
<file path=[Content_Types].xml><?xml version="1.0" encoding="utf-8"?>
<Types xmlns="http://schemas.openxmlformats.org/package/2006/content-types"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customXml/itemProps4.xml" ContentType="application/vnd.openxmlformats-officedocument.customXml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9401"/>
  <workbookPr codeName="EstaPastaDeTrabalho" hidePivotFieldList="1"/>
  <mc:AlternateContent xmlns:mc="http://schemas.openxmlformats.org/markup-compatibility/2006">
    <mc:Choice Requires="x15">
      <x15ac:absPath xmlns:x15ac="http://schemas.microsoft.com/office/spreadsheetml/2010/11/ac" url="D:\working\waccache\BN3PEPF0000B892\EXCELCNV\155f643b-1a80-42a1-a5f2-6cf18e439814\"/>
    </mc:Choice>
  </mc:AlternateContent>
  <xr:revisionPtr revIDLastSave="2342" documentId="120_S{118792C3-22EF-5104-A093-F22BFE3913F3}" xr6:coauthVersionLast="47" xr6:coauthVersionMax="47" xr10:uidLastSave="{F507CB55-82CD-419E-B44A-CE0FA4D9CA1D}"/>
  <bookViews>
    <workbookView xWindow="-60" yWindow="-60" windowWidth="15480" windowHeight="11640" firstSheet="3" activeTab="3" xr2:uid="{00000000-000D-0000-FFFF-FFFF00000000}"/>
  </bookViews>
  <sheets>
    <sheet name="BASE_MAPA" sheetId="7" r:id="rId1"/>
    <sheet name="SELEÇÕES" sheetId="9" r:id="rId2"/>
    <sheet name="BS_ATIVO" sheetId="8" r:id="rId3"/>
    <sheet name="SP_NORTE" sheetId="1" r:id="rId4"/>
    <sheet name="CONTROLE D" sheetId="10" r:id="rId5"/>
    <sheet name="CONTROLE D+1" sheetId="11" r:id="rId6"/>
    <sheet name="CONTROLE - MAQUINISTAS" sheetId="12" r:id="rId7"/>
  </sheets>
  <definedNames>
    <definedName name="_xlnm._FilterDatabase" localSheetId="0" hidden="1">BASE_MAPA!$A$1:$J$19297</definedName>
    <definedName name="_xlnm._FilterDatabase" localSheetId="3" hidden="1">SP_NORTE!$A$1:$D$4</definedName>
    <definedName name="_xlnm._FilterDatabase" localSheetId="6" hidden="1">'CONTROLE - MAQUINISTAS'!$B$2:$K$3012</definedName>
    <definedName name="_xlnm._FilterDatabase" localSheetId="5" hidden="1">'CONTROLE D+1'!$A$2:$AD$2</definedName>
    <definedName name="_xlnm._FilterDatabase" localSheetId="4" hidden="1">'CONTROLE D'!$A$6:$P$6</definedName>
    <definedName name="Anomalia">SELEÇÕES!$Q$14:$Q$15</definedName>
    <definedName name="AnomaliaMecânica">SELEÇÕES!$AD$29</definedName>
    <definedName name="AnomaliaVia">SELEÇÕES!$AC$29</definedName>
    <definedName name="ATIVOS">BS_ATIVO!$A$2:$A$197</definedName>
    <definedName name="CCOCirculação">SELEÇÕES!$K$14:$K$17</definedName>
    <definedName name="CCOCirculaçãoIntervaloContrato">SELEÇÕES!$Q$29:$Q$39</definedName>
    <definedName name="CCOCirculaçãoIntervaloExtra">SELEÇÕES!$AH$29</definedName>
    <definedName name="CCOCirculaçãoIntervaloOportunidade">SELEÇÕES!$S$29:$S$39</definedName>
    <definedName name="CCOCirculaçãoProgramação">SELEÇÕES!$R$29</definedName>
    <definedName name="CCOEscala">SELEÇÕES!$J$14</definedName>
    <definedName name="CCOEscalaEquipagem">SELEÇÕES!$P$29:$P$32</definedName>
    <definedName name="CondiçõesClimática">SELEÇÕES!$R$14:$R$16</definedName>
    <definedName name="CondiçõesClimáticaChuva">SELEÇÕES!$AF$29</definedName>
    <definedName name="CondiçõesClimáticaTemperatura">SELEÇÕES!$AE$29:$AE$31</definedName>
    <definedName name="CondiçõesClimáticaVentosFortes">SELEÇÕES!$AG$29:$AG$29</definedName>
    <definedName name="Confiabilidade">SELEÇÕES!$S$14:$S$15</definedName>
    <definedName name="ConfiabilidadeAtivo">SELEÇÕES!$AJ$29:$AJ$30</definedName>
    <definedName name="ConfiabilidadeOperação">SELEÇÕES!$AI$29:$AI$33</definedName>
    <definedName name="Expansão">SELEÇÕES!$M$14:$M$15</definedName>
    <definedName name="ExpansãoEquipamento">SELEÇÕES!$V$29:$V$30</definedName>
    <definedName name="ExpansãoExecução">SELEÇÕES!$W$29:$W$38</definedName>
    <definedName name="FaltadeContrato">SELEÇÕES!$U$14</definedName>
    <definedName name="FaltadeContratoFaltadeContrato">SELEÇÕES!$AM$29</definedName>
    <definedName name="IMPCAUSADOR">SELEÇÕES!$A$13:$V$13</definedName>
    <definedName name="Infraestrutura">SELEÇÕES!$O$14:$O$15</definedName>
    <definedName name="InfraestruturaEquipamento">SELEÇÕES!$Z$29:$Z$30</definedName>
    <definedName name="InfraestruturaExecução">SELEÇÕES!$AA$29:$AA$38</definedName>
    <definedName name="Mecânica">SELEÇÕES!$G$14:$G$15</definedName>
    <definedName name="MecânicaLocomotiva">SELEÇÕES!$J$29</definedName>
    <definedName name="MecânicaVagão">SELEÇÕES!$K$29</definedName>
    <definedName name="Mecanização">SELEÇÕES!$H$14:$H$15</definedName>
    <definedName name="MecanizaçãoAtivos">SELEÇÕES!$M$29:$M$31</definedName>
    <definedName name="MecanizaçãoOperação">SELEÇÕES!$L$29:$L$35</definedName>
    <definedName name="Modernização">SELEÇÕES!$N$14:$N$17</definedName>
    <definedName name="ModernizaçãoEquipamento">SELEÇÕES!$X$29:$X$30</definedName>
    <definedName name="ModernizaçãoExecução">SELEÇÕES!$Y$29:$Y$38</definedName>
    <definedName name="NãoControláveis">SELEÇÕES!$B$14:$B$15</definedName>
    <definedName name="NãoControláveisAcidente">SELEÇÕES!$E$29</definedName>
    <definedName name="NãoControláveisVandalismo">SELEÇÕES!$D$29:$D$33</definedName>
    <definedName name="OK">SELEÇÕES!$P$14</definedName>
    <definedName name="OKOK">SELEÇÕES!$AB$29</definedName>
    <definedName name="Pátio">SELEÇÕES!$D$14</definedName>
    <definedName name="PátioOperação">SELEÇÕES!$G$29:$G$30</definedName>
    <definedName name="PCMMecânica">SELEÇÕES!$F$14</definedName>
    <definedName name="PCMMecânicaLocomotiva">SELEÇÕES!$I$29:$I$30</definedName>
    <definedName name="PCMVIA">SELEÇÕES!$I$14:$I$15</definedName>
    <definedName name="PCMVIAProgramação">SELEÇÕES!$O$29:$O$31</definedName>
    <definedName name="PCMVIARecursosInternos">SELEÇÕES!$N$29:$N$31</definedName>
    <definedName name="Qualidade">SELEÇÕES!$T$14:$T$15</definedName>
    <definedName name="QualidadeAtivo">SELEÇÕES!$AL$29</definedName>
    <definedName name="QualidadeOperação">SELEÇÕES!$AK$29:$AK$30</definedName>
    <definedName name="SemOportunidade">SELEÇÕES!$V$14</definedName>
    <definedName name="SemOportunidadeSemOportunidade">SELEÇÕES!$AN$29</definedName>
    <definedName name="SUBs">SELEÇÕES!$A$44:$A$51</definedName>
    <definedName name="Super">SELEÇÕES!$L$14:$L$15</definedName>
    <definedName name="SuperEquipamento">SELEÇÕES!$T$29:$T$30</definedName>
    <definedName name="SuperExecução">SELEÇÕES!$U$29:$U$38</definedName>
    <definedName name="TI">SELEÇÕES!$C$14</definedName>
    <definedName name="TISistema">SELEÇÕES!$F$29:$F$30</definedName>
    <definedName name="TO">SELEÇÕES!$A$14:$A$16</definedName>
    <definedName name="TOEmbarcado">SELEÇÕES!$A$29:$A$30</definedName>
    <definedName name="TONãoEmbarcado">SELEÇÕES!$B$29</definedName>
    <definedName name="TOOperação">SELEÇÕES!$C$29</definedName>
    <definedName name="Tração">SELEÇÕES!$E$14</definedName>
    <definedName name="TraçãoOperação">SELEÇÕES!$H$29:$H$30</definedName>
    <definedName name="UNIDADE">BS_ATIVO!$E$2:$E$73</definedName>
  </definedNames>
  <calcPr calcId="191028" calcCompleted="0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BR106" i="1" l="1"/>
  <c r="BS106" i="1"/>
  <c r="BQ106" i="1"/>
  <c r="A111" i="11"/>
  <c r="B111" i="11"/>
  <c r="C111" i="11"/>
  <c r="F111" i="11"/>
  <c r="G111" i="11"/>
  <c r="H111" i="11"/>
  <c r="I111" i="11"/>
  <c r="J111" i="11"/>
  <c r="K111" i="11"/>
  <c r="M111" i="11"/>
  <c r="N111" i="11"/>
  <c r="O111" i="11"/>
  <c r="P111" i="11"/>
  <c r="Q111" i="11"/>
  <c r="R111" i="11"/>
  <c r="S111" i="11"/>
  <c r="T111" i="11"/>
  <c r="A112" i="11"/>
  <c r="B112" i="11"/>
  <c r="C112" i="11"/>
  <c r="F112" i="11"/>
  <c r="G112" i="11"/>
  <c r="H112" i="11"/>
  <c r="I112" i="11"/>
  <c r="J112" i="11"/>
  <c r="M112" i="11"/>
  <c r="N112" i="11"/>
  <c r="O112" i="11"/>
  <c r="P112" i="11"/>
  <c r="Q112" i="11"/>
  <c r="R112" i="11"/>
  <c r="S112" i="11"/>
  <c r="T112" i="11"/>
  <c r="A113" i="11"/>
  <c r="B113" i="11"/>
  <c r="C113" i="11"/>
  <c r="F113" i="11"/>
  <c r="G113" i="11"/>
  <c r="H113" i="11"/>
  <c r="I113" i="11"/>
  <c r="J113" i="11"/>
  <c r="M113" i="11"/>
  <c r="N113" i="11"/>
  <c r="O113" i="11"/>
  <c r="P113" i="11"/>
  <c r="Q113" i="11"/>
  <c r="R113" i="11"/>
  <c r="S113" i="11"/>
  <c r="T113" i="11"/>
  <c r="A114" i="11"/>
  <c r="B114" i="11"/>
  <c r="C114" i="11"/>
  <c r="F114" i="11"/>
  <c r="G114" i="11"/>
  <c r="H114" i="11"/>
  <c r="I114" i="11"/>
  <c r="J114" i="11"/>
  <c r="M114" i="11"/>
  <c r="N114" i="11"/>
  <c r="O114" i="11"/>
  <c r="P114" i="11"/>
  <c r="Q114" i="11"/>
  <c r="R114" i="11"/>
  <c r="S114" i="11"/>
  <c r="T114" i="11"/>
  <c r="A115" i="11"/>
  <c r="B115" i="11"/>
  <c r="C115" i="11"/>
  <c r="F115" i="11"/>
  <c r="G115" i="11"/>
  <c r="H115" i="11"/>
  <c r="I115" i="11"/>
  <c r="J115" i="11"/>
  <c r="M115" i="11"/>
  <c r="N115" i="11"/>
  <c r="O115" i="11"/>
  <c r="P115" i="11"/>
  <c r="Q115" i="11"/>
  <c r="R115" i="11"/>
  <c r="S115" i="11"/>
  <c r="T115" i="11"/>
  <c r="A116" i="11"/>
  <c r="B116" i="11"/>
  <c r="C116" i="11"/>
  <c r="F116" i="11"/>
  <c r="G116" i="11"/>
  <c r="H116" i="11"/>
  <c r="I116" i="11"/>
  <c r="J116" i="11"/>
  <c r="K116" i="11"/>
  <c r="L116" i="11"/>
  <c r="M116" i="11"/>
  <c r="N116" i="11"/>
  <c r="O116" i="11"/>
  <c r="P116" i="11"/>
  <c r="Q116" i="11"/>
  <c r="R116" i="11"/>
  <c r="S116" i="11"/>
  <c r="T116" i="11"/>
  <c r="A117" i="11"/>
  <c r="B117" i="11"/>
  <c r="C117" i="11"/>
  <c r="F117" i="11"/>
  <c r="G117" i="11"/>
  <c r="H117" i="11"/>
  <c r="I117" i="11"/>
  <c r="J117" i="11"/>
  <c r="K117" i="11"/>
  <c r="L117" i="11"/>
  <c r="M117" i="11"/>
  <c r="N117" i="11"/>
  <c r="O117" i="11"/>
  <c r="P117" i="11"/>
  <c r="Q117" i="11"/>
  <c r="R117" i="11"/>
  <c r="S117" i="11"/>
  <c r="T117" i="11"/>
  <c r="A118" i="11"/>
  <c r="B118" i="11"/>
  <c r="C118" i="11"/>
  <c r="F118" i="11"/>
  <c r="G118" i="11"/>
  <c r="H118" i="11"/>
  <c r="I118" i="11"/>
  <c r="J118" i="11"/>
  <c r="K118" i="11"/>
  <c r="L118" i="11"/>
  <c r="M118" i="11"/>
  <c r="N118" i="11"/>
  <c r="O118" i="11"/>
  <c r="P118" i="11"/>
  <c r="Q118" i="11"/>
  <c r="R118" i="11"/>
  <c r="S118" i="11"/>
  <c r="T118" i="11"/>
  <c r="A119" i="11"/>
  <c r="B119" i="11"/>
  <c r="C119" i="11"/>
  <c r="F119" i="11"/>
  <c r="G119" i="11"/>
  <c r="H119" i="11"/>
  <c r="I119" i="11"/>
  <c r="J119" i="11"/>
  <c r="K119" i="11"/>
  <c r="L119" i="11"/>
  <c r="M119" i="11"/>
  <c r="N119" i="11"/>
  <c r="O119" i="11"/>
  <c r="P119" i="11"/>
  <c r="Q119" i="11"/>
  <c r="R119" i="11"/>
  <c r="S119" i="11"/>
  <c r="T119" i="11"/>
  <c r="A120" i="11"/>
  <c r="B120" i="11"/>
  <c r="C120" i="11"/>
  <c r="F120" i="11"/>
  <c r="G120" i="11"/>
  <c r="H120" i="11"/>
  <c r="I120" i="11"/>
  <c r="J120" i="11"/>
  <c r="K120" i="11"/>
  <c r="L120" i="11"/>
  <c r="M120" i="11"/>
  <c r="N120" i="11"/>
  <c r="O120" i="11"/>
  <c r="P120" i="11"/>
  <c r="Q120" i="11"/>
  <c r="R120" i="11"/>
  <c r="S120" i="11"/>
  <c r="T120" i="11"/>
  <c r="A121" i="11"/>
  <c r="B121" i="11"/>
  <c r="C121" i="11"/>
  <c r="F121" i="11"/>
  <c r="G121" i="11"/>
  <c r="H121" i="11"/>
  <c r="I121" i="11"/>
  <c r="J121" i="11"/>
  <c r="M121" i="11"/>
  <c r="N121" i="11"/>
  <c r="O121" i="11"/>
  <c r="P121" i="11"/>
  <c r="Q121" i="11"/>
  <c r="R121" i="11"/>
  <c r="S121" i="11"/>
  <c r="T121" i="11"/>
  <c r="A122" i="11"/>
  <c r="B122" i="11"/>
  <c r="C122" i="11"/>
  <c r="F122" i="11"/>
  <c r="G122" i="11"/>
  <c r="H122" i="11"/>
  <c r="I122" i="11"/>
  <c r="J122" i="11"/>
  <c r="K122" i="11"/>
  <c r="L122" i="11"/>
  <c r="M122" i="11"/>
  <c r="N122" i="11"/>
  <c r="O122" i="11"/>
  <c r="P122" i="11"/>
  <c r="Q122" i="11"/>
  <c r="R122" i="11"/>
  <c r="S122" i="11"/>
  <c r="T122" i="11"/>
  <c r="A123" i="11"/>
  <c r="B123" i="11"/>
  <c r="C123" i="11"/>
  <c r="F123" i="11"/>
  <c r="G123" i="11"/>
  <c r="H123" i="11"/>
  <c r="I123" i="11"/>
  <c r="J123" i="11"/>
  <c r="M123" i="11"/>
  <c r="N123" i="11"/>
  <c r="O123" i="11"/>
  <c r="P123" i="11"/>
  <c r="Q123" i="11"/>
  <c r="R123" i="11"/>
  <c r="S123" i="11"/>
  <c r="T123" i="11"/>
  <c r="A124" i="11"/>
  <c r="B124" i="11"/>
  <c r="C124" i="11"/>
  <c r="F124" i="11"/>
  <c r="G124" i="11"/>
  <c r="H124" i="11"/>
  <c r="I124" i="11"/>
  <c r="J124" i="11"/>
  <c r="M124" i="11"/>
  <c r="N124" i="11"/>
  <c r="O124" i="11"/>
  <c r="P124" i="11"/>
  <c r="Q124" i="11"/>
  <c r="R124" i="11"/>
  <c r="S124" i="11"/>
  <c r="T124" i="11"/>
  <c r="A125" i="11"/>
  <c r="B125" i="11"/>
  <c r="C125" i="11"/>
  <c r="F125" i="11"/>
  <c r="G125" i="11"/>
  <c r="H125" i="11"/>
  <c r="I125" i="11"/>
  <c r="J125" i="11"/>
  <c r="M125" i="11"/>
  <c r="N125" i="11"/>
  <c r="O125" i="11"/>
  <c r="P125" i="11"/>
  <c r="Q125" i="11"/>
  <c r="R125" i="11"/>
  <c r="S125" i="11"/>
  <c r="T125" i="11"/>
  <c r="A126" i="11"/>
  <c r="B126" i="11"/>
  <c r="C126" i="11"/>
  <c r="F126" i="11"/>
  <c r="G126" i="11"/>
  <c r="H126" i="11"/>
  <c r="I126" i="11"/>
  <c r="J126" i="11"/>
  <c r="M126" i="11"/>
  <c r="N126" i="11"/>
  <c r="O126" i="11"/>
  <c r="P126" i="11"/>
  <c r="Q126" i="11"/>
  <c r="R126" i="11"/>
  <c r="S126" i="11"/>
  <c r="T126" i="11"/>
  <c r="A127" i="11"/>
  <c r="B127" i="11"/>
  <c r="C127" i="11"/>
  <c r="F127" i="11"/>
  <c r="G127" i="11"/>
  <c r="H127" i="11"/>
  <c r="I127" i="11"/>
  <c r="J127" i="11"/>
  <c r="M127" i="11"/>
  <c r="N127" i="11"/>
  <c r="O127" i="11"/>
  <c r="P127" i="11"/>
  <c r="Q127" i="11"/>
  <c r="R127" i="11"/>
  <c r="S127" i="11"/>
  <c r="T127" i="11"/>
  <c r="A128" i="11"/>
  <c r="B128" i="11"/>
  <c r="C128" i="11"/>
  <c r="F128" i="11"/>
  <c r="G128" i="11"/>
  <c r="H128" i="11"/>
  <c r="I128" i="11"/>
  <c r="J128" i="11"/>
  <c r="M128" i="11"/>
  <c r="N128" i="11"/>
  <c r="O128" i="11"/>
  <c r="P128" i="11"/>
  <c r="Q128" i="11"/>
  <c r="R128" i="11"/>
  <c r="S128" i="11"/>
  <c r="T128" i="11"/>
  <c r="A129" i="11"/>
  <c r="B129" i="11"/>
  <c r="C129" i="11"/>
  <c r="F129" i="11"/>
  <c r="G129" i="11"/>
  <c r="H129" i="11"/>
  <c r="I129" i="11"/>
  <c r="J129" i="11"/>
  <c r="K129" i="11"/>
  <c r="M129" i="11"/>
  <c r="N129" i="11"/>
  <c r="O129" i="11"/>
  <c r="P129" i="11"/>
  <c r="Q129" i="11"/>
  <c r="R129" i="11"/>
  <c r="S129" i="11"/>
  <c r="T129" i="11"/>
  <c r="A130" i="11"/>
  <c r="B130" i="11"/>
  <c r="C130" i="11"/>
  <c r="F130" i="11"/>
  <c r="G130" i="11"/>
  <c r="H130" i="11"/>
  <c r="I130" i="11"/>
  <c r="J130" i="11"/>
  <c r="K130" i="11"/>
  <c r="L130" i="11"/>
  <c r="M130" i="11"/>
  <c r="N130" i="11"/>
  <c r="O130" i="11"/>
  <c r="P130" i="11"/>
  <c r="Q130" i="11"/>
  <c r="R130" i="11"/>
  <c r="S130" i="11"/>
  <c r="T130" i="11"/>
  <c r="A131" i="11"/>
  <c r="B131" i="11"/>
  <c r="C131" i="11"/>
  <c r="F131" i="11"/>
  <c r="G131" i="11"/>
  <c r="H131" i="11"/>
  <c r="I131" i="11"/>
  <c r="J131" i="11"/>
  <c r="M131" i="11"/>
  <c r="N131" i="11"/>
  <c r="O131" i="11"/>
  <c r="P131" i="11"/>
  <c r="Q131" i="11"/>
  <c r="R131" i="11"/>
  <c r="S131" i="11"/>
  <c r="T131" i="11"/>
  <c r="A132" i="11"/>
  <c r="B132" i="11"/>
  <c r="C132" i="11"/>
  <c r="F132" i="11"/>
  <c r="G132" i="11"/>
  <c r="H132" i="11"/>
  <c r="I132" i="11"/>
  <c r="J132" i="11"/>
  <c r="M132" i="11"/>
  <c r="N132" i="11"/>
  <c r="O132" i="11"/>
  <c r="P132" i="11"/>
  <c r="Q132" i="11"/>
  <c r="R132" i="11"/>
  <c r="S132" i="11"/>
  <c r="T132" i="11"/>
  <c r="A133" i="11"/>
  <c r="B133" i="11"/>
  <c r="C133" i="11"/>
  <c r="F133" i="11"/>
  <c r="G133" i="11"/>
  <c r="H133" i="11"/>
  <c r="I133" i="11"/>
  <c r="J133" i="11"/>
  <c r="M133" i="11"/>
  <c r="N133" i="11"/>
  <c r="O133" i="11"/>
  <c r="P133" i="11"/>
  <c r="Q133" i="11"/>
  <c r="R133" i="11"/>
  <c r="S133" i="11"/>
  <c r="T133" i="11"/>
  <c r="A134" i="11"/>
  <c r="B134" i="11"/>
  <c r="C134" i="11"/>
  <c r="F134" i="11"/>
  <c r="G134" i="11"/>
  <c r="H134" i="11"/>
  <c r="I134" i="11"/>
  <c r="J134" i="11"/>
  <c r="M134" i="11"/>
  <c r="N134" i="11"/>
  <c r="O134" i="11"/>
  <c r="P134" i="11"/>
  <c r="Q134" i="11"/>
  <c r="R134" i="11"/>
  <c r="S134" i="11"/>
  <c r="T134" i="11"/>
  <c r="A135" i="11"/>
  <c r="B135" i="11"/>
  <c r="C135" i="11"/>
  <c r="F135" i="11"/>
  <c r="G135" i="11"/>
  <c r="H135" i="11"/>
  <c r="I135" i="11"/>
  <c r="J135" i="11"/>
  <c r="M135" i="11"/>
  <c r="N135" i="11"/>
  <c r="O135" i="11"/>
  <c r="P135" i="11"/>
  <c r="Q135" i="11"/>
  <c r="R135" i="11"/>
  <c r="S135" i="11"/>
  <c r="T135" i="11"/>
  <c r="A136" i="11"/>
  <c r="B136" i="11"/>
  <c r="C136" i="11"/>
  <c r="F136" i="11"/>
  <c r="G136" i="11"/>
  <c r="H136" i="11"/>
  <c r="I136" i="11"/>
  <c r="J136" i="11"/>
  <c r="M136" i="11"/>
  <c r="N136" i="11"/>
  <c r="O136" i="11"/>
  <c r="P136" i="11"/>
  <c r="Q136" i="11"/>
  <c r="R136" i="11"/>
  <c r="S136" i="11"/>
  <c r="T136" i="11"/>
  <c r="A137" i="11"/>
  <c r="B137" i="11"/>
  <c r="C137" i="11"/>
  <c r="F137" i="11"/>
  <c r="G137" i="11"/>
  <c r="H137" i="11"/>
  <c r="I137" i="11"/>
  <c r="J137" i="11"/>
  <c r="M137" i="11"/>
  <c r="N137" i="11"/>
  <c r="O137" i="11"/>
  <c r="P137" i="11"/>
  <c r="Q137" i="11"/>
  <c r="R137" i="11"/>
  <c r="S137" i="11"/>
  <c r="T137" i="11"/>
  <c r="A138" i="11"/>
  <c r="B138" i="11"/>
  <c r="C138" i="11"/>
  <c r="F138" i="11"/>
  <c r="G138" i="11"/>
  <c r="H138" i="11"/>
  <c r="I138" i="11"/>
  <c r="J138" i="11"/>
  <c r="M138" i="11"/>
  <c r="N138" i="11"/>
  <c r="O138" i="11"/>
  <c r="P138" i="11"/>
  <c r="Q138" i="11"/>
  <c r="R138" i="11"/>
  <c r="S138" i="11"/>
  <c r="T138" i="11"/>
  <c r="A139" i="11"/>
  <c r="B139" i="11"/>
  <c r="C139" i="11"/>
  <c r="F139" i="11"/>
  <c r="G139" i="11"/>
  <c r="H139" i="11"/>
  <c r="I139" i="11"/>
  <c r="J139" i="11"/>
  <c r="M139" i="11"/>
  <c r="N139" i="11"/>
  <c r="O139" i="11"/>
  <c r="P139" i="11"/>
  <c r="Q139" i="11"/>
  <c r="R139" i="11"/>
  <c r="S139" i="11"/>
  <c r="T139" i="11"/>
  <c r="A140" i="11"/>
  <c r="B140" i="11"/>
  <c r="C140" i="11"/>
  <c r="F140" i="11"/>
  <c r="G140" i="11"/>
  <c r="H140" i="11"/>
  <c r="I140" i="11"/>
  <c r="J140" i="11"/>
  <c r="M140" i="11"/>
  <c r="N140" i="11"/>
  <c r="O140" i="11"/>
  <c r="P140" i="11"/>
  <c r="Q140" i="11"/>
  <c r="R140" i="11"/>
  <c r="S140" i="11"/>
  <c r="T140" i="11"/>
  <c r="A141" i="11"/>
  <c r="B141" i="11"/>
  <c r="C141" i="11"/>
  <c r="F141" i="11"/>
  <c r="G141" i="11"/>
  <c r="H141" i="11"/>
  <c r="I141" i="11"/>
  <c r="J141" i="11"/>
  <c r="M141" i="11"/>
  <c r="N141" i="11"/>
  <c r="O141" i="11"/>
  <c r="P141" i="11"/>
  <c r="Q141" i="11"/>
  <c r="R141" i="11"/>
  <c r="S141" i="11"/>
  <c r="T141" i="11"/>
  <c r="A142" i="11"/>
  <c r="B142" i="11"/>
  <c r="C142" i="11"/>
  <c r="F142" i="11"/>
  <c r="G142" i="11"/>
  <c r="H142" i="11"/>
  <c r="I142" i="11"/>
  <c r="J142" i="11"/>
  <c r="M142" i="11"/>
  <c r="N142" i="11"/>
  <c r="O142" i="11"/>
  <c r="P142" i="11"/>
  <c r="Q142" i="11"/>
  <c r="R142" i="11"/>
  <c r="S142" i="11"/>
  <c r="T142" i="11"/>
  <c r="A143" i="11"/>
  <c r="B143" i="11"/>
  <c r="C143" i="11"/>
  <c r="F143" i="11"/>
  <c r="G143" i="11"/>
  <c r="H143" i="11"/>
  <c r="I143" i="11"/>
  <c r="J143" i="11"/>
  <c r="M143" i="11"/>
  <c r="N143" i="11"/>
  <c r="O143" i="11"/>
  <c r="P143" i="11"/>
  <c r="Q143" i="11"/>
  <c r="R143" i="11"/>
  <c r="S143" i="11"/>
  <c r="T143" i="11"/>
  <c r="A144" i="11"/>
  <c r="B144" i="11"/>
  <c r="C144" i="11"/>
  <c r="F144" i="11"/>
  <c r="G144" i="11"/>
  <c r="H144" i="11"/>
  <c r="I144" i="11"/>
  <c r="J144" i="11"/>
  <c r="M144" i="11"/>
  <c r="N144" i="11"/>
  <c r="O144" i="11"/>
  <c r="P144" i="11"/>
  <c r="Q144" i="11"/>
  <c r="R144" i="11"/>
  <c r="S144" i="11"/>
  <c r="T144" i="11"/>
  <c r="A145" i="11"/>
  <c r="B145" i="11"/>
  <c r="C145" i="11"/>
  <c r="F145" i="11"/>
  <c r="G145" i="11"/>
  <c r="H145" i="11"/>
  <c r="I145" i="11"/>
  <c r="J145" i="11"/>
  <c r="M145" i="11"/>
  <c r="N145" i="11"/>
  <c r="O145" i="11"/>
  <c r="P145" i="11"/>
  <c r="Q145" i="11"/>
  <c r="R145" i="11"/>
  <c r="S145" i="11"/>
  <c r="T145" i="11"/>
  <c r="A146" i="11"/>
  <c r="B146" i="11"/>
  <c r="C146" i="11"/>
  <c r="F146" i="11"/>
  <c r="G146" i="11"/>
  <c r="H146" i="11"/>
  <c r="I146" i="11"/>
  <c r="J146" i="11"/>
  <c r="M146" i="11"/>
  <c r="N146" i="11"/>
  <c r="O146" i="11"/>
  <c r="P146" i="11"/>
  <c r="Q146" i="11"/>
  <c r="R146" i="11"/>
  <c r="S146" i="11"/>
  <c r="T146" i="11"/>
  <c r="A147" i="11"/>
  <c r="B147" i="11"/>
  <c r="C147" i="11"/>
  <c r="F147" i="11"/>
  <c r="G147" i="11"/>
  <c r="H147" i="11"/>
  <c r="I147" i="11"/>
  <c r="J147" i="11"/>
  <c r="M147" i="11"/>
  <c r="N147" i="11"/>
  <c r="O147" i="11"/>
  <c r="P147" i="11"/>
  <c r="Q147" i="11"/>
  <c r="R147" i="11"/>
  <c r="S147" i="11"/>
  <c r="T147" i="11"/>
  <c r="N134" i="1" a="1"/>
  <c r="N134" i="1" s="1"/>
  <c r="L131" i="11" s="1"/>
  <c r="M134" i="1" a="1"/>
  <c r="M134" i="1" s="1"/>
  <c r="K131" i="11" s="1"/>
  <c r="N135" i="1" a="1"/>
  <c r="N135" i="1" s="1"/>
  <c r="L132" i="11" s="1"/>
  <c r="M135" i="1" a="1"/>
  <c r="M135" i="1" s="1"/>
  <c r="K132" i="11" s="1"/>
  <c r="N132" i="1" a="1"/>
  <c r="N132" i="1" s="1"/>
  <c r="L129" i="11" s="1"/>
  <c r="N131" i="1" a="1"/>
  <c r="N131" i="1" s="1"/>
  <c r="L128" i="11" s="1"/>
  <c r="M131" i="1" a="1"/>
  <c r="M131" i="1" s="1"/>
  <c r="K128" i="11" s="1"/>
  <c r="N130" i="1" a="1"/>
  <c r="N130" i="1" s="1"/>
  <c r="L127" i="11" s="1"/>
  <c r="M130" i="1" a="1"/>
  <c r="M130" i="1" s="1"/>
  <c r="K127" i="11" s="1"/>
  <c r="N129" i="1" a="1"/>
  <c r="N129" i="1" s="1"/>
  <c r="L126" i="11" s="1"/>
  <c r="M129" i="1" a="1"/>
  <c r="M129" i="1" s="1"/>
  <c r="K126" i="11" s="1"/>
  <c r="N128" i="1" a="1"/>
  <c r="N128" i="1" s="1"/>
  <c r="L125" i="11" s="1"/>
  <c r="M128" i="1" a="1"/>
  <c r="M128" i="1" s="1"/>
  <c r="K125" i="11" s="1"/>
  <c r="N127" i="1" a="1"/>
  <c r="N127" i="1" s="1"/>
  <c r="L124" i="11" s="1"/>
  <c r="M127" i="1" a="1"/>
  <c r="M127" i="1" s="1"/>
  <c r="K124" i="11" s="1"/>
  <c r="N126" i="1" a="1"/>
  <c r="N126" i="1" s="1"/>
  <c r="L123" i="11" s="1"/>
  <c r="M126" i="1" a="1"/>
  <c r="M126" i="1" s="1"/>
  <c r="K123" i="11" s="1"/>
  <c r="N124" i="1" a="1"/>
  <c r="N124" i="1" s="1"/>
  <c r="L121" i="11" s="1"/>
  <c r="M124" i="1" a="1"/>
  <c r="M124" i="1" s="1"/>
  <c r="K121" i="11" s="1"/>
  <c r="AI132" i="1"/>
  <c r="AJ132" i="1"/>
  <c r="AI133" i="1"/>
  <c r="AJ133" i="1"/>
  <c r="R119" i="1"/>
  <c r="R120" i="1"/>
  <c r="R121" i="1"/>
  <c r="N118" i="1" a="1"/>
  <c r="N118" i="1" s="1"/>
  <c r="L115" i="11" s="1"/>
  <c r="M118" i="1" a="1"/>
  <c r="M118" i="1" s="1"/>
  <c r="K115" i="11" s="1"/>
  <c r="G107" i="1"/>
  <c r="AK93" i="1"/>
  <c r="AK94" i="1"/>
  <c r="AK95" i="1"/>
  <c r="AM95" i="1"/>
  <c r="AN95" i="1"/>
  <c r="AI117" i="1"/>
  <c r="AI118" i="1"/>
  <c r="AI119" i="1"/>
  <c r="AI120" i="1"/>
  <c r="AI121" i="1"/>
  <c r="AI122" i="1"/>
  <c r="AI123" i="1"/>
  <c r="AI124" i="1"/>
  <c r="AI125" i="1"/>
  <c r="AI126" i="1"/>
  <c r="AI127" i="1"/>
  <c r="AI128" i="1"/>
  <c r="AI129" i="1"/>
  <c r="AI130" i="1"/>
  <c r="AI131" i="1"/>
  <c r="AI134" i="1"/>
  <c r="AI135" i="1"/>
  <c r="AI136" i="1"/>
  <c r="AI137" i="1"/>
  <c r="AI138" i="1"/>
  <c r="AI139" i="1"/>
  <c r="AI140" i="1"/>
  <c r="AI141" i="1"/>
  <c r="AI142" i="1"/>
  <c r="AI143" i="1"/>
  <c r="AI144" i="1"/>
  <c r="AI145" i="1"/>
  <c r="AI146" i="1"/>
  <c r="AI147" i="1"/>
  <c r="AI148" i="1"/>
  <c r="AI149" i="1"/>
  <c r="AI150" i="1"/>
  <c r="AI151" i="1"/>
  <c r="AI152" i="1"/>
  <c r="AI153" i="1"/>
  <c r="AI154" i="1"/>
  <c r="AI155" i="1"/>
  <c r="AI156" i="1"/>
  <c r="AI157" i="1"/>
  <c r="AI158" i="1"/>
  <c r="AI159" i="1"/>
  <c r="AI160" i="1"/>
  <c r="AI161" i="1"/>
  <c r="AI162" i="1"/>
  <c r="AI163" i="1"/>
  <c r="AI164" i="1"/>
  <c r="AI165" i="1"/>
  <c r="AI166" i="1"/>
  <c r="AI167" i="1"/>
  <c r="AI168" i="1"/>
  <c r="AI169" i="1"/>
  <c r="AI170" i="1"/>
  <c r="AI171" i="1"/>
  <c r="AI172" i="1"/>
  <c r="AI173" i="1"/>
  <c r="AI174" i="1"/>
  <c r="AI175" i="1"/>
  <c r="AI176" i="1"/>
  <c r="AI177" i="1"/>
  <c r="AI178" i="1"/>
  <c r="AI179" i="1"/>
  <c r="AI180" i="1"/>
  <c r="AI181" i="1"/>
  <c r="AI182" i="1"/>
  <c r="AI183" i="1"/>
  <c r="AI184" i="1"/>
  <c r="AI185" i="1"/>
  <c r="AI186" i="1"/>
  <c r="AI187" i="1"/>
  <c r="AI188" i="1"/>
  <c r="AI189" i="1"/>
  <c r="AI190" i="1"/>
  <c r="AI191" i="1"/>
  <c r="AI192" i="1"/>
  <c r="AI193" i="1"/>
  <c r="AI194" i="1"/>
  <c r="AI195" i="1"/>
  <c r="AI196" i="1"/>
  <c r="AI197" i="1"/>
  <c r="AI198" i="1"/>
  <c r="AI199" i="1"/>
  <c r="AI200" i="1"/>
  <c r="AI201" i="1"/>
  <c r="AI202" i="1"/>
  <c r="AI203" i="1"/>
  <c r="AI204" i="1"/>
  <c r="AI205" i="1"/>
  <c r="AI206" i="1"/>
  <c r="AI207" i="1"/>
  <c r="AI208" i="1"/>
  <c r="AI209" i="1"/>
  <c r="AI210" i="1"/>
  <c r="AI211" i="1"/>
  <c r="AI212" i="1"/>
  <c r="AI213" i="1"/>
  <c r="AI214" i="1"/>
  <c r="AI215" i="1"/>
  <c r="AI216" i="1"/>
  <c r="AI217" i="1"/>
  <c r="AI218" i="1"/>
  <c r="AI219" i="1"/>
  <c r="AI220" i="1"/>
  <c r="AI221" i="1"/>
  <c r="AI222" i="1"/>
  <c r="AI223" i="1"/>
  <c r="AI224" i="1"/>
  <c r="AI225" i="1"/>
  <c r="AI226" i="1"/>
  <c r="AI227" i="1"/>
  <c r="AI228" i="1"/>
  <c r="AI229" i="1"/>
  <c r="AI230" i="1"/>
  <c r="AI231" i="1"/>
  <c r="AI232" i="1"/>
  <c r="AI233" i="1"/>
  <c r="AI234" i="1"/>
  <c r="AI235" i="1"/>
  <c r="AI236" i="1"/>
  <c r="AI237" i="1"/>
  <c r="AI238" i="1"/>
  <c r="AI239" i="1"/>
  <c r="AI240" i="1"/>
  <c r="AI241" i="1"/>
  <c r="AI242" i="1"/>
  <c r="AI243" i="1"/>
  <c r="AI244" i="1"/>
  <c r="AI245" i="1"/>
  <c r="AI246" i="1"/>
  <c r="AI247" i="1"/>
  <c r="AI248" i="1"/>
  <c r="AI249" i="1"/>
  <c r="AI250" i="1"/>
  <c r="AI251" i="1"/>
  <c r="AI252" i="1"/>
  <c r="AI253" i="1"/>
  <c r="AI254" i="1"/>
  <c r="AI255" i="1"/>
  <c r="AI256" i="1"/>
  <c r="AI257" i="1"/>
  <c r="AI258" i="1"/>
  <c r="AI259" i="1"/>
  <c r="AI260" i="1"/>
  <c r="AI261" i="1"/>
  <c r="AI262" i="1"/>
  <c r="AI263" i="1"/>
  <c r="AI264" i="1"/>
  <c r="AI265" i="1"/>
  <c r="AI266" i="1"/>
  <c r="AI267" i="1"/>
  <c r="AI268" i="1"/>
  <c r="AI269" i="1"/>
  <c r="AI270" i="1"/>
  <c r="AI271" i="1"/>
  <c r="AI272" i="1"/>
  <c r="AI273" i="1"/>
  <c r="AI274" i="1"/>
  <c r="AI275" i="1"/>
  <c r="AI276" i="1"/>
  <c r="AI277" i="1"/>
  <c r="AI278" i="1"/>
  <c r="AI279" i="1"/>
  <c r="AI280" i="1"/>
  <c r="AI281" i="1"/>
  <c r="AI282" i="1"/>
  <c r="AI283" i="1"/>
  <c r="AI284" i="1"/>
  <c r="AI285" i="1"/>
  <c r="AI286" i="1"/>
  <c r="AI287" i="1"/>
  <c r="AI288" i="1"/>
  <c r="AI289" i="1"/>
  <c r="AI290" i="1"/>
  <c r="AI291" i="1"/>
  <c r="AI292" i="1"/>
  <c r="AI293" i="1"/>
  <c r="AI294" i="1"/>
  <c r="AI295" i="1"/>
  <c r="AI296" i="1"/>
  <c r="AI297" i="1"/>
  <c r="AI298" i="1"/>
  <c r="AI299" i="1"/>
  <c r="AI300" i="1"/>
  <c r="AI301" i="1"/>
  <c r="AI302" i="1"/>
  <c r="AI303" i="1"/>
  <c r="AI304" i="1"/>
  <c r="AI305" i="1"/>
  <c r="AI306" i="1"/>
  <c r="AI307" i="1"/>
  <c r="AI308" i="1"/>
  <c r="AI309" i="1"/>
  <c r="AI310" i="1"/>
  <c r="AI311" i="1"/>
  <c r="AI312" i="1"/>
  <c r="AI313" i="1"/>
  <c r="AI314" i="1"/>
  <c r="AI315" i="1"/>
  <c r="AI316" i="1"/>
  <c r="AI317" i="1"/>
  <c r="AI318" i="1"/>
  <c r="AI319" i="1"/>
  <c r="AI320" i="1"/>
  <c r="AI321" i="1"/>
  <c r="AI322" i="1"/>
  <c r="AI323" i="1"/>
  <c r="AI324" i="1"/>
  <c r="AI325" i="1"/>
  <c r="AI326" i="1"/>
  <c r="AI327" i="1"/>
  <c r="AI328" i="1"/>
  <c r="AI329" i="1"/>
  <c r="AI330" i="1"/>
  <c r="AI331" i="1"/>
  <c r="AI332" i="1"/>
  <c r="AI333" i="1"/>
  <c r="AI334" i="1"/>
  <c r="AI335" i="1"/>
  <c r="AI336" i="1"/>
  <c r="AI337" i="1"/>
  <c r="AI338" i="1"/>
  <c r="AI339" i="1"/>
  <c r="AI340" i="1"/>
  <c r="AI341" i="1"/>
  <c r="AI342" i="1"/>
  <c r="AI343" i="1"/>
  <c r="AI344" i="1"/>
  <c r="AI345" i="1"/>
  <c r="AI346" i="1"/>
  <c r="AI347" i="1"/>
  <c r="AI348" i="1"/>
  <c r="AI349" i="1"/>
  <c r="AI350" i="1"/>
  <c r="AI351" i="1"/>
  <c r="AI352" i="1"/>
  <c r="AI353" i="1"/>
  <c r="AI354" i="1"/>
  <c r="AI355" i="1"/>
  <c r="AI356" i="1"/>
  <c r="AI357" i="1"/>
  <c r="AI358" i="1"/>
  <c r="AI359" i="1"/>
  <c r="AI360" i="1"/>
  <c r="AI361" i="1"/>
  <c r="AI362" i="1"/>
  <c r="AI363" i="1"/>
  <c r="AI364" i="1"/>
  <c r="AI365" i="1"/>
  <c r="AI366" i="1"/>
  <c r="AI367" i="1"/>
  <c r="AI368" i="1"/>
  <c r="AI369" i="1"/>
  <c r="AI370" i="1"/>
  <c r="AI371" i="1"/>
  <c r="AI372" i="1"/>
  <c r="AI373" i="1"/>
  <c r="AI374" i="1"/>
  <c r="AI375" i="1"/>
  <c r="AI376" i="1"/>
  <c r="AI377" i="1"/>
  <c r="AI378" i="1"/>
  <c r="AI379" i="1"/>
  <c r="AI380" i="1"/>
  <c r="AI381" i="1"/>
  <c r="AI382" i="1"/>
  <c r="AI383" i="1"/>
  <c r="AI384" i="1"/>
  <c r="AI385" i="1"/>
  <c r="AI386" i="1"/>
  <c r="AI387" i="1"/>
  <c r="AI388" i="1"/>
  <c r="AI389" i="1"/>
  <c r="AI390" i="1"/>
  <c r="AI391" i="1"/>
  <c r="AI392" i="1"/>
  <c r="AI393" i="1"/>
  <c r="AI394" i="1"/>
  <c r="AI395" i="1"/>
  <c r="AI396" i="1"/>
  <c r="AI397" i="1"/>
  <c r="AI398" i="1"/>
  <c r="AI399" i="1"/>
  <c r="AI400" i="1"/>
  <c r="AI401" i="1"/>
  <c r="AI402" i="1"/>
  <c r="AI403" i="1"/>
  <c r="AI404" i="1"/>
  <c r="AI405" i="1"/>
  <c r="AI406" i="1"/>
  <c r="AI407" i="1"/>
  <c r="AI408" i="1"/>
  <c r="AI409" i="1"/>
  <c r="AI410" i="1"/>
  <c r="AI411" i="1"/>
  <c r="AI412" i="1"/>
  <c r="AI413" i="1"/>
  <c r="AI414" i="1"/>
  <c r="AI415" i="1"/>
  <c r="AI416" i="1"/>
  <c r="AI417" i="1"/>
  <c r="AI418" i="1"/>
  <c r="AI419" i="1"/>
  <c r="AI420" i="1"/>
  <c r="AI421" i="1"/>
  <c r="AI422" i="1"/>
  <c r="AI423" i="1"/>
  <c r="AI424" i="1"/>
  <c r="AI425" i="1"/>
  <c r="AI426" i="1"/>
  <c r="AI427" i="1"/>
  <c r="AI428" i="1"/>
  <c r="AI429" i="1"/>
  <c r="AI430" i="1"/>
  <c r="AI431" i="1"/>
  <c r="AI432" i="1"/>
  <c r="AI433" i="1"/>
  <c r="AI434" i="1"/>
  <c r="AI435" i="1"/>
  <c r="AI436" i="1"/>
  <c r="AI437" i="1"/>
  <c r="AI438" i="1"/>
  <c r="AI439" i="1"/>
  <c r="AI440" i="1"/>
  <c r="AI441" i="1"/>
  <c r="AI442" i="1"/>
  <c r="AI443" i="1"/>
  <c r="AI444" i="1"/>
  <c r="AI445" i="1"/>
  <c r="AI446" i="1"/>
  <c r="AI447" i="1"/>
  <c r="AI448" i="1"/>
  <c r="AI449" i="1"/>
  <c r="AI450" i="1"/>
  <c r="AI451" i="1"/>
  <c r="AI452" i="1"/>
  <c r="AI453" i="1"/>
  <c r="AI454" i="1"/>
  <c r="AI455" i="1"/>
  <c r="AI456" i="1"/>
  <c r="AI457" i="1"/>
  <c r="AI458" i="1"/>
  <c r="AI459" i="1"/>
  <c r="AI460" i="1"/>
  <c r="AI461" i="1"/>
  <c r="AI462" i="1"/>
  <c r="AI463" i="1"/>
  <c r="AI464" i="1"/>
  <c r="AI465" i="1"/>
  <c r="AI466" i="1"/>
  <c r="AI467" i="1"/>
  <c r="AI468" i="1"/>
  <c r="AI469" i="1"/>
  <c r="AI470" i="1"/>
  <c r="AI471" i="1"/>
  <c r="AI472" i="1"/>
  <c r="AI473" i="1"/>
  <c r="AI474" i="1"/>
  <c r="AI475" i="1"/>
  <c r="AI476" i="1"/>
  <c r="AI477" i="1"/>
  <c r="AI478" i="1"/>
  <c r="AI479" i="1"/>
  <c r="AI480" i="1"/>
  <c r="AI481" i="1"/>
  <c r="AI482" i="1"/>
  <c r="AI483" i="1"/>
  <c r="AI484" i="1"/>
  <c r="AI485" i="1"/>
  <c r="AI486" i="1"/>
  <c r="AI487" i="1"/>
  <c r="AI488" i="1"/>
  <c r="AI489" i="1"/>
  <c r="AI490" i="1"/>
  <c r="AI491" i="1"/>
  <c r="AI492" i="1"/>
  <c r="AI493" i="1"/>
  <c r="AI494" i="1"/>
  <c r="AI495" i="1"/>
  <c r="AI496" i="1"/>
  <c r="AI497" i="1"/>
  <c r="AI498" i="1"/>
  <c r="AI499" i="1"/>
  <c r="AI500" i="1"/>
  <c r="AI501" i="1"/>
  <c r="AI502" i="1"/>
  <c r="AI503" i="1"/>
  <c r="AI504" i="1"/>
  <c r="AI505" i="1"/>
  <c r="AI506" i="1"/>
  <c r="AI507" i="1"/>
  <c r="AI508" i="1"/>
  <c r="AI509" i="1"/>
  <c r="AI510" i="1"/>
  <c r="AI511" i="1"/>
  <c r="AI512" i="1"/>
  <c r="AI513" i="1"/>
  <c r="AI514" i="1"/>
  <c r="AI515" i="1"/>
  <c r="AI516" i="1"/>
  <c r="AI517" i="1"/>
  <c r="AI518" i="1"/>
  <c r="AI519" i="1"/>
  <c r="AI520" i="1"/>
  <c r="AI521" i="1"/>
  <c r="AI522" i="1"/>
  <c r="AI523" i="1"/>
  <c r="AI524" i="1"/>
  <c r="AI525" i="1"/>
  <c r="AI526" i="1"/>
  <c r="AI527" i="1"/>
  <c r="AI528" i="1"/>
  <c r="AI529" i="1"/>
  <c r="AI530" i="1"/>
  <c r="AI531" i="1"/>
  <c r="AI532" i="1"/>
  <c r="AI533" i="1"/>
  <c r="AI534" i="1"/>
  <c r="AI535" i="1"/>
  <c r="AI536" i="1"/>
  <c r="AI537" i="1"/>
  <c r="AI538" i="1"/>
  <c r="AI539" i="1"/>
  <c r="AI540" i="1"/>
  <c r="AI541" i="1"/>
  <c r="AI542" i="1"/>
  <c r="AI543" i="1"/>
  <c r="AI544" i="1"/>
  <c r="AI545" i="1"/>
  <c r="AI546" i="1"/>
  <c r="AI547" i="1"/>
  <c r="AI548" i="1"/>
  <c r="AI549" i="1"/>
  <c r="AI550" i="1"/>
  <c r="AI551" i="1"/>
  <c r="AI552" i="1"/>
  <c r="AI553" i="1"/>
  <c r="AI554" i="1"/>
  <c r="AI555" i="1"/>
  <c r="AI556" i="1"/>
  <c r="AI557" i="1"/>
  <c r="AI558" i="1"/>
  <c r="AI559" i="1"/>
  <c r="AI560" i="1"/>
  <c r="AI561" i="1"/>
  <c r="AI562" i="1"/>
  <c r="AI563" i="1"/>
  <c r="AI564" i="1"/>
  <c r="AI565" i="1"/>
  <c r="AI566" i="1"/>
  <c r="AI567" i="1"/>
  <c r="AI568" i="1"/>
  <c r="AI569" i="1"/>
  <c r="AI570" i="1"/>
  <c r="AI571" i="1"/>
  <c r="AI572" i="1"/>
  <c r="AI573" i="1"/>
  <c r="AI574" i="1"/>
  <c r="AI575" i="1"/>
  <c r="AI576" i="1"/>
  <c r="AI577" i="1"/>
  <c r="AI578" i="1"/>
  <c r="AI579" i="1"/>
  <c r="AI580" i="1"/>
  <c r="AI581" i="1"/>
  <c r="AI582" i="1"/>
  <c r="AI583" i="1"/>
  <c r="AI584" i="1"/>
  <c r="AI585" i="1"/>
  <c r="AI586" i="1"/>
  <c r="AI587" i="1"/>
  <c r="AI588" i="1"/>
  <c r="AI589" i="1"/>
  <c r="AI590" i="1"/>
  <c r="AI591" i="1"/>
  <c r="AI592" i="1"/>
  <c r="AI593" i="1"/>
  <c r="AI594" i="1"/>
  <c r="AI595" i="1"/>
  <c r="AI596" i="1"/>
  <c r="AI597" i="1"/>
  <c r="AI598" i="1"/>
  <c r="AI599" i="1"/>
  <c r="AI600" i="1"/>
  <c r="AI601" i="1"/>
  <c r="AI602" i="1"/>
  <c r="AI603" i="1"/>
  <c r="AI604" i="1"/>
  <c r="AI605" i="1"/>
  <c r="AI606" i="1"/>
  <c r="AI607" i="1"/>
  <c r="AI608" i="1"/>
  <c r="AI609" i="1"/>
  <c r="AI610" i="1"/>
  <c r="AI611" i="1"/>
  <c r="AI612" i="1"/>
  <c r="AI613" i="1"/>
  <c r="AI614" i="1"/>
  <c r="AI615" i="1"/>
  <c r="AI616" i="1"/>
  <c r="AI617" i="1"/>
  <c r="AI618" i="1"/>
  <c r="AI619" i="1"/>
  <c r="AI620" i="1"/>
  <c r="AI621" i="1"/>
  <c r="AI622" i="1"/>
  <c r="AI623" i="1"/>
  <c r="AI624" i="1"/>
  <c r="AI625" i="1"/>
  <c r="AI626" i="1"/>
  <c r="AI627" i="1"/>
  <c r="AI628" i="1"/>
  <c r="AI629" i="1"/>
  <c r="AI630" i="1"/>
  <c r="AI631" i="1"/>
  <c r="AI632" i="1"/>
  <c r="AI633" i="1"/>
  <c r="AI634" i="1"/>
  <c r="AI635" i="1"/>
  <c r="AI636" i="1"/>
  <c r="AI637" i="1"/>
  <c r="AI638" i="1"/>
  <c r="AI639" i="1"/>
  <c r="AI640" i="1"/>
  <c r="AI641" i="1"/>
  <c r="AI642" i="1"/>
  <c r="AI643" i="1"/>
  <c r="AI644" i="1"/>
  <c r="AI645" i="1"/>
  <c r="AI646" i="1"/>
  <c r="AI647" i="1"/>
  <c r="AI648" i="1"/>
  <c r="AI649" i="1"/>
  <c r="AI650" i="1"/>
  <c r="AI651" i="1"/>
  <c r="AI652" i="1"/>
  <c r="AI653" i="1"/>
  <c r="AI654" i="1"/>
  <c r="AI655" i="1"/>
  <c r="AI656" i="1"/>
  <c r="AI657" i="1"/>
  <c r="AI658" i="1"/>
  <c r="AI659" i="1"/>
  <c r="AI660" i="1"/>
  <c r="AI661" i="1"/>
  <c r="AI662" i="1"/>
  <c r="AI663" i="1"/>
  <c r="AI664" i="1"/>
  <c r="AI665" i="1"/>
  <c r="AI666" i="1"/>
  <c r="AI667" i="1"/>
  <c r="AI668" i="1"/>
  <c r="AI669" i="1"/>
  <c r="AI670" i="1"/>
  <c r="AI671" i="1"/>
  <c r="AI672" i="1"/>
  <c r="AI673" i="1"/>
  <c r="AI674" i="1"/>
  <c r="AI675" i="1"/>
  <c r="AI676" i="1"/>
  <c r="AI677" i="1"/>
  <c r="AI678" i="1"/>
  <c r="AI679" i="1"/>
  <c r="AI680" i="1"/>
  <c r="AI681" i="1"/>
  <c r="AI682" i="1"/>
  <c r="AI683" i="1"/>
  <c r="AI684" i="1"/>
  <c r="AI685" i="1"/>
  <c r="AI686" i="1"/>
  <c r="AI687" i="1"/>
  <c r="AI688" i="1"/>
  <c r="AI689" i="1"/>
  <c r="AI690" i="1"/>
  <c r="AI691" i="1"/>
  <c r="AI692" i="1"/>
  <c r="AI693" i="1"/>
  <c r="AI694" i="1"/>
  <c r="AI695" i="1"/>
  <c r="AI696" i="1"/>
  <c r="AI697" i="1"/>
  <c r="AI698" i="1"/>
  <c r="AI699" i="1"/>
  <c r="AI700" i="1"/>
  <c r="AI701" i="1"/>
  <c r="AI702" i="1"/>
  <c r="AI703" i="1"/>
  <c r="AI704" i="1"/>
  <c r="AI705" i="1"/>
  <c r="AI706" i="1"/>
  <c r="AI707" i="1"/>
  <c r="AI708" i="1"/>
  <c r="AI709" i="1"/>
  <c r="AI710" i="1"/>
  <c r="AI711" i="1"/>
  <c r="AI712" i="1"/>
  <c r="AI713" i="1"/>
  <c r="AI714" i="1"/>
  <c r="AI715" i="1"/>
  <c r="AI716" i="1"/>
  <c r="AI717" i="1"/>
  <c r="AI718" i="1"/>
  <c r="AI719" i="1"/>
  <c r="AI720" i="1"/>
  <c r="AI721" i="1"/>
  <c r="AI722" i="1"/>
  <c r="AI723" i="1"/>
  <c r="AI724" i="1"/>
  <c r="AI725" i="1"/>
  <c r="AI726" i="1"/>
  <c r="AI727" i="1"/>
  <c r="AI728" i="1"/>
  <c r="AI112" i="1"/>
  <c r="AI113" i="1"/>
  <c r="AI114" i="1"/>
  <c r="AI115" i="1"/>
  <c r="AI107" i="1"/>
  <c r="AI103" i="1"/>
  <c r="AI104" i="1"/>
  <c r="AY7" i="1"/>
  <c r="AY8" i="1"/>
  <c r="AY9" i="1"/>
  <c r="AY10" i="1"/>
  <c r="AY11" i="1"/>
  <c r="AY12" i="1"/>
  <c r="AY13" i="1"/>
  <c r="AY14" i="1"/>
  <c r="AY15" i="1"/>
  <c r="AY16" i="1"/>
  <c r="AY17" i="1"/>
  <c r="AY18" i="1"/>
  <c r="AY19" i="1"/>
  <c r="AY20" i="1"/>
  <c r="AY21" i="1"/>
  <c r="AY22" i="1"/>
  <c r="AY23" i="1"/>
  <c r="AY24" i="1"/>
  <c r="AY25" i="1"/>
  <c r="AY26" i="1"/>
  <c r="AY27" i="1"/>
  <c r="AY28" i="1"/>
  <c r="AY29" i="1"/>
  <c r="AY30" i="1"/>
  <c r="AY31" i="1"/>
  <c r="AY32" i="1"/>
  <c r="AY33" i="1"/>
  <c r="AY34" i="1"/>
  <c r="AY35" i="1"/>
  <c r="AY36" i="1"/>
  <c r="AY37" i="1"/>
  <c r="AY38" i="1"/>
  <c r="AY39" i="1"/>
  <c r="AY40" i="1"/>
  <c r="AY41" i="1"/>
  <c r="AY42" i="1"/>
  <c r="AY43" i="1"/>
  <c r="AY44" i="1"/>
  <c r="AY45" i="1"/>
  <c r="AY46" i="1"/>
  <c r="AY47" i="1"/>
  <c r="AY48" i="1"/>
  <c r="AY49" i="1"/>
  <c r="AY50" i="1"/>
  <c r="AY51" i="1"/>
  <c r="AY52" i="1"/>
  <c r="AY53" i="1"/>
  <c r="AY54" i="1"/>
  <c r="AY55" i="1"/>
  <c r="AY56" i="1"/>
  <c r="AY57" i="1"/>
  <c r="AY58" i="1"/>
  <c r="AY59" i="1"/>
  <c r="AY60" i="1"/>
  <c r="AY61" i="1"/>
  <c r="AY62" i="1"/>
  <c r="AY63" i="1"/>
  <c r="AY64" i="1"/>
  <c r="AY65" i="1"/>
  <c r="AY66" i="1"/>
  <c r="AY67" i="1"/>
  <c r="AY68" i="1"/>
  <c r="AY69" i="1"/>
  <c r="AY70" i="1"/>
  <c r="AY71" i="1"/>
  <c r="AY72" i="1"/>
  <c r="AY73" i="1"/>
  <c r="AY74" i="1"/>
  <c r="AY75" i="1"/>
  <c r="AY76" i="1"/>
  <c r="AY77" i="1"/>
  <c r="AY78" i="1"/>
  <c r="AY79" i="1"/>
  <c r="AY80" i="1"/>
  <c r="AY81" i="1"/>
  <c r="AY82" i="1"/>
  <c r="AY83" i="1"/>
  <c r="AY84" i="1"/>
  <c r="AY85" i="1"/>
  <c r="AY86" i="1"/>
  <c r="AY87" i="1"/>
  <c r="AY88" i="1"/>
  <c r="AY89" i="1"/>
  <c r="AY90" i="1"/>
  <c r="AY91" i="1"/>
  <c r="AY92" i="1"/>
  <c r="AY93" i="1"/>
  <c r="AY94" i="1"/>
  <c r="AY95" i="1"/>
  <c r="AY96" i="1"/>
  <c r="AY97" i="1"/>
  <c r="AY98" i="1"/>
  <c r="AY99" i="1"/>
  <c r="AY100" i="1"/>
  <c r="AY101" i="1"/>
  <c r="AY102" i="1"/>
  <c r="AY103" i="1"/>
  <c r="AY104" i="1"/>
  <c r="AY105" i="1"/>
  <c r="AY106" i="1"/>
  <c r="AY107" i="1"/>
  <c r="AY108" i="1"/>
  <c r="AY109" i="1"/>
  <c r="AY110" i="1"/>
  <c r="AY111" i="1"/>
  <c r="AY112" i="1"/>
  <c r="AY113" i="1"/>
  <c r="AY114" i="1"/>
  <c r="AY115" i="1"/>
  <c r="AY116" i="1"/>
  <c r="AY117" i="1"/>
  <c r="AY118" i="1"/>
  <c r="AY119" i="1"/>
  <c r="AY120" i="1"/>
  <c r="AY121" i="1"/>
  <c r="AY122" i="1"/>
  <c r="AY123" i="1"/>
  <c r="AY124" i="1"/>
  <c r="AY125" i="1"/>
  <c r="AY126" i="1"/>
  <c r="AY127" i="1"/>
  <c r="AY128" i="1"/>
  <c r="AY129" i="1"/>
  <c r="AY130" i="1"/>
  <c r="AY131" i="1"/>
  <c r="AY132" i="1"/>
  <c r="AY133" i="1"/>
  <c r="AY134" i="1"/>
  <c r="AY135" i="1"/>
  <c r="AY136" i="1"/>
  <c r="AY137" i="1"/>
  <c r="AY138" i="1"/>
  <c r="AY139" i="1"/>
  <c r="AY140" i="1"/>
  <c r="AY141" i="1"/>
  <c r="AY142" i="1"/>
  <c r="AY143" i="1"/>
  <c r="AY144" i="1"/>
  <c r="AY145" i="1"/>
  <c r="AY146" i="1"/>
  <c r="AY147" i="1"/>
  <c r="AY148" i="1"/>
  <c r="AY149" i="1"/>
  <c r="AY150" i="1"/>
  <c r="AY151" i="1"/>
  <c r="AY152" i="1"/>
  <c r="AY153" i="1"/>
  <c r="AY154" i="1"/>
  <c r="AY155" i="1"/>
  <c r="AY156" i="1"/>
  <c r="AY157" i="1"/>
  <c r="AY158" i="1"/>
  <c r="AY159" i="1"/>
  <c r="AY160" i="1"/>
  <c r="AY161" i="1"/>
  <c r="AY162" i="1"/>
  <c r="AY163" i="1"/>
  <c r="AY164" i="1"/>
  <c r="AY165" i="1"/>
  <c r="AY166" i="1"/>
  <c r="AY167" i="1"/>
  <c r="AY168" i="1"/>
  <c r="AY169" i="1"/>
  <c r="AY170" i="1"/>
  <c r="AY171" i="1"/>
  <c r="AY172" i="1"/>
  <c r="AY173" i="1"/>
  <c r="AY174" i="1"/>
  <c r="AY175" i="1"/>
  <c r="AY176" i="1"/>
  <c r="AY177" i="1"/>
  <c r="AY178" i="1"/>
  <c r="AY179" i="1"/>
  <c r="AY180" i="1"/>
  <c r="AY181" i="1"/>
  <c r="AY182" i="1"/>
  <c r="AY183" i="1"/>
  <c r="AY184" i="1"/>
  <c r="AY185" i="1"/>
  <c r="AY186" i="1"/>
  <c r="AY187" i="1"/>
  <c r="AY188" i="1"/>
  <c r="AY189" i="1"/>
  <c r="AY190" i="1"/>
  <c r="AY191" i="1"/>
  <c r="AY192" i="1"/>
  <c r="AY193" i="1"/>
  <c r="AY194" i="1"/>
  <c r="AY195" i="1"/>
  <c r="AY196" i="1"/>
  <c r="AY197" i="1"/>
  <c r="AY198" i="1"/>
  <c r="AY199" i="1"/>
  <c r="AY200" i="1"/>
  <c r="AY201" i="1"/>
  <c r="AY202" i="1"/>
  <c r="AY203" i="1"/>
  <c r="AY204" i="1"/>
  <c r="AY205" i="1"/>
  <c r="AY206" i="1"/>
  <c r="AY207" i="1"/>
  <c r="AY208" i="1"/>
  <c r="AY209" i="1"/>
  <c r="AY210" i="1"/>
  <c r="AY211" i="1"/>
  <c r="AY212" i="1"/>
  <c r="AY213" i="1"/>
  <c r="AY214" i="1"/>
  <c r="AY215" i="1"/>
  <c r="AY216" i="1"/>
  <c r="AY217" i="1"/>
  <c r="AY218" i="1"/>
  <c r="AY219" i="1"/>
  <c r="AY220" i="1"/>
  <c r="AY221" i="1"/>
  <c r="AY222" i="1"/>
  <c r="AY223" i="1"/>
  <c r="AY224" i="1"/>
  <c r="AY225" i="1"/>
  <c r="AY226" i="1"/>
  <c r="AY227" i="1"/>
  <c r="AY228" i="1"/>
  <c r="AY229" i="1"/>
  <c r="AY230" i="1"/>
  <c r="AY231" i="1"/>
  <c r="AY232" i="1"/>
  <c r="AY233" i="1"/>
  <c r="AY234" i="1"/>
  <c r="AY235" i="1"/>
  <c r="AY236" i="1"/>
  <c r="AY237" i="1"/>
  <c r="AY238" i="1"/>
  <c r="AY239" i="1"/>
  <c r="AY240" i="1"/>
  <c r="AY241" i="1"/>
  <c r="AY242" i="1"/>
  <c r="AY243" i="1"/>
  <c r="AY244" i="1"/>
  <c r="AY245" i="1"/>
  <c r="AY246" i="1"/>
  <c r="AY247" i="1"/>
  <c r="AY248" i="1"/>
  <c r="AY249" i="1"/>
  <c r="AY250" i="1"/>
  <c r="AY251" i="1"/>
  <c r="AY252" i="1"/>
  <c r="AY253" i="1"/>
  <c r="AY254" i="1"/>
  <c r="AY255" i="1"/>
  <c r="AY256" i="1"/>
  <c r="AY257" i="1"/>
  <c r="AY258" i="1"/>
  <c r="AY259" i="1"/>
  <c r="AY260" i="1"/>
  <c r="AY261" i="1"/>
  <c r="AY262" i="1"/>
  <c r="AY263" i="1"/>
  <c r="AY264" i="1"/>
  <c r="AY265" i="1"/>
  <c r="AY266" i="1"/>
  <c r="AY267" i="1"/>
  <c r="AY268" i="1"/>
  <c r="AY269" i="1"/>
  <c r="AY270" i="1"/>
  <c r="AY271" i="1"/>
  <c r="AY272" i="1"/>
  <c r="AY273" i="1"/>
  <c r="AY274" i="1"/>
  <c r="AY275" i="1"/>
  <c r="AY276" i="1"/>
  <c r="AY277" i="1"/>
  <c r="AY278" i="1"/>
  <c r="AY279" i="1"/>
  <c r="AY280" i="1"/>
  <c r="AY281" i="1"/>
  <c r="AY282" i="1"/>
  <c r="AY283" i="1"/>
  <c r="AY284" i="1"/>
  <c r="AY285" i="1"/>
  <c r="AY286" i="1"/>
  <c r="AY287" i="1"/>
  <c r="AY288" i="1"/>
  <c r="AY289" i="1"/>
  <c r="AY290" i="1"/>
  <c r="AY291" i="1"/>
  <c r="AY292" i="1"/>
  <c r="AY293" i="1"/>
  <c r="AY294" i="1"/>
  <c r="AY295" i="1"/>
  <c r="AY296" i="1"/>
  <c r="AY297" i="1"/>
  <c r="AY298" i="1"/>
  <c r="AY299" i="1"/>
  <c r="AY300" i="1"/>
  <c r="AY301" i="1"/>
  <c r="AY302" i="1"/>
  <c r="AY303" i="1"/>
  <c r="AY304" i="1"/>
  <c r="AY305" i="1"/>
  <c r="AY306" i="1"/>
  <c r="AY307" i="1"/>
  <c r="AY308" i="1"/>
  <c r="AY309" i="1"/>
  <c r="AY310" i="1"/>
  <c r="AY311" i="1"/>
  <c r="AY312" i="1"/>
  <c r="AY313" i="1"/>
  <c r="AY314" i="1"/>
  <c r="AY315" i="1"/>
  <c r="AY316" i="1"/>
  <c r="AY317" i="1"/>
  <c r="AY318" i="1"/>
  <c r="AY319" i="1"/>
  <c r="AY320" i="1"/>
  <c r="AY321" i="1"/>
  <c r="AY322" i="1"/>
  <c r="AY323" i="1"/>
  <c r="AY324" i="1"/>
  <c r="AY325" i="1"/>
  <c r="AY326" i="1"/>
  <c r="AY327" i="1"/>
  <c r="AY328" i="1"/>
  <c r="AY329" i="1"/>
  <c r="AY330" i="1"/>
  <c r="AY331" i="1"/>
  <c r="AY332" i="1"/>
  <c r="AY333" i="1"/>
  <c r="AY334" i="1"/>
  <c r="AY335" i="1"/>
  <c r="AY336" i="1"/>
  <c r="AY337" i="1"/>
  <c r="AY338" i="1"/>
  <c r="AY339" i="1"/>
  <c r="AY340" i="1"/>
  <c r="AY341" i="1"/>
  <c r="AY342" i="1"/>
  <c r="AY343" i="1"/>
  <c r="AY344" i="1"/>
  <c r="AY345" i="1"/>
  <c r="AY346" i="1"/>
  <c r="AY347" i="1"/>
  <c r="AY348" i="1"/>
  <c r="AY349" i="1"/>
  <c r="AY350" i="1"/>
  <c r="AY351" i="1"/>
  <c r="AY352" i="1"/>
  <c r="AY353" i="1"/>
  <c r="AY354" i="1"/>
  <c r="AY355" i="1"/>
  <c r="AY356" i="1"/>
  <c r="AY357" i="1"/>
  <c r="AY358" i="1"/>
  <c r="AY359" i="1"/>
  <c r="AY360" i="1"/>
  <c r="AY361" i="1"/>
  <c r="AY362" i="1"/>
  <c r="AY363" i="1"/>
  <c r="AY364" i="1"/>
  <c r="AY365" i="1"/>
  <c r="AY366" i="1"/>
  <c r="AY367" i="1"/>
  <c r="AY368" i="1"/>
  <c r="AY369" i="1"/>
  <c r="AY370" i="1"/>
  <c r="AY371" i="1"/>
  <c r="AY372" i="1"/>
  <c r="AY373" i="1"/>
  <c r="AY374" i="1"/>
  <c r="AY375" i="1"/>
  <c r="AY376" i="1"/>
  <c r="AY377" i="1"/>
  <c r="AY378" i="1"/>
  <c r="AY379" i="1"/>
  <c r="AY380" i="1"/>
  <c r="AY381" i="1"/>
  <c r="AY382" i="1"/>
  <c r="AY383" i="1"/>
  <c r="AY384" i="1"/>
  <c r="AY385" i="1"/>
  <c r="AY386" i="1"/>
  <c r="AY387" i="1"/>
  <c r="AY388" i="1"/>
  <c r="AY389" i="1"/>
  <c r="AY390" i="1"/>
  <c r="AY391" i="1"/>
  <c r="AY392" i="1"/>
  <c r="AY393" i="1"/>
  <c r="AY394" i="1"/>
  <c r="AY395" i="1"/>
  <c r="AY396" i="1"/>
  <c r="AY397" i="1"/>
  <c r="AY398" i="1"/>
  <c r="AY399" i="1"/>
  <c r="AY400" i="1"/>
  <c r="AY401" i="1"/>
  <c r="AY402" i="1"/>
  <c r="AY403" i="1"/>
  <c r="AY404" i="1"/>
  <c r="AY405" i="1"/>
  <c r="AY406" i="1"/>
  <c r="AY407" i="1"/>
  <c r="AY408" i="1"/>
  <c r="AY409" i="1"/>
  <c r="AY410" i="1"/>
  <c r="AY411" i="1"/>
  <c r="AY412" i="1"/>
  <c r="AY413" i="1"/>
  <c r="AY414" i="1"/>
  <c r="AY415" i="1"/>
  <c r="AY416" i="1"/>
  <c r="AY417" i="1"/>
  <c r="AY418" i="1"/>
  <c r="AY419" i="1"/>
  <c r="AY420" i="1"/>
  <c r="AY421" i="1"/>
  <c r="AY422" i="1"/>
  <c r="AY423" i="1"/>
  <c r="AY424" i="1"/>
  <c r="AY425" i="1"/>
  <c r="AY426" i="1"/>
  <c r="AY427" i="1"/>
  <c r="AY428" i="1"/>
  <c r="AY429" i="1"/>
  <c r="AY430" i="1"/>
  <c r="AY431" i="1"/>
  <c r="AY432" i="1"/>
  <c r="AY433" i="1"/>
  <c r="AY434" i="1"/>
  <c r="AY435" i="1"/>
  <c r="AY436" i="1"/>
  <c r="AY437" i="1"/>
  <c r="AY438" i="1"/>
  <c r="AY439" i="1"/>
  <c r="AY440" i="1"/>
  <c r="AY441" i="1"/>
  <c r="AY442" i="1"/>
  <c r="AY443" i="1"/>
  <c r="AY444" i="1"/>
  <c r="AY445" i="1"/>
  <c r="AY446" i="1"/>
  <c r="AY447" i="1"/>
  <c r="AY448" i="1"/>
  <c r="AY449" i="1"/>
  <c r="AY450" i="1"/>
  <c r="AY451" i="1"/>
  <c r="AY452" i="1"/>
  <c r="AY453" i="1"/>
  <c r="AY454" i="1"/>
  <c r="AY455" i="1"/>
  <c r="AY456" i="1"/>
  <c r="AY457" i="1"/>
  <c r="AY458" i="1"/>
  <c r="AY459" i="1"/>
  <c r="AY460" i="1"/>
  <c r="AY461" i="1"/>
  <c r="AY462" i="1"/>
  <c r="AY463" i="1"/>
  <c r="AY464" i="1"/>
  <c r="AY465" i="1"/>
  <c r="AY466" i="1"/>
  <c r="AY467" i="1"/>
  <c r="AY468" i="1"/>
  <c r="AY469" i="1"/>
  <c r="AY470" i="1"/>
  <c r="AY471" i="1"/>
  <c r="AY472" i="1"/>
  <c r="AY473" i="1"/>
  <c r="AY474" i="1"/>
  <c r="AY475" i="1"/>
  <c r="AY476" i="1"/>
  <c r="AY477" i="1"/>
  <c r="AY478" i="1"/>
  <c r="AY479" i="1"/>
  <c r="AY480" i="1"/>
  <c r="AY481" i="1"/>
  <c r="AY482" i="1"/>
  <c r="AY483" i="1"/>
  <c r="AY484" i="1"/>
  <c r="AY485" i="1"/>
  <c r="AY486" i="1"/>
  <c r="AY487" i="1"/>
  <c r="AY488" i="1"/>
  <c r="AY489" i="1"/>
  <c r="AY490" i="1"/>
  <c r="AY491" i="1"/>
  <c r="AY492" i="1"/>
  <c r="AY493" i="1"/>
  <c r="AY494" i="1"/>
  <c r="AY495" i="1"/>
  <c r="AY496" i="1"/>
  <c r="AY497" i="1"/>
  <c r="AY498" i="1"/>
  <c r="AY499" i="1"/>
  <c r="AY500" i="1"/>
  <c r="AY501" i="1"/>
  <c r="AY502" i="1"/>
  <c r="AY503" i="1"/>
  <c r="AY504" i="1"/>
  <c r="AY505" i="1"/>
  <c r="AY506" i="1"/>
  <c r="AY507" i="1"/>
  <c r="AY508" i="1"/>
  <c r="AY509" i="1"/>
  <c r="AY510" i="1"/>
  <c r="AY511" i="1"/>
  <c r="AY512" i="1"/>
  <c r="AY513" i="1"/>
  <c r="AY514" i="1"/>
  <c r="AY515" i="1"/>
  <c r="AY516" i="1"/>
  <c r="AY517" i="1"/>
  <c r="AY518" i="1"/>
  <c r="AY519" i="1"/>
  <c r="AY520" i="1"/>
  <c r="AY521" i="1"/>
  <c r="AY522" i="1"/>
  <c r="AY523" i="1"/>
  <c r="AY524" i="1"/>
  <c r="AY525" i="1"/>
  <c r="AY526" i="1"/>
  <c r="AY527" i="1"/>
  <c r="AY528" i="1"/>
  <c r="AY529" i="1"/>
  <c r="AY530" i="1"/>
  <c r="AY531" i="1"/>
  <c r="AY532" i="1"/>
  <c r="AY533" i="1"/>
  <c r="AY534" i="1"/>
  <c r="AY535" i="1"/>
  <c r="AY536" i="1"/>
  <c r="AY537" i="1"/>
  <c r="AY538" i="1"/>
  <c r="AY539" i="1"/>
  <c r="AY540" i="1"/>
  <c r="AY541" i="1"/>
  <c r="AY542" i="1"/>
  <c r="AY543" i="1"/>
  <c r="AY544" i="1"/>
  <c r="AY545" i="1"/>
  <c r="AY546" i="1"/>
  <c r="AY547" i="1"/>
  <c r="AY548" i="1"/>
  <c r="AY549" i="1"/>
  <c r="AY550" i="1"/>
  <c r="AY551" i="1"/>
  <c r="AY552" i="1"/>
  <c r="AY553" i="1"/>
  <c r="AY554" i="1"/>
  <c r="AY555" i="1"/>
  <c r="AY556" i="1"/>
  <c r="AY557" i="1"/>
  <c r="AY558" i="1"/>
  <c r="AY559" i="1"/>
  <c r="AY560" i="1"/>
  <c r="AY561" i="1"/>
  <c r="AY562" i="1"/>
  <c r="AY563" i="1"/>
  <c r="AY564" i="1"/>
  <c r="AY565" i="1"/>
  <c r="AY566" i="1"/>
  <c r="AY567" i="1"/>
  <c r="AY568" i="1"/>
  <c r="AY569" i="1"/>
  <c r="AY570" i="1"/>
  <c r="AY571" i="1"/>
  <c r="AY572" i="1"/>
  <c r="AY573" i="1"/>
  <c r="AY574" i="1"/>
  <c r="AY575" i="1"/>
  <c r="AY576" i="1"/>
  <c r="AY577" i="1"/>
  <c r="AY578" i="1"/>
  <c r="AY579" i="1"/>
  <c r="AY580" i="1"/>
  <c r="AY581" i="1"/>
  <c r="AY582" i="1"/>
  <c r="AY583" i="1"/>
  <c r="AY584" i="1"/>
  <c r="AY585" i="1"/>
  <c r="AY586" i="1"/>
  <c r="AY587" i="1"/>
  <c r="AY588" i="1"/>
  <c r="AY589" i="1"/>
  <c r="AY590" i="1"/>
  <c r="AY591" i="1"/>
  <c r="AY592" i="1"/>
  <c r="AY593" i="1"/>
  <c r="AY594" i="1"/>
  <c r="AY595" i="1"/>
  <c r="AY596" i="1"/>
  <c r="AY597" i="1"/>
  <c r="AY598" i="1"/>
  <c r="AY599" i="1"/>
  <c r="AY600" i="1"/>
  <c r="AY601" i="1"/>
  <c r="AY602" i="1"/>
  <c r="AY603" i="1"/>
  <c r="AY604" i="1"/>
  <c r="AY605" i="1"/>
  <c r="AY606" i="1"/>
  <c r="AY607" i="1"/>
  <c r="AY608" i="1"/>
  <c r="AY609" i="1"/>
  <c r="AY610" i="1"/>
  <c r="AY611" i="1"/>
  <c r="AY612" i="1"/>
  <c r="AY613" i="1"/>
  <c r="AY614" i="1"/>
  <c r="AY615" i="1"/>
  <c r="AY616" i="1"/>
  <c r="AY617" i="1"/>
  <c r="AY618" i="1"/>
  <c r="AY619" i="1"/>
  <c r="AY620" i="1"/>
  <c r="AY621" i="1"/>
  <c r="AY622" i="1"/>
  <c r="AY623" i="1"/>
  <c r="AY624" i="1"/>
  <c r="AY625" i="1"/>
  <c r="AY626" i="1"/>
  <c r="AY627" i="1"/>
  <c r="AY628" i="1"/>
  <c r="AY629" i="1"/>
  <c r="AY630" i="1"/>
  <c r="AY631" i="1"/>
  <c r="AY632" i="1"/>
  <c r="AY633" i="1"/>
  <c r="AY634" i="1"/>
  <c r="AY635" i="1"/>
  <c r="AY636" i="1"/>
  <c r="AY637" i="1"/>
  <c r="AY638" i="1"/>
  <c r="AY639" i="1"/>
  <c r="AY640" i="1"/>
  <c r="AY641" i="1"/>
  <c r="AY642" i="1"/>
  <c r="AY643" i="1"/>
  <c r="AY644" i="1"/>
  <c r="AY645" i="1"/>
  <c r="AY646" i="1"/>
  <c r="AY647" i="1"/>
  <c r="AY648" i="1"/>
  <c r="AY649" i="1"/>
  <c r="AY650" i="1"/>
  <c r="AY651" i="1"/>
  <c r="AY652" i="1"/>
  <c r="AY653" i="1"/>
  <c r="AY654" i="1"/>
  <c r="AY655" i="1"/>
  <c r="AY656" i="1"/>
  <c r="AY657" i="1"/>
  <c r="AY658" i="1"/>
  <c r="AY659" i="1"/>
  <c r="AY660" i="1"/>
  <c r="AY661" i="1"/>
  <c r="AY662" i="1"/>
  <c r="AY663" i="1"/>
  <c r="AY664" i="1"/>
  <c r="AY665" i="1"/>
  <c r="AY666" i="1"/>
  <c r="AY667" i="1"/>
  <c r="AY668" i="1"/>
  <c r="AY669" i="1"/>
  <c r="AY670" i="1"/>
  <c r="AY671" i="1"/>
  <c r="AY672" i="1"/>
  <c r="AY673" i="1"/>
  <c r="AY674" i="1"/>
  <c r="AY675" i="1"/>
  <c r="AY676" i="1"/>
  <c r="AY677" i="1"/>
  <c r="AY678" i="1"/>
  <c r="AY679" i="1"/>
  <c r="AY680" i="1"/>
  <c r="AY681" i="1"/>
  <c r="AY682" i="1"/>
  <c r="AY683" i="1"/>
  <c r="AY684" i="1"/>
  <c r="AY685" i="1"/>
  <c r="AY686" i="1"/>
  <c r="AY687" i="1"/>
  <c r="AY688" i="1"/>
  <c r="AY689" i="1"/>
  <c r="AY690" i="1"/>
  <c r="AY691" i="1"/>
  <c r="AY692" i="1"/>
  <c r="AY693" i="1"/>
  <c r="AY694" i="1"/>
  <c r="AY695" i="1"/>
  <c r="AY696" i="1"/>
  <c r="AY697" i="1"/>
  <c r="AY698" i="1"/>
  <c r="AY699" i="1"/>
  <c r="AY700" i="1"/>
  <c r="AY701" i="1"/>
  <c r="AY702" i="1"/>
  <c r="AY703" i="1"/>
  <c r="AY704" i="1"/>
  <c r="AY705" i="1"/>
  <c r="AY706" i="1"/>
  <c r="AY707" i="1"/>
  <c r="AY708" i="1"/>
  <c r="AY709" i="1"/>
  <c r="AY710" i="1"/>
  <c r="AY711" i="1"/>
  <c r="AY712" i="1"/>
  <c r="AY713" i="1"/>
  <c r="AY714" i="1"/>
  <c r="AY715" i="1"/>
  <c r="AY716" i="1"/>
  <c r="AY717" i="1"/>
  <c r="AY718" i="1"/>
  <c r="AY719" i="1"/>
  <c r="AY720" i="1"/>
  <c r="AY721" i="1"/>
  <c r="AY722" i="1"/>
  <c r="AY723" i="1"/>
  <c r="AY724" i="1"/>
  <c r="AY725" i="1"/>
  <c r="AY726" i="1"/>
  <c r="AY727" i="1"/>
  <c r="AY728" i="1"/>
  <c r="AY729" i="1"/>
  <c r="AY730" i="1"/>
  <c r="AY731" i="1"/>
  <c r="AY732" i="1"/>
  <c r="BB26" i="1"/>
  <c r="BB43" i="1"/>
  <c r="BB60" i="1"/>
  <c r="BB64" i="1"/>
  <c r="BB103" i="1"/>
  <c r="BB104" i="1"/>
  <c r="BB107" i="1"/>
  <c r="BB113" i="1"/>
  <c r="BB729" i="1"/>
  <c r="BB730" i="1"/>
  <c r="BB732" i="1"/>
  <c r="R106" i="1"/>
  <c r="B4" i="12"/>
  <c r="C4" i="12"/>
  <c r="D4" i="12"/>
  <c r="E4" i="12"/>
  <c r="F4" i="12"/>
  <c r="G4" i="12"/>
  <c r="H4" i="12"/>
  <c r="I4" i="12"/>
  <c r="J4" i="12"/>
  <c r="K4" i="12"/>
  <c r="B5" i="12"/>
  <c r="C5" i="12"/>
  <c r="D5" i="12"/>
  <c r="E5" i="12"/>
  <c r="G5" i="12"/>
  <c r="H5" i="12"/>
  <c r="I5" i="12"/>
  <c r="J5" i="12"/>
  <c r="K5" i="12"/>
  <c r="B6" i="12"/>
  <c r="C6" i="12"/>
  <c r="D6" i="12"/>
  <c r="E6" i="12"/>
  <c r="F6" i="12"/>
  <c r="G6" i="12"/>
  <c r="H6" i="12"/>
  <c r="I6" i="12"/>
  <c r="J6" i="12"/>
  <c r="K6" i="12"/>
  <c r="B7" i="12"/>
  <c r="C7" i="12"/>
  <c r="D7" i="12"/>
  <c r="E7" i="12"/>
  <c r="F7" i="12"/>
  <c r="G7" i="12"/>
  <c r="H7" i="12"/>
  <c r="I7" i="12"/>
  <c r="J7" i="12"/>
  <c r="K7" i="12"/>
  <c r="B8" i="12"/>
  <c r="C8" i="12"/>
  <c r="D8" i="12"/>
  <c r="E8" i="12"/>
  <c r="F8" i="12"/>
  <c r="G8" i="12"/>
  <c r="H8" i="12"/>
  <c r="I8" i="12"/>
  <c r="J8" i="12"/>
  <c r="K8" i="12"/>
  <c r="B9" i="12"/>
  <c r="C9" i="12"/>
  <c r="D9" i="12"/>
  <c r="E9" i="12"/>
  <c r="G9" i="12"/>
  <c r="H9" i="12"/>
  <c r="I9" i="12"/>
  <c r="J9" i="12"/>
  <c r="K9" i="12"/>
  <c r="B10" i="12"/>
  <c r="C10" i="12"/>
  <c r="D10" i="12"/>
  <c r="E10" i="12"/>
  <c r="G10" i="12"/>
  <c r="H10" i="12"/>
  <c r="I10" i="12"/>
  <c r="J10" i="12"/>
  <c r="K10" i="12"/>
  <c r="B11" i="12"/>
  <c r="C11" i="12"/>
  <c r="D11" i="12"/>
  <c r="E11" i="12"/>
  <c r="G11" i="12"/>
  <c r="H11" i="12"/>
  <c r="I11" i="12"/>
  <c r="J11" i="12"/>
  <c r="K11" i="12"/>
  <c r="B12" i="12"/>
  <c r="C12" i="12"/>
  <c r="D12" i="12"/>
  <c r="E12" i="12"/>
  <c r="G12" i="12"/>
  <c r="H12" i="12"/>
  <c r="I12" i="12"/>
  <c r="J12" i="12"/>
  <c r="K12" i="12"/>
  <c r="B13" i="12"/>
  <c r="C13" i="12"/>
  <c r="D13" i="12"/>
  <c r="E13" i="12"/>
  <c r="G13" i="12"/>
  <c r="H13" i="12"/>
  <c r="I13" i="12"/>
  <c r="J13" i="12"/>
  <c r="K13" i="12"/>
  <c r="B14" i="12"/>
  <c r="C14" i="12"/>
  <c r="D14" i="12"/>
  <c r="E14" i="12"/>
  <c r="G14" i="12"/>
  <c r="H14" i="12"/>
  <c r="I14" i="12"/>
  <c r="J14" i="12"/>
  <c r="K14" i="12"/>
  <c r="B15" i="12"/>
  <c r="C15" i="12"/>
  <c r="D15" i="12"/>
  <c r="E15" i="12"/>
  <c r="F15" i="12"/>
  <c r="G15" i="12"/>
  <c r="H15" i="12"/>
  <c r="I15" i="12"/>
  <c r="J15" i="12"/>
  <c r="K15" i="12"/>
  <c r="B16" i="12"/>
  <c r="C16" i="12"/>
  <c r="D16" i="12"/>
  <c r="F16" i="12"/>
  <c r="G16" i="12"/>
  <c r="H16" i="12"/>
  <c r="I16" i="12"/>
  <c r="J16" i="12"/>
  <c r="K16" i="12"/>
  <c r="B17" i="12"/>
  <c r="C17" i="12"/>
  <c r="D17" i="12"/>
  <c r="E17" i="12"/>
  <c r="G17" i="12"/>
  <c r="H17" i="12"/>
  <c r="I17" i="12"/>
  <c r="J17" i="12"/>
  <c r="K17" i="12"/>
  <c r="B18" i="12"/>
  <c r="C18" i="12"/>
  <c r="D18" i="12"/>
  <c r="E18" i="12"/>
  <c r="G18" i="12"/>
  <c r="H18" i="12"/>
  <c r="I18" i="12"/>
  <c r="J18" i="12"/>
  <c r="K18" i="12"/>
  <c r="B19" i="12"/>
  <c r="C19" i="12"/>
  <c r="D19" i="12"/>
  <c r="E19" i="12"/>
  <c r="G19" i="12"/>
  <c r="H19" i="12"/>
  <c r="I19" i="12"/>
  <c r="J19" i="12"/>
  <c r="K19" i="12"/>
  <c r="B20" i="12"/>
  <c r="C20" i="12"/>
  <c r="D20" i="12"/>
  <c r="E20" i="12"/>
  <c r="G20" i="12"/>
  <c r="H20" i="12"/>
  <c r="I20" i="12"/>
  <c r="J20" i="12"/>
  <c r="K20" i="12"/>
  <c r="B21" i="12"/>
  <c r="C21" i="12"/>
  <c r="D21" i="12"/>
  <c r="E21" i="12"/>
  <c r="G21" i="12"/>
  <c r="H21" i="12"/>
  <c r="I21" i="12"/>
  <c r="J21" i="12"/>
  <c r="K21" i="12"/>
  <c r="B22" i="12"/>
  <c r="C22" i="12"/>
  <c r="D22" i="12"/>
  <c r="E22" i="12"/>
  <c r="G22" i="12"/>
  <c r="H22" i="12"/>
  <c r="I22" i="12"/>
  <c r="J22" i="12"/>
  <c r="K22" i="12"/>
  <c r="B23" i="12"/>
  <c r="C23" i="12"/>
  <c r="D23" i="12"/>
  <c r="E23" i="12"/>
  <c r="F23" i="12"/>
  <c r="G23" i="12"/>
  <c r="H23" i="12"/>
  <c r="I23" i="12"/>
  <c r="J23" i="12"/>
  <c r="K23" i="12"/>
  <c r="B24" i="12"/>
  <c r="C24" i="12"/>
  <c r="D24" i="12"/>
  <c r="E24" i="12"/>
  <c r="G24" i="12"/>
  <c r="H24" i="12"/>
  <c r="I24" i="12"/>
  <c r="J24" i="12"/>
  <c r="K24" i="12"/>
  <c r="B25" i="12"/>
  <c r="C25" i="12"/>
  <c r="D25" i="12"/>
  <c r="E25" i="12"/>
  <c r="G25" i="12"/>
  <c r="H25" i="12"/>
  <c r="I25" i="12"/>
  <c r="J25" i="12"/>
  <c r="K25" i="12"/>
  <c r="B26" i="12"/>
  <c r="C26" i="12"/>
  <c r="D26" i="12"/>
  <c r="E26" i="12"/>
  <c r="G26" i="12"/>
  <c r="H26" i="12"/>
  <c r="I26" i="12"/>
  <c r="J26" i="12"/>
  <c r="K26" i="12"/>
  <c r="B27" i="12"/>
  <c r="C27" i="12"/>
  <c r="D27" i="12"/>
  <c r="E27" i="12"/>
  <c r="G27" i="12"/>
  <c r="H27" i="12"/>
  <c r="I27" i="12"/>
  <c r="J27" i="12"/>
  <c r="K27" i="12"/>
  <c r="B28" i="12"/>
  <c r="C28" i="12"/>
  <c r="D28" i="12"/>
  <c r="E28" i="12"/>
  <c r="G28" i="12"/>
  <c r="H28" i="12"/>
  <c r="I28" i="12"/>
  <c r="J28" i="12"/>
  <c r="K28" i="12"/>
  <c r="B29" i="12"/>
  <c r="C29" i="12"/>
  <c r="D29" i="12"/>
  <c r="E29" i="12"/>
  <c r="G29" i="12"/>
  <c r="H29" i="12"/>
  <c r="I29" i="12"/>
  <c r="J29" i="12"/>
  <c r="K29" i="12"/>
  <c r="B30" i="12"/>
  <c r="C30" i="12"/>
  <c r="D30" i="12"/>
  <c r="E30" i="12"/>
  <c r="G30" i="12"/>
  <c r="H30" i="12"/>
  <c r="I30" i="12"/>
  <c r="J30" i="12"/>
  <c r="K30" i="12"/>
  <c r="B31" i="12"/>
  <c r="C31" i="12"/>
  <c r="D31" i="12"/>
  <c r="E31" i="12"/>
  <c r="G31" i="12"/>
  <c r="H31" i="12"/>
  <c r="I31" i="12"/>
  <c r="J31" i="12"/>
  <c r="K31" i="12"/>
  <c r="B32" i="12"/>
  <c r="C32" i="12"/>
  <c r="D32" i="12"/>
  <c r="E32" i="12"/>
  <c r="G32" i="12"/>
  <c r="H32" i="12"/>
  <c r="I32" i="12"/>
  <c r="J32" i="12"/>
  <c r="K32" i="12"/>
  <c r="B33" i="12"/>
  <c r="C33" i="12"/>
  <c r="D33" i="12"/>
  <c r="E33" i="12"/>
  <c r="G33" i="12"/>
  <c r="H33" i="12"/>
  <c r="I33" i="12"/>
  <c r="J33" i="12"/>
  <c r="K33" i="12"/>
  <c r="B34" i="12"/>
  <c r="C34" i="12"/>
  <c r="D34" i="12"/>
  <c r="G34" i="12"/>
  <c r="H34" i="12"/>
  <c r="I34" i="12"/>
  <c r="J34" i="12"/>
  <c r="K34" i="12"/>
  <c r="B35" i="12"/>
  <c r="C35" i="12"/>
  <c r="D35" i="12"/>
  <c r="E35" i="12"/>
  <c r="G35" i="12"/>
  <c r="H35" i="12"/>
  <c r="I35" i="12"/>
  <c r="J35" i="12"/>
  <c r="K35" i="12"/>
  <c r="B36" i="12"/>
  <c r="C36" i="12"/>
  <c r="D36" i="12"/>
  <c r="E36" i="12"/>
  <c r="G36" i="12"/>
  <c r="H36" i="12"/>
  <c r="I36" i="12"/>
  <c r="J36" i="12"/>
  <c r="K36" i="12"/>
  <c r="B37" i="12"/>
  <c r="C37" i="12"/>
  <c r="D37" i="12"/>
  <c r="G37" i="12"/>
  <c r="H37" i="12"/>
  <c r="I37" i="12"/>
  <c r="J37" i="12"/>
  <c r="K37" i="12"/>
  <c r="B38" i="12"/>
  <c r="C38" i="12"/>
  <c r="D38" i="12"/>
  <c r="E38" i="12"/>
  <c r="G38" i="12"/>
  <c r="H38" i="12"/>
  <c r="I38" i="12"/>
  <c r="J38" i="12"/>
  <c r="K38" i="12"/>
  <c r="B39" i="12"/>
  <c r="C39" i="12"/>
  <c r="D39" i="12"/>
  <c r="E39" i="12"/>
  <c r="G39" i="12"/>
  <c r="H39" i="12"/>
  <c r="I39" i="12"/>
  <c r="J39" i="12"/>
  <c r="K39" i="12"/>
  <c r="B40" i="12"/>
  <c r="C40" i="12"/>
  <c r="D40" i="12"/>
  <c r="E40" i="12"/>
  <c r="G40" i="12"/>
  <c r="H40" i="12"/>
  <c r="I40" i="12"/>
  <c r="J40" i="12"/>
  <c r="K40" i="12"/>
  <c r="B41" i="12"/>
  <c r="C41" i="12"/>
  <c r="D41" i="12"/>
  <c r="E41" i="12"/>
  <c r="G41" i="12"/>
  <c r="H41" i="12"/>
  <c r="I41" i="12"/>
  <c r="J41" i="12"/>
  <c r="K41" i="12"/>
  <c r="B42" i="12"/>
  <c r="C42" i="12"/>
  <c r="D42" i="12"/>
  <c r="E42" i="12"/>
  <c r="G42" i="12"/>
  <c r="H42" i="12"/>
  <c r="I42" i="12"/>
  <c r="J42" i="12"/>
  <c r="K42" i="12"/>
  <c r="B43" i="12"/>
  <c r="C43" i="12"/>
  <c r="D43" i="12"/>
  <c r="E43" i="12"/>
  <c r="F43" i="12"/>
  <c r="G43" i="12"/>
  <c r="H43" i="12"/>
  <c r="I43" i="12"/>
  <c r="J43" i="12"/>
  <c r="K43" i="12"/>
  <c r="B44" i="12"/>
  <c r="C44" i="12"/>
  <c r="D44" i="12"/>
  <c r="E44" i="12"/>
  <c r="F44" i="12"/>
  <c r="G44" i="12"/>
  <c r="H44" i="12"/>
  <c r="I44" i="12"/>
  <c r="J44" i="12"/>
  <c r="K44" i="12"/>
  <c r="B45" i="12"/>
  <c r="C45" i="12"/>
  <c r="D45" i="12"/>
  <c r="E45" i="12"/>
  <c r="F45" i="12"/>
  <c r="G45" i="12"/>
  <c r="H45" i="12"/>
  <c r="I45" i="12"/>
  <c r="J45" i="12"/>
  <c r="K45" i="12"/>
  <c r="B46" i="12"/>
  <c r="C46" i="12"/>
  <c r="D46" i="12"/>
  <c r="E46" i="12"/>
  <c r="G46" i="12"/>
  <c r="H46" i="12"/>
  <c r="I46" i="12"/>
  <c r="J46" i="12"/>
  <c r="K46" i="12"/>
  <c r="B47" i="12"/>
  <c r="C47" i="12"/>
  <c r="D47" i="12"/>
  <c r="E47" i="12"/>
  <c r="F47" i="12"/>
  <c r="G47" i="12"/>
  <c r="H47" i="12"/>
  <c r="I47" i="12"/>
  <c r="J47" i="12"/>
  <c r="K47" i="12"/>
  <c r="B48" i="12"/>
  <c r="C48" i="12"/>
  <c r="D48" i="12"/>
  <c r="E48" i="12"/>
  <c r="G48" i="12"/>
  <c r="H48" i="12"/>
  <c r="I48" i="12"/>
  <c r="J48" i="12"/>
  <c r="K48" i="12"/>
  <c r="B49" i="12"/>
  <c r="C49" i="12"/>
  <c r="D49" i="12"/>
  <c r="E49" i="12"/>
  <c r="G49" i="12"/>
  <c r="H49" i="12"/>
  <c r="I49" i="12"/>
  <c r="J49" i="12"/>
  <c r="K49" i="12"/>
  <c r="B50" i="12"/>
  <c r="C50" i="12"/>
  <c r="D50" i="12"/>
  <c r="E50" i="12"/>
  <c r="G50" i="12"/>
  <c r="H50" i="12"/>
  <c r="I50" i="12"/>
  <c r="J50" i="12"/>
  <c r="K50" i="12"/>
  <c r="B51" i="12"/>
  <c r="C51" i="12"/>
  <c r="D51" i="12"/>
  <c r="E51" i="12"/>
  <c r="G51" i="12"/>
  <c r="H51" i="12"/>
  <c r="I51" i="12"/>
  <c r="J51" i="12"/>
  <c r="K51" i="12"/>
  <c r="B52" i="12"/>
  <c r="C52" i="12"/>
  <c r="D52" i="12"/>
  <c r="G52" i="12"/>
  <c r="H52" i="12"/>
  <c r="I52" i="12"/>
  <c r="J52" i="12"/>
  <c r="K52" i="12"/>
  <c r="B53" i="12"/>
  <c r="C53" i="12"/>
  <c r="D53" i="12"/>
  <c r="E53" i="12"/>
  <c r="G53" i="12"/>
  <c r="H53" i="12"/>
  <c r="I53" i="12"/>
  <c r="J53" i="12"/>
  <c r="K53" i="12"/>
  <c r="B54" i="12"/>
  <c r="C54" i="12"/>
  <c r="D54" i="12"/>
  <c r="E54" i="12"/>
  <c r="F54" i="12"/>
  <c r="G54" i="12"/>
  <c r="H54" i="12"/>
  <c r="I54" i="12"/>
  <c r="J54" i="12"/>
  <c r="K54" i="12"/>
  <c r="B55" i="12"/>
  <c r="C55" i="12"/>
  <c r="D55" i="12"/>
  <c r="E55" i="12"/>
  <c r="G55" i="12"/>
  <c r="H55" i="12"/>
  <c r="I55" i="12"/>
  <c r="J55" i="12"/>
  <c r="K55" i="12"/>
  <c r="B56" i="12"/>
  <c r="C56" i="12"/>
  <c r="D56" i="12"/>
  <c r="E56" i="12"/>
  <c r="G56" i="12"/>
  <c r="H56" i="12"/>
  <c r="I56" i="12"/>
  <c r="J56" i="12"/>
  <c r="K56" i="12"/>
  <c r="B57" i="12"/>
  <c r="C57" i="12"/>
  <c r="D57" i="12"/>
  <c r="E57" i="12"/>
  <c r="G57" i="12"/>
  <c r="H57" i="12"/>
  <c r="I57" i="12"/>
  <c r="J57" i="12"/>
  <c r="K57" i="12"/>
  <c r="B58" i="12"/>
  <c r="C58" i="12"/>
  <c r="D58" i="12"/>
  <c r="E58" i="12"/>
  <c r="G58" i="12"/>
  <c r="H58" i="12"/>
  <c r="I58" i="12"/>
  <c r="J58" i="12"/>
  <c r="K58" i="12"/>
  <c r="B59" i="12"/>
  <c r="C59" i="12"/>
  <c r="D59" i="12"/>
  <c r="E59" i="12"/>
  <c r="G59" i="12"/>
  <c r="H59" i="12"/>
  <c r="I59" i="12"/>
  <c r="J59" i="12"/>
  <c r="K59" i="12"/>
  <c r="B60" i="12"/>
  <c r="C60" i="12"/>
  <c r="D60" i="12"/>
  <c r="E60" i="12"/>
  <c r="F60" i="12"/>
  <c r="G60" i="12"/>
  <c r="H60" i="12"/>
  <c r="I60" i="12"/>
  <c r="J60" i="12"/>
  <c r="K60" i="12"/>
  <c r="B61" i="12"/>
  <c r="C61" i="12"/>
  <c r="D61" i="12"/>
  <c r="E61" i="12"/>
  <c r="G61" i="12"/>
  <c r="H61" i="12"/>
  <c r="I61" i="12"/>
  <c r="J61" i="12"/>
  <c r="K61" i="12"/>
  <c r="B62" i="12"/>
  <c r="C62" i="12"/>
  <c r="D62" i="12"/>
  <c r="E62" i="12"/>
  <c r="G62" i="12"/>
  <c r="H62" i="12"/>
  <c r="I62" i="12"/>
  <c r="J62" i="12"/>
  <c r="K62" i="12"/>
  <c r="B63" i="12"/>
  <c r="C63" i="12"/>
  <c r="D63" i="12"/>
  <c r="E63" i="12"/>
  <c r="G63" i="12"/>
  <c r="H63" i="12"/>
  <c r="I63" i="12"/>
  <c r="J63" i="12"/>
  <c r="K63" i="12"/>
  <c r="B64" i="12"/>
  <c r="C64" i="12"/>
  <c r="D64" i="12"/>
  <c r="E64" i="12"/>
  <c r="G64" i="12"/>
  <c r="H64" i="12"/>
  <c r="I64" i="12"/>
  <c r="J64" i="12"/>
  <c r="K64" i="12"/>
  <c r="B65" i="12"/>
  <c r="C65" i="12"/>
  <c r="D65" i="12"/>
  <c r="G65" i="12"/>
  <c r="H65" i="12"/>
  <c r="I65" i="12"/>
  <c r="J65" i="12"/>
  <c r="K65" i="12"/>
  <c r="B66" i="12"/>
  <c r="C66" i="12"/>
  <c r="D66" i="12"/>
  <c r="E66" i="12"/>
  <c r="F66" i="12"/>
  <c r="G66" i="12"/>
  <c r="H66" i="12"/>
  <c r="I66" i="12"/>
  <c r="J66" i="12"/>
  <c r="K66" i="12"/>
  <c r="B67" i="12"/>
  <c r="C67" i="12"/>
  <c r="D67" i="12"/>
  <c r="E67" i="12"/>
  <c r="G67" i="12"/>
  <c r="H67" i="12"/>
  <c r="I67" i="12"/>
  <c r="J67" i="12"/>
  <c r="K67" i="12"/>
  <c r="B68" i="12"/>
  <c r="C68" i="12"/>
  <c r="D68" i="12"/>
  <c r="E68" i="12"/>
  <c r="G68" i="12"/>
  <c r="H68" i="12"/>
  <c r="I68" i="12"/>
  <c r="J68" i="12"/>
  <c r="K68" i="12"/>
  <c r="B69" i="12"/>
  <c r="C69" i="12"/>
  <c r="D69" i="12"/>
  <c r="E69" i="12"/>
  <c r="G69" i="12"/>
  <c r="H69" i="12"/>
  <c r="I69" i="12"/>
  <c r="J69" i="12"/>
  <c r="K69" i="12"/>
  <c r="B70" i="12"/>
  <c r="C70" i="12"/>
  <c r="D70" i="12"/>
  <c r="E70" i="12"/>
  <c r="G70" i="12"/>
  <c r="H70" i="12"/>
  <c r="I70" i="12"/>
  <c r="J70" i="12"/>
  <c r="K70" i="12"/>
  <c r="B71" i="12"/>
  <c r="C71" i="12"/>
  <c r="D71" i="12"/>
  <c r="E71" i="12"/>
  <c r="F71" i="12"/>
  <c r="G71" i="12"/>
  <c r="H71" i="12"/>
  <c r="I71" i="12"/>
  <c r="J71" i="12"/>
  <c r="K71" i="12"/>
  <c r="B72" i="12"/>
  <c r="C72" i="12"/>
  <c r="D72" i="12"/>
  <c r="E72" i="12"/>
  <c r="G72" i="12"/>
  <c r="H72" i="12"/>
  <c r="I72" i="12"/>
  <c r="J72" i="12"/>
  <c r="K72" i="12"/>
  <c r="B73" i="12"/>
  <c r="C73" i="12"/>
  <c r="D73" i="12"/>
  <c r="E73" i="12"/>
  <c r="G73" i="12"/>
  <c r="H73" i="12"/>
  <c r="I73" i="12"/>
  <c r="J73" i="12"/>
  <c r="K73" i="12"/>
  <c r="B74" i="12"/>
  <c r="C74" i="12"/>
  <c r="D74" i="12"/>
  <c r="E74" i="12"/>
  <c r="G74" i="12"/>
  <c r="H74" i="12"/>
  <c r="I74" i="12"/>
  <c r="J74" i="12"/>
  <c r="K74" i="12"/>
  <c r="B75" i="12"/>
  <c r="C75" i="12"/>
  <c r="D75" i="12"/>
  <c r="E75" i="12"/>
  <c r="G75" i="12"/>
  <c r="H75" i="12"/>
  <c r="I75" i="12"/>
  <c r="J75" i="12"/>
  <c r="K75" i="12"/>
  <c r="B76" i="12"/>
  <c r="C76" i="12"/>
  <c r="D76" i="12"/>
  <c r="E76" i="12"/>
  <c r="F76" i="12"/>
  <c r="G76" i="12"/>
  <c r="H76" i="12"/>
  <c r="I76" i="12"/>
  <c r="J76" i="12"/>
  <c r="K76" i="12"/>
  <c r="B77" i="12"/>
  <c r="C77" i="12"/>
  <c r="D77" i="12"/>
  <c r="E77" i="12"/>
  <c r="G77" i="12"/>
  <c r="H77" i="12"/>
  <c r="I77" i="12"/>
  <c r="J77" i="12"/>
  <c r="K77" i="12"/>
  <c r="B78" i="12"/>
  <c r="C78" i="12"/>
  <c r="D78" i="12"/>
  <c r="E78" i="12"/>
  <c r="G78" i="12"/>
  <c r="H78" i="12"/>
  <c r="I78" i="12"/>
  <c r="J78" i="12"/>
  <c r="K78" i="12"/>
  <c r="B79" i="12"/>
  <c r="C79" i="12"/>
  <c r="D79" i="12"/>
  <c r="E79" i="12"/>
  <c r="G79" i="12"/>
  <c r="H79" i="12"/>
  <c r="I79" i="12"/>
  <c r="J79" i="12"/>
  <c r="K79" i="12"/>
  <c r="B80" i="12"/>
  <c r="C80" i="12"/>
  <c r="D80" i="12"/>
  <c r="E80" i="12"/>
  <c r="G80" i="12"/>
  <c r="H80" i="12"/>
  <c r="I80" i="12"/>
  <c r="J80" i="12"/>
  <c r="K80" i="12"/>
  <c r="B81" i="12"/>
  <c r="C81" i="12"/>
  <c r="D81" i="12"/>
  <c r="E81" i="12"/>
  <c r="G81" i="12"/>
  <c r="H81" i="12"/>
  <c r="I81" i="12"/>
  <c r="J81" i="12"/>
  <c r="K81" i="12"/>
  <c r="B82" i="12"/>
  <c r="C82" i="12"/>
  <c r="D82" i="12"/>
  <c r="E82" i="12"/>
  <c r="G82" i="12"/>
  <c r="H82" i="12"/>
  <c r="I82" i="12"/>
  <c r="J82" i="12"/>
  <c r="K82" i="12"/>
  <c r="B83" i="12"/>
  <c r="C83" i="12"/>
  <c r="D83" i="12"/>
  <c r="E83" i="12"/>
  <c r="G83" i="12"/>
  <c r="H83" i="12"/>
  <c r="I83" i="12"/>
  <c r="J83" i="12"/>
  <c r="K83" i="12"/>
  <c r="B84" i="12"/>
  <c r="C84" i="12"/>
  <c r="D84" i="12"/>
  <c r="E84" i="12"/>
  <c r="G84" i="12"/>
  <c r="H84" i="12"/>
  <c r="I84" i="12"/>
  <c r="J84" i="12"/>
  <c r="K84" i="12"/>
  <c r="B85" i="12"/>
  <c r="C85" i="12"/>
  <c r="D85" i="12"/>
  <c r="E85" i="12"/>
  <c r="G85" i="12"/>
  <c r="H85" i="12"/>
  <c r="I85" i="12"/>
  <c r="J85" i="12"/>
  <c r="K85" i="12"/>
  <c r="B86" i="12"/>
  <c r="C86" i="12"/>
  <c r="D86" i="12"/>
  <c r="E86" i="12"/>
  <c r="G86" i="12"/>
  <c r="H86" i="12"/>
  <c r="I86" i="12"/>
  <c r="J86" i="12"/>
  <c r="K86" i="12"/>
  <c r="B87" i="12"/>
  <c r="C87" i="12"/>
  <c r="D87" i="12"/>
  <c r="E87" i="12"/>
  <c r="G87" i="12"/>
  <c r="H87" i="12"/>
  <c r="I87" i="12"/>
  <c r="J87" i="12"/>
  <c r="K87" i="12"/>
  <c r="B88" i="12"/>
  <c r="C88" i="12"/>
  <c r="D88" i="12"/>
  <c r="E88" i="12"/>
  <c r="G88" i="12"/>
  <c r="H88" i="12"/>
  <c r="I88" i="12"/>
  <c r="J88" i="12"/>
  <c r="K88" i="12"/>
  <c r="B89" i="12"/>
  <c r="C89" i="12"/>
  <c r="D89" i="12"/>
  <c r="E89" i="12"/>
  <c r="G89" i="12"/>
  <c r="H89" i="12"/>
  <c r="I89" i="12"/>
  <c r="J89" i="12"/>
  <c r="K89" i="12"/>
  <c r="B90" i="12"/>
  <c r="C90" i="12"/>
  <c r="D90" i="12"/>
  <c r="E90" i="12"/>
  <c r="G90" i="12"/>
  <c r="H90" i="12"/>
  <c r="I90" i="12"/>
  <c r="J90" i="12"/>
  <c r="K90" i="12"/>
  <c r="B91" i="12"/>
  <c r="C91" i="12"/>
  <c r="D91" i="12"/>
  <c r="E91" i="12"/>
  <c r="G91" i="12"/>
  <c r="H91" i="12"/>
  <c r="I91" i="12"/>
  <c r="J91" i="12"/>
  <c r="K91" i="12"/>
  <c r="B92" i="12"/>
  <c r="C92" i="12"/>
  <c r="D92" i="12"/>
  <c r="E92" i="12"/>
  <c r="G92" i="12"/>
  <c r="H92" i="12"/>
  <c r="I92" i="12"/>
  <c r="J92" i="12"/>
  <c r="K92" i="12"/>
  <c r="B93" i="12"/>
  <c r="C93" i="12"/>
  <c r="D93" i="12"/>
  <c r="E93" i="12"/>
  <c r="G93" i="12"/>
  <c r="H93" i="12"/>
  <c r="I93" i="12"/>
  <c r="J93" i="12"/>
  <c r="K93" i="12"/>
  <c r="B94" i="12"/>
  <c r="C94" i="12"/>
  <c r="D94" i="12"/>
  <c r="E94" i="12"/>
  <c r="G94" i="12"/>
  <c r="H94" i="12"/>
  <c r="I94" i="12"/>
  <c r="J94" i="12"/>
  <c r="K94" i="12"/>
  <c r="B95" i="12"/>
  <c r="C95" i="12"/>
  <c r="D95" i="12"/>
  <c r="E95" i="12"/>
  <c r="G95" i="12"/>
  <c r="H95" i="12"/>
  <c r="I95" i="12"/>
  <c r="J95" i="12"/>
  <c r="K95" i="12"/>
  <c r="B96" i="12"/>
  <c r="C96" i="12"/>
  <c r="D96" i="12"/>
  <c r="E96" i="12"/>
  <c r="G96" i="12"/>
  <c r="H96" i="12"/>
  <c r="I96" i="12"/>
  <c r="J96" i="12"/>
  <c r="K96" i="12"/>
  <c r="B97" i="12"/>
  <c r="C97" i="12"/>
  <c r="D97" i="12"/>
  <c r="E97" i="12"/>
  <c r="G97" i="12"/>
  <c r="H97" i="12"/>
  <c r="I97" i="12"/>
  <c r="J97" i="12"/>
  <c r="K97" i="12"/>
  <c r="B98" i="12"/>
  <c r="C98" i="12"/>
  <c r="D98" i="12"/>
  <c r="E98" i="12"/>
  <c r="G98" i="12"/>
  <c r="H98" i="12"/>
  <c r="I98" i="12"/>
  <c r="J98" i="12"/>
  <c r="K98" i="12"/>
  <c r="B99" i="12"/>
  <c r="C99" i="12"/>
  <c r="D99" i="12"/>
  <c r="E99" i="12"/>
  <c r="G99" i="12"/>
  <c r="H99" i="12"/>
  <c r="I99" i="12"/>
  <c r="J99" i="12"/>
  <c r="K99" i="12"/>
  <c r="B100" i="12"/>
  <c r="C100" i="12"/>
  <c r="D100" i="12"/>
  <c r="E100" i="12"/>
  <c r="G100" i="12"/>
  <c r="H100" i="12"/>
  <c r="I100" i="12"/>
  <c r="J100" i="12"/>
  <c r="K100" i="12"/>
  <c r="B101" i="12"/>
  <c r="C101" i="12"/>
  <c r="D101" i="12"/>
  <c r="E101" i="12"/>
  <c r="G101" i="12"/>
  <c r="H101" i="12"/>
  <c r="I101" i="12"/>
  <c r="J101" i="12"/>
  <c r="K101" i="12"/>
  <c r="B102" i="12"/>
  <c r="C102" i="12"/>
  <c r="D102" i="12"/>
  <c r="E102" i="12"/>
  <c r="G102" i="12"/>
  <c r="H102" i="12"/>
  <c r="I102" i="12"/>
  <c r="J102" i="12"/>
  <c r="K102" i="12"/>
  <c r="B103" i="12"/>
  <c r="C103" i="12"/>
  <c r="D103" i="12"/>
  <c r="E103" i="12"/>
  <c r="G103" i="12"/>
  <c r="H103" i="12"/>
  <c r="I103" i="12"/>
  <c r="J103" i="12"/>
  <c r="K103" i="12"/>
  <c r="B104" i="12"/>
  <c r="C104" i="12"/>
  <c r="D104" i="12"/>
  <c r="E104" i="12"/>
  <c r="G104" i="12"/>
  <c r="H104" i="12"/>
  <c r="I104" i="12"/>
  <c r="J104" i="12"/>
  <c r="K104" i="12"/>
  <c r="B105" i="12"/>
  <c r="C105" i="12"/>
  <c r="D105" i="12"/>
  <c r="E105" i="12"/>
  <c r="G105" i="12"/>
  <c r="H105" i="12"/>
  <c r="I105" i="12"/>
  <c r="J105" i="12"/>
  <c r="K105" i="12"/>
  <c r="B106" i="12"/>
  <c r="C106" i="12"/>
  <c r="D106" i="12"/>
  <c r="E106" i="12"/>
  <c r="G106" i="12"/>
  <c r="H106" i="12"/>
  <c r="I106" i="12"/>
  <c r="J106" i="12"/>
  <c r="K106" i="12"/>
  <c r="B107" i="12"/>
  <c r="C107" i="12"/>
  <c r="D107" i="12"/>
  <c r="E107" i="12"/>
  <c r="G107" i="12"/>
  <c r="H107" i="12"/>
  <c r="I107" i="12"/>
  <c r="J107" i="12"/>
  <c r="K107" i="12"/>
  <c r="B108" i="12"/>
  <c r="C108" i="12"/>
  <c r="D108" i="12"/>
  <c r="E108" i="12"/>
  <c r="G108" i="12"/>
  <c r="H108" i="12"/>
  <c r="I108" i="12"/>
  <c r="J108" i="12"/>
  <c r="K108" i="12"/>
  <c r="B109" i="12"/>
  <c r="C109" i="12"/>
  <c r="D109" i="12"/>
  <c r="E109" i="12"/>
  <c r="G109" i="12"/>
  <c r="H109" i="12"/>
  <c r="I109" i="12"/>
  <c r="J109" i="12"/>
  <c r="K109" i="12"/>
  <c r="B110" i="12"/>
  <c r="C110" i="12"/>
  <c r="D110" i="12"/>
  <c r="E110" i="12"/>
  <c r="G110" i="12"/>
  <c r="H110" i="12"/>
  <c r="I110" i="12"/>
  <c r="J110" i="12"/>
  <c r="K110" i="12"/>
  <c r="B111" i="12"/>
  <c r="C111" i="12"/>
  <c r="D111" i="12"/>
  <c r="E111" i="12"/>
  <c r="F111" i="12"/>
  <c r="G111" i="12"/>
  <c r="H111" i="12"/>
  <c r="I111" i="12"/>
  <c r="J111" i="12"/>
  <c r="K111" i="12"/>
  <c r="B112" i="12"/>
  <c r="C112" i="12"/>
  <c r="D112" i="12"/>
  <c r="E112" i="12"/>
  <c r="G112" i="12"/>
  <c r="H112" i="12"/>
  <c r="I112" i="12"/>
  <c r="J112" i="12"/>
  <c r="K112" i="12"/>
  <c r="B113" i="12"/>
  <c r="C113" i="12"/>
  <c r="D113" i="12"/>
  <c r="E113" i="12"/>
  <c r="G113" i="12"/>
  <c r="H113" i="12"/>
  <c r="I113" i="12"/>
  <c r="J113" i="12"/>
  <c r="K113" i="12"/>
  <c r="B114" i="12"/>
  <c r="C114" i="12"/>
  <c r="D114" i="12"/>
  <c r="E114" i="12"/>
  <c r="G114" i="12"/>
  <c r="H114" i="12"/>
  <c r="I114" i="12"/>
  <c r="J114" i="12"/>
  <c r="K114" i="12"/>
  <c r="B115" i="12"/>
  <c r="C115" i="12"/>
  <c r="D115" i="12"/>
  <c r="E115" i="12"/>
  <c r="G115" i="12"/>
  <c r="H115" i="12"/>
  <c r="I115" i="12"/>
  <c r="J115" i="12"/>
  <c r="K115" i="12"/>
  <c r="B116" i="12"/>
  <c r="C116" i="12"/>
  <c r="D116" i="12"/>
  <c r="E116" i="12"/>
  <c r="G116" i="12"/>
  <c r="H116" i="12"/>
  <c r="I116" i="12"/>
  <c r="J116" i="12"/>
  <c r="K116" i="12"/>
  <c r="B117" i="12"/>
  <c r="C117" i="12"/>
  <c r="D117" i="12"/>
  <c r="E117" i="12"/>
  <c r="G117" i="12"/>
  <c r="H117" i="12"/>
  <c r="I117" i="12"/>
  <c r="J117" i="12"/>
  <c r="K117" i="12"/>
  <c r="B118" i="12"/>
  <c r="C118" i="12"/>
  <c r="D118" i="12"/>
  <c r="E118" i="12"/>
  <c r="G118" i="12"/>
  <c r="H118" i="12"/>
  <c r="I118" i="12"/>
  <c r="J118" i="12"/>
  <c r="K118" i="12"/>
  <c r="B119" i="12"/>
  <c r="C119" i="12"/>
  <c r="D119" i="12"/>
  <c r="E119" i="12"/>
  <c r="G119" i="12"/>
  <c r="H119" i="12"/>
  <c r="I119" i="12"/>
  <c r="J119" i="12"/>
  <c r="K119" i="12"/>
  <c r="B120" i="12"/>
  <c r="C120" i="12"/>
  <c r="D120" i="12"/>
  <c r="E120" i="12"/>
  <c r="G120" i="12"/>
  <c r="H120" i="12"/>
  <c r="I120" i="12"/>
  <c r="J120" i="12"/>
  <c r="K120" i="12"/>
  <c r="B121" i="12"/>
  <c r="C121" i="12"/>
  <c r="D121" i="12"/>
  <c r="E121" i="12"/>
  <c r="G121" i="12"/>
  <c r="H121" i="12"/>
  <c r="I121" i="12"/>
  <c r="J121" i="12"/>
  <c r="K121" i="12"/>
  <c r="B122" i="12"/>
  <c r="C122" i="12"/>
  <c r="D122" i="12"/>
  <c r="E122" i="12"/>
  <c r="G122" i="12"/>
  <c r="H122" i="12"/>
  <c r="I122" i="12"/>
  <c r="J122" i="12"/>
  <c r="K122" i="12"/>
  <c r="B123" i="12"/>
  <c r="C123" i="12"/>
  <c r="D123" i="12"/>
  <c r="E123" i="12"/>
  <c r="G123" i="12"/>
  <c r="H123" i="12"/>
  <c r="I123" i="12"/>
  <c r="J123" i="12"/>
  <c r="K123" i="12"/>
  <c r="B124" i="12"/>
  <c r="C124" i="12"/>
  <c r="D124" i="12"/>
  <c r="E124" i="12"/>
  <c r="G124" i="12"/>
  <c r="H124" i="12"/>
  <c r="I124" i="12"/>
  <c r="J124" i="12"/>
  <c r="K124" i="12"/>
  <c r="B125" i="12"/>
  <c r="C125" i="12"/>
  <c r="D125" i="12"/>
  <c r="E125" i="12"/>
  <c r="G125" i="12"/>
  <c r="H125" i="12"/>
  <c r="I125" i="12"/>
  <c r="J125" i="12"/>
  <c r="K125" i="12"/>
  <c r="B126" i="12"/>
  <c r="C126" i="12"/>
  <c r="D126" i="12"/>
  <c r="E126" i="12"/>
  <c r="G126" i="12"/>
  <c r="H126" i="12"/>
  <c r="I126" i="12"/>
  <c r="J126" i="12"/>
  <c r="K126" i="12"/>
  <c r="B127" i="12"/>
  <c r="C127" i="12"/>
  <c r="D127" i="12"/>
  <c r="E127" i="12"/>
  <c r="G127" i="12"/>
  <c r="H127" i="12"/>
  <c r="I127" i="12"/>
  <c r="J127" i="12"/>
  <c r="K127" i="12"/>
  <c r="B128" i="12"/>
  <c r="C128" i="12"/>
  <c r="D128" i="12"/>
  <c r="E128" i="12"/>
  <c r="G128" i="12"/>
  <c r="H128" i="12"/>
  <c r="I128" i="12"/>
  <c r="J128" i="12"/>
  <c r="K128" i="12"/>
  <c r="B129" i="12"/>
  <c r="C129" i="12"/>
  <c r="D129" i="12"/>
  <c r="E129" i="12"/>
  <c r="G129" i="12"/>
  <c r="H129" i="12"/>
  <c r="I129" i="12"/>
  <c r="J129" i="12"/>
  <c r="K129" i="12"/>
  <c r="B130" i="12"/>
  <c r="C130" i="12"/>
  <c r="D130" i="12"/>
  <c r="E130" i="12"/>
  <c r="G130" i="12"/>
  <c r="H130" i="12"/>
  <c r="I130" i="12"/>
  <c r="J130" i="12"/>
  <c r="K130" i="12"/>
  <c r="B131" i="12"/>
  <c r="C131" i="12"/>
  <c r="D131" i="12"/>
  <c r="E131" i="12"/>
  <c r="G131" i="12"/>
  <c r="H131" i="12"/>
  <c r="I131" i="12"/>
  <c r="J131" i="12"/>
  <c r="K131" i="12"/>
  <c r="B132" i="12"/>
  <c r="C132" i="12"/>
  <c r="D132" i="12"/>
  <c r="E132" i="12"/>
  <c r="G132" i="12"/>
  <c r="H132" i="12"/>
  <c r="I132" i="12"/>
  <c r="J132" i="12"/>
  <c r="K132" i="12"/>
  <c r="B133" i="12"/>
  <c r="C133" i="12"/>
  <c r="D133" i="12"/>
  <c r="E133" i="12"/>
  <c r="G133" i="12"/>
  <c r="H133" i="12"/>
  <c r="I133" i="12"/>
  <c r="J133" i="12"/>
  <c r="K133" i="12"/>
  <c r="B134" i="12"/>
  <c r="C134" i="12"/>
  <c r="D134" i="12"/>
  <c r="E134" i="12"/>
  <c r="G134" i="12"/>
  <c r="H134" i="12"/>
  <c r="I134" i="12"/>
  <c r="J134" i="12"/>
  <c r="K134" i="12"/>
  <c r="B135" i="12"/>
  <c r="C135" i="12"/>
  <c r="D135" i="12"/>
  <c r="E135" i="12"/>
  <c r="G135" i="12"/>
  <c r="H135" i="12"/>
  <c r="I135" i="12"/>
  <c r="J135" i="12"/>
  <c r="K135" i="12"/>
  <c r="B136" i="12"/>
  <c r="C136" i="12"/>
  <c r="D136" i="12"/>
  <c r="E136" i="12"/>
  <c r="G136" i="12"/>
  <c r="H136" i="12"/>
  <c r="I136" i="12"/>
  <c r="J136" i="12"/>
  <c r="K136" i="12"/>
  <c r="B137" i="12"/>
  <c r="C137" i="12"/>
  <c r="D137" i="12"/>
  <c r="E137" i="12"/>
  <c r="G137" i="12"/>
  <c r="H137" i="12"/>
  <c r="I137" i="12"/>
  <c r="J137" i="12"/>
  <c r="K137" i="12"/>
  <c r="B138" i="12"/>
  <c r="C138" i="12"/>
  <c r="D138" i="12"/>
  <c r="E138" i="12"/>
  <c r="G138" i="12"/>
  <c r="H138" i="12"/>
  <c r="I138" i="12"/>
  <c r="J138" i="12"/>
  <c r="K138" i="12"/>
  <c r="B139" i="12"/>
  <c r="C139" i="12"/>
  <c r="D139" i="12"/>
  <c r="E139" i="12"/>
  <c r="G139" i="12"/>
  <c r="H139" i="12"/>
  <c r="I139" i="12"/>
  <c r="J139" i="12"/>
  <c r="K139" i="12"/>
  <c r="B140" i="12"/>
  <c r="C140" i="12"/>
  <c r="D140" i="12"/>
  <c r="E140" i="12"/>
  <c r="G140" i="12"/>
  <c r="H140" i="12"/>
  <c r="I140" i="12"/>
  <c r="J140" i="12"/>
  <c r="K140" i="12"/>
  <c r="B141" i="12"/>
  <c r="C141" i="12"/>
  <c r="D141" i="12"/>
  <c r="E141" i="12"/>
  <c r="G141" i="12"/>
  <c r="H141" i="12"/>
  <c r="I141" i="12"/>
  <c r="J141" i="12"/>
  <c r="K141" i="12"/>
  <c r="B142" i="12"/>
  <c r="C142" i="12"/>
  <c r="D142" i="12"/>
  <c r="E142" i="12"/>
  <c r="G142" i="12"/>
  <c r="H142" i="12"/>
  <c r="I142" i="12"/>
  <c r="J142" i="12"/>
  <c r="K142" i="12"/>
  <c r="B143" i="12"/>
  <c r="C143" i="12"/>
  <c r="D143" i="12"/>
  <c r="E143" i="12"/>
  <c r="G143" i="12"/>
  <c r="H143" i="12"/>
  <c r="I143" i="12"/>
  <c r="J143" i="12"/>
  <c r="K143" i="12"/>
  <c r="B144" i="12"/>
  <c r="C144" i="12"/>
  <c r="D144" i="12"/>
  <c r="E144" i="12"/>
  <c r="G144" i="12"/>
  <c r="H144" i="12"/>
  <c r="I144" i="12"/>
  <c r="J144" i="12"/>
  <c r="K144" i="12"/>
  <c r="B145" i="12"/>
  <c r="C145" i="12"/>
  <c r="D145" i="12"/>
  <c r="E145" i="12"/>
  <c r="G145" i="12"/>
  <c r="H145" i="12"/>
  <c r="I145" i="12"/>
  <c r="J145" i="12"/>
  <c r="K145" i="12"/>
  <c r="B146" i="12"/>
  <c r="C146" i="12"/>
  <c r="D146" i="12"/>
  <c r="E146" i="12"/>
  <c r="G146" i="12"/>
  <c r="H146" i="12"/>
  <c r="I146" i="12"/>
  <c r="J146" i="12"/>
  <c r="K146" i="12"/>
  <c r="B147" i="12"/>
  <c r="C147" i="12"/>
  <c r="D147" i="12"/>
  <c r="E147" i="12"/>
  <c r="G147" i="12"/>
  <c r="H147" i="12"/>
  <c r="I147" i="12"/>
  <c r="J147" i="12"/>
  <c r="K147" i="12"/>
  <c r="B148" i="12"/>
  <c r="C148" i="12"/>
  <c r="D148" i="12"/>
  <c r="E148" i="12"/>
  <c r="G148" i="12"/>
  <c r="H148" i="12"/>
  <c r="I148" i="12"/>
  <c r="J148" i="12"/>
  <c r="K148" i="12"/>
  <c r="B149" i="12"/>
  <c r="C149" i="12"/>
  <c r="D149" i="12"/>
  <c r="E149" i="12"/>
  <c r="G149" i="12"/>
  <c r="H149" i="12"/>
  <c r="I149" i="12"/>
  <c r="J149" i="12"/>
  <c r="K149" i="12"/>
  <c r="B150" i="12"/>
  <c r="C150" i="12"/>
  <c r="D150" i="12"/>
  <c r="E150" i="12"/>
  <c r="G150" i="12"/>
  <c r="H150" i="12"/>
  <c r="I150" i="12"/>
  <c r="J150" i="12"/>
  <c r="K150" i="12"/>
  <c r="B151" i="12"/>
  <c r="C151" i="12"/>
  <c r="D151" i="12"/>
  <c r="E151" i="12"/>
  <c r="G151" i="12"/>
  <c r="H151" i="12"/>
  <c r="I151" i="12"/>
  <c r="J151" i="12"/>
  <c r="K151" i="12"/>
  <c r="B152" i="12"/>
  <c r="C152" i="12"/>
  <c r="D152" i="12"/>
  <c r="E152" i="12"/>
  <c r="G152" i="12"/>
  <c r="H152" i="12"/>
  <c r="I152" i="12"/>
  <c r="J152" i="12"/>
  <c r="K152" i="12"/>
  <c r="B153" i="12"/>
  <c r="C153" i="12"/>
  <c r="D153" i="12"/>
  <c r="E153" i="12"/>
  <c r="G153" i="12"/>
  <c r="H153" i="12"/>
  <c r="I153" i="12"/>
  <c r="J153" i="12"/>
  <c r="K153" i="12"/>
  <c r="B154" i="12"/>
  <c r="C154" i="12"/>
  <c r="D154" i="12"/>
  <c r="E154" i="12"/>
  <c r="G154" i="12"/>
  <c r="H154" i="12"/>
  <c r="I154" i="12"/>
  <c r="J154" i="12"/>
  <c r="K154" i="12"/>
  <c r="B155" i="12"/>
  <c r="C155" i="12"/>
  <c r="D155" i="12"/>
  <c r="E155" i="12"/>
  <c r="G155" i="12"/>
  <c r="H155" i="12"/>
  <c r="I155" i="12"/>
  <c r="J155" i="12"/>
  <c r="K155" i="12"/>
  <c r="B156" i="12"/>
  <c r="C156" i="12"/>
  <c r="D156" i="12"/>
  <c r="E156" i="12"/>
  <c r="G156" i="12"/>
  <c r="H156" i="12"/>
  <c r="I156" i="12"/>
  <c r="J156" i="12"/>
  <c r="K156" i="12"/>
  <c r="B157" i="12"/>
  <c r="C157" i="12"/>
  <c r="D157" i="12"/>
  <c r="E157" i="12"/>
  <c r="G157" i="12"/>
  <c r="H157" i="12"/>
  <c r="I157" i="12"/>
  <c r="J157" i="12"/>
  <c r="K157" i="12"/>
  <c r="B158" i="12"/>
  <c r="C158" i="12"/>
  <c r="D158" i="12"/>
  <c r="E158" i="12"/>
  <c r="G158" i="12"/>
  <c r="H158" i="12"/>
  <c r="I158" i="12"/>
  <c r="J158" i="12"/>
  <c r="K158" i="12"/>
  <c r="B159" i="12"/>
  <c r="C159" i="12"/>
  <c r="D159" i="12"/>
  <c r="E159" i="12"/>
  <c r="G159" i="12"/>
  <c r="H159" i="12"/>
  <c r="I159" i="12"/>
  <c r="J159" i="12"/>
  <c r="K159" i="12"/>
  <c r="B160" i="12"/>
  <c r="C160" i="12"/>
  <c r="D160" i="12"/>
  <c r="E160" i="12"/>
  <c r="G160" i="12"/>
  <c r="H160" i="12"/>
  <c r="I160" i="12"/>
  <c r="J160" i="12"/>
  <c r="K160" i="12"/>
  <c r="B161" i="12"/>
  <c r="C161" i="12"/>
  <c r="D161" i="12"/>
  <c r="E161" i="12"/>
  <c r="G161" i="12"/>
  <c r="H161" i="12"/>
  <c r="I161" i="12"/>
  <c r="J161" i="12"/>
  <c r="K161" i="12"/>
  <c r="B162" i="12"/>
  <c r="C162" i="12"/>
  <c r="D162" i="12"/>
  <c r="E162" i="12"/>
  <c r="G162" i="12"/>
  <c r="H162" i="12"/>
  <c r="I162" i="12"/>
  <c r="J162" i="12"/>
  <c r="K162" i="12"/>
  <c r="B163" i="12"/>
  <c r="C163" i="12"/>
  <c r="D163" i="12"/>
  <c r="E163" i="12"/>
  <c r="G163" i="12"/>
  <c r="H163" i="12"/>
  <c r="I163" i="12"/>
  <c r="J163" i="12"/>
  <c r="K163" i="12"/>
  <c r="B164" i="12"/>
  <c r="C164" i="12"/>
  <c r="D164" i="12"/>
  <c r="E164" i="12"/>
  <c r="G164" i="12"/>
  <c r="H164" i="12"/>
  <c r="I164" i="12"/>
  <c r="J164" i="12"/>
  <c r="K164" i="12"/>
  <c r="B165" i="12"/>
  <c r="C165" i="12"/>
  <c r="D165" i="12"/>
  <c r="E165" i="12"/>
  <c r="G165" i="12"/>
  <c r="H165" i="12"/>
  <c r="I165" i="12"/>
  <c r="J165" i="12"/>
  <c r="K165" i="12"/>
  <c r="B166" i="12"/>
  <c r="C166" i="12"/>
  <c r="D166" i="12"/>
  <c r="E166" i="12"/>
  <c r="G166" i="12"/>
  <c r="H166" i="12"/>
  <c r="I166" i="12"/>
  <c r="J166" i="12"/>
  <c r="K166" i="12"/>
  <c r="B167" i="12"/>
  <c r="C167" i="12"/>
  <c r="D167" i="12"/>
  <c r="E167" i="12"/>
  <c r="G167" i="12"/>
  <c r="H167" i="12"/>
  <c r="I167" i="12"/>
  <c r="J167" i="12"/>
  <c r="K167" i="12"/>
  <c r="B168" i="12"/>
  <c r="C168" i="12"/>
  <c r="D168" i="12"/>
  <c r="E168" i="12"/>
  <c r="G168" i="12"/>
  <c r="H168" i="12"/>
  <c r="I168" i="12"/>
  <c r="J168" i="12"/>
  <c r="K168" i="12"/>
  <c r="B169" i="12"/>
  <c r="C169" i="12"/>
  <c r="D169" i="12"/>
  <c r="E169" i="12"/>
  <c r="G169" i="12"/>
  <c r="H169" i="12"/>
  <c r="I169" i="12"/>
  <c r="J169" i="12"/>
  <c r="K169" i="12"/>
  <c r="B170" i="12"/>
  <c r="C170" i="12"/>
  <c r="D170" i="12"/>
  <c r="E170" i="12"/>
  <c r="G170" i="12"/>
  <c r="H170" i="12"/>
  <c r="I170" i="12"/>
  <c r="J170" i="12"/>
  <c r="K170" i="12"/>
  <c r="B171" i="12"/>
  <c r="C171" i="12"/>
  <c r="D171" i="12"/>
  <c r="E171" i="12"/>
  <c r="G171" i="12"/>
  <c r="H171" i="12"/>
  <c r="I171" i="12"/>
  <c r="J171" i="12"/>
  <c r="K171" i="12"/>
  <c r="B172" i="12"/>
  <c r="C172" i="12"/>
  <c r="D172" i="12"/>
  <c r="E172" i="12"/>
  <c r="G172" i="12"/>
  <c r="H172" i="12"/>
  <c r="I172" i="12"/>
  <c r="J172" i="12"/>
  <c r="K172" i="12"/>
  <c r="B173" i="12"/>
  <c r="C173" i="12"/>
  <c r="D173" i="12"/>
  <c r="E173" i="12"/>
  <c r="G173" i="12"/>
  <c r="H173" i="12"/>
  <c r="I173" i="12"/>
  <c r="J173" i="12"/>
  <c r="K173" i="12"/>
  <c r="B174" i="12"/>
  <c r="C174" i="12"/>
  <c r="D174" i="12"/>
  <c r="E174" i="12"/>
  <c r="G174" i="12"/>
  <c r="H174" i="12"/>
  <c r="I174" i="12"/>
  <c r="J174" i="12"/>
  <c r="K174" i="12"/>
  <c r="B175" i="12"/>
  <c r="C175" i="12"/>
  <c r="D175" i="12"/>
  <c r="E175" i="12"/>
  <c r="G175" i="12"/>
  <c r="H175" i="12"/>
  <c r="I175" i="12"/>
  <c r="J175" i="12"/>
  <c r="K175" i="12"/>
  <c r="B176" i="12"/>
  <c r="C176" i="12"/>
  <c r="D176" i="12"/>
  <c r="E176" i="12"/>
  <c r="G176" i="12"/>
  <c r="H176" i="12"/>
  <c r="I176" i="12"/>
  <c r="J176" i="12"/>
  <c r="K176" i="12"/>
  <c r="B177" i="12"/>
  <c r="C177" i="12"/>
  <c r="D177" i="12"/>
  <c r="E177" i="12"/>
  <c r="G177" i="12"/>
  <c r="H177" i="12"/>
  <c r="I177" i="12"/>
  <c r="J177" i="12"/>
  <c r="K177" i="12"/>
  <c r="B178" i="12"/>
  <c r="C178" i="12"/>
  <c r="D178" i="12"/>
  <c r="E178" i="12"/>
  <c r="G178" i="12"/>
  <c r="H178" i="12"/>
  <c r="I178" i="12"/>
  <c r="J178" i="12"/>
  <c r="K178" i="12"/>
  <c r="B179" i="12"/>
  <c r="C179" i="12"/>
  <c r="D179" i="12"/>
  <c r="E179" i="12"/>
  <c r="G179" i="12"/>
  <c r="H179" i="12"/>
  <c r="I179" i="12"/>
  <c r="J179" i="12"/>
  <c r="K179" i="12"/>
  <c r="B180" i="12"/>
  <c r="C180" i="12"/>
  <c r="D180" i="12"/>
  <c r="E180" i="12"/>
  <c r="G180" i="12"/>
  <c r="H180" i="12"/>
  <c r="I180" i="12"/>
  <c r="J180" i="12"/>
  <c r="K180" i="12"/>
  <c r="B181" i="12"/>
  <c r="C181" i="12"/>
  <c r="D181" i="12"/>
  <c r="E181" i="12"/>
  <c r="G181" i="12"/>
  <c r="H181" i="12"/>
  <c r="I181" i="12"/>
  <c r="J181" i="12"/>
  <c r="K181" i="12"/>
  <c r="B182" i="12"/>
  <c r="C182" i="12"/>
  <c r="D182" i="12"/>
  <c r="E182" i="12"/>
  <c r="G182" i="12"/>
  <c r="H182" i="12"/>
  <c r="I182" i="12"/>
  <c r="J182" i="12"/>
  <c r="K182" i="12"/>
  <c r="B183" i="12"/>
  <c r="C183" i="12"/>
  <c r="D183" i="12"/>
  <c r="E183" i="12"/>
  <c r="G183" i="12"/>
  <c r="H183" i="12"/>
  <c r="I183" i="12"/>
  <c r="J183" i="12"/>
  <c r="K183" i="12"/>
  <c r="B184" i="12"/>
  <c r="C184" i="12"/>
  <c r="D184" i="12"/>
  <c r="E184" i="12"/>
  <c r="G184" i="12"/>
  <c r="H184" i="12"/>
  <c r="I184" i="12"/>
  <c r="J184" i="12"/>
  <c r="K184" i="12"/>
  <c r="B185" i="12"/>
  <c r="C185" i="12"/>
  <c r="D185" i="12"/>
  <c r="E185" i="12"/>
  <c r="G185" i="12"/>
  <c r="H185" i="12"/>
  <c r="I185" i="12"/>
  <c r="J185" i="12"/>
  <c r="K185" i="12"/>
  <c r="B186" i="12"/>
  <c r="C186" i="12"/>
  <c r="D186" i="12"/>
  <c r="E186" i="12"/>
  <c r="G186" i="12"/>
  <c r="H186" i="12"/>
  <c r="I186" i="12"/>
  <c r="J186" i="12"/>
  <c r="K186" i="12"/>
  <c r="B187" i="12"/>
  <c r="C187" i="12"/>
  <c r="D187" i="12"/>
  <c r="E187" i="12"/>
  <c r="G187" i="12"/>
  <c r="H187" i="12"/>
  <c r="I187" i="12"/>
  <c r="J187" i="12"/>
  <c r="K187" i="12"/>
  <c r="B188" i="12"/>
  <c r="C188" i="12"/>
  <c r="D188" i="12"/>
  <c r="E188" i="12"/>
  <c r="G188" i="12"/>
  <c r="H188" i="12"/>
  <c r="I188" i="12"/>
  <c r="J188" i="12"/>
  <c r="K188" i="12"/>
  <c r="B189" i="12"/>
  <c r="C189" i="12"/>
  <c r="D189" i="12"/>
  <c r="E189" i="12"/>
  <c r="G189" i="12"/>
  <c r="H189" i="12"/>
  <c r="I189" i="12"/>
  <c r="J189" i="12"/>
  <c r="K189" i="12"/>
  <c r="B190" i="12"/>
  <c r="C190" i="12"/>
  <c r="D190" i="12"/>
  <c r="E190" i="12"/>
  <c r="G190" i="12"/>
  <c r="H190" i="12"/>
  <c r="I190" i="12"/>
  <c r="J190" i="12"/>
  <c r="K190" i="12"/>
  <c r="B191" i="12"/>
  <c r="C191" i="12"/>
  <c r="D191" i="12"/>
  <c r="E191" i="12"/>
  <c r="G191" i="12"/>
  <c r="H191" i="12"/>
  <c r="I191" i="12"/>
  <c r="J191" i="12"/>
  <c r="K191" i="12"/>
  <c r="B192" i="12"/>
  <c r="C192" i="12"/>
  <c r="D192" i="12"/>
  <c r="E192" i="12"/>
  <c r="G192" i="12"/>
  <c r="H192" i="12"/>
  <c r="I192" i="12"/>
  <c r="J192" i="12"/>
  <c r="K192" i="12"/>
  <c r="B193" i="12"/>
  <c r="C193" i="12"/>
  <c r="D193" i="12"/>
  <c r="E193" i="12"/>
  <c r="G193" i="12"/>
  <c r="H193" i="12"/>
  <c r="I193" i="12"/>
  <c r="J193" i="12"/>
  <c r="K193" i="12"/>
  <c r="B194" i="12"/>
  <c r="C194" i="12"/>
  <c r="D194" i="12"/>
  <c r="E194" i="12"/>
  <c r="G194" i="12"/>
  <c r="H194" i="12"/>
  <c r="I194" i="12"/>
  <c r="J194" i="12"/>
  <c r="K194" i="12"/>
  <c r="B195" i="12"/>
  <c r="C195" i="12"/>
  <c r="D195" i="12"/>
  <c r="E195" i="12"/>
  <c r="G195" i="12"/>
  <c r="H195" i="12"/>
  <c r="I195" i="12"/>
  <c r="J195" i="12"/>
  <c r="K195" i="12"/>
  <c r="B196" i="12"/>
  <c r="C196" i="12"/>
  <c r="D196" i="12"/>
  <c r="E196" i="12"/>
  <c r="G196" i="12"/>
  <c r="H196" i="12"/>
  <c r="I196" i="12"/>
  <c r="J196" i="12"/>
  <c r="K196" i="12"/>
  <c r="B197" i="12"/>
  <c r="C197" i="12"/>
  <c r="D197" i="12"/>
  <c r="E197" i="12"/>
  <c r="G197" i="12"/>
  <c r="H197" i="12"/>
  <c r="I197" i="12"/>
  <c r="J197" i="12"/>
  <c r="K197" i="12"/>
  <c r="B198" i="12"/>
  <c r="C198" i="12"/>
  <c r="D198" i="12"/>
  <c r="E198" i="12"/>
  <c r="G198" i="12"/>
  <c r="H198" i="12"/>
  <c r="I198" i="12"/>
  <c r="J198" i="12"/>
  <c r="K198" i="12"/>
  <c r="B199" i="12"/>
  <c r="C199" i="12"/>
  <c r="D199" i="12"/>
  <c r="E199" i="12"/>
  <c r="G199" i="12"/>
  <c r="H199" i="12"/>
  <c r="I199" i="12"/>
  <c r="J199" i="12"/>
  <c r="K199" i="12"/>
  <c r="B200" i="12"/>
  <c r="C200" i="12"/>
  <c r="D200" i="12"/>
  <c r="E200" i="12"/>
  <c r="G200" i="12"/>
  <c r="H200" i="12"/>
  <c r="I200" i="12"/>
  <c r="J200" i="12"/>
  <c r="K200" i="12"/>
  <c r="B201" i="12"/>
  <c r="C201" i="12"/>
  <c r="D201" i="12"/>
  <c r="E201" i="12"/>
  <c r="G201" i="12"/>
  <c r="H201" i="12"/>
  <c r="I201" i="12"/>
  <c r="J201" i="12"/>
  <c r="K201" i="12"/>
  <c r="B202" i="12"/>
  <c r="C202" i="12"/>
  <c r="D202" i="12"/>
  <c r="E202" i="12"/>
  <c r="G202" i="12"/>
  <c r="H202" i="12"/>
  <c r="I202" i="12"/>
  <c r="J202" i="12"/>
  <c r="K202" i="12"/>
  <c r="B203" i="12"/>
  <c r="C203" i="12"/>
  <c r="D203" i="12"/>
  <c r="E203" i="12"/>
  <c r="G203" i="12"/>
  <c r="H203" i="12"/>
  <c r="I203" i="12"/>
  <c r="J203" i="12"/>
  <c r="K203" i="12"/>
  <c r="B204" i="12"/>
  <c r="C204" i="12"/>
  <c r="D204" i="12"/>
  <c r="E204" i="12"/>
  <c r="G204" i="12"/>
  <c r="H204" i="12"/>
  <c r="I204" i="12"/>
  <c r="J204" i="12"/>
  <c r="K204" i="12"/>
  <c r="B205" i="12"/>
  <c r="C205" i="12"/>
  <c r="D205" i="12"/>
  <c r="E205" i="12"/>
  <c r="G205" i="12"/>
  <c r="H205" i="12"/>
  <c r="I205" i="12"/>
  <c r="J205" i="12"/>
  <c r="K205" i="12"/>
  <c r="B206" i="12"/>
  <c r="C206" i="12"/>
  <c r="D206" i="12"/>
  <c r="E206" i="12"/>
  <c r="G206" i="12"/>
  <c r="H206" i="12"/>
  <c r="I206" i="12"/>
  <c r="J206" i="12"/>
  <c r="K206" i="12"/>
  <c r="B207" i="12"/>
  <c r="C207" i="12"/>
  <c r="D207" i="12"/>
  <c r="E207" i="12"/>
  <c r="G207" i="12"/>
  <c r="H207" i="12"/>
  <c r="I207" i="12"/>
  <c r="J207" i="12"/>
  <c r="K207" i="12"/>
  <c r="B208" i="12"/>
  <c r="C208" i="12"/>
  <c r="D208" i="12"/>
  <c r="E208" i="12"/>
  <c r="G208" i="12"/>
  <c r="H208" i="12"/>
  <c r="I208" i="12"/>
  <c r="J208" i="12"/>
  <c r="K208" i="12"/>
  <c r="B209" i="12"/>
  <c r="C209" i="12"/>
  <c r="D209" i="12"/>
  <c r="E209" i="12"/>
  <c r="G209" i="12"/>
  <c r="H209" i="12"/>
  <c r="I209" i="12"/>
  <c r="J209" i="12"/>
  <c r="K209" i="12"/>
  <c r="B210" i="12"/>
  <c r="C210" i="12"/>
  <c r="D210" i="12"/>
  <c r="E210" i="12"/>
  <c r="G210" i="12"/>
  <c r="H210" i="12"/>
  <c r="I210" i="12"/>
  <c r="J210" i="12"/>
  <c r="K210" i="12"/>
  <c r="B211" i="12"/>
  <c r="C211" i="12"/>
  <c r="D211" i="12"/>
  <c r="E211" i="12"/>
  <c r="G211" i="12"/>
  <c r="H211" i="12"/>
  <c r="I211" i="12"/>
  <c r="J211" i="12"/>
  <c r="K211" i="12"/>
  <c r="B212" i="12"/>
  <c r="C212" i="12"/>
  <c r="D212" i="12"/>
  <c r="E212" i="12"/>
  <c r="G212" i="12"/>
  <c r="H212" i="12"/>
  <c r="I212" i="12"/>
  <c r="J212" i="12"/>
  <c r="K212" i="12"/>
  <c r="B213" i="12"/>
  <c r="C213" i="12"/>
  <c r="D213" i="12"/>
  <c r="E213" i="12"/>
  <c r="G213" i="12"/>
  <c r="H213" i="12"/>
  <c r="I213" i="12"/>
  <c r="J213" i="12"/>
  <c r="K213" i="12"/>
  <c r="B214" i="12"/>
  <c r="C214" i="12"/>
  <c r="D214" i="12"/>
  <c r="E214" i="12"/>
  <c r="G214" i="12"/>
  <c r="H214" i="12"/>
  <c r="I214" i="12"/>
  <c r="J214" i="12"/>
  <c r="K214" i="12"/>
  <c r="B215" i="12"/>
  <c r="C215" i="12"/>
  <c r="D215" i="12"/>
  <c r="E215" i="12"/>
  <c r="G215" i="12"/>
  <c r="H215" i="12"/>
  <c r="I215" i="12"/>
  <c r="J215" i="12"/>
  <c r="K215" i="12"/>
  <c r="B216" i="12"/>
  <c r="C216" i="12"/>
  <c r="D216" i="12"/>
  <c r="E216" i="12"/>
  <c r="G216" i="12"/>
  <c r="H216" i="12"/>
  <c r="I216" i="12"/>
  <c r="J216" i="12"/>
  <c r="K216" i="12"/>
  <c r="B217" i="12"/>
  <c r="C217" i="12"/>
  <c r="D217" i="12"/>
  <c r="E217" i="12"/>
  <c r="G217" i="12"/>
  <c r="H217" i="12"/>
  <c r="I217" i="12"/>
  <c r="J217" i="12"/>
  <c r="K217" i="12"/>
  <c r="B218" i="12"/>
  <c r="C218" i="12"/>
  <c r="D218" i="12"/>
  <c r="E218" i="12"/>
  <c r="G218" i="12"/>
  <c r="H218" i="12"/>
  <c r="I218" i="12"/>
  <c r="J218" i="12"/>
  <c r="K218" i="12"/>
  <c r="B219" i="12"/>
  <c r="C219" i="12"/>
  <c r="D219" i="12"/>
  <c r="E219" i="12"/>
  <c r="G219" i="12"/>
  <c r="H219" i="12"/>
  <c r="I219" i="12"/>
  <c r="J219" i="12"/>
  <c r="K219" i="12"/>
  <c r="B220" i="12"/>
  <c r="C220" i="12"/>
  <c r="D220" i="12"/>
  <c r="E220" i="12"/>
  <c r="G220" i="12"/>
  <c r="H220" i="12"/>
  <c r="I220" i="12"/>
  <c r="J220" i="12"/>
  <c r="K220" i="12"/>
  <c r="B221" i="12"/>
  <c r="C221" i="12"/>
  <c r="D221" i="12"/>
  <c r="E221" i="12"/>
  <c r="G221" i="12"/>
  <c r="H221" i="12"/>
  <c r="I221" i="12"/>
  <c r="J221" i="12"/>
  <c r="K221" i="12"/>
  <c r="B222" i="12"/>
  <c r="C222" i="12"/>
  <c r="D222" i="12"/>
  <c r="E222" i="12"/>
  <c r="G222" i="12"/>
  <c r="H222" i="12"/>
  <c r="I222" i="12"/>
  <c r="J222" i="12"/>
  <c r="K222" i="12"/>
  <c r="B223" i="12"/>
  <c r="C223" i="12"/>
  <c r="D223" i="12"/>
  <c r="E223" i="12"/>
  <c r="G223" i="12"/>
  <c r="H223" i="12"/>
  <c r="I223" i="12"/>
  <c r="J223" i="12"/>
  <c r="K223" i="12"/>
  <c r="B224" i="12"/>
  <c r="C224" i="12"/>
  <c r="D224" i="12"/>
  <c r="E224" i="12"/>
  <c r="G224" i="12"/>
  <c r="H224" i="12"/>
  <c r="I224" i="12"/>
  <c r="J224" i="12"/>
  <c r="K224" i="12"/>
  <c r="B225" i="12"/>
  <c r="C225" i="12"/>
  <c r="D225" i="12"/>
  <c r="E225" i="12"/>
  <c r="G225" i="12"/>
  <c r="H225" i="12"/>
  <c r="I225" i="12"/>
  <c r="J225" i="12"/>
  <c r="K225" i="12"/>
  <c r="B226" i="12"/>
  <c r="C226" i="12"/>
  <c r="D226" i="12"/>
  <c r="E226" i="12"/>
  <c r="G226" i="12"/>
  <c r="H226" i="12"/>
  <c r="I226" i="12"/>
  <c r="J226" i="12"/>
  <c r="K226" i="12"/>
  <c r="B227" i="12"/>
  <c r="C227" i="12"/>
  <c r="D227" i="12"/>
  <c r="E227" i="12"/>
  <c r="G227" i="12"/>
  <c r="H227" i="12"/>
  <c r="I227" i="12"/>
  <c r="J227" i="12"/>
  <c r="K227" i="12"/>
  <c r="B228" i="12"/>
  <c r="C228" i="12"/>
  <c r="D228" i="12"/>
  <c r="E228" i="12"/>
  <c r="G228" i="12"/>
  <c r="H228" i="12"/>
  <c r="I228" i="12"/>
  <c r="J228" i="12"/>
  <c r="K228" i="12"/>
  <c r="B229" i="12"/>
  <c r="C229" i="12"/>
  <c r="D229" i="12"/>
  <c r="E229" i="12"/>
  <c r="G229" i="12"/>
  <c r="H229" i="12"/>
  <c r="I229" i="12"/>
  <c r="J229" i="12"/>
  <c r="K229" i="12"/>
  <c r="B230" i="12"/>
  <c r="C230" i="12"/>
  <c r="D230" i="12"/>
  <c r="E230" i="12"/>
  <c r="G230" i="12"/>
  <c r="H230" i="12"/>
  <c r="I230" i="12"/>
  <c r="J230" i="12"/>
  <c r="K230" i="12"/>
  <c r="B231" i="12"/>
  <c r="C231" i="12"/>
  <c r="D231" i="12"/>
  <c r="E231" i="12"/>
  <c r="G231" i="12"/>
  <c r="H231" i="12"/>
  <c r="I231" i="12"/>
  <c r="J231" i="12"/>
  <c r="K231" i="12"/>
  <c r="B232" i="12"/>
  <c r="C232" i="12"/>
  <c r="D232" i="12"/>
  <c r="E232" i="12"/>
  <c r="G232" i="12"/>
  <c r="H232" i="12"/>
  <c r="I232" i="12"/>
  <c r="J232" i="12"/>
  <c r="K232" i="12"/>
  <c r="B233" i="12"/>
  <c r="C233" i="12"/>
  <c r="D233" i="12"/>
  <c r="E233" i="12"/>
  <c r="G233" i="12"/>
  <c r="H233" i="12"/>
  <c r="I233" i="12"/>
  <c r="J233" i="12"/>
  <c r="K233" i="12"/>
  <c r="B234" i="12"/>
  <c r="C234" i="12"/>
  <c r="D234" i="12"/>
  <c r="E234" i="12"/>
  <c r="G234" i="12"/>
  <c r="H234" i="12"/>
  <c r="I234" i="12"/>
  <c r="J234" i="12"/>
  <c r="K234" i="12"/>
  <c r="B235" i="12"/>
  <c r="C235" i="12"/>
  <c r="D235" i="12"/>
  <c r="E235" i="12"/>
  <c r="G235" i="12"/>
  <c r="H235" i="12"/>
  <c r="I235" i="12"/>
  <c r="J235" i="12"/>
  <c r="K235" i="12"/>
  <c r="B236" i="12"/>
  <c r="C236" i="12"/>
  <c r="D236" i="12"/>
  <c r="E236" i="12"/>
  <c r="G236" i="12"/>
  <c r="H236" i="12"/>
  <c r="I236" i="12"/>
  <c r="J236" i="12"/>
  <c r="K236" i="12"/>
  <c r="B237" i="12"/>
  <c r="C237" i="12"/>
  <c r="D237" i="12"/>
  <c r="E237" i="12"/>
  <c r="G237" i="12"/>
  <c r="H237" i="12"/>
  <c r="I237" i="12"/>
  <c r="J237" i="12"/>
  <c r="K237" i="12"/>
  <c r="B238" i="12"/>
  <c r="C238" i="12"/>
  <c r="D238" i="12"/>
  <c r="E238" i="12"/>
  <c r="G238" i="12"/>
  <c r="H238" i="12"/>
  <c r="I238" i="12"/>
  <c r="J238" i="12"/>
  <c r="K238" i="12"/>
  <c r="B239" i="12"/>
  <c r="C239" i="12"/>
  <c r="D239" i="12"/>
  <c r="E239" i="12"/>
  <c r="G239" i="12"/>
  <c r="H239" i="12"/>
  <c r="I239" i="12"/>
  <c r="J239" i="12"/>
  <c r="K239" i="12"/>
  <c r="B240" i="12"/>
  <c r="C240" i="12"/>
  <c r="D240" i="12"/>
  <c r="E240" i="12"/>
  <c r="G240" i="12"/>
  <c r="H240" i="12"/>
  <c r="I240" i="12"/>
  <c r="J240" i="12"/>
  <c r="K240" i="12"/>
  <c r="B241" i="12"/>
  <c r="C241" i="12"/>
  <c r="D241" i="12"/>
  <c r="E241" i="12"/>
  <c r="G241" i="12"/>
  <c r="H241" i="12"/>
  <c r="I241" i="12"/>
  <c r="J241" i="12"/>
  <c r="K241" i="12"/>
  <c r="B242" i="12"/>
  <c r="C242" i="12"/>
  <c r="D242" i="12"/>
  <c r="E242" i="12"/>
  <c r="G242" i="12"/>
  <c r="H242" i="12"/>
  <c r="I242" i="12"/>
  <c r="J242" i="12"/>
  <c r="K242" i="12"/>
  <c r="B243" i="12"/>
  <c r="C243" i="12"/>
  <c r="D243" i="12"/>
  <c r="E243" i="12"/>
  <c r="G243" i="12"/>
  <c r="H243" i="12"/>
  <c r="I243" i="12"/>
  <c r="J243" i="12"/>
  <c r="K243" i="12"/>
  <c r="B244" i="12"/>
  <c r="C244" i="12"/>
  <c r="D244" i="12"/>
  <c r="E244" i="12"/>
  <c r="G244" i="12"/>
  <c r="H244" i="12"/>
  <c r="I244" i="12"/>
  <c r="J244" i="12"/>
  <c r="K244" i="12"/>
  <c r="B245" i="12"/>
  <c r="C245" i="12"/>
  <c r="D245" i="12"/>
  <c r="E245" i="12"/>
  <c r="G245" i="12"/>
  <c r="H245" i="12"/>
  <c r="I245" i="12"/>
  <c r="J245" i="12"/>
  <c r="K245" i="12"/>
  <c r="B246" i="12"/>
  <c r="C246" i="12"/>
  <c r="D246" i="12"/>
  <c r="E246" i="12"/>
  <c r="G246" i="12"/>
  <c r="H246" i="12"/>
  <c r="I246" i="12"/>
  <c r="J246" i="12"/>
  <c r="K246" i="12"/>
  <c r="B247" i="12"/>
  <c r="C247" i="12"/>
  <c r="D247" i="12"/>
  <c r="E247" i="12"/>
  <c r="G247" i="12"/>
  <c r="H247" i="12"/>
  <c r="I247" i="12"/>
  <c r="J247" i="12"/>
  <c r="K247" i="12"/>
  <c r="B248" i="12"/>
  <c r="C248" i="12"/>
  <c r="D248" i="12"/>
  <c r="E248" i="12"/>
  <c r="G248" i="12"/>
  <c r="H248" i="12"/>
  <c r="I248" i="12"/>
  <c r="J248" i="12"/>
  <c r="K248" i="12"/>
  <c r="B249" i="12"/>
  <c r="C249" i="12"/>
  <c r="D249" i="12"/>
  <c r="E249" i="12"/>
  <c r="G249" i="12"/>
  <c r="H249" i="12"/>
  <c r="I249" i="12"/>
  <c r="J249" i="12"/>
  <c r="K249" i="12"/>
  <c r="B250" i="12"/>
  <c r="C250" i="12"/>
  <c r="D250" i="12"/>
  <c r="E250" i="12"/>
  <c r="G250" i="12"/>
  <c r="H250" i="12"/>
  <c r="I250" i="12"/>
  <c r="J250" i="12"/>
  <c r="K250" i="12"/>
  <c r="B251" i="12"/>
  <c r="C251" i="12"/>
  <c r="D251" i="12"/>
  <c r="E251" i="12"/>
  <c r="G251" i="12"/>
  <c r="H251" i="12"/>
  <c r="I251" i="12"/>
  <c r="J251" i="12"/>
  <c r="K251" i="12"/>
  <c r="B252" i="12"/>
  <c r="C252" i="12"/>
  <c r="D252" i="12"/>
  <c r="E252" i="12"/>
  <c r="G252" i="12"/>
  <c r="H252" i="12"/>
  <c r="I252" i="12"/>
  <c r="J252" i="12"/>
  <c r="K252" i="12"/>
  <c r="B253" i="12"/>
  <c r="C253" i="12"/>
  <c r="D253" i="12"/>
  <c r="E253" i="12"/>
  <c r="G253" i="12"/>
  <c r="H253" i="12"/>
  <c r="I253" i="12"/>
  <c r="J253" i="12"/>
  <c r="K253" i="12"/>
  <c r="B254" i="12"/>
  <c r="C254" i="12"/>
  <c r="D254" i="12"/>
  <c r="E254" i="12"/>
  <c r="G254" i="12"/>
  <c r="H254" i="12"/>
  <c r="I254" i="12"/>
  <c r="J254" i="12"/>
  <c r="K254" i="12"/>
  <c r="B255" i="12"/>
  <c r="C255" i="12"/>
  <c r="D255" i="12"/>
  <c r="E255" i="12"/>
  <c r="G255" i="12"/>
  <c r="H255" i="12"/>
  <c r="I255" i="12"/>
  <c r="J255" i="12"/>
  <c r="K255" i="12"/>
  <c r="B256" i="12"/>
  <c r="C256" i="12"/>
  <c r="D256" i="12"/>
  <c r="E256" i="12"/>
  <c r="G256" i="12"/>
  <c r="H256" i="12"/>
  <c r="I256" i="12"/>
  <c r="J256" i="12"/>
  <c r="K256" i="12"/>
  <c r="B257" i="12"/>
  <c r="C257" i="12"/>
  <c r="D257" i="12"/>
  <c r="E257" i="12"/>
  <c r="G257" i="12"/>
  <c r="H257" i="12"/>
  <c r="I257" i="12"/>
  <c r="J257" i="12"/>
  <c r="K257" i="12"/>
  <c r="B258" i="12"/>
  <c r="C258" i="12"/>
  <c r="D258" i="12"/>
  <c r="E258" i="12"/>
  <c r="G258" i="12"/>
  <c r="H258" i="12"/>
  <c r="I258" i="12"/>
  <c r="J258" i="12"/>
  <c r="K258" i="12"/>
  <c r="B259" i="12"/>
  <c r="C259" i="12"/>
  <c r="D259" i="12"/>
  <c r="E259" i="12"/>
  <c r="G259" i="12"/>
  <c r="H259" i="12"/>
  <c r="I259" i="12"/>
  <c r="J259" i="12"/>
  <c r="K259" i="12"/>
  <c r="B260" i="12"/>
  <c r="C260" i="12"/>
  <c r="D260" i="12"/>
  <c r="E260" i="12"/>
  <c r="G260" i="12"/>
  <c r="H260" i="12"/>
  <c r="I260" i="12"/>
  <c r="J260" i="12"/>
  <c r="K260" i="12"/>
  <c r="B261" i="12"/>
  <c r="C261" i="12"/>
  <c r="D261" i="12"/>
  <c r="E261" i="12"/>
  <c r="G261" i="12"/>
  <c r="H261" i="12"/>
  <c r="I261" i="12"/>
  <c r="J261" i="12"/>
  <c r="K261" i="12"/>
  <c r="B262" i="12"/>
  <c r="C262" i="12"/>
  <c r="D262" i="12"/>
  <c r="E262" i="12"/>
  <c r="G262" i="12"/>
  <c r="H262" i="12"/>
  <c r="I262" i="12"/>
  <c r="J262" i="12"/>
  <c r="K262" i="12"/>
  <c r="B263" i="12"/>
  <c r="C263" i="12"/>
  <c r="D263" i="12"/>
  <c r="E263" i="12"/>
  <c r="G263" i="12"/>
  <c r="H263" i="12"/>
  <c r="I263" i="12"/>
  <c r="J263" i="12"/>
  <c r="K263" i="12"/>
  <c r="B264" i="12"/>
  <c r="C264" i="12"/>
  <c r="D264" i="12"/>
  <c r="E264" i="12"/>
  <c r="G264" i="12"/>
  <c r="H264" i="12"/>
  <c r="I264" i="12"/>
  <c r="J264" i="12"/>
  <c r="K264" i="12"/>
  <c r="B265" i="12"/>
  <c r="C265" i="12"/>
  <c r="D265" i="12"/>
  <c r="E265" i="12"/>
  <c r="G265" i="12"/>
  <c r="H265" i="12"/>
  <c r="I265" i="12"/>
  <c r="J265" i="12"/>
  <c r="K265" i="12"/>
  <c r="B266" i="12"/>
  <c r="C266" i="12"/>
  <c r="D266" i="12"/>
  <c r="E266" i="12"/>
  <c r="G266" i="12"/>
  <c r="H266" i="12"/>
  <c r="I266" i="12"/>
  <c r="J266" i="12"/>
  <c r="K266" i="12"/>
  <c r="B267" i="12"/>
  <c r="C267" i="12"/>
  <c r="D267" i="12"/>
  <c r="E267" i="12"/>
  <c r="G267" i="12"/>
  <c r="H267" i="12"/>
  <c r="I267" i="12"/>
  <c r="J267" i="12"/>
  <c r="K267" i="12"/>
  <c r="B268" i="12"/>
  <c r="C268" i="12"/>
  <c r="D268" i="12"/>
  <c r="E268" i="12"/>
  <c r="G268" i="12"/>
  <c r="H268" i="12"/>
  <c r="I268" i="12"/>
  <c r="J268" i="12"/>
  <c r="K268" i="12"/>
  <c r="B269" i="12"/>
  <c r="C269" i="12"/>
  <c r="D269" i="12"/>
  <c r="E269" i="12"/>
  <c r="G269" i="12"/>
  <c r="H269" i="12"/>
  <c r="I269" i="12"/>
  <c r="J269" i="12"/>
  <c r="K269" i="12"/>
  <c r="B270" i="12"/>
  <c r="C270" i="12"/>
  <c r="D270" i="12"/>
  <c r="E270" i="12"/>
  <c r="G270" i="12"/>
  <c r="H270" i="12"/>
  <c r="I270" i="12"/>
  <c r="J270" i="12"/>
  <c r="K270" i="12"/>
  <c r="B271" i="12"/>
  <c r="C271" i="12"/>
  <c r="D271" i="12"/>
  <c r="E271" i="12"/>
  <c r="G271" i="12"/>
  <c r="H271" i="12"/>
  <c r="I271" i="12"/>
  <c r="J271" i="12"/>
  <c r="K271" i="12"/>
  <c r="B272" i="12"/>
  <c r="C272" i="12"/>
  <c r="D272" i="12"/>
  <c r="E272" i="12"/>
  <c r="G272" i="12"/>
  <c r="H272" i="12"/>
  <c r="I272" i="12"/>
  <c r="J272" i="12"/>
  <c r="K272" i="12"/>
  <c r="B273" i="12"/>
  <c r="C273" i="12"/>
  <c r="D273" i="12"/>
  <c r="E273" i="12"/>
  <c r="G273" i="12"/>
  <c r="H273" i="12"/>
  <c r="I273" i="12"/>
  <c r="J273" i="12"/>
  <c r="K273" i="12"/>
  <c r="B274" i="12"/>
  <c r="C274" i="12"/>
  <c r="D274" i="12"/>
  <c r="E274" i="12"/>
  <c r="G274" i="12"/>
  <c r="H274" i="12"/>
  <c r="I274" i="12"/>
  <c r="J274" i="12"/>
  <c r="K274" i="12"/>
  <c r="B275" i="12"/>
  <c r="C275" i="12"/>
  <c r="D275" i="12"/>
  <c r="E275" i="12"/>
  <c r="G275" i="12"/>
  <c r="H275" i="12"/>
  <c r="I275" i="12"/>
  <c r="J275" i="12"/>
  <c r="K275" i="12"/>
  <c r="B276" i="12"/>
  <c r="C276" i="12"/>
  <c r="D276" i="12"/>
  <c r="E276" i="12"/>
  <c r="G276" i="12"/>
  <c r="H276" i="12"/>
  <c r="I276" i="12"/>
  <c r="J276" i="12"/>
  <c r="K276" i="12"/>
  <c r="B277" i="12"/>
  <c r="C277" i="12"/>
  <c r="D277" i="12"/>
  <c r="E277" i="12"/>
  <c r="G277" i="12"/>
  <c r="H277" i="12"/>
  <c r="I277" i="12"/>
  <c r="J277" i="12"/>
  <c r="K277" i="12"/>
  <c r="B278" i="12"/>
  <c r="C278" i="12"/>
  <c r="D278" i="12"/>
  <c r="E278" i="12"/>
  <c r="G278" i="12"/>
  <c r="H278" i="12"/>
  <c r="I278" i="12"/>
  <c r="J278" i="12"/>
  <c r="K278" i="12"/>
  <c r="B279" i="12"/>
  <c r="C279" i="12"/>
  <c r="D279" i="12"/>
  <c r="E279" i="12"/>
  <c r="G279" i="12"/>
  <c r="H279" i="12"/>
  <c r="I279" i="12"/>
  <c r="J279" i="12"/>
  <c r="K279" i="12"/>
  <c r="B280" i="12"/>
  <c r="C280" i="12"/>
  <c r="D280" i="12"/>
  <c r="E280" i="12"/>
  <c r="G280" i="12"/>
  <c r="H280" i="12"/>
  <c r="I280" i="12"/>
  <c r="J280" i="12"/>
  <c r="K280" i="12"/>
  <c r="B281" i="12"/>
  <c r="C281" i="12"/>
  <c r="D281" i="12"/>
  <c r="E281" i="12"/>
  <c r="G281" i="12"/>
  <c r="H281" i="12"/>
  <c r="I281" i="12"/>
  <c r="J281" i="12"/>
  <c r="K281" i="12"/>
  <c r="B282" i="12"/>
  <c r="C282" i="12"/>
  <c r="D282" i="12"/>
  <c r="E282" i="12"/>
  <c r="G282" i="12"/>
  <c r="H282" i="12"/>
  <c r="I282" i="12"/>
  <c r="J282" i="12"/>
  <c r="K282" i="12"/>
  <c r="B283" i="12"/>
  <c r="C283" i="12"/>
  <c r="D283" i="12"/>
  <c r="E283" i="12"/>
  <c r="G283" i="12"/>
  <c r="H283" i="12"/>
  <c r="I283" i="12"/>
  <c r="J283" i="12"/>
  <c r="K283" i="12"/>
  <c r="B284" i="12"/>
  <c r="C284" i="12"/>
  <c r="D284" i="12"/>
  <c r="E284" i="12"/>
  <c r="G284" i="12"/>
  <c r="H284" i="12"/>
  <c r="I284" i="12"/>
  <c r="J284" i="12"/>
  <c r="K284" i="12"/>
  <c r="B285" i="12"/>
  <c r="C285" i="12"/>
  <c r="D285" i="12"/>
  <c r="E285" i="12"/>
  <c r="G285" i="12"/>
  <c r="H285" i="12"/>
  <c r="I285" i="12"/>
  <c r="J285" i="12"/>
  <c r="K285" i="12"/>
  <c r="B286" i="12"/>
  <c r="C286" i="12"/>
  <c r="D286" i="12"/>
  <c r="E286" i="12"/>
  <c r="G286" i="12"/>
  <c r="H286" i="12"/>
  <c r="I286" i="12"/>
  <c r="J286" i="12"/>
  <c r="K286" i="12"/>
  <c r="B287" i="12"/>
  <c r="C287" i="12"/>
  <c r="D287" i="12"/>
  <c r="E287" i="12"/>
  <c r="G287" i="12"/>
  <c r="H287" i="12"/>
  <c r="I287" i="12"/>
  <c r="J287" i="12"/>
  <c r="K287" i="12"/>
  <c r="B288" i="12"/>
  <c r="C288" i="12"/>
  <c r="D288" i="12"/>
  <c r="E288" i="12"/>
  <c r="G288" i="12"/>
  <c r="H288" i="12"/>
  <c r="I288" i="12"/>
  <c r="J288" i="12"/>
  <c r="K288" i="12"/>
  <c r="B289" i="12"/>
  <c r="C289" i="12"/>
  <c r="D289" i="12"/>
  <c r="E289" i="12"/>
  <c r="G289" i="12"/>
  <c r="H289" i="12"/>
  <c r="I289" i="12"/>
  <c r="J289" i="12"/>
  <c r="K289" i="12"/>
  <c r="B290" i="12"/>
  <c r="C290" i="12"/>
  <c r="D290" i="12"/>
  <c r="E290" i="12"/>
  <c r="G290" i="12"/>
  <c r="H290" i="12"/>
  <c r="I290" i="12"/>
  <c r="J290" i="12"/>
  <c r="K290" i="12"/>
  <c r="B291" i="12"/>
  <c r="C291" i="12"/>
  <c r="D291" i="12"/>
  <c r="E291" i="12"/>
  <c r="G291" i="12"/>
  <c r="H291" i="12"/>
  <c r="I291" i="12"/>
  <c r="J291" i="12"/>
  <c r="K291" i="12"/>
  <c r="B292" i="12"/>
  <c r="C292" i="12"/>
  <c r="D292" i="12"/>
  <c r="E292" i="12"/>
  <c r="G292" i="12"/>
  <c r="H292" i="12"/>
  <c r="I292" i="12"/>
  <c r="J292" i="12"/>
  <c r="K292" i="12"/>
  <c r="B293" i="12"/>
  <c r="C293" i="12"/>
  <c r="D293" i="12"/>
  <c r="E293" i="12"/>
  <c r="G293" i="12"/>
  <c r="H293" i="12"/>
  <c r="I293" i="12"/>
  <c r="J293" i="12"/>
  <c r="K293" i="12"/>
  <c r="B294" i="12"/>
  <c r="C294" i="12"/>
  <c r="D294" i="12"/>
  <c r="E294" i="12"/>
  <c r="G294" i="12"/>
  <c r="H294" i="12"/>
  <c r="I294" i="12"/>
  <c r="J294" i="12"/>
  <c r="K294" i="12"/>
  <c r="B295" i="12"/>
  <c r="C295" i="12"/>
  <c r="D295" i="12"/>
  <c r="E295" i="12"/>
  <c r="G295" i="12"/>
  <c r="H295" i="12"/>
  <c r="I295" i="12"/>
  <c r="J295" i="12"/>
  <c r="K295" i="12"/>
  <c r="B296" i="12"/>
  <c r="C296" i="12"/>
  <c r="D296" i="12"/>
  <c r="E296" i="12"/>
  <c r="G296" i="12"/>
  <c r="H296" i="12"/>
  <c r="I296" i="12"/>
  <c r="J296" i="12"/>
  <c r="K296" i="12"/>
  <c r="B297" i="12"/>
  <c r="C297" i="12"/>
  <c r="D297" i="12"/>
  <c r="E297" i="12"/>
  <c r="G297" i="12"/>
  <c r="H297" i="12"/>
  <c r="I297" i="12"/>
  <c r="J297" i="12"/>
  <c r="K297" i="12"/>
  <c r="B298" i="12"/>
  <c r="C298" i="12"/>
  <c r="D298" i="12"/>
  <c r="E298" i="12"/>
  <c r="G298" i="12"/>
  <c r="H298" i="12"/>
  <c r="I298" i="12"/>
  <c r="J298" i="12"/>
  <c r="K298" i="12"/>
  <c r="B299" i="12"/>
  <c r="C299" i="12"/>
  <c r="D299" i="12"/>
  <c r="E299" i="12"/>
  <c r="G299" i="12"/>
  <c r="H299" i="12"/>
  <c r="I299" i="12"/>
  <c r="J299" i="12"/>
  <c r="K299" i="12"/>
  <c r="B300" i="12"/>
  <c r="C300" i="12"/>
  <c r="D300" i="12"/>
  <c r="E300" i="12"/>
  <c r="G300" i="12"/>
  <c r="H300" i="12"/>
  <c r="I300" i="12"/>
  <c r="J300" i="12"/>
  <c r="K300" i="12"/>
  <c r="B301" i="12"/>
  <c r="C301" i="12"/>
  <c r="D301" i="12"/>
  <c r="E301" i="12"/>
  <c r="G301" i="12"/>
  <c r="H301" i="12"/>
  <c r="I301" i="12"/>
  <c r="J301" i="12"/>
  <c r="K301" i="12"/>
  <c r="B302" i="12"/>
  <c r="C302" i="12"/>
  <c r="D302" i="12"/>
  <c r="E302" i="12"/>
  <c r="G302" i="12"/>
  <c r="H302" i="12"/>
  <c r="I302" i="12"/>
  <c r="J302" i="12"/>
  <c r="K302" i="12"/>
  <c r="B303" i="12"/>
  <c r="C303" i="12"/>
  <c r="D303" i="12"/>
  <c r="E303" i="12"/>
  <c r="G303" i="12"/>
  <c r="H303" i="12"/>
  <c r="I303" i="12"/>
  <c r="J303" i="12"/>
  <c r="K303" i="12"/>
  <c r="B304" i="12"/>
  <c r="C304" i="12"/>
  <c r="D304" i="12"/>
  <c r="E304" i="12"/>
  <c r="G304" i="12"/>
  <c r="H304" i="12"/>
  <c r="I304" i="12"/>
  <c r="J304" i="12"/>
  <c r="K304" i="12"/>
  <c r="B305" i="12"/>
  <c r="C305" i="12"/>
  <c r="D305" i="12"/>
  <c r="E305" i="12"/>
  <c r="G305" i="12"/>
  <c r="H305" i="12"/>
  <c r="I305" i="12"/>
  <c r="J305" i="12"/>
  <c r="K305" i="12"/>
  <c r="B306" i="12"/>
  <c r="C306" i="12"/>
  <c r="D306" i="12"/>
  <c r="E306" i="12"/>
  <c r="G306" i="12"/>
  <c r="H306" i="12"/>
  <c r="I306" i="12"/>
  <c r="J306" i="12"/>
  <c r="K306" i="12"/>
  <c r="B307" i="12"/>
  <c r="C307" i="12"/>
  <c r="D307" i="12"/>
  <c r="E307" i="12"/>
  <c r="G307" i="12"/>
  <c r="H307" i="12"/>
  <c r="I307" i="12"/>
  <c r="J307" i="12"/>
  <c r="K307" i="12"/>
  <c r="B308" i="12"/>
  <c r="C308" i="12"/>
  <c r="D308" i="12"/>
  <c r="E308" i="12"/>
  <c r="G308" i="12"/>
  <c r="H308" i="12"/>
  <c r="I308" i="12"/>
  <c r="J308" i="12"/>
  <c r="K308" i="12"/>
  <c r="B309" i="12"/>
  <c r="C309" i="12"/>
  <c r="D309" i="12"/>
  <c r="E309" i="12"/>
  <c r="G309" i="12"/>
  <c r="H309" i="12"/>
  <c r="I309" i="12"/>
  <c r="J309" i="12"/>
  <c r="K309" i="12"/>
  <c r="B310" i="12"/>
  <c r="C310" i="12"/>
  <c r="D310" i="12"/>
  <c r="E310" i="12"/>
  <c r="G310" i="12"/>
  <c r="H310" i="12"/>
  <c r="I310" i="12"/>
  <c r="J310" i="12"/>
  <c r="K310" i="12"/>
  <c r="B311" i="12"/>
  <c r="C311" i="12"/>
  <c r="D311" i="12"/>
  <c r="E311" i="12"/>
  <c r="G311" i="12"/>
  <c r="H311" i="12"/>
  <c r="I311" i="12"/>
  <c r="J311" i="12"/>
  <c r="K311" i="12"/>
  <c r="B312" i="12"/>
  <c r="C312" i="12"/>
  <c r="D312" i="12"/>
  <c r="E312" i="12"/>
  <c r="G312" i="12"/>
  <c r="H312" i="12"/>
  <c r="I312" i="12"/>
  <c r="J312" i="12"/>
  <c r="K312" i="12"/>
  <c r="B313" i="12"/>
  <c r="C313" i="12"/>
  <c r="D313" i="12"/>
  <c r="E313" i="12"/>
  <c r="G313" i="12"/>
  <c r="H313" i="12"/>
  <c r="I313" i="12"/>
  <c r="J313" i="12"/>
  <c r="K313" i="12"/>
  <c r="B314" i="12"/>
  <c r="C314" i="12"/>
  <c r="D314" i="12"/>
  <c r="E314" i="12"/>
  <c r="G314" i="12"/>
  <c r="H314" i="12"/>
  <c r="I314" i="12"/>
  <c r="J314" i="12"/>
  <c r="K314" i="12"/>
  <c r="B315" i="12"/>
  <c r="C315" i="12"/>
  <c r="D315" i="12"/>
  <c r="E315" i="12"/>
  <c r="G315" i="12"/>
  <c r="H315" i="12"/>
  <c r="I315" i="12"/>
  <c r="J315" i="12"/>
  <c r="K315" i="12"/>
  <c r="B316" i="12"/>
  <c r="C316" i="12"/>
  <c r="D316" i="12"/>
  <c r="E316" i="12"/>
  <c r="G316" i="12"/>
  <c r="H316" i="12"/>
  <c r="I316" i="12"/>
  <c r="J316" i="12"/>
  <c r="K316" i="12"/>
  <c r="B317" i="12"/>
  <c r="C317" i="12"/>
  <c r="D317" i="12"/>
  <c r="E317" i="12"/>
  <c r="G317" i="12"/>
  <c r="H317" i="12"/>
  <c r="I317" i="12"/>
  <c r="J317" i="12"/>
  <c r="K317" i="12"/>
  <c r="B318" i="12"/>
  <c r="C318" i="12"/>
  <c r="D318" i="12"/>
  <c r="E318" i="12"/>
  <c r="G318" i="12"/>
  <c r="H318" i="12"/>
  <c r="I318" i="12"/>
  <c r="J318" i="12"/>
  <c r="K318" i="12"/>
  <c r="B319" i="12"/>
  <c r="C319" i="12"/>
  <c r="D319" i="12"/>
  <c r="E319" i="12"/>
  <c r="G319" i="12"/>
  <c r="H319" i="12"/>
  <c r="I319" i="12"/>
  <c r="J319" i="12"/>
  <c r="K319" i="12"/>
  <c r="B320" i="12"/>
  <c r="C320" i="12"/>
  <c r="D320" i="12"/>
  <c r="E320" i="12"/>
  <c r="G320" i="12"/>
  <c r="H320" i="12"/>
  <c r="I320" i="12"/>
  <c r="J320" i="12"/>
  <c r="K320" i="12"/>
  <c r="B321" i="12"/>
  <c r="C321" i="12"/>
  <c r="D321" i="12"/>
  <c r="E321" i="12"/>
  <c r="G321" i="12"/>
  <c r="H321" i="12"/>
  <c r="I321" i="12"/>
  <c r="J321" i="12"/>
  <c r="K321" i="12"/>
  <c r="B322" i="12"/>
  <c r="C322" i="12"/>
  <c r="D322" i="12"/>
  <c r="E322" i="12"/>
  <c r="G322" i="12"/>
  <c r="H322" i="12"/>
  <c r="I322" i="12"/>
  <c r="J322" i="12"/>
  <c r="K322" i="12"/>
  <c r="B323" i="12"/>
  <c r="C323" i="12"/>
  <c r="D323" i="12"/>
  <c r="E323" i="12"/>
  <c r="G323" i="12"/>
  <c r="H323" i="12"/>
  <c r="I323" i="12"/>
  <c r="J323" i="12"/>
  <c r="K323" i="12"/>
  <c r="B324" i="12"/>
  <c r="C324" i="12"/>
  <c r="D324" i="12"/>
  <c r="E324" i="12"/>
  <c r="G324" i="12"/>
  <c r="H324" i="12"/>
  <c r="I324" i="12"/>
  <c r="J324" i="12"/>
  <c r="K324" i="12"/>
  <c r="B325" i="12"/>
  <c r="C325" i="12"/>
  <c r="D325" i="12"/>
  <c r="E325" i="12"/>
  <c r="G325" i="12"/>
  <c r="H325" i="12"/>
  <c r="I325" i="12"/>
  <c r="J325" i="12"/>
  <c r="K325" i="12"/>
  <c r="B326" i="12"/>
  <c r="C326" i="12"/>
  <c r="D326" i="12"/>
  <c r="E326" i="12"/>
  <c r="G326" i="12"/>
  <c r="H326" i="12"/>
  <c r="I326" i="12"/>
  <c r="J326" i="12"/>
  <c r="K326" i="12"/>
  <c r="B327" i="12"/>
  <c r="C327" i="12"/>
  <c r="D327" i="12"/>
  <c r="E327" i="12"/>
  <c r="G327" i="12"/>
  <c r="H327" i="12"/>
  <c r="I327" i="12"/>
  <c r="J327" i="12"/>
  <c r="K327" i="12"/>
  <c r="B328" i="12"/>
  <c r="C328" i="12"/>
  <c r="D328" i="12"/>
  <c r="E328" i="12"/>
  <c r="G328" i="12"/>
  <c r="H328" i="12"/>
  <c r="I328" i="12"/>
  <c r="J328" i="12"/>
  <c r="K328" i="12"/>
  <c r="B329" i="12"/>
  <c r="C329" i="12"/>
  <c r="D329" i="12"/>
  <c r="E329" i="12"/>
  <c r="G329" i="12"/>
  <c r="H329" i="12"/>
  <c r="I329" i="12"/>
  <c r="J329" i="12"/>
  <c r="K329" i="12"/>
  <c r="B330" i="12"/>
  <c r="C330" i="12"/>
  <c r="D330" i="12"/>
  <c r="E330" i="12"/>
  <c r="G330" i="12"/>
  <c r="H330" i="12"/>
  <c r="I330" i="12"/>
  <c r="J330" i="12"/>
  <c r="K330" i="12"/>
  <c r="B331" i="12"/>
  <c r="C331" i="12"/>
  <c r="D331" i="12"/>
  <c r="E331" i="12"/>
  <c r="G331" i="12"/>
  <c r="H331" i="12"/>
  <c r="I331" i="12"/>
  <c r="J331" i="12"/>
  <c r="K331" i="12"/>
  <c r="B332" i="12"/>
  <c r="C332" i="12"/>
  <c r="D332" i="12"/>
  <c r="E332" i="12"/>
  <c r="G332" i="12"/>
  <c r="H332" i="12"/>
  <c r="I332" i="12"/>
  <c r="J332" i="12"/>
  <c r="K332" i="12"/>
  <c r="B333" i="12"/>
  <c r="C333" i="12"/>
  <c r="D333" i="12"/>
  <c r="E333" i="12"/>
  <c r="G333" i="12"/>
  <c r="H333" i="12"/>
  <c r="I333" i="12"/>
  <c r="J333" i="12"/>
  <c r="K333" i="12"/>
  <c r="B334" i="12"/>
  <c r="C334" i="12"/>
  <c r="D334" i="12"/>
  <c r="E334" i="12"/>
  <c r="G334" i="12"/>
  <c r="H334" i="12"/>
  <c r="I334" i="12"/>
  <c r="J334" i="12"/>
  <c r="K334" i="12"/>
  <c r="B335" i="12"/>
  <c r="C335" i="12"/>
  <c r="D335" i="12"/>
  <c r="E335" i="12"/>
  <c r="G335" i="12"/>
  <c r="H335" i="12"/>
  <c r="I335" i="12"/>
  <c r="J335" i="12"/>
  <c r="K335" i="12"/>
  <c r="B336" i="12"/>
  <c r="C336" i="12"/>
  <c r="D336" i="12"/>
  <c r="E336" i="12"/>
  <c r="G336" i="12"/>
  <c r="H336" i="12"/>
  <c r="I336" i="12"/>
  <c r="J336" i="12"/>
  <c r="K336" i="12"/>
  <c r="B337" i="12"/>
  <c r="C337" i="12"/>
  <c r="D337" i="12"/>
  <c r="E337" i="12"/>
  <c r="G337" i="12"/>
  <c r="H337" i="12"/>
  <c r="I337" i="12"/>
  <c r="J337" i="12"/>
  <c r="K337" i="12"/>
  <c r="B338" i="12"/>
  <c r="C338" i="12"/>
  <c r="D338" i="12"/>
  <c r="E338" i="12"/>
  <c r="G338" i="12"/>
  <c r="H338" i="12"/>
  <c r="I338" i="12"/>
  <c r="J338" i="12"/>
  <c r="K338" i="12"/>
  <c r="B339" i="12"/>
  <c r="C339" i="12"/>
  <c r="D339" i="12"/>
  <c r="E339" i="12"/>
  <c r="G339" i="12"/>
  <c r="H339" i="12"/>
  <c r="I339" i="12"/>
  <c r="J339" i="12"/>
  <c r="K339" i="12"/>
  <c r="B340" i="12"/>
  <c r="C340" i="12"/>
  <c r="D340" i="12"/>
  <c r="E340" i="12"/>
  <c r="G340" i="12"/>
  <c r="H340" i="12"/>
  <c r="I340" i="12"/>
  <c r="J340" i="12"/>
  <c r="K340" i="12"/>
  <c r="B341" i="12"/>
  <c r="C341" i="12"/>
  <c r="D341" i="12"/>
  <c r="E341" i="12"/>
  <c r="G341" i="12"/>
  <c r="H341" i="12"/>
  <c r="I341" i="12"/>
  <c r="J341" i="12"/>
  <c r="K341" i="12"/>
  <c r="B342" i="12"/>
  <c r="C342" i="12"/>
  <c r="D342" i="12"/>
  <c r="E342" i="12"/>
  <c r="G342" i="12"/>
  <c r="H342" i="12"/>
  <c r="I342" i="12"/>
  <c r="J342" i="12"/>
  <c r="K342" i="12"/>
  <c r="B343" i="12"/>
  <c r="C343" i="12"/>
  <c r="D343" i="12"/>
  <c r="E343" i="12"/>
  <c r="G343" i="12"/>
  <c r="H343" i="12"/>
  <c r="I343" i="12"/>
  <c r="J343" i="12"/>
  <c r="K343" i="12"/>
  <c r="B344" i="12"/>
  <c r="C344" i="12"/>
  <c r="D344" i="12"/>
  <c r="E344" i="12"/>
  <c r="G344" i="12"/>
  <c r="H344" i="12"/>
  <c r="I344" i="12"/>
  <c r="J344" i="12"/>
  <c r="K344" i="12"/>
  <c r="B345" i="12"/>
  <c r="C345" i="12"/>
  <c r="D345" i="12"/>
  <c r="E345" i="12"/>
  <c r="G345" i="12"/>
  <c r="H345" i="12"/>
  <c r="I345" i="12"/>
  <c r="J345" i="12"/>
  <c r="K345" i="12"/>
  <c r="B346" i="12"/>
  <c r="C346" i="12"/>
  <c r="D346" i="12"/>
  <c r="E346" i="12"/>
  <c r="G346" i="12"/>
  <c r="H346" i="12"/>
  <c r="I346" i="12"/>
  <c r="J346" i="12"/>
  <c r="K346" i="12"/>
  <c r="B347" i="12"/>
  <c r="C347" i="12"/>
  <c r="D347" i="12"/>
  <c r="E347" i="12"/>
  <c r="G347" i="12"/>
  <c r="H347" i="12"/>
  <c r="I347" i="12"/>
  <c r="J347" i="12"/>
  <c r="K347" i="12"/>
  <c r="B348" i="12"/>
  <c r="C348" i="12"/>
  <c r="D348" i="12"/>
  <c r="E348" i="12"/>
  <c r="G348" i="12"/>
  <c r="H348" i="12"/>
  <c r="I348" i="12"/>
  <c r="J348" i="12"/>
  <c r="K348" i="12"/>
  <c r="B349" i="12"/>
  <c r="C349" i="12"/>
  <c r="D349" i="12"/>
  <c r="E349" i="12"/>
  <c r="G349" i="12"/>
  <c r="H349" i="12"/>
  <c r="I349" i="12"/>
  <c r="J349" i="12"/>
  <c r="K349" i="12"/>
  <c r="B350" i="12"/>
  <c r="C350" i="12"/>
  <c r="D350" i="12"/>
  <c r="E350" i="12"/>
  <c r="G350" i="12"/>
  <c r="H350" i="12"/>
  <c r="I350" i="12"/>
  <c r="J350" i="12"/>
  <c r="K350" i="12"/>
  <c r="B351" i="12"/>
  <c r="C351" i="12"/>
  <c r="D351" i="12"/>
  <c r="E351" i="12"/>
  <c r="G351" i="12"/>
  <c r="H351" i="12"/>
  <c r="I351" i="12"/>
  <c r="J351" i="12"/>
  <c r="K351" i="12"/>
  <c r="B352" i="12"/>
  <c r="C352" i="12"/>
  <c r="D352" i="12"/>
  <c r="E352" i="12"/>
  <c r="G352" i="12"/>
  <c r="H352" i="12"/>
  <c r="I352" i="12"/>
  <c r="J352" i="12"/>
  <c r="K352" i="12"/>
  <c r="B353" i="12"/>
  <c r="C353" i="12"/>
  <c r="D353" i="12"/>
  <c r="E353" i="12"/>
  <c r="G353" i="12"/>
  <c r="H353" i="12"/>
  <c r="I353" i="12"/>
  <c r="J353" i="12"/>
  <c r="K353" i="12"/>
  <c r="B354" i="12"/>
  <c r="C354" i="12"/>
  <c r="D354" i="12"/>
  <c r="E354" i="12"/>
  <c r="G354" i="12"/>
  <c r="H354" i="12"/>
  <c r="I354" i="12"/>
  <c r="J354" i="12"/>
  <c r="K354" i="12"/>
  <c r="B355" i="12"/>
  <c r="C355" i="12"/>
  <c r="D355" i="12"/>
  <c r="E355" i="12"/>
  <c r="G355" i="12"/>
  <c r="H355" i="12"/>
  <c r="I355" i="12"/>
  <c r="J355" i="12"/>
  <c r="K355" i="12"/>
  <c r="B356" i="12"/>
  <c r="C356" i="12"/>
  <c r="D356" i="12"/>
  <c r="E356" i="12"/>
  <c r="G356" i="12"/>
  <c r="H356" i="12"/>
  <c r="I356" i="12"/>
  <c r="J356" i="12"/>
  <c r="K356" i="12"/>
  <c r="B357" i="12"/>
  <c r="C357" i="12"/>
  <c r="D357" i="12"/>
  <c r="E357" i="12"/>
  <c r="G357" i="12"/>
  <c r="H357" i="12"/>
  <c r="I357" i="12"/>
  <c r="J357" i="12"/>
  <c r="K357" i="12"/>
  <c r="B358" i="12"/>
  <c r="C358" i="12"/>
  <c r="D358" i="12"/>
  <c r="E358" i="12"/>
  <c r="G358" i="12"/>
  <c r="H358" i="12"/>
  <c r="I358" i="12"/>
  <c r="J358" i="12"/>
  <c r="K358" i="12"/>
  <c r="B359" i="12"/>
  <c r="C359" i="12"/>
  <c r="D359" i="12"/>
  <c r="E359" i="12"/>
  <c r="G359" i="12"/>
  <c r="H359" i="12"/>
  <c r="I359" i="12"/>
  <c r="J359" i="12"/>
  <c r="K359" i="12"/>
  <c r="B360" i="12"/>
  <c r="C360" i="12"/>
  <c r="D360" i="12"/>
  <c r="E360" i="12"/>
  <c r="G360" i="12"/>
  <c r="H360" i="12"/>
  <c r="I360" i="12"/>
  <c r="J360" i="12"/>
  <c r="K360" i="12"/>
  <c r="B361" i="12"/>
  <c r="C361" i="12"/>
  <c r="D361" i="12"/>
  <c r="E361" i="12"/>
  <c r="G361" i="12"/>
  <c r="H361" i="12"/>
  <c r="I361" i="12"/>
  <c r="J361" i="12"/>
  <c r="K361" i="12"/>
  <c r="B362" i="12"/>
  <c r="C362" i="12"/>
  <c r="D362" i="12"/>
  <c r="E362" i="12"/>
  <c r="G362" i="12"/>
  <c r="H362" i="12"/>
  <c r="I362" i="12"/>
  <c r="J362" i="12"/>
  <c r="K362" i="12"/>
  <c r="B363" i="12"/>
  <c r="C363" i="12"/>
  <c r="D363" i="12"/>
  <c r="E363" i="12"/>
  <c r="G363" i="12"/>
  <c r="H363" i="12"/>
  <c r="I363" i="12"/>
  <c r="J363" i="12"/>
  <c r="K363" i="12"/>
  <c r="B364" i="12"/>
  <c r="C364" i="12"/>
  <c r="D364" i="12"/>
  <c r="E364" i="12"/>
  <c r="G364" i="12"/>
  <c r="H364" i="12"/>
  <c r="I364" i="12"/>
  <c r="J364" i="12"/>
  <c r="K364" i="12"/>
  <c r="B365" i="12"/>
  <c r="C365" i="12"/>
  <c r="D365" i="12"/>
  <c r="E365" i="12"/>
  <c r="G365" i="12"/>
  <c r="H365" i="12"/>
  <c r="I365" i="12"/>
  <c r="J365" i="12"/>
  <c r="K365" i="12"/>
  <c r="B366" i="12"/>
  <c r="C366" i="12"/>
  <c r="D366" i="12"/>
  <c r="E366" i="12"/>
  <c r="G366" i="12"/>
  <c r="H366" i="12"/>
  <c r="I366" i="12"/>
  <c r="J366" i="12"/>
  <c r="K366" i="12"/>
  <c r="B367" i="12"/>
  <c r="C367" i="12"/>
  <c r="D367" i="12"/>
  <c r="E367" i="12"/>
  <c r="G367" i="12"/>
  <c r="H367" i="12"/>
  <c r="I367" i="12"/>
  <c r="J367" i="12"/>
  <c r="K367" i="12"/>
  <c r="B368" i="12"/>
  <c r="C368" i="12"/>
  <c r="D368" i="12"/>
  <c r="E368" i="12"/>
  <c r="G368" i="12"/>
  <c r="H368" i="12"/>
  <c r="I368" i="12"/>
  <c r="J368" i="12"/>
  <c r="K368" i="12"/>
  <c r="B369" i="12"/>
  <c r="C369" i="12"/>
  <c r="D369" i="12"/>
  <c r="E369" i="12"/>
  <c r="G369" i="12"/>
  <c r="H369" i="12"/>
  <c r="I369" i="12"/>
  <c r="J369" i="12"/>
  <c r="K369" i="12"/>
  <c r="B370" i="12"/>
  <c r="C370" i="12"/>
  <c r="D370" i="12"/>
  <c r="E370" i="12"/>
  <c r="G370" i="12"/>
  <c r="H370" i="12"/>
  <c r="I370" i="12"/>
  <c r="J370" i="12"/>
  <c r="K370" i="12"/>
  <c r="B371" i="12"/>
  <c r="C371" i="12"/>
  <c r="D371" i="12"/>
  <c r="E371" i="12"/>
  <c r="G371" i="12"/>
  <c r="H371" i="12"/>
  <c r="I371" i="12"/>
  <c r="J371" i="12"/>
  <c r="K371" i="12"/>
  <c r="B372" i="12"/>
  <c r="C372" i="12"/>
  <c r="D372" i="12"/>
  <c r="E372" i="12"/>
  <c r="G372" i="12"/>
  <c r="H372" i="12"/>
  <c r="I372" i="12"/>
  <c r="J372" i="12"/>
  <c r="K372" i="12"/>
  <c r="B373" i="12"/>
  <c r="C373" i="12"/>
  <c r="D373" i="12"/>
  <c r="E373" i="12"/>
  <c r="G373" i="12"/>
  <c r="H373" i="12"/>
  <c r="I373" i="12"/>
  <c r="J373" i="12"/>
  <c r="K373" i="12"/>
  <c r="B374" i="12"/>
  <c r="C374" i="12"/>
  <c r="D374" i="12"/>
  <c r="E374" i="12"/>
  <c r="G374" i="12"/>
  <c r="H374" i="12"/>
  <c r="I374" i="12"/>
  <c r="J374" i="12"/>
  <c r="K374" i="12"/>
  <c r="B375" i="12"/>
  <c r="C375" i="12"/>
  <c r="D375" i="12"/>
  <c r="E375" i="12"/>
  <c r="G375" i="12"/>
  <c r="H375" i="12"/>
  <c r="I375" i="12"/>
  <c r="J375" i="12"/>
  <c r="K375" i="12"/>
  <c r="B376" i="12"/>
  <c r="C376" i="12"/>
  <c r="D376" i="12"/>
  <c r="E376" i="12"/>
  <c r="G376" i="12"/>
  <c r="H376" i="12"/>
  <c r="I376" i="12"/>
  <c r="J376" i="12"/>
  <c r="K376" i="12"/>
  <c r="B377" i="12"/>
  <c r="C377" i="12"/>
  <c r="D377" i="12"/>
  <c r="E377" i="12"/>
  <c r="G377" i="12"/>
  <c r="H377" i="12"/>
  <c r="I377" i="12"/>
  <c r="J377" i="12"/>
  <c r="K377" i="12"/>
  <c r="B378" i="12"/>
  <c r="C378" i="12"/>
  <c r="D378" i="12"/>
  <c r="E378" i="12"/>
  <c r="G378" i="12"/>
  <c r="H378" i="12"/>
  <c r="I378" i="12"/>
  <c r="J378" i="12"/>
  <c r="K378" i="12"/>
  <c r="B379" i="12"/>
  <c r="C379" i="12"/>
  <c r="D379" i="12"/>
  <c r="E379" i="12"/>
  <c r="G379" i="12"/>
  <c r="H379" i="12"/>
  <c r="I379" i="12"/>
  <c r="J379" i="12"/>
  <c r="K379" i="12"/>
  <c r="B380" i="12"/>
  <c r="C380" i="12"/>
  <c r="D380" i="12"/>
  <c r="E380" i="12"/>
  <c r="G380" i="12"/>
  <c r="H380" i="12"/>
  <c r="I380" i="12"/>
  <c r="J380" i="12"/>
  <c r="K380" i="12"/>
  <c r="B381" i="12"/>
  <c r="C381" i="12"/>
  <c r="D381" i="12"/>
  <c r="E381" i="12"/>
  <c r="G381" i="12"/>
  <c r="H381" i="12"/>
  <c r="I381" i="12"/>
  <c r="J381" i="12"/>
  <c r="K381" i="12"/>
  <c r="B382" i="12"/>
  <c r="C382" i="12"/>
  <c r="D382" i="12"/>
  <c r="E382" i="12"/>
  <c r="G382" i="12"/>
  <c r="H382" i="12"/>
  <c r="I382" i="12"/>
  <c r="J382" i="12"/>
  <c r="K382" i="12"/>
  <c r="B383" i="12"/>
  <c r="C383" i="12"/>
  <c r="D383" i="12"/>
  <c r="E383" i="12"/>
  <c r="G383" i="12"/>
  <c r="H383" i="12"/>
  <c r="I383" i="12"/>
  <c r="J383" i="12"/>
  <c r="K383" i="12"/>
  <c r="B384" i="12"/>
  <c r="C384" i="12"/>
  <c r="D384" i="12"/>
  <c r="E384" i="12"/>
  <c r="G384" i="12"/>
  <c r="H384" i="12"/>
  <c r="I384" i="12"/>
  <c r="J384" i="12"/>
  <c r="K384" i="12"/>
  <c r="B385" i="12"/>
  <c r="C385" i="12"/>
  <c r="D385" i="12"/>
  <c r="E385" i="12"/>
  <c r="G385" i="12"/>
  <c r="H385" i="12"/>
  <c r="I385" i="12"/>
  <c r="J385" i="12"/>
  <c r="K385" i="12"/>
  <c r="B386" i="12"/>
  <c r="C386" i="12"/>
  <c r="D386" i="12"/>
  <c r="E386" i="12"/>
  <c r="G386" i="12"/>
  <c r="H386" i="12"/>
  <c r="I386" i="12"/>
  <c r="J386" i="12"/>
  <c r="K386" i="12"/>
  <c r="B387" i="12"/>
  <c r="C387" i="12"/>
  <c r="D387" i="12"/>
  <c r="E387" i="12"/>
  <c r="G387" i="12"/>
  <c r="H387" i="12"/>
  <c r="I387" i="12"/>
  <c r="J387" i="12"/>
  <c r="K387" i="12"/>
  <c r="B388" i="12"/>
  <c r="C388" i="12"/>
  <c r="D388" i="12"/>
  <c r="E388" i="12"/>
  <c r="G388" i="12"/>
  <c r="H388" i="12"/>
  <c r="I388" i="12"/>
  <c r="J388" i="12"/>
  <c r="K388" i="12"/>
  <c r="B389" i="12"/>
  <c r="C389" i="12"/>
  <c r="D389" i="12"/>
  <c r="E389" i="12"/>
  <c r="G389" i="12"/>
  <c r="H389" i="12"/>
  <c r="I389" i="12"/>
  <c r="J389" i="12"/>
  <c r="K389" i="12"/>
  <c r="B390" i="12"/>
  <c r="C390" i="12"/>
  <c r="D390" i="12"/>
  <c r="E390" i="12"/>
  <c r="G390" i="12"/>
  <c r="H390" i="12"/>
  <c r="I390" i="12"/>
  <c r="J390" i="12"/>
  <c r="K390" i="12"/>
  <c r="B391" i="12"/>
  <c r="C391" i="12"/>
  <c r="D391" i="12"/>
  <c r="E391" i="12"/>
  <c r="G391" i="12"/>
  <c r="H391" i="12"/>
  <c r="I391" i="12"/>
  <c r="J391" i="12"/>
  <c r="K391" i="12"/>
  <c r="B392" i="12"/>
  <c r="C392" i="12"/>
  <c r="D392" i="12"/>
  <c r="E392" i="12"/>
  <c r="G392" i="12"/>
  <c r="H392" i="12"/>
  <c r="I392" i="12"/>
  <c r="J392" i="12"/>
  <c r="K392" i="12"/>
  <c r="B393" i="12"/>
  <c r="C393" i="12"/>
  <c r="D393" i="12"/>
  <c r="E393" i="12"/>
  <c r="G393" i="12"/>
  <c r="H393" i="12"/>
  <c r="I393" i="12"/>
  <c r="J393" i="12"/>
  <c r="K393" i="12"/>
  <c r="B394" i="12"/>
  <c r="C394" i="12"/>
  <c r="D394" i="12"/>
  <c r="E394" i="12"/>
  <c r="G394" i="12"/>
  <c r="H394" i="12"/>
  <c r="I394" i="12"/>
  <c r="J394" i="12"/>
  <c r="K394" i="12"/>
  <c r="B395" i="12"/>
  <c r="C395" i="12"/>
  <c r="D395" i="12"/>
  <c r="E395" i="12"/>
  <c r="G395" i="12"/>
  <c r="H395" i="12"/>
  <c r="I395" i="12"/>
  <c r="J395" i="12"/>
  <c r="K395" i="12"/>
  <c r="B396" i="12"/>
  <c r="C396" i="12"/>
  <c r="D396" i="12"/>
  <c r="E396" i="12"/>
  <c r="G396" i="12"/>
  <c r="H396" i="12"/>
  <c r="I396" i="12"/>
  <c r="J396" i="12"/>
  <c r="K396" i="12"/>
  <c r="B397" i="12"/>
  <c r="C397" i="12"/>
  <c r="D397" i="12"/>
  <c r="E397" i="12"/>
  <c r="G397" i="12"/>
  <c r="H397" i="12"/>
  <c r="I397" i="12"/>
  <c r="J397" i="12"/>
  <c r="K397" i="12"/>
  <c r="B398" i="12"/>
  <c r="C398" i="12"/>
  <c r="D398" i="12"/>
  <c r="E398" i="12"/>
  <c r="G398" i="12"/>
  <c r="H398" i="12"/>
  <c r="I398" i="12"/>
  <c r="J398" i="12"/>
  <c r="K398" i="12"/>
  <c r="B399" i="12"/>
  <c r="C399" i="12"/>
  <c r="D399" i="12"/>
  <c r="E399" i="12"/>
  <c r="G399" i="12"/>
  <c r="H399" i="12"/>
  <c r="I399" i="12"/>
  <c r="J399" i="12"/>
  <c r="K399" i="12"/>
  <c r="B400" i="12"/>
  <c r="C400" i="12"/>
  <c r="D400" i="12"/>
  <c r="E400" i="12"/>
  <c r="G400" i="12"/>
  <c r="H400" i="12"/>
  <c r="I400" i="12"/>
  <c r="J400" i="12"/>
  <c r="K400" i="12"/>
  <c r="B401" i="12"/>
  <c r="C401" i="12"/>
  <c r="D401" i="12"/>
  <c r="E401" i="12"/>
  <c r="G401" i="12"/>
  <c r="H401" i="12"/>
  <c r="I401" i="12"/>
  <c r="J401" i="12"/>
  <c r="K401" i="12"/>
  <c r="B402" i="12"/>
  <c r="C402" i="12"/>
  <c r="D402" i="12"/>
  <c r="E402" i="12"/>
  <c r="G402" i="12"/>
  <c r="H402" i="12"/>
  <c r="I402" i="12"/>
  <c r="J402" i="12"/>
  <c r="K402" i="12"/>
  <c r="B403" i="12"/>
  <c r="C403" i="12"/>
  <c r="D403" i="12"/>
  <c r="E403" i="12"/>
  <c r="G403" i="12"/>
  <c r="H403" i="12"/>
  <c r="I403" i="12"/>
  <c r="J403" i="12"/>
  <c r="K403" i="12"/>
  <c r="B404" i="12"/>
  <c r="C404" i="12"/>
  <c r="D404" i="12"/>
  <c r="E404" i="12"/>
  <c r="G404" i="12"/>
  <c r="H404" i="12"/>
  <c r="I404" i="12"/>
  <c r="J404" i="12"/>
  <c r="K404" i="12"/>
  <c r="B405" i="12"/>
  <c r="C405" i="12"/>
  <c r="D405" i="12"/>
  <c r="E405" i="12"/>
  <c r="G405" i="12"/>
  <c r="H405" i="12"/>
  <c r="I405" i="12"/>
  <c r="J405" i="12"/>
  <c r="K405" i="12"/>
  <c r="B406" i="12"/>
  <c r="C406" i="12"/>
  <c r="D406" i="12"/>
  <c r="E406" i="12"/>
  <c r="G406" i="12"/>
  <c r="H406" i="12"/>
  <c r="I406" i="12"/>
  <c r="J406" i="12"/>
  <c r="K406" i="12"/>
  <c r="B407" i="12"/>
  <c r="C407" i="12"/>
  <c r="D407" i="12"/>
  <c r="E407" i="12"/>
  <c r="G407" i="12"/>
  <c r="H407" i="12"/>
  <c r="I407" i="12"/>
  <c r="J407" i="12"/>
  <c r="K407" i="12"/>
  <c r="B408" i="12"/>
  <c r="C408" i="12"/>
  <c r="D408" i="12"/>
  <c r="E408" i="12"/>
  <c r="G408" i="12"/>
  <c r="H408" i="12"/>
  <c r="I408" i="12"/>
  <c r="J408" i="12"/>
  <c r="K408" i="12"/>
  <c r="B409" i="12"/>
  <c r="C409" i="12"/>
  <c r="D409" i="12"/>
  <c r="E409" i="12"/>
  <c r="G409" i="12"/>
  <c r="H409" i="12"/>
  <c r="I409" i="12"/>
  <c r="J409" i="12"/>
  <c r="K409" i="12"/>
  <c r="B410" i="12"/>
  <c r="C410" i="12"/>
  <c r="D410" i="12"/>
  <c r="E410" i="12"/>
  <c r="G410" i="12"/>
  <c r="H410" i="12"/>
  <c r="I410" i="12"/>
  <c r="J410" i="12"/>
  <c r="K410" i="12"/>
  <c r="B411" i="12"/>
  <c r="C411" i="12"/>
  <c r="D411" i="12"/>
  <c r="E411" i="12"/>
  <c r="G411" i="12"/>
  <c r="H411" i="12"/>
  <c r="I411" i="12"/>
  <c r="J411" i="12"/>
  <c r="K411" i="12"/>
  <c r="B412" i="12"/>
  <c r="C412" i="12"/>
  <c r="D412" i="12"/>
  <c r="E412" i="12"/>
  <c r="G412" i="12"/>
  <c r="H412" i="12"/>
  <c r="I412" i="12"/>
  <c r="J412" i="12"/>
  <c r="K412" i="12"/>
  <c r="B413" i="12"/>
  <c r="C413" i="12"/>
  <c r="D413" i="12"/>
  <c r="E413" i="12"/>
  <c r="G413" i="12"/>
  <c r="H413" i="12"/>
  <c r="I413" i="12"/>
  <c r="J413" i="12"/>
  <c r="K413" i="12"/>
  <c r="B414" i="12"/>
  <c r="C414" i="12"/>
  <c r="D414" i="12"/>
  <c r="E414" i="12"/>
  <c r="G414" i="12"/>
  <c r="H414" i="12"/>
  <c r="I414" i="12"/>
  <c r="J414" i="12"/>
  <c r="K414" i="12"/>
  <c r="B415" i="12"/>
  <c r="C415" i="12"/>
  <c r="D415" i="12"/>
  <c r="E415" i="12"/>
  <c r="G415" i="12"/>
  <c r="H415" i="12"/>
  <c r="I415" i="12"/>
  <c r="J415" i="12"/>
  <c r="K415" i="12"/>
  <c r="B416" i="12"/>
  <c r="C416" i="12"/>
  <c r="D416" i="12"/>
  <c r="E416" i="12"/>
  <c r="G416" i="12"/>
  <c r="H416" i="12"/>
  <c r="I416" i="12"/>
  <c r="J416" i="12"/>
  <c r="K416" i="12"/>
  <c r="B417" i="12"/>
  <c r="C417" i="12"/>
  <c r="D417" i="12"/>
  <c r="E417" i="12"/>
  <c r="G417" i="12"/>
  <c r="H417" i="12"/>
  <c r="I417" i="12"/>
  <c r="J417" i="12"/>
  <c r="K417" i="12"/>
  <c r="B418" i="12"/>
  <c r="C418" i="12"/>
  <c r="D418" i="12"/>
  <c r="E418" i="12"/>
  <c r="G418" i="12"/>
  <c r="H418" i="12"/>
  <c r="I418" i="12"/>
  <c r="J418" i="12"/>
  <c r="K418" i="12"/>
  <c r="B419" i="12"/>
  <c r="C419" i="12"/>
  <c r="D419" i="12"/>
  <c r="E419" i="12"/>
  <c r="G419" i="12"/>
  <c r="H419" i="12"/>
  <c r="I419" i="12"/>
  <c r="J419" i="12"/>
  <c r="K419" i="12"/>
  <c r="B420" i="12"/>
  <c r="C420" i="12"/>
  <c r="D420" i="12"/>
  <c r="E420" i="12"/>
  <c r="G420" i="12"/>
  <c r="H420" i="12"/>
  <c r="I420" i="12"/>
  <c r="J420" i="12"/>
  <c r="K420" i="12"/>
  <c r="B421" i="12"/>
  <c r="C421" i="12"/>
  <c r="D421" i="12"/>
  <c r="E421" i="12"/>
  <c r="G421" i="12"/>
  <c r="H421" i="12"/>
  <c r="I421" i="12"/>
  <c r="J421" i="12"/>
  <c r="K421" i="12"/>
  <c r="B422" i="12"/>
  <c r="C422" i="12"/>
  <c r="D422" i="12"/>
  <c r="E422" i="12"/>
  <c r="G422" i="12"/>
  <c r="H422" i="12"/>
  <c r="I422" i="12"/>
  <c r="J422" i="12"/>
  <c r="K422" i="12"/>
  <c r="B423" i="12"/>
  <c r="C423" i="12"/>
  <c r="D423" i="12"/>
  <c r="E423" i="12"/>
  <c r="G423" i="12"/>
  <c r="H423" i="12"/>
  <c r="I423" i="12"/>
  <c r="J423" i="12"/>
  <c r="K423" i="12"/>
  <c r="B424" i="12"/>
  <c r="C424" i="12"/>
  <c r="D424" i="12"/>
  <c r="E424" i="12"/>
  <c r="G424" i="12"/>
  <c r="H424" i="12"/>
  <c r="I424" i="12"/>
  <c r="J424" i="12"/>
  <c r="K424" i="12"/>
  <c r="B425" i="12"/>
  <c r="C425" i="12"/>
  <c r="D425" i="12"/>
  <c r="E425" i="12"/>
  <c r="G425" i="12"/>
  <c r="H425" i="12"/>
  <c r="I425" i="12"/>
  <c r="J425" i="12"/>
  <c r="K425" i="12"/>
  <c r="B426" i="12"/>
  <c r="C426" i="12"/>
  <c r="D426" i="12"/>
  <c r="E426" i="12"/>
  <c r="G426" i="12"/>
  <c r="H426" i="12"/>
  <c r="I426" i="12"/>
  <c r="J426" i="12"/>
  <c r="K426" i="12"/>
  <c r="B427" i="12"/>
  <c r="C427" i="12"/>
  <c r="D427" i="12"/>
  <c r="E427" i="12"/>
  <c r="G427" i="12"/>
  <c r="H427" i="12"/>
  <c r="I427" i="12"/>
  <c r="J427" i="12"/>
  <c r="K427" i="12"/>
  <c r="B428" i="12"/>
  <c r="C428" i="12"/>
  <c r="D428" i="12"/>
  <c r="E428" i="12"/>
  <c r="G428" i="12"/>
  <c r="H428" i="12"/>
  <c r="I428" i="12"/>
  <c r="J428" i="12"/>
  <c r="K428" i="12"/>
  <c r="B429" i="12"/>
  <c r="C429" i="12"/>
  <c r="D429" i="12"/>
  <c r="E429" i="12"/>
  <c r="G429" i="12"/>
  <c r="H429" i="12"/>
  <c r="I429" i="12"/>
  <c r="J429" i="12"/>
  <c r="K429" i="12"/>
  <c r="B430" i="12"/>
  <c r="C430" i="12"/>
  <c r="D430" i="12"/>
  <c r="E430" i="12"/>
  <c r="G430" i="12"/>
  <c r="H430" i="12"/>
  <c r="I430" i="12"/>
  <c r="J430" i="12"/>
  <c r="K430" i="12"/>
  <c r="B431" i="12"/>
  <c r="C431" i="12"/>
  <c r="D431" i="12"/>
  <c r="E431" i="12"/>
  <c r="G431" i="12"/>
  <c r="H431" i="12"/>
  <c r="I431" i="12"/>
  <c r="J431" i="12"/>
  <c r="K431" i="12"/>
  <c r="B432" i="12"/>
  <c r="C432" i="12"/>
  <c r="D432" i="12"/>
  <c r="E432" i="12"/>
  <c r="G432" i="12"/>
  <c r="H432" i="12"/>
  <c r="I432" i="12"/>
  <c r="J432" i="12"/>
  <c r="K432" i="12"/>
  <c r="B433" i="12"/>
  <c r="C433" i="12"/>
  <c r="D433" i="12"/>
  <c r="E433" i="12"/>
  <c r="G433" i="12"/>
  <c r="H433" i="12"/>
  <c r="I433" i="12"/>
  <c r="J433" i="12"/>
  <c r="K433" i="12"/>
  <c r="B434" i="12"/>
  <c r="C434" i="12"/>
  <c r="D434" i="12"/>
  <c r="E434" i="12"/>
  <c r="G434" i="12"/>
  <c r="H434" i="12"/>
  <c r="I434" i="12"/>
  <c r="J434" i="12"/>
  <c r="K434" i="12"/>
  <c r="B435" i="12"/>
  <c r="C435" i="12"/>
  <c r="D435" i="12"/>
  <c r="E435" i="12"/>
  <c r="G435" i="12"/>
  <c r="H435" i="12"/>
  <c r="I435" i="12"/>
  <c r="J435" i="12"/>
  <c r="K435" i="12"/>
  <c r="B436" i="12"/>
  <c r="C436" i="12"/>
  <c r="D436" i="12"/>
  <c r="E436" i="12"/>
  <c r="G436" i="12"/>
  <c r="H436" i="12"/>
  <c r="I436" i="12"/>
  <c r="J436" i="12"/>
  <c r="K436" i="12"/>
  <c r="B437" i="12"/>
  <c r="C437" i="12"/>
  <c r="D437" i="12"/>
  <c r="E437" i="12"/>
  <c r="G437" i="12"/>
  <c r="H437" i="12"/>
  <c r="I437" i="12"/>
  <c r="J437" i="12"/>
  <c r="K437" i="12"/>
  <c r="B438" i="12"/>
  <c r="C438" i="12"/>
  <c r="D438" i="12"/>
  <c r="E438" i="12"/>
  <c r="G438" i="12"/>
  <c r="H438" i="12"/>
  <c r="I438" i="12"/>
  <c r="J438" i="12"/>
  <c r="K438" i="12"/>
  <c r="B439" i="12"/>
  <c r="C439" i="12"/>
  <c r="D439" i="12"/>
  <c r="E439" i="12"/>
  <c r="G439" i="12"/>
  <c r="H439" i="12"/>
  <c r="I439" i="12"/>
  <c r="J439" i="12"/>
  <c r="K439" i="12"/>
  <c r="B440" i="12"/>
  <c r="C440" i="12"/>
  <c r="D440" i="12"/>
  <c r="E440" i="12"/>
  <c r="G440" i="12"/>
  <c r="H440" i="12"/>
  <c r="I440" i="12"/>
  <c r="J440" i="12"/>
  <c r="K440" i="12"/>
  <c r="B441" i="12"/>
  <c r="C441" i="12"/>
  <c r="D441" i="12"/>
  <c r="E441" i="12"/>
  <c r="G441" i="12"/>
  <c r="H441" i="12"/>
  <c r="I441" i="12"/>
  <c r="J441" i="12"/>
  <c r="K441" i="12"/>
  <c r="B442" i="12"/>
  <c r="C442" i="12"/>
  <c r="D442" i="12"/>
  <c r="E442" i="12"/>
  <c r="G442" i="12"/>
  <c r="H442" i="12"/>
  <c r="I442" i="12"/>
  <c r="J442" i="12"/>
  <c r="K442" i="12"/>
  <c r="B443" i="12"/>
  <c r="C443" i="12"/>
  <c r="D443" i="12"/>
  <c r="E443" i="12"/>
  <c r="G443" i="12"/>
  <c r="H443" i="12"/>
  <c r="I443" i="12"/>
  <c r="J443" i="12"/>
  <c r="K443" i="12"/>
  <c r="B444" i="12"/>
  <c r="C444" i="12"/>
  <c r="D444" i="12"/>
  <c r="E444" i="12"/>
  <c r="G444" i="12"/>
  <c r="H444" i="12"/>
  <c r="I444" i="12"/>
  <c r="J444" i="12"/>
  <c r="K444" i="12"/>
  <c r="B445" i="12"/>
  <c r="C445" i="12"/>
  <c r="D445" i="12"/>
  <c r="E445" i="12"/>
  <c r="G445" i="12"/>
  <c r="H445" i="12"/>
  <c r="I445" i="12"/>
  <c r="J445" i="12"/>
  <c r="K445" i="12"/>
  <c r="B446" i="12"/>
  <c r="C446" i="12"/>
  <c r="D446" i="12"/>
  <c r="E446" i="12"/>
  <c r="G446" i="12"/>
  <c r="H446" i="12"/>
  <c r="I446" i="12"/>
  <c r="J446" i="12"/>
  <c r="K446" i="12"/>
  <c r="B447" i="12"/>
  <c r="C447" i="12"/>
  <c r="D447" i="12"/>
  <c r="E447" i="12"/>
  <c r="G447" i="12"/>
  <c r="H447" i="12"/>
  <c r="I447" i="12"/>
  <c r="J447" i="12"/>
  <c r="K447" i="12"/>
  <c r="B448" i="12"/>
  <c r="C448" i="12"/>
  <c r="D448" i="12"/>
  <c r="E448" i="12"/>
  <c r="G448" i="12"/>
  <c r="H448" i="12"/>
  <c r="I448" i="12"/>
  <c r="J448" i="12"/>
  <c r="K448" i="12"/>
  <c r="B449" i="12"/>
  <c r="C449" i="12"/>
  <c r="D449" i="12"/>
  <c r="E449" i="12"/>
  <c r="G449" i="12"/>
  <c r="H449" i="12"/>
  <c r="I449" i="12"/>
  <c r="J449" i="12"/>
  <c r="K449" i="12"/>
  <c r="B450" i="12"/>
  <c r="C450" i="12"/>
  <c r="D450" i="12"/>
  <c r="E450" i="12"/>
  <c r="G450" i="12"/>
  <c r="H450" i="12"/>
  <c r="I450" i="12"/>
  <c r="J450" i="12"/>
  <c r="K450" i="12"/>
  <c r="B451" i="12"/>
  <c r="C451" i="12"/>
  <c r="D451" i="12"/>
  <c r="E451" i="12"/>
  <c r="G451" i="12"/>
  <c r="H451" i="12"/>
  <c r="I451" i="12"/>
  <c r="J451" i="12"/>
  <c r="K451" i="12"/>
  <c r="B452" i="12"/>
  <c r="C452" i="12"/>
  <c r="D452" i="12"/>
  <c r="E452" i="12"/>
  <c r="G452" i="12"/>
  <c r="H452" i="12"/>
  <c r="I452" i="12"/>
  <c r="J452" i="12"/>
  <c r="K452" i="12"/>
  <c r="B453" i="12"/>
  <c r="C453" i="12"/>
  <c r="D453" i="12"/>
  <c r="E453" i="12"/>
  <c r="G453" i="12"/>
  <c r="H453" i="12"/>
  <c r="I453" i="12"/>
  <c r="J453" i="12"/>
  <c r="K453" i="12"/>
  <c r="B454" i="12"/>
  <c r="C454" i="12"/>
  <c r="D454" i="12"/>
  <c r="E454" i="12"/>
  <c r="G454" i="12"/>
  <c r="H454" i="12"/>
  <c r="I454" i="12"/>
  <c r="J454" i="12"/>
  <c r="K454" i="12"/>
  <c r="B455" i="12"/>
  <c r="C455" i="12"/>
  <c r="D455" i="12"/>
  <c r="E455" i="12"/>
  <c r="G455" i="12"/>
  <c r="H455" i="12"/>
  <c r="I455" i="12"/>
  <c r="J455" i="12"/>
  <c r="K455" i="12"/>
  <c r="B456" i="12"/>
  <c r="C456" i="12"/>
  <c r="D456" i="12"/>
  <c r="E456" i="12"/>
  <c r="G456" i="12"/>
  <c r="H456" i="12"/>
  <c r="I456" i="12"/>
  <c r="J456" i="12"/>
  <c r="K456" i="12"/>
  <c r="B457" i="12"/>
  <c r="C457" i="12"/>
  <c r="D457" i="12"/>
  <c r="E457" i="12"/>
  <c r="G457" i="12"/>
  <c r="H457" i="12"/>
  <c r="I457" i="12"/>
  <c r="J457" i="12"/>
  <c r="K457" i="12"/>
  <c r="B458" i="12"/>
  <c r="C458" i="12"/>
  <c r="D458" i="12"/>
  <c r="E458" i="12"/>
  <c r="G458" i="12"/>
  <c r="H458" i="12"/>
  <c r="I458" i="12"/>
  <c r="J458" i="12"/>
  <c r="K458" i="12"/>
  <c r="B459" i="12"/>
  <c r="C459" i="12"/>
  <c r="D459" i="12"/>
  <c r="E459" i="12"/>
  <c r="G459" i="12"/>
  <c r="H459" i="12"/>
  <c r="I459" i="12"/>
  <c r="J459" i="12"/>
  <c r="K459" i="12"/>
  <c r="B460" i="12"/>
  <c r="C460" i="12"/>
  <c r="D460" i="12"/>
  <c r="E460" i="12"/>
  <c r="G460" i="12"/>
  <c r="H460" i="12"/>
  <c r="I460" i="12"/>
  <c r="J460" i="12"/>
  <c r="K460" i="12"/>
  <c r="B461" i="12"/>
  <c r="C461" i="12"/>
  <c r="D461" i="12"/>
  <c r="E461" i="12"/>
  <c r="G461" i="12"/>
  <c r="H461" i="12"/>
  <c r="I461" i="12"/>
  <c r="J461" i="12"/>
  <c r="K461" i="12"/>
  <c r="B462" i="12"/>
  <c r="C462" i="12"/>
  <c r="D462" i="12"/>
  <c r="E462" i="12"/>
  <c r="G462" i="12"/>
  <c r="H462" i="12"/>
  <c r="I462" i="12"/>
  <c r="J462" i="12"/>
  <c r="K462" i="12"/>
  <c r="B463" i="12"/>
  <c r="C463" i="12"/>
  <c r="D463" i="12"/>
  <c r="E463" i="12"/>
  <c r="G463" i="12"/>
  <c r="H463" i="12"/>
  <c r="I463" i="12"/>
  <c r="J463" i="12"/>
  <c r="K463" i="12"/>
  <c r="B464" i="12"/>
  <c r="C464" i="12"/>
  <c r="D464" i="12"/>
  <c r="E464" i="12"/>
  <c r="G464" i="12"/>
  <c r="H464" i="12"/>
  <c r="I464" i="12"/>
  <c r="J464" i="12"/>
  <c r="K464" i="12"/>
  <c r="B465" i="12"/>
  <c r="C465" i="12"/>
  <c r="D465" i="12"/>
  <c r="E465" i="12"/>
  <c r="G465" i="12"/>
  <c r="H465" i="12"/>
  <c r="I465" i="12"/>
  <c r="J465" i="12"/>
  <c r="K465" i="12"/>
  <c r="B466" i="12"/>
  <c r="C466" i="12"/>
  <c r="D466" i="12"/>
  <c r="E466" i="12"/>
  <c r="G466" i="12"/>
  <c r="H466" i="12"/>
  <c r="I466" i="12"/>
  <c r="J466" i="12"/>
  <c r="K466" i="12"/>
  <c r="B467" i="12"/>
  <c r="C467" i="12"/>
  <c r="D467" i="12"/>
  <c r="E467" i="12"/>
  <c r="G467" i="12"/>
  <c r="H467" i="12"/>
  <c r="I467" i="12"/>
  <c r="J467" i="12"/>
  <c r="K467" i="12"/>
  <c r="B468" i="12"/>
  <c r="C468" i="12"/>
  <c r="D468" i="12"/>
  <c r="E468" i="12"/>
  <c r="G468" i="12"/>
  <c r="H468" i="12"/>
  <c r="I468" i="12"/>
  <c r="J468" i="12"/>
  <c r="K468" i="12"/>
  <c r="B469" i="12"/>
  <c r="C469" i="12"/>
  <c r="D469" i="12"/>
  <c r="E469" i="12"/>
  <c r="G469" i="12"/>
  <c r="H469" i="12"/>
  <c r="I469" i="12"/>
  <c r="J469" i="12"/>
  <c r="K469" i="12"/>
  <c r="B470" i="12"/>
  <c r="C470" i="12"/>
  <c r="D470" i="12"/>
  <c r="E470" i="12"/>
  <c r="G470" i="12"/>
  <c r="H470" i="12"/>
  <c r="I470" i="12"/>
  <c r="J470" i="12"/>
  <c r="K470" i="12"/>
  <c r="B471" i="12"/>
  <c r="C471" i="12"/>
  <c r="D471" i="12"/>
  <c r="E471" i="12"/>
  <c r="G471" i="12"/>
  <c r="H471" i="12"/>
  <c r="I471" i="12"/>
  <c r="J471" i="12"/>
  <c r="K471" i="12"/>
  <c r="B472" i="12"/>
  <c r="C472" i="12"/>
  <c r="D472" i="12"/>
  <c r="E472" i="12"/>
  <c r="G472" i="12"/>
  <c r="H472" i="12"/>
  <c r="I472" i="12"/>
  <c r="J472" i="12"/>
  <c r="K472" i="12"/>
  <c r="B473" i="12"/>
  <c r="C473" i="12"/>
  <c r="D473" i="12"/>
  <c r="E473" i="12"/>
  <c r="G473" i="12"/>
  <c r="H473" i="12"/>
  <c r="I473" i="12"/>
  <c r="J473" i="12"/>
  <c r="K473" i="12"/>
  <c r="B474" i="12"/>
  <c r="C474" i="12"/>
  <c r="D474" i="12"/>
  <c r="E474" i="12"/>
  <c r="G474" i="12"/>
  <c r="H474" i="12"/>
  <c r="I474" i="12"/>
  <c r="J474" i="12"/>
  <c r="K474" i="12"/>
  <c r="B475" i="12"/>
  <c r="C475" i="12"/>
  <c r="D475" i="12"/>
  <c r="E475" i="12"/>
  <c r="G475" i="12"/>
  <c r="H475" i="12"/>
  <c r="I475" i="12"/>
  <c r="J475" i="12"/>
  <c r="K475" i="12"/>
  <c r="B476" i="12"/>
  <c r="C476" i="12"/>
  <c r="D476" i="12"/>
  <c r="E476" i="12"/>
  <c r="G476" i="12"/>
  <c r="H476" i="12"/>
  <c r="I476" i="12"/>
  <c r="J476" i="12"/>
  <c r="K476" i="12"/>
  <c r="B477" i="12"/>
  <c r="C477" i="12"/>
  <c r="D477" i="12"/>
  <c r="E477" i="12"/>
  <c r="G477" i="12"/>
  <c r="H477" i="12"/>
  <c r="I477" i="12"/>
  <c r="J477" i="12"/>
  <c r="K477" i="12"/>
  <c r="B478" i="12"/>
  <c r="C478" i="12"/>
  <c r="D478" i="12"/>
  <c r="E478" i="12"/>
  <c r="G478" i="12"/>
  <c r="H478" i="12"/>
  <c r="I478" i="12"/>
  <c r="J478" i="12"/>
  <c r="K478" i="12"/>
  <c r="B479" i="12"/>
  <c r="C479" i="12"/>
  <c r="D479" i="12"/>
  <c r="E479" i="12"/>
  <c r="G479" i="12"/>
  <c r="H479" i="12"/>
  <c r="I479" i="12"/>
  <c r="J479" i="12"/>
  <c r="K479" i="12"/>
  <c r="B480" i="12"/>
  <c r="C480" i="12"/>
  <c r="D480" i="12"/>
  <c r="E480" i="12"/>
  <c r="G480" i="12"/>
  <c r="H480" i="12"/>
  <c r="I480" i="12"/>
  <c r="J480" i="12"/>
  <c r="K480" i="12"/>
  <c r="B481" i="12"/>
  <c r="C481" i="12"/>
  <c r="D481" i="12"/>
  <c r="E481" i="12"/>
  <c r="G481" i="12"/>
  <c r="H481" i="12"/>
  <c r="I481" i="12"/>
  <c r="J481" i="12"/>
  <c r="K481" i="12"/>
  <c r="B482" i="12"/>
  <c r="C482" i="12"/>
  <c r="D482" i="12"/>
  <c r="E482" i="12"/>
  <c r="G482" i="12"/>
  <c r="H482" i="12"/>
  <c r="I482" i="12"/>
  <c r="J482" i="12"/>
  <c r="K482" i="12"/>
  <c r="B483" i="12"/>
  <c r="C483" i="12"/>
  <c r="D483" i="12"/>
  <c r="E483" i="12"/>
  <c r="G483" i="12"/>
  <c r="H483" i="12"/>
  <c r="I483" i="12"/>
  <c r="J483" i="12"/>
  <c r="K483" i="12"/>
  <c r="B484" i="12"/>
  <c r="C484" i="12"/>
  <c r="D484" i="12"/>
  <c r="E484" i="12"/>
  <c r="G484" i="12"/>
  <c r="H484" i="12"/>
  <c r="I484" i="12"/>
  <c r="J484" i="12"/>
  <c r="K484" i="12"/>
  <c r="B485" i="12"/>
  <c r="C485" i="12"/>
  <c r="D485" i="12"/>
  <c r="E485" i="12"/>
  <c r="G485" i="12"/>
  <c r="H485" i="12"/>
  <c r="I485" i="12"/>
  <c r="J485" i="12"/>
  <c r="K485" i="12"/>
  <c r="B486" i="12"/>
  <c r="C486" i="12"/>
  <c r="D486" i="12"/>
  <c r="E486" i="12"/>
  <c r="G486" i="12"/>
  <c r="H486" i="12"/>
  <c r="I486" i="12"/>
  <c r="J486" i="12"/>
  <c r="K486" i="12"/>
  <c r="B487" i="12"/>
  <c r="C487" i="12"/>
  <c r="D487" i="12"/>
  <c r="E487" i="12"/>
  <c r="G487" i="12"/>
  <c r="H487" i="12"/>
  <c r="I487" i="12"/>
  <c r="J487" i="12"/>
  <c r="K487" i="12"/>
  <c r="B488" i="12"/>
  <c r="C488" i="12"/>
  <c r="D488" i="12"/>
  <c r="E488" i="12"/>
  <c r="G488" i="12"/>
  <c r="H488" i="12"/>
  <c r="I488" i="12"/>
  <c r="J488" i="12"/>
  <c r="K488" i="12"/>
  <c r="B489" i="12"/>
  <c r="C489" i="12"/>
  <c r="D489" i="12"/>
  <c r="E489" i="12"/>
  <c r="G489" i="12"/>
  <c r="H489" i="12"/>
  <c r="I489" i="12"/>
  <c r="J489" i="12"/>
  <c r="K489" i="12"/>
  <c r="B490" i="12"/>
  <c r="C490" i="12"/>
  <c r="D490" i="12"/>
  <c r="E490" i="12"/>
  <c r="G490" i="12"/>
  <c r="H490" i="12"/>
  <c r="I490" i="12"/>
  <c r="J490" i="12"/>
  <c r="K490" i="12"/>
  <c r="B491" i="12"/>
  <c r="C491" i="12"/>
  <c r="D491" i="12"/>
  <c r="E491" i="12"/>
  <c r="G491" i="12"/>
  <c r="H491" i="12"/>
  <c r="I491" i="12"/>
  <c r="J491" i="12"/>
  <c r="K491" i="12"/>
  <c r="B492" i="12"/>
  <c r="C492" i="12"/>
  <c r="D492" i="12"/>
  <c r="E492" i="12"/>
  <c r="G492" i="12"/>
  <c r="H492" i="12"/>
  <c r="I492" i="12"/>
  <c r="J492" i="12"/>
  <c r="K492" i="12"/>
  <c r="B493" i="12"/>
  <c r="C493" i="12"/>
  <c r="D493" i="12"/>
  <c r="E493" i="12"/>
  <c r="G493" i="12"/>
  <c r="H493" i="12"/>
  <c r="I493" i="12"/>
  <c r="J493" i="12"/>
  <c r="K493" i="12"/>
  <c r="B494" i="12"/>
  <c r="C494" i="12"/>
  <c r="D494" i="12"/>
  <c r="E494" i="12"/>
  <c r="G494" i="12"/>
  <c r="H494" i="12"/>
  <c r="I494" i="12"/>
  <c r="J494" i="12"/>
  <c r="K494" i="12"/>
  <c r="B495" i="12"/>
  <c r="C495" i="12"/>
  <c r="D495" i="12"/>
  <c r="E495" i="12"/>
  <c r="G495" i="12"/>
  <c r="H495" i="12"/>
  <c r="I495" i="12"/>
  <c r="J495" i="12"/>
  <c r="K495" i="12"/>
  <c r="B496" i="12"/>
  <c r="C496" i="12"/>
  <c r="D496" i="12"/>
  <c r="E496" i="12"/>
  <c r="G496" i="12"/>
  <c r="H496" i="12"/>
  <c r="I496" i="12"/>
  <c r="J496" i="12"/>
  <c r="K496" i="12"/>
  <c r="B497" i="12"/>
  <c r="C497" i="12"/>
  <c r="D497" i="12"/>
  <c r="E497" i="12"/>
  <c r="G497" i="12"/>
  <c r="H497" i="12"/>
  <c r="I497" i="12"/>
  <c r="J497" i="12"/>
  <c r="K497" i="12"/>
  <c r="B498" i="12"/>
  <c r="C498" i="12"/>
  <c r="D498" i="12"/>
  <c r="E498" i="12"/>
  <c r="G498" i="12"/>
  <c r="H498" i="12"/>
  <c r="I498" i="12"/>
  <c r="J498" i="12"/>
  <c r="K498" i="12"/>
  <c r="B499" i="12"/>
  <c r="C499" i="12"/>
  <c r="D499" i="12"/>
  <c r="E499" i="12"/>
  <c r="G499" i="12"/>
  <c r="H499" i="12"/>
  <c r="I499" i="12"/>
  <c r="J499" i="12"/>
  <c r="K499" i="12"/>
  <c r="B500" i="12"/>
  <c r="C500" i="12"/>
  <c r="D500" i="12"/>
  <c r="E500" i="12"/>
  <c r="G500" i="12"/>
  <c r="H500" i="12"/>
  <c r="I500" i="12"/>
  <c r="J500" i="12"/>
  <c r="K500" i="12"/>
  <c r="B501" i="12"/>
  <c r="C501" i="12"/>
  <c r="D501" i="12"/>
  <c r="E501" i="12"/>
  <c r="G501" i="12"/>
  <c r="H501" i="12"/>
  <c r="I501" i="12"/>
  <c r="J501" i="12"/>
  <c r="K501" i="12"/>
  <c r="B502" i="12"/>
  <c r="C502" i="12"/>
  <c r="D502" i="12"/>
  <c r="E502" i="12"/>
  <c r="G502" i="12"/>
  <c r="H502" i="12"/>
  <c r="I502" i="12"/>
  <c r="J502" i="12"/>
  <c r="K502" i="12"/>
  <c r="B503" i="12"/>
  <c r="C503" i="12"/>
  <c r="D503" i="12"/>
  <c r="E503" i="12"/>
  <c r="G503" i="12"/>
  <c r="H503" i="12"/>
  <c r="I503" i="12"/>
  <c r="J503" i="12"/>
  <c r="K503" i="12"/>
  <c r="B504" i="12"/>
  <c r="C504" i="12"/>
  <c r="D504" i="12"/>
  <c r="E504" i="12"/>
  <c r="G504" i="12"/>
  <c r="H504" i="12"/>
  <c r="I504" i="12"/>
  <c r="J504" i="12"/>
  <c r="K504" i="12"/>
  <c r="B505" i="12"/>
  <c r="C505" i="12"/>
  <c r="D505" i="12"/>
  <c r="E505" i="12"/>
  <c r="G505" i="12"/>
  <c r="H505" i="12"/>
  <c r="I505" i="12"/>
  <c r="J505" i="12"/>
  <c r="K505" i="12"/>
  <c r="B506" i="12"/>
  <c r="C506" i="12"/>
  <c r="D506" i="12"/>
  <c r="E506" i="12"/>
  <c r="G506" i="12"/>
  <c r="H506" i="12"/>
  <c r="I506" i="12"/>
  <c r="J506" i="12"/>
  <c r="K506" i="12"/>
  <c r="B507" i="12"/>
  <c r="C507" i="12"/>
  <c r="D507" i="12"/>
  <c r="E507" i="12"/>
  <c r="G507" i="12"/>
  <c r="H507" i="12"/>
  <c r="I507" i="12"/>
  <c r="J507" i="12"/>
  <c r="K507" i="12"/>
  <c r="B508" i="12"/>
  <c r="C508" i="12"/>
  <c r="D508" i="12"/>
  <c r="E508" i="12"/>
  <c r="G508" i="12"/>
  <c r="H508" i="12"/>
  <c r="I508" i="12"/>
  <c r="J508" i="12"/>
  <c r="K508" i="12"/>
  <c r="B509" i="12"/>
  <c r="C509" i="12"/>
  <c r="D509" i="12"/>
  <c r="E509" i="12"/>
  <c r="G509" i="12"/>
  <c r="H509" i="12"/>
  <c r="I509" i="12"/>
  <c r="J509" i="12"/>
  <c r="K509" i="12"/>
  <c r="B510" i="12"/>
  <c r="C510" i="12"/>
  <c r="D510" i="12"/>
  <c r="E510" i="12"/>
  <c r="G510" i="12"/>
  <c r="H510" i="12"/>
  <c r="I510" i="12"/>
  <c r="J510" i="12"/>
  <c r="K510" i="12"/>
  <c r="B511" i="12"/>
  <c r="C511" i="12"/>
  <c r="D511" i="12"/>
  <c r="E511" i="12"/>
  <c r="G511" i="12"/>
  <c r="H511" i="12"/>
  <c r="I511" i="12"/>
  <c r="J511" i="12"/>
  <c r="K511" i="12"/>
  <c r="B512" i="12"/>
  <c r="C512" i="12"/>
  <c r="D512" i="12"/>
  <c r="E512" i="12"/>
  <c r="G512" i="12"/>
  <c r="H512" i="12"/>
  <c r="I512" i="12"/>
  <c r="J512" i="12"/>
  <c r="K512" i="12"/>
  <c r="B513" i="12"/>
  <c r="C513" i="12"/>
  <c r="D513" i="12"/>
  <c r="E513" i="12"/>
  <c r="G513" i="12"/>
  <c r="H513" i="12"/>
  <c r="I513" i="12"/>
  <c r="J513" i="12"/>
  <c r="K513" i="12"/>
  <c r="B514" i="12"/>
  <c r="C514" i="12"/>
  <c r="D514" i="12"/>
  <c r="E514" i="12"/>
  <c r="G514" i="12"/>
  <c r="H514" i="12"/>
  <c r="I514" i="12"/>
  <c r="J514" i="12"/>
  <c r="K514" i="12"/>
  <c r="B515" i="12"/>
  <c r="C515" i="12"/>
  <c r="D515" i="12"/>
  <c r="E515" i="12"/>
  <c r="G515" i="12"/>
  <c r="H515" i="12"/>
  <c r="I515" i="12"/>
  <c r="J515" i="12"/>
  <c r="K515" i="12"/>
  <c r="B516" i="12"/>
  <c r="C516" i="12"/>
  <c r="D516" i="12"/>
  <c r="E516" i="12"/>
  <c r="G516" i="12"/>
  <c r="H516" i="12"/>
  <c r="I516" i="12"/>
  <c r="J516" i="12"/>
  <c r="K516" i="12"/>
  <c r="B517" i="12"/>
  <c r="C517" i="12"/>
  <c r="D517" i="12"/>
  <c r="E517" i="12"/>
  <c r="G517" i="12"/>
  <c r="H517" i="12"/>
  <c r="I517" i="12"/>
  <c r="J517" i="12"/>
  <c r="K517" i="12"/>
  <c r="B518" i="12"/>
  <c r="C518" i="12"/>
  <c r="D518" i="12"/>
  <c r="E518" i="12"/>
  <c r="G518" i="12"/>
  <c r="H518" i="12"/>
  <c r="I518" i="12"/>
  <c r="J518" i="12"/>
  <c r="K518" i="12"/>
  <c r="B519" i="12"/>
  <c r="C519" i="12"/>
  <c r="D519" i="12"/>
  <c r="E519" i="12"/>
  <c r="G519" i="12"/>
  <c r="H519" i="12"/>
  <c r="I519" i="12"/>
  <c r="J519" i="12"/>
  <c r="K519" i="12"/>
  <c r="B520" i="12"/>
  <c r="C520" i="12"/>
  <c r="D520" i="12"/>
  <c r="E520" i="12"/>
  <c r="G520" i="12"/>
  <c r="H520" i="12"/>
  <c r="I520" i="12"/>
  <c r="J520" i="12"/>
  <c r="K520" i="12"/>
  <c r="B521" i="12"/>
  <c r="C521" i="12"/>
  <c r="D521" i="12"/>
  <c r="E521" i="12"/>
  <c r="G521" i="12"/>
  <c r="H521" i="12"/>
  <c r="I521" i="12"/>
  <c r="J521" i="12"/>
  <c r="K521" i="12"/>
  <c r="B522" i="12"/>
  <c r="C522" i="12"/>
  <c r="D522" i="12"/>
  <c r="E522" i="12"/>
  <c r="G522" i="12"/>
  <c r="H522" i="12"/>
  <c r="I522" i="12"/>
  <c r="J522" i="12"/>
  <c r="K522" i="12"/>
  <c r="B523" i="12"/>
  <c r="C523" i="12"/>
  <c r="D523" i="12"/>
  <c r="E523" i="12"/>
  <c r="G523" i="12"/>
  <c r="H523" i="12"/>
  <c r="I523" i="12"/>
  <c r="J523" i="12"/>
  <c r="K523" i="12"/>
  <c r="B524" i="12"/>
  <c r="C524" i="12"/>
  <c r="D524" i="12"/>
  <c r="E524" i="12"/>
  <c r="G524" i="12"/>
  <c r="H524" i="12"/>
  <c r="I524" i="12"/>
  <c r="J524" i="12"/>
  <c r="K524" i="12"/>
  <c r="B525" i="12"/>
  <c r="C525" i="12"/>
  <c r="D525" i="12"/>
  <c r="E525" i="12"/>
  <c r="G525" i="12"/>
  <c r="H525" i="12"/>
  <c r="I525" i="12"/>
  <c r="J525" i="12"/>
  <c r="K525" i="12"/>
  <c r="B526" i="12"/>
  <c r="C526" i="12"/>
  <c r="D526" i="12"/>
  <c r="E526" i="12"/>
  <c r="G526" i="12"/>
  <c r="H526" i="12"/>
  <c r="I526" i="12"/>
  <c r="J526" i="12"/>
  <c r="K526" i="12"/>
  <c r="B527" i="12"/>
  <c r="C527" i="12"/>
  <c r="D527" i="12"/>
  <c r="E527" i="12"/>
  <c r="G527" i="12"/>
  <c r="H527" i="12"/>
  <c r="I527" i="12"/>
  <c r="J527" i="12"/>
  <c r="K527" i="12"/>
  <c r="B528" i="12"/>
  <c r="C528" i="12"/>
  <c r="D528" i="12"/>
  <c r="E528" i="12"/>
  <c r="G528" i="12"/>
  <c r="H528" i="12"/>
  <c r="I528" i="12"/>
  <c r="J528" i="12"/>
  <c r="K528" i="12"/>
  <c r="B529" i="12"/>
  <c r="C529" i="12"/>
  <c r="D529" i="12"/>
  <c r="E529" i="12"/>
  <c r="G529" i="12"/>
  <c r="H529" i="12"/>
  <c r="I529" i="12"/>
  <c r="J529" i="12"/>
  <c r="K529" i="12"/>
  <c r="B530" i="12"/>
  <c r="C530" i="12"/>
  <c r="D530" i="12"/>
  <c r="E530" i="12"/>
  <c r="G530" i="12"/>
  <c r="H530" i="12"/>
  <c r="I530" i="12"/>
  <c r="J530" i="12"/>
  <c r="K530" i="12"/>
  <c r="B531" i="12"/>
  <c r="C531" i="12"/>
  <c r="D531" i="12"/>
  <c r="E531" i="12"/>
  <c r="G531" i="12"/>
  <c r="H531" i="12"/>
  <c r="I531" i="12"/>
  <c r="J531" i="12"/>
  <c r="K531" i="12"/>
  <c r="B532" i="12"/>
  <c r="C532" i="12"/>
  <c r="D532" i="12"/>
  <c r="E532" i="12"/>
  <c r="G532" i="12"/>
  <c r="H532" i="12"/>
  <c r="I532" i="12"/>
  <c r="J532" i="12"/>
  <c r="K532" i="12"/>
  <c r="B533" i="12"/>
  <c r="C533" i="12"/>
  <c r="D533" i="12"/>
  <c r="E533" i="12"/>
  <c r="G533" i="12"/>
  <c r="H533" i="12"/>
  <c r="I533" i="12"/>
  <c r="J533" i="12"/>
  <c r="K533" i="12"/>
  <c r="B534" i="12"/>
  <c r="C534" i="12"/>
  <c r="D534" i="12"/>
  <c r="E534" i="12"/>
  <c r="G534" i="12"/>
  <c r="H534" i="12"/>
  <c r="I534" i="12"/>
  <c r="J534" i="12"/>
  <c r="K534" i="12"/>
  <c r="B535" i="12"/>
  <c r="C535" i="12"/>
  <c r="D535" i="12"/>
  <c r="E535" i="12"/>
  <c r="G535" i="12"/>
  <c r="H535" i="12"/>
  <c r="I535" i="12"/>
  <c r="J535" i="12"/>
  <c r="K535" i="12"/>
  <c r="B536" i="12"/>
  <c r="C536" i="12"/>
  <c r="D536" i="12"/>
  <c r="E536" i="12"/>
  <c r="G536" i="12"/>
  <c r="H536" i="12"/>
  <c r="I536" i="12"/>
  <c r="J536" i="12"/>
  <c r="K536" i="12"/>
  <c r="B537" i="12"/>
  <c r="C537" i="12"/>
  <c r="D537" i="12"/>
  <c r="E537" i="12"/>
  <c r="G537" i="12"/>
  <c r="H537" i="12"/>
  <c r="I537" i="12"/>
  <c r="J537" i="12"/>
  <c r="K537" i="12"/>
  <c r="B538" i="12"/>
  <c r="C538" i="12"/>
  <c r="D538" i="12"/>
  <c r="E538" i="12"/>
  <c r="G538" i="12"/>
  <c r="H538" i="12"/>
  <c r="I538" i="12"/>
  <c r="J538" i="12"/>
  <c r="K538" i="12"/>
  <c r="B539" i="12"/>
  <c r="C539" i="12"/>
  <c r="D539" i="12"/>
  <c r="E539" i="12"/>
  <c r="G539" i="12"/>
  <c r="H539" i="12"/>
  <c r="I539" i="12"/>
  <c r="J539" i="12"/>
  <c r="K539" i="12"/>
  <c r="B540" i="12"/>
  <c r="C540" i="12"/>
  <c r="D540" i="12"/>
  <c r="E540" i="12"/>
  <c r="G540" i="12"/>
  <c r="H540" i="12"/>
  <c r="I540" i="12"/>
  <c r="J540" i="12"/>
  <c r="K540" i="12"/>
  <c r="B541" i="12"/>
  <c r="C541" i="12"/>
  <c r="D541" i="12"/>
  <c r="E541" i="12"/>
  <c r="G541" i="12"/>
  <c r="H541" i="12"/>
  <c r="I541" i="12"/>
  <c r="J541" i="12"/>
  <c r="K541" i="12"/>
  <c r="B542" i="12"/>
  <c r="C542" i="12"/>
  <c r="D542" i="12"/>
  <c r="E542" i="12"/>
  <c r="G542" i="12"/>
  <c r="H542" i="12"/>
  <c r="I542" i="12"/>
  <c r="J542" i="12"/>
  <c r="K542" i="12"/>
  <c r="B543" i="12"/>
  <c r="C543" i="12"/>
  <c r="D543" i="12"/>
  <c r="E543" i="12"/>
  <c r="G543" i="12"/>
  <c r="H543" i="12"/>
  <c r="I543" i="12"/>
  <c r="J543" i="12"/>
  <c r="K543" i="12"/>
  <c r="B544" i="12"/>
  <c r="C544" i="12"/>
  <c r="D544" i="12"/>
  <c r="E544" i="12"/>
  <c r="G544" i="12"/>
  <c r="H544" i="12"/>
  <c r="I544" i="12"/>
  <c r="J544" i="12"/>
  <c r="K544" i="12"/>
  <c r="B545" i="12"/>
  <c r="C545" i="12"/>
  <c r="D545" i="12"/>
  <c r="E545" i="12"/>
  <c r="G545" i="12"/>
  <c r="H545" i="12"/>
  <c r="I545" i="12"/>
  <c r="J545" i="12"/>
  <c r="K545" i="12"/>
  <c r="B546" i="12"/>
  <c r="C546" i="12"/>
  <c r="D546" i="12"/>
  <c r="E546" i="12"/>
  <c r="G546" i="12"/>
  <c r="H546" i="12"/>
  <c r="I546" i="12"/>
  <c r="J546" i="12"/>
  <c r="K546" i="12"/>
  <c r="B547" i="12"/>
  <c r="C547" i="12"/>
  <c r="D547" i="12"/>
  <c r="E547" i="12"/>
  <c r="G547" i="12"/>
  <c r="H547" i="12"/>
  <c r="I547" i="12"/>
  <c r="J547" i="12"/>
  <c r="K547" i="12"/>
  <c r="B548" i="12"/>
  <c r="C548" i="12"/>
  <c r="D548" i="12"/>
  <c r="E548" i="12"/>
  <c r="G548" i="12"/>
  <c r="H548" i="12"/>
  <c r="I548" i="12"/>
  <c r="J548" i="12"/>
  <c r="K548" i="12"/>
  <c r="B549" i="12"/>
  <c r="C549" i="12"/>
  <c r="D549" i="12"/>
  <c r="E549" i="12"/>
  <c r="G549" i="12"/>
  <c r="H549" i="12"/>
  <c r="I549" i="12"/>
  <c r="J549" i="12"/>
  <c r="K549" i="12"/>
  <c r="B550" i="12"/>
  <c r="C550" i="12"/>
  <c r="D550" i="12"/>
  <c r="E550" i="12"/>
  <c r="G550" i="12"/>
  <c r="H550" i="12"/>
  <c r="I550" i="12"/>
  <c r="J550" i="12"/>
  <c r="K550" i="12"/>
  <c r="B551" i="12"/>
  <c r="C551" i="12"/>
  <c r="D551" i="12"/>
  <c r="E551" i="12"/>
  <c r="G551" i="12"/>
  <c r="H551" i="12"/>
  <c r="I551" i="12"/>
  <c r="J551" i="12"/>
  <c r="K551" i="12"/>
  <c r="B552" i="12"/>
  <c r="C552" i="12"/>
  <c r="D552" i="12"/>
  <c r="E552" i="12"/>
  <c r="G552" i="12"/>
  <c r="H552" i="12"/>
  <c r="I552" i="12"/>
  <c r="J552" i="12"/>
  <c r="K552" i="12"/>
  <c r="B553" i="12"/>
  <c r="C553" i="12"/>
  <c r="D553" i="12"/>
  <c r="E553" i="12"/>
  <c r="G553" i="12"/>
  <c r="H553" i="12"/>
  <c r="I553" i="12"/>
  <c r="J553" i="12"/>
  <c r="K553" i="12"/>
  <c r="B554" i="12"/>
  <c r="C554" i="12"/>
  <c r="D554" i="12"/>
  <c r="E554" i="12"/>
  <c r="G554" i="12"/>
  <c r="H554" i="12"/>
  <c r="I554" i="12"/>
  <c r="J554" i="12"/>
  <c r="K554" i="12"/>
  <c r="B555" i="12"/>
  <c r="C555" i="12"/>
  <c r="D555" i="12"/>
  <c r="E555" i="12"/>
  <c r="G555" i="12"/>
  <c r="H555" i="12"/>
  <c r="I555" i="12"/>
  <c r="J555" i="12"/>
  <c r="K555" i="12"/>
  <c r="B556" i="12"/>
  <c r="C556" i="12"/>
  <c r="D556" i="12"/>
  <c r="E556" i="12"/>
  <c r="G556" i="12"/>
  <c r="H556" i="12"/>
  <c r="I556" i="12"/>
  <c r="J556" i="12"/>
  <c r="K556" i="12"/>
  <c r="B557" i="12"/>
  <c r="C557" i="12"/>
  <c r="D557" i="12"/>
  <c r="E557" i="12"/>
  <c r="G557" i="12"/>
  <c r="H557" i="12"/>
  <c r="I557" i="12"/>
  <c r="J557" i="12"/>
  <c r="K557" i="12"/>
  <c r="B558" i="12"/>
  <c r="C558" i="12"/>
  <c r="D558" i="12"/>
  <c r="E558" i="12"/>
  <c r="G558" i="12"/>
  <c r="H558" i="12"/>
  <c r="I558" i="12"/>
  <c r="J558" i="12"/>
  <c r="K558" i="12"/>
  <c r="B559" i="12"/>
  <c r="C559" i="12"/>
  <c r="D559" i="12"/>
  <c r="E559" i="12"/>
  <c r="G559" i="12"/>
  <c r="H559" i="12"/>
  <c r="I559" i="12"/>
  <c r="J559" i="12"/>
  <c r="K559" i="12"/>
  <c r="B560" i="12"/>
  <c r="C560" i="12"/>
  <c r="D560" i="12"/>
  <c r="E560" i="12"/>
  <c r="G560" i="12"/>
  <c r="H560" i="12"/>
  <c r="I560" i="12"/>
  <c r="J560" i="12"/>
  <c r="K560" i="12"/>
  <c r="B561" i="12"/>
  <c r="C561" i="12"/>
  <c r="D561" i="12"/>
  <c r="E561" i="12"/>
  <c r="G561" i="12"/>
  <c r="H561" i="12"/>
  <c r="I561" i="12"/>
  <c r="J561" i="12"/>
  <c r="K561" i="12"/>
  <c r="B562" i="12"/>
  <c r="C562" i="12"/>
  <c r="D562" i="12"/>
  <c r="E562" i="12"/>
  <c r="G562" i="12"/>
  <c r="H562" i="12"/>
  <c r="I562" i="12"/>
  <c r="J562" i="12"/>
  <c r="K562" i="12"/>
  <c r="B563" i="12"/>
  <c r="C563" i="12"/>
  <c r="D563" i="12"/>
  <c r="E563" i="12"/>
  <c r="G563" i="12"/>
  <c r="H563" i="12"/>
  <c r="I563" i="12"/>
  <c r="J563" i="12"/>
  <c r="K563" i="12"/>
  <c r="B564" i="12"/>
  <c r="C564" i="12"/>
  <c r="D564" i="12"/>
  <c r="E564" i="12"/>
  <c r="G564" i="12"/>
  <c r="H564" i="12"/>
  <c r="I564" i="12"/>
  <c r="J564" i="12"/>
  <c r="K564" i="12"/>
  <c r="B565" i="12"/>
  <c r="C565" i="12"/>
  <c r="D565" i="12"/>
  <c r="E565" i="12"/>
  <c r="G565" i="12"/>
  <c r="H565" i="12"/>
  <c r="I565" i="12"/>
  <c r="J565" i="12"/>
  <c r="K565" i="12"/>
  <c r="B566" i="12"/>
  <c r="C566" i="12"/>
  <c r="D566" i="12"/>
  <c r="E566" i="12"/>
  <c r="G566" i="12"/>
  <c r="H566" i="12"/>
  <c r="I566" i="12"/>
  <c r="J566" i="12"/>
  <c r="K566" i="12"/>
  <c r="B567" i="12"/>
  <c r="C567" i="12"/>
  <c r="D567" i="12"/>
  <c r="E567" i="12"/>
  <c r="G567" i="12"/>
  <c r="H567" i="12"/>
  <c r="I567" i="12"/>
  <c r="J567" i="12"/>
  <c r="K567" i="12"/>
  <c r="B568" i="12"/>
  <c r="C568" i="12"/>
  <c r="D568" i="12"/>
  <c r="E568" i="12"/>
  <c r="G568" i="12"/>
  <c r="H568" i="12"/>
  <c r="I568" i="12"/>
  <c r="J568" i="12"/>
  <c r="K568" i="12"/>
  <c r="B569" i="12"/>
  <c r="C569" i="12"/>
  <c r="D569" i="12"/>
  <c r="E569" i="12"/>
  <c r="G569" i="12"/>
  <c r="H569" i="12"/>
  <c r="I569" i="12"/>
  <c r="J569" i="12"/>
  <c r="K569" i="12"/>
  <c r="B570" i="12"/>
  <c r="C570" i="12"/>
  <c r="D570" i="12"/>
  <c r="E570" i="12"/>
  <c r="G570" i="12"/>
  <c r="H570" i="12"/>
  <c r="I570" i="12"/>
  <c r="J570" i="12"/>
  <c r="K570" i="12"/>
  <c r="B571" i="12"/>
  <c r="C571" i="12"/>
  <c r="D571" i="12"/>
  <c r="E571" i="12"/>
  <c r="G571" i="12"/>
  <c r="H571" i="12"/>
  <c r="I571" i="12"/>
  <c r="J571" i="12"/>
  <c r="K571" i="12"/>
  <c r="B572" i="12"/>
  <c r="C572" i="12"/>
  <c r="D572" i="12"/>
  <c r="E572" i="12"/>
  <c r="G572" i="12"/>
  <c r="H572" i="12"/>
  <c r="I572" i="12"/>
  <c r="J572" i="12"/>
  <c r="K572" i="12"/>
  <c r="B573" i="12"/>
  <c r="C573" i="12"/>
  <c r="D573" i="12"/>
  <c r="E573" i="12"/>
  <c r="G573" i="12"/>
  <c r="H573" i="12"/>
  <c r="I573" i="12"/>
  <c r="J573" i="12"/>
  <c r="K573" i="12"/>
  <c r="B574" i="12"/>
  <c r="C574" i="12"/>
  <c r="D574" i="12"/>
  <c r="E574" i="12"/>
  <c r="G574" i="12"/>
  <c r="H574" i="12"/>
  <c r="I574" i="12"/>
  <c r="J574" i="12"/>
  <c r="K574" i="12"/>
  <c r="B575" i="12"/>
  <c r="C575" i="12"/>
  <c r="D575" i="12"/>
  <c r="E575" i="12"/>
  <c r="G575" i="12"/>
  <c r="H575" i="12"/>
  <c r="I575" i="12"/>
  <c r="J575" i="12"/>
  <c r="K575" i="12"/>
  <c r="B576" i="12"/>
  <c r="C576" i="12"/>
  <c r="D576" i="12"/>
  <c r="E576" i="12"/>
  <c r="G576" i="12"/>
  <c r="H576" i="12"/>
  <c r="I576" i="12"/>
  <c r="J576" i="12"/>
  <c r="K576" i="12"/>
  <c r="B577" i="12"/>
  <c r="C577" i="12"/>
  <c r="D577" i="12"/>
  <c r="E577" i="12"/>
  <c r="G577" i="12"/>
  <c r="H577" i="12"/>
  <c r="I577" i="12"/>
  <c r="J577" i="12"/>
  <c r="K577" i="12"/>
  <c r="B578" i="12"/>
  <c r="C578" i="12"/>
  <c r="D578" i="12"/>
  <c r="E578" i="12"/>
  <c r="G578" i="12"/>
  <c r="H578" i="12"/>
  <c r="I578" i="12"/>
  <c r="J578" i="12"/>
  <c r="K578" i="12"/>
  <c r="B579" i="12"/>
  <c r="C579" i="12"/>
  <c r="D579" i="12"/>
  <c r="E579" i="12"/>
  <c r="G579" i="12"/>
  <c r="H579" i="12"/>
  <c r="I579" i="12"/>
  <c r="J579" i="12"/>
  <c r="K579" i="12"/>
  <c r="B580" i="12"/>
  <c r="C580" i="12"/>
  <c r="D580" i="12"/>
  <c r="E580" i="12"/>
  <c r="G580" i="12"/>
  <c r="H580" i="12"/>
  <c r="I580" i="12"/>
  <c r="J580" i="12"/>
  <c r="K580" i="12"/>
  <c r="B581" i="12"/>
  <c r="C581" i="12"/>
  <c r="D581" i="12"/>
  <c r="E581" i="12"/>
  <c r="G581" i="12"/>
  <c r="H581" i="12"/>
  <c r="I581" i="12"/>
  <c r="J581" i="12"/>
  <c r="K581" i="12"/>
  <c r="B582" i="12"/>
  <c r="C582" i="12"/>
  <c r="D582" i="12"/>
  <c r="E582" i="12"/>
  <c r="G582" i="12"/>
  <c r="H582" i="12"/>
  <c r="I582" i="12"/>
  <c r="J582" i="12"/>
  <c r="K582" i="12"/>
  <c r="B583" i="12"/>
  <c r="C583" i="12"/>
  <c r="D583" i="12"/>
  <c r="E583" i="12"/>
  <c r="G583" i="12"/>
  <c r="H583" i="12"/>
  <c r="I583" i="12"/>
  <c r="J583" i="12"/>
  <c r="K583" i="12"/>
  <c r="B584" i="12"/>
  <c r="C584" i="12"/>
  <c r="D584" i="12"/>
  <c r="E584" i="12"/>
  <c r="G584" i="12"/>
  <c r="H584" i="12"/>
  <c r="I584" i="12"/>
  <c r="J584" i="12"/>
  <c r="K584" i="12"/>
  <c r="B585" i="12"/>
  <c r="C585" i="12"/>
  <c r="D585" i="12"/>
  <c r="E585" i="12"/>
  <c r="G585" i="12"/>
  <c r="H585" i="12"/>
  <c r="I585" i="12"/>
  <c r="J585" i="12"/>
  <c r="K585" i="12"/>
  <c r="B586" i="12"/>
  <c r="C586" i="12"/>
  <c r="D586" i="12"/>
  <c r="E586" i="12"/>
  <c r="G586" i="12"/>
  <c r="H586" i="12"/>
  <c r="I586" i="12"/>
  <c r="J586" i="12"/>
  <c r="K586" i="12"/>
  <c r="B587" i="12"/>
  <c r="C587" i="12"/>
  <c r="D587" i="12"/>
  <c r="E587" i="12"/>
  <c r="G587" i="12"/>
  <c r="H587" i="12"/>
  <c r="I587" i="12"/>
  <c r="J587" i="12"/>
  <c r="K587" i="12"/>
  <c r="B588" i="12"/>
  <c r="C588" i="12"/>
  <c r="D588" i="12"/>
  <c r="E588" i="12"/>
  <c r="G588" i="12"/>
  <c r="H588" i="12"/>
  <c r="I588" i="12"/>
  <c r="J588" i="12"/>
  <c r="K588" i="12"/>
  <c r="B589" i="12"/>
  <c r="C589" i="12"/>
  <c r="D589" i="12"/>
  <c r="E589" i="12"/>
  <c r="G589" i="12"/>
  <c r="H589" i="12"/>
  <c r="I589" i="12"/>
  <c r="J589" i="12"/>
  <c r="K589" i="12"/>
  <c r="B590" i="12"/>
  <c r="C590" i="12"/>
  <c r="D590" i="12"/>
  <c r="E590" i="12"/>
  <c r="G590" i="12"/>
  <c r="H590" i="12"/>
  <c r="I590" i="12"/>
  <c r="J590" i="12"/>
  <c r="K590" i="12"/>
  <c r="B591" i="12"/>
  <c r="C591" i="12"/>
  <c r="D591" i="12"/>
  <c r="E591" i="12"/>
  <c r="G591" i="12"/>
  <c r="H591" i="12"/>
  <c r="I591" i="12"/>
  <c r="J591" i="12"/>
  <c r="K591" i="12"/>
  <c r="B592" i="12"/>
  <c r="C592" i="12"/>
  <c r="D592" i="12"/>
  <c r="E592" i="12"/>
  <c r="G592" i="12"/>
  <c r="H592" i="12"/>
  <c r="I592" i="12"/>
  <c r="J592" i="12"/>
  <c r="K592" i="12"/>
  <c r="B593" i="12"/>
  <c r="C593" i="12"/>
  <c r="D593" i="12"/>
  <c r="E593" i="12"/>
  <c r="G593" i="12"/>
  <c r="H593" i="12"/>
  <c r="I593" i="12"/>
  <c r="J593" i="12"/>
  <c r="K593" i="12"/>
  <c r="B594" i="12"/>
  <c r="C594" i="12"/>
  <c r="D594" i="12"/>
  <c r="E594" i="12"/>
  <c r="G594" i="12"/>
  <c r="H594" i="12"/>
  <c r="I594" i="12"/>
  <c r="J594" i="12"/>
  <c r="K594" i="12"/>
  <c r="B595" i="12"/>
  <c r="C595" i="12"/>
  <c r="D595" i="12"/>
  <c r="E595" i="12"/>
  <c r="G595" i="12"/>
  <c r="H595" i="12"/>
  <c r="I595" i="12"/>
  <c r="J595" i="12"/>
  <c r="K595" i="12"/>
  <c r="B596" i="12"/>
  <c r="C596" i="12"/>
  <c r="D596" i="12"/>
  <c r="E596" i="12"/>
  <c r="G596" i="12"/>
  <c r="H596" i="12"/>
  <c r="I596" i="12"/>
  <c r="J596" i="12"/>
  <c r="K596" i="12"/>
  <c r="B597" i="12"/>
  <c r="C597" i="12"/>
  <c r="D597" i="12"/>
  <c r="E597" i="12"/>
  <c r="G597" i="12"/>
  <c r="H597" i="12"/>
  <c r="I597" i="12"/>
  <c r="J597" i="12"/>
  <c r="K597" i="12"/>
  <c r="B598" i="12"/>
  <c r="C598" i="12"/>
  <c r="D598" i="12"/>
  <c r="E598" i="12"/>
  <c r="G598" i="12"/>
  <c r="H598" i="12"/>
  <c r="I598" i="12"/>
  <c r="J598" i="12"/>
  <c r="K598" i="12"/>
  <c r="B599" i="12"/>
  <c r="C599" i="12"/>
  <c r="D599" i="12"/>
  <c r="E599" i="12"/>
  <c r="G599" i="12"/>
  <c r="H599" i="12"/>
  <c r="I599" i="12"/>
  <c r="J599" i="12"/>
  <c r="K599" i="12"/>
  <c r="B600" i="12"/>
  <c r="C600" i="12"/>
  <c r="D600" i="12"/>
  <c r="E600" i="12"/>
  <c r="G600" i="12"/>
  <c r="H600" i="12"/>
  <c r="I600" i="12"/>
  <c r="J600" i="12"/>
  <c r="K600" i="12"/>
  <c r="B601" i="12"/>
  <c r="C601" i="12"/>
  <c r="D601" i="12"/>
  <c r="E601" i="12"/>
  <c r="G601" i="12"/>
  <c r="H601" i="12"/>
  <c r="I601" i="12"/>
  <c r="J601" i="12"/>
  <c r="K601" i="12"/>
  <c r="B602" i="12"/>
  <c r="C602" i="12"/>
  <c r="D602" i="12"/>
  <c r="E602" i="12"/>
  <c r="G602" i="12"/>
  <c r="H602" i="12"/>
  <c r="I602" i="12"/>
  <c r="J602" i="12"/>
  <c r="K602" i="12"/>
  <c r="B603" i="12"/>
  <c r="C603" i="12"/>
  <c r="D603" i="12"/>
  <c r="E603" i="12"/>
  <c r="G603" i="12"/>
  <c r="H603" i="12"/>
  <c r="I603" i="12"/>
  <c r="J603" i="12"/>
  <c r="K603" i="12"/>
  <c r="B604" i="12"/>
  <c r="C604" i="12"/>
  <c r="D604" i="12"/>
  <c r="E604" i="12"/>
  <c r="G604" i="12"/>
  <c r="H604" i="12"/>
  <c r="I604" i="12"/>
  <c r="J604" i="12"/>
  <c r="K604" i="12"/>
  <c r="B605" i="12"/>
  <c r="C605" i="12"/>
  <c r="D605" i="12"/>
  <c r="E605" i="12"/>
  <c r="G605" i="12"/>
  <c r="H605" i="12"/>
  <c r="I605" i="12"/>
  <c r="J605" i="12"/>
  <c r="K605" i="12"/>
  <c r="B606" i="12"/>
  <c r="C606" i="12"/>
  <c r="D606" i="12"/>
  <c r="E606" i="12"/>
  <c r="G606" i="12"/>
  <c r="H606" i="12"/>
  <c r="I606" i="12"/>
  <c r="J606" i="12"/>
  <c r="K606" i="12"/>
  <c r="B607" i="12"/>
  <c r="C607" i="12"/>
  <c r="D607" i="12"/>
  <c r="E607" i="12"/>
  <c r="G607" i="12"/>
  <c r="H607" i="12"/>
  <c r="I607" i="12"/>
  <c r="J607" i="12"/>
  <c r="K607" i="12"/>
  <c r="B608" i="12"/>
  <c r="C608" i="12"/>
  <c r="D608" i="12"/>
  <c r="E608" i="12"/>
  <c r="G608" i="12"/>
  <c r="H608" i="12"/>
  <c r="I608" i="12"/>
  <c r="J608" i="12"/>
  <c r="K608" i="12"/>
  <c r="B609" i="12"/>
  <c r="C609" i="12"/>
  <c r="D609" i="12"/>
  <c r="E609" i="12"/>
  <c r="G609" i="12"/>
  <c r="H609" i="12"/>
  <c r="I609" i="12"/>
  <c r="J609" i="12"/>
  <c r="K609" i="12"/>
  <c r="B610" i="12"/>
  <c r="C610" i="12"/>
  <c r="D610" i="12"/>
  <c r="E610" i="12"/>
  <c r="G610" i="12"/>
  <c r="H610" i="12"/>
  <c r="I610" i="12"/>
  <c r="J610" i="12"/>
  <c r="K610" i="12"/>
  <c r="B611" i="12"/>
  <c r="C611" i="12"/>
  <c r="D611" i="12"/>
  <c r="E611" i="12"/>
  <c r="G611" i="12"/>
  <c r="H611" i="12"/>
  <c r="I611" i="12"/>
  <c r="J611" i="12"/>
  <c r="K611" i="12"/>
  <c r="B612" i="12"/>
  <c r="C612" i="12"/>
  <c r="D612" i="12"/>
  <c r="E612" i="12"/>
  <c r="G612" i="12"/>
  <c r="H612" i="12"/>
  <c r="I612" i="12"/>
  <c r="J612" i="12"/>
  <c r="K612" i="12"/>
  <c r="B613" i="12"/>
  <c r="C613" i="12"/>
  <c r="D613" i="12"/>
  <c r="E613" i="12"/>
  <c r="G613" i="12"/>
  <c r="H613" i="12"/>
  <c r="I613" i="12"/>
  <c r="J613" i="12"/>
  <c r="K613" i="12"/>
  <c r="B614" i="12"/>
  <c r="C614" i="12"/>
  <c r="D614" i="12"/>
  <c r="E614" i="12"/>
  <c r="G614" i="12"/>
  <c r="H614" i="12"/>
  <c r="I614" i="12"/>
  <c r="J614" i="12"/>
  <c r="K614" i="12"/>
  <c r="B615" i="12"/>
  <c r="C615" i="12"/>
  <c r="D615" i="12"/>
  <c r="E615" i="12"/>
  <c r="G615" i="12"/>
  <c r="H615" i="12"/>
  <c r="I615" i="12"/>
  <c r="J615" i="12"/>
  <c r="K615" i="12"/>
  <c r="B616" i="12"/>
  <c r="C616" i="12"/>
  <c r="D616" i="12"/>
  <c r="E616" i="12"/>
  <c r="G616" i="12"/>
  <c r="H616" i="12"/>
  <c r="I616" i="12"/>
  <c r="J616" i="12"/>
  <c r="K616" i="12"/>
  <c r="B617" i="12"/>
  <c r="C617" i="12"/>
  <c r="D617" i="12"/>
  <c r="E617" i="12"/>
  <c r="G617" i="12"/>
  <c r="H617" i="12"/>
  <c r="I617" i="12"/>
  <c r="J617" i="12"/>
  <c r="K617" i="12"/>
  <c r="B618" i="12"/>
  <c r="C618" i="12"/>
  <c r="D618" i="12"/>
  <c r="E618" i="12"/>
  <c r="G618" i="12"/>
  <c r="H618" i="12"/>
  <c r="I618" i="12"/>
  <c r="J618" i="12"/>
  <c r="K618" i="12"/>
  <c r="B619" i="12"/>
  <c r="C619" i="12"/>
  <c r="D619" i="12"/>
  <c r="E619" i="12"/>
  <c r="G619" i="12"/>
  <c r="H619" i="12"/>
  <c r="I619" i="12"/>
  <c r="J619" i="12"/>
  <c r="K619" i="12"/>
  <c r="B620" i="12"/>
  <c r="C620" i="12"/>
  <c r="D620" i="12"/>
  <c r="E620" i="12"/>
  <c r="G620" i="12"/>
  <c r="H620" i="12"/>
  <c r="I620" i="12"/>
  <c r="J620" i="12"/>
  <c r="K620" i="12"/>
  <c r="B621" i="12"/>
  <c r="C621" i="12"/>
  <c r="D621" i="12"/>
  <c r="E621" i="12"/>
  <c r="G621" i="12"/>
  <c r="H621" i="12"/>
  <c r="I621" i="12"/>
  <c r="J621" i="12"/>
  <c r="K621" i="12"/>
  <c r="B622" i="12"/>
  <c r="C622" i="12"/>
  <c r="D622" i="12"/>
  <c r="E622" i="12"/>
  <c r="G622" i="12"/>
  <c r="H622" i="12"/>
  <c r="I622" i="12"/>
  <c r="J622" i="12"/>
  <c r="K622" i="12"/>
  <c r="B623" i="12"/>
  <c r="C623" i="12"/>
  <c r="D623" i="12"/>
  <c r="E623" i="12"/>
  <c r="G623" i="12"/>
  <c r="H623" i="12"/>
  <c r="I623" i="12"/>
  <c r="J623" i="12"/>
  <c r="K623" i="12"/>
  <c r="B624" i="12"/>
  <c r="C624" i="12"/>
  <c r="D624" i="12"/>
  <c r="E624" i="12"/>
  <c r="G624" i="12"/>
  <c r="H624" i="12"/>
  <c r="I624" i="12"/>
  <c r="J624" i="12"/>
  <c r="K624" i="12"/>
  <c r="B625" i="12"/>
  <c r="C625" i="12"/>
  <c r="D625" i="12"/>
  <c r="E625" i="12"/>
  <c r="G625" i="12"/>
  <c r="H625" i="12"/>
  <c r="I625" i="12"/>
  <c r="J625" i="12"/>
  <c r="K625" i="12"/>
  <c r="B626" i="12"/>
  <c r="C626" i="12"/>
  <c r="D626" i="12"/>
  <c r="E626" i="12"/>
  <c r="G626" i="12"/>
  <c r="H626" i="12"/>
  <c r="I626" i="12"/>
  <c r="J626" i="12"/>
  <c r="K626" i="12"/>
  <c r="B627" i="12"/>
  <c r="C627" i="12"/>
  <c r="D627" i="12"/>
  <c r="E627" i="12"/>
  <c r="G627" i="12"/>
  <c r="H627" i="12"/>
  <c r="I627" i="12"/>
  <c r="J627" i="12"/>
  <c r="K627" i="12"/>
  <c r="B628" i="12"/>
  <c r="C628" i="12"/>
  <c r="D628" i="12"/>
  <c r="E628" i="12"/>
  <c r="G628" i="12"/>
  <c r="H628" i="12"/>
  <c r="I628" i="12"/>
  <c r="J628" i="12"/>
  <c r="K628" i="12"/>
  <c r="B629" i="12"/>
  <c r="C629" i="12"/>
  <c r="D629" i="12"/>
  <c r="E629" i="12"/>
  <c r="G629" i="12"/>
  <c r="H629" i="12"/>
  <c r="I629" i="12"/>
  <c r="J629" i="12"/>
  <c r="K629" i="12"/>
  <c r="B630" i="12"/>
  <c r="C630" i="12"/>
  <c r="D630" i="12"/>
  <c r="E630" i="12"/>
  <c r="G630" i="12"/>
  <c r="H630" i="12"/>
  <c r="I630" i="12"/>
  <c r="J630" i="12"/>
  <c r="K630" i="12"/>
  <c r="B631" i="12"/>
  <c r="C631" i="12"/>
  <c r="D631" i="12"/>
  <c r="E631" i="12"/>
  <c r="G631" i="12"/>
  <c r="H631" i="12"/>
  <c r="I631" i="12"/>
  <c r="J631" i="12"/>
  <c r="K631" i="12"/>
  <c r="B632" i="12"/>
  <c r="C632" i="12"/>
  <c r="D632" i="12"/>
  <c r="E632" i="12"/>
  <c r="G632" i="12"/>
  <c r="H632" i="12"/>
  <c r="I632" i="12"/>
  <c r="J632" i="12"/>
  <c r="K632" i="12"/>
  <c r="B633" i="12"/>
  <c r="C633" i="12"/>
  <c r="D633" i="12"/>
  <c r="E633" i="12"/>
  <c r="G633" i="12"/>
  <c r="H633" i="12"/>
  <c r="I633" i="12"/>
  <c r="J633" i="12"/>
  <c r="K633" i="12"/>
  <c r="B634" i="12"/>
  <c r="C634" i="12"/>
  <c r="D634" i="12"/>
  <c r="E634" i="12"/>
  <c r="G634" i="12"/>
  <c r="H634" i="12"/>
  <c r="I634" i="12"/>
  <c r="J634" i="12"/>
  <c r="K634" i="12"/>
  <c r="B635" i="12"/>
  <c r="C635" i="12"/>
  <c r="D635" i="12"/>
  <c r="E635" i="12"/>
  <c r="G635" i="12"/>
  <c r="H635" i="12"/>
  <c r="I635" i="12"/>
  <c r="J635" i="12"/>
  <c r="K635" i="12"/>
  <c r="B636" i="12"/>
  <c r="C636" i="12"/>
  <c r="D636" i="12"/>
  <c r="E636" i="12"/>
  <c r="G636" i="12"/>
  <c r="H636" i="12"/>
  <c r="I636" i="12"/>
  <c r="J636" i="12"/>
  <c r="K636" i="12"/>
  <c r="B637" i="12"/>
  <c r="C637" i="12"/>
  <c r="D637" i="12"/>
  <c r="E637" i="12"/>
  <c r="G637" i="12"/>
  <c r="H637" i="12"/>
  <c r="I637" i="12"/>
  <c r="J637" i="12"/>
  <c r="K637" i="12"/>
  <c r="B638" i="12"/>
  <c r="C638" i="12"/>
  <c r="D638" i="12"/>
  <c r="E638" i="12"/>
  <c r="G638" i="12"/>
  <c r="H638" i="12"/>
  <c r="I638" i="12"/>
  <c r="J638" i="12"/>
  <c r="K638" i="12"/>
  <c r="B639" i="12"/>
  <c r="C639" i="12"/>
  <c r="D639" i="12"/>
  <c r="E639" i="12"/>
  <c r="G639" i="12"/>
  <c r="H639" i="12"/>
  <c r="I639" i="12"/>
  <c r="J639" i="12"/>
  <c r="K639" i="12"/>
  <c r="B640" i="12"/>
  <c r="C640" i="12"/>
  <c r="D640" i="12"/>
  <c r="E640" i="12"/>
  <c r="G640" i="12"/>
  <c r="H640" i="12"/>
  <c r="I640" i="12"/>
  <c r="J640" i="12"/>
  <c r="K640" i="12"/>
  <c r="B641" i="12"/>
  <c r="C641" i="12"/>
  <c r="D641" i="12"/>
  <c r="E641" i="12"/>
  <c r="G641" i="12"/>
  <c r="H641" i="12"/>
  <c r="I641" i="12"/>
  <c r="J641" i="12"/>
  <c r="K641" i="12"/>
  <c r="B642" i="12"/>
  <c r="C642" i="12"/>
  <c r="D642" i="12"/>
  <c r="E642" i="12"/>
  <c r="G642" i="12"/>
  <c r="H642" i="12"/>
  <c r="I642" i="12"/>
  <c r="J642" i="12"/>
  <c r="K642" i="12"/>
  <c r="B643" i="12"/>
  <c r="C643" i="12"/>
  <c r="D643" i="12"/>
  <c r="E643" i="12"/>
  <c r="G643" i="12"/>
  <c r="H643" i="12"/>
  <c r="I643" i="12"/>
  <c r="J643" i="12"/>
  <c r="K643" i="12"/>
  <c r="B644" i="12"/>
  <c r="C644" i="12"/>
  <c r="D644" i="12"/>
  <c r="E644" i="12"/>
  <c r="G644" i="12"/>
  <c r="H644" i="12"/>
  <c r="I644" i="12"/>
  <c r="J644" i="12"/>
  <c r="K644" i="12"/>
  <c r="B645" i="12"/>
  <c r="C645" i="12"/>
  <c r="D645" i="12"/>
  <c r="E645" i="12"/>
  <c r="G645" i="12"/>
  <c r="H645" i="12"/>
  <c r="I645" i="12"/>
  <c r="J645" i="12"/>
  <c r="K645" i="12"/>
  <c r="B646" i="12"/>
  <c r="C646" i="12"/>
  <c r="D646" i="12"/>
  <c r="E646" i="12"/>
  <c r="G646" i="12"/>
  <c r="H646" i="12"/>
  <c r="I646" i="12"/>
  <c r="J646" i="12"/>
  <c r="K646" i="12"/>
  <c r="B647" i="12"/>
  <c r="C647" i="12"/>
  <c r="D647" i="12"/>
  <c r="E647" i="12"/>
  <c r="G647" i="12"/>
  <c r="H647" i="12"/>
  <c r="I647" i="12"/>
  <c r="J647" i="12"/>
  <c r="K647" i="12"/>
  <c r="B648" i="12"/>
  <c r="C648" i="12"/>
  <c r="D648" i="12"/>
  <c r="E648" i="12"/>
  <c r="G648" i="12"/>
  <c r="H648" i="12"/>
  <c r="I648" i="12"/>
  <c r="J648" i="12"/>
  <c r="K648" i="12"/>
  <c r="B649" i="12"/>
  <c r="C649" i="12"/>
  <c r="D649" i="12"/>
  <c r="E649" i="12"/>
  <c r="G649" i="12"/>
  <c r="H649" i="12"/>
  <c r="I649" i="12"/>
  <c r="J649" i="12"/>
  <c r="K649" i="12"/>
  <c r="B650" i="12"/>
  <c r="C650" i="12"/>
  <c r="D650" i="12"/>
  <c r="E650" i="12"/>
  <c r="G650" i="12"/>
  <c r="H650" i="12"/>
  <c r="I650" i="12"/>
  <c r="J650" i="12"/>
  <c r="K650" i="12"/>
  <c r="B651" i="12"/>
  <c r="C651" i="12"/>
  <c r="D651" i="12"/>
  <c r="E651" i="12"/>
  <c r="G651" i="12"/>
  <c r="H651" i="12"/>
  <c r="I651" i="12"/>
  <c r="J651" i="12"/>
  <c r="K651" i="12"/>
  <c r="B652" i="12"/>
  <c r="C652" i="12"/>
  <c r="D652" i="12"/>
  <c r="E652" i="12"/>
  <c r="G652" i="12"/>
  <c r="H652" i="12"/>
  <c r="I652" i="12"/>
  <c r="J652" i="12"/>
  <c r="K652" i="12"/>
  <c r="B653" i="12"/>
  <c r="C653" i="12"/>
  <c r="D653" i="12"/>
  <c r="E653" i="12"/>
  <c r="G653" i="12"/>
  <c r="H653" i="12"/>
  <c r="I653" i="12"/>
  <c r="J653" i="12"/>
  <c r="K653" i="12"/>
  <c r="B654" i="12"/>
  <c r="C654" i="12"/>
  <c r="D654" i="12"/>
  <c r="E654" i="12"/>
  <c r="G654" i="12"/>
  <c r="H654" i="12"/>
  <c r="I654" i="12"/>
  <c r="J654" i="12"/>
  <c r="K654" i="12"/>
  <c r="B655" i="12"/>
  <c r="C655" i="12"/>
  <c r="D655" i="12"/>
  <c r="E655" i="12"/>
  <c r="G655" i="12"/>
  <c r="H655" i="12"/>
  <c r="I655" i="12"/>
  <c r="J655" i="12"/>
  <c r="K655" i="12"/>
  <c r="B656" i="12"/>
  <c r="C656" i="12"/>
  <c r="D656" i="12"/>
  <c r="E656" i="12"/>
  <c r="G656" i="12"/>
  <c r="H656" i="12"/>
  <c r="I656" i="12"/>
  <c r="J656" i="12"/>
  <c r="K656" i="12"/>
  <c r="B657" i="12"/>
  <c r="C657" i="12"/>
  <c r="D657" i="12"/>
  <c r="E657" i="12"/>
  <c r="G657" i="12"/>
  <c r="H657" i="12"/>
  <c r="I657" i="12"/>
  <c r="J657" i="12"/>
  <c r="K657" i="12"/>
  <c r="B658" i="12"/>
  <c r="C658" i="12"/>
  <c r="D658" i="12"/>
  <c r="E658" i="12"/>
  <c r="G658" i="12"/>
  <c r="H658" i="12"/>
  <c r="I658" i="12"/>
  <c r="J658" i="12"/>
  <c r="K658" i="12"/>
  <c r="B659" i="12"/>
  <c r="C659" i="12"/>
  <c r="D659" i="12"/>
  <c r="E659" i="12"/>
  <c r="G659" i="12"/>
  <c r="H659" i="12"/>
  <c r="I659" i="12"/>
  <c r="J659" i="12"/>
  <c r="K659" i="12"/>
  <c r="B660" i="12"/>
  <c r="C660" i="12"/>
  <c r="D660" i="12"/>
  <c r="E660" i="12"/>
  <c r="G660" i="12"/>
  <c r="H660" i="12"/>
  <c r="I660" i="12"/>
  <c r="J660" i="12"/>
  <c r="K660" i="12"/>
  <c r="B661" i="12"/>
  <c r="C661" i="12"/>
  <c r="D661" i="12"/>
  <c r="E661" i="12"/>
  <c r="G661" i="12"/>
  <c r="H661" i="12"/>
  <c r="I661" i="12"/>
  <c r="J661" i="12"/>
  <c r="K661" i="12"/>
  <c r="B662" i="12"/>
  <c r="C662" i="12"/>
  <c r="D662" i="12"/>
  <c r="E662" i="12"/>
  <c r="G662" i="12"/>
  <c r="H662" i="12"/>
  <c r="I662" i="12"/>
  <c r="J662" i="12"/>
  <c r="K662" i="12"/>
  <c r="B663" i="12"/>
  <c r="C663" i="12"/>
  <c r="D663" i="12"/>
  <c r="E663" i="12"/>
  <c r="G663" i="12"/>
  <c r="H663" i="12"/>
  <c r="I663" i="12"/>
  <c r="J663" i="12"/>
  <c r="K663" i="12"/>
  <c r="B664" i="12"/>
  <c r="C664" i="12"/>
  <c r="D664" i="12"/>
  <c r="E664" i="12"/>
  <c r="G664" i="12"/>
  <c r="H664" i="12"/>
  <c r="I664" i="12"/>
  <c r="J664" i="12"/>
  <c r="K664" i="12"/>
  <c r="B665" i="12"/>
  <c r="C665" i="12"/>
  <c r="D665" i="12"/>
  <c r="E665" i="12"/>
  <c r="G665" i="12"/>
  <c r="H665" i="12"/>
  <c r="I665" i="12"/>
  <c r="J665" i="12"/>
  <c r="K665" i="12"/>
  <c r="B666" i="12"/>
  <c r="C666" i="12"/>
  <c r="D666" i="12"/>
  <c r="E666" i="12"/>
  <c r="G666" i="12"/>
  <c r="H666" i="12"/>
  <c r="I666" i="12"/>
  <c r="J666" i="12"/>
  <c r="K666" i="12"/>
  <c r="B667" i="12"/>
  <c r="C667" i="12"/>
  <c r="D667" i="12"/>
  <c r="E667" i="12"/>
  <c r="G667" i="12"/>
  <c r="H667" i="12"/>
  <c r="I667" i="12"/>
  <c r="J667" i="12"/>
  <c r="K667" i="12"/>
  <c r="B668" i="12"/>
  <c r="C668" i="12"/>
  <c r="D668" i="12"/>
  <c r="E668" i="12"/>
  <c r="G668" i="12"/>
  <c r="H668" i="12"/>
  <c r="I668" i="12"/>
  <c r="J668" i="12"/>
  <c r="K668" i="12"/>
  <c r="B669" i="12"/>
  <c r="C669" i="12"/>
  <c r="D669" i="12"/>
  <c r="E669" i="12"/>
  <c r="G669" i="12"/>
  <c r="H669" i="12"/>
  <c r="I669" i="12"/>
  <c r="J669" i="12"/>
  <c r="K669" i="12"/>
  <c r="B670" i="12"/>
  <c r="C670" i="12"/>
  <c r="D670" i="12"/>
  <c r="E670" i="12"/>
  <c r="G670" i="12"/>
  <c r="H670" i="12"/>
  <c r="I670" i="12"/>
  <c r="J670" i="12"/>
  <c r="K670" i="12"/>
  <c r="B671" i="12"/>
  <c r="C671" i="12"/>
  <c r="D671" i="12"/>
  <c r="E671" i="12"/>
  <c r="G671" i="12"/>
  <c r="H671" i="12"/>
  <c r="I671" i="12"/>
  <c r="J671" i="12"/>
  <c r="K671" i="12"/>
  <c r="B672" i="12"/>
  <c r="C672" i="12"/>
  <c r="D672" i="12"/>
  <c r="E672" i="12"/>
  <c r="G672" i="12"/>
  <c r="H672" i="12"/>
  <c r="I672" i="12"/>
  <c r="J672" i="12"/>
  <c r="K672" i="12"/>
  <c r="B673" i="12"/>
  <c r="C673" i="12"/>
  <c r="D673" i="12"/>
  <c r="E673" i="12"/>
  <c r="G673" i="12"/>
  <c r="H673" i="12"/>
  <c r="I673" i="12"/>
  <c r="J673" i="12"/>
  <c r="K673" i="12"/>
  <c r="B674" i="12"/>
  <c r="C674" i="12"/>
  <c r="D674" i="12"/>
  <c r="E674" i="12"/>
  <c r="G674" i="12"/>
  <c r="H674" i="12"/>
  <c r="I674" i="12"/>
  <c r="J674" i="12"/>
  <c r="K674" i="12"/>
  <c r="B675" i="12"/>
  <c r="C675" i="12"/>
  <c r="D675" i="12"/>
  <c r="E675" i="12"/>
  <c r="G675" i="12"/>
  <c r="H675" i="12"/>
  <c r="I675" i="12"/>
  <c r="J675" i="12"/>
  <c r="K675" i="12"/>
  <c r="B676" i="12"/>
  <c r="C676" i="12"/>
  <c r="D676" i="12"/>
  <c r="E676" i="12"/>
  <c r="G676" i="12"/>
  <c r="H676" i="12"/>
  <c r="I676" i="12"/>
  <c r="J676" i="12"/>
  <c r="K676" i="12"/>
  <c r="B677" i="12"/>
  <c r="C677" i="12"/>
  <c r="D677" i="12"/>
  <c r="E677" i="12"/>
  <c r="G677" i="12"/>
  <c r="H677" i="12"/>
  <c r="I677" i="12"/>
  <c r="J677" i="12"/>
  <c r="K677" i="12"/>
  <c r="B678" i="12"/>
  <c r="C678" i="12"/>
  <c r="D678" i="12"/>
  <c r="E678" i="12"/>
  <c r="G678" i="12"/>
  <c r="H678" i="12"/>
  <c r="I678" i="12"/>
  <c r="J678" i="12"/>
  <c r="K678" i="12"/>
  <c r="B679" i="12"/>
  <c r="C679" i="12"/>
  <c r="D679" i="12"/>
  <c r="E679" i="12"/>
  <c r="G679" i="12"/>
  <c r="H679" i="12"/>
  <c r="I679" i="12"/>
  <c r="J679" i="12"/>
  <c r="K679" i="12"/>
  <c r="B680" i="12"/>
  <c r="C680" i="12"/>
  <c r="D680" i="12"/>
  <c r="E680" i="12"/>
  <c r="G680" i="12"/>
  <c r="H680" i="12"/>
  <c r="I680" i="12"/>
  <c r="J680" i="12"/>
  <c r="K680" i="12"/>
  <c r="B681" i="12"/>
  <c r="C681" i="12"/>
  <c r="D681" i="12"/>
  <c r="E681" i="12"/>
  <c r="G681" i="12"/>
  <c r="H681" i="12"/>
  <c r="I681" i="12"/>
  <c r="J681" i="12"/>
  <c r="K681" i="12"/>
  <c r="B682" i="12"/>
  <c r="C682" i="12"/>
  <c r="D682" i="12"/>
  <c r="E682" i="12"/>
  <c r="G682" i="12"/>
  <c r="H682" i="12"/>
  <c r="I682" i="12"/>
  <c r="J682" i="12"/>
  <c r="K682" i="12"/>
  <c r="B683" i="12"/>
  <c r="C683" i="12"/>
  <c r="D683" i="12"/>
  <c r="E683" i="12"/>
  <c r="G683" i="12"/>
  <c r="H683" i="12"/>
  <c r="I683" i="12"/>
  <c r="J683" i="12"/>
  <c r="K683" i="12"/>
  <c r="B684" i="12"/>
  <c r="C684" i="12"/>
  <c r="D684" i="12"/>
  <c r="E684" i="12"/>
  <c r="G684" i="12"/>
  <c r="H684" i="12"/>
  <c r="I684" i="12"/>
  <c r="J684" i="12"/>
  <c r="K684" i="12"/>
  <c r="B685" i="12"/>
  <c r="C685" i="12"/>
  <c r="D685" i="12"/>
  <c r="E685" i="12"/>
  <c r="G685" i="12"/>
  <c r="H685" i="12"/>
  <c r="I685" i="12"/>
  <c r="J685" i="12"/>
  <c r="K685" i="12"/>
  <c r="B686" i="12"/>
  <c r="C686" i="12"/>
  <c r="D686" i="12"/>
  <c r="E686" i="12"/>
  <c r="G686" i="12"/>
  <c r="H686" i="12"/>
  <c r="I686" i="12"/>
  <c r="J686" i="12"/>
  <c r="K686" i="12"/>
  <c r="B687" i="12"/>
  <c r="C687" i="12"/>
  <c r="D687" i="12"/>
  <c r="E687" i="12"/>
  <c r="G687" i="12"/>
  <c r="H687" i="12"/>
  <c r="I687" i="12"/>
  <c r="J687" i="12"/>
  <c r="K687" i="12"/>
  <c r="B688" i="12"/>
  <c r="C688" i="12"/>
  <c r="D688" i="12"/>
  <c r="E688" i="12"/>
  <c r="G688" i="12"/>
  <c r="H688" i="12"/>
  <c r="I688" i="12"/>
  <c r="J688" i="12"/>
  <c r="K688" i="12"/>
  <c r="B689" i="12"/>
  <c r="C689" i="12"/>
  <c r="D689" i="12"/>
  <c r="E689" i="12"/>
  <c r="G689" i="12"/>
  <c r="H689" i="12"/>
  <c r="I689" i="12"/>
  <c r="J689" i="12"/>
  <c r="K689" i="12"/>
  <c r="B690" i="12"/>
  <c r="C690" i="12"/>
  <c r="D690" i="12"/>
  <c r="E690" i="12"/>
  <c r="G690" i="12"/>
  <c r="H690" i="12"/>
  <c r="I690" i="12"/>
  <c r="J690" i="12"/>
  <c r="K690" i="12"/>
  <c r="B691" i="12"/>
  <c r="C691" i="12"/>
  <c r="D691" i="12"/>
  <c r="E691" i="12"/>
  <c r="G691" i="12"/>
  <c r="H691" i="12"/>
  <c r="I691" i="12"/>
  <c r="J691" i="12"/>
  <c r="K691" i="12"/>
  <c r="B692" i="12"/>
  <c r="C692" i="12"/>
  <c r="D692" i="12"/>
  <c r="E692" i="12"/>
  <c r="G692" i="12"/>
  <c r="H692" i="12"/>
  <c r="I692" i="12"/>
  <c r="J692" i="12"/>
  <c r="K692" i="12"/>
  <c r="B693" i="12"/>
  <c r="C693" i="12"/>
  <c r="D693" i="12"/>
  <c r="E693" i="12"/>
  <c r="G693" i="12"/>
  <c r="H693" i="12"/>
  <c r="I693" i="12"/>
  <c r="J693" i="12"/>
  <c r="K693" i="12"/>
  <c r="B694" i="12"/>
  <c r="C694" i="12"/>
  <c r="D694" i="12"/>
  <c r="E694" i="12"/>
  <c r="G694" i="12"/>
  <c r="H694" i="12"/>
  <c r="I694" i="12"/>
  <c r="J694" i="12"/>
  <c r="K694" i="12"/>
  <c r="B695" i="12"/>
  <c r="C695" i="12"/>
  <c r="D695" i="12"/>
  <c r="E695" i="12"/>
  <c r="G695" i="12"/>
  <c r="H695" i="12"/>
  <c r="I695" i="12"/>
  <c r="J695" i="12"/>
  <c r="K695" i="12"/>
  <c r="B696" i="12"/>
  <c r="C696" i="12"/>
  <c r="D696" i="12"/>
  <c r="E696" i="12"/>
  <c r="G696" i="12"/>
  <c r="H696" i="12"/>
  <c r="I696" i="12"/>
  <c r="J696" i="12"/>
  <c r="K696" i="12"/>
  <c r="B697" i="12"/>
  <c r="C697" i="12"/>
  <c r="D697" i="12"/>
  <c r="E697" i="12"/>
  <c r="G697" i="12"/>
  <c r="H697" i="12"/>
  <c r="I697" i="12"/>
  <c r="J697" i="12"/>
  <c r="K697" i="12"/>
  <c r="B698" i="12"/>
  <c r="C698" i="12"/>
  <c r="D698" i="12"/>
  <c r="E698" i="12"/>
  <c r="G698" i="12"/>
  <c r="H698" i="12"/>
  <c r="I698" i="12"/>
  <c r="J698" i="12"/>
  <c r="K698" i="12"/>
  <c r="B699" i="12"/>
  <c r="C699" i="12"/>
  <c r="D699" i="12"/>
  <c r="E699" i="12"/>
  <c r="G699" i="12"/>
  <c r="H699" i="12"/>
  <c r="I699" i="12"/>
  <c r="J699" i="12"/>
  <c r="K699" i="12"/>
  <c r="B700" i="12"/>
  <c r="C700" i="12"/>
  <c r="D700" i="12"/>
  <c r="E700" i="12"/>
  <c r="G700" i="12"/>
  <c r="H700" i="12"/>
  <c r="I700" i="12"/>
  <c r="J700" i="12"/>
  <c r="K700" i="12"/>
  <c r="B701" i="12"/>
  <c r="C701" i="12"/>
  <c r="D701" i="12"/>
  <c r="E701" i="12"/>
  <c r="G701" i="12"/>
  <c r="H701" i="12"/>
  <c r="I701" i="12"/>
  <c r="J701" i="12"/>
  <c r="K701" i="12"/>
  <c r="B702" i="12"/>
  <c r="C702" i="12"/>
  <c r="D702" i="12"/>
  <c r="E702" i="12"/>
  <c r="G702" i="12"/>
  <c r="H702" i="12"/>
  <c r="I702" i="12"/>
  <c r="J702" i="12"/>
  <c r="K702" i="12"/>
  <c r="B703" i="12"/>
  <c r="C703" i="12"/>
  <c r="D703" i="12"/>
  <c r="E703" i="12"/>
  <c r="G703" i="12"/>
  <c r="H703" i="12"/>
  <c r="I703" i="12"/>
  <c r="J703" i="12"/>
  <c r="K703" i="12"/>
  <c r="B704" i="12"/>
  <c r="C704" i="12"/>
  <c r="D704" i="12"/>
  <c r="E704" i="12"/>
  <c r="G704" i="12"/>
  <c r="H704" i="12"/>
  <c r="I704" i="12"/>
  <c r="J704" i="12"/>
  <c r="K704" i="12"/>
  <c r="B705" i="12"/>
  <c r="C705" i="12"/>
  <c r="D705" i="12"/>
  <c r="E705" i="12"/>
  <c r="G705" i="12"/>
  <c r="H705" i="12"/>
  <c r="I705" i="12"/>
  <c r="J705" i="12"/>
  <c r="K705" i="12"/>
  <c r="B706" i="12"/>
  <c r="C706" i="12"/>
  <c r="D706" i="12"/>
  <c r="E706" i="12"/>
  <c r="G706" i="12"/>
  <c r="H706" i="12"/>
  <c r="I706" i="12"/>
  <c r="J706" i="12"/>
  <c r="K706" i="12"/>
  <c r="B707" i="12"/>
  <c r="C707" i="12"/>
  <c r="D707" i="12"/>
  <c r="E707" i="12"/>
  <c r="G707" i="12"/>
  <c r="H707" i="12"/>
  <c r="I707" i="12"/>
  <c r="J707" i="12"/>
  <c r="K707" i="12"/>
  <c r="B708" i="12"/>
  <c r="C708" i="12"/>
  <c r="D708" i="12"/>
  <c r="E708" i="12"/>
  <c r="G708" i="12"/>
  <c r="H708" i="12"/>
  <c r="I708" i="12"/>
  <c r="J708" i="12"/>
  <c r="K708" i="12"/>
  <c r="B709" i="12"/>
  <c r="C709" i="12"/>
  <c r="D709" i="12"/>
  <c r="E709" i="12"/>
  <c r="G709" i="12"/>
  <c r="H709" i="12"/>
  <c r="I709" i="12"/>
  <c r="J709" i="12"/>
  <c r="K709" i="12"/>
  <c r="B710" i="12"/>
  <c r="C710" i="12"/>
  <c r="D710" i="12"/>
  <c r="E710" i="12"/>
  <c r="G710" i="12"/>
  <c r="H710" i="12"/>
  <c r="I710" i="12"/>
  <c r="J710" i="12"/>
  <c r="K710" i="12"/>
  <c r="B711" i="12"/>
  <c r="C711" i="12"/>
  <c r="D711" i="12"/>
  <c r="E711" i="12"/>
  <c r="G711" i="12"/>
  <c r="H711" i="12"/>
  <c r="I711" i="12"/>
  <c r="J711" i="12"/>
  <c r="K711" i="12"/>
  <c r="B712" i="12"/>
  <c r="C712" i="12"/>
  <c r="D712" i="12"/>
  <c r="E712" i="12"/>
  <c r="G712" i="12"/>
  <c r="H712" i="12"/>
  <c r="I712" i="12"/>
  <c r="J712" i="12"/>
  <c r="K712" i="12"/>
  <c r="B713" i="12"/>
  <c r="C713" i="12"/>
  <c r="D713" i="12"/>
  <c r="E713" i="12"/>
  <c r="G713" i="12"/>
  <c r="H713" i="12"/>
  <c r="I713" i="12"/>
  <c r="J713" i="12"/>
  <c r="K713" i="12"/>
  <c r="B714" i="12"/>
  <c r="C714" i="12"/>
  <c r="D714" i="12"/>
  <c r="E714" i="12"/>
  <c r="G714" i="12"/>
  <c r="H714" i="12"/>
  <c r="I714" i="12"/>
  <c r="J714" i="12"/>
  <c r="K714" i="12"/>
  <c r="B715" i="12"/>
  <c r="C715" i="12"/>
  <c r="D715" i="12"/>
  <c r="E715" i="12"/>
  <c r="G715" i="12"/>
  <c r="H715" i="12"/>
  <c r="I715" i="12"/>
  <c r="J715" i="12"/>
  <c r="K715" i="12"/>
  <c r="B716" i="12"/>
  <c r="C716" i="12"/>
  <c r="D716" i="12"/>
  <c r="E716" i="12"/>
  <c r="G716" i="12"/>
  <c r="H716" i="12"/>
  <c r="I716" i="12"/>
  <c r="J716" i="12"/>
  <c r="K716" i="12"/>
  <c r="B717" i="12"/>
  <c r="C717" i="12"/>
  <c r="D717" i="12"/>
  <c r="E717" i="12"/>
  <c r="G717" i="12"/>
  <c r="H717" i="12"/>
  <c r="I717" i="12"/>
  <c r="J717" i="12"/>
  <c r="K717" i="12"/>
  <c r="B718" i="12"/>
  <c r="C718" i="12"/>
  <c r="D718" i="12"/>
  <c r="E718" i="12"/>
  <c r="G718" i="12"/>
  <c r="H718" i="12"/>
  <c r="I718" i="12"/>
  <c r="J718" i="12"/>
  <c r="K718" i="12"/>
  <c r="B719" i="12"/>
  <c r="C719" i="12"/>
  <c r="D719" i="12"/>
  <c r="E719" i="12"/>
  <c r="G719" i="12"/>
  <c r="H719" i="12"/>
  <c r="I719" i="12"/>
  <c r="J719" i="12"/>
  <c r="K719" i="12"/>
  <c r="B720" i="12"/>
  <c r="C720" i="12"/>
  <c r="D720" i="12"/>
  <c r="E720" i="12"/>
  <c r="G720" i="12"/>
  <c r="H720" i="12"/>
  <c r="I720" i="12"/>
  <c r="J720" i="12"/>
  <c r="K720" i="12"/>
  <c r="B721" i="12"/>
  <c r="C721" i="12"/>
  <c r="D721" i="12"/>
  <c r="E721" i="12"/>
  <c r="G721" i="12"/>
  <c r="H721" i="12"/>
  <c r="I721" i="12"/>
  <c r="J721" i="12"/>
  <c r="K721" i="12"/>
  <c r="B722" i="12"/>
  <c r="C722" i="12"/>
  <c r="D722" i="12"/>
  <c r="E722" i="12"/>
  <c r="G722" i="12"/>
  <c r="H722" i="12"/>
  <c r="I722" i="12"/>
  <c r="J722" i="12"/>
  <c r="K722" i="12"/>
  <c r="B723" i="12"/>
  <c r="C723" i="12"/>
  <c r="D723" i="12"/>
  <c r="E723" i="12"/>
  <c r="G723" i="12"/>
  <c r="H723" i="12"/>
  <c r="I723" i="12"/>
  <c r="J723" i="12"/>
  <c r="K723" i="12"/>
  <c r="B724" i="12"/>
  <c r="C724" i="12"/>
  <c r="D724" i="12"/>
  <c r="E724" i="12"/>
  <c r="G724" i="12"/>
  <c r="H724" i="12"/>
  <c r="I724" i="12"/>
  <c r="J724" i="12"/>
  <c r="K724" i="12"/>
  <c r="B725" i="12"/>
  <c r="C725" i="12"/>
  <c r="D725" i="12"/>
  <c r="E725" i="12"/>
  <c r="G725" i="12"/>
  <c r="H725" i="12"/>
  <c r="I725" i="12"/>
  <c r="J725" i="12"/>
  <c r="K725" i="12"/>
  <c r="B726" i="12"/>
  <c r="C726" i="12"/>
  <c r="D726" i="12"/>
  <c r="E726" i="12"/>
  <c r="G726" i="12"/>
  <c r="H726" i="12"/>
  <c r="I726" i="12"/>
  <c r="J726" i="12"/>
  <c r="K726" i="12"/>
  <c r="B727" i="12"/>
  <c r="C727" i="12"/>
  <c r="D727" i="12"/>
  <c r="E727" i="12"/>
  <c r="G727" i="12"/>
  <c r="H727" i="12"/>
  <c r="I727" i="12"/>
  <c r="J727" i="12"/>
  <c r="K727" i="12"/>
  <c r="B728" i="12"/>
  <c r="C728" i="12"/>
  <c r="D728" i="12"/>
  <c r="E728" i="12"/>
  <c r="G728" i="12"/>
  <c r="H728" i="12"/>
  <c r="I728" i="12"/>
  <c r="J728" i="12"/>
  <c r="K728" i="12"/>
  <c r="B729" i="12"/>
  <c r="C729" i="12"/>
  <c r="D729" i="12"/>
  <c r="E729" i="12"/>
  <c r="G729" i="12"/>
  <c r="H729" i="12"/>
  <c r="I729" i="12"/>
  <c r="J729" i="12"/>
  <c r="K729" i="12"/>
  <c r="B730" i="12"/>
  <c r="C730" i="12"/>
  <c r="D730" i="12"/>
  <c r="E730" i="12"/>
  <c r="F730" i="12"/>
  <c r="G730" i="12"/>
  <c r="H730" i="12"/>
  <c r="I730" i="12"/>
  <c r="J730" i="12"/>
  <c r="K730" i="12"/>
  <c r="B731" i="12"/>
  <c r="C731" i="12"/>
  <c r="D731" i="12"/>
  <c r="E731" i="12"/>
  <c r="F731" i="12"/>
  <c r="G731" i="12"/>
  <c r="H731" i="12"/>
  <c r="I731" i="12"/>
  <c r="J731" i="12"/>
  <c r="K731" i="12"/>
  <c r="B732" i="12"/>
  <c r="C732" i="12"/>
  <c r="D732" i="12"/>
  <c r="E732" i="12"/>
  <c r="F732" i="12"/>
  <c r="G732" i="12"/>
  <c r="H732" i="12"/>
  <c r="I732" i="12"/>
  <c r="J732" i="12"/>
  <c r="K732" i="12"/>
  <c r="B733" i="12"/>
  <c r="C733" i="12"/>
  <c r="D733" i="12"/>
  <c r="E733" i="12"/>
  <c r="F733" i="12"/>
  <c r="G733" i="12"/>
  <c r="H733" i="12"/>
  <c r="I733" i="12"/>
  <c r="J733" i="12"/>
  <c r="K733" i="12"/>
  <c r="B734" i="12"/>
  <c r="C734" i="12"/>
  <c r="D734" i="12"/>
  <c r="E734" i="12"/>
  <c r="F734" i="12"/>
  <c r="G734" i="12"/>
  <c r="H734" i="12"/>
  <c r="I734" i="12"/>
  <c r="J734" i="12"/>
  <c r="K734" i="12"/>
  <c r="B735" i="12"/>
  <c r="C735" i="12"/>
  <c r="D735" i="12"/>
  <c r="E735" i="12"/>
  <c r="F735" i="12"/>
  <c r="G735" i="12"/>
  <c r="H735" i="12"/>
  <c r="I735" i="12"/>
  <c r="J735" i="12"/>
  <c r="K735" i="12"/>
  <c r="B736" i="12"/>
  <c r="C736" i="12"/>
  <c r="D736" i="12"/>
  <c r="E736" i="12"/>
  <c r="F736" i="12"/>
  <c r="G736" i="12"/>
  <c r="H736" i="12"/>
  <c r="I736" i="12"/>
  <c r="J736" i="12"/>
  <c r="K736" i="12"/>
  <c r="B737" i="12"/>
  <c r="C737" i="12"/>
  <c r="D737" i="12"/>
  <c r="E737" i="12"/>
  <c r="F737" i="12"/>
  <c r="G737" i="12"/>
  <c r="H737" i="12"/>
  <c r="I737" i="12"/>
  <c r="J737" i="12"/>
  <c r="K737" i="12"/>
  <c r="B738" i="12"/>
  <c r="C738" i="12"/>
  <c r="D738" i="12"/>
  <c r="E738" i="12"/>
  <c r="F738" i="12"/>
  <c r="G738" i="12"/>
  <c r="H738" i="12"/>
  <c r="I738" i="12"/>
  <c r="J738" i="12"/>
  <c r="K738" i="12"/>
  <c r="B739" i="12"/>
  <c r="C739" i="12"/>
  <c r="D739" i="12"/>
  <c r="E739" i="12"/>
  <c r="F739" i="12"/>
  <c r="G739" i="12"/>
  <c r="H739" i="12"/>
  <c r="I739" i="12"/>
  <c r="J739" i="12"/>
  <c r="K739" i="12"/>
  <c r="B740" i="12"/>
  <c r="C740" i="12"/>
  <c r="D740" i="12"/>
  <c r="E740" i="12"/>
  <c r="F740" i="12"/>
  <c r="G740" i="12"/>
  <c r="H740" i="12"/>
  <c r="I740" i="12"/>
  <c r="J740" i="12"/>
  <c r="K740" i="12"/>
  <c r="B741" i="12"/>
  <c r="C741" i="12"/>
  <c r="D741" i="12"/>
  <c r="E741" i="12"/>
  <c r="F741" i="12"/>
  <c r="G741" i="12"/>
  <c r="H741" i="12"/>
  <c r="I741" i="12"/>
  <c r="J741" i="12"/>
  <c r="K741" i="12"/>
  <c r="B742" i="12"/>
  <c r="C742" i="12"/>
  <c r="D742" i="12"/>
  <c r="E742" i="12"/>
  <c r="F742" i="12"/>
  <c r="G742" i="12"/>
  <c r="H742" i="12"/>
  <c r="I742" i="12"/>
  <c r="J742" i="12"/>
  <c r="K742" i="12"/>
  <c r="B743" i="12"/>
  <c r="C743" i="12"/>
  <c r="D743" i="12"/>
  <c r="E743" i="12"/>
  <c r="F743" i="12"/>
  <c r="G743" i="12"/>
  <c r="H743" i="12"/>
  <c r="I743" i="12"/>
  <c r="J743" i="12"/>
  <c r="K743" i="12"/>
  <c r="B744" i="12"/>
  <c r="C744" i="12"/>
  <c r="D744" i="12"/>
  <c r="E744" i="12"/>
  <c r="F744" i="12"/>
  <c r="G744" i="12"/>
  <c r="H744" i="12"/>
  <c r="I744" i="12"/>
  <c r="J744" i="12"/>
  <c r="K744" i="12"/>
  <c r="B745" i="12"/>
  <c r="C745" i="12"/>
  <c r="D745" i="12"/>
  <c r="E745" i="12"/>
  <c r="F745" i="12"/>
  <c r="G745" i="12"/>
  <c r="H745" i="12"/>
  <c r="I745" i="12"/>
  <c r="J745" i="12"/>
  <c r="K745" i="12"/>
  <c r="B746" i="12"/>
  <c r="C746" i="12"/>
  <c r="D746" i="12"/>
  <c r="E746" i="12"/>
  <c r="F746" i="12"/>
  <c r="G746" i="12"/>
  <c r="H746" i="12"/>
  <c r="I746" i="12"/>
  <c r="J746" i="12"/>
  <c r="K746" i="12"/>
  <c r="B747" i="12"/>
  <c r="C747" i="12"/>
  <c r="D747" i="12"/>
  <c r="E747" i="12"/>
  <c r="F747" i="12"/>
  <c r="G747" i="12"/>
  <c r="H747" i="12"/>
  <c r="I747" i="12"/>
  <c r="J747" i="12"/>
  <c r="K747" i="12"/>
  <c r="B748" i="12"/>
  <c r="C748" i="12"/>
  <c r="D748" i="12"/>
  <c r="E748" i="12"/>
  <c r="F748" i="12"/>
  <c r="G748" i="12"/>
  <c r="H748" i="12"/>
  <c r="I748" i="12"/>
  <c r="J748" i="12"/>
  <c r="K748" i="12"/>
  <c r="B749" i="12"/>
  <c r="C749" i="12"/>
  <c r="D749" i="12"/>
  <c r="E749" i="12"/>
  <c r="F749" i="12"/>
  <c r="G749" i="12"/>
  <c r="H749" i="12"/>
  <c r="I749" i="12"/>
  <c r="J749" i="12"/>
  <c r="K749" i="12"/>
  <c r="B750" i="12"/>
  <c r="C750" i="12"/>
  <c r="D750" i="12"/>
  <c r="E750" i="12"/>
  <c r="F750" i="12"/>
  <c r="G750" i="12"/>
  <c r="H750" i="12"/>
  <c r="I750" i="12"/>
  <c r="J750" i="12"/>
  <c r="K750" i="12"/>
  <c r="B751" i="12"/>
  <c r="C751" i="12"/>
  <c r="D751" i="12"/>
  <c r="E751" i="12"/>
  <c r="F751" i="12"/>
  <c r="G751" i="12"/>
  <c r="H751" i="12"/>
  <c r="I751" i="12"/>
  <c r="J751" i="12"/>
  <c r="K751" i="12"/>
  <c r="B752" i="12"/>
  <c r="C752" i="12"/>
  <c r="D752" i="12"/>
  <c r="E752" i="12"/>
  <c r="F752" i="12"/>
  <c r="G752" i="12"/>
  <c r="H752" i="12"/>
  <c r="I752" i="12"/>
  <c r="J752" i="12"/>
  <c r="K752" i="12"/>
  <c r="B753" i="12"/>
  <c r="C753" i="12"/>
  <c r="D753" i="12"/>
  <c r="E753" i="12"/>
  <c r="F753" i="12"/>
  <c r="G753" i="12"/>
  <c r="H753" i="12"/>
  <c r="I753" i="12"/>
  <c r="J753" i="12"/>
  <c r="K753" i="12"/>
  <c r="B754" i="12"/>
  <c r="C754" i="12"/>
  <c r="D754" i="12"/>
  <c r="E754" i="12"/>
  <c r="F754" i="12"/>
  <c r="G754" i="12"/>
  <c r="H754" i="12"/>
  <c r="I754" i="12"/>
  <c r="J754" i="12"/>
  <c r="K754" i="12"/>
  <c r="B755" i="12"/>
  <c r="C755" i="12"/>
  <c r="D755" i="12"/>
  <c r="E755" i="12"/>
  <c r="F755" i="12"/>
  <c r="G755" i="12"/>
  <c r="H755" i="12"/>
  <c r="I755" i="12"/>
  <c r="J755" i="12"/>
  <c r="K755" i="12"/>
  <c r="B756" i="12"/>
  <c r="C756" i="12"/>
  <c r="D756" i="12"/>
  <c r="E756" i="12"/>
  <c r="F756" i="12"/>
  <c r="G756" i="12"/>
  <c r="H756" i="12"/>
  <c r="I756" i="12"/>
  <c r="J756" i="12"/>
  <c r="K756" i="12"/>
  <c r="B757" i="12"/>
  <c r="C757" i="12"/>
  <c r="D757" i="12"/>
  <c r="E757" i="12"/>
  <c r="F757" i="12"/>
  <c r="G757" i="12"/>
  <c r="H757" i="12"/>
  <c r="I757" i="12"/>
  <c r="J757" i="12"/>
  <c r="K757" i="12"/>
  <c r="B758" i="12"/>
  <c r="C758" i="12"/>
  <c r="D758" i="12"/>
  <c r="E758" i="12"/>
  <c r="F758" i="12"/>
  <c r="G758" i="12"/>
  <c r="H758" i="12"/>
  <c r="I758" i="12"/>
  <c r="J758" i="12"/>
  <c r="K758" i="12"/>
  <c r="B759" i="12"/>
  <c r="C759" i="12"/>
  <c r="D759" i="12"/>
  <c r="E759" i="12"/>
  <c r="F759" i="12"/>
  <c r="G759" i="12"/>
  <c r="H759" i="12"/>
  <c r="I759" i="12"/>
  <c r="J759" i="12"/>
  <c r="K759" i="12"/>
  <c r="B760" i="12"/>
  <c r="C760" i="12"/>
  <c r="D760" i="12"/>
  <c r="E760" i="12"/>
  <c r="F760" i="12"/>
  <c r="G760" i="12"/>
  <c r="H760" i="12"/>
  <c r="I760" i="12"/>
  <c r="J760" i="12"/>
  <c r="K760" i="12"/>
  <c r="B761" i="12"/>
  <c r="C761" i="12"/>
  <c r="D761" i="12"/>
  <c r="E761" i="12"/>
  <c r="F761" i="12"/>
  <c r="G761" i="12"/>
  <c r="H761" i="12"/>
  <c r="I761" i="12"/>
  <c r="J761" i="12"/>
  <c r="K761" i="12"/>
  <c r="B762" i="12"/>
  <c r="C762" i="12"/>
  <c r="D762" i="12"/>
  <c r="E762" i="12"/>
  <c r="F762" i="12"/>
  <c r="G762" i="12"/>
  <c r="H762" i="12"/>
  <c r="I762" i="12"/>
  <c r="J762" i="12"/>
  <c r="K762" i="12"/>
  <c r="B763" i="12"/>
  <c r="C763" i="12"/>
  <c r="D763" i="12"/>
  <c r="E763" i="12"/>
  <c r="F763" i="12"/>
  <c r="G763" i="12"/>
  <c r="H763" i="12"/>
  <c r="I763" i="12"/>
  <c r="J763" i="12"/>
  <c r="K763" i="12"/>
  <c r="B764" i="12"/>
  <c r="C764" i="12"/>
  <c r="D764" i="12"/>
  <c r="E764" i="12"/>
  <c r="F764" i="12"/>
  <c r="G764" i="12"/>
  <c r="H764" i="12"/>
  <c r="I764" i="12"/>
  <c r="J764" i="12"/>
  <c r="K764" i="12"/>
  <c r="B765" i="12"/>
  <c r="C765" i="12"/>
  <c r="D765" i="12"/>
  <c r="E765" i="12"/>
  <c r="F765" i="12"/>
  <c r="G765" i="12"/>
  <c r="H765" i="12"/>
  <c r="I765" i="12"/>
  <c r="J765" i="12"/>
  <c r="K765" i="12"/>
  <c r="B766" i="12"/>
  <c r="C766" i="12"/>
  <c r="D766" i="12"/>
  <c r="E766" i="12"/>
  <c r="F766" i="12"/>
  <c r="G766" i="12"/>
  <c r="H766" i="12"/>
  <c r="I766" i="12"/>
  <c r="J766" i="12"/>
  <c r="K766" i="12"/>
  <c r="B767" i="12"/>
  <c r="C767" i="12"/>
  <c r="D767" i="12"/>
  <c r="E767" i="12"/>
  <c r="F767" i="12"/>
  <c r="G767" i="12"/>
  <c r="H767" i="12"/>
  <c r="I767" i="12"/>
  <c r="J767" i="12"/>
  <c r="K767" i="12"/>
  <c r="B768" i="12"/>
  <c r="C768" i="12"/>
  <c r="D768" i="12"/>
  <c r="E768" i="12"/>
  <c r="F768" i="12"/>
  <c r="G768" i="12"/>
  <c r="H768" i="12"/>
  <c r="I768" i="12"/>
  <c r="J768" i="12"/>
  <c r="K768" i="12"/>
  <c r="B769" i="12"/>
  <c r="C769" i="12"/>
  <c r="D769" i="12"/>
  <c r="E769" i="12"/>
  <c r="F769" i="12"/>
  <c r="G769" i="12"/>
  <c r="H769" i="12"/>
  <c r="I769" i="12"/>
  <c r="J769" i="12"/>
  <c r="K769" i="12"/>
  <c r="B770" i="12"/>
  <c r="C770" i="12"/>
  <c r="D770" i="12"/>
  <c r="E770" i="12"/>
  <c r="F770" i="12"/>
  <c r="G770" i="12"/>
  <c r="H770" i="12"/>
  <c r="I770" i="12"/>
  <c r="J770" i="12"/>
  <c r="K770" i="12"/>
  <c r="B771" i="12"/>
  <c r="C771" i="12"/>
  <c r="D771" i="12"/>
  <c r="E771" i="12"/>
  <c r="F771" i="12"/>
  <c r="G771" i="12"/>
  <c r="H771" i="12"/>
  <c r="I771" i="12"/>
  <c r="J771" i="12"/>
  <c r="K771" i="12"/>
  <c r="B772" i="12"/>
  <c r="C772" i="12"/>
  <c r="D772" i="12"/>
  <c r="E772" i="12"/>
  <c r="F772" i="12"/>
  <c r="G772" i="12"/>
  <c r="H772" i="12"/>
  <c r="I772" i="12"/>
  <c r="J772" i="12"/>
  <c r="K772" i="12"/>
  <c r="B773" i="12"/>
  <c r="C773" i="12"/>
  <c r="D773" i="12"/>
  <c r="E773" i="12"/>
  <c r="F773" i="12"/>
  <c r="G773" i="12"/>
  <c r="H773" i="12"/>
  <c r="I773" i="12"/>
  <c r="J773" i="12"/>
  <c r="K773" i="12"/>
  <c r="B774" i="12"/>
  <c r="C774" i="12"/>
  <c r="D774" i="12"/>
  <c r="E774" i="12"/>
  <c r="F774" i="12"/>
  <c r="G774" i="12"/>
  <c r="H774" i="12"/>
  <c r="I774" i="12"/>
  <c r="J774" i="12"/>
  <c r="K774" i="12"/>
  <c r="B775" i="12"/>
  <c r="C775" i="12"/>
  <c r="D775" i="12"/>
  <c r="E775" i="12"/>
  <c r="F775" i="12"/>
  <c r="G775" i="12"/>
  <c r="H775" i="12"/>
  <c r="I775" i="12"/>
  <c r="J775" i="12"/>
  <c r="K775" i="12"/>
  <c r="B776" i="12"/>
  <c r="C776" i="12"/>
  <c r="D776" i="12"/>
  <c r="E776" i="12"/>
  <c r="F776" i="12"/>
  <c r="G776" i="12"/>
  <c r="H776" i="12"/>
  <c r="I776" i="12"/>
  <c r="J776" i="12"/>
  <c r="K776" i="12"/>
  <c r="B777" i="12"/>
  <c r="C777" i="12"/>
  <c r="D777" i="12"/>
  <c r="E777" i="12"/>
  <c r="F777" i="12"/>
  <c r="G777" i="12"/>
  <c r="H777" i="12"/>
  <c r="I777" i="12"/>
  <c r="J777" i="12"/>
  <c r="K777" i="12"/>
  <c r="B778" i="12"/>
  <c r="C778" i="12"/>
  <c r="D778" i="12"/>
  <c r="E778" i="12"/>
  <c r="F778" i="12"/>
  <c r="G778" i="12"/>
  <c r="H778" i="12"/>
  <c r="I778" i="12"/>
  <c r="J778" i="12"/>
  <c r="K778" i="12"/>
  <c r="B779" i="12"/>
  <c r="C779" i="12"/>
  <c r="D779" i="12"/>
  <c r="E779" i="12"/>
  <c r="F779" i="12"/>
  <c r="G779" i="12"/>
  <c r="H779" i="12"/>
  <c r="I779" i="12"/>
  <c r="J779" i="12"/>
  <c r="K779" i="12"/>
  <c r="B780" i="12"/>
  <c r="C780" i="12"/>
  <c r="D780" i="12"/>
  <c r="E780" i="12"/>
  <c r="F780" i="12"/>
  <c r="G780" i="12"/>
  <c r="H780" i="12"/>
  <c r="I780" i="12"/>
  <c r="J780" i="12"/>
  <c r="K780" i="12"/>
  <c r="B781" i="12"/>
  <c r="C781" i="12"/>
  <c r="D781" i="12"/>
  <c r="E781" i="12"/>
  <c r="F781" i="12"/>
  <c r="G781" i="12"/>
  <c r="H781" i="12"/>
  <c r="I781" i="12"/>
  <c r="J781" i="12"/>
  <c r="K781" i="12"/>
  <c r="B782" i="12"/>
  <c r="C782" i="12"/>
  <c r="D782" i="12"/>
  <c r="E782" i="12"/>
  <c r="F782" i="12"/>
  <c r="G782" i="12"/>
  <c r="H782" i="12"/>
  <c r="I782" i="12"/>
  <c r="J782" i="12"/>
  <c r="K782" i="12"/>
  <c r="B783" i="12"/>
  <c r="C783" i="12"/>
  <c r="D783" i="12"/>
  <c r="E783" i="12"/>
  <c r="F783" i="12"/>
  <c r="G783" i="12"/>
  <c r="H783" i="12"/>
  <c r="I783" i="12"/>
  <c r="J783" i="12"/>
  <c r="K783" i="12"/>
  <c r="B784" i="12"/>
  <c r="C784" i="12"/>
  <c r="D784" i="12"/>
  <c r="E784" i="12"/>
  <c r="F784" i="12"/>
  <c r="G784" i="12"/>
  <c r="H784" i="12"/>
  <c r="I784" i="12"/>
  <c r="J784" i="12"/>
  <c r="K784" i="12"/>
  <c r="B785" i="12"/>
  <c r="C785" i="12"/>
  <c r="D785" i="12"/>
  <c r="E785" i="12"/>
  <c r="F785" i="12"/>
  <c r="G785" i="12"/>
  <c r="H785" i="12"/>
  <c r="I785" i="12"/>
  <c r="J785" i="12"/>
  <c r="K785" i="12"/>
  <c r="B786" i="12"/>
  <c r="C786" i="12"/>
  <c r="D786" i="12"/>
  <c r="E786" i="12"/>
  <c r="F786" i="12"/>
  <c r="G786" i="12"/>
  <c r="H786" i="12"/>
  <c r="I786" i="12"/>
  <c r="J786" i="12"/>
  <c r="K786" i="12"/>
  <c r="B787" i="12"/>
  <c r="C787" i="12"/>
  <c r="D787" i="12"/>
  <c r="E787" i="12"/>
  <c r="F787" i="12"/>
  <c r="G787" i="12"/>
  <c r="H787" i="12"/>
  <c r="I787" i="12"/>
  <c r="J787" i="12"/>
  <c r="K787" i="12"/>
  <c r="B788" i="12"/>
  <c r="C788" i="12"/>
  <c r="D788" i="12"/>
  <c r="E788" i="12"/>
  <c r="F788" i="12"/>
  <c r="G788" i="12"/>
  <c r="H788" i="12"/>
  <c r="I788" i="12"/>
  <c r="J788" i="12"/>
  <c r="K788" i="12"/>
  <c r="B789" i="12"/>
  <c r="C789" i="12"/>
  <c r="D789" i="12"/>
  <c r="E789" i="12"/>
  <c r="F789" i="12"/>
  <c r="G789" i="12"/>
  <c r="H789" i="12"/>
  <c r="I789" i="12"/>
  <c r="J789" i="12"/>
  <c r="K789" i="12"/>
  <c r="B790" i="12"/>
  <c r="C790" i="12"/>
  <c r="D790" i="12"/>
  <c r="E790" i="12"/>
  <c r="F790" i="12"/>
  <c r="G790" i="12"/>
  <c r="H790" i="12"/>
  <c r="I790" i="12"/>
  <c r="J790" i="12"/>
  <c r="K790" i="12"/>
  <c r="B791" i="12"/>
  <c r="C791" i="12"/>
  <c r="D791" i="12"/>
  <c r="E791" i="12"/>
  <c r="F791" i="12"/>
  <c r="G791" i="12"/>
  <c r="H791" i="12"/>
  <c r="I791" i="12"/>
  <c r="J791" i="12"/>
  <c r="K791" i="12"/>
  <c r="B792" i="12"/>
  <c r="C792" i="12"/>
  <c r="D792" i="12"/>
  <c r="E792" i="12"/>
  <c r="F792" i="12"/>
  <c r="G792" i="12"/>
  <c r="H792" i="12"/>
  <c r="I792" i="12"/>
  <c r="J792" i="12"/>
  <c r="K792" i="12"/>
  <c r="B793" i="12"/>
  <c r="C793" i="12"/>
  <c r="D793" i="12"/>
  <c r="E793" i="12"/>
  <c r="F793" i="12"/>
  <c r="G793" i="12"/>
  <c r="H793" i="12"/>
  <c r="I793" i="12"/>
  <c r="J793" i="12"/>
  <c r="K793" i="12"/>
  <c r="B794" i="12"/>
  <c r="C794" i="12"/>
  <c r="D794" i="12"/>
  <c r="E794" i="12"/>
  <c r="F794" i="12"/>
  <c r="G794" i="12"/>
  <c r="H794" i="12"/>
  <c r="I794" i="12"/>
  <c r="J794" i="12"/>
  <c r="K794" i="12"/>
  <c r="B795" i="12"/>
  <c r="C795" i="12"/>
  <c r="D795" i="12"/>
  <c r="E795" i="12"/>
  <c r="F795" i="12"/>
  <c r="G795" i="12"/>
  <c r="H795" i="12"/>
  <c r="I795" i="12"/>
  <c r="J795" i="12"/>
  <c r="K795" i="12"/>
  <c r="B796" i="12"/>
  <c r="C796" i="12"/>
  <c r="D796" i="12"/>
  <c r="E796" i="12"/>
  <c r="F796" i="12"/>
  <c r="G796" i="12"/>
  <c r="H796" i="12"/>
  <c r="I796" i="12"/>
  <c r="J796" i="12"/>
  <c r="K796" i="12"/>
  <c r="B797" i="12"/>
  <c r="C797" i="12"/>
  <c r="D797" i="12"/>
  <c r="E797" i="12"/>
  <c r="F797" i="12"/>
  <c r="G797" i="12"/>
  <c r="H797" i="12"/>
  <c r="I797" i="12"/>
  <c r="J797" i="12"/>
  <c r="K797" i="12"/>
  <c r="B798" i="12"/>
  <c r="C798" i="12"/>
  <c r="D798" i="12"/>
  <c r="E798" i="12"/>
  <c r="F798" i="12"/>
  <c r="G798" i="12"/>
  <c r="H798" i="12"/>
  <c r="I798" i="12"/>
  <c r="J798" i="12"/>
  <c r="K798" i="12"/>
  <c r="B799" i="12"/>
  <c r="C799" i="12"/>
  <c r="D799" i="12"/>
  <c r="E799" i="12"/>
  <c r="F799" i="12"/>
  <c r="G799" i="12"/>
  <c r="H799" i="12"/>
  <c r="I799" i="12"/>
  <c r="J799" i="12"/>
  <c r="K799" i="12"/>
  <c r="B800" i="12"/>
  <c r="C800" i="12"/>
  <c r="D800" i="12"/>
  <c r="E800" i="12"/>
  <c r="F800" i="12"/>
  <c r="G800" i="12"/>
  <c r="H800" i="12"/>
  <c r="I800" i="12"/>
  <c r="J800" i="12"/>
  <c r="K800" i="12"/>
  <c r="B801" i="12"/>
  <c r="C801" i="12"/>
  <c r="D801" i="12"/>
  <c r="E801" i="12"/>
  <c r="F801" i="12"/>
  <c r="G801" i="12"/>
  <c r="H801" i="12"/>
  <c r="I801" i="12"/>
  <c r="J801" i="12"/>
  <c r="K801" i="12"/>
  <c r="B802" i="12"/>
  <c r="C802" i="12"/>
  <c r="D802" i="12"/>
  <c r="E802" i="12"/>
  <c r="F802" i="12"/>
  <c r="G802" i="12"/>
  <c r="H802" i="12"/>
  <c r="I802" i="12"/>
  <c r="J802" i="12"/>
  <c r="K802" i="12"/>
  <c r="B803" i="12"/>
  <c r="C803" i="12"/>
  <c r="D803" i="12"/>
  <c r="E803" i="12"/>
  <c r="F803" i="12"/>
  <c r="G803" i="12"/>
  <c r="H803" i="12"/>
  <c r="I803" i="12"/>
  <c r="J803" i="12"/>
  <c r="K803" i="12"/>
  <c r="B804" i="12"/>
  <c r="C804" i="12"/>
  <c r="D804" i="12"/>
  <c r="E804" i="12"/>
  <c r="F804" i="12"/>
  <c r="G804" i="12"/>
  <c r="H804" i="12"/>
  <c r="I804" i="12"/>
  <c r="J804" i="12"/>
  <c r="K804" i="12"/>
  <c r="B805" i="12"/>
  <c r="C805" i="12"/>
  <c r="D805" i="12"/>
  <c r="E805" i="12"/>
  <c r="F805" i="12"/>
  <c r="G805" i="12"/>
  <c r="H805" i="12"/>
  <c r="I805" i="12"/>
  <c r="J805" i="12"/>
  <c r="K805" i="12"/>
  <c r="B806" i="12"/>
  <c r="C806" i="12"/>
  <c r="D806" i="12"/>
  <c r="E806" i="12"/>
  <c r="F806" i="12"/>
  <c r="G806" i="12"/>
  <c r="H806" i="12"/>
  <c r="I806" i="12"/>
  <c r="J806" i="12"/>
  <c r="K806" i="12"/>
  <c r="B807" i="12"/>
  <c r="C807" i="12"/>
  <c r="D807" i="12"/>
  <c r="E807" i="12"/>
  <c r="F807" i="12"/>
  <c r="G807" i="12"/>
  <c r="H807" i="12"/>
  <c r="I807" i="12"/>
  <c r="J807" i="12"/>
  <c r="K807" i="12"/>
  <c r="B808" i="12"/>
  <c r="C808" i="12"/>
  <c r="D808" i="12"/>
  <c r="E808" i="12"/>
  <c r="F808" i="12"/>
  <c r="G808" i="12"/>
  <c r="H808" i="12"/>
  <c r="I808" i="12"/>
  <c r="J808" i="12"/>
  <c r="K808" i="12"/>
  <c r="B809" i="12"/>
  <c r="C809" i="12"/>
  <c r="D809" i="12"/>
  <c r="E809" i="12"/>
  <c r="F809" i="12"/>
  <c r="G809" i="12"/>
  <c r="H809" i="12"/>
  <c r="I809" i="12"/>
  <c r="J809" i="12"/>
  <c r="K809" i="12"/>
  <c r="B810" i="12"/>
  <c r="C810" i="12"/>
  <c r="D810" i="12"/>
  <c r="E810" i="12"/>
  <c r="F810" i="12"/>
  <c r="G810" i="12"/>
  <c r="H810" i="12"/>
  <c r="I810" i="12"/>
  <c r="J810" i="12"/>
  <c r="K810" i="12"/>
  <c r="B811" i="12"/>
  <c r="C811" i="12"/>
  <c r="D811" i="12"/>
  <c r="E811" i="12"/>
  <c r="F811" i="12"/>
  <c r="G811" i="12"/>
  <c r="H811" i="12"/>
  <c r="I811" i="12"/>
  <c r="J811" i="12"/>
  <c r="K811" i="12"/>
  <c r="B812" i="12"/>
  <c r="C812" i="12"/>
  <c r="D812" i="12"/>
  <c r="E812" i="12"/>
  <c r="F812" i="12"/>
  <c r="G812" i="12"/>
  <c r="H812" i="12"/>
  <c r="I812" i="12"/>
  <c r="J812" i="12"/>
  <c r="K812" i="12"/>
  <c r="B813" i="12"/>
  <c r="C813" i="12"/>
  <c r="D813" i="12"/>
  <c r="E813" i="12"/>
  <c r="F813" i="12"/>
  <c r="G813" i="12"/>
  <c r="H813" i="12"/>
  <c r="I813" i="12"/>
  <c r="J813" i="12"/>
  <c r="K813" i="12"/>
  <c r="B814" i="12"/>
  <c r="C814" i="12"/>
  <c r="D814" i="12"/>
  <c r="E814" i="12"/>
  <c r="F814" i="12"/>
  <c r="G814" i="12"/>
  <c r="H814" i="12"/>
  <c r="I814" i="12"/>
  <c r="J814" i="12"/>
  <c r="K814" i="12"/>
  <c r="B815" i="12"/>
  <c r="C815" i="12"/>
  <c r="D815" i="12"/>
  <c r="E815" i="12"/>
  <c r="F815" i="12"/>
  <c r="G815" i="12"/>
  <c r="H815" i="12"/>
  <c r="I815" i="12"/>
  <c r="J815" i="12"/>
  <c r="K815" i="12"/>
  <c r="B816" i="12"/>
  <c r="C816" i="12"/>
  <c r="D816" i="12"/>
  <c r="E816" i="12"/>
  <c r="F816" i="12"/>
  <c r="G816" i="12"/>
  <c r="H816" i="12"/>
  <c r="I816" i="12"/>
  <c r="J816" i="12"/>
  <c r="K816" i="12"/>
  <c r="B817" i="12"/>
  <c r="C817" i="12"/>
  <c r="D817" i="12"/>
  <c r="E817" i="12"/>
  <c r="F817" i="12"/>
  <c r="G817" i="12"/>
  <c r="H817" i="12"/>
  <c r="I817" i="12"/>
  <c r="J817" i="12"/>
  <c r="K817" i="12"/>
  <c r="B818" i="12"/>
  <c r="C818" i="12"/>
  <c r="D818" i="12"/>
  <c r="E818" i="12"/>
  <c r="F818" i="12"/>
  <c r="G818" i="12"/>
  <c r="H818" i="12"/>
  <c r="I818" i="12"/>
  <c r="J818" i="12"/>
  <c r="K818" i="12"/>
  <c r="B819" i="12"/>
  <c r="C819" i="12"/>
  <c r="D819" i="12"/>
  <c r="E819" i="12"/>
  <c r="F819" i="12"/>
  <c r="G819" i="12"/>
  <c r="H819" i="12"/>
  <c r="I819" i="12"/>
  <c r="J819" i="12"/>
  <c r="K819" i="12"/>
  <c r="B820" i="12"/>
  <c r="C820" i="12"/>
  <c r="D820" i="12"/>
  <c r="E820" i="12"/>
  <c r="F820" i="12"/>
  <c r="G820" i="12"/>
  <c r="H820" i="12"/>
  <c r="I820" i="12"/>
  <c r="J820" i="12"/>
  <c r="K820" i="12"/>
  <c r="B821" i="12"/>
  <c r="C821" i="12"/>
  <c r="D821" i="12"/>
  <c r="E821" i="12"/>
  <c r="F821" i="12"/>
  <c r="G821" i="12"/>
  <c r="H821" i="12"/>
  <c r="I821" i="12"/>
  <c r="J821" i="12"/>
  <c r="K821" i="12"/>
  <c r="B822" i="12"/>
  <c r="C822" i="12"/>
  <c r="D822" i="12"/>
  <c r="E822" i="12"/>
  <c r="F822" i="12"/>
  <c r="G822" i="12"/>
  <c r="H822" i="12"/>
  <c r="I822" i="12"/>
  <c r="J822" i="12"/>
  <c r="K822" i="12"/>
  <c r="B823" i="12"/>
  <c r="C823" i="12"/>
  <c r="D823" i="12"/>
  <c r="E823" i="12"/>
  <c r="F823" i="12"/>
  <c r="G823" i="12"/>
  <c r="H823" i="12"/>
  <c r="I823" i="12"/>
  <c r="J823" i="12"/>
  <c r="K823" i="12"/>
  <c r="B824" i="12"/>
  <c r="C824" i="12"/>
  <c r="D824" i="12"/>
  <c r="E824" i="12"/>
  <c r="F824" i="12"/>
  <c r="G824" i="12"/>
  <c r="H824" i="12"/>
  <c r="I824" i="12"/>
  <c r="J824" i="12"/>
  <c r="K824" i="12"/>
  <c r="B825" i="12"/>
  <c r="C825" i="12"/>
  <c r="D825" i="12"/>
  <c r="E825" i="12"/>
  <c r="F825" i="12"/>
  <c r="G825" i="12"/>
  <c r="H825" i="12"/>
  <c r="I825" i="12"/>
  <c r="J825" i="12"/>
  <c r="K825" i="12"/>
  <c r="B826" i="12"/>
  <c r="C826" i="12"/>
  <c r="D826" i="12"/>
  <c r="E826" i="12"/>
  <c r="F826" i="12"/>
  <c r="G826" i="12"/>
  <c r="H826" i="12"/>
  <c r="I826" i="12"/>
  <c r="J826" i="12"/>
  <c r="K826" i="12"/>
  <c r="B827" i="12"/>
  <c r="C827" i="12"/>
  <c r="D827" i="12"/>
  <c r="E827" i="12"/>
  <c r="F827" i="12"/>
  <c r="G827" i="12"/>
  <c r="H827" i="12"/>
  <c r="I827" i="12"/>
  <c r="J827" i="12"/>
  <c r="K827" i="12"/>
  <c r="B828" i="12"/>
  <c r="C828" i="12"/>
  <c r="D828" i="12"/>
  <c r="E828" i="12"/>
  <c r="F828" i="12"/>
  <c r="G828" i="12"/>
  <c r="H828" i="12"/>
  <c r="I828" i="12"/>
  <c r="J828" i="12"/>
  <c r="K828" i="12"/>
  <c r="B829" i="12"/>
  <c r="C829" i="12"/>
  <c r="D829" i="12"/>
  <c r="E829" i="12"/>
  <c r="F829" i="12"/>
  <c r="G829" i="12"/>
  <c r="H829" i="12"/>
  <c r="I829" i="12"/>
  <c r="J829" i="12"/>
  <c r="K829" i="12"/>
  <c r="B830" i="12"/>
  <c r="C830" i="12"/>
  <c r="D830" i="12"/>
  <c r="E830" i="12"/>
  <c r="F830" i="12"/>
  <c r="G830" i="12"/>
  <c r="H830" i="12"/>
  <c r="I830" i="12"/>
  <c r="J830" i="12"/>
  <c r="K830" i="12"/>
  <c r="B831" i="12"/>
  <c r="C831" i="12"/>
  <c r="D831" i="12"/>
  <c r="E831" i="12"/>
  <c r="F831" i="12"/>
  <c r="G831" i="12"/>
  <c r="H831" i="12"/>
  <c r="I831" i="12"/>
  <c r="J831" i="12"/>
  <c r="K831" i="12"/>
  <c r="B832" i="12"/>
  <c r="C832" i="12"/>
  <c r="D832" i="12"/>
  <c r="E832" i="12"/>
  <c r="F832" i="12"/>
  <c r="G832" i="12"/>
  <c r="H832" i="12"/>
  <c r="I832" i="12"/>
  <c r="J832" i="12"/>
  <c r="K832" i="12"/>
  <c r="B833" i="12"/>
  <c r="C833" i="12"/>
  <c r="D833" i="12"/>
  <c r="E833" i="12"/>
  <c r="F833" i="12"/>
  <c r="G833" i="12"/>
  <c r="H833" i="12"/>
  <c r="I833" i="12"/>
  <c r="J833" i="12"/>
  <c r="K833" i="12"/>
  <c r="B834" i="12"/>
  <c r="C834" i="12"/>
  <c r="D834" i="12"/>
  <c r="E834" i="12"/>
  <c r="F834" i="12"/>
  <c r="G834" i="12"/>
  <c r="H834" i="12"/>
  <c r="I834" i="12"/>
  <c r="J834" i="12"/>
  <c r="K834" i="12"/>
  <c r="B835" i="12"/>
  <c r="C835" i="12"/>
  <c r="D835" i="12"/>
  <c r="E835" i="12"/>
  <c r="F835" i="12"/>
  <c r="G835" i="12"/>
  <c r="H835" i="12"/>
  <c r="I835" i="12"/>
  <c r="J835" i="12"/>
  <c r="K835" i="12"/>
  <c r="B836" i="12"/>
  <c r="C836" i="12"/>
  <c r="D836" i="12"/>
  <c r="E836" i="12"/>
  <c r="F836" i="12"/>
  <c r="G836" i="12"/>
  <c r="H836" i="12"/>
  <c r="I836" i="12"/>
  <c r="J836" i="12"/>
  <c r="K836" i="12"/>
  <c r="B837" i="12"/>
  <c r="C837" i="12"/>
  <c r="D837" i="12"/>
  <c r="E837" i="12"/>
  <c r="F837" i="12"/>
  <c r="G837" i="12"/>
  <c r="H837" i="12"/>
  <c r="I837" i="12"/>
  <c r="J837" i="12"/>
  <c r="K837" i="12"/>
  <c r="B838" i="12"/>
  <c r="C838" i="12"/>
  <c r="D838" i="12"/>
  <c r="E838" i="12"/>
  <c r="F838" i="12"/>
  <c r="G838" i="12"/>
  <c r="H838" i="12"/>
  <c r="I838" i="12"/>
  <c r="J838" i="12"/>
  <c r="K838" i="12"/>
  <c r="B839" i="12"/>
  <c r="C839" i="12"/>
  <c r="D839" i="12"/>
  <c r="E839" i="12"/>
  <c r="F839" i="12"/>
  <c r="G839" i="12"/>
  <c r="H839" i="12"/>
  <c r="I839" i="12"/>
  <c r="J839" i="12"/>
  <c r="K839" i="12"/>
  <c r="B840" i="12"/>
  <c r="C840" i="12"/>
  <c r="D840" i="12"/>
  <c r="E840" i="12"/>
  <c r="F840" i="12"/>
  <c r="G840" i="12"/>
  <c r="H840" i="12"/>
  <c r="I840" i="12"/>
  <c r="J840" i="12"/>
  <c r="K840" i="12"/>
  <c r="B841" i="12"/>
  <c r="C841" i="12"/>
  <c r="D841" i="12"/>
  <c r="E841" i="12"/>
  <c r="F841" i="12"/>
  <c r="G841" i="12"/>
  <c r="H841" i="12"/>
  <c r="I841" i="12"/>
  <c r="J841" i="12"/>
  <c r="K841" i="12"/>
  <c r="B842" i="12"/>
  <c r="C842" i="12"/>
  <c r="D842" i="12"/>
  <c r="E842" i="12"/>
  <c r="F842" i="12"/>
  <c r="G842" i="12"/>
  <c r="H842" i="12"/>
  <c r="I842" i="12"/>
  <c r="J842" i="12"/>
  <c r="K842" i="12"/>
  <c r="B843" i="12"/>
  <c r="C843" i="12"/>
  <c r="D843" i="12"/>
  <c r="E843" i="12"/>
  <c r="F843" i="12"/>
  <c r="G843" i="12"/>
  <c r="H843" i="12"/>
  <c r="I843" i="12"/>
  <c r="J843" i="12"/>
  <c r="K843" i="12"/>
  <c r="B844" i="12"/>
  <c r="C844" i="12"/>
  <c r="D844" i="12"/>
  <c r="E844" i="12"/>
  <c r="F844" i="12"/>
  <c r="G844" i="12"/>
  <c r="H844" i="12"/>
  <c r="I844" i="12"/>
  <c r="J844" i="12"/>
  <c r="K844" i="12"/>
  <c r="B845" i="12"/>
  <c r="C845" i="12"/>
  <c r="D845" i="12"/>
  <c r="E845" i="12"/>
  <c r="F845" i="12"/>
  <c r="G845" i="12"/>
  <c r="H845" i="12"/>
  <c r="I845" i="12"/>
  <c r="J845" i="12"/>
  <c r="K845" i="12"/>
  <c r="B846" i="12"/>
  <c r="C846" i="12"/>
  <c r="D846" i="12"/>
  <c r="E846" i="12"/>
  <c r="F846" i="12"/>
  <c r="G846" i="12"/>
  <c r="H846" i="12"/>
  <c r="I846" i="12"/>
  <c r="J846" i="12"/>
  <c r="K846" i="12"/>
  <c r="B847" i="12"/>
  <c r="C847" i="12"/>
  <c r="D847" i="12"/>
  <c r="E847" i="12"/>
  <c r="F847" i="12"/>
  <c r="G847" i="12"/>
  <c r="H847" i="12"/>
  <c r="I847" i="12"/>
  <c r="J847" i="12"/>
  <c r="K847" i="12"/>
  <c r="B848" i="12"/>
  <c r="C848" i="12"/>
  <c r="D848" i="12"/>
  <c r="E848" i="12"/>
  <c r="F848" i="12"/>
  <c r="G848" i="12"/>
  <c r="H848" i="12"/>
  <c r="I848" i="12"/>
  <c r="J848" i="12"/>
  <c r="K848" i="12"/>
  <c r="B849" i="12"/>
  <c r="C849" i="12"/>
  <c r="D849" i="12"/>
  <c r="E849" i="12"/>
  <c r="F849" i="12"/>
  <c r="G849" i="12"/>
  <c r="H849" i="12"/>
  <c r="I849" i="12"/>
  <c r="J849" i="12"/>
  <c r="K849" i="12"/>
  <c r="B850" i="12"/>
  <c r="C850" i="12"/>
  <c r="D850" i="12"/>
  <c r="E850" i="12"/>
  <c r="F850" i="12"/>
  <c r="G850" i="12"/>
  <c r="H850" i="12"/>
  <c r="I850" i="12"/>
  <c r="J850" i="12"/>
  <c r="K850" i="12"/>
  <c r="B851" i="12"/>
  <c r="C851" i="12"/>
  <c r="D851" i="12"/>
  <c r="E851" i="12"/>
  <c r="F851" i="12"/>
  <c r="G851" i="12"/>
  <c r="H851" i="12"/>
  <c r="I851" i="12"/>
  <c r="J851" i="12"/>
  <c r="K851" i="12"/>
  <c r="B852" i="12"/>
  <c r="C852" i="12"/>
  <c r="D852" i="12"/>
  <c r="E852" i="12"/>
  <c r="F852" i="12"/>
  <c r="G852" i="12"/>
  <c r="H852" i="12"/>
  <c r="I852" i="12"/>
  <c r="J852" i="12"/>
  <c r="K852" i="12"/>
  <c r="B853" i="12"/>
  <c r="C853" i="12"/>
  <c r="D853" i="12"/>
  <c r="E853" i="12"/>
  <c r="F853" i="12"/>
  <c r="G853" i="12"/>
  <c r="H853" i="12"/>
  <c r="I853" i="12"/>
  <c r="J853" i="12"/>
  <c r="K853" i="12"/>
  <c r="B854" i="12"/>
  <c r="C854" i="12"/>
  <c r="D854" i="12"/>
  <c r="E854" i="12"/>
  <c r="F854" i="12"/>
  <c r="G854" i="12"/>
  <c r="H854" i="12"/>
  <c r="I854" i="12"/>
  <c r="J854" i="12"/>
  <c r="K854" i="12"/>
  <c r="B855" i="12"/>
  <c r="C855" i="12"/>
  <c r="D855" i="12"/>
  <c r="E855" i="12"/>
  <c r="F855" i="12"/>
  <c r="G855" i="12"/>
  <c r="H855" i="12"/>
  <c r="I855" i="12"/>
  <c r="J855" i="12"/>
  <c r="K855" i="12"/>
  <c r="B856" i="12"/>
  <c r="C856" i="12"/>
  <c r="D856" i="12"/>
  <c r="E856" i="12"/>
  <c r="F856" i="12"/>
  <c r="G856" i="12"/>
  <c r="H856" i="12"/>
  <c r="I856" i="12"/>
  <c r="J856" i="12"/>
  <c r="K856" i="12"/>
  <c r="B857" i="12"/>
  <c r="C857" i="12"/>
  <c r="D857" i="12"/>
  <c r="E857" i="12"/>
  <c r="F857" i="12"/>
  <c r="G857" i="12"/>
  <c r="H857" i="12"/>
  <c r="I857" i="12"/>
  <c r="J857" i="12"/>
  <c r="K857" i="12"/>
  <c r="B858" i="12"/>
  <c r="C858" i="12"/>
  <c r="D858" i="12"/>
  <c r="E858" i="12"/>
  <c r="F858" i="12"/>
  <c r="G858" i="12"/>
  <c r="H858" i="12"/>
  <c r="I858" i="12"/>
  <c r="J858" i="12"/>
  <c r="K858" i="12"/>
  <c r="B859" i="12"/>
  <c r="C859" i="12"/>
  <c r="D859" i="12"/>
  <c r="E859" i="12"/>
  <c r="F859" i="12"/>
  <c r="G859" i="12"/>
  <c r="H859" i="12"/>
  <c r="I859" i="12"/>
  <c r="J859" i="12"/>
  <c r="K859" i="12"/>
  <c r="B860" i="12"/>
  <c r="C860" i="12"/>
  <c r="D860" i="12"/>
  <c r="E860" i="12"/>
  <c r="F860" i="12"/>
  <c r="G860" i="12"/>
  <c r="H860" i="12"/>
  <c r="I860" i="12"/>
  <c r="J860" i="12"/>
  <c r="K860" i="12"/>
  <c r="B861" i="12"/>
  <c r="C861" i="12"/>
  <c r="D861" i="12"/>
  <c r="E861" i="12"/>
  <c r="F861" i="12"/>
  <c r="G861" i="12"/>
  <c r="H861" i="12"/>
  <c r="I861" i="12"/>
  <c r="J861" i="12"/>
  <c r="K861" i="12"/>
  <c r="B862" i="12"/>
  <c r="C862" i="12"/>
  <c r="D862" i="12"/>
  <c r="E862" i="12"/>
  <c r="F862" i="12"/>
  <c r="G862" i="12"/>
  <c r="H862" i="12"/>
  <c r="I862" i="12"/>
  <c r="J862" i="12"/>
  <c r="K862" i="12"/>
  <c r="B863" i="12"/>
  <c r="C863" i="12"/>
  <c r="D863" i="12"/>
  <c r="E863" i="12"/>
  <c r="F863" i="12"/>
  <c r="G863" i="12"/>
  <c r="H863" i="12"/>
  <c r="I863" i="12"/>
  <c r="J863" i="12"/>
  <c r="K863" i="12"/>
  <c r="B864" i="12"/>
  <c r="C864" i="12"/>
  <c r="D864" i="12"/>
  <c r="E864" i="12"/>
  <c r="F864" i="12"/>
  <c r="G864" i="12"/>
  <c r="H864" i="12"/>
  <c r="I864" i="12"/>
  <c r="J864" i="12"/>
  <c r="K864" i="12"/>
  <c r="B865" i="12"/>
  <c r="C865" i="12"/>
  <c r="D865" i="12"/>
  <c r="E865" i="12"/>
  <c r="F865" i="12"/>
  <c r="G865" i="12"/>
  <c r="H865" i="12"/>
  <c r="I865" i="12"/>
  <c r="J865" i="12"/>
  <c r="K865" i="12"/>
  <c r="B866" i="12"/>
  <c r="C866" i="12"/>
  <c r="D866" i="12"/>
  <c r="E866" i="12"/>
  <c r="F866" i="12"/>
  <c r="G866" i="12"/>
  <c r="H866" i="12"/>
  <c r="I866" i="12"/>
  <c r="J866" i="12"/>
  <c r="K866" i="12"/>
  <c r="B867" i="12"/>
  <c r="C867" i="12"/>
  <c r="D867" i="12"/>
  <c r="E867" i="12"/>
  <c r="F867" i="12"/>
  <c r="G867" i="12"/>
  <c r="H867" i="12"/>
  <c r="I867" i="12"/>
  <c r="J867" i="12"/>
  <c r="K867" i="12"/>
  <c r="B868" i="12"/>
  <c r="C868" i="12"/>
  <c r="D868" i="12"/>
  <c r="E868" i="12"/>
  <c r="F868" i="12"/>
  <c r="G868" i="12"/>
  <c r="H868" i="12"/>
  <c r="I868" i="12"/>
  <c r="J868" i="12"/>
  <c r="K868" i="12"/>
  <c r="B869" i="12"/>
  <c r="C869" i="12"/>
  <c r="D869" i="12"/>
  <c r="E869" i="12"/>
  <c r="F869" i="12"/>
  <c r="G869" i="12"/>
  <c r="H869" i="12"/>
  <c r="I869" i="12"/>
  <c r="J869" i="12"/>
  <c r="K869" i="12"/>
  <c r="B870" i="12"/>
  <c r="C870" i="12"/>
  <c r="D870" i="12"/>
  <c r="E870" i="12"/>
  <c r="F870" i="12"/>
  <c r="G870" i="12"/>
  <c r="H870" i="12"/>
  <c r="I870" i="12"/>
  <c r="J870" i="12"/>
  <c r="K870" i="12"/>
  <c r="B871" i="12"/>
  <c r="C871" i="12"/>
  <c r="D871" i="12"/>
  <c r="E871" i="12"/>
  <c r="F871" i="12"/>
  <c r="G871" i="12"/>
  <c r="H871" i="12"/>
  <c r="I871" i="12"/>
  <c r="J871" i="12"/>
  <c r="K871" i="12"/>
  <c r="B872" i="12"/>
  <c r="C872" i="12"/>
  <c r="D872" i="12"/>
  <c r="E872" i="12"/>
  <c r="F872" i="12"/>
  <c r="G872" i="12"/>
  <c r="H872" i="12"/>
  <c r="I872" i="12"/>
  <c r="J872" i="12"/>
  <c r="K872" i="12"/>
  <c r="B873" i="12"/>
  <c r="C873" i="12"/>
  <c r="D873" i="12"/>
  <c r="E873" i="12"/>
  <c r="F873" i="12"/>
  <c r="G873" i="12"/>
  <c r="H873" i="12"/>
  <c r="I873" i="12"/>
  <c r="J873" i="12"/>
  <c r="K873" i="12"/>
  <c r="B874" i="12"/>
  <c r="C874" i="12"/>
  <c r="D874" i="12"/>
  <c r="E874" i="12"/>
  <c r="F874" i="12"/>
  <c r="G874" i="12"/>
  <c r="H874" i="12"/>
  <c r="I874" i="12"/>
  <c r="J874" i="12"/>
  <c r="K874" i="12"/>
  <c r="B875" i="12"/>
  <c r="C875" i="12"/>
  <c r="D875" i="12"/>
  <c r="E875" i="12"/>
  <c r="F875" i="12"/>
  <c r="G875" i="12"/>
  <c r="H875" i="12"/>
  <c r="I875" i="12"/>
  <c r="J875" i="12"/>
  <c r="K875" i="12"/>
  <c r="B876" i="12"/>
  <c r="C876" i="12"/>
  <c r="D876" i="12"/>
  <c r="E876" i="12"/>
  <c r="F876" i="12"/>
  <c r="G876" i="12"/>
  <c r="H876" i="12"/>
  <c r="I876" i="12"/>
  <c r="J876" i="12"/>
  <c r="K876" i="12"/>
  <c r="B877" i="12"/>
  <c r="C877" i="12"/>
  <c r="D877" i="12"/>
  <c r="E877" i="12"/>
  <c r="F877" i="12"/>
  <c r="G877" i="12"/>
  <c r="H877" i="12"/>
  <c r="I877" i="12"/>
  <c r="J877" i="12"/>
  <c r="K877" i="12"/>
  <c r="B878" i="12"/>
  <c r="C878" i="12"/>
  <c r="D878" i="12"/>
  <c r="E878" i="12"/>
  <c r="F878" i="12"/>
  <c r="G878" i="12"/>
  <c r="H878" i="12"/>
  <c r="I878" i="12"/>
  <c r="J878" i="12"/>
  <c r="K878" i="12"/>
  <c r="B879" i="12"/>
  <c r="C879" i="12"/>
  <c r="D879" i="12"/>
  <c r="E879" i="12"/>
  <c r="F879" i="12"/>
  <c r="G879" i="12"/>
  <c r="H879" i="12"/>
  <c r="I879" i="12"/>
  <c r="J879" i="12"/>
  <c r="K879" i="12"/>
  <c r="B880" i="12"/>
  <c r="C880" i="12"/>
  <c r="D880" i="12"/>
  <c r="E880" i="12"/>
  <c r="F880" i="12"/>
  <c r="G880" i="12"/>
  <c r="H880" i="12"/>
  <c r="I880" i="12"/>
  <c r="J880" i="12"/>
  <c r="K880" i="12"/>
  <c r="B881" i="12"/>
  <c r="C881" i="12"/>
  <c r="D881" i="12"/>
  <c r="E881" i="12"/>
  <c r="F881" i="12"/>
  <c r="G881" i="12"/>
  <c r="H881" i="12"/>
  <c r="I881" i="12"/>
  <c r="J881" i="12"/>
  <c r="K881" i="12"/>
  <c r="B882" i="12"/>
  <c r="C882" i="12"/>
  <c r="D882" i="12"/>
  <c r="E882" i="12"/>
  <c r="F882" i="12"/>
  <c r="G882" i="12"/>
  <c r="H882" i="12"/>
  <c r="I882" i="12"/>
  <c r="J882" i="12"/>
  <c r="K882" i="12"/>
  <c r="B883" i="12"/>
  <c r="C883" i="12"/>
  <c r="D883" i="12"/>
  <c r="E883" i="12"/>
  <c r="F883" i="12"/>
  <c r="G883" i="12"/>
  <c r="H883" i="12"/>
  <c r="I883" i="12"/>
  <c r="J883" i="12"/>
  <c r="K883" i="12"/>
  <c r="B884" i="12"/>
  <c r="C884" i="12"/>
  <c r="D884" i="12"/>
  <c r="E884" i="12"/>
  <c r="F884" i="12"/>
  <c r="G884" i="12"/>
  <c r="H884" i="12"/>
  <c r="I884" i="12"/>
  <c r="J884" i="12"/>
  <c r="K884" i="12"/>
  <c r="B885" i="12"/>
  <c r="C885" i="12"/>
  <c r="D885" i="12"/>
  <c r="E885" i="12"/>
  <c r="F885" i="12"/>
  <c r="G885" i="12"/>
  <c r="H885" i="12"/>
  <c r="I885" i="12"/>
  <c r="J885" i="12"/>
  <c r="K885" i="12"/>
  <c r="B886" i="12"/>
  <c r="C886" i="12"/>
  <c r="D886" i="12"/>
  <c r="E886" i="12"/>
  <c r="F886" i="12"/>
  <c r="G886" i="12"/>
  <c r="H886" i="12"/>
  <c r="I886" i="12"/>
  <c r="J886" i="12"/>
  <c r="K886" i="12"/>
  <c r="B887" i="12"/>
  <c r="C887" i="12"/>
  <c r="D887" i="12"/>
  <c r="E887" i="12"/>
  <c r="F887" i="12"/>
  <c r="G887" i="12"/>
  <c r="H887" i="12"/>
  <c r="I887" i="12"/>
  <c r="J887" i="12"/>
  <c r="K887" i="12"/>
  <c r="B888" i="12"/>
  <c r="C888" i="12"/>
  <c r="D888" i="12"/>
  <c r="E888" i="12"/>
  <c r="F888" i="12"/>
  <c r="G888" i="12"/>
  <c r="H888" i="12"/>
  <c r="I888" i="12"/>
  <c r="J888" i="12"/>
  <c r="K888" i="12"/>
  <c r="B889" i="12"/>
  <c r="C889" i="12"/>
  <c r="D889" i="12"/>
  <c r="E889" i="12"/>
  <c r="F889" i="12"/>
  <c r="G889" i="12"/>
  <c r="H889" i="12"/>
  <c r="I889" i="12"/>
  <c r="J889" i="12"/>
  <c r="K889" i="12"/>
  <c r="B890" i="12"/>
  <c r="C890" i="12"/>
  <c r="D890" i="12"/>
  <c r="E890" i="12"/>
  <c r="F890" i="12"/>
  <c r="G890" i="12"/>
  <c r="H890" i="12"/>
  <c r="I890" i="12"/>
  <c r="J890" i="12"/>
  <c r="K890" i="12"/>
  <c r="B891" i="12"/>
  <c r="C891" i="12"/>
  <c r="D891" i="12"/>
  <c r="E891" i="12"/>
  <c r="F891" i="12"/>
  <c r="G891" i="12"/>
  <c r="H891" i="12"/>
  <c r="I891" i="12"/>
  <c r="J891" i="12"/>
  <c r="K891" i="12"/>
  <c r="B892" i="12"/>
  <c r="C892" i="12"/>
  <c r="D892" i="12"/>
  <c r="E892" i="12"/>
  <c r="F892" i="12"/>
  <c r="G892" i="12"/>
  <c r="H892" i="12"/>
  <c r="I892" i="12"/>
  <c r="J892" i="12"/>
  <c r="K892" i="12"/>
  <c r="B893" i="12"/>
  <c r="C893" i="12"/>
  <c r="D893" i="12"/>
  <c r="E893" i="12"/>
  <c r="F893" i="12"/>
  <c r="G893" i="12"/>
  <c r="H893" i="12"/>
  <c r="I893" i="12"/>
  <c r="J893" i="12"/>
  <c r="K893" i="12"/>
  <c r="B894" i="12"/>
  <c r="C894" i="12"/>
  <c r="D894" i="12"/>
  <c r="E894" i="12"/>
  <c r="F894" i="12"/>
  <c r="G894" i="12"/>
  <c r="H894" i="12"/>
  <c r="I894" i="12"/>
  <c r="J894" i="12"/>
  <c r="K894" i="12"/>
  <c r="B895" i="12"/>
  <c r="C895" i="12"/>
  <c r="D895" i="12"/>
  <c r="E895" i="12"/>
  <c r="F895" i="12"/>
  <c r="G895" i="12"/>
  <c r="H895" i="12"/>
  <c r="I895" i="12"/>
  <c r="J895" i="12"/>
  <c r="K895" i="12"/>
  <c r="B896" i="12"/>
  <c r="C896" i="12"/>
  <c r="D896" i="12"/>
  <c r="E896" i="12"/>
  <c r="F896" i="12"/>
  <c r="G896" i="12"/>
  <c r="H896" i="12"/>
  <c r="I896" i="12"/>
  <c r="J896" i="12"/>
  <c r="K896" i="12"/>
  <c r="B897" i="12"/>
  <c r="C897" i="12"/>
  <c r="D897" i="12"/>
  <c r="E897" i="12"/>
  <c r="F897" i="12"/>
  <c r="G897" i="12"/>
  <c r="H897" i="12"/>
  <c r="I897" i="12"/>
  <c r="J897" i="12"/>
  <c r="K897" i="12"/>
  <c r="B898" i="12"/>
  <c r="C898" i="12"/>
  <c r="D898" i="12"/>
  <c r="E898" i="12"/>
  <c r="F898" i="12"/>
  <c r="G898" i="12"/>
  <c r="H898" i="12"/>
  <c r="I898" i="12"/>
  <c r="J898" i="12"/>
  <c r="K898" i="12"/>
  <c r="B899" i="12"/>
  <c r="C899" i="12"/>
  <c r="D899" i="12"/>
  <c r="E899" i="12"/>
  <c r="F899" i="12"/>
  <c r="G899" i="12"/>
  <c r="H899" i="12"/>
  <c r="I899" i="12"/>
  <c r="J899" i="12"/>
  <c r="K899" i="12"/>
  <c r="B900" i="12"/>
  <c r="C900" i="12"/>
  <c r="D900" i="12"/>
  <c r="E900" i="12"/>
  <c r="F900" i="12"/>
  <c r="G900" i="12"/>
  <c r="H900" i="12"/>
  <c r="I900" i="12"/>
  <c r="J900" i="12"/>
  <c r="K900" i="12"/>
  <c r="B901" i="12"/>
  <c r="C901" i="12"/>
  <c r="D901" i="12"/>
  <c r="E901" i="12"/>
  <c r="F901" i="12"/>
  <c r="G901" i="12"/>
  <c r="H901" i="12"/>
  <c r="I901" i="12"/>
  <c r="J901" i="12"/>
  <c r="K901" i="12"/>
  <c r="B902" i="12"/>
  <c r="C902" i="12"/>
  <c r="D902" i="12"/>
  <c r="E902" i="12"/>
  <c r="F902" i="12"/>
  <c r="G902" i="12"/>
  <c r="H902" i="12"/>
  <c r="I902" i="12"/>
  <c r="J902" i="12"/>
  <c r="K902" i="12"/>
  <c r="B903" i="12"/>
  <c r="C903" i="12"/>
  <c r="D903" i="12"/>
  <c r="E903" i="12"/>
  <c r="F903" i="12"/>
  <c r="G903" i="12"/>
  <c r="H903" i="12"/>
  <c r="I903" i="12"/>
  <c r="J903" i="12"/>
  <c r="K903" i="12"/>
  <c r="B904" i="12"/>
  <c r="C904" i="12"/>
  <c r="D904" i="12"/>
  <c r="E904" i="12"/>
  <c r="F904" i="12"/>
  <c r="G904" i="12"/>
  <c r="H904" i="12"/>
  <c r="I904" i="12"/>
  <c r="J904" i="12"/>
  <c r="K904" i="12"/>
  <c r="B905" i="12"/>
  <c r="C905" i="12"/>
  <c r="D905" i="12"/>
  <c r="E905" i="12"/>
  <c r="F905" i="12"/>
  <c r="G905" i="12"/>
  <c r="H905" i="12"/>
  <c r="I905" i="12"/>
  <c r="J905" i="12"/>
  <c r="K905" i="12"/>
  <c r="B906" i="12"/>
  <c r="C906" i="12"/>
  <c r="D906" i="12"/>
  <c r="E906" i="12"/>
  <c r="F906" i="12"/>
  <c r="G906" i="12"/>
  <c r="H906" i="12"/>
  <c r="I906" i="12"/>
  <c r="J906" i="12"/>
  <c r="K906" i="12"/>
  <c r="B907" i="12"/>
  <c r="C907" i="12"/>
  <c r="D907" i="12"/>
  <c r="E907" i="12"/>
  <c r="F907" i="12"/>
  <c r="G907" i="12"/>
  <c r="H907" i="12"/>
  <c r="I907" i="12"/>
  <c r="J907" i="12"/>
  <c r="K907" i="12"/>
  <c r="B908" i="12"/>
  <c r="C908" i="12"/>
  <c r="D908" i="12"/>
  <c r="E908" i="12"/>
  <c r="F908" i="12"/>
  <c r="G908" i="12"/>
  <c r="H908" i="12"/>
  <c r="I908" i="12"/>
  <c r="J908" i="12"/>
  <c r="K908" i="12"/>
  <c r="B909" i="12"/>
  <c r="C909" i="12"/>
  <c r="D909" i="12"/>
  <c r="E909" i="12"/>
  <c r="F909" i="12"/>
  <c r="G909" i="12"/>
  <c r="H909" i="12"/>
  <c r="I909" i="12"/>
  <c r="J909" i="12"/>
  <c r="K909" i="12"/>
  <c r="B910" i="12"/>
  <c r="C910" i="12"/>
  <c r="D910" i="12"/>
  <c r="E910" i="12"/>
  <c r="F910" i="12"/>
  <c r="G910" i="12"/>
  <c r="H910" i="12"/>
  <c r="I910" i="12"/>
  <c r="J910" i="12"/>
  <c r="K910" i="12"/>
  <c r="B911" i="12"/>
  <c r="C911" i="12"/>
  <c r="D911" i="12"/>
  <c r="E911" i="12"/>
  <c r="F911" i="12"/>
  <c r="G911" i="12"/>
  <c r="H911" i="12"/>
  <c r="I911" i="12"/>
  <c r="J911" i="12"/>
  <c r="K911" i="12"/>
  <c r="B912" i="12"/>
  <c r="C912" i="12"/>
  <c r="D912" i="12"/>
  <c r="E912" i="12"/>
  <c r="F912" i="12"/>
  <c r="G912" i="12"/>
  <c r="H912" i="12"/>
  <c r="I912" i="12"/>
  <c r="J912" i="12"/>
  <c r="K912" i="12"/>
  <c r="B913" i="12"/>
  <c r="C913" i="12"/>
  <c r="D913" i="12"/>
  <c r="E913" i="12"/>
  <c r="F913" i="12"/>
  <c r="G913" i="12"/>
  <c r="H913" i="12"/>
  <c r="I913" i="12"/>
  <c r="J913" i="12"/>
  <c r="K913" i="12"/>
  <c r="B914" i="12"/>
  <c r="C914" i="12"/>
  <c r="D914" i="12"/>
  <c r="E914" i="12"/>
  <c r="F914" i="12"/>
  <c r="G914" i="12"/>
  <c r="H914" i="12"/>
  <c r="I914" i="12"/>
  <c r="J914" i="12"/>
  <c r="K914" i="12"/>
  <c r="B915" i="12"/>
  <c r="C915" i="12"/>
  <c r="D915" i="12"/>
  <c r="E915" i="12"/>
  <c r="F915" i="12"/>
  <c r="G915" i="12"/>
  <c r="H915" i="12"/>
  <c r="I915" i="12"/>
  <c r="J915" i="12"/>
  <c r="K915" i="12"/>
  <c r="B916" i="12"/>
  <c r="C916" i="12"/>
  <c r="D916" i="12"/>
  <c r="E916" i="12"/>
  <c r="F916" i="12"/>
  <c r="G916" i="12"/>
  <c r="H916" i="12"/>
  <c r="I916" i="12"/>
  <c r="J916" i="12"/>
  <c r="K916" i="12"/>
  <c r="B917" i="12"/>
  <c r="C917" i="12"/>
  <c r="D917" i="12"/>
  <c r="E917" i="12"/>
  <c r="F917" i="12"/>
  <c r="G917" i="12"/>
  <c r="H917" i="12"/>
  <c r="I917" i="12"/>
  <c r="J917" i="12"/>
  <c r="K917" i="12"/>
  <c r="B918" i="12"/>
  <c r="C918" i="12"/>
  <c r="D918" i="12"/>
  <c r="E918" i="12"/>
  <c r="F918" i="12"/>
  <c r="G918" i="12"/>
  <c r="H918" i="12"/>
  <c r="I918" i="12"/>
  <c r="J918" i="12"/>
  <c r="K918" i="12"/>
  <c r="B919" i="12"/>
  <c r="C919" i="12"/>
  <c r="D919" i="12"/>
  <c r="E919" i="12"/>
  <c r="F919" i="12"/>
  <c r="G919" i="12"/>
  <c r="H919" i="12"/>
  <c r="I919" i="12"/>
  <c r="J919" i="12"/>
  <c r="K919" i="12"/>
  <c r="B920" i="12"/>
  <c r="C920" i="12"/>
  <c r="D920" i="12"/>
  <c r="E920" i="12"/>
  <c r="F920" i="12"/>
  <c r="G920" i="12"/>
  <c r="H920" i="12"/>
  <c r="I920" i="12"/>
  <c r="J920" i="12"/>
  <c r="K920" i="12"/>
  <c r="B921" i="12"/>
  <c r="C921" i="12"/>
  <c r="D921" i="12"/>
  <c r="E921" i="12"/>
  <c r="F921" i="12"/>
  <c r="G921" i="12"/>
  <c r="H921" i="12"/>
  <c r="I921" i="12"/>
  <c r="J921" i="12"/>
  <c r="K921" i="12"/>
  <c r="B922" i="12"/>
  <c r="C922" i="12"/>
  <c r="D922" i="12"/>
  <c r="E922" i="12"/>
  <c r="F922" i="12"/>
  <c r="G922" i="12"/>
  <c r="H922" i="12"/>
  <c r="I922" i="12"/>
  <c r="J922" i="12"/>
  <c r="K922" i="12"/>
  <c r="B923" i="12"/>
  <c r="C923" i="12"/>
  <c r="D923" i="12"/>
  <c r="E923" i="12"/>
  <c r="F923" i="12"/>
  <c r="G923" i="12"/>
  <c r="H923" i="12"/>
  <c r="I923" i="12"/>
  <c r="J923" i="12"/>
  <c r="K923" i="12"/>
  <c r="B924" i="12"/>
  <c r="C924" i="12"/>
  <c r="D924" i="12"/>
  <c r="E924" i="12"/>
  <c r="F924" i="12"/>
  <c r="G924" i="12"/>
  <c r="H924" i="12"/>
  <c r="I924" i="12"/>
  <c r="J924" i="12"/>
  <c r="K924" i="12"/>
  <c r="B925" i="12"/>
  <c r="C925" i="12"/>
  <c r="D925" i="12"/>
  <c r="E925" i="12"/>
  <c r="F925" i="12"/>
  <c r="G925" i="12"/>
  <c r="H925" i="12"/>
  <c r="I925" i="12"/>
  <c r="J925" i="12"/>
  <c r="K925" i="12"/>
  <c r="B926" i="12"/>
  <c r="C926" i="12"/>
  <c r="D926" i="12"/>
  <c r="E926" i="12"/>
  <c r="F926" i="12"/>
  <c r="G926" i="12"/>
  <c r="H926" i="12"/>
  <c r="I926" i="12"/>
  <c r="J926" i="12"/>
  <c r="K926" i="12"/>
  <c r="B927" i="12"/>
  <c r="C927" i="12"/>
  <c r="D927" i="12"/>
  <c r="E927" i="12"/>
  <c r="F927" i="12"/>
  <c r="G927" i="12"/>
  <c r="H927" i="12"/>
  <c r="I927" i="12"/>
  <c r="J927" i="12"/>
  <c r="K927" i="12"/>
  <c r="B928" i="12"/>
  <c r="C928" i="12"/>
  <c r="D928" i="12"/>
  <c r="E928" i="12"/>
  <c r="F928" i="12"/>
  <c r="G928" i="12"/>
  <c r="H928" i="12"/>
  <c r="I928" i="12"/>
  <c r="J928" i="12"/>
  <c r="K928" i="12"/>
  <c r="B929" i="12"/>
  <c r="C929" i="12"/>
  <c r="D929" i="12"/>
  <c r="E929" i="12"/>
  <c r="F929" i="12"/>
  <c r="G929" i="12"/>
  <c r="H929" i="12"/>
  <c r="I929" i="12"/>
  <c r="J929" i="12"/>
  <c r="K929" i="12"/>
  <c r="B930" i="12"/>
  <c r="C930" i="12"/>
  <c r="D930" i="12"/>
  <c r="E930" i="12"/>
  <c r="F930" i="12"/>
  <c r="G930" i="12"/>
  <c r="H930" i="12"/>
  <c r="I930" i="12"/>
  <c r="J930" i="12"/>
  <c r="K930" i="12"/>
  <c r="B931" i="12"/>
  <c r="C931" i="12"/>
  <c r="D931" i="12"/>
  <c r="E931" i="12"/>
  <c r="F931" i="12"/>
  <c r="G931" i="12"/>
  <c r="H931" i="12"/>
  <c r="I931" i="12"/>
  <c r="J931" i="12"/>
  <c r="K931" i="12"/>
  <c r="B932" i="12"/>
  <c r="C932" i="12"/>
  <c r="D932" i="12"/>
  <c r="E932" i="12"/>
  <c r="F932" i="12"/>
  <c r="G932" i="12"/>
  <c r="H932" i="12"/>
  <c r="I932" i="12"/>
  <c r="J932" i="12"/>
  <c r="K932" i="12"/>
  <c r="B933" i="12"/>
  <c r="C933" i="12"/>
  <c r="D933" i="12"/>
  <c r="E933" i="12"/>
  <c r="F933" i="12"/>
  <c r="G933" i="12"/>
  <c r="H933" i="12"/>
  <c r="I933" i="12"/>
  <c r="J933" i="12"/>
  <c r="K933" i="12"/>
  <c r="B934" i="12"/>
  <c r="C934" i="12"/>
  <c r="D934" i="12"/>
  <c r="E934" i="12"/>
  <c r="F934" i="12"/>
  <c r="G934" i="12"/>
  <c r="H934" i="12"/>
  <c r="I934" i="12"/>
  <c r="J934" i="12"/>
  <c r="K934" i="12"/>
  <c r="B935" i="12"/>
  <c r="C935" i="12"/>
  <c r="D935" i="12"/>
  <c r="E935" i="12"/>
  <c r="F935" i="12"/>
  <c r="G935" i="12"/>
  <c r="H935" i="12"/>
  <c r="I935" i="12"/>
  <c r="J935" i="12"/>
  <c r="K935" i="12"/>
  <c r="B936" i="12"/>
  <c r="C936" i="12"/>
  <c r="D936" i="12"/>
  <c r="E936" i="12"/>
  <c r="F936" i="12"/>
  <c r="G936" i="12"/>
  <c r="H936" i="12"/>
  <c r="I936" i="12"/>
  <c r="J936" i="12"/>
  <c r="K936" i="12"/>
  <c r="B937" i="12"/>
  <c r="C937" i="12"/>
  <c r="D937" i="12"/>
  <c r="E937" i="12"/>
  <c r="F937" i="12"/>
  <c r="G937" i="12"/>
  <c r="H937" i="12"/>
  <c r="I937" i="12"/>
  <c r="J937" i="12"/>
  <c r="K937" i="12"/>
  <c r="B938" i="12"/>
  <c r="C938" i="12"/>
  <c r="D938" i="12"/>
  <c r="E938" i="12"/>
  <c r="F938" i="12"/>
  <c r="G938" i="12"/>
  <c r="H938" i="12"/>
  <c r="I938" i="12"/>
  <c r="J938" i="12"/>
  <c r="K938" i="12"/>
  <c r="B939" i="12"/>
  <c r="C939" i="12"/>
  <c r="D939" i="12"/>
  <c r="E939" i="12"/>
  <c r="F939" i="12"/>
  <c r="G939" i="12"/>
  <c r="H939" i="12"/>
  <c r="I939" i="12"/>
  <c r="J939" i="12"/>
  <c r="K939" i="12"/>
  <c r="B940" i="12"/>
  <c r="C940" i="12"/>
  <c r="D940" i="12"/>
  <c r="E940" i="12"/>
  <c r="F940" i="12"/>
  <c r="G940" i="12"/>
  <c r="H940" i="12"/>
  <c r="I940" i="12"/>
  <c r="J940" i="12"/>
  <c r="K940" i="12"/>
  <c r="B941" i="12"/>
  <c r="C941" i="12"/>
  <c r="D941" i="12"/>
  <c r="E941" i="12"/>
  <c r="F941" i="12"/>
  <c r="G941" i="12"/>
  <c r="H941" i="12"/>
  <c r="I941" i="12"/>
  <c r="J941" i="12"/>
  <c r="K941" i="12"/>
  <c r="B942" i="12"/>
  <c r="C942" i="12"/>
  <c r="D942" i="12"/>
  <c r="E942" i="12"/>
  <c r="F942" i="12"/>
  <c r="G942" i="12"/>
  <c r="H942" i="12"/>
  <c r="I942" i="12"/>
  <c r="J942" i="12"/>
  <c r="K942" i="12"/>
  <c r="B943" i="12"/>
  <c r="C943" i="12"/>
  <c r="D943" i="12"/>
  <c r="E943" i="12"/>
  <c r="F943" i="12"/>
  <c r="G943" i="12"/>
  <c r="H943" i="12"/>
  <c r="I943" i="12"/>
  <c r="J943" i="12"/>
  <c r="K943" i="12"/>
  <c r="B944" i="12"/>
  <c r="C944" i="12"/>
  <c r="D944" i="12"/>
  <c r="E944" i="12"/>
  <c r="F944" i="12"/>
  <c r="G944" i="12"/>
  <c r="H944" i="12"/>
  <c r="I944" i="12"/>
  <c r="J944" i="12"/>
  <c r="K944" i="12"/>
  <c r="B945" i="12"/>
  <c r="C945" i="12"/>
  <c r="D945" i="12"/>
  <c r="E945" i="12"/>
  <c r="F945" i="12"/>
  <c r="G945" i="12"/>
  <c r="H945" i="12"/>
  <c r="I945" i="12"/>
  <c r="J945" i="12"/>
  <c r="K945" i="12"/>
  <c r="B946" i="12"/>
  <c r="C946" i="12"/>
  <c r="D946" i="12"/>
  <c r="E946" i="12"/>
  <c r="F946" i="12"/>
  <c r="G946" i="12"/>
  <c r="H946" i="12"/>
  <c r="I946" i="12"/>
  <c r="J946" i="12"/>
  <c r="K946" i="12"/>
  <c r="B947" i="12"/>
  <c r="C947" i="12"/>
  <c r="D947" i="12"/>
  <c r="E947" i="12"/>
  <c r="F947" i="12"/>
  <c r="G947" i="12"/>
  <c r="H947" i="12"/>
  <c r="I947" i="12"/>
  <c r="J947" i="12"/>
  <c r="K947" i="12"/>
  <c r="B948" i="12"/>
  <c r="C948" i="12"/>
  <c r="D948" i="12"/>
  <c r="E948" i="12"/>
  <c r="F948" i="12"/>
  <c r="G948" i="12"/>
  <c r="H948" i="12"/>
  <c r="I948" i="12"/>
  <c r="J948" i="12"/>
  <c r="K948" i="12"/>
  <c r="B949" i="12"/>
  <c r="C949" i="12"/>
  <c r="D949" i="12"/>
  <c r="E949" i="12"/>
  <c r="F949" i="12"/>
  <c r="G949" i="12"/>
  <c r="H949" i="12"/>
  <c r="I949" i="12"/>
  <c r="J949" i="12"/>
  <c r="K949" i="12"/>
  <c r="B950" i="12"/>
  <c r="C950" i="12"/>
  <c r="D950" i="12"/>
  <c r="E950" i="12"/>
  <c r="F950" i="12"/>
  <c r="G950" i="12"/>
  <c r="H950" i="12"/>
  <c r="I950" i="12"/>
  <c r="J950" i="12"/>
  <c r="K950" i="12"/>
  <c r="B951" i="12"/>
  <c r="C951" i="12"/>
  <c r="D951" i="12"/>
  <c r="E951" i="12"/>
  <c r="F951" i="12"/>
  <c r="G951" i="12"/>
  <c r="H951" i="12"/>
  <c r="I951" i="12"/>
  <c r="J951" i="12"/>
  <c r="K951" i="12"/>
  <c r="B952" i="12"/>
  <c r="C952" i="12"/>
  <c r="D952" i="12"/>
  <c r="E952" i="12"/>
  <c r="F952" i="12"/>
  <c r="G952" i="12"/>
  <c r="H952" i="12"/>
  <c r="I952" i="12"/>
  <c r="J952" i="12"/>
  <c r="K952" i="12"/>
  <c r="B953" i="12"/>
  <c r="C953" i="12"/>
  <c r="D953" i="12"/>
  <c r="E953" i="12"/>
  <c r="F953" i="12"/>
  <c r="G953" i="12"/>
  <c r="H953" i="12"/>
  <c r="I953" i="12"/>
  <c r="J953" i="12"/>
  <c r="K953" i="12"/>
  <c r="B954" i="12"/>
  <c r="C954" i="12"/>
  <c r="D954" i="12"/>
  <c r="E954" i="12"/>
  <c r="F954" i="12"/>
  <c r="G954" i="12"/>
  <c r="H954" i="12"/>
  <c r="I954" i="12"/>
  <c r="J954" i="12"/>
  <c r="K954" i="12"/>
  <c r="B955" i="12"/>
  <c r="C955" i="12"/>
  <c r="D955" i="12"/>
  <c r="E955" i="12"/>
  <c r="F955" i="12"/>
  <c r="G955" i="12"/>
  <c r="H955" i="12"/>
  <c r="I955" i="12"/>
  <c r="J955" i="12"/>
  <c r="K955" i="12"/>
  <c r="B956" i="12"/>
  <c r="C956" i="12"/>
  <c r="D956" i="12"/>
  <c r="E956" i="12"/>
  <c r="F956" i="12"/>
  <c r="G956" i="12"/>
  <c r="H956" i="12"/>
  <c r="I956" i="12"/>
  <c r="J956" i="12"/>
  <c r="K956" i="12"/>
  <c r="B957" i="12"/>
  <c r="C957" i="12"/>
  <c r="D957" i="12"/>
  <c r="E957" i="12"/>
  <c r="F957" i="12"/>
  <c r="G957" i="12"/>
  <c r="H957" i="12"/>
  <c r="I957" i="12"/>
  <c r="J957" i="12"/>
  <c r="K957" i="12"/>
  <c r="B958" i="12"/>
  <c r="C958" i="12"/>
  <c r="D958" i="12"/>
  <c r="E958" i="12"/>
  <c r="F958" i="12"/>
  <c r="G958" i="12"/>
  <c r="H958" i="12"/>
  <c r="I958" i="12"/>
  <c r="J958" i="12"/>
  <c r="K958" i="12"/>
  <c r="B959" i="12"/>
  <c r="C959" i="12"/>
  <c r="D959" i="12"/>
  <c r="E959" i="12"/>
  <c r="F959" i="12"/>
  <c r="G959" i="12"/>
  <c r="H959" i="12"/>
  <c r="I959" i="12"/>
  <c r="J959" i="12"/>
  <c r="K959" i="12"/>
  <c r="B960" i="12"/>
  <c r="C960" i="12"/>
  <c r="D960" i="12"/>
  <c r="E960" i="12"/>
  <c r="F960" i="12"/>
  <c r="G960" i="12"/>
  <c r="H960" i="12"/>
  <c r="I960" i="12"/>
  <c r="J960" i="12"/>
  <c r="K960" i="12"/>
  <c r="B961" i="12"/>
  <c r="C961" i="12"/>
  <c r="D961" i="12"/>
  <c r="E961" i="12"/>
  <c r="F961" i="12"/>
  <c r="G961" i="12"/>
  <c r="H961" i="12"/>
  <c r="I961" i="12"/>
  <c r="J961" i="12"/>
  <c r="K961" i="12"/>
  <c r="B962" i="12"/>
  <c r="C962" i="12"/>
  <c r="D962" i="12"/>
  <c r="E962" i="12"/>
  <c r="F962" i="12"/>
  <c r="G962" i="12"/>
  <c r="H962" i="12"/>
  <c r="I962" i="12"/>
  <c r="J962" i="12"/>
  <c r="K962" i="12"/>
  <c r="B963" i="12"/>
  <c r="C963" i="12"/>
  <c r="D963" i="12"/>
  <c r="E963" i="12"/>
  <c r="F963" i="12"/>
  <c r="G963" i="12"/>
  <c r="H963" i="12"/>
  <c r="I963" i="12"/>
  <c r="J963" i="12"/>
  <c r="K963" i="12"/>
  <c r="B964" i="12"/>
  <c r="C964" i="12"/>
  <c r="D964" i="12"/>
  <c r="E964" i="12"/>
  <c r="F964" i="12"/>
  <c r="G964" i="12"/>
  <c r="H964" i="12"/>
  <c r="I964" i="12"/>
  <c r="J964" i="12"/>
  <c r="K964" i="12"/>
  <c r="B965" i="12"/>
  <c r="C965" i="12"/>
  <c r="D965" i="12"/>
  <c r="E965" i="12"/>
  <c r="F965" i="12"/>
  <c r="G965" i="12"/>
  <c r="H965" i="12"/>
  <c r="I965" i="12"/>
  <c r="J965" i="12"/>
  <c r="K965" i="12"/>
  <c r="B966" i="12"/>
  <c r="C966" i="12"/>
  <c r="D966" i="12"/>
  <c r="E966" i="12"/>
  <c r="F966" i="12"/>
  <c r="G966" i="12"/>
  <c r="H966" i="12"/>
  <c r="I966" i="12"/>
  <c r="J966" i="12"/>
  <c r="K966" i="12"/>
  <c r="B967" i="12"/>
  <c r="C967" i="12"/>
  <c r="D967" i="12"/>
  <c r="E967" i="12"/>
  <c r="F967" i="12"/>
  <c r="G967" i="12"/>
  <c r="H967" i="12"/>
  <c r="I967" i="12"/>
  <c r="J967" i="12"/>
  <c r="K967" i="12"/>
  <c r="B968" i="12"/>
  <c r="C968" i="12"/>
  <c r="D968" i="12"/>
  <c r="E968" i="12"/>
  <c r="F968" i="12"/>
  <c r="G968" i="12"/>
  <c r="H968" i="12"/>
  <c r="I968" i="12"/>
  <c r="J968" i="12"/>
  <c r="K968" i="12"/>
  <c r="B969" i="12"/>
  <c r="C969" i="12"/>
  <c r="D969" i="12"/>
  <c r="E969" i="12"/>
  <c r="F969" i="12"/>
  <c r="G969" i="12"/>
  <c r="H969" i="12"/>
  <c r="I969" i="12"/>
  <c r="J969" i="12"/>
  <c r="K969" i="12"/>
  <c r="B970" i="12"/>
  <c r="C970" i="12"/>
  <c r="D970" i="12"/>
  <c r="E970" i="12"/>
  <c r="F970" i="12"/>
  <c r="G970" i="12"/>
  <c r="H970" i="12"/>
  <c r="I970" i="12"/>
  <c r="J970" i="12"/>
  <c r="K970" i="12"/>
  <c r="B971" i="12"/>
  <c r="C971" i="12"/>
  <c r="D971" i="12"/>
  <c r="E971" i="12"/>
  <c r="F971" i="12"/>
  <c r="G971" i="12"/>
  <c r="H971" i="12"/>
  <c r="I971" i="12"/>
  <c r="J971" i="12"/>
  <c r="K971" i="12"/>
  <c r="B972" i="12"/>
  <c r="C972" i="12"/>
  <c r="D972" i="12"/>
  <c r="E972" i="12"/>
  <c r="F972" i="12"/>
  <c r="G972" i="12"/>
  <c r="H972" i="12"/>
  <c r="I972" i="12"/>
  <c r="J972" i="12"/>
  <c r="K972" i="12"/>
  <c r="B973" i="12"/>
  <c r="C973" i="12"/>
  <c r="D973" i="12"/>
  <c r="E973" i="12"/>
  <c r="F973" i="12"/>
  <c r="G973" i="12"/>
  <c r="H973" i="12"/>
  <c r="I973" i="12"/>
  <c r="J973" i="12"/>
  <c r="K973" i="12"/>
  <c r="B974" i="12"/>
  <c r="C974" i="12"/>
  <c r="D974" i="12"/>
  <c r="E974" i="12"/>
  <c r="F974" i="12"/>
  <c r="G974" i="12"/>
  <c r="H974" i="12"/>
  <c r="I974" i="12"/>
  <c r="J974" i="12"/>
  <c r="K974" i="12"/>
  <c r="B975" i="12"/>
  <c r="C975" i="12"/>
  <c r="D975" i="12"/>
  <c r="E975" i="12"/>
  <c r="F975" i="12"/>
  <c r="G975" i="12"/>
  <c r="H975" i="12"/>
  <c r="I975" i="12"/>
  <c r="J975" i="12"/>
  <c r="K975" i="12"/>
  <c r="B976" i="12"/>
  <c r="C976" i="12"/>
  <c r="D976" i="12"/>
  <c r="E976" i="12"/>
  <c r="F976" i="12"/>
  <c r="G976" i="12"/>
  <c r="H976" i="12"/>
  <c r="I976" i="12"/>
  <c r="J976" i="12"/>
  <c r="K976" i="12"/>
  <c r="B977" i="12"/>
  <c r="C977" i="12"/>
  <c r="D977" i="12"/>
  <c r="E977" i="12"/>
  <c r="F977" i="12"/>
  <c r="G977" i="12"/>
  <c r="H977" i="12"/>
  <c r="I977" i="12"/>
  <c r="J977" i="12"/>
  <c r="K977" i="12"/>
  <c r="B978" i="12"/>
  <c r="C978" i="12"/>
  <c r="D978" i="12"/>
  <c r="E978" i="12"/>
  <c r="F978" i="12"/>
  <c r="G978" i="12"/>
  <c r="H978" i="12"/>
  <c r="I978" i="12"/>
  <c r="J978" i="12"/>
  <c r="K978" i="12"/>
  <c r="B979" i="12"/>
  <c r="C979" i="12"/>
  <c r="D979" i="12"/>
  <c r="E979" i="12"/>
  <c r="F979" i="12"/>
  <c r="G979" i="12"/>
  <c r="H979" i="12"/>
  <c r="I979" i="12"/>
  <c r="J979" i="12"/>
  <c r="K979" i="12"/>
  <c r="B980" i="12"/>
  <c r="C980" i="12"/>
  <c r="D980" i="12"/>
  <c r="E980" i="12"/>
  <c r="F980" i="12"/>
  <c r="G980" i="12"/>
  <c r="H980" i="12"/>
  <c r="I980" i="12"/>
  <c r="J980" i="12"/>
  <c r="K980" i="12"/>
  <c r="B981" i="12"/>
  <c r="C981" i="12"/>
  <c r="D981" i="12"/>
  <c r="E981" i="12"/>
  <c r="F981" i="12"/>
  <c r="G981" i="12"/>
  <c r="H981" i="12"/>
  <c r="I981" i="12"/>
  <c r="J981" i="12"/>
  <c r="K981" i="12"/>
  <c r="B982" i="12"/>
  <c r="C982" i="12"/>
  <c r="D982" i="12"/>
  <c r="E982" i="12"/>
  <c r="F982" i="12"/>
  <c r="G982" i="12"/>
  <c r="H982" i="12"/>
  <c r="I982" i="12"/>
  <c r="J982" i="12"/>
  <c r="K982" i="12"/>
  <c r="B983" i="12"/>
  <c r="C983" i="12"/>
  <c r="D983" i="12"/>
  <c r="E983" i="12"/>
  <c r="F983" i="12"/>
  <c r="G983" i="12"/>
  <c r="H983" i="12"/>
  <c r="I983" i="12"/>
  <c r="J983" i="12"/>
  <c r="K983" i="12"/>
  <c r="B984" i="12"/>
  <c r="C984" i="12"/>
  <c r="D984" i="12"/>
  <c r="E984" i="12"/>
  <c r="F984" i="12"/>
  <c r="G984" i="12"/>
  <c r="H984" i="12"/>
  <c r="I984" i="12"/>
  <c r="J984" i="12"/>
  <c r="K984" i="12"/>
  <c r="B985" i="12"/>
  <c r="C985" i="12"/>
  <c r="D985" i="12"/>
  <c r="E985" i="12"/>
  <c r="F985" i="12"/>
  <c r="G985" i="12"/>
  <c r="H985" i="12"/>
  <c r="I985" i="12"/>
  <c r="J985" i="12"/>
  <c r="K985" i="12"/>
  <c r="B986" i="12"/>
  <c r="C986" i="12"/>
  <c r="D986" i="12"/>
  <c r="E986" i="12"/>
  <c r="F986" i="12"/>
  <c r="G986" i="12"/>
  <c r="H986" i="12"/>
  <c r="I986" i="12"/>
  <c r="J986" i="12"/>
  <c r="K986" i="12"/>
  <c r="B987" i="12"/>
  <c r="C987" i="12"/>
  <c r="D987" i="12"/>
  <c r="E987" i="12"/>
  <c r="F987" i="12"/>
  <c r="G987" i="12"/>
  <c r="H987" i="12"/>
  <c r="I987" i="12"/>
  <c r="J987" i="12"/>
  <c r="K987" i="12"/>
  <c r="B988" i="12"/>
  <c r="C988" i="12"/>
  <c r="D988" i="12"/>
  <c r="E988" i="12"/>
  <c r="F988" i="12"/>
  <c r="G988" i="12"/>
  <c r="H988" i="12"/>
  <c r="I988" i="12"/>
  <c r="J988" i="12"/>
  <c r="K988" i="12"/>
  <c r="B989" i="12"/>
  <c r="C989" i="12"/>
  <c r="D989" i="12"/>
  <c r="E989" i="12"/>
  <c r="F989" i="12"/>
  <c r="G989" i="12"/>
  <c r="H989" i="12"/>
  <c r="I989" i="12"/>
  <c r="J989" i="12"/>
  <c r="K989" i="12"/>
  <c r="B990" i="12"/>
  <c r="C990" i="12"/>
  <c r="D990" i="12"/>
  <c r="E990" i="12"/>
  <c r="F990" i="12"/>
  <c r="G990" i="12"/>
  <c r="H990" i="12"/>
  <c r="I990" i="12"/>
  <c r="J990" i="12"/>
  <c r="K990" i="12"/>
  <c r="B991" i="12"/>
  <c r="C991" i="12"/>
  <c r="D991" i="12"/>
  <c r="E991" i="12"/>
  <c r="F991" i="12"/>
  <c r="G991" i="12"/>
  <c r="H991" i="12"/>
  <c r="I991" i="12"/>
  <c r="J991" i="12"/>
  <c r="K991" i="12"/>
  <c r="B992" i="12"/>
  <c r="C992" i="12"/>
  <c r="D992" i="12"/>
  <c r="E992" i="12"/>
  <c r="F992" i="12"/>
  <c r="G992" i="12"/>
  <c r="H992" i="12"/>
  <c r="I992" i="12"/>
  <c r="J992" i="12"/>
  <c r="K992" i="12"/>
  <c r="B993" i="12"/>
  <c r="C993" i="12"/>
  <c r="D993" i="12"/>
  <c r="E993" i="12"/>
  <c r="F993" i="12"/>
  <c r="G993" i="12"/>
  <c r="H993" i="12"/>
  <c r="I993" i="12"/>
  <c r="J993" i="12"/>
  <c r="K993" i="12"/>
  <c r="B994" i="12"/>
  <c r="C994" i="12"/>
  <c r="D994" i="12"/>
  <c r="E994" i="12"/>
  <c r="F994" i="12"/>
  <c r="G994" i="12"/>
  <c r="H994" i="12"/>
  <c r="I994" i="12"/>
  <c r="J994" i="12"/>
  <c r="K994" i="12"/>
  <c r="B995" i="12"/>
  <c r="C995" i="12"/>
  <c r="D995" i="12"/>
  <c r="E995" i="12"/>
  <c r="F995" i="12"/>
  <c r="G995" i="12"/>
  <c r="H995" i="12"/>
  <c r="I995" i="12"/>
  <c r="J995" i="12"/>
  <c r="K995" i="12"/>
  <c r="B996" i="12"/>
  <c r="C996" i="12"/>
  <c r="D996" i="12"/>
  <c r="E996" i="12"/>
  <c r="F996" i="12"/>
  <c r="G996" i="12"/>
  <c r="H996" i="12"/>
  <c r="I996" i="12"/>
  <c r="J996" i="12"/>
  <c r="K996" i="12"/>
  <c r="B997" i="12"/>
  <c r="C997" i="12"/>
  <c r="D997" i="12"/>
  <c r="E997" i="12"/>
  <c r="F997" i="12"/>
  <c r="G997" i="12"/>
  <c r="H997" i="12"/>
  <c r="I997" i="12"/>
  <c r="J997" i="12"/>
  <c r="K997" i="12"/>
  <c r="B998" i="12"/>
  <c r="C998" i="12"/>
  <c r="D998" i="12"/>
  <c r="E998" i="12"/>
  <c r="F998" i="12"/>
  <c r="G998" i="12"/>
  <c r="H998" i="12"/>
  <c r="I998" i="12"/>
  <c r="J998" i="12"/>
  <c r="K998" i="12"/>
  <c r="B999" i="12"/>
  <c r="C999" i="12"/>
  <c r="D999" i="12"/>
  <c r="E999" i="12"/>
  <c r="F999" i="12"/>
  <c r="G999" i="12"/>
  <c r="H999" i="12"/>
  <c r="I999" i="12"/>
  <c r="J999" i="12"/>
  <c r="K999" i="12"/>
  <c r="B1000" i="12"/>
  <c r="C1000" i="12"/>
  <c r="D1000" i="12"/>
  <c r="E1000" i="12"/>
  <c r="F1000" i="12"/>
  <c r="G1000" i="12"/>
  <c r="H1000" i="12"/>
  <c r="I1000" i="12"/>
  <c r="J1000" i="12"/>
  <c r="K1000" i="12"/>
  <c r="B1001" i="12"/>
  <c r="C1001" i="12"/>
  <c r="D1001" i="12"/>
  <c r="E1001" i="12"/>
  <c r="F1001" i="12"/>
  <c r="G1001" i="12"/>
  <c r="H1001" i="12"/>
  <c r="I1001" i="12"/>
  <c r="J1001" i="12"/>
  <c r="K1001" i="12"/>
  <c r="B1002" i="12"/>
  <c r="C1002" i="12"/>
  <c r="D1002" i="12"/>
  <c r="E1002" i="12"/>
  <c r="F1002" i="12"/>
  <c r="G1002" i="12"/>
  <c r="H1002" i="12"/>
  <c r="I1002" i="12"/>
  <c r="J1002" i="12"/>
  <c r="K1002" i="12"/>
  <c r="B1003" i="12"/>
  <c r="C1003" i="12"/>
  <c r="D1003" i="12"/>
  <c r="E1003" i="12"/>
  <c r="F1003" i="12"/>
  <c r="G1003" i="12"/>
  <c r="H1003" i="12"/>
  <c r="I1003" i="12"/>
  <c r="J1003" i="12"/>
  <c r="K1003" i="12"/>
  <c r="B1004" i="12"/>
  <c r="C1004" i="12"/>
  <c r="D1004" i="12"/>
  <c r="E1004" i="12"/>
  <c r="F1004" i="12"/>
  <c r="G1004" i="12"/>
  <c r="H1004" i="12"/>
  <c r="I1004" i="12"/>
  <c r="J1004" i="12"/>
  <c r="K1004" i="12"/>
  <c r="B1005" i="12"/>
  <c r="C1005" i="12"/>
  <c r="D1005" i="12"/>
  <c r="E1005" i="12"/>
  <c r="F1005" i="12"/>
  <c r="G1005" i="12"/>
  <c r="H1005" i="12"/>
  <c r="I1005" i="12"/>
  <c r="J1005" i="12"/>
  <c r="K1005" i="12"/>
  <c r="B1006" i="12"/>
  <c r="C1006" i="12"/>
  <c r="D1006" i="12"/>
  <c r="E1006" i="12"/>
  <c r="F1006" i="12"/>
  <c r="G1006" i="12"/>
  <c r="H1006" i="12"/>
  <c r="I1006" i="12"/>
  <c r="J1006" i="12"/>
  <c r="K1006" i="12"/>
  <c r="B1007" i="12"/>
  <c r="C1007" i="12"/>
  <c r="D1007" i="12"/>
  <c r="E1007" i="12"/>
  <c r="F1007" i="12"/>
  <c r="G1007" i="12"/>
  <c r="H1007" i="12"/>
  <c r="I1007" i="12"/>
  <c r="J1007" i="12"/>
  <c r="K1007" i="12"/>
  <c r="B1008" i="12"/>
  <c r="C1008" i="12"/>
  <c r="D1008" i="12"/>
  <c r="E1008" i="12"/>
  <c r="F1008" i="12"/>
  <c r="G1008" i="12"/>
  <c r="H1008" i="12"/>
  <c r="I1008" i="12"/>
  <c r="J1008" i="12"/>
  <c r="K1008" i="12"/>
  <c r="B1009" i="12"/>
  <c r="C1009" i="12"/>
  <c r="D1009" i="12"/>
  <c r="E1009" i="12"/>
  <c r="F1009" i="12"/>
  <c r="G1009" i="12"/>
  <c r="H1009" i="12"/>
  <c r="I1009" i="12"/>
  <c r="J1009" i="12"/>
  <c r="K1009" i="12"/>
  <c r="B1010" i="12"/>
  <c r="C1010" i="12"/>
  <c r="D1010" i="12"/>
  <c r="E1010" i="12"/>
  <c r="F1010" i="12"/>
  <c r="G1010" i="12"/>
  <c r="H1010" i="12"/>
  <c r="I1010" i="12"/>
  <c r="J1010" i="12"/>
  <c r="K1010" i="12"/>
  <c r="B1011" i="12"/>
  <c r="C1011" i="12"/>
  <c r="D1011" i="12"/>
  <c r="E1011" i="12"/>
  <c r="F1011" i="12"/>
  <c r="G1011" i="12"/>
  <c r="H1011" i="12"/>
  <c r="I1011" i="12"/>
  <c r="J1011" i="12"/>
  <c r="K1011" i="12"/>
  <c r="B1012" i="12"/>
  <c r="C1012" i="12"/>
  <c r="D1012" i="12"/>
  <c r="E1012" i="12"/>
  <c r="F1012" i="12"/>
  <c r="G1012" i="12"/>
  <c r="H1012" i="12"/>
  <c r="I1012" i="12"/>
  <c r="J1012" i="12"/>
  <c r="K1012" i="12"/>
  <c r="B1013" i="12"/>
  <c r="C1013" i="12"/>
  <c r="D1013" i="12"/>
  <c r="E1013" i="12"/>
  <c r="F1013" i="12"/>
  <c r="G1013" i="12"/>
  <c r="H1013" i="12"/>
  <c r="I1013" i="12"/>
  <c r="J1013" i="12"/>
  <c r="K1013" i="12"/>
  <c r="B1014" i="12"/>
  <c r="C1014" i="12"/>
  <c r="D1014" i="12"/>
  <c r="E1014" i="12"/>
  <c r="F1014" i="12"/>
  <c r="G1014" i="12"/>
  <c r="H1014" i="12"/>
  <c r="I1014" i="12"/>
  <c r="J1014" i="12"/>
  <c r="K1014" i="12"/>
  <c r="B1015" i="12"/>
  <c r="C1015" i="12"/>
  <c r="D1015" i="12"/>
  <c r="E1015" i="12"/>
  <c r="F1015" i="12"/>
  <c r="G1015" i="12"/>
  <c r="H1015" i="12"/>
  <c r="I1015" i="12"/>
  <c r="J1015" i="12"/>
  <c r="K1015" i="12"/>
  <c r="B1016" i="12"/>
  <c r="C1016" i="12"/>
  <c r="D1016" i="12"/>
  <c r="E1016" i="12"/>
  <c r="F1016" i="12"/>
  <c r="G1016" i="12"/>
  <c r="H1016" i="12"/>
  <c r="I1016" i="12"/>
  <c r="J1016" i="12"/>
  <c r="K1016" i="12"/>
  <c r="B1017" i="12"/>
  <c r="C1017" i="12"/>
  <c r="D1017" i="12"/>
  <c r="E1017" i="12"/>
  <c r="F1017" i="12"/>
  <c r="G1017" i="12"/>
  <c r="H1017" i="12"/>
  <c r="I1017" i="12"/>
  <c r="J1017" i="12"/>
  <c r="K1017" i="12"/>
  <c r="B1018" i="12"/>
  <c r="C1018" i="12"/>
  <c r="D1018" i="12"/>
  <c r="E1018" i="12"/>
  <c r="F1018" i="12"/>
  <c r="G1018" i="12"/>
  <c r="H1018" i="12"/>
  <c r="I1018" i="12"/>
  <c r="J1018" i="12"/>
  <c r="K1018" i="12"/>
  <c r="B1019" i="12"/>
  <c r="C1019" i="12"/>
  <c r="D1019" i="12"/>
  <c r="E1019" i="12"/>
  <c r="F1019" i="12"/>
  <c r="G1019" i="12"/>
  <c r="H1019" i="12"/>
  <c r="I1019" i="12"/>
  <c r="J1019" i="12"/>
  <c r="K1019" i="12"/>
  <c r="B1020" i="12"/>
  <c r="C1020" i="12"/>
  <c r="D1020" i="12"/>
  <c r="E1020" i="12"/>
  <c r="F1020" i="12"/>
  <c r="G1020" i="12"/>
  <c r="H1020" i="12"/>
  <c r="I1020" i="12"/>
  <c r="J1020" i="12"/>
  <c r="K1020" i="12"/>
  <c r="B1021" i="12"/>
  <c r="C1021" i="12"/>
  <c r="D1021" i="12"/>
  <c r="E1021" i="12"/>
  <c r="F1021" i="12"/>
  <c r="G1021" i="12"/>
  <c r="H1021" i="12"/>
  <c r="I1021" i="12"/>
  <c r="J1021" i="12"/>
  <c r="K1021" i="12"/>
  <c r="B1022" i="12"/>
  <c r="C1022" i="12"/>
  <c r="D1022" i="12"/>
  <c r="E1022" i="12"/>
  <c r="F1022" i="12"/>
  <c r="G1022" i="12"/>
  <c r="H1022" i="12"/>
  <c r="I1022" i="12"/>
  <c r="J1022" i="12"/>
  <c r="K1022" i="12"/>
  <c r="B1023" i="12"/>
  <c r="C1023" i="12"/>
  <c r="D1023" i="12"/>
  <c r="E1023" i="12"/>
  <c r="F1023" i="12"/>
  <c r="G1023" i="12"/>
  <c r="H1023" i="12"/>
  <c r="I1023" i="12"/>
  <c r="J1023" i="12"/>
  <c r="K1023" i="12"/>
  <c r="B1024" i="12"/>
  <c r="C1024" i="12"/>
  <c r="D1024" i="12"/>
  <c r="E1024" i="12"/>
  <c r="F1024" i="12"/>
  <c r="G1024" i="12"/>
  <c r="H1024" i="12"/>
  <c r="I1024" i="12"/>
  <c r="J1024" i="12"/>
  <c r="K1024" i="12"/>
  <c r="B1025" i="12"/>
  <c r="C1025" i="12"/>
  <c r="D1025" i="12"/>
  <c r="E1025" i="12"/>
  <c r="F1025" i="12"/>
  <c r="G1025" i="12"/>
  <c r="H1025" i="12"/>
  <c r="I1025" i="12"/>
  <c r="J1025" i="12"/>
  <c r="K1025" i="12"/>
  <c r="B1026" i="12"/>
  <c r="C1026" i="12"/>
  <c r="D1026" i="12"/>
  <c r="E1026" i="12"/>
  <c r="F1026" i="12"/>
  <c r="G1026" i="12"/>
  <c r="H1026" i="12"/>
  <c r="I1026" i="12"/>
  <c r="J1026" i="12"/>
  <c r="K1026" i="12"/>
  <c r="B1027" i="12"/>
  <c r="C1027" i="12"/>
  <c r="D1027" i="12"/>
  <c r="E1027" i="12"/>
  <c r="F1027" i="12"/>
  <c r="G1027" i="12"/>
  <c r="H1027" i="12"/>
  <c r="I1027" i="12"/>
  <c r="J1027" i="12"/>
  <c r="K1027" i="12"/>
  <c r="B1028" i="12"/>
  <c r="C1028" i="12"/>
  <c r="D1028" i="12"/>
  <c r="E1028" i="12"/>
  <c r="F1028" i="12"/>
  <c r="G1028" i="12"/>
  <c r="H1028" i="12"/>
  <c r="I1028" i="12"/>
  <c r="J1028" i="12"/>
  <c r="K1028" i="12"/>
  <c r="B1029" i="12"/>
  <c r="C1029" i="12"/>
  <c r="D1029" i="12"/>
  <c r="E1029" i="12"/>
  <c r="F1029" i="12"/>
  <c r="G1029" i="12"/>
  <c r="H1029" i="12"/>
  <c r="I1029" i="12"/>
  <c r="J1029" i="12"/>
  <c r="K1029" i="12"/>
  <c r="B1030" i="12"/>
  <c r="C1030" i="12"/>
  <c r="D1030" i="12"/>
  <c r="E1030" i="12"/>
  <c r="F1030" i="12"/>
  <c r="G1030" i="12"/>
  <c r="H1030" i="12"/>
  <c r="I1030" i="12"/>
  <c r="J1030" i="12"/>
  <c r="K1030" i="12"/>
  <c r="B1031" i="12"/>
  <c r="C1031" i="12"/>
  <c r="D1031" i="12"/>
  <c r="E1031" i="12"/>
  <c r="F1031" i="12"/>
  <c r="G1031" i="12"/>
  <c r="H1031" i="12"/>
  <c r="I1031" i="12"/>
  <c r="J1031" i="12"/>
  <c r="K1031" i="12"/>
  <c r="B1032" i="12"/>
  <c r="C1032" i="12"/>
  <c r="D1032" i="12"/>
  <c r="E1032" i="12"/>
  <c r="F1032" i="12"/>
  <c r="G1032" i="12"/>
  <c r="H1032" i="12"/>
  <c r="I1032" i="12"/>
  <c r="J1032" i="12"/>
  <c r="K1032" i="12"/>
  <c r="B1033" i="12"/>
  <c r="C1033" i="12"/>
  <c r="D1033" i="12"/>
  <c r="E1033" i="12"/>
  <c r="F1033" i="12"/>
  <c r="G1033" i="12"/>
  <c r="H1033" i="12"/>
  <c r="I1033" i="12"/>
  <c r="J1033" i="12"/>
  <c r="K1033" i="12"/>
  <c r="B1034" i="12"/>
  <c r="C1034" i="12"/>
  <c r="D1034" i="12"/>
  <c r="E1034" i="12"/>
  <c r="F1034" i="12"/>
  <c r="G1034" i="12"/>
  <c r="H1034" i="12"/>
  <c r="I1034" i="12"/>
  <c r="J1034" i="12"/>
  <c r="K1034" i="12"/>
  <c r="B1035" i="12"/>
  <c r="C1035" i="12"/>
  <c r="D1035" i="12"/>
  <c r="E1035" i="12"/>
  <c r="F1035" i="12"/>
  <c r="G1035" i="12"/>
  <c r="H1035" i="12"/>
  <c r="I1035" i="12"/>
  <c r="J1035" i="12"/>
  <c r="K1035" i="12"/>
  <c r="B1036" i="12"/>
  <c r="C1036" i="12"/>
  <c r="D1036" i="12"/>
  <c r="E1036" i="12"/>
  <c r="F1036" i="12"/>
  <c r="G1036" i="12"/>
  <c r="H1036" i="12"/>
  <c r="I1036" i="12"/>
  <c r="J1036" i="12"/>
  <c r="K1036" i="12"/>
  <c r="B1037" i="12"/>
  <c r="C1037" i="12"/>
  <c r="D1037" i="12"/>
  <c r="E1037" i="12"/>
  <c r="F1037" i="12"/>
  <c r="G1037" i="12"/>
  <c r="H1037" i="12"/>
  <c r="I1037" i="12"/>
  <c r="J1037" i="12"/>
  <c r="K1037" i="12"/>
  <c r="B1038" i="12"/>
  <c r="C1038" i="12"/>
  <c r="D1038" i="12"/>
  <c r="E1038" i="12"/>
  <c r="F1038" i="12"/>
  <c r="G1038" i="12"/>
  <c r="H1038" i="12"/>
  <c r="I1038" i="12"/>
  <c r="J1038" i="12"/>
  <c r="K1038" i="12"/>
  <c r="B1039" i="12"/>
  <c r="C1039" i="12"/>
  <c r="D1039" i="12"/>
  <c r="E1039" i="12"/>
  <c r="F1039" i="12"/>
  <c r="G1039" i="12"/>
  <c r="H1039" i="12"/>
  <c r="I1039" i="12"/>
  <c r="J1039" i="12"/>
  <c r="K1039" i="12"/>
  <c r="B1040" i="12"/>
  <c r="C1040" i="12"/>
  <c r="D1040" i="12"/>
  <c r="E1040" i="12"/>
  <c r="F1040" i="12"/>
  <c r="G1040" i="12"/>
  <c r="H1040" i="12"/>
  <c r="I1040" i="12"/>
  <c r="J1040" i="12"/>
  <c r="K1040" i="12"/>
  <c r="B1041" i="12"/>
  <c r="C1041" i="12"/>
  <c r="D1041" i="12"/>
  <c r="E1041" i="12"/>
  <c r="F1041" i="12"/>
  <c r="G1041" i="12"/>
  <c r="H1041" i="12"/>
  <c r="I1041" i="12"/>
  <c r="J1041" i="12"/>
  <c r="K1041" i="12"/>
  <c r="B1042" i="12"/>
  <c r="C1042" i="12"/>
  <c r="D1042" i="12"/>
  <c r="E1042" i="12"/>
  <c r="F1042" i="12"/>
  <c r="G1042" i="12"/>
  <c r="H1042" i="12"/>
  <c r="I1042" i="12"/>
  <c r="J1042" i="12"/>
  <c r="K1042" i="12"/>
  <c r="B1043" i="12"/>
  <c r="C1043" i="12"/>
  <c r="D1043" i="12"/>
  <c r="E1043" i="12"/>
  <c r="F1043" i="12"/>
  <c r="G1043" i="12"/>
  <c r="H1043" i="12"/>
  <c r="I1043" i="12"/>
  <c r="J1043" i="12"/>
  <c r="K1043" i="12"/>
  <c r="B1044" i="12"/>
  <c r="C1044" i="12"/>
  <c r="D1044" i="12"/>
  <c r="E1044" i="12"/>
  <c r="F1044" i="12"/>
  <c r="G1044" i="12"/>
  <c r="H1044" i="12"/>
  <c r="I1044" i="12"/>
  <c r="J1044" i="12"/>
  <c r="K1044" i="12"/>
  <c r="B1045" i="12"/>
  <c r="C1045" i="12"/>
  <c r="D1045" i="12"/>
  <c r="E1045" i="12"/>
  <c r="F1045" i="12"/>
  <c r="G1045" i="12"/>
  <c r="H1045" i="12"/>
  <c r="I1045" i="12"/>
  <c r="J1045" i="12"/>
  <c r="K1045" i="12"/>
  <c r="B1046" i="12"/>
  <c r="C1046" i="12"/>
  <c r="D1046" i="12"/>
  <c r="E1046" i="12"/>
  <c r="F1046" i="12"/>
  <c r="G1046" i="12"/>
  <c r="H1046" i="12"/>
  <c r="I1046" i="12"/>
  <c r="J1046" i="12"/>
  <c r="K1046" i="12"/>
  <c r="B1047" i="12"/>
  <c r="C1047" i="12"/>
  <c r="D1047" i="12"/>
  <c r="E1047" i="12"/>
  <c r="F1047" i="12"/>
  <c r="G1047" i="12"/>
  <c r="H1047" i="12"/>
  <c r="I1047" i="12"/>
  <c r="J1047" i="12"/>
  <c r="K1047" i="12"/>
  <c r="B1048" i="12"/>
  <c r="C1048" i="12"/>
  <c r="D1048" i="12"/>
  <c r="E1048" i="12"/>
  <c r="F1048" i="12"/>
  <c r="G1048" i="12"/>
  <c r="H1048" i="12"/>
  <c r="I1048" i="12"/>
  <c r="J1048" i="12"/>
  <c r="K1048" i="12"/>
  <c r="B1049" i="12"/>
  <c r="C1049" i="12"/>
  <c r="D1049" i="12"/>
  <c r="E1049" i="12"/>
  <c r="F1049" i="12"/>
  <c r="G1049" i="12"/>
  <c r="H1049" i="12"/>
  <c r="I1049" i="12"/>
  <c r="J1049" i="12"/>
  <c r="K1049" i="12"/>
  <c r="B1050" i="12"/>
  <c r="C1050" i="12"/>
  <c r="D1050" i="12"/>
  <c r="E1050" i="12"/>
  <c r="F1050" i="12"/>
  <c r="G1050" i="12"/>
  <c r="H1050" i="12"/>
  <c r="I1050" i="12"/>
  <c r="J1050" i="12"/>
  <c r="K1050" i="12"/>
  <c r="B1051" i="12"/>
  <c r="C1051" i="12"/>
  <c r="D1051" i="12"/>
  <c r="E1051" i="12"/>
  <c r="F1051" i="12"/>
  <c r="G1051" i="12"/>
  <c r="H1051" i="12"/>
  <c r="I1051" i="12"/>
  <c r="J1051" i="12"/>
  <c r="K1051" i="12"/>
  <c r="B1052" i="12"/>
  <c r="C1052" i="12"/>
  <c r="D1052" i="12"/>
  <c r="E1052" i="12"/>
  <c r="F1052" i="12"/>
  <c r="G1052" i="12"/>
  <c r="H1052" i="12"/>
  <c r="I1052" i="12"/>
  <c r="J1052" i="12"/>
  <c r="K1052" i="12"/>
  <c r="B1053" i="12"/>
  <c r="C1053" i="12"/>
  <c r="D1053" i="12"/>
  <c r="E1053" i="12"/>
  <c r="F1053" i="12"/>
  <c r="G1053" i="12"/>
  <c r="H1053" i="12"/>
  <c r="I1053" i="12"/>
  <c r="J1053" i="12"/>
  <c r="K1053" i="12"/>
  <c r="B1054" i="12"/>
  <c r="C1054" i="12"/>
  <c r="D1054" i="12"/>
  <c r="E1054" i="12"/>
  <c r="F1054" i="12"/>
  <c r="G1054" i="12"/>
  <c r="H1054" i="12"/>
  <c r="I1054" i="12"/>
  <c r="J1054" i="12"/>
  <c r="K1054" i="12"/>
  <c r="B1055" i="12"/>
  <c r="C1055" i="12"/>
  <c r="D1055" i="12"/>
  <c r="E1055" i="12"/>
  <c r="F1055" i="12"/>
  <c r="G1055" i="12"/>
  <c r="H1055" i="12"/>
  <c r="I1055" i="12"/>
  <c r="J1055" i="12"/>
  <c r="K1055" i="12"/>
  <c r="B1056" i="12"/>
  <c r="C1056" i="12"/>
  <c r="D1056" i="12"/>
  <c r="E1056" i="12"/>
  <c r="F1056" i="12"/>
  <c r="G1056" i="12"/>
  <c r="H1056" i="12"/>
  <c r="I1056" i="12"/>
  <c r="J1056" i="12"/>
  <c r="K1056" i="12"/>
  <c r="B1057" i="12"/>
  <c r="C1057" i="12"/>
  <c r="D1057" i="12"/>
  <c r="E1057" i="12"/>
  <c r="F1057" i="12"/>
  <c r="G1057" i="12"/>
  <c r="H1057" i="12"/>
  <c r="I1057" i="12"/>
  <c r="J1057" i="12"/>
  <c r="K1057" i="12"/>
  <c r="B1058" i="12"/>
  <c r="C1058" i="12"/>
  <c r="D1058" i="12"/>
  <c r="E1058" i="12"/>
  <c r="F1058" i="12"/>
  <c r="G1058" i="12"/>
  <c r="H1058" i="12"/>
  <c r="I1058" i="12"/>
  <c r="J1058" i="12"/>
  <c r="K1058" i="12"/>
  <c r="B1059" i="12"/>
  <c r="C1059" i="12"/>
  <c r="D1059" i="12"/>
  <c r="E1059" i="12"/>
  <c r="F1059" i="12"/>
  <c r="G1059" i="12"/>
  <c r="H1059" i="12"/>
  <c r="I1059" i="12"/>
  <c r="J1059" i="12"/>
  <c r="K1059" i="12"/>
  <c r="B1060" i="12"/>
  <c r="C1060" i="12"/>
  <c r="D1060" i="12"/>
  <c r="E1060" i="12"/>
  <c r="F1060" i="12"/>
  <c r="G1060" i="12"/>
  <c r="H1060" i="12"/>
  <c r="I1060" i="12"/>
  <c r="J1060" i="12"/>
  <c r="K1060" i="12"/>
  <c r="B1061" i="12"/>
  <c r="C1061" i="12"/>
  <c r="D1061" i="12"/>
  <c r="E1061" i="12"/>
  <c r="F1061" i="12"/>
  <c r="G1061" i="12"/>
  <c r="H1061" i="12"/>
  <c r="I1061" i="12"/>
  <c r="J1061" i="12"/>
  <c r="K1061" i="12"/>
  <c r="B1062" i="12"/>
  <c r="C1062" i="12"/>
  <c r="D1062" i="12"/>
  <c r="E1062" i="12"/>
  <c r="F1062" i="12"/>
  <c r="G1062" i="12"/>
  <c r="H1062" i="12"/>
  <c r="I1062" i="12"/>
  <c r="J1062" i="12"/>
  <c r="K1062" i="12"/>
  <c r="B1063" i="12"/>
  <c r="C1063" i="12"/>
  <c r="D1063" i="12"/>
  <c r="E1063" i="12"/>
  <c r="F1063" i="12"/>
  <c r="G1063" i="12"/>
  <c r="H1063" i="12"/>
  <c r="I1063" i="12"/>
  <c r="J1063" i="12"/>
  <c r="K1063" i="12"/>
  <c r="B1064" i="12"/>
  <c r="C1064" i="12"/>
  <c r="D1064" i="12"/>
  <c r="E1064" i="12"/>
  <c r="F1064" i="12"/>
  <c r="G1064" i="12"/>
  <c r="H1064" i="12"/>
  <c r="I1064" i="12"/>
  <c r="J1064" i="12"/>
  <c r="K1064" i="12"/>
  <c r="B1065" i="12"/>
  <c r="C1065" i="12"/>
  <c r="D1065" i="12"/>
  <c r="E1065" i="12"/>
  <c r="F1065" i="12"/>
  <c r="G1065" i="12"/>
  <c r="H1065" i="12"/>
  <c r="I1065" i="12"/>
  <c r="J1065" i="12"/>
  <c r="K1065" i="12"/>
  <c r="B1066" i="12"/>
  <c r="C1066" i="12"/>
  <c r="D1066" i="12"/>
  <c r="E1066" i="12"/>
  <c r="F1066" i="12"/>
  <c r="G1066" i="12"/>
  <c r="H1066" i="12"/>
  <c r="I1066" i="12"/>
  <c r="J1066" i="12"/>
  <c r="K1066" i="12"/>
  <c r="B1067" i="12"/>
  <c r="C1067" i="12"/>
  <c r="D1067" i="12"/>
  <c r="E1067" i="12"/>
  <c r="F1067" i="12"/>
  <c r="G1067" i="12"/>
  <c r="H1067" i="12"/>
  <c r="I1067" i="12"/>
  <c r="J1067" i="12"/>
  <c r="K1067" i="12"/>
  <c r="B1068" i="12"/>
  <c r="C1068" i="12"/>
  <c r="D1068" i="12"/>
  <c r="E1068" i="12"/>
  <c r="F1068" i="12"/>
  <c r="G1068" i="12"/>
  <c r="H1068" i="12"/>
  <c r="I1068" i="12"/>
  <c r="J1068" i="12"/>
  <c r="K1068" i="12"/>
  <c r="B1069" i="12"/>
  <c r="C1069" i="12"/>
  <c r="D1069" i="12"/>
  <c r="E1069" i="12"/>
  <c r="F1069" i="12"/>
  <c r="G1069" i="12"/>
  <c r="H1069" i="12"/>
  <c r="I1069" i="12"/>
  <c r="J1069" i="12"/>
  <c r="K1069" i="12"/>
  <c r="B1070" i="12"/>
  <c r="C1070" i="12"/>
  <c r="D1070" i="12"/>
  <c r="E1070" i="12"/>
  <c r="F1070" i="12"/>
  <c r="G1070" i="12"/>
  <c r="H1070" i="12"/>
  <c r="I1070" i="12"/>
  <c r="J1070" i="12"/>
  <c r="K1070" i="12"/>
  <c r="B1071" i="12"/>
  <c r="C1071" i="12"/>
  <c r="D1071" i="12"/>
  <c r="E1071" i="12"/>
  <c r="F1071" i="12"/>
  <c r="G1071" i="12"/>
  <c r="H1071" i="12"/>
  <c r="I1071" i="12"/>
  <c r="J1071" i="12"/>
  <c r="K1071" i="12"/>
  <c r="B1072" i="12"/>
  <c r="C1072" i="12"/>
  <c r="D1072" i="12"/>
  <c r="E1072" i="12"/>
  <c r="F1072" i="12"/>
  <c r="G1072" i="12"/>
  <c r="H1072" i="12"/>
  <c r="I1072" i="12"/>
  <c r="J1072" i="12"/>
  <c r="K1072" i="12"/>
  <c r="B1073" i="12"/>
  <c r="C1073" i="12"/>
  <c r="D1073" i="12"/>
  <c r="E1073" i="12"/>
  <c r="F1073" i="12"/>
  <c r="G1073" i="12"/>
  <c r="H1073" i="12"/>
  <c r="I1073" i="12"/>
  <c r="J1073" i="12"/>
  <c r="K1073" i="12"/>
  <c r="B1074" i="12"/>
  <c r="C1074" i="12"/>
  <c r="D1074" i="12"/>
  <c r="E1074" i="12"/>
  <c r="F1074" i="12"/>
  <c r="G1074" i="12"/>
  <c r="H1074" i="12"/>
  <c r="I1074" i="12"/>
  <c r="J1074" i="12"/>
  <c r="K1074" i="12"/>
  <c r="B1075" i="12"/>
  <c r="C1075" i="12"/>
  <c r="D1075" i="12"/>
  <c r="E1075" i="12"/>
  <c r="F1075" i="12"/>
  <c r="G1075" i="12"/>
  <c r="H1075" i="12"/>
  <c r="I1075" i="12"/>
  <c r="J1075" i="12"/>
  <c r="K1075" i="12"/>
  <c r="B1076" i="12"/>
  <c r="C1076" i="12"/>
  <c r="D1076" i="12"/>
  <c r="E1076" i="12"/>
  <c r="F1076" i="12"/>
  <c r="G1076" i="12"/>
  <c r="H1076" i="12"/>
  <c r="I1076" i="12"/>
  <c r="J1076" i="12"/>
  <c r="K1076" i="12"/>
  <c r="B1077" i="12"/>
  <c r="C1077" i="12"/>
  <c r="D1077" i="12"/>
  <c r="E1077" i="12"/>
  <c r="F1077" i="12"/>
  <c r="G1077" i="12"/>
  <c r="H1077" i="12"/>
  <c r="I1077" i="12"/>
  <c r="J1077" i="12"/>
  <c r="K1077" i="12"/>
  <c r="B1078" i="12"/>
  <c r="C1078" i="12"/>
  <c r="D1078" i="12"/>
  <c r="E1078" i="12"/>
  <c r="F1078" i="12"/>
  <c r="G1078" i="12"/>
  <c r="H1078" i="12"/>
  <c r="I1078" i="12"/>
  <c r="J1078" i="12"/>
  <c r="K1078" i="12"/>
  <c r="B1079" i="12"/>
  <c r="C1079" i="12"/>
  <c r="D1079" i="12"/>
  <c r="E1079" i="12"/>
  <c r="F1079" i="12"/>
  <c r="G1079" i="12"/>
  <c r="H1079" i="12"/>
  <c r="I1079" i="12"/>
  <c r="J1079" i="12"/>
  <c r="K1079" i="12"/>
  <c r="B1080" i="12"/>
  <c r="C1080" i="12"/>
  <c r="D1080" i="12"/>
  <c r="E1080" i="12"/>
  <c r="F1080" i="12"/>
  <c r="G1080" i="12"/>
  <c r="H1080" i="12"/>
  <c r="I1080" i="12"/>
  <c r="J1080" i="12"/>
  <c r="K1080" i="12"/>
  <c r="B1081" i="12"/>
  <c r="C1081" i="12"/>
  <c r="D1081" i="12"/>
  <c r="E1081" i="12"/>
  <c r="F1081" i="12"/>
  <c r="G1081" i="12"/>
  <c r="H1081" i="12"/>
  <c r="I1081" i="12"/>
  <c r="J1081" i="12"/>
  <c r="K1081" i="12"/>
  <c r="B1082" i="12"/>
  <c r="C1082" i="12"/>
  <c r="D1082" i="12"/>
  <c r="E1082" i="12"/>
  <c r="F1082" i="12"/>
  <c r="G1082" i="12"/>
  <c r="H1082" i="12"/>
  <c r="I1082" i="12"/>
  <c r="J1082" i="12"/>
  <c r="K1082" i="12"/>
  <c r="B1083" i="12"/>
  <c r="C1083" i="12"/>
  <c r="D1083" i="12"/>
  <c r="E1083" i="12"/>
  <c r="F1083" i="12"/>
  <c r="G1083" i="12"/>
  <c r="H1083" i="12"/>
  <c r="I1083" i="12"/>
  <c r="J1083" i="12"/>
  <c r="K1083" i="12"/>
  <c r="B1084" i="12"/>
  <c r="C1084" i="12"/>
  <c r="D1084" i="12"/>
  <c r="E1084" i="12"/>
  <c r="F1084" i="12"/>
  <c r="G1084" i="12"/>
  <c r="H1084" i="12"/>
  <c r="I1084" i="12"/>
  <c r="J1084" i="12"/>
  <c r="K1084" i="12"/>
  <c r="B1085" i="12"/>
  <c r="C1085" i="12"/>
  <c r="D1085" i="12"/>
  <c r="E1085" i="12"/>
  <c r="F1085" i="12"/>
  <c r="G1085" i="12"/>
  <c r="H1085" i="12"/>
  <c r="I1085" i="12"/>
  <c r="J1085" i="12"/>
  <c r="K1085" i="12"/>
  <c r="B1086" i="12"/>
  <c r="C1086" i="12"/>
  <c r="D1086" i="12"/>
  <c r="E1086" i="12"/>
  <c r="F1086" i="12"/>
  <c r="G1086" i="12"/>
  <c r="H1086" i="12"/>
  <c r="I1086" i="12"/>
  <c r="J1086" i="12"/>
  <c r="K1086" i="12"/>
  <c r="B1087" i="12"/>
  <c r="C1087" i="12"/>
  <c r="D1087" i="12"/>
  <c r="E1087" i="12"/>
  <c r="F1087" i="12"/>
  <c r="G1087" i="12"/>
  <c r="H1087" i="12"/>
  <c r="I1087" i="12"/>
  <c r="J1087" i="12"/>
  <c r="K1087" i="12"/>
  <c r="B1088" i="12"/>
  <c r="C1088" i="12"/>
  <c r="D1088" i="12"/>
  <c r="E1088" i="12"/>
  <c r="F1088" i="12"/>
  <c r="G1088" i="12"/>
  <c r="H1088" i="12"/>
  <c r="I1088" i="12"/>
  <c r="J1088" i="12"/>
  <c r="K1088" i="12"/>
  <c r="B1089" i="12"/>
  <c r="C1089" i="12"/>
  <c r="D1089" i="12"/>
  <c r="E1089" i="12"/>
  <c r="F1089" i="12"/>
  <c r="G1089" i="12"/>
  <c r="H1089" i="12"/>
  <c r="I1089" i="12"/>
  <c r="J1089" i="12"/>
  <c r="K1089" i="12"/>
  <c r="B1090" i="12"/>
  <c r="C1090" i="12"/>
  <c r="D1090" i="12"/>
  <c r="E1090" i="12"/>
  <c r="F1090" i="12"/>
  <c r="G1090" i="12"/>
  <c r="H1090" i="12"/>
  <c r="I1090" i="12"/>
  <c r="J1090" i="12"/>
  <c r="K1090" i="12"/>
  <c r="B1091" i="12"/>
  <c r="C1091" i="12"/>
  <c r="D1091" i="12"/>
  <c r="E1091" i="12"/>
  <c r="F1091" i="12"/>
  <c r="G1091" i="12"/>
  <c r="H1091" i="12"/>
  <c r="I1091" i="12"/>
  <c r="J1091" i="12"/>
  <c r="K1091" i="12"/>
  <c r="B1092" i="12"/>
  <c r="C1092" i="12"/>
  <c r="D1092" i="12"/>
  <c r="E1092" i="12"/>
  <c r="F1092" i="12"/>
  <c r="G1092" i="12"/>
  <c r="H1092" i="12"/>
  <c r="I1092" i="12"/>
  <c r="J1092" i="12"/>
  <c r="K1092" i="12"/>
  <c r="B1093" i="12"/>
  <c r="C1093" i="12"/>
  <c r="D1093" i="12"/>
  <c r="E1093" i="12"/>
  <c r="F1093" i="12"/>
  <c r="G1093" i="12"/>
  <c r="H1093" i="12"/>
  <c r="I1093" i="12"/>
  <c r="J1093" i="12"/>
  <c r="K1093" i="12"/>
  <c r="B1094" i="12"/>
  <c r="C1094" i="12"/>
  <c r="D1094" i="12"/>
  <c r="E1094" i="12"/>
  <c r="F1094" i="12"/>
  <c r="G1094" i="12"/>
  <c r="H1094" i="12"/>
  <c r="I1094" i="12"/>
  <c r="J1094" i="12"/>
  <c r="K1094" i="12"/>
  <c r="B1095" i="12"/>
  <c r="C1095" i="12"/>
  <c r="D1095" i="12"/>
  <c r="E1095" i="12"/>
  <c r="F1095" i="12"/>
  <c r="G1095" i="12"/>
  <c r="H1095" i="12"/>
  <c r="I1095" i="12"/>
  <c r="J1095" i="12"/>
  <c r="K1095" i="12"/>
  <c r="B1096" i="12"/>
  <c r="C1096" i="12"/>
  <c r="D1096" i="12"/>
  <c r="E1096" i="12"/>
  <c r="F1096" i="12"/>
  <c r="G1096" i="12"/>
  <c r="H1096" i="12"/>
  <c r="I1096" i="12"/>
  <c r="J1096" i="12"/>
  <c r="K1096" i="12"/>
  <c r="B1097" i="12"/>
  <c r="C1097" i="12"/>
  <c r="D1097" i="12"/>
  <c r="E1097" i="12"/>
  <c r="F1097" i="12"/>
  <c r="G1097" i="12"/>
  <c r="H1097" i="12"/>
  <c r="I1097" i="12"/>
  <c r="J1097" i="12"/>
  <c r="K1097" i="12"/>
  <c r="B1098" i="12"/>
  <c r="C1098" i="12"/>
  <c r="D1098" i="12"/>
  <c r="E1098" i="12"/>
  <c r="F1098" i="12"/>
  <c r="G1098" i="12"/>
  <c r="H1098" i="12"/>
  <c r="I1098" i="12"/>
  <c r="J1098" i="12"/>
  <c r="K1098" i="12"/>
  <c r="B1099" i="12"/>
  <c r="C1099" i="12"/>
  <c r="D1099" i="12"/>
  <c r="E1099" i="12"/>
  <c r="F1099" i="12"/>
  <c r="G1099" i="12"/>
  <c r="H1099" i="12"/>
  <c r="I1099" i="12"/>
  <c r="J1099" i="12"/>
  <c r="K1099" i="12"/>
  <c r="B1100" i="12"/>
  <c r="C1100" i="12"/>
  <c r="D1100" i="12"/>
  <c r="E1100" i="12"/>
  <c r="F1100" i="12"/>
  <c r="G1100" i="12"/>
  <c r="H1100" i="12"/>
  <c r="I1100" i="12"/>
  <c r="J1100" i="12"/>
  <c r="K1100" i="12"/>
  <c r="B1101" i="12"/>
  <c r="C1101" i="12"/>
  <c r="D1101" i="12"/>
  <c r="E1101" i="12"/>
  <c r="F1101" i="12"/>
  <c r="G1101" i="12"/>
  <c r="H1101" i="12"/>
  <c r="I1101" i="12"/>
  <c r="J1101" i="12"/>
  <c r="K1101" i="12"/>
  <c r="B1102" i="12"/>
  <c r="C1102" i="12"/>
  <c r="D1102" i="12"/>
  <c r="E1102" i="12"/>
  <c r="F1102" i="12"/>
  <c r="G1102" i="12"/>
  <c r="H1102" i="12"/>
  <c r="I1102" i="12"/>
  <c r="J1102" i="12"/>
  <c r="K1102" i="12"/>
  <c r="B1103" i="12"/>
  <c r="C1103" i="12"/>
  <c r="D1103" i="12"/>
  <c r="E1103" i="12"/>
  <c r="F1103" i="12"/>
  <c r="G1103" i="12"/>
  <c r="H1103" i="12"/>
  <c r="I1103" i="12"/>
  <c r="J1103" i="12"/>
  <c r="K1103" i="12"/>
  <c r="B1104" i="12"/>
  <c r="C1104" i="12"/>
  <c r="D1104" i="12"/>
  <c r="E1104" i="12"/>
  <c r="F1104" i="12"/>
  <c r="G1104" i="12"/>
  <c r="H1104" i="12"/>
  <c r="I1104" i="12"/>
  <c r="J1104" i="12"/>
  <c r="K1104" i="12"/>
  <c r="B1105" i="12"/>
  <c r="C1105" i="12"/>
  <c r="D1105" i="12"/>
  <c r="E1105" i="12"/>
  <c r="F1105" i="12"/>
  <c r="G1105" i="12"/>
  <c r="H1105" i="12"/>
  <c r="I1105" i="12"/>
  <c r="J1105" i="12"/>
  <c r="K1105" i="12"/>
  <c r="B1106" i="12"/>
  <c r="C1106" i="12"/>
  <c r="D1106" i="12"/>
  <c r="E1106" i="12"/>
  <c r="F1106" i="12"/>
  <c r="G1106" i="12"/>
  <c r="H1106" i="12"/>
  <c r="I1106" i="12"/>
  <c r="J1106" i="12"/>
  <c r="K1106" i="12"/>
  <c r="B1107" i="12"/>
  <c r="C1107" i="12"/>
  <c r="D1107" i="12"/>
  <c r="E1107" i="12"/>
  <c r="F1107" i="12"/>
  <c r="G1107" i="12"/>
  <c r="H1107" i="12"/>
  <c r="I1107" i="12"/>
  <c r="J1107" i="12"/>
  <c r="K1107" i="12"/>
  <c r="B1108" i="12"/>
  <c r="C1108" i="12"/>
  <c r="D1108" i="12"/>
  <c r="E1108" i="12"/>
  <c r="F1108" i="12"/>
  <c r="G1108" i="12"/>
  <c r="H1108" i="12"/>
  <c r="I1108" i="12"/>
  <c r="J1108" i="12"/>
  <c r="K1108" i="12"/>
  <c r="B1109" i="12"/>
  <c r="C1109" i="12"/>
  <c r="D1109" i="12"/>
  <c r="E1109" i="12"/>
  <c r="F1109" i="12"/>
  <c r="G1109" i="12"/>
  <c r="H1109" i="12"/>
  <c r="I1109" i="12"/>
  <c r="J1109" i="12"/>
  <c r="K1109" i="12"/>
  <c r="B1110" i="12"/>
  <c r="C1110" i="12"/>
  <c r="D1110" i="12"/>
  <c r="E1110" i="12"/>
  <c r="F1110" i="12"/>
  <c r="G1110" i="12"/>
  <c r="H1110" i="12"/>
  <c r="I1110" i="12"/>
  <c r="J1110" i="12"/>
  <c r="K1110" i="12"/>
  <c r="B1111" i="12"/>
  <c r="C1111" i="12"/>
  <c r="D1111" i="12"/>
  <c r="E1111" i="12"/>
  <c r="F1111" i="12"/>
  <c r="G1111" i="12"/>
  <c r="H1111" i="12"/>
  <c r="I1111" i="12"/>
  <c r="J1111" i="12"/>
  <c r="K1111" i="12"/>
  <c r="B1112" i="12"/>
  <c r="C1112" i="12"/>
  <c r="D1112" i="12"/>
  <c r="E1112" i="12"/>
  <c r="F1112" i="12"/>
  <c r="G1112" i="12"/>
  <c r="H1112" i="12"/>
  <c r="I1112" i="12"/>
  <c r="J1112" i="12"/>
  <c r="K1112" i="12"/>
  <c r="B1113" i="12"/>
  <c r="C1113" i="12"/>
  <c r="D1113" i="12"/>
  <c r="E1113" i="12"/>
  <c r="F1113" i="12"/>
  <c r="G1113" i="12"/>
  <c r="H1113" i="12"/>
  <c r="I1113" i="12"/>
  <c r="J1113" i="12"/>
  <c r="K1113" i="12"/>
  <c r="B1114" i="12"/>
  <c r="C1114" i="12"/>
  <c r="D1114" i="12"/>
  <c r="E1114" i="12"/>
  <c r="F1114" i="12"/>
  <c r="G1114" i="12"/>
  <c r="H1114" i="12"/>
  <c r="I1114" i="12"/>
  <c r="J1114" i="12"/>
  <c r="K1114" i="12"/>
  <c r="B1115" i="12"/>
  <c r="C1115" i="12"/>
  <c r="D1115" i="12"/>
  <c r="E1115" i="12"/>
  <c r="F1115" i="12"/>
  <c r="G1115" i="12"/>
  <c r="H1115" i="12"/>
  <c r="I1115" i="12"/>
  <c r="J1115" i="12"/>
  <c r="K1115" i="12"/>
  <c r="B1116" i="12"/>
  <c r="C1116" i="12"/>
  <c r="D1116" i="12"/>
  <c r="E1116" i="12"/>
  <c r="F1116" i="12"/>
  <c r="G1116" i="12"/>
  <c r="H1116" i="12"/>
  <c r="I1116" i="12"/>
  <c r="J1116" i="12"/>
  <c r="K1116" i="12"/>
  <c r="B1117" i="12"/>
  <c r="C1117" i="12"/>
  <c r="D1117" i="12"/>
  <c r="E1117" i="12"/>
  <c r="F1117" i="12"/>
  <c r="G1117" i="12"/>
  <c r="H1117" i="12"/>
  <c r="I1117" i="12"/>
  <c r="J1117" i="12"/>
  <c r="K1117" i="12"/>
  <c r="B1118" i="12"/>
  <c r="C1118" i="12"/>
  <c r="D1118" i="12"/>
  <c r="E1118" i="12"/>
  <c r="F1118" i="12"/>
  <c r="G1118" i="12"/>
  <c r="H1118" i="12"/>
  <c r="I1118" i="12"/>
  <c r="J1118" i="12"/>
  <c r="K1118" i="12"/>
  <c r="B1119" i="12"/>
  <c r="C1119" i="12"/>
  <c r="D1119" i="12"/>
  <c r="E1119" i="12"/>
  <c r="F1119" i="12"/>
  <c r="G1119" i="12"/>
  <c r="H1119" i="12"/>
  <c r="I1119" i="12"/>
  <c r="J1119" i="12"/>
  <c r="K1119" i="12"/>
  <c r="B1120" i="12"/>
  <c r="C1120" i="12"/>
  <c r="D1120" i="12"/>
  <c r="E1120" i="12"/>
  <c r="F1120" i="12"/>
  <c r="G1120" i="12"/>
  <c r="H1120" i="12"/>
  <c r="I1120" i="12"/>
  <c r="J1120" i="12"/>
  <c r="K1120" i="12"/>
  <c r="B1121" i="12"/>
  <c r="C1121" i="12"/>
  <c r="D1121" i="12"/>
  <c r="E1121" i="12"/>
  <c r="F1121" i="12"/>
  <c r="G1121" i="12"/>
  <c r="H1121" i="12"/>
  <c r="I1121" i="12"/>
  <c r="J1121" i="12"/>
  <c r="K1121" i="12"/>
  <c r="B1122" i="12"/>
  <c r="C1122" i="12"/>
  <c r="D1122" i="12"/>
  <c r="E1122" i="12"/>
  <c r="F1122" i="12"/>
  <c r="G1122" i="12"/>
  <c r="H1122" i="12"/>
  <c r="I1122" i="12"/>
  <c r="J1122" i="12"/>
  <c r="K1122" i="12"/>
  <c r="B1123" i="12"/>
  <c r="C1123" i="12"/>
  <c r="D1123" i="12"/>
  <c r="E1123" i="12"/>
  <c r="F1123" i="12"/>
  <c r="G1123" i="12"/>
  <c r="H1123" i="12"/>
  <c r="I1123" i="12"/>
  <c r="J1123" i="12"/>
  <c r="K1123" i="12"/>
  <c r="B1124" i="12"/>
  <c r="C1124" i="12"/>
  <c r="D1124" i="12"/>
  <c r="E1124" i="12"/>
  <c r="F1124" i="12"/>
  <c r="G1124" i="12"/>
  <c r="H1124" i="12"/>
  <c r="I1124" i="12"/>
  <c r="J1124" i="12"/>
  <c r="K1124" i="12"/>
  <c r="B1125" i="12"/>
  <c r="C1125" i="12"/>
  <c r="D1125" i="12"/>
  <c r="E1125" i="12"/>
  <c r="F1125" i="12"/>
  <c r="G1125" i="12"/>
  <c r="H1125" i="12"/>
  <c r="I1125" i="12"/>
  <c r="J1125" i="12"/>
  <c r="K1125" i="12"/>
  <c r="B1126" i="12"/>
  <c r="C1126" i="12"/>
  <c r="D1126" i="12"/>
  <c r="E1126" i="12"/>
  <c r="F1126" i="12"/>
  <c r="G1126" i="12"/>
  <c r="H1126" i="12"/>
  <c r="I1126" i="12"/>
  <c r="J1126" i="12"/>
  <c r="K1126" i="12"/>
  <c r="B1127" i="12"/>
  <c r="C1127" i="12"/>
  <c r="D1127" i="12"/>
  <c r="E1127" i="12"/>
  <c r="F1127" i="12"/>
  <c r="G1127" i="12"/>
  <c r="H1127" i="12"/>
  <c r="I1127" i="12"/>
  <c r="J1127" i="12"/>
  <c r="K1127" i="12"/>
  <c r="B1128" i="12"/>
  <c r="C1128" i="12"/>
  <c r="D1128" i="12"/>
  <c r="E1128" i="12"/>
  <c r="F1128" i="12"/>
  <c r="G1128" i="12"/>
  <c r="H1128" i="12"/>
  <c r="I1128" i="12"/>
  <c r="J1128" i="12"/>
  <c r="K1128" i="12"/>
  <c r="B1129" i="12"/>
  <c r="C1129" i="12"/>
  <c r="D1129" i="12"/>
  <c r="E1129" i="12"/>
  <c r="F1129" i="12"/>
  <c r="G1129" i="12"/>
  <c r="H1129" i="12"/>
  <c r="I1129" i="12"/>
  <c r="J1129" i="12"/>
  <c r="K1129" i="12"/>
  <c r="B1130" i="12"/>
  <c r="C1130" i="12"/>
  <c r="D1130" i="12"/>
  <c r="E1130" i="12"/>
  <c r="F1130" i="12"/>
  <c r="G1130" i="12"/>
  <c r="H1130" i="12"/>
  <c r="I1130" i="12"/>
  <c r="J1130" i="12"/>
  <c r="K1130" i="12"/>
  <c r="B1131" i="12"/>
  <c r="C1131" i="12"/>
  <c r="D1131" i="12"/>
  <c r="E1131" i="12"/>
  <c r="F1131" i="12"/>
  <c r="G1131" i="12"/>
  <c r="H1131" i="12"/>
  <c r="I1131" i="12"/>
  <c r="J1131" i="12"/>
  <c r="K1131" i="12"/>
  <c r="B1132" i="12"/>
  <c r="C1132" i="12"/>
  <c r="D1132" i="12"/>
  <c r="E1132" i="12"/>
  <c r="F1132" i="12"/>
  <c r="G1132" i="12"/>
  <c r="H1132" i="12"/>
  <c r="I1132" i="12"/>
  <c r="J1132" i="12"/>
  <c r="K1132" i="12"/>
  <c r="B1133" i="12"/>
  <c r="C1133" i="12"/>
  <c r="D1133" i="12"/>
  <c r="E1133" i="12"/>
  <c r="F1133" i="12"/>
  <c r="G1133" i="12"/>
  <c r="H1133" i="12"/>
  <c r="I1133" i="12"/>
  <c r="J1133" i="12"/>
  <c r="K1133" i="12"/>
  <c r="B1134" i="12"/>
  <c r="C1134" i="12"/>
  <c r="D1134" i="12"/>
  <c r="E1134" i="12"/>
  <c r="F1134" i="12"/>
  <c r="G1134" i="12"/>
  <c r="H1134" i="12"/>
  <c r="I1134" i="12"/>
  <c r="J1134" i="12"/>
  <c r="K1134" i="12"/>
  <c r="B1135" i="12"/>
  <c r="C1135" i="12"/>
  <c r="D1135" i="12"/>
  <c r="E1135" i="12"/>
  <c r="F1135" i="12"/>
  <c r="G1135" i="12"/>
  <c r="H1135" i="12"/>
  <c r="I1135" i="12"/>
  <c r="J1135" i="12"/>
  <c r="K1135" i="12"/>
  <c r="B1136" i="12"/>
  <c r="C1136" i="12"/>
  <c r="D1136" i="12"/>
  <c r="E1136" i="12"/>
  <c r="F1136" i="12"/>
  <c r="G1136" i="12"/>
  <c r="H1136" i="12"/>
  <c r="I1136" i="12"/>
  <c r="J1136" i="12"/>
  <c r="K1136" i="12"/>
  <c r="B1137" i="12"/>
  <c r="C1137" i="12"/>
  <c r="D1137" i="12"/>
  <c r="E1137" i="12"/>
  <c r="F1137" i="12"/>
  <c r="G1137" i="12"/>
  <c r="H1137" i="12"/>
  <c r="I1137" i="12"/>
  <c r="J1137" i="12"/>
  <c r="K1137" i="12"/>
  <c r="B1138" i="12"/>
  <c r="C1138" i="12"/>
  <c r="D1138" i="12"/>
  <c r="E1138" i="12"/>
  <c r="F1138" i="12"/>
  <c r="G1138" i="12"/>
  <c r="H1138" i="12"/>
  <c r="I1138" i="12"/>
  <c r="J1138" i="12"/>
  <c r="K1138" i="12"/>
  <c r="B1139" i="12"/>
  <c r="C1139" i="12"/>
  <c r="D1139" i="12"/>
  <c r="E1139" i="12"/>
  <c r="F1139" i="12"/>
  <c r="G1139" i="12"/>
  <c r="H1139" i="12"/>
  <c r="I1139" i="12"/>
  <c r="J1139" i="12"/>
  <c r="K1139" i="12"/>
  <c r="B1140" i="12"/>
  <c r="C1140" i="12"/>
  <c r="D1140" i="12"/>
  <c r="E1140" i="12"/>
  <c r="F1140" i="12"/>
  <c r="G1140" i="12"/>
  <c r="H1140" i="12"/>
  <c r="I1140" i="12"/>
  <c r="J1140" i="12"/>
  <c r="K1140" i="12"/>
  <c r="B1141" i="12"/>
  <c r="C1141" i="12"/>
  <c r="D1141" i="12"/>
  <c r="E1141" i="12"/>
  <c r="F1141" i="12"/>
  <c r="G1141" i="12"/>
  <c r="H1141" i="12"/>
  <c r="I1141" i="12"/>
  <c r="J1141" i="12"/>
  <c r="K1141" i="12"/>
  <c r="B1142" i="12"/>
  <c r="C1142" i="12"/>
  <c r="D1142" i="12"/>
  <c r="E1142" i="12"/>
  <c r="F1142" i="12"/>
  <c r="G1142" i="12"/>
  <c r="H1142" i="12"/>
  <c r="I1142" i="12"/>
  <c r="J1142" i="12"/>
  <c r="K1142" i="12"/>
  <c r="B1143" i="12"/>
  <c r="C1143" i="12"/>
  <c r="D1143" i="12"/>
  <c r="E1143" i="12"/>
  <c r="F1143" i="12"/>
  <c r="G1143" i="12"/>
  <c r="H1143" i="12"/>
  <c r="I1143" i="12"/>
  <c r="J1143" i="12"/>
  <c r="K1143" i="12"/>
  <c r="B1144" i="12"/>
  <c r="C1144" i="12"/>
  <c r="D1144" i="12"/>
  <c r="E1144" i="12"/>
  <c r="F1144" i="12"/>
  <c r="G1144" i="12"/>
  <c r="H1144" i="12"/>
  <c r="I1144" i="12"/>
  <c r="J1144" i="12"/>
  <c r="K1144" i="12"/>
  <c r="B1145" i="12"/>
  <c r="C1145" i="12"/>
  <c r="D1145" i="12"/>
  <c r="E1145" i="12"/>
  <c r="F1145" i="12"/>
  <c r="G1145" i="12"/>
  <c r="H1145" i="12"/>
  <c r="I1145" i="12"/>
  <c r="J1145" i="12"/>
  <c r="K1145" i="12"/>
  <c r="B1146" i="12"/>
  <c r="C1146" i="12"/>
  <c r="D1146" i="12"/>
  <c r="E1146" i="12"/>
  <c r="F1146" i="12"/>
  <c r="G1146" i="12"/>
  <c r="H1146" i="12"/>
  <c r="I1146" i="12"/>
  <c r="J1146" i="12"/>
  <c r="K1146" i="12"/>
  <c r="B1147" i="12"/>
  <c r="C1147" i="12"/>
  <c r="D1147" i="12"/>
  <c r="E1147" i="12"/>
  <c r="F1147" i="12"/>
  <c r="G1147" i="12"/>
  <c r="H1147" i="12"/>
  <c r="I1147" i="12"/>
  <c r="J1147" i="12"/>
  <c r="K1147" i="12"/>
  <c r="B1148" i="12"/>
  <c r="C1148" i="12"/>
  <c r="D1148" i="12"/>
  <c r="E1148" i="12"/>
  <c r="F1148" i="12"/>
  <c r="G1148" i="12"/>
  <c r="H1148" i="12"/>
  <c r="I1148" i="12"/>
  <c r="J1148" i="12"/>
  <c r="K1148" i="12"/>
  <c r="B1149" i="12"/>
  <c r="C1149" i="12"/>
  <c r="D1149" i="12"/>
  <c r="E1149" i="12"/>
  <c r="F1149" i="12"/>
  <c r="G1149" i="12"/>
  <c r="H1149" i="12"/>
  <c r="I1149" i="12"/>
  <c r="J1149" i="12"/>
  <c r="K1149" i="12"/>
  <c r="B1150" i="12"/>
  <c r="C1150" i="12"/>
  <c r="D1150" i="12"/>
  <c r="E1150" i="12"/>
  <c r="F1150" i="12"/>
  <c r="G1150" i="12"/>
  <c r="H1150" i="12"/>
  <c r="I1150" i="12"/>
  <c r="J1150" i="12"/>
  <c r="K1150" i="12"/>
  <c r="B1151" i="12"/>
  <c r="C1151" i="12"/>
  <c r="D1151" i="12"/>
  <c r="E1151" i="12"/>
  <c r="F1151" i="12"/>
  <c r="G1151" i="12"/>
  <c r="H1151" i="12"/>
  <c r="I1151" i="12"/>
  <c r="J1151" i="12"/>
  <c r="K1151" i="12"/>
  <c r="B1152" i="12"/>
  <c r="C1152" i="12"/>
  <c r="D1152" i="12"/>
  <c r="E1152" i="12"/>
  <c r="F1152" i="12"/>
  <c r="G1152" i="12"/>
  <c r="H1152" i="12"/>
  <c r="I1152" i="12"/>
  <c r="J1152" i="12"/>
  <c r="K1152" i="12"/>
  <c r="B1153" i="12"/>
  <c r="C1153" i="12"/>
  <c r="D1153" i="12"/>
  <c r="E1153" i="12"/>
  <c r="F1153" i="12"/>
  <c r="G1153" i="12"/>
  <c r="H1153" i="12"/>
  <c r="I1153" i="12"/>
  <c r="J1153" i="12"/>
  <c r="K1153" i="12"/>
  <c r="B1154" i="12"/>
  <c r="C1154" i="12"/>
  <c r="D1154" i="12"/>
  <c r="E1154" i="12"/>
  <c r="F1154" i="12"/>
  <c r="G1154" i="12"/>
  <c r="H1154" i="12"/>
  <c r="I1154" i="12"/>
  <c r="J1154" i="12"/>
  <c r="K1154" i="12"/>
  <c r="B1155" i="12"/>
  <c r="C1155" i="12"/>
  <c r="D1155" i="12"/>
  <c r="E1155" i="12"/>
  <c r="F1155" i="12"/>
  <c r="G1155" i="12"/>
  <c r="H1155" i="12"/>
  <c r="I1155" i="12"/>
  <c r="J1155" i="12"/>
  <c r="K1155" i="12"/>
  <c r="B1156" i="12"/>
  <c r="C1156" i="12"/>
  <c r="D1156" i="12"/>
  <c r="E1156" i="12"/>
  <c r="F1156" i="12"/>
  <c r="G1156" i="12"/>
  <c r="H1156" i="12"/>
  <c r="I1156" i="12"/>
  <c r="J1156" i="12"/>
  <c r="K1156" i="12"/>
  <c r="B1157" i="12"/>
  <c r="C1157" i="12"/>
  <c r="D1157" i="12"/>
  <c r="E1157" i="12"/>
  <c r="F1157" i="12"/>
  <c r="G1157" i="12"/>
  <c r="H1157" i="12"/>
  <c r="I1157" i="12"/>
  <c r="J1157" i="12"/>
  <c r="K1157" i="12"/>
  <c r="B1158" i="12"/>
  <c r="C1158" i="12"/>
  <c r="D1158" i="12"/>
  <c r="E1158" i="12"/>
  <c r="F1158" i="12"/>
  <c r="G1158" i="12"/>
  <c r="H1158" i="12"/>
  <c r="I1158" i="12"/>
  <c r="J1158" i="12"/>
  <c r="K1158" i="12"/>
  <c r="B1159" i="12"/>
  <c r="C1159" i="12"/>
  <c r="D1159" i="12"/>
  <c r="E1159" i="12"/>
  <c r="F1159" i="12"/>
  <c r="G1159" i="12"/>
  <c r="H1159" i="12"/>
  <c r="I1159" i="12"/>
  <c r="J1159" i="12"/>
  <c r="K1159" i="12"/>
  <c r="B1160" i="12"/>
  <c r="C1160" i="12"/>
  <c r="D1160" i="12"/>
  <c r="E1160" i="12"/>
  <c r="F1160" i="12"/>
  <c r="G1160" i="12"/>
  <c r="H1160" i="12"/>
  <c r="I1160" i="12"/>
  <c r="J1160" i="12"/>
  <c r="K1160" i="12"/>
  <c r="B1161" i="12"/>
  <c r="C1161" i="12"/>
  <c r="D1161" i="12"/>
  <c r="E1161" i="12"/>
  <c r="F1161" i="12"/>
  <c r="G1161" i="12"/>
  <c r="H1161" i="12"/>
  <c r="I1161" i="12"/>
  <c r="J1161" i="12"/>
  <c r="K1161" i="12"/>
  <c r="B1162" i="12"/>
  <c r="C1162" i="12"/>
  <c r="D1162" i="12"/>
  <c r="E1162" i="12"/>
  <c r="F1162" i="12"/>
  <c r="G1162" i="12"/>
  <c r="H1162" i="12"/>
  <c r="I1162" i="12"/>
  <c r="J1162" i="12"/>
  <c r="K1162" i="12"/>
  <c r="B1163" i="12"/>
  <c r="C1163" i="12"/>
  <c r="D1163" i="12"/>
  <c r="E1163" i="12"/>
  <c r="F1163" i="12"/>
  <c r="G1163" i="12"/>
  <c r="H1163" i="12"/>
  <c r="I1163" i="12"/>
  <c r="J1163" i="12"/>
  <c r="K1163" i="12"/>
  <c r="B1164" i="12"/>
  <c r="C1164" i="12"/>
  <c r="D1164" i="12"/>
  <c r="E1164" i="12"/>
  <c r="F1164" i="12"/>
  <c r="G1164" i="12"/>
  <c r="H1164" i="12"/>
  <c r="I1164" i="12"/>
  <c r="J1164" i="12"/>
  <c r="K1164" i="12"/>
  <c r="B1165" i="12"/>
  <c r="C1165" i="12"/>
  <c r="D1165" i="12"/>
  <c r="E1165" i="12"/>
  <c r="F1165" i="12"/>
  <c r="G1165" i="12"/>
  <c r="H1165" i="12"/>
  <c r="I1165" i="12"/>
  <c r="J1165" i="12"/>
  <c r="K1165" i="12"/>
  <c r="B1166" i="12"/>
  <c r="C1166" i="12"/>
  <c r="D1166" i="12"/>
  <c r="E1166" i="12"/>
  <c r="F1166" i="12"/>
  <c r="G1166" i="12"/>
  <c r="H1166" i="12"/>
  <c r="I1166" i="12"/>
  <c r="J1166" i="12"/>
  <c r="K1166" i="12"/>
  <c r="B1167" i="12"/>
  <c r="C1167" i="12"/>
  <c r="D1167" i="12"/>
  <c r="E1167" i="12"/>
  <c r="F1167" i="12"/>
  <c r="G1167" i="12"/>
  <c r="H1167" i="12"/>
  <c r="I1167" i="12"/>
  <c r="J1167" i="12"/>
  <c r="K1167" i="12"/>
  <c r="B1168" i="12"/>
  <c r="C1168" i="12"/>
  <c r="D1168" i="12"/>
  <c r="E1168" i="12"/>
  <c r="F1168" i="12"/>
  <c r="G1168" i="12"/>
  <c r="H1168" i="12"/>
  <c r="I1168" i="12"/>
  <c r="J1168" i="12"/>
  <c r="K1168" i="12"/>
  <c r="B1169" i="12"/>
  <c r="C1169" i="12"/>
  <c r="D1169" i="12"/>
  <c r="E1169" i="12"/>
  <c r="F1169" i="12"/>
  <c r="G1169" i="12"/>
  <c r="H1169" i="12"/>
  <c r="I1169" i="12"/>
  <c r="J1169" i="12"/>
  <c r="K1169" i="12"/>
  <c r="B1170" i="12"/>
  <c r="C1170" i="12"/>
  <c r="D1170" i="12"/>
  <c r="E1170" i="12"/>
  <c r="F1170" i="12"/>
  <c r="G1170" i="12"/>
  <c r="H1170" i="12"/>
  <c r="I1170" i="12"/>
  <c r="J1170" i="12"/>
  <c r="K1170" i="12"/>
  <c r="B1171" i="12"/>
  <c r="C1171" i="12"/>
  <c r="D1171" i="12"/>
  <c r="E1171" i="12"/>
  <c r="F1171" i="12"/>
  <c r="G1171" i="12"/>
  <c r="H1171" i="12"/>
  <c r="I1171" i="12"/>
  <c r="J1171" i="12"/>
  <c r="K1171" i="12"/>
  <c r="B1172" i="12"/>
  <c r="C1172" i="12"/>
  <c r="D1172" i="12"/>
  <c r="E1172" i="12"/>
  <c r="F1172" i="12"/>
  <c r="G1172" i="12"/>
  <c r="H1172" i="12"/>
  <c r="I1172" i="12"/>
  <c r="J1172" i="12"/>
  <c r="K1172" i="12"/>
  <c r="B1173" i="12"/>
  <c r="C1173" i="12"/>
  <c r="D1173" i="12"/>
  <c r="E1173" i="12"/>
  <c r="F1173" i="12"/>
  <c r="G1173" i="12"/>
  <c r="H1173" i="12"/>
  <c r="I1173" i="12"/>
  <c r="J1173" i="12"/>
  <c r="K1173" i="12"/>
  <c r="B1174" i="12"/>
  <c r="C1174" i="12"/>
  <c r="D1174" i="12"/>
  <c r="E1174" i="12"/>
  <c r="F1174" i="12"/>
  <c r="G1174" i="12"/>
  <c r="H1174" i="12"/>
  <c r="I1174" i="12"/>
  <c r="J1174" i="12"/>
  <c r="K1174" i="12"/>
  <c r="B1175" i="12"/>
  <c r="C1175" i="12"/>
  <c r="D1175" i="12"/>
  <c r="E1175" i="12"/>
  <c r="F1175" i="12"/>
  <c r="G1175" i="12"/>
  <c r="H1175" i="12"/>
  <c r="I1175" i="12"/>
  <c r="J1175" i="12"/>
  <c r="K1175" i="12"/>
  <c r="B1176" i="12"/>
  <c r="C1176" i="12"/>
  <c r="D1176" i="12"/>
  <c r="E1176" i="12"/>
  <c r="F1176" i="12"/>
  <c r="G1176" i="12"/>
  <c r="H1176" i="12"/>
  <c r="I1176" i="12"/>
  <c r="J1176" i="12"/>
  <c r="K1176" i="12"/>
  <c r="B1177" i="12"/>
  <c r="C1177" i="12"/>
  <c r="D1177" i="12"/>
  <c r="E1177" i="12"/>
  <c r="F1177" i="12"/>
  <c r="G1177" i="12"/>
  <c r="H1177" i="12"/>
  <c r="I1177" i="12"/>
  <c r="J1177" i="12"/>
  <c r="K1177" i="12"/>
  <c r="B1178" i="12"/>
  <c r="C1178" i="12"/>
  <c r="D1178" i="12"/>
  <c r="E1178" i="12"/>
  <c r="F1178" i="12"/>
  <c r="G1178" i="12"/>
  <c r="H1178" i="12"/>
  <c r="I1178" i="12"/>
  <c r="J1178" i="12"/>
  <c r="K1178" i="12"/>
  <c r="B1179" i="12"/>
  <c r="C1179" i="12"/>
  <c r="D1179" i="12"/>
  <c r="E1179" i="12"/>
  <c r="F1179" i="12"/>
  <c r="G1179" i="12"/>
  <c r="H1179" i="12"/>
  <c r="I1179" i="12"/>
  <c r="J1179" i="12"/>
  <c r="K1179" i="12"/>
  <c r="B1180" i="12"/>
  <c r="C1180" i="12"/>
  <c r="D1180" i="12"/>
  <c r="E1180" i="12"/>
  <c r="F1180" i="12"/>
  <c r="G1180" i="12"/>
  <c r="H1180" i="12"/>
  <c r="I1180" i="12"/>
  <c r="J1180" i="12"/>
  <c r="K1180" i="12"/>
  <c r="B1181" i="12"/>
  <c r="C1181" i="12"/>
  <c r="D1181" i="12"/>
  <c r="E1181" i="12"/>
  <c r="F1181" i="12"/>
  <c r="G1181" i="12"/>
  <c r="H1181" i="12"/>
  <c r="I1181" i="12"/>
  <c r="J1181" i="12"/>
  <c r="K1181" i="12"/>
  <c r="B1182" i="12"/>
  <c r="C1182" i="12"/>
  <c r="D1182" i="12"/>
  <c r="E1182" i="12"/>
  <c r="F1182" i="12"/>
  <c r="G1182" i="12"/>
  <c r="H1182" i="12"/>
  <c r="I1182" i="12"/>
  <c r="J1182" i="12"/>
  <c r="K1182" i="12"/>
  <c r="B1183" i="12"/>
  <c r="C1183" i="12"/>
  <c r="D1183" i="12"/>
  <c r="E1183" i="12"/>
  <c r="F1183" i="12"/>
  <c r="G1183" i="12"/>
  <c r="H1183" i="12"/>
  <c r="I1183" i="12"/>
  <c r="J1183" i="12"/>
  <c r="K1183" i="12"/>
  <c r="B1184" i="12"/>
  <c r="C1184" i="12"/>
  <c r="D1184" i="12"/>
  <c r="E1184" i="12"/>
  <c r="F1184" i="12"/>
  <c r="G1184" i="12"/>
  <c r="H1184" i="12"/>
  <c r="I1184" i="12"/>
  <c r="J1184" i="12"/>
  <c r="K1184" i="12"/>
  <c r="B1185" i="12"/>
  <c r="C1185" i="12"/>
  <c r="D1185" i="12"/>
  <c r="E1185" i="12"/>
  <c r="F1185" i="12"/>
  <c r="G1185" i="12"/>
  <c r="H1185" i="12"/>
  <c r="I1185" i="12"/>
  <c r="J1185" i="12"/>
  <c r="K1185" i="12"/>
  <c r="B1186" i="12"/>
  <c r="C1186" i="12"/>
  <c r="D1186" i="12"/>
  <c r="E1186" i="12"/>
  <c r="F1186" i="12"/>
  <c r="G1186" i="12"/>
  <c r="H1186" i="12"/>
  <c r="I1186" i="12"/>
  <c r="J1186" i="12"/>
  <c r="K1186" i="12"/>
  <c r="B1187" i="12"/>
  <c r="C1187" i="12"/>
  <c r="D1187" i="12"/>
  <c r="E1187" i="12"/>
  <c r="F1187" i="12"/>
  <c r="G1187" i="12"/>
  <c r="H1187" i="12"/>
  <c r="I1187" i="12"/>
  <c r="J1187" i="12"/>
  <c r="K1187" i="12"/>
  <c r="B1188" i="12"/>
  <c r="C1188" i="12"/>
  <c r="D1188" i="12"/>
  <c r="E1188" i="12"/>
  <c r="F1188" i="12"/>
  <c r="G1188" i="12"/>
  <c r="H1188" i="12"/>
  <c r="I1188" i="12"/>
  <c r="J1188" i="12"/>
  <c r="K1188" i="12"/>
  <c r="B1189" i="12"/>
  <c r="C1189" i="12"/>
  <c r="D1189" i="12"/>
  <c r="E1189" i="12"/>
  <c r="F1189" i="12"/>
  <c r="G1189" i="12"/>
  <c r="H1189" i="12"/>
  <c r="I1189" i="12"/>
  <c r="J1189" i="12"/>
  <c r="K1189" i="12"/>
  <c r="B1190" i="12"/>
  <c r="C1190" i="12"/>
  <c r="D1190" i="12"/>
  <c r="E1190" i="12"/>
  <c r="F1190" i="12"/>
  <c r="G1190" i="12"/>
  <c r="H1190" i="12"/>
  <c r="I1190" i="12"/>
  <c r="J1190" i="12"/>
  <c r="K1190" i="12"/>
  <c r="B1191" i="12"/>
  <c r="C1191" i="12"/>
  <c r="D1191" i="12"/>
  <c r="E1191" i="12"/>
  <c r="F1191" i="12"/>
  <c r="G1191" i="12"/>
  <c r="H1191" i="12"/>
  <c r="I1191" i="12"/>
  <c r="J1191" i="12"/>
  <c r="K1191" i="12"/>
  <c r="B1192" i="12"/>
  <c r="C1192" i="12"/>
  <c r="D1192" i="12"/>
  <c r="E1192" i="12"/>
  <c r="F1192" i="12"/>
  <c r="G1192" i="12"/>
  <c r="H1192" i="12"/>
  <c r="I1192" i="12"/>
  <c r="J1192" i="12"/>
  <c r="K1192" i="12"/>
  <c r="B1193" i="12"/>
  <c r="C1193" i="12"/>
  <c r="D1193" i="12"/>
  <c r="E1193" i="12"/>
  <c r="F1193" i="12"/>
  <c r="G1193" i="12"/>
  <c r="H1193" i="12"/>
  <c r="I1193" i="12"/>
  <c r="J1193" i="12"/>
  <c r="K1193" i="12"/>
  <c r="B1194" i="12"/>
  <c r="C1194" i="12"/>
  <c r="D1194" i="12"/>
  <c r="E1194" i="12"/>
  <c r="F1194" i="12"/>
  <c r="G1194" i="12"/>
  <c r="H1194" i="12"/>
  <c r="I1194" i="12"/>
  <c r="J1194" i="12"/>
  <c r="K1194" i="12"/>
  <c r="B1195" i="12"/>
  <c r="C1195" i="12"/>
  <c r="D1195" i="12"/>
  <c r="E1195" i="12"/>
  <c r="F1195" i="12"/>
  <c r="G1195" i="12"/>
  <c r="H1195" i="12"/>
  <c r="I1195" i="12"/>
  <c r="J1195" i="12"/>
  <c r="K1195" i="12"/>
  <c r="B1196" i="12"/>
  <c r="C1196" i="12"/>
  <c r="D1196" i="12"/>
  <c r="E1196" i="12"/>
  <c r="F1196" i="12"/>
  <c r="G1196" i="12"/>
  <c r="H1196" i="12"/>
  <c r="I1196" i="12"/>
  <c r="J1196" i="12"/>
  <c r="K1196" i="12"/>
  <c r="B1197" i="12"/>
  <c r="C1197" i="12"/>
  <c r="D1197" i="12"/>
  <c r="E1197" i="12"/>
  <c r="F1197" i="12"/>
  <c r="G1197" i="12"/>
  <c r="H1197" i="12"/>
  <c r="I1197" i="12"/>
  <c r="J1197" i="12"/>
  <c r="K1197" i="12"/>
  <c r="B1198" i="12"/>
  <c r="C1198" i="12"/>
  <c r="D1198" i="12"/>
  <c r="E1198" i="12"/>
  <c r="F1198" i="12"/>
  <c r="G1198" i="12"/>
  <c r="H1198" i="12"/>
  <c r="I1198" i="12"/>
  <c r="J1198" i="12"/>
  <c r="K1198" i="12"/>
  <c r="B1199" i="12"/>
  <c r="C1199" i="12"/>
  <c r="D1199" i="12"/>
  <c r="E1199" i="12"/>
  <c r="F1199" i="12"/>
  <c r="G1199" i="12"/>
  <c r="H1199" i="12"/>
  <c r="I1199" i="12"/>
  <c r="J1199" i="12"/>
  <c r="K1199" i="12"/>
  <c r="B1200" i="12"/>
  <c r="C1200" i="12"/>
  <c r="D1200" i="12"/>
  <c r="E1200" i="12"/>
  <c r="F1200" i="12"/>
  <c r="G1200" i="12"/>
  <c r="H1200" i="12"/>
  <c r="I1200" i="12"/>
  <c r="J1200" i="12"/>
  <c r="K1200" i="12"/>
  <c r="B1201" i="12"/>
  <c r="C1201" i="12"/>
  <c r="D1201" i="12"/>
  <c r="E1201" i="12"/>
  <c r="F1201" i="12"/>
  <c r="G1201" i="12"/>
  <c r="H1201" i="12"/>
  <c r="I1201" i="12"/>
  <c r="J1201" i="12"/>
  <c r="K1201" i="12"/>
  <c r="B1202" i="12"/>
  <c r="C1202" i="12"/>
  <c r="D1202" i="12"/>
  <c r="E1202" i="12"/>
  <c r="F1202" i="12"/>
  <c r="G1202" i="12"/>
  <c r="H1202" i="12"/>
  <c r="I1202" i="12"/>
  <c r="J1202" i="12"/>
  <c r="K1202" i="12"/>
  <c r="B1203" i="12"/>
  <c r="C1203" i="12"/>
  <c r="D1203" i="12"/>
  <c r="E1203" i="12"/>
  <c r="F1203" i="12"/>
  <c r="G1203" i="12"/>
  <c r="H1203" i="12"/>
  <c r="I1203" i="12"/>
  <c r="J1203" i="12"/>
  <c r="K1203" i="12"/>
  <c r="B1204" i="12"/>
  <c r="C1204" i="12"/>
  <c r="D1204" i="12"/>
  <c r="E1204" i="12"/>
  <c r="F1204" i="12"/>
  <c r="G1204" i="12"/>
  <c r="H1204" i="12"/>
  <c r="I1204" i="12"/>
  <c r="J1204" i="12"/>
  <c r="K1204" i="12"/>
  <c r="B1205" i="12"/>
  <c r="C1205" i="12"/>
  <c r="D1205" i="12"/>
  <c r="E1205" i="12"/>
  <c r="F1205" i="12"/>
  <c r="G1205" i="12"/>
  <c r="H1205" i="12"/>
  <c r="I1205" i="12"/>
  <c r="J1205" i="12"/>
  <c r="K1205" i="12"/>
  <c r="B1206" i="12"/>
  <c r="C1206" i="12"/>
  <c r="D1206" i="12"/>
  <c r="E1206" i="12"/>
  <c r="F1206" i="12"/>
  <c r="G1206" i="12"/>
  <c r="H1206" i="12"/>
  <c r="I1206" i="12"/>
  <c r="J1206" i="12"/>
  <c r="K1206" i="12"/>
  <c r="B1207" i="12"/>
  <c r="C1207" i="12"/>
  <c r="D1207" i="12"/>
  <c r="E1207" i="12"/>
  <c r="F1207" i="12"/>
  <c r="G1207" i="12"/>
  <c r="H1207" i="12"/>
  <c r="I1207" i="12"/>
  <c r="J1207" i="12"/>
  <c r="K1207" i="12"/>
  <c r="B1208" i="12"/>
  <c r="C1208" i="12"/>
  <c r="D1208" i="12"/>
  <c r="E1208" i="12"/>
  <c r="F1208" i="12"/>
  <c r="G1208" i="12"/>
  <c r="H1208" i="12"/>
  <c r="I1208" i="12"/>
  <c r="J1208" i="12"/>
  <c r="K1208" i="12"/>
  <c r="B1209" i="12"/>
  <c r="C1209" i="12"/>
  <c r="D1209" i="12"/>
  <c r="E1209" i="12"/>
  <c r="F1209" i="12"/>
  <c r="G1209" i="12"/>
  <c r="H1209" i="12"/>
  <c r="I1209" i="12"/>
  <c r="J1209" i="12"/>
  <c r="K1209" i="12"/>
  <c r="B1210" i="12"/>
  <c r="C1210" i="12"/>
  <c r="D1210" i="12"/>
  <c r="E1210" i="12"/>
  <c r="F1210" i="12"/>
  <c r="G1210" i="12"/>
  <c r="H1210" i="12"/>
  <c r="I1210" i="12"/>
  <c r="J1210" i="12"/>
  <c r="K1210" i="12"/>
  <c r="B1211" i="12"/>
  <c r="C1211" i="12"/>
  <c r="D1211" i="12"/>
  <c r="E1211" i="12"/>
  <c r="F1211" i="12"/>
  <c r="G1211" i="12"/>
  <c r="H1211" i="12"/>
  <c r="I1211" i="12"/>
  <c r="J1211" i="12"/>
  <c r="K1211" i="12"/>
  <c r="B1212" i="12"/>
  <c r="C1212" i="12"/>
  <c r="D1212" i="12"/>
  <c r="E1212" i="12"/>
  <c r="F1212" i="12"/>
  <c r="G1212" i="12"/>
  <c r="H1212" i="12"/>
  <c r="I1212" i="12"/>
  <c r="J1212" i="12"/>
  <c r="K1212" i="12"/>
  <c r="B1213" i="12"/>
  <c r="C1213" i="12"/>
  <c r="D1213" i="12"/>
  <c r="E1213" i="12"/>
  <c r="F1213" i="12"/>
  <c r="G1213" i="12"/>
  <c r="H1213" i="12"/>
  <c r="I1213" i="12"/>
  <c r="J1213" i="12"/>
  <c r="K1213" i="12"/>
  <c r="B1214" i="12"/>
  <c r="C1214" i="12"/>
  <c r="D1214" i="12"/>
  <c r="E1214" i="12"/>
  <c r="F1214" i="12"/>
  <c r="G1214" i="12"/>
  <c r="H1214" i="12"/>
  <c r="I1214" i="12"/>
  <c r="J1214" i="12"/>
  <c r="K1214" i="12"/>
  <c r="B1215" i="12"/>
  <c r="C1215" i="12"/>
  <c r="D1215" i="12"/>
  <c r="E1215" i="12"/>
  <c r="F1215" i="12"/>
  <c r="G1215" i="12"/>
  <c r="H1215" i="12"/>
  <c r="I1215" i="12"/>
  <c r="J1215" i="12"/>
  <c r="K1215" i="12"/>
  <c r="B1216" i="12"/>
  <c r="C1216" i="12"/>
  <c r="D1216" i="12"/>
  <c r="E1216" i="12"/>
  <c r="F1216" i="12"/>
  <c r="G1216" i="12"/>
  <c r="H1216" i="12"/>
  <c r="I1216" i="12"/>
  <c r="J1216" i="12"/>
  <c r="K1216" i="12"/>
  <c r="B1217" i="12"/>
  <c r="C1217" i="12"/>
  <c r="D1217" i="12"/>
  <c r="E1217" i="12"/>
  <c r="F1217" i="12"/>
  <c r="G1217" i="12"/>
  <c r="H1217" i="12"/>
  <c r="I1217" i="12"/>
  <c r="J1217" i="12"/>
  <c r="K1217" i="12"/>
  <c r="B1218" i="12"/>
  <c r="C1218" i="12"/>
  <c r="D1218" i="12"/>
  <c r="E1218" i="12"/>
  <c r="F1218" i="12"/>
  <c r="G1218" i="12"/>
  <c r="H1218" i="12"/>
  <c r="I1218" i="12"/>
  <c r="J1218" i="12"/>
  <c r="K1218" i="12"/>
  <c r="B1219" i="12"/>
  <c r="C1219" i="12"/>
  <c r="D1219" i="12"/>
  <c r="E1219" i="12"/>
  <c r="F1219" i="12"/>
  <c r="G1219" i="12"/>
  <c r="H1219" i="12"/>
  <c r="I1219" i="12"/>
  <c r="J1219" i="12"/>
  <c r="K1219" i="12"/>
  <c r="B1220" i="12"/>
  <c r="C1220" i="12"/>
  <c r="D1220" i="12"/>
  <c r="E1220" i="12"/>
  <c r="F1220" i="12"/>
  <c r="G1220" i="12"/>
  <c r="H1220" i="12"/>
  <c r="I1220" i="12"/>
  <c r="J1220" i="12"/>
  <c r="K1220" i="12"/>
  <c r="B1221" i="12"/>
  <c r="C1221" i="12"/>
  <c r="D1221" i="12"/>
  <c r="E1221" i="12"/>
  <c r="F1221" i="12"/>
  <c r="G1221" i="12"/>
  <c r="H1221" i="12"/>
  <c r="I1221" i="12"/>
  <c r="J1221" i="12"/>
  <c r="K1221" i="12"/>
  <c r="B1222" i="12"/>
  <c r="C1222" i="12"/>
  <c r="D1222" i="12"/>
  <c r="E1222" i="12"/>
  <c r="F1222" i="12"/>
  <c r="G1222" i="12"/>
  <c r="H1222" i="12"/>
  <c r="I1222" i="12"/>
  <c r="J1222" i="12"/>
  <c r="K1222" i="12"/>
  <c r="B1223" i="12"/>
  <c r="C1223" i="12"/>
  <c r="D1223" i="12"/>
  <c r="E1223" i="12"/>
  <c r="F1223" i="12"/>
  <c r="G1223" i="12"/>
  <c r="H1223" i="12"/>
  <c r="I1223" i="12"/>
  <c r="J1223" i="12"/>
  <c r="K1223" i="12"/>
  <c r="B1224" i="12"/>
  <c r="C1224" i="12"/>
  <c r="D1224" i="12"/>
  <c r="E1224" i="12"/>
  <c r="F1224" i="12"/>
  <c r="G1224" i="12"/>
  <c r="H1224" i="12"/>
  <c r="I1224" i="12"/>
  <c r="J1224" i="12"/>
  <c r="K1224" i="12"/>
  <c r="B1225" i="12"/>
  <c r="C1225" i="12"/>
  <c r="D1225" i="12"/>
  <c r="E1225" i="12"/>
  <c r="F1225" i="12"/>
  <c r="G1225" i="12"/>
  <c r="H1225" i="12"/>
  <c r="I1225" i="12"/>
  <c r="J1225" i="12"/>
  <c r="K1225" i="12"/>
  <c r="B1226" i="12"/>
  <c r="C1226" i="12"/>
  <c r="D1226" i="12"/>
  <c r="E1226" i="12"/>
  <c r="F1226" i="12"/>
  <c r="G1226" i="12"/>
  <c r="H1226" i="12"/>
  <c r="I1226" i="12"/>
  <c r="J1226" i="12"/>
  <c r="K1226" i="12"/>
  <c r="B1227" i="12"/>
  <c r="C1227" i="12"/>
  <c r="D1227" i="12"/>
  <c r="E1227" i="12"/>
  <c r="F1227" i="12"/>
  <c r="G1227" i="12"/>
  <c r="H1227" i="12"/>
  <c r="I1227" i="12"/>
  <c r="J1227" i="12"/>
  <c r="K1227" i="12"/>
  <c r="B1228" i="12"/>
  <c r="C1228" i="12"/>
  <c r="D1228" i="12"/>
  <c r="E1228" i="12"/>
  <c r="F1228" i="12"/>
  <c r="G1228" i="12"/>
  <c r="H1228" i="12"/>
  <c r="I1228" i="12"/>
  <c r="J1228" i="12"/>
  <c r="K1228" i="12"/>
  <c r="B1229" i="12"/>
  <c r="C1229" i="12"/>
  <c r="D1229" i="12"/>
  <c r="E1229" i="12"/>
  <c r="F1229" i="12"/>
  <c r="G1229" i="12"/>
  <c r="H1229" i="12"/>
  <c r="I1229" i="12"/>
  <c r="J1229" i="12"/>
  <c r="K1229" i="12"/>
  <c r="B1230" i="12"/>
  <c r="C1230" i="12"/>
  <c r="D1230" i="12"/>
  <c r="E1230" i="12"/>
  <c r="F1230" i="12"/>
  <c r="G1230" i="12"/>
  <c r="H1230" i="12"/>
  <c r="I1230" i="12"/>
  <c r="J1230" i="12"/>
  <c r="K1230" i="12"/>
  <c r="B1231" i="12"/>
  <c r="C1231" i="12"/>
  <c r="D1231" i="12"/>
  <c r="E1231" i="12"/>
  <c r="F1231" i="12"/>
  <c r="G1231" i="12"/>
  <c r="H1231" i="12"/>
  <c r="I1231" i="12"/>
  <c r="J1231" i="12"/>
  <c r="K1231" i="12"/>
  <c r="B1232" i="12"/>
  <c r="C1232" i="12"/>
  <c r="D1232" i="12"/>
  <c r="E1232" i="12"/>
  <c r="F1232" i="12"/>
  <c r="G1232" i="12"/>
  <c r="H1232" i="12"/>
  <c r="I1232" i="12"/>
  <c r="J1232" i="12"/>
  <c r="K1232" i="12"/>
  <c r="B1233" i="12"/>
  <c r="C1233" i="12"/>
  <c r="D1233" i="12"/>
  <c r="E1233" i="12"/>
  <c r="F1233" i="12"/>
  <c r="G1233" i="12"/>
  <c r="H1233" i="12"/>
  <c r="I1233" i="12"/>
  <c r="J1233" i="12"/>
  <c r="K1233" i="12"/>
  <c r="B1234" i="12"/>
  <c r="C1234" i="12"/>
  <c r="D1234" i="12"/>
  <c r="E1234" i="12"/>
  <c r="F1234" i="12"/>
  <c r="G1234" i="12"/>
  <c r="H1234" i="12"/>
  <c r="I1234" i="12"/>
  <c r="J1234" i="12"/>
  <c r="K1234" i="12"/>
  <c r="B1235" i="12"/>
  <c r="C1235" i="12"/>
  <c r="D1235" i="12"/>
  <c r="E1235" i="12"/>
  <c r="F1235" i="12"/>
  <c r="G1235" i="12"/>
  <c r="H1235" i="12"/>
  <c r="I1235" i="12"/>
  <c r="J1235" i="12"/>
  <c r="K1235" i="12"/>
  <c r="B1236" i="12"/>
  <c r="C1236" i="12"/>
  <c r="D1236" i="12"/>
  <c r="E1236" i="12"/>
  <c r="F1236" i="12"/>
  <c r="G1236" i="12"/>
  <c r="H1236" i="12"/>
  <c r="I1236" i="12"/>
  <c r="J1236" i="12"/>
  <c r="K1236" i="12"/>
  <c r="B1237" i="12"/>
  <c r="C1237" i="12"/>
  <c r="D1237" i="12"/>
  <c r="E1237" i="12"/>
  <c r="F1237" i="12"/>
  <c r="G1237" i="12"/>
  <c r="H1237" i="12"/>
  <c r="I1237" i="12"/>
  <c r="J1237" i="12"/>
  <c r="K1237" i="12"/>
  <c r="B1238" i="12"/>
  <c r="C1238" i="12"/>
  <c r="D1238" i="12"/>
  <c r="E1238" i="12"/>
  <c r="F1238" i="12"/>
  <c r="G1238" i="12"/>
  <c r="H1238" i="12"/>
  <c r="I1238" i="12"/>
  <c r="J1238" i="12"/>
  <c r="K1238" i="12"/>
  <c r="B1239" i="12"/>
  <c r="C1239" i="12"/>
  <c r="D1239" i="12"/>
  <c r="E1239" i="12"/>
  <c r="F1239" i="12"/>
  <c r="G1239" i="12"/>
  <c r="H1239" i="12"/>
  <c r="I1239" i="12"/>
  <c r="J1239" i="12"/>
  <c r="K1239" i="12"/>
  <c r="B1240" i="12"/>
  <c r="C1240" i="12"/>
  <c r="D1240" i="12"/>
  <c r="E1240" i="12"/>
  <c r="F1240" i="12"/>
  <c r="G1240" i="12"/>
  <c r="H1240" i="12"/>
  <c r="I1240" i="12"/>
  <c r="J1240" i="12"/>
  <c r="K1240" i="12"/>
  <c r="B1241" i="12"/>
  <c r="C1241" i="12"/>
  <c r="D1241" i="12"/>
  <c r="E1241" i="12"/>
  <c r="F1241" i="12"/>
  <c r="G1241" i="12"/>
  <c r="H1241" i="12"/>
  <c r="I1241" i="12"/>
  <c r="J1241" i="12"/>
  <c r="K1241" i="12"/>
  <c r="B1242" i="12"/>
  <c r="C1242" i="12"/>
  <c r="D1242" i="12"/>
  <c r="E1242" i="12"/>
  <c r="F1242" i="12"/>
  <c r="G1242" i="12"/>
  <c r="H1242" i="12"/>
  <c r="I1242" i="12"/>
  <c r="J1242" i="12"/>
  <c r="K1242" i="12"/>
  <c r="B1243" i="12"/>
  <c r="C1243" i="12"/>
  <c r="D1243" i="12"/>
  <c r="E1243" i="12"/>
  <c r="F1243" i="12"/>
  <c r="G1243" i="12"/>
  <c r="H1243" i="12"/>
  <c r="I1243" i="12"/>
  <c r="J1243" i="12"/>
  <c r="K1243" i="12"/>
  <c r="B1244" i="12"/>
  <c r="C1244" i="12"/>
  <c r="D1244" i="12"/>
  <c r="E1244" i="12"/>
  <c r="F1244" i="12"/>
  <c r="G1244" i="12"/>
  <c r="H1244" i="12"/>
  <c r="I1244" i="12"/>
  <c r="J1244" i="12"/>
  <c r="K1244" i="12"/>
  <c r="B1245" i="12"/>
  <c r="C1245" i="12"/>
  <c r="D1245" i="12"/>
  <c r="E1245" i="12"/>
  <c r="F1245" i="12"/>
  <c r="G1245" i="12"/>
  <c r="H1245" i="12"/>
  <c r="I1245" i="12"/>
  <c r="J1245" i="12"/>
  <c r="K1245" i="12"/>
  <c r="B1246" i="12"/>
  <c r="C1246" i="12"/>
  <c r="D1246" i="12"/>
  <c r="E1246" i="12"/>
  <c r="F1246" i="12"/>
  <c r="G1246" i="12"/>
  <c r="H1246" i="12"/>
  <c r="I1246" i="12"/>
  <c r="J1246" i="12"/>
  <c r="K1246" i="12"/>
  <c r="B1247" i="12"/>
  <c r="C1247" i="12"/>
  <c r="D1247" i="12"/>
  <c r="E1247" i="12"/>
  <c r="F1247" i="12"/>
  <c r="G1247" i="12"/>
  <c r="H1247" i="12"/>
  <c r="I1247" i="12"/>
  <c r="J1247" i="12"/>
  <c r="K1247" i="12"/>
  <c r="B1248" i="12"/>
  <c r="C1248" i="12"/>
  <c r="D1248" i="12"/>
  <c r="E1248" i="12"/>
  <c r="F1248" i="12"/>
  <c r="G1248" i="12"/>
  <c r="H1248" i="12"/>
  <c r="I1248" i="12"/>
  <c r="J1248" i="12"/>
  <c r="K1248" i="12"/>
  <c r="B1249" i="12"/>
  <c r="C1249" i="12"/>
  <c r="D1249" i="12"/>
  <c r="E1249" i="12"/>
  <c r="F1249" i="12"/>
  <c r="G1249" i="12"/>
  <c r="H1249" i="12"/>
  <c r="I1249" i="12"/>
  <c r="J1249" i="12"/>
  <c r="K1249" i="12"/>
  <c r="B1250" i="12"/>
  <c r="C1250" i="12"/>
  <c r="D1250" i="12"/>
  <c r="E1250" i="12"/>
  <c r="F1250" i="12"/>
  <c r="G1250" i="12"/>
  <c r="H1250" i="12"/>
  <c r="I1250" i="12"/>
  <c r="J1250" i="12"/>
  <c r="K1250" i="12"/>
  <c r="B1251" i="12"/>
  <c r="C1251" i="12"/>
  <c r="D1251" i="12"/>
  <c r="E1251" i="12"/>
  <c r="F1251" i="12"/>
  <c r="G1251" i="12"/>
  <c r="H1251" i="12"/>
  <c r="I1251" i="12"/>
  <c r="J1251" i="12"/>
  <c r="K1251" i="12"/>
  <c r="B1252" i="12"/>
  <c r="C1252" i="12"/>
  <c r="D1252" i="12"/>
  <c r="E1252" i="12"/>
  <c r="F1252" i="12"/>
  <c r="G1252" i="12"/>
  <c r="H1252" i="12"/>
  <c r="I1252" i="12"/>
  <c r="J1252" i="12"/>
  <c r="K1252" i="12"/>
  <c r="B1253" i="12"/>
  <c r="C1253" i="12"/>
  <c r="D1253" i="12"/>
  <c r="E1253" i="12"/>
  <c r="F1253" i="12"/>
  <c r="G1253" i="12"/>
  <c r="H1253" i="12"/>
  <c r="I1253" i="12"/>
  <c r="J1253" i="12"/>
  <c r="K1253" i="12"/>
  <c r="B1254" i="12"/>
  <c r="C1254" i="12"/>
  <c r="D1254" i="12"/>
  <c r="E1254" i="12"/>
  <c r="F1254" i="12"/>
  <c r="G1254" i="12"/>
  <c r="H1254" i="12"/>
  <c r="I1254" i="12"/>
  <c r="J1254" i="12"/>
  <c r="K1254" i="12"/>
  <c r="B1255" i="12"/>
  <c r="C1255" i="12"/>
  <c r="D1255" i="12"/>
  <c r="E1255" i="12"/>
  <c r="F1255" i="12"/>
  <c r="G1255" i="12"/>
  <c r="H1255" i="12"/>
  <c r="I1255" i="12"/>
  <c r="J1255" i="12"/>
  <c r="K1255" i="12"/>
  <c r="B1256" i="12"/>
  <c r="C1256" i="12"/>
  <c r="D1256" i="12"/>
  <c r="E1256" i="12"/>
  <c r="F1256" i="12"/>
  <c r="G1256" i="12"/>
  <c r="H1256" i="12"/>
  <c r="I1256" i="12"/>
  <c r="J1256" i="12"/>
  <c r="K1256" i="12"/>
  <c r="B1257" i="12"/>
  <c r="C1257" i="12"/>
  <c r="D1257" i="12"/>
  <c r="E1257" i="12"/>
  <c r="F1257" i="12"/>
  <c r="G1257" i="12"/>
  <c r="H1257" i="12"/>
  <c r="I1257" i="12"/>
  <c r="J1257" i="12"/>
  <c r="K1257" i="12"/>
  <c r="B1258" i="12"/>
  <c r="C1258" i="12"/>
  <c r="D1258" i="12"/>
  <c r="E1258" i="12"/>
  <c r="F1258" i="12"/>
  <c r="G1258" i="12"/>
  <c r="H1258" i="12"/>
  <c r="I1258" i="12"/>
  <c r="J1258" i="12"/>
  <c r="K1258" i="12"/>
  <c r="B1259" i="12"/>
  <c r="C1259" i="12"/>
  <c r="D1259" i="12"/>
  <c r="E1259" i="12"/>
  <c r="F1259" i="12"/>
  <c r="G1259" i="12"/>
  <c r="H1259" i="12"/>
  <c r="I1259" i="12"/>
  <c r="J1259" i="12"/>
  <c r="K1259" i="12"/>
  <c r="B1260" i="12"/>
  <c r="C1260" i="12"/>
  <c r="D1260" i="12"/>
  <c r="E1260" i="12"/>
  <c r="F1260" i="12"/>
  <c r="G1260" i="12"/>
  <c r="H1260" i="12"/>
  <c r="I1260" i="12"/>
  <c r="J1260" i="12"/>
  <c r="K1260" i="12"/>
  <c r="B1261" i="12"/>
  <c r="C1261" i="12"/>
  <c r="D1261" i="12"/>
  <c r="E1261" i="12"/>
  <c r="F1261" i="12"/>
  <c r="G1261" i="12"/>
  <c r="H1261" i="12"/>
  <c r="I1261" i="12"/>
  <c r="J1261" i="12"/>
  <c r="K1261" i="12"/>
  <c r="B1262" i="12"/>
  <c r="C1262" i="12"/>
  <c r="D1262" i="12"/>
  <c r="E1262" i="12"/>
  <c r="F1262" i="12"/>
  <c r="G1262" i="12"/>
  <c r="H1262" i="12"/>
  <c r="I1262" i="12"/>
  <c r="J1262" i="12"/>
  <c r="K1262" i="12"/>
  <c r="B1263" i="12"/>
  <c r="C1263" i="12"/>
  <c r="D1263" i="12"/>
  <c r="E1263" i="12"/>
  <c r="F1263" i="12"/>
  <c r="G1263" i="12"/>
  <c r="H1263" i="12"/>
  <c r="I1263" i="12"/>
  <c r="J1263" i="12"/>
  <c r="K1263" i="12"/>
  <c r="B1264" i="12"/>
  <c r="C1264" i="12"/>
  <c r="D1264" i="12"/>
  <c r="E1264" i="12"/>
  <c r="F1264" i="12"/>
  <c r="G1264" i="12"/>
  <c r="H1264" i="12"/>
  <c r="I1264" i="12"/>
  <c r="J1264" i="12"/>
  <c r="K1264" i="12"/>
  <c r="B1265" i="12"/>
  <c r="C1265" i="12"/>
  <c r="D1265" i="12"/>
  <c r="E1265" i="12"/>
  <c r="F1265" i="12"/>
  <c r="G1265" i="12"/>
  <c r="H1265" i="12"/>
  <c r="I1265" i="12"/>
  <c r="J1265" i="12"/>
  <c r="K1265" i="12"/>
  <c r="B1266" i="12"/>
  <c r="C1266" i="12"/>
  <c r="D1266" i="12"/>
  <c r="E1266" i="12"/>
  <c r="F1266" i="12"/>
  <c r="G1266" i="12"/>
  <c r="H1266" i="12"/>
  <c r="I1266" i="12"/>
  <c r="J1266" i="12"/>
  <c r="K1266" i="12"/>
  <c r="B1267" i="12"/>
  <c r="C1267" i="12"/>
  <c r="D1267" i="12"/>
  <c r="E1267" i="12"/>
  <c r="F1267" i="12"/>
  <c r="G1267" i="12"/>
  <c r="H1267" i="12"/>
  <c r="I1267" i="12"/>
  <c r="J1267" i="12"/>
  <c r="K1267" i="12"/>
  <c r="B1268" i="12"/>
  <c r="C1268" i="12"/>
  <c r="D1268" i="12"/>
  <c r="E1268" i="12"/>
  <c r="F1268" i="12"/>
  <c r="G1268" i="12"/>
  <c r="H1268" i="12"/>
  <c r="I1268" i="12"/>
  <c r="J1268" i="12"/>
  <c r="K1268" i="12"/>
  <c r="B1269" i="12"/>
  <c r="C1269" i="12"/>
  <c r="D1269" i="12"/>
  <c r="E1269" i="12"/>
  <c r="F1269" i="12"/>
  <c r="G1269" i="12"/>
  <c r="H1269" i="12"/>
  <c r="I1269" i="12"/>
  <c r="J1269" i="12"/>
  <c r="K1269" i="12"/>
  <c r="B1270" i="12"/>
  <c r="C1270" i="12"/>
  <c r="D1270" i="12"/>
  <c r="E1270" i="12"/>
  <c r="F1270" i="12"/>
  <c r="G1270" i="12"/>
  <c r="H1270" i="12"/>
  <c r="I1270" i="12"/>
  <c r="J1270" i="12"/>
  <c r="K1270" i="12"/>
  <c r="B1271" i="12"/>
  <c r="C1271" i="12"/>
  <c r="D1271" i="12"/>
  <c r="E1271" i="12"/>
  <c r="F1271" i="12"/>
  <c r="G1271" i="12"/>
  <c r="H1271" i="12"/>
  <c r="I1271" i="12"/>
  <c r="J1271" i="12"/>
  <c r="K1271" i="12"/>
  <c r="B1272" i="12"/>
  <c r="C1272" i="12"/>
  <c r="D1272" i="12"/>
  <c r="E1272" i="12"/>
  <c r="F1272" i="12"/>
  <c r="G1272" i="12"/>
  <c r="H1272" i="12"/>
  <c r="I1272" i="12"/>
  <c r="J1272" i="12"/>
  <c r="K1272" i="12"/>
  <c r="B1273" i="12"/>
  <c r="C1273" i="12"/>
  <c r="D1273" i="12"/>
  <c r="E1273" i="12"/>
  <c r="F1273" i="12"/>
  <c r="G1273" i="12"/>
  <c r="H1273" i="12"/>
  <c r="I1273" i="12"/>
  <c r="J1273" i="12"/>
  <c r="K1273" i="12"/>
  <c r="B1274" i="12"/>
  <c r="C1274" i="12"/>
  <c r="D1274" i="12"/>
  <c r="E1274" i="12"/>
  <c r="F1274" i="12"/>
  <c r="G1274" i="12"/>
  <c r="H1274" i="12"/>
  <c r="I1274" i="12"/>
  <c r="J1274" i="12"/>
  <c r="K1274" i="12"/>
  <c r="B1275" i="12"/>
  <c r="C1275" i="12"/>
  <c r="D1275" i="12"/>
  <c r="E1275" i="12"/>
  <c r="F1275" i="12"/>
  <c r="G1275" i="12"/>
  <c r="H1275" i="12"/>
  <c r="I1275" i="12"/>
  <c r="J1275" i="12"/>
  <c r="K1275" i="12"/>
  <c r="B1276" i="12"/>
  <c r="C1276" i="12"/>
  <c r="D1276" i="12"/>
  <c r="E1276" i="12"/>
  <c r="F1276" i="12"/>
  <c r="G1276" i="12"/>
  <c r="H1276" i="12"/>
  <c r="I1276" i="12"/>
  <c r="J1276" i="12"/>
  <c r="K1276" i="12"/>
  <c r="B1277" i="12"/>
  <c r="C1277" i="12"/>
  <c r="D1277" i="12"/>
  <c r="E1277" i="12"/>
  <c r="F1277" i="12"/>
  <c r="G1277" i="12"/>
  <c r="H1277" i="12"/>
  <c r="I1277" i="12"/>
  <c r="J1277" i="12"/>
  <c r="K1277" i="12"/>
  <c r="B1278" i="12"/>
  <c r="C1278" i="12"/>
  <c r="D1278" i="12"/>
  <c r="E1278" i="12"/>
  <c r="F1278" i="12"/>
  <c r="G1278" i="12"/>
  <c r="H1278" i="12"/>
  <c r="I1278" i="12"/>
  <c r="J1278" i="12"/>
  <c r="K1278" i="12"/>
  <c r="B1279" i="12"/>
  <c r="C1279" i="12"/>
  <c r="D1279" i="12"/>
  <c r="E1279" i="12"/>
  <c r="F1279" i="12"/>
  <c r="G1279" i="12"/>
  <c r="H1279" i="12"/>
  <c r="I1279" i="12"/>
  <c r="J1279" i="12"/>
  <c r="K1279" i="12"/>
  <c r="B1280" i="12"/>
  <c r="C1280" i="12"/>
  <c r="D1280" i="12"/>
  <c r="E1280" i="12"/>
  <c r="F1280" i="12"/>
  <c r="G1280" i="12"/>
  <c r="H1280" i="12"/>
  <c r="I1280" i="12"/>
  <c r="J1280" i="12"/>
  <c r="K1280" i="12"/>
  <c r="B1281" i="12"/>
  <c r="C1281" i="12"/>
  <c r="D1281" i="12"/>
  <c r="E1281" i="12"/>
  <c r="F1281" i="12"/>
  <c r="G1281" i="12"/>
  <c r="H1281" i="12"/>
  <c r="I1281" i="12"/>
  <c r="J1281" i="12"/>
  <c r="K1281" i="12"/>
  <c r="B1282" i="12"/>
  <c r="C1282" i="12"/>
  <c r="D1282" i="12"/>
  <c r="E1282" i="12"/>
  <c r="F1282" i="12"/>
  <c r="G1282" i="12"/>
  <c r="H1282" i="12"/>
  <c r="I1282" i="12"/>
  <c r="J1282" i="12"/>
  <c r="K1282" i="12"/>
  <c r="B1283" i="12"/>
  <c r="C1283" i="12"/>
  <c r="D1283" i="12"/>
  <c r="E1283" i="12"/>
  <c r="F1283" i="12"/>
  <c r="G1283" i="12"/>
  <c r="H1283" i="12"/>
  <c r="I1283" i="12"/>
  <c r="J1283" i="12"/>
  <c r="K1283" i="12"/>
  <c r="B1284" i="12"/>
  <c r="C1284" i="12"/>
  <c r="D1284" i="12"/>
  <c r="E1284" i="12"/>
  <c r="F1284" i="12"/>
  <c r="G1284" i="12"/>
  <c r="H1284" i="12"/>
  <c r="I1284" i="12"/>
  <c r="J1284" i="12"/>
  <c r="K1284" i="12"/>
  <c r="B1285" i="12"/>
  <c r="C1285" i="12"/>
  <c r="D1285" i="12"/>
  <c r="E1285" i="12"/>
  <c r="F1285" i="12"/>
  <c r="G1285" i="12"/>
  <c r="H1285" i="12"/>
  <c r="I1285" i="12"/>
  <c r="J1285" i="12"/>
  <c r="K1285" i="12"/>
  <c r="B1286" i="12"/>
  <c r="C1286" i="12"/>
  <c r="D1286" i="12"/>
  <c r="E1286" i="12"/>
  <c r="F1286" i="12"/>
  <c r="G1286" i="12"/>
  <c r="H1286" i="12"/>
  <c r="I1286" i="12"/>
  <c r="J1286" i="12"/>
  <c r="K1286" i="12"/>
  <c r="B1287" i="12"/>
  <c r="C1287" i="12"/>
  <c r="D1287" i="12"/>
  <c r="E1287" i="12"/>
  <c r="F1287" i="12"/>
  <c r="G1287" i="12"/>
  <c r="H1287" i="12"/>
  <c r="I1287" i="12"/>
  <c r="J1287" i="12"/>
  <c r="K1287" i="12"/>
  <c r="B1288" i="12"/>
  <c r="C1288" i="12"/>
  <c r="D1288" i="12"/>
  <c r="E1288" i="12"/>
  <c r="F1288" i="12"/>
  <c r="G1288" i="12"/>
  <c r="H1288" i="12"/>
  <c r="I1288" i="12"/>
  <c r="J1288" i="12"/>
  <c r="K1288" i="12"/>
  <c r="B1289" i="12"/>
  <c r="C1289" i="12"/>
  <c r="D1289" i="12"/>
  <c r="E1289" i="12"/>
  <c r="F1289" i="12"/>
  <c r="G1289" i="12"/>
  <c r="H1289" i="12"/>
  <c r="I1289" i="12"/>
  <c r="J1289" i="12"/>
  <c r="K1289" i="12"/>
  <c r="B1290" i="12"/>
  <c r="C1290" i="12"/>
  <c r="D1290" i="12"/>
  <c r="E1290" i="12"/>
  <c r="F1290" i="12"/>
  <c r="G1290" i="12"/>
  <c r="H1290" i="12"/>
  <c r="I1290" i="12"/>
  <c r="J1290" i="12"/>
  <c r="K1290" i="12"/>
  <c r="B1291" i="12"/>
  <c r="C1291" i="12"/>
  <c r="D1291" i="12"/>
  <c r="E1291" i="12"/>
  <c r="F1291" i="12"/>
  <c r="G1291" i="12"/>
  <c r="H1291" i="12"/>
  <c r="I1291" i="12"/>
  <c r="J1291" i="12"/>
  <c r="K1291" i="12"/>
  <c r="B1292" i="12"/>
  <c r="C1292" i="12"/>
  <c r="D1292" i="12"/>
  <c r="E1292" i="12"/>
  <c r="F1292" i="12"/>
  <c r="G1292" i="12"/>
  <c r="H1292" i="12"/>
  <c r="I1292" i="12"/>
  <c r="J1292" i="12"/>
  <c r="K1292" i="12"/>
  <c r="B1293" i="12"/>
  <c r="C1293" i="12"/>
  <c r="D1293" i="12"/>
  <c r="E1293" i="12"/>
  <c r="F1293" i="12"/>
  <c r="G1293" i="12"/>
  <c r="H1293" i="12"/>
  <c r="I1293" i="12"/>
  <c r="J1293" i="12"/>
  <c r="K1293" i="12"/>
  <c r="B1294" i="12"/>
  <c r="C1294" i="12"/>
  <c r="D1294" i="12"/>
  <c r="E1294" i="12"/>
  <c r="F1294" i="12"/>
  <c r="G1294" i="12"/>
  <c r="H1294" i="12"/>
  <c r="I1294" i="12"/>
  <c r="J1294" i="12"/>
  <c r="K1294" i="12"/>
  <c r="B1295" i="12"/>
  <c r="C1295" i="12"/>
  <c r="D1295" i="12"/>
  <c r="E1295" i="12"/>
  <c r="F1295" i="12"/>
  <c r="G1295" i="12"/>
  <c r="H1295" i="12"/>
  <c r="I1295" i="12"/>
  <c r="J1295" i="12"/>
  <c r="K1295" i="12"/>
  <c r="B1296" i="12"/>
  <c r="C1296" i="12"/>
  <c r="D1296" i="12"/>
  <c r="E1296" i="12"/>
  <c r="F1296" i="12"/>
  <c r="G1296" i="12"/>
  <c r="H1296" i="12"/>
  <c r="I1296" i="12"/>
  <c r="J1296" i="12"/>
  <c r="K1296" i="12"/>
  <c r="B1297" i="12"/>
  <c r="C1297" i="12"/>
  <c r="D1297" i="12"/>
  <c r="E1297" i="12"/>
  <c r="F1297" i="12"/>
  <c r="G1297" i="12"/>
  <c r="H1297" i="12"/>
  <c r="I1297" i="12"/>
  <c r="J1297" i="12"/>
  <c r="K1297" i="12"/>
  <c r="B1298" i="12"/>
  <c r="C1298" i="12"/>
  <c r="D1298" i="12"/>
  <c r="E1298" i="12"/>
  <c r="F1298" i="12"/>
  <c r="G1298" i="12"/>
  <c r="H1298" i="12"/>
  <c r="I1298" i="12"/>
  <c r="J1298" i="12"/>
  <c r="K1298" i="12"/>
  <c r="B1299" i="12"/>
  <c r="C1299" i="12"/>
  <c r="D1299" i="12"/>
  <c r="E1299" i="12"/>
  <c r="F1299" i="12"/>
  <c r="G1299" i="12"/>
  <c r="H1299" i="12"/>
  <c r="I1299" i="12"/>
  <c r="J1299" i="12"/>
  <c r="K1299" i="12"/>
  <c r="B1300" i="12"/>
  <c r="C1300" i="12"/>
  <c r="D1300" i="12"/>
  <c r="E1300" i="12"/>
  <c r="F1300" i="12"/>
  <c r="G1300" i="12"/>
  <c r="H1300" i="12"/>
  <c r="I1300" i="12"/>
  <c r="J1300" i="12"/>
  <c r="K1300" i="12"/>
  <c r="B1301" i="12"/>
  <c r="C1301" i="12"/>
  <c r="D1301" i="12"/>
  <c r="E1301" i="12"/>
  <c r="F1301" i="12"/>
  <c r="G1301" i="12"/>
  <c r="H1301" i="12"/>
  <c r="I1301" i="12"/>
  <c r="J1301" i="12"/>
  <c r="K1301" i="12"/>
  <c r="B1302" i="12"/>
  <c r="C1302" i="12"/>
  <c r="D1302" i="12"/>
  <c r="E1302" i="12"/>
  <c r="F1302" i="12"/>
  <c r="G1302" i="12"/>
  <c r="H1302" i="12"/>
  <c r="I1302" i="12"/>
  <c r="J1302" i="12"/>
  <c r="K1302" i="12"/>
  <c r="B1303" i="12"/>
  <c r="C1303" i="12"/>
  <c r="D1303" i="12"/>
  <c r="E1303" i="12"/>
  <c r="F1303" i="12"/>
  <c r="G1303" i="12"/>
  <c r="H1303" i="12"/>
  <c r="I1303" i="12"/>
  <c r="J1303" i="12"/>
  <c r="K1303" i="12"/>
  <c r="B1304" i="12"/>
  <c r="C1304" i="12"/>
  <c r="D1304" i="12"/>
  <c r="E1304" i="12"/>
  <c r="F1304" i="12"/>
  <c r="G1304" i="12"/>
  <c r="H1304" i="12"/>
  <c r="I1304" i="12"/>
  <c r="J1304" i="12"/>
  <c r="K1304" i="12"/>
  <c r="B1305" i="12"/>
  <c r="C1305" i="12"/>
  <c r="D1305" i="12"/>
  <c r="E1305" i="12"/>
  <c r="F1305" i="12"/>
  <c r="G1305" i="12"/>
  <c r="H1305" i="12"/>
  <c r="I1305" i="12"/>
  <c r="J1305" i="12"/>
  <c r="K1305" i="12"/>
  <c r="B1306" i="12"/>
  <c r="C1306" i="12"/>
  <c r="D1306" i="12"/>
  <c r="E1306" i="12"/>
  <c r="F1306" i="12"/>
  <c r="G1306" i="12"/>
  <c r="H1306" i="12"/>
  <c r="I1306" i="12"/>
  <c r="J1306" i="12"/>
  <c r="K1306" i="12"/>
  <c r="B1307" i="12"/>
  <c r="C1307" i="12"/>
  <c r="D1307" i="12"/>
  <c r="E1307" i="12"/>
  <c r="F1307" i="12"/>
  <c r="G1307" i="12"/>
  <c r="H1307" i="12"/>
  <c r="I1307" i="12"/>
  <c r="J1307" i="12"/>
  <c r="K1307" i="12"/>
  <c r="B1308" i="12"/>
  <c r="C1308" i="12"/>
  <c r="D1308" i="12"/>
  <c r="E1308" i="12"/>
  <c r="F1308" i="12"/>
  <c r="G1308" i="12"/>
  <c r="H1308" i="12"/>
  <c r="I1308" i="12"/>
  <c r="J1308" i="12"/>
  <c r="K1308" i="12"/>
  <c r="B1309" i="12"/>
  <c r="C1309" i="12"/>
  <c r="D1309" i="12"/>
  <c r="E1309" i="12"/>
  <c r="F1309" i="12"/>
  <c r="G1309" i="12"/>
  <c r="H1309" i="12"/>
  <c r="I1309" i="12"/>
  <c r="J1309" i="12"/>
  <c r="K1309" i="12"/>
  <c r="B1310" i="12"/>
  <c r="C1310" i="12"/>
  <c r="D1310" i="12"/>
  <c r="E1310" i="12"/>
  <c r="F1310" i="12"/>
  <c r="G1310" i="12"/>
  <c r="H1310" i="12"/>
  <c r="I1310" i="12"/>
  <c r="J1310" i="12"/>
  <c r="K1310" i="12"/>
  <c r="B1311" i="12"/>
  <c r="C1311" i="12"/>
  <c r="D1311" i="12"/>
  <c r="E1311" i="12"/>
  <c r="F1311" i="12"/>
  <c r="G1311" i="12"/>
  <c r="H1311" i="12"/>
  <c r="I1311" i="12"/>
  <c r="J1311" i="12"/>
  <c r="K1311" i="12"/>
  <c r="B1312" i="12"/>
  <c r="C1312" i="12"/>
  <c r="D1312" i="12"/>
  <c r="E1312" i="12"/>
  <c r="F1312" i="12"/>
  <c r="G1312" i="12"/>
  <c r="H1312" i="12"/>
  <c r="I1312" i="12"/>
  <c r="J1312" i="12"/>
  <c r="K1312" i="12"/>
  <c r="B1313" i="12"/>
  <c r="C1313" i="12"/>
  <c r="D1313" i="12"/>
  <c r="E1313" i="12"/>
  <c r="F1313" i="12"/>
  <c r="G1313" i="12"/>
  <c r="H1313" i="12"/>
  <c r="I1313" i="12"/>
  <c r="J1313" i="12"/>
  <c r="K1313" i="12"/>
  <c r="B1314" i="12"/>
  <c r="C1314" i="12"/>
  <c r="D1314" i="12"/>
  <c r="E1314" i="12"/>
  <c r="F1314" i="12"/>
  <c r="G1314" i="12"/>
  <c r="H1314" i="12"/>
  <c r="I1314" i="12"/>
  <c r="J1314" i="12"/>
  <c r="K1314" i="12"/>
  <c r="B1315" i="12"/>
  <c r="C1315" i="12"/>
  <c r="D1315" i="12"/>
  <c r="E1315" i="12"/>
  <c r="F1315" i="12"/>
  <c r="G1315" i="12"/>
  <c r="H1315" i="12"/>
  <c r="I1315" i="12"/>
  <c r="J1315" i="12"/>
  <c r="K1315" i="12"/>
  <c r="B1316" i="12"/>
  <c r="C1316" i="12"/>
  <c r="D1316" i="12"/>
  <c r="E1316" i="12"/>
  <c r="F1316" i="12"/>
  <c r="G1316" i="12"/>
  <c r="H1316" i="12"/>
  <c r="I1316" i="12"/>
  <c r="J1316" i="12"/>
  <c r="K1316" i="12"/>
  <c r="B1317" i="12"/>
  <c r="C1317" i="12"/>
  <c r="D1317" i="12"/>
  <c r="E1317" i="12"/>
  <c r="F1317" i="12"/>
  <c r="G1317" i="12"/>
  <c r="H1317" i="12"/>
  <c r="I1317" i="12"/>
  <c r="J1317" i="12"/>
  <c r="K1317" i="12"/>
  <c r="B1318" i="12"/>
  <c r="C1318" i="12"/>
  <c r="D1318" i="12"/>
  <c r="E1318" i="12"/>
  <c r="F1318" i="12"/>
  <c r="G1318" i="12"/>
  <c r="H1318" i="12"/>
  <c r="I1318" i="12"/>
  <c r="J1318" i="12"/>
  <c r="K1318" i="12"/>
  <c r="B1319" i="12"/>
  <c r="C1319" i="12"/>
  <c r="D1319" i="12"/>
  <c r="E1319" i="12"/>
  <c r="F1319" i="12"/>
  <c r="G1319" i="12"/>
  <c r="H1319" i="12"/>
  <c r="I1319" i="12"/>
  <c r="J1319" i="12"/>
  <c r="K1319" i="12"/>
  <c r="B1320" i="12"/>
  <c r="C1320" i="12"/>
  <c r="D1320" i="12"/>
  <c r="E1320" i="12"/>
  <c r="F1320" i="12"/>
  <c r="G1320" i="12"/>
  <c r="H1320" i="12"/>
  <c r="I1320" i="12"/>
  <c r="J1320" i="12"/>
  <c r="K1320" i="12"/>
  <c r="B1321" i="12"/>
  <c r="C1321" i="12"/>
  <c r="D1321" i="12"/>
  <c r="E1321" i="12"/>
  <c r="F1321" i="12"/>
  <c r="G1321" i="12"/>
  <c r="H1321" i="12"/>
  <c r="I1321" i="12"/>
  <c r="J1321" i="12"/>
  <c r="K1321" i="12"/>
  <c r="B1322" i="12"/>
  <c r="C1322" i="12"/>
  <c r="D1322" i="12"/>
  <c r="E1322" i="12"/>
  <c r="F1322" i="12"/>
  <c r="G1322" i="12"/>
  <c r="H1322" i="12"/>
  <c r="I1322" i="12"/>
  <c r="J1322" i="12"/>
  <c r="K1322" i="12"/>
  <c r="B1323" i="12"/>
  <c r="C1323" i="12"/>
  <c r="D1323" i="12"/>
  <c r="E1323" i="12"/>
  <c r="F1323" i="12"/>
  <c r="G1323" i="12"/>
  <c r="H1323" i="12"/>
  <c r="I1323" i="12"/>
  <c r="J1323" i="12"/>
  <c r="K1323" i="12"/>
  <c r="B1324" i="12"/>
  <c r="C1324" i="12"/>
  <c r="D1324" i="12"/>
  <c r="E1324" i="12"/>
  <c r="F1324" i="12"/>
  <c r="G1324" i="12"/>
  <c r="H1324" i="12"/>
  <c r="I1324" i="12"/>
  <c r="J1324" i="12"/>
  <c r="K1324" i="12"/>
  <c r="B1325" i="12"/>
  <c r="C1325" i="12"/>
  <c r="D1325" i="12"/>
  <c r="E1325" i="12"/>
  <c r="F1325" i="12"/>
  <c r="G1325" i="12"/>
  <c r="H1325" i="12"/>
  <c r="I1325" i="12"/>
  <c r="J1325" i="12"/>
  <c r="K1325" i="12"/>
  <c r="B1326" i="12"/>
  <c r="C1326" i="12"/>
  <c r="D1326" i="12"/>
  <c r="E1326" i="12"/>
  <c r="F1326" i="12"/>
  <c r="G1326" i="12"/>
  <c r="H1326" i="12"/>
  <c r="I1326" i="12"/>
  <c r="J1326" i="12"/>
  <c r="K1326" i="12"/>
  <c r="B1327" i="12"/>
  <c r="C1327" i="12"/>
  <c r="D1327" i="12"/>
  <c r="E1327" i="12"/>
  <c r="F1327" i="12"/>
  <c r="G1327" i="12"/>
  <c r="H1327" i="12"/>
  <c r="I1327" i="12"/>
  <c r="J1327" i="12"/>
  <c r="K1327" i="12"/>
  <c r="B1328" i="12"/>
  <c r="C1328" i="12"/>
  <c r="D1328" i="12"/>
  <c r="E1328" i="12"/>
  <c r="F1328" i="12"/>
  <c r="G1328" i="12"/>
  <c r="H1328" i="12"/>
  <c r="I1328" i="12"/>
  <c r="J1328" i="12"/>
  <c r="K1328" i="12"/>
  <c r="B1329" i="12"/>
  <c r="C1329" i="12"/>
  <c r="D1329" i="12"/>
  <c r="E1329" i="12"/>
  <c r="F1329" i="12"/>
  <c r="G1329" i="12"/>
  <c r="H1329" i="12"/>
  <c r="I1329" i="12"/>
  <c r="J1329" i="12"/>
  <c r="K1329" i="12"/>
  <c r="B1330" i="12"/>
  <c r="C1330" i="12"/>
  <c r="D1330" i="12"/>
  <c r="E1330" i="12"/>
  <c r="F1330" i="12"/>
  <c r="G1330" i="12"/>
  <c r="H1330" i="12"/>
  <c r="I1330" i="12"/>
  <c r="J1330" i="12"/>
  <c r="K1330" i="12"/>
  <c r="B1331" i="12"/>
  <c r="C1331" i="12"/>
  <c r="D1331" i="12"/>
  <c r="E1331" i="12"/>
  <c r="F1331" i="12"/>
  <c r="G1331" i="12"/>
  <c r="H1331" i="12"/>
  <c r="I1331" i="12"/>
  <c r="J1331" i="12"/>
  <c r="K1331" i="12"/>
  <c r="B1332" i="12"/>
  <c r="C1332" i="12"/>
  <c r="D1332" i="12"/>
  <c r="E1332" i="12"/>
  <c r="F1332" i="12"/>
  <c r="G1332" i="12"/>
  <c r="H1332" i="12"/>
  <c r="I1332" i="12"/>
  <c r="J1332" i="12"/>
  <c r="K1332" i="12"/>
  <c r="B1333" i="12"/>
  <c r="C1333" i="12"/>
  <c r="D1333" i="12"/>
  <c r="E1333" i="12"/>
  <c r="F1333" i="12"/>
  <c r="G1333" i="12"/>
  <c r="H1333" i="12"/>
  <c r="I1333" i="12"/>
  <c r="J1333" i="12"/>
  <c r="K1333" i="12"/>
  <c r="B1334" i="12"/>
  <c r="C1334" i="12"/>
  <c r="D1334" i="12"/>
  <c r="E1334" i="12"/>
  <c r="F1334" i="12"/>
  <c r="G1334" i="12"/>
  <c r="H1334" i="12"/>
  <c r="I1334" i="12"/>
  <c r="J1334" i="12"/>
  <c r="K1334" i="12"/>
  <c r="B1335" i="12"/>
  <c r="C1335" i="12"/>
  <c r="D1335" i="12"/>
  <c r="E1335" i="12"/>
  <c r="F1335" i="12"/>
  <c r="G1335" i="12"/>
  <c r="H1335" i="12"/>
  <c r="I1335" i="12"/>
  <c r="J1335" i="12"/>
  <c r="K1335" i="12"/>
  <c r="B1336" i="12"/>
  <c r="C1336" i="12"/>
  <c r="D1336" i="12"/>
  <c r="E1336" i="12"/>
  <c r="F1336" i="12"/>
  <c r="G1336" i="12"/>
  <c r="H1336" i="12"/>
  <c r="I1336" i="12"/>
  <c r="J1336" i="12"/>
  <c r="K1336" i="12"/>
  <c r="B1337" i="12"/>
  <c r="C1337" i="12"/>
  <c r="D1337" i="12"/>
  <c r="E1337" i="12"/>
  <c r="F1337" i="12"/>
  <c r="G1337" i="12"/>
  <c r="H1337" i="12"/>
  <c r="I1337" i="12"/>
  <c r="J1337" i="12"/>
  <c r="K1337" i="12"/>
  <c r="B1338" i="12"/>
  <c r="C1338" i="12"/>
  <c r="D1338" i="12"/>
  <c r="E1338" i="12"/>
  <c r="F1338" i="12"/>
  <c r="G1338" i="12"/>
  <c r="H1338" i="12"/>
  <c r="I1338" i="12"/>
  <c r="J1338" i="12"/>
  <c r="K1338" i="12"/>
  <c r="B1339" i="12"/>
  <c r="C1339" i="12"/>
  <c r="D1339" i="12"/>
  <c r="E1339" i="12"/>
  <c r="F1339" i="12"/>
  <c r="G1339" i="12"/>
  <c r="H1339" i="12"/>
  <c r="I1339" i="12"/>
  <c r="J1339" i="12"/>
  <c r="K1339" i="12"/>
  <c r="B1340" i="12"/>
  <c r="C1340" i="12"/>
  <c r="D1340" i="12"/>
  <c r="E1340" i="12"/>
  <c r="F1340" i="12"/>
  <c r="G1340" i="12"/>
  <c r="H1340" i="12"/>
  <c r="I1340" i="12"/>
  <c r="J1340" i="12"/>
  <c r="K1340" i="12"/>
  <c r="B1341" i="12"/>
  <c r="C1341" i="12"/>
  <c r="D1341" i="12"/>
  <c r="E1341" i="12"/>
  <c r="F1341" i="12"/>
  <c r="G1341" i="12"/>
  <c r="H1341" i="12"/>
  <c r="I1341" i="12"/>
  <c r="J1341" i="12"/>
  <c r="K1341" i="12"/>
  <c r="B1342" i="12"/>
  <c r="C1342" i="12"/>
  <c r="D1342" i="12"/>
  <c r="E1342" i="12"/>
  <c r="F1342" i="12"/>
  <c r="G1342" i="12"/>
  <c r="H1342" i="12"/>
  <c r="I1342" i="12"/>
  <c r="J1342" i="12"/>
  <c r="K1342" i="12"/>
  <c r="B1343" i="12"/>
  <c r="C1343" i="12"/>
  <c r="D1343" i="12"/>
  <c r="E1343" i="12"/>
  <c r="F1343" i="12"/>
  <c r="G1343" i="12"/>
  <c r="H1343" i="12"/>
  <c r="I1343" i="12"/>
  <c r="J1343" i="12"/>
  <c r="K1343" i="12"/>
  <c r="B1344" i="12"/>
  <c r="C1344" i="12"/>
  <c r="D1344" i="12"/>
  <c r="E1344" i="12"/>
  <c r="F1344" i="12"/>
  <c r="G1344" i="12"/>
  <c r="H1344" i="12"/>
  <c r="I1344" i="12"/>
  <c r="J1344" i="12"/>
  <c r="K1344" i="12"/>
  <c r="B1345" i="12"/>
  <c r="C1345" i="12"/>
  <c r="D1345" i="12"/>
  <c r="E1345" i="12"/>
  <c r="F1345" i="12"/>
  <c r="G1345" i="12"/>
  <c r="H1345" i="12"/>
  <c r="I1345" i="12"/>
  <c r="J1345" i="12"/>
  <c r="K1345" i="12"/>
  <c r="B1346" i="12"/>
  <c r="C1346" i="12"/>
  <c r="D1346" i="12"/>
  <c r="E1346" i="12"/>
  <c r="F1346" i="12"/>
  <c r="G1346" i="12"/>
  <c r="H1346" i="12"/>
  <c r="I1346" i="12"/>
  <c r="J1346" i="12"/>
  <c r="K1346" i="12"/>
  <c r="B1347" i="12"/>
  <c r="C1347" i="12"/>
  <c r="D1347" i="12"/>
  <c r="E1347" i="12"/>
  <c r="F1347" i="12"/>
  <c r="G1347" i="12"/>
  <c r="H1347" i="12"/>
  <c r="I1347" i="12"/>
  <c r="J1347" i="12"/>
  <c r="K1347" i="12"/>
  <c r="B1348" i="12"/>
  <c r="C1348" i="12"/>
  <c r="D1348" i="12"/>
  <c r="E1348" i="12"/>
  <c r="F1348" i="12"/>
  <c r="G1348" i="12"/>
  <c r="H1348" i="12"/>
  <c r="I1348" i="12"/>
  <c r="J1348" i="12"/>
  <c r="K1348" i="12"/>
  <c r="B1349" i="12"/>
  <c r="C1349" i="12"/>
  <c r="D1349" i="12"/>
  <c r="E1349" i="12"/>
  <c r="F1349" i="12"/>
  <c r="G1349" i="12"/>
  <c r="H1349" i="12"/>
  <c r="I1349" i="12"/>
  <c r="J1349" i="12"/>
  <c r="K1349" i="12"/>
  <c r="B1350" i="12"/>
  <c r="C1350" i="12"/>
  <c r="D1350" i="12"/>
  <c r="E1350" i="12"/>
  <c r="F1350" i="12"/>
  <c r="G1350" i="12"/>
  <c r="H1350" i="12"/>
  <c r="I1350" i="12"/>
  <c r="J1350" i="12"/>
  <c r="K1350" i="12"/>
  <c r="B1351" i="12"/>
  <c r="C1351" i="12"/>
  <c r="D1351" i="12"/>
  <c r="E1351" i="12"/>
  <c r="F1351" i="12"/>
  <c r="G1351" i="12"/>
  <c r="H1351" i="12"/>
  <c r="I1351" i="12"/>
  <c r="J1351" i="12"/>
  <c r="K1351" i="12"/>
  <c r="B1352" i="12"/>
  <c r="C1352" i="12"/>
  <c r="D1352" i="12"/>
  <c r="E1352" i="12"/>
  <c r="F1352" i="12"/>
  <c r="G1352" i="12"/>
  <c r="H1352" i="12"/>
  <c r="I1352" i="12"/>
  <c r="J1352" i="12"/>
  <c r="K1352" i="12"/>
  <c r="B1353" i="12"/>
  <c r="C1353" i="12"/>
  <c r="D1353" i="12"/>
  <c r="E1353" i="12"/>
  <c r="F1353" i="12"/>
  <c r="G1353" i="12"/>
  <c r="H1353" i="12"/>
  <c r="I1353" i="12"/>
  <c r="J1353" i="12"/>
  <c r="K1353" i="12"/>
  <c r="B1354" i="12"/>
  <c r="C1354" i="12"/>
  <c r="D1354" i="12"/>
  <c r="E1354" i="12"/>
  <c r="F1354" i="12"/>
  <c r="G1354" i="12"/>
  <c r="H1354" i="12"/>
  <c r="I1354" i="12"/>
  <c r="J1354" i="12"/>
  <c r="K1354" i="12"/>
  <c r="B1355" i="12"/>
  <c r="C1355" i="12"/>
  <c r="D1355" i="12"/>
  <c r="E1355" i="12"/>
  <c r="F1355" i="12"/>
  <c r="G1355" i="12"/>
  <c r="H1355" i="12"/>
  <c r="I1355" i="12"/>
  <c r="J1355" i="12"/>
  <c r="K1355" i="12"/>
  <c r="B1356" i="12"/>
  <c r="C1356" i="12"/>
  <c r="D1356" i="12"/>
  <c r="E1356" i="12"/>
  <c r="F1356" i="12"/>
  <c r="G1356" i="12"/>
  <c r="H1356" i="12"/>
  <c r="I1356" i="12"/>
  <c r="J1356" i="12"/>
  <c r="K1356" i="12"/>
  <c r="B1357" i="12"/>
  <c r="C1357" i="12"/>
  <c r="D1357" i="12"/>
  <c r="E1357" i="12"/>
  <c r="F1357" i="12"/>
  <c r="G1357" i="12"/>
  <c r="H1357" i="12"/>
  <c r="I1357" i="12"/>
  <c r="J1357" i="12"/>
  <c r="K1357" i="12"/>
  <c r="B1358" i="12"/>
  <c r="C1358" i="12"/>
  <c r="D1358" i="12"/>
  <c r="E1358" i="12"/>
  <c r="F1358" i="12"/>
  <c r="G1358" i="12"/>
  <c r="H1358" i="12"/>
  <c r="I1358" i="12"/>
  <c r="J1358" i="12"/>
  <c r="K1358" i="12"/>
  <c r="B1359" i="12"/>
  <c r="C1359" i="12"/>
  <c r="D1359" i="12"/>
  <c r="E1359" i="12"/>
  <c r="F1359" i="12"/>
  <c r="G1359" i="12"/>
  <c r="H1359" i="12"/>
  <c r="I1359" i="12"/>
  <c r="J1359" i="12"/>
  <c r="K1359" i="12"/>
  <c r="B1360" i="12"/>
  <c r="C1360" i="12"/>
  <c r="D1360" i="12"/>
  <c r="E1360" i="12"/>
  <c r="F1360" i="12"/>
  <c r="G1360" i="12"/>
  <c r="H1360" i="12"/>
  <c r="I1360" i="12"/>
  <c r="J1360" i="12"/>
  <c r="K1360" i="12"/>
  <c r="B1361" i="12"/>
  <c r="C1361" i="12"/>
  <c r="D1361" i="12"/>
  <c r="E1361" i="12"/>
  <c r="F1361" i="12"/>
  <c r="G1361" i="12"/>
  <c r="H1361" i="12"/>
  <c r="I1361" i="12"/>
  <c r="J1361" i="12"/>
  <c r="K1361" i="12"/>
  <c r="B1362" i="12"/>
  <c r="C1362" i="12"/>
  <c r="D1362" i="12"/>
  <c r="E1362" i="12"/>
  <c r="F1362" i="12"/>
  <c r="G1362" i="12"/>
  <c r="H1362" i="12"/>
  <c r="I1362" i="12"/>
  <c r="J1362" i="12"/>
  <c r="K1362" i="12"/>
  <c r="B1363" i="12"/>
  <c r="C1363" i="12"/>
  <c r="D1363" i="12"/>
  <c r="E1363" i="12"/>
  <c r="F1363" i="12"/>
  <c r="G1363" i="12"/>
  <c r="H1363" i="12"/>
  <c r="I1363" i="12"/>
  <c r="J1363" i="12"/>
  <c r="K1363" i="12"/>
  <c r="B1364" i="12"/>
  <c r="C1364" i="12"/>
  <c r="D1364" i="12"/>
  <c r="E1364" i="12"/>
  <c r="F1364" i="12"/>
  <c r="G1364" i="12"/>
  <c r="H1364" i="12"/>
  <c r="I1364" i="12"/>
  <c r="J1364" i="12"/>
  <c r="K1364" i="12"/>
  <c r="B1365" i="12"/>
  <c r="C1365" i="12"/>
  <c r="D1365" i="12"/>
  <c r="E1365" i="12"/>
  <c r="F1365" i="12"/>
  <c r="G1365" i="12"/>
  <c r="H1365" i="12"/>
  <c r="I1365" i="12"/>
  <c r="J1365" i="12"/>
  <c r="K1365" i="12"/>
  <c r="B1366" i="12"/>
  <c r="C1366" i="12"/>
  <c r="D1366" i="12"/>
  <c r="E1366" i="12"/>
  <c r="F1366" i="12"/>
  <c r="G1366" i="12"/>
  <c r="H1366" i="12"/>
  <c r="I1366" i="12"/>
  <c r="J1366" i="12"/>
  <c r="K1366" i="12"/>
  <c r="B1367" i="12"/>
  <c r="C1367" i="12"/>
  <c r="D1367" i="12"/>
  <c r="E1367" i="12"/>
  <c r="F1367" i="12"/>
  <c r="G1367" i="12"/>
  <c r="H1367" i="12"/>
  <c r="I1367" i="12"/>
  <c r="J1367" i="12"/>
  <c r="K1367" i="12"/>
  <c r="B1368" i="12"/>
  <c r="C1368" i="12"/>
  <c r="D1368" i="12"/>
  <c r="E1368" i="12"/>
  <c r="F1368" i="12"/>
  <c r="G1368" i="12"/>
  <c r="H1368" i="12"/>
  <c r="I1368" i="12"/>
  <c r="J1368" i="12"/>
  <c r="K1368" i="12"/>
  <c r="B1369" i="12"/>
  <c r="C1369" i="12"/>
  <c r="D1369" i="12"/>
  <c r="E1369" i="12"/>
  <c r="F1369" i="12"/>
  <c r="G1369" i="12"/>
  <c r="H1369" i="12"/>
  <c r="I1369" i="12"/>
  <c r="J1369" i="12"/>
  <c r="K1369" i="12"/>
  <c r="B1370" i="12"/>
  <c r="C1370" i="12"/>
  <c r="D1370" i="12"/>
  <c r="E1370" i="12"/>
  <c r="F1370" i="12"/>
  <c r="G1370" i="12"/>
  <c r="H1370" i="12"/>
  <c r="I1370" i="12"/>
  <c r="J1370" i="12"/>
  <c r="K1370" i="12"/>
  <c r="B1371" i="12"/>
  <c r="C1371" i="12"/>
  <c r="D1371" i="12"/>
  <c r="E1371" i="12"/>
  <c r="F1371" i="12"/>
  <c r="G1371" i="12"/>
  <c r="H1371" i="12"/>
  <c r="I1371" i="12"/>
  <c r="J1371" i="12"/>
  <c r="K1371" i="12"/>
  <c r="B1372" i="12"/>
  <c r="C1372" i="12"/>
  <c r="D1372" i="12"/>
  <c r="E1372" i="12"/>
  <c r="F1372" i="12"/>
  <c r="G1372" i="12"/>
  <c r="H1372" i="12"/>
  <c r="I1372" i="12"/>
  <c r="J1372" i="12"/>
  <c r="K1372" i="12"/>
  <c r="B1373" i="12"/>
  <c r="C1373" i="12"/>
  <c r="D1373" i="12"/>
  <c r="E1373" i="12"/>
  <c r="F1373" i="12"/>
  <c r="G1373" i="12"/>
  <c r="H1373" i="12"/>
  <c r="I1373" i="12"/>
  <c r="J1373" i="12"/>
  <c r="K1373" i="12"/>
  <c r="B1374" i="12"/>
  <c r="C1374" i="12"/>
  <c r="D1374" i="12"/>
  <c r="E1374" i="12"/>
  <c r="F1374" i="12"/>
  <c r="G1374" i="12"/>
  <c r="H1374" i="12"/>
  <c r="I1374" i="12"/>
  <c r="J1374" i="12"/>
  <c r="K1374" i="12"/>
  <c r="B1375" i="12"/>
  <c r="C1375" i="12"/>
  <c r="D1375" i="12"/>
  <c r="E1375" i="12"/>
  <c r="F1375" i="12"/>
  <c r="G1375" i="12"/>
  <c r="H1375" i="12"/>
  <c r="I1375" i="12"/>
  <c r="J1375" i="12"/>
  <c r="K1375" i="12"/>
  <c r="B1376" i="12"/>
  <c r="C1376" i="12"/>
  <c r="D1376" i="12"/>
  <c r="E1376" i="12"/>
  <c r="F1376" i="12"/>
  <c r="G1376" i="12"/>
  <c r="H1376" i="12"/>
  <c r="I1376" i="12"/>
  <c r="J1376" i="12"/>
  <c r="K1376" i="12"/>
  <c r="B1377" i="12"/>
  <c r="C1377" i="12"/>
  <c r="D1377" i="12"/>
  <c r="E1377" i="12"/>
  <c r="F1377" i="12"/>
  <c r="G1377" i="12"/>
  <c r="H1377" i="12"/>
  <c r="I1377" i="12"/>
  <c r="J1377" i="12"/>
  <c r="K1377" i="12"/>
  <c r="B1378" i="12"/>
  <c r="C1378" i="12"/>
  <c r="D1378" i="12"/>
  <c r="E1378" i="12"/>
  <c r="F1378" i="12"/>
  <c r="G1378" i="12"/>
  <c r="H1378" i="12"/>
  <c r="I1378" i="12"/>
  <c r="J1378" i="12"/>
  <c r="K1378" i="12"/>
  <c r="B1379" i="12"/>
  <c r="C1379" i="12"/>
  <c r="D1379" i="12"/>
  <c r="E1379" i="12"/>
  <c r="F1379" i="12"/>
  <c r="G1379" i="12"/>
  <c r="H1379" i="12"/>
  <c r="I1379" i="12"/>
  <c r="J1379" i="12"/>
  <c r="K1379" i="12"/>
  <c r="B1380" i="12"/>
  <c r="C1380" i="12"/>
  <c r="D1380" i="12"/>
  <c r="E1380" i="12"/>
  <c r="F1380" i="12"/>
  <c r="G1380" i="12"/>
  <c r="H1380" i="12"/>
  <c r="I1380" i="12"/>
  <c r="J1380" i="12"/>
  <c r="K1380" i="12"/>
  <c r="B1381" i="12"/>
  <c r="C1381" i="12"/>
  <c r="D1381" i="12"/>
  <c r="E1381" i="12"/>
  <c r="F1381" i="12"/>
  <c r="G1381" i="12"/>
  <c r="H1381" i="12"/>
  <c r="I1381" i="12"/>
  <c r="J1381" i="12"/>
  <c r="K1381" i="12"/>
  <c r="B1382" i="12"/>
  <c r="C1382" i="12"/>
  <c r="D1382" i="12"/>
  <c r="E1382" i="12"/>
  <c r="F1382" i="12"/>
  <c r="G1382" i="12"/>
  <c r="H1382" i="12"/>
  <c r="I1382" i="12"/>
  <c r="J1382" i="12"/>
  <c r="K1382" i="12"/>
  <c r="B1383" i="12"/>
  <c r="C1383" i="12"/>
  <c r="D1383" i="12"/>
  <c r="E1383" i="12"/>
  <c r="F1383" i="12"/>
  <c r="G1383" i="12"/>
  <c r="H1383" i="12"/>
  <c r="I1383" i="12"/>
  <c r="J1383" i="12"/>
  <c r="K1383" i="12"/>
  <c r="B1384" i="12"/>
  <c r="C1384" i="12"/>
  <c r="D1384" i="12"/>
  <c r="E1384" i="12"/>
  <c r="F1384" i="12"/>
  <c r="G1384" i="12"/>
  <c r="H1384" i="12"/>
  <c r="I1384" i="12"/>
  <c r="J1384" i="12"/>
  <c r="K1384" i="12"/>
  <c r="B1385" i="12"/>
  <c r="C1385" i="12"/>
  <c r="D1385" i="12"/>
  <c r="E1385" i="12"/>
  <c r="F1385" i="12"/>
  <c r="G1385" i="12"/>
  <c r="H1385" i="12"/>
  <c r="I1385" i="12"/>
  <c r="J1385" i="12"/>
  <c r="K1385" i="12"/>
  <c r="B1386" i="12"/>
  <c r="C1386" i="12"/>
  <c r="D1386" i="12"/>
  <c r="E1386" i="12"/>
  <c r="F1386" i="12"/>
  <c r="G1386" i="12"/>
  <c r="H1386" i="12"/>
  <c r="I1386" i="12"/>
  <c r="J1386" i="12"/>
  <c r="K1386" i="12"/>
  <c r="B1387" i="12"/>
  <c r="C1387" i="12"/>
  <c r="D1387" i="12"/>
  <c r="E1387" i="12"/>
  <c r="F1387" i="12"/>
  <c r="G1387" i="12"/>
  <c r="H1387" i="12"/>
  <c r="I1387" i="12"/>
  <c r="J1387" i="12"/>
  <c r="K1387" i="12"/>
  <c r="B1388" i="12"/>
  <c r="C1388" i="12"/>
  <c r="D1388" i="12"/>
  <c r="E1388" i="12"/>
  <c r="F1388" i="12"/>
  <c r="G1388" i="12"/>
  <c r="H1388" i="12"/>
  <c r="I1388" i="12"/>
  <c r="J1388" i="12"/>
  <c r="K1388" i="12"/>
  <c r="B1389" i="12"/>
  <c r="C1389" i="12"/>
  <c r="D1389" i="12"/>
  <c r="E1389" i="12"/>
  <c r="F1389" i="12"/>
  <c r="G1389" i="12"/>
  <c r="H1389" i="12"/>
  <c r="I1389" i="12"/>
  <c r="J1389" i="12"/>
  <c r="K1389" i="12"/>
  <c r="B1390" i="12"/>
  <c r="C1390" i="12"/>
  <c r="D1390" i="12"/>
  <c r="E1390" i="12"/>
  <c r="F1390" i="12"/>
  <c r="G1390" i="12"/>
  <c r="H1390" i="12"/>
  <c r="I1390" i="12"/>
  <c r="J1390" i="12"/>
  <c r="K1390" i="12"/>
  <c r="B1391" i="12"/>
  <c r="C1391" i="12"/>
  <c r="D1391" i="12"/>
  <c r="E1391" i="12"/>
  <c r="F1391" i="12"/>
  <c r="G1391" i="12"/>
  <c r="H1391" i="12"/>
  <c r="I1391" i="12"/>
  <c r="J1391" i="12"/>
  <c r="K1391" i="12"/>
  <c r="B1392" i="12"/>
  <c r="C1392" i="12"/>
  <c r="D1392" i="12"/>
  <c r="E1392" i="12"/>
  <c r="F1392" i="12"/>
  <c r="G1392" i="12"/>
  <c r="H1392" i="12"/>
  <c r="I1392" i="12"/>
  <c r="J1392" i="12"/>
  <c r="K1392" i="12"/>
  <c r="B1393" i="12"/>
  <c r="C1393" i="12"/>
  <c r="D1393" i="12"/>
  <c r="E1393" i="12"/>
  <c r="F1393" i="12"/>
  <c r="G1393" i="12"/>
  <c r="H1393" i="12"/>
  <c r="I1393" i="12"/>
  <c r="J1393" i="12"/>
  <c r="K1393" i="12"/>
  <c r="B1394" i="12"/>
  <c r="C1394" i="12"/>
  <c r="D1394" i="12"/>
  <c r="E1394" i="12"/>
  <c r="F1394" i="12"/>
  <c r="G1394" i="12"/>
  <c r="H1394" i="12"/>
  <c r="I1394" i="12"/>
  <c r="J1394" i="12"/>
  <c r="K1394" i="12"/>
  <c r="B1395" i="12"/>
  <c r="C1395" i="12"/>
  <c r="D1395" i="12"/>
  <c r="E1395" i="12"/>
  <c r="F1395" i="12"/>
  <c r="G1395" i="12"/>
  <c r="H1395" i="12"/>
  <c r="I1395" i="12"/>
  <c r="J1395" i="12"/>
  <c r="K1395" i="12"/>
  <c r="B1396" i="12"/>
  <c r="C1396" i="12"/>
  <c r="D1396" i="12"/>
  <c r="E1396" i="12"/>
  <c r="F1396" i="12"/>
  <c r="G1396" i="12"/>
  <c r="H1396" i="12"/>
  <c r="I1396" i="12"/>
  <c r="J1396" i="12"/>
  <c r="K1396" i="12"/>
  <c r="B1397" i="12"/>
  <c r="C1397" i="12"/>
  <c r="D1397" i="12"/>
  <c r="E1397" i="12"/>
  <c r="F1397" i="12"/>
  <c r="G1397" i="12"/>
  <c r="H1397" i="12"/>
  <c r="I1397" i="12"/>
  <c r="J1397" i="12"/>
  <c r="K1397" i="12"/>
  <c r="B1398" i="12"/>
  <c r="C1398" i="12"/>
  <c r="D1398" i="12"/>
  <c r="E1398" i="12"/>
  <c r="F1398" i="12"/>
  <c r="G1398" i="12"/>
  <c r="H1398" i="12"/>
  <c r="I1398" i="12"/>
  <c r="J1398" i="12"/>
  <c r="K1398" i="12"/>
  <c r="B1399" i="12"/>
  <c r="C1399" i="12"/>
  <c r="D1399" i="12"/>
  <c r="E1399" i="12"/>
  <c r="F1399" i="12"/>
  <c r="G1399" i="12"/>
  <c r="H1399" i="12"/>
  <c r="I1399" i="12"/>
  <c r="J1399" i="12"/>
  <c r="K1399" i="12"/>
  <c r="B1400" i="12"/>
  <c r="C1400" i="12"/>
  <c r="D1400" i="12"/>
  <c r="E1400" i="12"/>
  <c r="F1400" i="12"/>
  <c r="G1400" i="12"/>
  <c r="H1400" i="12"/>
  <c r="I1400" i="12"/>
  <c r="J1400" i="12"/>
  <c r="K1400" i="12"/>
  <c r="B1401" i="12"/>
  <c r="C1401" i="12"/>
  <c r="D1401" i="12"/>
  <c r="E1401" i="12"/>
  <c r="F1401" i="12"/>
  <c r="G1401" i="12"/>
  <c r="H1401" i="12"/>
  <c r="I1401" i="12"/>
  <c r="J1401" i="12"/>
  <c r="K1401" i="12"/>
  <c r="B1402" i="12"/>
  <c r="C1402" i="12"/>
  <c r="D1402" i="12"/>
  <c r="E1402" i="12"/>
  <c r="F1402" i="12"/>
  <c r="G1402" i="12"/>
  <c r="H1402" i="12"/>
  <c r="I1402" i="12"/>
  <c r="J1402" i="12"/>
  <c r="K1402" i="12"/>
  <c r="B1403" i="12"/>
  <c r="C1403" i="12"/>
  <c r="D1403" i="12"/>
  <c r="E1403" i="12"/>
  <c r="F1403" i="12"/>
  <c r="G1403" i="12"/>
  <c r="H1403" i="12"/>
  <c r="I1403" i="12"/>
  <c r="J1403" i="12"/>
  <c r="K1403" i="12"/>
  <c r="B1404" i="12"/>
  <c r="C1404" i="12"/>
  <c r="D1404" i="12"/>
  <c r="E1404" i="12"/>
  <c r="F1404" i="12"/>
  <c r="G1404" i="12"/>
  <c r="H1404" i="12"/>
  <c r="I1404" i="12"/>
  <c r="J1404" i="12"/>
  <c r="K1404" i="12"/>
  <c r="B1405" i="12"/>
  <c r="C1405" i="12"/>
  <c r="D1405" i="12"/>
  <c r="E1405" i="12"/>
  <c r="F1405" i="12"/>
  <c r="G1405" i="12"/>
  <c r="H1405" i="12"/>
  <c r="I1405" i="12"/>
  <c r="J1405" i="12"/>
  <c r="K1405" i="12"/>
  <c r="B1406" i="12"/>
  <c r="C1406" i="12"/>
  <c r="D1406" i="12"/>
  <c r="E1406" i="12"/>
  <c r="F1406" i="12"/>
  <c r="G1406" i="12"/>
  <c r="H1406" i="12"/>
  <c r="I1406" i="12"/>
  <c r="J1406" i="12"/>
  <c r="K1406" i="12"/>
  <c r="B1407" i="12"/>
  <c r="C1407" i="12"/>
  <c r="D1407" i="12"/>
  <c r="E1407" i="12"/>
  <c r="F1407" i="12"/>
  <c r="G1407" i="12"/>
  <c r="H1407" i="12"/>
  <c r="I1407" i="12"/>
  <c r="J1407" i="12"/>
  <c r="K1407" i="12"/>
  <c r="B1408" i="12"/>
  <c r="C1408" i="12"/>
  <c r="D1408" i="12"/>
  <c r="E1408" i="12"/>
  <c r="F1408" i="12"/>
  <c r="G1408" i="12"/>
  <c r="H1408" i="12"/>
  <c r="I1408" i="12"/>
  <c r="J1408" i="12"/>
  <c r="K1408" i="12"/>
  <c r="B1409" i="12"/>
  <c r="C1409" i="12"/>
  <c r="D1409" i="12"/>
  <c r="E1409" i="12"/>
  <c r="F1409" i="12"/>
  <c r="G1409" i="12"/>
  <c r="H1409" i="12"/>
  <c r="I1409" i="12"/>
  <c r="J1409" i="12"/>
  <c r="K1409" i="12"/>
  <c r="B1410" i="12"/>
  <c r="C1410" i="12"/>
  <c r="D1410" i="12"/>
  <c r="E1410" i="12"/>
  <c r="F1410" i="12"/>
  <c r="G1410" i="12"/>
  <c r="H1410" i="12"/>
  <c r="I1410" i="12"/>
  <c r="J1410" i="12"/>
  <c r="K1410" i="12"/>
  <c r="B1411" i="12"/>
  <c r="C1411" i="12"/>
  <c r="D1411" i="12"/>
  <c r="E1411" i="12"/>
  <c r="F1411" i="12"/>
  <c r="G1411" i="12"/>
  <c r="H1411" i="12"/>
  <c r="I1411" i="12"/>
  <c r="J1411" i="12"/>
  <c r="K1411" i="12"/>
  <c r="B1412" i="12"/>
  <c r="C1412" i="12"/>
  <c r="D1412" i="12"/>
  <c r="E1412" i="12"/>
  <c r="F1412" i="12"/>
  <c r="G1412" i="12"/>
  <c r="H1412" i="12"/>
  <c r="I1412" i="12"/>
  <c r="J1412" i="12"/>
  <c r="K1412" i="12"/>
  <c r="B1413" i="12"/>
  <c r="C1413" i="12"/>
  <c r="D1413" i="12"/>
  <c r="E1413" i="12"/>
  <c r="F1413" i="12"/>
  <c r="G1413" i="12"/>
  <c r="H1413" i="12"/>
  <c r="I1413" i="12"/>
  <c r="J1413" i="12"/>
  <c r="K1413" i="12"/>
  <c r="B1414" i="12"/>
  <c r="C1414" i="12"/>
  <c r="D1414" i="12"/>
  <c r="E1414" i="12"/>
  <c r="F1414" i="12"/>
  <c r="G1414" i="12"/>
  <c r="H1414" i="12"/>
  <c r="I1414" i="12"/>
  <c r="J1414" i="12"/>
  <c r="K1414" i="12"/>
  <c r="B1415" i="12"/>
  <c r="C1415" i="12"/>
  <c r="D1415" i="12"/>
  <c r="E1415" i="12"/>
  <c r="F1415" i="12"/>
  <c r="G1415" i="12"/>
  <c r="H1415" i="12"/>
  <c r="I1415" i="12"/>
  <c r="J1415" i="12"/>
  <c r="K1415" i="12"/>
  <c r="B1416" i="12"/>
  <c r="C1416" i="12"/>
  <c r="D1416" i="12"/>
  <c r="E1416" i="12"/>
  <c r="F1416" i="12"/>
  <c r="G1416" i="12"/>
  <c r="H1416" i="12"/>
  <c r="I1416" i="12"/>
  <c r="J1416" i="12"/>
  <c r="K1416" i="12"/>
  <c r="B1417" i="12"/>
  <c r="C1417" i="12"/>
  <c r="D1417" i="12"/>
  <c r="E1417" i="12"/>
  <c r="F1417" i="12"/>
  <c r="G1417" i="12"/>
  <c r="H1417" i="12"/>
  <c r="I1417" i="12"/>
  <c r="J1417" i="12"/>
  <c r="K1417" i="12"/>
  <c r="B1418" i="12"/>
  <c r="C1418" i="12"/>
  <c r="D1418" i="12"/>
  <c r="E1418" i="12"/>
  <c r="F1418" i="12"/>
  <c r="G1418" i="12"/>
  <c r="H1418" i="12"/>
  <c r="I1418" i="12"/>
  <c r="J1418" i="12"/>
  <c r="K1418" i="12"/>
  <c r="B1419" i="12"/>
  <c r="C1419" i="12"/>
  <c r="D1419" i="12"/>
  <c r="E1419" i="12"/>
  <c r="F1419" i="12"/>
  <c r="G1419" i="12"/>
  <c r="H1419" i="12"/>
  <c r="I1419" i="12"/>
  <c r="J1419" i="12"/>
  <c r="K1419" i="12"/>
  <c r="B1420" i="12"/>
  <c r="C1420" i="12"/>
  <c r="D1420" i="12"/>
  <c r="E1420" i="12"/>
  <c r="F1420" i="12"/>
  <c r="G1420" i="12"/>
  <c r="H1420" i="12"/>
  <c r="I1420" i="12"/>
  <c r="J1420" i="12"/>
  <c r="K1420" i="12"/>
  <c r="B1421" i="12"/>
  <c r="C1421" i="12"/>
  <c r="D1421" i="12"/>
  <c r="E1421" i="12"/>
  <c r="F1421" i="12"/>
  <c r="G1421" i="12"/>
  <c r="H1421" i="12"/>
  <c r="I1421" i="12"/>
  <c r="J1421" i="12"/>
  <c r="K1421" i="12"/>
  <c r="B1422" i="12"/>
  <c r="C1422" i="12"/>
  <c r="D1422" i="12"/>
  <c r="E1422" i="12"/>
  <c r="F1422" i="12"/>
  <c r="G1422" i="12"/>
  <c r="H1422" i="12"/>
  <c r="I1422" i="12"/>
  <c r="J1422" i="12"/>
  <c r="K1422" i="12"/>
  <c r="B1423" i="12"/>
  <c r="C1423" i="12"/>
  <c r="D1423" i="12"/>
  <c r="E1423" i="12"/>
  <c r="F1423" i="12"/>
  <c r="G1423" i="12"/>
  <c r="H1423" i="12"/>
  <c r="I1423" i="12"/>
  <c r="J1423" i="12"/>
  <c r="K1423" i="12"/>
  <c r="B1424" i="12"/>
  <c r="C1424" i="12"/>
  <c r="D1424" i="12"/>
  <c r="E1424" i="12"/>
  <c r="F1424" i="12"/>
  <c r="G1424" i="12"/>
  <c r="H1424" i="12"/>
  <c r="I1424" i="12"/>
  <c r="J1424" i="12"/>
  <c r="K1424" i="12"/>
  <c r="B1425" i="12"/>
  <c r="C1425" i="12"/>
  <c r="D1425" i="12"/>
  <c r="E1425" i="12"/>
  <c r="F1425" i="12"/>
  <c r="G1425" i="12"/>
  <c r="H1425" i="12"/>
  <c r="I1425" i="12"/>
  <c r="J1425" i="12"/>
  <c r="K1425" i="12"/>
  <c r="B1426" i="12"/>
  <c r="C1426" i="12"/>
  <c r="D1426" i="12"/>
  <c r="E1426" i="12"/>
  <c r="F1426" i="12"/>
  <c r="G1426" i="12"/>
  <c r="H1426" i="12"/>
  <c r="I1426" i="12"/>
  <c r="J1426" i="12"/>
  <c r="K1426" i="12"/>
  <c r="B1427" i="12"/>
  <c r="C1427" i="12"/>
  <c r="D1427" i="12"/>
  <c r="E1427" i="12"/>
  <c r="F1427" i="12"/>
  <c r="G1427" i="12"/>
  <c r="H1427" i="12"/>
  <c r="I1427" i="12"/>
  <c r="J1427" i="12"/>
  <c r="K1427" i="12"/>
  <c r="B1428" i="12"/>
  <c r="C1428" i="12"/>
  <c r="D1428" i="12"/>
  <c r="E1428" i="12"/>
  <c r="F1428" i="12"/>
  <c r="G1428" i="12"/>
  <c r="H1428" i="12"/>
  <c r="I1428" i="12"/>
  <c r="J1428" i="12"/>
  <c r="K1428" i="12"/>
  <c r="B1429" i="12"/>
  <c r="C1429" i="12"/>
  <c r="D1429" i="12"/>
  <c r="E1429" i="12"/>
  <c r="F1429" i="12"/>
  <c r="G1429" i="12"/>
  <c r="H1429" i="12"/>
  <c r="I1429" i="12"/>
  <c r="J1429" i="12"/>
  <c r="K1429" i="12"/>
  <c r="B1430" i="12"/>
  <c r="C1430" i="12"/>
  <c r="D1430" i="12"/>
  <c r="E1430" i="12"/>
  <c r="F1430" i="12"/>
  <c r="G1430" i="12"/>
  <c r="H1430" i="12"/>
  <c r="I1430" i="12"/>
  <c r="J1430" i="12"/>
  <c r="K1430" i="12"/>
  <c r="B1431" i="12"/>
  <c r="C1431" i="12"/>
  <c r="D1431" i="12"/>
  <c r="E1431" i="12"/>
  <c r="F1431" i="12"/>
  <c r="G1431" i="12"/>
  <c r="H1431" i="12"/>
  <c r="I1431" i="12"/>
  <c r="J1431" i="12"/>
  <c r="K1431" i="12"/>
  <c r="B1432" i="12"/>
  <c r="C1432" i="12"/>
  <c r="D1432" i="12"/>
  <c r="E1432" i="12"/>
  <c r="F1432" i="12"/>
  <c r="G1432" i="12"/>
  <c r="H1432" i="12"/>
  <c r="I1432" i="12"/>
  <c r="J1432" i="12"/>
  <c r="K1432" i="12"/>
  <c r="B1433" i="12"/>
  <c r="C1433" i="12"/>
  <c r="D1433" i="12"/>
  <c r="E1433" i="12"/>
  <c r="F1433" i="12"/>
  <c r="G1433" i="12"/>
  <c r="H1433" i="12"/>
  <c r="I1433" i="12"/>
  <c r="J1433" i="12"/>
  <c r="K1433" i="12"/>
  <c r="B1434" i="12"/>
  <c r="C1434" i="12"/>
  <c r="D1434" i="12"/>
  <c r="E1434" i="12"/>
  <c r="F1434" i="12"/>
  <c r="G1434" i="12"/>
  <c r="H1434" i="12"/>
  <c r="I1434" i="12"/>
  <c r="J1434" i="12"/>
  <c r="K1434" i="12"/>
  <c r="B1435" i="12"/>
  <c r="C1435" i="12"/>
  <c r="D1435" i="12"/>
  <c r="E1435" i="12"/>
  <c r="F1435" i="12"/>
  <c r="G1435" i="12"/>
  <c r="H1435" i="12"/>
  <c r="I1435" i="12"/>
  <c r="J1435" i="12"/>
  <c r="K1435" i="12"/>
  <c r="B1436" i="12"/>
  <c r="C1436" i="12"/>
  <c r="D1436" i="12"/>
  <c r="E1436" i="12"/>
  <c r="F1436" i="12"/>
  <c r="G1436" i="12"/>
  <c r="H1436" i="12"/>
  <c r="I1436" i="12"/>
  <c r="J1436" i="12"/>
  <c r="K1436" i="12"/>
  <c r="B1437" i="12"/>
  <c r="C1437" i="12"/>
  <c r="D1437" i="12"/>
  <c r="E1437" i="12"/>
  <c r="F1437" i="12"/>
  <c r="G1437" i="12"/>
  <c r="H1437" i="12"/>
  <c r="I1437" i="12"/>
  <c r="J1437" i="12"/>
  <c r="K1437" i="12"/>
  <c r="B1438" i="12"/>
  <c r="C1438" i="12"/>
  <c r="D1438" i="12"/>
  <c r="E1438" i="12"/>
  <c r="F1438" i="12"/>
  <c r="G1438" i="12"/>
  <c r="H1438" i="12"/>
  <c r="I1438" i="12"/>
  <c r="J1438" i="12"/>
  <c r="K1438" i="12"/>
  <c r="B1439" i="12"/>
  <c r="C1439" i="12"/>
  <c r="D1439" i="12"/>
  <c r="E1439" i="12"/>
  <c r="F1439" i="12"/>
  <c r="G1439" i="12"/>
  <c r="H1439" i="12"/>
  <c r="I1439" i="12"/>
  <c r="J1439" i="12"/>
  <c r="K1439" i="12"/>
  <c r="B1440" i="12"/>
  <c r="C1440" i="12"/>
  <c r="D1440" i="12"/>
  <c r="E1440" i="12"/>
  <c r="F1440" i="12"/>
  <c r="G1440" i="12"/>
  <c r="H1440" i="12"/>
  <c r="I1440" i="12"/>
  <c r="J1440" i="12"/>
  <c r="K1440" i="12"/>
  <c r="B1441" i="12"/>
  <c r="C1441" i="12"/>
  <c r="D1441" i="12"/>
  <c r="E1441" i="12"/>
  <c r="F1441" i="12"/>
  <c r="G1441" i="12"/>
  <c r="H1441" i="12"/>
  <c r="I1441" i="12"/>
  <c r="J1441" i="12"/>
  <c r="K1441" i="12"/>
  <c r="B1442" i="12"/>
  <c r="C1442" i="12"/>
  <c r="D1442" i="12"/>
  <c r="E1442" i="12"/>
  <c r="F1442" i="12"/>
  <c r="G1442" i="12"/>
  <c r="H1442" i="12"/>
  <c r="I1442" i="12"/>
  <c r="J1442" i="12"/>
  <c r="K1442" i="12"/>
  <c r="B1443" i="12"/>
  <c r="C1443" i="12"/>
  <c r="D1443" i="12"/>
  <c r="E1443" i="12"/>
  <c r="F1443" i="12"/>
  <c r="G1443" i="12"/>
  <c r="H1443" i="12"/>
  <c r="I1443" i="12"/>
  <c r="J1443" i="12"/>
  <c r="K1443" i="12"/>
  <c r="B1444" i="12"/>
  <c r="C1444" i="12"/>
  <c r="D1444" i="12"/>
  <c r="E1444" i="12"/>
  <c r="F1444" i="12"/>
  <c r="G1444" i="12"/>
  <c r="H1444" i="12"/>
  <c r="I1444" i="12"/>
  <c r="J1444" i="12"/>
  <c r="K1444" i="12"/>
  <c r="B1445" i="12"/>
  <c r="C1445" i="12"/>
  <c r="D1445" i="12"/>
  <c r="E1445" i="12"/>
  <c r="F1445" i="12"/>
  <c r="G1445" i="12"/>
  <c r="H1445" i="12"/>
  <c r="I1445" i="12"/>
  <c r="J1445" i="12"/>
  <c r="K1445" i="12"/>
  <c r="B1446" i="12"/>
  <c r="C1446" i="12"/>
  <c r="D1446" i="12"/>
  <c r="E1446" i="12"/>
  <c r="F1446" i="12"/>
  <c r="G1446" i="12"/>
  <c r="H1446" i="12"/>
  <c r="I1446" i="12"/>
  <c r="J1446" i="12"/>
  <c r="K1446" i="12"/>
  <c r="B1447" i="12"/>
  <c r="C1447" i="12"/>
  <c r="D1447" i="12"/>
  <c r="E1447" i="12"/>
  <c r="F1447" i="12"/>
  <c r="G1447" i="12"/>
  <c r="H1447" i="12"/>
  <c r="I1447" i="12"/>
  <c r="J1447" i="12"/>
  <c r="K1447" i="12"/>
  <c r="B1448" i="12"/>
  <c r="C1448" i="12"/>
  <c r="D1448" i="12"/>
  <c r="E1448" i="12"/>
  <c r="F1448" i="12"/>
  <c r="G1448" i="12"/>
  <c r="H1448" i="12"/>
  <c r="I1448" i="12"/>
  <c r="J1448" i="12"/>
  <c r="K1448" i="12"/>
  <c r="B1449" i="12"/>
  <c r="C1449" i="12"/>
  <c r="D1449" i="12"/>
  <c r="E1449" i="12"/>
  <c r="F1449" i="12"/>
  <c r="G1449" i="12"/>
  <c r="H1449" i="12"/>
  <c r="I1449" i="12"/>
  <c r="J1449" i="12"/>
  <c r="K1449" i="12"/>
  <c r="B1450" i="12"/>
  <c r="C1450" i="12"/>
  <c r="D1450" i="12"/>
  <c r="E1450" i="12"/>
  <c r="F1450" i="12"/>
  <c r="G1450" i="12"/>
  <c r="H1450" i="12"/>
  <c r="I1450" i="12"/>
  <c r="J1450" i="12"/>
  <c r="K1450" i="12"/>
  <c r="B1451" i="12"/>
  <c r="C1451" i="12"/>
  <c r="D1451" i="12"/>
  <c r="E1451" i="12"/>
  <c r="F1451" i="12"/>
  <c r="G1451" i="12"/>
  <c r="H1451" i="12"/>
  <c r="I1451" i="12"/>
  <c r="J1451" i="12"/>
  <c r="K1451" i="12"/>
  <c r="B1452" i="12"/>
  <c r="C1452" i="12"/>
  <c r="D1452" i="12"/>
  <c r="E1452" i="12"/>
  <c r="F1452" i="12"/>
  <c r="G1452" i="12"/>
  <c r="H1452" i="12"/>
  <c r="I1452" i="12"/>
  <c r="J1452" i="12"/>
  <c r="K1452" i="12"/>
  <c r="B1453" i="12"/>
  <c r="C1453" i="12"/>
  <c r="D1453" i="12"/>
  <c r="E1453" i="12"/>
  <c r="F1453" i="12"/>
  <c r="G1453" i="12"/>
  <c r="H1453" i="12"/>
  <c r="I1453" i="12"/>
  <c r="J1453" i="12"/>
  <c r="K1453" i="12"/>
  <c r="B1454" i="12"/>
  <c r="C1454" i="12"/>
  <c r="D1454" i="12"/>
  <c r="E1454" i="12"/>
  <c r="F1454" i="12"/>
  <c r="G1454" i="12"/>
  <c r="H1454" i="12"/>
  <c r="I1454" i="12"/>
  <c r="J1454" i="12"/>
  <c r="K1454" i="12"/>
  <c r="B1455" i="12"/>
  <c r="C1455" i="12"/>
  <c r="D1455" i="12"/>
  <c r="E1455" i="12"/>
  <c r="F1455" i="12"/>
  <c r="G1455" i="12"/>
  <c r="H1455" i="12"/>
  <c r="I1455" i="12"/>
  <c r="J1455" i="12"/>
  <c r="K1455" i="12"/>
  <c r="B1456" i="12"/>
  <c r="C1456" i="12"/>
  <c r="D1456" i="12"/>
  <c r="E1456" i="12"/>
  <c r="F1456" i="12"/>
  <c r="G1456" i="12"/>
  <c r="H1456" i="12"/>
  <c r="I1456" i="12"/>
  <c r="J1456" i="12"/>
  <c r="K1456" i="12"/>
  <c r="B1457" i="12"/>
  <c r="C1457" i="12"/>
  <c r="D1457" i="12"/>
  <c r="E1457" i="12"/>
  <c r="F1457" i="12"/>
  <c r="G1457" i="12"/>
  <c r="H1457" i="12"/>
  <c r="I1457" i="12"/>
  <c r="J1457" i="12"/>
  <c r="K1457" i="12"/>
  <c r="B1458" i="12"/>
  <c r="C1458" i="12"/>
  <c r="D1458" i="12"/>
  <c r="E1458" i="12"/>
  <c r="F1458" i="12"/>
  <c r="G1458" i="12"/>
  <c r="H1458" i="12"/>
  <c r="I1458" i="12"/>
  <c r="J1458" i="12"/>
  <c r="K1458" i="12"/>
  <c r="B1459" i="12"/>
  <c r="C1459" i="12"/>
  <c r="D1459" i="12"/>
  <c r="E1459" i="12"/>
  <c r="F1459" i="12"/>
  <c r="G1459" i="12"/>
  <c r="H1459" i="12"/>
  <c r="I1459" i="12"/>
  <c r="J1459" i="12"/>
  <c r="K1459" i="12"/>
  <c r="B1460" i="12"/>
  <c r="C1460" i="12"/>
  <c r="D1460" i="12"/>
  <c r="E1460" i="12"/>
  <c r="F1460" i="12"/>
  <c r="G1460" i="12"/>
  <c r="H1460" i="12"/>
  <c r="I1460" i="12"/>
  <c r="J1460" i="12"/>
  <c r="K1460" i="12"/>
  <c r="B1461" i="12"/>
  <c r="C1461" i="12"/>
  <c r="D1461" i="12"/>
  <c r="E1461" i="12"/>
  <c r="F1461" i="12"/>
  <c r="G1461" i="12"/>
  <c r="H1461" i="12"/>
  <c r="I1461" i="12"/>
  <c r="J1461" i="12"/>
  <c r="K1461" i="12"/>
  <c r="B1462" i="12"/>
  <c r="C1462" i="12"/>
  <c r="D1462" i="12"/>
  <c r="E1462" i="12"/>
  <c r="F1462" i="12"/>
  <c r="G1462" i="12"/>
  <c r="H1462" i="12"/>
  <c r="I1462" i="12"/>
  <c r="J1462" i="12"/>
  <c r="K1462" i="12"/>
  <c r="B1463" i="12"/>
  <c r="C1463" i="12"/>
  <c r="D1463" i="12"/>
  <c r="E1463" i="12"/>
  <c r="F1463" i="12"/>
  <c r="G1463" i="12"/>
  <c r="H1463" i="12"/>
  <c r="I1463" i="12"/>
  <c r="J1463" i="12"/>
  <c r="K1463" i="12"/>
  <c r="B1464" i="12"/>
  <c r="C1464" i="12"/>
  <c r="D1464" i="12"/>
  <c r="E1464" i="12"/>
  <c r="F1464" i="12"/>
  <c r="G1464" i="12"/>
  <c r="H1464" i="12"/>
  <c r="I1464" i="12"/>
  <c r="J1464" i="12"/>
  <c r="K1464" i="12"/>
  <c r="B1465" i="12"/>
  <c r="C1465" i="12"/>
  <c r="D1465" i="12"/>
  <c r="E1465" i="12"/>
  <c r="F1465" i="12"/>
  <c r="G1465" i="12"/>
  <c r="H1465" i="12"/>
  <c r="I1465" i="12"/>
  <c r="J1465" i="12"/>
  <c r="K1465" i="12"/>
  <c r="B1466" i="12"/>
  <c r="C1466" i="12"/>
  <c r="D1466" i="12"/>
  <c r="E1466" i="12"/>
  <c r="F1466" i="12"/>
  <c r="G1466" i="12"/>
  <c r="H1466" i="12"/>
  <c r="I1466" i="12"/>
  <c r="J1466" i="12"/>
  <c r="K1466" i="12"/>
  <c r="B1467" i="12"/>
  <c r="C1467" i="12"/>
  <c r="D1467" i="12"/>
  <c r="E1467" i="12"/>
  <c r="F1467" i="12"/>
  <c r="G1467" i="12"/>
  <c r="H1467" i="12"/>
  <c r="I1467" i="12"/>
  <c r="J1467" i="12"/>
  <c r="K1467" i="12"/>
  <c r="B1468" i="12"/>
  <c r="C1468" i="12"/>
  <c r="D1468" i="12"/>
  <c r="E1468" i="12"/>
  <c r="F1468" i="12"/>
  <c r="G1468" i="12"/>
  <c r="H1468" i="12"/>
  <c r="I1468" i="12"/>
  <c r="J1468" i="12"/>
  <c r="K1468" i="12"/>
  <c r="B1469" i="12"/>
  <c r="C1469" i="12"/>
  <c r="D1469" i="12"/>
  <c r="E1469" i="12"/>
  <c r="F1469" i="12"/>
  <c r="G1469" i="12"/>
  <c r="H1469" i="12"/>
  <c r="I1469" i="12"/>
  <c r="J1469" i="12"/>
  <c r="K1469" i="12"/>
  <c r="B1470" i="12"/>
  <c r="C1470" i="12"/>
  <c r="D1470" i="12"/>
  <c r="E1470" i="12"/>
  <c r="F1470" i="12"/>
  <c r="G1470" i="12"/>
  <c r="H1470" i="12"/>
  <c r="I1470" i="12"/>
  <c r="J1470" i="12"/>
  <c r="K1470" i="12"/>
  <c r="B1471" i="12"/>
  <c r="C1471" i="12"/>
  <c r="D1471" i="12"/>
  <c r="E1471" i="12"/>
  <c r="F1471" i="12"/>
  <c r="G1471" i="12"/>
  <c r="H1471" i="12"/>
  <c r="I1471" i="12"/>
  <c r="J1471" i="12"/>
  <c r="K1471" i="12"/>
  <c r="B1472" i="12"/>
  <c r="C1472" i="12"/>
  <c r="D1472" i="12"/>
  <c r="E1472" i="12"/>
  <c r="F1472" i="12"/>
  <c r="G1472" i="12"/>
  <c r="H1472" i="12"/>
  <c r="I1472" i="12"/>
  <c r="J1472" i="12"/>
  <c r="K1472" i="12"/>
  <c r="B1473" i="12"/>
  <c r="C1473" i="12"/>
  <c r="D1473" i="12"/>
  <c r="E1473" i="12"/>
  <c r="F1473" i="12"/>
  <c r="G1473" i="12"/>
  <c r="H1473" i="12"/>
  <c r="I1473" i="12"/>
  <c r="J1473" i="12"/>
  <c r="K1473" i="12"/>
  <c r="B1474" i="12"/>
  <c r="C1474" i="12"/>
  <c r="D1474" i="12"/>
  <c r="E1474" i="12"/>
  <c r="F1474" i="12"/>
  <c r="G1474" i="12"/>
  <c r="H1474" i="12"/>
  <c r="I1474" i="12"/>
  <c r="J1474" i="12"/>
  <c r="K1474" i="12"/>
  <c r="B1475" i="12"/>
  <c r="C1475" i="12"/>
  <c r="D1475" i="12"/>
  <c r="E1475" i="12"/>
  <c r="F1475" i="12"/>
  <c r="G1475" i="12"/>
  <c r="H1475" i="12"/>
  <c r="I1475" i="12"/>
  <c r="J1475" i="12"/>
  <c r="K1475" i="12"/>
  <c r="B1476" i="12"/>
  <c r="C1476" i="12"/>
  <c r="D1476" i="12"/>
  <c r="E1476" i="12"/>
  <c r="F1476" i="12"/>
  <c r="G1476" i="12"/>
  <c r="H1476" i="12"/>
  <c r="I1476" i="12"/>
  <c r="J1476" i="12"/>
  <c r="K1476" i="12"/>
  <c r="B1477" i="12"/>
  <c r="C1477" i="12"/>
  <c r="D1477" i="12"/>
  <c r="E1477" i="12"/>
  <c r="F1477" i="12"/>
  <c r="G1477" i="12"/>
  <c r="H1477" i="12"/>
  <c r="I1477" i="12"/>
  <c r="J1477" i="12"/>
  <c r="K1477" i="12"/>
  <c r="B1478" i="12"/>
  <c r="C1478" i="12"/>
  <c r="D1478" i="12"/>
  <c r="E1478" i="12"/>
  <c r="F1478" i="12"/>
  <c r="G1478" i="12"/>
  <c r="H1478" i="12"/>
  <c r="I1478" i="12"/>
  <c r="J1478" i="12"/>
  <c r="K1478" i="12"/>
  <c r="B1479" i="12"/>
  <c r="C1479" i="12"/>
  <c r="D1479" i="12"/>
  <c r="E1479" i="12"/>
  <c r="F1479" i="12"/>
  <c r="G1479" i="12"/>
  <c r="H1479" i="12"/>
  <c r="I1479" i="12"/>
  <c r="J1479" i="12"/>
  <c r="K1479" i="12"/>
  <c r="B1480" i="12"/>
  <c r="C1480" i="12"/>
  <c r="D1480" i="12"/>
  <c r="E1480" i="12"/>
  <c r="F1480" i="12"/>
  <c r="G1480" i="12"/>
  <c r="H1480" i="12"/>
  <c r="I1480" i="12"/>
  <c r="J1480" i="12"/>
  <c r="K1480" i="12"/>
  <c r="B1481" i="12"/>
  <c r="C1481" i="12"/>
  <c r="D1481" i="12"/>
  <c r="E1481" i="12"/>
  <c r="F1481" i="12"/>
  <c r="G1481" i="12"/>
  <c r="H1481" i="12"/>
  <c r="I1481" i="12"/>
  <c r="J1481" i="12"/>
  <c r="K1481" i="12"/>
  <c r="B1482" i="12"/>
  <c r="C1482" i="12"/>
  <c r="D1482" i="12"/>
  <c r="E1482" i="12"/>
  <c r="F1482" i="12"/>
  <c r="G1482" i="12"/>
  <c r="H1482" i="12"/>
  <c r="I1482" i="12"/>
  <c r="J1482" i="12"/>
  <c r="K1482" i="12"/>
  <c r="B1483" i="12"/>
  <c r="C1483" i="12"/>
  <c r="D1483" i="12"/>
  <c r="E1483" i="12"/>
  <c r="F1483" i="12"/>
  <c r="G1483" i="12"/>
  <c r="H1483" i="12"/>
  <c r="I1483" i="12"/>
  <c r="J1483" i="12"/>
  <c r="K1483" i="12"/>
  <c r="B1484" i="12"/>
  <c r="C1484" i="12"/>
  <c r="D1484" i="12"/>
  <c r="E1484" i="12"/>
  <c r="F1484" i="12"/>
  <c r="G1484" i="12"/>
  <c r="H1484" i="12"/>
  <c r="I1484" i="12"/>
  <c r="J1484" i="12"/>
  <c r="K1484" i="12"/>
  <c r="B1485" i="12"/>
  <c r="C1485" i="12"/>
  <c r="D1485" i="12"/>
  <c r="E1485" i="12"/>
  <c r="F1485" i="12"/>
  <c r="G1485" i="12"/>
  <c r="H1485" i="12"/>
  <c r="I1485" i="12"/>
  <c r="J1485" i="12"/>
  <c r="K1485" i="12"/>
  <c r="B1486" i="12"/>
  <c r="C1486" i="12"/>
  <c r="D1486" i="12"/>
  <c r="E1486" i="12"/>
  <c r="F1486" i="12"/>
  <c r="G1486" i="12"/>
  <c r="H1486" i="12"/>
  <c r="I1486" i="12"/>
  <c r="J1486" i="12"/>
  <c r="K1486" i="12"/>
  <c r="B1487" i="12"/>
  <c r="C1487" i="12"/>
  <c r="D1487" i="12"/>
  <c r="E1487" i="12"/>
  <c r="F1487" i="12"/>
  <c r="G1487" i="12"/>
  <c r="H1487" i="12"/>
  <c r="I1487" i="12"/>
  <c r="J1487" i="12"/>
  <c r="K1487" i="12"/>
  <c r="B1488" i="12"/>
  <c r="C1488" i="12"/>
  <c r="D1488" i="12"/>
  <c r="E1488" i="12"/>
  <c r="F1488" i="12"/>
  <c r="G1488" i="12"/>
  <c r="H1488" i="12"/>
  <c r="I1488" i="12"/>
  <c r="J1488" i="12"/>
  <c r="K1488" i="12"/>
  <c r="B1489" i="12"/>
  <c r="C1489" i="12"/>
  <c r="D1489" i="12"/>
  <c r="E1489" i="12"/>
  <c r="F1489" i="12"/>
  <c r="G1489" i="12"/>
  <c r="H1489" i="12"/>
  <c r="I1489" i="12"/>
  <c r="J1489" i="12"/>
  <c r="K1489" i="12"/>
  <c r="B1490" i="12"/>
  <c r="C1490" i="12"/>
  <c r="D1490" i="12"/>
  <c r="E1490" i="12"/>
  <c r="F1490" i="12"/>
  <c r="G1490" i="12"/>
  <c r="H1490" i="12"/>
  <c r="I1490" i="12"/>
  <c r="J1490" i="12"/>
  <c r="K1490" i="12"/>
  <c r="B1491" i="12"/>
  <c r="C1491" i="12"/>
  <c r="D1491" i="12"/>
  <c r="E1491" i="12"/>
  <c r="F1491" i="12"/>
  <c r="G1491" i="12"/>
  <c r="H1491" i="12"/>
  <c r="I1491" i="12"/>
  <c r="J1491" i="12"/>
  <c r="K1491" i="12"/>
  <c r="B1492" i="12"/>
  <c r="C1492" i="12"/>
  <c r="D1492" i="12"/>
  <c r="E1492" i="12"/>
  <c r="F1492" i="12"/>
  <c r="G1492" i="12"/>
  <c r="H1492" i="12"/>
  <c r="I1492" i="12"/>
  <c r="J1492" i="12"/>
  <c r="K1492" i="12"/>
  <c r="B1493" i="12"/>
  <c r="C1493" i="12"/>
  <c r="D1493" i="12"/>
  <c r="E1493" i="12"/>
  <c r="F1493" i="12"/>
  <c r="G1493" i="12"/>
  <c r="H1493" i="12"/>
  <c r="I1493" i="12"/>
  <c r="J1493" i="12"/>
  <c r="K1493" i="12"/>
  <c r="B1494" i="12"/>
  <c r="C1494" i="12"/>
  <c r="D1494" i="12"/>
  <c r="E1494" i="12"/>
  <c r="F1494" i="12"/>
  <c r="G1494" i="12"/>
  <c r="H1494" i="12"/>
  <c r="I1494" i="12"/>
  <c r="J1494" i="12"/>
  <c r="K1494" i="12"/>
  <c r="B1495" i="12"/>
  <c r="C1495" i="12"/>
  <c r="D1495" i="12"/>
  <c r="E1495" i="12"/>
  <c r="F1495" i="12"/>
  <c r="G1495" i="12"/>
  <c r="H1495" i="12"/>
  <c r="I1495" i="12"/>
  <c r="J1495" i="12"/>
  <c r="K1495" i="12"/>
  <c r="B1496" i="12"/>
  <c r="C1496" i="12"/>
  <c r="D1496" i="12"/>
  <c r="E1496" i="12"/>
  <c r="F1496" i="12"/>
  <c r="G1496" i="12"/>
  <c r="H1496" i="12"/>
  <c r="I1496" i="12"/>
  <c r="J1496" i="12"/>
  <c r="K1496" i="12"/>
  <c r="B1497" i="12"/>
  <c r="C1497" i="12"/>
  <c r="D1497" i="12"/>
  <c r="E1497" i="12"/>
  <c r="F1497" i="12"/>
  <c r="G1497" i="12"/>
  <c r="H1497" i="12"/>
  <c r="I1497" i="12"/>
  <c r="J1497" i="12"/>
  <c r="K1497" i="12"/>
  <c r="B1498" i="12"/>
  <c r="C1498" i="12"/>
  <c r="D1498" i="12"/>
  <c r="E1498" i="12"/>
  <c r="F1498" i="12"/>
  <c r="G1498" i="12"/>
  <c r="H1498" i="12"/>
  <c r="I1498" i="12"/>
  <c r="J1498" i="12"/>
  <c r="K1498" i="12"/>
  <c r="B1499" i="12"/>
  <c r="C1499" i="12"/>
  <c r="D1499" i="12"/>
  <c r="E1499" i="12"/>
  <c r="F1499" i="12"/>
  <c r="G1499" i="12"/>
  <c r="H1499" i="12"/>
  <c r="I1499" i="12"/>
  <c r="J1499" i="12"/>
  <c r="K1499" i="12"/>
  <c r="B1500" i="12"/>
  <c r="C1500" i="12"/>
  <c r="D1500" i="12"/>
  <c r="E1500" i="12"/>
  <c r="F1500" i="12"/>
  <c r="G1500" i="12"/>
  <c r="H1500" i="12"/>
  <c r="I1500" i="12"/>
  <c r="J1500" i="12"/>
  <c r="K1500" i="12"/>
  <c r="B1501" i="12"/>
  <c r="C1501" i="12"/>
  <c r="D1501" i="12"/>
  <c r="E1501" i="12"/>
  <c r="F1501" i="12"/>
  <c r="G1501" i="12"/>
  <c r="H1501" i="12"/>
  <c r="I1501" i="12"/>
  <c r="J1501" i="12"/>
  <c r="K1501" i="12"/>
  <c r="B1502" i="12"/>
  <c r="C1502" i="12"/>
  <c r="D1502" i="12"/>
  <c r="E1502" i="12"/>
  <c r="F1502" i="12"/>
  <c r="G1502" i="12"/>
  <c r="H1502" i="12"/>
  <c r="I1502" i="12"/>
  <c r="J1502" i="12"/>
  <c r="K1502" i="12"/>
  <c r="B1503" i="12"/>
  <c r="C1503" i="12"/>
  <c r="D1503" i="12"/>
  <c r="E1503" i="12"/>
  <c r="F1503" i="12"/>
  <c r="G1503" i="12"/>
  <c r="H1503" i="12"/>
  <c r="I1503" i="12"/>
  <c r="J1503" i="12"/>
  <c r="K1503" i="12"/>
  <c r="B1504" i="12"/>
  <c r="C1504" i="12"/>
  <c r="D1504" i="12"/>
  <c r="E1504" i="12"/>
  <c r="F1504" i="12"/>
  <c r="G1504" i="12"/>
  <c r="H1504" i="12"/>
  <c r="I1504" i="12"/>
  <c r="J1504" i="12"/>
  <c r="K1504" i="12"/>
  <c r="B1505" i="12"/>
  <c r="C1505" i="12"/>
  <c r="D1505" i="12"/>
  <c r="E1505" i="12"/>
  <c r="F1505" i="12"/>
  <c r="G1505" i="12"/>
  <c r="H1505" i="12"/>
  <c r="I1505" i="12"/>
  <c r="J1505" i="12"/>
  <c r="K1505" i="12"/>
  <c r="B1506" i="12"/>
  <c r="C1506" i="12"/>
  <c r="D1506" i="12"/>
  <c r="E1506" i="12"/>
  <c r="F1506" i="12"/>
  <c r="G1506" i="12"/>
  <c r="H1506" i="12"/>
  <c r="I1506" i="12"/>
  <c r="J1506" i="12"/>
  <c r="K1506" i="12"/>
  <c r="B1507" i="12"/>
  <c r="C1507" i="12"/>
  <c r="D1507" i="12"/>
  <c r="E1507" i="12"/>
  <c r="F1507" i="12"/>
  <c r="G1507" i="12"/>
  <c r="H1507" i="12"/>
  <c r="I1507" i="12"/>
  <c r="J1507" i="12"/>
  <c r="K1507" i="12"/>
  <c r="B1508" i="12"/>
  <c r="C1508" i="12"/>
  <c r="D1508" i="12"/>
  <c r="E1508" i="12"/>
  <c r="F1508" i="12"/>
  <c r="G1508" i="12"/>
  <c r="H1508" i="12"/>
  <c r="I1508" i="12"/>
  <c r="J1508" i="12"/>
  <c r="K1508" i="12"/>
  <c r="B1509" i="12"/>
  <c r="C1509" i="12"/>
  <c r="D1509" i="12"/>
  <c r="E1509" i="12"/>
  <c r="F1509" i="12"/>
  <c r="G1509" i="12"/>
  <c r="H1509" i="12"/>
  <c r="I1509" i="12"/>
  <c r="J1509" i="12"/>
  <c r="K1509" i="12"/>
  <c r="B1510" i="12"/>
  <c r="C1510" i="12"/>
  <c r="D1510" i="12"/>
  <c r="E1510" i="12"/>
  <c r="F1510" i="12"/>
  <c r="G1510" i="12"/>
  <c r="H1510" i="12"/>
  <c r="I1510" i="12"/>
  <c r="J1510" i="12"/>
  <c r="K1510" i="12"/>
  <c r="B1511" i="12"/>
  <c r="C1511" i="12"/>
  <c r="D1511" i="12"/>
  <c r="E1511" i="12"/>
  <c r="F1511" i="12"/>
  <c r="G1511" i="12"/>
  <c r="H1511" i="12"/>
  <c r="I1511" i="12"/>
  <c r="J1511" i="12"/>
  <c r="K1511" i="12"/>
  <c r="B1512" i="12"/>
  <c r="C1512" i="12"/>
  <c r="D1512" i="12"/>
  <c r="E1512" i="12"/>
  <c r="F1512" i="12"/>
  <c r="G1512" i="12"/>
  <c r="H1512" i="12"/>
  <c r="I1512" i="12"/>
  <c r="J1512" i="12"/>
  <c r="K1512" i="12"/>
  <c r="B1513" i="12"/>
  <c r="C1513" i="12"/>
  <c r="D1513" i="12"/>
  <c r="E1513" i="12"/>
  <c r="F1513" i="12"/>
  <c r="G1513" i="12"/>
  <c r="H1513" i="12"/>
  <c r="I1513" i="12"/>
  <c r="J1513" i="12"/>
  <c r="K1513" i="12"/>
  <c r="B1514" i="12"/>
  <c r="C1514" i="12"/>
  <c r="D1514" i="12"/>
  <c r="E1514" i="12"/>
  <c r="F1514" i="12"/>
  <c r="G1514" i="12"/>
  <c r="H1514" i="12"/>
  <c r="I1514" i="12"/>
  <c r="J1514" i="12"/>
  <c r="K1514" i="12"/>
  <c r="B1515" i="12"/>
  <c r="C1515" i="12"/>
  <c r="D1515" i="12"/>
  <c r="E1515" i="12"/>
  <c r="F1515" i="12"/>
  <c r="G1515" i="12"/>
  <c r="H1515" i="12"/>
  <c r="I1515" i="12"/>
  <c r="J1515" i="12"/>
  <c r="K1515" i="12"/>
  <c r="B1516" i="12"/>
  <c r="C1516" i="12"/>
  <c r="D1516" i="12"/>
  <c r="E1516" i="12"/>
  <c r="F1516" i="12"/>
  <c r="G1516" i="12"/>
  <c r="H1516" i="12"/>
  <c r="I1516" i="12"/>
  <c r="J1516" i="12"/>
  <c r="K1516" i="12"/>
  <c r="B1517" i="12"/>
  <c r="C1517" i="12"/>
  <c r="D1517" i="12"/>
  <c r="E1517" i="12"/>
  <c r="F1517" i="12"/>
  <c r="G1517" i="12"/>
  <c r="H1517" i="12"/>
  <c r="I1517" i="12"/>
  <c r="J1517" i="12"/>
  <c r="K1517" i="12"/>
  <c r="B1518" i="12"/>
  <c r="C1518" i="12"/>
  <c r="D1518" i="12"/>
  <c r="E1518" i="12"/>
  <c r="F1518" i="12"/>
  <c r="G1518" i="12"/>
  <c r="H1518" i="12"/>
  <c r="I1518" i="12"/>
  <c r="J1518" i="12"/>
  <c r="K1518" i="12"/>
  <c r="B1519" i="12"/>
  <c r="C1519" i="12"/>
  <c r="D1519" i="12"/>
  <c r="E1519" i="12"/>
  <c r="F1519" i="12"/>
  <c r="G1519" i="12"/>
  <c r="H1519" i="12"/>
  <c r="I1519" i="12"/>
  <c r="J1519" i="12"/>
  <c r="K1519" i="12"/>
  <c r="B1520" i="12"/>
  <c r="C1520" i="12"/>
  <c r="D1520" i="12"/>
  <c r="E1520" i="12"/>
  <c r="F1520" i="12"/>
  <c r="G1520" i="12"/>
  <c r="H1520" i="12"/>
  <c r="I1520" i="12"/>
  <c r="J1520" i="12"/>
  <c r="K1520" i="12"/>
  <c r="B1521" i="12"/>
  <c r="C1521" i="12"/>
  <c r="D1521" i="12"/>
  <c r="E1521" i="12"/>
  <c r="F1521" i="12"/>
  <c r="G1521" i="12"/>
  <c r="H1521" i="12"/>
  <c r="I1521" i="12"/>
  <c r="J1521" i="12"/>
  <c r="K1521" i="12"/>
  <c r="B1522" i="12"/>
  <c r="C1522" i="12"/>
  <c r="D1522" i="12"/>
  <c r="E1522" i="12"/>
  <c r="F1522" i="12"/>
  <c r="G1522" i="12"/>
  <c r="H1522" i="12"/>
  <c r="I1522" i="12"/>
  <c r="J1522" i="12"/>
  <c r="K1522" i="12"/>
  <c r="B1523" i="12"/>
  <c r="C1523" i="12"/>
  <c r="D1523" i="12"/>
  <c r="E1523" i="12"/>
  <c r="F1523" i="12"/>
  <c r="G1523" i="12"/>
  <c r="H1523" i="12"/>
  <c r="I1523" i="12"/>
  <c r="J1523" i="12"/>
  <c r="K1523" i="12"/>
  <c r="B1524" i="12"/>
  <c r="C1524" i="12"/>
  <c r="D1524" i="12"/>
  <c r="E1524" i="12"/>
  <c r="F1524" i="12"/>
  <c r="G1524" i="12"/>
  <c r="H1524" i="12"/>
  <c r="I1524" i="12"/>
  <c r="J1524" i="12"/>
  <c r="K1524" i="12"/>
  <c r="B1525" i="12"/>
  <c r="C1525" i="12"/>
  <c r="D1525" i="12"/>
  <c r="E1525" i="12"/>
  <c r="F1525" i="12"/>
  <c r="G1525" i="12"/>
  <c r="H1525" i="12"/>
  <c r="I1525" i="12"/>
  <c r="J1525" i="12"/>
  <c r="K1525" i="12"/>
  <c r="B1526" i="12"/>
  <c r="C1526" i="12"/>
  <c r="D1526" i="12"/>
  <c r="E1526" i="12"/>
  <c r="F1526" i="12"/>
  <c r="G1526" i="12"/>
  <c r="H1526" i="12"/>
  <c r="I1526" i="12"/>
  <c r="J1526" i="12"/>
  <c r="K1526" i="12"/>
  <c r="B1527" i="12"/>
  <c r="C1527" i="12"/>
  <c r="D1527" i="12"/>
  <c r="E1527" i="12"/>
  <c r="F1527" i="12"/>
  <c r="G1527" i="12"/>
  <c r="H1527" i="12"/>
  <c r="I1527" i="12"/>
  <c r="J1527" i="12"/>
  <c r="K1527" i="12"/>
  <c r="B1528" i="12"/>
  <c r="C1528" i="12"/>
  <c r="D1528" i="12"/>
  <c r="E1528" i="12"/>
  <c r="F1528" i="12"/>
  <c r="G1528" i="12"/>
  <c r="H1528" i="12"/>
  <c r="I1528" i="12"/>
  <c r="J1528" i="12"/>
  <c r="K1528" i="12"/>
  <c r="B1529" i="12"/>
  <c r="C1529" i="12"/>
  <c r="D1529" i="12"/>
  <c r="E1529" i="12"/>
  <c r="F1529" i="12"/>
  <c r="G1529" i="12"/>
  <c r="H1529" i="12"/>
  <c r="I1529" i="12"/>
  <c r="J1529" i="12"/>
  <c r="K1529" i="12"/>
  <c r="B1530" i="12"/>
  <c r="C1530" i="12"/>
  <c r="D1530" i="12"/>
  <c r="E1530" i="12"/>
  <c r="F1530" i="12"/>
  <c r="G1530" i="12"/>
  <c r="H1530" i="12"/>
  <c r="I1530" i="12"/>
  <c r="J1530" i="12"/>
  <c r="K1530" i="12"/>
  <c r="B1531" i="12"/>
  <c r="C1531" i="12"/>
  <c r="D1531" i="12"/>
  <c r="E1531" i="12"/>
  <c r="F1531" i="12"/>
  <c r="G1531" i="12"/>
  <c r="H1531" i="12"/>
  <c r="I1531" i="12"/>
  <c r="J1531" i="12"/>
  <c r="K1531" i="12"/>
  <c r="B1532" i="12"/>
  <c r="C1532" i="12"/>
  <c r="D1532" i="12"/>
  <c r="E1532" i="12"/>
  <c r="F1532" i="12"/>
  <c r="G1532" i="12"/>
  <c r="H1532" i="12"/>
  <c r="I1532" i="12"/>
  <c r="J1532" i="12"/>
  <c r="K1532" i="12"/>
  <c r="B1533" i="12"/>
  <c r="C1533" i="12"/>
  <c r="D1533" i="12"/>
  <c r="E1533" i="12"/>
  <c r="F1533" i="12"/>
  <c r="G1533" i="12"/>
  <c r="H1533" i="12"/>
  <c r="I1533" i="12"/>
  <c r="J1533" i="12"/>
  <c r="K1533" i="12"/>
  <c r="B1534" i="12"/>
  <c r="C1534" i="12"/>
  <c r="D1534" i="12"/>
  <c r="E1534" i="12"/>
  <c r="F1534" i="12"/>
  <c r="G1534" i="12"/>
  <c r="H1534" i="12"/>
  <c r="I1534" i="12"/>
  <c r="J1534" i="12"/>
  <c r="K1534" i="12"/>
  <c r="B1535" i="12"/>
  <c r="C1535" i="12"/>
  <c r="D1535" i="12"/>
  <c r="E1535" i="12"/>
  <c r="F1535" i="12"/>
  <c r="G1535" i="12"/>
  <c r="H1535" i="12"/>
  <c r="I1535" i="12"/>
  <c r="J1535" i="12"/>
  <c r="K1535" i="12"/>
  <c r="B1536" i="12"/>
  <c r="C1536" i="12"/>
  <c r="D1536" i="12"/>
  <c r="E1536" i="12"/>
  <c r="F1536" i="12"/>
  <c r="G1536" i="12"/>
  <c r="H1536" i="12"/>
  <c r="I1536" i="12"/>
  <c r="J1536" i="12"/>
  <c r="K1536" i="12"/>
  <c r="B1537" i="12"/>
  <c r="C1537" i="12"/>
  <c r="D1537" i="12"/>
  <c r="E1537" i="12"/>
  <c r="F1537" i="12"/>
  <c r="G1537" i="12"/>
  <c r="H1537" i="12"/>
  <c r="I1537" i="12"/>
  <c r="J1537" i="12"/>
  <c r="K1537" i="12"/>
  <c r="B1538" i="12"/>
  <c r="C1538" i="12"/>
  <c r="D1538" i="12"/>
  <c r="E1538" i="12"/>
  <c r="F1538" i="12"/>
  <c r="G1538" i="12"/>
  <c r="H1538" i="12"/>
  <c r="I1538" i="12"/>
  <c r="J1538" i="12"/>
  <c r="K1538" i="12"/>
  <c r="B1539" i="12"/>
  <c r="C1539" i="12"/>
  <c r="D1539" i="12"/>
  <c r="E1539" i="12"/>
  <c r="F1539" i="12"/>
  <c r="G1539" i="12"/>
  <c r="H1539" i="12"/>
  <c r="I1539" i="12"/>
  <c r="J1539" i="12"/>
  <c r="K1539" i="12"/>
  <c r="B1540" i="12"/>
  <c r="C1540" i="12"/>
  <c r="D1540" i="12"/>
  <c r="E1540" i="12"/>
  <c r="F1540" i="12"/>
  <c r="G1540" i="12"/>
  <c r="H1540" i="12"/>
  <c r="I1540" i="12"/>
  <c r="J1540" i="12"/>
  <c r="K1540" i="12"/>
  <c r="B1541" i="12"/>
  <c r="C1541" i="12"/>
  <c r="D1541" i="12"/>
  <c r="E1541" i="12"/>
  <c r="F1541" i="12"/>
  <c r="G1541" i="12"/>
  <c r="H1541" i="12"/>
  <c r="I1541" i="12"/>
  <c r="J1541" i="12"/>
  <c r="K1541" i="12"/>
  <c r="B1542" i="12"/>
  <c r="C1542" i="12"/>
  <c r="D1542" i="12"/>
  <c r="E1542" i="12"/>
  <c r="F1542" i="12"/>
  <c r="G1542" i="12"/>
  <c r="H1542" i="12"/>
  <c r="I1542" i="12"/>
  <c r="J1542" i="12"/>
  <c r="K1542" i="12"/>
  <c r="B1543" i="12"/>
  <c r="C1543" i="12"/>
  <c r="D1543" i="12"/>
  <c r="E1543" i="12"/>
  <c r="F1543" i="12"/>
  <c r="G1543" i="12"/>
  <c r="H1543" i="12"/>
  <c r="I1543" i="12"/>
  <c r="J1543" i="12"/>
  <c r="K1543" i="12"/>
  <c r="B1544" i="12"/>
  <c r="C1544" i="12"/>
  <c r="D1544" i="12"/>
  <c r="E1544" i="12"/>
  <c r="F1544" i="12"/>
  <c r="G1544" i="12"/>
  <c r="H1544" i="12"/>
  <c r="I1544" i="12"/>
  <c r="J1544" i="12"/>
  <c r="K1544" i="12"/>
  <c r="B1545" i="12"/>
  <c r="C1545" i="12"/>
  <c r="D1545" i="12"/>
  <c r="E1545" i="12"/>
  <c r="F1545" i="12"/>
  <c r="G1545" i="12"/>
  <c r="H1545" i="12"/>
  <c r="I1545" i="12"/>
  <c r="J1545" i="12"/>
  <c r="K1545" i="12"/>
  <c r="B1546" i="12"/>
  <c r="C1546" i="12"/>
  <c r="D1546" i="12"/>
  <c r="E1546" i="12"/>
  <c r="F1546" i="12"/>
  <c r="G1546" i="12"/>
  <c r="H1546" i="12"/>
  <c r="I1546" i="12"/>
  <c r="J1546" i="12"/>
  <c r="K1546" i="12"/>
  <c r="B1547" i="12"/>
  <c r="C1547" i="12"/>
  <c r="D1547" i="12"/>
  <c r="E1547" i="12"/>
  <c r="F1547" i="12"/>
  <c r="G1547" i="12"/>
  <c r="H1547" i="12"/>
  <c r="I1547" i="12"/>
  <c r="J1547" i="12"/>
  <c r="K1547" i="12"/>
  <c r="B1548" i="12"/>
  <c r="C1548" i="12"/>
  <c r="D1548" i="12"/>
  <c r="E1548" i="12"/>
  <c r="F1548" i="12"/>
  <c r="G1548" i="12"/>
  <c r="H1548" i="12"/>
  <c r="I1548" i="12"/>
  <c r="J1548" i="12"/>
  <c r="K1548" i="12"/>
  <c r="B1549" i="12"/>
  <c r="C1549" i="12"/>
  <c r="D1549" i="12"/>
  <c r="E1549" i="12"/>
  <c r="F1549" i="12"/>
  <c r="G1549" i="12"/>
  <c r="H1549" i="12"/>
  <c r="I1549" i="12"/>
  <c r="J1549" i="12"/>
  <c r="K1549" i="12"/>
  <c r="B1550" i="12"/>
  <c r="C1550" i="12"/>
  <c r="D1550" i="12"/>
  <c r="E1550" i="12"/>
  <c r="F1550" i="12"/>
  <c r="G1550" i="12"/>
  <c r="H1550" i="12"/>
  <c r="I1550" i="12"/>
  <c r="J1550" i="12"/>
  <c r="K1550" i="12"/>
  <c r="B1551" i="12"/>
  <c r="C1551" i="12"/>
  <c r="D1551" i="12"/>
  <c r="E1551" i="12"/>
  <c r="F1551" i="12"/>
  <c r="G1551" i="12"/>
  <c r="H1551" i="12"/>
  <c r="I1551" i="12"/>
  <c r="J1551" i="12"/>
  <c r="K1551" i="12"/>
  <c r="B1552" i="12"/>
  <c r="C1552" i="12"/>
  <c r="D1552" i="12"/>
  <c r="E1552" i="12"/>
  <c r="F1552" i="12"/>
  <c r="G1552" i="12"/>
  <c r="H1552" i="12"/>
  <c r="I1552" i="12"/>
  <c r="J1552" i="12"/>
  <c r="K1552" i="12"/>
  <c r="B1553" i="12"/>
  <c r="C1553" i="12"/>
  <c r="D1553" i="12"/>
  <c r="E1553" i="12"/>
  <c r="F1553" i="12"/>
  <c r="G1553" i="12"/>
  <c r="H1553" i="12"/>
  <c r="I1553" i="12"/>
  <c r="J1553" i="12"/>
  <c r="K1553" i="12"/>
  <c r="B1554" i="12"/>
  <c r="C1554" i="12"/>
  <c r="D1554" i="12"/>
  <c r="E1554" i="12"/>
  <c r="F1554" i="12"/>
  <c r="G1554" i="12"/>
  <c r="H1554" i="12"/>
  <c r="I1554" i="12"/>
  <c r="J1554" i="12"/>
  <c r="K1554" i="12"/>
  <c r="B1555" i="12"/>
  <c r="C1555" i="12"/>
  <c r="D1555" i="12"/>
  <c r="E1555" i="12"/>
  <c r="F1555" i="12"/>
  <c r="G1555" i="12"/>
  <c r="H1555" i="12"/>
  <c r="I1555" i="12"/>
  <c r="J1555" i="12"/>
  <c r="K1555" i="12"/>
  <c r="B1556" i="12"/>
  <c r="C1556" i="12"/>
  <c r="D1556" i="12"/>
  <c r="E1556" i="12"/>
  <c r="F1556" i="12"/>
  <c r="G1556" i="12"/>
  <c r="H1556" i="12"/>
  <c r="I1556" i="12"/>
  <c r="J1556" i="12"/>
  <c r="K1556" i="12"/>
  <c r="B1557" i="12"/>
  <c r="C1557" i="12"/>
  <c r="D1557" i="12"/>
  <c r="E1557" i="12"/>
  <c r="F1557" i="12"/>
  <c r="G1557" i="12"/>
  <c r="H1557" i="12"/>
  <c r="I1557" i="12"/>
  <c r="J1557" i="12"/>
  <c r="K1557" i="12"/>
  <c r="B1558" i="12"/>
  <c r="C1558" i="12"/>
  <c r="D1558" i="12"/>
  <c r="E1558" i="12"/>
  <c r="F1558" i="12"/>
  <c r="G1558" i="12"/>
  <c r="H1558" i="12"/>
  <c r="I1558" i="12"/>
  <c r="J1558" i="12"/>
  <c r="K1558" i="12"/>
  <c r="B1559" i="12"/>
  <c r="C1559" i="12"/>
  <c r="D1559" i="12"/>
  <c r="E1559" i="12"/>
  <c r="F1559" i="12"/>
  <c r="G1559" i="12"/>
  <c r="H1559" i="12"/>
  <c r="I1559" i="12"/>
  <c r="J1559" i="12"/>
  <c r="K1559" i="12"/>
  <c r="B1560" i="12"/>
  <c r="C1560" i="12"/>
  <c r="D1560" i="12"/>
  <c r="E1560" i="12"/>
  <c r="F1560" i="12"/>
  <c r="G1560" i="12"/>
  <c r="H1560" i="12"/>
  <c r="I1560" i="12"/>
  <c r="J1560" i="12"/>
  <c r="K1560" i="12"/>
  <c r="B1561" i="12"/>
  <c r="C1561" i="12"/>
  <c r="D1561" i="12"/>
  <c r="E1561" i="12"/>
  <c r="F1561" i="12"/>
  <c r="G1561" i="12"/>
  <c r="H1561" i="12"/>
  <c r="I1561" i="12"/>
  <c r="J1561" i="12"/>
  <c r="K1561" i="12"/>
  <c r="B1562" i="12"/>
  <c r="C1562" i="12"/>
  <c r="D1562" i="12"/>
  <c r="E1562" i="12"/>
  <c r="F1562" i="12"/>
  <c r="G1562" i="12"/>
  <c r="H1562" i="12"/>
  <c r="I1562" i="12"/>
  <c r="J1562" i="12"/>
  <c r="K1562" i="12"/>
  <c r="B1563" i="12"/>
  <c r="C1563" i="12"/>
  <c r="D1563" i="12"/>
  <c r="E1563" i="12"/>
  <c r="F1563" i="12"/>
  <c r="G1563" i="12"/>
  <c r="H1563" i="12"/>
  <c r="I1563" i="12"/>
  <c r="J1563" i="12"/>
  <c r="K1563" i="12"/>
  <c r="B1564" i="12"/>
  <c r="C1564" i="12"/>
  <c r="D1564" i="12"/>
  <c r="E1564" i="12"/>
  <c r="F1564" i="12"/>
  <c r="G1564" i="12"/>
  <c r="H1564" i="12"/>
  <c r="I1564" i="12"/>
  <c r="J1564" i="12"/>
  <c r="K1564" i="12"/>
  <c r="B1565" i="12"/>
  <c r="C1565" i="12"/>
  <c r="D1565" i="12"/>
  <c r="E1565" i="12"/>
  <c r="F1565" i="12"/>
  <c r="G1565" i="12"/>
  <c r="H1565" i="12"/>
  <c r="I1565" i="12"/>
  <c r="J1565" i="12"/>
  <c r="K1565" i="12"/>
  <c r="B1566" i="12"/>
  <c r="C1566" i="12"/>
  <c r="D1566" i="12"/>
  <c r="E1566" i="12"/>
  <c r="F1566" i="12"/>
  <c r="G1566" i="12"/>
  <c r="H1566" i="12"/>
  <c r="I1566" i="12"/>
  <c r="J1566" i="12"/>
  <c r="K1566" i="12"/>
  <c r="B1567" i="12"/>
  <c r="C1567" i="12"/>
  <c r="D1567" i="12"/>
  <c r="E1567" i="12"/>
  <c r="F1567" i="12"/>
  <c r="G1567" i="12"/>
  <c r="H1567" i="12"/>
  <c r="I1567" i="12"/>
  <c r="J1567" i="12"/>
  <c r="K1567" i="12"/>
  <c r="B1568" i="12"/>
  <c r="C1568" i="12"/>
  <c r="D1568" i="12"/>
  <c r="E1568" i="12"/>
  <c r="F1568" i="12"/>
  <c r="G1568" i="12"/>
  <c r="H1568" i="12"/>
  <c r="I1568" i="12"/>
  <c r="J1568" i="12"/>
  <c r="K1568" i="12"/>
  <c r="B1569" i="12"/>
  <c r="C1569" i="12"/>
  <c r="D1569" i="12"/>
  <c r="E1569" i="12"/>
  <c r="F1569" i="12"/>
  <c r="G1569" i="12"/>
  <c r="H1569" i="12"/>
  <c r="I1569" i="12"/>
  <c r="J1569" i="12"/>
  <c r="K1569" i="12"/>
  <c r="B1570" i="12"/>
  <c r="C1570" i="12"/>
  <c r="D1570" i="12"/>
  <c r="E1570" i="12"/>
  <c r="F1570" i="12"/>
  <c r="G1570" i="12"/>
  <c r="H1570" i="12"/>
  <c r="I1570" i="12"/>
  <c r="J1570" i="12"/>
  <c r="K1570" i="12"/>
  <c r="B1571" i="12"/>
  <c r="C1571" i="12"/>
  <c r="D1571" i="12"/>
  <c r="E1571" i="12"/>
  <c r="F1571" i="12"/>
  <c r="G1571" i="12"/>
  <c r="H1571" i="12"/>
  <c r="I1571" i="12"/>
  <c r="J1571" i="12"/>
  <c r="K1571" i="12"/>
  <c r="B1572" i="12"/>
  <c r="C1572" i="12"/>
  <c r="D1572" i="12"/>
  <c r="E1572" i="12"/>
  <c r="F1572" i="12"/>
  <c r="G1572" i="12"/>
  <c r="H1572" i="12"/>
  <c r="I1572" i="12"/>
  <c r="J1572" i="12"/>
  <c r="K1572" i="12"/>
  <c r="B1573" i="12"/>
  <c r="C1573" i="12"/>
  <c r="D1573" i="12"/>
  <c r="E1573" i="12"/>
  <c r="F1573" i="12"/>
  <c r="G1573" i="12"/>
  <c r="H1573" i="12"/>
  <c r="I1573" i="12"/>
  <c r="J1573" i="12"/>
  <c r="K1573" i="12"/>
  <c r="B1574" i="12"/>
  <c r="C1574" i="12"/>
  <c r="D1574" i="12"/>
  <c r="E1574" i="12"/>
  <c r="F1574" i="12"/>
  <c r="G1574" i="12"/>
  <c r="H1574" i="12"/>
  <c r="I1574" i="12"/>
  <c r="J1574" i="12"/>
  <c r="K1574" i="12"/>
  <c r="B1575" i="12"/>
  <c r="C1575" i="12"/>
  <c r="D1575" i="12"/>
  <c r="E1575" i="12"/>
  <c r="F1575" i="12"/>
  <c r="G1575" i="12"/>
  <c r="H1575" i="12"/>
  <c r="I1575" i="12"/>
  <c r="J1575" i="12"/>
  <c r="K1575" i="12"/>
  <c r="B1576" i="12"/>
  <c r="C1576" i="12"/>
  <c r="D1576" i="12"/>
  <c r="E1576" i="12"/>
  <c r="F1576" i="12"/>
  <c r="G1576" i="12"/>
  <c r="H1576" i="12"/>
  <c r="I1576" i="12"/>
  <c r="J1576" i="12"/>
  <c r="K1576" i="12"/>
  <c r="B1577" i="12"/>
  <c r="C1577" i="12"/>
  <c r="D1577" i="12"/>
  <c r="E1577" i="12"/>
  <c r="F1577" i="12"/>
  <c r="G1577" i="12"/>
  <c r="H1577" i="12"/>
  <c r="I1577" i="12"/>
  <c r="J1577" i="12"/>
  <c r="K1577" i="12"/>
  <c r="B1578" i="12"/>
  <c r="C1578" i="12"/>
  <c r="D1578" i="12"/>
  <c r="E1578" i="12"/>
  <c r="F1578" i="12"/>
  <c r="G1578" i="12"/>
  <c r="H1578" i="12"/>
  <c r="I1578" i="12"/>
  <c r="J1578" i="12"/>
  <c r="K1578" i="12"/>
  <c r="B1579" i="12"/>
  <c r="C1579" i="12"/>
  <c r="D1579" i="12"/>
  <c r="E1579" i="12"/>
  <c r="F1579" i="12"/>
  <c r="G1579" i="12"/>
  <c r="H1579" i="12"/>
  <c r="I1579" i="12"/>
  <c r="J1579" i="12"/>
  <c r="K1579" i="12"/>
  <c r="B1580" i="12"/>
  <c r="C1580" i="12"/>
  <c r="D1580" i="12"/>
  <c r="E1580" i="12"/>
  <c r="F1580" i="12"/>
  <c r="G1580" i="12"/>
  <c r="H1580" i="12"/>
  <c r="I1580" i="12"/>
  <c r="J1580" i="12"/>
  <c r="K1580" i="12"/>
  <c r="B1581" i="12"/>
  <c r="C1581" i="12"/>
  <c r="D1581" i="12"/>
  <c r="E1581" i="12"/>
  <c r="F1581" i="12"/>
  <c r="G1581" i="12"/>
  <c r="H1581" i="12"/>
  <c r="I1581" i="12"/>
  <c r="J1581" i="12"/>
  <c r="K1581" i="12"/>
  <c r="B1582" i="12"/>
  <c r="C1582" i="12"/>
  <c r="D1582" i="12"/>
  <c r="E1582" i="12"/>
  <c r="F1582" i="12"/>
  <c r="G1582" i="12"/>
  <c r="H1582" i="12"/>
  <c r="I1582" i="12"/>
  <c r="J1582" i="12"/>
  <c r="K1582" i="12"/>
  <c r="B1583" i="12"/>
  <c r="C1583" i="12"/>
  <c r="D1583" i="12"/>
  <c r="E1583" i="12"/>
  <c r="F1583" i="12"/>
  <c r="G1583" i="12"/>
  <c r="H1583" i="12"/>
  <c r="I1583" i="12"/>
  <c r="J1583" i="12"/>
  <c r="K1583" i="12"/>
  <c r="B1584" i="12"/>
  <c r="C1584" i="12"/>
  <c r="D1584" i="12"/>
  <c r="E1584" i="12"/>
  <c r="F1584" i="12"/>
  <c r="G1584" i="12"/>
  <c r="H1584" i="12"/>
  <c r="I1584" i="12"/>
  <c r="J1584" i="12"/>
  <c r="K1584" i="12"/>
  <c r="B1585" i="12"/>
  <c r="C1585" i="12"/>
  <c r="D1585" i="12"/>
  <c r="E1585" i="12"/>
  <c r="F1585" i="12"/>
  <c r="G1585" i="12"/>
  <c r="H1585" i="12"/>
  <c r="I1585" i="12"/>
  <c r="J1585" i="12"/>
  <c r="K1585" i="12"/>
  <c r="B1586" i="12"/>
  <c r="C1586" i="12"/>
  <c r="D1586" i="12"/>
  <c r="E1586" i="12"/>
  <c r="F1586" i="12"/>
  <c r="G1586" i="12"/>
  <c r="H1586" i="12"/>
  <c r="I1586" i="12"/>
  <c r="J1586" i="12"/>
  <c r="K1586" i="12"/>
  <c r="B1587" i="12"/>
  <c r="C1587" i="12"/>
  <c r="D1587" i="12"/>
  <c r="E1587" i="12"/>
  <c r="F1587" i="12"/>
  <c r="G1587" i="12"/>
  <c r="H1587" i="12"/>
  <c r="I1587" i="12"/>
  <c r="J1587" i="12"/>
  <c r="K1587" i="12"/>
  <c r="B1588" i="12"/>
  <c r="C1588" i="12"/>
  <c r="D1588" i="12"/>
  <c r="E1588" i="12"/>
  <c r="F1588" i="12"/>
  <c r="G1588" i="12"/>
  <c r="H1588" i="12"/>
  <c r="I1588" i="12"/>
  <c r="J1588" i="12"/>
  <c r="K1588" i="12"/>
  <c r="B1589" i="12"/>
  <c r="C1589" i="12"/>
  <c r="D1589" i="12"/>
  <c r="E1589" i="12"/>
  <c r="F1589" i="12"/>
  <c r="G1589" i="12"/>
  <c r="H1589" i="12"/>
  <c r="I1589" i="12"/>
  <c r="J1589" i="12"/>
  <c r="K1589" i="12"/>
  <c r="B1590" i="12"/>
  <c r="C1590" i="12"/>
  <c r="D1590" i="12"/>
  <c r="E1590" i="12"/>
  <c r="F1590" i="12"/>
  <c r="G1590" i="12"/>
  <c r="H1590" i="12"/>
  <c r="I1590" i="12"/>
  <c r="J1590" i="12"/>
  <c r="K1590" i="12"/>
  <c r="B1591" i="12"/>
  <c r="C1591" i="12"/>
  <c r="D1591" i="12"/>
  <c r="E1591" i="12"/>
  <c r="F1591" i="12"/>
  <c r="G1591" i="12"/>
  <c r="H1591" i="12"/>
  <c r="I1591" i="12"/>
  <c r="J1591" i="12"/>
  <c r="K1591" i="12"/>
  <c r="B1592" i="12"/>
  <c r="C1592" i="12"/>
  <c r="D1592" i="12"/>
  <c r="E1592" i="12"/>
  <c r="F1592" i="12"/>
  <c r="G1592" i="12"/>
  <c r="H1592" i="12"/>
  <c r="I1592" i="12"/>
  <c r="J1592" i="12"/>
  <c r="K1592" i="12"/>
  <c r="B1593" i="12"/>
  <c r="C1593" i="12"/>
  <c r="D1593" i="12"/>
  <c r="E1593" i="12"/>
  <c r="F1593" i="12"/>
  <c r="G1593" i="12"/>
  <c r="H1593" i="12"/>
  <c r="I1593" i="12"/>
  <c r="J1593" i="12"/>
  <c r="K1593" i="12"/>
  <c r="B1594" i="12"/>
  <c r="C1594" i="12"/>
  <c r="D1594" i="12"/>
  <c r="E1594" i="12"/>
  <c r="F1594" i="12"/>
  <c r="G1594" i="12"/>
  <c r="H1594" i="12"/>
  <c r="I1594" i="12"/>
  <c r="J1594" i="12"/>
  <c r="K1594" i="12"/>
  <c r="B1595" i="12"/>
  <c r="C1595" i="12"/>
  <c r="D1595" i="12"/>
  <c r="E1595" i="12"/>
  <c r="F1595" i="12"/>
  <c r="G1595" i="12"/>
  <c r="H1595" i="12"/>
  <c r="I1595" i="12"/>
  <c r="J1595" i="12"/>
  <c r="K1595" i="12"/>
  <c r="B1596" i="12"/>
  <c r="C1596" i="12"/>
  <c r="D1596" i="12"/>
  <c r="E1596" i="12"/>
  <c r="F1596" i="12"/>
  <c r="G1596" i="12"/>
  <c r="H1596" i="12"/>
  <c r="I1596" i="12"/>
  <c r="J1596" i="12"/>
  <c r="K1596" i="12"/>
  <c r="B1597" i="12"/>
  <c r="C1597" i="12"/>
  <c r="D1597" i="12"/>
  <c r="E1597" i="12"/>
  <c r="F1597" i="12"/>
  <c r="G1597" i="12"/>
  <c r="H1597" i="12"/>
  <c r="I1597" i="12"/>
  <c r="J1597" i="12"/>
  <c r="K1597" i="12"/>
  <c r="B1598" i="12"/>
  <c r="C1598" i="12"/>
  <c r="D1598" i="12"/>
  <c r="E1598" i="12"/>
  <c r="F1598" i="12"/>
  <c r="G1598" i="12"/>
  <c r="H1598" i="12"/>
  <c r="I1598" i="12"/>
  <c r="J1598" i="12"/>
  <c r="K1598" i="12"/>
  <c r="B1599" i="12"/>
  <c r="C1599" i="12"/>
  <c r="D1599" i="12"/>
  <c r="E1599" i="12"/>
  <c r="F1599" i="12"/>
  <c r="G1599" i="12"/>
  <c r="H1599" i="12"/>
  <c r="I1599" i="12"/>
  <c r="J1599" i="12"/>
  <c r="K1599" i="12"/>
  <c r="B1600" i="12"/>
  <c r="C1600" i="12"/>
  <c r="D1600" i="12"/>
  <c r="E1600" i="12"/>
  <c r="F1600" i="12"/>
  <c r="G1600" i="12"/>
  <c r="H1600" i="12"/>
  <c r="I1600" i="12"/>
  <c r="J1600" i="12"/>
  <c r="K1600" i="12"/>
  <c r="B1601" i="12"/>
  <c r="C1601" i="12"/>
  <c r="D1601" i="12"/>
  <c r="E1601" i="12"/>
  <c r="F1601" i="12"/>
  <c r="G1601" i="12"/>
  <c r="H1601" i="12"/>
  <c r="I1601" i="12"/>
  <c r="J1601" i="12"/>
  <c r="K1601" i="12"/>
  <c r="B1602" i="12"/>
  <c r="C1602" i="12"/>
  <c r="D1602" i="12"/>
  <c r="E1602" i="12"/>
  <c r="F1602" i="12"/>
  <c r="G1602" i="12"/>
  <c r="H1602" i="12"/>
  <c r="I1602" i="12"/>
  <c r="J1602" i="12"/>
  <c r="K1602" i="12"/>
  <c r="B1603" i="12"/>
  <c r="C1603" i="12"/>
  <c r="D1603" i="12"/>
  <c r="E1603" i="12"/>
  <c r="F1603" i="12"/>
  <c r="G1603" i="12"/>
  <c r="H1603" i="12"/>
  <c r="I1603" i="12"/>
  <c r="J1603" i="12"/>
  <c r="K1603" i="12"/>
  <c r="B1604" i="12"/>
  <c r="C1604" i="12"/>
  <c r="D1604" i="12"/>
  <c r="E1604" i="12"/>
  <c r="F1604" i="12"/>
  <c r="G1604" i="12"/>
  <c r="H1604" i="12"/>
  <c r="I1604" i="12"/>
  <c r="J1604" i="12"/>
  <c r="K1604" i="12"/>
  <c r="B1605" i="12"/>
  <c r="C1605" i="12"/>
  <c r="D1605" i="12"/>
  <c r="E1605" i="12"/>
  <c r="F1605" i="12"/>
  <c r="G1605" i="12"/>
  <c r="H1605" i="12"/>
  <c r="I1605" i="12"/>
  <c r="J1605" i="12"/>
  <c r="K1605" i="12"/>
  <c r="B1606" i="12"/>
  <c r="C1606" i="12"/>
  <c r="D1606" i="12"/>
  <c r="E1606" i="12"/>
  <c r="F1606" i="12"/>
  <c r="G1606" i="12"/>
  <c r="H1606" i="12"/>
  <c r="I1606" i="12"/>
  <c r="J1606" i="12"/>
  <c r="K1606" i="12"/>
  <c r="B1607" i="12"/>
  <c r="C1607" i="12"/>
  <c r="D1607" i="12"/>
  <c r="E1607" i="12"/>
  <c r="F1607" i="12"/>
  <c r="G1607" i="12"/>
  <c r="H1607" i="12"/>
  <c r="I1607" i="12"/>
  <c r="J1607" i="12"/>
  <c r="K1607" i="12"/>
  <c r="B1608" i="12"/>
  <c r="C1608" i="12"/>
  <c r="D1608" i="12"/>
  <c r="E1608" i="12"/>
  <c r="F1608" i="12"/>
  <c r="G1608" i="12"/>
  <c r="H1608" i="12"/>
  <c r="I1608" i="12"/>
  <c r="J1608" i="12"/>
  <c r="K1608" i="12"/>
  <c r="B1609" i="12"/>
  <c r="C1609" i="12"/>
  <c r="D1609" i="12"/>
  <c r="E1609" i="12"/>
  <c r="F1609" i="12"/>
  <c r="G1609" i="12"/>
  <c r="H1609" i="12"/>
  <c r="I1609" i="12"/>
  <c r="J1609" i="12"/>
  <c r="K1609" i="12"/>
  <c r="B1610" i="12"/>
  <c r="C1610" i="12"/>
  <c r="D1610" i="12"/>
  <c r="E1610" i="12"/>
  <c r="F1610" i="12"/>
  <c r="G1610" i="12"/>
  <c r="H1610" i="12"/>
  <c r="I1610" i="12"/>
  <c r="J1610" i="12"/>
  <c r="K1610" i="12"/>
  <c r="B1611" i="12"/>
  <c r="C1611" i="12"/>
  <c r="D1611" i="12"/>
  <c r="E1611" i="12"/>
  <c r="F1611" i="12"/>
  <c r="G1611" i="12"/>
  <c r="H1611" i="12"/>
  <c r="I1611" i="12"/>
  <c r="J1611" i="12"/>
  <c r="K1611" i="12"/>
  <c r="B1612" i="12"/>
  <c r="C1612" i="12"/>
  <c r="D1612" i="12"/>
  <c r="E1612" i="12"/>
  <c r="F1612" i="12"/>
  <c r="G1612" i="12"/>
  <c r="H1612" i="12"/>
  <c r="I1612" i="12"/>
  <c r="J1612" i="12"/>
  <c r="K1612" i="12"/>
  <c r="B1613" i="12"/>
  <c r="C1613" i="12"/>
  <c r="D1613" i="12"/>
  <c r="E1613" i="12"/>
  <c r="F1613" i="12"/>
  <c r="G1613" i="12"/>
  <c r="H1613" i="12"/>
  <c r="I1613" i="12"/>
  <c r="J1613" i="12"/>
  <c r="K1613" i="12"/>
  <c r="B1614" i="12"/>
  <c r="C1614" i="12"/>
  <c r="D1614" i="12"/>
  <c r="E1614" i="12"/>
  <c r="F1614" i="12"/>
  <c r="G1614" i="12"/>
  <c r="H1614" i="12"/>
  <c r="I1614" i="12"/>
  <c r="J1614" i="12"/>
  <c r="K1614" i="12"/>
  <c r="B1615" i="12"/>
  <c r="C1615" i="12"/>
  <c r="D1615" i="12"/>
  <c r="E1615" i="12"/>
  <c r="F1615" i="12"/>
  <c r="G1615" i="12"/>
  <c r="H1615" i="12"/>
  <c r="I1615" i="12"/>
  <c r="J1615" i="12"/>
  <c r="K1615" i="12"/>
  <c r="B1616" i="12"/>
  <c r="C1616" i="12"/>
  <c r="D1616" i="12"/>
  <c r="E1616" i="12"/>
  <c r="F1616" i="12"/>
  <c r="G1616" i="12"/>
  <c r="H1616" i="12"/>
  <c r="I1616" i="12"/>
  <c r="J1616" i="12"/>
  <c r="K1616" i="12"/>
  <c r="B1617" i="12"/>
  <c r="C1617" i="12"/>
  <c r="D1617" i="12"/>
  <c r="E1617" i="12"/>
  <c r="F1617" i="12"/>
  <c r="G1617" i="12"/>
  <c r="H1617" i="12"/>
  <c r="I1617" i="12"/>
  <c r="J1617" i="12"/>
  <c r="K1617" i="12"/>
  <c r="B1618" i="12"/>
  <c r="C1618" i="12"/>
  <c r="D1618" i="12"/>
  <c r="E1618" i="12"/>
  <c r="F1618" i="12"/>
  <c r="G1618" i="12"/>
  <c r="H1618" i="12"/>
  <c r="I1618" i="12"/>
  <c r="J1618" i="12"/>
  <c r="K1618" i="12"/>
  <c r="B1619" i="12"/>
  <c r="C1619" i="12"/>
  <c r="D1619" i="12"/>
  <c r="E1619" i="12"/>
  <c r="F1619" i="12"/>
  <c r="G1619" i="12"/>
  <c r="H1619" i="12"/>
  <c r="I1619" i="12"/>
  <c r="J1619" i="12"/>
  <c r="K1619" i="12"/>
  <c r="B1620" i="12"/>
  <c r="C1620" i="12"/>
  <c r="D1620" i="12"/>
  <c r="E1620" i="12"/>
  <c r="F1620" i="12"/>
  <c r="G1620" i="12"/>
  <c r="H1620" i="12"/>
  <c r="I1620" i="12"/>
  <c r="J1620" i="12"/>
  <c r="K1620" i="12"/>
  <c r="B1621" i="12"/>
  <c r="C1621" i="12"/>
  <c r="D1621" i="12"/>
  <c r="E1621" i="12"/>
  <c r="F1621" i="12"/>
  <c r="G1621" i="12"/>
  <c r="H1621" i="12"/>
  <c r="I1621" i="12"/>
  <c r="J1621" i="12"/>
  <c r="K1621" i="12"/>
  <c r="B1622" i="12"/>
  <c r="C1622" i="12"/>
  <c r="D1622" i="12"/>
  <c r="E1622" i="12"/>
  <c r="F1622" i="12"/>
  <c r="G1622" i="12"/>
  <c r="H1622" i="12"/>
  <c r="I1622" i="12"/>
  <c r="J1622" i="12"/>
  <c r="K1622" i="12"/>
  <c r="B1623" i="12"/>
  <c r="C1623" i="12"/>
  <c r="D1623" i="12"/>
  <c r="E1623" i="12"/>
  <c r="F1623" i="12"/>
  <c r="G1623" i="12"/>
  <c r="H1623" i="12"/>
  <c r="I1623" i="12"/>
  <c r="J1623" i="12"/>
  <c r="K1623" i="12"/>
  <c r="B1624" i="12"/>
  <c r="C1624" i="12"/>
  <c r="D1624" i="12"/>
  <c r="E1624" i="12"/>
  <c r="F1624" i="12"/>
  <c r="G1624" i="12"/>
  <c r="H1624" i="12"/>
  <c r="I1624" i="12"/>
  <c r="J1624" i="12"/>
  <c r="K1624" i="12"/>
  <c r="B1625" i="12"/>
  <c r="C1625" i="12"/>
  <c r="D1625" i="12"/>
  <c r="E1625" i="12"/>
  <c r="F1625" i="12"/>
  <c r="G1625" i="12"/>
  <c r="H1625" i="12"/>
  <c r="I1625" i="12"/>
  <c r="J1625" i="12"/>
  <c r="K1625" i="12"/>
  <c r="B1626" i="12"/>
  <c r="C1626" i="12"/>
  <c r="D1626" i="12"/>
  <c r="E1626" i="12"/>
  <c r="F1626" i="12"/>
  <c r="G1626" i="12"/>
  <c r="H1626" i="12"/>
  <c r="I1626" i="12"/>
  <c r="J1626" i="12"/>
  <c r="K1626" i="12"/>
  <c r="B1627" i="12"/>
  <c r="C1627" i="12"/>
  <c r="D1627" i="12"/>
  <c r="E1627" i="12"/>
  <c r="F1627" i="12"/>
  <c r="G1627" i="12"/>
  <c r="H1627" i="12"/>
  <c r="I1627" i="12"/>
  <c r="J1627" i="12"/>
  <c r="K1627" i="12"/>
  <c r="B1628" i="12"/>
  <c r="C1628" i="12"/>
  <c r="D1628" i="12"/>
  <c r="E1628" i="12"/>
  <c r="F1628" i="12"/>
  <c r="G1628" i="12"/>
  <c r="H1628" i="12"/>
  <c r="I1628" i="12"/>
  <c r="J1628" i="12"/>
  <c r="K1628" i="12"/>
  <c r="B1629" i="12"/>
  <c r="C1629" i="12"/>
  <c r="D1629" i="12"/>
  <c r="E1629" i="12"/>
  <c r="F1629" i="12"/>
  <c r="G1629" i="12"/>
  <c r="H1629" i="12"/>
  <c r="I1629" i="12"/>
  <c r="J1629" i="12"/>
  <c r="K1629" i="12"/>
  <c r="B1630" i="12"/>
  <c r="C1630" i="12"/>
  <c r="D1630" i="12"/>
  <c r="E1630" i="12"/>
  <c r="F1630" i="12"/>
  <c r="G1630" i="12"/>
  <c r="H1630" i="12"/>
  <c r="I1630" i="12"/>
  <c r="J1630" i="12"/>
  <c r="K1630" i="12"/>
  <c r="B1631" i="12"/>
  <c r="C1631" i="12"/>
  <c r="D1631" i="12"/>
  <c r="E1631" i="12"/>
  <c r="F1631" i="12"/>
  <c r="G1631" i="12"/>
  <c r="H1631" i="12"/>
  <c r="I1631" i="12"/>
  <c r="J1631" i="12"/>
  <c r="K1631" i="12"/>
  <c r="B1632" i="12"/>
  <c r="C1632" i="12"/>
  <c r="D1632" i="12"/>
  <c r="E1632" i="12"/>
  <c r="F1632" i="12"/>
  <c r="G1632" i="12"/>
  <c r="H1632" i="12"/>
  <c r="I1632" i="12"/>
  <c r="J1632" i="12"/>
  <c r="K1632" i="12"/>
  <c r="B1633" i="12"/>
  <c r="C1633" i="12"/>
  <c r="D1633" i="12"/>
  <c r="E1633" i="12"/>
  <c r="F1633" i="12"/>
  <c r="G1633" i="12"/>
  <c r="H1633" i="12"/>
  <c r="I1633" i="12"/>
  <c r="J1633" i="12"/>
  <c r="K1633" i="12"/>
  <c r="B1634" i="12"/>
  <c r="C1634" i="12"/>
  <c r="D1634" i="12"/>
  <c r="E1634" i="12"/>
  <c r="F1634" i="12"/>
  <c r="G1634" i="12"/>
  <c r="H1634" i="12"/>
  <c r="I1634" i="12"/>
  <c r="J1634" i="12"/>
  <c r="K1634" i="12"/>
  <c r="B1635" i="12"/>
  <c r="C1635" i="12"/>
  <c r="D1635" i="12"/>
  <c r="E1635" i="12"/>
  <c r="F1635" i="12"/>
  <c r="G1635" i="12"/>
  <c r="H1635" i="12"/>
  <c r="I1635" i="12"/>
  <c r="J1635" i="12"/>
  <c r="K1635" i="12"/>
  <c r="B1636" i="12"/>
  <c r="C1636" i="12"/>
  <c r="D1636" i="12"/>
  <c r="E1636" i="12"/>
  <c r="F1636" i="12"/>
  <c r="G1636" i="12"/>
  <c r="H1636" i="12"/>
  <c r="I1636" i="12"/>
  <c r="J1636" i="12"/>
  <c r="K1636" i="12"/>
  <c r="B1637" i="12"/>
  <c r="C1637" i="12"/>
  <c r="D1637" i="12"/>
  <c r="E1637" i="12"/>
  <c r="F1637" i="12"/>
  <c r="G1637" i="12"/>
  <c r="H1637" i="12"/>
  <c r="I1637" i="12"/>
  <c r="J1637" i="12"/>
  <c r="K1637" i="12"/>
  <c r="B1638" i="12"/>
  <c r="C1638" i="12"/>
  <c r="D1638" i="12"/>
  <c r="E1638" i="12"/>
  <c r="F1638" i="12"/>
  <c r="G1638" i="12"/>
  <c r="H1638" i="12"/>
  <c r="I1638" i="12"/>
  <c r="J1638" i="12"/>
  <c r="K1638" i="12"/>
  <c r="B1639" i="12"/>
  <c r="C1639" i="12"/>
  <c r="D1639" i="12"/>
  <c r="E1639" i="12"/>
  <c r="F1639" i="12"/>
  <c r="G1639" i="12"/>
  <c r="H1639" i="12"/>
  <c r="I1639" i="12"/>
  <c r="J1639" i="12"/>
  <c r="K1639" i="12"/>
  <c r="B1640" i="12"/>
  <c r="C1640" i="12"/>
  <c r="D1640" i="12"/>
  <c r="E1640" i="12"/>
  <c r="F1640" i="12"/>
  <c r="G1640" i="12"/>
  <c r="H1640" i="12"/>
  <c r="I1640" i="12"/>
  <c r="J1640" i="12"/>
  <c r="K1640" i="12"/>
  <c r="B1641" i="12"/>
  <c r="C1641" i="12"/>
  <c r="D1641" i="12"/>
  <c r="E1641" i="12"/>
  <c r="F1641" i="12"/>
  <c r="G1641" i="12"/>
  <c r="H1641" i="12"/>
  <c r="I1641" i="12"/>
  <c r="J1641" i="12"/>
  <c r="K1641" i="12"/>
  <c r="B1642" i="12"/>
  <c r="C1642" i="12"/>
  <c r="D1642" i="12"/>
  <c r="E1642" i="12"/>
  <c r="F1642" i="12"/>
  <c r="G1642" i="12"/>
  <c r="H1642" i="12"/>
  <c r="I1642" i="12"/>
  <c r="J1642" i="12"/>
  <c r="K1642" i="12"/>
  <c r="B1643" i="12"/>
  <c r="C1643" i="12"/>
  <c r="D1643" i="12"/>
  <c r="E1643" i="12"/>
  <c r="F1643" i="12"/>
  <c r="G1643" i="12"/>
  <c r="H1643" i="12"/>
  <c r="I1643" i="12"/>
  <c r="J1643" i="12"/>
  <c r="K1643" i="12"/>
  <c r="B1644" i="12"/>
  <c r="C1644" i="12"/>
  <c r="D1644" i="12"/>
  <c r="E1644" i="12"/>
  <c r="F1644" i="12"/>
  <c r="G1644" i="12"/>
  <c r="H1644" i="12"/>
  <c r="I1644" i="12"/>
  <c r="J1644" i="12"/>
  <c r="K1644" i="12"/>
  <c r="B1645" i="12"/>
  <c r="C1645" i="12"/>
  <c r="D1645" i="12"/>
  <c r="E1645" i="12"/>
  <c r="F1645" i="12"/>
  <c r="G1645" i="12"/>
  <c r="H1645" i="12"/>
  <c r="I1645" i="12"/>
  <c r="J1645" i="12"/>
  <c r="K1645" i="12"/>
  <c r="B1646" i="12"/>
  <c r="C1646" i="12"/>
  <c r="D1646" i="12"/>
  <c r="E1646" i="12"/>
  <c r="F1646" i="12"/>
  <c r="G1646" i="12"/>
  <c r="H1646" i="12"/>
  <c r="I1646" i="12"/>
  <c r="J1646" i="12"/>
  <c r="K1646" i="12"/>
  <c r="B1647" i="12"/>
  <c r="C1647" i="12"/>
  <c r="D1647" i="12"/>
  <c r="E1647" i="12"/>
  <c r="F1647" i="12"/>
  <c r="G1647" i="12"/>
  <c r="H1647" i="12"/>
  <c r="I1647" i="12"/>
  <c r="J1647" i="12"/>
  <c r="K1647" i="12"/>
  <c r="B1648" i="12"/>
  <c r="C1648" i="12"/>
  <c r="D1648" i="12"/>
  <c r="E1648" i="12"/>
  <c r="F1648" i="12"/>
  <c r="G1648" i="12"/>
  <c r="H1648" i="12"/>
  <c r="I1648" i="12"/>
  <c r="J1648" i="12"/>
  <c r="K1648" i="12"/>
  <c r="B1649" i="12"/>
  <c r="C1649" i="12"/>
  <c r="D1649" i="12"/>
  <c r="E1649" i="12"/>
  <c r="F1649" i="12"/>
  <c r="G1649" i="12"/>
  <c r="H1649" i="12"/>
  <c r="I1649" i="12"/>
  <c r="J1649" i="12"/>
  <c r="K1649" i="12"/>
  <c r="B1650" i="12"/>
  <c r="C1650" i="12"/>
  <c r="D1650" i="12"/>
  <c r="E1650" i="12"/>
  <c r="F1650" i="12"/>
  <c r="G1650" i="12"/>
  <c r="H1650" i="12"/>
  <c r="I1650" i="12"/>
  <c r="J1650" i="12"/>
  <c r="K1650" i="12"/>
  <c r="B1651" i="12"/>
  <c r="C1651" i="12"/>
  <c r="D1651" i="12"/>
  <c r="E1651" i="12"/>
  <c r="F1651" i="12"/>
  <c r="G1651" i="12"/>
  <c r="H1651" i="12"/>
  <c r="I1651" i="12"/>
  <c r="J1651" i="12"/>
  <c r="K1651" i="12"/>
  <c r="B1652" i="12"/>
  <c r="C1652" i="12"/>
  <c r="D1652" i="12"/>
  <c r="E1652" i="12"/>
  <c r="F1652" i="12"/>
  <c r="G1652" i="12"/>
  <c r="H1652" i="12"/>
  <c r="I1652" i="12"/>
  <c r="J1652" i="12"/>
  <c r="K1652" i="12"/>
  <c r="B1653" i="12"/>
  <c r="C1653" i="12"/>
  <c r="D1653" i="12"/>
  <c r="E1653" i="12"/>
  <c r="F1653" i="12"/>
  <c r="G1653" i="12"/>
  <c r="H1653" i="12"/>
  <c r="I1653" i="12"/>
  <c r="J1653" i="12"/>
  <c r="K1653" i="12"/>
  <c r="B1654" i="12"/>
  <c r="C1654" i="12"/>
  <c r="D1654" i="12"/>
  <c r="E1654" i="12"/>
  <c r="F1654" i="12"/>
  <c r="G1654" i="12"/>
  <c r="H1654" i="12"/>
  <c r="I1654" i="12"/>
  <c r="J1654" i="12"/>
  <c r="K1654" i="12"/>
  <c r="B1655" i="12"/>
  <c r="C1655" i="12"/>
  <c r="D1655" i="12"/>
  <c r="E1655" i="12"/>
  <c r="F1655" i="12"/>
  <c r="G1655" i="12"/>
  <c r="H1655" i="12"/>
  <c r="I1655" i="12"/>
  <c r="J1655" i="12"/>
  <c r="K1655" i="12"/>
  <c r="B1656" i="12"/>
  <c r="C1656" i="12"/>
  <c r="D1656" i="12"/>
  <c r="E1656" i="12"/>
  <c r="F1656" i="12"/>
  <c r="G1656" i="12"/>
  <c r="H1656" i="12"/>
  <c r="I1656" i="12"/>
  <c r="J1656" i="12"/>
  <c r="K1656" i="12"/>
  <c r="B1657" i="12"/>
  <c r="C1657" i="12"/>
  <c r="D1657" i="12"/>
  <c r="E1657" i="12"/>
  <c r="F1657" i="12"/>
  <c r="G1657" i="12"/>
  <c r="H1657" i="12"/>
  <c r="I1657" i="12"/>
  <c r="J1657" i="12"/>
  <c r="K1657" i="12"/>
  <c r="B1658" i="12"/>
  <c r="C1658" i="12"/>
  <c r="D1658" i="12"/>
  <c r="E1658" i="12"/>
  <c r="F1658" i="12"/>
  <c r="G1658" i="12"/>
  <c r="H1658" i="12"/>
  <c r="I1658" i="12"/>
  <c r="J1658" i="12"/>
  <c r="K1658" i="12"/>
  <c r="B1659" i="12"/>
  <c r="C1659" i="12"/>
  <c r="D1659" i="12"/>
  <c r="E1659" i="12"/>
  <c r="F1659" i="12"/>
  <c r="G1659" i="12"/>
  <c r="H1659" i="12"/>
  <c r="I1659" i="12"/>
  <c r="J1659" i="12"/>
  <c r="K1659" i="12"/>
  <c r="B1660" i="12"/>
  <c r="C1660" i="12"/>
  <c r="D1660" i="12"/>
  <c r="E1660" i="12"/>
  <c r="F1660" i="12"/>
  <c r="G1660" i="12"/>
  <c r="H1660" i="12"/>
  <c r="I1660" i="12"/>
  <c r="J1660" i="12"/>
  <c r="K1660" i="12"/>
  <c r="B1661" i="12"/>
  <c r="C1661" i="12"/>
  <c r="D1661" i="12"/>
  <c r="E1661" i="12"/>
  <c r="F1661" i="12"/>
  <c r="G1661" i="12"/>
  <c r="H1661" i="12"/>
  <c r="I1661" i="12"/>
  <c r="J1661" i="12"/>
  <c r="K1661" i="12"/>
  <c r="B1662" i="12"/>
  <c r="C1662" i="12"/>
  <c r="D1662" i="12"/>
  <c r="E1662" i="12"/>
  <c r="F1662" i="12"/>
  <c r="G1662" i="12"/>
  <c r="H1662" i="12"/>
  <c r="I1662" i="12"/>
  <c r="J1662" i="12"/>
  <c r="K1662" i="12"/>
  <c r="B1663" i="12"/>
  <c r="C1663" i="12"/>
  <c r="D1663" i="12"/>
  <c r="E1663" i="12"/>
  <c r="F1663" i="12"/>
  <c r="G1663" i="12"/>
  <c r="H1663" i="12"/>
  <c r="I1663" i="12"/>
  <c r="J1663" i="12"/>
  <c r="K1663" i="12"/>
  <c r="B1664" i="12"/>
  <c r="C1664" i="12"/>
  <c r="D1664" i="12"/>
  <c r="E1664" i="12"/>
  <c r="F1664" i="12"/>
  <c r="G1664" i="12"/>
  <c r="H1664" i="12"/>
  <c r="I1664" i="12"/>
  <c r="J1664" i="12"/>
  <c r="K1664" i="12"/>
  <c r="B1665" i="12"/>
  <c r="C1665" i="12"/>
  <c r="D1665" i="12"/>
  <c r="E1665" i="12"/>
  <c r="F1665" i="12"/>
  <c r="G1665" i="12"/>
  <c r="H1665" i="12"/>
  <c r="I1665" i="12"/>
  <c r="J1665" i="12"/>
  <c r="K1665" i="12"/>
  <c r="B1666" i="12"/>
  <c r="C1666" i="12"/>
  <c r="D1666" i="12"/>
  <c r="E1666" i="12"/>
  <c r="F1666" i="12"/>
  <c r="G1666" i="12"/>
  <c r="H1666" i="12"/>
  <c r="I1666" i="12"/>
  <c r="J1666" i="12"/>
  <c r="K1666" i="12"/>
  <c r="B1667" i="12"/>
  <c r="C1667" i="12"/>
  <c r="D1667" i="12"/>
  <c r="E1667" i="12"/>
  <c r="F1667" i="12"/>
  <c r="G1667" i="12"/>
  <c r="H1667" i="12"/>
  <c r="I1667" i="12"/>
  <c r="J1667" i="12"/>
  <c r="K1667" i="12"/>
  <c r="B1668" i="12"/>
  <c r="C1668" i="12"/>
  <c r="D1668" i="12"/>
  <c r="E1668" i="12"/>
  <c r="F1668" i="12"/>
  <c r="G1668" i="12"/>
  <c r="H1668" i="12"/>
  <c r="I1668" i="12"/>
  <c r="J1668" i="12"/>
  <c r="K1668" i="12"/>
  <c r="B1669" i="12"/>
  <c r="C1669" i="12"/>
  <c r="D1669" i="12"/>
  <c r="E1669" i="12"/>
  <c r="F1669" i="12"/>
  <c r="G1669" i="12"/>
  <c r="H1669" i="12"/>
  <c r="I1669" i="12"/>
  <c r="J1669" i="12"/>
  <c r="K1669" i="12"/>
  <c r="B1670" i="12"/>
  <c r="C1670" i="12"/>
  <c r="D1670" i="12"/>
  <c r="E1670" i="12"/>
  <c r="F1670" i="12"/>
  <c r="G1670" i="12"/>
  <c r="H1670" i="12"/>
  <c r="I1670" i="12"/>
  <c r="J1670" i="12"/>
  <c r="K1670" i="12"/>
  <c r="B1671" i="12"/>
  <c r="C1671" i="12"/>
  <c r="D1671" i="12"/>
  <c r="E1671" i="12"/>
  <c r="F1671" i="12"/>
  <c r="G1671" i="12"/>
  <c r="H1671" i="12"/>
  <c r="I1671" i="12"/>
  <c r="J1671" i="12"/>
  <c r="K1671" i="12"/>
  <c r="B1672" i="12"/>
  <c r="C1672" i="12"/>
  <c r="D1672" i="12"/>
  <c r="E1672" i="12"/>
  <c r="F1672" i="12"/>
  <c r="G1672" i="12"/>
  <c r="H1672" i="12"/>
  <c r="I1672" i="12"/>
  <c r="J1672" i="12"/>
  <c r="K1672" i="12"/>
  <c r="B1673" i="12"/>
  <c r="C1673" i="12"/>
  <c r="D1673" i="12"/>
  <c r="E1673" i="12"/>
  <c r="F1673" i="12"/>
  <c r="G1673" i="12"/>
  <c r="H1673" i="12"/>
  <c r="I1673" i="12"/>
  <c r="J1673" i="12"/>
  <c r="K1673" i="12"/>
  <c r="B1674" i="12"/>
  <c r="C1674" i="12"/>
  <c r="D1674" i="12"/>
  <c r="E1674" i="12"/>
  <c r="F1674" i="12"/>
  <c r="G1674" i="12"/>
  <c r="H1674" i="12"/>
  <c r="I1674" i="12"/>
  <c r="J1674" i="12"/>
  <c r="K1674" i="12"/>
  <c r="B1675" i="12"/>
  <c r="C1675" i="12"/>
  <c r="D1675" i="12"/>
  <c r="E1675" i="12"/>
  <c r="F1675" i="12"/>
  <c r="G1675" i="12"/>
  <c r="H1675" i="12"/>
  <c r="I1675" i="12"/>
  <c r="J1675" i="12"/>
  <c r="K1675" i="12"/>
  <c r="B1676" i="12"/>
  <c r="C1676" i="12"/>
  <c r="D1676" i="12"/>
  <c r="E1676" i="12"/>
  <c r="F1676" i="12"/>
  <c r="G1676" i="12"/>
  <c r="H1676" i="12"/>
  <c r="I1676" i="12"/>
  <c r="J1676" i="12"/>
  <c r="K1676" i="12"/>
  <c r="B1677" i="12"/>
  <c r="C1677" i="12"/>
  <c r="D1677" i="12"/>
  <c r="E1677" i="12"/>
  <c r="F1677" i="12"/>
  <c r="G1677" i="12"/>
  <c r="H1677" i="12"/>
  <c r="I1677" i="12"/>
  <c r="J1677" i="12"/>
  <c r="K1677" i="12"/>
  <c r="B1678" i="12"/>
  <c r="C1678" i="12"/>
  <c r="D1678" i="12"/>
  <c r="E1678" i="12"/>
  <c r="F1678" i="12"/>
  <c r="G1678" i="12"/>
  <c r="H1678" i="12"/>
  <c r="I1678" i="12"/>
  <c r="J1678" i="12"/>
  <c r="K1678" i="12"/>
  <c r="B1679" i="12"/>
  <c r="C1679" i="12"/>
  <c r="D1679" i="12"/>
  <c r="E1679" i="12"/>
  <c r="F1679" i="12"/>
  <c r="G1679" i="12"/>
  <c r="H1679" i="12"/>
  <c r="I1679" i="12"/>
  <c r="J1679" i="12"/>
  <c r="K1679" i="12"/>
  <c r="B1680" i="12"/>
  <c r="C1680" i="12"/>
  <c r="D1680" i="12"/>
  <c r="E1680" i="12"/>
  <c r="F1680" i="12"/>
  <c r="G1680" i="12"/>
  <c r="H1680" i="12"/>
  <c r="I1680" i="12"/>
  <c r="J1680" i="12"/>
  <c r="K1680" i="12"/>
  <c r="B1681" i="12"/>
  <c r="C1681" i="12"/>
  <c r="D1681" i="12"/>
  <c r="E1681" i="12"/>
  <c r="F1681" i="12"/>
  <c r="G1681" i="12"/>
  <c r="H1681" i="12"/>
  <c r="I1681" i="12"/>
  <c r="J1681" i="12"/>
  <c r="K1681" i="12"/>
  <c r="B1682" i="12"/>
  <c r="C1682" i="12"/>
  <c r="D1682" i="12"/>
  <c r="E1682" i="12"/>
  <c r="F1682" i="12"/>
  <c r="G1682" i="12"/>
  <c r="H1682" i="12"/>
  <c r="I1682" i="12"/>
  <c r="J1682" i="12"/>
  <c r="K1682" i="12"/>
  <c r="B1683" i="12"/>
  <c r="C1683" i="12"/>
  <c r="D1683" i="12"/>
  <c r="E1683" i="12"/>
  <c r="F1683" i="12"/>
  <c r="G1683" i="12"/>
  <c r="H1683" i="12"/>
  <c r="I1683" i="12"/>
  <c r="J1683" i="12"/>
  <c r="K1683" i="12"/>
  <c r="B1684" i="12"/>
  <c r="C1684" i="12"/>
  <c r="D1684" i="12"/>
  <c r="E1684" i="12"/>
  <c r="F1684" i="12"/>
  <c r="G1684" i="12"/>
  <c r="H1684" i="12"/>
  <c r="I1684" i="12"/>
  <c r="J1684" i="12"/>
  <c r="K1684" i="12"/>
  <c r="B1685" i="12"/>
  <c r="C1685" i="12"/>
  <c r="D1685" i="12"/>
  <c r="E1685" i="12"/>
  <c r="F1685" i="12"/>
  <c r="G1685" i="12"/>
  <c r="H1685" i="12"/>
  <c r="I1685" i="12"/>
  <c r="J1685" i="12"/>
  <c r="K1685" i="12"/>
  <c r="B1686" i="12"/>
  <c r="C1686" i="12"/>
  <c r="D1686" i="12"/>
  <c r="E1686" i="12"/>
  <c r="F1686" i="12"/>
  <c r="G1686" i="12"/>
  <c r="H1686" i="12"/>
  <c r="I1686" i="12"/>
  <c r="J1686" i="12"/>
  <c r="K1686" i="12"/>
  <c r="B1687" i="12"/>
  <c r="C1687" i="12"/>
  <c r="D1687" i="12"/>
  <c r="E1687" i="12"/>
  <c r="F1687" i="12"/>
  <c r="G1687" i="12"/>
  <c r="H1687" i="12"/>
  <c r="I1687" i="12"/>
  <c r="J1687" i="12"/>
  <c r="K1687" i="12"/>
  <c r="B1688" i="12"/>
  <c r="C1688" i="12"/>
  <c r="D1688" i="12"/>
  <c r="E1688" i="12"/>
  <c r="F1688" i="12"/>
  <c r="G1688" i="12"/>
  <c r="H1688" i="12"/>
  <c r="I1688" i="12"/>
  <c r="J1688" i="12"/>
  <c r="K1688" i="12"/>
  <c r="B1689" i="12"/>
  <c r="C1689" i="12"/>
  <c r="D1689" i="12"/>
  <c r="E1689" i="12"/>
  <c r="F1689" i="12"/>
  <c r="G1689" i="12"/>
  <c r="H1689" i="12"/>
  <c r="I1689" i="12"/>
  <c r="J1689" i="12"/>
  <c r="K1689" i="12"/>
  <c r="B1690" i="12"/>
  <c r="C1690" i="12"/>
  <c r="D1690" i="12"/>
  <c r="E1690" i="12"/>
  <c r="F1690" i="12"/>
  <c r="G1690" i="12"/>
  <c r="H1690" i="12"/>
  <c r="I1690" i="12"/>
  <c r="J1690" i="12"/>
  <c r="K1690" i="12"/>
  <c r="B1691" i="12"/>
  <c r="C1691" i="12"/>
  <c r="D1691" i="12"/>
  <c r="E1691" i="12"/>
  <c r="F1691" i="12"/>
  <c r="G1691" i="12"/>
  <c r="H1691" i="12"/>
  <c r="I1691" i="12"/>
  <c r="J1691" i="12"/>
  <c r="K1691" i="12"/>
  <c r="B1692" i="12"/>
  <c r="C1692" i="12"/>
  <c r="D1692" i="12"/>
  <c r="E1692" i="12"/>
  <c r="F1692" i="12"/>
  <c r="G1692" i="12"/>
  <c r="H1692" i="12"/>
  <c r="I1692" i="12"/>
  <c r="J1692" i="12"/>
  <c r="K1692" i="12"/>
  <c r="B1693" i="12"/>
  <c r="C1693" i="12"/>
  <c r="D1693" i="12"/>
  <c r="E1693" i="12"/>
  <c r="F1693" i="12"/>
  <c r="G1693" i="12"/>
  <c r="H1693" i="12"/>
  <c r="I1693" i="12"/>
  <c r="J1693" i="12"/>
  <c r="K1693" i="12"/>
  <c r="B1694" i="12"/>
  <c r="C1694" i="12"/>
  <c r="D1694" i="12"/>
  <c r="E1694" i="12"/>
  <c r="F1694" i="12"/>
  <c r="G1694" i="12"/>
  <c r="H1694" i="12"/>
  <c r="I1694" i="12"/>
  <c r="J1694" i="12"/>
  <c r="K1694" i="12"/>
  <c r="B1695" i="12"/>
  <c r="C1695" i="12"/>
  <c r="D1695" i="12"/>
  <c r="E1695" i="12"/>
  <c r="F1695" i="12"/>
  <c r="G1695" i="12"/>
  <c r="H1695" i="12"/>
  <c r="I1695" i="12"/>
  <c r="J1695" i="12"/>
  <c r="K1695" i="12"/>
  <c r="B1696" i="12"/>
  <c r="C1696" i="12"/>
  <c r="D1696" i="12"/>
  <c r="E1696" i="12"/>
  <c r="F1696" i="12"/>
  <c r="G1696" i="12"/>
  <c r="H1696" i="12"/>
  <c r="I1696" i="12"/>
  <c r="J1696" i="12"/>
  <c r="K1696" i="12"/>
  <c r="B1697" i="12"/>
  <c r="C1697" i="12"/>
  <c r="D1697" i="12"/>
  <c r="E1697" i="12"/>
  <c r="F1697" i="12"/>
  <c r="G1697" i="12"/>
  <c r="H1697" i="12"/>
  <c r="I1697" i="12"/>
  <c r="J1697" i="12"/>
  <c r="K1697" i="12"/>
  <c r="B1698" i="12"/>
  <c r="C1698" i="12"/>
  <c r="D1698" i="12"/>
  <c r="E1698" i="12"/>
  <c r="F1698" i="12"/>
  <c r="G1698" i="12"/>
  <c r="H1698" i="12"/>
  <c r="I1698" i="12"/>
  <c r="J1698" i="12"/>
  <c r="K1698" i="12"/>
  <c r="B1699" i="12"/>
  <c r="C1699" i="12"/>
  <c r="D1699" i="12"/>
  <c r="E1699" i="12"/>
  <c r="F1699" i="12"/>
  <c r="G1699" i="12"/>
  <c r="H1699" i="12"/>
  <c r="I1699" i="12"/>
  <c r="J1699" i="12"/>
  <c r="K1699" i="12"/>
  <c r="B1700" i="12"/>
  <c r="C1700" i="12"/>
  <c r="D1700" i="12"/>
  <c r="E1700" i="12"/>
  <c r="F1700" i="12"/>
  <c r="G1700" i="12"/>
  <c r="H1700" i="12"/>
  <c r="I1700" i="12"/>
  <c r="J1700" i="12"/>
  <c r="K1700" i="12"/>
  <c r="B1701" i="12"/>
  <c r="C1701" i="12"/>
  <c r="D1701" i="12"/>
  <c r="E1701" i="12"/>
  <c r="F1701" i="12"/>
  <c r="G1701" i="12"/>
  <c r="H1701" i="12"/>
  <c r="I1701" i="12"/>
  <c r="J1701" i="12"/>
  <c r="K1701" i="12"/>
  <c r="B1702" i="12"/>
  <c r="C1702" i="12"/>
  <c r="D1702" i="12"/>
  <c r="E1702" i="12"/>
  <c r="F1702" i="12"/>
  <c r="G1702" i="12"/>
  <c r="H1702" i="12"/>
  <c r="I1702" i="12"/>
  <c r="J1702" i="12"/>
  <c r="K1702" i="12"/>
  <c r="B1703" i="12"/>
  <c r="C1703" i="12"/>
  <c r="D1703" i="12"/>
  <c r="E1703" i="12"/>
  <c r="F1703" i="12"/>
  <c r="G1703" i="12"/>
  <c r="H1703" i="12"/>
  <c r="I1703" i="12"/>
  <c r="J1703" i="12"/>
  <c r="K1703" i="12"/>
  <c r="B1704" i="12"/>
  <c r="C1704" i="12"/>
  <c r="D1704" i="12"/>
  <c r="E1704" i="12"/>
  <c r="F1704" i="12"/>
  <c r="G1704" i="12"/>
  <c r="H1704" i="12"/>
  <c r="I1704" i="12"/>
  <c r="J1704" i="12"/>
  <c r="K1704" i="12"/>
  <c r="B1705" i="12"/>
  <c r="C1705" i="12"/>
  <c r="D1705" i="12"/>
  <c r="E1705" i="12"/>
  <c r="F1705" i="12"/>
  <c r="G1705" i="12"/>
  <c r="H1705" i="12"/>
  <c r="I1705" i="12"/>
  <c r="J1705" i="12"/>
  <c r="K1705" i="12"/>
  <c r="B1706" i="12"/>
  <c r="C1706" i="12"/>
  <c r="D1706" i="12"/>
  <c r="E1706" i="12"/>
  <c r="F1706" i="12"/>
  <c r="G1706" i="12"/>
  <c r="H1706" i="12"/>
  <c r="I1706" i="12"/>
  <c r="J1706" i="12"/>
  <c r="K1706" i="12"/>
  <c r="B1707" i="12"/>
  <c r="C1707" i="12"/>
  <c r="D1707" i="12"/>
  <c r="E1707" i="12"/>
  <c r="F1707" i="12"/>
  <c r="G1707" i="12"/>
  <c r="H1707" i="12"/>
  <c r="I1707" i="12"/>
  <c r="J1707" i="12"/>
  <c r="K1707" i="12"/>
  <c r="B1708" i="12"/>
  <c r="C1708" i="12"/>
  <c r="D1708" i="12"/>
  <c r="E1708" i="12"/>
  <c r="F1708" i="12"/>
  <c r="G1708" i="12"/>
  <c r="H1708" i="12"/>
  <c r="I1708" i="12"/>
  <c r="J1708" i="12"/>
  <c r="K1708" i="12"/>
  <c r="B1709" i="12"/>
  <c r="C1709" i="12"/>
  <c r="D1709" i="12"/>
  <c r="E1709" i="12"/>
  <c r="F1709" i="12"/>
  <c r="G1709" i="12"/>
  <c r="H1709" i="12"/>
  <c r="I1709" i="12"/>
  <c r="J1709" i="12"/>
  <c r="K1709" i="12"/>
  <c r="B1710" i="12"/>
  <c r="C1710" i="12"/>
  <c r="D1710" i="12"/>
  <c r="E1710" i="12"/>
  <c r="F1710" i="12"/>
  <c r="G1710" i="12"/>
  <c r="H1710" i="12"/>
  <c r="I1710" i="12"/>
  <c r="J1710" i="12"/>
  <c r="K1710" i="12"/>
  <c r="B1711" i="12"/>
  <c r="C1711" i="12"/>
  <c r="D1711" i="12"/>
  <c r="E1711" i="12"/>
  <c r="F1711" i="12"/>
  <c r="G1711" i="12"/>
  <c r="H1711" i="12"/>
  <c r="I1711" i="12"/>
  <c r="J1711" i="12"/>
  <c r="K1711" i="12"/>
  <c r="B1712" i="12"/>
  <c r="C1712" i="12"/>
  <c r="D1712" i="12"/>
  <c r="E1712" i="12"/>
  <c r="F1712" i="12"/>
  <c r="G1712" i="12"/>
  <c r="H1712" i="12"/>
  <c r="I1712" i="12"/>
  <c r="J1712" i="12"/>
  <c r="K1712" i="12"/>
  <c r="B1713" i="12"/>
  <c r="C1713" i="12"/>
  <c r="D1713" i="12"/>
  <c r="E1713" i="12"/>
  <c r="F1713" i="12"/>
  <c r="G1713" i="12"/>
  <c r="H1713" i="12"/>
  <c r="I1713" i="12"/>
  <c r="J1713" i="12"/>
  <c r="K1713" i="12"/>
  <c r="B1714" i="12"/>
  <c r="C1714" i="12"/>
  <c r="D1714" i="12"/>
  <c r="E1714" i="12"/>
  <c r="F1714" i="12"/>
  <c r="G1714" i="12"/>
  <c r="H1714" i="12"/>
  <c r="I1714" i="12"/>
  <c r="J1714" i="12"/>
  <c r="K1714" i="12"/>
  <c r="B1715" i="12"/>
  <c r="C1715" i="12"/>
  <c r="D1715" i="12"/>
  <c r="E1715" i="12"/>
  <c r="F1715" i="12"/>
  <c r="G1715" i="12"/>
  <c r="H1715" i="12"/>
  <c r="I1715" i="12"/>
  <c r="J1715" i="12"/>
  <c r="K1715" i="12"/>
  <c r="B1716" i="12"/>
  <c r="C1716" i="12"/>
  <c r="D1716" i="12"/>
  <c r="E1716" i="12"/>
  <c r="F1716" i="12"/>
  <c r="G1716" i="12"/>
  <c r="H1716" i="12"/>
  <c r="I1716" i="12"/>
  <c r="J1716" i="12"/>
  <c r="K1716" i="12"/>
  <c r="B1717" i="12"/>
  <c r="C1717" i="12"/>
  <c r="D1717" i="12"/>
  <c r="E1717" i="12"/>
  <c r="F1717" i="12"/>
  <c r="G1717" i="12"/>
  <c r="H1717" i="12"/>
  <c r="I1717" i="12"/>
  <c r="J1717" i="12"/>
  <c r="K1717" i="12"/>
  <c r="B1718" i="12"/>
  <c r="C1718" i="12"/>
  <c r="D1718" i="12"/>
  <c r="E1718" i="12"/>
  <c r="F1718" i="12"/>
  <c r="G1718" i="12"/>
  <c r="H1718" i="12"/>
  <c r="I1718" i="12"/>
  <c r="J1718" i="12"/>
  <c r="K1718" i="12"/>
  <c r="B1719" i="12"/>
  <c r="C1719" i="12"/>
  <c r="D1719" i="12"/>
  <c r="E1719" i="12"/>
  <c r="F1719" i="12"/>
  <c r="G1719" i="12"/>
  <c r="H1719" i="12"/>
  <c r="I1719" i="12"/>
  <c r="J1719" i="12"/>
  <c r="K1719" i="12"/>
  <c r="B1720" i="12"/>
  <c r="C1720" i="12"/>
  <c r="D1720" i="12"/>
  <c r="E1720" i="12"/>
  <c r="F1720" i="12"/>
  <c r="G1720" i="12"/>
  <c r="H1720" i="12"/>
  <c r="I1720" i="12"/>
  <c r="J1720" i="12"/>
  <c r="K1720" i="12"/>
  <c r="B1721" i="12"/>
  <c r="C1721" i="12"/>
  <c r="D1721" i="12"/>
  <c r="E1721" i="12"/>
  <c r="F1721" i="12"/>
  <c r="G1721" i="12"/>
  <c r="H1721" i="12"/>
  <c r="I1721" i="12"/>
  <c r="J1721" i="12"/>
  <c r="K1721" i="12"/>
  <c r="B1722" i="12"/>
  <c r="C1722" i="12"/>
  <c r="D1722" i="12"/>
  <c r="E1722" i="12"/>
  <c r="F1722" i="12"/>
  <c r="G1722" i="12"/>
  <c r="H1722" i="12"/>
  <c r="I1722" i="12"/>
  <c r="J1722" i="12"/>
  <c r="K1722" i="12"/>
  <c r="B1723" i="12"/>
  <c r="C1723" i="12"/>
  <c r="D1723" i="12"/>
  <c r="E1723" i="12"/>
  <c r="F1723" i="12"/>
  <c r="G1723" i="12"/>
  <c r="H1723" i="12"/>
  <c r="I1723" i="12"/>
  <c r="J1723" i="12"/>
  <c r="K1723" i="12"/>
  <c r="B1724" i="12"/>
  <c r="C1724" i="12"/>
  <c r="D1724" i="12"/>
  <c r="E1724" i="12"/>
  <c r="F1724" i="12"/>
  <c r="G1724" i="12"/>
  <c r="H1724" i="12"/>
  <c r="I1724" i="12"/>
  <c r="J1724" i="12"/>
  <c r="K1724" i="12"/>
  <c r="B1725" i="12"/>
  <c r="C1725" i="12"/>
  <c r="D1725" i="12"/>
  <c r="E1725" i="12"/>
  <c r="F1725" i="12"/>
  <c r="G1725" i="12"/>
  <c r="H1725" i="12"/>
  <c r="I1725" i="12"/>
  <c r="J1725" i="12"/>
  <c r="K1725" i="12"/>
  <c r="B1726" i="12"/>
  <c r="C1726" i="12"/>
  <c r="D1726" i="12"/>
  <c r="E1726" i="12"/>
  <c r="F1726" i="12"/>
  <c r="G1726" i="12"/>
  <c r="H1726" i="12"/>
  <c r="I1726" i="12"/>
  <c r="J1726" i="12"/>
  <c r="K1726" i="12"/>
  <c r="B1727" i="12"/>
  <c r="C1727" i="12"/>
  <c r="D1727" i="12"/>
  <c r="E1727" i="12"/>
  <c r="F1727" i="12"/>
  <c r="G1727" i="12"/>
  <c r="H1727" i="12"/>
  <c r="I1727" i="12"/>
  <c r="J1727" i="12"/>
  <c r="K1727" i="12"/>
  <c r="B1728" i="12"/>
  <c r="C1728" i="12"/>
  <c r="D1728" i="12"/>
  <c r="E1728" i="12"/>
  <c r="F1728" i="12"/>
  <c r="G1728" i="12"/>
  <c r="H1728" i="12"/>
  <c r="I1728" i="12"/>
  <c r="J1728" i="12"/>
  <c r="K1728" i="12"/>
  <c r="B1729" i="12"/>
  <c r="C1729" i="12"/>
  <c r="D1729" i="12"/>
  <c r="E1729" i="12"/>
  <c r="F1729" i="12"/>
  <c r="G1729" i="12"/>
  <c r="H1729" i="12"/>
  <c r="I1729" i="12"/>
  <c r="J1729" i="12"/>
  <c r="K1729" i="12"/>
  <c r="B1730" i="12"/>
  <c r="C1730" i="12"/>
  <c r="D1730" i="12"/>
  <c r="E1730" i="12"/>
  <c r="F1730" i="12"/>
  <c r="G1730" i="12"/>
  <c r="H1730" i="12"/>
  <c r="I1730" i="12"/>
  <c r="J1730" i="12"/>
  <c r="K1730" i="12"/>
  <c r="B1731" i="12"/>
  <c r="C1731" i="12"/>
  <c r="D1731" i="12"/>
  <c r="E1731" i="12"/>
  <c r="F1731" i="12"/>
  <c r="G1731" i="12"/>
  <c r="H1731" i="12"/>
  <c r="I1731" i="12"/>
  <c r="J1731" i="12"/>
  <c r="K1731" i="12"/>
  <c r="B1732" i="12"/>
  <c r="C1732" i="12"/>
  <c r="D1732" i="12"/>
  <c r="E1732" i="12"/>
  <c r="F1732" i="12"/>
  <c r="G1732" i="12"/>
  <c r="H1732" i="12"/>
  <c r="I1732" i="12"/>
  <c r="J1732" i="12"/>
  <c r="K1732" i="12"/>
  <c r="B1733" i="12"/>
  <c r="C1733" i="12"/>
  <c r="D1733" i="12"/>
  <c r="E1733" i="12"/>
  <c r="F1733" i="12"/>
  <c r="G1733" i="12"/>
  <c r="H1733" i="12"/>
  <c r="I1733" i="12"/>
  <c r="J1733" i="12"/>
  <c r="K1733" i="12"/>
  <c r="B1734" i="12"/>
  <c r="C1734" i="12"/>
  <c r="D1734" i="12"/>
  <c r="E1734" i="12"/>
  <c r="F1734" i="12"/>
  <c r="G1734" i="12"/>
  <c r="H1734" i="12"/>
  <c r="I1734" i="12"/>
  <c r="J1734" i="12"/>
  <c r="K1734" i="12"/>
  <c r="B1735" i="12"/>
  <c r="C1735" i="12"/>
  <c r="D1735" i="12"/>
  <c r="E1735" i="12"/>
  <c r="F1735" i="12"/>
  <c r="G1735" i="12"/>
  <c r="H1735" i="12"/>
  <c r="I1735" i="12"/>
  <c r="J1735" i="12"/>
  <c r="K1735" i="12"/>
  <c r="B1736" i="12"/>
  <c r="C1736" i="12"/>
  <c r="D1736" i="12"/>
  <c r="E1736" i="12"/>
  <c r="F1736" i="12"/>
  <c r="G1736" i="12"/>
  <c r="H1736" i="12"/>
  <c r="I1736" i="12"/>
  <c r="J1736" i="12"/>
  <c r="K1736" i="12"/>
  <c r="B1737" i="12"/>
  <c r="C1737" i="12"/>
  <c r="D1737" i="12"/>
  <c r="E1737" i="12"/>
  <c r="F1737" i="12"/>
  <c r="G1737" i="12"/>
  <c r="H1737" i="12"/>
  <c r="I1737" i="12"/>
  <c r="J1737" i="12"/>
  <c r="K1737" i="12"/>
  <c r="B1738" i="12"/>
  <c r="C1738" i="12"/>
  <c r="D1738" i="12"/>
  <c r="E1738" i="12"/>
  <c r="F1738" i="12"/>
  <c r="G1738" i="12"/>
  <c r="H1738" i="12"/>
  <c r="I1738" i="12"/>
  <c r="J1738" i="12"/>
  <c r="K1738" i="12"/>
  <c r="B1739" i="12"/>
  <c r="C1739" i="12"/>
  <c r="D1739" i="12"/>
  <c r="E1739" i="12"/>
  <c r="F1739" i="12"/>
  <c r="G1739" i="12"/>
  <c r="H1739" i="12"/>
  <c r="I1739" i="12"/>
  <c r="J1739" i="12"/>
  <c r="K1739" i="12"/>
  <c r="B1740" i="12"/>
  <c r="C1740" i="12"/>
  <c r="D1740" i="12"/>
  <c r="E1740" i="12"/>
  <c r="F1740" i="12"/>
  <c r="G1740" i="12"/>
  <c r="H1740" i="12"/>
  <c r="I1740" i="12"/>
  <c r="J1740" i="12"/>
  <c r="K1740" i="12"/>
  <c r="B1741" i="12"/>
  <c r="C1741" i="12"/>
  <c r="D1741" i="12"/>
  <c r="E1741" i="12"/>
  <c r="F1741" i="12"/>
  <c r="G1741" i="12"/>
  <c r="H1741" i="12"/>
  <c r="I1741" i="12"/>
  <c r="J1741" i="12"/>
  <c r="K1741" i="12"/>
  <c r="B1742" i="12"/>
  <c r="C1742" i="12"/>
  <c r="D1742" i="12"/>
  <c r="E1742" i="12"/>
  <c r="F1742" i="12"/>
  <c r="G1742" i="12"/>
  <c r="H1742" i="12"/>
  <c r="I1742" i="12"/>
  <c r="J1742" i="12"/>
  <c r="K1742" i="12"/>
  <c r="B1743" i="12"/>
  <c r="C1743" i="12"/>
  <c r="D1743" i="12"/>
  <c r="E1743" i="12"/>
  <c r="F1743" i="12"/>
  <c r="G1743" i="12"/>
  <c r="H1743" i="12"/>
  <c r="I1743" i="12"/>
  <c r="J1743" i="12"/>
  <c r="K1743" i="12"/>
  <c r="B1744" i="12"/>
  <c r="C1744" i="12"/>
  <c r="D1744" i="12"/>
  <c r="E1744" i="12"/>
  <c r="F1744" i="12"/>
  <c r="G1744" i="12"/>
  <c r="H1744" i="12"/>
  <c r="I1744" i="12"/>
  <c r="J1744" i="12"/>
  <c r="K1744" i="12"/>
  <c r="B1745" i="12"/>
  <c r="C1745" i="12"/>
  <c r="D1745" i="12"/>
  <c r="E1745" i="12"/>
  <c r="F1745" i="12"/>
  <c r="G1745" i="12"/>
  <c r="H1745" i="12"/>
  <c r="I1745" i="12"/>
  <c r="J1745" i="12"/>
  <c r="K1745" i="12"/>
  <c r="B1746" i="12"/>
  <c r="C1746" i="12"/>
  <c r="D1746" i="12"/>
  <c r="E1746" i="12"/>
  <c r="F1746" i="12"/>
  <c r="G1746" i="12"/>
  <c r="H1746" i="12"/>
  <c r="I1746" i="12"/>
  <c r="J1746" i="12"/>
  <c r="K1746" i="12"/>
  <c r="B1747" i="12"/>
  <c r="C1747" i="12"/>
  <c r="D1747" i="12"/>
  <c r="E1747" i="12"/>
  <c r="F1747" i="12"/>
  <c r="G1747" i="12"/>
  <c r="H1747" i="12"/>
  <c r="I1747" i="12"/>
  <c r="J1747" i="12"/>
  <c r="K1747" i="12"/>
  <c r="B1748" i="12"/>
  <c r="C1748" i="12"/>
  <c r="D1748" i="12"/>
  <c r="E1748" i="12"/>
  <c r="F1748" i="12"/>
  <c r="G1748" i="12"/>
  <c r="H1748" i="12"/>
  <c r="I1748" i="12"/>
  <c r="J1748" i="12"/>
  <c r="K1748" i="12"/>
  <c r="B1749" i="12"/>
  <c r="C1749" i="12"/>
  <c r="D1749" i="12"/>
  <c r="E1749" i="12"/>
  <c r="F1749" i="12"/>
  <c r="G1749" i="12"/>
  <c r="H1749" i="12"/>
  <c r="I1749" i="12"/>
  <c r="J1749" i="12"/>
  <c r="K1749" i="12"/>
  <c r="B1750" i="12"/>
  <c r="C1750" i="12"/>
  <c r="D1750" i="12"/>
  <c r="E1750" i="12"/>
  <c r="F1750" i="12"/>
  <c r="G1750" i="12"/>
  <c r="H1750" i="12"/>
  <c r="I1750" i="12"/>
  <c r="J1750" i="12"/>
  <c r="K1750" i="12"/>
  <c r="B1751" i="12"/>
  <c r="C1751" i="12"/>
  <c r="D1751" i="12"/>
  <c r="E1751" i="12"/>
  <c r="F1751" i="12"/>
  <c r="G1751" i="12"/>
  <c r="H1751" i="12"/>
  <c r="I1751" i="12"/>
  <c r="J1751" i="12"/>
  <c r="K1751" i="12"/>
  <c r="B1752" i="12"/>
  <c r="C1752" i="12"/>
  <c r="D1752" i="12"/>
  <c r="E1752" i="12"/>
  <c r="F1752" i="12"/>
  <c r="G1752" i="12"/>
  <c r="H1752" i="12"/>
  <c r="I1752" i="12"/>
  <c r="J1752" i="12"/>
  <c r="K1752" i="12"/>
  <c r="B1753" i="12"/>
  <c r="C1753" i="12"/>
  <c r="D1753" i="12"/>
  <c r="E1753" i="12"/>
  <c r="F1753" i="12"/>
  <c r="G1753" i="12"/>
  <c r="H1753" i="12"/>
  <c r="I1753" i="12"/>
  <c r="J1753" i="12"/>
  <c r="K1753" i="12"/>
  <c r="B1754" i="12"/>
  <c r="C1754" i="12"/>
  <c r="D1754" i="12"/>
  <c r="E1754" i="12"/>
  <c r="F1754" i="12"/>
  <c r="G1754" i="12"/>
  <c r="H1754" i="12"/>
  <c r="I1754" i="12"/>
  <c r="J1754" i="12"/>
  <c r="K1754" i="12"/>
  <c r="B1755" i="12"/>
  <c r="C1755" i="12"/>
  <c r="D1755" i="12"/>
  <c r="E1755" i="12"/>
  <c r="F1755" i="12"/>
  <c r="G1755" i="12"/>
  <c r="H1755" i="12"/>
  <c r="I1755" i="12"/>
  <c r="J1755" i="12"/>
  <c r="K1755" i="12"/>
  <c r="B1756" i="12"/>
  <c r="C1756" i="12"/>
  <c r="D1756" i="12"/>
  <c r="E1756" i="12"/>
  <c r="F1756" i="12"/>
  <c r="G1756" i="12"/>
  <c r="H1756" i="12"/>
  <c r="I1756" i="12"/>
  <c r="J1756" i="12"/>
  <c r="K1756" i="12"/>
  <c r="B1757" i="12"/>
  <c r="C1757" i="12"/>
  <c r="D1757" i="12"/>
  <c r="E1757" i="12"/>
  <c r="F1757" i="12"/>
  <c r="G1757" i="12"/>
  <c r="H1757" i="12"/>
  <c r="I1757" i="12"/>
  <c r="J1757" i="12"/>
  <c r="K1757" i="12"/>
  <c r="B1758" i="12"/>
  <c r="C1758" i="12"/>
  <c r="D1758" i="12"/>
  <c r="E1758" i="12"/>
  <c r="F1758" i="12"/>
  <c r="G1758" i="12"/>
  <c r="H1758" i="12"/>
  <c r="I1758" i="12"/>
  <c r="J1758" i="12"/>
  <c r="K1758" i="12"/>
  <c r="B1759" i="12"/>
  <c r="C1759" i="12"/>
  <c r="D1759" i="12"/>
  <c r="E1759" i="12"/>
  <c r="F1759" i="12"/>
  <c r="G1759" i="12"/>
  <c r="H1759" i="12"/>
  <c r="I1759" i="12"/>
  <c r="J1759" i="12"/>
  <c r="K1759" i="12"/>
  <c r="B1760" i="12"/>
  <c r="C1760" i="12"/>
  <c r="D1760" i="12"/>
  <c r="E1760" i="12"/>
  <c r="F1760" i="12"/>
  <c r="G1760" i="12"/>
  <c r="H1760" i="12"/>
  <c r="I1760" i="12"/>
  <c r="J1760" i="12"/>
  <c r="K1760" i="12"/>
  <c r="B1761" i="12"/>
  <c r="C1761" i="12"/>
  <c r="D1761" i="12"/>
  <c r="E1761" i="12"/>
  <c r="F1761" i="12"/>
  <c r="G1761" i="12"/>
  <c r="H1761" i="12"/>
  <c r="I1761" i="12"/>
  <c r="J1761" i="12"/>
  <c r="K1761" i="12"/>
  <c r="B1762" i="12"/>
  <c r="C1762" i="12"/>
  <c r="D1762" i="12"/>
  <c r="E1762" i="12"/>
  <c r="F1762" i="12"/>
  <c r="G1762" i="12"/>
  <c r="H1762" i="12"/>
  <c r="I1762" i="12"/>
  <c r="J1762" i="12"/>
  <c r="K1762" i="12"/>
  <c r="B1763" i="12"/>
  <c r="C1763" i="12"/>
  <c r="D1763" i="12"/>
  <c r="E1763" i="12"/>
  <c r="F1763" i="12"/>
  <c r="G1763" i="12"/>
  <c r="H1763" i="12"/>
  <c r="I1763" i="12"/>
  <c r="J1763" i="12"/>
  <c r="K1763" i="12"/>
  <c r="B1764" i="12"/>
  <c r="C1764" i="12"/>
  <c r="D1764" i="12"/>
  <c r="E1764" i="12"/>
  <c r="F1764" i="12"/>
  <c r="G1764" i="12"/>
  <c r="H1764" i="12"/>
  <c r="I1764" i="12"/>
  <c r="J1764" i="12"/>
  <c r="K1764" i="12"/>
  <c r="B1765" i="12"/>
  <c r="C1765" i="12"/>
  <c r="D1765" i="12"/>
  <c r="E1765" i="12"/>
  <c r="F1765" i="12"/>
  <c r="G1765" i="12"/>
  <c r="H1765" i="12"/>
  <c r="I1765" i="12"/>
  <c r="J1765" i="12"/>
  <c r="K1765" i="12"/>
  <c r="B1766" i="12"/>
  <c r="C1766" i="12"/>
  <c r="D1766" i="12"/>
  <c r="E1766" i="12"/>
  <c r="F1766" i="12"/>
  <c r="G1766" i="12"/>
  <c r="H1766" i="12"/>
  <c r="I1766" i="12"/>
  <c r="J1766" i="12"/>
  <c r="K1766" i="12"/>
  <c r="B1767" i="12"/>
  <c r="C1767" i="12"/>
  <c r="D1767" i="12"/>
  <c r="E1767" i="12"/>
  <c r="F1767" i="12"/>
  <c r="G1767" i="12"/>
  <c r="H1767" i="12"/>
  <c r="I1767" i="12"/>
  <c r="J1767" i="12"/>
  <c r="K1767" i="12"/>
  <c r="B1768" i="12"/>
  <c r="C1768" i="12"/>
  <c r="D1768" i="12"/>
  <c r="E1768" i="12"/>
  <c r="F1768" i="12"/>
  <c r="G1768" i="12"/>
  <c r="H1768" i="12"/>
  <c r="I1768" i="12"/>
  <c r="J1768" i="12"/>
  <c r="K1768" i="12"/>
  <c r="B1769" i="12"/>
  <c r="C1769" i="12"/>
  <c r="D1769" i="12"/>
  <c r="E1769" i="12"/>
  <c r="F1769" i="12"/>
  <c r="G1769" i="12"/>
  <c r="H1769" i="12"/>
  <c r="I1769" i="12"/>
  <c r="J1769" i="12"/>
  <c r="K1769" i="12"/>
  <c r="B1770" i="12"/>
  <c r="C1770" i="12"/>
  <c r="D1770" i="12"/>
  <c r="E1770" i="12"/>
  <c r="F1770" i="12"/>
  <c r="G1770" i="12"/>
  <c r="H1770" i="12"/>
  <c r="I1770" i="12"/>
  <c r="J1770" i="12"/>
  <c r="K1770" i="12"/>
  <c r="B1771" i="12"/>
  <c r="C1771" i="12"/>
  <c r="D1771" i="12"/>
  <c r="E1771" i="12"/>
  <c r="F1771" i="12"/>
  <c r="G1771" i="12"/>
  <c r="H1771" i="12"/>
  <c r="I1771" i="12"/>
  <c r="J1771" i="12"/>
  <c r="K1771" i="12"/>
  <c r="B1772" i="12"/>
  <c r="C1772" i="12"/>
  <c r="D1772" i="12"/>
  <c r="E1772" i="12"/>
  <c r="F1772" i="12"/>
  <c r="G1772" i="12"/>
  <c r="H1772" i="12"/>
  <c r="I1772" i="12"/>
  <c r="J1772" i="12"/>
  <c r="K1772" i="12"/>
  <c r="B1773" i="12"/>
  <c r="C1773" i="12"/>
  <c r="D1773" i="12"/>
  <c r="E1773" i="12"/>
  <c r="F1773" i="12"/>
  <c r="G1773" i="12"/>
  <c r="H1773" i="12"/>
  <c r="I1773" i="12"/>
  <c r="J1773" i="12"/>
  <c r="K1773" i="12"/>
  <c r="B1774" i="12"/>
  <c r="C1774" i="12"/>
  <c r="D1774" i="12"/>
  <c r="E1774" i="12"/>
  <c r="F1774" i="12"/>
  <c r="G1774" i="12"/>
  <c r="H1774" i="12"/>
  <c r="I1774" i="12"/>
  <c r="J1774" i="12"/>
  <c r="K1774" i="12"/>
  <c r="B1775" i="12"/>
  <c r="C1775" i="12"/>
  <c r="D1775" i="12"/>
  <c r="E1775" i="12"/>
  <c r="F1775" i="12"/>
  <c r="G1775" i="12"/>
  <c r="H1775" i="12"/>
  <c r="I1775" i="12"/>
  <c r="J1775" i="12"/>
  <c r="K1775" i="12"/>
  <c r="B1776" i="12"/>
  <c r="C1776" i="12"/>
  <c r="D1776" i="12"/>
  <c r="E1776" i="12"/>
  <c r="F1776" i="12"/>
  <c r="G1776" i="12"/>
  <c r="H1776" i="12"/>
  <c r="I1776" i="12"/>
  <c r="J1776" i="12"/>
  <c r="K1776" i="12"/>
  <c r="B1777" i="12"/>
  <c r="C1777" i="12"/>
  <c r="D1777" i="12"/>
  <c r="E1777" i="12"/>
  <c r="F1777" i="12"/>
  <c r="G1777" i="12"/>
  <c r="H1777" i="12"/>
  <c r="I1777" i="12"/>
  <c r="J1777" i="12"/>
  <c r="K1777" i="12"/>
  <c r="B1778" i="12"/>
  <c r="C1778" i="12"/>
  <c r="D1778" i="12"/>
  <c r="E1778" i="12"/>
  <c r="F1778" i="12"/>
  <c r="G1778" i="12"/>
  <c r="H1778" i="12"/>
  <c r="I1778" i="12"/>
  <c r="J1778" i="12"/>
  <c r="K1778" i="12"/>
  <c r="B1779" i="12"/>
  <c r="C1779" i="12"/>
  <c r="D1779" i="12"/>
  <c r="E1779" i="12"/>
  <c r="F1779" i="12"/>
  <c r="G1779" i="12"/>
  <c r="H1779" i="12"/>
  <c r="I1779" i="12"/>
  <c r="J1779" i="12"/>
  <c r="K1779" i="12"/>
  <c r="B1780" i="12"/>
  <c r="C1780" i="12"/>
  <c r="D1780" i="12"/>
  <c r="E1780" i="12"/>
  <c r="F1780" i="12"/>
  <c r="G1780" i="12"/>
  <c r="H1780" i="12"/>
  <c r="I1780" i="12"/>
  <c r="J1780" i="12"/>
  <c r="K1780" i="12"/>
  <c r="B1781" i="12"/>
  <c r="C1781" i="12"/>
  <c r="D1781" i="12"/>
  <c r="E1781" i="12"/>
  <c r="F1781" i="12"/>
  <c r="G1781" i="12"/>
  <c r="H1781" i="12"/>
  <c r="I1781" i="12"/>
  <c r="J1781" i="12"/>
  <c r="K1781" i="12"/>
  <c r="B1782" i="12"/>
  <c r="C1782" i="12"/>
  <c r="D1782" i="12"/>
  <c r="E1782" i="12"/>
  <c r="F1782" i="12"/>
  <c r="G1782" i="12"/>
  <c r="H1782" i="12"/>
  <c r="I1782" i="12"/>
  <c r="J1782" i="12"/>
  <c r="K1782" i="12"/>
  <c r="B1783" i="12"/>
  <c r="C1783" i="12"/>
  <c r="D1783" i="12"/>
  <c r="E1783" i="12"/>
  <c r="F1783" i="12"/>
  <c r="G1783" i="12"/>
  <c r="H1783" i="12"/>
  <c r="I1783" i="12"/>
  <c r="J1783" i="12"/>
  <c r="K1783" i="12"/>
  <c r="B1784" i="12"/>
  <c r="C1784" i="12"/>
  <c r="D1784" i="12"/>
  <c r="E1784" i="12"/>
  <c r="F1784" i="12"/>
  <c r="G1784" i="12"/>
  <c r="H1784" i="12"/>
  <c r="I1784" i="12"/>
  <c r="J1784" i="12"/>
  <c r="K1784" i="12"/>
  <c r="B1785" i="12"/>
  <c r="C1785" i="12"/>
  <c r="D1785" i="12"/>
  <c r="E1785" i="12"/>
  <c r="F1785" i="12"/>
  <c r="G1785" i="12"/>
  <c r="H1785" i="12"/>
  <c r="I1785" i="12"/>
  <c r="J1785" i="12"/>
  <c r="K1785" i="12"/>
  <c r="B1786" i="12"/>
  <c r="C1786" i="12"/>
  <c r="D1786" i="12"/>
  <c r="E1786" i="12"/>
  <c r="F1786" i="12"/>
  <c r="G1786" i="12"/>
  <c r="H1786" i="12"/>
  <c r="I1786" i="12"/>
  <c r="J1786" i="12"/>
  <c r="K1786" i="12"/>
  <c r="B1787" i="12"/>
  <c r="C1787" i="12"/>
  <c r="D1787" i="12"/>
  <c r="E1787" i="12"/>
  <c r="F1787" i="12"/>
  <c r="G1787" i="12"/>
  <c r="H1787" i="12"/>
  <c r="I1787" i="12"/>
  <c r="J1787" i="12"/>
  <c r="K1787" i="12"/>
  <c r="B1788" i="12"/>
  <c r="C1788" i="12"/>
  <c r="D1788" i="12"/>
  <c r="E1788" i="12"/>
  <c r="F1788" i="12"/>
  <c r="G1788" i="12"/>
  <c r="H1788" i="12"/>
  <c r="I1788" i="12"/>
  <c r="J1788" i="12"/>
  <c r="K1788" i="12"/>
  <c r="B1789" i="12"/>
  <c r="C1789" i="12"/>
  <c r="D1789" i="12"/>
  <c r="E1789" i="12"/>
  <c r="F1789" i="12"/>
  <c r="G1789" i="12"/>
  <c r="H1789" i="12"/>
  <c r="I1789" i="12"/>
  <c r="J1789" i="12"/>
  <c r="K1789" i="12"/>
  <c r="B1790" i="12"/>
  <c r="C1790" i="12"/>
  <c r="D1790" i="12"/>
  <c r="E1790" i="12"/>
  <c r="F1790" i="12"/>
  <c r="G1790" i="12"/>
  <c r="H1790" i="12"/>
  <c r="I1790" i="12"/>
  <c r="J1790" i="12"/>
  <c r="K1790" i="12"/>
  <c r="B1791" i="12"/>
  <c r="C1791" i="12"/>
  <c r="D1791" i="12"/>
  <c r="E1791" i="12"/>
  <c r="F1791" i="12"/>
  <c r="G1791" i="12"/>
  <c r="H1791" i="12"/>
  <c r="I1791" i="12"/>
  <c r="J1791" i="12"/>
  <c r="K1791" i="12"/>
  <c r="B1792" i="12"/>
  <c r="C1792" i="12"/>
  <c r="D1792" i="12"/>
  <c r="E1792" i="12"/>
  <c r="F1792" i="12"/>
  <c r="G1792" i="12"/>
  <c r="H1792" i="12"/>
  <c r="I1792" i="12"/>
  <c r="J1792" i="12"/>
  <c r="K1792" i="12"/>
  <c r="B1793" i="12"/>
  <c r="C1793" i="12"/>
  <c r="D1793" i="12"/>
  <c r="E1793" i="12"/>
  <c r="F1793" i="12"/>
  <c r="G1793" i="12"/>
  <c r="H1793" i="12"/>
  <c r="I1793" i="12"/>
  <c r="J1793" i="12"/>
  <c r="K1793" i="12"/>
  <c r="B1794" i="12"/>
  <c r="C1794" i="12"/>
  <c r="D1794" i="12"/>
  <c r="E1794" i="12"/>
  <c r="F1794" i="12"/>
  <c r="G1794" i="12"/>
  <c r="H1794" i="12"/>
  <c r="I1794" i="12"/>
  <c r="J1794" i="12"/>
  <c r="K1794" i="12"/>
  <c r="B1795" i="12"/>
  <c r="C1795" i="12"/>
  <c r="D1795" i="12"/>
  <c r="E1795" i="12"/>
  <c r="F1795" i="12"/>
  <c r="G1795" i="12"/>
  <c r="H1795" i="12"/>
  <c r="I1795" i="12"/>
  <c r="J1795" i="12"/>
  <c r="K1795" i="12"/>
  <c r="B1796" i="12"/>
  <c r="C1796" i="12"/>
  <c r="D1796" i="12"/>
  <c r="E1796" i="12"/>
  <c r="F1796" i="12"/>
  <c r="G1796" i="12"/>
  <c r="H1796" i="12"/>
  <c r="I1796" i="12"/>
  <c r="J1796" i="12"/>
  <c r="K1796" i="12"/>
  <c r="B1797" i="12"/>
  <c r="C1797" i="12"/>
  <c r="D1797" i="12"/>
  <c r="E1797" i="12"/>
  <c r="F1797" i="12"/>
  <c r="G1797" i="12"/>
  <c r="H1797" i="12"/>
  <c r="I1797" i="12"/>
  <c r="J1797" i="12"/>
  <c r="K1797" i="12"/>
  <c r="B1798" i="12"/>
  <c r="C1798" i="12"/>
  <c r="D1798" i="12"/>
  <c r="E1798" i="12"/>
  <c r="F1798" i="12"/>
  <c r="G1798" i="12"/>
  <c r="H1798" i="12"/>
  <c r="I1798" i="12"/>
  <c r="J1798" i="12"/>
  <c r="K1798" i="12"/>
  <c r="B1799" i="12"/>
  <c r="C1799" i="12"/>
  <c r="D1799" i="12"/>
  <c r="E1799" i="12"/>
  <c r="F1799" i="12"/>
  <c r="G1799" i="12"/>
  <c r="H1799" i="12"/>
  <c r="I1799" i="12"/>
  <c r="J1799" i="12"/>
  <c r="K1799" i="12"/>
  <c r="B1800" i="12"/>
  <c r="C1800" i="12"/>
  <c r="D1800" i="12"/>
  <c r="E1800" i="12"/>
  <c r="F1800" i="12"/>
  <c r="G1800" i="12"/>
  <c r="H1800" i="12"/>
  <c r="I1800" i="12"/>
  <c r="J1800" i="12"/>
  <c r="K1800" i="12"/>
  <c r="B1801" i="12"/>
  <c r="C1801" i="12"/>
  <c r="D1801" i="12"/>
  <c r="E1801" i="12"/>
  <c r="F1801" i="12"/>
  <c r="G1801" i="12"/>
  <c r="H1801" i="12"/>
  <c r="I1801" i="12"/>
  <c r="J1801" i="12"/>
  <c r="K1801" i="12"/>
  <c r="B1802" i="12"/>
  <c r="C1802" i="12"/>
  <c r="D1802" i="12"/>
  <c r="E1802" i="12"/>
  <c r="F1802" i="12"/>
  <c r="G1802" i="12"/>
  <c r="H1802" i="12"/>
  <c r="I1802" i="12"/>
  <c r="J1802" i="12"/>
  <c r="K1802" i="12"/>
  <c r="B1803" i="12"/>
  <c r="C1803" i="12"/>
  <c r="D1803" i="12"/>
  <c r="E1803" i="12"/>
  <c r="F1803" i="12"/>
  <c r="G1803" i="12"/>
  <c r="H1803" i="12"/>
  <c r="I1803" i="12"/>
  <c r="J1803" i="12"/>
  <c r="K1803" i="12"/>
  <c r="B1804" i="12"/>
  <c r="C1804" i="12"/>
  <c r="D1804" i="12"/>
  <c r="E1804" i="12"/>
  <c r="F1804" i="12"/>
  <c r="G1804" i="12"/>
  <c r="H1804" i="12"/>
  <c r="I1804" i="12"/>
  <c r="J1804" i="12"/>
  <c r="K1804" i="12"/>
  <c r="B1805" i="12"/>
  <c r="C1805" i="12"/>
  <c r="D1805" i="12"/>
  <c r="E1805" i="12"/>
  <c r="F1805" i="12"/>
  <c r="G1805" i="12"/>
  <c r="H1805" i="12"/>
  <c r="I1805" i="12"/>
  <c r="J1805" i="12"/>
  <c r="K1805" i="12"/>
  <c r="B1806" i="12"/>
  <c r="C1806" i="12"/>
  <c r="D1806" i="12"/>
  <c r="E1806" i="12"/>
  <c r="F1806" i="12"/>
  <c r="G1806" i="12"/>
  <c r="H1806" i="12"/>
  <c r="I1806" i="12"/>
  <c r="J1806" i="12"/>
  <c r="K1806" i="12"/>
  <c r="B1807" i="12"/>
  <c r="C1807" i="12"/>
  <c r="D1807" i="12"/>
  <c r="E1807" i="12"/>
  <c r="F1807" i="12"/>
  <c r="G1807" i="12"/>
  <c r="H1807" i="12"/>
  <c r="I1807" i="12"/>
  <c r="J1807" i="12"/>
  <c r="K1807" i="12"/>
  <c r="B1808" i="12"/>
  <c r="C1808" i="12"/>
  <c r="D1808" i="12"/>
  <c r="E1808" i="12"/>
  <c r="F1808" i="12"/>
  <c r="G1808" i="12"/>
  <c r="H1808" i="12"/>
  <c r="I1808" i="12"/>
  <c r="J1808" i="12"/>
  <c r="K1808" i="12"/>
  <c r="B1809" i="12"/>
  <c r="C1809" i="12"/>
  <c r="D1809" i="12"/>
  <c r="E1809" i="12"/>
  <c r="F1809" i="12"/>
  <c r="G1809" i="12"/>
  <c r="H1809" i="12"/>
  <c r="I1809" i="12"/>
  <c r="J1809" i="12"/>
  <c r="K1809" i="12"/>
  <c r="B1810" i="12"/>
  <c r="C1810" i="12"/>
  <c r="D1810" i="12"/>
  <c r="E1810" i="12"/>
  <c r="F1810" i="12"/>
  <c r="G1810" i="12"/>
  <c r="H1810" i="12"/>
  <c r="I1810" i="12"/>
  <c r="J1810" i="12"/>
  <c r="K1810" i="12"/>
  <c r="B1811" i="12"/>
  <c r="C1811" i="12"/>
  <c r="D1811" i="12"/>
  <c r="E1811" i="12"/>
  <c r="F1811" i="12"/>
  <c r="G1811" i="12"/>
  <c r="H1811" i="12"/>
  <c r="I1811" i="12"/>
  <c r="J1811" i="12"/>
  <c r="K1811" i="12"/>
  <c r="B1812" i="12"/>
  <c r="C1812" i="12"/>
  <c r="D1812" i="12"/>
  <c r="E1812" i="12"/>
  <c r="F1812" i="12"/>
  <c r="G1812" i="12"/>
  <c r="H1812" i="12"/>
  <c r="I1812" i="12"/>
  <c r="J1812" i="12"/>
  <c r="K1812" i="12"/>
  <c r="B1813" i="12"/>
  <c r="C1813" i="12"/>
  <c r="D1813" i="12"/>
  <c r="E1813" i="12"/>
  <c r="F1813" i="12"/>
  <c r="G1813" i="12"/>
  <c r="H1813" i="12"/>
  <c r="I1813" i="12"/>
  <c r="J1813" i="12"/>
  <c r="K1813" i="12"/>
  <c r="B1814" i="12"/>
  <c r="C1814" i="12"/>
  <c r="D1814" i="12"/>
  <c r="E1814" i="12"/>
  <c r="F1814" i="12"/>
  <c r="G1814" i="12"/>
  <c r="H1814" i="12"/>
  <c r="I1814" i="12"/>
  <c r="J1814" i="12"/>
  <c r="K1814" i="12"/>
  <c r="B1815" i="12"/>
  <c r="C1815" i="12"/>
  <c r="D1815" i="12"/>
  <c r="E1815" i="12"/>
  <c r="F1815" i="12"/>
  <c r="G1815" i="12"/>
  <c r="H1815" i="12"/>
  <c r="I1815" i="12"/>
  <c r="J1815" i="12"/>
  <c r="K1815" i="12"/>
  <c r="B1816" i="12"/>
  <c r="C1816" i="12"/>
  <c r="D1816" i="12"/>
  <c r="E1816" i="12"/>
  <c r="F1816" i="12"/>
  <c r="G1816" i="12"/>
  <c r="H1816" i="12"/>
  <c r="I1816" i="12"/>
  <c r="J1816" i="12"/>
  <c r="K1816" i="12"/>
  <c r="B1817" i="12"/>
  <c r="C1817" i="12"/>
  <c r="D1817" i="12"/>
  <c r="E1817" i="12"/>
  <c r="F1817" i="12"/>
  <c r="G1817" i="12"/>
  <c r="H1817" i="12"/>
  <c r="I1817" i="12"/>
  <c r="J1817" i="12"/>
  <c r="K1817" i="12"/>
  <c r="B1818" i="12"/>
  <c r="C1818" i="12"/>
  <c r="D1818" i="12"/>
  <c r="E1818" i="12"/>
  <c r="F1818" i="12"/>
  <c r="G1818" i="12"/>
  <c r="H1818" i="12"/>
  <c r="I1818" i="12"/>
  <c r="J1818" i="12"/>
  <c r="K1818" i="12"/>
  <c r="B1819" i="12"/>
  <c r="C1819" i="12"/>
  <c r="D1819" i="12"/>
  <c r="E1819" i="12"/>
  <c r="F1819" i="12"/>
  <c r="G1819" i="12"/>
  <c r="H1819" i="12"/>
  <c r="I1819" i="12"/>
  <c r="J1819" i="12"/>
  <c r="K1819" i="12"/>
  <c r="B1820" i="12"/>
  <c r="C1820" i="12"/>
  <c r="D1820" i="12"/>
  <c r="E1820" i="12"/>
  <c r="F1820" i="12"/>
  <c r="G1820" i="12"/>
  <c r="H1820" i="12"/>
  <c r="I1820" i="12"/>
  <c r="J1820" i="12"/>
  <c r="K1820" i="12"/>
  <c r="B1821" i="12"/>
  <c r="C1821" i="12"/>
  <c r="D1821" i="12"/>
  <c r="E1821" i="12"/>
  <c r="F1821" i="12"/>
  <c r="G1821" i="12"/>
  <c r="H1821" i="12"/>
  <c r="I1821" i="12"/>
  <c r="J1821" i="12"/>
  <c r="K1821" i="12"/>
  <c r="B1822" i="12"/>
  <c r="C1822" i="12"/>
  <c r="D1822" i="12"/>
  <c r="E1822" i="12"/>
  <c r="F1822" i="12"/>
  <c r="G1822" i="12"/>
  <c r="H1822" i="12"/>
  <c r="I1822" i="12"/>
  <c r="J1822" i="12"/>
  <c r="K1822" i="12"/>
  <c r="B1823" i="12"/>
  <c r="C1823" i="12"/>
  <c r="D1823" i="12"/>
  <c r="E1823" i="12"/>
  <c r="F1823" i="12"/>
  <c r="G1823" i="12"/>
  <c r="H1823" i="12"/>
  <c r="I1823" i="12"/>
  <c r="J1823" i="12"/>
  <c r="K1823" i="12"/>
  <c r="B1824" i="12"/>
  <c r="C1824" i="12"/>
  <c r="D1824" i="12"/>
  <c r="E1824" i="12"/>
  <c r="F1824" i="12"/>
  <c r="G1824" i="12"/>
  <c r="H1824" i="12"/>
  <c r="I1824" i="12"/>
  <c r="J1824" i="12"/>
  <c r="K1824" i="12"/>
  <c r="B1825" i="12"/>
  <c r="C1825" i="12"/>
  <c r="D1825" i="12"/>
  <c r="E1825" i="12"/>
  <c r="F1825" i="12"/>
  <c r="G1825" i="12"/>
  <c r="H1825" i="12"/>
  <c r="I1825" i="12"/>
  <c r="J1825" i="12"/>
  <c r="K1825" i="12"/>
  <c r="B1826" i="12"/>
  <c r="C1826" i="12"/>
  <c r="D1826" i="12"/>
  <c r="E1826" i="12"/>
  <c r="F1826" i="12"/>
  <c r="G1826" i="12"/>
  <c r="H1826" i="12"/>
  <c r="I1826" i="12"/>
  <c r="J1826" i="12"/>
  <c r="K1826" i="12"/>
  <c r="B1827" i="12"/>
  <c r="C1827" i="12"/>
  <c r="D1827" i="12"/>
  <c r="E1827" i="12"/>
  <c r="F1827" i="12"/>
  <c r="G1827" i="12"/>
  <c r="H1827" i="12"/>
  <c r="I1827" i="12"/>
  <c r="J1827" i="12"/>
  <c r="K1827" i="12"/>
  <c r="B1828" i="12"/>
  <c r="C1828" i="12"/>
  <c r="D1828" i="12"/>
  <c r="E1828" i="12"/>
  <c r="F1828" i="12"/>
  <c r="G1828" i="12"/>
  <c r="H1828" i="12"/>
  <c r="I1828" i="12"/>
  <c r="J1828" i="12"/>
  <c r="K1828" i="12"/>
  <c r="B1829" i="12"/>
  <c r="C1829" i="12"/>
  <c r="D1829" i="12"/>
  <c r="E1829" i="12"/>
  <c r="F1829" i="12"/>
  <c r="G1829" i="12"/>
  <c r="H1829" i="12"/>
  <c r="I1829" i="12"/>
  <c r="J1829" i="12"/>
  <c r="K1829" i="12"/>
  <c r="B1830" i="12"/>
  <c r="C1830" i="12"/>
  <c r="D1830" i="12"/>
  <c r="E1830" i="12"/>
  <c r="F1830" i="12"/>
  <c r="G1830" i="12"/>
  <c r="H1830" i="12"/>
  <c r="I1830" i="12"/>
  <c r="J1830" i="12"/>
  <c r="K1830" i="12"/>
  <c r="B1831" i="12"/>
  <c r="C1831" i="12"/>
  <c r="D1831" i="12"/>
  <c r="E1831" i="12"/>
  <c r="F1831" i="12"/>
  <c r="G1831" i="12"/>
  <c r="H1831" i="12"/>
  <c r="I1831" i="12"/>
  <c r="J1831" i="12"/>
  <c r="K1831" i="12"/>
  <c r="B1832" i="12"/>
  <c r="C1832" i="12"/>
  <c r="D1832" i="12"/>
  <c r="E1832" i="12"/>
  <c r="F1832" i="12"/>
  <c r="G1832" i="12"/>
  <c r="H1832" i="12"/>
  <c r="I1832" i="12"/>
  <c r="J1832" i="12"/>
  <c r="K1832" i="12"/>
  <c r="B1833" i="12"/>
  <c r="C1833" i="12"/>
  <c r="D1833" i="12"/>
  <c r="E1833" i="12"/>
  <c r="F1833" i="12"/>
  <c r="G1833" i="12"/>
  <c r="H1833" i="12"/>
  <c r="I1833" i="12"/>
  <c r="J1833" i="12"/>
  <c r="K1833" i="12"/>
  <c r="B1834" i="12"/>
  <c r="C1834" i="12"/>
  <c r="D1834" i="12"/>
  <c r="E1834" i="12"/>
  <c r="F1834" i="12"/>
  <c r="G1834" i="12"/>
  <c r="H1834" i="12"/>
  <c r="I1834" i="12"/>
  <c r="J1834" i="12"/>
  <c r="K1834" i="12"/>
  <c r="B1835" i="12"/>
  <c r="C1835" i="12"/>
  <c r="D1835" i="12"/>
  <c r="E1835" i="12"/>
  <c r="F1835" i="12"/>
  <c r="G1835" i="12"/>
  <c r="H1835" i="12"/>
  <c r="I1835" i="12"/>
  <c r="J1835" i="12"/>
  <c r="K1835" i="12"/>
  <c r="B1836" i="12"/>
  <c r="C1836" i="12"/>
  <c r="D1836" i="12"/>
  <c r="E1836" i="12"/>
  <c r="F1836" i="12"/>
  <c r="G1836" i="12"/>
  <c r="H1836" i="12"/>
  <c r="I1836" i="12"/>
  <c r="J1836" i="12"/>
  <c r="K1836" i="12"/>
  <c r="B1837" i="12"/>
  <c r="C1837" i="12"/>
  <c r="D1837" i="12"/>
  <c r="E1837" i="12"/>
  <c r="F1837" i="12"/>
  <c r="G1837" i="12"/>
  <c r="H1837" i="12"/>
  <c r="I1837" i="12"/>
  <c r="J1837" i="12"/>
  <c r="K1837" i="12"/>
  <c r="B1838" i="12"/>
  <c r="C1838" i="12"/>
  <c r="D1838" i="12"/>
  <c r="E1838" i="12"/>
  <c r="F1838" i="12"/>
  <c r="G1838" i="12"/>
  <c r="H1838" i="12"/>
  <c r="I1838" i="12"/>
  <c r="J1838" i="12"/>
  <c r="K1838" i="12"/>
  <c r="B1839" i="12"/>
  <c r="C1839" i="12"/>
  <c r="D1839" i="12"/>
  <c r="E1839" i="12"/>
  <c r="F1839" i="12"/>
  <c r="G1839" i="12"/>
  <c r="H1839" i="12"/>
  <c r="I1839" i="12"/>
  <c r="J1839" i="12"/>
  <c r="K1839" i="12"/>
  <c r="B1840" i="12"/>
  <c r="C1840" i="12"/>
  <c r="D1840" i="12"/>
  <c r="E1840" i="12"/>
  <c r="F1840" i="12"/>
  <c r="G1840" i="12"/>
  <c r="H1840" i="12"/>
  <c r="I1840" i="12"/>
  <c r="J1840" i="12"/>
  <c r="K1840" i="12"/>
  <c r="B1841" i="12"/>
  <c r="C1841" i="12"/>
  <c r="D1841" i="12"/>
  <c r="E1841" i="12"/>
  <c r="F1841" i="12"/>
  <c r="G1841" i="12"/>
  <c r="H1841" i="12"/>
  <c r="I1841" i="12"/>
  <c r="J1841" i="12"/>
  <c r="K1841" i="12"/>
  <c r="B1842" i="12"/>
  <c r="C1842" i="12"/>
  <c r="D1842" i="12"/>
  <c r="E1842" i="12"/>
  <c r="F1842" i="12"/>
  <c r="G1842" i="12"/>
  <c r="H1842" i="12"/>
  <c r="I1842" i="12"/>
  <c r="J1842" i="12"/>
  <c r="K1842" i="12"/>
  <c r="B1843" i="12"/>
  <c r="C1843" i="12"/>
  <c r="D1843" i="12"/>
  <c r="E1843" i="12"/>
  <c r="F1843" i="12"/>
  <c r="G1843" i="12"/>
  <c r="H1843" i="12"/>
  <c r="I1843" i="12"/>
  <c r="J1843" i="12"/>
  <c r="K1843" i="12"/>
  <c r="B1844" i="12"/>
  <c r="C1844" i="12"/>
  <c r="D1844" i="12"/>
  <c r="E1844" i="12"/>
  <c r="F1844" i="12"/>
  <c r="G1844" i="12"/>
  <c r="H1844" i="12"/>
  <c r="I1844" i="12"/>
  <c r="J1844" i="12"/>
  <c r="K1844" i="12"/>
  <c r="B1845" i="12"/>
  <c r="C1845" i="12"/>
  <c r="D1845" i="12"/>
  <c r="E1845" i="12"/>
  <c r="F1845" i="12"/>
  <c r="G1845" i="12"/>
  <c r="H1845" i="12"/>
  <c r="I1845" i="12"/>
  <c r="J1845" i="12"/>
  <c r="K1845" i="12"/>
  <c r="B1846" i="12"/>
  <c r="C1846" i="12"/>
  <c r="D1846" i="12"/>
  <c r="E1846" i="12"/>
  <c r="F1846" i="12"/>
  <c r="G1846" i="12"/>
  <c r="H1846" i="12"/>
  <c r="I1846" i="12"/>
  <c r="J1846" i="12"/>
  <c r="K1846" i="12"/>
  <c r="B1847" i="12"/>
  <c r="C1847" i="12"/>
  <c r="D1847" i="12"/>
  <c r="E1847" i="12"/>
  <c r="F1847" i="12"/>
  <c r="G1847" i="12"/>
  <c r="H1847" i="12"/>
  <c r="I1847" i="12"/>
  <c r="J1847" i="12"/>
  <c r="K1847" i="12"/>
  <c r="B1848" i="12"/>
  <c r="C1848" i="12"/>
  <c r="D1848" i="12"/>
  <c r="E1848" i="12"/>
  <c r="F1848" i="12"/>
  <c r="G1848" i="12"/>
  <c r="H1848" i="12"/>
  <c r="I1848" i="12"/>
  <c r="J1848" i="12"/>
  <c r="K1848" i="12"/>
  <c r="B1849" i="12"/>
  <c r="C1849" i="12"/>
  <c r="D1849" i="12"/>
  <c r="E1849" i="12"/>
  <c r="F1849" i="12"/>
  <c r="G1849" i="12"/>
  <c r="H1849" i="12"/>
  <c r="I1849" i="12"/>
  <c r="J1849" i="12"/>
  <c r="K1849" i="12"/>
  <c r="B1850" i="12"/>
  <c r="C1850" i="12"/>
  <c r="D1850" i="12"/>
  <c r="E1850" i="12"/>
  <c r="F1850" i="12"/>
  <c r="G1850" i="12"/>
  <c r="H1850" i="12"/>
  <c r="I1850" i="12"/>
  <c r="J1850" i="12"/>
  <c r="K1850" i="12"/>
  <c r="B1851" i="12"/>
  <c r="C1851" i="12"/>
  <c r="D1851" i="12"/>
  <c r="E1851" i="12"/>
  <c r="F1851" i="12"/>
  <c r="G1851" i="12"/>
  <c r="H1851" i="12"/>
  <c r="I1851" i="12"/>
  <c r="J1851" i="12"/>
  <c r="K1851" i="12"/>
  <c r="B1852" i="12"/>
  <c r="C1852" i="12"/>
  <c r="D1852" i="12"/>
  <c r="E1852" i="12"/>
  <c r="F1852" i="12"/>
  <c r="G1852" i="12"/>
  <c r="H1852" i="12"/>
  <c r="I1852" i="12"/>
  <c r="J1852" i="12"/>
  <c r="K1852" i="12"/>
  <c r="B1853" i="12"/>
  <c r="C1853" i="12"/>
  <c r="D1853" i="12"/>
  <c r="E1853" i="12"/>
  <c r="F1853" i="12"/>
  <c r="G1853" i="12"/>
  <c r="H1853" i="12"/>
  <c r="I1853" i="12"/>
  <c r="J1853" i="12"/>
  <c r="K1853" i="12"/>
  <c r="B1854" i="12"/>
  <c r="C1854" i="12"/>
  <c r="D1854" i="12"/>
  <c r="E1854" i="12"/>
  <c r="F1854" i="12"/>
  <c r="G1854" i="12"/>
  <c r="H1854" i="12"/>
  <c r="I1854" i="12"/>
  <c r="J1854" i="12"/>
  <c r="K1854" i="12"/>
  <c r="B1855" i="12"/>
  <c r="C1855" i="12"/>
  <c r="D1855" i="12"/>
  <c r="E1855" i="12"/>
  <c r="F1855" i="12"/>
  <c r="G1855" i="12"/>
  <c r="H1855" i="12"/>
  <c r="I1855" i="12"/>
  <c r="J1855" i="12"/>
  <c r="K1855" i="12"/>
  <c r="B1856" i="12"/>
  <c r="C1856" i="12"/>
  <c r="D1856" i="12"/>
  <c r="E1856" i="12"/>
  <c r="F1856" i="12"/>
  <c r="G1856" i="12"/>
  <c r="H1856" i="12"/>
  <c r="I1856" i="12"/>
  <c r="J1856" i="12"/>
  <c r="K1856" i="12"/>
  <c r="B1857" i="12"/>
  <c r="C1857" i="12"/>
  <c r="D1857" i="12"/>
  <c r="E1857" i="12"/>
  <c r="F1857" i="12"/>
  <c r="G1857" i="12"/>
  <c r="H1857" i="12"/>
  <c r="I1857" i="12"/>
  <c r="J1857" i="12"/>
  <c r="K1857" i="12"/>
  <c r="B1858" i="12"/>
  <c r="C1858" i="12"/>
  <c r="D1858" i="12"/>
  <c r="E1858" i="12"/>
  <c r="F1858" i="12"/>
  <c r="G1858" i="12"/>
  <c r="H1858" i="12"/>
  <c r="I1858" i="12"/>
  <c r="J1858" i="12"/>
  <c r="K1858" i="12"/>
  <c r="B1859" i="12"/>
  <c r="C1859" i="12"/>
  <c r="D1859" i="12"/>
  <c r="E1859" i="12"/>
  <c r="F1859" i="12"/>
  <c r="G1859" i="12"/>
  <c r="H1859" i="12"/>
  <c r="I1859" i="12"/>
  <c r="J1859" i="12"/>
  <c r="K1859" i="12"/>
  <c r="B1860" i="12"/>
  <c r="C1860" i="12"/>
  <c r="D1860" i="12"/>
  <c r="E1860" i="12"/>
  <c r="F1860" i="12"/>
  <c r="G1860" i="12"/>
  <c r="H1860" i="12"/>
  <c r="I1860" i="12"/>
  <c r="J1860" i="12"/>
  <c r="K1860" i="12"/>
  <c r="B1861" i="12"/>
  <c r="C1861" i="12"/>
  <c r="D1861" i="12"/>
  <c r="E1861" i="12"/>
  <c r="F1861" i="12"/>
  <c r="G1861" i="12"/>
  <c r="H1861" i="12"/>
  <c r="I1861" i="12"/>
  <c r="J1861" i="12"/>
  <c r="K1861" i="12"/>
  <c r="B1862" i="12"/>
  <c r="C1862" i="12"/>
  <c r="D1862" i="12"/>
  <c r="E1862" i="12"/>
  <c r="F1862" i="12"/>
  <c r="G1862" i="12"/>
  <c r="H1862" i="12"/>
  <c r="I1862" i="12"/>
  <c r="J1862" i="12"/>
  <c r="K1862" i="12"/>
  <c r="B1863" i="12"/>
  <c r="C1863" i="12"/>
  <c r="D1863" i="12"/>
  <c r="E1863" i="12"/>
  <c r="F1863" i="12"/>
  <c r="G1863" i="12"/>
  <c r="H1863" i="12"/>
  <c r="I1863" i="12"/>
  <c r="J1863" i="12"/>
  <c r="K1863" i="12"/>
  <c r="B1864" i="12"/>
  <c r="C1864" i="12"/>
  <c r="D1864" i="12"/>
  <c r="E1864" i="12"/>
  <c r="F1864" i="12"/>
  <c r="G1864" i="12"/>
  <c r="H1864" i="12"/>
  <c r="I1864" i="12"/>
  <c r="J1864" i="12"/>
  <c r="K1864" i="12"/>
  <c r="B1865" i="12"/>
  <c r="C1865" i="12"/>
  <c r="D1865" i="12"/>
  <c r="E1865" i="12"/>
  <c r="F1865" i="12"/>
  <c r="G1865" i="12"/>
  <c r="H1865" i="12"/>
  <c r="I1865" i="12"/>
  <c r="J1865" i="12"/>
  <c r="K1865" i="12"/>
  <c r="B1866" i="12"/>
  <c r="C1866" i="12"/>
  <c r="D1866" i="12"/>
  <c r="E1866" i="12"/>
  <c r="F1866" i="12"/>
  <c r="G1866" i="12"/>
  <c r="H1866" i="12"/>
  <c r="I1866" i="12"/>
  <c r="J1866" i="12"/>
  <c r="K1866" i="12"/>
  <c r="B1867" i="12"/>
  <c r="C1867" i="12"/>
  <c r="D1867" i="12"/>
  <c r="E1867" i="12"/>
  <c r="F1867" i="12"/>
  <c r="G1867" i="12"/>
  <c r="H1867" i="12"/>
  <c r="I1867" i="12"/>
  <c r="J1867" i="12"/>
  <c r="K1867" i="12"/>
  <c r="B1868" i="12"/>
  <c r="C1868" i="12"/>
  <c r="D1868" i="12"/>
  <c r="E1868" i="12"/>
  <c r="F1868" i="12"/>
  <c r="G1868" i="12"/>
  <c r="H1868" i="12"/>
  <c r="I1868" i="12"/>
  <c r="J1868" i="12"/>
  <c r="K1868" i="12"/>
  <c r="B1869" i="12"/>
  <c r="C1869" i="12"/>
  <c r="D1869" i="12"/>
  <c r="E1869" i="12"/>
  <c r="F1869" i="12"/>
  <c r="G1869" i="12"/>
  <c r="H1869" i="12"/>
  <c r="I1869" i="12"/>
  <c r="J1869" i="12"/>
  <c r="K1869" i="12"/>
  <c r="B1870" i="12"/>
  <c r="C1870" i="12"/>
  <c r="D1870" i="12"/>
  <c r="E1870" i="12"/>
  <c r="F1870" i="12"/>
  <c r="G1870" i="12"/>
  <c r="H1870" i="12"/>
  <c r="I1870" i="12"/>
  <c r="J1870" i="12"/>
  <c r="K1870" i="12"/>
  <c r="B1871" i="12"/>
  <c r="C1871" i="12"/>
  <c r="D1871" i="12"/>
  <c r="E1871" i="12"/>
  <c r="F1871" i="12"/>
  <c r="G1871" i="12"/>
  <c r="H1871" i="12"/>
  <c r="I1871" i="12"/>
  <c r="J1871" i="12"/>
  <c r="K1871" i="12"/>
  <c r="B1872" i="12"/>
  <c r="C1872" i="12"/>
  <c r="D1872" i="12"/>
  <c r="E1872" i="12"/>
  <c r="F1872" i="12"/>
  <c r="G1872" i="12"/>
  <c r="H1872" i="12"/>
  <c r="I1872" i="12"/>
  <c r="J1872" i="12"/>
  <c r="K1872" i="12"/>
  <c r="B1873" i="12"/>
  <c r="C1873" i="12"/>
  <c r="D1873" i="12"/>
  <c r="E1873" i="12"/>
  <c r="F1873" i="12"/>
  <c r="G1873" i="12"/>
  <c r="H1873" i="12"/>
  <c r="I1873" i="12"/>
  <c r="J1873" i="12"/>
  <c r="K1873" i="12"/>
  <c r="B1874" i="12"/>
  <c r="C1874" i="12"/>
  <c r="D1874" i="12"/>
  <c r="E1874" i="12"/>
  <c r="F1874" i="12"/>
  <c r="G1874" i="12"/>
  <c r="H1874" i="12"/>
  <c r="I1874" i="12"/>
  <c r="J1874" i="12"/>
  <c r="K1874" i="12"/>
  <c r="B1875" i="12"/>
  <c r="C1875" i="12"/>
  <c r="D1875" i="12"/>
  <c r="E1875" i="12"/>
  <c r="F1875" i="12"/>
  <c r="G1875" i="12"/>
  <c r="H1875" i="12"/>
  <c r="I1875" i="12"/>
  <c r="J1875" i="12"/>
  <c r="K1875" i="12"/>
  <c r="B1876" i="12"/>
  <c r="C1876" i="12"/>
  <c r="D1876" i="12"/>
  <c r="E1876" i="12"/>
  <c r="F1876" i="12"/>
  <c r="G1876" i="12"/>
  <c r="H1876" i="12"/>
  <c r="I1876" i="12"/>
  <c r="J1876" i="12"/>
  <c r="K1876" i="12"/>
  <c r="B1877" i="12"/>
  <c r="C1877" i="12"/>
  <c r="D1877" i="12"/>
  <c r="E1877" i="12"/>
  <c r="F1877" i="12"/>
  <c r="G1877" i="12"/>
  <c r="H1877" i="12"/>
  <c r="I1877" i="12"/>
  <c r="J1877" i="12"/>
  <c r="K1877" i="12"/>
  <c r="B1878" i="12"/>
  <c r="C1878" i="12"/>
  <c r="D1878" i="12"/>
  <c r="E1878" i="12"/>
  <c r="F1878" i="12"/>
  <c r="G1878" i="12"/>
  <c r="H1878" i="12"/>
  <c r="I1878" i="12"/>
  <c r="J1878" i="12"/>
  <c r="K1878" i="12"/>
  <c r="B1879" i="12"/>
  <c r="C1879" i="12"/>
  <c r="D1879" i="12"/>
  <c r="E1879" i="12"/>
  <c r="F1879" i="12"/>
  <c r="G1879" i="12"/>
  <c r="H1879" i="12"/>
  <c r="I1879" i="12"/>
  <c r="J1879" i="12"/>
  <c r="K1879" i="12"/>
  <c r="B1880" i="12"/>
  <c r="C1880" i="12"/>
  <c r="D1880" i="12"/>
  <c r="E1880" i="12"/>
  <c r="F1880" i="12"/>
  <c r="G1880" i="12"/>
  <c r="H1880" i="12"/>
  <c r="I1880" i="12"/>
  <c r="J1880" i="12"/>
  <c r="K1880" i="12"/>
  <c r="B1881" i="12"/>
  <c r="C1881" i="12"/>
  <c r="D1881" i="12"/>
  <c r="E1881" i="12"/>
  <c r="F1881" i="12"/>
  <c r="G1881" i="12"/>
  <c r="H1881" i="12"/>
  <c r="I1881" i="12"/>
  <c r="J1881" i="12"/>
  <c r="K1881" i="12"/>
  <c r="B1882" i="12"/>
  <c r="C1882" i="12"/>
  <c r="D1882" i="12"/>
  <c r="E1882" i="12"/>
  <c r="F1882" i="12"/>
  <c r="G1882" i="12"/>
  <c r="H1882" i="12"/>
  <c r="I1882" i="12"/>
  <c r="J1882" i="12"/>
  <c r="K1882" i="12"/>
  <c r="B1883" i="12"/>
  <c r="C1883" i="12"/>
  <c r="D1883" i="12"/>
  <c r="E1883" i="12"/>
  <c r="F1883" i="12"/>
  <c r="G1883" i="12"/>
  <c r="H1883" i="12"/>
  <c r="I1883" i="12"/>
  <c r="J1883" i="12"/>
  <c r="K1883" i="12"/>
  <c r="B1884" i="12"/>
  <c r="C1884" i="12"/>
  <c r="D1884" i="12"/>
  <c r="E1884" i="12"/>
  <c r="F1884" i="12"/>
  <c r="G1884" i="12"/>
  <c r="H1884" i="12"/>
  <c r="I1884" i="12"/>
  <c r="J1884" i="12"/>
  <c r="K1884" i="12"/>
  <c r="B1885" i="12"/>
  <c r="C1885" i="12"/>
  <c r="D1885" i="12"/>
  <c r="E1885" i="12"/>
  <c r="F1885" i="12"/>
  <c r="G1885" i="12"/>
  <c r="H1885" i="12"/>
  <c r="I1885" i="12"/>
  <c r="J1885" i="12"/>
  <c r="K1885" i="12"/>
  <c r="B1886" i="12"/>
  <c r="C1886" i="12"/>
  <c r="D1886" i="12"/>
  <c r="E1886" i="12"/>
  <c r="F1886" i="12"/>
  <c r="G1886" i="12"/>
  <c r="H1886" i="12"/>
  <c r="I1886" i="12"/>
  <c r="J1886" i="12"/>
  <c r="K1886" i="12"/>
  <c r="B1887" i="12"/>
  <c r="C1887" i="12"/>
  <c r="D1887" i="12"/>
  <c r="E1887" i="12"/>
  <c r="F1887" i="12"/>
  <c r="G1887" i="12"/>
  <c r="H1887" i="12"/>
  <c r="I1887" i="12"/>
  <c r="J1887" i="12"/>
  <c r="K1887" i="12"/>
  <c r="B1888" i="12"/>
  <c r="C1888" i="12"/>
  <c r="D1888" i="12"/>
  <c r="E1888" i="12"/>
  <c r="F1888" i="12"/>
  <c r="G1888" i="12"/>
  <c r="H1888" i="12"/>
  <c r="I1888" i="12"/>
  <c r="J1888" i="12"/>
  <c r="K1888" i="12"/>
  <c r="B1889" i="12"/>
  <c r="C1889" i="12"/>
  <c r="D1889" i="12"/>
  <c r="E1889" i="12"/>
  <c r="F1889" i="12"/>
  <c r="G1889" i="12"/>
  <c r="H1889" i="12"/>
  <c r="I1889" i="12"/>
  <c r="J1889" i="12"/>
  <c r="K1889" i="12"/>
  <c r="B1890" i="12"/>
  <c r="C1890" i="12"/>
  <c r="D1890" i="12"/>
  <c r="E1890" i="12"/>
  <c r="F1890" i="12"/>
  <c r="G1890" i="12"/>
  <c r="H1890" i="12"/>
  <c r="I1890" i="12"/>
  <c r="J1890" i="12"/>
  <c r="K1890" i="12"/>
  <c r="B1891" i="12"/>
  <c r="C1891" i="12"/>
  <c r="D1891" i="12"/>
  <c r="E1891" i="12"/>
  <c r="F1891" i="12"/>
  <c r="G1891" i="12"/>
  <c r="H1891" i="12"/>
  <c r="I1891" i="12"/>
  <c r="J1891" i="12"/>
  <c r="K1891" i="12"/>
  <c r="B1892" i="12"/>
  <c r="C1892" i="12"/>
  <c r="D1892" i="12"/>
  <c r="E1892" i="12"/>
  <c r="F1892" i="12"/>
  <c r="G1892" i="12"/>
  <c r="H1892" i="12"/>
  <c r="I1892" i="12"/>
  <c r="J1892" i="12"/>
  <c r="K1892" i="12"/>
  <c r="B1893" i="12"/>
  <c r="C1893" i="12"/>
  <c r="D1893" i="12"/>
  <c r="E1893" i="12"/>
  <c r="F1893" i="12"/>
  <c r="G1893" i="12"/>
  <c r="H1893" i="12"/>
  <c r="I1893" i="12"/>
  <c r="J1893" i="12"/>
  <c r="K1893" i="12"/>
  <c r="B1894" i="12"/>
  <c r="C1894" i="12"/>
  <c r="D1894" i="12"/>
  <c r="E1894" i="12"/>
  <c r="F1894" i="12"/>
  <c r="G1894" i="12"/>
  <c r="H1894" i="12"/>
  <c r="I1894" i="12"/>
  <c r="J1894" i="12"/>
  <c r="K1894" i="12"/>
  <c r="B1895" i="12"/>
  <c r="C1895" i="12"/>
  <c r="D1895" i="12"/>
  <c r="E1895" i="12"/>
  <c r="F1895" i="12"/>
  <c r="G1895" i="12"/>
  <c r="H1895" i="12"/>
  <c r="I1895" i="12"/>
  <c r="J1895" i="12"/>
  <c r="K1895" i="12"/>
  <c r="B1896" i="12"/>
  <c r="C1896" i="12"/>
  <c r="D1896" i="12"/>
  <c r="E1896" i="12"/>
  <c r="F1896" i="12"/>
  <c r="G1896" i="12"/>
  <c r="H1896" i="12"/>
  <c r="I1896" i="12"/>
  <c r="J1896" i="12"/>
  <c r="K1896" i="12"/>
  <c r="B1897" i="12"/>
  <c r="C1897" i="12"/>
  <c r="D1897" i="12"/>
  <c r="E1897" i="12"/>
  <c r="F1897" i="12"/>
  <c r="G1897" i="12"/>
  <c r="H1897" i="12"/>
  <c r="I1897" i="12"/>
  <c r="J1897" i="12"/>
  <c r="K1897" i="12"/>
  <c r="B1898" i="12"/>
  <c r="C1898" i="12"/>
  <c r="D1898" i="12"/>
  <c r="E1898" i="12"/>
  <c r="F1898" i="12"/>
  <c r="G1898" i="12"/>
  <c r="H1898" i="12"/>
  <c r="I1898" i="12"/>
  <c r="J1898" i="12"/>
  <c r="K1898" i="12"/>
  <c r="B1899" i="12"/>
  <c r="C1899" i="12"/>
  <c r="D1899" i="12"/>
  <c r="E1899" i="12"/>
  <c r="F1899" i="12"/>
  <c r="G1899" i="12"/>
  <c r="H1899" i="12"/>
  <c r="I1899" i="12"/>
  <c r="J1899" i="12"/>
  <c r="K1899" i="12"/>
  <c r="B1900" i="12"/>
  <c r="C1900" i="12"/>
  <c r="D1900" i="12"/>
  <c r="E1900" i="12"/>
  <c r="F1900" i="12"/>
  <c r="G1900" i="12"/>
  <c r="H1900" i="12"/>
  <c r="I1900" i="12"/>
  <c r="J1900" i="12"/>
  <c r="K1900" i="12"/>
  <c r="B1901" i="12"/>
  <c r="C1901" i="12"/>
  <c r="D1901" i="12"/>
  <c r="E1901" i="12"/>
  <c r="F1901" i="12"/>
  <c r="G1901" i="12"/>
  <c r="H1901" i="12"/>
  <c r="I1901" i="12"/>
  <c r="J1901" i="12"/>
  <c r="K1901" i="12"/>
  <c r="B1902" i="12"/>
  <c r="C1902" i="12"/>
  <c r="D1902" i="12"/>
  <c r="E1902" i="12"/>
  <c r="F1902" i="12"/>
  <c r="G1902" i="12"/>
  <c r="H1902" i="12"/>
  <c r="I1902" i="12"/>
  <c r="J1902" i="12"/>
  <c r="K1902" i="12"/>
  <c r="B1903" i="12"/>
  <c r="C1903" i="12"/>
  <c r="D1903" i="12"/>
  <c r="E1903" i="12"/>
  <c r="F1903" i="12"/>
  <c r="G1903" i="12"/>
  <c r="H1903" i="12"/>
  <c r="I1903" i="12"/>
  <c r="J1903" i="12"/>
  <c r="K1903" i="12"/>
  <c r="B1904" i="12"/>
  <c r="C1904" i="12"/>
  <c r="D1904" i="12"/>
  <c r="E1904" i="12"/>
  <c r="F1904" i="12"/>
  <c r="G1904" i="12"/>
  <c r="H1904" i="12"/>
  <c r="I1904" i="12"/>
  <c r="J1904" i="12"/>
  <c r="K1904" i="12"/>
  <c r="B1905" i="12"/>
  <c r="C1905" i="12"/>
  <c r="D1905" i="12"/>
  <c r="E1905" i="12"/>
  <c r="F1905" i="12"/>
  <c r="G1905" i="12"/>
  <c r="H1905" i="12"/>
  <c r="I1905" i="12"/>
  <c r="J1905" i="12"/>
  <c r="K1905" i="12"/>
  <c r="B1906" i="12"/>
  <c r="C1906" i="12"/>
  <c r="D1906" i="12"/>
  <c r="E1906" i="12"/>
  <c r="F1906" i="12"/>
  <c r="G1906" i="12"/>
  <c r="H1906" i="12"/>
  <c r="I1906" i="12"/>
  <c r="J1906" i="12"/>
  <c r="K1906" i="12"/>
  <c r="B1907" i="12"/>
  <c r="C1907" i="12"/>
  <c r="D1907" i="12"/>
  <c r="E1907" i="12"/>
  <c r="F1907" i="12"/>
  <c r="G1907" i="12"/>
  <c r="H1907" i="12"/>
  <c r="I1907" i="12"/>
  <c r="J1907" i="12"/>
  <c r="K1907" i="12"/>
  <c r="B1908" i="12"/>
  <c r="C1908" i="12"/>
  <c r="D1908" i="12"/>
  <c r="E1908" i="12"/>
  <c r="F1908" i="12"/>
  <c r="G1908" i="12"/>
  <c r="H1908" i="12"/>
  <c r="I1908" i="12"/>
  <c r="J1908" i="12"/>
  <c r="K1908" i="12"/>
  <c r="B1909" i="12"/>
  <c r="C1909" i="12"/>
  <c r="D1909" i="12"/>
  <c r="E1909" i="12"/>
  <c r="F1909" i="12"/>
  <c r="G1909" i="12"/>
  <c r="H1909" i="12"/>
  <c r="I1909" i="12"/>
  <c r="J1909" i="12"/>
  <c r="K1909" i="12"/>
  <c r="B1910" i="12"/>
  <c r="C1910" i="12"/>
  <c r="D1910" i="12"/>
  <c r="E1910" i="12"/>
  <c r="F1910" i="12"/>
  <c r="G1910" i="12"/>
  <c r="H1910" i="12"/>
  <c r="I1910" i="12"/>
  <c r="J1910" i="12"/>
  <c r="K1910" i="12"/>
  <c r="B1911" i="12"/>
  <c r="C1911" i="12"/>
  <c r="D1911" i="12"/>
  <c r="E1911" i="12"/>
  <c r="F1911" i="12"/>
  <c r="G1911" i="12"/>
  <c r="H1911" i="12"/>
  <c r="I1911" i="12"/>
  <c r="J1911" i="12"/>
  <c r="K1911" i="12"/>
  <c r="B1912" i="12"/>
  <c r="C1912" i="12"/>
  <c r="D1912" i="12"/>
  <c r="E1912" i="12"/>
  <c r="F1912" i="12"/>
  <c r="G1912" i="12"/>
  <c r="H1912" i="12"/>
  <c r="I1912" i="12"/>
  <c r="J1912" i="12"/>
  <c r="K1912" i="12"/>
  <c r="B1913" i="12"/>
  <c r="C1913" i="12"/>
  <c r="D1913" i="12"/>
  <c r="E1913" i="12"/>
  <c r="F1913" i="12"/>
  <c r="G1913" i="12"/>
  <c r="H1913" i="12"/>
  <c r="I1913" i="12"/>
  <c r="J1913" i="12"/>
  <c r="K1913" i="12"/>
  <c r="B1914" i="12"/>
  <c r="C1914" i="12"/>
  <c r="D1914" i="12"/>
  <c r="E1914" i="12"/>
  <c r="F1914" i="12"/>
  <c r="G1914" i="12"/>
  <c r="H1914" i="12"/>
  <c r="I1914" i="12"/>
  <c r="J1914" i="12"/>
  <c r="K1914" i="12"/>
  <c r="B1915" i="12"/>
  <c r="C1915" i="12"/>
  <c r="D1915" i="12"/>
  <c r="E1915" i="12"/>
  <c r="F1915" i="12"/>
  <c r="G1915" i="12"/>
  <c r="H1915" i="12"/>
  <c r="I1915" i="12"/>
  <c r="J1915" i="12"/>
  <c r="K1915" i="12"/>
  <c r="B1916" i="12"/>
  <c r="C1916" i="12"/>
  <c r="D1916" i="12"/>
  <c r="E1916" i="12"/>
  <c r="F1916" i="12"/>
  <c r="G1916" i="12"/>
  <c r="H1916" i="12"/>
  <c r="I1916" i="12"/>
  <c r="J1916" i="12"/>
  <c r="K1916" i="12"/>
  <c r="B1917" i="12"/>
  <c r="C1917" i="12"/>
  <c r="D1917" i="12"/>
  <c r="E1917" i="12"/>
  <c r="F1917" i="12"/>
  <c r="G1917" i="12"/>
  <c r="H1917" i="12"/>
  <c r="I1917" i="12"/>
  <c r="J1917" i="12"/>
  <c r="K1917" i="12"/>
  <c r="B1918" i="12"/>
  <c r="C1918" i="12"/>
  <c r="D1918" i="12"/>
  <c r="E1918" i="12"/>
  <c r="F1918" i="12"/>
  <c r="G1918" i="12"/>
  <c r="H1918" i="12"/>
  <c r="I1918" i="12"/>
  <c r="J1918" i="12"/>
  <c r="K1918" i="12"/>
  <c r="B1919" i="12"/>
  <c r="C1919" i="12"/>
  <c r="D1919" i="12"/>
  <c r="E1919" i="12"/>
  <c r="F1919" i="12"/>
  <c r="G1919" i="12"/>
  <c r="H1919" i="12"/>
  <c r="I1919" i="12"/>
  <c r="J1919" i="12"/>
  <c r="K1919" i="12"/>
  <c r="B1920" i="12"/>
  <c r="C1920" i="12"/>
  <c r="D1920" i="12"/>
  <c r="E1920" i="12"/>
  <c r="F1920" i="12"/>
  <c r="G1920" i="12"/>
  <c r="H1920" i="12"/>
  <c r="I1920" i="12"/>
  <c r="J1920" i="12"/>
  <c r="K1920" i="12"/>
  <c r="B1921" i="12"/>
  <c r="C1921" i="12"/>
  <c r="D1921" i="12"/>
  <c r="E1921" i="12"/>
  <c r="F1921" i="12"/>
  <c r="G1921" i="12"/>
  <c r="H1921" i="12"/>
  <c r="I1921" i="12"/>
  <c r="J1921" i="12"/>
  <c r="K1921" i="12"/>
  <c r="B1922" i="12"/>
  <c r="C1922" i="12"/>
  <c r="D1922" i="12"/>
  <c r="E1922" i="12"/>
  <c r="F1922" i="12"/>
  <c r="G1922" i="12"/>
  <c r="H1922" i="12"/>
  <c r="I1922" i="12"/>
  <c r="J1922" i="12"/>
  <c r="K1922" i="12"/>
  <c r="B1923" i="12"/>
  <c r="C1923" i="12"/>
  <c r="D1923" i="12"/>
  <c r="E1923" i="12"/>
  <c r="F1923" i="12"/>
  <c r="G1923" i="12"/>
  <c r="H1923" i="12"/>
  <c r="I1923" i="12"/>
  <c r="J1923" i="12"/>
  <c r="K1923" i="12"/>
  <c r="B1924" i="12"/>
  <c r="C1924" i="12"/>
  <c r="D1924" i="12"/>
  <c r="E1924" i="12"/>
  <c r="F1924" i="12"/>
  <c r="G1924" i="12"/>
  <c r="H1924" i="12"/>
  <c r="I1924" i="12"/>
  <c r="J1924" i="12"/>
  <c r="K1924" i="12"/>
  <c r="B1925" i="12"/>
  <c r="C1925" i="12"/>
  <c r="D1925" i="12"/>
  <c r="E1925" i="12"/>
  <c r="F1925" i="12"/>
  <c r="G1925" i="12"/>
  <c r="H1925" i="12"/>
  <c r="I1925" i="12"/>
  <c r="J1925" i="12"/>
  <c r="K1925" i="12"/>
  <c r="B1926" i="12"/>
  <c r="C1926" i="12"/>
  <c r="D1926" i="12"/>
  <c r="E1926" i="12"/>
  <c r="F1926" i="12"/>
  <c r="G1926" i="12"/>
  <c r="H1926" i="12"/>
  <c r="I1926" i="12"/>
  <c r="J1926" i="12"/>
  <c r="K1926" i="12"/>
  <c r="B1927" i="12"/>
  <c r="C1927" i="12"/>
  <c r="D1927" i="12"/>
  <c r="E1927" i="12"/>
  <c r="F1927" i="12"/>
  <c r="G1927" i="12"/>
  <c r="H1927" i="12"/>
  <c r="I1927" i="12"/>
  <c r="J1927" i="12"/>
  <c r="K1927" i="12"/>
  <c r="B1928" i="12"/>
  <c r="C1928" i="12"/>
  <c r="D1928" i="12"/>
  <c r="E1928" i="12"/>
  <c r="F1928" i="12"/>
  <c r="G1928" i="12"/>
  <c r="H1928" i="12"/>
  <c r="I1928" i="12"/>
  <c r="J1928" i="12"/>
  <c r="K1928" i="12"/>
  <c r="B1929" i="12"/>
  <c r="C1929" i="12"/>
  <c r="D1929" i="12"/>
  <c r="E1929" i="12"/>
  <c r="F1929" i="12"/>
  <c r="G1929" i="12"/>
  <c r="H1929" i="12"/>
  <c r="I1929" i="12"/>
  <c r="J1929" i="12"/>
  <c r="K1929" i="12"/>
  <c r="B1930" i="12"/>
  <c r="C1930" i="12"/>
  <c r="D1930" i="12"/>
  <c r="E1930" i="12"/>
  <c r="F1930" i="12"/>
  <c r="G1930" i="12"/>
  <c r="H1930" i="12"/>
  <c r="I1930" i="12"/>
  <c r="J1930" i="12"/>
  <c r="K1930" i="12"/>
  <c r="B1931" i="12"/>
  <c r="C1931" i="12"/>
  <c r="D1931" i="12"/>
  <c r="E1931" i="12"/>
  <c r="F1931" i="12"/>
  <c r="G1931" i="12"/>
  <c r="H1931" i="12"/>
  <c r="I1931" i="12"/>
  <c r="J1931" i="12"/>
  <c r="K1931" i="12"/>
  <c r="B1932" i="12"/>
  <c r="C1932" i="12"/>
  <c r="D1932" i="12"/>
  <c r="E1932" i="12"/>
  <c r="F1932" i="12"/>
  <c r="G1932" i="12"/>
  <c r="H1932" i="12"/>
  <c r="I1932" i="12"/>
  <c r="J1932" i="12"/>
  <c r="K1932" i="12"/>
  <c r="B1933" i="12"/>
  <c r="C1933" i="12"/>
  <c r="D1933" i="12"/>
  <c r="E1933" i="12"/>
  <c r="F1933" i="12"/>
  <c r="G1933" i="12"/>
  <c r="H1933" i="12"/>
  <c r="I1933" i="12"/>
  <c r="J1933" i="12"/>
  <c r="K1933" i="12"/>
  <c r="B1934" i="12"/>
  <c r="C1934" i="12"/>
  <c r="D1934" i="12"/>
  <c r="E1934" i="12"/>
  <c r="F1934" i="12"/>
  <c r="G1934" i="12"/>
  <c r="H1934" i="12"/>
  <c r="I1934" i="12"/>
  <c r="J1934" i="12"/>
  <c r="K1934" i="12"/>
  <c r="B1935" i="12"/>
  <c r="C1935" i="12"/>
  <c r="D1935" i="12"/>
  <c r="E1935" i="12"/>
  <c r="F1935" i="12"/>
  <c r="G1935" i="12"/>
  <c r="H1935" i="12"/>
  <c r="I1935" i="12"/>
  <c r="J1935" i="12"/>
  <c r="K1935" i="12"/>
  <c r="B1936" i="12"/>
  <c r="C1936" i="12"/>
  <c r="D1936" i="12"/>
  <c r="E1936" i="12"/>
  <c r="F1936" i="12"/>
  <c r="G1936" i="12"/>
  <c r="H1936" i="12"/>
  <c r="I1936" i="12"/>
  <c r="J1936" i="12"/>
  <c r="K1936" i="12"/>
  <c r="B1937" i="12"/>
  <c r="C1937" i="12"/>
  <c r="D1937" i="12"/>
  <c r="E1937" i="12"/>
  <c r="F1937" i="12"/>
  <c r="G1937" i="12"/>
  <c r="H1937" i="12"/>
  <c r="I1937" i="12"/>
  <c r="J1937" i="12"/>
  <c r="K1937" i="12"/>
  <c r="B1938" i="12"/>
  <c r="C1938" i="12"/>
  <c r="D1938" i="12"/>
  <c r="E1938" i="12"/>
  <c r="F1938" i="12"/>
  <c r="G1938" i="12"/>
  <c r="H1938" i="12"/>
  <c r="I1938" i="12"/>
  <c r="J1938" i="12"/>
  <c r="K1938" i="12"/>
  <c r="B1939" i="12"/>
  <c r="C1939" i="12"/>
  <c r="D1939" i="12"/>
  <c r="E1939" i="12"/>
  <c r="F1939" i="12"/>
  <c r="G1939" i="12"/>
  <c r="H1939" i="12"/>
  <c r="I1939" i="12"/>
  <c r="J1939" i="12"/>
  <c r="K1939" i="12"/>
  <c r="B1940" i="12"/>
  <c r="C1940" i="12"/>
  <c r="D1940" i="12"/>
  <c r="E1940" i="12"/>
  <c r="F1940" i="12"/>
  <c r="G1940" i="12"/>
  <c r="H1940" i="12"/>
  <c r="I1940" i="12"/>
  <c r="J1940" i="12"/>
  <c r="K1940" i="12"/>
  <c r="B1941" i="12"/>
  <c r="C1941" i="12"/>
  <c r="D1941" i="12"/>
  <c r="E1941" i="12"/>
  <c r="F1941" i="12"/>
  <c r="G1941" i="12"/>
  <c r="H1941" i="12"/>
  <c r="I1941" i="12"/>
  <c r="J1941" i="12"/>
  <c r="K1941" i="12"/>
  <c r="B1942" i="12"/>
  <c r="C1942" i="12"/>
  <c r="D1942" i="12"/>
  <c r="E1942" i="12"/>
  <c r="F1942" i="12"/>
  <c r="G1942" i="12"/>
  <c r="H1942" i="12"/>
  <c r="I1942" i="12"/>
  <c r="J1942" i="12"/>
  <c r="K1942" i="12"/>
  <c r="B1943" i="12"/>
  <c r="C1943" i="12"/>
  <c r="D1943" i="12"/>
  <c r="E1943" i="12"/>
  <c r="F1943" i="12"/>
  <c r="G1943" i="12"/>
  <c r="H1943" i="12"/>
  <c r="I1943" i="12"/>
  <c r="J1943" i="12"/>
  <c r="K1943" i="12"/>
  <c r="B1944" i="12"/>
  <c r="C1944" i="12"/>
  <c r="D1944" i="12"/>
  <c r="E1944" i="12"/>
  <c r="F1944" i="12"/>
  <c r="G1944" i="12"/>
  <c r="H1944" i="12"/>
  <c r="I1944" i="12"/>
  <c r="J1944" i="12"/>
  <c r="K1944" i="12"/>
  <c r="B1945" i="12"/>
  <c r="C1945" i="12"/>
  <c r="D1945" i="12"/>
  <c r="E1945" i="12"/>
  <c r="F1945" i="12"/>
  <c r="G1945" i="12"/>
  <c r="H1945" i="12"/>
  <c r="I1945" i="12"/>
  <c r="J1945" i="12"/>
  <c r="K1945" i="12"/>
  <c r="B1946" i="12"/>
  <c r="C1946" i="12"/>
  <c r="D1946" i="12"/>
  <c r="E1946" i="12"/>
  <c r="F1946" i="12"/>
  <c r="G1946" i="12"/>
  <c r="H1946" i="12"/>
  <c r="I1946" i="12"/>
  <c r="J1946" i="12"/>
  <c r="K1946" i="12"/>
  <c r="B1947" i="12"/>
  <c r="C1947" i="12"/>
  <c r="D1947" i="12"/>
  <c r="E1947" i="12"/>
  <c r="F1947" i="12"/>
  <c r="G1947" i="12"/>
  <c r="H1947" i="12"/>
  <c r="I1947" i="12"/>
  <c r="J1947" i="12"/>
  <c r="K1947" i="12"/>
  <c r="B1948" i="12"/>
  <c r="C1948" i="12"/>
  <c r="D1948" i="12"/>
  <c r="E1948" i="12"/>
  <c r="F1948" i="12"/>
  <c r="G1948" i="12"/>
  <c r="H1948" i="12"/>
  <c r="I1948" i="12"/>
  <c r="J1948" i="12"/>
  <c r="K1948" i="12"/>
  <c r="B1949" i="12"/>
  <c r="C1949" i="12"/>
  <c r="D1949" i="12"/>
  <c r="E1949" i="12"/>
  <c r="F1949" i="12"/>
  <c r="G1949" i="12"/>
  <c r="H1949" i="12"/>
  <c r="I1949" i="12"/>
  <c r="J1949" i="12"/>
  <c r="K1949" i="12"/>
  <c r="B1950" i="12"/>
  <c r="C1950" i="12"/>
  <c r="D1950" i="12"/>
  <c r="E1950" i="12"/>
  <c r="F1950" i="12"/>
  <c r="G1950" i="12"/>
  <c r="H1950" i="12"/>
  <c r="I1950" i="12"/>
  <c r="J1950" i="12"/>
  <c r="K1950" i="12"/>
  <c r="B1951" i="12"/>
  <c r="C1951" i="12"/>
  <c r="D1951" i="12"/>
  <c r="E1951" i="12"/>
  <c r="F1951" i="12"/>
  <c r="G1951" i="12"/>
  <c r="H1951" i="12"/>
  <c r="I1951" i="12"/>
  <c r="J1951" i="12"/>
  <c r="K1951" i="12"/>
  <c r="B1952" i="12"/>
  <c r="C1952" i="12"/>
  <c r="D1952" i="12"/>
  <c r="E1952" i="12"/>
  <c r="F1952" i="12"/>
  <c r="G1952" i="12"/>
  <c r="H1952" i="12"/>
  <c r="I1952" i="12"/>
  <c r="J1952" i="12"/>
  <c r="K1952" i="12"/>
  <c r="B1953" i="12"/>
  <c r="C1953" i="12"/>
  <c r="D1953" i="12"/>
  <c r="E1953" i="12"/>
  <c r="F1953" i="12"/>
  <c r="G1953" i="12"/>
  <c r="H1953" i="12"/>
  <c r="I1953" i="12"/>
  <c r="J1953" i="12"/>
  <c r="K1953" i="12"/>
  <c r="B1954" i="12"/>
  <c r="C1954" i="12"/>
  <c r="D1954" i="12"/>
  <c r="E1954" i="12"/>
  <c r="F1954" i="12"/>
  <c r="G1954" i="12"/>
  <c r="H1954" i="12"/>
  <c r="I1954" i="12"/>
  <c r="J1954" i="12"/>
  <c r="K1954" i="12"/>
  <c r="B1955" i="12"/>
  <c r="C1955" i="12"/>
  <c r="D1955" i="12"/>
  <c r="E1955" i="12"/>
  <c r="F1955" i="12"/>
  <c r="G1955" i="12"/>
  <c r="H1955" i="12"/>
  <c r="I1955" i="12"/>
  <c r="J1955" i="12"/>
  <c r="K1955" i="12"/>
  <c r="B1956" i="12"/>
  <c r="C1956" i="12"/>
  <c r="D1956" i="12"/>
  <c r="E1956" i="12"/>
  <c r="F1956" i="12"/>
  <c r="G1956" i="12"/>
  <c r="H1956" i="12"/>
  <c r="I1956" i="12"/>
  <c r="J1956" i="12"/>
  <c r="K1956" i="12"/>
  <c r="B1957" i="12"/>
  <c r="C1957" i="12"/>
  <c r="D1957" i="12"/>
  <c r="E1957" i="12"/>
  <c r="F1957" i="12"/>
  <c r="G1957" i="12"/>
  <c r="H1957" i="12"/>
  <c r="I1957" i="12"/>
  <c r="J1957" i="12"/>
  <c r="K1957" i="12"/>
  <c r="B1958" i="12"/>
  <c r="C1958" i="12"/>
  <c r="D1958" i="12"/>
  <c r="E1958" i="12"/>
  <c r="F1958" i="12"/>
  <c r="G1958" i="12"/>
  <c r="H1958" i="12"/>
  <c r="I1958" i="12"/>
  <c r="J1958" i="12"/>
  <c r="K1958" i="12"/>
  <c r="B1959" i="12"/>
  <c r="C1959" i="12"/>
  <c r="D1959" i="12"/>
  <c r="E1959" i="12"/>
  <c r="F1959" i="12"/>
  <c r="G1959" i="12"/>
  <c r="H1959" i="12"/>
  <c r="I1959" i="12"/>
  <c r="J1959" i="12"/>
  <c r="K1959" i="12"/>
  <c r="B1960" i="12"/>
  <c r="C1960" i="12"/>
  <c r="D1960" i="12"/>
  <c r="E1960" i="12"/>
  <c r="F1960" i="12"/>
  <c r="G1960" i="12"/>
  <c r="H1960" i="12"/>
  <c r="I1960" i="12"/>
  <c r="J1960" i="12"/>
  <c r="K1960" i="12"/>
  <c r="B1961" i="12"/>
  <c r="C1961" i="12"/>
  <c r="D1961" i="12"/>
  <c r="E1961" i="12"/>
  <c r="F1961" i="12"/>
  <c r="G1961" i="12"/>
  <c r="H1961" i="12"/>
  <c r="I1961" i="12"/>
  <c r="J1961" i="12"/>
  <c r="K1961" i="12"/>
  <c r="B1962" i="12"/>
  <c r="C1962" i="12"/>
  <c r="D1962" i="12"/>
  <c r="E1962" i="12"/>
  <c r="F1962" i="12"/>
  <c r="G1962" i="12"/>
  <c r="H1962" i="12"/>
  <c r="I1962" i="12"/>
  <c r="J1962" i="12"/>
  <c r="K1962" i="12"/>
  <c r="B1963" i="12"/>
  <c r="C1963" i="12"/>
  <c r="D1963" i="12"/>
  <c r="E1963" i="12"/>
  <c r="F1963" i="12"/>
  <c r="G1963" i="12"/>
  <c r="H1963" i="12"/>
  <c r="I1963" i="12"/>
  <c r="J1963" i="12"/>
  <c r="K1963" i="12"/>
  <c r="B1964" i="12"/>
  <c r="C1964" i="12"/>
  <c r="D1964" i="12"/>
  <c r="E1964" i="12"/>
  <c r="F1964" i="12"/>
  <c r="G1964" i="12"/>
  <c r="H1964" i="12"/>
  <c r="I1964" i="12"/>
  <c r="J1964" i="12"/>
  <c r="K1964" i="12"/>
  <c r="B1965" i="12"/>
  <c r="C1965" i="12"/>
  <c r="D1965" i="12"/>
  <c r="E1965" i="12"/>
  <c r="F1965" i="12"/>
  <c r="G1965" i="12"/>
  <c r="H1965" i="12"/>
  <c r="I1965" i="12"/>
  <c r="J1965" i="12"/>
  <c r="K1965" i="12"/>
  <c r="B1966" i="12"/>
  <c r="C1966" i="12"/>
  <c r="D1966" i="12"/>
  <c r="E1966" i="12"/>
  <c r="F1966" i="12"/>
  <c r="G1966" i="12"/>
  <c r="H1966" i="12"/>
  <c r="I1966" i="12"/>
  <c r="J1966" i="12"/>
  <c r="K1966" i="12"/>
  <c r="B1967" i="12"/>
  <c r="C1967" i="12"/>
  <c r="D1967" i="12"/>
  <c r="E1967" i="12"/>
  <c r="F1967" i="12"/>
  <c r="G1967" i="12"/>
  <c r="H1967" i="12"/>
  <c r="I1967" i="12"/>
  <c r="J1967" i="12"/>
  <c r="K1967" i="12"/>
  <c r="B1968" i="12"/>
  <c r="C1968" i="12"/>
  <c r="D1968" i="12"/>
  <c r="E1968" i="12"/>
  <c r="F1968" i="12"/>
  <c r="G1968" i="12"/>
  <c r="H1968" i="12"/>
  <c r="I1968" i="12"/>
  <c r="J1968" i="12"/>
  <c r="K1968" i="12"/>
  <c r="B1969" i="12"/>
  <c r="C1969" i="12"/>
  <c r="D1969" i="12"/>
  <c r="E1969" i="12"/>
  <c r="F1969" i="12"/>
  <c r="G1969" i="12"/>
  <c r="H1969" i="12"/>
  <c r="I1969" i="12"/>
  <c r="J1969" i="12"/>
  <c r="K1969" i="12"/>
  <c r="B1970" i="12"/>
  <c r="C1970" i="12"/>
  <c r="D1970" i="12"/>
  <c r="E1970" i="12"/>
  <c r="F1970" i="12"/>
  <c r="G1970" i="12"/>
  <c r="H1970" i="12"/>
  <c r="I1970" i="12"/>
  <c r="J1970" i="12"/>
  <c r="K1970" i="12"/>
  <c r="B1971" i="12"/>
  <c r="C1971" i="12"/>
  <c r="D1971" i="12"/>
  <c r="E1971" i="12"/>
  <c r="F1971" i="12"/>
  <c r="G1971" i="12"/>
  <c r="H1971" i="12"/>
  <c r="I1971" i="12"/>
  <c r="J1971" i="12"/>
  <c r="K1971" i="12"/>
  <c r="B1972" i="12"/>
  <c r="C1972" i="12"/>
  <c r="D1972" i="12"/>
  <c r="E1972" i="12"/>
  <c r="F1972" i="12"/>
  <c r="G1972" i="12"/>
  <c r="H1972" i="12"/>
  <c r="I1972" i="12"/>
  <c r="J1972" i="12"/>
  <c r="K1972" i="12"/>
  <c r="B1973" i="12"/>
  <c r="C1973" i="12"/>
  <c r="D1973" i="12"/>
  <c r="E1973" i="12"/>
  <c r="F1973" i="12"/>
  <c r="G1973" i="12"/>
  <c r="H1973" i="12"/>
  <c r="I1973" i="12"/>
  <c r="J1973" i="12"/>
  <c r="K1973" i="12"/>
  <c r="B1974" i="12"/>
  <c r="C1974" i="12"/>
  <c r="D1974" i="12"/>
  <c r="E1974" i="12"/>
  <c r="F1974" i="12"/>
  <c r="G1974" i="12"/>
  <c r="H1974" i="12"/>
  <c r="I1974" i="12"/>
  <c r="J1974" i="12"/>
  <c r="K1974" i="12"/>
  <c r="B1975" i="12"/>
  <c r="C1975" i="12"/>
  <c r="D1975" i="12"/>
  <c r="E1975" i="12"/>
  <c r="F1975" i="12"/>
  <c r="G1975" i="12"/>
  <c r="H1975" i="12"/>
  <c r="I1975" i="12"/>
  <c r="J1975" i="12"/>
  <c r="K1975" i="12"/>
  <c r="B1976" i="12"/>
  <c r="C1976" i="12"/>
  <c r="D1976" i="12"/>
  <c r="E1976" i="12"/>
  <c r="F1976" i="12"/>
  <c r="G1976" i="12"/>
  <c r="H1976" i="12"/>
  <c r="I1976" i="12"/>
  <c r="J1976" i="12"/>
  <c r="K1976" i="12"/>
  <c r="B1977" i="12"/>
  <c r="C1977" i="12"/>
  <c r="D1977" i="12"/>
  <c r="E1977" i="12"/>
  <c r="F1977" i="12"/>
  <c r="G1977" i="12"/>
  <c r="H1977" i="12"/>
  <c r="I1977" i="12"/>
  <c r="J1977" i="12"/>
  <c r="K1977" i="12"/>
  <c r="B1978" i="12"/>
  <c r="C1978" i="12"/>
  <c r="D1978" i="12"/>
  <c r="E1978" i="12"/>
  <c r="F1978" i="12"/>
  <c r="G1978" i="12"/>
  <c r="H1978" i="12"/>
  <c r="I1978" i="12"/>
  <c r="J1978" i="12"/>
  <c r="K1978" i="12"/>
  <c r="B1979" i="12"/>
  <c r="C1979" i="12"/>
  <c r="D1979" i="12"/>
  <c r="E1979" i="12"/>
  <c r="F1979" i="12"/>
  <c r="G1979" i="12"/>
  <c r="H1979" i="12"/>
  <c r="I1979" i="12"/>
  <c r="J1979" i="12"/>
  <c r="K1979" i="12"/>
  <c r="B1980" i="12"/>
  <c r="C1980" i="12"/>
  <c r="D1980" i="12"/>
  <c r="E1980" i="12"/>
  <c r="F1980" i="12"/>
  <c r="G1980" i="12"/>
  <c r="H1980" i="12"/>
  <c r="I1980" i="12"/>
  <c r="J1980" i="12"/>
  <c r="K1980" i="12"/>
  <c r="B1981" i="12"/>
  <c r="C1981" i="12"/>
  <c r="D1981" i="12"/>
  <c r="E1981" i="12"/>
  <c r="F1981" i="12"/>
  <c r="G1981" i="12"/>
  <c r="H1981" i="12"/>
  <c r="I1981" i="12"/>
  <c r="J1981" i="12"/>
  <c r="K1981" i="12"/>
  <c r="B1982" i="12"/>
  <c r="C1982" i="12"/>
  <c r="D1982" i="12"/>
  <c r="E1982" i="12"/>
  <c r="F1982" i="12"/>
  <c r="G1982" i="12"/>
  <c r="H1982" i="12"/>
  <c r="I1982" i="12"/>
  <c r="J1982" i="12"/>
  <c r="K1982" i="12"/>
  <c r="B1983" i="12"/>
  <c r="C1983" i="12"/>
  <c r="D1983" i="12"/>
  <c r="E1983" i="12"/>
  <c r="F1983" i="12"/>
  <c r="G1983" i="12"/>
  <c r="H1983" i="12"/>
  <c r="I1983" i="12"/>
  <c r="J1983" i="12"/>
  <c r="K1983" i="12"/>
  <c r="B1984" i="12"/>
  <c r="C1984" i="12"/>
  <c r="D1984" i="12"/>
  <c r="E1984" i="12"/>
  <c r="F1984" i="12"/>
  <c r="G1984" i="12"/>
  <c r="H1984" i="12"/>
  <c r="I1984" i="12"/>
  <c r="J1984" i="12"/>
  <c r="K1984" i="12"/>
  <c r="B1985" i="12"/>
  <c r="C1985" i="12"/>
  <c r="D1985" i="12"/>
  <c r="E1985" i="12"/>
  <c r="F1985" i="12"/>
  <c r="G1985" i="12"/>
  <c r="H1985" i="12"/>
  <c r="I1985" i="12"/>
  <c r="J1985" i="12"/>
  <c r="K1985" i="12"/>
  <c r="B1986" i="12"/>
  <c r="C1986" i="12"/>
  <c r="D1986" i="12"/>
  <c r="E1986" i="12"/>
  <c r="F1986" i="12"/>
  <c r="G1986" i="12"/>
  <c r="H1986" i="12"/>
  <c r="I1986" i="12"/>
  <c r="J1986" i="12"/>
  <c r="K1986" i="12"/>
  <c r="B1987" i="12"/>
  <c r="C1987" i="12"/>
  <c r="D1987" i="12"/>
  <c r="E1987" i="12"/>
  <c r="F1987" i="12"/>
  <c r="G1987" i="12"/>
  <c r="H1987" i="12"/>
  <c r="I1987" i="12"/>
  <c r="J1987" i="12"/>
  <c r="K1987" i="12"/>
  <c r="B1988" i="12"/>
  <c r="C1988" i="12"/>
  <c r="D1988" i="12"/>
  <c r="E1988" i="12"/>
  <c r="F1988" i="12"/>
  <c r="G1988" i="12"/>
  <c r="H1988" i="12"/>
  <c r="I1988" i="12"/>
  <c r="J1988" i="12"/>
  <c r="K1988" i="12"/>
  <c r="B1989" i="12"/>
  <c r="C1989" i="12"/>
  <c r="D1989" i="12"/>
  <c r="E1989" i="12"/>
  <c r="F1989" i="12"/>
  <c r="G1989" i="12"/>
  <c r="H1989" i="12"/>
  <c r="I1989" i="12"/>
  <c r="J1989" i="12"/>
  <c r="K1989" i="12"/>
  <c r="B1990" i="12"/>
  <c r="C1990" i="12"/>
  <c r="D1990" i="12"/>
  <c r="E1990" i="12"/>
  <c r="F1990" i="12"/>
  <c r="G1990" i="12"/>
  <c r="H1990" i="12"/>
  <c r="I1990" i="12"/>
  <c r="J1990" i="12"/>
  <c r="K1990" i="12"/>
  <c r="B1991" i="12"/>
  <c r="C1991" i="12"/>
  <c r="D1991" i="12"/>
  <c r="E1991" i="12"/>
  <c r="F1991" i="12"/>
  <c r="G1991" i="12"/>
  <c r="H1991" i="12"/>
  <c r="I1991" i="12"/>
  <c r="J1991" i="12"/>
  <c r="K1991" i="12"/>
  <c r="B1992" i="12"/>
  <c r="C1992" i="12"/>
  <c r="D1992" i="12"/>
  <c r="E1992" i="12"/>
  <c r="F1992" i="12"/>
  <c r="G1992" i="12"/>
  <c r="H1992" i="12"/>
  <c r="I1992" i="12"/>
  <c r="J1992" i="12"/>
  <c r="K1992" i="12"/>
  <c r="B1993" i="12"/>
  <c r="C1993" i="12"/>
  <c r="D1993" i="12"/>
  <c r="E1993" i="12"/>
  <c r="F1993" i="12"/>
  <c r="G1993" i="12"/>
  <c r="H1993" i="12"/>
  <c r="I1993" i="12"/>
  <c r="J1993" i="12"/>
  <c r="K1993" i="12"/>
  <c r="B1994" i="12"/>
  <c r="C1994" i="12"/>
  <c r="D1994" i="12"/>
  <c r="E1994" i="12"/>
  <c r="F1994" i="12"/>
  <c r="G1994" i="12"/>
  <c r="H1994" i="12"/>
  <c r="I1994" i="12"/>
  <c r="J1994" i="12"/>
  <c r="K1994" i="12"/>
  <c r="B1995" i="12"/>
  <c r="C1995" i="12"/>
  <c r="D1995" i="12"/>
  <c r="E1995" i="12"/>
  <c r="F1995" i="12"/>
  <c r="G1995" i="12"/>
  <c r="H1995" i="12"/>
  <c r="I1995" i="12"/>
  <c r="J1995" i="12"/>
  <c r="K1995" i="12"/>
  <c r="B1996" i="12"/>
  <c r="C1996" i="12"/>
  <c r="D1996" i="12"/>
  <c r="E1996" i="12"/>
  <c r="F1996" i="12"/>
  <c r="G1996" i="12"/>
  <c r="H1996" i="12"/>
  <c r="I1996" i="12"/>
  <c r="J1996" i="12"/>
  <c r="K1996" i="12"/>
  <c r="B1997" i="12"/>
  <c r="C1997" i="12"/>
  <c r="D1997" i="12"/>
  <c r="E1997" i="12"/>
  <c r="F1997" i="12"/>
  <c r="G1997" i="12"/>
  <c r="H1997" i="12"/>
  <c r="I1997" i="12"/>
  <c r="J1997" i="12"/>
  <c r="K1997" i="12"/>
  <c r="B1998" i="12"/>
  <c r="C1998" i="12"/>
  <c r="D1998" i="12"/>
  <c r="E1998" i="12"/>
  <c r="F1998" i="12"/>
  <c r="G1998" i="12"/>
  <c r="H1998" i="12"/>
  <c r="I1998" i="12"/>
  <c r="J1998" i="12"/>
  <c r="K1998" i="12"/>
  <c r="B1999" i="12"/>
  <c r="C1999" i="12"/>
  <c r="D1999" i="12"/>
  <c r="E1999" i="12"/>
  <c r="F1999" i="12"/>
  <c r="G1999" i="12"/>
  <c r="H1999" i="12"/>
  <c r="I1999" i="12"/>
  <c r="J1999" i="12"/>
  <c r="K1999" i="12"/>
  <c r="B2000" i="12"/>
  <c r="C2000" i="12"/>
  <c r="D2000" i="12"/>
  <c r="E2000" i="12"/>
  <c r="F2000" i="12"/>
  <c r="G2000" i="12"/>
  <c r="H2000" i="12"/>
  <c r="I2000" i="12"/>
  <c r="J2000" i="12"/>
  <c r="K2000" i="12"/>
  <c r="B2001" i="12"/>
  <c r="C2001" i="12"/>
  <c r="D2001" i="12"/>
  <c r="E2001" i="12"/>
  <c r="F2001" i="12"/>
  <c r="G2001" i="12"/>
  <c r="H2001" i="12"/>
  <c r="I2001" i="12"/>
  <c r="J2001" i="12"/>
  <c r="K2001" i="12"/>
  <c r="B2002" i="12"/>
  <c r="C2002" i="12"/>
  <c r="D2002" i="12"/>
  <c r="E2002" i="12"/>
  <c r="F2002" i="12"/>
  <c r="G2002" i="12"/>
  <c r="H2002" i="12"/>
  <c r="I2002" i="12"/>
  <c r="J2002" i="12"/>
  <c r="K2002" i="12"/>
  <c r="B2003" i="12"/>
  <c r="C2003" i="12"/>
  <c r="D2003" i="12"/>
  <c r="E2003" i="12"/>
  <c r="F2003" i="12"/>
  <c r="G2003" i="12"/>
  <c r="H2003" i="12"/>
  <c r="I2003" i="12"/>
  <c r="J2003" i="12"/>
  <c r="K2003" i="12"/>
  <c r="B2004" i="12"/>
  <c r="C2004" i="12"/>
  <c r="D2004" i="12"/>
  <c r="E2004" i="12"/>
  <c r="F2004" i="12"/>
  <c r="G2004" i="12"/>
  <c r="H2004" i="12"/>
  <c r="I2004" i="12"/>
  <c r="J2004" i="12"/>
  <c r="K2004" i="12"/>
  <c r="B2005" i="12"/>
  <c r="C2005" i="12"/>
  <c r="D2005" i="12"/>
  <c r="E2005" i="12"/>
  <c r="F2005" i="12"/>
  <c r="G2005" i="12"/>
  <c r="H2005" i="12"/>
  <c r="I2005" i="12"/>
  <c r="J2005" i="12"/>
  <c r="K2005" i="12"/>
  <c r="B2006" i="12"/>
  <c r="C2006" i="12"/>
  <c r="D2006" i="12"/>
  <c r="E2006" i="12"/>
  <c r="F2006" i="12"/>
  <c r="G2006" i="12"/>
  <c r="H2006" i="12"/>
  <c r="I2006" i="12"/>
  <c r="J2006" i="12"/>
  <c r="K2006" i="12"/>
  <c r="B2007" i="12"/>
  <c r="C2007" i="12"/>
  <c r="D2007" i="12"/>
  <c r="E2007" i="12"/>
  <c r="F2007" i="12"/>
  <c r="G2007" i="12"/>
  <c r="H2007" i="12"/>
  <c r="I2007" i="12"/>
  <c r="J2007" i="12"/>
  <c r="K2007" i="12"/>
  <c r="B2008" i="12"/>
  <c r="C2008" i="12"/>
  <c r="D2008" i="12"/>
  <c r="E2008" i="12"/>
  <c r="F2008" i="12"/>
  <c r="G2008" i="12"/>
  <c r="H2008" i="12"/>
  <c r="I2008" i="12"/>
  <c r="J2008" i="12"/>
  <c r="K2008" i="12"/>
  <c r="B2009" i="12"/>
  <c r="C2009" i="12"/>
  <c r="D2009" i="12"/>
  <c r="E2009" i="12"/>
  <c r="F2009" i="12"/>
  <c r="G2009" i="12"/>
  <c r="H2009" i="12"/>
  <c r="I2009" i="12"/>
  <c r="J2009" i="12"/>
  <c r="K2009" i="12"/>
  <c r="B2010" i="12"/>
  <c r="C2010" i="12"/>
  <c r="D2010" i="12"/>
  <c r="E2010" i="12"/>
  <c r="F2010" i="12"/>
  <c r="G2010" i="12"/>
  <c r="H2010" i="12"/>
  <c r="I2010" i="12"/>
  <c r="J2010" i="12"/>
  <c r="K2010" i="12"/>
  <c r="B2011" i="12"/>
  <c r="C2011" i="12"/>
  <c r="D2011" i="12"/>
  <c r="E2011" i="12"/>
  <c r="F2011" i="12"/>
  <c r="G2011" i="12"/>
  <c r="H2011" i="12"/>
  <c r="I2011" i="12"/>
  <c r="J2011" i="12"/>
  <c r="K2011" i="12"/>
  <c r="B2012" i="12"/>
  <c r="C2012" i="12"/>
  <c r="D2012" i="12"/>
  <c r="E2012" i="12"/>
  <c r="F2012" i="12"/>
  <c r="G2012" i="12"/>
  <c r="H2012" i="12"/>
  <c r="I2012" i="12"/>
  <c r="J2012" i="12"/>
  <c r="K2012" i="12"/>
  <c r="B2013" i="12"/>
  <c r="C2013" i="12"/>
  <c r="D2013" i="12"/>
  <c r="E2013" i="12"/>
  <c r="F2013" i="12"/>
  <c r="G2013" i="12"/>
  <c r="H2013" i="12"/>
  <c r="I2013" i="12"/>
  <c r="J2013" i="12"/>
  <c r="K2013" i="12"/>
  <c r="B2014" i="12"/>
  <c r="C2014" i="12"/>
  <c r="D2014" i="12"/>
  <c r="E2014" i="12"/>
  <c r="F2014" i="12"/>
  <c r="G2014" i="12"/>
  <c r="H2014" i="12"/>
  <c r="I2014" i="12"/>
  <c r="J2014" i="12"/>
  <c r="K2014" i="12"/>
  <c r="B2015" i="12"/>
  <c r="C2015" i="12"/>
  <c r="D2015" i="12"/>
  <c r="E2015" i="12"/>
  <c r="F2015" i="12"/>
  <c r="G2015" i="12"/>
  <c r="H2015" i="12"/>
  <c r="I2015" i="12"/>
  <c r="J2015" i="12"/>
  <c r="K2015" i="12"/>
  <c r="B2016" i="12"/>
  <c r="C2016" i="12"/>
  <c r="D2016" i="12"/>
  <c r="E2016" i="12"/>
  <c r="F2016" i="12"/>
  <c r="G2016" i="12"/>
  <c r="H2016" i="12"/>
  <c r="I2016" i="12"/>
  <c r="J2016" i="12"/>
  <c r="K2016" i="12"/>
  <c r="B2017" i="12"/>
  <c r="C2017" i="12"/>
  <c r="D2017" i="12"/>
  <c r="E2017" i="12"/>
  <c r="F2017" i="12"/>
  <c r="G2017" i="12"/>
  <c r="H2017" i="12"/>
  <c r="I2017" i="12"/>
  <c r="J2017" i="12"/>
  <c r="K2017" i="12"/>
  <c r="B2018" i="12"/>
  <c r="C2018" i="12"/>
  <c r="D2018" i="12"/>
  <c r="E2018" i="12"/>
  <c r="F2018" i="12"/>
  <c r="G2018" i="12"/>
  <c r="H2018" i="12"/>
  <c r="I2018" i="12"/>
  <c r="J2018" i="12"/>
  <c r="K2018" i="12"/>
  <c r="B2019" i="12"/>
  <c r="C2019" i="12"/>
  <c r="D2019" i="12"/>
  <c r="E2019" i="12"/>
  <c r="F2019" i="12"/>
  <c r="G2019" i="12"/>
  <c r="H2019" i="12"/>
  <c r="I2019" i="12"/>
  <c r="J2019" i="12"/>
  <c r="K2019" i="12"/>
  <c r="B2020" i="12"/>
  <c r="C2020" i="12"/>
  <c r="D2020" i="12"/>
  <c r="E2020" i="12"/>
  <c r="F2020" i="12"/>
  <c r="G2020" i="12"/>
  <c r="H2020" i="12"/>
  <c r="I2020" i="12"/>
  <c r="J2020" i="12"/>
  <c r="K2020" i="12"/>
  <c r="B2021" i="12"/>
  <c r="C2021" i="12"/>
  <c r="D2021" i="12"/>
  <c r="E2021" i="12"/>
  <c r="F2021" i="12"/>
  <c r="G2021" i="12"/>
  <c r="H2021" i="12"/>
  <c r="I2021" i="12"/>
  <c r="J2021" i="12"/>
  <c r="K2021" i="12"/>
  <c r="B2022" i="12"/>
  <c r="C2022" i="12"/>
  <c r="D2022" i="12"/>
  <c r="E2022" i="12"/>
  <c r="F2022" i="12"/>
  <c r="G2022" i="12"/>
  <c r="H2022" i="12"/>
  <c r="I2022" i="12"/>
  <c r="J2022" i="12"/>
  <c r="K2022" i="12"/>
  <c r="B2023" i="12"/>
  <c r="C2023" i="12"/>
  <c r="D2023" i="12"/>
  <c r="E2023" i="12"/>
  <c r="F2023" i="12"/>
  <c r="G2023" i="12"/>
  <c r="H2023" i="12"/>
  <c r="I2023" i="12"/>
  <c r="J2023" i="12"/>
  <c r="K2023" i="12"/>
  <c r="B2024" i="12"/>
  <c r="C2024" i="12"/>
  <c r="D2024" i="12"/>
  <c r="E2024" i="12"/>
  <c r="F2024" i="12"/>
  <c r="G2024" i="12"/>
  <c r="H2024" i="12"/>
  <c r="I2024" i="12"/>
  <c r="J2024" i="12"/>
  <c r="K2024" i="12"/>
  <c r="B2025" i="12"/>
  <c r="C2025" i="12"/>
  <c r="D2025" i="12"/>
  <c r="E2025" i="12"/>
  <c r="F2025" i="12"/>
  <c r="G2025" i="12"/>
  <c r="H2025" i="12"/>
  <c r="I2025" i="12"/>
  <c r="J2025" i="12"/>
  <c r="K2025" i="12"/>
  <c r="B2026" i="12"/>
  <c r="C2026" i="12"/>
  <c r="D2026" i="12"/>
  <c r="E2026" i="12"/>
  <c r="F2026" i="12"/>
  <c r="G2026" i="12"/>
  <c r="H2026" i="12"/>
  <c r="I2026" i="12"/>
  <c r="J2026" i="12"/>
  <c r="K2026" i="12"/>
  <c r="B2027" i="12"/>
  <c r="C2027" i="12"/>
  <c r="D2027" i="12"/>
  <c r="E2027" i="12"/>
  <c r="F2027" i="12"/>
  <c r="G2027" i="12"/>
  <c r="H2027" i="12"/>
  <c r="I2027" i="12"/>
  <c r="J2027" i="12"/>
  <c r="K2027" i="12"/>
  <c r="B2028" i="12"/>
  <c r="C2028" i="12"/>
  <c r="D2028" i="12"/>
  <c r="E2028" i="12"/>
  <c r="F2028" i="12"/>
  <c r="G2028" i="12"/>
  <c r="H2028" i="12"/>
  <c r="I2028" i="12"/>
  <c r="J2028" i="12"/>
  <c r="K2028" i="12"/>
  <c r="B2029" i="12"/>
  <c r="C2029" i="12"/>
  <c r="D2029" i="12"/>
  <c r="E2029" i="12"/>
  <c r="F2029" i="12"/>
  <c r="G2029" i="12"/>
  <c r="H2029" i="12"/>
  <c r="I2029" i="12"/>
  <c r="J2029" i="12"/>
  <c r="K2029" i="12"/>
  <c r="B2030" i="12"/>
  <c r="C2030" i="12"/>
  <c r="D2030" i="12"/>
  <c r="E2030" i="12"/>
  <c r="F2030" i="12"/>
  <c r="G2030" i="12"/>
  <c r="H2030" i="12"/>
  <c r="I2030" i="12"/>
  <c r="J2030" i="12"/>
  <c r="K2030" i="12"/>
  <c r="B2031" i="12"/>
  <c r="C2031" i="12"/>
  <c r="D2031" i="12"/>
  <c r="E2031" i="12"/>
  <c r="F2031" i="12"/>
  <c r="G2031" i="12"/>
  <c r="H2031" i="12"/>
  <c r="I2031" i="12"/>
  <c r="J2031" i="12"/>
  <c r="K2031" i="12"/>
  <c r="B2032" i="12"/>
  <c r="C2032" i="12"/>
  <c r="D2032" i="12"/>
  <c r="E2032" i="12"/>
  <c r="F2032" i="12"/>
  <c r="G2032" i="12"/>
  <c r="H2032" i="12"/>
  <c r="I2032" i="12"/>
  <c r="J2032" i="12"/>
  <c r="K2032" i="12"/>
  <c r="B2033" i="12"/>
  <c r="C2033" i="12"/>
  <c r="D2033" i="12"/>
  <c r="E2033" i="12"/>
  <c r="F2033" i="12"/>
  <c r="G2033" i="12"/>
  <c r="H2033" i="12"/>
  <c r="I2033" i="12"/>
  <c r="J2033" i="12"/>
  <c r="K2033" i="12"/>
  <c r="B2034" i="12"/>
  <c r="C2034" i="12"/>
  <c r="D2034" i="12"/>
  <c r="E2034" i="12"/>
  <c r="F2034" i="12"/>
  <c r="G2034" i="12"/>
  <c r="H2034" i="12"/>
  <c r="I2034" i="12"/>
  <c r="J2034" i="12"/>
  <c r="K2034" i="12"/>
  <c r="B2035" i="12"/>
  <c r="C2035" i="12"/>
  <c r="D2035" i="12"/>
  <c r="E2035" i="12"/>
  <c r="F2035" i="12"/>
  <c r="G2035" i="12"/>
  <c r="H2035" i="12"/>
  <c r="I2035" i="12"/>
  <c r="J2035" i="12"/>
  <c r="K2035" i="12"/>
  <c r="B2036" i="12"/>
  <c r="C2036" i="12"/>
  <c r="D2036" i="12"/>
  <c r="E2036" i="12"/>
  <c r="F2036" i="12"/>
  <c r="G2036" i="12"/>
  <c r="H2036" i="12"/>
  <c r="I2036" i="12"/>
  <c r="J2036" i="12"/>
  <c r="K2036" i="12"/>
  <c r="B2037" i="12"/>
  <c r="C2037" i="12"/>
  <c r="D2037" i="12"/>
  <c r="E2037" i="12"/>
  <c r="F2037" i="12"/>
  <c r="G2037" i="12"/>
  <c r="H2037" i="12"/>
  <c r="I2037" i="12"/>
  <c r="J2037" i="12"/>
  <c r="K2037" i="12"/>
  <c r="B2038" i="12"/>
  <c r="C2038" i="12"/>
  <c r="D2038" i="12"/>
  <c r="E2038" i="12"/>
  <c r="F2038" i="12"/>
  <c r="G2038" i="12"/>
  <c r="H2038" i="12"/>
  <c r="I2038" i="12"/>
  <c r="J2038" i="12"/>
  <c r="K2038" i="12"/>
  <c r="B2039" i="12"/>
  <c r="C2039" i="12"/>
  <c r="D2039" i="12"/>
  <c r="E2039" i="12"/>
  <c r="F2039" i="12"/>
  <c r="G2039" i="12"/>
  <c r="H2039" i="12"/>
  <c r="I2039" i="12"/>
  <c r="J2039" i="12"/>
  <c r="K2039" i="12"/>
  <c r="B2040" i="12"/>
  <c r="C2040" i="12"/>
  <c r="D2040" i="12"/>
  <c r="E2040" i="12"/>
  <c r="F2040" i="12"/>
  <c r="G2040" i="12"/>
  <c r="H2040" i="12"/>
  <c r="I2040" i="12"/>
  <c r="J2040" i="12"/>
  <c r="K2040" i="12"/>
  <c r="B2041" i="12"/>
  <c r="C2041" i="12"/>
  <c r="D2041" i="12"/>
  <c r="E2041" i="12"/>
  <c r="F2041" i="12"/>
  <c r="G2041" i="12"/>
  <c r="H2041" i="12"/>
  <c r="I2041" i="12"/>
  <c r="J2041" i="12"/>
  <c r="K2041" i="12"/>
  <c r="B2042" i="12"/>
  <c r="C2042" i="12"/>
  <c r="D2042" i="12"/>
  <c r="E2042" i="12"/>
  <c r="F2042" i="12"/>
  <c r="G2042" i="12"/>
  <c r="H2042" i="12"/>
  <c r="I2042" i="12"/>
  <c r="J2042" i="12"/>
  <c r="K2042" i="12"/>
  <c r="B2043" i="12"/>
  <c r="C2043" i="12"/>
  <c r="D2043" i="12"/>
  <c r="E2043" i="12"/>
  <c r="F2043" i="12"/>
  <c r="G2043" i="12"/>
  <c r="H2043" i="12"/>
  <c r="I2043" i="12"/>
  <c r="J2043" i="12"/>
  <c r="K2043" i="12"/>
  <c r="B2044" i="12"/>
  <c r="C2044" i="12"/>
  <c r="D2044" i="12"/>
  <c r="E2044" i="12"/>
  <c r="F2044" i="12"/>
  <c r="G2044" i="12"/>
  <c r="H2044" i="12"/>
  <c r="I2044" i="12"/>
  <c r="J2044" i="12"/>
  <c r="K2044" i="12"/>
  <c r="B2045" i="12"/>
  <c r="C2045" i="12"/>
  <c r="D2045" i="12"/>
  <c r="E2045" i="12"/>
  <c r="F2045" i="12"/>
  <c r="G2045" i="12"/>
  <c r="H2045" i="12"/>
  <c r="I2045" i="12"/>
  <c r="J2045" i="12"/>
  <c r="K2045" i="12"/>
  <c r="B2046" i="12"/>
  <c r="C2046" i="12"/>
  <c r="D2046" i="12"/>
  <c r="E2046" i="12"/>
  <c r="F2046" i="12"/>
  <c r="G2046" i="12"/>
  <c r="H2046" i="12"/>
  <c r="I2046" i="12"/>
  <c r="J2046" i="12"/>
  <c r="K2046" i="12"/>
  <c r="B2047" i="12"/>
  <c r="C2047" i="12"/>
  <c r="D2047" i="12"/>
  <c r="E2047" i="12"/>
  <c r="F2047" i="12"/>
  <c r="G2047" i="12"/>
  <c r="H2047" i="12"/>
  <c r="I2047" i="12"/>
  <c r="J2047" i="12"/>
  <c r="K2047" i="12"/>
  <c r="B2048" i="12"/>
  <c r="C2048" i="12"/>
  <c r="D2048" i="12"/>
  <c r="E2048" i="12"/>
  <c r="F2048" i="12"/>
  <c r="G2048" i="12"/>
  <c r="H2048" i="12"/>
  <c r="I2048" i="12"/>
  <c r="J2048" i="12"/>
  <c r="K2048" i="12"/>
  <c r="B2049" i="12"/>
  <c r="C2049" i="12"/>
  <c r="D2049" i="12"/>
  <c r="E2049" i="12"/>
  <c r="F2049" i="12"/>
  <c r="G2049" i="12"/>
  <c r="H2049" i="12"/>
  <c r="I2049" i="12"/>
  <c r="J2049" i="12"/>
  <c r="K2049" i="12"/>
  <c r="B2050" i="12"/>
  <c r="C2050" i="12"/>
  <c r="D2050" i="12"/>
  <c r="E2050" i="12"/>
  <c r="F2050" i="12"/>
  <c r="G2050" i="12"/>
  <c r="H2050" i="12"/>
  <c r="I2050" i="12"/>
  <c r="J2050" i="12"/>
  <c r="K2050" i="12"/>
  <c r="B2051" i="12"/>
  <c r="C2051" i="12"/>
  <c r="D2051" i="12"/>
  <c r="E2051" i="12"/>
  <c r="F2051" i="12"/>
  <c r="G2051" i="12"/>
  <c r="H2051" i="12"/>
  <c r="I2051" i="12"/>
  <c r="J2051" i="12"/>
  <c r="K2051" i="12"/>
  <c r="B2052" i="12"/>
  <c r="C2052" i="12"/>
  <c r="D2052" i="12"/>
  <c r="E2052" i="12"/>
  <c r="F2052" i="12"/>
  <c r="G2052" i="12"/>
  <c r="H2052" i="12"/>
  <c r="I2052" i="12"/>
  <c r="J2052" i="12"/>
  <c r="K2052" i="12"/>
  <c r="B2053" i="12"/>
  <c r="C2053" i="12"/>
  <c r="D2053" i="12"/>
  <c r="E2053" i="12"/>
  <c r="F2053" i="12"/>
  <c r="G2053" i="12"/>
  <c r="H2053" i="12"/>
  <c r="I2053" i="12"/>
  <c r="J2053" i="12"/>
  <c r="K2053" i="12"/>
  <c r="B2054" i="12"/>
  <c r="C2054" i="12"/>
  <c r="D2054" i="12"/>
  <c r="E2054" i="12"/>
  <c r="F2054" i="12"/>
  <c r="G2054" i="12"/>
  <c r="H2054" i="12"/>
  <c r="I2054" i="12"/>
  <c r="J2054" i="12"/>
  <c r="K2054" i="12"/>
  <c r="B2055" i="12"/>
  <c r="C2055" i="12"/>
  <c r="D2055" i="12"/>
  <c r="E2055" i="12"/>
  <c r="F2055" i="12"/>
  <c r="G2055" i="12"/>
  <c r="H2055" i="12"/>
  <c r="I2055" i="12"/>
  <c r="J2055" i="12"/>
  <c r="K2055" i="12"/>
  <c r="B2056" i="12"/>
  <c r="C2056" i="12"/>
  <c r="D2056" i="12"/>
  <c r="E2056" i="12"/>
  <c r="F2056" i="12"/>
  <c r="G2056" i="12"/>
  <c r="H2056" i="12"/>
  <c r="I2056" i="12"/>
  <c r="J2056" i="12"/>
  <c r="K2056" i="12"/>
  <c r="B2057" i="12"/>
  <c r="C2057" i="12"/>
  <c r="D2057" i="12"/>
  <c r="E2057" i="12"/>
  <c r="F2057" i="12"/>
  <c r="G2057" i="12"/>
  <c r="H2057" i="12"/>
  <c r="I2057" i="12"/>
  <c r="J2057" i="12"/>
  <c r="K2057" i="12"/>
  <c r="B2058" i="12"/>
  <c r="C2058" i="12"/>
  <c r="D2058" i="12"/>
  <c r="E2058" i="12"/>
  <c r="F2058" i="12"/>
  <c r="G2058" i="12"/>
  <c r="H2058" i="12"/>
  <c r="I2058" i="12"/>
  <c r="J2058" i="12"/>
  <c r="K2058" i="12"/>
  <c r="B2059" i="12"/>
  <c r="C2059" i="12"/>
  <c r="D2059" i="12"/>
  <c r="E2059" i="12"/>
  <c r="F2059" i="12"/>
  <c r="G2059" i="12"/>
  <c r="H2059" i="12"/>
  <c r="I2059" i="12"/>
  <c r="J2059" i="12"/>
  <c r="K2059" i="12"/>
  <c r="B2060" i="12"/>
  <c r="C2060" i="12"/>
  <c r="D2060" i="12"/>
  <c r="E2060" i="12"/>
  <c r="F2060" i="12"/>
  <c r="G2060" i="12"/>
  <c r="H2060" i="12"/>
  <c r="I2060" i="12"/>
  <c r="J2060" i="12"/>
  <c r="K2060" i="12"/>
  <c r="B2061" i="12"/>
  <c r="C2061" i="12"/>
  <c r="D2061" i="12"/>
  <c r="E2061" i="12"/>
  <c r="F2061" i="12"/>
  <c r="G2061" i="12"/>
  <c r="H2061" i="12"/>
  <c r="I2061" i="12"/>
  <c r="J2061" i="12"/>
  <c r="K2061" i="12"/>
  <c r="B2062" i="12"/>
  <c r="C2062" i="12"/>
  <c r="D2062" i="12"/>
  <c r="E2062" i="12"/>
  <c r="F2062" i="12"/>
  <c r="G2062" i="12"/>
  <c r="H2062" i="12"/>
  <c r="I2062" i="12"/>
  <c r="J2062" i="12"/>
  <c r="K2062" i="12"/>
  <c r="B2063" i="12"/>
  <c r="C2063" i="12"/>
  <c r="D2063" i="12"/>
  <c r="E2063" i="12"/>
  <c r="F2063" i="12"/>
  <c r="G2063" i="12"/>
  <c r="H2063" i="12"/>
  <c r="I2063" i="12"/>
  <c r="J2063" i="12"/>
  <c r="K2063" i="12"/>
  <c r="B2064" i="12"/>
  <c r="C2064" i="12"/>
  <c r="D2064" i="12"/>
  <c r="E2064" i="12"/>
  <c r="F2064" i="12"/>
  <c r="G2064" i="12"/>
  <c r="H2064" i="12"/>
  <c r="I2064" i="12"/>
  <c r="J2064" i="12"/>
  <c r="K2064" i="12"/>
  <c r="B2065" i="12"/>
  <c r="C2065" i="12"/>
  <c r="D2065" i="12"/>
  <c r="E2065" i="12"/>
  <c r="F2065" i="12"/>
  <c r="G2065" i="12"/>
  <c r="H2065" i="12"/>
  <c r="I2065" i="12"/>
  <c r="J2065" i="12"/>
  <c r="K2065" i="12"/>
  <c r="B2066" i="12"/>
  <c r="C2066" i="12"/>
  <c r="D2066" i="12"/>
  <c r="E2066" i="12"/>
  <c r="F2066" i="12"/>
  <c r="G2066" i="12"/>
  <c r="H2066" i="12"/>
  <c r="I2066" i="12"/>
  <c r="J2066" i="12"/>
  <c r="K2066" i="12"/>
  <c r="B2067" i="12"/>
  <c r="C2067" i="12"/>
  <c r="D2067" i="12"/>
  <c r="E2067" i="12"/>
  <c r="F2067" i="12"/>
  <c r="G2067" i="12"/>
  <c r="H2067" i="12"/>
  <c r="I2067" i="12"/>
  <c r="J2067" i="12"/>
  <c r="K2067" i="12"/>
  <c r="B2068" i="12"/>
  <c r="C2068" i="12"/>
  <c r="D2068" i="12"/>
  <c r="E2068" i="12"/>
  <c r="F2068" i="12"/>
  <c r="G2068" i="12"/>
  <c r="H2068" i="12"/>
  <c r="I2068" i="12"/>
  <c r="J2068" i="12"/>
  <c r="K2068" i="12"/>
  <c r="B2069" i="12"/>
  <c r="C2069" i="12"/>
  <c r="D2069" i="12"/>
  <c r="E2069" i="12"/>
  <c r="F2069" i="12"/>
  <c r="G2069" i="12"/>
  <c r="H2069" i="12"/>
  <c r="I2069" i="12"/>
  <c r="J2069" i="12"/>
  <c r="K2069" i="12"/>
  <c r="B2070" i="12"/>
  <c r="C2070" i="12"/>
  <c r="D2070" i="12"/>
  <c r="E2070" i="12"/>
  <c r="F2070" i="12"/>
  <c r="G2070" i="12"/>
  <c r="H2070" i="12"/>
  <c r="I2070" i="12"/>
  <c r="J2070" i="12"/>
  <c r="K2070" i="12"/>
  <c r="B2071" i="12"/>
  <c r="C2071" i="12"/>
  <c r="D2071" i="12"/>
  <c r="E2071" i="12"/>
  <c r="F2071" i="12"/>
  <c r="G2071" i="12"/>
  <c r="H2071" i="12"/>
  <c r="I2071" i="12"/>
  <c r="J2071" i="12"/>
  <c r="K2071" i="12"/>
  <c r="B2072" i="12"/>
  <c r="C2072" i="12"/>
  <c r="D2072" i="12"/>
  <c r="E2072" i="12"/>
  <c r="F2072" i="12"/>
  <c r="G2072" i="12"/>
  <c r="H2072" i="12"/>
  <c r="I2072" i="12"/>
  <c r="J2072" i="12"/>
  <c r="K2072" i="12"/>
  <c r="B2073" i="12"/>
  <c r="C2073" i="12"/>
  <c r="D2073" i="12"/>
  <c r="E2073" i="12"/>
  <c r="F2073" i="12"/>
  <c r="G2073" i="12"/>
  <c r="H2073" i="12"/>
  <c r="I2073" i="12"/>
  <c r="J2073" i="12"/>
  <c r="K2073" i="12"/>
  <c r="B2074" i="12"/>
  <c r="C2074" i="12"/>
  <c r="D2074" i="12"/>
  <c r="E2074" i="12"/>
  <c r="F2074" i="12"/>
  <c r="G2074" i="12"/>
  <c r="H2074" i="12"/>
  <c r="I2074" i="12"/>
  <c r="J2074" i="12"/>
  <c r="K2074" i="12"/>
  <c r="B2075" i="12"/>
  <c r="C2075" i="12"/>
  <c r="D2075" i="12"/>
  <c r="E2075" i="12"/>
  <c r="F2075" i="12"/>
  <c r="G2075" i="12"/>
  <c r="H2075" i="12"/>
  <c r="I2075" i="12"/>
  <c r="J2075" i="12"/>
  <c r="K2075" i="12"/>
  <c r="B2076" i="12"/>
  <c r="C2076" i="12"/>
  <c r="D2076" i="12"/>
  <c r="E2076" i="12"/>
  <c r="F2076" i="12"/>
  <c r="G2076" i="12"/>
  <c r="H2076" i="12"/>
  <c r="I2076" i="12"/>
  <c r="J2076" i="12"/>
  <c r="K2076" i="12"/>
  <c r="B2077" i="12"/>
  <c r="C2077" i="12"/>
  <c r="D2077" i="12"/>
  <c r="E2077" i="12"/>
  <c r="F2077" i="12"/>
  <c r="G2077" i="12"/>
  <c r="H2077" i="12"/>
  <c r="I2077" i="12"/>
  <c r="J2077" i="12"/>
  <c r="K2077" i="12"/>
  <c r="B2078" i="12"/>
  <c r="C2078" i="12"/>
  <c r="D2078" i="12"/>
  <c r="E2078" i="12"/>
  <c r="F2078" i="12"/>
  <c r="G2078" i="12"/>
  <c r="H2078" i="12"/>
  <c r="I2078" i="12"/>
  <c r="J2078" i="12"/>
  <c r="K2078" i="12"/>
  <c r="B2079" i="12"/>
  <c r="C2079" i="12"/>
  <c r="D2079" i="12"/>
  <c r="E2079" i="12"/>
  <c r="F2079" i="12"/>
  <c r="G2079" i="12"/>
  <c r="H2079" i="12"/>
  <c r="I2079" i="12"/>
  <c r="J2079" i="12"/>
  <c r="K2079" i="12"/>
  <c r="B2080" i="12"/>
  <c r="C2080" i="12"/>
  <c r="D2080" i="12"/>
  <c r="E2080" i="12"/>
  <c r="F2080" i="12"/>
  <c r="G2080" i="12"/>
  <c r="H2080" i="12"/>
  <c r="I2080" i="12"/>
  <c r="J2080" i="12"/>
  <c r="K2080" i="12"/>
  <c r="B2081" i="12"/>
  <c r="C2081" i="12"/>
  <c r="D2081" i="12"/>
  <c r="E2081" i="12"/>
  <c r="F2081" i="12"/>
  <c r="G2081" i="12"/>
  <c r="H2081" i="12"/>
  <c r="I2081" i="12"/>
  <c r="J2081" i="12"/>
  <c r="K2081" i="12"/>
  <c r="B2082" i="12"/>
  <c r="C2082" i="12"/>
  <c r="D2082" i="12"/>
  <c r="E2082" i="12"/>
  <c r="F2082" i="12"/>
  <c r="G2082" i="12"/>
  <c r="H2082" i="12"/>
  <c r="I2082" i="12"/>
  <c r="J2082" i="12"/>
  <c r="K2082" i="12"/>
  <c r="B2083" i="12"/>
  <c r="C2083" i="12"/>
  <c r="D2083" i="12"/>
  <c r="E2083" i="12"/>
  <c r="F2083" i="12"/>
  <c r="G2083" i="12"/>
  <c r="H2083" i="12"/>
  <c r="I2083" i="12"/>
  <c r="J2083" i="12"/>
  <c r="K2083" i="12"/>
  <c r="B2084" i="12"/>
  <c r="C2084" i="12"/>
  <c r="D2084" i="12"/>
  <c r="E2084" i="12"/>
  <c r="F2084" i="12"/>
  <c r="G2084" i="12"/>
  <c r="H2084" i="12"/>
  <c r="I2084" i="12"/>
  <c r="J2084" i="12"/>
  <c r="K2084" i="12"/>
  <c r="B2085" i="12"/>
  <c r="C2085" i="12"/>
  <c r="D2085" i="12"/>
  <c r="E2085" i="12"/>
  <c r="F2085" i="12"/>
  <c r="G2085" i="12"/>
  <c r="H2085" i="12"/>
  <c r="I2085" i="12"/>
  <c r="J2085" i="12"/>
  <c r="K2085" i="12"/>
  <c r="B2086" i="12"/>
  <c r="C2086" i="12"/>
  <c r="D2086" i="12"/>
  <c r="E2086" i="12"/>
  <c r="F2086" i="12"/>
  <c r="G2086" i="12"/>
  <c r="H2086" i="12"/>
  <c r="I2086" i="12"/>
  <c r="J2086" i="12"/>
  <c r="K2086" i="12"/>
  <c r="B2087" i="12"/>
  <c r="C2087" i="12"/>
  <c r="D2087" i="12"/>
  <c r="E2087" i="12"/>
  <c r="F2087" i="12"/>
  <c r="G2087" i="12"/>
  <c r="H2087" i="12"/>
  <c r="I2087" i="12"/>
  <c r="J2087" i="12"/>
  <c r="K2087" i="12"/>
  <c r="B2088" i="12"/>
  <c r="C2088" i="12"/>
  <c r="D2088" i="12"/>
  <c r="E2088" i="12"/>
  <c r="F2088" i="12"/>
  <c r="G2088" i="12"/>
  <c r="H2088" i="12"/>
  <c r="I2088" i="12"/>
  <c r="J2088" i="12"/>
  <c r="K2088" i="12"/>
  <c r="B2089" i="12"/>
  <c r="C2089" i="12"/>
  <c r="D2089" i="12"/>
  <c r="E2089" i="12"/>
  <c r="F2089" i="12"/>
  <c r="G2089" i="12"/>
  <c r="H2089" i="12"/>
  <c r="I2089" i="12"/>
  <c r="J2089" i="12"/>
  <c r="K2089" i="12"/>
  <c r="B2090" i="12"/>
  <c r="C2090" i="12"/>
  <c r="D2090" i="12"/>
  <c r="E2090" i="12"/>
  <c r="F2090" i="12"/>
  <c r="G2090" i="12"/>
  <c r="H2090" i="12"/>
  <c r="I2090" i="12"/>
  <c r="J2090" i="12"/>
  <c r="K2090" i="12"/>
  <c r="B2091" i="12"/>
  <c r="C2091" i="12"/>
  <c r="D2091" i="12"/>
  <c r="E2091" i="12"/>
  <c r="F2091" i="12"/>
  <c r="G2091" i="12"/>
  <c r="H2091" i="12"/>
  <c r="I2091" i="12"/>
  <c r="J2091" i="12"/>
  <c r="K2091" i="12"/>
  <c r="B2092" i="12"/>
  <c r="C2092" i="12"/>
  <c r="D2092" i="12"/>
  <c r="E2092" i="12"/>
  <c r="F2092" i="12"/>
  <c r="G2092" i="12"/>
  <c r="H2092" i="12"/>
  <c r="I2092" i="12"/>
  <c r="J2092" i="12"/>
  <c r="K2092" i="12"/>
  <c r="B2093" i="12"/>
  <c r="C2093" i="12"/>
  <c r="D2093" i="12"/>
  <c r="E2093" i="12"/>
  <c r="F2093" i="12"/>
  <c r="G2093" i="12"/>
  <c r="H2093" i="12"/>
  <c r="I2093" i="12"/>
  <c r="J2093" i="12"/>
  <c r="K2093" i="12"/>
  <c r="B2094" i="12"/>
  <c r="C2094" i="12"/>
  <c r="D2094" i="12"/>
  <c r="E2094" i="12"/>
  <c r="F2094" i="12"/>
  <c r="G2094" i="12"/>
  <c r="H2094" i="12"/>
  <c r="I2094" i="12"/>
  <c r="J2094" i="12"/>
  <c r="K2094" i="12"/>
  <c r="B2095" i="12"/>
  <c r="C2095" i="12"/>
  <c r="D2095" i="12"/>
  <c r="E2095" i="12"/>
  <c r="F2095" i="12"/>
  <c r="G2095" i="12"/>
  <c r="H2095" i="12"/>
  <c r="I2095" i="12"/>
  <c r="J2095" i="12"/>
  <c r="K2095" i="12"/>
  <c r="B2096" i="12"/>
  <c r="C2096" i="12"/>
  <c r="D2096" i="12"/>
  <c r="E2096" i="12"/>
  <c r="F2096" i="12"/>
  <c r="G2096" i="12"/>
  <c r="H2096" i="12"/>
  <c r="I2096" i="12"/>
  <c r="J2096" i="12"/>
  <c r="K2096" i="12"/>
  <c r="B2097" i="12"/>
  <c r="C2097" i="12"/>
  <c r="D2097" i="12"/>
  <c r="E2097" i="12"/>
  <c r="F2097" i="12"/>
  <c r="G2097" i="12"/>
  <c r="H2097" i="12"/>
  <c r="I2097" i="12"/>
  <c r="J2097" i="12"/>
  <c r="K2097" i="12"/>
  <c r="B2098" i="12"/>
  <c r="C2098" i="12"/>
  <c r="D2098" i="12"/>
  <c r="E2098" i="12"/>
  <c r="F2098" i="12"/>
  <c r="G2098" i="12"/>
  <c r="H2098" i="12"/>
  <c r="I2098" i="12"/>
  <c r="J2098" i="12"/>
  <c r="K2098" i="12"/>
  <c r="B2099" i="12"/>
  <c r="C2099" i="12"/>
  <c r="D2099" i="12"/>
  <c r="E2099" i="12"/>
  <c r="F2099" i="12"/>
  <c r="G2099" i="12"/>
  <c r="H2099" i="12"/>
  <c r="I2099" i="12"/>
  <c r="J2099" i="12"/>
  <c r="K2099" i="12"/>
  <c r="B2100" i="12"/>
  <c r="C2100" i="12"/>
  <c r="D2100" i="12"/>
  <c r="E2100" i="12"/>
  <c r="F2100" i="12"/>
  <c r="G2100" i="12"/>
  <c r="H2100" i="12"/>
  <c r="I2100" i="12"/>
  <c r="J2100" i="12"/>
  <c r="K2100" i="12"/>
  <c r="B2101" i="12"/>
  <c r="C2101" i="12"/>
  <c r="D2101" i="12"/>
  <c r="E2101" i="12"/>
  <c r="F2101" i="12"/>
  <c r="G2101" i="12"/>
  <c r="H2101" i="12"/>
  <c r="I2101" i="12"/>
  <c r="J2101" i="12"/>
  <c r="K2101" i="12"/>
  <c r="B2102" i="12"/>
  <c r="C2102" i="12"/>
  <c r="D2102" i="12"/>
  <c r="E2102" i="12"/>
  <c r="F2102" i="12"/>
  <c r="G2102" i="12"/>
  <c r="H2102" i="12"/>
  <c r="I2102" i="12"/>
  <c r="J2102" i="12"/>
  <c r="K2102" i="12"/>
  <c r="B2103" i="12"/>
  <c r="C2103" i="12"/>
  <c r="D2103" i="12"/>
  <c r="E2103" i="12"/>
  <c r="F2103" i="12"/>
  <c r="G2103" i="12"/>
  <c r="H2103" i="12"/>
  <c r="I2103" i="12"/>
  <c r="J2103" i="12"/>
  <c r="K2103" i="12"/>
  <c r="B2104" i="12"/>
  <c r="C2104" i="12"/>
  <c r="D2104" i="12"/>
  <c r="E2104" i="12"/>
  <c r="F2104" i="12"/>
  <c r="G2104" i="12"/>
  <c r="H2104" i="12"/>
  <c r="I2104" i="12"/>
  <c r="J2104" i="12"/>
  <c r="K2104" i="12"/>
  <c r="B2105" i="12"/>
  <c r="C2105" i="12"/>
  <c r="D2105" i="12"/>
  <c r="E2105" i="12"/>
  <c r="F2105" i="12"/>
  <c r="G2105" i="12"/>
  <c r="H2105" i="12"/>
  <c r="I2105" i="12"/>
  <c r="J2105" i="12"/>
  <c r="K2105" i="12"/>
  <c r="B2106" i="12"/>
  <c r="C2106" i="12"/>
  <c r="D2106" i="12"/>
  <c r="E2106" i="12"/>
  <c r="F2106" i="12"/>
  <c r="G2106" i="12"/>
  <c r="H2106" i="12"/>
  <c r="I2106" i="12"/>
  <c r="J2106" i="12"/>
  <c r="K2106" i="12"/>
  <c r="B2107" i="12"/>
  <c r="C2107" i="12"/>
  <c r="D2107" i="12"/>
  <c r="E2107" i="12"/>
  <c r="F2107" i="12"/>
  <c r="G2107" i="12"/>
  <c r="H2107" i="12"/>
  <c r="I2107" i="12"/>
  <c r="J2107" i="12"/>
  <c r="K2107" i="12"/>
  <c r="B2108" i="12"/>
  <c r="C2108" i="12"/>
  <c r="D2108" i="12"/>
  <c r="E2108" i="12"/>
  <c r="F2108" i="12"/>
  <c r="G2108" i="12"/>
  <c r="H2108" i="12"/>
  <c r="I2108" i="12"/>
  <c r="J2108" i="12"/>
  <c r="K2108" i="12"/>
  <c r="B2109" i="12"/>
  <c r="C2109" i="12"/>
  <c r="D2109" i="12"/>
  <c r="E2109" i="12"/>
  <c r="F2109" i="12"/>
  <c r="G2109" i="12"/>
  <c r="H2109" i="12"/>
  <c r="I2109" i="12"/>
  <c r="J2109" i="12"/>
  <c r="K2109" i="12"/>
  <c r="B2110" i="12"/>
  <c r="C2110" i="12"/>
  <c r="D2110" i="12"/>
  <c r="E2110" i="12"/>
  <c r="F2110" i="12"/>
  <c r="G2110" i="12"/>
  <c r="H2110" i="12"/>
  <c r="I2110" i="12"/>
  <c r="J2110" i="12"/>
  <c r="K2110" i="12"/>
  <c r="B2111" i="12"/>
  <c r="C2111" i="12"/>
  <c r="D2111" i="12"/>
  <c r="E2111" i="12"/>
  <c r="F2111" i="12"/>
  <c r="G2111" i="12"/>
  <c r="H2111" i="12"/>
  <c r="I2111" i="12"/>
  <c r="J2111" i="12"/>
  <c r="K2111" i="12"/>
  <c r="B2112" i="12"/>
  <c r="C2112" i="12"/>
  <c r="D2112" i="12"/>
  <c r="E2112" i="12"/>
  <c r="F2112" i="12"/>
  <c r="G2112" i="12"/>
  <c r="H2112" i="12"/>
  <c r="I2112" i="12"/>
  <c r="J2112" i="12"/>
  <c r="K2112" i="12"/>
  <c r="B2113" i="12"/>
  <c r="C2113" i="12"/>
  <c r="D2113" i="12"/>
  <c r="E2113" i="12"/>
  <c r="F2113" i="12"/>
  <c r="G2113" i="12"/>
  <c r="H2113" i="12"/>
  <c r="I2113" i="12"/>
  <c r="J2113" i="12"/>
  <c r="K2113" i="12"/>
  <c r="B2114" i="12"/>
  <c r="C2114" i="12"/>
  <c r="D2114" i="12"/>
  <c r="E2114" i="12"/>
  <c r="F2114" i="12"/>
  <c r="G2114" i="12"/>
  <c r="H2114" i="12"/>
  <c r="I2114" i="12"/>
  <c r="J2114" i="12"/>
  <c r="K2114" i="12"/>
  <c r="B2115" i="12"/>
  <c r="C2115" i="12"/>
  <c r="D2115" i="12"/>
  <c r="E2115" i="12"/>
  <c r="F2115" i="12"/>
  <c r="G2115" i="12"/>
  <c r="H2115" i="12"/>
  <c r="I2115" i="12"/>
  <c r="J2115" i="12"/>
  <c r="K2115" i="12"/>
  <c r="B2116" i="12"/>
  <c r="C2116" i="12"/>
  <c r="D2116" i="12"/>
  <c r="E2116" i="12"/>
  <c r="F2116" i="12"/>
  <c r="G2116" i="12"/>
  <c r="H2116" i="12"/>
  <c r="I2116" i="12"/>
  <c r="J2116" i="12"/>
  <c r="K2116" i="12"/>
  <c r="B2117" i="12"/>
  <c r="C2117" i="12"/>
  <c r="D2117" i="12"/>
  <c r="E2117" i="12"/>
  <c r="F2117" i="12"/>
  <c r="G2117" i="12"/>
  <c r="H2117" i="12"/>
  <c r="I2117" i="12"/>
  <c r="J2117" i="12"/>
  <c r="K2117" i="12"/>
  <c r="B2118" i="12"/>
  <c r="C2118" i="12"/>
  <c r="D2118" i="12"/>
  <c r="E2118" i="12"/>
  <c r="F2118" i="12"/>
  <c r="G2118" i="12"/>
  <c r="H2118" i="12"/>
  <c r="I2118" i="12"/>
  <c r="J2118" i="12"/>
  <c r="K2118" i="12"/>
  <c r="B2119" i="12"/>
  <c r="C2119" i="12"/>
  <c r="D2119" i="12"/>
  <c r="E2119" i="12"/>
  <c r="F2119" i="12"/>
  <c r="G2119" i="12"/>
  <c r="H2119" i="12"/>
  <c r="I2119" i="12"/>
  <c r="J2119" i="12"/>
  <c r="K2119" i="12"/>
  <c r="B2120" i="12"/>
  <c r="C2120" i="12"/>
  <c r="D2120" i="12"/>
  <c r="E2120" i="12"/>
  <c r="F2120" i="12"/>
  <c r="G2120" i="12"/>
  <c r="H2120" i="12"/>
  <c r="I2120" i="12"/>
  <c r="J2120" i="12"/>
  <c r="K2120" i="12"/>
  <c r="B2121" i="12"/>
  <c r="C2121" i="12"/>
  <c r="D2121" i="12"/>
  <c r="E2121" i="12"/>
  <c r="F2121" i="12"/>
  <c r="G2121" i="12"/>
  <c r="H2121" i="12"/>
  <c r="I2121" i="12"/>
  <c r="J2121" i="12"/>
  <c r="K2121" i="12"/>
  <c r="B2122" i="12"/>
  <c r="C2122" i="12"/>
  <c r="D2122" i="12"/>
  <c r="E2122" i="12"/>
  <c r="F2122" i="12"/>
  <c r="G2122" i="12"/>
  <c r="H2122" i="12"/>
  <c r="I2122" i="12"/>
  <c r="J2122" i="12"/>
  <c r="K2122" i="12"/>
  <c r="B2123" i="12"/>
  <c r="C2123" i="12"/>
  <c r="D2123" i="12"/>
  <c r="E2123" i="12"/>
  <c r="F2123" i="12"/>
  <c r="G2123" i="12"/>
  <c r="H2123" i="12"/>
  <c r="I2123" i="12"/>
  <c r="J2123" i="12"/>
  <c r="K2123" i="12"/>
  <c r="B2124" i="12"/>
  <c r="C2124" i="12"/>
  <c r="D2124" i="12"/>
  <c r="E2124" i="12"/>
  <c r="F2124" i="12"/>
  <c r="G2124" i="12"/>
  <c r="H2124" i="12"/>
  <c r="I2124" i="12"/>
  <c r="J2124" i="12"/>
  <c r="K2124" i="12"/>
  <c r="B2125" i="12"/>
  <c r="C2125" i="12"/>
  <c r="D2125" i="12"/>
  <c r="E2125" i="12"/>
  <c r="F2125" i="12"/>
  <c r="G2125" i="12"/>
  <c r="H2125" i="12"/>
  <c r="I2125" i="12"/>
  <c r="J2125" i="12"/>
  <c r="K2125" i="12"/>
  <c r="B2126" i="12"/>
  <c r="C2126" i="12"/>
  <c r="D2126" i="12"/>
  <c r="E2126" i="12"/>
  <c r="F2126" i="12"/>
  <c r="G2126" i="12"/>
  <c r="H2126" i="12"/>
  <c r="I2126" i="12"/>
  <c r="J2126" i="12"/>
  <c r="K2126" i="12"/>
  <c r="B2127" i="12"/>
  <c r="C2127" i="12"/>
  <c r="D2127" i="12"/>
  <c r="E2127" i="12"/>
  <c r="F2127" i="12"/>
  <c r="G2127" i="12"/>
  <c r="H2127" i="12"/>
  <c r="I2127" i="12"/>
  <c r="J2127" i="12"/>
  <c r="K2127" i="12"/>
  <c r="B2128" i="12"/>
  <c r="C2128" i="12"/>
  <c r="D2128" i="12"/>
  <c r="E2128" i="12"/>
  <c r="F2128" i="12"/>
  <c r="G2128" i="12"/>
  <c r="H2128" i="12"/>
  <c r="I2128" i="12"/>
  <c r="J2128" i="12"/>
  <c r="K2128" i="12"/>
  <c r="B2129" i="12"/>
  <c r="C2129" i="12"/>
  <c r="D2129" i="12"/>
  <c r="E2129" i="12"/>
  <c r="F2129" i="12"/>
  <c r="G2129" i="12"/>
  <c r="H2129" i="12"/>
  <c r="I2129" i="12"/>
  <c r="J2129" i="12"/>
  <c r="K2129" i="12"/>
  <c r="B2130" i="12"/>
  <c r="C2130" i="12"/>
  <c r="D2130" i="12"/>
  <c r="E2130" i="12"/>
  <c r="F2130" i="12"/>
  <c r="G2130" i="12"/>
  <c r="H2130" i="12"/>
  <c r="I2130" i="12"/>
  <c r="J2130" i="12"/>
  <c r="K2130" i="12"/>
  <c r="B2131" i="12"/>
  <c r="C2131" i="12"/>
  <c r="D2131" i="12"/>
  <c r="E2131" i="12"/>
  <c r="F2131" i="12"/>
  <c r="G2131" i="12"/>
  <c r="H2131" i="12"/>
  <c r="I2131" i="12"/>
  <c r="J2131" i="12"/>
  <c r="K2131" i="12"/>
  <c r="B2132" i="12"/>
  <c r="C2132" i="12"/>
  <c r="D2132" i="12"/>
  <c r="E2132" i="12"/>
  <c r="F2132" i="12"/>
  <c r="G2132" i="12"/>
  <c r="H2132" i="12"/>
  <c r="I2132" i="12"/>
  <c r="J2132" i="12"/>
  <c r="K2132" i="12"/>
  <c r="B2133" i="12"/>
  <c r="C2133" i="12"/>
  <c r="D2133" i="12"/>
  <c r="E2133" i="12"/>
  <c r="F2133" i="12"/>
  <c r="G2133" i="12"/>
  <c r="H2133" i="12"/>
  <c r="I2133" i="12"/>
  <c r="J2133" i="12"/>
  <c r="K2133" i="12"/>
  <c r="B2134" i="12"/>
  <c r="C2134" i="12"/>
  <c r="D2134" i="12"/>
  <c r="E2134" i="12"/>
  <c r="F2134" i="12"/>
  <c r="G2134" i="12"/>
  <c r="H2134" i="12"/>
  <c r="I2134" i="12"/>
  <c r="J2134" i="12"/>
  <c r="K2134" i="12"/>
  <c r="B2135" i="12"/>
  <c r="C2135" i="12"/>
  <c r="D2135" i="12"/>
  <c r="E2135" i="12"/>
  <c r="F2135" i="12"/>
  <c r="G2135" i="12"/>
  <c r="H2135" i="12"/>
  <c r="I2135" i="12"/>
  <c r="J2135" i="12"/>
  <c r="K2135" i="12"/>
  <c r="B2136" i="12"/>
  <c r="C2136" i="12"/>
  <c r="D2136" i="12"/>
  <c r="E2136" i="12"/>
  <c r="F2136" i="12"/>
  <c r="G2136" i="12"/>
  <c r="H2136" i="12"/>
  <c r="I2136" i="12"/>
  <c r="J2136" i="12"/>
  <c r="K2136" i="12"/>
  <c r="B2137" i="12"/>
  <c r="C2137" i="12"/>
  <c r="D2137" i="12"/>
  <c r="E2137" i="12"/>
  <c r="F2137" i="12"/>
  <c r="G2137" i="12"/>
  <c r="H2137" i="12"/>
  <c r="I2137" i="12"/>
  <c r="J2137" i="12"/>
  <c r="K2137" i="12"/>
  <c r="B2138" i="12"/>
  <c r="C2138" i="12"/>
  <c r="D2138" i="12"/>
  <c r="E2138" i="12"/>
  <c r="F2138" i="12"/>
  <c r="G2138" i="12"/>
  <c r="H2138" i="12"/>
  <c r="I2138" i="12"/>
  <c r="J2138" i="12"/>
  <c r="K2138" i="12"/>
  <c r="B2139" i="12"/>
  <c r="C2139" i="12"/>
  <c r="D2139" i="12"/>
  <c r="E2139" i="12"/>
  <c r="F2139" i="12"/>
  <c r="G2139" i="12"/>
  <c r="H2139" i="12"/>
  <c r="I2139" i="12"/>
  <c r="J2139" i="12"/>
  <c r="K2139" i="12"/>
  <c r="B2140" i="12"/>
  <c r="C2140" i="12"/>
  <c r="D2140" i="12"/>
  <c r="E2140" i="12"/>
  <c r="F2140" i="12"/>
  <c r="G2140" i="12"/>
  <c r="H2140" i="12"/>
  <c r="I2140" i="12"/>
  <c r="J2140" i="12"/>
  <c r="K2140" i="12"/>
  <c r="B2141" i="12"/>
  <c r="C2141" i="12"/>
  <c r="D2141" i="12"/>
  <c r="E2141" i="12"/>
  <c r="F2141" i="12"/>
  <c r="G2141" i="12"/>
  <c r="H2141" i="12"/>
  <c r="I2141" i="12"/>
  <c r="J2141" i="12"/>
  <c r="K2141" i="12"/>
  <c r="B2142" i="12"/>
  <c r="C2142" i="12"/>
  <c r="D2142" i="12"/>
  <c r="E2142" i="12"/>
  <c r="F2142" i="12"/>
  <c r="G2142" i="12"/>
  <c r="H2142" i="12"/>
  <c r="I2142" i="12"/>
  <c r="J2142" i="12"/>
  <c r="K2142" i="12"/>
  <c r="B2143" i="12"/>
  <c r="C2143" i="12"/>
  <c r="D2143" i="12"/>
  <c r="E2143" i="12"/>
  <c r="F2143" i="12"/>
  <c r="G2143" i="12"/>
  <c r="H2143" i="12"/>
  <c r="I2143" i="12"/>
  <c r="J2143" i="12"/>
  <c r="K2143" i="12"/>
  <c r="B2144" i="12"/>
  <c r="C2144" i="12"/>
  <c r="D2144" i="12"/>
  <c r="E2144" i="12"/>
  <c r="F2144" i="12"/>
  <c r="G2144" i="12"/>
  <c r="H2144" i="12"/>
  <c r="I2144" i="12"/>
  <c r="J2144" i="12"/>
  <c r="K2144" i="12"/>
  <c r="B2145" i="12"/>
  <c r="C2145" i="12"/>
  <c r="D2145" i="12"/>
  <c r="E2145" i="12"/>
  <c r="F2145" i="12"/>
  <c r="G2145" i="12"/>
  <c r="H2145" i="12"/>
  <c r="I2145" i="12"/>
  <c r="J2145" i="12"/>
  <c r="K2145" i="12"/>
  <c r="B2146" i="12"/>
  <c r="C2146" i="12"/>
  <c r="D2146" i="12"/>
  <c r="E2146" i="12"/>
  <c r="F2146" i="12"/>
  <c r="G2146" i="12"/>
  <c r="H2146" i="12"/>
  <c r="I2146" i="12"/>
  <c r="J2146" i="12"/>
  <c r="K2146" i="12"/>
  <c r="B2147" i="12"/>
  <c r="C2147" i="12"/>
  <c r="D2147" i="12"/>
  <c r="E2147" i="12"/>
  <c r="F2147" i="12"/>
  <c r="G2147" i="12"/>
  <c r="H2147" i="12"/>
  <c r="I2147" i="12"/>
  <c r="J2147" i="12"/>
  <c r="K2147" i="12"/>
  <c r="B2148" i="12"/>
  <c r="C2148" i="12"/>
  <c r="D2148" i="12"/>
  <c r="E2148" i="12"/>
  <c r="F2148" i="12"/>
  <c r="G2148" i="12"/>
  <c r="H2148" i="12"/>
  <c r="I2148" i="12"/>
  <c r="J2148" i="12"/>
  <c r="K2148" i="12"/>
  <c r="B2149" i="12"/>
  <c r="C2149" i="12"/>
  <c r="D2149" i="12"/>
  <c r="E2149" i="12"/>
  <c r="F2149" i="12"/>
  <c r="G2149" i="12"/>
  <c r="H2149" i="12"/>
  <c r="I2149" i="12"/>
  <c r="J2149" i="12"/>
  <c r="K2149" i="12"/>
  <c r="B2150" i="12"/>
  <c r="C2150" i="12"/>
  <c r="D2150" i="12"/>
  <c r="E2150" i="12"/>
  <c r="F2150" i="12"/>
  <c r="G2150" i="12"/>
  <c r="H2150" i="12"/>
  <c r="I2150" i="12"/>
  <c r="J2150" i="12"/>
  <c r="K2150" i="12"/>
  <c r="B2151" i="12"/>
  <c r="C2151" i="12"/>
  <c r="D2151" i="12"/>
  <c r="E2151" i="12"/>
  <c r="F2151" i="12"/>
  <c r="G2151" i="12"/>
  <c r="H2151" i="12"/>
  <c r="I2151" i="12"/>
  <c r="J2151" i="12"/>
  <c r="K2151" i="12"/>
  <c r="B2152" i="12"/>
  <c r="C2152" i="12"/>
  <c r="D2152" i="12"/>
  <c r="E2152" i="12"/>
  <c r="F2152" i="12"/>
  <c r="G2152" i="12"/>
  <c r="H2152" i="12"/>
  <c r="I2152" i="12"/>
  <c r="J2152" i="12"/>
  <c r="K2152" i="12"/>
  <c r="B2153" i="12"/>
  <c r="C2153" i="12"/>
  <c r="D2153" i="12"/>
  <c r="E2153" i="12"/>
  <c r="F2153" i="12"/>
  <c r="G2153" i="12"/>
  <c r="H2153" i="12"/>
  <c r="I2153" i="12"/>
  <c r="J2153" i="12"/>
  <c r="K2153" i="12"/>
  <c r="B2154" i="12"/>
  <c r="C2154" i="12"/>
  <c r="D2154" i="12"/>
  <c r="E2154" i="12"/>
  <c r="F2154" i="12"/>
  <c r="G2154" i="12"/>
  <c r="H2154" i="12"/>
  <c r="I2154" i="12"/>
  <c r="J2154" i="12"/>
  <c r="K2154" i="12"/>
  <c r="B2155" i="12"/>
  <c r="C2155" i="12"/>
  <c r="D2155" i="12"/>
  <c r="E2155" i="12"/>
  <c r="F2155" i="12"/>
  <c r="G2155" i="12"/>
  <c r="H2155" i="12"/>
  <c r="I2155" i="12"/>
  <c r="J2155" i="12"/>
  <c r="K2155" i="12"/>
  <c r="B2156" i="12"/>
  <c r="C2156" i="12"/>
  <c r="D2156" i="12"/>
  <c r="E2156" i="12"/>
  <c r="F2156" i="12"/>
  <c r="G2156" i="12"/>
  <c r="H2156" i="12"/>
  <c r="I2156" i="12"/>
  <c r="J2156" i="12"/>
  <c r="K2156" i="12"/>
  <c r="B2157" i="12"/>
  <c r="C2157" i="12"/>
  <c r="D2157" i="12"/>
  <c r="E2157" i="12"/>
  <c r="F2157" i="12"/>
  <c r="G2157" i="12"/>
  <c r="H2157" i="12"/>
  <c r="I2157" i="12"/>
  <c r="J2157" i="12"/>
  <c r="K2157" i="12"/>
  <c r="B2158" i="12"/>
  <c r="C2158" i="12"/>
  <c r="D2158" i="12"/>
  <c r="E2158" i="12"/>
  <c r="F2158" i="12"/>
  <c r="G2158" i="12"/>
  <c r="H2158" i="12"/>
  <c r="I2158" i="12"/>
  <c r="J2158" i="12"/>
  <c r="K2158" i="12"/>
  <c r="B2159" i="12"/>
  <c r="C2159" i="12"/>
  <c r="D2159" i="12"/>
  <c r="E2159" i="12"/>
  <c r="F2159" i="12"/>
  <c r="G2159" i="12"/>
  <c r="H2159" i="12"/>
  <c r="I2159" i="12"/>
  <c r="J2159" i="12"/>
  <c r="K2159" i="12"/>
  <c r="B2160" i="12"/>
  <c r="C2160" i="12"/>
  <c r="D2160" i="12"/>
  <c r="E2160" i="12"/>
  <c r="F2160" i="12"/>
  <c r="G2160" i="12"/>
  <c r="H2160" i="12"/>
  <c r="I2160" i="12"/>
  <c r="J2160" i="12"/>
  <c r="K2160" i="12"/>
  <c r="B2161" i="12"/>
  <c r="C2161" i="12"/>
  <c r="D2161" i="12"/>
  <c r="E2161" i="12"/>
  <c r="F2161" i="12"/>
  <c r="G2161" i="12"/>
  <c r="H2161" i="12"/>
  <c r="I2161" i="12"/>
  <c r="J2161" i="12"/>
  <c r="K2161" i="12"/>
  <c r="B2162" i="12"/>
  <c r="C2162" i="12"/>
  <c r="D2162" i="12"/>
  <c r="E2162" i="12"/>
  <c r="F2162" i="12"/>
  <c r="G2162" i="12"/>
  <c r="H2162" i="12"/>
  <c r="I2162" i="12"/>
  <c r="J2162" i="12"/>
  <c r="K2162" i="12"/>
  <c r="B2163" i="12"/>
  <c r="C2163" i="12"/>
  <c r="D2163" i="12"/>
  <c r="E2163" i="12"/>
  <c r="F2163" i="12"/>
  <c r="G2163" i="12"/>
  <c r="H2163" i="12"/>
  <c r="I2163" i="12"/>
  <c r="J2163" i="12"/>
  <c r="K2163" i="12"/>
  <c r="B2164" i="12"/>
  <c r="C2164" i="12"/>
  <c r="D2164" i="12"/>
  <c r="E2164" i="12"/>
  <c r="F2164" i="12"/>
  <c r="G2164" i="12"/>
  <c r="H2164" i="12"/>
  <c r="I2164" i="12"/>
  <c r="J2164" i="12"/>
  <c r="K2164" i="12"/>
  <c r="B2165" i="12"/>
  <c r="C2165" i="12"/>
  <c r="D2165" i="12"/>
  <c r="E2165" i="12"/>
  <c r="F2165" i="12"/>
  <c r="G2165" i="12"/>
  <c r="H2165" i="12"/>
  <c r="I2165" i="12"/>
  <c r="J2165" i="12"/>
  <c r="K2165" i="12"/>
  <c r="B2166" i="12"/>
  <c r="C2166" i="12"/>
  <c r="D2166" i="12"/>
  <c r="E2166" i="12"/>
  <c r="F2166" i="12"/>
  <c r="G2166" i="12"/>
  <c r="H2166" i="12"/>
  <c r="I2166" i="12"/>
  <c r="J2166" i="12"/>
  <c r="K2166" i="12"/>
  <c r="B2167" i="12"/>
  <c r="C2167" i="12"/>
  <c r="D2167" i="12"/>
  <c r="E2167" i="12"/>
  <c r="F2167" i="12"/>
  <c r="G2167" i="12"/>
  <c r="H2167" i="12"/>
  <c r="I2167" i="12"/>
  <c r="J2167" i="12"/>
  <c r="K2167" i="12"/>
  <c r="B2168" i="12"/>
  <c r="C2168" i="12"/>
  <c r="D2168" i="12"/>
  <c r="E2168" i="12"/>
  <c r="F2168" i="12"/>
  <c r="G2168" i="12"/>
  <c r="H2168" i="12"/>
  <c r="I2168" i="12"/>
  <c r="J2168" i="12"/>
  <c r="K2168" i="12"/>
  <c r="B2169" i="12"/>
  <c r="C2169" i="12"/>
  <c r="D2169" i="12"/>
  <c r="E2169" i="12"/>
  <c r="F2169" i="12"/>
  <c r="G2169" i="12"/>
  <c r="H2169" i="12"/>
  <c r="I2169" i="12"/>
  <c r="J2169" i="12"/>
  <c r="K2169" i="12"/>
  <c r="B2170" i="12"/>
  <c r="C2170" i="12"/>
  <c r="D2170" i="12"/>
  <c r="E2170" i="12"/>
  <c r="F2170" i="12"/>
  <c r="G2170" i="12"/>
  <c r="H2170" i="12"/>
  <c r="I2170" i="12"/>
  <c r="J2170" i="12"/>
  <c r="K2170" i="12"/>
  <c r="B2171" i="12"/>
  <c r="C2171" i="12"/>
  <c r="D2171" i="12"/>
  <c r="E2171" i="12"/>
  <c r="F2171" i="12"/>
  <c r="G2171" i="12"/>
  <c r="H2171" i="12"/>
  <c r="I2171" i="12"/>
  <c r="J2171" i="12"/>
  <c r="K2171" i="12"/>
  <c r="B2172" i="12"/>
  <c r="C2172" i="12"/>
  <c r="D2172" i="12"/>
  <c r="E2172" i="12"/>
  <c r="F2172" i="12"/>
  <c r="G2172" i="12"/>
  <c r="H2172" i="12"/>
  <c r="I2172" i="12"/>
  <c r="J2172" i="12"/>
  <c r="K2172" i="12"/>
  <c r="B2173" i="12"/>
  <c r="C2173" i="12"/>
  <c r="D2173" i="12"/>
  <c r="E2173" i="12"/>
  <c r="F2173" i="12"/>
  <c r="G2173" i="12"/>
  <c r="H2173" i="12"/>
  <c r="I2173" i="12"/>
  <c r="J2173" i="12"/>
  <c r="K2173" i="12"/>
  <c r="B2174" i="12"/>
  <c r="C2174" i="12"/>
  <c r="D2174" i="12"/>
  <c r="E2174" i="12"/>
  <c r="F2174" i="12"/>
  <c r="G2174" i="12"/>
  <c r="H2174" i="12"/>
  <c r="I2174" i="12"/>
  <c r="J2174" i="12"/>
  <c r="K2174" i="12"/>
  <c r="B2175" i="12"/>
  <c r="C2175" i="12"/>
  <c r="D2175" i="12"/>
  <c r="E2175" i="12"/>
  <c r="F2175" i="12"/>
  <c r="G2175" i="12"/>
  <c r="H2175" i="12"/>
  <c r="I2175" i="12"/>
  <c r="J2175" i="12"/>
  <c r="K2175" i="12"/>
  <c r="B2176" i="12"/>
  <c r="C2176" i="12"/>
  <c r="D2176" i="12"/>
  <c r="E2176" i="12"/>
  <c r="F2176" i="12"/>
  <c r="G2176" i="12"/>
  <c r="H2176" i="12"/>
  <c r="I2176" i="12"/>
  <c r="J2176" i="12"/>
  <c r="K2176" i="12"/>
  <c r="B2177" i="12"/>
  <c r="C2177" i="12"/>
  <c r="D2177" i="12"/>
  <c r="E2177" i="12"/>
  <c r="F2177" i="12"/>
  <c r="G2177" i="12"/>
  <c r="H2177" i="12"/>
  <c r="I2177" i="12"/>
  <c r="J2177" i="12"/>
  <c r="K2177" i="12"/>
  <c r="B2178" i="12"/>
  <c r="C2178" i="12"/>
  <c r="D2178" i="12"/>
  <c r="E2178" i="12"/>
  <c r="F2178" i="12"/>
  <c r="G2178" i="12"/>
  <c r="H2178" i="12"/>
  <c r="I2178" i="12"/>
  <c r="J2178" i="12"/>
  <c r="K2178" i="12"/>
  <c r="B2179" i="12"/>
  <c r="C2179" i="12"/>
  <c r="D2179" i="12"/>
  <c r="E2179" i="12"/>
  <c r="F2179" i="12"/>
  <c r="G2179" i="12"/>
  <c r="H2179" i="12"/>
  <c r="I2179" i="12"/>
  <c r="J2179" i="12"/>
  <c r="K2179" i="12"/>
  <c r="B2180" i="12"/>
  <c r="C2180" i="12"/>
  <c r="D2180" i="12"/>
  <c r="E2180" i="12"/>
  <c r="F2180" i="12"/>
  <c r="G2180" i="12"/>
  <c r="H2180" i="12"/>
  <c r="I2180" i="12"/>
  <c r="J2180" i="12"/>
  <c r="K2180" i="12"/>
  <c r="B2181" i="12"/>
  <c r="C2181" i="12"/>
  <c r="D2181" i="12"/>
  <c r="E2181" i="12"/>
  <c r="F2181" i="12"/>
  <c r="G2181" i="12"/>
  <c r="H2181" i="12"/>
  <c r="I2181" i="12"/>
  <c r="J2181" i="12"/>
  <c r="K2181" i="12"/>
  <c r="B2182" i="12"/>
  <c r="C2182" i="12"/>
  <c r="D2182" i="12"/>
  <c r="E2182" i="12"/>
  <c r="F2182" i="12"/>
  <c r="G2182" i="12"/>
  <c r="H2182" i="12"/>
  <c r="I2182" i="12"/>
  <c r="J2182" i="12"/>
  <c r="K2182" i="12"/>
  <c r="B2183" i="12"/>
  <c r="C2183" i="12"/>
  <c r="D2183" i="12"/>
  <c r="E2183" i="12"/>
  <c r="F2183" i="12"/>
  <c r="G2183" i="12"/>
  <c r="H2183" i="12"/>
  <c r="I2183" i="12"/>
  <c r="J2183" i="12"/>
  <c r="K2183" i="12"/>
  <c r="B2184" i="12"/>
  <c r="C2184" i="12"/>
  <c r="D2184" i="12"/>
  <c r="E2184" i="12"/>
  <c r="F2184" i="12"/>
  <c r="G2184" i="12"/>
  <c r="H2184" i="12"/>
  <c r="I2184" i="12"/>
  <c r="J2184" i="12"/>
  <c r="K2184" i="12"/>
  <c r="B2185" i="12"/>
  <c r="C2185" i="12"/>
  <c r="D2185" i="12"/>
  <c r="E2185" i="12"/>
  <c r="F2185" i="12"/>
  <c r="G2185" i="12"/>
  <c r="H2185" i="12"/>
  <c r="I2185" i="12"/>
  <c r="J2185" i="12"/>
  <c r="K2185" i="12"/>
  <c r="B2186" i="12"/>
  <c r="C2186" i="12"/>
  <c r="D2186" i="12"/>
  <c r="E2186" i="12"/>
  <c r="F2186" i="12"/>
  <c r="G2186" i="12"/>
  <c r="H2186" i="12"/>
  <c r="I2186" i="12"/>
  <c r="J2186" i="12"/>
  <c r="K2186" i="12"/>
  <c r="B2187" i="12"/>
  <c r="C2187" i="12"/>
  <c r="D2187" i="12"/>
  <c r="E2187" i="12"/>
  <c r="F2187" i="12"/>
  <c r="G2187" i="12"/>
  <c r="H2187" i="12"/>
  <c r="I2187" i="12"/>
  <c r="J2187" i="12"/>
  <c r="K2187" i="12"/>
  <c r="B2188" i="12"/>
  <c r="C2188" i="12"/>
  <c r="D2188" i="12"/>
  <c r="E2188" i="12"/>
  <c r="F2188" i="12"/>
  <c r="G2188" i="12"/>
  <c r="H2188" i="12"/>
  <c r="I2188" i="12"/>
  <c r="J2188" i="12"/>
  <c r="K2188" i="12"/>
  <c r="B2189" i="12"/>
  <c r="C2189" i="12"/>
  <c r="D2189" i="12"/>
  <c r="E2189" i="12"/>
  <c r="F2189" i="12"/>
  <c r="G2189" i="12"/>
  <c r="H2189" i="12"/>
  <c r="I2189" i="12"/>
  <c r="J2189" i="12"/>
  <c r="K2189" i="12"/>
  <c r="B2190" i="12"/>
  <c r="C2190" i="12"/>
  <c r="D2190" i="12"/>
  <c r="E2190" i="12"/>
  <c r="F2190" i="12"/>
  <c r="G2190" i="12"/>
  <c r="H2190" i="12"/>
  <c r="I2190" i="12"/>
  <c r="J2190" i="12"/>
  <c r="K2190" i="12"/>
  <c r="B2191" i="12"/>
  <c r="C2191" i="12"/>
  <c r="D2191" i="12"/>
  <c r="E2191" i="12"/>
  <c r="F2191" i="12"/>
  <c r="G2191" i="12"/>
  <c r="H2191" i="12"/>
  <c r="I2191" i="12"/>
  <c r="J2191" i="12"/>
  <c r="K2191" i="12"/>
  <c r="B2192" i="12"/>
  <c r="C2192" i="12"/>
  <c r="D2192" i="12"/>
  <c r="E2192" i="12"/>
  <c r="F2192" i="12"/>
  <c r="G2192" i="12"/>
  <c r="H2192" i="12"/>
  <c r="I2192" i="12"/>
  <c r="J2192" i="12"/>
  <c r="K2192" i="12"/>
  <c r="B2193" i="12"/>
  <c r="C2193" i="12"/>
  <c r="D2193" i="12"/>
  <c r="E2193" i="12"/>
  <c r="F2193" i="12"/>
  <c r="G2193" i="12"/>
  <c r="H2193" i="12"/>
  <c r="I2193" i="12"/>
  <c r="J2193" i="12"/>
  <c r="K2193" i="12"/>
  <c r="B2194" i="12"/>
  <c r="C2194" i="12"/>
  <c r="D2194" i="12"/>
  <c r="E2194" i="12"/>
  <c r="F2194" i="12"/>
  <c r="G2194" i="12"/>
  <c r="H2194" i="12"/>
  <c r="I2194" i="12"/>
  <c r="J2194" i="12"/>
  <c r="K2194" i="12"/>
  <c r="B2195" i="12"/>
  <c r="C2195" i="12"/>
  <c r="D2195" i="12"/>
  <c r="E2195" i="12"/>
  <c r="F2195" i="12"/>
  <c r="G2195" i="12"/>
  <c r="H2195" i="12"/>
  <c r="I2195" i="12"/>
  <c r="J2195" i="12"/>
  <c r="K2195" i="12"/>
  <c r="B2196" i="12"/>
  <c r="C2196" i="12"/>
  <c r="D2196" i="12"/>
  <c r="E2196" i="12"/>
  <c r="F2196" i="12"/>
  <c r="G2196" i="12"/>
  <c r="H2196" i="12"/>
  <c r="I2196" i="12"/>
  <c r="J2196" i="12"/>
  <c r="K2196" i="12"/>
  <c r="B2197" i="12"/>
  <c r="C2197" i="12"/>
  <c r="D2197" i="12"/>
  <c r="E2197" i="12"/>
  <c r="F2197" i="12"/>
  <c r="G2197" i="12"/>
  <c r="H2197" i="12"/>
  <c r="I2197" i="12"/>
  <c r="J2197" i="12"/>
  <c r="K2197" i="12"/>
  <c r="B2198" i="12"/>
  <c r="C2198" i="12"/>
  <c r="D2198" i="12"/>
  <c r="E2198" i="12"/>
  <c r="F2198" i="12"/>
  <c r="G2198" i="12"/>
  <c r="H2198" i="12"/>
  <c r="I2198" i="12"/>
  <c r="J2198" i="12"/>
  <c r="K2198" i="12"/>
  <c r="B2199" i="12"/>
  <c r="C2199" i="12"/>
  <c r="D2199" i="12"/>
  <c r="E2199" i="12"/>
  <c r="F2199" i="12"/>
  <c r="G2199" i="12"/>
  <c r="H2199" i="12"/>
  <c r="I2199" i="12"/>
  <c r="J2199" i="12"/>
  <c r="K2199" i="12"/>
  <c r="B2200" i="12"/>
  <c r="C2200" i="12"/>
  <c r="D2200" i="12"/>
  <c r="E2200" i="12"/>
  <c r="F2200" i="12"/>
  <c r="G2200" i="12"/>
  <c r="H2200" i="12"/>
  <c r="I2200" i="12"/>
  <c r="J2200" i="12"/>
  <c r="K2200" i="12"/>
  <c r="B2201" i="12"/>
  <c r="C2201" i="12"/>
  <c r="D2201" i="12"/>
  <c r="E2201" i="12"/>
  <c r="F2201" i="12"/>
  <c r="G2201" i="12"/>
  <c r="H2201" i="12"/>
  <c r="I2201" i="12"/>
  <c r="J2201" i="12"/>
  <c r="K2201" i="12"/>
  <c r="B2202" i="12"/>
  <c r="C2202" i="12"/>
  <c r="D2202" i="12"/>
  <c r="E2202" i="12"/>
  <c r="F2202" i="12"/>
  <c r="G2202" i="12"/>
  <c r="H2202" i="12"/>
  <c r="I2202" i="12"/>
  <c r="J2202" i="12"/>
  <c r="K2202" i="12"/>
  <c r="B2203" i="12"/>
  <c r="C2203" i="12"/>
  <c r="D2203" i="12"/>
  <c r="E2203" i="12"/>
  <c r="F2203" i="12"/>
  <c r="G2203" i="12"/>
  <c r="H2203" i="12"/>
  <c r="I2203" i="12"/>
  <c r="J2203" i="12"/>
  <c r="K2203" i="12"/>
  <c r="B2204" i="12"/>
  <c r="C2204" i="12"/>
  <c r="D2204" i="12"/>
  <c r="E2204" i="12"/>
  <c r="F2204" i="12"/>
  <c r="G2204" i="12"/>
  <c r="H2204" i="12"/>
  <c r="I2204" i="12"/>
  <c r="J2204" i="12"/>
  <c r="K2204" i="12"/>
  <c r="B2205" i="12"/>
  <c r="C2205" i="12"/>
  <c r="D2205" i="12"/>
  <c r="E2205" i="12"/>
  <c r="F2205" i="12"/>
  <c r="G2205" i="12"/>
  <c r="H2205" i="12"/>
  <c r="I2205" i="12"/>
  <c r="J2205" i="12"/>
  <c r="K2205" i="12"/>
  <c r="B2206" i="12"/>
  <c r="C2206" i="12"/>
  <c r="D2206" i="12"/>
  <c r="E2206" i="12"/>
  <c r="F2206" i="12"/>
  <c r="G2206" i="12"/>
  <c r="H2206" i="12"/>
  <c r="I2206" i="12"/>
  <c r="J2206" i="12"/>
  <c r="K2206" i="12"/>
  <c r="B2207" i="12"/>
  <c r="C2207" i="12"/>
  <c r="D2207" i="12"/>
  <c r="E2207" i="12"/>
  <c r="F2207" i="12"/>
  <c r="G2207" i="12"/>
  <c r="H2207" i="12"/>
  <c r="I2207" i="12"/>
  <c r="J2207" i="12"/>
  <c r="K2207" i="12"/>
  <c r="B2208" i="12"/>
  <c r="C2208" i="12"/>
  <c r="D2208" i="12"/>
  <c r="E2208" i="12"/>
  <c r="F2208" i="12"/>
  <c r="G2208" i="12"/>
  <c r="H2208" i="12"/>
  <c r="I2208" i="12"/>
  <c r="J2208" i="12"/>
  <c r="K2208" i="12"/>
  <c r="B2209" i="12"/>
  <c r="C2209" i="12"/>
  <c r="D2209" i="12"/>
  <c r="E2209" i="12"/>
  <c r="F2209" i="12"/>
  <c r="G2209" i="12"/>
  <c r="H2209" i="12"/>
  <c r="I2209" i="12"/>
  <c r="J2209" i="12"/>
  <c r="K2209" i="12"/>
  <c r="B2210" i="12"/>
  <c r="C2210" i="12"/>
  <c r="D2210" i="12"/>
  <c r="E2210" i="12"/>
  <c r="F2210" i="12"/>
  <c r="G2210" i="12"/>
  <c r="H2210" i="12"/>
  <c r="I2210" i="12"/>
  <c r="J2210" i="12"/>
  <c r="K2210" i="12"/>
  <c r="B2211" i="12"/>
  <c r="C2211" i="12"/>
  <c r="D2211" i="12"/>
  <c r="E2211" i="12"/>
  <c r="F2211" i="12"/>
  <c r="G2211" i="12"/>
  <c r="H2211" i="12"/>
  <c r="I2211" i="12"/>
  <c r="J2211" i="12"/>
  <c r="K2211" i="12"/>
  <c r="B2212" i="12"/>
  <c r="C2212" i="12"/>
  <c r="D2212" i="12"/>
  <c r="E2212" i="12"/>
  <c r="F2212" i="12"/>
  <c r="G2212" i="12"/>
  <c r="H2212" i="12"/>
  <c r="I2212" i="12"/>
  <c r="J2212" i="12"/>
  <c r="K2212" i="12"/>
  <c r="B2213" i="12"/>
  <c r="C2213" i="12"/>
  <c r="D2213" i="12"/>
  <c r="E2213" i="12"/>
  <c r="F2213" i="12"/>
  <c r="G2213" i="12"/>
  <c r="H2213" i="12"/>
  <c r="I2213" i="12"/>
  <c r="J2213" i="12"/>
  <c r="K2213" i="12"/>
  <c r="B2214" i="12"/>
  <c r="C2214" i="12"/>
  <c r="D2214" i="12"/>
  <c r="E2214" i="12"/>
  <c r="F2214" i="12"/>
  <c r="G2214" i="12"/>
  <c r="H2214" i="12"/>
  <c r="I2214" i="12"/>
  <c r="J2214" i="12"/>
  <c r="K2214" i="12"/>
  <c r="B2215" i="12"/>
  <c r="C2215" i="12"/>
  <c r="D2215" i="12"/>
  <c r="E2215" i="12"/>
  <c r="F2215" i="12"/>
  <c r="G2215" i="12"/>
  <c r="H2215" i="12"/>
  <c r="I2215" i="12"/>
  <c r="J2215" i="12"/>
  <c r="K2215" i="12"/>
  <c r="B2216" i="12"/>
  <c r="C2216" i="12"/>
  <c r="D2216" i="12"/>
  <c r="E2216" i="12"/>
  <c r="F2216" i="12"/>
  <c r="G2216" i="12"/>
  <c r="H2216" i="12"/>
  <c r="I2216" i="12"/>
  <c r="J2216" i="12"/>
  <c r="K2216" i="12"/>
  <c r="B2217" i="12"/>
  <c r="C2217" i="12"/>
  <c r="D2217" i="12"/>
  <c r="E2217" i="12"/>
  <c r="F2217" i="12"/>
  <c r="G2217" i="12"/>
  <c r="H2217" i="12"/>
  <c r="I2217" i="12"/>
  <c r="J2217" i="12"/>
  <c r="K2217" i="12"/>
  <c r="B2218" i="12"/>
  <c r="C2218" i="12"/>
  <c r="D2218" i="12"/>
  <c r="E2218" i="12"/>
  <c r="F2218" i="12"/>
  <c r="G2218" i="12"/>
  <c r="H2218" i="12"/>
  <c r="I2218" i="12"/>
  <c r="J2218" i="12"/>
  <c r="K2218" i="12"/>
  <c r="B2219" i="12"/>
  <c r="C2219" i="12"/>
  <c r="D2219" i="12"/>
  <c r="E2219" i="12"/>
  <c r="F2219" i="12"/>
  <c r="G2219" i="12"/>
  <c r="H2219" i="12"/>
  <c r="I2219" i="12"/>
  <c r="J2219" i="12"/>
  <c r="K2219" i="12"/>
  <c r="B2220" i="12"/>
  <c r="C2220" i="12"/>
  <c r="D2220" i="12"/>
  <c r="E2220" i="12"/>
  <c r="F2220" i="12"/>
  <c r="G2220" i="12"/>
  <c r="H2220" i="12"/>
  <c r="I2220" i="12"/>
  <c r="J2220" i="12"/>
  <c r="K2220" i="12"/>
  <c r="B2221" i="12"/>
  <c r="C2221" i="12"/>
  <c r="D2221" i="12"/>
  <c r="E2221" i="12"/>
  <c r="F2221" i="12"/>
  <c r="G2221" i="12"/>
  <c r="H2221" i="12"/>
  <c r="I2221" i="12"/>
  <c r="J2221" i="12"/>
  <c r="K2221" i="12"/>
  <c r="B2222" i="12"/>
  <c r="C2222" i="12"/>
  <c r="D2222" i="12"/>
  <c r="E2222" i="12"/>
  <c r="F2222" i="12"/>
  <c r="G2222" i="12"/>
  <c r="H2222" i="12"/>
  <c r="I2222" i="12"/>
  <c r="J2222" i="12"/>
  <c r="K2222" i="12"/>
  <c r="B2223" i="12"/>
  <c r="C2223" i="12"/>
  <c r="D2223" i="12"/>
  <c r="E2223" i="12"/>
  <c r="F2223" i="12"/>
  <c r="G2223" i="12"/>
  <c r="H2223" i="12"/>
  <c r="I2223" i="12"/>
  <c r="J2223" i="12"/>
  <c r="K2223" i="12"/>
  <c r="B2224" i="12"/>
  <c r="C2224" i="12"/>
  <c r="D2224" i="12"/>
  <c r="E2224" i="12"/>
  <c r="F2224" i="12"/>
  <c r="G2224" i="12"/>
  <c r="H2224" i="12"/>
  <c r="I2224" i="12"/>
  <c r="J2224" i="12"/>
  <c r="K2224" i="12"/>
  <c r="B2225" i="12"/>
  <c r="C2225" i="12"/>
  <c r="D2225" i="12"/>
  <c r="E2225" i="12"/>
  <c r="F2225" i="12"/>
  <c r="G2225" i="12"/>
  <c r="H2225" i="12"/>
  <c r="I2225" i="12"/>
  <c r="J2225" i="12"/>
  <c r="K2225" i="12"/>
  <c r="B2226" i="12"/>
  <c r="C2226" i="12"/>
  <c r="D2226" i="12"/>
  <c r="E2226" i="12"/>
  <c r="F2226" i="12"/>
  <c r="G2226" i="12"/>
  <c r="H2226" i="12"/>
  <c r="I2226" i="12"/>
  <c r="J2226" i="12"/>
  <c r="K2226" i="12"/>
  <c r="B2227" i="12"/>
  <c r="C2227" i="12"/>
  <c r="D2227" i="12"/>
  <c r="E2227" i="12"/>
  <c r="F2227" i="12"/>
  <c r="G2227" i="12"/>
  <c r="H2227" i="12"/>
  <c r="I2227" i="12"/>
  <c r="J2227" i="12"/>
  <c r="K2227" i="12"/>
  <c r="B2228" i="12"/>
  <c r="C2228" i="12"/>
  <c r="D2228" i="12"/>
  <c r="E2228" i="12"/>
  <c r="F2228" i="12"/>
  <c r="G2228" i="12"/>
  <c r="H2228" i="12"/>
  <c r="I2228" i="12"/>
  <c r="J2228" i="12"/>
  <c r="K2228" i="12"/>
  <c r="B2229" i="12"/>
  <c r="C2229" i="12"/>
  <c r="D2229" i="12"/>
  <c r="E2229" i="12"/>
  <c r="F2229" i="12"/>
  <c r="G2229" i="12"/>
  <c r="H2229" i="12"/>
  <c r="I2229" i="12"/>
  <c r="J2229" i="12"/>
  <c r="K2229" i="12"/>
  <c r="B2230" i="12"/>
  <c r="C2230" i="12"/>
  <c r="D2230" i="12"/>
  <c r="E2230" i="12"/>
  <c r="F2230" i="12"/>
  <c r="G2230" i="12"/>
  <c r="H2230" i="12"/>
  <c r="I2230" i="12"/>
  <c r="J2230" i="12"/>
  <c r="K2230" i="12"/>
  <c r="B2231" i="12"/>
  <c r="C2231" i="12"/>
  <c r="D2231" i="12"/>
  <c r="E2231" i="12"/>
  <c r="F2231" i="12"/>
  <c r="G2231" i="12"/>
  <c r="H2231" i="12"/>
  <c r="I2231" i="12"/>
  <c r="J2231" i="12"/>
  <c r="K2231" i="12"/>
  <c r="B2232" i="12"/>
  <c r="C2232" i="12"/>
  <c r="D2232" i="12"/>
  <c r="E2232" i="12"/>
  <c r="F2232" i="12"/>
  <c r="G2232" i="12"/>
  <c r="H2232" i="12"/>
  <c r="I2232" i="12"/>
  <c r="J2232" i="12"/>
  <c r="K2232" i="12"/>
  <c r="B2233" i="12"/>
  <c r="C2233" i="12"/>
  <c r="D2233" i="12"/>
  <c r="E2233" i="12"/>
  <c r="F2233" i="12"/>
  <c r="G2233" i="12"/>
  <c r="H2233" i="12"/>
  <c r="I2233" i="12"/>
  <c r="J2233" i="12"/>
  <c r="K2233" i="12"/>
  <c r="B2234" i="12"/>
  <c r="C2234" i="12"/>
  <c r="D2234" i="12"/>
  <c r="E2234" i="12"/>
  <c r="F2234" i="12"/>
  <c r="G2234" i="12"/>
  <c r="H2234" i="12"/>
  <c r="I2234" i="12"/>
  <c r="J2234" i="12"/>
  <c r="K2234" i="12"/>
  <c r="B2235" i="12"/>
  <c r="C2235" i="12"/>
  <c r="D2235" i="12"/>
  <c r="E2235" i="12"/>
  <c r="F2235" i="12"/>
  <c r="G2235" i="12"/>
  <c r="H2235" i="12"/>
  <c r="I2235" i="12"/>
  <c r="J2235" i="12"/>
  <c r="K2235" i="12"/>
  <c r="B2236" i="12"/>
  <c r="C2236" i="12"/>
  <c r="D2236" i="12"/>
  <c r="E2236" i="12"/>
  <c r="F2236" i="12"/>
  <c r="G2236" i="12"/>
  <c r="H2236" i="12"/>
  <c r="I2236" i="12"/>
  <c r="J2236" i="12"/>
  <c r="K2236" i="12"/>
  <c r="B2237" i="12"/>
  <c r="C2237" i="12"/>
  <c r="D2237" i="12"/>
  <c r="E2237" i="12"/>
  <c r="F2237" i="12"/>
  <c r="G2237" i="12"/>
  <c r="H2237" i="12"/>
  <c r="I2237" i="12"/>
  <c r="J2237" i="12"/>
  <c r="K2237" i="12"/>
  <c r="B2238" i="12"/>
  <c r="C2238" i="12"/>
  <c r="D2238" i="12"/>
  <c r="E2238" i="12"/>
  <c r="F2238" i="12"/>
  <c r="G2238" i="12"/>
  <c r="H2238" i="12"/>
  <c r="I2238" i="12"/>
  <c r="J2238" i="12"/>
  <c r="K2238" i="12"/>
  <c r="B2239" i="12"/>
  <c r="C2239" i="12"/>
  <c r="D2239" i="12"/>
  <c r="E2239" i="12"/>
  <c r="F2239" i="12"/>
  <c r="G2239" i="12"/>
  <c r="H2239" i="12"/>
  <c r="I2239" i="12"/>
  <c r="J2239" i="12"/>
  <c r="K2239" i="12"/>
  <c r="B2240" i="12"/>
  <c r="C2240" i="12"/>
  <c r="D2240" i="12"/>
  <c r="E2240" i="12"/>
  <c r="F2240" i="12"/>
  <c r="G2240" i="12"/>
  <c r="H2240" i="12"/>
  <c r="I2240" i="12"/>
  <c r="J2240" i="12"/>
  <c r="K2240" i="12"/>
  <c r="B2241" i="12"/>
  <c r="C2241" i="12"/>
  <c r="D2241" i="12"/>
  <c r="E2241" i="12"/>
  <c r="F2241" i="12"/>
  <c r="G2241" i="12"/>
  <c r="H2241" i="12"/>
  <c r="I2241" i="12"/>
  <c r="J2241" i="12"/>
  <c r="K2241" i="12"/>
  <c r="B2242" i="12"/>
  <c r="C2242" i="12"/>
  <c r="D2242" i="12"/>
  <c r="E2242" i="12"/>
  <c r="F2242" i="12"/>
  <c r="G2242" i="12"/>
  <c r="H2242" i="12"/>
  <c r="I2242" i="12"/>
  <c r="J2242" i="12"/>
  <c r="K2242" i="12"/>
  <c r="B2243" i="12"/>
  <c r="C2243" i="12"/>
  <c r="D2243" i="12"/>
  <c r="E2243" i="12"/>
  <c r="F2243" i="12"/>
  <c r="G2243" i="12"/>
  <c r="H2243" i="12"/>
  <c r="I2243" i="12"/>
  <c r="J2243" i="12"/>
  <c r="K2243" i="12"/>
  <c r="B2244" i="12"/>
  <c r="C2244" i="12"/>
  <c r="D2244" i="12"/>
  <c r="E2244" i="12"/>
  <c r="F2244" i="12"/>
  <c r="G2244" i="12"/>
  <c r="H2244" i="12"/>
  <c r="I2244" i="12"/>
  <c r="J2244" i="12"/>
  <c r="K2244" i="12"/>
  <c r="B2245" i="12"/>
  <c r="C2245" i="12"/>
  <c r="D2245" i="12"/>
  <c r="E2245" i="12"/>
  <c r="F2245" i="12"/>
  <c r="G2245" i="12"/>
  <c r="H2245" i="12"/>
  <c r="I2245" i="12"/>
  <c r="J2245" i="12"/>
  <c r="K2245" i="12"/>
  <c r="B2246" i="12"/>
  <c r="C2246" i="12"/>
  <c r="D2246" i="12"/>
  <c r="E2246" i="12"/>
  <c r="F2246" i="12"/>
  <c r="G2246" i="12"/>
  <c r="H2246" i="12"/>
  <c r="I2246" i="12"/>
  <c r="J2246" i="12"/>
  <c r="K2246" i="12"/>
  <c r="B2247" i="12"/>
  <c r="C2247" i="12"/>
  <c r="D2247" i="12"/>
  <c r="E2247" i="12"/>
  <c r="F2247" i="12"/>
  <c r="G2247" i="12"/>
  <c r="H2247" i="12"/>
  <c r="I2247" i="12"/>
  <c r="J2247" i="12"/>
  <c r="K2247" i="12"/>
  <c r="B2248" i="12"/>
  <c r="C2248" i="12"/>
  <c r="D2248" i="12"/>
  <c r="E2248" i="12"/>
  <c r="F2248" i="12"/>
  <c r="G2248" i="12"/>
  <c r="H2248" i="12"/>
  <c r="I2248" i="12"/>
  <c r="J2248" i="12"/>
  <c r="K2248" i="12"/>
  <c r="B2249" i="12"/>
  <c r="C2249" i="12"/>
  <c r="D2249" i="12"/>
  <c r="E2249" i="12"/>
  <c r="F2249" i="12"/>
  <c r="G2249" i="12"/>
  <c r="H2249" i="12"/>
  <c r="I2249" i="12"/>
  <c r="J2249" i="12"/>
  <c r="K2249" i="12"/>
  <c r="B2250" i="12"/>
  <c r="C2250" i="12"/>
  <c r="D2250" i="12"/>
  <c r="E2250" i="12"/>
  <c r="F2250" i="12"/>
  <c r="G2250" i="12"/>
  <c r="H2250" i="12"/>
  <c r="I2250" i="12"/>
  <c r="J2250" i="12"/>
  <c r="K2250" i="12"/>
  <c r="B2251" i="12"/>
  <c r="C2251" i="12"/>
  <c r="D2251" i="12"/>
  <c r="E2251" i="12"/>
  <c r="F2251" i="12"/>
  <c r="G2251" i="12"/>
  <c r="H2251" i="12"/>
  <c r="I2251" i="12"/>
  <c r="J2251" i="12"/>
  <c r="K2251" i="12"/>
  <c r="B2252" i="12"/>
  <c r="C2252" i="12"/>
  <c r="D2252" i="12"/>
  <c r="E2252" i="12"/>
  <c r="F2252" i="12"/>
  <c r="G2252" i="12"/>
  <c r="H2252" i="12"/>
  <c r="I2252" i="12"/>
  <c r="J2252" i="12"/>
  <c r="K2252" i="12"/>
  <c r="B2253" i="12"/>
  <c r="C2253" i="12"/>
  <c r="D2253" i="12"/>
  <c r="E2253" i="12"/>
  <c r="F2253" i="12"/>
  <c r="G2253" i="12"/>
  <c r="H2253" i="12"/>
  <c r="I2253" i="12"/>
  <c r="J2253" i="12"/>
  <c r="K2253" i="12"/>
  <c r="B2254" i="12"/>
  <c r="C2254" i="12"/>
  <c r="D2254" i="12"/>
  <c r="E2254" i="12"/>
  <c r="F2254" i="12"/>
  <c r="G2254" i="12"/>
  <c r="H2254" i="12"/>
  <c r="I2254" i="12"/>
  <c r="J2254" i="12"/>
  <c r="K2254" i="12"/>
  <c r="B2255" i="12"/>
  <c r="C2255" i="12"/>
  <c r="D2255" i="12"/>
  <c r="E2255" i="12"/>
  <c r="F2255" i="12"/>
  <c r="G2255" i="12"/>
  <c r="H2255" i="12"/>
  <c r="I2255" i="12"/>
  <c r="J2255" i="12"/>
  <c r="K2255" i="12"/>
  <c r="B2256" i="12"/>
  <c r="C2256" i="12"/>
  <c r="D2256" i="12"/>
  <c r="E2256" i="12"/>
  <c r="F2256" i="12"/>
  <c r="G2256" i="12"/>
  <c r="H2256" i="12"/>
  <c r="I2256" i="12"/>
  <c r="J2256" i="12"/>
  <c r="K2256" i="12"/>
  <c r="B2257" i="12"/>
  <c r="C2257" i="12"/>
  <c r="D2257" i="12"/>
  <c r="E2257" i="12"/>
  <c r="F2257" i="12"/>
  <c r="G2257" i="12"/>
  <c r="H2257" i="12"/>
  <c r="I2257" i="12"/>
  <c r="J2257" i="12"/>
  <c r="K2257" i="12"/>
  <c r="B2258" i="12"/>
  <c r="C2258" i="12"/>
  <c r="D2258" i="12"/>
  <c r="E2258" i="12"/>
  <c r="F2258" i="12"/>
  <c r="G2258" i="12"/>
  <c r="H2258" i="12"/>
  <c r="I2258" i="12"/>
  <c r="J2258" i="12"/>
  <c r="K2258" i="12"/>
  <c r="B2259" i="12"/>
  <c r="C2259" i="12"/>
  <c r="D2259" i="12"/>
  <c r="E2259" i="12"/>
  <c r="F2259" i="12"/>
  <c r="G2259" i="12"/>
  <c r="H2259" i="12"/>
  <c r="I2259" i="12"/>
  <c r="J2259" i="12"/>
  <c r="K2259" i="12"/>
  <c r="B2260" i="12"/>
  <c r="C2260" i="12"/>
  <c r="D2260" i="12"/>
  <c r="E2260" i="12"/>
  <c r="F2260" i="12"/>
  <c r="G2260" i="12"/>
  <c r="H2260" i="12"/>
  <c r="I2260" i="12"/>
  <c r="J2260" i="12"/>
  <c r="K2260" i="12"/>
  <c r="B2261" i="12"/>
  <c r="C2261" i="12"/>
  <c r="D2261" i="12"/>
  <c r="E2261" i="12"/>
  <c r="F2261" i="12"/>
  <c r="G2261" i="12"/>
  <c r="H2261" i="12"/>
  <c r="I2261" i="12"/>
  <c r="J2261" i="12"/>
  <c r="K2261" i="12"/>
  <c r="B2262" i="12"/>
  <c r="C2262" i="12"/>
  <c r="D2262" i="12"/>
  <c r="E2262" i="12"/>
  <c r="F2262" i="12"/>
  <c r="G2262" i="12"/>
  <c r="H2262" i="12"/>
  <c r="I2262" i="12"/>
  <c r="J2262" i="12"/>
  <c r="K2262" i="12"/>
  <c r="B2263" i="12"/>
  <c r="C2263" i="12"/>
  <c r="D2263" i="12"/>
  <c r="E2263" i="12"/>
  <c r="F2263" i="12"/>
  <c r="G2263" i="12"/>
  <c r="H2263" i="12"/>
  <c r="I2263" i="12"/>
  <c r="J2263" i="12"/>
  <c r="K2263" i="12"/>
  <c r="B2264" i="12"/>
  <c r="C2264" i="12"/>
  <c r="D2264" i="12"/>
  <c r="E2264" i="12"/>
  <c r="F2264" i="12"/>
  <c r="G2264" i="12"/>
  <c r="H2264" i="12"/>
  <c r="I2264" i="12"/>
  <c r="J2264" i="12"/>
  <c r="K2264" i="12"/>
  <c r="B2265" i="12"/>
  <c r="C2265" i="12"/>
  <c r="D2265" i="12"/>
  <c r="E2265" i="12"/>
  <c r="F2265" i="12"/>
  <c r="G2265" i="12"/>
  <c r="H2265" i="12"/>
  <c r="I2265" i="12"/>
  <c r="J2265" i="12"/>
  <c r="K2265" i="12"/>
  <c r="B2266" i="12"/>
  <c r="C2266" i="12"/>
  <c r="D2266" i="12"/>
  <c r="E2266" i="12"/>
  <c r="F2266" i="12"/>
  <c r="G2266" i="12"/>
  <c r="H2266" i="12"/>
  <c r="I2266" i="12"/>
  <c r="J2266" i="12"/>
  <c r="K2266" i="12"/>
  <c r="B2267" i="12"/>
  <c r="C2267" i="12"/>
  <c r="D2267" i="12"/>
  <c r="E2267" i="12"/>
  <c r="F2267" i="12"/>
  <c r="G2267" i="12"/>
  <c r="H2267" i="12"/>
  <c r="I2267" i="12"/>
  <c r="J2267" i="12"/>
  <c r="K2267" i="12"/>
  <c r="B2268" i="12"/>
  <c r="C2268" i="12"/>
  <c r="D2268" i="12"/>
  <c r="E2268" i="12"/>
  <c r="F2268" i="12"/>
  <c r="G2268" i="12"/>
  <c r="H2268" i="12"/>
  <c r="I2268" i="12"/>
  <c r="J2268" i="12"/>
  <c r="K2268" i="12"/>
  <c r="B2269" i="12"/>
  <c r="C2269" i="12"/>
  <c r="D2269" i="12"/>
  <c r="E2269" i="12"/>
  <c r="F2269" i="12"/>
  <c r="G2269" i="12"/>
  <c r="H2269" i="12"/>
  <c r="I2269" i="12"/>
  <c r="J2269" i="12"/>
  <c r="K2269" i="12"/>
  <c r="B2270" i="12"/>
  <c r="C2270" i="12"/>
  <c r="D2270" i="12"/>
  <c r="E2270" i="12"/>
  <c r="F2270" i="12"/>
  <c r="G2270" i="12"/>
  <c r="H2270" i="12"/>
  <c r="I2270" i="12"/>
  <c r="J2270" i="12"/>
  <c r="K2270" i="12"/>
  <c r="B2271" i="12"/>
  <c r="C2271" i="12"/>
  <c r="D2271" i="12"/>
  <c r="E2271" i="12"/>
  <c r="F2271" i="12"/>
  <c r="G2271" i="12"/>
  <c r="H2271" i="12"/>
  <c r="I2271" i="12"/>
  <c r="J2271" i="12"/>
  <c r="K2271" i="12"/>
  <c r="B2272" i="12"/>
  <c r="C2272" i="12"/>
  <c r="D2272" i="12"/>
  <c r="E2272" i="12"/>
  <c r="F2272" i="12"/>
  <c r="G2272" i="12"/>
  <c r="H2272" i="12"/>
  <c r="I2272" i="12"/>
  <c r="J2272" i="12"/>
  <c r="K2272" i="12"/>
  <c r="B2273" i="12"/>
  <c r="C2273" i="12"/>
  <c r="D2273" i="12"/>
  <c r="E2273" i="12"/>
  <c r="F2273" i="12"/>
  <c r="G2273" i="12"/>
  <c r="H2273" i="12"/>
  <c r="I2273" i="12"/>
  <c r="J2273" i="12"/>
  <c r="K2273" i="12"/>
  <c r="B2274" i="12"/>
  <c r="C2274" i="12"/>
  <c r="D2274" i="12"/>
  <c r="E2274" i="12"/>
  <c r="F2274" i="12"/>
  <c r="G2274" i="12"/>
  <c r="H2274" i="12"/>
  <c r="I2274" i="12"/>
  <c r="J2274" i="12"/>
  <c r="K2274" i="12"/>
  <c r="B2275" i="12"/>
  <c r="C2275" i="12"/>
  <c r="D2275" i="12"/>
  <c r="E2275" i="12"/>
  <c r="F2275" i="12"/>
  <c r="G2275" i="12"/>
  <c r="H2275" i="12"/>
  <c r="I2275" i="12"/>
  <c r="J2275" i="12"/>
  <c r="K2275" i="12"/>
  <c r="B2276" i="12"/>
  <c r="C2276" i="12"/>
  <c r="D2276" i="12"/>
  <c r="E2276" i="12"/>
  <c r="F2276" i="12"/>
  <c r="G2276" i="12"/>
  <c r="H2276" i="12"/>
  <c r="I2276" i="12"/>
  <c r="J2276" i="12"/>
  <c r="K2276" i="12"/>
  <c r="B2277" i="12"/>
  <c r="C2277" i="12"/>
  <c r="D2277" i="12"/>
  <c r="E2277" i="12"/>
  <c r="F2277" i="12"/>
  <c r="G2277" i="12"/>
  <c r="H2277" i="12"/>
  <c r="I2277" i="12"/>
  <c r="J2277" i="12"/>
  <c r="K2277" i="12"/>
  <c r="B2278" i="12"/>
  <c r="C2278" i="12"/>
  <c r="D2278" i="12"/>
  <c r="E2278" i="12"/>
  <c r="F2278" i="12"/>
  <c r="G2278" i="12"/>
  <c r="H2278" i="12"/>
  <c r="I2278" i="12"/>
  <c r="J2278" i="12"/>
  <c r="K2278" i="12"/>
  <c r="B2279" i="12"/>
  <c r="C2279" i="12"/>
  <c r="D2279" i="12"/>
  <c r="E2279" i="12"/>
  <c r="F2279" i="12"/>
  <c r="G2279" i="12"/>
  <c r="H2279" i="12"/>
  <c r="I2279" i="12"/>
  <c r="J2279" i="12"/>
  <c r="K2279" i="12"/>
  <c r="B2280" i="12"/>
  <c r="C2280" i="12"/>
  <c r="D2280" i="12"/>
  <c r="E2280" i="12"/>
  <c r="F2280" i="12"/>
  <c r="G2280" i="12"/>
  <c r="H2280" i="12"/>
  <c r="I2280" i="12"/>
  <c r="J2280" i="12"/>
  <c r="K2280" i="12"/>
  <c r="B2281" i="12"/>
  <c r="C2281" i="12"/>
  <c r="D2281" i="12"/>
  <c r="E2281" i="12"/>
  <c r="F2281" i="12"/>
  <c r="G2281" i="12"/>
  <c r="H2281" i="12"/>
  <c r="I2281" i="12"/>
  <c r="J2281" i="12"/>
  <c r="K2281" i="12"/>
  <c r="B2282" i="12"/>
  <c r="C2282" i="12"/>
  <c r="D2282" i="12"/>
  <c r="E2282" i="12"/>
  <c r="F2282" i="12"/>
  <c r="G2282" i="12"/>
  <c r="H2282" i="12"/>
  <c r="I2282" i="12"/>
  <c r="J2282" i="12"/>
  <c r="K2282" i="12"/>
  <c r="B2283" i="12"/>
  <c r="C2283" i="12"/>
  <c r="D2283" i="12"/>
  <c r="E2283" i="12"/>
  <c r="F2283" i="12"/>
  <c r="G2283" i="12"/>
  <c r="H2283" i="12"/>
  <c r="I2283" i="12"/>
  <c r="J2283" i="12"/>
  <c r="K2283" i="12"/>
  <c r="B2284" i="12"/>
  <c r="C2284" i="12"/>
  <c r="D2284" i="12"/>
  <c r="E2284" i="12"/>
  <c r="F2284" i="12"/>
  <c r="G2284" i="12"/>
  <c r="H2284" i="12"/>
  <c r="I2284" i="12"/>
  <c r="J2284" i="12"/>
  <c r="K2284" i="12"/>
  <c r="B2285" i="12"/>
  <c r="C2285" i="12"/>
  <c r="D2285" i="12"/>
  <c r="E2285" i="12"/>
  <c r="F2285" i="12"/>
  <c r="G2285" i="12"/>
  <c r="H2285" i="12"/>
  <c r="I2285" i="12"/>
  <c r="J2285" i="12"/>
  <c r="K2285" i="12"/>
  <c r="B2286" i="12"/>
  <c r="C2286" i="12"/>
  <c r="D2286" i="12"/>
  <c r="E2286" i="12"/>
  <c r="F2286" i="12"/>
  <c r="G2286" i="12"/>
  <c r="H2286" i="12"/>
  <c r="I2286" i="12"/>
  <c r="J2286" i="12"/>
  <c r="K2286" i="12"/>
  <c r="B2287" i="12"/>
  <c r="C2287" i="12"/>
  <c r="D2287" i="12"/>
  <c r="E2287" i="12"/>
  <c r="F2287" i="12"/>
  <c r="G2287" i="12"/>
  <c r="H2287" i="12"/>
  <c r="I2287" i="12"/>
  <c r="J2287" i="12"/>
  <c r="K2287" i="12"/>
  <c r="B2288" i="12"/>
  <c r="C2288" i="12"/>
  <c r="D2288" i="12"/>
  <c r="E2288" i="12"/>
  <c r="F2288" i="12"/>
  <c r="G2288" i="12"/>
  <c r="H2288" i="12"/>
  <c r="I2288" i="12"/>
  <c r="J2288" i="12"/>
  <c r="K2288" i="12"/>
  <c r="B2289" i="12"/>
  <c r="C2289" i="12"/>
  <c r="D2289" i="12"/>
  <c r="E2289" i="12"/>
  <c r="F2289" i="12"/>
  <c r="G2289" i="12"/>
  <c r="H2289" i="12"/>
  <c r="I2289" i="12"/>
  <c r="J2289" i="12"/>
  <c r="K2289" i="12"/>
  <c r="B2290" i="12"/>
  <c r="C2290" i="12"/>
  <c r="D2290" i="12"/>
  <c r="E2290" i="12"/>
  <c r="F2290" i="12"/>
  <c r="G2290" i="12"/>
  <c r="H2290" i="12"/>
  <c r="I2290" i="12"/>
  <c r="J2290" i="12"/>
  <c r="K2290" i="12"/>
  <c r="B2291" i="12"/>
  <c r="C2291" i="12"/>
  <c r="D2291" i="12"/>
  <c r="E2291" i="12"/>
  <c r="F2291" i="12"/>
  <c r="G2291" i="12"/>
  <c r="H2291" i="12"/>
  <c r="I2291" i="12"/>
  <c r="J2291" i="12"/>
  <c r="K2291" i="12"/>
  <c r="B2292" i="12"/>
  <c r="C2292" i="12"/>
  <c r="D2292" i="12"/>
  <c r="E2292" i="12"/>
  <c r="F2292" i="12"/>
  <c r="G2292" i="12"/>
  <c r="H2292" i="12"/>
  <c r="I2292" i="12"/>
  <c r="J2292" i="12"/>
  <c r="K2292" i="12"/>
  <c r="B2293" i="12"/>
  <c r="C2293" i="12"/>
  <c r="D2293" i="12"/>
  <c r="E2293" i="12"/>
  <c r="F2293" i="12"/>
  <c r="G2293" i="12"/>
  <c r="H2293" i="12"/>
  <c r="I2293" i="12"/>
  <c r="J2293" i="12"/>
  <c r="K2293" i="12"/>
  <c r="B2294" i="12"/>
  <c r="C2294" i="12"/>
  <c r="D2294" i="12"/>
  <c r="E2294" i="12"/>
  <c r="F2294" i="12"/>
  <c r="G2294" i="12"/>
  <c r="H2294" i="12"/>
  <c r="I2294" i="12"/>
  <c r="J2294" i="12"/>
  <c r="K2294" i="12"/>
  <c r="B2295" i="12"/>
  <c r="C2295" i="12"/>
  <c r="D2295" i="12"/>
  <c r="E2295" i="12"/>
  <c r="F2295" i="12"/>
  <c r="G2295" i="12"/>
  <c r="H2295" i="12"/>
  <c r="I2295" i="12"/>
  <c r="J2295" i="12"/>
  <c r="K2295" i="12"/>
  <c r="B2296" i="12"/>
  <c r="C2296" i="12"/>
  <c r="D2296" i="12"/>
  <c r="E2296" i="12"/>
  <c r="F2296" i="12"/>
  <c r="G2296" i="12"/>
  <c r="H2296" i="12"/>
  <c r="I2296" i="12"/>
  <c r="J2296" i="12"/>
  <c r="K2296" i="12"/>
  <c r="B2297" i="12"/>
  <c r="C2297" i="12"/>
  <c r="D2297" i="12"/>
  <c r="E2297" i="12"/>
  <c r="F2297" i="12"/>
  <c r="G2297" i="12"/>
  <c r="H2297" i="12"/>
  <c r="I2297" i="12"/>
  <c r="J2297" i="12"/>
  <c r="K2297" i="12"/>
  <c r="B2298" i="12"/>
  <c r="C2298" i="12"/>
  <c r="D2298" i="12"/>
  <c r="E2298" i="12"/>
  <c r="F2298" i="12"/>
  <c r="G2298" i="12"/>
  <c r="H2298" i="12"/>
  <c r="I2298" i="12"/>
  <c r="J2298" i="12"/>
  <c r="K2298" i="12"/>
  <c r="B2299" i="12"/>
  <c r="C2299" i="12"/>
  <c r="D2299" i="12"/>
  <c r="E2299" i="12"/>
  <c r="F2299" i="12"/>
  <c r="G2299" i="12"/>
  <c r="H2299" i="12"/>
  <c r="I2299" i="12"/>
  <c r="J2299" i="12"/>
  <c r="K2299" i="12"/>
  <c r="B2300" i="12"/>
  <c r="C2300" i="12"/>
  <c r="D2300" i="12"/>
  <c r="E2300" i="12"/>
  <c r="F2300" i="12"/>
  <c r="G2300" i="12"/>
  <c r="H2300" i="12"/>
  <c r="I2300" i="12"/>
  <c r="J2300" i="12"/>
  <c r="K2300" i="12"/>
  <c r="B2301" i="12"/>
  <c r="C2301" i="12"/>
  <c r="D2301" i="12"/>
  <c r="E2301" i="12"/>
  <c r="F2301" i="12"/>
  <c r="G2301" i="12"/>
  <c r="H2301" i="12"/>
  <c r="I2301" i="12"/>
  <c r="J2301" i="12"/>
  <c r="K2301" i="12"/>
  <c r="B2302" i="12"/>
  <c r="C2302" i="12"/>
  <c r="D2302" i="12"/>
  <c r="E2302" i="12"/>
  <c r="F2302" i="12"/>
  <c r="G2302" i="12"/>
  <c r="H2302" i="12"/>
  <c r="I2302" i="12"/>
  <c r="J2302" i="12"/>
  <c r="K2302" i="12"/>
  <c r="B2303" i="12"/>
  <c r="C2303" i="12"/>
  <c r="D2303" i="12"/>
  <c r="E2303" i="12"/>
  <c r="F2303" i="12"/>
  <c r="G2303" i="12"/>
  <c r="H2303" i="12"/>
  <c r="I2303" i="12"/>
  <c r="J2303" i="12"/>
  <c r="K2303" i="12"/>
  <c r="B2304" i="12"/>
  <c r="C2304" i="12"/>
  <c r="D2304" i="12"/>
  <c r="E2304" i="12"/>
  <c r="F2304" i="12"/>
  <c r="G2304" i="12"/>
  <c r="H2304" i="12"/>
  <c r="I2304" i="12"/>
  <c r="J2304" i="12"/>
  <c r="K2304" i="12"/>
  <c r="B2305" i="12"/>
  <c r="C2305" i="12"/>
  <c r="D2305" i="12"/>
  <c r="E2305" i="12"/>
  <c r="F2305" i="12"/>
  <c r="G2305" i="12"/>
  <c r="H2305" i="12"/>
  <c r="I2305" i="12"/>
  <c r="J2305" i="12"/>
  <c r="K2305" i="12"/>
  <c r="B2306" i="12"/>
  <c r="C2306" i="12"/>
  <c r="D2306" i="12"/>
  <c r="E2306" i="12"/>
  <c r="F2306" i="12"/>
  <c r="G2306" i="12"/>
  <c r="H2306" i="12"/>
  <c r="I2306" i="12"/>
  <c r="J2306" i="12"/>
  <c r="K2306" i="12"/>
  <c r="B2307" i="12"/>
  <c r="C2307" i="12"/>
  <c r="D2307" i="12"/>
  <c r="E2307" i="12"/>
  <c r="F2307" i="12"/>
  <c r="G2307" i="12"/>
  <c r="H2307" i="12"/>
  <c r="I2307" i="12"/>
  <c r="J2307" i="12"/>
  <c r="K2307" i="12"/>
  <c r="B2308" i="12"/>
  <c r="C2308" i="12"/>
  <c r="D2308" i="12"/>
  <c r="E2308" i="12"/>
  <c r="F2308" i="12"/>
  <c r="G2308" i="12"/>
  <c r="H2308" i="12"/>
  <c r="I2308" i="12"/>
  <c r="J2308" i="12"/>
  <c r="K2308" i="12"/>
  <c r="B2309" i="12"/>
  <c r="C2309" i="12"/>
  <c r="D2309" i="12"/>
  <c r="E2309" i="12"/>
  <c r="F2309" i="12"/>
  <c r="G2309" i="12"/>
  <c r="H2309" i="12"/>
  <c r="I2309" i="12"/>
  <c r="J2309" i="12"/>
  <c r="K2309" i="12"/>
  <c r="B2310" i="12"/>
  <c r="C2310" i="12"/>
  <c r="D2310" i="12"/>
  <c r="E2310" i="12"/>
  <c r="F2310" i="12"/>
  <c r="G2310" i="12"/>
  <c r="H2310" i="12"/>
  <c r="I2310" i="12"/>
  <c r="J2310" i="12"/>
  <c r="K2310" i="12"/>
  <c r="B2311" i="12"/>
  <c r="C2311" i="12"/>
  <c r="D2311" i="12"/>
  <c r="E2311" i="12"/>
  <c r="F2311" i="12"/>
  <c r="G2311" i="12"/>
  <c r="H2311" i="12"/>
  <c r="I2311" i="12"/>
  <c r="J2311" i="12"/>
  <c r="K2311" i="12"/>
  <c r="B2312" i="12"/>
  <c r="C2312" i="12"/>
  <c r="D2312" i="12"/>
  <c r="E2312" i="12"/>
  <c r="F2312" i="12"/>
  <c r="G2312" i="12"/>
  <c r="H2312" i="12"/>
  <c r="I2312" i="12"/>
  <c r="J2312" i="12"/>
  <c r="K2312" i="12"/>
  <c r="B2313" i="12"/>
  <c r="C2313" i="12"/>
  <c r="D2313" i="12"/>
  <c r="E2313" i="12"/>
  <c r="F2313" i="12"/>
  <c r="G2313" i="12"/>
  <c r="H2313" i="12"/>
  <c r="I2313" i="12"/>
  <c r="J2313" i="12"/>
  <c r="K2313" i="12"/>
  <c r="B2314" i="12"/>
  <c r="C2314" i="12"/>
  <c r="D2314" i="12"/>
  <c r="E2314" i="12"/>
  <c r="F2314" i="12"/>
  <c r="G2314" i="12"/>
  <c r="H2314" i="12"/>
  <c r="I2314" i="12"/>
  <c r="J2314" i="12"/>
  <c r="K2314" i="12"/>
  <c r="B2315" i="12"/>
  <c r="C2315" i="12"/>
  <c r="D2315" i="12"/>
  <c r="E2315" i="12"/>
  <c r="F2315" i="12"/>
  <c r="G2315" i="12"/>
  <c r="H2315" i="12"/>
  <c r="I2315" i="12"/>
  <c r="J2315" i="12"/>
  <c r="K2315" i="12"/>
  <c r="B2316" i="12"/>
  <c r="C2316" i="12"/>
  <c r="D2316" i="12"/>
  <c r="E2316" i="12"/>
  <c r="F2316" i="12"/>
  <c r="G2316" i="12"/>
  <c r="H2316" i="12"/>
  <c r="I2316" i="12"/>
  <c r="J2316" i="12"/>
  <c r="K2316" i="12"/>
  <c r="B2317" i="12"/>
  <c r="C2317" i="12"/>
  <c r="D2317" i="12"/>
  <c r="E2317" i="12"/>
  <c r="F2317" i="12"/>
  <c r="G2317" i="12"/>
  <c r="H2317" i="12"/>
  <c r="I2317" i="12"/>
  <c r="J2317" i="12"/>
  <c r="K2317" i="12"/>
  <c r="B2318" i="12"/>
  <c r="C2318" i="12"/>
  <c r="D2318" i="12"/>
  <c r="E2318" i="12"/>
  <c r="F2318" i="12"/>
  <c r="G2318" i="12"/>
  <c r="H2318" i="12"/>
  <c r="I2318" i="12"/>
  <c r="J2318" i="12"/>
  <c r="K2318" i="12"/>
  <c r="B2319" i="12"/>
  <c r="C2319" i="12"/>
  <c r="D2319" i="12"/>
  <c r="E2319" i="12"/>
  <c r="F2319" i="12"/>
  <c r="G2319" i="12"/>
  <c r="H2319" i="12"/>
  <c r="I2319" i="12"/>
  <c r="J2319" i="12"/>
  <c r="K2319" i="12"/>
  <c r="B2320" i="12"/>
  <c r="C2320" i="12"/>
  <c r="D2320" i="12"/>
  <c r="E2320" i="12"/>
  <c r="F2320" i="12"/>
  <c r="G2320" i="12"/>
  <c r="H2320" i="12"/>
  <c r="I2320" i="12"/>
  <c r="J2320" i="12"/>
  <c r="K2320" i="12"/>
  <c r="B2321" i="12"/>
  <c r="C2321" i="12"/>
  <c r="D2321" i="12"/>
  <c r="E2321" i="12"/>
  <c r="F2321" i="12"/>
  <c r="G2321" i="12"/>
  <c r="H2321" i="12"/>
  <c r="I2321" i="12"/>
  <c r="J2321" i="12"/>
  <c r="K2321" i="12"/>
  <c r="B2322" i="12"/>
  <c r="C2322" i="12"/>
  <c r="D2322" i="12"/>
  <c r="E2322" i="12"/>
  <c r="F2322" i="12"/>
  <c r="G2322" i="12"/>
  <c r="H2322" i="12"/>
  <c r="I2322" i="12"/>
  <c r="J2322" i="12"/>
  <c r="K2322" i="12"/>
  <c r="B2323" i="12"/>
  <c r="C2323" i="12"/>
  <c r="D2323" i="12"/>
  <c r="E2323" i="12"/>
  <c r="F2323" i="12"/>
  <c r="G2323" i="12"/>
  <c r="H2323" i="12"/>
  <c r="I2323" i="12"/>
  <c r="J2323" i="12"/>
  <c r="K2323" i="12"/>
  <c r="B2324" i="12"/>
  <c r="C2324" i="12"/>
  <c r="D2324" i="12"/>
  <c r="E2324" i="12"/>
  <c r="F2324" i="12"/>
  <c r="G2324" i="12"/>
  <c r="H2324" i="12"/>
  <c r="I2324" i="12"/>
  <c r="J2324" i="12"/>
  <c r="K2324" i="12"/>
  <c r="B2325" i="12"/>
  <c r="C2325" i="12"/>
  <c r="D2325" i="12"/>
  <c r="E2325" i="12"/>
  <c r="F2325" i="12"/>
  <c r="G2325" i="12"/>
  <c r="H2325" i="12"/>
  <c r="I2325" i="12"/>
  <c r="J2325" i="12"/>
  <c r="K2325" i="12"/>
  <c r="B2326" i="12"/>
  <c r="C2326" i="12"/>
  <c r="D2326" i="12"/>
  <c r="E2326" i="12"/>
  <c r="F2326" i="12"/>
  <c r="G2326" i="12"/>
  <c r="H2326" i="12"/>
  <c r="I2326" i="12"/>
  <c r="J2326" i="12"/>
  <c r="K2326" i="12"/>
  <c r="B2327" i="12"/>
  <c r="C2327" i="12"/>
  <c r="D2327" i="12"/>
  <c r="E2327" i="12"/>
  <c r="F2327" i="12"/>
  <c r="G2327" i="12"/>
  <c r="H2327" i="12"/>
  <c r="I2327" i="12"/>
  <c r="J2327" i="12"/>
  <c r="K2327" i="12"/>
  <c r="B2328" i="12"/>
  <c r="C2328" i="12"/>
  <c r="D2328" i="12"/>
  <c r="E2328" i="12"/>
  <c r="F2328" i="12"/>
  <c r="G2328" i="12"/>
  <c r="H2328" i="12"/>
  <c r="I2328" i="12"/>
  <c r="J2328" i="12"/>
  <c r="K2328" i="12"/>
  <c r="B2329" i="12"/>
  <c r="C2329" i="12"/>
  <c r="D2329" i="12"/>
  <c r="E2329" i="12"/>
  <c r="F2329" i="12"/>
  <c r="G2329" i="12"/>
  <c r="H2329" i="12"/>
  <c r="I2329" i="12"/>
  <c r="J2329" i="12"/>
  <c r="K2329" i="12"/>
  <c r="B2330" i="12"/>
  <c r="C2330" i="12"/>
  <c r="D2330" i="12"/>
  <c r="E2330" i="12"/>
  <c r="F2330" i="12"/>
  <c r="G2330" i="12"/>
  <c r="H2330" i="12"/>
  <c r="I2330" i="12"/>
  <c r="J2330" i="12"/>
  <c r="K2330" i="12"/>
  <c r="B2331" i="12"/>
  <c r="C2331" i="12"/>
  <c r="D2331" i="12"/>
  <c r="E2331" i="12"/>
  <c r="F2331" i="12"/>
  <c r="G2331" i="12"/>
  <c r="H2331" i="12"/>
  <c r="I2331" i="12"/>
  <c r="J2331" i="12"/>
  <c r="K2331" i="12"/>
  <c r="B2332" i="12"/>
  <c r="C2332" i="12"/>
  <c r="D2332" i="12"/>
  <c r="E2332" i="12"/>
  <c r="F2332" i="12"/>
  <c r="G2332" i="12"/>
  <c r="H2332" i="12"/>
  <c r="I2332" i="12"/>
  <c r="J2332" i="12"/>
  <c r="K2332" i="12"/>
  <c r="B2333" i="12"/>
  <c r="C2333" i="12"/>
  <c r="D2333" i="12"/>
  <c r="E2333" i="12"/>
  <c r="F2333" i="12"/>
  <c r="G2333" i="12"/>
  <c r="H2333" i="12"/>
  <c r="I2333" i="12"/>
  <c r="J2333" i="12"/>
  <c r="K2333" i="12"/>
  <c r="B2334" i="12"/>
  <c r="C2334" i="12"/>
  <c r="D2334" i="12"/>
  <c r="E2334" i="12"/>
  <c r="F2334" i="12"/>
  <c r="G2334" i="12"/>
  <c r="H2334" i="12"/>
  <c r="I2334" i="12"/>
  <c r="J2334" i="12"/>
  <c r="K2334" i="12"/>
  <c r="B2335" i="12"/>
  <c r="C2335" i="12"/>
  <c r="D2335" i="12"/>
  <c r="E2335" i="12"/>
  <c r="F2335" i="12"/>
  <c r="G2335" i="12"/>
  <c r="H2335" i="12"/>
  <c r="I2335" i="12"/>
  <c r="J2335" i="12"/>
  <c r="K2335" i="12"/>
  <c r="B2336" i="12"/>
  <c r="C2336" i="12"/>
  <c r="D2336" i="12"/>
  <c r="E2336" i="12"/>
  <c r="F2336" i="12"/>
  <c r="G2336" i="12"/>
  <c r="H2336" i="12"/>
  <c r="I2336" i="12"/>
  <c r="J2336" i="12"/>
  <c r="K2336" i="12"/>
  <c r="B2337" i="12"/>
  <c r="C2337" i="12"/>
  <c r="D2337" i="12"/>
  <c r="E2337" i="12"/>
  <c r="F2337" i="12"/>
  <c r="G2337" i="12"/>
  <c r="H2337" i="12"/>
  <c r="I2337" i="12"/>
  <c r="J2337" i="12"/>
  <c r="K2337" i="12"/>
  <c r="B2338" i="12"/>
  <c r="C2338" i="12"/>
  <c r="D2338" i="12"/>
  <c r="E2338" i="12"/>
  <c r="F2338" i="12"/>
  <c r="G2338" i="12"/>
  <c r="H2338" i="12"/>
  <c r="I2338" i="12"/>
  <c r="J2338" i="12"/>
  <c r="K2338" i="12"/>
  <c r="B2339" i="12"/>
  <c r="C2339" i="12"/>
  <c r="D2339" i="12"/>
  <c r="E2339" i="12"/>
  <c r="F2339" i="12"/>
  <c r="G2339" i="12"/>
  <c r="H2339" i="12"/>
  <c r="I2339" i="12"/>
  <c r="J2339" i="12"/>
  <c r="K2339" i="12"/>
  <c r="B2340" i="12"/>
  <c r="C2340" i="12"/>
  <c r="D2340" i="12"/>
  <c r="E2340" i="12"/>
  <c r="F2340" i="12"/>
  <c r="G2340" i="12"/>
  <c r="H2340" i="12"/>
  <c r="I2340" i="12"/>
  <c r="J2340" i="12"/>
  <c r="K2340" i="12"/>
  <c r="B2341" i="12"/>
  <c r="C2341" i="12"/>
  <c r="D2341" i="12"/>
  <c r="E2341" i="12"/>
  <c r="F2341" i="12"/>
  <c r="G2341" i="12"/>
  <c r="H2341" i="12"/>
  <c r="I2341" i="12"/>
  <c r="J2341" i="12"/>
  <c r="K2341" i="12"/>
  <c r="B2342" i="12"/>
  <c r="C2342" i="12"/>
  <c r="D2342" i="12"/>
  <c r="E2342" i="12"/>
  <c r="F2342" i="12"/>
  <c r="G2342" i="12"/>
  <c r="H2342" i="12"/>
  <c r="I2342" i="12"/>
  <c r="J2342" i="12"/>
  <c r="K2342" i="12"/>
  <c r="B2343" i="12"/>
  <c r="C2343" i="12"/>
  <c r="D2343" i="12"/>
  <c r="E2343" i="12"/>
  <c r="F2343" i="12"/>
  <c r="G2343" i="12"/>
  <c r="H2343" i="12"/>
  <c r="I2343" i="12"/>
  <c r="J2343" i="12"/>
  <c r="K2343" i="12"/>
  <c r="B2344" i="12"/>
  <c r="C2344" i="12"/>
  <c r="D2344" i="12"/>
  <c r="E2344" i="12"/>
  <c r="F2344" i="12"/>
  <c r="G2344" i="12"/>
  <c r="H2344" i="12"/>
  <c r="I2344" i="12"/>
  <c r="J2344" i="12"/>
  <c r="K2344" i="12"/>
  <c r="B2345" i="12"/>
  <c r="C2345" i="12"/>
  <c r="D2345" i="12"/>
  <c r="E2345" i="12"/>
  <c r="F2345" i="12"/>
  <c r="G2345" i="12"/>
  <c r="H2345" i="12"/>
  <c r="I2345" i="12"/>
  <c r="J2345" i="12"/>
  <c r="K2345" i="12"/>
  <c r="B2346" i="12"/>
  <c r="C2346" i="12"/>
  <c r="D2346" i="12"/>
  <c r="E2346" i="12"/>
  <c r="F2346" i="12"/>
  <c r="G2346" i="12"/>
  <c r="H2346" i="12"/>
  <c r="I2346" i="12"/>
  <c r="J2346" i="12"/>
  <c r="K2346" i="12"/>
  <c r="B2347" i="12"/>
  <c r="C2347" i="12"/>
  <c r="D2347" i="12"/>
  <c r="E2347" i="12"/>
  <c r="F2347" i="12"/>
  <c r="G2347" i="12"/>
  <c r="H2347" i="12"/>
  <c r="I2347" i="12"/>
  <c r="J2347" i="12"/>
  <c r="K2347" i="12"/>
  <c r="B2348" i="12"/>
  <c r="C2348" i="12"/>
  <c r="D2348" i="12"/>
  <c r="E2348" i="12"/>
  <c r="F2348" i="12"/>
  <c r="G2348" i="12"/>
  <c r="H2348" i="12"/>
  <c r="I2348" i="12"/>
  <c r="J2348" i="12"/>
  <c r="K2348" i="12"/>
  <c r="B2349" i="12"/>
  <c r="C2349" i="12"/>
  <c r="D2349" i="12"/>
  <c r="E2349" i="12"/>
  <c r="F2349" i="12"/>
  <c r="G2349" i="12"/>
  <c r="H2349" i="12"/>
  <c r="I2349" i="12"/>
  <c r="J2349" i="12"/>
  <c r="K2349" i="12"/>
  <c r="B2350" i="12"/>
  <c r="C2350" i="12"/>
  <c r="D2350" i="12"/>
  <c r="E2350" i="12"/>
  <c r="F2350" i="12"/>
  <c r="G2350" i="12"/>
  <c r="H2350" i="12"/>
  <c r="I2350" i="12"/>
  <c r="J2350" i="12"/>
  <c r="K2350" i="12"/>
  <c r="B2351" i="12"/>
  <c r="C2351" i="12"/>
  <c r="D2351" i="12"/>
  <c r="E2351" i="12"/>
  <c r="F2351" i="12"/>
  <c r="G2351" i="12"/>
  <c r="H2351" i="12"/>
  <c r="I2351" i="12"/>
  <c r="J2351" i="12"/>
  <c r="K2351" i="12"/>
  <c r="B2352" i="12"/>
  <c r="C2352" i="12"/>
  <c r="D2352" i="12"/>
  <c r="E2352" i="12"/>
  <c r="F2352" i="12"/>
  <c r="G2352" i="12"/>
  <c r="H2352" i="12"/>
  <c r="I2352" i="12"/>
  <c r="J2352" i="12"/>
  <c r="K2352" i="12"/>
  <c r="B2353" i="12"/>
  <c r="C2353" i="12"/>
  <c r="D2353" i="12"/>
  <c r="E2353" i="12"/>
  <c r="F2353" i="12"/>
  <c r="G2353" i="12"/>
  <c r="H2353" i="12"/>
  <c r="I2353" i="12"/>
  <c r="J2353" i="12"/>
  <c r="K2353" i="12"/>
  <c r="B2354" i="12"/>
  <c r="C2354" i="12"/>
  <c r="D2354" i="12"/>
  <c r="E2354" i="12"/>
  <c r="F2354" i="12"/>
  <c r="G2354" i="12"/>
  <c r="H2354" i="12"/>
  <c r="I2354" i="12"/>
  <c r="J2354" i="12"/>
  <c r="K2354" i="12"/>
  <c r="B2355" i="12"/>
  <c r="C2355" i="12"/>
  <c r="D2355" i="12"/>
  <c r="E2355" i="12"/>
  <c r="F2355" i="12"/>
  <c r="G2355" i="12"/>
  <c r="H2355" i="12"/>
  <c r="I2355" i="12"/>
  <c r="J2355" i="12"/>
  <c r="K2355" i="12"/>
  <c r="B2356" i="12"/>
  <c r="C2356" i="12"/>
  <c r="D2356" i="12"/>
  <c r="E2356" i="12"/>
  <c r="F2356" i="12"/>
  <c r="G2356" i="12"/>
  <c r="H2356" i="12"/>
  <c r="I2356" i="12"/>
  <c r="J2356" i="12"/>
  <c r="K2356" i="12"/>
  <c r="B2357" i="12"/>
  <c r="C2357" i="12"/>
  <c r="D2357" i="12"/>
  <c r="E2357" i="12"/>
  <c r="F2357" i="12"/>
  <c r="G2357" i="12"/>
  <c r="H2357" i="12"/>
  <c r="I2357" i="12"/>
  <c r="J2357" i="12"/>
  <c r="K2357" i="12"/>
  <c r="B2358" i="12"/>
  <c r="C2358" i="12"/>
  <c r="D2358" i="12"/>
  <c r="E2358" i="12"/>
  <c r="F2358" i="12"/>
  <c r="G2358" i="12"/>
  <c r="H2358" i="12"/>
  <c r="I2358" i="12"/>
  <c r="J2358" i="12"/>
  <c r="K2358" i="12"/>
  <c r="B2359" i="12"/>
  <c r="C2359" i="12"/>
  <c r="D2359" i="12"/>
  <c r="E2359" i="12"/>
  <c r="F2359" i="12"/>
  <c r="G2359" i="12"/>
  <c r="H2359" i="12"/>
  <c r="I2359" i="12"/>
  <c r="J2359" i="12"/>
  <c r="K2359" i="12"/>
  <c r="B2360" i="12"/>
  <c r="C2360" i="12"/>
  <c r="D2360" i="12"/>
  <c r="E2360" i="12"/>
  <c r="F2360" i="12"/>
  <c r="G2360" i="12"/>
  <c r="H2360" i="12"/>
  <c r="I2360" i="12"/>
  <c r="J2360" i="12"/>
  <c r="K2360" i="12"/>
  <c r="B2361" i="12"/>
  <c r="C2361" i="12"/>
  <c r="D2361" i="12"/>
  <c r="E2361" i="12"/>
  <c r="F2361" i="12"/>
  <c r="G2361" i="12"/>
  <c r="H2361" i="12"/>
  <c r="I2361" i="12"/>
  <c r="J2361" i="12"/>
  <c r="K2361" i="12"/>
  <c r="B2362" i="12"/>
  <c r="C2362" i="12"/>
  <c r="D2362" i="12"/>
  <c r="E2362" i="12"/>
  <c r="F2362" i="12"/>
  <c r="G2362" i="12"/>
  <c r="H2362" i="12"/>
  <c r="I2362" i="12"/>
  <c r="J2362" i="12"/>
  <c r="K2362" i="12"/>
  <c r="B2363" i="12"/>
  <c r="C2363" i="12"/>
  <c r="D2363" i="12"/>
  <c r="E2363" i="12"/>
  <c r="F2363" i="12"/>
  <c r="G2363" i="12"/>
  <c r="H2363" i="12"/>
  <c r="I2363" i="12"/>
  <c r="J2363" i="12"/>
  <c r="K2363" i="12"/>
  <c r="B2364" i="12"/>
  <c r="C2364" i="12"/>
  <c r="D2364" i="12"/>
  <c r="E2364" i="12"/>
  <c r="F2364" i="12"/>
  <c r="G2364" i="12"/>
  <c r="H2364" i="12"/>
  <c r="I2364" i="12"/>
  <c r="J2364" i="12"/>
  <c r="K2364" i="12"/>
  <c r="B2365" i="12"/>
  <c r="C2365" i="12"/>
  <c r="D2365" i="12"/>
  <c r="E2365" i="12"/>
  <c r="F2365" i="12"/>
  <c r="G2365" i="12"/>
  <c r="H2365" i="12"/>
  <c r="I2365" i="12"/>
  <c r="J2365" i="12"/>
  <c r="K2365" i="12"/>
  <c r="B2366" i="12"/>
  <c r="C2366" i="12"/>
  <c r="D2366" i="12"/>
  <c r="E2366" i="12"/>
  <c r="F2366" i="12"/>
  <c r="G2366" i="12"/>
  <c r="H2366" i="12"/>
  <c r="I2366" i="12"/>
  <c r="J2366" i="12"/>
  <c r="K2366" i="12"/>
  <c r="B2367" i="12"/>
  <c r="C2367" i="12"/>
  <c r="D2367" i="12"/>
  <c r="E2367" i="12"/>
  <c r="F2367" i="12"/>
  <c r="G2367" i="12"/>
  <c r="H2367" i="12"/>
  <c r="I2367" i="12"/>
  <c r="J2367" i="12"/>
  <c r="K2367" i="12"/>
  <c r="B2368" i="12"/>
  <c r="C2368" i="12"/>
  <c r="D2368" i="12"/>
  <c r="E2368" i="12"/>
  <c r="F2368" i="12"/>
  <c r="G2368" i="12"/>
  <c r="H2368" i="12"/>
  <c r="I2368" i="12"/>
  <c r="J2368" i="12"/>
  <c r="K2368" i="12"/>
  <c r="B2369" i="12"/>
  <c r="C2369" i="12"/>
  <c r="D2369" i="12"/>
  <c r="E2369" i="12"/>
  <c r="F2369" i="12"/>
  <c r="G2369" i="12"/>
  <c r="H2369" i="12"/>
  <c r="I2369" i="12"/>
  <c r="J2369" i="12"/>
  <c r="K2369" i="12"/>
  <c r="B2370" i="12"/>
  <c r="C2370" i="12"/>
  <c r="D2370" i="12"/>
  <c r="E2370" i="12"/>
  <c r="F2370" i="12"/>
  <c r="G2370" i="12"/>
  <c r="H2370" i="12"/>
  <c r="I2370" i="12"/>
  <c r="J2370" i="12"/>
  <c r="K2370" i="12"/>
  <c r="B2371" i="12"/>
  <c r="C2371" i="12"/>
  <c r="D2371" i="12"/>
  <c r="E2371" i="12"/>
  <c r="F2371" i="12"/>
  <c r="G2371" i="12"/>
  <c r="H2371" i="12"/>
  <c r="I2371" i="12"/>
  <c r="J2371" i="12"/>
  <c r="K2371" i="12"/>
  <c r="B2372" i="12"/>
  <c r="C2372" i="12"/>
  <c r="D2372" i="12"/>
  <c r="E2372" i="12"/>
  <c r="F2372" i="12"/>
  <c r="G2372" i="12"/>
  <c r="H2372" i="12"/>
  <c r="I2372" i="12"/>
  <c r="J2372" i="12"/>
  <c r="K2372" i="12"/>
  <c r="B2373" i="12"/>
  <c r="C2373" i="12"/>
  <c r="D2373" i="12"/>
  <c r="E2373" i="12"/>
  <c r="F2373" i="12"/>
  <c r="G2373" i="12"/>
  <c r="H2373" i="12"/>
  <c r="I2373" i="12"/>
  <c r="J2373" i="12"/>
  <c r="K2373" i="12"/>
  <c r="B2374" i="12"/>
  <c r="C2374" i="12"/>
  <c r="D2374" i="12"/>
  <c r="E2374" i="12"/>
  <c r="F2374" i="12"/>
  <c r="G2374" i="12"/>
  <c r="H2374" i="12"/>
  <c r="I2374" i="12"/>
  <c r="J2374" i="12"/>
  <c r="K2374" i="12"/>
  <c r="B2375" i="12"/>
  <c r="C2375" i="12"/>
  <c r="D2375" i="12"/>
  <c r="E2375" i="12"/>
  <c r="F2375" i="12"/>
  <c r="G2375" i="12"/>
  <c r="H2375" i="12"/>
  <c r="I2375" i="12"/>
  <c r="J2375" i="12"/>
  <c r="K2375" i="12"/>
  <c r="B2376" i="12"/>
  <c r="C2376" i="12"/>
  <c r="D2376" i="12"/>
  <c r="E2376" i="12"/>
  <c r="F2376" i="12"/>
  <c r="G2376" i="12"/>
  <c r="H2376" i="12"/>
  <c r="I2376" i="12"/>
  <c r="J2376" i="12"/>
  <c r="K2376" i="12"/>
  <c r="B2377" i="12"/>
  <c r="C2377" i="12"/>
  <c r="D2377" i="12"/>
  <c r="E2377" i="12"/>
  <c r="F2377" i="12"/>
  <c r="G2377" i="12"/>
  <c r="H2377" i="12"/>
  <c r="I2377" i="12"/>
  <c r="J2377" i="12"/>
  <c r="K2377" i="12"/>
  <c r="B2378" i="12"/>
  <c r="C2378" i="12"/>
  <c r="D2378" i="12"/>
  <c r="E2378" i="12"/>
  <c r="F2378" i="12"/>
  <c r="G2378" i="12"/>
  <c r="H2378" i="12"/>
  <c r="I2378" i="12"/>
  <c r="J2378" i="12"/>
  <c r="K2378" i="12"/>
  <c r="B2379" i="12"/>
  <c r="C2379" i="12"/>
  <c r="D2379" i="12"/>
  <c r="E2379" i="12"/>
  <c r="F2379" i="12"/>
  <c r="G2379" i="12"/>
  <c r="H2379" i="12"/>
  <c r="I2379" i="12"/>
  <c r="J2379" i="12"/>
  <c r="K2379" i="12"/>
  <c r="B2380" i="12"/>
  <c r="C2380" i="12"/>
  <c r="D2380" i="12"/>
  <c r="E2380" i="12"/>
  <c r="F2380" i="12"/>
  <c r="G2380" i="12"/>
  <c r="H2380" i="12"/>
  <c r="I2380" i="12"/>
  <c r="J2380" i="12"/>
  <c r="K2380" i="12"/>
  <c r="B2381" i="12"/>
  <c r="C2381" i="12"/>
  <c r="D2381" i="12"/>
  <c r="E2381" i="12"/>
  <c r="F2381" i="12"/>
  <c r="G2381" i="12"/>
  <c r="H2381" i="12"/>
  <c r="I2381" i="12"/>
  <c r="J2381" i="12"/>
  <c r="K2381" i="12"/>
  <c r="B2382" i="12"/>
  <c r="C2382" i="12"/>
  <c r="D2382" i="12"/>
  <c r="E2382" i="12"/>
  <c r="F2382" i="12"/>
  <c r="G2382" i="12"/>
  <c r="H2382" i="12"/>
  <c r="I2382" i="12"/>
  <c r="J2382" i="12"/>
  <c r="K2382" i="12"/>
  <c r="B2383" i="12"/>
  <c r="C2383" i="12"/>
  <c r="D2383" i="12"/>
  <c r="E2383" i="12"/>
  <c r="F2383" i="12"/>
  <c r="G2383" i="12"/>
  <c r="H2383" i="12"/>
  <c r="I2383" i="12"/>
  <c r="J2383" i="12"/>
  <c r="K2383" i="12"/>
  <c r="B2384" i="12"/>
  <c r="C2384" i="12"/>
  <c r="D2384" i="12"/>
  <c r="E2384" i="12"/>
  <c r="F2384" i="12"/>
  <c r="G2384" i="12"/>
  <c r="H2384" i="12"/>
  <c r="I2384" i="12"/>
  <c r="J2384" i="12"/>
  <c r="K2384" i="12"/>
  <c r="B2385" i="12"/>
  <c r="C2385" i="12"/>
  <c r="D2385" i="12"/>
  <c r="E2385" i="12"/>
  <c r="F2385" i="12"/>
  <c r="G2385" i="12"/>
  <c r="H2385" i="12"/>
  <c r="I2385" i="12"/>
  <c r="J2385" i="12"/>
  <c r="K2385" i="12"/>
  <c r="B2386" i="12"/>
  <c r="C2386" i="12"/>
  <c r="D2386" i="12"/>
  <c r="E2386" i="12"/>
  <c r="F2386" i="12"/>
  <c r="G2386" i="12"/>
  <c r="H2386" i="12"/>
  <c r="I2386" i="12"/>
  <c r="J2386" i="12"/>
  <c r="K2386" i="12"/>
  <c r="B2387" i="12"/>
  <c r="C2387" i="12"/>
  <c r="D2387" i="12"/>
  <c r="E2387" i="12"/>
  <c r="F2387" i="12"/>
  <c r="G2387" i="12"/>
  <c r="H2387" i="12"/>
  <c r="I2387" i="12"/>
  <c r="J2387" i="12"/>
  <c r="K2387" i="12"/>
  <c r="B2388" i="12"/>
  <c r="C2388" i="12"/>
  <c r="D2388" i="12"/>
  <c r="E2388" i="12"/>
  <c r="F2388" i="12"/>
  <c r="G2388" i="12"/>
  <c r="H2388" i="12"/>
  <c r="I2388" i="12"/>
  <c r="J2388" i="12"/>
  <c r="K2388" i="12"/>
  <c r="B2389" i="12"/>
  <c r="C2389" i="12"/>
  <c r="D2389" i="12"/>
  <c r="E2389" i="12"/>
  <c r="F2389" i="12"/>
  <c r="G2389" i="12"/>
  <c r="H2389" i="12"/>
  <c r="I2389" i="12"/>
  <c r="J2389" i="12"/>
  <c r="K2389" i="12"/>
  <c r="B2390" i="12"/>
  <c r="C2390" i="12"/>
  <c r="D2390" i="12"/>
  <c r="E2390" i="12"/>
  <c r="F2390" i="12"/>
  <c r="G2390" i="12"/>
  <c r="H2390" i="12"/>
  <c r="I2390" i="12"/>
  <c r="J2390" i="12"/>
  <c r="K2390" i="12"/>
  <c r="B2391" i="12"/>
  <c r="C2391" i="12"/>
  <c r="D2391" i="12"/>
  <c r="E2391" i="12"/>
  <c r="F2391" i="12"/>
  <c r="G2391" i="12"/>
  <c r="H2391" i="12"/>
  <c r="I2391" i="12"/>
  <c r="J2391" i="12"/>
  <c r="K2391" i="12"/>
  <c r="B2392" i="12"/>
  <c r="C2392" i="12"/>
  <c r="D2392" i="12"/>
  <c r="E2392" i="12"/>
  <c r="F2392" i="12"/>
  <c r="G2392" i="12"/>
  <c r="H2392" i="12"/>
  <c r="I2392" i="12"/>
  <c r="J2392" i="12"/>
  <c r="K2392" i="12"/>
  <c r="B2393" i="12"/>
  <c r="C2393" i="12"/>
  <c r="D2393" i="12"/>
  <c r="E2393" i="12"/>
  <c r="F2393" i="12"/>
  <c r="G2393" i="12"/>
  <c r="H2393" i="12"/>
  <c r="I2393" i="12"/>
  <c r="J2393" i="12"/>
  <c r="K2393" i="12"/>
  <c r="B2394" i="12"/>
  <c r="C2394" i="12"/>
  <c r="D2394" i="12"/>
  <c r="E2394" i="12"/>
  <c r="F2394" i="12"/>
  <c r="G2394" i="12"/>
  <c r="H2394" i="12"/>
  <c r="I2394" i="12"/>
  <c r="J2394" i="12"/>
  <c r="K2394" i="12"/>
  <c r="B2395" i="12"/>
  <c r="C2395" i="12"/>
  <c r="D2395" i="12"/>
  <c r="E2395" i="12"/>
  <c r="F2395" i="12"/>
  <c r="G2395" i="12"/>
  <c r="H2395" i="12"/>
  <c r="I2395" i="12"/>
  <c r="J2395" i="12"/>
  <c r="K2395" i="12"/>
  <c r="B2396" i="12"/>
  <c r="C2396" i="12"/>
  <c r="D2396" i="12"/>
  <c r="E2396" i="12"/>
  <c r="F2396" i="12"/>
  <c r="G2396" i="12"/>
  <c r="H2396" i="12"/>
  <c r="I2396" i="12"/>
  <c r="J2396" i="12"/>
  <c r="K2396" i="12"/>
  <c r="B2397" i="12"/>
  <c r="C2397" i="12"/>
  <c r="D2397" i="12"/>
  <c r="E2397" i="12"/>
  <c r="F2397" i="12"/>
  <c r="G2397" i="12"/>
  <c r="H2397" i="12"/>
  <c r="I2397" i="12"/>
  <c r="J2397" i="12"/>
  <c r="K2397" i="12"/>
  <c r="B2398" i="12"/>
  <c r="C2398" i="12"/>
  <c r="D2398" i="12"/>
  <c r="E2398" i="12"/>
  <c r="F2398" i="12"/>
  <c r="G2398" i="12"/>
  <c r="H2398" i="12"/>
  <c r="I2398" i="12"/>
  <c r="J2398" i="12"/>
  <c r="K2398" i="12"/>
  <c r="B2399" i="12"/>
  <c r="C2399" i="12"/>
  <c r="D2399" i="12"/>
  <c r="E2399" i="12"/>
  <c r="F2399" i="12"/>
  <c r="G2399" i="12"/>
  <c r="H2399" i="12"/>
  <c r="I2399" i="12"/>
  <c r="J2399" i="12"/>
  <c r="K2399" i="12"/>
  <c r="B2400" i="12"/>
  <c r="C2400" i="12"/>
  <c r="D2400" i="12"/>
  <c r="E2400" i="12"/>
  <c r="F2400" i="12"/>
  <c r="G2400" i="12"/>
  <c r="H2400" i="12"/>
  <c r="I2400" i="12"/>
  <c r="J2400" i="12"/>
  <c r="K2400" i="12"/>
  <c r="B2401" i="12"/>
  <c r="C2401" i="12"/>
  <c r="D2401" i="12"/>
  <c r="E2401" i="12"/>
  <c r="F2401" i="12"/>
  <c r="G2401" i="12"/>
  <c r="H2401" i="12"/>
  <c r="I2401" i="12"/>
  <c r="J2401" i="12"/>
  <c r="K2401" i="12"/>
  <c r="B2402" i="12"/>
  <c r="C2402" i="12"/>
  <c r="D2402" i="12"/>
  <c r="E2402" i="12"/>
  <c r="F2402" i="12"/>
  <c r="G2402" i="12"/>
  <c r="H2402" i="12"/>
  <c r="I2402" i="12"/>
  <c r="J2402" i="12"/>
  <c r="K2402" i="12"/>
  <c r="B2403" i="12"/>
  <c r="C2403" i="12"/>
  <c r="D2403" i="12"/>
  <c r="E2403" i="12"/>
  <c r="F2403" i="12"/>
  <c r="G2403" i="12"/>
  <c r="H2403" i="12"/>
  <c r="I2403" i="12"/>
  <c r="J2403" i="12"/>
  <c r="K2403" i="12"/>
  <c r="B2404" i="12"/>
  <c r="C2404" i="12"/>
  <c r="D2404" i="12"/>
  <c r="E2404" i="12"/>
  <c r="F2404" i="12"/>
  <c r="G2404" i="12"/>
  <c r="H2404" i="12"/>
  <c r="I2404" i="12"/>
  <c r="J2404" i="12"/>
  <c r="K2404" i="12"/>
  <c r="B2405" i="12"/>
  <c r="C2405" i="12"/>
  <c r="D2405" i="12"/>
  <c r="E2405" i="12"/>
  <c r="F2405" i="12"/>
  <c r="G2405" i="12"/>
  <c r="H2405" i="12"/>
  <c r="I2405" i="12"/>
  <c r="J2405" i="12"/>
  <c r="K2405" i="12"/>
  <c r="B2406" i="12"/>
  <c r="C2406" i="12"/>
  <c r="D2406" i="12"/>
  <c r="E2406" i="12"/>
  <c r="F2406" i="12"/>
  <c r="G2406" i="12"/>
  <c r="H2406" i="12"/>
  <c r="I2406" i="12"/>
  <c r="J2406" i="12"/>
  <c r="K2406" i="12"/>
  <c r="B2407" i="12"/>
  <c r="C2407" i="12"/>
  <c r="D2407" i="12"/>
  <c r="E2407" i="12"/>
  <c r="F2407" i="12"/>
  <c r="G2407" i="12"/>
  <c r="H2407" i="12"/>
  <c r="I2407" i="12"/>
  <c r="J2407" i="12"/>
  <c r="K2407" i="12"/>
  <c r="B2408" i="12"/>
  <c r="C2408" i="12"/>
  <c r="D2408" i="12"/>
  <c r="E2408" i="12"/>
  <c r="F2408" i="12"/>
  <c r="G2408" i="12"/>
  <c r="H2408" i="12"/>
  <c r="I2408" i="12"/>
  <c r="J2408" i="12"/>
  <c r="K2408" i="12"/>
  <c r="B2409" i="12"/>
  <c r="C2409" i="12"/>
  <c r="D2409" i="12"/>
  <c r="E2409" i="12"/>
  <c r="F2409" i="12"/>
  <c r="G2409" i="12"/>
  <c r="H2409" i="12"/>
  <c r="I2409" i="12"/>
  <c r="J2409" i="12"/>
  <c r="K2409" i="12"/>
  <c r="B2410" i="12"/>
  <c r="C2410" i="12"/>
  <c r="D2410" i="12"/>
  <c r="E2410" i="12"/>
  <c r="F2410" i="12"/>
  <c r="G2410" i="12"/>
  <c r="H2410" i="12"/>
  <c r="I2410" i="12"/>
  <c r="J2410" i="12"/>
  <c r="K2410" i="12"/>
  <c r="B2411" i="12"/>
  <c r="C2411" i="12"/>
  <c r="D2411" i="12"/>
  <c r="E2411" i="12"/>
  <c r="F2411" i="12"/>
  <c r="G2411" i="12"/>
  <c r="H2411" i="12"/>
  <c r="I2411" i="12"/>
  <c r="J2411" i="12"/>
  <c r="K2411" i="12"/>
  <c r="B2412" i="12"/>
  <c r="C2412" i="12"/>
  <c r="D2412" i="12"/>
  <c r="E2412" i="12"/>
  <c r="F2412" i="12"/>
  <c r="G2412" i="12"/>
  <c r="H2412" i="12"/>
  <c r="I2412" i="12"/>
  <c r="J2412" i="12"/>
  <c r="K2412" i="12"/>
  <c r="B2413" i="12"/>
  <c r="C2413" i="12"/>
  <c r="D2413" i="12"/>
  <c r="E2413" i="12"/>
  <c r="F2413" i="12"/>
  <c r="G2413" i="12"/>
  <c r="H2413" i="12"/>
  <c r="I2413" i="12"/>
  <c r="J2413" i="12"/>
  <c r="K2413" i="12"/>
  <c r="B2414" i="12"/>
  <c r="C2414" i="12"/>
  <c r="D2414" i="12"/>
  <c r="E2414" i="12"/>
  <c r="F2414" i="12"/>
  <c r="G2414" i="12"/>
  <c r="H2414" i="12"/>
  <c r="I2414" i="12"/>
  <c r="J2414" i="12"/>
  <c r="K2414" i="12"/>
  <c r="B2415" i="12"/>
  <c r="C2415" i="12"/>
  <c r="D2415" i="12"/>
  <c r="E2415" i="12"/>
  <c r="F2415" i="12"/>
  <c r="G2415" i="12"/>
  <c r="H2415" i="12"/>
  <c r="I2415" i="12"/>
  <c r="J2415" i="12"/>
  <c r="K2415" i="12"/>
  <c r="B2416" i="12"/>
  <c r="C2416" i="12"/>
  <c r="D2416" i="12"/>
  <c r="E2416" i="12"/>
  <c r="F2416" i="12"/>
  <c r="G2416" i="12"/>
  <c r="H2416" i="12"/>
  <c r="I2416" i="12"/>
  <c r="J2416" i="12"/>
  <c r="K2416" i="12"/>
  <c r="B2417" i="12"/>
  <c r="C2417" i="12"/>
  <c r="D2417" i="12"/>
  <c r="E2417" i="12"/>
  <c r="F2417" i="12"/>
  <c r="G2417" i="12"/>
  <c r="H2417" i="12"/>
  <c r="I2417" i="12"/>
  <c r="J2417" i="12"/>
  <c r="K2417" i="12"/>
  <c r="B2418" i="12"/>
  <c r="C2418" i="12"/>
  <c r="D2418" i="12"/>
  <c r="E2418" i="12"/>
  <c r="F2418" i="12"/>
  <c r="G2418" i="12"/>
  <c r="H2418" i="12"/>
  <c r="I2418" i="12"/>
  <c r="J2418" i="12"/>
  <c r="K2418" i="12"/>
  <c r="B2419" i="12"/>
  <c r="C2419" i="12"/>
  <c r="D2419" i="12"/>
  <c r="E2419" i="12"/>
  <c r="F2419" i="12"/>
  <c r="G2419" i="12"/>
  <c r="H2419" i="12"/>
  <c r="I2419" i="12"/>
  <c r="J2419" i="12"/>
  <c r="K2419" i="12"/>
  <c r="B2420" i="12"/>
  <c r="C2420" i="12"/>
  <c r="D2420" i="12"/>
  <c r="E2420" i="12"/>
  <c r="F2420" i="12"/>
  <c r="G2420" i="12"/>
  <c r="H2420" i="12"/>
  <c r="I2420" i="12"/>
  <c r="J2420" i="12"/>
  <c r="K2420" i="12"/>
  <c r="B2421" i="12"/>
  <c r="C2421" i="12"/>
  <c r="D2421" i="12"/>
  <c r="E2421" i="12"/>
  <c r="F2421" i="12"/>
  <c r="G2421" i="12"/>
  <c r="H2421" i="12"/>
  <c r="I2421" i="12"/>
  <c r="J2421" i="12"/>
  <c r="K2421" i="12"/>
  <c r="B2422" i="12"/>
  <c r="C2422" i="12"/>
  <c r="D2422" i="12"/>
  <c r="E2422" i="12"/>
  <c r="F2422" i="12"/>
  <c r="G2422" i="12"/>
  <c r="H2422" i="12"/>
  <c r="I2422" i="12"/>
  <c r="J2422" i="12"/>
  <c r="K2422" i="12"/>
  <c r="B2423" i="12"/>
  <c r="C2423" i="12"/>
  <c r="D2423" i="12"/>
  <c r="E2423" i="12"/>
  <c r="F2423" i="12"/>
  <c r="G2423" i="12"/>
  <c r="H2423" i="12"/>
  <c r="I2423" i="12"/>
  <c r="J2423" i="12"/>
  <c r="K2423" i="12"/>
  <c r="B2424" i="12"/>
  <c r="C2424" i="12"/>
  <c r="D2424" i="12"/>
  <c r="E2424" i="12"/>
  <c r="F2424" i="12"/>
  <c r="G2424" i="12"/>
  <c r="H2424" i="12"/>
  <c r="I2424" i="12"/>
  <c r="J2424" i="12"/>
  <c r="K2424" i="12"/>
  <c r="B2425" i="12"/>
  <c r="C2425" i="12"/>
  <c r="D2425" i="12"/>
  <c r="E2425" i="12"/>
  <c r="F2425" i="12"/>
  <c r="G2425" i="12"/>
  <c r="H2425" i="12"/>
  <c r="I2425" i="12"/>
  <c r="J2425" i="12"/>
  <c r="K2425" i="12"/>
  <c r="B2426" i="12"/>
  <c r="C2426" i="12"/>
  <c r="D2426" i="12"/>
  <c r="E2426" i="12"/>
  <c r="F2426" i="12"/>
  <c r="G2426" i="12"/>
  <c r="H2426" i="12"/>
  <c r="I2426" i="12"/>
  <c r="J2426" i="12"/>
  <c r="K2426" i="12"/>
  <c r="B2427" i="12"/>
  <c r="C2427" i="12"/>
  <c r="D2427" i="12"/>
  <c r="E2427" i="12"/>
  <c r="F2427" i="12"/>
  <c r="G2427" i="12"/>
  <c r="H2427" i="12"/>
  <c r="I2427" i="12"/>
  <c r="J2427" i="12"/>
  <c r="K2427" i="12"/>
  <c r="B2428" i="12"/>
  <c r="C2428" i="12"/>
  <c r="D2428" i="12"/>
  <c r="E2428" i="12"/>
  <c r="F2428" i="12"/>
  <c r="G2428" i="12"/>
  <c r="H2428" i="12"/>
  <c r="I2428" i="12"/>
  <c r="J2428" i="12"/>
  <c r="K2428" i="12"/>
  <c r="B2429" i="12"/>
  <c r="C2429" i="12"/>
  <c r="D2429" i="12"/>
  <c r="E2429" i="12"/>
  <c r="F2429" i="12"/>
  <c r="G2429" i="12"/>
  <c r="H2429" i="12"/>
  <c r="I2429" i="12"/>
  <c r="J2429" i="12"/>
  <c r="K2429" i="12"/>
  <c r="B2430" i="12"/>
  <c r="C2430" i="12"/>
  <c r="D2430" i="12"/>
  <c r="E2430" i="12"/>
  <c r="F2430" i="12"/>
  <c r="G2430" i="12"/>
  <c r="H2430" i="12"/>
  <c r="I2430" i="12"/>
  <c r="J2430" i="12"/>
  <c r="K2430" i="12"/>
  <c r="B2431" i="12"/>
  <c r="C2431" i="12"/>
  <c r="D2431" i="12"/>
  <c r="E2431" i="12"/>
  <c r="F2431" i="12"/>
  <c r="G2431" i="12"/>
  <c r="H2431" i="12"/>
  <c r="I2431" i="12"/>
  <c r="J2431" i="12"/>
  <c r="K2431" i="12"/>
  <c r="B2432" i="12"/>
  <c r="C2432" i="12"/>
  <c r="D2432" i="12"/>
  <c r="E2432" i="12"/>
  <c r="F2432" i="12"/>
  <c r="G2432" i="12"/>
  <c r="H2432" i="12"/>
  <c r="I2432" i="12"/>
  <c r="J2432" i="12"/>
  <c r="K2432" i="12"/>
  <c r="B2433" i="12"/>
  <c r="C2433" i="12"/>
  <c r="D2433" i="12"/>
  <c r="E2433" i="12"/>
  <c r="F2433" i="12"/>
  <c r="G2433" i="12"/>
  <c r="H2433" i="12"/>
  <c r="I2433" i="12"/>
  <c r="J2433" i="12"/>
  <c r="K2433" i="12"/>
  <c r="B2434" i="12"/>
  <c r="C2434" i="12"/>
  <c r="D2434" i="12"/>
  <c r="E2434" i="12"/>
  <c r="F2434" i="12"/>
  <c r="G2434" i="12"/>
  <c r="H2434" i="12"/>
  <c r="I2434" i="12"/>
  <c r="J2434" i="12"/>
  <c r="K2434" i="12"/>
  <c r="B2435" i="12"/>
  <c r="C2435" i="12"/>
  <c r="D2435" i="12"/>
  <c r="E2435" i="12"/>
  <c r="F2435" i="12"/>
  <c r="G2435" i="12"/>
  <c r="H2435" i="12"/>
  <c r="I2435" i="12"/>
  <c r="J2435" i="12"/>
  <c r="K2435" i="12"/>
  <c r="B2436" i="12"/>
  <c r="C2436" i="12"/>
  <c r="D2436" i="12"/>
  <c r="E2436" i="12"/>
  <c r="F2436" i="12"/>
  <c r="G2436" i="12"/>
  <c r="H2436" i="12"/>
  <c r="I2436" i="12"/>
  <c r="J2436" i="12"/>
  <c r="K2436" i="12"/>
  <c r="B2437" i="12"/>
  <c r="C2437" i="12"/>
  <c r="D2437" i="12"/>
  <c r="E2437" i="12"/>
  <c r="F2437" i="12"/>
  <c r="G2437" i="12"/>
  <c r="H2437" i="12"/>
  <c r="I2437" i="12"/>
  <c r="J2437" i="12"/>
  <c r="K2437" i="12"/>
  <c r="B2438" i="12"/>
  <c r="C2438" i="12"/>
  <c r="D2438" i="12"/>
  <c r="E2438" i="12"/>
  <c r="F2438" i="12"/>
  <c r="G2438" i="12"/>
  <c r="H2438" i="12"/>
  <c r="I2438" i="12"/>
  <c r="J2438" i="12"/>
  <c r="K2438" i="12"/>
  <c r="B2439" i="12"/>
  <c r="C2439" i="12"/>
  <c r="D2439" i="12"/>
  <c r="E2439" i="12"/>
  <c r="F2439" i="12"/>
  <c r="G2439" i="12"/>
  <c r="H2439" i="12"/>
  <c r="I2439" i="12"/>
  <c r="J2439" i="12"/>
  <c r="K2439" i="12"/>
  <c r="B2440" i="12"/>
  <c r="C2440" i="12"/>
  <c r="D2440" i="12"/>
  <c r="E2440" i="12"/>
  <c r="F2440" i="12"/>
  <c r="G2440" i="12"/>
  <c r="H2440" i="12"/>
  <c r="I2440" i="12"/>
  <c r="J2440" i="12"/>
  <c r="K2440" i="12"/>
  <c r="B2441" i="12"/>
  <c r="C2441" i="12"/>
  <c r="D2441" i="12"/>
  <c r="E2441" i="12"/>
  <c r="F2441" i="12"/>
  <c r="G2441" i="12"/>
  <c r="H2441" i="12"/>
  <c r="I2441" i="12"/>
  <c r="J2441" i="12"/>
  <c r="K2441" i="12"/>
  <c r="B2442" i="12"/>
  <c r="C2442" i="12"/>
  <c r="D2442" i="12"/>
  <c r="E2442" i="12"/>
  <c r="F2442" i="12"/>
  <c r="G2442" i="12"/>
  <c r="H2442" i="12"/>
  <c r="I2442" i="12"/>
  <c r="J2442" i="12"/>
  <c r="K2442" i="12"/>
  <c r="B2443" i="12"/>
  <c r="C2443" i="12"/>
  <c r="D2443" i="12"/>
  <c r="E2443" i="12"/>
  <c r="F2443" i="12"/>
  <c r="G2443" i="12"/>
  <c r="H2443" i="12"/>
  <c r="I2443" i="12"/>
  <c r="J2443" i="12"/>
  <c r="K2443" i="12"/>
  <c r="B2444" i="12"/>
  <c r="C2444" i="12"/>
  <c r="D2444" i="12"/>
  <c r="E2444" i="12"/>
  <c r="F2444" i="12"/>
  <c r="G2444" i="12"/>
  <c r="H2444" i="12"/>
  <c r="I2444" i="12"/>
  <c r="J2444" i="12"/>
  <c r="K2444" i="12"/>
  <c r="B2445" i="12"/>
  <c r="C2445" i="12"/>
  <c r="D2445" i="12"/>
  <c r="E2445" i="12"/>
  <c r="F2445" i="12"/>
  <c r="G2445" i="12"/>
  <c r="H2445" i="12"/>
  <c r="I2445" i="12"/>
  <c r="J2445" i="12"/>
  <c r="K2445" i="12"/>
  <c r="B2446" i="12"/>
  <c r="C2446" i="12"/>
  <c r="D2446" i="12"/>
  <c r="E2446" i="12"/>
  <c r="F2446" i="12"/>
  <c r="G2446" i="12"/>
  <c r="H2446" i="12"/>
  <c r="I2446" i="12"/>
  <c r="J2446" i="12"/>
  <c r="K2446" i="12"/>
  <c r="B2447" i="12"/>
  <c r="C2447" i="12"/>
  <c r="D2447" i="12"/>
  <c r="E2447" i="12"/>
  <c r="F2447" i="12"/>
  <c r="G2447" i="12"/>
  <c r="H2447" i="12"/>
  <c r="I2447" i="12"/>
  <c r="J2447" i="12"/>
  <c r="K2447" i="12"/>
  <c r="B2448" i="12"/>
  <c r="C2448" i="12"/>
  <c r="D2448" i="12"/>
  <c r="E2448" i="12"/>
  <c r="F2448" i="12"/>
  <c r="G2448" i="12"/>
  <c r="H2448" i="12"/>
  <c r="I2448" i="12"/>
  <c r="J2448" i="12"/>
  <c r="K2448" i="12"/>
  <c r="B2449" i="12"/>
  <c r="C2449" i="12"/>
  <c r="D2449" i="12"/>
  <c r="E2449" i="12"/>
  <c r="F2449" i="12"/>
  <c r="G2449" i="12"/>
  <c r="H2449" i="12"/>
  <c r="I2449" i="12"/>
  <c r="J2449" i="12"/>
  <c r="K2449" i="12"/>
  <c r="B2450" i="12"/>
  <c r="C2450" i="12"/>
  <c r="D2450" i="12"/>
  <c r="E2450" i="12"/>
  <c r="F2450" i="12"/>
  <c r="G2450" i="12"/>
  <c r="H2450" i="12"/>
  <c r="I2450" i="12"/>
  <c r="J2450" i="12"/>
  <c r="K2450" i="12"/>
  <c r="B2451" i="12"/>
  <c r="C2451" i="12"/>
  <c r="D2451" i="12"/>
  <c r="E2451" i="12"/>
  <c r="F2451" i="12"/>
  <c r="G2451" i="12"/>
  <c r="H2451" i="12"/>
  <c r="I2451" i="12"/>
  <c r="J2451" i="12"/>
  <c r="K2451" i="12"/>
  <c r="B2452" i="12"/>
  <c r="C2452" i="12"/>
  <c r="D2452" i="12"/>
  <c r="E2452" i="12"/>
  <c r="F2452" i="12"/>
  <c r="G2452" i="12"/>
  <c r="H2452" i="12"/>
  <c r="I2452" i="12"/>
  <c r="J2452" i="12"/>
  <c r="K2452" i="12"/>
  <c r="B2453" i="12"/>
  <c r="C2453" i="12"/>
  <c r="D2453" i="12"/>
  <c r="E2453" i="12"/>
  <c r="F2453" i="12"/>
  <c r="G2453" i="12"/>
  <c r="H2453" i="12"/>
  <c r="I2453" i="12"/>
  <c r="J2453" i="12"/>
  <c r="K2453" i="12"/>
  <c r="B2454" i="12"/>
  <c r="C2454" i="12"/>
  <c r="D2454" i="12"/>
  <c r="E2454" i="12"/>
  <c r="F2454" i="12"/>
  <c r="G2454" i="12"/>
  <c r="H2454" i="12"/>
  <c r="I2454" i="12"/>
  <c r="J2454" i="12"/>
  <c r="K2454" i="12"/>
  <c r="B2455" i="12"/>
  <c r="C2455" i="12"/>
  <c r="D2455" i="12"/>
  <c r="E2455" i="12"/>
  <c r="F2455" i="12"/>
  <c r="G2455" i="12"/>
  <c r="H2455" i="12"/>
  <c r="I2455" i="12"/>
  <c r="J2455" i="12"/>
  <c r="K2455" i="12"/>
  <c r="B2456" i="12"/>
  <c r="C2456" i="12"/>
  <c r="D2456" i="12"/>
  <c r="E2456" i="12"/>
  <c r="F2456" i="12"/>
  <c r="G2456" i="12"/>
  <c r="H2456" i="12"/>
  <c r="I2456" i="12"/>
  <c r="J2456" i="12"/>
  <c r="K2456" i="12"/>
  <c r="B2457" i="12"/>
  <c r="C2457" i="12"/>
  <c r="D2457" i="12"/>
  <c r="E2457" i="12"/>
  <c r="F2457" i="12"/>
  <c r="G2457" i="12"/>
  <c r="H2457" i="12"/>
  <c r="I2457" i="12"/>
  <c r="J2457" i="12"/>
  <c r="K2457" i="12"/>
  <c r="B2458" i="12"/>
  <c r="C2458" i="12"/>
  <c r="D2458" i="12"/>
  <c r="E2458" i="12"/>
  <c r="F2458" i="12"/>
  <c r="G2458" i="12"/>
  <c r="H2458" i="12"/>
  <c r="I2458" i="12"/>
  <c r="J2458" i="12"/>
  <c r="K2458" i="12"/>
  <c r="B2459" i="12"/>
  <c r="C2459" i="12"/>
  <c r="D2459" i="12"/>
  <c r="E2459" i="12"/>
  <c r="F2459" i="12"/>
  <c r="G2459" i="12"/>
  <c r="H2459" i="12"/>
  <c r="I2459" i="12"/>
  <c r="J2459" i="12"/>
  <c r="K2459" i="12"/>
  <c r="B2460" i="12"/>
  <c r="C2460" i="12"/>
  <c r="D2460" i="12"/>
  <c r="E2460" i="12"/>
  <c r="F2460" i="12"/>
  <c r="G2460" i="12"/>
  <c r="H2460" i="12"/>
  <c r="I2460" i="12"/>
  <c r="J2460" i="12"/>
  <c r="K2460" i="12"/>
  <c r="B2461" i="12"/>
  <c r="C2461" i="12"/>
  <c r="D2461" i="12"/>
  <c r="E2461" i="12"/>
  <c r="F2461" i="12"/>
  <c r="G2461" i="12"/>
  <c r="H2461" i="12"/>
  <c r="I2461" i="12"/>
  <c r="J2461" i="12"/>
  <c r="K2461" i="12"/>
  <c r="B2462" i="12"/>
  <c r="C2462" i="12"/>
  <c r="D2462" i="12"/>
  <c r="E2462" i="12"/>
  <c r="F2462" i="12"/>
  <c r="G2462" i="12"/>
  <c r="H2462" i="12"/>
  <c r="I2462" i="12"/>
  <c r="J2462" i="12"/>
  <c r="K2462" i="12"/>
  <c r="B2463" i="12"/>
  <c r="C2463" i="12"/>
  <c r="D2463" i="12"/>
  <c r="E2463" i="12"/>
  <c r="F2463" i="12"/>
  <c r="G2463" i="12"/>
  <c r="H2463" i="12"/>
  <c r="I2463" i="12"/>
  <c r="J2463" i="12"/>
  <c r="K2463" i="12"/>
  <c r="B2464" i="12"/>
  <c r="C2464" i="12"/>
  <c r="D2464" i="12"/>
  <c r="E2464" i="12"/>
  <c r="F2464" i="12"/>
  <c r="G2464" i="12"/>
  <c r="H2464" i="12"/>
  <c r="I2464" i="12"/>
  <c r="J2464" i="12"/>
  <c r="K2464" i="12"/>
  <c r="B2465" i="12"/>
  <c r="C2465" i="12"/>
  <c r="D2465" i="12"/>
  <c r="E2465" i="12"/>
  <c r="F2465" i="12"/>
  <c r="G2465" i="12"/>
  <c r="H2465" i="12"/>
  <c r="I2465" i="12"/>
  <c r="J2465" i="12"/>
  <c r="K2465" i="12"/>
  <c r="B2466" i="12"/>
  <c r="C2466" i="12"/>
  <c r="D2466" i="12"/>
  <c r="E2466" i="12"/>
  <c r="F2466" i="12"/>
  <c r="G2466" i="12"/>
  <c r="H2466" i="12"/>
  <c r="I2466" i="12"/>
  <c r="J2466" i="12"/>
  <c r="K2466" i="12"/>
  <c r="B2467" i="12"/>
  <c r="C2467" i="12"/>
  <c r="D2467" i="12"/>
  <c r="E2467" i="12"/>
  <c r="F2467" i="12"/>
  <c r="G2467" i="12"/>
  <c r="H2467" i="12"/>
  <c r="I2467" i="12"/>
  <c r="J2467" i="12"/>
  <c r="K2467" i="12"/>
  <c r="B2468" i="12"/>
  <c r="C2468" i="12"/>
  <c r="D2468" i="12"/>
  <c r="E2468" i="12"/>
  <c r="F2468" i="12"/>
  <c r="G2468" i="12"/>
  <c r="H2468" i="12"/>
  <c r="I2468" i="12"/>
  <c r="J2468" i="12"/>
  <c r="K2468" i="12"/>
  <c r="B2469" i="12"/>
  <c r="C2469" i="12"/>
  <c r="D2469" i="12"/>
  <c r="E2469" i="12"/>
  <c r="F2469" i="12"/>
  <c r="G2469" i="12"/>
  <c r="H2469" i="12"/>
  <c r="I2469" i="12"/>
  <c r="J2469" i="12"/>
  <c r="K2469" i="12"/>
  <c r="B2470" i="12"/>
  <c r="C2470" i="12"/>
  <c r="D2470" i="12"/>
  <c r="E2470" i="12"/>
  <c r="F2470" i="12"/>
  <c r="G2470" i="12"/>
  <c r="H2470" i="12"/>
  <c r="I2470" i="12"/>
  <c r="J2470" i="12"/>
  <c r="K2470" i="12"/>
  <c r="B2471" i="12"/>
  <c r="C2471" i="12"/>
  <c r="D2471" i="12"/>
  <c r="E2471" i="12"/>
  <c r="F2471" i="12"/>
  <c r="G2471" i="12"/>
  <c r="H2471" i="12"/>
  <c r="I2471" i="12"/>
  <c r="J2471" i="12"/>
  <c r="K2471" i="12"/>
  <c r="B2472" i="12"/>
  <c r="C2472" i="12"/>
  <c r="D2472" i="12"/>
  <c r="E2472" i="12"/>
  <c r="F2472" i="12"/>
  <c r="G2472" i="12"/>
  <c r="H2472" i="12"/>
  <c r="I2472" i="12"/>
  <c r="J2472" i="12"/>
  <c r="K2472" i="12"/>
  <c r="B2473" i="12"/>
  <c r="C2473" i="12"/>
  <c r="D2473" i="12"/>
  <c r="E2473" i="12"/>
  <c r="F2473" i="12"/>
  <c r="G2473" i="12"/>
  <c r="H2473" i="12"/>
  <c r="I2473" i="12"/>
  <c r="J2473" i="12"/>
  <c r="K2473" i="12"/>
  <c r="B2474" i="12"/>
  <c r="C2474" i="12"/>
  <c r="D2474" i="12"/>
  <c r="E2474" i="12"/>
  <c r="F2474" i="12"/>
  <c r="G2474" i="12"/>
  <c r="H2474" i="12"/>
  <c r="I2474" i="12"/>
  <c r="J2474" i="12"/>
  <c r="K2474" i="12"/>
  <c r="B2475" i="12"/>
  <c r="C2475" i="12"/>
  <c r="D2475" i="12"/>
  <c r="E2475" i="12"/>
  <c r="F2475" i="12"/>
  <c r="G2475" i="12"/>
  <c r="H2475" i="12"/>
  <c r="I2475" i="12"/>
  <c r="J2475" i="12"/>
  <c r="K2475" i="12"/>
  <c r="B2476" i="12"/>
  <c r="C2476" i="12"/>
  <c r="D2476" i="12"/>
  <c r="E2476" i="12"/>
  <c r="F2476" i="12"/>
  <c r="G2476" i="12"/>
  <c r="H2476" i="12"/>
  <c r="I2476" i="12"/>
  <c r="J2476" i="12"/>
  <c r="K2476" i="12"/>
  <c r="B2477" i="12"/>
  <c r="C2477" i="12"/>
  <c r="D2477" i="12"/>
  <c r="E2477" i="12"/>
  <c r="F2477" i="12"/>
  <c r="G2477" i="12"/>
  <c r="H2477" i="12"/>
  <c r="I2477" i="12"/>
  <c r="J2477" i="12"/>
  <c r="K2477" i="12"/>
  <c r="B2478" i="12"/>
  <c r="C2478" i="12"/>
  <c r="D2478" i="12"/>
  <c r="E2478" i="12"/>
  <c r="F2478" i="12"/>
  <c r="G2478" i="12"/>
  <c r="H2478" i="12"/>
  <c r="I2478" i="12"/>
  <c r="J2478" i="12"/>
  <c r="K2478" i="12"/>
  <c r="B2479" i="12"/>
  <c r="C2479" i="12"/>
  <c r="D2479" i="12"/>
  <c r="E2479" i="12"/>
  <c r="F2479" i="12"/>
  <c r="G2479" i="12"/>
  <c r="H2479" i="12"/>
  <c r="I2479" i="12"/>
  <c r="J2479" i="12"/>
  <c r="K2479" i="12"/>
  <c r="B2480" i="12"/>
  <c r="C2480" i="12"/>
  <c r="D2480" i="12"/>
  <c r="E2480" i="12"/>
  <c r="F2480" i="12"/>
  <c r="G2480" i="12"/>
  <c r="H2480" i="12"/>
  <c r="I2480" i="12"/>
  <c r="J2480" i="12"/>
  <c r="K2480" i="12"/>
  <c r="B2481" i="12"/>
  <c r="C2481" i="12"/>
  <c r="D2481" i="12"/>
  <c r="E2481" i="12"/>
  <c r="F2481" i="12"/>
  <c r="G2481" i="12"/>
  <c r="H2481" i="12"/>
  <c r="I2481" i="12"/>
  <c r="J2481" i="12"/>
  <c r="K2481" i="12"/>
  <c r="B2482" i="12"/>
  <c r="C2482" i="12"/>
  <c r="D2482" i="12"/>
  <c r="E2482" i="12"/>
  <c r="F2482" i="12"/>
  <c r="G2482" i="12"/>
  <c r="H2482" i="12"/>
  <c r="I2482" i="12"/>
  <c r="J2482" i="12"/>
  <c r="K2482" i="12"/>
  <c r="B2483" i="12"/>
  <c r="C2483" i="12"/>
  <c r="D2483" i="12"/>
  <c r="E2483" i="12"/>
  <c r="F2483" i="12"/>
  <c r="G2483" i="12"/>
  <c r="H2483" i="12"/>
  <c r="I2483" i="12"/>
  <c r="J2483" i="12"/>
  <c r="K2483" i="12"/>
  <c r="B2484" i="12"/>
  <c r="C2484" i="12"/>
  <c r="D2484" i="12"/>
  <c r="E2484" i="12"/>
  <c r="F2484" i="12"/>
  <c r="G2484" i="12"/>
  <c r="H2484" i="12"/>
  <c r="I2484" i="12"/>
  <c r="J2484" i="12"/>
  <c r="K2484" i="12"/>
  <c r="B2485" i="12"/>
  <c r="C2485" i="12"/>
  <c r="D2485" i="12"/>
  <c r="E2485" i="12"/>
  <c r="F2485" i="12"/>
  <c r="G2485" i="12"/>
  <c r="H2485" i="12"/>
  <c r="I2485" i="12"/>
  <c r="J2485" i="12"/>
  <c r="K2485" i="12"/>
  <c r="B2486" i="12"/>
  <c r="C2486" i="12"/>
  <c r="D2486" i="12"/>
  <c r="E2486" i="12"/>
  <c r="F2486" i="12"/>
  <c r="G2486" i="12"/>
  <c r="H2486" i="12"/>
  <c r="I2486" i="12"/>
  <c r="J2486" i="12"/>
  <c r="K2486" i="12"/>
  <c r="B2487" i="12"/>
  <c r="C2487" i="12"/>
  <c r="D2487" i="12"/>
  <c r="E2487" i="12"/>
  <c r="F2487" i="12"/>
  <c r="G2487" i="12"/>
  <c r="H2487" i="12"/>
  <c r="I2487" i="12"/>
  <c r="J2487" i="12"/>
  <c r="K2487" i="12"/>
  <c r="B2488" i="12"/>
  <c r="C2488" i="12"/>
  <c r="D2488" i="12"/>
  <c r="E2488" i="12"/>
  <c r="F2488" i="12"/>
  <c r="G2488" i="12"/>
  <c r="H2488" i="12"/>
  <c r="I2488" i="12"/>
  <c r="J2488" i="12"/>
  <c r="K2488" i="12"/>
  <c r="B2489" i="12"/>
  <c r="C2489" i="12"/>
  <c r="D2489" i="12"/>
  <c r="E2489" i="12"/>
  <c r="F2489" i="12"/>
  <c r="G2489" i="12"/>
  <c r="H2489" i="12"/>
  <c r="I2489" i="12"/>
  <c r="J2489" i="12"/>
  <c r="K2489" i="12"/>
  <c r="B2490" i="12"/>
  <c r="C2490" i="12"/>
  <c r="D2490" i="12"/>
  <c r="E2490" i="12"/>
  <c r="F2490" i="12"/>
  <c r="G2490" i="12"/>
  <c r="H2490" i="12"/>
  <c r="I2490" i="12"/>
  <c r="J2490" i="12"/>
  <c r="K2490" i="12"/>
  <c r="B2491" i="12"/>
  <c r="C2491" i="12"/>
  <c r="D2491" i="12"/>
  <c r="E2491" i="12"/>
  <c r="F2491" i="12"/>
  <c r="G2491" i="12"/>
  <c r="H2491" i="12"/>
  <c r="I2491" i="12"/>
  <c r="J2491" i="12"/>
  <c r="K2491" i="12"/>
  <c r="B2492" i="12"/>
  <c r="C2492" i="12"/>
  <c r="D2492" i="12"/>
  <c r="E2492" i="12"/>
  <c r="F2492" i="12"/>
  <c r="G2492" i="12"/>
  <c r="H2492" i="12"/>
  <c r="I2492" i="12"/>
  <c r="J2492" i="12"/>
  <c r="K2492" i="12"/>
  <c r="B2493" i="12"/>
  <c r="C2493" i="12"/>
  <c r="D2493" i="12"/>
  <c r="E2493" i="12"/>
  <c r="F2493" i="12"/>
  <c r="G2493" i="12"/>
  <c r="H2493" i="12"/>
  <c r="I2493" i="12"/>
  <c r="J2493" i="12"/>
  <c r="K2493" i="12"/>
  <c r="B2494" i="12"/>
  <c r="C2494" i="12"/>
  <c r="D2494" i="12"/>
  <c r="E2494" i="12"/>
  <c r="F2494" i="12"/>
  <c r="G2494" i="12"/>
  <c r="H2494" i="12"/>
  <c r="I2494" i="12"/>
  <c r="J2494" i="12"/>
  <c r="K2494" i="12"/>
  <c r="B2495" i="12"/>
  <c r="C2495" i="12"/>
  <c r="D2495" i="12"/>
  <c r="E2495" i="12"/>
  <c r="F2495" i="12"/>
  <c r="G2495" i="12"/>
  <c r="H2495" i="12"/>
  <c r="I2495" i="12"/>
  <c r="J2495" i="12"/>
  <c r="K2495" i="12"/>
  <c r="B2496" i="12"/>
  <c r="C2496" i="12"/>
  <c r="D2496" i="12"/>
  <c r="E2496" i="12"/>
  <c r="F2496" i="12"/>
  <c r="G2496" i="12"/>
  <c r="H2496" i="12"/>
  <c r="I2496" i="12"/>
  <c r="J2496" i="12"/>
  <c r="K2496" i="12"/>
  <c r="B2497" i="12"/>
  <c r="C2497" i="12"/>
  <c r="D2497" i="12"/>
  <c r="E2497" i="12"/>
  <c r="F2497" i="12"/>
  <c r="G2497" i="12"/>
  <c r="H2497" i="12"/>
  <c r="I2497" i="12"/>
  <c r="J2497" i="12"/>
  <c r="K2497" i="12"/>
  <c r="B2498" i="12"/>
  <c r="C2498" i="12"/>
  <c r="D2498" i="12"/>
  <c r="E2498" i="12"/>
  <c r="F2498" i="12"/>
  <c r="G2498" i="12"/>
  <c r="H2498" i="12"/>
  <c r="I2498" i="12"/>
  <c r="J2498" i="12"/>
  <c r="K2498" i="12"/>
  <c r="B2499" i="12"/>
  <c r="C2499" i="12"/>
  <c r="D2499" i="12"/>
  <c r="E2499" i="12"/>
  <c r="F2499" i="12"/>
  <c r="G2499" i="12"/>
  <c r="H2499" i="12"/>
  <c r="I2499" i="12"/>
  <c r="J2499" i="12"/>
  <c r="K2499" i="12"/>
  <c r="B2500" i="12"/>
  <c r="C2500" i="12"/>
  <c r="D2500" i="12"/>
  <c r="E2500" i="12"/>
  <c r="F2500" i="12"/>
  <c r="G2500" i="12"/>
  <c r="H2500" i="12"/>
  <c r="I2500" i="12"/>
  <c r="J2500" i="12"/>
  <c r="K2500" i="12"/>
  <c r="B2501" i="12"/>
  <c r="C2501" i="12"/>
  <c r="D2501" i="12"/>
  <c r="E2501" i="12"/>
  <c r="F2501" i="12"/>
  <c r="G2501" i="12"/>
  <c r="H2501" i="12"/>
  <c r="I2501" i="12"/>
  <c r="J2501" i="12"/>
  <c r="K2501" i="12"/>
  <c r="B2502" i="12"/>
  <c r="C2502" i="12"/>
  <c r="D2502" i="12"/>
  <c r="E2502" i="12"/>
  <c r="F2502" i="12"/>
  <c r="G2502" i="12"/>
  <c r="H2502" i="12"/>
  <c r="I2502" i="12"/>
  <c r="J2502" i="12"/>
  <c r="K2502" i="12"/>
  <c r="B2503" i="12"/>
  <c r="C2503" i="12"/>
  <c r="D2503" i="12"/>
  <c r="E2503" i="12"/>
  <c r="F2503" i="12"/>
  <c r="G2503" i="12"/>
  <c r="H2503" i="12"/>
  <c r="I2503" i="12"/>
  <c r="J2503" i="12"/>
  <c r="K2503" i="12"/>
  <c r="B2504" i="12"/>
  <c r="C2504" i="12"/>
  <c r="D2504" i="12"/>
  <c r="E2504" i="12"/>
  <c r="F2504" i="12"/>
  <c r="G2504" i="12"/>
  <c r="H2504" i="12"/>
  <c r="I2504" i="12"/>
  <c r="J2504" i="12"/>
  <c r="K2504" i="12"/>
  <c r="B2505" i="12"/>
  <c r="C2505" i="12"/>
  <c r="D2505" i="12"/>
  <c r="E2505" i="12"/>
  <c r="F2505" i="12"/>
  <c r="G2505" i="12"/>
  <c r="H2505" i="12"/>
  <c r="I2505" i="12"/>
  <c r="J2505" i="12"/>
  <c r="K2505" i="12"/>
  <c r="B2506" i="12"/>
  <c r="C2506" i="12"/>
  <c r="D2506" i="12"/>
  <c r="E2506" i="12"/>
  <c r="F2506" i="12"/>
  <c r="G2506" i="12"/>
  <c r="H2506" i="12"/>
  <c r="I2506" i="12"/>
  <c r="J2506" i="12"/>
  <c r="K2506" i="12"/>
  <c r="B2507" i="12"/>
  <c r="C2507" i="12"/>
  <c r="D2507" i="12"/>
  <c r="E2507" i="12"/>
  <c r="F2507" i="12"/>
  <c r="G2507" i="12"/>
  <c r="H2507" i="12"/>
  <c r="I2507" i="12"/>
  <c r="J2507" i="12"/>
  <c r="K2507" i="12"/>
  <c r="B2508" i="12"/>
  <c r="C2508" i="12"/>
  <c r="D2508" i="12"/>
  <c r="E2508" i="12"/>
  <c r="F2508" i="12"/>
  <c r="G2508" i="12"/>
  <c r="H2508" i="12"/>
  <c r="I2508" i="12"/>
  <c r="J2508" i="12"/>
  <c r="K2508" i="12"/>
  <c r="B2509" i="12"/>
  <c r="C2509" i="12"/>
  <c r="D2509" i="12"/>
  <c r="E2509" i="12"/>
  <c r="F2509" i="12"/>
  <c r="G2509" i="12"/>
  <c r="H2509" i="12"/>
  <c r="I2509" i="12"/>
  <c r="J2509" i="12"/>
  <c r="K2509" i="12"/>
  <c r="B2510" i="12"/>
  <c r="C2510" i="12"/>
  <c r="D2510" i="12"/>
  <c r="E2510" i="12"/>
  <c r="F2510" i="12"/>
  <c r="G2510" i="12"/>
  <c r="H2510" i="12"/>
  <c r="I2510" i="12"/>
  <c r="J2510" i="12"/>
  <c r="K2510" i="12"/>
  <c r="B2511" i="12"/>
  <c r="C2511" i="12"/>
  <c r="D2511" i="12"/>
  <c r="E2511" i="12"/>
  <c r="F2511" i="12"/>
  <c r="G2511" i="12"/>
  <c r="H2511" i="12"/>
  <c r="I2511" i="12"/>
  <c r="J2511" i="12"/>
  <c r="K2511" i="12"/>
  <c r="B2512" i="12"/>
  <c r="C2512" i="12"/>
  <c r="D2512" i="12"/>
  <c r="E2512" i="12"/>
  <c r="F2512" i="12"/>
  <c r="G2512" i="12"/>
  <c r="H2512" i="12"/>
  <c r="I2512" i="12"/>
  <c r="J2512" i="12"/>
  <c r="K2512" i="12"/>
  <c r="B2513" i="12"/>
  <c r="C2513" i="12"/>
  <c r="D2513" i="12"/>
  <c r="E2513" i="12"/>
  <c r="F2513" i="12"/>
  <c r="G2513" i="12"/>
  <c r="H2513" i="12"/>
  <c r="I2513" i="12"/>
  <c r="J2513" i="12"/>
  <c r="K2513" i="12"/>
  <c r="B2514" i="12"/>
  <c r="C2514" i="12"/>
  <c r="D2514" i="12"/>
  <c r="E2514" i="12"/>
  <c r="F2514" i="12"/>
  <c r="G2514" i="12"/>
  <c r="H2514" i="12"/>
  <c r="I2514" i="12"/>
  <c r="J2514" i="12"/>
  <c r="K2514" i="12"/>
  <c r="B2515" i="12"/>
  <c r="C2515" i="12"/>
  <c r="D2515" i="12"/>
  <c r="E2515" i="12"/>
  <c r="F2515" i="12"/>
  <c r="G2515" i="12"/>
  <c r="H2515" i="12"/>
  <c r="I2515" i="12"/>
  <c r="J2515" i="12"/>
  <c r="K2515" i="12"/>
  <c r="B2516" i="12"/>
  <c r="C2516" i="12"/>
  <c r="D2516" i="12"/>
  <c r="E2516" i="12"/>
  <c r="F2516" i="12"/>
  <c r="G2516" i="12"/>
  <c r="H2516" i="12"/>
  <c r="I2516" i="12"/>
  <c r="J2516" i="12"/>
  <c r="K2516" i="12"/>
  <c r="B2517" i="12"/>
  <c r="C2517" i="12"/>
  <c r="D2517" i="12"/>
  <c r="E2517" i="12"/>
  <c r="F2517" i="12"/>
  <c r="G2517" i="12"/>
  <c r="H2517" i="12"/>
  <c r="I2517" i="12"/>
  <c r="J2517" i="12"/>
  <c r="K2517" i="12"/>
  <c r="B2518" i="12"/>
  <c r="C2518" i="12"/>
  <c r="D2518" i="12"/>
  <c r="E2518" i="12"/>
  <c r="F2518" i="12"/>
  <c r="G2518" i="12"/>
  <c r="H2518" i="12"/>
  <c r="I2518" i="12"/>
  <c r="J2518" i="12"/>
  <c r="K2518" i="12"/>
  <c r="B2519" i="12"/>
  <c r="C2519" i="12"/>
  <c r="D2519" i="12"/>
  <c r="E2519" i="12"/>
  <c r="F2519" i="12"/>
  <c r="G2519" i="12"/>
  <c r="H2519" i="12"/>
  <c r="I2519" i="12"/>
  <c r="J2519" i="12"/>
  <c r="K2519" i="12"/>
  <c r="B2520" i="12"/>
  <c r="C2520" i="12"/>
  <c r="D2520" i="12"/>
  <c r="E2520" i="12"/>
  <c r="F2520" i="12"/>
  <c r="G2520" i="12"/>
  <c r="H2520" i="12"/>
  <c r="I2520" i="12"/>
  <c r="J2520" i="12"/>
  <c r="K2520" i="12"/>
  <c r="B2521" i="12"/>
  <c r="C2521" i="12"/>
  <c r="D2521" i="12"/>
  <c r="E2521" i="12"/>
  <c r="F2521" i="12"/>
  <c r="G2521" i="12"/>
  <c r="H2521" i="12"/>
  <c r="I2521" i="12"/>
  <c r="J2521" i="12"/>
  <c r="K2521" i="12"/>
  <c r="B2522" i="12"/>
  <c r="C2522" i="12"/>
  <c r="D2522" i="12"/>
  <c r="E2522" i="12"/>
  <c r="F2522" i="12"/>
  <c r="G2522" i="12"/>
  <c r="H2522" i="12"/>
  <c r="I2522" i="12"/>
  <c r="J2522" i="12"/>
  <c r="K2522" i="12"/>
  <c r="B2523" i="12"/>
  <c r="C2523" i="12"/>
  <c r="D2523" i="12"/>
  <c r="E2523" i="12"/>
  <c r="F2523" i="12"/>
  <c r="G2523" i="12"/>
  <c r="H2523" i="12"/>
  <c r="I2523" i="12"/>
  <c r="J2523" i="12"/>
  <c r="K2523" i="12"/>
  <c r="B2524" i="12"/>
  <c r="C2524" i="12"/>
  <c r="D2524" i="12"/>
  <c r="E2524" i="12"/>
  <c r="F2524" i="12"/>
  <c r="G2524" i="12"/>
  <c r="H2524" i="12"/>
  <c r="I2524" i="12"/>
  <c r="J2524" i="12"/>
  <c r="K2524" i="12"/>
  <c r="B2525" i="12"/>
  <c r="C2525" i="12"/>
  <c r="D2525" i="12"/>
  <c r="E2525" i="12"/>
  <c r="F2525" i="12"/>
  <c r="G2525" i="12"/>
  <c r="H2525" i="12"/>
  <c r="I2525" i="12"/>
  <c r="J2525" i="12"/>
  <c r="K2525" i="12"/>
  <c r="B2526" i="12"/>
  <c r="C2526" i="12"/>
  <c r="D2526" i="12"/>
  <c r="E2526" i="12"/>
  <c r="F2526" i="12"/>
  <c r="G2526" i="12"/>
  <c r="H2526" i="12"/>
  <c r="I2526" i="12"/>
  <c r="J2526" i="12"/>
  <c r="K2526" i="12"/>
  <c r="B2527" i="12"/>
  <c r="C2527" i="12"/>
  <c r="D2527" i="12"/>
  <c r="E2527" i="12"/>
  <c r="F2527" i="12"/>
  <c r="G2527" i="12"/>
  <c r="H2527" i="12"/>
  <c r="I2527" i="12"/>
  <c r="J2527" i="12"/>
  <c r="K2527" i="12"/>
  <c r="B2528" i="12"/>
  <c r="C2528" i="12"/>
  <c r="D2528" i="12"/>
  <c r="E2528" i="12"/>
  <c r="F2528" i="12"/>
  <c r="G2528" i="12"/>
  <c r="H2528" i="12"/>
  <c r="I2528" i="12"/>
  <c r="J2528" i="12"/>
  <c r="K2528" i="12"/>
  <c r="B2529" i="12"/>
  <c r="C2529" i="12"/>
  <c r="D2529" i="12"/>
  <c r="E2529" i="12"/>
  <c r="F2529" i="12"/>
  <c r="G2529" i="12"/>
  <c r="H2529" i="12"/>
  <c r="I2529" i="12"/>
  <c r="J2529" i="12"/>
  <c r="K2529" i="12"/>
  <c r="B2530" i="12"/>
  <c r="C2530" i="12"/>
  <c r="D2530" i="12"/>
  <c r="E2530" i="12"/>
  <c r="F2530" i="12"/>
  <c r="G2530" i="12"/>
  <c r="H2530" i="12"/>
  <c r="I2530" i="12"/>
  <c r="J2530" i="12"/>
  <c r="K2530" i="12"/>
  <c r="B2531" i="12"/>
  <c r="C2531" i="12"/>
  <c r="D2531" i="12"/>
  <c r="E2531" i="12"/>
  <c r="F2531" i="12"/>
  <c r="G2531" i="12"/>
  <c r="H2531" i="12"/>
  <c r="I2531" i="12"/>
  <c r="J2531" i="12"/>
  <c r="K2531" i="12"/>
  <c r="B2532" i="12"/>
  <c r="C2532" i="12"/>
  <c r="D2532" i="12"/>
  <c r="E2532" i="12"/>
  <c r="F2532" i="12"/>
  <c r="G2532" i="12"/>
  <c r="H2532" i="12"/>
  <c r="I2532" i="12"/>
  <c r="J2532" i="12"/>
  <c r="K2532" i="12"/>
  <c r="B2533" i="12"/>
  <c r="C2533" i="12"/>
  <c r="D2533" i="12"/>
  <c r="E2533" i="12"/>
  <c r="F2533" i="12"/>
  <c r="G2533" i="12"/>
  <c r="H2533" i="12"/>
  <c r="I2533" i="12"/>
  <c r="J2533" i="12"/>
  <c r="K2533" i="12"/>
  <c r="B2534" i="12"/>
  <c r="C2534" i="12"/>
  <c r="D2534" i="12"/>
  <c r="E2534" i="12"/>
  <c r="F2534" i="12"/>
  <c r="G2534" i="12"/>
  <c r="H2534" i="12"/>
  <c r="I2534" i="12"/>
  <c r="J2534" i="12"/>
  <c r="K2534" i="12"/>
  <c r="B2535" i="12"/>
  <c r="C2535" i="12"/>
  <c r="D2535" i="12"/>
  <c r="E2535" i="12"/>
  <c r="F2535" i="12"/>
  <c r="G2535" i="12"/>
  <c r="H2535" i="12"/>
  <c r="I2535" i="12"/>
  <c r="J2535" i="12"/>
  <c r="K2535" i="12"/>
  <c r="B2536" i="12"/>
  <c r="C2536" i="12"/>
  <c r="D2536" i="12"/>
  <c r="E2536" i="12"/>
  <c r="F2536" i="12"/>
  <c r="G2536" i="12"/>
  <c r="H2536" i="12"/>
  <c r="I2536" i="12"/>
  <c r="J2536" i="12"/>
  <c r="K2536" i="12"/>
  <c r="B2537" i="12"/>
  <c r="C2537" i="12"/>
  <c r="D2537" i="12"/>
  <c r="E2537" i="12"/>
  <c r="F2537" i="12"/>
  <c r="G2537" i="12"/>
  <c r="H2537" i="12"/>
  <c r="I2537" i="12"/>
  <c r="J2537" i="12"/>
  <c r="K2537" i="12"/>
  <c r="B2538" i="12"/>
  <c r="C2538" i="12"/>
  <c r="D2538" i="12"/>
  <c r="E2538" i="12"/>
  <c r="F2538" i="12"/>
  <c r="G2538" i="12"/>
  <c r="H2538" i="12"/>
  <c r="I2538" i="12"/>
  <c r="J2538" i="12"/>
  <c r="K2538" i="12"/>
  <c r="B2539" i="12"/>
  <c r="C2539" i="12"/>
  <c r="D2539" i="12"/>
  <c r="E2539" i="12"/>
  <c r="F2539" i="12"/>
  <c r="G2539" i="12"/>
  <c r="H2539" i="12"/>
  <c r="I2539" i="12"/>
  <c r="J2539" i="12"/>
  <c r="K2539" i="12"/>
  <c r="B2540" i="12"/>
  <c r="C2540" i="12"/>
  <c r="D2540" i="12"/>
  <c r="E2540" i="12"/>
  <c r="F2540" i="12"/>
  <c r="G2540" i="12"/>
  <c r="H2540" i="12"/>
  <c r="I2540" i="12"/>
  <c r="J2540" i="12"/>
  <c r="K2540" i="12"/>
  <c r="B2541" i="12"/>
  <c r="C2541" i="12"/>
  <c r="D2541" i="12"/>
  <c r="E2541" i="12"/>
  <c r="F2541" i="12"/>
  <c r="G2541" i="12"/>
  <c r="H2541" i="12"/>
  <c r="I2541" i="12"/>
  <c r="J2541" i="12"/>
  <c r="K2541" i="12"/>
  <c r="B2542" i="12"/>
  <c r="C2542" i="12"/>
  <c r="D2542" i="12"/>
  <c r="E2542" i="12"/>
  <c r="F2542" i="12"/>
  <c r="G2542" i="12"/>
  <c r="H2542" i="12"/>
  <c r="I2542" i="12"/>
  <c r="J2542" i="12"/>
  <c r="K2542" i="12"/>
  <c r="B2543" i="12"/>
  <c r="C2543" i="12"/>
  <c r="D2543" i="12"/>
  <c r="E2543" i="12"/>
  <c r="F2543" i="12"/>
  <c r="G2543" i="12"/>
  <c r="H2543" i="12"/>
  <c r="I2543" i="12"/>
  <c r="J2543" i="12"/>
  <c r="K2543" i="12"/>
  <c r="B2544" i="12"/>
  <c r="C2544" i="12"/>
  <c r="D2544" i="12"/>
  <c r="E2544" i="12"/>
  <c r="F2544" i="12"/>
  <c r="G2544" i="12"/>
  <c r="H2544" i="12"/>
  <c r="I2544" i="12"/>
  <c r="J2544" i="12"/>
  <c r="K2544" i="12"/>
  <c r="B2545" i="12"/>
  <c r="C2545" i="12"/>
  <c r="D2545" i="12"/>
  <c r="E2545" i="12"/>
  <c r="F2545" i="12"/>
  <c r="G2545" i="12"/>
  <c r="H2545" i="12"/>
  <c r="I2545" i="12"/>
  <c r="J2545" i="12"/>
  <c r="K2545" i="12"/>
  <c r="B2546" i="12"/>
  <c r="C2546" i="12"/>
  <c r="D2546" i="12"/>
  <c r="E2546" i="12"/>
  <c r="F2546" i="12"/>
  <c r="G2546" i="12"/>
  <c r="H2546" i="12"/>
  <c r="I2546" i="12"/>
  <c r="J2546" i="12"/>
  <c r="K2546" i="12"/>
  <c r="B2547" i="12"/>
  <c r="C2547" i="12"/>
  <c r="D2547" i="12"/>
  <c r="E2547" i="12"/>
  <c r="F2547" i="12"/>
  <c r="G2547" i="12"/>
  <c r="H2547" i="12"/>
  <c r="I2547" i="12"/>
  <c r="J2547" i="12"/>
  <c r="K2547" i="12"/>
  <c r="B2548" i="12"/>
  <c r="C2548" i="12"/>
  <c r="D2548" i="12"/>
  <c r="E2548" i="12"/>
  <c r="F2548" i="12"/>
  <c r="G2548" i="12"/>
  <c r="H2548" i="12"/>
  <c r="I2548" i="12"/>
  <c r="J2548" i="12"/>
  <c r="K2548" i="12"/>
  <c r="B2549" i="12"/>
  <c r="C2549" i="12"/>
  <c r="D2549" i="12"/>
  <c r="E2549" i="12"/>
  <c r="F2549" i="12"/>
  <c r="G2549" i="12"/>
  <c r="H2549" i="12"/>
  <c r="I2549" i="12"/>
  <c r="J2549" i="12"/>
  <c r="K2549" i="12"/>
  <c r="B2550" i="12"/>
  <c r="C2550" i="12"/>
  <c r="D2550" i="12"/>
  <c r="E2550" i="12"/>
  <c r="F2550" i="12"/>
  <c r="G2550" i="12"/>
  <c r="H2550" i="12"/>
  <c r="I2550" i="12"/>
  <c r="J2550" i="12"/>
  <c r="K2550" i="12"/>
  <c r="B2551" i="12"/>
  <c r="C2551" i="12"/>
  <c r="D2551" i="12"/>
  <c r="E2551" i="12"/>
  <c r="F2551" i="12"/>
  <c r="G2551" i="12"/>
  <c r="H2551" i="12"/>
  <c r="I2551" i="12"/>
  <c r="J2551" i="12"/>
  <c r="K2551" i="12"/>
  <c r="B2552" i="12"/>
  <c r="C2552" i="12"/>
  <c r="D2552" i="12"/>
  <c r="E2552" i="12"/>
  <c r="F2552" i="12"/>
  <c r="G2552" i="12"/>
  <c r="H2552" i="12"/>
  <c r="I2552" i="12"/>
  <c r="J2552" i="12"/>
  <c r="K2552" i="12"/>
  <c r="B2553" i="12"/>
  <c r="C2553" i="12"/>
  <c r="D2553" i="12"/>
  <c r="E2553" i="12"/>
  <c r="F2553" i="12"/>
  <c r="G2553" i="12"/>
  <c r="H2553" i="12"/>
  <c r="I2553" i="12"/>
  <c r="J2553" i="12"/>
  <c r="K2553" i="12"/>
  <c r="B2554" i="12"/>
  <c r="C2554" i="12"/>
  <c r="D2554" i="12"/>
  <c r="E2554" i="12"/>
  <c r="F2554" i="12"/>
  <c r="G2554" i="12"/>
  <c r="H2554" i="12"/>
  <c r="I2554" i="12"/>
  <c r="J2554" i="12"/>
  <c r="K2554" i="12"/>
  <c r="B2555" i="12"/>
  <c r="C2555" i="12"/>
  <c r="D2555" i="12"/>
  <c r="E2555" i="12"/>
  <c r="F2555" i="12"/>
  <c r="G2555" i="12"/>
  <c r="H2555" i="12"/>
  <c r="I2555" i="12"/>
  <c r="J2555" i="12"/>
  <c r="K2555" i="12"/>
  <c r="B2556" i="12"/>
  <c r="C2556" i="12"/>
  <c r="D2556" i="12"/>
  <c r="E2556" i="12"/>
  <c r="F2556" i="12"/>
  <c r="G2556" i="12"/>
  <c r="H2556" i="12"/>
  <c r="I2556" i="12"/>
  <c r="J2556" i="12"/>
  <c r="K2556" i="12"/>
  <c r="B2557" i="12"/>
  <c r="C2557" i="12"/>
  <c r="D2557" i="12"/>
  <c r="E2557" i="12"/>
  <c r="F2557" i="12"/>
  <c r="G2557" i="12"/>
  <c r="H2557" i="12"/>
  <c r="I2557" i="12"/>
  <c r="J2557" i="12"/>
  <c r="K2557" i="12"/>
  <c r="B2558" i="12"/>
  <c r="C2558" i="12"/>
  <c r="D2558" i="12"/>
  <c r="E2558" i="12"/>
  <c r="F2558" i="12"/>
  <c r="G2558" i="12"/>
  <c r="H2558" i="12"/>
  <c r="I2558" i="12"/>
  <c r="J2558" i="12"/>
  <c r="K2558" i="12"/>
  <c r="B2559" i="12"/>
  <c r="C2559" i="12"/>
  <c r="D2559" i="12"/>
  <c r="E2559" i="12"/>
  <c r="F2559" i="12"/>
  <c r="G2559" i="12"/>
  <c r="H2559" i="12"/>
  <c r="I2559" i="12"/>
  <c r="J2559" i="12"/>
  <c r="K2559" i="12"/>
  <c r="B2560" i="12"/>
  <c r="C2560" i="12"/>
  <c r="D2560" i="12"/>
  <c r="E2560" i="12"/>
  <c r="F2560" i="12"/>
  <c r="G2560" i="12"/>
  <c r="H2560" i="12"/>
  <c r="I2560" i="12"/>
  <c r="J2560" i="12"/>
  <c r="K2560" i="12"/>
  <c r="B2561" i="12"/>
  <c r="C2561" i="12"/>
  <c r="D2561" i="12"/>
  <c r="E2561" i="12"/>
  <c r="F2561" i="12"/>
  <c r="G2561" i="12"/>
  <c r="H2561" i="12"/>
  <c r="I2561" i="12"/>
  <c r="J2561" i="12"/>
  <c r="K2561" i="12"/>
  <c r="B2562" i="12"/>
  <c r="C2562" i="12"/>
  <c r="D2562" i="12"/>
  <c r="E2562" i="12"/>
  <c r="F2562" i="12"/>
  <c r="G2562" i="12"/>
  <c r="H2562" i="12"/>
  <c r="I2562" i="12"/>
  <c r="J2562" i="12"/>
  <c r="K2562" i="12"/>
  <c r="B2563" i="12"/>
  <c r="C2563" i="12"/>
  <c r="D2563" i="12"/>
  <c r="E2563" i="12"/>
  <c r="F2563" i="12"/>
  <c r="G2563" i="12"/>
  <c r="H2563" i="12"/>
  <c r="I2563" i="12"/>
  <c r="J2563" i="12"/>
  <c r="K2563" i="12"/>
  <c r="B2564" i="12"/>
  <c r="C2564" i="12"/>
  <c r="D2564" i="12"/>
  <c r="E2564" i="12"/>
  <c r="F2564" i="12"/>
  <c r="G2564" i="12"/>
  <c r="H2564" i="12"/>
  <c r="I2564" i="12"/>
  <c r="J2564" i="12"/>
  <c r="K2564" i="12"/>
  <c r="B2565" i="12"/>
  <c r="C2565" i="12"/>
  <c r="D2565" i="12"/>
  <c r="E2565" i="12"/>
  <c r="F2565" i="12"/>
  <c r="G2565" i="12"/>
  <c r="H2565" i="12"/>
  <c r="I2565" i="12"/>
  <c r="J2565" i="12"/>
  <c r="K2565" i="12"/>
  <c r="B2566" i="12"/>
  <c r="C2566" i="12"/>
  <c r="D2566" i="12"/>
  <c r="E2566" i="12"/>
  <c r="F2566" i="12"/>
  <c r="G2566" i="12"/>
  <c r="H2566" i="12"/>
  <c r="I2566" i="12"/>
  <c r="J2566" i="12"/>
  <c r="K2566" i="12"/>
  <c r="B2567" i="12"/>
  <c r="C2567" i="12"/>
  <c r="D2567" i="12"/>
  <c r="E2567" i="12"/>
  <c r="F2567" i="12"/>
  <c r="G2567" i="12"/>
  <c r="H2567" i="12"/>
  <c r="I2567" i="12"/>
  <c r="J2567" i="12"/>
  <c r="K2567" i="12"/>
  <c r="B2568" i="12"/>
  <c r="C2568" i="12"/>
  <c r="D2568" i="12"/>
  <c r="E2568" i="12"/>
  <c r="F2568" i="12"/>
  <c r="G2568" i="12"/>
  <c r="H2568" i="12"/>
  <c r="I2568" i="12"/>
  <c r="J2568" i="12"/>
  <c r="K2568" i="12"/>
  <c r="B2569" i="12"/>
  <c r="C2569" i="12"/>
  <c r="D2569" i="12"/>
  <c r="E2569" i="12"/>
  <c r="F2569" i="12"/>
  <c r="G2569" i="12"/>
  <c r="H2569" i="12"/>
  <c r="I2569" i="12"/>
  <c r="J2569" i="12"/>
  <c r="K2569" i="12"/>
  <c r="B2570" i="12"/>
  <c r="C2570" i="12"/>
  <c r="D2570" i="12"/>
  <c r="E2570" i="12"/>
  <c r="F2570" i="12"/>
  <c r="G2570" i="12"/>
  <c r="H2570" i="12"/>
  <c r="I2570" i="12"/>
  <c r="J2570" i="12"/>
  <c r="K2570" i="12"/>
  <c r="B2571" i="12"/>
  <c r="C2571" i="12"/>
  <c r="D2571" i="12"/>
  <c r="E2571" i="12"/>
  <c r="F2571" i="12"/>
  <c r="G2571" i="12"/>
  <c r="H2571" i="12"/>
  <c r="I2571" i="12"/>
  <c r="J2571" i="12"/>
  <c r="K2571" i="12"/>
  <c r="B2572" i="12"/>
  <c r="C2572" i="12"/>
  <c r="D2572" i="12"/>
  <c r="E2572" i="12"/>
  <c r="F2572" i="12"/>
  <c r="G2572" i="12"/>
  <c r="H2572" i="12"/>
  <c r="I2572" i="12"/>
  <c r="J2572" i="12"/>
  <c r="K2572" i="12"/>
  <c r="B2573" i="12"/>
  <c r="C2573" i="12"/>
  <c r="D2573" i="12"/>
  <c r="E2573" i="12"/>
  <c r="F2573" i="12"/>
  <c r="G2573" i="12"/>
  <c r="H2573" i="12"/>
  <c r="I2573" i="12"/>
  <c r="J2573" i="12"/>
  <c r="K2573" i="12"/>
  <c r="B2574" i="12"/>
  <c r="C2574" i="12"/>
  <c r="D2574" i="12"/>
  <c r="E2574" i="12"/>
  <c r="F2574" i="12"/>
  <c r="G2574" i="12"/>
  <c r="H2574" i="12"/>
  <c r="I2574" i="12"/>
  <c r="J2574" i="12"/>
  <c r="K2574" i="12"/>
  <c r="B2575" i="12"/>
  <c r="C2575" i="12"/>
  <c r="D2575" i="12"/>
  <c r="E2575" i="12"/>
  <c r="F2575" i="12"/>
  <c r="G2575" i="12"/>
  <c r="H2575" i="12"/>
  <c r="I2575" i="12"/>
  <c r="J2575" i="12"/>
  <c r="K2575" i="12"/>
  <c r="B2576" i="12"/>
  <c r="C2576" i="12"/>
  <c r="D2576" i="12"/>
  <c r="E2576" i="12"/>
  <c r="F2576" i="12"/>
  <c r="G2576" i="12"/>
  <c r="H2576" i="12"/>
  <c r="I2576" i="12"/>
  <c r="J2576" i="12"/>
  <c r="K2576" i="12"/>
  <c r="B2577" i="12"/>
  <c r="C2577" i="12"/>
  <c r="D2577" i="12"/>
  <c r="E2577" i="12"/>
  <c r="F2577" i="12"/>
  <c r="G2577" i="12"/>
  <c r="H2577" i="12"/>
  <c r="I2577" i="12"/>
  <c r="J2577" i="12"/>
  <c r="K2577" i="12"/>
  <c r="B2578" i="12"/>
  <c r="C2578" i="12"/>
  <c r="D2578" i="12"/>
  <c r="E2578" i="12"/>
  <c r="F2578" i="12"/>
  <c r="G2578" i="12"/>
  <c r="H2578" i="12"/>
  <c r="I2578" i="12"/>
  <c r="J2578" i="12"/>
  <c r="K2578" i="12"/>
  <c r="B2579" i="12"/>
  <c r="C2579" i="12"/>
  <c r="D2579" i="12"/>
  <c r="E2579" i="12"/>
  <c r="F2579" i="12"/>
  <c r="G2579" i="12"/>
  <c r="H2579" i="12"/>
  <c r="I2579" i="12"/>
  <c r="J2579" i="12"/>
  <c r="K2579" i="12"/>
  <c r="B2580" i="12"/>
  <c r="C2580" i="12"/>
  <c r="D2580" i="12"/>
  <c r="E2580" i="12"/>
  <c r="F2580" i="12"/>
  <c r="G2580" i="12"/>
  <c r="H2580" i="12"/>
  <c r="I2580" i="12"/>
  <c r="J2580" i="12"/>
  <c r="K2580" i="12"/>
  <c r="B2581" i="12"/>
  <c r="C2581" i="12"/>
  <c r="D2581" i="12"/>
  <c r="E2581" i="12"/>
  <c r="F2581" i="12"/>
  <c r="G2581" i="12"/>
  <c r="H2581" i="12"/>
  <c r="I2581" i="12"/>
  <c r="J2581" i="12"/>
  <c r="K2581" i="12"/>
  <c r="B2582" i="12"/>
  <c r="C2582" i="12"/>
  <c r="D2582" i="12"/>
  <c r="E2582" i="12"/>
  <c r="F2582" i="12"/>
  <c r="G2582" i="12"/>
  <c r="H2582" i="12"/>
  <c r="I2582" i="12"/>
  <c r="J2582" i="12"/>
  <c r="K2582" i="12"/>
  <c r="B2583" i="12"/>
  <c r="C2583" i="12"/>
  <c r="D2583" i="12"/>
  <c r="E2583" i="12"/>
  <c r="F2583" i="12"/>
  <c r="G2583" i="12"/>
  <c r="H2583" i="12"/>
  <c r="I2583" i="12"/>
  <c r="J2583" i="12"/>
  <c r="K2583" i="12"/>
  <c r="B2584" i="12"/>
  <c r="C2584" i="12"/>
  <c r="D2584" i="12"/>
  <c r="E2584" i="12"/>
  <c r="F2584" i="12"/>
  <c r="G2584" i="12"/>
  <c r="H2584" i="12"/>
  <c r="I2584" i="12"/>
  <c r="J2584" i="12"/>
  <c r="K2584" i="12"/>
  <c r="B2585" i="12"/>
  <c r="C2585" i="12"/>
  <c r="D2585" i="12"/>
  <c r="E2585" i="12"/>
  <c r="F2585" i="12"/>
  <c r="G2585" i="12"/>
  <c r="H2585" i="12"/>
  <c r="I2585" i="12"/>
  <c r="J2585" i="12"/>
  <c r="K2585" i="12"/>
  <c r="B2586" i="12"/>
  <c r="C2586" i="12"/>
  <c r="D2586" i="12"/>
  <c r="E2586" i="12"/>
  <c r="F2586" i="12"/>
  <c r="G2586" i="12"/>
  <c r="H2586" i="12"/>
  <c r="I2586" i="12"/>
  <c r="J2586" i="12"/>
  <c r="K2586" i="12"/>
  <c r="B2587" i="12"/>
  <c r="C2587" i="12"/>
  <c r="D2587" i="12"/>
  <c r="E2587" i="12"/>
  <c r="F2587" i="12"/>
  <c r="G2587" i="12"/>
  <c r="H2587" i="12"/>
  <c r="I2587" i="12"/>
  <c r="J2587" i="12"/>
  <c r="K2587" i="12"/>
  <c r="B2588" i="12"/>
  <c r="C2588" i="12"/>
  <c r="D2588" i="12"/>
  <c r="E2588" i="12"/>
  <c r="F2588" i="12"/>
  <c r="G2588" i="12"/>
  <c r="H2588" i="12"/>
  <c r="I2588" i="12"/>
  <c r="J2588" i="12"/>
  <c r="K2588" i="12"/>
  <c r="B2589" i="12"/>
  <c r="C2589" i="12"/>
  <c r="D2589" i="12"/>
  <c r="E2589" i="12"/>
  <c r="F2589" i="12"/>
  <c r="G2589" i="12"/>
  <c r="H2589" i="12"/>
  <c r="I2589" i="12"/>
  <c r="J2589" i="12"/>
  <c r="K2589" i="12"/>
  <c r="B2590" i="12"/>
  <c r="C2590" i="12"/>
  <c r="D2590" i="12"/>
  <c r="E2590" i="12"/>
  <c r="F2590" i="12"/>
  <c r="G2590" i="12"/>
  <c r="H2590" i="12"/>
  <c r="I2590" i="12"/>
  <c r="J2590" i="12"/>
  <c r="K2590" i="12"/>
  <c r="B2591" i="12"/>
  <c r="C2591" i="12"/>
  <c r="D2591" i="12"/>
  <c r="E2591" i="12"/>
  <c r="F2591" i="12"/>
  <c r="G2591" i="12"/>
  <c r="H2591" i="12"/>
  <c r="I2591" i="12"/>
  <c r="J2591" i="12"/>
  <c r="K2591" i="12"/>
  <c r="B2592" i="12"/>
  <c r="C2592" i="12"/>
  <c r="D2592" i="12"/>
  <c r="E2592" i="12"/>
  <c r="F2592" i="12"/>
  <c r="G2592" i="12"/>
  <c r="H2592" i="12"/>
  <c r="I2592" i="12"/>
  <c r="J2592" i="12"/>
  <c r="K2592" i="12"/>
  <c r="B2593" i="12"/>
  <c r="C2593" i="12"/>
  <c r="D2593" i="12"/>
  <c r="E2593" i="12"/>
  <c r="F2593" i="12"/>
  <c r="G2593" i="12"/>
  <c r="H2593" i="12"/>
  <c r="I2593" i="12"/>
  <c r="J2593" i="12"/>
  <c r="K2593" i="12"/>
  <c r="B2594" i="12"/>
  <c r="C2594" i="12"/>
  <c r="D2594" i="12"/>
  <c r="E2594" i="12"/>
  <c r="F2594" i="12"/>
  <c r="G2594" i="12"/>
  <c r="H2594" i="12"/>
  <c r="I2594" i="12"/>
  <c r="J2594" i="12"/>
  <c r="K2594" i="12"/>
  <c r="B2595" i="12"/>
  <c r="C2595" i="12"/>
  <c r="D2595" i="12"/>
  <c r="E2595" i="12"/>
  <c r="F2595" i="12"/>
  <c r="G2595" i="12"/>
  <c r="H2595" i="12"/>
  <c r="I2595" i="12"/>
  <c r="J2595" i="12"/>
  <c r="K2595" i="12"/>
  <c r="B2596" i="12"/>
  <c r="C2596" i="12"/>
  <c r="D2596" i="12"/>
  <c r="E2596" i="12"/>
  <c r="F2596" i="12"/>
  <c r="G2596" i="12"/>
  <c r="H2596" i="12"/>
  <c r="I2596" i="12"/>
  <c r="J2596" i="12"/>
  <c r="K2596" i="12"/>
  <c r="B2597" i="12"/>
  <c r="C2597" i="12"/>
  <c r="D2597" i="12"/>
  <c r="E2597" i="12"/>
  <c r="F2597" i="12"/>
  <c r="G2597" i="12"/>
  <c r="H2597" i="12"/>
  <c r="I2597" i="12"/>
  <c r="J2597" i="12"/>
  <c r="K2597" i="12"/>
  <c r="B2598" i="12"/>
  <c r="C2598" i="12"/>
  <c r="D2598" i="12"/>
  <c r="E2598" i="12"/>
  <c r="F2598" i="12"/>
  <c r="G2598" i="12"/>
  <c r="H2598" i="12"/>
  <c r="I2598" i="12"/>
  <c r="J2598" i="12"/>
  <c r="K2598" i="12"/>
  <c r="B2599" i="12"/>
  <c r="C2599" i="12"/>
  <c r="D2599" i="12"/>
  <c r="E2599" i="12"/>
  <c r="F2599" i="12"/>
  <c r="G2599" i="12"/>
  <c r="H2599" i="12"/>
  <c r="I2599" i="12"/>
  <c r="J2599" i="12"/>
  <c r="K2599" i="12"/>
  <c r="B2600" i="12"/>
  <c r="C2600" i="12"/>
  <c r="D2600" i="12"/>
  <c r="E2600" i="12"/>
  <c r="F2600" i="12"/>
  <c r="G2600" i="12"/>
  <c r="H2600" i="12"/>
  <c r="I2600" i="12"/>
  <c r="J2600" i="12"/>
  <c r="K2600" i="12"/>
  <c r="B2601" i="12"/>
  <c r="C2601" i="12"/>
  <c r="D2601" i="12"/>
  <c r="E2601" i="12"/>
  <c r="F2601" i="12"/>
  <c r="G2601" i="12"/>
  <c r="H2601" i="12"/>
  <c r="I2601" i="12"/>
  <c r="J2601" i="12"/>
  <c r="K2601" i="12"/>
  <c r="B2602" i="12"/>
  <c r="C2602" i="12"/>
  <c r="D2602" i="12"/>
  <c r="E2602" i="12"/>
  <c r="F2602" i="12"/>
  <c r="G2602" i="12"/>
  <c r="H2602" i="12"/>
  <c r="I2602" i="12"/>
  <c r="J2602" i="12"/>
  <c r="K2602" i="12"/>
  <c r="B2603" i="12"/>
  <c r="C2603" i="12"/>
  <c r="D2603" i="12"/>
  <c r="E2603" i="12"/>
  <c r="F2603" i="12"/>
  <c r="G2603" i="12"/>
  <c r="H2603" i="12"/>
  <c r="I2603" i="12"/>
  <c r="J2603" i="12"/>
  <c r="K2603" i="12"/>
  <c r="B2604" i="12"/>
  <c r="C2604" i="12"/>
  <c r="D2604" i="12"/>
  <c r="E2604" i="12"/>
  <c r="F2604" i="12"/>
  <c r="G2604" i="12"/>
  <c r="H2604" i="12"/>
  <c r="I2604" i="12"/>
  <c r="J2604" i="12"/>
  <c r="K2604" i="12"/>
  <c r="B2605" i="12"/>
  <c r="C2605" i="12"/>
  <c r="D2605" i="12"/>
  <c r="E2605" i="12"/>
  <c r="F2605" i="12"/>
  <c r="G2605" i="12"/>
  <c r="H2605" i="12"/>
  <c r="I2605" i="12"/>
  <c r="J2605" i="12"/>
  <c r="K2605" i="12"/>
  <c r="B2606" i="12"/>
  <c r="C2606" i="12"/>
  <c r="D2606" i="12"/>
  <c r="E2606" i="12"/>
  <c r="F2606" i="12"/>
  <c r="G2606" i="12"/>
  <c r="H2606" i="12"/>
  <c r="I2606" i="12"/>
  <c r="J2606" i="12"/>
  <c r="K2606" i="12"/>
  <c r="B2607" i="12"/>
  <c r="C2607" i="12"/>
  <c r="D2607" i="12"/>
  <c r="E2607" i="12"/>
  <c r="F2607" i="12"/>
  <c r="G2607" i="12"/>
  <c r="H2607" i="12"/>
  <c r="I2607" i="12"/>
  <c r="J2607" i="12"/>
  <c r="K2607" i="12"/>
  <c r="B2608" i="12"/>
  <c r="C2608" i="12"/>
  <c r="D2608" i="12"/>
  <c r="E2608" i="12"/>
  <c r="F2608" i="12"/>
  <c r="G2608" i="12"/>
  <c r="H2608" i="12"/>
  <c r="I2608" i="12"/>
  <c r="J2608" i="12"/>
  <c r="K2608" i="12"/>
  <c r="B2609" i="12"/>
  <c r="C2609" i="12"/>
  <c r="D2609" i="12"/>
  <c r="E2609" i="12"/>
  <c r="F2609" i="12"/>
  <c r="G2609" i="12"/>
  <c r="H2609" i="12"/>
  <c r="I2609" i="12"/>
  <c r="J2609" i="12"/>
  <c r="K2609" i="12"/>
  <c r="B2610" i="12"/>
  <c r="C2610" i="12"/>
  <c r="D2610" i="12"/>
  <c r="E2610" i="12"/>
  <c r="F2610" i="12"/>
  <c r="G2610" i="12"/>
  <c r="H2610" i="12"/>
  <c r="I2610" i="12"/>
  <c r="J2610" i="12"/>
  <c r="K2610" i="12"/>
  <c r="B2611" i="12"/>
  <c r="C2611" i="12"/>
  <c r="D2611" i="12"/>
  <c r="E2611" i="12"/>
  <c r="F2611" i="12"/>
  <c r="G2611" i="12"/>
  <c r="H2611" i="12"/>
  <c r="I2611" i="12"/>
  <c r="J2611" i="12"/>
  <c r="K2611" i="12"/>
  <c r="B2612" i="12"/>
  <c r="C2612" i="12"/>
  <c r="D2612" i="12"/>
  <c r="E2612" i="12"/>
  <c r="F2612" i="12"/>
  <c r="G2612" i="12"/>
  <c r="H2612" i="12"/>
  <c r="I2612" i="12"/>
  <c r="J2612" i="12"/>
  <c r="K2612" i="12"/>
  <c r="B2613" i="12"/>
  <c r="C2613" i="12"/>
  <c r="D2613" i="12"/>
  <c r="E2613" i="12"/>
  <c r="F2613" i="12"/>
  <c r="G2613" i="12"/>
  <c r="H2613" i="12"/>
  <c r="I2613" i="12"/>
  <c r="J2613" i="12"/>
  <c r="K2613" i="12"/>
  <c r="B2614" i="12"/>
  <c r="C2614" i="12"/>
  <c r="D2614" i="12"/>
  <c r="E2614" i="12"/>
  <c r="F2614" i="12"/>
  <c r="G2614" i="12"/>
  <c r="H2614" i="12"/>
  <c r="I2614" i="12"/>
  <c r="J2614" i="12"/>
  <c r="K2614" i="12"/>
  <c r="B2615" i="12"/>
  <c r="C2615" i="12"/>
  <c r="D2615" i="12"/>
  <c r="E2615" i="12"/>
  <c r="F2615" i="12"/>
  <c r="G2615" i="12"/>
  <c r="H2615" i="12"/>
  <c r="I2615" i="12"/>
  <c r="J2615" i="12"/>
  <c r="K2615" i="12"/>
  <c r="B2616" i="12"/>
  <c r="C2616" i="12"/>
  <c r="D2616" i="12"/>
  <c r="E2616" i="12"/>
  <c r="F2616" i="12"/>
  <c r="G2616" i="12"/>
  <c r="H2616" i="12"/>
  <c r="I2616" i="12"/>
  <c r="J2616" i="12"/>
  <c r="K2616" i="12"/>
  <c r="B2617" i="12"/>
  <c r="C2617" i="12"/>
  <c r="D2617" i="12"/>
  <c r="E2617" i="12"/>
  <c r="F2617" i="12"/>
  <c r="G2617" i="12"/>
  <c r="H2617" i="12"/>
  <c r="I2617" i="12"/>
  <c r="J2617" i="12"/>
  <c r="K2617" i="12"/>
  <c r="B2618" i="12"/>
  <c r="C2618" i="12"/>
  <c r="D2618" i="12"/>
  <c r="E2618" i="12"/>
  <c r="F2618" i="12"/>
  <c r="G2618" i="12"/>
  <c r="H2618" i="12"/>
  <c r="I2618" i="12"/>
  <c r="J2618" i="12"/>
  <c r="K2618" i="12"/>
  <c r="B2619" i="12"/>
  <c r="C2619" i="12"/>
  <c r="D2619" i="12"/>
  <c r="E2619" i="12"/>
  <c r="F2619" i="12"/>
  <c r="G2619" i="12"/>
  <c r="H2619" i="12"/>
  <c r="I2619" i="12"/>
  <c r="J2619" i="12"/>
  <c r="K2619" i="12"/>
  <c r="B2620" i="12"/>
  <c r="C2620" i="12"/>
  <c r="D2620" i="12"/>
  <c r="E2620" i="12"/>
  <c r="F2620" i="12"/>
  <c r="G2620" i="12"/>
  <c r="H2620" i="12"/>
  <c r="I2620" i="12"/>
  <c r="J2620" i="12"/>
  <c r="K2620" i="12"/>
  <c r="B2621" i="12"/>
  <c r="C2621" i="12"/>
  <c r="D2621" i="12"/>
  <c r="E2621" i="12"/>
  <c r="F2621" i="12"/>
  <c r="G2621" i="12"/>
  <c r="H2621" i="12"/>
  <c r="I2621" i="12"/>
  <c r="J2621" i="12"/>
  <c r="K2621" i="12"/>
  <c r="B2622" i="12"/>
  <c r="C2622" i="12"/>
  <c r="D2622" i="12"/>
  <c r="E2622" i="12"/>
  <c r="F2622" i="12"/>
  <c r="G2622" i="12"/>
  <c r="H2622" i="12"/>
  <c r="I2622" i="12"/>
  <c r="J2622" i="12"/>
  <c r="K2622" i="12"/>
  <c r="B2623" i="12"/>
  <c r="C2623" i="12"/>
  <c r="D2623" i="12"/>
  <c r="E2623" i="12"/>
  <c r="F2623" i="12"/>
  <c r="G2623" i="12"/>
  <c r="H2623" i="12"/>
  <c r="I2623" i="12"/>
  <c r="J2623" i="12"/>
  <c r="K2623" i="12"/>
  <c r="B2624" i="12"/>
  <c r="C2624" i="12"/>
  <c r="D2624" i="12"/>
  <c r="E2624" i="12"/>
  <c r="F2624" i="12"/>
  <c r="G2624" i="12"/>
  <c r="H2624" i="12"/>
  <c r="I2624" i="12"/>
  <c r="J2624" i="12"/>
  <c r="K2624" i="12"/>
  <c r="B2625" i="12"/>
  <c r="C2625" i="12"/>
  <c r="D2625" i="12"/>
  <c r="E2625" i="12"/>
  <c r="F2625" i="12"/>
  <c r="G2625" i="12"/>
  <c r="H2625" i="12"/>
  <c r="I2625" i="12"/>
  <c r="J2625" i="12"/>
  <c r="K2625" i="12"/>
  <c r="B2626" i="12"/>
  <c r="C2626" i="12"/>
  <c r="D2626" i="12"/>
  <c r="E2626" i="12"/>
  <c r="F2626" i="12"/>
  <c r="G2626" i="12"/>
  <c r="H2626" i="12"/>
  <c r="I2626" i="12"/>
  <c r="J2626" i="12"/>
  <c r="K2626" i="12"/>
  <c r="B2627" i="12"/>
  <c r="C2627" i="12"/>
  <c r="D2627" i="12"/>
  <c r="E2627" i="12"/>
  <c r="F2627" i="12"/>
  <c r="G2627" i="12"/>
  <c r="H2627" i="12"/>
  <c r="I2627" i="12"/>
  <c r="J2627" i="12"/>
  <c r="K2627" i="12"/>
  <c r="B2628" i="12"/>
  <c r="C2628" i="12"/>
  <c r="D2628" i="12"/>
  <c r="E2628" i="12"/>
  <c r="F2628" i="12"/>
  <c r="G2628" i="12"/>
  <c r="H2628" i="12"/>
  <c r="I2628" i="12"/>
  <c r="J2628" i="12"/>
  <c r="K2628" i="12"/>
  <c r="B2629" i="12"/>
  <c r="C2629" i="12"/>
  <c r="D2629" i="12"/>
  <c r="E2629" i="12"/>
  <c r="F2629" i="12"/>
  <c r="G2629" i="12"/>
  <c r="H2629" i="12"/>
  <c r="I2629" i="12"/>
  <c r="J2629" i="12"/>
  <c r="K2629" i="12"/>
  <c r="B2630" i="12"/>
  <c r="C2630" i="12"/>
  <c r="D2630" i="12"/>
  <c r="E2630" i="12"/>
  <c r="F2630" i="12"/>
  <c r="G2630" i="12"/>
  <c r="H2630" i="12"/>
  <c r="I2630" i="12"/>
  <c r="J2630" i="12"/>
  <c r="K2630" i="12"/>
  <c r="B2631" i="12"/>
  <c r="C2631" i="12"/>
  <c r="D2631" i="12"/>
  <c r="E2631" i="12"/>
  <c r="F2631" i="12"/>
  <c r="G2631" i="12"/>
  <c r="H2631" i="12"/>
  <c r="I2631" i="12"/>
  <c r="J2631" i="12"/>
  <c r="K2631" i="12"/>
  <c r="B2632" i="12"/>
  <c r="C2632" i="12"/>
  <c r="D2632" i="12"/>
  <c r="E2632" i="12"/>
  <c r="F2632" i="12"/>
  <c r="G2632" i="12"/>
  <c r="H2632" i="12"/>
  <c r="I2632" i="12"/>
  <c r="J2632" i="12"/>
  <c r="K2632" i="12"/>
  <c r="B2633" i="12"/>
  <c r="C2633" i="12"/>
  <c r="D2633" i="12"/>
  <c r="E2633" i="12"/>
  <c r="F2633" i="12"/>
  <c r="G2633" i="12"/>
  <c r="H2633" i="12"/>
  <c r="I2633" i="12"/>
  <c r="J2633" i="12"/>
  <c r="K2633" i="12"/>
  <c r="B2634" i="12"/>
  <c r="C2634" i="12"/>
  <c r="D2634" i="12"/>
  <c r="E2634" i="12"/>
  <c r="F2634" i="12"/>
  <c r="G2634" i="12"/>
  <c r="H2634" i="12"/>
  <c r="I2634" i="12"/>
  <c r="J2634" i="12"/>
  <c r="K2634" i="12"/>
  <c r="B2635" i="12"/>
  <c r="C2635" i="12"/>
  <c r="D2635" i="12"/>
  <c r="E2635" i="12"/>
  <c r="F2635" i="12"/>
  <c r="G2635" i="12"/>
  <c r="H2635" i="12"/>
  <c r="I2635" i="12"/>
  <c r="J2635" i="12"/>
  <c r="K2635" i="12"/>
  <c r="B2636" i="12"/>
  <c r="C2636" i="12"/>
  <c r="D2636" i="12"/>
  <c r="E2636" i="12"/>
  <c r="F2636" i="12"/>
  <c r="G2636" i="12"/>
  <c r="H2636" i="12"/>
  <c r="I2636" i="12"/>
  <c r="J2636" i="12"/>
  <c r="K2636" i="12"/>
  <c r="B2637" i="12"/>
  <c r="C2637" i="12"/>
  <c r="D2637" i="12"/>
  <c r="E2637" i="12"/>
  <c r="F2637" i="12"/>
  <c r="G2637" i="12"/>
  <c r="H2637" i="12"/>
  <c r="I2637" i="12"/>
  <c r="J2637" i="12"/>
  <c r="K2637" i="12"/>
  <c r="B2638" i="12"/>
  <c r="C2638" i="12"/>
  <c r="D2638" i="12"/>
  <c r="E2638" i="12"/>
  <c r="F2638" i="12"/>
  <c r="G2638" i="12"/>
  <c r="H2638" i="12"/>
  <c r="I2638" i="12"/>
  <c r="J2638" i="12"/>
  <c r="K2638" i="12"/>
  <c r="B2639" i="12"/>
  <c r="C2639" i="12"/>
  <c r="D2639" i="12"/>
  <c r="E2639" i="12"/>
  <c r="F2639" i="12"/>
  <c r="G2639" i="12"/>
  <c r="H2639" i="12"/>
  <c r="I2639" i="12"/>
  <c r="J2639" i="12"/>
  <c r="K2639" i="12"/>
  <c r="B2640" i="12"/>
  <c r="C2640" i="12"/>
  <c r="D2640" i="12"/>
  <c r="E2640" i="12"/>
  <c r="F2640" i="12"/>
  <c r="G2640" i="12"/>
  <c r="H2640" i="12"/>
  <c r="I2640" i="12"/>
  <c r="J2640" i="12"/>
  <c r="K2640" i="12"/>
  <c r="B2641" i="12"/>
  <c r="C2641" i="12"/>
  <c r="D2641" i="12"/>
  <c r="E2641" i="12"/>
  <c r="F2641" i="12"/>
  <c r="G2641" i="12"/>
  <c r="H2641" i="12"/>
  <c r="I2641" i="12"/>
  <c r="J2641" i="12"/>
  <c r="K2641" i="12"/>
  <c r="B2642" i="12"/>
  <c r="C2642" i="12"/>
  <c r="D2642" i="12"/>
  <c r="E2642" i="12"/>
  <c r="F2642" i="12"/>
  <c r="G2642" i="12"/>
  <c r="H2642" i="12"/>
  <c r="I2642" i="12"/>
  <c r="J2642" i="12"/>
  <c r="K2642" i="12"/>
  <c r="B2643" i="12"/>
  <c r="C2643" i="12"/>
  <c r="D2643" i="12"/>
  <c r="E2643" i="12"/>
  <c r="F2643" i="12"/>
  <c r="G2643" i="12"/>
  <c r="H2643" i="12"/>
  <c r="I2643" i="12"/>
  <c r="J2643" i="12"/>
  <c r="K2643" i="12"/>
  <c r="B2644" i="12"/>
  <c r="C2644" i="12"/>
  <c r="D2644" i="12"/>
  <c r="E2644" i="12"/>
  <c r="F2644" i="12"/>
  <c r="G2644" i="12"/>
  <c r="H2644" i="12"/>
  <c r="I2644" i="12"/>
  <c r="J2644" i="12"/>
  <c r="K2644" i="12"/>
  <c r="B2645" i="12"/>
  <c r="C2645" i="12"/>
  <c r="D2645" i="12"/>
  <c r="E2645" i="12"/>
  <c r="F2645" i="12"/>
  <c r="G2645" i="12"/>
  <c r="H2645" i="12"/>
  <c r="I2645" i="12"/>
  <c r="J2645" i="12"/>
  <c r="K2645" i="12"/>
  <c r="B2646" i="12"/>
  <c r="C2646" i="12"/>
  <c r="D2646" i="12"/>
  <c r="E2646" i="12"/>
  <c r="F2646" i="12"/>
  <c r="G2646" i="12"/>
  <c r="H2646" i="12"/>
  <c r="I2646" i="12"/>
  <c r="J2646" i="12"/>
  <c r="K2646" i="12"/>
  <c r="B2647" i="12"/>
  <c r="C2647" i="12"/>
  <c r="D2647" i="12"/>
  <c r="E2647" i="12"/>
  <c r="F2647" i="12"/>
  <c r="G2647" i="12"/>
  <c r="H2647" i="12"/>
  <c r="I2647" i="12"/>
  <c r="J2647" i="12"/>
  <c r="K2647" i="12"/>
  <c r="B2648" i="12"/>
  <c r="C2648" i="12"/>
  <c r="D2648" i="12"/>
  <c r="E2648" i="12"/>
  <c r="F2648" i="12"/>
  <c r="G2648" i="12"/>
  <c r="H2648" i="12"/>
  <c r="I2648" i="12"/>
  <c r="J2648" i="12"/>
  <c r="K2648" i="12"/>
  <c r="B2649" i="12"/>
  <c r="C2649" i="12"/>
  <c r="D2649" i="12"/>
  <c r="E2649" i="12"/>
  <c r="F2649" i="12"/>
  <c r="G2649" i="12"/>
  <c r="H2649" i="12"/>
  <c r="I2649" i="12"/>
  <c r="J2649" i="12"/>
  <c r="K2649" i="12"/>
  <c r="B2650" i="12"/>
  <c r="C2650" i="12"/>
  <c r="D2650" i="12"/>
  <c r="E2650" i="12"/>
  <c r="F2650" i="12"/>
  <c r="G2650" i="12"/>
  <c r="H2650" i="12"/>
  <c r="I2650" i="12"/>
  <c r="J2650" i="12"/>
  <c r="K2650" i="12"/>
  <c r="B2651" i="12"/>
  <c r="C2651" i="12"/>
  <c r="D2651" i="12"/>
  <c r="E2651" i="12"/>
  <c r="F2651" i="12"/>
  <c r="G2651" i="12"/>
  <c r="H2651" i="12"/>
  <c r="I2651" i="12"/>
  <c r="J2651" i="12"/>
  <c r="K2651" i="12"/>
  <c r="B2652" i="12"/>
  <c r="C2652" i="12"/>
  <c r="D2652" i="12"/>
  <c r="E2652" i="12"/>
  <c r="F2652" i="12"/>
  <c r="G2652" i="12"/>
  <c r="H2652" i="12"/>
  <c r="I2652" i="12"/>
  <c r="J2652" i="12"/>
  <c r="K2652" i="12"/>
  <c r="B2653" i="12"/>
  <c r="C2653" i="12"/>
  <c r="D2653" i="12"/>
  <c r="E2653" i="12"/>
  <c r="F2653" i="12"/>
  <c r="G2653" i="12"/>
  <c r="H2653" i="12"/>
  <c r="I2653" i="12"/>
  <c r="J2653" i="12"/>
  <c r="K2653" i="12"/>
  <c r="B2654" i="12"/>
  <c r="C2654" i="12"/>
  <c r="D2654" i="12"/>
  <c r="E2654" i="12"/>
  <c r="F2654" i="12"/>
  <c r="G2654" i="12"/>
  <c r="H2654" i="12"/>
  <c r="I2654" i="12"/>
  <c r="J2654" i="12"/>
  <c r="K2654" i="12"/>
  <c r="B2655" i="12"/>
  <c r="C2655" i="12"/>
  <c r="D2655" i="12"/>
  <c r="E2655" i="12"/>
  <c r="F2655" i="12"/>
  <c r="G2655" i="12"/>
  <c r="H2655" i="12"/>
  <c r="I2655" i="12"/>
  <c r="J2655" i="12"/>
  <c r="K2655" i="12"/>
  <c r="B2656" i="12"/>
  <c r="C2656" i="12"/>
  <c r="D2656" i="12"/>
  <c r="E2656" i="12"/>
  <c r="F2656" i="12"/>
  <c r="G2656" i="12"/>
  <c r="H2656" i="12"/>
  <c r="I2656" i="12"/>
  <c r="J2656" i="12"/>
  <c r="K2656" i="12"/>
  <c r="B2657" i="12"/>
  <c r="C2657" i="12"/>
  <c r="D2657" i="12"/>
  <c r="E2657" i="12"/>
  <c r="F2657" i="12"/>
  <c r="G2657" i="12"/>
  <c r="H2657" i="12"/>
  <c r="I2657" i="12"/>
  <c r="J2657" i="12"/>
  <c r="K2657" i="12"/>
  <c r="B2658" i="12"/>
  <c r="C2658" i="12"/>
  <c r="D2658" i="12"/>
  <c r="E2658" i="12"/>
  <c r="F2658" i="12"/>
  <c r="G2658" i="12"/>
  <c r="H2658" i="12"/>
  <c r="I2658" i="12"/>
  <c r="J2658" i="12"/>
  <c r="K2658" i="12"/>
  <c r="B2659" i="12"/>
  <c r="C2659" i="12"/>
  <c r="D2659" i="12"/>
  <c r="E2659" i="12"/>
  <c r="F2659" i="12"/>
  <c r="G2659" i="12"/>
  <c r="H2659" i="12"/>
  <c r="I2659" i="12"/>
  <c r="J2659" i="12"/>
  <c r="K2659" i="12"/>
  <c r="B2660" i="12"/>
  <c r="C2660" i="12"/>
  <c r="D2660" i="12"/>
  <c r="E2660" i="12"/>
  <c r="F2660" i="12"/>
  <c r="G2660" i="12"/>
  <c r="H2660" i="12"/>
  <c r="I2660" i="12"/>
  <c r="J2660" i="12"/>
  <c r="K2660" i="12"/>
  <c r="B2661" i="12"/>
  <c r="C2661" i="12"/>
  <c r="D2661" i="12"/>
  <c r="E2661" i="12"/>
  <c r="F2661" i="12"/>
  <c r="G2661" i="12"/>
  <c r="H2661" i="12"/>
  <c r="I2661" i="12"/>
  <c r="J2661" i="12"/>
  <c r="K2661" i="12"/>
  <c r="B2662" i="12"/>
  <c r="C2662" i="12"/>
  <c r="D2662" i="12"/>
  <c r="E2662" i="12"/>
  <c r="F2662" i="12"/>
  <c r="G2662" i="12"/>
  <c r="H2662" i="12"/>
  <c r="I2662" i="12"/>
  <c r="J2662" i="12"/>
  <c r="K2662" i="12"/>
  <c r="B2663" i="12"/>
  <c r="C2663" i="12"/>
  <c r="D2663" i="12"/>
  <c r="E2663" i="12"/>
  <c r="F2663" i="12"/>
  <c r="G2663" i="12"/>
  <c r="H2663" i="12"/>
  <c r="I2663" i="12"/>
  <c r="J2663" i="12"/>
  <c r="K2663" i="12"/>
  <c r="B2664" i="12"/>
  <c r="C2664" i="12"/>
  <c r="D2664" i="12"/>
  <c r="E2664" i="12"/>
  <c r="F2664" i="12"/>
  <c r="G2664" i="12"/>
  <c r="H2664" i="12"/>
  <c r="I2664" i="12"/>
  <c r="J2664" i="12"/>
  <c r="K2664" i="12"/>
  <c r="B2665" i="12"/>
  <c r="C2665" i="12"/>
  <c r="D2665" i="12"/>
  <c r="E2665" i="12"/>
  <c r="F2665" i="12"/>
  <c r="G2665" i="12"/>
  <c r="H2665" i="12"/>
  <c r="I2665" i="12"/>
  <c r="J2665" i="12"/>
  <c r="K2665" i="12"/>
  <c r="B2666" i="12"/>
  <c r="C2666" i="12"/>
  <c r="D2666" i="12"/>
  <c r="E2666" i="12"/>
  <c r="F2666" i="12"/>
  <c r="G2666" i="12"/>
  <c r="H2666" i="12"/>
  <c r="I2666" i="12"/>
  <c r="J2666" i="12"/>
  <c r="K2666" i="12"/>
  <c r="B2667" i="12"/>
  <c r="C2667" i="12"/>
  <c r="D2667" i="12"/>
  <c r="E2667" i="12"/>
  <c r="F2667" i="12"/>
  <c r="G2667" i="12"/>
  <c r="H2667" i="12"/>
  <c r="I2667" i="12"/>
  <c r="J2667" i="12"/>
  <c r="K2667" i="12"/>
  <c r="B2668" i="12"/>
  <c r="C2668" i="12"/>
  <c r="D2668" i="12"/>
  <c r="E2668" i="12"/>
  <c r="F2668" i="12"/>
  <c r="G2668" i="12"/>
  <c r="H2668" i="12"/>
  <c r="I2668" i="12"/>
  <c r="J2668" i="12"/>
  <c r="K2668" i="12"/>
  <c r="B2669" i="12"/>
  <c r="C2669" i="12"/>
  <c r="D2669" i="12"/>
  <c r="E2669" i="12"/>
  <c r="F2669" i="12"/>
  <c r="G2669" i="12"/>
  <c r="H2669" i="12"/>
  <c r="I2669" i="12"/>
  <c r="J2669" i="12"/>
  <c r="K2669" i="12"/>
  <c r="B2670" i="12"/>
  <c r="C2670" i="12"/>
  <c r="D2670" i="12"/>
  <c r="E2670" i="12"/>
  <c r="F2670" i="12"/>
  <c r="G2670" i="12"/>
  <c r="H2670" i="12"/>
  <c r="I2670" i="12"/>
  <c r="J2670" i="12"/>
  <c r="K2670" i="12"/>
  <c r="B2671" i="12"/>
  <c r="C2671" i="12"/>
  <c r="D2671" i="12"/>
  <c r="E2671" i="12"/>
  <c r="F2671" i="12"/>
  <c r="G2671" i="12"/>
  <c r="H2671" i="12"/>
  <c r="I2671" i="12"/>
  <c r="J2671" i="12"/>
  <c r="K2671" i="12"/>
  <c r="B2672" i="12"/>
  <c r="C2672" i="12"/>
  <c r="D2672" i="12"/>
  <c r="E2672" i="12"/>
  <c r="F2672" i="12"/>
  <c r="G2672" i="12"/>
  <c r="H2672" i="12"/>
  <c r="I2672" i="12"/>
  <c r="J2672" i="12"/>
  <c r="K2672" i="12"/>
  <c r="B2673" i="12"/>
  <c r="C2673" i="12"/>
  <c r="D2673" i="12"/>
  <c r="E2673" i="12"/>
  <c r="F2673" i="12"/>
  <c r="G2673" i="12"/>
  <c r="H2673" i="12"/>
  <c r="I2673" i="12"/>
  <c r="J2673" i="12"/>
  <c r="K2673" i="12"/>
  <c r="B2674" i="12"/>
  <c r="C2674" i="12"/>
  <c r="D2674" i="12"/>
  <c r="E2674" i="12"/>
  <c r="F2674" i="12"/>
  <c r="G2674" i="12"/>
  <c r="H2674" i="12"/>
  <c r="I2674" i="12"/>
  <c r="J2674" i="12"/>
  <c r="K2674" i="12"/>
  <c r="B2675" i="12"/>
  <c r="C2675" i="12"/>
  <c r="D2675" i="12"/>
  <c r="E2675" i="12"/>
  <c r="F2675" i="12"/>
  <c r="G2675" i="12"/>
  <c r="H2675" i="12"/>
  <c r="I2675" i="12"/>
  <c r="J2675" i="12"/>
  <c r="K2675" i="12"/>
  <c r="B2676" i="12"/>
  <c r="C2676" i="12"/>
  <c r="D2676" i="12"/>
  <c r="E2676" i="12"/>
  <c r="F2676" i="12"/>
  <c r="G2676" i="12"/>
  <c r="H2676" i="12"/>
  <c r="I2676" i="12"/>
  <c r="J2676" i="12"/>
  <c r="K2676" i="12"/>
  <c r="B2677" i="12"/>
  <c r="C2677" i="12"/>
  <c r="D2677" i="12"/>
  <c r="E2677" i="12"/>
  <c r="F2677" i="12"/>
  <c r="G2677" i="12"/>
  <c r="H2677" i="12"/>
  <c r="I2677" i="12"/>
  <c r="J2677" i="12"/>
  <c r="K2677" i="12"/>
  <c r="B2678" i="12"/>
  <c r="C2678" i="12"/>
  <c r="D2678" i="12"/>
  <c r="E2678" i="12"/>
  <c r="F2678" i="12"/>
  <c r="G2678" i="12"/>
  <c r="H2678" i="12"/>
  <c r="I2678" i="12"/>
  <c r="J2678" i="12"/>
  <c r="K2678" i="12"/>
  <c r="B2679" i="12"/>
  <c r="C2679" i="12"/>
  <c r="D2679" i="12"/>
  <c r="E2679" i="12"/>
  <c r="F2679" i="12"/>
  <c r="G2679" i="12"/>
  <c r="H2679" i="12"/>
  <c r="I2679" i="12"/>
  <c r="J2679" i="12"/>
  <c r="K2679" i="12"/>
  <c r="B2680" i="12"/>
  <c r="C2680" i="12"/>
  <c r="D2680" i="12"/>
  <c r="E2680" i="12"/>
  <c r="F2680" i="12"/>
  <c r="G2680" i="12"/>
  <c r="H2680" i="12"/>
  <c r="I2680" i="12"/>
  <c r="J2680" i="12"/>
  <c r="K2680" i="12"/>
  <c r="B2681" i="12"/>
  <c r="C2681" i="12"/>
  <c r="D2681" i="12"/>
  <c r="E2681" i="12"/>
  <c r="F2681" i="12"/>
  <c r="G2681" i="12"/>
  <c r="H2681" i="12"/>
  <c r="I2681" i="12"/>
  <c r="J2681" i="12"/>
  <c r="K2681" i="12"/>
  <c r="B2682" i="12"/>
  <c r="C2682" i="12"/>
  <c r="D2682" i="12"/>
  <c r="E2682" i="12"/>
  <c r="F2682" i="12"/>
  <c r="G2682" i="12"/>
  <c r="H2682" i="12"/>
  <c r="I2682" i="12"/>
  <c r="J2682" i="12"/>
  <c r="K2682" i="12"/>
  <c r="B2683" i="12"/>
  <c r="C2683" i="12"/>
  <c r="D2683" i="12"/>
  <c r="E2683" i="12"/>
  <c r="F2683" i="12"/>
  <c r="G2683" i="12"/>
  <c r="H2683" i="12"/>
  <c r="I2683" i="12"/>
  <c r="J2683" i="12"/>
  <c r="K2683" i="12"/>
  <c r="B2684" i="12"/>
  <c r="C2684" i="12"/>
  <c r="D2684" i="12"/>
  <c r="E2684" i="12"/>
  <c r="F2684" i="12"/>
  <c r="G2684" i="12"/>
  <c r="H2684" i="12"/>
  <c r="I2684" i="12"/>
  <c r="J2684" i="12"/>
  <c r="K2684" i="12"/>
  <c r="B2685" i="12"/>
  <c r="C2685" i="12"/>
  <c r="D2685" i="12"/>
  <c r="E2685" i="12"/>
  <c r="F2685" i="12"/>
  <c r="G2685" i="12"/>
  <c r="H2685" i="12"/>
  <c r="I2685" i="12"/>
  <c r="J2685" i="12"/>
  <c r="K2685" i="12"/>
  <c r="B2686" i="12"/>
  <c r="C2686" i="12"/>
  <c r="D2686" i="12"/>
  <c r="E2686" i="12"/>
  <c r="F2686" i="12"/>
  <c r="G2686" i="12"/>
  <c r="H2686" i="12"/>
  <c r="I2686" i="12"/>
  <c r="J2686" i="12"/>
  <c r="K2686" i="12"/>
  <c r="B2687" i="12"/>
  <c r="C2687" i="12"/>
  <c r="D2687" i="12"/>
  <c r="E2687" i="12"/>
  <c r="F2687" i="12"/>
  <c r="G2687" i="12"/>
  <c r="H2687" i="12"/>
  <c r="I2687" i="12"/>
  <c r="J2687" i="12"/>
  <c r="K2687" i="12"/>
  <c r="B2688" i="12"/>
  <c r="C2688" i="12"/>
  <c r="D2688" i="12"/>
  <c r="E2688" i="12"/>
  <c r="F2688" i="12"/>
  <c r="G2688" i="12"/>
  <c r="H2688" i="12"/>
  <c r="I2688" i="12"/>
  <c r="J2688" i="12"/>
  <c r="K2688" i="12"/>
  <c r="B2689" i="12"/>
  <c r="C2689" i="12"/>
  <c r="D2689" i="12"/>
  <c r="E2689" i="12"/>
  <c r="F2689" i="12"/>
  <c r="G2689" i="12"/>
  <c r="H2689" i="12"/>
  <c r="I2689" i="12"/>
  <c r="J2689" i="12"/>
  <c r="K2689" i="12"/>
  <c r="B2690" i="12"/>
  <c r="C2690" i="12"/>
  <c r="D2690" i="12"/>
  <c r="E2690" i="12"/>
  <c r="F2690" i="12"/>
  <c r="G2690" i="12"/>
  <c r="H2690" i="12"/>
  <c r="I2690" i="12"/>
  <c r="J2690" i="12"/>
  <c r="K2690" i="12"/>
  <c r="B2691" i="12"/>
  <c r="C2691" i="12"/>
  <c r="D2691" i="12"/>
  <c r="E2691" i="12"/>
  <c r="F2691" i="12"/>
  <c r="G2691" i="12"/>
  <c r="H2691" i="12"/>
  <c r="I2691" i="12"/>
  <c r="J2691" i="12"/>
  <c r="K2691" i="12"/>
  <c r="B2692" i="12"/>
  <c r="C2692" i="12"/>
  <c r="D2692" i="12"/>
  <c r="E2692" i="12"/>
  <c r="F2692" i="12"/>
  <c r="G2692" i="12"/>
  <c r="H2692" i="12"/>
  <c r="I2692" i="12"/>
  <c r="J2692" i="12"/>
  <c r="K2692" i="12"/>
  <c r="B2693" i="12"/>
  <c r="C2693" i="12"/>
  <c r="D2693" i="12"/>
  <c r="E2693" i="12"/>
  <c r="F2693" i="12"/>
  <c r="G2693" i="12"/>
  <c r="H2693" i="12"/>
  <c r="I2693" i="12"/>
  <c r="J2693" i="12"/>
  <c r="K2693" i="12"/>
  <c r="B2694" i="12"/>
  <c r="C2694" i="12"/>
  <c r="D2694" i="12"/>
  <c r="E2694" i="12"/>
  <c r="F2694" i="12"/>
  <c r="G2694" i="12"/>
  <c r="H2694" i="12"/>
  <c r="I2694" i="12"/>
  <c r="J2694" i="12"/>
  <c r="K2694" i="12"/>
  <c r="B2695" i="12"/>
  <c r="C2695" i="12"/>
  <c r="D2695" i="12"/>
  <c r="E2695" i="12"/>
  <c r="F2695" i="12"/>
  <c r="G2695" i="12"/>
  <c r="H2695" i="12"/>
  <c r="I2695" i="12"/>
  <c r="J2695" i="12"/>
  <c r="K2695" i="12"/>
  <c r="B2696" i="12"/>
  <c r="C2696" i="12"/>
  <c r="D2696" i="12"/>
  <c r="E2696" i="12"/>
  <c r="F2696" i="12"/>
  <c r="G2696" i="12"/>
  <c r="H2696" i="12"/>
  <c r="I2696" i="12"/>
  <c r="J2696" i="12"/>
  <c r="K2696" i="12"/>
  <c r="B2697" i="12"/>
  <c r="C2697" i="12"/>
  <c r="D2697" i="12"/>
  <c r="E2697" i="12"/>
  <c r="F2697" i="12"/>
  <c r="G2697" i="12"/>
  <c r="H2697" i="12"/>
  <c r="I2697" i="12"/>
  <c r="J2697" i="12"/>
  <c r="K2697" i="12"/>
  <c r="B2698" i="12"/>
  <c r="C2698" i="12"/>
  <c r="D2698" i="12"/>
  <c r="E2698" i="12"/>
  <c r="F2698" i="12"/>
  <c r="G2698" i="12"/>
  <c r="H2698" i="12"/>
  <c r="I2698" i="12"/>
  <c r="J2698" i="12"/>
  <c r="K2698" i="12"/>
  <c r="B2699" i="12"/>
  <c r="C2699" i="12"/>
  <c r="D2699" i="12"/>
  <c r="E2699" i="12"/>
  <c r="F2699" i="12"/>
  <c r="G2699" i="12"/>
  <c r="H2699" i="12"/>
  <c r="I2699" i="12"/>
  <c r="J2699" i="12"/>
  <c r="K2699" i="12"/>
  <c r="B2700" i="12"/>
  <c r="C2700" i="12"/>
  <c r="D2700" i="12"/>
  <c r="E2700" i="12"/>
  <c r="F2700" i="12"/>
  <c r="G2700" i="12"/>
  <c r="H2700" i="12"/>
  <c r="I2700" i="12"/>
  <c r="J2700" i="12"/>
  <c r="K2700" i="12"/>
  <c r="B2701" i="12"/>
  <c r="C2701" i="12"/>
  <c r="D2701" i="12"/>
  <c r="E2701" i="12"/>
  <c r="F2701" i="12"/>
  <c r="G2701" i="12"/>
  <c r="H2701" i="12"/>
  <c r="I2701" i="12"/>
  <c r="J2701" i="12"/>
  <c r="K2701" i="12"/>
  <c r="B2702" i="12"/>
  <c r="C2702" i="12"/>
  <c r="D2702" i="12"/>
  <c r="E2702" i="12"/>
  <c r="F2702" i="12"/>
  <c r="G2702" i="12"/>
  <c r="H2702" i="12"/>
  <c r="I2702" i="12"/>
  <c r="J2702" i="12"/>
  <c r="K2702" i="12"/>
  <c r="B2703" i="12"/>
  <c r="C2703" i="12"/>
  <c r="D2703" i="12"/>
  <c r="E2703" i="12"/>
  <c r="F2703" i="12"/>
  <c r="G2703" i="12"/>
  <c r="H2703" i="12"/>
  <c r="I2703" i="12"/>
  <c r="J2703" i="12"/>
  <c r="K2703" i="12"/>
  <c r="B2704" i="12"/>
  <c r="C2704" i="12"/>
  <c r="D2704" i="12"/>
  <c r="E2704" i="12"/>
  <c r="F2704" i="12"/>
  <c r="G2704" i="12"/>
  <c r="H2704" i="12"/>
  <c r="I2704" i="12"/>
  <c r="J2704" i="12"/>
  <c r="K2704" i="12"/>
  <c r="B2705" i="12"/>
  <c r="C2705" i="12"/>
  <c r="D2705" i="12"/>
  <c r="E2705" i="12"/>
  <c r="F2705" i="12"/>
  <c r="G2705" i="12"/>
  <c r="H2705" i="12"/>
  <c r="I2705" i="12"/>
  <c r="J2705" i="12"/>
  <c r="K2705" i="12"/>
  <c r="B2706" i="12"/>
  <c r="C2706" i="12"/>
  <c r="D2706" i="12"/>
  <c r="E2706" i="12"/>
  <c r="F2706" i="12"/>
  <c r="G2706" i="12"/>
  <c r="H2706" i="12"/>
  <c r="I2706" i="12"/>
  <c r="J2706" i="12"/>
  <c r="K2706" i="12"/>
  <c r="B2707" i="12"/>
  <c r="C2707" i="12"/>
  <c r="D2707" i="12"/>
  <c r="E2707" i="12"/>
  <c r="F2707" i="12"/>
  <c r="G2707" i="12"/>
  <c r="H2707" i="12"/>
  <c r="I2707" i="12"/>
  <c r="J2707" i="12"/>
  <c r="K2707" i="12"/>
  <c r="B2708" i="12"/>
  <c r="C2708" i="12"/>
  <c r="D2708" i="12"/>
  <c r="E2708" i="12"/>
  <c r="F2708" i="12"/>
  <c r="G2708" i="12"/>
  <c r="H2708" i="12"/>
  <c r="I2708" i="12"/>
  <c r="J2708" i="12"/>
  <c r="K2708" i="12"/>
  <c r="B2709" i="12"/>
  <c r="C2709" i="12"/>
  <c r="D2709" i="12"/>
  <c r="E2709" i="12"/>
  <c r="F2709" i="12"/>
  <c r="G2709" i="12"/>
  <c r="H2709" i="12"/>
  <c r="I2709" i="12"/>
  <c r="J2709" i="12"/>
  <c r="K2709" i="12"/>
  <c r="B2710" i="12"/>
  <c r="C2710" i="12"/>
  <c r="D2710" i="12"/>
  <c r="E2710" i="12"/>
  <c r="F2710" i="12"/>
  <c r="G2710" i="12"/>
  <c r="H2710" i="12"/>
  <c r="I2710" i="12"/>
  <c r="J2710" i="12"/>
  <c r="K2710" i="12"/>
  <c r="B2711" i="12"/>
  <c r="C2711" i="12"/>
  <c r="D2711" i="12"/>
  <c r="E2711" i="12"/>
  <c r="F2711" i="12"/>
  <c r="G2711" i="12"/>
  <c r="H2711" i="12"/>
  <c r="I2711" i="12"/>
  <c r="J2711" i="12"/>
  <c r="K2711" i="12"/>
  <c r="B2712" i="12"/>
  <c r="C2712" i="12"/>
  <c r="D2712" i="12"/>
  <c r="E2712" i="12"/>
  <c r="F2712" i="12"/>
  <c r="G2712" i="12"/>
  <c r="H2712" i="12"/>
  <c r="I2712" i="12"/>
  <c r="J2712" i="12"/>
  <c r="K2712" i="12"/>
  <c r="B2713" i="12"/>
  <c r="C2713" i="12"/>
  <c r="D2713" i="12"/>
  <c r="E2713" i="12"/>
  <c r="F2713" i="12"/>
  <c r="G2713" i="12"/>
  <c r="H2713" i="12"/>
  <c r="I2713" i="12"/>
  <c r="J2713" i="12"/>
  <c r="K2713" i="12"/>
  <c r="B2714" i="12"/>
  <c r="C2714" i="12"/>
  <c r="D2714" i="12"/>
  <c r="E2714" i="12"/>
  <c r="F2714" i="12"/>
  <c r="G2714" i="12"/>
  <c r="H2714" i="12"/>
  <c r="I2714" i="12"/>
  <c r="J2714" i="12"/>
  <c r="K2714" i="12"/>
  <c r="B2715" i="12"/>
  <c r="C2715" i="12"/>
  <c r="D2715" i="12"/>
  <c r="E2715" i="12"/>
  <c r="F2715" i="12"/>
  <c r="G2715" i="12"/>
  <c r="H2715" i="12"/>
  <c r="I2715" i="12"/>
  <c r="J2715" i="12"/>
  <c r="K2715" i="12"/>
  <c r="B2716" i="12"/>
  <c r="C2716" i="12"/>
  <c r="D2716" i="12"/>
  <c r="E2716" i="12"/>
  <c r="F2716" i="12"/>
  <c r="G2716" i="12"/>
  <c r="H2716" i="12"/>
  <c r="I2716" i="12"/>
  <c r="J2716" i="12"/>
  <c r="K2716" i="12"/>
  <c r="B2717" i="12"/>
  <c r="C2717" i="12"/>
  <c r="D2717" i="12"/>
  <c r="E2717" i="12"/>
  <c r="F2717" i="12"/>
  <c r="G2717" i="12"/>
  <c r="H2717" i="12"/>
  <c r="I2717" i="12"/>
  <c r="J2717" i="12"/>
  <c r="K2717" i="12"/>
  <c r="B2718" i="12"/>
  <c r="C2718" i="12"/>
  <c r="D2718" i="12"/>
  <c r="E2718" i="12"/>
  <c r="F2718" i="12"/>
  <c r="G2718" i="12"/>
  <c r="H2718" i="12"/>
  <c r="I2718" i="12"/>
  <c r="J2718" i="12"/>
  <c r="K2718" i="12"/>
  <c r="B2719" i="12"/>
  <c r="C2719" i="12"/>
  <c r="D2719" i="12"/>
  <c r="E2719" i="12"/>
  <c r="F2719" i="12"/>
  <c r="G2719" i="12"/>
  <c r="H2719" i="12"/>
  <c r="I2719" i="12"/>
  <c r="J2719" i="12"/>
  <c r="K2719" i="12"/>
  <c r="B2720" i="12"/>
  <c r="C2720" i="12"/>
  <c r="D2720" i="12"/>
  <c r="E2720" i="12"/>
  <c r="F2720" i="12"/>
  <c r="G2720" i="12"/>
  <c r="H2720" i="12"/>
  <c r="I2720" i="12"/>
  <c r="J2720" i="12"/>
  <c r="K2720" i="12"/>
  <c r="B2721" i="12"/>
  <c r="C2721" i="12"/>
  <c r="D2721" i="12"/>
  <c r="E2721" i="12"/>
  <c r="F2721" i="12"/>
  <c r="G2721" i="12"/>
  <c r="H2721" i="12"/>
  <c r="I2721" i="12"/>
  <c r="J2721" i="12"/>
  <c r="K2721" i="12"/>
  <c r="B2722" i="12"/>
  <c r="C2722" i="12"/>
  <c r="D2722" i="12"/>
  <c r="E2722" i="12"/>
  <c r="F2722" i="12"/>
  <c r="G2722" i="12"/>
  <c r="H2722" i="12"/>
  <c r="I2722" i="12"/>
  <c r="J2722" i="12"/>
  <c r="K2722" i="12"/>
  <c r="B2723" i="12"/>
  <c r="C2723" i="12"/>
  <c r="D2723" i="12"/>
  <c r="E2723" i="12"/>
  <c r="F2723" i="12"/>
  <c r="G2723" i="12"/>
  <c r="H2723" i="12"/>
  <c r="I2723" i="12"/>
  <c r="J2723" i="12"/>
  <c r="K2723" i="12"/>
  <c r="B2724" i="12"/>
  <c r="C2724" i="12"/>
  <c r="D2724" i="12"/>
  <c r="E2724" i="12"/>
  <c r="F2724" i="12"/>
  <c r="G2724" i="12"/>
  <c r="H2724" i="12"/>
  <c r="I2724" i="12"/>
  <c r="J2724" i="12"/>
  <c r="K2724" i="12"/>
  <c r="B2725" i="12"/>
  <c r="C2725" i="12"/>
  <c r="D2725" i="12"/>
  <c r="E2725" i="12"/>
  <c r="F2725" i="12"/>
  <c r="G2725" i="12"/>
  <c r="H2725" i="12"/>
  <c r="I2725" i="12"/>
  <c r="J2725" i="12"/>
  <c r="K2725" i="12"/>
  <c r="B2726" i="12"/>
  <c r="C2726" i="12"/>
  <c r="D2726" i="12"/>
  <c r="E2726" i="12"/>
  <c r="F2726" i="12"/>
  <c r="G2726" i="12"/>
  <c r="H2726" i="12"/>
  <c r="I2726" i="12"/>
  <c r="J2726" i="12"/>
  <c r="K2726" i="12"/>
  <c r="B2727" i="12"/>
  <c r="C2727" i="12"/>
  <c r="D2727" i="12"/>
  <c r="E2727" i="12"/>
  <c r="F2727" i="12"/>
  <c r="G2727" i="12"/>
  <c r="H2727" i="12"/>
  <c r="I2727" i="12"/>
  <c r="J2727" i="12"/>
  <c r="K2727" i="12"/>
  <c r="B2728" i="12"/>
  <c r="C2728" i="12"/>
  <c r="D2728" i="12"/>
  <c r="E2728" i="12"/>
  <c r="F2728" i="12"/>
  <c r="G2728" i="12"/>
  <c r="H2728" i="12"/>
  <c r="I2728" i="12"/>
  <c r="J2728" i="12"/>
  <c r="K2728" i="12"/>
  <c r="B2729" i="12"/>
  <c r="C2729" i="12"/>
  <c r="D2729" i="12"/>
  <c r="E2729" i="12"/>
  <c r="F2729" i="12"/>
  <c r="G2729" i="12"/>
  <c r="H2729" i="12"/>
  <c r="I2729" i="12"/>
  <c r="J2729" i="12"/>
  <c r="K2729" i="12"/>
  <c r="B2730" i="12"/>
  <c r="C2730" i="12"/>
  <c r="D2730" i="12"/>
  <c r="E2730" i="12"/>
  <c r="F2730" i="12"/>
  <c r="G2730" i="12"/>
  <c r="H2730" i="12"/>
  <c r="I2730" i="12"/>
  <c r="J2730" i="12"/>
  <c r="K2730" i="12"/>
  <c r="B2731" i="12"/>
  <c r="C2731" i="12"/>
  <c r="D2731" i="12"/>
  <c r="E2731" i="12"/>
  <c r="F2731" i="12"/>
  <c r="G2731" i="12"/>
  <c r="H2731" i="12"/>
  <c r="I2731" i="12"/>
  <c r="J2731" i="12"/>
  <c r="K2731" i="12"/>
  <c r="B2732" i="12"/>
  <c r="C2732" i="12"/>
  <c r="D2732" i="12"/>
  <c r="E2732" i="12"/>
  <c r="F2732" i="12"/>
  <c r="G2732" i="12"/>
  <c r="H2732" i="12"/>
  <c r="I2732" i="12"/>
  <c r="J2732" i="12"/>
  <c r="K2732" i="12"/>
  <c r="B2733" i="12"/>
  <c r="C2733" i="12"/>
  <c r="D2733" i="12"/>
  <c r="E2733" i="12"/>
  <c r="F2733" i="12"/>
  <c r="G2733" i="12"/>
  <c r="H2733" i="12"/>
  <c r="I2733" i="12"/>
  <c r="J2733" i="12"/>
  <c r="K2733" i="12"/>
  <c r="B2734" i="12"/>
  <c r="C2734" i="12"/>
  <c r="D2734" i="12"/>
  <c r="E2734" i="12"/>
  <c r="F2734" i="12"/>
  <c r="G2734" i="12"/>
  <c r="H2734" i="12"/>
  <c r="I2734" i="12"/>
  <c r="J2734" i="12"/>
  <c r="K2734" i="12"/>
  <c r="B2735" i="12"/>
  <c r="C2735" i="12"/>
  <c r="D2735" i="12"/>
  <c r="E2735" i="12"/>
  <c r="F2735" i="12"/>
  <c r="G2735" i="12"/>
  <c r="H2735" i="12"/>
  <c r="I2735" i="12"/>
  <c r="J2735" i="12"/>
  <c r="K2735" i="12"/>
  <c r="B2736" i="12"/>
  <c r="C2736" i="12"/>
  <c r="D2736" i="12"/>
  <c r="E2736" i="12"/>
  <c r="F2736" i="12"/>
  <c r="G2736" i="12"/>
  <c r="H2736" i="12"/>
  <c r="I2736" i="12"/>
  <c r="J2736" i="12"/>
  <c r="K2736" i="12"/>
  <c r="B2737" i="12"/>
  <c r="C2737" i="12"/>
  <c r="D2737" i="12"/>
  <c r="E2737" i="12"/>
  <c r="F2737" i="12"/>
  <c r="G2737" i="12"/>
  <c r="H2737" i="12"/>
  <c r="I2737" i="12"/>
  <c r="J2737" i="12"/>
  <c r="K2737" i="12"/>
  <c r="B2738" i="12"/>
  <c r="C2738" i="12"/>
  <c r="D2738" i="12"/>
  <c r="E2738" i="12"/>
  <c r="F2738" i="12"/>
  <c r="G2738" i="12"/>
  <c r="H2738" i="12"/>
  <c r="I2738" i="12"/>
  <c r="J2738" i="12"/>
  <c r="K2738" i="12"/>
  <c r="B2739" i="12"/>
  <c r="C2739" i="12"/>
  <c r="D2739" i="12"/>
  <c r="E2739" i="12"/>
  <c r="F2739" i="12"/>
  <c r="G2739" i="12"/>
  <c r="H2739" i="12"/>
  <c r="I2739" i="12"/>
  <c r="J2739" i="12"/>
  <c r="K2739" i="12"/>
  <c r="B2740" i="12"/>
  <c r="C2740" i="12"/>
  <c r="D2740" i="12"/>
  <c r="E2740" i="12"/>
  <c r="F2740" i="12"/>
  <c r="G2740" i="12"/>
  <c r="H2740" i="12"/>
  <c r="I2740" i="12"/>
  <c r="J2740" i="12"/>
  <c r="K2740" i="12"/>
  <c r="B2741" i="12"/>
  <c r="C2741" i="12"/>
  <c r="D2741" i="12"/>
  <c r="E2741" i="12"/>
  <c r="F2741" i="12"/>
  <c r="G2741" i="12"/>
  <c r="H2741" i="12"/>
  <c r="I2741" i="12"/>
  <c r="J2741" i="12"/>
  <c r="K2741" i="12"/>
  <c r="B2742" i="12"/>
  <c r="C2742" i="12"/>
  <c r="D2742" i="12"/>
  <c r="E2742" i="12"/>
  <c r="F2742" i="12"/>
  <c r="G2742" i="12"/>
  <c r="H2742" i="12"/>
  <c r="I2742" i="12"/>
  <c r="J2742" i="12"/>
  <c r="K2742" i="12"/>
  <c r="B2743" i="12"/>
  <c r="C2743" i="12"/>
  <c r="D2743" i="12"/>
  <c r="E2743" i="12"/>
  <c r="F2743" i="12"/>
  <c r="G2743" i="12"/>
  <c r="H2743" i="12"/>
  <c r="I2743" i="12"/>
  <c r="J2743" i="12"/>
  <c r="K2743" i="12"/>
  <c r="B2744" i="12"/>
  <c r="C2744" i="12"/>
  <c r="D2744" i="12"/>
  <c r="E2744" i="12"/>
  <c r="F2744" i="12"/>
  <c r="G2744" i="12"/>
  <c r="H2744" i="12"/>
  <c r="I2744" i="12"/>
  <c r="J2744" i="12"/>
  <c r="K2744" i="12"/>
  <c r="B2745" i="12"/>
  <c r="C2745" i="12"/>
  <c r="D2745" i="12"/>
  <c r="E2745" i="12"/>
  <c r="F2745" i="12"/>
  <c r="G2745" i="12"/>
  <c r="H2745" i="12"/>
  <c r="I2745" i="12"/>
  <c r="J2745" i="12"/>
  <c r="K2745" i="12"/>
  <c r="B2746" i="12"/>
  <c r="C2746" i="12"/>
  <c r="D2746" i="12"/>
  <c r="E2746" i="12"/>
  <c r="F2746" i="12"/>
  <c r="G2746" i="12"/>
  <c r="H2746" i="12"/>
  <c r="I2746" i="12"/>
  <c r="J2746" i="12"/>
  <c r="K2746" i="12"/>
  <c r="B2747" i="12"/>
  <c r="C2747" i="12"/>
  <c r="D2747" i="12"/>
  <c r="E2747" i="12"/>
  <c r="F2747" i="12"/>
  <c r="G2747" i="12"/>
  <c r="H2747" i="12"/>
  <c r="I2747" i="12"/>
  <c r="J2747" i="12"/>
  <c r="K2747" i="12"/>
  <c r="B2748" i="12"/>
  <c r="C2748" i="12"/>
  <c r="D2748" i="12"/>
  <c r="E2748" i="12"/>
  <c r="F2748" i="12"/>
  <c r="G2748" i="12"/>
  <c r="H2748" i="12"/>
  <c r="I2748" i="12"/>
  <c r="J2748" i="12"/>
  <c r="K2748" i="12"/>
  <c r="B2749" i="12"/>
  <c r="C2749" i="12"/>
  <c r="D2749" i="12"/>
  <c r="E2749" i="12"/>
  <c r="F2749" i="12"/>
  <c r="G2749" i="12"/>
  <c r="H2749" i="12"/>
  <c r="I2749" i="12"/>
  <c r="J2749" i="12"/>
  <c r="K2749" i="12"/>
  <c r="B2750" i="12"/>
  <c r="C2750" i="12"/>
  <c r="D2750" i="12"/>
  <c r="E2750" i="12"/>
  <c r="F2750" i="12"/>
  <c r="G2750" i="12"/>
  <c r="H2750" i="12"/>
  <c r="I2750" i="12"/>
  <c r="J2750" i="12"/>
  <c r="K2750" i="12"/>
  <c r="B2751" i="12"/>
  <c r="C2751" i="12"/>
  <c r="D2751" i="12"/>
  <c r="E2751" i="12"/>
  <c r="F2751" i="12"/>
  <c r="G2751" i="12"/>
  <c r="H2751" i="12"/>
  <c r="I2751" i="12"/>
  <c r="J2751" i="12"/>
  <c r="K2751" i="12"/>
  <c r="B2752" i="12"/>
  <c r="C2752" i="12"/>
  <c r="D2752" i="12"/>
  <c r="E2752" i="12"/>
  <c r="F2752" i="12"/>
  <c r="G2752" i="12"/>
  <c r="H2752" i="12"/>
  <c r="I2752" i="12"/>
  <c r="J2752" i="12"/>
  <c r="K2752" i="12"/>
  <c r="B2753" i="12"/>
  <c r="C2753" i="12"/>
  <c r="D2753" i="12"/>
  <c r="E2753" i="12"/>
  <c r="F2753" i="12"/>
  <c r="G2753" i="12"/>
  <c r="H2753" i="12"/>
  <c r="I2753" i="12"/>
  <c r="J2753" i="12"/>
  <c r="K2753" i="12"/>
  <c r="B2754" i="12"/>
  <c r="C2754" i="12"/>
  <c r="D2754" i="12"/>
  <c r="E2754" i="12"/>
  <c r="F2754" i="12"/>
  <c r="G2754" i="12"/>
  <c r="H2754" i="12"/>
  <c r="I2754" i="12"/>
  <c r="J2754" i="12"/>
  <c r="K2754" i="12"/>
  <c r="B2755" i="12"/>
  <c r="C2755" i="12"/>
  <c r="D2755" i="12"/>
  <c r="E2755" i="12"/>
  <c r="F2755" i="12"/>
  <c r="G2755" i="12"/>
  <c r="H2755" i="12"/>
  <c r="I2755" i="12"/>
  <c r="J2755" i="12"/>
  <c r="K2755" i="12"/>
  <c r="B2756" i="12"/>
  <c r="C2756" i="12"/>
  <c r="D2756" i="12"/>
  <c r="E2756" i="12"/>
  <c r="F2756" i="12"/>
  <c r="G2756" i="12"/>
  <c r="H2756" i="12"/>
  <c r="I2756" i="12"/>
  <c r="J2756" i="12"/>
  <c r="K2756" i="12"/>
  <c r="B2757" i="12"/>
  <c r="C2757" i="12"/>
  <c r="D2757" i="12"/>
  <c r="E2757" i="12"/>
  <c r="F2757" i="12"/>
  <c r="G2757" i="12"/>
  <c r="H2757" i="12"/>
  <c r="I2757" i="12"/>
  <c r="J2757" i="12"/>
  <c r="K2757" i="12"/>
  <c r="B2758" i="12"/>
  <c r="C2758" i="12"/>
  <c r="D2758" i="12"/>
  <c r="E2758" i="12"/>
  <c r="F2758" i="12"/>
  <c r="G2758" i="12"/>
  <c r="H2758" i="12"/>
  <c r="I2758" i="12"/>
  <c r="J2758" i="12"/>
  <c r="K2758" i="12"/>
  <c r="B2759" i="12"/>
  <c r="C2759" i="12"/>
  <c r="D2759" i="12"/>
  <c r="E2759" i="12"/>
  <c r="F2759" i="12"/>
  <c r="G2759" i="12"/>
  <c r="H2759" i="12"/>
  <c r="I2759" i="12"/>
  <c r="J2759" i="12"/>
  <c r="K2759" i="12"/>
  <c r="B2760" i="12"/>
  <c r="C2760" i="12"/>
  <c r="D2760" i="12"/>
  <c r="E2760" i="12"/>
  <c r="F2760" i="12"/>
  <c r="G2760" i="12"/>
  <c r="H2760" i="12"/>
  <c r="I2760" i="12"/>
  <c r="J2760" i="12"/>
  <c r="K2760" i="12"/>
  <c r="B2761" i="12"/>
  <c r="C2761" i="12"/>
  <c r="D2761" i="12"/>
  <c r="E2761" i="12"/>
  <c r="F2761" i="12"/>
  <c r="G2761" i="12"/>
  <c r="H2761" i="12"/>
  <c r="I2761" i="12"/>
  <c r="J2761" i="12"/>
  <c r="K2761" i="12"/>
  <c r="B2762" i="12"/>
  <c r="C2762" i="12"/>
  <c r="D2762" i="12"/>
  <c r="E2762" i="12"/>
  <c r="F2762" i="12"/>
  <c r="G2762" i="12"/>
  <c r="H2762" i="12"/>
  <c r="I2762" i="12"/>
  <c r="J2762" i="12"/>
  <c r="K2762" i="12"/>
  <c r="B2763" i="12"/>
  <c r="C2763" i="12"/>
  <c r="D2763" i="12"/>
  <c r="E2763" i="12"/>
  <c r="F2763" i="12"/>
  <c r="G2763" i="12"/>
  <c r="H2763" i="12"/>
  <c r="I2763" i="12"/>
  <c r="J2763" i="12"/>
  <c r="K2763" i="12"/>
  <c r="B2764" i="12"/>
  <c r="C2764" i="12"/>
  <c r="D2764" i="12"/>
  <c r="E2764" i="12"/>
  <c r="F2764" i="12"/>
  <c r="G2764" i="12"/>
  <c r="H2764" i="12"/>
  <c r="I2764" i="12"/>
  <c r="J2764" i="12"/>
  <c r="K2764" i="12"/>
  <c r="B2765" i="12"/>
  <c r="C2765" i="12"/>
  <c r="D2765" i="12"/>
  <c r="E2765" i="12"/>
  <c r="F2765" i="12"/>
  <c r="G2765" i="12"/>
  <c r="H2765" i="12"/>
  <c r="I2765" i="12"/>
  <c r="J2765" i="12"/>
  <c r="K2765" i="12"/>
  <c r="B2766" i="12"/>
  <c r="C2766" i="12"/>
  <c r="D2766" i="12"/>
  <c r="E2766" i="12"/>
  <c r="F2766" i="12"/>
  <c r="G2766" i="12"/>
  <c r="H2766" i="12"/>
  <c r="I2766" i="12"/>
  <c r="J2766" i="12"/>
  <c r="K2766" i="12"/>
  <c r="B2767" i="12"/>
  <c r="C2767" i="12"/>
  <c r="D2767" i="12"/>
  <c r="E2767" i="12"/>
  <c r="F2767" i="12"/>
  <c r="G2767" i="12"/>
  <c r="H2767" i="12"/>
  <c r="I2767" i="12"/>
  <c r="J2767" i="12"/>
  <c r="K2767" i="12"/>
  <c r="B2768" i="12"/>
  <c r="C2768" i="12"/>
  <c r="D2768" i="12"/>
  <c r="E2768" i="12"/>
  <c r="F2768" i="12"/>
  <c r="G2768" i="12"/>
  <c r="H2768" i="12"/>
  <c r="I2768" i="12"/>
  <c r="J2768" i="12"/>
  <c r="K2768" i="12"/>
  <c r="B2769" i="12"/>
  <c r="C2769" i="12"/>
  <c r="D2769" i="12"/>
  <c r="E2769" i="12"/>
  <c r="F2769" i="12"/>
  <c r="G2769" i="12"/>
  <c r="H2769" i="12"/>
  <c r="I2769" i="12"/>
  <c r="J2769" i="12"/>
  <c r="K2769" i="12"/>
  <c r="B2770" i="12"/>
  <c r="C2770" i="12"/>
  <c r="D2770" i="12"/>
  <c r="E2770" i="12"/>
  <c r="F2770" i="12"/>
  <c r="G2770" i="12"/>
  <c r="H2770" i="12"/>
  <c r="I2770" i="12"/>
  <c r="J2770" i="12"/>
  <c r="K2770" i="12"/>
  <c r="B2771" i="12"/>
  <c r="C2771" i="12"/>
  <c r="D2771" i="12"/>
  <c r="E2771" i="12"/>
  <c r="F2771" i="12"/>
  <c r="G2771" i="12"/>
  <c r="H2771" i="12"/>
  <c r="I2771" i="12"/>
  <c r="J2771" i="12"/>
  <c r="K2771" i="12"/>
  <c r="B2772" i="12"/>
  <c r="C2772" i="12"/>
  <c r="D2772" i="12"/>
  <c r="E2772" i="12"/>
  <c r="F2772" i="12"/>
  <c r="G2772" i="12"/>
  <c r="H2772" i="12"/>
  <c r="I2772" i="12"/>
  <c r="J2772" i="12"/>
  <c r="K2772" i="12"/>
  <c r="B2773" i="12"/>
  <c r="C2773" i="12"/>
  <c r="D2773" i="12"/>
  <c r="E2773" i="12"/>
  <c r="F2773" i="12"/>
  <c r="G2773" i="12"/>
  <c r="H2773" i="12"/>
  <c r="I2773" i="12"/>
  <c r="J2773" i="12"/>
  <c r="K2773" i="12"/>
  <c r="B2774" i="12"/>
  <c r="C2774" i="12"/>
  <c r="D2774" i="12"/>
  <c r="E2774" i="12"/>
  <c r="F2774" i="12"/>
  <c r="G2774" i="12"/>
  <c r="H2774" i="12"/>
  <c r="I2774" i="12"/>
  <c r="J2774" i="12"/>
  <c r="K2774" i="12"/>
  <c r="B2775" i="12"/>
  <c r="C2775" i="12"/>
  <c r="D2775" i="12"/>
  <c r="E2775" i="12"/>
  <c r="F2775" i="12"/>
  <c r="G2775" i="12"/>
  <c r="H2775" i="12"/>
  <c r="I2775" i="12"/>
  <c r="J2775" i="12"/>
  <c r="K2775" i="12"/>
  <c r="B2776" i="12"/>
  <c r="C2776" i="12"/>
  <c r="D2776" i="12"/>
  <c r="E2776" i="12"/>
  <c r="F2776" i="12"/>
  <c r="G2776" i="12"/>
  <c r="H2776" i="12"/>
  <c r="I2776" i="12"/>
  <c r="J2776" i="12"/>
  <c r="K2776" i="12"/>
  <c r="B2777" i="12"/>
  <c r="C2777" i="12"/>
  <c r="D2777" i="12"/>
  <c r="E2777" i="12"/>
  <c r="F2777" i="12"/>
  <c r="G2777" i="12"/>
  <c r="H2777" i="12"/>
  <c r="I2777" i="12"/>
  <c r="J2777" i="12"/>
  <c r="K2777" i="12"/>
  <c r="B2778" i="12"/>
  <c r="C2778" i="12"/>
  <c r="D2778" i="12"/>
  <c r="E2778" i="12"/>
  <c r="F2778" i="12"/>
  <c r="G2778" i="12"/>
  <c r="H2778" i="12"/>
  <c r="I2778" i="12"/>
  <c r="J2778" i="12"/>
  <c r="K2778" i="12"/>
  <c r="B2779" i="12"/>
  <c r="C2779" i="12"/>
  <c r="D2779" i="12"/>
  <c r="E2779" i="12"/>
  <c r="F2779" i="12"/>
  <c r="G2779" i="12"/>
  <c r="H2779" i="12"/>
  <c r="I2779" i="12"/>
  <c r="J2779" i="12"/>
  <c r="K2779" i="12"/>
  <c r="B2780" i="12"/>
  <c r="C2780" i="12"/>
  <c r="D2780" i="12"/>
  <c r="E2780" i="12"/>
  <c r="F2780" i="12"/>
  <c r="G2780" i="12"/>
  <c r="H2780" i="12"/>
  <c r="I2780" i="12"/>
  <c r="J2780" i="12"/>
  <c r="K2780" i="12"/>
  <c r="B2781" i="12"/>
  <c r="C2781" i="12"/>
  <c r="D2781" i="12"/>
  <c r="E2781" i="12"/>
  <c r="F2781" i="12"/>
  <c r="G2781" i="12"/>
  <c r="H2781" i="12"/>
  <c r="I2781" i="12"/>
  <c r="J2781" i="12"/>
  <c r="K2781" i="12"/>
  <c r="B2782" i="12"/>
  <c r="C2782" i="12"/>
  <c r="D2782" i="12"/>
  <c r="E2782" i="12"/>
  <c r="F2782" i="12"/>
  <c r="G2782" i="12"/>
  <c r="H2782" i="12"/>
  <c r="I2782" i="12"/>
  <c r="J2782" i="12"/>
  <c r="K2782" i="12"/>
  <c r="B2783" i="12"/>
  <c r="C2783" i="12"/>
  <c r="D2783" i="12"/>
  <c r="E2783" i="12"/>
  <c r="F2783" i="12"/>
  <c r="G2783" i="12"/>
  <c r="H2783" i="12"/>
  <c r="I2783" i="12"/>
  <c r="J2783" i="12"/>
  <c r="K2783" i="12"/>
  <c r="B2784" i="12"/>
  <c r="C2784" i="12"/>
  <c r="D2784" i="12"/>
  <c r="E2784" i="12"/>
  <c r="F2784" i="12"/>
  <c r="G2784" i="12"/>
  <c r="H2784" i="12"/>
  <c r="I2784" i="12"/>
  <c r="J2784" i="12"/>
  <c r="K2784" i="12"/>
  <c r="B2785" i="12"/>
  <c r="C2785" i="12"/>
  <c r="D2785" i="12"/>
  <c r="E2785" i="12"/>
  <c r="F2785" i="12"/>
  <c r="G2785" i="12"/>
  <c r="H2785" i="12"/>
  <c r="I2785" i="12"/>
  <c r="J2785" i="12"/>
  <c r="K2785" i="12"/>
  <c r="B2786" i="12"/>
  <c r="C2786" i="12"/>
  <c r="D2786" i="12"/>
  <c r="E2786" i="12"/>
  <c r="F2786" i="12"/>
  <c r="G2786" i="12"/>
  <c r="H2786" i="12"/>
  <c r="I2786" i="12"/>
  <c r="J2786" i="12"/>
  <c r="K2786" i="12"/>
  <c r="B2787" i="12"/>
  <c r="C2787" i="12"/>
  <c r="D2787" i="12"/>
  <c r="E2787" i="12"/>
  <c r="F2787" i="12"/>
  <c r="G2787" i="12"/>
  <c r="H2787" i="12"/>
  <c r="I2787" i="12"/>
  <c r="J2787" i="12"/>
  <c r="K2787" i="12"/>
  <c r="B2788" i="12"/>
  <c r="C2788" i="12"/>
  <c r="D2788" i="12"/>
  <c r="E2788" i="12"/>
  <c r="F2788" i="12"/>
  <c r="G2788" i="12"/>
  <c r="H2788" i="12"/>
  <c r="I2788" i="12"/>
  <c r="J2788" i="12"/>
  <c r="K2788" i="12"/>
  <c r="B2789" i="12"/>
  <c r="C2789" i="12"/>
  <c r="D2789" i="12"/>
  <c r="E2789" i="12"/>
  <c r="F2789" i="12"/>
  <c r="G2789" i="12"/>
  <c r="H2789" i="12"/>
  <c r="I2789" i="12"/>
  <c r="J2789" i="12"/>
  <c r="K2789" i="12"/>
  <c r="B2790" i="12"/>
  <c r="C2790" i="12"/>
  <c r="D2790" i="12"/>
  <c r="E2790" i="12"/>
  <c r="F2790" i="12"/>
  <c r="G2790" i="12"/>
  <c r="H2790" i="12"/>
  <c r="I2790" i="12"/>
  <c r="J2790" i="12"/>
  <c r="K2790" i="12"/>
  <c r="B2791" i="12"/>
  <c r="C2791" i="12"/>
  <c r="D2791" i="12"/>
  <c r="E2791" i="12"/>
  <c r="F2791" i="12"/>
  <c r="G2791" i="12"/>
  <c r="H2791" i="12"/>
  <c r="I2791" i="12"/>
  <c r="J2791" i="12"/>
  <c r="K2791" i="12"/>
  <c r="B2792" i="12"/>
  <c r="C2792" i="12"/>
  <c r="D2792" i="12"/>
  <c r="E2792" i="12"/>
  <c r="F2792" i="12"/>
  <c r="G2792" i="12"/>
  <c r="H2792" i="12"/>
  <c r="I2792" i="12"/>
  <c r="J2792" i="12"/>
  <c r="K2792" i="12"/>
  <c r="B2793" i="12"/>
  <c r="C2793" i="12"/>
  <c r="D2793" i="12"/>
  <c r="E2793" i="12"/>
  <c r="F2793" i="12"/>
  <c r="G2793" i="12"/>
  <c r="H2793" i="12"/>
  <c r="I2793" i="12"/>
  <c r="J2793" i="12"/>
  <c r="K2793" i="12"/>
  <c r="B2794" i="12"/>
  <c r="C2794" i="12"/>
  <c r="D2794" i="12"/>
  <c r="E2794" i="12"/>
  <c r="F2794" i="12"/>
  <c r="G2794" i="12"/>
  <c r="H2794" i="12"/>
  <c r="I2794" i="12"/>
  <c r="J2794" i="12"/>
  <c r="K2794" i="12"/>
  <c r="B2795" i="12"/>
  <c r="C2795" i="12"/>
  <c r="D2795" i="12"/>
  <c r="E2795" i="12"/>
  <c r="F2795" i="12"/>
  <c r="G2795" i="12"/>
  <c r="H2795" i="12"/>
  <c r="I2795" i="12"/>
  <c r="J2795" i="12"/>
  <c r="K2795" i="12"/>
  <c r="B2796" i="12"/>
  <c r="C2796" i="12"/>
  <c r="D2796" i="12"/>
  <c r="E2796" i="12"/>
  <c r="F2796" i="12"/>
  <c r="G2796" i="12"/>
  <c r="H2796" i="12"/>
  <c r="I2796" i="12"/>
  <c r="J2796" i="12"/>
  <c r="K2796" i="12"/>
  <c r="B2797" i="12"/>
  <c r="C2797" i="12"/>
  <c r="D2797" i="12"/>
  <c r="E2797" i="12"/>
  <c r="F2797" i="12"/>
  <c r="G2797" i="12"/>
  <c r="H2797" i="12"/>
  <c r="I2797" i="12"/>
  <c r="J2797" i="12"/>
  <c r="K2797" i="12"/>
  <c r="B2798" i="12"/>
  <c r="C2798" i="12"/>
  <c r="D2798" i="12"/>
  <c r="E2798" i="12"/>
  <c r="F2798" i="12"/>
  <c r="G2798" i="12"/>
  <c r="H2798" i="12"/>
  <c r="I2798" i="12"/>
  <c r="J2798" i="12"/>
  <c r="K2798" i="12"/>
  <c r="B2799" i="12"/>
  <c r="C2799" i="12"/>
  <c r="D2799" i="12"/>
  <c r="E2799" i="12"/>
  <c r="F2799" i="12"/>
  <c r="G2799" i="12"/>
  <c r="H2799" i="12"/>
  <c r="I2799" i="12"/>
  <c r="J2799" i="12"/>
  <c r="K2799" i="12"/>
  <c r="B2800" i="12"/>
  <c r="C2800" i="12"/>
  <c r="D2800" i="12"/>
  <c r="E2800" i="12"/>
  <c r="F2800" i="12"/>
  <c r="G2800" i="12"/>
  <c r="H2800" i="12"/>
  <c r="I2800" i="12"/>
  <c r="J2800" i="12"/>
  <c r="K2800" i="12"/>
  <c r="B2801" i="12"/>
  <c r="C2801" i="12"/>
  <c r="D2801" i="12"/>
  <c r="E2801" i="12"/>
  <c r="F2801" i="12"/>
  <c r="G2801" i="12"/>
  <c r="H2801" i="12"/>
  <c r="I2801" i="12"/>
  <c r="J2801" i="12"/>
  <c r="K2801" i="12"/>
  <c r="B2802" i="12"/>
  <c r="C2802" i="12"/>
  <c r="D2802" i="12"/>
  <c r="E2802" i="12"/>
  <c r="F2802" i="12"/>
  <c r="G2802" i="12"/>
  <c r="H2802" i="12"/>
  <c r="I2802" i="12"/>
  <c r="J2802" i="12"/>
  <c r="K2802" i="12"/>
  <c r="B2803" i="12"/>
  <c r="C2803" i="12"/>
  <c r="D2803" i="12"/>
  <c r="E2803" i="12"/>
  <c r="F2803" i="12"/>
  <c r="G2803" i="12"/>
  <c r="H2803" i="12"/>
  <c r="I2803" i="12"/>
  <c r="J2803" i="12"/>
  <c r="K2803" i="12"/>
  <c r="B2804" i="12"/>
  <c r="C2804" i="12"/>
  <c r="D2804" i="12"/>
  <c r="E2804" i="12"/>
  <c r="F2804" i="12"/>
  <c r="G2804" i="12"/>
  <c r="H2804" i="12"/>
  <c r="I2804" i="12"/>
  <c r="J2804" i="12"/>
  <c r="K2804" i="12"/>
  <c r="B2805" i="12"/>
  <c r="C2805" i="12"/>
  <c r="D2805" i="12"/>
  <c r="E2805" i="12"/>
  <c r="F2805" i="12"/>
  <c r="G2805" i="12"/>
  <c r="H2805" i="12"/>
  <c r="I2805" i="12"/>
  <c r="J2805" i="12"/>
  <c r="K2805" i="12"/>
  <c r="B2806" i="12"/>
  <c r="C2806" i="12"/>
  <c r="D2806" i="12"/>
  <c r="E2806" i="12"/>
  <c r="F2806" i="12"/>
  <c r="G2806" i="12"/>
  <c r="H2806" i="12"/>
  <c r="I2806" i="12"/>
  <c r="J2806" i="12"/>
  <c r="K2806" i="12"/>
  <c r="B2807" i="12"/>
  <c r="C2807" i="12"/>
  <c r="D2807" i="12"/>
  <c r="E2807" i="12"/>
  <c r="F2807" i="12"/>
  <c r="G2807" i="12"/>
  <c r="H2807" i="12"/>
  <c r="I2807" i="12"/>
  <c r="J2807" i="12"/>
  <c r="K2807" i="12"/>
  <c r="B2808" i="12"/>
  <c r="C2808" i="12"/>
  <c r="D2808" i="12"/>
  <c r="E2808" i="12"/>
  <c r="F2808" i="12"/>
  <c r="G2808" i="12"/>
  <c r="H2808" i="12"/>
  <c r="I2808" i="12"/>
  <c r="J2808" i="12"/>
  <c r="K2808" i="12"/>
  <c r="B2809" i="12"/>
  <c r="C2809" i="12"/>
  <c r="D2809" i="12"/>
  <c r="E2809" i="12"/>
  <c r="F2809" i="12"/>
  <c r="G2809" i="12"/>
  <c r="H2809" i="12"/>
  <c r="I2809" i="12"/>
  <c r="J2809" i="12"/>
  <c r="K2809" i="12"/>
  <c r="B2810" i="12"/>
  <c r="C2810" i="12"/>
  <c r="D2810" i="12"/>
  <c r="E2810" i="12"/>
  <c r="F2810" i="12"/>
  <c r="G2810" i="12"/>
  <c r="H2810" i="12"/>
  <c r="I2810" i="12"/>
  <c r="J2810" i="12"/>
  <c r="K2810" i="12"/>
  <c r="B2811" i="12"/>
  <c r="C2811" i="12"/>
  <c r="D2811" i="12"/>
  <c r="E2811" i="12"/>
  <c r="F2811" i="12"/>
  <c r="G2811" i="12"/>
  <c r="H2811" i="12"/>
  <c r="I2811" i="12"/>
  <c r="J2811" i="12"/>
  <c r="K2811" i="12"/>
  <c r="B2812" i="12"/>
  <c r="C2812" i="12"/>
  <c r="D2812" i="12"/>
  <c r="E2812" i="12"/>
  <c r="F2812" i="12"/>
  <c r="G2812" i="12"/>
  <c r="H2812" i="12"/>
  <c r="I2812" i="12"/>
  <c r="J2812" i="12"/>
  <c r="K2812" i="12"/>
  <c r="B2813" i="12"/>
  <c r="C2813" i="12"/>
  <c r="D2813" i="12"/>
  <c r="E2813" i="12"/>
  <c r="F2813" i="12"/>
  <c r="G2813" i="12"/>
  <c r="H2813" i="12"/>
  <c r="I2813" i="12"/>
  <c r="J2813" i="12"/>
  <c r="K2813" i="12"/>
  <c r="B2814" i="12"/>
  <c r="C2814" i="12"/>
  <c r="D2814" i="12"/>
  <c r="E2814" i="12"/>
  <c r="F2814" i="12"/>
  <c r="G2814" i="12"/>
  <c r="H2814" i="12"/>
  <c r="I2814" i="12"/>
  <c r="J2814" i="12"/>
  <c r="K2814" i="12"/>
  <c r="B2815" i="12"/>
  <c r="C2815" i="12"/>
  <c r="D2815" i="12"/>
  <c r="E2815" i="12"/>
  <c r="F2815" i="12"/>
  <c r="G2815" i="12"/>
  <c r="H2815" i="12"/>
  <c r="I2815" i="12"/>
  <c r="J2815" i="12"/>
  <c r="K2815" i="12"/>
  <c r="B2816" i="12"/>
  <c r="C2816" i="12"/>
  <c r="D2816" i="12"/>
  <c r="E2816" i="12"/>
  <c r="F2816" i="12"/>
  <c r="G2816" i="12"/>
  <c r="H2816" i="12"/>
  <c r="I2816" i="12"/>
  <c r="J2816" i="12"/>
  <c r="K2816" i="12"/>
  <c r="B2817" i="12"/>
  <c r="C2817" i="12"/>
  <c r="D2817" i="12"/>
  <c r="E2817" i="12"/>
  <c r="F2817" i="12"/>
  <c r="G2817" i="12"/>
  <c r="H2817" i="12"/>
  <c r="I2817" i="12"/>
  <c r="J2817" i="12"/>
  <c r="K2817" i="12"/>
  <c r="B2818" i="12"/>
  <c r="C2818" i="12"/>
  <c r="D2818" i="12"/>
  <c r="E2818" i="12"/>
  <c r="F2818" i="12"/>
  <c r="G2818" i="12"/>
  <c r="H2818" i="12"/>
  <c r="I2818" i="12"/>
  <c r="J2818" i="12"/>
  <c r="K2818" i="12"/>
  <c r="B2819" i="12"/>
  <c r="C2819" i="12"/>
  <c r="D2819" i="12"/>
  <c r="E2819" i="12"/>
  <c r="F2819" i="12"/>
  <c r="G2819" i="12"/>
  <c r="H2819" i="12"/>
  <c r="I2819" i="12"/>
  <c r="J2819" i="12"/>
  <c r="K2819" i="12"/>
  <c r="B2820" i="12"/>
  <c r="C2820" i="12"/>
  <c r="D2820" i="12"/>
  <c r="E2820" i="12"/>
  <c r="F2820" i="12"/>
  <c r="G2820" i="12"/>
  <c r="H2820" i="12"/>
  <c r="I2820" i="12"/>
  <c r="J2820" i="12"/>
  <c r="K2820" i="12"/>
  <c r="B2821" i="12"/>
  <c r="C2821" i="12"/>
  <c r="D2821" i="12"/>
  <c r="E2821" i="12"/>
  <c r="F2821" i="12"/>
  <c r="G2821" i="12"/>
  <c r="H2821" i="12"/>
  <c r="I2821" i="12"/>
  <c r="J2821" i="12"/>
  <c r="K2821" i="12"/>
  <c r="B2822" i="12"/>
  <c r="C2822" i="12"/>
  <c r="D2822" i="12"/>
  <c r="E2822" i="12"/>
  <c r="F2822" i="12"/>
  <c r="G2822" i="12"/>
  <c r="H2822" i="12"/>
  <c r="I2822" i="12"/>
  <c r="J2822" i="12"/>
  <c r="K2822" i="12"/>
  <c r="B2823" i="12"/>
  <c r="C2823" i="12"/>
  <c r="D2823" i="12"/>
  <c r="E2823" i="12"/>
  <c r="F2823" i="12"/>
  <c r="G2823" i="12"/>
  <c r="H2823" i="12"/>
  <c r="I2823" i="12"/>
  <c r="J2823" i="12"/>
  <c r="K2823" i="12"/>
  <c r="B2824" i="12"/>
  <c r="C2824" i="12"/>
  <c r="D2824" i="12"/>
  <c r="E2824" i="12"/>
  <c r="F2824" i="12"/>
  <c r="G2824" i="12"/>
  <c r="H2824" i="12"/>
  <c r="I2824" i="12"/>
  <c r="J2824" i="12"/>
  <c r="K2824" i="12"/>
  <c r="B2825" i="12"/>
  <c r="C2825" i="12"/>
  <c r="D2825" i="12"/>
  <c r="E2825" i="12"/>
  <c r="F2825" i="12"/>
  <c r="G2825" i="12"/>
  <c r="H2825" i="12"/>
  <c r="I2825" i="12"/>
  <c r="J2825" i="12"/>
  <c r="K2825" i="12"/>
  <c r="B2826" i="12"/>
  <c r="C2826" i="12"/>
  <c r="D2826" i="12"/>
  <c r="E2826" i="12"/>
  <c r="F2826" i="12"/>
  <c r="G2826" i="12"/>
  <c r="H2826" i="12"/>
  <c r="I2826" i="12"/>
  <c r="J2826" i="12"/>
  <c r="K2826" i="12"/>
  <c r="B2827" i="12"/>
  <c r="C2827" i="12"/>
  <c r="D2827" i="12"/>
  <c r="E2827" i="12"/>
  <c r="F2827" i="12"/>
  <c r="G2827" i="12"/>
  <c r="H2827" i="12"/>
  <c r="I2827" i="12"/>
  <c r="J2827" i="12"/>
  <c r="K2827" i="12"/>
  <c r="B2828" i="12"/>
  <c r="C2828" i="12"/>
  <c r="D2828" i="12"/>
  <c r="E2828" i="12"/>
  <c r="F2828" i="12"/>
  <c r="G2828" i="12"/>
  <c r="H2828" i="12"/>
  <c r="I2828" i="12"/>
  <c r="J2828" i="12"/>
  <c r="K2828" i="12"/>
  <c r="B2829" i="12"/>
  <c r="C2829" i="12"/>
  <c r="D2829" i="12"/>
  <c r="E2829" i="12"/>
  <c r="F2829" i="12"/>
  <c r="G2829" i="12"/>
  <c r="H2829" i="12"/>
  <c r="I2829" i="12"/>
  <c r="J2829" i="12"/>
  <c r="K2829" i="12"/>
  <c r="B2830" i="12"/>
  <c r="C2830" i="12"/>
  <c r="D2830" i="12"/>
  <c r="E2830" i="12"/>
  <c r="F2830" i="12"/>
  <c r="G2830" i="12"/>
  <c r="H2830" i="12"/>
  <c r="I2830" i="12"/>
  <c r="J2830" i="12"/>
  <c r="K2830" i="12"/>
  <c r="B2831" i="12"/>
  <c r="C2831" i="12"/>
  <c r="D2831" i="12"/>
  <c r="E2831" i="12"/>
  <c r="F2831" i="12"/>
  <c r="G2831" i="12"/>
  <c r="H2831" i="12"/>
  <c r="I2831" i="12"/>
  <c r="J2831" i="12"/>
  <c r="K2831" i="12"/>
  <c r="B2832" i="12"/>
  <c r="C2832" i="12"/>
  <c r="D2832" i="12"/>
  <c r="E2832" i="12"/>
  <c r="F2832" i="12"/>
  <c r="G2832" i="12"/>
  <c r="H2832" i="12"/>
  <c r="I2832" i="12"/>
  <c r="J2832" i="12"/>
  <c r="K2832" i="12"/>
  <c r="B2833" i="12"/>
  <c r="C2833" i="12"/>
  <c r="D2833" i="12"/>
  <c r="E2833" i="12"/>
  <c r="F2833" i="12"/>
  <c r="G2833" i="12"/>
  <c r="H2833" i="12"/>
  <c r="I2833" i="12"/>
  <c r="J2833" i="12"/>
  <c r="K2833" i="12"/>
  <c r="B2834" i="12"/>
  <c r="C2834" i="12"/>
  <c r="D2834" i="12"/>
  <c r="E2834" i="12"/>
  <c r="F2834" i="12"/>
  <c r="G2834" i="12"/>
  <c r="H2834" i="12"/>
  <c r="I2834" i="12"/>
  <c r="J2834" i="12"/>
  <c r="K2834" i="12"/>
  <c r="B2835" i="12"/>
  <c r="C2835" i="12"/>
  <c r="D2835" i="12"/>
  <c r="E2835" i="12"/>
  <c r="F2835" i="12"/>
  <c r="G2835" i="12"/>
  <c r="H2835" i="12"/>
  <c r="I2835" i="12"/>
  <c r="J2835" i="12"/>
  <c r="K2835" i="12"/>
  <c r="B2836" i="12"/>
  <c r="C2836" i="12"/>
  <c r="D2836" i="12"/>
  <c r="E2836" i="12"/>
  <c r="F2836" i="12"/>
  <c r="G2836" i="12"/>
  <c r="H2836" i="12"/>
  <c r="I2836" i="12"/>
  <c r="J2836" i="12"/>
  <c r="K2836" i="12"/>
  <c r="B2837" i="12"/>
  <c r="C2837" i="12"/>
  <c r="D2837" i="12"/>
  <c r="E2837" i="12"/>
  <c r="F2837" i="12"/>
  <c r="G2837" i="12"/>
  <c r="H2837" i="12"/>
  <c r="I2837" i="12"/>
  <c r="J2837" i="12"/>
  <c r="K2837" i="12"/>
  <c r="B2838" i="12"/>
  <c r="C2838" i="12"/>
  <c r="D2838" i="12"/>
  <c r="E2838" i="12"/>
  <c r="F2838" i="12"/>
  <c r="G2838" i="12"/>
  <c r="H2838" i="12"/>
  <c r="I2838" i="12"/>
  <c r="J2838" i="12"/>
  <c r="K2838" i="12"/>
  <c r="B2839" i="12"/>
  <c r="C2839" i="12"/>
  <c r="D2839" i="12"/>
  <c r="E2839" i="12"/>
  <c r="F2839" i="12"/>
  <c r="G2839" i="12"/>
  <c r="H2839" i="12"/>
  <c r="I2839" i="12"/>
  <c r="J2839" i="12"/>
  <c r="K2839" i="12"/>
  <c r="B2840" i="12"/>
  <c r="C2840" i="12"/>
  <c r="D2840" i="12"/>
  <c r="E2840" i="12"/>
  <c r="F2840" i="12"/>
  <c r="G2840" i="12"/>
  <c r="H2840" i="12"/>
  <c r="I2840" i="12"/>
  <c r="J2840" i="12"/>
  <c r="K2840" i="12"/>
  <c r="B2841" i="12"/>
  <c r="C2841" i="12"/>
  <c r="D2841" i="12"/>
  <c r="E2841" i="12"/>
  <c r="F2841" i="12"/>
  <c r="G2841" i="12"/>
  <c r="H2841" i="12"/>
  <c r="I2841" i="12"/>
  <c r="J2841" i="12"/>
  <c r="K2841" i="12"/>
  <c r="B2842" i="12"/>
  <c r="C2842" i="12"/>
  <c r="D2842" i="12"/>
  <c r="E2842" i="12"/>
  <c r="F2842" i="12"/>
  <c r="G2842" i="12"/>
  <c r="H2842" i="12"/>
  <c r="I2842" i="12"/>
  <c r="J2842" i="12"/>
  <c r="K2842" i="12"/>
  <c r="B2843" i="12"/>
  <c r="C2843" i="12"/>
  <c r="D2843" i="12"/>
  <c r="E2843" i="12"/>
  <c r="F2843" i="12"/>
  <c r="G2843" i="12"/>
  <c r="H2843" i="12"/>
  <c r="I2843" i="12"/>
  <c r="J2843" i="12"/>
  <c r="K2843" i="12"/>
  <c r="B2844" i="12"/>
  <c r="C2844" i="12"/>
  <c r="D2844" i="12"/>
  <c r="E2844" i="12"/>
  <c r="F2844" i="12"/>
  <c r="G2844" i="12"/>
  <c r="H2844" i="12"/>
  <c r="I2844" i="12"/>
  <c r="J2844" i="12"/>
  <c r="K2844" i="12"/>
  <c r="B2845" i="12"/>
  <c r="C2845" i="12"/>
  <c r="D2845" i="12"/>
  <c r="E2845" i="12"/>
  <c r="F2845" i="12"/>
  <c r="G2845" i="12"/>
  <c r="H2845" i="12"/>
  <c r="I2845" i="12"/>
  <c r="J2845" i="12"/>
  <c r="K2845" i="12"/>
  <c r="B2846" i="12"/>
  <c r="C2846" i="12"/>
  <c r="D2846" i="12"/>
  <c r="E2846" i="12"/>
  <c r="F2846" i="12"/>
  <c r="G2846" i="12"/>
  <c r="H2846" i="12"/>
  <c r="I2846" i="12"/>
  <c r="J2846" i="12"/>
  <c r="K2846" i="12"/>
  <c r="B2847" i="12"/>
  <c r="C2847" i="12"/>
  <c r="D2847" i="12"/>
  <c r="E2847" i="12"/>
  <c r="F2847" i="12"/>
  <c r="G2847" i="12"/>
  <c r="H2847" i="12"/>
  <c r="I2847" i="12"/>
  <c r="J2847" i="12"/>
  <c r="K2847" i="12"/>
  <c r="B2848" i="12"/>
  <c r="C2848" i="12"/>
  <c r="D2848" i="12"/>
  <c r="E2848" i="12"/>
  <c r="F2848" i="12"/>
  <c r="G2848" i="12"/>
  <c r="H2848" i="12"/>
  <c r="I2848" i="12"/>
  <c r="J2848" i="12"/>
  <c r="K2848" i="12"/>
  <c r="B2849" i="12"/>
  <c r="C2849" i="12"/>
  <c r="D2849" i="12"/>
  <c r="E2849" i="12"/>
  <c r="F2849" i="12"/>
  <c r="G2849" i="12"/>
  <c r="H2849" i="12"/>
  <c r="I2849" i="12"/>
  <c r="J2849" i="12"/>
  <c r="K2849" i="12"/>
  <c r="B2850" i="12"/>
  <c r="C2850" i="12"/>
  <c r="D2850" i="12"/>
  <c r="E2850" i="12"/>
  <c r="F2850" i="12"/>
  <c r="G2850" i="12"/>
  <c r="H2850" i="12"/>
  <c r="I2850" i="12"/>
  <c r="J2850" i="12"/>
  <c r="K2850" i="12"/>
  <c r="B2851" i="12"/>
  <c r="C2851" i="12"/>
  <c r="D2851" i="12"/>
  <c r="E2851" i="12"/>
  <c r="F2851" i="12"/>
  <c r="G2851" i="12"/>
  <c r="H2851" i="12"/>
  <c r="I2851" i="12"/>
  <c r="J2851" i="12"/>
  <c r="K2851" i="12"/>
  <c r="B2852" i="12"/>
  <c r="C2852" i="12"/>
  <c r="D2852" i="12"/>
  <c r="E2852" i="12"/>
  <c r="F2852" i="12"/>
  <c r="G2852" i="12"/>
  <c r="H2852" i="12"/>
  <c r="I2852" i="12"/>
  <c r="J2852" i="12"/>
  <c r="K2852" i="12"/>
  <c r="B2853" i="12"/>
  <c r="C2853" i="12"/>
  <c r="D2853" i="12"/>
  <c r="E2853" i="12"/>
  <c r="F2853" i="12"/>
  <c r="G2853" i="12"/>
  <c r="H2853" i="12"/>
  <c r="I2853" i="12"/>
  <c r="J2853" i="12"/>
  <c r="K2853" i="12"/>
  <c r="B2854" i="12"/>
  <c r="C2854" i="12"/>
  <c r="D2854" i="12"/>
  <c r="E2854" i="12"/>
  <c r="F2854" i="12"/>
  <c r="G2854" i="12"/>
  <c r="H2854" i="12"/>
  <c r="I2854" i="12"/>
  <c r="J2854" i="12"/>
  <c r="K2854" i="12"/>
  <c r="B2855" i="12"/>
  <c r="C2855" i="12"/>
  <c r="D2855" i="12"/>
  <c r="E2855" i="12"/>
  <c r="F2855" i="12"/>
  <c r="G2855" i="12"/>
  <c r="H2855" i="12"/>
  <c r="I2855" i="12"/>
  <c r="J2855" i="12"/>
  <c r="K2855" i="12"/>
  <c r="B2856" i="12"/>
  <c r="C2856" i="12"/>
  <c r="D2856" i="12"/>
  <c r="E2856" i="12"/>
  <c r="F2856" i="12"/>
  <c r="G2856" i="12"/>
  <c r="H2856" i="12"/>
  <c r="I2856" i="12"/>
  <c r="J2856" i="12"/>
  <c r="K2856" i="12"/>
  <c r="B2857" i="12"/>
  <c r="C2857" i="12"/>
  <c r="D2857" i="12"/>
  <c r="E2857" i="12"/>
  <c r="F2857" i="12"/>
  <c r="G2857" i="12"/>
  <c r="H2857" i="12"/>
  <c r="I2857" i="12"/>
  <c r="J2857" i="12"/>
  <c r="K2857" i="12"/>
  <c r="B2858" i="12"/>
  <c r="C2858" i="12"/>
  <c r="D2858" i="12"/>
  <c r="E2858" i="12"/>
  <c r="F2858" i="12"/>
  <c r="G2858" i="12"/>
  <c r="H2858" i="12"/>
  <c r="I2858" i="12"/>
  <c r="J2858" i="12"/>
  <c r="K2858" i="12"/>
  <c r="B2859" i="12"/>
  <c r="C2859" i="12"/>
  <c r="D2859" i="12"/>
  <c r="E2859" i="12"/>
  <c r="F2859" i="12"/>
  <c r="G2859" i="12"/>
  <c r="H2859" i="12"/>
  <c r="I2859" i="12"/>
  <c r="J2859" i="12"/>
  <c r="K2859" i="12"/>
  <c r="B2860" i="12"/>
  <c r="C2860" i="12"/>
  <c r="D2860" i="12"/>
  <c r="E2860" i="12"/>
  <c r="F2860" i="12"/>
  <c r="G2860" i="12"/>
  <c r="H2860" i="12"/>
  <c r="I2860" i="12"/>
  <c r="J2860" i="12"/>
  <c r="K2860" i="12"/>
  <c r="B2861" i="12"/>
  <c r="C2861" i="12"/>
  <c r="D2861" i="12"/>
  <c r="E2861" i="12"/>
  <c r="F2861" i="12"/>
  <c r="G2861" i="12"/>
  <c r="H2861" i="12"/>
  <c r="I2861" i="12"/>
  <c r="J2861" i="12"/>
  <c r="K2861" i="12"/>
  <c r="B2862" i="12"/>
  <c r="C2862" i="12"/>
  <c r="D2862" i="12"/>
  <c r="E2862" i="12"/>
  <c r="F2862" i="12"/>
  <c r="G2862" i="12"/>
  <c r="H2862" i="12"/>
  <c r="I2862" i="12"/>
  <c r="J2862" i="12"/>
  <c r="K2862" i="12"/>
  <c r="B2863" i="12"/>
  <c r="C2863" i="12"/>
  <c r="D2863" i="12"/>
  <c r="E2863" i="12"/>
  <c r="F2863" i="12"/>
  <c r="G2863" i="12"/>
  <c r="H2863" i="12"/>
  <c r="I2863" i="12"/>
  <c r="J2863" i="12"/>
  <c r="K2863" i="12"/>
  <c r="B2864" i="12"/>
  <c r="C2864" i="12"/>
  <c r="D2864" i="12"/>
  <c r="E2864" i="12"/>
  <c r="F2864" i="12"/>
  <c r="G2864" i="12"/>
  <c r="H2864" i="12"/>
  <c r="I2864" i="12"/>
  <c r="J2864" i="12"/>
  <c r="K2864" i="12"/>
  <c r="B2865" i="12"/>
  <c r="C2865" i="12"/>
  <c r="D2865" i="12"/>
  <c r="E2865" i="12"/>
  <c r="F2865" i="12"/>
  <c r="G2865" i="12"/>
  <c r="H2865" i="12"/>
  <c r="I2865" i="12"/>
  <c r="J2865" i="12"/>
  <c r="K2865" i="12"/>
  <c r="B2866" i="12"/>
  <c r="C2866" i="12"/>
  <c r="D2866" i="12"/>
  <c r="E2866" i="12"/>
  <c r="F2866" i="12"/>
  <c r="G2866" i="12"/>
  <c r="H2866" i="12"/>
  <c r="I2866" i="12"/>
  <c r="J2866" i="12"/>
  <c r="K2866" i="12"/>
  <c r="B2867" i="12"/>
  <c r="C2867" i="12"/>
  <c r="D2867" i="12"/>
  <c r="E2867" i="12"/>
  <c r="F2867" i="12"/>
  <c r="G2867" i="12"/>
  <c r="H2867" i="12"/>
  <c r="I2867" i="12"/>
  <c r="J2867" i="12"/>
  <c r="K2867" i="12"/>
  <c r="B2868" i="12"/>
  <c r="C2868" i="12"/>
  <c r="D2868" i="12"/>
  <c r="E2868" i="12"/>
  <c r="F2868" i="12"/>
  <c r="G2868" i="12"/>
  <c r="H2868" i="12"/>
  <c r="I2868" i="12"/>
  <c r="J2868" i="12"/>
  <c r="K2868" i="12"/>
  <c r="B2869" i="12"/>
  <c r="C2869" i="12"/>
  <c r="D2869" i="12"/>
  <c r="E2869" i="12"/>
  <c r="F2869" i="12"/>
  <c r="G2869" i="12"/>
  <c r="H2869" i="12"/>
  <c r="I2869" i="12"/>
  <c r="J2869" i="12"/>
  <c r="K2869" i="12"/>
  <c r="B2870" i="12"/>
  <c r="C2870" i="12"/>
  <c r="D2870" i="12"/>
  <c r="E2870" i="12"/>
  <c r="F2870" i="12"/>
  <c r="G2870" i="12"/>
  <c r="H2870" i="12"/>
  <c r="I2870" i="12"/>
  <c r="J2870" i="12"/>
  <c r="K2870" i="12"/>
  <c r="B2871" i="12"/>
  <c r="C2871" i="12"/>
  <c r="D2871" i="12"/>
  <c r="E2871" i="12"/>
  <c r="F2871" i="12"/>
  <c r="G2871" i="12"/>
  <c r="H2871" i="12"/>
  <c r="I2871" i="12"/>
  <c r="J2871" i="12"/>
  <c r="K2871" i="12"/>
  <c r="B2872" i="12"/>
  <c r="C2872" i="12"/>
  <c r="D2872" i="12"/>
  <c r="E2872" i="12"/>
  <c r="F2872" i="12"/>
  <c r="G2872" i="12"/>
  <c r="H2872" i="12"/>
  <c r="I2872" i="12"/>
  <c r="J2872" i="12"/>
  <c r="K2872" i="12"/>
  <c r="B2873" i="12"/>
  <c r="C2873" i="12"/>
  <c r="D2873" i="12"/>
  <c r="E2873" i="12"/>
  <c r="F2873" i="12"/>
  <c r="G2873" i="12"/>
  <c r="H2873" i="12"/>
  <c r="I2873" i="12"/>
  <c r="J2873" i="12"/>
  <c r="K2873" i="12"/>
  <c r="B2874" i="12"/>
  <c r="C2874" i="12"/>
  <c r="D2874" i="12"/>
  <c r="E2874" i="12"/>
  <c r="F2874" i="12"/>
  <c r="G2874" i="12"/>
  <c r="H2874" i="12"/>
  <c r="I2874" i="12"/>
  <c r="J2874" i="12"/>
  <c r="K2874" i="12"/>
  <c r="B2875" i="12"/>
  <c r="C2875" i="12"/>
  <c r="D2875" i="12"/>
  <c r="E2875" i="12"/>
  <c r="F2875" i="12"/>
  <c r="G2875" i="12"/>
  <c r="H2875" i="12"/>
  <c r="I2875" i="12"/>
  <c r="J2875" i="12"/>
  <c r="K2875" i="12"/>
  <c r="B2876" i="12"/>
  <c r="C2876" i="12"/>
  <c r="D2876" i="12"/>
  <c r="E2876" i="12"/>
  <c r="F2876" i="12"/>
  <c r="G2876" i="12"/>
  <c r="H2876" i="12"/>
  <c r="I2876" i="12"/>
  <c r="J2876" i="12"/>
  <c r="K2876" i="12"/>
  <c r="B2877" i="12"/>
  <c r="C2877" i="12"/>
  <c r="D2877" i="12"/>
  <c r="E2877" i="12"/>
  <c r="F2877" i="12"/>
  <c r="G2877" i="12"/>
  <c r="H2877" i="12"/>
  <c r="I2877" i="12"/>
  <c r="J2877" i="12"/>
  <c r="K2877" i="12"/>
  <c r="B2878" i="12"/>
  <c r="C2878" i="12"/>
  <c r="D2878" i="12"/>
  <c r="E2878" i="12"/>
  <c r="F2878" i="12"/>
  <c r="G2878" i="12"/>
  <c r="H2878" i="12"/>
  <c r="I2878" i="12"/>
  <c r="J2878" i="12"/>
  <c r="K2878" i="12"/>
  <c r="B2879" i="12"/>
  <c r="C2879" i="12"/>
  <c r="D2879" i="12"/>
  <c r="E2879" i="12"/>
  <c r="F2879" i="12"/>
  <c r="G2879" i="12"/>
  <c r="H2879" i="12"/>
  <c r="I2879" i="12"/>
  <c r="J2879" i="12"/>
  <c r="K2879" i="12"/>
  <c r="B2880" i="12"/>
  <c r="C2880" i="12"/>
  <c r="D2880" i="12"/>
  <c r="E2880" i="12"/>
  <c r="F2880" i="12"/>
  <c r="G2880" i="12"/>
  <c r="H2880" i="12"/>
  <c r="I2880" i="12"/>
  <c r="J2880" i="12"/>
  <c r="K2880" i="12"/>
  <c r="B2881" i="12"/>
  <c r="C2881" i="12"/>
  <c r="D2881" i="12"/>
  <c r="E2881" i="12"/>
  <c r="F2881" i="12"/>
  <c r="G2881" i="12"/>
  <c r="H2881" i="12"/>
  <c r="I2881" i="12"/>
  <c r="J2881" i="12"/>
  <c r="K2881" i="12"/>
  <c r="B2882" i="12"/>
  <c r="C2882" i="12"/>
  <c r="D2882" i="12"/>
  <c r="E2882" i="12"/>
  <c r="F2882" i="12"/>
  <c r="G2882" i="12"/>
  <c r="H2882" i="12"/>
  <c r="I2882" i="12"/>
  <c r="J2882" i="12"/>
  <c r="K2882" i="12"/>
  <c r="B2883" i="12"/>
  <c r="C2883" i="12"/>
  <c r="D2883" i="12"/>
  <c r="E2883" i="12"/>
  <c r="F2883" i="12"/>
  <c r="G2883" i="12"/>
  <c r="H2883" i="12"/>
  <c r="I2883" i="12"/>
  <c r="J2883" i="12"/>
  <c r="K2883" i="12"/>
  <c r="B2884" i="12"/>
  <c r="C2884" i="12"/>
  <c r="D2884" i="12"/>
  <c r="E2884" i="12"/>
  <c r="F2884" i="12"/>
  <c r="G2884" i="12"/>
  <c r="H2884" i="12"/>
  <c r="I2884" i="12"/>
  <c r="J2884" i="12"/>
  <c r="K2884" i="12"/>
  <c r="B2885" i="12"/>
  <c r="C2885" i="12"/>
  <c r="D2885" i="12"/>
  <c r="E2885" i="12"/>
  <c r="F2885" i="12"/>
  <c r="G2885" i="12"/>
  <c r="H2885" i="12"/>
  <c r="I2885" i="12"/>
  <c r="J2885" i="12"/>
  <c r="K2885" i="12"/>
  <c r="B2886" i="12"/>
  <c r="C2886" i="12"/>
  <c r="D2886" i="12"/>
  <c r="E2886" i="12"/>
  <c r="F2886" i="12"/>
  <c r="G2886" i="12"/>
  <c r="H2886" i="12"/>
  <c r="I2886" i="12"/>
  <c r="J2886" i="12"/>
  <c r="K2886" i="12"/>
  <c r="B2887" i="12"/>
  <c r="C2887" i="12"/>
  <c r="D2887" i="12"/>
  <c r="E2887" i="12"/>
  <c r="F2887" i="12"/>
  <c r="G2887" i="12"/>
  <c r="H2887" i="12"/>
  <c r="I2887" i="12"/>
  <c r="J2887" i="12"/>
  <c r="K2887" i="12"/>
  <c r="B2888" i="12"/>
  <c r="C2888" i="12"/>
  <c r="D2888" i="12"/>
  <c r="E2888" i="12"/>
  <c r="F2888" i="12"/>
  <c r="G2888" i="12"/>
  <c r="H2888" i="12"/>
  <c r="I2888" i="12"/>
  <c r="J2888" i="12"/>
  <c r="K2888" i="12"/>
  <c r="B2889" i="12"/>
  <c r="C2889" i="12"/>
  <c r="D2889" i="12"/>
  <c r="E2889" i="12"/>
  <c r="F2889" i="12"/>
  <c r="G2889" i="12"/>
  <c r="H2889" i="12"/>
  <c r="I2889" i="12"/>
  <c r="J2889" i="12"/>
  <c r="K2889" i="12"/>
  <c r="B2890" i="12"/>
  <c r="C2890" i="12"/>
  <c r="D2890" i="12"/>
  <c r="E2890" i="12"/>
  <c r="F2890" i="12"/>
  <c r="G2890" i="12"/>
  <c r="H2890" i="12"/>
  <c r="I2890" i="12"/>
  <c r="J2890" i="12"/>
  <c r="K2890" i="12"/>
  <c r="B2891" i="12"/>
  <c r="C2891" i="12"/>
  <c r="D2891" i="12"/>
  <c r="E2891" i="12"/>
  <c r="F2891" i="12"/>
  <c r="G2891" i="12"/>
  <c r="H2891" i="12"/>
  <c r="I2891" i="12"/>
  <c r="J2891" i="12"/>
  <c r="K2891" i="12"/>
  <c r="B2892" i="12"/>
  <c r="C2892" i="12"/>
  <c r="D2892" i="12"/>
  <c r="E2892" i="12"/>
  <c r="F2892" i="12"/>
  <c r="G2892" i="12"/>
  <c r="H2892" i="12"/>
  <c r="I2892" i="12"/>
  <c r="J2892" i="12"/>
  <c r="K2892" i="12"/>
  <c r="B2893" i="12"/>
  <c r="C2893" i="12"/>
  <c r="D2893" i="12"/>
  <c r="E2893" i="12"/>
  <c r="F2893" i="12"/>
  <c r="G2893" i="12"/>
  <c r="H2893" i="12"/>
  <c r="I2893" i="12"/>
  <c r="J2893" i="12"/>
  <c r="K2893" i="12"/>
  <c r="B2894" i="12"/>
  <c r="C2894" i="12"/>
  <c r="D2894" i="12"/>
  <c r="E2894" i="12"/>
  <c r="F2894" i="12"/>
  <c r="G2894" i="12"/>
  <c r="H2894" i="12"/>
  <c r="I2894" i="12"/>
  <c r="J2894" i="12"/>
  <c r="K2894" i="12"/>
  <c r="B2895" i="12"/>
  <c r="C2895" i="12"/>
  <c r="D2895" i="12"/>
  <c r="E2895" i="12"/>
  <c r="F2895" i="12"/>
  <c r="G2895" i="12"/>
  <c r="H2895" i="12"/>
  <c r="I2895" i="12"/>
  <c r="J2895" i="12"/>
  <c r="K2895" i="12"/>
  <c r="B2896" i="12"/>
  <c r="C2896" i="12"/>
  <c r="D2896" i="12"/>
  <c r="E2896" i="12"/>
  <c r="F2896" i="12"/>
  <c r="G2896" i="12"/>
  <c r="H2896" i="12"/>
  <c r="I2896" i="12"/>
  <c r="J2896" i="12"/>
  <c r="K2896" i="12"/>
  <c r="B2897" i="12"/>
  <c r="C2897" i="12"/>
  <c r="D2897" i="12"/>
  <c r="E2897" i="12"/>
  <c r="F2897" i="12"/>
  <c r="G2897" i="12"/>
  <c r="H2897" i="12"/>
  <c r="I2897" i="12"/>
  <c r="J2897" i="12"/>
  <c r="K2897" i="12"/>
  <c r="B2898" i="12"/>
  <c r="C2898" i="12"/>
  <c r="D2898" i="12"/>
  <c r="E2898" i="12"/>
  <c r="F2898" i="12"/>
  <c r="G2898" i="12"/>
  <c r="H2898" i="12"/>
  <c r="I2898" i="12"/>
  <c r="J2898" i="12"/>
  <c r="K2898" i="12"/>
  <c r="B2899" i="12"/>
  <c r="C2899" i="12"/>
  <c r="D2899" i="12"/>
  <c r="E2899" i="12"/>
  <c r="F2899" i="12"/>
  <c r="G2899" i="12"/>
  <c r="H2899" i="12"/>
  <c r="I2899" i="12"/>
  <c r="J2899" i="12"/>
  <c r="K2899" i="12"/>
  <c r="B2900" i="12"/>
  <c r="C2900" i="12"/>
  <c r="D2900" i="12"/>
  <c r="E2900" i="12"/>
  <c r="F2900" i="12"/>
  <c r="G2900" i="12"/>
  <c r="H2900" i="12"/>
  <c r="I2900" i="12"/>
  <c r="J2900" i="12"/>
  <c r="K2900" i="12"/>
  <c r="B2901" i="12"/>
  <c r="C2901" i="12"/>
  <c r="D2901" i="12"/>
  <c r="E2901" i="12"/>
  <c r="F2901" i="12"/>
  <c r="G2901" i="12"/>
  <c r="H2901" i="12"/>
  <c r="I2901" i="12"/>
  <c r="J2901" i="12"/>
  <c r="K2901" i="12"/>
  <c r="B2902" i="12"/>
  <c r="C2902" i="12"/>
  <c r="D2902" i="12"/>
  <c r="E2902" i="12"/>
  <c r="F2902" i="12"/>
  <c r="G2902" i="12"/>
  <c r="H2902" i="12"/>
  <c r="I2902" i="12"/>
  <c r="J2902" i="12"/>
  <c r="K2902" i="12"/>
  <c r="B2903" i="12"/>
  <c r="C2903" i="12"/>
  <c r="D2903" i="12"/>
  <c r="E2903" i="12"/>
  <c r="F2903" i="12"/>
  <c r="G2903" i="12"/>
  <c r="H2903" i="12"/>
  <c r="I2903" i="12"/>
  <c r="J2903" i="12"/>
  <c r="K2903" i="12"/>
  <c r="B2904" i="12"/>
  <c r="C2904" i="12"/>
  <c r="D2904" i="12"/>
  <c r="E2904" i="12"/>
  <c r="F2904" i="12"/>
  <c r="G2904" i="12"/>
  <c r="H2904" i="12"/>
  <c r="I2904" i="12"/>
  <c r="J2904" i="12"/>
  <c r="K2904" i="12"/>
  <c r="B2905" i="12"/>
  <c r="C2905" i="12"/>
  <c r="D2905" i="12"/>
  <c r="E2905" i="12"/>
  <c r="F2905" i="12"/>
  <c r="G2905" i="12"/>
  <c r="H2905" i="12"/>
  <c r="I2905" i="12"/>
  <c r="J2905" i="12"/>
  <c r="K2905" i="12"/>
  <c r="B2906" i="12"/>
  <c r="C2906" i="12"/>
  <c r="D2906" i="12"/>
  <c r="E2906" i="12"/>
  <c r="F2906" i="12"/>
  <c r="G2906" i="12"/>
  <c r="H2906" i="12"/>
  <c r="I2906" i="12"/>
  <c r="J2906" i="12"/>
  <c r="K2906" i="12"/>
  <c r="B2907" i="12"/>
  <c r="C2907" i="12"/>
  <c r="D2907" i="12"/>
  <c r="E2907" i="12"/>
  <c r="F2907" i="12"/>
  <c r="G2907" i="12"/>
  <c r="H2907" i="12"/>
  <c r="I2907" i="12"/>
  <c r="J2907" i="12"/>
  <c r="K2907" i="12"/>
  <c r="B2908" i="12"/>
  <c r="C2908" i="12"/>
  <c r="D2908" i="12"/>
  <c r="E2908" i="12"/>
  <c r="F2908" i="12"/>
  <c r="G2908" i="12"/>
  <c r="H2908" i="12"/>
  <c r="I2908" i="12"/>
  <c r="J2908" i="12"/>
  <c r="K2908" i="12"/>
  <c r="B2909" i="12"/>
  <c r="C2909" i="12"/>
  <c r="D2909" i="12"/>
  <c r="E2909" i="12"/>
  <c r="F2909" i="12"/>
  <c r="G2909" i="12"/>
  <c r="H2909" i="12"/>
  <c r="I2909" i="12"/>
  <c r="J2909" i="12"/>
  <c r="K2909" i="12"/>
  <c r="B2910" i="12"/>
  <c r="C2910" i="12"/>
  <c r="D2910" i="12"/>
  <c r="E2910" i="12"/>
  <c r="F2910" i="12"/>
  <c r="G2910" i="12"/>
  <c r="H2910" i="12"/>
  <c r="I2910" i="12"/>
  <c r="J2910" i="12"/>
  <c r="K2910" i="12"/>
  <c r="B2911" i="12"/>
  <c r="C2911" i="12"/>
  <c r="D2911" i="12"/>
  <c r="E2911" i="12"/>
  <c r="F2911" i="12"/>
  <c r="G2911" i="12"/>
  <c r="H2911" i="12"/>
  <c r="I2911" i="12"/>
  <c r="J2911" i="12"/>
  <c r="K2911" i="12"/>
  <c r="B2912" i="12"/>
  <c r="C2912" i="12"/>
  <c r="D2912" i="12"/>
  <c r="E2912" i="12"/>
  <c r="F2912" i="12"/>
  <c r="G2912" i="12"/>
  <c r="H2912" i="12"/>
  <c r="I2912" i="12"/>
  <c r="J2912" i="12"/>
  <c r="K2912" i="12"/>
  <c r="B2913" i="12"/>
  <c r="C2913" i="12"/>
  <c r="D2913" i="12"/>
  <c r="E2913" i="12"/>
  <c r="F2913" i="12"/>
  <c r="G2913" i="12"/>
  <c r="H2913" i="12"/>
  <c r="I2913" i="12"/>
  <c r="J2913" i="12"/>
  <c r="K2913" i="12"/>
  <c r="B2914" i="12"/>
  <c r="C2914" i="12"/>
  <c r="D2914" i="12"/>
  <c r="E2914" i="12"/>
  <c r="F2914" i="12"/>
  <c r="G2914" i="12"/>
  <c r="H2914" i="12"/>
  <c r="I2914" i="12"/>
  <c r="J2914" i="12"/>
  <c r="K2914" i="12"/>
  <c r="B2915" i="12"/>
  <c r="C2915" i="12"/>
  <c r="D2915" i="12"/>
  <c r="E2915" i="12"/>
  <c r="F2915" i="12"/>
  <c r="G2915" i="12"/>
  <c r="H2915" i="12"/>
  <c r="I2915" i="12"/>
  <c r="J2915" i="12"/>
  <c r="K2915" i="12"/>
  <c r="B2916" i="12"/>
  <c r="C2916" i="12"/>
  <c r="D2916" i="12"/>
  <c r="E2916" i="12"/>
  <c r="F2916" i="12"/>
  <c r="G2916" i="12"/>
  <c r="H2916" i="12"/>
  <c r="I2916" i="12"/>
  <c r="J2916" i="12"/>
  <c r="K2916" i="12"/>
  <c r="B2917" i="12"/>
  <c r="C2917" i="12"/>
  <c r="D2917" i="12"/>
  <c r="E2917" i="12"/>
  <c r="F2917" i="12"/>
  <c r="G2917" i="12"/>
  <c r="H2917" i="12"/>
  <c r="I2917" i="12"/>
  <c r="J2917" i="12"/>
  <c r="K2917" i="12"/>
  <c r="B2918" i="12"/>
  <c r="C2918" i="12"/>
  <c r="D2918" i="12"/>
  <c r="E2918" i="12"/>
  <c r="F2918" i="12"/>
  <c r="G2918" i="12"/>
  <c r="H2918" i="12"/>
  <c r="I2918" i="12"/>
  <c r="J2918" i="12"/>
  <c r="K2918" i="12"/>
  <c r="B2919" i="12"/>
  <c r="C2919" i="12"/>
  <c r="D2919" i="12"/>
  <c r="E2919" i="12"/>
  <c r="F2919" i="12"/>
  <c r="G2919" i="12"/>
  <c r="H2919" i="12"/>
  <c r="I2919" i="12"/>
  <c r="J2919" i="12"/>
  <c r="K2919" i="12"/>
  <c r="B2920" i="12"/>
  <c r="C2920" i="12"/>
  <c r="D2920" i="12"/>
  <c r="E2920" i="12"/>
  <c r="F2920" i="12"/>
  <c r="G2920" i="12"/>
  <c r="H2920" i="12"/>
  <c r="I2920" i="12"/>
  <c r="J2920" i="12"/>
  <c r="K2920" i="12"/>
  <c r="B2921" i="12"/>
  <c r="C2921" i="12"/>
  <c r="D2921" i="12"/>
  <c r="E2921" i="12"/>
  <c r="F2921" i="12"/>
  <c r="G2921" i="12"/>
  <c r="H2921" i="12"/>
  <c r="I2921" i="12"/>
  <c r="J2921" i="12"/>
  <c r="K2921" i="12"/>
  <c r="B2922" i="12"/>
  <c r="C2922" i="12"/>
  <c r="D2922" i="12"/>
  <c r="E2922" i="12"/>
  <c r="F2922" i="12"/>
  <c r="G2922" i="12"/>
  <c r="H2922" i="12"/>
  <c r="I2922" i="12"/>
  <c r="J2922" i="12"/>
  <c r="K2922" i="12"/>
  <c r="B2923" i="12"/>
  <c r="C2923" i="12"/>
  <c r="D2923" i="12"/>
  <c r="E2923" i="12"/>
  <c r="F2923" i="12"/>
  <c r="G2923" i="12"/>
  <c r="H2923" i="12"/>
  <c r="I2923" i="12"/>
  <c r="J2923" i="12"/>
  <c r="K2923" i="12"/>
  <c r="B2924" i="12"/>
  <c r="C2924" i="12"/>
  <c r="D2924" i="12"/>
  <c r="E2924" i="12"/>
  <c r="F2924" i="12"/>
  <c r="G2924" i="12"/>
  <c r="H2924" i="12"/>
  <c r="I2924" i="12"/>
  <c r="J2924" i="12"/>
  <c r="K2924" i="12"/>
  <c r="B2925" i="12"/>
  <c r="C2925" i="12"/>
  <c r="D2925" i="12"/>
  <c r="E2925" i="12"/>
  <c r="F2925" i="12"/>
  <c r="G2925" i="12"/>
  <c r="H2925" i="12"/>
  <c r="I2925" i="12"/>
  <c r="J2925" i="12"/>
  <c r="K2925" i="12"/>
  <c r="B2926" i="12"/>
  <c r="C2926" i="12"/>
  <c r="D2926" i="12"/>
  <c r="E2926" i="12"/>
  <c r="F2926" i="12"/>
  <c r="G2926" i="12"/>
  <c r="H2926" i="12"/>
  <c r="I2926" i="12"/>
  <c r="J2926" i="12"/>
  <c r="K2926" i="12"/>
  <c r="B2927" i="12"/>
  <c r="C2927" i="12"/>
  <c r="D2927" i="12"/>
  <c r="E2927" i="12"/>
  <c r="F2927" i="12"/>
  <c r="G2927" i="12"/>
  <c r="H2927" i="12"/>
  <c r="I2927" i="12"/>
  <c r="J2927" i="12"/>
  <c r="K2927" i="12"/>
  <c r="B2928" i="12"/>
  <c r="C2928" i="12"/>
  <c r="D2928" i="12"/>
  <c r="E2928" i="12"/>
  <c r="F2928" i="12"/>
  <c r="G2928" i="12"/>
  <c r="H2928" i="12"/>
  <c r="I2928" i="12"/>
  <c r="J2928" i="12"/>
  <c r="K2928" i="12"/>
  <c r="B2929" i="12"/>
  <c r="C2929" i="12"/>
  <c r="D2929" i="12"/>
  <c r="E2929" i="12"/>
  <c r="F2929" i="12"/>
  <c r="G2929" i="12"/>
  <c r="H2929" i="12"/>
  <c r="I2929" i="12"/>
  <c r="J2929" i="12"/>
  <c r="K2929" i="12"/>
  <c r="B2930" i="12"/>
  <c r="C2930" i="12"/>
  <c r="D2930" i="12"/>
  <c r="E2930" i="12"/>
  <c r="F2930" i="12"/>
  <c r="G2930" i="12"/>
  <c r="H2930" i="12"/>
  <c r="I2930" i="12"/>
  <c r="J2930" i="12"/>
  <c r="K2930" i="12"/>
  <c r="B2931" i="12"/>
  <c r="C2931" i="12"/>
  <c r="D2931" i="12"/>
  <c r="E2931" i="12"/>
  <c r="F2931" i="12"/>
  <c r="G2931" i="12"/>
  <c r="H2931" i="12"/>
  <c r="I2931" i="12"/>
  <c r="J2931" i="12"/>
  <c r="K2931" i="12"/>
  <c r="B2932" i="12"/>
  <c r="C2932" i="12"/>
  <c r="D2932" i="12"/>
  <c r="E2932" i="12"/>
  <c r="F2932" i="12"/>
  <c r="G2932" i="12"/>
  <c r="H2932" i="12"/>
  <c r="I2932" i="12"/>
  <c r="J2932" i="12"/>
  <c r="K2932" i="12"/>
  <c r="B2933" i="12"/>
  <c r="C2933" i="12"/>
  <c r="D2933" i="12"/>
  <c r="E2933" i="12"/>
  <c r="F2933" i="12"/>
  <c r="G2933" i="12"/>
  <c r="H2933" i="12"/>
  <c r="I2933" i="12"/>
  <c r="J2933" i="12"/>
  <c r="K2933" i="12"/>
  <c r="B2934" i="12"/>
  <c r="C2934" i="12"/>
  <c r="D2934" i="12"/>
  <c r="E2934" i="12"/>
  <c r="F2934" i="12"/>
  <c r="G2934" i="12"/>
  <c r="H2934" i="12"/>
  <c r="I2934" i="12"/>
  <c r="J2934" i="12"/>
  <c r="K2934" i="12"/>
  <c r="B2935" i="12"/>
  <c r="C2935" i="12"/>
  <c r="D2935" i="12"/>
  <c r="E2935" i="12"/>
  <c r="F2935" i="12"/>
  <c r="G2935" i="12"/>
  <c r="H2935" i="12"/>
  <c r="I2935" i="12"/>
  <c r="J2935" i="12"/>
  <c r="K2935" i="12"/>
  <c r="B2936" i="12"/>
  <c r="C2936" i="12"/>
  <c r="D2936" i="12"/>
  <c r="E2936" i="12"/>
  <c r="F2936" i="12"/>
  <c r="G2936" i="12"/>
  <c r="H2936" i="12"/>
  <c r="I2936" i="12"/>
  <c r="J2936" i="12"/>
  <c r="K2936" i="12"/>
  <c r="B2937" i="12"/>
  <c r="C2937" i="12"/>
  <c r="D2937" i="12"/>
  <c r="E2937" i="12"/>
  <c r="F2937" i="12"/>
  <c r="G2937" i="12"/>
  <c r="H2937" i="12"/>
  <c r="I2937" i="12"/>
  <c r="J2937" i="12"/>
  <c r="K2937" i="12"/>
  <c r="B2938" i="12"/>
  <c r="C2938" i="12"/>
  <c r="D2938" i="12"/>
  <c r="E2938" i="12"/>
  <c r="F2938" i="12"/>
  <c r="G2938" i="12"/>
  <c r="H2938" i="12"/>
  <c r="I2938" i="12"/>
  <c r="J2938" i="12"/>
  <c r="K2938" i="12"/>
  <c r="B2939" i="12"/>
  <c r="C2939" i="12"/>
  <c r="D2939" i="12"/>
  <c r="E2939" i="12"/>
  <c r="F2939" i="12"/>
  <c r="G2939" i="12"/>
  <c r="H2939" i="12"/>
  <c r="I2939" i="12"/>
  <c r="J2939" i="12"/>
  <c r="K2939" i="12"/>
  <c r="B2940" i="12"/>
  <c r="C2940" i="12"/>
  <c r="D2940" i="12"/>
  <c r="E2940" i="12"/>
  <c r="F2940" i="12"/>
  <c r="G2940" i="12"/>
  <c r="H2940" i="12"/>
  <c r="I2940" i="12"/>
  <c r="J2940" i="12"/>
  <c r="K2940" i="12"/>
  <c r="B2941" i="12"/>
  <c r="C2941" i="12"/>
  <c r="D2941" i="12"/>
  <c r="E2941" i="12"/>
  <c r="F2941" i="12"/>
  <c r="G2941" i="12"/>
  <c r="H2941" i="12"/>
  <c r="I2941" i="12"/>
  <c r="J2941" i="12"/>
  <c r="K2941" i="12"/>
  <c r="B2942" i="12"/>
  <c r="C2942" i="12"/>
  <c r="D2942" i="12"/>
  <c r="E2942" i="12"/>
  <c r="F2942" i="12"/>
  <c r="G2942" i="12"/>
  <c r="H2942" i="12"/>
  <c r="I2942" i="12"/>
  <c r="J2942" i="12"/>
  <c r="K2942" i="12"/>
  <c r="B2943" i="12"/>
  <c r="C2943" i="12"/>
  <c r="D2943" i="12"/>
  <c r="E2943" i="12"/>
  <c r="F2943" i="12"/>
  <c r="G2943" i="12"/>
  <c r="H2943" i="12"/>
  <c r="I2943" i="12"/>
  <c r="J2943" i="12"/>
  <c r="K2943" i="12"/>
  <c r="B2944" i="12"/>
  <c r="C2944" i="12"/>
  <c r="D2944" i="12"/>
  <c r="E2944" i="12"/>
  <c r="F2944" i="12"/>
  <c r="G2944" i="12"/>
  <c r="H2944" i="12"/>
  <c r="I2944" i="12"/>
  <c r="J2944" i="12"/>
  <c r="K2944" i="12"/>
  <c r="B2945" i="12"/>
  <c r="C2945" i="12"/>
  <c r="D2945" i="12"/>
  <c r="E2945" i="12"/>
  <c r="F2945" i="12"/>
  <c r="G2945" i="12"/>
  <c r="H2945" i="12"/>
  <c r="I2945" i="12"/>
  <c r="J2945" i="12"/>
  <c r="K2945" i="12"/>
  <c r="B2946" i="12"/>
  <c r="C2946" i="12"/>
  <c r="D2946" i="12"/>
  <c r="E2946" i="12"/>
  <c r="F2946" i="12"/>
  <c r="G2946" i="12"/>
  <c r="H2946" i="12"/>
  <c r="I2946" i="12"/>
  <c r="J2946" i="12"/>
  <c r="K2946" i="12"/>
  <c r="B2947" i="12"/>
  <c r="C2947" i="12"/>
  <c r="D2947" i="12"/>
  <c r="E2947" i="12"/>
  <c r="F2947" i="12"/>
  <c r="G2947" i="12"/>
  <c r="H2947" i="12"/>
  <c r="I2947" i="12"/>
  <c r="J2947" i="12"/>
  <c r="K2947" i="12"/>
  <c r="B2948" i="12"/>
  <c r="C2948" i="12"/>
  <c r="D2948" i="12"/>
  <c r="E2948" i="12"/>
  <c r="F2948" i="12"/>
  <c r="G2948" i="12"/>
  <c r="H2948" i="12"/>
  <c r="I2948" i="12"/>
  <c r="J2948" i="12"/>
  <c r="K2948" i="12"/>
  <c r="B2949" i="12"/>
  <c r="C2949" i="12"/>
  <c r="D2949" i="12"/>
  <c r="E2949" i="12"/>
  <c r="F2949" i="12"/>
  <c r="G2949" i="12"/>
  <c r="H2949" i="12"/>
  <c r="I2949" i="12"/>
  <c r="J2949" i="12"/>
  <c r="K2949" i="12"/>
  <c r="B2950" i="12"/>
  <c r="C2950" i="12"/>
  <c r="D2950" i="12"/>
  <c r="E2950" i="12"/>
  <c r="F2950" i="12"/>
  <c r="G2950" i="12"/>
  <c r="H2950" i="12"/>
  <c r="I2950" i="12"/>
  <c r="J2950" i="12"/>
  <c r="K2950" i="12"/>
  <c r="B2951" i="12"/>
  <c r="C2951" i="12"/>
  <c r="D2951" i="12"/>
  <c r="E2951" i="12"/>
  <c r="F2951" i="12"/>
  <c r="G2951" i="12"/>
  <c r="H2951" i="12"/>
  <c r="I2951" i="12"/>
  <c r="J2951" i="12"/>
  <c r="K2951" i="12"/>
  <c r="B2952" i="12"/>
  <c r="C2952" i="12"/>
  <c r="D2952" i="12"/>
  <c r="E2952" i="12"/>
  <c r="F2952" i="12"/>
  <c r="G2952" i="12"/>
  <c r="H2952" i="12"/>
  <c r="I2952" i="12"/>
  <c r="J2952" i="12"/>
  <c r="K2952" i="12"/>
  <c r="B2953" i="12"/>
  <c r="C2953" i="12"/>
  <c r="D2953" i="12"/>
  <c r="E2953" i="12"/>
  <c r="F2953" i="12"/>
  <c r="G2953" i="12"/>
  <c r="H2953" i="12"/>
  <c r="I2953" i="12"/>
  <c r="J2953" i="12"/>
  <c r="K2953" i="12"/>
  <c r="B2954" i="12"/>
  <c r="C2954" i="12"/>
  <c r="D2954" i="12"/>
  <c r="E2954" i="12"/>
  <c r="F2954" i="12"/>
  <c r="G2954" i="12"/>
  <c r="H2954" i="12"/>
  <c r="I2954" i="12"/>
  <c r="J2954" i="12"/>
  <c r="K2954" i="12"/>
  <c r="B2955" i="12"/>
  <c r="C2955" i="12"/>
  <c r="D2955" i="12"/>
  <c r="E2955" i="12"/>
  <c r="F2955" i="12"/>
  <c r="G2955" i="12"/>
  <c r="H2955" i="12"/>
  <c r="I2955" i="12"/>
  <c r="J2955" i="12"/>
  <c r="K2955" i="12"/>
  <c r="B2956" i="12"/>
  <c r="C2956" i="12"/>
  <c r="D2956" i="12"/>
  <c r="E2956" i="12"/>
  <c r="F2956" i="12"/>
  <c r="G2956" i="12"/>
  <c r="H2956" i="12"/>
  <c r="I2956" i="12"/>
  <c r="J2956" i="12"/>
  <c r="K2956" i="12"/>
  <c r="B2957" i="12"/>
  <c r="C2957" i="12"/>
  <c r="D2957" i="12"/>
  <c r="E2957" i="12"/>
  <c r="F2957" i="12"/>
  <c r="G2957" i="12"/>
  <c r="H2957" i="12"/>
  <c r="I2957" i="12"/>
  <c r="J2957" i="12"/>
  <c r="K2957" i="12"/>
  <c r="B2958" i="12"/>
  <c r="C2958" i="12"/>
  <c r="D2958" i="12"/>
  <c r="E2958" i="12"/>
  <c r="F2958" i="12"/>
  <c r="G2958" i="12"/>
  <c r="H2958" i="12"/>
  <c r="I2958" i="12"/>
  <c r="J2958" i="12"/>
  <c r="K2958" i="12"/>
  <c r="B2959" i="12"/>
  <c r="C2959" i="12"/>
  <c r="D2959" i="12"/>
  <c r="E2959" i="12"/>
  <c r="F2959" i="12"/>
  <c r="G2959" i="12"/>
  <c r="H2959" i="12"/>
  <c r="I2959" i="12"/>
  <c r="J2959" i="12"/>
  <c r="K2959" i="12"/>
  <c r="B2960" i="12"/>
  <c r="C2960" i="12"/>
  <c r="D2960" i="12"/>
  <c r="E2960" i="12"/>
  <c r="F2960" i="12"/>
  <c r="G2960" i="12"/>
  <c r="H2960" i="12"/>
  <c r="I2960" i="12"/>
  <c r="J2960" i="12"/>
  <c r="K2960" i="12"/>
  <c r="B2961" i="12"/>
  <c r="C2961" i="12"/>
  <c r="D2961" i="12"/>
  <c r="E2961" i="12"/>
  <c r="F2961" i="12"/>
  <c r="G2961" i="12"/>
  <c r="H2961" i="12"/>
  <c r="I2961" i="12"/>
  <c r="J2961" i="12"/>
  <c r="K2961" i="12"/>
  <c r="B2962" i="12"/>
  <c r="C2962" i="12"/>
  <c r="D2962" i="12"/>
  <c r="E2962" i="12"/>
  <c r="F2962" i="12"/>
  <c r="G2962" i="12"/>
  <c r="H2962" i="12"/>
  <c r="I2962" i="12"/>
  <c r="J2962" i="12"/>
  <c r="K2962" i="12"/>
  <c r="B2963" i="12"/>
  <c r="C2963" i="12"/>
  <c r="D2963" i="12"/>
  <c r="E2963" i="12"/>
  <c r="F2963" i="12"/>
  <c r="G2963" i="12"/>
  <c r="H2963" i="12"/>
  <c r="I2963" i="12"/>
  <c r="J2963" i="12"/>
  <c r="K2963" i="12"/>
  <c r="B2964" i="12"/>
  <c r="C2964" i="12"/>
  <c r="D2964" i="12"/>
  <c r="E2964" i="12"/>
  <c r="F2964" i="12"/>
  <c r="G2964" i="12"/>
  <c r="H2964" i="12"/>
  <c r="I2964" i="12"/>
  <c r="J2964" i="12"/>
  <c r="K2964" i="12"/>
  <c r="B2965" i="12"/>
  <c r="C2965" i="12"/>
  <c r="D2965" i="12"/>
  <c r="E2965" i="12"/>
  <c r="F2965" i="12"/>
  <c r="G2965" i="12"/>
  <c r="H2965" i="12"/>
  <c r="I2965" i="12"/>
  <c r="J2965" i="12"/>
  <c r="K2965" i="12"/>
  <c r="B2966" i="12"/>
  <c r="C2966" i="12"/>
  <c r="D2966" i="12"/>
  <c r="E2966" i="12"/>
  <c r="F2966" i="12"/>
  <c r="G2966" i="12"/>
  <c r="H2966" i="12"/>
  <c r="I2966" i="12"/>
  <c r="J2966" i="12"/>
  <c r="K2966" i="12"/>
  <c r="B2967" i="12"/>
  <c r="C2967" i="12"/>
  <c r="D2967" i="12"/>
  <c r="E2967" i="12"/>
  <c r="F2967" i="12"/>
  <c r="G2967" i="12"/>
  <c r="H2967" i="12"/>
  <c r="I2967" i="12"/>
  <c r="J2967" i="12"/>
  <c r="K2967" i="12"/>
  <c r="B2968" i="12"/>
  <c r="C2968" i="12"/>
  <c r="D2968" i="12"/>
  <c r="E2968" i="12"/>
  <c r="F2968" i="12"/>
  <c r="G2968" i="12"/>
  <c r="H2968" i="12"/>
  <c r="I2968" i="12"/>
  <c r="J2968" i="12"/>
  <c r="K2968" i="12"/>
  <c r="B2969" i="12"/>
  <c r="C2969" i="12"/>
  <c r="D2969" i="12"/>
  <c r="E2969" i="12"/>
  <c r="F2969" i="12"/>
  <c r="G2969" i="12"/>
  <c r="H2969" i="12"/>
  <c r="I2969" i="12"/>
  <c r="J2969" i="12"/>
  <c r="K2969" i="12"/>
  <c r="B2970" i="12"/>
  <c r="C2970" i="12"/>
  <c r="D2970" i="12"/>
  <c r="E2970" i="12"/>
  <c r="F2970" i="12"/>
  <c r="G2970" i="12"/>
  <c r="H2970" i="12"/>
  <c r="I2970" i="12"/>
  <c r="J2970" i="12"/>
  <c r="K2970" i="12"/>
  <c r="B2971" i="12"/>
  <c r="C2971" i="12"/>
  <c r="D2971" i="12"/>
  <c r="E2971" i="12"/>
  <c r="F2971" i="12"/>
  <c r="G2971" i="12"/>
  <c r="H2971" i="12"/>
  <c r="I2971" i="12"/>
  <c r="J2971" i="12"/>
  <c r="K2971" i="12"/>
  <c r="B2972" i="12"/>
  <c r="C2972" i="12"/>
  <c r="D2972" i="12"/>
  <c r="E2972" i="12"/>
  <c r="F2972" i="12"/>
  <c r="G2972" i="12"/>
  <c r="H2972" i="12"/>
  <c r="I2972" i="12"/>
  <c r="J2972" i="12"/>
  <c r="K2972" i="12"/>
  <c r="B2973" i="12"/>
  <c r="C2973" i="12"/>
  <c r="D2973" i="12"/>
  <c r="E2973" i="12"/>
  <c r="F2973" i="12"/>
  <c r="G2973" i="12"/>
  <c r="H2973" i="12"/>
  <c r="I2973" i="12"/>
  <c r="J2973" i="12"/>
  <c r="K2973" i="12"/>
  <c r="B2974" i="12"/>
  <c r="C2974" i="12"/>
  <c r="D2974" i="12"/>
  <c r="E2974" i="12"/>
  <c r="F2974" i="12"/>
  <c r="G2974" i="12"/>
  <c r="H2974" i="12"/>
  <c r="I2974" i="12"/>
  <c r="J2974" i="12"/>
  <c r="K2974" i="12"/>
  <c r="B2975" i="12"/>
  <c r="C2975" i="12"/>
  <c r="D2975" i="12"/>
  <c r="E2975" i="12"/>
  <c r="F2975" i="12"/>
  <c r="G2975" i="12"/>
  <c r="H2975" i="12"/>
  <c r="I2975" i="12"/>
  <c r="J2975" i="12"/>
  <c r="K2975" i="12"/>
  <c r="B2976" i="12"/>
  <c r="C2976" i="12"/>
  <c r="D2976" i="12"/>
  <c r="E2976" i="12"/>
  <c r="F2976" i="12"/>
  <c r="G2976" i="12"/>
  <c r="H2976" i="12"/>
  <c r="I2976" i="12"/>
  <c r="J2976" i="12"/>
  <c r="K2976" i="12"/>
  <c r="B2977" i="12"/>
  <c r="C2977" i="12"/>
  <c r="D2977" i="12"/>
  <c r="E2977" i="12"/>
  <c r="F2977" i="12"/>
  <c r="G2977" i="12"/>
  <c r="H2977" i="12"/>
  <c r="I2977" i="12"/>
  <c r="J2977" i="12"/>
  <c r="K2977" i="12"/>
  <c r="B2978" i="12"/>
  <c r="C2978" i="12"/>
  <c r="D2978" i="12"/>
  <c r="E2978" i="12"/>
  <c r="F2978" i="12"/>
  <c r="G2978" i="12"/>
  <c r="H2978" i="12"/>
  <c r="I2978" i="12"/>
  <c r="J2978" i="12"/>
  <c r="K2978" i="12"/>
  <c r="B2979" i="12"/>
  <c r="C2979" i="12"/>
  <c r="D2979" i="12"/>
  <c r="E2979" i="12"/>
  <c r="F2979" i="12"/>
  <c r="G2979" i="12"/>
  <c r="H2979" i="12"/>
  <c r="I2979" i="12"/>
  <c r="J2979" i="12"/>
  <c r="K2979" i="12"/>
  <c r="B2980" i="12"/>
  <c r="C2980" i="12"/>
  <c r="D2980" i="12"/>
  <c r="E2980" i="12"/>
  <c r="F2980" i="12"/>
  <c r="G2980" i="12"/>
  <c r="H2980" i="12"/>
  <c r="I2980" i="12"/>
  <c r="J2980" i="12"/>
  <c r="K2980" i="12"/>
  <c r="B2981" i="12"/>
  <c r="C2981" i="12"/>
  <c r="D2981" i="12"/>
  <c r="E2981" i="12"/>
  <c r="F2981" i="12"/>
  <c r="G2981" i="12"/>
  <c r="H2981" i="12"/>
  <c r="I2981" i="12"/>
  <c r="J2981" i="12"/>
  <c r="K2981" i="12"/>
  <c r="B2982" i="12"/>
  <c r="C2982" i="12"/>
  <c r="D2982" i="12"/>
  <c r="E2982" i="12"/>
  <c r="F2982" i="12"/>
  <c r="G2982" i="12"/>
  <c r="H2982" i="12"/>
  <c r="I2982" i="12"/>
  <c r="J2982" i="12"/>
  <c r="K2982" i="12"/>
  <c r="B2983" i="12"/>
  <c r="C2983" i="12"/>
  <c r="D2983" i="12"/>
  <c r="E2983" i="12"/>
  <c r="F2983" i="12"/>
  <c r="G2983" i="12"/>
  <c r="H2983" i="12"/>
  <c r="I2983" i="12"/>
  <c r="J2983" i="12"/>
  <c r="K2983" i="12"/>
  <c r="B2984" i="12"/>
  <c r="C2984" i="12"/>
  <c r="D2984" i="12"/>
  <c r="E2984" i="12"/>
  <c r="F2984" i="12"/>
  <c r="G2984" i="12"/>
  <c r="H2984" i="12"/>
  <c r="I2984" i="12"/>
  <c r="J2984" i="12"/>
  <c r="K2984" i="12"/>
  <c r="B2985" i="12"/>
  <c r="C2985" i="12"/>
  <c r="D2985" i="12"/>
  <c r="E2985" i="12"/>
  <c r="F2985" i="12"/>
  <c r="G2985" i="12"/>
  <c r="H2985" i="12"/>
  <c r="I2985" i="12"/>
  <c r="J2985" i="12"/>
  <c r="K2985" i="12"/>
  <c r="B2986" i="12"/>
  <c r="C2986" i="12"/>
  <c r="D2986" i="12"/>
  <c r="E2986" i="12"/>
  <c r="F2986" i="12"/>
  <c r="G2986" i="12"/>
  <c r="H2986" i="12"/>
  <c r="I2986" i="12"/>
  <c r="J2986" i="12"/>
  <c r="K2986" i="12"/>
  <c r="B2987" i="12"/>
  <c r="C2987" i="12"/>
  <c r="D2987" i="12"/>
  <c r="E2987" i="12"/>
  <c r="F2987" i="12"/>
  <c r="G2987" i="12"/>
  <c r="H2987" i="12"/>
  <c r="I2987" i="12"/>
  <c r="J2987" i="12"/>
  <c r="K2987" i="12"/>
  <c r="B2988" i="12"/>
  <c r="C2988" i="12"/>
  <c r="D2988" i="12"/>
  <c r="E2988" i="12"/>
  <c r="F2988" i="12"/>
  <c r="G2988" i="12"/>
  <c r="H2988" i="12"/>
  <c r="I2988" i="12"/>
  <c r="J2988" i="12"/>
  <c r="K2988" i="12"/>
  <c r="B2989" i="12"/>
  <c r="C2989" i="12"/>
  <c r="D2989" i="12"/>
  <c r="E2989" i="12"/>
  <c r="F2989" i="12"/>
  <c r="G2989" i="12"/>
  <c r="H2989" i="12"/>
  <c r="I2989" i="12"/>
  <c r="J2989" i="12"/>
  <c r="K2989" i="12"/>
  <c r="B2990" i="12"/>
  <c r="C2990" i="12"/>
  <c r="D2990" i="12"/>
  <c r="E2990" i="12"/>
  <c r="F2990" i="12"/>
  <c r="G2990" i="12"/>
  <c r="H2990" i="12"/>
  <c r="I2990" i="12"/>
  <c r="J2990" i="12"/>
  <c r="K2990" i="12"/>
  <c r="B2991" i="12"/>
  <c r="C2991" i="12"/>
  <c r="D2991" i="12"/>
  <c r="E2991" i="12"/>
  <c r="F2991" i="12"/>
  <c r="G2991" i="12"/>
  <c r="H2991" i="12"/>
  <c r="I2991" i="12"/>
  <c r="J2991" i="12"/>
  <c r="K2991" i="12"/>
  <c r="B2992" i="12"/>
  <c r="C2992" i="12"/>
  <c r="D2992" i="12"/>
  <c r="E2992" i="12"/>
  <c r="F2992" i="12"/>
  <c r="G2992" i="12"/>
  <c r="H2992" i="12"/>
  <c r="I2992" i="12"/>
  <c r="J2992" i="12"/>
  <c r="K2992" i="12"/>
  <c r="B2993" i="12"/>
  <c r="C2993" i="12"/>
  <c r="D2993" i="12"/>
  <c r="E2993" i="12"/>
  <c r="F2993" i="12"/>
  <c r="G2993" i="12"/>
  <c r="H2993" i="12"/>
  <c r="I2993" i="12"/>
  <c r="J2993" i="12"/>
  <c r="K2993" i="12"/>
  <c r="B2994" i="12"/>
  <c r="C2994" i="12"/>
  <c r="D2994" i="12"/>
  <c r="E2994" i="12"/>
  <c r="F2994" i="12"/>
  <c r="G2994" i="12"/>
  <c r="H2994" i="12"/>
  <c r="I2994" i="12"/>
  <c r="J2994" i="12"/>
  <c r="K2994" i="12"/>
  <c r="B2995" i="12"/>
  <c r="C2995" i="12"/>
  <c r="D2995" i="12"/>
  <c r="E2995" i="12"/>
  <c r="F2995" i="12"/>
  <c r="G2995" i="12"/>
  <c r="H2995" i="12"/>
  <c r="I2995" i="12"/>
  <c r="J2995" i="12"/>
  <c r="K2995" i="12"/>
  <c r="B2996" i="12"/>
  <c r="C2996" i="12"/>
  <c r="D2996" i="12"/>
  <c r="E2996" i="12"/>
  <c r="F2996" i="12"/>
  <c r="G2996" i="12"/>
  <c r="H2996" i="12"/>
  <c r="I2996" i="12"/>
  <c r="J2996" i="12"/>
  <c r="K2996" i="12"/>
  <c r="B2997" i="12"/>
  <c r="C2997" i="12"/>
  <c r="D2997" i="12"/>
  <c r="E2997" i="12"/>
  <c r="F2997" i="12"/>
  <c r="G2997" i="12"/>
  <c r="H2997" i="12"/>
  <c r="I2997" i="12"/>
  <c r="J2997" i="12"/>
  <c r="K2997" i="12"/>
  <c r="B2998" i="12"/>
  <c r="C2998" i="12"/>
  <c r="D2998" i="12"/>
  <c r="E2998" i="12"/>
  <c r="F2998" i="12"/>
  <c r="G2998" i="12"/>
  <c r="H2998" i="12"/>
  <c r="I2998" i="12"/>
  <c r="J2998" i="12"/>
  <c r="K2998" i="12"/>
  <c r="B2999" i="12"/>
  <c r="C2999" i="12"/>
  <c r="D2999" i="12"/>
  <c r="E2999" i="12"/>
  <c r="F2999" i="12"/>
  <c r="G2999" i="12"/>
  <c r="H2999" i="12"/>
  <c r="I2999" i="12"/>
  <c r="J2999" i="12"/>
  <c r="K2999" i="12"/>
  <c r="B3000" i="12"/>
  <c r="C3000" i="12"/>
  <c r="D3000" i="12"/>
  <c r="E3000" i="12"/>
  <c r="F3000" i="12"/>
  <c r="G3000" i="12"/>
  <c r="H3000" i="12"/>
  <c r="I3000" i="12"/>
  <c r="J3000" i="12"/>
  <c r="K3000" i="12"/>
  <c r="B3001" i="12"/>
  <c r="C3001" i="12"/>
  <c r="D3001" i="12"/>
  <c r="E3001" i="12"/>
  <c r="F3001" i="12"/>
  <c r="G3001" i="12"/>
  <c r="H3001" i="12"/>
  <c r="I3001" i="12"/>
  <c r="J3001" i="12"/>
  <c r="K3001" i="12"/>
  <c r="B3002" i="12"/>
  <c r="C3002" i="12"/>
  <c r="D3002" i="12"/>
  <c r="E3002" i="12"/>
  <c r="F3002" i="12"/>
  <c r="G3002" i="12"/>
  <c r="H3002" i="12"/>
  <c r="I3002" i="12"/>
  <c r="J3002" i="12"/>
  <c r="K3002" i="12"/>
  <c r="B3003" i="12"/>
  <c r="C3003" i="12"/>
  <c r="D3003" i="12"/>
  <c r="E3003" i="12"/>
  <c r="F3003" i="12"/>
  <c r="G3003" i="12"/>
  <c r="H3003" i="12"/>
  <c r="I3003" i="12"/>
  <c r="J3003" i="12"/>
  <c r="K3003" i="12"/>
  <c r="B3004" i="12"/>
  <c r="C3004" i="12"/>
  <c r="D3004" i="12"/>
  <c r="E3004" i="12"/>
  <c r="F3004" i="12"/>
  <c r="G3004" i="12"/>
  <c r="H3004" i="12"/>
  <c r="I3004" i="12"/>
  <c r="J3004" i="12"/>
  <c r="K3004" i="12"/>
  <c r="B3005" i="12"/>
  <c r="C3005" i="12"/>
  <c r="D3005" i="12"/>
  <c r="E3005" i="12"/>
  <c r="F3005" i="12"/>
  <c r="G3005" i="12"/>
  <c r="H3005" i="12"/>
  <c r="I3005" i="12"/>
  <c r="J3005" i="12"/>
  <c r="K3005" i="12"/>
  <c r="B3006" i="12"/>
  <c r="C3006" i="12"/>
  <c r="D3006" i="12"/>
  <c r="E3006" i="12"/>
  <c r="F3006" i="12"/>
  <c r="G3006" i="12"/>
  <c r="H3006" i="12"/>
  <c r="I3006" i="12"/>
  <c r="J3006" i="12"/>
  <c r="K3006" i="12"/>
  <c r="B3007" i="12"/>
  <c r="C3007" i="12"/>
  <c r="D3007" i="12"/>
  <c r="E3007" i="12"/>
  <c r="F3007" i="12"/>
  <c r="G3007" i="12"/>
  <c r="H3007" i="12"/>
  <c r="I3007" i="12"/>
  <c r="J3007" i="12"/>
  <c r="K3007" i="12"/>
  <c r="B3008" i="12"/>
  <c r="C3008" i="12"/>
  <c r="D3008" i="12"/>
  <c r="E3008" i="12"/>
  <c r="F3008" i="12"/>
  <c r="G3008" i="12"/>
  <c r="H3008" i="12"/>
  <c r="I3008" i="12"/>
  <c r="J3008" i="12"/>
  <c r="K3008" i="12"/>
  <c r="B3009" i="12"/>
  <c r="C3009" i="12"/>
  <c r="D3009" i="12"/>
  <c r="E3009" i="12"/>
  <c r="F3009" i="12"/>
  <c r="G3009" i="12"/>
  <c r="H3009" i="12"/>
  <c r="I3009" i="12"/>
  <c r="J3009" i="12"/>
  <c r="K3009" i="12"/>
  <c r="B3010" i="12"/>
  <c r="C3010" i="12"/>
  <c r="D3010" i="12"/>
  <c r="E3010" i="12"/>
  <c r="F3010" i="12"/>
  <c r="G3010" i="12"/>
  <c r="H3010" i="12"/>
  <c r="I3010" i="12"/>
  <c r="J3010" i="12"/>
  <c r="K3010" i="12"/>
  <c r="B3011" i="12"/>
  <c r="C3011" i="12"/>
  <c r="D3011" i="12"/>
  <c r="E3011" i="12"/>
  <c r="F3011" i="12"/>
  <c r="G3011" i="12"/>
  <c r="H3011" i="12"/>
  <c r="I3011" i="12"/>
  <c r="J3011" i="12"/>
  <c r="K3011" i="12"/>
  <c r="B3012" i="12"/>
  <c r="C3012" i="12"/>
  <c r="D3012" i="12"/>
  <c r="E3012" i="12"/>
  <c r="F3012" i="12"/>
  <c r="G3012" i="12"/>
  <c r="H3012" i="12"/>
  <c r="I3012" i="12"/>
  <c r="J3012" i="12"/>
  <c r="K3012" i="12"/>
  <c r="AL79" i="1"/>
  <c r="A8" i="10"/>
  <c r="B8" i="10"/>
  <c r="E8" i="10"/>
  <c r="F8" i="10"/>
  <c r="G8" i="10"/>
  <c r="H8" i="10"/>
  <c r="I8" i="10"/>
  <c r="J8" i="10"/>
  <c r="O8" i="10"/>
  <c r="P8" i="10"/>
  <c r="A9" i="10"/>
  <c r="B9" i="10"/>
  <c r="E9" i="10"/>
  <c r="F9" i="10"/>
  <c r="H9" i="10"/>
  <c r="I9" i="10"/>
  <c r="J9" i="10"/>
  <c r="O9" i="10"/>
  <c r="P9" i="10"/>
  <c r="A10" i="10"/>
  <c r="B10" i="10"/>
  <c r="E10" i="10"/>
  <c r="F10" i="10"/>
  <c r="G10" i="10"/>
  <c r="H10" i="10"/>
  <c r="I10" i="10"/>
  <c r="J10" i="10"/>
  <c r="O10" i="10"/>
  <c r="P10" i="10"/>
  <c r="A11" i="10"/>
  <c r="B11" i="10"/>
  <c r="E11" i="10"/>
  <c r="F11" i="10"/>
  <c r="G11" i="10"/>
  <c r="H11" i="10"/>
  <c r="I11" i="10"/>
  <c r="J11" i="10"/>
  <c r="O11" i="10"/>
  <c r="P11" i="10"/>
  <c r="A12" i="10"/>
  <c r="B12" i="10"/>
  <c r="E12" i="10"/>
  <c r="F12" i="10"/>
  <c r="G12" i="10"/>
  <c r="H12" i="10"/>
  <c r="I12" i="10"/>
  <c r="J12" i="10"/>
  <c r="O12" i="10"/>
  <c r="P12" i="10"/>
  <c r="A13" i="10"/>
  <c r="B13" i="10"/>
  <c r="E13" i="10"/>
  <c r="F13" i="10"/>
  <c r="H13" i="10"/>
  <c r="I13" i="10"/>
  <c r="J13" i="10"/>
  <c r="O13" i="10"/>
  <c r="P13" i="10"/>
  <c r="A14" i="10"/>
  <c r="B14" i="10"/>
  <c r="E14" i="10"/>
  <c r="F14" i="10"/>
  <c r="H14" i="10"/>
  <c r="I14" i="10"/>
  <c r="J14" i="10"/>
  <c r="O14" i="10"/>
  <c r="P14" i="10"/>
  <c r="A15" i="10"/>
  <c r="B15" i="10"/>
  <c r="E15" i="10"/>
  <c r="F15" i="10"/>
  <c r="H15" i="10"/>
  <c r="I15" i="10"/>
  <c r="J15" i="10"/>
  <c r="O15" i="10"/>
  <c r="P15" i="10"/>
  <c r="A16" i="10"/>
  <c r="B16" i="10"/>
  <c r="E16" i="10"/>
  <c r="F16" i="10"/>
  <c r="H16" i="10"/>
  <c r="I16" i="10"/>
  <c r="J16" i="10"/>
  <c r="O16" i="10"/>
  <c r="P16" i="10"/>
  <c r="A17" i="10"/>
  <c r="B17" i="10"/>
  <c r="E17" i="10"/>
  <c r="F17" i="10"/>
  <c r="H17" i="10"/>
  <c r="I17" i="10"/>
  <c r="J17" i="10"/>
  <c r="O17" i="10"/>
  <c r="P17" i="10"/>
  <c r="A18" i="10"/>
  <c r="B18" i="10"/>
  <c r="E18" i="10"/>
  <c r="F18" i="10"/>
  <c r="H18" i="10"/>
  <c r="I18" i="10"/>
  <c r="J18" i="10"/>
  <c r="O18" i="10"/>
  <c r="P18" i="10"/>
  <c r="A19" i="10"/>
  <c r="B19" i="10"/>
  <c r="E19" i="10"/>
  <c r="F19" i="10"/>
  <c r="G19" i="10"/>
  <c r="H19" i="10"/>
  <c r="I19" i="10"/>
  <c r="J19" i="10"/>
  <c r="O19" i="10"/>
  <c r="P19" i="10"/>
  <c r="A20" i="10"/>
  <c r="B20" i="10"/>
  <c r="E20" i="10"/>
  <c r="G20" i="10"/>
  <c r="H20" i="10"/>
  <c r="I20" i="10"/>
  <c r="J20" i="10"/>
  <c r="O20" i="10"/>
  <c r="P20" i="10"/>
  <c r="A21" i="10"/>
  <c r="B21" i="10"/>
  <c r="E21" i="10"/>
  <c r="F21" i="10"/>
  <c r="H21" i="10"/>
  <c r="I21" i="10"/>
  <c r="J21" i="10"/>
  <c r="O21" i="10"/>
  <c r="P21" i="10"/>
  <c r="A22" i="10"/>
  <c r="B22" i="10"/>
  <c r="E22" i="10"/>
  <c r="F22" i="10"/>
  <c r="H22" i="10"/>
  <c r="I22" i="10"/>
  <c r="J22" i="10"/>
  <c r="O22" i="10"/>
  <c r="P22" i="10"/>
  <c r="A23" i="10"/>
  <c r="B23" i="10"/>
  <c r="E23" i="10"/>
  <c r="F23" i="10"/>
  <c r="H23" i="10"/>
  <c r="I23" i="10"/>
  <c r="J23" i="10"/>
  <c r="O23" i="10"/>
  <c r="P23" i="10"/>
  <c r="A24" i="10"/>
  <c r="B24" i="10"/>
  <c r="E24" i="10"/>
  <c r="F24" i="10"/>
  <c r="H24" i="10"/>
  <c r="I24" i="10"/>
  <c r="J24" i="10"/>
  <c r="O24" i="10"/>
  <c r="P24" i="10"/>
  <c r="A25" i="10"/>
  <c r="B25" i="10"/>
  <c r="E25" i="10"/>
  <c r="F25" i="10"/>
  <c r="H25" i="10"/>
  <c r="I25" i="10"/>
  <c r="J25" i="10"/>
  <c r="O25" i="10"/>
  <c r="P25" i="10"/>
  <c r="A26" i="10"/>
  <c r="B26" i="10"/>
  <c r="E26" i="10"/>
  <c r="F26" i="10"/>
  <c r="H26" i="10"/>
  <c r="I26" i="10"/>
  <c r="J26" i="10"/>
  <c r="O26" i="10"/>
  <c r="P26" i="10"/>
  <c r="A27" i="10"/>
  <c r="B27" i="10"/>
  <c r="E27" i="10"/>
  <c r="F27" i="10"/>
  <c r="G27" i="10"/>
  <c r="H27" i="10"/>
  <c r="I27" i="10"/>
  <c r="J27" i="10"/>
  <c r="O27" i="10"/>
  <c r="P27" i="10"/>
  <c r="A28" i="10"/>
  <c r="B28" i="10"/>
  <c r="E28" i="10"/>
  <c r="F28" i="10"/>
  <c r="H28" i="10"/>
  <c r="I28" i="10"/>
  <c r="J28" i="10"/>
  <c r="O28" i="10"/>
  <c r="P28" i="10"/>
  <c r="A29" i="10"/>
  <c r="B29" i="10"/>
  <c r="E29" i="10"/>
  <c r="F29" i="10"/>
  <c r="H29" i="10"/>
  <c r="I29" i="10"/>
  <c r="J29" i="10"/>
  <c r="O29" i="10"/>
  <c r="P29" i="10"/>
  <c r="A30" i="10"/>
  <c r="B30" i="10"/>
  <c r="E30" i="10"/>
  <c r="F30" i="10"/>
  <c r="H30" i="10"/>
  <c r="I30" i="10"/>
  <c r="J30" i="10"/>
  <c r="O30" i="10"/>
  <c r="P30" i="10"/>
  <c r="A31" i="10"/>
  <c r="B31" i="10"/>
  <c r="E31" i="10"/>
  <c r="F31" i="10"/>
  <c r="H31" i="10"/>
  <c r="I31" i="10"/>
  <c r="J31" i="10"/>
  <c r="O31" i="10"/>
  <c r="P31" i="10"/>
  <c r="A32" i="10"/>
  <c r="B32" i="10"/>
  <c r="E32" i="10"/>
  <c r="F32" i="10"/>
  <c r="H32" i="10"/>
  <c r="I32" i="10"/>
  <c r="J32" i="10"/>
  <c r="O32" i="10"/>
  <c r="P32" i="10"/>
  <c r="A33" i="10"/>
  <c r="B33" i="10"/>
  <c r="E33" i="10"/>
  <c r="F33" i="10"/>
  <c r="H33" i="10"/>
  <c r="I33" i="10"/>
  <c r="J33" i="10"/>
  <c r="O33" i="10"/>
  <c r="P33" i="10"/>
  <c r="A34" i="10"/>
  <c r="B34" i="10"/>
  <c r="E34" i="10"/>
  <c r="F34" i="10"/>
  <c r="H34" i="10"/>
  <c r="I34" i="10"/>
  <c r="J34" i="10"/>
  <c r="O34" i="10"/>
  <c r="P34" i="10"/>
  <c r="A35" i="10"/>
  <c r="B35" i="10"/>
  <c r="E35" i="10"/>
  <c r="F35" i="10"/>
  <c r="H35" i="10"/>
  <c r="I35" i="10"/>
  <c r="J35" i="10"/>
  <c r="O35" i="10"/>
  <c r="P35" i="10"/>
  <c r="A36" i="10"/>
  <c r="B36" i="10"/>
  <c r="E36" i="10"/>
  <c r="F36" i="10"/>
  <c r="H36" i="10"/>
  <c r="I36" i="10"/>
  <c r="J36" i="10"/>
  <c r="O36" i="10"/>
  <c r="P36" i="10"/>
  <c r="A37" i="10"/>
  <c r="B37" i="10"/>
  <c r="E37" i="10"/>
  <c r="F37" i="10"/>
  <c r="H37" i="10"/>
  <c r="I37" i="10"/>
  <c r="J37" i="10"/>
  <c r="O37" i="10"/>
  <c r="P37" i="10"/>
  <c r="A38" i="10"/>
  <c r="B38" i="10"/>
  <c r="E38" i="10"/>
  <c r="H38" i="10"/>
  <c r="I38" i="10"/>
  <c r="J38" i="10"/>
  <c r="O38" i="10"/>
  <c r="P38" i="10"/>
  <c r="A39" i="10"/>
  <c r="B39" i="10"/>
  <c r="E39" i="10"/>
  <c r="F39" i="10"/>
  <c r="H39" i="10"/>
  <c r="I39" i="10"/>
  <c r="J39" i="10"/>
  <c r="O39" i="10"/>
  <c r="P39" i="10"/>
  <c r="A40" i="10"/>
  <c r="B40" i="10"/>
  <c r="E40" i="10"/>
  <c r="F40" i="10"/>
  <c r="H40" i="10"/>
  <c r="I40" i="10"/>
  <c r="J40" i="10"/>
  <c r="O40" i="10"/>
  <c r="P40" i="10"/>
  <c r="A41" i="10"/>
  <c r="B41" i="10"/>
  <c r="E41" i="10"/>
  <c r="H41" i="10"/>
  <c r="I41" i="10"/>
  <c r="J41" i="10"/>
  <c r="O41" i="10"/>
  <c r="P41" i="10"/>
  <c r="A42" i="10"/>
  <c r="B42" i="10"/>
  <c r="E42" i="10"/>
  <c r="F42" i="10"/>
  <c r="H42" i="10"/>
  <c r="I42" i="10"/>
  <c r="J42" i="10"/>
  <c r="O42" i="10"/>
  <c r="P42" i="10"/>
  <c r="A43" i="10"/>
  <c r="B43" i="10"/>
  <c r="E43" i="10"/>
  <c r="F43" i="10"/>
  <c r="H43" i="10"/>
  <c r="I43" i="10"/>
  <c r="J43" i="10"/>
  <c r="O43" i="10"/>
  <c r="P43" i="10"/>
  <c r="A44" i="10"/>
  <c r="B44" i="10"/>
  <c r="E44" i="10"/>
  <c r="F44" i="10"/>
  <c r="H44" i="10"/>
  <c r="I44" i="10"/>
  <c r="J44" i="10"/>
  <c r="O44" i="10"/>
  <c r="P44" i="10"/>
  <c r="A45" i="10"/>
  <c r="B45" i="10"/>
  <c r="E45" i="10"/>
  <c r="F45" i="10"/>
  <c r="H45" i="10"/>
  <c r="I45" i="10"/>
  <c r="J45" i="10"/>
  <c r="O45" i="10"/>
  <c r="P45" i="10"/>
  <c r="A46" i="10"/>
  <c r="B46" i="10"/>
  <c r="E46" i="10"/>
  <c r="F46" i="10"/>
  <c r="H46" i="10"/>
  <c r="I46" i="10"/>
  <c r="J46" i="10"/>
  <c r="O46" i="10"/>
  <c r="P46" i="10"/>
  <c r="A47" i="10"/>
  <c r="B47" i="10"/>
  <c r="E47" i="10"/>
  <c r="F47" i="10"/>
  <c r="G47" i="10"/>
  <c r="H47" i="10"/>
  <c r="I47" i="10"/>
  <c r="J47" i="10"/>
  <c r="O47" i="10"/>
  <c r="P47" i="10"/>
  <c r="A48" i="10"/>
  <c r="B48" i="10"/>
  <c r="E48" i="10"/>
  <c r="F48" i="10"/>
  <c r="G48" i="10"/>
  <c r="H48" i="10"/>
  <c r="I48" i="10"/>
  <c r="J48" i="10"/>
  <c r="O48" i="10"/>
  <c r="P48" i="10"/>
  <c r="A49" i="10"/>
  <c r="B49" i="10"/>
  <c r="E49" i="10"/>
  <c r="F49" i="10"/>
  <c r="G49" i="10"/>
  <c r="H49" i="10"/>
  <c r="I49" i="10"/>
  <c r="J49" i="10"/>
  <c r="O49" i="10"/>
  <c r="P49" i="10"/>
  <c r="A50" i="10"/>
  <c r="B50" i="10"/>
  <c r="E50" i="10"/>
  <c r="F50" i="10"/>
  <c r="H50" i="10"/>
  <c r="I50" i="10"/>
  <c r="J50" i="10"/>
  <c r="O50" i="10"/>
  <c r="P50" i="10"/>
  <c r="A51" i="10"/>
  <c r="B51" i="10"/>
  <c r="E51" i="10"/>
  <c r="F51" i="10"/>
  <c r="G51" i="10"/>
  <c r="H51" i="10"/>
  <c r="I51" i="10"/>
  <c r="J51" i="10"/>
  <c r="O51" i="10"/>
  <c r="P51" i="10"/>
  <c r="A52" i="10"/>
  <c r="B52" i="10"/>
  <c r="E52" i="10"/>
  <c r="F52" i="10"/>
  <c r="H52" i="10"/>
  <c r="I52" i="10"/>
  <c r="J52" i="10"/>
  <c r="O52" i="10"/>
  <c r="P52" i="10"/>
  <c r="A53" i="10"/>
  <c r="B53" i="10"/>
  <c r="E53" i="10"/>
  <c r="F53" i="10"/>
  <c r="H53" i="10"/>
  <c r="I53" i="10"/>
  <c r="J53" i="10"/>
  <c r="O53" i="10"/>
  <c r="P53" i="10"/>
  <c r="A54" i="10"/>
  <c r="B54" i="10"/>
  <c r="E54" i="10"/>
  <c r="F54" i="10"/>
  <c r="H54" i="10"/>
  <c r="I54" i="10"/>
  <c r="J54" i="10"/>
  <c r="O54" i="10"/>
  <c r="P54" i="10"/>
  <c r="A55" i="10"/>
  <c r="B55" i="10"/>
  <c r="E55" i="10"/>
  <c r="F55" i="10"/>
  <c r="H55" i="10"/>
  <c r="I55" i="10"/>
  <c r="J55" i="10"/>
  <c r="O55" i="10"/>
  <c r="P55" i="10"/>
  <c r="A56" i="10"/>
  <c r="B56" i="10"/>
  <c r="E56" i="10"/>
  <c r="H56" i="10"/>
  <c r="I56" i="10"/>
  <c r="J56" i="10"/>
  <c r="O56" i="10"/>
  <c r="P56" i="10"/>
  <c r="A57" i="10"/>
  <c r="B57" i="10"/>
  <c r="E57" i="10"/>
  <c r="F57" i="10"/>
  <c r="H57" i="10"/>
  <c r="I57" i="10"/>
  <c r="J57" i="10"/>
  <c r="O57" i="10"/>
  <c r="P57" i="10"/>
  <c r="A58" i="10"/>
  <c r="B58" i="10"/>
  <c r="E58" i="10"/>
  <c r="F58" i="10"/>
  <c r="G58" i="10"/>
  <c r="H58" i="10"/>
  <c r="I58" i="10"/>
  <c r="J58" i="10"/>
  <c r="O58" i="10"/>
  <c r="P58" i="10"/>
  <c r="A59" i="10"/>
  <c r="B59" i="10"/>
  <c r="E59" i="10"/>
  <c r="F59" i="10"/>
  <c r="H59" i="10"/>
  <c r="I59" i="10"/>
  <c r="J59" i="10"/>
  <c r="O59" i="10"/>
  <c r="P59" i="10"/>
  <c r="A60" i="10"/>
  <c r="B60" i="10"/>
  <c r="E60" i="10"/>
  <c r="F60" i="10"/>
  <c r="H60" i="10"/>
  <c r="I60" i="10"/>
  <c r="J60" i="10"/>
  <c r="O60" i="10"/>
  <c r="P60" i="10"/>
  <c r="A61" i="10"/>
  <c r="B61" i="10"/>
  <c r="E61" i="10"/>
  <c r="F61" i="10"/>
  <c r="H61" i="10"/>
  <c r="I61" i="10"/>
  <c r="J61" i="10"/>
  <c r="O61" i="10"/>
  <c r="P61" i="10"/>
  <c r="A62" i="10"/>
  <c r="B62" i="10"/>
  <c r="E62" i="10"/>
  <c r="F62" i="10"/>
  <c r="H62" i="10"/>
  <c r="I62" i="10"/>
  <c r="J62" i="10"/>
  <c r="O62" i="10"/>
  <c r="P62" i="10"/>
  <c r="A63" i="10"/>
  <c r="B63" i="10"/>
  <c r="E63" i="10"/>
  <c r="F63" i="10"/>
  <c r="H63" i="10"/>
  <c r="I63" i="10"/>
  <c r="J63" i="10"/>
  <c r="O63" i="10"/>
  <c r="P63" i="10"/>
  <c r="A64" i="10"/>
  <c r="B64" i="10"/>
  <c r="E64" i="10"/>
  <c r="F64" i="10"/>
  <c r="G64" i="10"/>
  <c r="H64" i="10"/>
  <c r="I64" i="10"/>
  <c r="J64" i="10"/>
  <c r="O64" i="10"/>
  <c r="P64" i="10"/>
  <c r="A65" i="10"/>
  <c r="B65" i="10"/>
  <c r="E65" i="10"/>
  <c r="F65" i="10"/>
  <c r="H65" i="10"/>
  <c r="I65" i="10"/>
  <c r="J65" i="10"/>
  <c r="O65" i="10"/>
  <c r="P65" i="10"/>
  <c r="A66" i="10"/>
  <c r="B66" i="10"/>
  <c r="E66" i="10"/>
  <c r="F66" i="10"/>
  <c r="H66" i="10"/>
  <c r="I66" i="10"/>
  <c r="J66" i="10"/>
  <c r="O66" i="10"/>
  <c r="P66" i="10"/>
  <c r="A67" i="10"/>
  <c r="B67" i="10"/>
  <c r="E67" i="10"/>
  <c r="F67" i="10"/>
  <c r="H67" i="10"/>
  <c r="I67" i="10"/>
  <c r="J67" i="10"/>
  <c r="O67" i="10"/>
  <c r="P67" i="10"/>
  <c r="A68" i="10"/>
  <c r="B68" i="10"/>
  <c r="E68" i="10"/>
  <c r="F68" i="10"/>
  <c r="H68" i="10"/>
  <c r="I68" i="10"/>
  <c r="J68" i="10"/>
  <c r="O68" i="10"/>
  <c r="P68" i="10"/>
  <c r="A69" i="10"/>
  <c r="B69" i="10"/>
  <c r="E69" i="10"/>
  <c r="H69" i="10"/>
  <c r="I69" i="10"/>
  <c r="J69" i="10"/>
  <c r="O69" i="10"/>
  <c r="P69" i="10"/>
  <c r="A70" i="10"/>
  <c r="B70" i="10"/>
  <c r="E70" i="10"/>
  <c r="F70" i="10"/>
  <c r="G70" i="10"/>
  <c r="H70" i="10"/>
  <c r="I70" i="10"/>
  <c r="J70" i="10"/>
  <c r="O70" i="10"/>
  <c r="P70" i="10"/>
  <c r="A71" i="10"/>
  <c r="B71" i="10"/>
  <c r="E71" i="10"/>
  <c r="F71" i="10"/>
  <c r="H71" i="10"/>
  <c r="I71" i="10"/>
  <c r="J71" i="10"/>
  <c r="O71" i="10"/>
  <c r="P71" i="10"/>
  <c r="A72" i="10"/>
  <c r="B72" i="10"/>
  <c r="E72" i="10"/>
  <c r="F72" i="10"/>
  <c r="H72" i="10"/>
  <c r="I72" i="10"/>
  <c r="J72" i="10"/>
  <c r="O72" i="10"/>
  <c r="P72" i="10"/>
  <c r="A73" i="10"/>
  <c r="B73" i="10"/>
  <c r="E73" i="10"/>
  <c r="F73" i="10"/>
  <c r="H73" i="10"/>
  <c r="I73" i="10"/>
  <c r="J73" i="10"/>
  <c r="O73" i="10"/>
  <c r="P73" i="10"/>
  <c r="A74" i="10"/>
  <c r="B74" i="10"/>
  <c r="E74" i="10"/>
  <c r="F74" i="10"/>
  <c r="H74" i="10"/>
  <c r="I74" i="10"/>
  <c r="J74" i="10"/>
  <c r="O74" i="10"/>
  <c r="P74" i="10"/>
  <c r="A75" i="10"/>
  <c r="B75" i="10"/>
  <c r="E75" i="10"/>
  <c r="F75" i="10"/>
  <c r="G75" i="10"/>
  <c r="H75" i="10"/>
  <c r="I75" i="10"/>
  <c r="J75" i="10"/>
  <c r="O75" i="10"/>
  <c r="P75" i="10"/>
  <c r="A76" i="10"/>
  <c r="B76" i="10"/>
  <c r="E76" i="10"/>
  <c r="F76" i="10"/>
  <c r="H76" i="10"/>
  <c r="I76" i="10"/>
  <c r="J76" i="10"/>
  <c r="O76" i="10"/>
  <c r="P76" i="10"/>
  <c r="A77" i="10"/>
  <c r="B77" i="10"/>
  <c r="E77" i="10"/>
  <c r="F77" i="10"/>
  <c r="H77" i="10"/>
  <c r="I77" i="10"/>
  <c r="J77" i="10"/>
  <c r="O77" i="10"/>
  <c r="P77" i="10"/>
  <c r="A78" i="10"/>
  <c r="B78" i="10"/>
  <c r="E78" i="10"/>
  <c r="F78" i="10"/>
  <c r="H78" i="10"/>
  <c r="I78" i="10"/>
  <c r="J78" i="10"/>
  <c r="O78" i="10"/>
  <c r="P78" i="10"/>
  <c r="A79" i="10"/>
  <c r="B79" i="10"/>
  <c r="E79" i="10"/>
  <c r="F79" i="10"/>
  <c r="H79" i="10"/>
  <c r="I79" i="10"/>
  <c r="J79" i="10"/>
  <c r="O79" i="10"/>
  <c r="P79" i="10"/>
  <c r="A80" i="10"/>
  <c r="B80" i="10"/>
  <c r="E80" i="10"/>
  <c r="F80" i="10"/>
  <c r="G80" i="10"/>
  <c r="H80" i="10"/>
  <c r="I80" i="10"/>
  <c r="J80" i="10"/>
  <c r="O80" i="10"/>
  <c r="P80" i="10"/>
  <c r="A81" i="10"/>
  <c r="B81" i="10"/>
  <c r="E81" i="10"/>
  <c r="F81" i="10"/>
  <c r="H81" i="10"/>
  <c r="I81" i="10"/>
  <c r="J81" i="10"/>
  <c r="O81" i="10"/>
  <c r="P81" i="10"/>
  <c r="A82" i="10"/>
  <c r="B82" i="10"/>
  <c r="E82" i="10"/>
  <c r="F82" i="10"/>
  <c r="H82" i="10"/>
  <c r="I82" i="10"/>
  <c r="J82" i="10"/>
  <c r="O82" i="10"/>
  <c r="P82" i="10"/>
  <c r="A83" i="10"/>
  <c r="B83" i="10"/>
  <c r="E83" i="10"/>
  <c r="F83" i="10"/>
  <c r="H83" i="10"/>
  <c r="I83" i="10"/>
  <c r="J83" i="10"/>
  <c r="O83" i="10"/>
  <c r="P83" i="10"/>
  <c r="A84" i="10"/>
  <c r="B84" i="10"/>
  <c r="E84" i="10"/>
  <c r="F84" i="10"/>
  <c r="H84" i="10"/>
  <c r="I84" i="10"/>
  <c r="J84" i="10"/>
  <c r="O84" i="10"/>
  <c r="P84" i="10"/>
  <c r="A85" i="10"/>
  <c r="B85" i="10"/>
  <c r="E85" i="10"/>
  <c r="F85" i="10"/>
  <c r="H85" i="10"/>
  <c r="I85" i="10"/>
  <c r="J85" i="10"/>
  <c r="O85" i="10"/>
  <c r="P85" i="10"/>
  <c r="A86" i="10"/>
  <c r="B86" i="10"/>
  <c r="E86" i="10"/>
  <c r="F86" i="10"/>
  <c r="H86" i="10"/>
  <c r="I86" i="10"/>
  <c r="J86" i="10"/>
  <c r="O86" i="10"/>
  <c r="P86" i="10"/>
  <c r="A87" i="10"/>
  <c r="B87" i="10"/>
  <c r="E87" i="10"/>
  <c r="F87" i="10"/>
  <c r="H87" i="10"/>
  <c r="I87" i="10"/>
  <c r="J87" i="10"/>
  <c r="O87" i="10"/>
  <c r="P87" i="10"/>
  <c r="A88" i="10"/>
  <c r="B88" i="10"/>
  <c r="E88" i="10"/>
  <c r="F88" i="10"/>
  <c r="H88" i="10"/>
  <c r="I88" i="10"/>
  <c r="J88" i="10"/>
  <c r="O88" i="10"/>
  <c r="P88" i="10"/>
  <c r="A89" i="10"/>
  <c r="B89" i="10"/>
  <c r="E89" i="10"/>
  <c r="F89" i="10"/>
  <c r="H89" i="10"/>
  <c r="I89" i="10"/>
  <c r="J89" i="10"/>
  <c r="O89" i="10"/>
  <c r="P89" i="10"/>
  <c r="A90" i="10"/>
  <c r="B90" i="10"/>
  <c r="E90" i="10"/>
  <c r="F90" i="10"/>
  <c r="H90" i="10"/>
  <c r="I90" i="10"/>
  <c r="J90" i="10"/>
  <c r="O90" i="10"/>
  <c r="P90" i="10"/>
  <c r="A91" i="10"/>
  <c r="B91" i="10"/>
  <c r="E91" i="10"/>
  <c r="F91" i="10"/>
  <c r="H91" i="10"/>
  <c r="I91" i="10"/>
  <c r="J91" i="10"/>
  <c r="O91" i="10"/>
  <c r="P91" i="10"/>
  <c r="A92" i="10"/>
  <c r="B92" i="10"/>
  <c r="E92" i="10"/>
  <c r="F92" i="10"/>
  <c r="H92" i="10"/>
  <c r="I92" i="10"/>
  <c r="J92" i="10"/>
  <c r="O92" i="10"/>
  <c r="P92" i="10"/>
  <c r="A93" i="10"/>
  <c r="B93" i="10"/>
  <c r="E93" i="10"/>
  <c r="F93" i="10"/>
  <c r="H93" i="10"/>
  <c r="I93" i="10"/>
  <c r="J93" i="10"/>
  <c r="O93" i="10"/>
  <c r="P93" i="10"/>
  <c r="A94" i="10"/>
  <c r="B94" i="10"/>
  <c r="E94" i="10"/>
  <c r="F94" i="10"/>
  <c r="H94" i="10"/>
  <c r="I94" i="10"/>
  <c r="J94" i="10"/>
  <c r="O94" i="10"/>
  <c r="P94" i="10"/>
  <c r="A95" i="10"/>
  <c r="B95" i="10"/>
  <c r="E95" i="10"/>
  <c r="F95" i="10"/>
  <c r="H95" i="10"/>
  <c r="I95" i="10"/>
  <c r="J95" i="10"/>
  <c r="O95" i="10"/>
  <c r="P95" i="10"/>
  <c r="A96" i="10"/>
  <c r="B96" i="10"/>
  <c r="E96" i="10"/>
  <c r="F96" i="10"/>
  <c r="H96" i="10"/>
  <c r="I96" i="10"/>
  <c r="J96" i="10"/>
  <c r="O96" i="10"/>
  <c r="P96" i="10"/>
  <c r="A97" i="10"/>
  <c r="B97" i="10"/>
  <c r="E97" i="10"/>
  <c r="F97" i="10"/>
  <c r="H97" i="10"/>
  <c r="I97" i="10"/>
  <c r="J97" i="10"/>
  <c r="O97" i="10"/>
  <c r="P97" i="10"/>
  <c r="A98" i="10"/>
  <c r="B98" i="10"/>
  <c r="E98" i="10"/>
  <c r="F98" i="10"/>
  <c r="H98" i="10"/>
  <c r="I98" i="10"/>
  <c r="J98" i="10"/>
  <c r="O98" i="10"/>
  <c r="P98" i="10"/>
  <c r="A99" i="10"/>
  <c r="B99" i="10"/>
  <c r="E99" i="10"/>
  <c r="F99" i="10"/>
  <c r="H99" i="10"/>
  <c r="I99" i="10"/>
  <c r="J99" i="10"/>
  <c r="O99" i="10"/>
  <c r="P99" i="10"/>
  <c r="A100" i="10"/>
  <c r="B100" i="10"/>
  <c r="E100" i="10"/>
  <c r="F100" i="10"/>
  <c r="H100" i="10"/>
  <c r="I100" i="10"/>
  <c r="J100" i="10"/>
  <c r="O100" i="10"/>
  <c r="P100" i="10"/>
  <c r="A101" i="10"/>
  <c r="B101" i="10"/>
  <c r="E101" i="10"/>
  <c r="F101" i="10"/>
  <c r="H101" i="10"/>
  <c r="I101" i="10"/>
  <c r="J101" i="10"/>
  <c r="O101" i="10"/>
  <c r="P101" i="10"/>
  <c r="A102" i="10"/>
  <c r="B102" i="10"/>
  <c r="E102" i="10"/>
  <c r="F102" i="10"/>
  <c r="H102" i="10"/>
  <c r="I102" i="10"/>
  <c r="J102" i="10"/>
  <c r="O102" i="10"/>
  <c r="P102" i="10"/>
  <c r="A103" i="10"/>
  <c r="B103" i="10"/>
  <c r="E103" i="10"/>
  <c r="F103" i="10"/>
  <c r="H103" i="10"/>
  <c r="I103" i="10"/>
  <c r="J103" i="10"/>
  <c r="O103" i="10"/>
  <c r="P103" i="10"/>
  <c r="A104" i="10"/>
  <c r="B104" i="10"/>
  <c r="E104" i="10"/>
  <c r="F104" i="10"/>
  <c r="H104" i="10"/>
  <c r="I104" i="10"/>
  <c r="J104" i="10"/>
  <c r="O104" i="10"/>
  <c r="P104" i="10"/>
  <c r="A105" i="10"/>
  <c r="B105" i="10"/>
  <c r="E105" i="10"/>
  <c r="F105" i="10"/>
  <c r="H105" i="10"/>
  <c r="I105" i="10"/>
  <c r="J105" i="10"/>
  <c r="O105" i="10"/>
  <c r="P105" i="10"/>
  <c r="A106" i="10"/>
  <c r="B106" i="10"/>
  <c r="E106" i="10"/>
  <c r="F106" i="10"/>
  <c r="H106" i="10"/>
  <c r="I106" i="10"/>
  <c r="J106" i="10"/>
  <c r="O106" i="10"/>
  <c r="P106" i="10"/>
  <c r="A107" i="10"/>
  <c r="B107" i="10"/>
  <c r="E107" i="10"/>
  <c r="F107" i="10"/>
  <c r="H107" i="10"/>
  <c r="I107" i="10"/>
  <c r="J107" i="10"/>
  <c r="O107" i="10"/>
  <c r="P107" i="10"/>
  <c r="A108" i="10"/>
  <c r="B108" i="10"/>
  <c r="E108" i="10"/>
  <c r="F108" i="10"/>
  <c r="H108" i="10"/>
  <c r="I108" i="10"/>
  <c r="J108" i="10"/>
  <c r="O108" i="10"/>
  <c r="P108" i="10"/>
  <c r="A109" i="10"/>
  <c r="B109" i="10"/>
  <c r="E109" i="10"/>
  <c r="F109" i="10"/>
  <c r="H109" i="10"/>
  <c r="I109" i="10"/>
  <c r="J109" i="10"/>
  <c r="O109" i="10"/>
  <c r="P109" i="10"/>
  <c r="A110" i="10"/>
  <c r="B110" i="10"/>
  <c r="E110" i="10"/>
  <c r="F110" i="10"/>
  <c r="H110" i="10"/>
  <c r="I110" i="10"/>
  <c r="J110" i="10"/>
  <c r="O110" i="10"/>
  <c r="P110" i="10"/>
  <c r="A111" i="10"/>
  <c r="B111" i="10"/>
  <c r="E111" i="10"/>
  <c r="F111" i="10"/>
  <c r="H111" i="10"/>
  <c r="I111" i="10"/>
  <c r="J111" i="10"/>
  <c r="O111" i="10"/>
  <c r="P111" i="10"/>
  <c r="A112" i="10"/>
  <c r="B112" i="10"/>
  <c r="E112" i="10"/>
  <c r="F112" i="10"/>
  <c r="H112" i="10"/>
  <c r="I112" i="10"/>
  <c r="J112" i="10"/>
  <c r="O112" i="10"/>
  <c r="P112" i="10"/>
  <c r="A113" i="10"/>
  <c r="B113" i="10"/>
  <c r="E113" i="10"/>
  <c r="F113" i="10"/>
  <c r="H113" i="10"/>
  <c r="I113" i="10"/>
  <c r="J113" i="10"/>
  <c r="O113" i="10"/>
  <c r="P113" i="10"/>
  <c r="A114" i="10"/>
  <c r="B114" i="10"/>
  <c r="E114" i="10"/>
  <c r="F114" i="10"/>
  <c r="H114" i="10"/>
  <c r="I114" i="10"/>
  <c r="J114" i="10"/>
  <c r="O114" i="10"/>
  <c r="P114" i="10"/>
  <c r="A115" i="10"/>
  <c r="B115" i="10"/>
  <c r="E115" i="10"/>
  <c r="F115" i="10"/>
  <c r="G115" i="10"/>
  <c r="H115" i="10"/>
  <c r="I115" i="10"/>
  <c r="J115" i="10"/>
  <c r="O115" i="10"/>
  <c r="P115" i="10"/>
  <c r="A116" i="10"/>
  <c r="B116" i="10"/>
  <c r="E116" i="10"/>
  <c r="F116" i="10"/>
  <c r="H116" i="10"/>
  <c r="I116" i="10"/>
  <c r="J116" i="10"/>
  <c r="O116" i="10"/>
  <c r="P116" i="10"/>
  <c r="A117" i="10"/>
  <c r="B117" i="10"/>
  <c r="E117" i="10"/>
  <c r="F117" i="10"/>
  <c r="H117" i="10"/>
  <c r="I117" i="10"/>
  <c r="J117" i="10"/>
  <c r="O117" i="10"/>
  <c r="P117" i="10"/>
  <c r="A118" i="10"/>
  <c r="B118" i="10"/>
  <c r="E118" i="10"/>
  <c r="F118" i="10"/>
  <c r="H118" i="10"/>
  <c r="I118" i="10"/>
  <c r="J118" i="10"/>
  <c r="O118" i="10"/>
  <c r="P118" i="10"/>
  <c r="A119" i="10"/>
  <c r="B119" i="10"/>
  <c r="E119" i="10"/>
  <c r="F119" i="10"/>
  <c r="H119" i="10"/>
  <c r="I119" i="10"/>
  <c r="J119" i="10"/>
  <c r="O119" i="10"/>
  <c r="P119" i="10"/>
  <c r="A120" i="10"/>
  <c r="B120" i="10"/>
  <c r="E120" i="10"/>
  <c r="F120" i="10"/>
  <c r="H120" i="10"/>
  <c r="I120" i="10"/>
  <c r="J120" i="10"/>
  <c r="O120" i="10"/>
  <c r="P120" i="10"/>
  <c r="A121" i="10"/>
  <c r="B121" i="10"/>
  <c r="E121" i="10"/>
  <c r="F121" i="10"/>
  <c r="H121" i="10"/>
  <c r="I121" i="10"/>
  <c r="J121" i="10"/>
  <c r="O121" i="10"/>
  <c r="P121" i="10"/>
  <c r="A122" i="10"/>
  <c r="B122" i="10"/>
  <c r="E122" i="10"/>
  <c r="F122" i="10"/>
  <c r="H122" i="10"/>
  <c r="I122" i="10"/>
  <c r="J122" i="10"/>
  <c r="O122" i="10"/>
  <c r="P122" i="10"/>
  <c r="A123" i="10"/>
  <c r="B123" i="10"/>
  <c r="E123" i="10"/>
  <c r="F123" i="10"/>
  <c r="H123" i="10"/>
  <c r="I123" i="10"/>
  <c r="J123" i="10"/>
  <c r="O123" i="10"/>
  <c r="P123" i="10"/>
  <c r="A124" i="10"/>
  <c r="B124" i="10"/>
  <c r="E124" i="10"/>
  <c r="F124" i="10"/>
  <c r="H124" i="10"/>
  <c r="I124" i="10"/>
  <c r="J124" i="10"/>
  <c r="O124" i="10"/>
  <c r="P124" i="10"/>
  <c r="A125" i="10"/>
  <c r="B125" i="10"/>
  <c r="E125" i="10"/>
  <c r="F125" i="10"/>
  <c r="H125" i="10"/>
  <c r="I125" i="10"/>
  <c r="J125" i="10"/>
  <c r="O125" i="10"/>
  <c r="P125" i="10"/>
  <c r="A126" i="10"/>
  <c r="B126" i="10"/>
  <c r="E126" i="10"/>
  <c r="F126" i="10"/>
  <c r="H126" i="10"/>
  <c r="I126" i="10"/>
  <c r="J126" i="10"/>
  <c r="O126" i="10"/>
  <c r="P126" i="10"/>
  <c r="A127" i="10"/>
  <c r="B127" i="10"/>
  <c r="E127" i="10"/>
  <c r="F127" i="10"/>
  <c r="H127" i="10"/>
  <c r="I127" i="10"/>
  <c r="J127" i="10"/>
  <c r="O127" i="10"/>
  <c r="P127" i="10"/>
  <c r="A128" i="10"/>
  <c r="B128" i="10"/>
  <c r="E128" i="10"/>
  <c r="F128" i="10"/>
  <c r="H128" i="10"/>
  <c r="I128" i="10"/>
  <c r="J128" i="10"/>
  <c r="O128" i="10"/>
  <c r="P128" i="10"/>
  <c r="A129" i="10"/>
  <c r="B129" i="10"/>
  <c r="E129" i="10"/>
  <c r="F129" i="10"/>
  <c r="H129" i="10"/>
  <c r="I129" i="10"/>
  <c r="J129" i="10"/>
  <c r="O129" i="10"/>
  <c r="P129" i="10"/>
  <c r="A130" i="10"/>
  <c r="B130" i="10"/>
  <c r="E130" i="10"/>
  <c r="F130" i="10"/>
  <c r="H130" i="10"/>
  <c r="I130" i="10"/>
  <c r="J130" i="10"/>
  <c r="O130" i="10"/>
  <c r="P130" i="10"/>
  <c r="A131" i="10"/>
  <c r="B131" i="10"/>
  <c r="E131" i="10"/>
  <c r="F131" i="10"/>
  <c r="H131" i="10"/>
  <c r="I131" i="10"/>
  <c r="J131" i="10"/>
  <c r="O131" i="10"/>
  <c r="P131" i="10"/>
  <c r="A132" i="10"/>
  <c r="B132" i="10"/>
  <c r="E132" i="10"/>
  <c r="F132" i="10"/>
  <c r="H132" i="10"/>
  <c r="I132" i="10"/>
  <c r="J132" i="10"/>
  <c r="O132" i="10"/>
  <c r="P132" i="10"/>
  <c r="A133" i="10"/>
  <c r="B133" i="10"/>
  <c r="E133" i="10"/>
  <c r="F133" i="10"/>
  <c r="H133" i="10"/>
  <c r="I133" i="10"/>
  <c r="J133" i="10"/>
  <c r="O133" i="10"/>
  <c r="P133" i="10"/>
  <c r="A134" i="10"/>
  <c r="B134" i="10"/>
  <c r="E134" i="10"/>
  <c r="F134" i="10"/>
  <c r="H134" i="10"/>
  <c r="I134" i="10"/>
  <c r="J134" i="10"/>
  <c r="O134" i="10"/>
  <c r="P134" i="10"/>
  <c r="A135" i="10"/>
  <c r="B135" i="10"/>
  <c r="E135" i="10"/>
  <c r="F135" i="10"/>
  <c r="H135" i="10"/>
  <c r="I135" i="10"/>
  <c r="J135" i="10"/>
  <c r="O135" i="10"/>
  <c r="P135" i="10"/>
  <c r="A136" i="10"/>
  <c r="B136" i="10"/>
  <c r="E136" i="10"/>
  <c r="F136" i="10"/>
  <c r="H136" i="10"/>
  <c r="I136" i="10"/>
  <c r="J136" i="10"/>
  <c r="O136" i="10"/>
  <c r="P136" i="10"/>
  <c r="A137" i="10"/>
  <c r="B137" i="10"/>
  <c r="E137" i="10"/>
  <c r="F137" i="10"/>
  <c r="H137" i="10"/>
  <c r="I137" i="10"/>
  <c r="J137" i="10"/>
  <c r="O137" i="10"/>
  <c r="P137" i="10"/>
  <c r="A138" i="10"/>
  <c r="B138" i="10"/>
  <c r="E138" i="10"/>
  <c r="F138" i="10"/>
  <c r="H138" i="10"/>
  <c r="I138" i="10"/>
  <c r="J138" i="10"/>
  <c r="O138" i="10"/>
  <c r="P138" i="10"/>
  <c r="A139" i="10"/>
  <c r="B139" i="10"/>
  <c r="E139" i="10"/>
  <c r="F139" i="10"/>
  <c r="H139" i="10"/>
  <c r="I139" i="10"/>
  <c r="J139" i="10"/>
  <c r="O139" i="10"/>
  <c r="P139" i="10"/>
  <c r="A140" i="10"/>
  <c r="B140" i="10"/>
  <c r="E140" i="10"/>
  <c r="F140" i="10"/>
  <c r="H140" i="10"/>
  <c r="I140" i="10"/>
  <c r="J140" i="10"/>
  <c r="O140" i="10"/>
  <c r="P140" i="10"/>
  <c r="A141" i="10"/>
  <c r="B141" i="10"/>
  <c r="E141" i="10"/>
  <c r="F141" i="10"/>
  <c r="H141" i="10"/>
  <c r="I141" i="10"/>
  <c r="J141" i="10"/>
  <c r="O141" i="10"/>
  <c r="P141" i="10"/>
  <c r="A142" i="10"/>
  <c r="B142" i="10"/>
  <c r="E142" i="10"/>
  <c r="F142" i="10"/>
  <c r="H142" i="10"/>
  <c r="I142" i="10"/>
  <c r="J142" i="10"/>
  <c r="O142" i="10"/>
  <c r="P142" i="10"/>
  <c r="A143" i="10"/>
  <c r="B143" i="10"/>
  <c r="E143" i="10"/>
  <c r="F143" i="10"/>
  <c r="H143" i="10"/>
  <c r="I143" i="10"/>
  <c r="J143" i="10"/>
  <c r="O143" i="10"/>
  <c r="P143" i="10"/>
  <c r="A144" i="10"/>
  <c r="B144" i="10"/>
  <c r="E144" i="10"/>
  <c r="F144" i="10"/>
  <c r="H144" i="10"/>
  <c r="I144" i="10"/>
  <c r="J144" i="10"/>
  <c r="O144" i="10"/>
  <c r="P144" i="10"/>
  <c r="A145" i="10"/>
  <c r="B145" i="10"/>
  <c r="E145" i="10"/>
  <c r="F145" i="10"/>
  <c r="H145" i="10"/>
  <c r="I145" i="10"/>
  <c r="J145" i="10"/>
  <c r="O145" i="10"/>
  <c r="P145" i="10"/>
  <c r="A146" i="10"/>
  <c r="B146" i="10"/>
  <c r="E146" i="10"/>
  <c r="F146" i="10"/>
  <c r="H146" i="10"/>
  <c r="I146" i="10"/>
  <c r="J146" i="10"/>
  <c r="O146" i="10"/>
  <c r="P146" i="10"/>
  <c r="A147" i="10"/>
  <c r="B147" i="10"/>
  <c r="E147" i="10"/>
  <c r="F147" i="10"/>
  <c r="H147" i="10"/>
  <c r="I147" i="10"/>
  <c r="J147" i="10"/>
  <c r="O147" i="10"/>
  <c r="P147" i="10"/>
  <c r="A148" i="10"/>
  <c r="B148" i="10"/>
  <c r="E148" i="10"/>
  <c r="F148" i="10"/>
  <c r="H148" i="10"/>
  <c r="I148" i="10"/>
  <c r="J148" i="10"/>
  <c r="O148" i="10"/>
  <c r="P148" i="10"/>
  <c r="A149" i="10"/>
  <c r="B149" i="10"/>
  <c r="E149" i="10"/>
  <c r="F149" i="10"/>
  <c r="H149" i="10"/>
  <c r="I149" i="10"/>
  <c r="J149" i="10"/>
  <c r="O149" i="10"/>
  <c r="P149" i="10"/>
  <c r="A150" i="10"/>
  <c r="B150" i="10"/>
  <c r="E150" i="10"/>
  <c r="F150" i="10"/>
  <c r="H150" i="10"/>
  <c r="I150" i="10"/>
  <c r="J150" i="10"/>
  <c r="O150" i="10"/>
  <c r="P150" i="10"/>
  <c r="A151" i="10"/>
  <c r="B151" i="10"/>
  <c r="E151" i="10"/>
  <c r="F151" i="10"/>
  <c r="H151" i="10"/>
  <c r="I151" i="10"/>
  <c r="J151" i="10"/>
  <c r="O151" i="10"/>
  <c r="P151" i="10"/>
  <c r="A152" i="10"/>
  <c r="B152" i="10"/>
  <c r="E152" i="10"/>
  <c r="F152" i="10"/>
  <c r="H152" i="10"/>
  <c r="I152" i="10"/>
  <c r="J152" i="10"/>
  <c r="O152" i="10"/>
  <c r="P152" i="10"/>
  <c r="A153" i="10"/>
  <c r="B153" i="10"/>
  <c r="E153" i="10"/>
  <c r="F153" i="10"/>
  <c r="H153" i="10"/>
  <c r="I153" i="10"/>
  <c r="J153" i="10"/>
  <c r="O153" i="10"/>
  <c r="P153" i="10"/>
  <c r="A154" i="10"/>
  <c r="B154" i="10"/>
  <c r="E154" i="10"/>
  <c r="F154" i="10"/>
  <c r="H154" i="10"/>
  <c r="I154" i="10"/>
  <c r="J154" i="10"/>
  <c r="O154" i="10"/>
  <c r="P154" i="10"/>
  <c r="A155" i="10"/>
  <c r="B155" i="10"/>
  <c r="E155" i="10"/>
  <c r="F155" i="10"/>
  <c r="H155" i="10"/>
  <c r="I155" i="10"/>
  <c r="J155" i="10"/>
  <c r="O155" i="10"/>
  <c r="P155" i="10"/>
  <c r="A156" i="10"/>
  <c r="B156" i="10"/>
  <c r="E156" i="10"/>
  <c r="F156" i="10"/>
  <c r="H156" i="10"/>
  <c r="I156" i="10"/>
  <c r="J156" i="10"/>
  <c r="O156" i="10"/>
  <c r="P156" i="10"/>
  <c r="A157" i="10"/>
  <c r="B157" i="10"/>
  <c r="E157" i="10"/>
  <c r="F157" i="10"/>
  <c r="H157" i="10"/>
  <c r="I157" i="10"/>
  <c r="J157" i="10"/>
  <c r="O157" i="10"/>
  <c r="P157" i="10"/>
  <c r="A158" i="10"/>
  <c r="B158" i="10"/>
  <c r="E158" i="10"/>
  <c r="F158" i="10"/>
  <c r="H158" i="10"/>
  <c r="I158" i="10"/>
  <c r="J158" i="10"/>
  <c r="O158" i="10"/>
  <c r="P158" i="10"/>
  <c r="A159" i="10"/>
  <c r="B159" i="10"/>
  <c r="E159" i="10"/>
  <c r="F159" i="10"/>
  <c r="H159" i="10"/>
  <c r="I159" i="10"/>
  <c r="J159" i="10"/>
  <c r="O159" i="10"/>
  <c r="P159" i="10"/>
  <c r="A160" i="10"/>
  <c r="B160" i="10"/>
  <c r="E160" i="10"/>
  <c r="F160" i="10"/>
  <c r="H160" i="10"/>
  <c r="I160" i="10"/>
  <c r="J160" i="10"/>
  <c r="O160" i="10"/>
  <c r="P160" i="10"/>
  <c r="A161" i="10"/>
  <c r="B161" i="10"/>
  <c r="E161" i="10"/>
  <c r="F161" i="10"/>
  <c r="H161" i="10"/>
  <c r="I161" i="10"/>
  <c r="J161" i="10"/>
  <c r="O161" i="10"/>
  <c r="P161" i="10"/>
  <c r="A162" i="10"/>
  <c r="B162" i="10"/>
  <c r="E162" i="10"/>
  <c r="F162" i="10"/>
  <c r="H162" i="10"/>
  <c r="I162" i="10"/>
  <c r="J162" i="10"/>
  <c r="O162" i="10"/>
  <c r="P162" i="10"/>
  <c r="A163" i="10"/>
  <c r="B163" i="10"/>
  <c r="E163" i="10"/>
  <c r="F163" i="10"/>
  <c r="H163" i="10"/>
  <c r="I163" i="10"/>
  <c r="J163" i="10"/>
  <c r="O163" i="10"/>
  <c r="P163" i="10"/>
  <c r="A164" i="10"/>
  <c r="B164" i="10"/>
  <c r="E164" i="10"/>
  <c r="F164" i="10"/>
  <c r="H164" i="10"/>
  <c r="I164" i="10"/>
  <c r="J164" i="10"/>
  <c r="O164" i="10"/>
  <c r="P164" i="10"/>
  <c r="A165" i="10"/>
  <c r="B165" i="10"/>
  <c r="E165" i="10"/>
  <c r="F165" i="10"/>
  <c r="H165" i="10"/>
  <c r="I165" i="10"/>
  <c r="J165" i="10"/>
  <c r="O165" i="10"/>
  <c r="P165" i="10"/>
  <c r="A166" i="10"/>
  <c r="B166" i="10"/>
  <c r="E166" i="10"/>
  <c r="F166" i="10"/>
  <c r="H166" i="10"/>
  <c r="I166" i="10"/>
  <c r="J166" i="10"/>
  <c r="O166" i="10"/>
  <c r="P166" i="10"/>
  <c r="A167" i="10"/>
  <c r="B167" i="10"/>
  <c r="E167" i="10"/>
  <c r="F167" i="10"/>
  <c r="H167" i="10"/>
  <c r="I167" i="10"/>
  <c r="J167" i="10"/>
  <c r="O167" i="10"/>
  <c r="P167" i="10"/>
  <c r="A168" i="10"/>
  <c r="B168" i="10"/>
  <c r="E168" i="10"/>
  <c r="F168" i="10"/>
  <c r="H168" i="10"/>
  <c r="I168" i="10"/>
  <c r="J168" i="10"/>
  <c r="O168" i="10"/>
  <c r="P168" i="10"/>
  <c r="A169" i="10"/>
  <c r="B169" i="10"/>
  <c r="E169" i="10"/>
  <c r="F169" i="10"/>
  <c r="H169" i="10"/>
  <c r="I169" i="10"/>
  <c r="J169" i="10"/>
  <c r="O169" i="10"/>
  <c r="P169" i="10"/>
  <c r="A170" i="10"/>
  <c r="B170" i="10"/>
  <c r="E170" i="10"/>
  <c r="F170" i="10"/>
  <c r="H170" i="10"/>
  <c r="I170" i="10"/>
  <c r="J170" i="10"/>
  <c r="O170" i="10"/>
  <c r="P170" i="10"/>
  <c r="A171" i="10"/>
  <c r="B171" i="10"/>
  <c r="E171" i="10"/>
  <c r="F171" i="10"/>
  <c r="H171" i="10"/>
  <c r="I171" i="10"/>
  <c r="J171" i="10"/>
  <c r="O171" i="10"/>
  <c r="P171" i="10"/>
  <c r="A172" i="10"/>
  <c r="B172" i="10"/>
  <c r="E172" i="10"/>
  <c r="F172" i="10"/>
  <c r="H172" i="10"/>
  <c r="I172" i="10"/>
  <c r="J172" i="10"/>
  <c r="O172" i="10"/>
  <c r="P172" i="10"/>
  <c r="A173" i="10"/>
  <c r="B173" i="10"/>
  <c r="E173" i="10"/>
  <c r="F173" i="10"/>
  <c r="H173" i="10"/>
  <c r="I173" i="10"/>
  <c r="J173" i="10"/>
  <c r="O173" i="10"/>
  <c r="P173" i="10"/>
  <c r="A174" i="10"/>
  <c r="B174" i="10"/>
  <c r="E174" i="10"/>
  <c r="F174" i="10"/>
  <c r="H174" i="10"/>
  <c r="I174" i="10"/>
  <c r="J174" i="10"/>
  <c r="O174" i="10"/>
  <c r="P174" i="10"/>
  <c r="A175" i="10"/>
  <c r="B175" i="10"/>
  <c r="E175" i="10"/>
  <c r="F175" i="10"/>
  <c r="H175" i="10"/>
  <c r="I175" i="10"/>
  <c r="J175" i="10"/>
  <c r="O175" i="10"/>
  <c r="P175" i="10"/>
  <c r="A176" i="10"/>
  <c r="B176" i="10"/>
  <c r="E176" i="10"/>
  <c r="F176" i="10"/>
  <c r="H176" i="10"/>
  <c r="I176" i="10"/>
  <c r="J176" i="10"/>
  <c r="O176" i="10"/>
  <c r="P176" i="10"/>
  <c r="A177" i="10"/>
  <c r="B177" i="10"/>
  <c r="E177" i="10"/>
  <c r="F177" i="10"/>
  <c r="H177" i="10"/>
  <c r="I177" i="10"/>
  <c r="J177" i="10"/>
  <c r="O177" i="10"/>
  <c r="P177" i="10"/>
  <c r="A178" i="10"/>
  <c r="B178" i="10"/>
  <c r="E178" i="10"/>
  <c r="F178" i="10"/>
  <c r="H178" i="10"/>
  <c r="I178" i="10"/>
  <c r="J178" i="10"/>
  <c r="O178" i="10"/>
  <c r="P178" i="10"/>
  <c r="A179" i="10"/>
  <c r="B179" i="10"/>
  <c r="E179" i="10"/>
  <c r="F179" i="10"/>
  <c r="H179" i="10"/>
  <c r="I179" i="10"/>
  <c r="J179" i="10"/>
  <c r="O179" i="10"/>
  <c r="P179" i="10"/>
  <c r="A180" i="10"/>
  <c r="B180" i="10"/>
  <c r="E180" i="10"/>
  <c r="F180" i="10"/>
  <c r="H180" i="10"/>
  <c r="I180" i="10"/>
  <c r="J180" i="10"/>
  <c r="O180" i="10"/>
  <c r="P180" i="10"/>
  <c r="A181" i="10"/>
  <c r="B181" i="10"/>
  <c r="E181" i="10"/>
  <c r="F181" i="10"/>
  <c r="H181" i="10"/>
  <c r="I181" i="10"/>
  <c r="J181" i="10"/>
  <c r="O181" i="10"/>
  <c r="P181" i="10"/>
  <c r="A182" i="10"/>
  <c r="B182" i="10"/>
  <c r="E182" i="10"/>
  <c r="F182" i="10"/>
  <c r="H182" i="10"/>
  <c r="I182" i="10"/>
  <c r="J182" i="10"/>
  <c r="O182" i="10"/>
  <c r="P182" i="10"/>
  <c r="A183" i="10"/>
  <c r="B183" i="10"/>
  <c r="E183" i="10"/>
  <c r="F183" i="10"/>
  <c r="H183" i="10"/>
  <c r="I183" i="10"/>
  <c r="J183" i="10"/>
  <c r="O183" i="10"/>
  <c r="P183" i="10"/>
  <c r="A184" i="10"/>
  <c r="B184" i="10"/>
  <c r="E184" i="10"/>
  <c r="F184" i="10"/>
  <c r="H184" i="10"/>
  <c r="I184" i="10"/>
  <c r="J184" i="10"/>
  <c r="O184" i="10"/>
  <c r="P184" i="10"/>
  <c r="A185" i="10"/>
  <c r="B185" i="10"/>
  <c r="E185" i="10"/>
  <c r="F185" i="10"/>
  <c r="H185" i="10"/>
  <c r="I185" i="10"/>
  <c r="J185" i="10"/>
  <c r="O185" i="10"/>
  <c r="P185" i="10"/>
  <c r="A186" i="10"/>
  <c r="B186" i="10"/>
  <c r="E186" i="10"/>
  <c r="F186" i="10"/>
  <c r="H186" i="10"/>
  <c r="I186" i="10"/>
  <c r="J186" i="10"/>
  <c r="O186" i="10"/>
  <c r="P186" i="10"/>
  <c r="A187" i="10"/>
  <c r="B187" i="10"/>
  <c r="E187" i="10"/>
  <c r="F187" i="10"/>
  <c r="H187" i="10"/>
  <c r="I187" i="10"/>
  <c r="J187" i="10"/>
  <c r="O187" i="10"/>
  <c r="P187" i="10"/>
  <c r="A188" i="10"/>
  <c r="B188" i="10"/>
  <c r="E188" i="10"/>
  <c r="F188" i="10"/>
  <c r="H188" i="10"/>
  <c r="I188" i="10"/>
  <c r="J188" i="10"/>
  <c r="O188" i="10"/>
  <c r="P188" i="10"/>
  <c r="A189" i="10"/>
  <c r="B189" i="10"/>
  <c r="E189" i="10"/>
  <c r="F189" i="10"/>
  <c r="H189" i="10"/>
  <c r="I189" i="10"/>
  <c r="J189" i="10"/>
  <c r="O189" i="10"/>
  <c r="P189" i="10"/>
  <c r="A190" i="10"/>
  <c r="B190" i="10"/>
  <c r="E190" i="10"/>
  <c r="F190" i="10"/>
  <c r="H190" i="10"/>
  <c r="I190" i="10"/>
  <c r="J190" i="10"/>
  <c r="O190" i="10"/>
  <c r="P190" i="10"/>
  <c r="A191" i="10"/>
  <c r="B191" i="10"/>
  <c r="E191" i="10"/>
  <c r="F191" i="10"/>
  <c r="H191" i="10"/>
  <c r="I191" i="10"/>
  <c r="J191" i="10"/>
  <c r="O191" i="10"/>
  <c r="P191" i="10"/>
  <c r="A192" i="10"/>
  <c r="B192" i="10"/>
  <c r="E192" i="10"/>
  <c r="F192" i="10"/>
  <c r="H192" i="10"/>
  <c r="I192" i="10"/>
  <c r="J192" i="10"/>
  <c r="O192" i="10"/>
  <c r="P192" i="10"/>
  <c r="A193" i="10"/>
  <c r="B193" i="10"/>
  <c r="E193" i="10"/>
  <c r="F193" i="10"/>
  <c r="H193" i="10"/>
  <c r="I193" i="10"/>
  <c r="J193" i="10"/>
  <c r="O193" i="10"/>
  <c r="P193" i="10"/>
  <c r="A194" i="10"/>
  <c r="B194" i="10"/>
  <c r="E194" i="10"/>
  <c r="F194" i="10"/>
  <c r="H194" i="10"/>
  <c r="I194" i="10"/>
  <c r="J194" i="10"/>
  <c r="O194" i="10"/>
  <c r="P194" i="10"/>
  <c r="A195" i="10"/>
  <c r="B195" i="10"/>
  <c r="E195" i="10"/>
  <c r="F195" i="10"/>
  <c r="H195" i="10"/>
  <c r="I195" i="10"/>
  <c r="J195" i="10"/>
  <c r="O195" i="10"/>
  <c r="P195" i="10"/>
  <c r="A196" i="10"/>
  <c r="B196" i="10"/>
  <c r="E196" i="10"/>
  <c r="F196" i="10"/>
  <c r="H196" i="10"/>
  <c r="I196" i="10"/>
  <c r="J196" i="10"/>
  <c r="O196" i="10"/>
  <c r="P196" i="10"/>
  <c r="A197" i="10"/>
  <c r="B197" i="10"/>
  <c r="E197" i="10"/>
  <c r="F197" i="10"/>
  <c r="H197" i="10"/>
  <c r="I197" i="10"/>
  <c r="J197" i="10"/>
  <c r="O197" i="10"/>
  <c r="P197" i="10"/>
  <c r="A198" i="10"/>
  <c r="B198" i="10"/>
  <c r="E198" i="10"/>
  <c r="F198" i="10"/>
  <c r="H198" i="10"/>
  <c r="I198" i="10"/>
  <c r="J198" i="10"/>
  <c r="O198" i="10"/>
  <c r="P198" i="10"/>
  <c r="A199" i="10"/>
  <c r="B199" i="10"/>
  <c r="E199" i="10"/>
  <c r="F199" i="10"/>
  <c r="H199" i="10"/>
  <c r="I199" i="10"/>
  <c r="J199" i="10"/>
  <c r="O199" i="10"/>
  <c r="P199" i="10"/>
  <c r="A200" i="10"/>
  <c r="B200" i="10"/>
  <c r="E200" i="10"/>
  <c r="F200" i="10"/>
  <c r="H200" i="10"/>
  <c r="I200" i="10"/>
  <c r="J200" i="10"/>
  <c r="O200" i="10"/>
  <c r="P200" i="10"/>
  <c r="A201" i="10"/>
  <c r="B201" i="10"/>
  <c r="E201" i="10"/>
  <c r="F201" i="10"/>
  <c r="H201" i="10"/>
  <c r="I201" i="10"/>
  <c r="J201" i="10"/>
  <c r="O201" i="10"/>
  <c r="P201" i="10"/>
  <c r="A202" i="10"/>
  <c r="B202" i="10"/>
  <c r="E202" i="10"/>
  <c r="F202" i="10"/>
  <c r="H202" i="10"/>
  <c r="I202" i="10"/>
  <c r="J202" i="10"/>
  <c r="O202" i="10"/>
  <c r="P202" i="10"/>
  <c r="A203" i="10"/>
  <c r="B203" i="10"/>
  <c r="E203" i="10"/>
  <c r="F203" i="10"/>
  <c r="H203" i="10"/>
  <c r="I203" i="10"/>
  <c r="J203" i="10"/>
  <c r="O203" i="10"/>
  <c r="P203" i="10"/>
  <c r="A204" i="10"/>
  <c r="B204" i="10"/>
  <c r="E204" i="10"/>
  <c r="F204" i="10"/>
  <c r="H204" i="10"/>
  <c r="I204" i="10"/>
  <c r="J204" i="10"/>
  <c r="O204" i="10"/>
  <c r="P204" i="10"/>
  <c r="A205" i="10"/>
  <c r="B205" i="10"/>
  <c r="E205" i="10"/>
  <c r="F205" i="10"/>
  <c r="H205" i="10"/>
  <c r="I205" i="10"/>
  <c r="J205" i="10"/>
  <c r="O205" i="10"/>
  <c r="P205" i="10"/>
  <c r="A206" i="10"/>
  <c r="B206" i="10"/>
  <c r="E206" i="10"/>
  <c r="F206" i="10"/>
  <c r="H206" i="10"/>
  <c r="I206" i="10"/>
  <c r="J206" i="10"/>
  <c r="O206" i="10"/>
  <c r="P206" i="10"/>
  <c r="A207" i="10"/>
  <c r="B207" i="10"/>
  <c r="E207" i="10"/>
  <c r="F207" i="10"/>
  <c r="H207" i="10"/>
  <c r="I207" i="10"/>
  <c r="J207" i="10"/>
  <c r="O207" i="10"/>
  <c r="P207" i="10"/>
  <c r="A208" i="10"/>
  <c r="B208" i="10"/>
  <c r="E208" i="10"/>
  <c r="F208" i="10"/>
  <c r="H208" i="10"/>
  <c r="I208" i="10"/>
  <c r="J208" i="10"/>
  <c r="O208" i="10"/>
  <c r="P208" i="10"/>
  <c r="A209" i="10"/>
  <c r="B209" i="10"/>
  <c r="E209" i="10"/>
  <c r="F209" i="10"/>
  <c r="H209" i="10"/>
  <c r="I209" i="10"/>
  <c r="J209" i="10"/>
  <c r="O209" i="10"/>
  <c r="P209" i="10"/>
  <c r="A210" i="10"/>
  <c r="B210" i="10"/>
  <c r="E210" i="10"/>
  <c r="F210" i="10"/>
  <c r="H210" i="10"/>
  <c r="I210" i="10"/>
  <c r="J210" i="10"/>
  <c r="O210" i="10"/>
  <c r="P210" i="10"/>
  <c r="A211" i="10"/>
  <c r="B211" i="10"/>
  <c r="E211" i="10"/>
  <c r="F211" i="10"/>
  <c r="H211" i="10"/>
  <c r="I211" i="10"/>
  <c r="J211" i="10"/>
  <c r="O211" i="10"/>
  <c r="P211" i="10"/>
  <c r="A212" i="10"/>
  <c r="B212" i="10"/>
  <c r="E212" i="10"/>
  <c r="F212" i="10"/>
  <c r="H212" i="10"/>
  <c r="I212" i="10"/>
  <c r="J212" i="10"/>
  <c r="O212" i="10"/>
  <c r="P212" i="10"/>
  <c r="A213" i="10"/>
  <c r="B213" i="10"/>
  <c r="E213" i="10"/>
  <c r="F213" i="10"/>
  <c r="H213" i="10"/>
  <c r="I213" i="10"/>
  <c r="J213" i="10"/>
  <c r="O213" i="10"/>
  <c r="P213" i="10"/>
  <c r="A214" i="10"/>
  <c r="B214" i="10"/>
  <c r="E214" i="10"/>
  <c r="F214" i="10"/>
  <c r="H214" i="10"/>
  <c r="I214" i="10"/>
  <c r="J214" i="10"/>
  <c r="O214" i="10"/>
  <c r="P214" i="10"/>
  <c r="A215" i="10"/>
  <c r="B215" i="10"/>
  <c r="E215" i="10"/>
  <c r="F215" i="10"/>
  <c r="H215" i="10"/>
  <c r="I215" i="10"/>
  <c r="J215" i="10"/>
  <c r="O215" i="10"/>
  <c r="P215" i="10"/>
  <c r="A216" i="10"/>
  <c r="B216" i="10"/>
  <c r="E216" i="10"/>
  <c r="F216" i="10"/>
  <c r="H216" i="10"/>
  <c r="I216" i="10"/>
  <c r="J216" i="10"/>
  <c r="O216" i="10"/>
  <c r="P216" i="10"/>
  <c r="A217" i="10"/>
  <c r="B217" i="10"/>
  <c r="E217" i="10"/>
  <c r="F217" i="10"/>
  <c r="H217" i="10"/>
  <c r="I217" i="10"/>
  <c r="J217" i="10"/>
  <c r="O217" i="10"/>
  <c r="P217" i="10"/>
  <c r="A218" i="10"/>
  <c r="B218" i="10"/>
  <c r="E218" i="10"/>
  <c r="F218" i="10"/>
  <c r="H218" i="10"/>
  <c r="I218" i="10"/>
  <c r="J218" i="10"/>
  <c r="O218" i="10"/>
  <c r="P218" i="10"/>
  <c r="A219" i="10"/>
  <c r="B219" i="10"/>
  <c r="E219" i="10"/>
  <c r="F219" i="10"/>
  <c r="H219" i="10"/>
  <c r="I219" i="10"/>
  <c r="J219" i="10"/>
  <c r="O219" i="10"/>
  <c r="P219" i="10"/>
  <c r="A220" i="10"/>
  <c r="B220" i="10"/>
  <c r="E220" i="10"/>
  <c r="F220" i="10"/>
  <c r="H220" i="10"/>
  <c r="I220" i="10"/>
  <c r="J220" i="10"/>
  <c r="O220" i="10"/>
  <c r="P220" i="10"/>
  <c r="A221" i="10"/>
  <c r="B221" i="10"/>
  <c r="E221" i="10"/>
  <c r="F221" i="10"/>
  <c r="H221" i="10"/>
  <c r="I221" i="10"/>
  <c r="J221" i="10"/>
  <c r="O221" i="10"/>
  <c r="P221" i="10"/>
  <c r="A222" i="10"/>
  <c r="B222" i="10"/>
  <c r="E222" i="10"/>
  <c r="F222" i="10"/>
  <c r="H222" i="10"/>
  <c r="I222" i="10"/>
  <c r="J222" i="10"/>
  <c r="O222" i="10"/>
  <c r="P222" i="10"/>
  <c r="A223" i="10"/>
  <c r="B223" i="10"/>
  <c r="E223" i="10"/>
  <c r="F223" i="10"/>
  <c r="H223" i="10"/>
  <c r="I223" i="10"/>
  <c r="J223" i="10"/>
  <c r="O223" i="10"/>
  <c r="P223" i="10"/>
  <c r="A224" i="10"/>
  <c r="B224" i="10"/>
  <c r="E224" i="10"/>
  <c r="F224" i="10"/>
  <c r="H224" i="10"/>
  <c r="I224" i="10"/>
  <c r="J224" i="10"/>
  <c r="O224" i="10"/>
  <c r="P224" i="10"/>
  <c r="A225" i="10"/>
  <c r="B225" i="10"/>
  <c r="E225" i="10"/>
  <c r="F225" i="10"/>
  <c r="H225" i="10"/>
  <c r="I225" i="10"/>
  <c r="J225" i="10"/>
  <c r="O225" i="10"/>
  <c r="P225" i="10"/>
  <c r="A226" i="10"/>
  <c r="B226" i="10"/>
  <c r="E226" i="10"/>
  <c r="F226" i="10"/>
  <c r="H226" i="10"/>
  <c r="I226" i="10"/>
  <c r="J226" i="10"/>
  <c r="O226" i="10"/>
  <c r="P226" i="10"/>
  <c r="A227" i="10"/>
  <c r="B227" i="10"/>
  <c r="E227" i="10"/>
  <c r="F227" i="10"/>
  <c r="H227" i="10"/>
  <c r="I227" i="10"/>
  <c r="J227" i="10"/>
  <c r="O227" i="10"/>
  <c r="P227" i="10"/>
  <c r="A228" i="10"/>
  <c r="B228" i="10"/>
  <c r="E228" i="10"/>
  <c r="F228" i="10"/>
  <c r="H228" i="10"/>
  <c r="I228" i="10"/>
  <c r="J228" i="10"/>
  <c r="O228" i="10"/>
  <c r="P228" i="10"/>
  <c r="A229" i="10"/>
  <c r="B229" i="10"/>
  <c r="E229" i="10"/>
  <c r="F229" i="10"/>
  <c r="H229" i="10"/>
  <c r="I229" i="10"/>
  <c r="J229" i="10"/>
  <c r="O229" i="10"/>
  <c r="P229" i="10"/>
  <c r="A230" i="10"/>
  <c r="B230" i="10"/>
  <c r="E230" i="10"/>
  <c r="F230" i="10"/>
  <c r="H230" i="10"/>
  <c r="I230" i="10"/>
  <c r="J230" i="10"/>
  <c r="O230" i="10"/>
  <c r="P230" i="10"/>
  <c r="A231" i="10"/>
  <c r="B231" i="10"/>
  <c r="E231" i="10"/>
  <c r="F231" i="10"/>
  <c r="H231" i="10"/>
  <c r="I231" i="10"/>
  <c r="J231" i="10"/>
  <c r="O231" i="10"/>
  <c r="P231" i="10"/>
  <c r="A232" i="10"/>
  <c r="B232" i="10"/>
  <c r="E232" i="10"/>
  <c r="F232" i="10"/>
  <c r="H232" i="10"/>
  <c r="I232" i="10"/>
  <c r="J232" i="10"/>
  <c r="O232" i="10"/>
  <c r="P232" i="10"/>
  <c r="A233" i="10"/>
  <c r="B233" i="10"/>
  <c r="E233" i="10"/>
  <c r="F233" i="10"/>
  <c r="H233" i="10"/>
  <c r="I233" i="10"/>
  <c r="J233" i="10"/>
  <c r="O233" i="10"/>
  <c r="P233" i="10"/>
  <c r="A234" i="10"/>
  <c r="B234" i="10"/>
  <c r="E234" i="10"/>
  <c r="F234" i="10"/>
  <c r="H234" i="10"/>
  <c r="I234" i="10"/>
  <c r="J234" i="10"/>
  <c r="O234" i="10"/>
  <c r="P234" i="10"/>
  <c r="A235" i="10"/>
  <c r="B235" i="10"/>
  <c r="E235" i="10"/>
  <c r="F235" i="10"/>
  <c r="H235" i="10"/>
  <c r="I235" i="10"/>
  <c r="J235" i="10"/>
  <c r="O235" i="10"/>
  <c r="P235" i="10"/>
  <c r="A236" i="10"/>
  <c r="B236" i="10"/>
  <c r="E236" i="10"/>
  <c r="F236" i="10"/>
  <c r="H236" i="10"/>
  <c r="I236" i="10"/>
  <c r="J236" i="10"/>
  <c r="O236" i="10"/>
  <c r="P236" i="10"/>
  <c r="A237" i="10"/>
  <c r="B237" i="10"/>
  <c r="E237" i="10"/>
  <c r="F237" i="10"/>
  <c r="H237" i="10"/>
  <c r="I237" i="10"/>
  <c r="J237" i="10"/>
  <c r="O237" i="10"/>
  <c r="P237" i="10"/>
  <c r="A238" i="10"/>
  <c r="B238" i="10"/>
  <c r="E238" i="10"/>
  <c r="F238" i="10"/>
  <c r="H238" i="10"/>
  <c r="I238" i="10"/>
  <c r="J238" i="10"/>
  <c r="O238" i="10"/>
  <c r="P238" i="10"/>
  <c r="A239" i="10"/>
  <c r="B239" i="10"/>
  <c r="E239" i="10"/>
  <c r="F239" i="10"/>
  <c r="H239" i="10"/>
  <c r="I239" i="10"/>
  <c r="J239" i="10"/>
  <c r="O239" i="10"/>
  <c r="P239" i="10"/>
  <c r="A240" i="10"/>
  <c r="B240" i="10"/>
  <c r="E240" i="10"/>
  <c r="F240" i="10"/>
  <c r="H240" i="10"/>
  <c r="I240" i="10"/>
  <c r="J240" i="10"/>
  <c r="O240" i="10"/>
  <c r="P240" i="10"/>
  <c r="A241" i="10"/>
  <c r="B241" i="10"/>
  <c r="E241" i="10"/>
  <c r="F241" i="10"/>
  <c r="H241" i="10"/>
  <c r="I241" i="10"/>
  <c r="J241" i="10"/>
  <c r="O241" i="10"/>
  <c r="P241" i="10"/>
  <c r="A242" i="10"/>
  <c r="B242" i="10"/>
  <c r="E242" i="10"/>
  <c r="F242" i="10"/>
  <c r="H242" i="10"/>
  <c r="I242" i="10"/>
  <c r="J242" i="10"/>
  <c r="O242" i="10"/>
  <c r="P242" i="10"/>
  <c r="A243" i="10"/>
  <c r="B243" i="10"/>
  <c r="E243" i="10"/>
  <c r="F243" i="10"/>
  <c r="H243" i="10"/>
  <c r="I243" i="10"/>
  <c r="J243" i="10"/>
  <c r="O243" i="10"/>
  <c r="P243" i="10"/>
  <c r="A244" i="10"/>
  <c r="B244" i="10"/>
  <c r="E244" i="10"/>
  <c r="F244" i="10"/>
  <c r="H244" i="10"/>
  <c r="I244" i="10"/>
  <c r="J244" i="10"/>
  <c r="O244" i="10"/>
  <c r="P244" i="10"/>
  <c r="A245" i="10"/>
  <c r="B245" i="10"/>
  <c r="E245" i="10"/>
  <c r="F245" i="10"/>
  <c r="H245" i="10"/>
  <c r="I245" i="10"/>
  <c r="J245" i="10"/>
  <c r="O245" i="10"/>
  <c r="P245" i="10"/>
  <c r="A246" i="10"/>
  <c r="B246" i="10"/>
  <c r="E246" i="10"/>
  <c r="F246" i="10"/>
  <c r="H246" i="10"/>
  <c r="I246" i="10"/>
  <c r="J246" i="10"/>
  <c r="O246" i="10"/>
  <c r="P246" i="10"/>
  <c r="A247" i="10"/>
  <c r="B247" i="10"/>
  <c r="E247" i="10"/>
  <c r="F247" i="10"/>
  <c r="H247" i="10"/>
  <c r="I247" i="10"/>
  <c r="J247" i="10"/>
  <c r="O247" i="10"/>
  <c r="P247" i="10"/>
  <c r="A248" i="10"/>
  <c r="B248" i="10"/>
  <c r="E248" i="10"/>
  <c r="F248" i="10"/>
  <c r="H248" i="10"/>
  <c r="I248" i="10"/>
  <c r="J248" i="10"/>
  <c r="O248" i="10"/>
  <c r="P248" i="10"/>
  <c r="A249" i="10"/>
  <c r="B249" i="10"/>
  <c r="E249" i="10"/>
  <c r="F249" i="10"/>
  <c r="H249" i="10"/>
  <c r="I249" i="10"/>
  <c r="J249" i="10"/>
  <c r="O249" i="10"/>
  <c r="P249" i="10"/>
  <c r="A250" i="10"/>
  <c r="B250" i="10"/>
  <c r="E250" i="10"/>
  <c r="F250" i="10"/>
  <c r="H250" i="10"/>
  <c r="I250" i="10"/>
  <c r="J250" i="10"/>
  <c r="O250" i="10"/>
  <c r="P250" i="10"/>
  <c r="A251" i="10"/>
  <c r="B251" i="10"/>
  <c r="E251" i="10"/>
  <c r="F251" i="10"/>
  <c r="H251" i="10"/>
  <c r="I251" i="10"/>
  <c r="J251" i="10"/>
  <c r="O251" i="10"/>
  <c r="P251" i="10"/>
  <c r="A252" i="10"/>
  <c r="B252" i="10"/>
  <c r="E252" i="10"/>
  <c r="F252" i="10"/>
  <c r="H252" i="10"/>
  <c r="I252" i="10"/>
  <c r="J252" i="10"/>
  <c r="O252" i="10"/>
  <c r="P252" i="10"/>
  <c r="A253" i="10"/>
  <c r="B253" i="10"/>
  <c r="E253" i="10"/>
  <c r="F253" i="10"/>
  <c r="H253" i="10"/>
  <c r="I253" i="10"/>
  <c r="J253" i="10"/>
  <c r="O253" i="10"/>
  <c r="P253" i="10"/>
  <c r="A254" i="10"/>
  <c r="B254" i="10"/>
  <c r="E254" i="10"/>
  <c r="F254" i="10"/>
  <c r="H254" i="10"/>
  <c r="I254" i="10"/>
  <c r="J254" i="10"/>
  <c r="O254" i="10"/>
  <c r="P254" i="10"/>
  <c r="A255" i="10"/>
  <c r="B255" i="10"/>
  <c r="E255" i="10"/>
  <c r="F255" i="10"/>
  <c r="H255" i="10"/>
  <c r="I255" i="10"/>
  <c r="J255" i="10"/>
  <c r="O255" i="10"/>
  <c r="P255" i="10"/>
  <c r="A256" i="10"/>
  <c r="B256" i="10"/>
  <c r="E256" i="10"/>
  <c r="F256" i="10"/>
  <c r="H256" i="10"/>
  <c r="I256" i="10"/>
  <c r="J256" i="10"/>
  <c r="O256" i="10"/>
  <c r="P256" i="10"/>
  <c r="A257" i="10"/>
  <c r="B257" i="10"/>
  <c r="E257" i="10"/>
  <c r="F257" i="10"/>
  <c r="H257" i="10"/>
  <c r="I257" i="10"/>
  <c r="J257" i="10"/>
  <c r="O257" i="10"/>
  <c r="P257" i="10"/>
  <c r="A258" i="10"/>
  <c r="B258" i="10"/>
  <c r="E258" i="10"/>
  <c r="F258" i="10"/>
  <c r="H258" i="10"/>
  <c r="I258" i="10"/>
  <c r="J258" i="10"/>
  <c r="O258" i="10"/>
  <c r="P258" i="10"/>
  <c r="A259" i="10"/>
  <c r="B259" i="10"/>
  <c r="E259" i="10"/>
  <c r="F259" i="10"/>
  <c r="H259" i="10"/>
  <c r="I259" i="10"/>
  <c r="J259" i="10"/>
  <c r="O259" i="10"/>
  <c r="P259" i="10"/>
  <c r="A260" i="10"/>
  <c r="B260" i="10"/>
  <c r="E260" i="10"/>
  <c r="F260" i="10"/>
  <c r="H260" i="10"/>
  <c r="I260" i="10"/>
  <c r="J260" i="10"/>
  <c r="O260" i="10"/>
  <c r="P260" i="10"/>
  <c r="A261" i="10"/>
  <c r="B261" i="10"/>
  <c r="E261" i="10"/>
  <c r="F261" i="10"/>
  <c r="H261" i="10"/>
  <c r="I261" i="10"/>
  <c r="J261" i="10"/>
  <c r="O261" i="10"/>
  <c r="P261" i="10"/>
  <c r="A262" i="10"/>
  <c r="B262" i="10"/>
  <c r="E262" i="10"/>
  <c r="F262" i="10"/>
  <c r="H262" i="10"/>
  <c r="I262" i="10"/>
  <c r="J262" i="10"/>
  <c r="O262" i="10"/>
  <c r="P262" i="10"/>
  <c r="A263" i="10"/>
  <c r="B263" i="10"/>
  <c r="E263" i="10"/>
  <c r="F263" i="10"/>
  <c r="H263" i="10"/>
  <c r="I263" i="10"/>
  <c r="J263" i="10"/>
  <c r="O263" i="10"/>
  <c r="P263" i="10"/>
  <c r="A264" i="10"/>
  <c r="B264" i="10"/>
  <c r="E264" i="10"/>
  <c r="F264" i="10"/>
  <c r="H264" i="10"/>
  <c r="I264" i="10"/>
  <c r="J264" i="10"/>
  <c r="O264" i="10"/>
  <c r="P264" i="10"/>
  <c r="A265" i="10"/>
  <c r="B265" i="10"/>
  <c r="E265" i="10"/>
  <c r="F265" i="10"/>
  <c r="H265" i="10"/>
  <c r="I265" i="10"/>
  <c r="J265" i="10"/>
  <c r="O265" i="10"/>
  <c r="P265" i="10"/>
  <c r="A266" i="10"/>
  <c r="B266" i="10"/>
  <c r="E266" i="10"/>
  <c r="F266" i="10"/>
  <c r="H266" i="10"/>
  <c r="I266" i="10"/>
  <c r="J266" i="10"/>
  <c r="O266" i="10"/>
  <c r="P266" i="10"/>
  <c r="A267" i="10"/>
  <c r="B267" i="10"/>
  <c r="E267" i="10"/>
  <c r="F267" i="10"/>
  <c r="H267" i="10"/>
  <c r="I267" i="10"/>
  <c r="J267" i="10"/>
  <c r="O267" i="10"/>
  <c r="P267" i="10"/>
  <c r="A268" i="10"/>
  <c r="B268" i="10"/>
  <c r="E268" i="10"/>
  <c r="F268" i="10"/>
  <c r="H268" i="10"/>
  <c r="I268" i="10"/>
  <c r="J268" i="10"/>
  <c r="O268" i="10"/>
  <c r="P268" i="10"/>
  <c r="A269" i="10"/>
  <c r="B269" i="10"/>
  <c r="E269" i="10"/>
  <c r="F269" i="10"/>
  <c r="H269" i="10"/>
  <c r="I269" i="10"/>
  <c r="J269" i="10"/>
  <c r="O269" i="10"/>
  <c r="P269" i="10"/>
  <c r="A270" i="10"/>
  <c r="B270" i="10"/>
  <c r="E270" i="10"/>
  <c r="F270" i="10"/>
  <c r="H270" i="10"/>
  <c r="I270" i="10"/>
  <c r="J270" i="10"/>
  <c r="O270" i="10"/>
  <c r="P270" i="10"/>
  <c r="A271" i="10"/>
  <c r="B271" i="10"/>
  <c r="E271" i="10"/>
  <c r="F271" i="10"/>
  <c r="H271" i="10"/>
  <c r="I271" i="10"/>
  <c r="J271" i="10"/>
  <c r="O271" i="10"/>
  <c r="P271" i="10"/>
  <c r="A272" i="10"/>
  <c r="B272" i="10"/>
  <c r="E272" i="10"/>
  <c r="F272" i="10"/>
  <c r="H272" i="10"/>
  <c r="I272" i="10"/>
  <c r="J272" i="10"/>
  <c r="O272" i="10"/>
  <c r="P272" i="10"/>
  <c r="A273" i="10"/>
  <c r="B273" i="10"/>
  <c r="E273" i="10"/>
  <c r="F273" i="10"/>
  <c r="H273" i="10"/>
  <c r="I273" i="10"/>
  <c r="J273" i="10"/>
  <c r="O273" i="10"/>
  <c r="P273" i="10"/>
  <c r="A274" i="10"/>
  <c r="B274" i="10"/>
  <c r="E274" i="10"/>
  <c r="F274" i="10"/>
  <c r="H274" i="10"/>
  <c r="I274" i="10"/>
  <c r="J274" i="10"/>
  <c r="O274" i="10"/>
  <c r="P274" i="10"/>
  <c r="A275" i="10"/>
  <c r="B275" i="10"/>
  <c r="E275" i="10"/>
  <c r="F275" i="10"/>
  <c r="H275" i="10"/>
  <c r="I275" i="10"/>
  <c r="J275" i="10"/>
  <c r="O275" i="10"/>
  <c r="P275" i="10"/>
  <c r="A276" i="10"/>
  <c r="B276" i="10"/>
  <c r="E276" i="10"/>
  <c r="F276" i="10"/>
  <c r="H276" i="10"/>
  <c r="I276" i="10"/>
  <c r="J276" i="10"/>
  <c r="O276" i="10"/>
  <c r="P276" i="10"/>
  <c r="A277" i="10"/>
  <c r="B277" i="10"/>
  <c r="E277" i="10"/>
  <c r="F277" i="10"/>
  <c r="H277" i="10"/>
  <c r="I277" i="10"/>
  <c r="J277" i="10"/>
  <c r="O277" i="10"/>
  <c r="P277" i="10"/>
  <c r="A278" i="10"/>
  <c r="B278" i="10"/>
  <c r="E278" i="10"/>
  <c r="F278" i="10"/>
  <c r="H278" i="10"/>
  <c r="I278" i="10"/>
  <c r="J278" i="10"/>
  <c r="O278" i="10"/>
  <c r="P278" i="10"/>
  <c r="A279" i="10"/>
  <c r="B279" i="10"/>
  <c r="E279" i="10"/>
  <c r="F279" i="10"/>
  <c r="H279" i="10"/>
  <c r="I279" i="10"/>
  <c r="J279" i="10"/>
  <c r="O279" i="10"/>
  <c r="P279" i="10"/>
  <c r="A280" i="10"/>
  <c r="B280" i="10"/>
  <c r="E280" i="10"/>
  <c r="F280" i="10"/>
  <c r="H280" i="10"/>
  <c r="I280" i="10"/>
  <c r="J280" i="10"/>
  <c r="O280" i="10"/>
  <c r="P280" i="10"/>
  <c r="A281" i="10"/>
  <c r="B281" i="10"/>
  <c r="E281" i="10"/>
  <c r="F281" i="10"/>
  <c r="H281" i="10"/>
  <c r="I281" i="10"/>
  <c r="J281" i="10"/>
  <c r="O281" i="10"/>
  <c r="P281" i="10"/>
  <c r="A282" i="10"/>
  <c r="B282" i="10"/>
  <c r="E282" i="10"/>
  <c r="F282" i="10"/>
  <c r="H282" i="10"/>
  <c r="I282" i="10"/>
  <c r="J282" i="10"/>
  <c r="O282" i="10"/>
  <c r="P282" i="10"/>
  <c r="A283" i="10"/>
  <c r="B283" i="10"/>
  <c r="E283" i="10"/>
  <c r="F283" i="10"/>
  <c r="H283" i="10"/>
  <c r="I283" i="10"/>
  <c r="J283" i="10"/>
  <c r="O283" i="10"/>
  <c r="P283" i="10"/>
  <c r="A284" i="10"/>
  <c r="B284" i="10"/>
  <c r="E284" i="10"/>
  <c r="F284" i="10"/>
  <c r="H284" i="10"/>
  <c r="I284" i="10"/>
  <c r="J284" i="10"/>
  <c r="O284" i="10"/>
  <c r="P284" i="10"/>
  <c r="A285" i="10"/>
  <c r="B285" i="10"/>
  <c r="E285" i="10"/>
  <c r="F285" i="10"/>
  <c r="H285" i="10"/>
  <c r="I285" i="10"/>
  <c r="J285" i="10"/>
  <c r="O285" i="10"/>
  <c r="P285" i="10"/>
  <c r="A286" i="10"/>
  <c r="B286" i="10"/>
  <c r="E286" i="10"/>
  <c r="F286" i="10"/>
  <c r="H286" i="10"/>
  <c r="I286" i="10"/>
  <c r="J286" i="10"/>
  <c r="O286" i="10"/>
  <c r="P286" i="10"/>
  <c r="A287" i="10"/>
  <c r="B287" i="10"/>
  <c r="E287" i="10"/>
  <c r="F287" i="10"/>
  <c r="H287" i="10"/>
  <c r="I287" i="10"/>
  <c r="J287" i="10"/>
  <c r="O287" i="10"/>
  <c r="P287" i="10"/>
  <c r="A288" i="10"/>
  <c r="B288" i="10"/>
  <c r="E288" i="10"/>
  <c r="F288" i="10"/>
  <c r="H288" i="10"/>
  <c r="I288" i="10"/>
  <c r="J288" i="10"/>
  <c r="O288" i="10"/>
  <c r="P288" i="10"/>
  <c r="A289" i="10"/>
  <c r="B289" i="10"/>
  <c r="E289" i="10"/>
  <c r="F289" i="10"/>
  <c r="H289" i="10"/>
  <c r="I289" i="10"/>
  <c r="J289" i="10"/>
  <c r="O289" i="10"/>
  <c r="P289" i="10"/>
  <c r="A290" i="10"/>
  <c r="B290" i="10"/>
  <c r="E290" i="10"/>
  <c r="F290" i="10"/>
  <c r="H290" i="10"/>
  <c r="I290" i="10"/>
  <c r="J290" i="10"/>
  <c r="O290" i="10"/>
  <c r="P290" i="10"/>
  <c r="A291" i="10"/>
  <c r="B291" i="10"/>
  <c r="E291" i="10"/>
  <c r="F291" i="10"/>
  <c r="H291" i="10"/>
  <c r="I291" i="10"/>
  <c r="J291" i="10"/>
  <c r="O291" i="10"/>
  <c r="P291" i="10"/>
  <c r="A292" i="10"/>
  <c r="B292" i="10"/>
  <c r="E292" i="10"/>
  <c r="F292" i="10"/>
  <c r="H292" i="10"/>
  <c r="I292" i="10"/>
  <c r="J292" i="10"/>
  <c r="O292" i="10"/>
  <c r="P292" i="10"/>
  <c r="A293" i="10"/>
  <c r="B293" i="10"/>
  <c r="E293" i="10"/>
  <c r="F293" i="10"/>
  <c r="H293" i="10"/>
  <c r="I293" i="10"/>
  <c r="J293" i="10"/>
  <c r="O293" i="10"/>
  <c r="P293" i="10"/>
  <c r="A294" i="10"/>
  <c r="B294" i="10"/>
  <c r="E294" i="10"/>
  <c r="F294" i="10"/>
  <c r="H294" i="10"/>
  <c r="I294" i="10"/>
  <c r="J294" i="10"/>
  <c r="O294" i="10"/>
  <c r="P294" i="10"/>
  <c r="A295" i="10"/>
  <c r="B295" i="10"/>
  <c r="E295" i="10"/>
  <c r="F295" i="10"/>
  <c r="H295" i="10"/>
  <c r="I295" i="10"/>
  <c r="J295" i="10"/>
  <c r="O295" i="10"/>
  <c r="P295" i="10"/>
  <c r="A296" i="10"/>
  <c r="B296" i="10"/>
  <c r="E296" i="10"/>
  <c r="F296" i="10"/>
  <c r="H296" i="10"/>
  <c r="I296" i="10"/>
  <c r="J296" i="10"/>
  <c r="O296" i="10"/>
  <c r="P296" i="10"/>
  <c r="A297" i="10"/>
  <c r="B297" i="10"/>
  <c r="E297" i="10"/>
  <c r="F297" i="10"/>
  <c r="H297" i="10"/>
  <c r="I297" i="10"/>
  <c r="J297" i="10"/>
  <c r="O297" i="10"/>
  <c r="P297" i="10"/>
  <c r="A298" i="10"/>
  <c r="B298" i="10"/>
  <c r="E298" i="10"/>
  <c r="F298" i="10"/>
  <c r="H298" i="10"/>
  <c r="I298" i="10"/>
  <c r="J298" i="10"/>
  <c r="O298" i="10"/>
  <c r="P298" i="10"/>
  <c r="A299" i="10"/>
  <c r="B299" i="10"/>
  <c r="E299" i="10"/>
  <c r="F299" i="10"/>
  <c r="H299" i="10"/>
  <c r="I299" i="10"/>
  <c r="J299" i="10"/>
  <c r="O299" i="10"/>
  <c r="P299" i="10"/>
  <c r="A300" i="10"/>
  <c r="B300" i="10"/>
  <c r="E300" i="10"/>
  <c r="F300" i="10"/>
  <c r="H300" i="10"/>
  <c r="I300" i="10"/>
  <c r="J300" i="10"/>
  <c r="O300" i="10"/>
  <c r="P300" i="10"/>
  <c r="A301" i="10"/>
  <c r="B301" i="10"/>
  <c r="E301" i="10"/>
  <c r="F301" i="10"/>
  <c r="H301" i="10"/>
  <c r="I301" i="10"/>
  <c r="J301" i="10"/>
  <c r="O301" i="10"/>
  <c r="P301" i="10"/>
  <c r="A302" i="10"/>
  <c r="B302" i="10"/>
  <c r="E302" i="10"/>
  <c r="F302" i="10"/>
  <c r="H302" i="10"/>
  <c r="I302" i="10"/>
  <c r="J302" i="10"/>
  <c r="O302" i="10"/>
  <c r="P302" i="10"/>
  <c r="A303" i="10"/>
  <c r="B303" i="10"/>
  <c r="E303" i="10"/>
  <c r="F303" i="10"/>
  <c r="H303" i="10"/>
  <c r="I303" i="10"/>
  <c r="J303" i="10"/>
  <c r="O303" i="10"/>
  <c r="P303" i="10"/>
  <c r="A304" i="10"/>
  <c r="B304" i="10"/>
  <c r="E304" i="10"/>
  <c r="F304" i="10"/>
  <c r="H304" i="10"/>
  <c r="I304" i="10"/>
  <c r="J304" i="10"/>
  <c r="O304" i="10"/>
  <c r="P304" i="10"/>
  <c r="A305" i="10"/>
  <c r="B305" i="10"/>
  <c r="E305" i="10"/>
  <c r="F305" i="10"/>
  <c r="H305" i="10"/>
  <c r="I305" i="10"/>
  <c r="J305" i="10"/>
  <c r="O305" i="10"/>
  <c r="P305" i="10"/>
  <c r="A306" i="10"/>
  <c r="B306" i="10"/>
  <c r="E306" i="10"/>
  <c r="F306" i="10"/>
  <c r="H306" i="10"/>
  <c r="I306" i="10"/>
  <c r="J306" i="10"/>
  <c r="O306" i="10"/>
  <c r="P306" i="10"/>
  <c r="A307" i="10"/>
  <c r="B307" i="10"/>
  <c r="E307" i="10"/>
  <c r="F307" i="10"/>
  <c r="H307" i="10"/>
  <c r="I307" i="10"/>
  <c r="J307" i="10"/>
  <c r="O307" i="10"/>
  <c r="P307" i="10"/>
  <c r="A308" i="10"/>
  <c r="B308" i="10"/>
  <c r="E308" i="10"/>
  <c r="F308" i="10"/>
  <c r="H308" i="10"/>
  <c r="I308" i="10"/>
  <c r="J308" i="10"/>
  <c r="O308" i="10"/>
  <c r="P308" i="10"/>
  <c r="A309" i="10"/>
  <c r="B309" i="10"/>
  <c r="E309" i="10"/>
  <c r="F309" i="10"/>
  <c r="H309" i="10"/>
  <c r="I309" i="10"/>
  <c r="J309" i="10"/>
  <c r="O309" i="10"/>
  <c r="P309" i="10"/>
  <c r="A310" i="10"/>
  <c r="B310" i="10"/>
  <c r="E310" i="10"/>
  <c r="F310" i="10"/>
  <c r="H310" i="10"/>
  <c r="I310" i="10"/>
  <c r="J310" i="10"/>
  <c r="O310" i="10"/>
  <c r="P310" i="10"/>
  <c r="A311" i="10"/>
  <c r="B311" i="10"/>
  <c r="E311" i="10"/>
  <c r="F311" i="10"/>
  <c r="H311" i="10"/>
  <c r="I311" i="10"/>
  <c r="J311" i="10"/>
  <c r="O311" i="10"/>
  <c r="P311" i="10"/>
  <c r="A312" i="10"/>
  <c r="B312" i="10"/>
  <c r="E312" i="10"/>
  <c r="F312" i="10"/>
  <c r="H312" i="10"/>
  <c r="I312" i="10"/>
  <c r="J312" i="10"/>
  <c r="O312" i="10"/>
  <c r="P312" i="10"/>
  <c r="A313" i="10"/>
  <c r="B313" i="10"/>
  <c r="E313" i="10"/>
  <c r="F313" i="10"/>
  <c r="H313" i="10"/>
  <c r="I313" i="10"/>
  <c r="J313" i="10"/>
  <c r="O313" i="10"/>
  <c r="P313" i="10"/>
  <c r="A314" i="10"/>
  <c r="B314" i="10"/>
  <c r="E314" i="10"/>
  <c r="F314" i="10"/>
  <c r="H314" i="10"/>
  <c r="I314" i="10"/>
  <c r="J314" i="10"/>
  <c r="O314" i="10"/>
  <c r="P314" i="10"/>
  <c r="A315" i="10"/>
  <c r="B315" i="10"/>
  <c r="E315" i="10"/>
  <c r="F315" i="10"/>
  <c r="H315" i="10"/>
  <c r="I315" i="10"/>
  <c r="J315" i="10"/>
  <c r="O315" i="10"/>
  <c r="P315" i="10"/>
  <c r="A316" i="10"/>
  <c r="B316" i="10"/>
  <c r="E316" i="10"/>
  <c r="F316" i="10"/>
  <c r="H316" i="10"/>
  <c r="I316" i="10"/>
  <c r="J316" i="10"/>
  <c r="O316" i="10"/>
  <c r="P316" i="10"/>
  <c r="A317" i="10"/>
  <c r="B317" i="10"/>
  <c r="E317" i="10"/>
  <c r="F317" i="10"/>
  <c r="H317" i="10"/>
  <c r="I317" i="10"/>
  <c r="J317" i="10"/>
  <c r="O317" i="10"/>
  <c r="P317" i="10"/>
  <c r="A318" i="10"/>
  <c r="B318" i="10"/>
  <c r="E318" i="10"/>
  <c r="F318" i="10"/>
  <c r="H318" i="10"/>
  <c r="I318" i="10"/>
  <c r="J318" i="10"/>
  <c r="O318" i="10"/>
  <c r="P318" i="10"/>
  <c r="A319" i="10"/>
  <c r="B319" i="10"/>
  <c r="E319" i="10"/>
  <c r="F319" i="10"/>
  <c r="H319" i="10"/>
  <c r="I319" i="10"/>
  <c r="J319" i="10"/>
  <c r="O319" i="10"/>
  <c r="P319" i="10"/>
  <c r="A320" i="10"/>
  <c r="B320" i="10"/>
  <c r="E320" i="10"/>
  <c r="F320" i="10"/>
  <c r="H320" i="10"/>
  <c r="I320" i="10"/>
  <c r="J320" i="10"/>
  <c r="O320" i="10"/>
  <c r="P320" i="10"/>
  <c r="A321" i="10"/>
  <c r="B321" i="10"/>
  <c r="E321" i="10"/>
  <c r="F321" i="10"/>
  <c r="H321" i="10"/>
  <c r="I321" i="10"/>
  <c r="J321" i="10"/>
  <c r="O321" i="10"/>
  <c r="P321" i="10"/>
  <c r="A322" i="10"/>
  <c r="B322" i="10"/>
  <c r="E322" i="10"/>
  <c r="F322" i="10"/>
  <c r="H322" i="10"/>
  <c r="I322" i="10"/>
  <c r="J322" i="10"/>
  <c r="O322" i="10"/>
  <c r="P322" i="10"/>
  <c r="A323" i="10"/>
  <c r="B323" i="10"/>
  <c r="E323" i="10"/>
  <c r="F323" i="10"/>
  <c r="H323" i="10"/>
  <c r="I323" i="10"/>
  <c r="J323" i="10"/>
  <c r="O323" i="10"/>
  <c r="P323" i="10"/>
  <c r="A324" i="10"/>
  <c r="B324" i="10"/>
  <c r="E324" i="10"/>
  <c r="F324" i="10"/>
  <c r="H324" i="10"/>
  <c r="I324" i="10"/>
  <c r="J324" i="10"/>
  <c r="O324" i="10"/>
  <c r="P324" i="10"/>
  <c r="A325" i="10"/>
  <c r="B325" i="10"/>
  <c r="E325" i="10"/>
  <c r="F325" i="10"/>
  <c r="H325" i="10"/>
  <c r="I325" i="10"/>
  <c r="J325" i="10"/>
  <c r="O325" i="10"/>
  <c r="P325" i="10"/>
  <c r="A326" i="10"/>
  <c r="B326" i="10"/>
  <c r="E326" i="10"/>
  <c r="F326" i="10"/>
  <c r="H326" i="10"/>
  <c r="I326" i="10"/>
  <c r="J326" i="10"/>
  <c r="O326" i="10"/>
  <c r="P326" i="10"/>
  <c r="A327" i="10"/>
  <c r="B327" i="10"/>
  <c r="E327" i="10"/>
  <c r="F327" i="10"/>
  <c r="H327" i="10"/>
  <c r="I327" i="10"/>
  <c r="J327" i="10"/>
  <c r="O327" i="10"/>
  <c r="P327" i="10"/>
  <c r="A328" i="10"/>
  <c r="B328" i="10"/>
  <c r="E328" i="10"/>
  <c r="F328" i="10"/>
  <c r="H328" i="10"/>
  <c r="I328" i="10"/>
  <c r="J328" i="10"/>
  <c r="O328" i="10"/>
  <c r="P328" i="10"/>
  <c r="A329" i="10"/>
  <c r="B329" i="10"/>
  <c r="E329" i="10"/>
  <c r="F329" i="10"/>
  <c r="H329" i="10"/>
  <c r="I329" i="10"/>
  <c r="J329" i="10"/>
  <c r="O329" i="10"/>
  <c r="P329" i="10"/>
  <c r="A330" i="10"/>
  <c r="B330" i="10"/>
  <c r="E330" i="10"/>
  <c r="F330" i="10"/>
  <c r="H330" i="10"/>
  <c r="I330" i="10"/>
  <c r="J330" i="10"/>
  <c r="O330" i="10"/>
  <c r="P330" i="10"/>
  <c r="A331" i="10"/>
  <c r="B331" i="10"/>
  <c r="E331" i="10"/>
  <c r="F331" i="10"/>
  <c r="H331" i="10"/>
  <c r="I331" i="10"/>
  <c r="J331" i="10"/>
  <c r="O331" i="10"/>
  <c r="P331" i="10"/>
  <c r="A332" i="10"/>
  <c r="B332" i="10"/>
  <c r="E332" i="10"/>
  <c r="F332" i="10"/>
  <c r="H332" i="10"/>
  <c r="I332" i="10"/>
  <c r="J332" i="10"/>
  <c r="O332" i="10"/>
  <c r="P332" i="10"/>
  <c r="A333" i="10"/>
  <c r="B333" i="10"/>
  <c r="E333" i="10"/>
  <c r="F333" i="10"/>
  <c r="H333" i="10"/>
  <c r="I333" i="10"/>
  <c r="J333" i="10"/>
  <c r="O333" i="10"/>
  <c r="P333" i="10"/>
  <c r="A334" i="10"/>
  <c r="B334" i="10"/>
  <c r="E334" i="10"/>
  <c r="F334" i="10"/>
  <c r="H334" i="10"/>
  <c r="I334" i="10"/>
  <c r="J334" i="10"/>
  <c r="O334" i="10"/>
  <c r="P334" i="10"/>
  <c r="A335" i="10"/>
  <c r="B335" i="10"/>
  <c r="E335" i="10"/>
  <c r="F335" i="10"/>
  <c r="H335" i="10"/>
  <c r="I335" i="10"/>
  <c r="J335" i="10"/>
  <c r="O335" i="10"/>
  <c r="P335" i="10"/>
  <c r="A336" i="10"/>
  <c r="B336" i="10"/>
  <c r="E336" i="10"/>
  <c r="F336" i="10"/>
  <c r="H336" i="10"/>
  <c r="I336" i="10"/>
  <c r="J336" i="10"/>
  <c r="O336" i="10"/>
  <c r="P336" i="10"/>
  <c r="A337" i="10"/>
  <c r="B337" i="10"/>
  <c r="E337" i="10"/>
  <c r="F337" i="10"/>
  <c r="H337" i="10"/>
  <c r="I337" i="10"/>
  <c r="J337" i="10"/>
  <c r="O337" i="10"/>
  <c r="P337" i="10"/>
  <c r="A338" i="10"/>
  <c r="B338" i="10"/>
  <c r="E338" i="10"/>
  <c r="F338" i="10"/>
  <c r="H338" i="10"/>
  <c r="I338" i="10"/>
  <c r="J338" i="10"/>
  <c r="O338" i="10"/>
  <c r="P338" i="10"/>
  <c r="A339" i="10"/>
  <c r="B339" i="10"/>
  <c r="E339" i="10"/>
  <c r="F339" i="10"/>
  <c r="H339" i="10"/>
  <c r="I339" i="10"/>
  <c r="J339" i="10"/>
  <c r="O339" i="10"/>
  <c r="P339" i="10"/>
  <c r="A340" i="10"/>
  <c r="B340" i="10"/>
  <c r="E340" i="10"/>
  <c r="F340" i="10"/>
  <c r="H340" i="10"/>
  <c r="I340" i="10"/>
  <c r="J340" i="10"/>
  <c r="O340" i="10"/>
  <c r="P340" i="10"/>
  <c r="A341" i="10"/>
  <c r="B341" i="10"/>
  <c r="E341" i="10"/>
  <c r="F341" i="10"/>
  <c r="H341" i="10"/>
  <c r="I341" i="10"/>
  <c r="J341" i="10"/>
  <c r="O341" i="10"/>
  <c r="P341" i="10"/>
  <c r="A342" i="10"/>
  <c r="B342" i="10"/>
  <c r="E342" i="10"/>
  <c r="F342" i="10"/>
  <c r="H342" i="10"/>
  <c r="I342" i="10"/>
  <c r="J342" i="10"/>
  <c r="O342" i="10"/>
  <c r="P342" i="10"/>
  <c r="A343" i="10"/>
  <c r="B343" i="10"/>
  <c r="E343" i="10"/>
  <c r="F343" i="10"/>
  <c r="H343" i="10"/>
  <c r="I343" i="10"/>
  <c r="J343" i="10"/>
  <c r="O343" i="10"/>
  <c r="P343" i="10"/>
  <c r="A344" i="10"/>
  <c r="B344" i="10"/>
  <c r="E344" i="10"/>
  <c r="F344" i="10"/>
  <c r="H344" i="10"/>
  <c r="I344" i="10"/>
  <c r="J344" i="10"/>
  <c r="O344" i="10"/>
  <c r="P344" i="10"/>
  <c r="A345" i="10"/>
  <c r="B345" i="10"/>
  <c r="E345" i="10"/>
  <c r="F345" i="10"/>
  <c r="H345" i="10"/>
  <c r="I345" i="10"/>
  <c r="J345" i="10"/>
  <c r="O345" i="10"/>
  <c r="P345" i="10"/>
  <c r="A346" i="10"/>
  <c r="B346" i="10"/>
  <c r="E346" i="10"/>
  <c r="F346" i="10"/>
  <c r="H346" i="10"/>
  <c r="I346" i="10"/>
  <c r="J346" i="10"/>
  <c r="O346" i="10"/>
  <c r="P346" i="10"/>
  <c r="A347" i="10"/>
  <c r="B347" i="10"/>
  <c r="E347" i="10"/>
  <c r="F347" i="10"/>
  <c r="H347" i="10"/>
  <c r="I347" i="10"/>
  <c r="J347" i="10"/>
  <c r="O347" i="10"/>
  <c r="P347" i="10"/>
  <c r="A348" i="10"/>
  <c r="B348" i="10"/>
  <c r="E348" i="10"/>
  <c r="F348" i="10"/>
  <c r="H348" i="10"/>
  <c r="I348" i="10"/>
  <c r="J348" i="10"/>
  <c r="O348" i="10"/>
  <c r="P348" i="10"/>
  <c r="A349" i="10"/>
  <c r="B349" i="10"/>
  <c r="E349" i="10"/>
  <c r="F349" i="10"/>
  <c r="H349" i="10"/>
  <c r="I349" i="10"/>
  <c r="J349" i="10"/>
  <c r="O349" i="10"/>
  <c r="P349" i="10"/>
  <c r="A350" i="10"/>
  <c r="B350" i="10"/>
  <c r="E350" i="10"/>
  <c r="F350" i="10"/>
  <c r="H350" i="10"/>
  <c r="I350" i="10"/>
  <c r="J350" i="10"/>
  <c r="O350" i="10"/>
  <c r="P350" i="10"/>
  <c r="A351" i="10"/>
  <c r="B351" i="10"/>
  <c r="E351" i="10"/>
  <c r="F351" i="10"/>
  <c r="H351" i="10"/>
  <c r="I351" i="10"/>
  <c r="J351" i="10"/>
  <c r="O351" i="10"/>
  <c r="P351" i="10"/>
  <c r="A352" i="10"/>
  <c r="B352" i="10"/>
  <c r="E352" i="10"/>
  <c r="F352" i="10"/>
  <c r="H352" i="10"/>
  <c r="I352" i="10"/>
  <c r="J352" i="10"/>
  <c r="O352" i="10"/>
  <c r="P352" i="10"/>
  <c r="A353" i="10"/>
  <c r="B353" i="10"/>
  <c r="E353" i="10"/>
  <c r="F353" i="10"/>
  <c r="H353" i="10"/>
  <c r="I353" i="10"/>
  <c r="J353" i="10"/>
  <c r="O353" i="10"/>
  <c r="P353" i="10"/>
  <c r="A354" i="10"/>
  <c r="B354" i="10"/>
  <c r="E354" i="10"/>
  <c r="F354" i="10"/>
  <c r="H354" i="10"/>
  <c r="I354" i="10"/>
  <c r="J354" i="10"/>
  <c r="O354" i="10"/>
  <c r="P354" i="10"/>
  <c r="A355" i="10"/>
  <c r="B355" i="10"/>
  <c r="E355" i="10"/>
  <c r="F355" i="10"/>
  <c r="H355" i="10"/>
  <c r="I355" i="10"/>
  <c r="J355" i="10"/>
  <c r="O355" i="10"/>
  <c r="P355" i="10"/>
  <c r="A356" i="10"/>
  <c r="B356" i="10"/>
  <c r="E356" i="10"/>
  <c r="F356" i="10"/>
  <c r="H356" i="10"/>
  <c r="I356" i="10"/>
  <c r="J356" i="10"/>
  <c r="O356" i="10"/>
  <c r="P356" i="10"/>
  <c r="A357" i="10"/>
  <c r="B357" i="10"/>
  <c r="E357" i="10"/>
  <c r="F357" i="10"/>
  <c r="H357" i="10"/>
  <c r="I357" i="10"/>
  <c r="J357" i="10"/>
  <c r="O357" i="10"/>
  <c r="P357" i="10"/>
  <c r="A358" i="10"/>
  <c r="B358" i="10"/>
  <c r="E358" i="10"/>
  <c r="F358" i="10"/>
  <c r="H358" i="10"/>
  <c r="I358" i="10"/>
  <c r="J358" i="10"/>
  <c r="O358" i="10"/>
  <c r="P358" i="10"/>
  <c r="A359" i="10"/>
  <c r="B359" i="10"/>
  <c r="E359" i="10"/>
  <c r="F359" i="10"/>
  <c r="H359" i="10"/>
  <c r="I359" i="10"/>
  <c r="J359" i="10"/>
  <c r="O359" i="10"/>
  <c r="P359" i="10"/>
  <c r="A360" i="10"/>
  <c r="B360" i="10"/>
  <c r="E360" i="10"/>
  <c r="F360" i="10"/>
  <c r="H360" i="10"/>
  <c r="I360" i="10"/>
  <c r="J360" i="10"/>
  <c r="O360" i="10"/>
  <c r="P360" i="10"/>
  <c r="A361" i="10"/>
  <c r="B361" i="10"/>
  <c r="E361" i="10"/>
  <c r="F361" i="10"/>
  <c r="H361" i="10"/>
  <c r="I361" i="10"/>
  <c r="J361" i="10"/>
  <c r="O361" i="10"/>
  <c r="P361" i="10"/>
  <c r="A362" i="10"/>
  <c r="B362" i="10"/>
  <c r="E362" i="10"/>
  <c r="F362" i="10"/>
  <c r="H362" i="10"/>
  <c r="I362" i="10"/>
  <c r="J362" i="10"/>
  <c r="O362" i="10"/>
  <c r="P362" i="10"/>
  <c r="A363" i="10"/>
  <c r="B363" i="10"/>
  <c r="E363" i="10"/>
  <c r="F363" i="10"/>
  <c r="H363" i="10"/>
  <c r="I363" i="10"/>
  <c r="J363" i="10"/>
  <c r="O363" i="10"/>
  <c r="P363" i="10"/>
  <c r="A364" i="10"/>
  <c r="B364" i="10"/>
  <c r="E364" i="10"/>
  <c r="F364" i="10"/>
  <c r="H364" i="10"/>
  <c r="I364" i="10"/>
  <c r="J364" i="10"/>
  <c r="O364" i="10"/>
  <c r="P364" i="10"/>
  <c r="A365" i="10"/>
  <c r="B365" i="10"/>
  <c r="E365" i="10"/>
  <c r="F365" i="10"/>
  <c r="H365" i="10"/>
  <c r="I365" i="10"/>
  <c r="J365" i="10"/>
  <c r="O365" i="10"/>
  <c r="P365" i="10"/>
  <c r="A366" i="10"/>
  <c r="B366" i="10"/>
  <c r="E366" i="10"/>
  <c r="F366" i="10"/>
  <c r="H366" i="10"/>
  <c r="I366" i="10"/>
  <c r="J366" i="10"/>
  <c r="O366" i="10"/>
  <c r="P366" i="10"/>
  <c r="A367" i="10"/>
  <c r="B367" i="10"/>
  <c r="E367" i="10"/>
  <c r="F367" i="10"/>
  <c r="H367" i="10"/>
  <c r="I367" i="10"/>
  <c r="J367" i="10"/>
  <c r="O367" i="10"/>
  <c r="P367" i="10"/>
  <c r="A368" i="10"/>
  <c r="B368" i="10"/>
  <c r="E368" i="10"/>
  <c r="F368" i="10"/>
  <c r="H368" i="10"/>
  <c r="I368" i="10"/>
  <c r="J368" i="10"/>
  <c r="O368" i="10"/>
  <c r="P368" i="10"/>
  <c r="A369" i="10"/>
  <c r="B369" i="10"/>
  <c r="E369" i="10"/>
  <c r="F369" i="10"/>
  <c r="H369" i="10"/>
  <c r="I369" i="10"/>
  <c r="J369" i="10"/>
  <c r="O369" i="10"/>
  <c r="P369" i="10"/>
  <c r="A370" i="10"/>
  <c r="B370" i="10"/>
  <c r="E370" i="10"/>
  <c r="F370" i="10"/>
  <c r="H370" i="10"/>
  <c r="I370" i="10"/>
  <c r="J370" i="10"/>
  <c r="O370" i="10"/>
  <c r="P370" i="10"/>
  <c r="A371" i="10"/>
  <c r="B371" i="10"/>
  <c r="E371" i="10"/>
  <c r="F371" i="10"/>
  <c r="H371" i="10"/>
  <c r="I371" i="10"/>
  <c r="J371" i="10"/>
  <c r="O371" i="10"/>
  <c r="P371" i="10"/>
  <c r="A372" i="10"/>
  <c r="B372" i="10"/>
  <c r="E372" i="10"/>
  <c r="F372" i="10"/>
  <c r="H372" i="10"/>
  <c r="I372" i="10"/>
  <c r="J372" i="10"/>
  <c r="O372" i="10"/>
  <c r="P372" i="10"/>
  <c r="A373" i="10"/>
  <c r="B373" i="10"/>
  <c r="E373" i="10"/>
  <c r="F373" i="10"/>
  <c r="H373" i="10"/>
  <c r="I373" i="10"/>
  <c r="J373" i="10"/>
  <c r="O373" i="10"/>
  <c r="P373" i="10"/>
  <c r="A374" i="10"/>
  <c r="B374" i="10"/>
  <c r="E374" i="10"/>
  <c r="F374" i="10"/>
  <c r="H374" i="10"/>
  <c r="I374" i="10"/>
  <c r="J374" i="10"/>
  <c r="O374" i="10"/>
  <c r="P374" i="10"/>
  <c r="A375" i="10"/>
  <c r="B375" i="10"/>
  <c r="E375" i="10"/>
  <c r="F375" i="10"/>
  <c r="H375" i="10"/>
  <c r="I375" i="10"/>
  <c r="J375" i="10"/>
  <c r="O375" i="10"/>
  <c r="P375" i="10"/>
  <c r="A376" i="10"/>
  <c r="B376" i="10"/>
  <c r="E376" i="10"/>
  <c r="F376" i="10"/>
  <c r="H376" i="10"/>
  <c r="I376" i="10"/>
  <c r="J376" i="10"/>
  <c r="O376" i="10"/>
  <c r="P376" i="10"/>
  <c r="A377" i="10"/>
  <c r="B377" i="10"/>
  <c r="E377" i="10"/>
  <c r="F377" i="10"/>
  <c r="H377" i="10"/>
  <c r="I377" i="10"/>
  <c r="J377" i="10"/>
  <c r="O377" i="10"/>
  <c r="P377" i="10"/>
  <c r="A378" i="10"/>
  <c r="B378" i="10"/>
  <c r="E378" i="10"/>
  <c r="F378" i="10"/>
  <c r="H378" i="10"/>
  <c r="I378" i="10"/>
  <c r="J378" i="10"/>
  <c r="O378" i="10"/>
  <c r="P378" i="10"/>
  <c r="A379" i="10"/>
  <c r="B379" i="10"/>
  <c r="E379" i="10"/>
  <c r="F379" i="10"/>
  <c r="H379" i="10"/>
  <c r="I379" i="10"/>
  <c r="J379" i="10"/>
  <c r="O379" i="10"/>
  <c r="P379" i="10"/>
  <c r="A380" i="10"/>
  <c r="B380" i="10"/>
  <c r="E380" i="10"/>
  <c r="F380" i="10"/>
  <c r="H380" i="10"/>
  <c r="I380" i="10"/>
  <c r="J380" i="10"/>
  <c r="O380" i="10"/>
  <c r="P380" i="10"/>
  <c r="A381" i="10"/>
  <c r="B381" i="10"/>
  <c r="E381" i="10"/>
  <c r="F381" i="10"/>
  <c r="H381" i="10"/>
  <c r="I381" i="10"/>
  <c r="J381" i="10"/>
  <c r="O381" i="10"/>
  <c r="P381" i="10"/>
  <c r="A382" i="10"/>
  <c r="B382" i="10"/>
  <c r="E382" i="10"/>
  <c r="F382" i="10"/>
  <c r="H382" i="10"/>
  <c r="I382" i="10"/>
  <c r="J382" i="10"/>
  <c r="O382" i="10"/>
  <c r="P382" i="10"/>
  <c r="A383" i="10"/>
  <c r="B383" i="10"/>
  <c r="E383" i="10"/>
  <c r="F383" i="10"/>
  <c r="H383" i="10"/>
  <c r="I383" i="10"/>
  <c r="J383" i="10"/>
  <c r="O383" i="10"/>
  <c r="P383" i="10"/>
  <c r="A384" i="10"/>
  <c r="B384" i="10"/>
  <c r="E384" i="10"/>
  <c r="F384" i="10"/>
  <c r="H384" i="10"/>
  <c r="I384" i="10"/>
  <c r="J384" i="10"/>
  <c r="O384" i="10"/>
  <c r="P384" i="10"/>
  <c r="A385" i="10"/>
  <c r="B385" i="10"/>
  <c r="E385" i="10"/>
  <c r="F385" i="10"/>
  <c r="H385" i="10"/>
  <c r="I385" i="10"/>
  <c r="J385" i="10"/>
  <c r="O385" i="10"/>
  <c r="P385" i="10"/>
  <c r="A386" i="10"/>
  <c r="B386" i="10"/>
  <c r="E386" i="10"/>
  <c r="F386" i="10"/>
  <c r="H386" i="10"/>
  <c r="I386" i="10"/>
  <c r="J386" i="10"/>
  <c r="O386" i="10"/>
  <c r="P386" i="10"/>
  <c r="A387" i="10"/>
  <c r="B387" i="10"/>
  <c r="E387" i="10"/>
  <c r="F387" i="10"/>
  <c r="H387" i="10"/>
  <c r="I387" i="10"/>
  <c r="J387" i="10"/>
  <c r="O387" i="10"/>
  <c r="P387" i="10"/>
  <c r="A388" i="10"/>
  <c r="B388" i="10"/>
  <c r="E388" i="10"/>
  <c r="F388" i="10"/>
  <c r="H388" i="10"/>
  <c r="I388" i="10"/>
  <c r="J388" i="10"/>
  <c r="O388" i="10"/>
  <c r="P388" i="10"/>
  <c r="A389" i="10"/>
  <c r="B389" i="10"/>
  <c r="E389" i="10"/>
  <c r="F389" i="10"/>
  <c r="H389" i="10"/>
  <c r="I389" i="10"/>
  <c r="J389" i="10"/>
  <c r="O389" i="10"/>
  <c r="P389" i="10"/>
  <c r="A390" i="10"/>
  <c r="B390" i="10"/>
  <c r="E390" i="10"/>
  <c r="F390" i="10"/>
  <c r="H390" i="10"/>
  <c r="I390" i="10"/>
  <c r="J390" i="10"/>
  <c r="O390" i="10"/>
  <c r="P390" i="10"/>
  <c r="A391" i="10"/>
  <c r="B391" i="10"/>
  <c r="E391" i="10"/>
  <c r="F391" i="10"/>
  <c r="H391" i="10"/>
  <c r="I391" i="10"/>
  <c r="J391" i="10"/>
  <c r="O391" i="10"/>
  <c r="P391" i="10"/>
  <c r="A392" i="10"/>
  <c r="B392" i="10"/>
  <c r="E392" i="10"/>
  <c r="F392" i="10"/>
  <c r="H392" i="10"/>
  <c r="I392" i="10"/>
  <c r="J392" i="10"/>
  <c r="O392" i="10"/>
  <c r="P392" i="10"/>
  <c r="A393" i="10"/>
  <c r="B393" i="10"/>
  <c r="E393" i="10"/>
  <c r="F393" i="10"/>
  <c r="H393" i="10"/>
  <c r="I393" i="10"/>
  <c r="J393" i="10"/>
  <c r="O393" i="10"/>
  <c r="P393" i="10"/>
  <c r="A394" i="10"/>
  <c r="B394" i="10"/>
  <c r="E394" i="10"/>
  <c r="F394" i="10"/>
  <c r="H394" i="10"/>
  <c r="I394" i="10"/>
  <c r="J394" i="10"/>
  <c r="O394" i="10"/>
  <c r="P394" i="10"/>
  <c r="A395" i="10"/>
  <c r="B395" i="10"/>
  <c r="E395" i="10"/>
  <c r="F395" i="10"/>
  <c r="H395" i="10"/>
  <c r="I395" i="10"/>
  <c r="J395" i="10"/>
  <c r="O395" i="10"/>
  <c r="P395" i="10"/>
  <c r="A396" i="10"/>
  <c r="B396" i="10"/>
  <c r="E396" i="10"/>
  <c r="F396" i="10"/>
  <c r="H396" i="10"/>
  <c r="I396" i="10"/>
  <c r="J396" i="10"/>
  <c r="O396" i="10"/>
  <c r="P396" i="10"/>
  <c r="A397" i="10"/>
  <c r="B397" i="10"/>
  <c r="E397" i="10"/>
  <c r="F397" i="10"/>
  <c r="H397" i="10"/>
  <c r="I397" i="10"/>
  <c r="J397" i="10"/>
  <c r="O397" i="10"/>
  <c r="P397" i="10"/>
  <c r="A398" i="10"/>
  <c r="B398" i="10"/>
  <c r="E398" i="10"/>
  <c r="F398" i="10"/>
  <c r="H398" i="10"/>
  <c r="I398" i="10"/>
  <c r="J398" i="10"/>
  <c r="O398" i="10"/>
  <c r="P398" i="10"/>
  <c r="A399" i="10"/>
  <c r="B399" i="10"/>
  <c r="E399" i="10"/>
  <c r="F399" i="10"/>
  <c r="H399" i="10"/>
  <c r="I399" i="10"/>
  <c r="J399" i="10"/>
  <c r="O399" i="10"/>
  <c r="P399" i="10"/>
  <c r="A400" i="10"/>
  <c r="B400" i="10"/>
  <c r="E400" i="10"/>
  <c r="F400" i="10"/>
  <c r="H400" i="10"/>
  <c r="I400" i="10"/>
  <c r="J400" i="10"/>
  <c r="O400" i="10"/>
  <c r="P400" i="10"/>
  <c r="A401" i="10"/>
  <c r="B401" i="10"/>
  <c r="E401" i="10"/>
  <c r="F401" i="10"/>
  <c r="H401" i="10"/>
  <c r="I401" i="10"/>
  <c r="J401" i="10"/>
  <c r="O401" i="10"/>
  <c r="P401" i="10"/>
  <c r="A402" i="10"/>
  <c r="B402" i="10"/>
  <c r="E402" i="10"/>
  <c r="F402" i="10"/>
  <c r="H402" i="10"/>
  <c r="I402" i="10"/>
  <c r="J402" i="10"/>
  <c r="O402" i="10"/>
  <c r="P402" i="10"/>
  <c r="A403" i="10"/>
  <c r="B403" i="10"/>
  <c r="E403" i="10"/>
  <c r="F403" i="10"/>
  <c r="H403" i="10"/>
  <c r="I403" i="10"/>
  <c r="J403" i="10"/>
  <c r="O403" i="10"/>
  <c r="P403" i="10"/>
  <c r="A404" i="10"/>
  <c r="B404" i="10"/>
  <c r="E404" i="10"/>
  <c r="F404" i="10"/>
  <c r="H404" i="10"/>
  <c r="I404" i="10"/>
  <c r="J404" i="10"/>
  <c r="O404" i="10"/>
  <c r="P404" i="10"/>
  <c r="A405" i="10"/>
  <c r="B405" i="10"/>
  <c r="E405" i="10"/>
  <c r="F405" i="10"/>
  <c r="H405" i="10"/>
  <c r="I405" i="10"/>
  <c r="J405" i="10"/>
  <c r="O405" i="10"/>
  <c r="P405" i="10"/>
  <c r="A406" i="10"/>
  <c r="B406" i="10"/>
  <c r="E406" i="10"/>
  <c r="F406" i="10"/>
  <c r="H406" i="10"/>
  <c r="I406" i="10"/>
  <c r="J406" i="10"/>
  <c r="O406" i="10"/>
  <c r="P406" i="10"/>
  <c r="A407" i="10"/>
  <c r="B407" i="10"/>
  <c r="E407" i="10"/>
  <c r="F407" i="10"/>
  <c r="H407" i="10"/>
  <c r="I407" i="10"/>
  <c r="J407" i="10"/>
  <c r="O407" i="10"/>
  <c r="P407" i="10"/>
  <c r="A408" i="10"/>
  <c r="B408" i="10"/>
  <c r="E408" i="10"/>
  <c r="F408" i="10"/>
  <c r="H408" i="10"/>
  <c r="I408" i="10"/>
  <c r="J408" i="10"/>
  <c r="O408" i="10"/>
  <c r="P408" i="10"/>
  <c r="A409" i="10"/>
  <c r="B409" i="10"/>
  <c r="E409" i="10"/>
  <c r="F409" i="10"/>
  <c r="H409" i="10"/>
  <c r="I409" i="10"/>
  <c r="J409" i="10"/>
  <c r="O409" i="10"/>
  <c r="P409" i="10"/>
  <c r="A410" i="10"/>
  <c r="B410" i="10"/>
  <c r="E410" i="10"/>
  <c r="F410" i="10"/>
  <c r="H410" i="10"/>
  <c r="I410" i="10"/>
  <c r="J410" i="10"/>
  <c r="O410" i="10"/>
  <c r="P410" i="10"/>
  <c r="A411" i="10"/>
  <c r="B411" i="10"/>
  <c r="E411" i="10"/>
  <c r="F411" i="10"/>
  <c r="H411" i="10"/>
  <c r="I411" i="10"/>
  <c r="J411" i="10"/>
  <c r="O411" i="10"/>
  <c r="P411" i="10"/>
  <c r="A412" i="10"/>
  <c r="B412" i="10"/>
  <c r="E412" i="10"/>
  <c r="F412" i="10"/>
  <c r="H412" i="10"/>
  <c r="I412" i="10"/>
  <c r="J412" i="10"/>
  <c r="O412" i="10"/>
  <c r="P412" i="10"/>
  <c r="A413" i="10"/>
  <c r="B413" i="10"/>
  <c r="E413" i="10"/>
  <c r="F413" i="10"/>
  <c r="H413" i="10"/>
  <c r="I413" i="10"/>
  <c r="J413" i="10"/>
  <c r="O413" i="10"/>
  <c r="P413" i="10"/>
  <c r="A414" i="10"/>
  <c r="B414" i="10"/>
  <c r="E414" i="10"/>
  <c r="F414" i="10"/>
  <c r="H414" i="10"/>
  <c r="I414" i="10"/>
  <c r="J414" i="10"/>
  <c r="O414" i="10"/>
  <c r="P414" i="10"/>
  <c r="A415" i="10"/>
  <c r="B415" i="10"/>
  <c r="E415" i="10"/>
  <c r="F415" i="10"/>
  <c r="H415" i="10"/>
  <c r="I415" i="10"/>
  <c r="J415" i="10"/>
  <c r="O415" i="10"/>
  <c r="P415" i="10"/>
  <c r="A416" i="10"/>
  <c r="B416" i="10"/>
  <c r="E416" i="10"/>
  <c r="F416" i="10"/>
  <c r="H416" i="10"/>
  <c r="I416" i="10"/>
  <c r="J416" i="10"/>
  <c r="O416" i="10"/>
  <c r="P416" i="10"/>
  <c r="A417" i="10"/>
  <c r="B417" i="10"/>
  <c r="E417" i="10"/>
  <c r="F417" i="10"/>
  <c r="H417" i="10"/>
  <c r="I417" i="10"/>
  <c r="J417" i="10"/>
  <c r="O417" i="10"/>
  <c r="P417" i="10"/>
  <c r="A418" i="10"/>
  <c r="B418" i="10"/>
  <c r="E418" i="10"/>
  <c r="F418" i="10"/>
  <c r="H418" i="10"/>
  <c r="I418" i="10"/>
  <c r="J418" i="10"/>
  <c r="O418" i="10"/>
  <c r="P418" i="10"/>
  <c r="A419" i="10"/>
  <c r="B419" i="10"/>
  <c r="E419" i="10"/>
  <c r="F419" i="10"/>
  <c r="H419" i="10"/>
  <c r="I419" i="10"/>
  <c r="J419" i="10"/>
  <c r="O419" i="10"/>
  <c r="P419" i="10"/>
  <c r="A420" i="10"/>
  <c r="B420" i="10"/>
  <c r="E420" i="10"/>
  <c r="F420" i="10"/>
  <c r="H420" i="10"/>
  <c r="I420" i="10"/>
  <c r="J420" i="10"/>
  <c r="O420" i="10"/>
  <c r="P420" i="10"/>
  <c r="A421" i="10"/>
  <c r="B421" i="10"/>
  <c r="E421" i="10"/>
  <c r="F421" i="10"/>
  <c r="H421" i="10"/>
  <c r="I421" i="10"/>
  <c r="J421" i="10"/>
  <c r="O421" i="10"/>
  <c r="P421" i="10"/>
  <c r="A422" i="10"/>
  <c r="B422" i="10"/>
  <c r="E422" i="10"/>
  <c r="F422" i="10"/>
  <c r="H422" i="10"/>
  <c r="I422" i="10"/>
  <c r="J422" i="10"/>
  <c r="O422" i="10"/>
  <c r="P422" i="10"/>
  <c r="A423" i="10"/>
  <c r="B423" i="10"/>
  <c r="E423" i="10"/>
  <c r="F423" i="10"/>
  <c r="H423" i="10"/>
  <c r="I423" i="10"/>
  <c r="J423" i="10"/>
  <c r="O423" i="10"/>
  <c r="P423" i="10"/>
  <c r="A424" i="10"/>
  <c r="B424" i="10"/>
  <c r="E424" i="10"/>
  <c r="F424" i="10"/>
  <c r="H424" i="10"/>
  <c r="I424" i="10"/>
  <c r="J424" i="10"/>
  <c r="O424" i="10"/>
  <c r="P424" i="10"/>
  <c r="A425" i="10"/>
  <c r="B425" i="10"/>
  <c r="E425" i="10"/>
  <c r="F425" i="10"/>
  <c r="H425" i="10"/>
  <c r="I425" i="10"/>
  <c r="J425" i="10"/>
  <c r="O425" i="10"/>
  <c r="P425" i="10"/>
  <c r="A426" i="10"/>
  <c r="B426" i="10"/>
  <c r="E426" i="10"/>
  <c r="F426" i="10"/>
  <c r="H426" i="10"/>
  <c r="I426" i="10"/>
  <c r="J426" i="10"/>
  <c r="O426" i="10"/>
  <c r="P426" i="10"/>
  <c r="A427" i="10"/>
  <c r="B427" i="10"/>
  <c r="E427" i="10"/>
  <c r="F427" i="10"/>
  <c r="H427" i="10"/>
  <c r="I427" i="10"/>
  <c r="J427" i="10"/>
  <c r="O427" i="10"/>
  <c r="P427" i="10"/>
  <c r="A428" i="10"/>
  <c r="B428" i="10"/>
  <c r="E428" i="10"/>
  <c r="F428" i="10"/>
  <c r="H428" i="10"/>
  <c r="I428" i="10"/>
  <c r="J428" i="10"/>
  <c r="O428" i="10"/>
  <c r="P428" i="10"/>
  <c r="A429" i="10"/>
  <c r="B429" i="10"/>
  <c r="E429" i="10"/>
  <c r="F429" i="10"/>
  <c r="H429" i="10"/>
  <c r="I429" i="10"/>
  <c r="J429" i="10"/>
  <c r="O429" i="10"/>
  <c r="P429" i="10"/>
  <c r="A430" i="10"/>
  <c r="B430" i="10"/>
  <c r="E430" i="10"/>
  <c r="F430" i="10"/>
  <c r="H430" i="10"/>
  <c r="I430" i="10"/>
  <c r="J430" i="10"/>
  <c r="O430" i="10"/>
  <c r="P430" i="10"/>
  <c r="A431" i="10"/>
  <c r="B431" i="10"/>
  <c r="E431" i="10"/>
  <c r="F431" i="10"/>
  <c r="H431" i="10"/>
  <c r="I431" i="10"/>
  <c r="J431" i="10"/>
  <c r="O431" i="10"/>
  <c r="P431" i="10"/>
  <c r="A432" i="10"/>
  <c r="B432" i="10"/>
  <c r="E432" i="10"/>
  <c r="F432" i="10"/>
  <c r="H432" i="10"/>
  <c r="I432" i="10"/>
  <c r="J432" i="10"/>
  <c r="O432" i="10"/>
  <c r="P432" i="10"/>
  <c r="A433" i="10"/>
  <c r="B433" i="10"/>
  <c r="E433" i="10"/>
  <c r="F433" i="10"/>
  <c r="H433" i="10"/>
  <c r="I433" i="10"/>
  <c r="J433" i="10"/>
  <c r="O433" i="10"/>
  <c r="P433" i="10"/>
  <c r="A434" i="10"/>
  <c r="B434" i="10"/>
  <c r="E434" i="10"/>
  <c r="F434" i="10"/>
  <c r="H434" i="10"/>
  <c r="I434" i="10"/>
  <c r="J434" i="10"/>
  <c r="O434" i="10"/>
  <c r="P434" i="10"/>
  <c r="A435" i="10"/>
  <c r="B435" i="10"/>
  <c r="E435" i="10"/>
  <c r="F435" i="10"/>
  <c r="H435" i="10"/>
  <c r="I435" i="10"/>
  <c r="J435" i="10"/>
  <c r="O435" i="10"/>
  <c r="P435" i="10"/>
  <c r="A436" i="10"/>
  <c r="B436" i="10"/>
  <c r="E436" i="10"/>
  <c r="F436" i="10"/>
  <c r="H436" i="10"/>
  <c r="I436" i="10"/>
  <c r="J436" i="10"/>
  <c r="O436" i="10"/>
  <c r="P436" i="10"/>
  <c r="A437" i="10"/>
  <c r="B437" i="10"/>
  <c r="E437" i="10"/>
  <c r="F437" i="10"/>
  <c r="H437" i="10"/>
  <c r="I437" i="10"/>
  <c r="J437" i="10"/>
  <c r="O437" i="10"/>
  <c r="P437" i="10"/>
  <c r="A438" i="10"/>
  <c r="B438" i="10"/>
  <c r="E438" i="10"/>
  <c r="F438" i="10"/>
  <c r="H438" i="10"/>
  <c r="I438" i="10"/>
  <c r="J438" i="10"/>
  <c r="O438" i="10"/>
  <c r="P438" i="10"/>
  <c r="A439" i="10"/>
  <c r="B439" i="10"/>
  <c r="E439" i="10"/>
  <c r="F439" i="10"/>
  <c r="H439" i="10"/>
  <c r="I439" i="10"/>
  <c r="J439" i="10"/>
  <c r="O439" i="10"/>
  <c r="P439" i="10"/>
  <c r="A440" i="10"/>
  <c r="B440" i="10"/>
  <c r="E440" i="10"/>
  <c r="F440" i="10"/>
  <c r="H440" i="10"/>
  <c r="I440" i="10"/>
  <c r="J440" i="10"/>
  <c r="O440" i="10"/>
  <c r="P440" i="10"/>
  <c r="A441" i="10"/>
  <c r="B441" i="10"/>
  <c r="E441" i="10"/>
  <c r="F441" i="10"/>
  <c r="H441" i="10"/>
  <c r="I441" i="10"/>
  <c r="J441" i="10"/>
  <c r="O441" i="10"/>
  <c r="P441" i="10"/>
  <c r="A442" i="10"/>
  <c r="B442" i="10"/>
  <c r="E442" i="10"/>
  <c r="F442" i="10"/>
  <c r="H442" i="10"/>
  <c r="I442" i="10"/>
  <c r="J442" i="10"/>
  <c r="O442" i="10"/>
  <c r="P442" i="10"/>
  <c r="A443" i="10"/>
  <c r="B443" i="10"/>
  <c r="E443" i="10"/>
  <c r="F443" i="10"/>
  <c r="H443" i="10"/>
  <c r="I443" i="10"/>
  <c r="J443" i="10"/>
  <c r="O443" i="10"/>
  <c r="P443" i="10"/>
  <c r="A444" i="10"/>
  <c r="B444" i="10"/>
  <c r="E444" i="10"/>
  <c r="F444" i="10"/>
  <c r="H444" i="10"/>
  <c r="I444" i="10"/>
  <c r="J444" i="10"/>
  <c r="O444" i="10"/>
  <c r="P444" i="10"/>
  <c r="A445" i="10"/>
  <c r="B445" i="10"/>
  <c r="E445" i="10"/>
  <c r="F445" i="10"/>
  <c r="H445" i="10"/>
  <c r="I445" i="10"/>
  <c r="J445" i="10"/>
  <c r="O445" i="10"/>
  <c r="P445" i="10"/>
  <c r="A446" i="10"/>
  <c r="B446" i="10"/>
  <c r="E446" i="10"/>
  <c r="F446" i="10"/>
  <c r="H446" i="10"/>
  <c r="I446" i="10"/>
  <c r="J446" i="10"/>
  <c r="O446" i="10"/>
  <c r="P446" i="10"/>
  <c r="A447" i="10"/>
  <c r="B447" i="10"/>
  <c r="E447" i="10"/>
  <c r="F447" i="10"/>
  <c r="H447" i="10"/>
  <c r="I447" i="10"/>
  <c r="J447" i="10"/>
  <c r="O447" i="10"/>
  <c r="P447" i="10"/>
  <c r="A448" i="10"/>
  <c r="B448" i="10"/>
  <c r="E448" i="10"/>
  <c r="F448" i="10"/>
  <c r="H448" i="10"/>
  <c r="I448" i="10"/>
  <c r="J448" i="10"/>
  <c r="O448" i="10"/>
  <c r="P448" i="10"/>
  <c r="A449" i="10"/>
  <c r="B449" i="10"/>
  <c r="E449" i="10"/>
  <c r="F449" i="10"/>
  <c r="H449" i="10"/>
  <c r="I449" i="10"/>
  <c r="J449" i="10"/>
  <c r="O449" i="10"/>
  <c r="P449" i="10"/>
  <c r="A450" i="10"/>
  <c r="B450" i="10"/>
  <c r="E450" i="10"/>
  <c r="F450" i="10"/>
  <c r="H450" i="10"/>
  <c r="I450" i="10"/>
  <c r="J450" i="10"/>
  <c r="O450" i="10"/>
  <c r="P450" i="10"/>
  <c r="A451" i="10"/>
  <c r="B451" i="10"/>
  <c r="E451" i="10"/>
  <c r="F451" i="10"/>
  <c r="H451" i="10"/>
  <c r="I451" i="10"/>
  <c r="J451" i="10"/>
  <c r="O451" i="10"/>
  <c r="P451" i="10"/>
  <c r="A452" i="10"/>
  <c r="B452" i="10"/>
  <c r="E452" i="10"/>
  <c r="F452" i="10"/>
  <c r="H452" i="10"/>
  <c r="I452" i="10"/>
  <c r="J452" i="10"/>
  <c r="O452" i="10"/>
  <c r="P452" i="10"/>
  <c r="A453" i="10"/>
  <c r="B453" i="10"/>
  <c r="E453" i="10"/>
  <c r="F453" i="10"/>
  <c r="H453" i="10"/>
  <c r="I453" i="10"/>
  <c r="J453" i="10"/>
  <c r="O453" i="10"/>
  <c r="P453" i="10"/>
  <c r="A454" i="10"/>
  <c r="B454" i="10"/>
  <c r="E454" i="10"/>
  <c r="F454" i="10"/>
  <c r="H454" i="10"/>
  <c r="I454" i="10"/>
  <c r="J454" i="10"/>
  <c r="O454" i="10"/>
  <c r="P454" i="10"/>
  <c r="A455" i="10"/>
  <c r="B455" i="10"/>
  <c r="E455" i="10"/>
  <c r="F455" i="10"/>
  <c r="H455" i="10"/>
  <c r="I455" i="10"/>
  <c r="J455" i="10"/>
  <c r="O455" i="10"/>
  <c r="P455" i="10"/>
  <c r="A456" i="10"/>
  <c r="B456" i="10"/>
  <c r="E456" i="10"/>
  <c r="F456" i="10"/>
  <c r="H456" i="10"/>
  <c r="I456" i="10"/>
  <c r="J456" i="10"/>
  <c r="O456" i="10"/>
  <c r="P456" i="10"/>
  <c r="A457" i="10"/>
  <c r="B457" i="10"/>
  <c r="E457" i="10"/>
  <c r="F457" i="10"/>
  <c r="H457" i="10"/>
  <c r="I457" i="10"/>
  <c r="J457" i="10"/>
  <c r="O457" i="10"/>
  <c r="P457" i="10"/>
  <c r="A458" i="10"/>
  <c r="B458" i="10"/>
  <c r="E458" i="10"/>
  <c r="F458" i="10"/>
  <c r="H458" i="10"/>
  <c r="I458" i="10"/>
  <c r="J458" i="10"/>
  <c r="O458" i="10"/>
  <c r="P458" i="10"/>
  <c r="A459" i="10"/>
  <c r="B459" i="10"/>
  <c r="E459" i="10"/>
  <c r="F459" i="10"/>
  <c r="H459" i="10"/>
  <c r="I459" i="10"/>
  <c r="J459" i="10"/>
  <c r="O459" i="10"/>
  <c r="P459" i="10"/>
  <c r="A460" i="10"/>
  <c r="B460" i="10"/>
  <c r="E460" i="10"/>
  <c r="F460" i="10"/>
  <c r="H460" i="10"/>
  <c r="I460" i="10"/>
  <c r="J460" i="10"/>
  <c r="O460" i="10"/>
  <c r="P460" i="10"/>
  <c r="A461" i="10"/>
  <c r="B461" i="10"/>
  <c r="E461" i="10"/>
  <c r="F461" i="10"/>
  <c r="H461" i="10"/>
  <c r="I461" i="10"/>
  <c r="J461" i="10"/>
  <c r="O461" i="10"/>
  <c r="P461" i="10"/>
  <c r="A462" i="10"/>
  <c r="B462" i="10"/>
  <c r="E462" i="10"/>
  <c r="F462" i="10"/>
  <c r="H462" i="10"/>
  <c r="I462" i="10"/>
  <c r="J462" i="10"/>
  <c r="O462" i="10"/>
  <c r="P462" i="10"/>
  <c r="A463" i="10"/>
  <c r="B463" i="10"/>
  <c r="E463" i="10"/>
  <c r="F463" i="10"/>
  <c r="H463" i="10"/>
  <c r="I463" i="10"/>
  <c r="J463" i="10"/>
  <c r="O463" i="10"/>
  <c r="P463" i="10"/>
  <c r="A464" i="10"/>
  <c r="B464" i="10"/>
  <c r="E464" i="10"/>
  <c r="F464" i="10"/>
  <c r="H464" i="10"/>
  <c r="I464" i="10"/>
  <c r="J464" i="10"/>
  <c r="O464" i="10"/>
  <c r="P464" i="10"/>
  <c r="A465" i="10"/>
  <c r="B465" i="10"/>
  <c r="E465" i="10"/>
  <c r="F465" i="10"/>
  <c r="H465" i="10"/>
  <c r="I465" i="10"/>
  <c r="J465" i="10"/>
  <c r="O465" i="10"/>
  <c r="P465" i="10"/>
  <c r="A466" i="10"/>
  <c r="B466" i="10"/>
  <c r="E466" i="10"/>
  <c r="F466" i="10"/>
  <c r="H466" i="10"/>
  <c r="I466" i="10"/>
  <c r="J466" i="10"/>
  <c r="O466" i="10"/>
  <c r="P466" i="10"/>
  <c r="A467" i="10"/>
  <c r="B467" i="10"/>
  <c r="E467" i="10"/>
  <c r="F467" i="10"/>
  <c r="H467" i="10"/>
  <c r="I467" i="10"/>
  <c r="J467" i="10"/>
  <c r="O467" i="10"/>
  <c r="P467" i="10"/>
  <c r="A468" i="10"/>
  <c r="B468" i="10"/>
  <c r="E468" i="10"/>
  <c r="F468" i="10"/>
  <c r="H468" i="10"/>
  <c r="I468" i="10"/>
  <c r="J468" i="10"/>
  <c r="O468" i="10"/>
  <c r="P468" i="10"/>
  <c r="A469" i="10"/>
  <c r="B469" i="10"/>
  <c r="E469" i="10"/>
  <c r="F469" i="10"/>
  <c r="H469" i="10"/>
  <c r="I469" i="10"/>
  <c r="J469" i="10"/>
  <c r="O469" i="10"/>
  <c r="P469" i="10"/>
  <c r="A470" i="10"/>
  <c r="B470" i="10"/>
  <c r="E470" i="10"/>
  <c r="F470" i="10"/>
  <c r="H470" i="10"/>
  <c r="I470" i="10"/>
  <c r="J470" i="10"/>
  <c r="O470" i="10"/>
  <c r="P470" i="10"/>
  <c r="A471" i="10"/>
  <c r="B471" i="10"/>
  <c r="E471" i="10"/>
  <c r="F471" i="10"/>
  <c r="H471" i="10"/>
  <c r="I471" i="10"/>
  <c r="J471" i="10"/>
  <c r="O471" i="10"/>
  <c r="P471" i="10"/>
  <c r="A472" i="10"/>
  <c r="B472" i="10"/>
  <c r="E472" i="10"/>
  <c r="F472" i="10"/>
  <c r="H472" i="10"/>
  <c r="I472" i="10"/>
  <c r="J472" i="10"/>
  <c r="O472" i="10"/>
  <c r="P472" i="10"/>
  <c r="A473" i="10"/>
  <c r="B473" i="10"/>
  <c r="E473" i="10"/>
  <c r="F473" i="10"/>
  <c r="H473" i="10"/>
  <c r="I473" i="10"/>
  <c r="J473" i="10"/>
  <c r="O473" i="10"/>
  <c r="P473" i="10"/>
  <c r="A474" i="10"/>
  <c r="B474" i="10"/>
  <c r="E474" i="10"/>
  <c r="F474" i="10"/>
  <c r="H474" i="10"/>
  <c r="I474" i="10"/>
  <c r="J474" i="10"/>
  <c r="O474" i="10"/>
  <c r="P474" i="10"/>
  <c r="A475" i="10"/>
  <c r="B475" i="10"/>
  <c r="E475" i="10"/>
  <c r="F475" i="10"/>
  <c r="H475" i="10"/>
  <c r="I475" i="10"/>
  <c r="J475" i="10"/>
  <c r="O475" i="10"/>
  <c r="P475" i="10"/>
  <c r="A476" i="10"/>
  <c r="B476" i="10"/>
  <c r="E476" i="10"/>
  <c r="F476" i="10"/>
  <c r="H476" i="10"/>
  <c r="I476" i="10"/>
  <c r="J476" i="10"/>
  <c r="O476" i="10"/>
  <c r="P476" i="10"/>
  <c r="A477" i="10"/>
  <c r="B477" i="10"/>
  <c r="E477" i="10"/>
  <c r="F477" i="10"/>
  <c r="H477" i="10"/>
  <c r="I477" i="10"/>
  <c r="J477" i="10"/>
  <c r="O477" i="10"/>
  <c r="P477" i="10"/>
  <c r="A478" i="10"/>
  <c r="B478" i="10"/>
  <c r="E478" i="10"/>
  <c r="F478" i="10"/>
  <c r="H478" i="10"/>
  <c r="I478" i="10"/>
  <c r="J478" i="10"/>
  <c r="O478" i="10"/>
  <c r="P478" i="10"/>
  <c r="A479" i="10"/>
  <c r="B479" i="10"/>
  <c r="E479" i="10"/>
  <c r="F479" i="10"/>
  <c r="H479" i="10"/>
  <c r="I479" i="10"/>
  <c r="J479" i="10"/>
  <c r="O479" i="10"/>
  <c r="P479" i="10"/>
  <c r="A480" i="10"/>
  <c r="B480" i="10"/>
  <c r="E480" i="10"/>
  <c r="F480" i="10"/>
  <c r="H480" i="10"/>
  <c r="I480" i="10"/>
  <c r="J480" i="10"/>
  <c r="O480" i="10"/>
  <c r="P480" i="10"/>
  <c r="A481" i="10"/>
  <c r="B481" i="10"/>
  <c r="E481" i="10"/>
  <c r="F481" i="10"/>
  <c r="H481" i="10"/>
  <c r="I481" i="10"/>
  <c r="J481" i="10"/>
  <c r="O481" i="10"/>
  <c r="P481" i="10"/>
  <c r="A482" i="10"/>
  <c r="B482" i="10"/>
  <c r="E482" i="10"/>
  <c r="F482" i="10"/>
  <c r="H482" i="10"/>
  <c r="I482" i="10"/>
  <c r="J482" i="10"/>
  <c r="O482" i="10"/>
  <c r="P482" i="10"/>
  <c r="A483" i="10"/>
  <c r="B483" i="10"/>
  <c r="E483" i="10"/>
  <c r="F483" i="10"/>
  <c r="H483" i="10"/>
  <c r="I483" i="10"/>
  <c r="J483" i="10"/>
  <c r="O483" i="10"/>
  <c r="P483" i="10"/>
  <c r="A484" i="10"/>
  <c r="B484" i="10"/>
  <c r="E484" i="10"/>
  <c r="F484" i="10"/>
  <c r="H484" i="10"/>
  <c r="I484" i="10"/>
  <c r="J484" i="10"/>
  <c r="O484" i="10"/>
  <c r="P484" i="10"/>
  <c r="A485" i="10"/>
  <c r="B485" i="10"/>
  <c r="E485" i="10"/>
  <c r="F485" i="10"/>
  <c r="H485" i="10"/>
  <c r="I485" i="10"/>
  <c r="J485" i="10"/>
  <c r="O485" i="10"/>
  <c r="P485" i="10"/>
  <c r="A486" i="10"/>
  <c r="B486" i="10"/>
  <c r="E486" i="10"/>
  <c r="F486" i="10"/>
  <c r="H486" i="10"/>
  <c r="I486" i="10"/>
  <c r="J486" i="10"/>
  <c r="O486" i="10"/>
  <c r="P486" i="10"/>
  <c r="A487" i="10"/>
  <c r="B487" i="10"/>
  <c r="E487" i="10"/>
  <c r="F487" i="10"/>
  <c r="H487" i="10"/>
  <c r="I487" i="10"/>
  <c r="J487" i="10"/>
  <c r="O487" i="10"/>
  <c r="P487" i="10"/>
  <c r="A488" i="10"/>
  <c r="B488" i="10"/>
  <c r="E488" i="10"/>
  <c r="F488" i="10"/>
  <c r="H488" i="10"/>
  <c r="I488" i="10"/>
  <c r="J488" i="10"/>
  <c r="O488" i="10"/>
  <c r="P488" i="10"/>
  <c r="A489" i="10"/>
  <c r="B489" i="10"/>
  <c r="E489" i="10"/>
  <c r="F489" i="10"/>
  <c r="H489" i="10"/>
  <c r="I489" i="10"/>
  <c r="J489" i="10"/>
  <c r="O489" i="10"/>
  <c r="P489" i="10"/>
  <c r="A490" i="10"/>
  <c r="B490" i="10"/>
  <c r="E490" i="10"/>
  <c r="F490" i="10"/>
  <c r="H490" i="10"/>
  <c r="I490" i="10"/>
  <c r="J490" i="10"/>
  <c r="O490" i="10"/>
  <c r="P490" i="10"/>
  <c r="A491" i="10"/>
  <c r="B491" i="10"/>
  <c r="E491" i="10"/>
  <c r="F491" i="10"/>
  <c r="H491" i="10"/>
  <c r="I491" i="10"/>
  <c r="J491" i="10"/>
  <c r="O491" i="10"/>
  <c r="P491" i="10"/>
  <c r="A492" i="10"/>
  <c r="B492" i="10"/>
  <c r="E492" i="10"/>
  <c r="F492" i="10"/>
  <c r="H492" i="10"/>
  <c r="I492" i="10"/>
  <c r="J492" i="10"/>
  <c r="O492" i="10"/>
  <c r="P492" i="10"/>
  <c r="A493" i="10"/>
  <c r="B493" i="10"/>
  <c r="E493" i="10"/>
  <c r="F493" i="10"/>
  <c r="H493" i="10"/>
  <c r="I493" i="10"/>
  <c r="J493" i="10"/>
  <c r="O493" i="10"/>
  <c r="P493" i="10"/>
  <c r="A494" i="10"/>
  <c r="B494" i="10"/>
  <c r="E494" i="10"/>
  <c r="F494" i="10"/>
  <c r="H494" i="10"/>
  <c r="I494" i="10"/>
  <c r="J494" i="10"/>
  <c r="O494" i="10"/>
  <c r="P494" i="10"/>
  <c r="A495" i="10"/>
  <c r="B495" i="10"/>
  <c r="E495" i="10"/>
  <c r="F495" i="10"/>
  <c r="H495" i="10"/>
  <c r="I495" i="10"/>
  <c r="J495" i="10"/>
  <c r="O495" i="10"/>
  <c r="P495" i="10"/>
  <c r="A496" i="10"/>
  <c r="B496" i="10"/>
  <c r="E496" i="10"/>
  <c r="F496" i="10"/>
  <c r="H496" i="10"/>
  <c r="I496" i="10"/>
  <c r="J496" i="10"/>
  <c r="O496" i="10"/>
  <c r="P496" i="10"/>
  <c r="A497" i="10"/>
  <c r="B497" i="10"/>
  <c r="E497" i="10"/>
  <c r="F497" i="10"/>
  <c r="H497" i="10"/>
  <c r="I497" i="10"/>
  <c r="J497" i="10"/>
  <c r="O497" i="10"/>
  <c r="P497" i="10"/>
  <c r="A498" i="10"/>
  <c r="B498" i="10"/>
  <c r="E498" i="10"/>
  <c r="F498" i="10"/>
  <c r="H498" i="10"/>
  <c r="I498" i="10"/>
  <c r="J498" i="10"/>
  <c r="O498" i="10"/>
  <c r="P498" i="10"/>
  <c r="A499" i="10"/>
  <c r="B499" i="10"/>
  <c r="E499" i="10"/>
  <c r="F499" i="10"/>
  <c r="H499" i="10"/>
  <c r="I499" i="10"/>
  <c r="J499" i="10"/>
  <c r="O499" i="10"/>
  <c r="P499" i="10"/>
  <c r="A500" i="10"/>
  <c r="B500" i="10"/>
  <c r="E500" i="10"/>
  <c r="F500" i="10"/>
  <c r="H500" i="10"/>
  <c r="I500" i="10"/>
  <c r="J500" i="10"/>
  <c r="O500" i="10"/>
  <c r="P500" i="10"/>
  <c r="A501" i="10"/>
  <c r="B501" i="10"/>
  <c r="E501" i="10"/>
  <c r="F501" i="10"/>
  <c r="H501" i="10"/>
  <c r="I501" i="10"/>
  <c r="J501" i="10"/>
  <c r="O501" i="10"/>
  <c r="P501" i="10"/>
  <c r="A502" i="10"/>
  <c r="B502" i="10"/>
  <c r="E502" i="10"/>
  <c r="F502" i="10"/>
  <c r="H502" i="10"/>
  <c r="I502" i="10"/>
  <c r="J502" i="10"/>
  <c r="O502" i="10"/>
  <c r="P502" i="10"/>
  <c r="A503" i="10"/>
  <c r="B503" i="10"/>
  <c r="E503" i="10"/>
  <c r="F503" i="10"/>
  <c r="H503" i="10"/>
  <c r="I503" i="10"/>
  <c r="J503" i="10"/>
  <c r="O503" i="10"/>
  <c r="P503" i="10"/>
  <c r="A504" i="10"/>
  <c r="B504" i="10"/>
  <c r="E504" i="10"/>
  <c r="F504" i="10"/>
  <c r="H504" i="10"/>
  <c r="I504" i="10"/>
  <c r="J504" i="10"/>
  <c r="O504" i="10"/>
  <c r="P504" i="10"/>
  <c r="A505" i="10"/>
  <c r="B505" i="10"/>
  <c r="E505" i="10"/>
  <c r="F505" i="10"/>
  <c r="H505" i="10"/>
  <c r="I505" i="10"/>
  <c r="J505" i="10"/>
  <c r="O505" i="10"/>
  <c r="P505" i="10"/>
  <c r="A506" i="10"/>
  <c r="B506" i="10"/>
  <c r="E506" i="10"/>
  <c r="F506" i="10"/>
  <c r="H506" i="10"/>
  <c r="I506" i="10"/>
  <c r="J506" i="10"/>
  <c r="O506" i="10"/>
  <c r="P506" i="10"/>
  <c r="A507" i="10"/>
  <c r="B507" i="10"/>
  <c r="E507" i="10"/>
  <c r="F507" i="10"/>
  <c r="H507" i="10"/>
  <c r="I507" i="10"/>
  <c r="J507" i="10"/>
  <c r="O507" i="10"/>
  <c r="P507" i="10"/>
  <c r="A508" i="10"/>
  <c r="B508" i="10"/>
  <c r="E508" i="10"/>
  <c r="F508" i="10"/>
  <c r="H508" i="10"/>
  <c r="I508" i="10"/>
  <c r="J508" i="10"/>
  <c r="O508" i="10"/>
  <c r="P508" i="10"/>
  <c r="A509" i="10"/>
  <c r="B509" i="10"/>
  <c r="E509" i="10"/>
  <c r="F509" i="10"/>
  <c r="H509" i="10"/>
  <c r="I509" i="10"/>
  <c r="J509" i="10"/>
  <c r="O509" i="10"/>
  <c r="P509" i="10"/>
  <c r="A510" i="10"/>
  <c r="B510" i="10"/>
  <c r="E510" i="10"/>
  <c r="F510" i="10"/>
  <c r="H510" i="10"/>
  <c r="I510" i="10"/>
  <c r="J510" i="10"/>
  <c r="O510" i="10"/>
  <c r="P510" i="10"/>
  <c r="A511" i="10"/>
  <c r="B511" i="10"/>
  <c r="E511" i="10"/>
  <c r="F511" i="10"/>
  <c r="H511" i="10"/>
  <c r="I511" i="10"/>
  <c r="J511" i="10"/>
  <c r="O511" i="10"/>
  <c r="P511" i="10"/>
  <c r="A512" i="10"/>
  <c r="B512" i="10"/>
  <c r="E512" i="10"/>
  <c r="F512" i="10"/>
  <c r="H512" i="10"/>
  <c r="I512" i="10"/>
  <c r="J512" i="10"/>
  <c r="O512" i="10"/>
  <c r="P512" i="10"/>
  <c r="A513" i="10"/>
  <c r="B513" i="10"/>
  <c r="E513" i="10"/>
  <c r="F513" i="10"/>
  <c r="H513" i="10"/>
  <c r="I513" i="10"/>
  <c r="J513" i="10"/>
  <c r="O513" i="10"/>
  <c r="P513" i="10"/>
  <c r="A514" i="10"/>
  <c r="B514" i="10"/>
  <c r="E514" i="10"/>
  <c r="F514" i="10"/>
  <c r="H514" i="10"/>
  <c r="I514" i="10"/>
  <c r="J514" i="10"/>
  <c r="O514" i="10"/>
  <c r="P514" i="10"/>
  <c r="A515" i="10"/>
  <c r="B515" i="10"/>
  <c r="E515" i="10"/>
  <c r="F515" i="10"/>
  <c r="H515" i="10"/>
  <c r="I515" i="10"/>
  <c r="J515" i="10"/>
  <c r="O515" i="10"/>
  <c r="P515" i="10"/>
  <c r="A516" i="10"/>
  <c r="B516" i="10"/>
  <c r="E516" i="10"/>
  <c r="F516" i="10"/>
  <c r="H516" i="10"/>
  <c r="I516" i="10"/>
  <c r="J516" i="10"/>
  <c r="O516" i="10"/>
  <c r="P516" i="10"/>
  <c r="A517" i="10"/>
  <c r="B517" i="10"/>
  <c r="E517" i="10"/>
  <c r="F517" i="10"/>
  <c r="H517" i="10"/>
  <c r="I517" i="10"/>
  <c r="J517" i="10"/>
  <c r="O517" i="10"/>
  <c r="P517" i="10"/>
  <c r="A518" i="10"/>
  <c r="B518" i="10"/>
  <c r="E518" i="10"/>
  <c r="F518" i="10"/>
  <c r="H518" i="10"/>
  <c r="I518" i="10"/>
  <c r="J518" i="10"/>
  <c r="O518" i="10"/>
  <c r="P518" i="10"/>
  <c r="A519" i="10"/>
  <c r="B519" i="10"/>
  <c r="E519" i="10"/>
  <c r="F519" i="10"/>
  <c r="H519" i="10"/>
  <c r="I519" i="10"/>
  <c r="J519" i="10"/>
  <c r="O519" i="10"/>
  <c r="P519" i="10"/>
  <c r="A520" i="10"/>
  <c r="B520" i="10"/>
  <c r="E520" i="10"/>
  <c r="F520" i="10"/>
  <c r="H520" i="10"/>
  <c r="I520" i="10"/>
  <c r="J520" i="10"/>
  <c r="O520" i="10"/>
  <c r="P520" i="10"/>
  <c r="A521" i="10"/>
  <c r="B521" i="10"/>
  <c r="E521" i="10"/>
  <c r="F521" i="10"/>
  <c r="H521" i="10"/>
  <c r="I521" i="10"/>
  <c r="J521" i="10"/>
  <c r="O521" i="10"/>
  <c r="P521" i="10"/>
  <c r="A522" i="10"/>
  <c r="B522" i="10"/>
  <c r="E522" i="10"/>
  <c r="F522" i="10"/>
  <c r="H522" i="10"/>
  <c r="I522" i="10"/>
  <c r="J522" i="10"/>
  <c r="O522" i="10"/>
  <c r="P522" i="10"/>
  <c r="A523" i="10"/>
  <c r="B523" i="10"/>
  <c r="E523" i="10"/>
  <c r="F523" i="10"/>
  <c r="H523" i="10"/>
  <c r="I523" i="10"/>
  <c r="J523" i="10"/>
  <c r="O523" i="10"/>
  <c r="P523" i="10"/>
  <c r="A524" i="10"/>
  <c r="B524" i="10"/>
  <c r="E524" i="10"/>
  <c r="F524" i="10"/>
  <c r="H524" i="10"/>
  <c r="I524" i="10"/>
  <c r="J524" i="10"/>
  <c r="O524" i="10"/>
  <c r="P524" i="10"/>
  <c r="A525" i="10"/>
  <c r="B525" i="10"/>
  <c r="E525" i="10"/>
  <c r="F525" i="10"/>
  <c r="H525" i="10"/>
  <c r="I525" i="10"/>
  <c r="J525" i="10"/>
  <c r="O525" i="10"/>
  <c r="P525" i="10"/>
  <c r="A526" i="10"/>
  <c r="B526" i="10"/>
  <c r="E526" i="10"/>
  <c r="F526" i="10"/>
  <c r="H526" i="10"/>
  <c r="I526" i="10"/>
  <c r="J526" i="10"/>
  <c r="O526" i="10"/>
  <c r="P526" i="10"/>
  <c r="A527" i="10"/>
  <c r="B527" i="10"/>
  <c r="E527" i="10"/>
  <c r="F527" i="10"/>
  <c r="H527" i="10"/>
  <c r="I527" i="10"/>
  <c r="J527" i="10"/>
  <c r="O527" i="10"/>
  <c r="P527" i="10"/>
  <c r="A528" i="10"/>
  <c r="B528" i="10"/>
  <c r="E528" i="10"/>
  <c r="F528" i="10"/>
  <c r="H528" i="10"/>
  <c r="I528" i="10"/>
  <c r="J528" i="10"/>
  <c r="O528" i="10"/>
  <c r="P528" i="10"/>
  <c r="A529" i="10"/>
  <c r="B529" i="10"/>
  <c r="E529" i="10"/>
  <c r="F529" i="10"/>
  <c r="H529" i="10"/>
  <c r="I529" i="10"/>
  <c r="J529" i="10"/>
  <c r="O529" i="10"/>
  <c r="P529" i="10"/>
  <c r="A530" i="10"/>
  <c r="B530" i="10"/>
  <c r="E530" i="10"/>
  <c r="F530" i="10"/>
  <c r="H530" i="10"/>
  <c r="I530" i="10"/>
  <c r="J530" i="10"/>
  <c r="O530" i="10"/>
  <c r="P530" i="10"/>
  <c r="A531" i="10"/>
  <c r="B531" i="10"/>
  <c r="E531" i="10"/>
  <c r="F531" i="10"/>
  <c r="H531" i="10"/>
  <c r="I531" i="10"/>
  <c r="J531" i="10"/>
  <c r="O531" i="10"/>
  <c r="P531" i="10"/>
  <c r="A532" i="10"/>
  <c r="B532" i="10"/>
  <c r="E532" i="10"/>
  <c r="F532" i="10"/>
  <c r="H532" i="10"/>
  <c r="I532" i="10"/>
  <c r="J532" i="10"/>
  <c r="O532" i="10"/>
  <c r="P532" i="10"/>
  <c r="A533" i="10"/>
  <c r="B533" i="10"/>
  <c r="E533" i="10"/>
  <c r="F533" i="10"/>
  <c r="H533" i="10"/>
  <c r="I533" i="10"/>
  <c r="J533" i="10"/>
  <c r="O533" i="10"/>
  <c r="P533" i="10"/>
  <c r="A534" i="10"/>
  <c r="B534" i="10"/>
  <c r="E534" i="10"/>
  <c r="F534" i="10"/>
  <c r="H534" i="10"/>
  <c r="I534" i="10"/>
  <c r="J534" i="10"/>
  <c r="O534" i="10"/>
  <c r="P534" i="10"/>
  <c r="A535" i="10"/>
  <c r="B535" i="10"/>
  <c r="E535" i="10"/>
  <c r="F535" i="10"/>
  <c r="H535" i="10"/>
  <c r="I535" i="10"/>
  <c r="J535" i="10"/>
  <c r="O535" i="10"/>
  <c r="P535" i="10"/>
  <c r="A536" i="10"/>
  <c r="B536" i="10"/>
  <c r="E536" i="10"/>
  <c r="F536" i="10"/>
  <c r="H536" i="10"/>
  <c r="I536" i="10"/>
  <c r="J536" i="10"/>
  <c r="O536" i="10"/>
  <c r="P536" i="10"/>
  <c r="A537" i="10"/>
  <c r="B537" i="10"/>
  <c r="E537" i="10"/>
  <c r="F537" i="10"/>
  <c r="H537" i="10"/>
  <c r="I537" i="10"/>
  <c r="J537" i="10"/>
  <c r="O537" i="10"/>
  <c r="P537" i="10"/>
  <c r="A538" i="10"/>
  <c r="B538" i="10"/>
  <c r="E538" i="10"/>
  <c r="F538" i="10"/>
  <c r="H538" i="10"/>
  <c r="I538" i="10"/>
  <c r="J538" i="10"/>
  <c r="O538" i="10"/>
  <c r="P538" i="10"/>
  <c r="A539" i="10"/>
  <c r="B539" i="10"/>
  <c r="E539" i="10"/>
  <c r="F539" i="10"/>
  <c r="H539" i="10"/>
  <c r="I539" i="10"/>
  <c r="J539" i="10"/>
  <c r="O539" i="10"/>
  <c r="P539" i="10"/>
  <c r="A540" i="10"/>
  <c r="B540" i="10"/>
  <c r="E540" i="10"/>
  <c r="F540" i="10"/>
  <c r="H540" i="10"/>
  <c r="I540" i="10"/>
  <c r="J540" i="10"/>
  <c r="O540" i="10"/>
  <c r="P540" i="10"/>
  <c r="A541" i="10"/>
  <c r="B541" i="10"/>
  <c r="E541" i="10"/>
  <c r="F541" i="10"/>
  <c r="H541" i="10"/>
  <c r="I541" i="10"/>
  <c r="J541" i="10"/>
  <c r="O541" i="10"/>
  <c r="P541" i="10"/>
  <c r="A542" i="10"/>
  <c r="B542" i="10"/>
  <c r="E542" i="10"/>
  <c r="F542" i="10"/>
  <c r="H542" i="10"/>
  <c r="I542" i="10"/>
  <c r="J542" i="10"/>
  <c r="O542" i="10"/>
  <c r="P542" i="10"/>
  <c r="A543" i="10"/>
  <c r="B543" i="10"/>
  <c r="E543" i="10"/>
  <c r="F543" i="10"/>
  <c r="H543" i="10"/>
  <c r="I543" i="10"/>
  <c r="J543" i="10"/>
  <c r="O543" i="10"/>
  <c r="P543" i="10"/>
  <c r="A544" i="10"/>
  <c r="B544" i="10"/>
  <c r="E544" i="10"/>
  <c r="F544" i="10"/>
  <c r="H544" i="10"/>
  <c r="I544" i="10"/>
  <c r="J544" i="10"/>
  <c r="O544" i="10"/>
  <c r="P544" i="10"/>
  <c r="A545" i="10"/>
  <c r="B545" i="10"/>
  <c r="E545" i="10"/>
  <c r="F545" i="10"/>
  <c r="H545" i="10"/>
  <c r="I545" i="10"/>
  <c r="J545" i="10"/>
  <c r="O545" i="10"/>
  <c r="P545" i="10"/>
  <c r="A546" i="10"/>
  <c r="B546" i="10"/>
  <c r="E546" i="10"/>
  <c r="F546" i="10"/>
  <c r="H546" i="10"/>
  <c r="I546" i="10"/>
  <c r="J546" i="10"/>
  <c r="O546" i="10"/>
  <c r="P546" i="10"/>
  <c r="A547" i="10"/>
  <c r="B547" i="10"/>
  <c r="E547" i="10"/>
  <c r="F547" i="10"/>
  <c r="H547" i="10"/>
  <c r="I547" i="10"/>
  <c r="J547" i="10"/>
  <c r="O547" i="10"/>
  <c r="P547" i="10"/>
  <c r="A548" i="10"/>
  <c r="B548" i="10"/>
  <c r="E548" i="10"/>
  <c r="F548" i="10"/>
  <c r="H548" i="10"/>
  <c r="I548" i="10"/>
  <c r="J548" i="10"/>
  <c r="O548" i="10"/>
  <c r="P548" i="10"/>
  <c r="A549" i="10"/>
  <c r="B549" i="10"/>
  <c r="E549" i="10"/>
  <c r="F549" i="10"/>
  <c r="H549" i="10"/>
  <c r="I549" i="10"/>
  <c r="J549" i="10"/>
  <c r="O549" i="10"/>
  <c r="P549" i="10"/>
  <c r="A550" i="10"/>
  <c r="B550" i="10"/>
  <c r="E550" i="10"/>
  <c r="F550" i="10"/>
  <c r="H550" i="10"/>
  <c r="I550" i="10"/>
  <c r="J550" i="10"/>
  <c r="O550" i="10"/>
  <c r="P550" i="10"/>
  <c r="A551" i="10"/>
  <c r="B551" i="10"/>
  <c r="E551" i="10"/>
  <c r="F551" i="10"/>
  <c r="H551" i="10"/>
  <c r="I551" i="10"/>
  <c r="J551" i="10"/>
  <c r="O551" i="10"/>
  <c r="P551" i="10"/>
  <c r="A552" i="10"/>
  <c r="B552" i="10"/>
  <c r="E552" i="10"/>
  <c r="F552" i="10"/>
  <c r="H552" i="10"/>
  <c r="I552" i="10"/>
  <c r="J552" i="10"/>
  <c r="O552" i="10"/>
  <c r="P552" i="10"/>
  <c r="A553" i="10"/>
  <c r="B553" i="10"/>
  <c r="E553" i="10"/>
  <c r="F553" i="10"/>
  <c r="H553" i="10"/>
  <c r="I553" i="10"/>
  <c r="J553" i="10"/>
  <c r="O553" i="10"/>
  <c r="P553" i="10"/>
  <c r="A554" i="10"/>
  <c r="B554" i="10"/>
  <c r="E554" i="10"/>
  <c r="F554" i="10"/>
  <c r="H554" i="10"/>
  <c r="I554" i="10"/>
  <c r="J554" i="10"/>
  <c r="O554" i="10"/>
  <c r="P554" i="10"/>
  <c r="A555" i="10"/>
  <c r="B555" i="10"/>
  <c r="E555" i="10"/>
  <c r="F555" i="10"/>
  <c r="H555" i="10"/>
  <c r="I555" i="10"/>
  <c r="J555" i="10"/>
  <c r="O555" i="10"/>
  <c r="P555" i="10"/>
  <c r="A556" i="10"/>
  <c r="B556" i="10"/>
  <c r="E556" i="10"/>
  <c r="F556" i="10"/>
  <c r="H556" i="10"/>
  <c r="I556" i="10"/>
  <c r="J556" i="10"/>
  <c r="O556" i="10"/>
  <c r="P556" i="10"/>
  <c r="A557" i="10"/>
  <c r="B557" i="10"/>
  <c r="E557" i="10"/>
  <c r="F557" i="10"/>
  <c r="H557" i="10"/>
  <c r="I557" i="10"/>
  <c r="J557" i="10"/>
  <c r="O557" i="10"/>
  <c r="P557" i="10"/>
  <c r="A558" i="10"/>
  <c r="B558" i="10"/>
  <c r="E558" i="10"/>
  <c r="F558" i="10"/>
  <c r="H558" i="10"/>
  <c r="I558" i="10"/>
  <c r="J558" i="10"/>
  <c r="O558" i="10"/>
  <c r="P558" i="10"/>
  <c r="A559" i="10"/>
  <c r="B559" i="10"/>
  <c r="E559" i="10"/>
  <c r="F559" i="10"/>
  <c r="H559" i="10"/>
  <c r="I559" i="10"/>
  <c r="J559" i="10"/>
  <c r="O559" i="10"/>
  <c r="P559" i="10"/>
  <c r="A560" i="10"/>
  <c r="B560" i="10"/>
  <c r="E560" i="10"/>
  <c r="F560" i="10"/>
  <c r="H560" i="10"/>
  <c r="I560" i="10"/>
  <c r="J560" i="10"/>
  <c r="O560" i="10"/>
  <c r="P560" i="10"/>
  <c r="A561" i="10"/>
  <c r="B561" i="10"/>
  <c r="E561" i="10"/>
  <c r="F561" i="10"/>
  <c r="H561" i="10"/>
  <c r="I561" i="10"/>
  <c r="J561" i="10"/>
  <c r="O561" i="10"/>
  <c r="P561" i="10"/>
  <c r="A562" i="10"/>
  <c r="B562" i="10"/>
  <c r="E562" i="10"/>
  <c r="F562" i="10"/>
  <c r="H562" i="10"/>
  <c r="I562" i="10"/>
  <c r="J562" i="10"/>
  <c r="O562" i="10"/>
  <c r="P562" i="10"/>
  <c r="A563" i="10"/>
  <c r="B563" i="10"/>
  <c r="E563" i="10"/>
  <c r="F563" i="10"/>
  <c r="H563" i="10"/>
  <c r="I563" i="10"/>
  <c r="J563" i="10"/>
  <c r="O563" i="10"/>
  <c r="P563" i="10"/>
  <c r="A564" i="10"/>
  <c r="B564" i="10"/>
  <c r="E564" i="10"/>
  <c r="F564" i="10"/>
  <c r="H564" i="10"/>
  <c r="I564" i="10"/>
  <c r="J564" i="10"/>
  <c r="O564" i="10"/>
  <c r="P564" i="10"/>
  <c r="A565" i="10"/>
  <c r="B565" i="10"/>
  <c r="E565" i="10"/>
  <c r="F565" i="10"/>
  <c r="H565" i="10"/>
  <c r="I565" i="10"/>
  <c r="J565" i="10"/>
  <c r="O565" i="10"/>
  <c r="P565" i="10"/>
  <c r="A566" i="10"/>
  <c r="B566" i="10"/>
  <c r="E566" i="10"/>
  <c r="F566" i="10"/>
  <c r="H566" i="10"/>
  <c r="I566" i="10"/>
  <c r="J566" i="10"/>
  <c r="O566" i="10"/>
  <c r="P566" i="10"/>
  <c r="A567" i="10"/>
  <c r="B567" i="10"/>
  <c r="E567" i="10"/>
  <c r="F567" i="10"/>
  <c r="H567" i="10"/>
  <c r="I567" i="10"/>
  <c r="J567" i="10"/>
  <c r="O567" i="10"/>
  <c r="P567" i="10"/>
  <c r="A568" i="10"/>
  <c r="B568" i="10"/>
  <c r="E568" i="10"/>
  <c r="F568" i="10"/>
  <c r="H568" i="10"/>
  <c r="I568" i="10"/>
  <c r="J568" i="10"/>
  <c r="O568" i="10"/>
  <c r="P568" i="10"/>
  <c r="A569" i="10"/>
  <c r="B569" i="10"/>
  <c r="E569" i="10"/>
  <c r="F569" i="10"/>
  <c r="H569" i="10"/>
  <c r="I569" i="10"/>
  <c r="J569" i="10"/>
  <c r="O569" i="10"/>
  <c r="P569" i="10"/>
  <c r="A570" i="10"/>
  <c r="B570" i="10"/>
  <c r="E570" i="10"/>
  <c r="F570" i="10"/>
  <c r="H570" i="10"/>
  <c r="I570" i="10"/>
  <c r="J570" i="10"/>
  <c r="O570" i="10"/>
  <c r="P570" i="10"/>
  <c r="A571" i="10"/>
  <c r="B571" i="10"/>
  <c r="E571" i="10"/>
  <c r="F571" i="10"/>
  <c r="H571" i="10"/>
  <c r="I571" i="10"/>
  <c r="J571" i="10"/>
  <c r="O571" i="10"/>
  <c r="P571" i="10"/>
  <c r="A572" i="10"/>
  <c r="B572" i="10"/>
  <c r="E572" i="10"/>
  <c r="F572" i="10"/>
  <c r="H572" i="10"/>
  <c r="I572" i="10"/>
  <c r="J572" i="10"/>
  <c r="O572" i="10"/>
  <c r="P572" i="10"/>
  <c r="A573" i="10"/>
  <c r="B573" i="10"/>
  <c r="E573" i="10"/>
  <c r="F573" i="10"/>
  <c r="H573" i="10"/>
  <c r="I573" i="10"/>
  <c r="J573" i="10"/>
  <c r="O573" i="10"/>
  <c r="P573" i="10"/>
  <c r="A574" i="10"/>
  <c r="B574" i="10"/>
  <c r="E574" i="10"/>
  <c r="F574" i="10"/>
  <c r="H574" i="10"/>
  <c r="I574" i="10"/>
  <c r="J574" i="10"/>
  <c r="O574" i="10"/>
  <c r="P574" i="10"/>
  <c r="A575" i="10"/>
  <c r="B575" i="10"/>
  <c r="E575" i="10"/>
  <c r="F575" i="10"/>
  <c r="H575" i="10"/>
  <c r="I575" i="10"/>
  <c r="J575" i="10"/>
  <c r="O575" i="10"/>
  <c r="P575" i="10"/>
  <c r="A576" i="10"/>
  <c r="B576" i="10"/>
  <c r="E576" i="10"/>
  <c r="F576" i="10"/>
  <c r="H576" i="10"/>
  <c r="I576" i="10"/>
  <c r="J576" i="10"/>
  <c r="O576" i="10"/>
  <c r="P576" i="10"/>
  <c r="A577" i="10"/>
  <c r="B577" i="10"/>
  <c r="E577" i="10"/>
  <c r="F577" i="10"/>
  <c r="H577" i="10"/>
  <c r="I577" i="10"/>
  <c r="J577" i="10"/>
  <c r="O577" i="10"/>
  <c r="P577" i="10"/>
  <c r="A578" i="10"/>
  <c r="B578" i="10"/>
  <c r="E578" i="10"/>
  <c r="F578" i="10"/>
  <c r="H578" i="10"/>
  <c r="I578" i="10"/>
  <c r="J578" i="10"/>
  <c r="O578" i="10"/>
  <c r="P578" i="10"/>
  <c r="A579" i="10"/>
  <c r="B579" i="10"/>
  <c r="E579" i="10"/>
  <c r="F579" i="10"/>
  <c r="H579" i="10"/>
  <c r="I579" i="10"/>
  <c r="J579" i="10"/>
  <c r="O579" i="10"/>
  <c r="P579" i="10"/>
  <c r="A580" i="10"/>
  <c r="B580" i="10"/>
  <c r="E580" i="10"/>
  <c r="F580" i="10"/>
  <c r="H580" i="10"/>
  <c r="I580" i="10"/>
  <c r="J580" i="10"/>
  <c r="O580" i="10"/>
  <c r="P580" i="10"/>
  <c r="A581" i="10"/>
  <c r="B581" i="10"/>
  <c r="E581" i="10"/>
  <c r="F581" i="10"/>
  <c r="H581" i="10"/>
  <c r="I581" i="10"/>
  <c r="J581" i="10"/>
  <c r="O581" i="10"/>
  <c r="P581" i="10"/>
  <c r="A582" i="10"/>
  <c r="B582" i="10"/>
  <c r="E582" i="10"/>
  <c r="F582" i="10"/>
  <c r="H582" i="10"/>
  <c r="I582" i="10"/>
  <c r="J582" i="10"/>
  <c r="O582" i="10"/>
  <c r="P582" i="10"/>
  <c r="A583" i="10"/>
  <c r="B583" i="10"/>
  <c r="E583" i="10"/>
  <c r="F583" i="10"/>
  <c r="H583" i="10"/>
  <c r="I583" i="10"/>
  <c r="J583" i="10"/>
  <c r="O583" i="10"/>
  <c r="P583" i="10"/>
  <c r="A584" i="10"/>
  <c r="B584" i="10"/>
  <c r="E584" i="10"/>
  <c r="F584" i="10"/>
  <c r="H584" i="10"/>
  <c r="I584" i="10"/>
  <c r="J584" i="10"/>
  <c r="O584" i="10"/>
  <c r="P584" i="10"/>
  <c r="A585" i="10"/>
  <c r="B585" i="10"/>
  <c r="E585" i="10"/>
  <c r="F585" i="10"/>
  <c r="H585" i="10"/>
  <c r="I585" i="10"/>
  <c r="J585" i="10"/>
  <c r="O585" i="10"/>
  <c r="P585" i="10"/>
  <c r="A586" i="10"/>
  <c r="B586" i="10"/>
  <c r="E586" i="10"/>
  <c r="F586" i="10"/>
  <c r="H586" i="10"/>
  <c r="I586" i="10"/>
  <c r="J586" i="10"/>
  <c r="O586" i="10"/>
  <c r="P586" i="10"/>
  <c r="A587" i="10"/>
  <c r="B587" i="10"/>
  <c r="E587" i="10"/>
  <c r="F587" i="10"/>
  <c r="H587" i="10"/>
  <c r="I587" i="10"/>
  <c r="J587" i="10"/>
  <c r="O587" i="10"/>
  <c r="P587" i="10"/>
  <c r="A588" i="10"/>
  <c r="B588" i="10"/>
  <c r="E588" i="10"/>
  <c r="F588" i="10"/>
  <c r="H588" i="10"/>
  <c r="I588" i="10"/>
  <c r="J588" i="10"/>
  <c r="O588" i="10"/>
  <c r="P588" i="10"/>
  <c r="A589" i="10"/>
  <c r="B589" i="10"/>
  <c r="E589" i="10"/>
  <c r="F589" i="10"/>
  <c r="H589" i="10"/>
  <c r="I589" i="10"/>
  <c r="J589" i="10"/>
  <c r="O589" i="10"/>
  <c r="P589" i="10"/>
  <c r="A590" i="10"/>
  <c r="B590" i="10"/>
  <c r="E590" i="10"/>
  <c r="F590" i="10"/>
  <c r="H590" i="10"/>
  <c r="I590" i="10"/>
  <c r="J590" i="10"/>
  <c r="O590" i="10"/>
  <c r="P590" i="10"/>
  <c r="A591" i="10"/>
  <c r="B591" i="10"/>
  <c r="E591" i="10"/>
  <c r="F591" i="10"/>
  <c r="H591" i="10"/>
  <c r="I591" i="10"/>
  <c r="J591" i="10"/>
  <c r="O591" i="10"/>
  <c r="P591" i="10"/>
  <c r="A592" i="10"/>
  <c r="B592" i="10"/>
  <c r="E592" i="10"/>
  <c r="F592" i="10"/>
  <c r="H592" i="10"/>
  <c r="I592" i="10"/>
  <c r="J592" i="10"/>
  <c r="O592" i="10"/>
  <c r="P592" i="10"/>
  <c r="A593" i="10"/>
  <c r="B593" i="10"/>
  <c r="E593" i="10"/>
  <c r="F593" i="10"/>
  <c r="H593" i="10"/>
  <c r="I593" i="10"/>
  <c r="J593" i="10"/>
  <c r="O593" i="10"/>
  <c r="P593" i="10"/>
  <c r="A594" i="10"/>
  <c r="B594" i="10"/>
  <c r="E594" i="10"/>
  <c r="F594" i="10"/>
  <c r="H594" i="10"/>
  <c r="I594" i="10"/>
  <c r="J594" i="10"/>
  <c r="O594" i="10"/>
  <c r="P594" i="10"/>
  <c r="A595" i="10"/>
  <c r="B595" i="10"/>
  <c r="E595" i="10"/>
  <c r="F595" i="10"/>
  <c r="H595" i="10"/>
  <c r="I595" i="10"/>
  <c r="J595" i="10"/>
  <c r="O595" i="10"/>
  <c r="P595" i="10"/>
  <c r="A596" i="10"/>
  <c r="B596" i="10"/>
  <c r="E596" i="10"/>
  <c r="F596" i="10"/>
  <c r="H596" i="10"/>
  <c r="I596" i="10"/>
  <c r="J596" i="10"/>
  <c r="O596" i="10"/>
  <c r="P596" i="10"/>
  <c r="A597" i="10"/>
  <c r="B597" i="10"/>
  <c r="E597" i="10"/>
  <c r="F597" i="10"/>
  <c r="H597" i="10"/>
  <c r="I597" i="10"/>
  <c r="J597" i="10"/>
  <c r="O597" i="10"/>
  <c r="P597" i="10"/>
  <c r="A598" i="10"/>
  <c r="B598" i="10"/>
  <c r="E598" i="10"/>
  <c r="F598" i="10"/>
  <c r="H598" i="10"/>
  <c r="I598" i="10"/>
  <c r="J598" i="10"/>
  <c r="O598" i="10"/>
  <c r="P598" i="10"/>
  <c r="A599" i="10"/>
  <c r="B599" i="10"/>
  <c r="E599" i="10"/>
  <c r="F599" i="10"/>
  <c r="H599" i="10"/>
  <c r="I599" i="10"/>
  <c r="J599" i="10"/>
  <c r="O599" i="10"/>
  <c r="P599" i="10"/>
  <c r="A600" i="10"/>
  <c r="B600" i="10"/>
  <c r="E600" i="10"/>
  <c r="F600" i="10"/>
  <c r="H600" i="10"/>
  <c r="I600" i="10"/>
  <c r="J600" i="10"/>
  <c r="O600" i="10"/>
  <c r="P600" i="10"/>
  <c r="A601" i="10"/>
  <c r="B601" i="10"/>
  <c r="E601" i="10"/>
  <c r="F601" i="10"/>
  <c r="H601" i="10"/>
  <c r="I601" i="10"/>
  <c r="J601" i="10"/>
  <c r="O601" i="10"/>
  <c r="P601" i="10"/>
  <c r="A602" i="10"/>
  <c r="B602" i="10"/>
  <c r="E602" i="10"/>
  <c r="F602" i="10"/>
  <c r="H602" i="10"/>
  <c r="I602" i="10"/>
  <c r="J602" i="10"/>
  <c r="O602" i="10"/>
  <c r="P602" i="10"/>
  <c r="A603" i="10"/>
  <c r="B603" i="10"/>
  <c r="E603" i="10"/>
  <c r="F603" i="10"/>
  <c r="H603" i="10"/>
  <c r="I603" i="10"/>
  <c r="J603" i="10"/>
  <c r="O603" i="10"/>
  <c r="P603" i="10"/>
  <c r="A604" i="10"/>
  <c r="B604" i="10"/>
  <c r="E604" i="10"/>
  <c r="F604" i="10"/>
  <c r="H604" i="10"/>
  <c r="I604" i="10"/>
  <c r="J604" i="10"/>
  <c r="O604" i="10"/>
  <c r="P604" i="10"/>
  <c r="A605" i="10"/>
  <c r="B605" i="10"/>
  <c r="E605" i="10"/>
  <c r="F605" i="10"/>
  <c r="H605" i="10"/>
  <c r="I605" i="10"/>
  <c r="J605" i="10"/>
  <c r="O605" i="10"/>
  <c r="P605" i="10"/>
  <c r="A606" i="10"/>
  <c r="B606" i="10"/>
  <c r="E606" i="10"/>
  <c r="F606" i="10"/>
  <c r="H606" i="10"/>
  <c r="I606" i="10"/>
  <c r="J606" i="10"/>
  <c r="O606" i="10"/>
  <c r="P606" i="10"/>
  <c r="A607" i="10"/>
  <c r="B607" i="10"/>
  <c r="E607" i="10"/>
  <c r="F607" i="10"/>
  <c r="H607" i="10"/>
  <c r="I607" i="10"/>
  <c r="J607" i="10"/>
  <c r="O607" i="10"/>
  <c r="P607" i="10"/>
  <c r="A608" i="10"/>
  <c r="B608" i="10"/>
  <c r="E608" i="10"/>
  <c r="F608" i="10"/>
  <c r="H608" i="10"/>
  <c r="I608" i="10"/>
  <c r="J608" i="10"/>
  <c r="O608" i="10"/>
  <c r="P608" i="10"/>
  <c r="A609" i="10"/>
  <c r="B609" i="10"/>
  <c r="E609" i="10"/>
  <c r="F609" i="10"/>
  <c r="H609" i="10"/>
  <c r="I609" i="10"/>
  <c r="J609" i="10"/>
  <c r="O609" i="10"/>
  <c r="P609" i="10"/>
  <c r="A610" i="10"/>
  <c r="B610" i="10"/>
  <c r="E610" i="10"/>
  <c r="F610" i="10"/>
  <c r="H610" i="10"/>
  <c r="I610" i="10"/>
  <c r="J610" i="10"/>
  <c r="O610" i="10"/>
  <c r="P610" i="10"/>
  <c r="A611" i="10"/>
  <c r="B611" i="10"/>
  <c r="E611" i="10"/>
  <c r="F611" i="10"/>
  <c r="H611" i="10"/>
  <c r="I611" i="10"/>
  <c r="J611" i="10"/>
  <c r="O611" i="10"/>
  <c r="P611" i="10"/>
  <c r="A612" i="10"/>
  <c r="B612" i="10"/>
  <c r="E612" i="10"/>
  <c r="F612" i="10"/>
  <c r="H612" i="10"/>
  <c r="I612" i="10"/>
  <c r="J612" i="10"/>
  <c r="O612" i="10"/>
  <c r="P612" i="10"/>
  <c r="A613" i="10"/>
  <c r="B613" i="10"/>
  <c r="E613" i="10"/>
  <c r="F613" i="10"/>
  <c r="H613" i="10"/>
  <c r="I613" i="10"/>
  <c r="J613" i="10"/>
  <c r="O613" i="10"/>
  <c r="P613" i="10"/>
  <c r="A614" i="10"/>
  <c r="B614" i="10"/>
  <c r="E614" i="10"/>
  <c r="F614" i="10"/>
  <c r="H614" i="10"/>
  <c r="I614" i="10"/>
  <c r="J614" i="10"/>
  <c r="O614" i="10"/>
  <c r="P614" i="10"/>
  <c r="A615" i="10"/>
  <c r="B615" i="10"/>
  <c r="E615" i="10"/>
  <c r="F615" i="10"/>
  <c r="H615" i="10"/>
  <c r="I615" i="10"/>
  <c r="J615" i="10"/>
  <c r="O615" i="10"/>
  <c r="P615" i="10"/>
  <c r="A616" i="10"/>
  <c r="B616" i="10"/>
  <c r="E616" i="10"/>
  <c r="F616" i="10"/>
  <c r="H616" i="10"/>
  <c r="I616" i="10"/>
  <c r="J616" i="10"/>
  <c r="O616" i="10"/>
  <c r="P616" i="10"/>
  <c r="A617" i="10"/>
  <c r="B617" i="10"/>
  <c r="E617" i="10"/>
  <c r="F617" i="10"/>
  <c r="H617" i="10"/>
  <c r="I617" i="10"/>
  <c r="J617" i="10"/>
  <c r="O617" i="10"/>
  <c r="P617" i="10"/>
  <c r="A618" i="10"/>
  <c r="B618" i="10"/>
  <c r="E618" i="10"/>
  <c r="F618" i="10"/>
  <c r="H618" i="10"/>
  <c r="I618" i="10"/>
  <c r="J618" i="10"/>
  <c r="O618" i="10"/>
  <c r="P618" i="10"/>
  <c r="A619" i="10"/>
  <c r="B619" i="10"/>
  <c r="E619" i="10"/>
  <c r="F619" i="10"/>
  <c r="H619" i="10"/>
  <c r="I619" i="10"/>
  <c r="J619" i="10"/>
  <c r="O619" i="10"/>
  <c r="P619" i="10"/>
  <c r="A620" i="10"/>
  <c r="B620" i="10"/>
  <c r="E620" i="10"/>
  <c r="F620" i="10"/>
  <c r="H620" i="10"/>
  <c r="I620" i="10"/>
  <c r="J620" i="10"/>
  <c r="O620" i="10"/>
  <c r="P620" i="10"/>
  <c r="A621" i="10"/>
  <c r="B621" i="10"/>
  <c r="E621" i="10"/>
  <c r="F621" i="10"/>
  <c r="H621" i="10"/>
  <c r="I621" i="10"/>
  <c r="J621" i="10"/>
  <c r="O621" i="10"/>
  <c r="P621" i="10"/>
  <c r="A622" i="10"/>
  <c r="B622" i="10"/>
  <c r="E622" i="10"/>
  <c r="F622" i="10"/>
  <c r="H622" i="10"/>
  <c r="I622" i="10"/>
  <c r="J622" i="10"/>
  <c r="O622" i="10"/>
  <c r="P622" i="10"/>
  <c r="A623" i="10"/>
  <c r="B623" i="10"/>
  <c r="E623" i="10"/>
  <c r="F623" i="10"/>
  <c r="H623" i="10"/>
  <c r="I623" i="10"/>
  <c r="J623" i="10"/>
  <c r="O623" i="10"/>
  <c r="P623" i="10"/>
  <c r="A624" i="10"/>
  <c r="B624" i="10"/>
  <c r="E624" i="10"/>
  <c r="F624" i="10"/>
  <c r="H624" i="10"/>
  <c r="I624" i="10"/>
  <c r="J624" i="10"/>
  <c r="O624" i="10"/>
  <c r="P624" i="10"/>
  <c r="A625" i="10"/>
  <c r="B625" i="10"/>
  <c r="E625" i="10"/>
  <c r="F625" i="10"/>
  <c r="H625" i="10"/>
  <c r="I625" i="10"/>
  <c r="J625" i="10"/>
  <c r="O625" i="10"/>
  <c r="P625" i="10"/>
  <c r="A626" i="10"/>
  <c r="B626" i="10"/>
  <c r="E626" i="10"/>
  <c r="F626" i="10"/>
  <c r="H626" i="10"/>
  <c r="I626" i="10"/>
  <c r="J626" i="10"/>
  <c r="O626" i="10"/>
  <c r="P626" i="10"/>
  <c r="A627" i="10"/>
  <c r="B627" i="10"/>
  <c r="E627" i="10"/>
  <c r="F627" i="10"/>
  <c r="H627" i="10"/>
  <c r="I627" i="10"/>
  <c r="J627" i="10"/>
  <c r="O627" i="10"/>
  <c r="P627" i="10"/>
  <c r="A628" i="10"/>
  <c r="B628" i="10"/>
  <c r="E628" i="10"/>
  <c r="F628" i="10"/>
  <c r="H628" i="10"/>
  <c r="I628" i="10"/>
  <c r="J628" i="10"/>
  <c r="O628" i="10"/>
  <c r="P628" i="10"/>
  <c r="A629" i="10"/>
  <c r="B629" i="10"/>
  <c r="E629" i="10"/>
  <c r="F629" i="10"/>
  <c r="H629" i="10"/>
  <c r="I629" i="10"/>
  <c r="J629" i="10"/>
  <c r="O629" i="10"/>
  <c r="P629" i="10"/>
  <c r="A630" i="10"/>
  <c r="B630" i="10"/>
  <c r="E630" i="10"/>
  <c r="F630" i="10"/>
  <c r="H630" i="10"/>
  <c r="I630" i="10"/>
  <c r="J630" i="10"/>
  <c r="O630" i="10"/>
  <c r="P630" i="10"/>
  <c r="A631" i="10"/>
  <c r="B631" i="10"/>
  <c r="E631" i="10"/>
  <c r="F631" i="10"/>
  <c r="H631" i="10"/>
  <c r="I631" i="10"/>
  <c r="J631" i="10"/>
  <c r="O631" i="10"/>
  <c r="P631" i="10"/>
  <c r="A632" i="10"/>
  <c r="B632" i="10"/>
  <c r="E632" i="10"/>
  <c r="F632" i="10"/>
  <c r="H632" i="10"/>
  <c r="I632" i="10"/>
  <c r="J632" i="10"/>
  <c r="O632" i="10"/>
  <c r="P632" i="10"/>
  <c r="A633" i="10"/>
  <c r="B633" i="10"/>
  <c r="E633" i="10"/>
  <c r="F633" i="10"/>
  <c r="H633" i="10"/>
  <c r="I633" i="10"/>
  <c r="J633" i="10"/>
  <c r="O633" i="10"/>
  <c r="P633" i="10"/>
  <c r="A634" i="10"/>
  <c r="B634" i="10"/>
  <c r="E634" i="10"/>
  <c r="F634" i="10"/>
  <c r="H634" i="10"/>
  <c r="I634" i="10"/>
  <c r="J634" i="10"/>
  <c r="O634" i="10"/>
  <c r="P634" i="10"/>
  <c r="A635" i="10"/>
  <c r="B635" i="10"/>
  <c r="E635" i="10"/>
  <c r="F635" i="10"/>
  <c r="H635" i="10"/>
  <c r="I635" i="10"/>
  <c r="J635" i="10"/>
  <c r="O635" i="10"/>
  <c r="P635" i="10"/>
  <c r="A636" i="10"/>
  <c r="B636" i="10"/>
  <c r="E636" i="10"/>
  <c r="F636" i="10"/>
  <c r="H636" i="10"/>
  <c r="I636" i="10"/>
  <c r="J636" i="10"/>
  <c r="O636" i="10"/>
  <c r="P636" i="10"/>
  <c r="A637" i="10"/>
  <c r="B637" i="10"/>
  <c r="E637" i="10"/>
  <c r="F637" i="10"/>
  <c r="H637" i="10"/>
  <c r="I637" i="10"/>
  <c r="J637" i="10"/>
  <c r="O637" i="10"/>
  <c r="P637" i="10"/>
  <c r="A638" i="10"/>
  <c r="B638" i="10"/>
  <c r="E638" i="10"/>
  <c r="F638" i="10"/>
  <c r="H638" i="10"/>
  <c r="I638" i="10"/>
  <c r="J638" i="10"/>
  <c r="O638" i="10"/>
  <c r="P638" i="10"/>
  <c r="A639" i="10"/>
  <c r="B639" i="10"/>
  <c r="E639" i="10"/>
  <c r="F639" i="10"/>
  <c r="H639" i="10"/>
  <c r="I639" i="10"/>
  <c r="J639" i="10"/>
  <c r="O639" i="10"/>
  <c r="P639" i="10"/>
  <c r="A640" i="10"/>
  <c r="B640" i="10"/>
  <c r="E640" i="10"/>
  <c r="F640" i="10"/>
  <c r="H640" i="10"/>
  <c r="I640" i="10"/>
  <c r="J640" i="10"/>
  <c r="O640" i="10"/>
  <c r="P640" i="10"/>
  <c r="A641" i="10"/>
  <c r="B641" i="10"/>
  <c r="E641" i="10"/>
  <c r="F641" i="10"/>
  <c r="H641" i="10"/>
  <c r="I641" i="10"/>
  <c r="J641" i="10"/>
  <c r="O641" i="10"/>
  <c r="P641" i="10"/>
  <c r="A642" i="10"/>
  <c r="B642" i="10"/>
  <c r="E642" i="10"/>
  <c r="F642" i="10"/>
  <c r="H642" i="10"/>
  <c r="I642" i="10"/>
  <c r="J642" i="10"/>
  <c r="O642" i="10"/>
  <c r="P642" i="10"/>
  <c r="A643" i="10"/>
  <c r="B643" i="10"/>
  <c r="E643" i="10"/>
  <c r="F643" i="10"/>
  <c r="H643" i="10"/>
  <c r="I643" i="10"/>
  <c r="J643" i="10"/>
  <c r="O643" i="10"/>
  <c r="P643" i="10"/>
  <c r="A644" i="10"/>
  <c r="B644" i="10"/>
  <c r="E644" i="10"/>
  <c r="F644" i="10"/>
  <c r="H644" i="10"/>
  <c r="I644" i="10"/>
  <c r="J644" i="10"/>
  <c r="O644" i="10"/>
  <c r="P644" i="10"/>
  <c r="A645" i="10"/>
  <c r="B645" i="10"/>
  <c r="E645" i="10"/>
  <c r="F645" i="10"/>
  <c r="H645" i="10"/>
  <c r="I645" i="10"/>
  <c r="J645" i="10"/>
  <c r="O645" i="10"/>
  <c r="P645" i="10"/>
  <c r="A646" i="10"/>
  <c r="B646" i="10"/>
  <c r="E646" i="10"/>
  <c r="F646" i="10"/>
  <c r="H646" i="10"/>
  <c r="I646" i="10"/>
  <c r="J646" i="10"/>
  <c r="O646" i="10"/>
  <c r="P646" i="10"/>
  <c r="A647" i="10"/>
  <c r="B647" i="10"/>
  <c r="E647" i="10"/>
  <c r="F647" i="10"/>
  <c r="H647" i="10"/>
  <c r="I647" i="10"/>
  <c r="J647" i="10"/>
  <c r="O647" i="10"/>
  <c r="P647" i="10"/>
  <c r="A648" i="10"/>
  <c r="B648" i="10"/>
  <c r="E648" i="10"/>
  <c r="F648" i="10"/>
  <c r="H648" i="10"/>
  <c r="I648" i="10"/>
  <c r="J648" i="10"/>
  <c r="O648" i="10"/>
  <c r="P648" i="10"/>
  <c r="A649" i="10"/>
  <c r="B649" i="10"/>
  <c r="E649" i="10"/>
  <c r="F649" i="10"/>
  <c r="H649" i="10"/>
  <c r="I649" i="10"/>
  <c r="J649" i="10"/>
  <c r="O649" i="10"/>
  <c r="P649" i="10"/>
  <c r="A650" i="10"/>
  <c r="B650" i="10"/>
  <c r="E650" i="10"/>
  <c r="F650" i="10"/>
  <c r="H650" i="10"/>
  <c r="I650" i="10"/>
  <c r="J650" i="10"/>
  <c r="O650" i="10"/>
  <c r="P650" i="10"/>
  <c r="A651" i="10"/>
  <c r="B651" i="10"/>
  <c r="E651" i="10"/>
  <c r="F651" i="10"/>
  <c r="H651" i="10"/>
  <c r="I651" i="10"/>
  <c r="J651" i="10"/>
  <c r="O651" i="10"/>
  <c r="P651" i="10"/>
  <c r="A652" i="10"/>
  <c r="B652" i="10"/>
  <c r="E652" i="10"/>
  <c r="F652" i="10"/>
  <c r="H652" i="10"/>
  <c r="I652" i="10"/>
  <c r="J652" i="10"/>
  <c r="O652" i="10"/>
  <c r="P652" i="10"/>
  <c r="A653" i="10"/>
  <c r="B653" i="10"/>
  <c r="E653" i="10"/>
  <c r="F653" i="10"/>
  <c r="H653" i="10"/>
  <c r="I653" i="10"/>
  <c r="J653" i="10"/>
  <c r="O653" i="10"/>
  <c r="P653" i="10"/>
  <c r="A654" i="10"/>
  <c r="B654" i="10"/>
  <c r="E654" i="10"/>
  <c r="F654" i="10"/>
  <c r="H654" i="10"/>
  <c r="I654" i="10"/>
  <c r="J654" i="10"/>
  <c r="O654" i="10"/>
  <c r="P654" i="10"/>
  <c r="A655" i="10"/>
  <c r="B655" i="10"/>
  <c r="E655" i="10"/>
  <c r="F655" i="10"/>
  <c r="H655" i="10"/>
  <c r="I655" i="10"/>
  <c r="J655" i="10"/>
  <c r="O655" i="10"/>
  <c r="P655" i="10"/>
  <c r="A656" i="10"/>
  <c r="B656" i="10"/>
  <c r="E656" i="10"/>
  <c r="F656" i="10"/>
  <c r="H656" i="10"/>
  <c r="I656" i="10"/>
  <c r="J656" i="10"/>
  <c r="O656" i="10"/>
  <c r="P656" i="10"/>
  <c r="A657" i="10"/>
  <c r="B657" i="10"/>
  <c r="E657" i="10"/>
  <c r="F657" i="10"/>
  <c r="H657" i="10"/>
  <c r="I657" i="10"/>
  <c r="J657" i="10"/>
  <c r="O657" i="10"/>
  <c r="P657" i="10"/>
  <c r="A658" i="10"/>
  <c r="B658" i="10"/>
  <c r="E658" i="10"/>
  <c r="F658" i="10"/>
  <c r="H658" i="10"/>
  <c r="I658" i="10"/>
  <c r="J658" i="10"/>
  <c r="O658" i="10"/>
  <c r="P658" i="10"/>
  <c r="A659" i="10"/>
  <c r="B659" i="10"/>
  <c r="E659" i="10"/>
  <c r="F659" i="10"/>
  <c r="H659" i="10"/>
  <c r="I659" i="10"/>
  <c r="J659" i="10"/>
  <c r="O659" i="10"/>
  <c r="P659" i="10"/>
  <c r="A660" i="10"/>
  <c r="B660" i="10"/>
  <c r="E660" i="10"/>
  <c r="F660" i="10"/>
  <c r="H660" i="10"/>
  <c r="I660" i="10"/>
  <c r="J660" i="10"/>
  <c r="O660" i="10"/>
  <c r="P660" i="10"/>
  <c r="A661" i="10"/>
  <c r="B661" i="10"/>
  <c r="E661" i="10"/>
  <c r="F661" i="10"/>
  <c r="H661" i="10"/>
  <c r="I661" i="10"/>
  <c r="J661" i="10"/>
  <c r="O661" i="10"/>
  <c r="P661" i="10"/>
  <c r="A662" i="10"/>
  <c r="B662" i="10"/>
  <c r="E662" i="10"/>
  <c r="F662" i="10"/>
  <c r="H662" i="10"/>
  <c r="I662" i="10"/>
  <c r="J662" i="10"/>
  <c r="O662" i="10"/>
  <c r="P662" i="10"/>
  <c r="A663" i="10"/>
  <c r="B663" i="10"/>
  <c r="E663" i="10"/>
  <c r="F663" i="10"/>
  <c r="H663" i="10"/>
  <c r="I663" i="10"/>
  <c r="J663" i="10"/>
  <c r="O663" i="10"/>
  <c r="P663" i="10"/>
  <c r="A664" i="10"/>
  <c r="B664" i="10"/>
  <c r="E664" i="10"/>
  <c r="F664" i="10"/>
  <c r="H664" i="10"/>
  <c r="I664" i="10"/>
  <c r="J664" i="10"/>
  <c r="O664" i="10"/>
  <c r="P664" i="10"/>
  <c r="A665" i="10"/>
  <c r="B665" i="10"/>
  <c r="E665" i="10"/>
  <c r="F665" i="10"/>
  <c r="H665" i="10"/>
  <c r="I665" i="10"/>
  <c r="J665" i="10"/>
  <c r="O665" i="10"/>
  <c r="P665" i="10"/>
  <c r="A666" i="10"/>
  <c r="B666" i="10"/>
  <c r="E666" i="10"/>
  <c r="F666" i="10"/>
  <c r="H666" i="10"/>
  <c r="I666" i="10"/>
  <c r="J666" i="10"/>
  <c r="O666" i="10"/>
  <c r="P666" i="10"/>
  <c r="A667" i="10"/>
  <c r="B667" i="10"/>
  <c r="E667" i="10"/>
  <c r="F667" i="10"/>
  <c r="H667" i="10"/>
  <c r="I667" i="10"/>
  <c r="J667" i="10"/>
  <c r="O667" i="10"/>
  <c r="P667" i="10"/>
  <c r="A668" i="10"/>
  <c r="B668" i="10"/>
  <c r="E668" i="10"/>
  <c r="F668" i="10"/>
  <c r="H668" i="10"/>
  <c r="I668" i="10"/>
  <c r="J668" i="10"/>
  <c r="O668" i="10"/>
  <c r="P668" i="10"/>
  <c r="A669" i="10"/>
  <c r="B669" i="10"/>
  <c r="E669" i="10"/>
  <c r="F669" i="10"/>
  <c r="H669" i="10"/>
  <c r="I669" i="10"/>
  <c r="J669" i="10"/>
  <c r="O669" i="10"/>
  <c r="P669" i="10"/>
  <c r="A670" i="10"/>
  <c r="B670" i="10"/>
  <c r="E670" i="10"/>
  <c r="F670" i="10"/>
  <c r="H670" i="10"/>
  <c r="I670" i="10"/>
  <c r="J670" i="10"/>
  <c r="O670" i="10"/>
  <c r="P670" i="10"/>
  <c r="A671" i="10"/>
  <c r="B671" i="10"/>
  <c r="E671" i="10"/>
  <c r="F671" i="10"/>
  <c r="H671" i="10"/>
  <c r="I671" i="10"/>
  <c r="J671" i="10"/>
  <c r="O671" i="10"/>
  <c r="P671" i="10"/>
  <c r="A672" i="10"/>
  <c r="B672" i="10"/>
  <c r="E672" i="10"/>
  <c r="F672" i="10"/>
  <c r="H672" i="10"/>
  <c r="I672" i="10"/>
  <c r="J672" i="10"/>
  <c r="O672" i="10"/>
  <c r="P672" i="10"/>
  <c r="A673" i="10"/>
  <c r="B673" i="10"/>
  <c r="E673" i="10"/>
  <c r="F673" i="10"/>
  <c r="H673" i="10"/>
  <c r="I673" i="10"/>
  <c r="J673" i="10"/>
  <c r="O673" i="10"/>
  <c r="P673" i="10"/>
  <c r="A674" i="10"/>
  <c r="B674" i="10"/>
  <c r="E674" i="10"/>
  <c r="F674" i="10"/>
  <c r="H674" i="10"/>
  <c r="I674" i="10"/>
  <c r="J674" i="10"/>
  <c r="O674" i="10"/>
  <c r="P674" i="10"/>
  <c r="A675" i="10"/>
  <c r="B675" i="10"/>
  <c r="E675" i="10"/>
  <c r="F675" i="10"/>
  <c r="H675" i="10"/>
  <c r="I675" i="10"/>
  <c r="J675" i="10"/>
  <c r="O675" i="10"/>
  <c r="P675" i="10"/>
  <c r="A676" i="10"/>
  <c r="B676" i="10"/>
  <c r="E676" i="10"/>
  <c r="F676" i="10"/>
  <c r="H676" i="10"/>
  <c r="I676" i="10"/>
  <c r="J676" i="10"/>
  <c r="O676" i="10"/>
  <c r="P676" i="10"/>
  <c r="A677" i="10"/>
  <c r="B677" i="10"/>
  <c r="E677" i="10"/>
  <c r="F677" i="10"/>
  <c r="H677" i="10"/>
  <c r="I677" i="10"/>
  <c r="J677" i="10"/>
  <c r="O677" i="10"/>
  <c r="P677" i="10"/>
  <c r="A678" i="10"/>
  <c r="B678" i="10"/>
  <c r="E678" i="10"/>
  <c r="F678" i="10"/>
  <c r="H678" i="10"/>
  <c r="I678" i="10"/>
  <c r="J678" i="10"/>
  <c r="O678" i="10"/>
  <c r="P678" i="10"/>
  <c r="A679" i="10"/>
  <c r="B679" i="10"/>
  <c r="E679" i="10"/>
  <c r="F679" i="10"/>
  <c r="H679" i="10"/>
  <c r="I679" i="10"/>
  <c r="J679" i="10"/>
  <c r="O679" i="10"/>
  <c r="P679" i="10"/>
  <c r="A680" i="10"/>
  <c r="B680" i="10"/>
  <c r="E680" i="10"/>
  <c r="F680" i="10"/>
  <c r="H680" i="10"/>
  <c r="I680" i="10"/>
  <c r="J680" i="10"/>
  <c r="O680" i="10"/>
  <c r="P680" i="10"/>
  <c r="A681" i="10"/>
  <c r="B681" i="10"/>
  <c r="E681" i="10"/>
  <c r="F681" i="10"/>
  <c r="H681" i="10"/>
  <c r="I681" i="10"/>
  <c r="J681" i="10"/>
  <c r="O681" i="10"/>
  <c r="P681" i="10"/>
  <c r="A682" i="10"/>
  <c r="B682" i="10"/>
  <c r="E682" i="10"/>
  <c r="F682" i="10"/>
  <c r="H682" i="10"/>
  <c r="I682" i="10"/>
  <c r="J682" i="10"/>
  <c r="O682" i="10"/>
  <c r="P682" i="10"/>
  <c r="A683" i="10"/>
  <c r="B683" i="10"/>
  <c r="E683" i="10"/>
  <c r="F683" i="10"/>
  <c r="H683" i="10"/>
  <c r="I683" i="10"/>
  <c r="J683" i="10"/>
  <c r="O683" i="10"/>
  <c r="P683" i="10"/>
  <c r="A684" i="10"/>
  <c r="B684" i="10"/>
  <c r="E684" i="10"/>
  <c r="F684" i="10"/>
  <c r="H684" i="10"/>
  <c r="I684" i="10"/>
  <c r="J684" i="10"/>
  <c r="O684" i="10"/>
  <c r="P684" i="10"/>
  <c r="A685" i="10"/>
  <c r="B685" i="10"/>
  <c r="E685" i="10"/>
  <c r="F685" i="10"/>
  <c r="H685" i="10"/>
  <c r="I685" i="10"/>
  <c r="J685" i="10"/>
  <c r="O685" i="10"/>
  <c r="P685" i="10"/>
  <c r="A686" i="10"/>
  <c r="B686" i="10"/>
  <c r="E686" i="10"/>
  <c r="F686" i="10"/>
  <c r="H686" i="10"/>
  <c r="I686" i="10"/>
  <c r="J686" i="10"/>
  <c r="O686" i="10"/>
  <c r="P686" i="10"/>
  <c r="A687" i="10"/>
  <c r="B687" i="10"/>
  <c r="E687" i="10"/>
  <c r="F687" i="10"/>
  <c r="H687" i="10"/>
  <c r="I687" i="10"/>
  <c r="J687" i="10"/>
  <c r="O687" i="10"/>
  <c r="P687" i="10"/>
  <c r="A688" i="10"/>
  <c r="B688" i="10"/>
  <c r="E688" i="10"/>
  <c r="F688" i="10"/>
  <c r="H688" i="10"/>
  <c r="I688" i="10"/>
  <c r="J688" i="10"/>
  <c r="O688" i="10"/>
  <c r="P688" i="10"/>
  <c r="A689" i="10"/>
  <c r="B689" i="10"/>
  <c r="E689" i="10"/>
  <c r="F689" i="10"/>
  <c r="H689" i="10"/>
  <c r="I689" i="10"/>
  <c r="J689" i="10"/>
  <c r="O689" i="10"/>
  <c r="P689" i="10"/>
  <c r="A690" i="10"/>
  <c r="B690" i="10"/>
  <c r="E690" i="10"/>
  <c r="F690" i="10"/>
  <c r="H690" i="10"/>
  <c r="I690" i="10"/>
  <c r="J690" i="10"/>
  <c r="O690" i="10"/>
  <c r="P690" i="10"/>
  <c r="A691" i="10"/>
  <c r="B691" i="10"/>
  <c r="E691" i="10"/>
  <c r="F691" i="10"/>
  <c r="H691" i="10"/>
  <c r="I691" i="10"/>
  <c r="J691" i="10"/>
  <c r="O691" i="10"/>
  <c r="P691" i="10"/>
  <c r="A692" i="10"/>
  <c r="B692" i="10"/>
  <c r="E692" i="10"/>
  <c r="F692" i="10"/>
  <c r="H692" i="10"/>
  <c r="I692" i="10"/>
  <c r="J692" i="10"/>
  <c r="O692" i="10"/>
  <c r="P692" i="10"/>
  <c r="A693" i="10"/>
  <c r="B693" i="10"/>
  <c r="E693" i="10"/>
  <c r="F693" i="10"/>
  <c r="H693" i="10"/>
  <c r="I693" i="10"/>
  <c r="J693" i="10"/>
  <c r="O693" i="10"/>
  <c r="P693" i="10"/>
  <c r="A694" i="10"/>
  <c r="B694" i="10"/>
  <c r="E694" i="10"/>
  <c r="F694" i="10"/>
  <c r="H694" i="10"/>
  <c r="I694" i="10"/>
  <c r="J694" i="10"/>
  <c r="O694" i="10"/>
  <c r="P694" i="10"/>
  <c r="A695" i="10"/>
  <c r="B695" i="10"/>
  <c r="E695" i="10"/>
  <c r="F695" i="10"/>
  <c r="H695" i="10"/>
  <c r="I695" i="10"/>
  <c r="J695" i="10"/>
  <c r="O695" i="10"/>
  <c r="P695" i="10"/>
  <c r="A696" i="10"/>
  <c r="B696" i="10"/>
  <c r="E696" i="10"/>
  <c r="F696" i="10"/>
  <c r="H696" i="10"/>
  <c r="I696" i="10"/>
  <c r="J696" i="10"/>
  <c r="O696" i="10"/>
  <c r="P696" i="10"/>
  <c r="A697" i="10"/>
  <c r="B697" i="10"/>
  <c r="E697" i="10"/>
  <c r="F697" i="10"/>
  <c r="H697" i="10"/>
  <c r="I697" i="10"/>
  <c r="J697" i="10"/>
  <c r="O697" i="10"/>
  <c r="P697" i="10"/>
  <c r="A698" i="10"/>
  <c r="B698" i="10"/>
  <c r="E698" i="10"/>
  <c r="F698" i="10"/>
  <c r="H698" i="10"/>
  <c r="I698" i="10"/>
  <c r="J698" i="10"/>
  <c r="O698" i="10"/>
  <c r="P698" i="10"/>
  <c r="A699" i="10"/>
  <c r="B699" i="10"/>
  <c r="E699" i="10"/>
  <c r="F699" i="10"/>
  <c r="H699" i="10"/>
  <c r="I699" i="10"/>
  <c r="J699" i="10"/>
  <c r="O699" i="10"/>
  <c r="P699" i="10"/>
  <c r="A700" i="10"/>
  <c r="B700" i="10"/>
  <c r="E700" i="10"/>
  <c r="F700" i="10"/>
  <c r="H700" i="10"/>
  <c r="I700" i="10"/>
  <c r="J700" i="10"/>
  <c r="O700" i="10"/>
  <c r="P700" i="10"/>
  <c r="A701" i="10"/>
  <c r="B701" i="10"/>
  <c r="E701" i="10"/>
  <c r="F701" i="10"/>
  <c r="H701" i="10"/>
  <c r="I701" i="10"/>
  <c r="J701" i="10"/>
  <c r="O701" i="10"/>
  <c r="P701" i="10"/>
  <c r="A702" i="10"/>
  <c r="B702" i="10"/>
  <c r="E702" i="10"/>
  <c r="F702" i="10"/>
  <c r="H702" i="10"/>
  <c r="I702" i="10"/>
  <c r="J702" i="10"/>
  <c r="O702" i="10"/>
  <c r="P702" i="10"/>
  <c r="A703" i="10"/>
  <c r="B703" i="10"/>
  <c r="E703" i="10"/>
  <c r="F703" i="10"/>
  <c r="H703" i="10"/>
  <c r="I703" i="10"/>
  <c r="J703" i="10"/>
  <c r="O703" i="10"/>
  <c r="P703" i="10"/>
  <c r="A704" i="10"/>
  <c r="B704" i="10"/>
  <c r="E704" i="10"/>
  <c r="F704" i="10"/>
  <c r="H704" i="10"/>
  <c r="I704" i="10"/>
  <c r="J704" i="10"/>
  <c r="O704" i="10"/>
  <c r="P704" i="10"/>
  <c r="A705" i="10"/>
  <c r="B705" i="10"/>
  <c r="E705" i="10"/>
  <c r="F705" i="10"/>
  <c r="H705" i="10"/>
  <c r="I705" i="10"/>
  <c r="J705" i="10"/>
  <c r="O705" i="10"/>
  <c r="P705" i="10"/>
  <c r="A706" i="10"/>
  <c r="B706" i="10"/>
  <c r="E706" i="10"/>
  <c r="F706" i="10"/>
  <c r="H706" i="10"/>
  <c r="I706" i="10"/>
  <c r="J706" i="10"/>
  <c r="O706" i="10"/>
  <c r="P706" i="10"/>
  <c r="A707" i="10"/>
  <c r="B707" i="10"/>
  <c r="E707" i="10"/>
  <c r="F707" i="10"/>
  <c r="H707" i="10"/>
  <c r="I707" i="10"/>
  <c r="J707" i="10"/>
  <c r="O707" i="10"/>
  <c r="P707" i="10"/>
  <c r="A708" i="10"/>
  <c r="B708" i="10"/>
  <c r="E708" i="10"/>
  <c r="F708" i="10"/>
  <c r="H708" i="10"/>
  <c r="I708" i="10"/>
  <c r="J708" i="10"/>
  <c r="O708" i="10"/>
  <c r="P708" i="10"/>
  <c r="A709" i="10"/>
  <c r="B709" i="10"/>
  <c r="E709" i="10"/>
  <c r="F709" i="10"/>
  <c r="H709" i="10"/>
  <c r="I709" i="10"/>
  <c r="J709" i="10"/>
  <c r="O709" i="10"/>
  <c r="P709" i="10"/>
  <c r="A710" i="10"/>
  <c r="B710" i="10"/>
  <c r="E710" i="10"/>
  <c r="F710" i="10"/>
  <c r="H710" i="10"/>
  <c r="I710" i="10"/>
  <c r="J710" i="10"/>
  <c r="O710" i="10"/>
  <c r="P710" i="10"/>
  <c r="A711" i="10"/>
  <c r="B711" i="10"/>
  <c r="E711" i="10"/>
  <c r="F711" i="10"/>
  <c r="H711" i="10"/>
  <c r="I711" i="10"/>
  <c r="J711" i="10"/>
  <c r="O711" i="10"/>
  <c r="P711" i="10"/>
  <c r="A712" i="10"/>
  <c r="B712" i="10"/>
  <c r="E712" i="10"/>
  <c r="F712" i="10"/>
  <c r="H712" i="10"/>
  <c r="I712" i="10"/>
  <c r="J712" i="10"/>
  <c r="O712" i="10"/>
  <c r="P712" i="10"/>
  <c r="A713" i="10"/>
  <c r="B713" i="10"/>
  <c r="E713" i="10"/>
  <c r="F713" i="10"/>
  <c r="H713" i="10"/>
  <c r="I713" i="10"/>
  <c r="J713" i="10"/>
  <c r="O713" i="10"/>
  <c r="P713" i="10"/>
  <c r="A714" i="10"/>
  <c r="B714" i="10"/>
  <c r="E714" i="10"/>
  <c r="F714" i="10"/>
  <c r="H714" i="10"/>
  <c r="I714" i="10"/>
  <c r="J714" i="10"/>
  <c r="O714" i="10"/>
  <c r="P714" i="10"/>
  <c r="A715" i="10"/>
  <c r="B715" i="10"/>
  <c r="E715" i="10"/>
  <c r="F715" i="10"/>
  <c r="H715" i="10"/>
  <c r="I715" i="10"/>
  <c r="J715" i="10"/>
  <c r="O715" i="10"/>
  <c r="P715" i="10"/>
  <c r="A716" i="10"/>
  <c r="B716" i="10"/>
  <c r="E716" i="10"/>
  <c r="F716" i="10"/>
  <c r="H716" i="10"/>
  <c r="I716" i="10"/>
  <c r="J716" i="10"/>
  <c r="O716" i="10"/>
  <c r="P716" i="10"/>
  <c r="A717" i="10"/>
  <c r="B717" i="10"/>
  <c r="E717" i="10"/>
  <c r="F717" i="10"/>
  <c r="H717" i="10"/>
  <c r="I717" i="10"/>
  <c r="J717" i="10"/>
  <c r="O717" i="10"/>
  <c r="P717" i="10"/>
  <c r="A718" i="10"/>
  <c r="B718" i="10"/>
  <c r="E718" i="10"/>
  <c r="F718" i="10"/>
  <c r="H718" i="10"/>
  <c r="I718" i="10"/>
  <c r="J718" i="10"/>
  <c r="O718" i="10"/>
  <c r="P718" i="10"/>
  <c r="A719" i="10"/>
  <c r="B719" i="10"/>
  <c r="E719" i="10"/>
  <c r="F719" i="10"/>
  <c r="H719" i="10"/>
  <c r="I719" i="10"/>
  <c r="J719" i="10"/>
  <c r="O719" i="10"/>
  <c r="P719" i="10"/>
  <c r="A720" i="10"/>
  <c r="B720" i="10"/>
  <c r="E720" i="10"/>
  <c r="F720" i="10"/>
  <c r="H720" i="10"/>
  <c r="I720" i="10"/>
  <c r="J720" i="10"/>
  <c r="O720" i="10"/>
  <c r="P720" i="10"/>
  <c r="A721" i="10"/>
  <c r="B721" i="10"/>
  <c r="E721" i="10"/>
  <c r="F721" i="10"/>
  <c r="H721" i="10"/>
  <c r="I721" i="10"/>
  <c r="J721" i="10"/>
  <c r="O721" i="10"/>
  <c r="P721" i="10"/>
  <c r="A722" i="10"/>
  <c r="B722" i="10"/>
  <c r="E722" i="10"/>
  <c r="F722" i="10"/>
  <c r="H722" i="10"/>
  <c r="I722" i="10"/>
  <c r="J722" i="10"/>
  <c r="O722" i="10"/>
  <c r="P722" i="10"/>
  <c r="A723" i="10"/>
  <c r="B723" i="10"/>
  <c r="E723" i="10"/>
  <c r="F723" i="10"/>
  <c r="H723" i="10"/>
  <c r="I723" i="10"/>
  <c r="J723" i="10"/>
  <c r="O723" i="10"/>
  <c r="P723" i="10"/>
  <c r="A724" i="10"/>
  <c r="B724" i="10"/>
  <c r="E724" i="10"/>
  <c r="F724" i="10"/>
  <c r="H724" i="10"/>
  <c r="I724" i="10"/>
  <c r="J724" i="10"/>
  <c r="O724" i="10"/>
  <c r="P724" i="10"/>
  <c r="A725" i="10"/>
  <c r="B725" i="10"/>
  <c r="E725" i="10"/>
  <c r="F725" i="10"/>
  <c r="H725" i="10"/>
  <c r="I725" i="10"/>
  <c r="J725" i="10"/>
  <c r="O725" i="10"/>
  <c r="P725" i="10"/>
  <c r="A726" i="10"/>
  <c r="B726" i="10"/>
  <c r="E726" i="10"/>
  <c r="F726" i="10"/>
  <c r="H726" i="10"/>
  <c r="I726" i="10"/>
  <c r="J726" i="10"/>
  <c r="O726" i="10"/>
  <c r="P726" i="10"/>
  <c r="A727" i="10"/>
  <c r="B727" i="10"/>
  <c r="E727" i="10"/>
  <c r="F727" i="10"/>
  <c r="H727" i="10"/>
  <c r="I727" i="10"/>
  <c r="J727" i="10"/>
  <c r="O727" i="10"/>
  <c r="P727" i="10"/>
  <c r="A728" i="10"/>
  <c r="B728" i="10"/>
  <c r="E728" i="10"/>
  <c r="F728" i="10"/>
  <c r="H728" i="10"/>
  <c r="I728" i="10"/>
  <c r="J728" i="10"/>
  <c r="O728" i="10"/>
  <c r="P728" i="10"/>
  <c r="A729" i="10"/>
  <c r="B729" i="10"/>
  <c r="E729" i="10"/>
  <c r="F729" i="10"/>
  <c r="H729" i="10"/>
  <c r="I729" i="10"/>
  <c r="J729" i="10"/>
  <c r="O729" i="10"/>
  <c r="P729" i="10"/>
  <c r="A730" i="10"/>
  <c r="B730" i="10"/>
  <c r="E730" i="10"/>
  <c r="F730" i="10"/>
  <c r="H730" i="10"/>
  <c r="I730" i="10"/>
  <c r="J730" i="10"/>
  <c r="O730" i="10"/>
  <c r="P730" i="10"/>
  <c r="A731" i="10"/>
  <c r="B731" i="10"/>
  <c r="E731" i="10"/>
  <c r="F731" i="10"/>
  <c r="H731" i="10"/>
  <c r="I731" i="10"/>
  <c r="J731" i="10"/>
  <c r="O731" i="10"/>
  <c r="P731" i="10"/>
  <c r="A732" i="10"/>
  <c r="B732" i="10"/>
  <c r="E732" i="10"/>
  <c r="F732" i="10"/>
  <c r="H732" i="10"/>
  <c r="I732" i="10"/>
  <c r="J732" i="10"/>
  <c r="O732" i="10"/>
  <c r="P732" i="10"/>
  <c r="A733" i="10"/>
  <c r="B733" i="10"/>
  <c r="E733" i="10"/>
  <c r="F733" i="10"/>
  <c r="H733" i="10"/>
  <c r="I733" i="10"/>
  <c r="J733" i="10"/>
  <c r="O733" i="10"/>
  <c r="P733" i="10"/>
  <c r="A734" i="10"/>
  <c r="B734" i="10"/>
  <c r="C734" i="10"/>
  <c r="D734" i="10"/>
  <c r="E734" i="10"/>
  <c r="F734" i="10"/>
  <c r="G734" i="10"/>
  <c r="H734" i="10"/>
  <c r="I734" i="10"/>
  <c r="J734" i="10"/>
  <c r="K734" i="10"/>
  <c r="L734" i="10"/>
  <c r="M734" i="10"/>
  <c r="N734" i="10"/>
  <c r="O734" i="10"/>
  <c r="P734" i="10"/>
  <c r="A735" i="10"/>
  <c r="B735" i="10"/>
  <c r="C735" i="10"/>
  <c r="D735" i="10"/>
  <c r="E735" i="10"/>
  <c r="F735" i="10"/>
  <c r="G735" i="10"/>
  <c r="H735" i="10"/>
  <c r="I735" i="10"/>
  <c r="J735" i="10"/>
  <c r="K735" i="10"/>
  <c r="L735" i="10"/>
  <c r="M735" i="10"/>
  <c r="N735" i="10"/>
  <c r="O735" i="10"/>
  <c r="P735" i="10"/>
  <c r="A736" i="10"/>
  <c r="B736" i="10"/>
  <c r="C736" i="10"/>
  <c r="D736" i="10"/>
  <c r="E736" i="10"/>
  <c r="F736" i="10"/>
  <c r="G736" i="10"/>
  <c r="H736" i="10"/>
  <c r="I736" i="10"/>
  <c r="J736" i="10"/>
  <c r="K736" i="10"/>
  <c r="L736" i="10"/>
  <c r="M736" i="10"/>
  <c r="N736" i="10"/>
  <c r="O736" i="10"/>
  <c r="P736" i="10"/>
  <c r="A737" i="10"/>
  <c r="B737" i="10"/>
  <c r="C737" i="10"/>
  <c r="D737" i="10"/>
  <c r="E737" i="10"/>
  <c r="F737" i="10"/>
  <c r="G737" i="10"/>
  <c r="H737" i="10"/>
  <c r="I737" i="10"/>
  <c r="J737" i="10"/>
  <c r="K737" i="10"/>
  <c r="L737" i="10"/>
  <c r="M737" i="10"/>
  <c r="N737" i="10"/>
  <c r="O737" i="10"/>
  <c r="P737" i="10"/>
  <c r="A738" i="10"/>
  <c r="B738" i="10"/>
  <c r="C738" i="10"/>
  <c r="D738" i="10"/>
  <c r="E738" i="10"/>
  <c r="F738" i="10"/>
  <c r="G738" i="10"/>
  <c r="H738" i="10"/>
  <c r="I738" i="10"/>
  <c r="J738" i="10"/>
  <c r="K738" i="10"/>
  <c r="L738" i="10"/>
  <c r="M738" i="10"/>
  <c r="N738" i="10"/>
  <c r="O738" i="10"/>
  <c r="P738" i="10"/>
  <c r="A739" i="10"/>
  <c r="B739" i="10"/>
  <c r="C739" i="10"/>
  <c r="D739" i="10"/>
  <c r="E739" i="10"/>
  <c r="F739" i="10"/>
  <c r="G739" i="10"/>
  <c r="H739" i="10"/>
  <c r="I739" i="10"/>
  <c r="J739" i="10"/>
  <c r="K739" i="10"/>
  <c r="L739" i="10"/>
  <c r="M739" i="10"/>
  <c r="N739" i="10"/>
  <c r="O739" i="10"/>
  <c r="P739" i="10"/>
  <c r="A740" i="10"/>
  <c r="B740" i="10"/>
  <c r="C740" i="10"/>
  <c r="D740" i="10"/>
  <c r="E740" i="10"/>
  <c r="F740" i="10"/>
  <c r="G740" i="10"/>
  <c r="H740" i="10"/>
  <c r="I740" i="10"/>
  <c r="J740" i="10"/>
  <c r="K740" i="10"/>
  <c r="L740" i="10"/>
  <c r="M740" i="10"/>
  <c r="N740" i="10"/>
  <c r="O740" i="10"/>
  <c r="P740" i="10"/>
  <c r="A741" i="10"/>
  <c r="B741" i="10"/>
  <c r="C741" i="10"/>
  <c r="D741" i="10"/>
  <c r="E741" i="10"/>
  <c r="F741" i="10"/>
  <c r="G741" i="10"/>
  <c r="H741" i="10"/>
  <c r="I741" i="10"/>
  <c r="J741" i="10"/>
  <c r="K741" i="10"/>
  <c r="L741" i="10"/>
  <c r="M741" i="10"/>
  <c r="N741" i="10"/>
  <c r="O741" i="10"/>
  <c r="P741" i="10"/>
  <c r="A742" i="10"/>
  <c r="B742" i="10"/>
  <c r="C742" i="10"/>
  <c r="D742" i="10"/>
  <c r="E742" i="10"/>
  <c r="F742" i="10"/>
  <c r="G742" i="10"/>
  <c r="H742" i="10"/>
  <c r="I742" i="10"/>
  <c r="J742" i="10"/>
  <c r="K742" i="10"/>
  <c r="L742" i="10"/>
  <c r="M742" i="10"/>
  <c r="N742" i="10"/>
  <c r="O742" i="10"/>
  <c r="P742" i="10"/>
  <c r="A743" i="10"/>
  <c r="B743" i="10"/>
  <c r="C743" i="10"/>
  <c r="D743" i="10"/>
  <c r="E743" i="10"/>
  <c r="F743" i="10"/>
  <c r="G743" i="10"/>
  <c r="H743" i="10"/>
  <c r="I743" i="10"/>
  <c r="J743" i="10"/>
  <c r="K743" i="10"/>
  <c r="L743" i="10"/>
  <c r="M743" i="10"/>
  <c r="N743" i="10"/>
  <c r="O743" i="10"/>
  <c r="P743" i="10"/>
  <c r="A744" i="10"/>
  <c r="B744" i="10"/>
  <c r="C744" i="10"/>
  <c r="D744" i="10"/>
  <c r="E744" i="10"/>
  <c r="F744" i="10"/>
  <c r="G744" i="10"/>
  <c r="H744" i="10"/>
  <c r="I744" i="10"/>
  <c r="J744" i="10"/>
  <c r="K744" i="10"/>
  <c r="L744" i="10"/>
  <c r="M744" i="10"/>
  <c r="N744" i="10"/>
  <c r="O744" i="10"/>
  <c r="P744" i="10"/>
  <c r="A745" i="10"/>
  <c r="B745" i="10"/>
  <c r="C745" i="10"/>
  <c r="D745" i="10"/>
  <c r="E745" i="10"/>
  <c r="F745" i="10"/>
  <c r="G745" i="10"/>
  <c r="H745" i="10"/>
  <c r="I745" i="10"/>
  <c r="J745" i="10"/>
  <c r="K745" i="10"/>
  <c r="L745" i="10"/>
  <c r="M745" i="10"/>
  <c r="N745" i="10"/>
  <c r="O745" i="10"/>
  <c r="P745" i="10"/>
  <c r="A746" i="10"/>
  <c r="B746" i="10"/>
  <c r="C746" i="10"/>
  <c r="D746" i="10"/>
  <c r="E746" i="10"/>
  <c r="F746" i="10"/>
  <c r="G746" i="10"/>
  <c r="H746" i="10"/>
  <c r="I746" i="10"/>
  <c r="J746" i="10"/>
  <c r="K746" i="10"/>
  <c r="L746" i="10"/>
  <c r="M746" i="10"/>
  <c r="N746" i="10"/>
  <c r="O746" i="10"/>
  <c r="P746" i="10"/>
  <c r="A747" i="10"/>
  <c r="B747" i="10"/>
  <c r="C747" i="10"/>
  <c r="D747" i="10"/>
  <c r="E747" i="10"/>
  <c r="F747" i="10"/>
  <c r="G747" i="10"/>
  <c r="H747" i="10"/>
  <c r="I747" i="10"/>
  <c r="J747" i="10"/>
  <c r="K747" i="10"/>
  <c r="L747" i="10"/>
  <c r="M747" i="10"/>
  <c r="N747" i="10"/>
  <c r="O747" i="10"/>
  <c r="P747" i="10"/>
  <c r="A748" i="10"/>
  <c r="B748" i="10"/>
  <c r="C748" i="10"/>
  <c r="D748" i="10"/>
  <c r="E748" i="10"/>
  <c r="F748" i="10"/>
  <c r="G748" i="10"/>
  <c r="H748" i="10"/>
  <c r="I748" i="10"/>
  <c r="J748" i="10"/>
  <c r="K748" i="10"/>
  <c r="L748" i="10"/>
  <c r="M748" i="10"/>
  <c r="N748" i="10"/>
  <c r="O748" i="10"/>
  <c r="P748" i="10"/>
  <c r="A749" i="10"/>
  <c r="B749" i="10"/>
  <c r="C749" i="10"/>
  <c r="D749" i="10"/>
  <c r="E749" i="10"/>
  <c r="F749" i="10"/>
  <c r="G749" i="10"/>
  <c r="H749" i="10"/>
  <c r="I749" i="10"/>
  <c r="J749" i="10"/>
  <c r="K749" i="10"/>
  <c r="L749" i="10"/>
  <c r="M749" i="10"/>
  <c r="N749" i="10"/>
  <c r="O749" i="10"/>
  <c r="P749" i="10"/>
  <c r="A750" i="10"/>
  <c r="B750" i="10"/>
  <c r="C750" i="10"/>
  <c r="D750" i="10"/>
  <c r="E750" i="10"/>
  <c r="F750" i="10"/>
  <c r="G750" i="10"/>
  <c r="H750" i="10"/>
  <c r="I750" i="10"/>
  <c r="J750" i="10"/>
  <c r="K750" i="10"/>
  <c r="L750" i="10"/>
  <c r="M750" i="10"/>
  <c r="N750" i="10"/>
  <c r="O750" i="10"/>
  <c r="P750" i="10"/>
  <c r="A751" i="10"/>
  <c r="B751" i="10"/>
  <c r="C751" i="10"/>
  <c r="D751" i="10"/>
  <c r="E751" i="10"/>
  <c r="F751" i="10"/>
  <c r="G751" i="10"/>
  <c r="H751" i="10"/>
  <c r="I751" i="10"/>
  <c r="J751" i="10"/>
  <c r="K751" i="10"/>
  <c r="L751" i="10"/>
  <c r="M751" i="10"/>
  <c r="N751" i="10"/>
  <c r="O751" i="10"/>
  <c r="P751" i="10"/>
  <c r="A752" i="10"/>
  <c r="B752" i="10"/>
  <c r="C752" i="10"/>
  <c r="D752" i="10"/>
  <c r="E752" i="10"/>
  <c r="F752" i="10"/>
  <c r="G752" i="10"/>
  <c r="H752" i="10"/>
  <c r="I752" i="10"/>
  <c r="J752" i="10"/>
  <c r="K752" i="10"/>
  <c r="L752" i="10"/>
  <c r="M752" i="10"/>
  <c r="N752" i="10"/>
  <c r="O752" i="10"/>
  <c r="P752" i="10"/>
  <c r="A753" i="10"/>
  <c r="B753" i="10"/>
  <c r="C753" i="10"/>
  <c r="D753" i="10"/>
  <c r="E753" i="10"/>
  <c r="F753" i="10"/>
  <c r="G753" i="10"/>
  <c r="H753" i="10"/>
  <c r="I753" i="10"/>
  <c r="J753" i="10"/>
  <c r="K753" i="10"/>
  <c r="L753" i="10"/>
  <c r="M753" i="10"/>
  <c r="N753" i="10"/>
  <c r="O753" i="10"/>
  <c r="P753" i="10"/>
  <c r="A754" i="10"/>
  <c r="B754" i="10"/>
  <c r="C754" i="10"/>
  <c r="D754" i="10"/>
  <c r="E754" i="10"/>
  <c r="F754" i="10"/>
  <c r="G754" i="10"/>
  <c r="H754" i="10"/>
  <c r="I754" i="10"/>
  <c r="J754" i="10"/>
  <c r="K754" i="10"/>
  <c r="L754" i="10"/>
  <c r="M754" i="10"/>
  <c r="N754" i="10"/>
  <c r="O754" i="10"/>
  <c r="P754" i="10"/>
  <c r="A755" i="10"/>
  <c r="B755" i="10"/>
  <c r="C755" i="10"/>
  <c r="D755" i="10"/>
  <c r="E755" i="10"/>
  <c r="F755" i="10"/>
  <c r="G755" i="10"/>
  <c r="H755" i="10"/>
  <c r="I755" i="10"/>
  <c r="J755" i="10"/>
  <c r="K755" i="10"/>
  <c r="L755" i="10"/>
  <c r="M755" i="10"/>
  <c r="N755" i="10"/>
  <c r="O755" i="10"/>
  <c r="P755" i="10"/>
  <c r="A756" i="10"/>
  <c r="B756" i="10"/>
  <c r="C756" i="10"/>
  <c r="D756" i="10"/>
  <c r="E756" i="10"/>
  <c r="F756" i="10"/>
  <c r="G756" i="10"/>
  <c r="H756" i="10"/>
  <c r="I756" i="10"/>
  <c r="J756" i="10"/>
  <c r="K756" i="10"/>
  <c r="L756" i="10"/>
  <c r="M756" i="10"/>
  <c r="N756" i="10"/>
  <c r="O756" i="10"/>
  <c r="P756" i="10"/>
  <c r="A757" i="10"/>
  <c r="B757" i="10"/>
  <c r="C757" i="10"/>
  <c r="D757" i="10"/>
  <c r="E757" i="10"/>
  <c r="F757" i="10"/>
  <c r="G757" i="10"/>
  <c r="H757" i="10"/>
  <c r="I757" i="10"/>
  <c r="J757" i="10"/>
  <c r="K757" i="10"/>
  <c r="L757" i="10"/>
  <c r="M757" i="10"/>
  <c r="N757" i="10"/>
  <c r="O757" i="10"/>
  <c r="P757" i="10"/>
  <c r="A758" i="10"/>
  <c r="B758" i="10"/>
  <c r="C758" i="10"/>
  <c r="D758" i="10"/>
  <c r="E758" i="10"/>
  <c r="F758" i="10"/>
  <c r="G758" i="10"/>
  <c r="H758" i="10"/>
  <c r="I758" i="10"/>
  <c r="J758" i="10"/>
  <c r="K758" i="10"/>
  <c r="L758" i="10"/>
  <c r="M758" i="10"/>
  <c r="N758" i="10"/>
  <c r="O758" i="10"/>
  <c r="P758" i="10"/>
  <c r="A759" i="10"/>
  <c r="B759" i="10"/>
  <c r="C759" i="10"/>
  <c r="D759" i="10"/>
  <c r="E759" i="10"/>
  <c r="F759" i="10"/>
  <c r="G759" i="10"/>
  <c r="H759" i="10"/>
  <c r="I759" i="10"/>
  <c r="J759" i="10"/>
  <c r="K759" i="10"/>
  <c r="L759" i="10"/>
  <c r="M759" i="10"/>
  <c r="N759" i="10"/>
  <c r="O759" i="10"/>
  <c r="P759" i="10"/>
  <c r="A760" i="10"/>
  <c r="B760" i="10"/>
  <c r="C760" i="10"/>
  <c r="D760" i="10"/>
  <c r="E760" i="10"/>
  <c r="F760" i="10"/>
  <c r="G760" i="10"/>
  <c r="H760" i="10"/>
  <c r="I760" i="10"/>
  <c r="J760" i="10"/>
  <c r="K760" i="10"/>
  <c r="L760" i="10"/>
  <c r="M760" i="10"/>
  <c r="N760" i="10"/>
  <c r="O760" i="10"/>
  <c r="P760" i="10"/>
  <c r="A761" i="10"/>
  <c r="B761" i="10"/>
  <c r="C761" i="10"/>
  <c r="D761" i="10"/>
  <c r="E761" i="10"/>
  <c r="F761" i="10"/>
  <c r="G761" i="10"/>
  <c r="H761" i="10"/>
  <c r="I761" i="10"/>
  <c r="J761" i="10"/>
  <c r="K761" i="10"/>
  <c r="L761" i="10"/>
  <c r="M761" i="10"/>
  <c r="N761" i="10"/>
  <c r="O761" i="10"/>
  <c r="P761" i="10"/>
  <c r="A762" i="10"/>
  <c r="B762" i="10"/>
  <c r="C762" i="10"/>
  <c r="D762" i="10"/>
  <c r="E762" i="10"/>
  <c r="F762" i="10"/>
  <c r="G762" i="10"/>
  <c r="H762" i="10"/>
  <c r="I762" i="10"/>
  <c r="J762" i="10"/>
  <c r="K762" i="10"/>
  <c r="L762" i="10"/>
  <c r="M762" i="10"/>
  <c r="N762" i="10"/>
  <c r="O762" i="10"/>
  <c r="P762" i="10"/>
  <c r="A763" i="10"/>
  <c r="B763" i="10"/>
  <c r="C763" i="10"/>
  <c r="D763" i="10"/>
  <c r="E763" i="10"/>
  <c r="F763" i="10"/>
  <c r="G763" i="10"/>
  <c r="H763" i="10"/>
  <c r="I763" i="10"/>
  <c r="J763" i="10"/>
  <c r="K763" i="10"/>
  <c r="L763" i="10"/>
  <c r="M763" i="10"/>
  <c r="N763" i="10"/>
  <c r="O763" i="10"/>
  <c r="P763" i="10"/>
  <c r="A764" i="10"/>
  <c r="B764" i="10"/>
  <c r="C764" i="10"/>
  <c r="D764" i="10"/>
  <c r="E764" i="10"/>
  <c r="F764" i="10"/>
  <c r="G764" i="10"/>
  <c r="H764" i="10"/>
  <c r="I764" i="10"/>
  <c r="J764" i="10"/>
  <c r="K764" i="10"/>
  <c r="L764" i="10"/>
  <c r="M764" i="10"/>
  <c r="N764" i="10"/>
  <c r="O764" i="10"/>
  <c r="P764" i="10"/>
  <c r="A765" i="10"/>
  <c r="B765" i="10"/>
  <c r="C765" i="10"/>
  <c r="D765" i="10"/>
  <c r="E765" i="10"/>
  <c r="F765" i="10"/>
  <c r="G765" i="10"/>
  <c r="H765" i="10"/>
  <c r="I765" i="10"/>
  <c r="J765" i="10"/>
  <c r="K765" i="10"/>
  <c r="L765" i="10"/>
  <c r="M765" i="10"/>
  <c r="N765" i="10"/>
  <c r="O765" i="10"/>
  <c r="P765" i="10"/>
  <c r="A766" i="10"/>
  <c r="B766" i="10"/>
  <c r="C766" i="10"/>
  <c r="D766" i="10"/>
  <c r="E766" i="10"/>
  <c r="F766" i="10"/>
  <c r="G766" i="10"/>
  <c r="H766" i="10"/>
  <c r="I766" i="10"/>
  <c r="J766" i="10"/>
  <c r="K766" i="10"/>
  <c r="L766" i="10"/>
  <c r="M766" i="10"/>
  <c r="N766" i="10"/>
  <c r="O766" i="10"/>
  <c r="P766" i="10"/>
  <c r="A767" i="10"/>
  <c r="B767" i="10"/>
  <c r="C767" i="10"/>
  <c r="D767" i="10"/>
  <c r="E767" i="10"/>
  <c r="F767" i="10"/>
  <c r="G767" i="10"/>
  <c r="H767" i="10"/>
  <c r="I767" i="10"/>
  <c r="J767" i="10"/>
  <c r="K767" i="10"/>
  <c r="L767" i="10"/>
  <c r="M767" i="10"/>
  <c r="N767" i="10"/>
  <c r="O767" i="10"/>
  <c r="P767" i="10"/>
  <c r="A768" i="10"/>
  <c r="B768" i="10"/>
  <c r="C768" i="10"/>
  <c r="D768" i="10"/>
  <c r="E768" i="10"/>
  <c r="F768" i="10"/>
  <c r="G768" i="10"/>
  <c r="H768" i="10"/>
  <c r="I768" i="10"/>
  <c r="J768" i="10"/>
  <c r="K768" i="10"/>
  <c r="L768" i="10"/>
  <c r="M768" i="10"/>
  <c r="N768" i="10"/>
  <c r="O768" i="10"/>
  <c r="P768" i="10"/>
  <c r="A769" i="10"/>
  <c r="B769" i="10"/>
  <c r="C769" i="10"/>
  <c r="D769" i="10"/>
  <c r="E769" i="10"/>
  <c r="F769" i="10"/>
  <c r="G769" i="10"/>
  <c r="H769" i="10"/>
  <c r="I769" i="10"/>
  <c r="J769" i="10"/>
  <c r="K769" i="10"/>
  <c r="L769" i="10"/>
  <c r="M769" i="10"/>
  <c r="N769" i="10"/>
  <c r="O769" i="10"/>
  <c r="P769" i="10"/>
  <c r="A770" i="10"/>
  <c r="B770" i="10"/>
  <c r="C770" i="10"/>
  <c r="D770" i="10"/>
  <c r="E770" i="10"/>
  <c r="F770" i="10"/>
  <c r="G770" i="10"/>
  <c r="H770" i="10"/>
  <c r="I770" i="10"/>
  <c r="J770" i="10"/>
  <c r="K770" i="10"/>
  <c r="L770" i="10"/>
  <c r="M770" i="10"/>
  <c r="N770" i="10"/>
  <c r="O770" i="10"/>
  <c r="P770" i="10"/>
  <c r="A771" i="10"/>
  <c r="B771" i="10"/>
  <c r="C771" i="10"/>
  <c r="D771" i="10"/>
  <c r="E771" i="10"/>
  <c r="F771" i="10"/>
  <c r="G771" i="10"/>
  <c r="H771" i="10"/>
  <c r="I771" i="10"/>
  <c r="J771" i="10"/>
  <c r="K771" i="10"/>
  <c r="L771" i="10"/>
  <c r="M771" i="10"/>
  <c r="N771" i="10"/>
  <c r="O771" i="10"/>
  <c r="P771" i="10"/>
  <c r="A772" i="10"/>
  <c r="B772" i="10"/>
  <c r="C772" i="10"/>
  <c r="D772" i="10"/>
  <c r="E772" i="10"/>
  <c r="F772" i="10"/>
  <c r="G772" i="10"/>
  <c r="H772" i="10"/>
  <c r="I772" i="10"/>
  <c r="J772" i="10"/>
  <c r="K772" i="10"/>
  <c r="L772" i="10"/>
  <c r="M772" i="10"/>
  <c r="N772" i="10"/>
  <c r="O772" i="10"/>
  <c r="P772" i="10"/>
  <c r="A773" i="10"/>
  <c r="B773" i="10"/>
  <c r="C773" i="10"/>
  <c r="D773" i="10"/>
  <c r="E773" i="10"/>
  <c r="F773" i="10"/>
  <c r="G773" i="10"/>
  <c r="H773" i="10"/>
  <c r="I773" i="10"/>
  <c r="J773" i="10"/>
  <c r="K773" i="10"/>
  <c r="L773" i="10"/>
  <c r="M773" i="10"/>
  <c r="N773" i="10"/>
  <c r="O773" i="10"/>
  <c r="P773" i="10"/>
  <c r="A774" i="10"/>
  <c r="B774" i="10"/>
  <c r="C774" i="10"/>
  <c r="D774" i="10"/>
  <c r="E774" i="10"/>
  <c r="F774" i="10"/>
  <c r="G774" i="10"/>
  <c r="H774" i="10"/>
  <c r="I774" i="10"/>
  <c r="J774" i="10"/>
  <c r="K774" i="10"/>
  <c r="L774" i="10"/>
  <c r="M774" i="10"/>
  <c r="N774" i="10"/>
  <c r="O774" i="10"/>
  <c r="P774" i="10"/>
  <c r="A775" i="10"/>
  <c r="B775" i="10"/>
  <c r="C775" i="10"/>
  <c r="D775" i="10"/>
  <c r="E775" i="10"/>
  <c r="F775" i="10"/>
  <c r="G775" i="10"/>
  <c r="H775" i="10"/>
  <c r="I775" i="10"/>
  <c r="J775" i="10"/>
  <c r="K775" i="10"/>
  <c r="L775" i="10"/>
  <c r="M775" i="10"/>
  <c r="N775" i="10"/>
  <c r="O775" i="10"/>
  <c r="P775" i="10"/>
  <c r="A776" i="10"/>
  <c r="B776" i="10"/>
  <c r="C776" i="10"/>
  <c r="D776" i="10"/>
  <c r="E776" i="10"/>
  <c r="F776" i="10"/>
  <c r="G776" i="10"/>
  <c r="H776" i="10"/>
  <c r="I776" i="10"/>
  <c r="J776" i="10"/>
  <c r="K776" i="10"/>
  <c r="L776" i="10"/>
  <c r="M776" i="10"/>
  <c r="N776" i="10"/>
  <c r="O776" i="10"/>
  <c r="P776" i="10"/>
  <c r="A777" i="10"/>
  <c r="B777" i="10"/>
  <c r="C777" i="10"/>
  <c r="D777" i="10"/>
  <c r="E777" i="10"/>
  <c r="F777" i="10"/>
  <c r="G777" i="10"/>
  <c r="H777" i="10"/>
  <c r="I777" i="10"/>
  <c r="J777" i="10"/>
  <c r="K777" i="10"/>
  <c r="L777" i="10"/>
  <c r="M777" i="10"/>
  <c r="N777" i="10"/>
  <c r="O777" i="10"/>
  <c r="P777" i="10"/>
  <c r="A778" i="10"/>
  <c r="B778" i="10"/>
  <c r="C778" i="10"/>
  <c r="D778" i="10"/>
  <c r="E778" i="10"/>
  <c r="F778" i="10"/>
  <c r="G778" i="10"/>
  <c r="H778" i="10"/>
  <c r="I778" i="10"/>
  <c r="J778" i="10"/>
  <c r="K778" i="10"/>
  <c r="L778" i="10"/>
  <c r="M778" i="10"/>
  <c r="N778" i="10"/>
  <c r="O778" i="10"/>
  <c r="P778" i="10"/>
  <c r="A779" i="10"/>
  <c r="B779" i="10"/>
  <c r="C779" i="10"/>
  <c r="D779" i="10"/>
  <c r="E779" i="10"/>
  <c r="F779" i="10"/>
  <c r="G779" i="10"/>
  <c r="H779" i="10"/>
  <c r="I779" i="10"/>
  <c r="J779" i="10"/>
  <c r="K779" i="10"/>
  <c r="L779" i="10"/>
  <c r="M779" i="10"/>
  <c r="N779" i="10"/>
  <c r="O779" i="10"/>
  <c r="P779" i="10"/>
  <c r="A780" i="10"/>
  <c r="B780" i="10"/>
  <c r="C780" i="10"/>
  <c r="D780" i="10"/>
  <c r="E780" i="10"/>
  <c r="F780" i="10"/>
  <c r="G780" i="10"/>
  <c r="H780" i="10"/>
  <c r="I780" i="10"/>
  <c r="J780" i="10"/>
  <c r="K780" i="10"/>
  <c r="L780" i="10"/>
  <c r="M780" i="10"/>
  <c r="N780" i="10"/>
  <c r="O780" i="10"/>
  <c r="P780" i="10"/>
  <c r="A781" i="10"/>
  <c r="B781" i="10"/>
  <c r="C781" i="10"/>
  <c r="D781" i="10"/>
  <c r="E781" i="10"/>
  <c r="F781" i="10"/>
  <c r="G781" i="10"/>
  <c r="H781" i="10"/>
  <c r="I781" i="10"/>
  <c r="J781" i="10"/>
  <c r="K781" i="10"/>
  <c r="L781" i="10"/>
  <c r="M781" i="10"/>
  <c r="N781" i="10"/>
  <c r="O781" i="10"/>
  <c r="P781" i="10"/>
  <c r="A782" i="10"/>
  <c r="B782" i="10"/>
  <c r="C782" i="10"/>
  <c r="D782" i="10"/>
  <c r="E782" i="10"/>
  <c r="F782" i="10"/>
  <c r="G782" i="10"/>
  <c r="H782" i="10"/>
  <c r="I782" i="10"/>
  <c r="J782" i="10"/>
  <c r="K782" i="10"/>
  <c r="L782" i="10"/>
  <c r="M782" i="10"/>
  <c r="N782" i="10"/>
  <c r="O782" i="10"/>
  <c r="P782" i="10"/>
  <c r="A783" i="10"/>
  <c r="B783" i="10"/>
  <c r="C783" i="10"/>
  <c r="D783" i="10"/>
  <c r="E783" i="10"/>
  <c r="F783" i="10"/>
  <c r="G783" i="10"/>
  <c r="H783" i="10"/>
  <c r="I783" i="10"/>
  <c r="J783" i="10"/>
  <c r="K783" i="10"/>
  <c r="L783" i="10"/>
  <c r="M783" i="10"/>
  <c r="N783" i="10"/>
  <c r="O783" i="10"/>
  <c r="P783" i="10"/>
  <c r="A784" i="10"/>
  <c r="B784" i="10"/>
  <c r="C784" i="10"/>
  <c r="D784" i="10"/>
  <c r="E784" i="10"/>
  <c r="F784" i="10"/>
  <c r="G784" i="10"/>
  <c r="H784" i="10"/>
  <c r="I784" i="10"/>
  <c r="J784" i="10"/>
  <c r="K784" i="10"/>
  <c r="L784" i="10"/>
  <c r="M784" i="10"/>
  <c r="N784" i="10"/>
  <c r="O784" i="10"/>
  <c r="P784" i="10"/>
  <c r="A785" i="10"/>
  <c r="B785" i="10"/>
  <c r="C785" i="10"/>
  <c r="D785" i="10"/>
  <c r="E785" i="10"/>
  <c r="F785" i="10"/>
  <c r="G785" i="10"/>
  <c r="H785" i="10"/>
  <c r="I785" i="10"/>
  <c r="J785" i="10"/>
  <c r="K785" i="10"/>
  <c r="L785" i="10"/>
  <c r="M785" i="10"/>
  <c r="N785" i="10"/>
  <c r="O785" i="10"/>
  <c r="P785" i="10"/>
  <c r="A786" i="10"/>
  <c r="B786" i="10"/>
  <c r="C786" i="10"/>
  <c r="D786" i="10"/>
  <c r="E786" i="10"/>
  <c r="F786" i="10"/>
  <c r="G786" i="10"/>
  <c r="H786" i="10"/>
  <c r="I786" i="10"/>
  <c r="J786" i="10"/>
  <c r="K786" i="10"/>
  <c r="L786" i="10"/>
  <c r="M786" i="10"/>
  <c r="N786" i="10"/>
  <c r="O786" i="10"/>
  <c r="P786" i="10"/>
  <c r="A787" i="10"/>
  <c r="B787" i="10"/>
  <c r="C787" i="10"/>
  <c r="D787" i="10"/>
  <c r="E787" i="10"/>
  <c r="F787" i="10"/>
  <c r="G787" i="10"/>
  <c r="H787" i="10"/>
  <c r="I787" i="10"/>
  <c r="J787" i="10"/>
  <c r="K787" i="10"/>
  <c r="L787" i="10"/>
  <c r="M787" i="10"/>
  <c r="N787" i="10"/>
  <c r="O787" i="10"/>
  <c r="P787" i="10"/>
  <c r="A788" i="10"/>
  <c r="B788" i="10"/>
  <c r="C788" i="10"/>
  <c r="D788" i="10"/>
  <c r="E788" i="10"/>
  <c r="F788" i="10"/>
  <c r="G788" i="10"/>
  <c r="H788" i="10"/>
  <c r="I788" i="10"/>
  <c r="J788" i="10"/>
  <c r="K788" i="10"/>
  <c r="L788" i="10"/>
  <c r="M788" i="10"/>
  <c r="N788" i="10"/>
  <c r="O788" i="10"/>
  <c r="P788" i="10"/>
  <c r="A789" i="10"/>
  <c r="B789" i="10"/>
  <c r="C789" i="10"/>
  <c r="D789" i="10"/>
  <c r="E789" i="10"/>
  <c r="F789" i="10"/>
  <c r="G789" i="10"/>
  <c r="H789" i="10"/>
  <c r="I789" i="10"/>
  <c r="J789" i="10"/>
  <c r="K789" i="10"/>
  <c r="L789" i="10"/>
  <c r="M789" i="10"/>
  <c r="N789" i="10"/>
  <c r="O789" i="10"/>
  <c r="P789" i="10"/>
  <c r="A790" i="10"/>
  <c r="B790" i="10"/>
  <c r="C790" i="10"/>
  <c r="D790" i="10"/>
  <c r="E790" i="10"/>
  <c r="F790" i="10"/>
  <c r="G790" i="10"/>
  <c r="H790" i="10"/>
  <c r="I790" i="10"/>
  <c r="J790" i="10"/>
  <c r="K790" i="10"/>
  <c r="L790" i="10"/>
  <c r="M790" i="10"/>
  <c r="N790" i="10"/>
  <c r="O790" i="10"/>
  <c r="P790" i="10"/>
  <c r="A791" i="10"/>
  <c r="B791" i="10"/>
  <c r="C791" i="10"/>
  <c r="D791" i="10"/>
  <c r="E791" i="10"/>
  <c r="F791" i="10"/>
  <c r="G791" i="10"/>
  <c r="H791" i="10"/>
  <c r="I791" i="10"/>
  <c r="J791" i="10"/>
  <c r="K791" i="10"/>
  <c r="L791" i="10"/>
  <c r="M791" i="10"/>
  <c r="N791" i="10"/>
  <c r="O791" i="10"/>
  <c r="P791" i="10"/>
  <c r="A792" i="10"/>
  <c r="B792" i="10"/>
  <c r="C792" i="10"/>
  <c r="D792" i="10"/>
  <c r="E792" i="10"/>
  <c r="F792" i="10"/>
  <c r="G792" i="10"/>
  <c r="H792" i="10"/>
  <c r="I792" i="10"/>
  <c r="J792" i="10"/>
  <c r="K792" i="10"/>
  <c r="L792" i="10"/>
  <c r="M792" i="10"/>
  <c r="N792" i="10"/>
  <c r="O792" i="10"/>
  <c r="P792" i="10"/>
  <c r="A793" i="10"/>
  <c r="B793" i="10"/>
  <c r="C793" i="10"/>
  <c r="D793" i="10"/>
  <c r="E793" i="10"/>
  <c r="F793" i="10"/>
  <c r="G793" i="10"/>
  <c r="H793" i="10"/>
  <c r="I793" i="10"/>
  <c r="J793" i="10"/>
  <c r="K793" i="10"/>
  <c r="L793" i="10"/>
  <c r="M793" i="10"/>
  <c r="N793" i="10"/>
  <c r="O793" i="10"/>
  <c r="P793" i="10"/>
  <c r="A794" i="10"/>
  <c r="B794" i="10"/>
  <c r="C794" i="10"/>
  <c r="D794" i="10"/>
  <c r="E794" i="10"/>
  <c r="F794" i="10"/>
  <c r="G794" i="10"/>
  <c r="H794" i="10"/>
  <c r="I794" i="10"/>
  <c r="J794" i="10"/>
  <c r="K794" i="10"/>
  <c r="L794" i="10"/>
  <c r="M794" i="10"/>
  <c r="N794" i="10"/>
  <c r="O794" i="10"/>
  <c r="P794" i="10"/>
  <c r="A795" i="10"/>
  <c r="B795" i="10"/>
  <c r="C795" i="10"/>
  <c r="D795" i="10"/>
  <c r="E795" i="10"/>
  <c r="F795" i="10"/>
  <c r="G795" i="10"/>
  <c r="H795" i="10"/>
  <c r="I795" i="10"/>
  <c r="J795" i="10"/>
  <c r="K795" i="10"/>
  <c r="L795" i="10"/>
  <c r="M795" i="10"/>
  <c r="N795" i="10"/>
  <c r="O795" i="10"/>
  <c r="P795" i="10"/>
  <c r="A796" i="10"/>
  <c r="B796" i="10"/>
  <c r="C796" i="10"/>
  <c r="D796" i="10"/>
  <c r="E796" i="10"/>
  <c r="F796" i="10"/>
  <c r="G796" i="10"/>
  <c r="H796" i="10"/>
  <c r="I796" i="10"/>
  <c r="J796" i="10"/>
  <c r="K796" i="10"/>
  <c r="L796" i="10"/>
  <c r="M796" i="10"/>
  <c r="N796" i="10"/>
  <c r="O796" i="10"/>
  <c r="P796" i="10"/>
  <c r="A797" i="10"/>
  <c r="B797" i="10"/>
  <c r="C797" i="10"/>
  <c r="D797" i="10"/>
  <c r="E797" i="10"/>
  <c r="F797" i="10"/>
  <c r="G797" i="10"/>
  <c r="H797" i="10"/>
  <c r="I797" i="10"/>
  <c r="J797" i="10"/>
  <c r="K797" i="10"/>
  <c r="L797" i="10"/>
  <c r="M797" i="10"/>
  <c r="N797" i="10"/>
  <c r="O797" i="10"/>
  <c r="P797" i="10"/>
  <c r="A798" i="10"/>
  <c r="B798" i="10"/>
  <c r="C798" i="10"/>
  <c r="D798" i="10"/>
  <c r="E798" i="10"/>
  <c r="F798" i="10"/>
  <c r="G798" i="10"/>
  <c r="H798" i="10"/>
  <c r="I798" i="10"/>
  <c r="J798" i="10"/>
  <c r="K798" i="10"/>
  <c r="L798" i="10"/>
  <c r="M798" i="10"/>
  <c r="N798" i="10"/>
  <c r="O798" i="10"/>
  <c r="P798" i="10"/>
  <c r="A799" i="10"/>
  <c r="B799" i="10"/>
  <c r="C799" i="10"/>
  <c r="D799" i="10"/>
  <c r="E799" i="10"/>
  <c r="F799" i="10"/>
  <c r="G799" i="10"/>
  <c r="H799" i="10"/>
  <c r="I799" i="10"/>
  <c r="J799" i="10"/>
  <c r="K799" i="10"/>
  <c r="L799" i="10"/>
  <c r="M799" i="10"/>
  <c r="N799" i="10"/>
  <c r="O799" i="10"/>
  <c r="P799" i="10"/>
  <c r="A800" i="10"/>
  <c r="B800" i="10"/>
  <c r="C800" i="10"/>
  <c r="D800" i="10"/>
  <c r="E800" i="10"/>
  <c r="F800" i="10"/>
  <c r="G800" i="10"/>
  <c r="H800" i="10"/>
  <c r="I800" i="10"/>
  <c r="J800" i="10"/>
  <c r="K800" i="10"/>
  <c r="L800" i="10"/>
  <c r="M800" i="10"/>
  <c r="N800" i="10"/>
  <c r="O800" i="10"/>
  <c r="P800" i="10"/>
  <c r="A801" i="10"/>
  <c r="B801" i="10"/>
  <c r="C801" i="10"/>
  <c r="D801" i="10"/>
  <c r="E801" i="10"/>
  <c r="F801" i="10"/>
  <c r="G801" i="10"/>
  <c r="H801" i="10"/>
  <c r="I801" i="10"/>
  <c r="J801" i="10"/>
  <c r="K801" i="10"/>
  <c r="L801" i="10"/>
  <c r="M801" i="10"/>
  <c r="N801" i="10"/>
  <c r="O801" i="10"/>
  <c r="P801" i="10"/>
  <c r="A802" i="10"/>
  <c r="B802" i="10"/>
  <c r="C802" i="10"/>
  <c r="D802" i="10"/>
  <c r="E802" i="10"/>
  <c r="F802" i="10"/>
  <c r="G802" i="10"/>
  <c r="H802" i="10"/>
  <c r="I802" i="10"/>
  <c r="J802" i="10"/>
  <c r="K802" i="10"/>
  <c r="L802" i="10"/>
  <c r="M802" i="10"/>
  <c r="N802" i="10"/>
  <c r="O802" i="10"/>
  <c r="P802" i="10"/>
  <c r="A803" i="10"/>
  <c r="B803" i="10"/>
  <c r="C803" i="10"/>
  <c r="D803" i="10"/>
  <c r="E803" i="10"/>
  <c r="F803" i="10"/>
  <c r="G803" i="10"/>
  <c r="H803" i="10"/>
  <c r="I803" i="10"/>
  <c r="J803" i="10"/>
  <c r="K803" i="10"/>
  <c r="L803" i="10"/>
  <c r="M803" i="10"/>
  <c r="N803" i="10"/>
  <c r="O803" i="10"/>
  <c r="P803" i="10"/>
  <c r="A804" i="10"/>
  <c r="B804" i="10"/>
  <c r="C804" i="10"/>
  <c r="D804" i="10"/>
  <c r="E804" i="10"/>
  <c r="F804" i="10"/>
  <c r="G804" i="10"/>
  <c r="H804" i="10"/>
  <c r="I804" i="10"/>
  <c r="J804" i="10"/>
  <c r="K804" i="10"/>
  <c r="L804" i="10"/>
  <c r="M804" i="10"/>
  <c r="N804" i="10"/>
  <c r="O804" i="10"/>
  <c r="P804" i="10"/>
  <c r="A805" i="10"/>
  <c r="B805" i="10"/>
  <c r="C805" i="10"/>
  <c r="D805" i="10"/>
  <c r="E805" i="10"/>
  <c r="F805" i="10"/>
  <c r="G805" i="10"/>
  <c r="H805" i="10"/>
  <c r="I805" i="10"/>
  <c r="J805" i="10"/>
  <c r="K805" i="10"/>
  <c r="L805" i="10"/>
  <c r="M805" i="10"/>
  <c r="N805" i="10"/>
  <c r="O805" i="10"/>
  <c r="P805" i="10"/>
  <c r="A806" i="10"/>
  <c r="B806" i="10"/>
  <c r="C806" i="10"/>
  <c r="D806" i="10"/>
  <c r="E806" i="10"/>
  <c r="F806" i="10"/>
  <c r="G806" i="10"/>
  <c r="H806" i="10"/>
  <c r="I806" i="10"/>
  <c r="J806" i="10"/>
  <c r="K806" i="10"/>
  <c r="L806" i="10"/>
  <c r="M806" i="10"/>
  <c r="N806" i="10"/>
  <c r="O806" i="10"/>
  <c r="P806" i="10"/>
  <c r="A807" i="10"/>
  <c r="B807" i="10"/>
  <c r="C807" i="10"/>
  <c r="D807" i="10"/>
  <c r="E807" i="10"/>
  <c r="F807" i="10"/>
  <c r="G807" i="10"/>
  <c r="H807" i="10"/>
  <c r="I807" i="10"/>
  <c r="J807" i="10"/>
  <c r="K807" i="10"/>
  <c r="L807" i="10"/>
  <c r="M807" i="10"/>
  <c r="N807" i="10"/>
  <c r="O807" i="10"/>
  <c r="P807" i="10"/>
  <c r="A808" i="10"/>
  <c r="B808" i="10"/>
  <c r="C808" i="10"/>
  <c r="D808" i="10"/>
  <c r="E808" i="10"/>
  <c r="F808" i="10"/>
  <c r="G808" i="10"/>
  <c r="H808" i="10"/>
  <c r="I808" i="10"/>
  <c r="J808" i="10"/>
  <c r="K808" i="10"/>
  <c r="L808" i="10"/>
  <c r="M808" i="10"/>
  <c r="N808" i="10"/>
  <c r="O808" i="10"/>
  <c r="P808" i="10"/>
  <c r="A809" i="10"/>
  <c r="B809" i="10"/>
  <c r="C809" i="10"/>
  <c r="D809" i="10"/>
  <c r="E809" i="10"/>
  <c r="F809" i="10"/>
  <c r="G809" i="10"/>
  <c r="H809" i="10"/>
  <c r="I809" i="10"/>
  <c r="J809" i="10"/>
  <c r="K809" i="10"/>
  <c r="L809" i="10"/>
  <c r="M809" i="10"/>
  <c r="N809" i="10"/>
  <c r="O809" i="10"/>
  <c r="P809" i="10"/>
  <c r="A810" i="10"/>
  <c r="B810" i="10"/>
  <c r="C810" i="10"/>
  <c r="D810" i="10"/>
  <c r="E810" i="10"/>
  <c r="F810" i="10"/>
  <c r="G810" i="10"/>
  <c r="H810" i="10"/>
  <c r="I810" i="10"/>
  <c r="J810" i="10"/>
  <c r="K810" i="10"/>
  <c r="L810" i="10"/>
  <c r="M810" i="10"/>
  <c r="N810" i="10"/>
  <c r="O810" i="10"/>
  <c r="P810" i="10"/>
  <c r="A811" i="10"/>
  <c r="B811" i="10"/>
  <c r="C811" i="10"/>
  <c r="D811" i="10"/>
  <c r="E811" i="10"/>
  <c r="F811" i="10"/>
  <c r="G811" i="10"/>
  <c r="H811" i="10"/>
  <c r="I811" i="10"/>
  <c r="J811" i="10"/>
  <c r="K811" i="10"/>
  <c r="L811" i="10"/>
  <c r="M811" i="10"/>
  <c r="N811" i="10"/>
  <c r="O811" i="10"/>
  <c r="P811" i="10"/>
  <c r="A812" i="10"/>
  <c r="B812" i="10"/>
  <c r="C812" i="10"/>
  <c r="D812" i="10"/>
  <c r="E812" i="10"/>
  <c r="F812" i="10"/>
  <c r="G812" i="10"/>
  <c r="H812" i="10"/>
  <c r="I812" i="10"/>
  <c r="J812" i="10"/>
  <c r="K812" i="10"/>
  <c r="L812" i="10"/>
  <c r="M812" i="10"/>
  <c r="N812" i="10"/>
  <c r="O812" i="10"/>
  <c r="P812" i="10"/>
  <c r="A813" i="10"/>
  <c r="B813" i="10"/>
  <c r="C813" i="10"/>
  <c r="D813" i="10"/>
  <c r="E813" i="10"/>
  <c r="F813" i="10"/>
  <c r="G813" i="10"/>
  <c r="H813" i="10"/>
  <c r="I813" i="10"/>
  <c r="J813" i="10"/>
  <c r="K813" i="10"/>
  <c r="L813" i="10"/>
  <c r="M813" i="10"/>
  <c r="N813" i="10"/>
  <c r="O813" i="10"/>
  <c r="P813" i="10"/>
  <c r="A814" i="10"/>
  <c r="B814" i="10"/>
  <c r="C814" i="10"/>
  <c r="D814" i="10"/>
  <c r="E814" i="10"/>
  <c r="F814" i="10"/>
  <c r="G814" i="10"/>
  <c r="H814" i="10"/>
  <c r="I814" i="10"/>
  <c r="J814" i="10"/>
  <c r="K814" i="10"/>
  <c r="L814" i="10"/>
  <c r="M814" i="10"/>
  <c r="N814" i="10"/>
  <c r="O814" i="10"/>
  <c r="P814" i="10"/>
  <c r="A815" i="10"/>
  <c r="B815" i="10"/>
  <c r="C815" i="10"/>
  <c r="D815" i="10"/>
  <c r="E815" i="10"/>
  <c r="F815" i="10"/>
  <c r="G815" i="10"/>
  <c r="H815" i="10"/>
  <c r="I815" i="10"/>
  <c r="J815" i="10"/>
  <c r="K815" i="10"/>
  <c r="L815" i="10"/>
  <c r="M815" i="10"/>
  <c r="N815" i="10"/>
  <c r="O815" i="10"/>
  <c r="P815" i="10"/>
  <c r="A816" i="10"/>
  <c r="B816" i="10"/>
  <c r="C816" i="10"/>
  <c r="D816" i="10"/>
  <c r="E816" i="10"/>
  <c r="F816" i="10"/>
  <c r="G816" i="10"/>
  <c r="H816" i="10"/>
  <c r="I816" i="10"/>
  <c r="J816" i="10"/>
  <c r="K816" i="10"/>
  <c r="L816" i="10"/>
  <c r="M816" i="10"/>
  <c r="N816" i="10"/>
  <c r="O816" i="10"/>
  <c r="P816" i="10"/>
  <c r="A817" i="10"/>
  <c r="B817" i="10"/>
  <c r="C817" i="10"/>
  <c r="D817" i="10"/>
  <c r="E817" i="10"/>
  <c r="F817" i="10"/>
  <c r="G817" i="10"/>
  <c r="H817" i="10"/>
  <c r="I817" i="10"/>
  <c r="J817" i="10"/>
  <c r="K817" i="10"/>
  <c r="L817" i="10"/>
  <c r="M817" i="10"/>
  <c r="N817" i="10"/>
  <c r="O817" i="10"/>
  <c r="P817" i="10"/>
  <c r="A818" i="10"/>
  <c r="B818" i="10"/>
  <c r="C818" i="10"/>
  <c r="D818" i="10"/>
  <c r="E818" i="10"/>
  <c r="F818" i="10"/>
  <c r="G818" i="10"/>
  <c r="H818" i="10"/>
  <c r="I818" i="10"/>
  <c r="J818" i="10"/>
  <c r="K818" i="10"/>
  <c r="L818" i="10"/>
  <c r="M818" i="10"/>
  <c r="N818" i="10"/>
  <c r="O818" i="10"/>
  <c r="P818" i="10"/>
  <c r="A819" i="10"/>
  <c r="B819" i="10"/>
  <c r="C819" i="10"/>
  <c r="D819" i="10"/>
  <c r="E819" i="10"/>
  <c r="F819" i="10"/>
  <c r="G819" i="10"/>
  <c r="H819" i="10"/>
  <c r="I819" i="10"/>
  <c r="J819" i="10"/>
  <c r="K819" i="10"/>
  <c r="L819" i="10"/>
  <c r="M819" i="10"/>
  <c r="N819" i="10"/>
  <c r="O819" i="10"/>
  <c r="P819" i="10"/>
  <c r="A820" i="10"/>
  <c r="B820" i="10"/>
  <c r="C820" i="10"/>
  <c r="D820" i="10"/>
  <c r="E820" i="10"/>
  <c r="F820" i="10"/>
  <c r="G820" i="10"/>
  <c r="H820" i="10"/>
  <c r="I820" i="10"/>
  <c r="J820" i="10"/>
  <c r="K820" i="10"/>
  <c r="L820" i="10"/>
  <c r="M820" i="10"/>
  <c r="N820" i="10"/>
  <c r="O820" i="10"/>
  <c r="P820" i="10"/>
  <c r="A821" i="10"/>
  <c r="B821" i="10"/>
  <c r="C821" i="10"/>
  <c r="D821" i="10"/>
  <c r="E821" i="10"/>
  <c r="F821" i="10"/>
  <c r="G821" i="10"/>
  <c r="H821" i="10"/>
  <c r="I821" i="10"/>
  <c r="J821" i="10"/>
  <c r="K821" i="10"/>
  <c r="L821" i="10"/>
  <c r="M821" i="10"/>
  <c r="N821" i="10"/>
  <c r="O821" i="10"/>
  <c r="P821" i="10"/>
  <c r="A822" i="10"/>
  <c r="B822" i="10"/>
  <c r="C822" i="10"/>
  <c r="D822" i="10"/>
  <c r="E822" i="10"/>
  <c r="F822" i="10"/>
  <c r="G822" i="10"/>
  <c r="H822" i="10"/>
  <c r="I822" i="10"/>
  <c r="J822" i="10"/>
  <c r="K822" i="10"/>
  <c r="L822" i="10"/>
  <c r="M822" i="10"/>
  <c r="N822" i="10"/>
  <c r="O822" i="10"/>
  <c r="P822" i="10"/>
  <c r="A823" i="10"/>
  <c r="B823" i="10"/>
  <c r="C823" i="10"/>
  <c r="D823" i="10"/>
  <c r="E823" i="10"/>
  <c r="F823" i="10"/>
  <c r="G823" i="10"/>
  <c r="H823" i="10"/>
  <c r="I823" i="10"/>
  <c r="J823" i="10"/>
  <c r="K823" i="10"/>
  <c r="L823" i="10"/>
  <c r="M823" i="10"/>
  <c r="N823" i="10"/>
  <c r="O823" i="10"/>
  <c r="P823" i="10"/>
  <c r="A824" i="10"/>
  <c r="B824" i="10"/>
  <c r="C824" i="10"/>
  <c r="D824" i="10"/>
  <c r="E824" i="10"/>
  <c r="F824" i="10"/>
  <c r="G824" i="10"/>
  <c r="H824" i="10"/>
  <c r="I824" i="10"/>
  <c r="J824" i="10"/>
  <c r="K824" i="10"/>
  <c r="L824" i="10"/>
  <c r="M824" i="10"/>
  <c r="N824" i="10"/>
  <c r="O824" i="10"/>
  <c r="P824" i="10"/>
  <c r="A825" i="10"/>
  <c r="B825" i="10"/>
  <c r="C825" i="10"/>
  <c r="D825" i="10"/>
  <c r="E825" i="10"/>
  <c r="F825" i="10"/>
  <c r="G825" i="10"/>
  <c r="H825" i="10"/>
  <c r="I825" i="10"/>
  <c r="J825" i="10"/>
  <c r="K825" i="10"/>
  <c r="L825" i="10"/>
  <c r="M825" i="10"/>
  <c r="N825" i="10"/>
  <c r="O825" i="10"/>
  <c r="P825" i="10"/>
  <c r="A826" i="10"/>
  <c r="B826" i="10"/>
  <c r="C826" i="10"/>
  <c r="D826" i="10"/>
  <c r="E826" i="10"/>
  <c r="F826" i="10"/>
  <c r="G826" i="10"/>
  <c r="H826" i="10"/>
  <c r="I826" i="10"/>
  <c r="J826" i="10"/>
  <c r="K826" i="10"/>
  <c r="L826" i="10"/>
  <c r="M826" i="10"/>
  <c r="N826" i="10"/>
  <c r="O826" i="10"/>
  <c r="P826" i="10"/>
  <c r="A827" i="10"/>
  <c r="B827" i="10"/>
  <c r="C827" i="10"/>
  <c r="D827" i="10"/>
  <c r="E827" i="10"/>
  <c r="F827" i="10"/>
  <c r="G827" i="10"/>
  <c r="H827" i="10"/>
  <c r="I827" i="10"/>
  <c r="J827" i="10"/>
  <c r="K827" i="10"/>
  <c r="L827" i="10"/>
  <c r="M827" i="10"/>
  <c r="N827" i="10"/>
  <c r="O827" i="10"/>
  <c r="P827" i="10"/>
  <c r="A828" i="10"/>
  <c r="B828" i="10"/>
  <c r="C828" i="10"/>
  <c r="D828" i="10"/>
  <c r="E828" i="10"/>
  <c r="F828" i="10"/>
  <c r="G828" i="10"/>
  <c r="H828" i="10"/>
  <c r="I828" i="10"/>
  <c r="J828" i="10"/>
  <c r="K828" i="10"/>
  <c r="L828" i="10"/>
  <c r="M828" i="10"/>
  <c r="N828" i="10"/>
  <c r="O828" i="10"/>
  <c r="P828" i="10"/>
  <c r="A829" i="10"/>
  <c r="B829" i="10"/>
  <c r="C829" i="10"/>
  <c r="D829" i="10"/>
  <c r="E829" i="10"/>
  <c r="F829" i="10"/>
  <c r="G829" i="10"/>
  <c r="H829" i="10"/>
  <c r="I829" i="10"/>
  <c r="J829" i="10"/>
  <c r="K829" i="10"/>
  <c r="L829" i="10"/>
  <c r="M829" i="10"/>
  <c r="N829" i="10"/>
  <c r="O829" i="10"/>
  <c r="P829" i="10"/>
  <c r="A830" i="10"/>
  <c r="B830" i="10"/>
  <c r="C830" i="10"/>
  <c r="D830" i="10"/>
  <c r="E830" i="10"/>
  <c r="F830" i="10"/>
  <c r="G830" i="10"/>
  <c r="H830" i="10"/>
  <c r="I830" i="10"/>
  <c r="J830" i="10"/>
  <c r="K830" i="10"/>
  <c r="L830" i="10"/>
  <c r="M830" i="10"/>
  <c r="N830" i="10"/>
  <c r="O830" i="10"/>
  <c r="P830" i="10"/>
  <c r="A831" i="10"/>
  <c r="B831" i="10"/>
  <c r="C831" i="10"/>
  <c r="D831" i="10"/>
  <c r="E831" i="10"/>
  <c r="F831" i="10"/>
  <c r="G831" i="10"/>
  <c r="H831" i="10"/>
  <c r="I831" i="10"/>
  <c r="J831" i="10"/>
  <c r="K831" i="10"/>
  <c r="L831" i="10"/>
  <c r="M831" i="10"/>
  <c r="N831" i="10"/>
  <c r="O831" i="10"/>
  <c r="P831" i="10"/>
  <c r="A832" i="10"/>
  <c r="B832" i="10"/>
  <c r="C832" i="10"/>
  <c r="D832" i="10"/>
  <c r="E832" i="10"/>
  <c r="F832" i="10"/>
  <c r="G832" i="10"/>
  <c r="H832" i="10"/>
  <c r="I832" i="10"/>
  <c r="J832" i="10"/>
  <c r="K832" i="10"/>
  <c r="L832" i="10"/>
  <c r="M832" i="10"/>
  <c r="N832" i="10"/>
  <c r="O832" i="10"/>
  <c r="P832" i="10"/>
  <c r="A833" i="10"/>
  <c r="B833" i="10"/>
  <c r="C833" i="10"/>
  <c r="D833" i="10"/>
  <c r="E833" i="10"/>
  <c r="F833" i="10"/>
  <c r="G833" i="10"/>
  <c r="H833" i="10"/>
  <c r="I833" i="10"/>
  <c r="J833" i="10"/>
  <c r="K833" i="10"/>
  <c r="L833" i="10"/>
  <c r="M833" i="10"/>
  <c r="N833" i="10"/>
  <c r="O833" i="10"/>
  <c r="P833" i="10"/>
  <c r="A834" i="10"/>
  <c r="B834" i="10"/>
  <c r="C834" i="10"/>
  <c r="D834" i="10"/>
  <c r="E834" i="10"/>
  <c r="F834" i="10"/>
  <c r="G834" i="10"/>
  <c r="H834" i="10"/>
  <c r="I834" i="10"/>
  <c r="J834" i="10"/>
  <c r="K834" i="10"/>
  <c r="L834" i="10"/>
  <c r="M834" i="10"/>
  <c r="N834" i="10"/>
  <c r="O834" i="10"/>
  <c r="P834" i="10"/>
  <c r="A835" i="10"/>
  <c r="B835" i="10"/>
  <c r="C835" i="10"/>
  <c r="D835" i="10"/>
  <c r="E835" i="10"/>
  <c r="F835" i="10"/>
  <c r="G835" i="10"/>
  <c r="H835" i="10"/>
  <c r="I835" i="10"/>
  <c r="J835" i="10"/>
  <c r="K835" i="10"/>
  <c r="L835" i="10"/>
  <c r="M835" i="10"/>
  <c r="N835" i="10"/>
  <c r="O835" i="10"/>
  <c r="P835" i="10"/>
  <c r="A836" i="10"/>
  <c r="B836" i="10"/>
  <c r="C836" i="10"/>
  <c r="D836" i="10"/>
  <c r="E836" i="10"/>
  <c r="F836" i="10"/>
  <c r="G836" i="10"/>
  <c r="H836" i="10"/>
  <c r="I836" i="10"/>
  <c r="J836" i="10"/>
  <c r="K836" i="10"/>
  <c r="L836" i="10"/>
  <c r="M836" i="10"/>
  <c r="N836" i="10"/>
  <c r="O836" i="10"/>
  <c r="P836" i="10"/>
  <c r="A837" i="10"/>
  <c r="B837" i="10"/>
  <c r="C837" i="10"/>
  <c r="D837" i="10"/>
  <c r="E837" i="10"/>
  <c r="F837" i="10"/>
  <c r="G837" i="10"/>
  <c r="H837" i="10"/>
  <c r="I837" i="10"/>
  <c r="J837" i="10"/>
  <c r="K837" i="10"/>
  <c r="L837" i="10"/>
  <c r="M837" i="10"/>
  <c r="N837" i="10"/>
  <c r="O837" i="10"/>
  <c r="P837" i="10"/>
  <c r="A838" i="10"/>
  <c r="B838" i="10"/>
  <c r="C838" i="10"/>
  <c r="D838" i="10"/>
  <c r="E838" i="10"/>
  <c r="F838" i="10"/>
  <c r="G838" i="10"/>
  <c r="H838" i="10"/>
  <c r="I838" i="10"/>
  <c r="J838" i="10"/>
  <c r="K838" i="10"/>
  <c r="L838" i="10"/>
  <c r="M838" i="10"/>
  <c r="N838" i="10"/>
  <c r="O838" i="10"/>
  <c r="P838" i="10"/>
  <c r="A839" i="10"/>
  <c r="B839" i="10"/>
  <c r="C839" i="10"/>
  <c r="D839" i="10"/>
  <c r="E839" i="10"/>
  <c r="F839" i="10"/>
  <c r="G839" i="10"/>
  <c r="H839" i="10"/>
  <c r="I839" i="10"/>
  <c r="J839" i="10"/>
  <c r="K839" i="10"/>
  <c r="L839" i="10"/>
  <c r="M839" i="10"/>
  <c r="N839" i="10"/>
  <c r="O839" i="10"/>
  <c r="P839" i="10"/>
  <c r="A840" i="10"/>
  <c r="B840" i="10"/>
  <c r="C840" i="10"/>
  <c r="D840" i="10"/>
  <c r="E840" i="10"/>
  <c r="F840" i="10"/>
  <c r="G840" i="10"/>
  <c r="H840" i="10"/>
  <c r="I840" i="10"/>
  <c r="J840" i="10"/>
  <c r="K840" i="10"/>
  <c r="L840" i="10"/>
  <c r="M840" i="10"/>
  <c r="N840" i="10"/>
  <c r="O840" i="10"/>
  <c r="P840" i="10"/>
  <c r="A841" i="10"/>
  <c r="B841" i="10"/>
  <c r="C841" i="10"/>
  <c r="D841" i="10"/>
  <c r="E841" i="10"/>
  <c r="F841" i="10"/>
  <c r="G841" i="10"/>
  <c r="H841" i="10"/>
  <c r="I841" i="10"/>
  <c r="J841" i="10"/>
  <c r="K841" i="10"/>
  <c r="L841" i="10"/>
  <c r="M841" i="10"/>
  <c r="N841" i="10"/>
  <c r="O841" i="10"/>
  <c r="P841" i="10"/>
  <c r="A842" i="10"/>
  <c r="B842" i="10"/>
  <c r="C842" i="10"/>
  <c r="D842" i="10"/>
  <c r="E842" i="10"/>
  <c r="F842" i="10"/>
  <c r="G842" i="10"/>
  <c r="H842" i="10"/>
  <c r="I842" i="10"/>
  <c r="J842" i="10"/>
  <c r="K842" i="10"/>
  <c r="L842" i="10"/>
  <c r="M842" i="10"/>
  <c r="N842" i="10"/>
  <c r="O842" i="10"/>
  <c r="P842" i="10"/>
  <c r="A843" i="10"/>
  <c r="B843" i="10"/>
  <c r="C843" i="10"/>
  <c r="D843" i="10"/>
  <c r="E843" i="10"/>
  <c r="F843" i="10"/>
  <c r="G843" i="10"/>
  <c r="H843" i="10"/>
  <c r="I843" i="10"/>
  <c r="J843" i="10"/>
  <c r="K843" i="10"/>
  <c r="L843" i="10"/>
  <c r="M843" i="10"/>
  <c r="N843" i="10"/>
  <c r="O843" i="10"/>
  <c r="P843" i="10"/>
  <c r="A844" i="10"/>
  <c r="B844" i="10"/>
  <c r="C844" i="10"/>
  <c r="D844" i="10"/>
  <c r="E844" i="10"/>
  <c r="F844" i="10"/>
  <c r="G844" i="10"/>
  <c r="H844" i="10"/>
  <c r="I844" i="10"/>
  <c r="J844" i="10"/>
  <c r="K844" i="10"/>
  <c r="L844" i="10"/>
  <c r="M844" i="10"/>
  <c r="N844" i="10"/>
  <c r="O844" i="10"/>
  <c r="P844" i="10"/>
  <c r="A845" i="10"/>
  <c r="B845" i="10"/>
  <c r="C845" i="10"/>
  <c r="D845" i="10"/>
  <c r="E845" i="10"/>
  <c r="F845" i="10"/>
  <c r="G845" i="10"/>
  <c r="H845" i="10"/>
  <c r="I845" i="10"/>
  <c r="J845" i="10"/>
  <c r="K845" i="10"/>
  <c r="L845" i="10"/>
  <c r="M845" i="10"/>
  <c r="N845" i="10"/>
  <c r="O845" i="10"/>
  <c r="P845" i="10"/>
  <c r="A846" i="10"/>
  <c r="B846" i="10"/>
  <c r="C846" i="10"/>
  <c r="D846" i="10"/>
  <c r="E846" i="10"/>
  <c r="F846" i="10"/>
  <c r="G846" i="10"/>
  <c r="H846" i="10"/>
  <c r="I846" i="10"/>
  <c r="J846" i="10"/>
  <c r="K846" i="10"/>
  <c r="L846" i="10"/>
  <c r="M846" i="10"/>
  <c r="N846" i="10"/>
  <c r="O846" i="10"/>
  <c r="P846" i="10"/>
  <c r="A847" i="10"/>
  <c r="B847" i="10"/>
  <c r="C847" i="10"/>
  <c r="D847" i="10"/>
  <c r="E847" i="10"/>
  <c r="F847" i="10"/>
  <c r="G847" i="10"/>
  <c r="H847" i="10"/>
  <c r="I847" i="10"/>
  <c r="J847" i="10"/>
  <c r="K847" i="10"/>
  <c r="L847" i="10"/>
  <c r="M847" i="10"/>
  <c r="N847" i="10"/>
  <c r="O847" i="10"/>
  <c r="P847" i="10"/>
  <c r="A848" i="10"/>
  <c r="B848" i="10"/>
  <c r="C848" i="10"/>
  <c r="D848" i="10"/>
  <c r="E848" i="10"/>
  <c r="F848" i="10"/>
  <c r="G848" i="10"/>
  <c r="H848" i="10"/>
  <c r="I848" i="10"/>
  <c r="J848" i="10"/>
  <c r="K848" i="10"/>
  <c r="L848" i="10"/>
  <c r="M848" i="10"/>
  <c r="N848" i="10"/>
  <c r="O848" i="10"/>
  <c r="P848" i="10"/>
  <c r="A849" i="10"/>
  <c r="B849" i="10"/>
  <c r="C849" i="10"/>
  <c r="D849" i="10"/>
  <c r="E849" i="10"/>
  <c r="F849" i="10"/>
  <c r="G849" i="10"/>
  <c r="H849" i="10"/>
  <c r="I849" i="10"/>
  <c r="J849" i="10"/>
  <c r="K849" i="10"/>
  <c r="L849" i="10"/>
  <c r="M849" i="10"/>
  <c r="N849" i="10"/>
  <c r="O849" i="10"/>
  <c r="P849" i="10"/>
  <c r="A850" i="10"/>
  <c r="B850" i="10"/>
  <c r="C850" i="10"/>
  <c r="D850" i="10"/>
  <c r="E850" i="10"/>
  <c r="F850" i="10"/>
  <c r="G850" i="10"/>
  <c r="H850" i="10"/>
  <c r="I850" i="10"/>
  <c r="J850" i="10"/>
  <c r="K850" i="10"/>
  <c r="L850" i="10"/>
  <c r="M850" i="10"/>
  <c r="N850" i="10"/>
  <c r="O850" i="10"/>
  <c r="P850" i="10"/>
  <c r="A851" i="10"/>
  <c r="B851" i="10"/>
  <c r="C851" i="10"/>
  <c r="D851" i="10"/>
  <c r="E851" i="10"/>
  <c r="F851" i="10"/>
  <c r="G851" i="10"/>
  <c r="H851" i="10"/>
  <c r="I851" i="10"/>
  <c r="J851" i="10"/>
  <c r="K851" i="10"/>
  <c r="L851" i="10"/>
  <c r="M851" i="10"/>
  <c r="N851" i="10"/>
  <c r="O851" i="10"/>
  <c r="P851" i="10"/>
  <c r="A852" i="10"/>
  <c r="B852" i="10"/>
  <c r="C852" i="10"/>
  <c r="D852" i="10"/>
  <c r="E852" i="10"/>
  <c r="F852" i="10"/>
  <c r="G852" i="10"/>
  <c r="H852" i="10"/>
  <c r="I852" i="10"/>
  <c r="J852" i="10"/>
  <c r="K852" i="10"/>
  <c r="L852" i="10"/>
  <c r="M852" i="10"/>
  <c r="N852" i="10"/>
  <c r="O852" i="10"/>
  <c r="P852" i="10"/>
  <c r="A853" i="10"/>
  <c r="B853" i="10"/>
  <c r="C853" i="10"/>
  <c r="D853" i="10"/>
  <c r="E853" i="10"/>
  <c r="F853" i="10"/>
  <c r="G853" i="10"/>
  <c r="H853" i="10"/>
  <c r="I853" i="10"/>
  <c r="J853" i="10"/>
  <c r="K853" i="10"/>
  <c r="L853" i="10"/>
  <c r="M853" i="10"/>
  <c r="N853" i="10"/>
  <c r="O853" i="10"/>
  <c r="P853" i="10"/>
  <c r="A854" i="10"/>
  <c r="B854" i="10"/>
  <c r="C854" i="10"/>
  <c r="D854" i="10"/>
  <c r="E854" i="10"/>
  <c r="F854" i="10"/>
  <c r="G854" i="10"/>
  <c r="H854" i="10"/>
  <c r="I854" i="10"/>
  <c r="J854" i="10"/>
  <c r="K854" i="10"/>
  <c r="L854" i="10"/>
  <c r="M854" i="10"/>
  <c r="N854" i="10"/>
  <c r="O854" i="10"/>
  <c r="P854" i="10"/>
  <c r="A855" i="10"/>
  <c r="B855" i="10"/>
  <c r="C855" i="10"/>
  <c r="D855" i="10"/>
  <c r="E855" i="10"/>
  <c r="F855" i="10"/>
  <c r="G855" i="10"/>
  <c r="H855" i="10"/>
  <c r="I855" i="10"/>
  <c r="J855" i="10"/>
  <c r="K855" i="10"/>
  <c r="L855" i="10"/>
  <c r="M855" i="10"/>
  <c r="N855" i="10"/>
  <c r="O855" i="10"/>
  <c r="P855" i="10"/>
  <c r="A856" i="10"/>
  <c r="B856" i="10"/>
  <c r="C856" i="10"/>
  <c r="D856" i="10"/>
  <c r="E856" i="10"/>
  <c r="F856" i="10"/>
  <c r="G856" i="10"/>
  <c r="H856" i="10"/>
  <c r="I856" i="10"/>
  <c r="J856" i="10"/>
  <c r="K856" i="10"/>
  <c r="L856" i="10"/>
  <c r="M856" i="10"/>
  <c r="N856" i="10"/>
  <c r="O856" i="10"/>
  <c r="P856" i="10"/>
  <c r="A857" i="10"/>
  <c r="B857" i="10"/>
  <c r="C857" i="10"/>
  <c r="D857" i="10"/>
  <c r="E857" i="10"/>
  <c r="F857" i="10"/>
  <c r="G857" i="10"/>
  <c r="H857" i="10"/>
  <c r="I857" i="10"/>
  <c r="J857" i="10"/>
  <c r="K857" i="10"/>
  <c r="L857" i="10"/>
  <c r="M857" i="10"/>
  <c r="N857" i="10"/>
  <c r="O857" i="10"/>
  <c r="P857" i="10"/>
  <c r="A858" i="10"/>
  <c r="B858" i="10"/>
  <c r="C858" i="10"/>
  <c r="D858" i="10"/>
  <c r="E858" i="10"/>
  <c r="F858" i="10"/>
  <c r="G858" i="10"/>
  <c r="H858" i="10"/>
  <c r="I858" i="10"/>
  <c r="J858" i="10"/>
  <c r="K858" i="10"/>
  <c r="L858" i="10"/>
  <c r="M858" i="10"/>
  <c r="N858" i="10"/>
  <c r="O858" i="10"/>
  <c r="P858" i="10"/>
  <c r="A859" i="10"/>
  <c r="B859" i="10"/>
  <c r="C859" i="10"/>
  <c r="D859" i="10"/>
  <c r="E859" i="10"/>
  <c r="F859" i="10"/>
  <c r="G859" i="10"/>
  <c r="H859" i="10"/>
  <c r="I859" i="10"/>
  <c r="J859" i="10"/>
  <c r="K859" i="10"/>
  <c r="L859" i="10"/>
  <c r="M859" i="10"/>
  <c r="N859" i="10"/>
  <c r="O859" i="10"/>
  <c r="P859" i="10"/>
  <c r="A860" i="10"/>
  <c r="B860" i="10"/>
  <c r="C860" i="10"/>
  <c r="D860" i="10"/>
  <c r="E860" i="10"/>
  <c r="F860" i="10"/>
  <c r="G860" i="10"/>
  <c r="H860" i="10"/>
  <c r="I860" i="10"/>
  <c r="J860" i="10"/>
  <c r="K860" i="10"/>
  <c r="L860" i="10"/>
  <c r="M860" i="10"/>
  <c r="N860" i="10"/>
  <c r="O860" i="10"/>
  <c r="P860" i="10"/>
  <c r="A861" i="10"/>
  <c r="B861" i="10"/>
  <c r="C861" i="10"/>
  <c r="D861" i="10"/>
  <c r="E861" i="10"/>
  <c r="F861" i="10"/>
  <c r="G861" i="10"/>
  <c r="H861" i="10"/>
  <c r="I861" i="10"/>
  <c r="J861" i="10"/>
  <c r="K861" i="10"/>
  <c r="L861" i="10"/>
  <c r="M861" i="10"/>
  <c r="N861" i="10"/>
  <c r="O861" i="10"/>
  <c r="P861" i="10"/>
  <c r="A862" i="10"/>
  <c r="B862" i="10"/>
  <c r="C862" i="10"/>
  <c r="D862" i="10"/>
  <c r="E862" i="10"/>
  <c r="F862" i="10"/>
  <c r="G862" i="10"/>
  <c r="H862" i="10"/>
  <c r="I862" i="10"/>
  <c r="J862" i="10"/>
  <c r="K862" i="10"/>
  <c r="L862" i="10"/>
  <c r="M862" i="10"/>
  <c r="N862" i="10"/>
  <c r="O862" i="10"/>
  <c r="P862" i="10"/>
  <c r="A863" i="10"/>
  <c r="B863" i="10"/>
  <c r="C863" i="10"/>
  <c r="D863" i="10"/>
  <c r="E863" i="10"/>
  <c r="F863" i="10"/>
  <c r="G863" i="10"/>
  <c r="H863" i="10"/>
  <c r="I863" i="10"/>
  <c r="J863" i="10"/>
  <c r="K863" i="10"/>
  <c r="L863" i="10"/>
  <c r="M863" i="10"/>
  <c r="N863" i="10"/>
  <c r="O863" i="10"/>
  <c r="P863" i="10"/>
  <c r="A864" i="10"/>
  <c r="B864" i="10"/>
  <c r="C864" i="10"/>
  <c r="D864" i="10"/>
  <c r="E864" i="10"/>
  <c r="F864" i="10"/>
  <c r="G864" i="10"/>
  <c r="H864" i="10"/>
  <c r="I864" i="10"/>
  <c r="J864" i="10"/>
  <c r="K864" i="10"/>
  <c r="L864" i="10"/>
  <c r="M864" i="10"/>
  <c r="N864" i="10"/>
  <c r="O864" i="10"/>
  <c r="P864" i="10"/>
  <c r="A865" i="10"/>
  <c r="B865" i="10"/>
  <c r="C865" i="10"/>
  <c r="D865" i="10"/>
  <c r="E865" i="10"/>
  <c r="F865" i="10"/>
  <c r="G865" i="10"/>
  <c r="H865" i="10"/>
  <c r="I865" i="10"/>
  <c r="J865" i="10"/>
  <c r="K865" i="10"/>
  <c r="L865" i="10"/>
  <c r="M865" i="10"/>
  <c r="N865" i="10"/>
  <c r="O865" i="10"/>
  <c r="P865" i="10"/>
  <c r="A866" i="10"/>
  <c r="B866" i="10"/>
  <c r="C866" i="10"/>
  <c r="D866" i="10"/>
  <c r="E866" i="10"/>
  <c r="F866" i="10"/>
  <c r="G866" i="10"/>
  <c r="H866" i="10"/>
  <c r="I866" i="10"/>
  <c r="J866" i="10"/>
  <c r="K866" i="10"/>
  <c r="L866" i="10"/>
  <c r="M866" i="10"/>
  <c r="N866" i="10"/>
  <c r="O866" i="10"/>
  <c r="P866" i="10"/>
  <c r="A867" i="10"/>
  <c r="B867" i="10"/>
  <c r="C867" i="10"/>
  <c r="D867" i="10"/>
  <c r="E867" i="10"/>
  <c r="F867" i="10"/>
  <c r="G867" i="10"/>
  <c r="H867" i="10"/>
  <c r="I867" i="10"/>
  <c r="J867" i="10"/>
  <c r="K867" i="10"/>
  <c r="L867" i="10"/>
  <c r="M867" i="10"/>
  <c r="N867" i="10"/>
  <c r="O867" i="10"/>
  <c r="P867" i="10"/>
  <c r="A868" i="10"/>
  <c r="B868" i="10"/>
  <c r="C868" i="10"/>
  <c r="D868" i="10"/>
  <c r="E868" i="10"/>
  <c r="F868" i="10"/>
  <c r="G868" i="10"/>
  <c r="H868" i="10"/>
  <c r="I868" i="10"/>
  <c r="J868" i="10"/>
  <c r="K868" i="10"/>
  <c r="L868" i="10"/>
  <c r="M868" i="10"/>
  <c r="N868" i="10"/>
  <c r="O868" i="10"/>
  <c r="P868" i="10"/>
  <c r="A869" i="10"/>
  <c r="B869" i="10"/>
  <c r="C869" i="10"/>
  <c r="D869" i="10"/>
  <c r="E869" i="10"/>
  <c r="F869" i="10"/>
  <c r="G869" i="10"/>
  <c r="H869" i="10"/>
  <c r="I869" i="10"/>
  <c r="J869" i="10"/>
  <c r="K869" i="10"/>
  <c r="L869" i="10"/>
  <c r="M869" i="10"/>
  <c r="N869" i="10"/>
  <c r="O869" i="10"/>
  <c r="P869" i="10"/>
  <c r="A870" i="10"/>
  <c r="B870" i="10"/>
  <c r="C870" i="10"/>
  <c r="D870" i="10"/>
  <c r="E870" i="10"/>
  <c r="F870" i="10"/>
  <c r="G870" i="10"/>
  <c r="H870" i="10"/>
  <c r="I870" i="10"/>
  <c r="J870" i="10"/>
  <c r="K870" i="10"/>
  <c r="L870" i="10"/>
  <c r="M870" i="10"/>
  <c r="N870" i="10"/>
  <c r="O870" i="10"/>
  <c r="P870" i="10"/>
  <c r="A871" i="10"/>
  <c r="B871" i="10"/>
  <c r="C871" i="10"/>
  <c r="D871" i="10"/>
  <c r="E871" i="10"/>
  <c r="F871" i="10"/>
  <c r="G871" i="10"/>
  <c r="H871" i="10"/>
  <c r="I871" i="10"/>
  <c r="J871" i="10"/>
  <c r="K871" i="10"/>
  <c r="L871" i="10"/>
  <c r="M871" i="10"/>
  <c r="N871" i="10"/>
  <c r="O871" i="10"/>
  <c r="P871" i="10"/>
  <c r="A872" i="10"/>
  <c r="B872" i="10"/>
  <c r="C872" i="10"/>
  <c r="D872" i="10"/>
  <c r="E872" i="10"/>
  <c r="F872" i="10"/>
  <c r="G872" i="10"/>
  <c r="H872" i="10"/>
  <c r="I872" i="10"/>
  <c r="J872" i="10"/>
  <c r="K872" i="10"/>
  <c r="L872" i="10"/>
  <c r="M872" i="10"/>
  <c r="N872" i="10"/>
  <c r="O872" i="10"/>
  <c r="P872" i="10"/>
  <c r="A873" i="10"/>
  <c r="B873" i="10"/>
  <c r="C873" i="10"/>
  <c r="D873" i="10"/>
  <c r="E873" i="10"/>
  <c r="F873" i="10"/>
  <c r="G873" i="10"/>
  <c r="H873" i="10"/>
  <c r="I873" i="10"/>
  <c r="J873" i="10"/>
  <c r="K873" i="10"/>
  <c r="L873" i="10"/>
  <c r="M873" i="10"/>
  <c r="N873" i="10"/>
  <c r="O873" i="10"/>
  <c r="P873" i="10"/>
  <c r="A874" i="10"/>
  <c r="B874" i="10"/>
  <c r="C874" i="10"/>
  <c r="D874" i="10"/>
  <c r="E874" i="10"/>
  <c r="F874" i="10"/>
  <c r="G874" i="10"/>
  <c r="H874" i="10"/>
  <c r="I874" i="10"/>
  <c r="J874" i="10"/>
  <c r="K874" i="10"/>
  <c r="L874" i="10"/>
  <c r="M874" i="10"/>
  <c r="N874" i="10"/>
  <c r="O874" i="10"/>
  <c r="P874" i="10"/>
  <c r="A875" i="10"/>
  <c r="B875" i="10"/>
  <c r="C875" i="10"/>
  <c r="D875" i="10"/>
  <c r="E875" i="10"/>
  <c r="F875" i="10"/>
  <c r="G875" i="10"/>
  <c r="H875" i="10"/>
  <c r="I875" i="10"/>
  <c r="J875" i="10"/>
  <c r="K875" i="10"/>
  <c r="L875" i="10"/>
  <c r="M875" i="10"/>
  <c r="N875" i="10"/>
  <c r="O875" i="10"/>
  <c r="P875" i="10"/>
  <c r="A876" i="10"/>
  <c r="B876" i="10"/>
  <c r="C876" i="10"/>
  <c r="D876" i="10"/>
  <c r="E876" i="10"/>
  <c r="F876" i="10"/>
  <c r="G876" i="10"/>
  <c r="H876" i="10"/>
  <c r="I876" i="10"/>
  <c r="J876" i="10"/>
  <c r="K876" i="10"/>
  <c r="L876" i="10"/>
  <c r="M876" i="10"/>
  <c r="N876" i="10"/>
  <c r="O876" i="10"/>
  <c r="P876" i="10"/>
  <c r="A877" i="10"/>
  <c r="B877" i="10"/>
  <c r="C877" i="10"/>
  <c r="D877" i="10"/>
  <c r="E877" i="10"/>
  <c r="F877" i="10"/>
  <c r="G877" i="10"/>
  <c r="H877" i="10"/>
  <c r="I877" i="10"/>
  <c r="J877" i="10"/>
  <c r="K877" i="10"/>
  <c r="L877" i="10"/>
  <c r="M877" i="10"/>
  <c r="N877" i="10"/>
  <c r="O877" i="10"/>
  <c r="P877" i="10"/>
  <c r="A878" i="10"/>
  <c r="B878" i="10"/>
  <c r="C878" i="10"/>
  <c r="D878" i="10"/>
  <c r="E878" i="10"/>
  <c r="F878" i="10"/>
  <c r="G878" i="10"/>
  <c r="H878" i="10"/>
  <c r="I878" i="10"/>
  <c r="J878" i="10"/>
  <c r="K878" i="10"/>
  <c r="L878" i="10"/>
  <c r="M878" i="10"/>
  <c r="N878" i="10"/>
  <c r="O878" i="10"/>
  <c r="P878" i="10"/>
  <c r="A879" i="10"/>
  <c r="B879" i="10"/>
  <c r="C879" i="10"/>
  <c r="D879" i="10"/>
  <c r="E879" i="10"/>
  <c r="F879" i="10"/>
  <c r="G879" i="10"/>
  <c r="H879" i="10"/>
  <c r="I879" i="10"/>
  <c r="J879" i="10"/>
  <c r="K879" i="10"/>
  <c r="L879" i="10"/>
  <c r="M879" i="10"/>
  <c r="N879" i="10"/>
  <c r="O879" i="10"/>
  <c r="P879" i="10"/>
  <c r="A880" i="10"/>
  <c r="B880" i="10"/>
  <c r="C880" i="10"/>
  <c r="D880" i="10"/>
  <c r="E880" i="10"/>
  <c r="F880" i="10"/>
  <c r="G880" i="10"/>
  <c r="H880" i="10"/>
  <c r="I880" i="10"/>
  <c r="J880" i="10"/>
  <c r="K880" i="10"/>
  <c r="L880" i="10"/>
  <c r="M880" i="10"/>
  <c r="N880" i="10"/>
  <c r="O880" i="10"/>
  <c r="P880" i="10"/>
  <c r="A881" i="10"/>
  <c r="B881" i="10"/>
  <c r="C881" i="10"/>
  <c r="D881" i="10"/>
  <c r="E881" i="10"/>
  <c r="F881" i="10"/>
  <c r="G881" i="10"/>
  <c r="H881" i="10"/>
  <c r="I881" i="10"/>
  <c r="J881" i="10"/>
  <c r="K881" i="10"/>
  <c r="L881" i="10"/>
  <c r="M881" i="10"/>
  <c r="N881" i="10"/>
  <c r="O881" i="10"/>
  <c r="P881" i="10"/>
  <c r="A882" i="10"/>
  <c r="B882" i="10"/>
  <c r="C882" i="10"/>
  <c r="D882" i="10"/>
  <c r="E882" i="10"/>
  <c r="F882" i="10"/>
  <c r="G882" i="10"/>
  <c r="H882" i="10"/>
  <c r="I882" i="10"/>
  <c r="J882" i="10"/>
  <c r="K882" i="10"/>
  <c r="L882" i="10"/>
  <c r="M882" i="10"/>
  <c r="N882" i="10"/>
  <c r="O882" i="10"/>
  <c r="P882" i="10"/>
  <c r="A883" i="10"/>
  <c r="B883" i="10"/>
  <c r="C883" i="10"/>
  <c r="D883" i="10"/>
  <c r="E883" i="10"/>
  <c r="F883" i="10"/>
  <c r="G883" i="10"/>
  <c r="H883" i="10"/>
  <c r="I883" i="10"/>
  <c r="J883" i="10"/>
  <c r="K883" i="10"/>
  <c r="L883" i="10"/>
  <c r="M883" i="10"/>
  <c r="N883" i="10"/>
  <c r="O883" i="10"/>
  <c r="P883" i="10"/>
  <c r="A884" i="10"/>
  <c r="B884" i="10"/>
  <c r="C884" i="10"/>
  <c r="D884" i="10"/>
  <c r="E884" i="10"/>
  <c r="F884" i="10"/>
  <c r="G884" i="10"/>
  <c r="H884" i="10"/>
  <c r="I884" i="10"/>
  <c r="J884" i="10"/>
  <c r="K884" i="10"/>
  <c r="L884" i="10"/>
  <c r="M884" i="10"/>
  <c r="N884" i="10"/>
  <c r="O884" i="10"/>
  <c r="P884" i="10"/>
  <c r="A885" i="10"/>
  <c r="B885" i="10"/>
  <c r="C885" i="10"/>
  <c r="D885" i="10"/>
  <c r="E885" i="10"/>
  <c r="F885" i="10"/>
  <c r="G885" i="10"/>
  <c r="H885" i="10"/>
  <c r="I885" i="10"/>
  <c r="J885" i="10"/>
  <c r="K885" i="10"/>
  <c r="L885" i="10"/>
  <c r="M885" i="10"/>
  <c r="N885" i="10"/>
  <c r="O885" i="10"/>
  <c r="P885" i="10"/>
  <c r="A886" i="10"/>
  <c r="B886" i="10"/>
  <c r="C886" i="10"/>
  <c r="D886" i="10"/>
  <c r="E886" i="10"/>
  <c r="F886" i="10"/>
  <c r="G886" i="10"/>
  <c r="H886" i="10"/>
  <c r="I886" i="10"/>
  <c r="J886" i="10"/>
  <c r="K886" i="10"/>
  <c r="L886" i="10"/>
  <c r="M886" i="10"/>
  <c r="N886" i="10"/>
  <c r="O886" i="10"/>
  <c r="P886" i="10"/>
  <c r="A887" i="10"/>
  <c r="B887" i="10"/>
  <c r="C887" i="10"/>
  <c r="D887" i="10"/>
  <c r="E887" i="10"/>
  <c r="F887" i="10"/>
  <c r="G887" i="10"/>
  <c r="H887" i="10"/>
  <c r="I887" i="10"/>
  <c r="J887" i="10"/>
  <c r="K887" i="10"/>
  <c r="L887" i="10"/>
  <c r="M887" i="10"/>
  <c r="N887" i="10"/>
  <c r="O887" i="10"/>
  <c r="P887" i="10"/>
  <c r="A888" i="10"/>
  <c r="B888" i="10"/>
  <c r="C888" i="10"/>
  <c r="D888" i="10"/>
  <c r="E888" i="10"/>
  <c r="F888" i="10"/>
  <c r="G888" i="10"/>
  <c r="H888" i="10"/>
  <c r="I888" i="10"/>
  <c r="J888" i="10"/>
  <c r="K888" i="10"/>
  <c r="L888" i="10"/>
  <c r="M888" i="10"/>
  <c r="N888" i="10"/>
  <c r="O888" i="10"/>
  <c r="P888" i="10"/>
  <c r="A889" i="10"/>
  <c r="B889" i="10"/>
  <c r="C889" i="10"/>
  <c r="D889" i="10"/>
  <c r="E889" i="10"/>
  <c r="F889" i="10"/>
  <c r="G889" i="10"/>
  <c r="H889" i="10"/>
  <c r="I889" i="10"/>
  <c r="J889" i="10"/>
  <c r="K889" i="10"/>
  <c r="L889" i="10"/>
  <c r="M889" i="10"/>
  <c r="N889" i="10"/>
  <c r="O889" i="10"/>
  <c r="P889" i="10"/>
  <c r="A890" i="10"/>
  <c r="B890" i="10"/>
  <c r="C890" i="10"/>
  <c r="D890" i="10"/>
  <c r="E890" i="10"/>
  <c r="F890" i="10"/>
  <c r="G890" i="10"/>
  <c r="H890" i="10"/>
  <c r="I890" i="10"/>
  <c r="J890" i="10"/>
  <c r="K890" i="10"/>
  <c r="L890" i="10"/>
  <c r="M890" i="10"/>
  <c r="N890" i="10"/>
  <c r="O890" i="10"/>
  <c r="P890" i="10"/>
  <c r="A891" i="10"/>
  <c r="B891" i="10"/>
  <c r="C891" i="10"/>
  <c r="D891" i="10"/>
  <c r="E891" i="10"/>
  <c r="F891" i="10"/>
  <c r="G891" i="10"/>
  <c r="H891" i="10"/>
  <c r="I891" i="10"/>
  <c r="J891" i="10"/>
  <c r="K891" i="10"/>
  <c r="L891" i="10"/>
  <c r="M891" i="10"/>
  <c r="N891" i="10"/>
  <c r="O891" i="10"/>
  <c r="P891" i="10"/>
  <c r="A892" i="10"/>
  <c r="B892" i="10"/>
  <c r="C892" i="10"/>
  <c r="D892" i="10"/>
  <c r="E892" i="10"/>
  <c r="F892" i="10"/>
  <c r="G892" i="10"/>
  <c r="H892" i="10"/>
  <c r="I892" i="10"/>
  <c r="J892" i="10"/>
  <c r="K892" i="10"/>
  <c r="L892" i="10"/>
  <c r="M892" i="10"/>
  <c r="N892" i="10"/>
  <c r="O892" i="10"/>
  <c r="P892" i="10"/>
  <c r="A893" i="10"/>
  <c r="B893" i="10"/>
  <c r="C893" i="10"/>
  <c r="D893" i="10"/>
  <c r="E893" i="10"/>
  <c r="F893" i="10"/>
  <c r="G893" i="10"/>
  <c r="H893" i="10"/>
  <c r="I893" i="10"/>
  <c r="J893" i="10"/>
  <c r="K893" i="10"/>
  <c r="L893" i="10"/>
  <c r="M893" i="10"/>
  <c r="N893" i="10"/>
  <c r="O893" i="10"/>
  <c r="P893" i="10"/>
  <c r="A894" i="10"/>
  <c r="B894" i="10"/>
  <c r="C894" i="10"/>
  <c r="D894" i="10"/>
  <c r="E894" i="10"/>
  <c r="F894" i="10"/>
  <c r="G894" i="10"/>
  <c r="H894" i="10"/>
  <c r="I894" i="10"/>
  <c r="J894" i="10"/>
  <c r="K894" i="10"/>
  <c r="L894" i="10"/>
  <c r="M894" i="10"/>
  <c r="N894" i="10"/>
  <c r="O894" i="10"/>
  <c r="P894" i="10"/>
  <c r="A895" i="10"/>
  <c r="B895" i="10"/>
  <c r="C895" i="10"/>
  <c r="D895" i="10"/>
  <c r="E895" i="10"/>
  <c r="F895" i="10"/>
  <c r="G895" i="10"/>
  <c r="H895" i="10"/>
  <c r="I895" i="10"/>
  <c r="J895" i="10"/>
  <c r="K895" i="10"/>
  <c r="L895" i="10"/>
  <c r="M895" i="10"/>
  <c r="N895" i="10"/>
  <c r="O895" i="10"/>
  <c r="P895" i="10"/>
  <c r="A896" i="10"/>
  <c r="B896" i="10"/>
  <c r="C896" i="10"/>
  <c r="D896" i="10"/>
  <c r="E896" i="10"/>
  <c r="F896" i="10"/>
  <c r="G896" i="10"/>
  <c r="H896" i="10"/>
  <c r="I896" i="10"/>
  <c r="J896" i="10"/>
  <c r="K896" i="10"/>
  <c r="L896" i="10"/>
  <c r="M896" i="10"/>
  <c r="N896" i="10"/>
  <c r="O896" i="10"/>
  <c r="P896" i="10"/>
  <c r="A897" i="10"/>
  <c r="B897" i="10"/>
  <c r="C897" i="10"/>
  <c r="D897" i="10"/>
  <c r="E897" i="10"/>
  <c r="F897" i="10"/>
  <c r="G897" i="10"/>
  <c r="H897" i="10"/>
  <c r="I897" i="10"/>
  <c r="J897" i="10"/>
  <c r="K897" i="10"/>
  <c r="L897" i="10"/>
  <c r="M897" i="10"/>
  <c r="N897" i="10"/>
  <c r="O897" i="10"/>
  <c r="P897" i="10"/>
  <c r="A898" i="10"/>
  <c r="B898" i="10"/>
  <c r="C898" i="10"/>
  <c r="D898" i="10"/>
  <c r="E898" i="10"/>
  <c r="F898" i="10"/>
  <c r="G898" i="10"/>
  <c r="H898" i="10"/>
  <c r="I898" i="10"/>
  <c r="J898" i="10"/>
  <c r="K898" i="10"/>
  <c r="L898" i="10"/>
  <c r="M898" i="10"/>
  <c r="N898" i="10"/>
  <c r="O898" i="10"/>
  <c r="P898" i="10"/>
  <c r="A899" i="10"/>
  <c r="B899" i="10"/>
  <c r="C899" i="10"/>
  <c r="D899" i="10"/>
  <c r="E899" i="10"/>
  <c r="F899" i="10"/>
  <c r="G899" i="10"/>
  <c r="H899" i="10"/>
  <c r="I899" i="10"/>
  <c r="J899" i="10"/>
  <c r="K899" i="10"/>
  <c r="L899" i="10"/>
  <c r="M899" i="10"/>
  <c r="N899" i="10"/>
  <c r="O899" i="10"/>
  <c r="P899" i="10"/>
  <c r="A900" i="10"/>
  <c r="B900" i="10"/>
  <c r="C900" i="10"/>
  <c r="D900" i="10"/>
  <c r="E900" i="10"/>
  <c r="F900" i="10"/>
  <c r="G900" i="10"/>
  <c r="H900" i="10"/>
  <c r="I900" i="10"/>
  <c r="J900" i="10"/>
  <c r="K900" i="10"/>
  <c r="L900" i="10"/>
  <c r="M900" i="10"/>
  <c r="N900" i="10"/>
  <c r="O900" i="10"/>
  <c r="P900" i="10"/>
  <c r="A901" i="10"/>
  <c r="B901" i="10"/>
  <c r="C901" i="10"/>
  <c r="D901" i="10"/>
  <c r="E901" i="10"/>
  <c r="F901" i="10"/>
  <c r="G901" i="10"/>
  <c r="H901" i="10"/>
  <c r="I901" i="10"/>
  <c r="J901" i="10"/>
  <c r="K901" i="10"/>
  <c r="L901" i="10"/>
  <c r="M901" i="10"/>
  <c r="N901" i="10"/>
  <c r="O901" i="10"/>
  <c r="P901" i="10"/>
  <c r="A902" i="10"/>
  <c r="B902" i="10"/>
  <c r="C902" i="10"/>
  <c r="D902" i="10"/>
  <c r="E902" i="10"/>
  <c r="F902" i="10"/>
  <c r="G902" i="10"/>
  <c r="H902" i="10"/>
  <c r="I902" i="10"/>
  <c r="J902" i="10"/>
  <c r="K902" i="10"/>
  <c r="L902" i="10"/>
  <c r="M902" i="10"/>
  <c r="N902" i="10"/>
  <c r="O902" i="10"/>
  <c r="P902" i="10"/>
  <c r="A903" i="10"/>
  <c r="B903" i="10"/>
  <c r="C903" i="10"/>
  <c r="D903" i="10"/>
  <c r="E903" i="10"/>
  <c r="F903" i="10"/>
  <c r="G903" i="10"/>
  <c r="H903" i="10"/>
  <c r="I903" i="10"/>
  <c r="J903" i="10"/>
  <c r="K903" i="10"/>
  <c r="L903" i="10"/>
  <c r="M903" i="10"/>
  <c r="N903" i="10"/>
  <c r="O903" i="10"/>
  <c r="P903" i="10"/>
  <c r="A904" i="10"/>
  <c r="B904" i="10"/>
  <c r="C904" i="10"/>
  <c r="D904" i="10"/>
  <c r="E904" i="10"/>
  <c r="F904" i="10"/>
  <c r="G904" i="10"/>
  <c r="H904" i="10"/>
  <c r="I904" i="10"/>
  <c r="J904" i="10"/>
  <c r="K904" i="10"/>
  <c r="L904" i="10"/>
  <c r="M904" i="10"/>
  <c r="N904" i="10"/>
  <c r="O904" i="10"/>
  <c r="P904" i="10"/>
  <c r="A905" i="10"/>
  <c r="B905" i="10"/>
  <c r="C905" i="10"/>
  <c r="D905" i="10"/>
  <c r="E905" i="10"/>
  <c r="F905" i="10"/>
  <c r="G905" i="10"/>
  <c r="H905" i="10"/>
  <c r="I905" i="10"/>
  <c r="J905" i="10"/>
  <c r="K905" i="10"/>
  <c r="L905" i="10"/>
  <c r="M905" i="10"/>
  <c r="N905" i="10"/>
  <c r="O905" i="10"/>
  <c r="P905" i="10"/>
  <c r="A906" i="10"/>
  <c r="B906" i="10"/>
  <c r="C906" i="10"/>
  <c r="D906" i="10"/>
  <c r="E906" i="10"/>
  <c r="F906" i="10"/>
  <c r="G906" i="10"/>
  <c r="H906" i="10"/>
  <c r="I906" i="10"/>
  <c r="J906" i="10"/>
  <c r="K906" i="10"/>
  <c r="L906" i="10"/>
  <c r="M906" i="10"/>
  <c r="N906" i="10"/>
  <c r="O906" i="10"/>
  <c r="P906" i="10"/>
  <c r="A907" i="10"/>
  <c r="B907" i="10"/>
  <c r="C907" i="10"/>
  <c r="D907" i="10"/>
  <c r="E907" i="10"/>
  <c r="F907" i="10"/>
  <c r="G907" i="10"/>
  <c r="H907" i="10"/>
  <c r="I907" i="10"/>
  <c r="J907" i="10"/>
  <c r="K907" i="10"/>
  <c r="L907" i="10"/>
  <c r="M907" i="10"/>
  <c r="N907" i="10"/>
  <c r="O907" i="10"/>
  <c r="P907" i="10"/>
  <c r="A908" i="10"/>
  <c r="B908" i="10"/>
  <c r="C908" i="10"/>
  <c r="D908" i="10"/>
  <c r="E908" i="10"/>
  <c r="F908" i="10"/>
  <c r="G908" i="10"/>
  <c r="H908" i="10"/>
  <c r="I908" i="10"/>
  <c r="J908" i="10"/>
  <c r="K908" i="10"/>
  <c r="L908" i="10"/>
  <c r="M908" i="10"/>
  <c r="N908" i="10"/>
  <c r="O908" i="10"/>
  <c r="P908" i="10"/>
  <c r="A909" i="10"/>
  <c r="B909" i="10"/>
  <c r="C909" i="10"/>
  <c r="D909" i="10"/>
  <c r="E909" i="10"/>
  <c r="F909" i="10"/>
  <c r="G909" i="10"/>
  <c r="H909" i="10"/>
  <c r="I909" i="10"/>
  <c r="J909" i="10"/>
  <c r="K909" i="10"/>
  <c r="L909" i="10"/>
  <c r="M909" i="10"/>
  <c r="N909" i="10"/>
  <c r="O909" i="10"/>
  <c r="P909" i="10"/>
  <c r="A910" i="10"/>
  <c r="B910" i="10"/>
  <c r="C910" i="10"/>
  <c r="D910" i="10"/>
  <c r="E910" i="10"/>
  <c r="F910" i="10"/>
  <c r="G910" i="10"/>
  <c r="H910" i="10"/>
  <c r="I910" i="10"/>
  <c r="J910" i="10"/>
  <c r="K910" i="10"/>
  <c r="L910" i="10"/>
  <c r="M910" i="10"/>
  <c r="N910" i="10"/>
  <c r="O910" i="10"/>
  <c r="P910" i="10"/>
  <c r="A911" i="10"/>
  <c r="B911" i="10"/>
  <c r="C911" i="10"/>
  <c r="D911" i="10"/>
  <c r="E911" i="10"/>
  <c r="F911" i="10"/>
  <c r="G911" i="10"/>
  <c r="H911" i="10"/>
  <c r="I911" i="10"/>
  <c r="J911" i="10"/>
  <c r="K911" i="10"/>
  <c r="L911" i="10"/>
  <c r="M911" i="10"/>
  <c r="N911" i="10"/>
  <c r="O911" i="10"/>
  <c r="P911" i="10"/>
  <c r="A912" i="10"/>
  <c r="B912" i="10"/>
  <c r="C912" i="10"/>
  <c r="D912" i="10"/>
  <c r="E912" i="10"/>
  <c r="F912" i="10"/>
  <c r="G912" i="10"/>
  <c r="H912" i="10"/>
  <c r="I912" i="10"/>
  <c r="J912" i="10"/>
  <c r="K912" i="10"/>
  <c r="L912" i="10"/>
  <c r="M912" i="10"/>
  <c r="N912" i="10"/>
  <c r="O912" i="10"/>
  <c r="P912" i="10"/>
  <c r="A913" i="10"/>
  <c r="B913" i="10"/>
  <c r="C913" i="10"/>
  <c r="D913" i="10"/>
  <c r="E913" i="10"/>
  <c r="F913" i="10"/>
  <c r="G913" i="10"/>
  <c r="H913" i="10"/>
  <c r="I913" i="10"/>
  <c r="J913" i="10"/>
  <c r="K913" i="10"/>
  <c r="L913" i="10"/>
  <c r="M913" i="10"/>
  <c r="N913" i="10"/>
  <c r="O913" i="10"/>
  <c r="P913" i="10"/>
  <c r="A914" i="10"/>
  <c r="B914" i="10"/>
  <c r="C914" i="10"/>
  <c r="D914" i="10"/>
  <c r="E914" i="10"/>
  <c r="F914" i="10"/>
  <c r="G914" i="10"/>
  <c r="H914" i="10"/>
  <c r="I914" i="10"/>
  <c r="J914" i="10"/>
  <c r="K914" i="10"/>
  <c r="L914" i="10"/>
  <c r="M914" i="10"/>
  <c r="N914" i="10"/>
  <c r="O914" i="10"/>
  <c r="P914" i="10"/>
  <c r="A915" i="10"/>
  <c r="B915" i="10"/>
  <c r="C915" i="10"/>
  <c r="D915" i="10"/>
  <c r="E915" i="10"/>
  <c r="F915" i="10"/>
  <c r="G915" i="10"/>
  <c r="H915" i="10"/>
  <c r="I915" i="10"/>
  <c r="J915" i="10"/>
  <c r="K915" i="10"/>
  <c r="L915" i="10"/>
  <c r="M915" i="10"/>
  <c r="N915" i="10"/>
  <c r="O915" i="10"/>
  <c r="P915" i="10"/>
  <c r="A916" i="10"/>
  <c r="B916" i="10"/>
  <c r="C916" i="10"/>
  <c r="D916" i="10"/>
  <c r="E916" i="10"/>
  <c r="F916" i="10"/>
  <c r="G916" i="10"/>
  <c r="H916" i="10"/>
  <c r="I916" i="10"/>
  <c r="J916" i="10"/>
  <c r="K916" i="10"/>
  <c r="L916" i="10"/>
  <c r="M916" i="10"/>
  <c r="N916" i="10"/>
  <c r="O916" i="10"/>
  <c r="P916" i="10"/>
  <c r="A917" i="10"/>
  <c r="B917" i="10"/>
  <c r="C917" i="10"/>
  <c r="D917" i="10"/>
  <c r="E917" i="10"/>
  <c r="F917" i="10"/>
  <c r="G917" i="10"/>
  <c r="H917" i="10"/>
  <c r="I917" i="10"/>
  <c r="J917" i="10"/>
  <c r="K917" i="10"/>
  <c r="L917" i="10"/>
  <c r="M917" i="10"/>
  <c r="N917" i="10"/>
  <c r="O917" i="10"/>
  <c r="P917" i="10"/>
  <c r="A918" i="10"/>
  <c r="B918" i="10"/>
  <c r="C918" i="10"/>
  <c r="D918" i="10"/>
  <c r="E918" i="10"/>
  <c r="F918" i="10"/>
  <c r="G918" i="10"/>
  <c r="H918" i="10"/>
  <c r="I918" i="10"/>
  <c r="J918" i="10"/>
  <c r="K918" i="10"/>
  <c r="L918" i="10"/>
  <c r="M918" i="10"/>
  <c r="N918" i="10"/>
  <c r="O918" i="10"/>
  <c r="P918" i="10"/>
  <c r="A919" i="10"/>
  <c r="B919" i="10"/>
  <c r="C919" i="10"/>
  <c r="D919" i="10"/>
  <c r="E919" i="10"/>
  <c r="F919" i="10"/>
  <c r="G919" i="10"/>
  <c r="H919" i="10"/>
  <c r="I919" i="10"/>
  <c r="J919" i="10"/>
  <c r="K919" i="10"/>
  <c r="L919" i="10"/>
  <c r="M919" i="10"/>
  <c r="N919" i="10"/>
  <c r="O919" i="10"/>
  <c r="P919" i="10"/>
  <c r="A920" i="10"/>
  <c r="B920" i="10"/>
  <c r="C920" i="10"/>
  <c r="D920" i="10"/>
  <c r="E920" i="10"/>
  <c r="F920" i="10"/>
  <c r="G920" i="10"/>
  <c r="H920" i="10"/>
  <c r="I920" i="10"/>
  <c r="J920" i="10"/>
  <c r="K920" i="10"/>
  <c r="L920" i="10"/>
  <c r="M920" i="10"/>
  <c r="N920" i="10"/>
  <c r="O920" i="10"/>
  <c r="P920" i="10"/>
  <c r="A921" i="10"/>
  <c r="B921" i="10"/>
  <c r="C921" i="10"/>
  <c r="D921" i="10"/>
  <c r="E921" i="10"/>
  <c r="F921" i="10"/>
  <c r="G921" i="10"/>
  <c r="H921" i="10"/>
  <c r="I921" i="10"/>
  <c r="J921" i="10"/>
  <c r="K921" i="10"/>
  <c r="L921" i="10"/>
  <c r="M921" i="10"/>
  <c r="N921" i="10"/>
  <c r="O921" i="10"/>
  <c r="P921" i="10"/>
  <c r="A922" i="10"/>
  <c r="B922" i="10"/>
  <c r="C922" i="10"/>
  <c r="D922" i="10"/>
  <c r="E922" i="10"/>
  <c r="F922" i="10"/>
  <c r="G922" i="10"/>
  <c r="H922" i="10"/>
  <c r="I922" i="10"/>
  <c r="J922" i="10"/>
  <c r="K922" i="10"/>
  <c r="L922" i="10"/>
  <c r="M922" i="10"/>
  <c r="N922" i="10"/>
  <c r="O922" i="10"/>
  <c r="P922" i="10"/>
  <c r="A923" i="10"/>
  <c r="B923" i="10"/>
  <c r="C923" i="10"/>
  <c r="D923" i="10"/>
  <c r="E923" i="10"/>
  <c r="F923" i="10"/>
  <c r="G923" i="10"/>
  <c r="H923" i="10"/>
  <c r="I923" i="10"/>
  <c r="J923" i="10"/>
  <c r="K923" i="10"/>
  <c r="L923" i="10"/>
  <c r="M923" i="10"/>
  <c r="N923" i="10"/>
  <c r="O923" i="10"/>
  <c r="P923" i="10"/>
  <c r="A924" i="10"/>
  <c r="B924" i="10"/>
  <c r="C924" i="10"/>
  <c r="D924" i="10"/>
  <c r="E924" i="10"/>
  <c r="F924" i="10"/>
  <c r="G924" i="10"/>
  <c r="H924" i="10"/>
  <c r="I924" i="10"/>
  <c r="J924" i="10"/>
  <c r="K924" i="10"/>
  <c r="L924" i="10"/>
  <c r="M924" i="10"/>
  <c r="N924" i="10"/>
  <c r="O924" i="10"/>
  <c r="P924" i="10"/>
  <c r="A925" i="10"/>
  <c r="B925" i="10"/>
  <c r="C925" i="10"/>
  <c r="D925" i="10"/>
  <c r="E925" i="10"/>
  <c r="F925" i="10"/>
  <c r="G925" i="10"/>
  <c r="H925" i="10"/>
  <c r="I925" i="10"/>
  <c r="J925" i="10"/>
  <c r="K925" i="10"/>
  <c r="L925" i="10"/>
  <c r="M925" i="10"/>
  <c r="N925" i="10"/>
  <c r="O925" i="10"/>
  <c r="P925" i="10"/>
  <c r="A926" i="10"/>
  <c r="B926" i="10"/>
  <c r="C926" i="10"/>
  <c r="D926" i="10"/>
  <c r="E926" i="10"/>
  <c r="F926" i="10"/>
  <c r="G926" i="10"/>
  <c r="H926" i="10"/>
  <c r="I926" i="10"/>
  <c r="J926" i="10"/>
  <c r="K926" i="10"/>
  <c r="L926" i="10"/>
  <c r="M926" i="10"/>
  <c r="N926" i="10"/>
  <c r="O926" i="10"/>
  <c r="P926" i="10"/>
  <c r="A927" i="10"/>
  <c r="B927" i="10"/>
  <c r="C927" i="10"/>
  <c r="D927" i="10"/>
  <c r="E927" i="10"/>
  <c r="F927" i="10"/>
  <c r="G927" i="10"/>
  <c r="H927" i="10"/>
  <c r="I927" i="10"/>
  <c r="J927" i="10"/>
  <c r="K927" i="10"/>
  <c r="L927" i="10"/>
  <c r="M927" i="10"/>
  <c r="N927" i="10"/>
  <c r="O927" i="10"/>
  <c r="P927" i="10"/>
  <c r="A928" i="10"/>
  <c r="B928" i="10"/>
  <c r="C928" i="10"/>
  <c r="D928" i="10"/>
  <c r="E928" i="10"/>
  <c r="F928" i="10"/>
  <c r="G928" i="10"/>
  <c r="H928" i="10"/>
  <c r="I928" i="10"/>
  <c r="J928" i="10"/>
  <c r="K928" i="10"/>
  <c r="L928" i="10"/>
  <c r="M928" i="10"/>
  <c r="N928" i="10"/>
  <c r="O928" i="10"/>
  <c r="P928" i="10"/>
  <c r="A929" i="10"/>
  <c r="B929" i="10"/>
  <c r="C929" i="10"/>
  <c r="D929" i="10"/>
  <c r="E929" i="10"/>
  <c r="F929" i="10"/>
  <c r="G929" i="10"/>
  <c r="H929" i="10"/>
  <c r="I929" i="10"/>
  <c r="J929" i="10"/>
  <c r="K929" i="10"/>
  <c r="L929" i="10"/>
  <c r="M929" i="10"/>
  <c r="N929" i="10"/>
  <c r="O929" i="10"/>
  <c r="P929" i="10"/>
  <c r="A930" i="10"/>
  <c r="B930" i="10"/>
  <c r="C930" i="10"/>
  <c r="D930" i="10"/>
  <c r="E930" i="10"/>
  <c r="F930" i="10"/>
  <c r="G930" i="10"/>
  <c r="H930" i="10"/>
  <c r="I930" i="10"/>
  <c r="J930" i="10"/>
  <c r="K930" i="10"/>
  <c r="L930" i="10"/>
  <c r="M930" i="10"/>
  <c r="N930" i="10"/>
  <c r="O930" i="10"/>
  <c r="P930" i="10"/>
  <c r="A931" i="10"/>
  <c r="B931" i="10"/>
  <c r="C931" i="10"/>
  <c r="D931" i="10"/>
  <c r="E931" i="10"/>
  <c r="F931" i="10"/>
  <c r="G931" i="10"/>
  <c r="H931" i="10"/>
  <c r="I931" i="10"/>
  <c r="J931" i="10"/>
  <c r="K931" i="10"/>
  <c r="L931" i="10"/>
  <c r="M931" i="10"/>
  <c r="N931" i="10"/>
  <c r="O931" i="10"/>
  <c r="P931" i="10"/>
  <c r="A932" i="10"/>
  <c r="B932" i="10"/>
  <c r="C932" i="10"/>
  <c r="D932" i="10"/>
  <c r="E932" i="10"/>
  <c r="F932" i="10"/>
  <c r="G932" i="10"/>
  <c r="H932" i="10"/>
  <c r="I932" i="10"/>
  <c r="J932" i="10"/>
  <c r="K932" i="10"/>
  <c r="L932" i="10"/>
  <c r="M932" i="10"/>
  <c r="N932" i="10"/>
  <c r="O932" i="10"/>
  <c r="P932" i="10"/>
  <c r="A933" i="10"/>
  <c r="B933" i="10"/>
  <c r="C933" i="10"/>
  <c r="D933" i="10"/>
  <c r="E933" i="10"/>
  <c r="F933" i="10"/>
  <c r="G933" i="10"/>
  <c r="H933" i="10"/>
  <c r="I933" i="10"/>
  <c r="J933" i="10"/>
  <c r="K933" i="10"/>
  <c r="L933" i="10"/>
  <c r="M933" i="10"/>
  <c r="N933" i="10"/>
  <c r="O933" i="10"/>
  <c r="P933" i="10"/>
  <c r="A934" i="10"/>
  <c r="B934" i="10"/>
  <c r="C934" i="10"/>
  <c r="D934" i="10"/>
  <c r="E934" i="10"/>
  <c r="F934" i="10"/>
  <c r="G934" i="10"/>
  <c r="H934" i="10"/>
  <c r="I934" i="10"/>
  <c r="J934" i="10"/>
  <c r="K934" i="10"/>
  <c r="L934" i="10"/>
  <c r="M934" i="10"/>
  <c r="N934" i="10"/>
  <c r="O934" i="10"/>
  <c r="P934" i="10"/>
  <c r="A935" i="10"/>
  <c r="B935" i="10"/>
  <c r="C935" i="10"/>
  <c r="D935" i="10"/>
  <c r="E935" i="10"/>
  <c r="F935" i="10"/>
  <c r="G935" i="10"/>
  <c r="H935" i="10"/>
  <c r="I935" i="10"/>
  <c r="J935" i="10"/>
  <c r="K935" i="10"/>
  <c r="L935" i="10"/>
  <c r="M935" i="10"/>
  <c r="N935" i="10"/>
  <c r="O935" i="10"/>
  <c r="P935" i="10"/>
  <c r="A936" i="10"/>
  <c r="B936" i="10"/>
  <c r="C936" i="10"/>
  <c r="D936" i="10"/>
  <c r="E936" i="10"/>
  <c r="F936" i="10"/>
  <c r="G936" i="10"/>
  <c r="H936" i="10"/>
  <c r="I936" i="10"/>
  <c r="J936" i="10"/>
  <c r="K936" i="10"/>
  <c r="L936" i="10"/>
  <c r="M936" i="10"/>
  <c r="N936" i="10"/>
  <c r="O936" i="10"/>
  <c r="P936" i="10"/>
  <c r="A937" i="10"/>
  <c r="B937" i="10"/>
  <c r="C937" i="10"/>
  <c r="D937" i="10"/>
  <c r="E937" i="10"/>
  <c r="F937" i="10"/>
  <c r="G937" i="10"/>
  <c r="H937" i="10"/>
  <c r="I937" i="10"/>
  <c r="J937" i="10"/>
  <c r="K937" i="10"/>
  <c r="L937" i="10"/>
  <c r="M937" i="10"/>
  <c r="N937" i="10"/>
  <c r="O937" i="10"/>
  <c r="P937" i="10"/>
  <c r="A938" i="10"/>
  <c r="B938" i="10"/>
  <c r="C938" i="10"/>
  <c r="D938" i="10"/>
  <c r="E938" i="10"/>
  <c r="F938" i="10"/>
  <c r="G938" i="10"/>
  <c r="H938" i="10"/>
  <c r="I938" i="10"/>
  <c r="J938" i="10"/>
  <c r="K938" i="10"/>
  <c r="L938" i="10"/>
  <c r="M938" i="10"/>
  <c r="N938" i="10"/>
  <c r="O938" i="10"/>
  <c r="P938" i="10"/>
  <c r="A939" i="10"/>
  <c r="B939" i="10"/>
  <c r="C939" i="10"/>
  <c r="D939" i="10"/>
  <c r="E939" i="10"/>
  <c r="F939" i="10"/>
  <c r="G939" i="10"/>
  <c r="H939" i="10"/>
  <c r="I939" i="10"/>
  <c r="J939" i="10"/>
  <c r="K939" i="10"/>
  <c r="L939" i="10"/>
  <c r="M939" i="10"/>
  <c r="N939" i="10"/>
  <c r="O939" i="10"/>
  <c r="P939" i="10"/>
  <c r="A940" i="10"/>
  <c r="B940" i="10"/>
  <c r="C940" i="10"/>
  <c r="D940" i="10"/>
  <c r="E940" i="10"/>
  <c r="F940" i="10"/>
  <c r="G940" i="10"/>
  <c r="H940" i="10"/>
  <c r="I940" i="10"/>
  <c r="J940" i="10"/>
  <c r="K940" i="10"/>
  <c r="L940" i="10"/>
  <c r="M940" i="10"/>
  <c r="N940" i="10"/>
  <c r="O940" i="10"/>
  <c r="P940" i="10"/>
  <c r="A941" i="10"/>
  <c r="B941" i="10"/>
  <c r="C941" i="10"/>
  <c r="D941" i="10"/>
  <c r="E941" i="10"/>
  <c r="F941" i="10"/>
  <c r="G941" i="10"/>
  <c r="H941" i="10"/>
  <c r="I941" i="10"/>
  <c r="J941" i="10"/>
  <c r="K941" i="10"/>
  <c r="L941" i="10"/>
  <c r="M941" i="10"/>
  <c r="N941" i="10"/>
  <c r="O941" i="10"/>
  <c r="P941" i="10"/>
  <c r="A942" i="10"/>
  <c r="B942" i="10"/>
  <c r="C942" i="10"/>
  <c r="D942" i="10"/>
  <c r="E942" i="10"/>
  <c r="F942" i="10"/>
  <c r="G942" i="10"/>
  <c r="H942" i="10"/>
  <c r="I942" i="10"/>
  <c r="J942" i="10"/>
  <c r="K942" i="10"/>
  <c r="L942" i="10"/>
  <c r="M942" i="10"/>
  <c r="N942" i="10"/>
  <c r="O942" i="10"/>
  <c r="P942" i="10"/>
  <c r="A943" i="10"/>
  <c r="B943" i="10"/>
  <c r="C943" i="10"/>
  <c r="D943" i="10"/>
  <c r="E943" i="10"/>
  <c r="F943" i="10"/>
  <c r="G943" i="10"/>
  <c r="H943" i="10"/>
  <c r="I943" i="10"/>
  <c r="J943" i="10"/>
  <c r="K943" i="10"/>
  <c r="L943" i="10"/>
  <c r="M943" i="10"/>
  <c r="N943" i="10"/>
  <c r="O943" i="10"/>
  <c r="P943" i="10"/>
  <c r="A944" i="10"/>
  <c r="B944" i="10"/>
  <c r="C944" i="10"/>
  <c r="D944" i="10"/>
  <c r="E944" i="10"/>
  <c r="F944" i="10"/>
  <c r="G944" i="10"/>
  <c r="H944" i="10"/>
  <c r="I944" i="10"/>
  <c r="J944" i="10"/>
  <c r="K944" i="10"/>
  <c r="L944" i="10"/>
  <c r="M944" i="10"/>
  <c r="N944" i="10"/>
  <c r="O944" i="10"/>
  <c r="P944" i="10"/>
  <c r="A945" i="10"/>
  <c r="B945" i="10"/>
  <c r="C945" i="10"/>
  <c r="D945" i="10"/>
  <c r="E945" i="10"/>
  <c r="F945" i="10"/>
  <c r="G945" i="10"/>
  <c r="H945" i="10"/>
  <c r="I945" i="10"/>
  <c r="J945" i="10"/>
  <c r="K945" i="10"/>
  <c r="L945" i="10"/>
  <c r="M945" i="10"/>
  <c r="N945" i="10"/>
  <c r="O945" i="10"/>
  <c r="P945" i="10"/>
  <c r="A946" i="10"/>
  <c r="B946" i="10"/>
  <c r="C946" i="10"/>
  <c r="D946" i="10"/>
  <c r="E946" i="10"/>
  <c r="F946" i="10"/>
  <c r="G946" i="10"/>
  <c r="H946" i="10"/>
  <c r="I946" i="10"/>
  <c r="J946" i="10"/>
  <c r="K946" i="10"/>
  <c r="L946" i="10"/>
  <c r="M946" i="10"/>
  <c r="N946" i="10"/>
  <c r="O946" i="10"/>
  <c r="P946" i="10"/>
  <c r="A947" i="10"/>
  <c r="B947" i="10"/>
  <c r="C947" i="10"/>
  <c r="D947" i="10"/>
  <c r="E947" i="10"/>
  <c r="F947" i="10"/>
  <c r="G947" i="10"/>
  <c r="H947" i="10"/>
  <c r="I947" i="10"/>
  <c r="J947" i="10"/>
  <c r="K947" i="10"/>
  <c r="L947" i="10"/>
  <c r="M947" i="10"/>
  <c r="N947" i="10"/>
  <c r="O947" i="10"/>
  <c r="P947" i="10"/>
  <c r="A948" i="10"/>
  <c r="B948" i="10"/>
  <c r="C948" i="10"/>
  <c r="D948" i="10"/>
  <c r="E948" i="10"/>
  <c r="F948" i="10"/>
  <c r="G948" i="10"/>
  <c r="H948" i="10"/>
  <c r="I948" i="10"/>
  <c r="J948" i="10"/>
  <c r="K948" i="10"/>
  <c r="L948" i="10"/>
  <c r="M948" i="10"/>
  <c r="N948" i="10"/>
  <c r="O948" i="10"/>
  <c r="P948" i="10"/>
  <c r="A949" i="10"/>
  <c r="B949" i="10"/>
  <c r="C949" i="10"/>
  <c r="D949" i="10"/>
  <c r="E949" i="10"/>
  <c r="F949" i="10"/>
  <c r="G949" i="10"/>
  <c r="H949" i="10"/>
  <c r="I949" i="10"/>
  <c r="J949" i="10"/>
  <c r="K949" i="10"/>
  <c r="L949" i="10"/>
  <c r="M949" i="10"/>
  <c r="N949" i="10"/>
  <c r="O949" i="10"/>
  <c r="P949" i="10"/>
  <c r="A950" i="10"/>
  <c r="B950" i="10"/>
  <c r="C950" i="10"/>
  <c r="D950" i="10"/>
  <c r="E950" i="10"/>
  <c r="F950" i="10"/>
  <c r="G950" i="10"/>
  <c r="H950" i="10"/>
  <c r="I950" i="10"/>
  <c r="J950" i="10"/>
  <c r="K950" i="10"/>
  <c r="L950" i="10"/>
  <c r="M950" i="10"/>
  <c r="N950" i="10"/>
  <c r="O950" i="10"/>
  <c r="P950" i="10"/>
  <c r="A951" i="10"/>
  <c r="B951" i="10"/>
  <c r="C951" i="10"/>
  <c r="D951" i="10"/>
  <c r="E951" i="10"/>
  <c r="F951" i="10"/>
  <c r="G951" i="10"/>
  <c r="H951" i="10"/>
  <c r="I951" i="10"/>
  <c r="J951" i="10"/>
  <c r="K951" i="10"/>
  <c r="L951" i="10"/>
  <c r="M951" i="10"/>
  <c r="N951" i="10"/>
  <c r="O951" i="10"/>
  <c r="P951" i="10"/>
  <c r="A952" i="10"/>
  <c r="B952" i="10"/>
  <c r="C952" i="10"/>
  <c r="D952" i="10"/>
  <c r="E952" i="10"/>
  <c r="F952" i="10"/>
  <c r="G952" i="10"/>
  <c r="H952" i="10"/>
  <c r="I952" i="10"/>
  <c r="J952" i="10"/>
  <c r="K952" i="10"/>
  <c r="L952" i="10"/>
  <c r="M952" i="10"/>
  <c r="N952" i="10"/>
  <c r="O952" i="10"/>
  <c r="P952" i="10"/>
  <c r="A953" i="10"/>
  <c r="B953" i="10"/>
  <c r="C953" i="10"/>
  <c r="D953" i="10"/>
  <c r="E953" i="10"/>
  <c r="F953" i="10"/>
  <c r="G953" i="10"/>
  <c r="H953" i="10"/>
  <c r="I953" i="10"/>
  <c r="J953" i="10"/>
  <c r="K953" i="10"/>
  <c r="L953" i="10"/>
  <c r="M953" i="10"/>
  <c r="N953" i="10"/>
  <c r="O953" i="10"/>
  <c r="P953" i="10"/>
  <c r="A954" i="10"/>
  <c r="B954" i="10"/>
  <c r="C954" i="10"/>
  <c r="D954" i="10"/>
  <c r="E954" i="10"/>
  <c r="F954" i="10"/>
  <c r="G954" i="10"/>
  <c r="H954" i="10"/>
  <c r="I954" i="10"/>
  <c r="J954" i="10"/>
  <c r="K954" i="10"/>
  <c r="L954" i="10"/>
  <c r="M954" i="10"/>
  <c r="N954" i="10"/>
  <c r="O954" i="10"/>
  <c r="P954" i="10"/>
  <c r="A955" i="10"/>
  <c r="B955" i="10"/>
  <c r="C955" i="10"/>
  <c r="D955" i="10"/>
  <c r="E955" i="10"/>
  <c r="F955" i="10"/>
  <c r="G955" i="10"/>
  <c r="H955" i="10"/>
  <c r="I955" i="10"/>
  <c r="J955" i="10"/>
  <c r="K955" i="10"/>
  <c r="L955" i="10"/>
  <c r="M955" i="10"/>
  <c r="N955" i="10"/>
  <c r="O955" i="10"/>
  <c r="P955" i="10"/>
  <c r="A956" i="10"/>
  <c r="B956" i="10"/>
  <c r="C956" i="10"/>
  <c r="D956" i="10"/>
  <c r="E956" i="10"/>
  <c r="F956" i="10"/>
  <c r="G956" i="10"/>
  <c r="H956" i="10"/>
  <c r="I956" i="10"/>
  <c r="J956" i="10"/>
  <c r="K956" i="10"/>
  <c r="L956" i="10"/>
  <c r="M956" i="10"/>
  <c r="N956" i="10"/>
  <c r="O956" i="10"/>
  <c r="P956" i="10"/>
  <c r="A957" i="10"/>
  <c r="B957" i="10"/>
  <c r="C957" i="10"/>
  <c r="D957" i="10"/>
  <c r="E957" i="10"/>
  <c r="F957" i="10"/>
  <c r="G957" i="10"/>
  <c r="H957" i="10"/>
  <c r="I957" i="10"/>
  <c r="J957" i="10"/>
  <c r="K957" i="10"/>
  <c r="L957" i="10"/>
  <c r="M957" i="10"/>
  <c r="N957" i="10"/>
  <c r="O957" i="10"/>
  <c r="P957" i="10"/>
  <c r="A958" i="10"/>
  <c r="B958" i="10"/>
  <c r="C958" i="10"/>
  <c r="D958" i="10"/>
  <c r="E958" i="10"/>
  <c r="F958" i="10"/>
  <c r="G958" i="10"/>
  <c r="H958" i="10"/>
  <c r="I958" i="10"/>
  <c r="J958" i="10"/>
  <c r="K958" i="10"/>
  <c r="L958" i="10"/>
  <c r="M958" i="10"/>
  <c r="N958" i="10"/>
  <c r="O958" i="10"/>
  <c r="P958" i="10"/>
  <c r="A959" i="10"/>
  <c r="B959" i="10"/>
  <c r="C959" i="10"/>
  <c r="D959" i="10"/>
  <c r="E959" i="10"/>
  <c r="F959" i="10"/>
  <c r="G959" i="10"/>
  <c r="H959" i="10"/>
  <c r="I959" i="10"/>
  <c r="J959" i="10"/>
  <c r="K959" i="10"/>
  <c r="L959" i="10"/>
  <c r="M959" i="10"/>
  <c r="N959" i="10"/>
  <c r="O959" i="10"/>
  <c r="P959" i="10"/>
  <c r="A960" i="10"/>
  <c r="B960" i="10"/>
  <c r="C960" i="10"/>
  <c r="D960" i="10"/>
  <c r="E960" i="10"/>
  <c r="F960" i="10"/>
  <c r="G960" i="10"/>
  <c r="H960" i="10"/>
  <c r="I960" i="10"/>
  <c r="J960" i="10"/>
  <c r="K960" i="10"/>
  <c r="L960" i="10"/>
  <c r="M960" i="10"/>
  <c r="N960" i="10"/>
  <c r="O960" i="10"/>
  <c r="P960" i="10"/>
  <c r="A961" i="10"/>
  <c r="B961" i="10"/>
  <c r="C961" i="10"/>
  <c r="D961" i="10"/>
  <c r="E961" i="10"/>
  <c r="F961" i="10"/>
  <c r="G961" i="10"/>
  <c r="H961" i="10"/>
  <c r="I961" i="10"/>
  <c r="J961" i="10"/>
  <c r="K961" i="10"/>
  <c r="L961" i="10"/>
  <c r="M961" i="10"/>
  <c r="N961" i="10"/>
  <c r="O961" i="10"/>
  <c r="P961" i="10"/>
  <c r="A962" i="10"/>
  <c r="B962" i="10"/>
  <c r="C962" i="10"/>
  <c r="D962" i="10"/>
  <c r="E962" i="10"/>
  <c r="F962" i="10"/>
  <c r="G962" i="10"/>
  <c r="H962" i="10"/>
  <c r="I962" i="10"/>
  <c r="J962" i="10"/>
  <c r="K962" i="10"/>
  <c r="L962" i="10"/>
  <c r="M962" i="10"/>
  <c r="N962" i="10"/>
  <c r="O962" i="10"/>
  <c r="P962" i="10"/>
  <c r="A963" i="10"/>
  <c r="B963" i="10"/>
  <c r="C963" i="10"/>
  <c r="D963" i="10"/>
  <c r="E963" i="10"/>
  <c r="F963" i="10"/>
  <c r="G963" i="10"/>
  <c r="H963" i="10"/>
  <c r="I963" i="10"/>
  <c r="J963" i="10"/>
  <c r="K963" i="10"/>
  <c r="L963" i="10"/>
  <c r="M963" i="10"/>
  <c r="N963" i="10"/>
  <c r="O963" i="10"/>
  <c r="P963" i="10"/>
  <c r="A964" i="10"/>
  <c r="B964" i="10"/>
  <c r="C964" i="10"/>
  <c r="D964" i="10"/>
  <c r="E964" i="10"/>
  <c r="F964" i="10"/>
  <c r="G964" i="10"/>
  <c r="H964" i="10"/>
  <c r="I964" i="10"/>
  <c r="J964" i="10"/>
  <c r="K964" i="10"/>
  <c r="L964" i="10"/>
  <c r="M964" i="10"/>
  <c r="N964" i="10"/>
  <c r="O964" i="10"/>
  <c r="P964" i="10"/>
  <c r="A965" i="10"/>
  <c r="B965" i="10"/>
  <c r="C965" i="10"/>
  <c r="D965" i="10"/>
  <c r="E965" i="10"/>
  <c r="F965" i="10"/>
  <c r="G965" i="10"/>
  <c r="H965" i="10"/>
  <c r="I965" i="10"/>
  <c r="J965" i="10"/>
  <c r="K965" i="10"/>
  <c r="L965" i="10"/>
  <c r="M965" i="10"/>
  <c r="N965" i="10"/>
  <c r="O965" i="10"/>
  <c r="P965" i="10"/>
  <c r="A966" i="10"/>
  <c r="B966" i="10"/>
  <c r="C966" i="10"/>
  <c r="D966" i="10"/>
  <c r="E966" i="10"/>
  <c r="F966" i="10"/>
  <c r="G966" i="10"/>
  <c r="H966" i="10"/>
  <c r="I966" i="10"/>
  <c r="J966" i="10"/>
  <c r="K966" i="10"/>
  <c r="L966" i="10"/>
  <c r="M966" i="10"/>
  <c r="N966" i="10"/>
  <c r="O966" i="10"/>
  <c r="P966" i="10"/>
  <c r="A967" i="10"/>
  <c r="B967" i="10"/>
  <c r="C967" i="10"/>
  <c r="D967" i="10"/>
  <c r="E967" i="10"/>
  <c r="F967" i="10"/>
  <c r="G967" i="10"/>
  <c r="H967" i="10"/>
  <c r="I967" i="10"/>
  <c r="J967" i="10"/>
  <c r="K967" i="10"/>
  <c r="L967" i="10"/>
  <c r="M967" i="10"/>
  <c r="N967" i="10"/>
  <c r="O967" i="10"/>
  <c r="P967" i="10"/>
  <c r="A968" i="10"/>
  <c r="B968" i="10"/>
  <c r="C968" i="10"/>
  <c r="D968" i="10"/>
  <c r="E968" i="10"/>
  <c r="F968" i="10"/>
  <c r="G968" i="10"/>
  <c r="H968" i="10"/>
  <c r="I968" i="10"/>
  <c r="J968" i="10"/>
  <c r="K968" i="10"/>
  <c r="L968" i="10"/>
  <c r="M968" i="10"/>
  <c r="N968" i="10"/>
  <c r="O968" i="10"/>
  <c r="P968" i="10"/>
  <c r="A969" i="10"/>
  <c r="B969" i="10"/>
  <c r="C969" i="10"/>
  <c r="D969" i="10"/>
  <c r="E969" i="10"/>
  <c r="F969" i="10"/>
  <c r="G969" i="10"/>
  <c r="H969" i="10"/>
  <c r="I969" i="10"/>
  <c r="J969" i="10"/>
  <c r="K969" i="10"/>
  <c r="L969" i="10"/>
  <c r="M969" i="10"/>
  <c r="N969" i="10"/>
  <c r="O969" i="10"/>
  <c r="P969" i="10"/>
  <c r="A970" i="10"/>
  <c r="B970" i="10"/>
  <c r="C970" i="10"/>
  <c r="D970" i="10"/>
  <c r="E970" i="10"/>
  <c r="F970" i="10"/>
  <c r="G970" i="10"/>
  <c r="H970" i="10"/>
  <c r="I970" i="10"/>
  <c r="J970" i="10"/>
  <c r="K970" i="10"/>
  <c r="L970" i="10"/>
  <c r="M970" i="10"/>
  <c r="N970" i="10"/>
  <c r="O970" i="10"/>
  <c r="P970" i="10"/>
  <c r="A971" i="10"/>
  <c r="B971" i="10"/>
  <c r="C971" i="10"/>
  <c r="D971" i="10"/>
  <c r="E971" i="10"/>
  <c r="F971" i="10"/>
  <c r="G971" i="10"/>
  <c r="H971" i="10"/>
  <c r="I971" i="10"/>
  <c r="J971" i="10"/>
  <c r="K971" i="10"/>
  <c r="L971" i="10"/>
  <c r="M971" i="10"/>
  <c r="N971" i="10"/>
  <c r="O971" i="10"/>
  <c r="P971" i="10"/>
  <c r="A972" i="10"/>
  <c r="B972" i="10"/>
  <c r="C972" i="10"/>
  <c r="D972" i="10"/>
  <c r="E972" i="10"/>
  <c r="F972" i="10"/>
  <c r="G972" i="10"/>
  <c r="H972" i="10"/>
  <c r="I972" i="10"/>
  <c r="J972" i="10"/>
  <c r="K972" i="10"/>
  <c r="L972" i="10"/>
  <c r="M972" i="10"/>
  <c r="N972" i="10"/>
  <c r="O972" i="10"/>
  <c r="P972" i="10"/>
  <c r="A973" i="10"/>
  <c r="B973" i="10"/>
  <c r="C973" i="10"/>
  <c r="D973" i="10"/>
  <c r="E973" i="10"/>
  <c r="F973" i="10"/>
  <c r="G973" i="10"/>
  <c r="H973" i="10"/>
  <c r="I973" i="10"/>
  <c r="J973" i="10"/>
  <c r="K973" i="10"/>
  <c r="L973" i="10"/>
  <c r="M973" i="10"/>
  <c r="N973" i="10"/>
  <c r="O973" i="10"/>
  <c r="P973" i="10"/>
  <c r="A974" i="10"/>
  <c r="B974" i="10"/>
  <c r="C974" i="10"/>
  <c r="D974" i="10"/>
  <c r="E974" i="10"/>
  <c r="F974" i="10"/>
  <c r="G974" i="10"/>
  <c r="H974" i="10"/>
  <c r="I974" i="10"/>
  <c r="J974" i="10"/>
  <c r="K974" i="10"/>
  <c r="L974" i="10"/>
  <c r="M974" i="10"/>
  <c r="N974" i="10"/>
  <c r="O974" i="10"/>
  <c r="P974" i="10"/>
  <c r="A975" i="10"/>
  <c r="B975" i="10"/>
  <c r="C975" i="10"/>
  <c r="D975" i="10"/>
  <c r="E975" i="10"/>
  <c r="F975" i="10"/>
  <c r="G975" i="10"/>
  <c r="H975" i="10"/>
  <c r="I975" i="10"/>
  <c r="J975" i="10"/>
  <c r="K975" i="10"/>
  <c r="L975" i="10"/>
  <c r="M975" i="10"/>
  <c r="N975" i="10"/>
  <c r="O975" i="10"/>
  <c r="P975" i="10"/>
  <c r="A976" i="10"/>
  <c r="B976" i="10"/>
  <c r="C976" i="10"/>
  <c r="D976" i="10"/>
  <c r="E976" i="10"/>
  <c r="F976" i="10"/>
  <c r="G976" i="10"/>
  <c r="H976" i="10"/>
  <c r="I976" i="10"/>
  <c r="J976" i="10"/>
  <c r="K976" i="10"/>
  <c r="L976" i="10"/>
  <c r="M976" i="10"/>
  <c r="N976" i="10"/>
  <c r="O976" i="10"/>
  <c r="P976" i="10"/>
  <c r="A977" i="10"/>
  <c r="B977" i="10"/>
  <c r="C977" i="10"/>
  <c r="D977" i="10"/>
  <c r="E977" i="10"/>
  <c r="F977" i="10"/>
  <c r="G977" i="10"/>
  <c r="H977" i="10"/>
  <c r="I977" i="10"/>
  <c r="J977" i="10"/>
  <c r="K977" i="10"/>
  <c r="L977" i="10"/>
  <c r="M977" i="10"/>
  <c r="N977" i="10"/>
  <c r="O977" i="10"/>
  <c r="P977" i="10"/>
  <c r="A978" i="10"/>
  <c r="B978" i="10"/>
  <c r="C978" i="10"/>
  <c r="D978" i="10"/>
  <c r="E978" i="10"/>
  <c r="F978" i="10"/>
  <c r="G978" i="10"/>
  <c r="H978" i="10"/>
  <c r="I978" i="10"/>
  <c r="J978" i="10"/>
  <c r="K978" i="10"/>
  <c r="L978" i="10"/>
  <c r="M978" i="10"/>
  <c r="N978" i="10"/>
  <c r="O978" i="10"/>
  <c r="P978" i="10"/>
  <c r="A979" i="10"/>
  <c r="B979" i="10"/>
  <c r="C979" i="10"/>
  <c r="D979" i="10"/>
  <c r="E979" i="10"/>
  <c r="F979" i="10"/>
  <c r="G979" i="10"/>
  <c r="H979" i="10"/>
  <c r="I979" i="10"/>
  <c r="J979" i="10"/>
  <c r="K979" i="10"/>
  <c r="L979" i="10"/>
  <c r="M979" i="10"/>
  <c r="N979" i="10"/>
  <c r="O979" i="10"/>
  <c r="P979" i="10"/>
  <c r="A980" i="10"/>
  <c r="B980" i="10"/>
  <c r="C980" i="10"/>
  <c r="D980" i="10"/>
  <c r="E980" i="10"/>
  <c r="F980" i="10"/>
  <c r="G980" i="10"/>
  <c r="H980" i="10"/>
  <c r="I980" i="10"/>
  <c r="J980" i="10"/>
  <c r="K980" i="10"/>
  <c r="L980" i="10"/>
  <c r="M980" i="10"/>
  <c r="N980" i="10"/>
  <c r="O980" i="10"/>
  <c r="P980" i="10"/>
  <c r="A981" i="10"/>
  <c r="B981" i="10"/>
  <c r="C981" i="10"/>
  <c r="D981" i="10"/>
  <c r="E981" i="10"/>
  <c r="F981" i="10"/>
  <c r="G981" i="10"/>
  <c r="H981" i="10"/>
  <c r="I981" i="10"/>
  <c r="J981" i="10"/>
  <c r="K981" i="10"/>
  <c r="L981" i="10"/>
  <c r="M981" i="10"/>
  <c r="N981" i="10"/>
  <c r="O981" i="10"/>
  <c r="P981" i="10"/>
  <c r="A982" i="10"/>
  <c r="B982" i="10"/>
  <c r="C982" i="10"/>
  <c r="D982" i="10"/>
  <c r="E982" i="10"/>
  <c r="F982" i="10"/>
  <c r="G982" i="10"/>
  <c r="H982" i="10"/>
  <c r="I982" i="10"/>
  <c r="J982" i="10"/>
  <c r="K982" i="10"/>
  <c r="L982" i="10"/>
  <c r="M982" i="10"/>
  <c r="N982" i="10"/>
  <c r="O982" i="10"/>
  <c r="P982" i="10"/>
  <c r="A983" i="10"/>
  <c r="B983" i="10"/>
  <c r="C983" i="10"/>
  <c r="D983" i="10"/>
  <c r="E983" i="10"/>
  <c r="F983" i="10"/>
  <c r="G983" i="10"/>
  <c r="H983" i="10"/>
  <c r="I983" i="10"/>
  <c r="J983" i="10"/>
  <c r="K983" i="10"/>
  <c r="L983" i="10"/>
  <c r="M983" i="10"/>
  <c r="N983" i="10"/>
  <c r="O983" i="10"/>
  <c r="P983" i="10"/>
  <c r="A984" i="10"/>
  <c r="B984" i="10"/>
  <c r="C984" i="10"/>
  <c r="D984" i="10"/>
  <c r="E984" i="10"/>
  <c r="F984" i="10"/>
  <c r="G984" i="10"/>
  <c r="H984" i="10"/>
  <c r="I984" i="10"/>
  <c r="J984" i="10"/>
  <c r="K984" i="10"/>
  <c r="L984" i="10"/>
  <c r="M984" i="10"/>
  <c r="N984" i="10"/>
  <c r="O984" i="10"/>
  <c r="P984" i="10"/>
  <c r="A985" i="10"/>
  <c r="B985" i="10"/>
  <c r="C985" i="10"/>
  <c r="D985" i="10"/>
  <c r="E985" i="10"/>
  <c r="F985" i="10"/>
  <c r="G985" i="10"/>
  <c r="H985" i="10"/>
  <c r="I985" i="10"/>
  <c r="J985" i="10"/>
  <c r="K985" i="10"/>
  <c r="L985" i="10"/>
  <c r="M985" i="10"/>
  <c r="N985" i="10"/>
  <c r="O985" i="10"/>
  <c r="P985" i="10"/>
  <c r="A986" i="10"/>
  <c r="B986" i="10"/>
  <c r="C986" i="10"/>
  <c r="D986" i="10"/>
  <c r="E986" i="10"/>
  <c r="F986" i="10"/>
  <c r="G986" i="10"/>
  <c r="H986" i="10"/>
  <c r="I986" i="10"/>
  <c r="J986" i="10"/>
  <c r="K986" i="10"/>
  <c r="L986" i="10"/>
  <c r="M986" i="10"/>
  <c r="N986" i="10"/>
  <c r="O986" i="10"/>
  <c r="P986" i="10"/>
  <c r="A987" i="10"/>
  <c r="B987" i="10"/>
  <c r="C987" i="10"/>
  <c r="D987" i="10"/>
  <c r="E987" i="10"/>
  <c r="F987" i="10"/>
  <c r="G987" i="10"/>
  <c r="H987" i="10"/>
  <c r="I987" i="10"/>
  <c r="J987" i="10"/>
  <c r="K987" i="10"/>
  <c r="L987" i="10"/>
  <c r="M987" i="10"/>
  <c r="N987" i="10"/>
  <c r="O987" i="10"/>
  <c r="P987" i="10"/>
  <c r="A988" i="10"/>
  <c r="B988" i="10"/>
  <c r="C988" i="10"/>
  <c r="D988" i="10"/>
  <c r="E988" i="10"/>
  <c r="F988" i="10"/>
  <c r="G988" i="10"/>
  <c r="H988" i="10"/>
  <c r="I988" i="10"/>
  <c r="J988" i="10"/>
  <c r="K988" i="10"/>
  <c r="L988" i="10"/>
  <c r="M988" i="10"/>
  <c r="N988" i="10"/>
  <c r="O988" i="10"/>
  <c r="P988" i="10"/>
  <c r="A989" i="10"/>
  <c r="B989" i="10"/>
  <c r="C989" i="10"/>
  <c r="D989" i="10"/>
  <c r="E989" i="10"/>
  <c r="F989" i="10"/>
  <c r="G989" i="10"/>
  <c r="H989" i="10"/>
  <c r="I989" i="10"/>
  <c r="J989" i="10"/>
  <c r="K989" i="10"/>
  <c r="L989" i="10"/>
  <c r="M989" i="10"/>
  <c r="N989" i="10"/>
  <c r="O989" i="10"/>
  <c r="P989" i="10"/>
  <c r="A990" i="10"/>
  <c r="B990" i="10"/>
  <c r="C990" i="10"/>
  <c r="D990" i="10"/>
  <c r="E990" i="10"/>
  <c r="F990" i="10"/>
  <c r="G990" i="10"/>
  <c r="H990" i="10"/>
  <c r="I990" i="10"/>
  <c r="J990" i="10"/>
  <c r="K990" i="10"/>
  <c r="L990" i="10"/>
  <c r="M990" i="10"/>
  <c r="N990" i="10"/>
  <c r="O990" i="10"/>
  <c r="P990" i="10"/>
  <c r="A991" i="10"/>
  <c r="B991" i="10"/>
  <c r="C991" i="10"/>
  <c r="D991" i="10"/>
  <c r="E991" i="10"/>
  <c r="F991" i="10"/>
  <c r="G991" i="10"/>
  <c r="H991" i="10"/>
  <c r="I991" i="10"/>
  <c r="J991" i="10"/>
  <c r="K991" i="10"/>
  <c r="L991" i="10"/>
  <c r="M991" i="10"/>
  <c r="N991" i="10"/>
  <c r="O991" i="10"/>
  <c r="P991" i="10"/>
  <c r="A992" i="10"/>
  <c r="B992" i="10"/>
  <c r="C992" i="10"/>
  <c r="D992" i="10"/>
  <c r="E992" i="10"/>
  <c r="F992" i="10"/>
  <c r="G992" i="10"/>
  <c r="H992" i="10"/>
  <c r="I992" i="10"/>
  <c r="J992" i="10"/>
  <c r="K992" i="10"/>
  <c r="L992" i="10"/>
  <c r="M992" i="10"/>
  <c r="N992" i="10"/>
  <c r="O992" i="10"/>
  <c r="P992" i="10"/>
  <c r="A993" i="10"/>
  <c r="B993" i="10"/>
  <c r="C993" i="10"/>
  <c r="D993" i="10"/>
  <c r="E993" i="10"/>
  <c r="F993" i="10"/>
  <c r="G993" i="10"/>
  <c r="H993" i="10"/>
  <c r="I993" i="10"/>
  <c r="J993" i="10"/>
  <c r="K993" i="10"/>
  <c r="L993" i="10"/>
  <c r="M993" i="10"/>
  <c r="N993" i="10"/>
  <c r="O993" i="10"/>
  <c r="P993" i="10"/>
  <c r="A994" i="10"/>
  <c r="B994" i="10"/>
  <c r="C994" i="10"/>
  <c r="D994" i="10"/>
  <c r="E994" i="10"/>
  <c r="F994" i="10"/>
  <c r="G994" i="10"/>
  <c r="H994" i="10"/>
  <c r="I994" i="10"/>
  <c r="J994" i="10"/>
  <c r="K994" i="10"/>
  <c r="L994" i="10"/>
  <c r="M994" i="10"/>
  <c r="N994" i="10"/>
  <c r="O994" i="10"/>
  <c r="P994" i="10"/>
  <c r="A995" i="10"/>
  <c r="B995" i="10"/>
  <c r="C995" i="10"/>
  <c r="D995" i="10"/>
  <c r="E995" i="10"/>
  <c r="F995" i="10"/>
  <c r="G995" i="10"/>
  <c r="H995" i="10"/>
  <c r="I995" i="10"/>
  <c r="J995" i="10"/>
  <c r="K995" i="10"/>
  <c r="L995" i="10"/>
  <c r="M995" i="10"/>
  <c r="N995" i="10"/>
  <c r="O995" i="10"/>
  <c r="P995" i="10"/>
  <c r="A996" i="10"/>
  <c r="B996" i="10"/>
  <c r="C996" i="10"/>
  <c r="D996" i="10"/>
  <c r="E996" i="10"/>
  <c r="F996" i="10"/>
  <c r="G996" i="10"/>
  <c r="H996" i="10"/>
  <c r="I996" i="10"/>
  <c r="J996" i="10"/>
  <c r="K996" i="10"/>
  <c r="L996" i="10"/>
  <c r="M996" i="10"/>
  <c r="N996" i="10"/>
  <c r="O996" i="10"/>
  <c r="P996" i="10"/>
  <c r="A997" i="10"/>
  <c r="B997" i="10"/>
  <c r="C997" i="10"/>
  <c r="D997" i="10"/>
  <c r="E997" i="10"/>
  <c r="F997" i="10"/>
  <c r="G997" i="10"/>
  <c r="H997" i="10"/>
  <c r="I997" i="10"/>
  <c r="J997" i="10"/>
  <c r="K997" i="10"/>
  <c r="L997" i="10"/>
  <c r="M997" i="10"/>
  <c r="N997" i="10"/>
  <c r="O997" i="10"/>
  <c r="P997" i="10"/>
  <c r="A998" i="10"/>
  <c r="B998" i="10"/>
  <c r="C998" i="10"/>
  <c r="D998" i="10"/>
  <c r="E998" i="10"/>
  <c r="F998" i="10"/>
  <c r="G998" i="10"/>
  <c r="H998" i="10"/>
  <c r="I998" i="10"/>
  <c r="J998" i="10"/>
  <c r="K998" i="10"/>
  <c r="L998" i="10"/>
  <c r="M998" i="10"/>
  <c r="N998" i="10"/>
  <c r="O998" i="10"/>
  <c r="P998" i="10"/>
  <c r="A999" i="10"/>
  <c r="B999" i="10"/>
  <c r="C999" i="10"/>
  <c r="D999" i="10"/>
  <c r="E999" i="10"/>
  <c r="F999" i="10"/>
  <c r="G999" i="10"/>
  <c r="H999" i="10"/>
  <c r="I999" i="10"/>
  <c r="J999" i="10"/>
  <c r="K999" i="10"/>
  <c r="L999" i="10"/>
  <c r="M999" i="10"/>
  <c r="N999" i="10"/>
  <c r="O999" i="10"/>
  <c r="P999" i="10"/>
  <c r="A1000" i="10"/>
  <c r="B1000" i="10"/>
  <c r="C1000" i="10"/>
  <c r="D1000" i="10"/>
  <c r="E1000" i="10"/>
  <c r="F1000" i="10"/>
  <c r="G1000" i="10"/>
  <c r="H1000" i="10"/>
  <c r="I1000" i="10"/>
  <c r="J1000" i="10"/>
  <c r="K1000" i="10"/>
  <c r="L1000" i="10"/>
  <c r="M1000" i="10"/>
  <c r="N1000" i="10"/>
  <c r="O1000" i="10"/>
  <c r="P1000" i="10"/>
  <c r="A1001" i="10"/>
  <c r="B1001" i="10"/>
  <c r="C1001" i="10"/>
  <c r="D1001" i="10"/>
  <c r="E1001" i="10"/>
  <c r="F1001" i="10"/>
  <c r="G1001" i="10"/>
  <c r="H1001" i="10"/>
  <c r="I1001" i="10"/>
  <c r="J1001" i="10"/>
  <c r="K1001" i="10"/>
  <c r="L1001" i="10"/>
  <c r="M1001" i="10"/>
  <c r="N1001" i="10"/>
  <c r="O1001" i="10"/>
  <c r="P1001" i="10"/>
  <c r="A1002" i="10"/>
  <c r="B1002" i="10"/>
  <c r="C1002" i="10"/>
  <c r="D1002" i="10"/>
  <c r="E1002" i="10"/>
  <c r="F1002" i="10"/>
  <c r="G1002" i="10"/>
  <c r="H1002" i="10"/>
  <c r="I1002" i="10"/>
  <c r="J1002" i="10"/>
  <c r="K1002" i="10"/>
  <c r="L1002" i="10"/>
  <c r="M1002" i="10"/>
  <c r="N1002" i="10"/>
  <c r="O1002" i="10"/>
  <c r="P1002" i="10"/>
  <c r="A1003" i="10"/>
  <c r="B1003" i="10"/>
  <c r="C1003" i="10"/>
  <c r="D1003" i="10"/>
  <c r="E1003" i="10"/>
  <c r="F1003" i="10"/>
  <c r="G1003" i="10"/>
  <c r="H1003" i="10"/>
  <c r="I1003" i="10"/>
  <c r="J1003" i="10"/>
  <c r="K1003" i="10"/>
  <c r="L1003" i="10"/>
  <c r="M1003" i="10"/>
  <c r="N1003" i="10"/>
  <c r="O1003" i="10"/>
  <c r="P1003" i="10"/>
  <c r="A1004" i="10"/>
  <c r="B1004" i="10"/>
  <c r="C1004" i="10"/>
  <c r="D1004" i="10"/>
  <c r="E1004" i="10"/>
  <c r="F1004" i="10"/>
  <c r="G1004" i="10"/>
  <c r="H1004" i="10"/>
  <c r="I1004" i="10"/>
  <c r="J1004" i="10"/>
  <c r="K1004" i="10"/>
  <c r="L1004" i="10"/>
  <c r="M1004" i="10"/>
  <c r="N1004" i="10"/>
  <c r="O1004" i="10"/>
  <c r="P1004" i="10"/>
  <c r="A1005" i="10"/>
  <c r="B1005" i="10"/>
  <c r="C1005" i="10"/>
  <c r="D1005" i="10"/>
  <c r="E1005" i="10"/>
  <c r="F1005" i="10"/>
  <c r="G1005" i="10"/>
  <c r="H1005" i="10"/>
  <c r="I1005" i="10"/>
  <c r="J1005" i="10"/>
  <c r="K1005" i="10"/>
  <c r="L1005" i="10"/>
  <c r="M1005" i="10"/>
  <c r="N1005" i="10"/>
  <c r="O1005" i="10"/>
  <c r="P1005" i="10"/>
  <c r="A1006" i="10"/>
  <c r="B1006" i="10"/>
  <c r="C1006" i="10"/>
  <c r="D1006" i="10"/>
  <c r="E1006" i="10"/>
  <c r="F1006" i="10"/>
  <c r="G1006" i="10"/>
  <c r="H1006" i="10"/>
  <c r="I1006" i="10"/>
  <c r="J1006" i="10"/>
  <c r="K1006" i="10"/>
  <c r="L1006" i="10"/>
  <c r="M1006" i="10"/>
  <c r="N1006" i="10"/>
  <c r="O1006" i="10"/>
  <c r="P1006" i="10"/>
  <c r="A1007" i="10"/>
  <c r="B1007" i="10"/>
  <c r="C1007" i="10"/>
  <c r="D1007" i="10"/>
  <c r="E1007" i="10"/>
  <c r="F1007" i="10"/>
  <c r="G1007" i="10"/>
  <c r="H1007" i="10"/>
  <c r="I1007" i="10"/>
  <c r="J1007" i="10"/>
  <c r="K1007" i="10"/>
  <c r="L1007" i="10"/>
  <c r="M1007" i="10"/>
  <c r="N1007" i="10"/>
  <c r="O1007" i="10"/>
  <c r="P1007" i="10"/>
  <c r="A1008" i="10"/>
  <c r="B1008" i="10"/>
  <c r="C1008" i="10"/>
  <c r="D1008" i="10"/>
  <c r="E1008" i="10"/>
  <c r="F1008" i="10"/>
  <c r="G1008" i="10"/>
  <c r="H1008" i="10"/>
  <c r="I1008" i="10"/>
  <c r="J1008" i="10"/>
  <c r="K1008" i="10"/>
  <c r="L1008" i="10"/>
  <c r="M1008" i="10"/>
  <c r="N1008" i="10"/>
  <c r="O1008" i="10"/>
  <c r="P1008" i="10"/>
  <c r="A1009" i="10"/>
  <c r="B1009" i="10"/>
  <c r="C1009" i="10"/>
  <c r="D1009" i="10"/>
  <c r="E1009" i="10"/>
  <c r="F1009" i="10"/>
  <c r="G1009" i="10"/>
  <c r="H1009" i="10"/>
  <c r="I1009" i="10"/>
  <c r="J1009" i="10"/>
  <c r="K1009" i="10"/>
  <c r="L1009" i="10"/>
  <c r="M1009" i="10"/>
  <c r="N1009" i="10"/>
  <c r="O1009" i="10"/>
  <c r="P1009" i="10"/>
  <c r="A1010" i="10"/>
  <c r="B1010" i="10"/>
  <c r="C1010" i="10"/>
  <c r="D1010" i="10"/>
  <c r="E1010" i="10"/>
  <c r="F1010" i="10"/>
  <c r="G1010" i="10"/>
  <c r="H1010" i="10"/>
  <c r="I1010" i="10"/>
  <c r="J1010" i="10"/>
  <c r="K1010" i="10"/>
  <c r="L1010" i="10"/>
  <c r="M1010" i="10"/>
  <c r="N1010" i="10"/>
  <c r="O1010" i="10"/>
  <c r="P1010" i="10"/>
  <c r="A1011" i="10"/>
  <c r="B1011" i="10"/>
  <c r="C1011" i="10"/>
  <c r="D1011" i="10"/>
  <c r="E1011" i="10"/>
  <c r="F1011" i="10"/>
  <c r="G1011" i="10"/>
  <c r="H1011" i="10"/>
  <c r="I1011" i="10"/>
  <c r="J1011" i="10"/>
  <c r="K1011" i="10"/>
  <c r="L1011" i="10"/>
  <c r="M1011" i="10"/>
  <c r="N1011" i="10"/>
  <c r="O1011" i="10"/>
  <c r="P1011" i="10"/>
  <c r="A1012" i="10"/>
  <c r="B1012" i="10"/>
  <c r="C1012" i="10"/>
  <c r="D1012" i="10"/>
  <c r="E1012" i="10"/>
  <c r="F1012" i="10"/>
  <c r="G1012" i="10"/>
  <c r="H1012" i="10"/>
  <c r="I1012" i="10"/>
  <c r="J1012" i="10"/>
  <c r="K1012" i="10"/>
  <c r="L1012" i="10"/>
  <c r="M1012" i="10"/>
  <c r="N1012" i="10"/>
  <c r="O1012" i="10"/>
  <c r="P1012" i="10"/>
  <c r="A1013" i="10"/>
  <c r="B1013" i="10"/>
  <c r="C1013" i="10"/>
  <c r="D1013" i="10"/>
  <c r="E1013" i="10"/>
  <c r="F1013" i="10"/>
  <c r="G1013" i="10"/>
  <c r="H1013" i="10"/>
  <c r="I1013" i="10"/>
  <c r="J1013" i="10"/>
  <c r="K1013" i="10"/>
  <c r="L1013" i="10"/>
  <c r="M1013" i="10"/>
  <c r="N1013" i="10"/>
  <c r="O1013" i="10"/>
  <c r="P1013" i="10"/>
  <c r="A1014" i="10"/>
  <c r="B1014" i="10"/>
  <c r="C1014" i="10"/>
  <c r="D1014" i="10"/>
  <c r="E1014" i="10"/>
  <c r="F1014" i="10"/>
  <c r="G1014" i="10"/>
  <c r="H1014" i="10"/>
  <c r="I1014" i="10"/>
  <c r="J1014" i="10"/>
  <c r="K1014" i="10"/>
  <c r="L1014" i="10"/>
  <c r="M1014" i="10"/>
  <c r="N1014" i="10"/>
  <c r="O1014" i="10"/>
  <c r="P1014" i="10"/>
  <c r="A1015" i="10"/>
  <c r="B1015" i="10"/>
  <c r="C1015" i="10"/>
  <c r="D1015" i="10"/>
  <c r="E1015" i="10"/>
  <c r="F1015" i="10"/>
  <c r="G1015" i="10"/>
  <c r="H1015" i="10"/>
  <c r="I1015" i="10"/>
  <c r="J1015" i="10"/>
  <c r="K1015" i="10"/>
  <c r="L1015" i="10"/>
  <c r="M1015" i="10"/>
  <c r="N1015" i="10"/>
  <c r="O1015" i="10"/>
  <c r="P1015" i="10"/>
  <c r="A1016" i="10"/>
  <c r="B1016" i="10"/>
  <c r="C1016" i="10"/>
  <c r="D1016" i="10"/>
  <c r="E1016" i="10"/>
  <c r="F1016" i="10"/>
  <c r="G1016" i="10"/>
  <c r="H1016" i="10"/>
  <c r="I1016" i="10"/>
  <c r="J1016" i="10"/>
  <c r="K1016" i="10"/>
  <c r="L1016" i="10"/>
  <c r="M1016" i="10"/>
  <c r="N1016" i="10"/>
  <c r="O1016" i="10"/>
  <c r="P1016" i="10"/>
  <c r="A1017" i="10"/>
  <c r="B1017" i="10"/>
  <c r="C1017" i="10"/>
  <c r="D1017" i="10"/>
  <c r="E1017" i="10"/>
  <c r="F1017" i="10"/>
  <c r="G1017" i="10"/>
  <c r="H1017" i="10"/>
  <c r="I1017" i="10"/>
  <c r="J1017" i="10"/>
  <c r="K1017" i="10"/>
  <c r="L1017" i="10"/>
  <c r="M1017" i="10"/>
  <c r="N1017" i="10"/>
  <c r="O1017" i="10"/>
  <c r="P1017" i="10"/>
  <c r="A1018" i="10"/>
  <c r="B1018" i="10"/>
  <c r="C1018" i="10"/>
  <c r="D1018" i="10"/>
  <c r="E1018" i="10"/>
  <c r="F1018" i="10"/>
  <c r="G1018" i="10"/>
  <c r="H1018" i="10"/>
  <c r="I1018" i="10"/>
  <c r="J1018" i="10"/>
  <c r="K1018" i="10"/>
  <c r="L1018" i="10"/>
  <c r="M1018" i="10"/>
  <c r="N1018" i="10"/>
  <c r="O1018" i="10"/>
  <c r="P1018" i="10"/>
  <c r="A1019" i="10"/>
  <c r="B1019" i="10"/>
  <c r="C1019" i="10"/>
  <c r="D1019" i="10"/>
  <c r="E1019" i="10"/>
  <c r="F1019" i="10"/>
  <c r="G1019" i="10"/>
  <c r="H1019" i="10"/>
  <c r="I1019" i="10"/>
  <c r="J1019" i="10"/>
  <c r="K1019" i="10"/>
  <c r="L1019" i="10"/>
  <c r="M1019" i="10"/>
  <c r="N1019" i="10"/>
  <c r="O1019" i="10"/>
  <c r="P1019" i="10"/>
  <c r="A1020" i="10"/>
  <c r="B1020" i="10"/>
  <c r="C1020" i="10"/>
  <c r="D1020" i="10"/>
  <c r="E1020" i="10"/>
  <c r="F1020" i="10"/>
  <c r="G1020" i="10"/>
  <c r="H1020" i="10"/>
  <c r="I1020" i="10"/>
  <c r="J1020" i="10"/>
  <c r="K1020" i="10"/>
  <c r="L1020" i="10"/>
  <c r="M1020" i="10"/>
  <c r="N1020" i="10"/>
  <c r="O1020" i="10"/>
  <c r="P1020" i="10"/>
  <c r="A1021" i="10"/>
  <c r="B1021" i="10"/>
  <c r="C1021" i="10"/>
  <c r="D1021" i="10"/>
  <c r="E1021" i="10"/>
  <c r="F1021" i="10"/>
  <c r="G1021" i="10"/>
  <c r="H1021" i="10"/>
  <c r="I1021" i="10"/>
  <c r="J1021" i="10"/>
  <c r="K1021" i="10"/>
  <c r="L1021" i="10"/>
  <c r="M1021" i="10"/>
  <c r="N1021" i="10"/>
  <c r="O1021" i="10"/>
  <c r="P1021" i="10"/>
  <c r="A1022" i="10"/>
  <c r="B1022" i="10"/>
  <c r="C1022" i="10"/>
  <c r="D1022" i="10"/>
  <c r="E1022" i="10"/>
  <c r="F1022" i="10"/>
  <c r="G1022" i="10"/>
  <c r="H1022" i="10"/>
  <c r="I1022" i="10"/>
  <c r="J1022" i="10"/>
  <c r="K1022" i="10"/>
  <c r="L1022" i="10"/>
  <c r="M1022" i="10"/>
  <c r="N1022" i="10"/>
  <c r="O1022" i="10"/>
  <c r="P1022" i="10"/>
  <c r="A1023" i="10"/>
  <c r="B1023" i="10"/>
  <c r="C1023" i="10"/>
  <c r="D1023" i="10"/>
  <c r="E1023" i="10"/>
  <c r="F1023" i="10"/>
  <c r="G1023" i="10"/>
  <c r="H1023" i="10"/>
  <c r="I1023" i="10"/>
  <c r="J1023" i="10"/>
  <c r="K1023" i="10"/>
  <c r="L1023" i="10"/>
  <c r="M1023" i="10"/>
  <c r="N1023" i="10"/>
  <c r="O1023" i="10"/>
  <c r="P1023" i="10"/>
  <c r="A1024" i="10"/>
  <c r="B1024" i="10"/>
  <c r="C1024" i="10"/>
  <c r="D1024" i="10"/>
  <c r="E1024" i="10"/>
  <c r="F1024" i="10"/>
  <c r="G1024" i="10"/>
  <c r="H1024" i="10"/>
  <c r="I1024" i="10"/>
  <c r="J1024" i="10"/>
  <c r="K1024" i="10"/>
  <c r="L1024" i="10"/>
  <c r="M1024" i="10"/>
  <c r="N1024" i="10"/>
  <c r="O1024" i="10"/>
  <c r="P1024" i="10"/>
  <c r="A1025" i="10"/>
  <c r="B1025" i="10"/>
  <c r="C1025" i="10"/>
  <c r="D1025" i="10"/>
  <c r="E1025" i="10"/>
  <c r="F1025" i="10"/>
  <c r="G1025" i="10"/>
  <c r="H1025" i="10"/>
  <c r="I1025" i="10"/>
  <c r="J1025" i="10"/>
  <c r="K1025" i="10"/>
  <c r="L1025" i="10"/>
  <c r="M1025" i="10"/>
  <c r="N1025" i="10"/>
  <c r="O1025" i="10"/>
  <c r="P1025" i="10"/>
  <c r="A1026" i="10"/>
  <c r="B1026" i="10"/>
  <c r="C1026" i="10"/>
  <c r="D1026" i="10"/>
  <c r="E1026" i="10"/>
  <c r="F1026" i="10"/>
  <c r="G1026" i="10"/>
  <c r="H1026" i="10"/>
  <c r="I1026" i="10"/>
  <c r="J1026" i="10"/>
  <c r="K1026" i="10"/>
  <c r="L1026" i="10"/>
  <c r="M1026" i="10"/>
  <c r="N1026" i="10"/>
  <c r="O1026" i="10"/>
  <c r="P1026" i="10"/>
  <c r="A1027" i="10"/>
  <c r="B1027" i="10"/>
  <c r="C1027" i="10"/>
  <c r="D1027" i="10"/>
  <c r="E1027" i="10"/>
  <c r="F1027" i="10"/>
  <c r="G1027" i="10"/>
  <c r="H1027" i="10"/>
  <c r="I1027" i="10"/>
  <c r="J1027" i="10"/>
  <c r="K1027" i="10"/>
  <c r="L1027" i="10"/>
  <c r="M1027" i="10"/>
  <c r="N1027" i="10"/>
  <c r="O1027" i="10"/>
  <c r="P1027" i="10"/>
  <c r="A1028" i="10"/>
  <c r="B1028" i="10"/>
  <c r="C1028" i="10"/>
  <c r="D1028" i="10"/>
  <c r="E1028" i="10"/>
  <c r="F1028" i="10"/>
  <c r="G1028" i="10"/>
  <c r="H1028" i="10"/>
  <c r="I1028" i="10"/>
  <c r="J1028" i="10"/>
  <c r="K1028" i="10"/>
  <c r="L1028" i="10"/>
  <c r="M1028" i="10"/>
  <c r="N1028" i="10"/>
  <c r="O1028" i="10"/>
  <c r="P1028" i="10"/>
  <c r="A1029" i="10"/>
  <c r="B1029" i="10"/>
  <c r="C1029" i="10"/>
  <c r="D1029" i="10"/>
  <c r="E1029" i="10"/>
  <c r="F1029" i="10"/>
  <c r="G1029" i="10"/>
  <c r="H1029" i="10"/>
  <c r="I1029" i="10"/>
  <c r="J1029" i="10"/>
  <c r="K1029" i="10"/>
  <c r="L1029" i="10"/>
  <c r="M1029" i="10"/>
  <c r="N1029" i="10"/>
  <c r="O1029" i="10"/>
  <c r="P1029" i="10"/>
  <c r="A1030" i="10"/>
  <c r="B1030" i="10"/>
  <c r="C1030" i="10"/>
  <c r="D1030" i="10"/>
  <c r="E1030" i="10"/>
  <c r="F1030" i="10"/>
  <c r="G1030" i="10"/>
  <c r="H1030" i="10"/>
  <c r="I1030" i="10"/>
  <c r="J1030" i="10"/>
  <c r="K1030" i="10"/>
  <c r="L1030" i="10"/>
  <c r="M1030" i="10"/>
  <c r="N1030" i="10"/>
  <c r="O1030" i="10"/>
  <c r="P1030" i="10"/>
  <c r="A1031" i="10"/>
  <c r="B1031" i="10"/>
  <c r="C1031" i="10"/>
  <c r="D1031" i="10"/>
  <c r="E1031" i="10"/>
  <c r="F1031" i="10"/>
  <c r="G1031" i="10"/>
  <c r="H1031" i="10"/>
  <c r="I1031" i="10"/>
  <c r="J1031" i="10"/>
  <c r="K1031" i="10"/>
  <c r="L1031" i="10"/>
  <c r="M1031" i="10"/>
  <c r="N1031" i="10"/>
  <c r="O1031" i="10"/>
  <c r="P1031" i="10"/>
  <c r="A1032" i="10"/>
  <c r="B1032" i="10"/>
  <c r="C1032" i="10"/>
  <c r="D1032" i="10"/>
  <c r="E1032" i="10"/>
  <c r="F1032" i="10"/>
  <c r="G1032" i="10"/>
  <c r="H1032" i="10"/>
  <c r="I1032" i="10"/>
  <c r="J1032" i="10"/>
  <c r="K1032" i="10"/>
  <c r="L1032" i="10"/>
  <c r="M1032" i="10"/>
  <c r="N1032" i="10"/>
  <c r="O1032" i="10"/>
  <c r="P1032" i="10"/>
  <c r="A1033" i="10"/>
  <c r="B1033" i="10"/>
  <c r="C1033" i="10"/>
  <c r="D1033" i="10"/>
  <c r="E1033" i="10"/>
  <c r="F1033" i="10"/>
  <c r="G1033" i="10"/>
  <c r="H1033" i="10"/>
  <c r="I1033" i="10"/>
  <c r="J1033" i="10"/>
  <c r="K1033" i="10"/>
  <c r="L1033" i="10"/>
  <c r="M1033" i="10"/>
  <c r="N1033" i="10"/>
  <c r="O1033" i="10"/>
  <c r="P1033" i="10"/>
  <c r="A1034" i="10"/>
  <c r="B1034" i="10"/>
  <c r="C1034" i="10"/>
  <c r="D1034" i="10"/>
  <c r="E1034" i="10"/>
  <c r="F1034" i="10"/>
  <c r="G1034" i="10"/>
  <c r="H1034" i="10"/>
  <c r="I1034" i="10"/>
  <c r="J1034" i="10"/>
  <c r="K1034" i="10"/>
  <c r="L1034" i="10"/>
  <c r="M1034" i="10"/>
  <c r="N1034" i="10"/>
  <c r="O1034" i="10"/>
  <c r="P1034" i="10"/>
  <c r="A1035" i="10"/>
  <c r="B1035" i="10"/>
  <c r="C1035" i="10"/>
  <c r="D1035" i="10"/>
  <c r="E1035" i="10"/>
  <c r="F1035" i="10"/>
  <c r="G1035" i="10"/>
  <c r="H1035" i="10"/>
  <c r="I1035" i="10"/>
  <c r="J1035" i="10"/>
  <c r="K1035" i="10"/>
  <c r="L1035" i="10"/>
  <c r="M1035" i="10"/>
  <c r="N1035" i="10"/>
  <c r="O1035" i="10"/>
  <c r="P1035" i="10"/>
  <c r="A1036" i="10"/>
  <c r="B1036" i="10"/>
  <c r="C1036" i="10"/>
  <c r="D1036" i="10"/>
  <c r="E1036" i="10"/>
  <c r="F1036" i="10"/>
  <c r="G1036" i="10"/>
  <c r="H1036" i="10"/>
  <c r="I1036" i="10"/>
  <c r="J1036" i="10"/>
  <c r="K1036" i="10"/>
  <c r="L1036" i="10"/>
  <c r="M1036" i="10"/>
  <c r="N1036" i="10"/>
  <c r="O1036" i="10"/>
  <c r="P1036" i="10"/>
  <c r="A1037" i="10"/>
  <c r="B1037" i="10"/>
  <c r="C1037" i="10"/>
  <c r="D1037" i="10"/>
  <c r="E1037" i="10"/>
  <c r="F1037" i="10"/>
  <c r="G1037" i="10"/>
  <c r="H1037" i="10"/>
  <c r="I1037" i="10"/>
  <c r="J1037" i="10"/>
  <c r="K1037" i="10"/>
  <c r="L1037" i="10"/>
  <c r="M1037" i="10"/>
  <c r="N1037" i="10"/>
  <c r="O1037" i="10"/>
  <c r="P1037" i="10"/>
  <c r="A1038" i="10"/>
  <c r="B1038" i="10"/>
  <c r="C1038" i="10"/>
  <c r="D1038" i="10"/>
  <c r="E1038" i="10"/>
  <c r="F1038" i="10"/>
  <c r="G1038" i="10"/>
  <c r="H1038" i="10"/>
  <c r="I1038" i="10"/>
  <c r="J1038" i="10"/>
  <c r="K1038" i="10"/>
  <c r="L1038" i="10"/>
  <c r="M1038" i="10"/>
  <c r="N1038" i="10"/>
  <c r="O1038" i="10"/>
  <c r="P1038" i="10"/>
  <c r="A1039" i="10"/>
  <c r="B1039" i="10"/>
  <c r="C1039" i="10"/>
  <c r="D1039" i="10"/>
  <c r="E1039" i="10"/>
  <c r="F1039" i="10"/>
  <c r="G1039" i="10"/>
  <c r="H1039" i="10"/>
  <c r="I1039" i="10"/>
  <c r="J1039" i="10"/>
  <c r="K1039" i="10"/>
  <c r="L1039" i="10"/>
  <c r="M1039" i="10"/>
  <c r="N1039" i="10"/>
  <c r="O1039" i="10"/>
  <c r="P1039" i="10"/>
  <c r="A1040" i="10"/>
  <c r="B1040" i="10"/>
  <c r="C1040" i="10"/>
  <c r="D1040" i="10"/>
  <c r="E1040" i="10"/>
  <c r="F1040" i="10"/>
  <c r="G1040" i="10"/>
  <c r="H1040" i="10"/>
  <c r="I1040" i="10"/>
  <c r="J1040" i="10"/>
  <c r="K1040" i="10"/>
  <c r="L1040" i="10"/>
  <c r="M1040" i="10"/>
  <c r="N1040" i="10"/>
  <c r="O1040" i="10"/>
  <c r="P1040" i="10"/>
  <c r="A1041" i="10"/>
  <c r="B1041" i="10"/>
  <c r="C1041" i="10"/>
  <c r="D1041" i="10"/>
  <c r="E1041" i="10"/>
  <c r="F1041" i="10"/>
  <c r="G1041" i="10"/>
  <c r="H1041" i="10"/>
  <c r="I1041" i="10"/>
  <c r="J1041" i="10"/>
  <c r="K1041" i="10"/>
  <c r="L1041" i="10"/>
  <c r="M1041" i="10"/>
  <c r="N1041" i="10"/>
  <c r="O1041" i="10"/>
  <c r="P1041" i="10"/>
  <c r="A1042" i="10"/>
  <c r="B1042" i="10"/>
  <c r="C1042" i="10"/>
  <c r="D1042" i="10"/>
  <c r="E1042" i="10"/>
  <c r="F1042" i="10"/>
  <c r="G1042" i="10"/>
  <c r="H1042" i="10"/>
  <c r="I1042" i="10"/>
  <c r="J1042" i="10"/>
  <c r="K1042" i="10"/>
  <c r="L1042" i="10"/>
  <c r="M1042" i="10"/>
  <c r="N1042" i="10"/>
  <c r="O1042" i="10"/>
  <c r="P1042" i="10"/>
  <c r="A1043" i="10"/>
  <c r="B1043" i="10"/>
  <c r="C1043" i="10"/>
  <c r="D1043" i="10"/>
  <c r="E1043" i="10"/>
  <c r="F1043" i="10"/>
  <c r="G1043" i="10"/>
  <c r="H1043" i="10"/>
  <c r="I1043" i="10"/>
  <c r="J1043" i="10"/>
  <c r="K1043" i="10"/>
  <c r="L1043" i="10"/>
  <c r="M1043" i="10"/>
  <c r="N1043" i="10"/>
  <c r="O1043" i="10"/>
  <c r="P1043" i="10"/>
  <c r="A1044" i="10"/>
  <c r="B1044" i="10"/>
  <c r="C1044" i="10"/>
  <c r="D1044" i="10"/>
  <c r="E1044" i="10"/>
  <c r="F1044" i="10"/>
  <c r="G1044" i="10"/>
  <c r="H1044" i="10"/>
  <c r="I1044" i="10"/>
  <c r="J1044" i="10"/>
  <c r="K1044" i="10"/>
  <c r="L1044" i="10"/>
  <c r="M1044" i="10"/>
  <c r="N1044" i="10"/>
  <c r="O1044" i="10"/>
  <c r="P1044" i="10"/>
  <c r="A1045" i="10"/>
  <c r="B1045" i="10"/>
  <c r="C1045" i="10"/>
  <c r="D1045" i="10"/>
  <c r="E1045" i="10"/>
  <c r="F1045" i="10"/>
  <c r="G1045" i="10"/>
  <c r="H1045" i="10"/>
  <c r="I1045" i="10"/>
  <c r="J1045" i="10"/>
  <c r="K1045" i="10"/>
  <c r="L1045" i="10"/>
  <c r="M1045" i="10"/>
  <c r="N1045" i="10"/>
  <c r="O1045" i="10"/>
  <c r="P1045" i="10"/>
  <c r="A1046" i="10"/>
  <c r="B1046" i="10"/>
  <c r="C1046" i="10"/>
  <c r="D1046" i="10"/>
  <c r="E1046" i="10"/>
  <c r="F1046" i="10"/>
  <c r="G1046" i="10"/>
  <c r="H1046" i="10"/>
  <c r="I1046" i="10"/>
  <c r="J1046" i="10"/>
  <c r="K1046" i="10"/>
  <c r="L1046" i="10"/>
  <c r="M1046" i="10"/>
  <c r="N1046" i="10"/>
  <c r="O1046" i="10"/>
  <c r="P1046" i="10"/>
  <c r="A1047" i="10"/>
  <c r="B1047" i="10"/>
  <c r="C1047" i="10"/>
  <c r="D1047" i="10"/>
  <c r="E1047" i="10"/>
  <c r="F1047" i="10"/>
  <c r="G1047" i="10"/>
  <c r="H1047" i="10"/>
  <c r="I1047" i="10"/>
  <c r="J1047" i="10"/>
  <c r="K1047" i="10"/>
  <c r="L1047" i="10"/>
  <c r="M1047" i="10"/>
  <c r="N1047" i="10"/>
  <c r="O1047" i="10"/>
  <c r="P1047" i="10"/>
  <c r="A1048" i="10"/>
  <c r="B1048" i="10"/>
  <c r="C1048" i="10"/>
  <c r="D1048" i="10"/>
  <c r="E1048" i="10"/>
  <c r="F1048" i="10"/>
  <c r="G1048" i="10"/>
  <c r="H1048" i="10"/>
  <c r="I1048" i="10"/>
  <c r="J1048" i="10"/>
  <c r="K1048" i="10"/>
  <c r="L1048" i="10"/>
  <c r="M1048" i="10"/>
  <c r="N1048" i="10"/>
  <c r="O1048" i="10"/>
  <c r="P1048" i="10"/>
  <c r="A1049" i="10"/>
  <c r="B1049" i="10"/>
  <c r="C1049" i="10"/>
  <c r="D1049" i="10"/>
  <c r="E1049" i="10"/>
  <c r="F1049" i="10"/>
  <c r="G1049" i="10"/>
  <c r="H1049" i="10"/>
  <c r="I1049" i="10"/>
  <c r="J1049" i="10"/>
  <c r="K1049" i="10"/>
  <c r="L1049" i="10"/>
  <c r="M1049" i="10"/>
  <c r="N1049" i="10"/>
  <c r="O1049" i="10"/>
  <c r="P1049" i="10"/>
  <c r="A1050" i="10"/>
  <c r="B1050" i="10"/>
  <c r="C1050" i="10"/>
  <c r="D1050" i="10"/>
  <c r="E1050" i="10"/>
  <c r="F1050" i="10"/>
  <c r="G1050" i="10"/>
  <c r="H1050" i="10"/>
  <c r="I1050" i="10"/>
  <c r="J1050" i="10"/>
  <c r="K1050" i="10"/>
  <c r="L1050" i="10"/>
  <c r="M1050" i="10"/>
  <c r="N1050" i="10"/>
  <c r="O1050" i="10"/>
  <c r="P1050" i="10"/>
  <c r="A1051" i="10"/>
  <c r="B1051" i="10"/>
  <c r="C1051" i="10"/>
  <c r="D1051" i="10"/>
  <c r="E1051" i="10"/>
  <c r="F1051" i="10"/>
  <c r="G1051" i="10"/>
  <c r="H1051" i="10"/>
  <c r="I1051" i="10"/>
  <c r="J1051" i="10"/>
  <c r="K1051" i="10"/>
  <c r="L1051" i="10"/>
  <c r="M1051" i="10"/>
  <c r="N1051" i="10"/>
  <c r="O1051" i="10"/>
  <c r="P1051" i="10"/>
  <c r="A1052" i="10"/>
  <c r="B1052" i="10"/>
  <c r="C1052" i="10"/>
  <c r="D1052" i="10"/>
  <c r="E1052" i="10"/>
  <c r="F1052" i="10"/>
  <c r="G1052" i="10"/>
  <c r="H1052" i="10"/>
  <c r="I1052" i="10"/>
  <c r="J1052" i="10"/>
  <c r="K1052" i="10"/>
  <c r="L1052" i="10"/>
  <c r="M1052" i="10"/>
  <c r="N1052" i="10"/>
  <c r="O1052" i="10"/>
  <c r="P1052" i="10"/>
  <c r="A1053" i="10"/>
  <c r="B1053" i="10"/>
  <c r="C1053" i="10"/>
  <c r="D1053" i="10"/>
  <c r="E1053" i="10"/>
  <c r="F1053" i="10"/>
  <c r="G1053" i="10"/>
  <c r="H1053" i="10"/>
  <c r="I1053" i="10"/>
  <c r="J1053" i="10"/>
  <c r="K1053" i="10"/>
  <c r="L1053" i="10"/>
  <c r="M1053" i="10"/>
  <c r="N1053" i="10"/>
  <c r="O1053" i="10"/>
  <c r="P1053" i="10"/>
  <c r="A1054" i="10"/>
  <c r="B1054" i="10"/>
  <c r="C1054" i="10"/>
  <c r="D1054" i="10"/>
  <c r="E1054" i="10"/>
  <c r="F1054" i="10"/>
  <c r="G1054" i="10"/>
  <c r="H1054" i="10"/>
  <c r="I1054" i="10"/>
  <c r="J1054" i="10"/>
  <c r="K1054" i="10"/>
  <c r="L1054" i="10"/>
  <c r="M1054" i="10"/>
  <c r="N1054" i="10"/>
  <c r="O1054" i="10"/>
  <c r="P1054" i="10"/>
  <c r="A1055" i="10"/>
  <c r="B1055" i="10"/>
  <c r="C1055" i="10"/>
  <c r="D1055" i="10"/>
  <c r="E1055" i="10"/>
  <c r="F1055" i="10"/>
  <c r="G1055" i="10"/>
  <c r="H1055" i="10"/>
  <c r="I1055" i="10"/>
  <c r="J1055" i="10"/>
  <c r="K1055" i="10"/>
  <c r="L1055" i="10"/>
  <c r="M1055" i="10"/>
  <c r="N1055" i="10"/>
  <c r="O1055" i="10"/>
  <c r="P1055" i="10"/>
  <c r="A1056" i="10"/>
  <c r="B1056" i="10"/>
  <c r="C1056" i="10"/>
  <c r="D1056" i="10"/>
  <c r="E1056" i="10"/>
  <c r="F1056" i="10"/>
  <c r="G1056" i="10"/>
  <c r="H1056" i="10"/>
  <c r="I1056" i="10"/>
  <c r="J1056" i="10"/>
  <c r="K1056" i="10"/>
  <c r="L1056" i="10"/>
  <c r="M1056" i="10"/>
  <c r="N1056" i="10"/>
  <c r="O1056" i="10"/>
  <c r="P1056" i="10"/>
  <c r="A1057" i="10"/>
  <c r="B1057" i="10"/>
  <c r="C1057" i="10"/>
  <c r="D1057" i="10"/>
  <c r="E1057" i="10"/>
  <c r="F1057" i="10"/>
  <c r="G1057" i="10"/>
  <c r="H1057" i="10"/>
  <c r="I1057" i="10"/>
  <c r="J1057" i="10"/>
  <c r="K1057" i="10"/>
  <c r="L1057" i="10"/>
  <c r="M1057" i="10"/>
  <c r="N1057" i="10"/>
  <c r="O1057" i="10"/>
  <c r="P1057" i="10"/>
  <c r="A1058" i="10"/>
  <c r="B1058" i="10"/>
  <c r="C1058" i="10"/>
  <c r="D1058" i="10"/>
  <c r="E1058" i="10"/>
  <c r="F1058" i="10"/>
  <c r="G1058" i="10"/>
  <c r="H1058" i="10"/>
  <c r="I1058" i="10"/>
  <c r="J1058" i="10"/>
  <c r="K1058" i="10"/>
  <c r="L1058" i="10"/>
  <c r="M1058" i="10"/>
  <c r="N1058" i="10"/>
  <c r="O1058" i="10"/>
  <c r="P1058" i="10"/>
  <c r="A1059" i="10"/>
  <c r="B1059" i="10"/>
  <c r="C1059" i="10"/>
  <c r="D1059" i="10"/>
  <c r="E1059" i="10"/>
  <c r="F1059" i="10"/>
  <c r="G1059" i="10"/>
  <c r="H1059" i="10"/>
  <c r="I1059" i="10"/>
  <c r="J1059" i="10"/>
  <c r="K1059" i="10"/>
  <c r="L1059" i="10"/>
  <c r="M1059" i="10"/>
  <c r="N1059" i="10"/>
  <c r="O1059" i="10"/>
  <c r="P1059" i="10"/>
  <c r="A1060" i="10"/>
  <c r="B1060" i="10"/>
  <c r="C1060" i="10"/>
  <c r="D1060" i="10"/>
  <c r="E1060" i="10"/>
  <c r="F1060" i="10"/>
  <c r="G1060" i="10"/>
  <c r="H1060" i="10"/>
  <c r="I1060" i="10"/>
  <c r="J1060" i="10"/>
  <c r="K1060" i="10"/>
  <c r="L1060" i="10"/>
  <c r="M1060" i="10"/>
  <c r="N1060" i="10"/>
  <c r="O1060" i="10"/>
  <c r="P1060" i="10"/>
  <c r="A1061" i="10"/>
  <c r="B1061" i="10"/>
  <c r="C1061" i="10"/>
  <c r="D1061" i="10"/>
  <c r="E1061" i="10"/>
  <c r="F1061" i="10"/>
  <c r="G1061" i="10"/>
  <c r="H1061" i="10"/>
  <c r="I1061" i="10"/>
  <c r="J1061" i="10"/>
  <c r="K1061" i="10"/>
  <c r="L1061" i="10"/>
  <c r="M1061" i="10"/>
  <c r="N1061" i="10"/>
  <c r="O1061" i="10"/>
  <c r="P1061" i="10"/>
  <c r="A1062" i="10"/>
  <c r="B1062" i="10"/>
  <c r="C1062" i="10"/>
  <c r="D1062" i="10"/>
  <c r="E1062" i="10"/>
  <c r="F1062" i="10"/>
  <c r="G1062" i="10"/>
  <c r="H1062" i="10"/>
  <c r="I1062" i="10"/>
  <c r="J1062" i="10"/>
  <c r="K1062" i="10"/>
  <c r="L1062" i="10"/>
  <c r="M1062" i="10"/>
  <c r="N1062" i="10"/>
  <c r="O1062" i="10"/>
  <c r="P1062" i="10"/>
  <c r="A1063" i="10"/>
  <c r="B1063" i="10"/>
  <c r="C1063" i="10"/>
  <c r="D1063" i="10"/>
  <c r="E1063" i="10"/>
  <c r="F1063" i="10"/>
  <c r="G1063" i="10"/>
  <c r="H1063" i="10"/>
  <c r="I1063" i="10"/>
  <c r="J1063" i="10"/>
  <c r="K1063" i="10"/>
  <c r="L1063" i="10"/>
  <c r="M1063" i="10"/>
  <c r="N1063" i="10"/>
  <c r="O1063" i="10"/>
  <c r="P1063" i="10"/>
  <c r="A1064" i="10"/>
  <c r="B1064" i="10"/>
  <c r="C1064" i="10"/>
  <c r="D1064" i="10"/>
  <c r="E1064" i="10"/>
  <c r="F1064" i="10"/>
  <c r="G1064" i="10"/>
  <c r="H1064" i="10"/>
  <c r="I1064" i="10"/>
  <c r="J1064" i="10"/>
  <c r="K1064" i="10"/>
  <c r="L1064" i="10"/>
  <c r="M1064" i="10"/>
  <c r="N1064" i="10"/>
  <c r="O1064" i="10"/>
  <c r="P1064" i="10"/>
  <c r="A1065" i="10"/>
  <c r="B1065" i="10"/>
  <c r="C1065" i="10"/>
  <c r="D1065" i="10"/>
  <c r="E1065" i="10"/>
  <c r="F1065" i="10"/>
  <c r="G1065" i="10"/>
  <c r="H1065" i="10"/>
  <c r="I1065" i="10"/>
  <c r="J1065" i="10"/>
  <c r="K1065" i="10"/>
  <c r="L1065" i="10"/>
  <c r="M1065" i="10"/>
  <c r="N1065" i="10"/>
  <c r="O1065" i="10"/>
  <c r="P1065" i="10"/>
  <c r="A1066" i="10"/>
  <c r="B1066" i="10"/>
  <c r="C1066" i="10"/>
  <c r="D1066" i="10"/>
  <c r="E1066" i="10"/>
  <c r="F1066" i="10"/>
  <c r="G1066" i="10"/>
  <c r="H1066" i="10"/>
  <c r="I1066" i="10"/>
  <c r="J1066" i="10"/>
  <c r="K1066" i="10"/>
  <c r="L1066" i="10"/>
  <c r="M1066" i="10"/>
  <c r="N1066" i="10"/>
  <c r="O1066" i="10"/>
  <c r="P1066" i="10"/>
  <c r="A1067" i="10"/>
  <c r="B1067" i="10"/>
  <c r="C1067" i="10"/>
  <c r="D1067" i="10"/>
  <c r="E1067" i="10"/>
  <c r="F1067" i="10"/>
  <c r="G1067" i="10"/>
  <c r="H1067" i="10"/>
  <c r="I1067" i="10"/>
  <c r="J1067" i="10"/>
  <c r="K1067" i="10"/>
  <c r="L1067" i="10"/>
  <c r="M1067" i="10"/>
  <c r="N1067" i="10"/>
  <c r="O1067" i="10"/>
  <c r="P1067" i="10"/>
  <c r="A1068" i="10"/>
  <c r="B1068" i="10"/>
  <c r="C1068" i="10"/>
  <c r="D1068" i="10"/>
  <c r="E1068" i="10"/>
  <c r="F1068" i="10"/>
  <c r="G1068" i="10"/>
  <c r="H1068" i="10"/>
  <c r="I1068" i="10"/>
  <c r="J1068" i="10"/>
  <c r="K1068" i="10"/>
  <c r="L1068" i="10"/>
  <c r="M1068" i="10"/>
  <c r="N1068" i="10"/>
  <c r="O1068" i="10"/>
  <c r="P1068" i="10"/>
  <c r="A1069" i="10"/>
  <c r="B1069" i="10"/>
  <c r="C1069" i="10"/>
  <c r="D1069" i="10"/>
  <c r="E1069" i="10"/>
  <c r="F1069" i="10"/>
  <c r="G1069" i="10"/>
  <c r="H1069" i="10"/>
  <c r="I1069" i="10"/>
  <c r="J1069" i="10"/>
  <c r="K1069" i="10"/>
  <c r="L1069" i="10"/>
  <c r="M1069" i="10"/>
  <c r="N1069" i="10"/>
  <c r="O1069" i="10"/>
  <c r="P1069" i="10"/>
  <c r="A1070" i="10"/>
  <c r="B1070" i="10"/>
  <c r="C1070" i="10"/>
  <c r="D1070" i="10"/>
  <c r="E1070" i="10"/>
  <c r="F1070" i="10"/>
  <c r="G1070" i="10"/>
  <c r="H1070" i="10"/>
  <c r="I1070" i="10"/>
  <c r="J1070" i="10"/>
  <c r="K1070" i="10"/>
  <c r="L1070" i="10"/>
  <c r="M1070" i="10"/>
  <c r="N1070" i="10"/>
  <c r="O1070" i="10"/>
  <c r="P1070" i="10"/>
  <c r="A1071" i="10"/>
  <c r="B1071" i="10"/>
  <c r="C1071" i="10"/>
  <c r="D1071" i="10"/>
  <c r="E1071" i="10"/>
  <c r="F1071" i="10"/>
  <c r="G1071" i="10"/>
  <c r="H1071" i="10"/>
  <c r="I1071" i="10"/>
  <c r="J1071" i="10"/>
  <c r="K1071" i="10"/>
  <c r="L1071" i="10"/>
  <c r="M1071" i="10"/>
  <c r="N1071" i="10"/>
  <c r="O1071" i="10"/>
  <c r="P1071" i="10"/>
  <c r="A1072" i="10"/>
  <c r="B1072" i="10"/>
  <c r="C1072" i="10"/>
  <c r="D1072" i="10"/>
  <c r="E1072" i="10"/>
  <c r="F1072" i="10"/>
  <c r="G1072" i="10"/>
  <c r="H1072" i="10"/>
  <c r="I1072" i="10"/>
  <c r="J1072" i="10"/>
  <c r="K1072" i="10"/>
  <c r="L1072" i="10"/>
  <c r="M1072" i="10"/>
  <c r="N1072" i="10"/>
  <c r="O1072" i="10"/>
  <c r="P1072" i="10"/>
  <c r="A1073" i="10"/>
  <c r="B1073" i="10"/>
  <c r="C1073" i="10"/>
  <c r="D1073" i="10"/>
  <c r="E1073" i="10"/>
  <c r="F1073" i="10"/>
  <c r="G1073" i="10"/>
  <c r="H1073" i="10"/>
  <c r="I1073" i="10"/>
  <c r="J1073" i="10"/>
  <c r="K1073" i="10"/>
  <c r="L1073" i="10"/>
  <c r="M1073" i="10"/>
  <c r="N1073" i="10"/>
  <c r="O1073" i="10"/>
  <c r="P1073" i="10"/>
  <c r="A1074" i="10"/>
  <c r="B1074" i="10"/>
  <c r="C1074" i="10"/>
  <c r="D1074" i="10"/>
  <c r="E1074" i="10"/>
  <c r="F1074" i="10"/>
  <c r="G1074" i="10"/>
  <c r="H1074" i="10"/>
  <c r="I1074" i="10"/>
  <c r="J1074" i="10"/>
  <c r="K1074" i="10"/>
  <c r="L1074" i="10"/>
  <c r="M1074" i="10"/>
  <c r="N1074" i="10"/>
  <c r="O1074" i="10"/>
  <c r="P1074" i="10"/>
  <c r="A1075" i="10"/>
  <c r="B1075" i="10"/>
  <c r="C1075" i="10"/>
  <c r="D1075" i="10"/>
  <c r="E1075" i="10"/>
  <c r="F1075" i="10"/>
  <c r="G1075" i="10"/>
  <c r="H1075" i="10"/>
  <c r="I1075" i="10"/>
  <c r="J1075" i="10"/>
  <c r="K1075" i="10"/>
  <c r="L1075" i="10"/>
  <c r="M1075" i="10"/>
  <c r="N1075" i="10"/>
  <c r="O1075" i="10"/>
  <c r="P1075" i="10"/>
  <c r="A1076" i="10"/>
  <c r="B1076" i="10"/>
  <c r="C1076" i="10"/>
  <c r="D1076" i="10"/>
  <c r="E1076" i="10"/>
  <c r="F1076" i="10"/>
  <c r="G1076" i="10"/>
  <c r="H1076" i="10"/>
  <c r="I1076" i="10"/>
  <c r="J1076" i="10"/>
  <c r="K1076" i="10"/>
  <c r="L1076" i="10"/>
  <c r="M1076" i="10"/>
  <c r="N1076" i="10"/>
  <c r="O1076" i="10"/>
  <c r="P1076" i="10"/>
  <c r="A1077" i="10"/>
  <c r="B1077" i="10"/>
  <c r="C1077" i="10"/>
  <c r="D1077" i="10"/>
  <c r="E1077" i="10"/>
  <c r="F1077" i="10"/>
  <c r="G1077" i="10"/>
  <c r="H1077" i="10"/>
  <c r="I1077" i="10"/>
  <c r="J1077" i="10"/>
  <c r="K1077" i="10"/>
  <c r="L1077" i="10"/>
  <c r="M1077" i="10"/>
  <c r="N1077" i="10"/>
  <c r="O1077" i="10"/>
  <c r="P1077" i="10"/>
  <c r="A1078" i="10"/>
  <c r="B1078" i="10"/>
  <c r="C1078" i="10"/>
  <c r="D1078" i="10"/>
  <c r="E1078" i="10"/>
  <c r="F1078" i="10"/>
  <c r="G1078" i="10"/>
  <c r="H1078" i="10"/>
  <c r="I1078" i="10"/>
  <c r="J1078" i="10"/>
  <c r="K1078" i="10"/>
  <c r="L1078" i="10"/>
  <c r="M1078" i="10"/>
  <c r="N1078" i="10"/>
  <c r="O1078" i="10"/>
  <c r="P1078" i="10"/>
  <c r="A1079" i="10"/>
  <c r="B1079" i="10"/>
  <c r="C1079" i="10"/>
  <c r="D1079" i="10"/>
  <c r="E1079" i="10"/>
  <c r="F1079" i="10"/>
  <c r="G1079" i="10"/>
  <c r="H1079" i="10"/>
  <c r="I1079" i="10"/>
  <c r="J1079" i="10"/>
  <c r="K1079" i="10"/>
  <c r="L1079" i="10"/>
  <c r="M1079" i="10"/>
  <c r="N1079" i="10"/>
  <c r="O1079" i="10"/>
  <c r="P1079" i="10"/>
  <c r="A1080" i="10"/>
  <c r="B1080" i="10"/>
  <c r="C1080" i="10"/>
  <c r="D1080" i="10"/>
  <c r="E1080" i="10"/>
  <c r="F1080" i="10"/>
  <c r="G1080" i="10"/>
  <c r="H1080" i="10"/>
  <c r="I1080" i="10"/>
  <c r="J1080" i="10"/>
  <c r="K1080" i="10"/>
  <c r="L1080" i="10"/>
  <c r="M1080" i="10"/>
  <c r="N1080" i="10"/>
  <c r="O1080" i="10"/>
  <c r="P1080" i="10"/>
  <c r="A1081" i="10"/>
  <c r="B1081" i="10"/>
  <c r="C1081" i="10"/>
  <c r="D1081" i="10"/>
  <c r="E1081" i="10"/>
  <c r="F1081" i="10"/>
  <c r="G1081" i="10"/>
  <c r="H1081" i="10"/>
  <c r="I1081" i="10"/>
  <c r="J1081" i="10"/>
  <c r="K1081" i="10"/>
  <c r="L1081" i="10"/>
  <c r="M1081" i="10"/>
  <c r="N1081" i="10"/>
  <c r="O1081" i="10"/>
  <c r="P1081" i="10"/>
  <c r="A1082" i="10"/>
  <c r="B1082" i="10"/>
  <c r="C1082" i="10"/>
  <c r="D1082" i="10"/>
  <c r="E1082" i="10"/>
  <c r="F1082" i="10"/>
  <c r="G1082" i="10"/>
  <c r="H1082" i="10"/>
  <c r="I1082" i="10"/>
  <c r="J1082" i="10"/>
  <c r="K1082" i="10"/>
  <c r="L1082" i="10"/>
  <c r="M1082" i="10"/>
  <c r="N1082" i="10"/>
  <c r="O1082" i="10"/>
  <c r="P1082" i="10"/>
  <c r="A1083" i="10"/>
  <c r="B1083" i="10"/>
  <c r="C1083" i="10"/>
  <c r="D1083" i="10"/>
  <c r="E1083" i="10"/>
  <c r="F1083" i="10"/>
  <c r="G1083" i="10"/>
  <c r="H1083" i="10"/>
  <c r="I1083" i="10"/>
  <c r="J1083" i="10"/>
  <c r="K1083" i="10"/>
  <c r="L1083" i="10"/>
  <c r="M1083" i="10"/>
  <c r="N1083" i="10"/>
  <c r="O1083" i="10"/>
  <c r="P1083" i="10"/>
  <c r="A1084" i="10"/>
  <c r="B1084" i="10"/>
  <c r="C1084" i="10"/>
  <c r="D1084" i="10"/>
  <c r="E1084" i="10"/>
  <c r="F1084" i="10"/>
  <c r="G1084" i="10"/>
  <c r="H1084" i="10"/>
  <c r="I1084" i="10"/>
  <c r="J1084" i="10"/>
  <c r="K1084" i="10"/>
  <c r="L1084" i="10"/>
  <c r="M1084" i="10"/>
  <c r="N1084" i="10"/>
  <c r="O1084" i="10"/>
  <c r="P1084" i="10"/>
  <c r="A1085" i="10"/>
  <c r="B1085" i="10"/>
  <c r="C1085" i="10"/>
  <c r="D1085" i="10"/>
  <c r="E1085" i="10"/>
  <c r="F1085" i="10"/>
  <c r="G1085" i="10"/>
  <c r="H1085" i="10"/>
  <c r="I1085" i="10"/>
  <c r="J1085" i="10"/>
  <c r="K1085" i="10"/>
  <c r="L1085" i="10"/>
  <c r="M1085" i="10"/>
  <c r="N1085" i="10"/>
  <c r="O1085" i="10"/>
  <c r="P1085" i="10"/>
  <c r="A1086" i="10"/>
  <c r="B1086" i="10"/>
  <c r="C1086" i="10"/>
  <c r="D1086" i="10"/>
  <c r="E1086" i="10"/>
  <c r="F1086" i="10"/>
  <c r="G1086" i="10"/>
  <c r="H1086" i="10"/>
  <c r="I1086" i="10"/>
  <c r="J1086" i="10"/>
  <c r="K1086" i="10"/>
  <c r="L1086" i="10"/>
  <c r="M1086" i="10"/>
  <c r="N1086" i="10"/>
  <c r="O1086" i="10"/>
  <c r="P1086" i="10"/>
  <c r="A1087" i="10"/>
  <c r="B1087" i="10"/>
  <c r="C1087" i="10"/>
  <c r="D1087" i="10"/>
  <c r="E1087" i="10"/>
  <c r="F1087" i="10"/>
  <c r="G1087" i="10"/>
  <c r="H1087" i="10"/>
  <c r="I1087" i="10"/>
  <c r="J1087" i="10"/>
  <c r="K1087" i="10"/>
  <c r="L1087" i="10"/>
  <c r="M1087" i="10"/>
  <c r="N1087" i="10"/>
  <c r="O1087" i="10"/>
  <c r="P1087" i="10"/>
  <c r="A1088" i="10"/>
  <c r="B1088" i="10"/>
  <c r="C1088" i="10"/>
  <c r="D1088" i="10"/>
  <c r="E1088" i="10"/>
  <c r="F1088" i="10"/>
  <c r="G1088" i="10"/>
  <c r="H1088" i="10"/>
  <c r="I1088" i="10"/>
  <c r="J1088" i="10"/>
  <c r="K1088" i="10"/>
  <c r="L1088" i="10"/>
  <c r="M1088" i="10"/>
  <c r="N1088" i="10"/>
  <c r="O1088" i="10"/>
  <c r="P1088" i="10"/>
  <c r="A1089" i="10"/>
  <c r="B1089" i="10"/>
  <c r="C1089" i="10"/>
  <c r="D1089" i="10"/>
  <c r="E1089" i="10"/>
  <c r="F1089" i="10"/>
  <c r="G1089" i="10"/>
  <c r="H1089" i="10"/>
  <c r="I1089" i="10"/>
  <c r="J1089" i="10"/>
  <c r="K1089" i="10"/>
  <c r="L1089" i="10"/>
  <c r="M1089" i="10"/>
  <c r="N1089" i="10"/>
  <c r="O1089" i="10"/>
  <c r="P1089" i="10"/>
  <c r="A1090" i="10"/>
  <c r="B1090" i="10"/>
  <c r="C1090" i="10"/>
  <c r="D1090" i="10"/>
  <c r="E1090" i="10"/>
  <c r="F1090" i="10"/>
  <c r="G1090" i="10"/>
  <c r="H1090" i="10"/>
  <c r="I1090" i="10"/>
  <c r="J1090" i="10"/>
  <c r="K1090" i="10"/>
  <c r="L1090" i="10"/>
  <c r="M1090" i="10"/>
  <c r="N1090" i="10"/>
  <c r="O1090" i="10"/>
  <c r="P1090" i="10"/>
  <c r="A1091" i="10"/>
  <c r="B1091" i="10"/>
  <c r="C1091" i="10"/>
  <c r="D1091" i="10"/>
  <c r="E1091" i="10"/>
  <c r="F1091" i="10"/>
  <c r="G1091" i="10"/>
  <c r="H1091" i="10"/>
  <c r="I1091" i="10"/>
  <c r="J1091" i="10"/>
  <c r="K1091" i="10"/>
  <c r="L1091" i="10"/>
  <c r="M1091" i="10"/>
  <c r="N1091" i="10"/>
  <c r="O1091" i="10"/>
  <c r="P1091" i="10"/>
  <c r="A1092" i="10"/>
  <c r="B1092" i="10"/>
  <c r="C1092" i="10"/>
  <c r="D1092" i="10"/>
  <c r="E1092" i="10"/>
  <c r="F1092" i="10"/>
  <c r="G1092" i="10"/>
  <c r="H1092" i="10"/>
  <c r="I1092" i="10"/>
  <c r="J1092" i="10"/>
  <c r="K1092" i="10"/>
  <c r="L1092" i="10"/>
  <c r="M1092" i="10"/>
  <c r="N1092" i="10"/>
  <c r="O1092" i="10"/>
  <c r="P1092" i="10"/>
  <c r="A1093" i="10"/>
  <c r="B1093" i="10"/>
  <c r="C1093" i="10"/>
  <c r="D1093" i="10"/>
  <c r="E1093" i="10"/>
  <c r="F1093" i="10"/>
  <c r="G1093" i="10"/>
  <c r="H1093" i="10"/>
  <c r="I1093" i="10"/>
  <c r="J1093" i="10"/>
  <c r="K1093" i="10"/>
  <c r="L1093" i="10"/>
  <c r="M1093" i="10"/>
  <c r="N1093" i="10"/>
  <c r="O1093" i="10"/>
  <c r="P1093" i="10"/>
  <c r="A1094" i="10"/>
  <c r="B1094" i="10"/>
  <c r="C1094" i="10"/>
  <c r="D1094" i="10"/>
  <c r="E1094" i="10"/>
  <c r="F1094" i="10"/>
  <c r="G1094" i="10"/>
  <c r="H1094" i="10"/>
  <c r="I1094" i="10"/>
  <c r="J1094" i="10"/>
  <c r="K1094" i="10"/>
  <c r="L1094" i="10"/>
  <c r="M1094" i="10"/>
  <c r="N1094" i="10"/>
  <c r="O1094" i="10"/>
  <c r="P1094" i="10"/>
  <c r="A1095" i="10"/>
  <c r="B1095" i="10"/>
  <c r="C1095" i="10"/>
  <c r="D1095" i="10"/>
  <c r="E1095" i="10"/>
  <c r="F1095" i="10"/>
  <c r="G1095" i="10"/>
  <c r="H1095" i="10"/>
  <c r="I1095" i="10"/>
  <c r="J1095" i="10"/>
  <c r="K1095" i="10"/>
  <c r="L1095" i="10"/>
  <c r="M1095" i="10"/>
  <c r="N1095" i="10"/>
  <c r="O1095" i="10"/>
  <c r="P1095" i="10"/>
  <c r="A1096" i="10"/>
  <c r="B1096" i="10"/>
  <c r="C1096" i="10"/>
  <c r="D1096" i="10"/>
  <c r="E1096" i="10"/>
  <c r="F1096" i="10"/>
  <c r="G1096" i="10"/>
  <c r="H1096" i="10"/>
  <c r="I1096" i="10"/>
  <c r="J1096" i="10"/>
  <c r="K1096" i="10"/>
  <c r="L1096" i="10"/>
  <c r="M1096" i="10"/>
  <c r="N1096" i="10"/>
  <c r="O1096" i="10"/>
  <c r="P1096" i="10"/>
  <c r="A1097" i="10"/>
  <c r="B1097" i="10"/>
  <c r="C1097" i="10"/>
  <c r="D1097" i="10"/>
  <c r="E1097" i="10"/>
  <c r="F1097" i="10"/>
  <c r="G1097" i="10"/>
  <c r="H1097" i="10"/>
  <c r="I1097" i="10"/>
  <c r="J1097" i="10"/>
  <c r="K1097" i="10"/>
  <c r="L1097" i="10"/>
  <c r="M1097" i="10"/>
  <c r="N1097" i="10"/>
  <c r="O1097" i="10"/>
  <c r="P1097" i="10"/>
  <c r="A1098" i="10"/>
  <c r="B1098" i="10"/>
  <c r="C1098" i="10"/>
  <c r="D1098" i="10"/>
  <c r="E1098" i="10"/>
  <c r="F1098" i="10"/>
  <c r="G1098" i="10"/>
  <c r="H1098" i="10"/>
  <c r="I1098" i="10"/>
  <c r="J1098" i="10"/>
  <c r="K1098" i="10"/>
  <c r="L1098" i="10"/>
  <c r="M1098" i="10"/>
  <c r="N1098" i="10"/>
  <c r="O1098" i="10"/>
  <c r="P1098" i="10"/>
  <c r="A1099" i="10"/>
  <c r="B1099" i="10"/>
  <c r="C1099" i="10"/>
  <c r="D1099" i="10"/>
  <c r="E1099" i="10"/>
  <c r="F1099" i="10"/>
  <c r="G1099" i="10"/>
  <c r="H1099" i="10"/>
  <c r="I1099" i="10"/>
  <c r="J1099" i="10"/>
  <c r="K1099" i="10"/>
  <c r="L1099" i="10"/>
  <c r="M1099" i="10"/>
  <c r="N1099" i="10"/>
  <c r="O1099" i="10"/>
  <c r="P1099" i="10"/>
  <c r="A1100" i="10"/>
  <c r="B1100" i="10"/>
  <c r="C1100" i="10"/>
  <c r="D1100" i="10"/>
  <c r="E1100" i="10"/>
  <c r="F1100" i="10"/>
  <c r="G1100" i="10"/>
  <c r="H1100" i="10"/>
  <c r="I1100" i="10"/>
  <c r="J1100" i="10"/>
  <c r="K1100" i="10"/>
  <c r="L1100" i="10"/>
  <c r="M1100" i="10"/>
  <c r="N1100" i="10"/>
  <c r="O1100" i="10"/>
  <c r="P1100" i="10"/>
  <c r="A1101" i="10"/>
  <c r="B1101" i="10"/>
  <c r="C1101" i="10"/>
  <c r="D1101" i="10"/>
  <c r="E1101" i="10"/>
  <c r="F1101" i="10"/>
  <c r="G1101" i="10"/>
  <c r="H1101" i="10"/>
  <c r="I1101" i="10"/>
  <c r="J1101" i="10"/>
  <c r="K1101" i="10"/>
  <c r="L1101" i="10"/>
  <c r="M1101" i="10"/>
  <c r="N1101" i="10"/>
  <c r="O1101" i="10"/>
  <c r="P1101" i="10"/>
  <c r="A1102" i="10"/>
  <c r="B1102" i="10"/>
  <c r="C1102" i="10"/>
  <c r="D1102" i="10"/>
  <c r="E1102" i="10"/>
  <c r="F1102" i="10"/>
  <c r="G1102" i="10"/>
  <c r="H1102" i="10"/>
  <c r="I1102" i="10"/>
  <c r="J1102" i="10"/>
  <c r="K1102" i="10"/>
  <c r="L1102" i="10"/>
  <c r="M1102" i="10"/>
  <c r="N1102" i="10"/>
  <c r="O1102" i="10"/>
  <c r="P1102" i="10"/>
  <c r="A1103" i="10"/>
  <c r="B1103" i="10"/>
  <c r="C1103" i="10"/>
  <c r="D1103" i="10"/>
  <c r="E1103" i="10"/>
  <c r="F1103" i="10"/>
  <c r="G1103" i="10"/>
  <c r="H1103" i="10"/>
  <c r="I1103" i="10"/>
  <c r="J1103" i="10"/>
  <c r="K1103" i="10"/>
  <c r="L1103" i="10"/>
  <c r="M1103" i="10"/>
  <c r="N1103" i="10"/>
  <c r="O1103" i="10"/>
  <c r="P1103" i="10"/>
  <c r="A1104" i="10"/>
  <c r="B1104" i="10"/>
  <c r="C1104" i="10"/>
  <c r="D1104" i="10"/>
  <c r="E1104" i="10"/>
  <c r="F1104" i="10"/>
  <c r="G1104" i="10"/>
  <c r="H1104" i="10"/>
  <c r="I1104" i="10"/>
  <c r="J1104" i="10"/>
  <c r="K1104" i="10"/>
  <c r="L1104" i="10"/>
  <c r="M1104" i="10"/>
  <c r="N1104" i="10"/>
  <c r="O1104" i="10"/>
  <c r="P1104" i="10"/>
  <c r="A1105" i="10"/>
  <c r="B1105" i="10"/>
  <c r="C1105" i="10"/>
  <c r="D1105" i="10"/>
  <c r="E1105" i="10"/>
  <c r="F1105" i="10"/>
  <c r="G1105" i="10"/>
  <c r="H1105" i="10"/>
  <c r="I1105" i="10"/>
  <c r="J1105" i="10"/>
  <c r="K1105" i="10"/>
  <c r="L1105" i="10"/>
  <c r="M1105" i="10"/>
  <c r="N1105" i="10"/>
  <c r="O1105" i="10"/>
  <c r="P1105" i="10"/>
  <c r="A1106" i="10"/>
  <c r="B1106" i="10"/>
  <c r="C1106" i="10"/>
  <c r="D1106" i="10"/>
  <c r="E1106" i="10"/>
  <c r="F1106" i="10"/>
  <c r="G1106" i="10"/>
  <c r="H1106" i="10"/>
  <c r="I1106" i="10"/>
  <c r="J1106" i="10"/>
  <c r="K1106" i="10"/>
  <c r="L1106" i="10"/>
  <c r="M1106" i="10"/>
  <c r="N1106" i="10"/>
  <c r="O1106" i="10"/>
  <c r="P1106" i="10"/>
  <c r="A1107" i="10"/>
  <c r="B1107" i="10"/>
  <c r="C1107" i="10"/>
  <c r="D1107" i="10"/>
  <c r="E1107" i="10"/>
  <c r="F1107" i="10"/>
  <c r="G1107" i="10"/>
  <c r="H1107" i="10"/>
  <c r="I1107" i="10"/>
  <c r="J1107" i="10"/>
  <c r="K1107" i="10"/>
  <c r="L1107" i="10"/>
  <c r="M1107" i="10"/>
  <c r="N1107" i="10"/>
  <c r="O1107" i="10"/>
  <c r="P1107" i="10"/>
  <c r="A1108" i="10"/>
  <c r="B1108" i="10"/>
  <c r="C1108" i="10"/>
  <c r="D1108" i="10"/>
  <c r="E1108" i="10"/>
  <c r="F1108" i="10"/>
  <c r="G1108" i="10"/>
  <c r="H1108" i="10"/>
  <c r="I1108" i="10"/>
  <c r="J1108" i="10"/>
  <c r="K1108" i="10"/>
  <c r="L1108" i="10"/>
  <c r="M1108" i="10"/>
  <c r="N1108" i="10"/>
  <c r="O1108" i="10"/>
  <c r="P1108" i="10"/>
  <c r="A1109" i="10"/>
  <c r="B1109" i="10"/>
  <c r="C1109" i="10"/>
  <c r="D1109" i="10"/>
  <c r="E1109" i="10"/>
  <c r="F1109" i="10"/>
  <c r="G1109" i="10"/>
  <c r="H1109" i="10"/>
  <c r="I1109" i="10"/>
  <c r="J1109" i="10"/>
  <c r="K1109" i="10"/>
  <c r="L1109" i="10"/>
  <c r="M1109" i="10"/>
  <c r="N1109" i="10"/>
  <c r="O1109" i="10"/>
  <c r="P1109" i="10"/>
  <c r="A1110" i="10"/>
  <c r="B1110" i="10"/>
  <c r="C1110" i="10"/>
  <c r="D1110" i="10"/>
  <c r="E1110" i="10"/>
  <c r="F1110" i="10"/>
  <c r="G1110" i="10"/>
  <c r="H1110" i="10"/>
  <c r="I1110" i="10"/>
  <c r="J1110" i="10"/>
  <c r="K1110" i="10"/>
  <c r="L1110" i="10"/>
  <c r="M1110" i="10"/>
  <c r="N1110" i="10"/>
  <c r="O1110" i="10"/>
  <c r="P1110" i="10"/>
  <c r="A1111" i="10"/>
  <c r="B1111" i="10"/>
  <c r="C1111" i="10"/>
  <c r="D1111" i="10"/>
  <c r="E1111" i="10"/>
  <c r="F1111" i="10"/>
  <c r="G1111" i="10"/>
  <c r="H1111" i="10"/>
  <c r="I1111" i="10"/>
  <c r="J1111" i="10"/>
  <c r="K1111" i="10"/>
  <c r="L1111" i="10"/>
  <c r="M1111" i="10"/>
  <c r="N1111" i="10"/>
  <c r="O1111" i="10"/>
  <c r="P1111" i="10"/>
  <c r="A1112" i="10"/>
  <c r="B1112" i="10"/>
  <c r="C1112" i="10"/>
  <c r="D1112" i="10"/>
  <c r="E1112" i="10"/>
  <c r="F1112" i="10"/>
  <c r="G1112" i="10"/>
  <c r="H1112" i="10"/>
  <c r="I1112" i="10"/>
  <c r="J1112" i="10"/>
  <c r="K1112" i="10"/>
  <c r="L1112" i="10"/>
  <c r="M1112" i="10"/>
  <c r="N1112" i="10"/>
  <c r="O1112" i="10"/>
  <c r="P1112" i="10"/>
  <c r="A1113" i="10"/>
  <c r="B1113" i="10"/>
  <c r="C1113" i="10"/>
  <c r="D1113" i="10"/>
  <c r="E1113" i="10"/>
  <c r="F1113" i="10"/>
  <c r="G1113" i="10"/>
  <c r="H1113" i="10"/>
  <c r="I1113" i="10"/>
  <c r="J1113" i="10"/>
  <c r="K1113" i="10"/>
  <c r="L1113" i="10"/>
  <c r="M1113" i="10"/>
  <c r="N1113" i="10"/>
  <c r="O1113" i="10"/>
  <c r="P1113" i="10"/>
  <c r="A1114" i="10"/>
  <c r="B1114" i="10"/>
  <c r="C1114" i="10"/>
  <c r="D1114" i="10"/>
  <c r="E1114" i="10"/>
  <c r="F1114" i="10"/>
  <c r="G1114" i="10"/>
  <c r="H1114" i="10"/>
  <c r="I1114" i="10"/>
  <c r="J1114" i="10"/>
  <c r="K1114" i="10"/>
  <c r="L1114" i="10"/>
  <c r="M1114" i="10"/>
  <c r="N1114" i="10"/>
  <c r="O1114" i="10"/>
  <c r="P1114" i="10"/>
  <c r="A1115" i="10"/>
  <c r="B1115" i="10"/>
  <c r="C1115" i="10"/>
  <c r="D1115" i="10"/>
  <c r="E1115" i="10"/>
  <c r="F1115" i="10"/>
  <c r="G1115" i="10"/>
  <c r="H1115" i="10"/>
  <c r="I1115" i="10"/>
  <c r="J1115" i="10"/>
  <c r="K1115" i="10"/>
  <c r="L1115" i="10"/>
  <c r="M1115" i="10"/>
  <c r="N1115" i="10"/>
  <c r="O1115" i="10"/>
  <c r="P1115" i="10"/>
  <c r="A1116" i="10"/>
  <c r="B1116" i="10"/>
  <c r="C1116" i="10"/>
  <c r="D1116" i="10"/>
  <c r="E1116" i="10"/>
  <c r="F1116" i="10"/>
  <c r="G1116" i="10"/>
  <c r="H1116" i="10"/>
  <c r="I1116" i="10"/>
  <c r="J1116" i="10"/>
  <c r="K1116" i="10"/>
  <c r="L1116" i="10"/>
  <c r="M1116" i="10"/>
  <c r="N1116" i="10"/>
  <c r="O1116" i="10"/>
  <c r="P1116" i="10"/>
  <c r="A1117" i="10"/>
  <c r="B1117" i="10"/>
  <c r="C1117" i="10"/>
  <c r="D1117" i="10"/>
  <c r="E1117" i="10"/>
  <c r="F1117" i="10"/>
  <c r="G1117" i="10"/>
  <c r="H1117" i="10"/>
  <c r="I1117" i="10"/>
  <c r="J1117" i="10"/>
  <c r="K1117" i="10"/>
  <c r="L1117" i="10"/>
  <c r="M1117" i="10"/>
  <c r="N1117" i="10"/>
  <c r="O1117" i="10"/>
  <c r="P1117" i="10"/>
  <c r="A1118" i="10"/>
  <c r="B1118" i="10"/>
  <c r="C1118" i="10"/>
  <c r="D1118" i="10"/>
  <c r="E1118" i="10"/>
  <c r="F1118" i="10"/>
  <c r="G1118" i="10"/>
  <c r="H1118" i="10"/>
  <c r="I1118" i="10"/>
  <c r="J1118" i="10"/>
  <c r="K1118" i="10"/>
  <c r="L1118" i="10"/>
  <c r="M1118" i="10"/>
  <c r="N1118" i="10"/>
  <c r="O1118" i="10"/>
  <c r="P1118" i="10"/>
  <c r="A1119" i="10"/>
  <c r="B1119" i="10"/>
  <c r="C1119" i="10"/>
  <c r="D1119" i="10"/>
  <c r="E1119" i="10"/>
  <c r="F1119" i="10"/>
  <c r="G1119" i="10"/>
  <c r="H1119" i="10"/>
  <c r="I1119" i="10"/>
  <c r="J1119" i="10"/>
  <c r="K1119" i="10"/>
  <c r="L1119" i="10"/>
  <c r="M1119" i="10"/>
  <c r="N1119" i="10"/>
  <c r="O1119" i="10"/>
  <c r="P1119" i="10"/>
  <c r="A1120" i="10"/>
  <c r="B1120" i="10"/>
  <c r="C1120" i="10"/>
  <c r="D1120" i="10"/>
  <c r="E1120" i="10"/>
  <c r="F1120" i="10"/>
  <c r="G1120" i="10"/>
  <c r="H1120" i="10"/>
  <c r="I1120" i="10"/>
  <c r="J1120" i="10"/>
  <c r="K1120" i="10"/>
  <c r="L1120" i="10"/>
  <c r="M1120" i="10"/>
  <c r="N1120" i="10"/>
  <c r="O1120" i="10"/>
  <c r="P1120" i="10"/>
  <c r="A1121" i="10"/>
  <c r="B1121" i="10"/>
  <c r="C1121" i="10"/>
  <c r="D1121" i="10"/>
  <c r="E1121" i="10"/>
  <c r="F1121" i="10"/>
  <c r="G1121" i="10"/>
  <c r="H1121" i="10"/>
  <c r="I1121" i="10"/>
  <c r="J1121" i="10"/>
  <c r="K1121" i="10"/>
  <c r="L1121" i="10"/>
  <c r="M1121" i="10"/>
  <c r="N1121" i="10"/>
  <c r="O1121" i="10"/>
  <c r="P1121" i="10"/>
  <c r="A1122" i="10"/>
  <c r="B1122" i="10"/>
  <c r="C1122" i="10"/>
  <c r="D1122" i="10"/>
  <c r="E1122" i="10"/>
  <c r="F1122" i="10"/>
  <c r="G1122" i="10"/>
  <c r="H1122" i="10"/>
  <c r="I1122" i="10"/>
  <c r="J1122" i="10"/>
  <c r="K1122" i="10"/>
  <c r="L1122" i="10"/>
  <c r="M1122" i="10"/>
  <c r="N1122" i="10"/>
  <c r="O1122" i="10"/>
  <c r="P1122" i="10"/>
  <c r="A1123" i="10"/>
  <c r="B1123" i="10"/>
  <c r="C1123" i="10"/>
  <c r="D1123" i="10"/>
  <c r="E1123" i="10"/>
  <c r="F1123" i="10"/>
  <c r="G1123" i="10"/>
  <c r="H1123" i="10"/>
  <c r="I1123" i="10"/>
  <c r="J1123" i="10"/>
  <c r="K1123" i="10"/>
  <c r="L1123" i="10"/>
  <c r="M1123" i="10"/>
  <c r="N1123" i="10"/>
  <c r="O1123" i="10"/>
  <c r="P1123" i="10"/>
  <c r="A1124" i="10"/>
  <c r="B1124" i="10"/>
  <c r="C1124" i="10"/>
  <c r="D1124" i="10"/>
  <c r="E1124" i="10"/>
  <c r="F1124" i="10"/>
  <c r="G1124" i="10"/>
  <c r="H1124" i="10"/>
  <c r="I1124" i="10"/>
  <c r="J1124" i="10"/>
  <c r="K1124" i="10"/>
  <c r="L1124" i="10"/>
  <c r="M1124" i="10"/>
  <c r="N1124" i="10"/>
  <c r="O1124" i="10"/>
  <c r="P1124" i="10"/>
  <c r="A1125" i="10"/>
  <c r="B1125" i="10"/>
  <c r="C1125" i="10"/>
  <c r="D1125" i="10"/>
  <c r="E1125" i="10"/>
  <c r="F1125" i="10"/>
  <c r="G1125" i="10"/>
  <c r="H1125" i="10"/>
  <c r="I1125" i="10"/>
  <c r="J1125" i="10"/>
  <c r="K1125" i="10"/>
  <c r="L1125" i="10"/>
  <c r="M1125" i="10"/>
  <c r="N1125" i="10"/>
  <c r="O1125" i="10"/>
  <c r="P1125" i="10"/>
  <c r="A1126" i="10"/>
  <c r="B1126" i="10"/>
  <c r="C1126" i="10"/>
  <c r="D1126" i="10"/>
  <c r="E1126" i="10"/>
  <c r="F1126" i="10"/>
  <c r="G1126" i="10"/>
  <c r="H1126" i="10"/>
  <c r="I1126" i="10"/>
  <c r="J1126" i="10"/>
  <c r="K1126" i="10"/>
  <c r="L1126" i="10"/>
  <c r="M1126" i="10"/>
  <c r="N1126" i="10"/>
  <c r="O1126" i="10"/>
  <c r="P1126" i="10"/>
  <c r="A1127" i="10"/>
  <c r="B1127" i="10"/>
  <c r="C1127" i="10"/>
  <c r="D1127" i="10"/>
  <c r="E1127" i="10"/>
  <c r="F1127" i="10"/>
  <c r="G1127" i="10"/>
  <c r="H1127" i="10"/>
  <c r="I1127" i="10"/>
  <c r="J1127" i="10"/>
  <c r="K1127" i="10"/>
  <c r="L1127" i="10"/>
  <c r="M1127" i="10"/>
  <c r="N1127" i="10"/>
  <c r="O1127" i="10"/>
  <c r="P1127" i="10"/>
  <c r="A1128" i="10"/>
  <c r="B1128" i="10"/>
  <c r="C1128" i="10"/>
  <c r="D1128" i="10"/>
  <c r="E1128" i="10"/>
  <c r="F1128" i="10"/>
  <c r="G1128" i="10"/>
  <c r="H1128" i="10"/>
  <c r="I1128" i="10"/>
  <c r="J1128" i="10"/>
  <c r="K1128" i="10"/>
  <c r="L1128" i="10"/>
  <c r="M1128" i="10"/>
  <c r="N1128" i="10"/>
  <c r="O1128" i="10"/>
  <c r="P1128" i="10"/>
  <c r="A1129" i="10"/>
  <c r="B1129" i="10"/>
  <c r="C1129" i="10"/>
  <c r="D1129" i="10"/>
  <c r="E1129" i="10"/>
  <c r="F1129" i="10"/>
  <c r="G1129" i="10"/>
  <c r="H1129" i="10"/>
  <c r="I1129" i="10"/>
  <c r="J1129" i="10"/>
  <c r="K1129" i="10"/>
  <c r="L1129" i="10"/>
  <c r="M1129" i="10"/>
  <c r="N1129" i="10"/>
  <c r="O1129" i="10"/>
  <c r="P1129" i="10"/>
  <c r="A1130" i="10"/>
  <c r="B1130" i="10"/>
  <c r="C1130" i="10"/>
  <c r="D1130" i="10"/>
  <c r="E1130" i="10"/>
  <c r="F1130" i="10"/>
  <c r="G1130" i="10"/>
  <c r="H1130" i="10"/>
  <c r="I1130" i="10"/>
  <c r="J1130" i="10"/>
  <c r="K1130" i="10"/>
  <c r="L1130" i="10"/>
  <c r="M1130" i="10"/>
  <c r="N1130" i="10"/>
  <c r="O1130" i="10"/>
  <c r="P1130" i="10"/>
  <c r="A1131" i="10"/>
  <c r="B1131" i="10"/>
  <c r="C1131" i="10"/>
  <c r="D1131" i="10"/>
  <c r="E1131" i="10"/>
  <c r="F1131" i="10"/>
  <c r="G1131" i="10"/>
  <c r="H1131" i="10"/>
  <c r="I1131" i="10"/>
  <c r="J1131" i="10"/>
  <c r="K1131" i="10"/>
  <c r="L1131" i="10"/>
  <c r="M1131" i="10"/>
  <c r="N1131" i="10"/>
  <c r="O1131" i="10"/>
  <c r="P1131" i="10"/>
  <c r="A1132" i="10"/>
  <c r="B1132" i="10"/>
  <c r="C1132" i="10"/>
  <c r="D1132" i="10"/>
  <c r="E1132" i="10"/>
  <c r="F1132" i="10"/>
  <c r="G1132" i="10"/>
  <c r="H1132" i="10"/>
  <c r="I1132" i="10"/>
  <c r="J1132" i="10"/>
  <c r="K1132" i="10"/>
  <c r="L1132" i="10"/>
  <c r="M1132" i="10"/>
  <c r="N1132" i="10"/>
  <c r="O1132" i="10"/>
  <c r="P1132" i="10"/>
  <c r="A1133" i="10"/>
  <c r="B1133" i="10"/>
  <c r="C1133" i="10"/>
  <c r="D1133" i="10"/>
  <c r="E1133" i="10"/>
  <c r="F1133" i="10"/>
  <c r="G1133" i="10"/>
  <c r="H1133" i="10"/>
  <c r="I1133" i="10"/>
  <c r="J1133" i="10"/>
  <c r="K1133" i="10"/>
  <c r="L1133" i="10"/>
  <c r="M1133" i="10"/>
  <c r="N1133" i="10"/>
  <c r="O1133" i="10"/>
  <c r="P1133" i="10"/>
  <c r="A1134" i="10"/>
  <c r="B1134" i="10"/>
  <c r="C1134" i="10"/>
  <c r="D1134" i="10"/>
  <c r="E1134" i="10"/>
  <c r="F1134" i="10"/>
  <c r="G1134" i="10"/>
  <c r="H1134" i="10"/>
  <c r="I1134" i="10"/>
  <c r="J1134" i="10"/>
  <c r="K1134" i="10"/>
  <c r="L1134" i="10"/>
  <c r="M1134" i="10"/>
  <c r="N1134" i="10"/>
  <c r="O1134" i="10"/>
  <c r="P1134" i="10"/>
  <c r="A1135" i="10"/>
  <c r="B1135" i="10"/>
  <c r="C1135" i="10"/>
  <c r="D1135" i="10"/>
  <c r="E1135" i="10"/>
  <c r="F1135" i="10"/>
  <c r="G1135" i="10"/>
  <c r="H1135" i="10"/>
  <c r="I1135" i="10"/>
  <c r="J1135" i="10"/>
  <c r="K1135" i="10"/>
  <c r="L1135" i="10"/>
  <c r="M1135" i="10"/>
  <c r="N1135" i="10"/>
  <c r="O1135" i="10"/>
  <c r="P1135" i="10"/>
  <c r="A1136" i="10"/>
  <c r="B1136" i="10"/>
  <c r="C1136" i="10"/>
  <c r="D1136" i="10"/>
  <c r="E1136" i="10"/>
  <c r="F1136" i="10"/>
  <c r="G1136" i="10"/>
  <c r="H1136" i="10"/>
  <c r="I1136" i="10"/>
  <c r="J1136" i="10"/>
  <c r="K1136" i="10"/>
  <c r="L1136" i="10"/>
  <c r="M1136" i="10"/>
  <c r="N1136" i="10"/>
  <c r="O1136" i="10"/>
  <c r="P1136" i="10"/>
  <c r="A1137" i="10"/>
  <c r="B1137" i="10"/>
  <c r="C1137" i="10"/>
  <c r="D1137" i="10"/>
  <c r="E1137" i="10"/>
  <c r="F1137" i="10"/>
  <c r="G1137" i="10"/>
  <c r="H1137" i="10"/>
  <c r="I1137" i="10"/>
  <c r="J1137" i="10"/>
  <c r="K1137" i="10"/>
  <c r="L1137" i="10"/>
  <c r="M1137" i="10"/>
  <c r="N1137" i="10"/>
  <c r="O1137" i="10"/>
  <c r="P1137" i="10"/>
  <c r="A1138" i="10"/>
  <c r="B1138" i="10"/>
  <c r="C1138" i="10"/>
  <c r="D1138" i="10"/>
  <c r="E1138" i="10"/>
  <c r="F1138" i="10"/>
  <c r="G1138" i="10"/>
  <c r="H1138" i="10"/>
  <c r="I1138" i="10"/>
  <c r="J1138" i="10"/>
  <c r="K1138" i="10"/>
  <c r="L1138" i="10"/>
  <c r="M1138" i="10"/>
  <c r="N1138" i="10"/>
  <c r="O1138" i="10"/>
  <c r="P1138" i="10"/>
  <c r="A1139" i="10"/>
  <c r="B1139" i="10"/>
  <c r="C1139" i="10"/>
  <c r="D1139" i="10"/>
  <c r="E1139" i="10"/>
  <c r="F1139" i="10"/>
  <c r="G1139" i="10"/>
  <c r="H1139" i="10"/>
  <c r="I1139" i="10"/>
  <c r="J1139" i="10"/>
  <c r="K1139" i="10"/>
  <c r="L1139" i="10"/>
  <c r="M1139" i="10"/>
  <c r="N1139" i="10"/>
  <c r="O1139" i="10"/>
  <c r="P1139" i="10"/>
  <c r="A1140" i="10"/>
  <c r="B1140" i="10"/>
  <c r="C1140" i="10"/>
  <c r="D1140" i="10"/>
  <c r="E1140" i="10"/>
  <c r="F1140" i="10"/>
  <c r="G1140" i="10"/>
  <c r="H1140" i="10"/>
  <c r="I1140" i="10"/>
  <c r="J1140" i="10"/>
  <c r="K1140" i="10"/>
  <c r="L1140" i="10"/>
  <c r="M1140" i="10"/>
  <c r="N1140" i="10"/>
  <c r="O1140" i="10"/>
  <c r="P1140" i="10"/>
  <c r="A1141" i="10"/>
  <c r="B1141" i="10"/>
  <c r="C1141" i="10"/>
  <c r="D1141" i="10"/>
  <c r="E1141" i="10"/>
  <c r="F1141" i="10"/>
  <c r="G1141" i="10"/>
  <c r="H1141" i="10"/>
  <c r="I1141" i="10"/>
  <c r="J1141" i="10"/>
  <c r="K1141" i="10"/>
  <c r="L1141" i="10"/>
  <c r="M1141" i="10"/>
  <c r="N1141" i="10"/>
  <c r="O1141" i="10"/>
  <c r="P1141" i="10"/>
  <c r="A1142" i="10"/>
  <c r="B1142" i="10"/>
  <c r="C1142" i="10"/>
  <c r="D1142" i="10"/>
  <c r="E1142" i="10"/>
  <c r="F1142" i="10"/>
  <c r="G1142" i="10"/>
  <c r="H1142" i="10"/>
  <c r="I1142" i="10"/>
  <c r="J1142" i="10"/>
  <c r="K1142" i="10"/>
  <c r="L1142" i="10"/>
  <c r="M1142" i="10"/>
  <c r="N1142" i="10"/>
  <c r="O1142" i="10"/>
  <c r="P1142" i="10"/>
  <c r="A1143" i="10"/>
  <c r="B1143" i="10"/>
  <c r="C1143" i="10"/>
  <c r="D1143" i="10"/>
  <c r="E1143" i="10"/>
  <c r="F1143" i="10"/>
  <c r="G1143" i="10"/>
  <c r="H1143" i="10"/>
  <c r="I1143" i="10"/>
  <c r="J1143" i="10"/>
  <c r="K1143" i="10"/>
  <c r="L1143" i="10"/>
  <c r="M1143" i="10"/>
  <c r="N1143" i="10"/>
  <c r="O1143" i="10"/>
  <c r="P1143" i="10"/>
  <c r="A1144" i="10"/>
  <c r="B1144" i="10"/>
  <c r="C1144" i="10"/>
  <c r="D1144" i="10"/>
  <c r="E1144" i="10"/>
  <c r="F1144" i="10"/>
  <c r="G1144" i="10"/>
  <c r="H1144" i="10"/>
  <c r="I1144" i="10"/>
  <c r="J1144" i="10"/>
  <c r="K1144" i="10"/>
  <c r="L1144" i="10"/>
  <c r="M1144" i="10"/>
  <c r="N1144" i="10"/>
  <c r="O1144" i="10"/>
  <c r="P1144" i="10"/>
  <c r="A1145" i="10"/>
  <c r="B1145" i="10"/>
  <c r="C1145" i="10"/>
  <c r="D1145" i="10"/>
  <c r="E1145" i="10"/>
  <c r="F1145" i="10"/>
  <c r="G1145" i="10"/>
  <c r="H1145" i="10"/>
  <c r="I1145" i="10"/>
  <c r="J1145" i="10"/>
  <c r="K1145" i="10"/>
  <c r="L1145" i="10"/>
  <c r="M1145" i="10"/>
  <c r="N1145" i="10"/>
  <c r="O1145" i="10"/>
  <c r="P1145" i="10"/>
  <c r="A1146" i="10"/>
  <c r="B1146" i="10"/>
  <c r="C1146" i="10"/>
  <c r="D1146" i="10"/>
  <c r="E1146" i="10"/>
  <c r="F1146" i="10"/>
  <c r="G1146" i="10"/>
  <c r="H1146" i="10"/>
  <c r="I1146" i="10"/>
  <c r="J1146" i="10"/>
  <c r="K1146" i="10"/>
  <c r="L1146" i="10"/>
  <c r="M1146" i="10"/>
  <c r="N1146" i="10"/>
  <c r="O1146" i="10"/>
  <c r="P1146" i="10"/>
  <c r="A1147" i="10"/>
  <c r="B1147" i="10"/>
  <c r="C1147" i="10"/>
  <c r="D1147" i="10"/>
  <c r="E1147" i="10"/>
  <c r="F1147" i="10"/>
  <c r="G1147" i="10"/>
  <c r="H1147" i="10"/>
  <c r="I1147" i="10"/>
  <c r="J1147" i="10"/>
  <c r="K1147" i="10"/>
  <c r="L1147" i="10"/>
  <c r="M1147" i="10"/>
  <c r="N1147" i="10"/>
  <c r="O1147" i="10"/>
  <c r="P1147" i="10"/>
  <c r="A1148" i="10"/>
  <c r="B1148" i="10"/>
  <c r="C1148" i="10"/>
  <c r="D1148" i="10"/>
  <c r="E1148" i="10"/>
  <c r="F1148" i="10"/>
  <c r="G1148" i="10"/>
  <c r="H1148" i="10"/>
  <c r="I1148" i="10"/>
  <c r="J1148" i="10"/>
  <c r="K1148" i="10"/>
  <c r="L1148" i="10"/>
  <c r="M1148" i="10"/>
  <c r="N1148" i="10"/>
  <c r="O1148" i="10"/>
  <c r="P1148" i="10"/>
  <c r="A1149" i="10"/>
  <c r="B1149" i="10"/>
  <c r="C1149" i="10"/>
  <c r="D1149" i="10"/>
  <c r="E1149" i="10"/>
  <c r="F1149" i="10"/>
  <c r="G1149" i="10"/>
  <c r="H1149" i="10"/>
  <c r="I1149" i="10"/>
  <c r="J1149" i="10"/>
  <c r="K1149" i="10"/>
  <c r="L1149" i="10"/>
  <c r="M1149" i="10"/>
  <c r="N1149" i="10"/>
  <c r="O1149" i="10"/>
  <c r="P1149" i="10"/>
  <c r="A1150" i="10"/>
  <c r="B1150" i="10"/>
  <c r="C1150" i="10"/>
  <c r="D1150" i="10"/>
  <c r="E1150" i="10"/>
  <c r="F1150" i="10"/>
  <c r="G1150" i="10"/>
  <c r="H1150" i="10"/>
  <c r="I1150" i="10"/>
  <c r="J1150" i="10"/>
  <c r="K1150" i="10"/>
  <c r="L1150" i="10"/>
  <c r="M1150" i="10"/>
  <c r="N1150" i="10"/>
  <c r="O1150" i="10"/>
  <c r="P1150" i="10"/>
  <c r="A1151" i="10"/>
  <c r="B1151" i="10"/>
  <c r="C1151" i="10"/>
  <c r="D1151" i="10"/>
  <c r="E1151" i="10"/>
  <c r="F1151" i="10"/>
  <c r="G1151" i="10"/>
  <c r="H1151" i="10"/>
  <c r="I1151" i="10"/>
  <c r="J1151" i="10"/>
  <c r="K1151" i="10"/>
  <c r="L1151" i="10"/>
  <c r="M1151" i="10"/>
  <c r="N1151" i="10"/>
  <c r="O1151" i="10"/>
  <c r="P1151" i="10"/>
  <c r="A1152" i="10"/>
  <c r="B1152" i="10"/>
  <c r="C1152" i="10"/>
  <c r="D1152" i="10"/>
  <c r="E1152" i="10"/>
  <c r="F1152" i="10"/>
  <c r="G1152" i="10"/>
  <c r="H1152" i="10"/>
  <c r="I1152" i="10"/>
  <c r="J1152" i="10"/>
  <c r="K1152" i="10"/>
  <c r="L1152" i="10"/>
  <c r="M1152" i="10"/>
  <c r="N1152" i="10"/>
  <c r="O1152" i="10"/>
  <c r="P1152" i="10"/>
  <c r="A1153" i="10"/>
  <c r="B1153" i="10"/>
  <c r="C1153" i="10"/>
  <c r="D1153" i="10"/>
  <c r="E1153" i="10"/>
  <c r="F1153" i="10"/>
  <c r="G1153" i="10"/>
  <c r="H1153" i="10"/>
  <c r="I1153" i="10"/>
  <c r="J1153" i="10"/>
  <c r="K1153" i="10"/>
  <c r="L1153" i="10"/>
  <c r="M1153" i="10"/>
  <c r="N1153" i="10"/>
  <c r="O1153" i="10"/>
  <c r="P1153" i="10"/>
  <c r="A1154" i="10"/>
  <c r="B1154" i="10"/>
  <c r="C1154" i="10"/>
  <c r="D1154" i="10"/>
  <c r="E1154" i="10"/>
  <c r="F1154" i="10"/>
  <c r="G1154" i="10"/>
  <c r="H1154" i="10"/>
  <c r="I1154" i="10"/>
  <c r="J1154" i="10"/>
  <c r="K1154" i="10"/>
  <c r="L1154" i="10"/>
  <c r="M1154" i="10"/>
  <c r="N1154" i="10"/>
  <c r="O1154" i="10"/>
  <c r="P1154" i="10"/>
  <c r="A1155" i="10"/>
  <c r="B1155" i="10"/>
  <c r="C1155" i="10"/>
  <c r="D1155" i="10"/>
  <c r="E1155" i="10"/>
  <c r="F1155" i="10"/>
  <c r="G1155" i="10"/>
  <c r="H1155" i="10"/>
  <c r="I1155" i="10"/>
  <c r="J1155" i="10"/>
  <c r="K1155" i="10"/>
  <c r="L1155" i="10"/>
  <c r="M1155" i="10"/>
  <c r="N1155" i="10"/>
  <c r="O1155" i="10"/>
  <c r="P1155" i="10"/>
  <c r="A1156" i="10"/>
  <c r="B1156" i="10"/>
  <c r="C1156" i="10"/>
  <c r="D1156" i="10"/>
  <c r="E1156" i="10"/>
  <c r="F1156" i="10"/>
  <c r="G1156" i="10"/>
  <c r="H1156" i="10"/>
  <c r="I1156" i="10"/>
  <c r="J1156" i="10"/>
  <c r="K1156" i="10"/>
  <c r="L1156" i="10"/>
  <c r="M1156" i="10"/>
  <c r="N1156" i="10"/>
  <c r="O1156" i="10"/>
  <c r="P1156" i="10"/>
  <c r="A1157" i="10"/>
  <c r="B1157" i="10"/>
  <c r="C1157" i="10"/>
  <c r="D1157" i="10"/>
  <c r="E1157" i="10"/>
  <c r="F1157" i="10"/>
  <c r="G1157" i="10"/>
  <c r="H1157" i="10"/>
  <c r="I1157" i="10"/>
  <c r="J1157" i="10"/>
  <c r="K1157" i="10"/>
  <c r="L1157" i="10"/>
  <c r="M1157" i="10"/>
  <c r="N1157" i="10"/>
  <c r="O1157" i="10"/>
  <c r="P1157" i="10"/>
  <c r="A1158" i="10"/>
  <c r="B1158" i="10"/>
  <c r="C1158" i="10"/>
  <c r="D1158" i="10"/>
  <c r="E1158" i="10"/>
  <c r="F1158" i="10"/>
  <c r="G1158" i="10"/>
  <c r="H1158" i="10"/>
  <c r="I1158" i="10"/>
  <c r="J1158" i="10"/>
  <c r="K1158" i="10"/>
  <c r="L1158" i="10"/>
  <c r="M1158" i="10"/>
  <c r="N1158" i="10"/>
  <c r="O1158" i="10"/>
  <c r="P1158" i="10"/>
  <c r="A1159" i="10"/>
  <c r="B1159" i="10"/>
  <c r="C1159" i="10"/>
  <c r="D1159" i="10"/>
  <c r="E1159" i="10"/>
  <c r="F1159" i="10"/>
  <c r="G1159" i="10"/>
  <c r="H1159" i="10"/>
  <c r="I1159" i="10"/>
  <c r="J1159" i="10"/>
  <c r="K1159" i="10"/>
  <c r="L1159" i="10"/>
  <c r="M1159" i="10"/>
  <c r="N1159" i="10"/>
  <c r="O1159" i="10"/>
  <c r="P1159" i="10"/>
  <c r="A1160" i="10"/>
  <c r="B1160" i="10"/>
  <c r="C1160" i="10"/>
  <c r="D1160" i="10"/>
  <c r="E1160" i="10"/>
  <c r="F1160" i="10"/>
  <c r="G1160" i="10"/>
  <c r="H1160" i="10"/>
  <c r="I1160" i="10"/>
  <c r="J1160" i="10"/>
  <c r="K1160" i="10"/>
  <c r="L1160" i="10"/>
  <c r="M1160" i="10"/>
  <c r="N1160" i="10"/>
  <c r="O1160" i="10"/>
  <c r="P1160" i="10"/>
  <c r="A1161" i="10"/>
  <c r="B1161" i="10"/>
  <c r="C1161" i="10"/>
  <c r="D1161" i="10"/>
  <c r="E1161" i="10"/>
  <c r="F1161" i="10"/>
  <c r="G1161" i="10"/>
  <c r="H1161" i="10"/>
  <c r="I1161" i="10"/>
  <c r="J1161" i="10"/>
  <c r="K1161" i="10"/>
  <c r="L1161" i="10"/>
  <c r="M1161" i="10"/>
  <c r="N1161" i="10"/>
  <c r="O1161" i="10"/>
  <c r="P1161" i="10"/>
  <c r="A1162" i="10"/>
  <c r="B1162" i="10"/>
  <c r="C1162" i="10"/>
  <c r="D1162" i="10"/>
  <c r="E1162" i="10"/>
  <c r="F1162" i="10"/>
  <c r="G1162" i="10"/>
  <c r="H1162" i="10"/>
  <c r="I1162" i="10"/>
  <c r="J1162" i="10"/>
  <c r="K1162" i="10"/>
  <c r="L1162" i="10"/>
  <c r="M1162" i="10"/>
  <c r="N1162" i="10"/>
  <c r="O1162" i="10"/>
  <c r="P1162" i="10"/>
  <c r="A1163" i="10"/>
  <c r="B1163" i="10"/>
  <c r="C1163" i="10"/>
  <c r="D1163" i="10"/>
  <c r="E1163" i="10"/>
  <c r="F1163" i="10"/>
  <c r="G1163" i="10"/>
  <c r="H1163" i="10"/>
  <c r="I1163" i="10"/>
  <c r="J1163" i="10"/>
  <c r="K1163" i="10"/>
  <c r="L1163" i="10"/>
  <c r="M1163" i="10"/>
  <c r="N1163" i="10"/>
  <c r="O1163" i="10"/>
  <c r="P1163" i="10"/>
  <c r="A1164" i="10"/>
  <c r="B1164" i="10"/>
  <c r="C1164" i="10"/>
  <c r="D1164" i="10"/>
  <c r="E1164" i="10"/>
  <c r="F1164" i="10"/>
  <c r="G1164" i="10"/>
  <c r="H1164" i="10"/>
  <c r="I1164" i="10"/>
  <c r="J1164" i="10"/>
  <c r="K1164" i="10"/>
  <c r="L1164" i="10"/>
  <c r="M1164" i="10"/>
  <c r="N1164" i="10"/>
  <c r="O1164" i="10"/>
  <c r="P1164" i="10"/>
  <c r="A1165" i="10"/>
  <c r="B1165" i="10"/>
  <c r="C1165" i="10"/>
  <c r="D1165" i="10"/>
  <c r="E1165" i="10"/>
  <c r="F1165" i="10"/>
  <c r="G1165" i="10"/>
  <c r="H1165" i="10"/>
  <c r="I1165" i="10"/>
  <c r="J1165" i="10"/>
  <c r="K1165" i="10"/>
  <c r="L1165" i="10"/>
  <c r="M1165" i="10"/>
  <c r="N1165" i="10"/>
  <c r="O1165" i="10"/>
  <c r="P1165" i="10"/>
  <c r="A1166" i="10"/>
  <c r="B1166" i="10"/>
  <c r="C1166" i="10"/>
  <c r="D1166" i="10"/>
  <c r="E1166" i="10"/>
  <c r="F1166" i="10"/>
  <c r="G1166" i="10"/>
  <c r="H1166" i="10"/>
  <c r="I1166" i="10"/>
  <c r="J1166" i="10"/>
  <c r="K1166" i="10"/>
  <c r="L1166" i="10"/>
  <c r="M1166" i="10"/>
  <c r="N1166" i="10"/>
  <c r="O1166" i="10"/>
  <c r="P1166" i="10"/>
  <c r="A1167" i="10"/>
  <c r="B1167" i="10"/>
  <c r="C1167" i="10"/>
  <c r="D1167" i="10"/>
  <c r="E1167" i="10"/>
  <c r="F1167" i="10"/>
  <c r="G1167" i="10"/>
  <c r="H1167" i="10"/>
  <c r="I1167" i="10"/>
  <c r="J1167" i="10"/>
  <c r="K1167" i="10"/>
  <c r="L1167" i="10"/>
  <c r="M1167" i="10"/>
  <c r="N1167" i="10"/>
  <c r="O1167" i="10"/>
  <c r="P1167" i="10"/>
  <c r="A1168" i="10"/>
  <c r="B1168" i="10"/>
  <c r="C1168" i="10"/>
  <c r="D1168" i="10"/>
  <c r="E1168" i="10"/>
  <c r="F1168" i="10"/>
  <c r="G1168" i="10"/>
  <c r="H1168" i="10"/>
  <c r="I1168" i="10"/>
  <c r="J1168" i="10"/>
  <c r="K1168" i="10"/>
  <c r="L1168" i="10"/>
  <c r="M1168" i="10"/>
  <c r="N1168" i="10"/>
  <c r="O1168" i="10"/>
  <c r="P1168" i="10"/>
  <c r="A1169" i="10"/>
  <c r="B1169" i="10"/>
  <c r="C1169" i="10"/>
  <c r="D1169" i="10"/>
  <c r="E1169" i="10"/>
  <c r="F1169" i="10"/>
  <c r="G1169" i="10"/>
  <c r="H1169" i="10"/>
  <c r="I1169" i="10"/>
  <c r="J1169" i="10"/>
  <c r="K1169" i="10"/>
  <c r="L1169" i="10"/>
  <c r="M1169" i="10"/>
  <c r="N1169" i="10"/>
  <c r="O1169" i="10"/>
  <c r="P1169" i="10"/>
  <c r="A1170" i="10"/>
  <c r="B1170" i="10"/>
  <c r="C1170" i="10"/>
  <c r="D1170" i="10"/>
  <c r="E1170" i="10"/>
  <c r="F1170" i="10"/>
  <c r="G1170" i="10"/>
  <c r="H1170" i="10"/>
  <c r="I1170" i="10"/>
  <c r="J1170" i="10"/>
  <c r="K1170" i="10"/>
  <c r="L1170" i="10"/>
  <c r="M1170" i="10"/>
  <c r="N1170" i="10"/>
  <c r="O1170" i="10"/>
  <c r="P1170" i="10"/>
  <c r="A1171" i="10"/>
  <c r="B1171" i="10"/>
  <c r="C1171" i="10"/>
  <c r="D1171" i="10"/>
  <c r="E1171" i="10"/>
  <c r="F1171" i="10"/>
  <c r="G1171" i="10"/>
  <c r="H1171" i="10"/>
  <c r="I1171" i="10"/>
  <c r="J1171" i="10"/>
  <c r="K1171" i="10"/>
  <c r="L1171" i="10"/>
  <c r="M1171" i="10"/>
  <c r="N1171" i="10"/>
  <c r="O1171" i="10"/>
  <c r="P1171" i="10"/>
  <c r="A1172" i="10"/>
  <c r="B1172" i="10"/>
  <c r="C1172" i="10"/>
  <c r="D1172" i="10"/>
  <c r="E1172" i="10"/>
  <c r="F1172" i="10"/>
  <c r="G1172" i="10"/>
  <c r="H1172" i="10"/>
  <c r="I1172" i="10"/>
  <c r="J1172" i="10"/>
  <c r="K1172" i="10"/>
  <c r="L1172" i="10"/>
  <c r="M1172" i="10"/>
  <c r="N1172" i="10"/>
  <c r="O1172" i="10"/>
  <c r="P1172" i="10"/>
  <c r="A1173" i="10"/>
  <c r="B1173" i="10"/>
  <c r="C1173" i="10"/>
  <c r="D1173" i="10"/>
  <c r="E1173" i="10"/>
  <c r="F1173" i="10"/>
  <c r="G1173" i="10"/>
  <c r="H1173" i="10"/>
  <c r="I1173" i="10"/>
  <c r="J1173" i="10"/>
  <c r="K1173" i="10"/>
  <c r="L1173" i="10"/>
  <c r="M1173" i="10"/>
  <c r="N1173" i="10"/>
  <c r="O1173" i="10"/>
  <c r="P1173" i="10"/>
  <c r="A1174" i="10"/>
  <c r="B1174" i="10"/>
  <c r="C1174" i="10"/>
  <c r="D1174" i="10"/>
  <c r="E1174" i="10"/>
  <c r="F1174" i="10"/>
  <c r="G1174" i="10"/>
  <c r="H1174" i="10"/>
  <c r="I1174" i="10"/>
  <c r="J1174" i="10"/>
  <c r="K1174" i="10"/>
  <c r="L1174" i="10"/>
  <c r="M1174" i="10"/>
  <c r="N1174" i="10"/>
  <c r="O1174" i="10"/>
  <c r="P1174" i="10"/>
  <c r="A1175" i="10"/>
  <c r="B1175" i="10"/>
  <c r="C1175" i="10"/>
  <c r="D1175" i="10"/>
  <c r="E1175" i="10"/>
  <c r="F1175" i="10"/>
  <c r="G1175" i="10"/>
  <c r="H1175" i="10"/>
  <c r="I1175" i="10"/>
  <c r="J1175" i="10"/>
  <c r="K1175" i="10"/>
  <c r="L1175" i="10"/>
  <c r="M1175" i="10"/>
  <c r="N1175" i="10"/>
  <c r="O1175" i="10"/>
  <c r="P1175" i="10"/>
  <c r="A1176" i="10"/>
  <c r="B1176" i="10"/>
  <c r="C1176" i="10"/>
  <c r="D1176" i="10"/>
  <c r="E1176" i="10"/>
  <c r="F1176" i="10"/>
  <c r="G1176" i="10"/>
  <c r="H1176" i="10"/>
  <c r="I1176" i="10"/>
  <c r="J1176" i="10"/>
  <c r="K1176" i="10"/>
  <c r="L1176" i="10"/>
  <c r="M1176" i="10"/>
  <c r="N1176" i="10"/>
  <c r="O1176" i="10"/>
  <c r="P1176" i="10"/>
  <c r="A1177" i="10"/>
  <c r="B1177" i="10"/>
  <c r="C1177" i="10"/>
  <c r="D1177" i="10"/>
  <c r="E1177" i="10"/>
  <c r="F1177" i="10"/>
  <c r="G1177" i="10"/>
  <c r="H1177" i="10"/>
  <c r="I1177" i="10"/>
  <c r="J1177" i="10"/>
  <c r="K1177" i="10"/>
  <c r="L1177" i="10"/>
  <c r="M1177" i="10"/>
  <c r="N1177" i="10"/>
  <c r="O1177" i="10"/>
  <c r="P1177" i="10"/>
  <c r="A1178" i="10"/>
  <c r="B1178" i="10"/>
  <c r="C1178" i="10"/>
  <c r="D1178" i="10"/>
  <c r="E1178" i="10"/>
  <c r="F1178" i="10"/>
  <c r="G1178" i="10"/>
  <c r="H1178" i="10"/>
  <c r="I1178" i="10"/>
  <c r="J1178" i="10"/>
  <c r="K1178" i="10"/>
  <c r="L1178" i="10"/>
  <c r="M1178" i="10"/>
  <c r="N1178" i="10"/>
  <c r="O1178" i="10"/>
  <c r="P1178" i="10"/>
  <c r="A1179" i="10"/>
  <c r="B1179" i="10"/>
  <c r="C1179" i="10"/>
  <c r="D1179" i="10"/>
  <c r="E1179" i="10"/>
  <c r="F1179" i="10"/>
  <c r="G1179" i="10"/>
  <c r="H1179" i="10"/>
  <c r="I1179" i="10"/>
  <c r="J1179" i="10"/>
  <c r="K1179" i="10"/>
  <c r="L1179" i="10"/>
  <c r="M1179" i="10"/>
  <c r="N1179" i="10"/>
  <c r="O1179" i="10"/>
  <c r="P1179" i="10"/>
  <c r="A1180" i="10"/>
  <c r="B1180" i="10"/>
  <c r="C1180" i="10"/>
  <c r="D1180" i="10"/>
  <c r="E1180" i="10"/>
  <c r="F1180" i="10"/>
  <c r="G1180" i="10"/>
  <c r="H1180" i="10"/>
  <c r="I1180" i="10"/>
  <c r="J1180" i="10"/>
  <c r="K1180" i="10"/>
  <c r="L1180" i="10"/>
  <c r="M1180" i="10"/>
  <c r="N1180" i="10"/>
  <c r="O1180" i="10"/>
  <c r="P1180" i="10"/>
  <c r="A1181" i="10"/>
  <c r="B1181" i="10"/>
  <c r="C1181" i="10"/>
  <c r="D1181" i="10"/>
  <c r="E1181" i="10"/>
  <c r="F1181" i="10"/>
  <c r="G1181" i="10"/>
  <c r="H1181" i="10"/>
  <c r="I1181" i="10"/>
  <c r="J1181" i="10"/>
  <c r="K1181" i="10"/>
  <c r="L1181" i="10"/>
  <c r="M1181" i="10"/>
  <c r="N1181" i="10"/>
  <c r="O1181" i="10"/>
  <c r="P1181" i="10"/>
  <c r="A1182" i="10"/>
  <c r="B1182" i="10"/>
  <c r="C1182" i="10"/>
  <c r="D1182" i="10"/>
  <c r="E1182" i="10"/>
  <c r="F1182" i="10"/>
  <c r="G1182" i="10"/>
  <c r="H1182" i="10"/>
  <c r="I1182" i="10"/>
  <c r="J1182" i="10"/>
  <c r="K1182" i="10"/>
  <c r="L1182" i="10"/>
  <c r="M1182" i="10"/>
  <c r="N1182" i="10"/>
  <c r="O1182" i="10"/>
  <c r="P1182" i="10"/>
  <c r="A1183" i="10"/>
  <c r="B1183" i="10"/>
  <c r="C1183" i="10"/>
  <c r="D1183" i="10"/>
  <c r="E1183" i="10"/>
  <c r="F1183" i="10"/>
  <c r="G1183" i="10"/>
  <c r="H1183" i="10"/>
  <c r="I1183" i="10"/>
  <c r="J1183" i="10"/>
  <c r="K1183" i="10"/>
  <c r="L1183" i="10"/>
  <c r="M1183" i="10"/>
  <c r="N1183" i="10"/>
  <c r="O1183" i="10"/>
  <c r="P1183" i="10"/>
  <c r="A1184" i="10"/>
  <c r="B1184" i="10"/>
  <c r="C1184" i="10"/>
  <c r="D1184" i="10"/>
  <c r="E1184" i="10"/>
  <c r="F1184" i="10"/>
  <c r="G1184" i="10"/>
  <c r="H1184" i="10"/>
  <c r="I1184" i="10"/>
  <c r="J1184" i="10"/>
  <c r="K1184" i="10"/>
  <c r="L1184" i="10"/>
  <c r="M1184" i="10"/>
  <c r="N1184" i="10"/>
  <c r="O1184" i="10"/>
  <c r="P1184" i="10"/>
  <c r="A1185" i="10"/>
  <c r="B1185" i="10"/>
  <c r="C1185" i="10"/>
  <c r="D1185" i="10"/>
  <c r="E1185" i="10"/>
  <c r="F1185" i="10"/>
  <c r="G1185" i="10"/>
  <c r="H1185" i="10"/>
  <c r="I1185" i="10"/>
  <c r="J1185" i="10"/>
  <c r="K1185" i="10"/>
  <c r="L1185" i="10"/>
  <c r="M1185" i="10"/>
  <c r="N1185" i="10"/>
  <c r="O1185" i="10"/>
  <c r="P1185" i="10"/>
  <c r="A1186" i="10"/>
  <c r="B1186" i="10"/>
  <c r="C1186" i="10"/>
  <c r="D1186" i="10"/>
  <c r="E1186" i="10"/>
  <c r="F1186" i="10"/>
  <c r="G1186" i="10"/>
  <c r="H1186" i="10"/>
  <c r="I1186" i="10"/>
  <c r="J1186" i="10"/>
  <c r="K1186" i="10"/>
  <c r="L1186" i="10"/>
  <c r="M1186" i="10"/>
  <c r="N1186" i="10"/>
  <c r="O1186" i="10"/>
  <c r="P1186" i="10"/>
  <c r="A1187" i="10"/>
  <c r="B1187" i="10"/>
  <c r="C1187" i="10"/>
  <c r="D1187" i="10"/>
  <c r="E1187" i="10"/>
  <c r="F1187" i="10"/>
  <c r="G1187" i="10"/>
  <c r="H1187" i="10"/>
  <c r="I1187" i="10"/>
  <c r="J1187" i="10"/>
  <c r="K1187" i="10"/>
  <c r="L1187" i="10"/>
  <c r="M1187" i="10"/>
  <c r="N1187" i="10"/>
  <c r="O1187" i="10"/>
  <c r="P1187" i="10"/>
  <c r="A1188" i="10"/>
  <c r="B1188" i="10"/>
  <c r="C1188" i="10"/>
  <c r="D1188" i="10"/>
  <c r="E1188" i="10"/>
  <c r="F1188" i="10"/>
  <c r="G1188" i="10"/>
  <c r="H1188" i="10"/>
  <c r="I1188" i="10"/>
  <c r="J1188" i="10"/>
  <c r="K1188" i="10"/>
  <c r="L1188" i="10"/>
  <c r="M1188" i="10"/>
  <c r="N1188" i="10"/>
  <c r="O1188" i="10"/>
  <c r="P1188" i="10"/>
  <c r="A1189" i="10"/>
  <c r="B1189" i="10"/>
  <c r="C1189" i="10"/>
  <c r="D1189" i="10"/>
  <c r="E1189" i="10"/>
  <c r="F1189" i="10"/>
  <c r="G1189" i="10"/>
  <c r="H1189" i="10"/>
  <c r="I1189" i="10"/>
  <c r="J1189" i="10"/>
  <c r="K1189" i="10"/>
  <c r="L1189" i="10"/>
  <c r="M1189" i="10"/>
  <c r="N1189" i="10"/>
  <c r="O1189" i="10"/>
  <c r="P1189" i="10"/>
  <c r="A1190" i="10"/>
  <c r="B1190" i="10"/>
  <c r="C1190" i="10"/>
  <c r="D1190" i="10"/>
  <c r="E1190" i="10"/>
  <c r="F1190" i="10"/>
  <c r="G1190" i="10"/>
  <c r="H1190" i="10"/>
  <c r="I1190" i="10"/>
  <c r="J1190" i="10"/>
  <c r="K1190" i="10"/>
  <c r="L1190" i="10"/>
  <c r="M1190" i="10"/>
  <c r="N1190" i="10"/>
  <c r="O1190" i="10"/>
  <c r="P1190" i="10"/>
  <c r="A1191" i="10"/>
  <c r="B1191" i="10"/>
  <c r="C1191" i="10"/>
  <c r="D1191" i="10"/>
  <c r="E1191" i="10"/>
  <c r="F1191" i="10"/>
  <c r="G1191" i="10"/>
  <c r="H1191" i="10"/>
  <c r="I1191" i="10"/>
  <c r="J1191" i="10"/>
  <c r="K1191" i="10"/>
  <c r="L1191" i="10"/>
  <c r="M1191" i="10"/>
  <c r="N1191" i="10"/>
  <c r="O1191" i="10"/>
  <c r="P1191" i="10"/>
  <c r="A1192" i="10"/>
  <c r="B1192" i="10"/>
  <c r="C1192" i="10"/>
  <c r="D1192" i="10"/>
  <c r="E1192" i="10"/>
  <c r="F1192" i="10"/>
  <c r="G1192" i="10"/>
  <c r="H1192" i="10"/>
  <c r="I1192" i="10"/>
  <c r="J1192" i="10"/>
  <c r="K1192" i="10"/>
  <c r="L1192" i="10"/>
  <c r="M1192" i="10"/>
  <c r="N1192" i="10"/>
  <c r="O1192" i="10"/>
  <c r="P1192" i="10"/>
  <c r="A1193" i="10"/>
  <c r="B1193" i="10"/>
  <c r="C1193" i="10"/>
  <c r="D1193" i="10"/>
  <c r="E1193" i="10"/>
  <c r="F1193" i="10"/>
  <c r="G1193" i="10"/>
  <c r="H1193" i="10"/>
  <c r="I1193" i="10"/>
  <c r="J1193" i="10"/>
  <c r="K1193" i="10"/>
  <c r="L1193" i="10"/>
  <c r="M1193" i="10"/>
  <c r="N1193" i="10"/>
  <c r="O1193" i="10"/>
  <c r="P1193" i="10"/>
  <c r="A1194" i="10"/>
  <c r="B1194" i="10"/>
  <c r="C1194" i="10"/>
  <c r="D1194" i="10"/>
  <c r="E1194" i="10"/>
  <c r="F1194" i="10"/>
  <c r="G1194" i="10"/>
  <c r="H1194" i="10"/>
  <c r="I1194" i="10"/>
  <c r="J1194" i="10"/>
  <c r="K1194" i="10"/>
  <c r="L1194" i="10"/>
  <c r="M1194" i="10"/>
  <c r="N1194" i="10"/>
  <c r="O1194" i="10"/>
  <c r="P1194" i="10"/>
  <c r="A1195" i="10"/>
  <c r="B1195" i="10"/>
  <c r="C1195" i="10"/>
  <c r="D1195" i="10"/>
  <c r="E1195" i="10"/>
  <c r="F1195" i="10"/>
  <c r="G1195" i="10"/>
  <c r="H1195" i="10"/>
  <c r="I1195" i="10"/>
  <c r="J1195" i="10"/>
  <c r="K1195" i="10"/>
  <c r="L1195" i="10"/>
  <c r="M1195" i="10"/>
  <c r="N1195" i="10"/>
  <c r="O1195" i="10"/>
  <c r="P1195" i="10"/>
  <c r="A1196" i="10"/>
  <c r="B1196" i="10"/>
  <c r="C1196" i="10"/>
  <c r="D1196" i="10"/>
  <c r="E1196" i="10"/>
  <c r="F1196" i="10"/>
  <c r="G1196" i="10"/>
  <c r="H1196" i="10"/>
  <c r="I1196" i="10"/>
  <c r="J1196" i="10"/>
  <c r="K1196" i="10"/>
  <c r="L1196" i="10"/>
  <c r="M1196" i="10"/>
  <c r="N1196" i="10"/>
  <c r="O1196" i="10"/>
  <c r="P1196" i="10"/>
  <c r="A1197" i="10"/>
  <c r="B1197" i="10"/>
  <c r="C1197" i="10"/>
  <c r="D1197" i="10"/>
  <c r="E1197" i="10"/>
  <c r="F1197" i="10"/>
  <c r="G1197" i="10"/>
  <c r="H1197" i="10"/>
  <c r="I1197" i="10"/>
  <c r="J1197" i="10"/>
  <c r="K1197" i="10"/>
  <c r="L1197" i="10"/>
  <c r="M1197" i="10"/>
  <c r="N1197" i="10"/>
  <c r="O1197" i="10"/>
  <c r="P1197" i="10"/>
  <c r="A1198" i="10"/>
  <c r="B1198" i="10"/>
  <c r="C1198" i="10"/>
  <c r="D1198" i="10"/>
  <c r="E1198" i="10"/>
  <c r="F1198" i="10"/>
  <c r="G1198" i="10"/>
  <c r="H1198" i="10"/>
  <c r="I1198" i="10"/>
  <c r="J1198" i="10"/>
  <c r="K1198" i="10"/>
  <c r="L1198" i="10"/>
  <c r="M1198" i="10"/>
  <c r="N1198" i="10"/>
  <c r="O1198" i="10"/>
  <c r="P1198" i="10"/>
  <c r="A1199" i="10"/>
  <c r="B1199" i="10"/>
  <c r="C1199" i="10"/>
  <c r="D1199" i="10"/>
  <c r="E1199" i="10"/>
  <c r="F1199" i="10"/>
  <c r="G1199" i="10"/>
  <c r="H1199" i="10"/>
  <c r="I1199" i="10"/>
  <c r="J1199" i="10"/>
  <c r="K1199" i="10"/>
  <c r="L1199" i="10"/>
  <c r="M1199" i="10"/>
  <c r="N1199" i="10"/>
  <c r="O1199" i="10"/>
  <c r="P1199" i="10"/>
  <c r="A1200" i="10"/>
  <c r="B1200" i="10"/>
  <c r="C1200" i="10"/>
  <c r="D1200" i="10"/>
  <c r="E1200" i="10"/>
  <c r="F1200" i="10"/>
  <c r="G1200" i="10"/>
  <c r="H1200" i="10"/>
  <c r="I1200" i="10"/>
  <c r="J1200" i="10"/>
  <c r="K1200" i="10"/>
  <c r="L1200" i="10"/>
  <c r="M1200" i="10"/>
  <c r="N1200" i="10"/>
  <c r="O1200" i="10"/>
  <c r="P1200" i="10"/>
  <c r="A1201" i="10"/>
  <c r="B1201" i="10"/>
  <c r="C1201" i="10"/>
  <c r="D1201" i="10"/>
  <c r="E1201" i="10"/>
  <c r="F1201" i="10"/>
  <c r="G1201" i="10"/>
  <c r="H1201" i="10"/>
  <c r="I1201" i="10"/>
  <c r="J1201" i="10"/>
  <c r="K1201" i="10"/>
  <c r="L1201" i="10"/>
  <c r="M1201" i="10"/>
  <c r="N1201" i="10"/>
  <c r="O1201" i="10"/>
  <c r="P1201" i="10"/>
  <c r="A1202" i="10"/>
  <c r="B1202" i="10"/>
  <c r="C1202" i="10"/>
  <c r="D1202" i="10"/>
  <c r="E1202" i="10"/>
  <c r="F1202" i="10"/>
  <c r="G1202" i="10"/>
  <c r="H1202" i="10"/>
  <c r="I1202" i="10"/>
  <c r="J1202" i="10"/>
  <c r="K1202" i="10"/>
  <c r="L1202" i="10"/>
  <c r="M1202" i="10"/>
  <c r="N1202" i="10"/>
  <c r="O1202" i="10"/>
  <c r="P1202" i="10"/>
  <c r="A1203" i="10"/>
  <c r="B1203" i="10"/>
  <c r="C1203" i="10"/>
  <c r="D1203" i="10"/>
  <c r="E1203" i="10"/>
  <c r="F1203" i="10"/>
  <c r="G1203" i="10"/>
  <c r="H1203" i="10"/>
  <c r="I1203" i="10"/>
  <c r="J1203" i="10"/>
  <c r="K1203" i="10"/>
  <c r="L1203" i="10"/>
  <c r="M1203" i="10"/>
  <c r="N1203" i="10"/>
  <c r="O1203" i="10"/>
  <c r="P1203" i="10"/>
  <c r="A1204" i="10"/>
  <c r="B1204" i="10"/>
  <c r="C1204" i="10"/>
  <c r="D1204" i="10"/>
  <c r="E1204" i="10"/>
  <c r="F1204" i="10"/>
  <c r="G1204" i="10"/>
  <c r="H1204" i="10"/>
  <c r="I1204" i="10"/>
  <c r="J1204" i="10"/>
  <c r="K1204" i="10"/>
  <c r="L1204" i="10"/>
  <c r="M1204" i="10"/>
  <c r="N1204" i="10"/>
  <c r="O1204" i="10"/>
  <c r="P1204" i="10"/>
  <c r="A1205" i="10"/>
  <c r="B1205" i="10"/>
  <c r="C1205" i="10"/>
  <c r="D1205" i="10"/>
  <c r="E1205" i="10"/>
  <c r="F1205" i="10"/>
  <c r="G1205" i="10"/>
  <c r="H1205" i="10"/>
  <c r="I1205" i="10"/>
  <c r="J1205" i="10"/>
  <c r="K1205" i="10"/>
  <c r="L1205" i="10"/>
  <c r="M1205" i="10"/>
  <c r="N1205" i="10"/>
  <c r="O1205" i="10"/>
  <c r="P1205" i="10"/>
  <c r="A1206" i="10"/>
  <c r="B1206" i="10"/>
  <c r="C1206" i="10"/>
  <c r="D1206" i="10"/>
  <c r="E1206" i="10"/>
  <c r="F1206" i="10"/>
  <c r="G1206" i="10"/>
  <c r="H1206" i="10"/>
  <c r="I1206" i="10"/>
  <c r="J1206" i="10"/>
  <c r="K1206" i="10"/>
  <c r="L1206" i="10"/>
  <c r="M1206" i="10"/>
  <c r="N1206" i="10"/>
  <c r="O1206" i="10"/>
  <c r="P1206" i="10"/>
  <c r="A1207" i="10"/>
  <c r="B1207" i="10"/>
  <c r="C1207" i="10"/>
  <c r="D1207" i="10"/>
  <c r="E1207" i="10"/>
  <c r="F1207" i="10"/>
  <c r="G1207" i="10"/>
  <c r="H1207" i="10"/>
  <c r="I1207" i="10"/>
  <c r="J1207" i="10"/>
  <c r="K1207" i="10"/>
  <c r="L1207" i="10"/>
  <c r="M1207" i="10"/>
  <c r="N1207" i="10"/>
  <c r="O1207" i="10"/>
  <c r="P1207" i="10"/>
  <c r="A1208" i="10"/>
  <c r="B1208" i="10"/>
  <c r="C1208" i="10"/>
  <c r="D1208" i="10"/>
  <c r="E1208" i="10"/>
  <c r="F1208" i="10"/>
  <c r="G1208" i="10"/>
  <c r="H1208" i="10"/>
  <c r="I1208" i="10"/>
  <c r="J1208" i="10"/>
  <c r="K1208" i="10"/>
  <c r="L1208" i="10"/>
  <c r="M1208" i="10"/>
  <c r="N1208" i="10"/>
  <c r="O1208" i="10"/>
  <c r="P1208" i="10"/>
  <c r="A1209" i="10"/>
  <c r="B1209" i="10"/>
  <c r="C1209" i="10"/>
  <c r="D1209" i="10"/>
  <c r="E1209" i="10"/>
  <c r="F1209" i="10"/>
  <c r="G1209" i="10"/>
  <c r="H1209" i="10"/>
  <c r="I1209" i="10"/>
  <c r="J1209" i="10"/>
  <c r="K1209" i="10"/>
  <c r="L1209" i="10"/>
  <c r="M1209" i="10"/>
  <c r="N1209" i="10"/>
  <c r="O1209" i="10"/>
  <c r="P1209" i="10"/>
  <c r="A1210" i="10"/>
  <c r="B1210" i="10"/>
  <c r="C1210" i="10"/>
  <c r="D1210" i="10"/>
  <c r="E1210" i="10"/>
  <c r="F1210" i="10"/>
  <c r="G1210" i="10"/>
  <c r="H1210" i="10"/>
  <c r="I1210" i="10"/>
  <c r="J1210" i="10"/>
  <c r="K1210" i="10"/>
  <c r="L1210" i="10"/>
  <c r="M1210" i="10"/>
  <c r="N1210" i="10"/>
  <c r="O1210" i="10"/>
  <c r="P1210" i="10"/>
  <c r="A1211" i="10"/>
  <c r="B1211" i="10"/>
  <c r="C1211" i="10"/>
  <c r="D1211" i="10"/>
  <c r="E1211" i="10"/>
  <c r="F1211" i="10"/>
  <c r="G1211" i="10"/>
  <c r="H1211" i="10"/>
  <c r="I1211" i="10"/>
  <c r="J1211" i="10"/>
  <c r="K1211" i="10"/>
  <c r="L1211" i="10"/>
  <c r="M1211" i="10"/>
  <c r="N1211" i="10"/>
  <c r="O1211" i="10"/>
  <c r="P1211" i="10"/>
  <c r="A1212" i="10"/>
  <c r="B1212" i="10"/>
  <c r="C1212" i="10"/>
  <c r="D1212" i="10"/>
  <c r="E1212" i="10"/>
  <c r="F1212" i="10"/>
  <c r="G1212" i="10"/>
  <c r="H1212" i="10"/>
  <c r="I1212" i="10"/>
  <c r="J1212" i="10"/>
  <c r="K1212" i="10"/>
  <c r="L1212" i="10"/>
  <c r="M1212" i="10"/>
  <c r="N1212" i="10"/>
  <c r="O1212" i="10"/>
  <c r="P1212" i="10"/>
  <c r="A1213" i="10"/>
  <c r="B1213" i="10"/>
  <c r="C1213" i="10"/>
  <c r="D1213" i="10"/>
  <c r="E1213" i="10"/>
  <c r="F1213" i="10"/>
  <c r="G1213" i="10"/>
  <c r="H1213" i="10"/>
  <c r="I1213" i="10"/>
  <c r="J1213" i="10"/>
  <c r="K1213" i="10"/>
  <c r="L1213" i="10"/>
  <c r="M1213" i="10"/>
  <c r="N1213" i="10"/>
  <c r="O1213" i="10"/>
  <c r="P1213" i="10"/>
  <c r="A1214" i="10"/>
  <c r="B1214" i="10"/>
  <c r="C1214" i="10"/>
  <c r="D1214" i="10"/>
  <c r="E1214" i="10"/>
  <c r="F1214" i="10"/>
  <c r="G1214" i="10"/>
  <c r="H1214" i="10"/>
  <c r="I1214" i="10"/>
  <c r="J1214" i="10"/>
  <c r="K1214" i="10"/>
  <c r="L1214" i="10"/>
  <c r="M1214" i="10"/>
  <c r="N1214" i="10"/>
  <c r="O1214" i="10"/>
  <c r="P1214" i="10"/>
  <c r="A1215" i="10"/>
  <c r="B1215" i="10"/>
  <c r="C1215" i="10"/>
  <c r="D1215" i="10"/>
  <c r="E1215" i="10"/>
  <c r="F1215" i="10"/>
  <c r="G1215" i="10"/>
  <c r="H1215" i="10"/>
  <c r="I1215" i="10"/>
  <c r="J1215" i="10"/>
  <c r="K1215" i="10"/>
  <c r="L1215" i="10"/>
  <c r="M1215" i="10"/>
  <c r="N1215" i="10"/>
  <c r="O1215" i="10"/>
  <c r="P1215" i="10"/>
  <c r="A1216" i="10"/>
  <c r="B1216" i="10"/>
  <c r="C1216" i="10"/>
  <c r="D1216" i="10"/>
  <c r="E1216" i="10"/>
  <c r="F1216" i="10"/>
  <c r="G1216" i="10"/>
  <c r="H1216" i="10"/>
  <c r="I1216" i="10"/>
  <c r="J1216" i="10"/>
  <c r="K1216" i="10"/>
  <c r="L1216" i="10"/>
  <c r="M1216" i="10"/>
  <c r="N1216" i="10"/>
  <c r="O1216" i="10"/>
  <c r="P1216" i="10"/>
  <c r="A1217" i="10"/>
  <c r="B1217" i="10"/>
  <c r="C1217" i="10"/>
  <c r="D1217" i="10"/>
  <c r="E1217" i="10"/>
  <c r="F1217" i="10"/>
  <c r="G1217" i="10"/>
  <c r="H1217" i="10"/>
  <c r="I1217" i="10"/>
  <c r="J1217" i="10"/>
  <c r="K1217" i="10"/>
  <c r="L1217" i="10"/>
  <c r="M1217" i="10"/>
  <c r="N1217" i="10"/>
  <c r="O1217" i="10"/>
  <c r="P1217" i="10"/>
  <c r="A1218" i="10"/>
  <c r="B1218" i="10"/>
  <c r="C1218" i="10"/>
  <c r="D1218" i="10"/>
  <c r="E1218" i="10"/>
  <c r="F1218" i="10"/>
  <c r="G1218" i="10"/>
  <c r="H1218" i="10"/>
  <c r="I1218" i="10"/>
  <c r="J1218" i="10"/>
  <c r="K1218" i="10"/>
  <c r="L1218" i="10"/>
  <c r="M1218" i="10"/>
  <c r="N1218" i="10"/>
  <c r="O1218" i="10"/>
  <c r="P1218" i="10"/>
  <c r="A1219" i="10"/>
  <c r="B1219" i="10"/>
  <c r="C1219" i="10"/>
  <c r="D1219" i="10"/>
  <c r="E1219" i="10"/>
  <c r="F1219" i="10"/>
  <c r="G1219" i="10"/>
  <c r="H1219" i="10"/>
  <c r="I1219" i="10"/>
  <c r="J1219" i="10"/>
  <c r="K1219" i="10"/>
  <c r="L1219" i="10"/>
  <c r="M1219" i="10"/>
  <c r="N1219" i="10"/>
  <c r="O1219" i="10"/>
  <c r="P1219" i="10"/>
  <c r="A1220" i="10"/>
  <c r="B1220" i="10"/>
  <c r="C1220" i="10"/>
  <c r="D1220" i="10"/>
  <c r="E1220" i="10"/>
  <c r="F1220" i="10"/>
  <c r="G1220" i="10"/>
  <c r="H1220" i="10"/>
  <c r="I1220" i="10"/>
  <c r="J1220" i="10"/>
  <c r="K1220" i="10"/>
  <c r="L1220" i="10"/>
  <c r="M1220" i="10"/>
  <c r="N1220" i="10"/>
  <c r="O1220" i="10"/>
  <c r="P1220" i="10"/>
  <c r="A1221" i="10"/>
  <c r="B1221" i="10"/>
  <c r="C1221" i="10"/>
  <c r="D1221" i="10"/>
  <c r="E1221" i="10"/>
  <c r="F1221" i="10"/>
  <c r="G1221" i="10"/>
  <c r="H1221" i="10"/>
  <c r="I1221" i="10"/>
  <c r="J1221" i="10"/>
  <c r="K1221" i="10"/>
  <c r="L1221" i="10"/>
  <c r="M1221" i="10"/>
  <c r="N1221" i="10"/>
  <c r="O1221" i="10"/>
  <c r="P1221" i="10"/>
  <c r="A1222" i="10"/>
  <c r="B1222" i="10"/>
  <c r="C1222" i="10"/>
  <c r="D1222" i="10"/>
  <c r="E1222" i="10"/>
  <c r="F1222" i="10"/>
  <c r="G1222" i="10"/>
  <c r="H1222" i="10"/>
  <c r="I1222" i="10"/>
  <c r="J1222" i="10"/>
  <c r="K1222" i="10"/>
  <c r="L1222" i="10"/>
  <c r="M1222" i="10"/>
  <c r="N1222" i="10"/>
  <c r="O1222" i="10"/>
  <c r="P1222" i="10"/>
  <c r="A1223" i="10"/>
  <c r="B1223" i="10"/>
  <c r="C1223" i="10"/>
  <c r="D1223" i="10"/>
  <c r="E1223" i="10"/>
  <c r="F1223" i="10"/>
  <c r="G1223" i="10"/>
  <c r="H1223" i="10"/>
  <c r="I1223" i="10"/>
  <c r="J1223" i="10"/>
  <c r="K1223" i="10"/>
  <c r="L1223" i="10"/>
  <c r="M1223" i="10"/>
  <c r="N1223" i="10"/>
  <c r="O1223" i="10"/>
  <c r="P1223" i="10"/>
  <c r="A1224" i="10"/>
  <c r="B1224" i="10"/>
  <c r="C1224" i="10"/>
  <c r="D1224" i="10"/>
  <c r="E1224" i="10"/>
  <c r="F1224" i="10"/>
  <c r="G1224" i="10"/>
  <c r="H1224" i="10"/>
  <c r="I1224" i="10"/>
  <c r="J1224" i="10"/>
  <c r="K1224" i="10"/>
  <c r="L1224" i="10"/>
  <c r="M1224" i="10"/>
  <c r="N1224" i="10"/>
  <c r="O1224" i="10"/>
  <c r="P1224" i="10"/>
  <c r="A1225" i="10"/>
  <c r="B1225" i="10"/>
  <c r="C1225" i="10"/>
  <c r="D1225" i="10"/>
  <c r="E1225" i="10"/>
  <c r="F1225" i="10"/>
  <c r="G1225" i="10"/>
  <c r="H1225" i="10"/>
  <c r="I1225" i="10"/>
  <c r="J1225" i="10"/>
  <c r="K1225" i="10"/>
  <c r="L1225" i="10"/>
  <c r="M1225" i="10"/>
  <c r="N1225" i="10"/>
  <c r="O1225" i="10"/>
  <c r="P1225" i="10"/>
  <c r="A1226" i="10"/>
  <c r="B1226" i="10"/>
  <c r="C1226" i="10"/>
  <c r="D1226" i="10"/>
  <c r="E1226" i="10"/>
  <c r="F1226" i="10"/>
  <c r="G1226" i="10"/>
  <c r="H1226" i="10"/>
  <c r="I1226" i="10"/>
  <c r="J1226" i="10"/>
  <c r="K1226" i="10"/>
  <c r="L1226" i="10"/>
  <c r="M1226" i="10"/>
  <c r="N1226" i="10"/>
  <c r="O1226" i="10"/>
  <c r="P1226" i="10"/>
  <c r="A1227" i="10"/>
  <c r="B1227" i="10"/>
  <c r="C1227" i="10"/>
  <c r="D1227" i="10"/>
  <c r="E1227" i="10"/>
  <c r="F1227" i="10"/>
  <c r="G1227" i="10"/>
  <c r="H1227" i="10"/>
  <c r="I1227" i="10"/>
  <c r="J1227" i="10"/>
  <c r="K1227" i="10"/>
  <c r="L1227" i="10"/>
  <c r="M1227" i="10"/>
  <c r="N1227" i="10"/>
  <c r="O1227" i="10"/>
  <c r="P1227" i="10"/>
  <c r="A1228" i="10"/>
  <c r="B1228" i="10"/>
  <c r="C1228" i="10"/>
  <c r="D1228" i="10"/>
  <c r="E1228" i="10"/>
  <c r="F1228" i="10"/>
  <c r="G1228" i="10"/>
  <c r="H1228" i="10"/>
  <c r="I1228" i="10"/>
  <c r="J1228" i="10"/>
  <c r="K1228" i="10"/>
  <c r="L1228" i="10"/>
  <c r="M1228" i="10"/>
  <c r="N1228" i="10"/>
  <c r="O1228" i="10"/>
  <c r="P1228" i="10"/>
  <c r="A1229" i="10"/>
  <c r="B1229" i="10"/>
  <c r="C1229" i="10"/>
  <c r="D1229" i="10"/>
  <c r="E1229" i="10"/>
  <c r="F1229" i="10"/>
  <c r="G1229" i="10"/>
  <c r="H1229" i="10"/>
  <c r="I1229" i="10"/>
  <c r="J1229" i="10"/>
  <c r="K1229" i="10"/>
  <c r="L1229" i="10"/>
  <c r="M1229" i="10"/>
  <c r="N1229" i="10"/>
  <c r="O1229" i="10"/>
  <c r="P1229" i="10"/>
  <c r="A1230" i="10"/>
  <c r="B1230" i="10"/>
  <c r="C1230" i="10"/>
  <c r="D1230" i="10"/>
  <c r="E1230" i="10"/>
  <c r="F1230" i="10"/>
  <c r="G1230" i="10"/>
  <c r="H1230" i="10"/>
  <c r="I1230" i="10"/>
  <c r="J1230" i="10"/>
  <c r="K1230" i="10"/>
  <c r="L1230" i="10"/>
  <c r="M1230" i="10"/>
  <c r="N1230" i="10"/>
  <c r="O1230" i="10"/>
  <c r="P1230" i="10"/>
  <c r="A1231" i="10"/>
  <c r="B1231" i="10"/>
  <c r="C1231" i="10"/>
  <c r="D1231" i="10"/>
  <c r="E1231" i="10"/>
  <c r="F1231" i="10"/>
  <c r="G1231" i="10"/>
  <c r="H1231" i="10"/>
  <c r="I1231" i="10"/>
  <c r="J1231" i="10"/>
  <c r="K1231" i="10"/>
  <c r="L1231" i="10"/>
  <c r="M1231" i="10"/>
  <c r="N1231" i="10"/>
  <c r="O1231" i="10"/>
  <c r="P1231" i="10"/>
  <c r="A1232" i="10"/>
  <c r="B1232" i="10"/>
  <c r="C1232" i="10"/>
  <c r="D1232" i="10"/>
  <c r="E1232" i="10"/>
  <c r="F1232" i="10"/>
  <c r="G1232" i="10"/>
  <c r="H1232" i="10"/>
  <c r="I1232" i="10"/>
  <c r="J1232" i="10"/>
  <c r="K1232" i="10"/>
  <c r="L1232" i="10"/>
  <c r="M1232" i="10"/>
  <c r="N1232" i="10"/>
  <c r="O1232" i="10"/>
  <c r="P1232" i="10"/>
  <c r="A1233" i="10"/>
  <c r="B1233" i="10"/>
  <c r="C1233" i="10"/>
  <c r="D1233" i="10"/>
  <c r="E1233" i="10"/>
  <c r="F1233" i="10"/>
  <c r="G1233" i="10"/>
  <c r="H1233" i="10"/>
  <c r="I1233" i="10"/>
  <c r="J1233" i="10"/>
  <c r="K1233" i="10"/>
  <c r="L1233" i="10"/>
  <c r="M1233" i="10"/>
  <c r="N1233" i="10"/>
  <c r="O1233" i="10"/>
  <c r="P1233" i="10"/>
  <c r="A1234" i="10"/>
  <c r="B1234" i="10"/>
  <c r="C1234" i="10"/>
  <c r="D1234" i="10"/>
  <c r="E1234" i="10"/>
  <c r="F1234" i="10"/>
  <c r="G1234" i="10"/>
  <c r="H1234" i="10"/>
  <c r="I1234" i="10"/>
  <c r="J1234" i="10"/>
  <c r="K1234" i="10"/>
  <c r="L1234" i="10"/>
  <c r="M1234" i="10"/>
  <c r="N1234" i="10"/>
  <c r="O1234" i="10"/>
  <c r="P1234" i="10"/>
  <c r="A1235" i="10"/>
  <c r="B1235" i="10"/>
  <c r="C1235" i="10"/>
  <c r="D1235" i="10"/>
  <c r="E1235" i="10"/>
  <c r="F1235" i="10"/>
  <c r="G1235" i="10"/>
  <c r="H1235" i="10"/>
  <c r="I1235" i="10"/>
  <c r="J1235" i="10"/>
  <c r="K1235" i="10"/>
  <c r="L1235" i="10"/>
  <c r="M1235" i="10"/>
  <c r="N1235" i="10"/>
  <c r="O1235" i="10"/>
  <c r="P1235" i="10"/>
  <c r="A1236" i="10"/>
  <c r="B1236" i="10"/>
  <c r="C1236" i="10"/>
  <c r="D1236" i="10"/>
  <c r="E1236" i="10"/>
  <c r="F1236" i="10"/>
  <c r="G1236" i="10"/>
  <c r="H1236" i="10"/>
  <c r="I1236" i="10"/>
  <c r="J1236" i="10"/>
  <c r="K1236" i="10"/>
  <c r="L1236" i="10"/>
  <c r="M1236" i="10"/>
  <c r="N1236" i="10"/>
  <c r="O1236" i="10"/>
  <c r="P1236" i="10"/>
  <c r="A1237" i="10"/>
  <c r="B1237" i="10"/>
  <c r="C1237" i="10"/>
  <c r="D1237" i="10"/>
  <c r="E1237" i="10"/>
  <c r="F1237" i="10"/>
  <c r="G1237" i="10"/>
  <c r="H1237" i="10"/>
  <c r="I1237" i="10"/>
  <c r="J1237" i="10"/>
  <c r="K1237" i="10"/>
  <c r="L1237" i="10"/>
  <c r="M1237" i="10"/>
  <c r="N1237" i="10"/>
  <c r="O1237" i="10"/>
  <c r="P1237" i="10"/>
  <c r="A1238" i="10"/>
  <c r="B1238" i="10"/>
  <c r="C1238" i="10"/>
  <c r="D1238" i="10"/>
  <c r="E1238" i="10"/>
  <c r="F1238" i="10"/>
  <c r="G1238" i="10"/>
  <c r="H1238" i="10"/>
  <c r="I1238" i="10"/>
  <c r="J1238" i="10"/>
  <c r="K1238" i="10"/>
  <c r="L1238" i="10"/>
  <c r="M1238" i="10"/>
  <c r="N1238" i="10"/>
  <c r="O1238" i="10"/>
  <c r="P1238" i="10"/>
  <c r="A1239" i="10"/>
  <c r="B1239" i="10"/>
  <c r="C1239" i="10"/>
  <c r="D1239" i="10"/>
  <c r="E1239" i="10"/>
  <c r="F1239" i="10"/>
  <c r="G1239" i="10"/>
  <c r="H1239" i="10"/>
  <c r="I1239" i="10"/>
  <c r="J1239" i="10"/>
  <c r="K1239" i="10"/>
  <c r="L1239" i="10"/>
  <c r="M1239" i="10"/>
  <c r="N1239" i="10"/>
  <c r="O1239" i="10"/>
  <c r="P1239" i="10"/>
  <c r="A1240" i="10"/>
  <c r="B1240" i="10"/>
  <c r="C1240" i="10"/>
  <c r="D1240" i="10"/>
  <c r="E1240" i="10"/>
  <c r="F1240" i="10"/>
  <c r="G1240" i="10"/>
  <c r="H1240" i="10"/>
  <c r="I1240" i="10"/>
  <c r="J1240" i="10"/>
  <c r="K1240" i="10"/>
  <c r="L1240" i="10"/>
  <c r="M1240" i="10"/>
  <c r="N1240" i="10"/>
  <c r="O1240" i="10"/>
  <c r="P1240" i="10"/>
  <c r="A1241" i="10"/>
  <c r="B1241" i="10"/>
  <c r="C1241" i="10"/>
  <c r="D1241" i="10"/>
  <c r="E1241" i="10"/>
  <c r="F1241" i="10"/>
  <c r="G1241" i="10"/>
  <c r="H1241" i="10"/>
  <c r="I1241" i="10"/>
  <c r="J1241" i="10"/>
  <c r="K1241" i="10"/>
  <c r="L1241" i="10"/>
  <c r="M1241" i="10"/>
  <c r="N1241" i="10"/>
  <c r="O1241" i="10"/>
  <c r="P1241" i="10"/>
  <c r="A1242" i="10"/>
  <c r="B1242" i="10"/>
  <c r="C1242" i="10"/>
  <c r="D1242" i="10"/>
  <c r="E1242" i="10"/>
  <c r="F1242" i="10"/>
  <c r="G1242" i="10"/>
  <c r="H1242" i="10"/>
  <c r="I1242" i="10"/>
  <c r="J1242" i="10"/>
  <c r="K1242" i="10"/>
  <c r="L1242" i="10"/>
  <c r="M1242" i="10"/>
  <c r="N1242" i="10"/>
  <c r="O1242" i="10"/>
  <c r="P1242" i="10"/>
  <c r="A1243" i="10"/>
  <c r="B1243" i="10"/>
  <c r="C1243" i="10"/>
  <c r="D1243" i="10"/>
  <c r="E1243" i="10"/>
  <c r="F1243" i="10"/>
  <c r="G1243" i="10"/>
  <c r="H1243" i="10"/>
  <c r="I1243" i="10"/>
  <c r="J1243" i="10"/>
  <c r="K1243" i="10"/>
  <c r="L1243" i="10"/>
  <c r="M1243" i="10"/>
  <c r="N1243" i="10"/>
  <c r="O1243" i="10"/>
  <c r="P1243" i="10"/>
  <c r="A1244" i="10"/>
  <c r="B1244" i="10"/>
  <c r="C1244" i="10"/>
  <c r="D1244" i="10"/>
  <c r="E1244" i="10"/>
  <c r="F1244" i="10"/>
  <c r="G1244" i="10"/>
  <c r="H1244" i="10"/>
  <c r="I1244" i="10"/>
  <c r="J1244" i="10"/>
  <c r="K1244" i="10"/>
  <c r="L1244" i="10"/>
  <c r="M1244" i="10"/>
  <c r="N1244" i="10"/>
  <c r="O1244" i="10"/>
  <c r="P1244" i="10"/>
  <c r="A1245" i="10"/>
  <c r="B1245" i="10"/>
  <c r="C1245" i="10"/>
  <c r="D1245" i="10"/>
  <c r="E1245" i="10"/>
  <c r="F1245" i="10"/>
  <c r="G1245" i="10"/>
  <c r="H1245" i="10"/>
  <c r="I1245" i="10"/>
  <c r="J1245" i="10"/>
  <c r="K1245" i="10"/>
  <c r="L1245" i="10"/>
  <c r="M1245" i="10"/>
  <c r="N1245" i="10"/>
  <c r="O1245" i="10"/>
  <c r="P1245" i="10"/>
  <c r="A1246" i="10"/>
  <c r="B1246" i="10"/>
  <c r="C1246" i="10"/>
  <c r="D1246" i="10"/>
  <c r="E1246" i="10"/>
  <c r="F1246" i="10"/>
  <c r="G1246" i="10"/>
  <c r="H1246" i="10"/>
  <c r="I1246" i="10"/>
  <c r="J1246" i="10"/>
  <c r="K1246" i="10"/>
  <c r="L1246" i="10"/>
  <c r="M1246" i="10"/>
  <c r="N1246" i="10"/>
  <c r="O1246" i="10"/>
  <c r="P1246" i="10"/>
  <c r="A1247" i="10"/>
  <c r="B1247" i="10"/>
  <c r="C1247" i="10"/>
  <c r="D1247" i="10"/>
  <c r="E1247" i="10"/>
  <c r="F1247" i="10"/>
  <c r="G1247" i="10"/>
  <c r="H1247" i="10"/>
  <c r="I1247" i="10"/>
  <c r="J1247" i="10"/>
  <c r="K1247" i="10"/>
  <c r="L1247" i="10"/>
  <c r="M1247" i="10"/>
  <c r="N1247" i="10"/>
  <c r="O1247" i="10"/>
  <c r="P1247" i="10"/>
  <c r="A1248" i="10"/>
  <c r="B1248" i="10"/>
  <c r="C1248" i="10"/>
  <c r="D1248" i="10"/>
  <c r="E1248" i="10"/>
  <c r="F1248" i="10"/>
  <c r="G1248" i="10"/>
  <c r="H1248" i="10"/>
  <c r="I1248" i="10"/>
  <c r="J1248" i="10"/>
  <c r="K1248" i="10"/>
  <c r="L1248" i="10"/>
  <c r="M1248" i="10"/>
  <c r="N1248" i="10"/>
  <c r="O1248" i="10"/>
  <c r="P1248" i="10"/>
  <c r="A1249" i="10"/>
  <c r="B1249" i="10"/>
  <c r="C1249" i="10"/>
  <c r="D1249" i="10"/>
  <c r="E1249" i="10"/>
  <c r="F1249" i="10"/>
  <c r="G1249" i="10"/>
  <c r="H1249" i="10"/>
  <c r="I1249" i="10"/>
  <c r="J1249" i="10"/>
  <c r="K1249" i="10"/>
  <c r="L1249" i="10"/>
  <c r="M1249" i="10"/>
  <c r="N1249" i="10"/>
  <c r="O1249" i="10"/>
  <c r="P1249" i="10"/>
  <c r="A1250" i="10"/>
  <c r="B1250" i="10"/>
  <c r="C1250" i="10"/>
  <c r="D1250" i="10"/>
  <c r="E1250" i="10"/>
  <c r="F1250" i="10"/>
  <c r="G1250" i="10"/>
  <c r="H1250" i="10"/>
  <c r="I1250" i="10"/>
  <c r="J1250" i="10"/>
  <c r="K1250" i="10"/>
  <c r="L1250" i="10"/>
  <c r="M1250" i="10"/>
  <c r="N1250" i="10"/>
  <c r="O1250" i="10"/>
  <c r="P1250" i="10"/>
  <c r="A1251" i="10"/>
  <c r="B1251" i="10"/>
  <c r="C1251" i="10"/>
  <c r="D1251" i="10"/>
  <c r="E1251" i="10"/>
  <c r="F1251" i="10"/>
  <c r="G1251" i="10"/>
  <c r="H1251" i="10"/>
  <c r="I1251" i="10"/>
  <c r="J1251" i="10"/>
  <c r="K1251" i="10"/>
  <c r="L1251" i="10"/>
  <c r="M1251" i="10"/>
  <c r="N1251" i="10"/>
  <c r="O1251" i="10"/>
  <c r="P1251" i="10"/>
  <c r="A1252" i="10"/>
  <c r="B1252" i="10"/>
  <c r="C1252" i="10"/>
  <c r="D1252" i="10"/>
  <c r="E1252" i="10"/>
  <c r="F1252" i="10"/>
  <c r="G1252" i="10"/>
  <c r="H1252" i="10"/>
  <c r="I1252" i="10"/>
  <c r="J1252" i="10"/>
  <c r="K1252" i="10"/>
  <c r="L1252" i="10"/>
  <c r="M1252" i="10"/>
  <c r="N1252" i="10"/>
  <c r="O1252" i="10"/>
  <c r="P1252" i="10"/>
  <c r="A1253" i="10"/>
  <c r="B1253" i="10"/>
  <c r="C1253" i="10"/>
  <c r="D1253" i="10"/>
  <c r="E1253" i="10"/>
  <c r="F1253" i="10"/>
  <c r="G1253" i="10"/>
  <c r="H1253" i="10"/>
  <c r="I1253" i="10"/>
  <c r="J1253" i="10"/>
  <c r="K1253" i="10"/>
  <c r="L1253" i="10"/>
  <c r="M1253" i="10"/>
  <c r="N1253" i="10"/>
  <c r="O1253" i="10"/>
  <c r="P1253" i="10"/>
  <c r="A1254" i="10"/>
  <c r="B1254" i="10"/>
  <c r="C1254" i="10"/>
  <c r="D1254" i="10"/>
  <c r="E1254" i="10"/>
  <c r="F1254" i="10"/>
  <c r="G1254" i="10"/>
  <c r="H1254" i="10"/>
  <c r="I1254" i="10"/>
  <c r="J1254" i="10"/>
  <c r="K1254" i="10"/>
  <c r="L1254" i="10"/>
  <c r="M1254" i="10"/>
  <c r="N1254" i="10"/>
  <c r="O1254" i="10"/>
  <c r="P1254" i="10"/>
  <c r="A1255" i="10"/>
  <c r="B1255" i="10"/>
  <c r="C1255" i="10"/>
  <c r="D1255" i="10"/>
  <c r="E1255" i="10"/>
  <c r="F1255" i="10"/>
  <c r="G1255" i="10"/>
  <c r="H1255" i="10"/>
  <c r="I1255" i="10"/>
  <c r="J1255" i="10"/>
  <c r="K1255" i="10"/>
  <c r="L1255" i="10"/>
  <c r="M1255" i="10"/>
  <c r="N1255" i="10"/>
  <c r="O1255" i="10"/>
  <c r="P1255" i="10"/>
  <c r="A1256" i="10"/>
  <c r="B1256" i="10"/>
  <c r="C1256" i="10"/>
  <c r="D1256" i="10"/>
  <c r="E1256" i="10"/>
  <c r="F1256" i="10"/>
  <c r="G1256" i="10"/>
  <c r="H1256" i="10"/>
  <c r="I1256" i="10"/>
  <c r="J1256" i="10"/>
  <c r="K1256" i="10"/>
  <c r="L1256" i="10"/>
  <c r="M1256" i="10"/>
  <c r="N1256" i="10"/>
  <c r="O1256" i="10"/>
  <c r="P1256" i="10"/>
  <c r="A1257" i="10"/>
  <c r="B1257" i="10"/>
  <c r="C1257" i="10"/>
  <c r="D1257" i="10"/>
  <c r="E1257" i="10"/>
  <c r="F1257" i="10"/>
  <c r="G1257" i="10"/>
  <c r="H1257" i="10"/>
  <c r="I1257" i="10"/>
  <c r="J1257" i="10"/>
  <c r="K1257" i="10"/>
  <c r="L1257" i="10"/>
  <c r="M1257" i="10"/>
  <c r="N1257" i="10"/>
  <c r="O1257" i="10"/>
  <c r="P1257" i="10"/>
  <c r="A1258" i="10"/>
  <c r="B1258" i="10"/>
  <c r="C1258" i="10"/>
  <c r="D1258" i="10"/>
  <c r="E1258" i="10"/>
  <c r="F1258" i="10"/>
  <c r="G1258" i="10"/>
  <c r="H1258" i="10"/>
  <c r="I1258" i="10"/>
  <c r="J1258" i="10"/>
  <c r="K1258" i="10"/>
  <c r="L1258" i="10"/>
  <c r="M1258" i="10"/>
  <c r="N1258" i="10"/>
  <c r="O1258" i="10"/>
  <c r="P1258" i="10"/>
  <c r="A1259" i="10"/>
  <c r="B1259" i="10"/>
  <c r="C1259" i="10"/>
  <c r="D1259" i="10"/>
  <c r="E1259" i="10"/>
  <c r="F1259" i="10"/>
  <c r="G1259" i="10"/>
  <c r="H1259" i="10"/>
  <c r="I1259" i="10"/>
  <c r="J1259" i="10"/>
  <c r="K1259" i="10"/>
  <c r="L1259" i="10"/>
  <c r="M1259" i="10"/>
  <c r="N1259" i="10"/>
  <c r="O1259" i="10"/>
  <c r="P1259" i="10"/>
  <c r="A1260" i="10"/>
  <c r="B1260" i="10"/>
  <c r="C1260" i="10"/>
  <c r="D1260" i="10"/>
  <c r="E1260" i="10"/>
  <c r="F1260" i="10"/>
  <c r="G1260" i="10"/>
  <c r="H1260" i="10"/>
  <c r="I1260" i="10"/>
  <c r="J1260" i="10"/>
  <c r="K1260" i="10"/>
  <c r="L1260" i="10"/>
  <c r="M1260" i="10"/>
  <c r="N1260" i="10"/>
  <c r="O1260" i="10"/>
  <c r="P1260" i="10"/>
  <c r="A1261" i="10"/>
  <c r="B1261" i="10"/>
  <c r="C1261" i="10"/>
  <c r="D1261" i="10"/>
  <c r="E1261" i="10"/>
  <c r="F1261" i="10"/>
  <c r="G1261" i="10"/>
  <c r="H1261" i="10"/>
  <c r="I1261" i="10"/>
  <c r="J1261" i="10"/>
  <c r="K1261" i="10"/>
  <c r="L1261" i="10"/>
  <c r="M1261" i="10"/>
  <c r="N1261" i="10"/>
  <c r="O1261" i="10"/>
  <c r="P1261" i="10"/>
  <c r="A1262" i="10"/>
  <c r="B1262" i="10"/>
  <c r="C1262" i="10"/>
  <c r="D1262" i="10"/>
  <c r="E1262" i="10"/>
  <c r="F1262" i="10"/>
  <c r="G1262" i="10"/>
  <c r="H1262" i="10"/>
  <c r="I1262" i="10"/>
  <c r="J1262" i="10"/>
  <c r="K1262" i="10"/>
  <c r="L1262" i="10"/>
  <c r="M1262" i="10"/>
  <c r="N1262" i="10"/>
  <c r="O1262" i="10"/>
  <c r="P1262" i="10"/>
  <c r="A1263" i="10"/>
  <c r="B1263" i="10"/>
  <c r="C1263" i="10"/>
  <c r="D1263" i="10"/>
  <c r="E1263" i="10"/>
  <c r="F1263" i="10"/>
  <c r="G1263" i="10"/>
  <c r="H1263" i="10"/>
  <c r="I1263" i="10"/>
  <c r="J1263" i="10"/>
  <c r="K1263" i="10"/>
  <c r="L1263" i="10"/>
  <c r="M1263" i="10"/>
  <c r="N1263" i="10"/>
  <c r="O1263" i="10"/>
  <c r="P1263" i="10"/>
  <c r="A1264" i="10"/>
  <c r="B1264" i="10"/>
  <c r="C1264" i="10"/>
  <c r="D1264" i="10"/>
  <c r="E1264" i="10"/>
  <c r="F1264" i="10"/>
  <c r="G1264" i="10"/>
  <c r="H1264" i="10"/>
  <c r="I1264" i="10"/>
  <c r="J1264" i="10"/>
  <c r="K1264" i="10"/>
  <c r="L1264" i="10"/>
  <c r="M1264" i="10"/>
  <c r="N1264" i="10"/>
  <c r="O1264" i="10"/>
  <c r="P1264" i="10"/>
  <c r="A1265" i="10"/>
  <c r="B1265" i="10"/>
  <c r="C1265" i="10"/>
  <c r="D1265" i="10"/>
  <c r="E1265" i="10"/>
  <c r="F1265" i="10"/>
  <c r="G1265" i="10"/>
  <c r="H1265" i="10"/>
  <c r="I1265" i="10"/>
  <c r="J1265" i="10"/>
  <c r="K1265" i="10"/>
  <c r="L1265" i="10"/>
  <c r="M1265" i="10"/>
  <c r="N1265" i="10"/>
  <c r="O1265" i="10"/>
  <c r="P1265" i="10"/>
  <c r="A1266" i="10"/>
  <c r="B1266" i="10"/>
  <c r="C1266" i="10"/>
  <c r="D1266" i="10"/>
  <c r="E1266" i="10"/>
  <c r="F1266" i="10"/>
  <c r="G1266" i="10"/>
  <c r="H1266" i="10"/>
  <c r="I1266" i="10"/>
  <c r="J1266" i="10"/>
  <c r="K1266" i="10"/>
  <c r="L1266" i="10"/>
  <c r="M1266" i="10"/>
  <c r="N1266" i="10"/>
  <c r="O1266" i="10"/>
  <c r="P1266" i="10"/>
  <c r="A1267" i="10"/>
  <c r="B1267" i="10"/>
  <c r="C1267" i="10"/>
  <c r="D1267" i="10"/>
  <c r="E1267" i="10"/>
  <c r="F1267" i="10"/>
  <c r="G1267" i="10"/>
  <c r="H1267" i="10"/>
  <c r="I1267" i="10"/>
  <c r="J1267" i="10"/>
  <c r="K1267" i="10"/>
  <c r="L1267" i="10"/>
  <c r="M1267" i="10"/>
  <c r="N1267" i="10"/>
  <c r="O1267" i="10"/>
  <c r="P1267" i="10"/>
  <c r="A1268" i="10"/>
  <c r="B1268" i="10"/>
  <c r="C1268" i="10"/>
  <c r="D1268" i="10"/>
  <c r="E1268" i="10"/>
  <c r="F1268" i="10"/>
  <c r="G1268" i="10"/>
  <c r="H1268" i="10"/>
  <c r="I1268" i="10"/>
  <c r="J1268" i="10"/>
  <c r="K1268" i="10"/>
  <c r="L1268" i="10"/>
  <c r="M1268" i="10"/>
  <c r="N1268" i="10"/>
  <c r="O1268" i="10"/>
  <c r="P1268" i="10"/>
  <c r="A1269" i="10"/>
  <c r="B1269" i="10"/>
  <c r="C1269" i="10"/>
  <c r="D1269" i="10"/>
  <c r="E1269" i="10"/>
  <c r="F1269" i="10"/>
  <c r="G1269" i="10"/>
  <c r="H1269" i="10"/>
  <c r="I1269" i="10"/>
  <c r="J1269" i="10"/>
  <c r="K1269" i="10"/>
  <c r="L1269" i="10"/>
  <c r="M1269" i="10"/>
  <c r="N1269" i="10"/>
  <c r="O1269" i="10"/>
  <c r="P1269" i="10"/>
  <c r="A1270" i="10"/>
  <c r="B1270" i="10"/>
  <c r="C1270" i="10"/>
  <c r="D1270" i="10"/>
  <c r="E1270" i="10"/>
  <c r="F1270" i="10"/>
  <c r="G1270" i="10"/>
  <c r="H1270" i="10"/>
  <c r="I1270" i="10"/>
  <c r="J1270" i="10"/>
  <c r="K1270" i="10"/>
  <c r="L1270" i="10"/>
  <c r="M1270" i="10"/>
  <c r="N1270" i="10"/>
  <c r="O1270" i="10"/>
  <c r="P1270" i="10"/>
  <c r="A1271" i="10"/>
  <c r="B1271" i="10"/>
  <c r="C1271" i="10"/>
  <c r="D1271" i="10"/>
  <c r="E1271" i="10"/>
  <c r="F1271" i="10"/>
  <c r="G1271" i="10"/>
  <c r="H1271" i="10"/>
  <c r="I1271" i="10"/>
  <c r="J1271" i="10"/>
  <c r="K1271" i="10"/>
  <c r="L1271" i="10"/>
  <c r="M1271" i="10"/>
  <c r="N1271" i="10"/>
  <c r="O1271" i="10"/>
  <c r="P1271" i="10"/>
  <c r="A1272" i="10"/>
  <c r="B1272" i="10"/>
  <c r="C1272" i="10"/>
  <c r="D1272" i="10"/>
  <c r="E1272" i="10"/>
  <c r="F1272" i="10"/>
  <c r="G1272" i="10"/>
  <c r="H1272" i="10"/>
  <c r="I1272" i="10"/>
  <c r="J1272" i="10"/>
  <c r="K1272" i="10"/>
  <c r="L1272" i="10"/>
  <c r="M1272" i="10"/>
  <c r="N1272" i="10"/>
  <c r="O1272" i="10"/>
  <c r="P1272" i="10"/>
  <c r="A1273" i="10"/>
  <c r="B1273" i="10"/>
  <c r="C1273" i="10"/>
  <c r="D1273" i="10"/>
  <c r="E1273" i="10"/>
  <c r="F1273" i="10"/>
  <c r="G1273" i="10"/>
  <c r="H1273" i="10"/>
  <c r="I1273" i="10"/>
  <c r="J1273" i="10"/>
  <c r="K1273" i="10"/>
  <c r="L1273" i="10"/>
  <c r="M1273" i="10"/>
  <c r="N1273" i="10"/>
  <c r="O1273" i="10"/>
  <c r="P1273" i="10"/>
  <c r="A1274" i="10"/>
  <c r="B1274" i="10"/>
  <c r="C1274" i="10"/>
  <c r="D1274" i="10"/>
  <c r="E1274" i="10"/>
  <c r="F1274" i="10"/>
  <c r="G1274" i="10"/>
  <c r="H1274" i="10"/>
  <c r="I1274" i="10"/>
  <c r="J1274" i="10"/>
  <c r="K1274" i="10"/>
  <c r="L1274" i="10"/>
  <c r="M1274" i="10"/>
  <c r="N1274" i="10"/>
  <c r="O1274" i="10"/>
  <c r="P1274" i="10"/>
  <c r="A1275" i="10"/>
  <c r="B1275" i="10"/>
  <c r="C1275" i="10"/>
  <c r="D1275" i="10"/>
  <c r="E1275" i="10"/>
  <c r="F1275" i="10"/>
  <c r="G1275" i="10"/>
  <c r="H1275" i="10"/>
  <c r="I1275" i="10"/>
  <c r="J1275" i="10"/>
  <c r="K1275" i="10"/>
  <c r="L1275" i="10"/>
  <c r="M1275" i="10"/>
  <c r="N1275" i="10"/>
  <c r="O1275" i="10"/>
  <c r="P1275" i="10"/>
  <c r="A1276" i="10"/>
  <c r="B1276" i="10"/>
  <c r="C1276" i="10"/>
  <c r="D1276" i="10"/>
  <c r="E1276" i="10"/>
  <c r="F1276" i="10"/>
  <c r="G1276" i="10"/>
  <c r="H1276" i="10"/>
  <c r="I1276" i="10"/>
  <c r="J1276" i="10"/>
  <c r="K1276" i="10"/>
  <c r="L1276" i="10"/>
  <c r="M1276" i="10"/>
  <c r="N1276" i="10"/>
  <c r="O1276" i="10"/>
  <c r="P1276" i="10"/>
  <c r="A1277" i="10"/>
  <c r="B1277" i="10"/>
  <c r="C1277" i="10"/>
  <c r="D1277" i="10"/>
  <c r="E1277" i="10"/>
  <c r="F1277" i="10"/>
  <c r="G1277" i="10"/>
  <c r="H1277" i="10"/>
  <c r="I1277" i="10"/>
  <c r="J1277" i="10"/>
  <c r="K1277" i="10"/>
  <c r="L1277" i="10"/>
  <c r="M1277" i="10"/>
  <c r="N1277" i="10"/>
  <c r="O1277" i="10"/>
  <c r="P1277" i="10"/>
  <c r="A1278" i="10"/>
  <c r="B1278" i="10"/>
  <c r="C1278" i="10"/>
  <c r="D1278" i="10"/>
  <c r="E1278" i="10"/>
  <c r="F1278" i="10"/>
  <c r="G1278" i="10"/>
  <c r="H1278" i="10"/>
  <c r="I1278" i="10"/>
  <c r="J1278" i="10"/>
  <c r="K1278" i="10"/>
  <c r="L1278" i="10"/>
  <c r="M1278" i="10"/>
  <c r="N1278" i="10"/>
  <c r="O1278" i="10"/>
  <c r="P1278" i="10"/>
  <c r="A1279" i="10"/>
  <c r="B1279" i="10"/>
  <c r="C1279" i="10"/>
  <c r="D1279" i="10"/>
  <c r="E1279" i="10"/>
  <c r="F1279" i="10"/>
  <c r="G1279" i="10"/>
  <c r="H1279" i="10"/>
  <c r="I1279" i="10"/>
  <c r="J1279" i="10"/>
  <c r="K1279" i="10"/>
  <c r="L1279" i="10"/>
  <c r="M1279" i="10"/>
  <c r="N1279" i="10"/>
  <c r="O1279" i="10"/>
  <c r="P1279" i="10"/>
  <c r="A1280" i="10"/>
  <c r="B1280" i="10"/>
  <c r="C1280" i="10"/>
  <c r="D1280" i="10"/>
  <c r="E1280" i="10"/>
  <c r="F1280" i="10"/>
  <c r="G1280" i="10"/>
  <c r="H1280" i="10"/>
  <c r="I1280" i="10"/>
  <c r="J1280" i="10"/>
  <c r="K1280" i="10"/>
  <c r="L1280" i="10"/>
  <c r="M1280" i="10"/>
  <c r="N1280" i="10"/>
  <c r="O1280" i="10"/>
  <c r="P1280" i="10"/>
  <c r="A1281" i="10"/>
  <c r="B1281" i="10"/>
  <c r="C1281" i="10"/>
  <c r="D1281" i="10"/>
  <c r="E1281" i="10"/>
  <c r="F1281" i="10"/>
  <c r="G1281" i="10"/>
  <c r="H1281" i="10"/>
  <c r="I1281" i="10"/>
  <c r="J1281" i="10"/>
  <c r="K1281" i="10"/>
  <c r="L1281" i="10"/>
  <c r="M1281" i="10"/>
  <c r="N1281" i="10"/>
  <c r="O1281" i="10"/>
  <c r="P1281" i="10"/>
  <c r="A1282" i="10"/>
  <c r="B1282" i="10"/>
  <c r="C1282" i="10"/>
  <c r="D1282" i="10"/>
  <c r="E1282" i="10"/>
  <c r="F1282" i="10"/>
  <c r="G1282" i="10"/>
  <c r="H1282" i="10"/>
  <c r="I1282" i="10"/>
  <c r="J1282" i="10"/>
  <c r="K1282" i="10"/>
  <c r="L1282" i="10"/>
  <c r="M1282" i="10"/>
  <c r="N1282" i="10"/>
  <c r="O1282" i="10"/>
  <c r="P1282" i="10"/>
  <c r="A1283" i="10"/>
  <c r="B1283" i="10"/>
  <c r="C1283" i="10"/>
  <c r="D1283" i="10"/>
  <c r="E1283" i="10"/>
  <c r="F1283" i="10"/>
  <c r="G1283" i="10"/>
  <c r="H1283" i="10"/>
  <c r="I1283" i="10"/>
  <c r="J1283" i="10"/>
  <c r="K1283" i="10"/>
  <c r="L1283" i="10"/>
  <c r="M1283" i="10"/>
  <c r="N1283" i="10"/>
  <c r="O1283" i="10"/>
  <c r="P1283" i="10"/>
  <c r="A1284" i="10"/>
  <c r="B1284" i="10"/>
  <c r="C1284" i="10"/>
  <c r="D1284" i="10"/>
  <c r="E1284" i="10"/>
  <c r="F1284" i="10"/>
  <c r="G1284" i="10"/>
  <c r="H1284" i="10"/>
  <c r="I1284" i="10"/>
  <c r="J1284" i="10"/>
  <c r="K1284" i="10"/>
  <c r="L1284" i="10"/>
  <c r="M1284" i="10"/>
  <c r="N1284" i="10"/>
  <c r="O1284" i="10"/>
  <c r="P1284" i="10"/>
  <c r="A1285" i="10"/>
  <c r="B1285" i="10"/>
  <c r="C1285" i="10"/>
  <c r="D1285" i="10"/>
  <c r="E1285" i="10"/>
  <c r="F1285" i="10"/>
  <c r="G1285" i="10"/>
  <c r="H1285" i="10"/>
  <c r="I1285" i="10"/>
  <c r="J1285" i="10"/>
  <c r="K1285" i="10"/>
  <c r="L1285" i="10"/>
  <c r="M1285" i="10"/>
  <c r="N1285" i="10"/>
  <c r="O1285" i="10"/>
  <c r="P1285" i="10"/>
  <c r="A1286" i="10"/>
  <c r="B1286" i="10"/>
  <c r="C1286" i="10"/>
  <c r="D1286" i="10"/>
  <c r="E1286" i="10"/>
  <c r="F1286" i="10"/>
  <c r="G1286" i="10"/>
  <c r="H1286" i="10"/>
  <c r="I1286" i="10"/>
  <c r="J1286" i="10"/>
  <c r="K1286" i="10"/>
  <c r="L1286" i="10"/>
  <c r="M1286" i="10"/>
  <c r="N1286" i="10"/>
  <c r="O1286" i="10"/>
  <c r="P1286" i="10"/>
  <c r="A1287" i="10"/>
  <c r="B1287" i="10"/>
  <c r="C1287" i="10"/>
  <c r="D1287" i="10"/>
  <c r="E1287" i="10"/>
  <c r="F1287" i="10"/>
  <c r="G1287" i="10"/>
  <c r="H1287" i="10"/>
  <c r="I1287" i="10"/>
  <c r="J1287" i="10"/>
  <c r="K1287" i="10"/>
  <c r="L1287" i="10"/>
  <c r="M1287" i="10"/>
  <c r="N1287" i="10"/>
  <c r="O1287" i="10"/>
  <c r="P1287" i="10"/>
  <c r="A1288" i="10"/>
  <c r="B1288" i="10"/>
  <c r="C1288" i="10"/>
  <c r="D1288" i="10"/>
  <c r="E1288" i="10"/>
  <c r="F1288" i="10"/>
  <c r="G1288" i="10"/>
  <c r="H1288" i="10"/>
  <c r="I1288" i="10"/>
  <c r="J1288" i="10"/>
  <c r="K1288" i="10"/>
  <c r="L1288" i="10"/>
  <c r="M1288" i="10"/>
  <c r="N1288" i="10"/>
  <c r="O1288" i="10"/>
  <c r="P1288" i="10"/>
  <c r="A1289" i="10"/>
  <c r="B1289" i="10"/>
  <c r="C1289" i="10"/>
  <c r="D1289" i="10"/>
  <c r="E1289" i="10"/>
  <c r="F1289" i="10"/>
  <c r="G1289" i="10"/>
  <c r="H1289" i="10"/>
  <c r="I1289" i="10"/>
  <c r="J1289" i="10"/>
  <c r="K1289" i="10"/>
  <c r="L1289" i="10"/>
  <c r="M1289" i="10"/>
  <c r="N1289" i="10"/>
  <c r="O1289" i="10"/>
  <c r="P1289" i="10"/>
  <c r="A1290" i="10"/>
  <c r="B1290" i="10"/>
  <c r="C1290" i="10"/>
  <c r="D1290" i="10"/>
  <c r="E1290" i="10"/>
  <c r="F1290" i="10"/>
  <c r="G1290" i="10"/>
  <c r="H1290" i="10"/>
  <c r="I1290" i="10"/>
  <c r="J1290" i="10"/>
  <c r="K1290" i="10"/>
  <c r="L1290" i="10"/>
  <c r="M1290" i="10"/>
  <c r="N1290" i="10"/>
  <c r="O1290" i="10"/>
  <c r="P1290" i="10"/>
  <c r="A1291" i="10"/>
  <c r="B1291" i="10"/>
  <c r="C1291" i="10"/>
  <c r="D1291" i="10"/>
  <c r="E1291" i="10"/>
  <c r="F1291" i="10"/>
  <c r="G1291" i="10"/>
  <c r="H1291" i="10"/>
  <c r="I1291" i="10"/>
  <c r="J1291" i="10"/>
  <c r="K1291" i="10"/>
  <c r="L1291" i="10"/>
  <c r="M1291" i="10"/>
  <c r="N1291" i="10"/>
  <c r="O1291" i="10"/>
  <c r="P1291" i="10"/>
  <c r="A1292" i="10"/>
  <c r="B1292" i="10"/>
  <c r="C1292" i="10"/>
  <c r="D1292" i="10"/>
  <c r="E1292" i="10"/>
  <c r="F1292" i="10"/>
  <c r="G1292" i="10"/>
  <c r="H1292" i="10"/>
  <c r="I1292" i="10"/>
  <c r="J1292" i="10"/>
  <c r="K1292" i="10"/>
  <c r="L1292" i="10"/>
  <c r="M1292" i="10"/>
  <c r="N1292" i="10"/>
  <c r="O1292" i="10"/>
  <c r="P1292" i="10"/>
  <c r="A1293" i="10"/>
  <c r="B1293" i="10"/>
  <c r="C1293" i="10"/>
  <c r="D1293" i="10"/>
  <c r="E1293" i="10"/>
  <c r="F1293" i="10"/>
  <c r="G1293" i="10"/>
  <c r="H1293" i="10"/>
  <c r="I1293" i="10"/>
  <c r="J1293" i="10"/>
  <c r="K1293" i="10"/>
  <c r="L1293" i="10"/>
  <c r="M1293" i="10"/>
  <c r="N1293" i="10"/>
  <c r="O1293" i="10"/>
  <c r="P1293" i="10"/>
  <c r="A1294" i="10"/>
  <c r="B1294" i="10"/>
  <c r="C1294" i="10"/>
  <c r="D1294" i="10"/>
  <c r="E1294" i="10"/>
  <c r="F1294" i="10"/>
  <c r="G1294" i="10"/>
  <c r="H1294" i="10"/>
  <c r="I1294" i="10"/>
  <c r="J1294" i="10"/>
  <c r="K1294" i="10"/>
  <c r="L1294" i="10"/>
  <c r="M1294" i="10"/>
  <c r="N1294" i="10"/>
  <c r="O1294" i="10"/>
  <c r="P1294" i="10"/>
  <c r="A1295" i="10"/>
  <c r="B1295" i="10"/>
  <c r="C1295" i="10"/>
  <c r="D1295" i="10"/>
  <c r="E1295" i="10"/>
  <c r="F1295" i="10"/>
  <c r="G1295" i="10"/>
  <c r="H1295" i="10"/>
  <c r="I1295" i="10"/>
  <c r="J1295" i="10"/>
  <c r="K1295" i="10"/>
  <c r="L1295" i="10"/>
  <c r="M1295" i="10"/>
  <c r="N1295" i="10"/>
  <c r="O1295" i="10"/>
  <c r="P1295" i="10"/>
  <c r="A1296" i="10"/>
  <c r="B1296" i="10"/>
  <c r="C1296" i="10"/>
  <c r="D1296" i="10"/>
  <c r="E1296" i="10"/>
  <c r="F1296" i="10"/>
  <c r="G1296" i="10"/>
  <c r="H1296" i="10"/>
  <c r="I1296" i="10"/>
  <c r="J1296" i="10"/>
  <c r="K1296" i="10"/>
  <c r="L1296" i="10"/>
  <c r="M1296" i="10"/>
  <c r="N1296" i="10"/>
  <c r="O1296" i="10"/>
  <c r="P1296" i="10"/>
  <c r="A1297" i="10"/>
  <c r="B1297" i="10"/>
  <c r="C1297" i="10"/>
  <c r="D1297" i="10"/>
  <c r="E1297" i="10"/>
  <c r="F1297" i="10"/>
  <c r="G1297" i="10"/>
  <c r="H1297" i="10"/>
  <c r="I1297" i="10"/>
  <c r="J1297" i="10"/>
  <c r="K1297" i="10"/>
  <c r="L1297" i="10"/>
  <c r="M1297" i="10"/>
  <c r="N1297" i="10"/>
  <c r="O1297" i="10"/>
  <c r="P1297" i="10"/>
  <c r="A1298" i="10"/>
  <c r="B1298" i="10"/>
  <c r="C1298" i="10"/>
  <c r="D1298" i="10"/>
  <c r="E1298" i="10"/>
  <c r="F1298" i="10"/>
  <c r="G1298" i="10"/>
  <c r="H1298" i="10"/>
  <c r="I1298" i="10"/>
  <c r="J1298" i="10"/>
  <c r="K1298" i="10"/>
  <c r="L1298" i="10"/>
  <c r="M1298" i="10"/>
  <c r="N1298" i="10"/>
  <c r="O1298" i="10"/>
  <c r="P1298" i="10"/>
  <c r="A1299" i="10"/>
  <c r="B1299" i="10"/>
  <c r="C1299" i="10"/>
  <c r="D1299" i="10"/>
  <c r="E1299" i="10"/>
  <c r="F1299" i="10"/>
  <c r="G1299" i="10"/>
  <c r="H1299" i="10"/>
  <c r="I1299" i="10"/>
  <c r="J1299" i="10"/>
  <c r="K1299" i="10"/>
  <c r="L1299" i="10"/>
  <c r="M1299" i="10"/>
  <c r="N1299" i="10"/>
  <c r="O1299" i="10"/>
  <c r="P1299" i="10"/>
  <c r="A1300" i="10"/>
  <c r="B1300" i="10"/>
  <c r="C1300" i="10"/>
  <c r="D1300" i="10"/>
  <c r="E1300" i="10"/>
  <c r="F1300" i="10"/>
  <c r="G1300" i="10"/>
  <c r="H1300" i="10"/>
  <c r="I1300" i="10"/>
  <c r="J1300" i="10"/>
  <c r="K1300" i="10"/>
  <c r="L1300" i="10"/>
  <c r="M1300" i="10"/>
  <c r="N1300" i="10"/>
  <c r="O1300" i="10"/>
  <c r="P1300" i="10"/>
  <c r="A1301" i="10"/>
  <c r="B1301" i="10"/>
  <c r="C1301" i="10"/>
  <c r="D1301" i="10"/>
  <c r="E1301" i="10"/>
  <c r="F1301" i="10"/>
  <c r="G1301" i="10"/>
  <c r="H1301" i="10"/>
  <c r="I1301" i="10"/>
  <c r="J1301" i="10"/>
  <c r="K1301" i="10"/>
  <c r="L1301" i="10"/>
  <c r="M1301" i="10"/>
  <c r="N1301" i="10"/>
  <c r="O1301" i="10"/>
  <c r="P1301" i="10"/>
  <c r="A1302" i="10"/>
  <c r="B1302" i="10"/>
  <c r="C1302" i="10"/>
  <c r="D1302" i="10"/>
  <c r="E1302" i="10"/>
  <c r="F1302" i="10"/>
  <c r="G1302" i="10"/>
  <c r="H1302" i="10"/>
  <c r="I1302" i="10"/>
  <c r="J1302" i="10"/>
  <c r="K1302" i="10"/>
  <c r="L1302" i="10"/>
  <c r="M1302" i="10"/>
  <c r="N1302" i="10"/>
  <c r="O1302" i="10"/>
  <c r="P1302" i="10"/>
  <c r="A1303" i="10"/>
  <c r="B1303" i="10"/>
  <c r="C1303" i="10"/>
  <c r="D1303" i="10"/>
  <c r="E1303" i="10"/>
  <c r="F1303" i="10"/>
  <c r="G1303" i="10"/>
  <c r="H1303" i="10"/>
  <c r="I1303" i="10"/>
  <c r="J1303" i="10"/>
  <c r="K1303" i="10"/>
  <c r="L1303" i="10"/>
  <c r="M1303" i="10"/>
  <c r="N1303" i="10"/>
  <c r="O1303" i="10"/>
  <c r="P1303" i="10"/>
  <c r="A1304" i="10"/>
  <c r="B1304" i="10"/>
  <c r="C1304" i="10"/>
  <c r="D1304" i="10"/>
  <c r="E1304" i="10"/>
  <c r="F1304" i="10"/>
  <c r="G1304" i="10"/>
  <c r="H1304" i="10"/>
  <c r="I1304" i="10"/>
  <c r="J1304" i="10"/>
  <c r="K1304" i="10"/>
  <c r="L1304" i="10"/>
  <c r="M1304" i="10"/>
  <c r="N1304" i="10"/>
  <c r="O1304" i="10"/>
  <c r="P1304" i="10"/>
  <c r="A1305" i="10"/>
  <c r="B1305" i="10"/>
  <c r="C1305" i="10"/>
  <c r="D1305" i="10"/>
  <c r="E1305" i="10"/>
  <c r="F1305" i="10"/>
  <c r="G1305" i="10"/>
  <c r="H1305" i="10"/>
  <c r="I1305" i="10"/>
  <c r="J1305" i="10"/>
  <c r="K1305" i="10"/>
  <c r="L1305" i="10"/>
  <c r="M1305" i="10"/>
  <c r="N1305" i="10"/>
  <c r="O1305" i="10"/>
  <c r="P1305" i="10"/>
  <c r="A1306" i="10"/>
  <c r="B1306" i="10"/>
  <c r="C1306" i="10"/>
  <c r="D1306" i="10"/>
  <c r="E1306" i="10"/>
  <c r="F1306" i="10"/>
  <c r="G1306" i="10"/>
  <c r="H1306" i="10"/>
  <c r="I1306" i="10"/>
  <c r="J1306" i="10"/>
  <c r="K1306" i="10"/>
  <c r="L1306" i="10"/>
  <c r="M1306" i="10"/>
  <c r="N1306" i="10"/>
  <c r="O1306" i="10"/>
  <c r="P1306" i="10"/>
  <c r="A1307" i="10"/>
  <c r="B1307" i="10"/>
  <c r="C1307" i="10"/>
  <c r="D1307" i="10"/>
  <c r="E1307" i="10"/>
  <c r="F1307" i="10"/>
  <c r="G1307" i="10"/>
  <c r="H1307" i="10"/>
  <c r="I1307" i="10"/>
  <c r="J1307" i="10"/>
  <c r="K1307" i="10"/>
  <c r="L1307" i="10"/>
  <c r="M1307" i="10"/>
  <c r="N1307" i="10"/>
  <c r="O1307" i="10"/>
  <c r="P1307" i="10"/>
  <c r="A1308" i="10"/>
  <c r="B1308" i="10"/>
  <c r="C1308" i="10"/>
  <c r="D1308" i="10"/>
  <c r="E1308" i="10"/>
  <c r="F1308" i="10"/>
  <c r="G1308" i="10"/>
  <c r="H1308" i="10"/>
  <c r="I1308" i="10"/>
  <c r="J1308" i="10"/>
  <c r="K1308" i="10"/>
  <c r="L1308" i="10"/>
  <c r="M1308" i="10"/>
  <c r="N1308" i="10"/>
  <c r="O1308" i="10"/>
  <c r="P1308" i="10"/>
  <c r="A1309" i="10"/>
  <c r="B1309" i="10"/>
  <c r="C1309" i="10"/>
  <c r="D1309" i="10"/>
  <c r="E1309" i="10"/>
  <c r="F1309" i="10"/>
  <c r="G1309" i="10"/>
  <c r="H1309" i="10"/>
  <c r="I1309" i="10"/>
  <c r="J1309" i="10"/>
  <c r="K1309" i="10"/>
  <c r="L1309" i="10"/>
  <c r="M1309" i="10"/>
  <c r="N1309" i="10"/>
  <c r="O1309" i="10"/>
  <c r="P1309" i="10"/>
  <c r="A1310" i="10"/>
  <c r="B1310" i="10"/>
  <c r="C1310" i="10"/>
  <c r="D1310" i="10"/>
  <c r="E1310" i="10"/>
  <c r="F1310" i="10"/>
  <c r="G1310" i="10"/>
  <c r="H1310" i="10"/>
  <c r="I1310" i="10"/>
  <c r="J1310" i="10"/>
  <c r="K1310" i="10"/>
  <c r="L1310" i="10"/>
  <c r="M1310" i="10"/>
  <c r="N1310" i="10"/>
  <c r="O1310" i="10"/>
  <c r="P1310" i="10"/>
  <c r="A1311" i="10"/>
  <c r="B1311" i="10"/>
  <c r="C1311" i="10"/>
  <c r="D1311" i="10"/>
  <c r="E1311" i="10"/>
  <c r="F1311" i="10"/>
  <c r="G1311" i="10"/>
  <c r="H1311" i="10"/>
  <c r="I1311" i="10"/>
  <c r="J1311" i="10"/>
  <c r="K1311" i="10"/>
  <c r="L1311" i="10"/>
  <c r="M1311" i="10"/>
  <c r="N1311" i="10"/>
  <c r="O1311" i="10"/>
  <c r="P1311" i="10"/>
  <c r="A1312" i="10"/>
  <c r="B1312" i="10"/>
  <c r="C1312" i="10"/>
  <c r="D1312" i="10"/>
  <c r="E1312" i="10"/>
  <c r="F1312" i="10"/>
  <c r="G1312" i="10"/>
  <c r="H1312" i="10"/>
  <c r="I1312" i="10"/>
  <c r="J1312" i="10"/>
  <c r="K1312" i="10"/>
  <c r="L1312" i="10"/>
  <c r="M1312" i="10"/>
  <c r="N1312" i="10"/>
  <c r="O1312" i="10"/>
  <c r="P1312" i="10"/>
  <c r="A1313" i="10"/>
  <c r="B1313" i="10"/>
  <c r="C1313" i="10"/>
  <c r="D1313" i="10"/>
  <c r="E1313" i="10"/>
  <c r="F1313" i="10"/>
  <c r="G1313" i="10"/>
  <c r="H1313" i="10"/>
  <c r="I1313" i="10"/>
  <c r="J1313" i="10"/>
  <c r="K1313" i="10"/>
  <c r="L1313" i="10"/>
  <c r="M1313" i="10"/>
  <c r="N1313" i="10"/>
  <c r="O1313" i="10"/>
  <c r="P1313" i="10"/>
  <c r="A1314" i="10"/>
  <c r="B1314" i="10"/>
  <c r="C1314" i="10"/>
  <c r="D1314" i="10"/>
  <c r="E1314" i="10"/>
  <c r="F1314" i="10"/>
  <c r="G1314" i="10"/>
  <c r="H1314" i="10"/>
  <c r="I1314" i="10"/>
  <c r="J1314" i="10"/>
  <c r="K1314" i="10"/>
  <c r="L1314" i="10"/>
  <c r="M1314" i="10"/>
  <c r="N1314" i="10"/>
  <c r="O1314" i="10"/>
  <c r="P1314" i="10"/>
  <c r="A1315" i="10"/>
  <c r="B1315" i="10"/>
  <c r="C1315" i="10"/>
  <c r="D1315" i="10"/>
  <c r="E1315" i="10"/>
  <c r="F1315" i="10"/>
  <c r="G1315" i="10"/>
  <c r="H1315" i="10"/>
  <c r="I1315" i="10"/>
  <c r="J1315" i="10"/>
  <c r="K1315" i="10"/>
  <c r="L1315" i="10"/>
  <c r="M1315" i="10"/>
  <c r="N1315" i="10"/>
  <c r="O1315" i="10"/>
  <c r="P1315" i="10"/>
  <c r="A1316" i="10"/>
  <c r="B1316" i="10"/>
  <c r="C1316" i="10"/>
  <c r="D1316" i="10"/>
  <c r="E1316" i="10"/>
  <c r="F1316" i="10"/>
  <c r="G1316" i="10"/>
  <c r="H1316" i="10"/>
  <c r="I1316" i="10"/>
  <c r="J1316" i="10"/>
  <c r="K1316" i="10"/>
  <c r="L1316" i="10"/>
  <c r="M1316" i="10"/>
  <c r="N1316" i="10"/>
  <c r="O1316" i="10"/>
  <c r="P1316" i="10"/>
  <c r="A1317" i="10"/>
  <c r="B1317" i="10"/>
  <c r="C1317" i="10"/>
  <c r="D1317" i="10"/>
  <c r="E1317" i="10"/>
  <c r="F1317" i="10"/>
  <c r="G1317" i="10"/>
  <c r="H1317" i="10"/>
  <c r="I1317" i="10"/>
  <c r="J1317" i="10"/>
  <c r="K1317" i="10"/>
  <c r="L1317" i="10"/>
  <c r="M1317" i="10"/>
  <c r="N1317" i="10"/>
  <c r="O1317" i="10"/>
  <c r="P1317" i="10"/>
  <c r="A1318" i="10"/>
  <c r="B1318" i="10"/>
  <c r="C1318" i="10"/>
  <c r="D1318" i="10"/>
  <c r="E1318" i="10"/>
  <c r="F1318" i="10"/>
  <c r="G1318" i="10"/>
  <c r="H1318" i="10"/>
  <c r="I1318" i="10"/>
  <c r="J1318" i="10"/>
  <c r="K1318" i="10"/>
  <c r="L1318" i="10"/>
  <c r="M1318" i="10"/>
  <c r="N1318" i="10"/>
  <c r="O1318" i="10"/>
  <c r="P1318" i="10"/>
  <c r="A1319" i="10"/>
  <c r="B1319" i="10"/>
  <c r="C1319" i="10"/>
  <c r="D1319" i="10"/>
  <c r="E1319" i="10"/>
  <c r="F1319" i="10"/>
  <c r="G1319" i="10"/>
  <c r="H1319" i="10"/>
  <c r="I1319" i="10"/>
  <c r="J1319" i="10"/>
  <c r="K1319" i="10"/>
  <c r="L1319" i="10"/>
  <c r="M1319" i="10"/>
  <c r="N1319" i="10"/>
  <c r="O1319" i="10"/>
  <c r="P1319" i="10"/>
  <c r="A1320" i="10"/>
  <c r="B1320" i="10"/>
  <c r="C1320" i="10"/>
  <c r="D1320" i="10"/>
  <c r="E1320" i="10"/>
  <c r="F1320" i="10"/>
  <c r="G1320" i="10"/>
  <c r="H1320" i="10"/>
  <c r="I1320" i="10"/>
  <c r="J1320" i="10"/>
  <c r="K1320" i="10"/>
  <c r="L1320" i="10"/>
  <c r="M1320" i="10"/>
  <c r="N1320" i="10"/>
  <c r="O1320" i="10"/>
  <c r="P1320" i="10"/>
  <c r="A1321" i="10"/>
  <c r="B1321" i="10"/>
  <c r="C1321" i="10"/>
  <c r="D1321" i="10"/>
  <c r="E1321" i="10"/>
  <c r="F1321" i="10"/>
  <c r="G1321" i="10"/>
  <c r="H1321" i="10"/>
  <c r="I1321" i="10"/>
  <c r="J1321" i="10"/>
  <c r="K1321" i="10"/>
  <c r="L1321" i="10"/>
  <c r="M1321" i="10"/>
  <c r="N1321" i="10"/>
  <c r="O1321" i="10"/>
  <c r="P1321" i="10"/>
  <c r="A1322" i="10"/>
  <c r="B1322" i="10"/>
  <c r="C1322" i="10"/>
  <c r="D1322" i="10"/>
  <c r="E1322" i="10"/>
  <c r="F1322" i="10"/>
  <c r="G1322" i="10"/>
  <c r="H1322" i="10"/>
  <c r="I1322" i="10"/>
  <c r="J1322" i="10"/>
  <c r="K1322" i="10"/>
  <c r="L1322" i="10"/>
  <c r="M1322" i="10"/>
  <c r="N1322" i="10"/>
  <c r="O1322" i="10"/>
  <c r="P1322" i="10"/>
  <c r="A1323" i="10"/>
  <c r="B1323" i="10"/>
  <c r="C1323" i="10"/>
  <c r="D1323" i="10"/>
  <c r="E1323" i="10"/>
  <c r="F1323" i="10"/>
  <c r="G1323" i="10"/>
  <c r="H1323" i="10"/>
  <c r="I1323" i="10"/>
  <c r="J1323" i="10"/>
  <c r="K1323" i="10"/>
  <c r="L1323" i="10"/>
  <c r="M1323" i="10"/>
  <c r="N1323" i="10"/>
  <c r="O1323" i="10"/>
  <c r="P1323" i="10"/>
  <c r="A1324" i="10"/>
  <c r="B1324" i="10"/>
  <c r="C1324" i="10"/>
  <c r="D1324" i="10"/>
  <c r="E1324" i="10"/>
  <c r="F1324" i="10"/>
  <c r="G1324" i="10"/>
  <c r="H1324" i="10"/>
  <c r="I1324" i="10"/>
  <c r="J1324" i="10"/>
  <c r="K1324" i="10"/>
  <c r="L1324" i="10"/>
  <c r="M1324" i="10"/>
  <c r="N1324" i="10"/>
  <c r="O1324" i="10"/>
  <c r="P1324" i="10"/>
  <c r="A1325" i="10"/>
  <c r="B1325" i="10"/>
  <c r="C1325" i="10"/>
  <c r="D1325" i="10"/>
  <c r="E1325" i="10"/>
  <c r="F1325" i="10"/>
  <c r="G1325" i="10"/>
  <c r="H1325" i="10"/>
  <c r="I1325" i="10"/>
  <c r="J1325" i="10"/>
  <c r="K1325" i="10"/>
  <c r="L1325" i="10"/>
  <c r="M1325" i="10"/>
  <c r="N1325" i="10"/>
  <c r="O1325" i="10"/>
  <c r="P1325" i="10"/>
  <c r="A1326" i="10"/>
  <c r="B1326" i="10"/>
  <c r="C1326" i="10"/>
  <c r="D1326" i="10"/>
  <c r="E1326" i="10"/>
  <c r="F1326" i="10"/>
  <c r="G1326" i="10"/>
  <c r="H1326" i="10"/>
  <c r="I1326" i="10"/>
  <c r="J1326" i="10"/>
  <c r="K1326" i="10"/>
  <c r="L1326" i="10"/>
  <c r="M1326" i="10"/>
  <c r="N1326" i="10"/>
  <c r="O1326" i="10"/>
  <c r="P1326" i="10"/>
  <c r="A1327" i="10"/>
  <c r="B1327" i="10"/>
  <c r="C1327" i="10"/>
  <c r="D1327" i="10"/>
  <c r="E1327" i="10"/>
  <c r="F1327" i="10"/>
  <c r="G1327" i="10"/>
  <c r="H1327" i="10"/>
  <c r="I1327" i="10"/>
  <c r="J1327" i="10"/>
  <c r="K1327" i="10"/>
  <c r="L1327" i="10"/>
  <c r="M1327" i="10"/>
  <c r="N1327" i="10"/>
  <c r="O1327" i="10"/>
  <c r="P1327" i="10"/>
  <c r="A1328" i="10"/>
  <c r="B1328" i="10"/>
  <c r="C1328" i="10"/>
  <c r="D1328" i="10"/>
  <c r="E1328" i="10"/>
  <c r="F1328" i="10"/>
  <c r="G1328" i="10"/>
  <c r="H1328" i="10"/>
  <c r="I1328" i="10"/>
  <c r="J1328" i="10"/>
  <c r="K1328" i="10"/>
  <c r="L1328" i="10"/>
  <c r="M1328" i="10"/>
  <c r="N1328" i="10"/>
  <c r="O1328" i="10"/>
  <c r="P1328" i="10"/>
  <c r="A1329" i="10"/>
  <c r="B1329" i="10"/>
  <c r="C1329" i="10"/>
  <c r="D1329" i="10"/>
  <c r="E1329" i="10"/>
  <c r="F1329" i="10"/>
  <c r="G1329" i="10"/>
  <c r="H1329" i="10"/>
  <c r="I1329" i="10"/>
  <c r="J1329" i="10"/>
  <c r="K1329" i="10"/>
  <c r="L1329" i="10"/>
  <c r="M1329" i="10"/>
  <c r="N1329" i="10"/>
  <c r="O1329" i="10"/>
  <c r="P1329" i="10"/>
  <c r="A1330" i="10"/>
  <c r="B1330" i="10"/>
  <c r="C1330" i="10"/>
  <c r="D1330" i="10"/>
  <c r="E1330" i="10"/>
  <c r="F1330" i="10"/>
  <c r="G1330" i="10"/>
  <c r="H1330" i="10"/>
  <c r="I1330" i="10"/>
  <c r="J1330" i="10"/>
  <c r="K1330" i="10"/>
  <c r="L1330" i="10"/>
  <c r="M1330" i="10"/>
  <c r="N1330" i="10"/>
  <c r="O1330" i="10"/>
  <c r="P1330" i="10"/>
  <c r="A1331" i="10"/>
  <c r="B1331" i="10"/>
  <c r="C1331" i="10"/>
  <c r="D1331" i="10"/>
  <c r="E1331" i="10"/>
  <c r="F1331" i="10"/>
  <c r="G1331" i="10"/>
  <c r="H1331" i="10"/>
  <c r="I1331" i="10"/>
  <c r="J1331" i="10"/>
  <c r="K1331" i="10"/>
  <c r="L1331" i="10"/>
  <c r="M1331" i="10"/>
  <c r="N1331" i="10"/>
  <c r="O1331" i="10"/>
  <c r="P1331" i="10"/>
  <c r="A1332" i="10"/>
  <c r="B1332" i="10"/>
  <c r="C1332" i="10"/>
  <c r="D1332" i="10"/>
  <c r="E1332" i="10"/>
  <c r="F1332" i="10"/>
  <c r="G1332" i="10"/>
  <c r="H1332" i="10"/>
  <c r="I1332" i="10"/>
  <c r="J1332" i="10"/>
  <c r="K1332" i="10"/>
  <c r="L1332" i="10"/>
  <c r="M1332" i="10"/>
  <c r="N1332" i="10"/>
  <c r="O1332" i="10"/>
  <c r="P1332" i="10"/>
  <c r="A1333" i="10"/>
  <c r="B1333" i="10"/>
  <c r="C1333" i="10"/>
  <c r="D1333" i="10"/>
  <c r="E1333" i="10"/>
  <c r="F1333" i="10"/>
  <c r="G1333" i="10"/>
  <c r="H1333" i="10"/>
  <c r="I1333" i="10"/>
  <c r="J1333" i="10"/>
  <c r="K1333" i="10"/>
  <c r="L1333" i="10"/>
  <c r="M1333" i="10"/>
  <c r="N1333" i="10"/>
  <c r="O1333" i="10"/>
  <c r="P1333" i="10"/>
  <c r="A1334" i="10"/>
  <c r="B1334" i="10"/>
  <c r="C1334" i="10"/>
  <c r="D1334" i="10"/>
  <c r="E1334" i="10"/>
  <c r="F1334" i="10"/>
  <c r="G1334" i="10"/>
  <c r="H1334" i="10"/>
  <c r="I1334" i="10"/>
  <c r="J1334" i="10"/>
  <c r="K1334" i="10"/>
  <c r="L1334" i="10"/>
  <c r="M1334" i="10"/>
  <c r="N1334" i="10"/>
  <c r="O1334" i="10"/>
  <c r="P1334" i="10"/>
  <c r="A1335" i="10"/>
  <c r="B1335" i="10"/>
  <c r="C1335" i="10"/>
  <c r="D1335" i="10"/>
  <c r="E1335" i="10"/>
  <c r="F1335" i="10"/>
  <c r="G1335" i="10"/>
  <c r="H1335" i="10"/>
  <c r="I1335" i="10"/>
  <c r="J1335" i="10"/>
  <c r="K1335" i="10"/>
  <c r="L1335" i="10"/>
  <c r="M1335" i="10"/>
  <c r="N1335" i="10"/>
  <c r="O1335" i="10"/>
  <c r="P1335" i="10"/>
  <c r="A1336" i="10"/>
  <c r="B1336" i="10"/>
  <c r="C1336" i="10"/>
  <c r="D1336" i="10"/>
  <c r="E1336" i="10"/>
  <c r="F1336" i="10"/>
  <c r="G1336" i="10"/>
  <c r="H1336" i="10"/>
  <c r="I1336" i="10"/>
  <c r="J1336" i="10"/>
  <c r="K1336" i="10"/>
  <c r="L1336" i="10"/>
  <c r="M1336" i="10"/>
  <c r="N1336" i="10"/>
  <c r="O1336" i="10"/>
  <c r="P1336" i="10"/>
  <c r="A1337" i="10"/>
  <c r="B1337" i="10"/>
  <c r="C1337" i="10"/>
  <c r="D1337" i="10"/>
  <c r="E1337" i="10"/>
  <c r="F1337" i="10"/>
  <c r="G1337" i="10"/>
  <c r="H1337" i="10"/>
  <c r="I1337" i="10"/>
  <c r="J1337" i="10"/>
  <c r="K1337" i="10"/>
  <c r="L1337" i="10"/>
  <c r="M1337" i="10"/>
  <c r="N1337" i="10"/>
  <c r="O1337" i="10"/>
  <c r="P1337" i="10"/>
  <c r="A1338" i="10"/>
  <c r="B1338" i="10"/>
  <c r="C1338" i="10"/>
  <c r="D1338" i="10"/>
  <c r="E1338" i="10"/>
  <c r="F1338" i="10"/>
  <c r="G1338" i="10"/>
  <c r="H1338" i="10"/>
  <c r="I1338" i="10"/>
  <c r="J1338" i="10"/>
  <c r="K1338" i="10"/>
  <c r="L1338" i="10"/>
  <c r="M1338" i="10"/>
  <c r="N1338" i="10"/>
  <c r="O1338" i="10"/>
  <c r="P1338" i="10"/>
  <c r="A1339" i="10"/>
  <c r="B1339" i="10"/>
  <c r="C1339" i="10"/>
  <c r="D1339" i="10"/>
  <c r="E1339" i="10"/>
  <c r="F1339" i="10"/>
  <c r="G1339" i="10"/>
  <c r="H1339" i="10"/>
  <c r="I1339" i="10"/>
  <c r="J1339" i="10"/>
  <c r="K1339" i="10"/>
  <c r="L1339" i="10"/>
  <c r="M1339" i="10"/>
  <c r="N1339" i="10"/>
  <c r="O1339" i="10"/>
  <c r="P1339" i="10"/>
  <c r="A1340" i="10"/>
  <c r="B1340" i="10"/>
  <c r="C1340" i="10"/>
  <c r="D1340" i="10"/>
  <c r="E1340" i="10"/>
  <c r="F1340" i="10"/>
  <c r="G1340" i="10"/>
  <c r="H1340" i="10"/>
  <c r="I1340" i="10"/>
  <c r="J1340" i="10"/>
  <c r="K1340" i="10"/>
  <c r="L1340" i="10"/>
  <c r="M1340" i="10"/>
  <c r="N1340" i="10"/>
  <c r="O1340" i="10"/>
  <c r="P1340" i="10"/>
  <c r="A1341" i="10"/>
  <c r="B1341" i="10"/>
  <c r="C1341" i="10"/>
  <c r="D1341" i="10"/>
  <c r="E1341" i="10"/>
  <c r="F1341" i="10"/>
  <c r="G1341" i="10"/>
  <c r="H1341" i="10"/>
  <c r="I1341" i="10"/>
  <c r="J1341" i="10"/>
  <c r="K1341" i="10"/>
  <c r="L1341" i="10"/>
  <c r="M1341" i="10"/>
  <c r="N1341" i="10"/>
  <c r="O1341" i="10"/>
  <c r="P1341" i="10"/>
  <c r="A1342" i="10"/>
  <c r="B1342" i="10"/>
  <c r="C1342" i="10"/>
  <c r="D1342" i="10"/>
  <c r="E1342" i="10"/>
  <c r="F1342" i="10"/>
  <c r="G1342" i="10"/>
  <c r="H1342" i="10"/>
  <c r="I1342" i="10"/>
  <c r="J1342" i="10"/>
  <c r="K1342" i="10"/>
  <c r="L1342" i="10"/>
  <c r="M1342" i="10"/>
  <c r="N1342" i="10"/>
  <c r="O1342" i="10"/>
  <c r="P1342" i="10"/>
  <c r="A1343" i="10"/>
  <c r="B1343" i="10"/>
  <c r="C1343" i="10"/>
  <c r="D1343" i="10"/>
  <c r="E1343" i="10"/>
  <c r="F1343" i="10"/>
  <c r="G1343" i="10"/>
  <c r="H1343" i="10"/>
  <c r="I1343" i="10"/>
  <c r="J1343" i="10"/>
  <c r="K1343" i="10"/>
  <c r="L1343" i="10"/>
  <c r="M1343" i="10"/>
  <c r="N1343" i="10"/>
  <c r="O1343" i="10"/>
  <c r="P1343" i="10"/>
  <c r="A1344" i="10"/>
  <c r="B1344" i="10"/>
  <c r="C1344" i="10"/>
  <c r="D1344" i="10"/>
  <c r="E1344" i="10"/>
  <c r="F1344" i="10"/>
  <c r="G1344" i="10"/>
  <c r="H1344" i="10"/>
  <c r="I1344" i="10"/>
  <c r="J1344" i="10"/>
  <c r="K1344" i="10"/>
  <c r="L1344" i="10"/>
  <c r="M1344" i="10"/>
  <c r="N1344" i="10"/>
  <c r="O1344" i="10"/>
  <c r="P1344" i="10"/>
  <c r="A1345" i="10"/>
  <c r="B1345" i="10"/>
  <c r="C1345" i="10"/>
  <c r="D1345" i="10"/>
  <c r="E1345" i="10"/>
  <c r="F1345" i="10"/>
  <c r="G1345" i="10"/>
  <c r="H1345" i="10"/>
  <c r="I1345" i="10"/>
  <c r="J1345" i="10"/>
  <c r="K1345" i="10"/>
  <c r="L1345" i="10"/>
  <c r="M1345" i="10"/>
  <c r="N1345" i="10"/>
  <c r="O1345" i="10"/>
  <c r="P1345" i="10"/>
  <c r="A1346" i="10"/>
  <c r="B1346" i="10"/>
  <c r="C1346" i="10"/>
  <c r="D1346" i="10"/>
  <c r="E1346" i="10"/>
  <c r="F1346" i="10"/>
  <c r="G1346" i="10"/>
  <c r="H1346" i="10"/>
  <c r="I1346" i="10"/>
  <c r="J1346" i="10"/>
  <c r="K1346" i="10"/>
  <c r="L1346" i="10"/>
  <c r="M1346" i="10"/>
  <c r="N1346" i="10"/>
  <c r="O1346" i="10"/>
  <c r="P1346" i="10"/>
  <c r="A1347" i="10"/>
  <c r="B1347" i="10"/>
  <c r="C1347" i="10"/>
  <c r="D1347" i="10"/>
  <c r="E1347" i="10"/>
  <c r="F1347" i="10"/>
  <c r="G1347" i="10"/>
  <c r="H1347" i="10"/>
  <c r="I1347" i="10"/>
  <c r="J1347" i="10"/>
  <c r="K1347" i="10"/>
  <c r="L1347" i="10"/>
  <c r="M1347" i="10"/>
  <c r="N1347" i="10"/>
  <c r="O1347" i="10"/>
  <c r="P1347" i="10"/>
  <c r="A1348" i="10"/>
  <c r="B1348" i="10"/>
  <c r="C1348" i="10"/>
  <c r="D1348" i="10"/>
  <c r="E1348" i="10"/>
  <c r="F1348" i="10"/>
  <c r="G1348" i="10"/>
  <c r="H1348" i="10"/>
  <c r="I1348" i="10"/>
  <c r="J1348" i="10"/>
  <c r="K1348" i="10"/>
  <c r="L1348" i="10"/>
  <c r="M1348" i="10"/>
  <c r="N1348" i="10"/>
  <c r="O1348" i="10"/>
  <c r="P1348" i="10"/>
  <c r="A1349" i="10"/>
  <c r="B1349" i="10"/>
  <c r="C1349" i="10"/>
  <c r="D1349" i="10"/>
  <c r="E1349" i="10"/>
  <c r="F1349" i="10"/>
  <c r="G1349" i="10"/>
  <c r="H1349" i="10"/>
  <c r="I1349" i="10"/>
  <c r="J1349" i="10"/>
  <c r="K1349" i="10"/>
  <c r="L1349" i="10"/>
  <c r="M1349" i="10"/>
  <c r="N1349" i="10"/>
  <c r="O1349" i="10"/>
  <c r="P1349" i="10"/>
  <c r="A1350" i="10"/>
  <c r="B1350" i="10"/>
  <c r="C1350" i="10"/>
  <c r="D1350" i="10"/>
  <c r="E1350" i="10"/>
  <c r="F1350" i="10"/>
  <c r="G1350" i="10"/>
  <c r="H1350" i="10"/>
  <c r="I1350" i="10"/>
  <c r="J1350" i="10"/>
  <c r="K1350" i="10"/>
  <c r="L1350" i="10"/>
  <c r="M1350" i="10"/>
  <c r="N1350" i="10"/>
  <c r="O1350" i="10"/>
  <c r="P1350" i="10"/>
  <c r="A1351" i="10"/>
  <c r="B1351" i="10"/>
  <c r="C1351" i="10"/>
  <c r="D1351" i="10"/>
  <c r="E1351" i="10"/>
  <c r="F1351" i="10"/>
  <c r="G1351" i="10"/>
  <c r="H1351" i="10"/>
  <c r="I1351" i="10"/>
  <c r="J1351" i="10"/>
  <c r="K1351" i="10"/>
  <c r="L1351" i="10"/>
  <c r="M1351" i="10"/>
  <c r="N1351" i="10"/>
  <c r="O1351" i="10"/>
  <c r="P1351" i="10"/>
  <c r="A1352" i="10"/>
  <c r="B1352" i="10"/>
  <c r="C1352" i="10"/>
  <c r="D1352" i="10"/>
  <c r="E1352" i="10"/>
  <c r="F1352" i="10"/>
  <c r="G1352" i="10"/>
  <c r="H1352" i="10"/>
  <c r="I1352" i="10"/>
  <c r="J1352" i="10"/>
  <c r="K1352" i="10"/>
  <c r="L1352" i="10"/>
  <c r="M1352" i="10"/>
  <c r="N1352" i="10"/>
  <c r="O1352" i="10"/>
  <c r="P1352" i="10"/>
  <c r="A1353" i="10"/>
  <c r="B1353" i="10"/>
  <c r="C1353" i="10"/>
  <c r="D1353" i="10"/>
  <c r="E1353" i="10"/>
  <c r="F1353" i="10"/>
  <c r="G1353" i="10"/>
  <c r="H1353" i="10"/>
  <c r="I1353" i="10"/>
  <c r="J1353" i="10"/>
  <c r="K1353" i="10"/>
  <c r="L1353" i="10"/>
  <c r="M1353" i="10"/>
  <c r="N1353" i="10"/>
  <c r="O1353" i="10"/>
  <c r="P1353" i="10"/>
  <c r="A1354" i="10"/>
  <c r="B1354" i="10"/>
  <c r="C1354" i="10"/>
  <c r="D1354" i="10"/>
  <c r="E1354" i="10"/>
  <c r="F1354" i="10"/>
  <c r="G1354" i="10"/>
  <c r="H1354" i="10"/>
  <c r="I1354" i="10"/>
  <c r="J1354" i="10"/>
  <c r="K1354" i="10"/>
  <c r="L1354" i="10"/>
  <c r="M1354" i="10"/>
  <c r="N1354" i="10"/>
  <c r="O1354" i="10"/>
  <c r="P1354" i="10"/>
  <c r="A1355" i="10"/>
  <c r="B1355" i="10"/>
  <c r="C1355" i="10"/>
  <c r="D1355" i="10"/>
  <c r="E1355" i="10"/>
  <c r="F1355" i="10"/>
  <c r="G1355" i="10"/>
  <c r="H1355" i="10"/>
  <c r="I1355" i="10"/>
  <c r="J1355" i="10"/>
  <c r="K1355" i="10"/>
  <c r="L1355" i="10"/>
  <c r="M1355" i="10"/>
  <c r="N1355" i="10"/>
  <c r="O1355" i="10"/>
  <c r="P1355" i="10"/>
  <c r="A1356" i="10"/>
  <c r="B1356" i="10"/>
  <c r="C1356" i="10"/>
  <c r="D1356" i="10"/>
  <c r="E1356" i="10"/>
  <c r="F1356" i="10"/>
  <c r="G1356" i="10"/>
  <c r="H1356" i="10"/>
  <c r="I1356" i="10"/>
  <c r="J1356" i="10"/>
  <c r="K1356" i="10"/>
  <c r="L1356" i="10"/>
  <c r="M1356" i="10"/>
  <c r="N1356" i="10"/>
  <c r="O1356" i="10"/>
  <c r="P1356" i="10"/>
  <c r="A1357" i="10"/>
  <c r="B1357" i="10"/>
  <c r="C1357" i="10"/>
  <c r="D1357" i="10"/>
  <c r="E1357" i="10"/>
  <c r="F1357" i="10"/>
  <c r="G1357" i="10"/>
  <c r="H1357" i="10"/>
  <c r="I1357" i="10"/>
  <c r="J1357" i="10"/>
  <c r="K1357" i="10"/>
  <c r="L1357" i="10"/>
  <c r="M1357" i="10"/>
  <c r="N1357" i="10"/>
  <c r="O1357" i="10"/>
  <c r="P1357" i="10"/>
  <c r="A1358" i="10"/>
  <c r="B1358" i="10"/>
  <c r="C1358" i="10"/>
  <c r="D1358" i="10"/>
  <c r="E1358" i="10"/>
  <c r="F1358" i="10"/>
  <c r="G1358" i="10"/>
  <c r="H1358" i="10"/>
  <c r="I1358" i="10"/>
  <c r="J1358" i="10"/>
  <c r="K1358" i="10"/>
  <c r="L1358" i="10"/>
  <c r="M1358" i="10"/>
  <c r="N1358" i="10"/>
  <c r="O1358" i="10"/>
  <c r="P1358" i="10"/>
  <c r="A1359" i="10"/>
  <c r="B1359" i="10"/>
  <c r="C1359" i="10"/>
  <c r="D1359" i="10"/>
  <c r="E1359" i="10"/>
  <c r="F1359" i="10"/>
  <c r="G1359" i="10"/>
  <c r="H1359" i="10"/>
  <c r="I1359" i="10"/>
  <c r="J1359" i="10"/>
  <c r="K1359" i="10"/>
  <c r="L1359" i="10"/>
  <c r="M1359" i="10"/>
  <c r="N1359" i="10"/>
  <c r="O1359" i="10"/>
  <c r="P1359" i="10"/>
  <c r="A1360" i="10"/>
  <c r="B1360" i="10"/>
  <c r="C1360" i="10"/>
  <c r="D1360" i="10"/>
  <c r="E1360" i="10"/>
  <c r="F1360" i="10"/>
  <c r="G1360" i="10"/>
  <c r="H1360" i="10"/>
  <c r="I1360" i="10"/>
  <c r="J1360" i="10"/>
  <c r="K1360" i="10"/>
  <c r="L1360" i="10"/>
  <c r="M1360" i="10"/>
  <c r="N1360" i="10"/>
  <c r="O1360" i="10"/>
  <c r="P1360" i="10"/>
  <c r="A1361" i="10"/>
  <c r="B1361" i="10"/>
  <c r="C1361" i="10"/>
  <c r="D1361" i="10"/>
  <c r="E1361" i="10"/>
  <c r="F1361" i="10"/>
  <c r="G1361" i="10"/>
  <c r="H1361" i="10"/>
  <c r="I1361" i="10"/>
  <c r="J1361" i="10"/>
  <c r="K1361" i="10"/>
  <c r="L1361" i="10"/>
  <c r="M1361" i="10"/>
  <c r="N1361" i="10"/>
  <c r="O1361" i="10"/>
  <c r="P1361" i="10"/>
  <c r="A1362" i="10"/>
  <c r="B1362" i="10"/>
  <c r="C1362" i="10"/>
  <c r="D1362" i="10"/>
  <c r="E1362" i="10"/>
  <c r="F1362" i="10"/>
  <c r="G1362" i="10"/>
  <c r="H1362" i="10"/>
  <c r="I1362" i="10"/>
  <c r="J1362" i="10"/>
  <c r="K1362" i="10"/>
  <c r="L1362" i="10"/>
  <c r="M1362" i="10"/>
  <c r="N1362" i="10"/>
  <c r="O1362" i="10"/>
  <c r="P1362" i="10"/>
  <c r="A1363" i="10"/>
  <c r="B1363" i="10"/>
  <c r="C1363" i="10"/>
  <c r="D1363" i="10"/>
  <c r="E1363" i="10"/>
  <c r="F1363" i="10"/>
  <c r="G1363" i="10"/>
  <c r="H1363" i="10"/>
  <c r="I1363" i="10"/>
  <c r="J1363" i="10"/>
  <c r="K1363" i="10"/>
  <c r="L1363" i="10"/>
  <c r="M1363" i="10"/>
  <c r="N1363" i="10"/>
  <c r="O1363" i="10"/>
  <c r="P1363" i="10"/>
  <c r="A1364" i="10"/>
  <c r="B1364" i="10"/>
  <c r="C1364" i="10"/>
  <c r="D1364" i="10"/>
  <c r="E1364" i="10"/>
  <c r="F1364" i="10"/>
  <c r="G1364" i="10"/>
  <c r="H1364" i="10"/>
  <c r="I1364" i="10"/>
  <c r="J1364" i="10"/>
  <c r="K1364" i="10"/>
  <c r="L1364" i="10"/>
  <c r="M1364" i="10"/>
  <c r="N1364" i="10"/>
  <c r="O1364" i="10"/>
  <c r="P1364" i="10"/>
  <c r="A1365" i="10"/>
  <c r="B1365" i="10"/>
  <c r="C1365" i="10"/>
  <c r="D1365" i="10"/>
  <c r="E1365" i="10"/>
  <c r="F1365" i="10"/>
  <c r="G1365" i="10"/>
  <c r="H1365" i="10"/>
  <c r="I1365" i="10"/>
  <c r="J1365" i="10"/>
  <c r="K1365" i="10"/>
  <c r="L1365" i="10"/>
  <c r="M1365" i="10"/>
  <c r="N1365" i="10"/>
  <c r="O1365" i="10"/>
  <c r="P1365" i="10"/>
  <c r="A1366" i="10"/>
  <c r="B1366" i="10"/>
  <c r="C1366" i="10"/>
  <c r="D1366" i="10"/>
  <c r="E1366" i="10"/>
  <c r="F1366" i="10"/>
  <c r="G1366" i="10"/>
  <c r="H1366" i="10"/>
  <c r="I1366" i="10"/>
  <c r="J1366" i="10"/>
  <c r="K1366" i="10"/>
  <c r="L1366" i="10"/>
  <c r="M1366" i="10"/>
  <c r="N1366" i="10"/>
  <c r="O1366" i="10"/>
  <c r="P1366" i="10"/>
  <c r="A1367" i="10"/>
  <c r="B1367" i="10"/>
  <c r="C1367" i="10"/>
  <c r="D1367" i="10"/>
  <c r="E1367" i="10"/>
  <c r="F1367" i="10"/>
  <c r="G1367" i="10"/>
  <c r="H1367" i="10"/>
  <c r="I1367" i="10"/>
  <c r="J1367" i="10"/>
  <c r="K1367" i="10"/>
  <c r="L1367" i="10"/>
  <c r="M1367" i="10"/>
  <c r="N1367" i="10"/>
  <c r="O1367" i="10"/>
  <c r="P1367" i="10"/>
  <c r="A1368" i="10"/>
  <c r="B1368" i="10"/>
  <c r="C1368" i="10"/>
  <c r="D1368" i="10"/>
  <c r="E1368" i="10"/>
  <c r="F1368" i="10"/>
  <c r="G1368" i="10"/>
  <c r="H1368" i="10"/>
  <c r="I1368" i="10"/>
  <c r="J1368" i="10"/>
  <c r="K1368" i="10"/>
  <c r="L1368" i="10"/>
  <c r="M1368" i="10"/>
  <c r="N1368" i="10"/>
  <c r="O1368" i="10"/>
  <c r="P1368" i="10"/>
  <c r="A1369" i="10"/>
  <c r="B1369" i="10"/>
  <c r="C1369" i="10"/>
  <c r="D1369" i="10"/>
  <c r="E1369" i="10"/>
  <c r="F1369" i="10"/>
  <c r="G1369" i="10"/>
  <c r="H1369" i="10"/>
  <c r="I1369" i="10"/>
  <c r="J1369" i="10"/>
  <c r="K1369" i="10"/>
  <c r="L1369" i="10"/>
  <c r="M1369" i="10"/>
  <c r="N1369" i="10"/>
  <c r="O1369" i="10"/>
  <c r="P1369" i="10"/>
  <c r="A1370" i="10"/>
  <c r="B1370" i="10"/>
  <c r="C1370" i="10"/>
  <c r="D1370" i="10"/>
  <c r="E1370" i="10"/>
  <c r="F1370" i="10"/>
  <c r="G1370" i="10"/>
  <c r="H1370" i="10"/>
  <c r="I1370" i="10"/>
  <c r="J1370" i="10"/>
  <c r="K1370" i="10"/>
  <c r="L1370" i="10"/>
  <c r="M1370" i="10"/>
  <c r="N1370" i="10"/>
  <c r="O1370" i="10"/>
  <c r="P1370" i="10"/>
  <c r="A1371" i="10"/>
  <c r="B1371" i="10"/>
  <c r="C1371" i="10"/>
  <c r="D1371" i="10"/>
  <c r="E1371" i="10"/>
  <c r="F1371" i="10"/>
  <c r="G1371" i="10"/>
  <c r="H1371" i="10"/>
  <c r="I1371" i="10"/>
  <c r="J1371" i="10"/>
  <c r="K1371" i="10"/>
  <c r="L1371" i="10"/>
  <c r="M1371" i="10"/>
  <c r="N1371" i="10"/>
  <c r="O1371" i="10"/>
  <c r="P1371" i="10"/>
  <c r="A1372" i="10"/>
  <c r="B1372" i="10"/>
  <c r="C1372" i="10"/>
  <c r="D1372" i="10"/>
  <c r="E1372" i="10"/>
  <c r="F1372" i="10"/>
  <c r="G1372" i="10"/>
  <c r="H1372" i="10"/>
  <c r="I1372" i="10"/>
  <c r="J1372" i="10"/>
  <c r="K1372" i="10"/>
  <c r="L1372" i="10"/>
  <c r="M1372" i="10"/>
  <c r="N1372" i="10"/>
  <c r="O1372" i="10"/>
  <c r="P1372" i="10"/>
  <c r="A1373" i="10"/>
  <c r="B1373" i="10"/>
  <c r="C1373" i="10"/>
  <c r="D1373" i="10"/>
  <c r="E1373" i="10"/>
  <c r="F1373" i="10"/>
  <c r="G1373" i="10"/>
  <c r="H1373" i="10"/>
  <c r="I1373" i="10"/>
  <c r="J1373" i="10"/>
  <c r="K1373" i="10"/>
  <c r="L1373" i="10"/>
  <c r="M1373" i="10"/>
  <c r="N1373" i="10"/>
  <c r="O1373" i="10"/>
  <c r="P1373" i="10"/>
  <c r="A1374" i="10"/>
  <c r="B1374" i="10"/>
  <c r="C1374" i="10"/>
  <c r="D1374" i="10"/>
  <c r="E1374" i="10"/>
  <c r="F1374" i="10"/>
  <c r="G1374" i="10"/>
  <c r="H1374" i="10"/>
  <c r="I1374" i="10"/>
  <c r="J1374" i="10"/>
  <c r="K1374" i="10"/>
  <c r="L1374" i="10"/>
  <c r="M1374" i="10"/>
  <c r="N1374" i="10"/>
  <c r="O1374" i="10"/>
  <c r="P1374" i="10"/>
  <c r="A1375" i="10"/>
  <c r="B1375" i="10"/>
  <c r="C1375" i="10"/>
  <c r="D1375" i="10"/>
  <c r="E1375" i="10"/>
  <c r="F1375" i="10"/>
  <c r="G1375" i="10"/>
  <c r="H1375" i="10"/>
  <c r="I1375" i="10"/>
  <c r="J1375" i="10"/>
  <c r="K1375" i="10"/>
  <c r="L1375" i="10"/>
  <c r="M1375" i="10"/>
  <c r="N1375" i="10"/>
  <c r="O1375" i="10"/>
  <c r="P1375" i="10"/>
  <c r="A1376" i="10"/>
  <c r="B1376" i="10"/>
  <c r="C1376" i="10"/>
  <c r="D1376" i="10"/>
  <c r="E1376" i="10"/>
  <c r="F1376" i="10"/>
  <c r="G1376" i="10"/>
  <c r="H1376" i="10"/>
  <c r="I1376" i="10"/>
  <c r="J1376" i="10"/>
  <c r="K1376" i="10"/>
  <c r="L1376" i="10"/>
  <c r="M1376" i="10"/>
  <c r="N1376" i="10"/>
  <c r="O1376" i="10"/>
  <c r="P1376" i="10"/>
  <c r="A1377" i="10"/>
  <c r="B1377" i="10"/>
  <c r="C1377" i="10"/>
  <c r="D1377" i="10"/>
  <c r="E1377" i="10"/>
  <c r="F1377" i="10"/>
  <c r="G1377" i="10"/>
  <c r="H1377" i="10"/>
  <c r="I1377" i="10"/>
  <c r="J1377" i="10"/>
  <c r="K1377" i="10"/>
  <c r="L1377" i="10"/>
  <c r="M1377" i="10"/>
  <c r="N1377" i="10"/>
  <c r="O1377" i="10"/>
  <c r="P1377" i="10"/>
  <c r="A1378" i="10"/>
  <c r="B1378" i="10"/>
  <c r="C1378" i="10"/>
  <c r="D1378" i="10"/>
  <c r="E1378" i="10"/>
  <c r="F1378" i="10"/>
  <c r="G1378" i="10"/>
  <c r="H1378" i="10"/>
  <c r="I1378" i="10"/>
  <c r="J1378" i="10"/>
  <c r="K1378" i="10"/>
  <c r="L1378" i="10"/>
  <c r="M1378" i="10"/>
  <c r="N1378" i="10"/>
  <c r="O1378" i="10"/>
  <c r="P1378" i="10"/>
  <c r="A1379" i="10"/>
  <c r="B1379" i="10"/>
  <c r="C1379" i="10"/>
  <c r="D1379" i="10"/>
  <c r="E1379" i="10"/>
  <c r="F1379" i="10"/>
  <c r="G1379" i="10"/>
  <c r="H1379" i="10"/>
  <c r="I1379" i="10"/>
  <c r="J1379" i="10"/>
  <c r="K1379" i="10"/>
  <c r="L1379" i="10"/>
  <c r="M1379" i="10"/>
  <c r="N1379" i="10"/>
  <c r="O1379" i="10"/>
  <c r="P1379" i="10"/>
  <c r="A1380" i="10"/>
  <c r="B1380" i="10"/>
  <c r="C1380" i="10"/>
  <c r="D1380" i="10"/>
  <c r="E1380" i="10"/>
  <c r="F1380" i="10"/>
  <c r="G1380" i="10"/>
  <c r="H1380" i="10"/>
  <c r="I1380" i="10"/>
  <c r="J1380" i="10"/>
  <c r="K1380" i="10"/>
  <c r="L1380" i="10"/>
  <c r="M1380" i="10"/>
  <c r="N1380" i="10"/>
  <c r="O1380" i="10"/>
  <c r="P1380" i="10"/>
  <c r="A1381" i="10"/>
  <c r="B1381" i="10"/>
  <c r="C1381" i="10"/>
  <c r="D1381" i="10"/>
  <c r="E1381" i="10"/>
  <c r="F1381" i="10"/>
  <c r="G1381" i="10"/>
  <c r="H1381" i="10"/>
  <c r="I1381" i="10"/>
  <c r="J1381" i="10"/>
  <c r="K1381" i="10"/>
  <c r="L1381" i="10"/>
  <c r="M1381" i="10"/>
  <c r="N1381" i="10"/>
  <c r="O1381" i="10"/>
  <c r="P1381" i="10"/>
  <c r="A1382" i="10"/>
  <c r="B1382" i="10"/>
  <c r="C1382" i="10"/>
  <c r="D1382" i="10"/>
  <c r="E1382" i="10"/>
  <c r="F1382" i="10"/>
  <c r="G1382" i="10"/>
  <c r="H1382" i="10"/>
  <c r="I1382" i="10"/>
  <c r="J1382" i="10"/>
  <c r="K1382" i="10"/>
  <c r="L1382" i="10"/>
  <c r="M1382" i="10"/>
  <c r="N1382" i="10"/>
  <c r="O1382" i="10"/>
  <c r="P1382" i="10"/>
  <c r="A1383" i="10"/>
  <c r="B1383" i="10"/>
  <c r="C1383" i="10"/>
  <c r="D1383" i="10"/>
  <c r="E1383" i="10"/>
  <c r="F1383" i="10"/>
  <c r="G1383" i="10"/>
  <c r="H1383" i="10"/>
  <c r="I1383" i="10"/>
  <c r="J1383" i="10"/>
  <c r="K1383" i="10"/>
  <c r="L1383" i="10"/>
  <c r="M1383" i="10"/>
  <c r="N1383" i="10"/>
  <c r="O1383" i="10"/>
  <c r="P1383" i="10"/>
  <c r="A1384" i="10"/>
  <c r="B1384" i="10"/>
  <c r="C1384" i="10"/>
  <c r="D1384" i="10"/>
  <c r="E1384" i="10"/>
  <c r="F1384" i="10"/>
  <c r="G1384" i="10"/>
  <c r="H1384" i="10"/>
  <c r="I1384" i="10"/>
  <c r="J1384" i="10"/>
  <c r="K1384" i="10"/>
  <c r="L1384" i="10"/>
  <c r="M1384" i="10"/>
  <c r="N1384" i="10"/>
  <c r="O1384" i="10"/>
  <c r="P1384" i="10"/>
  <c r="A1385" i="10"/>
  <c r="B1385" i="10"/>
  <c r="C1385" i="10"/>
  <c r="D1385" i="10"/>
  <c r="E1385" i="10"/>
  <c r="F1385" i="10"/>
  <c r="G1385" i="10"/>
  <c r="H1385" i="10"/>
  <c r="I1385" i="10"/>
  <c r="J1385" i="10"/>
  <c r="K1385" i="10"/>
  <c r="L1385" i="10"/>
  <c r="M1385" i="10"/>
  <c r="N1385" i="10"/>
  <c r="O1385" i="10"/>
  <c r="P1385" i="10"/>
  <c r="A1386" i="10"/>
  <c r="B1386" i="10"/>
  <c r="C1386" i="10"/>
  <c r="D1386" i="10"/>
  <c r="E1386" i="10"/>
  <c r="F1386" i="10"/>
  <c r="G1386" i="10"/>
  <c r="H1386" i="10"/>
  <c r="I1386" i="10"/>
  <c r="J1386" i="10"/>
  <c r="K1386" i="10"/>
  <c r="L1386" i="10"/>
  <c r="M1386" i="10"/>
  <c r="N1386" i="10"/>
  <c r="O1386" i="10"/>
  <c r="P1386" i="10"/>
  <c r="A1387" i="10"/>
  <c r="B1387" i="10"/>
  <c r="C1387" i="10"/>
  <c r="D1387" i="10"/>
  <c r="E1387" i="10"/>
  <c r="F1387" i="10"/>
  <c r="G1387" i="10"/>
  <c r="H1387" i="10"/>
  <c r="I1387" i="10"/>
  <c r="J1387" i="10"/>
  <c r="K1387" i="10"/>
  <c r="L1387" i="10"/>
  <c r="M1387" i="10"/>
  <c r="N1387" i="10"/>
  <c r="O1387" i="10"/>
  <c r="P1387" i="10"/>
  <c r="A1388" i="10"/>
  <c r="B1388" i="10"/>
  <c r="C1388" i="10"/>
  <c r="D1388" i="10"/>
  <c r="E1388" i="10"/>
  <c r="F1388" i="10"/>
  <c r="G1388" i="10"/>
  <c r="H1388" i="10"/>
  <c r="I1388" i="10"/>
  <c r="J1388" i="10"/>
  <c r="K1388" i="10"/>
  <c r="L1388" i="10"/>
  <c r="M1388" i="10"/>
  <c r="N1388" i="10"/>
  <c r="O1388" i="10"/>
  <c r="P1388" i="10"/>
  <c r="A1389" i="10"/>
  <c r="B1389" i="10"/>
  <c r="C1389" i="10"/>
  <c r="D1389" i="10"/>
  <c r="E1389" i="10"/>
  <c r="F1389" i="10"/>
  <c r="G1389" i="10"/>
  <c r="H1389" i="10"/>
  <c r="I1389" i="10"/>
  <c r="J1389" i="10"/>
  <c r="K1389" i="10"/>
  <c r="L1389" i="10"/>
  <c r="M1389" i="10"/>
  <c r="N1389" i="10"/>
  <c r="O1389" i="10"/>
  <c r="P1389" i="10"/>
  <c r="A1390" i="10"/>
  <c r="B1390" i="10"/>
  <c r="C1390" i="10"/>
  <c r="D1390" i="10"/>
  <c r="E1390" i="10"/>
  <c r="F1390" i="10"/>
  <c r="G1390" i="10"/>
  <c r="H1390" i="10"/>
  <c r="I1390" i="10"/>
  <c r="J1390" i="10"/>
  <c r="K1390" i="10"/>
  <c r="L1390" i="10"/>
  <c r="M1390" i="10"/>
  <c r="N1390" i="10"/>
  <c r="O1390" i="10"/>
  <c r="P1390" i="10"/>
  <c r="A1391" i="10"/>
  <c r="B1391" i="10"/>
  <c r="C1391" i="10"/>
  <c r="D1391" i="10"/>
  <c r="E1391" i="10"/>
  <c r="F1391" i="10"/>
  <c r="G1391" i="10"/>
  <c r="H1391" i="10"/>
  <c r="I1391" i="10"/>
  <c r="J1391" i="10"/>
  <c r="K1391" i="10"/>
  <c r="L1391" i="10"/>
  <c r="M1391" i="10"/>
  <c r="N1391" i="10"/>
  <c r="O1391" i="10"/>
  <c r="P1391" i="10"/>
  <c r="A1392" i="10"/>
  <c r="B1392" i="10"/>
  <c r="C1392" i="10"/>
  <c r="D1392" i="10"/>
  <c r="E1392" i="10"/>
  <c r="F1392" i="10"/>
  <c r="G1392" i="10"/>
  <c r="H1392" i="10"/>
  <c r="I1392" i="10"/>
  <c r="J1392" i="10"/>
  <c r="K1392" i="10"/>
  <c r="L1392" i="10"/>
  <c r="M1392" i="10"/>
  <c r="N1392" i="10"/>
  <c r="O1392" i="10"/>
  <c r="P1392" i="10"/>
  <c r="A1393" i="10"/>
  <c r="B1393" i="10"/>
  <c r="C1393" i="10"/>
  <c r="D1393" i="10"/>
  <c r="E1393" i="10"/>
  <c r="F1393" i="10"/>
  <c r="G1393" i="10"/>
  <c r="H1393" i="10"/>
  <c r="I1393" i="10"/>
  <c r="J1393" i="10"/>
  <c r="K1393" i="10"/>
  <c r="L1393" i="10"/>
  <c r="M1393" i="10"/>
  <c r="N1393" i="10"/>
  <c r="O1393" i="10"/>
  <c r="P1393" i="10"/>
  <c r="A1394" i="10"/>
  <c r="B1394" i="10"/>
  <c r="C1394" i="10"/>
  <c r="D1394" i="10"/>
  <c r="E1394" i="10"/>
  <c r="F1394" i="10"/>
  <c r="G1394" i="10"/>
  <c r="H1394" i="10"/>
  <c r="I1394" i="10"/>
  <c r="J1394" i="10"/>
  <c r="K1394" i="10"/>
  <c r="L1394" i="10"/>
  <c r="M1394" i="10"/>
  <c r="N1394" i="10"/>
  <c r="O1394" i="10"/>
  <c r="P1394" i="10"/>
  <c r="A1395" i="10"/>
  <c r="B1395" i="10"/>
  <c r="C1395" i="10"/>
  <c r="D1395" i="10"/>
  <c r="E1395" i="10"/>
  <c r="F1395" i="10"/>
  <c r="G1395" i="10"/>
  <c r="H1395" i="10"/>
  <c r="I1395" i="10"/>
  <c r="J1395" i="10"/>
  <c r="K1395" i="10"/>
  <c r="L1395" i="10"/>
  <c r="M1395" i="10"/>
  <c r="N1395" i="10"/>
  <c r="O1395" i="10"/>
  <c r="P1395" i="10"/>
  <c r="A1396" i="10"/>
  <c r="B1396" i="10"/>
  <c r="C1396" i="10"/>
  <c r="D1396" i="10"/>
  <c r="E1396" i="10"/>
  <c r="F1396" i="10"/>
  <c r="G1396" i="10"/>
  <c r="H1396" i="10"/>
  <c r="I1396" i="10"/>
  <c r="J1396" i="10"/>
  <c r="K1396" i="10"/>
  <c r="L1396" i="10"/>
  <c r="M1396" i="10"/>
  <c r="N1396" i="10"/>
  <c r="O1396" i="10"/>
  <c r="P1396" i="10"/>
  <c r="A1397" i="10"/>
  <c r="B1397" i="10"/>
  <c r="C1397" i="10"/>
  <c r="D1397" i="10"/>
  <c r="E1397" i="10"/>
  <c r="F1397" i="10"/>
  <c r="G1397" i="10"/>
  <c r="H1397" i="10"/>
  <c r="I1397" i="10"/>
  <c r="J1397" i="10"/>
  <c r="K1397" i="10"/>
  <c r="L1397" i="10"/>
  <c r="M1397" i="10"/>
  <c r="N1397" i="10"/>
  <c r="O1397" i="10"/>
  <c r="P1397" i="10"/>
  <c r="A1398" i="10"/>
  <c r="B1398" i="10"/>
  <c r="C1398" i="10"/>
  <c r="D1398" i="10"/>
  <c r="E1398" i="10"/>
  <c r="F1398" i="10"/>
  <c r="G1398" i="10"/>
  <c r="H1398" i="10"/>
  <c r="I1398" i="10"/>
  <c r="J1398" i="10"/>
  <c r="K1398" i="10"/>
  <c r="L1398" i="10"/>
  <c r="M1398" i="10"/>
  <c r="N1398" i="10"/>
  <c r="O1398" i="10"/>
  <c r="P1398" i="10"/>
  <c r="A1399" i="10"/>
  <c r="B1399" i="10"/>
  <c r="C1399" i="10"/>
  <c r="D1399" i="10"/>
  <c r="E1399" i="10"/>
  <c r="F1399" i="10"/>
  <c r="G1399" i="10"/>
  <c r="H1399" i="10"/>
  <c r="I1399" i="10"/>
  <c r="J1399" i="10"/>
  <c r="K1399" i="10"/>
  <c r="L1399" i="10"/>
  <c r="M1399" i="10"/>
  <c r="N1399" i="10"/>
  <c r="O1399" i="10"/>
  <c r="P1399" i="10"/>
  <c r="A1400" i="10"/>
  <c r="B1400" i="10"/>
  <c r="C1400" i="10"/>
  <c r="D1400" i="10"/>
  <c r="E1400" i="10"/>
  <c r="F1400" i="10"/>
  <c r="G1400" i="10"/>
  <c r="H1400" i="10"/>
  <c r="I1400" i="10"/>
  <c r="J1400" i="10"/>
  <c r="K1400" i="10"/>
  <c r="L1400" i="10"/>
  <c r="M1400" i="10"/>
  <c r="N1400" i="10"/>
  <c r="O1400" i="10"/>
  <c r="P1400" i="10"/>
  <c r="A1401" i="10"/>
  <c r="B1401" i="10"/>
  <c r="C1401" i="10"/>
  <c r="D1401" i="10"/>
  <c r="E1401" i="10"/>
  <c r="F1401" i="10"/>
  <c r="G1401" i="10"/>
  <c r="H1401" i="10"/>
  <c r="I1401" i="10"/>
  <c r="J1401" i="10"/>
  <c r="K1401" i="10"/>
  <c r="L1401" i="10"/>
  <c r="M1401" i="10"/>
  <c r="N1401" i="10"/>
  <c r="O1401" i="10"/>
  <c r="P1401" i="10"/>
  <c r="A1402" i="10"/>
  <c r="B1402" i="10"/>
  <c r="C1402" i="10"/>
  <c r="D1402" i="10"/>
  <c r="E1402" i="10"/>
  <c r="F1402" i="10"/>
  <c r="G1402" i="10"/>
  <c r="H1402" i="10"/>
  <c r="I1402" i="10"/>
  <c r="J1402" i="10"/>
  <c r="K1402" i="10"/>
  <c r="L1402" i="10"/>
  <c r="M1402" i="10"/>
  <c r="N1402" i="10"/>
  <c r="O1402" i="10"/>
  <c r="P1402" i="10"/>
  <c r="A1403" i="10"/>
  <c r="B1403" i="10"/>
  <c r="C1403" i="10"/>
  <c r="D1403" i="10"/>
  <c r="E1403" i="10"/>
  <c r="F1403" i="10"/>
  <c r="G1403" i="10"/>
  <c r="H1403" i="10"/>
  <c r="I1403" i="10"/>
  <c r="J1403" i="10"/>
  <c r="K1403" i="10"/>
  <c r="L1403" i="10"/>
  <c r="M1403" i="10"/>
  <c r="N1403" i="10"/>
  <c r="O1403" i="10"/>
  <c r="P1403" i="10"/>
  <c r="A1404" i="10"/>
  <c r="B1404" i="10"/>
  <c r="C1404" i="10"/>
  <c r="D1404" i="10"/>
  <c r="E1404" i="10"/>
  <c r="F1404" i="10"/>
  <c r="G1404" i="10"/>
  <c r="H1404" i="10"/>
  <c r="I1404" i="10"/>
  <c r="J1404" i="10"/>
  <c r="K1404" i="10"/>
  <c r="L1404" i="10"/>
  <c r="M1404" i="10"/>
  <c r="N1404" i="10"/>
  <c r="O1404" i="10"/>
  <c r="P1404" i="10"/>
  <c r="A1405" i="10"/>
  <c r="B1405" i="10"/>
  <c r="C1405" i="10"/>
  <c r="D1405" i="10"/>
  <c r="E1405" i="10"/>
  <c r="F1405" i="10"/>
  <c r="G1405" i="10"/>
  <c r="H1405" i="10"/>
  <c r="I1405" i="10"/>
  <c r="J1405" i="10"/>
  <c r="K1405" i="10"/>
  <c r="L1405" i="10"/>
  <c r="M1405" i="10"/>
  <c r="N1405" i="10"/>
  <c r="O1405" i="10"/>
  <c r="P1405" i="10"/>
  <c r="A1406" i="10"/>
  <c r="B1406" i="10"/>
  <c r="C1406" i="10"/>
  <c r="D1406" i="10"/>
  <c r="E1406" i="10"/>
  <c r="F1406" i="10"/>
  <c r="G1406" i="10"/>
  <c r="H1406" i="10"/>
  <c r="I1406" i="10"/>
  <c r="J1406" i="10"/>
  <c r="K1406" i="10"/>
  <c r="L1406" i="10"/>
  <c r="M1406" i="10"/>
  <c r="N1406" i="10"/>
  <c r="O1406" i="10"/>
  <c r="P1406" i="10"/>
  <c r="A1407" i="10"/>
  <c r="B1407" i="10"/>
  <c r="C1407" i="10"/>
  <c r="D1407" i="10"/>
  <c r="E1407" i="10"/>
  <c r="F1407" i="10"/>
  <c r="G1407" i="10"/>
  <c r="H1407" i="10"/>
  <c r="I1407" i="10"/>
  <c r="J1407" i="10"/>
  <c r="K1407" i="10"/>
  <c r="L1407" i="10"/>
  <c r="M1407" i="10"/>
  <c r="N1407" i="10"/>
  <c r="O1407" i="10"/>
  <c r="P1407" i="10"/>
  <c r="A1408" i="10"/>
  <c r="B1408" i="10"/>
  <c r="C1408" i="10"/>
  <c r="D1408" i="10"/>
  <c r="E1408" i="10"/>
  <c r="F1408" i="10"/>
  <c r="G1408" i="10"/>
  <c r="H1408" i="10"/>
  <c r="I1408" i="10"/>
  <c r="J1408" i="10"/>
  <c r="K1408" i="10"/>
  <c r="L1408" i="10"/>
  <c r="M1408" i="10"/>
  <c r="N1408" i="10"/>
  <c r="O1408" i="10"/>
  <c r="P1408" i="10"/>
  <c r="A1409" i="10"/>
  <c r="B1409" i="10"/>
  <c r="C1409" i="10"/>
  <c r="D1409" i="10"/>
  <c r="E1409" i="10"/>
  <c r="F1409" i="10"/>
  <c r="G1409" i="10"/>
  <c r="H1409" i="10"/>
  <c r="I1409" i="10"/>
  <c r="J1409" i="10"/>
  <c r="K1409" i="10"/>
  <c r="L1409" i="10"/>
  <c r="M1409" i="10"/>
  <c r="N1409" i="10"/>
  <c r="O1409" i="10"/>
  <c r="P1409" i="10"/>
  <c r="A1410" i="10"/>
  <c r="B1410" i="10"/>
  <c r="C1410" i="10"/>
  <c r="D1410" i="10"/>
  <c r="E1410" i="10"/>
  <c r="F1410" i="10"/>
  <c r="G1410" i="10"/>
  <c r="H1410" i="10"/>
  <c r="I1410" i="10"/>
  <c r="J1410" i="10"/>
  <c r="K1410" i="10"/>
  <c r="L1410" i="10"/>
  <c r="M1410" i="10"/>
  <c r="N1410" i="10"/>
  <c r="O1410" i="10"/>
  <c r="P1410" i="10"/>
  <c r="A1411" i="10"/>
  <c r="B1411" i="10"/>
  <c r="C1411" i="10"/>
  <c r="D1411" i="10"/>
  <c r="E1411" i="10"/>
  <c r="F1411" i="10"/>
  <c r="G1411" i="10"/>
  <c r="H1411" i="10"/>
  <c r="I1411" i="10"/>
  <c r="J1411" i="10"/>
  <c r="K1411" i="10"/>
  <c r="L1411" i="10"/>
  <c r="M1411" i="10"/>
  <c r="N1411" i="10"/>
  <c r="O1411" i="10"/>
  <c r="P1411" i="10"/>
  <c r="A1412" i="10"/>
  <c r="B1412" i="10"/>
  <c r="C1412" i="10"/>
  <c r="D1412" i="10"/>
  <c r="E1412" i="10"/>
  <c r="F1412" i="10"/>
  <c r="G1412" i="10"/>
  <c r="H1412" i="10"/>
  <c r="I1412" i="10"/>
  <c r="J1412" i="10"/>
  <c r="K1412" i="10"/>
  <c r="L1412" i="10"/>
  <c r="M1412" i="10"/>
  <c r="N1412" i="10"/>
  <c r="O1412" i="10"/>
  <c r="P1412" i="10"/>
  <c r="A1413" i="10"/>
  <c r="B1413" i="10"/>
  <c r="C1413" i="10"/>
  <c r="D1413" i="10"/>
  <c r="E1413" i="10"/>
  <c r="F1413" i="10"/>
  <c r="G1413" i="10"/>
  <c r="H1413" i="10"/>
  <c r="I1413" i="10"/>
  <c r="J1413" i="10"/>
  <c r="K1413" i="10"/>
  <c r="L1413" i="10"/>
  <c r="M1413" i="10"/>
  <c r="N1413" i="10"/>
  <c r="O1413" i="10"/>
  <c r="P1413" i="10"/>
  <c r="A1414" i="10"/>
  <c r="B1414" i="10"/>
  <c r="C1414" i="10"/>
  <c r="D1414" i="10"/>
  <c r="E1414" i="10"/>
  <c r="F1414" i="10"/>
  <c r="G1414" i="10"/>
  <c r="H1414" i="10"/>
  <c r="I1414" i="10"/>
  <c r="J1414" i="10"/>
  <c r="K1414" i="10"/>
  <c r="L1414" i="10"/>
  <c r="M1414" i="10"/>
  <c r="N1414" i="10"/>
  <c r="O1414" i="10"/>
  <c r="P1414" i="10"/>
  <c r="A1415" i="10"/>
  <c r="B1415" i="10"/>
  <c r="C1415" i="10"/>
  <c r="D1415" i="10"/>
  <c r="E1415" i="10"/>
  <c r="F1415" i="10"/>
  <c r="G1415" i="10"/>
  <c r="H1415" i="10"/>
  <c r="I1415" i="10"/>
  <c r="J1415" i="10"/>
  <c r="K1415" i="10"/>
  <c r="L1415" i="10"/>
  <c r="M1415" i="10"/>
  <c r="N1415" i="10"/>
  <c r="O1415" i="10"/>
  <c r="P1415" i="10"/>
  <c r="A1416" i="10"/>
  <c r="B1416" i="10"/>
  <c r="C1416" i="10"/>
  <c r="D1416" i="10"/>
  <c r="E1416" i="10"/>
  <c r="F1416" i="10"/>
  <c r="G1416" i="10"/>
  <c r="H1416" i="10"/>
  <c r="I1416" i="10"/>
  <c r="J1416" i="10"/>
  <c r="K1416" i="10"/>
  <c r="L1416" i="10"/>
  <c r="M1416" i="10"/>
  <c r="N1416" i="10"/>
  <c r="O1416" i="10"/>
  <c r="P1416" i="10"/>
  <c r="A1417" i="10"/>
  <c r="B1417" i="10"/>
  <c r="C1417" i="10"/>
  <c r="D1417" i="10"/>
  <c r="E1417" i="10"/>
  <c r="F1417" i="10"/>
  <c r="G1417" i="10"/>
  <c r="H1417" i="10"/>
  <c r="I1417" i="10"/>
  <c r="J1417" i="10"/>
  <c r="K1417" i="10"/>
  <c r="L1417" i="10"/>
  <c r="M1417" i="10"/>
  <c r="N1417" i="10"/>
  <c r="O1417" i="10"/>
  <c r="P1417" i="10"/>
  <c r="A1418" i="10"/>
  <c r="B1418" i="10"/>
  <c r="C1418" i="10"/>
  <c r="D1418" i="10"/>
  <c r="E1418" i="10"/>
  <c r="F1418" i="10"/>
  <c r="G1418" i="10"/>
  <c r="H1418" i="10"/>
  <c r="I1418" i="10"/>
  <c r="J1418" i="10"/>
  <c r="K1418" i="10"/>
  <c r="L1418" i="10"/>
  <c r="M1418" i="10"/>
  <c r="N1418" i="10"/>
  <c r="O1418" i="10"/>
  <c r="P1418" i="10"/>
  <c r="A1419" i="10"/>
  <c r="B1419" i="10"/>
  <c r="C1419" i="10"/>
  <c r="D1419" i="10"/>
  <c r="E1419" i="10"/>
  <c r="F1419" i="10"/>
  <c r="G1419" i="10"/>
  <c r="H1419" i="10"/>
  <c r="I1419" i="10"/>
  <c r="J1419" i="10"/>
  <c r="K1419" i="10"/>
  <c r="L1419" i="10"/>
  <c r="M1419" i="10"/>
  <c r="N1419" i="10"/>
  <c r="O1419" i="10"/>
  <c r="P1419" i="10"/>
  <c r="A1420" i="10"/>
  <c r="B1420" i="10"/>
  <c r="C1420" i="10"/>
  <c r="D1420" i="10"/>
  <c r="E1420" i="10"/>
  <c r="F1420" i="10"/>
  <c r="G1420" i="10"/>
  <c r="H1420" i="10"/>
  <c r="I1420" i="10"/>
  <c r="J1420" i="10"/>
  <c r="K1420" i="10"/>
  <c r="L1420" i="10"/>
  <c r="M1420" i="10"/>
  <c r="N1420" i="10"/>
  <c r="O1420" i="10"/>
  <c r="P1420" i="10"/>
  <c r="A1421" i="10"/>
  <c r="B1421" i="10"/>
  <c r="C1421" i="10"/>
  <c r="D1421" i="10"/>
  <c r="E1421" i="10"/>
  <c r="F1421" i="10"/>
  <c r="G1421" i="10"/>
  <c r="H1421" i="10"/>
  <c r="I1421" i="10"/>
  <c r="J1421" i="10"/>
  <c r="K1421" i="10"/>
  <c r="L1421" i="10"/>
  <c r="M1421" i="10"/>
  <c r="N1421" i="10"/>
  <c r="O1421" i="10"/>
  <c r="P1421" i="10"/>
  <c r="A1422" i="10"/>
  <c r="B1422" i="10"/>
  <c r="C1422" i="10"/>
  <c r="D1422" i="10"/>
  <c r="E1422" i="10"/>
  <c r="F1422" i="10"/>
  <c r="G1422" i="10"/>
  <c r="H1422" i="10"/>
  <c r="I1422" i="10"/>
  <c r="J1422" i="10"/>
  <c r="K1422" i="10"/>
  <c r="L1422" i="10"/>
  <c r="M1422" i="10"/>
  <c r="N1422" i="10"/>
  <c r="O1422" i="10"/>
  <c r="P1422" i="10"/>
  <c r="A1423" i="10"/>
  <c r="B1423" i="10"/>
  <c r="C1423" i="10"/>
  <c r="D1423" i="10"/>
  <c r="E1423" i="10"/>
  <c r="F1423" i="10"/>
  <c r="G1423" i="10"/>
  <c r="H1423" i="10"/>
  <c r="I1423" i="10"/>
  <c r="J1423" i="10"/>
  <c r="K1423" i="10"/>
  <c r="L1423" i="10"/>
  <c r="M1423" i="10"/>
  <c r="N1423" i="10"/>
  <c r="O1423" i="10"/>
  <c r="P1423" i="10"/>
  <c r="A1424" i="10"/>
  <c r="B1424" i="10"/>
  <c r="C1424" i="10"/>
  <c r="D1424" i="10"/>
  <c r="E1424" i="10"/>
  <c r="F1424" i="10"/>
  <c r="G1424" i="10"/>
  <c r="H1424" i="10"/>
  <c r="I1424" i="10"/>
  <c r="J1424" i="10"/>
  <c r="K1424" i="10"/>
  <c r="L1424" i="10"/>
  <c r="M1424" i="10"/>
  <c r="N1424" i="10"/>
  <c r="O1424" i="10"/>
  <c r="P1424" i="10"/>
  <c r="A1425" i="10"/>
  <c r="B1425" i="10"/>
  <c r="C1425" i="10"/>
  <c r="D1425" i="10"/>
  <c r="E1425" i="10"/>
  <c r="F1425" i="10"/>
  <c r="G1425" i="10"/>
  <c r="H1425" i="10"/>
  <c r="I1425" i="10"/>
  <c r="J1425" i="10"/>
  <c r="K1425" i="10"/>
  <c r="L1425" i="10"/>
  <c r="M1425" i="10"/>
  <c r="N1425" i="10"/>
  <c r="O1425" i="10"/>
  <c r="P1425" i="10"/>
  <c r="A1426" i="10"/>
  <c r="B1426" i="10"/>
  <c r="C1426" i="10"/>
  <c r="D1426" i="10"/>
  <c r="E1426" i="10"/>
  <c r="F1426" i="10"/>
  <c r="G1426" i="10"/>
  <c r="H1426" i="10"/>
  <c r="I1426" i="10"/>
  <c r="J1426" i="10"/>
  <c r="K1426" i="10"/>
  <c r="L1426" i="10"/>
  <c r="M1426" i="10"/>
  <c r="N1426" i="10"/>
  <c r="O1426" i="10"/>
  <c r="P1426" i="10"/>
  <c r="A1427" i="10"/>
  <c r="B1427" i="10"/>
  <c r="C1427" i="10"/>
  <c r="D1427" i="10"/>
  <c r="E1427" i="10"/>
  <c r="F1427" i="10"/>
  <c r="G1427" i="10"/>
  <c r="H1427" i="10"/>
  <c r="I1427" i="10"/>
  <c r="J1427" i="10"/>
  <c r="K1427" i="10"/>
  <c r="L1427" i="10"/>
  <c r="M1427" i="10"/>
  <c r="N1427" i="10"/>
  <c r="O1427" i="10"/>
  <c r="P1427" i="10"/>
  <c r="A1428" i="10"/>
  <c r="B1428" i="10"/>
  <c r="C1428" i="10"/>
  <c r="D1428" i="10"/>
  <c r="E1428" i="10"/>
  <c r="F1428" i="10"/>
  <c r="G1428" i="10"/>
  <c r="H1428" i="10"/>
  <c r="I1428" i="10"/>
  <c r="J1428" i="10"/>
  <c r="K1428" i="10"/>
  <c r="L1428" i="10"/>
  <c r="M1428" i="10"/>
  <c r="N1428" i="10"/>
  <c r="O1428" i="10"/>
  <c r="P1428" i="10"/>
  <c r="A1429" i="10"/>
  <c r="B1429" i="10"/>
  <c r="C1429" i="10"/>
  <c r="D1429" i="10"/>
  <c r="E1429" i="10"/>
  <c r="F1429" i="10"/>
  <c r="G1429" i="10"/>
  <c r="H1429" i="10"/>
  <c r="I1429" i="10"/>
  <c r="J1429" i="10"/>
  <c r="K1429" i="10"/>
  <c r="L1429" i="10"/>
  <c r="M1429" i="10"/>
  <c r="N1429" i="10"/>
  <c r="O1429" i="10"/>
  <c r="P1429" i="10"/>
  <c r="A1430" i="10"/>
  <c r="B1430" i="10"/>
  <c r="C1430" i="10"/>
  <c r="D1430" i="10"/>
  <c r="E1430" i="10"/>
  <c r="F1430" i="10"/>
  <c r="G1430" i="10"/>
  <c r="H1430" i="10"/>
  <c r="I1430" i="10"/>
  <c r="J1430" i="10"/>
  <c r="K1430" i="10"/>
  <c r="L1430" i="10"/>
  <c r="M1430" i="10"/>
  <c r="N1430" i="10"/>
  <c r="O1430" i="10"/>
  <c r="P1430" i="10"/>
  <c r="A1431" i="10"/>
  <c r="B1431" i="10"/>
  <c r="C1431" i="10"/>
  <c r="D1431" i="10"/>
  <c r="E1431" i="10"/>
  <c r="F1431" i="10"/>
  <c r="G1431" i="10"/>
  <c r="H1431" i="10"/>
  <c r="I1431" i="10"/>
  <c r="J1431" i="10"/>
  <c r="K1431" i="10"/>
  <c r="L1431" i="10"/>
  <c r="M1431" i="10"/>
  <c r="N1431" i="10"/>
  <c r="O1431" i="10"/>
  <c r="P1431" i="10"/>
  <c r="A1432" i="10"/>
  <c r="B1432" i="10"/>
  <c r="C1432" i="10"/>
  <c r="D1432" i="10"/>
  <c r="E1432" i="10"/>
  <c r="F1432" i="10"/>
  <c r="G1432" i="10"/>
  <c r="H1432" i="10"/>
  <c r="I1432" i="10"/>
  <c r="J1432" i="10"/>
  <c r="K1432" i="10"/>
  <c r="L1432" i="10"/>
  <c r="M1432" i="10"/>
  <c r="N1432" i="10"/>
  <c r="O1432" i="10"/>
  <c r="P1432" i="10"/>
  <c r="A1433" i="10"/>
  <c r="B1433" i="10"/>
  <c r="C1433" i="10"/>
  <c r="D1433" i="10"/>
  <c r="E1433" i="10"/>
  <c r="F1433" i="10"/>
  <c r="G1433" i="10"/>
  <c r="H1433" i="10"/>
  <c r="I1433" i="10"/>
  <c r="J1433" i="10"/>
  <c r="K1433" i="10"/>
  <c r="L1433" i="10"/>
  <c r="M1433" i="10"/>
  <c r="N1433" i="10"/>
  <c r="O1433" i="10"/>
  <c r="P1433" i="10"/>
  <c r="A1434" i="10"/>
  <c r="B1434" i="10"/>
  <c r="C1434" i="10"/>
  <c r="D1434" i="10"/>
  <c r="E1434" i="10"/>
  <c r="F1434" i="10"/>
  <c r="G1434" i="10"/>
  <c r="H1434" i="10"/>
  <c r="I1434" i="10"/>
  <c r="J1434" i="10"/>
  <c r="K1434" i="10"/>
  <c r="L1434" i="10"/>
  <c r="M1434" i="10"/>
  <c r="N1434" i="10"/>
  <c r="O1434" i="10"/>
  <c r="P1434" i="10"/>
  <c r="A1435" i="10"/>
  <c r="B1435" i="10"/>
  <c r="C1435" i="10"/>
  <c r="D1435" i="10"/>
  <c r="E1435" i="10"/>
  <c r="F1435" i="10"/>
  <c r="G1435" i="10"/>
  <c r="H1435" i="10"/>
  <c r="I1435" i="10"/>
  <c r="J1435" i="10"/>
  <c r="K1435" i="10"/>
  <c r="L1435" i="10"/>
  <c r="M1435" i="10"/>
  <c r="N1435" i="10"/>
  <c r="O1435" i="10"/>
  <c r="P1435" i="10"/>
  <c r="A1436" i="10"/>
  <c r="B1436" i="10"/>
  <c r="C1436" i="10"/>
  <c r="D1436" i="10"/>
  <c r="E1436" i="10"/>
  <c r="F1436" i="10"/>
  <c r="G1436" i="10"/>
  <c r="H1436" i="10"/>
  <c r="I1436" i="10"/>
  <c r="J1436" i="10"/>
  <c r="K1436" i="10"/>
  <c r="L1436" i="10"/>
  <c r="M1436" i="10"/>
  <c r="N1436" i="10"/>
  <c r="O1436" i="10"/>
  <c r="P1436" i="10"/>
  <c r="A1437" i="10"/>
  <c r="B1437" i="10"/>
  <c r="C1437" i="10"/>
  <c r="D1437" i="10"/>
  <c r="E1437" i="10"/>
  <c r="F1437" i="10"/>
  <c r="G1437" i="10"/>
  <c r="H1437" i="10"/>
  <c r="I1437" i="10"/>
  <c r="J1437" i="10"/>
  <c r="K1437" i="10"/>
  <c r="L1437" i="10"/>
  <c r="M1437" i="10"/>
  <c r="N1437" i="10"/>
  <c r="O1437" i="10"/>
  <c r="P1437" i="10"/>
  <c r="A1438" i="10"/>
  <c r="B1438" i="10"/>
  <c r="C1438" i="10"/>
  <c r="D1438" i="10"/>
  <c r="E1438" i="10"/>
  <c r="F1438" i="10"/>
  <c r="G1438" i="10"/>
  <c r="H1438" i="10"/>
  <c r="I1438" i="10"/>
  <c r="J1438" i="10"/>
  <c r="K1438" i="10"/>
  <c r="L1438" i="10"/>
  <c r="M1438" i="10"/>
  <c r="N1438" i="10"/>
  <c r="O1438" i="10"/>
  <c r="P1438" i="10"/>
  <c r="A1439" i="10"/>
  <c r="B1439" i="10"/>
  <c r="C1439" i="10"/>
  <c r="D1439" i="10"/>
  <c r="E1439" i="10"/>
  <c r="F1439" i="10"/>
  <c r="G1439" i="10"/>
  <c r="H1439" i="10"/>
  <c r="I1439" i="10"/>
  <c r="J1439" i="10"/>
  <c r="K1439" i="10"/>
  <c r="L1439" i="10"/>
  <c r="M1439" i="10"/>
  <c r="N1439" i="10"/>
  <c r="O1439" i="10"/>
  <c r="P1439" i="10"/>
  <c r="A1440" i="10"/>
  <c r="B1440" i="10"/>
  <c r="C1440" i="10"/>
  <c r="D1440" i="10"/>
  <c r="E1440" i="10"/>
  <c r="F1440" i="10"/>
  <c r="G1440" i="10"/>
  <c r="H1440" i="10"/>
  <c r="I1440" i="10"/>
  <c r="J1440" i="10"/>
  <c r="K1440" i="10"/>
  <c r="L1440" i="10"/>
  <c r="M1440" i="10"/>
  <c r="N1440" i="10"/>
  <c r="O1440" i="10"/>
  <c r="P1440" i="10"/>
  <c r="A1441" i="10"/>
  <c r="B1441" i="10"/>
  <c r="C1441" i="10"/>
  <c r="D1441" i="10"/>
  <c r="E1441" i="10"/>
  <c r="F1441" i="10"/>
  <c r="G1441" i="10"/>
  <c r="H1441" i="10"/>
  <c r="I1441" i="10"/>
  <c r="J1441" i="10"/>
  <c r="K1441" i="10"/>
  <c r="L1441" i="10"/>
  <c r="M1441" i="10"/>
  <c r="N1441" i="10"/>
  <c r="O1441" i="10"/>
  <c r="P1441" i="10"/>
  <c r="A1442" i="10"/>
  <c r="B1442" i="10"/>
  <c r="C1442" i="10"/>
  <c r="D1442" i="10"/>
  <c r="E1442" i="10"/>
  <c r="F1442" i="10"/>
  <c r="G1442" i="10"/>
  <c r="H1442" i="10"/>
  <c r="I1442" i="10"/>
  <c r="J1442" i="10"/>
  <c r="K1442" i="10"/>
  <c r="L1442" i="10"/>
  <c r="M1442" i="10"/>
  <c r="N1442" i="10"/>
  <c r="O1442" i="10"/>
  <c r="P1442" i="10"/>
  <c r="A1443" i="10"/>
  <c r="B1443" i="10"/>
  <c r="C1443" i="10"/>
  <c r="D1443" i="10"/>
  <c r="E1443" i="10"/>
  <c r="F1443" i="10"/>
  <c r="G1443" i="10"/>
  <c r="H1443" i="10"/>
  <c r="I1443" i="10"/>
  <c r="J1443" i="10"/>
  <c r="K1443" i="10"/>
  <c r="L1443" i="10"/>
  <c r="M1443" i="10"/>
  <c r="N1443" i="10"/>
  <c r="O1443" i="10"/>
  <c r="P1443" i="10"/>
  <c r="A1444" i="10"/>
  <c r="B1444" i="10"/>
  <c r="C1444" i="10"/>
  <c r="D1444" i="10"/>
  <c r="E1444" i="10"/>
  <c r="F1444" i="10"/>
  <c r="G1444" i="10"/>
  <c r="H1444" i="10"/>
  <c r="I1444" i="10"/>
  <c r="J1444" i="10"/>
  <c r="K1444" i="10"/>
  <c r="L1444" i="10"/>
  <c r="M1444" i="10"/>
  <c r="N1444" i="10"/>
  <c r="O1444" i="10"/>
  <c r="P1444" i="10"/>
  <c r="A1445" i="10"/>
  <c r="B1445" i="10"/>
  <c r="C1445" i="10"/>
  <c r="D1445" i="10"/>
  <c r="E1445" i="10"/>
  <c r="F1445" i="10"/>
  <c r="G1445" i="10"/>
  <c r="H1445" i="10"/>
  <c r="I1445" i="10"/>
  <c r="J1445" i="10"/>
  <c r="K1445" i="10"/>
  <c r="L1445" i="10"/>
  <c r="M1445" i="10"/>
  <c r="N1445" i="10"/>
  <c r="O1445" i="10"/>
  <c r="P1445" i="10"/>
  <c r="A1446" i="10"/>
  <c r="B1446" i="10"/>
  <c r="C1446" i="10"/>
  <c r="D1446" i="10"/>
  <c r="E1446" i="10"/>
  <c r="F1446" i="10"/>
  <c r="G1446" i="10"/>
  <c r="H1446" i="10"/>
  <c r="I1446" i="10"/>
  <c r="J1446" i="10"/>
  <c r="K1446" i="10"/>
  <c r="L1446" i="10"/>
  <c r="M1446" i="10"/>
  <c r="N1446" i="10"/>
  <c r="O1446" i="10"/>
  <c r="P1446" i="10"/>
  <c r="A1447" i="10"/>
  <c r="B1447" i="10"/>
  <c r="C1447" i="10"/>
  <c r="D1447" i="10"/>
  <c r="E1447" i="10"/>
  <c r="F1447" i="10"/>
  <c r="G1447" i="10"/>
  <c r="H1447" i="10"/>
  <c r="I1447" i="10"/>
  <c r="J1447" i="10"/>
  <c r="K1447" i="10"/>
  <c r="L1447" i="10"/>
  <c r="M1447" i="10"/>
  <c r="N1447" i="10"/>
  <c r="O1447" i="10"/>
  <c r="P1447" i="10"/>
  <c r="A1448" i="10"/>
  <c r="B1448" i="10"/>
  <c r="C1448" i="10"/>
  <c r="D1448" i="10"/>
  <c r="E1448" i="10"/>
  <c r="F1448" i="10"/>
  <c r="G1448" i="10"/>
  <c r="H1448" i="10"/>
  <c r="I1448" i="10"/>
  <c r="J1448" i="10"/>
  <c r="K1448" i="10"/>
  <c r="L1448" i="10"/>
  <c r="M1448" i="10"/>
  <c r="N1448" i="10"/>
  <c r="O1448" i="10"/>
  <c r="P1448" i="10"/>
  <c r="A1449" i="10"/>
  <c r="B1449" i="10"/>
  <c r="C1449" i="10"/>
  <c r="D1449" i="10"/>
  <c r="E1449" i="10"/>
  <c r="F1449" i="10"/>
  <c r="G1449" i="10"/>
  <c r="H1449" i="10"/>
  <c r="I1449" i="10"/>
  <c r="J1449" i="10"/>
  <c r="K1449" i="10"/>
  <c r="L1449" i="10"/>
  <c r="M1449" i="10"/>
  <c r="N1449" i="10"/>
  <c r="O1449" i="10"/>
  <c r="P1449" i="10"/>
  <c r="A1450" i="10"/>
  <c r="B1450" i="10"/>
  <c r="C1450" i="10"/>
  <c r="D1450" i="10"/>
  <c r="E1450" i="10"/>
  <c r="F1450" i="10"/>
  <c r="G1450" i="10"/>
  <c r="H1450" i="10"/>
  <c r="I1450" i="10"/>
  <c r="J1450" i="10"/>
  <c r="K1450" i="10"/>
  <c r="L1450" i="10"/>
  <c r="M1450" i="10"/>
  <c r="N1450" i="10"/>
  <c r="O1450" i="10"/>
  <c r="P1450" i="10"/>
  <c r="A1451" i="10"/>
  <c r="B1451" i="10"/>
  <c r="C1451" i="10"/>
  <c r="D1451" i="10"/>
  <c r="E1451" i="10"/>
  <c r="F1451" i="10"/>
  <c r="G1451" i="10"/>
  <c r="H1451" i="10"/>
  <c r="I1451" i="10"/>
  <c r="J1451" i="10"/>
  <c r="K1451" i="10"/>
  <c r="L1451" i="10"/>
  <c r="M1451" i="10"/>
  <c r="N1451" i="10"/>
  <c r="O1451" i="10"/>
  <c r="P1451" i="10"/>
  <c r="A1452" i="10"/>
  <c r="B1452" i="10"/>
  <c r="C1452" i="10"/>
  <c r="D1452" i="10"/>
  <c r="E1452" i="10"/>
  <c r="F1452" i="10"/>
  <c r="G1452" i="10"/>
  <c r="H1452" i="10"/>
  <c r="I1452" i="10"/>
  <c r="J1452" i="10"/>
  <c r="K1452" i="10"/>
  <c r="L1452" i="10"/>
  <c r="M1452" i="10"/>
  <c r="N1452" i="10"/>
  <c r="O1452" i="10"/>
  <c r="P1452" i="10"/>
  <c r="A1453" i="10"/>
  <c r="B1453" i="10"/>
  <c r="C1453" i="10"/>
  <c r="D1453" i="10"/>
  <c r="E1453" i="10"/>
  <c r="F1453" i="10"/>
  <c r="G1453" i="10"/>
  <c r="H1453" i="10"/>
  <c r="I1453" i="10"/>
  <c r="J1453" i="10"/>
  <c r="K1453" i="10"/>
  <c r="L1453" i="10"/>
  <c r="M1453" i="10"/>
  <c r="N1453" i="10"/>
  <c r="O1453" i="10"/>
  <c r="P1453" i="10"/>
  <c r="A1454" i="10"/>
  <c r="B1454" i="10"/>
  <c r="C1454" i="10"/>
  <c r="D1454" i="10"/>
  <c r="E1454" i="10"/>
  <c r="F1454" i="10"/>
  <c r="G1454" i="10"/>
  <c r="H1454" i="10"/>
  <c r="I1454" i="10"/>
  <c r="J1454" i="10"/>
  <c r="K1454" i="10"/>
  <c r="L1454" i="10"/>
  <c r="M1454" i="10"/>
  <c r="N1454" i="10"/>
  <c r="O1454" i="10"/>
  <c r="P1454" i="10"/>
  <c r="A1455" i="10"/>
  <c r="B1455" i="10"/>
  <c r="C1455" i="10"/>
  <c r="D1455" i="10"/>
  <c r="E1455" i="10"/>
  <c r="F1455" i="10"/>
  <c r="G1455" i="10"/>
  <c r="H1455" i="10"/>
  <c r="I1455" i="10"/>
  <c r="J1455" i="10"/>
  <c r="K1455" i="10"/>
  <c r="L1455" i="10"/>
  <c r="M1455" i="10"/>
  <c r="N1455" i="10"/>
  <c r="O1455" i="10"/>
  <c r="P1455" i="10"/>
  <c r="A1456" i="10"/>
  <c r="B1456" i="10"/>
  <c r="C1456" i="10"/>
  <c r="D1456" i="10"/>
  <c r="E1456" i="10"/>
  <c r="F1456" i="10"/>
  <c r="G1456" i="10"/>
  <c r="H1456" i="10"/>
  <c r="I1456" i="10"/>
  <c r="J1456" i="10"/>
  <c r="K1456" i="10"/>
  <c r="L1456" i="10"/>
  <c r="M1456" i="10"/>
  <c r="N1456" i="10"/>
  <c r="O1456" i="10"/>
  <c r="P1456" i="10"/>
  <c r="A1457" i="10"/>
  <c r="B1457" i="10"/>
  <c r="C1457" i="10"/>
  <c r="D1457" i="10"/>
  <c r="E1457" i="10"/>
  <c r="F1457" i="10"/>
  <c r="G1457" i="10"/>
  <c r="H1457" i="10"/>
  <c r="I1457" i="10"/>
  <c r="J1457" i="10"/>
  <c r="K1457" i="10"/>
  <c r="L1457" i="10"/>
  <c r="M1457" i="10"/>
  <c r="N1457" i="10"/>
  <c r="O1457" i="10"/>
  <c r="P1457" i="10"/>
  <c r="A1458" i="10"/>
  <c r="B1458" i="10"/>
  <c r="C1458" i="10"/>
  <c r="D1458" i="10"/>
  <c r="E1458" i="10"/>
  <c r="F1458" i="10"/>
  <c r="G1458" i="10"/>
  <c r="H1458" i="10"/>
  <c r="I1458" i="10"/>
  <c r="J1458" i="10"/>
  <c r="K1458" i="10"/>
  <c r="L1458" i="10"/>
  <c r="M1458" i="10"/>
  <c r="N1458" i="10"/>
  <c r="O1458" i="10"/>
  <c r="P1458" i="10"/>
  <c r="A1459" i="10"/>
  <c r="B1459" i="10"/>
  <c r="C1459" i="10"/>
  <c r="D1459" i="10"/>
  <c r="E1459" i="10"/>
  <c r="F1459" i="10"/>
  <c r="G1459" i="10"/>
  <c r="H1459" i="10"/>
  <c r="I1459" i="10"/>
  <c r="J1459" i="10"/>
  <c r="K1459" i="10"/>
  <c r="L1459" i="10"/>
  <c r="M1459" i="10"/>
  <c r="N1459" i="10"/>
  <c r="O1459" i="10"/>
  <c r="P1459" i="10"/>
  <c r="A1460" i="10"/>
  <c r="B1460" i="10"/>
  <c r="C1460" i="10"/>
  <c r="D1460" i="10"/>
  <c r="E1460" i="10"/>
  <c r="F1460" i="10"/>
  <c r="G1460" i="10"/>
  <c r="H1460" i="10"/>
  <c r="I1460" i="10"/>
  <c r="J1460" i="10"/>
  <c r="K1460" i="10"/>
  <c r="L1460" i="10"/>
  <c r="M1460" i="10"/>
  <c r="N1460" i="10"/>
  <c r="O1460" i="10"/>
  <c r="P1460" i="10"/>
  <c r="A1461" i="10"/>
  <c r="B1461" i="10"/>
  <c r="C1461" i="10"/>
  <c r="D1461" i="10"/>
  <c r="E1461" i="10"/>
  <c r="F1461" i="10"/>
  <c r="G1461" i="10"/>
  <c r="H1461" i="10"/>
  <c r="I1461" i="10"/>
  <c r="J1461" i="10"/>
  <c r="K1461" i="10"/>
  <c r="L1461" i="10"/>
  <c r="M1461" i="10"/>
  <c r="N1461" i="10"/>
  <c r="O1461" i="10"/>
  <c r="P1461" i="10"/>
  <c r="A1462" i="10"/>
  <c r="B1462" i="10"/>
  <c r="C1462" i="10"/>
  <c r="D1462" i="10"/>
  <c r="E1462" i="10"/>
  <c r="F1462" i="10"/>
  <c r="G1462" i="10"/>
  <c r="H1462" i="10"/>
  <c r="I1462" i="10"/>
  <c r="J1462" i="10"/>
  <c r="K1462" i="10"/>
  <c r="L1462" i="10"/>
  <c r="M1462" i="10"/>
  <c r="N1462" i="10"/>
  <c r="O1462" i="10"/>
  <c r="P1462" i="10"/>
  <c r="A1463" i="10"/>
  <c r="B1463" i="10"/>
  <c r="C1463" i="10"/>
  <c r="D1463" i="10"/>
  <c r="E1463" i="10"/>
  <c r="F1463" i="10"/>
  <c r="G1463" i="10"/>
  <c r="H1463" i="10"/>
  <c r="I1463" i="10"/>
  <c r="J1463" i="10"/>
  <c r="K1463" i="10"/>
  <c r="L1463" i="10"/>
  <c r="M1463" i="10"/>
  <c r="N1463" i="10"/>
  <c r="O1463" i="10"/>
  <c r="P1463" i="10"/>
  <c r="A1464" i="10"/>
  <c r="B1464" i="10"/>
  <c r="C1464" i="10"/>
  <c r="D1464" i="10"/>
  <c r="E1464" i="10"/>
  <c r="F1464" i="10"/>
  <c r="G1464" i="10"/>
  <c r="H1464" i="10"/>
  <c r="I1464" i="10"/>
  <c r="J1464" i="10"/>
  <c r="K1464" i="10"/>
  <c r="L1464" i="10"/>
  <c r="M1464" i="10"/>
  <c r="N1464" i="10"/>
  <c r="O1464" i="10"/>
  <c r="P1464" i="10"/>
  <c r="A1465" i="10"/>
  <c r="B1465" i="10"/>
  <c r="C1465" i="10"/>
  <c r="D1465" i="10"/>
  <c r="E1465" i="10"/>
  <c r="F1465" i="10"/>
  <c r="G1465" i="10"/>
  <c r="H1465" i="10"/>
  <c r="I1465" i="10"/>
  <c r="J1465" i="10"/>
  <c r="K1465" i="10"/>
  <c r="L1465" i="10"/>
  <c r="M1465" i="10"/>
  <c r="N1465" i="10"/>
  <c r="O1465" i="10"/>
  <c r="P1465" i="10"/>
  <c r="A1466" i="10"/>
  <c r="B1466" i="10"/>
  <c r="C1466" i="10"/>
  <c r="D1466" i="10"/>
  <c r="E1466" i="10"/>
  <c r="F1466" i="10"/>
  <c r="G1466" i="10"/>
  <c r="H1466" i="10"/>
  <c r="I1466" i="10"/>
  <c r="J1466" i="10"/>
  <c r="K1466" i="10"/>
  <c r="L1466" i="10"/>
  <c r="M1466" i="10"/>
  <c r="N1466" i="10"/>
  <c r="O1466" i="10"/>
  <c r="P1466" i="10"/>
  <c r="A1467" i="10"/>
  <c r="B1467" i="10"/>
  <c r="C1467" i="10"/>
  <c r="D1467" i="10"/>
  <c r="E1467" i="10"/>
  <c r="F1467" i="10"/>
  <c r="G1467" i="10"/>
  <c r="H1467" i="10"/>
  <c r="I1467" i="10"/>
  <c r="J1467" i="10"/>
  <c r="K1467" i="10"/>
  <c r="L1467" i="10"/>
  <c r="M1467" i="10"/>
  <c r="N1467" i="10"/>
  <c r="O1467" i="10"/>
  <c r="P1467" i="10"/>
  <c r="A1468" i="10"/>
  <c r="B1468" i="10"/>
  <c r="C1468" i="10"/>
  <c r="D1468" i="10"/>
  <c r="E1468" i="10"/>
  <c r="F1468" i="10"/>
  <c r="G1468" i="10"/>
  <c r="H1468" i="10"/>
  <c r="I1468" i="10"/>
  <c r="J1468" i="10"/>
  <c r="K1468" i="10"/>
  <c r="L1468" i="10"/>
  <c r="M1468" i="10"/>
  <c r="N1468" i="10"/>
  <c r="O1468" i="10"/>
  <c r="P1468" i="10"/>
  <c r="A1469" i="10"/>
  <c r="B1469" i="10"/>
  <c r="C1469" i="10"/>
  <c r="D1469" i="10"/>
  <c r="E1469" i="10"/>
  <c r="F1469" i="10"/>
  <c r="G1469" i="10"/>
  <c r="H1469" i="10"/>
  <c r="I1469" i="10"/>
  <c r="J1469" i="10"/>
  <c r="K1469" i="10"/>
  <c r="L1469" i="10"/>
  <c r="M1469" i="10"/>
  <c r="N1469" i="10"/>
  <c r="O1469" i="10"/>
  <c r="P1469" i="10"/>
  <c r="A1470" i="10"/>
  <c r="B1470" i="10"/>
  <c r="C1470" i="10"/>
  <c r="D1470" i="10"/>
  <c r="E1470" i="10"/>
  <c r="F1470" i="10"/>
  <c r="G1470" i="10"/>
  <c r="H1470" i="10"/>
  <c r="I1470" i="10"/>
  <c r="J1470" i="10"/>
  <c r="K1470" i="10"/>
  <c r="L1470" i="10"/>
  <c r="M1470" i="10"/>
  <c r="N1470" i="10"/>
  <c r="O1470" i="10"/>
  <c r="P1470" i="10"/>
  <c r="A1471" i="10"/>
  <c r="B1471" i="10"/>
  <c r="C1471" i="10"/>
  <c r="D1471" i="10"/>
  <c r="E1471" i="10"/>
  <c r="F1471" i="10"/>
  <c r="G1471" i="10"/>
  <c r="H1471" i="10"/>
  <c r="I1471" i="10"/>
  <c r="J1471" i="10"/>
  <c r="K1471" i="10"/>
  <c r="L1471" i="10"/>
  <c r="M1471" i="10"/>
  <c r="N1471" i="10"/>
  <c r="O1471" i="10"/>
  <c r="P1471" i="10"/>
  <c r="A1472" i="10"/>
  <c r="B1472" i="10"/>
  <c r="C1472" i="10"/>
  <c r="D1472" i="10"/>
  <c r="E1472" i="10"/>
  <c r="F1472" i="10"/>
  <c r="G1472" i="10"/>
  <c r="H1472" i="10"/>
  <c r="I1472" i="10"/>
  <c r="J1472" i="10"/>
  <c r="K1472" i="10"/>
  <c r="L1472" i="10"/>
  <c r="M1472" i="10"/>
  <c r="N1472" i="10"/>
  <c r="O1472" i="10"/>
  <c r="P1472" i="10"/>
  <c r="A1473" i="10"/>
  <c r="B1473" i="10"/>
  <c r="C1473" i="10"/>
  <c r="D1473" i="10"/>
  <c r="E1473" i="10"/>
  <c r="F1473" i="10"/>
  <c r="G1473" i="10"/>
  <c r="H1473" i="10"/>
  <c r="I1473" i="10"/>
  <c r="J1473" i="10"/>
  <c r="K1473" i="10"/>
  <c r="L1473" i="10"/>
  <c r="M1473" i="10"/>
  <c r="N1473" i="10"/>
  <c r="O1473" i="10"/>
  <c r="P1473" i="10"/>
  <c r="A1474" i="10"/>
  <c r="B1474" i="10"/>
  <c r="C1474" i="10"/>
  <c r="D1474" i="10"/>
  <c r="E1474" i="10"/>
  <c r="F1474" i="10"/>
  <c r="G1474" i="10"/>
  <c r="H1474" i="10"/>
  <c r="I1474" i="10"/>
  <c r="J1474" i="10"/>
  <c r="K1474" i="10"/>
  <c r="L1474" i="10"/>
  <c r="M1474" i="10"/>
  <c r="N1474" i="10"/>
  <c r="O1474" i="10"/>
  <c r="P1474" i="10"/>
  <c r="A1475" i="10"/>
  <c r="B1475" i="10"/>
  <c r="C1475" i="10"/>
  <c r="D1475" i="10"/>
  <c r="E1475" i="10"/>
  <c r="F1475" i="10"/>
  <c r="G1475" i="10"/>
  <c r="H1475" i="10"/>
  <c r="I1475" i="10"/>
  <c r="J1475" i="10"/>
  <c r="K1475" i="10"/>
  <c r="L1475" i="10"/>
  <c r="M1475" i="10"/>
  <c r="N1475" i="10"/>
  <c r="O1475" i="10"/>
  <c r="P1475" i="10"/>
  <c r="A1476" i="10"/>
  <c r="B1476" i="10"/>
  <c r="C1476" i="10"/>
  <c r="D1476" i="10"/>
  <c r="E1476" i="10"/>
  <c r="F1476" i="10"/>
  <c r="G1476" i="10"/>
  <c r="H1476" i="10"/>
  <c r="I1476" i="10"/>
  <c r="J1476" i="10"/>
  <c r="K1476" i="10"/>
  <c r="L1476" i="10"/>
  <c r="M1476" i="10"/>
  <c r="N1476" i="10"/>
  <c r="O1476" i="10"/>
  <c r="P1476" i="10"/>
  <c r="A1477" i="10"/>
  <c r="B1477" i="10"/>
  <c r="C1477" i="10"/>
  <c r="D1477" i="10"/>
  <c r="E1477" i="10"/>
  <c r="F1477" i="10"/>
  <c r="G1477" i="10"/>
  <c r="H1477" i="10"/>
  <c r="I1477" i="10"/>
  <c r="J1477" i="10"/>
  <c r="K1477" i="10"/>
  <c r="L1477" i="10"/>
  <c r="M1477" i="10"/>
  <c r="N1477" i="10"/>
  <c r="O1477" i="10"/>
  <c r="P1477" i="10"/>
  <c r="A1478" i="10"/>
  <c r="B1478" i="10"/>
  <c r="C1478" i="10"/>
  <c r="D1478" i="10"/>
  <c r="E1478" i="10"/>
  <c r="F1478" i="10"/>
  <c r="G1478" i="10"/>
  <c r="H1478" i="10"/>
  <c r="I1478" i="10"/>
  <c r="J1478" i="10"/>
  <c r="K1478" i="10"/>
  <c r="L1478" i="10"/>
  <c r="M1478" i="10"/>
  <c r="N1478" i="10"/>
  <c r="O1478" i="10"/>
  <c r="P1478" i="10"/>
  <c r="A1479" i="10"/>
  <c r="B1479" i="10"/>
  <c r="C1479" i="10"/>
  <c r="D1479" i="10"/>
  <c r="E1479" i="10"/>
  <c r="F1479" i="10"/>
  <c r="G1479" i="10"/>
  <c r="H1479" i="10"/>
  <c r="I1479" i="10"/>
  <c r="J1479" i="10"/>
  <c r="K1479" i="10"/>
  <c r="L1479" i="10"/>
  <c r="M1479" i="10"/>
  <c r="N1479" i="10"/>
  <c r="O1479" i="10"/>
  <c r="P1479" i="10"/>
  <c r="A1480" i="10"/>
  <c r="B1480" i="10"/>
  <c r="C1480" i="10"/>
  <c r="D1480" i="10"/>
  <c r="E1480" i="10"/>
  <c r="F1480" i="10"/>
  <c r="G1480" i="10"/>
  <c r="H1480" i="10"/>
  <c r="I1480" i="10"/>
  <c r="J1480" i="10"/>
  <c r="K1480" i="10"/>
  <c r="L1480" i="10"/>
  <c r="M1480" i="10"/>
  <c r="N1480" i="10"/>
  <c r="O1480" i="10"/>
  <c r="P1480" i="10"/>
  <c r="A1481" i="10"/>
  <c r="B1481" i="10"/>
  <c r="C1481" i="10"/>
  <c r="D1481" i="10"/>
  <c r="E1481" i="10"/>
  <c r="F1481" i="10"/>
  <c r="G1481" i="10"/>
  <c r="H1481" i="10"/>
  <c r="I1481" i="10"/>
  <c r="J1481" i="10"/>
  <c r="K1481" i="10"/>
  <c r="L1481" i="10"/>
  <c r="M1481" i="10"/>
  <c r="N1481" i="10"/>
  <c r="O1481" i="10"/>
  <c r="P1481" i="10"/>
  <c r="A1482" i="10"/>
  <c r="B1482" i="10"/>
  <c r="C1482" i="10"/>
  <c r="D1482" i="10"/>
  <c r="E1482" i="10"/>
  <c r="F1482" i="10"/>
  <c r="G1482" i="10"/>
  <c r="H1482" i="10"/>
  <c r="I1482" i="10"/>
  <c r="J1482" i="10"/>
  <c r="K1482" i="10"/>
  <c r="L1482" i="10"/>
  <c r="M1482" i="10"/>
  <c r="N1482" i="10"/>
  <c r="O1482" i="10"/>
  <c r="P1482" i="10"/>
  <c r="A1483" i="10"/>
  <c r="B1483" i="10"/>
  <c r="C1483" i="10"/>
  <c r="D1483" i="10"/>
  <c r="E1483" i="10"/>
  <c r="F1483" i="10"/>
  <c r="G1483" i="10"/>
  <c r="H1483" i="10"/>
  <c r="I1483" i="10"/>
  <c r="J1483" i="10"/>
  <c r="K1483" i="10"/>
  <c r="L1483" i="10"/>
  <c r="M1483" i="10"/>
  <c r="N1483" i="10"/>
  <c r="O1483" i="10"/>
  <c r="P1483" i="10"/>
  <c r="A1484" i="10"/>
  <c r="B1484" i="10"/>
  <c r="C1484" i="10"/>
  <c r="D1484" i="10"/>
  <c r="E1484" i="10"/>
  <c r="F1484" i="10"/>
  <c r="G1484" i="10"/>
  <c r="H1484" i="10"/>
  <c r="I1484" i="10"/>
  <c r="J1484" i="10"/>
  <c r="K1484" i="10"/>
  <c r="L1484" i="10"/>
  <c r="M1484" i="10"/>
  <c r="N1484" i="10"/>
  <c r="O1484" i="10"/>
  <c r="P1484" i="10"/>
  <c r="A1485" i="10"/>
  <c r="B1485" i="10"/>
  <c r="C1485" i="10"/>
  <c r="D1485" i="10"/>
  <c r="E1485" i="10"/>
  <c r="F1485" i="10"/>
  <c r="G1485" i="10"/>
  <c r="H1485" i="10"/>
  <c r="I1485" i="10"/>
  <c r="J1485" i="10"/>
  <c r="K1485" i="10"/>
  <c r="L1485" i="10"/>
  <c r="M1485" i="10"/>
  <c r="N1485" i="10"/>
  <c r="O1485" i="10"/>
  <c r="P1485" i="10"/>
  <c r="A1486" i="10"/>
  <c r="B1486" i="10"/>
  <c r="C1486" i="10"/>
  <c r="D1486" i="10"/>
  <c r="E1486" i="10"/>
  <c r="F1486" i="10"/>
  <c r="G1486" i="10"/>
  <c r="H1486" i="10"/>
  <c r="I1486" i="10"/>
  <c r="J1486" i="10"/>
  <c r="K1486" i="10"/>
  <c r="L1486" i="10"/>
  <c r="M1486" i="10"/>
  <c r="N1486" i="10"/>
  <c r="O1486" i="10"/>
  <c r="P1486" i="10"/>
  <c r="A1487" i="10"/>
  <c r="B1487" i="10"/>
  <c r="C1487" i="10"/>
  <c r="D1487" i="10"/>
  <c r="E1487" i="10"/>
  <c r="F1487" i="10"/>
  <c r="G1487" i="10"/>
  <c r="H1487" i="10"/>
  <c r="I1487" i="10"/>
  <c r="J1487" i="10"/>
  <c r="K1487" i="10"/>
  <c r="L1487" i="10"/>
  <c r="M1487" i="10"/>
  <c r="N1487" i="10"/>
  <c r="O1487" i="10"/>
  <c r="P1487" i="10"/>
  <c r="A1488" i="10"/>
  <c r="B1488" i="10"/>
  <c r="C1488" i="10"/>
  <c r="D1488" i="10"/>
  <c r="E1488" i="10"/>
  <c r="F1488" i="10"/>
  <c r="G1488" i="10"/>
  <c r="H1488" i="10"/>
  <c r="I1488" i="10"/>
  <c r="J1488" i="10"/>
  <c r="K1488" i="10"/>
  <c r="L1488" i="10"/>
  <c r="M1488" i="10"/>
  <c r="N1488" i="10"/>
  <c r="O1488" i="10"/>
  <c r="P1488" i="10"/>
  <c r="A1489" i="10"/>
  <c r="B1489" i="10"/>
  <c r="C1489" i="10"/>
  <c r="D1489" i="10"/>
  <c r="E1489" i="10"/>
  <c r="F1489" i="10"/>
  <c r="G1489" i="10"/>
  <c r="H1489" i="10"/>
  <c r="I1489" i="10"/>
  <c r="J1489" i="10"/>
  <c r="K1489" i="10"/>
  <c r="L1489" i="10"/>
  <c r="M1489" i="10"/>
  <c r="N1489" i="10"/>
  <c r="O1489" i="10"/>
  <c r="P1489" i="10"/>
  <c r="A1490" i="10"/>
  <c r="B1490" i="10"/>
  <c r="C1490" i="10"/>
  <c r="D1490" i="10"/>
  <c r="E1490" i="10"/>
  <c r="F1490" i="10"/>
  <c r="G1490" i="10"/>
  <c r="H1490" i="10"/>
  <c r="I1490" i="10"/>
  <c r="J1490" i="10"/>
  <c r="K1490" i="10"/>
  <c r="L1490" i="10"/>
  <c r="M1490" i="10"/>
  <c r="N1490" i="10"/>
  <c r="O1490" i="10"/>
  <c r="P1490" i="10"/>
  <c r="A1491" i="10"/>
  <c r="B1491" i="10"/>
  <c r="C1491" i="10"/>
  <c r="D1491" i="10"/>
  <c r="E1491" i="10"/>
  <c r="F1491" i="10"/>
  <c r="G1491" i="10"/>
  <c r="H1491" i="10"/>
  <c r="I1491" i="10"/>
  <c r="J1491" i="10"/>
  <c r="K1491" i="10"/>
  <c r="L1491" i="10"/>
  <c r="M1491" i="10"/>
  <c r="N1491" i="10"/>
  <c r="O1491" i="10"/>
  <c r="P1491" i="10"/>
  <c r="A1492" i="10"/>
  <c r="B1492" i="10"/>
  <c r="C1492" i="10"/>
  <c r="D1492" i="10"/>
  <c r="E1492" i="10"/>
  <c r="F1492" i="10"/>
  <c r="G1492" i="10"/>
  <c r="H1492" i="10"/>
  <c r="I1492" i="10"/>
  <c r="J1492" i="10"/>
  <c r="K1492" i="10"/>
  <c r="L1492" i="10"/>
  <c r="M1492" i="10"/>
  <c r="N1492" i="10"/>
  <c r="O1492" i="10"/>
  <c r="P1492" i="10"/>
  <c r="A1493" i="10"/>
  <c r="B1493" i="10"/>
  <c r="C1493" i="10"/>
  <c r="D1493" i="10"/>
  <c r="E1493" i="10"/>
  <c r="F1493" i="10"/>
  <c r="G1493" i="10"/>
  <c r="H1493" i="10"/>
  <c r="I1493" i="10"/>
  <c r="J1493" i="10"/>
  <c r="K1493" i="10"/>
  <c r="L1493" i="10"/>
  <c r="M1493" i="10"/>
  <c r="N1493" i="10"/>
  <c r="O1493" i="10"/>
  <c r="P1493" i="10"/>
  <c r="A1494" i="10"/>
  <c r="B1494" i="10"/>
  <c r="C1494" i="10"/>
  <c r="D1494" i="10"/>
  <c r="E1494" i="10"/>
  <c r="F1494" i="10"/>
  <c r="G1494" i="10"/>
  <c r="H1494" i="10"/>
  <c r="I1494" i="10"/>
  <c r="J1494" i="10"/>
  <c r="K1494" i="10"/>
  <c r="L1494" i="10"/>
  <c r="M1494" i="10"/>
  <c r="N1494" i="10"/>
  <c r="O1494" i="10"/>
  <c r="P1494" i="10"/>
  <c r="A1495" i="10"/>
  <c r="B1495" i="10"/>
  <c r="C1495" i="10"/>
  <c r="D1495" i="10"/>
  <c r="E1495" i="10"/>
  <c r="F1495" i="10"/>
  <c r="G1495" i="10"/>
  <c r="H1495" i="10"/>
  <c r="I1495" i="10"/>
  <c r="J1495" i="10"/>
  <c r="K1495" i="10"/>
  <c r="L1495" i="10"/>
  <c r="M1495" i="10"/>
  <c r="N1495" i="10"/>
  <c r="O1495" i="10"/>
  <c r="P1495" i="10"/>
  <c r="A1496" i="10"/>
  <c r="B1496" i="10"/>
  <c r="C1496" i="10"/>
  <c r="D1496" i="10"/>
  <c r="E1496" i="10"/>
  <c r="F1496" i="10"/>
  <c r="G1496" i="10"/>
  <c r="H1496" i="10"/>
  <c r="I1496" i="10"/>
  <c r="J1496" i="10"/>
  <c r="K1496" i="10"/>
  <c r="L1496" i="10"/>
  <c r="M1496" i="10"/>
  <c r="N1496" i="10"/>
  <c r="O1496" i="10"/>
  <c r="P1496" i="10"/>
  <c r="A1497" i="10"/>
  <c r="B1497" i="10"/>
  <c r="C1497" i="10"/>
  <c r="D1497" i="10"/>
  <c r="E1497" i="10"/>
  <c r="F1497" i="10"/>
  <c r="G1497" i="10"/>
  <c r="H1497" i="10"/>
  <c r="I1497" i="10"/>
  <c r="J1497" i="10"/>
  <c r="K1497" i="10"/>
  <c r="L1497" i="10"/>
  <c r="M1497" i="10"/>
  <c r="N1497" i="10"/>
  <c r="O1497" i="10"/>
  <c r="P1497" i="10"/>
  <c r="A1498" i="10"/>
  <c r="B1498" i="10"/>
  <c r="C1498" i="10"/>
  <c r="D1498" i="10"/>
  <c r="E1498" i="10"/>
  <c r="F1498" i="10"/>
  <c r="G1498" i="10"/>
  <c r="H1498" i="10"/>
  <c r="I1498" i="10"/>
  <c r="J1498" i="10"/>
  <c r="K1498" i="10"/>
  <c r="L1498" i="10"/>
  <c r="M1498" i="10"/>
  <c r="N1498" i="10"/>
  <c r="O1498" i="10"/>
  <c r="P1498" i="10"/>
  <c r="A1499" i="10"/>
  <c r="B1499" i="10"/>
  <c r="C1499" i="10"/>
  <c r="D1499" i="10"/>
  <c r="E1499" i="10"/>
  <c r="F1499" i="10"/>
  <c r="G1499" i="10"/>
  <c r="H1499" i="10"/>
  <c r="I1499" i="10"/>
  <c r="J1499" i="10"/>
  <c r="K1499" i="10"/>
  <c r="L1499" i="10"/>
  <c r="M1499" i="10"/>
  <c r="N1499" i="10"/>
  <c r="O1499" i="10"/>
  <c r="P1499" i="10"/>
  <c r="A1500" i="10"/>
  <c r="B1500" i="10"/>
  <c r="C1500" i="10"/>
  <c r="D1500" i="10"/>
  <c r="E1500" i="10"/>
  <c r="F1500" i="10"/>
  <c r="G1500" i="10"/>
  <c r="H1500" i="10"/>
  <c r="I1500" i="10"/>
  <c r="J1500" i="10"/>
  <c r="K1500" i="10"/>
  <c r="L1500" i="10"/>
  <c r="M1500" i="10"/>
  <c r="N1500" i="10"/>
  <c r="O1500" i="10"/>
  <c r="P1500" i="10"/>
  <c r="A1501" i="10"/>
  <c r="B1501" i="10"/>
  <c r="C1501" i="10"/>
  <c r="D1501" i="10"/>
  <c r="E1501" i="10"/>
  <c r="F1501" i="10"/>
  <c r="G1501" i="10"/>
  <c r="H1501" i="10"/>
  <c r="I1501" i="10"/>
  <c r="J1501" i="10"/>
  <c r="K1501" i="10"/>
  <c r="L1501" i="10"/>
  <c r="M1501" i="10"/>
  <c r="N1501" i="10"/>
  <c r="O1501" i="10"/>
  <c r="P1501" i="10"/>
  <c r="A1502" i="10"/>
  <c r="B1502" i="10"/>
  <c r="C1502" i="10"/>
  <c r="D1502" i="10"/>
  <c r="E1502" i="10"/>
  <c r="F1502" i="10"/>
  <c r="G1502" i="10"/>
  <c r="H1502" i="10"/>
  <c r="I1502" i="10"/>
  <c r="J1502" i="10"/>
  <c r="K1502" i="10"/>
  <c r="L1502" i="10"/>
  <c r="M1502" i="10"/>
  <c r="N1502" i="10"/>
  <c r="O1502" i="10"/>
  <c r="P1502" i="10"/>
  <c r="A1503" i="10"/>
  <c r="B1503" i="10"/>
  <c r="C1503" i="10"/>
  <c r="D1503" i="10"/>
  <c r="E1503" i="10"/>
  <c r="F1503" i="10"/>
  <c r="G1503" i="10"/>
  <c r="H1503" i="10"/>
  <c r="I1503" i="10"/>
  <c r="J1503" i="10"/>
  <c r="K1503" i="10"/>
  <c r="L1503" i="10"/>
  <c r="M1503" i="10"/>
  <c r="N1503" i="10"/>
  <c r="O1503" i="10"/>
  <c r="P1503" i="10"/>
  <c r="A1504" i="10"/>
  <c r="B1504" i="10"/>
  <c r="C1504" i="10"/>
  <c r="D1504" i="10"/>
  <c r="E1504" i="10"/>
  <c r="F1504" i="10"/>
  <c r="G1504" i="10"/>
  <c r="H1504" i="10"/>
  <c r="I1504" i="10"/>
  <c r="J1504" i="10"/>
  <c r="K1504" i="10"/>
  <c r="L1504" i="10"/>
  <c r="M1504" i="10"/>
  <c r="N1504" i="10"/>
  <c r="O1504" i="10"/>
  <c r="P1504" i="10"/>
  <c r="A1505" i="10"/>
  <c r="B1505" i="10"/>
  <c r="C1505" i="10"/>
  <c r="D1505" i="10"/>
  <c r="E1505" i="10"/>
  <c r="F1505" i="10"/>
  <c r="G1505" i="10"/>
  <c r="H1505" i="10"/>
  <c r="I1505" i="10"/>
  <c r="J1505" i="10"/>
  <c r="K1505" i="10"/>
  <c r="L1505" i="10"/>
  <c r="M1505" i="10"/>
  <c r="N1505" i="10"/>
  <c r="O1505" i="10"/>
  <c r="P1505" i="10"/>
  <c r="A1506" i="10"/>
  <c r="B1506" i="10"/>
  <c r="C1506" i="10"/>
  <c r="D1506" i="10"/>
  <c r="E1506" i="10"/>
  <c r="F1506" i="10"/>
  <c r="G1506" i="10"/>
  <c r="H1506" i="10"/>
  <c r="I1506" i="10"/>
  <c r="J1506" i="10"/>
  <c r="K1506" i="10"/>
  <c r="L1506" i="10"/>
  <c r="M1506" i="10"/>
  <c r="N1506" i="10"/>
  <c r="O1506" i="10"/>
  <c r="P1506" i="10"/>
  <c r="A1507" i="10"/>
  <c r="B1507" i="10"/>
  <c r="C1507" i="10"/>
  <c r="D1507" i="10"/>
  <c r="E1507" i="10"/>
  <c r="F1507" i="10"/>
  <c r="G1507" i="10"/>
  <c r="H1507" i="10"/>
  <c r="I1507" i="10"/>
  <c r="J1507" i="10"/>
  <c r="K1507" i="10"/>
  <c r="L1507" i="10"/>
  <c r="M1507" i="10"/>
  <c r="N1507" i="10"/>
  <c r="O1507" i="10"/>
  <c r="P1507" i="10"/>
  <c r="A1508" i="10"/>
  <c r="B1508" i="10"/>
  <c r="C1508" i="10"/>
  <c r="D1508" i="10"/>
  <c r="E1508" i="10"/>
  <c r="F1508" i="10"/>
  <c r="G1508" i="10"/>
  <c r="H1508" i="10"/>
  <c r="I1508" i="10"/>
  <c r="J1508" i="10"/>
  <c r="K1508" i="10"/>
  <c r="L1508" i="10"/>
  <c r="M1508" i="10"/>
  <c r="N1508" i="10"/>
  <c r="O1508" i="10"/>
  <c r="P1508" i="10"/>
  <c r="A1509" i="10"/>
  <c r="B1509" i="10"/>
  <c r="C1509" i="10"/>
  <c r="D1509" i="10"/>
  <c r="E1509" i="10"/>
  <c r="F1509" i="10"/>
  <c r="G1509" i="10"/>
  <c r="H1509" i="10"/>
  <c r="I1509" i="10"/>
  <c r="J1509" i="10"/>
  <c r="K1509" i="10"/>
  <c r="L1509" i="10"/>
  <c r="M1509" i="10"/>
  <c r="N1509" i="10"/>
  <c r="O1509" i="10"/>
  <c r="P1509" i="10"/>
  <c r="A1510" i="10"/>
  <c r="B1510" i="10"/>
  <c r="C1510" i="10"/>
  <c r="D1510" i="10"/>
  <c r="E1510" i="10"/>
  <c r="F1510" i="10"/>
  <c r="G1510" i="10"/>
  <c r="H1510" i="10"/>
  <c r="I1510" i="10"/>
  <c r="J1510" i="10"/>
  <c r="K1510" i="10"/>
  <c r="L1510" i="10"/>
  <c r="M1510" i="10"/>
  <c r="N1510" i="10"/>
  <c r="O1510" i="10"/>
  <c r="P1510" i="10"/>
  <c r="A1511" i="10"/>
  <c r="B1511" i="10"/>
  <c r="C1511" i="10"/>
  <c r="D1511" i="10"/>
  <c r="E1511" i="10"/>
  <c r="F1511" i="10"/>
  <c r="G1511" i="10"/>
  <c r="H1511" i="10"/>
  <c r="I1511" i="10"/>
  <c r="J1511" i="10"/>
  <c r="K1511" i="10"/>
  <c r="L1511" i="10"/>
  <c r="M1511" i="10"/>
  <c r="N1511" i="10"/>
  <c r="O1511" i="10"/>
  <c r="P1511" i="10"/>
  <c r="A1512" i="10"/>
  <c r="B1512" i="10"/>
  <c r="C1512" i="10"/>
  <c r="D1512" i="10"/>
  <c r="E1512" i="10"/>
  <c r="F1512" i="10"/>
  <c r="G1512" i="10"/>
  <c r="H1512" i="10"/>
  <c r="I1512" i="10"/>
  <c r="J1512" i="10"/>
  <c r="K1512" i="10"/>
  <c r="L1512" i="10"/>
  <c r="M1512" i="10"/>
  <c r="N1512" i="10"/>
  <c r="O1512" i="10"/>
  <c r="P1512" i="10"/>
  <c r="A1513" i="10"/>
  <c r="B1513" i="10"/>
  <c r="C1513" i="10"/>
  <c r="D1513" i="10"/>
  <c r="E1513" i="10"/>
  <c r="F1513" i="10"/>
  <c r="G1513" i="10"/>
  <c r="H1513" i="10"/>
  <c r="I1513" i="10"/>
  <c r="J1513" i="10"/>
  <c r="K1513" i="10"/>
  <c r="L1513" i="10"/>
  <c r="M1513" i="10"/>
  <c r="N1513" i="10"/>
  <c r="O1513" i="10"/>
  <c r="P1513" i="10"/>
  <c r="A1514" i="10"/>
  <c r="B1514" i="10"/>
  <c r="C1514" i="10"/>
  <c r="D1514" i="10"/>
  <c r="E1514" i="10"/>
  <c r="F1514" i="10"/>
  <c r="G1514" i="10"/>
  <c r="H1514" i="10"/>
  <c r="I1514" i="10"/>
  <c r="J1514" i="10"/>
  <c r="K1514" i="10"/>
  <c r="L1514" i="10"/>
  <c r="M1514" i="10"/>
  <c r="N1514" i="10"/>
  <c r="O1514" i="10"/>
  <c r="P1514" i="10"/>
  <c r="A1515" i="10"/>
  <c r="B1515" i="10"/>
  <c r="C1515" i="10"/>
  <c r="D1515" i="10"/>
  <c r="E1515" i="10"/>
  <c r="F1515" i="10"/>
  <c r="G1515" i="10"/>
  <c r="H1515" i="10"/>
  <c r="I1515" i="10"/>
  <c r="J1515" i="10"/>
  <c r="K1515" i="10"/>
  <c r="L1515" i="10"/>
  <c r="M1515" i="10"/>
  <c r="N1515" i="10"/>
  <c r="O1515" i="10"/>
  <c r="P1515" i="10"/>
  <c r="A1516" i="10"/>
  <c r="B1516" i="10"/>
  <c r="C1516" i="10"/>
  <c r="D1516" i="10"/>
  <c r="E1516" i="10"/>
  <c r="F1516" i="10"/>
  <c r="G1516" i="10"/>
  <c r="H1516" i="10"/>
  <c r="I1516" i="10"/>
  <c r="J1516" i="10"/>
  <c r="K1516" i="10"/>
  <c r="L1516" i="10"/>
  <c r="M1516" i="10"/>
  <c r="N1516" i="10"/>
  <c r="O1516" i="10"/>
  <c r="P1516" i="10"/>
  <c r="A1517" i="10"/>
  <c r="B1517" i="10"/>
  <c r="C1517" i="10"/>
  <c r="D1517" i="10"/>
  <c r="E1517" i="10"/>
  <c r="F1517" i="10"/>
  <c r="G1517" i="10"/>
  <c r="H1517" i="10"/>
  <c r="I1517" i="10"/>
  <c r="J1517" i="10"/>
  <c r="K1517" i="10"/>
  <c r="L1517" i="10"/>
  <c r="M1517" i="10"/>
  <c r="N1517" i="10"/>
  <c r="O1517" i="10"/>
  <c r="P1517" i="10"/>
  <c r="A1518" i="10"/>
  <c r="B1518" i="10"/>
  <c r="C1518" i="10"/>
  <c r="D1518" i="10"/>
  <c r="E1518" i="10"/>
  <c r="F1518" i="10"/>
  <c r="G1518" i="10"/>
  <c r="H1518" i="10"/>
  <c r="I1518" i="10"/>
  <c r="J1518" i="10"/>
  <c r="K1518" i="10"/>
  <c r="L1518" i="10"/>
  <c r="M1518" i="10"/>
  <c r="N1518" i="10"/>
  <c r="O1518" i="10"/>
  <c r="P1518" i="10"/>
  <c r="A1519" i="10"/>
  <c r="B1519" i="10"/>
  <c r="C1519" i="10"/>
  <c r="D1519" i="10"/>
  <c r="E1519" i="10"/>
  <c r="F1519" i="10"/>
  <c r="G1519" i="10"/>
  <c r="H1519" i="10"/>
  <c r="I1519" i="10"/>
  <c r="J1519" i="10"/>
  <c r="K1519" i="10"/>
  <c r="L1519" i="10"/>
  <c r="M1519" i="10"/>
  <c r="N1519" i="10"/>
  <c r="O1519" i="10"/>
  <c r="P1519" i="10"/>
  <c r="A1520" i="10"/>
  <c r="B1520" i="10"/>
  <c r="C1520" i="10"/>
  <c r="D1520" i="10"/>
  <c r="E1520" i="10"/>
  <c r="F1520" i="10"/>
  <c r="G1520" i="10"/>
  <c r="H1520" i="10"/>
  <c r="I1520" i="10"/>
  <c r="J1520" i="10"/>
  <c r="K1520" i="10"/>
  <c r="L1520" i="10"/>
  <c r="M1520" i="10"/>
  <c r="N1520" i="10"/>
  <c r="O1520" i="10"/>
  <c r="P1520" i="10"/>
  <c r="A1521" i="10"/>
  <c r="B1521" i="10"/>
  <c r="C1521" i="10"/>
  <c r="D1521" i="10"/>
  <c r="E1521" i="10"/>
  <c r="F1521" i="10"/>
  <c r="G1521" i="10"/>
  <c r="H1521" i="10"/>
  <c r="I1521" i="10"/>
  <c r="J1521" i="10"/>
  <c r="K1521" i="10"/>
  <c r="L1521" i="10"/>
  <c r="M1521" i="10"/>
  <c r="N1521" i="10"/>
  <c r="O1521" i="10"/>
  <c r="P1521" i="10"/>
  <c r="A1522" i="10"/>
  <c r="B1522" i="10"/>
  <c r="C1522" i="10"/>
  <c r="D1522" i="10"/>
  <c r="E1522" i="10"/>
  <c r="F1522" i="10"/>
  <c r="G1522" i="10"/>
  <c r="H1522" i="10"/>
  <c r="I1522" i="10"/>
  <c r="J1522" i="10"/>
  <c r="K1522" i="10"/>
  <c r="L1522" i="10"/>
  <c r="M1522" i="10"/>
  <c r="N1522" i="10"/>
  <c r="O1522" i="10"/>
  <c r="P1522" i="10"/>
  <c r="A1523" i="10"/>
  <c r="B1523" i="10"/>
  <c r="C1523" i="10"/>
  <c r="D1523" i="10"/>
  <c r="E1523" i="10"/>
  <c r="F1523" i="10"/>
  <c r="G1523" i="10"/>
  <c r="H1523" i="10"/>
  <c r="I1523" i="10"/>
  <c r="J1523" i="10"/>
  <c r="K1523" i="10"/>
  <c r="L1523" i="10"/>
  <c r="M1523" i="10"/>
  <c r="N1523" i="10"/>
  <c r="O1523" i="10"/>
  <c r="P1523" i="10"/>
  <c r="A1524" i="10"/>
  <c r="B1524" i="10"/>
  <c r="C1524" i="10"/>
  <c r="D1524" i="10"/>
  <c r="E1524" i="10"/>
  <c r="F1524" i="10"/>
  <c r="G1524" i="10"/>
  <c r="H1524" i="10"/>
  <c r="I1524" i="10"/>
  <c r="J1524" i="10"/>
  <c r="K1524" i="10"/>
  <c r="L1524" i="10"/>
  <c r="M1524" i="10"/>
  <c r="N1524" i="10"/>
  <c r="O1524" i="10"/>
  <c r="P1524" i="10"/>
  <c r="A1525" i="10"/>
  <c r="B1525" i="10"/>
  <c r="C1525" i="10"/>
  <c r="D1525" i="10"/>
  <c r="E1525" i="10"/>
  <c r="F1525" i="10"/>
  <c r="G1525" i="10"/>
  <c r="H1525" i="10"/>
  <c r="I1525" i="10"/>
  <c r="J1525" i="10"/>
  <c r="K1525" i="10"/>
  <c r="L1525" i="10"/>
  <c r="M1525" i="10"/>
  <c r="N1525" i="10"/>
  <c r="O1525" i="10"/>
  <c r="P1525" i="10"/>
  <c r="A1526" i="10"/>
  <c r="B1526" i="10"/>
  <c r="C1526" i="10"/>
  <c r="D1526" i="10"/>
  <c r="E1526" i="10"/>
  <c r="F1526" i="10"/>
  <c r="G1526" i="10"/>
  <c r="H1526" i="10"/>
  <c r="I1526" i="10"/>
  <c r="J1526" i="10"/>
  <c r="K1526" i="10"/>
  <c r="L1526" i="10"/>
  <c r="M1526" i="10"/>
  <c r="N1526" i="10"/>
  <c r="O1526" i="10"/>
  <c r="P1526" i="10"/>
  <c r="A1527" i="10"/>
  <c r="B1527" i="10"/>
  <c r="C1527" i="10"/>
  <c r="D1527" i="10"/>
  <c r="E1527" i="10"/>
  <c r="F1527" i="10"/>
  <c r="G1527" i="10"/>
  <c r="H1527" i="10"/>
  <c r="I1527" i="10"/>
  <c r="J1527" i="10"/>
  <c r="K1527" i="10"/>
  <c r="L1527" i="10"/>
  <c r="M1527" i="10"/>
  <c r="N1527" i="10"/>
  <c r="O1527" i="10"/>
  <c r="P1527" i="10"/>
  <c r="A1528" i="10"/>
  <c r="B1528" i="10"/>
  <c r="C1528" i="10"/>
  <c r="D1528" i="10"/>
  <c r="E1528" i="10"/>
  <c r="F1528" i="10"/>
  <c r="G1528" i="10"/>
  <c r="H1528" i="10"/>
  <c r="I1528" i="10"/>
  <c r="J1528" i="10"/>
  <c r="K1528" i="10"/>
  <c r="L1528" i="10"/>
  <c r="M1528" i="10"/>
  <c r="N1528" i="10"/>
  <c r="O1528" i="10"/>
  <c r="P1528" i="10"/>
  <c r="A1529" i="10"/>
  <c r="B1529" i="10"/>
  <c r="C1529" i="10"/>
  <c r="D1529" i="10"/>
  <c r="E1529" i="10"/>
  <c r="F1529" i="10"/>
  <c r="G1529" i="10"/>
  <c r="H1529" i="10"/>
  <c r="I1529" i="10"/>
  <c r="J1529" i="10"/>
  <c r="K1529" i="10"/>
  <c r="L1529" i="10"/>
  <c r="M1529" i="10"/>
  <c r="N1529" i="10"/>
  <c r="O1529" i="10"/>
  <c r="P1529" i="10"/>
  <c r="A1530" i="10"/>
  <c r="B1530" i="10"/>
  <c r="C1530" i="10"/>
  <c r="D1530" i="10"/>
  <c r="E1530" i="10"/>
  <c r="F1530" i="10"/>
  <c r="G1530" i="10"/>
  <c r="H1530" i="10"/>
  <c r="I1530" i="10"/>
  <c r="J1530" i="10"/>
  <c r="K1530" i="10"/>
  <c r="L1530" i="10"/>
  <c r="M1530" i="10"/>
  <c r="N1530" i="10"/>
  <c r="O1530" i="10"/>
  <c r="P1530" i="10"/>
  <c r="A1531" i="10"/>
  <c r="B1531" i="10"/>
  <c r="C1531" i="10"/>
  <c r="D1531" i="10"/>
  <c r="E1531" i="10"/>
  <c r="F1531" i="10"/>
  <c r="G1531" i="10"/>
  <c r="H1531" i="10"/>
  <c r="I1531" i="10"/>
  <c r="J1531" i="10"/>
  <c r="K1531" i="10"/>
  <c r="L1531" i="10"/>
  <c r="M1531" i="10"/>
  <c r="N1531" i="10"/>
  <c r="O1531" i="10"/>
  <c r="P1531" i="10"/>
  <c r="A1532" i="10"/>
  <c r="B1532" i="10"/>
  <c r="C1532" i="10"/>
  <c r="D1532" i="10"/>
  <c r="E1532" i="10"/>
  <c r="F1532" i="10"/>
  <c r="G1532" i="10"/>
  <c r="H1532" i="10"/>
  <c r="I1532" i="10"/>
  <c r="J1532" i="10"/>
  <c r="K1532" i="10"/>
  <c r="L1532" i="10"/>
  <c r="M1532" i="10"/>
  <c r="N1532" i="10"/>
  <c r="O1532" i="10"/>
  <c r="P1532" i="10"/>
  <c r="A1533" i="10"/>
  <c r="B1533" i="10"/>
  <c r="C1533" i="10"/>
  <c r="D1533" i="10"/>
  <c r="E1533" i="10"/>
  <c r="F1533" i="10"/>
  <c r="G1533" i="10"/>
  <c r="H1533" i="10"/>
  <c r="I1533" i="10"/>
  <c r="J1533" i="10"/>
  <c r="K1533" i="10"/>
  <c r="L1533" i="10"/>
  <c r="M1533" i="10"/>
  <c r="N1533" i="10"/>
  <c r="O1533" i="10"/>
  <c r="P1533" i="10"/>
  <c r="A1534" i="10"/>
  <c r="B1534" i="10"/>
  <c r="C1534" i="10"/>
  <c r="D1534" i="10"/>
  <c r="E1534" i="10"/>
  <c r="F1534" i="10"/>
  <c r="G1534" i="10"/>
  <c r="H1534" i="10"/>
  <c r="I1534" i="10"/>
  <c r="J1534" i="10"/>
  <c r="K1534" i="10"/>
  <c r="L1534" i="10"/>
  <c r="M1534" i="10"/>
  <c r="N1534" i="10"/>
  <c r="O1534" i="10"/>
  <c r="P1534" i="10"/>
  <c r="A1535" i="10"/>
  <c r="B1535" i="10"/>
  <c r="C1535" i="10"/>
  <c r="D1535" i="10"/>
  <c r="E1535" i="10"/>
  <c r="F1535" i="10"/>
  <c r="G1535" i="10"/>
  <c r="H1535" i="10"/>
  <c r="I1535" i="10"/>
  <c r="J1535" i="10"/>
  <c r="K1535" i="10"/>
  <c r="L1535" i="10"/>
  <c r="M1535" i="10"/>
  <c r="N1535" i="10"/>
  <c r="O1535" i="10"/>
  <c r="P1535" i="10"/>
  <c r="A1536" i="10"/>
  <c r="B1536" i="10"/>
  <c r="C1536" i="10"/>
  <c r="D1536" i="10"/>
  <c r="E1536" i="10"/>
  <c r="F1536" i="10"/>
  <c r="G1536" i="10"/>
  <c r="H1536" i="10"/>
  <c r="I1536" i="10"/>
  <c r="J1536" i="10"/>
  <c r="K1536" i="10"/>
  <c r="L1536" i="10"/>
  <c r="M1536" i="10"/>
  <c r="N1536" i="10"/>
  <c r="O1536" i="10"/>
  <c r="P1536" i="10"/>
  <c r="A1537" i="10"/>
  <c r="B1537" i="10"/>
  <c r="C1537" i="10"/>
  <c r="D1537" i="10"/>
  <c r="E1537" i="10"/>
  <c r="F1537" i="10"/>
  <c r="G1537" i="10"/>
  <c r="H1537" i="10"/>
  <c r="I1537" i="10"/>
  <c r="J1537" i="10"/>
  <c r="K1537" i="10"/>
  <c r="L1537" i="10"/>
  <c r="M1537" i="10"/>
  <c r="N1537" i="10"/>
  <c r="O1537" i="10"/>
  <c r="P1537" i="10"/>
  <c r="A1538" i="10"/>
  <c r="B1538" i="10"/>
  <c r="C1538" i="10"/>
  <c r="D1538" i="10"/>
  <c r="E1538" i="10"/>
  <c r="F1538" i="10"/>
  <c r="G1538" i="10"/>
  <c r="H1538" i="10"/>
  <c r="I1538" i="10"/>
  <c r="J1538" i="10"/>
  <c r="K1538" i="10"/>
  <c r="L1538" i="10"/>
  <c r="M1538" i="10"/>
  <c r="N1538" i="10"/>
  <c r="O1538" i="10"/>
  <c r="P1538" i="10"/>
  <c r="A1539" i="10"/>
  <c r="B1539" i="10"/>
  <c r="C1539" i="10"/>
  <c r="D1539" i="10"/>
  <c r="E1539" i="10"/>
  <c r="F1539" i="10"/>
  <c r="G1539" i="10"/>
  <c r="H1539" i="10"/>
  <c r="I1539" i="10"/>
  <c r="J1539" i="10"/>
  <c r="K1539" i="10"/>
  <c r="L1539" i="10"/>
  <c r="M1539" i="10"/>
  <c r="N1539" i="10"/>
  <c r="O1539" i="10"/>
  <c r="P1539" i="10"/>
  <c r="A1540" i="10"/>
  <c r="B1540" i="10"/>
  <c r="C1540" i="10"/>
  <c r="D1540" i="10"/>
  <c r="E1540" i="10"/>
  <c r="F1540" i="10"/>
  <c r="G1540" i="10"/>
  <c r="H1540" i="10"/>
  <c r="I1540" i="10"/>
  <c r="J1540" i="10"/>
  <c r="K1540" i="10"/>
  <c r="L1540" i="10"/>
  <c r="M1540" i="10"/>
  <c r="N1540" i="10"/>
  <c r="O1540" i="10"/>
  <c r="P1540" i="10"/>
  <c r="A1541" i="10"/>
  <c r="B1541" i="10"/>
  <c r="C1541" i="10"/>
  <c r="D1541" i="10"/>
  <c r="E1541" i="10"/>
  <c r="F1541" i="10"/>
  <c r="G1541" i="10"/>
  <c r="H1541" i="10"/>
  <c r="I1541" i="10"/>
  <c r="J1541" i="10"/>
  <c r="K1541" i="10"/>
  <c r="L1541" i="10"/>
  <c r="M1541" i="10"/>
  <c r="N1541" i="10"/>
  <c r="O1541" i="10"/>
  <c r="P1541" i="10"/>
  <c r="A1542" i="10"/>
  <c r="B1542" i="10"/>
  <c r="C1542" i="10"/>
  <c r="D1542" i="10"/>
  <c r="E1542" i="10"/>
  <c r="F1542" i="10"/>
  <c r="G1542" i="10"/>
  <c r="H1542" i="10"/>
  <c r="I1542" i="10"/>
  <c r="J1542" i="10"/>
  <c r="K1542" i="10"/>
  <c r="L1542" i="10"/>
  <c r="M1542" i="10"/>
  <c r="N1542" i="10"/>
  <c r="O1542" i="10"/>
  <c r="P1542" i="10"/>
  <c r="A1543" i="10"/>
  <c r="B1543" i="10"/>
  <c r="C1543" i="10"/>
  <c r="D1543" i="10"/>
  <c r="E1543" i="10"/>
  <c r="F1543" i="10"/>
  <c r="G1543" i="10"/>
  <c r="H1543" i="10"/>
  <c r="I1543" i="10"/>
  <c r="J1543" i="10"/>
  <c r="K1543" i="10"/>
  <c r="L1543" i="10"/>
  <c r="M1543" i="10"/>
  <c r="N1543" i="10"/>
  <c r="O1543" i="10"/>
  <c r="P1543" i="10"/>
  <c r="A1544" i="10"/>
  <c r="B1544" i="10"/>
  <c r="C1544" i="10"/>
  <c r="D1544" i="10"/>
  <c r="E1544" i="10"/>
  <c r="F1544" i="10"/>
  <c r="G1544" i="10"/>
  <c r="H1544" i="10"/>
  <c r="I1544" i="10"/>
  <c r="J1544" i="10"/>
  <c r="K1544" i="10"/>
  <c r="L1544" i="10"/>
  <c r="M1544" i="10"/>
  <c r="N1544" i="10"/>
  <c r="O1544" i="10"/>
  <c r="P1544" i="10"/>
  <c r="A1545" i="10"/>
  <c r="B1545" i="10"/>
  <c r="C1545" i="10"/>
  <c r="D1545" i="10"/>
  <c r="E1545" i="10"/>
  <c r="F1545" i="10"/>
  <c r="G1545" i="10"/>
  <c r="H1545" i="10"/>
  <c r="I1545" i="10"/>
  <c r="J1545" i="10"/>
  <c r="K1545" i="10"/>
  <c r="L1545" i="10"/>
  <c r="M1545" i="10"/>
  <c r="N1545" i="10"/>
  <c r="O1545" i="10"/>
  <c r="P1545" i="10"/>
  <c r="A1546" i="10"/>
  <c r="B1546" i="10"/>
  <c r="C1546" i="10"/>
  <c r="D1546" i="10"/>
  <c r="E1546" i="10"/>
  <c r="F1546" i="10"/>
  <c r="G1546" i="10"/>
  <c r="H1546" i="10"/>
  <c r="I1546" i="10"/>
  <c r="J1546" i="10"/>
  <c r="K1546" i="10"/>
  <c r="L1546" i="10"/>
  <c r="M1546" i="10"/>
  <c r="N1546" i="10"/>
  <c r="O1546" i="10"/>
  <c r="P1546" i="10"/>
  <c r="A1547" i="10"/>
  <c r="B1547" i="10"/>
  <c r="C1547" i="10"/>
  <c r="D1547" i="10"/>
  <c r="E1547" i="10"/>
  <c r="F1547" i="10"/>
  <c r="G1547" i="10"/>
  <c r="H1547" i="10"/>
  <c r="I1547" i="10"/>
  <c r="J1547" i="10"/>
  <c r="K1547" i="10"/>
  <c r="L1547" i="10"/>
  <c r="M1547" i="10"/>
  <c r="N1547" i="10"/>
  <c r="O1547" i="10"/>
  <c r="P1547" i="10"/>
  <c r="A1548" i="10"/>
  <c r="B1548" i="10"/>
  <c r="C1548" i="10"/>
  <c r="D1548" i="10"/>
  <c r="E1548" i="10"/>
  <c r="F1548" i="10"/>
  <c r="G1548" i="10"/>
  <c r="H1548" i="10"/>
  <c r="I1548" i="10"/>
  <c r="J1548" i="10"/>
  <c r="K1548" i="10"/>
  <c r="L1548" i="10"/>
  <c r="M1548" i="10"/>
  <c r="N1548" i="10"/>
  <c r="O1548" i="10"/>
  <c r="P1548" i="10"/>
  <c r="A1549" i="10"/>
  <c r="B1549" i="10"/>
  <c r="C1549" i="10"/>
  <c r="D1549" i="10"/>
  <c r="E1549" i="10"/>
  <c r="F1549" i="10"/>
  <c r="G1549" i="10"/>
  <c r="H1549" i="10"/>
  <c r="I1549" i="10"/>
  <c r="J1549" i="10"/>
  <c r="K1549" i="10"/>
  <c r="L1549" i="10"/>
  <c r="M1549" i="10"/>
  <c r="N1549" i="10"/>
  <c r="O1549" i="10"/>
  <c r="P1549" i="10"/>
  <c r="A1550" i="10"/>
  <c r="B1550" i="10"/>
  <c r="C1550" i="10"/>
  <c r="D1550" i="10"/>
  <c r="E1550" i="10"/>
  <c r="F1550" i="10"/>
  <c r="G1550" i="10"/>
  <c r="H1550" i="10"/>
  <c r="I1550" i="10"/>
  <c r="J1550" i="10"/>
  <c r="K1550" i="10"/>
  <c r="L1550" i="10"/>
  <c r="M1550" i="10"/>
  <c r="N1550" i="10"/>
  <c r="O1550" i="10"/>
  <c r="P1550" i="10"/>
  <c r="A1551" i="10"/>
  <c r="B1551" i="10"/>
  <c r="C1551" i="10"/>
  <c r="D1551" i="10"/>
  <c r="E1551" i="10"/>
  <c r="F1551" i="10"/>
  <c r="G1551" i="10"/>
  <c r="H1551" i="10"/>
  <c r="I1551" i="10"/>
  <c r="J1551" i="10"/>
  <c r="K1551" i="10"/>
  <c r="L1551" i="10"/>
  <c r="M1551" i="10"/>
  <c r="N1551" i="10"/>
  <c r="O1551" i="10"/>
  <c r="P1551" i="10"/>
  <c r="A1552" i="10"/>
  <c r="B1552" i="10"/>
  <c r="C1552" i="10"/>
  <c r="D1552" i="10"/>
  <c r="E1552" i="10"/>
  <c r="F1552" i="10"/>
  <c r="G1552" i="10"/>
  <c r="H1552" i="10"/>
  <c r="I1552" i="10"/>
  <c r="J1552" i="10"/>
  <c r="K1552" i="10"/>
  <c r="L1552" i="10"/>
  <c r="M1552" i="10"/>
  <c r="N1552" i="10"/>
  <c r="O1552" i="10"/>
  <c r="P1552" i="10"/>
  <c r="A1553" i="10"/>
  <c r="B1553" i="10"/>
  <c r="C1553" i="10"/>
  <c r="D1553" i="10"/>
  <c r="E1553" i="10"/>
  <c r="F1553" i="10"/>
  <c r="G1553" i="10"/>
  <c r="H1553" i="10"/>
  <c r="I1553" i="10"/>
  <c r="J1553" i="10"/>
  <c r="K1553" i="10"/>
  <c r="L1553" i="10"/>
  <c r="M1553" i="10"/>
  <c r="N1553" i="10"/>
  <c r="O1553" i="10"/>
  <c r="P1553" i="10"/>
  <c r="A1554" i="10"/>
  <c r="B1554" i="10"/>
  <c r="C1554" i="10"/>
  <c r="D1554" i="10"/>
  <c r="E1554" i="10"/>
  <c r="F1554" i="10"/>
  <c r="G1554" i="10"/>
  <c r="H1554" i="10"/>
  <c r="I1554" i="10"/>
  <c r="J1554" i="10"/>
  <c r="K1554" i="10"/>
  <c r="L1554" i="10"/>
  <c r="M1554" i="10"/>
  <c r="N1554" i="10"/>
  <c r="O1554" i="10"/>
  <c r="P1554" i="10"/>
  <c r="A1555" i="10"/>
  <c r="B1555" i="10"/>
  <c r="C1555" i="10"/>
  <c r="D1555" i="10"/>
  <c r="E1555" i="10"/>
  <c r="F1555" i="10"/>
  <c r="G1555" i="10"/>
  <c r="H1555" i="10"/>
  <c r="I1555" i="10"/>
  <c r="J1555" i="10"/>
  <c r="K1555" i="10"/>
  <c r="L1555" i="10"/>
  <c r="M1555" i="10"/>
  <c r="N1555" i="10"/>
  <c r="O1555" i="10"/>
  <c r="P1555" i="10"/>
  <c r="A1556" i="10"/>
  <c r="B1556" i="10"/>
  <c r="C1556" i="10"/>
  <c r="D1556" i="10"/>
  <c r="E1556" i="10"/>
  <c r="F1556" i="10"/>
  <c r="G1556" i="10"/>
  <c r="H1556" i="10"/>
  <c r="I1556" i="10"/>
  <c r="J1556" i="10"/>
  <c r="K1556" i="10"/>
  <c r="L1556" i="10"/>
  <c r="M1556" i="10"/>
  <c r="N1556" i="10"/>
  <c r="O1556" i="10"/>
  <c r="P1556" i="10"/>
  <c r="A1557" i="10"/>
  <c r="B1557" i="10"/>
  <c r="C1557" i="10"/>
  <c r="D1557" i="10"/>
  <c r="E1557" i="10"/>
  <c r="F1557" i="10"/>
  <c r="G1557" i="10"/>
  <c r="H1557" i="10"/>
  <c r="I1557" i="10"/>
  <c r="J1557" i="10"/>
  <c r="K1557" i="10"/>
  <c r="L1557" i="10"/>
  <c r="M1557" i="10"/>
  <c r="N1557" i="10"/>
  <c r="O1557" i="10"/>
  <c r="P1557" i="10"/>
  <c r="A1558" i="10"/>
  <c r="B1558" i="10"/>
  <c r="C1558" i="10"/>
  <c r="D1558" i="10"/>
  <c r="E1558" i="10"/>
  <c r="F1558" i="10"/>
  <c r="G1558" i="10"/>
  <c r="H1558" i="10"/>
  <c r="I1558" i="10"/>
  <c r="J1558" i="10"/>
  <c r="K1558" i="10"/>
  <c r="L1558" i="10"/>
  <c r="M1558" i="10"/>
  <c r="N1558" i="10"/>
  <c r="O1558" i="10"/>
  <c r="P1558" i="10"/>
  <c r="A1559" i="10"/>
  <c r="B1559" i="10"/>
  <c r="C1559" i="10"/>
  <c r="D1559" i="10"/>
  <c r="E1559" i="10"/>
  <c r="F1559" i="10"/>
  <c r="G1559" i="10"/>
  <c r="H1559" i="10"/>
  <c r="I1559" i="10"/>
  <c r="J1559" i="10"/>
  <c r="K1559" i="10"/>
  <c r="L1559" i="10"/>
  <c r="M1559" i="10"/>
  <c r="N1559" i="10"/>
  <c r="O1559" i="10"/>
  <c r="P1559" i="10"/>
  <c r="A1560" i="10"/>
  <c r="B1560" i="10"/>
  <c r="C1560" i="10"/>
  <c r="D1560" i="10"/>
  <c r="E1560" i="10"/>
  <c r="F1560" i="10"/>
  <c r="G1560" i="10"/>
  <c r="H1560" i="10"/>
  <c r="I1560" i="10"/>
  <c r="J1560" i="10"/>
  <c r="K1560" i="10"/>
  <c r="L1560" i="10"/>
  <c r="M1560" i="10"/>
  <c r="N1560" i="10"/>
  <c r="O1560" i="10"/>
  <c r="P1560" i="10"/>
  <c r="A1561" i="10"/>
  <c r="B1561" i="10"/>
  <c r="C1561" i="10"/>
  <c r="D1561" i="10"/>
  <c r="E1561" i="10"/>
  <c r="F1561" i="10"/>
  <c r="G1561" i="10"/>
  <c r="H1561" i="10"/>
  <c r="I1561" i="10"/>
  <c r="J1561" i="10"/>
  <c r="K1561" i="10"/>
  <c r="L1561" i="10"/>
  <c r="M1561" i="10"/>
  <c r="N1561" i="10"/>
  <c r="O1561" i="10"/>
  <c r="P1561" i="10"/>
  <c r="A1562" i="10"/>
  <c r="B1562" i="10"/>
  <c r="C1562" i="10"/>
  <c r="D1562" i="10"/>
  <c r="E1562" i="10"/>
  <c r="F1562" i="10"/>
  <c r="G1562" i="10"/>
  <c r="H1562" i="10"/>
  <c r="I1562" i="10"/>
  <c r="J1562" i="10"/>
  <c r="K1562" i="10"/>
  <c r="L1562" i="10"/>
  <c r="M1562" i="10"/>
  <c r="N1562" i="10"/>
  <c r="O1562" i="10"/>
  <c r="P1562" i="10"/>
  <c r="A1563" i="10"/>
  <c r="B1563" i="10"/>
  <c r="C1563" i="10"/>
  <c r="D1563" i="10"/>
  <c r="E1563" i="10"/>
  <c r="F1563" i="10"/>
  <c r="G1563" i="10"/>
  <c r="H1563" i="10"/>
  <c r="I1563" i="10"/>
  <c r="J1563" i="10"/>
  <c r="K1563" i="10"/>
  <c r="L1563" i="10"/>
  <c r="M1563" i="10"/>
  <c r="N1563" i="10"/>
  <c r="O1563" i="10"/>
  <c r="P1563" i="10"/>
  <c r="A1564" i="10"/>
  <c r="B1564" i="10"/>
  <c r="C1564" i="10"/>
  <c r="D1564" i="10"/>
  <c r="E1564" i="10"/>
  <c r="F1564" i="10"/>
  <c r="G1564" i="10"/>
  <c r="H1564" i="10"/>
  <c r="I1564" i="10"/>
  <c r="J1564" i="10"/>
  <c r="K1564" i="10"/>
  <c r="L1564" i="10"/>
  <c r="M1564" i="10"/>
  <c r="N1564" i="10"/>
  <c r="O1564" i="10"/>
  <c r="P1564" i="10"/>
  <c r="A1565" i="10"/>
  <c r="B1565" i="10"/>
  <c r="C1565" i="10"/>
  <c r="D1565" i="10"/>
  <c r="E1565" i="10"/>
  <c r="F1565" i="10"/>
  <c r="G1565" i="10"/>
  <c r="H1565" i="10"/>
  <c r="I1565" i="10"/>
  <c r="J1565" i="10"/>
  <c r="K1565" i="10"/>
  <c r="L1565" i="10"/>
  <c r="M1565" i="10"/>
  <c r="N1565" i="10"/>
  <c r="O1565" i="10"/>
  <c r="P1565" i="10"/>
  <c r="A1566" i="10"/>
  <c r="B1566" i="10"/>
  <c r="C1566" i="10"/>
  <c r="D1566" i="10"/>
  <c r="E1566" i="10"/>
  <c r="F1566" i="10"/>
  <c r="G1566" i="10"/>
  <c r="H1566" i="10"/>
  <c r="I1566" i="10"/>
  <c r="J1566" i="10"/>
  <c r="K1566" i="10"/>
  <c r="L1566" i="10"/>
  <c r="M1566" i="10"/>
  <c r="N1566" i="10"/>
  <c r="O1566" i="10"/>
  <c r="P1566" i="10"/>
  <c r="A1567" i="10"/>
  <c r="B1567" i="10"/>
  <c r="C1567" i="10"/>
  <c r="D1567" i="10"/>
  <c r="E1567" i="10"/>
  <c r="F1567" i="10"/>
  <c r="G1567" i="10"/>
  <c r="H1567" i="10"/>
  <c r="I1567" i="10"/>
  <c r="J1567" i="10"/>
  <c r="K1567" i="10"/>
  <c r="L1567" i="10"/>
  <c r="M1567" i="10"/>
  <c r="N1567" i="10"/>
  <c r="O1567" i="10"/>
  <c r="P1567" i="10"/>
  <c r="A1568" i="10"/>
  <c r="B1568" i="10"/>
  <c r="C1568" i="10"/>
  <c r="D1568" i="10"/>
  <c r="E1568" i="10"/>
  <c r="F1568" i="10"/>
  <c r="G1568" i="10"/>
  <c r="H1568" i="10"/>
  <c r="I1568" i="10"/>
  <c r="J1568" i="10"/>
  <c r="K1568" i="10"/>
  <c r="L1568" i="10"/>
  <c r="M1568" i="10"/>
  <c r="N1568" i="10"/>
  <c r="O1568" i="10"/>
  <c r="P1568" i="10"/>
  <c r="A1569" i="10"/>
  <c r="B1569" i="10"/>
  <c r="C1569" i="10"/>
  <c r="D1569" i="10"/>
  <c r="E1569" i="10"/>
  <c r="F1569" i="10"/>
  <c r="G1569" i="10"/>
  <c r="H1569" i="10"/>
  <c r="I1569" i="10"/>
  <c r="J1569" i="10"/>
  <c r="K1569" i="10"/>
  <c r="L1569" i="10"/>
  <c r="M1569" i="10"/>
  <c r="N1569" i="10"/>
  <c r="O1569" i="10"/>
  <c r="P1569" i="10"/>
  <c r="A1570" i="10"/>
  <c r="B1570" i="10"/>
  <c r="C1570" i="10"/>
  <c r="D1570" i="10"/>
  <c r="E1570" i="10"/>
  <c r="F1570" i="10"/>
  <c r="G1570" i="10"/>
  <c r="H1570" i="10"/>
  <c r="I1570" i="10"/>
  <c r="J1570" i="10"/>
  <c r="K1570" i="10"/>
  <c r="L1570" i="10"/>
  <c r="M1570" i="10"/>
  <c r="N1570" i="10"/>
  <c r="O1570" i="10"/>
  <c r="P1570" i="10"/>
  <c r="A1571" i="10"/>
  <c r="B1571" i="10"/>
  <c r="C1571" i="10"/>
  <c r="D1571" i="10"/>
  <c r="E1571" i="10"/>
  <c r="F1571" i="10"/>
  <c r="G1571" i="10"/>
  <c r="H1571" i="10"/>
  <c r="I1571" i="10"/>
  <c r="J1571" i="10"/>
  <c r="K1571" i="10"/>
  <c r="L1571" i="10"/>
  <c r="M1571" i="10"/>
  <c r="N1571" i="10"/>
  <c r="O1571" i="10"/>
  <c r="P1571" i="10"/>
  <c r="A1572" i="10"/>
  <c r="B1572" i="10"/>
  <c r="C1572" i="10"/>
  <c r="D1572" i="10"/>
  <c r="E1572" i="10"/>
  <c r="F1572" i="10"/>
  <c r="G1572" i="10"/>
  <c r="H1572" i="10"/>
  <c r="I1572" i="10"/>
  <c r="J1572" i="10"/>
  <c r="K1572" i="10"/>
  <c r="L1572" i="10"/>
  <c r="M1572" i="10"/>
  <c r="N1572" i="10"/>
  <c r="O1572" i="10"/>
  <c r="P1572" i="10"/>
  <c r="A1573" i="10"/>
  <c r="B1573" i="10"/>
  <c r="C1573" i="10"/>
  <c r="D1573" i="10"/>
  <c r="E1573" i="10"/>
  <c r="F1573" i="10"/>
  <c r="G1573" i="10"/>
  <c r="H1573" i="10"/>
  <c r="I1573" i="10"/>
  <c r="J1573" i="10"/>
  <c r="K1573" i="10"/>
  <c r="L1573" i="10"/>
  <c r="M1573" i="10"/>
  <c r="N1573" i="10"/>
  <c r="O1573" i="10"/>
  <c r="P1573" i="10"/>
  <c r="A1574" i="10"/>
  <c r="B1574" i="10"/>
  <c r="C1574" i="10"/>
  <c r="D1574" i="10"/>
  <c r="E1574" i="10"/>
  <c r="F1574" i="10"/>
  <c r="G1574" i="10"/>
  <c r="H1574" i="10"/>
  <c r="I1574" i="10"/>
  <c r="J1574" i="10"/>
  <c r="K1574" i="10"/>
  <c r="L1574" i="10"/>
  <c r="M1574" i="10"/>
  <c r="N1574" i="10"/>
  <c r="O1574" i="10"/>
  <c r="P1574" i="10"/>
  <c r="A1575" i="10"/>
  <c r="B1575" i="10"/>
  <c r="C1575" i="10"/>
  <c r="D1575" i="10"/>
  <c r="E1575" i="10"/>
  <c r="F1575" i="10"/>
  <c r="G1575" i="10"/>
  <c r="H1575" i="10"/>
  <c r="I1575" i="10"/>
  <c r="J1575" i="10"/>
  <c r="K1575" i="10"/>
  <c r="L1575" i="10"/>
  <c r="M1575" i="10"/>
  <c r="N1575" i="10"/>
  <c r="O1575" i="10"/>
  <c r="P1575" i="10"/>
  <c r="A1576" i="10"/>
  <c r="B1576" i="10"/>
  <c r="C1576" i="10"/>
  <c r="D1576" i="10"/>
  <c r="E1576" i="10"/>
  <c r="F1576" i="10"/>
  <c r="G1576" i="10"/>
  <c r="H1576" i="10"/>
  <c r="I1576" i="10"/>
  <c r="J1576" i="10"/>
  <c r="K1576" i="10"/>
  <c r="L1576" i="10"/>
  <c r="M1576" i="10"/>
  <c r="N1576" i="10"/>
  <c r="O1576" i="10"/>
  <c r="P1576" i="10"/>
  <c r="A1577" i="10"/>
  <c r="B1577" i="10"/>
  <c r="C1577" i="10"/>
  <c r="D1577" i="10"/>
  <c r="E1577" i="10"/>
  <c r="F1577" i="10"/>
  <c r="G1577" i="10"/>
  <c r="H1577" i="10"/>
  <c r="I1577" i="10"/>
  <c r="J1577" i="10"/>
  <c r="K1577" i="10"/>
  <c r="L1577" i="10"/>
  <c r="M1577" i="10"/>
  <c r="N1577" i="10"/>
  <c r="O1577" i="10"/>
  <c r="P1577" i="10"/>
  <c r="A1578" i="10"/>
  <c r="B1578" i="10"/>
  <c r="C1578" i="10"/>
  <c r="D1578" i="10"/>
  <c r="E1578" i="10"/>
  <c r="F1578" i="10"/>
  <c r="G1578" i="10"/>
  <c r="H1578" i="10"/>
  <c r="I1578" i="10"/>
  <c r="J1578" i="10"/>
  <c r="K1578" i="10"/>
  <c r="L1578" i="10"/>
  <c r="M1578" i="10"/>
  <c r="N1578" i="10"/>
  <c r="O1578" i="10"/>
  <c r="P1578" i="10"/>
  <c r="A1579" i="10"/>
  <c r="B1579" i="10"/>
  <c r="C1579" i="10"/>
  <c r="D1579" i="10"/>
  <c r="E1579" i="10"/>
  <c r="F1579" i="10"/>
  <c r="G1579" i="10"/>
  <c r="H1579" i="10"/>
  <c r="I1579" i="10"/>
  <c r="J1579" i="10"/>
  <c r="K1579" i="10"/>
  <c r="L1579" i="10"/>
  <c r="M1579" i="10"/>
  <c r="N1579" i="10"/>
  <c r="O1579" i="10"/>
  <c r="P1579" i="10"/>
  <c r="A1580" i="10"/>
  <c r="B1580" i="10"/>
  <c r="C1580" i="10"/>
  <c r="D1580" i="10"/>
  <c r="E1580" i="10"/>
  <c r="F1580" i="10"/>
  <c r="G1580" i="10"/>
  <c r="H1580" i="10"/>
  <c r="I1580" i="10"/>
  <c r="J1580" i="10"/>
  <c r="K1580" i="10"/>
  <c r="L1580" i="10"/>
  <c r="M1580" i="10"/>
  <c r="N1580" i="10"/>
  <c r="O1580" i="10"/>
  <c r="P1580" i="10"/>
  <c r="A1581" i="10"/>
  <c r="B1581" i="10"/>
  <c r="C1581" i="10"/>
  <c r="D1581" i="10"/>
  <c r="E1581" i="10"/>
  <c r="F1581" i="10"/>
  <c r="G1581" i="10"/>
  <c r="H1581" i="10"/>
  <c r="I1581" i="10"/>
  <c r="J1581" i="10"/>
  <c r="K1581" i="10"/>
  <c r="L1581" i="10"/>
  <c r="M1581" i="10"/>
  <c r="N1581" i="10"/>
  <c r="O1581" i="10"/>
  <c r="P1581" i="10"/>
  <c r="A1582" i="10"/>
  <c r="B1582" i="10"/>
  <c r="C1582" i="10"/>
  <c r="D1582" i="10"/>
  <c r="E1582" i="10"/>
  <c r="F1582" i="10"/>
  <c r="G1582" i="10"/>
  <c r="H1582" i="10"/>
  <c r="I1582" i="10"/>
  <c r="J1582" i="10"/>
  <c r="K1582" i="10"/>
  <c r="L1582" i="10"/>
  <c r="M1582" i="10"/>
  <c r="N1582" i="10"/>
  <c r="O1582" i="10"/>
  <c r="P1582" i="10"/>
  <c r="A1583" i="10"/>
  <c r="B1583" i="10"/>
  <c r="C1583" i="10"/>
  <c r="D1583" i="10"/>
  <c r="E1583" i="10"/>
  <c r="F1583" i="10"/>
  <c r="G1583" i="10"/>
  <c r="H1583" i="10"/>
  <c r="I1583" i="10"/>
  <c r="J1583" i="10"/>
  <c r="K1583" i="10"/>
  <c r="L1583" i="10"/>
  <c r="M1583" i="10"/>
  <c r="N1583" i="10"/>
  <c r="O1583" i="10"/>
  <c r="P1583" i="10"/>
  <c r="A1584" i="10"/>
  <c r="B1584" i="10"/>
  <c r="C1584" i="10"/>
  <c r="D1584" i="10"/>
  <c r="E1584" i="10"/>
  <c r="F1584" i="10"/>
  <c r="G1584" i="10"/>
  <c r="H1584" i="10"/>
  <c r="I1584" i="10"/>
  <c r="J1584" i="10"/>
  <c r="K1584" i="10"/>
  <c r="L1584" i="10"/>
  <c r="M1584" i="10"/>
  <c r="N1584" i="10"/>
  <c r="O1584" i="10"/>
  <c r="P1584" i="10"/>
  <c r="A1585" i="10"/>
  <c r="B1585" i="10"/>
  <c r="C1585" i="10"/>
  <c r="D1585" i="10"/>
  <c r="E1585" i="10"/>
  <c r="F1585" i="10"/>
  <c r="G1585" i="10"/>
  <c r="H1585" i="10"/>
  <c r="I1585" i="10"/>
  <c r="J1585" i="10"/>
  <c r="K1585" i="10"/>
  <c r="L1585" i="10"/>
  <c r="M1585" i="10"/>
  <c r="N1585" i="10"/>
  <c r="O1585" i="10"/>
  <c r="P1585" i="10"/>
  <c r="A1586" i="10"/>
  <c r="B1586" i="10"/>
  <c r="C1586" i="10"/>
  <c r="D1586" i="10"/>
  <c r="E1586" i="10"/>
  <c r="F1586" i="10"/>
  <c r="G1586" i="10"/>
  <c r="H1586" i="10"/>
  <c r="I1586" i="10"/>
  <c r="J1586" i="10"/>
  <c r="K1586" i="10"/>
  <c r="L1586" i="10"/>
  <c r="M1586" i="10"/>
  <c r="N1586" i="10"/>
  <c r="O1586" i="10"/>
  <c r="P1586" i="10"/>
  <c r="A1587" i="10"/>
  <c r="B1587" i="10"/>
  <c r="C1587" i="10"/>
  <c r="D1587" i="10"/>
  <c r="E1587" i="10"/>
  <c r="F1587" i="10"/>
  <c r="G1587" i="10"/>
  <c r="H1587" i="10"/>
  <c r="I1587" i="10"/>
  <c r="J1587" i="10"/>
  <c r="K1587" i="10"/>
  <c r="L1587" i="10"/>
  <c r="M1587" i="10"/>
  <c r="N1587" i="10"/>
  <c r="O1587" i="10"/>
  <c r="P1587" i="10"/>
  <c r="A1588" i="10"/>
  <c r="B1588" i="10"/>
  <c r="C1588" i="10"/>
  <c r="D1588" i="10"/>
  <c r="E1588" i="10"/>
  <c r="F1588" i="10"/>
  <c r="G1588" i="10"/>
  <c r="H1588" i="10"/>
  <c r="I1588" i="10"/>
  <c r="J1588" i="10"/>
  <c r="K1588" i="10"/>
  <c r="L1588" i="10"/>
  <c r="M1588" i="10"/>
  <c r="N1588" i="10"/>
  <c r="O1588" i="10"/>
  <c r="P1588" i="10"/>
  <c r="A1589" i="10"/>
  <c r="B1589" i="10"/>
  <c r="C1589" i="10"/>
  <c r="D1589" i="10"/>
  <c r="E1589" i="10"/>
  <c r="F1589" i="10"/>
  <c r="G1589" i="10"/>
  <c r="H1589" i="10"/>
  <c r="I1589" i="10"/>
  <c r="J1589" i="10"/>
  <c r="K1589" i="10"/>
  <c r="L1589" i="10"/>
  <c r="M1589" i="10"/>
  <c r="N1589" i="10"/>
  <c r="O1589" i="10"/>
  <c r="P1589" i="10"/>
  <c r="A1590" i="10"/>
  <c r="B1590" i="10"/>
  <c r="C1590" i="10"/>
  <c r="D1590" i="10"/>
  <c r="E1590" i="10"/>
  <c r="F1590" i="10"/>
  <c r="G1590" i="10"/>
  <c r="H1590" i="10"/>
  <c r="I1590" i="10"/>
  <c r="J1590" i="10"/>
  <c r="K1590" i="10"/>
  <c r="L1590" i="10"/>
  <c r="M1590" i="10"/>
  <c r="N1590" i="10"/>
  <c r="O1590" i="10"/>
  <c r="P1590" i="10"/>
  <c r="A1591" i="10"/>
  <c r="B1591" i="10"/>
  <c r="C1591" i="10"/>
  <c r="D1591" i="10"/>
  <c r="E1591" i="10"/>
  <c r="F1591" i="10"/>
  <c r="G1591" i="10"/>
  <c r="H1591" i="10"/>
  <c r="I1591" i="10"/>
  <c r="J1591" i="10"/>
  <c r="K1591" i="10"/>
  <c r="L1591" i="10"/>
  <c r="M1591" i="10"/>
  <c r="N1591" i="10"/>
  <c r="O1591" i="10"/>
  <c r="P1591" i="10"/>
  <c r="A1592" i="10"/>
  <c r="B1592" i="10"/>
  <c r="C1592" i="10"/>
  <c r="D1592" i="10"/>
  <c r="E1592" i="10"/>
  <c r="F1592" i="10"/>
  <c r="G1592" i="10"/>
  <c r="H1592" i="10"/>
  <c r="I1592" i="10"/>
  <c r="J1592" i="10"/>
  <c r="K1592" i="10"/>
  <c r="L1592" i="10"/>
  <c r="M1592" i="10"/>
  <c r="N1592" i="10"/>
  <c r="O1592" i="10"/>
  <c r="P1592" i="10"/>
  <c r="A1593" i="10"/>
  <c r="B1593" i="10"/>
  <c r="C1593" i="10"/>
  <c r="D1593" i="10"/>
  <c r="E1593" i="10"/>
  <c r="F1593" i="10"/>
  <c r="G1593" i="10"/>
  <c r="H1593" i="10"/>
  <c r="I1593" i="10"/>
  <c r="J1593" i="10"/>
  <c r="K1593" i="10"/>
  <c r="L1593" i="10"/>
  <c r="M1593" i="10"/>
  <c r="N1593" i="10"/>
  <c r="O1593" i="10"/>
  <c r="P1593" i="10"/>
  <c r="A1594" i="10"/>
  <c r="B1594" i="10"/>
  <c r="C1594" i="10"/>
  <c r="D1594" i="10"/>
  <c r="E1594" i="10"/>
  <c r="F1594" i="10"/>
  <c r="G1594" i="10"/>
  <c r="H1594" i="10"/>
  <c r="I1594" i="10"/>
  <c r="J1594" i="10"/>
  <c r="K1594" i="10"/>
  <c r="L1594" i="10"/>
  <c r="M1594" i="10"/>
  <c r="N1594" i="10"/>
  <c r="O1594" i="10"/>
  <c r="P1594" i="10"/>
  <c r="A1595" i="10"/>
  <c r="B1595" i="10"/>
  <c r="C1595" i="10"/>
  <c r="D1595" i="10"/>
  <c r="E1595" i="10"/>
  <c r="F1595" i="10"/>
  <c r="G1595" i="10"/>
  <c r="H1595" i="10"/>
  <c r="I1595" i="10"/>
  <c r="J1595" i="10"/>
  <c r="K1595" i="10"/>
  <c r="L1595" i="10"/>
  <c r="M1595" i="10"/>
  <c r="N1595" i="10"/>
  <c r="O1595" i="10"/>
  <c r="P1595" i="10"/>
  <c r="A1596" i="10"/>
  <c r="B1596" i="10"/>
  <c r="C1596" i="10"/>
  <c r="D1596" i="10"/>
  <c r="E1596" i="10"/>
  <c r="F1596" i="10"/>
  <c r="G1596" i="10"/>
  <c r="H1596" i="10"/>
  <c r="I1596" i="10"/>
  <c r="J1596" i="10"/>
  <c r="K1596" i="10"/>
  <c r="L1596" i="10"/>
  <c r="M1596" i="10"/>
  <c r="N1596" i="10"/>
  <c r="O1596" i="10"/>
  <c r="P1596" i="10"/>
  <c r="A1597" i="10"/>
  <c r="B1597" i="10"/>
  <c r="C1597" i="10"/>
  <c r="D1597" i="10"/>
  <c r="E1597" i="10"/>
  <c r="F1597" i="10"/>
  <c r="G1597" i="10"/>
  <c r="H1597" i="10"/>
  <c r="I1597" i="10"/>
  <c r="J1597" i="10"/>
  <c r="K1597" i="10"/>
  <c r="L1597" i="10"/>
  <c r="M1597" i="10"/>
  <c r="N1597" i="10"/>
  <c r="O1597" i="10"/>
  <c r="P1597" i="10"/>
  <c r="A1598" i="10"/>
  <c r="B1598" i="10"/>
  <c r="C1598" i="10"/>
  <c r="D1598" i="10"/>
  <c r="E1598" i="10"/>
  <c r="F1598" i="10"/>
  <c r="G1598" i="10"/>
  <c r="H1598" i="10"/>
  <c r="I1598" i="10"/>
  <c r="J1598" i="10"/>
  <c r="K1598" i="10"/>
  <c r="L1598" i="10"/>
  <c r="M1598" i="10"/>
  <c r="N1598" i="10"/>
  <c r="O1598" i="10"/>
  <c r="P1598" i="10"/>
  <c r="A1599" i="10"/>
  <c r="B1599" i="10"/>
  <c r="C1599" i="10"/>
  <c r="D1599" i="10"/>
  <c r="E1599" i="10"/>
  <c r="F1599" i="10"/>
  <c r="G1599" i="10"/>
  <c r="H1599" i="10"/>
  <c r="I1599" i="10"/>
  <c r="J1599" i="10"/>
  <c r="K1599" i="10"/>
  <c r="L1599" i="10"/>
  <c r="M1599" i="10"/>
  <c r="N1599" i="10"/>
  <c r="O1599" i="10"/>
  <c r="P1599" i="10"/>
  <c r="A1600" i="10"/>
  <c r="B1600" i="10"/>
  <c r="C1600" i="10"/>
  <c r="D1600" i="10"/>
  <c r="E1600" i="10"/>
  <c r="F1600" i="10"/>
  <c r="G1600" i="10"/>
  <c r="H1600" i="10"/>
  <c r="I1600" i="10"/>
  <c r="J1600" i="10"/>
  <c r="K1600" i="10"/>
  <c r="L1600" i="10"/>
  <c r="M1600" i="10"/>
  <c r="N1600" i="10"/>
  <c r="O1600" i="10"/>
  <c r="P1600" i="10"/>
  <c r="A1601" i="10"/>
  <c r="B1601" i="10"/>
  <c r="C1601" i="10"/>
  <c r="D1601" i="10"/>
  <c r="E1601" i="10"/>
  <c r="F1601" i="10"/>
  <c r="G1601" i="10"/>
  <c r="H1601" i="10"/>
  <c r="I1601" i="10"/>
  <c r="J1601" i="10"/>
  <c r="K1601" i="10"/>
  <c r="L1601" i="10"/>
  <c r="M1601" i="10"/>
  <c r="N1601" i="10"/>
  <c r="O1601" i="10"/>
  <c r="P1601" i="10"/>
  <c r="A1602" i="10"/>
  <c r="B1602" i="10"/>
  <c r="C1602" i="10"/>
  <c r="D1602" i="10"/>
  <c r="E1602" i="10"/>
  <c r="F1602" i="10"/>
  <c r="G1602" i="10"/>
  <c r="H1602" i="10"/>
  <c r="I1602" i="10"/>
  <c r="J1602" i="10"/>
  <c r="K1602" i="10"/>
  <c r="L1602" i="10"/>
  <c r="M1602" i="10"/>
  <c r="N1602" i="10"/>
  <c r="O1602" i="10"/>
  <c r="P1602" i="10"/>
  <c r="A1603" i="10"/>
  <c r="B1603" i="10"/>
  <c r="C1603" i="10"/>
  <c r="D1603" i="10"/>
  <c r="E1603" i="10"/>
  <c r="F1603" i="10"/>
  <c r="G1603" i="10"/>
  <c r="H1603" i="10"/>
  <c r="I1603" i="10"/>
  <c r="J1603" i="10"/>
  <c r="K1603" i="10"/>
  <c r="L1603" i="10"/>
  <c r="M1603" i="10"/>
  <c r="N1603" i="10"/>
  <c r="O1603" i="10"/>
  <c r="P1603" i="10"/>
  <c r="A1604" i="10"/>
  <c r="B1604" i="10"/>
  <c r="C1604" i="10"/>
  <c r="D1604" i="10"/>
  <c r="E1604" i="10"/>
  <c r="F1604" i="10"/>
  <c r="G1604" i="10"/>
  <c r="H1604" i="10"/>
  <c r="I1604" i="10"/>
  <c r="J1604" i="10"/>
  <c r="K1604" i="10"/>
  <c r="L1604" i="10"/>
  <c r="M1604" i="10"/>
  <c r="N1604" i="10"/>
  <c r="O1604" i="10"/>
  <c r="P1604" i="10"/>
  <c r="A1605" i="10"/>
  <c r="B1605" i="10"/>
  <c r="C1605" i="10"/>
  <c r="D1605" i="10"/>
  <c r="E1605" i="10"/>
  <c r="F1605" i="10"/>
  <c r="G1605" i="10"/>
  <c r="H1605" i="10"/>
  <c r="I1605" i="10"/>
  <c r="J1605" i="10"/>
  <c r="K1605" i="10"/>
  <c r="L1605" i="10"/>
  <c r="M1605" i="10"/>
  <c r="N1605" i="10"/>
  <c r="O1605" i="10"/>
  <c r="P1605" i="10"/>
  <c r="A1606" i="10"/>
  <c r="B1606" i="10"/>
  <c r="C1606" i="10"/>
  <c r="D1606" i="10"/>
  <c r="E1606" i="10"/>
  <c r="F1606" i="10"/>
  <c r="G1606" i="10"/>
  <c r="H1606" i="10"/>
  <c r="I1606" i="10"/>
  <c r="J1606" i="10"/>
  <c r="K1606" i="10"/>
  <c r="L1606" i="10"/>
  <c r="M1606" i="10"/>
  <c r="N1606" i="10"/>
  <c r="O1606" i="10"/>
  <c r="P1606" i="10"/>
  <c r="A1607" i="10"/>
  <c r="B1607" i="10"/>
  <c r="C1607" i="10"/>
  <c r="D1607" i="10"/>
  <c r="E1607" i="10"/>
  <c r="F1607" i="10"/>
  <c r="G1607" i="10"/>
  <c r="H1607" i="10"/>
  <c r="I1607" i="10"/>
  <c r="J1607" i="10"/>
  <c r="K1607" i="10"/>
  <c r="L1607" i="10"/>
  <c r="M1607" i="10"/>
  <c r="N1607" i="10"/>
  <c r="O1607" i="10"/>
  <c r="P1607" i="10"/>
  <c r="A1608" i="10"/>
  <c r="B1608" i="10"/>
  <c r="C1608" i="10"/>
  <c r="D1608" i="10"/>
  <c r="E1608" i="10"/>
  <c r="F1608" i="10"/>
  <c r="G1608" i="10"/>
  <c r="H1608" i="10"/>
  <c r="I1608" i="10"/>
  <c r="J1608" i="10"/>
  <c r="K1608" i="10"/>
  <c r="L1608" i="10"/>
  <c r="M1608" i="10"/>
  <c r="N1608" i="10"/>
  <c r="O1608" i="10"/>
  <c r="P1608" i="10"/>
  <c r="A1609" i="10"/>
  <c r="B1609" i="10"/>
  <c r="C1609" i="10"/>
  <c r="D1609" i="10"/>
  <c r="E1609" i="10"/>
  <c r="F1609" i="10"/>
  <c r="G1609" i="10"/>
  <c r="H1609" i="10"/>
  <c r="I1609" i="10"/>
  <c r="J1609" i="10"/>
  <c r="K1609" i="10"/>
  <c r="L1609" i="10"/>
  <c r="M1609" i="10"/>
  <c r="N1609" i="10"/>
  <c r="O1609" i="10"/>
  <c r="P1609" i="10"/>
  <c r="A1610" i="10"/>
  <c r="B1610" i="10"/>
  <c r="C1610" i="10"/>
  <c r="D1610" i="10"/>
  <c r="E1610" i="10"/>
  <c r="F1610" i="10"/>
  <c r="G1610" i="10"/>
  <c r="H1610" i="10"/>
  <c r="I1610" i="10"/>
  <c r="J1610" i="10"/>
  <c r="K1610" i="10"/>
  <c r="L1610" i="10"/>
  <c r="M1610" i="10"/>
  <c r="N1610" i="10"/>
  <c r="O1610" i="10"/>
  <c r="P1610" i="10"/>
  <c r="A1611" i="10"/>
  <c r="B1611" i="10"/>
  <c r="C1611" i="10"/>
  <c r="D1611" i="10"/>
  <c r="E1611" i="10"/>
  <c r="F1611" i="10"/>
  <c r="G1611" i="10"/>
  <c r="H1611" i="10"/>
  <c r="I1611" i="10"/>
  <c r="J1611" i="10"/>
  <c r="K1611" i="10"/>
  <c r="L1611" i="10"/>
  <c r="M1611" i="10"/>
  <c r="N1611" i="10"/>
  <c r="O1611" i="10"/>
  <c r="P1611" i="10"/>
  <c r="A1612" i="10"/>
  <c r="B1612" i="10"/>
  <c r="C1612" i="10"/>
  <c r="D1612" i="10"/>
  <c r="E1612" i="10"/>
  <c r="F1612" i="10"/>
  <c r="G1612" i="10"/>
  <c r="H1612" i="10"/>
  <c r="I1612" i="10"/>
  <c r="J1612" i="10"/>
  <c r="K1612" i="10"/>
  <c r="L1612" i="10"/>
  <c r="M1612" i="10"/>
  <c r="N1612" i="10"/>
  <c r="O1612" i="10"/>
  <c r="P1612" i="10"/>
  <c r="A1613" i="10"/>
  <c r="B1613" i="10"/>
  <c r="C1613" i="10"/>
  <c r="D1613" i="10"/>
  <c r="E1613" i="10"/>
  <c r="F1613" i="10"/>
  <c r="G1613" i="10"/>
  <c r="H1613" i="10"/>
  <c r="I1613" i="10"/>
  <c r="J1613" i="10"/>
  <c r="K1613" i="10"/>
  <c r="L1613" i="10"/>
  <c r="M1613" i="10"/>
  <c r="N1613" i="10"/>
  <c r="O1613" i="10"/>
  <c r="P1613" i="10"/>
  <c r="A1614" i="10"/>
  <c r="B1614" i="10"/>
  <c r="C1614" i="10"/>
  <c r="D1614" i="10"/>
  <c r="E1614" i="10"/>
  <c r="F1614" i="10"/>
  <c r="G1614" i="10"/>
  <c r="H1614" i="10"/>
  <c r="I1614" i="10"/>
  <c r="J1614" i="10"/>
  <c r="K1614" i="10"/>
  <c r="L1614" i="10"/>
  <c r="M1614" i="10"/>
  <c r="N1614" i="10"/>
  <c r="O1614" i="10"/>
  <c r="P1614" i="10"/>
  <c r="A1615" i="10"/>
  <c r="B1615" i="10"/>
  <c r="C1615" i="10"/>
  <c r="D1615" i="10"/>
  <c r="E1615" i="10"/>
  <c r="F1615" i="10"/>
  <c r="G1615" i="10"/>
  <c r="H1615" i="10"/>
  <c r="I1615" i="10"/>
  <c r="J1615" i="10"/>
  <c r="K1615" i="10"/>
  <c r="L1615" i="10"/>
  <c r="M1615" i="10"/>
  <c r="N1615" i="10"/>
  <c r="O1615" i="10"/>
  <c r="P1615" i="10"/>
  <c r="A1616" i="10"/>
  <c r="B1616" i="10"/>
  <c r="C1616" i="10"/>
  <c r="D1616" i="10"/>
  <c r="E1616" i="10"/>
  <c r="F1616" i="10"/>
  <c r="G1616" i="10"/>
  <c r="H1616" i="10"/>
  <c r="I1616" i="10"/>
  <c r="J1616" i="10"/>
  <c r="K1616" i="10"/>
  <c r="L1616" i="10"/>
  <c r="M1616" i="10"/>
  <c r="N1616" i="10"/>
  <c r="O1616" i="10"/>
  <c r="P1616" i="10"/>
  <c r="A1617" i="10"/>
  <c r="B1617" i="10"/>
  <c r="C1617" i="10"/>
  <c r="D1617" i="10"/>
  <c r="E1617" i="10"/>
  <c r="F1617" i="10"/>
  <c r="G1617" i="10"/>
  <c r="H1617" i="10"/>
  <c r="I1617" i="10"/>
  <c r="J1617" i="10"/>
  <c r="K1617" i="10"/>
  <c r="L1617" i="10"/>
  <c r="M1617" i="10"/>
  <c r="N1617" i="10"/>
  <c r="O1617" i="10"/>
  <c r="P1617" i="10"/>
  <c r="A1618" i="10"/>
  <c r="B1618" i="10"/>
  <c r="C1618" i="10"/>
  <c r="D1618" i="10"/>
  <c r="E1618" i="10"/>
  <c r="F1618" i="10"/>
  <c r="G1618" i="10"/>
  <c r="H1618" i="10"/>
  <c r="I1618" i="10"/>
  <c r="J1618" i="10"/>
  <c r="K1618" i="10"/>
  <c r="L1618" i="10"/>
  <c r="M1618" i="10"/>
  <c r="N1618" i="10"/>
  <c r="O1618" i="10"/>
  <c r="P1618" i="10"/>
  <c r="A1619" i="10"/>
  <c r="B1619" i="10"/>
  <c r="C1619" i="10"/>
  <c r="D1619" i="10"/>
  <c r="E1619" i="10"/>
  <c r="F1619" i="10"/>
  <c r="G1619" i="10"/>
  <c r="H1619" i="10"/>
  <c r="I1619" i="10"/>
  <c r="J1619" i="10"/>
  <c r="K1619" i="10"/>
  <c r="L1619" i="10"/>
  <c r="M1619" i="10"/>
  <c r="N1619" i="10"/>
  <c r="O1619" i="10"/>
  <c r="P1619" i="10"/>
  <c r="A1620" i="10"/>
  <c r="B1620" i="10"/>
  <c r="C1620" i="10"/>
  <c r="D1620" i="10"/>
  <c r="E1620" i="10"/>
  <c r="F1620" i="10"/>
  <c r="G1620" i="10"/>
  <c r="H1620" i="10"/>
  <c r="I1620" i="10"/>
  <c r="J1620" i="10"/>
  <c r="K1620" i="10"/>
  <c r="L1620" i="10"/>
  <c r="M1620" i="10"/>
  <c r="N1620" i="10"/>
  <c r="O1620" i="10"/>
  <c r="P1620" i="10"/>
  <c r="A1621" i="10"/>
  <c r="B1621" i="10"/>
  <c r="C1621" i="10"/>
  <c r="D1621" i="10"/>
  <c r="E1621" i="10"/>
  <c r="F1621" i="10"/>
  <c r="G1621" i="10"/>
  <c r="H1621" i="10"/>
  <c r="I1621" i="10"/>
  <c r="J1621" i="10"/>
  <c r="K1621" i="10"/>
  <c r="L1621" i="10"/>
  <c r="M1621" i="10"/>
  <c r="N1621" i="10"/>
  <c r="O1621" i="10"/>
  <c r="P1621" i="10"/>
  <c r="A1622" i="10"/>
  <c r="B1622" i="10"/>
  <c r="C1622" i="10"/>
  <c r="D1622" i="10"/>
  <c r="E1622" i="10"/>
  <c r="F1622" i="10"/>
  <c r="G1622" i="10"/>
  <c r="H1622" i="10"/>
  <c r="I1622" i="10"/>
  <c r="J1622" i="10"/>
  <c r="K1622" i="10"/>
  <c r="L1622" i="10"/>
  <c r="M1622" i="10"/>
  <c r="N1622" i="10"/>
  <c r="O1622" i="10"/>
  <c r="P1622" i="10"/>
  <c r="A1623" i="10"/>
  <c r="B1623" i="10"/>
  <c r="C1623" i="10"/>
  <c r="D1623" i="10"/>
  <c r="E1623" i="10"/>
  <c r="F1623" i="10"/>
  <c r="G1623" i="10"/>
  <c r="H1623" i="10"/>
  <c r="I1623" i="10"/>
  <c r="J1623" i="10"/>
  <c r="K1623" i="10"/>
  <c r="L1623" i="10"/>
  <c r="M1623" i="10"/>
  <c r="N1623" i="10"/>
  <c r="O1623" i="10"/>
  <c r="P1623" i="10"/>
  <c r="A1624" i="10"/>
  <c r="B1624" i="10"/>
  <c r="C1624" i="10"/>
  <c r="D1624" i="10"/>
  <c r="E1624" i="10"/>
  <c r="F1624" i="10"/>
  <c r="G1624" i="10"/>
  <c r="H1624" i="10"/>
  <c r="I1624" i="10"/>
  <c r="J1624" i="10"/>
  <c r="K1624" i="10"/>
  <c r="L1624" i="10"/>
  <c r="M1624" i="10"/>
  <c r="N1624" i="10"/>
  <c r="O1624" i="10"/>
  <c r="P1624" i="10"/>
  <c r="A1625" i="10"/>
  <c r="B1625" i="10"/>
  <c r="C1625" i="10"/>
  <c r="D1625" i="10"/>
  <c r="E1625" i="10"/>
  <c r="F1625" i="10"/>
  <c r="G1625" i="10"/>
  <c r="H1625" i="10"/>
  <c r="I1625" i="10"/>
  <c r="J1625" i="10"/>
  <c r="K1625" i="10"/>
  <c r="L1625" i="10"/>
  <c r="M1625" i="10"/>
  <c r="N1625" i="10"/>
  <c r="O1625" i="10"/>
  <c r="P1625" i="10"/>
  <c r="A1626" i="10"/>
  <c r="B1626" i="10"/>
  <c r="C1626" i="10"/>
  <c r="D1626" i="10"/>
  <c r="E1626" i="10"/>
  <c r="F1626" i="10"/>
  <c r="G1626" i="10"/>
  <c r="H1626" i="10"/>
  <c r="I1626" i="10"/>
  <c r="J1626" i="10"/>
  <c r="K1626" i="10"/>
  <c r="L1626" i="10"/>
  <c r="M1626" i="10"/>
  <c r="N1626" i="10"/>
  <c r="O1626" i="10"/>
  <c r="P1626" i="10"/>
  <c r="A1627" i="10"/>
  <c r="B1627" i="10"/>
  <c r="C1627" i="10"/>
  <c r="D1627" i="10"/>
  <c r="E1627" i="10"/>
  <c r="F1627" i="10"/>
  <c r="G1627" i="10"/>
  <c r="H1627" i="10"/>
  <c r="I1627" i="10"/>
  <c r="J1627" i="10"/>
  <c r="K1627" i="10"/>
  <c r="L1627" i="10"/>
  <c r="M1627" i="10"/>
  <c r="N1627" i="10"/>
  <c r="O1627" i="10"/>
  <c r="P1627" i="10"/>
  <c r="A1628" i="10"/>
  <c r="B1628" i="10"/>
  <c r="C1628" i="10"/>
  <c r="D1628" i="10"/>
  <c r="E1628" i="10"/>
  <c r="F1628" i="10"/>
  <c r="G1628" i="10"/>
  <c r="H1628" i="10"/>
  <c r="I1628" i="10"/>
  <c r="J1628" i="10"/>
  <c r="K1628" i="10"/>
  <c r="L1628" i="10"/>
  <c r="M1628" i="10"/>
  <c r="N1628" i="10"/>
  <c r="O1628" i="10"/>
  <c r="P1628" i="10"/>
  <c r="A1629" i="10"/>
  <c r="B1629" i="10"/>
  <c r="C1629" i="10"/>
  <c r="D1629" i="10"/>
  <c r="E1629" i="10"/>
  <c r="F1629" i="10"/>
  <c r="G1629" i="10"/>
  <c r="H1629" i="10"/>
  <c r="I1629" i="10"/>
  <c r="J1629" i="10"/>
  <c r="K1629" i="10"/>
  <c r="L1629" i="10"/>
  <c r="M1629" i="10"/>
  <c r="N1629" i="10"/>
  <c r="O1629" i="10"/>
  <c r="P1629" i="10"/>
  <c r="A1630" i="10"/>
  <c r="B1630" i="10"/>
  <c r="C1630" i="10"/>
  <c r="D1630" i="10"/>
  <c r="E1630" i="10"/>
  <c r="F1630" i="10"/>
  <c r="G1630" i="10"/>
  <c r="H1630" i="10"/>
  <c r="I1630" i="10"/>
  <c r="J1630" i="10"/>
  <c r="K1630" i="10"/>
  <c r="L1630" i="10"/>
  <c r="M1630" i="10"/>
  <c r="N1630" i="10"/>
  <c r="O1630" i="10"/>
  <c r="P1630" i="10"/>
  <c r="A1631" i="10"/>
  <c r="B1631" i="10"/>
  <c r="C1631" i="10"/>
  <c r="D1631" i="10"/>
  <c r="E1631" i="10"/>
  <c r="F1631" i="10"/>
  <c r="G1631" i="10"/>
  <c r="H1631" i="10"/>
  <c r="I1631" i="10"/>
  <c r="J1631" i="10"/>
  <c r="K1631" i="10"/>
  <c r="L1631" i="10"/>
  <c r="M1631" i="10"/>
  <c r="N1631" i="10"/>
  <c r="O1631" i="10"/>
  <c r="P1631" i="10"/>
  <c r="A1632" i="10"/>
  <c r="B1632" i="10"/>
  <c r="C1632" i="10"/>
  <c r="D1632" i="10"/>
  <c r="E1632" i="10"/>
  <c r="F1632" i="10"/>
  <c r="G1632" i="10"/>
  <c r="H1632" i="10"/>
  <c r="I1632" i="10"/>
  <c r="J1632" i="10"/>
  <c r="K1632" i="10"/>
  <c r="L1632" i="10"/>
  <c r="M1632" i="10"/>
  <c r="N1632" i="10"/>
  <c r="O1632" i="10"/>
  <c r="P1632" i="10"/>
  <c r="A1633" i="10"/>
  <c r="B1633" i="10"/>
  <c r="C1633" i="10"/>
  <c r="D1633" i="10"/>
  <c r="E1633" i="10"/>
  <c r="F1633" i="10"/>
  <c r="G1633" i="10"/>
  <c r="H1633" i="10"/>
  <c r="I1633" i="10"/>
  <c r="J1633" i="10"/>
  <c r="K1633" i="10"/>
  <c r="L1633" i="10"/>
  <c r="M1633" i="10"/>
  <c r="N1633" i="10"/>
  <c r="O1633" i="10"/>
  <c r="P1633" i="10"/>
  <c r="A1634" i="10"/>
  <c r="B1634" i="10"/>
  <c r="C1634" i="10"/>
  <c r="D1634" i="10"/>
  <c r="E1634" i="10"/>
  <c r="F1634" i="10"/>
  <c r="G1634" i="10"/>
  <c r="H1634" i="10"/>
  <c r="I1634" i="10"/>
  <c r="J1634" i="10"/>
  <c r="K1634" i="10"/>
  <c r="L1634" i="10"/>
  <c r="M1634" i="10"/>
  <c r="N1634" i="10"/>
  <c r="O1634" i="10"/>
  <c r="P1634" i="10"/>
  <c r="A1635" i="10"/>
  <c r="B1635" i="10"/>
  <c r="C1635" i="10"/>
  <c r="D1635" i="10"/>
  <c r="E1635" i="10"/>
  <c r="F1635" i="10"/>
  <c r="G1635" i="10"/>
  <c r="H1635" i="10"/>
  <c r="I1635" i="10"/>
  <c r="J1635" i="10"/>
  <c r="K1635" i="10"/>
  <c r="L1635" i="10"/>
  <c r="M1635" i="10"/>
  <c r="N1635" i="10"/>
  <c r="O1635" i="10"/>
  <c r="P1635" i="10"/>
  <c r="A1636" i="10"/>
  <c r="B1636" i="10"/>
  <c r="C1636" i="10"/>
  <c r="D1636" i="10"/>
  <c r="E1636" i="10"/>
  <c r="F1636" i="10"/>
  <c r="G1636" i="10"/>
  <c r="H1636" i="10"/>
  <c r="I1636" i="10"/>
  <c r="J1636" i="10"/>
  <c r="K1636" i="10"/>
  <c r="L1636" i="10"/>
  <c r="M1636" i="10"/>
  <c r="N1636" i="10"/>
  <c r="O1636" i="10"/>
  <c r="P1636" i="10"/>
  <c r="A1637" i="10"/>
  <c r="B1637" i="10"/>
  <c r="C1637" i="10"/>
  <c r="D1637" i="10"/>
  <c r="E1637" i="10"/>
  <c r="F1637" i="10"/>
  <c r="G1637" i="10"/>
  <c r="H1637" i="10"/>
  <c r="I1637" i="10"/>
  <c r="J1637" i="10"/>
  <c r="K1637" i="10"/>
  <c r="L1637" i="10"/>
  <c r="M1637" i="10"/>
  <c r="N1637" i="10"/>
  <c r="O1637" i="10"/>
  <c r="P1637" i="10"/>
  <c r="A1638" i="10"/>
  <c r="B1638" i="10"/>
  <c r="C1638" i="10"/>
  <c r="D1638" i="10"/>
  <c r="E1638" i="10"/>
  <c r="F1638" i="10"/>
  <c r="G1638" i="10"/>
  <c r="H1638" i="10"/>
  <c r="I1638" i="10"/>
  <c r="J1638" i="10"/>
  <c r="K1638" i="10"/>
  <c r="L1638" i="10"/>
  <c r="M1638" i="10"/>
  <c r="N1638" i="10"/>
  <c r="O1638" i="10"/>
  <c r="P1638" i="10"/>
  <c r="A1639" i="10"/>
  <c r="B1639" i="10"/>
  <c r="C1639" i="10"/>
  <c r="D1639" i="10"/>
  <c r="E1639" i="10"/>
  <c r="F1639" i="10"/>
  <c r="G1639" i="10"/>
  <c r="H1639" i="10"/>
  <c r="I1639" i="10"/>
  <c r="J1639" i="10"/>
  <c r="K1639" i="10"/>
  <c r="L1639" i="10"/>
  <c r="M1639" i="10"/>
  <c r="N1639" i="10"/>
  <c r="O1639" i="10"/>
  <c r="P1639" i="10"/>
  <c r="A1640" i="10"/>
  <c r="B1640" i="10"/>
  <c r="C1640" i="10"/>
  <c r="D1640" i="10"/>
  <c r="E1640" i="10"/>
  <c r="F1640" i="10"/>
  <c r="G1640" i="10"/>
  <c r="H1640" i="10"/>
  <c r="I1640" i="10"/>
  <c r="J1640" i="10"/>
  <c r="K1640" i="10"/>
  <c r="L1640" i="10"/>
  <c r="M1640" i="10"/>
  <c r="N1640" i="10"/>
  <c r="O1640" i="10"/>
  <c r="P1640" i="10"/>
  <c r="A1641" i="10"/>
  <c r="B1641" i="10"/>
  <c r="C1641" i="10"/>
  <c r="D1641" i="10"/>
  <c r="E1641" i="10"/>
  <c r="F1641" i="10"/>
  <c r="G1641" i="10"/>
  <c r="H1641" i="10"/>
  <c r="I1641" i="10"/>
  <c r="J1641" i="10"/>
  <c r="K1641" i="10"/>
  <c r="L1641" i="10"/>
  <c r="M1641" i="10"/>
  <c r="N1641" i="10"/>
  <c r="O1641" i="10"/>
  <c r="P1641" i="10"/>
  <c r="A1642" i="10"/>
  <c r="B1642" i="10"/>
  <c r="C1642" i="10"/>
  <c r="D1642" i="10"/>
  <c r="E1642" i="10"/>
  <c r="F1642" i="10"/>
  <c r="G1642" i="10"/>
  <c r="H1642" i="10"/>
  <c r="I1642" i="10"/>
  <c r="J1642" i="10"/>
  <c r="K1642" i="10"/>
  <c r="L1642" i="10"/>
  <c r="M1642" i="10"/>
  <c r="N1642" i="10"/>
  <c r="O1642" i="10"/>
  <c r="P1642" i="10"/>
  <c r="A1643" i="10"/>
  <c r="B1643" i="10"/>
  <c r="C1643" i="10"/>
  <c r="D1643" i="10"/>
  <c r="E1643" i="10"/>
  <c r="F1643" i="10"/>
  <c r="G1643" i="10"/>
  <c r="H1643" i="10"/>
  <c r="I1643" i="10"/>
  <c r="J1643" i="10"/>
  <c r="K1643" i="10"/>
  <c r="L1643" i="10"/>
  <c r="M1643" i="10"/>
  <c r="N1643" i="10"/>
  <c r="O1643" i="10"/>
  <c r="P1643" i="10"/>
  <c r="A1644" i="10"/>
  <c r="B1644" i="10"/>
  <c r="C1644" i="10"/>
  <c r="D1644" i="10"/>
  <c r="E1644" i="10"/>
  <c r="F1644" i="10"/>
  <c r="G1644" i="10"/>
  <c r="H1644" i="10"/>
  <c r="I1644" i="10"/>
  <c r="J1644" i="10"/>
  <c r="K1644" i="10"/>
  <c r="L1644" i="10"/>
  <c r="M1644" i="10"/>
  <c r="N1644" i="10"/>
  <c r="O1644" i="10"/>
  <c r="P1644" i="10"/>
  <c r="A1645" i="10"/>
  <c r="B1645" i="10"/>
  <c r="C1645" i="10"/>
  <c r="D1645" i="10"/>
  <c r="E1645" i="10"/>
  <c r="F1645" i="10"/>
  <c r="G1645" i="10"/>
  <c r="H1645" i="10"/>
  <c r="I1645" i="10"/>
  <c r="J1645" i="10"/>
  <c r="K1645" i="10"/>
  <c r="L1645" i="10"/>
  <c r="M1645" i="10"/>
  <c r="N1645" i="10"/>
  <c r="O1645" i="10"/>
  <c r="P1645" i="10"/>
  <c r="A1646" i="10"/>
  <c r="B1646" i="10"/>
  <c r="C1646" i="10"/>
  <c r="D1646" i="10"/>
  <c r="E1646" i="10"/>
  <c r="F1646" i="10"/>
  <c r="G1646" i="10"/>
  <c r="H1646" i="10"/>
  <c r="I1646" i="10"/>
  <c r="J1646" i="10"/>
  <c r="K1646" i="10"/>
  <c r="L1646" i="10"/>
  <c r="M1646" i="10"/>
  <c r="N1646" i="10"/>
  <c r="O1646" i="10"/>
  <c r="P1646" i="10"/>
  <c r="A1647" i="10"/>
  <c r="B1647" i="10"/>
  <c r="C1647" i="10"/>
  <c r="D1647" i="10"/>
  <c r="E1647" i="10"/>
  <c r="F1647" i="10"/>
  <c r="G1647" i="10"/>
  <c r="H1647" i="10"/>
  <c r="I1647" i="10"/>
  <c r="J1647" i="10"/>
  <c r="K1647" i="10"/>
  <c r="L1647" i="10"/>
  <c r="M1647" i="10"/>
  <c r="N1647" i="10"/>
  <c r="O1647" i="10"/>
  <c r="P1647" i="10"/>
  <c r="A1648" i="10"/>
  <c r="B1648" i="10"/>
  <c r="C1648" i="10"/>
  <c r="D1648" i="10"/>
  <c r="E1648" i="10"/>
  <c r="F1648" i="10"/>
  <c r="G1648" i="10"/>
  <c r="H1648" i="10"/>
  <c r="I1648" i="10"/>
  <c r="J1648" i="10"/>
  <c r="K1648" i="10"/>
  <c r="L1648" i="10"/>
  <c r="M1648" i="10"/>
  <c r="N1648" i="10"/>
  <c r="O1648" i="10"/>
  <c r="P1648" i="10"/>
  <c r="A1649" i="10"/>
  <c r="B1649" i="10"/>
  <c r="C1649" i="10"/>
  <c r="D1649" i="10"/>
  <c r="E1649" i="10"/>
  <c r="F1649" i="10"/>
  <c r="G1649" i="10"/>
  <c r="H1649" i="10"/>
  <c r="I1649" i="10"/>
  <c r="J1649" i="10"/>
  <c r="K1649" i="10"/>
  <c r="L1649" i="10"/>
  <c r="M1649" i="10"/>
  <c r="N1649" i="10"/>
  <c r="O1649" i="10"/>
  <c r="P1649" i="10"/>
  <c r="A1650" i="10"/>
  <c r="B1650" i="10"/>
  <c r="C1650" i="10"/>
  <c r="D1650" i="10"/>
  <c r="E1650" i="10"/>
  <c r="F1650" i="10"/>
  <c r="G1650" i="10"/>
  <c r="H1650" i="10"/>
  <c r="I1650" i="10"/>
  <c r="J1650" i="10"/>
  <c r="K1650" i="10"/>
  <c r="L1650" i="10"/>
  <c r="M1650" i="10"/>
  <c r="N1650" i="10"/>
  <c r="O1650" i="10"/>
  <c r="P1650" i="10"/>
  <c r="A1651" i="10"/>
  <c r="B1651" i="10"/>
  <c r="C1651" i="10"/>
  <c r="D1651" i="10"/>
  <c r="E1651" i="10"/>
  <c r="F1651" i="10"/>
  <c r="G1651" i="10"/>
  <c r="H1651" i="10"/>
  <c r="I1651" i="10"/>
  <c r="J1651" i="10"/>
  <c r="K1651" i="10"/>
  <c r="L1651" i="10"/>
  <c r="M1651" i="10"/>
  <c r="N1651" i="10"/>
  <c r="O1651" i="10"/>
  <c r="P1651" i="10"/>
  <c r="A1652" i="10"/>
  <c r="B1652" i="10"/>
  <c r="C1652" i="10"/>
  <c r="D1652" i="10"/>
  <c r="E1652" i="10"/>
  <c r="F1652" i="10"/>
  <c r="G1652" i="10"/>
  <c r="H1652" i="10"/>
  <c r="I1652" i="10"/>
  <c r="J1652" i="10"/>
  <c r="K1652" i="10"/>
  <c r="L1652" i="10"/>
  <c r="M1652" i="10"/>
  <c r="N1652" i="10"/>
  <c r="O1652" i="10"/>
  <c r="P1652" i="10"/>
  <c r="A1653" i="10"/>
  <c r="B1653" i="10"/>
  <c r="C1653" i="10"/>
  <c r="D1653" i="10"/>
  <c r="E1653" i="10"/>
  <c r="F1653" i="10"/>
  <c r="G1653" i="10"/>
  <c r="H1653" i="10"/>
  <c r="I1653" i="10"/>
  <c r="J1653" i="10"/>
  <c r="K1653" i="10"/>
  <c r="L1653" i="10"/>
  <c r="M1653" i="10"/>
  <c r="N1653" i="10"/>
  <c r="O1653" i="10"/>
  <c r="P1653" i="10"/>
  <c r="A1654" i="10"/>
  <c r="B1654" i="10"/>
  <c r="C1654" i="10"/>
  <c r="D1654" i="10"/>
  <c r="E1654" i="10"/>
  <c r="F1654" i="10"/>
  <c r="G1654" i="10"/>
  <c r="H1654" i="10"/>
  <c r="I1654" i="10"/>
  <c r="J1654" i="10"/>
  <c r="K1654" i="10"/>
  <c r="L1654" i="10"/>
  <c r="M1654" i="10"/>
  <c r="N1654" i="10"/>
  <c r="O1654" i="10"/>
  <c r="P1654" i="10"/>
  <c r="A1655" i="10"/>
  <c r="B1655" i="10"/>
  <c r="C1655" i="10"/>
  <c r="D1655" i="10"/>
  <c r="E1655" i="10"/>
  <c r="F1655" i="10"/>
  <c r="G1655" i="10"/>
  <c r="H1655" i="10"/>
  <c r="I1655" i="10"/>
  <c r="J1655" i="10"/>
  <c r="K1655" i="10"/>
  <c r="L1655" i="10"/>
  <c r="M1655" i="10"/>
  <c r="N1655" i="10"/>
  <c r="O1655" i="10"/>
  <c r="P1655" i="10"/>
  <c r="A1656" i="10"/>
  <c r="B1656" i="10"/>
  <c r="C1656" i="10"/>
  <c r="D1656" i="10"/>
  <c r="E1656" i="10"/>
  <c r="F1656" i="10"/>
  <c r="G1656" i="10"/>
  <c r="H1656" i="10"/>
  <c r="I1656" i="10"/>
  <c r="J1656" i="10"/>
  <c r="K1656" i="10"/>
  <c r="L1656" i="10"/>
  <c r="M1656" i="10"/>
  <c r="N1656" i="10"/>
  <c r="O1656" i="10"/>
  <c r="P1656" i="10"/>
  <c r="A1657" i="10"/>
  <c r="B1657" i="10"/>
  <c r="C1657" i="10"/>
  <c r="D1657" i="10"/>
  <c r="E1657" i="10"/>
  <c r="F1657" i="10"/>
  <c r="G1657" i="10"/>
  <c r="H1657" i="10"/>
  <c r="I1657" i="10"/>
  <c r="J1657" i="10"/>
  <c r="K1657" i="10"/>
  <c r="L1657" i="10"/>
  <c r="M1657" i="10"/>
  <c r="N1657" i="10"/>
  <c r="O1657" i="10"/>
  <c r="P1657" i="10"/>
  <c r="A1658" i="10"/>
  <c r="B1658" i="10"/>
  <c r="C1658" i="10"/>
  <c r="D1658" i="10"/>
  <c r="E1658" i="10"/>
  <c r="F1658" i="10"/>
  <c r="G1658" i="10"/>
  <c r="H1658" i="10"/>
  <c r="I1658" i="10"/>
  <c r="J1658" i="10"/>
  <c r="K1658" i="10"/>
  <c r="L1658" i="10"/>
  <c r="M1658" i="10"/>
  <c r="N1658" i="10"/>
  <c r="O1658" i="10"/>
  <c r="P1658" i="10"/>
  <c r="A1659" i="10"/>
  <c r="B1659" i="10"/>
  <c r="C1659" i="10"/>
  <c r="D1659" i="10"/>
  <c r="E1659" i="10"/>
  <c r="F1659" i="10"/>
  <c r="G1659" i="10"/>
  <c r="H1659" i="10"/>
  <c r="I1659" i="10"/>
  <c r="J1659" i="10"/>
  <c r="K1659" i="10"/>
  <c r="L1659" i="10"/>
  <c r="M1659" i="10"/>
  <c r="N1659" i="10"/>
  <c r="O1659" i="10"/>
  <c r="P1659" i="10"/>
  <c r="A1660" i="10"/>
  <c r="B1660" i="10"/>
  <c r="C1660" i="10"/>
  <c r="D1660" i="10"/>
  <c r="E1660" i="10"/>
  <c r="F1660" i="10"/>
  <c r="G1660" i="10"/>
  <c r="H1660" i="10"/>
  <c r="I1660" i="10"/>
  <c r="J1660" i="10"/>
  <c r="K1660" i="10"/>
  <c r="L1660" i="10"/>
  <c r="M1660" i="10"/>
  <c r="N1660" i="10"/>
  <c r="O1660" i="10"/>
  <c r="P1660" i="10"/>
  <c r="A1661" i="10"/>
  <c r="B1661" i="10"/>
  <c r="C1661" i="10"/>
  <c r="D1661" i="10"/>
  <c r="E1661" i="10"/>
  <c r="F1661" i="10"/>
  <c r="G1661" i="10"/>
  <c r="H1661" i="10"/>
  <c r="I1661" i="10"/>
  <c r="J1661" i="10"/>
  <c r="K1661" i="10"/>
  <c r="L1661" i="10"/>
  <c r="M1661" i="10"/>
  <c r="N1661" i="10"/>
  <c r="O1661" i="10"/>
  <c r="P1661" i="10"/>
  <c r="A1662" i="10"/>
  <c r="B1662" i="10"/>
  <c r="C1662" i="10"/>
  <c r="D1662" i="10"/>
  <c r="E1662" i="10"/>
  <c r="F1662" i="10"/>
  <c r="G1662" i="10"/>
  <c r="H1662" i="10"/>
  <c r="I1662" i="10"/>
  <c r="J1662" i="10"/>
  <c r="K1662" i="10"/>
  <c r="L1662" i="10"/>
  <c r="M1662" i="10"/>
  <c r="N1662" i="10"/>
  <c r="O1662" i="10"/>
  <c r="P1662" i="10"/>
  <c r="A1663" i="10"/>
  <c r="B1663" i="10"/>
  <c r="C1663" i="10"/>
  <c r="D1663" i="10"/>
  <c r="E1663" i="10"/>
  <c r="F1663" i="10"/>
  <c r="G1663" i="10"/>
  <c r="H1663" i="10"/>
  <c r="I1663" i="10"/>
  <c r="J1663" i="10"/>
  <c r="K1663" i="10"/>
  <c r="L1663" i="10"/>
  <c r="M1663" i="10"/>
  <c r="N1663" i="10"/>
  <c r="O1663" i="10"/>
  <c r="P1663" i="10"/>
  <c r="A1664" i="10"/>
  <c r="B1664" i="10"/>
  <c r="C1664" i="10"/>
  <c r="D1664" i="10"/>
  <c r="E1664" i="10"/>
  <c r="F1664" i="10"/>
  <c r="G1664" i="10"/>
  <c r="H1664" i="10"/>
  <c r="I1664" i="10"/>
  <c r="J1664" i="10"/>
  <c r="K1664" i="10"/>
  <c r="L1664" i="10"/>
  <c r="M1664" i="10"/>
  <c r="N1664" i="10"/>
  <c r="O1664" i="10"/>
  <c r="P1664" i="10"/>
  <c r="A1665" i="10"/>
  <c r="B1665" i="10"/>
  <c r="C1665" i="10"/>
  <c r="D1665" i="10"/>
  <c r="E1665" i="10"/>
  <c r="F1665" i="10"/>
  <c r="G1665" i="10"/>
  <c r="H1665" i="10"/>
  <c r="I1665" i="10"/>
  <c r="J1665" i="10"/>
  <c r="K1665" i="10"/>
  <c r="L1665" i="10"/>
  <c r="M1665" i="10"/>
  <c r="N1665" i="10"/>
  <c r="O1665" i="10"/>
  <c r="P1665" i="10"/>
  <c r="A1666" i="10"/>
  <c r="B1666" i="10"/>
  <c r="C1666" i="10"/>
  <c r="D1666" i="10"/>
  <c r="E1666" i="10"/>
  <c r="F1666" i="10"/>
  <c r="G1666" i="10"/>
  <c r="H1666" i="10"/>
  <c r="I1666" i="10"/>
  <c r="J1666" i="10"/>
  <c r="K1666" i="10"/>
  <c r="L1666" i="10"/>
  <c r="M1666" i="10"/>
  <c r="N1666" i="10"/>
  <c r="O1666" i="10"/>
  <c r="P1666" i="10"/>
  <c r="A1667" i="10"/>
  <c r="B1667" i="10"/>
  <c r="C1667" i="10"/>
  <c r="D1667" i="10"/>
  <c r="E1667" i="10"/>
  <c r="F1667" i="10"/>
  <c r="G1667" i="10"/>
  <c r="H1667" i="10"/>
  <c r="I1667" i="10"/>
  <c r="J1667" i="10"/>
  <c r="K1667" i="10"/>
  <c r="L1667" i="10"/>
  <c r="M1667" i="10"/>
  <c r="N1667" i="10"/>
  <c r="O1667" i="10"/>
  <c r="P1667" i="10"/>
  <c r="A1668" i="10"/>
  <c r="B1668" i="10"/>
  <c r="C1668" i="10"/>
  <c r="D1668" i="10"/>
  <c r="E1668" i="10"/>
  <c r="F1668" i="10"/>
  <c r="G1668" i="10"/>
  <c r="H1668" i="10"/>
  <c r="I1668" i="10"/>
  <c r="J1668" i="10"/>
  <c r="K1668" i="10"/>
  <c r="L1668" i="10"/>
  <c r="M1668" i="10"/>
  <c r="N1668" i="10"/>
  <c r="O1668" i="10"/>
  <c r="P1668" i="10"/>
  <c r="A1669" i="10"/>
  <c r="B1669" i="10"/>
  <c r="C1669" i="10"/>
  <c r="D1669" i="10"/>
  <c r="E1669" i="10"/>
  <c r="F1669" i="10"/>
  <c r="G1669" i="10"/>
  <c r="H1669" i="10"/>
  <c r="I1669" i="10"/>
  <c r="J1669" i="10"/>
  <c r="K1669" i="10"/>
  <c r="L1669" i="10"/>
  <c r="M1669" i="10"/>
  <c r="N1669" i="10"/>
  <c r="O1669" i="10"/>
  <c r="P1669" i="10"/>
  <c r="A1670" i="10"/>
  <c r="B1670" i="10"/>
  <c r="C1670" i="10"/>
  <c r="D1670" i="10"/>
  <c r="E1670" i="10"/>
  <c r="F1670" i="10"/>
  <c r="G1670" i="10"/>
  <c r="H1670" i="10"/>
  <c r="I1670" i="10"/>
  <c r="J1670" i="10"/>
  <c r="K1670" i="10"/>
  <c r="L1670" i="10"/>
  <c r="M1670" i="10"/>
  <c r="N1670" i="10"/>
  <c r="O1670" i="10"/>
  <c r="P1670" i="10"/>
  <c r="A1671" i="10"/>
  <c r="B1671" i="10"/>
  <c r="C1671" i="10"/>
  <c r="D1671" i="10"/>
  <c r="E1671" i="10"/>
  <c r="F1671" i="10"/>
  <c r="G1671" i="10"/>
  <c r="H1671" i="10"/>
  <c r="I1671" i="10"/>
  <c r="J1671" i="10"/>
  <c r="K1671" i="10"/>
  <c r="L1671" i="10"/>
  <c r="M1671" i="10"/>
  <c r="N1671" i="10"/>
  <c r="O1671" i="10"/>
  <c r="P1671" i="10"/>
  <c r="A1672" i="10"/>
  <c r="B1672" i="10"/>
  <c r="C1672" i="10"/>
  <c r="D1672" i="10"/>
  <c r="E1672" i="10"/>
  <c r="F1672" i="10"/>
  <c r="G1672" i="10"/>
  <c r="H1672" i="10"/>
  <c r="I1672" i="10"/>
  <c r="J1672" i="10"/>
  <c r="K1672" i="10"/>
  <c r="L1672" i="10"/>
  <c r="M1672" i="10"/>
  <c r="N1672" i="10"/>
  <c r="O1672" i="10"/>
  <c r="P1672" i="10"/>
  <c r="A1673" i="10"/>
  <c r="B1673" i="10"/>
  <c r="C1673" i="10"/>
  <c r="D1673" i="10"/>
  <c r="E1673" i="10"/>
  <c r="F1673" i="10"/>
  <c r="G1673" i="10"/>
  <c r="H1673" i="10"/>
  <c r="I1673" i="10"/>
  <c r="J1673" i="10"/>
  <c r="K1673" i="10"/>
  <c r="L1673" i="10"/>
  <c r="M1673" i="10"/>
  <c r="N1673" i="10"/>
  <c r="O1673" i="10"/>
  <c r="P1673" i="10"/>
  <c r="A1674" i="10"/>
  <c r="B1674" i="10"/>
  <c r="C1674" i="10"/>
  <c r="D1674" i="10"/>
  <c r="E1674" i="10"/>
  <c r="F1674" i="10"/>
  <c r="G1674" i="10"/>
  <c r="H1674" i="10"/>
  <c r="I1674" i="10"/>
  <c r="J1674" i="10"/>
  <c r="K1674" i="10"/>
  <c r="L1674" i="10"/>
  <c r="M1674" i="10"/>
  <c r="N1674" i="10"/>
  <c r="O1674" i="10"/>
  <c r="P1674" i="10"/>
  <c r="A1675" i="10"/>
  <c r="B1675" i="10"/>
  <c r="C1675" i="10"/>
  <c r="D1675" i="10"/>
  <c r="E1675" i="10"/>
  <c r="F1675" i="10"/>
  <c r="G1675" i="10"/>
  <c r="H1675" i="10"/>
  <c r="I1675" i="10"/>
  <c r="J1675" i="10"/>
  <c r="K1675" i="10"/>
  <c r="L1675" i="10"/>
  <c r="M1675" i="10"/>
  <c r="N1675" i="10"/>
  <c r="O1675" i="10"/>
  <c r="P1675" i="10"/>
  <c r="A1676" i="10"/>
  <c r="B1676" i="10"/>
  <c r="C1676" i="10"/>
  <c r="D1676" i="10"/>
  <c r="E1676" i="10"/>
  <c r="F1676" i="10"/>
  <c r="G1676" i="10"/>
  <c r="H1676" i="10"/>
  <c r="I1676" i="10"/>
  <c r="J1676" i="10"/>
  <c r="K1676" i="10"/>
  <c r="L1676" i="10"/>
  <c r="M1676" i="10"/>
  <c r="N1676" i="10"/>
  <c r="O1676" i="10"/>
  <c r="P1676" i="10"/>
  <c r="A1677" i="10"/>
  <c r="B1677" i="10"/>
  <c r="C1677" i="10"/>
  <c r="D1677" i="10"/>
  <c r="E1677" i="10"/>
  <c r="F1677" i="10"/>
  <c r="G1677" i="10"/>
  <c r="H1677" i="10"/>
  <c r="I1677" i="10"/>
  <c r="J1677" i="10"/>
  <c r="K1677" i="10"/>
  <c r="L1677" i="10"/>
  <c r="M1677" i="10"/>
  <c r="N1677" i="10"/>
  <c r="O1677" i="10"/>
  <c r="P1677" i="10"/>
  <c r="A1678" i="10"/>
  <c r="B1678" i="10"/>
  <c r="C1678" i="10"/>
  <c r="D1678" i="10"/>
  <c r="E1678" i="10"/>
  <c r="F1678" i="10"/>
  <c r="G1678" i="10"/>
  <c r="H1678" i="10"/>
  <c r="I1678" i="10"/>
  <c r="J1678" i="10"/>
  <c r="K1678" i="10"/>
  <c r="L1678" i="10"/>
  <c r="M1678" i="10"/>
  <c r="N1678" i="10"/>
  <c r="O1678" i="10"/>
  <c r="P1678" i="10"/>
  <c r="A1679" i="10"/>
  <c r="B1679" i="10"/>
  <c r="C1679" i="10"/>
  <c r="D1679" i="10"/>
  <c r="E1679" i="10"/>
  <c r="F1679" i="10"/>
  <c r="G1679" i="10"/>
  <c r="H1679" i="10"/>
  <c r="I1679" i="10"/>
  <c r="J1679" i="10"/>
  <c r="K1679" i="10"/>
  <c r="L1679" i="10"/>
  <c r="M1679" i="10"/>
  <c r="N1679" i="10"/>
  <c r="O1679" i="10"/>
  <c r="P1679" i="10"/>
  <c r="A1680" i="10"/>
  <c r="B1680" i="10"/>
  <c r="C1680" i="10"/>
  <c r="D1680" i="10"/>
  <c r="E1680" i="10"/>
  <c r="F1680" i="10"/>
  <c r="G1680" i="10"/>
  <c r="H1680" i="10"/>
  <c r="I1680" i="10"/>
  <c r="J1680" i="10"/>
  <c r="K1680" i="10"/>
  <c r="L1680" i="10"/>
  <c r="M1680" i="10"/>
  <c r="N1680" i="10"/>
  <c r="O1680" i="10"/>
  <c r="P1680" i="10"/>
  <c r="A1681" i="10"/>
  <c r="B1681" i="10"/>
  <c r="C1681" i="10"/>
  <c r="D1681" i="10"/>
  <c r="E1681" i="10"/>
  <c r="F1681" i="10"/>
  <c r="G1681" i="10"/>
  <c r="H1681" i="10"/>
  <c r="I1681" i="10"/>
  <c r="J1681" i="10"/>
  <c r="K1681" i="10"/>
  <c r="L1681" i="10"/>
  <c r="M1681" i="10"/>
  <c r="N1681" i="10"/>
  <c r="O1681" i="10"/>
  <c r="P1681" i="10"/>
  <c r="A1682" i="10"/>
  <c r="B1682" i="10"/>
  <c r="C1682" i="10"/>
  <c r="D1682" i="10"/>
  <c r="E1682" i="10"/>
  <c r="F1682" i="10"/>
  <c r="G1682" i="10"/>
  <c r="H1682" i="10"/>
  <c r="I1682" i="10"/>
  <c r="J1682" i="10"/>
  <c r="K1682" i="10"/>
  <c r="L1682" i="10"/>
  <c r="M1682" i="10"/>
  <c r="N1682" i="10"/>
  <c r="O1682" i="10"/>
  <c r="P1682" i="10"/>
  <c r="A1683" i="10"/>
  <c r="B1683" i="10"/>
  <c r="C1683" i="10"/>
  <c r="D1683" i="10"/>
  <c r="E1683" i="10"/>
  <c r="F1683" i="10"/>
  <c r="G1683" i="10"/>
  <c r="H1683" i="10"/>
  <c r="I1683" i="10"/>
  <c r="J1683" i="10"/>
  <c r="K1683" i="10"/>
  <c r="L1683" i="10"/>
  <c r="M1683" i="10"/>
  <c r="N1683" i="10"/>
  <c r="O1683" i="10"/>
  <c r="P1683" i="10"/>
  <c r="A1684" i="10"/>
  <c r="B1684" i="10"/>
  <c r="C1684" i="10"/>
  <c r="D1684" i="10"/>
  <c r="E1684" i="10"/>
  <c r="F1684" i="10"/>
  <c r="G1684" i="10"/>
  <c r="H1684" i="10"/>
  <c r="I1684" i="10"/>
  <c r="J1684" i="10"/>
  <c r="K1684" i="10"/>
  <c r="L1684" i="10"/>
  <c r="M1684" i="10"/>
  <c r="N1684" i="10"/>
  <c r="O1684" i="10"/>
  <c r="P1684" i="10"/>
  <c r="A1685" i="10"/>
  <c r="B1685" i="10"/>
  <c r="C1685" i="10"/>
  <c r="D1685" i="10"/>
  <c r="E1685" i="10"/>
  <c r="F1685" i="10"/>
  <c r="G1685" i="10"/>
  <c r="H1685" i="10"/>
  <c r="I1685" i="10"/>
  <c r="J1685" i="10"/>
  <c r="K1685" i="10"/>
  <c r="L1685" i="10"/>
  <c r="M1685" i="10"/>
  <c r="N1685" i="10"/>
  <c r="O1685" i="10"/>
  <c r="P1685" i="10"/>
  <c r="A1686" i="10"/>
  <c r="B1686" i="10"/>
  <c r="C1686" i="10"/>
  <c r="D1686" i="10"/>
  <c r="E1686" i="10"/>
  <c r="F1686" i="10"/>
  <c r="G1686" i="10"/>
  <c r="H1686" i="10"/>
  <c r="I1686" i="10"/>
  <c r="J1686" i="10"/>
  <c r="K1686" i="10"/>
  <c r="L1686" i="10"/>
  <c r="M1686" i="10"/>
  <c r="N1686" i="10"/>
  <c r="O1686" i="10"/>
  <c r="P1686" i="10"/>
  <c r="A1687" i="10"/>
  <c r="B1687" i="10"/>
  <c r="C1687" i="10"/>
  <c r="D1687" i="10"/>
  <c r="E1687" i="10"/>
  <c r="F1687" i="10"/>
  <c r="G1687" i="10"/>
  <c r="H1687" i="10"/>
  <c r="I1687" i="10"/>
  <c r="J1687" i="10"/>
  <c r="K1687" i="10"/>
  <c r="L1687" i="10"/>
  <c r="M1687" i="10"/>
  <c r="N1687" i="10"/>
  <c r="O1687" i="10"/>
  <c r="P1687" i="10"/>
  <c r="A1688" i="10"/>
  <c r="B1688" i="10"/>
  <c r="C1688" i="10"/>
  <c r="D1688" i="10"/>
  <c r="E1688" i="10"/>
  <c r="F1688" i="10"/>
  <c r="G1688" i="10"/>
  <c r="H1688" i="10"/>
  <c r="I1688" i="10"/>
  <c r="J1688" i="10"/>
  <c r="K1688" i="10"/>
  <c r="L1688" i="10"/>
  <c r="M1688" i="10"/>
  <c r="N1688" i="10"/>
  <c r="O1688" i="10"/>
  <c r="P1688" i="10"/>
  <c r="A1689" i="10"/>
  <c r="B1689" i="10"/>
  <c r="C1689" i="10"/>
  <c r="D1689" i="10"/>
  <c r="E1689" i="10"/>
  <c r="F1689" i="10"/>
  <c r="G1689" i="10"/>
  <c r="H1689" i="10"/>
  <c r="I1689" i="10"/>
  <c r="J1689" i="10"/>
  <c r="K1689" i="10"/>
  <c r="L1689" i="10"/>
  <c r="M1689" i="10"/>
  <c r="N1689" i="10"/>
  <c r="O1689" i="10"/>
  <c r="P1689" i="10"/>
  <c r="A1690" i="10"/>
  <c r="B1690" i="10"/>
  <c r="C1690" i="10"/>
  <c r="D1690" i="10"/>
  <c r="E1690" i="10"/>
  <c r="F1690" i="10"/>
  <c r="G1690" i="10"/>
  <c r="H1690" i="10"/>
  <c r="I1690" i="10"/>
  <c r="J1690" i="10"/>
  <c r="K1690" i="10"/>
  <c r="L1690" i="10"/>
  <c r="M1690" i="10"/>
  <c r="N1690" i="10"/>
  <c r="O1690" i="10"/>
  <c r="P1690" i="10"/>
  <c r="A1691" i="10"/>
  <c r="B1691" i="10"/>
  <c r="C1691" i="10"/>
  <c r="D1691" i="10"/>
  <c r="E1691" i="10"/>
  <c r="F1691" i="10"/>
  <c r="G1691" i="10"/>
  <c r="H1691" i="10"/>
  <c r="I1691" i="10"/>
  <c r="J1691" i="10"/>
  <c r="K1691" i="10"/>
  <c r="L1691" i="10"/>
  <c r="M1691" i="10"/>
  <c r="N1691" i="10"/>
  <c r="O1691" i="10"/>
  <c r="P1691" i="10"/>
  <c r="A1692" i="10"/>
  <c r="B1692" i="10"/>
  <c r="C1692" i="10"/>
  <c r="D1692" i="10"/>
  <c r="E1692" i="10"/>
  <c r="F1692" i="10"/>
  <c r="G1692" i="10"/>
  <c r="H1692" i="10"/>
  <c r="I1692" i="10"/>
  <c r="J1692" i="10"/>
  <c r="K1692" i="10"/>
  <c r="L1692" i="10"/>
  <c r="M1692" i="10"/>
  <c r="N1692" i="10"/>
  <c r="O1692" i="10"/>
  <c r="P1692" i="10"/>
  <c r="A1693" i="10"/>
  <c r="B1693" i="10"/>
  <c r="C1693" i="10"/>
  <c r="D1693" i="10"/>
  <c r="E1693" i="10"/>
  <c r="F1693" i="10"/>
  <c r="G1693" i="10"/>
  <c r="H1693" i="10"/>
  <c r="I1693" i="10"/>
  <c r="J1693" i="10"/>
  <c r="K1693" i="10"/>
  <c r="L1693" i="10"/>
  <c r="M1693" i="10"/>
  <c r="N1693" i="10"/>
  <c r="O1693" i="10"/>
  <c r="P1693" i="10"/>
  <c r="A1694" i="10"/>
  <c r="B1694" i="10"/>
  <c r="C1694" i="10"/>
  <c r="D1694" i="10"/>
  <c r="E1694" i="10"/>
  <c r="F1694" i="10"/>
  <c r="G1694" i="10"/>
  <c r="H1694" i="10"/>
  <c r="I1694" i="10"/>
  <c r="J1694" i="10"/>
  <c r="K1694" i="10"/>
  <c r="L1694" i="10"/>
  <c r="M1694" i="10"/>
  <c r="N1694" i="10"/>
  <c r="O1694" i="10"/>
  <c r="P1694" i="10"/>
  <c r="A1695" i="10"/>
  <c r="B1695" i="10"/>
  <c r="C1695" i="10"/>
  <c r="D1695" i="10"/>
  <c r="E1695" i="10"/>
  <c r="F1695" i="10"/>
  <c r="G1695" i="10"/>
  <c r="H1695" i="10"/>
  <c r="I1695" i="10"/>
  <c r="J1695" i="10"/>
  <c r="K1695" i="10"/>
  <c r="L1695" i="10"/>
  <c r="M1695" i="10"/>
  <c r="N1695" i="10"/>
  <c r="O1695" i="10"/>
  <c r="P1695" i="10"/>
  <c r="A1696" i="10"/>
  <c r="B1696" i="10"/>
  <c r="C1696" i="10"/>
  <c r="D1696" i="10"/>
  <c r="E1696" i="10"/>
  <c r="F1696" i="10"/>
  <c r="G1696" i="10"/>
  <c r="H1696" i="10"/>
  <c r="I1696" i="10"/>
  <c r="J1696" i="10"/>
  <c r="K1696" i="10"/>
  <c r="L1696" i="10"/>
  <c r="M1696" i="10"/>
  <c r="N1696" i="10"/>
  <c r="O1696" i="10"/>
  <c r="P1696" i="10"/>
  <c r="A1697" i="10"/>
  <c r="B1697" i="10"/>
  <c r="C1697" i="10"/>
  <c r="D1697" i="10"/>
  <c r="E1697" i="10"/>
  <c r="F1697" i="10"/>
  <c r="G1697" i="10"/>
  <c r="H1697" i="10"/>
  <c r="I1697" i="10"/>
  <c r="J1697" i="10"/>
  <c r="K1697" i="10"/>
  <c r="L1697" i="10"/>
  <c r="M1697" i="10"/>
  <c r="N1697" i="10"/>
  <c r="O1697" i="10"/>
  <c r="P1697" i="10"/>
  <c r="A1698" i="10"/>
  <c r="B1698" i="10"/>
  <c r="C1698" i="10"/>
  <c r="D1698" i="10"/>
  <c r="E1698" i="10"/>
  <c r="F1698" i="10"/>
  <c r="G1698" i="10"/>
  <c r="H1698" i="10"/>
  <c r="I1698" i="10"/>
  <c r="J1698" i="10"/>
  <c r="K1698" i="10"/>
  <c r="L1698" i="10"/>
  <c r="M1698" i="10"/>
  <c r="N1698" i="10"/>
  <c r="O1698" i="10"/>
  <c r="P1698" i="10"/>
  <c r="A1699" i="10"/>
  <c r="B1699" i="10"/>
  <c r="C1699" i="10"/>
  <c r="D1699" i="10"/>
  <c r="E1699" i="10"/>
  <c r="F1699" i="10"/>
  <c r="G1699" i="10"/>
  <c r="H1699" i="10"/>
  <c r="I1699" i="10"/>
  <c r="J1699" i="10"/>
  <c r="K1699" i="10"/>
  <c r="L1699" i="10"/>
  <c r="M1699" i="10"/>
  <c r="N1699" i="10"/>
  <c r="O1699" i="10"/>
  <c r="P1699" i="10"/>
  <c r="A1700" i="10"/>
  <c r="B1700" i="10"/>
  <c r="C1700" i="10"/>
  <c r="D1700" i="10"/>
  <c r="E1700" i="10"/>
  <c r="F1700" i="10"/>
  <c r="G1700" i="10"/>
  <c r="H1700" i="10"/>
  <c r="I1700" i="10"/>
  <c r="J1700" i="10"/>
  <c r="K1700" i="10"/>
  <c r="L1700" i="10"/>
  <c r="M1700" i="10"/>
  <c r="N1700" i="10"/>
  <c r="O1700" i="10"/>
  <c r="P1700" i="10"/>
  <c r="A1701" i="10"/>
  <c r="B1701" i="10"/>
  <c r="C1701" i="10"/>
  <c r="D1701" i="10"/>
  <c r="E1701" i="10"/>
  <c r="F1701" i="10"/>
  <c r="G1701" i="10"/>
  <c r="H1701" i="10"/>
  <c r="I1701" i="10"/>
  <c r="J1701" i="10"/>
  <c r="K1701" i="10"/>
  <c r="L1701" i="10"/>
  <c r="M1701" i="10"/>
  <c r="N1701" i="10"/>
  <c r="O1701" i="10"/>
  <c r="P1701" i="10"/>
  <c r="A1702" i="10"/>
  <c r="B1702" i="10"/>
  <c r="C1702" i="10"/>
  <c r="D1702" i="10"/>
  <c r="E1702" i="10"/>
  <c r="F1702" i="10"/>
  <c r="G1702" i="10"/>
  <c r="H1702" i="10"/>
  <c r="I1702" i="10"/>
  <c r="J1702" i="10"/>
  <c r="K1702" i="10"/>
  <c r="L1702" i="10"/>
  <c r="M1702" i="10"/>
  <c r="N1702" i="10"/>
  <c r="O1702" i="10"/>
  <c r="P1702" i="10"/>
  <c r="A1703" i="10"/>
  <c r="B1703" i="10"/>
  <c r="C1703" i="10"/>
  <c r="D1703" i="10"/>
  <c r="E1703" i="10"/>
  <c r="F1703" i="10"/>
  <c r="G1703" i="10"/>
  <c r="H1703" i="10"/>
  <c r="I1703" i="10"/>
  <c r="J1703" i="10"/>
  <c r="K1703" i="10"/>
  <c r="L1703" i="10"/>
  <c r="M1703" i="10"/>
  <c r="N1703" i="10"/>
  <c r="O1703" i="10"/>
  <c r="P1703" i="10"/>
  <c r="A1704" i="10"/>
  <c r="B1704" i="10"/>
  <c r="C1704" i="10"/>
  <c r="D1704" i="10"/>
  <c r="E1704" i="10"/>
  <c r="F1704" i="10"/>
  <c r="G1704" i="10"/>
  <c r="H1704" i="10"/>
  <c r="I1704" i="10"/>
  <c r="J1704" i="10"/>
  <c r="K1704" i="10"/>
  <c r="L1704" i="10"/>
  <c r="M1704" i="10"/>
  <c r="N1704" i="10"/>
  <c r="O1704" i="10"/>
  <c r="P1704" i="10"/>
  <c r="A1705" i="10"/>
  <c r="B1705" i="10"/>
  <c r="C1705" i="10"/>
  <c r="D1705" i="10"/>
  <c r="E1705" i="10"/>
  <c r="F1705" i="10"/>
  <c r="G1705" i="10"/>
  <c r="H1705" i="10"/>
  <c r="I1705" i="10"/>
  <c r="J1705" i="10"/>
  <c r="K1705" i="10"/>
  <c r="L1705" i="10"/>
  <c r="M1705" i="10"/>
  <c r="N1705" i="10"/>
  <c r="O1705" i="10"/>
  <c r="P1705" i="10"/>
  <c r="A1706" i="10"/>
  <c r="B1706" i="10"/>
  <c r="C1706" i="10"/>
  <c r="D1706" i="10"/>
  <c r="E1706" i="10"/>
  <c r="F1706" i="10"/>
  <c r="G1706" i="10"/>
  <c r="H1706" i="10"/>
  <c r="I1706" i="10"/>
  <c r="J1706" i="10"/>
  <c r="K1706" i="10"/>
  <c r="L1706" i="10"/>
  <c r="M1706" i="10"/>
  <c r="N1706" i="10"/>
  <c r="O1706" i="10"/>
  <c r="P1706" i="10"/>
  <c r="A1707" i="10"/>
  <c r="B1707" i="10"/>
  <c r="C1707" i="10"/>
  <c r="D1707" i="10"/>
  <c r="E1707" i="10"/>
  <c r="F1707" i="10"/>
  <c r="G1707" i="10"/>
  <c r="H1707" i="10"/>
  <c r="I1707" i="10"/>
  <c r="J1707" i="10"/>
  <c r="K1707" i="10"/>
  <c r="L1707" i="10"/>
  <c r="M1707" i="10"/>
  <c r="N1707" i="10"/>
  <c r="O1707" i="10"/>
  <c r="P1707" i="10"/>
  <c r="A1708" i="10"/>
  <c r="B1708" i="10"/>
  <c r="C1708" i="10"/>
  <c r="D1708" i="10"/>
  <c r="E1708" i="10"/>
  <c r="F1708" i="10"/>
  <c r="G1708" i="10"/>
  <c r="H1708" i="10"/>
  <c r="I1708" i="10"/>
  <c r="J1708" i="10"/>
  <c r="K1708" i="10"/>
  <c r="L1708" i="10"/>
  <c r="M1708" i="10"/>
  <c r="N1708" i="10"/>
  <c r="O1708" i="10"/>
  <c r="P1708" i="10"/>
  <c r="A1709" i="10"/>
  <c r="B1709" i="10"/>
  <c r="C1709" i="10"/>
  <c r="D1709" i="10"/>
  <c r="E1709" i="10"/>
  <c r="F1709" i="10"/>
  <c r="G1709" i="10"/>
  <c r="H1709" i="10"/>
  <c r="I1709" i="10"/>
  <c r="J1709" i="10"/>
  <c r="K1709" i="10"/>
  <c r="L1709" i="10"/>
  <c r="M1709" i="10"/>
  <c r="N1709" i="10"/>
  <c r="O1709" i="10"/>
  <c r="P1709" i="10"/>
  <c r="A1710" i="10"/>
  <c r="B1710" i="10"/>
  <c r="C1710" i="10"/>
  <c r="D1710" i="10"/>
  <c r="E1710" i="10"/>
  <c r="F1710" i="10"/>
  <c r="G1710" i="10"/>
  <c r="H1710" i="10"/>
  <c r="I1710" i="10"/>
  <c r="J1710" i="10"/>
  <c r="K1710" i="10"/>
  <c r="L1710" i="10"/>
  <c r="M1710" i="10"/>
  <c r="N1710" i="10"/>
  <c r="O1710" i="10"/>
  <c r="P1710" i="10"/>
  <c r="A1711" i="10"/>
  <c r="B1711" i="10"/>
  <c r="C1711" i="10"/>
  <c r="D1711" i="10"/>
  <c r="E1711" i="10"/>
  <c r="F1711" i="10"/>
  <c r="G1711" i="10"/>
  <c r="H1711" i="10"/>
  <c r="I1711" i="10"/>
  <c r="J1711" i="10"/>
  <c r="K1711" i="10"/>
  <c r="L1711" i="10"/>
  <c r="M1711" i="10"/>
  <c r="N1711" i="10"/>
  <c r="O1711" i="10"/>
  <c r="P1711" i="10"/>
  <c r="A1712" i="10"/>
  <c r="B1712" i="10"/>
  <c r="C1712" i="10"/>
  <c r="D1712" i="10"/>
  <c r="E1712" i="10"/>
  <c r="F1712" i="10"/>
  <c r="G1712" i="10"/>
  <c r="H1712" i="10"/>
  <c r="I1712" i="10"/>
  <c r="J1712" i="10"/>
  <c r="K1712" i="10"/>
  <c r="L1712" i="10"/>
  <c r="M1712" i="10"/>
  <c r="N1712" i="10"/>
  <c r="O1712" i="10"/>
  <c r="P1712" i="10"/>
  <c r="A1713" i="10"/>
  <c r="B1713" i="10"/>
  <c r="C1713" i="10"/>
  <c r="D1713" i="10"/>
  <c r="E1713" i="10"/>
  <c r="F1713" i="10"/>
  <c r="G1713" i="10"/>
  <c r="H1713" i="10"/>
  <c r="I1713" i="10"/>
  <c r="J1713" i="10"/>
  <c r="K1713" i="10"/>
  <c r="L1713" i="10"/>
  <c r="M1713" i="10"/>
  <c r="N1713" i="10"/>
  <c r="O1713" i="10"/>
  <c r="P1713" i="10"/>
  <c r="A1714" i="10"/>
  <c r="B1714" i="10"/>
  <c r="C1714" i="10"/>
  <c r="D1714" i="10"/>
  <c r="E1714" i="10"/>
  <c r="F1714" i="10"/>
  <c r="G1714" i="10"/>
  <c r="H1714" i="10"/>
  <c r="I1714" i="10"/>
  <c r="J1714" i="10"/>
  <c r="K1714" i="10"/>
  <c r="L1714" i="10"/>
  <c r="M1714" i="10"/>
  <c r="N1714" i="10"/>
  <c r="O1714" i="10"/>
  <c r="P1714" i="10"/>
  <c r="A1715" i="10"/>
  <c r="B1715" i="10"/>
  <c r="C1715" i="10"/>
  <c r="D1715" i="10"/>
  <c r="E1715" i="10"/>
  <c r="F1715" i="10"/>
  <c r="G1715" i="10"/>
  <c r="H1715" i="10"/>
  <c r="I1715" i="10"/>
  <c r="J1715" i="10"/>
  <c r="K1715" i="10"/>
  <c r="L1715" i="10"/>
  <c r="M1715" i="10"/>
  <c r="N1715" i="10"/>
  <c r="O1715" i="10"/>
  <c r="P1715" i="10"/>
  <c r="A1716" i="10"/>
  <c r="B1716" i="10"/>
  <c r="C1716" i="10"/>
  <c r="D1716" i="10"/>
  <c r="E1716" i="10"/>
  <c r="F1716" i="10"/>
  <c r="G1716" i="10"/>
  <c r="H1716" i="10"/>
  <c r="I1716" i="10"/>
  <c r="J1716" i="10"/>
  <c r="K1716" i="10"/>
  <c r="L1716" i="10"/>
  <c r="M1716" i="10"/>
  <c r="N1716" i="10"/>
  <c r="O1716" i="10"/>
  <c r="P1716" i="10"/>
  <c r="A1717" i="10"/>
  <c r="B1717" i="10"/>
  <c r="C1717" i="10"/>
  <c r="D1717" i="10"/>
  <c r="E1717" i="10"/>
  <c r="F1717" i="10"/>
  <c r="G1717" i="10"/>
  <c r="H1717" i="10"/>
  <c r="I1717" i="10"/>
  <c r="J1717" i="10"/>
  <c r="K1717" i="10"/>
  <c r="L1717" i="10"/>
  <c r="M1717" i="10"/>
  <c r="N1717" i="10"/>
  <c r="O1717" i="10"/>
  <c r="P1717" i="10"/>
  <c r="A1718" i="10"/>
  <c r="B1718" i="10"/>
  <c r="C1718" i="10"/>
  <c r="D1718" i="10"/>
  <c r="E1718" i="10"/>
  <c r="F1718" i="10"/>
  <c r="G1718" i="10"/>
  <c r="H1718" i="10"/>
  <c r="I1718" i="10"/>
  <c r="J1718" i="10"/>
  <c r="K1718" i="10"/>
  <c r="L1718" i="10"/>
  <c r="M1718" i="10"/>
  <c r="N1718" i="10"/>
  <c r="O1718" i="10"/>
  <c r="P1718" i="10"/>
  <c r="A1719" i="10"/>
  <c r="B1719" i="10"/>
  <c r="C1719" i="10"/>
  <c r="D1719" i="10"/>
  <c r="E1719" i="10"/>
  <c r="F1719" i="10"/>
  <c r="G1719" i="10"/>
  <c r="H1719" i="10"/>
  <c r="I1719" i="10"/>
  <c r="J1719" i="10"/>
  <c r="K1719" i="10"/>
  <c r="L1719" i="10"/>
  <c r="M1719" i="10"/>
  <c r="N1719" i="10"/>
  <c r="O1719" i="10"/>
  <c r="P1719" i="10"/>
  <c r="A1720" i="10"/>
  <c r="B1720" i="10"/>
  <c r="C1720" i="10"/>
  <c r="D1720" i="10"/>
  <c r="E1720" i="10"/>
  <c r="F1720" i="10"/>
  <c r="G1720" i="10"/>
  <c r="H1720" i="10"/>
  <c r="I1720" i="10"/>
  <c r="J1720" i="10"/>
  <c r="K1720" i="10"/>
  <c r="L1720" i="10"/>
  <c r="M1720" i="10"/>
  <c r="N1720" i="10"/>
  <c r="O1720" i="10"/>
  <c r="P1720" i="10"/>
  <c r="A1721" i="10"/>
  <c r="B1721" i="10"/>
  <c r="C1721" i="10"/>
  <c r="D1721" i="10"/>
  <c r="E1721" i="10"/>
  <c r="F1721" i="10"/>
  <c r="G1721" i="10"/>
  <c r="H1721" i="10"/>
  <c r="I1721" i="10"/>
  <c r="J1721" i="10"/>
  <c r="K1721" i="10"/>
  <c r="L1721" i="10"/>
  <c r="M1721" i="10"/>
  <c r="N1721" i="10"/>
  <c r="O1721" i="10"/>
  <c r="P1721" i="10"/>
  <c r="A1722" i="10"/>
  <c r="B1722" i="10"/>
  <c r="C1722" i="10"/>
  <c r="D1722" i="10"/>
  <c r="E1722" i="10"/>
  <c r="F1722" i="10"/>
  <c r="G1722" i="10"/>
  <c r="H1722" i="10"/>
  <c r="I1722" i="10"/>
  <c r="J1722" i="10"/>
  <c r="K1722" i="10"/>
  <c r="L1722" i="10"/>
  <c r="M1722" i="10"/>
  <c r="N1722" i="10"/>
  <c r="O1722" i="10"/>
  <c r="P1722" i="10"/>
  <c r="A1723" i="10"/>
  <c r="B1723" i="10"/>
  <c r="C1723" i="10"/>
  <c r="D1723" i="10"/>
  <c r="E1723" i="10"/>
  <c r="F1723" i="10"/>
  <c r="G1723" i="10"/>
  <c r="H1723" i="10"/>
  <c r="I1723" i="10"/>
  <c r="J1723" i="10"/>
  <c r="K1723" i="10"/>
  <c r="L1723" i="10"/>
  <c r="M1723" i="10"/>
  <c r="N1723" i="10"/>
  <c r="O1723" i="10"/>
  <c r="P1723" i="10"/>
  <c r="A1724" i="10"/>
  <c r="B1724" i="10"/>
  <c r="C1724" i="10"/>
  <c r="D1724" i="10"/>
  <c r="E1724" i="10"/>
  <c r="F1724" i="10"/>
  <c r="G1724" i="10"/>
  <c r="H1724" i="10"/>
  <c r="I1724" i="10"/>
  <c r="J1724" i="10"/>
  <c r="K1724" i="10"/>
  <c r="L1724" i="10"/>
  <c r="M1724" i="10"/>
  <c r="N1724" i="10"/>
  <c r="O1724" i="10"/>
  <c r="P1724" i="10"/>
  <c r="A1725" i="10"/>
  <c r="B1725" i="10"/>
  <c r="C1725" i="10"/>
  <c r="D1725" i="10"/>
  <c r="E1725" i="10"/>
  <c r="F1725" i="10"/>
  <c r="G1725" i="10"/>
  <c r="H1725" i="10"/>
  <c r="I1725" i="10"/>
  <c r="J1725" i="10"/>
  <c r="K1725" i="10"/>
  <c r="L1725" i="10"/>
  <c r="M1725" i="10"/>
  <c r="N1725" i="10"/>
  <c r="O1725" i="10"/>
  <c r="P1725" i="10"/>
  <c r="A1726" i="10"/>
  <c r="B1726" i="10"/>
  <c r="C1726" i="10"/>
  <c r="D1726" i="10"/>
  <c r="E1726" i="10"/>
  <c r="F1726" i="10"/>
  <c r="G1726" i="10"/>
  <c r="H1726" i="10"/>
  <c r="I1726" i="10"/>
  <c r="J1726" i="10"/>
  <c r="K1726" i="10"/>
  <c r="L1726" i="10"/>
  <c r="M1726" i="10"/>
  <c r="N1726" i="10"/>
  <c r="O1726" i="10"/>
  <c r="P1726" i="10"/>
  <c r="A1727" i="10"/>
  <c r="B1727" i="10"/>
  <c r="C1727" i="10"/>
  <c r="D1727" i="10"/>
  <c r="E1727" i="10"/>
  <c r="F1727" i="10"/>
  <c r="G1727" i="10"/>
  <c r="H1727" i="10"/>
  <c r="I1727" i="10"/>
  <c r="J1727" i="10"/>
  <c r="K1727" i="10"/>
  <c r="L1727" i="10"/>
  <c r="M1727" i="10"/>
  <c r="N1727" i="10"/>
  <c r="O1727" i="10"/>
  <c r="P1727" i="10"/>
  <c r="A1728" i="10"/>
  <c r="B1728" i="10"/>
  <c r="C1728" i="10"/>
  <c r="D1728" i="10"/>
  <c r="E1728" i="10"/>
  <c r="F1728" i="10"/>
  <c r="G1728" i="10"/>
  <c r="H1728" i="10"/>
  <c r="I1728" i="10"/>
  <c r="J1728" i="10"/>
  <c r="K1728" i="10"/>
  <c r="L1728" i="10"/>
  <c r="M1728" i="10"/>
  <c r="N1728" i="10"/>
  <c r="O1728" i="10"/>
  <c r="P1728" i="10"/>
  <c r="A1729" i="10"/>
  <c r="B1729" i="10"/>
  <c r="C1729" i="10"/>
  <c r="D1729" i="10"/>
  <c r="E1729" i="10"/>
  <c r="F1729" i="10"/>
  <c r="G1729" i="10"/>
  <c r="H1729" i="10"/>
  <c r="I1729" i="10"/>
  <c r="J1729" i="10"/>
  <c r="K1729" i="10"/>
  <c r="L1729" i="10"/>
  <c r="M1729" i="10"/>
  <c r="N1729" i="10"/>
  <c r="O1729" i="10"/>
  <c r="P1729" i="10"/>
  <c r="A1730" i="10"/>
  <c r="B1730" i="10"/>
  <c r="C1730" i="10"/>
  <c r="D1730" i="10"/>
  <c r="E1730" i="10"/>
  <c r="F1730" i="10"/>
  <c r="G1730" i="10"/>
  <c r="H1730" i="10"/>
  <c r="I1730" i="10"/>
  <c r="J1730" i="10"/>
  <c r="K1730" i="10"/>
  <c r="L1730" i="10"/>
  <c r="M1730" i="10"/>
  <c r="N1730" i="10"/>
  <c r="O1730" i="10"/>
  <c r="P1730" i="10"/>
  <c r="A1731" i="10"/>
  <c r="B1731" i="10"/>
  <c r="C1731" i="10"/>
  <c r="D1731" i="10"/>
  <c r="E1731" i="10"/>
  <c r="F1731" i="10"/>
  <c r="G1731" i="10"/>
  <c r="H1731" i="10"/>
  <c r="I1731" i="10"/>
  <c r="J1731" i="10"/>
  <c r="K1731" i="10"/>
  <c r="L1731" i="10"/>
  <c r="M1731" i="10"/>
  <c r="N1731" i="10"/>
  <c r="O1731" i="10"/>
  <c r="P1731" i="10"/>
  <c r="A1732" i="10"/>
  <c r="B1732" i="10"/>
  <c r="C1732" i="10"/>
  <c r="D1732" i="10"/>
  <c r="E1732" i="10"/>
  <c r="F1732" i="10"/>
  <c r="G1732" i="10"/>
  <c r="H1732" i="10"/>
  <c r="I1732" i="10"/>
  <c r="J1732" i="10"/>
  <c r="K1732" i="10"/>
  <c r="L1732" i="10"/>
  <c r="M1732" i="10"/>
  <c r="N1732" i="10"/>
  <c r="O1732" i="10"/>
  <c r="P1732" i="10"/>
  <c r="A1733" i="10"/>
  <c r="B1733" i="10"/>
  <c r="C1733" i="10"/>
  <c r="D1733" i="10"/>
  <c r="E1733" i="10"/>
  <c r="F1733" i="10"/>
  <c r="G1733" i="10"/>
  <c r="H1733" i="10"/>
  <c r="I1733" i="10"/>
  <c r="J1733" i="10"/>
  <c r="K1733" i="10"/>
  <c r="L1733" i="10"/>
  <c r="M1733" i="10"/>
  <c r="N1733" i="10"/>
  <c r="O1733" i="10"/>
  <c r="P1733" i="10"/>
  <c r="A1734" i="10"/>
  <c r="B1734" i="10"/>
  <c r="C1734" i="10"/>
  <c r="D1734" i="10"/>
  <c r="E1734" i="10"/>
  <c r="F1734" i="10"/>
  <c r="G1734" i="10"/>
  <c r="H1734" i="10"/>
  <c r="I1734" i="10"/>
  <c r="J1734" i="10"/>
  <c r="K1734" i="10"/>
  <c r="L1734" i="10"/>
  <c r="M1734" i="10"/>
  <c r="N1734" i="10"/>
  <c r="O1734" i="10"/>
  <c r="P1734" i="10"/>
  <c r="A1735" i="10"/>
  <c r="B1735" i="10"/>
  <c r="C1735" i="10"/>
  <c r="D1735" i="10"/>
  <c r="E1735" i="10"/>
  <c r="F1735" i="10"/>
  <c r="G1735" i="10"/>
  <c r="H1735" i="10"/>
  <c r="I1735" i="10"/>
  <c r="J1735" i="10"/>
  <c r="K1735" i="10"/>
  <c r="L1735" i="10"/>
  <c r="M1735" i="10"/>
  <c r="N1735" i="10"/>
  <c r="O1735" i="10"/>
  <c r="P1735" i="10"/>
  <c r="A1736" i="10"/>
  <c r="B1736" i="10"/>
  <c r="C1736" i="10"/>
  <c r="D1736" i="10"/>
  <c r="E1736" i="10"/>
  <c r="F1736" i="10"/>
  <c r="G1736" i="10"/>
  <c r="H1736" i="10"/>
  <c r="I1736" i="10"/>
  <c r="J1736" i="10"/>
  <c r="K1736" i="10"/>
  <c r="L1736" i="10"/>
  <c r="M1736" i="10"/>
  <c r="N1736" i="10"/>
  <c r="O1736" i="10"/>
  <c r="P1736" i="10"/>
  <c r="A1737" i="10"/>
  <c r="B1737" i="10"/>
  <c r="C1737" i="10"/>
  <c r="D1737" i="10"/>
  <c r="E1737" i="10"/>
  <c r="F1737" i="10"/>
  <c r="G1737" i="10"/>
  <c r="H1737" i="10"/>
  <c r="I1737" i="10"/>
  <c r="J1737" i="10"/>
  <c r="K1737" i="10"/>
  <c r="L1737" i="10"/>
  <c r="M1737" i="10"/>
  <c r="N1737" i="10"/>
  <c r="O1737" i="10"/>
  <c r="P1737" i="10"/>
  <c r="A1738" i="10"/>
  <c r="B1738" i="10"/>
  <c r="C1738" i="10"/>
  <c r="D1738" i="10"/>
  <c r="E1738" i="10"/>
  <c r="F1738" i="10"/>
  <c r="G1738" i="10"/>
  <c r="H1738" i="10"/>
  <c r="I1738" i="10"/>
  <c r="J1738" i="10"/>
  <c r="K1738" i="10"/>
  <c r="L1738" i="10"/>
  <c r="M1738" i="10"/>
  <c r="N1738" i="10"/>
  <c r="O1738" i="10"/>
  <c r="P1738" i="10"/>
  <c r="A1739" i="10"/>
  <c r="B1739" i="10"/>
  <c r="C1739" i="10"/>
  <c r="D1739" i="10"/>
  <c r="E1739" i="10"/>
  <c r="F1739" i="10"/>
  <c r="G1739" i="10"/>
  <c r="H1739" i="10"/>
  <c r="I1739" i="10"/>
  <c r="J1739" i="10"/>
  <c r="K1739" i="10"/>
  <c r="L1739" i="10"/>
  <c r="M1739" i="10"/>
  <c r="N1739" i="10"/>
  <c r="O1739" i="10"/>
  <c r="P1739" i="10"/>
  <c r="A1740" i="10"/>
  <c r="B1740" i="10"/>
  <c r="C1740" i="10"/>
  <c r="D1740" i="10"/>
  <c r="E1740" i="10"/>
  <c r="F1740" i="10"/>
  <c r="G1740" i="10"/>
  <c r="H1740" i="10"/>
  <c r="I1740" i="10"/>
  <c r="J1740" i="10"/>
  <c r="K1740" i="10"/>
  <c r="L1740" i="10"/>
  <c r="M1740" i="10"/>
  <c r="N1740" i="10"/>
  <c r="O1740" i="10"/>
  <c r="P1740" i="10"/>
  <c r="A1741" i="10"/>
  <c r="B1741" i="10"/>
  <c r="C1741" i="10"/>
  <c r="D1741" i="10"/>
  <c r="E1741" i="10"/>
  <c r="F1741" i="10"/>
  <c r="G1741" i="10"/>
  <c r="H1741" i="10"/>
  <c r="I1741" i="10"/>
  <c r="J1741" i="10"/>
  <c r="K1741" i="10"/>
  <c r="L1741" i="10"/>
  <c r="M1741" i="10"/>
  <c r="N1741" i="10"/>
  <c r="O1741" i="10"/>
  <c r="P1741" i="10"/>
  <c r="A1742" i="10"/>
  <c r="B1742" i="10"/>
  <c r="C1742" i="10"/>
  <c r="D1742" i="10"/>
  <c r="E1742" i="10"/>
  <c r="F1742" i="10"/>
  <c r="G1742" i="10"/>
  <c r="H1742" i="10"/>
  <c r="I1742" i="10"/>
  <c r="J1742" i="10"/>
  <c r="K1742" i="10"/>
  <c r="L1742" i="10"/>
  <c r="M1742" i="10"/>
  <c r="N1742" i="10"/>
  <c r="O1742" i="10"/>
  <c r="P1742" i="10"/>
  <c r="A1743" i="10"/>
  <c r="B1743" i="10"/>
  <c r="C1743" i="10"/>
  <c r="D1743" i="10"/>
  <c r="E1743" i="10"/>
  <c r="F1743" i="10"/>
  <c r="G1743" i="10"/>
  <c r="H1743" i="10"/>
  <c r="I1743" i="10"/>
  <c r="J1743" i="10"/>
  <c r="K1743" i="10"/>
  <c r="L1743" i="10"/>
  <c r="M1743" i="10"/>
  <c r="N1743" i="10"/>
  <c r="O1743" i="10"/>
  <c r="P1743" i="10"/>
  <c r="A1744" i="10"/>
  <c r="B1744" i="10"/>
  <c r="C1744" i="10"/>
  <c r="D1744" i="10"/>
  <c r="E1744" i="10"/>
  <c r="F1744" i="10"/>
  <c r="G1744" i="10"/>
  <c r="H1744" i="10"/>
  <c r="I1744" i="10"/>
  <c r="J1744" i="10"/>
  <c r="K1744" i="10"/>
  <c r="L1744" i="10"/>
  <c r="M1744" i="10"/>
  <c r="N1744" i="10"/>
  <c r="O1744" i="10"/>
  <c r="P1744" i="10"/>
  <c r="A1745" i="10"/>
  <c r="B1745" i="10"/>
  <c r="C1745" i="10"/>
  <c r="D1745" i="10"/>
  <c r="E1745" i="10"/>
  <c r="F1745" i="10"/>
  <c r="G1745" i="10"/>
  <c r="H1745" i="10"/>
  <c r="I1745" i="10"/>
  <c r="J1745" i="10"/>
  <c r="K1745" i="10"/>
  <c r="L1745" i="10"/>
  <c r="M1745" i="10"/>
  <c r="N1745" i="10"/>
  <c r="O1745" i="10"/>
  <c r="P1745" i="10"/>
  <c r="A1746" i="10"/>
  <c r="B1746" i="10"/>
  <c r="C1746" i="10"/>
  <c r="D1746" i="10"/>
  <c r="E1746" i="10"/>
  <c r="F1746" i="10"/>
  <c r="G1746" i="10"/>
  <c r="H1746" i="10"/>
  <c r="I1746" i="10"/>
  <c r="J1746" i="10"/>
  <c r="K1746" i="10"/>
  <c r="L1746" i="10"/>
  <c r="M1746" i="10"/>
  <c r="N1746" i="10"/>
  <c r="O1746" i="10"/>
  <c r="P1746" i="10"/>
  <c r="A1747" i="10"/>
  <c r="B1747" i="10"/>
  <c r="C1747" i="10"/>
  <c r="D1747" i="10"/>
  <c r="E1747" i="10"/>
  <c r="F1747" i="10"/>
  <c r="G1747" i="10"/>
  <c r="H1747" i="10"/>
  <c r="I1747" i="10"/>
  <c r="J1747" i="10"/>
  <c r="K1747" i="10"/>
  <c r="L1747" i="10"/>
  <c r="M1747" i="10"/>
  <c r="N1747" i="10"/>
  <c r="O1747" i="10"/>
  <c r="P1747" i="10"/>
  <c r="A1748" i="10"/>
  <c r="B1748" i="10"/>
  <c r="C1748" i="10"/>
  <c r="D1748" i="10"/>
  <c r="E1748" i="10"/>
  <c r="F1748" i="10"/>
  <c r="G1748" i="10"/>
  <c r="H1748" i="10"/>
  <c r="I1748" i="10"/>
  <c r="J1748" i="10"/>
  <c r="K1748" i="10"/>
  <c r="L1748" i="10"/>
  <c r="M1748" i="10"/>
  <c r="N1748" i="10"/>
  <c r="O1748" i="10"/>
  <c r="P1748" i="10"/>
  <c r="A1749" i="10"/>
  <c r="B1749" i="10"/>
  <c r="C1749" i="10"/>
  <c r="D1749" i="10"/>
  <c r="E1749" i="10"/>
  <c r="F1749" i="10"/>
  <c r="G1749" i="10"/>
  <c r="H1749" i="10"/>
  <c r="I1749" i="10"/>
  <c r="J1749" i="10"/>
  <c r="K1749" i="10"/>
  <c r="L1749" i="10"/>
  <c r="M1749" i="10"/>
  <c r="N1749" i="10"/>
  <c r="O1749" i="10"/>
  <c r="P1749" i="10"/>
  <c r="A1750" i="10"/>
  <c r="B1750" i="10"/>
  <c r="C1750" i="10"/>
  <c r="D1750" i="10"/>
  <c r="E1750" i="10"/>
  <c r="F1750" i="10"/>
  <c r="G1750" i="10"/>
  <c r="H1750" i="10"/>
  <c r="I1750" i="10"/>
  <c r="J1750" i="10"/>
  <c r="K1750" i="10"/>
  <c r="L1750" i="10"/>
  <c r="M1750" i="10"/>
  <c r="N1750" i="10"/>
  <c r="O1750" i="10"/>
  <c r="P1750" i="10"/>
  <c r="A1751" i="10"/>
  <c r="B1751" i="10"/>
  <c r="C1751" i="10"/>
  <c r="D1751" i="10"/>
  <c r="E1751" i="10"/>
  <c r="F1751" i="10"/>
  <c r="G1751" i="10"/>
  <c r="H1751" i="10"/>
  <c r="I1751" i="10"/>
  <c r="J1751" i="10"/>
  <c r="K1751" i="10"/>
  <c r="L1751" i="10"/>
  <c r="M1751" i="10"/>
  <c r="N1751" i="10"/>
  <c r="O1751" i="10"/>
  <c r="P1751" i="10"/>
  <c r="A1752" i="10"/>
  <c r="B1752" i="10"/>
  <c r="C1752" i="10"/>
  <c r="D1752" i="10"/>
  <c r="E1752" i="10"/>
  <c r="F1752" i="10"/>
  <c r="G1752" i="10"/>
  <c r="H1752" i="10"/>
  <c r="I1752" i="10"/>
  <c r="J1752" i="10"/>
  <c r="K1752" i="10"/>
  <c r="L1752" i="10"/>
  <c r="M1752" i="10"/>
  <c r="N1752" i="10"/>
  <c r="O1752" i="10"/>
  <c r="P1752" i="10"/>
  <c r="A1753" i="10"/>
  <c r="B1753" i="10"/>
  <c r="C1753" i="10"/>
  <c r="D1753" i="10"/>
  <c r="E1753" i="10"/>
  <c r="F1753" i="10"/>
  <c r="G1753" i="10"/>
  <c r="H1753" i="10"/>
  <c r="I1753" i="10"/>
  <c r="J1753" i="10"/>
  <c r="K1753" i="10"/>
  <c r="L1753" i="10"/>
  <c r="M1753" i="10"/>
  <c r="N1753" i="10"/>
  <c r="O1753" i="10"/>
  <c r="P1753" i="10"/>
  <c r="A1754" i="10"/>
  <c r="B1754" i="10"/>
  <c r="C1754" i="10"/>
  <c r="D1754" i="10"/>
  <c r="E1754" i="10"/>
  <c r="F1754" i="10"/>
  <c r="G1754" i="10"/>
  <c r="H1754" i="10"/>
  <c r="I1754" i="10"/>
  <c r="J1754" i="10"/>
  <c r="K1754" i="10"/>
  <c r="L1754" i="10"/>
  <c r="M1754" i="10"/>
  <c r="N1754" i="10"/>
  <c r="O1754" i="10"/>
  <c r="P1754" i="10"/>
  <c r="A1755" i="10"/>
  <c r="B1755" i="10"/>
  <c r="C1755" i="10"/>
  <c r="D1755" i="10"/>
  <c r="E1755" i="10"/>
  <c r="F1755" i="10"/>
  <c r="G1755" i="10"/>
  <c r="H1755" i="10"/>
  <c r="I1755" i="10"/>
  <c r="J1755" i="10"/>
  <c r="K1755" i="10"/>
  <c r="L1755" i="10"/>
  <c r="M1755" i="10"/>
  <c r="N1755" i="10"/>
  <c r="O1755" i="10"/>
  <c r="P1755" i="10"/>
  <c r="A1756" i="10"/>
  <c r="B1756" i="10"/>
  <c r="C1756" i="10"/>
  <c r="D1756" i="10"/>
  <c r="E1756" i="10"/>
  <c r="F1756" i="10"/>
  <c r="G1756" i="10"/>
  <c r="H1756" i="10"/>
  <c r="I1756" i="10"/>
  <c r="J1756" i="10"/>
  <c r="K1756" i="10"/>
  <c r="L1756" i="10"/>
  <c r="M1756" i="10"/>
  <c r="N1756" i="10"/>
  <c r="O1756" i="10"/>
  <c r="P1756" i="10"/>
  <c r="A1757" i="10"/>
  <c r="B1757" i="10"/>
  <c r="C1757" i="10"/>
  <c r="D1757" i="10"/>
  <c r="E1757" i="10"/>
  <c r="F1757" i="10"/>
  <c r="G1757" i="10"/>
  <c r="H1757" i="10"/>
  <c r="I1757" i="10"/>
  <c r="J1757" i="10"/>
  <c r="K1757" i="10"/>
  <c r="L1757" i="10"/>
  <c r="M1757" i="10"/>
  <c r="N1757" i="10"/>
  <c r="O1757" i="10"/>
  <c r="P1757" i="10"/>
  <c r="A1758" i="10"/>
  <c r="B1758" i="10"/>
  <c r="C1758" i="10"/>
  <c r="D1758" i="10"/>
  <c r="E1758" i="10"/>
  <c r="F1758" i="10"/>
  <c r="G1758" i="10"/>
  <c r="H1758" i="10"/>
  <c r="I1758" i="10"/>
  <c r="J1758" i="10"/>
  <c r="K1758" i="10"/>
  <c r="L1758" i="10"/>
  <c r="M1758" i="10"/>
  <c r="N1758" i="10"/>
  <c r="O1758" i="10"/>
  <c r="P1758" i="10"/>
  <c r="A1759" i="10"/>
  <c r="B1759" i="10"/>
  <c r="C1759" i="10"/>
  <c r="D1759" i="10"/>
  <c r="E1759" i="10"/>
  <c r="F1759" i="10"/>
  <c r="G1759" i="10"/>
  <c r="H1759" i="10"/>
  <c r="I1759" i="10"/>
  <c r="J1759" i="10"/>
  <c r="K1759" i="10"/>
  <c r="L1759" i="10"/>
  <c r="M1759" i="10"/>
  <c r="N1759" i="10"/>
  <c r="O1759" i="10"/>
  <c r="P1759" i="10"/>
  <c r="A1760" i="10"/>
  <c r="B1760" i="10"/>
  <c r="C1760" i="10"/>
  <c r="D1760" i="10"/>
  <c r="E1760" i="10"/>
  <c r="F1760" i="10"/>
  <c r="G1760" i="10"/>
  <c r="H1760" i="10"/>
  <c r="I1760" i="10"/>
  <c r="J1760" i="10"/>
  <c r="K1760" i="10"/>
  <c r="L1760" i="10"/>
  <c r="M1760" i="10"/>
  <c r="N1760" i="10"/>
  <c r="O1760" i="10"/>
  <c r="P1760" i="10"/>
  <c r="A1761" i="10"/>
  <c r="B1761" i="10"/>
  <c r="C1761" i="10"/>
  <c r="D1761" i="10"/>
  <c r="E1761" i="10"/>
  <c r="F1761" i="10"/>
  <c r="G1761" i="10"/>
  <c r="H1761" i="10"/>
  <c r="I1761" i="10"/>
  <c r="J1761" i="10"/>
  <c r="K1761" i="10"/>
  <c r="L1761" i="10"/>
  <c r="M1761" i="10"/>
  <c r="N1761" i="10"/>
  <c r="O1761" i="10"/>
  <c r="P1761" i="10"/>
  <c r="A1762" i="10"/>
  <c r="B1762" i="10"/>
  <c r="C1762" i="10"/>
  <c r="D1762" i="10"/>
  <c r="E1762" i="10"/>
  <c r="F1762" i="10"/>
  <c r="G1762" i="10"/>
  <c r="H1762" i="10"/>
  <c r="I1762" i="10"/>
  <c r="J1762" i="10"/>
  <c r="K1762" i="10"/>
  <c r="L1762" i="10"/>
  <c r="M1762" i="10"/>
  <c r="N1762" i="10"/>
  <c r="O1762" i="10"/>
  <c r="P1762" i="10"/>
  <c r="A1763" i="10"/>
  <c r="B1763" i="10"/>
  <c r="C1763" i="10"/>
  <c r="D1763" i="10"/>
  <c r="E1763" i="10"/>
  <c r="F1763" i="10"/>
  <c r="G1763" i="10"/>
  <c r="H1763" i="10"/>
  <c r="I1763" i="10"/>
  <c r="J1763" i="10"/>
  <c r="K1763" i="10"/>
  <c r="L1763" i="10"/>
  <c r="M1763" i="10"/>
  <c r="N1763" i="10"/>
  <c r="O1763" i="10"/>
  <c r="P1763" i="10"/>
  <c r="A1764" i="10"/>
  <c r="B1764" i="10"/>
  <c r="C1764" i="10"/>
  <c r="D1764" i="10"/>
  <c r="E1764" i="10"/>
  <c r="F1764" i="10"/>
  <c r="G1764" i="10"/>
  <c r="H1764" i="10"/>
  <c r="I1764" i="10"/>
  <c r="J1764" i="10"/>
  <c r="K1764" i="10"/>
  <c r="L1764" i="10"/>
  <c r="M1764" i="10"/>
  <c r="N1764" i="10"/>
  <c r="O1764" i="10"/>
  <c r="P1764" i="10"/>
  <c r="A1765" i="10"/>
  <c r="B1765" i="10"/>
  <c r="C1765" i="10"/>
  <c r="D1765" i="10"/>
  <c r="E1765" i="10"/>
  <c r="F1765" i="10"/>
  <c r="G1765" i="10"/>
  <c r="H1765" i="10"/>
  <c r="I1765" i="10"/>
  <c r="J1765" i="10"/>
  <c r="K1765" i="10"/>
  <c r="L1765" i="10"/>
  <c r="M1765" i="10"/>
  <c r="N1765" i="10"/>
  <c r="O1765" i="10"/>
  <c r="P1765" i="10"/>
  <c r="A1766" i="10"/>
  <c r="B1766" i="10"/>
  <c r="C1766" i="10"/>
  <c r="D1766" i="10"/>
  <c r="E1766" i="10"/>
  <c r="F1766" i="10"/>
  <c r="G1766" i="10"/>
  <c r="H1766" i="10"/>
  <c r="I1766" i="10"/>
  <c r="J1766" i="10"/>
  <c r="K1766" i="10"/>
  <c r="L1766" i="10"/>
  <c r="M1766" i="10"/>
  <c r="N1766" i="10"/>
  <c r="O1766" i="10"/>
  <c r="P1766" i="10"/>
  <c r="A1767" i="10"/>
  <c r="B1767" i="10"/>
  <c r="C1767" i="10"/>
  <c r="D1767" i="10"/>
  <c r="E1767" i="10"/>
  <c r="F1767" i="10"/>
  <c r="G1767" i="10"/>
  <c r="H1767" i="10"/>
  <c r="I1767" i="10"/>
  <c r="J1767" i="10"/>
  <c r="K1767" i="10"/>
  <c r="L1767" i="10"/>
  <c r="M1767" i="10"/>
  <c r="N1767" i="10"/>
  <c r="O1767" i="10"/>
  <c r="P1767" i="10"/>
  <c r="A1768" i="10"/>
  <c r="B1768" i="10"/>
  <c r="C1768" i="10"/>
  <c r="D1768" i="10"/>
  <c r="E1768" i="10"/>
  <c r="F1768" i="10"/>
  <c r="G1768" i="10"/>
  <c r="H1768" i="10"/>
  <c r="I1768" i="10"/>
  <c r="J1768" i="10"/>
  <c r="K1768" i="10"/>
  <c r="L1768" i="10"/>
  <c r="M1768" i="10"/>
  <c r="N1768" i="10"/>
  <c r="O1768" i="10"/>
  <c r="P1768" i="10"/>
  <c r="A1769" i="10"/>
  <c r="B1769" i="10"/>
  <c r="C1769" i="10"/>
  <c r="D1769" i="10"/>
  <c r="E1769" i="10"/>
  <c r="F1769" i="10"/>
  <c r="G1769" i="10"/>
  <c r="H1769" i="10"/>
  <c r="I1769" i="10"/>
  <c r="J1769" i="10"/>
  <c r="K1769" i="10"/>
  <c r="L1769" i="10"/>
  <c r="M1769" i="10"/>
  <c r="N1769" i="10"/>
  <c r="O1769" i="10"/>
  <c r="P1769" i="10"/>
  <c r="A1770" i="10"/>
  <c r="B1770" i="10"/>
  <c r="C1770" i="10"/>
  <c r="D1770" i="10"/>
  <c r="E1770" i="10"/>
  <c r="F1770" i="10"/>
  <c r="G1770" i="10"/>
  <c r="H1770" i="10"/>
  <c r="I1770" i="10"/>
  <c r="J1770" i="10"/>
  <c r="K1770" i="10"/>
  <c r="L1770" i="10"/>
  <c r="M1770" i="10"/>
  <c r="N1770" i="10"/>
  <c r="O1770" i="10"/>
  <c r="P1770" i="10"/>
  <c r="A1771" i="10"/>
  <c r="B1771" i="10"/>
  <c r="C1771" i="10"/>
  <c r="D1771" i="10"/>
  <c r="E1771" i="10"/>
  <c r="F1771" i="10"/>
  <c r="G1771" i="10"/>
  <c r="H1771" i="10"/>
  <c r="I1771" i="10"/>
  <c r="J1771" i="10"/>
  <c r="K1771" i="10"/>
  <c r="L1771" i="10"/>
  <c r="M1771" i="10"/>
  <c r="N1771" i="10"/>
  <c r="O1771" i="10"/>
  <c r="P1771" i="10"/>
  <c r="A1772" i="10"/>
  <c r="B1772" i="10"/>
  <c r="C1772" i="10"/>
  <c r="D1772" i="10"/>
  <c r="E1772" i="10"/>
  <c r="F1772" i="10"/>
  <c r="G1772" i="10"/>
  <c r="H1772" i="10"/>
  <c r="I1772" i="10"/>
  <c r="J1772" i="10"/>
  <c r="K1772" i="10"/>
  <c r="L1772" i="10"/>
  <c r="M1772" i="10"/>
  <c r="N1772" i="10"/>
  <c r="O1772" i="10"/>
  <c r="P1772" i="10"/>
  <c r="A1773" i="10"/>
  <c r="B1773" i="10"/>
  <c r="C1773" i="10"/>
  <c r="D1773" i="10"/>
  <c r="E1773" i="10"/>
  <c r="F1773" i="10"/>
  <c r="G1773" i="10"/>
  <c r="H1773" i="10"/>
  <c r="I1773" i="10"/>
  <c r="J1773" i="10"/>
  <c r="K1773" i="10"/>
  <c r="L1773" i="10"/>
  <c r="M1773" i="10"/>
  <c r="N1773" i="10"/>
  <c r="O1773" i="10"/>
  <c r="P1773" i="10"/>
  <c r="A1774" i="10"/>
  <c r="B1774" i="10"/>
  <c r="C1774" i="10"/>
  <c r="D1774" i="10"/>
  <c r="E1774" i="10"/>
  <c r="F1774" i="10"/>
  <c r="G1774" i="10"/>
  <c r="H1774" i="10"/>
  <c r="I1774" i="10"/>
  <c r="J1774" i="10"/>
  <c r="K1774" i="10"/>
  <c r="L1774" i="10"/>
  <c r="M1774" i="10"/>
  <c r="N1774" i="10"/>
  <c r="O1774" i="10"/>
  <c r="P1774" i="10"/>
  <c r="A1775" i="10"/>
  <c r="B1775" i="10"/>
  <c r="C1775" i="10"/>
  <c r="D1775" i="10"/>
  <c r="E1775" i="10"/>
  <c r="F1775" i="10"/>
  <c r="G1775" i="10"/>
  <c r="H1775" i="10"/>
  <c r="I1775" i="10"/>
  <c r="J1775" i="10"/>
  <c r="K1775" i="10"/>
  <c r="L1775" i="10"/>
  <c r="M1775" i="10"/>
  <c r="N1775" i="10"/>
  <c r="O1775" i="10"/>
  <c r="P1775" i="10"/>
  <c r="A1776" i="10"/>
  <c r="B1776" i="10"/>
  <c r="C1776" i="10"/>
  <c r="D1776" i="10"/>
  <c r="E1776" i="10"/>
  <c r="F1776" i="10"/>
  <c r="G1776" i="10"/>
  <c r="H1776" i="10"/>
  <c r="I1776" i="10"/>
  <c r="J1776" i="10"/>
  <c r="K1776" i="10"/>
  <c r="L1776" i="10"/>
  <c r="M1776" i="10"/>
  <c r="N1776" i="10"/>
  <c r="O1776" i="10"/>
  <c r="P1776" i="10"/>
  <c r="A1777" i="10"/>
  <c r="B1777" i="10"/>
  <c r="C1777" i="10"/>
  <c r="D1777" i="10"/>
  <c r="E1777" i="10"/>
  <c r="F1777" i="10"/>
  <c r="G1777" i="10"/>
  <c r="H1777" i="10"/>
  <c r="I1777" i="10"/>
  <c r="J1777" i="10"/>
  <c r="K1777" i="10"/>
  <c r="L1777" i="10"/>
  <c r="M1777" i="10"/>
  <c r="N1777" i="10"/>
  <c r="O1777" i="10"/>
  <c r="P1777" i="10"/>
  <c r="A1778" i="10"/>
  <c r="B1778" i="10"/>
  <c r="C1778" i="10"/>
  <c r="D1778" i="10"/>
  <c r="E1778" i="10"/>
  <c r="F1778" i="10"/>
  <c r="G1778" i="10"/>
  <c r="H1778" i="10"/>
  <c r="I1778" i="10"/>
  <c r="J1778" i="10"/>
  <c r="K1778" i="10"/>
  <c r="L1778" i="10"/>
  <c r="M1778" i="10"/>
  <c r="N1778" i="10"/>
  <c r="O1778" i="10"/>
  <c r="P1778" i="10"/>
  <c r="A1779" i="10"/>
  <c r="B1779" i="10"/>
  <c r="C1779" i="10"/>
  <c r="D1779" i="10"/>
  <c r="E1779" i="10"/>
  <c r="F1779" i="10"/>
  <c r="G1779" i="10"/>
  <c r="H1779" i="10"/>
  <c r="I1779" i="10"/>
  <c r="J1779" i="10"/>
  <c r="K1779" i="10"/>
  <c r="L1779" i="10"/>
  <c r="M1779" i="10"/>
  <c r="N1779" i="10"/>
  <c r="O1779" i="10"/>
  <c r="P1779" i="10"/>
  <c r="A1780" i="10"/>
  <c r="B1780" i="10"/>
  <c r="C1780" i="10"/>
  <c r="D1780" i="10"/>
  <c r="E1780" i="10"/>
  <c r="F1780" i="10"/>
  <c r="G1780" i="10"/>
  <c r="H1780" i="10"/>
  <c r="I1780" i="10"/>
  <c r="J1780" i="10"/>
  <c r="K1780" i="10"/>
  <c r="L1780" i="10"/>
  <c r="M1780" i="10"/>
  <c r="N1780" i="10"/>
  <c r="O1780" i="10"/>
  <c r="P1780" i="10"/>
  <c r="A1781" i="10"/>
  <c r="B1781" i="10"/>
  <c r="C1781" i="10"/>
  <c r="D1781" i="10"/>
  <c r="E1781" i="10"/>
  <c r="F1781" i="10"/>
  <c r="G1781" i="10"/>
  <c r="H1781" i="10"/>
  <c r="I1781" i="10"/>
  <c r="J1781" i="10"/>
  <c r="K1781" i="10"/>
  <c r="L1781" i="10"/>
  <c r="M1781" i="10"/>
  <c r="N1781" i="10"/>
  <c r="O1781" i="10"/>
  <c r="P1781" i="10"/>
  <c r="A1782" i="10"/>
  <c r="B1782" i="10"/>
  <c r="C1782" i="10"/>
  <c r="D1782" i="10"/>
  <c r="E1782" i="10"/>
  <c r="F1782" i="10"/>
  <c r="G1782" i="10"/>
  <c r="H1782" i="10"/>
  <c r="I1782" i="10"/>
  <c r="J1782" i="10"/>
  <c r="K1782" i="10"/>
  <c r="L1782" i="10"/>
  <c r="M1782" i="10"/>
  <c r="N1782" i="10"/>
  <c r="O1782" i="10"/>
  <c r="P1782" i="10"/>
  <c r="A1783" i="10"/>
  <c r="B1783" i="10"/>
  <c r="C1783" i="10"/>
  <c r="D1783" i="10"/>
  <c r="E1783" i="10"/>
  <c r="F1783" i="10"/>
  <c r="G1783" i="10"/>
  <c r="H1783" i="10"/>
  <c r="I1783" i="10"/>
  <c r="J1783" i="10"/>
  <c r="K1783" i="10"/>
  <c r="L1783" i="10"/>
  <c r="M1783" i="10"/>
  <c r="N1783" i="10"/>
  <c r="O1783" i="10"/>
  <c r="P1783" i="10"/>
  <c r="A1784" i="10"/>
  <c r="B1784" i="10"/>
  <c r="C1784" i="10"/>
  <c r="D1784" i="10"/>
  <c r="E1784" i="10"/>
  <c r="F1784" i="10"/>
  <c r="G1784" i="10"/>
  <c r="H1784" i="10"/>
  <c r="I1784" i="10"/>
  <c r="J1784" i="10"/>
  <c r="K1784" i="10"/>
  <c r="L1784" i="10"/>
  <c r="M1784" i="10"/>
  <c r="N1784" i="10"/>
  <c r="O1784" i="10"/>
  <c r="P1784" i="10"/>
  <c r="A1785" i="10"/>
  <c r="B1785" i="10"/>
  <c r="C1785" i="10"/>
  <c r="D1785" i="10"/>
  <c r="E1785" i="10"/>
  <c r="F1785" i="10"/>
  <c r="G1785" i="10"/>
  <c r="H1785" i="10"/>
  <c r="I1785" i="10"/>
  <c r="J1785" i="10"/>
  <c r="K1785" i="10"/>
  <c r="L1785" i="10"/>
  <c r="M1785" i="10"/>
  <c r="N1785" i="10"/>
  <c r="O1785" i="10"/>
  <c r="P1785" i="10"/>
  <c r="A1786" i="10"/>
  <c r="B1786" i="10"/>
  <c r="C1786" i="10"/>
  <c r="D1786" i="10"/>
  <c r="E1786" i="10"/>
  <c r="F1786" i="10"/>
  <c r="G1786" i="10"/>
  <c r="H1786" i="10"/>
  <c r="I1786" i="10"/>
  <c r="J1786" i="10"/>
  <c r="K1786" i="10"/>
  <c r="L1786" i="10"/>
  <c r="M1786" i="10"/>
  <c r="N1786" i="10"/>
  <c r="O1786" i="10"/>
  <c r="P1786" i="10"/>
  <c r="A1787" i="10"/>
  <c r="B1787" i="10"/>
  <c r="C1787" i="10"/>
  <c r="D1787" i="10"/>
  <c r="E1787" i="10"/>
  <c r="F1787" i="10"/>
  <c r="G1787" i="10"/>
  <c r="H1787" i="10"/>
  <c r="I1787" i="10"/>
  <c r="J1787" i="10"/>
  <c r="K1787" i="10"/>
  <c r="L1787" i="10"/>
  <c r="M1787" i="10"/>
  <c r="N1787" i="10"/>
  <c r="O1787" i="10"/>
  <c r="P1787" i="10"/>
  <c r="A1788" i="10"/>
  <c r="B1788" i="10"/>
  <c r="C1788" i="10"/>
  <c r="D1788" i="10"/>
  <c r="E1788" i="10"/>
  <c r="F1788" i="10"/>
  <c r="G1788" i="10"/>
  <c r="H1788" i="10"/>
  <c r="I1788" i="10"/>
  <c r="J1788" i="10"/>
  <c r="K1788" i="10"/>
  <c r="L1788" i="10"/>
  <c r="M1788" i="10"/>
  <c r="N1788" i="10"/>
  <c r="O1788" i="10"/>
  <c r="P1788" i="10"/>
  <c r="A1789" i="10"/>
  <c r="B1789" i="10"/>
  <c r="C1789" i="10"/>
  <c r="D1789" i="10"/>
  <c r="E1789" i="10"/>
  <c r="F1789" i="10"/>
  <c r="G1789" i="10"/>
  <c r="H1789" i="10"/>
  <c r="I1789" i="10"/>
  <c r="J1789" i="10"/>
  <c r="K1789" i="10"/>
  <c r="L1789" i="10"/>
  <c r="M1789" i="10"/>
  <c r="N1789" i="10"/>
  <c r="O1789" i="10"/>
  <c r="P1789" i="10"/>
  <c r="A1790" i="10"/>
  <c r="B1790" i="10"/>
  <c r="C1790" i="10"/>
  <c r="D1790" i="10"/>
  <c r="E1790" i="10"/>
  <c r="F1790" i="10"/>
  <c r="G1790" i="10"/>
  <c r="H1790" i="10"/>
  <c r="I1790" i="10"/>
  <c r="J1790" i="10"/>
  <c r="K1790" i="10"/>
  <c r="L1790" i="10"/>
  <c r="M1790" i="10"/>
  <c r="N1790" i="10"/>
  <c r="O1790" i="10"/>
  <c r="P1790" i="10"/>
  <c r="A1791" i="10"/>
  <c r="B1791" i="10"/>
  <c r="C1791" i="10"/>
  <c r="D1791" i="10"/>
  <c r="E1791" i="10"/>
  <c r="F1791" i="10"/>
  <c r="G1791" i="10"/>
  <c r="H1791" i="10"/>
  <c r="I1791" i="10"/>
  <c r="J1791" i="10"/>
  <c r="K1791" i="10"/>
  <c r="L1791" i="10"/>
  <c r="M1791" i="10"/>
  <c r="N1791" i="10"/>
  <c r="O1791" i="10"/>
  <c r="P1791" i="10"/>
  <c r="A1792" i="10"/>
  <c r="B1792" i="10"/>
  <c r="C1792" i="10"/>
  <c r="D1792" i="10"/>
  <c r="E1792" i="10"/>
  <c r="F1792" i="10"/>
  <c r="G1792" i="10"/>
  <c r="H1792" i="10"/>
  <c r="I1792" i="10"/>
  <c r="J1792" i="10"/>
  <c r="K1792" i="10"/>
  <c r="L1792" i="10"/>
  <c r="M1792" i="10"/>
  <c r="N1792" i="10"/>
  <c r="O1792" i="10"/>
  <c r="P1792" i="10"/>
  <c r="A1793" i="10"/>
  <c r="B1793" i="10"/>
  <c r="C1793" i="10"/>
  <c r="D1793" i="10"/>
  <c r="E1793" i="10"/>
  <c r="F1793" i="10"/>
  <c r="G1793" i="10"/>
  <c r="H1793" i="10"/>
  <c r="I1793" i="10"/>
  <c r="J1793" i="10"/>
  <c r="K1793" i="10"/>
  <c r="L1793" i="10"/>
  <c r="M1793" i="10"/>
  <c r="N1793" i="10"/>
  <c r="O1793" i="10"/>
  <c r="P1793" i="10"/>
  <c r="A1794" i="10"/>
  <c r="B1794" i="10"/>
  <c r="C1794" i="10"/>
  <c r="D1794" i="10"/>
  <c r="E1794" i="10"/>
  <c r="F1794" i="10"/>
  <c r="G1794" i="10"/>
  <c r="H1794" i="10"/>
  <c r="I1794" i="10"/>
  <c r="J1794" i="10"/>
  <c r="K1794" i="10"/>
  <c r="L1794" i="10"/>
  <c r="M1794" i="10"/>
  <c r="N1794" i="10"/>
  <c r="O1794" i="10"/>
  <c r="P1794" i="10"/>
  <c r="A1795" i="10"/>
  <c r="B1795" i="10"/>
  <c r="C1795" i="10"/>
  <c r="D1795" i="10"/>
  <c r="E1795" i="10"/>
  <c r="F1795" i="10"/>
  <c r="G1795" i="10"/>
  <c r="H1795" i="10"/>
  <c r="I1795" i="10"/>
  <c r="J1795" i="10"/>
  <c r="K1795" i="10"/>
  <c r="L1795" i="10"/>
  <c r="M1795" i="10"/>
  <c r="N1795" i="10"/>
  <c r="O1795" i="10"/>
  <c r="P1795" i="10"/>
  <c r="A1796" i="10"/>
  <c r="B1796" i="10"/>
  <c r="C1796" i="10"/>
  <c r="D1796" i="10"/>
  <c r="E1796" i="10"/>
  <c r="F1796" i="10"/>
  <c r="G1796" i="10"/>
  <c r="H1796" i="10"/>
  <c r="I1796" i="10"/>
  <c r="J1796" i="10"/>
  <c r="K1796" i="10"/>
  <c r="L1796" i="10"/>
  <c r="M1796" i="10"/>
  <c r="N1796" i="10"/>
  <c r="O1796" i="10"/>
  <c r="P1796" i="10"/>
  <c r="A1797" i="10"/>
  <c r="B1797" i="10"/>
  <c r="C1797" i="10"/>
  <c r="D1797" i="10"/>
  <c r="E1797" i="10"/>
  <c r="F1797" i="10"/>
  <c r="G1797" i="10"/>
  <c r="H1797" i="10"/>
  <c r="I1797" i="10"/>
  <c r="J1797" i="10"/>
  <c r="K1797" i="10"/>
  <c r="L1797" i="10"/>
  <c r="M1797" i="10"/>
  <c r="N1797" i="10"/>
  <c r="O1797" i="10"/>
  <c r="P1797" i="10"/>
  <c r="A1798" i="10"/>
  <c r="B1798" i="10"/>
  <c r="C1798" i="10"/>
  <c r="D1798" i="10"/>
  <c r="E1798" i="10"/>
  <c r="F1798" i="10"/>
  <c r="G1798" i="10"/>
  <c r="H1798" i="10"/>
  <c r="I1798" i="10"/>
  <c r="J1798" i="10"/>
  <c r="K1798" i="10"/>
  <c r="L1798" i="10"/>
  <c r="M1798" i="10"/>
  <c r="N1798" i="10"/>
  <c r="O1798" i="10"/>
  <c r="P1798" i="10"/>
  <c r="A1799" i="10"/>
  <c r="B1799" i="10"/>
  <c r="C1799" i="10"/>
  <c r="D1799" i="10"/>
  <c r="E1799" i="10"/>
  <c r="F1799" i="10"/>
  <c r="G1799" i="10"/>
  <c r="H1799" i="10"/>
  <c r="I1799" i="10"/>
  <c r="J1799" i="10"/>
  <c r="K1799" i="10"/>
  <c r="L1799" i="10"/>
  <c r="M1799" i="10"/>
  <c r="N1799" i="10"/>
  <c r="O1799" i="10"/>
  <c r="P1799" i="10"/>
  <c r="A1800" i="10"/>
  <c r="B1800" i="10"/>
  <c r="C1800" i="10"/>
  <c r="D1800" i="10"/>
  <c r="E1800" i="10"/>
  <c r="F1800" i="10"/>
  <c r="G1800" i="10"/>
  <c r="H1800" i="10"/>
  <c r="I1800" i="10"/>
  <c r="J1800" i="10"/>
  <c r="K1800" i="10"/>
  <c r="L1800" i="10"/>
  <c r="M1800" i="10"/>
  <c r="N1800" i="10"/>
  <c r="O1800" i="10"/>
  <c r="P1800" i="10"/>
  <c r="A1801" i="10"/>
  <c r="B1801" i="10"/>
  <c r="C1801" i="10"/>
  <c r="D1801" i="10"/>
  <c r="E1801" i="10"/>
  <c r="F1801" i="10"/>
  <c r="G1801" i="10"/>
  <c r="H1801" i="10"/>
  <c r="I1801" i="10"/>
  <c r="J1801" i="10"/>
  <c r="K1801" i="10"/>
  <c r="L1801" i="10"/>
  <c r="M1801" i="10"/>
  <c r="N1801" i="10"/>
  <c r="O1801" i="10"/>
  <c r="P1801" i="10"/>
  <c r="A1802" i="10"/>
  <c r="B1802" i="10"/>
  <c r="C1802" i="10"/>
  <c r="D1802" i="10"/>
  <c r="E1802" i="10"/>
  <c r="F1802" i="10"/>
  <c r="G1802" i="10"/>
  <c r="H1802" i="10"/>
  <c r="I1802" i="10"/>
  <c r="J1802" i="10"/>
  <c r="K1802" i="10"/>
  <c r="L1802" i="10"/>
  <c r="M1802" i="10"/>
  <c r="N1802" i="10"/>
  <c r="O1802" i="10"/>
  <c r="P1802" i="10"/>
  <c r="A1803" i="10"/>
  <c r="B1803" i="10"/>
  <c r="C1803" i="10"/>
  <c r="D1803" i="10"/>
  <c r="E1803" i="10"/>
  <c r="F1803" i="10"/>
  <c r="G1803" i="10"/>
  <c r="H1803" i="10"/>
  <c r="I1803" i="10"/>
  <c r="J1803" i="10"/>
  <c r="K1803" i="10"/>
  <c r="L1803" i="10"/>
  <c r="M1803" i="10"/>
  <c r="N1803" i="10"/>
  <c r="O1803" i="10"/>
  <c r="P1803" i="10"/>
  <c r="A1804" i="10"/>
  <c r="B1804" i="10"/>
  <c r="C1804" i="10"/>
  <c r="D1804" i="10"/>
  <c r="E1804" i="10"/>
  <c r="F1804" i="10"/>
  <c r="G1804" i="10"/>
  <c r="H1804" i="10"/>
  <c r="I1804" i="10"/>
  <c r="J1804" i="10"/>
  <c r="K1804" i="10"/>
  <c r="L1804" i="10"/>
  <c r="M1804" i="10"/>
  <c r="N1804" i="10"/>
  <c r="O1804" i="10"/>
  <c r="P1804" i="10"/>
  <c r="A1805" i="10"/>
  <c r="B1805" i="10"/>
  <c r="C1805" i="10"/>
  <c r="D1805" i="10"/>
  <c r="E1805" i="10"/>
  <c r="F1805" i="10"/>
  <c r="G1805" i="10"/>
  <c r="H1805" i="10"/>
  <c r="I1805" i="10"/>
  <c r="J1805" i="10"/>
  <c r="K1805" i="10"/>
  <c r="L1805" i="10"/>
  <c r="M1805" i="10"/>
  <c r="N1805" i="10"/>
  <c r="O1805" i="10"/>
  <c r="P1805" i="10"/>
  <c r="A1806" i="10"/>
  <c r="B1806" i="10"/>
  <c r="C1806" i="10"/>
  <c r="D1806" i="10"/>
  <c r="E1806" i="10"/>
  <c r="F1806" i="10"/>
  <c r="G1806" i="10"/>
  <c r="H1806" i="10"/>
  <c r="I1806" i="10"/>
  <c r="J1806" i="10"/>
  <c r="K1806" i="10"/>
  <c r="L1806" i="10"/>
  <c r="M1806" i="10"/>
  <c r="N1806" i="10"/>
  <c r="O1806" i="10"/>
  <c r="P1806" i="10"/>
  <c r="A1807" i="10"/>
  <c r="B1807" i="10"/>
  <c r="C1807" i="10"/>
  <c r="D1807" i="10"/>
  <c r="E1807" i="10"/>
  <c r="F1807" i="10"/>
  <c r="G1807" i="10"/>
  <c r="H1807" i="10"/>
  <c r="I1807" i="10"/>
  <c r="J1807" i="10"/>
  <c r="K1807" i="10"/>
  <c r="L1807" i="10"/>
  <c r="M1807" i="10"/>
  <c r="N1807" i="10"/>
  <c r="O1807" i="10"/>
  <c r="P1807" i="10"/>
  <c r="A1808" i="10"/>
  <c r="B1808" i="10"/>
  <c r="C1808" i="10"/>
  <c r="D1808" i="10"/>
  <c r="E1808" i="10"/>
  <c r="F1808" i="10"/>
  <c r="G1808" i="10"/>
  <c r="H1808" i="10"/>
  <c r="I1808" i="10"/>
  <c r="J1808" i="10"/>
  <c r="K1808" i="10"/>
  <c r="L1808" i="10"/>
  <c r="M1808" i="10"/>
  <c r="N1808" i="10"/>
  <c r="O1808" i="10"/>
  <c r="P1808" i="10"/>
  <c r="A1809" i="10"/>
  <c r="B1809" i="10"/>
  <c r="C1809" i="10"/>
  <c r="D1809" i="10"/>
  <c r="E1809" i="10"/>
  <c r="F1809" i="10"/>
  <c r="G1809" i="10"/>
  <c r="H1809" i="10"/>
  <c r="I1809" i="10"/>
  <c r="J1809" i="10"/>
  <c r="K1809" i="10"/>
  <c r="L1809" i="10"/>
  <c r="M1809" i="10"/>
  <c r="N1809" i="10"/>
  <c r="O1809" i="10"/>
  <c r="P1809" i="10"/>
  <c r="A1810" i="10"/>
  <c r="B1810" i="10"/>
  <c r="C1810" i="10"/>
  <c r="D1810" i="10"/>
  <c r="E1810" i="10"/>
  <c r="F1810" i="10"/>
  <c r="G1810" i="10"/>
  <c r="H1810" i="10"/>
  <c r="I1810" i="10"/>
  <c r="J1810" i="10"/>
  <c r="K1810" i="10"/>
  <c r="L1810" i="10"/>
  <c r="M1810" i="10"/>
  <c r="N1810" i="10"/>
  <c r="O1810" i="10"/>
  <c r="P1810" i="10"/>
  <c r="A1811" i="10"/>
  <c r="B1811" i="10"/>
  <c r="C1811" i="10"/>
  <c r="D1811" i="10"/>
  <c r="E1811" i="10"/>
  <c r="F1811" i="10"/>
  <c r="G1811" i="10"/>
  <c r="H1811" i="10"/>
  <c r="I1811" i="10"/>
  <c r="J1811" i="10"/>
  <c r="K1811" i="10"/>
  <c r="L1811" i="10"/>
  <c r="M1811" i="10"/>
  <c r="N1811" i="10"/>
  <c r="O1811" i="10"/>
  <c r="P1811" i="10"/>
  <c r="A1812" i="10"/>
  <c r="B1812" i="10"/>
  <c r="C1812" i="10"/>
  <c r="D1812" i="10"/>
  <c r="E1812" i="10"/>
  <c r="F1812" i="10"/>
  <c r="G1812" i="10"/>
  <c r="H1812" i="10"/>
  <c r="I1812" i="10"/>
  <c r="J1812" i="10"/>
  <c r="K1812" i="10"/>
  <c r="L1812" i="10"/>
  <c r="M1812" i="10"/>
  <c r="N1812" i="10"/>
  <c r="O1812" i="10"/>
  <c r="P1812" i="10"/>
  <c r="A1813" i="10"/>
  <c r="B1813" i="10"/>
  <c r="C1813" i="10"/>
  <c r="D1813" i="10"/>
  <c r="E1813" i="10"/>
  <c r="F1813" i="10"/>
  <c r="G1813" i="10"/>
  <c r="H1813" i="10"/>
  <c r="I1813" i="10"/>
  <c r="J1813" i="10"/>
  <c r="K1813" i="10"/>
  <c r="L1813" i="10"/>
  <c r="M1813" i="10"/>
  <c r="N1813" i="10"/>
  <c r="O1813" i="10"/>
  <c r="P1813" i="10"/>
  <c r="A1814" i="10"/>
  <c r="B1814" i="10"/>
  <c r="C1814" i="10"/>
  <c r="D1814" i="10"/>
  <c r="E1814" i="10"/>
  <c r="F1814" i="10"/>
  <c r="G1814" i="10"/>
  <c r="H1814" i="10"/>
  <c r="I1814" i="10"/>
  <c r="J1814" i="10"/>
  <c r="K1814" i="10"/>
  <c r="L1814" i="10"/>
  <c r="M1814" i="10"/>
  <c r="N1814" i="10"/>
  <c r="O1814" i="10"/>
  <c r="P1814" i="10"/>
  <c r="A1815" i="10"/>
  <c r="B1815" i="10"/>
  <c r="C1815" i="10"/>
  <c r="D1815" i="10"/>
  <c r="E1815" i="10"/>
  <c r="F1815" i="10"/>
  <c r="G1815" i="10"/>
  <c r="H1815" i="10"/>
  <c r="I1815" i="10"/>
  <c r="J1815" i="10"/>
  <c r="K1815" i="10"/>
  <c r="L1815" i="10"/>
  <c r="M1815" i="10"/>
  <c r="N1815" i="10"/>
  <c r="O1815" i="10"/>
  <c r="P1815" i="10"/>
  <c r="A1816" i="10"/>
  <c r="B1816" i="10"/>
  <c r="C1816" i="10"/>
  <c r="D1816" i="10"/>
  <c r="E1816" i="10"/>
  <c r="F1816" i="10"/>
  <c r="G1816" i="10"/>
  <c r="H1816" i="10"/>
  <c r="I1816" i="10"/>
  <c r="J1816" i="10"/>
  <c r="K1816" i="10"/>
  <c r="L1816" i="10"/>
  <c r="M1816" i="10"/>
  <c r="N1816" i="10"/>
  <c r="O1816" i="10"/>
  <c r="P1816" i="10"/>
  <c r="A1817" i="10"/>
  <c r="B1817" i="10"/>
  <c r="C1817" i="10"/>
  <c r="D1817" i="10"/>
  <c r="E1817" i="10"/>
  <c r="F1817" i="10"/>
  <c r="G1817" i="10"/>
  <c r="H1817" i="10"/>
  <c r="I1817" i="10"/>
  <c r="J1817" i="10"/>
  <c r="K1817" i="10"/>
  <c r="L1817" i="10"/>
  <c r="M1817" i="10"/>
  <c r="N1817" i="10"/>
  <c r="O1817" i="10"/>
  <c r="P1817" i="10"/>
  <c r="A1818" i="10"/>
  <c r="B1818" i="10"/>
  <c r="C1818" i="10"/>
  <c r="D1818" i="10"/>
  <c r="E1818" i="10"/>
  <c r="F1818" i="10"/>
  <c r="G1818" i="10"/>
  <c r="H1818" i="10"/>
  <c r="I1818" i="10"/>
  <c r="J1818" i="10"/>
  <c r="K1818" i="10"/>
  <c r="L1818" i="10"/>
  <c r="M1818" i="10"/>
  <c r="N1818" i="10"/>
  <c r="O1818" i="10"/>
  <c r="P1818" i="10"/>
  <c r="A1819" i="10"/>
  <c r="B1819" i="10"/>
  <c r="C1819" i="10"/>
  <c r="D1819" i="10"/>
  <c r="E1819" i="10"/>
  <c r="F1819" i="10"/>
  <c r="G1819" i="10"/>
  <c r="H1819" i="10"/>
  <c r="I1819" i="10"/>
  <c r="J1819" i="10"/>
  <c r="K1819" i="10"/>
  <c r="L1819" i="10"/>
  <c r="M1819" i="10"/>
  <c r="N1819" i="10"/>
  <c r="O1819" i="10"/>
  <c r="P1819" i="10"/>
  <c r="A1820" i="10"/>
  <c r="B1820" i="10"/>
  <c r="C1820" i="10"/>
  <c r="D1820" i="10"/>
  <c r="E1820" i="10"/>
  <c r="F1820" i="10"/>
  <c r="G1820" i="10"/>
  <c r="H1820" i="10"/>
  <c r="I1820" i="10"/>
  <c r="J1820" i="10"/>
  <c r="K1820" i="10"/>
  <c r="L1820" i="10"/>
  <c r="M1820" i="10"/>
  <c r="N1820" i="10"/>
  <c r="O1820" i="10"/>
  <c r="P1820" i="10"/>
  <c r="A1821" i="10"/>
  <c r="B1821" i="10"/>
  <c r="C1821" i="10"/>
  <c r="D1821" i="10"/>
  <c r="E1821" i="10"/>
  <c r="F1821" i="10"/>
  <c r="G1821" i="10"/>
  <c r="H1821" i="10"/>
  <c r="I1821" i="10"/>
  <c r="J1821" i="10"/>
  <c r="K1821" i="10"/>
  <c r="L1821" i="10"/>
  <c r="M1821" i="10"/>
  <c r="N1821" i="10"/>
  <c r="O1821" i="10"/>
  <c r="P1821" i="10"/>
  <c r="A1822" i="10"/>
  <c r="B1822" i="10"/>
  <c r="C1822" i="10"/>
  <c r="D1822" i="10"/>
  <c r="E1822" i="10"/>
  <c r="F1822" i="10"/>
  <c r="G1822" i="10"/>
  <c r="H1822" i="10"/>
  <c r="I1822" i="10"/>
  <c r="J1822" i="10"/>
  <c r="K1822" i="10"/>
  <c r="L1822" i="10"/>
  <c r="M1822" i="10"/>
  <c r="N1822" i="10"/>
  <c r="O1822" i="10"/>
  <c r="P1822" i="10"/>
  <c r="A1823" i="10"/>
  <c r="B1823" i="10"/>
  <c r="C1823" i="10"/>
  <c r="D1823" i="10"/>
  <c r="E1823" i="10"/>
  <c r="F1823" i="10"/>
  <c r="G1823" i="10"/>
  <c r="H1823" i="10"/>
  <c r="I1823" i="10"/>
  <c r="J1823" i="10"/>
  <c r="K1823" i="10"/>
  <c r="L1823" i="10"/>
  <c r="M1823" i="10"/>
  <c r="N1823" i="10"/>
  <c r="O1823" i="10"/>
  <c r="P1823" i="10"/>
  <c r="A1824" i="10"/>
  <c r="B1824" i="10"/>
  <c r="C1824" i="10"/>
  <c r="D1824" i="10"/>
  <c r="E1824" i="10"/>
  <c r="F1824" i="10"/>
  <c r="G1824" i="10"/>
  <c r="H1824" i="10"/>
  <c r="I1824" i="10"/>
  <c r="J1824" i="10"/>
  <c r="K1824" i="10"/>
  <c r="L1824" i="10"/>
  <c r="M1824" i="10"/>
  <c r="N1824" i="10"/>
  <c r="O1824" i="10"/>
  <c r="P1824" i="10"/>
  <c r="A1825" i="10"/>
  <c r="B1825" i="10"/>
  <c r="C1825" i="10"/>
  <c r="D1825" i="10"/>
  <c r="E1825" i="10"/>
  <c r="F1825" i="10"/>
  <c r="G1825" i="10"/>
  <c r="H1825" i="10"/>
  <c r="I1825" i="10"/>
  <c r="J1825" i="10"/>
  <c r="K1825" i="10"/>
  <c r="L1825" i="10"/>
  <c r="M1825" i="10"/>
  <c r="N1825" i="10"/>
  <c r="O1825" i="10"/>
  <c r="P1825" i="10"/>
  <c r="A1826" i="10"/>
  <c r="B1826" i="10"/>
  <c r="C1826" i="10"/>
  <c r="D1826" i="10"/>
  <c r="E1826" i="10"/>
  <c r="F1826" i="10"/>
  <c r="G1826" i="10"/>
  <c r="H1826" i="10"/>
  <c r="I1826" i="10"/>
  <c r="J1826" i="10"/>
  <c r="K1826" i="10"/>
  <c r="L1826" i="10"/>
  <c r="M1826" i="10"/>
  <c r="N1826" i="10"/>
  <c r="O1826" i="10"/>
  <c r="P1826" i="10"/>
  <c r="A1827" i="10"/>
  <c r="B1827" i="10"/>
  <c r="C1827" i="10"/>
  <c r="D1827" i="10"/>
  <c r="E1827" i="10"/>
  <c r="F1827" i="10"/>
  <c r="G1827" i="10"/>
  <c r="H1827" i="10"/>
  <c r="I1827" i="10"/>
  <c r="J1827" i="10"/>
  <c r="K1827" i="10"/>
  <c r="L1827" i="10"/>
  <c r="M1827" i="10"/>
  <c r="N1827" i="10"/>
  <c r="O1827" i="10"/>
  <c r="P1827" i="10"/>
  <c r="A1828" i="10"/>
  <c r="B1828" i="10"/>
  <c r="C1828" i="10"/>
  <c r="D1828" i="10"/>
  <c r="E1828" i="10"/>
  <c r="F1828" i="10"/>
  <c r="G1828" i="10"/>
  <c r="H1828" i="10"/>
  <c r="I1828" i="10"/>
  <c r="J1828" i="10"/>
  <c r="K1828" i="10"/>
  <c r="L1828" i="10"/>
  <c r="M1828" i="10"/>
  <c r="N1828" i="10"/>
  <c r="O1828" i="10"/>
  <c r="P1828" i="10"/>
  <c r="A1829" i="10"/>
  <c r="B1829" i="10"/>
  <c r="C1829" i="10"/>
  <c r="D1829" i="10"/>
  <c r="E1829" i="10"/>
  <c r="F1829" i="10"/>
  <c r="G1829" i="10"/>
  <c r="H1829" i="10"/>
  <c r="I1829" i="10"/>
  <c r="J1829" i="10"/>
  <c r="K1829" i="10"/>
  <c r="L1829" i="10"/>
  <c r="M1829" i="10"/>
  <c r="N1829" i="10"/>
  <c r="O1829" i="10"/>
  <c r="P1829" i="10"/>
  <c r="A1830" i="10"/>
  <c r="B1830" i="10"/>
  <c r="C1830" i="10"/>
  <c r="D1830" i="10"/>
  <c r="E1830" i="10"/>
  <c r="F1830" i="10"/>
  <c r="G1830" i="10"/>
  <c r="H1830" i="10"/>
  <c r="I1830" i="10"/>
  <c r="J1830" i="10"/>
  <c r="K1830" i="10"/>
  <c r="L1830" i="10"/>
  <c r="M1830" i="10"/>
  <c r="N1830" i="10"/>
  <c r="O1830" i="10"/>
  <c r="P1830" i="10"/>
  <c r="A1831" i="10"/>
  <c r="B1831" i="10"/>
  <c r="C1831" i="10"/>
  <c r="D1831" i="10"/>
  <c r="E1831" i="10"/>
  <c r="F1831" i="10"/>
  <c r="G1831" i="10"/>
  <c r="H1831" i="10"/>
  <c r="I1831" i="10"/>
  <c r="J1831" i="10"/>
  <c r="K1831" i="10"/>
  <c r="L1831" i="10"/>
  <c r="M1831" i="10"/>
  <c r="N1831" i="10"/>
  <c r="O1831" i="10"/>
  <c r="P1831" i="10"/>
  <c r="A1832" i="10"/>
  <c r="B1832" i="10"/>
  <c r="C1832" i="10"/>
  <c r="D1832" i="10"/>
  <c r="E1832" i="10"/>
  <c r="F1832" i="10"/>
  <c r="G1832" i="10"/>
  <c r="H1832" i="10"/>
  <c r="I1832" i="10"/>
  <c r="J1832" i="10"/>
  <c r="K1832" i="10"/>
  <c r="L1832" i="10"/>
  <c r="M1832" i="10"/>
  <c r="N1832" i="10"/>
  <c r="O1832" i="10"/>
  <c r="P1832" i="10"/>
  <c r="A1833" i="10"/>
  <c r="B1833" i="10"/>
  <c r="C1833" i="10"/>
  <c r="D1833" i="10"/>
  <c r="E1833" i="10"/>
  <c r="F1833" i="10"/>
  <c r="G1833" i="10"/>
  <c r="H1833" i="10"/>
  <c r="I1833" i="10"/>
  <c r="J1833" i="10"/>
  <c r="K1833" i="10"/>
  <c r="L1833" i="10"/>
  <c r="M1833" i="10"/>
  <c r="N1833" i="10"/>
  <c r="O1833" i="10"/>
  <c r="P1833" i="10"/>
  <c r="A1834" i="10"/>
  <c r="B1834" i="10"/>
  <c r="C1834" i="10"/>
  <c r="D1834" i="10"/>
  <c r="E1834" i="10"/>
  <c r="F1834" i="10"/>
  <c r="G1834" i="10"/>
  <c r="H1834" i="10"/>
  <c r="I1834" i="10"/>
  <c r="J1834" i="10"/>
  <c r="K1834" i="10"/>
  <c r="L1834" i="10"/>
  <c r="M1834" i="10"/>
  <c r="N1834" i="10"/>
  <c r="O1834" i="10"/>
  <c r="P1834" i="10"/>
  <c r="A1835" i="10"/>
  <c r="B1835" i="10"/>
  <c r="C1835" i="10"/>
  <c r="D1835" i="10"/>
  <c r="E1835" i="10"/>
  <c r="F1835" i="10"/>
  <c r="G1835" i="10"/>
  <c r="H1835" i="10"/>
  <c r="I1835" i="10"/>
  <c r="J1835" i="10"/>
  <c r="K1835" i="10"/>
  <c r="L1835" i="10"/>
  <c r="M1835" i="10"/>
  <c r="N1835" i="10"/>
  <c r="O1835" i="10"/>
  <c r="P1835" i="10"/>
  <c r="A1836" i="10"/>
  <c r="B1836" i="10"/>
  <c r="C1836" i="10"/>
  <c r="D1836" i="10"/>
  <c r="E1836" i="10"/>
  <c r="F1836" i="10"/>
  <c r="G1836" i="10"/>
  <c r="H1836" i="10"/>
  <c r="I1836" i="10"/>
  <c r="J1836" i="10"/>
  <c r="K1836" i="10"/>
  <c r="L1836" i="10"/>
  <c r="M1836" i="10"/>
  <c r="N1836" i="10"/>
  <c r="O1836" i="10"/>
  <c r="P1836" i="10"/>
  <c r="A1837" i="10"/>
  <c r="B1837" i="10"/>
  <c r="C1837" i="10"/>
  <c r="D1837" i="10"/>
  <c r="E1837" i="10"/>
  <c r="F1837" i="10"/>
  <c r="G1837" i="10"/>
  <c r="H1837" i="10"/>
  <c r="I1837" i="10"/>
  <c r="J1837" i="10"/>
  <c r="K1837" i="10"/>
  <c r="L1837" i="10"/>
  <c r="M1837" i="10"/>
  <c r="N1837" i="10"/>
  <c r="O1837" i="10"/>
  <c r="P1837" i="10"/>
  <c r="A1838" i="10"/>
  <c r="B1838" i="10"/>
  <c r="C1838" i="10"/>
  <c r="D1838" i="10"/>
  <c r="E1838" i="10"/>
  <c r="F1838" i="10"/>
  <c r="G1838" i="10"/>
  <c r="H1838" i="10"/>
  <c r="I1838" i="10"/>
  <c r="J1838" i="10"/>
  <c r="K1838" i="10"/>
  <c r="L1838" i="10"/>
  <c r="M1838" i="10"/>
  <c r="N1838" i="10"/>
  <c r="O1838" i="10"/>
  <c r="P1838" i="10"/>
  <c r="A1839" i="10"/>
  <c r="B1839" i="10"/>
  <c r="C1839" i="10"/>
  <c r="D1839" i="10"/>
  <c r="E1839" i="10"/>
  <c r="F1839" i="10"/>
  <c r="G1839" i="10"/>
  <c r="H1839" i="10"/>
  <c r="I1839" i="10"/>
  <c r="J1839" i="10"/>
  <c r="K1839" i="10"/>
  <c r="L1839" i="10"/>
  <c r="M1839" i="10"/>
  <c r="N1839" i="10"/>
  <c r="O1839" i="10"/>
  <c r="P1839" i="10"/>
  <c r="A1840" i="10"/>
  <c r="B1840" i="10"/>
  <c r="C1840" i="10"/>
  <c r="D1840" i="10"/>
  <c r="E1840" i="10"/>
  <c r="F1840" i="10"/>
  <c r="G1840" i="10"/>
  <c r="H1840" i="10"/>
  <c r="I1840" i="10"/>
  <c r="J1840" i="10"/>
  <c r="K1840" i="10"/>
  <c r="L1840" i="10"/>
  <c r="M1840" i="10"/>
  <c r="N1840" i="10"/>
  <c r="O1840" i="10"/>
  <c r="P1840" i="10"/>
  <c r="A1841" i="10"/>
  <c r="B1841" i="10"/>
  <c r="C1841" i="10"/>
  <c r="D1841" i="10"/>
  <c r="E1841" i="10"/>
  <c r="F1841" i="10"/>
  <c r="G1841" i="10"/>
  <c r="H1841" i="10"/>
  <c r="I1841" i="10"/>
  <c r="J1841" i="10"/>
  <c r="K1841" i="10"/>
  <c r="L1841" i="10"/>
  <c r="M1841" i="10"/>
  <c r="N1841" i="10"/>
  <c r="O1841" i="10"/>
  <c r="P1841" i="10"/>
  <c r="A1842" i="10"/>
  <c r="B1842" i="10"/>
  <c r="C1842" i="10"/>
  <c r="D1842" i="10"/>
  <c r="E1842" i="10"/>
  <c r="F1842" i="10"/>
  <c r="G1842" i="10"/>
  <c r="H1842" i="10"/>
  <c r="I1842" i="10"/>
  <c r="J1842" i="10"/>
  <c r="K1842" i="10"/>
  <c r="L1842" i="10"/>
  <c r="M1842" i="10"/>
  <c r="N1842" i="10"/>
  <c r="O1842" i="10"/>
  <c r="P1842" i="10"/>
  <c r="A1843" i="10"/>
  <c r="B1843" i="10"/>
  <c r="C1843" i="10"/>
  <c r="D1843" i="10"/>
  <c r="E1843" i="10"/>
  <c r="F1843" i="10"/>
  <c r="G1843" i="10"/>
  <c r="H1843" i="10"/>
  <c r="I1843" i="10"/>
  <c r="J1843" i="10"/>
  <c r="K1843" i="10"/>
  <c r="L1843" i="10"/>
  <c r="M1843" i="10"/>
  <c r="N1843" i="10"/>
  <c r="O1843" i="10"/>
  <c r="P1843" i="10"/>
  <c r="A1844" i="10"/>
  <c r="B1844" i="10"/>
  <c r="C1844" i="10"/>
  <c r="D1844" i="10"/>
  <c r="E1844" i="10"/>
  <c r="F1844" i="10"/>
  <c r="G1844" i="10"/>
  <c r="H1844" i="10"/>
  <c r="I1844" i="10"/>
  <c r="J1844" i="10"/>
  <c r="K1844" i="10"/>
  <c r="L1844" i="10"/>
  <c r="M1844" i="10"/>
  <c r="N1844" i="10"/>
  <c r="O1844" i="10"/>
  <c r="P1844" i="10"/>
  <c r="A1845" i="10"/>
  <c r="B1845" i="10"/>
  <c r="C1845" i="10"/>
  <c r="D1845" i="10"/>
  <c r="E1845" i="10"/>
  <c r="F1845" i="10"/>
  <c r="G1845" i="10"/>
  <c r="H1845" i="10"/>
  <c r="I1845" i="10"/>
  <c r="J1845" i="10"/>
  <c r="K1845" i="10"/>
  <c r="L1845" i="10"/>
  <c r="M1845" i="10"/>
  <c r="N1845" i="10"/>
  <c r="O1845" i="10"/>
  <c r="P1845" i="10"/>
  <c r="A1846" i="10"/>
  <c r="B1846" i="10"/>
  <c r="C1846" i="10"/>
  <c r="D1846" i="10"/>
  <c r="E1846" i="10"/>
  <c r="F1846" i="10"/>
  <c r="G1846" i="10"/>
  <c r="H1846" i="10"/>
  <c r="I1846" i="10"/>
  <c r="J1846" i="10"/>
  <c r="K1846" i="10"/>
  <c r="L1846" i="10"/>
  <c r="M1846" i="10"/>
  <c r="N1846" i="10"/>
  <c r="O1846" i="10"/>
  <c r="P1846" i="10"/>
  <c r="A1847" i="10"/>
  <c r="B1847" i="10"/>
  <c r="C1847" i="10"/>
  <c r="D1847" i="10"/>
  <c r="E1847" i="10"/>
  <c r="F1847" i="10"/>
  <c r="G1847" i="10"/>
  <c r="H1847" i="10"/>
  <c r="I1847" i="10"/>
  <c r="J1847" i="10"/>
  <c r="K1847" i="10"/>
  <c r="L1847" i="10"/>
  <c r="M1847" i="10"/>
  <c r="N1847" i="10"/>
  <c r="O1847" i="10"/>
  <c r="P1847" i="10"/>
  <c r="A1848" i="10"/>
  <c r="B1848" i="10"/>
  <c r="C1848" i="10"/>
  <c r="D1848" i="10"/>
  <c r="E1848" i="10"/>
  <c r="F1848" i="10"/>
  <c r="G1848" i="10"/>
  <c r="H1848" i="10"/>
  <c r="I1848" i="10"/>
  <c r="J1848" i="10"/>
  <c r="K1848" i="10"/>
  <c r="L1848" i="10"/>
  <c r="M1848" i="10"/>
  <c r="N1848" i="10"/>
  <c r="O1848" i="10"/>
  <c r="P1848" i="10"/>
  <c r="A1849" i="10"/>
  <c r="B1849" i="10"/>
  <c r="C1849" i="10"/>
  <c r="D1849" i="10"/>
  <c r="E1849" i="10"/>
  <c r="F1849" i="10"/>
  <c r="G1849" i="10"/>
  <c r="H1849" i="10"/>
  <c r="I1849" i="10"/>
  <c r="J1849" i="10"/>
  <c r="K1849" i="10"/>
  <c r="L1849" i="10"/>
  <c r="M1849" i="10"/>
  <c r="N1849" i="10"/>
  <c r="O1849" i="10"/>
  <c r="P1849" i="10"/>
  <c r="A1850" i="10"/>
  <c r="B1850" i="10"/>
  <c r="C1850" i="10"/>
  <c r="D1850" i="10"/>
  <c r="E1850" i="10"/>
  <c r="F1850" i="10"/>
  <c r="G1850" i="10"/>
  <c r="H1850" i="10"/>
  <c r="I1850" i="10"/>
  <c r="J1850" i="10"/>
  <c r="K1850" i="10"/>
  <c r="L1850" i="10"/>
  <c r="M1850" i="10"/>
  <c r="N1850" i="10"/>
  <c r="O1850" i="10"/>
  <c r="P1850" i="10"/>
  <c r="A1851" i="10"/>
  <c r="B1851" i="10"/>
  <c r="C1851" i="10"/>
  <c r="D1851" i="10"/>
  <c r="E1851" i="10"/>
  <c r="F1851" i="10"/>
  <c r="G1851" i="10"/>
  <c r="H1851" i="10"/>
  <c r="I1851" i="10"/>
  <c r="J1851" i="10"/>
  <c r="K1851" i="10"/>
  <c r="L1851" i="10"/>
  <c r="M1851" i="10"/>
  <c r="N1851" i="10"/>
  <c r="O1851" i="10"/>
  <c r="P1851" i="10"/>
  <c r="A1852" i="10"/>
  <c r="B1852" i="10"/>
  <c r="C1852" i="10"/>
  <c r="D1852" i="10"/>
  <c r="E1852" i="10"/>
  <c r="F1852" i="10"/>
  <c r="G1852" i="10"/>
  <c r="H1852" i="10"/>
  <c r="I1852" i="10"/>
  <c r="J1852" i="10"/>
  <c r="K1852" i="10"/>
  <c r="L1852" i="10"/>
  <c r="M1852" i="10"/>
  <c r="N1852" i="10"/>
  <c r="O1852" i="10"/>
  <c r="P1852" i="10"/>
  <c r="A1853" i="10"/>
  <c r="B1853" i="10"/>
  <c r="C1853" i="10"/>
  <c r="D1853" i="10"/>
  <c r="E1853" i="10"/>
  <c r="F1853" i="10"/>
  <c r="G1853" i="10"/>
  <c r="H1853" i="10"/>
  <c r="I1853" i="10"/>
  <c r="J1853" i="10"/>
  <c r="K1853" i="10"/>
  <c r="L1853" i="10"/>
  <c r="M1853" i="10"/>
  <c r="N1853" i="10"/>
  <c r="O1853" i="10"/>
  <c r="P1853" i="10"/>
  <c r="A1854" i="10"/>
  <c r="B1854" i="10"/>
  <c r="C1854" i="10"/>
  <c r="D1854" i="10"/>
  <c r="E1854" i="10"/>
  <c r="F1854" i="10"/>
  <c r="G1854" i="10"/>
  <c r="H1854" i="10"/>
  <c r="I1854" i="10"/>
  <c r="J1854" i="10"/>
  <c r="K1854" i="10"/>
  <c r="L1854" i="10"/>
  <c r="M1854" i="10"/>
  <c r="N1854" i="10"/>
  <c r="O1854" i="10"/>
  <c r="P1854" i="10"/>
  <c r="A1855" i="10"/>
  <c r="B1855" i="10"/>
  <c r="C1855" i="10"/>
  <c r="D1855" i="10"/>
  <c r="E1855" i="10"/>
  <c r="F1855" i="10"/>
  <c r="G1855" i="10"/>
  <c r="H1855" i="10"/>
  <c r="I1855" i="10"/>
  <c r="J1855" i="10"/>
  <c r="K1855" i="10"/>
  <c r="L1855" i="10"/>
  <c r="M1855" i="10"/>
  <c r="N1855" i="10"/>
  <c r="O1855" i="10"/>
  <c r="P1855" i="10"/>
  <c r="A1856" i="10"/>
  <c r="B1856" i="10"/>
  <c r="C1856" i="10"/>
  <c r="D1856" i="10"/>
  <c r="E1856" i="10"/>
  <c r="F1856" i="10"/>
  <c r="G1856" i="10"/>
  <c r="H1856" i="10"/>
  <c r="I1856" i="10"/>
  <c r="J1856" i="10"/>
  <c r="K1856" i="10"/>
  <c r="L1856" i="10"/>
  <c r="M1856" i="10"/>
  <c r="N1856" i="10"/>
  <c r="O1856" i="10"/>
  <c r="P1856" i="10"/>
  <c r="A1857" i="10"/>
  <c r="B1857" i="10"/>
  <c r="C1857" i="10"/>
  <c r="D1857" i="10"/>
  <c r="E1857" i="10"/>
  <c r="F1857" i="10"/>
  <c r="G1857" i="10"/>
  <c r="H1857" i="10"/>
  <c r="I1857" i="10"/>
  <c r="J1857" i="10"/>
  <c r="K1857" i="10"/>
  <c r="L1857" i="10"/>
  <c r="M1857" i="10"/>
  <c r="N1857" i="10"/>
  <c r="O1857" i="10"/>
  <c r="P1857" i="10"/>
  <c r="A1858" i="10"/>
  <c r="B1858" i="10"/>
  <c r="C1858" i="10"/>
  <c r="D1858" i="10"/>
  <c r="E1858" i="10"/>
  <c r="F1858" i="10"/>
  <c r="G1858" i="10"/>
  <c r="H1858" i="10"/>
  <c r="I1858" i="10"/>
  <c r="J1858" i="10"/>
  <c r="K1858" i="10"/>
  <c r="L1858" i="10"/>
  <c r="M1858" i="10"/>
  <c r="N1858" i="10"/>
  <c r="O1858" i="10"/>
  <c r="P1858" i="10"/>
  <c r="A1859" i="10"/>
  <c r="B1859" i="10"/>
  <c r="C1859" i="10"/>
  <c r="D1859" i="10"/>
  <c r="E1859" i="10"/>
  <c r="F1859" i="10"/>
  <c r="G1859" i="10"/>
  <c r="H1859" i="10"/>
  <c r="I1859" i="10"/>
  <c r="J1859" i="10"/>
  <c r="K1859" i="10"/>
  <c r="L1859" i="10"/>
  <c r="M1859" i="10"/>
  <c r="N1859" i="10"/>
  <c r="O1859" i="10"/>
  <c r="P1859" i="10"/>
  <c r="A1860" i="10"/>
  <c r="B1860" i="10"/>
  <c r="C1860" i="10"/>
  <c r="D1860" i="10"/>
  <c r="E1860" i="10"/>
  <c r="F1860" i="10"/>
  <c r="G1860" i="10"/>
  <c r="H1860" i="10"/>
  <c r="I1860" i="10"/>
  <c r="J1860" i="10"/>
  <c r="K1860" i="10"/>
  <c r="L1860" i="10"/>
  <c r="M1860" i="10"/>
  <c r="N1860" i="10"/>
  <c r="O1860" i="10"/>
  <c r="P1860" i="10"/>
  <c r="A1861" i="10"/>
  <c r="B1861" i="10"/>
  <c r="C1861" i="10"/>
  <c r="D1861" i="10"/>
  <c r="E1861" i="10"/>
  <c r="F1861" i="10"/>
  <c r="G1861" i="10"/>
  <c r="H1861" i="10"/>
  <c r="I1861" i="10"/>
  <c r="J1861" i="10"/>
  <c r="K1861" i="10"/>
  <c r="L1861" i="10"/>
  <c r="M1861" i="10"/>
  <c r="N1861" i="10"/>
  <c r="O1861" i="10"/>
  <c r="P1861" i="10"/>
  <c r="A1862" i="10"/>
  <c r="B1862" i="10"/>
  <c r="C1862" i="10"/>
  <c r="D1862" i="10"/>
  <c r="E1862" i="10"/>
  <c r="F1862" i="10"/>
  <c r="G1862" i="10"/>
  <c r="H1862" i="10"/>
  <c r="I1862" i="10"/>
  <c r="J1862" i="10"/>
  <c r="K1862" i="10"/>
  <c r="L1862" i="10"/>
  <c r="M1862" i="10"/>
  <c r="N1862" i="10"/>
  <c r="O1862" i="10"/>
  <c r="P1862" i="10"/>
  <c r="A1863" i="10"/>
  <c r="B1863" i="10"/>
  <c r="C1863" i="10"/>
  <c r="D1863" i="10"/>
  <c r="E1863" i="10"/>
  <c r="F1863" i="10"/>
  <c r="G1863" i="10"/>
  <c r="H1863" i="10"/>
  <c r="I1863" i="10"/>
  <c r="J1863" i="10"/>
  <c r="K1863" i="10"/>
  <c r="L1863" i="10"/>
  <c r="M1863" i="10"/>
  <c r="N1863" i="10"/>
  <c r="O1863" i="10"/>
  <c r="P1863" i="10"/>
  <c r="A1864" i="10"/>
  <c r="B1864" i="10"/>
  <c r="C1864" i="10"/>
  <c r="D1864" i="10"/>
  <c r="E1864" i="10"/>
  <c r="F1864" i="10"/>
  <c r="G1864" i="10"/>
  <c r="H1864" i="10"/>
  <c r="I1864" i="10"/>
  <c r="J1864" i="10"/>
  <c r="K1864" i="10"/>
  <c r="L1864" i="10"/>
  <c r="M1864" i="10"/>
  <c r="N1864" i="10"/>
  <c r="O1864" i="10"/>
  <c r="P1864" i="10"/>
  <c r="A1865" i="10"/>
  <c r="B1865" i="10"/>
  <c r="C1865" i="10"/>
  <c r="D1865" i="10"/>
  <c r="E1865" i="10"/>
  <c r="F1865" i="10"/>
  <c r="G1865" i="10"/>
  <c r="H1865" i="10"/>
  <c r="I1865" i="10"/>
  <c r="J1865" i="10"/>
  <c r="K1865" i="10"/>
  <c r="L1865" i="10"/>
  <c r="M1865" i="10"/>
  <c r="N1865" i="10"/>
  <c r="O1865" i="10"/>
  <c r="P1865" i="10"/>
  <c r="A1866" i="10"/>
  <c r="B1866" i="10"/>
  <c r="C1866" i="10"/>
  <c r="D1866" i="10"/>
  <c r="E1866" i="10"/>
  <c r="F1866" i="10"/>
  <c r="G1866" i="10"/>
  <c r="H1866" i="10"/>
  <c r="I1866" i="10"/>
  <c r="J1866" i="10"/>
  <c r="K1866" i="10"/>
  <c r="L1866" i="10"/>
  <c r="M1866" i="10"/>
  <c r="N1866" i="10"/>
  <c r="O1866" i="10"/>
  <c r="P1866" i="10"/>
  <c r="A1867" i="10"/>
  <c r="B1867" i="10"/>
  <c r="C1867" i="10"/>
  <c r="D1867" i="10"/>
  <c r="E1867" i="10"/>
  <c r="F1867" i="10"/>
  <c r="G1867" i="10"/>
  <c r="H1867" i="10"/>
  <c r="I1867" i="10"/>
  <c r="J1867" i="10"/>
  <c r="K1867" i="10"/>
  <c r="L1867" i="10"/>
  <c r="M1867" i="10"/>
  <c r="N1867" i="10"/>
  <c r="O1867" i="10"/>
  <c r="P1867" i="10"/>
  <c r="A1868" i="10"/>
  <c r="B1868" i="10"/>
  <c r="C1868" i="10"/>
  <c r="D1868" i="10"/>
  <c r="E1868" i="10"/>
  <c r="F1868" i="10"/>
  <c r="G1868" i="10"/>
  <c r="H1868" i="10"/>
  <c r="I1868" i="10"/>
  <c r="J1868" i="10"/>
  <c r="K1868" i="10"/>
  <c r="L1868" i="10"/>
  <c r="M1868" i="10"/>
  <c r="N1868" i="10"/>
  <c r="O1868" i="10"/>
  <c r="P1868" i="10"/>
  <c r="A1869" i="10"/>
  <c r="B1869" i="10"/>
  <c r="C1869" i="10"/>
  <c r="D1869" i="10"/>
  <c r="E1869" i="10"/>
  <c r="F1869" i="10"/>
  <c r="G1869" i="10"/>
  <c r="H1869" i="10"/>
  <c r="I1869" i="10"/>
  <c r="J1869" i="10"/>
  <c r="K1869" i="10"/>
  <c r="L1869" i="10"/>
  <c r="M1869" i="10"/>
  <c r="N1869" i="10"/>
  <c r="O1869" i="10"/>
  <c r="P1869" i="10"/>
  <c r="A1870" i="10"/>
  <c r="B1870" i="10"/>
  <c r="C1870" i="10"/>
  <c r="D1870" i="10"/>
  <c r="E1870" i="10"/>
  <c r="F1870" i="10"/>
  <c r="G1870" i="10"/>
  <c r="H1870" i="10"/>
  <c r="I1870" i="10"/>
  <c r="J1870" i="10"/>
  <c r="K1870" i="10"/>
  <c r="L1870" i="10"/>
  <c r="M1870" i="10"/>
  <c r="N1870" i="10"/>
  <c r="O1870" i="10"/>
  <c r="P1870" i="10"/>
  <c r="A1871" i="10"/>
  <c r="B1871" i="10"/>
  <c r="C1871" i="10"/>
  <c r="D1871" i="10"/>
  <c r="E1871" i="10"/>
  <c r="F1871" i="10"/>
  <c r="G1871" i="10"/>
  <c r="H1871" i="10"/>
  <c r="I1871" i="10"/>
  <c r="J1871" i="10"/>
  <c r="K1871" i="10"/>
  <c r="L1871" i="10"/>
  <c r="M1871" i="10"/>
  <c r="N1871" i="10"/>
  <c r="O1871" i="10"/>
  <c r="P1871" i="10"/>
  <c r="A1872" i="10"/>
  <c r="B1872" i="10"/>
  <c r="C1872" i="10"/>
  <c r="D1872" i="10"/>
  <c r="E1872" i="10"/>
  <c r="F1872" i="10"/>
  <c r="G1872" i="10"/>
  <c r="H1872" i="10"/>
  <c r="I1872" i="10"/>
  <c r="J1872" i="10"/>
  <c r="K1872" i="10"/>
  <c r="L1872" i="10"/>
  <c r="M1872" i="10"/>
  <c r="N1872" i="10"/>
  <c r="O1872" i="10"/>
  <c r="P1872" i="10"/>
  <c r="A1873" i="10"/>
  <c r="B1873" i="10"/>
  <c r="C1873" i="10"/>
  <c r="D1873" i="10"/>
  <c r="E1873" i="10"/>
  <c r="F1873" i="10"/>
  <c r="G1873" i="10"/>
  <c r="H1873" i="10"/>
  <c r="I1873" i="10"/>
  <c r="J1873" i="10"/>
  <c r="K1873" i="10"/>
  <c r="L1873" i="10"/>
  <c r="M1873" i="10"/>
  <c r="N1873" i="10"/>
  <c r="O1873" i="10"/>
  <c r="P1873" i="10"/>
  <c r="A1874" i="10"/>
  <c r="B1874" i="10"/>
  <c r="C1874" i="10"/>
  <c r="D1874" i="10"/>
  <c r="E1874" i="10"/>
  <c r="F1874" i="10"/>
  <c r="G1874" i="10"/>
  <c r="H1874" i="10"/>
  <c r="I1874" i="10"/>
  <c r="J1874" i="10"/>
  <c r="K1874" i="10"/>
  <c r="L1874" i="10"/>
  <c r="M1874" i="10"/>
  <c r="N1874" i="10"/>
  <c r="O1874" i="10"/>
  <c r="P1874" i="10"/>
  <c r="A1875" i="10"/>
  <c r="B1875" i="10"/>
  <c r="C1875" i="10"/>
  <c r="D1875" i="10"/>
  <c r="E1875" i="10"/>
  <c r="F1875" i="10"/>
  <c r="G1875" i="10"/>
  <c r="H1875" i="10"/>
  <c r="I1875" i="10"/>
  <c r="J1875" i="10"/>
  <c r="K1875" i="10"/>
  <c r="L1875" i="10"/>
  <c r="M1875" i="10"/>
  <c r="N1875" i="10"/>
  <c r="O1875" i="10"/>
  <c r="P1875" i="10"/>
  <c r="A1876" i="10"/>
  <c r="B1876" i="10"/>
  <c r="C1876" i="10"/>
  <c r="D1876" i="10"/>
  <c r="E1876" i="10"/>
  <c r="F1876" i="10"/>
  <c r="G1876" i="10"/>
  <c r="H1876" i="10"/>
  <c r="I1876" i="10"/>
  <c r="J1876" i="10"/>
  <c r="K1876" i="10"/>
  <c r="L1876" i="10"/>
  <c r="M1876" i="10"/>
  <c r="N1876" i="10"/>
  <c r="O1876" i="10"/>
  <c r="P1876" i="10"/>
  <c r="A1877" i="10"/>
  <c r="B1877" i="10"/>
  <c r="C1877" i="10"/>
  <c r="D1877" i="10"/>
  <c r="E1877" i="10"/>
  <c r="F1877" i="10"/>
  <c r="G1877" i="10"/>
  <c r="H1877" i="10"/>
  <c r="I1877" i="10"/>
  <c r="J1877" i="10"/>
  <c r="K1877" i="10"/>
  <c r="L1877" i="10"/>
  <c r="M1877" i="10"/>
  <c r="N1877" i="10"/>
  <c r="O1877" i="10"/>
  <c r="P1877" i="10"/>
  <c r="A1878" i="10"/>
  <c r="B1878" i="10"/>
  <c r="C1878" i="10"/>
  <c r="D1878" i="10"/>
  <c r="E1878" i="10"/>
  <c r="F1878" i="10"/>
  <c r="G1878" i="10"/>
  <c r="H1878" i="10"/>
  <c r="I1878" i="10"/>
  <c r="J1878" i="10"/>
  <c r="K1878" i="10"/>
  <c r="L1878" i="10"/>
  <c r="M1878" i="10"/>
  <c r="N1878" i="10"/>
  <c r="O1878" i="10"/>
  <c r="P1878" i="10"/>
  <c r="A1879" i="10"/>
  <c r="B1879" i="10"/>
  <c r="C1879" i="10"/>
  <c r="D1879" i="10"/>
  <c r="E1879" i="10"/>
  <c r="F1879" i="10"/>
  <c r="G1879" i="10"/>
  <c r="H1879" i="10"/>
  <c r="I1879" i="10"/>
  <c r="J1879" i="10"/>
  <c r="K1879" i="10"/>
  <c r="L1879" i="10"/>
  <c r="M1879" i="10"/>
  <c r="N1879" i="10"/>
  <c r="O1879" i="10"/>
  <c r="P1879" i="10"/>
  <c r="A1880" i="10"/>
  <c r="B1880" i="10"/>
  <c r="C1880" i="10"/>
  <c r="D1880" i="10"/>
  <c r="E1880" i="10"/>
  <c r="F1880" i="10"/>
  <c r="G1880" i="10"/>
  <c r="H1880" i="10"/>
  <c r="I1880" i="10"/>
  <c r="J1880" i="10"/>
  <c r="K1880" i="10"/>
  <c r="L1880" i="10"/>
  <c r="M1880" i="10"/>
  <c r="N1880" i="10"/>
  <c r="O1880" i="10"/>
  <c r="P1880" i="10"/>
  <c r="A1881" i="10"/>
  <c r="B1881" i="10"/>
  <c r="C1881" i="10"/>
  <c r="D1881" i="10"/>
  <c r="E1881" i="10"/>
  <c r="F1881" i="10"/>
  <c r="G1881" i="10"/>
  <c r="H1881" i="10"/>
  <c r="I1881" i="10"/>
  <c r="J1881" i="10"/>
  <c r="K1881" i="10"/>
  <c r="L1881" i="10"/>
  <c r="M1881" i="10"/>
  <c r="N1881" i="10"/>
  <c r="O1881" i="10"/>
  <c r="P1881" i="10"/>
  <c r="A1882" i="10"/>
  <c r="B1882" i="10"/>
  <c r="C1882" i="10"/>
  <c r="D1882" i="10"/>
  <c r="E1882" i="10"/>
  <c r="F1882" i="10"/>
  <c r="G1882" i="10"/>
  <c r="H1882" i="10"/>
  <c r="I1882" i="10"/>
  <c r="J1882" i="10"/>
  <c r="K1882" i="10"/>
  <c r="L1882" i="10"/>
  <c r="M1882" i="10"/>
  <c r="N1882" i="10"/>
  <c r="O1882" i="10"/>
  <c r="P1882" i="10"/>
  <c r="A1883" i="10"/>
  <c r="B1883" i="10"/>
  <c r="C1883" i="10"/>
  <c r="D1883" i="10"/>
  <c r="E1883" i="10"/>
  <c r="F1883" i="10"/>
  <c r="G1883" i="10"/>
  <c r="H1883" i="10"/>
  <c r="I1883" i="10"/>
  <c r="J1883" i="10"/>
  <c r="K1883" i="10"/>
  <c r="L1883" i="10"/>
  <c r="M1883" i="10"/>
  <c r="N1883" i="10"/>
  <c r="O1883" i="10"/>
  <c r="P1883" i="10"/>
  <c r="A1884" i="10"/>
  <c r="B1884" i="10"/>
  <c r="C1884" i="10"/>
  <c r="D1884" i="10"/>
  <c r="E1884" i="10"/>
  <c r="F1884" i="10"/>
  <c r="G1884" i="10"/>
  <c r="H1884" i="10"/>
  <c r="I1884" i="10"/>
  <c r="J1884" i="10"/>
  <c r="K1884" i="10"/>
  <c r="L1884" i="10"/>
  <c r="M1884" i="10"/>
  <c r="N1884" i="10"/>
  <c r="O1884" i="10"/>
  <c r="P1884" i="10"/>
  <c r="A1885" i="10"/>
  <c r="B1885" i="10"/>
  <c r="C1885" i="10"/>
  <c r="D1885" i="10"/>
  <c r="E1885" i="10"/>
  <c r="F1885" i="10"/>
  <c r="G1885" i="10"/>
  <c r="H1885" i="10"/>
  <c r="I1885" i="10"/>
  <c r="J1885" i="10"/>
  <c r="K1885" i="10"/>
  <c r="L1885" i="10"/>
  <c r="M1885" i="10"/>
  <c r="N1885" i="10"/>
  <c r="O1885" i="10"/>
  <c r="P1885" i="10"/>
  <c r="A1886" i="10"/>
  <c r="B1886" i="10"/>
  <c r="C1886" i="10"/>
  <c r="D1886" i="10"/>
  <c r="E1886" i="10"/>
  <c r="F1886" i="10"/>
  <c r="G1886" i="10"/>
  <c r="H1886" i="10"/>
  <c r="I1886" i="10"/>
  <c r="J1886" i="10"/>
  <c r="K1886" i="10"/>
  <c r="L1886" i="10"/>
  <c r="M1886" i="10"/>
  <c r="N1886" i="10"/>
  <c r="O1886" i="10"/>
  <c r="P1886" i="10"/>
  <c r="A1887" i="10"/>
  <c r="B1887" i="10"/>
  <c r="C1887" i="10"/>
  <c r="D1887" i="10"/>
  <c r="E1887" i="10"/>
  <c r="F1887" i="10"/>
  <c r="G1887" i="10"/>
  <c r="H1887" i="10"/>
  <c r="I1887" i="10"/>
  <c r="J1887" i="10"/>
  <c r="K1887" i="10"/>
  <c r="L1887" i="10"/>
  <c r="M1887" i="10"/>
  <c r="N1887" i="10"/>
  <c r="O1887" i="10"/>
  <c r="P1887" i="10"/>
  <c r="A1888" i="10"/>
  <c r="B1888" i="10"/>
  <c r="C1888" i="10"/>
  <c r="D1888" i="10"/>
  <c r="E1888" i="10"/>
  <c r="F1888" i="10"/>
  <c r="G1888" i="10"/>
  <c r="H1888" i="10"/>
  <c r="I1888" i="10"/>
  <c r="J1888" i="10"/>
  <c r="K1888" i="10"/>
  <c r="L1888" i="10"/>
  <c r="M1888" i="10"/>
  <c r="N1888" i="10"/>
  <c r="O1888" i="10"/>
  <c r="P1888" i="10"/>
  <c r="A1889" i="10"/>
  <c r="B1889" i="10"/>
  <c r="C1889" i="10"/>
  <c r="D1889" i="10"/>
  <c r="E1889" i="10"/>
  <c r="F1889" i="10"/>
  <c r="G1889" i="10"/>
  <c r="H1889" i="10"/>
  <c r="I1889" i="10"/>
  <c r="J1889" i="10"/>
  <c r="K1889" i="10"/>
  <c r="L1889" i="10"/>
  <c r="M1889" i="10"/>
  <c r="N1889" i="10"/>
  <c r="O1889" i="10"/>
  <c r="P1889" i="10"/>
  <c r="A1890" i="10"/>
  <c r="B1890" i="10"/>
  <c r="C1890" i="10"/>
  <c r="D1890" i="10"/>
  <c r="E1890" i="10"/>
  <c r="F1890" i="10"/>
  <c r="G1890" i="10"/>
  <c r="H1890" i="10"/>
  <c r="I1890" i="10"/>
  <c r="J1890" i="10"/>
  <c r="K1890" i="10"/>
  <c r="L1890" i="10"/>
  <c r="M1890" i="10"/>
  <c r="N1890" i="10"/>
  <c r="O1890" i="10"/>
  <c r="P1890" i="10"/>
  <c r="A1891" i="10"/>
  <c r="B1891" i="10"/>
  <c r="C1891" i="10"/>
  <c r="D1891" i="10"/>
  <c r="E1891" i="10"/>
  <c r="F1891" i="10"/>
  <c r="G1891" i="10"/>
  <c r="H1891" i="10"/>
  <c r="I1891" i="10"/>
  <c r="J1891" i="10"/>
  <c r="K1891" i="10"/>
  <c r="L1891" i="10"/>
  <c r="M1891" i="10"/>
  <c r="N1891" i="10"/>
  <c r="O1891" i="10"/>
  <c r="P1891" i="10"/>
  <c r="A1892" i="10"/>
  <c r="B1892" i="10"/>
  <c r="C1892" i="10"/>
  <c r="D1892" i="10"/>
  <c r="E1892" i="10"/>
  <c r="F1892" i="10"/>
  <c r="G1892" i="10"/>
  <c r="H1892" i="10"/>
  <c r="I1892" i="10"/>
  <c r="J1892" i="10"/>
  <c r="K1892" i="10"/>
  <c r="L1892" i="10"/>
  <c r="M1892" i="10"/>
  <c r="N1892" i="10"/>
  <c r="O1892" i="10"/>
  <c r="P1892" i="10"/>
  <c r="A1893" i="10"/>
  <c r="B1893" i="10"/>
  <c r="C1893" i="10"/>
  <c r="D1893" i="10"/>
  <c r="E1893" i="10"/>
  <c r="F1893" i="10"/>
  <c r="G1893" i="10"/>
  <c r="H1893" i="10"/>
  <c r="I1893" i="10"/>
  <c r="J1893" i="10"/>
  <c r="K1893" i="10"/>
  <c r="L1893" i="10"/>
  <c r="M1893" i="10"/>
  <c r="N1893" i="10"/>
  <c r="O1893" i="10"/>
  <c r="P1893" i="10"/>
  <c r="A1894" i="10"/>
  <c r="B1894" i="10"/>
  <c r="C1894" i="10"/>
  <c r="D1894" i="10"/>
  <c r="E1894" i="10"/>
  <c r="F1894" i="10"/>
  <c r="G1894" i="10"/>
  <c r="H1894" i="10"/>
  <c r="I1894" i="10"/>
  <c r="J1894" i="10"/>
  <c r="K1894" i="10"/>
  <c r="L1894" i="10"/>
  <c r="M1894" i="10"/>
  <c r="N1894" i="10"/>
  <c r="O1894" i="10"/>
  <c r="P1894" i="10"/>
  <c r="A1895" i="10"/>
  <c r="B1895" i="10"/>
  <c r="C1895" i="10"/>
  <c r="D1895" i="10"/>
  <c r="E1895" i="10"/>
  <c r="F1895" i="10"/>
  <c r="G1895" i="10"/>
  <c r="H1895" i="10"/>
  <c r="I1895" i="10"/>
  <c r="J1895" i="10"/>
  <c r="K1895" i="10"/>
  <c r="L1895" i="10"/>
  <c r="M1895" i="10"/>
  <c r="N1895" i="10"/>
  <c r="O1895" i="10"/>
  <c r="P1895" i="10"/>
  <c r="A1896" i="10"/>
  <c r="B1896" i="10"/>
  <c r="C1896" i="10"/>
  <c r="D1896" i="10"/>
  <c r="E1896" i="10"/>
  <c r="F1896" i="10"/>
  <c r="G1896" i="10"/>
  <c r="H1896" i="10"/>
  <c r="I1896" i="10"/>
  <c r="J1896" i="10"/>
  <c r="K1896" i="10"/>
  <c r="L1896" i="10"/>
  <c r="M1896" i="10"/>
  <c r="N1896" i="10"/>
  <c r="O1896" i="10"/>
  <c r="P1896" i="10"/>
  <c r="A1897" i="10"/>
  <c r="B1897" i="10"/>
  <c r="C1897" i="10"/>
  <c r="D1897" i="10"/>
  <c r="E1897" i="10"/>
  <c r="F1897" i="10"/>
  <c r="G1897" i="10"/>
  <c r="H1897" i="10"/>
  <c r="I1897" i="10"/>
  <c r="J1897" i="10"/>
  <c r="K1897" i="10"/>
  <c r="L1897" i="10"/>
  <c r="M1897" i="10"/>
  <c r="N1897" i="10"/>
  <c r="O1897" i="10"/>
  <c r="P1897" i="10"/>
  <c r="A1898" i="10"/>
  <c r="B1898" i="10"/>
  <c r="C1898" i="10"/>
  <c r="D1898" i="10"/>
  <c r="E1898" i="10"/>
  <c r="F1898" i="10"/>
  <c r="G1898" i="10"/>
  <c r="H1898" i="10"/>
  <c r="I1898" i="10"/>
  <c r="J1898" i="10"/>
  <c r="K1898" i="10"/>
  <c r="L1898" i="10"/>
  <c r="M1898" i="10"/>
  <c r="N1898" i="10"/>
  <c r="O1898" i="10"/>
  <c r="P1898" i="10"/>
  <c r="A1899" i="10"/>
  <c r="B1899" i="10"/>
  <c r="C1899" i="10"/>
  <c r="D1899" i="10"/>
  <c r="E1899" i="10"/>
  <c r="F1899" i="10"/>
  <c r="G1899" i="10"/>
  <c r="H1899" i="10"/>
  <c r="I1899" i="10"/>
  <c r="J1899" i="10"/>
  <c r="K1899" i="10"/>
  <c r="L1899" i="10"/>
  <c r="M1899" i="10"/>
  <c r="N1899" i="10"/>
  <c r="O1899" i="10"/>
  <c r="P1899" i="10"/>
  <c r="A1900" i="10"/>
  <c r="B1900" i="10"/>
  <c r="C1900" i="10"/>
  <c r="D1900" i="10"/>
  <c r="E1900" i="10"/>
  <c r="F1900" i="10"/>
  <c r="G1900" i="10"/>
  <c r="H1900" i="10"/>
  <c r="I1900" i="10"/>
  <c r="J1900" i="10"/>
  <c r="K1900" i="10"/>
  <c r="L1900" i="10"/>
  <c r="M1900" i="10"/>
  <c r="N1900" i="10"/>
  <c r="O1900" i="10"/>
  <c r="P1900" i="10"/>
  <c r="A1901" i="10"/>
  <c r="B1901" i="10"/>
  <c r="C1901" i="10"/>
  <c r="D1901" i="10"/>
  <c r="E1901" i="10"/>
  <c r="F1901" i="10"/>
  <c r="G1901" i="10"/>
  <c r="H1901" i="10"/>
  <c r="I1901" i="10"/>
  <c r="J1901" i="10"/>
  <c r="K1901" i="10"/>
  <c r="L1901" i="10"/>
  <c r="M1901" i="10"/>
  <c r="N1901" i="10"/>
  <c r="O1901" i="10"/>
  <c r="P1901" i="10"/>
  <c r="A1902" i="10"/>
  <c r="B1902" i="10"/>
  <c r="C1902" i="10"/>
  <c r="D1902" i="10"/>
  <c r="E1902" i="10"/>
  <c r="F1902" i="10"/>
  <c r="G1902" i="10"/>
  <c r="H1902" i="10"/>
  <c r="I1902" i="10"/>
  <c r="J1902" i="10"/>
  <c r="K1902" i="10"/>
  <c r="L1902" i="10"/>
  <c r="M1902" i="10"/>
  <c r="N1902" i="10"/>
  <c r="O1902" i="10"/>
  <c r="P1902" i="10"/>
  <c r="A1903" i="10"/>
  <c r="B1903" i="10"/>
  <c r="C1903" i="10"/>
  <c r="D1903" i="10"/>
  <c r="E1903" i="10"/>
  <c r="F1903" i="10"/>
  <c r="G1903" i="10"/>
  <c r="H1903" i="10"/>
  <c r="I1903" i="10"/>
  <c r="J1903" i="10"/>
  <c r="K1903" i="10"/>
  <c r="L1903" i="10"/>
  <c r="M1903" i="10"/>
  <c r="N1903" i="10"/>
  <c r="O1903" i="10"/>
  <c r="P1903" i="10"/>
  <c r="A1904" i="10"/>
  <c r="B1904" i="10"/>
  <c r="C1904" i="10"/>
  <c r="D1904" i="10"/>
  <c r="E1904" i="10"/>
  <c r="F1904" i="10"/>
  <c r="G1904" i="10"/>
  <c r="H1904" i="10"/>
  <c r="I1904" i="10"/>
  <c r="J1904" i="10"/>
  <c r="K1904" i="10"/>
  <c r="L1904" i="10"/>
  <c r="M1904" i="10"/>
  <c r="N1904" i="10"/>
  <c r="O1904" i="10"/>
  <c r="P1904" i="10"/>
  <c r="A1905" i="10"/>
  <c r="B1905" i="10"/>
  <c r="C1905" i="10"/>
  <c r="D1905" i="10"/>
  <c r="E1905" i="10"/>
  <c r="F1905" i="10"/>
  <c r="G1905" i="10"/>
  <c r="H1905" i="10"/>
  <c r="I1905" i="10"/>
  <c r="J1905" i="10"/>
  <c r="K1905" i="10"/>
  <c r="L1905" i="10"/>
  <c r="M1905" i="10"/>
  <c r="N1905" i="10"/>
  <c r="O1905" i="10"/>
  <c r="P1905" i="10"/>
  <c r="A1906" i="10"/>
  <c r="B1906" i="10"/>
  <c r="C1906" i="10"/>
  <c r="D1906" i="10"/>
  <c r="E1906" i="10"/>
  <c r="F1906" i="10"/>
  <c r="G1906" i="10"/>
  <c r="H1906" i="10"/>
  <c r="I1906" i="10"/>
  <c r="J1906" i="10"/>
  <c r="K1906" i="10"/>
  <c r="L1906" i="10"/>
  <c r="M1906" i="10"/>
  <c r="N1906" i="10"/>
  <c r="O1906" i="10"/>
  <c r="P1906" i="10"/>
  <c r="A1907" i="10"/>
  <c r="B1907" i="10"/>
  <c r="C1907" i="10"/>
  <c r="D1907" i="10"/>
  <c r="E1907" i="10"/>
  <c r="F1907" i="10"/>
  <c r="G1907" i="10"/>
  <c r="H1907" i="10"/>
  <c r="I1907" i="10"/>
  <c r="J1907" i="10"/>
  <c r="K1907" i="10"/>
  <c r="L1907" i="10"/>
  <c r="M1907" i="10"/>
  <c r="N1907" i="10"/>
  <c r="O1907" i="10"/>
  <c r="P1907" i="10"/>
  <c r="A1908" i="10"/>
  <c r="B1908" i="10"/>
  <c r="C1908" i="10"/>
  <c r="D1908" i="10"/>
  <c r="E1908" i="10"/>
  <c r="F1908" i="10"/>
  <c r="G1908" i="10"/>
  <c r="H1908" i="10"/>
  <c r="I1908" i="10"/>
  <c r="J1908" i="10"/>
  <c r="K1908" i="10"/>
  <c r="L1908" i="10"/>
  <c r="M1908" i="10"/>
  <c r="N1908" i="10"/>
  <c r="O1908" i="10"/>
  <c r="P1908" i="10"/>
  <c r="A1909" i="10"/>
  <c r="B1909" i="10"/>
  <c r="C1909" i="10"/>
  <c r="D1909" i="10"/>
  <c r="E1909" i="10"/>
  <c r="F1909" i="10"/>
  <c r="G1909" i="10"/>
  <c r="H1909" i="10"/>
  <c r="I1909" i="10"/>
  <c r="J1909" i="10"/>
  <c r="K1909" i="10"/>
  <c r="L1909" i="10"/>
  <c r="M1909" i="10"/>
  <c r="N1909" i="10"/>
  <c r="O1909" i="10"/>
  <c r="P1909" i="10"/>
  <c r="A1910" i="10"/>
  <c r="B1910" i="10"/>
  <c r="C1910" i="10"/>
  <c r="D1910" i="10"/>
  <c r="E1910" i="10"/>
  <c r="F1910" i="10"/>
  <c r="G1910" i="10"/>
  <c r="H1910" i="10"/>
  <c r="I1910" i="10"/>
  <c r="J1910" i="10"/>
  <c r="K1910" i="10"/>
  <c r="L1910" i="10"/>
  <c r="M1910" i="10"/>
  <c r="N1910" i="10"/>
  <c r="O1910" i="10"/>
  <c r="P1910" i="10"/>
  <c r="A1911" i="10"/>
  <c r="B1911" i="10"/>
  <c r="C1911" i="10"/>
  <c r="D1911" i="10"/>
  <c r="E1911" i="10"/>
  <c r="F1911" i="10"/>
  <c r="G1911" i="10"/>
  <c r="H1911" i="10"/>
  <c r="I1911" i="10"/>
  <c r="J1911" i="10"/>
  <c r="K1911" i="10"/>
  <c r="L1911" i="10"/>
  <c r="M1911" i="10"/>
  <c r="N1911" i="10"/>
  <c r="O1911" i="10"/>
  <c r="P1911" i="10"/>
  <c r="A1912" i="10"/>
  <c r="B1912" i="10"/>
  <c r="C1912" i="10"/>
  <c r="D1912" i="10"/>
  <c r="E1912" i="10"/>
  <c r="F1912" i="10"/>
  <c r="G1912" i="10"/>
  <c r="H1912" i="10"/>
  <c r="I1912" i="10"/>
  <c r="J1912" i="10"/>
  <c r="K1912" i="10"/>
  <c r="L1912" i="10"/>
  <c r="M1912" i="10"/>
  <c r="N1912" i="10"/>
  <c r="O1912" i="10"/>
  <c r="P1912" i="10"/>
  <c r="A1913" i="10"/>
  <c r="B1913" i="10"/>
  <c r="C1913" i="10"/>
  <c r="D1913" i="10"/>
  <c r="E1913" i="10"/>
  <c r="F1913" i="10"/>
  <c r="G1913" i="10"/>
  <c r="H1913" i="10"/>
  <c r="I1913" i="10"/>
  <c r="J1913" i="10"/>
  <c r="K1913" i="10"/>
  <c r="L1913" i="10"/>
  <c r="M1913" i="10"/>
  <c r="N1913" i="10"/>
  <c r="O1913" i="10"/>
  <c r="P1913" i="10"/>
  <c r="A1914" i="10"/>
  <c r="B1914" i="10"/>
  <c r="C1914" i="10"/>
  <c r="D1914" i="10"/>
  <c r="E1914" i="10"/>
  <c r="F1914" i="10"/>
  <c r="G1914" i="10"/>
  <c r="H1914" i="10"/>
  <c r="I1914" i="10"/>
  <c r="J1914" i="10"/>
  <c r="K1914" i="10"/>
  <c r="L1914" i="10"/>
  <c r="M1914" i="10"/>
  <c r="N1914" i="10"/>
  <c r="O1914" i="10"/>
  <c r="P1914" i="10"/>
  <c r="A1915" i="10"/>
  <c r="B1915" i="10"/>
  <c r="C1915" i="10"/>
  <c r="D1915" i="10"/>
  <c r="E1915" i="10"/>
  <c r="F1915" i="10"/>
  <c r="G1915" i="10"/>
  <c r="H1915" i="10"/>
  <c r="I1915" i="10"/>
  <c r="J1915" i="10"/>
  <c r="K1915" i="10"/>
  <c r="L1915" i="10"/>
  <c r="M1915" i="10"/>
  <c r="N1915" i="10"/>
  <c r="O1915" i="10"/>
  <c r="P1915" i="10"/>
  <c r="A1916" i="10"/>
  <c r="B1916" i="10"/>
  <c r="C1916" i="10"/>
  <c r="D1916" i="10"/>
  <c r="E1916" i="10"/>
  <c r="F1916" i="10"/>
  <c r="G1916" i="10"/>
  <c r="H1916" i="10"/>
  <c r="I1916" i="10"/>
  <c r="J1916" i="10"/>
  <c r="K1916" i="10"/>
  <c r="L1916" i="10"/>
  <c r="M1916" i="10"/>
  <c r="N1916" i="10"/>
  <c r="O1916" i="10"/>
  <c r="P1916" i="10"/>
  <c r="A1917" i="10"/>
  <c r="B1917" i="10"/>
  <c r="C1917" i="10"/>
  <c r="D1917" i="10"/>
  <c r="E1917" i="10"/>
  <c r="F1917" i="10"/>
  <c r="G1917" i="10"/>
  <c r="H1917" i="10"/>
  <c r="I1917" i="10"/>
  <c r="J1917" i="10"/>
  <c r="K1917" i="10"/>
  <c r="L1917" i="10"/>
  <c r="M1917" i="10"/>
  <c r="N1917" i="10"/>
  <c r="O1917" i="10"/>
  <c r="P1917" i="10"/>
  <c r="A1918" i="10"/>
  <c r="B1918" i="10"/>
  <c r="C1918" i="10"/>
  <c r="D1918" i="10"/>
  <c r="E1918" i="10"/>
  <c r="F1918" i="10"/>
  <c r="G1918" i="10"/>
  <c r="H1918" i="10"/>
  <c r="I1918" i="10"/>
  <c r="J1918" i="10"/>
  <c r="K1918" i="10"/>
  <c r="L1918" i="10"/>
  <c r="M1918" i="10"/>
  <c r="N1918" i="10"/>
  <c r="O1918" i="10"/>
  <c r="P1918" i="10"/>
  <c r="A1919" i="10"/>
  <c r="B1919" i="10"/>
  <c r="C1919" i="10"/>
  <c r="D1919" i="10"/>
  <c r="E1919" i="10"/>
  <c r="F1919" i="10"/>
  <c r="G1919" i="10"/>
  <c r="H1919" i="10"/>
  <c r="I1919" i="10"/>
  <c r="J1919" i="10"/>
  <c r="K1919" i="10"/>
  <c r="L1919" i="10"/>
  <c r="M1919" i="10"/>
  <c r="N1919" i="10"/>
  <c r="O1919" i="10"/>
  <c r="P1919" i="10"/>
  <c r="A1920" i="10"/>
  <c r="B1920" i="10"/>
  <c r="C1920" i="10"/>
  <c r="D1920" i="10"/>
  <c r="E1920" i="10"/>
  <c r="F1920" i="10"/>
  <c r="G1920" i="10"/>
  <c r="H1920" i="10"/>
  <c r="I1920" i="10"/>
  <c r="J1920" i="10"/>
  <c r="K1920" i="10"/>
  <c r="L1920" i="10"/>
  <c r="M1920" i="10"/>
  <c r="N1920" i="10"/>
  <c r="O1920" i="10"/>
  <c r="P1920" i="10"/>
  <c r="A1921" i="10"/>
  <c r="B1921" i="10"/>
  <c r="C1921" i="10"/>
  <c r="D1921" i="10"/>
  <c r="E1921" i="10"/>
  <c r="F1921" i="10"/>
  <c r="G1921" i="10"/>
  <c r="H1921" i="10"/>
  <c r="I1921" i="10"/>
  <c r="J1921" i="10"/>
  <c r="K1921" i="10"/>
  <c r="L1921" i="10"/>
  <c r="M1921" i="10"/>
  <c r="N1921" i="10"/>
  <c r="O1921" i="10"/>
  <c r="P1921" i="10"/>
  <c r="A1922" i="10"/>
  <c r="B1922" i="10"/>
  <c r="C1922" i="10"/>
  <c r="D1922" i="10"/>
  <c r="E1922" i="10"/>
  <c r="F1922" i="10"/>
  <c r="G1922" i="10"/>
  <c r="H1922" i="10"/>
  <c r="I1922" i="10"/>
  <c r="J1922" i="10"/>
  <c r="K1922" i="10"/>
  <c r="L1922" i="10"/>
  <c r="M1922" i="10"/>
  <c r="N1922" i="10"/>
  <c r="O1922" i="10"/>
  <c r="P1922" i="10"/>
  <c r="A1923" i="10"/>
  <c r="B1923" i="10"/>
  <c r="C1923" i="10"/>
  <c r="D1923" i="10"/>
  <c r="E1923" i="10"/>
  <c r="F1923" i="10"/>
  <c r="G1923" i="10"/>
  <c r="H1923" i="10"/>
  <c r="I1923" i="10"/>
  <c r="J1923" i="10"/>
  <c r="K1923" i="10"/>
  <c r="L1923" i="10"/>
  <c r="M1923" i="10"/>
  <c r="N1923" i="10"/>
  <c r="O1923" i="10"/>
  <c r="P1923" i="10"/>
  <c r="A1924" i="10"/>
  <c r="B1924" i="10"/>
  <c r="C1924" i="10"/>
  <c r="D1924" i="10"/>
  <c r="E1924" i="10"/>
  <c r="F1924" i="10"/>
  <c r="G1924" i="10"/>
  <c r="H1924" i="10"/>
  <c r="I1924" i="10"/>
  <c r="J1924" i="10"/>
  <c r="K1924" i="10"/>
  <c r="L1924" i="10"/>
  <c r="M1924" i="10"/>
  <c r="N1924" i="10"/>
  <c r="O1924" i="10"/>
  <c r="P1924" i="10"/>
  <c r="A1925" i="10"/>
  <c r="B1925" i="10"/>
  <c r="C1925" i="10"/>
  <c r="D1925" i="10"/>
  <c r="E1925" i="10"/>
  <c r="F1925" i="10"/>
  <c r="G1925" i="10"/>
  <c r="H1925" i="10"/>
  <c r="I1925" i="10"/>
  <c r="J1925" i="10"/>
  <c r="K1925" i="10"/>
  <c r="L1925" i="10"/>
  <c r="M1925" i="10"/>
  <c r="N1925" i="10"/>
  <c r="O1925" i="10"/>
  <c r="P1925" i="10"/>
  <c r="A1926" i="10"/>
  <c r="B1926" i="10"/>
  <c r="C1926" i="10"/>
  <c r="D1926" i="10"/>
  <c r="E1926" i="10"/>
  <c r="F1926" i="10"/>
  <c r="G1926" i="10"/>
  <c r="H1926" i="10"/>
  <c r="I1926" i="10"/>
  <c r="J1926" i="10"/>
  <c r="K1926" i="10"/>
  <c r="L1926" i="10"/>
  <c r="M1926" i="10"/>
  <c r="N1926" i="10"/>
  <c r="O1926" i="10"/>
  <c r="P1926" i="10"/>
  <c r="A1927" i="10"/>
  <c r="B1927" i="10"/>
  <c r="C1927" i="10"/>
  <c r="D1927" i="10"/>
  <c r="E1927" i="10"/>
  <c r="F1927" i="10"/>
  <c r="G1927" i="10"/>
  <c r="H1927" i="10"/>
  <c r="I1927" i="10"/>
  <c r="J1927" i="10"/>
  <c r="K1927" i="10"/>
  <c r="L1927" i="10"/>
  <c r="M1927" i="10"/>
  <c r="N1927" i="10"/>
  <c r="O1927" i="10"/>
  <c r="P1927" i="10"/>
  <c r="A1928" i="10"/>
  <c r="B1928" i="10"/>
  <c r="C1928" i="10"/>
  <c r="D1928" i="10"/>
  <c r="E1928" i="10"/>
  <c r="F1928" i="10"/>
  <c r="G1928" i="10"/>
  <c r="H1928" i="10"/>
  <c r="I1928" i="10"/>
  <c r="J1928" i="10"/>
  <c r="K1928" i="10"/>
  <c r="L1928" i="10"/>
  <c r="M1928" i="10"/>
  <c r="N1928" i="10"/>
  <c r="O1928" i="10"/>
  <c r="P1928" i="10"/>
  <c r="A1929" i="10"/>
  <c r="B1929" i="10"/>
  <c r="C1929" i="10"/>
  <c r="D1929" i="10"/>
  <c r="E1929" i="10"/>
  <c r="F1929" i="10"/>
  <c r="G1929" i="10"/>
  <c r="H1929" i="10"/>
  <c r="I1929" i="10"/>
  <c r="J1929" i="10"/>
  <c r="K1929" i="10"/>
  <c r="L1929" i="10"/>
  <c r="M1929" i="10"/>
  <c r="N1929" i="10"/>
  <c r="O1929" i="10"/>
  <c r="P1929" i="10"/>
  <c r="A1930" i="10"/>
  <c r="B1930" i="10"/>
  <c r="C1930" i="10"/>
  <c r="D1930" i="10"/>
  <c r="E1930" i="10"/>
  <c r="F1930" i="10"/>
  <c r="G1930" i="10"/>
  <c r="H1930" i="10"/>
  <c r="I1930" i="10"/>
  <c r="J1930" i="10"/>
  <c r="K1930" i="10"/>
  <c r="L1930" i="10"/>
  <c r="M1930" i="10"/>
  <c r="N1930" i="10"/>
  <c r="O1930" i="10"/>
  <c r="P1930" i="10"/>
  <c r="A1931" i="10"/>
  <c r="B1931" i="10"/>
  <c r="C1931" i="10"/>
  <c r="D1931" i="10"/>
  <c r="E1931" i="10"/>
  <c r="F1931" i="10"/>
  <c r="G1931" i="10"/>
  <c r="H1931" i="10"/>
  <c r="I1931" i="10"/>
  <c r="J1931" i="10"/>
  <c r="K1931" i="10"/>
  <c r="L1931" i="10"/>
  <c r="M1931" i="10"/>
  <c r="N1931" i="10"/>
  <c r="O1931" i="10"/>
  <c r="P1931" i="10"/>
  <c r="A1932" i="10"/>
  <c r="B1932" i="10"/>
  <c r="C1932" i="10"/>
  <c r="D1932" i="10"/>
  <c r="E1932" i="10"/>
  <c r="F1932" i="10"/>
  <c r="G1932" i="10"/>
  <c r="H1932" i="10"/>
  <c r="I1932" i="10"/>
  <c r="J1932" i="10"/>
  <c r="K1932" i="10"/>
  <c r="L1932" i="10"/>
  <c r="M1932" i="10"/>
  <c r="N1932" i="10"/>
  <c r="O1932" i="10"/>
  <c r="P1932" i="10"/>
  <c r="A1933" i="10"/>
  <c r="B1933" i="10"/>
  <c r="C1933" i="10"/>
  <c r="D1933" i="10"/>
  <c r="E1933" i="10"/>
  <c r="F1933" i="10"/>
  <c r="G1933" i="10"/>
  <c r="H1933" i="10"/>
  <c r="I1933" i="10"/>
  <c r="J1933" i="10"/>
  <c r="K1933" i="10"/>
  <c r="L1933" i="10"/>
  <c r="M1933" i="10"/>
  <c r="N1933" i="10"/>
  <c r="O1933" i="10"/>
  <c r="P1933" i="10"/>
  <c r="A1934" i="10"/>
  <c r="B1934" i="10"/>
  <c r="C1934" i="10"/>
  <c r="D1934" i="10"/>
  <c r="E1934" i="10"/>
  <c r="F1934" i="10"/>
  <c r="G1934" i="10"/>
  <c r="H1934" i="10"/>
  <c r="I1934" i="10"/>
  <c r="J1934" i="10"/>
  <c r="K1934" i="10"/>
  <c r="L1934" i="10"/>
  <c r="M1934" i="10"/>
  <c r="N1934" i="10"/>
  <c r="O1934" i="10"/>
  <c r="P1934" i="10"/>
  <c r="A1935" i="10"/>
  <c r="B1935" i="10"/>
  <c r="C1935" i="10"/>
  <c r="D1935" i="10"/>
  <c r="E1935" i="10"/>
  <c r="F1935" i="10"/>
  <c r="G1935" i="10"/>
  <c r="H1935" i="10"/>
  <c r="I1935" i="10"/>
  <c r="J1935" i="10"/>
  <c r="K1935" i="10"/>
  <c r="L1935" i="10"/>
  <c r="M1935" i="10"/>
  <c r="N1935" i="10"/>
  <c r="O1935" i="10"/>
  <c r="P1935" i="10"/>
  <c r="A1936" i="10"/>
  <c r="B1936" i="10"/>
  <c r="C1936" i="10"/>
  <c r="D1936" i="10"/>
  <c r="E1936" i="10"/>
  <c r="F1936" i="10"/>
  <c r="G1936" i="10"/>
  <c r="H1936" i="10"/>
  <c r="I1936" i="10"/>
  <c r="J1936" i="10"/>
  <c r="K1936" i="10"/>
  <c r="L1936" i="10"/>
  <c r="M1936" i="10"/>
  <c r="N1936" i="10"/>
  <c r="O1936" i="10"/>
  <c r="P1936" i="10"/>
  <c r="A1937" i="10"/>
  <c r="B1937" i="10"/>
  <c r="C1937" i="10"/>
  <c r="D1937" i="10"/>
  <c r="E1937" i="10"/>
  <c r="F1937" i="10"/>
  <c r="G1937" i="10"/>
  <c r="H1937" i="10"/>
  <c r="I1937" i="10"/>
  <c r="J1937" i="10"/>
  <c r="K1937" i="10"/>
  <c r="L1937" i="10"/>
  <c r="M1937" i="10"/>
  <c r="N1937" i="10"/>
  <c r="O1937" i="10"/>
  <c r="P1937" i="10"/>
  <c r="A1938" i="10"/>
  <c r="B1938" i="10"/>
  <c r="C1938" i="10"/>
  <c r="D1938" i="10"/>
  <c r="E1938" i="10"/>
  <c r="F1938" i="10"/>
  <c r="G1938" i="10"/>
  <c r="H1938" i="10"/>
  <c r="I1938" i="10"/>
  <c r="J1938" i="10"/>
  <c r="K1938" i="10"/>
  <c r="L1938" i="10"/>
  <c r="M1938" i="10"/>
  <c r="N1938" i="10"/>
  <c r="O1938" i="10"/>
  <c r="P1938" i="10"/>
  <c r="A1939" i="10"/>
  <c r="B1939" i="10"/>
  <c r="C1939" i="10"/>
  <c r="D1939" i="10"/>
  <c r="E1939" i="10"/>
  <c r="F1939" i="10"/>
  <c r="G1939" i="10"/>
  <c r="H1939" i="10"/>
  <c r="I1939" i="10"/>
  <c r="J1939" i="10"/>
  <c r="K1939" i="10"/>
  <c r="L1939" i="10"/>
  <c r="M1939" i="10"/>
  <c r="N1939" i="10"/>
  <c r="O1939" i="10"/>
  <c r="P1939" i="10"/>
  <c r="A1940" i="10"/>
  <c r="B1940" i="10"/>
  <c r="C1940" i="10"/>
  <c r="D1940" i="10"/>
  <c r="E1940" i="10"/>
  <c r="F1940" i="10"/>
  <c r="G1940" i="10"/>
  <c r="H1940" i="10"/>
  <c r="I1940" i="10"/>
  <c r="J1940" i="10"/>
  <c r="K1940" i="10"/>
  <c r="L1940" i="10"/>
  <c r="M1940" i="10"/>
  <c r="N1940" i="10"/>
  <c r="O1940" i="10"/>
  <c r="P1940" i="10"/>
  <c r="A1941" i="10"/>
  <c r="B1941" i="10"/>
  <c r="C1941" i="10"/>
  <c r="D1941" i="10"/>
  <c r="E1941" i="10"/>
  <c r="F1941" i="10"/>
  <c r="G1941" i="10"/>
  <c r="H1941" i="10"/>
  <c r="I1941" i="10"/>
  <c r="J1941" i="10"/>
  <c r="K1941" i="10"/>
  <c r="L1941" i="10"/>
  <c r="M1941" i="10"/>
  <c r="N1941" i="10"/>
  <c r="O1941" i="10"/>
  <c r="P1941" i="10"/>
  <c r="A1942" i="10"/>
  <c r="B1942" i="10"/>
  <c r="C1942" i="10"/>
  <c r="D1942" i="10"/>
  <c r="E1942" i="10"/>
  <c r="F1942" i="10"/>
  <c r="G1942" i="10"/>
  <c r="H1942" i="10"/>
  <c r="I1942" i="10"/>
  <c r="J1942" i="10"/>
  <c r="K1942" i="10"/>
  <c r="L1942" i="10"/>
  <c r="M1942" i="10"/>
  <c r="N1942" i="10"/>
  <c r="O1942" i="10"/>
  <c r="P1942" i="10"/>
  <c r="A1943" i="10"/>
  <c r="B1943" i="10"/>
  <c r="C1943" i="10"/>
  <c r="D1943" i="10"/>
  <c r="E1943" i="10"/>
  <c r="F1943" i="10"/>
  <c r="G1943" i="10"/>
  <c r="H1943" i="10"/>
  <c r="I1943" i="10"/>
  <c r="J1943" i="10"/>
  <c r="K1943" i="10"/>
  <c r="L1943" i="10"/>
  <c r="M1943" i="10"/>
  <c r="N1943" i="10"/>
  <c r="O1943" i="10"/>
  <c r="P1943" i="10"/>
  <c r="A1944" i="10"/>
  <c r="B1944" i="10"/>
  <c r="C1944" i="10"/>
  <c r="D1944" i="10"/>
  <c r="E1944" i="10"/>
  <c r="F1944" i="10"/>
  <c r="G1944" i="10"/>
  <c r="H1944" i="10"/>
  <c r="I1944" i="10"/>
  <c r="J1944" i="10"/>
  <c r="K1944" i="10"/>
  <c r="L1944" i="10"/>
  <c r="M1944" i="10"/>
  <c r="N1944" i="10"/>
  <c r="O1944" i="10"/>
  <c r="P1944" i="10"/>
  <c r="A1945" i="10"/>
  <c r="B1945" i="10"/>
  <c r="C1945" i="10"/>
  <c r="D1945" i="10"/>
  <c r="E1945" i="10"/>
  <c r="F1945" i="10"/>
  <c r="G1945" i="10"/>
  <c r="H1945" i="10"/>
  <c r="I1945" i="10"/>
  <c r="J1945" i="10"/>
  <c r="K1945" i="10"/>
  <c r="L1945" i="10"/>
  <c r="M1945" i="10"/>
  <c r="N1945" i="10"/>
  <c r="O1945" i="10"/>
  <c r="P1945" i="10"/>
  <c r="A1946" i="10"/>
  <c r="B1946" i="10"/>
  <c r="C1946" i="10"/>
  <c r="D1946" i="10"/>
  <c r="E1946" i="10"/>
  <c r="F1946" i="10"/>
  <c r="G1946" i="10"/>
  <c r="H1946" i="10"/>
  <c r="I1946" i="10"/>
  <c r="J1946" i="10"/>
  <c r="K1946" i="10"/>
  <c r="L1946" i="10"/>
  <c r="M1946" i="10"/>
  <c r="N1946" i="10"/>
  <c r="O1946" i="10"/>
  <c r="P1946" i="10"/>
  <c r="A1947" i="10"/>
  <c r="B1947" i="10"/>
  <c r="C1947" i="10"/>
  <c r="D1947" i="10"/>
  <c r="E1947" i="10"/>
  <c r="F1947" i="10"/>
  <c r="G1947" i="10"/>
  <c r="H1947" i="10"/>
  <c r="I1947" i="10"/>
  <c r="J1947" i="10"/>
  <c r="K1947" i="10"/>
  <c r="L1947" i="10"/>
  <c r="M1947" i="10"/>
  <c r="N1947" i="10"/>
  <c r="O1947" i="10"/>
  <c r="P1947" i="10"/>
  <c r="A1948" i="10"/>
  <c r="B1948" i="10"/>
  <c r="C1948" i="10"/>
  <c r="D1948" i="10"/>
  <c r="E1948" i="10"/>
  <c r="F1948" i="10"/>
  <c r="G1948" i="10"/>
  <c r="H1948" i="10"/>
  <c r="I1948" i="10"/>
  <c r="J1948" i="10"/>
  <c r="K1948" i="10"/>
  <c r="L1948" i="10"/>
  <c r="M1948" i="10"/>
  <c r="N1948" i="10"/>
  <c r="O1948" i="10"/>
  <c r="P1948" i="10"/>
  <c r="A1949" i="10"/>
  <c r="B1949" i="10"/>
  <c r="C1949" i="10"/>
  <c r="D1949" i="10"/>
  <c r="E1949" i="10"/>
  <c r="F1949" i="10"/>
  <c r="G1949" i="10"/>
  <c r="H1949" i="10"/>
  <c r="I1949" i="10"/>
  <c r="J1949" i="10"/>
  <c r="K1949" i="10"/>
  <c r="L1949" i="10"/>
  <c r="M1949" i="10"/>
  <c r="N1949" i="10"/>
  <c r="O1949" i="10"/>
  <c r="P1949" i="10"/>
  <c r="A1950" i="10"/>
  <c r="B1950" i="10"/>
  <c r="C1950" i="10"/>
  <c r="D1950" i="10"/>
  <c r="E1950" i="10"/>
  <c r="F1950" i="10"/>
  <c r="G1950" i="10"/>
  <c r="H1950" i="10"/>
  <c r="I1950" i="10"/>
  <c r="J1950" i="10"/>
  <c r="K1950" i="10"/>
  <c r="L1950" i="10"/>
  <c r="M1950" i="10"/>
  <c r="N1950" i="10"/>
  <c r="O1950" i="10"/>
  <c r="P1950" i="10"/>
  <c r="A1951" i="10"/>
  <c r="B1951" i="10"/>
  <c r="C1951" i="10"/>
  <c r="D1951" i="10"/>
  <c r="E1951" i="10"/>
  <c r="F1951" i="10"/>
  <c r="G1951" i="10"/>
  <c r="H1951" i="10"/>
  <c r="I1951" i="10"/>
  <c r="J1951" i="10"/>
  <c r="K1951" i="10"/>
  <c r="L1951" i="10"/>
  <c r="M1951" i="10"/>
  <c r="N1951" i="10"/>
  <c r="O1951" i="10"/>
  <c r="P1951" i="10"/>
  <c r="A1952" i="10"/>
  <c r="B1952" i="10"/>
  <c r="C1952" i="10"/>
  <c r="D1952" i="10"/>
  <c r="E1952" i="10"/>
  <c r="F1952" i="10"/>
  <c r="G1952" i="10"/>
  <c r="H1952" i="10"/>
  <c r="I1952" i="10"/>
  <c r="J1952" i="10"/>
  <c r="K1952" i="10"/>
  <c r="L1952" i="10"/>
  <c r="M1952" i="10"/>
  <c r="N1952" i="10"/>
  <c r="O1952" i="10"/>
  <c r="P1952" i="10"/>
  <c r="A1953" i="10"/>
  <c r="B1953" i="10"/>
  <c r="C1953" i="10"/>
  <c r="D1953" i="10"/>
  <c r="E1953" i="10"/>
  <c r="F1953" i="10"/>
  <c r="G1953" i="10"/>
  <c r="H1953" i="10"/>
  <c r="I1953" i="10"/>
  <c r="J1953" i="10"/>
  <c r="K1953" i="10"/>
  <c r="L1953" i="10"/>
  <c r="M1953" i="10"/>
  <c r="N1953" i="10"/>
  <c r="O1953" i="10"/>
  <c r="P1953" i="10"/>
  <c r="A1954" i="10"/>
  <c r="B1954" i="10"/>
  <c r="C1954" i="10"/>
  <c r="D1954" i="10"/>
  <c r="E1954" i="10"/>
  <c r="F1954" i="10"/>
  <c r="G1954" i="10"/>
  <c r="H1954" i="10"/>
  <c r="I1954" i="10"/>
  <c r="J1954" i="10"/>
  <c r="K1954" i="10"/>
  <c r="L1954" i="10"/>
  <c r="M1954" i="10"/>
  <c r="N1954" i="10"/>
  <c r="O1954" i="10"/>
  <c r="P1954" i="10"/>
  <c r="A1955" i="10"/>
  <c r="B1955" i="10"/>
  <c r="C1955" i="10"/>
  <c r="D1955" i="10"/>
  <c r="E1955" i="10"/>
  <c r="F1955" i="10"/>
  <c r="G1955" i="10"/>
  <c r="H1955" i="10"/>
  <c r="I1955" i="10"/>
  <c r="J1955" i="10"/>
  <c r="K1955" i="10"/>
  <c r="L1955" i="10"/>
  <c r="M1955" i="10"/>
  <c r="N1955" i="10"/>
  <c r="O1955" i="10"/>
  <c r="P1955" i="10"/>
  <c r="A1956" i="10"/>
  <c r="B1956" i="10"/>
  <c r="C1956" i="10"/>
  <c r="D1956" i="10"/>
  <c r="E1956" i="10"/>
  <c r="F1956" i="10"/>
  <c r="G1956" i="10"/>
  <c r="H1956" i="10"/>
  <c r="I1956" i="10"/>
  <c r="J1956" i="10"/>
  <c r="K1956" i="10"/>
  <c r="L1956" i="10"/>
  <c r="M1956" i="10"/>
  <c r="N1956" i="10"/>
  <c r="O1956" i="10"/>
  <c r="P1956" i="10"/>
  <c r="A1957" i="10"/>
  <c r="B1957" i="10"/>
  <c r="C1957" i="10"/>
  <c r="D1957" i="10"/>
  <c r="E1957" i="10"/>
  <c r="F1957" i="10"/>
  <c r="G1957" i="10"/>
  <c r="H1957" i="10"/>
  <c r="I1957" i="10"/>
  <c r="J1957" i="10"/>
  <c r="K1957" i="10"/>
  <c r="L1957" i="10"/>
  <c r="M1957" i="10"/>
  <c r="N1957" i="10"/>
  <c r="O1957" i="10"/>
  <c r="P1957" i="10"/>
  <c r="A1958" i="10"/>
  <c r="B1958" i="10"/>
  <c r="C1958" i="10"/>
  <c r="D1958" i="10"/>
  <c r="E1958" i="10"/>
  <c r="F1958" i="10"/>
  <c r="G1958" i="10"/>
  <c r="H1958" i="10"/>
  <c r="I1958" i="10"/>
  <c r="J1958" i="10"/>
  <c r="K1958" i="10"/>
  <c r="L1958" i="10"/>
  <c r="M1958" i="10"/>
  <c r="N1958" i="10"/>
  <c r="O1958" i="10"/>
  <c r="P1958" i="10"/>
  <c r="A1959" i="10"/>
  <c r="B1959" i="10"/>
  <c r="C1959" i="10"/>
  <c r="D1959" i="10"/>
  <c r="E1959" i="10"/>
  <c r="F1959" i="10"/>
  <c r="G1959" i="10"/>
  <c r="H1959" i="10"/>
  <c r="I1959" i="10"/>
  <c r="J1959" i="10"/>
  <c r="K1959" i="10"/>
  <c r="L1959" i="10"/>
  <c r="M1959" i="10"/>
  <c r="N1959" i="10"/>
  <c r="O1959" i="10"/>
  <c r="P1959" i="10"/>
  <c r="A1960" i="10"/>
  <c r="B1960" i="10"/>
  <c r="C1960" i="10"/>
  <c r="D1960" i="10"/>
  <c r="E1960" i="10"/>
  <c r="F1960" i="10"/>
  <c r="G1960" i="10"/>
  <c r="H1960" i="10"/>
  <c r="I1960" i="10"/>
  <c r="J1960" i="10"/>
  <c r="K1960" i="10"/>
  <c r="L1960" i="10"/>
  <c r="M1960" i="10"/>
  <c r="N1960" i="10"/>
  <c r="O1960" i="10"/>
  <c r="P1960" i="10"/>
  <c r="A1961" i="10"/>
  <c r="B1961" i="10"/>
  <c r="C1961" i="10"/>
  <c r="D1961" i="10"/>
  <c r="E1961" i="10"/>
  <c r="F1961" i="10"/>
  <c r="G1961" i="10"/>
  <c r="H1961" i="10"/>
  <c r="I1961" i="10"/>
  <c r="J1961" i="10"/>
  <c r="K1961" i="10"/>
  <c r="L1961" i="10"/>
  <c r="M1961" i="10"/>
  <c r="N1961" i="10"/>
  <c r="O1961" i="10"/>
  <c r="P1961" i="10"/>
  <c r="A1962" i="10"/>
  <c r="B1962" i="10"/>
  <c r="C1962" i="10"/>
  <c r="D1962" i="10"/>
  <c r="E1962" i="10"/>
  <c r="F1962" i="10"/>
  <c r="G1962" i="10"/>
  <c r="H1962" i="10"/>
  <c r="I1962" i="10"/>
  <c r="J1962" i="10"/>
  <c r="K1962" i="10"/>
  <c r="L1962" i="10"/>
  <c r="M1962" i="10"/>
  <c r="N1962" i="10"/>
  <c r="O1962" i="10"/>
  <c r="P1962" i="10"/>
  <c r="A1963" i="10"/>
  <c r="B1963" i="10"/>
  <c r="C1963" i="10"/>
  <c r="D1963" i="10"/>
  <c r="E1963" i="10"/>
  <c r="F1963" i="10"/>
  <c r="G1963" i="10"/>
  <c r="H1963" i="10"/>
  <c r="I1963" i="10"/>
  <c r="J1963" i="10"/>
  <c r="K1963" i="10"/>
  <c r="L1963" i="10"/>
  <c r="M1963" i="10"/>
  <c r="N1963" i="10"/>
  <c r="O1963" i="10"/>
  <c r="P1963" i="10"/>
  <c r="A1964" i="10"/>
  <c r="B1964" i="10"/>
  <c r="C1964" i="10"/>
  <c r="D1964" i="10"/>
  <c r="E1964" i="10"/>
  <c r="F1964" i="10"/>
  <c r="G1964" i="10"/>
  <c r="H1964" i="10"/>
  <c r="I1964" i="10"/>
  <c r="J1964" i="10"/>
  <c r="K1964" i="10"/>
  <c r="L1964" i="10"/>
  <c r="M1964" i="10"/>
  <c r="N1964" i="10"/>
  <c r="O1964" i="10"/>
  <c r="P1964" i="10"/>
  <c r="A1965" i="10"/>
  <c r="B1965" i="10"/>
  <c r="C1965" i="10"/>
  <c r="D1965" i="10"/>
  <c r="E1965" i="10"/>
  <c r="F1965" i="10"/>
  <c r="G1965" i="10"/>
  <c r="H1965" i="10"/>
  <c r="I1965" i="10"/>
  <c r="J1965" i="10"/>
  <c r="K1965" i="10"/>
  <c r="L1965" i="10"/>
  <c r="M1965" i="10"/>
  <c r="N1965" i="10"/>
  <c r="O1965" i="10"/>
  <c r="P1965" i="10"/>
  <c r="A1966" i="10"/>
  <c r="B1966" i="10"/>
  <c r="C1966" i="10"/>
  <c r="D1966" i="10"/>
  <c r="E1966" i="10"/>
  <c r="F1966" i="10"/>
  <c r="G1966" i="10"/>
  <c r="H1966" i="10"/>
  <c r="I1966" i="10"/>
  <c r="J1966" i="10"/>
  <c r="K1966" i="10"/>
  <c r="L1966" i="10"/>
  <c r="M1966" i="10"/>
  <c r="N1966" i="10"/>
  <c r="O1966" i="10"/>
  <c r="P1966" i="10"/>
  <c r="A1967" i="10"/>
  <c r="B1967" i="10"/>
  <c r="C1967" i="10"/>
  <c r="D1967" i="10"/>
  <c r="E1967" i="10"/>
  <c r="F1967" i="10"/>
  <c r="G1967" i="10"/>
  <c r="H1967" i="10"/>
  <c r="I1967" i="10"/>
  <c r="J1967" i="10"/>
  <c r="K1967" i="10"/>
  <c r="L1967" i="10"/>
  <c r="M1967" i="10"/>
  <c r="N1967" i="10"/>
  <c r="O1967" i="10"/>
  <c r="P1967" i="10"/>
  <c r="A1968" i="10"/>
  <c r="B1968" i="10"/>
  <c r="C1968" i="10"/>
  <c r="D1968" i="10"/>
  <c r="E1968" i="10"/>
  <c r="F1968" i="10"/>
  <c r="G1968" i="10"/>
  <c r="H1968" i="10"/>
  <c r="I1968" i="10"/>
  <c r="J1968" i="10"/>
  <c r="K1968" i="10"/>
  <c r="L1968" i="10"/>
  <c r="M1968" i="10"/>
  <c r="N1968" i="10"/>
  <c r="O1968" i="10"/>
  <c r="P1968" i="10"/>
  <c r="A1969" i="10"/>
  <c r="B1969" i="10"/>
  <c r="C1969" i="10"/>
  <c r="D1969" i="10"/>
  <c r="E1969" i="10"/>
  <c r="F1969" i="10"/>
  <c r="G1969" i="10"/>
  <c r="H1969" i="10"/>
  <c r="I1969" i="10"/>
  <c r="J1969" i="10"/>
  <c r="K1969" i="10"/>
  <c r="L1969" i="10"/>
  <c r="M1969" i="10"/>
  <c r="N1969" i="10"/>
  <c r="O1969" i="10"/>
  <c r="P1969" i="10"/>
  <c r="A1970" i="10"/>
  <c r="B1970" i="10"/>
  <c r="C1970" i="10"/>
  <c r="D1970" i="10"/>
  <c r="E1970" i="10"/>
  <c r="F1970" i="10"/>
  <c r="G1970" i="10"/>
  <c r="H1970" i="10"/>
  <c r="I1970" i="10"/>
  <c r="J1970" i="10"/>
  <c r="K1970" i="10"/>
  <c r="L1970" i="10"/>
  <c r="M1970" i="10"/>
  <c r="N1970" i="10"/>
  <c r="O1970" i="10"/>
  <c r="P1970" i="10"/>
  <c r="A1971" i="10"/>
  <c r="B1971" i="10"/>
  <c r="C1971" i="10"/>
  <c r="D1971" i="10"/>
  <c r="E1971" i="10"/>
  <c r="F1971" i="10"/>
  <c r="G1971" i="10"/>
  <c r="H1971" i="10"/>
  <c r="I1971" i="10"/>
  <c r="J1971" i="10"/>
  <c r="K1971" i="10"/>
  <c r="L1971" i="10"/>
  <c r="M1971" i="10"/>
  <c r="N1971" i="10"/>
  <c r="O1971" i="10"/>
  <c r="P1971" i="10"/>
  <c r="A1972" i="10"/>
  <c r="B1972" i="10"/>
  <c r="C1972" i="10"/>
  <c r="D1972" i="10"/>
  <c r="E1972" i="10"/>
  <c r="F1972" i="10"/>
  <c r="G1972" i="10"/>
  <c r="H1972" i="10"/>
  <c r="I1972" i="10"/>
  <c r="J1972" i="10"/>
  <c r="K1972" i="10"/>
  <c r="L1972" i="10"/>
  <c r="M1972" i="10"/>
  <c r="N1972" i="10"/>
  <c r="O1972" i="10"/>
  <c r="P1972" i="10"/>
  <c r="A1973" i="10"/>
  <c r="B1973" i="10"/>
  <c r="C1973" i="10"/>
  <c r="D1973" i="10"/>
  <c r="E1973" i="10"/>
  <c r="F1973" i="10"/>
  <c r="G1973" i="10"/>
  <c r="H1973" i="10"/>
  <c r="I1973" i="10"/>
  <c r="J1973" i="10"/>
  <c r="K1973" i="10"/>
  <c r="L1973" i="10"/>
  <c r="M1973" i="10"/>
  <c r="N1973" i="10"/>
  <c r="O1973" i="10"/>
  <c r="P1973" i="10"/>
  <c r="A1974" i="10"/>
  <c r="B1974" i="10"/>
  <c r="C1974" i="10"/>
  <c r="D1974" i="10"/>
  <c r="E1974" i="10"/>
  <c r="F1974" i="10"/>
  <c r="G1974" i="10"/>
  <c r="H1974" i="10"/>
  <c r="I1974" i="10"/>
  <c r="J1974" i="10"/>
  <c r="K1974" i="10"/>
  <c r="L1974" i="10"/>
  <c r="M1974" i="10"/>
  <c r="N1974" i="10"/>
  <c r="O1974" i="10"/>
  <c r="P1974" i="10"/>
  <c r="A1975" i="10"/>
  <c r="B1975" i="10"/>
  <c r="C1975" i="10"/>
  <c r="D1975" i="10"/>
  <c r="E1975" i="10"/>
  <c r="F1975" i="10"/>
  <c r="G1975" i="10"/>
  <c r="H1975" i="10"/>
  <c r="I1975" i="10"/>
  <c r="J1975" i="10"/>
  <c r="K1975" i="10"/>
  <c r="L1975" i="10"/>
  <c r="M1975" i="10"/>
  <c r="N1975" i="10"/>
  <c r="O1975" i="10"/>
  <c r="P1975" i="10"/>
  <c r="A1976" i="10"/>
  <c r="B1976" i="10"/>
  <c r="C1976" i="10"/>
  <c r="D1976" i="10"/>
  <c r="E1976" i="10"/>
  <c r="F1976" i="10"/>
  <c r="G1976" i="10"/>
  <c r="H1976" i="10"/>
  <c r="I1976" i="10"/>
  <c r="J1976" i="10"/>
  <c r="K1976" i="10"/>
  <c r="L1976" i="10"/>
  <c r="M1976" i="10"/>
  <c r="N1976" i="10"/>
  <c r="O1976" i="10"/>
  <c r="P1976" i="10"/>
  <c r="A1977" i="10"/>
  <c r="B1977" i="10"/>
  <c r="C1977" i="10"/>
  <c r="D1977" i="10"/>
  <c r="E1977" i="10"/>
  <c r="F1977" i="10"/>
  <c r="G1977" i="10"/>
  <c r="H1977" i="10"/>
  <c r="I1977" i="10"/>
  <c r="J1977" i="10"/>
  <c r="K1977" i="10"/>
  <c r="L1977" i="10"/>
  <c r="M1977" i="10"/>
  <c r="N1977" i="10"/>
  <c r="O1977" i="10"/>
  <c r="P1977" i="10"/>
  <c r="A1978" i="10"/>
  <c r="B1978" i="10"/>
  <c r="C1978" i="10"/>
  <c r="D1978" i="10"/>
  <c r="E1978" i="10"/>
  <c r="F1978" i="10"/>
  <c r="G1978" i="10"/>
  <c r="H1978" i="10"/>
  <c r="I1978" i="10"/>
  <c r="J1978" i="10"/>
  <c r="K1978" i="10"/>
  <c r="L1978" i="10"/>
  <c r="M1978" i="10"/>
  <c r="N1978" i="10"/>
  <c r="O1978" i="10"/>
  <c r="P1978" i="10"/>
  <c r="A1979" i="10"/>
  <c r="B1979" i="10"/>
  <c r="C1979" i="10"/>
  <c r="D1979" i="10"/>
  <c r="E1979" i="10"/>
  <c r="F1979" i="10"/>
  <c r="G1979" i="10"/>
  <c r="H1979" i="10"/>
  <c r="I1979" i="10"/>
  <c r="J1979" i="10"/>
  <c r="K1979" i="10"/>
  <c r="L1979" i="10"/>
  <c r="M1979" i="10"/>
  <c r="N1979" i="10"/>
  <c r="O1979" i="10"/>
  <c r="P1979" i="10"/>
  <c r="A1980" i="10"/>
  <c r="B1980" i="10"/>
  <c r="C1980" i="10"/>
  <c r="D1980" i="10"/>
  <c r="E1980" i="10"/>
  <c r="F1980" i="10"/>
  <c r="G1980" i="10"/>
  <c r="H1980" i="10"/>
  <c r="I1980" i="10"/>
  <c r="J1980" i="10"/>
  <c r="K1980" i="10"/>
  <c r="L1980" i="10"/>
  <c r="M1980" i="10"/>
  <c r="N1980" i="10"/>
  <c r="O1980" i="10"/>
  <c r="P1980" i="10"/>
  <c r="A1981" i="10"/>
  <c r="B1981" i="10"/>
  <c r="C1981" i="10"/>
  <c r="D1981" i="10"/>
  <c r="E1981" i="10"/>
  <c r="F1981" i="10"/>
  <c r="G1981" i="10"/>
  <c r="H1981" i="10"/>
  <c r="I1981" i="10"/>
  <c r="J1981" i="10"/>
  <c r="K1981" i="10"/>
  <c r="L1981" i="10"/>
  <c r="M1981" i="10"/>
  <c r="N1981" i="10"/>
  <c r="O1981" i="10"/>
  <c r="P1981" i="10"/>
  <c r="A1982" i="10"/>
  <c r="B1982" i="10"/>
  <c r="C1982" i="10"/>
  <c r="D1982" i="10"/>
  <c r="E1982" i="10"/>
  <c r="F1982" i="10"/>
  <c r="G1982" i="10"/>
  <c r="H1982" i="10"/>
  <c r="I1982" i="10"/>
  <c r="J1982" i="10"/>
  <c r="K1982" i="10"/>
  <c r="L1982" i="10"/>
  <c r="M1982" i="10"/>
  <c r="N1982" i="10"/>
  <c r="O1982" i="10"/>
  <c r="P1982" i="10"/>
  <c r="A1983" i="10"/>
  <c r="B1983" i="10"/>
  <c r="C1983" i="10"/>
  <c r="D1983" i="10"/>
  <c r="E1983" i="10"/>
  <c r="F1983" i="10"/>
  <c r="G1983" i="10"/>
  <c r="H1983" i="10"/>
  <c r="I1983" i="10"/>
  <c r="J1983" i="10"/>
  <c r="K1983" i="10"/>
  <c r="L1983" i="10"/>
  <c r="M1983" i="10"/>
  <c r="N1983" i="10"/>
  <c r="O1983" i="10"/>
  <c r="P1983" i="10"/>
  <c r="A1984" i="10"/>
  <c r="B1984" i="10"/>
  <c r="C1984" i="10"/>
  <c r="D1984" i="10"/>
  <c r="E1984" i="10"/>
  <c r="F1984" i="10"/>
  <c r="G1984" i="10"/>
  <c r="H1984" i="10"/>
  <c r="I1984" i="10"/>
  <c r="J1984" i="10"/>
  <c r="K1984" i="10"/>
  <c r="L1984" i="10"/>
  <c r="M1984" i="10"/>
  <c r="N1984" i="10"/>
  <c r="O1984" i="10"/>
  <c r="P1984" i="10"/>
  <c r="A1985" i="10"/>
  <c r="B1985" i="10"/>
  <c r="C1985" i="10"/>
  <c r="D1985" i="10"/>
  <c r="E1985" i="10"/>
  <c r="F1985" i="10"/>
  <c r="G1985" i="10"/>
  <c r="H1985" i="10"/>
  <c r="I1985" i="10"/>
  <c r="J1985" i="10"/>
  <c r="K1985" i="10"/>
  <c r="L1985" i="10"/>
  <c r="M1985" i="10"/>
  <c r="N1985" i="10"/>
  <c r="O1985" i="10"/>
  <c r="P1985" i="10"/>
  <c r="A1986" i="10"/>
  <c r="B1986" i="10"/>
  <c r="C1986" i="10"/>
  <c r="D1986" i="10"/>
  <c r="E1986" i="10"/>
  <c r="F1986" i="10"/>
  <c r="G1986" i="10"/>
  <c r="H1986" i="10"/>
  <c r="I1986" i="10"/>
  <c r="J1986" i="10"/>
  <c r="K1986" i="10"/>
  <c r="L1986" i="10"/>
  <c r="M1986" i="10"/>
  <c r="N1986" i="10"/>
  <c r="O1986" i="10"/>
  <c r="P1986" i="10"/>
  <c r="A1987" i="10"/>
  <c r="B1987" i="10"/>
  <c r="C1987" i="10"/>
  <c r="D1987" i="10"/>
  <c r="E1987" i="10"/>
  <c r="F1987" i="10"/>
  <c r="G1987" i="10"/>
  <c r="H1987" i="10"/>
  <c r="I1987" i="10"/>
  <c r="J1987" i="10"/>
  <c r="K1987" i="10"/>
  <c r="L1987" i="10"/>
  <c r="M1987" i="10"/>
  <c r="N1987" i="10"/>
  <c r="O1987" i="10"/>
  <c r="P1987" i="10"/>
  <c r="A1988" i="10"/>
  <c r="B1988" i="10"/>
  <c r="C1988" i="10"/>
  <c r="D1988" i="10"/>
  <c r="E1988" i="10"/>
  <c r="F1988" i="10"/>
  <c r="G1988" i="10"/>
  <c r="H1988" i="10"/>
  <c r="I1988" i="10"/>
  <c r="J1988" i="10"/>
  <c r="K1988" i="10"/>
  <c r="L1988" i="10"/>
  <c r="M1988" i="10"/>
  <c r="N1988" i="10"/>
  <c r="O1988" i="10"/>
  <c r="P1988" i="10"/>
  <c r="A1989" i="10"/>
  <c r="B1989" i="10"/>
  <c r="C1989" i="10"/>
  <c r="D1989" i="10"/>
  <c r="E1989" i="10"/>
  <c r="F1989" i="10"/>
  <c r="G1989" i="10"/>
  <c r="H1989" i="10"/>
  <c r="I1989" i="10"/>
  <c r="J1989" i="10"/>
  <c r="K1989" i="10"/>
  <c r="L1989" i="10"/>
  <c r="M1989" i="10"/>
  <c r="N1989" i="10"/>
  <c r="O1989" i="10"/>
  <c r="P1989" i="10"/>
  <c r="A1990" i="10"/>
  <c r="B1990" i="10"/>
  <c r="C1990" i="10"/>
  <c r="D1990" i="10"/>
  <c r="E1990" i="10"/>
  <c r="F1990" i="10"/>
  <c r="G1990" i="10"/>
  <c r="H1990" i="10"/>
  <c r="I1990" i="10"/>
  <c r="J1990" i="10"/>
  <c r="K1990" i="10"/>
  <c r="L1990" i="10"/>
  <c r="M1990" i="10"/>
  <c r="N1990" i="10"/>
  <c r="O1990" i="10"/>
  <c r="P1990" i="10"/>
  <c r="A1991" i="10"/>
  <c r="B1991" i="10"/>
  <c r="C1991" i="10"/>
  <c r="D1991" i="10"/>
  <c r="E1991" i="10"/>
  <c r="F1991" i="10"/>
  <c r="G1991" i="10"/>
  <c r="H1991" i="10"/>
  <c r="I1991" i="10"/>
  <c r="J1991" i="10"/>
  <c r="K1991" i="10"/>
  <c r="L1991" i="10"/>
  <c r="M1991" i="10"/>
  <c r="N1991" i="10"/>
  <c r="O1991" i="10"/>
  <c r="P1991" i="10"/>
  <c r="A1992" i="10"/>
  <c r="B1992" i="10"/>
  <c r="C1992" i="10"/>
  <c r="D1992" i="10"/>
  <c r="E1992" i="10"/>
  <c r="F1992" i="10"/>
  <c r="G1992" i="10"/>
  <c r="H1992" i="10"/>
  <c r="I1992" i="10"/>
  <c r="J1992" i="10"/>
  <c r="K1992" i="10"/>
  <c r="L1992" i="10"/>
  <c r="M1992" i="10"/>
  <c r="N1992" i="10"/>
  <c r="O1992" i="10"/>
  <c r="P1992" i="10"/>
  <c r="A1993" i="10"/>
  <c r="B1993" i="10"/>
  <c r="C1993" i="10"/>
  <c r="D1993" i="10"/>
  <c r="E1993" i="10"/>
  <c r="F1993" i="10"/>
  <c r="G1993" i="10"/>
  <c r="H1993" i="10"/>
  <c r="I1993" i="10"/>
  <c r="J1993" i="10"/>
  <c r="K1993" i="10"/>
  <c r="L1993" i="10"/>
  <c r="M1993" i="10"/>
  <c r="N1993" i="10"/>
  <c r="O1993" i="10"/>
  <c r="P1993" i="10"/>
  <c r="A1994" i="10"/>
  <c r="B1994" i="10"/>
  <c r="C1994" i="10"/>
  <c r="D1994" i="10"/>
  <c r="E1994" i="10"/>
  <c r="F1994" i="10"/>
  <c r="G1994" i="10"/>
  <c r="H1994" i="10"/>
  <c r="I1994" i="10"/>
  <c r="J1994" i="10"/>
  <c r="K1994" i="10"/>
  <c r="L1994" i="10"/>
  <c r="M1994" i="10"/>
  <c r="N1994" i="10"/>
  <c r="O1994" i="10"/>
  <c r="P1994" i="10"/>
  <c r="A1995" i="10"/>
  <c r="B1995" i="10"/>
  <c r="C1995" i="10"/>
  <c r="D1995" i="10"/>
  <c r="E1995" i="10"/>
  <c r="F1995" i="10"/>
  <c r="G1995" i="10"/>
  <c r="H1995" i="10"/>
  <c r="I1995" i="10"/>
  <c r="J1995" i="10"/>
  <c r="K1995" i="10"/>
  <c r="L1995" i="10"/>
  <c r="M1995" i="10"/>
  <c r="N1995" i="10"/>
  <c r="O1995" i="10"/>
  <c r="P1995" i="10"/>
  <c r="A1996" i="10"/>
  <c r="B1996" i="10"/>
  <c r="C1996" i="10"/>
  <c r="D1996" i="10"/>
  <c r="E1996" i="10"/>
  <c r="F1996" i="10"/>
  <c r="G1996" i="10"/>
  <c r="H1996" i="10"/>
  <c r="I1996" i="10"/>
  <c r="J1996" i="10"/>
  <c r="K1996" i="10"/>
  <c r="L1996" i="10"/>
  <c r="M1996" i="10"/>
  <c r="N1996" i="10"/>
  <c r="O1996" i="10"/>
  <c r="P1996" i="10"/>
  <c r="A1997" i="10"/>
  <c r="B1997" i="10"/>
  <c r="C1997" i="10"/>
  <c r="D1997" i="10"/>
  <c r="E1997" i="10"/>
  <c r="F1997" i="10"/>
  <c r="G1997" i="10"/>
  <c r="H1997" i="10"/>
  <c r="I1997" i="10"/>
  <c r="J1997" i="10"/>
  <c r="K1997" i="10"/>
  <c r="L1997" i="10"/>
  <c r="M1997" i="10"/>
  <c r="N1997" i="10"/>
  <c r="O1997" i="10"/>
  <c r="P1997" i="10"/>
  <c r="A1998" i="10"/>
  <c r="B1998" i="10"/>
  <c r="C1998" i="10"/>
  <c r="D1998" i="10"/>
  <c r="E1998" i="10"/>
  <c r="F1998" i="10"/>
  <c r="G1998" i="10"/>
  <c r="H1998" i="10"/>
  <c r="I1998" i="10"/>
  <c r="J1998" i="10"/>
  <c r="K1998" i="10"/>
  <c r="L1998" i="10"/>
  <c r="M1998" i="10"/>
  <c r="N1998" i="10"/>
  <c r="O1998" i="10"/>
  <c r="P1998" i="10"/>
  <c r="A1999" i="10"/>
  <c r="B1999" i="10"/>
  <c r="C1999" i="10"/>
  <c r="D1999" i="10"/>
  <c r="E1999" i="10"/>
  <c r="F1999" i="10"/>
  <c r="G1999" i="10"/>
  <c r="H1999" i="10"/>
  <c r="I1999" i="10"/>
  <c r="J1999" i="10"/>
  <c r="K1999" i="10"/>
  <c r="L1999" i="10"/>
  <c r="M1999" i="10"/>
  <c r="N1999" i="10"/>
  <c r="O1999" i="10"/>
  <c r="P1999" i="10"/>
  <c r="A2000" i="10"/>
  <c r="B2000" i="10"/>
  <c r="C2000" i="10"/>
  <c r="D2000" i="10"/>
  <c r="E2000" i="10"/>
  <c r="F2000" i="10"/>
  <c r="G2000" i="10"/>
  <c r="H2000" i="10"/>
  <c r="I2000" i="10"/>
  <c r="J2000" i="10"/>
  <c r="K2000" i="10"/>
  <c r="L2000" i="10"/>
  <c r="M2000" i="10"/>
  <c r="N2000" i="10"/>
  <c r="O2000" i="10"/>
  <c r="P2000" i="10"/>
  <c r="A2001" i="10"/>
  <c r="B2001" i="10"/>
  <c r="C2001" i="10"/>
  <c r="D2001" i="10"/>
  <c r="E2001" i="10"/>
  <c r="F2001" i="10"/>
  <c r="G2001" i="10"/>
  <c r="H2001" i="10"/>
  <c r="I2001" i="10"/>
  <c r="J2001" i="10"/>
  <c r="K2001" i="10"/>
  <c r="L2001" i="10"/>
  <c r="M2001" i="10"/>
  <c r="N2001" i="10"/>
  <c r="O2001" i="10"/>
  <c r="P2001" i="10"/>
  <c r="A2002" i="10"/>
  <c r="B2002" i="10"/>
  <c r="C2002" i="10"/>
  <c r="D2002" i="10"/>
  <c r="E2002" i="10"/>
  <c r="F2002" i="10"/>
  <c r="G2002" i="10"/>
  <c r="H2002" i="10"/>
  <c r="I2002" i="10"/>
  <c r="J2002" i="10"/>
  <c r="K2002" i="10"/>
  <c r="L2002" i="10"/>
  <c r="M2002" i="10"/>
  <c r="N2002" i="10"/>
  <c r="O2002" i="10"/>
  <c r="P2002" i="10"/>
  <c r="A2003" i="10"/>
  <c r="B2003" i="10"/>
  <c r="C2003" i="10"/>
  <c r="D2003" i="10"/>
  <c r="E2003" i="10"/>
  <c r="F2003" i="10"/>
  <c r="G2003" i="10"/>
  <c r="H2003" i="10"/>
  <c r="I2003" i="10"/>
  <c r="J2003" i="10"/>
  <c r="K2003" i="10"/>
  <c r="L2003" i="10"/>
  <c r="M2003" i="10"/>
  <c r="N2003" i="10"/>
  <c r="O2003" i="10"/>
  <c r="P2003" i="10"/>
  <c r="A2004" i="10"/>
  <c r="B2004" i="10"/>
  <c r="C2004" i="10"/>
  <c r="D2004" i="10"/>
  <c r="E2004" i="10"/>
  <c r="F2004" i="10"/>
  <c r="G2004" i="10"/>
  <c r="H2004" i="10"/>
  <c r="I2004" i="10"/>
  <c r="J2004" i="10"/>
  <c r="K2004" i="10"/>
  <c r="L2004" i="10"/>
  <c r="M2004" i="10"/>
  <c r="N2004" i="10"/>
  <c r="O2004" i="10"/>
  <c r="P2004" i="10"/>
  <c r="A2005" i="10"/>
  <c r="B2005" i="10"/>
  <c r="C2005" i="10"/>
  <c r="D2005" i="10"/>
  <c r="E2005" i="10"/>
  <c r="F2005" i="10"/>
  <c r="G2005" i="10"/>
  <c r="H2005" i="10"/>
  <c r="I2005" i="10"/>
  <c r="J2005" i="10"/>
  <c r="K2005" i="10"/>
  <c r="L2005" i="10"/>
  <c r="M2005" i="10"/>
  <c r="N2005" i="10"/>
  <c r="O2005" i="10"/>
  <c r="P2005" i="10"/>
  <c r="A2006" i="10"/>
  <c r="B2006" i="10"/>
  <c r="C2006" i="10"/>
  <c r="D2006" i="10"/>
  <c r="E2006" i="10"/>
  <c r="F2006" i="10"/>
  <c r="G2006" i="10"/>
  <c r="H2006" i="10"/>
  <c r="I2006" i="10"/>
  <c r="J2006" i="10"/>
  <c r="K2006" i="10"/>
  <c r="L2006" i="10"/>
  <c r="M2006" i="10"/>
  <c r="N2006" i="10"/>
  <c r="O2006" i="10"/>
  <c r="P2006" i="10"/>
  <c r="A2007" i="10"/>
  <c r="B2007" i="10"/>
  <c r="C2007" i="10"/>
  <c r="D2007" i="10"/>
  <c r="E2007" i="10"/>
  <c r="F2007" i="10"/>
  <c r="G2007" i="10"/>
  <c r="H2007" i="10"/>
  <c r="I2007" i="10"/>
  <c r="J2007" i="10"/>
  <c r="K2007" i="10"/>
  <c r="L2007" i="10"/>
  <c r="M2007" i="10"/>
  <c r="N2007" i="10"/>
  <c r="O2007" i="10"/>
  <c r="P2007" i="10"/>
  <c r="A2008" i="10"/>
  <c r="B2008" i="10"/>
  <c r="C2008" i="10"/>
  <c r="D2008" i="10"/>
  <c r="E2008" i="10"/>
  <c r="F2008" i="10"/>
  <c r="G2008" i="10"/>
  <c r="H2008" i="10"/>
  <c r="I2008" i="10"/>
  <c r="J2008" i="10"/>
  <c r="K2008" i="10"/>
  <c r="L2008" i="10"/>
  <c r="M2008" i="10"/>
  <c r="N2008" i="10"/>
  <c r="O2008" i="10"/>
  <c r="P2008" i="10"/>
  <c r="A2009" i="10"/>
  <c r="B2009" i="10"/>
  <c r="C2009" i="10"/>
  <c r="D2009" i="10"/>
  <c r="E2009" i="10"/>
  <c r="F2009" i="10"/>
  <c r="G2009" i="10"/>
  <c r="H2009" i="10"/>
  <c r="I2009" i="10"/>
  <c r="J2009" i="10"/>
  <c r="K2009" i="10"/>
  <c r="L2009" i="10"/>
  <c r="M2009" i="10"/>
  <c r="N2009" i="10"/>
  <c r="O2009" i="10"/>
  <c r="P2009" i="10"/>
  <c r="A2010" i="10"/>
  <c r="B2010" i="10"/>
  <c r="C2010" i="10"/>
  <c r="D2010" i="10"/>
  <c r="E2010" i="10"/>
  <c r="F2010" i="10"/>
  <c r="G2010" i="10"/>
  <c r="H2010" i="10"/>
  <c r="I2010" i="10"/>
  <c r="J2010" i="10"/>
  <c r="K2010" i="10"/>
  <c r="L2010" i="10"/>
  <c r="M2010" i="10"/>
  <c r="N2010" i="10"/>
  <c r="O2010" i="10"/>
  <c r="P2010" i="10"/>
  <c r="A2011" i="10"/>
  <c r="B2011" i="10"/>
  <c r="C2011" i="10"/>
  <c r="D2011" i="10"/>
  <c r="E2011" i="10"/>
  <c r="F2011" i="10"/>
  <c r="G2011" i="10"/>
  <c r="H2011" i="10"/>
  <c r="I2011" i="10"/>
  <c r="J2011" i="10"/>
  <c r="K2011" i="10"/>
  <c r="L2011" i="10"/>
  <c r="M2011" i="10"/>
  <c r="N2011" i="10"/>
  <c r="O2011" i="10"/>
  <c r="P2011" i="10"/>
  <c r="A2012" i="10"/>
  <c r="B2012" i="10"/>
  <c r="C2012" i="10"/>
  <c r="D2012" i="10"/>
  <c r="E2012" i="10"/>
  <c r="F2012" i="10"/>
  <c r="G2012" i="10"/>
  <c r="H2012" i="10"/>
  <c r="I2012" i="10"/>
  <c r="J2012" i="10"/>
  <c r="K2012" i="10"/>
  <c r="L2012" i="10"/>
  <c r="M2012" i="10"/>
  <c r="N2012" i="10"/>
  <c r="O2012" i="10"/>
  <c r="P2012" i="10"/>
  <c r="A2013" i="10"/>
  <c r="B2013" i="10"/>
  <c r="C2013" i="10"/>
  <c r="D2013" i="10"/>
  <c r="E2013" i="10"/>
  <c r="F2013" i="10"/>
  <c r="G2013" i="10"/>
  <c r="H2013" i="10"/>
  <c r="I2013" i="10"/>
  <c r="J2013" i="10"/>
  <c r="K2013" i="10"/>
  <c r="L2013" i="10"/>
  <c r="M2013" i="10"/>
  <c r="N2013" i="10"/>
  <c r="O2013" i="10"/>
  <c r="P2013" i="10"/>
  <c r="A2014" i="10"/>
  <c r="B2014" i="10"/>
  <c r="C2014" i="10"/>
  <c r="D2014" i="10"/>
  <c r="E2014" i="10"/>
  <c r="F2014" i="10"/>
  <c r="G2014" i="10"/>
  <c r="H2014" i="10"/>
  <c r="I2014" i="10"/>
  <c r="J2014" i="10"/>
  <c r="K2014" i="10"/>
  <c r="L2014" i="10"/>
  <c r="M2014" i="10"/>
  <c r="N2014" i="10"/>
  <c r="O2014" i="10"/>
  <c r="P2014" i="10"/>
  <c r="A2015" i="10"/>
  <c r="B2015" i="10"/>
  <c r="C2015" i="10"/>
  <c r="D2015" i="10"/>
  <c r="E2015" i="10"/>
  <c r="F2015" i="10"/>
  <c r="G2015" i="10"/>
  <c r="H2015" i="10"/>
  <c r="I2015" i="10"/>
  <c r="J2015" i="10"/>
  <c r="K2015" i="10"/>
  <c r="L2015" i="10"/>
  <c r="M2015" i="10"/>
  <c r="N2015" i="10"/>
  <c r="O2015" i="10"/>
  <c r="P2015" i="10"/>
  <c r="A2016" i="10"/>
  <c r="B2016" i="10"/>
  <c r="C2016" i="10"/>
  <c r="D2016" i="10"/>
  <c r="E2016" i="10"/>
  <c r="F2016" i="10"/>
  <c r="G2016" i="10"/>
  <c r="H2016" i="10"/>
  <c r="I2016" i="10"/>
  <c r="J2016" i="10"/>
  <c r="K2016" i="10"/>
  <c r="L2016" i="10"/>
  <c r="M2016" i="10"/>
  <c r="N2016" i="10"/>
  <c r="O2016" i="10"/>
  <c r="P2016" i="10"/>
  <c r="A2017" i="10"/>
  <c r="B2017" i="10"/>
  <c r="C2017" i="10"/>
  <c r="D2017" i="10"/>
  <c r="E2017" i="10"/>
  <c r="F2017" i="10"/>
  <c r="G2017" i="10"/>
  <c r="H2017" i="10"/>
  <c r="I2017" i="10"/>
  <c r="J2017" i="10"/>
  <c r="K2017" i="10"/>
  <c r="L2017" i="10"/>
  <c r="M2017" i="10"/>
  <c r="N2017" i="10"/>
  <c r="O2017" i="10"/>
  <c r="P2017" i="10"/>
  <c r="A2018" i="10"/>
  <c r="B2018" i="10"/>
  <c r="C2018" i="10"/>
  <c r="D2018" i="10"/>
  <c r="E2018" i="10"/>
  <c r="F2018" i="10"/>
  <c r="G2018" i="10"/>
  <c r="H2018" i="10"/>
  <c r="I2018" i="10"/>
  <c r="J2018" i="10"/>
  <c r="K2018" i="10"/>
  <c r="L2018" i="10"/>
  <c r="M2018" i="10"/>
  <c r="N2018" i="10"/>
  <c r="O2018" i="10"/>
  <c r="P2018" i="10"/>
  <c r="A2019" i="10"/>
  <c r="B2019" i="10"/>
  <c r="C2019" i="10"/>
  <c r="D2019" i="10"/>
  <c r="E2019" i="10"/>
  <c r="F2019" i="10"/>
  <c r="G2019" i="10"/>
  <c r="H2019" i="10"/>
  <c r="I2019" i="10"/>
  <c r="J2019" i="10"/>
  <c r="K2019" i="10"/>
  <c r="L2019" i="10"/>
  <c r="M2019" i="10"/>
  <c r="N2019" i="10"/>
  <c r="O2019" i="10"/>
  <c r="P2019" i="10"/>
  <c r="A2020" i="10"/>
  <c r="B2020" i="10"/>
  <c r="C2020" i="10"/>
  <c r="D2020" i="10"/>
  <c r="E2020" i="10"/>
  <c r="F2020" i="10"/>
  <c r="G2020" i="10"/>
  <c r="H2020" i="10"/>
  <c r="I2020" i="10"/>
  <c r="J2020" i="10"/>
  <c r="K2020" i="10"/>
  <c r="L2020" i="10"/>
  <c r="M2020" i="10"/>
  <c r="N2020" i="10"/>
  <c r="O2020" i="10"/>
  <c r="P2020" i="10"/>
  <c r="A2021" i="10"/>
  <c r="B2021" i="10"/>
  <c r="C2021" i="10"/>
  <c r="D2021" i="10"/>
  <c r="E2021" i="10"/>
  <c r="F2021" i="10"/>
  <c r="G2021" i="10"/>
  <c r="H2021" i="10"/>
  <c r="I2021" i="10"/>
  <c r="J2021" i="10"/>
  <c r="K2021" i="10"/>
  <c r="L2021" i="10"/>
  <c r="M2021" i="10"/>
  <c r="N2021" i="10"/>
  <c r="O2021" i="10"/>
  <c r="P2021" i="10"/>
  <c r="A2022" i="10"/>
  <c r="B2022" i="10"/>
  <c r="C2022" i="10"/>
  <c r="D2022" i="10"/>
  <c r="E2022" i="10"/>
  <c r="F2022" i="10"/>
  <c r="G2022" i="10"/>
  <c r="H2022" i="10"/>
  <c r="I2022" i="10"/>
  <c r="J2022" i="10"/>
  <c r="K2022" i="10"/>
  <c r="L2022" i="10"/>
  <c r="M2022" i="10"/>
  <c r="N2022" i="10"/>
  <c r="O2022" i="10"/>
  <c r="P2022" i="10"/>
  <c r="A2023" i="10"/>
  <c r="B2023" i="10"/>
  <c r="C2023" i="10"/>
  <c r="D2023" i="10"/>
  <c r="E2023" i="10"/>
  <c r="F2023" i="10"/>
  <c r="G2023" i="10"/>
  <c r="H2023" i="10"/>
  <c r="I2023" i="10"/>
  <c r="J2023" i="10"/>
  <c r="K2023" i="10"/>
  <c r="L2023" i="10"/>
  <c r="M2023" i="10"/>
  <c r="N2023" i="10"/>
  <c r="O2023" i="10"/>
  <c r="P2023" i="10"/>
  <c r="A2024" i="10"/>
  <c r="B2024" i="10"/>
  <c r="C2024" i="10"/>
  <c r="D2024" i="10"/>
  <c r="E2024" i="10"/>
  <c r="F2024" i="10"/>
  <c r="G2024" i="10"/>
  <c r="H2024" i="10"/>
  <c r="I2024" i="10"/>
  <c r="J2024" i="10"/>
  <c r="K2024" i="10"/>
  <c r="L2024" i="10"/>
  <c r="M2024" i="10"/>
  <c r="N2024" i="10"/>
  <c r="O2024" i="10"/>
  <c r="P2024" i="10"/>
  <c r="A2025" i="10"/>
  <c r="B2025" i="10"/>
  <c r="C2025" i="10"/>
  <c r="D2025" i="10"/>
  <c r="E2025" i="10"/>
  <c r="F2025" i="10"/>
  <c r="G2025" i="10"/>
  <c r="H2025" i="10"/>
  <c r="I2025" i="10"/>
  <c r="J2025" i="10"/>
  <c r="K2025" i="10"/>
  <c r="L2025" i="10"/>
  <c r="M2025" i="10"/>
  <c r="N2025" i="10"/>
  <c r="O2025" i="10"/>
  <c r="P2025" i="10"/>
  <c r="A2026" i="10"/>
  <c r="B2026" i="10"/>
  <c r="C2026" i="10"/>
  <c r="D2026" i="10"/>
  <c r="E2026" i="10"/>
  <c r="F2026" i="10"/>
  <c r="G2026" i="10"/>
  <c r="H2026" i="10"/>
  <c r="I2026" i="10"/>
  <c r="J2026" i="10"/>
  <c r="K2026" i="10"/>
  <c r="L2026" i="10"/>
  <c r="M2026" i="10"/>
  <c r="N2026" i="10"/>
  <c r="O2026" i="10"/>
  <c r="P2026" i="10"/>
  <c r="A2027" i="10"/>
  <c r="B2027" i="10"/>
  <c r="C2027" i="10"/>
  <c r="D2027" i="10"/>
  <c r="E2027" i="10"/>
  <c r="F2027" i="10"/>
  <c r="G2027" i="10"/>
  <c r="H2027" i="10"/>
  <c r="I2027" i="10"/>
  <c r="J2027" i="10"/>
  <c r="K2027" i="10"/>
  <c r="L2027" i="10"/>
  <c r="M2027" i="10"/>
  <c r="N2027" i="10"/>
  <c r="O2027" i="10"/>
  <c r="P2027" i="10"/>
  <c r="A2028" i="10"/>
  <c r="B2028" i="10"/>
  <c r="C2028" i="10"/>
  <c r="D2028" i="10"/>
  <c r="E2028" i="10"/>
  <c r="F2028" i="10"/>
  <c r="G2028" i="10"/>
  <c r="H2028" i="10"/>
  <c r="I2028" i="10"/>
  <c r="J2028" i="10"/>
  <c r="K2028" i="10"/>
  <c r="L2028" i="10"/>
  <c r="M2028" i="10"/>
  <c r="N2028" i="10"/>
  <c r="O2028" i="10"/>
  <c r="P2028" i="10"/>
  <c r="A2029" i="10"/>
  <c r="B2029" i="10"/>
  <c r="C2029" i="10"/>
  <c r="D2029" i="10"/>
  <c r="E2029" i="10"/>
  <c r="F2029" i="10"/>
  <c r="G2029" i="10"/>
  <c r="H2029" i="10"/>
  <c r="I2029" i="10"/>
  <c r="J2029" i="10"/>
  <c r="K2029" i="10"/>
  <c r="L2029" i="10"/>
  <c r="M2029" i="10"/>
  <c r="N2029" i="10"/>
  <c r="O2029" i="10"/>
  <c r="P2029" i="10"/>
  <c r="A2030" i="10"/>
  <c r="B2030" i="10"/>
  <c r="C2030" i="10"/>
  <c r="D2030" i="10"/>
  <c r="E2030" i="10"/>
  <c r="F2030" i="10"/>
  <c r="G2030" i="10"/>
  <c r="H2030" i="10"/>
  <c r="I2030" i="10"/>
  <c r="J2030" i="10"/>
  <c r="K2030" i="10"/>
  <c r="L2030" i="10"/>
  <c r="M2030" i="10"/>
  <c r="N2030" i="10"/>
  <c r="O2030" i="10"/>
  <c r="P2030" i="10"/>
  <c r="A2031" i="10"/>
  <c r="B2031" i="10"/>
  <c r="C2031" i="10"/>
  <c r="D2031" i="10"/>
  <c r="E2031" i="10"/>
  <c r="F2031" i="10"/>
  <c r="G2031" i="10"/>
  <c r="H2031" i="10"/>
  <c r="I2031" i="10"/>
  <c r="J2031" i="10"/>
  <c r="K2031" i="10"/>
  <c r="L2031" i="10"/>
  <c r="M2031" i="10"/>
  <c r="N2031" i="10"/>
  <c r="O2031" i="10"/>
  <c r="P2031" i="10"/>
  <c r="A2032" i="10"/>
  <c r="B2032" i="10"/>
  <c r="C2032" i="10"/>
  <c r="D2032" i="10"/>
  <c r="E2032" i="10"/>
  <c r="F2032" i="10"/>
  <c r="G2032" i="10"/>
  <c r="H2032" i="10"/>
  <c r="I2032" i="10"/>
  <c r="J2032" i="10"/>
  <c r="K2032" i="10"/>
  <c r="L2032" i="10"/>
  <c r="M2032" i="10"/>
  <c r="N2032" i="10"/>
  <c r="O2032" i="10"/>
  <c r="P2032" i="10"/>
  <c r="A2033" i="10"/>
  <c r="B2033" i="10"/>
  <c r="C2033" i="10"/>
  <c r="D2033" i="10"/>
  <c r="E2033" i="10"/>
  <c r="F2033" i="10"/>
  <c r="G2033" i="10"/>
  <c r="H2033" i="10"/>
  <c r="I2033" i="10"/>
  <c r="J2033" i="10"/>
  <c r="K2033" i="10"/>
  <c r="L2033" i="10"/>
  <c r="M2033" i="10"/>
  <c r="N2033" i="10"/>
  <c r="O2033" i="10"/>
  <c r="P2033" i="10"/>
  <c r="A2034" i="10"/>
  <c r="B2034" i="10"/>
  <c r="C2034" i="10"/>
  <c r="D2034" i="10"/>
  <c r="E2034" i="10"/>
  <c r="F2034" i="10"/>
  <c r="G2034" i="10"/>
  <c r="H2034" i="10"/>
  <c r="I2034" i="10"/>
  <c r="J2034" i="10"/>
  <c r="K2034" i="10"/>
  <c r="L2034" i="10"/>
  <c r="M2034" i="10"/>
  <c r="N2034" i="10"/>
  <c r="O2034" i="10"/>
  <c r="P2034" i="10"/>
  <c r="A2035" i="10"/>
  <c r="B2035" i="10"/>
  <c r="C2035" i="10"/>
  <c r="D2035" i="10"/>
  <c r="E2035" i="10"/>
  <c r="F2035" i="10"/>
  <c r="G2035" i="10"/>
  <c r="H2035" i="10"/>
  <c r="I2035" i="10"/>
  <c r="J2035" i="10"/>
  <c r="K2035" i="10"/>
  <c r="L2035" i="10"/>
  <c r="M2035" i="10"/>
  <c r="N2035" i="10"/>
  <c r="O2035" i="10"/>
  <c r="P2035" i="10"/>
  <c r="A2036" i="10"/>
  <c r="B2036" i="10"/>
  <c r="C2036" i="10"/>
  <c r="D2036" i="10"/>
  <c r="E2036" i="10"/>
  <c r="F2036" i="10"/>
  <c r="G2036" i="10"/>
  <c r="H2036" i="10"/>
  <c r="I2036" i="10"/>
  <c r="J2036" i="10"/>
  <c r="K2036" i="10"/>
  <c r="L2036" i="10"/>
  <c r="M2036" i="10"/>
  <c r="N2036" i="10"/>
  <c r="O2036" i="10"/>
  <c r="P2036" i="10"/>
  <c r="A2037" i="10"/>
  <c r="B2037" i="10"/>
  <c r="C2037" i="10"/>
  <c r="D2037" i="10"/>
  <c r="E2037" i="10"/>
  <c r="F2037" i="10"/>
  <c r="G2037" i="10"/>
  <c r="H2037" i="10"/>
  <c r="I2037" i="10"/>
  <c r="J2037" i="10"/>
  <c r="K2037" i="10"/>
  <c r="L2037" i="10"/>
  <c r="M2037" i="10"/>
  <c r="N2037" i="10"/>
  <c r="O2037" i="10"/>
  <c r="P2037" i="10"/>
  <c r="A2038" i="10"/>
  <c r="B2038" i="10"/>
  <c r="C2038" i="10"/>
  <c r="D2038" i="10"/>
  <c r="E2038" i="10"/>
  <c r="F2038" i="10"/>
  <c r="G2038" i="10"/>
  <c r="H2038" i="10"/>
  <c r="I2038" i="10"/>
  <c r="J2038" i="10"/>
  <c r="K2038" i="10"/>
  <c r="L2038" i="10"/>
  <c r="M2038" i="10"/>
  <c r="N2038" i="10"/>
  <c r="O2038" i="10"/>
  <c r="P2038" i="10"/>
  <c r="A2039" i="10"/>
  <c r="B2039" i="10"/>
  <c r="C2039" i="10"/>
  <c r="D2039" i="10"/>
  <c r="E2039" i="10"/>
  <c r="F2039" i="10"/>
  <c r="G2039" i="10"/>
  <c r="H2039" i="10"/>
  <c r="I2039" i="10"/>
  <c r="J2039" i="10"/>
  <c r="K2039" i="10"/>
  <c r="L2039" i="10"/>
  <c r="M2039" i="10"/>
  <c r="N2039" i="10"/>
  <c r="O2039" i="10"/>
  <c r="P2039" i="10"/>
  <c r="A2040" i="10"/>
  <c r="B2040" i="10"/>
  <c r="C2040" i="10"/>
  <c r="D2040" i="10"/>
  <c r="E2040" i="10"/>
  <c r="F2040" i="10"/>
  <c r="G2040" i="10"/>
  <c r="H2040" i="10"/>
  <c r="I2040" i="10"/>
  <c r="J2040" i="10"/>
  <c r="K2040" i="10"/>
  <c r="L2040" i="10"/>
  <c r="M2040" i="10"/>
  <c r="N2040" i="10"/>
  <c r="O2040" i="10"/>
  <c r="P2040" i="10"/>
  <c r="A2041" i="10"/>
  <c r="B2041" i="10"/>
  <c r="C2041" i="10"/>
  <c r="D2041" i="10"/>
  <c r="E2041" i="10"/>
  <c r="F2041" i="10"/>
  <c r="G2041" i="10"/>
  <c r="H2041" i="10"/>
  <c r="I2041" i="10"/>
  <c r="J2041" i="10"/>
  <c r="K2041" i="10"/>
  <c r="L2041" i="10"/>
  <c r="M2041" i="10"/>
  <c r="N2041" i="10"/>
  <c r="O2041" i="10"/>
  <c r="P2041" i="10"/>
  <c r="A2042" i="10"/>
  <c r="B2042" i="10"/>
  <c r="C2042" i="10"/>
  <c r="D2042" i="10"/>
  <c r="E2042" i="10"/>
  <c r="F2042" i="10"/>
  <c r="G2042" i="10"/>
  <c r="H2042" i="10"/>
  <c r="I2042" i="10"/>
  <c r="J2042" i="10"/>
  <c r="K2042" i="10"/>
  <c r="L2042" i="10"/>
  <c r="M2042" i="10"/>
  <c r="N2042" i="10"/>
  <c r="O2042" i="10"/>
  <c r="P2042" i="10"/>
  <c r="A2043" i="10"/>
  <c r="B2043" i="10"/>
  <c r="C2043" i="10"/>
  <c r="D2043" i="10"/>
  <c r="E2043" i="10"/>
  <c r="F2043" i="10"/>
  <c r="G2043" i="10"/>
  <c r="H2043" i="10"/>
  <c r="I2043" i="10"/>
  <c r="J2043" i="10"/>
  <c r="K2043" i="10"/>
  <c r="L2043" i="10"/>
  <c r="M2043" i="10"/>
  <c r="N2043" i="10"/>
  <c r="O2043" i="10"/>
  <c r="P2043" i="10"/>
  <c r="A2044" i="10"/>
  <c r="B2044" i="10"/>
  <c r="C2044" i="10"/>
  <c r="D2044" i="10"/>
  <c r="E2044" i="10"/>
  <c r="F2044" i="10"/>
  <c r="G2044" i="10"/>
  <c r="H2044" i="10"/>
  <c r="I2044" i="10"/>
  <c r="J2044" i="10"/>
  <c r="K2044" i="10"/>
  <c r="L2044" i="10"/>
  <c r="M2044" i="10"/>
  <c r="N2044" i="10"/>
  <c r="O2044" i="10"/>
  <c r="P2044" i="10"/>
  <c r="A2045" i="10"/>
  <c r="B2045" i="10"/>
  <c r="C2045" i="10"/>
  <c r="D2045" i="10"/>
  <c r="E2045" i="10"/>
  <c r="F2045" i="10"/>
  <c r="G2045" i="10"/>
  <c r="H2045" i="10"/>
  <c r="I2045" i="10"/>
  <c r="J2045" i="10"/>
  <c r="K2045" i="10"/>
  <c r="L2045" i="10"/>
  <c r="M2045" i="10"/>
  <c r="N2045" i="10"/>
  <c r="O2045" i="10"/>
  <c r="P2045" i="10"/>
  <c r="A2046" i="10"/>
  <c r="B2046" i="10"/>
  <c r="C2046" i="10"/>
  <c r="D2046" i="10"/>
  <c r="E2046" i="10"/>
  <c r="F2046" i="10"/>
  <c r="G2046" i="10"/>
  <c r="H2046" i="10"/>
  <c r="I2046" i="10"/>
  <c r="J2046" i="10"/>
  <c r="K2046" i="10"/>
  <c r="L2046" i="10"/>
  <c r="M2046" i="10"/>
  <c r="N2046" i="10"/>
  <c r="O2046" i="10"/>
  <c r="P2046" i="10"/>
  <c r="A2047" i="10"/>
  <c r="B2047" i="10"/>
  <c r="C2047" i="10"/>
  <c r="D2047" i="10"/>
  <c r="E2047" i="10"/>
  <c r="F2047" i="10"/>
  <c r="G2047" i="10"/>
  <c r="H2047" i="10"/>
  <c r="I2047" i="10"/>
  <c r="J2047" i="10"/>
  <c r="K2047" i="10"/>
  <c r="L2047" i="10"/>
  <c r="M2047" i="10"/>
  <c r="N2047" i="10"/>
  <c r="O2047" i="10"/>
  <c r="P2047" i="10"/>
  <c r="A2048" i="10"/>
  <c r="B2048" i="10"/>
  <c r="C2048" i="10"/>
  <c r="D2048" i="10"/>
  <c r="E2048" i="10"/>
  <c r="F2048" i="10"/>
  <c r="G2048" i="10"/>
  <c r="H2048" i="10"/>
  <c r="I2048" i="10"/>
  <c r="J2048" i="10"/>
  <c r="K2048" i="10"/>
  <c r="L2048" i="10"/>
  <c r="M2048" i="10"/>
  <c r="N2048" i="10"/>
  <c r="O2048" i="10"/>
  <c r="P2048" i="10"/>
  <c r="A2049" i="10"/>
  <c r="B2049" i="10"/>
  <c r="C2049" i="10"/>
  <c r="D2049" i="10"/>
  <c r="E2049" i="10"/>
  <c r="F2049" i="10"/>
  <c r="G2049" i="10"/>
  <c r="H2049" i="10"/>
  <c r="I2049" i="10"/>
  <c r="J2049" i="10"/>
  <c r="K2049" i="10"/>
  <c r="L2049" i="10"/>
  <c r="M2049" i="10"/>
  <c r="N2049" i="10"/>
  <c r="O2049" i="10"/>
  <c r="P2049" i="10"/>
  <c r="A2050" i="10"/>
  <c r="B2050" i="10"/>
  <c r="C2050" i="10"/>
  <c r="D2050" i="10"/>
  <c r="E2050" i="10"/>
  <c r="F2050" i="10"/>
  <c r="G2050" i="10"/>
  <c r="H2050" i="10"/>
  <c r="I2050" i="10"/>
  <c r="J2050" i="10"/>
  <c r="K2050" i="10"/>
  <c r="L2050" i="10"/>
  <c r="M2050" i="10"/>
  <c r="N2050" i="10"/>
  <c r="O2050" i="10"/>
  <c r="P2050" i="10"/>
  <c r="A2051" i="10"/>
  <c r="B2051" i="10"/>
  <c r="C2051" i="10"/>
  <c r="D2051" i="10"/>
  <c r="E2051" i="10"/>
  <c r="F2051" i="10"/>
  <c r="G2051" i="10"/>
  <c r="H2051" i="10"/>
  <c r="I2051" i="10"/>
  <c r="J2051" i="10"/>
  <c r="K2051" i="10"/>
  <c r="L2051" i="10"/>
  <c r="M2051" i="10"/>
  <c r="N2051" i="10"/>
  <c r="O2051" i="10"/>
  <c r="P2051" i="10"/>
  <c r="A2052" i="10"/>
  <c r="B2052" i="10"/>
  <c r="C2052" i="10"/>
  <c r="D2052" i="10"/>
  <c r="E2052" i="10"/>
  <c r="F2052" i="10"/>
  <c r="G2052" i="10"/>
  <c r="H2052" i="10"/>
  <c r="I2052" i="10"/>
  <c r="J2052" i="10"/>
  <c r="K2052" i="10"/>
  <c r="L2052" i="10"/>
  <c r="M2052" i="10"/>
  <c r="N2052" i="10"/>
  <c r="O2052" i="10"/>
  <c r="P2052" i="10"/>
  <c r="A2053" i="10"/>
  <c r="B2053" i="10"/>
  <c r="C2053" i="10"/>
  <c r="D2053" i="10"/>
  <c r="E2053" i="10"/>
  <c r="F2053" i="10"/>
  <c r="G2053" i="10"/>
  <c r="H2053" i="10"/>
  <c r="I2053" i="10"/>
  <c r="J2053" i="10"/>
  <c r="K2053" i="10"/>
  <c r="L2053" i="10"/>
  <c r="M2053" i="10"/>
  <c r="N2053" i="10"/>
  <c r="O2053" i="10"/>
  <c r="P2053" i="10"/>
  <c r="A2054" i="10"/>
  <c r="B2054" i="10"/>
  <c r="C2054" i="10"/>
  <c r="D2054" i="10"/>
  <c r="E2054" i="10"/>
  <c r="F2054" i="10"/>
  <c r="G2054" i="10"/>
  <c r="H2054" i="10"/>
  <c r="I2054" i="10"/>
  <c r="J2054" i="10"/>
  <c r="K2054" i="10"/>
  <c r="L2054" i="10"/>
  <c r="M2054" i="10"/>
  <c r="N2054" i="10"/>
  <c r="O2054" i="10"/>
  <c r="P2054" i="10"/>
  <c r="A2055" i="10"/>
  <c r="B2055" i="10"/>
  <c r="C2055" i="10"/>
  <c r="D2055" i="10"/>
  <c r="E2055" i="10"/>
  <c r="F2055" i="10"/>
  <c r="G2055" i="10"/>
  <c r="H2055" i="10"/>
  <c r="I2055" i="10"/>
  <c r="J2055" i="10"/>
  <c r="K2055" i="10"/>
  <c r="L2055" i="10"/>
  <c r="M2055" i="10"/>
  <c r="N2055" i="10"/>
  <c r="O2055" i="10"/>
  <c r="P2055" i="10"/>
  <c r="A2056" i="10"/>
  <c r="B2056" i="10"/>
  <c r="C2056" i="10"/>
  <c r="D2056" i="10"/>
  <c r="E2056" i="10"/>
  <c r="F2056" i="10"/>
  <c r="G2056" i="10"/>
  <c r="H2056" i="10"/>
  <c r="I2056" i="10"/>
  <c r="J2056" i="10"/>
  <c r="K2056" i="10"/>
  <c r="L2056" i="10"/>
  <c r="M2056" i="10"/>
  <c r="N2056" i="10"/>
  <c r="O2056" i="10"/>
  <c r="P2056" i="10"/>
  <c r="A2057" i="10"/>
  <c r="B2057" i="10"/>
  <c r="C2057" i="10"/>
  <c r="D2057" i="10"/>
  <c r="E2057" i="10"/>
  <c r="F2057" i="10"/>
  <c r="G2057" i="10"/>
  <c r="H2057" i="10"/>
  <c r="I2057" i="10"/>
  <c r="J2057" i="10"/>
  <c r="K2057" i="10"/>
  <c r="L2057" i="10"/>
  <c r="M2057" i="10"/>
  <c r="N2057" i="10"/>
  <c r="O2057" i="10"/>
  <c r="P2057" i="10"/>
  <c r="A2058" i="10"/>
  <c r="B2058" i="10"/>
  <c r="C2058" i="10"/>
  <c r="D2058" i="10"/>
  <c r="E2058" i="10"/>
  <c r="F2058" i="10"/>
  <c r="G2058" i="10"/>
  <c r="H2058" i="10"/>
  <c r="I2058" i="10"/>
  <c r="J2058" i="10"/>
  <c r="K2058" i="10"/>
  <c r="L2058" i="10"/>
  <c r="M2058" i="10"/>
  <c r="N2058" i="10"/>
  <c r="O2058" i="10"/>
  <c r="P2058" i="10"/>
  <c r="A2059" i="10"/>
  <c r="B2059" i="10"/>
  <c r="C2059" i="10"/>
  <c r="D2059" i="10"/>
  <c r="E2059" i="10"/>
  <c r="F2059" i="10"/>
  <c r="G2059" i="10"/>
  <c r="H2059" i="10"/>
  <c r="I2059" i="10"/>
  <c r="J2059" i="10"/>
  <c r="K2059" i="10"/>
  <c r="L2059" i="10"/>
  <c r="M2059" i="10"/>
  <c r="N2059" i="10"/>
  <c r="O2059" i="10"/>
  <c r="P2059" i="10"/>
  <c r="A2060" i="10"/>
  <c r="B2060" i="10"/>
  <c r="C2060" i="10"/>
  <c r="D2060" i="10"/>
  <c r="E2060" i="10"/>
  <c r="F2060" i="10"/>
  <c r="G2060" i="10"/>
  <c r="H2060" i="10"/>
  <c r="I2060" i="10"/>
  <c r="J2060" i="10"/>
  <c r="K2060" i="10"/>
  <c r="L2060" i="10"/>
  <c r="M2060" i="10"/>
  <c r="N2060" i="10"/>
  <c r="O2060" i="10"/>
  <c r="P2060" i="10"/>
  <c r="A2061" i="10"/>
  <c r="B2061" i="10"/>
  <c r="C2061" i="10"/>
  <c r="D2061" i="10"/>
  <c r="E2061" i="10"/>
  <c r="F2061" i="10"/>
  <c r="G2061" i="10"/>
  <c r="H2061" i="10"/>
  <c r="I2061" i="10"/>
  <c r="J2061" i="10"/>
  <c r="K2061" i="10"/>
  <c r="L2061" i="10"/>
  <c r="M2061" i="10"/>
  <c r="N2061" i="10"/>
  <c r="O2061" i="10"/>
  <c r="P2061" i="10"/>
  <c r="A2062" i="10"/>
  <c r="B2062" i="10"/>
  <c r="C2062" i="10"/>
  <c r="D2062" i="10"/>
  <c r="E2062" i="10"/>
  <c r="F2062" i="10"/>
  <c r="G2062" i="10"/>
  <c r="H2062" i="10"/>
  <c r="I2062" i="10"/>
  <c r="J2062" i="10"/>
  <c r="K2062" i="10"/>
  <c r="L2062" i="10"/>
  <c r="M2062" i="10"/>
  <c r="N2062" i="10"/>
  <c r="O2062" i="10"/>
  <c r="P2062" i="10"/>
  <c r="A2063" i="10"/>
  <c r="B2063" i="10"/>
  <c r="C2063" i="10"/>
  <c r="D2063" i="10"/>
  <c r="E2063" i="10"/>
  <c r="F2063" i="10"/>
  <c r="G2063" i="10"/>
  <c r="H2063" i="10"/>
  <c r="I2063" i="10"/>
  <c r="J2063" i="10"/>
  <c r="K2063" i="10"/>
  <c r="L2063" i="10"/>
  <c r="M2063" i="10"/>
  <c r="N2063" i="10"/>
  <c r="O2063" i="10"/>
  <c r="P2063" i="10"/>
  <c r="A2064" i="10"/>
  <c r="B2064" i="10"/>
  <c r="C2064" i="10"/>
  <c r="D2064" i="10"/>
  <c r="E2064" i="10"/>
  <c r="F2064" i="10"/>
  <c r="G2064" i="10"/>
  <c r="H2064" i="10"/>
  <c r="I2064" i="10"/>
  <c r="J2064" i="10"/>
  <c r="K2064" i="10"/>
  <c r="L2064" i="10"/>
  <c r="M2064" i="10"/>
  <c r="N2064" i="10"/>
  <c r="O2064" i="10"/>
  <c r="P2064" i="10"/>
  <c r="A2065" i="10"/>
  <c r="B2065" i="10"/>
  <c r="C2065" i="10"/>
  <c r="D2065" i="10"/>
  <c r="E2065" i="10"/>
  <c r="F2065" i="10"/>
  <c r="G2065" i="10"/>
  <c r="H2065" i="10"/>
  <c r="I2065" i="10"/>
  <c r="J2065" i="10"/>
  <c r="K2065" i="10"/>
  <c r="L2065" i="10"/>
  <c r="M2065" i="10"/>
  <c r="N2065" i="10"/>
  <c r="O2065" i="10"/>
  <c r="P2065" i="10"/>
  <c r="A2066" i="10"/>
  <c r="B2066" i="10"/>
  <c r="C2066" i="10"/>
  <c r="D2066" i="10"/>
  <c r="E2066" i="10"/>
  <c r="F2066" i="10"/>
  <c r="G2066" i="10"/>
  <c r="H2066" i="10"/>
  <c r="I2066" i="10"/>
  <c r="J2066" i="10"/>
  <c r="K2066" i="10"/>
  <c r="L2066" i="10"/>
  <c r="M2066" i="10"/>
  <c r="N2066" i="10"/>
  <c r="O2066" i="10"/>
  <c r="P2066" i="10"/>
  <c r="A2067" i="10"/>
  <c r="B2067" i="10"/>
  <c r="C2067" i="10"/>
  <c r="D2067" i="10"/>
  <c r="E2067" i="10"/>
  <c r="F2067" i="10"/>
  <c r="G2067" i="10"/>
  <c r="H2067" i="10"/>
  <c r="I2067" i="10"/>
  <c r="J2067" i="10"/>
  <c r="K2067" i="10"/>
  <c r="L2067" i="10"/>
  <c r="M2067" i="10"/>
  <c r="N2067" i="10"/>
  <c r="O2067" i="10"/>
  <c r="P2067" i="10"/>
  <c r="A2068" i="10"/>
  <c r="B2068" i="10"/>
  <c r="C2068" i="10"/>
  <c r="D2068" i="10"/>
  <c r="E2068" i="10"/>
  <c r="F2068" i="10"/>
  <c r="G2068" i="10"/>
  <c r="H2068" i="10"/>
  <c r="I2068" i="10"/>
  <c r="J2068" i="10"/>
  <c r="K2068" i="10"/>
  <c r="L2068" i="10"/>
  <c r="M2068" i="10"/>
  <c r="N2068" i="10"/>
  <c r="O2068" i="10"/>
  <c r="P2068" i="10"/>
  <c r="A2069" i="10"/>
  <c r="B2069" i="10"/>
  <c r="C2069" i="10"/>
  <c r="D2069" i="10"/>
  <c r="E2069" i="10"/>
  <c r="F2069" i="10"/>
  <c r="G2069" i="10"/>
  <c r="H2069" i="10"/>
  <c r="I2069" i="10"/>
  <c r="J2069" i="10"/>
  <c r="K2069" i="10"/>
  <c r="L2069" i="10"/>
  <c r="M2069" i="10"/>
  <c r="N2069" i="10"/>
  <c r="O2069" i="10"/>
  <c r="P2069" i="10"/>
  <c r="A2070" i="10"/>
  <c r="B2070" i="10"/>
  <c r="C2070" i="10"/>
  <c r="D2070" i="10"/>
  <c r="E2070" i="10"/>
  <c r="F2070" i="10"/>
  <c r="G2070" i="10"/>
  <c r="H2070" i="10"/>
  <c r="I2070" i="10"/>
  <c r="J2070" i="10"/>
  <c r="K2070" i="10"/>
  <c r="L2070" i="10"/>
  <c r="M2070" i="10"/>
  <c r="N2070" i="10"/>
  <c r="O2070" i="10"/>
  <c r="P2070" i="10"/>
  <c r="A2071" i="10"/>
  <c r="B2071" i="10"/>
  <c r="C2071" i="10"/>
  <c r="D2071" i="10"/>
  <c r="E2071" i="10"/>
  <c r="F2071" i="10"/>
  <c r="G2071" i="10"/>
  <c r="H2071" i="10"/>
  <c r="I2071" i="10"/>
  <c r="J2071" i="10"/>
  <c r="K2071" i="10"/>
  <c r="L2071" i="10"/>
  <c r="M2071" i="10"/>
  <c r="N2071" i="10"/>
  <c r="O2071" i="10"/>
  <c r="P2071" i="10"/>
  <c r="A2072" i="10"/>
  <c r="B2072" i="10"/>
  <c r="C2072" i="10"/>
  <c r="D2072" i="10"/>
  <c r="E2072" i="10"/>
  <c r="F2072" i="10"/>
  <c r="G2072" i="10"/>
  <c r="H2072" i="10"/>
  <c r="I2072" i="10"/>
  <c r="J2072" i="10"/>
  <c r="K2072" i="10"/>
  <c r="L2072" i="10"/>
  <c r="M2072" i="10"/>
  <c r="N2072" i="10"/>
  <c r="O2072" i="10"/>
  <c r="P2072" i="10"/>
  <c r="A2073" i="10"/>
  <c r="B2073" i="10"/>
  <c r="C2073" i="10"/>
  <c r="D2073" i="10"/>
  <c r="E2073" i="10"/>
  <c r="F2073" i="10"/>
  <c r="G2073" i="10"/>
  <c r="H2073" i="10"/>
  <c r="I2073" i="10"/>
  <c r="J2073" i="10"/>
  <c r="K2073" i="10"/>
  <c r="L2073" i="10"/>
  <c r="M2073" i="10"/>
  <c r="N2073" i="10"/>
  <c r="O2073" i="10"/>
  <c r="P2073" i="10"/>
  <c r="A2074" i="10"/>
  <c r="B2074" i="10"/>
  <c r="C2074" i="10"/>
  <c r="D2074" i="10"/>
  <c r="E2074" i="10"/>
  <c r="F2074" i="10"/>
  <c r="G2074" i="10"/>
  <c r="H2074" i="10"/>
  <c r="I2074" i="10"/>
  <c r="J2074" i="10"/>
  <c r="K2074" i="10"/>
  <c r="L2074" i="10"/>
  <c r="M2074" i="10"/>
  <c r="N2074" i="10"/>
  <c r="O2074" i="10"/>
  <c r="P2074" i="10"/>
  <c r="A2075" i="10"/>
  <c r="B2075" i="10"/>
  <c r="C2075" i="10"/>
  <c r="D2075" i="10"/>
  <c r="E2075" i="10"/>
  <c r="F2075" i="10"/>
  <c r="G2075" i="10"/>
  <c r="H2075" i="10"/>
  <c r="I2075" i="10"/>
  <c r="J2075" i="10"/>
  <c r="K2075" i="10"/>
  <c r="L2075" i="10"/>
  <c r="M2075" i="10"/>
  <c r="N2075" i="10"/>
  <c r="O2075" i="10"/>
  <c r="P2075" i="10"/>
  <c r="A2076" i="10"/>
  <c r="B2076" i="10"/>
  <c r="C2076" i="10"/>
  <c r="D2076" i="10"/>
  <c r="E2076" i="10"/>
  <c r="F2076" i="10"/>
  <c r="G2076" i="10"/>
  <c r="H2076" i="10"/>
  <c r="I2076" i="10"/>
  <c r="J2076" i="10"/>
  <c r="K2076" i="10"/>
  <c r="L2076" i="10"/>
  <c r="M2076" i="10"/>
  <c r="N2076" i="10"/>
  <c r="O2076" i="10"/>
  <c r="P2076" i="10"/>
  <c r="A2077" i="10"/>
  <c r="B2077" i="10"/>
  <c r="C2077" i="10"/>
  <c r="D2077" i="10"/>
  <c r="E2077" i="10"/>
  <c r="F2077" i="10"/>
  <c r="G2077" i="10"/>
  <c r="H2077" i="10"/>
  <c r="I2077" i="10"/>
  <c r="J2077" i="10"/>
  <c r="K2077" i="10"/>
  <c r="L2077" i="10"/>
  <c r="M2077" i="10"/>
  <c r="N2077" i="10"/>
  <c r="O2077" i="10"/>
  <c r="P2077" i="10"/>
  <c r="A2078" i="10"/>
  <c r="B2078" i="10"/>
  <c r="C2078" i="10"/>
  <c r="D2078" i="10"/>
  <c r="E2078" i="10"/>
  <c r="F2078" i="10"/>
  <c r="G2078" i="10"/>
  <c r="H2078" i="10"/>
  <c r="I2078" i="10"/>
  <c r="J2078" i="10"/>
  <c r="K2078" i="10"/>
  <c r="L2078" i="10"/>
  <c r="M2078" i="10"/>
  <c r="N2078" i="10"/>
  <c r="O2078" i="10"/>
  <c r="P2078" i="10"/>
  <c r="A2079" i="10"/>
  <c r="B2079" i="10"/>
  <c r="C2079" i="10"/>
  <c r="D2079" i="10"/>
  <c r="E2079" i="10"/>
  <c r="F2079" i="10"/>
  <c r="G2079" i="10"/>
  <c r="H2079" i="10"/>
  <c r="I2079" i="10"/>
  <c r="J2079" i="10"/>
  <c r="K2079" i="10"/>
  <c r="L2079" i="10"/>
  <c r="M2079" i="10"/>
  <c r="N2079" i="10"/>
  <c r="O2079" i="10"/>
  <c r="P2079" i="10"/>
  <c r="A2080" i="10"/>
  <c r="B2080" i="10"/>
  <c r="C2080" i="10"/>
  <c r="D2080" i="10"/>
  <c r="E2080" i="10"/>
  <c r="F2080" i="10"/>
  <c r="G2080" i="10"/>
  <c r="H2080" i="10"/>
  <c r="I2080" i="10"/>
  <c r="J2080" i="10"/>
  <c r="K2080" i="10"/>
  <c r="L2080" i="10"/>
  <c r="M2080" i="10"/>
  <c r="N2080" i="10"/>
  <c r="O2080" i="10"/>
  <c r="P2080" i="10"/>
  <c r="A2081" i="10"/>
  <c r="B2081" i="10"/>
  <c r="C2081" i="10"/>
  <c r="D2081" i="10"/>
  <c r="E2081" i="10"/>
  <c r="F2081" i="10"/>
  <c r="G2081" i="10"/>
  <c r="H2081" i="10"/>
  <c r="I2081" i="10"/>
  <c r="J2081" i="10"/>
  <c r="K2081" i="10"/>
  <c r="L2081" i="10"/>
  <c r="M2081" i="10"/>
  <c r="N2081" i="10"/>
  <c r="O2081" i="10"/>
  <c r="P2081" i="10"/>
  <c r="A2082" i="10"/>
  <c r="B2082" i="10"/>
  <c r="C2082" i="10"/>
  <c r="D2082" i="10"/>
  <c r="E2082" i="10"/>
  <c r="F2082" i="10"/>
  <c r="G2082" i="10"/>
  <c r="H2082" i="10"/>
  <c r="I2082" i="10"/>
  <c r="J2082" i="10"/>
  <c r="K2082" i="10"/>
  <c r="L2082" i="10"/>
  <c r="M2082" i="10"/>
  <c r="N2082" i="10"/>
  <c r="O2082" i="10"/>
  <c r="P2082" i="10"/>
  <c r="A2083" i="10"/>
  <c r="B2083" i="10"/>
  <c r="C2083" i="10"/>
  <c r="D2083" i="10"/>
  <c r="E2083" i="10"/>
  <c r="F2083" i="10"/>
  <c r="G2083" i="10"/>
  <c r="H2083" i="10"/>
  <c r="I2083" i="10"/>
  <c r="J2083" i="10"/>
  <c r="K2083" i="10"/>
  <c r="L2083" i="10"/>
  <c r="M2083" i="10"/>
  <c r="N2083" i="10"/>
  <c r="O2083" i="10"/>
  <c r="P2083" i="10"/>
  <c r="A2084" i="10"/>
  <c r="B2084" i="10"/>
  <c r="C2084" i="10"/>
  <c r="D2084" i="10"/>
  <c r="E2084" i="10"/>
  <c r="F2084" i="10"/>
  <c r="G2084" i="10"/>
  <c r="H2084" i="10"/>
  <c r="I2084" i="10"/>
  <c r="J2084" i="10"/>
  <c r="K2084" i="10"/>
  <c r="L2084" i="10"/>
  <c r="M2084" i="10"/>
  <c r="N2084" i="10"/>
  <c r="O2084" i="10"/>
  <c r="P2084" i="10"/>
  <c r="A2085" i="10"/>
  <c r="B2085" i="10"/>
  <c r="C2085" i="10"/>
  <c r="D2085" i="10"/>
  <c r="E2085" i="10"/>
  <c r="F2085" i="10"/>
  <c r="G2085" i="10"/>
  <c r="H2085" i="10"/>
  <c r="I2085" i="10"/>
  <c r="J2085" i="10"/>
  <c r="K2085" i="10"/>
  <c r="L2085" i="10"/>
  <c r="M2085" i="10"/>
  <c r="N2085" i="10"/>
  <c r="O2085" i="10"/>
  <c r="P2085" i="10"/>
  <c r="A2086" i="10"/>
  <c r="B2086" i="10"/>
  <c r="C2086" i="10"/>
  <c r="D2086" i="10"/>
  <c r="E2086" i="10"/>
  <c r="F2086" i="10"/>
  <c r="G2086" i="10"/>
  <c r="H2086" i="10"/>
  <c r="I2086" i="10"/>
  <c r="J2086" i="10"/>
  <c r="K2086" i="10"/>
  <c r="L2086" i="10"/>
  <c r="M2086" i="10"/>
  <c r="N2086" i="10"/>
  <c r="O2086" i="10"/>
  <c r="P2086" i="10"/>
  <c r="A2087" i="10"/>
  <c r="B2087" i="10"/>
  <c r="C2087" i="10"/>
  <c r="D2087" i="10"/>
  <c r="E2087" i="10"/>
  <c r="F2087" i="10"/>
  <c r="G2087" i="10"/>
  <c r="H2087" i="10"/>
  <c r="I2087" i="10"/>
  <c r="J2087" i="10"/>
  <c r="K2087" i="10"/>
  <c r="L2087" i="10"/>
  <c r="M2087" i="10"/>
  <c r="N2087" i="10"/>
  <c r="O2087" i="10"/>
  <c r="P2087" i="10"/>
  <c r="A2088" i="10"/>
  <c r="B2088" i="10"/>
  <c r="C2088" i="10"/>
  <c r="D2088" i="10"/>
  <c r="E2088" i="10"/>
  <c r="F2088" i="10"/>
  <c r="G2088" i="10"/>
  <c r="H2088" i="10"/>
  <c r="I2088" i="10"/>
  <c r="J2088" i="10"/>
  <c r="K2088" i="10"/>
  <c r="L2088" i="10"/>
  <c r="M2088" i="10"/>
  <c r="N2088" i="10"/>
  <c r="O2088" i="10"/>
  <c r="P2088" i="10"/>
  <c r="A2089" i="10"/>
  <c r="B2089" i="10"/>
  <c r="C2089" i="10"/>
  <c r="D2089" i="10"/>
  <c r="E2089" i="10"/>
  <c r="F2089" i="10"/>
  <c r="G2089" i="10"/>
  <c r="H2089" i="10"/>
  <c r="I2089" i="10"/>
  <c r="J2089" i="10"/>
  <c r="K2089" i="10"/>
  <c r="L2089" i="10"/>
  <c r="M2089" i="10"/>
  <c r="N2089" i="10"/>
  <c r="O2089" i="10"/>
  <c r="P2089" i="10"/>
  <c r="A2090" i="10"/>
  <c r="B2090" i="10"/>
  <c r="C2090" i="10"/>
  <c r="D2090" i="10"/>
  <c r="E2090" i="10"/>
  <c r="F2090" i="10"/>
  <c r="G2090" i="10"/>
  <c r="H2090" i="10"/>
  <c r="I2090" i="10"/>
  <c r="J2090" i="10"/>
  <c r="K2090" i="10"/>
  <c r="L2090" i="10"/>
  <c r="M2090" i="10"/>
  <c r="N2090" i="10"/>
  <c r="O2090" i="10"/>
  <c r="P2090" i="10"/>
  <c r="A2091" i="10"/>
  <c r="B2091" i="10"/>
  <c r="C2091" i="10"/>
  <c r="D2091" i="10"/>
  <c r="E2091" i="10"/>
  <c r="F2091" i="10"/>
  <c r="G2091" i="10"/>
  <c r="H2091" i="10"/>
  <c r="I2091" i="10"/>
  <c r="J2091" i="10"/>
  <c r="K2091" i="10"/>
  <c r="L2091" i="10"/>
  <c r="M2091" i="10"/>
  <c r="N2091" i="10"/>
  <c r="O2091" i="10"/>
  <c r="P2091" i="10"/>
  <c r="A2092" i="10"/>
  <c r="B2092" i="10"/>
  <c r="C2092" i="10"/>
  <c r="D2092" i="10"/>
  <c r="E2092" i="10"/>
  <c r="F2092" i="10"/>
  <c r="G2092" i="10"/>
  <c r="H2092" i="10"/>
  <c r="I2092" i="10"/>
  <c r="J2092" i="10"/>
  <c r="K2092" i="10"/>
  <c r="L2092" i="10"/>
  <c r="M2092" i="10"/>
  <c r="N2092" i="10"/>
  <c r="O2092" i="10"/>
  <c r="P2092" i="10"/>
  <c r="A2093" i="10"/>
  <c r="B2093" i="10"/>
  <c r="C2093" i="10"/>
  <c r="D2093" i="10"/>
  <c r="E2093" i="10"/>
  <c r="F2093" i="10"/>
  <c r="G2093" i="10"/>
  <c r="H2093" i="10"/>
  <c r="I2093" i="10"/>
  <c r="J2093" i="10"/>
  <c r="K2093" i="10"/>
  <c r="L2093" i="10"/>
  <c r="M2093" i="10"/>
  <c r="N2093" i="10"/>
  <c r="O2093" i="10"/>
  <c r="P2093" i="10"/>
  <c r="A2094" i="10"/>
  <c r="B2094" i="10"/>
  <c r="C2094" i="10"/>
  <c r="D2094" i="10"/>
  <c r="E2094" i="10"/>
  <c r="F2094" i="10"/>
  <c r="G2094" i="10"/>
  <c r="H2094" i="10"/>
  <c r="I2094" i="10"/>
  <c r="J2094" i="10"/>
  <c r="K2094" i="10"/>
  <c r="L2094" i="10"/>
  <c r="M2094" i="10"/>
  <c r="N2094" i="10"/>
  <c r="O2094" i="10"/>
  <c r="P2094" i="10"/>
  <c r="A2095" i="10"/>
  <c r="B2095" i="10"/>
  <c r="C2095" i="10"/>
  <c r="D2095" i="10"/>
  <c r="E2095" i="10"/>
  <c r="F2095" i="10"/>
  <c r="G2095" i="10"/>
  <c r="H2095" i="10"/>
  <c r="I2095" i="10"/>
  <c r="J2095" i="10"/>
  <c r="K2095" i="10"/>
  <c r="L2095" i="10"/>
  <c r="M2095" i="10"/>
  <c r="N2095" i="10"/>
  <c r="O2095" i="10"/>
  <c r="P2095" i="10"/>
  <c r="A2096" i="10"/>
  <c r="B2096" i="10"/>
  <c r="C2096" i="10"/>
  <c r="D2096" i="10"/>
  <c r="E2096" i="10"/>
  <c r="F2096" i="10"/>
  <c r="G2096" i="10"/>
  <c r="H2096" i="10"/>
  <c r="I2096" i="10"/>
  <c r="J2096" i="10"/>
  <c r="K2096" i="10"/>
  <c r="L2096" i="10"/>
  <c r="M2096" i="10"/>
  <c r="N2096" i="10"/>
  <c r="O2096" i="10"/>
  <c r="P2096" i="10"/>
  <c r="A2097" i="10"/>
  <c r="B2097" i="10"/>
  <c r="C2097" i="10"/>
  <c r="D2097" i="10"/>
  <c r="E2097" i="10"/>
  <c r="F2097" i="10"/>
  <c r="G2097" i="10"/>
  <c r="H2097" i="10"/>
  <c r="I2097" i="10"/>
  <c r="J2097" i="10"/>
  <c r="K2097" i="10"/>
  <c r="L2097" i="10"/>
  <c r="M2097" i="10"/>
  <c r="N2097" i="10"/>
  <c r="O2097" i="10"/>
  <c r="P2097" i="10"/>
  <c r="A2098" i="10"/>
  <c r="B2098" i="10"/>
  <c r="C2098" i="10"/>
  <c r="D2098" i="10"/>
  <c r="E2098" i="10"/>
  <c r="F2098" i="10"/>
  <c r="G2098" i="10"/>
  <c r="H2098" i="10"/>
  <c r="I2098" i="10"/>
  <c r="J2098" i="10"/>
  <c r="K2098" i="10"/>
  <c r="L2098" i="10"/>
  <c r="M2098" i="10"/>
  <c r="N2098" i="10"/>
  <c r="O2098" i="10"/>
  <c r="P2098" i="10"/>
  <c r="A2099" i="10"/>
  <c r="B2099" i="10"/>
  <c r="C2099" i="10"/>
  <c r="D2099" i="10"/>
  <c r="E2099" i="10"/>
  <c r="F2099" i="10"/>
  <c r="G2099" i="10"/>
  <c r="H2099" i="10"/>
  <c r="I2099" i="10"/>
  <c r="J2099" i="10"/>
  <c r="K2099" i="10"/>
  <c r="L2099" i="10"/>
  <c r="M2099" i="10"/>
  <c r="N2099" i="10"/>
  <c r="O2099" i="10"/>
  <c r="P2099" i="10"/>
  <c r="A2100" i="10"/>
  <c r="B2100" i="10"/>
  <c r="C2100" i="10"/>
  <c r="D2100" i="10"/>
  <c r="E2100" i="10"/>
  <c r="F2100" i="10"/>
  <c r="G2100" i="10"/>
  <c r="H2100" i="10"/>
  <c r="I2100" i="10"/>
  <c r="J2100" i="10"/>
  <c r="K2100" i="10"/>
  <c r="L2100" i="10"/>
  <c r="M2100" i="10"/>
  <c r="N2100" i="10"/>
  <c r="O2100" i="10"/>
  <c r="P2100" i="10"/>
  <c r="A2101" i="10"/>
  <c r="B2101" i="10"/>
  <c r="C2101" i="10"/>
  <c r="D2101" i="10"/>
  <c r="E2101" i="10"/>
  <c r="F2101" i="10"/>
  <c r="G2101" i="10"/>
  <c r="H2101" i="10"/>
  <c r="I2101" i="10"/>
  <c r="J2101" i="10"/>
  <c r="K2101" i="10"/>
  <c r="L2101" i="10"/>
  <c r="M2101" i="10"/>
  <c r="N2101" i="10"/>
  <c r="O2101" i="10"/>
  <c r="P2101" i="10"/>
  <c r="A2102" i="10"/>
  <c r="B2102" i="10"/>
  <c r="C2102" i="10"/>
  <c r="D2102" i="10"/>
  <c r="E2102" i="10"/>
  <c r="F2102" i="10"/>
  <c r="G2102" i="10"/>
  <c r="H2102" i="10"/>
  <c r="I2102" i="10"/>
  <c r="J2102" i="10"/>
  <c r="K2102" i="10"/>
  <c r="L2102" i="10"/>
  <c r="M2102" i="10"/>
  <c r="N2102" i="10"/>
  <c r="O2102" i="10"/>
  <c r="P2102" i="10"/>
  <c r="A2103" i="10"/>
  <c r="B2103" i="10"/>
  <c r="C2103" i="10"/>
  <c r="D2103" i="10"/>
  <c r="E2103" i="10"/>
  <c r="F2103" i="10"/>
  <c r="G2103" i="10"/>
  <c r="H2103" i="10"/>
  <c r="I2103" i="10"/>
  <c r="J2103" i="10"/>
  <c r="K2103" i="10"/>
  <c r="L2103" i="10"/>
  <c r="M2103" i="10"/>
  <c r="N2103" i="10"/>
  <c r="O2103" i="10"/>
  <c r="P2103" i="10"/>
  <c r="A2104" i="10"/>
  <c r="B2104" i="10"/>
  <c r="C2104" i="10"/>
  <c r="D2104" i="10"/>
  <c r="E2104" i="10"/>
  <c r="F2104" i="10"/>
  <c r="G2104" i="10"/>
  <c r="H2104" i="10"/>
  <c r="I2104" i="10"/>
  <c r="J2104" i="10"/>
  <c r="K2104" i="10"/>
  <c r="L2104" i="10"/>
  <c r="M2104" i="10"/>
  <c r="N2104" i="10"/>
  <c r="O2104" i="10"/>
  <c r="P2104" i="10"/>
  <c r="A2105" i="10"/>
  <c r="B2105" i="10"/>
  <c r="C2105" i="10"/>
  <c r="D2105" i="10"/>
  <c r="E2105" i="10"/>
  <c r="F2105" i="10"/>
  <c r="G2105" i="10"/>
  <c r="H2105" i="10"/>
  <c r="I2105" i="10"/>
  <c r="J2105" i="10"/>
  <c r="K2105" i="10"/>
  <c r="L2105" i="10"/>
  <c r="M2105" i="10"/>
  <c r="N2105" i="10"/>
  <c r="O2105" i="10"/>
  <c r="P2105" i="10"/>
  <c r="A2106" i="10"/>
  <c r="B2106" i="10"/>
  <c r="C2106" i="10"/>
  <c r="D2106" i="10"/>
  <c r="E2106" i="10"/>
  <c r="F2106" i="10"/>
  <c r="G2106" i="10"/>
  <c r="H2106" i="10"/>
  <c r="I2106" i="10"/>
  <c r="J2106" i="10"/>
  <c r="K2106" i="10"/>
  <c r="L2106" i="10"/>
  <c r="M2106" i="10"/>
  <c r="N2106" i="10"/>
  <c r="O2106" i="10"/>
  <c r="P2106" i="10"/>
  <c r="A2107" i="10"/>
  <c r="B2107" i="10"/>
  <c r="C2107" i="10"/>
  <c r="D2107" i="10"/>
  <c r="E2107" i="10"/>
  <c r="F2107" i="10"/>
  <c r="G2107" i="10"/>
  <c r="H2107" i="10"/>
  <c r="I2107" i="10"/>
  <c r="J2107" i="10"/>
  <c r="K2107" i="10"/>
  <c r="L2107" i="10"/>
  <c r="M2107" i="10"/>
  <c r="N2107" i="10"/>
  <c r="O2107" i="10"/>
  <c r="P2107" i="10"/>
  <c r="A2108" i="10"/>
  <c r="B2108" i="10"/>
  <c r="C2108" i="10"/>
  <c r="D2108" i="10"/>
  <c r="E2108" i="10"/>
  <c r="F2108" i="10"/>
  <c r="G2108" i="10"/>
  <c r="H2108" i="10"/>
  <c r="I2108" i="10"/>
  <c r="J2108" i="10"/>
  <c r="K2108" i="10"/>
  <c r="L2108" i="10"/>
  <c r="M2108" i="10"/>
  <c r="N2108" i="10"/>
  <c r="O2108" i="10"/>
  <c r="P2108" i="10"/>
  <c r="A2109" i="10"/>
  <c r="B2109" i="10"/>
  <c r="C2109" i="10"/>
  <c r="D2109" i="10"/>
  <c r="E2109" i="10"/>
  <c r="F2109" i="10"/>
  <c r="G2109" i="10"/>
  <c r="H2109" i="10"/>
  <c r="I2109" i="10"/>
  <c r="J2109" i="10"/>
  <c r="K2109" i="10"/>
  <c r="L2109" i="10"/>
  <c r="M2109" i="10"/>
  <c r="N2109" i="10"/>
  <c r="O2109" i="10"/>
  <c r="P2109" i="10"/>
  <c r="A2110" i="10"/>
  <c r="B2110" i="10"/>
  <c r="C2110" i="10"/>
  <c r="D2110" i="10"/>
  <c r="E2110" i="10"/>
  <c r="F2110" i="10"/>
  <c r="G2110" i="10"/>
  <c r="H2110" i="10"/>
  <c r="I2110" i="10"/>
  <c r="J2110" i="10"/>
  <c r="K2110" i="10"/>
  <c r="L2110" i="10"/>
  <c r="M2110" i="10"/>
  <c r="N2110" i="10"/>
  <c r="O2110" i="10"/>
  <c r="P2110" i="10"/>
  <c r="A2111" i="10"/>
  <c r="B2111" i="10"/>
  <c r="C2111" i="10"/>
  <c r="D2111" i="10"/>
  <c r="E2111" i="10"/>
  <c r="F2111" i="10"/>
  <c r="G2111" i="10"/>
  <c r="H2111" i="10"/>
  <c r="I2111" i="10"/>
  <c r="J2111" i="10"/>
  <c r="K2111" i="10"/>
  <c r="L2111" i="10"/>
  <c r="M2111" i="10"/>
  <c r="N2111" i="10"/>
  <c r="O2111" i="10"/>
  <c r="P2111" i="10"/>
  <c r="A2112" i="10"/>
  <c r="B2112" i="10"/>
  <c r="C2112" i="10"/>
  <c r="D2112" i="10"/>
  <c r="E2112" i="10"/>
  <c r="F2112" i="10"/>
  <c r="G2112" i="10"/>
  <c r="H2112" i="10"/>
  <c r="I2112" i="10"/>
  <c r="J2112" i="10"/>
  <c r="K2112" i="10"/>
  <c r="L2112" i="10"/>
  <c r="M2112" i="10"/>
  <c r="N2112" i="10"/>
  <c r="O2112" i="10"/>
  <c r="P2112" i="10"/>
  <c r="A2113" i="10"/>
  <c r="B2113" i="10"/>
  <c r="C2113" i="10"/>
  <c r="D2113" i="10"/>
  <c r="E2113" i="10"/>
  <c r="F2113" i="10"/>
  <c r="G2113" i="10"/>
  <c r="H2113" i="10"/>
  <c r="I2113" i="10"/>
  <c r="J2113" i="10"/>
  <c r="K2113" i="10"/>
  <c r="L2113" i="10"/>
  <c r="M2113" i="10"/>
  <c r="N2113" i="10"/>
  <c r="O2113" i="10"/>
  <c r="P2113" i="10"/>
  <c r="A2114" i="10"/>
  <c r="B2114" i="10"/>
  <c r="C2114" i="10"/>
  <c r="D2114" i="10"/>
  <c r="E2114" i="10"/>
  <c r="F2114" i="10"/>
  <c r="G2114" i="10"/>
  <c r="H2114" i="10"/>
  <c r="I2114" i="10"/>
  <c r="J2114" i="10"/>
  <c r="K2114" i="10"/>
  <c r="L2114" i="10"/>
  <c r="M2114" i="10"/>
  <c r="N2114" i="10"/>
  <c r="O2114" i="10"/>
  <c r="P2114" i="10"/>
  <c r="A2115" i="10"/>
  <c r="B2115" i="10"/>
  <c r="C2115" i="10"/>
  <c r="D2115" i="10"/>
  <c r="E2115" i="10"/>
  <c r="F2115" i="10"/>
  <c r="G2115" i="10"/>
  <c r="H2115" i="10"/>
  <c r="I2115" i="10"/>
  <c r="J2115" i="10"/>
  <c r="K2115" i="10"/>
  <c r="L2115" i="10"/>
  <c r="M2115" i="10"/>
  <c r="N2115" i="10"/>
  <c r="O2115" i="10"/>
  <c r="P2115" i="10"/>
  <c r="A2116" i="10"/>
  <c r="B2116" i="10"/>
  <c r="C2116" i="10"/>
  <c r="D2116" i="10"/>
  <c r="E2116" i="10"/>
  <c r="F2116" i="10"/>
  <c r="G2116" i="10"/>
  <c r="H2116" i="10"/>
  <c r="I2116" i="10"/>
  <c r="J2116" i="10"/>
  <c r="K2116" i="10"/>
  <c r="L2116" i="10"/>
  <c r="M2116" i="10"/>
  <c r="N2116" i="10"/>
  <c r="O2116" i="10"/>
  <c r="P2116" i="10"/>
  <c r="A2117" i="10"/>
  <c r="B2117" i="10"/>
  <c r="C2117" i="10"/>
  <c r="D2117" i="10"/>
  <c r="E2117" i="10"/>
  <c r="F2117" i="10"/>
  <c r="G2117" i="10"/>
  <c r="H2117" i="10"/>
  <c r="I2117" i="10"/>
  <c r="J2117" i="10"/>
  <c r="K2117" i="10"/>
  <c r="L2117" i="10"/>
  <c r="M2117" i="10"/>
  <c r="N2117" i="10"/>
  <c r="O2117" i="10"/>
  <c r="P2117" i="10"/>
  <c r="A2118" i="10"/>
  <c r="B2118" i="10"/>
  <c r="C2118" i="10"/>
  <c r="D2118" i="10"/>
  <c r="E2118" i="10"/>
  <c r="F2118" i="10"/>
  <c r="G2118" i="10"/>
  <c r="H2118" i="10"/>
  <c r="I2118" i="10"/>
  <c r="J2118" i="10"/>
  <c r="K2118" i="10"/>
  <c r="L2118" i="10"/>
  <c r="M2118" i="10"/>
  <c r="N2118" i="10"/>
  <c r="O2118" i="10"/>
  <c r="P2118" i="10"/>
  <c r="A2119" i="10"/>
  <c r="B2119" i="10"/>
  <c r="C2119" i="10"/>
  <c r="D2119" i="10"/>
  <c r="E2119" i="10"/>
  <c r="F2119" i="10"/>
  <c r="G2119" i="10"/>
  <c r="H2119" i="10"/>
  <c r="I2119" i="10"/>
  <c r="J2119" i="10"/>
  <c r="K2119" i="10"/>
  <c r="L2119" i="10"/>
  <c r="M2119" i="10"/>
  <c r="N2119" i="10"/>
  <c r="O2119" i="10"/>
  <c r="P2119" i="10"/>
  <c r="A2120" i="10"/>
  <c r="B2120" i="10"/>
  <c r="C2120" i="10"/>
  <c r="D2120" i="10"/>
  <c r="E2120" i="10"/>
  <c r="F2120" i="10"/>
  <c r="G2120" i="10"/>
  <c r="H2120" i="10"/>
  <c r="I2120" i="10"/>
  <c r="J2120" i="10"/>
  <c r="K2120" i="10"/>
  <c r="L2120" i="10"/>
  <c r="M2120" i="10"/>
  <c r="N2120" i="10"/>
  <c r="O2120" i="10"/>
  <c r="P2120" i="10"/>
  <c r="A2121" i="10"/>
  <c r="B2121" i="10"/>
  <c r="C2121" i="10"/>
  <c r="D2121" i="10"/>
  <c r="E2121" i="10"/>
  <c r="F2121" i="10"/>
  <c r="G2121" i="10"/>
  <c r="H2121" i="10"/>
  <c r="I2121" i="10"/>
  <c r="J2121" i="10"/>
  <c r="K2121" i="10"/>
  <c r="L2121" i="10"/>
  <c r="M2121" i="10"/>
  <c r="N2121" i="10"/>
  <c r="O2121" i="10"/>
  <c r="P2121" i="10"/>
  <c r="A2122" i="10"/>
  <c r="B2122" i="10"/>
  <c r="C2122" i="10"/>
  <c r="D2122" i="10"/>
  <c r="E2122" i="10"/>
  <c r="F2122" i="10"/>
  <c r="G2122" i="10"/>
  <c r="H2122" i="10"/>
  <c r="I2122" i="10"/>
  <c r="J2122" i="10"/>
  <c r="K2122" i="10"/>
  <c r="L2122" i="10"/>
  <c r="M2122" i="10"/>
  <c r="N2122" i="10"/>
  <c r="O2122" i="10"/>
  <c r="P2122" i="10"/>
  <c r="A2123" i="10"/>
  <c r="B2123" i="10"/>
  <c r="C2123" i="10"/>
  <c r="D2123" i="10"/>
  <c r="E2123" i="10"/>
  <c r="F2123" i="10"/>
  <c r="G2123" i="10"/>
  <c r="H2123" i="10"/>
  <c r="I2123" i="10"/>
  <c r="J2123" i="10"/>
  <c r="K2123" i="10"/>
  <c r="L2123" i="10"/>
  <c r="M2123" i="10"/>
  <c r="N2123" i="10"/>
  <c r="O2123" i="10"/>
  <c r="P2123" i="10"/>
  <c r="A2124" i="10"/>
  <c r="B2124" i="10"/>
  <c r="C2124" i="10"/>
  <c r="D2124" i="10"/>
  <c r="E2124" i="10"/>
  <c r="F2124" i="10"/>
  <c r="G2124" i="10"/>
  <c r="H2124" i="10"/>
  <c r="I2124" i="10"/>
  <c r="J2124" i="10"/>
  <c r="K2124" i="10"/>
  <c r="L2124" i="10"/>
  <c r="M2124" i="10"/>
  <c r="N2124" i="10"/>
  <c r="O2124" i="10"/>
  <c r="P2124" i="10"/>
  <c r="A2125" i="10"/>
  <c r="B2125" i="10"/>
  <c r="C2125" i="10"/>
  <c r="D2125" i="10"/>
  <c r="E2125" i="10"/>
  <c r="F2125" i="10"/>
  <c r="G2125" i="10"/>
  <c r="H2125" i="10"/>
  <c r="I2125" i="10"/>
  <c r="J2125" i="10"/>
  <c r="K2125" i="10"/>
  <c r="L2125" i="10"/>
  <c r="M2125" i="10"/>
  <c r="N2125" i="10"/>
  <c r="O2125" i="10"/>
  <c r="P2125" i="10"/>
  <c r="A2126" i="10"/>
  <c r="B2126" i="10"/>
  <c r="C2126" i="10"/>
  <c r="D2126" i="10"/>
  <c r="E2126" i="10"/>
  <c r="F2126" i="10"/>
  <c r="G2126" i="10"/>
  <c r="H2126" i="10"/>
  <c r="I2126" i="10"/>
  <c r="J2126" i="10"/>
  <c r="K2126" i="10"/>
  <c r="L2126" i="10"/>
  <c r="M2126" i="10"/>
  <c r="N2126" i="10"/>
  <c r="O2126" i="10"/>
  <c r="P2126" i="10"/>
  <c r="A2127" i="10"/>
  <c r="B2127" i="10"/>
  <c r="C2127" i="10"/>
  <c r="D2127" i="10"/>
  <c r="E2127" i="10"/>
  <c r="F2127" i="10"/>
  <c r="G2127" i="10"/>
  <c r="H2127" i="10"/>
  <c r="I2127" i="10"/>
  <c r="J2127" i="10"/>
  <c r="K2127" i="10"/>
  <c r="L2127" i="10"/>
  <c r="M2127" i="10"/>
  <c r="N2127" i="10"/>
  <c r="O2127" i="10"/>
  <c r="P2127" i="10"/>
  <c r="A2128" i="10"/>
  <c r="B2128" i="10"/>
  <c r="C2128" i="10"/>
  <c r="D2128" i="10"/>
  <c r="E2128" i="10"/>
  <c r="F2128" i="10"/>
  <c r="G2128" i="10"/>
  <c r="H2128" i="10"/>
  <c r="I2128" i="10"/>
  <c r="J2128" i="10"/>
  <c r="K2128" i="10"/>
  <c r="L2128" i="10"/>
  <c r="M2128" i="10"/>
  <c r="N2128" i="10"/>
  <c r="O2128" i="10"/>
  <c r="P2128" i="10"/>
  <c r="A2129" i="10"/>
  <c r="B2129" i="10"/>
  <c r="C2129" i="10"/>
  <c r="D2129" i="10"/>
  <c r="E2129" i="10"/>
  <c r="F2129" i="10"/>
  <c r="G2129" i="10"/>
  <c r="H2129" i="10"/>
  <c r="I2129" i="10"/>
  <c r="J2129" i="10"/>
  <c r="K2129" i="10"/>
  <c r="L2129" i="10"/>
  <c r="M2129" i="10"/>
  <c r="N2129" i="10"/>
  <c r="O2129" i="10"/>
  <c r="P2129" i="10"/>
  <c r="A2130" i="10"/>
  <c r="B2130" i="10"/>
  <c r="C2130" i="10"/>
  <c r="D2130" i="10"/>
  <c r="E2130" i="10"/>
  <c r="F2130" i="10"/>
  <c r="G2130" i="10"/>
  <c r="H2130" i="10"/>
  <c r="I2130" i="10"/>
  <c r="J2130" i="10"/>
  <c r="K2130" i="10"/>
  <c r="L2130" i="10"/>
  <c r="M2130" i="10"/>
  <c r="N2130" i="10"/>
  <c r="O2130" i="10"/>
  <c r="P2130" i="10"/>
  <c r="A2131" i="10"/>
  <c r="B2131" i="10"/>
  <c r="C2131" i="10"/>
  <c r="D2131" i="10"/>
  <c r="E2131" i="10"/>
  <c r="F2131" i="10"/>
  <c r="G2131" i="10"/>
  <c r="H2131" i="10"/>
  <c r="I2131" i="10"/>
  <c r="J2131" i="10"/>
  <c r="K2131" i="10"/>
  <c r="L2131" i="10"/>
  <c r="M2131" i="10"/>
  <c r="N2131" i="10"/>
  <c r="O2131" i="10"/>
  <c r="P2131" i="10"/>
  <c r="A2132" i="10"/>
  <c r="B2132" i="10"/>
  <c r="C2132" i="10"/>
  <c r="D2132" i="10"/>
  <c r="E2132" i="10"/>
  <c r="F2132" i="10"/>
  <c r="G2132" i="10"/>
  <c r="H2132" i="10"/>
  <c r="I2132" i="10"/>
  <c r="J2132" i="10"/>
  <c r="K2132" i="10"/>
  <c r="L2132" i="10"/>
  <c r="M2132" i="10"/>
  <c r="N2132" i="10"/>
  <c r="O2132" i="10"/>
  <c r="P2132" i="10"/>
  <c r="A2133" i="10"/>
  <c r="B2133" i="10"/>
  <c r="C2133" i="10"/>
  <c r="D2133" i="10"/>
  <c r="E2133" i="10"/>
  <c r="F2133" i="10"/>
  <c r="G2133" i="10"/>
  <c r="H2133" i="10"/>
  <c r="I2133" i="10"/>
  <c r="J2133" i="10"/>
  <c r="K2133" i="10"/>
  <c r="L2133" i="10"/>
  <c r="M2133" i="10"/>
  <c r="N2133" i="10"/>
  <c r="O2133" i="10"/>
  <c r="P2133" i="10"/>
  <c r="A2134" i="10"/>
  <c r="B2134" i="10"/>
  <c r="C2134" i="10"/>
  <c r="D2134" i="10"/>
  <c r="E2134" i="10"/>
  <c r="F2134" i="10"/>
  <c r="G2134" i="10"/>
  <c r="H2134" i="10"/>
  <c r="I2134" i="10"/>
  <c r="J2134" i="10"/>
  <c r="K2134" i="10"/>
  <c r="L2134" i="10"/>
  <c r="M2134" i="10"/>
  <c r="N2134" i="10"/>
  <c r="O2134" i="10"/>
  <c r="P2134" i="10"/>
  <c r="A2135" i="10"/>
  <c r="B2135" i="10"/>
  <c r="C2135" i="10"/>
  <c r="D2135" i="10"/>
  <c r="E2135" i="10"/>
  <c r="F2135" i="10"/>
  <c r="G2135" i="10"/>
  <c r="H2135" i="10"/>
  <c r="I2135" i="10"/>
  <c r="J2135" i="10"/>
  <c r="K2135" i="10"/>
  <c r="L2135" i="10"/>
  <c r="M2135" i="10"/>
  <c r="N2135" i="10"/>
  <c r="O2135" i="10"/>
  <c r="P2135" i="10"/>
  <c r="A2136" i="10"/>
  <c r="B2136" i="10"/>
  <c r="C2136" i="10"/>
  <c r="D2136" i="10"/>
  <c r="E2136" i="10"/>
  <c r="F2136" i="10"/>
  <c r="G2136" i="10"/>
  <c r="H2136" i="10"/>
  <c r="I2136" i="10"/>
  <c r="J2136" i="10"/>
  <c r="K2136" i="10"/>
  <c r="L2136" i="10"/>
  <c r="M2136" i="10"/>
  <c r="N2136" i="10"/>
  <c r="O2136" i="10"/>
  <c r="P2136" i="10"/>
  <c r="A2137" i="10"/>
  <c r="B2137" i="10"/>
  <c r="C2137" i="10"/>
  <c r="D2137" i="10"/>
  <c r="E2137" i="10"/>
  <c r="F2137" i="10"/>
  <c r="G2137" i="10"/>
  <c r="H2137" i="10"/>
  <c r="I2137" i="10"/>
  <c r="J2137" i="10"/>
  <c r="K2137" i="10"/>
  <c r="L2137" i="10"/>
  <c r="M2137" i="10"/>
  <c r="N2137" i="10"/>
  <c r="O2137" i="10"/>
  <c r="P2137" i="10"/>
  <c r="A2138" i="10"/>
  <c r="B2138" i="10"/>
  <c r="C2138" i="10"/>
  <c r="D2138" i="10"/>
  <c r="E2138" i="10"/>
  <c r="F2138" i="10"/>
  <c r="G2138" i="10"/>
  <c r="H2138" i="10"/>
  <c r="I2138" i="10"/>
  <c r="J2138" i="10"/>
  <c r="K2138" i="10"/>
  <c r="L2138" i="10"/>
  <c r="M2138" i="10"/>
  <c r="N2138" i="10"/>
  <c r="O2138" i="10"/>
  <c r="P2138" i="10"/>
  <c r="A2139" i="10"/>
  <c r="B2139" i="10"/>
  <c r="C2139" i="10"/>
  <c r="D2139" i="10"/>
  <c r="E2139" i="10"/>
  <c r="F2139" i="10"/>
  <c r="G2139" i="10"/>
  <c r="H2139" i="10"/>
  <c r="I2139" i="10"/>
  <c r="J2139" i="10"/>
  <c r="K2139" i="10"/>
  <c r="L2139" i="10"/>
  <c r="M2139" i="10"/>
  <c r="N2139" i="10"/>
  <c r="O2139" i="10"/>
  <c r="P2139" i="10"/>
  <c r="A2140" i="10"/>
  <c r="B2140" i="10"/>
  <c r="C2140" i="10"/>
  <c r="D2140" i="10"/>
  <c r="E2140" i="10"/>
  <c r="F2140" i="10"/>
  <c r="G2140" i="10"/>
  <c r="H2140" i="10"/>
  <c r="I2140" i="10"/>
  <c r="J2140" i="10"/>
  <c r="K2140" i="10"/>
  <c r="L2140" i="10"/>
  <c r="M2140" i="10"/>
  <c r="N2140" i="10"/>
  <c r="O2140" i="10"/>
  <c r="P2140" i="10"/>
  <c r="A2141" i="10"/>
  <c r="B2141" i="10"/>
  <c r="C2141" i="10"/>
  <c r="D2141" i="10"/>
  <c r="E2141" i="10"/>
  <c r="F2141" i="10"/>
  <c r="G2141" i="10"/>
  <c r="H2141" i="10"/>
  <c r="I2141" i="10"/>
  <c r="J2141" i="10"/>
  <c r="K2141" i="10"/>
  <c r="L2141" i="10"/>
  <c r="M2141" i="10"/>
  <c r="N2141" i="10"/>
  <c r="O2141" i="10"/>
  <c r="P2141" i="10"/>
  <c r="A2142" i="10"/>
  <c r="B2142" i="10"/>
  <c r="C2142" i="10"/>
  <c r="D2142" i="10"/>
  <c r="E2142" i="10"/>
  <c r="F2142" i="10"/>
  <c r="G2142" i="10"/>
  <c r="H2142" i="10"/>
  <c r="I2142" i="10"/>
  <c r="J2142" i="10"/>
  <c r="K2142" i="10"/>
  <c r="L2142" i="10"/>
  <c r="M2142" i="10"/>
  <c r="N2142" i="10"/>
  <c r="O2142" i="10"/>
  <c r="P2142" i="10"/>
  <c r="A2143" i="10"/>
  <c r="B2143" i="10"/>
  <c r="C2143" i="10"/>
  <c r="D2143" i="10"/>
  <c r="E2143" i="10"/>
  <c r="F2143" i="10"/>
  <c r="G2143" i="10"/>
  <c r="H2143" i="10"/>
  <c r="I2143" i="10"/>
  <c r="J2143" i="10"/>
  <c r="K2143" i="10"/>
  <c r="L2143" i="10"/>
  <c r="M2143" i="10"/>
  <c r="N2143" i="10"/>
  <c r="O2143" i="10"/>
  <c r="P2143" i="10"/>
  <c r="A2144" i="10"/>
  <c r="B2144" i="10"/>
  <c r="C2144" i="10"/>
  <c r="D2144" i="10"/>
  <c r="E2144" i="10"/>
  <c r="F2144" i="10"/>
  <c r="G2144" i="10"/>
  <c r="H2144" i="10"/>
  <c r="I2144" i="10"/>
  <c r="J2144" i="10"/>
  <c r="K2144" i="10"/>
  <c r="L2144" i="10"/>
  <c r="M2144" i="10"/>
  <c r="N2144" i="10"/>
  <c r="O2144" i="10"/>
  <c r="P2144" i="10"/>
  <c r="A2145" i="10"/>
  <c r="B2145" i="10"/>
  <c r="C2145" i="10"/>
  <c r="D2145" i="10"/>
  <c r="E2145" i="10"/>
  <c r="F2145" i="10"/>
  <c r="G2145" i="10"/>
  <c r="H2145" i="10"/>
  <c r="I2145" i="10"/>
  <c r="J2145" i="10"/>
  <c r="K2145" i="10"/>
  <c r="L2145" i="10"/>
  <c r="M2145" i="10"/>
  <c r="N2145" i="10"/>
  <c r="O2145" i="10"/>
  <c r="P2145" i="10"/>
  <c r="A2146" i="10"/>
  <c r="B2146" i="10"/>
  <c r="C2146" i="10"/>
  <c r="D2146" i="10"/>
  <c r="E2146" i="10"/>
  <c r="F2146" i="10"/>
  <c r="G2146" i="10"/>
  <c r="H2146" i="10"/>
  <c r="I2146" i="10"/>
  <c r="J2146" i="10"/>
  <c r="K2146" i="10"/>
  <c r="L2146" i="10"/>
  <c r="M2146" i="10"/>
  <c r="N2146" i="10"/>
  <c r="O2146" i="10"/>
  <c r="P2146" i="10"/>
  <c r="A2147" i="10"/>
  <c r="B2147" i="10"/>
  <c r="C2147" i="10"/>
  <c r="D2147" i="10"/>
  <c r="E2147" i="10"/>
  <c r="F2147" i="10"/>
  <c r="G2147" i="10"/>
  <c r="H2147" i="10"/>
  <c r="I2147" i="10"/>
  <c r="J2147" i="10"/>
  <c r="K2147" i="10"/>
  <c r="L2147" i="10"/>
  <c r="M2147" i="10"/>
  <c r="N2147" i="10"/>
  <c r="O2147" i="10"/>
  <c r="P2147" i="10"/>
  <c r="A2148" i="10"/>
  <c r="B2148" i="10"/>
  <c r="C2148" i="10"/>
  <c r="D2148" i="10"/>
  <c r="E2148" i="10"/>
  <c r="F2148" i="10"/>
  <c r="G2148" i="10"/>
  <c r="H2148" i="10"/>
  <c r="I2148" i="10"/>
  <c r="J2148" i="10"/>
  <c r="K2148" i="10"/>
  <c r="L2148" i="10"/>
  <c r="M2148" i="10"/>
  <c r="N2148" i="10"/>
  <c r="O2148" i="10"/>
  <c r="P2148" i="10"/>
  <c r="A2149" i="10"/>
  <c r="B2149" i="10"/>
  <c r="C2149" i="10"/>
  <c r="D2149" i="10"/>
  <c r="E2149" i="10"/>
  <c r="F2149" i="10"/>
  <c r="G2149" i="10"/>
  <c r="H2149" i="10"/>
  <c r="I2149" i="10"/>
  <c r="J2149" i="10"/>
  <c r="K2149" i="10"/>
  <c r="L2149" i="10"/>
  <c r="M2149" i="10"/>
  <c r="N2149" i="10"/>
  <c r="O2149" i="10"/>
  <c r="P2149" i="10"/>
  <c r="A2150" i="10"/>
  <c r="B2150" i="10"/>
  <c r="C2150" i="10"/>
  <c r="D2150" i="10"/>
  <c r="E2150" i="10"/>
  <c r="F2150" i="10"/>
  <c r="G2150" i="10"/>
  <c r="H2150" i="10"/>
  <c r="I2150" i="10"/>
  <c r="J2150" i="10"/>
  <c r="K2150" i="10"/>
  <c r="L2150" i="10"/>
  <c r="M2150" i="10"/>
  <c r="N2150" i="10"/>
  <c r="O2150" i="10"/>
  <c r="P2150" i="10"/>
  <c r="A2151" i="10"/>
  <c r="B2151" i="10"/>
  <c r="C2151" i="10"/>
  <c r="D2151" i="10"/>
  <c r="E2151" i="10"/>
  <c r="F2151" i="10"/>
  <c r="G2151" i="10"/>
  <c r="H2151" i="10"/>
  <c r="I2151" i="10"/>
  <c r="J2151" i="10"/>
  <c r="K2151" i="10"/>
  <c r="L2151" i="10"/>
  <c r="M2151" i="10"/>
  <c r="N2151" i="10"/>
  <c r="O2151" i="10"/>
  <c r="P2151" i="10"/>
  <c r="A2152" i="10"/>
  <c r="B2152" i="10"/>
  <c r="C2152" i="10"/>
  <c r="D2152" i="10"/>
  <c r="E2152" i="10"/>
  <c r="F2152" i="10"/>
  <c r="G2152" i="10"/>
  <c r="H2152" i="10"/>
  <c r="I2152" i="10"/>
  <c r="J2152" i="10"/>
  <c r="K2152" i="10"/>
  <c r="L2152" i="10"/>
  <c r="M2152" i="10"/>
  <c r="N2152" i="10"/>
  <c r="O2152" i="10"/>
  <c r="P2152" i="10"/>
  <c r="A2153" i="10"/>
  <c r="B2153" i="10"/>
  <c r="C2153" i="10"/>
  <c r="D2153" i="10"/>
  <c r="E2153" i="10"/>
  <c r="F2153" i="10"/>
  <c r="G2153" i="10"/>
  <c r="H2153" i="10"/>
  <c r="I2153" i="10"/>
  <c r="J2153" i="10"/>
  <c r="K2153" i="10"/>
  <c r="L2153" i="10"/>
  <c r="M2153" i="10"/>
  <c r="N2153" i="10"/>
  <c r="O2153" i="10"/>
  <c r="P2153" i="10"/>
  <c r="A2154" i="10"/>
  <c r="B2154" i="10"/>
  <c r="C2154" i="10"/>
  <c r="D2154" i="10"/>
  <c r="E2154" i="10"/>
  <c r="F2154" i="10"/>
  <c r="G2154" i="10"/>
  <c r="H2154" i="10"/>
  <c r="I2154" i="10"/>
  <c r="J2154" i="10"/>
  <c r="K2154" i="10"/>
  <c r="L2154" i="10"/>
  <c r="M2154" i="10"/>
  <c r="N2154" i="10"/>
  <c r="O2154" i="10"/>
  <c r="P2154" i="10"/>
  <c r="A2155" i="10"/>
  <c r="B2155" i="10"/>
  <c r="C2155" i="10"/>
  <c r="D2155" i="10"/>
  <c r="E2155" i="10"/>
  <c r="F2155" i="10"/>
  <c r="G2155" i="10"/>
  <c r="H2155" i="10"/>
  <c r="I2155" i="10"/>
  <c r="J2155" i="10"/>
  <c r="K2155" i="10"/>
  <c r="L2155" i="10"/>
  <c r="M2155" i="10"/>
  <c r="N2155" i="10"/>
  <c r="O2155" i="10"/>
  <c r="P2155" i="10"/>
  <c r="A2156" i="10"/>
  <c r="B2156" i="10"/>
  <c r="C2156" i="10"/>
  <c r="D2156" i="10"/>
  <c r="E2156" i="10"/>
  <c r="F2156" i="10"/>
  <c r="G2156" i="10"/>
  <c r="H2156" i="10"/>
  <c r="I2156" i="10"/>
  <c r="J2156" i="10"/>
  <c r="K2156" i="10"/>
  <c r="L2156" i="10"/>
  <c r="M2156" i="10"/>
  <c r="N2156" i="10"/>
  <c r="O2156" i="10"/>
  <c r="P2156" i="10"/>
  <c r="A2157" i="10"/>
  <c r="B2157" i="10"/>
  <c r="C2157" i="10"/>
  <c r="D2157" i="10"/>
  <c r="E2157" i="10"/>
  <c r="F2157" i="10"/>
  <c r="G2157" i="10"/>
  <c r="H2157" i="10"/>
  <c r="I2157" i="10"/>
  <c r="J2157" i="10"/>
  <c r="K2157" i="10"/>
  <c r="L2157" i="10"/>
  <c r="M2157" i="10"/>
  <c r="N2157" i="10"/>
  <c r="O2157" i="10"/>
  <c r="P2157" i="10"/>
  <c r="A2158" i="10"/>
  <c r="B2158" i="10"/>
  <c r="C2158" i="10"/>
  <c r="D2158" i="10"/>
  <c r="E2158" i="10"/>
  <c r="F2158" i="10"/>
  <c r="G2158" i="10"/>
  <c r="H2158" i="10"/>
  <c r="I2158" i="10"/>
  <c r="J2158" i="10"/>
  <c r="K2158" i="10"/>
  <c r="L2158" i="10"/>
  <c r="M2158" i="10"/>
  <c r="N2158" i="10"/>
  <c r="O2158" i="10"/>
  <c r="P2158" i="10"/>
  <c r="A2159" i="10"/>
  <c r="B2159" i="10"/>
  <c r="C2159" i="10"/>
  <c r="D2159" i="10"/>
  <c r="E2159" i="10"/>
  <c r="F2159" i="10"/>
  <c r="G2159" i="10"/>
  <c r="H2159" i="10"/>
  <c r="I2159" i="10"/>
  <c r="J2159" i="10"/>
  <c r="K2159" i="10"/>
  <c r="L2159" i="10"/>
  <c r="M2159" i="10"/>
  <c r="N2159" i="10"/>
  <c r="O2159" i="10"/>
  <c r="P2159" i="10"/>
  <c r="A2160" i="10"/>
  <c r="B2160" i="10"/>
  <c r="C2160" i="10"/>
  <c r="D2160" i="10"/>
  <c r="E2160" i="10"/>
  <c r="F2160" i="10"/>
  <c r="G2160" i="10"/>
  <c r="H2160" i="10"/>
  <c r="I2160" i="10"/>
  <c r="J2160" i="10"/>
  <c r="K2160" i="10"/>
  <c r="L2160" i="10"/>
  <c r="M2160" i="10"/>
  <c r="N2160" i="10"/>
  <c r="O2160" i="10"/>
  <c r="P2160" i="10"/>
  <c r="A2161" i="10"/>
  <c r="B2161" i="10"/>
  <c r="C2161" i="10"/>
  <c r="D2161" i="10"/>
  <c r="E2161" i="10"/>
  <c r="F2161" i="10"/>
  <c r="G2161" i="10"/>
  <c r="H2161" i="10"/>
  <c r="I2161" i="10"/>
  <c r="J2161" i="10"/>
  <c r="K2161" i="10"/>
  <c r="L2161" i="10"/>
  <c r="M2161" i="10"/>
  <c r="N2161" i="10"/>
  <c r="O2161" i="10"/>
  <c r="P2161" i="10"/>
  <c r="A2162" i="10"/>
  <c r="B2162" i="10"/>
  <c r="C2162" i="10"/>
  <c r="D2162" i="10"/>
  <c r="E2162" i="10"/>
  <c r="F2162" i="10"/>
  <c r="G2162" i="10"/>
  <c r="H2162" i="10"/>
  <c r="I2162" i="10"/>
  <c r="J2162" i="10"/>
  <c r="K2162" i="10"/>
  <c r="L2162" i="10"/>
  <c r="M2162" i="10"/>
  <c r="N2162" i="10"/>
  <c r="O2162" i="10"/>
  <c r="P2162" i="10"/>
  <c r="A2163" i="10"/>
  <c r="B2163" i="10"/>
  <c r="C2163" i="10"/>
  <c r="D2163" i="10"/>
  <c r="E2163" i="10"/>
  <c r="F2163" i="10"/>
  <c r="G2163" i="10"/>
  <c r="H2163" i="10"/>
  <c r="I2163" i="10"/>
  <c r="J2163" i="10"/>
  <c r="K2163" i="10"/>
  <c r="L2163" i="10"/>
  <c r="M2163" i="10"/>
  <c r="N2163" i="10"/>
  <c r="O2163" i="10"/>
  <c r="P2163" i="10"/>
  <c r="A2164" i="10"/>
  <c r="B2164" i="10"/>
  <c r="C2164" i="10"/>
  <c r="D2164" i="10"/>
  <c r="E2164" i="10"/>
  <c r="F2164" i="10"/>
  <c r="G2164" i="10"/>
  <c r="H2164" i="10"/>
  <c r="I2164" i="10"/>
  <c r="J2164" i="10"/>
  <c r="K2164" i="10"/>
  <c r="L2164" i="10"/>
  <c r="M2164" i="10"/>
  <c r="N2164" i="10"/>
  <c r="O2164" i="10"/>
  <c r="P2164" i="10"/>
  <c r="A2165" i="10"/>
  <c r="B2165" i="10"/>
  <c r="C2165" i="10"/>
  <c r="D2165" i="10"/>
  <c r="E2165" i="10"/>
  <c r="F2165" i="10"/>
  <c r="G2165" i="10"/>
  <c r="H2165" i="10"/>
  <c r="I2165" i="10"/>
  <c r="J2165" i="10"/>
  <c r="K2165" i="10"/>
  <c r="L2165" i="10"/>
  <c r="M2165" i="10"/>
  <c r="N2165" i="10"/>
  <c r="O2165" i="10"/>
  <c r="P2165" i="10"/>
  <c r="A2166" i="10"/>
  <c r="B2166" i="10"/>
  <c r="C2166" i="10"/>
  <c r="D2166" i="10"/>
  <c r="E2166" i="10"/>
  <c r="F2166" i="10"/>
  <c r="G2166" i="10"/>
  <c r="H2166" i="10"/>
  <c r="I2166" i="10"/>
  <c r="J2166" i="10"/>
  <c r="K2166" i="10"/>
  <c r="L2166" i="10"/>
  <c r="M2166" i="10"/>
  <c r="N2166" i="10"/>
  <c r="O2166" i="10"/>
  <c r="P2166" i="10"/>
  <c r="A2167" i="10"/>
  <c r="B2167" i="10"/>
  <c r="C2167" i="10"/>
  <c r="D2167" i="10"/>
  <c r="E2167" i="10"/>
  <c r="F2167" i="10"/>
  <c r="G2167" i="10"/>
  <c r="H2167" i="10"/>
  <c r="I2167" i="10"/>
  <c r="J2167" i="10"/>
  <c r="K2167" i="10"/>
  <c r="L2167" i="10"/>
  <c r="M2167" i="10"/>
  <c r="N2167" i="10"/>
  <c r="O2167" i="10"/>
  <c r="P2167" i="10"/>
  <c r="A2168" i="10"/>
  <c r="B2168" i="10"/>
  <c r="C2168" i="10"/>
  <c r="D2168" i="10"/>
  <c r="E2168" i="10"/>
  <c r="F2168" i="10"/>
  <c r="G2168" i="10"/>
  <c r="H2168" i="10"/>
  <c r="I2168" i="10"/>
  <c r="J2168" i="10"/>
  <c r="K2168" i="10"/>
  <c r="L2168" i="10"/>
  <c r="M2168" i="10"/>
  <c r="N2168" i="10"/>
  <c r="O2168" i="10"/>
  <c r="P2168" i="10"/>
  <c r="A2169" i="10"/>
  <c r="B2169" i="10"/>
  <c r="C2169" i="10"/>
  <c r="D2169" i="10"/>
  <c r="E2169" i="10"/>
  <c r="F2169" i="10"/>
  <c r="G2169" i="10"/>
  <c r="H2169" i="10"/>
  <c r="I2169" i="10"/>
  <c r="J2169" i="10"/>
  <c r="K2169" i="10"/>
  <c r="L2169" i="10"/>
  <c r="M2169" i="10"/>
  <c r="N2169" i="10"/>
  <c r="O2169" i="10"/>
  <c r="P2169" i="10"/>
  <c r="A2170" i="10"/>
  <c r="B2170" i="10"/>
  <c r="C2170" i="10"/>
  <c r="D2170" i="10"/>
  <c r="E2170" i="10"/>
  <c r="F2170" i="10"/>
  <c r="G2170" i="10"/>
  <c r="H2170" i="10"/>
  <c r="I2170" i="10"/>
  <c r="J2170" i="10"/>
  <c r="K2170" i="10"/>
  <c r="L2170" i="10"/>
  <c r="M2170" i="10"/>
  <c r="N2170" i="10"/>
  <c r="O2170" i="10"/>
  <c r="P2170" i="10"/>
  <c r="A2171" i="10"/>
  <c r="B2171" i="10"/>
  <c r="C2171" i="10"/>
  <c r="D2171" i="10"/>
  <c r="E2171" i="10"/>
  <c r="F2171" i="10"/>
  <c r="G2171" i="10"/>
  <c r="H2171" i="10"/>
  <c r="I2171" i="10"/>
  <c r="J2171" i="10"/>
  <c r="K2171" i="10"/>
  <c r="L2171" i="10"/>
  <c r="M2171" i="10"/>
  <c r="N2171" i="10"/>
  <c r="O2171" i="10"/>
  <c r="P2171" i="10"/>
  <c r="A2172" i="10"/>
  <c r="B2172" i="10"/>
  <c r="C2172" i="10"/>
  <c r="D2172" i="10"/>
  <c r="E2172" i="10"/>
  <c r="F2172" i="10"/>
  <c r="G2172" i="10"/>
  <c r="H2172" i="10"/>
  <c r="I2172" i="10"/>
  <c r="J2172" i="10"/>
  <c r="K2172" i="10"/>
  <c r="L2172" i="10"/>
  <c r="M2172" i="10"/>
  <c r="N2172" i="10"/>
  <c r="O2172" i="10"/>
  <c r="P2172" i="10"/>
  <c r="A2173" i="10"/>
  <c r="B2173" i="10"/>
  <c r="C2173" i="10"/>
  <c r="D2173" i="10"/>
  <c r="E2173" i="10"/>
  <c r="F2173" i="10"/>
  <c r="G2173" i="10"/>
  <c r="H2173" i="10"/>
  <c r="I2173" i="10"/>
  <c r="J2173" i="10"/>
  <c r="K2173" i="10"/>
  <c r="L2173" i="10"/>
  <c r="M2173" i="10"/>
  <c r="N2173" i="10"/>
  <c r="O2173" i="10"/>
  <c r="P2173" i="10"/>
  <c r="A2174" i="10"/>
  <c r="B2174" i="10"/>
  <c r="C2174" i="10"/>
  <c r="D2174" i="10"/>
  <c r="E2174" i="10"/>
  <c r="F2174" i="10"/>
  <c r="G2174" i="10"/>
  <c r="H2174" i="10"/>
  <c r="I2174" i="10"/>
  <c r="J2174" i="10"/>
  <c r="K2174" i="10"/>
  <c r="L2174" i="10"/>
  <c r="M2174" i="10"/>
  <c r="N2174" i="10"/>
  <c r="O2174" i="10"/>
  <c r="P2174" i="10"/>
  <c r="A2175" i="10"/>
  <c r="B2175" i="10"/>
  <c r="C2175" i="10"/>
  <c r="D2175" i="10"/>
  <c r="E2175" i="10"/>
  <c r="F2175" i="10"/>
  <c r="G2175" i="10"/>
  <c r="H2175" i="10"/>
  <c r="I2175" i="10"/>
  <c r="J2175" i="10"/>
  <c r="K2175" i="10"/>
  <c r="L2175" i="10"/>
  <c r="M2175" i="10"/>
  <c r="N2175" i="10"/>
  <c r="O2175" i="10"/>
  <c r="P2175" i="10"/>
  <c r="A2176" i="10"/>
  <c r="B2176" i="10"/>
  <c r="C2176" i="10"/>
  <c r="D2176" i="10"/>
  <c r="E2176" i="10"/>
  <c r="F2176" i="10"/>
  <c r="G2176" i="10"/>
  <c r="H2176" i="10"/>
  <c r="I2176" i="10"/>
  <c r="J2176" i="10"/>
  <c r="K2176" i="10"/>
  <c r="L2176" i="10"/>
  <c r="M2176" i="10"/>
  <c r="N2176" i="10"/>
  <c r="O2176" i="10"/>
  <c r="P2176" i="10"/>
  <c r="A2177" i="10"/>
  <c r="B2177" i="10"/>
  <c r="C2177" i="10"/>
  <c r="D2177" i="10"/>
  <c r="E2177" i="10"/>
  <c r="F2177" i="10"/>
  <c r="G2177" i="10"/>
  <c r="H2177" i="10"/>
  <c r="I2177" i="10"/>
  <c r="J2177" i="10"/>
  <c r="K2177" i="10"/>
  <c r="L2177" i="10"/>
  <c r="M2177" i="10"/>
  <c r="N2177" i="10"/>
  <c r="O2177" i="10"/>
  <c r="P2177" i="10"/>
  <c r="A2178" i="10"/>
  <c r="B2178" i="10"/>
  <c r="C2178" i="10"/>
  <c r="D2178" i="10"/>
  <c r="E2178" i="10"/>
  <c r="F2178" i="10"/>
  <c r="G2178" i="10"/>
  <c r="H2178" i="10"/>
  <c r="I2178" i="10"/>
  <c r="J2178" i="10"/>
  <c r="K2178" i="10"/>
  <c r="L2178" i="10"/>
  <c r="M2178" i="10"/>
  <c r="N2178" i="10"/>
  <c r="O2178" i="10"/>
  <c r="P2178" i="10"/>
  <c r="A2179" i="10"/>
  <c r="B2179" i="10"/>
  <c r="C2179" i="10"/>
  <c r="D2179" i="10"/>
  <c r="E2179" i="10"/>
  <c r="F2179" i="10"/>
  <c r="G2179" i="10"/>
  <c r="H2179" i="10"/>
  <c r="I2179" i="10"/>
  <c r="J2179" i="10"/>
  <c r="K2179" i="10"/>
  <c r="L2179" i="10"/>
  <c r="M2179" i="10"/>
  <c r="N2179" i="10"/>
  <c r="O2179" i="10"/>
  <c r="P2179" i="10"/>
  <c r="A2180" i="10"/>
  <c r="B2180" i="10"/>
  <c r="C2180" i="10"/>
  <c r="D2180" i="10"/>
  <c r="E2180" i="10"/>
  <c r="F2180" i="10"/>
  <c r="G2180" i="10"/>
  <c r="H2180" i="10"/>
  <c r="I2180" i="10"/>
  <c r="J2180" i="10"/>
  <c r="K2180" i="10"/>
  <c r="L2180" i="10"/>
  <c r="M2180" i="10"/>
  <c r="N2180" i="10"/>
  <c r="O2180" i="10"/>
  <c r="P2180" i="10"/>
  <c r="A2181" i="10"/>
  <c r="B2181" i="10"/>
  <c r="C2181" i="10"/>
  <c r="D2181" i="10"/>
  <c r="E2181" i="10"/>
  <c r="F2181" i="10"/>
  <c r="G2181" i="10"/>
  <c r="H2181" i="10"/>
  <c r="I2181" i="10"/>
  <c r="J2181" i="10"/>
  <c r="K2181" i="10"/>
  <c r="L2181" i="10"/>
  <c r="M2181" i="10"/>
  <c r="N2181" i="10"/>
  <c r="O2181" i="10"/>
  <c r="P2181" i="10"/>
  <c r="A2182" i="10"/>
  <c r="B2182" i="10"/>
  <c r="C2182" i="10"/>
  <c r="D2182" i="10"/>
  <c r="E2182" i="10"/>
  <c r="F2182" i="10"/>
  <c r="G2182" i="10"/>
  <c r="H2182" i="10"/>
  <c r="I2182" i="10"/>
  <c r="J2182" i="10"/>
  <c r="K2182" i="10"/>
  <c r="L2182" i="10"/>
  <c r="M2182" i="10"/>
  <c r="N2182" i="10"/>
  <c r="O2182" i="10"/>
  <c r="P2182" i="10"/>
  <c r="A2183" i="10"/>
  <c r="B2183" i="10"/>
  <c r="C2183" i="10"/>
  <c r="D2183" i="10"/>
  <c r="E2183" i="10"/>
  <c r="F2183" i="10"/>
  <c r="G2183" i="10"/>
  <c r="H2183" i="10"/>
  <c r="I2183" i="10"/>
  <c r="J2183" i="10"/>
  <c r="K2183" i="10"/>
  <c r="L2183" i="10"/>
  <c r="M2183" i="10"/>
  <c r="N2183" i="10"/>
  <c r="O2183" i="10"/>
  <c r="P2183" i="10"/>
  <c r="A2184" i="10"/>
  <c r="B2184" i="10"/>
  <c r="C2184" i="10"/>
  <c r="D2184" i="10"/>
  <c r="E2184" i="10"/>
  <c r="F2184" i="10"/>
  <c r="G2184" i="10"/>
  <c r="H2184" i="10"/>
  <c r="I2184" i="10"/>
  <c r="J2184" i="10"/>
  <c r="K2184" i="10"/>
  <c r="L2184" i="10"/>
  <c r="M2184" i="10"/>
  <c r="N2184" i="10"/>
  <c r="O2184" i="10"/>
  <c r="P2184" i="10"/>
  <c r="A2185" i="10"/>
  <c r="B2185" i="10"/>
  <c r="C2185" i="10"/>
  <c r="D2185" i="10"/>
  <c r="E2185" i="10"/>
  <c r="F2185" i="10"/>
  <c r="G2185" i="10"/>
  <c r="H2185" i="10"/>
  <c r="I2185" i="10"/>
  <c r="J2185" i="10"/>
  <c r="K2185" i="10"/>
  <c r="L2185" i="10"/>
  <c r="M2185" i="10"/>
  <c r="N2185" i="10"/>
  <c r="O2185" i="10"/>
  <c r="P2185" i="10"/>
  <c r="A2186" i="10"/>
  <c r="B2186" i="10"/>
  <c r="C2186" i="10"/>
  <c r="D2186" i="10"/>
  <c r="E2186" i="10"/>
  <c r="F2186" i="10"/>
  <c r="G2186" i="10"/>
  <c r="H2186" i="10"/>
  <c r="I2186" i="10"/>
  <c r="J2186" i="10"/>
  <c r="K2186" i="10"/>
  <c r="L2186" i="10"/>
  <c r="M2186" i="10"/>
  <c r="N2186" i="10"/>
  <c r="O2186" i="10"/>
  <c r="P2186" i="10"/>
  <c r="A2187" i="10"/>
  <c r="B2187" i="10"/>
  <c r="C2187" i="10"/>
  <c r="D2187" i="10"/>
  <c r="E2187" i="10"/>
  <c r="F2187" i="10"/>
  <c r="G2187" i="10"/>
  <c r="H2187" i="10"/>
  <c r="I2187" i="10"/>
  <c r="J2187" i="10"/>
  <c r="K2187" i="10"/>
  <c r="L2187" i="10"/>
  <c r="M2187" i="10"/>
  <c r="N2187" i="10"/>
  <c r="O2187" i="10"/>
  <c r="P2187" i="10"/>
  <c r="A2188" i="10"/>
  <c r="B2188" i="10"/>
  <c r="C2188" i="10"/>
  <c r="D2188" i="10"/>
  <c r="E2188" i="10"/>
  <c r="F2188" i="10"/>
  <c r="G2188" i="10"/>
  <c r="H2188" i="10"/>
  <c r="I2188" i="10"/>
  <c r="J2188" i="10"/>
  <c r="K2188" i="10"/>
  <c r="L2188" i="10"/>
  <c r="M2188" i="10"/>
  <c r="N2188" i="10"/>
  <c r="O2188" i="10"/>
  <c r="P2188" i="10"/>
  <c r="A2189" i="10"/>
  <c r="B2189" i="10"/>
  <c r="C2189" i="10"/>
  <c r="D2189" i="10"/>
  <c r="E2189" i="10"/>
  <c r="F2189" i="10"/>
  <c r="G2189" i="10"/>
  <c r="H2189" i="10"/>
  <c r="I2189" i="10"/>
  <c r="J2189" i="10"/>
  <c r="K2189" i="10"/>
  <c r="L2189" i="10"/>
  <c r="M2189" i="10"/>
  <c r="N2189" i="10"/>
  <c r="O2189" i="10"/>
  <c r="P2189" i="10"/>
  <c r="A2190" i="10"/>
  <c r="B2190" i="10"/>
  <c r="C2190" i="10"/>
  <c r="D2190" i="10"/>
  <c r="E2190" i="10"/>
  <c r="F2190" i="10"/>
  <c r="G2190" i="10"/>
  <c r="H2190" i="10"/>
  <c r="I2190" i="10"/>
  <c r="J2190" i="10"/>
  <c r="K2190" i="10"/>
  <c r="L2190" i="10"/>
  <c r="M2190" i="10"/>
  <c r="N2190" i="10"/>
  <c r="O2190" i="10"/>
  <c r="P2190" i="10"/>
  <c r="A2191" i="10"/>
  <c r="B2191" i="10"/>
  <c r="C2191" i="10"/>
  <c r="D2191" i="10"/>
  <c r="E2191" i="10"/>
  <c r="F2191" i="10"/>
  <c r="G2191" i="10"/>
  <c r="H2191" i="10"/>
  <c r="I2191" i="10"/>
  <c r="J2191" i="10"/>
  <c r="K2191" i="10"/>
  <c r="L2191" i="10"/>
  <c r="M2191" i="10"/>
  <c r="N2191" i="10"/>
  <c r="O2191" i="10"/>
  <c r="P2191" i="10"/>
  <c r="A2192" i="10"/>
  <c r="B2192" i="10"/>
  <c r="C2192" i="10"/>
  <c r="D2192" i="10"/>
  <c r="E2192" i="10"/>
  <c r="F2192" i="10"/>
  <c r="G2192" i="10"/>
  <c r="H2192" i="10"/>
  <c r="I2192" i="10"/>
  <c r="J2192" i="10"/>
  <c r="K2192" i="10"/>
  <c r="L2192" i="10"/>
  <c r="M2192" i="10"/>
  <c r="N2192" i="10"/>
  <c r="O2192" i="10"/>
  <c r="P2192" i="10"/>
  <c r="A2193" i="10"/>
  <c r="B2193" i="10"/>
  <c r="C2193" i="10"/>
  <c r="D2193" i="10"/>
  <c r="E2193" i="10"/>
  <c r="F2193" i="10"/>
  <c r="G2193" i="10"/>
  <c r="H2193" i="10"/>
  <c r="I2193" i="10"/>
  <c r="J2193" i="10"/>
  <c r="K2193" i="10"/>
  <c r="L2193" i="10"/>
  <c r="M2193" i="10"/>
  <c r="N2193" i="10"/>
  <c r="O2193" i="10"/>
  <c r="P2193" i="10"/>
  <c r="A2194" i="10"/>
  <c r="B2194" i="10"/>
  <c r="C2194" i="10"/>
  <c r="D2194" i="10"/>
  <c r="E2194" i="10"/>
  <c r="F2194" i="10"/>
  <c r="G2194" i="10"/>
  <c r="H2194" i="10"/>
  <c r="I2194" i="10"/>
  <c r="J2194" i="10"/>
  <c r="K2194" i="10"/>
  <c r="L2194" i="10"/>
  <c r="M2194" i="10"/>
  <c r="N2194" i="10"/>
  <c r="O2194" i="10"/>
  <c r="P2194" i="10"/>
  <c r="A2195" i="10"/>
  <c r="B2195" i="10"/>
  <c r="C2195" i="10"/>
  <c r="D2195" i="10"/>
  <c r="E2195" i="10"/>
  <c r="F2195" i="10"/>
  <c r="G2195" i="10"/>
  <c r="H2195" i="10"/>
  <c r="I2195" i="10"/>
  <c r="J2195" i="10"/>
  <c r="K2195" i="10"/>
  <c r="L2195" i="10"/>
  <c r="M2195" i="10"/>
  <c r="N2195" i="10"/>
  <c r="O2195" i="10"/>
  <c r="P2195" i="10"/>
  <c r="A2196" i="10"/>
  <c r="B2196" i="10"/>
  <c r="C2196" i="10"/>
  <c r="D2196" i="10"/>
  <c r="E2196" i="10"/>
  <c r="F2196" i="10"/>
  <c r="G2196" i="10"/>
  <c r="H2196" i="10"/>
  <c r="I2196" i="10"/>
  <c r="J2196" i="10"/>
  <c r="K2196" i="10"/>
  <c r="L2196" i="10"/>
  <c r="M2196" i="10"/>
  <c r="N2196" i="10"/>
  <c r="O2196" i="10"/>
  <c r="P2196" i="10"/>
  <c r="A2197" i="10"/>
  <c r="B2197" i="10"/>
  <c r="C2197" i="10"/>
  <c r="D2197" i="10"/>
  <c r="E2197" i="10"/>
  <c r="F2197" i="10"/>
  <c r="G2197" i="10"/>
  <c r="H2197" i="10"/>
  <c r="I2197" i="10"/>
  <c r="J2197" i="10"/>
  <c r="K2197" i="10"/>
  <c r="L2197" i="10"/>
  <c r="M2197" i="10"/>
  <c r="N2197" i="10"/>
  <c r="O2197" i="10"/>
  <c r="P2197" i="10"/>
  <c r="A2198" i="10"/>
  <c r="B2198" i="10"/>
  <c r="C2198" i="10"/>
  <c r="D2198" i="10"/>
  <c r="E2198" i="10"/>
  <c r="F2198" i="10"/>
  <c r="G2198" i="10"/>
  <c r="H2198" i="10"/>
  <c r="I2198" i="10"/>
  <c r="J2198" i="10"/>
  <c r="K2198" i="10"/>
  <c r="L2198" i="10"/>
  <c r="M2198" i="10"/>
  <c r="N2198" i="10"/>
  <c r="O2198" i="10"/>
  <c r="P2198" i="10"/>
  <c r="A2199" i="10"/>
  <c r="B2199" i="10"/>
  <c r="C2199" i="10"/>
  <c r="D2199" i="10"/>
  <c r="E2199" i="10"/>
  <c r="F2199" i="10"/>
  <c r="G2199" i="10"/>
  <c r="H2199" i="10"/>
  <c r="I2199" i="10"/>
  <c r="J2199" i="10"/>
  <c r="K2199" i="10"/>
  <c r="L2199" i="10"/>
  <c r="M2199" i="10"/>
  <c r="N2199" i="10"/>
  <c r="O2199" i="10"/>
  <c r="P2199" i="10"/>
  <c r="A2200" i="10"/>
  <c r="B2200" i="10"/>
  <c r="C2200" i="10"/>
  <c r="D2200" i="10"/>
  <c r="E2200" i="10"/>
  <c r="F2200" i="10"/>
  <c r="G2200" i="10"/>
  <c r="H2200" i="10"/>
  <c r="I2200" i="10"/>
  <c r="J2200" i="10"/>
  <c r="K2200" i="10"/>
  <c r="L2200" i="10"/>
  <c r="M2200" i="10"/>
  <c r="N2200" i="10"/>
  <c r="O2200" i="10"/>
  <c r="P2200" i="10"/>
  <c r="A2201" i="10"/>
  <c r="B2201" i="10"/>
  <c r="C2201" i="10"/>
  <c r="D2201" i="10"/>
  <c r="E2201" i="10"/>
  <c r="F2201" i="10"/>
  <c r="G2201" i="10"/>
  <c r="H2201" i="10"/>
  <c r="I2201" i="10"/>
  <c r="J2201" i="10"/>
  <c r="K2201" i="10"/>
  <c r="L2201" i="10"/>
  <c r="M2201" i="10"/>
  <c r="N2201" i="10"/>
  <c r="O2201" i="10"/>
  <c r="P2201" i="10"/>
  <c r="A2202" i="10"/>
  <c r="B2202" i="10"/>
  <c r="C2202" i="10"/>
  <c r="D2202" i="10"/>
  <c r="E2202" i="10"/>
  <c r="F2202" i="10"/>
  <c r="G2202" i="10"/>
  <c r="H2202" i="10"/>
  <c r="I2202" i="10"/>
  <c r="J2202" i="10"/>
  <c r="K2202" i="10"/>
  <c r="L2202" i="10"/>
  <c r="M2202" i="10"/>
  <c r="N2202" i="10"/>
  <c r="O2202" i="10"/>
  <c r="P2202" i="10"/>
  <c r="A2203" i="10"/>
  <c r="B2203" i="10"/>
  <c r="C2203" i="10"/>
  <c r="D2203" i="10"/>
  <c r="E2203" i="10"/>
  <c r="F2203" i="10"/>
  <c r="G2203" i="10"/>
  <c r="H2203" i="10"/>
  <c r="I2203" i="10"/>
  <c r="J2203" i="10"/>
  <c r="K2203" i="10"/>
  <c r="L2203" i="10"/>
  <c r="M2203" i="10"/>
  <c r="N2203" i="10"/>
  <c r="O2203" i="10"/>
  <c r="P2203" i="10"/>
  <c r="A2204" i="10"/>
  <c r="B2204" i="10"/>
  <c r="C2204" i="10"/>
  <c r="D2204" i="10"/>
  <c r="E2204" i="10"/>
  <c r="F2204" i="10"/>
  <c r="G2204" i="10"/>
  <c r="H2204" i="10"/>
  <c r="I2204" i="10"/>
  <c r="J2204" i="10"/>
  <c r="K2204" i="10"/>
  <c r="L2204" i="10"/>
  <c r="M2204" i="10"/>
  <c r="N2204" i="10"/>
  <c r="O2204" i="10"/>
  <c r="P2204" i="10"/>
  <c r="A2205" i="10"/>
  <c r="B2205" i="10"/>
  <c r="C2205" i="10"/>
  <c r="D2205" i="10"/>
  <c r="E2205" i="10"/>
  <c r="F2205" i="10"/>
  <c r="G2205" i="10"/>
  <c r="H2205" i="10"/>
  <c r="I2205" i="10"/>
  <c r="J2205" i="10"/>
  <c r="K2205" i="10"/>
  <c r="L2205" i="10"/>
  <c r="M2205" i="10"/>
  <c r="N2205" i="10"/>
  <c r="O2205" i="10"/>
  <c r="P2205" i="10"/>
  <c r="A2206" i="10"/>
  <c r="B2206" i="10"/>
  <c r="C2206" i="10"/>
  <c r="D2206" i="10"/>
  <c r="E2206" i="10"/>
  <c r="F2206" i="10"/>
  <c r="G2206" i="10"/>
  <c r="H2206" i="10"/>
  <c r="I2206" i="10"/>
  <c r="J2206" i="10"/>
  <c r="K2206" i="10"/>
  <c r="L2206" i="10"/>
  <c r="M2206" i="10"/>
  <c r="N2206" i="10"/>
  <c r="O2206" i="10"/>
  <c r="P2206" i="10"/>
  <c r="A2207" i="10"/>
  <c r="B2207" i="10"/>
  <c r="C2207" i="10"/>
  <c r="D2207" i="10"/>
  <c r="E2207" i="10"/>
  <c r="F2207" i="10"/>
  <c r="G2207" i="10"/>
  <c r="H2207" i="10"/>
  <c r="I2207" i="10"/>
  <c r="J2207" i="10"/>
  <c r="K2207" i="10"/>
  <c r="L2207" i="10"/>
  <c r="M2207" i="10"/>
  <c r="N2207" i="10"/>
  <c r="O2207" i="10"/>
  <c r="P2207" i="10"/>
  <c r="A2208" i="10"/>
  <c r="B2208" i="10"/>
  <c r="C2208" i="10"/>
  <c r="D2208" i="10"/>
  <c r="E2208" i="10"/>
  <c r="F2208" i="10"/>
  <c r="G2208" i="10"/>
  <c r="H2208" i="10"/>
  <c r="I2208" i="10"/>
  <c r="J2208" i="10"/>
  <c r="K2208" i="10"/>
  <c r="L2208" i="10"/>
  <c r="M2208" i="10"/>
  <c r="N2208" i="10"/>
  <c r="O2208" i="10"/>
  <c r="P2208" i="10"/>
  <c r="A2209" i="10"/>
  <c r="B2209" i="10"/>
  <c r="C2209" i="10"/>
  <c r="D2209" i="10"/>
  <c r="E2209" i="10"/>
  <c r="F2209" i="10"/>
  <c r="G2209" i="10"/>
  <c r="H2209" i="10"/>
  <c r="I2209" i="10"/>
  <c r="J2209" i="10"/>
  <c r="K2209" i="10"/>
  <c r="L2209" i="10"/>
  <c r="M2209" i="10"/>
  <c r="N2209" i="10"/>
  <c r="O2209" i="10"/>
  <c r="P2209" i="10"/>
  <c r="A2210" i="10"/>
  <c r="B2210" i="10"/>
  <c r="C2210" i="10"/>
  <c r="D2210" i="10"/>
  <c r="E2210" i="10"/>
  <c r="F2210" i="10"/>
  <c r="G2210" i="10"/>
  <c r="H2210" i="10"/>
  <c r="I2210" i="10"/>
  <c r="J2210" i="10"/>
  <c r="K2210" i="10"/>
  <c r="L2210" i="10"/>
  <c r="M2210" i="10"/>
  <c r="N2210" i="10"/>
  <c r="O2210" i="10"/>
  <c r="P2210" i="10"/>
  <c r="A2211" i="10"/>
  <c r="B2211" i="10"/>
  <c r="C2211" i="10"/>
  <c r="D2211" i="10"/>
  <c r="E2211" i="10"/>
  <c r="F2211" i="10"/>
  <c r="G2211" i="10"/>
  <c r="H2211" i="10"/>
  <c r="I2211" i="10"/>
  <c r="J2211" i="10"/>
  <c r="K2211" i="10"/>
  <c r="L2211" i="10"/>
  <c r="M2211" i="10"/>
  <c r="N2211" i="10"/>
  <c r="O2211" i="10"/>
  <c r="P2211" i="10"/>
  <c r="A2212" i="10"/>
  <c r="B2212" i="10"/>
  <c r="C2212" i="10"/>
  <c r="D2212" i="10"/>
  <c r="E2212" i="10"/>
  <c r="F2212" i="10"/>
  <c r="G2212" i="10"/>
  <c r="H2212" i="10"/>
  <c r="I2212" i="10"/>
  <c r="J2212" i="10"/>
  <c r="K2212" i="10"/>
  <c r="L2212" i="10"/>
  <c r="M2212" i="10"/>
  <c r="N2212" i="10"/>
  <c r="O2212" i="10"/>
  <c r="P2212" i="10"/>
  <c r="A2213" i="10"/>
  <c r="B2213" i="10"/>
  <c r="C2213" i="10"/>
  <c r="D2213" i="10"/>
  <c r="E2213" i="10"/>
  <c r="F2213" i="10"/>
  <c r="G2213" i="10"/>
  <c r="H2213" i="10"/>
  <c r="I2213" i="10"/>
  <c r="J2213" i="10"/>
  <c r="K2213" i="10"/>
  <c r="L2213" i="10"/>
  <c r="M2213" i="10"/>
  <c r="N2213" i="10"/>
  <c r="O2213" i="10"/>
  <c r="P2213" i="10"/>
  <c r="A2214" i="10"/>
  <c r="B2214" i="10"/>
  <c r="C2214" i="10"/>
  <c r="D2214" i="10"/>
  <c r="E2214" i="10"/>
  <c r="F2214" i="10"/>
  <c r="G2214" i="10"/>
  <c r="H2214" i="10"/>
  <c r="I2214" i="10"/>
  <c r="J2214" i="10"/>
  <c r="K2214" i="10"/>
  <c r="L2214" i="10"/>
  <c r="M2214" i="10"/>
  <c r="N2214" i="10"/>
  <c r="O2214" i="10"/>
  <c r="P2214" i="10"/>
  <c r="A2215" i="10"/>
  <c r="B2215" i="10"/>
  <c r="C2215" i="10"/>
  <c r="D2215" i="10"/>
  <c r="E2215" i="10"/>
  <c r="F2215" i="10"/>
  <c r="G2215" i="10"/>
  <c r="H2215" i="10"/>
  <c r="I2215" i="10"/>
  <c r="J2215" i="10"/>
  <c r="K2215" i="10"/>
  <c r="L2215" i="10"/>
  <c r="M2215" i="10"/>
  <c r="N2215" i="10"/>
  <c r="O2215" i="10"/>
  <c r="P2215" i="10"/>
  <c r="A2216" i="10"/>
  <c r="B2216" i="10"/>
  <c r="C2216" i="10"/>
  <c r="D2216" i="10"/>
  <c r="E2216" i="10"/>
  <c r="F2216" i="10"/>
  <c r="G2216" i="10"/>
  <c r="H2216" i="10"/>
  <c r="I2216" i="10"/>
  <c r="J2216" i="10"/>
  <c r="K2216" i="10"/>
  <c r="L2216" i="10"/>
  <c r="M2216" i="10"/>
  <c r="N2216" i="10"/>
  <c r="O2216" i="10"/>
  <c r="P2216" i="10"/>
  <c r="A2217" i="10"/>
  <c r="B2217" i="10"/>
  <c r="C2217" i="10"/>
  <c r="D2217" i="10"/>
  <c r="E2217" i="10"/>
  <c r="F2217" i="10"/>
  <c r="G2217" i="10"/>
  <c r="H2217" i="10"/>
  <c r="I2217" i="10"/>
  <c r="J2217" i="10"/>
  <c r="K2217" i="10"/>
  <c r="L2217" i="10"/>
  <c r="M2217" i="10"/>
  <c r="N2217" i="10"/>
  <c r="O2217" i="10"/>
  <c r="P2217" i="10"/>
  <c r="A2218" i="10"/>
  <c r="B2218" i="10"/>
  <c r="C2218" i="10"/>
  <c r="D2218" i="10"/>
  <c r="E2218" i="10"/>
  <c r="F2218" i="10"/>
  <c r="G2218" i="10"/>
  <c r="H2218" i="10"/>
  <c r="I2218" i="10"/>
  <c r="J2218" i="10"/>
  <c r="K2218" i="10"/>
  <c r="L2218" i="10"/>
  <c r="M2218" i="10"/>
  <c r="N2218" i="10"/>
  <c r="O2218" i="10"/>
  <c r="P2218" i="10"/>
  <c r="A2219" i="10"/>
  <c r="B2219" i="10"/>
  <c r="C2219" i="10"/>
  <c r="D2219" i="10"/>
  <c r="E2219" i="10"/>
  <c r="F2219" i="10"/>
  <c r="G2219" i="10"/>
  <c r="H2219" i="10"/>
  <c r="I2219" i="10"/>
  <c r="J2219" i="10"/>
  <c r="K2219" i="10"/>
  <c r="L2219" i="10"/>
  <c r="M2219" i="10"/>
  <c r="N2219" i="10"/>
  <c r="O2219" i="10"/>
  <c r="P2219" i="10"/>
  <c r="A2220" i="10"/>
  <c r="B2220" i="10"/>
  <c r="C2220" i="10"/>
  <c r="D2220" i="10"/>
  <c r="E2220" i="10"/>
  <c r="F2220" i="10"/>
  <c r="G2220" i="10"/>
  <c r="H2220" i="10"/>
  <c r="I2220" i="10"/>
  <c r="J2220" i="10"/>
  <c r="K2220" i="10"/>
  <c r="L2220" i="10"/>
  <c r="M2220" i="10"/>
  <c r="N2220" i="10"/>
  <c r="O2220" i="10"/>
  <c r="P2220" i="10"/>
  <c r="A2221" i="10"/>
  <c r="B2221" i="10"/>
  <c r="C2221" i="10"/>
  <c r="D2221" i="10"/>
  <c r="E2221" i="10"/>
  <c r="F2221" i="10"/>
  <c r="G2221" i="10"/>
  <c r="H2221" i="10"/>
  <c r="I2221" i="10"/>
  <c r="J2221" i="10"/>
  <c r="K2221" i="10"/>
  <c r="L2221" i="10"/>
  <c r="M2221" i="10"/>
  <c r="N2221" i="10"/>
  <c r="O2221" i="10"/>
  <c r="P2221" i="10"/>
  <c r="A2222" i="10"/>
  <c r="B2222" i="10"/>
  <c r="C2222" i="10"/>
  <c r="D2222" i="10"/>
  <c r="E2222" i="10"/>
  <c r="F2222" i="10"/>
  <c r="G2222" i="10"/>
  <c r="H2222" i="10"/>
  <c r="I2222" i="10"/>
  <c r="J2222" i="10"/>
  <c r="K2222" i="10"/>
  <c r="L2222" i="10"/>
  <c r="M2222" i="10"/>
  <c r="N2222" i="10"/>
  <c r="O2222" i="10"/>
  <c r="P2222" i="10"/>
  <c r="A2223" i="10"/>
  <c r="B2223" i="10"/>
  <c r="C2223" i="10"/>
  <c r="D2223" i="10"/>
  <c r="E2223" i="10"/>
  <c r="F2223" i="10"/>
  <c r="G2223" i="10"/>
  <c r="H2223" i="10"/>
  <c r="I2223" i="10"/>
  <c r="J2223" i="10"/>
  <c r="K2223" i="10"/>
  <c r="L2223" i="10"/>
  <c r="M2223" i="10"/>
  <c r="N2223" i="10"/>
  <c r="O2223" i="10"/>
  <c r="P2223" i="10"/>
  <c r="A2224" i="10"/>
  <c r="B2224" i="10"/>
  <c r="C2224" i="10"/>
  <c r="D2224" i="10"/>
  <c r="E2224" i="10"/>
  <c r="F2224" i="10"/>
  <c r="G2224" i="10"/>
  <c r="H2224" i="10"/>
  <c r="I2224" i="10"/>
  <c r="J2224" i="10"/>
  <c r="K2224" i="10"/>
  <c r="L2224" i="10"/>
  <c r="M2224" i="10"/>
  <c r="N2224" i="10"/>
  <c r="O2224" i="10"/>
  <c r="P2224" i="10"/>
  <c r="A2225" i="10"/>
  <c r="B2225" i="10"/>
  <c r="C2225" i="10"/>
  <c r="D2225" i="10"/>
  <c r="E2225" i="10"/>
  <c r="F2225" i="10"/>
  <c r="G2225" i="10"/>
  <c r="H2225" i="10"/>
  <c r="I2225" i="10"/>
  <c r="J2225" i="10"/>
  <c r="K2225" i="10"/>
  <c r="L2225" i="10"/>
  <c r="M2225" i="10"/>
  <c r="N2225" i="10"/>
  <c r="O2225" i="10"/>
  <c r="P2225" i="10"/>
  <c r="A2226" i="10"/>
  <c r="B2226" i="10"/>
  <c r="C2226" i="10"/>
  <c r="D2226" i="10"/>
  <c r="E2226" i="10"/>
  <c r="F2226" i="10"/>
  <c r="G2226" i="10"/>
  <c r="H2226" i="10"/>
  <c r="I2226" i="10"/>
  <c r="J2226" i="10"/>
  <c r="K2226" i="10"/>
  <c r="L2226" i="10"/>
  <c r="M2226" i="10"/>
  <c r="N2226" i="10"/>
  <c r="O2226" i="10"/>
  <c r="P2226" i="10"/>
  <c r="A2227" i="10"/>
  <c r="B2227" i="10"/>
  <c r="C2227" i="10"/>
  <c r="D2227" i="10"/>
  <c r="E2227" i="10"/>
  <c r="F2227" i="10"/>
  <c r="G2227" i="10"/>
  <c r="H2227" i="10"/>
  <c r="I2227" i="10"/>
  <c r="J2227" i="10"/>
  <c r="K2227" i="10"/>
  <c r="L2227" i="10"/>
  <c r="M2227" i="10"/>
  <c r="N2227" i="10"/>
  <c r="O2227" i="10"/>
  <c r="P2227" i="10"/>
  <c r="A2228" i="10"/>
  <c r="B2228" i="10"/>
  <c r="C2228" i="10"/>
  <c r="D2228" i="10"/>
  <c r="E2228" i="10"/>
  <c r="F2228" i="10"/>
  <c r="G2228" i="10"/>
  <c r="H2228" i="10"/>
  <c r="I2228" i="10"/>
  <c r="J2228" i="10"/>
  <c r="K2228" i="10"/>
  <c r="L2228" i="10"/>
  <c r="M2228" i="10"/>
  <c r="N2228" i="10"/>
  <c r="O2228" i="10"/>
  <c r="P2228" i="10"/>
  <c r="A2229" i="10"/>
  <c r="B2229" i="10"/>
  <c r="C2229" i="10"/>
  <c r="D2229" i="10"/>
  <c r="E2229" i="10"/>
  <c r="F2229" i="10"/>
  <c r="G2229" i="10"/>
  <c r="H2229" i="10"/>
  <c r="I2229" i="10"/>
  <c r="J2229" i="10"/>
  <c r="K2229" i="10"/>
  <c r="L2229" i="10"/>
  <c r="M2229" i="10"/>
  <c r="N2229" i="10"/>
  <c r="O2229" i="10"/>
  <c r="P2229" i="10"/>
  <c r="A2230" i="10"/>
  <c r="B2230" i="10"/>
  <c r="C2230" i="10"/>
  <c r="D2230" i="10"/>
  <c r="E2230" i="10"/>
  <c r="F2230" i="10"/>
  <c r="G2230" i="10"/>
  <c r="H2230" i="10"/>
  <c r="I2230" i="10"/>
  <c r="J2230" i="10"/>
  <c r="K2230" i="10"/>
  <c r="L2230" i="10"/>
  <c r="M2230" i="10"/>
  <c r="N2230" i="10"/>
  <c r="O2230" i="10"/>
  <c r="P2230" i="10"/>
  <c r="A2231" i="10"/>
  <c r="B2231" i="10"/>
  <c r="C2231" i="10"/>
  <c r="D2231" i="10"/>
  <c r="E2231" i="10"/>
  <c r="F2231" i="10"/>
  <c r="G2231" i="10"/>
  <c r="H2231" i="10"/>
  <c r="I2231" i="10"/>
  <c r="J2231" i="10"/>
  <c r="K2231" i="10"/>
  <c r="L2231" i="10"/>
  <c r="M2231" i="10"/>
  <c r="N2231" i="10"/>
  <c r="O2231" i="10"/>
  <c r="P2231" i="10"/>
  <c r="A2232" i="10"/>
  <c r="B2232" i="10"/>
  <c r="C2232" i="10"/>
  <c r="D2232" i="10"/>
  <c r="E2232" i="10"/>
  <c r="F2232" i="10"/>
  <c r="G2232" i="10"/>
  <c r="H2232" i="10"/>
  <c r="I2232" i="10"/>
  <c r="J2232" i="10"/>
  <c r="K2232" i="10"/>
  <c r="L2232" i="10"/>
  <c r="M2232" i="10"/>
  <c r="N2232" i="10"/>
  <c r="O2232" i="10"/>
  <c r="P2232" i="10"/>
  <c r="A2233" i="10"/>
  <c r="B2233" i="10"/>
  <c r="C2233" i="10"/>
  <c r="D2233" i="10"/>
  <c r="E2233" i="10"/>
  <c r="F2233" i="10"/>
  <c r="G2233" i="10"/>
  <c r="H2233" i="10"/>
  <c r="I2233" i="10"/>
  <c r="J2233" i="10"/>
  <c r="K2233" i="10"/>
  <c r="L2233" i="10"/>
  <c r="M2233" i="10"/>
  <c r="N2233" i="10"/>
  <c r="O2233" i="10"/>
  <c r="P2233" i="10"/>
  <c r="A2234" i="10"/>
  <c r="B2234" i="10"/>
  <c r="C2234" i="10"/>
  <c r="D2234" i="10"/>
  <c r="E2234" i="10"/>
  <c r="F2234" i="10"/>
  <c r="G2234" i="10"/>
  <c r="H2234" i="10"/>
  <c r="I2234" i="10"/>
  <c r="J2234" i="10"/>
  <c r="K2234" i="10"/>
  <c r="L2234" i="10"/>
  <c r="M2234" i="10"/>
  <c r="N2234" i="10"/>
  <c r="O2234" i="10"/>
  <c r="P2234" i="10"/>
  <c r="A2235" i="10"/>
  <c r="B2235" i="10"/>
  <c r="C2235" i="10"/>
  <c r="D2235" i="10"/>
  <c r="E2235" i="10"/>
  <c r="F2235" i="10"/>
  <c r="G2235" i="10"/>
  <c r="H2235" i="10"/>
  <c r="I2235" i="10"/>
  <c r="J2235" i="10"/>
  <c r="K2235" i="10"/>
  <c r="L2235" i="10"/>
  <c r="M2235" i="10"/>
  <c r="N2235" i="10"/>
  <c r="O2235" i="10"/>
  <c r="P2235" i="10"/>
  <c r="A2236" i="10"/>
  <c r="B2236" i="10"/>
  <c r="C2236" i="10"/>
  <c r="D2236" i="10"/>
  <c r="E2236" i="10"/>
  <c r="F2236" i="10"/>
  <c r="G2236" i="10"/>
  <c r="H2236" i="10"/>
  <c r="I2236" i="10"/>
  <c r="J2236" i="10"/>
  <c r="K2236" i="10"/>
  <c r="L2236" i="10"/>
  <c r="M2236" i="10"/>
  <c r="N2236" i="10"/>
  <c r="O2236" i="10"/>
  <c r="P2236" i="10"/>
  <c r="A2237" i="10"/>
  <c r="B2237" i="10"/>
  <c r="C2237" i="10"/>
  <c r="D2237" i="10"/>
  <c r="E2237" i="10"/>
  <c r="F2237" i="10"/>
  <c r="G2237" i="10"/>
  <c r="H2237" i="10"/>
  <c r="I2237" i="10"/>
  <c r="J2237" i="10"/>
  <c r="K2237" i="10"/>
  <c r="L2237" i="10"/>
  <c r="M2237" i="10"/>
  <c r="N2237" i="10"/>
  <c r="O2237" i="10"/>
  <c r="P2237" i="10"/>
  <c r="A2238" i="10"/>
  <c r="B2238" i="10"/>
  <c r="C2238" i="10"/>
  <c r="D2238" i="10"/>
  <c r="E2238" i="10"/>
  <c r="F2238" i="10"/>
  <c r="G2238" i="10"/>
  <c r="H2238" i="10"/>
  <c r="I2238" i="10"/>
  <c r="J2238" i="10"/>
  <c r="K2238" i="10"/>
  <c r="L2238" i="10"/>
  <c r="M2238" i="10"/>
  <c r="N2238" i="10"/>
  <c r="O2238" i="10"/>
  <c r="P2238" i="10"/>
  <c r="A2239" i="10"/>
  <c r="B2239" i="10"/>
  <c r="C2239" i="10"/>
  <c r="D2239" i="10"/>
  <c r="E2239" i="10"/>
  <c r="F2239" i="10"/>
  <c r="G2239" i="10"/>
  <c r="H2239" i="10"/>
  <c r="I2239" i="10"/>
  <c r="J2239" i="10"/>
  <c r="K2239" i="10"/>
  <c r="L2239" i="10"/>
  <c r="M2239" i="10"/>
  <c r="N2239" i="10"/>
  <c r="O2239" i="10"/>
  <c r="P2239" i="10"/>
  <c r="A2240" i="10"/>
  <c r="B2240" i="10"/>
  <c r="C2240" i="10"/>
  <c r="D2240" i="10"/>
  <c r="E2240" i="10"/>
  <c r="F2240" i="10"/>
  <c r="G2240" i="10"/>
  <c r="H2240" i="10"/>
  <c r="I2240" i="10"/>
  <c r="J2240" i="10"/>
  <c r="K2240" i="10"/>
  <c r="L2240" i="10"/>
  <c r="M2240" i="10"/>
  <c r="N2240" i="10"/>
  <c r="O2240" i="10"/>
  <c r="P2240" i="10"/>
  <c r="A2241" i="10"/>
  <c r="B2241" i="10"/>
  <c r="C2241" i="10"/>
  <c r="D2241" i="10"/>
  <c r="E2241" i="10"/>
  <c r="F2241" i="10"/>
  <c r="G2241" i="10"/>
  <c r="H2241" i="10"/>
  <c r="I2241" i="10"/>
  <c r="J2241" i="10"/>
  <c r="K2241" i="10"/>
  <c r="L2241" i="10"/>
  <c r="M2241" i="10"/>
  <c r="N2241" i="10"/>
  <c r="O2241" i="10"/>
  <c r="P2241" i="10"/>
  <c r="A2242" i="10"/>
  <c r="B2242" i="10"/>
  <c r="C2242" i="10"/>
  <c r="D2242" i="10"/>
  <c r="E2242" i="10"/>
  <c r="F2242" i="10"/>
  <c r="G2242" i="10"/>
  <c r="H2242" i="10"/>
  <c r="I2242" i="10"/>
  <c r="J2242" i="10"/>
  <c r="K2242" i="10"/>
  <c r="L2242" i="10"/>
  <c r="M2242" i="10"/>
  <c r="N2242" i="10"/>
  <c r="O2242" i="10"/>
  <c r="P2242" i="10"/>
  <c r="A2243" i="10"/>
  <c r="B2243" i="10"/>
  <c r="C2243" i="10"/>
  <c r="D2243" i="10"/>
  <c r="E2243" i="10"/>
  <c r="F2243" i="10"/>
  <c r="G2243" i="10"/>
  <c r="H2243" i="10"/>
  <c r="I2243" i="10"/>
  <c r="J2243" i="10"/>
  <c r="K2243" i="10"/>
  <c r="L2243" i="10"/>
  <c r="M2243" i="10"/>
  <c r="N2243" i="10"/>
  <c r="O2243" i="10"/>
  <c r="P2243" i="10"/>
  <c r="A2244" i="10"/>
  <c r="B2244" i="10"/>
  <c r="C2244" i="10"/>
  <c r="D2244" i="10"/>
  <c r="E2244" i="10"/>
  <c r="F2244" i="10"/>
  <c r="G2244" i="10"/>
  <c r="H2244" i="10"/>
  <c r="I2244" i="10"/>
  <c r="J2244" i="10"/>
  <c r="K2244" i="10"/>
  <c r="L2244" i="10"/>
  <c r="M2244" i="10"/>
  <c r="N2244" i="10"/>
  <c r="O2244" i="10"/>
  <c r="P2244" i="10"/>
  <c r="A2245" i="10"/>
  <c r="B2245" i="10"/>
  <c r="C2245" i="10"/>
  <c r="D2245" i="10"/>
  <c r="E2245" i="10"/>
  <c r="F2245" i="10"/>
  <c r="G2245" i="10"/>
  <c r="H2245" i="10"/>
  <c r="I2245" i="10"/>
  <c r="J2245" i="10"/>
  <c r="K2245" i="10"/>
  <c r="L2245" i="10"/>
  <c r="M2245" i="10"/>
  <c r="N2245" i="10"/>
  <c r="O2245" i="10"/>
  <c r="P2245" i="10"/>
  <c r="A2246" i="10"/>
  <c r="B2246" i="10"/>
  <c r="C2246" i="10"/>
  <c r="D2246" i="10"/>
  <c r="E2246" i="10"/>
  <c r="F2246" i="10"/>
  <c r="G2246" i="10"/>
  <c r="H2246" i="10"/>
  <c r="I2246" i="10"/>
  <c r="J2246" i="10"/>
  <c r="K2246" i="10"/>
  <c r="L2246" i="10"/>
  <c r="M2246" i="10"/>
  <c r="N2246" i="10"/>
  <c r="O2246" i="10"/>
  <c r="P2246" i="10"/>
  <c r="A2247" i="10"/>
  <c r="B2247" i="10"/>
  <c r="C2247" i="10"/>
  <c r="D2247" i="10"/>
  <c r="E2247" i="10"/>
  <c r="F2247" i="10"/>
  <c r="G2247" i="10"/>
  <c r="H2247" i="10"/>
  <c r="I2247" i="10"/>
  <c r="J2247" i="10"/>
  <c r="K2247" i="10"/>
  <c r="L2247" i="10"/>
  <c r="M2247" i="10"/>
  <c r="N2247" i="10"/>
  <c r="O2247" i="10"/>
  <c r="P2247" i="10"/>
  <c r="A2248" i="10"/>
  <c r="B2248" i="10"/>
  <c r="C2248" i="10"/>
  <c r="D2248" i="10"/>
  <c r="E2248" i="10"/>
  <c r="F2248" i="10"/>
  <c r="G2248" i="10"/>
  <c r="H2248" i="10"/>
  <c r="I2248" i="10"/>
  <c r="J2248" i="10"/>
  <c r="K2248" i="10"/>
  <c r="L2248" i="10"/>
  <c r="M2248" i="10"/>
  <c r="N2248" i="10"/>
  <c r="O2248" i="10"/>
  <c r="P2248" i="10"/>
  <c r="A2249" i="10"/>
  <c r="B2249" i="10"/>
  <c r="C2249" i="10"/>
  <c r="D2249" i="10"/>
  <c r="E2249" i="10"/>
  <c r="F2249" i="10"/>
  <c r="G2249" i="10"/>
  <c r="H2249" i="10"/>
  <c r="I2249" i="10"/>
  <c r="J2249" i="10"/>
  <c r="K2249" i="10"/>
  <c r="L2249" i="10"/>
  <c r="M2249" i="10"/>
  <c r="N2249" i="10"/>
  <c r="O2249" i="10"/>
  <c r="P2249" i="10"/>
  <c r="A2250" i="10"/>
  <c r="B2250" i="10"/>
  <c r="C2250" i="10"/>
  <c r="D2250" i="10"/>
  <c r="E2250" i="10"/>
  <c r="F2250" i="10"/>
  <c r="G2250" i="10"/>
  <c r="H2250" i="10"/>
  <c r="I2250" i="10"/>
  <c r="J2250" i="10"/>
  <c r="K2250" i="10"/>
  <c r="L2250" i="10"/>
  <c r="M2250" i="10"/>
  <c r="N2250" i="10"/>
  <c r="O2250" i="10"/>
  <c r="P2250" i="10"/>
  <c r="A2251" i="10"/>
  <c r="B2251" i="10"/>
  <c r="C2251" i="10"/>
  <c r="D2251" i="10"/>
  <c r="E2251" i="10"/>
  <c r="F2251" i="10"/>
  <c r="G2251" i="10"/>
  <c r="H2251" i="10"/>
  <c r="I2251" i="10"/>
  <c r="J2251" i="10"/>
  <c r="K2251" i="10"/>
  <c r="L2251" i="10"/>
  <c r="M2251" i="10"/>
  <c r="N2251" i="10"/>
  <c r="O2251" i="10"/>
  <c r="P2251" i="10"/>
  <c r="A2252" i="10"/>
  <c r="B2252" i="10"/>
  <c r="C2252" i="10"/>
  <c r="D2252" i="10"/>
  <c r="E2252" i="10"/>
  <c r="F2252" i="10"/>
  <c r="G2252" i="10"/>
  <c r="H2252" i="10"/>
  <c r="I2252" i="10"/>
  <c r="J2252" i="10"/>
  <c r="K2252" i="10"/>
  <c r="L2252" i="10"/>
  <c r="M2252" i="10"/>
  <c r="N2252" i="10"/>
  <c r="O2252" i="10"/>
  <c r="P2252" i="10"/>
  <c r="A2253" i="10"/>
  <c r="B2253" i="10"/>
  <c r="C2253" i="10"/>
  <c r="D2253" i="10"/>
  <c r="E2253" i="10"/>
  <c r="F2253" i="10"/>
  <c r="G2253" i="10"/>
  <c r="H2253" i="10"/>
  <c r="I2253" i="10"/>
  <c r="J2253" i="10"/>
  <c r="K2253" i="10"/>
  <c r="L2253" i="10"/>
  <c r="M2253" i="10"/>
  <c r="N2253" i="10"/>
  <c r="O2253" i="10"/>
  <c r="P2253" i="10"/>
  <c r="A2254" i="10"/>
  <c r="B2254" i="10"/>
  <c r="C2254" i="10"/>
  <c r="D2254" i="10"/>
  <c r="E2254" i="10"/>
  <c r="F2254" i="10"/>
  <c r="G2254" i="10"/>
  <c r="H2254" i="10"/>
  <c r="I2254" i="10"/>
  <c r="J2254" i="10"/>
  <c r="K2254" i="10"/>
  <c r="L2254" i="10"/>
  <c r="M2254" i="10"/>
  <c r="N2254" i="10"/>
  <c r="O2254" i="10"/>
  <c r="P2254" i="10"/>
  <c r="A2255" i="10"/>
  <c r="B2255" i="10"/>
  <c r="C2255" i="10"/>
  <c r="D2255" i="10"/>
  <c r="E2255" i="10"/>
  <c r="F2255" i="10"/>
  <c r="G2255" i="10"/>
  <c r="H2255" i="10"/>
  <c r="I2255" i="10"/>
  <c r="J2255" i="10"/>
  <c r="K2255" i="10"/>
  <c r="L2255" i="10"/>
  <c r="M2255" i="10"/>
  <c r="N2255" i="10"/>
  <c r="O2255" i="10"/>
  <c r="P2255" i="10"/>
  <c r="A2256" i="10"/>
  <c r="B2256" i="10"/>
  <c r="C2256" i="10"/>
  <c r="D2256" i="10"/>
  <c r="E2256" i="10"/>
  <c r="F2256" i="10"/>
  <c r="G2256" i="10"/>
  <c r="H2256" i="10"/>
  <c r="I2256" i="10"/>
  <c r="J2256" i="10"/>
  <c r="K2256" i="10"/>
  <c r="L2256" i="10"/>
  <c r="M2256" i="10"/>
  <c r="N2256" i="10"/>
  <c r="O2256" i="10"/>
  <c r="P2256" i="10"/>
  <c r="A2257" i="10"/>
  <c r="B2257" i="10"/>
  <c r="C2257" i="10"/>
  <c r="D2257" i="10"/>
  <c r="E2257" i="10"/>
  <c r="F2257" i="10"/>
  <c r="G2257" i="10"/>
  <c r="H2257" i="10"/>
  <c r="I2257" i="10"/>
  <c r="J2257" i="10"/>
  <c r="K2257" i="10"/>
  <c r="L2257" i="10"/>
  <c r="M2257" i="10"/>
  <c r="N2257" i="10"/>
  <c r="O2257" i="10"/>
  <c r="P2257" i="10"/>
  <c r="A2258" i="10"/>
  <c r="B2258" i="10"/>
  <c r="C2258" i="10"/>
  <c r="D2258" i="10"/>
  <c r="E2258" i="10"/>
  <c r="F2258" i="10"/>
  <c r="G2258" i="10"/>
  <c r="H2258" i="10"/>
  <c r="I2258" i="10"/>
  <c r="J2258" i="10"/>
  <c r="K2258" i="10"/>
  <c r="L2258" i="10"/>
  <c r="M2258" i="10"/>
  <c r="N2258" i="10"/>
  <c r="O2258" i="10"/>
  <c r="P2258" i="10"/>
  <c r="A2259" i="10"/>
  <c r="B2259" i="10"/>
  <c r="C2259" i="10"/>
  <c r="D2259" i="10"/>
  <c r="E2259" i="10"/>
  <c r="F2259" i="10"/>
  <c r="G2259" i="10"/>
  <c r="H2259" i="10"/>
  <c r="I2259" i="10"/>
  <c r="J2259" i="10"/>
  <c r="K2259" i="10"/>
  <c r="L2259" i="10"/>
  <c r="M2259" i="10"/>
  <c r="N2259" i="10"/>
  <c r="O2259" i="10"/>
  <c r="P2259" i="10"/>
  <c r="A2260" i="10"/>
  <c r="B2260" i="10"/>
  <c r="C2260" i="10"/>
  <c r="D2260" i="10"/>
  <c r="E2260" i="10"/>
  <c r="F2260" i="10"/>
  <c r="G2260" i="10"/>
  <c r="H2260" i="10"/>
  <c r="I2260" i="10"/>
  <c r="J2260" i="10"/>
  <c r="K2260" i="10"/>
  <c r="L2260" i="10"/>
  <c r="M2260" i="10"/>
  <c r="N2260" i="10"/>
  <c r="O2260" i="10"/>
  <c r="P2260" i="10"/>
  <c r="A2261" i="10"/>
  <c r="B2261" i="10"/>
  <c r="C2261" i="10"/>
  <c r="D2261" i="10"/>
  <c r="E2261" i="10"/>
  <c r="F2261" i="10"/>
  <c r="G2261" i="10"/>
  <c r="H2261" i="10"/>
  <c r="I2261" i="10"/>
  <c r="J2261" i="10"/>
  <c r="K2261" i="10"/>
  <c r="L2261" i="10"/>
  <c r="M2261" i="10"/>
  <c r="N2261" i="10"/>
  <c r="O2261" i="10"/>
  <c r="P2261" i="10"/>
  <c r="A2262" i="10"/>
  <c r="B2262" i="10"/>
  <c r="C2262" i="10"/>
  <c r="D2262" i="10"/>
  <c r="E2262" i="10"/>
  <c r="F2262" i="10"/>
  <c r="G2262" i="10"/>
  <c r="H2262" i="10"/>
  <c r="I2262" i="10"/>
  <c r="J2262" i="10"/>
  <c r="K2262" i="10"/>
  <c r="L2262" i="10"/>
  <c r="M2262" i="10"/>
  <c r="N2262" i="10"/>
  <c r="O2262" i="10"/>
  <c r="P2262" i="10"/>
  <c r="A2263" i="10"/>
  <c r="B2263" i="10"/>
  <c r="C2263" i="10"/>
  <c r="D2263" i="10"/>
  <c r="E2263" i="10"/>
  <c r="F2263" i="10"/>
  <c r="G2263" i="10"/>
  <c r="H2263" i="10"/>
  <c r="I2263" i="10"/>
  <c r="J2263" i="10"/>
  <c r="K2263" i="10"/>
  <c r="L2263" i="10"/>
  <c r="M2263" i="10"/>
  <c r="N2263" i="10"/>
  <c r="O2263" i="10"/>
  <c r="P2263" i="10"/>
  <c r="A2264" i="10"/>
  <c r="B2264" i="10"/>
  <c r="C2264" i="10"/>
  <c r="D2264" i="10"/>
  <c r="E2264" i="10"/>
  <c r="F2264" i="10"/>
  <c r="G2264" i="10"/>
  <c r="H2264" i="10"/>
  <c r="I2264" i="10"/>
  <c r="J2264" i="10"/>
  <c r="K2264" i="10"/>
  <c r="L2264" i="10"/>
  <c r="M2264" i="10"/>
  <c r="N2264" i="10"/>
  <c r="O2264" i="10"/>
  <c r="P2264" i="10"/>
  <c r="A2265" i="10"/>
  <c r="B2265" i="10"/>
  <c r="C2265" i="10"/>
  <c r="D2265" i="10"/>
  <c r="E2265" i="10"/>
  <c r="F2265" i="10"/>
  <c r="G2265" i="10"/>
  <c r="H2265" i="10"/>
  <c r="I2265" i="10"/>
  <c r="J2265" i="10"/>
  <c r="K2265" i="10"/>
  <c r="L2265" i="10"/>
  <c r="M2265" i="10"/>
  <c r="N2265" i="10"/>
  <c r="O2265" i="10"/>
  <c r="P2265" i="10"/>
  <c r="A2266" i="10"/>
  <c r="B2266" i="10"/>
  <c r="C2266" i="10"/>
  <c r="D2266" i="10"/>
  <c r="E2266" i="10"/>
  <c r="F2266" i="10"/>
  <c r="G2266" i="10"/>
  <c r="H2266" i="10"/>
  <c r="I2266" i="10"/>
  <c r="J2266" i="10"/>
  <c r="K2266" i="10"/>
  <c r="L2266" i="10"/>
  <c r="M2266" i="10"/>
  <c r="N2266" i="10"/>
  <c r="O2266" i="10"/>
  <c r="P2266" i="10"/>
  <c r="A2267" i="10"/>
  <c r="B2267" i="10"/>
  <c r="C2267" i="10"/>
  <c r="D2267" i="10"/>
  <c r="E2267" i="10"/>
  <c r="F2267" i="10"/>
  <c r="G2267" i="10"/>
  <c r="H2267" i="10"/>
  <c r="I2267" i="10"/>
  <c r="J2267" i="10"/>
  <c r="K2267" i="10"/>
  <c r="L2267" i="10"/>
  <c r="M2267" i="10"/>
  <c r="N2267" i="10"/>
  <c r="O2267" i="10"/>
  <c r="P2267" i="10"/>
  <c r="A2268" i="10"/>
  <c r="B2268" i="10"/>
  <c r="C2268" i="10"/>
  <c r="D2268" i="10"/>
  <c r="E2268" i="10"/>
  <c r="F2268" i="10"/>
  <c r="G2268" i="10"/>
  <c r="H2268" i="10"/>
  <c r="I2268" i="10"/>
  <c r="J2268" i="10"/>
  <c r="K2268" i="10"/>
  <c r="L2268" i="10"/>
  <c r="M2268" i="10"/>
  <c r="N2268" i="10"/>
  <c r="O2268" i="10"/>
  <c r="P2268" i="10"/>
  <c r="A2269" i="10"/>
  <c r="B2269" i="10"/>
  <c r="C2269" i="10"/>
  <c r="D2269" i="10"/>
  <c r="E2269" i="10"/>
  <c r="F2269" i="10"/>
  <c r="G2269" i="10"/>
  <c r="H2269" i="10"/>
  <c r="I2269" i="10"/>
  <c r="J2269" i="10"/>
  <c r="K2269" i="10"/>
  <c r="L2269" i="10"/>
  <c r="M2269" i="10"/>
  <c r="N2269" i="10"/>
  <c r="O2269" i="10"/>
  <c r="P2269" i="10"/>
  <c r="A2270" i="10"/>
  <c r="B2270" i="10"/>
  <c r="C2270" i="10"/>
  <c r="D2270" i="10"/>
  <c r="E2270" i="10"/>
  <c r="F2270" i="10"/>
  <c r="G2270" i="10"/>
  <c r="H2270" i="10"/>
  <c r="I2270" i="10"/>
  <c r="J2270" i="10"/>
  <c r="K2270" i="10"/>
  <c r="L2270" i="10"/>
  <c r="M2270" i="10"/>
  <c r="N2270" i="10"/>
  <c r="O2270" i="10"/>
  <c r="P2270" i="10"/>
  <c r="A2271" i="10"/>
  <c r="B2271" i="10"/>
  <c r="C2271" i="10"/>
  <c r="D2271" i="10"/>
  <c r="E2271" i="10"/>
  <c r="F2271" i="10"/>
  <c r="G2271" i="10"/>
  <c r="H2271" i="10"/>
  <c r="I2271" i="10"/>
  <c r="J2271" i="10"/>
  <c r="K2271" i="10"/>
  <c r="L2271" i="10"/>
  <c r="M2271" i="10"/>
  <c r="N2271" i="10"/>
  <c r="O2271" i="10"/>
  <c r="P2271" i="10"/>
  <c r="A2272" i="10"/>
  <c r="B2272" i="10"/>
  <c r="C2272" i="10"/>
  <c r="D2272" i="10"/>
  <c r="E2272" i="10"/>
  <c r="F2272" i="10"/>
  <c r="G2272" i="10"/>
  <c r="H2272" i="10"/>
  <c r="I2272" i="10"/>
  <c r="J2272" i="10"/>
  <c r="K2272" i="10"/>
  <c r="L2272" i="10"/>
  <c r="M2272" i="10"/>
  <c r="N2272" i="10"/>
  <c r="O2272" i="10"/>
  <c r="P2272" i="10"/>
  <c r="A2273" i="10"/>
  <c r="B2273" i="10"/>
  <c r="C2273" i="10"/>
  <c r="D2273" i="10"/>
  <c r="E2273" i="10"/>
  <c r="F2273" i="10"/>
  <c r="G2273" i="10"/>
  <c r="H2273" i="10"/>
  <c r="I2273" i="10"/>
  <c r="J2273" i="10"/>
  <c r="K2273" i="10"/>
  <c r="L2273" i="10"/>
  <c r="M2273" i="10"/>
  <c r="N2273" i="10"/>
  <c r="O2273" i="10"/>
  <c r="P2273" i="10"/>
  <c r="A2274" i="10"/>
  <c r="B2274" i="10"/>
  <c r="C2274" i="10"/>
  <c r="D2274" i="10"/>
  <c r="E2274" i="10"/>
  <c r="F2274" i="10"/>
  <c r="G2274" i="10"/>
  <c r="H2274" i="10"/>
  <c r="I2274" i="10"/>
  <c r="J2274" i="10"/>
  <c r="K2274" i="10"/>
  <c r="L2274" i="10"/>
  <c r="M2274" i="10"/>
  <c r="N2274" i="10"/>
  <c r="O2274" i="10"/>
  <c r="P2274" i="10"/>
  <c r="A2275" i="10"/>
  <c r="B2275" i="10"/>
  <c r="C2275" i="10"/>
  <c r="D2275" i="10"/>
  <c r="E2275" i="10"/>
  <c r="F2275" i="10"/>
  <c r="G2275" i="10"/>
  <c r="H2275" i="10"/>
  <c r="I2275" i="10"/>
  <c r="J2275" i="10"/>
  <c r="K2275" i="10"/>
  <c r="L2275" i="10"/>
  <c r="M2275" i="10"/>
  <c r="N2275" i="10"/>
  <c r="O2275" i="10"/>
  <c r="P2275" i="10"/>
  <c r="A2276" i="10"/>
  <c r="B2276" i="10"/>
  <c r="C2276" i="10"/>
  <c r="D2276" i="10"/>
  <c r="E2276" i="10"/>
  <c r="F2276" i="10"/>
  <c r="G2276" i="10"/>
  <c r="H2276" i="10"/>
  <c r="I2276" i="10"/>
  <c r="J2276" i="10"/>
  <c r="K2276" i="10"/>
  <c r="L2276" i="10"/>
  <c r="M2276" i="10"/>
  <c r="N2276" i="10"/>
  <c r="O2276" i="10"/>
  <c r="P2276" i="10"/>
  <c r="A2277" i="10"/>
  <c r="B2277" i="10"/>
  <c r="C2277" i="10"/>
  <c r="D2277" i="10"/>
  <c r="E2277" i="10"/>
  <c r="F2277" i="10"/>
  <c r="G2277" i="10"/>
  <c r="H2277" i="10"/>
  <c r="I2277" i="10"/>
  <c r="J2277" i="10"/>
  <c r="K2277" i="10"/>
  <c r="L2277" i="10"/>
  <c r="M2277" i="10"/>
  <c r="N2277" i="10"/>
  <c r="O2277" i="10"/>
  <c r="P2277" i="10"/>
  <c r="A2278" i="10"/>
  <c r="B2278" i="10"/>
  <c r="C2278" i="10"/>
  <c r="D2278" i="10"/>
  <c r="E2278" i="10"/>
  <c r="F2278" i="10"/>
  <c r="G2278" i="10"/>
  <c r="H2278" i="10"/>
  <c r="I2278" i="10"/>
  <c r="J2278" i="10"/>
  <c r="K2278" i="10"/>
  <c r="L2278" i="10"/>
  <c r="M2278" i="10"/>
  <c r="N2278" i="10"/>
  <c r="O2278" i="10"/>
  <c r="P2278" i="10"/>
  <c r="A2279" i="10"/>
  <c r="B2279" i="10"/>
  <c r="C2279" i="10"/>
  <c r="D2279" i="10"/>
  <c r="E2279" i="10"/>
  <c r="F2279" i="10"/>
  <c r="G2279" i="10"/>
  <c r="H2279" i="10"/>
  <c r="I2279" i="10"/>
  <c r="J2279" i="10"/>
  <c r="K2279" i="10"/>
  <c r="L2279" i="10"/>
  <c r="M2279" i="10"/>
  <c r="N2279" i="10"/>
  <c r="O2279" i="10"/>
  <c r="P2279" i="10"/>
  <c r="A2280" i="10"/>
  <c r="B2280" i="10"/>
  <c r="C2280" i="10"/>
  <c r="D2280" i="10"/>
  <c r="E2280" i="10"/>
  <c r="F2280" i="10"/>
  <c r="G2280" i="10"/>
  <c r="H2280" i="10"/>
  <c r="I2280" i="10"/>
  <c r="J2280" i="10"/>
  <c r="K2280" i="10"/>
  <c r="L2280" i="10"/>
  <c r="M2280" i="10"/>
  <c r="N2280" i="10"/>
  <c r="O2280" i="10"/>
  <c r="P2280" i="10"/>
  <c r="A2281" i="10"/>
  <c r="B2281" i="10"/>
  <c r="C2281" i="10"/>
  <c r="D2281" i="10"/>
  <c r="E2281" i="10"/>
  <c r="F2281" i="10"/>
  <c r="G2281" i="10"/>
  <c r="H2281" i="10"/>
  <c r="I2281" i="10"/>
  <c r="J2281" i="10"/>
  <c r="K2281" i="10"/>
  <c r="L2281" i="10"/>
  <c r="M2281" i="10"/>
  <c r="N2281" i="10"/>
  <c r="O2281" i="10"/>
  <c r="P2281" i="10"/>
  <c r="A2282" i="10"/>
  <c r="B2282" i="10"/>
  <c r="C2282" i="10"/>
  <c r="D2282" i="10"/>
  <c r="E2282" i="10"/>
  <c r="F2282" i="10"/>
  <c r="G2282" i="10"/>
  <c r="H2282" i="10"/>
  <c r="I2282" i="10"/>
  <c r="J2282" i="10"/>
  <c r="K2282" i="10"/>
  <c r="L2282" i="10"/>
  <c r="M2282" i="10"/>
  <c r="N2282" i="10"/>
  <c r="O2282" i="10"/>
  <c r="P2282" i="10"/>
  <c r="A2283" i="10"/>
  <c r="B2283" i="10"/>
  <c r="C2283" i="10"/>
  <c r="D2283" i="10"/>
  <c r="E2283" i="10"/>
  <c r="F2283" i="10"/>
  <c r="G2283" i="10"/>
  <c r="H2283" i="10"/>
  <c r="I2283" i="10"/>
  <c r="J2283" i="10"/>
  <c r="K2283" i="10"/>
  <c r="L2283" i="10"/>
  <c r="M2283" i="10"/>
  <c r="N2283" i="10"/>
  <c r="O2283" i="10"/>
  <c r="P2283" i="10"/>
  <c r="A2284" i="10"/>
  <c r="B2284" i="10"/>
  <c r="C2284" i="10"/>
  <c r="D2284" i="10"/>
  <c r="E2284" i="10"/>
  <c r="F2284" i="10"/>
  <c r="G2284" i="10"/>
  <c r="H2284" i="10"/>
  <c r="I2284" i="10"/>
  <c r="J2284" i="10"/>
  <c r="K2284" i="10"/>
  <c r="L2284" i="10"/>
  <c r="M2284" i="10"/>
  <c r="N2284" i="10"/>
  <c r="O2284" i="10"/>
  <c r="P2284" i="10"/>
  <c r="A2285" i="10"/>
  <c r="B2285" i="10"/>
  <c r="C2285" i="10"/>
  <c r="D2285" i="10"/>
  <c r="E2285" i="10"/>
  <c r="F2285" i="10"/>
  <c r="G2285" i="10"/>
  <c r="H2285" i="10"/>
  <c r="I2285" i="10"/>
  <c r="J2285" i="10"/>
  <c r="K2285" i="10"/>
  <c r="L2285" i="10"/>
  <c r="M2285" i="10"/>
  <c r="N2285" i="10"/>
  <c r="O2285" i="10"/>
  <c r="P2285" i="10"/>
  <c r="A2286" i="10"/>
  <c r="B2286" i="10"/>
  <c r="C2286" i="10"/>
  <c r="D2286" i="10"/>
  <c r="E2286" i="10"/>
  <c r="F2286" i="10"/>
  <c r="G2286" i="10"/>
  <c r="H2286" i="10"/>
  <c r="I2286" i="10"/>
  <c r="J2286" i="10"/>
  <c r="K2286" i="10"/>
  <c r="L2286" i="10"/>
  <c r="M2286" i="10"/>
  <c r="N2286" i="10"/>
  <c r="O2286" i="10"/>
  <c r="P2286" i="10"/>
  <c r="A2287" i="10"/>
  <c r="B2287" i="10"/>
  <c r="C2287" i="10"/>
  <c r="D2287" i="10"/>
  <c r="E2287" i="10"/>
  <c r="F2287" i="10"/>
  <c r="G2287" i="10"/>
  <c r="H2287" i="10"/>
  <c r="I2287" i="10"/>
  <c r="J2287" i="10"/>
  <c r="K2287" i="10"/>
  <c r="L2287" i="10"/>
  <c r="M2287" i="10"/>
  <c r="N2287" i="10"/>
  <c r="O2287" i="10"/>
  <c r="P2287" i="10"/>
  <c r="A2288" i="10"/>
  <c r="B2288" i="10"/>
  <c r="C2288" i="10"/>
  <c r="D2288" i="10"/>
  <c r="E2288" i="10"/>
  <c r="F2288" i="10"/>
  <c r="G2288" i="10"/>
  <c r="H2288" i="10"/>
  <c r="I2288" i="10"/>
  <c r="J2288" i="10"/>
  <c r="K2288" i="10"/>
  <c r="L2288" i="10"/>
  <c r="M2288" i="10"/>
  <c r="N2288" i="10"/>
  <c r="O2288" i="10"/>
  <c r="P2288" i="10"/>
  <c r="A2289" i="10"/>
  <c r="B2289" i="10"/>
  <c r="C2289" i="10"/>
  <c r="D2289" i="10"/>
  <c r="E2289" i="10"/>
  <c r="F2289" i="10"/>
  <c r="G2289" i="10"/>
  <c r="H2289" i="10"/>
  <c r="I2289" i="10"/>
  <c r="J2289" i="10"/>
  <c r="K2289" i="10"/>
  <c r="L2289" i="10"/>
  <c r="M2289" i="10"/>
  <c r="N2289" i="10"/>
  <c r="O2289" i="10"/>
  <c r="P2289" i="10"/>
  <c r="A2290" i="10"/>
  <c r="B2290" i="10"/>
  <c r="C2290" i="10"/>
  <c r="D2290" i="10"/>
  <c r="E2290" i="10"/>
  <c r="F2290" i="10"/>
  <c r="G2290" i="10"/>
  <c r="H2290" i="10"/>
  <c r="I2290" i="10"/>
  <c r="J2290" i="10"/>
  <c r="K2290" i="10"/>
  <c r="L2290" i="10"/>
  <c r="M2290" i="10"/>
  <c r="N2290" i="10"/>
  <c r="O2290" i="10"/>
  <c r="P2290" i="10"/>
  <c r="A2291" i="10"/>
  <c r="B2291" i="10"/>
  <c r="C2291" i="10"/>
  <c r="D2291" i="10"/>
  <c r="E2291" i="10"/>
  <c r="F2291" i="10"/>
  <c r="G2291" i="10"/>
  <c r="H2291" i="10"/>
  <c r="I2291" i="10"/>
  <c r="J2291" i="10"/>
  <c r="K2291" i="10"/>
  <c r="L2291" i="10"/>
  <c r="M2291" i="10"/>
  <c r="N2291" i="10"/>
  <c r="O2291" i="10"/>
  <c r="P2291" i="10"/>
  <c r="A2292" i="10"/>
  <c r="B2292" i="10"/>
  <c r="C2292" i="10"/>
  <c r="D2292" i="10"/>
  <c r="E2292" i="10"/>
  <c r="F2292" i="10"/>
  <c r="G2292" i="10"/>
  <c r="H2292" i="10"/>
  <c r="I2292" i="10"/>
  <c r="J2292" i="10"/>
  <c r="K2292" i="10"/>
  <c r="L2292" i="10"/>
  <c r="M2292" i="10"/>
  <c r="N2292" i="10"/>
  <c r="O2292" i="10"/>
  <c r="P2292" i="10"/>
  <c r="A2293" i="10"/>
  <c r="B2293" i="10"/>
  <c r="C2293" i="10"/>
  <c r="D2293" i="10"/>
  <c r="E2293" i="10"/>
  <c r="F2293" i="10"/>
  <c r="G2293" i="10"/>
  <c r="H2293" i="10"/>
  <c r="I2293" i="10"/>
  <c r="J2293" i="10"/>
  <c r="K2293" i="10"/>
  <c r="L2293" i="10"/>
  <c r="M2293" i="10"/>
  <c r="N2293" i="10"/>
  <c r="O2293" i="10"/>
  <c r="P2293" i="10"/>
  <c r="A2294" i="10"/>
  <c r="B2294" i="10"/>
  <c r="C2294" i="10"/>
  <c r="D2294" i="10"/>
  <c r="E2294" i="10"/>
  <c r="F2294" i="10"/>
  <c r="G2294" i="10"/>
  <c r="H2294" i="10"/>
  <c r="I2294" i="10"/>
  <c r="J2294" i="10"/>
  <c r="K2294" i="10"/>
  <c r="L2294" i="10"/>
  <c r="M2294" i="10"/>
  <c r="N2294" i="10"/>
  <c r="O2294" i="10"/>
  <c r="P2294" i="10"/>
  <c r="A2295" i="10"/>
  <c r="B2295" i="10"/>
  <c r="C2295" i="10"/>
  <c r="D2295" i="10"/>
  <c r="E2295" i="10"/>
  <c r="F2295" i="10"/>
  <c r="G2295" i="10"/>
  <c r="H2295" i="10"/>
  <c r="I2295" i="10"/>
  <c r="J2295" i="10"/>
  <c r="K2295" i="10"/>
  <c r="L2295" i="10"/>
  <c r="M2295" i="10"/>
  <c r="N2295" i="10"/>
  <c r="O2295" i="10"/>
  <c r="P2295" i="10"/>
  <c r="A2296" i="10"/>
  <c r="B2296" i="10"/>
  <c r="C2296" i="10"/>
  <c r="D2296" i="10"/>
  <c r="E2296" i="10"/>
  <c r="F2296" i="10"/>
  <c r="G2296" i="10"/>
  <c r="H2296" i="10"/>
  <c r="I2296" i="10"/>
  <c r="J2296" i="10"/>
  <c r="K2296" i="10"/>
  <c r="L2296" i="10"/>
  <c r="M2296" i="10"/>
  <c r="N2296" i="10"/>
  <c r="O2296" i="10"/>
  <c r="P2296" i="10"/>
  <c r="A2297" i="10"/>
  <c r="B2297" i="10"/>
  <c r="C2297" i="10"/>
  <c r="D2297" i="10"/>
  <c r="E2297" i="10"/>
  <c r="F2297" i="10"/>
  <c r="G2297" i="10"/>
  <c r="H2297" i="10"/>
  <c r="I2297" i="10"/>
  <c r="J2297" i="10"/>
  <c r="K2297" i="10"/>
  <c r="L2297" i="10"/>
  <c r="M2297" i="10"/>
  <c r="N2297" i="10"/>
  <c r="O2297" i="10"/>
  <c r="P2297" i="10"/>
  <c r="A2298" i="10"/>
  <c r="B2298" i="10"/>
  <c r="C2298" i="10"/>
  <c r="D2298" i="10"/>
  <c r="E2298" i="10"/>
  <c r="F2298" i="10"/>
  <c r="G2298" i="10"/>
  <c r="H2298" i="10"/>
  <c r="I2298" i="10"/>
  <c r="J2298" i="10"/>
  <c r="K2298" i="10"/>
  <c r="L2298" i="10"/>
  <c r="M2298" i="10"/>
  <c r="N2298" i="10"/>
  <c r="O2298" i="10"/>
  <c r="P2298" i="10"/>
  <c r="A2299" i="10"/>
  <c r="B2299" i="10"/>
  <c r="C2299" i="10"/>
  <c r="D2299" i="10"/>
  <c r="E2299" i="10"/>
  <c r="F2299" i="10"/>
  <c r="G2299" i="10"/>
  <c r="H2299" i="10"/>
  <c r="I2299" i="10"/>
  <c r="J2299" i="10"/>
  <c r="K2299" i="10"/>
  <c r="L2299" i="10"/>
  <c r="M2299" i="10"/>
  <c r="N2299" i="10"/>
  <c r="O2299" i="10"/>
  <c r="P2299" i="10"/>
  <c r="A2300" i="10"/>
  <c r="B2300" i="10"/>
  <c r="C2300" i="10"/>
  <c r="D2300" i="10"/>
  <c r="E2300" i="10"/>
  <c r="F2300" i="10"/>
  <c r="G2300" i="10"/>
  <c r="H2300" i="10"/>
  <c r="I2300" i="10"/>
  <c r="J2300" i="10"/>
  <c r="K2300" i="10"/>
  <c r="L2300" i="10"/>
  <c r="M2300" i="10"/>
  <c r="N2300" i="10"/>
  <c r="O2300" i="10"/>
  <c r="P2300" i="10"/>
  <c r="A2301" i="10"/>
  <c r="B2301" i="10"/>
  <c r="C2301" i="10"/>
  <c r="D2301" i="10"/>
  <c r="E2301" i="10"/>
  <c r="F2301" i="10"/>
  <c r="G2301" i="10"/>
  <c r="H2301" i="10"/>
  <c r="I2301" i="10"/>
  <c r="J2301" i="10"/>
  <c r="K2301" i="10"/>
  <c r="L2301" i="10"/>
  <c r="M2301" i="10"/>
  <c r="N2301" i="10"/>
  <c r="O2301" i="10"/>
  <c r="P2301" i="10"/>
  <c r="A2302" i="10"/>
  <c r="B2302" i="10"/>
  <c r="C2302" i="10"/>
  <c r="D2302" i="10"/>
  <c r="E2302" i="10"/>
  <c r="F2302" i="10"/>
  <c r="G2302" i="10"/>
  <c r="H2302" i="10"/>
  <c r="I2302" i="10"/>
  <c r="J2302" i="10"/>
  <c r="K2302" i="10"/>
  <c r="L2302" i="10"/>
  <c r="M2302" i="10"/>
  <c r="N2302" i="10"/>
  <c r="O2302" i="10"/>
  <c r="P2302" i="10"/>
  <c r="A2303" i="10"/>
  <c r="B2303" i="10"/>
  <c r="C2303" i="10"/>
  <c r="D2303" i="10"/>
  <c r="E2303" i="10"/>
  <c r="F2303" i="10"/>
  <c r="G2303" i="10"/>
  <c r="H2303" i="10"/>
  <c r="I2303" i="10"/>
  <c r="J2303" i="10"/>
  <c r="K2303" i="10"/>
  <c r="L2303" i="10"/>
  <c r="M2303" i="10"/>
  <c r="N2303" i="10"/>
  <c r="O2303" i="10"/>
  <c r="P2303" i="10"/>
  <c r="A2304" i="10"/>
  <c r="B2304" i="10"/>
  <c r="C2304" i="10"/>
  <c r="D2304" i="10"/>
  <c r="E2304" i="10"/>
  <c r="F2304" i="10"/>
  <c r="G2304" i="10"/>
  <c r="H2304" i="10"/>
  <c r="I2304" i="10"/>
  <c r="J2304" i="10"/>
  <c r="K2304" i="10"/>
  <c r="L2304" i="10"/>
  <c r="M2304" i="10"/>
  <c r="N2304" i="10"/>
  <c r="O2304" i="10"/>
  <c r="P2304" i="10"/>
  <c r="A2305" i="10"/>
  <c r="B2305" i="10"/>
  <c r="C2305" i="10"/>
  <c r="D2305" i="10"/>
  <c r="E2305" i="10"/>
  <c r="F2305" i="10"/>
  <c r="G2305" i="10"/>
  <c r="H2305" i="10"/>
  <c r="I2305" i="10"/>
  <c r="J2305" i="10"/>
  <c r="K2305" i="10"/>
  <c r="L2305" i="10"/>
  <c r="M2305" i="10"/>
  <c r="N2305" i="10"/>
  <c r="O2305" i="10"/>
  <c r="P2305" i="10"/>
  <c r="A2306" i="10"/>
  <c r="B2306" i="10"/>
  <c r="C2306" i="10"/>
  <c r="D2306" i="10"/>
  <c r="E2306" i="10"/>
  <c r="F2306" i="10"/>
  <c r="G2306" i="10"/>
  <c r="H2306" i="10"/>
  <c r="I2306" i="10"/>
  <c r="J2306" i="10"/>
  <c r="K2306" i="10"/>
  <c r="L2306" i="10"/>
  <c r="M2306" i="10"/>
  <c r="N2306" i="10"/>
  <c r="O2306" i="10"/>
  <c r="P2306" i="10"/>
  <c r="A2307" i="10"/>
  <c r="B2307" i="10"/>
  <c r="C2307" i="10"/>
  <c r="D2307" i="10"/>
  <c r="E2307" i="10"/>
  <c r="F2307" i="10"/>
  <c r="G2307" i="10"/>
  <c r="H2307" i="10"/>
  <c r="I2307" i="10"/>
  <c r="J2307" i="10"/>
  <c r="K2307" i="10"/>
  <c r="L2307" i="10"/>
  <c r="M2307" i="10"/>
  <c r="N2307" i="10"/>
  <c r="O2307" i="10"/>
  <c r="P2307" i="10"/>
  <c r="A2308" i="10"/>
  <c r="B2308" i="10"/>
  <c r="C2308" i="10"/>
  <c r="D2308" i="10"/>
  <c r="E2308" i="10"/>
  <c r="F2308" i="10"/>
  <c r="G2308" i="10"/>
  <c r="H2308" i="10"/>
  <c r="I2308" i="10"/>
  <c r="J2308" i="10"/>
  <c r="K2308" i="10"/>
  <c r="L2308" i="10"/>
  <c r="M2308" i="10"/>
  <c r="N2308" i="10"/>
  <c r="O2308" i="10"/>
  <c r="P2308" i="10"/>
  <c r="A2309" i="10"/>
  <c r="B2309" i="10"/>
  <c r="C2309" i="10"/>
  <c r="D2309" i="10"/>
  <c r="E2309" i="10"/>
  <c r="F2309" i="10"/>
  <c r="G2309" i="10"/>
  <c r="H2309" i="10"/>
  <c r="I2309" i="10"/>
  <c r="J2309" i="10"/>
  <c r="K2309" i="10"/>
  <c r="L2309" i="10"/>
  <c r="M2309" i="10"/>
  <c r="N2309" i="10"/>
  <c r="O2309" i="10"/>
  <c r="P2309" i="10"/>
  <c r="A2310" i="10"/>
  <c r="B2310" i="10"/>
  <c r="C2310" i="10"/>
  <c r="D2310" i="10"/>
  <c r="E2310" i="10"/>
  <c r="F2310" i="10"/>
  <c r="G2310" i="10"/>
  <c r="H2310" i="10"/>
  <c r="I2310" i="10"/>
  <c r="J2310" i="10"/>
  <c r="K2310" i="10"/>
  <c r="L2310" i="10"/>
  <c r="M2310" i="10"/>
  <c r="N2310" i="10"/>
  <c r="O2310" i="10"/>
  <c r="P2310" i="10"/>
  <c r="A2311" i="10"/>
  <c r="B2311" i="10"/>
  <c r="C2311" i="10"/>
  <c r="D2311" i="10"/>
  <c r="E2311" i="10"/>
  <c r="F2311" i="10"/>
  <c r="G2311" i="10"/>
  <c r="H2311" i="10"/>
  <c r="I2311" i="10"/>
  <c r="J2311" i="10"/>
  <c r="K2311" i="10"/>
  <c r="L2311" i="10"/>
  <c r="M2311" i="10"/>
  <c r="N2311" i="10"/>
  <c r="O2311" i="10"/>
  <c r="P2311" i="10"/>
  <c r="A2312" i="10"/>
  <c r="B2312" i="10"/>
  <c r="C2312" i="10"/>
  <c r="D2312" i="10"/>
  <c r="E2312" i="10"/>
  <c r="F2312" i="10"/>
  <c r="G2312" i="10"/>
  <c r="H2312" i="10"/>
  <c r="I2312" i="10"/>
  <c r="J2312" i="10"/>
  <c r="K2312" i="10"/>
  <c r="L2312" i="10"/>
  <c r="M2312" i="10"/>
  <c r="N2312" i="10"/>
  <c r="O2312" i="10"/>
  <c r="P2312" i="10"/>
  <c r="A2313" i="10"/>
  <c r="B2313" i="10"/>
  <c r="C2313" i="10"/>
  <c r="D2313" i="10"/>
  <c r="E2313" i="10"/>
  <c r="F2313" i="10"/>
  <c r="G2313" i="10"/>
  <c r="H2313" i="10"/>
  <c r="I2313" i="10"/>
  <c r="J2313" i="10"/>
  <c r="K2313" i="10"/>
  <c r="L2313" i="10"/>
  <c r="M2313" i="10"/>
  <c r="N2313" i="10"/>
  <c r="O2313" i="10"/>
  <c r="P2313" i="10"/>
  <c r="A2314" i="10"/>
  <c r="B2314" i="10"/>
  <c r="C2314" i="10"/>
  <c r="D2314" i="10"/>
  <c r="E2314" i="10"/>
  <c r="F2314" i="10"/>
  <c r="G2314" i="10"/>
  <c r="H2314" i="10"/>
  <c r="I2314" i="10"/>
  <c r="J2314" i="10"/>
  <c r="K2314" i="10"/>
  <c r="L2314" i="10"/>
  <c r="M2314" i="10"/>
  <c r="N2314" i="10"/>
  <c r="O2314" i="10"/>
  <c r="P2314" i="10"/>
  <c r="A2315" i="10"/>
  <c r="B2315" i="10"/>
  <c r="C2315" i="10"/>
  <c r="D2315" i="10"/>
  <c r="E2315" i="10"/>
  <c r="F2315" i="10"/>
  <c r="G2315" i="10"/>
  <c r="H2315" i="10"/>
  <c r="I2315" i="10"/>
  <c r="J2315" i="10"/>
  <c r="K2315" i="10"/>
  <c r="L2315" i="10"/>
  <c r="M2315" i="10"/>
  <c r="N2315" i="10"/>
  <c r="O2315" i="10"/>
  <c r="P2315" i="10"/>
  <c r="A2316" i="10"/>
  <c r="B2316" i="10"/>
  <c r="C2316" i="10"/>
  <c r="D2316" i="10"/>
  <c r="E2316" i="10"/>
  <c r="F2316" i="10"/>
  <c r="G2316" i="10"/>
  <c r="H2316" i="10"/>
  <c r="I2316" i="10"/>
  <c r="J2316" i="10"/>
  <c r="K2316" i="10"/>
  <c r="L2316" i="10"/>
  <c r="M2316" i="10"/>
  <c r="N2316" i="10"/>
  <c r="O2316" i="10"/>
  <c r="P2316" i="10"/>
  <c r="A2317" i="10"/>
  <c r="B2317" i="10"/>
  <c r="C2317" i="10"/>
  <c r="D2317" i="10"/>
  <c r="E2317" i="10"/>
  <c r="F2317" i="10"/>
  <c r="G2317" i="10"/>
  <c r="H2317" i="10"/>
  <c r="I2317" i="10"/>
  <c r="J2317" i="10"/>
  <c r="K2317" i="10"/>
  <c r="L2317" i="10"/>
  <c r="M2317" i="10"/>
  <c r="N2317" i="10"/>
  <c r="O2317" i="10"/>
  <c r="P2317" i="10"/>
  <c r="A2318" i="10"/>
  <c r="B2318" i="10"/>
  <c r="C2318" i="10"/>
  <c r="D2318" i="10"/>
  <c r="E2318" i="10"/>
  <c r="F2318" i="10"/>
  <c r="G2318" i="10"/>
  <c r="H2318" i="10"/>
  <c r="I2318" i="10"/>
  <c r="J2318" i="10"/>
  <c r="K2318" i="10"/>
  <c r="L2318" i="10"/>
  <c r="M2318" i="10"/>
  <c r="N2318" i="10"/>
  <c r="O2318" i="10"/>
  <c r="P2318" i="10"/>
  <c r="A2319" i="10"/>
  <c r="B2319" i="10"/>
  <c r="C2319" i="10"/>
  <c r="D2319" i="10"/>
  <c r="E2319" i="10"/>
  <c r="F2319" i="10"/>
  <c r="G2319" i="10"/>
  <c r="H2319" i="10"/>
  <c r="I2319" i="10"/>
  <c r="J2319" i="10"/>
  <c r="K2319" i="10"/>
  <c r="L2319" i="10"/>
  <c r="M2319" i="10"/>
  <c r="N2319" i="10"/>
  <c r="O2319" i="10"/>
  <c r="P2319" i="10"/>
  <c r="A2320" i="10"/>
  <c r="B2320" i="10"/>
  <c r="C2320" i="10"/>
  <c r="D2320" i="10"/>
  <c r="E2320" i="10"/>
  <c r="F2320" i="10"/>
  <c r="G2320" i="10"/>
  <c r="H2320" i="10"/>
  <c r="I2320" i="10"/>
  <c r="J2320" i="10"/>
  <c r="K2320" i="10"/>
  <c r="L2320" i="10"/>
  <c r="M2320" i="10"/>
  <c r="N2320" i="10"/>
  <c r="O2320" i="10"/>
  <c r="P2320" i="10"/>
  <c r="A2321" i="10"/>
  <c r="B2321" i="10"/>
  <c r="C2321" i="10"/>
  <c r="D2321" i="10"/>
  <c r="E2321" i="10"/>
  <c r="F2321" i="10"/>
  <c r="G2321" i="10"/>
  <c r="H2321" i="10"/>
  <c r="I2321" i="10"/>
  <c r="J2321" i="10"/>
  <c r="K2321" i="10"/>
  <c r="L2321" i="10"/>
  <c r="M2321" i="10"/>
  <c r="N2321" i="10"/>
  <c r="O2321" i="10"/>
  <c r="P2321" i="10"/>
  <c r="A2322" i="10"/>
  <c r="B2322" i="10"/>
  <c r="C2322" i="10"/>
  <c r="D2322" i="10"/>
  <c r="E2322" i="10"/>
  <c r="F2322" i="10"/>
  <c r="G2322" i="10"/>
  <c r="H2322" i="10"/>
  <c r="I2322" i="10"/>
  <c r="J2322" i="10"/>
  <c r="K2322" i="10"/>
  <c r="L2322" i="10"/>
  <c r="M2322" i="10"/>
  <c r="N2322" i="10"/>
  <c r="O2322" i="10"/>
  <c r="P2322" i="10"/>
  <c r="A2323" i="10"/>
  <c r="B2323" i="10"/>
  <c r="C2323" i="10"/>
  <c r="D2323" i="10"/>
  <c r="E2323" i="10"/>
  <c r="F2323" i="10"/>
  <c r="G2323" i="10"/>
  <c r="H2323" i="10"/>
  <c r="I2323" i="10"/>
  <c r="J2323" i="10"/>
  <c r="K2323" i="10"/>
  <c r="L2323" i="10"/>
  <c r="M2323" i="10"/>
  <c r="N2323" i="10"/>
  <c r="O2323" i="10"/>
  <c r="P2323" i="10"/>
  <c r="A2324" i="10"/>
  <c r="B2324" i="10"/>
  <c r="C2324" i="10"/>
  <c r="D2324" i="10"/>
  <c r="E2324" i="10"/>
  <c r="F2324" i="10"/>
  <c r="G2324" i="10"/>
  <c r="H2324" i="10"/>
  <c r="I2324" i="10"/>
  <c r="J2324" i="10"/>
  <c r="K2324" i="10"/>
  <c r="L2324" i="10"/>
  <c r="M2324" i="10"/>
  <c r="N2324" i="10"/>
  <c r="O2324" i="10"/>
  <c r="P2324" i="10"/>
  <c r="A2325" i="10"/>
  <c r="B2325" i="10"/>
  <c r="C2325" i="10"/>
  <c r="D2325" i="10"/>
  <c r="E2325" i="10"/>
  <c r="F2325" i="10"/>
  <c r="G2325" i="10"/>
  <c r="H2325" i="10"/>
  <c r="I2325" i="10"/>
  <c r="J2325" i="10"/>
  <c r="K2325" i="10"/>
  <c r="L2325" i="10"/>
  <c r="M2325" i="10"/>
  <c r="N2325" i="10"/>
  <c r="O2325" i="10"/>
  <c r="P2325" i="10"/>
  <c r="A2326" i="10"/>
  <c r="B2326" i="10"/>
  <c r="C2326" i="10"/>
  <c r="D2326" i="10"/>
  <c r="E2326" i="10"/>
  <c r="F2326" i="10"/>
  <c r="G2326" i="10"/>
  <c r="H2326" i="10"/>
  <c r="I2326" i="10"/>
  <c r="J2326" i="10"/>
  <c r="K2326" i="10"/>
  <c r="L2326" i="10"/>
  <c r="M2326" i="10"/>
  <c r="N2326" i="10"/>
  <c r="O2326" i="10"/>
  <c r="P2326" i="10"/>
  <c r="A2327" i="10"/>
  <c r="B2327" i="10"/>
  <c r="C2327" i="10"/>
  <c r="D2327" i="10"/>
  <c r="E2327" i="10"/>
  <c r="F2327" i="10"/>
  <c r="G2327" i="10"/>
  <c r="H2327" i="10"/>
  <c r="I2327" i="10"/>
  <c r="J2327" i="10"/>
  <c r="K2327" i="10"/>
  <c r="L2327" i="10"/>
  <c r="M2327" i="10"/>
  <c r="N2327" i="10"/>
  <c r="O2327" i="10"/>
  <c r="P2327" i="10"/>
  <c r="A2328" i="10"/>
  <c r="B2328" i="10"/>
  <c r="C2328" i="10"/>
  <c r="D2328" i="10"/>
  <c r="E2328" i="10"/>
  <c r="F2328" i="10"/>
  <c r="G2328" i="10"/>
  <c r="H2328" i="10"/>
  <c r="I2328" i="10"/>
  <c r="J2328" i="10"/>
  <c r="K2328" i="10"/>
  <c r="L2328" i="10"/>
  <c r="M2328" i="10"/>
  <c r="N2328" i="10"/>
  <c r="O2328" i="10"/>
  <c r="P2328" i="10"/>
  <c r="A2329" i="10"/>
  <c r="B2329" i="10"/>
  <c r="C2329" i="10"/>
  <c r="D2329" i="10"/>
  <c r="E2329" i="10"/>
  <c r="F2329" i="10"/>
  <c r="G2329" i="10"/>
  <c r="H2329" i="10"/>
  <c r="I2329" i="10"/>
  <c r="J2329" i="10"/>
  <c r="K2329" i="10"/>
  <c r="L2329" i="10"/>
  <c r="M2329" i="10"/>
  <c r="N2329" i="10"/>
  <c r="O2329" i="10"/>
  <c r="P2329" i="10"/>
  <c r="A2330" i="10"/>
  <c r="B2330" i="10"/>
  <c r="C2330" i="10"/>
  <c r="D2330" i="10"/>
  <c r="E2330" i="10"/>
  <c r="F2330" i="10"/>
  <c r="G2330" i="10"/>
  <c r="H2330" i="10"/>
  <c r="I2330" i="10"/>
  <c r="J2330" i="10"/>
  <c r="K2330" i="10"/>
  <c r="L2330" i="10"/>
  <c r="M2330" i="10"/>
  <c r="N2330" i="10"/>
  <c r="O2330" i="10"/>
  <c r="P2330" i="10"/>
  <c r="A2331" i="10"/>
  <c r="B2331" i="10"/>
  <c r="C2331" i="10"/>
  <c r="D2331" i="10"/>
  <c r="E2331" i="10"/>
  <c r="F2331" i="10"/>
  <c r="G2331" i="10"/>
  <c r="H2331" i="10"/>
  <c r="I2331" i="10"/>
  <c r="J2331" i="10"/>
  <c r="K2331" i="10"/>
  <c r="L2331" i="10"/>
  <c r="M2331" i="10"/>
  <c r="N2331" i="10"/>
  <c r="O2331" i="10"/>
  <c r="P2331" i="10"/>
  <c r="A2332" i="10"/>
  <c r="B2332" i="10"/>
  <c r="C2332" i="10"/>
  <c r="D2332" i="10"/>
  <c r="E2332" i="10"/>
  <c r="F2332" i="10"/>
  <c r="G2332" i="10"/>
  <c r="H2332" i="10"/>
  <c r="I2332" i="10"/>
  <c r="J2332" i="10"/>
  <c r="K2332" i="10"/>
  <c r="L2332" i="10"/>
  <c r="M2332" i="10"/>
  <c r="N2332" i="10"/>
  <c r="O2332" i="10"/>
  <c r="P2332" i="10"/>
  <c r="A2333" i="10"/>
  <c r="B2333" i="10"/>
  <c r="C2333" i="10"/>
  <c r="D2333" i="10"/>
  <c r="E2333" i="10"/>
  <c r="F2333" i="10"/>
  <c r="G2333" i="10"/>
  <c r="H2333" i="10"/>
  <c r="I2333" i="10"/>
  <c r="J2333" i="10"/>
  <c r="K2333" i="10"/>
  <c r="L2333" i="10"/>
  <c r="M2333" i="10"/>
  <c r="N2333" i="10"/>
  <c r="O2333" i="10"/>
  <c r="P2333" i="10"/>
  <c r="A2334" i="10"/>
  <c r="B2334" i="10"/>
  <c r="C2334" i="10"/>
  <c r="D2334" i="10"/>
  <c r="E2334" i="10"/>
  <c r="F2334" i="10"/>
  <c r="G2334" i="10"/>
  <c r="H2334" i="10"/>
  <c r="I2334" i="10"/>
  <c r="J2334" i="10"/>
  <c r="K2334" i="10"/>
  <c r="L2334" i="10"/>
  <c r="M2334" i="10"/>
  <c r="N2334" i="10"/>
  <c r="O2334" i="10"/>
  <c r="P2334" i="10"/>
  <c r="A2335" i="10"/>
  <c r="B2335" i="10"/>
  <c r="C2335" i="10"/>
  <c r="D2335" i="10"/>
  <c r="E2335" i="10"/>
  <c r="F2335" i="10"/>
  <c r="G2335" i="10"/>
  <c r="H2335" i="10"/>
  <c r="I2335" i="10"/>
  <c r="J2335" i="10"/>
  <c r="K2335" i="10"/>
  <c r="L2335" i="10"/>
  <c r="M2335" i="10"/>
  <c r="N2335" i="10"/>
  <c r="O2335" i="10"/>
  <c r="P2335" i="10"/>
  <c r="A2336" i="10"/>
  <c r="B2336" i="10"/>
  <c r="C2336" i="10"/>
  <c r="D2336" i="10"/>
  <c r="E2336" i="10"/>
  <c r="F2336" i="10"/>
  <c r="G2336" i="10"/>
  <c r="H2336" i="10"/>
  <c r="I2336" i="10"/>
  <c r="J2336" i="10"/>
  <c r="K2336" i="10"/>
  <c r="L2336" i="10"/>
  <c r="M2336" i="10"/>
  <c r="N2336" i="10"/>
  <c r="O2336" i="10"/>
  <c r="P2336" i="10"/>
  <c r="A2337" i="10"/>
  <c r="B2337" i="10"/>
  <c r="C2337" i="10"/>
  <c r="D2337" i="10"/>
  <c r="E2337" i="10"/>
  <c r="F2337" i="10"/>
  <c r="G2337" i="10"/>
  <c r="H2337" i="10"/>
  <c r="I2337" i="10"/>
  <c r="J2337" i="10"/>
  <c r="K2337" i="10"/>
  <c r="L2337" i="10"/>
  <c r="M2337" i="10"/>
  <c r="N2337" i="10"/>
  <c r="O2337" i="10"/>
  <c r="P2337" i="10"/>
  <c r="A2338" i="10"/>
  <c r="B2338" i="10"/>
  <c r="C2338" i="10"/>
  <c r="D2338" i="10"/>
  <c r="E2338" i="10"/>
  <c r="F2338" i="10"/>
  <c r="G2338" i="10"/>
  <c r="H2338" i="10"/>
  <c r="I2338" i="10"/>
  <c r="J2338" i="10"/>
  <c r="K2338" i="10"/>
  <c r="L2338" i="10"/>
  <c r="M2338" i="10"/>
  <c r="N2338" i="10"/>
  <c r="O2338" i="10"/>
  <c r="P2338" i="10"/>
  <c r="A2339" i="10"/>
  <c r="B2339" i="10"/>
  <c r="C2339" i="10"/>
  <c r="D2339" i="10"/>
  <c r="E2339" i="10"/>
  <c r="F2339" i="10"/>
  <c r="G2339" i="10"/>
  <c r="H2339" i="10"/>
  <c r="I2339" i="10"/>
  <c r="J2339" i="10"/>
  <c r="K2339" i="10"/>
  <c r="L2339" i="10"/>
  <c r="M2339" i="10"/>
  <c r="N2339" i="10"/>
  <c r="O2339" i="10"/>
  <c r="P2339" i="10"/>
  <c r="A2340" i="10"/>
  <c r="B2340" i="10"/>
  <c r="C2340" i="10"/>
  <c r="D2340" i="10"/>
  <c r="E2340" i="10"/>
  <c r="F2340" i="10"/>
  <c r="G2340" i="10"/>
  <c r="H2340" i="10"/>
  <c r="I2340" i="10"/>
  <c r="J2340" i="10"/>
  <c r="K2340" i="10"/>
  <c r="L2340" i="10"/>
  <c r="M2340" i="10"/>
  <c r="N2340" i="10"/>
  <c r="O2340" i="10"/>
  <c r="P2340" i="10"/>
  <c r="A2341" i="10"/>
  <c r="B2341" i="10"/>
  <c r="C2341" i="10"/>
  <c r="D2341" i="10"/>
  <c r="E2341" i="10"/>
  <c r="F2341" i="10"/>
  <c r="G2341" i="10"/>
  <c r="H2341" i="10"/>
  <c r="I2341" i="10"/>
  <c r="J2341" i="10"/>
  <c r="K2341" i="10"/>
  <c r="L2341" i="10"/>
  <c r="M2341" i="10"/>
  <c r="N2341" i="10"/>
  <c r="O2341" i="10"/>
  <c r="P2341" i="10"/>
  <c r="A2342" i="10"/>
  <c r="B2342" i="10"/>
  <c r="C2342" i="10"/>
  <c r="D2342" i="10"/>
  <c r="E2342" i="10"/>
  <c r="F2342" i="10"/>
  <c r="G2342" i="10"/>
  <c r="H2342" i="10"/>
  <c r="I2342" i="10"/>
  <c r="J2342" i="10"/>
  <c r="K2342" i="10"/>
  <c r="L2342" i="10"/>
  <c r="M2342" i="10"/>
  <c r="N2342" i="10"/>
  <c r="O2342" i="10"/>
  <c r="P2342" i="10"/>
  <c r="A2343" i="10"/>
  <c r="B2343" i="10"/>
  <c r="C2343" i="10"/>
  <c r="D2343" i="10"/>
  <c r="E2343" i="10"/>
  <c r="F2343" i="10"/>
  <c r="G2343" i="10"/>
  <c r="H2343" i="10"/>
  <c r="I2343" i="10"/>
  <c r="J2343" i="10"/>
  <c r="K2343" i="10"/>
  <c r="L2343" i="10"/>
  <c r="M2343" i="10"/>
  <c r="N2343" i="10"/>
  <c r="O2343" i="10"/>
  <c r="P2343" i="10"/>
  <c r="A2344" i="10"/>
  <c r="B2344" i="10"/>
  <c r="C2344" i="10"/>
  <c r="D2344" i="10"/>
  <c r="E2344" i="10"/>
  <c r="F2344" i="10"/>
  <c r="G2344" i="10"/>
  <c r="H2344" i="10"/>
  <c r="I2344" i="10"/>
  <c r="J2344" i="10"/>
  <c r="K2344" i="10"/>
  <c r="L2344" i="10"/>
  <c r="M2344" i="10"/>
  <c r="N2344" i="10"/>
  <c r="O2344" i="10"/>
  <c r="P2344" i="10"/>
  <c r="A2345" i="10"/>
  <c r="B2345" i="10"/>
  <c r="C2345" i="10"/>
  <c r="D2345" i="10"/>
  <c r="E2345" i="10"/>
  <c r="F2345" i="10"/>
  <c r="G2345" i="10"/>
  <c r="H2345" i="10"/>
  <c r="I2345" i="10"/>
  <c r="J2345" i="10"/>
  <c r="K2345" i="10"/>
  <c r="L2345" i="10"/>
  <c r="M2345" i="10"/>
  <c r="N2345" i="10"/>
  <c r="O2345" i="10"/>
  <c r="P2345" i="10"/>
  <c r="A2346" i="10"/>
  <c r="B2346" i="10"/>
  <c r="C2346" i="10"/>
  <c r="D2346" i="10"/>
  <c r="E2346" i="10"/>
  <c r="F2346" i="10"/>
  <c r="G2346" i="10"/>
  <c r="H2346" i="10"/>
  <c r="I2346" i="10"/>
  <c r="J2346" i="10"/>
  <c r="K2346" i="10"/>
  <c r="L2346" i="10"/>
  <c r="M2346" i="10"/>
  <c r="N2346" i="10"/>
  <c r="O2346" i="10"/>
  <c r="P2346" i="10"/>
  <c r="A2347" i="10"/>
  <c r="B2347" i="10"/>
  <c r="C2347" i="10"/>
  <c r="D2347" i="10"/>
  <c r="E2347" i="10"/>
  <c r="F2347" i="10"/>
  <c r="G2347" i="10"/>
  <c r="H2347" i="10"/>
  <c r="I2347" i="10"/>
  <c r="J2347" i="10"/>
  <c r="K2347" i="10"/>
  <c r="L2347" i="10"/>
  <c r="M2347" i="10"/>
  <c r="N2347" i="10"/>
  <c r="O2347" i="10"/>
  <c r="P2347" i="10"/>
  <c r="A2348" i="10"/>
  <c r="B2348" i="10"/>
  <c r="C2348" i="10"/>
  <c r="D2348" i="10"/>
  <c r="E2348" i="10"/>
  <c r="F2348" i="10"/>
  <c r="G2348" i="10"/>
  <c r="H2348" i="10"/>
  <c r="I2348" i="10"/>
  <c r="J2348" i="10"/>
  <c r="K2348" i="10"/>
  <c r="L2348" i="10"/>
  <c r="M2348" i="10"/>
  <c r="N2348" i="10"/>
  <c r="O2348" i="10"/>
  <c r="P2348" i="10"/>
  <c r="A2349" i="10"/>
  <c r="B2349" i="10"/>
  <c r="C2349" i="10"/>
  <c r="D2349" i="10"/>
  <c r="E2349" i="10"/>
  <c r="F2349" i="10"/>
  <c r="G2349" i="10"/>
  <c r="H2349" i="10"/>
  <c r="I2349" i="10"/>
  <c r="J2349" i="10"/>
  <c r="K2349" i="10"/>
  <c r="L2349" i="10"/>
  <c r="M2349" i="10"/>
  <c r="N2349" i="10"/>
  <c r="O2349" i="10"/>
  <c r="P2349" i="10"/>
  <c r="A2350" i="10"/>
  <c r="B2350" i="10"/>
  <c r="C2350" i="10"/>
  <c r="D2350" i="10"/>
  <c r="E2350" i="10"/>
  <c r="F2350" i="10"/>
  <c r="G2350" i="10"/>
  <c r="H2350" i="10"/>
  <c r="I2350" i="10"/>
  <c r="J2350" i="10"/>
  <c r="K2350" i="10"/>
  <c r="L2350" i="10"/>
  <c r="M2350" i="10"/>
  <c r="N2350" i="10"/>
  <c r="O2350" i="10"/>
  <c r="P2350" i="10"/>
  <c r="A2351" i="10"/>
  <c r="B2351" i="10"/>
  <c r="C2351" i="10"/>
  <c r="D2351" i="10"/>
  <c r="E2351" i="10"/>
  <c r="F2351" i="10"/>
  <c r="G2351" i="10"/>
  <c r="H2351" i="10"/>
  <c r="I2351" i="10"/>
  <c r="J2351" i="10"/>
  <c r="K2351" i="10"/>
  <c r="L2351" i="10"/>
  <c r="M2351" i="10"/>
  <c r="N2351" i="10"/>
  <c r="O2351" i="10"/>
  <c r="P2351" i="10"/>
  <c r="A2352" i="10"/>
  <c r="B2352" i="10"/>
  <c r="C2352" i="10"/>
  <c r="D2352" i="10"/>
  <c r="E2352" i="10"/>
  <c r="F2352" i="10"/>
  <c r="G2352" i="10"/>
  <c r="H2352" i="10"/>
  <c r="I2352" i="10"/>
  <c r="J2352" i="10"/>
  <c r="K2352" i="10"/>
  <c r="L2352" i="10"/>
  <c r="M2352" i="10"/>
  <c r="N2352" i="10"/>
  <c r="O2352" i="10"/>
  <c r="P2352" i="10"/>
  <c r="A2353" i="10"/>
  <c r="B2353" i="10"/>
  <c r="C2353" i="10"/>
  <c r="D2353" i="10"/>
  <c r="E2353" i="10"/>
  <c r="F2353" i="10"/>
  <c r="G2353" i="10"/>
  <c r="H2353" i="10"/>
  <c r="I2353" i="10"/>
  <c r="J2353" i="10"/>
  <c r="K2353" i="10"/>
  <c r="L2353" i="10"/>
  <c r="M2353" i="10"/>
  <c r="N2353" i="10"/>
  <c r="O2353" i="10"/>
  <c r="P2353" i="10"/>
  <c r="A2354" i="10"/>
  <c r="B2354" i="10"/>
  <c r="C2354" i="10"/>
  <c r="D2354" i="10"/>
  <c r="E2354" i="10"/>
  <c r="F2354" i="10"/>
  <c r="G2354" i="10"/>
  <c r="H2354" i="10"/>
  <c r="I2354" i="10"/>
  <c r="J2354" i="10"/>
  <c r="K2354" i="10"/>
  <c r="L2354" i="10"/>
  <c r="M2354" i="10"/>
  <c r="N2354" i="10"/>
  <c r="O2354" i="10"/>
  <c r="P2354" i="10"/>
  <c r="A2355" i="10"/>
  <c r="B2355" i="10"/>
  <c r="C2355" i="10"/>
  <c r="D2355" i="10"/>
  <c r="E2355" i="10"/>
  <c r="F2355" i="10"/>
  <c r="G2355" i="10"/>
  <c r="H2355" i="10"/>
  <c r="I2355" i="10"/>
  <c r="J2355" i="10"/>
  <c r="K2355" i="10"/>
  <c r="L2355" i="10"/>
  <c r="M2355" i="10"/>
  <c r="N2355" i="10"/>
  <c r="O2355" i="10"/>
  <c r="P2355" i="10"/>
  <c r="A2356" i="10"/>
  <c r="B2356" i="10"/>
  <c r="C2356" i="10"/>
  <c r="D2356" i="10"/>
  <c r="E2356" i="10"/>
  <c r="F2356" i="10"/>
  <c r="G2356" i="10"/>
  <c r="H2356" i="10"/>
  <c r="I2356" i="10"/>
  <c r="J2356" i="10"/>
  <c r="K2356" i="10"/>
  <c r="L2356" i="10"/>
  <c r="M2356" i="10"/>
  <c r="N2356" i="10"/>
  <c r="O2356" i="10"/>
  <c r="P2356" i="10"/>
  <c r="A2357" i="10"/>
  <c r="B2357" i="10"/>
  <c r="C2357" i="10"/>
  <c r="D2357" i="10"/>
  <c r="E2357" i="10"/>
  <c r="F2357" i="10"/>
  <c r="G2357" i="10"/>
  <c r="H2357" i="10"/>
  <c r="I2357" i="10"/>
  <c r="J2357" i="10"/>
  <c r="K2357" i="10"/>
  <c r="L2357" i="10"/>
  <c r="M2357" i="10"/>
  <c r="N2357" i="10"/>
  <c r="O2357" i="10"/>
  <c r="P2357" i="10"/>
  <c r="A2358" i="10"/>
  <c r="B2358" i="10"/>
  <c r="C2358" i="10"/>
  <c r="D2358" i="10"/>
  <c r="E2358" i="10"/>
  <c r="F2358" i="10"/>
  <c r="G2358" i="10"/>
  <c r="H2358" i="10"/>
  <c r="I2358" i="10"/>
  <c r="J2358" i="10"/>
  <c r="K2358" i="10"/>
  <c r="L2358" i="10"/>
  <c r="M2358" i="10"/>
  <c r="N2358" i="10"/>
  <c r="O2358" i="10"/>
  <c r="P2358" i="10"/>
  <c r="A2359" i="10"/>
  <c r="B2359" i="10"/>
  <c r="C2359" i="10"/>
  <c r="D2359" i="10"/>
  <c r="E2359" i="10"/>
  <c r="F2359" i="10"/>
  <c r="G2359" i="10"/>
  <c r="H2359" i="10"/>
  <c r="I2359" i="10"/>
  <c r="J2359" i="10"/>
  <c r="K2359" i="10"/>
  <c r="L2359" i="10"/>
  <c r="M2359" i="10"/>
  <c r="N2359" i="10"/>
  <c r="O2359" i="10"/>
  <c r="P2359" i="10"/>
  <c r="A2360" i="10"/>
  <c r="B2360" i="10"/>
  <c r="C2360" i="10"/>
  <c r="D2360" i="10"/>
  <c r="E2360" i="10"/>
  <c r="F2360" i="10"/>
  <c r="G2360" i="10"/>
  <c r="H2360" i="10"/>
  <c r="I2360" i="10"/>
  <c r="J2360" i="10"/>
  <c r="K2360" i="10"/>
  <c r="L2360" i="10"/>
  <c r="M2360" i="10"/>
  <c r="N2360" i="10"/>
  <c r="O2360" i="10"/>
  <c r="P2360" i="10"/>
  <c r="A2361" i="10"/>
  <c r="B2361" i="10"/>
  <c r="C2361" i="10"/>
  <c r="D2361" i="10"/>
  <c r="E2361" i="10"/>
  <c r="F2361" i="10"/>
  <c r="G2361" i="10"/>
  <c r="H2361" i="10"/>
  <c r="I2361" i="10"/>
  <c r="J2361" i="10"/>
  <c r="K2361" i="10"/>
  <c r="L2361" i="10"/>
  <c r="M2361" i="10"/>
  <c r="N2361" i="10"/>
  <c r="O2361" i="10"/>
  <c r="P2361" i="10"/>
  <c r="A2362" i="10"/>
  <c r="B2362" i="10"/>
  <c r="C2362" i="10"/>
  <c r="D2362" i="10"/>
  <c r="E2362" i="10"/>
  <c r="F2362" i="10"/>
  <c r="G2362" i="10"/>
  <c r="H2362" i="10"/>
  <c r="I2362" i="10"/>
  <c r="J2362" i="10"/>
  <c r="K2362" i="10"/>
  <c r="L2362" i="10"/>
  <c r="M2362" i="10"/>
  <c r="N2362" i="10"/>
  <c r="O2362" i="10"/>
  <c r="P2362" i="10"/>
  <c r="A2363" i="10"/>
  <c r="B2363" i="10"/>
  <c r="C2363" i="10"/>
  <c r="D2363" i="10"/>
  <c r="E2363" i="10"/>
  <c r="F2363" i="10"/>
  <c r="G2363" i="10"/>
  <c r="H2363" i="10"/>
  <c r="I2363" i="10"/>
  <c r="J2363" i="10"/>
  <c r="K2363" i="10"/>
  <c r="L2363" i="10"/>
  <c r="M2363" i="10"/>
  <c r="N2363" i="10"/>
  <c r="O2363" i="10"/>
  <c r="P2363" i="10"/>
  <c r="A2364" i="10"/>
  <c r="B2364" i="10"/>
  <c r="C2364" i="10"/>
  <c r="D2364" i="10"/>
  <c r="E2364" i="10"/>
  <c r="F2364" i="10"/>
  <c r="G2364" i="10"/>
  <c r="H2364" i="10"/>
  <c r="I2364" i="10"/>
  <c r="J2364" i="10"/>
  <c r="K2364" i="10"/>
  <c r="L2364" i="10"/>
  <c r="M2364" i="10"/>
  <c r="N2364" i="10"/>
  <c r="O2364" i="10"/>
  <c r="P2364" i="10"/>
  <c r="A2365" i="10"/>
  <c r="B2365" i="10"/>
  <c r="C2365" i="10"/>
  <c r="D2365" i="10"/>
  <c r="E2365" i="10"/>
  <c r="F2365" i="10"/>
  <c r="G2365" i="10"/>
  <c r="H2365" i="10"/>
  <c r="I2365" i="10"/>
  <c r="J2365" i="10"/>
  <c r="K2365" i="10"/>
  <c r="L2365" i="10"/>
  <c r="M2365" i="10"/>
  <c r="N2365" i="10"/>
  <c r="O2365" i="10"/>
  <c r="P2365" i="10"/>
  <c r="A2366" i="10"/>
  <c r="B2366" i="10"/>
  <c r="C2366" i="10"/>
  <c r="D2366" i="10"/>
  <c r="E2366" i="10"/>
  <c r="F2366" i="10"/>
  <c r="G2366" i="10"/>
  <c r="H2366" i="10"/>
  <c r="I2366" i="10"/>
  <c r="J2366" i="10"/>
  <c r="K2366" i="10"/>
  <c r="L2366" i="10"/>
  <c r="M2366" i="10"/>
  <c r="N2366" i="10"/>
  <c r="O2366" i="10"/>
  <c r="P2366" i="10"/>
  <c r="A2367" i="10"/>
  <c r="B2367" i="10"/>
  <c r="C2367" i="10"/>
  <c r="D2367" i="10"/>
  <c r="E2367" i="10"/>
  <c r="F2367" i="10"/>
  <c r="G2367" i="10"/>
  <c r="H2367" i="10"/>
  <c r="I2367" i="10"/>
  <c r="J2367" i="10"/>
  <c r="K2367" i="10"/>
  <c r="L2367" i="10"/>
  <c r="M2367" i="10"/>
  <c r="N2367" i="10"/>
  <c r="O2367" i="10"/>
  <c r="P2367" i="10"/>
  <c r="A2368" i="10"/>
  <c r="B2368" i="10"/>
  <c r="C2368" i="10"/>
  <c r="D2368" i="10"/>
  <c r="E2368" i="10"/>
  <c r="F2368" i="10"/>
  <c r="G2368" i="10"/>
  <c r="H2368" i="10"/>
  <c r="I2368" i="10"/>
  <c r="J2368" i="10"/>
  <c r="K2368" i="10"/>
  <c r="L2368" i="10"/>
  <c r="M2368" i="10"/>
  <c r="N2368" i="10"/>
  <c r="O2368" i="10"/>
  <c r="P2368" i="10"/>
  <c r="A2369" i="10"/>
  <c r="B2369" i="10"/>
  <c r="C2369" i="10"/>
  <c r="D2369" i="10"/>
  <c r="E2369" i="10"/>
  <c r="F2369" i="10"/>
  <c r="G2369" i="10"/>
  <c r="H2369" i="10"/>
  <c r="I2369" i="10"/>
  <c r="J2369" i="10"/>
  <c r="K2369" i="10"/>
  <c r="L2369" i="10"/>
  <c r="M2369" i="10"/>
  <c r="N2369" i="10"/>
  <c r="O2369" i="10"/>
  <c r="P2369" i="10"/>
  <c r="A2370" i="10"/>
  <c r="B2370" i="10"/>
  <c r="C2370" i="10"/>
  <c r="D2370" i="10"/>
  <c r="E2370" i="10"/>
  <c r="F2370" i="10"/>
  <c r="G2370" i="10"/>
  <c r="H2370" i="10"/>
  <c r="I2370" i="10"/>
  <c r="J2370" i="10"/>
  <c r="K2370" i="10"/>
  <c r="L2370" i="10"/>
  <c r="M2370" i="10"/>
  <c r="N2370" i="10"/>
  <c r="O2370" i="10"/>
  <c r="P2370" i="10"/>
  <c r="A2371" i="10"/>
  <c r="B2371" i="10"/>
  <c r="C2371" i="10"/>
  <c r="D2371" i="10"/>
  <c r="E2371" i="10"/>
  <c r="F2371" i="10"/>
  <c r="G2371" i="10"/>
  <c r="H2371" i="10"/>
  <c r="I2371" i="10"/>
  <c r="J2371" i="10"/>
  <c r="K2371" i="10"/>
  <c r="L2371" i="10"/>
  <c r="M2371" i="10"/>
  <c r="N2371" i="10"/>
  <c r="O2371" i="10"/>
  <c r="P2371" i="10"/>
  <c r="A2372" i="10"/>
  <c r="B2372" i="10"/>
  <c r="C2372" i="10"/>
  <c r="D2372" i="10"/>
  <c r="E2372" i="10"/>
  <c r="F2372" i="10"/>
  <c r="G2372" i="10"/>
  <c r="H2372" i="10"/>
  <c r="I2372" i="10"/>
  <c r="J2372" i="10"/>
  <c r="K2372" i="10"/>
  <c r="L2372" i="10"/>
  <c r="M2372" i="10"/>
  <c r="N2372" i="10"/>
  <c r="O2372" i="10"/>
  <c r="P2372" i="10"/>
  <c r="A2373" i="10"/>
  <c r="B2373" i="10"/>
  <c r="C2373" i="10"/>
  <c r="D2373" i="10"/>
  <c r="E2373" i="10"/>
  <c r="F2373" i="10"/>
  <c r="G2373" i="10"/>
  <c r="H2373" i="10"/>
  <c r="I2373" i="10"/>
  <c r="J2373" i="10"/>
  <c r="K2373" i="10"/>
  <c r="L2373" i="10"/>
  <c r="M2373" i="10"/>
  <c r="N2373" i="10"/>
  <c r="O2373" i="10"/>
  <c r="P2373" i="10"/>
  <c r="A2374" i="10"/>
  <c r="B2374" i="10"/>
  <c r="C2374" i="10"/>
  <c r="D2374" i="10"/>
  <c r="E2374" i="10"/>
  <c r="F2374" i="10"/>
  <c r="G2374" i="10"/>
  <c r="H2374" i="10"/>
  <c r="I2374" i="10"/>
  <c r="J2374" i="10"/>
  <c r="K2374" i="10"/>
  <c r="L2374" i="10"/>
  <c r="M2374" i="10"/>
  <c r="N2374" i="10"/>
  <c r="O2374" i="10"/>
  <c r="P2374" i="10"/>
  <c r="A2375" i="10"/>
  <c r="B2375" i="10"/>
  <c r="C2375" i="10"/>
  <c r="D2375" i="10"/>
  <c r="E2375" i="10"/>
  <c r="F2375" i="10"/>
  <c r="G2375" i="10"/>
  <c r="H2375" i="10"/>
  <c r="I2375" i="10"/>
  <c r="J2375" i="10"/>
  <c r="K2375" i="10"/>
  <c r="L2375" i="10"/>
  <c r="M2375" i="10"/>
  <c r="N2375" i="10"/>
  <c r="O2375" i="10"/>
  <c r="P2375" i="10"/>
  <c r="A2376" i="10"/>
  <c r="B2376" i="10"/>
  <c r="C2376" i="10"/>
  <c r="D2376" i="10"/>
  <c r="E2376" i="10"/>
  <c r="F2376" i="10"/>
  <c r="G2376" i="10"/>
  <c r="H2376" i="10"/>
  <c r="I2376" i="10"/>
  <c r="J2376" i="10"/>
  <c r="K2376" i="10"/>
  <c r="L2376" i="10"/>
  <c r="M2376" i="10"/>
  <c r="N2376" i="10"/>
  <c r="O2376" i="10"/>
  <c r="P2376" i="10"/>
  <c r="A2377" i="10"/>
  <c r="B2377" i="10"/>
  <c r="C2377" i="10"/>
  <c r="D2377" i="10"/>
  <c r="E2377" i="10"/>
  <c r="F2377" i="10"/>
  <c r="G2377" i="10"/>
  <c r="H2377" i="10"/>
  <c r="I2377" i="10"/>
  <c r="J2377" i="10"/>
  <c r="K2377" i="10"/>
  <c r="L2377" i="10"/>
  <c r="M2377" i="10"/>
  <c r="N2377" i="10"/>
  <c r="O2377" i="10"/>
  <c r="P2377" i="10"/>
  <c r="A2378" i="10"/>
  <c r="B2378" i="10"/>
  <c r="C2378" i="10"/>
  <c r="D2378" i="10"/>
  <c r="E2378" i="10"/>
  <c r="F2378" i="10"/>
  <c r="G2378" i="10"/>
  <c r="H2378" i="10"/>
  <c r="I2378" i="10"/>
  <c r="J2378" i="10"/>
  <c r="K2378" i="10"/>
  <c r="L2378" i="10"/>
  <c r="M2378" i="10"/>
  <c r="N2378" i="10"/>
  <c r="O2378" i="10"/>
  <c r="P2378" i="10"/>
  <c r="A2379" i="10"/>
  <c r="B2379" i="10"/>
  <c r="C2379" i="10"/>
  <c r="D2379" i="10"/>
  <c r="E2379" i="10"/>
  <c r="F2379" i="10"/>
  <c r="G2379" i="10"/>
  <c r="H2379" i="10"/>
  <c r="I2379" i="10"/>
  <c r="J2379" i="10"/>
  <c r="K2379" i="10"/>
  <c r="L2379" i="10"/>
  <c r="M2379" i="10"/>
  <c r="N2379" i="10"/>
  <c r="O2379" i="10"/>
  <c r="P2379" i="10"/>
  <c r="A2380" i="10"/>
  <c r="B2380" i="10"/>
  <c r="C2380" i="10"/>
  <c r="D2380" i="10"/>
  <c r="E2380" i="10"/>
  <c r="F2380" i="10"/>
  <c r="G2380" i="10"/>
  <c r="H2380" i="10"/>
  <c r="I2380" i="10"/>
  <c r="J2380" i="10"/>
  <c r="K2380" i="10"/>
  <c r="L2380" i="10"/>
  <c r="M2380" i="10"/>
  <c r="N2380" i="10"/>
  <c r="O2380" i="10"/>
  <c r="P2380" i="10"/>
  <c r="A2381" i="10"/>
  <c r="B2381" i="10"/>
  <c r="C2381" i="10"/>
  <c r="D2381" i="10"/>
  <c r="E2381" i="10"/>
  <c r="F2381" i="10"/>
  <c r="G2381" i="10"/>
  <c r="H2381" i="10"/>
  <c r="I2381" i="10"/>
  <c r="J2381" i="10"/>
  <c r="K2381" i="10"/>
  <c r="L2381" i="10"/>
  <c r="M2381" i="10"/>
  <c r="N2381" i="10"/>
  <c r="O2381" i="10"/>
  <c r="P2381" i="10"/>
  <c r="A2382" i="10"/>
  <c r="B2382" i="10"/>
  <c r="C2382" i="10"/>
  <c r="D2382" i="10"/>
  <c r="E2382" i="10"/>
  <c r="F2382" i="10"/>
  <c r="G2382" i="10"/>
  <c r="H2382" i="10"/>
  <c r="I2382" i="10"/>
  <c r="J2382" i="10"/>
  <c r="K2382" i="10"/>
  <c r="L2382" i="10"/>
  <c r="M2382" i="10"/>
  <c r="N2382" i="10"/>
  <c r="O2382" i="10"/>
  <c r="P2382" i="10"/>
  <c r="A2383" i="10"/>
  <c r="B2383" i="10"/>
  <c r="C2383" i="10"/>
  <c r="D2383" i="10"/>
  <c r="E2383" i="10"/>
  <c r="F2383" i="10"/>
  <c r="G2383" i="10"/>
  <c r="H2383" i="10"/>
  <c r="I2383" i="10"/>
  <c r="J2383" i="10"/>
  <c r="K2383" i="10"/>
  <c r="L2383" i="10"/>
  <c r="M2383" i="10"/>
  <c r="N2383" i="10"/>
  <c r="O2383" i="10"/>
  <c r="P2383" i="10"/>
  <c r="A2384" i="10"/>
  <c r="B2384" i="10"/>
  <c r="C2384" i="10"/>
  <c r="D2384" i="10"/>
  <c r="E2384" i="10"/>
  <c r="F2384" i="10"/>
  <c r="G2384" i="10"/>
  <c r="H2384" i="10"/>
  <c r="I2384" i="10"/>
  <c r="J2384" i="10"/>
  <c r="K2384" i="10"/>
  <c r="L2384" i="10"/>
  <c r="M2384" i="10"/>
  <c r="N2384" i="10"/>
  <c r="O2384" i="10"/>
  <c r="P2384" i="10"/>
  <c r="A2385" i="10"/>
  <c r="B2385" i="10"/>
  <c r="C2385" i="10"/>
  <c r="D2385" i="10"/>
  <c r="E2385" i="10"/>
  <c r="F2385" i="10"/>
  <c r="G2385" i="10"/>
  <c r="H2385" i="10"/>
  <c r="I2385" i="10"/>
  <c r="J2385" i="10"/>
  <c r="K2385" i="10"/>
  <c r="L2385" i="10"/>
  <c r="M2385" i="10"/>
  <c r="N2385" i="10"/>
  <c r="O2385" i="10"/>
  <c r="P2385" i="10"/>
  <c r="A2386" i="10"/>
  <c r="B2386" i="10"/>
  <c r="C2386" i="10"/>
  <c r="D2386" i="10"/>
  <c r="E2386" i="10"/>
  <c r="F2386" i="10"/>
  <c r="G2386" i="10"/>
  <c r="H2386" i="10"/>
  <c r="I2386" i="10"/>
  <c r="J2386" i="10"/>
  <c r="K2386" i="10"/>
  <c r="L2386" i="10"/>
  <c r="M2386" i="10"/>
  <c r="N2386" i="10"/>
  <c r="O2386" i="10"/>
  <c r="P2386" i="10"/>
  <c r="A2387" i="10"/>
  <c r="B2387" i="10"/>
  <c r="C2387" i="10"/>
  <c r="D2387" i="10"/>
  <c r="E2387" i="10"/>
  <c r="F2387" i="10"/>
  <c r="G2387" i="10"/>
  <c r="H2387" i="10"/>
  <c r="I2387" i="10"/>
  <c r="J2387" i="10"/>
  <c r="K2387" i="10"/>
  <c r="L2387" i="10"/>
  <c r="M2387" i="10"/>
  <c r="N2387" i="10"/>
  <c r="O2387" i="10"/>
  <c r="P2387" i="10"/>
  <c r="A2388" i="10"/>
  <c r="B2388" i="10"/>
  <c r="C2388" i="10"/>
  <c r="D2388" i="10"/>
  <c r="E2388" i="10"/>
  <c r="F2388" i="10"/>
  <c r="G2388" i="10"/>
  <c r="H2388" i="10"/>
  <c r="I2388" i="10"/>
  <c r="J2388" i="10"/>
  <c r="K2388" i="10"/>
  <c r="L2388" i="10"/>
  <c r="M2388" i="10"/>
  <c r="N2388" i="10"/>
  <c r="O2388" i="10"/>
  <c r="P2388" i="10"/>
  <c r="A2389" i="10"/>
  <c r="B2389" i="10"/>
  <c r="C2389" i="10"/>
  <c r="D2389" i="10"/>
  <c r="E2389" i="10"/>
  <c r="F2389" i="10"/>
  <c r="G2389" i="10"/>
  <c r="H2389" i="10"/>
  <c r="I2389" i="10"/>
  <c r="J2389" i="10"/>
  <c r="K2389" i="10"/>
  <c r="L2389" i="10"/>
  <c r="M2389" i="10"/>
  <c r="N2389" i="10"/>
  <c r="O2389" i="10"/>
  <c r="P2389" i="10"/>
  <c r="A2390" i="10"/>
  <c r="B2390" i="10"/>
  <c r="C2390" i="10"/>
  <c r="D2390" i="10"/>
  <c r="E2390" i="10"/>
  <c r="F2390" i="10"/>
  <c r="G2390" i="10"/>
  <c r="H2390" i="10"/>
  <c r="I2390" i="10"/>
  <c r="J2390" i="10"/>
  <c r="K2390" i="10"/>
  <c r="L2390" i="10"/>
  <c r="M2390" i="10"/>
  <c r="N2390" i="10"/>
  <c r="O2390" i="10"/>
  <c r="P2390" i="10"/>
  <c r="A2391" i="10"/>
  <c r="B2391" i="10"/>
  <c r="C2391" i="10"/>
  <c r="D2391" i="10"/>
  <c r="E2391" i="10"/>
  <c r="F2391" i="10"/>
  <c r="G2391" i="10"/>
  <c r="H2391" i="10"/>
  <c r="I2391" i="10"/>
  <c r="J2391" i="10"/>
  <c r="K2391" i="10"/>
  <c r="L2391" i="10"/>
  <c r="M2391" i="10"/>
  <c r="N2391" i="10"/>
  <c r="O2391" i="10"/>
  <c r="P2391" i="10"/>
  <c r="A2392" i="10"/>
  <c r="B2392" i="10"/>
  <c r="C2392" i="10"/>
  <c r="D2392" i="10"/>
  <c r="E2392" i="10"/>
  <c r="F2392" i="10"/>
  <c r="G2392" i="10"/>
  <c r="H2392" i="10"/>
  <c r="I2392" i="10"/>
  <c r="J2392" i="10"/>
  <c r="K2392" i="10"/>
  <c r="L2392" i="10"/>
  <c r="M2392" i="10"/>
  <c r="N2392" i="10"/>
  <c r="O2392" i="10"/>
  <c r="P2392" i="10"/>
  <c r="A2393" i="10"/>
  <c r="B2393" i="10"/>
  <c r="C2393" i="10"/>
  <c r="D2393" i="10"/>
  <c r="E2393" i="10"/>
  <c r="F2393" i="10"/>
  <c r="G2393" i="10"/>
  <c r="H2393" i="10"/>
  <c r="I2393" i="10"/>
  <c r="J2393" i="10"/>
  <c r="K2393" i="10"/>
  <c r="L2393" i="10"/>
  <c r="M2393" i="10"/>
  <c r="N2393" i="10"/>
  <c r="O2393" i="10"/>
  <c r="P2393" i="10"/>
  <c r="A2394" i="10"/>
  <c r="B2394" i="10"/>
  <c r="C2394" i="10"/>
  <c r="D2394" i="10"/>
  <c r="E2394" i="10"/>
  <c r="F2394" i="10"/>
  <c r="G2394" i="10"/>
  <c r="H2394" i="10"/>
  <c r="I2394" i="10"/>
  <c r="J2394" i="10"/>
  <c r="K2394" i="10"/>
  <c r="L2394" i="10"/>
  <c r="M2394" i="10"/>
  <c r="N2394" i="10"/>
  <c r="O2394" i="10"/>
  <c r="P2394" i="10"/>
  <c r="A2395" i="10"/>
  <c r="B2395" i="10"/>
  <c r="C2395" i="10"/>
  <c r="D2395" i="10"/>
  <c r="E2395" i="10"/>
  <c r="F2395" i="10"/>
  <c r="G2395" i="10"/>
  <c r="H2395" i="10"/>
  <c r="I2395" i="10"/>
  <c r="J2395" i="10"/>
  <c r="K2395" i="10"/>
  <c r="L2395" i="10"/>
  <c r="M2395" i="10"/>
  <c r="N2395" i="10"/>
  <c r="O2395" i="10"/>
  <c r="P2395" i="10"/>
  <c r="A2396" i="10"/>
  <c r="B2396" i="10"/>
  <c r="C2396" i="10"/>
  <c r="D2396" i="10"/>
  <c r="E2396" i="10"/>
  <c r="F2396" i="10"/>
  <c r="G2396" i="10"/>
  <c r="H2396" i="10"/>
  <c r="I2396" i="10"/>
  <c r="J2396" i="10"/>
  <c r="K2396" i="10"/>
  <c r="L2396" i="10"/>
  <c r="M2396" i="10"/>
  <c r="N2396" i="10"/>
  <c r="O2396" i="10"/>
  <c r="P2396" i="10"/>
  <c r="A2397" i="10"/>
  <c r="B2397" i="10"/>
  <c r="C2397" i="10"/>
  <c r="D2397" i="10"/>
  <c r="E2397" i="10"/>
  <c r="F2397" i="10"/>
  <c r="G2397" i="10"/>
  <c r="H2397" i="10"/>
  <c r="I2397" i="10"/>
  <c r="J2397" i="10"/>
  <c r="K2397" i="10"/>
  <c r="L2397" i="10"/>
  <c r="M2397" i="10"/>
  <c r="N2397" i="10"/>
  <c r="O2397" i="10"/>
  <c r="P2397" i="10"/>
  <c r="A2398" i="10"/>
  <c r="B2398" i="10"/>
  <c r="C2398" i="10"/>
  <c r="D2398" i="10"/>
  <c r="E2398" i="10"/>
  <c r="F2398" i="10"/>
  <c r="G2398" i="10"/>
  <c r="H2398" i="10"/>
  <c r="I2398" i="10"/>
  <c r="J2398" i="10"/>
  <c r="K2398" i="10"/>
  <c r="L2398" i="10"/>
  <c r="M2398" i="10"/>
  <c r="N2398" i="10"/>
  <c r="O2398" i="10"/>
  <c r="P2398" i="10"/>
  <c r="A2399" i="10"/>
  <c r="B2399" i="10"/>
  <c r="C2399" i="10"/>
  <c r="D2399" i="10"/>
  <c r="E2399" i="10"/>
  <c r="F2399" i="10"/>
  <c r="G2399" i="10"/>
  <c r="H2399" i="10"/>
  <c r="I2399" i="10"/>
  <c r="J2399" i="10"/>
  <c r="K2399" i="10"/>
  <c r="L2399" i="10"/>
  <c r="M2399" i="10"/>
  <c r="N2399" i="10"/>
  <c r="O2399" i="10"/>
  <c r="P2399" i="10"/>
  <c r="A2400" i="10"/>
  <c r="B2400" i="10"/>
  <c r="C2400" i="10"/>
  <c r="D2400" i="10"/>
  <c r="E2400" i="10"/>
  <c r="F2400" i="10"/>
  <c r="G2400" i="10"/>
  <c r="H2400" i="10"/>
  <c r="I2400" i="10"/>
  <c r="J2400" i="10"/>
  <c r="K2400" i="10"/>
  <c r="L2400" i="10"/>
  <c r="M2400" i="10"/>
  <c r="N2400" i="10"/>
  <c r="O2400" i="10"/>
  <c r="P2400" i="10"/>
  <c r="A2401" i="10"/>
  <c r="B2401" i="10"/>
  <c r="C2401" i="10"/>
  <c r="D2401" i="10"/>
  <c r="E2401" i="10"/>
  <c r="F2401" i="10"/>
  <c r="G2401" i="10"/>
  <c r="H2401" i="10"/>
  <c r="I2401" i="10"/>
  <c r="J2401" i="10"/>
  <c r="K2401" i="10"/>
  <c r="L2401" i="10"/>
  <c r="M2401" i="10"/>
  <c r="N2401" i="10"/>
  <c r="O2401" i="10"/>
  <c r="P2401" i="10"/>
  <c r="A2402" i="10"/>
  <c r="B2402" i="10"/>
  <c r="C2402" i="10"/>
  <c r="D2402" i="10"/>
  <c r="E2402" i="10"/>
  <c r="F2402" i="10"/>
  <c r="G2402" i="10"/>
  <c r="H2402" i="10"/>
  <c r="I2402" i="10"/>
  <c r="J2402" i="10"/>
  <c r="K2402" i="10"/>
  <c r="L2402" i="10"/>
  <c r="M2402" i="10"/>
  <c r="N2402" i="10"/>
  <c r="O2402" i="10"/>
  <c r="P2402" i="10"/>
  <c r="A2403" i="10"/>
  <c r="B2403" i="10"/>
  <c r="C2403" i="10"/>
  <c r="D2403" i="10"/>
  <c r="E2403" i="10"/>
  <c r="F2403" i="10"/>
  <c r="G2403" i="10"/>
  <c r="H2403" i="10"/>
  <c r="I2403" i="10"/>
  <c r="J2403" i="10"/>
  <c r="K2403" i="10"/>
  <c r="L2403" i="10"/>
  <c r="M2403" i="10"/>
  <c r="N2403" i="10"/>
  <c r="O2403" i="10"/>
  <c r="P2403" i="10"/>
  <c r="A2404" i="10"/>
  <c r="B2404" i="10"/>
  <c r="C2404" i="10"/>
  <c r="D2404" i="10"/>
  <c r="E2404" i="10"/>
  <c r="F2404" i="10"/>
  <c r="G2404" i="10"/>
  <c r="H2404" i="10"/>
  <c r="I2404" i="10"/>
  <c r="J2404" i="10"/>
  <c r="K2404" i="10"/>
  <c r="L2404" i="10"/>
  <c r="M2404" i="10"/>
  <c r="N2404" i="10"/>
  <c r="O2404" i="10"/>
  <c r="P2404" i="10"/>
  <c r="A2405" i="10"/>
  <c r="B2405" i="10"/>
  <c r="C2405" i="10"/>
  <c r="D2405" i="10"/>
  <c r="E2405" i="10"/>
  <c r="F2405" i="10"/>
  <c r="G2405" i="10"/>
  <c r="H2405" i="10"/>
  <c r="I2405" i="10"/>
  <c r="J2405" i="10"/>
  <c r="K2405" i="10"/>
  <c r="L2405" i="10"/>
  <c r="M2405" i="10"/>
  <c r="N2405" i="10"/>
  <c r="O2405" i="10"/>
  <c r="P2405" i="10"/>
  <c r="A2406" i="10"/>
  <c r="B2406" i="10"/>
  <c r="C2406" i="10"/>
  <c r="D2406" i="10"/>
  <c r="E2406" i="10"/>
  <c r="F2406" i="10"/>
  <c r="G2406" i="10"/>
  <c r="H2406" i="10"/>
  <c r="I2406" i="10"/>
  <c r="J2406" i="10"/>
  <c r="K2406" i="10"/>
  <c r="L2406" i="10"/>
  <c r="M2406" i="10"/>
  <c r="N2406" i="10"/>
  <c r="O2406" i="10"/>
  <c r="P2406" i="10"/>
  <c r="A2407" i="10"/>
  <c r="B2407" i="10"/>
  <c r="C2407" i="10"/>
  <c r="D2407" i="10"/>
  <c r="E2407" i="10"/>
  <c r="F2407" i="10"/>
  <c r="G2407" i="10"/>
  <c r="H2407" i="10"/>
  <c r="I2407" i="10"/>
  <c r="J2407" i="10"/>
  <c r="K2407" i="10"/>
  <c r="L2407" i="10"/>
  <c r="M2407" i="10"/>
  <c r="N2407" i="10"/>
  <c r="O2407" i="10"/>
  <c r="P2407" i="10"/>
  <c r="A2408" i="10"/>
  <c r="B2408" i="10"/>
  <c r="C2408" i="10"/>
  <c r="D2408" i="10"/>
  <c r="E2408" i="10"/>
  <c r="F2408" i="10"/>
  <c r="G2408" i="10"/>
  <c r="H2408" i="10"/>
  <c r="I2408" i="10"/>
  <c r="J2408" i="10"/>
  <c r="K2408" i="10"/>
  <c r="L2408" i="10"/>
  <c r="M2408" i="10"/>
  <c r="N2408" i="10"/>
  <c r="O2408" i="10"/>
  <c r="P2408" i="10"/>
  <c r="A2409" i="10"/>
  <c r="B2409" i="10"/>
  <c r="C2409" i="10"/>
  <c r="D2409" i="10"/>
  <c r="E2409" i="10"/>
  <c r="F2409" i="10"/>
  <c r="G2409" i="10"/>
  <c r="H2409" i="10"/>
  <c r="I2409" i="10"/>
  <c r="J2409" i="10"/>
  <c r="K2409" i="10"/>
  <c r="L2409" i="10"/>
  <c r="M2409" i="10"/>
  <c r="N2409" i="10"/>
  <c r="O2409" i="10"/>
  <c r="P2409" i="10"/>
  <c r="A2410" i="10"/>
  <c r="B2410" i="10"/>
  <c r="C2410" i="10"/>
  <c r="D2410" i="10"/>
  <c r="E2410" i="10"/>
  <c r="F2410" i="10"/>
  <c r="G2410" i="10"/>
  <c r="H2410" i="10"/>
  <c r="I2410" i="10"/>
  <c r="J2410" i="10"/>
  <c r="K2410" i="10"/>
  <c r="L2410" i="10"/>
  <c r="M2410" i="10"/>
  <c r="N2410" i="10"/>
  <c r="O2410" i="10"/>
  <c r="P2410" i="10"/>
  <c r="A2411" i="10"/>
  <c r="B2411" i="10"/>
  <c r="C2411" i="10"/>
  <c r="D2411" i="10"/>
  <c r="E2411" i="10"/>
  <c r="F2411" i="10"/>
  <c r="G2411" i="10"/>
  <c r="H2411" i="10"/>
  <c r="I2411" i="10"/>
  <c r="J2411" i="10"/>
  <c r="K2411" i="10"/>
  <c r="L2411" i="10"/>
  <c r="M2411" i="10"/>
  <c r="N2411" i="10"/>
  <c r="O2411" i="10"/>
  <c r="P2411" i="10"/>
  <c r="A2412" i="10"/>
  <c r="B2412" i="10"/>
  <c r="C2412" i="10"/>
  <c r="D2412" i="10"/>
  <c r="E2412" i="10"/>
  <c r="F2412" i="10"/>
  <c r="G2412" i="10"/>
  <c r="H2412" i="10"/>
  <c r="I2412" i="10"/>
  <c r="J2412" i="10"/>
  <c r="K2412" i="10"/>
  <c r="L2412" i="10"/>
  <c r="M2412" i="10"/>
  <c r="N2412" i="10"/>
  <c r="O2412" i="10"/>
  <c r="P2412" i="10"/>
  <c r="A2413" i="10"/>
  <c r="B2413" i="10"/>
  <c r="C2413" i="10"/>
  <c r="D2413" i="10"/>
  <c r="E2413" i="10"/>
  <c r="F2413" i="10"/>
  <c r="G2413" i="10"/>
  <c r="H2413" i="10"/>
  <c r="I2413" i="10"/>
  <c r="J2413" i="10"/>
  <c r="K2413" i="10"/>
  <c r="L2413" i="10"/>
  <c r="M2413" i="10"/>
  <c r="N2413" i="10"/>
  <c r="O2413" i="10"/>
  <c r="P2413" i="10"/>
  <c r="A2414" i="10"/>
  <c r="B2414" i="10"/>
  <c r="C2414" i="10"/>
  <c r="D2414" i="10"/>
  <c r="E2414" i="10"/>
  <c r="F2414" i="10"/>
  <c r="G2414" i="10"/>
  <c r="H2414" i="10"/>
  <c r="I2414" i="10"/>
  <c r="J2414" i="10"/>
  <c r="K2414" i="10"/>
  <c r="L2414" i="10"/>
  <c r="M2414" i="10"/>
  <c r="N2414" i="10"/>
  <c r="O2414" i="10"/>
  <c r="P2414" i="10"/>
  <c r="A2415" i="10"/>
  <c r="B2415" i="10"/>
  <c r="C2415" i="10"/>
  <c r="D2415" i="10"/>
  <c r="E2415" i="10"/>
  <c r="F2415" i="10"/>
  <c r="G2415" i="10"/>
  <c r="H2415" i="10"/>
  <c r="I2415" i="10"/>
  <c r="J2415" i="10"/>
  <c r="K2415" i="10"/>
  <c r="L2415" i="10"/>
  <c r="M2415" i="10"/>
  <c r="N2415" i="10"/>
  <c r="O2415" i="10"/>
  <c r="P2415" i="10"/>
  <c r="A2416" i="10"/>
  <c r="B2416" i="10"/>
  <c r="C2416" i="10"/>
  <c r="D2416" i="10"/>
  <c r="E2416" i="10"/>
  <c r="F2416" i="10"/>
  <c r="G2416" i="10"/>
  <c r="H2416" i="10"/>
  <c r="I2416" i="10"/>
  <c r="J2416" i="10"/>
  <c r="K2416" i="10"/>
  <c r="L2416" i="10"/>
  <c r="M2416" i="10"/>
  <c r="N2416" i="10"/>
  <c r="O2416" i="10"/>
  <c r="P2416" i="10"/>
  <c r="A2417" i="10"/>
  <c r="B2417" i="10"/>
  <c r="C2417" i="10"/>
  <c r="D2417" i="10"/>
  <c r="E2417" i="10"/>
  <c r="F2417" i="10"/>
  <c r="G2417" i="10"/>
  <c r="H2417" i="10"/>
  <c r="I2417" i="10"/>
  <c r="J2417" i="10"/>
  <c r="K2417" i="10"/>
  <c r="L2417" i="10"/>
  <c r="M2417" i="10"/>
  <c r="N2417" i="10"/>
  <c r="O2417" i="10"/>
  <c r="P2417" i="10"/>
  <c r="A2418" i="10"/>
  <c r="B2418" i="10"/>
  <c r="C2418" i="10"/>
  <c r="D2418" i="10"/>
  <c r="E2418" i="10"/>
  <c r="F2418" i="10"/>
  <c r="G2418" i="10"/>
  <c r="H2418" i="10"/>
  <c r="I2418" i="10"/>
  <c r="J2418" i="10"/>
  <c r="K2418" i="10"/>
  <c r="L2418" i="10"/>
  <c r="M2418" i="10"/>
  <c r="N2418" i="10"/>
  <c r="O2418" i="10"/>
  <c r="P2418" i="10"/>
  <c r="A2419" i="10"/>
  <c r="B2419" i="10"/>
  <c r="C2419" i="10"/>
  <c r="D2419" i="10"/>
  <c r="E2419" i="10"/>
  <c r="F2419" i="10"/>
  <c r="G2419" i="10"/>
  <c r="H2419" i="10"/>
  <c r="I2419" i="10"/>
  <c r="J2419" i="10"/>
  <c r="K2419" i="10"/>
  <c r="L2419" i="10"/>
  <c r="M2419" i="10"/>
  <c r="N2419" i="10"/>
  <c r="O2419" i="10"/>
  <c r="P2419" i="10"/>
  <c r="A2420" i="10"/>
  <c r="B2420" i="10"/>
  <c r="C2420" i="10"/>
  <c r="D2420" i="10"/>
  <c r="E2420" i="10"/>
  <c r="F2420" i="10"/>
  <c r="G2420" i="10"/>
  <c r="H2420" i="10"/>
  <c r="I2420" i="10"/>
  <c r="J2420" i="10"/>
  <c r="K2420" i="10"/>
  <c r="L2420" i="10"/>
  <c r="M2420" i="10"/>
  <c r="N2420" i="10"/>
  <c r="O2420" i="10"/>
  <c r="P2420" i="10"/>
  <c r="A2421" i="10"/>
  <c r="B2421" i="10"/>
  <c r="C2421" i="10"/>
  <c r="D2421" i="10"/>
  <c r="E2421" i="10"/>
  <c r="F2421" i="10"/>
  <c r="G2421" i="10"/>
  <c r="H2421" i="10"/>
  <c r="I2421" i="10"/>
  <c r="J2421" i="10"/>
  <c r="K2421" i="10"/>
  <c r="L2421" i="10"/>
  <c r="M2421" i="10"/>
  <c r="N2421" i="10"/>
  <c r="O2421" i="10"/>
  <c r="P2421" i="10"/>
  <c r="A2422" i="10"/>
  <c r="B2422" i="10"/>
  <c r="C2422" i="10"/>
  <c r="D2422" i="10"/>
  <c r="E2422" i="10"/>
  <c r="F2422" i="10"/>
  <c r="G2422" i="10"/>
  <c r="H2422" i="10"/>
  <c r="I2422" i="10"/>
  <c r="J2422" i="10"/>
  <c r="K2422" i="10"/>
  <c r="L2422" i="10"/>
  <c r="M2422" i="10"/>
  <c r="N2422" i="10"/>
  <c r="O2422" i="10"/>
  <c r="P2422" i="10"/>
  <c r="A2423" i="10"/>
  <c r="B2423" i="10"/>
  <c r="C2423" i="10"/>
  <c r="D2423" i="10"/>
  <c r="E2423" i="10"/>
  <c r="F2423" i="10"/>
  <c r="G2423" i="10"/>
  <c r="H2423" i="10"/>
  <c r="I2423" i="10"/>
  <c r="J2423" i="10"/>
  <c r="K2423" i="10"/>
  <c r="L2423" i="10"/>
  <c r="M2423" i="10"/>
  <c r="N2423" i="10"/>
  <c r="O2423" i="10"/>
  <c r="P2423" i="10"/>
  <c r="A2424" i="10"/>
  <c r="B2424" i="10"/>
  <c r="C2424" i="10"/>
  <c r="D2424" i="10"/>
  <c r="E2424" i="10"/>
  <c r="F2424" i="10"/>
  <c r="G2424" i="10"/>
  <c r="H2424" i="10"/>
  <c r="I2424" i="10"/>
  <c r="J2424" i="10"/>
  <c r="K2424" i="10"/>
  <c r="L2424" i="10"/>
  <c r="M2424" i="10"/>
  <c r="N2424" i="10"/>
  <c r="O2424" i="10"/>
  <c r="P2424" i="10"/>
  <c r="A2425" i="10"/>
  <c r="B2425" i="10"/>
  <c r="C2425" i="10"/>
  <c r="D2425" i="10"/>
  <c r="E2425" i="10"/>
  <c r="F2425" i="10"/>
  <c r="G2425" i="10"/>
  <c r="H2425" i="10"/>
  <c r="I2425" i="10"/>
  <c r="J2425" i="10"/>
  <c r="K2425" i="10"/>
  <c r="L2425" i="10"/>
  <c r="M2425" i="10"/>
  <c r="N2425" i="10"/>
  <c r="O2425" i="10"/>
  <c r="P2425" i="10"/>
  <c r="A2426" i="10"/>
  <c r="B2426" i="10"/>
  <c r="C2426" i="10"/>
  <c r="D2426" i="10"/>
  <c r="E2426" i="10"/>
  <c r="F2426" i="10"/>
  <c r="G2426" i="10"/>
  <c r="H2426" i="10"/>
  <c r="I2426" i="10"/>
  <c r="J2426" i="10"/>
  <c r="K2426" i="10"/>
  <c r="L2426" i="10"/>
  <c r="M2426" i="10"/>
  <c r="N2426" i="10"/>
  <c r="O2426" i="10"/>
  <c r="P2426" i="10"/>
  <c r="A2427" i="10"/>
  <c r="B2427" i="10"/>
  <c r="C2427" i="10"/>
  <c r="D2427" i="10"/>
  <c r="E2427" i="10"/>
  <c r="F2427" i="10"/>
  <c r="G2427" i="10"/>
  <c r="H2427" i="10"/>
  <c r="I2427" i="10"/>
  <c r="J2427" i="10"/>
  <c r="K2427" i="10"/>
  <c r="L2427" i="10"/>
  <c r="M2427" i="10"/>
  <c r="N2427" i="10"/>
  <c r="O2427" i="10"/>
  <c r="P2427" i="10"/>
  <c r="A2428" i="10"/>
  <c r="B2428" i="10"/>
  <c r="C2428" i="10"/>
  <c r="D2428" i="10"/>
  <c r="E2428" i="10"/>
  <c r="F2428" i="10"/>
  <c r="G2428" i="10"/>
  <c r="H2428" i="10"/>
  <c r="I2428" i="10"/>
  <c r="J2428" i="10"/>
  <c r="K2428" i="10"/>
  <c r="L2428" i="10"/>
  <c r="M2428" i="10"/>
  <c r="N2428" i="10"/>
  <c r="O2428" i="10"/>
  <c r="P2428" i="10"/>
  <c r="A2429" i="10"/>
  <c r="B2429" i="10"/>
  <c r="C2429" i="10"/>
  <c r="D2429" i="10"/>
  <c r="E2429" i="10"/>
  <c r="F2429" i="10"/>
  <c r="G2429" i="10"/>
  <c r="H2429" i="10"/>
  <c r="I2429" i="10"/>
  <c r="J2429" i="10"/>
  <c r="K2429" i="10"/>
  <c r="L2429" i="10"/>
  <c r="M2429" i="10"/>
  <c r="N2429" i="10"/>
  <c r="O2429" i="10"/>
  <c r="P2429" i="10"/>
  <c r="A2430" i="10"/>
  <c r="B2430" i="10"/>
  <c r="C2430" i="10"/>
  <c r="D2430" i="10"/>
  <c r="E2430" i="10"/>
  <c r="F2430" i="10"/>
  <c r="G2430" i="10"/>
  <c r="H2430" i="10"/>
  <c r="I2430" i="10"/>
  <c r="J2430" i="10"/>
  <c r="K2430" i="10"/>
  <c r="L2430" i="10"/>
  <c r="M2430" i="10"/>
  <c r="N2430" i="10"/>
  <c r="O2430" i="10"/>
  <c r="P2430" i="10"/>
  <c r="A2431" i="10"/>
  <c r="B2431" i="10"/>
  <c r="C2431" i="10"/>
  <c r="D2431" i="10"/>
  <c r="E2431" i="10"/>
  <c r="F2431" i="10"/>
  <c r="G2431" i="10"/>
  <c r="H2431" i="10"/>
  <c r="I2431" i="10"/>
  <c r="J2431" i="10"/>
  <c r="K2431" i="10"/>
  <c r="L2431" i="10"/>
  <c r="M2431" i="10"/>
  <c r="N2431" i="10"/>
  <c r="O2431" i="10"/>
  <c r="P2431" i="10"/>
  <c r="A2432" i="10"/>
  <c r="B2432" i="10"/>
  <c r="C2432" i="10"/>
  <c r="D2432" i="10"/>
  <c r="E2432" i="10"/>
  <c r="F2432" i="10"/>
  <c r="G2432" i="10"/>
  <c r="H2432" i="10"/>
  <c r="I2432" i="10"/>
  <c r="J2432" i="10"/>
  <c r="K2432" i="10"/>
  <c r="L2432" i="10"/>
  <c r="M2432" i="10"/>
  <c r="N2432" i="10"/>
  <c r="O2432" i="10"/>
  <c r="P2432" i="10"/>
  <c r="A2433" i="10"/>
  <c r="B2433" i="10"/>
  <c r="C2433" i="10"/>
  <c r="D2433" i="10"/>
  <c r="E2433" i="10"/>
  <c r="F2433" i="10"/>
  <c r="G2433" i="10"/>
  <c r="H2433" i="10"/>
  <c r="I2433" i="10"/>
  <c r="J2433" i="10"/>
  <c r="K2433" i="10"/>
  <c r="L2433" i="10"/>
  <c r="M2433" i="10"/>
  <c r="N2433" i="10"/>
  <c r="O2433" i="10"/>
  <c r="P2433" i="10"/>
  <c r="A2434" i="10"/>
  <c r="B2434" i="10"/>
  <c r="C2434" i="10"/>
  <c r="D2434" i="10"/>
  <c r="E2434" i="10"/>
  <c r="F2434" i="10"/>
  <c r="G2434" i="10"/>
  <c r="H2434" i="10"/>
  <c r="I2434" i="10"/>
  <c r="J2434" i="10"/>
  <c r="K2434" i="10"/>
  <c r="L2434" i="10"/>
  <c r="M2434" i="10"/>
  <c r="N2434" i="10"/>
  <c r="O2434" i="10"/>
  <c r="P2434" i="10"/>
  <c r="A2435" i="10"/>
  <c r="B2435" i="10"/>
  <c r="C2435" i="10"/>
  <c r="D2435" i="10"/>
  <c r="E2435" i="10"/>
  <c r="F2435" i="10"/>
  <c r="G2435" i="10"/>
  <c r="H2435" i="10"/>
  <c r="I2435" i="10"/>
  <c r="J2435" i="10"/>
  <c r="K2435" i="10"/>
  <c r="L2435" i="10"/>
  <c r="M2435" i="10"/>
  <c r="N2435" i="10"/>
  <c r="O2435" i="10"/>
  <c r="P2435" i="10"/>
  <c r="A2436" i="10"/>
  <c r="B2436" i="10"/>
  <c r="C2436" i="10"/>
  <c r="D2436" i="10"/>
  <c r="E2436" i="10"/>
  <c r="F2436" i="10"/>
  <c r="G2436" i="10"/>
  <c r="H2436" i="10"/>
  <c r="I2436" i="10"/>
  <c r="J2436" i="10"/>
  <c r="K2436" i="10"/>
  <c r="L2436" i="10"/>
  <c r="M2436" i="10"/>
  <c r="N2436" i="10"/>
  <c r="O2436" i="10"/>
  <c r="P2436" i="10"/>
  <c r="A2437" i="10"/>
  <c r="B2437" i="10"/>
  <c r="C2437" i="10"/>
  <c r="D2437" i="10"/>
  <c r="E2437" i="10"/>
  <c r="F2437" i="10"/>
  <c r="G2437" i="10"/>
  <c r="H2437" i="10"/>
  <c r="I2437" i="10"/>
  <c r="J2437" i="10"/>
  <c r="K2437" i="10"/>
  <c r="L2437" i="10"/>
  <c r="M2437" i="10"/>
  <c r="N2437" i="10"/>
  <c r="O2437" i="10"/>
  <c r="P2437" i="10"/>
  <c r="A2438" i="10"/>
  <c r="B2438" i="10"/>
  <c r="C2438" i="10"/>
  <c r="D2438" i="10"/>
  <c r="E2438" i="10"/>
  <c r="F2438" i="10"/>
  <c r="G2438" i="10"/>
  <c r="H2438" i="10"/>
  <c r="I2438" i="10"/>
  <c r="J2438" i="10"/>
  <c r="K2438" i="10"/>
  <c r="L2438" i="10"/>
  <c r="M2438" i="10"/>
  <c r="N2438" i="10"/>
  <c r="O2438" i="10"/>
  <c r="P2438" i="10"/>
  <c r="A2439" i="10"/>
  <c r="B2439" i="10"/>
  <c r="C2439" i="10"/>
  <c r="D2439" i="10"/>
  <c r="E2439" i="10"/>
  <c r="F2439" i="10"/>
  <c r="G2439" i="10"/>
  <c r="H2439" i="10"/>
  <c r="I2439" i="10"/>
  <c r="J2439" i="10"/>
  <c r="K2439" i="10"/>
  <c r="L2439" i="10"/>
  <c r="M2439" i="10"/>
  <c r="N2439" i="10"/>
  <c r="O2439" i="10"/>
  <c r="P2439" i="10"/>
  <c r="A2440" i="10"/>
  <c r="B2440" i="10"/>
  <c r="C2440" i="10"/>
  <c r="D2440" i="10"/>
  <c r="E2440" i="10"/>
  <c r="F2440" i="10"/>
  <c r="G2440" i="10"/>
  <c r="H2440" i="10"/>
  <c r="I2440" i="10"/>
  <c r="J2440" i="10"/>
  <c r="K2440" i="10"/>
  <c r="L2440" i="10"/>
  <c r="M2440" i="10"/>
  <c r="N2440" i="10"/>
  <c r="O2440" i="10"/>
  <c r="P2440" i="10"/>
  <c r="A2441" i="10"/>
  <c r="B2441" i="10"/>
  <c r="C2441" i="10"/>
  <c r="D2441" i="10"/>
  <c r="E2441" i="10"/>
  <c r="F2441" i="10"/>
  <c r="G2441" i="10"/>
  <c r="H2441" i="10"/>
  <c r="I2441" i="10"/>
  <c r="J2441" i="10"/>
  <c r="K2441" i="10"/>
  <c r="L2441" i="10"/>
  <c r="M2441" i="10"/>
  <c r="N2441" i="10"/>
  <c r="O2441" i="10"/>
  <c r="P2441" i="10"/>
  <c r="A2442" i="10"/>
  <c r="B2442" i="10"/>
  <c r="C2442" i="10"/>
  <c r="D2442" i="10"/>
  <c r="E2442" i="10"/>
  <c r="F2442" i="10"/>
  <c r="G2442" i="10"/>
  <c r="H2442" i="10"/>
  <c r="I2442" i="10"/>
  <c r="J2442" i="10"/>
  <c r="K2442" i="10"/>
  <c r="L2442" i="10"/>
  <c r="M2442" i="10"/>
  <c r="N2442" i="10"/>
  <c r="O2442" i="10"/>
  <c r="P2442" i="10"/>
  <c r="A2443" i="10"/>
  <c r="B2443" i="10"/>
  <c r="C2443" i="10"/>
  <c r="D2443" i="10"/>
  <c r="E2443" i="10"/>
  <c r="F2443" i="10"/>
  <c r="G2443" i="10"/>
  <c r="H2443" i="10"/>
  <c r="I2443" i="10"/>
  <c r="J2443" i="10"/>
  <c r="K2443" i="10"/>
  <c r="L2443" i="10"/>
  <c r="M2443" i="10"/>
  <c r="N2443" i="10"/>
  <c r="O2443" i="10"/>
  <c r="P2443" i="10"/>
  <c r="A2444" i="10"/>
  <c r="B2444" i="10"/>
  <c r="C2444" i="10"/>
  <c r="D2444" i="10"/>
  <c r="E2444" i="10"/>
  <c r="F2444" i="10"/>
  <c r="G2444" i="10"/>
  <c r="H2444" i="10"/>
  <c r="I2444" i="10"/>
  <c r="J2444" i="10"/>
  <c r="K2444" i="10"/>
  <c r="L2444" i="10"/>
  <c r="M2444" i="10"/>
  <c r="N2444" i="10"/>
  <c r="O2444" i="10"/>
  <c r="P2444" i="10"/>
  <c r="A2445" i="10"/>
  <c r="B2445" i="10"/>
  <c r="C2445" i="10"/>
  <c r="D2445" i="10"/>
  <c r="E2445" i="10"/>
  <c r="F2445" i="10"/>
  <c r="G2445" i="10"/>
  <c r="H2445" i="10"/>
  <c r="I2445" i="10"/>
  <c r="J2445" i="10"/>
  <c r="K2445" i="10"/>
  <c r="L2445" i="10"/>
  <c r="M2445" i="10"/>
  <c r="N2445" i="10"/>
  <c r="O2445" i="10"/>
  <c r="P2445" i="10"/>
  <c r="A2446" i="10"/>
  <c r="B2446" i="10"/>
  <c r="C2446" i="10"/>
  <c r="D2446" i="10"/>
  <c r="E2446" i="10"/>
  <c r="F2446" i="10"/>
  <c r="G2446" i="10"/>
  <c r="H2446" i="10"/>
  <c r="I2446" i="10"/>
  <c r="J2446" i="10"/>
  <c r="K2446" i="10"/>
  <c r="L2446" i="10"/>
  <c r="M2446" i="10"/>
  <c r="N2446" i="10"/>
  <c r="O2446" i="10"/>
  <c r="P2446" i="10"/>
  <c r="A2447" i="10"/>
  <c r="B2447" i="10"/>
  <c r="C2447" i="10"/>
  <c r="D2447" i="10"/>
  <c r="E2447" i="10"/>
  <c r="F2447" i="10"/>
  <c r="G2447" i="10"/>
  <c r="H2447" i="10"/>
  <c r="I2447" i="10"/>
  <c r="J2447" i="10"/>
  <c r="K2447" i="10"/>
  <c r="L2447" i="10"/>
  <c r="M2447" i="10"/>
  <c r="N2447" i="10"/>
  <c r="O2447" i="10"/>
  <c r="P2447" i="10"/>
  <c r="A2448" i="10"/>
  <c r="B2448" i="10"/>
  <c r="C2448" i="10"/>
  <c r="D2448" i="10"/>
  <c r="E2448" i="10"/>
  <c r="F2448" i="10"/>
  <c r="G2448" i="10"/>
  <c r="H2448" i="10"/>
  <c r="I2448" i="10"/>
  <c r="J2448" i="10"/>
  <c r="K2448" i="10"/>
  <c r="L2448" i="10"/>
  <c r="M2448" i="10"/>
  <c r="N2448" i="10"/>
  <c r="O2448" i="10"/>
  <c r="P2448" i="10"/>
  <c r="A2449" i="10"/>
  <c r="B2449" i="10"/>
  <c r="C2449" i="10"/>
  <c r="D2449" i="10"/>
  <c r="E2449" i="10"/>
  <c r="F2449" i="10"/>
  <c r="G2449" i="10"/>
  <c r="H2449" i="10"/>
  <c r="I2449" i="10"/>
  <c r="J2449" i="10"/>
  <c r="K2449" i="10"/>
  <c r="L2449" i="10"/>
  <c r="M2449" i="10"/>
  <c r="N2449" i="10"/>
  <c r="O2449" i="10"/>
  <c r="P2449" i="10"/>
  <c r="A2450" i="10"/>
  <c r="B2450" i="10"/>
  <c r="C2450" i="10"/>
  <c r="D2450" i="10"/>
  <c r="E2450" i="10"/>
  <c r="F2450" i="10"/>
  <c r="G2450" i="10"/>
  <c r="H2450" i="10"/>
  <c r="I2450" i="10"/>
  <c r="J2450" i="10"/>
  <c r="K2450" i="10"/>
  <c r="L2450" i="10"/>
  <c r="M2450" i="10"/>
  <c r="N2450" i="10"/>
  <c r="O2450" i="10"/>
  <c r="P2450" i="10"/>
  <c r="A2451" i="10"/>
  <c r="B2451" i="10"/>
  <c r="C2451" i="10"/>
  <c r="D2451" i="10"/>
  <c r="E2451" i="10"/>
  <c r="F2451" i="10"/>
  <c r="G2451" i="10"/>
  <c r="H2451" i="10"/>
  <c r="I2451" i="10"/>
  <c r="J2451" i="10"/>
  <c r="K2451" i="10"/>
  <c r="L2451" i="10"/>
  <c r="M2451" i="10"/>
  <c r="N2451" i="10"/>
  <c r="O2451" i="10"/>
  <c r="P2451" i="10"/>
  <c r="A2452" i="10"/>
  <c r="B2452" i="10"/>
  <c r="C2452" i="10"/>
  <c r="D2452" i="10"/>
  <c r="E2452" i="10"/>
  <c r="F2452" i="10"/>
  <c r="G2452" i="10"/>
  <c r="H2452" i="10"/>
  <c r="I2452" i="10"/>
  <c r="J2452" i="10"/>
  <c r="K2452" i="10"/>
  <c r="L2452" i="10"/>
  <c r="M2452" i="10"/>
  <c r="N2452" i="10"/>
  <c r="O2452" i="10"/>
  <c r="P2452" i="10"/>
  <c r="A2453" i="10"/>
  <c r="B2453" i="10"/>
  <c r="C2453" i="10"/>
  <c r="D2453" i="10"/>
  <c r="E2453" i="10"/>
  <c r="F2453" i="10"/>
  <c r="G2453" i="10"/>
  <c r="H2453" i="10"/>
  <c r="I2453" i="10"/>
  <c r="J2453" i="10"/>
  <c r="K2453" i="10"/>
  <c r="L2453" i="10"/>
  <c r="M2453" i="10"/>
  <c r="N2453" i="10"/>
  <c r="O2453" i="10"/>
  <c r="P2453" i="10"/>
  <c r="A2454" i="10"/>
  <c r="B2454" i="10"/>
  <c r="C2454" i="10"/>
  <c r="D2454" i="10"/>
  <c r="E2454" i="10"/>
  <c r="F2454" i="10"/>
  <c r="G2454" i="10"/>
  <c r="H2454" i="10"/>
  <c r="I2454" i="10"/>
  <c r="J2454" i="10"/>
  <c r="K2454" i="10"/>
  <c r="L2454" i="10"/>
  <c r="M2454" i="10"/>
  <c r="N2454" i="10"/>
  <c r="O2454" i="10"/>
  <c r="P2454" i="10"/>
  <c r="A2455" i="10"/>
  <c r="B2455" i="10"/>
  <c r="C2455" i="10"/>
  <c r="D2455" i="10"/>
  <c r="E2455" i="10"/>
  <c r="F2455" i="10"/>
  <c r="G2455" i="10"/>
  <c r="H2455" i="10"/>
  <c r="I2455" i="10"/>
  <c r="J2455" i="10"/>
  <c r="K2455" i="10"/>
  <c r="L2455" i="10"/>
  <c r="M2455" i="10"/>
  <c r="N2455" i="10"/>
  <c r="O2455" i="10"/>
  <c r="P2455" i="10"/>
  <c r="A2456" i="10"/>
  <c r="B2456" i="10"/>
  <c r="C2456" i="10"/>
  <c r="D2456" i="10"/>
  <c r="E2456" i="10"/>
  <c r="F2456" i="10"/>
  <c r="G2456" i="10"/>
  <c r="H2456" i="10"/>
  <c r="I2456" i="10"/>
  <c r="J2456" i="10"/>
  <c r="K2456" i="10"/>
  <c r="L2456" i="10"/>
  <c r="M2456" i="10"/>
  <c r="N2456" i="10"/>
  <c r="O2456" i="10"/>
  <c r="P2456" i="10"/>
  <c r="A2457" i="10"/>
  <c r="B2457" i="10"/>
  <c r="C2457" i="10"/>
  <c r="D2457" i="10"/>
  <c r="E2457" i="10"/>
  <c r="F2457" i="10"/>
  <c r="G2457" i="10"/>
  <c r="H2457" i="10"/>
  <c r="I2457" i="10"/>
  <c r="J2457" i="10"/>
  <c r="K2457" i="10"/>
  <c r="L2457" i="10"/>
  <c r="M2457" i="10"/>
  <c r="N2457" i="10"/>
  <c r="O2457" i="10"/>
  <c r="P2457" i="10"/>
  <c r="A2458" i="10"/>
  <c r="B2458" i="10"/>
  <c r="C2458" i="10"/>
  <c r="D2458" i="10"/>
  <c r="E2458" i="10"/>
  <c r="F2458" i="10"/>
  <c r="G2458" i="10"/>
  <c r="H2458" i="10"/>
  <c r="I2458" i="10"/>
  <c r="J2458" i="10"/>
  <c r="K2458" i="10"/>
  <c r="L2458" i="10"/>
  <c r="M2458" i="10"/>
  <c r="N2458" i="10"/>
  <c r="O2458" i="10"/>
  <c r="P2458" i="10"/>
  <c r="A2459" i="10"/>
  <c r="B2459" i="10"/>
  <c r="C2459" i="10"/>
  <c r="D2459" i="10"/>
  <c r="E2459" i="10"/>
  <c r="F2459" i="10"/>
  <c r="G2459" i="10"/>
  <c r="H2459" i="10"/>
  <c r="I2459" i="10"/>
  <c r="J2459" i="10"/>
  <c r="K2459" i="10"/>
  <c r="L2459" i="10"/>
  <c r="M2459" i="10"/>
  <c r="N2459" i="10"/>
  <c r="O2459" i="10"/>
  <c r="P2459" i="10"/>
  <c r="A2460" i="10"/>
  <c r="B2460" i="10"/>
  <c r="C2460" i="10"/>
  <c r="D2460" i="10"/>
  <c r="E2460" i="10"/>
  <c r="F2460" i="10"/>
  <c r="G2460" i="10"/>
  <c r="H2460" i="10"/>
  <c r="I2460" i="10"/>
  <c r="J2460" i="10"/>
  <c r="K2460" i="10"/>
  <c r="L2460" i="10"/>
  <c r="M2460" i="10"/>
  <c r="N2460" i="10"/>
  <c r="O2460" i="10"/>
  <c r="P2460" i="10"/>
  <c r="A2461" i="10"/>
  <c r="B2461" i="10"/>
  <c r="C2461" i="10"/>
  <c r="D2461" i="10"/>
  <c r="E2461" i="10"/>
  <c r="F2461" i="10"/>
  <c r="G2461" i="10"/>
  <c r="H2461" i="10"/>
  <c r="I2461" i="10"/>
  <c r="J2461" i="10"/>
  <c r="K2461" i="10"/>
  <c r="L2461" i="10"/>
  <c r="M2461" i="10"/>
  <c r="N2461" i="10"/>
  <c r="O2461" i="10"/>
  <c r="P2461" i="10"/>
  <c r="A2462" i="10"/>
  <c r="B2462" i="10"/>
  <c r="C2462" i="10"/>
  <c r="D2462" i="10"/>
  <c r="E2462" i="10"/>
  <c r="F2462" i="10"/>
  <c r="G2462" i="10"/>
  <c r="H2462" i="10"/>
  <c r="I2462" i="10"/>
  <c r="J2462" i="10"/>
  <c r="K2462" i="10"/>
  <c r="L2462" i="10"/>
  <c r="M2462" i="10"/>
  <c r="N2462" i="10"/>
  <c r="O2462" i="10"/>
  <c r="P2462" i="10"/>
  <c r="A2463" i="10"/>
  <c r="B2463" i="10"/>
  <c r="C2463" i="10"/>
  <c r="D2463" i="10"/>
  <c r="E2463" i="10"/>
  <c r="F2463" i="10"/>
  <c r="G2463" i="10"/>
  <c r="H2463" i="10"/>
  <c r="I2463" i="10"/>
  <c r="J2463" i="10"/>
  <c r="K2463" i="10"/>
  <c r="L2463" i="10"/>
  <c r="M2463" i="10"/>
  <c r="N2463" i="10"/>
  <c r="O2463" i="10"/>
  <c r="P2463" i="10"/>
  <c r="A2464" i="10"/>
  <c r="B2464" i="10"/>
  <c r="C2464" i="10"/>
  <c r="D2464" i="10"/>
  <c r="E2464" i="10"/>
  <c r="F2464" i="10"/>
  <c r="G2464" i="10"/>
  <c r="H2464" i="10"/>
  <c r="I2464" i="10"/>
  <c r="J2464" i="10"/>
  <c r="K2464" i="10"/>
  <c r="L2464" i="10"/>
  <c r="M2464" i="10"/>
  <c r="N2464" i="10"/>
  <c r="O2464" i="10"/>
  <c r="P2464" i="10"/>
  <c r="A2465" i="10"/>
  <c r="B2465" i="10"/>
  <c r="C2465" i="10"/>
  <c r="D2465" i="10"/>
  <c r="E2465" i="10"/>
  <c r="F2465" i="10"/>
  <c r="G2465" i="10"/>
  <c r="H2465" i="10"/>
  <c r="I2465" i="10"/>
  <c r="J2465" i="10"/>
  <c r="K2465" i="10"/>
  <c r="L2465" i="10"/>
  <c r="M2465" i="10"/>
  <c r="N2465" i="10"/>
  <c r="O2465" i="10"/>
  <c r="P2465" i="10"/>
  <c r="A2466" i="10"/>
  <c r="B2466" i="10"/>
  <c r="C2466" i="10"/>
  <c r="D2466" i="10"/>
  <c r="E2466" i="10"/>
  <c r="F2466" i="10"/>
  <c r="G2466" i="10"/>
  <c r="H2466" i="10"/>
  <c r="I2466" i="10"/>
  <c r="J2466" i="10"/>
  <c r="K2466" i="10"/>
  <c r="L2466" i="10"/>
  <c r="M2466" i="10"/>
  <c r="N2466" i="10"/>
  <c r="O2466" i="10"/>
  <c r="P2466" i="10"/>
  <c r="A2467" i="10"/>
  <c r="B2467" i="10"/>
  <c r="C2467" i="10"/>
  <c r="D2467" i="10"/>
  <c r="E2467" i="10"/>
  <c r="F2467" i="10"/>
  <c r="G2467" i="10"/>
  <c r="H2467" i="10"/>
  <c r="I2467" i="10"/>
  <c r="J2467" i="10"/>
  <c r="K2467" i="10"/>
  <c r="L2467" i="10"/>
  <c r="M2467" i="10"/>
  <c r="N2467" i="10"/>
  <c r="O2467" i="10"/>
  <c r="P2467" i="10"/>
  <c r="A2468" i="10"/>
  <c r="B2468" i="10"/>
  <c r="C2468" i="10"/>
  <c r="D2468" i="10"/>
  <c r="E2468" i="10"/>
  <c r="F2468" i="10"/>
  <c r="G2468" i="10"/>
  <c r="H2468" i="10"/>
  <c r="I2468" i="10"/>
  <c r="J2468" i="10"/>
  <c r="K2468" i="10"/>
  <c r="L2468" i="10"/>
  <c r="M2468" i="10"/>
  <c r="N2468" i="10"/>
  <c r="O2468" i="10"/>
  <c r="P2468" i="10"/>
  <c r="A2469" i="10"/>
  <c r="B2469" i="10"/>
  <c r="C2469" i="10"/>
  <c r="D2469" i="10"/>
  <c r="E2469" i="10"/>
  <c r="F2469" i="10"/>
  <c r="G2469" i="10"/>
  <c r="H2469" i="10"/>
  <c r="I2469" i="10"/>
  <c r="J2469" i="10"/>
  <c r="K2469" i="10"/>
  <c r="L2469" i="10"/>
  <c r="M2469" i="10"/>
  <c r="N2469" i="10"/>
  <c r="O2469" i="10"/>
  <c r="P2469" i="10"/>
  <c r="A2470" i="10"/>
  <c r="B2470" i="10"/>
  <c r="C2470" i="10"/>
  <c r="D2470" i="10"/>
  <c r="E2470" i="10"/>
  <c r="F2470" i="10"/>
  <c r="G2470" i="10"/>
  <c r="H2470" i="10"/>
  <c r="I2470" i="10"/>
  <c r="J2470" i="10"/>
  <c r="K2470" i="10"/>
  <c r="L2470" i="10"/>
  <c r="M2470" i="10"/>
  <c r="N2470" i="10"/>
  <c r="O2470" i="10"/>
  <c r="P2470" i="10"/>
  <c r="A2471" i="10"/>
  <c r="B2471" i="10"/>
  <c r="C2471" i="10"/>
  <c r="D2471" i="10"/>
  <c r="E2471" i="10"/>
  <c r="F2471" i="10"/>
  <c r="G2471" i="10"/>
  <c r="H2471" i="10"/>
  <c r="I2471" i="10"/>
  <c r="J2471" i="10"/>
  <c r="K2471" i="10"/>
  <c r="L2471" i="10"/>
  <c r="M2471" i="10"/>
  <c r="N2471" i="10"/>
  <c r="O2471" i="10"/>
  <c r="P2471" i="10"/>
  <c r="A2472" i="10"/>
  <c r="B2472" i="10"/>
  <c r="C2472" i="10"/>
  <c r="D2472" i="10"/>
  <c r="E2472" i="10"/>
  <c r="F2472" i="10"/>
  <c r="G2472" i="10"/>
  <c r="H2472" i="10"/>
  <c r="I2472" i="10"/>
  <c r="J2472" i="10"/>
  <c r="K2472" i="10"/>
  <c r="L2472" i="10"/>
  <c r="M2472" i="10"/>
  <c r="N2472" i="10"/>
  <c r="O2472" i="10"/>
  <c r="P2472" i="10"/>
  <c r="A2473" i="10"/>
  <c r="B2473" i="10"/>
  <c r="C2473" i="10"/>
  <c r="D2473" i="10"/>
  <c r="E2473" i="10"/>
  <c r="F2473" i="10"/>
  <c r="G2473" i="10"/>
  <c r="H2473" i="10"/>
  <c r="I2473" i="10"/>
  <c r="J2473" i="10"/>
  <c r="K2473" i="10"/>
  <c r="L2473" i="10"/>
  <c r="M2473" i="10"/>
  <c r="N2473" i="10"/>
  <c r="O2473" i="10"/>
  <c r="P2473" i="10"/>
  <c r="A2474" i="10"/>
  <c r="B2474" i="10"/>
  <c r="C2474" i="10"/>
  <c r="D2474" i="10"/>
  <c r="E2474" i="10"/>
  <c r="F2474" i="10"/>
  <c r="G2474" i="10"/>
  <c r="H2474" i="10"/>
  <c r="I2474" i="10"/>
  <c r="J2474" i="10"/>
  <c r="K2474" i="10"/>
  <c r="L2474" i="10"/>
  <c r="M2474" i="10"/>
  <c r="N2474" i="10"/>
  <c r="O2474" i="10"/>
  <c r="P2474" i="10"/>
  <c r="A2475" i="10"/>
  <c r="B2475" i="10"/>
  <c r="C2475" i="10"/>
  <c r="D2475" i="10"/>
  <c r="E2475" i="10"/>
  <c r="F2475" i="10"/>
  <c r="G2475" i="10"/>
  <c r="H2475" i="10"/>
  <c r="I2475" i="10"/>
  <c r="J2475" i="10"/>
  <c r="K2475" i="10"/>
  <c r="L2475" i="10"/>
  <c r="M2475" i="10"/>
  <c r="N2475" i="10"/>
  <c r="O2475" i="10"/>
  <c r="P2475" i="10"/>
  <c r="A2476" i="10"/>
  <c r="B2476" i="10"/>
  <c r="C2476" i="10"/>
  <c r="D2476" i="10"/>
  <c r="E2476" i="10"/>
  <c r="F2476" i="10"/>
  <c r="G2476" i="10"/>
  <c r="H2476" i="10"/>
  <c r="I2476" i="10"/>
  <c r="J2476" i="10"/>
  <c r="K2476" i="10"/>
  <c r="L2476" i="10"/>
  <c r="M2476" i="10"/>
  <c r="N2476" i="10"/>
  <c r="O2476" i="10"/>
  <c r="P2476" i="10"/>
  <c r="A2477" i="10"/>
  <c r="B2477" i="10"/>
  <c r="C2477" i="10"/>
  <c r="D2477" i="10"/>
  <c r="E2477" i="10"/>
  <c r="F2477" i="10"/>
  <c r="G2477" i="10"/>
  <c r="H2477" i="10"/>
  <c r="I2477" i="10"/>
  <c r="J2477" i="10"/>
  <c r="K2477" i="10"/>
  <c r="L2477" i="10"/>
  <c r="M2477" i="10"/>
  <c r="N2477" i="10"/>
  <c r="O2477" i="10"/>
  <c r="P2477" i="10"/>
  <c r="A2478" i="10"/>
  <c r="B2478" i="10"/>
  <c r="C2478" i="10"/>
  <c r="D2478" i="10"/>
  <c r="E2478" i="10"/>
  <c r="F2478" i="10"/>
  <c r="G2478" i="10"/>
  <c r="H2478" i="10"/>
  <c r="I2478" i="10"/>
  <c r="J2478" i="10"/>
  <c r="K2478" i="10"/>
  <c r="L2478" i="10"/>
  <c r="M2478" i="10"/>
  <c r="N2478" i="10"/>
  <c r="O2478" i="10"/>
  <c r="P2478" i="10"/>
  <c r="A2479" i="10"/>
  <c r="B2479" i="10"/>
  <c r="C2479" i="10"/>
  <c r="D2479" i="10"/>
  <c r="E2479" i="10"/>
  <c r="F2479" i="10"/>
  <c r="G2479" i="10"/>
  <c r="H2479" i="10"/>
  <c r="I2479" i="10"/>
  <c r="J2479" i="10"/>
  <c r="K2479" i="10"/>
  <c r="L2479" i="10"/>
  <c r="M2479" i="10"/>
  <c r="N2479" i="10"/>
  <c r="O2479" i="10"/>
  <c r="P2479" i="10"/>
  <c r="A2480" i="10"/>
  <c r="B2480" i="10"/>
  <c r="C2480" i="10"/>
  <c r="D2480" i="10"/>
  <c r="E2480" i="10"/>
  <c r="F2480" i="10"/>
  <c r="G2480" i="10"/>
  <c r="H2480" i="10"/>
  <c r="I2480" i="10"/>
  <c r="J2480" i="10"/>
  <c r="K2480" i="10"/>
  <c r="L2480" i="10"/>
  <c r="M2480" i="10"/>
  <c r="N2480" i="10"/>
  <c r="O2480" i="10"/>
  <c r="P2480" i="10"/>
  <c r="A2481" i="10"/>
  <c r="B2481" i="10"/>
  <c r="C2481" i="10"/>
  <c r="D2481" i="10"/>
  <c r="E2481" i="10"/>
  <c r="F2481" i="10"/>
  <c r="G2481" i="10"/>
  <c r="H2481" i="10"/>
  <c r="I2481" i="10"/>
  <c r="J2481" i="10"/>
  <c r="K2481" i="10"/>
  <c r="L2481" i="10"/>
  <c r="M2481" i="10"/>
  <c r="N2481" i="10"/>
  <c r="O2481" i="10"/>
  <c r="P2481" i="10"/>
  <c r="A2482" i="10"/>
  <c r="B2482" i="10"/>
  <c r="C2482" i="10"/>
  <c r="D2482" i="10"/>
  <c r="E2482" i="10"/>
  <c r="F2482" i="10"/>
  <c r="G2482" i="10"/>
  <c r="H2482" i="10"/>
  <c r="I2482" i="10"/>
  <c r="J2482" i="10"/>
  <c r="K2482" i="10"/>
  <c r="L2482" i="10"/>
  <c r="M2482" i="10"/>
  <c r="N2482" i="10"/>
  <c r="O2482" i="10"/>
  <c r="P2482" i="10"/>
  <c r="A2483" i="10"/>
  <c r="B2483" i="10"/>
  <c r="C2483" i="10"/>
  <c r="D2483" i="10"/>
  <c r="E2483" i="10"/>
  <c r="F2483" i="10"/>
  <c r="G2483" i="10"/>
  <c r="H2483" i="10"/>
  <c r="I2483" i="10"/>
  <c r="J2483" i="10"/>
  <c r="K2483" i="10"/>
  <c r="L2483" i="10"/>
  <c r="M2483" i="10"/>
  <c r="N2483" i="10"/>
  <c r="O2483" i="10"/>
  <c r="P2483" i="10"/>
  <c r="A2484" i="10"/>
  <c r="B2484" i="10"/>
  <c r="C2484" i="10"/>
  <c r="D2484" i="10"/>
  <c r="E2484" i="10"/>
  <c r="F2484" i="10"/>
  <c r="G2484" i="10"/>
  <c r="H2484" i="10"/>
  <c r="I2484" i="10"/>
  <c r="J2484" i="10"/>
  <c r="K2484" i="10"/>
  <c r="L2484" i="10"/>
  <c r="M2484" i="10"/>
  <c r="N2484" i="10"/>
  <c r="O2484" i="10"/>
  <c r="P2484" i="10"/>
  <c r="A2485" i="10"/>
  <c r="B2485" i="10"/>
  <c r="C2485" i="10"/>
  <c r="D2485" i="10"/>
  <c r="E2485" i="10"/>
  <c r="F2485" i="10"/>
  <c r="G2485" i="10"/>
  <c r="H2485" i="10"/>
  <c r="I2485" i="10"/>
  <c r="J2485" i="10"/>
  <c r="K2485" i="10"/>
  <c r="L2485" i="10"/>
  <c r="M2485" i="10"/>
  <c r="N2485" i="10"/>
  <c r="O2485" i="10"/>
  <c r="P2485" i="10"/>
  <c r="A2486" i="10"/>
  <c r="B2486" i="10"/>
  <c r="C2486" i="10"/>
  <c r="D2486" i="10"/>
  <c r="E2486" i="10"/>
  <c r="F2486" i="10"/>
  <c r="G2486" i="10"/>
  <c r="H2486" i="10"/>
  <c r="I2486" i="10"/>
  <c r="J2486" i="10"/>
  <c r="K2486" i="10"/>
  <c r="L2486" i="10"/>
  <c r="M2486" i="10"/>
  <c r="N2486" i="10"/>
  <c r="O2486" i="10"/>
  <c r="P2486" i="10"/>
  <c r="A2487" i="10"/>
  <c r="B2487" i="10"/>
  <c r="C2487" i="10"/>
  <c r="D2487" i="10"/>
  <c r="E2487" i="10"/>
  <c r="F2487" i="10"/>
  <c r="G2487" i="10"/>
  <c r="H2487" i="10"/>
  <c r="I2487" i="10"/>
  <c r="J2487" i="10"/>
  <c r="K2487" i="10"/>
  <c r="L2487" i="10"/>
  <c r="M2487" i="10"/>
  <c r="N2487" i="10"/>
  <c r="O2487" i="10"/>
  <c r="P2487" i="10"/>
  <c r="A2488" i="10"/>
  <c r="B2488" i="10"/>
  <c r="C2488" i="10"/>
  <c r="D2488" i="10"/>
  <c r="E2488" i="10"/>
  <c r="F2488" i="10"/>
  <c r="G2488" i="10"/>
  <c r="H2488" i="10"/>
  <c r="I2488" i="10"/>
  <c r="J2488" i="10"/>
  <c r="K2488" i="10"/>
  <c r="L2488" i="10"/>
  <c r="M2488" i="10"/>
  <c r="N2488" i="10"/>
  <c r="O2488" i="10"/>
  <c r="P2488" i="10"/>
  <c r="A2489" i="10"/>
  <c r="B2489" i="10"/>
  <c r="C2489" i="10"/>
  <c r="D2489" i="10"/>
  <c r="E2489" i="10"/>
  <c r="F2489" i="10"/>
  <c r="G2489" i="10"/>
  <c r="H2489" i="10"/>
  <c r="I2489" i="10"/>
  <c r="J2489" i="10"/>
  <c r="K2489" i="10"/>
  <c r="L2489" i="10"/>
  <c r="M2489" i="10"/>
  <c r="N2489" i="10"/>
  <c r="O2489" i="10"/>
  <c r="P2489" i="10"/>
  <c r="A2490" i="10"/>
  <c r="B2490" i="10"/>
  <c r="C2490" i="10"/>
  <c r="D2490" i="10"/>
  <c r="E2490" i="10"/>
  <c r="F2490" i="10"/>
  <c r="G2490" i="10"/>
  <c r="H2490" i="10"/>
  <c r="I2490" i="10"/>
  <c r="J2490" i="10"/>
  <c r="K2490" i="10"/>
  <c r="L2490" i="10"/>
  <c r="M2490" i="10"/>
  <c r="N2490" i="10"/>
  <c r="O2490" i="10"/>
  <c r="P2490" i="10"/>
  <c r="A2491" i="10"/>
  <c r="B2491" i="10"/>
  <c r="C2491" i="10"/>
  <c r="D2491" i="10"/>
  <c r="E2491" i="10"/>
  <c r="F2491" i="10"/>
  <c r="G2491" i="10"/>
  <c r="H2491" i="10"/>
  <c r="I2491" i="10"/>
  <c r="J2491" i="10"/>
  <c r="K2491" i="10"/>
  <c r="L2491" i="10"/>
  <c r="M2491" i="10"/>
  <c r="N2491" i="10"/>
  <c r="O2491" i="10"/>
  <c r="P2491" i="10"/>
  <c r="A2492" i="10"/>
  <c r="B2492" i="10"/>
  <c r="C2492" i="10"/>
  <c r="D2492" i="10"/>
  <c r="E2492" i="10"/>
  <c r="F2492" i="10"/>
  <c r="G2492" i="10"/>
  <c r="H2492" i="10"/>
  <c r="I2492" i="10"/>
  <c r="J2492" i="10"/>
  <c r="K2492" i="10"/>
  <c r="L2492" i="10"/>
  <c r="M2492" i="10"/>
  <c r="N2492" i="10"/>
  <c r="O2492" i="10"/>
  <c r="P2492" i="10"/>
  <c r="A2493" i="10"/>
  <c r="B2493" i="10"/>
  <c r="C2493" i="10"/>
  <c r="D2493" i="10"/>
  <c r="E2493" i="10"/>
  <c r="F2493" i="10"/>
  <c r="G2493" i="10"/>
  <c r="H2493" i="10"/>
  <c r="I2493" i="10"/>
  <c r="J2493" i="10"/>
  <c r="K2493" i="10"/>
  <c r="L2493" i="10"/>
  <c r="M2493" i="10"/>
  <c r="N2493" i="10"/>
  <c r="O2493" i="10"/>
  <c r="P2493" i="10"/>
  <c r="A2494" i="10"/>
  <c r="B2494" i="10"/>
  <c r="C2494" i="10"/>
  <c r="D2494" i="10"/>
  <c r="E2494" i="10"/>
  <c r="F2494" i="10"/>
  <c r="G2494" i="10"/>
  <c r="H2494" i="10"/>
  <c r="I2494" i="10"/>
  <c r="J2494" i="10"/>
  <c r="K2494" i="10"/>
  <c r="L2494" i="10"/>
  <c r="M2494" i="10"/>
  <c r="N2494" i="10"/>
  <c r="O2494" i="10"/>
  <c r="P2494" i="10"/>
  <c r="A2495" i="10"/>
  <c r="B2495" i="10"/>
  <c r="C2495" i="10"/>
  <c r="D2495" i="10"/>
  <c r="E2495" i="10"/>
  <c r="F2495" i="10"/>
  <c r="G2495" i="10"/>
  <c r="H2495" i="10"/>
  <c r="I2495" i="10"/>
  <c r="J2495" i="10"/>
  <c r="K2495" i="10"/>
  <c r="L2495" i="10"/>
  <c r="M2495" i="10"/>
  <c r="N2495" i="10"/>
  <c r="O2495" i="10"/>
  <c r="P2495" i="10"/>
  <c r="A2496" i="10"/>
  <c r="B2496" i="10"/>
  <c r="C2496" i="10"/>
  <c r="D2496" i="10"/>
  <c r="E2496" i="10"/>
  <c r="F2496" i="10"/>
  <c r="G2496" i="10"/>
  <c r="H2496" i="10"/>
  <c r="I2496" i="10"/>
  <c r="J2496" i="10"/>
  <c r="K2496" i="10"/>
  <c r="L2496" i="10"/>
  <c r="M2496" i="10"/>
  <c r="N2496" i="10"/>
  <c r="O2496" i="10"/>
  <c r="P2496" i="10"/>
  <c r="A2497" i="10"/>
  <c r="B2497" i="10"/>
  <c r="C2497" i="10"/>
  <c r="D2497" i="10"/>
  <c r="E2497" i="10"/>
  <c r="F2497" i="10"/>
  <c r="G2497" i="10"/>
  <c r="H2497" i="10"/>
  <c r="I2497" i="10"/>
  <c r="J2497" i="10"/>
  <c r="K2497" i="10"/>
  <c r="L2497" i="10"/>
  <c r="M2497" i="10"/>
  <c r="N2497" i="10"/>
  <c r="O2497" i="10"/>
  <c r="P2497" i="10"/>
  <c r="A2498" i="10"/>
  <c r="B2498" i="10"/>
  <c r="C2498" i="10"/>
  <c r="D2498" i="10"/>
  <c r="E2498" i="10"/>
  <c r="F2498" i="10"/>
  <c r="G2498" i="10"/>
  <c r="H2498" i="10"/>
  <c r="I2498" i="10"/>
  <c r="J2498" i="10"/>
  <c r="K2498" i="10"/>
  <c r="L2498" i="10"/>
  <c r="M2498" i="10"/>
  <c r="N2498" i="10"/>
  <c r="O2498" i="10"/>
  <c r="P2498" i="10"/>
  <c r="A2499" i="10"/>
  <c r="B2499" i="10"/>
  <c r="C2499" i="10"/>
  <c r="D2499" i="10"/>
  <c r="E2499" i="10"/>
  <c r="F2499" i="10"/>
  <c r="G2499" i="10"/>
  <c r="H2499" i="10"/>
  <c r="I2499" i="10"/>
  <c r="J2499" i="10"/>
  <c r="K2499" i="10"/>
  <c r="L2499" i="10"/>
  <c r="M2499" i="10"/>
  <c r="N2499" i="10"/>
  <c r="O2499" i="10"/>
  <c r="P2499" i="10"/>
  <c r="A2500" i="10"/>
  <c r="B2500" i="10"/>
  <c r="C2500" i="10"/>
  <c r="D2500" i="10"/>
  <c r="E2500" i="10"/>
  <c r="F2500" i="10"/>
  <c r="G2500" i="10"/>
  <c r="H2500" i="10"/>
  <c r="I2500" i="10"/>
  <c r="J2500" i="10"/>
  <c r="K2500" i="10"/>
  <c r="L2500" i="10"/>
  <c r="M2500" i="10"/>
  <c r="N2500" i="10"/>
  <c r="O2500" i="10"/>
  <c r="P2500" i="10"/>
  <c r="A2501" i="10"/>
  <c r="B2501" i="10"/>
  <c r="C2501" i="10"/>
  <c r="D2501" i="10"/>
  <c r="E2501" i="10"/>
  <c r="F2501" i="10"/>
  <c r="G2501" i="10"/>
  <c r="H2501" i="10"/>
  <c r="I2501" i="10"/>
  <c r="J2501" i="10"/>
  <c r="K2501" i="10"/>
  <c r="L2501" i="10"/>
  <c r="M2501" i="10"/>
  <c r="N2501" i="10"/>
  <c r="O2501" i="10"/>
  <c r="P2501" i="10"/>
  <c r="A2502" i="10"/>
  <c r="B2502" i="10"/>
  <c r="C2502" i="10"/>
  <c r="D2502" i="10"/>
  <c r="E2502" i="10"/>
  <c r="F2502" i="10"/>
  <c r="G2502" i="10"/>
  <c r="H2502" i="10"/>
  <c r="I2502" i="10"/>
  <c r="J2502" i="10"/>
  <c r="K2502" i="10"/>
  <c r="L2502" i="10"/>
  <c r="M2502" i="10"/>
  <c r="N2502" i="10"/>
  <c r="O2502" i="10"/>
  <c r="P2502" i="10"/>
  <c r="A2503" i="10"/>
  <c r="B2503" i="10"/>
  <c r="C2503" i="10"/>
  <c r="D2503" i="10"/>
  <c r="E2503" i="10"/>
  <c r="F2503" i="10"/>
  <c r="G2503" i="10"/>
  <c r="H2503" i="10"/>
  <c r="I2503" i="10"/>
  <c r="J2503" i="10"/>
  <c r="K2503" i="10"/>
  <c r="L2503" i="10"/>
  <c r="M2503" i="10"/>
  <c r="N2503" i="10"/>
  <c r="O2503" i="10"/>
  <c r="P2503" i="10"/>
  <c r="A2504" i="10"/>
  <c r="B2504" i="10"/>
  <c r="C2504" i="10"/>
  <c r="D2504" i="10"/>
  <c r="E2504" i="10"/>
  <c r="F2504" i="10"/>
  <c r="G2504" i="10"/>
  <c r="H2504" i="10"/>
  <c r="I2504" i="10"/>
  <c r="J2504" i="10"/>
  <c r="K2504" i="10"/>
  <c r="L2504" i="10"/>
  <c r="M2504" i="10"/>
  <c r="N2504" i="10"/>
  <c r="O2504" i="10"/>
  <c r="P2504" i="10"/>
  <c r="A2505" i="10"/>
  <c r="B2505" i="10"/>
  <c r="C2505" i="10"/>
  <c r="D2505" i="10"/>
  <c r="E2505" i="10"/>
  <c r="F2505" i="10"/>
  <c r="G2505" i="10"/>
  <c r="H2505" i="10"/>
  <c r="I2505" i="10"/>
  <c r="J2505" i="10"/>
  <c r="K2505" i="10"/>
  <c r="L2505" i="10"/>
  <c r="M2505" i="10"/>
  <c r="N2505" i="10"/>
  <c r="O2505" i="10"/>
  <c r="P2505" i="10"/>
  <c r="A2506" i="10"/>
  <c r="B2506" i="10"/>
  <c r="C2506" i="10"/>
  <c r="D2506" i="10"/>
  <c r="E2506" i="10"/>
  <c r="F2506" i="10"/>
  <c r="G2506" i="10"/>
  <c r="H2506" i="10"/>
  <c r="I2506" i="10"/>
  <c r="J2506" i="10"/>
  <c r="K2506" i="10"/>
  <c r="L2506" i="10"/>
  <c r="M2506" i="10"/>
  <c r="N2506" i="10"/>
  <c r="O2506" i="10"/>
  <c r="P2506" i="10"/>
  <c r="A2507" i="10"/>
  <c r="B2507" i="10"/>
  <c r="C2507" i="10"/>
  <c r="D2507" i="10"/>
  <c r="E2507" i="10"/>
  <c r="F2507" i="10"/>
  <c r="G2507" i="10"/>
  <c r="H2507" i="10"/>
  <c r="I2507" i="10"/>
  <c r="J2507" i="10"/>
  <c r="K2507" i="10"/>
  <c r="L2507" i="10"/>
  <c r="M2507" i="10"/>
  <c r="N2507" i="10"/>
  <c r="O2507" i="10"/>
  <c r="P2507" i="10"/>
  <c r="A2508" i="10"/>
  <c r="B2508" i="10"/>
  <c r="C2508" i="10"/>
  <c r="D2508" i="10"/>
  <c r="E2508" i="10"/>
  <c r="F2508" i="10"/>
  <c r="G2508" i="10"/>
  <c r="H2508" i="10"/>
  <c r="I2508" i="10"/>
  <c r="J2508" i="10"/>
  <c r="K2508" i="10"/>
  <c r="L2508" i="10"/>
  <c r="M2508" i="10"/>
  <c r="N2508" i="10"/>
  <c r="O2508" i="10"/>
  <c r="P2508" i="10"/>
  <c r="A2509" i="10"/>
  <c r="B2509" i="10"/>
  <c r="C2509" i="10"/>
  <c r="D2509" i="10"/>
  <c r="E2509" i="10"/>
  <c r="F2509" i="10"/>
  <c r="G2509" i="10"/>
  <c r="H2509" i="10"/>
  <c r="I2509" i="10"/>
  <c r="J2509" i="10"/>
  <c r="K2509" i="10"/>
  <c r="L2509" i="10"/>
  <c r="M2509" i="10"/>
  <c r="N2509" i="10"/>
  <c r="O2509" i="10"/>
  <c r="P2509" i="10"/>
  <c r="A2510" i="10"/>
  <c r="B2510" i="10"/>
  <c r="C2510" i="10"/>
  <c r="D2510" i="10"/>
  <c r="E2510" i="10"/>
  <c r="F2510" i="10"/>
  <c r="G2510" i="10"/>
  <c r="H2510" i="10"/>
  <c r="I2510" i="10"/>
  <c r="J2510" i="10"/>
  <c r="K2510" i="10"/>
  <c r="L2510" i="10"/>
  <c r="M2510" i="10"/>
  <c r="N2510" i="10"/>
  <c r="O2510" i="10"/>
  <c r="P2510" i="10"/>
  <c r="A2511" i="10"/>
  <c r="B2511" i="10"/>
  <c r="C2511" i="10"/>
  <c r="D2511" i="10"/>
  <c r="E2511" i="10"/>
  <c r="F2511" i="10"/>
  <c r="G2511" i="10"/>
  <c r="H2511" i="10"/>
  <c r="I2511" i="10"/>
  <c r="J2511" i="10"/>
  <c r="K2511" i="10"/>
  <c r="L2511" i="10"/>
  <c r="M2511" i="10"/>
  <c r="N2511" i="10"/>
  <c r="O2511" i="10"/>
  <c r="P2511" i="10"/>
  <c r="A2512" i="10"/>
  <c r="B2512" i="10"/>
  <c r="C2512" i="10"/>
  <c r="D2512" i="10"/>
  <c r="E2512" i="10"/>
  <c r="F2512" i="10"/>
  <c r="G2512" i="10"/>
  <c r="H2512" i="10"/>
  <c r="I2512" i="10"/>
  <c r="J2512" i="10"/>
  <c r="K2512" i="10"/>
  <c r="L2512" i="10"/>
  <c r="M2512" i="10"/>
  <c r="N2512" i="10"/>
  <c r="O2512" i="10"/>
  <c r="P2512" i="10"/>
  <c r="A2513" i="10"/>
  <c r="B2513" i="10"/>
  <c r="C2513" i="10"/>
  <c r="D2513" i="10"/>
  <c r="E2513" i="10"/>
  <c r="F2513" i="10"/>
  <c r="G2513" i="10"/>
  <c r="H2513" i="10"/>
  <c r="I2513" i="10"/>
  <c r="J2513" i="10"/>
  <c r="K2513" i="10"/>
  <c r="L2513" i="10"/>
  <c r="M2513" i="10"/>
  <c r="N2513" i="10"/>
  <c r="O2513" i="10"/>
  <c r="P2513" i="10"/>
  <c r="A2514" i="10"/>
  <c r="B2514" i="10"/>
  <c r="C2514" i="10"/>
  <c r="D2514" i="10"/>
  <c r="E2514" i="10"/>
  <c r="F2514" i="10"/>
  <c r="G2514" i="10"/>
  <c r="H2514" i="10"/>
  <c r="I2514" i="10"/>
  <c r="J2514" i="10"/>
  <c r="K2514" i="10"/>
  <c r="L2514" i="10"/>
  <c r="M2514" i="10"/>
  <c r="N2514" i="10"/>
  <c r="O2514" i="10"/>
  <c r="P2514" i="10"/>
  <c r="A2515" i="10"/>
  <c r="B2515" i="10"/>
  <c r="C2515" i="10"/>
  <c r="D2515" i="10"/>
  <c r="E2515" i="10"/>
  <c r="F2515" i="10"/>
  <c r="G2515" i="10"/>
  <c r="H2515" i="10"/>
  <c r="I2515" i="10"/>
  <c r="J2515" i="10"/>
  <c r="K2515" i="10"/>
  <c r="L2515" i="10"/>
  <c r="M2515" i="10"/>
  <c r="N2515" i="10"/>
  <c r="O2515" i="10"/>
  <c r="P2515" i="10"/>
  <c r="A2516" i="10"/>
  <c r="B2516" i="10"/>
  <c r="C2516" i="10"/>
  <c r="D2516" i="10"/>
  <c r="E2516" i="10"/>
  <c r="F2516" i="10"/>
  <c r="G2516" i="10"/>
  <c r="H2516" i="10"/>
  <c r="I2516" i="10"/>
  <c r="J2516" i="10"/>
  <c r="K2516" i="10"/>
  <c r="L2516" i="10"/>
  <c r="M2516" i="10"/>
  <c r="N2516" i="10"/>
  <c r="O2516" i="10"/>
  <c r="P2516" i="10"/>
  <c r="A2517" i="10"/>
  <c r="B2517" i="10"/>
  <c r="C2517" i="10"/>
  <c r="D2517" i="10"/>
  <c r="E2517" i="10"/>
  <c r="F2517" i="10"/>
  <c r="G2517" i="10"/>
  <c r="H2517" i="10"/>
  <c r="I2517" i="10"/>
  <c r="J2517" i="10"/>
  <c r="K2517" i="10"/>
  <c r="L2517" i="10"/>
  <c r="M2517" i="10"/>
  <c r="N2517" i="10"/>
  <c r="O2517" i="10"/>
  <c r="P2517" i="10"/>
  <c r="A2518" i="10"/>
  <c r="B2518" i="10"/>
  <c r="C2518" i="10"/>
  <c r="D2518" i="10"/>
  <c r="E2518" i="10"/>
  <c r="F2518" i="10"/>
  <c r="G2518" i="10"/>
  <c r="H2518" i="10"/>
  <c r="I2518" i="10"/>
  <c r="J2518" i="10"/>
  <c r="K2518" i="10"/>
  <c r="L2518" i="10"/>
  <c r="M2518" i="10"/>
  <c r="N2518" i="10"/>
  <c r="O2518" i="10"/>
  <c r="P2518" i="10"/>
  <c r="A2519" i="10"/>
  <c r="B2519" i="10"/>
  <c r="C2519" i="10"/>
  <c r="D2519" i="10"/>
  <c r="E2519" i="10"/>
  <c r="F2519" i="10"/>
  <c r="G2519" i="10"/>
  <c r="H2519" i="10"/>
  <c r="I2519" i="10"/>
  <c r="J2519" i="10"/>
  <c r="K2519" i="10"/>
  <c r="L2519" i="10"/>
  <c r="M2519" i="10"/>
  <c r="N2519" i="10"/>
  <c r="O2519" i="10"/>
  <c r="P2519" i="10"/>
  <c r="A2520" i="10"/>
  <c r="B2520" i="10"/>
  <c r="C2520" i="10"/>
  <c r="D2520" i="10"/>
  <c r="E2520" i="10"/>
  <c r="F2520" i="10"/>
  <c r="G2520" i="10"/>
  <c r="H2520" i="10"/>
  <c r="I2520" i="10"/>
  <c r="J2520" i="10"/>
  <c r="K2520" i="10"/>
  <c r="L2520" i="10"/>
  <c r="M2520" i="10"/>
  <c r="N2520" i="10"/>
  <c r="O2520" i="10"/>
  <c r="P2520" i="10"/>
  <c r="A2521" i="10"/>
  <c r="B2521" i="10"/>
  <c r="C2521" i="10"/>
  <c r="D2521" i="10"/>
  <c r="E2521" i="10"/>
  <c r="F2521" i="10"/>
  <c r="G2521" i="10"/>
  <c r="H2521" i="10"/>
  <c r="I2521" i="10"/>
  <c r="J2521" i="10"/>
  <c r="K2521" i="10"/>
  <c r="L2521" i="10"/>
  <c r="M2521" i="10"/>
  <c r="N2521" i="10"/>
  <c r="O2521" i="10"/>
  <c r="P2521" i="10"/>
  <c r="A2522" i="10"/>
  <c r="B2522" i="10"/>
  <c r="C2522" i="10"/>
  <c r="D2522" i="10"/>
  <c r="E2522" i="10"/>
  <c r="F2522" i="10"/>
  <c r="G2522" i="10"/>
  <c r="H2522" i="10"/>
  <c r="I2522" i="10"/>
  <c r="J2522" i="10"/>
  <c r="K2522" i="10"/>
  <c r="L2522" i="10"/>
  <c r="M2522" i="10"/>
  <c r="N2522" i="10"/>
  <c r="O2522" i="10"/>
  <c r="P2522" i="10"/>
  <c r="A2523" i="10"/>
  <c r="B2523" i="10"/>
  <c r="C2523" i="10"/>
  <c r="D2523" i="10"/>
  <c r="E2523" i="10"/>
  <c r="F2523" i="10"/>
  <c r="G2523" i="10"/>
  <c r="H2523" i="10"/>
  <c r="I2523" i="10"/>
  <c r="J2523" i="10"/>
  <c r="K2523" i="10"/>
  <c r="L2523" i="10"/>
  <c r="M2523" i="10"/>
  <c r="N2523" i="10"/>
  <c r="O2523" i="10"/>
  <c r="P2523" i="10"/>
  <c r="A2524" i="10"/>
  <c r="B2524" i="10"/>
  <c r="C2524" i="10"/>
  <c r="D2524" i="10"/>
  <c r="E2524" i="10"/>
  <c r="F2524" i="10"/>
  <c r="G2524" i="10"/>
  <c r="H2524" i="10"/>
  <c r="I2524" i="10"/>
  <c r="J2524" i="10"/>
  <c r="K2524" i="10"/>
  <c r="L2524" i="10"/>
  <c r="M2524" i="10"/>
  <c r="N2524" i="10"/>
  <c r="O2524" i="10"/>
  <c r="P2524" i="10"/>
  <c r="A2525" i="10"/>
  <c r="B2525" i="10"/>
  <c r="C2525" i="10"/>
  <c r="D2525" i="10"/>
  <c r="E2525" i="10"/>
  <c r="F2525" i="10"/>
  <c r="G2525" i="10"/>
  <c r="H2525" i="10"/>
  <c r="I2525" i="10"/>
  <c r="J2525" i="10"/>
  <c r="K2525" i="10"/>
  <c r="L2525" i="10"/>
  <c r="M2525" i="10"/>
  <c r="N2525" i="10"/>
  <c r="O2525" i="10"/>
  <c r="P2525" i="10"/>
  <c r="A2526" i="10"/>
  <c r="B2526" i="10"/>
  <c r="C2526" i="10"/>
  <c r="D2526" i="10"/>
  <c r="E2526" i="10"/>
  <c r="F2526" i="10"/>
  <c r="G2526" i="10"/>
  <c r="H2526" i="10"/>
  <c r="I2526" i="10"/>
  <c r="J2526" i="10"/>
  <c r="K2526" i="10"/>
  <c r="L2526" i="10"/>
  <c r="M2526" i="10"/>
  <c r="N2526" i="10"/>
  <c r="O2526" i="10"/>
  <c r="P2526" i="10"/>
  <c r="A2527" i="10"/>
  <c r="B2527" i="10"/>
  <c r="C2527" i="10"/>
  <c r="D2527" i="10"/>
  <c r="E2527" i="10"/>
  <c r="F2527" i="10"/>
  <c r="G2527" i="10"/>
  <c r="H2527" i="10"/>
  <c r="I2527" i="10"/>
  <c r="J2527" i="10"/>
  <c r="K2527" i="10"/>
  <c r="L2527" i="10"/>
  <c r="M2527" i="10"/>
  <c r="N2527" i="10"/>
  <c r="O2527" i="10"/>
  <c r="P2527" i="10"/>
  <c r="A2528" i="10"/>
  <c r="B2528" i="10"/>
  <c r="C2528" i="10"/>
  <c r="D2528" i="10"/>
  <c r="E2528" i="10"/>
  <c r="F2528" i="10"/>
  <c r="G2528" i="10"/>
  <c r="H2528" i="10"/>
  <c r="I2528" i="10"/>
  <c r="J2528" i="10"/>
  <c r="K2528" i="10"/>
  <c r="L2528" i="10"/>
  <c r="M2528" i="10"/>
  <c r="N2528" i="10"/>
  <c r="O2528" i="10"/>
  <c r="P2528" i="10"/>
  <c r="A2529" i="10"/>
  <c r="B2529" i="10"/>
  <c r="C2529" i="10"/>
  <c r="D2529" i="10"/>
  <c r="E2529" i="10"/>
  <c r="F2529" i="10"/>
  <c r="G2529" i="10"/>
  <c r="H2529" i="10"/>
  <c r="I2529" i="10"/>
  <c r="J2529" i="10"/>
  <c r="K2529" i="10"/>
  <c r="L2529" i="10"/>
  <c r="M2529" i="10"/>
  <c r="N2529" i="10"/>
  <c r="O2529" i="10"/>
  <c r="P2529" i="10"/>
  <c r="A2530" i="10"/>
  <c r="B2530" i="10"/>
  <c r="C2530" i="10"/>
  <c r="D2530" i="10"/>
  <c r="E2530" i="10"/>
  <c r="F2530" i="10"/>
  <c r="G2530" i="10"/>
  <c r="H2530" i="10"/>
  <c r="I2530" i="10"/>
  <c r="J2530" i="10"/>
  <c r="K2530" i="10"/>
  <c r="L2530" i="10"/>
  <c r="M2530" i="10"/>
  <c r="N2530" i="10"/>
  <c r="O2530" i="10"/>
  <c r="P2530" i="10"/>
  <c r="A2531" i="10"/>
  <c r="B2531" i="10"/>
  <c r="C2531" i="10"/>
  <c r="D2531" i="10"/>
  <c r="E2531" i="10"/>
  <c r="F2531" i="10"/>
  <c r="G2531" i="10"/>
  <c r="H2531" i="10"/>
  <c r="I2531" i="10"/>
  <c r="J2531" i="10"/>
  <c r="K2531" i="10"/>
  <c r="L2531" i="10"/>
  <c r="M2531" i="10"/>
  <c r="N2531" i="10"/>
  <c r="O2531" i="10"/>
  <c r="P2531" i="10"/>
  <c r="A2532" i="10"/>
  <c r="B2532" i="10"/>
  <c r="C2532" i="10"/>
  <c r="D2532" i="10"/>
  <c r="E2532" i="10"/>
  <c r="F2532" i="10"/>
  <c r="G2532" i="10"/>
  <c r="H2532" i="10"/>
  <c r="I2532" i="10"/>
  <c r="J2532" i="10"/>
  <c r="K2532" i="10"/>
  <c r="L2532" i="10"/>
  <c r="M2532" i="10"/>
  <c r="N2532" i="10"/>
  <c r="O2532" i="10"/>
  <c r="P2532" i="10"/>
  <c r="A2533" i="10"/>
  <c r="B2533" i="10"/>
  <c r="C2533" i="10"/>
  <c r="D2533" i="10"/>
  <c r="E2533" i="10"/>
  <c r="F2533" i="10"/>
  <c r="G2533" i="10"/>
  <c r="H2533" i="10"/>
  <c r="I2533" i="10"/>
  <c r="J2533" i="10"/>
  <c r="K2533" i="10"/>
  <c r="L2533" i="10"/>
  <c r="M2533" i="10"/>
  <c r="N2533" i="10"/>
  <c r="O2533" i="10"/>
  <c r="P2533" i="10"/>
  <c r="A2534" i="10"/>
  <c r="B2534" i="10"/>
  <c r="C2534" i="10"/>
  <c r="D2534" i="10"/>
  <c r="E2534" i="10"/>
  <c r="F2534" i="10"/>
  <c r="G2534" i="10"/>
  <c r="H2534" i="10"/>
  <c r="I2534" i="10"/>
  <c r="J2534" i="10"/>
  <c r="K2534" i="10"/>
  <c r="L2534" i="10"/>
  <c r="M2534" i="10"/>
  <c r="N2534" i="10"/>
  <c r="O2534" i="10"/>
  <c r="P2534" i="10"/>
  <c r="A2535" i="10"/>
  <c r="B2535" i="10"/>
  <c r="C2535" i="10"/>
  <c r="D2535" i="10"/>
  <c r="E2535" i="10"/>
  <c r="F2535" i="10"/>
  <c r="G2535" i="10"/>
  <c r="H2535" i="10"/>
  <c r="I2535" i="10"/>
  <c r="J2535" i="10"/>
  <c r="K2535" i="10"/>
  <c r="L2535" i="10"/>
  <c r="M2535" i="10"/>
  <c r="N2535" i="10"/>
  <c r="O2535" i="10"/>
  <c r="P2535" i="10"/>
  <c r="A2536" i="10"/>
  <c r="B2536" i="10"/>
  <c r="C2536" i="10"/>
  <c r="D2536" i="10"/>
  <c r="E2536" i="10"/>
  <c r="F2536" i="10"/>
  <c r="G2536" i="10"/>
  <c r="H2536" i="10"/>
  <c r="I2536" i="10"/>
  <c r="J2536" i="10"/>
  <c r="K2536" i="10"/>
  <c r="L2536" i="10"/>
  <c r="M2536" i="10"/>
  <c r="N2536" i="10"/>
  <c r="O2536" i="10"/>
  <c r="P2536" i="10"/>
  <c r="A2537" i="10"/>
  <c r="B2537" i="10"/>
  <c r="C2537" i="10"/>
  <c r="D2537" i="10"/>
  <c r="E2537" i="10"/>
  <c r="F2537" i="10"/>
  <c r="G2537" i="10"/>
  <c r="H2537" i="10"/>
  <c r="I2537" i="10"/>
  <c r="J2537" i="10"/>
  <c r="K2537" i="10"/>
  <c r="L2537" i="10"/>
  <c r="M2537" i="10"/>
  <c r="N2537" i="10"/>
  <c r="O2537" i="10"/>
  <c r="P2537" i="10"/>
  <c r="A2538" i="10"/>
  <c r="B2538" i="10"/>
  <c r="C2538" i="10"/>
  <c r="D2538" i="10"/>
  <c r="E2538" i="10"/>
  <c r="F2538" i="10"/>
  <c r="G2538" i="10"/>
  <c r="H2538" i="10"/>
  <c r="I2538" i="10"/>
  <c r="J2538" i="10"/>
  <c r="K2538" i="10"/>
  <c r="L2538" i="10"/>
  <c r="M2538" i="10"/>
  <c r="N2538" i="10"/>
  <c r="O2538" i="10"/>
  <c r="P2538" i="10"/>
  <c r="A2539" i="10"/>
  <c r="B2539" i="10"/>
  <c r="C2539" i="10"/>
  <c r="D2539" i="10"/>
  <c r="E2539" i="10"/>
  <c r="F2539" i="10"/>
  <c r="G2539" i="10"/>
  <c r="H2539" i="10"/>
  <c r="I2539" i="10"/>
  <c r="J2539" i="10"/>
  <c r="K2539" i="10"/>
  <c r="L2539" i="10"/>
  <c r="M2539" i="10"/>
  <c r="N2539" i="10"/>
  <c r="O2539" i="10"/>
  <c r="P2539" i="10"/>
  <c r="A2540" i="10"/>
  <c r="B2540" i="10"/>
  <c r="C2540" i="10"/>
  <c r="D2540" i="10"/>
  <c r="E2540" i="10"/>
  <c r="F2540" i="10"/>
  <c r="G2540" i="10"/>
  <c r="H2540" i="10"/>
  <c r="I2540" i="10"/>
  <c r="J2540" i="10"/>
  <c r="K2540" i="10"/>
  <c r="L2540" i="10"/>
  <c r="M2540" i="10"/>
  <c r="N2540" i="10"/>
  <c r="O2540" i="10"/>
  <c r="P2540" i="10"/>
  <c r="A2541" i="10"/>
  <c r="B2541" i="10"/>
  <c r="C2541" i="10"/>
  <c r="D2541" i="10"/>
  <c r="E2541" i="10"/>
  <c r="F2541" i="10"/>
  <c r="G2541" i="10"/>
  <c r="H2541" i="10"/>
  <c r="I2541" i="10"/>
  <c r="J2541" i="10"/>
  <c r="K2541" i="10"/>
  <c r="L2541" i="10"/>
  <c r="M2541" i="10"/>
  <c r="N2541" i="10"/>
  <c r="O2541" i="10"/>
  <c r="P2541" i="10"/>
  <c r="A2542" i="10"/>
  <c r="B2542" i="10"/>
  <c r="C2542" i="10"/>
  <c r="D2542" i="10"/>
  <c r="E2542" i="10"/>
  <c r="F2542" i="10"/>
  <c r="G2542" i="10"/>
  <c r="H2542" i="10"/>
  <c r="I2542" i="10"/>
  <c r="J2542" i="10"/>
  <c r="K2542" i="10"/>
  <c r="L2542" i="10"/>
  <c r="M2542" i="10"/>
  <c r="N2542" i="10"/>
  <c r="O2542" i="10"/>
  <c r="P2542" i="10"/>
  <c r="A2543" i="10"/>
  <c r="B2543" i="10"/>
  <c r="C2543" i="10"/>
  <c r="D2543" i="10"/>
  <c r="E2543" i="10"/>
  <c r="F2543" i="10"/>
  <c r="G2543" i="10"/>
  <c r="H2543" i="10"/>
  <c r="I2543" i="10"/>
  <c r="J2543" i="10"/>
  <c r="K2543" i="10"/>
  <c r="L2543" i="10"/>
  <c r="M2543" i="10"/>
  <c r="N2543" i="10"/>
  <c r="O2543" i="10"/>
  <c r="P2543" i="10"/>
  <c r="A2544" i="10"/>
  <c r="B2544" i="10"/>
  <c r="C2544" i="10"/>
  <c r="D2544" i="10"/>
  <c r="E2544" i="10"/>
  <c r="F2544" i="10"/>
  <c r="G2544" i="10"/>
  <c r="H2544" i="10"/>
  <c r="I2544" i="10"/>
  <c r="J2544" i="10"/>
  <c r="K2544" i="10"/>
  <c r="L2544" i="10"/>
  <c r="M2544" i="10"/>
  <c r="N2544" i="10"/>
  <c r="O2544" i="10"/>
  <c r="P2544" i="10"/>
  <c r="A2545" i="10"/>
  <c r="B2545" i="10"/>
  <c r="C2545" i="10"/>
  <c r="D2545" i="10"/>
  <c r="E2545" i="10"/>
  <c r="F2545" i="10"/>
  <c r="G2545" i="10"/>
  <c r="H2545" i="10"/>
  <c r="I2545" i="10"/>
  <c r="J2545" i="10"/>
  <c r="K2545" i="10"/>
  <c r="L2545" i="10"/>
  <c r="M2545" i="10"/>
  <c r="N2545" i="10"/>
  <c r="O2545" i="10"/>
  <c r="P2545" i="10"/>
  <c r="A2546" i="10"/>
  <c r="B2546" i="10"/>
  <c r="C2546" i="10"/>
  <c r="D2546" i="10"/>
  <c r="E2546" i="10"/>
  <c r="F2546" i="10"/>
  <c r="G2546" i="10"/>
  <c r="H2546" i="10"/>
  <c r="I2546" i="10"/>
  <c r="J2546" i="10"/>
  <c r="K2546" i="10"/>
  <c r="L2546" i="10"/>
  <c r="M2546" i="10"/>
  <c r="N2546" i="10"/>
  <c r="O2546" i="10"/>
  <c r="P2546" i="10"/>
  <c r="A2547" i="10"/>
  <c r="B2547" i="10"/>
  <c r="C2547" i="10"/>
  <c r="D2547" i="10"/>
  <c r="E2547" i="10"/>
  <c r="F2547" i="10"/>
  <c r="G2547" i="10"/>
  <c r="H2547" i="10"/>
  <c r="I2547" i="10"/>
  <c r="J2547" i="10"/>
  <c r="K2547" i="10"/>
  <c r="L2547" i="10"/>
  <c r="M2547" i="10"/>
  <c r="N2547" i="10"/>
  <c r="O2547" i="10"/>
  <c r="P2547" i="10"/>
  <c r="A2548" i="10"/>
  <c r="B2548" i="10"/>
  <c r="C2548" i="10"/>
  <c r="D2548" i="10"/>
  <c r="E2548" i="10"/>
  <c r="F2548" i="10"/>
  <c r="G2548" i="10"/>
  <c r="H2548" i="10"/>
  <c r="I2548" i="10"/>
  <c r="J2548" i="10"/>
  <c r="K2548" i="10"/>
  <c r="L2548" i="10"/>
  <c r="M2548" i="10"/>
  <c r="N2548" i="10"/>
  <c r="O2548" i="10"/>
  <c r="P2548" i="10"/>
  <c r="A2549" i="10"/>
  <c r="B2549" i="10"/>
  <c r="C2549" i="10"/>
  <c r="D2549" i="10"/>
  <c r="E2549" i="10"/>
  <c r="F2549" i="10"/>
  <c r="G2549" i="10"/>
  <c r="H2549" i="10"/>
  <c r="I2549" i="10"/>
  <c r="J2549" i="10"/>
  <c r="K2549" i="10"/>
  <c r="L2549" i="10"/>
  <c r="M2549" i="10"/>
  <c r="N2549" i="10"/>
  <c r="O2549" i="10"/>
  <c r="P2549" i="10"/>
  <c r="A2550" i="10"/>
  <c r="B2550" i="10"/>
  <c r="C2550" i="10"/>
  <c r="D2550" i="10"/>
  <c r="E2550" i="10"/>
  <c r="F2550" i="10"/>
  <c r="G2550" i="10"/>
  <c r="H2550" i="10"/>
  <c r="I2550" i="10"/>
  <c r="J2550" i="10"/>
  <c r="K2550" i="10"/>
  <c r="L2550" i="10"/>
  <c r="M2550" i="10"/>
  <c r="N2550" i="10"/>
  <c r="O2550" i="10"/>
  <c r="P2550" i="10"/>
  <c r="A2551" i="10"/>
  <c r="B2551" i="10"/>
  <c r="C2551" i="10"/>
  <c r="D2551" i="10"/>
  <c r="E2551" i="10"/>
  <c r="F2551" i="10"/>
  <c r="G2551" i="10"/>
  <c r="H2551" i="10"/>
  <c r="I2551" i="10"/>
  <c r="J2551" i="10"/>
  <c r="K2551" i="10"/>
  <c r="L2551" i="10"/>
  <c r="M2551" i="10"/>
  <c r="N2551" i="10"/>
  <c r="O2551" i="10"/>
  <c r="P2551" i="10"/>
  <c r="A2552" i="10"/>
  <c r="B2552" i="10"/>
  <c r="C2552" i="10"/>
  <c r="D2552" i="10"/>
  <c r="E2552" i="10"/>
  <c r="F2552" i="10"/>
  <c r="G2552" i="10"/>
  <c r="H2552" i="10"/>
  <c r="I2552" i="10"/>
  <c r="J2552" i="10"/>
  <c r="K2552" i="10"/>
  <c r="L2552" i="10"/>
  <c r="M2552" i="10"/>
  <c r="N2552" i="10"/>
  <c r="O2552" i="10"/>
  <c r="P2552" i="10"/>
  <c r="A2553" i="10"/>
  <c r="B2553" i="10"/>
  <c r="C2553" i="10"/>
  <c r="D2553" i="10"/>
  <c r="E2553" i="10"/>
  <c r="F2553" i="10"/>
  <c r="G2553" i="10"/>
  <c r="H2553" i="10"/>
  <c r="I2553" i="10"/>
  <c r="J2553" i="10"/>
  <c r="K2553" i="10"/>
  <c r="L2553" i="10"/>
  <c r="M2553" i="10"/>
  <c r="N2553" i="10"/>
  <c r="O2553" i="10"/>
  <c r="P2553" i="10"/>
  <c r="A2554" i="10"/>
  <c r="B2554" i="10"/>
  <c r="C2554" i="10"/>
  <c r="D2554" i="10"/>
  <c r="E2554" i="10"/>
  <c r="F2554" i="10"/>
  <c r="G2554" i="10"/>
  <c r="H2554" i="10"/>
  <c r="I2554" i="10"/>
  <c r="J2554" i="10"/>
  <c r="K2554" i="10"/>
  <c r="L2554" i="10"/>
  <c r="M2554" i="10"/>
  <c r="N2554" i="10"/>
  <c r="O2554" i="10"/>
  <c r="P2554" i="10"/>
  <c r="A2555" i="10"/>
  <c r="B2555" i="10"/>
  <c r="C2555" i="10"/>
  <c r="D2555" i="10"/>
  <c r="E2555" i="10"/>
  <c r="F2555" i="10"/>
  <c r="G2555" i="10"/>
  <c r="H2555" i="10"/>
  <c r="I2555" i="10"/>
  <c r="J2555" i="10"/>
  <c r="K2555" i="10"/>
  <c r="L2555" i="10"/>
  <c r="M2555" i="10"/>
  <c r="N2555" i="10"/>
  <c r="O2555" i="10"/>
  <c r="P2555" i="10"/>
  <c r="A2556" i="10"/>
  <c r="B2556" i="10"/>
  <c r="C2556" i="10"/>
  <c r="D2556" i="10"/>
  <c r="E2556" i="10"/>
  <c r="F2556" i="10"/>
  <c r="G2556" i="10"/>
  <c r="H2556" i="10"/>
  <c r="I2556" i="10"/>
  <c r="J2556" i="10"/>
  <c r="K2556" i="10"/>
  <c r="L2556" i="10"/>
  <c r="M2556" i="10"/>
  <c r="N2556" i="10"/>
  <c r="O2556" i="10"/>
  <c r="P2556" i="10"/>
  <c r="A2557" i="10"/>
  <c r="B2557" i="10"/>
  <c r="C2557" i="10"/>
  <c r="D2557" i="10"/>
  <c r="E2557" i="10"/>
  <c r="F2557" i="10"/>
  <c r="G2557" i="10"/>
  <c r="H2557" i="10"/>
  <c r="I2557" i="10"/>
  <c r="J2557" i="10"/>
  <c r="K2557" i="10"/>
  <c r="L2557" i="10"/>
  <c r="M2557" i="10"/>
  <c r="N2557" i="10"/>
  <c r="O2557" i="10"/>
  <c r="P2557" i="10"/>
  <c r="A2558" i="10"/>
  <c r="B2558" i="10"/>
  <c r="C2558" i="10"/>
  <c r="D2558" i="10"/>
  <c r="E2558" i="10"/>
  <c r="F2558" i="10"/>
  <c r="G2558" i="10"/>
  <c r="H2558" i="10"/>
  <c r="I2558" i="10"/>
  <c r="J2558" i="10"/>
  <c r="K2558" i="10"/>
  <c r="L2558" i="10"/>
  <c r="M2558" i="10"/>
  <c r="N2558" i="10"/>
  <c r="O2558" i="10"/>
  <c r="P2558" i="10"/>
  <c r="A2559" i="10"/>
  <c r="B2559" i="10"/>
  <c r="C2559" i="10"/>
  <c r="D2559" i="10"/>
  <c r="E2559" i="10"/>
  <c r="F2559" i="10"/>
  <c r="G2559" i="10"/>
  <c r="H2559" i="10"/>
  <c r="I2559" i="10"/>
  <c r="J2559" i="10"/>
  <c r="K2559" i="10"/>
  <c r="L2559" i="10"/>
  <c r="M2559" i="10"/>
  <c r="N2559" i="10"/>
  <c r="O2559" i="10"/>
  <c r="P2559" i="10"/>
  <c r="A2560" i="10"/>
  <c r="B2560" i="10"/>
  <c r="C2560" i="10"/>
  <c r="D2560" i="10"/>
  <c r="E2560" i="10"/>
  <c r="F2560" i="10"/>
  <c r="G2560" i="10"/>
  <c r="H2560" i="10"/>
  <c r="I2560" i="10"/>
  <c r="J2560" i="10"/>
  <c r="K2560" i="10"/>
  <c r="L2560" i="10"/>
  <c r="M2560" i="10"/>
  <c r="N2560" i="10"/>
  <c r="O2560" i="10"/>
  <c r="P2560" i="10"/>
  <c r="A2561" i="10"/>
  <c r="B2561" i="10"/>
  <c r="C2561" i="10"/>
  <c r="D2561" i="10"/>
  <c r="E2561" i="10"/>
  <c r="F2561" i="10"/>
  <c r="G2561" i="10"/>
  <c r="H2561" i="10"/>
  <c r="I2561" i="10"/>
  <c r="J2561" i="10"/>
  <c r="K2561" i="10"/>
  <c r="L2561" i="10"/>
  <c r="M2561" i="10"/>
  <c r="N2561" i="10"/>
  <c r="O2561" i="10"/>
  <c r="P2561" i="10"/>
  <c r="A2562" i="10"/>
  <c r="B2562" i="10"/>
  <c r="C2562" i="10"/>
  <c r="D2562" i="10"/>
  <c r="E2562" i="10"/>
  <c r="F2562" i="10"/>
  <c r="G2562" i="10"/>
  <c r="H2562" i="10"/>
  <c r="I2562" i="10"/>
  <c r="J2562" i="10"/>
  <c r="K2562" i="10"/>
  <c r="L2562" i="10"/>
  <c r="M2562" i="10"/>
  <c r="N2562" i="10"/>
  <c r="O2562" i="10"/>
  <c r="P2562" i="10"/>
  <c r="A2563" i="10"/>
  <c r="B2563" i="10"/>
  <c r="C2563" i="10"/>
  <c r="D2563" i="10"/>
  <c r="E2563" i="10"/>
  <c r="F2563" i="10"/>
  <c r="G2563" i="10"/>
  <c r="H2563" i="10"/>
  <c r="I2563" i="10"/>
  <c r="J2563" i="10"/>
  <c r="K2563" i="10"/>
  <c r="L2563" i="10"/>
  <c r="M2563" i="10"/>
  <c r="N2563" i="10"/>
  <c r="O2563" i="10"/>
  <c r="P2563" i="10"/>
  <c r="A2564" i="10"/>
  <c r="B2564" i="10"/>
  <c r="C2564" i="10"/>
  <c r="D2564" i="10"/>
  <c r="E2564" i="10"/>
  <c r="F2564" i="10"/>
  <c r="G2564" i="10"/>
  <c r="H2564" i="10"/>
  <c r="I2564" i="10"/>
  <c r="J2564" i="10"/>
  <c r="K2564" i="10"/>
  <c r="L2564" i="10"/>
  <c r="M2564" i="10"/>
  <c r="N2564" i="10"/>
  <c r="O2564" i="10"/>
  <c r="P2564" i="10"/>
  <c r="A2565" i="10"/>
  <c r="B2565" i="10"/>
  <c r="C2565" i="10"/>
  <c r="D2565" i="10"/>
  <c r="E2565" i="10"/>
  <c r="F2565" i="10"/>
  <c r="G2565" i="10"/>
  <c r="H2565" i="10"/>
  <c r="I2565" i="10"/>
  <c r="J2565" i="10"/>
  <c r="K2565" i="10"/>
  <c r="L2565" i="10"/>
  <c r="M2565" i="10"/>
  <c r="N2565" i="10"/>
  <c r="O2565" i="10"/>
  <c r="P2565" i="10"/>
  <c r="A2566" i="10"/>
  <c r="B2566" i="10"/>
  <c r="C2566" i="10"/>
  <c r="D2566" i="10"/>
  <c r="E2566" i="10"/>
  <c r="F2566" i="10"/>
  <c r="G2566" i="10"/>
  <c r="H2566" i="10"/>
  <c r="I2566" i="10"/>
  <c r="J2566" i="10"/>
  <c r="K2566" i="10"/>
  <c r="L2566" i="10"/>
  <c r="M2566" i="10"/>
  <c r="N2566" i="10"/>
  <c r="O2566" i="10"/>
  <c r="P2566" i="10"/>
  <c r="A2567" i="10"/>
  <c r="B2567" i="10"/>
  <c r="C2567" i="10"/>
  <c r="D2567" i="10"/>
  <c r="E2567" i="10"/>
  <c r="F2567" i="10"/>
  <c r="G2567" i="10"/>
  <c r="H2567" i="10"/>
  <c r="I2567" i="10"/>
  <c r="J2567" i="10"/>
  <c r="K2567" i="10"/>
  <c r="L2567" i="10"/>
  <c r="M2567" i="10"/>
  <c r="N2567" i="10"/>
  <c r="O2567" i="10"/>
  <c r="P2567" i="10"/>
  <c r="A2568" i="10"/>
  <c r="B2568" i="10"/>
  <c r="C2568" i="10"/>
  <c r="D2568" i="10"/>
  <c r="E2568" i="10"/>
  <c r="F2568" i="10"/>
  <c r="G2568" i="10"/>
  <c r="H2568" i="10"/>
  <c r="I2568" i="10"/>
  <c r="J2568" i="10"/>
  <c r="K2568" i="10"/>
  <c r="L2568" i="10"/>
  <c r="M2568" i="10"/>
  <c r="N2568" i="10"/>
  <c r="O2568" i="10"/>
  <c r="P2568" i="10"/>
  <c r="A2569" i="10"/>
  <c r="B2569" i="10"/>
  <c r="C2569" i="10"/>
  <c r="D2569" i="10"/>
  <c r="E2569" i="10"/>
  <c r="F2569" i="10"/>
  <c r="G2569" i="10"/>
  <c r="H2569" i="10"/>
  <c r="I2569" i="10"/>
  <c r="J2569" i="10"/>
  <c r="K2569" i="10"/>
  <c r="L2569" i="10"/>
  <c r="M2569" i="10"/>
  <c r="N2569" i="10"/>
  <c r="O2569" i="10"/>
  <c r="P2569" i="10"/>
  <c r="A2570" i="10"/>
  <c r="B2570" i="10"/>
  <c r="C2570" i="10"/>
  <c r="D2570" i="10"/>
  <c r="E2570" i="10"/>
  <c r="F2570" i="10"/>
  <c r="G2570" i="10"/>
  <c r="H2570" i="10"/>
  <c r="I2570" i="10"/>
  <c r="J2570" i="10"/>
  <c r="K2570" i="10"/>
  <c r="L2570" i="10"/>
  <c r="M2570" i="10"/>
  <c r="N2570" i="10"/>
  <c r="O2570" i="10"/>
  <c r="P2570" i="10"/>
  <c r="A2571" i="10"/>
  <c r="B2571" i="10"/>
  <c r="C2571" i="10"/>
  <c r="D2571" i="10"/>
  <c r="E2571" i="10"/>
  <c r="F2571" i="10"/>
  <c r="G2571" i="10"/>
  <c r="H2571" i="10"/>
  <c r="I2571" i="10"/>
  <c r="J2571" i="10"/>
  <c r="K2571" i="10"/>
  <c r="L2571" i="10"/>
  <c r="M2571" i="10"/>
  <c r="N2571" i="10"/>
  <c r="O2571" i="10"/>
  <c r="P2571" i="10"/>
  <c r="A2572" i="10"/>
  <c r="B2572" i="10"/>
  <c r="C2572" i="10"/>
  <c r="D2572" i="10"/>
  <c r="E2572" i="10"/>
  <c r="F2572" i="10"/>
  <c r="G2572" i="10"/>
  <c r="H2572" i="10"/>
  <c r="I2572" i="10"/>
  <c r="J2572" i="10"/>
  <c r="K2572" i="10"/>
  <c r="L2572" i="10"/>
  <c r="M2572" i="10"/>
  <c r="N2572" i="10"/>
  <c r="O2572" i="10"/>
  <c r="P2572" i="10"/>
  <c r="A2573" i="10"/>
  <c r="B2573" i="10"/>
  <c r="C2573" i="10"/>
  <c r="D2573" i="10"/>
  <c r="E2573" i="10"/>
  <c r="F2573" i="10"/>
  <c r="G2573" i="10"/>
  <c r="H2573" i="10"/>
  <c r="I2573" i="10"/>
  <c r="J2573" i="10"/>
  <c r="K2573" i="10"/>
  <c r="L2573" i="10"/>
  <c r="M2573" i="10"/>
  <c r="N2573" i="10"/>
  <c r="O2573" i="10"/>
  <c r="P2573" i="10"/>
  <c r="A2574" i="10"/>
  <c r="B2574" i="10"/>
  <c r="C2574" i="10"/>
  <c r="D2574" i="10"/>
  <c r="E2574" i="10"/>
  <c r="F2574" i="10"/>
  <c r="G2574" i="10"/>
  <c r="H2574" i="10"/>
  <c r="I2574" i="10"/>
  <c r="J2574" i="10"/>
  <c r="K2574" i="10"/>
  <c r="L2574" i="10"/>
  <c r="M2574" i="10"/>
  <c r="N2574" i="10"/>
  <c r="O2574" i="10"/>
  <c r="P2574" i="10"/>
  <c r="A2575" i="10"/>
  <c r="B2575" i="10"/>
  <c r="C2575" i="10"/>
  <c r="D2575" i="10"/>
  <c r="E2575" i="10"/>
  <c r="F2575" i="10"/>
  <c r="G2575" i="10"/>
  <c r="H2575" i="10"/>
  <c r="I2575" i="10"/>
  <c r="J2575" i="10"/>
  <c r="K2575" i="10"/>
  <c r="L2575" i="10"/>
  <c r="M2575" i="10"/>
  <c r="N2575" i="10"/>
  <c r="O2575" i="10"/>
  <c r="P2575" i="10"/>
  <c r="A2576" i="10"/>
  <c r="B2576" i="10"/>
  <c r="C2576" i="10"/>
  <c r="D2576" i="10"/>
  <c r="E2576" i="10"/>
  <c r="F2576" i="10"/>
  <c r="G2576" i="10"/>
  <c r="H2576" i="10"/>
  <c r="I2576" i="10"/>
  <c r="J2576" i="10"/>
  <c r="K2576" i="10"/>
  <c r="L2576" i="10"/>
  <c r="M2576" i="10"/>
  <c r="N2576" i="10"/>
  <c r="O2576" i="10"/>
  <c r="P2576" i="10"/>
  <c r="A2577" i="10"/>
  <c r="B2577" i="10"/>
  <c r="C2577" i="10"/>
  <c r="D2577" i="10"/>
  <c r="E2577" i="10"/>
  <c r="F2577" i="10"/>
  <c r="G2577" i="10"/>
  <c r="H2577" i="10"/>
  <c r="I2577" i="10"/>
  <c r="J2577" i="10"/>
  <c r="K2577" i="10"/>
  <c r="L2577" i="10"/>
  <c r="M2577" i="10"/>
  <c r="N2577" i="10"/>
  <c r="O2577" i="10"/>
  <c r="P2577" i="10"/>
  <c r="A2578" i="10"/>
  <c r="B2578" i="10"/>
  <c r="C2578" i="10"/>
  <c r="D2578" i="10"/>
  <c r="E2578" i="10"/>
  <c r="F2578" i="10"/>
  <c r="G2578" i="10"/>
  <c r="H2578" i="10"/>
  <c r="I2578" i="10"/>
  <c r="J2578" i="10"/>
  <c r="K2578" i="10"/>
  <c r="L2578" i="10"/>
  <c r="M2578" i="10"/>
  <c r="N2578" i="10"/>
  <c r="O2578" i="10"/>
  <c r="P2578" i="10"/>
  <c r="A2579" i="10"/>
  <c r="B2579" i="10"/>
  <c r="C2579" i="10"/>
  <c r="D2579" i="10"/>
  <c r="E2579" i="10"/>
  <c r="F2579" i="10"/>
  <c r="G2579" i="10"/>
  <c r="H2579" i="10"/>
  <c r="I2579" i="10"/>
  <c r="J2579" i="10"/>
  <c r="K2579" i="10"/>
  <c r="L2579" i="10"/>
  <c r="M2579" i="10"/>
  <c r="N2579" i="10"/>
  <c r="O2579" i="10"/>
  <c r="P2579" i="10"/>
  <c r="A2580" i="10"/>
  <c r="B2580" i="10"/>
  <c r="C2580" i="10"/>
  <c r="D2580" i="10"/>
  <c r="E2580" i="10"/>
  <c r="F2580" i="10"/>
  <c r="G2580" i="10"/>
  <c r="H2580" i="10"/>
  <c r="I2580" i="10"/>
  <c r="J2580" i="10"/>
  <c r="K2580" i="10"/>
  <c r="L2580" i="10"/>
  <c r="M2580" i="10"/>
  <c r="N2580" i="10"/>
  <c r="O2580" i="10"/>
  <c r="P2580" i="10"/>
  <c r="A2581" i="10"/>
  <c r="B2581" i="10"/>
  <c r="C2581" i="10"/>
  <c r="D2581" i="10"/>
  <c r="E2581" i="10"/>
  <c r="F2581" i="10"/>
  <c r="G2581" i="10"/>
  <c r="H2581" i="10"/>
  <c r="I2581" i="10"/>
  <c r="J2581" i="10"/>
  <c r="K2581" i="10"/>
  <c r="L2581" i="10"/>
  <c r="M2581" i="10"/>
  <c r="N2581" i="10"/>
  <c r="O2581" i="10"/>
  <c r="P2581" i="10"/>
  <c r="A2582" i="10"/>
  <c r="B2582" i="10"/>
  <c r="C2582" i="10"/>
  <c r="D2582" i="10"/>
  <c r="E2582" i="10"/>
  <c r="F2582" i="10"/>
  <c r="G2582" i="10"/>
  <c r="H2582" i="10"/>
  <c r="I2582" i="10"/>
  <c r="J2582" i="10"/>
  <c r="K2582" i="10"/>
  <c r="L2582" i="10"/>
  <c r="M2582" i="10"/>
  <c r="N2582" i="10"/>
  <c r="O2582" i="10"/>
  <c r="P2582" i="10"/>
  <c r="A2583" i="10"/>
  <c r="B2583" i="10"/>
  <c r="C2583" i="10"/>
  <c r="D2583" i="10"/>
  <c r="E2583" i="10"/>
  <c r="F2583" i="10"/>
  <c r="G2583" i="10"/>
  <c r="H2583" i="10"/>
  <c r="I2583" i="10"/>
  <c r="J2583" i="10"/>
  <c r="K2583" i="10"/>
  <c r="L2583" i="10"/>
  <c r="M2583" i="10"/>
  <c r="N2583" i="10"/>
  <c r="O2583" i="10"/>
  <c r="P2583" i="10"/>
  <c r="A2584" i="10"/>
  <c r="B2584" i="10"/>
  <c r="C2584" i="10"/>
  <c r="D2584" i="10"/>
  <c r="E2584" i="10"/>
  <c r="F2584" i="10"/>
  <c r="G2584" i="10"/>
  <c r="H2584" i="10"/>
  <c r="I2584" i="10"/>
  <c r="J2584" i="10"/>
  <c r="K2584" i="10"/>
  <c r="L2584" i="10"/>
  <c r="M2584" i="10"/>
  <c r="N2584" i="10"/>
  <c r="O2584" i="10"/>
  <c r="P2584" i="10"/>
  <c r="A2585" i="10"/>
  <c r="B2585" i="10"/>
  <c r="C2585" i="10"/>
  <c r="D2585" i="10"/>
  <c r="E2585" i="10"/>
  <c r="F2585" i="10"/>
  <c r="G2585" i="10"/>
  <c r="H2585" i="10"/>
  <c r="I2585" i="10"/>
  <c r="J2585" i="10"/>
  <c r="K2585" i="10"/>
  <c r="L2585" i="10"/>
  <c r="M2585" i="10"/>
  <c r="N2585" i="10"/>
  <c r="O2585" i="10"/>
  <c r="P2585" i="10"/>
  <c r="A2586" i="10"/>
  <c r="B2586" i="10"/>
  <c r="C2586" i="10"/>
  <c r="D2586" i="10"/>
  <c r="E2586" i="10"/>
  <c r="F2586" i="10"/>
  <c r="G2586" i="10"/>
  <c r="H2586" i="10"/>
  <c r="I2586" i="10"/>
  <c r="J2586" i="10"/>
  <c r="K2586" i="10"/>
  <c r="L2586" i="10"/>
  <c r="M2586" i="10"/>
  <c r="N2586" i="10"/>
  <c r="O2586" i="10"/>
  <c r="P2586" i="10"/>
  <c r="A2587" i="10"/>
  <c r="B2587" i="10"/>
  <c r="C2587" i="10"/>
  <c r="D2587" i="10"/>
  <c r="E2587" i="10"/>
  <c r="F2587" i="10"/>
  <c r="G2587" i="10"/>
  <c r="H2587" i="10"/>
  <c r="I2587" i="10"/>
  <c r="J2587" i="10"/>
  <c r="K2587" i="10"/>
  <c r="L2587" i="10"/>
  <c r="M2587" i="10"/>
  <c r="N2587" i="10"/>
  <c r="O2587" i="10"/>
  <c r="P2587" i="10"/>
  <c r="A2588" i="10"/>
  <c r="B2588" i="10"/>
  <c r="C2588" i="10"/>
  <c r="D2588" i="10"/>
  <c r="E2588" i="10"/>
  <c r="F2588" i="10"/>
  <c r="G2588" i="10"/>
  <c r="H2588" i="10"/>
  <c r="I2588" i="10"/>
  <c r="J2588" i="10"/>
  <c r="K2588" i="10"/>
  <c r="L2588" i="10"/>
  <c r="M2588" i="10"/>
  <c r="N2588" i="10"/>
  <c r="O2588" i="10"/>
  <c r="P2588" i="10"/>
  <c r="A2589" i="10"/>
  <c r="B2589" i="10"/>
  <c r="C2589" i="10"/>
  <c r="D2589" i="10"/>
  <c r="E2589" i="10"/>
  <c r="F2589" i="10"/>
  <c r="G2589" i="10"/>
  <c r="H2589" i="10"/>
  <c r="I2589" i="10"/>
  <c r="J2589" i="10"/>
  <c r="K2589" i="10"/>
  <c r="L2589" i="10"/>
  <c r="M2589" i="10"/>
  <c r="N2589" i="10"/>
  <c r="O2589" i="10"/>
  <c r="P2589" i="10"/>
  <c r="A2590" i="10"/>
  <c r="B2590" i="10"/>
  <c r="C2590" i="10"/>
  <c r="D2590" i="10"/>
  <c r="E2590" i="10"/>
  <c r="F2590" i="10"/>
  <c r="G2590" i="10"/>
  <c r="H2590" i="10"/>
  <c r="I2590" i="10"/>
  <c r="J2590" i="10"/>
  <c r="K2590" i="10"/>
  <c r="L2590" i="10"/>
  <c r="M2590" i="10"/>
  <c r="N2590" i="10"/>
  <c r="O2590" i="10"/>
  <c r="P2590" i="10"/>
  <c r="A2591" i="10"/>
  <c r="B2591" i="10"/>
  <c r="C2591" i="10"/>
  <c r="D2591" i="10"/>
  <c r="E2591" i="10"/>
  <c r="F2591" i="10"/>
  <c r="G2591" i="10"/>
  <c r="H2591" i="10"/>
  <c r="I2591" i="10"/>
  <c r="J2591" i="10"/>
  <c r="K2591" i="10"/>
  <c r="L2591" i="10"/>
  <c r="M2591" i="10"/>
  <c r="N2591" i="10"/>
  <c r="O2591" i="10"/>
  <c r="P2591" i="10"/>
  <c r="A2592" i="10"/>
  <c r="B2592" i="10"/>
  <c r="C2592" i="10"/>
  <c r="D2592" i="10"/>
  <c r="E2592" i="10"/>
  <c r="F2592" i="10"/>
  <c r="G2592" i="10"/>
  <c r="H2592" i="10"/>
  <c r="I2592" i="10"/>
  <c r="J2592" i="10"/>
  <c r="K2592" i="10"/>
  <c r="L2592" i="10"/>
  <c r="M2592" i="10"/>
  <c r="N2592" i="10"/>
  <c r="O2592" i="10"/>
  <c r="P2592" i="10"/>
  <c r="A2593" i="10"/>
  <c r="B2593" i="10"/>
  <c r="C2593" i="10"/>
  <c r="D2593" i="10"/>
  <c r="E2593" i="10"/>
  <c r="F2593" i="10"/>
  <c r="G2593" i="10"/>
  <c r="H2593" i="10"/>
  <c r="I2593" i="10"/>
  <c r="J2593" i="10"/>
  <c r="K2593" i="10"/>
  <c r="L2593" i="10"/>
  <c r="M2593" i="10"/>
  <c r="N2593" i="10"/>
  <c r="O2593" i="10"/>
  <c r="P2593" i="10"/>
  <c r="A2594" i="10"/>
  <c r="B2594" i="10"/>
  <c r="C2594" i="10"/>
  <c r="D2594" i="10"/>
  <c r="E2594" i="10"/>
  <c r="F2594" i="10"/>
  <c r="G2594" i="10"/>
  <c r="H2594" i="10"/>
  <c r="I2594" i="10"/>
  <c r="J2594" i="10"/>
  <c r="K2594" i="10"/>
  <c r="L2594" i="10"/>
  <c r="M2594" i="10"/>
  <c r="N2594" i="10"/>
  <c r="O2594" i="10"/>
  <c r="P2594" i="10"/>
  <c r="A2595" i="10"/>
  <c r="B2595" i="10"/>
  <c r="C2595" i="10"/>
  <c r="D2595" i="10"/>
  <c r="E2595" i="10"/>
  <c r="F2595" i="10"/>
  <c r="G2595" i="10"/>
  <c r="H2595" i="10"/>
  <c r="I2595" i="10"/>
  <c r="J2595" i="10"/>
  <c r="K2595" i="10"/>
  <c r="L2595" i="10"/>
  <c r="M2595" i="10"/>
  <c r="N2595" i="10"/>
  <c r="O2595" i="10"/>
  <c r="P2595" i="10"/>
  <c r="A2596" i="10"/>
  <c r="B2596" i="10"/>
  <c r="C2596" i="10"/>
  <c r="D2596" i="10"/>
  <c r="E2596" i="10"/>
  <c r="F2596" i="10"/>
  <c r="G2596" i="10"/>
  <c r="H2596" i="10"/>
  <c r="I2596" i="10"/>
  <c r="J2596" i="10"/>
  <c r="K2596" i="10"/>
  <c r="L2596" i="10"/>
  <c r="M2596" i="10"/>
  <c r="N2596" i="10"/>
  <c r="O2596" i="10"/>
  <c r="P2596" i="10"/>
  <c r="A2597" i="10"/>
  <c r="B2597" i="10"/>
  <c r="C2597" i="10"/>
  <c r="D2597" i="10"/>
  <c r="E2597" i="10"/>
  <c r="F2597" i="10"/>
  <c r="G2597" i="10"/>
  <c r="H2597" i="10"/>
  <c r="I2597" i="10"/>
  <c r="J2597" i="10"/>
  <c r="K2597" i="10"/>
  <c r="L2597" i="10"/>
  <c r="M2597" i="10"/>
  <c r="N2597" i="10"/>
  <c r="O2597" i="10"/>
  <c r="P2597" i="10"/>
  <c r="A2598" i="10"/>
  <c r="B2598" i="10"/>
  <c r="C2598" i="10"/>
  <c r="D2598" i="10"/>
  <c r="E2598" i="10"/>
  <c r="F2598" i="10"/>
  <c r="G2598" i="10"/>
  <c r="H2598" i="10"/>
  <c r="I2598" i="10"/>
  <c r="J2598" i="10"/>
  <c r="K2598" i="10"/>
  <c r="L2598" i="10"/>
  <c r="M2598" i="10"/>
  <c r="N2598" i="10"/>
  <c r="O2598" i="10"/>
  <c r="P2598" i="10"/>
  <c r="A2599" i="10"/>
  <c r="B2599" i="10"/>
  <c r="C2599" i="10"/>
  <c r="D2599" i="10"/>
  <c r="E2599" i="10"/>
  <c r="F2599" i="10"/>
  <c r="G2599" i="10"/>
  <c r="H2599" i="10"/>
  <c r="I2599" i="10"/>
  <c r="J2599" i="10"/>
  <c r="K2599" i="10"/>
  <c r="L2599" i="10"/>
  <c r="M2599" i="10"/>
  <c r="N2599" i="10"/>
  <c r="O2599" i="10"/>
  <c r="P2599" i="10"/>
  <c r="A2600" i="10"/>
  <c r="B2600" i="10"/>
  <c r="C2600" i="10"/>
  <c r="D2600" i="10"/>
  <c r="E2600" i="10"/>
  <c r="F2600" i="10"/>
  <c r="G2600" i="10"/>
  <c r="H2600" i="10"/>
  <c r="I2600" i="10"/>
  <c r="J2600" i="10"/>
  <c r="K2600" i="10"/>
  <c r="L2600" i="10"/>
  <c r="M2600" i="10"/>
  <c r="N2600" i="10"/>
  <c r="O2600" i="10"/>
  <c r="P2600" i="10"/>
  <c r="A2601" i="10"/>
  <c r="B2601" i="10"/>
  <c r="C2601" i="10"/>
  <c r="D2601" i="10"/>
  <c r="E2601" i="10"/>
  <c r="F2601" i="10"/>
  <c r="G2601" i="10"/>
  <c r="H2601" i="10"/>
  <c r="I2601" i="10"/>
  <c r="J2601" i="10"/>
  <c r="K2601" i="10"/>
  <c r="L2601" i="10"/>
  <c r="M2601" i="10"/>
  <c r="N2601" i="10"/>
  <c r="O2601" i="10"/>
  <c r="P2601" i="10"/>
  <c r="A2602" i="10"/>
  <c r="B2602" i="10"/>
  <c r="C2602" i="10"/>
  <c r="D2602" i="10"/>
  <c r="E2602" i="10"/>
  <c r="F2602" i="10"/>
  <c r="G2602" i="10"/>
  <c r="H2602" i="10"/>
  <c r="I2602" i="10"/>
  <c r="J2602" i="10"/>
  <c r="K2602" i="10"/>
  <c r="L2602" i="10"/>
  <c r="M2602" i="10"/>
  <c r="N2602" i="10"/>
  <c r="O2602" i="10"/>
  <c r="P2602" i="10"/>
  <c r="A2603" i="10"/>
  <c r="B2603" i="10"/>
  <c r="C2603" i="10"/>
  <c r="D2603" i="10"/>
  <c r="E2603" i="10"/>
  <c r="F2603" i="10"/>
  <c r="G2603" i="10"/>
  <c r="H2603" i="10"/>
  <c r="I2603" i="10"/>
  <c r="J2603" i="10"/>
  <c r="K2603" i="10"/>
  <c r="L2603" i="10"/>
  <c r="M2603" i="10"/>
  <c r="N2603" i="10"/>
  <c r="O2603" i="10"/>
  <c r="P2603" i="10"/>
  <c r="A2604" i="10"/>
  <c r="B2604" i="10"/>
  <c r="C2604" i="10"/>
  <c r="D2604" i="10"/>
  <c r="E2604" i="10"/>
  <c r="F2604" i="10"/>
  <c r="G2604" i="10"/>
  <c r="H2604" i="10"/>
  <c r="I2604" i="10"/>
  <c r="J2604" i="10"/>
  <c r="K2604" i="10"/>
  <c r="L2604" i="10"/>
  <c r="M2604" i="10"/>
  <c r="N2604" i="10"/>
  <c r="O2604" i="10"/>
  <c r="P2604" i="10"/>
  <c r="A2605" i="10"/>
  <c r="B2605" i="10"/>
  <c r="C2605" i="10"/>
  <c r="D2605" i="10"/>
  <c r="E2605" i="10"/>
  <c r="F2605" i="10"/>
  <c r="G2605" i="10"/>
  <c r="H2605" i="10"/>
  <c r="I2605" i="10"/>
  <c r="J2605" i="10"/>
  <c r="K2605" i="10"/>
  <c r="L2605" i="10"/>
  <c r="M2605" i="10"/>
  <c r="N2605" i="10"/>
  <c r="O2605" i="10"/>
  <c r="P2605" i="10"/>
  <c r="A2606" i="10"/>
  <c r="B2606" i="10"/>
  <c r="C2606" i="10"/>
  <c r="D2606" i="10"/>
  <c r="E2606" i="10"/>
  <c r="F2606" i="10"/>
  <c r="G2606" i="10"/>
  <c r="H2606" i="10"/>
  <c r="I2606" i="10"/>
  <c r="J2606" i="10"/>
  <c r="K2606" i="10"/>
  <c r="L2606" i="10"/>
  <c r="M2606" i="10"/>
  <c r="N2606" i="10"/>
  <c r="O2606" i="10"/>
  <c r="P2606" i="10"/>
  <c r="A2607" i="10"/>
  <c r="B2607" i="10"/>
  <c r="C2607" i="10"/>
  <c r="D2607" i="10"/>
  <c r="E2607" i="10"/>
  <c r="F2607" i="10"/>
  <c r="G2607" i="10"/>
  <c r="H2607" i="10"/>
  <c r="I2607" i="10"/>
  <c r="J2607" i="10"/>
  <c r="K2607" i="10"/>
  <c r="L2607" i="10"/>
  <c r="M2607" i="10"/>
  <c r="N2607" i="10"/>
  <c r="O2607" i="10"/>
  <c r="P2607" i="10"/>
  <c r="A2608" i="10"/>
  <c r="B2608" i="10"/>
  <c r="C2608" i="10"/>
  <c r="D2608" i="10"/>
  <c r="E2608" i="10"/>
  <c r="F2608" i="10"/>
  <c r="G2608" i="10"/>
  <c r="H2608" i="10"/>
  <c r="I2608" i="10"/>
  <c r="J2608" i="10"/>
  <c r="K2608" i="10"/>
  <c r="L2608" i="10"/>
  <c r="M2608" i="10"/>
  <c r="N2608" i="10"/>
  <c r="O2608" i="10"/>
  <c r="P2608" i="10"/>
  <c r="A2609" i="10"/>
  <c r="B2609" i="10"/>
  <c r="C2609" i="10"/>
  <c r="D2609" i="10"/>
  <c r="E2609" i="10"/>
  <c r="F2609" i="10"/>
  <c r="G2609" i="10"/>
  <c r="H2609" i="10"/>
  <c r="I2609" i="10"/>
  <c r="J2609" i="10"/>
  <c r="K2609" i="10"/>
  <c r="L2609" i="10"/>
  <c r="M2609" i="10"/>
  <c r="N2609" i="10"/>
  <c r="O2609" i="10"/>
  <c r="P2609" i="10"/>
  <c r="A2610" i="10"/>
  <c r="B2610" i="10"/>
  <c r="C2610" i="10"/>
  <c r="D2610" i="10"/>
  <c r="E2610" i="10"/>
  <c r="F2610" i="10"/>
  <c r="G2610" i="10"/>
  <c r="H2610" i="10"/>
  <c r="I2610" i="10"/>
  <c r="J2610" i="10"/>
  <c r="K2610" i="10"/>
  <c r="L2610" i="10"/>
  <c r="M2610" i="10"/>
  <c r="N2610" i="10"/>
  <c r="O2610" i="10"/>
  <c r="P2610" i="10"/>
  <c r="A2611" i="10"/>
  <c r="B2611" i="10"/>
  <c r="C2611" i="10"/>
  <c r="D2611" i="10"/>
  <c r="E2611" i="10"/>
  <c r="F2611" i="10"/>
  <c r="G2611" i="10"/>
  <c r="H2611" i="10"/>
  <c r="I2611" i="10"/>
  <c r="J2611" i="10"/>
  <c r="K2611" i="10"/>
  <c r="L2611" i="10"/>
  <c r="M2611" i="10"/>
  <c r="N2611" i="10"/>
  <c r="O2611" i="10"/>
  <c r="P2611" i="10"/>
  <c r="A2612" i="10"/>
  <c r="B2612" i="10"/>
  <c r="C2612" i="10"/>
  <c r="D2612" i="10"/>
  <c r="E2612" i="10"/>
  <c r="F2612" i="10"/>
  <c r="G2612" i="10"/>
  <c r="H2612" i="10"/>
  <c r="I2612" i="10"/>
  <c r="J2612" i="10"/>
  <c r="K2612" i="10"/>
  <c r="L2612" i="10"/>
  <c r="M2612" i="10"/>
  <c r="N2612" i="10"/>
  <c r="O2612" i="10"/>
  <c r="P2612" i="10"/>
  <c r="A2613" i="10"/>
  <c r="B2613" i="10"/>
  <c r="C2613" i="10"/>
  <c r="D2613" i="10"/>
  <c r="E2613" i="10"/>
  <c r="F2613" i="10"/>
  <c r="G2613" i="10"/>
  <c r="H2613" i="10"/>
  <c r="I2613" i="10"/>
  <c r="J2613" i="10"/>
  <c r="K2613" i="10"/>
  <c r="L2613" i="10"/>
  <c r="M2613" i="10"/>
  <c r="N2613" i="10"/>
  <c r="O2613" i="10"/>
  <c r="P2613" i="10"/>
  <c r="A2614" i="10"/>
  <c r="B2614" i="10"/>
  <c r="C2614" i="10"/>
  <c r="D2614" i="10"/>
  <c r="E2614" i="10"/>
  <c r="F2614" i="10"/>
  <c r="G2614" i="10"/>
  <c r="H2614" i="10"/>
  <c r="I2614" i="10"/>
  <c r="J2614" i="10"/>
  <c r="K2614" i="10"/>
  <c r="L2614" i="10"/>
  <c r="M2614" i="10"/>
  <c r="N2614" i="10"/>
  <c r="O2614" i="10"/>
  <c r="P2614" i="10"/>
  <c r="A2615" i="10"/>
  <c r="B2615" i="10"/>
  <c r="C2615" i="10"/>
  <c r="D2615" i="10"/>
  <c r="E2615" i="10"/>
  <c r="F2615" i="10"/>
  <c r="G2615" i="10"/>
  <c r="H2615" i="10"/>
  <c r="I2615" i="10"/>
  <c r="J2615" i="10"/>
  <c r="K2615" i="10"/>
  <c r="L2615" i="10"/>
  <c r="M2615" i="10"/>
  <c r="N2615" i="10"/>
  <c r="O2615" i="10"/>
  <c r="P2615" i="10"/>
  <c r="A2616" i="10"/>
  <c r="B2616" i="10"/>
  <c r="C2616" i="10"/>
  <c r="D2616" i="10"/>
  <c r="E2616" i="10"/>
  <c r="F2616" i="10"/>
  <c r="G2616" i="10"/>
  <c r="H2616" i="10"/>
  <c r="I2616" i="10"/>
  <c r="J2616" i="10"/>
  <c r="K2616" i="10"/>
  <c r="L2616" i="10"/>
  <c r="M2616" i="10"/>
  <c r="N2616" i="10"/>
  <c r="O2616" i="10"/>
  <c r="P2616" i="10"/>
  <c r="A2617" i="10"/>
  <c r="B2617" i="10"/>
  <c r="C2617" i="10"/>
  <c r="D2617" i="10"/>
  <c r="E2617" i="10"/>
  <c r="F2617" i="10"/>
  <c r="G2617" i="10"/>
  <c r="H2617" i="10"/>
  <c r="I2617" i="10"/>
  <c r="J2617" i="10"/>
  <c r="K2617" i="10"/>
  <c r="L2617" i="10"/>
  <c r="M2617" i="10"/>
  <c r="N2617" i="10"/>
  <c r="O2617" i="10"/>
  <c r="P2617" i="10"/>
  <c r="A2618" i="10"/>
  <c r="B2618" i="10"/>
  <c r="C2618" i="10"/>
  <c r="D2618" i="10"/>
  <c r="E2618" i="10"/>
  <c r="F2618" i="10"/>
  <c r="G2618" i="10"/>
  <c r="H2618" i="10"/>
  <c r="I2618" i="10"/>
  <c r="J2618" i="10"/>
  <c r="K2618" i="10"/>
  <c r="L2618" i="10"/>
  <c r="M2618" i="10"/>
  <c r="N2618" i="10"/>
  <c r="O2618" i="10"/>
  <c r="P2618" i="10"/>
  <c r="A2619" i="10"/>
  <c r="B2619" i="10"/>
  <c r="C2619" i="10"/>
  <c r="D2619" i="10"/>
  <c r="E2619" i="10"/>
  <c r="F2619" i="10"/>
  <c r="G2619" i="10"/>
  <c r="H2619" i="10"/>
  <c r="I2619" i="10"/>
  <c r="J2619" i="10"/>
  <c r="K2619" i="10"/>
  <c r="L2619" i="10"/>
  <c r="M2619" i="10"/>
  <c r="N2619" i="10"/>
  <c r="O2619" i="10"/>
  <c r="P2619" i="10"/>
  <c r="A2620" i="10"/>
  <c r="B2620" i="10"/>
  <c r="C2620" i="10"/>
  <c r="D2620" i="10"/>
  <c r="E2620" i="10"/>
  <c r="F2620" i="10"/>
  <c r="G2620" i="10"/>
  <c r="H2620" i="10"/>
  <c r="I2620" i="10"/>
  <c r="J2620" i="10"/>
  <c r="K2620" i="10"/>
  <c r="L2620" i="10"/>
  <c r="M2620" i="10"/>
  <c r="N2620" i="10"/>
  <c r="O2620" i="10"/>
  <c r="P2620" i="10"/>
  <c r="A2621" i="10"/>
  <c r="B2621" i="10"/>
  <c r="C2621" i="10"/>
  <c r="D2621" i="10"/>
  <c r="E2621" i="10"/>
  <c r="F2621" i="10"/>
  <c r="G2621" i="10"/>
  <c r="H2621" i="10"/>
  <c r="I2621" i="10"/>
  <c r="J2621" i="10"/>
  <c r="K2621" i="10"/>
  <c r="L2621" i="10"/>
  <c r="M2621" i="10"/>
  <c r="N2621" i="10"/>
  <c r="O2621" i="10"/>
  <c r="P2621" i="10"/>
  <c r="A2622" i="10"/>
  <c r="B2622" i="10"/>
  <c r="C2622" i="10"/>
  <c r="D2622" i="10"/>
  <c r="E2622" i="10"/>
  <c r="F2622" i="10"/>
  <c r="G2622" i="10"/>
  <c r="H2622" i="10"/>
  <c r="I2622" i="10"/>
  <c r="J2622" i="10"/>
  <c r="K2622" i="10"/>
  <c r="L2622" i="10"/>
  <c r="M2622" i="10"/>
  <c r="N2622" i="10"/>
  <c r="O2622" i="10"/>
  <c r="P2622" i="10"/>
  <c r="A2623" i="10"/>
  <c r="B2623" i="10"/>
  <c r="C2623" i="10"/>
  <c r="D2623" i="10"/>
  <c r="E2623" i="10"/>
  <c r="F2623" i="10"/>
  <c r="G2623" i="10"/>
  <c r="H2623" i="10"/>
  <c r="I2623" i="10"/>
  <c r="J2623" i="10"/>
  <c r="K2623" i="10"/>
  <c r="L2623" i="10"/>
  <c r="M2623" i="10"/>
  <c r="N2623" i="10"/>
  <c r="O2623" i="10"/>
  <c r="P2623" i="10"/>
  <c r="A2624" i="10"/>
  <c r="B2624" i="10"/>
  <c r="C2624" i="10"/>
  <c r="D2624" i="10"/>
  <c r="E2624" i="10"/>
  <c r="F2624" i="10"/>
  <c r="G2624" i="10"/>
  <c r="H2624" i="10"/>
  <c r="I2624" i="10"/>
  <c r="J2624" i="10"/>
  <c r="K2624" i="10"/>
  <c r="L2624" i="10"/>
  <c r="M2624" i="10"/>
  <c r="N2624" i="10"/>
  <c r="O2624" i="10"/>
  <c r="P2624" i="10"/>
  <c r="A2625" i="10"/>
  <c r="B2625" i="10"/>
  <c r="C2625" i="10"/>
  <c r="D2625" i="10"/>
  <c r="E2625" i="10"/>
  <c r="F2625" i="10"/>
  <c r="G2625" i="10"/>
  <c r="H2625" i="10"/>
  <c r="I2625" i="10"/>
  <c r="J2625" i="10"/>
  <c r="K2625" i="10"/>
  <c r="L2625" i="10"/>
  <c r="M2625" i="10"/>
  <c r="N2625" i="10"/>
  <c r="O2625" i="10"/>
  <c r="P2625" i="10"/>
  <c r="A2626" i="10"/>
  <c r="B2626" i="10"/>
  <c r="C2626" i="10"/>
  <c r="D2626" i="10"/>
  <c r="E2626" i="10"/>
  <c r="F2626" i="10"/>
  <c r="G2626" i="10"/>
  <c r="H2626" i="10"/>
  <c r="I2626" i="10"/>
  <c r="J2626" i="10"/>
  <c r="K2626" i="10"/>
  <c r="L2626" i="10"/>
  <c r="M2626" i="10"/>
  <c r="N2626" i="10"/>
  <c r="O2626" i="10"/>
  <c r="P2626" i="10"/>
  <c r="A2627" i="10"/>
  <c r="B2627" i="10"/>
  <c r="C2627" i="10"/>
  <c r="D2627" i="10"/>
  <c r="E2627" i="10"/>
  <c r="F2627" i="10"/>
  <c r="G2627" i="10"/>
  <c r="H2627" i="10"/>
  <c r="I2627" i="10"/>
  <c r="J2627" i="10"/>
  <c r="K2627" i="10"/>
  <c r="L2627" i="10"/>
  <c r="M2627" i="10"/>
  <c r="N2627" i="10"/>
  <c r="O2627" i="10"/>
  <c r="P2627" i="10"/>
  <c r="A2628" i="10"/>
  <c r="B2628" i="10"/>
  <c r="C2628" i="10"/>
  <c r="D2628" i="10"/>
  <c r="E2628" i="10"/>
  <c r="F2628" i="10"/>
  <c r="G2628" i="10"/>
  <c r="H2628" i="10"/>
  <c r="I2628" i="10"/>
  <c r="J2628" i="10"/>
  <c r="K2628" i="10"/>
  <c r="L2628" i="10"/>
  <c r="M2628" i="10"/>
  <c r="N2628" i="10"/>
  <c r="O2628" i="10"/>
  <c r="P2628" i="10"/>
  <c r="A2629" i="10"/>
  <c r="B2629" i="10"/>
  <c r="C2629" i="10"/>
  <c r="D2629" i="10"/>
  <c r="E2629" i="10"/>
  <c r="F2629" i="10"/>
  <c r="G2629" i="10"/>
  <c r="H2629" i="10"/>
  <c r="I2629" i="10"/>
  <c r="J2629" i="10"/>
  <c r="K2629" i="10"/>
  <c r="L2629" i="10"/>
  <c r="M2629" i="10"/>
  <c r="N2629" i="10"/>
  <c r="O2629" i="10"/>
  <c r="P2629" i="10"/>
  <c r="A2630" i="10"/>
  <c r="B2630" i="10"/>
  <c r="C2630" i="10"/>
  <c r="D2630" i="10"/>
  <c r="E2630" i="10"/>
  <c r="F2630" i="10"/>
  <c r="G2630" i="10"/>
  <c r="H2630" i="10"/>
  <c r="I2630" i="10"/>
  <c r="J2630" i="10"/>
  <c r="K2630" i="10"/>
  <c r="L2630" i="10"/>
  <c r="M2630" i="10"/>
  <c r="N2630" i="10"/>
  <c r="O2630" i="10"/>
  <c r="P2630" i="10"/>
  <c r="A2631" i="10"/>
  <c r="B2631" i="10"/>
  <c r="C2631" i="10"/>
  <c r="D2631" i="10"/>
  <c r="E2631" i="10"/>
  <c r="F2631" i="10"/>
  <c r="G2631" i="10"/>
  <c r="H2631" i="10"/>
  <c r="I2631" i="10"/>
  <c r="J2631" i="10"/>
  <c r="K2631" i="10"/>
  <c r="L2631" i="10"/>
  <c r="M2631" i="10"/>
  <c r="N2631" i="10"/>
  <c r="O2631" i="10"/>
  <c r="P2631" i="10"/>
  <c r="A2632" i="10"/>
  <c r="B2632" i="10"/>
  <c r="C2632" i="10"/>
  <c r="D2632" i="10"/>
  <c r="E2632" i="10"/>
  <c r="F2632" i="10"/>
  <c r="G2632" i="10"/>
  <c r="H2632" i="10"/>
  <c r="I2632" i="10"/>
  <c r="J2632" i="10"/>
  <c r="K2632" i="10"/>
  <c r="L2632" i="10"/>
  <c r="M2632" i="10"/>
  <c r="N2632" i="10"/>
  <c r="O2632" i="10"/>
  <c r="P2632" i="10"/>
  <c r="A2633" i="10"/>
  <c r="B2633" i="10"/>
  <c r="C2633" i="10"/>
  <c r="D2633" i="10"/>
  <c r="E2633" i="10"/>
  <c r="F2633" i="10"/>
  <c r="G2633" i="10"/>
  <c r="H2633" i="10"/>
  <c r="I2633" i="10"/>
  <c r="J2633" i="10"/>
  <c r="K2633" i="10"/>
  <c r="L2633" i="10"/>
  <c r="M2633" i="10"/>
  <c r="N2633" i="10"/>
  <c r="O2633" i="10"/>
  <c r="P2633" i="10"/>
  <c r="A2634" i="10"/>
  <c r="B2634" i="10"/>
  <c r="C2634" i="10"/>
  <c r="D2634" i="10"/>
  <c r="E2634" i="10"/>
  <c r="F2634" i="10"/>
  <c r="G2634" i="10"/>
  <c r="H2634" i="10"/>
  <c r="I2634" i="10"/>
  <c r="J2634" i="10"/>
  <c r="K2634" i="10"/>
  <c r="L2634" i="10"/>
  <c r="M2634" i="10"/>
  <c r="N2634" i="10"/>
  <c r="O2634" i="10"/>
  <c r="P2634" i="10"/>
  <c r="A2635" i="10"/>
  <c r="B2635" i="10"/>
  <c r="C2635" i="10"/>
  <c r="D2635" i="10"/>
  <c r="E2635" i="10"/>
  <c r="F2635" i="10"/>
  <c r="G2635" i="10"/>
  <c r="H2635" i="10"/>
  <c r="I2635" i="10"/>
  <c r="J2635" i="10"/>
  <c r="K2635" i="10"/>
  <c r="L2635" i="10"/>
  <c r="M2635" i="10"/>
  <c r="N2635" i="10"/>
  <c r="O2635" i="10"/>
  <c r="P2635" i="10"/>
  <c r="A2636" i="10"/>
  <c r="B2636" i="10"/>
  <c r="C2636" i="10"/>
  <c r="D2636" i="10"/>
  <c r="E2636" i="10"/>
  <c r="F2636" i="10"/>
  <c r="G2636" i="10"/>
  <c r="H2636" i="10"/>
  <c r="I2636" i="10"/>
  <c r="J2636" i="10"/>
  <c r="K2636" i="10"/>
  <c r="L2636" i="10"/>
  <c r="M2636" i="10"/>
  <c r="N2636" i="10"/>
  <c r="O2636" i="10"/>
  <c r="P2636" i="10"/>
  <c r="A2637" i="10"/>
  <c r="B2637" i="10"/>
  <c r="C2637" i="10"/>
  <c r="D2637" i="10"/>
  <c r="E2637" i="10"/>
  <c r="F2637" i="10"/>
  <c r="G2637" i="10"/>
  <c r="H2637" i="10"/>
  <c r="I2637" i="10"/>
  <c r="J2637" i="10"/>
  <c r="K2637" i="10"/>
  <c r="L2637" i="10"/>
  <c r="M2637" i="10"/>
  <c r="N2637" i="10"/>
  <c r="O2637" i="10"/>
  <c r="P2637" i="10"/>
  <c r="A2638" i="10"/>
  <c r="B2638" i="10"/>
  <c r="C2638" i="10"/>
  <c r="D2638" i="10"/>
  <c r="E2638" i="10"/>
  <c r="F2638" i="10"/>
  <c r="G2638" i="10"/>
  <c r="H2638" i="10"/>
  <c r="I2638" i="10"/>
  <c r="J2638" i="10"/>
  <c r="K2638" i="10"/>
  <c r="L2638" i="10"/>
  <c r="M2638" i="10"/>
  <c r="N2638" i="10"/>
  <c r="O2638" i="10"/>
  <c r="P2638" i="10"/>
  <c r="A2639" i="10"/>
  <c r="B2639" i="10"/>
  <c r="C2639" i="10"/>
  <c r="D2639" i="10"/>
  <c r="E2639" i="10"/>
  <c r="F2639" i="10"/>
  <c r="G2639" i="10"/>
  <c r="H2639" i="10"/>
  <c r="I2639" i="10"/>
  <c r="J2639" i="10"/>
  <c r="K2639" i="10"/>
  <c r="L2639" i="10"/>
  <c r="M2639" i="10"/>
  <c r="N2639" i="10"/>
  <c r="O2639" i="10"/>
  <c r="P2639" i="10"/>
  <c r="A2640" i="10"/>
  <c r="B2640" i="10"/>
  <c r="C2640" i="10"/>
  <c r="D2640" i="10"/>
  <c r="E2640" i="10"/>
  <c r="F2640" i="10"/>
  <c r="G2640" i="10"/>
  <c r="H2640" i="10"/>
  <c r="I2640" i="10"/>
  <c r="J2640" i="10"/>
  <c r="K2640" i="10"/>
  <c r="L2640" i="10"/>
  <c r="M2640" i="10"/>
  <c r="N2640" i="10"/>
  <c r="O2640" i="10"/>
  <c r="P2640" i="10"/>
  <c r="A2641" i="10"/>
  <c r="B2641" i="10"/>
  <c r="C2641" i="10"/>
  <c r="D2641" i="10"/>
  <c r="E2641" i="10"/>
  <c r="F2641" i="10"/>
  <c r="G2641" i="10"/>
  <c r="H2641" i="10"/>
  <c r="I2641" i="10"/>
  <c r="J2641" i="10"/>
  <c r="K2641" i="10"/>
  <c r="L2641" i="10"/>
  <c r="M2641" i="10"/>
  <c r="N2641" i="10"/>
  <c r="O2641" i="10"/>
  <c r="P2641" i="10"/>
  <c r="A2642" i="10"/>
  <c r="B2642" i="10"/>
  <c r="C2642" i="10"/>
  <c r="D2642" i="10"/>
  <c r="E2642" i="10"/>
  <c r="F2642" i="10"/>
  <c r="G2642" i="10"/>
  <c r="H2642" i="10"/>
  <c r="I2642" i="10"/>
  <c r="J2642" i="10"/>
  <c r="K2642" i="10"/>
  <c r="L2642" i="10"/>
  <c r="M2642" i="10"/>
  <c r="N2642" i="10"/>
  <c r="O2642" i="10"/>
  <c r="P2642" i="10"/>
  <c r="A2643" i="10"/>
  <c r="B2643" i="10"/>
  <c r="C2643" i="10"/>
  <c r="D2643" i="10"/>
  <c r="E2643" i="10"/>
  <c r="F2643" i="10"/>
  <c r="G2643" i="10"/>
  <c r="H2643" i="10"/>
  <c r="I2643" i="10"/>
  <c r="J2643" i="10"/>
  <c r="K2643" i="10"/>
  <c r="L2643" i="10"/>
  <c r="M2643" i="10"/>
  <c r="N2643" i="10"/>
  <c r="O2643" i="10"/>
  <c r="P2643" i="10"/>
  <c r="A2644" i="10"/>
  <c r="B2644" i="10"/>
  <c r="C2644" i="10"/>
  <c r="D2644" i="10"/>
  <c r="E2644" i="10"/>
  <c r="F2644" i="10"/>
  <c r="G2644" i="10"/>
  <c r="H2644" i="10"/>
  <c r="I2644" i="10"/>
  <c r="J2644" i="10"/>
  <c r="K2644" i="10"/>
  <c r="L2644" i="10"/>
  <c r="M2644" i="10"/>
  <c r="N2644" i="10"/>
  <c r="O2644" i="10"/>
  <c r="P2644" i="10"/>
  <c r="A2645" i="10"/>
  <c r="B2645" i="10"/>
  <c r="C2645" i="10"/>
  <c r="D2645" i="10"/>
  <c r="E2645" i="10"/>
  <c r="F2645" i="10"/>
  <c r="G2645" i="10"/>
  <c r="H2645" i="10"/>
  <c r="I2645" i="10"/>
  <c r="J2645" i="10"/>
  <c r="K2645" i="10"/>
  <c r="L2645" i="10"/>
  <c r="M2645" i="10"/>
  <c r="N2645" i="10"/>
  <c r="O2645" i="10"/>
  <c r="P2645" i="10"/>
  <c r="A2646" i="10"/>
  <c r="B2646" i="10"/>
  <c r="C2646" i="10"/>
  <c r="D2646" i="10"/>
  <c r="E2646" i="10"/>
  <c r="F2646" i="10"/>
  <c r="G2646" i="10"/>
  <c r="H2646" i="10"/>
  <c r="I2646" i="10"/>
  <c r="J2646" i="10"/>
  <c r="K2646" i="10"/>
  <c r="L2646" i="10"/>
  <c r="M2646" i="10"/>
  <c r="N2646" i="10"/>
  <c r="O2646" i="10"/>
  <c r="P2646" i="10"/>
  <c r="A2647" i="10"/>
  <c r="B2647" i="10"/>
  <c r="C2647" i="10"/>
  <c r="D2647" i="10"/>
  <c r="E2647" i="10"/>
  <c r="F2647" i="10"/>
  <c r="G2647" i="10"/>
  <c r="H2647" i="10"/>
  <c r="I2647" i="10"/>
  <c r="J2647" i="10"/>
  <c r="K2647" i="10"/>
  <c r="L2647" i="10"/>
  <c r="M2647" i="10"/>
  <c r="N2647" i="10"/>
  <c r="O2647" i="10"/>
  <c r="P2647" i="10"/>
  <c r="A2648" i="10"/>
  <c r="B2648" i="10"/>
  <c r="C2648" i="10"/>
  <c r="D2648" i="10"/>
  <c r="E2648" i="10"/>
  <c r="F2648" i="10"/>
  <c r="G2648" i="10"/>
  <c r="H2648" i="10"/>
  <c r="I2648" i="10"/>
  <c r="J2648" i="10"/>
  <c r="K2648" i="10"/>
  <c r="L2648" i="10"/>
  <c r="M2648" i="10"/>
  <c r="N2648" i="10"/>
  <c r="O2648" i="10"/>
  <c r="P2648" i="10"/>
  <c r="A2649" i="10"/>
  <c r="B2649" i="10"/>
  <c r="C2649" i="10"/>
  <c r="D2649" i="10"/>
  <c r="E2649" i="10"/>
  <c r="F2649" i="10"/>
  <c r="G2649" i="10"/>
  <c r="H2649" i="10"/>
  <c r="I2649" i="10"/>
  <c r="J2649" i="10"/>
  <c r="K2649" i="10"/>
  <c r="L2649" i="10"/>
  <c r="M2649" i="10"/>
  <c r="N2649" i="10"/>
  <c r="O2649" i="10"/>
  <c r="P2649" i="10"/>
  <c r="A2650" i="10"/>
  <c r="B2650" i="10"/>
  <c r="C2650" i="10"/>
  <c r="D2650" i="10"/>
  <c r="E2650" i="10"/>
  <c r="F2650" i="10"/>
  <c r="G2650" i="10"/>
  <c r="H2650" i="10"/>
  <c r="I2650" i="10"/>
  <c r="J2650" i="10"/>
  <c r="K2650" i="10"/>
  <c r="L2650" i="10"/>
  <c r="M2650" i="10"/>
  <c r="N2650" i="10"/>
  <c r="O2650" i="10"/>
  <c r="P2650" i="10"/>
  <c r="A2651" i="10"/>
  <c r="B2651" i="10"/>
  <c r="C2651" i="10"/>
  <c r="D2651" i="10"/>
  <c r="E2651" i="10"/>
  <c r="F2651" i="10"/>
  <c r="G2651" i="10"/>
  <c r="H2651" i="10"/>
  <c r="I2651" i="10"/>
  <c r="J2651" i="10"/>
  <c r="K2651" i="10"/>
  <c r="L2651" i="10"/>
  <c r="M2651" i="10"/>
  <c r="N2651" i="10"/>
  <c r="O2651" i="10"/>
  <c r="P2651" i="10"/>
  <c r="A2652" i="10"/>
  <c r="B2652" i="10"/>
  <c r="C2652" i="10"/>
  <c r="D2652" i="10"/>
  <c r="E2652" i="10"/>
  <c r="F2652" i="10"/>
  <c r="G2652" i="10"/>
  <c r="H2652" i="10"/>
  <c r="I2652" i="10"/>
  <c r="J2652" i="10"/>
  <c r="K2652" i="10"/>
  <c r="L2652" i="10"/>
  <c r="M2652" i="10"/>
  <c r="N2652" i="10"/>
  <c r="O2652" i="10"/>
  <c r="P2652" i="10"/>
  <c r="A2653" i="10"/>
  <c r="B2653" i="10"/>
  <c r="C2653" i="10"/>
  <c r="D2653" i="10"/>
  <c r="E2653" i="10"/>
  <c r="F2653" i="10"/>
  <c r="G2653" i="10"/>
  <c r="H2653" i="10"/>
  <c r="I2653" i="10"/>
  <c r="J2653" i="10"/>
  <c r="K2653" i="10"/>
  <c r="L2653" i="10"/>
  <c r="M2653" i="10"/>
  <c r="N2653" i="10"/>
  <c r="O2653" i="10"/>
  <c r="P2653" i="10"/>
  <c r="A2654" i="10"/>
  <c r="B2654" i="10"/>
  <c r="C2654" i="10"/>
  <c r="D2654" i="10"/>
  <c r="E2654" i="10"/>
  <c r="F2654" i="10"/>
  <c r="G2654" i="10"/>
  <c r="H2654" i="10"/>
  <c r="I2654" i="10"/>
  <c r="J2654" i="10"/>
  <c r="K2654" i="10"/>
  <c r="L2654" i="10"/>
  <c r="M2654" i="10"/>
  <c r="N2654" i="10"/>
  <c r="O2654" i="10"/>
  <c r="P2654" i="10"/>
  <c r="A2655" i="10"/>
  <c r="B2655" i="10"/>
  <c r="C2655" i="10"/>
  <c r="D2655" i="10"/>
  <c r="E2655" i="10"/>
  <c r="F2655" i="10"/>
  <c r="G2655" i="10"/>
  <c r="H2655" i="10"/>
  <c r="I2655" i="10"/>
  <c r="J2655" i="10"/>
  <c r="K2655" i="10"/>
  <c r="L2655" i="10"/>
  <c r="M2655" i="10"/>
  <c r="N2655" i="10"/>
  <c r="O2655" i="10"/>
  <c r="P2655" i="10"/>
  <c r="A2656" i="10"/>
  <c r="B2656" i="10"/>
  <c r="C2656" i="10"/>
  <c r="D2656" i="10"/>
  <c r="E2656" i="10"/>
  <c r="F2656" i="10"/>
  <c r="G2656" i="10"/>
  <c r="H2656" i="10"/>
  <c r="I2656" i="10"/>
  <c r="J2656" i="10"/>
  <c r="K2656" i="10"/>
  <c r="L2656" i="10"/>
  <c r="M2656" i="10"/>
  <c r="N2656" i="10"/>
  <c r="O2656" i="10"/>
  <c r="P2656" i="10"/>
  <c r="A2657" i="10"/>
  <c r="B2657" i="10"/>
  <c r="C2657" i="10"/>
  <c r="D2657" i="10"/>
  <c r="E2657" i="10"/>
  <c r="F2657" i="10"/>
  <c r="G2657" i="10"/>
  <c r="H2657" i="10"/>
  <c r="I2657" i="10"/>
  <c r="J2657" i="10"/>
  <c r="K2657" i="10"/>
  <c r="L2657" i="10"/>
  <c r="M2657" i="10"/>
  <c r="N2657" i="10"/>
  <c r="O2657" i="10"/>
  <c r="P2657" i="10"/>
  <c r="A2658" i="10"/>
  <c r="B2658" i="10"/>
  <c r="C2658" i="10"/>
  <c r="D2658" i="10"/>
  <c r="E2658" i="10"/>
  <c r="F2658" i="10"/>
  <c r="G2658" i="10"/>
  <c r="H2658" i="10"/>
  <c r="I2658" i="10"/>
  <c r="J2658" i="10"/>
  <c r="K2658" i="10"/>
  <c r="L2658" i="10"/>
  <c r="M2658" i="10"/>
  <c r="N2658" i="10"/>
  <c r="O2658" i="10"/>
  <c r="P2658" i="10"/>
  <c r="A2659" i="10"/>
  <c r="B2659" i="10"/>
  <c r="C2659" i="10"/>
  <c r="D2659" i="10"/>
  <c r="E2659" i="10"/>
  <c r="F2659" i="10"/>
  <c r="G2659" i="10"/>
  <c r="H2659" i="10"/>
  <c r="I2659" i="10"/>
  <c r="J2659" i="10"/>
  <c r="K2659" i="10"/>
  <c r="L2659" i="10"/>
  <c r="M2659" i="10"/>
  <c r="N2659" i="10"/>
  <c r="O2659" i="10"/>
  <c r="P2659" i="10"/>
  <c r="A2660" i="10"/>
  <c r="B2660" i="10"/>
  <c r="C2660" i="10"/>
  <c r="D2660" i="10"/>
  <c r="E2660" i="10"/>
  <c r="F2660" i="10"/>
  <c r="G2660" i="10"/>
  <c r="H2660" i="10"/>
  <c r="I2660" i="10"/>
  <c r="J2660" i="10"/>
  <c r="K2660" i="10"/>
  <c r="L2660" i="10"/>
  <c r="M2660" i="10"/>
  <c r="N2660" i="10"/>
  <c r="O2660" i="10"/>
  <c r="P2660" i="10"/>
  <c r="A2661" i="10"/>
  <c r="B2661" i="10"/>
  <c r="C2661" i="10"/>
  <c r="D2661" i="10"/>
  <c r="E2661" i="10"/>
  <c r="F2661" i="10"/>
  <c r="G2661" i="10"/>
  <c r="H2661" i="10"/>
  <c r="I2661" i="10"/>
  <c r="J2661" i="10"/>
  <c r="K2661" i="10"/>
  <c r="L2661" i="10"/>
  <c r="M2661" i="10"/>
  <c r="N2661" i="10"/>
  <c r="O2661" i="10"/>
  <c r="P2661" i="10"/>
  <c r="A2662" i="10"/>
  <c r="B2662" i="10"/>
  <c r="C2662" i="10"/>
  <c r="D2662" i="10"/>
  <c r="E2662" i="10"/>
  <c r="F2662" i="10"/>
  <c r="G2662" i="10"/>
  <c r="H2662" i="10"/>
  <c r="I2662" i="10"/>
  <c r="J2662" i="10"/>
  <c r="K2662" i="10"/>
  <c r="L2662" i="10"/>
  <c r="M2662" i="10"/>
  <c r="N2662" i="10"/>
  <c r="O2662" i="10"/>
  <c r="P2662" i="10"/>
  <c r="A2663" i="10"/>
  <c r="B2663" i="10"/>
  <c r="C2663" i="10"/>
  <c r="D2663" i="10"/>
  <c r="E2663" i="10"/>
  <c r="F2663" i="10"/>
  <c r="G2663" i="10"/>
  <c r="H2663" i="10"/>
  <c r="I2663" i="10"/>
  <c r="J2663" i="10"/>
  <c r="K2663" i="10"/>
  <c r="L2663" i="10"/>
  <c r="M2663" i="10"/>
  <c r="N2663" i="10"/>
  <c r="O2663" i="10"/>
  <c r="P2663" i="10"/>
  <c r="A2664" i="10"/>
  <c r="B2664" i="10"/>
  <c r="C2664" i="10"/>
  <c r="D2664" i="10"/>
  <c r="E2664" i="10"/>
  <c r="F2664" i="10"/>
  <c r="G2664" i="10"/>
  <c r="H2664" i="10"/>
  <c r="I2664" i="10"/>
  <c r="J2664" i="10"/>
  <c r="K2664" i="10"/>
  <c r="L2664" i="10"/>
  <c r="M2664" i="10"/>
  <c r="N2664" i="10"/>
  <c r="O2664" i="10"/>
  <c r="P2664" i="10"/>
  <c r="A2665" i="10"/>
  <c r="B2665" i="10"/>
  <c r="C2665" i="10"/>
  <c r="D2665" i="10"/>
  <c r="E2665" i="10"/>
  <c r="F2665" i="10"/>
  <c r="G2665" i="10"/>
  <c r="H2665" i="10"/>
  <c r="I2665" i="10"/>
  <c r="J2665" i="10"/>
  <c r="K2665" i="10"/>
  <c r="L2665" i="10"/>
  <c r="M2665" i="10"/>
  <c r="N2665" i="10"/>
  <c r="O2665" i="10"/>
  <c r="P2665" i="10"/>
  <c r="A2666" i="10"/>
  <c r="B2666" i="10"/>
  <c r="C2666" i="10"/>
  <c r="D2666" i="10"/>
  <c r="E2666" i="10"/>
  <c r="F2666" i="10"/>
  <c r="G2666" i="10"/>
  <c r="H2666" i="10"/>
  <c r="I2666" i="10"/>
  <c r="J2666" i="10"/>
  <c r="K2666" i="10"/>
  <c r="L2666" i="10"/>
  <c r="M2666" i="10"/>
  <c r="N2666" i="10"/>
  <c r="O2666" i="10"/>
  <c r="P2666" i="10"/>
  <c r="A2667" i="10"/>
  <c r="B2667" i="10"/>
  <c r="C2667" i="10"/>
  <c r="D2667" i="10"/>
  <c r="E2667" i="10"/>
  <c r="F2667" i="10"/>
  <c r="G2667" i="10"/>
  <c r="H2667" i="10"/>
  <c r="I2667" i="10"/>
  <c r="J2667" i="10"/>
  <c r="K2667" i="10"/>
  <c r="L2667" i="10"/>
  <c r="M2667" i="10"/>
  <c r="N2667" i="10"/>
  <c r="O2667" i="10"/>
  <c r="P2667" i="10"/>
  <c r="A2668" i="10"/>
  <c r="B2668" i="10"/>
  <c r="C2668" i="10"/>
  <c r="D2668" i="10"/>
  <c r="E2668" i="10"/>
  <c r="F2668" i="10"/>
  <c r="G2668" i="10"/>
  <c r="H2668" i="10"/>
  <c r="I2668" i="10"/>
  <c r="J2668" i="10"/>
  <c r="K2668" i="10"/>
  <c r="L2668" i="10"/>
  <c r="M2668" i="10"/>
  <c r="N2668" i="10"/>
  <c r="O2668" i="10"/>
  <c r="P2668" i="10"/>
  <c r="A2669" i="10"/>
  <c r="B2669" i="10"/>
  <c r="C2669" i="10"/>
  <c r="D2669" i="10"/>
  <c r="E2669" i="10"/>
  <c r="F2669" i="10"/>
  <c r="G2669" i="10"/>
  <c r="H2669" i="10"/>
  <c r="I2669" i="10"/>
  <c r="J2669" i="10"/>
  <c r="K2669" i="10"/>
  <c r="L2669" i="10"/>
  <c r="M2669" i="10"/>
  <c r="N2669" i="10"/>
  <c r="O2669" i="10"/>
  <c r="P2669" i="10"/>
  <c r="A2670" i="10"/>
  <c r="B2670" i="10"/>
  <c r="C2670" i="10"/>
  <c r="D2670" i="10"/>
  <c r="E2670" i="10"/>
  <c r="F2670" i="10"/>
  <c r="G2670" i="10"/>
  <c r="H2670" i="10"/>
  <c r="I2670" i="10"/>
  <c r="J2670" i="10"/>
  <c r="K2670" i="10"/>
  <c r="L2670" i="10"/>
  <c r="M2670" i="10"/>
  <c r="N2670" i="10"/>
  <c r="O2670" i="10"/>
  <c r="P2670" i="10"/>
  <c r="A2671" i="10"/>
  <c r="B2671" i="10"/>
  <c r="C2671" i="10"/>
  <c r="D2671" i="10"/>
  <c r="E2671" i="10"/>
  <c r="F2671" i="10"/>
  <c r="G2671" i="10"/>
  <c r="H2671" i="10"/>
  <c r="I2671" i="10"/>
  <c r="J2671" i="10"/>
  <c r="K2671" i="10"/>
  <c r="L2671" i="10"/>
  <c r="M2671" i="10"/>
  <c r="N2671" i="10"/>
  <c r="O2671" i="10"/>
  <c r="P2671" i="10"/>
  <c r="A2672" i="10"/>
  <c r="B2672" i="10"/>
  <c r="C2672" i="10"/>
  <c r="D2672" i="10"/>
  <c r="E2672" i="10"/>
  <c r="F2672" i="10"/>
  <c r="G2672" i="10"/>
  <c r="H2672" i="10"/>
  <c r="I2672" i="10"/>
  <c r="J2672" i="10"/>
  <c r="K2672" i="10"/>
  <c r="L2672" i="10"/>
  <c r="M2672" i="10"/>
  <c r="N2672" i="10"/>
  <c r="O2672" i="10"/>
  <c r="P2672" i="10"/>
  <c r="A2673" i="10"/>
  <c r="B2673" i="10"/>
  <c r="C2673" i="10"/>
  <c r="D2673" i="10"/>
  <c r="E2673" i="10"/>
  <c r="F2673" i="10"/>
  <c r="G2673" i="10"/>
  <c r="H2673" i="10"/>
  <c r="I2673" i="10"/>
  <c r="J2673" i="10"/>
  <c r="K2673" i="10"/>
  <c r="L2673" i="10"/>
  <c r="M2673" i="10"/>
  <c r="N2673" i="10"/>
  <c r="O2673" i="10"/>
  <c r="P2673" i="10"/>
  <c r="A2674" i="10"/>
  <c r="B2674" i="10"/>
  <c r="C2674" i="10"/>
  <c r="D2674" i="10"/>
  <c r="E2674" i="10"/>
  <c r="F2674" i="10"/>
  <c r="G2674" i="10"/>
  <c r="H2674" i="10"/>
  <c r="I2674" i="10"/>
  <c r="J2674" i="10"/>
  <c r="K2674" i="10"/>
  <c r="L2674" i="10"/>
  <c r="M2674" i="10"/>
  <c r="N2674" i="10"/>
  <c r="O2674" i="10"/>
  <c r="P2674" i="10"/>
  <c r="A2675" i="10"/>
  <c r="B2675" i="10"/>
  <c r="C2675" i="10"/>
  <c r="D2675" i="10"/>
  <c r="E2675" i="10"/>
  <c r="F2675" i="10"/>
  <c r="G2675" i="10"/>
  <c r="H2675" i="10"/>
  <c r="I2675" i="10"/>
  <c r="J2675" i="10"/>
  <c r="K2675" i="10"/>
  <c r="L2675" i="10"/>
  <c r="M2675" i="10"/>
  <c r="N2675" i="10"/>
  <c r="O2675" i="10"/>
  <c r="P2675" i="10"/>
  <c r="A2676" i="10"/>
  <c r="B2676" i="10"/>
  <c r="C2676" i="10"/>
  <c r="D2676" i="10"/>
  <c r="E2676" i="10"/>
  <c r="F2676" i="10"/>
  <c r="G2676" i="10"/>
  <c r="H2676" i="10"/>
  <c r="I2676" i="10"/>
  <c r="J2676" i="10"/>
  <c r="K2676" i="10"/>
  <c r="L2676" i="10"/>
  <c r="M2676" i="10"/>
  <c r="N2676" i="10"/>
  <c r="O2676" i="10"/>
  <c r="P2676" i="10"/>
  <c r="A2677" i="10"/>
  <c r="B2677" i="10"/>
  <c r="C2677" i="10"/>
  <c r="D2677" i="10"/>
  <c r="E2677" i="10"/>
  <c r="F2677" i="10"/>
  <c r="G2677" i="10"/>
  <c r="H2677" i="10"/>
  <c r="I2677" i="10"/>
  <c r="J2677" i="10"/>
  <c r="K2677" i="10"/>
  <c r="L2677" i="10"/>
  <c r="M2677" i="10"/>
  <c r="N2677" i="10"/>
  <c r="O2677" i="10"/>
  <c r="P2677" i="10"/>
  <c r="A2678" i="10"/>
  <c r="B2678" i="10"/>
  <c r="C2678" i="10"/>
  <c r="D2678" i="10"/>
  <c r="E2678" i="10"/>
  <c r="F2678" i="10"/>
  <c r="G2678" i="10"/>
  <c r="H2678" i="10"/>
  <c r="I2678" i="10"/>
  <c r="J2678" i="10"/>
  <c r="K2678" i="10"/>
  <c r="L2678" i="10"/>
  <c r="M2678" i="10"/>
  <c r="N2678" i="10"/>
  <c r="O2678" i="10"/>
  <c r="P2678" i="10"/>
  <c r="A2679" i="10"/>
  <c r="B2679" i="10"/>
  <c r="C2679" i="10"/>
  <c r="D2679" i="10"/>
  <c r="E2679" i="10"/>
  <c r="F2679" i="10"/>
  <c r="G2679" i="10"/>
  <c r="H2679" i="10"/>
  <c r="I2679" i="10"/>
  <c r="J2679" i="10"/>
  <c r="K2679" i="10"/>
  <c r="L2679" i="10"/>
  <c r="M2679" i="10"/>
  <c r="N2679" i="10"/>
  <c r="O2679" i="10"/>
  <c r="P2679" i="10"/>
  <c r="A2680" i="10"/>
  <c r="B2680" i="10"/>
  <c r="C2680" i="10"/>
  <c r="D2680" i="10"/>
  <c r="E2680" i="10"/>
  <c r="F2680" i="10"/>
  <c r="G2680" i="10"/>
  <c r="H2680" i="10"/>
  <c r="I2680" i="10"/>
  <c r="J2680" i="10"/>
  <c r="K2680" i="10"/>
  <c r="L2680" i="10"/>
  <c r="M2680" i="10"/>
  <c r="N2680" i="10"/>
  <c r="O2680" i="10"/>
  <c r="P2680" i="10"/>
  <c r="A2681" i="10"/>
  <c r="B2681" i="10"/>
  <c r="C2681" i="10"/>
  <c r="D2681" i="10"/>
  <c r="E2681" i="10"/>
  <c r="F2681" i="10"/>
  <c r="G2681" i="10"/>
  <c r="H2681" i="10"/>
  <c r="I2681" i="10"/>
  <c r="J2681" i="10"/>
  <c r="K2681" i="10"/>
  <c r="L2681" i="10"/>
  <c r="M2681" i="10"/>
  <c r="N2681" i="10"/>
  <c r="O2681" i="10"/>
  <c r="P2681" i="10"/>
  <c r="A2682" i="10"/>
  <c r="B2682" i="10"/>
  <c r="C2682" i="10"/>
  <c r="D2682" i="10"/>
  <c r="E2682" i="10"/>
  <c r="F2682" i="10"/>
  <c r="G2682" i="10"/>
  <c r="H2682" i="10"/>
  <c r="I2682" i="10"/>
  <c r="J2682" i="10"/>
  <c r="K2682" i="10"/>
  <c r="L2682" i="10"/>
  <c r="M2682" i="10"/>
  <c r="N2682" i="10"/>
  <c r="O2682" i="10"/>
  <c r="P2682" i="10"/>
  <c r="A2683" i="10"/>
  <c r="B2683" i="10"/>
  <c r="C2683" i="10"/>
  <c r="D2683" i="10"/>
  <c r="E2683" i="10"/>
  <c r="F2683" i="10"/>
  <c r="G2683" i="10"/>
  <c r="H2683" i="10"/>
  <c r="I2683" i="10"/>
  <c r="J2683" i="10"/>
  <c r="K2683" i="10"/>
  <c r="L2683" i="10"/>
  <c r="M2683" i="10"/>
  <c r="N2683" i="10"/>
  <c r="O2683" i="10"/>
  <c r="P2683" i="10"/>
  <c r="A2684" i="10"/>
  <c r="B2684" i="10"/>
  <c r="C2684" i="10"/>
  <c r="D2684" i="10"/>
  <c r="E2684" i="10"/>
  <c r="F2684" i="10"/>
  <c r="G2684" i="10"/>
  <c r="H2684" i="10"/>
  <c r="I2684" i="10"/>
  <c r="J2684" i="10"/>
  <c r="K2684" i="10"/>
  <c r="L2684" i="10"/>
  <c r="M2684" i="10"/>
  <c r="N2684" i="10"/>
  <c r="O2684" i="10"/>
  <c r="P2684" i="10"/>
  <c r="A2685" i="10"/>
  <c r="B2685" i="10"/>
  <c r="C2685" i="10"/>
  <c r="D2685" i="10"/>
  <c r="E2685" i="10"/>
  <c r="F2685" i="10"/>
  <c r="G2685" i="10"/>
  <c r="H2685" i="10"/>
  <c r="I2685" i="10"/>
  <c r="J2685" i="10"/>
  <c r="K2685" i="10"/>
  <c r="L2685" i="10"/>
  <c r="M2685" i="10"/>
  <c r="N2685" i="10"/>
  <c r="O2685" i="10"/>
  <c r="P2685" i="10"/>
  <c r="A2686" i="10"/>
  <c r="B2686" i="10"/>
  <c r="C2686" i="10"/>
  <c r="D2686" i="10"/>
  <c r="E2686" i="10"/>
  <c r="F2686" i="10"/>
  <c r="G2686" i="10"/>
  <c r="H2686" i="10"/>
  <c r="I2686" i="10"/>
  <c r="J2686" i="10"/>
  <c r="K2686" i="10"/>
  <c r="L2686" i="10"/>
  <c r="M2686" i="10"/>
  <c r="N2686" i="10"/>
  <c r="O2686" i="10"/>
  <c r="P2686" i="10"/>
  <c r="A2687" i="10"/>
  <c r="B2687" i="10"/>
  <c r="C2687" i="10"/>
  <c r="D2687" i="10"/>
  <c r="E2687" i="10"/>
  <c r="F2687" i="10"/>
  <c r="G2687" i="10"/>
  <c r="H2687" i="10"/>
  <c r="I2687" i="10"/>
  <c r="J2687" i="10"/>
  <c r="K2687" i="10"/>
  <c r="L2687" i="10"/>
  <c r="M2687" i="10"/>
  <c r="N2687" i="10"/>
  <c r="O2687" i="10"/>
  <c r="P2687" i="10"/>
  <c r="A2688" i="10"/>
  <c r="B2688" i="10"/>
  <c r="C2688" i="10"/>
  <c r="D2688" i="10"/>
  <c r="E2688" i="10"/>
  <c r="F2688" i="10"/>
  <c r="G2688" i="10"/>
  <c r="H2688" i="10"/>
  <c r="I2688" i="10"/>
  <c r="J2688" i="10"/>
  <c r="K2688" i="10"/>
  <c r="L2688" i="10"/>
  <c r="M2688" i="10"/>
  <c r="N2688" i="10"/>
  <c r="O2688" i="10"/>
  <c r="P2688" i="10"/>
  <c r="A2689" i="10"/>
  <c r="B2689" i="10"/>
  <c r="C2689" i="10"/>
  <c r="D2689" i="10"/>
  <c r="E2689" i="10"/>
  <c r="F2689" i="10"/>
  <c r="G2689" i="10"/>
  <c r="H2689" i="10"/>
  <c r="I2689" i="10"/>
  <c r="J2689" i="10"/>
  <c r="K2689" i="10"/>
  <c r="L2689" i="10"/>
  <c r="M2689" i="10"/>
  <c r="N2689" i="10"/>
  <c r="O2689" i="10"/>
  <c r="P2689" i="10"/>
  <c r="A2690" i="10"/>
  <c r="B2690" i="10"/>
  <c r="C2690" i="10"/>
  <c r="D2690" i="10"/>
  <c r="E2690" i="10"/>
  <c r="F2690" i="10"/>
  <c r="G2690" i="10"/>
  <c r="H2690" i="10"/>
  <c r="I2690" i="10"/>
  <c r="J2690" i="10"/>
  <c r="K2690" i="10"/>
  <c r="L2690" i="10"/>
  <c r="M2690" i="10"/>
  <c r="N2690" i="10"/>
  <c r="O2690" i="10"/>
  <c r="P2690" i="10"/>
  <c r="A2691" i="10"/>
  <c r="B2691" i="10"/>
  <c r="C2691" i="10"/>
  <c r="D2691" i="10"/>
  <c r="E2691" i="10"/>
  <c r="F2691" i="10"/>
  <c r="G2691" i="10"/>
  <c r="H2691" i="10"/>
  <c r="I2691" i="10"/>
  <c r="J2691" i="10"/>
  <c r="K2691" i="10"/>
  <c r="L2691" i="10"/>
  <c r="M2691" i="10"/>
  <c r="N2691" i="10"/>
  <c r="O2691" i="10"/>
  <c r="P2691" i="10"/>
  <c r="A2692" i="10"/>
  <c r="B2692" i="10"/>
  <c r="C2692" i="10"/>
  <c r="D2692" i="10"/>
  <c r="E2692" i="10"/>
  <c r="F2692" i="10"/>
  <c r="G2692" i="10"/>
  <c r="H2692" i="10"/>
  <c r="I2692" i="10"/>
  <c r="J2692" i="10"/>
  <c r="K2692" i="10"/>
  <c r="L2692" i="10"/>
  <c r="M2692" i="10"/>
  <c r="N2692" i="10"/>
  <c r="O2692" i="10"/>
  <c r="P2692" i="10"/>
  <c r="A2693" i="10"/>
  <c r="B2693" i="10"/>
  <c r="C2693" i="10"/>
  <c r="D2693" i="10"/>
  <c r="E2693" i="10"/>
  <c r="F2693" i="10"/>
  <c r="G2693" i="10"/>
  <c r="H2693" i="10"/>
  <c r="I2693" i="10"/>
  <c r="J2693" i="10"/>
  <c r="K2693" i="10"/>
  <c r="L2693" i="10"/>
  <c r="M2693" i="10"/>
  <c r="N2693" i="10"/>
  <c r="O2693" i="10"/>
  <c r="P2693" i="10"/>
  <c r="A2694" i="10"/>
  <c r="B2694" i="10"/>
  <c r="C2694" i="10"/>
  <c r="D2694" i="10"/>
  <c r="E2694" i="10"/>
  <c r="F2694" i="10"/>
  <c r="G2694" i="10"/>
  <c r="H2694" i="10"/>
  <c r="I2694" i="10"/>
  <c r="J2694" i="10"/>
  <c r="K2694" i="10"/>
  <c r="L2694" i="10"/>
  <c r="M2694" i="10"/>
  <c r="N2694" i="10"/>
  <c r="O2694" i="10"/>
  <c r="P2694" i="10"/>
  <c r="A2695" i="10"/>
  <c r="B2695" i="10"/>
  <c r="C2695" i="10"/>
  <c r="D2695" i="10"/>
  <c r="E2695" i="10"/>
  <c r="F2695" i="10"/>
  <c r="G2695" i="10"/>
  <c r="H2695" i="10"/>
  <c r="I2695" i="10"/>
  <c r="J2695" i="10"/>
  <c r="K2695" i="10"/>
  <c r="L2695" i="10"/>
  <c r="M2695" i="10"/>
  <c r="N2695" i="10"/>
  <c r="O2695" i="10"/>
  <c r="P2695" i="10"/>
  <c r="A2696" i="10"/>
  <c r="B2696" i="10"/>
  <c r="C2696" i="10"/>
  <c r="D2696" i="10"/>
  <c r="E2696" i="10"/>
  <c r="F2696" i="10"/>
  <c r="G2696" i="10"/>
  <c r="H2696" i="10"/>
  <c r="I2696" i="10"/>
  <c r="J2696" i="10"/>
  <c r="K2696" i="10"/>
  <c r="L2696" i="10"/>
  <c r="M2696" i="10"/>
  <c r="N2696" i="10"/>
  <c r="O2696" i="10"/>
  <c r="P2696" i="10"/>
  <c r="A2697" i="10"/>
  <c r="B2697" i="10"/>
  <c r="C2697" i="10"/>
  <c r="D2697" i="10"/>
  <c r="E2697" i="10"/>
  <c r="F2697" i="10"/>
  <c r="G2697" i="10"/>
  <c r="H2697" i="10"/>
  <c r="I2697" i="10"/>
  <c r="J2697" i="10"/>
  <c r="K2697" i="10"/>
  <c r="L2697" i="10"/>
  <c r="M2697" i="10"/>
  <c r="N2697" i="10"/>
  <c r="O2697" i="10"/>
  <c r="P2697" i="10"/>
  <c r="A2698" i="10"/>
  <c r="B2698" i="10"/>
  <c r="C2698" i="10"/>
  <c r="D2698" i="10"/>
  <c r="E2698" i="10"/>
  <c r="F2698" i="10"/>
  <c r="G2698" i="10"/>
  <c r="H2698" i="10"/>
  <c r="I2698" i="10"/>
  <c r="J2698" i="10"/>
  <c r="K2698" i="10"/>
  <c r="L2698" i="10"/>
  <c r="M2698" i="10"/>
  <c r="N2698" i="10"/>
  <c r="O2698" i="10"/>
  <c r="P2698" i="10"/>
  <c r="A2699" i="10"/>
  <c r="B2699" i="10"/>
  <c r="C2699" i="10"/>
  <c r="D2699" i="10"/>
  <c r="E2699" i="10"/>
  <c r="F2699" i="10"/>
  <c r="G2699" i="10"/>
  <c r="H2699" i="10"/>
  <c r="I2699" i="10"/>
  <c r="J2699" i="10"/>
  <c r="K2699" i="10"/>
  <c r="L2699" i="10"/>
  <c r="M2699" i="10"/>
  <c r="N2699" i="10"/>
  <c r="O2699" i="10"/>
  <c r="P2699" i="10"/>
  <c r="A2700" i="10"/>
  <c r="B2700" i="10"/>
  <c r="C2700" i="10"/>
  <c r="D2700" i="10"/>
  <c r="E2700" i="10"/>
  <c r="F2700" i="10"/>
  <c r="G2700" i="10"/>
  <c r="H2700" i="10"/>
  <c r="I2700" i="10"/>
  <c r="J2700" i="10"/>
  <c r="K2700" i="10"/>
  <c r="L2700" i="10"/>
  <c r="M2700" i="10"/>
  <c r="N2700" i="10"/>
  <c r="O2700" i="10"/>
  <c r="P2700" i="10"/>
  <c r="A2701" i="10"/>
  <c r="B2701" i="10"/>
  <c r="C2701" i="10"/>
  <c r="D2701" i="10"/>
  <c r="E2701" i="10"/>
  <c r="F2701" i="10"/>
  <c r="G2701" i="10"/>
  <c r="H2701" i="10"/>
  <c r="I2701" i="10"/>
  <c r="J2701" i="10"/>
  <c r="K2701" i="10"/>
  <c r="L2701" i="10"/>
  <c r="M2701" i="10"/>
  <c r="N2701" i="10"/>
  <c r="O2701" i="10"/>
  <c r="P2701" i="10"/>
  <c r="A2702" i="10"/>
  <c r="B2702" i="10"/>
  <c r="C2702" i="10"/>
  <c r="D2702" i="10"/>
  <c r="E2702" i="10"/>
  <c r="F2702" i="10"/>
  <c r="G2702" i="10"/>
  <c r="H2702" i="10"/>
  <c r="I2702" i="10"/>
  <c r="J2702" i="10"/>
  <c r="K2702" i="10"/>
  <c r="L2702" i="10"/>
  <c r="M2702" i="10"/>
  <c r="N2702" i="10"/>
  <c r="O2702" i="10"/>
  <c r="P2702" i="10"/>
  <c r="A2703" i="10"/>
  <c r="B2703" i="10"/>
  <c r="C2703" i="10"/>
  <c r="D2703" i="10"/>
  <c r="E2703" i="10"/>
  <c r="F2703" i="10"/>
  <c r="G2703" i="10"/>
  <c r="H2703" i="10"/>
  <c r="I2703" i="10"/>
  <c r="J2703" i="10"/>
  <c r="K2703" i="10"/>
  <c r="L2703" i="10"/>
  <c r="M2703" i="10"/>
  <c r="N2703" i="10"/>
  <c r="O2703" i="10"/>
  <c r="P2703" i="10"/>
  <c r="A2704" i="10"/>
  <c r="B2704" i="10"/>
  <c r="C2704" i="10"/>
  <c r="D2704" i="10"/>
  <c r="E2704" i="10"/>
  <c r="F2704" i="10"/>
  <c r="G2704" i="10"/>
  <c r="H2704" i="10"/>
  <c r="I2704" i="10"/>
  <c r="J2704" i="10"/>
  <c r="K2704" i="10"/>
  <c r="L2704" i="10"/>
  <c r="M2704" i="10"/>
  <c r="N2704" i="10"/>
  <c r="O2704" i="10"/>
  <c r="P2704" i="10"/>
  <c r="A2705" i="10"/>
  <c r="B2705" i="10"/>
  <c r="C2705" i="10"/>
  <c r="D2705" i="10"/>
  <c r="E2705" i="10"/>
  <c r="F2705" i="10"/>
  <c r="G2705" i="10"/>
  <c r="H2705" i="10"/>
  <c r="I2705" i="10"/>
  <c r="J2705" i="10"/>
  <c r="K2705" i="10"/>
  <c r="L2705" i="10"/>
  <c r="M2705" i="10"/>
  <c r="N2705" i="10"/>
  <c r="O2705" i="10"/>
  <c r="P2705" i="10"/>
  <c r="A2706" i="10"/>
  <c r="B2706" i="10"/>
  <c r="C2706" i="10"/>
  <c r="D2706" i="10"/>
  <c r="E2706" i="10"/>
  <c r="F2706" i="10"/>
  <c r="G2706" i="10"/>
  <c r="H2706" i="10"/>
  <c r="I2706" i="10"/>
  <c r="J2706" i="10"/>
  <c r="K2706" i="10"/>
  <c r="L2706" i="10"/>
  <c r="M2706" i="10"/>
  <c r="N2706" i="10"/>
  <c r="O2706" i="10"/>
  <c r="P2706" i="10"/>
  <c r="A2707" i="10"/>
  <c r="B2707" i="10"/>
  <c r="C2707" i="10"/>
  <c r="D2707" i="10"/>
  <c r="E2707" i="10"/>
  <c r="F2707" i="10"/>
  <c r="G2707" i="10"/>
  <c r="H2707" i="10"/>
  <c r="I2707" i="10"/>
  <c r="J2707" i="10"/>
  <c r="K2707" i="10"/>
  <c r="L2707" i="10"/>
  <c r="M2707" i="10"/>
  <c r="N2707" i="10"/>
  <c r="O2707" i="10"/>
  <c r="P2707" i="10"/>
  <c r="A2708" i="10"/>
  <c r="B2708" i="10"/>
  <c r="C2708" i="10"/>
  <c r="D2708" i="10"/>
  <c r="E2708" i="10"/>
  <c r="F2708" i="10"/>
  <c r="G2708" i="10"/>
  <c r="H2708" i="10"/>
  <c r="I2708" i="10"/>
  <c r="J2708" i="10"/>
  <c r="K2708" i="10"/>
  <c r="L2708" i="10"/>
  <c r="M2708" i="10"/>
  <c r="N2708" i="10"/>
  <c r="O2708" i="10"/>
  <c r="P2708" i="10"/>
  <c r="A2709" i="10"/>
  <c r="B2709" i="10"/>
  <c r="C2709" i="10"/>
  <c r="D2709" i="10"/>
  <c r="E2709" i="10"/>
  <c r="F2709" i="10"/>
  <c r="G2709" i="10"/>
  <c r="H2709" i="10"/>
  <c r="I2709" i="10"/>
  <c r="J2709" i="10"/>
  <c r="K2709" i="10"/>
  <c r="L2709" i="10"/>
  <c r="M2709" i="10"/>
  <c r="N2709" i="10"/>
  <c r="O2709" i="10"/>
  <c r="P2709" i="10"/>
  <c r="A2710" i="10"/>
  <c r="B2710" i="10"/>
  <c r="C2710" i="10"/>
  <c r="D2710" i="10"/>
  <c r="E2710" i="10"/>
  <c r="F2710" i="10"/>
  <c r="G2710" i="10"/>
  <c r="H2710" i="10"/>
  <c r="I2710" i="10"/>
  <c r="J2710" i="10"/>
  <c r="K2710" i="10"/>
  <c r="L2710" i="10"/>
  <c r="M2710" i="10"/>
  <c r="N2710" i="10"/>
  <c r="O2710" i="10"/>
  <c r="P2710" i="10"/>
  <c r="A2711" i="10"/>
  <c r="B2711" i="10"/>
  <c r="C2711" i="10"/>
  <c r="D2711" i="10"/>
  <c r="E2711" i="10"/>
  <c r="F2711" i="10"/>
  <c r="G2711" i="10"/>
  <c r="H2711" i="10"/>
  <c r="I2711" i="10"/>
  <c r="J2711" i="10"/>
  <c r="K2711" i="10"/>
  <c r="L2711" i="10"/>
  <c r="M2711" i="10"/>
  <c r="N2711" i="10"/>
  <c r="O2711" i="10"/>
  <c r="P2711" i="10"/>
  <c r="A2712" i="10"/>
  <c r="B2712" i="10"/>
  <c r="C2712" i="10"/>
  <c r="D2712" i="10"/>
  <c r="E2712" i="10"/>
  <c r="F2712" i="10"/>
  <c r="G2712" i="10"/>
  <c r="H2712" i="10"/>
  <c r="I2712" i="10"/>
  <c r="J2712" i="10"/>
  <c r="K2712" i="10"/>
  <c r="L2712" i="10"/>
  <c r="M2712" i="10"/>
  <c r="N2712" i="10"/>
  <c r="O2712" i="10"/>
  <c r="P2712" i="10"/>
  <c r="A2713" i="10"/>
  <c r="B2713" i="10"/>
  <c r="C2713" i="10"/>
  <c r="D2713" i="10"/>
  <c r="E2713" i="10"/>
  <c r="F2713" i="10"/>
  <c r="G2713" i="10"/>
  <c r="H2713" i="10"/>
  <c r="I2713" i="10"/>
  <c r="J2713" i="10"/>
  <c r="K2713" i="10"/>
  <c r="L2713" i="10"/>
  <c r="M2713" i="10"/>
  <c r="N2713" i="10"/>
  <c r="O2713" i="10"/>
  <c r="P2713" i="10"/>
  <c r="A2714" i="10"/>
  <c r="B2714" i="10"/>
  <c r="C2714" i="10"/>
  <c r="D2714" i="10"/>
  <c r="E2714" i="10"/>
  <c r="F2714" i="10"/>
  <c r="G2714" i="10"/>
  <c r="H2714" i="10"/>
  <c r="I2714" i="10"/>
  <c r="J2714" i="10"/>
  <c r="K2714" i="10"/>
  <c r="L2714" i="10"/>
  <c r="M2714" i="10"/>
  <c r="N2714" i="10"/>
  <c r="O2714" i="10"/>
  <c r="P2714" i="10"/>
  <c r="A2715" i="10"/>
  <c r="B2715" i="10"/>
  <c r="C2715" i="10"/>
  <c r="D2715" i="10"/>
  <c r="E2715" i="10"/>
  <c r="F2715" i="10"/>
  <c r="G2715" i="10"/>
  <c r="H2715" i="10"/>
  <c r="I2715" i="10"/>
  <c r="J2715" i="10"/>
  <c r="K2715" i="10"/>
  <c r="L2715" i="10"/>
  <c r="M2715" i="10"/>
  <c r="N2715" i="10"/>
  <c r="O2715" i="10"/>
  <c r="P2715" i="10"/>
  <c r="A2716" i="10"/>
  <c r="B2716" i="10"/>
  <c r="C2716" i="10"/>
  <c r="D2716" i="10"/>
  <c r="E2716" i="10"/>
  <c r="F2716" i="10"/>
  <c r="G2716" i="10"/>
  <c r="H2716" i="10"/>
  <c r="I2716" i="10"/>
  <c r="J2716" i="10"/>
  <c r="K2716" i="10"/>
  <c r="L2716" i="10"/>
  <c r="M2716" i="10"/>
  <c r="N2716" i="10"/>
  <c r="O2716" i="10"/>
  <c r="P2716" i="10"/>
  <c r="A2717" i="10"/>
  <c r="B2717" i="10"/>
  <c r="C2717" i="10"/>
  <c r="D2717" i="10"/>
  <c r="E2717" i="10"/>
  <c r="F2717" i="10"/>
  <c r="G2717" i="10"/>
  <c r="H2717" i="10"/>
  <c r="I2717" i="10"/>
  <c r="J2717" i="10"/>
  <c r="K2717" i="10"/>
  <c r="L2717" i="10"/>
  <c r="M2717" i="10"/>
  <c r="N2717" i="10"/>
  <c r="O2717" i="10"/>
  <c r="P2717" i="10"/>
  <c r="A2718" i="10"/>
  <c r="B2718" i="10"/>
  <c r="C2718" i="10"/>
  <c r="D2718" i="10"/>
  <c r="E2718" i="10"/>
  <c r="F2718" i="10"/>
  <c r="G2718" i="10"/>
  <c r="H2718" i="10"/>
  <c r="I2718" i="10"/>
  <c r="J2718" i="10"/>
  <c r="K2718" i="10"/>
  <c r="L2718" i="10"/>
  <c r="M2718" i="10"/>
  <c r="N2718" i="10"/>
  <c r="O2718" i="10"/>
  <c r="P2718" i="10"/>
  <c r="A2719" i="10"/>
  <c r="B2719" i="10"/>
  <c r="C2719" i="10"/>
  <c r="D2719" i="10"/>
  <c r="E2719" i="10"/>
  <c r="F2719" i="10"/>
  <c r="G2719" i="10"/>
  <c r="H2719" i="10"/>
  <c r="I2719" i="10"/>
  <c r="J2719" i="10"/>
  <c r="K2719" i="10"/>
  <c r="L2719" i="10"/>
  <c r="M2719" i="10"/>
  <c r="N2719" i="10"/>
  <c r="O2719" i="10"/>
  <c r="P2719" i="10"/>
  <c r="A2720" i="10"/>
  <c r="B2720" i="10"/>
  <c r="C2720" i="10"/>
  <c r="D2720" i="10"/>
  <c r="E2720" i="10"/>
  <c r="F2720" i="10"/>
  <c r="G2720" i="10"/>
  <c r="H2720" i="10"/>
  <c r="I2720" i="10"/>
  <c r="J2720" i="10"/>
  <c r="K2720" i="10"/>
  <c r="L2720" i="10"/>
  <c r="M2720" i="10"/>
  <c r="N2720" i="10"/>
  <c r="O2720" i="10"/>
  <c r="P2720" i="10"/>
  <c r="A2721" i="10"/>
  <c r="B2721" i="10"/>
  <c r="C2721" i="10"/>
  <c r="D2721" i="10"/>
  <c r="E2721" i="10"/>
  <c r="F2721" i="10"/>
  <c r="G2721" i="10"/>
  <c r="H2721" i="10"/>
  <c r="I2721" i="10"/>
  <c r="J2721" i="10"/>
  <c r="K2721" i="10"/>
  <c r="L2721" i="10"/>
  <c r="M2721" i="10"/>
  <c r="N2721" i="10"/>
  <c r="O2721" i="10"/>
  <c r="P2721" i="10"/>
  <c r="A2722" i="10"/>
  <c r="B2722" i="10"/>
  <c r="C2722" i="10"/>
  <c r="D2722" i="10"/>
  <c r="E2722" i="10"/>
  <c r="F2722" i="10"/>
  <c r="G2722" i="10"/>
  <c r="H2722" i="10"/>
  <c r="I2722" i="10"/>
  <c r="J2722" i="10"/>
  <c r="K2722" i="10"/>
  <c r="L2722" i="10"/>
  <c r="M2722" i="10"/>
  <c r="N2722" i="10"/>
  <c r="O2722" i="10"/>
  <c r="P2722" i="10"/>
  <c r="A2723" i="10"/>
  <c r="B2723" i="10"/>
  <c r="C2723" i="10"/>
  <c r="D2723" i="10"/>
  <c r="E2723" i="10"/>
  <c r="F2723" i="10"/>
  <c r="G2723" i="10"/>
  <c r="H2723" i="10"/>
  <c r="I2723" i="10"/>
  <c r="J2723" i="10"/>
  <c r="K2723" i="10"/>
  <c r="L2723" i="10"/>
  <c r="M2723" i="10"/>
  <c r="N2723" i="10"/>
  <c r="O2723" i="10"/>
  <c r="P2723" i="10"/>
  <c r="A2724" i="10"/>
  <c r="B2724" i="10"/>
  <c r="C2724" i="10"/>
  <c r="D2724" i="10"/>
  <c r="E2724" i="10"/>
  <c r="F2724" i="10"/>
  <c r="G2724" i="10"/>
  <c r="H2724" i="10"/>
  <c r="I2724" i="10"/>
  <c r="J2724" i="10"/>
  <c r="K2724" i="10"/>
  <c r="L2724" i="10"/>
  <c r="M2724" i="10"/>
  <c r="N2724" i="10"/>
  <c r="O2724" i="10"/>
  <c r="P2724" i="10"/>
  <c r="A2725" i="10"/>
  <c r="B2725" i="10"/>
  <c r="C2725" i="10"/>
  <c r="D2725" i="10"/>
  <c r="E2725" i="10"/>
  <c r="F2725" i="10"/>
  <c r="G2725" i="10"/>
  <c r="H2725" i="10"/>
  <c r="I2725" i="10"/>
  <c r="J2725" i="10"/>
  <c r="K2725" i="10"/>
  <c r="L2725" i="10"/>
  <c r="M2725" i="10"/>
  <c r="N2725" i="10"/>
  <c r="O2725" i="10"/>
  <c r="P2725" i="10"/>
  <c r="A2726" i="10"/>
  <c r="B2726" i="10"/>
  <c r="C2726" i="10"/>
  <c r="D2726" i="10"/>
  <c r="E2726" i="10"/>
  <c r="F2726" i="10"/>
  <c r="G2726" i="10"/>
  <c r="H2726" i="10"/>
  <c r="I2726" i="10"/>
  <c r="J2726" i="10"/>
  <c r="K2726" i="10"/>
  <c r="L2726" i="10"/>
  <c r="M2726" i="10"/>
  <c r="N2726" i="10"/>
  <c r="O2726" i="10"/>
  <c r="P2726" i="10"/>
  <c r="A2727" i="10"/>
  <c r="B2727" i="10"/>
  <c r="C2727" i="10"/>
  <c r="D2727" i="10"/>
  <c r="E2727" i="10"/>
  <c r="F2727" i="10"/>
  <c r="G2727" i="10"/>
  <c r="H2727" i="10"/>
  <c r="I2727" i="10"/>
  <c r="J2727" i="10"/>
  <c r="K2727" i="10"/>
  <c r="L2727" i="10"/>
  <c r="M2727" i="10"/>
  <c r="N2727" i="10"/>
  <c r="O2727" i="10"/>
  <c r="P2727" i="10"/>
  <c r="A2728" i="10"/>
  <c r="B2728" i="10"/>
  <c r="C2728" i="10"/>
  <c r="D2728" i="10"/>
  <c r="E2728" i="10"/>
  <c r="F2728" i="10"/>
  <c r="G2728" i="10"/>
  <c r="H2728" i="10"/>
  <c r="I2728" i="10"/>
  <c r="J2728" i="10"/>
  <c r="K2728" i="10"/>
  <c r="L2728" i="10"/>
  <c r="M2728" i="10"/>
  <c r="N2728" i="10"/>
  <c r="O2728" i="10"/>
  <c r="P2728" i="10"/>
  <c r="A2729" i="10"/>
  <c r="B2729" i="10"/>
  <c r="C2729" i="10"/>
  <c r="D2729" i="10"/>
  <c r="E2729" i="10"/>
  <c r="F2729" i="10"/>
  <c r="G2729" i="10"/>
  <c r="H2729" i="10"/>
  <c r="I2729" i="10"/>
  <c r="J2729" i="10"/>
  <c r="K2729" i="10"/>
  <c r="L2729" i="10"/>
  <c r="M2729" i="10"/>
  <c r="N2729" i="10"/>
  <c r="O2729" i="10"/>
  <c r="P2729" i="10"/>
  <c r="A2730" i="10"/>
  <c r="B2730" i="10"/>
  <c r="C2730" i="10"/>
  <c r="D2730" i="10"/>
  <c r="E2730" i="10"/>
  <c r="F2730" i="10"/>
  <c r="G2730" i="10"/>
  <c r="H2730" i="10"/>
  <c r="I2730" i="10"/>
  <c r="J2730" i="10"/>
  <c r="K2730" i="10"/>
  <c r="L2730" i="10"/>
  <c r="M2730" i="10"/>
  <c r="N2730" i="10"/>
  <c r="O2730" i="10"/>
  <c r="P2730" i="10"/>
  <c r="A2731" i="10"/>
  <c r="B2731" i="10"/>
  <c r="C2731" i="10"/>
  <c r="D2731" i="10"/>
  <c r="E2731" i="10"/>
  <c r="F2731" i="10"/>
  <c r="G2731" i="10"/>
  <c r="H2731" i="10"/>
  <c r="I2731" i="10"/>
  <c r="J2731" i="10"/>
  <c r="K2731" i="10"/>
  <c r="L2731" i="10"/>
  <c r="M2731" i="10"/>
  <c r="N2731" i="10"/>
  <c r="O2731" i="10"/>
  <c r="P2731" i="10"/>
  <c r="A2732" i="10"/>
  <c r="B2732" i="10"/>
  <c r="C2732" i="10"/>
  <c r="D2732" i="10"/>
  <c r="E2732" i="10"/>
  <c r="F2732" i="10"/>
  <c r="G2732" i="10"/>
  <c r="H2732" i="10"/>
  <c r="I2732" i="10"/>
  <c r="J2732" i="10"/>
  <c r="K2732" i="10"/>
  <c r="L2732" i="10"/>
  <c r="M2732" i="10"/>
  <c r="N2732" i="10"/>
  <c r="O2732" i="10"/>
  <c r="P2732" i="10"/>
  <c r="A2733" i="10"/>
  <c r="B2733" i="10"/>
  <c r="C2733" i="10"/>
  <c r="D2733" i="10"/>
  <c r="E2733" i="10"/>
  <c r="F2733" i="10"/>
  <c r="G2733" i="10"/>
  <c r="H2733" i="10"/>
  <c r="I2733" i="10"/>
  <c r="J2733" i="10"/>
  <c r="K2733" i="10"/>
  <c r="L2733" i="10"/>
  <c r="M2733" i="10"/>
  <c r="N2733" i="10"/>
  <c r="O2733" i="10"/>
  <c r="P2733" i="10"/>
  <c r="A2734" i="10"/>
  <c r="B2734" i="10"/>
  <c r="C2734" i="10"/>
  <c r="D2734" i="10"/>
  <c r="E2734" i="10"/>
  <c r="F2734" i="10"/>
  <c r="G2734" i="10"/>
  <c r="H2734" i="10"/>
  <c r="I2734" i="10"/>
  <c r="J2734" i="10"/>
  <c r="K2734" i="10"/>
  <c r="L2734" i="10"/>
  <c r="M2734" i="10"/>
  <c r="N2734" i="10"/>
  <c r="O2734" i="10"/>
  <c r="P2734" i="10"/>
  <c r="A2735" i="10"/>
  <c r="B2735" i="10"/>
  <c r="C2735" i="10"/>
  <c r="D2735" i="10"/>
  <c r="E2735" i="10"/>
  <c r="F2735" i="10"/>
  <c r="G2735" i="10"/>
  <c r="H2735" i="10"/>
  <c r="I2735" i="10"/>
  <c r="J2735" i="10"/>
  <c r="K2735" i="10"/>
  <c r="L2735" i="10"/>
  <c r="M2735" i="10"/>
  <c r="N2735" i="10"/>
  <c r="O2735" i="10"/>
  <c r="P2735" i="10"/>
  <c r="A2736" i="10"/>
  <c r="B2736" i="10"/>
  <c r="C2736" i="10"/>
  <c r="D2736" i="10"/>
  <c r="E2736" i="10"/>
  <c r="F2736" i="10"/>
  <c r="G2736" i="10"/>
  <c r="H2736" i="10"/>
  <c r="I2736" i="10"/>
  <c r="J2736" i="10"/>
  <c r="K2736" i="10"/>
  <c r="L2736" i="10"/>
  <c r="M2736" i="10"/>
  <c r="N2736" i="10"/>
  <c r="O2736" i="10"/>
  <c r="P2736" i="10"/>
  <c r="A2737" i="10"/>
  <c r="B2737" i="10"/>
  <c r="C2737" i="10"/>
  <c r="D2737" i="10"/>
  <c r="E2737" i="10"/>
  <c r="F2737" i="10"/>
  <c r="G2737" i="10"/>
  <c r="H2737" i="10"/>
  <c r="I2737" i="10"/>
  <c r="J2737" i="10"/>
  <c r="K2737" i="10"/>
  <c r="L2737" i="10"/>
  <c r="M2737" i="10"/>
  <c r="N2737" i="10"/>
  <c r="O2737" i="10"/>
  <c r="P2737" i="10"/>
  <c r="A2738" i="10"/>
  <c r="B2738" i="10"/>
  <c r="C2738" i="10"/>
  <c r="D2738" i="10"/>
  <c r="E2738" i="10"/>
  <c r="F2738" i="10"/>
  <c r="G2738" i="10"/>
  <c r="H2738" i="10"/>
  <c r="I2738" i="10"/>
  <c r="J2738" i="10"/>
  <c r="K2738" i="10"/>
  <c r="L2738" i="10"/>
  <c r="M2738" i="10"/>
  <c r="N2738" i="10"/>
  <c r="O2738" i="10"/>
  <c r="P2738" i="10"/>
  <c r="A2739" i="10"/>
  <c r="B2739" i="10"/>
  <c r="C2739" i="10"/>
  <c r="D2739" i="10"/>
  <c r="E2739" i="10"/>
  <c r="F2739" i="10"/>
  <c r="G2739" i="10"/>
  <c r="H2739" i="10"/>
  <c r="I2739" i="10"/>
  <c r="J2739" i="10"/>
  <c r="K2739" i="10"/>
  <c r="L2739" i="10"/>
  <c r="M2739" i="10"/>
  <c r="N2739" i="10"/>
  <c r="O2739" i="10"/>
  <c r="P2739" i="10"/>
  <c r="A2740" i="10"/>
  <c r="B2740" i="10"/>
  <c r="C2740" i="10"/>
  <c r="D2740" i="10"/>
  <c r="E2740" i="10"/>
  <c r="F2740" i="10"/>
  <c r="G2740" i="10"/>
  <c r="H2740" i="10"/>
  <c r="I2740" i="10"/>
  <c r="J2740" i="10"/>
  <c r="K2740" i="10"/>
  <c r="L2740" i="10"/>
  <c r="M2740" i="10"/>
  <c r="N2740" i="10"/>
  <c r="O2740" i="10"/>
  <c r="P2740" i="10"/>
  <c r="A2741" i="10"/>
  <c r="B2741" i="10"/>
  <c r="C2741" i="10"/>
  <c r="D2741" i="10"/>
  <c r="E2741" i="10"/>
  <c r="F2741" i="10"/>
  <c r="G2741" i="10"/>
  <c r="H2741" i="10"/>
  <c r="I2741" i="10"/>
  <c r="J2741" i="10"/>
  <c r="K2741" i="10"/>
  <c r="L2741" i="10"/>
  <c r="M2741" i="10"/>
  <c r="N2741" i="10"/>
  <c r="O2741" i="10"/>
  <c r="P2741" i="10"/>
  <c r="A2742" i="10"/>
  <c r="B2742" i="10"/>
  <c r="C2742" i="10"/>
  <c r="D2742" i="10"/>
  <c r="E2742" i="10"/>
  <c r="F2742" i="10"/>
  <c r="G2742" i="10"/>
  <c r="H2742" i="10"/>
  <c r="I2742" i="10"/>
  <c r="J2742" i="10"/>
  <c r="K2742" i="10"/>
  <c r="L2742" i="10"/>
  <c r="M2742" i="10"/>
  <c r="N2742" i="10"/>
  <c r="O2742" i="10"/>
  <c r="P2742" i="10"/>
  <c r="A2743" i="10"/>
  <c r="B2743" i="10"/>
  <c r="C2743" i="10"/>
  <c r="D2743" i="10"/>
  <c r="E2743" i="10"/>
  <c r="F2743" i="10"/>
  <c r="G2743" i="10"/>
  <c r="H2743" i="10"/>
  <c r="I2743" i="10"/>
  <c r="J2743" i="10"/>
  <c r="K2743" i="10"/>
  <c r="L2743" i="10"/>
  <c r="M2743" i="10"/>
  <c r="N2743" i="10"/>
  <c r="O2743" i="10"/>
  <c r="P2743" i="10"/>
  <c r="A2744" i="10"/>
  <c r="B2744" i="10"/>
  <c r="C2744" i="10"/>
  <c r="D2744" i="10"/>
  <c r="E2744" i="10"/>
  <c r="F2744" i="10"/>
  <c r="G2744" i="10"/>
  <c r="H2744" i="10"/>
  <c r="I2744" i="10"/>
  <c r="J2744" i="10"/>
  <c r="K2744" i="10"/>
  <c r="L2744" i="10"/>
  <c r="M2744" i="10"/>
  <c r="N2744" i="10"/>
  <c r="O2744" i="10"/>
  <c r="P2744" i="10"/>
  <c r="A2745" i="10"/>
  <c r="B2745" i="10"/>
  <c r="C2745" i="10"/>
  <c r="D2745" i="10"/>
  <c r="E2745" i="10"/>
  <c r="F2745" i="10"/>
  <c r="G2745" i="10"/>
  <c r="H2745" i="10"/>
  <c r="I2745" i="10"/>
  <c r="J2745" i="10"/>
  <c r="K2745" i="10"/>
  <c r="L2745" i="10"/>
  <c r="M2745" i="10"/>
  <c r="N2745" i="10"/>
  <c r="O2745" i="10"/>
  <c r="P2745" i="10"/>
  <c r="A2746" i="10"/>
  <c r="B2746" i="10"/>
  <c r="C2746" i="10"/>
  <c r="D2746" i="10"/>
  <c r="E2746" i="10"/>
  <c r="F2746" i="10"/>
  <c r="G2746" i="10"/>
  <c r="H2746" i="10"/>
  <c r="I2746" i="10"/>
  <c r="J2746" i="10"/>
  <c r="K2746" i="10"/>
  <c r="L2746" i="10"/>
  <c r="M2746" i="10"/>
  <c r="N2746" i="10"/>
  <c r="O2746" i="10"/>
  <c r="P2746" i="10"/>
  <c r="A2747" i="10"/>
  <c r="B2747" i="10"/>
  <c r="C2747" i="10"/>
  <c r="D2747" i="10"/>
  <c r="E2747" i="10"/>
  <c r="F2747" i="10"/>
  <c r="G2747" i="10"/>
  <c r="H2747" i="10"/>
  <c r="I2747" i="10"/>
  <c r="J2747" i="10"/>
  <c r="K2747" i="10"/>
  <c r="L2747" i="10"/>
  <c r="M2747" i="10"/>
  <c r="N2747" i="10"/>
  <c r="O2747" i="10"/>
  <c r="P2747" i="10"/>
  <c r="A2748" i="10"/>
  <c r="B2748" i="10"/>
  <c r="C2748" i="10"/>
  <c r="D2748" i="10"/>
  <c r="E2748" i="10"/>
  <c r="F2748" i="10"/>
  <c r="G2748" i="10"/>
  <c r="H2748" i="10"/>
  <c r="I2748" i="10"/>
  <c r="J2748" i="10"/>
  <c r="K2748" i="10"/>
  <c r="L2748" i="10"/>
  <c r="M2748" i="10"/>
  <c r="N2748" i="10"/>
  <c r="O2748" i="10"/>
  <c r="P2748" i="10"/>
  <c r="A2749" i="10"/>
  <c r="B2749" i="10"/>
  <c r="C2749" i="10"/>
  <c r="D2749" i="10"/>
  <c r="E2749" i="10"/>
  <c r="F2749" i="10"/>
  <c r="G2749" i="10"/>
  <c r="H2749" i="10"/>
  <c r="I2749" i="10"/>
  <c r="J2749" i="10"/>
  <c r="K2749" i="10"/>
  <c r="L2749" i="10"/>
  <c r="M2749" i="10"/>
  <c r="N2749" i="10"/>
  <c r="O2749" i="10"/>
  <c r="P2749" i="10"/>
  <c r="A2750" i="10"/>
  <c r="B2750" i="10"/>
  <c r="C2750" i="10"/>
  <c r="D2750" i="10"/>
  <c r="E2750" i="10"/>
  <c r="F2750" i="10"/>
  <c r="G2750" i="10"/>
  <c r="H2750" i="10"/>
  <c r="I2750" i="10"/>
  <c r="J2750" i="10"/>
  <c r="K2750" i="10"/>
  <c r="L2750" i="10"/>
  <c r="M2750" i="10"/>
  <c r="N2750" i="10"/>
  <c r="O2750" i="10"/>
  <c r="P2750" i="10"/>
  <c r="A2751" i="10"/>
  <c r="B2751" i="10"/>
  <c r="C2751" i="10"/>
  <c r="D2751" i="10"/>
  <c r="E2751" i="10"/>
  <c r="F2751" i="10"/>
  <c r="G2751" i="10"/>
  <c r="H2751" i="10"/>
  <c r="I2751" i="10"/>
  <c r="J2751" i="10"/>
  <c r="K2751" i="10"/>
  <c r="L2751" i="10"/>
  <c r="M2751" i="10"/>
  <c r="N2751" i="10"/>
  <c r="O2751" i="10"/>
  <c r="P2751" i="10"/>
  <c r="A2752" i="10"/>
  <c r="B2752" i="10"/>
  <c r="C2752" i="10"/>
  <c r="D2752" i="10"/>
  <c r="E2752" i="10"/>
  <c r="F2752" i="10"/>
  <c r="G2752" i="10"/>
  <c r="H2752" i="10"/>
  <c r="I2752" i="10"/>
  <c r="J2752" i="10"/>
  <c r="K2752" i="10"/>
  <c r="L2752" i="10"/>
  <c r="M2752" i="10"/>
  <c r="N2752" i="10"/>
  <c r="O2752" i="10"/>
  <c r="P2752" i="10"/>
  <c r="A2753" i="10"/>
  <c r="B2753" i="10"/>
  <c r="C2753" i="10"/>
  <c r="D2753" i="10"/>
  <c r="E2753" i="10"/>
  <c r="F2753" i="10"/>
  <c r="G2753" i="10"/>
  <c r="H2753" i="10"/>
  <c r="I2753" i="10"/>
  <c r="J2753" i="10"/>
  <c r="K2753" i="10"/>
  <c r="L2753" i="10"/>
  <c r="M2753" i="10"/>
  <c r="N2753" i="10"/>
  <c r="O2753" i="10"/>
  <c r="P2753" i="10"/>
  <c r="A2754" i="10"/>
  <c r="B2754" i="10"/>
  <c r="C2754" i="10"/>
  <c r="D2754" i="10"/>
  <c r="E2754" i="10"/>
  <c r="F2754" i="10"/>
  <c r="G2754" i="10"/>
  <c r="H2754" i="10"/>
  <c r="I2754" i="10"/>
  <c r="J2754" i="10"/>
  <c r="K2754" i="10"/>
  <c r="L2754" i="10"/>
  <c r="M2754" i="10"/>
  <c r="N2754" i="10"/>
  <c r="O2754" i="10"/>
  <c r="P2754" i="10"/>
  <c r="A2755" i="10"/>
  <c r="B2755" i="10"/>
  <c r="C2755" i="10"/>
  <c r="D2755" i="10"/>
  <c r="E2755" i="10"/>
  <c r="F2755" i="10"/>
  <c r="G2755" i="10"/>
  <c r="H2755" i="10"/>
  <c r="I2755" i="10"/>
  <c r="J2755" i="10"/>
  <c r="K2755" i="10"/>
  <c r="L2755" i="10"/>
  <c r="M2755" i="10"/>
  <c r="N2755" i="10"/>
  <c r="O2755" i="10"/>
  <c r="P2755" i="10"/>
  <c r="A2756" i="10"/>
  <c r="B2756" i="10"/>
  <c r="C2756" i="10"/>
  <c r="D2756" i="10"/>
  <c r="E2756" i="10"/>
  <c r="F2756" i="10"/>
  <c r="G2756" i="10"/>
  <c r="H2756" i="10"/>
  <c r="I2756" i="10"/>
  <c r="J2756" i="10"/>
  <c r="K2756" i="10"/>
  <c r="L2756" i="10"/>
  <c r="M2756" i="10"/>
  <c r="N2756" i="10"/>
  <c r="O2756" i="10"/>
  <c r="P2756" i="10"/>
  <c r="A2757" i="10"/>
  <c r="B2757" i="10"/>
  <c r="C2757" i="10"/>
  <c r="D2757" i="10"/>
  <c r="E2757" i="10"/>
  <c r="F2757" i="10"/>
  <c r="G2757" i="10"/>
  <c r="H2757" i="10"/>
  <c r="I2757" i="10"/>
  <c r="J2757" i="10"/>
  <c r="K2757" i="10"/>
  <c r="L2757" i="10"/>
  <c r="M2757" i="10"/>
  <c r="N2757" i="10"/>
  <c r="O2757" i="10"/>
  <c r="P2757" i="10"/>
  <c r="A2758" i="10"/>
  <c r="B2758" i="10"/>
  <c r="C2758" i="10"/>
  <c r="D2758" i="10"/>
  <c r="E2758" i="10"/>
  <c r="F2758" i="10"/>
  <c r="G2758" i="10"/>
  <c r="H2758" i="10"/>
  <c r="I2758" i="10"/>
  <c r="J2758" i="10"/>
  <c r="K2758" i="10"/>
  <c r="L2758" i="10"/>
  <c r="M2758" i="10"/>
  <c r="N2758" i="10"/>
  <c r="O2758" i="10"/>
  <c r="P2758" i="10"/>
  <c r="A2759" i="10"/>
  <c r="B2759" i="10"/>
  <c r="C2759" i="10"/>
  <c r="D2759" i="10"/>
  <c r="E2759" i="10"/>
  <c r="F2759" i="10"/>
  <c r="G2759" i="10"/>
  <c r="H2759" i="10"/>
  <c r="I2759" i="10"/>
  <c r="J2759" i="10"/>
  <c r="K2759" i="10"/>
  <c r="L2759" i="10"/>
  <c r="M2759" i="10"/>
  <c r="N2759" i="10"/>
  <c r="O2759" i="10"/>
  <c r="P2759" i="10"/>
  <c r="A2760" i="10"/>
  <c r="B2760" i="10"/>
  <c r="C2760" i="10"/>
  <c r="D2760" i="10"/>
  <c r="E2760" i="10"/>
  <c r="F2760" i="10"/>
  <c r="G2760" i="10"/>
  <c r="H2760" i="10"/>
  <c r="I2760" i="10"/>
  <c r="J2760" i="10"/>
  <c r="K2760" i="10"/>
  <c r="L2760" i="10"/>
  <c r="M2760" i="10"/>
  <c r="N2760" i="10"/>
  <c r="O2760" i="10"/>
  <c r="P2760" i="10"/>
  <c r="A2761" i="10"/>
  <c r="B2761" i="10"/>
  <c r="C2761" i="10"/>
  <c r="D2761" i="10"/>
  <c r="E2761" i="10"/>
  <c r="F2761" i="10"/>
  <c r="G2761" i="10"/>
  <c r="H2761" i="10"/>
  <c r="I2761" i="10"/>
  <c r="J2761" i="10"/>
  <c r="K2761" i="10"/>
  <c r="L2761" i="10"/>
  <c r="M2761" i="10"/>
  <c r="N2761" i="10"/>
  <c r="O2761" i="10"/>
  <c r="P2761" i="10"/>
  <c r="A2762" i="10"/>
  <c r="B2762" i="10"/>
  <c r="C2762" i="10"/>
  <c r="D2762" i="10"/>
  <c r="E2762" i="10"/>
  <c r="F2762" i="10"/>
  <c r="G2762" i="10"/>
  <c r="H2762" i="10"/>
  <c r="I2762" i="10"/>
  <c r="J2762" i="10"/>
  <c r="K2762" i="10"/>
  <c r="L2762" i="10"/>
  <c r="M2762" i="10"/>
  <c r="N2762" i="10"/>
  <c r="O2762" i="10"/>
  <c r="P2762" i="10"/>
  <c r="A2763" i="10"/>
  <c r="B2763" i="10"/>
  <c r="C2763" i="10"/>
  <c r="D2763" i="10"/>
  <c r="E2763" i="10"/>
  <c r="F2763" i="10"/>
  <c r="G2763" i="10"/>
  <c r="H2763" i="10"/>
  <c r="I2763" i="10"/>
  <c r="J2763" i="10"/>
  <c r="K2763" i="10"/>
  <c r="L2763" i="10"/>
  <c r="M2763" i="10"/>
  <c r="N2763" i="10"/>
  <c r="O2763" i="10"/>
  <c r="P2763" i="10"/>
  <c r="A2764" i="10"/>
  <c r="B2764" i="10"/>
  <c r="C2764" i="10"/>
  <c r="D2764" i="10"/>
  <c r="E2764" i="10"/>
  <c r="F2764" i="10"/>
  <c r="G2764" i="10"/>
  <c r="H2764" i="10"/>
  <c r="I2764" i="10"/>
  <c r="J2764" i="10"/>
  <c r="K2764" i="10"/>
  <c r="L2764" i="10"/>
  <c r="M2764" i="10"/>
  <c r="N2764" i="10"/>
  <c r="O2764" i="10"/>
  <c r="P2764" i="10"/>
  <c r="A2765" i="10"/>
  <c r="B2765" i="10"/>
  <c r="C2765" i="10"/>
  <c r="D2765" i="10"/>
  <c r="E2765" i="10"/>
  <c r="F2765" i="10"/>
  <c r="G2765" i="10"/>
  <c r="H2765" i="10"/>
  <c r="I2765" i="10"/>
  <c r="J2765" i="10"/>
  <c r="K2765" i="10"/>
  <c r="L2765" i="10"/>
  <c r="M2765" i="10"/>
  <c r="N2765" i="10"/>
  <c r="O2765" i="10"/>
  <c r="P2765" i="10"/>
  <c r="A2766" i="10"/>
  <c r="B2766" i="10"/>
  <c r="C2766" i="10"/>
  <c r="D2766" i="10"/>
  <c r="E2766" i="10"/>
  <c r="F2766" i="10"/>
  <c r="G2766" i="10"/>
  <c r="H2766" i="10"/>
  <c r="I2766" i="10"/>
  <c r="J2766" i="10"/>
  <c r="K2766" i="10"/>
  <c r="L2766" i="10"/>
  <c r="M2766" i="10"/>
  <c r="N2766" i="10"/>
  <c r="O2766" i="10"/>
  <c r="P2766" i="10"/>
  <c r="A2767" i="10"/>
  <c r="B2767" i="10"/>
  <c r="C2767" i="10"/>
  <c r="D2767" i="10"/>
  <c r="E2767" i="10"/>
  <c r="F2767" i="10"/>
  <c r="G2767" i="10"/>
  <c r="H2767" i="10"/>
  <c r="I2767" i="10"/>
  <c r="J2767" i="10"/>
  <c r="K2767" i="10"/>
  <c r="L2767" i="10"/>
  <c r="M2767" i="10"/>
  <c r="N2767" i="10"/>
  <c r="O2767" i="10"/>
  <c r="P2767" i="10"/>
  <c r="A2768" i="10"/>
  <c r="B2768" i="10"/>
  <c r="C2768" i="10"/>
  <c r="D2768" i="10"/>
  <c r="E2768" i="10"/>
  <c r="F2768" i="10"/>
  <c r="G2768" i="10"/>
  <c r="H2768" i="10"/>
  <c r="I2768" i="10"/>
  <c r="J2768" i="10"/>
  <c r="K2768" i="10"/>
  <c r="L2768" i="10"/>
  <c r="M2768" i="10"/>
  <c r="N2768" i="10"/>
  <c r="O2768" i="10"/>
  <c r="P2768" i="10"/>
  <c r="A2769" i="10"/>
  <c r="B2769" i="10"/>
  <c r="C2769" i="10"/>
  <c r="D2769" i="10"/>
  <c r="E2769" i="10"/>
  <c r="F2769" i="10"/>
  <c r="G2769" i="10"/>
  <c r="H2769" i="10"/>
  <c r="I2769" i="10"/>
  <c r="J2769" i="10"/>
  <c r="K2769" i="10"/>
  <c r="L2769" i="10"/>
  <c r="M2769" i="10"/>
  <c r="N2769" i="10"/>
  <c r="O2769" i="10"/>
  <c r="P2769" i="10"/>
  <c r="A2770" i="10"/>
  <c r="B2770" i="10"/>
  <c r="C2770" i="10"/>
  <c r="D2770" i="10"/>
  <c r="E2770" i="10"/>
  <c r="F2770" i="10"/>
  <c r="G2770" i="10"/>
  <c r="H2770" i="10"/>
  <c r="I2770" i="10"/>
  <c r="J2770" i="10"/>
  <c r="K2770" i="10"/>
  <c r="L2770" i="10"/>
  <c r="M2770" i="10"/>
  <c r="N2770" i="10"/>
  <c r="O2770" i="10"/>
  <c r="P2770" i="10"/>
  <c r="A2771" i="10"/>
  <c r="B2771" i="10"/>
  <c r="C2771" i="10"/>
  <c r="D2771" i="10"/>
  <c r="E2771" i="10"/>
  <c r="F2771" i="10"/>
  <c r="G2771" i="10"/>
  <c r="H2771" i="10"/>
  <c r="I2771" i="10"/>
  <c r="J2771" i="10"/>
  <c r="K2771" i="10"/>
  <c r="L2771" i="10"/>
  <c r="M2771" i="10"/>
  <c r="N2771" i="10"/>
  <c r="O2771" i="10"/>
  <c r="P2771" i="10"/>
  <c r="A2772" i="10"/>
  <c r="B2772" i="10"/>
  <c r="C2772" i="10"/>
  <c r="D2772" i="10"/>
  <c r="E2772" i="10"/>
  <c r="F2772" i="10"/>
  <c r="G2772" i="10"/>
  <c r="H2772" i="10"/>
  <c r="I2772" i="10"/>
  <c r="J2772" i="10"/>
  <c r="K2772" i="10"/>
  <c r="L2772" i="10"/>
  <c r="M2772" i="10"/>
  <c r="N2772" i="10"/>
  <c r="O2772" i="10"/>
  <c r="P2772" i="10"/>
  <c r="A2773" i="10"/>
  <c r="B2773" i="10"/>
  <c r="C2773" i="10"/>
  <c r="D2773" i="10"/>
  <c r="E2773" i="10"/>
  <c r="F2773" i="10"/>
  <c r="G2773" i="10"/>
  <c r="H2773" i="10"/>
  <c r="I2773" i="10"/>
  <c r="J2773" i="10"/>
  <c r="K2773" i="10"/>
  <c r="L2773" i="10"/>
  <c r="M2773" i="10"/>
  <c r="N2773" i="10"/>
  <c r="O2773" i="10"/>
  <c r="P2773" i="10"/>
  <c r="A2774" i="10"/>
  <c r="B2774" i="10"/>
  <c r="C2774" i="10"/>
  <c r="D2774" i="10"/>
  <c r="E2774" i="10"/>
  <c r="F2774" i="10"/>
  <c r="G2774" i="10"/>
  <c r="H2774" i="10"/>
  <c r="I2774" i="10"/>
  <c r="J2774" i="10"/>
  <c r="K2774" i="10"/>
  <c r="L2774" i="10"/>
  <c r="M2774" i="10"/>
  <c r="N2774" i="10"/>
  <c r="O2774" i="10"/>
  <c r="P2774" i="10"/>
  <c r="A2775" i="10"/>
  <c r="B2775" i="10"/>
  <c r="C2775" i="10"/>
  <c r="D2775" i="10"/>
  <c r="E2775" i="10"/>
  <c r="F2775" i="10"/>
  <c r="G2775" i="10"/>
  <c r="H2775" i="10"/>
  <c r="I2775" i="10"/>
  <c r="J2775" i="10"/>
  <c r="K2775" i="10"/>
  <c r="L2775" i="10"/>
  <c r="M2775" i="10"/>
  <c r="N2775" i="10"/>
  <c r="O2775" i="10"/>
  <c r="P2775" i="10"/>
  <c r="A2776" i="10"/>
  <c r="B2776" i="10"/>
  <c r="C2776" i="10"/>
  <c r="D2776" i="10"/>
  <c r="E2776" i="10"/>
  <c r="F2776" i="10"/>
  <c r="G2776" i="10"/>
  <c r="H2776" i="10"/>
  <c r="I2776" i="10"/>
  <c r="J2776" i="10"/>
  <c r="K2776" i="10"/>
  <c r="L2776" i="10"/>
  <c r="M2776" i="10"/>
  <c r="N2776" i="10"/>
  <c r="O2776" i="10"/>
  <c r="P2776" i="10"/>
  <c r="A2777" i="10"/>
  <c r="B2777" i="10"/>
  <c r="C2777" i="10"/>
  <c r="D2777" i="10"/>
  <c r="E2777" i="10"/>
  <c r="F2777" i="10"/>
  <c r="G2777" i="10"/>
  <c r="H2777" i="10"/>
  <c r="I2777" i="10"/>
  <c r="J2777" i="10"/>
  <c r="K2777" i="10"/>
  <c r="L2777" i="10"/>
  <c r="M2777" i="10"/>
  <c r="N2777" i="10"/>
  <c r="O2777" i="10"/>
  <c r="P2777" i="10"/>
  <c r="A2778" i="10"/>
  <c r="B2778" i="10"/>
  <c r="C2778" i="10"/>
  <c r="D2778" i="10"/>
  <c r="E2778" i="10"/>
  <c r="F2778" i="10"/>
  <c r="G2778" i="10"/>
  <c r="H2778" i="10"/>
  <c r="I2778" i="10"/>
  <c r="J2778" i="10"/>
  <c r="K2778" i="10"/>
  <c r="L2778" i="10"/>
  <c r="M2778" i="10"/>
  <c r="N2778" i="10"/>
  <c r="O2778" i="10"/>
  <c r="P2778" i="10"/>
  <c r="A2779" i="10"/>
  <c r="B2779" i="10"/>
  <c r="C2779" i="10"/>
  <c r="D2779" i="10"/>
  <c r="E2779" i="10"/>
  <c r="F2779" i="10"/>
  <c r="G2779" i="10"/>
  <c r="H2779" i="10"/>
  <c r="I2779" i="10"/>
  <c r="J2779" i="10"/>
  <c r="K2779" i="10"/>
  <c r="L2779" i="10"/>
  <c r="M2779" i="10"/>
  <c r="N2779" i="10"/>
  <c r="O2779" i="10"/>
  <c r="P2779" i="10"/>
  <c r="A2780" i="10"/>
  <c r="B2780" i="10"/>
  <c r="C2780" i="10"/>
  <c r="D2780" i="10"/>
  <c r="E2780" i="10"/>
  <c r="F2780" i="10"/>
  <c r="G2780" i="10"/>
  <c r="H2780" i="10"/>
  <c r="I2780" i="10"/>
  <c r="J2780" i="10"/>
  <c r="K2780" i="10"/>
  <c r="L2780" i="10"/>
  <c r="M2780" i="10"/>
  <c r="N2780" i="10"/>
  <c r="O2780" i="10"/>
  <c r="P2780" i="10"/>
  <c r="A2781" i="10"/>
  <c r="B2781" i="10"/>
  <c r="C2781" i="10"/>
  <c r="D2781" i="10"/>
  <c r="E2781" i="10"/>
  <c r="F2781" i="10"/>
  <c r="G2781" i="10"/>
  <c r="H2781" i="10"/>
  <c r="I2781" i="10"/>
  <c r="J2781" i="10"/>
  <c r="K2781" i="10"/>
  <c r="L2781" i="10"/>
  <c r="M2781" i="10"/>
  <c r="N2781" i="10"/>
  <c r="O2781" i="10"/>
  <c r="P2781" i="10"/>
  <c r="A2782" i="10"/>
  <c r="B2782" i="10"/>
  <c r="C2782" i="10"/>
  <c r="D2782" i="10"/>
  <c r="E2782" i="10"/>
  <c r="F2782" i="10"/>
  <c r="G2782" i="10"/>
  <c r="H2782" i="10"/>
  <c r="I2782" i="10"/>
  <c r="J2782" i="10"/>
  <c r="K2782" i="10"/>
  <c r="L2782" i="10"/>
  <c r="M2782" i="10"/>
  <c r="N2782" i="10"/>
  <c r="O2782" i="10"/>
  <c r="P2782" i="10"/>
  <c r="A2783" i="10"/>
  <c r="B2783" i="10"/>
  <c r="C2783" i="10"/>
  <c r="D2783" i="10"/>
  <c r="E2783" i="10"/>
  <c r="F2783" i="10"/>
  <c r="G2783" i="10"/>
  <c r="H2783" i="10"/>
  <c r="I2783" i="10"/>
  <c r="J2783" i="10"/>
  <c r="K2783" i="10"/>
  <c r="L2783" i="10"/>
  <c r="M2783" i="10"/>
  <c r="N2783" i="10"/>
  <c r="O2783" i="10"/>
  <c r="P2783" i="10"/>
  <c r="A2784" i="10"/>
  <c r="B2784" i="10"/>
  <c r="C2784" i="10"/>
  <c r="D2784" i="10"/>
  <c r="E2784" i="10"/>
  <c r="F2784" i="10"/>
  <c r="G2784" i="10"/>
  <c r="H2784" i="10"/>
  <c r="I2784" i="10"/>
  <c r="J2784" i="10"/>
  <c r="K2784" i="10"/>
  <c r="L2784" i="10"/>
  <c r="M2784" i="10"/>
  <c r="N2784" i="10"/>
  <c r="O2784" i="10"/>
  <c r="P2784" i="10"/>
  <c r="A2785" i="10"/>
  <c r="B2785" i="10"/>
  <c r="C2785" i="10"/>
  <c r="D2785" i="10"/>
  <c r="E2785" i="10"/>
  <c r="F2785" i="10"/>
  <c r="G2785" i="10"/>
  <c r="H2785" i="10"/>
  <c r="I2785" i="10"/>
  <c r="J2785" i="10"/>
  <c r="K2785" i="10"/>
  <c r="L2785" i="10"/>
  <c r="M2785" i="10"/>
  <c r="N2785" i="10"/>
  <c r="O2785" i="10"/>
  <c r="P2785" i="10"/>
  <c r="A2786" i="10"/>
  <c r="B2786" i="10"/>
  <c r="C2786" i="10"/>
  <c r="D2786" i="10"/>
  <c r="E2786" i="10"/>
  <c r="F2786" i="10"/>
  <c r="G2786" i="10"/>
  <c r="H2786" i="10"/>
  <c r="I2786" i="10"/>
  <c r="J2786" i="10"/>
  <c r="K2786" i="10"/>
  <c r="L2786" i="10"/>
  <c r="M2786" i="10"/>
  <c r="N2786" i="10"/>
  <c r="O2786" i="10"/>
  <c r="P2786" i="10"/>
  <c r="A2787" i="10"/>
  <c r="B2787" i="10"/>
  <c r="C2787" i="10"/>
  <c r="D2787" i="10"/>
  <c r="E2787" i="10"/>
  <c r="F2787" i="10"/>
  <c r="G2787" i="10"/>
  <c r="H2787" i="10"/>
  <c r="I2787" i="10"/>
  <c r="J2787" i="10"/>
  <c r="K2787" i="10"/>
  <c r="L2787" i="10"/>
  <c r="M2787" i="10"/>
  <c r="N2787" i="10"/>
  <c r="O2787" i="10"/>
  <c r="P2787" i="10"/>
  <c r="A2788" i="10"/>
  <c r="B2788" i="10"/>
  <c r="C2788" i="10"/>
  <c r="D2788" i="10"/>
  <c r="E2788" i="10"/>
  <c r="F2788" i="10"/>
  <c r="G2788" i="10"/>
  <c r="H2788" i="10"/>
  <c r="I2788" i="10"/>
  <c r="J2788" i="10"/>
  <c r="K2788" i="10"/>
  <c r="L2788" i="10"/>
  <c r="M2788" i="10"/>
  <c r="N2788" i="10"/>
  <c r="O2788" i="10"/>
  <c r="P2788" i="10"/>
  <c r="A2789" i="10"/>
  <c r="B2789" i="10"/>
  <c r="C2789" i="10"/>
  <c r="D2789" i="10"/>
  <c r="E2789" i="10"/>
  <c r="F2789" i="10"/>
  <c r="G2789" i="10"/>
  <c r="H2789" i="10"/>
  <c r="I2789" i="10"/>
  <c r="J2789" i="10"/>
  <c r="K2789" i="10"/>
  <c r="L2789" i="10"/>
  <c r="M2789" i="10"/>
  <c r="N2789" i="10"/>
  <c r="O2789" i="10"/>
  <c r="P2789" i="10"/>
  <c r="A2790" i="10"/>
  <c r="B2790" i="10"/>
  <c r="C2790" i="10"/>
  <c r="D2790" i="10"/>
  <c r="E2790" i="10"/>
  <c r="F2790" i="10"/>
  <c r="G2790" i="10"/>
  <c r="H2790" i="10"/>
  <c r="I2790" i="10"/>
  <c r="J2790" i="10"/>
  <c r="K2790" i="10"/>
  <c r="L2790" i="10"/>
  <c r="M2790" i="10"/>
  <c r="N2790" i="10"/>
  <c r="O2790" i="10"/>
  <c r="P2790" i="10"/>
  <c r="A2791" i="10"/>
  <c r="B2791" i="10"/>
  <c r="C2791" i="10"/>
  <c r="D2791" i="10"/>
  <c r="E2791" i="10"/>
  <c r="F2791" i="10"/>
  <c r="G2791" i="10"/>
  <c r="H2791" i="10"/>
  <c r="I2791" i="10"/>
  <c r="J2791" i="10"/>
  <c r="K2791" i="10"/>
  <c r="L2791" i="10"/>
  <c r="M2791" i="10"/>
  <c r="N2791" i="10"/>
  <c r="O2791" i="10"/>
  <c r="P2791" i="10"/>
  <c r="A2792" i="10"/>
  <c r="B2792" i="10"/>
  <c r="C2792" i="10"/>
  <c r="D2792" i="10"/>
  <c r="E2792" i="10"/>
  <c r="F2792" i="10"/>
  <c r="G2792" i="10"/>
  <c r="H2792" i="10"/>
  <c r="I2792" i="10"/>
  <c r="J2792" i="10"/>
  <c r="K2792" i="10"/>
  <c r="L2792" i="10"/>
  <c r="M2792" i="10"/>
  <c r="N2792" i="10"/>
  <c r="O2792" i="10"/>
  <c r="P2792" i="10"/>
  <c r="A2793" i="10"/>
  <c r="B2793" i="10"/>
  <c r="C2793" i="10"/>
  <c r="D2793" i="10"/>
  <c r="E2793" i="10"/>
  <c r="F2793" i="10"/>
  <c r="G2793" i="10"/>
  <c r="H2793" i="10"/>
  <c r="I2793" i="10"/>
  <c r="J2793" i="10"/>
  <c r="K2793" i="10"/>
  <c r="L2793" i="10"/>
  <c r="M2793" i="10"/>
  <c r="N2793" i="10"/>
  <c r="O2793" i="10"/>
  <c r="P2793" i="10"/>
  <c r="A2794" i="10"/>
  <c r="B2794" i="10"/>
  <c r="C2794" i="10"/>
  <c r="D2794" i="10"/>
  <c r="E2794" i="10"/>
  <c r="F2794" i="10"/>
  <c r="G2794" i="10"/>
  <c r="H2794" i="10"/>
  <c r="I2794" i="10"/>
  <c r="J2794" i="10"/>
  <c r="K2794" i="10"/>
  <c r="L2794" i="10"/>
  <c r="M2794" i="10"/>
  <c r="N2794" i="10"/>
  <c r="O2794" i="10"/>
  <c r="P2794" i="10"/>
  <c r="A2795" i="10"/>
  <c r="B2795" i="10"/>
  <c r="C2795" i="10"/>
  <c r="D2795" i="10"/>
  <c r="E2795" i="10"/>
  <c r="F2795" i="10"/>
  <c r="G2795" i="10"/>
  <c r="H2795" i="10"/>
  <c r="I2795" i="10"/>
  <c r="J2795" i="10"/>
  <c r="K2795" i="10"/>
  <c r="L2795" i="10"/>
  <c r="M2795" i="10"/>
  <c r="N2795" i="10"/>
  <c r="O2795" i="10"/>
  <c r="P2795" i="10"/>
  <c r="A2796" i="10"/>
  <c r="B2796" i="10"/>
  <c r="C2796" i="10"/>
  <c r="D2796" i="10"/>
  <c r="E2796" i="10"/>
  <c r="F2796" i="10"/>
  <c r="G2796" i="10"/>
  <c r="H2796" i="10"/>
  <c r="I2796" i="10"/>
  <c r="J2796" i="10"/>
  <c r="K2796" i="10"/>
  <c r="L2796" i="10"/>
  <c r="M2796" i="10"/>
  <c r="N2796" i="10"/>
  <c r="O2796" i="10"/>
  <c r="P2796" i="10"/>
  <c r="A2797" i="10"/>
  <c r="B2797" i="10"/>
  <c r="C2797" i="10"/>
  <c r="D2797" i="10"/>
  <c r="E2797" i="10"/>
  <c r="F2797" i="10"/>
  <c r="G2797" i="10"/>
  <c r="H2797" i="10"/>
  <c r="I2797" i="10"/>
  <c r="J2797" i="10"/>
  <c r="K2797" i="10"/>
  <c r="L2797" i="10"/>
  <c r="M2797" i="10"/>
  <c r="N2797" i="10"/>
  <c r="O2797" i="10"/>
  <c r="P2797" i="10"/>
  <c r="A2798" i="10"/>
  <c r="B2798" i="10"/>
  <c r="C2798" i="10"/>
  <c r="D2798" i="10"/>
  <c r="E2798" i="10"/>
  <c r="F2798" i="10"/>
  <c r="G2798" i="10"/>
  <c r="H2798" i="10"/>
  <c r="I2798" i="10"/>
  <c r="J2798" i="10"/>
  <c r="K2798" i="10"/>
  <c r="L2798" i="10"/>
  <c r="M2798" i="10"/>
  <c r="N2798" i="10"/>
  <c r="O2798" i="10"/>
  <c r="P2798" i="10"/>
  <c r="A2799" i="10"/>
  <c r="B2799" i="10"/>
  <c r="C2799" i="10"/>
  <c r="D2799" i="10"/>
  <c r="E2799" i="10"/>
  <c r="F2799" i="10"/>
  <c r="G2799" i="10"/>
  <c r="H2799" i="10"/>
  <c r="I2799" i="10"/>
  <c r="J2799" i="10"/>
  <c r="K2799" i="10"/>
  <c r="L2799" i="10"/>
  <c r="M2799" i="10"/>
  <c r="N2799" i="10"/>
  <c r="O2799" i="10"/>
  <c r="P2799" i="10"/>
  <c r="A2800" i="10"/>
  <c r="B2800" i="10"/>
  <c r="C2800" i="10"/>
  <c r="D2800" i="10"/>
  <c r="E2800" i="10"/>
  <c r="F2800" i="10"/>
  <c r="G2800" i="10"/>
  <c r="H2800" i="10"/>
  <c r="I2800" i="10"/>
  <c r="J2800" i="10"/>
  <c r="K2800" i="10"/>
  <c r="L2800" i="10"/>
  <c r="M2800" i="10"/>
  <c r="N2800" i="10"/>
  <c r="O2800" i="10"/>
  <c r="P2800" i="10"/>
  <c r="A2801" i="10"/>
  <c r="B2801" i="10"/>
  <c r="C2801" i="10"/>
  <c r="D2801" i="10"/>
  <c r="E2801" i="10"/>
  <c r="F2801" i="10"/>
  <c r="G2801" i="10"/>
  <c r="H2801" i="10"/>
  <c r="I2801" i="10"/>
  <c r="J2801" i="10"/>
  <c r="K2801" i="10"/>
  <c r="L2801" i="10"/>
  <c r="M2801" i="10"/>
  <c r="N2801" i="10"/>
  <c r="O2801" i="10"/>
  <c r="P2801" i="10"/>
  <c r="A2802" i="10"/>
  <c r="B2802" i="10"/>
  <c r="C2802" i="10"/>
  <c r="D2802" i="10"/>
  <c r="E2802" i="10"/>
  <c r="F2802" i="10"/>
  <c r="G2802" i="10"/>
  <c r="H2802" i="10"/>
  <c r="I2802" i="10"/>
  <c r="J2802" i="10"/>
  <c r="K2802" i="10"/>
  <c r="L2802" i="10"/>
  <c r="M2802" i="10"/>
  <c r="N2802" i="10"/>
  <c r="O2802" i="10"/>
  <c r="P2802" i="10"/>
  <c r="A2803" i="10"/>
  <c r="B2803" i="10"/>
  <c r="C2803" i="10"/>
  <c r="D2803" i="10"/>
  <c r="E2803" i="10"/>
  <c r="F2803" i="10"/>
  <c r="G2803" i="10"/>
  <c r="H2803" i="10"/>
  <c r="I2803" i="10"/>
  <c r="J2803" i="10"/>
  <c r="K2803" i="10"/>
  <c r="L2803" i="10"/>
  <c r="M2803" i="10"/>
  <c r="N2803" i="10"/>
  <c r="O2803" i="10"/>
  <c r="P2803" i="10"/>
  <c r="A2804" i="10"/>
  <c r="B2804" i="10"/>
  <c r="C2804" i="10"/>
  <c r="D2804" i="10"/>
  <c r="E2804" i="10"/>
  <c r="F2804" i="10"/>
  <c r="G2804" i="10"/>
  <c r="H2804" i="10"/>
  <c r="I2804" i="10"/>
  <c r="J2804" i="10"/>
  <c r="K2804" i="10"/>
  <c r="L2804" i="10"/>
  <c r="M2804" i="10"/>
  <c r="N2804" i="10"/>
  <c r="O2804" i="10"/>
  <c r="P2804" i="10"/>
  <c r="A2805" i="10"/>
  <c r="B2805" i="10"/>
  <c r="C2805" i="10"/>
  <c r="D2805" i="10"/>
  <c r="E2805" i="10"/>
  <c r="F2805" i="10"/>
  <c r="G2805" i="10"/>
  <c r="H2805" i="10"/>
  <c r="I2805" i="10"/>
  <c r="J2805" i="10"/>
  <c r="K2805" i="10"/>
  <c r="L2805" i="10"/>
  <c r="M2805" i="10"/>
  <c r="N2805" i="10"/>
  <c r="O2805" i="10"/>
  <c r="P2805" i="10"/>
  <c r="A2806" i="10"/>
  <c r="B2806" i="10"/>
  <c r="C2806" i="10"/>
  <c r="D2806" i="10"/>
  <c r="E2806" i="10"/>
  <c r="F2806" i="10"/>
  <c r="G2806" i="10"/>
  <c r="H2806" i="10"/>
  <c r="I2806" i="10"/>
  <c r="J2806" i="10"/>
  <c r="K2806" i="10"/>
  <c r="L2806" i="10"/>
  <c r="M2806" i="10"/>
  <c r="N2806" i="10"/>
  <c r="O2806" i="10"/>
  <c r="P2806" i="10"/>
  <c r="A2807" i="10"/>
  <c r="B2807" i="10"/>
  <c r="C2807" i="10"/>
  <c r="D2807" i="10"/>
  <c r="E2807" i="10"/>
  <c r="F2807" i="10"/>
  <c r="G2807" i="10"/>
  <c r="H2807" i="10"/>
  <c r="I2807" i="10"/>
  <c r="J2807" i="10"/>
  <c r="K2807" i="10"/>
  <c r="L2807" i="10"/>
  <c r="M2807" i="10"/>
  <c r="N2807" i="10"/>
  <c r="O2807" i="10"/>
  <c r="P2807" i="10"/>
  <c r="A2808" i="10"/>
  <c r="B2808" i="10"/>
  <c r="C2808" i="10"/>
  <c r="D2808" i="10"/>
  <c r="E2808" i="10"/>
  <c r="F2808" i="10"/>
  <c r="G2808" i="10"/>
  <c r="H2808" i="10"/>
  <c r="I2808" i="10"/>
  <c r="J2808" i="10"/>
  <c r="K2808" i="10"/>
  <c r="L2808" i="10"/>
  <c r="M2808" i="10"/>
  <c r="N2808" i="10"/>
  <c r="O2808" i="10"/>
  <c r="P2808" i="10"/>
  <c r="A2809" i="10"/>
  <c r="B2809" i="10"/>
  <c r="C2809" i="10"/>
  <c r="D2809" i="10"/>
  <c r="E2809" i="10"/>
  <c r="F2809" i="10"/>
  <c r="G2809" i="10"/>
  <c r="H2809" i="10"/>
  <c r="I2809" i="10"/>
  <c r="J2809" i="10"/>
  <c r="K2809" i="10"/>
  <c r="L2809" i="10"/>
  <c r="M2809" i="10"/>
  <c r="N2809" i="10"/>
  <c r="O2809" i="10"/>
  <c r="P2809" i="10"/>
  <c r="A2810" i="10"/>
  <c r="B2810" i="10"/>
  <c r="C2810" i="10"/>
  <c r="D2810" i="10"/>
  <c r="E2810" i="10"/>
  <c r="F2810" i="10"/>
  <c r="G2810" i="10"/>
  <c r="H2810" i="10"/>
  <c r="I2810" i="10"/>
  <c r="J2810" i="10"/>
  <c r="K2810" i="10"/>
  <c r="L2810" i="10"/>
  <c r="M2810" i="10"/>
  <c r="N2810" i="10"/>
  <c r="O2810" i="10"/>
  <c r="P2810" i="10"/>
  <c r="A2811" i="10"/>
  <c r="B2811" i="10"/>
  <c r="C2811" i="10"/>
  <c r="D2811" i="10"/>
  <c r="E2811" i="10"/>
  <c r="F2811" i="10"/>
  <c r="G2811" i="10"/>
  <c r="H2811" i="10"/>
  <c r="I2811" i="10"/>
  <c r="J2811" i="10"/>
  <c r="K2811" i="10"/>
  <c r="L2811" i="10"/>
  <c r="M2811" i="10"/>
  <c r="N2811" i="10"/>
  <c r="O2811" i="10"/>
  <c r="P2811" i="10"/>
  <c r="A2812" i="10"/>
  <c r="B2812" i="10"/>
  <c r="C2812" i="10"/>
  <c r="D2812" i="10"/>
  <c r="E2812" i="10"/>
  <c r="F2812" i="10"/>
  <c r="G2812" i="10"/>
  <c r="H2812" i="10"/>
  <c r="I2812" i="10"/>
  <c r="J2812" i="10"/>
  <c r="K2812" i="10"/>
  <c r="L2812" i="10"/>
  <c r="M2812" i="10"/>
  <c r="N2812" i="10"/>
  <c r="O2812" i="10"/>
  <c r="P2812" i="10"/>
  <c r="A2813" i="10"/>
  <c r="B2813" i="10"/>
  <c r="C2813" i="10"/>
  <c r="D2813" i="10"/>
  <c r="E2813" i="10"/>
  <c r="F2813" i="10"/>
  <c r="G2813" i="10"/>
  <c r="H2813" i="10"/>
  <c r="I2813" i="10"/>
  <c r="J2813" i="10"/>
  <c r="K2813" i="10"/>
  <c r="L2813" i="10"/>
  <c r="M2813" i="10"/>
  <c r="N2813" i="10"/>
  <c r="O2813" i="10"/>
  <c r="P2813" i="10"/>
  <c r="A2814" i="10"/>
  <c r="B2814" i="10"/>
  <c r="C2814" i="10"/>
  <c r="D2814" i="10"/>
  <c r="E2814" i="10"/>
  <c r="F2814" i="10"/>
  <c r="G2814" i="10"/>
  <c r="H2814" i="10"/>
  <c r="I2814" i="10"/>
  <c r="J2814" i="10"/>
  <c r="K2814" i="10"/>
  <c r="L2814" i="10"/>
  <c r="M2814" i="10"/>
  <c r="N2814" i="10"/>
  <c r="O2814" i="10"/>
  <c r="P2814" i="10"/>
  <c r="A2815" i="10"/>
  <c r="B2815" i="10"/>
  <c r="C2815" i="10"/>
  <c r="D2815" i="10"/>
  <c r="E2815" i="10"/>
  <c r="F2815" i="10"/>
  <c r="G2815" i="10"/>
  <c r="H2815" i="10"/>
  <c r="I2815" i="10"/>
  <c r="J2815" i="10"/>
  <c r="K2815" i="10"/>
  <c r="L2815" i="10"/>
  <c r="M2815" i="10"/>
  <c r="N2815" i="10"/>
  <c r="O2815" i="10"/>
  <c r="P2815" i="10"/>
  <c r="A2816" i="10"/>
  <c r="B2816" i="10"/>
  <c r="C2816" i="10"/>
  <c r="D2816" i="10"/>
  <c r="E2816" i="10"/>
  <c r="F2816" i="10"/>
  <c r="G2816" i="10"/>
  <c r="H2816" i="10"/>
  <c r="I2816" i="10"/>
  <c r="J2816" i="10"/>
  <c r="K2816" i="10"/>
  <c r="L2816" i="10"/>
  <c r="M2816" i="10"/>
  <c r="N2816" i="10"/>
  <c r="O2816" i="10"/>
  <c r="P2816" i="10"/>
  <c r="A2817" i="10"/>
  <c r="B2817" i="10"/>
  <c r="C2817" i="10"/>
  <c r="D2817" i="10"/>
  <c r="E2817" i="10"/>
  <c r="F2817" i="10"/>
  <c r="G2817" i="10"/>
  <c r="H2817" i="10"/>
  <c r="I2817" i="10"/>
  <c r="J2817" i="10"/>
  <c r="K2817" i="10"/>
  <c r="L2817" i="10"/>
  <c r="M2817" i="10"/>
  <c r="N2817" i="10"/>
  <c r="O2817" i="10"/>
  <c r="P2817" i="10"/>
  <c r="A2818" i="10"/>
  <c r="B2818" i="10"/>
  <c r="C2818" i="10"/>
  <c r="D2818" i="10"/>
  <c r="E2818" i="10"/>
  <c r="F2818" i="10"/>
  <c r="G2818" i="10"/>
  <c r="H2818" i="10"/>
  <c r="I2818" i="10"/>
  <c r="J2818" i="10"/>
  <c r="K2818" i="10"/>
  <c r="L2818" i="10"/>
  <c r="M2818" i="10"/>
  <c r="N2818" i="10"/>
  <c r="O2818" i="10"/>
  <c r="P2818" i="10"/>
  <c r="A2819" i="10"/>
  <c r="B2819" i="10"/>
  <c r="C2819" i="10"/>
  <c r="D2819" i="10"/>
  <c r="E2819" i="10"/>
  <c r="F2819" i="10"/>
  <c r="G2819" i="10"/>
  <c r="H2819" i="10"/>
  <c r="I2819" i="10"/>
  <c r="J2819" i="10"/>
  <c r="K2819" i="10"/>
  <c r="L2819" i="10"/>
  <c r="M2819" i="10"/>
  <c r="N2819" i="10"/>
  <c r="O2819" i="10"/>
  <c r="P2819" i="10"/>
  <c r="A2820" i="10"/>
  <c r="B2820" i="10"/>
  <c r="C2820" i="10"/>
  <c r="D2820" i="10"/>
  <c r="E2820" i="10"/>
  <c r="F2820" i="10"/>
  <c r="G2820" i="10"/>
  <c r="H2820" i="10"/>
  <c r="I2820" i="10"/>
  <c r="J2820" i="10"/>
  <c r="K2820" i="10"/>
  <c r="L2820" i="10"/>
  <c r="M2820" i="10"/>
  <c r="N2820" i="10"/>
  <c r="O2820" i="10"/>
  <c r="P2820" i="10"/>
  <c r="A2821" i="10"/>
  <c r="B2821" i="10"/>
  <c r="C2821" i="10"/>
  <c r="D2821" i="10"/>
  <c r="E2821" i="10"/>
  <c r="F2821" i="10"/>
  <c r="G2821" i="10"/>
  <c r="H2821" i="10"/>
  <c r="I2821" i="10"/>
  <c r="J2821" i="10"/>
  <c r="K2821" i="10"/>
  <c r="L2821" i="10"/>
  <c r="M2821" i="10"/>
  <c r="N2821" i="10"/>
  <c r="O2821" i="10"/>
  <c r="P2821" i="10"/>
  <c r="A2822" i="10"/>
  <c r="B2822" i="10"/>
  <c r="C2822" i="10"/>
  <c r="D2822" i="10"/>
  <c r="E2822" i="10"/>
  <c r="F2822" i="10"/>
  <c r="G2822" i="10"/>
  <c r="H2822" i="10"/>
  <c r="I2822" i="10"/>
  <c r="J2822" i="10"/>
  <c r="K2822" i="10"/>
  <c r="L2822" i="10"/>
  <c r="M2822" i="10"/>
  <c r="N2822" i="10"/>
  <c r="O2822" i="10"/>
  <c r="P2822" i="10"/>
  <c r="A2823" i="10"/>
  <c r="B2823" i="10"/>
  <c r="C2823" i="10"/>
  <c r="D2823" i="10"/>
  <c r="E2823" i="10"/>
  <c r="F2823" i="10"/>
  <c r="G2823" i="10"/>
  <c r="H2823" i="10"/>
  <c r="I2823" i="10"/>
  <c r="J2823" i="10"/>
  <c r="K2823" i="10"/>
  <c r="L2823" i="10"/>
  <c r="M2823" i="10"/>
  <c r="N2823" i="10"/>
  <c r="O2823" i="10"/>
  <c r="P2823" i="10"/>
  <c r="A2824" i="10"/>
  <c r="B2824" i="10"/>
  <c r="C2824" i="10"/>
  <c r="D2824" i="10"/>
  <c r="E2824" i="10"/>
  <c r="F2824" i="10"/>
  <c r="G2824" i="10"/>
  <c r="H2824" i="10"/>
  <c r="I2824" i="10"/>
  <c r="J2824" i="10"/>
  <c r="K2824" i="10"/>
  <c r="L2824" i="10"/>
  <c r="M2824" i="10"/>
  <c r="N2824" i="10"/>
  <c r="O2824" i="10"/>
  <c r="P2824" i="10"/>
  <c r="A2825" i="10"/>
  <c r="B2825" i="10"/>
  <c r="C2825" i="10"/>
  <c r="D2825" i="10"/>
  <c r="E2825" i="10"/>
  <c r="F2825" i="10"/>
  <c r="G2825" i="10"/>
  <c r="H2825" i="10"/>
  <c r="I2825" i="10"/>
  <c r="J2825" i="10"/>
  <c r="K2825" i="10"/>
  <c r="L2825" i="10"/>
  <c r="M2825" i="10"/>
  <c r="N2825" i="10"/>
  <c r="O2825" i="10"/>
  <c r="P2825" i="10"/>
  <c r="A2826" i="10"/>
  <c r="B2826" i="10"/>
  <c r="C2826" i="10"/>
  <c r="D2826" i="10"/>
  <c r="E2826" i="10"/>
  <c r="F2826" i="10"/>
  <c r="G2826" i="10"/>
  <c r="H2826" i="10"/>
  <c r="I2826" i="10"/>
  <c r="J2826" i="10"/>
  <c r="K2826" i="10"/>
  <c r="L2826" i="10"/>
  <c r="M2826" i="10"/>
  <c r="N2826" i="10"/>
  <c r="O2826" i="10"/>
  <c r="P2826" i="10"/>
  <c r="A2827" i="10"/>
  <c r="B2827" i="10"/>
  <c r="C2827" i="10"/>
  <c r="D2827" i="10"/>
  <c r="E2827" i="10"/>
  <c r="F2827" i="10"/>
  <c r="G2827" i="10"/>
  <c r="H2827" i="10"/>
  <c r="I2827" i="10"/>
  <c r="J2827" i="10"/>
  <c r="K2827" i="10"/>
  <c r="L2827" i="10"/>
  <c r="M2827" i="10"/>
  <c r="N2827" i="10"/>
  <c r="O2827" i="10"/>
  <c r="P2827" i="10"/>
  <c r="A2828" i="10"/>
  <c r="B2828" i="10"/>
  <c r="C2828" i="10"/>
  <c r="D2828" i="10"/>
  <c r="E2828" i="10"/>
  <c r="F2828" i="10"/>
  <c r="G2828" i="10"/>
  <c r="H2828" i="10"/>
  <c r="I2828" i="10"/>
  <c r="J2828" i="10"/>
  <c r="K2828" i="10"/>
  <c r="L2828" i="10"/>
  <c r="M2828" i="10"/>
  <c r="N2828" i="10"/>
  <c r="O2828" i="10"/>
  <c r="P2828" i="10"/>
  <c r="A2829" i="10"/>
  <c r="B2829" i="10"/>
  <c r="C2829" i="10"/>
  <c r="D2829" i="10"/>
  <c r="E2829" i="10"/>
  <c r="F2829" i="10"/>
  <c r="G2829" i="10"/>
  <c r="H2829" i="10"/>
  <c r="I2829" i="10"/>
  <c r="J2829" i="10"/>
  <c r="K2829" i="10"/>
  <c r="L2829" i="10"/>
  <c r="M2829" i="10"/>
  <c r="N2829" i="10"/>
  <c r="O2829" i="10"/>
  <c r="P2829" i="10"/>
  <c r="A2830" i="10"/>
  <c r="B2830" i="10"/>
  <c r="C2830" i="10"/>
  <c r="D2830" i="10"/>
  <c r="E2830" i="10"/>
  <c r="F2830" i="10"/>
  <c r="G2830" i="10"/>
  <c r="H2830" i="10"/>
  <c r="I2830" i="10"/>
  <c r="J2830" i="10"/>
  <c r="K2830" i="10"/>
  <c r="L2830" i="10"/>
  <c r="M2830" i="10"/>
  <c r="N2830" i="10"/>
  <c r="O2830" i="10"/>
  <c r="P2830" i="10"/>
  <c r="A2831" i="10"/>
  <c r="B2831" i="10"/>
  <c r="C2831" i="10"/>
  <c r="D2831" i="10"/>
  <c r="E2831" i="10"/>
  <c r="F2831" i="10"/>
  <c r="G2831" i="10"/>
  <c r="H2831" i="10"/>
  <c r="I2831" i="10"/>
  <c r="J2831" i="10"/>
  <c r="K2831" i="10"/>
  <c r="L2831" i="10"/>
  <c r="M2831" i="10"/>
  <c r="N2831" i="10"/>
  <c r="O2831" i="10"/>
  <c r="P2831" i="10"/>
  <c r="A2832" i="10"/>
  <c r="B2832" i="10"/>
  <c r="C2832" i="10"/>
  <c r="D2832" i="10"/>
  <c r="E2832" i="10"/>
  <c r="F2832" i="10"/>
  <c r="G2832" i="10"/>
  <c r="H2832" i="10"/>
  <c r="I2832" i="10"/>
  <c r="J2832" i="10"/>
  <c r="K2832" i="10"/>
  <c r="L2832" i="10"/>
  <c r="M2832" i="10"/>
  <c r="N2832" i="10"/>
  <c r="O2832" i="10"/>
  <c r="P2832" i="10"/>
  <c r="A2833" i="10"/>
  <c r="B2833" i="10"/>
  <c r="C2833" i="10"/>
  <c r="D2833" i="10"/>
  <c r="E2833" i="10"/>
  <c r="F2833" i="10"/>
  <c r="G2833" i="10"/>
  <c r="H2833" i="10"/>
  <c r="I2833" i="10"/>
  <c r="J2833" i="10"/>
  <c r="K2833" i="10"/>
  <c r="L2833" i="10"/>
  <c r="M2833" i="10"/>
  <c r="N2833" i="10"/>
  <c r="O2833" i="10"/>
  <c r="P2833" i="10"/>
  <c r="A2834" i="10"/>
  <c r="B2834" i="10"/>
  <c r="C2834" i="10"/>
  <c r="D2834" i="10"/>
  <c r="E2834" i="10"/>
  <c r="F2834" i="10"/>
  <c r="G2834" i="10"/>
  <c r="H2834" i="10"/>
  <c r="I2834" i="10"/>
  <c r="J2834" i="10"/>
  <c r="K2834" i="10"/>
  <c r="L2834" i="10"/>
  <c r="M2834" i="10"/>
  <c r="N2834" i="10"/>
  <c r="O2834" i="10"/>
  <c r="P2834" i="10"/>
  <c r="A2835" i="10"/>
  <c r="B2835" i="10"/>
  <c r="C2835" i="10"/>
  <c r="D2835" i="10"/>
  <c r="E2835" i="10"/>
  <c r="F2835" i="10"/>
  <c r="G2835" i="10"/>
  <c r="H2835" i="10"/>
  <c r="I2835" i="10"/>
  <c r="J2835" i="10"/>
  <c r="K2835" i="10"/>
  <c r="L2835" i="10"/>
  <c r="M2835" i="10"/>
  <c r="N2835" i="10"/>
  <c r="O2835" i="10"/>
  <c r="P2835" i="10"/>
  <c r="A2836" i="10"/>
  <c r="B2836" i="10"/>
  <c r="C2836" i="10"/>
  <c r="D2836" i="10"/>
  <c r="E2836" i="10"/>
  <c r="F2836" i="10"/>
  <c r="G2836" i="10"/>
  <c r="H2836" i="10"/>
  <c r="I2836" i="10"/>
  <c r="J2836" i="10"/>
  <c r="K2836" i="10"/>
  <c r="L2836" i="10"/>
  <c r="M2836" i="10"/>
  <c r="N2836" i="10"/>
  <c r="O2836" i="10"/>
  <c r="P2836" i="10"/>
  <c r="A2837" i="10"/>
  <c r="B2837" i="10"/>
  <c r="C2837" i="10"/>
  <c r="D2837" i="10"/>
  <c r="E2837" i="10"/>
  <c r="F2837" i="10"/>
  <c r="G2837" i="10"/>
  <c r="H2837" i="10"/>
  <c r="I2837" i="10"/>
  <c r="J2837" i="10"/>
  <c r="K2837" i="10"/>
  <c r="L2837" i="10"/>
  <c r="M2837" i="10"/>
  <c r="N2837" i="10"/>
  <c r="O2837" i="10"/>
  <c r="P2837" i="10"/>
  <c r="A2838" i="10"/>
  <c r="B2838" i="10"/>
  <c r="C2838" i="10"/>
  <c r="D2838" i="10"/>
  <c r="E2838" i="10"/>
  <c r="F2838" i="10"/>
  <c r="G2838" i="10"/>
  <c r="H2838" i="10"/>
  <c r="I2838" i="10"/>
  <c r="J2838" i="10"/>
  <c r="K2838" i="10"/>
  <c r="L2838" i="10"/>
  <c r="M2838" i="10"/>
  <c r="N2838" i="10"/>
  <c r="O2838" i="10"/>
  <c r="P2838" i="10"/>
  <c r="A2839" i="10"/>
  <c r="B2839" i="10"/>
  <c r="C2839" i="10"/>
  <c r="D2839" i="10"/>
  <c r="E2839" i="10"/>
  <c r="F2839" i="10"/>
  <c r="G2839" i="10"/>
  <c r="H2839" i="10"/>
  <c r="I2839" i="10"/>
  <c r="J2839" i="10"/>
  <c r="K2839" i="10"/>
  <c r="L2839" i="10"/>
  <c r="M2839" i="10"/>
  <c r="N2839" i="10"/>
  <c r="O2839" i="10"/>
  <c r="P2839" i="10"/>
  <c r="A2840" i="10"/>
  <c r="B2840" i="10"/>
  <c r="C2840" i="10"/>
  <c r="D2840" i="10"/>
  <c r="E2840" i="10"/>
  <c r="F2840" i="10"/>
  <c r="G2840" i="10"/>
  <c r="H2840" i="10"/>
  <c r="I2840" i="10"/>
  <c r="J2840" i="10"/>
  <c r="K2840" i="10"/>
  <c r="L2840" i="10"/>
  <c r="M2840" i="10"/>
  <c r="N2840" i="10"/>
  <c r="O2840" i="10"/>
  <c r="P2840" i="10"/>
  <c r="A2841" i="10"/>
  <c r="B2841" i="10"/>
  <c r="C2841" i="10"/>
  <c r="D2841" i="10"/>
  <c r="E2841" i="10"/>
  <c r="F2841" i="10"/>
  <c r="G2841" i="10"/>
  <c r="H2841" i="10"/>
  <c r="I2841" i="10"/>
  <c r="J2841" i="10"/>
  <c r="K2841" i="10"/>
  <c r="L2841" i="10"/>
  <c r="M2841" i="10"/>
  <c r="N2841" i="10"/>
  <c r="O2841" i="10"/>
  <c r="P2841" i="10"/>
  <c r="A2842" i="10"/>
  <c r="B2842" i="10"/>
  <c r="C2842" i="10"/>
  <c r="D2842" i="10"/>
  <c r="E2842" i="10"/>
  <c r="F2842" i="10"/>
  <c r="G2842" i="10"/>
  <c r="H2842" i="10"/>
  <c r="I2842" i="10"/>
  <c r="J2842" i="10"/>
  <c r="K2842" i="10"/>
  <c r="L2842" i="10"/>
  <c r="M2842" i="10"/>
  <c r="N2842" i="10"/>
  <c r="O2842" i="10"/>
  <c r="P2842" i="10"/>
  <c r="A2843" i="10"/>
  <c r="B2843" i="10"/>
  <c r="C2843" i="10"/>
  <c r="D2843" i="10"/>
  <c r="E2843" i="10"/>
  <c r="F2843" i="10"/>
  <c r="G2843" i="10"/>
  <c r="H2843" i="10"/>
  <c r="I2843" i="10"/>
  <c r="J2843" i="10"/>
  <c r="K2843" i="10"/>
  <c r="L2843" i="10"/>
  <c r="M2843" i="10"/>
  <c r="N2843" i="10"/>
  <c r="O2843" i="10"/>
  <c r="P2843" i="10"/>
  <c r="A2844" i="10"/>
  <c r="B2844" i="10"/>
  <c r="C2844" i="10"/>
  <c r="D2844" i="10"/>
  <c r="E2844" i="10"/>
  <c r="F2844" i="10"/>
  <c r="G2844" i="10"/>
  <c r="H2844" i="10"/>
  <c r="I2844" i="10"/>
  <c r="J2844" i="10"/>
  <c r="K2844" i="10"/>
  <c r="L2844" i="10"/>
  <c r="M2844" i="10"/>
  <c r="N2844" i="10"/>
  <c r="O2844" i="10"/>
  <c r="P2844" i="10"/>
  <c r="A2845" i="10"/>
  <c r="B2845" i="10"/>
  <c r="C2845" i="10"/>
  <c r="D2845" i="10"/>
  <c r="E2845" i="10"/>
  <c r="F2845" i="10"/>
  <c r="G2845" i="10"/>
  <c r="H2845" i="10"/>
  <c r="I2845" i="10"/>
  <c r="J2845" i="10"/>
  <c r="K2845" i="10"/>
  <c r="L2845" i="10"/>
  <c r="M2845" i="10"/>
  <c r="N2845" i="10"/>
  <c r="O2845" i="10"/>
  <c r="P2845" i="10"/>
  <c r="A2846" i="10"/>
  <c r="B2846" i="10"/>
  <c r="C2846" i="10"/>
  <c r="D2846" i="10"/>
  <c r="E2846" i="10"/>
  <c r="F2846" i="10"/>
  <c r="G2846" i="10"/>
  <c r="H2846" i="10"/>
  <c r="I2846" i="10"/>
  <c r="J2846" i="10"/>
  <c r="K2846" i="10"/>
  <c r="L2846" i="10"/>
  <c r="M2846" i="10"/>
  <c r="N2846" i="10"/>
  <c r="O2846" i="10"/>
  <c r="P2846" i="10"/>
  <c r="A2847" i="10"/>
  <c r="B2847" i="10"/>
  <c r="C2847" i="10"/>
  <c r="D2847" i="10"/>
  <c r="E2847" i="10"/>
  <c r="F2847" i="10"/>
  <c r="G2847" i="10"/>
  <c r="H2847" i="10"/>
  <c r="I2847" i="10"/>
  <c r="J2847" i="10"/>
  <c r="K2847" i="10"/>
  <c r="L2847" i="10"/>
  <c r="M2847" i="10"/>
  <c r="N2847" i="10"/>
  <c r="O2847" i="10"/>
  <c r="P2847" i="10"/>
  <c r="A2848" i="10"/>
  <c r="B2848" i="10"/>
  <c r="C2848" i="10"/>
  <c r="D2848" i="10"/>
  <c r="E2848" i="10"/>
  <c r="F2848" i="10"/>
  <c r="G2848" i="10"/>
  <c r="H2848" i="10"/>
  <c r="I2848" i="10"/>
  <c r="J2848" i="10"/>
  <c r="K2848" i="10"/>
  <c r="L2848" i="10"/>
  <c r="M2848" i="10"/>
  <c r="N2848" i="10"/>
  <c r="O2848" i="10"/>
  <c r="P2848" i="10"/>
  <c r="A2849" i="10"/>
  <c r="B2849" i="10"/>
  <c r="C2849" i="10"/>
  <c r="D2849" i="10"/>
  <c r="E2849" i="10"/>
  <c r="F2849" i="10"/>
  <c r="G2849" i="10"/>
  <c r="H2849" i="10"/>
  <c r="I2849" i="10"/>
  <c r="J2849" i="10"/>
  <c r="K2849" i="10"/>
  <c r="L2849" i="10"/>
  <c r="M2849" i="10"/>
  <c r="N2849" i="10"/>
  <c r="O2849" i="10"/>
  <c r="P2849" i="10"/>
  <c r="A2850" i="10"/>
  <c r="B2850" i="10"/>
  <c r="C2850" i="10"/>
  <c r="D2850" i="10"/>
  <c r="E2850" i="10"/>
  <c r="F2850" i="10"/>
  <c r="G2850" i="10"/>
  <c r="H2850" i="10"/>
  <c r="I2850" i="10"/>
  <c r="J2850" i="10"/>
  <c r="K2850" i="10"/>
  <c r="L2850" i="10"/>
  <c r="M2850" i="10"/>
  <c r="N2850" i="10"/>
  <c r="O2850" i="10"/>
  <c r="P2850" i="10"/>
  <c r="A2851" i="10"/>
  <c r="B2851" i="10"/>
  <c r="C2851" i="10"/>
  <c r="D2851" i="10"/>
  <c r="E2851" i="10"/>
  <c r="F2851" i="10"/>
  <c r="G2851" i="10"/>
  <c r="H2851" i="10"/>
  <c r="I2851" i="10"/>
  <c r="J2851" i="10"/>
  <c r="K2851" i="10"/>
  <c r="L2851" i="10"/>
  <c r="M2851" i="10"/>
  <c r="N2851" i="10"/>
  <c r="O2851" i="10"/>
  <c r="P2851" i="10"/>
  <c r="A2852" i="10"/>
  <c r="B2852" i="10"/>
  <c r="C2852" i="10"/>
  <c r="D2852" i="10"/>
  <c r="E2852" i="10"/>
  <c r="F2852" i="10"/>
  <c r="G2852" i="10"/>
  <c r="H2852" i="10"/>
  <c r="I2852" i="10"/>
  <c r="J2852" i="10"/>
  <c r="K2852" i="10"/>
  <c r="L2852" i="10"/>
  <c r="M2852" i="10"/>
  <c r="N2852" i="10"/>
  <c r="O2852" i="10"/>
  <c r="P2852" i="10"/>
  <c r="A2853" i="10"/>
  <c r="B2853" i="10"/>
  <c r="C2853" i="10"/>
  <c r="D2853" i="10"/>
  <c r="E2853" i="10"/>
  <c r="F2853" i="10"/>
  <c r="G2853" i="10"/>
  <c r="H2853" i="10"/>
  <c r="I2853" i="10"/>
  <c r="J2853" i="10"/>
  <c r="K2853" i="10"/>
  <c r="L2853" i="10"/>
  <c r="M2853" i="10"/>
  <c r="N2853" i="10"/>
  <c r="O2853" i="10"/>
  <c r="P2853" i="10"/>
  <c r="A2854" i="10"/>
  <c r="B2854" i="10"/>
  <c r="C2854" i="10"/>
  <c r="D2854" i="10"/>
  <c r="E2854" i="10"/>
  <c r="F2854" i="10"/>
  <c r="G2854" i="10"/>
  <c r="H2854" i="10"/>
  <c r="I2854" i="10"/>
  <c r="J2854" i="10"/>
  <c r="K2854" i="10"/>
  <c r="L2854" i="10"/>
  <c r="M2854" i="10"/>
  <c r="N2854" i="10"/>
  <c r="O2854" i="10"/>
  <c r="P2854" i="10"/>
  <c r="A2855" i="10"/>
  <c r="B2855" i="10"/>
  <c r="C2855" i="10"/>
  <c r="D2855" i="10"/>
  <c r="E2855" i="10"/>
  <c r="F2855" i="10"/>
  <c r="G2855" i="10"/>
  <c r="H2855" i="10"/>
  <c r="I2855" i="10"/>
  <c r="J2855" i="10"/>
  <c r="K2855" i="10"/>
  <c r="L2855" i="10"/>
  <c r="M2855" i="10"/>
  <c r="N2855" i="10"/>
  <c r="O2855" i="10"/>
  <c r="P2855" i="10"/>
  <c r="A2856" i="10"/>
  <c r="B2856" i="10"/>
  <c r="C2856" i="10"/>
  <c r="D2856" i="10"/>
  <c r="E2856" i="10"/>
  <c r="F2856" i="10"/>
  <c r="G2856" i="10"/>
  <c r="H2856" i="10"/>
  <c r="I2856" i="10"/>
  <c r="J2856" i="10"/>
  <c r="K2856" i="10"/>
  <c r="L2856" i="10"/>
  <c r="M2856" i="10"/>
  <c r="N2856" i="10"/>
  <c r="O2856" i="10"/>
  <c r="P2856" i="10"/>
  <c r="A2857" i="10"/>
  <c r="B2857" i="10"/>
  <c r="C2857" i="10"/>
  <c r="D2857" i="10"/>
  <c r="E2857" i="10"/>
  <c r="F2857" i="10"/>
  <c r="G2857" i="10"/>
  <c r="H2857" i="10"/>
  <c r="I2857" i="10"/>
  <c r="J2857" i="10"/>
  <c r="K2857" i="10"/>
  <c r="L2857" i="10"/>
  <c r="M2857" i="10"/>
  <c r="N2857" i="10"/>
  <c r="O2857" i="10"/>
  <c r="P2857" i="10"/>
  <c r="A2858" i="10"/>
  <c r="B2858" i="10"/>
  <c r="C2858" i="10"/>
  <c r="D2858" i="10"/>
  <c r="E2858" i="10"/>
  <c r="F2858" i="10"/>
  <c r="G2858" i="10"/>
  <c r="H2858" i="10"/>
  <c r="I2858" i="10"/>
  <c r="J2858" i="10"/>
  <c r="K2858" i="10"/>
  <c r="L2858" i="10"/>
  <c r="M2858" i="10"/>
  <c r="N2858" i="10"/>
  <c r="O2858" i="10"/>
  <c r="P2858" i="10"/>
  <c r="A2859" i="10"/>
  <c r="B2859" i="10"/>
  <c r="C2859" i="10"/>
  <c r="D2859" i="10"/>
  <c r="E2859" i="10"/>
  <c r="F2859" i="10"/>
  <c r="G2859" i="10"/>
  <c r="H2859" i="10"/>
  <c r="I2859" i="10"/>
  <c r="J2859" i="10"/>
  <c r="K2859" i="10"/>
  <c r="L2859" i="10"/>
  <c r="M2859" i="10"/>
  <c r="N2859" i="10"/>
  <c r="O2859" i="10"/>
  <c r="P2859" i="10"/>
  <c r="A2860" i="10"/>
  <c r="B2860" i="10"/>
  <c r="C2860" i="10"/>
  <c r="D2860" i="10"/>
  <c r="E2860" i="10"/>
  <c r="F2860" i="10"/>
  <c r="G2860" i="10"/>
  <c r="H2860" i="10"/>
  <c r="I2860" i="10"/>
  <c r="J2860" i="10"/>
  <c r="K2860" i="10"/>
  <c r="L2860" i="10"/>
  <c r="M2860" i="10"/>
  <c r="N2860" i="10"/>
  <c r="O2860" i="10"/>
  <c r="P2860" i="10"/>
  <c r="A2861" i="10"/>
  <c r="B2861" i="10"/>
  <c r="C2861" i="10"/>
  <c r="D2861" i="10"/>
  <c r="E2861" i="10"/>
  <c r="F2861" i="10"/>
  <c r="G2861" i="10"/>
  <c r="H2861" i="10"/>
  <c r="I2861" i="10"/>
  <c r="J2861" i="10"/>
  <c r="K2861" i="10"/>
  <c r="L2861" i="10"/>
  <c r="M2861" i="10"/>
  <c r="N2861" i="10"/>
  <c r="O2861" i="10"/>
  <c r="P2861" i="10"/>
  <c r="A2862" i="10"/>
  <c r="B2862" i="10"/>
  <c r="C2862" i="10"/>
  <c r="D2862" i="10"/>
  <c r="E2862" i="10"/>
  <c r="F2862" i="10"/>
  <c r="G2862" i="10"/>
  <c r="H2862" i="10"/>
  <c r="I2862" i="10"/>
  <c r="J2862" i="10"/>
  <c r="K2862" i="10"/>
  <c r="L2862" i="10"/>
  <c r="M2862" i="10"/>
  <c r="N2862" i="10"/>
  <c r="O2862" i="10"/>
  <c r="P2862" i="10"/>
  <c r="A2863" i="10"/>
  <c r="B2863" i="10"/>
  <c r="C2863" i="10"/>
  <c r="D2863" i="10"/>
  <c r="E2863" i="10"/>
  <c r="F2863" i="10"/>
  <c r="G2863" i="10"/>
  <c r="H2863" i="10"/>
  <c r="I2863" i="10"/>
  <c r="J2863" i="10"/>
  <c r="K2863" i="10"/>
  <c r="L2863" i="10"/>
  <c r="M2863" i="10"/>
  <c r="N2863" i="10"/>
  <c r="O2863" i="10"/>
  <c r="P2863" i="10"/>
  <c r="A2864" i="10"/>
  <c r="B2864" i="10"/>
  <c r="C2864" i="10"/>
  <c r="D2864" i="10"/>
  <c r="E2864" i="10"/>
  <c r="F2864" i="10"/>
  <c r="G2864" i="10"/>
  <c r="H2864" i="10"/>
  <c r="I2864" i="10"/>
  <c r="J2864" i="10"/>
  <c r="K2864" i="10"/>
  <c r="L2864" i="10"/>
  <c r="M2864" i="10"/>
  <c r="N2864" i="10"/>
  <c r="O2864" i="10"/>
  <c r="P2864" i="10"/>
  <c r="A2865" i="10"/>
  <c r="B2865" i="10"/>
  <c r="C2865" i="10"/>
  <c r="D2865" i="10"/>
  <c r="E2865" i="10"/>
  <c r="F2865" i="10"/>
  <c r="G2865" i="10"/>
  <c r="H2865" i="10"/>
  <c r="I2865" i="10"/>
  <c r="J2865" i="10"/>
  <c r="K2865" i="10"/>
  <c r="L2865" i="10"/>
  <c r="M2865" i="10"/>
  <c r="N2865" i="10"/>
  <c r="O2865" i="10"/>
  <c r="P2865" i="10"/>
  <c r="A2866" i="10"/>
  <c r="B2866" i="10"/>
  <c r="C2866" i="10"/>
  <c r="D2866" i="10"/>
  <c r="E2866" i="10"/>
  <c r="F2866" i="10"/>
  <c r="G2866" i="10"/>
  <c r="H2866" i="10"/>
  <c r="I2866" i="10"/>
  <c r="J2866" i="10"/>
  <c r="K2866" i="10"/>
  <c r="L2866" i="10"/>
  <c r="M2866" i="10"/>
  <c r="N2866" i="10"/>
  <c r="O2866" i="10"/>
  <c r="P2866" i="10"/>
  <c r="A2867" i="10"/>
  <c r="B2867" i="10"/>
  <c r="C2867" i="10"/>
  <c r="D2867" i="10"/>
  <c r="E2867" i="10"/>
  <c r="F2867" i="10"/>
  <c r="G2867" i="10"/>
  <c r="H2867" i="10"/>
  <c r="I2867" i="10"/>
  <c r="J2867" i="10"/>
  <c r="K2867" i="10"/>
  <c r="L2867" i="10"/>
  <c r="M2867" i="10"/>
  <c r="N2867" i="10"/>
  <c r="O2867" i="10"/>
  <c r="P2867" i="10"/>
  <c r="A2868" i="10"/>
  <c r="B2868" i="10"/>
  <c r="C2868" i="10"/>
  <c r="D2868" i="10"/>
  <c r="E2868" i="10"/>
  <c r="F2868" i="10"/>
  <c r="G2868" i="10"/>
  <c r="H2868" i="10"/>
  <c r="I2868" i="10"/>
  <c r="J2868" i="10"/>
  <c r="K2868" i="10"/>
  <c r="L2868" i="10"/>
  <c r="M2868" i="10"/>
  <c r="N2868" i="10"/>
  <c r="O2868" i="10"/>
  <c r="P2868" i="10"/>
  <c r="A2869" i="10"/>
  <c r="B2869" i="10"/>
  <c r="C2869" i="10"/>
  <c r="D2869" i="10"/>
  <c r="E2869" i="10"/>
  <c r="F2869" i="10"/>
  <c r="G2869" i="10"/>
  <c r="H2869" i="10"/>
  <c r="I2869" i="10"/>
  <c r="J2869" i="10"/>
  <c r="K2869" i="10"/>
  <c r="L2869" i="10"/>
  <c r="M2869" i="10"/>
  <c r="N2869" i="10"/>
  <c r="O2869" i="10"/>
  <c r="P2869" i="10"/>
  <c r="A2870" i="10"/>
  <c r="B2870" i="10"/>
  <c r="C2870" i="10"/>
  <c r="D2870" i="10"/>
  <c r="E2870" i="10"/>
  <c r="F2870" i="10"/>
  <c r="G2870" i="10"/>
  <c r="H2870" i="10"/>
  <c r="I2870" i="10"/>
  <c r="J2870" i="10"/>
  <c r="K2870" i="10"/>
  <c r="L2870" i="10"/>
  <c r="M2870" i="10"/>
  <c r="N2870" i="10"/>
  <c r="O2870" i="10"/>
  <c r="P2870" i="10"/>
  <c r="A2871" i="10"/>
  <c r="B2871" i="10"/>
  <c r="C2871" i="10"/>
  <c r="D2871" i="10"/>
  <c r="E2871" i="10"/>
  <c r="F2871" i="10"/>
  <c r="G2871" i="10"/>
  <c r="H2871" i="10"/>
  <c r="I2871" i="10"/>
  <c r="J2871" i="10"/>
  <c r="K2871" i="10"/>
  <c r="L2871" i="10"/>
  <c r="M2871" i="10"/>
  <c r="N2871" i="10"/>
  <c r="O2871" i="10"/>
  <c r="P2871" i="10"/>
  <c r="A2872" i="10"/>
  <c r="B2872" i="10"/>
  <c r="C2872" i="10"/>
  <c r="D2872" i="10"/>
  <c r="E2872" i="10"/>
  <c r="F2872" i="10"/>
  <c r="G2872" i="10"/>
  <c r="H2872" i="10"/>
  <c r="I2872" i="10"/>
  <c r="J2872" i="10"/>
  <c r="K2872" i="10"/>
  <c r="L2872" i="10"/>
  <c r="M2872" i="10"/>
  <c r="N2872" i="10"/>
  <c r="O2872" i="10"/>
  <c r="P2872" i="10"/>
  <c r="A2873" i="10"/>
  <c r="B2873" i="10"/>
  <c r="C2873" i="10"/>
  <c r="D2873" i="10"/>
  <c r="E2873" i="10"/>
  <c r="F2873" i="10"/>
  <c r="G2873" i="10"/>
  <c r="H2873" i="10"/>
  <c r="I2873" i="10"/>
  <c r="J2873" i="10"/>
  <c r="K2873" i="10"/>
  <c r="L2873" i="10"/>
  <c r="M2873" i="10"/>
  <c r="N2873" i="10"/>
  <c r="O2873" i="10"/>
  <c r="P2873" i="10"/>
  <c r="A2874" i="10"/>
  <c r="B2874" i="10"/>
  <c r="C2874" i="10"/>
  <c r="D2874" i="10"/>
  <c r="E2874" i="10"/>
  <c r="F2874" i="10"/>
  <c r="G2874" i="10"/>
  <c r="H2874" i="10"/>
  <c r="I2874" i="10"/>
  <c r="J2874" i="10"/>
  <c r="K2874" i="10"/>
  <c r="L2874" i="10"/>
  <c r="M2874" i="10"/>
  <c r="N2874" i="10"/>
  <c r="O2874" i="10"/>
  <c r="P2874" i="10"/>
  <c r="A2875" i="10"/>
  <c r="B2875" i="10"/>
  <c r="C2875" i="10"/>
  <c r="D2875" i="10"/>
  <c r="E2875" i="10"/>
  <c r="F2875" i="10"/>
  <c r="G2875" i="10"/>
  <c r="H2875" i="10"/>
  <c r="I2875" i="10"/>
  <c r="J2875" i="10"/>
  <c r="K2875" i="10"/>
  <c r="L2875" i="10"/>
  <c r="M2875" i="10"/>
  <c r="N2875" i="10"/>
  <c r="O2875" i="10"/>
  <c r="P2875" i="10"/>
  <c r="A2876" i="10"/>
  <c r="B2876" i="10"/>
  <c r="C2876" i="10"/>
  <c r="D2876" i="10"/>
  <c r="E2876" i="10"/>
  <c r="F2876" i="10"/>
  <c r="G2876" i="10"/>
  <c r="H2876" i="10"/>
  <c r="I2876" i="10"/>
  <c r="J2876" i="10"/>
  <c r="K2876" i="10"/>
  <c r="L2876" i="10"/>
  <c r="M2876" i="10"/>
  <c r="N2876" i="10"/>
  <c r="O2876" i="10"/>
  <c r="P2876" i="10"/>
  <c r="A2877" i="10"/>
  <c r="B2877" i="10"/>
  <c r="C2877" i="10"/>
  <c r="D2877" i="10"/>
  <c r="E2877" i="10"/>
  <c r="F2877" i="10"/>
  <c r="G2877" i="10"/>
  <c r="H2877" i="10"/>
  <c r="I2877" i="10"/>
  <c r="J2877" i="10"/>
  <c r="K2877" i="10"/>
  <c r="L2877" i="10"/>
  <c r="M2877" i="10"/>
  <c r="N2877" i="10"/>
  <c r="O2877" i="10"/>
  <c r="P2877" i="10"/>
  <c r="A2878" i="10"/>
  <c r="B2878" i="10"/>
  <c r="C2878" i="10"/>
  <c r="D2878" i="10"/>
  <c r="E2878" i="10"/>
  <c r="F2878" i="10"/>
  <c r="G2878" i="10"/>
  <c r="H2878" i="10"/>
  <c r="I2878" i="10"/>
  <c r="J2878" i="10"/>
  <c r="K2878" i="10"/>
  <c r="L2878" i="10"/>
  <c r="M2878" i="10"/>
  <c r="N2878" i="10"/>
  <c r="O2878" i="10"/>
  <c r="P2878" i="10"/>
  <c r="A2879" i="10"/>
  <c r="B2879" i="10"/>
  <c r="C2879" i="10"/>
  <c r="D2879" i="10"/>
  <c r="E2879" i="10"/>
  <c r="F2879" i="10"/>
  <c r="G2879" i="10"/>
  <c r="H2879" i="10"/>
  <c r="I2879" i="10"/>
  <c r="J2879" i="10"/>
  <c r="K2879" i="10"/>
  <c r="L2879" i="10"/>
  <c r="M2879" i="10"/>
  <c r="N2879" i="10"/>
  <c r="O2879" i="10"/>
  <c r="P2879" i="10"/>
  <c r="A2880" i="10"/>
  <c r="B2880" i="10"/>
  <c r="C2880" i="10"/>
  <c r="D2880" i="10"/>
  <c r="E2880" i="10"/>
  <c r="F2880" i="10"/>
  <c r="G2880" i="10"/>
  <c r="H2880" i="10"/>
  <c r="I2880" i="10"/>
  <c r="J2880" i="10"/>
  <c r="K2880" i="10"/>
  <c r="L2880" i="10"/>
  <c r="M2880" i="10"/>
  <c r="N2880" i="10"/>
  <c r="O2880" i="10"/>
  <c r="P2880" i="10"/>
  <c r="A2881" i="10"/>
  <c r="B2881" i="10"/>
  <c r="C2881" i="10"/>
  <c r="D2881" i="10"/>
  <c r="E2881" i="10"/>
  <c r="F2881" i="10"/>
  <c r="G2881" i="10"/>
  <c r="H2881" i="10"/>
  <c r="I2881" i="10"/>
  <c r="J2881" i="10"/>
  <c r="K2881" i="10"/>
  <c r="L2881" i="10"/>
  <c r="M2881" i="10"/>
  <c r="N2881" i="10"/>
  <c r="O2881" i="10"/>
  <c r="P2881" i="10"/>
  <c r="A2882" i="10"/>
  <c r="B2882" i="10"/>
  <c r="C2882" i="10"/>
  <c r="D2882" i="10"/>
  <c r="E2882" i="10"/>
  <c r="F2882" i="10"/>
  <c r="G2882" i="10"/>
  <c r="H2882" i="10"/>
  <c r="I2882" i="10"/>
  <c r="J2882" i="10"/>
  <c r="K2882" i="10"/>
  <c r="L2882" i="10"/>
  <c r="M2882" i="10"/>
  <c r="N2882" i="10"/>
  <c r="O2882" i="10"/>
  <c r="P2882" i="10"/>
  <c r="A2883" i="10"/>
  <c r="B2883" i="10"/>
  <c r="C2883" i="10"/>
  <c r="D2883" i="10"/>
  <c r="E2883" i="10"/>
  <c r="F2883" i="10"/>
  <c r="G2883" i="10"/>
  <c r="H2883" i="10"/>
  <c r="I2883" i="10"/>
  <c r="J2883" i="10"/>
  <c r="K2883" i="10"/>
  <c r="L2883" i="10"/>
  <c r="M2883" i="10"/>
  <c r="N2883" i="10"/>
  <c r="O2883" i="10"/>
  <c r="P2883" i="10"/>
  <c r="A2884" i="10"/>
  <c r="B2884" i="10"/>
  <c r="C2884" i="10"/>
  <c r="D2884" i="10"/>
  <c r="E2884" i="10"/>
  <c r="F2884" i="10"/>
  <c r="G2884" i="10"/>
  <c r="H2884" i="10"/>
  <c r="I2884" i="10"/>
  <c r="J2884" i="10"/>
  <c r="K2884" i="10"/>
  <c r="L2884" i="10"/>
  <c r="M2884" i="10"/>
  <c r="N2884" i="10"/>
  <c r="O2884" i="10"/>
  <c r="P2884" i="10"/>
  <c r="A2885" i="10"/>
  <c r="B2885" i="10"/>
  <c r="C2885" i="10"/>
  <c r="D2885" i="10"/>
  <c r="E2885" i="10"/>
  <c r="F2885" i="10"/>
  <c r="G2885" i="10"/>
  <c r="H2885" i="10"/>
  <c r="I2885" i="10"/>
  <c r="J2885" i="10"/>
  <c r="K2885" i="10"/>
  <c r="L2885" i="10"/>
  <c r="M2885" i="10"/>
  <c r="N2885" i="10"/>
  <c r="O2885" i="10"/>
  <c r="P2885" i="10"/>
  <c r="A2886" i="10"/>
  <c r="B2886" i="10"/>
  <c r="C2886" i="10"/>
  <c r="D2886" i="10"/>
  <c r="E2886" i="10"/>
  <c r="F2886" i="10"/>
  <c r="G2886" i="10"/>
  <c r="H2886" i="10"/>
  <c r="I2886" i="10"/>
  <c r="J2886" i="10"/>
  <c r="K2886" i="10"/>
  <c r="L2886" i="10"/>
  <c r="M2886" i="10"/>
  <c r="N2886" i="10"/>
  <c r="O2886" i="10"/>
  <c r="P2886" i="10"/>
  <c r="A2887" i="10"/>
  <c r="B2887" i="10"/>
  <c r="C2887" i="10"/>
  <c r="D2887" i="10"/>
  <c r="E2887" i="10"/>
  <c r="F2887" i="10"/>
  <c r="G2887" i="10"/>
  <c r="H2887" i="10"/>
  <c r="I2887" i="10"/>
  <c r="J2887" i="10"/>
  <c r="K2887" i="10"/>
  <c r="L2887" i="10"/>
  <c r="M2887" i="10"/>
  <c r="N2887" i="10"/>
  <c r="O2887" i="10"/>
  <c r="P2887" i="10"/>
  <c r="A2888" i="10"/>
  <c r="B2888" i="10"/>
  <c r="C2888" i="10"/>
  <c r="D2888" i="10"/>
  <c r="E2888" i="10"/>
  <c r="F2888" i="10"/>
  <c r="G2888" i="10"/>
  <c r="H2888" i="10"/>
  <c r="I2888" i="10"/>
  <c r="J2888" i="10"/>
  <c r="K2888" i="10"/>
  <c r="L2888" i="10"/>
  <c r="M2888" i="10"/>
  <c r="N2888" i="10"/>
  <c r="O2888" i="10"/>
  <c r="P2888" i="10"/>
  <c r="A2889" i="10"/>
  <c r="B2889" i="10"/>
  <c r="C2889" i="10"/>
  <c r="D2889" i="10"/>
  <c r="E2889" i="10"/>
  <c r="F2889" i="10"/>
  <c r="G2889" i="10"/>
  <c r="H2889" i="10"/>
  <c r="I2889" i="10"/>
  <c r="J2889" i="10"/>
  <c r="K2889" i="10"/>
  <c r="L2889" i="10"/>
  <c r="M2889" i="10"/>
  <c r="N2889" i="10"/>
  <c r="O2889" i="10"/>
  <c r="P2889" i="10"/>
  <c r="A2890" i="10"/>
  <c r="B2890" i="10"/>
  <c r="C2890" i="10"/>
  <c r="D2890" i="10"/>
  <c r="E2890" i="10"/>
  <c r="F2890" i="10"/>
  <c r="G2890" i="10"/>
  <c r="H2890" i="10"/>
  <c r="I2890" i="10"/>
  <c r="J2890" i="10"/>
  <c r="K2890" i="10"/>
  <c r="L2890" i="10"/>
  <c r="M2890" i="10"/>
  <c r="N2890" i="10"/>
  <c r="O2890" i="10"/>
  <c r="P2890" i="10"/>
  <c r="A2891" i="10"/>
  <c r="B2891" i="10"/>
  <c r="C2891" i="10"/>
  <c r="D2891" i="10"/>
  <c r="E2891" i="10"/>
  <c r="F2891" i="10"/>
  <c r="G2891" i="10"/>
  <c r="H2891" i="10"/>
  <c r="I2891" i="10"/>
  <c r="J2891" i="10"/>
  <c r="K2891" i="10"/>
  <c r="L2891" i="10"/>
  <c r="M2891" i="10"/>
  <c r="N2891" i="10"/>
  <c r="O2891" i="10"/>
  <c r="P2891" i="10"/>
  <c r="A2892" i="10"/>
  <c r="B2892" i="10"/>
  <c r="C2892" i="10"/>
  <c r="D2892" i="10"/>
  <c r="E2892" i="10"/>
  <c r="F2892" i="10"/>
  <c r="G2892" i="10"/>
  <c r="H2892" i="10"/>
  <c r="I2892" i="10"/>
  <c r="J2892" i="10"/>
  <c r="K2892" i="10"/>
  <c r="L2892" i="10"/>
  <c r="M2892" i="10"/>
  <c r="N2892" i="10"/>
  <c r="O2892" i="10"/>
  <c r="P2892" i="10"/>
  <c r="A2893" i="10"/>
  <c r="B2893" i="10"/>
  <c r="C2893" i="10"/>
  <c r="D2893" i="10"/>
  <c r="E2893" i="10"/>
  <c r="F2893" i="10"/>
  <c r="G2893" i="10"/>
  <c r="H2893" i="10"/>
  <c r="I2893" i="10"/>
  <c r="J2893" i="10"/>
  <c r="K2893" i="10"/>
  <c r="L2893" i="10"/>
  <c r="M2893" i="10"/>
  <c r="N2893" i="10"/>
  <c r="O2893" i="10"/>
  <c r="P2893" i="10"/>
  <c r="A2894" i="10"/>
  <c r="B2894" i="10"/>
  <c r="C2894" i="10"/>
  <c r="D2894" i="10"/>
  <c r="E2894" i="10"/>
  <c r="F2894" i="10"/>
  <c r="G2894" i="10"/>
  <c r="H2894" i="10"/>
  <c r="I2894" i="10"/>
  <c r="J2894" i="10"/>
  <c r="K2894" i="10"/>
  <c r="L2894" i="10"/>
  <c r="M2894" i="10"/>
  <c r="N2894" i="10"/>
  <c r="O2894" i="10"/>
  <c r="P2894" i="10"/>
  <c r="A2895" i="10"/>
  <c r="B2895" i="10"/>
  <c r="C2895" i="10"/>
  <c r="D2895" i="10"/>
  <c r="E2895" i="10"/>
  <c r="F2895" i="10"/>
  <c r="G2895" i="10"/>
  <c r="H2895" i="10"/>
  <c r="I2895" i="10"/>
  <c r="J2895" i="10"/>
  <c r="K2895" i="10"/>
  <c r="L2895" i="10"/>
  <c r="M2895" i="10"/>
  <c r="N2895" i="10"/>
  <c r="O2895" i="10"/>
  <c r="P2895" i="10"/>
  <c r="A2896" i="10"/>
  <c r="B2896" i="10"/>
  <c r="C2896" i="10"/>
  <c r="D2896" i="10"/>
  <c r="E2896" i="10"/>
  <c r="F2896" i="10"/>
  <c r="G2896" i="10"/>
  <c r="H2896" i="10"/>
  <c r="I2896" i="10"/>
  <c r="J2896" i="10"/>
  <c r="K2896" i="10"/>
  <c r="L2896" i="10"/>
  <c r="M2896" i="10"/>
  <c r="N2896" i="10"/>
  <c r="O2896" i="10"/>
  <c r="P2896" i="10"/>
  <c r="A2897" i="10"/>
  <c r="B2897" i="10"/>
  <c r="C2897" i="10"/>
  <c r="D2897" i="10"/>
  <c r="E2897" i="10"/>
  <c r="F2897" i="10"/>
  <c r="G2897" i="10"/>
  <c r="H2897" i="10"/>
  <c r="I2897" i="10"/>
  <c r="J2897" i="10"/>
  <c r="K2897" i="10"/>
  <c r="L2897" i="10"/>
  <c r="M2897" i="10"/>
  <c r="N2897" i="10"/>
  <c r="O2897" i="10"/>
  <c r="P2897" i="10"/>
  <c r="A2898" i="10"/>
  <c r="B2898" i="10"/>
  <c r="C2898" i="10"/>
  <c r="D2898" i="10"/>
  <c r="E2898" i="10"/>
  <c r="F2898" i="10"/>
  <c r="G2898" i="10"/>
  <c r="H2898" i="10"/>
  <c r="I2898" i="10"/>
  <c r="J2898" i="10"/>
  <c r="K2898" i="10"/>
  <c r="L2898" i="10"/>
  <c r="M2898" i="10"/>
  <c r="N2898" i="10"/>
  <c r="O2898" i="10"/>
  <c r="P2898" i="10"/>
  <c r="A2899" i="10"/>
  <c r="B2899" i="10"/>
  <c r="C2899" i="10"/>
  <c r="D2899" i="10"/>
  <c r="E2899" i="10"/>
  <c r="F2899" i="10"/>
  <c r="G2899" i="10"/>
  <c r="H2899" i="10"/>
  <c r="I2899" i="10"/>
  <c r="J2899" i="10"/>
  <c r="K2899" i="10"/>
  <c r="L2899" i="10"/>
  <c r="M2899" i="10"/>
  <c r="N2899" i="10"/>
  <c r="O2899" i="10"/>
  <c r="P2899" i="10"/>
  <c r="A2900" i="10"/>
  <c r="B2900" i="10"/>
  <c r="C2900" i="10"/>
  <c r="D2900" i="10"/>
  <c r="E2900" i="10"/>
  <c r="F2900" i="10"/>
  <c r="G2900" i="10"/>
  <c r="H2900" i="10"/>
  <c r="I2900" i="10"/>
  <c r="J2900" i="10"/>
  <c r="K2900" i="10"/>
  <c r="L2900" i="10"/>
  <c r="M2900" i="10"/>
  <c r="N2900" i="10"/>
  <c r="O2900" i="10"/>
  <c r="P2900" i="10"/>
  <c r="A2901" i="10"/>
  <c r="B2901" i="10"/>
  <c r="C2901" i="10"/>
  <c r="D2901" i="10"/>
  <c r="E2901" i="10"/>
  <c r="F2901" i="10"/>
  <c r="G2901" i="10"/>
  <c r="H2901" i="10"/>
  <c r="I2901" i="10"/>
  <c r="J2901" i="10"/>
  <c r="K2901" i="10"/>
  <c r="L2901" i="10"/>
  <c r="M2901" i="10"/>
  <c r="N2901" i="10"/>
  <c r="O2901" i="10"/>
  <c r="P2901" i="10"/>
  <c r="A2902" i="10"/>
  <c r="B2902" i="10"/>
  <c r="C2902" i="10"/>
  <c r="D2902" i="10"/>
  <c r="E2902" i="10"/>
  <c r="F2902" i="10"/>
  <c r="G2902" i="10"/>
  <c r="H2902" i="10"/>
  <c r="I2902" i="10"/>
  <c r="J2902" i="10"/>
  <c r="K2902" i="10"/>
  <c r="L2902" i="10"/>
  <c r="M2902" i="10"/>
  <c r="N2902" i="10"/>
  <c r="O2902" i="10"/>
  <c r="P2902" i="10"/>
  <c r="A2903" i="10"/>
  <c r="B2903" i="10"/>
  <c r="C2903" i="10"/>
  <c r="D2903" i="10"/>
  <c r="E2903" i="10"/>
  <c r="F2903" i="10"/>
  <c r="G2903" i="10"/>
  <c r="H2903" i="10"/>
  <c r="I2903" i="10"/>
  <c r="J2903" i="10"/>
  <c r="K2903" i="10"/>
  <c r="L2903" i="10"/>
  <c r="M2903" i="10"/>
  <c r="N2903" i="10"/>
  <c r="O2903" i="10"/>
  <c r="P2903" i="10"/>
  <c r="A2904" i="10"/>
  <c r="B2904" i="10"/>
  <c r="C2904" i="10"/>
  <c r="D2904" i="10"/>
  <c r="E2904" i="10"/>
  <c r="F2904" i="10"/>
  <c r="G2904" i="10"/>
  <c r="H2904" i="10"/>
  <c r="I2904" i="10"/>
  <c r="J2904" i="10"/>
  <c r="K2904" i="10"/>
  <c r="L2904" i="10"/>
  <c r="M2904" i="10"/>
  <c r="N2904" i="10"/>
  <c r="O2904" i="10"/>
  <c r="P2904" i="10"/>
  <c r="A2905" i="10"/>
  <c r="B2905" i="10"/>
  <c r="C2905" i="10"/>
  <c r="D2905" i="10"/>
  <c r="E2905" i="10"/>
  <c r="F2905" i="10"/>
  <c r="G2905" i="10"/>
  <c r="H2905" i="10"/>
  <c r="I2905" i="10"/>
  <c r="J2905" i="10"/>
  <c r="K2905" i="10"/>
  <c r="L2905" i="10"/>
  <c r="M2905" i="10"/>
  <c r="N2905" i="10"/>
  <c r="O2905" i="10"/>
  <c r="P2905" i="10"/>
  <c r="A2906" i="10"/>
  <c r="B2906" i="10"/>
  <c r="C2906" i="10"/>
  <c r="D2906" i="10"/>
  <c r="E2906" i="10"/>
  <c r="F2906" i="10"/>
  <c r="G2906" i="10"/>
  <c r="H2906" i="10"/>
  <c r="I2906" i="10"/>
  <c r="J2906" i="10"/>
  <c r="K2906" i="10"/>
  <c r="L2906" i="10"/>
  <c r="M2906" i="10"/>
  <c r="N2906" i="10"/>
  <c r="O2906" i="10"/>
  <c r="P2906" i="10"/>
  <c r="A2907" i="10"/>
  <c r="B2907" i="10"/>
  <c r="C2907" i="10"/>
  <c r="D2907" i="10"/>
  <c r="E2907" i="10"/>
  <c r="F2907" i="10"/>
  <c r="G2907" i="10"/>
  <c r="H2907" i="10"/>
  <c r="I2907" i="10"/>
  <c r="J2907" i="10"/>
  <c r="K2907" i="10"/>
  <c r="L2907" i="10"/>
  <c r="M2907" i="10"/>
  <c r="N2907" i="10"/>
  <c r="O2907" i="10"/>
  <c r="P2907" i="10"/>
  <c r="A2908" i="10"/>
  <c r="B2908" i="10"/>
  <c r="C2908" i="10"/>
  <c r="D2908" i="10"/>
  <c r="E2908" i="10"/>
  <c r="F2908" i="10"/>
  <c r="G2908" i="10"/>
  <c r="H2908" i="10"/>
  <c r="I2908" i="10"/>
  <c r="J2908" i="10"/>
  <c r="K2908" i="10"/>
  <c r="L2908" i="10"/>
  <c r="M2908" i="10"/>
  <c r="N2908" i="10"/>
  <c r="O2908" i="10"/>
  <c r="P2908" i="10"/>
  <c r="A2909" i="10"/>
  <c r="B2909" i="10"/>
  <c r="C2909" i="10"/>
  <c r="D2909" i="10"/>
  <c r="E2909" i="10"/>
  <c r="F2909" i="10"/>
  <c r="G2909" i="10"/>
  <c r="H2909" i="10"/>
  <c r="I2909" i="10"/>
  <c r="J2909" i="10"/>
  <c r="K2909" i="10"/>
  <c r="L2909" i="10"/>
  <c r="M2909" i="10"/>
  <c r="N2909" i="10"/>
  <c r="O2909" i="10"/>
  <c r="P2909" i="10"/>
  <c r="A2910" i="10"/>
  <c r="B2910" i="10"/>
  <c r="C2910" i="10"/>
  <c r="D2910" i="10"/>
  <c r="E2910" i="10"/>
  <c r="F2910" i="10"/>
  <c r="G2910" i="10"/>
  <c r="H2910" i="10"/>
  <c r="I2910" i="10"/>
  <c r="J2910" i="10"/>
  <c r="K2910" i="10"/>
  <c r="L2910" i="10"/>
  <c r="M2910" i="10"/>
  <c r="N2910" i="10"/>
  <c r="O2910" i="10"/>
  <c r="P2910" i="10"/>
  <c r="A2911" i="10"/>
  <c r="B2911" i="10"/>
  <c r="C2911" i="10"/>
  <c r="D2911" i="10"/>
  <c r="E2911" i="10"/>
  <c r="F2911" i="10"/>
  <c r="G2911" i="10"/>
  <c r="H2911" i="10"/>
  <c r="I2911" i="10"/>
  <c r="J2911" i="10"/>
  <c r="K2911" i="10"/>
  <c r="L2911" i="10"/>
  <c r="M2911" i="10"/>
  <c r="N2911" i="10"/>
  <c r="O2911" i="10"/>
  <c r="P2911" i="10"/>
  <c r="A2912" i="10"/>
  <c r="B2912" i="10"/>
  <c r="C2912" i="10"/>
  <c r="D2912" i="10"/>
  <c r="E2912" i="10"/>
  <c r="F2912" i="10"/>
  <c r="G2912" i="10"/>
  <c r="H2912" i="10"/>
  <c r="I2912" i="10"/>
  <c r="J2912" i="10"/>
  <c r="K2912" i="10"/>
  <c r="L2912" i="10"/>
  <c r="M2912" i="10"/>
  <c r="N2912" i="10"/>
  <c r="O2912" i="10"/>
  <c r="P2912" i="10"/>
  <c r="A2913" i="10"/>
  <c r="B2913" i="10"/>
  <c r="C2913" i="10"/>
  <c r="D2913" i="10"/>
  <c r="E2913" i="10"/>
  <c r="F2913" i="10"/>
  <c r="G2913" i="10"/>
  <c r="H2913" i="10"/>
  <c r="I2913" i="10"/>
  <c r="J2913" i="10"/>
  <c r="K2913" i="10"/>
  <c r="L2913" i="10"/>
  <c r="M2913" i="10"/>
  <c r="N2913" i="10"/>
  <c r="O2913" i="10"/>
  <c r="P2913" i="10"/>
  <c r="A2914" i="10"/>
  <c r="B2914" i="10"/>
  <c r="C2914" i="10"/>
  <c r="D2914" i="10"/>
  <c r="E2914" i="10"/>
  <c r="F2914" i="10"/>
  <c r="G2914" i="10"/>
  <c r="H2914" i="10"/>
  <c r="I2914" i="10"/>
  <c r="J2914" i="10"/>
  <c r="K2914" i="10"/>
  <c r="L2914" i="10"/>
  <c r="M2914" i="10"/>
  <c r="N2914" i="10"/>
  <c r="O2914" i="10"/>
  <c r="P2914" i="10"/>
  <c r="A2915" i="10"/>
  <c r="B2915" i="10"/>
  <c r="C2915" i="10"/>
  <c r="D2915" i="10"/>
  <c r="E2915" i="10"/>
  <c r="F2915" i="10"/>
  <c r="G2915" i="10"/>
  <c r="H2915" i="10"/>
  <c r="I2915" i="10"/>
  <c r="J2915" i="10"/>
  <c r="K2915" i="10"/>
  <c r="L2915" i="10"/>
  <c r="M2915" i="10"/>
  <c r="N2915" i="10"/>
  <c r="O2915" i="10"/>
  <c r="P2915" i="10"/>
  <c r="A2916" i="10"/>
  <c r="B2916" i="10"/>
  <c r="C2916" i="10"/>
  <c r="D2916" i="10"/>
  <c r="E2916" i="10"/>
  <c r="F2916" i="10"/>
  <c r="G2916" i="10"/>
  <c r="H2916" i="10"/>
  <c r="I2916" i="10"/>
  <c r="J2916" i="10"/>
  <c r="K2916" i="10"/>
  <c r="L2916" i="10"/>
  <c r="M2916" i="10"/>
  <c r="N2916" i="10"/>
  <c r="O2916" i="10"/>
  <c r="P2916" i="10"/>
  <c r="A2917" i="10"/>
  <c r="B2917" i="10"/>
  <c r="C2917" i="10"/>
  <c r="D2917" i="10"/>
  <c r="E2917" i="10"/>
  <c r="F2917" i="10"/>
  <c r="G2917" i="10"/>
  <c r="H2917" i="10"/>
  <c r="I2917" i="10"/>
  <c r="J2917" i="10"/>
  <c r="K2917" i="10"/>
  <c r="L2917" i="10"/>
  <c r="M2917" i="10"/>
  <c r="N2917" i="10"/>
  <c r="O2917" i="10"/>
  <c r="P2917" i="10"/>
  <c r="A2918" i="10"/>
  <c r="B2918" i="10"/>
  <c r="C2918" i="10"/>
  <c r="D2918" i="10"/>
  <c r="E2918" i="10"/>
  <c r="F2918" i="10"/>
  <c r="G2918" i="10"/>
  <c r="H2918" i="10"/>
  <c r="I2918" i="10"/>
  <c r="J2918" i="10"/>
  <c r="K2918" i="10"/>
  <c r="L2918" i="10"/>
  <c r="M2918" i="10"/>
  <c r="N2918" i="10"/>
  <c r="O2918" i="10"/>
  <c r="P2918" i="10"/>
  <c r="A2919" i="10"/>
  <c r="B2919" i="10"/>
  <c r="C2919" i="10"/>
  <c r="D2919" i="10"/>
  <c r="E2919" i="10"/>
  <c r="F2919" i="10"/>
  <c r="G2919" i="10"/>
  <c r="H2919" i="10"/>
  <c r="I2919" i="10"/>
  <c r="J2919" i="10"/>
  <c r="K2919" i="10"/>
  <c r="L2919" i="10"/>
  <c r="M2919" i="10"/>
  <c r="N2919" i="10"/>
  <c r="O2919" i="10"/>
  <c r="P2919" i="10"/>
  <c r="A2920" i="10"/>
  <c r="B2920" i="10"/>
  <c r="C2920" i="10"/>
  <c r="D2920" i="10"/>
  <c r="E2920" i="10"/>
  <c r="F2920" i="10"/>
  <c r="G2920" i="10"/>
  <c r="H2920" i="10"/>
  <c r="I2920" i="10"/>
  <c r="J2920" i="10"/>
  <c r="K2920" i="10"/>
  <c r="L2920" i="10"/>
  <c r="M2920" i="10"/>
  <c r="N2920" i="10"/>
  <c r="O2920" i="10"/>
  <c r="P2920" i="10"/>
  <c r="A2921" i="10"/>
  <c r="B2921" i="10"/>
  <c r="C2921" i="10"/>
  <c r="D2921" i="10"/>
  <c r="E2921" i="10"/>
  <c r="F2921" i="10"/>
  <c r="G2921" i="10"/>
  <c r="H2921" i="10"/>
  <c r="I2921" i="10"/>
  <c r="J2921" i="10"/>
  <c r="K2921" i="10"/>
  <c r="L2921" i="10"/>
  <c r="M2921" i="10"/>
  <c r="N2921" i="10"/>
  <c r="O2921" i="10"/>
  <c r="P2921" i="10"/>
  <c r="A2922" i="10"/>
  <c r="B2922" i="10"/>
  <c r="C2922" i="10"/>
  <c r="D2922" i="10"/>
  <c r="E2922" i="10"/>
  <c r="F2922" i="10"/>
  <c r="G2922" i="10"/>
  <c r="H2922" i="10"/>
  <c r="I2922" i="10"/>
  <c r="J2922" i="10"/>
  <c r="K2922" i="10"/>
  <c r="L2922" i="10"/>
  <c r="M2922" i="10"/>
  <c r="N2922" i="10"/>
  <c r="O2922" i="10"/>
  <c r="P2922" i="10"/>
  <c r="A2923" i="10"/>
  <c r="B2923" i="10"/>
  <c r="C2923" i="10"/>
  <c r="D2923" i="10"/>
  <c r="E2923" i="10"/>
  <c r="F2923" i="10"/>
  <c r="G2923" i="10"/>
  <c r="H2923" i="10"/>
  <c r="I2923" i="10"/>
  <c r="J2923" i="10"/>
  <c r="K2923" i="10"/>
  <c r="L2923" i="10"/>
  <c r="M2923" i="10"/>
  <c r="N2923" i="10"/>
  <c r="O2923" i="10"/>
  <c r="P2923" i="10"/>
  <c r="A2924" i="10"/>
  <c r="B2924" i="10"/>
  <c r="C2924" i="10"/>
  <c r="D2924" i="10"/>
  <c r="E2924" i="10"/>
  <c r="F2924" i="10"/>
  <c r="G2924" i="10"/>
  <c r="H2924" i="10"/>
  <c r="I2924" i="10"/>
  <c r="J2924" i="10"/>
  <c r="K2924" i="10"/>
  <c r="L2924" i="10"/>
  <c r="M2924" i="10"/>
  <c r="N2924" i="10"/>
  <c r="O2924" i="10"/>
  <c r="P2924" i="10"/>
  <c r="A2925" i="10"/>
  <c r="B2925" i="10"/>
  <c r="C2925" i="10"/>
  <c r="D2925" i="10"/>
  <c r="E2925" i="10"/>
  <c r="F2925" i="10"/>
  <c r="G2925" i="10"/>
  <c r="H2925" i="10"/>
  <c r="I2925" i="10"/>
  <c r="J2925" i="10"/>
  <c r="K2925" i="10"/>
  <c r="L2925" i="10"/>
  <c r="M2925" i="10"/>
  <c r="N2925" i="10"/>
  <c r="O2925" i="10"/>
  <c r="P2925" i="10"/>
  <c r="A2926" i="10"/>
  <c r="B2926" i="10"/>
  <c r="C2926" i="10"/>
  <c r="D2926" i="10"/>
  <c r="E2926" i="10"/>
  <c r="F2926" i="10"/>
  <c r="G2926" i="10"/>
  <c r="H2926" i="10"/>
  <c r="I2926" i="10"/>
  <c r="J2926" i="10"/>
  <c r="K2926" i="10"/>
  <c r="L2926" i="10"/>
  <c r="M2926" i="10"/>
  <c r="N2926" i="10"/>
  <c r="O2926" i="10"/>
  <c r="P2926" i="10"/>
  <c r="A2927" i="10"/>
  <c r="B2927" i="10"/>
  <c r="C2927" i="10"/>
  <c r="D2927" i="10"/>
  <c r="E2927" i="10"/>
  <c r="F2927" i="10"/>
  <c r="G2927" i="10"/>
  <c r="H2927" i="10"/>
  <c r="I2927" i="10"/>
  <c r="J2927" i="10"/>
  <c r="K2927" i="10"/>
  <c r="L2927" i="10"/>
  <c r="M2927" i="10"/>
  <c r="N2927" i="10"/>
  <c r="O2927" i="10"/>
  <c r="P2927" i="10"/>
  <c r="A2928" i="10"/>
  <c r="B2928" i="10"/>
  <c r="C2928" i="10"/>
  <c r="D2928" i="10"/>
  <c r="E2928" i="10"/>
  <c r="F2928" i="10"/>
  <c r="G2928" i="10"/>
  <c r="H2928" i="10"/>
  <c r="I2928" i="10"/>
  <c r="J2928" i="10"/>
  <c r="K2928" i="10"/>
  <c r="L2928" i="10"/>
  <c r="M2928" i="10"/>
  <c r="N2928" i="10"/>
  <c r="O2928" i="10"/>
  <c r="P2928" i="10"/>
  <c r="A2929" i="10"/>
  <c r="B2929" i="10"/>
  <c r="C2929" i="10"/>
  <c r="D2929" i="10"/>
  <c r="E2929" i="10"/>
  <c r="F2929" i="10"/>
  <c r="G2929" i="10"/>
  <c r="H2929" i="10"/>
  <c r="I2929" i="10"/>
  <c r="J2929" i="10"/>
  <c r="K2929" i="10"/>
  <c r="L2929" i="10"/>
  <c r="M2929" i="10"/>
  <c r="N2929" i="10"/>
  <c r="O2929" i="10"/>
  <c r="P2929" i="10"/>
  <c r="A2930" i="10"/>
  <c r="B2930" i="10"/>
  <c r="C2930" i="10"/>
  <c r="D2930" i="10"/>
  <c r="E2930" i="10"/>
  <c r="F2930" i="10"/>
  <c r="G2930" i="10"/>
  <c r="H2930" i="10"/>
  <c r="I2930" i="10"/>
  <c r="J2930" i="10"/>
  <c r="K2930" i="10"/>
  <c r="L2930" i="10"/>
  <c r="M2930" i="10"/>
  <c r="N2930" i="10"/>
  <c r="O2930" i="10"/>
  <c r="P2930" i="10"/>
  <c r="A2931" i="10"/>
  <c r="B2931" i="10"/>
  <c r="C2931" i="10"/>
  <c r="D2931" i="10"/>
  <c r="E2931" i="10"/>
  <c r="F2931" i="10"/>
  <c r="G2931" i="10"/>
  <c r="H2931" i="10"/>
  <c r="I2931" i="10"/>
  <c r="J2931" i="10"/>
  <c r="K2931" i="10"/>
  <c r="L2931" i="10"/>
  <c r="M2931" i="10"/>
  <c r="N2931" i="10"/>
  <c r="O2931" i="10"/>
  <c r="P2931" i="10"/>
  <c r="A2932" i="10"/>
  <c r="B2932" i="10"/>
  <c r="C2932" i="10"/>
  <c r="D2932" i="10"/>
  <c r="E2932" i="10"/>
  <c r="F2932" i="10"/>
  <c r="G2932" i="10"/>
  <c r="H2932" i="10"/>
  <c r="I2932" i="10"/>
  <c r="J2932" i="10"/>
  <c r="K2932" i="10"/>
  <c r="L2932" i="10"/>
  <c r="M2932" i="10"/>
  <c r="N2932" i="10"/>
  <c r="O2932" i="10"/>
  <c r="P2932" i="10"/>
  <c r="A2933" i="10"/>
  <c r="B2933" i="10"/>
  <c r="C2933" i="10"/>
  <c r="D2933" i="10"/>
  <c r="E2933" i="10"/>
  <c r="F2933" i="10"/>
  <c r="G2933" i="10"/>
  <c r="H2933" i="10"/>
  <c r="I2933" i="10"/>
  <c r="J2933" i="10"/>
  <c r="K2933" i="10"/>
  <c r="L2933" i="10"/>
  <c r="M2933" i="10"/>
  <c r="N2933" i="10"/>
  <c r="O2933" i="10"/>
  <c r="P2933" i="10"/>
  <c r="A2934" i="10"/>
  <c r="B2934" i="10"/>
  <c r="C2934" i="10"/>
  <c r="D2934" i="10"/>
  <c r="E2934" i="10"/>
  <c r="F2934" i="10"/>
  <c r="G2934" i="10"/>
  <c r="H2934" i="10"/>
  <c r="I2934" i="10"/>
  <c r="J2934" i="10"/>
  <c r="K2934" i="10"/>
  <c r="L2934" i="10"/>
  <c r="M2934" i="10"/>
  <c r="N2934" i="10"/>
  <c r="O2934" i="10"/>
  <c r="P2934" i="10"/>
  <c r="A2935" i="10"/>
  <c r="B2935" i="10"/>
  <c r="C2935" i="10"/>
  <c r="D2935" i="10"/>
  <c r="E2935" i="10"/>
  <c r="F2935" i="10"/>
  <c r="G2935" i="10"/>
  <c r="H2935" i="10"/>
  <c r="I2935" i="10"/>
  <c r="J2935" i="10"/>
  <c r="K2935" i="10"/>
  <c r="L2935" i="10"/>
  <c r="M2935" i="10"/>
  <c r="N2935" i="10"/>
  <c r="O2935" i="10"/>
  <c r="P2935" i="10"/>
  <c r="A2936" i="10"/>
  <c r="B2936" i="10"/>
  <c r="C2936" i="10"/>
  <c r="D2936" i="10"/>
  <c r="E2936" i="10"/>
  <c r="F2936" i="10"/>
  <c r="G2936" i="10"/>
  <c r="H2936" i="10"/>
  <c r="I2936" i="10"/>
  <c r="J2936" i="10"/>
  <c r="K2936" i="10"/>
  <c r="L2936" i="10"/>
  <c r="M2936" i="10"/>
  <c r="N2936" i="10"/>
  <c r="O2936" i="10"/>
  <c r="P2936" i="10"/>
  <c r="A2937" i="10"/>
  <c r="B2937" i="10"/>
  <c r="C2937" i="10"/>
  <c r="D2937" i="10"/>
  <c r="E2937" i="10"/>
  <c r="F2937" i="10"/>
  <c r="G2937" i="10"/>
  <c r="H2937" i="10"/>
  <c r="I2937" i="10"/>
  <c r="J2937" i="10"/>
  <c r="K2937" i="10"/>
  <c r="L2937" i="10"/>
  <c r="M2937" i="10"/>
  <c r="N2937" i="10"/>
  <c r="O2937" i="10"/>
  <c r="P2937" i="10"/>
  <c r="A2938" i="10"/>
  <c r="B2938" i="10"/>
  <c r="C2938" i="10"/>
  <c r="D2938" i="10"/>
  <c r="E2938" i="10"/>
  <c r="F2938" i="10"/>
  <c r="G2938" i="10"/>
  <c r="H2938" i="10"/>
  <c r="I2938" i="10"/>
  <c r="J2938" i="10"/>
  <c r="K2938" i="10"/>
  <c r="L2938" i="10"/>
  <c r="M2938" i="10"/>
  <c r="N2938" i="10"/>
  <c r="O2938" i="10"/>
  <c r="P2938" i="10"/>
  <c r="A2939" i="10"/>
  <c r="B2939" i="10"/>
  <c r="C2939" i="10"/>
  <c r="D2939" i="10"/>
  <c r="E2939" i="10"/>
  <c r="F2939" i="10"/>
  <c r="G2939" i="10"/>
  <c r="H2939" i="10"/>
  <c r="I2939" i="10"/>
  <c r="J2939" i="10"/>
  <c r="K2939" i="10"/>
  <c r="L2939" i="10"/>
  <c r="M2939" i="10"/>
  <c r="N2939" i="10"/>
  <c r="O2939" i="10"/>
  <c r="P2939" i="10"/>
  <c r="A2940" i="10"/>
  <c r="B2940" i="10"/>
  <c r="C2940" i="10"/>
  <c r="D2940" i="10"/>
  <c r="E2940" i="10"/>
  <c r="F2940" i="10"/>
  <c r="G2940" i="10"/>
  <c r="H2940" i="10"/>
  <c r="I2940" i="10"/>
  <c r="J2940" i="10"/>
  <c r="K2940" i="10"/>
  <c r="L2940" i="10"/>
  <c r="M2940" i="10"/>
  <c r="N2940" i="10"/>
  <c r="O2940" i="10"/>
  <c r="P2940" i="10"/>
  <c r="A2941" i="10"/>
  <c r="B2941" i="10"/>
  <c r="C2941" i="10"/>
  <c r="D2941" i="10"/>
  <c r="E2941" i="10"/>
  <c r="F2941" i="10"/>
  <c r="G2941" i="10"/>
  <c r="H2941" i="10"/>
  <c r="I2941" i="10"/>
  <c r="J2941" i="10"/>
  <c r="K2941" i="10"/>
  <c r="L2941" i="10"/>
  <c r="M2941" i="10"/>
  <c r="N2941" i="10"/>
  <c r="O2941" i="10"/>
  <c r="P2941" i="10"/>
  <c r="A2942" i="10"/>
  <c r="B2942" i="10"/>
  <c r="C2942" i="10"/>
  <c r="D2942" i="10"/>
  <c r="E2942" i="10"/>
  <c r="F2942" i="10"/>
  <c r="G2942" i="10"/>
  <c r="H2942" i="10"/>
  <c r="I2942" i="10"/>
  <c r="J2942" i="10"/>
  <c r="K2942" i="10"/>
  <c r="L2942" i="10"/>
  <c r="M2942" i="10"/>
  <c r="N2942" i="10"/>
  <c r="O2942" i="10"/>
  <c r="P2942" i="10"/>
  <c r="A2943" i="10"/>
  <c r="B2943" i="10"/>
  <c r="C2943" i="10"/>
  <c r="D2943" i="10"/>
  <c r="E2943" i="10"/>
  <c r="F2943" i="10"/>
  <c r="G2943" i="10"/>
  <c r="H2943" i="10"/>
  <c r="I2943" i="10"/>
  <c r="J2943" i="10"/>
  <c r="K2943" i="10"/>
  <c r="L2943" i="10"/>
  <c r="M2943" i="10"/>
  <c r="N2943" i="10"/>
  <c r="O2943" i="10"/>
  <c r="P2943" i="10"/>
  <c r="A2944" i="10"/>
  <c r="B2944" i="10"/>
  <c r="C2944" i="10"/>
  <c r="D2944" i="10"/>
  <c r="E2944" i="10"/>
  <c r="F2944" i="10"/>
  <c r="G2944" i="10"/>
  <c r="H2944" i="10"/>
  <c r="I2944" i="10"/>
  <c r="J2944" i="10"/>
  <c r="K2944" i="10"/>
  <c r="L2944" i="10"/>
  <c r="M2944" i="10"/>
  <c r="N2944" i="10"/>
  <c r="O2944" i="10"/>
  <c r="P2944" i="10"/>
  <c r="A2945" i="10"/>
  <c r="B2945" i="10"/>
  <c r="C2945" i="10"/>
  <c r="D2945" i="10"/>
  <c r="E2945" i="10"/>
  <c r="F2945" i="10"/>
  <c r="G2945" i="10"/>
  <c r="H2945" i="10"/>
  <c r="I2945" i="10"/>
  <c r="J2945" i="10"/>
  <c r="K2945" i="10"/>
  <c r="L2945" i="10"/>
  <c r="M2945" i="10"/>
  <c r="N2945" i="10"/>
  <c r="O2945" i="10"/>
  <c r="P2945" i="10"/>
  <c r="A2946" i="10"/>
  <c r="B2946" i="10"/>
  <c r="C2946" i="10"/>
  <c r="D2946" i="10"/>
  <c r="E2946" i="10"/>
  <c r="F2946" i="10"/>
  <c r="G2946" i="10"/>
  <c r="H2946" i="10"/>
  <c r="I2946" i="10"/>
  <c r="J2946" i="10"/>
  <c r="K2946" i="10"/>
  <c r="L2946" i="10"/>
  <c r="M2946" i="10"/>
  <c r="N2946" i="10"/>
  <c r="O2946" i="10"/>
  <c r="P2946" i="10"/>
  <c r="A2947" i="10"/>
  <c r="B2947" i="10"/>
  <c r="C2947" i="10"/>
  <c r="D2947" i="10"/>
  <c r="E2947" i="10"/>
  <c r="F2947" i="10"/>
  <c r="G2947" i="10"/>
  <c r="H2947" i="10"/>
  <c r="I2947" i="10"/>
  <c r="J2947" i="10"/>
  <c r="K2947" i="10"/>
  <c r="L2947" i="10"/>
  <c r="M2947" i="10"/>
  <c r="N2947" i="10"/>
  <c r="O2947" i="10"/>
  <c r="P2947" i="10"/>
  <c r="A2948" i="10"/>
  <c r="B2948" i="10"/>
  <c r="C2948" i="10"/>
  <c r="D2948" i="10"/>
  <c r="E2948" i="10"/>
  <c r="F2948" i="10"/>
  <c r="G2948" i="10"/>
  <c r="H2948" i="10"/>
  <c r="I2948" i="10"/>
  <c r="J2948" i="10"/>
  <c r="K2948" i="10"/>
  <c r="L2948" i="10"/>
  <c r="M2948" i="10"/>
  <c r="N2948" i="10"/>
  <c r="O2948" i="10"/>
  <c r="P2948" i="10"/>
  <c r="A2949" i="10"/>
  <c r="B2949" i="10"/>
  <c r="C2949" i="10"/>
  <c r="D2949" i="10"/>
  <c r="E2949" i="10"/>
  <c r="F2949" i="10"/>
  <c r="G2949" i="10"/>
  <c r="H2949" i="10"/>
  <c r="I2949" i="10"/>
  <c r="J2949" i="10"/>
  <c r="K2949" i="10"/>
  <c r="L2949" i="10"/>
  <c r="M2949" i="10"/>
  <c r="N2949" i="10"/>
  <c r="O2949" i="10"/>
  <c r="P2949" i="10"/>
  <c r="A2950" i="10"/>
  <c r="B2950" i="10"/>
  <c r="C2950" i="10"/>
  <c r="D2950" i="10"/>
  <c r="E2950" i="10"/>
  <c r="F2950" i="10"/>
  <c r="G2950" i="10"/>
  <c r="H2950" i="10"/>
  <c r="I2950" i="10"/>
  <c r="J2950" i="10"/>
  <c r="K2950" i="10"/>
  <c r="L2950" i="10"/>
  <c r="M2950" i="10"/>
  <c r="N2950" i="10"/>
  <c r="O2950" i="10"/>
  <c r="P2950" i="10"/>
  <c r="A2951" i="10"/>
  <c r="B2951" i="10"/>
  <c r="C2951" i="10"/>
  <c r="D2951" i="10"/>
  <c r="E2951" i="10"/>
  <c r="F2951" i="10"/>
  <c r="G2951" i="10"/>
  <c r="H2951" i="10"/>
  <c r="I2951" i="10"/>
  <c r="J2951" i="10"/>
  <c r="K2951" i="10"/>
  <c r="L2951" i="10"/>
  <c r="M2951" i="10"/>
  <c r="N2951" i="10"/>
  <c r="O2951" i="10"/>
  <c r="P2951" i="10"/>
  <c r="A2952" i="10"/>
  <c r="B2952" i="10"/>
  <c r="C2952" i="10"/>
  <c r="D2952" i="10"/>
  <c r="E2952" i="10"/>
  <c r="F2952" i="10"/>
  <c r="G2952" i="10"/>
  <c r="H2952" i="10"/>
  <c r="I2952" i="10"/>
  <c r="J2952" i="10"/>
  <c r="K2952" i="10"/>
  <c r="L2952" i="10"/>
  <c r="M2952" i="10"/>
  <c r="N2952" i="10"/>
  <c r="O2952" i="10"/>
  <c r="P2952" i="10"/>
  <c r="A2953" i="10"/>
  <c r="B2953" i="10"/>
  <c r="C2953" i="10"/>
  <c r="D2953" i="10"/>
  <c r="E2953" i="10"/>
  <c r="F2953" i="10"/>
  <c r="G2953" i="10"/>
  <c r="H2953" i="10"/>
  <c r="I2953" i="10"/>
  <c r="J2953" i="10"/>
  <c r="K2953" i="10"/>
  <c r="L2953" i="10"/>
  <c r="M2953" i="10"/>
  <c r="N2953" i="10"/>
  <c r="O2953" i="10"/>
  <c r="P2953" i="10"/>
  <c r="A2954" i="10"/>
  <c r="B2954" i="10"/>
  <c r="C2954" i="10"/>
  <c r="D2954" i="10"/>
  <c r="E2954" i="10"/>
  <c r="F2954" i="10"/>
  <c r="G2954" i="10"/>
  <c r="H2954" i="10"/>
  <c r="I2954" i="10"/>
  <c r="J2954" i="10"/>
  <c r="K2954" i="10"/>
  <c r="L2954" i="10"/>
  <c r="M2954" i="10"/>
  <c r="N2954" i="10"/>
  <c r="O2954" i="10"/>
  <c r="P2954" i="10"/>
  <c r="A2955" i="10"/>
  <c r="B2955" i="10"/>
  <c r="C2955" i="10"/>
  <c r="D2955" i="10"/>
  <c r="E2955" i="10"/>
  <c r="F2955" i="10"/>
  <c r="G2955" i="10"/>
  <c r="H2955" i="10"/>
  <c r="I2955" i="10"/>
  <c r="J2955" i="10"/>
  <c r="K2955" i="10"/>
  <c r="L2955" i="10"/>
  <c r="M2955" i="10"/>
  <c r="N2955" i="10"/>
  <c r="O2955" i="10"/>
  <c r="P2955" i="10"/>
  <c r="A2956" i="10"/>
  <c r="B2956" i="10"/>
  <c r="C2956" i="10"/>
  <c r="D2956" i="10"/>
  <c r="E2956" i="10"/>
  <c r="F2956" i="10"/>
  <c r="G2956" i="10"/>
  <c r="H2956" i="10"/>
  <c r="I2956" i="10"/>
  <c r="J2956" i="10"/>
  <c r="K2956" i="10"/>
  <c r="L2956" i="10"/>
  <c r="M2956" i="10"/>
  <c r="N2956" i="10"/>
  <c r="O2956" i="10"/>
  <c r="P2956" i="10"/>
  <c r="A2957" i="10"/>
  <c r="B2957" i="10"/>
  <c r="C2957" i="10"/>
  <c r="D2957" i="10"/>
  <c r="E2957" i="10"/>
  <c r="F2957" i="10"/>
  <c r="G2957" i="10"/>
  <c r="H2957" i="10"/>
  <c r="I2957" i="10"/>
  <c r="J2957" i="10"/>
  <c r="K2957" i="10"/>
  <c r="L2957" i="10"/>
  <c r="M2957" i="10"/>
  <c r="N2957" i="10"/>
  <c r="O2957" i="10"/>
  <c r="P2957" i="10"/>
  <c r="A2958" i="10"/>
  <c r="B2958" i="10"/>
  <c r="C2958" i="10"/>
  <c r="D2958" i="10"/>
  <c r="E2958" i="10"/>
  <c r="F2958" i="10"/>
  <c r="G2958" i="10"/>
  <c r="H2958" i="10"/>
  <c r="I2958" i="10"/>
  <c r="J2958" i="10"/>
  <c r="K2958" i="10"/>
  <c r="L2958" i="10"/>
  <c r="M2958" i="10"/>
  <c r="N2958" i="10"/>
  <c r="O2958" i="10"/>
  <c r="P2958" i="10"/>
  <c r="A2959" i="10"/>
  <c r="B2959" i="10"/>
  <c r="C2959" i="10"/>
  <c r="D2959" i="10"/>
  <c r="E2959" i="10"/>
  <c r="F2959" i="10"/>
  <c r="G2959" i="10"/>
  <c r="H2959" i="10"/>
  <c r="I2959" i="10"/>
  <c r="J2959" i="10"/>
  <c r="K2959" i="10"/>
  <c r="L2959" i="10"/>
  <c r="M2959" i="10"/>
  <c r="N2959" i="10"/>
  <c r="O2959" i="10"/>
  <c r="P2959" i="10"/>
  <c r="A2960" i="10"/>
  <c r="B2960" i="10"/>
  <c r="C2960" i="10"/>
  <c r="D2960" i="10"/>
  <c r="E2960" i="10"/>
  <c r="F2960" i="10"/>
  <c r="G2960" i="10"/>
  <c r="H2960" i="10"/>
  <c r="I2960" i="10"/>
  <c r="J2960" i="10"/>
  <c r="K2960" i="10"/>
  <c r="L2960" i="10"/>
  <c r="M2960" i="10"/>
  <c r="N2960" i="10"/>
  <c r="O2960" i="10"/>
  <c r="P2960" i="10"/>
  <c r="A2961" i="10"/>
  <c r="B2961" i="10"/>
  <c r="C2961" i="10"/>
  <c r="D2961" i="10"/>
  <c r="E2961" i="10"/>
  <c r="F2961" i="10"/>
  <c r="G2961" i="10"/>
  <c r="H2961" i="10"/>
  <c r="I2961" i="10"/>
  <c r="J2961" i="10"/>
  <c r="K2961" i="10"/>
  <c r="L2961" i="10"/>
  <c r="M2961" i="10"/>
  <c r="N2961" i="10"/>
  <c r="O2961" i="10"/>
  <c r="P2961" i="10"/>
  <c r="A2962" i="10"/>
  <c r="B2962" i="10"/>
  <c r="C2962" i="10"/>
  <c r="D2962" i="10"/>
  <c r="E2962" i="10"/>
  <c r="F2962" i="10"/>
  <c r="G2962" i="10"/>
  <c r="H2962" i="10"/>
  <c r="I2962" i="10"/>
  <c r="J2962" i="10"/>
  <c r="K2962" i="10"/>
  <c r="L2962" i="10"/>
  <c r="M2962" i="10"/>
  <c r="N2962" i="10"/>
  <c r="O2962" i="10"/>
  <c r="P2962" i="10"/>
  <c r="A2963" i="10"/>
  <c r="B2963" i="10"/>
  <c r="C2963" i="10"/>
  <c r="D2963" i="10"/>
  <c r="E2963" i="10"/>
  <c r="F2963" i="10"/>
  <c r="G2963" i="10"/>
  <c r="H2963" i="10"/>
  <c r="I2963" i="10"/>
  <c r="J2963" i="10"/>
  <c r="K2963" i="10"/>
  <c r="L2963" i="10"/>
  <c r="M2963" i="10"/>
  <c r="N2963" i="10"/>
  <c r="O2963" i="10"/>
  <c r="P2963" i="10"/>
  <c r="A2964" i="10"/>
  <c r="B2964" i="10"/>
  <c r="C2964" i="10"/>
  <c r="D2964" i="10"/>
  <c r="E2964" i="10"/>
  <c r="F2964" i="10"/>
  <c r="G2964" i="10"/>
  <c r="H2964" i="10"/>
  <c r="I2964" i="10"/>
  <c r="J2964" i="10"/>
  <c r="K2964" i="10"/>
  <c r="L2964" i="10"/>
  <c r="M2964" i="10"/>
  <c r="N2964" i="10"/>
  <c r="O2964" i="10"/>
  <c r="P2964" i="10"/>
  <c r="A2965" i="10"/>
  <c r="B2965" i="10"/>
  <c r="C2965" i="10"/>
  <c r="D2965" i="10"/>
  <c r="E2965" i="10"/>
  <c r="F2965" i="10"/>
  <c r="G2965" i="10"/>
  <c r="H2965" i="10"/>
  <c r="I2965" i="10"/>
  <c r="J2965" i="10"/>
  <c r="K2965" i="10"/>
  <c r="L2965" i="10"/>
  <c r="M2965" i="10"/>
  <c r="N2965" i="10"/>
  <c r="O2965" i="10"/>
  <c r="P2965" i="10"/>
  <c r="A2966" i="10"/>
  <c r="B2966" i="10"/>
  <c r="C2966" i="10"/>
  <c r="D2966" i="10"/>
  <c r="E2966" i="10"/>
  <c r="F2966" i="10"/>
  <c r="G2966" i="10"/>
  <c r="H2966" i="10"/>
  <c r="I2966" i="10"/>
  <c r="J2966" i="10"/>
  <c r="K2966" i="10"/>
  <c r="L2966" i="10"/>
  <c r="M2966" i="10"/>
  <c r="N2966" i="10"/>
  <c r="O2966" i="10"/>
  <c r="P2966" i="10"/>
  <c r="A2967" i="10"/>
  <c r="B2967" i="10"/>
  <c r="C2967" i="10"/>
  <c r="D2967" i="10"/>
  <c r="E2967" i="10"/>
  <c r="F2967" i="10"/>
  <c r="G2967" i="10"/>
  <c r="H2967" i="10"/>
  <c r="I2967" i="10"/>
  <c r="J2967" i="10"/>
  <c r="K2967" i="10"/>
  <c r="L2967" i="10"/>
  <c r="M2967" i="10"/>
  <c r="N2967" i="10"/>
  <c r="O2967" i="10"/>
  <c r="P2967" i="10"/>
  <c r="A2968" i="10"/>
  <c r="B2968" i="10"/>
  <c r="C2968" i="10"/>
  <c r="D2968" i="10"/>
  <c r="E2968" i="10"/>
  <c r="F2968" i="10"/>
  <c r="G2968" i="10"/>
  <c r="H2968" i="10"/>
  <c r="I2968" i="10"/>
  <c r="J2968" i="10"/>
  <c r="K2968" i="10"/>
  <c r="L2968" i="10"/>
  <c r="M2968" i="10"/>
  <c r="N2968" i="10"/>
  <c r="O2968" i="10"/>
  <c r="P2968" i="10"/>
  <c r="A2969" i="10"/>
  <c r="B2969" i="10"/>
  <c r="C2969" i="10"/>
  <c r="D2969" i="10"/>
  <c r="E2969" i="10"/>
  <c r="F2969" i="10"/>
  <c r="G2969" i="10"/>
  <c r="H2969" i="10"/>
  <c r="I2969" i="10"/>
  <c r="J2969" i="10"/>
  <c r="K2969" i="10"/>
  <c r="L2969" i="10"/>
  <c r="M2969" i="10"/>
  <c r="N2969" i="10"/>
  <c r="O2969" i="10"/>
  <c r="P2969" i="10"/>
  <c r="A2970" i="10"/>
  <c r="B2970" i="10"/>
  <c r="C2970" i="10"/>
  <c r="D2970" i="10"/>
  <c r="E2970" i="10"/>
  <c r="F2970" i="10"/>
  <c r="G2970" i="10"/>
  <c r="H2970" i="10"/>
  <c r="I2970" i="10"/>
  <c r="J2970" i="10"/>
  <c r="K2970" i="10"/>
  <c r="L2970" i="10"/>
  <c r="M2970" i="10"/>
  <c r="N2970" i="10"/>
  <c r="O2970" i="10"/>
  <c r="P2970" i="10"/>
  <c r="A2971" i="10"/>
  <c r="B2971" i="10"/>
  <c r="C2971" i="10"/>
  <c r="D2971" i="10"/>
  <c r="E2971" i="10"/>
  <c r="F2971" i="10"/>
  <c r="G2971" i="10"/>
  <c r="H2971" i="10"/>
  <c r="I2971" i="10"/>
  <c r="J2971" i="10"/>
  <c r="K2971" i="10"/>
  <c r="L2971" i="10"/>
  <c r="M2971" i="10"/>
  <c r="N2971" i="10"/>
  <c r="O2971" i="10"/>
  <c r="P2971" i="10"/>
  <c r="A2972" i="10"/>
  <c r="B2972" i="10"/>
  <c r="C2972" i="10"/>
  <c r="D2972" i="10"/>
  <c r="E2972" i="10"/>
  <c r="F2972" i="10"/>
  <c r="G2972" i="10"/>
  <c r="H2972" i="10"/>
  <c r="I2972" i="10"/>
  <c r="J2972" i="10"/>
  <c r="K2972" i="10"/>
  <c r="L2972" i="10"/>
  <c r="M2972" i="10"/>
  <c r="N2972" i="10"/>
  <c r="O2972" i="10"/>
  <c r="P2972" i="10"/>
  <c r="A2973" i="10"/>
  <c r="B2973" i="10"/>
  <c r="C2973" i="10"/>
  <c r="D2973" i="10"/>
  <c r="E2973" i="10"/>
  <c r="F2973" i="10"/>
  <c r="G2973" i="10"/>
  <c r="H2973" i="10"/>
  <c r="I2973" i="10"/>
  <c r="J2973" i="10"/>
  <c r="K2973" i="10"/>
  <c r="L2973" i="10"/>
  <c r="M2973" i="10"/>
  <c r="N2973" i="10"/>
  <c r="O2973" i="10"/>
  <c r="P2973" i="10"/>
  <c r="A2974" i="10"/>
  <c r="B2974" i="10"/>
  <c r="C2974" i="10"/>
  <c r="D2974" i="10"/>
  <c r="E2974" i="10"/>
  <c r="F2974" i="10"/>
  <c r="G2974" i="10"/>
  <c r="H2974" i="10"/>
  <c r="I2974" i="10"/>
  <c r="J2974" i="10"/>
  <c r="K2974" i="10"/>
  <c r="L2974" i="10"/>
  <c r="M2974" i="10"/>
  <c r="N2974" i="10"/>
  <c r="O2974" i="10"/>
  <c r="P2974" i="10"/>
  <c r="A2975" i="10"/>
  <c r="B2975" i="10"/>
  <c r="C2975" i="10"/>
  <c r="D2975" i="10"/>
  <c r="E2975" i="10"/>
  <c r="F2975" i="10"/>
  <c r="G2975" i="10"/>
  <c r="H2975" i="10"/>
  <c r="I2975" i="10"/>
  <c r="J2975" i="10"/>
  <c r="K2975" i="10"/>
  <c r="L2975" i="10"/>
  <c r="M2975" i="10"/>
  <c r="N2975" i="10"/>
  <c r="O2975" i="10"/>
  <c r="P2975" i="10"/>
  <c r="A2976" i="10"/>
  <c r="B2976" i="10"/>
  <c r="C2976" i="10"/>
  <c r="D2976" i="10"/>
  <c r="E2976" i="10"/>
  <c r="F2976" i="10"/>
  <c r="G2976" i="10"/>
  <c r="H2976" i="10"/>
  <c r="I2976" i="10"/>
  <c r="J2976" i="10"/>
  <c r="K2976" i="10"/>
  <c r="L2976" i="10"/>
  <c r="M2976" i="10"/>
  <c r="N2976" i="10"/>
  <c r="O2976" i="10"/>
  <c r="P2976" i="10"/>
  <c r="A2977" i="10"/>
  <c r="B2977" i="10"/>
  <c r="C2977" i="10"/>
  <c r="D2977" i="10"/>
  <c r="E2977" i="10"/>
  <c r="F2977" i="10"/>
  <c r="G2977" i="10"/>
  <c r="H2977" i="10"/>
  <c r="I2977" i="10"/>
  <c r="J2977" i="10"/>
  <c r="K2977" i="10"/>
  <c r="L2977" i="10"/>
  <c r="M2977" i="10"/>
  <c r="N2977" i="10"/>
  <c r="O2977" i="10"/>
  <c r="P2977" i="10"/>
  <c r="A2978" i="10"/>
  <c r="B2978" i="10"/>
  <c r="C2978" i="10"/>
  <c r="D2978" i="10"/>
  <c r="E2978" i="10"/>
  <c r="F2978" i="10"/>
  <c r="G2978" i="10"/>
  <c r="H2978" i="10"/>
  <c r="I2978" i="10"/>
  <c r="J2978" i="10"/>
  <c r="K2978" i="10"/>
  <c r="L2978" i="10"/>
  <c r="M2978" i="10"/>
  <c r="N2978" i="10"/>
  <c r="O2978" i="10"/>
  <c r="P2978" i="10"/>
  <c r="A2979" i="10"/>
  <c r="B2979" i="10"/>
  <c r="C2979" i="10"/>
  <c r="D2979" i="10"/>
  <c r="E2979" i="10"/>
  <c r="F2979" i="10"/>
  <c r="G2979" i="10"/>
  <c r="H2979" i="10"/>
  <c r="I2979" i="10"/>
  <c r="J2979" i="10"/>
  <c r="K2979" i="10"/>
  <c r="L2979" i="10"/>
  <c r="M2979" i="10"/>
  <c r="N2979" i="10"/>
  <c r="O2979" i="10"/>
  <c r="P2979" i="10"/>
  <c r="A2980" i="10"/>
  <c r="B2980" i="10"/>
  <c r="C2980" i="10"/>
  <c r="D2980" i="10"/>
  <c r="E2980" i="10"/>
  <c r="F2980" i="10"/>
  <c r="G2980" i="10"/>
  <c r="H2980" i="10"/>
  <c r="I2980" i="10"/>
  <c r="J2980" i="10"/>
  <c r="K2980" i="10"/>
  <c r="L2980" i="10"/>
  <c r="M2980" i="10"/>
  <c r="N2980" i="10"/>
  <c r="O2980" i="10"/>
  <c r="P2980" i="10"/>
  <c r="A2981" i="10"/>
  <c r="B2981" i="10"/>
  <c r="C2981" i="10"/>
  <c r="D2981" i="10"/>
  <c r="E2981" i="10"/>
  <c r="F2981" i="10"/>
  <c r="G2981" i="10"/>
  <c r="H2981" i="10"/>
  <c r="I2981" i="10"/>
  <c r="J2981" i="10"/>
  <c r="K2981" i="10"/>
  <c r="L2981" i="10"/>
  <c r="M2981" i="10"/>
  <c r="N2981" i="10"/>
  <c r="O2981" i="10"/>
  <c r="P2981" i="10"/>
  <c r="A2982" i="10"/>
  <c r="B2982" i="10"/>
  <c r="C2982" i="10"/>
  <c r="D2982" i="10"/>
  <c r="E2982" i="10"/>
  <c r="F2982" i="10"/>
  <c r="G2982" i="10"/>
  <c r="H2982" i="10"/>
  <c r="I2982" i="10"/>
  <c r="J2982" i="10"/>
  <c r="K2982" i="10"/>
  <c r="L2982" i="10"/>
  <c r="M2982" i="10"/>
  <c r="N2982" i="10"/>
  <c r="O2982" i="10"/>
  <c r="P2982" i="10"/>
  <c r="A2983" i="10"/>
  <c r="B2983" i="10"/>
  <c r="C2983" i="10"/>
  <c r="D2983" i="10"/>
  <c r="E2983" i="10"/>
  <c r="F2983" i="10"/>
  <c r="G2983" i="10"/>
  <c r="H2983" i="10"/>
  <c r="I2983" i="10"/>
  <c r="J2983" i="10"/>
  <c r="K2983" i="10"/>
  <c r="L2983" i="10"/>
  <c r="M2983" i="10"/>
  <c r="N2983" i="10"/>
  <c r="O2983" i="10"/>
  <c r="P2983" i="10"/>
  <c r="A2984" i="10"/>
  <c r="B2984" i="10"/>
  <c r="C2984" i="10"/>
  <c r="D2984" i="10"/>
  <c r="E2984" i="10"/>
  <c r="F2984" i="10"/>
  <c r="G2984" i="10"/>
  <c r="H2984" i="10"/>
  <c r="I2984" i="10"/>
  <c r="J2984" i="10"/>
  <c r="K2984" i="10"/>
  <c r="L2984" i="10"/>
  <c r="M2984" i="10"/>
  <c r="N2984" i="10"/>
  <c r="O2984" i="10"/>
  <c r="P2984" i="10"/>
  <c r="A2985" i="10"/>
  <c r="B2985" i="10"/>
  <c r="C2985" i="10"/>
  <c r="D2985" i="10"/>
  <c r="E2985" i="10"/>
  <c r="F2985" i="10"/>
  <c r="G2985" i="10"/>
  <c r="H2985" i="10"/>
  <c r="I2985" i="10"/>
  <c r="J2985" i="10"/>
  <c r="K2985" i="10"/>
  <c r="L2985" i="10"/>
  <c r="M2985" i="10"/>
  <c r="N2985" i="10"/>
  <c r="O2985" i="10"/>
  <c r="P2985" i="10"/>
  <c r="A2986" i="10"/>
  <c r="B2986" i="10"/>
  <c r="C2986" i="10"/>
  <c r="D2986" i="10"/>
  <c r="E2986" i="10"/>
  <c r="F2986" i="10"/>
  <c r="G2986" i="10"/>
  <c r="H2986" i="10"/>
  <c r="I2986" i="10"/>
  <c r="J2986" i="10"/>
  <c r="K2986" i="10"/>
  <c r="L2986" i="10"/>
  <c r="M2986" i="10"/>
  <c r="N2986" i="10"/>
  <c r="O2986" i="10"/>
  <c r="P2986" i="10"/>
  <c r="A2987" i="10"/>
  <c r="B2987" i="10"/>
  <c r="C2987" i="10"/>
  <c r="D2987" i="10"/>
  <c r="E2987" i="10"/>
  <c r="F2987" i="10"/>
  <c r="G2987" i="10"/>
  <c r="H2987" i="10"/>
  <c r="I2987" i="10"/>
  <c r="J2987" i="10"/>
  <c r="K2987" i="10"/>
  <c r="L2987" i="10"/>
  <c r="M2987" i="10"/>
  <c r="N2987" i="10"/>
  <c r="O2987" i="10"/>
  <c r="P2987" i="10"/>
  <c r="A2988" i="10"/>
  <c r="B2988" i="10"/>
  <c r="C2988" i="10"/>
  <c r="D2988" i="10"/>
  <c r="E2988" i="10"/>
  <c r="F2988" i="10"/>
  <c r="G2988" i="10"/>
  <c r="H2988" i="10"/>
  <c r="I2988" i="10"/>
  <c r="J2988" i="10"/>
  <c r="K2988" i="10"/>
  <c r="L2988" i="10"/>
  <c r="M2988" i="10"/>
  <c r="N2988" i="10"/>
  <c r="O2988" i="10"/>
  <c r="P2988" i="10"/>
  <c r="A2989" i="10"/>
  <c r="B2989" i="10"/>
  <c r="C2989" i="10"/>
  <c r="D2989" i="10"/>
  <c r="E2989" i="10"/>
  <c r="F2989" i="10"/>
  <c r="G2989" i="10"/>
  <c r="H2989" i="10"/>
  <c r="I2989" i="10"/>
  <c r="J2989" i="10"/>
  <c r="K2989" i="10"/>
  <c r="L2989" i="10"/>
  <c r="M2989" i="10"/>
  <c r="N2989" i="10"/>
  <c r="O2989" i="10"/>
  <c r="P2989" i="10"/>
  <c r="A2990" i="10"/>
  <c r="B2990" i="10"/>
  <c r="C2990" i="10"/>
  <c r="D2990" i="10"/>
  <c r="E2990" i="10"/>
  <c r="F2990" i="10"/>
  <c r="G2990" i="10"/>
  <c r="H2990" i="10"/>
  <c r="I2990" i="10"/>
  <c r="J2990" i="10"/>
  <c r="K2990" i="10"/>
  <c r="L2990" i="10"/>
  <c r="M2990" i="10"/>
  <c r="N2990" i="10"/>
  <c r="O2990" i="10"/>
  <c r="P2990" i="10"/>
  <c r="A2991" i="10"/>
  <c r="B2991" i="10"/>
  <c r="C2991" i="10"/>
  <c r="D2991" i="10"/>
  <c r="E2991" i="10"/>
  <c r="F2991" i="10"/>
  <c r="G2991" i="10"/>
  <c r="H2991" i="10"/>
  <c r="I2991" i="10"/>
  <c r="J2991" i="10"/>
  <c r="K2991" i="10"/>
  <c r="L2991" i="10"/>
  <c r="M2991" i="10"/>
  <c r="N2991" i="10"/>
  <c r="O2991" i="10"/>
  <c r="P2991" i="10"/>
  <c r="A2992" i="10"/>
  <c r="B2992" i="10"/>
  <c r="C2992" i="10"/>
  <c r="D2992" i="10"/>
  <c r="E2992" i="10"/>
  <c r="F2992" i="10"/>
  <c r="G2992" i="10"/>
  <c r="H2992" i="10"/>
  <c r="I2992" i="10"/>
  <c r="J2992" i="10"/>
  <c r="K2992" i="10"/>
  <c r="L2992" i="10"/>
  <c r="M2992" i="10"/>
  <c r="N2992" i="10"/>
  <c r="O2992" i="10"/>
  <c r="P2992" i="10"/>
  <c r="A2993" i="10"/>
  <c r="B2993" i="10"/>
  <c r="C2993" i="10"/>
  <c r="D2993" i="10"/>
  <c r="E2993" i="10"/>
  <c r="F2993" i="10"/>
  <c r="G2993" i="10"/>
  <c r="H2993" i="10"/>
  <c r="I2993" i="10"/>
  <c r="J2993" i="10"/>
  <c r="K2993" i="10"/>
  <c r="L2993" i="10"/>
  <c r="M2993" i="10"/>
  <c r="N2993" i="10"/>
  <c r="O2993" i="10"/>
  <c r="P2993" i="10"/>
  <c r="A2994" i="10"/>
  <c r="B2994" i="10"/>
  <c r="C2994" i="10"/>
  <c r="D2994" i="10"/>
  <c r="E2994" i="10"/>
  <c r="F2994" i="10"/>
  <c r="G2994" i="10"/>
  <c r="H2994" i="10"/>
  <c r="I2994" i="10"/>
  <c r="J2994" i="10"/>
  <c r="K2994" i="10"/>
  <c r="L2994" i="10"/>
  <c r="M2994" i="10"/>
  <c r="N2994" i="10"/>
  <c r="O2994" i="10"/>
  <c r="P2994" i="10"/>
  <c r="A2995" i="10"/>
  <c r="B2995" i="10"/>
  <c r="C2995" i="10"/>
  <c r="D2995" i="10"/>
  <c r="E2995" i="10"/>
  <c r="F2995" i="10"/>
  <c r="G2995" i="10"/>
  <c r="H2995" i="10"/>
  <c r="I2995" i="10"/>
  <c r="J2995" i="10"/>
  <c r="K2995" i="10"/>
  <c r="L2995" i="10"/>
  <c r="M2995" i="10"/>
  <c r="N2995" i="10"/>
  <c r="O2995" i="10"/>
  <c r="P2995" i="10"/>
  <c r="A2996" i="10"/>
  <c r="B2996" i="10"/>
  <c r="C2996" i="10"/>
  <c r="D2996" i="10"/>
  <c r="E2996" i="10"/>
  <c r="F2996" i="10"/>
  <c r="G2996" i="10"/>
  <c r="H2996" i="10"/>
  <c r="I2996" i="10"/>
  <c r="J2996" i="10"/>
  <c r="K2996" i="10"/>
  <c r="L2996" i="10"/>
  <c r="M2996" i="10"/>
  <c r="N2996" i="10"/>
  <c r="O2996" i="10"/>
  <c r="P2996" i="10"/>
  <c r="A2997" i="10"/>
  <c r="B2997" i="10"/>
  <c r="C2997" i="10"/>
  <c r="D2997" i="10"/>
  <c r="E2997" i="10"/>
  <c r="F2997" i="10"/>
  <c r="G2997" i="10"/>
  <c r="H2997" i="10"/>
  <c r="I2997" i="10"/>
  <c r="J2997" i="10"/>
  <c r="K2997" i="10"/>
  <c r="L2997" i="10"/>
  <c r="M2997" i="10"/>
  <c r="N2997" i="10"/>
  <c r="O2997" i="10"/>
  <c r="P2997" i="10"/>
  <c r="A2998" i="10"/>
  <c r="B2998" i="10"/>
  <c r="C2998" i="10"/>
  <c r="D2998" i="10"/>
  <c r="E2998" i="10"/>
  <c r="F2998" i="10"/>
  <c r="G2998" i="10"/>
  <c r="H2998" i="10"/>
  <c r="I2998" i="10"/>
  <c r="J2998" i="10"/>
  <c r="K2998" i="10"/>
  <c r="L2998" i="10"/>
  <c r="M2998" i="10"/>
  <c r="N2998" i="10"/>
  <c r="O2998" i="10"/>
  <c r="P2998" i="10"/>
  <c r="A2999" i="10"/>
  <c r="B2999" i="10"/>
  <c r="C2999" i="10"/>
  <c r="D2999" i="10"/>
  <c r="E2999" i="10"/>
  <c r="F2999" i="10"/>
  <c r="G2999" i="10"/>
  <c r="H2999" i="10"/>
  <c r="I2999" i="10"/>
  <c r="J2999" i="10"/>
  <c r="K2999" i="10"/>
  <c r="L2999" i="10"/>
  <c r="M2999" i="10"/>
  <c r="N2999" i="10"/>
  <c r="O2999" i="10"/>
  <c r="P2999" i="10"/>
  <c r="A3000" i="10"/>
  <c r="B3000" i="10"/>
  <c r="C3000" i="10"/>
  <c r="D3000" i="10"/>
  <c r="E3000" i="10"/>
  <c r="F3000" i="10"/>
  <c r="G3000" i="10"/>
  <c r="H3000" i="10"/>
  <c r="I3000" i="10"/>
  <c r="J3000" i="10"/>
  <c r="K3000" i="10"/>
  <c r="L3000" i="10"/>
  <c r="M3000" i="10"/>
  <c r="N3000" i="10"/>
  <c r="O3000" i="10"/>
  <c r="P3000" i="10"/>
  <c r="A4" i="11"/>
  <c r="B4" i="11"/>
  <c r="C4" i="11"/>
  <c r="F4" i="11"/>
  <c r="G4" i="11"/>
  <c r="H4" i="11"/>
  <c r="I4" i="11"/>
  <c r="J4" i="11"/>
  <c r="K4" i="11"/>
  <c r="L4" i="11"/>
  <c r="M4" i="11"/>
  <c r="N4" i="11"/>
  <c r="O4" i="11"/>
  <c r="P4" i="11"/>
  <c r="Q4" i="11"/>
  <c r="S4" i="11"/>
  <c r="T4" i="11"/>
  <c r="A5" i="11"/>
  <c r="B5" i="11"/>
  <c r="C5" i="11"/>
  <c r="F5" i="11"/>
  <c r="G5" i="11"/>
  <c r="H5" i="11"/>
  <c r="I5" i="11"/>
  <c r="J5" i="11"/>
  <c r="M5" i="11"/>
  <c r="N5" i="11"/>
  <c r="O5" i="11"/>
  <c r="P5" i="11"/>
  <c r="Q5" i="11"/>
  <c r="S5" i="11"/>
  <c r="T5" i="11"/>
  <c r="A6" i="11"/>
  <c r="B6" i="11"/>
  <c r="C6" i="11"/>
  <c r="F6" i="11"/>
  <c r="G6" i="11"/>
  <c r="H6" i="11"/>
  <c r="I6" i="11"/>
  <c r="J6" i="11"/>
  <c r="K6" i="11"/>
  <c r="M6" i="11"/>
  <c r="N6" i="11"/>
  <c r="O6" i="11"/>
  <c r="P6" i="11"/>
  <c r="Q6" i="11"/>
  <c r="S6" i="11"/>
  <c r="T6" i="11"/>
  <c r="A7" i="11"/>
  <c r="B7" i="11"/>
  <c r="C7" i="11"/>
  <c r="F7" i="11"/>
  <c r="G7" i="11"/>
  <c r="H7" i="11"/>
  <c r="I7" i="11"/>
  <c r="J7" i="11"/>
  <c r="K7" i="11"/>
  <c r="M7" i="11"/>
  <c r="N7" i="11"/>
  <c r="O7" i="11"/>
  <c r="P7" i="11"/>
  <c r="Q7" i="11"/>
  <c r="S7" i="11"/>
  <c r="T7" i="11"/>
  <c r="A8" i="11"/>
  <c r="B8" i="11"/>
  <c r="C8" i="11"/>
  <c r="F8" i="11"/>
  <c r="G8" i="11"/>
  <c r="H8" i="11"/>
  <c r="I8" i="11"/>
  <c r="J8" i="11"/>
  <c r="K8" i="11"/>
  <c r="L8" i="11"/>
  <c r="M8" i="11"/>
  <c r="N8" i="11"/>
  <c r="O8" i="11"/>
  <c r="P8" i="11"/>
  <c r="Q8" i="11"/>
  <c r="S8" i="11"/>
  <c r="T8" i="11"/>
  <c r="A9" i="11"/>
  <c r="B9" i="11"/>
  <c r="C9" i="11"/>
  <c r="F9" i="11"/>
  <c r="G9" i="11"/>
  <c r="H9" i="11"/>
  <c r="I9" i="11"/>
  <c r="J9" i="11"/>
  <c r="M9" i="11"/>
  <c r="N9" i="11"/>
  <c r="O9" i="11"/>
  <c r="P9" i="11"/>
  <c r="Q9" i="11"/>
  <c r="S9" i="11"/>
  <c r="T9" i="11"/>
  <c r="A10" i="11"/>
  <c r="B10" i="11"/>
  <c r="C10" i="11"/>
  <c r="F10" i="11"/>
  <c r="G10" i="11"/>
  <c r="H10" i="11"/>
  <c r="I10" i="11"/>
  <c r="J10" i="11"/>
  <c r="M10" i="11"/>
  <c r="N10" i="11"/>
  <c r="O10" i="11"/>
  <c r="P10" i="11"/>
  <c r="Q10" i="11"/>
  <c r="S10" i="11"/>
  <c r="T10" i="11"/>
  <c r="A11" i="11"/>
  <c r="B11" i="11"/>
  <c r="C11" i="11"/>
  <c r="F11" i="11"/>
  <c r="G11" i="11"/>
  <c r="H11" i="11"/>
  <c r="I11" i="11"/>
  <c r="J11" i="11"/>
  <c r="M11" i="11"/>
  <c r="N11" i="11"/>
  <c r="O11" i="11"/>
  <c r="P11" i="11"/>
  <c r="Q11" i="11"/>
  <c r="S11" i="11"/>
  <c r="T11" i="11"/>
  <c r="A12" i="11"/>
  <c r="B12" i="11"/>
  <c r="C12" i="11"/>
  <c r="F12" i="11"/>
  <c r="G12" i="11"/>
  <c r="H12" i="11"/>
  <c r="I12" i="11"/>
  <c r="J12" i="11"/>
  <c r="M12" i="11"/>
  <c r="N12" i="11"/>
  <c r="O12" i="11"/>
  <c r="P12" i="11"/>
  <c r="Q12" i="11"/>
  <c r="S12" i="11"/>
  <c r="T12" i="11"/>
  <c r="A13" i="11"/>
  <c r="B13" i="11"/>
  <c r="C13" i="11"/>
  <c r="F13" i="11"/>
  <c r="G13" i="11"/>
  <c r="H13" i="11"/>
  <c r="I13" i="11"/>
  <c r="J13" i="11"/>
  <c r="M13" i="11"/>
  <c r="N13" i="11"/>
  <c r="O13" i="11"/>
  <c r="P13" i="11"/>
  <c r="Q13" i="11"/>
  <c r="S13" i="11"/>
  <c r="T13" i="11"/>
  <c r="A14" i="11"/>
  <c r="B14" i="11"/>
  <c r="C14" i="11"/>
  <c r="F14" i="11"/>
  <c r="G14" i="11"/>
  <c r="H14" i="11"/>
  <c r="I14" i="11"/>
  <c r="J14" i="11"/>
  <c r="M14" i="11"/>
  <c r="N14" i="11"/>
  <c r="O14" i="11"/>
  <c r="P14" i="11"/>
  <c r="Q14" i="11"/>
  <c r="S14" i="11"/>
  <c r="T14" i="11"/>
  <c r="A15" i="11"/>
  <c r="B15" i="11"/>
  <c r="C15" i="11"/>
  <c r="F15" i="11"/>
  <c r="G15" i="11"/>
  <c r="H15" i="11"/>
  <c r="I15" i="11"/>
  <c r="J15" i="11"/>
  <c r="K15" i="11"/>
  <c r="L15" i="11"/>
  <c r="M15" i="11"/>
  <c r="N15" i="11"/>
  <c r="O15" i="11"/>
  <c r="P15" i="11"/>
  <c r="Q15" i="11"/>
  <c r="S15" i="11"/>
  <c r="T15" i="11"/>
  <c r="A16" i="11"/>
  <c r="B16" i="11"/>
  <c r="C16" i="11"/>
  <c r="F16" i="11"/>
  <c r="G16" i="11"/>
  <c r="H16" i="11"/>
  <c r="J16" i="11"/>
  <c r="K16" i="11"/>
  <c r="L16" i="11"/>
  <c r="M16" i="11"/>
  <c r="N16" i="11"/>
  <c r="O16" i="11"/>
  <c r="P16" i="11"/>
  <c r="Q16" i="11"/>
  <c r="S16" i="11"/>
  <c r="T16" i="11"/>
  <c r="A17" i="11"/>
  <c r="B17" i="11"/>
  <c r="C17" i="11"/>
  <c r="F17" i="11"/>
  <c r="G17" i="11"/>
  <c r="H17" i="11"/>
  <c r="I17" i="11"/>
  <c r="J17" i="11"/>
  <c r="M17" i="11"/>
  <c r="N17" i="11"/>
  <c r="O17" i="11"/>
  <c r="P17" i="11"/>
  <c r="Q17" i="11"/>
  <c r="S17" i="11"/>
  <c r="T17" i="11"/>
  <c r="A18" i="11"/>
  <c r="B18" i="11"/>
  <c r="C18" i="11"/>
  <c r="F18" i="11"/>
  <c r="G18" i="11"/>
  <c r="H18" i="11"/>
  <c r="I18" i="11"/>
  <c r="J18" i="11"/>
  <c r="M18" i="11"/>
  <c r="N18" i="11"/>
  <c r="O18" i="11"/>
  <c r="P18" i="11"/>
  <c r="Q18" i="11"/>
  <c r="S18" i="11"/>
  <c r="T18" i="11"/>
  <c r="A19" i="11"/>
  <c r="B19" i="11"/>
  <c r="C19" i="11"/>
  <c r="F19" i="11"/>
  <c r="G19" i="11"/>
  <c r="H19" i="11"/>
  <c r="I19" i="11"/>
  <c r="J19" i="11"/>
  <c r="M19" i="11"/>
  <c r="N19" i="11"/>
  <c r="O19" i="11"/>
  <c r="P19" i="11"/>
  <c r="Q19" i="11"/>
  <c r="S19" i="11"/>
  <c r="T19" i="11"/>
  <c r="A20" i="11"/>
  <c r="B20" i="11"/>
  <c r="C20" i="11"/>
  <c r="F20" i="11"/>
  <c r="G20" i="11"/>
  <c r="H20" i="11"/>
  <c r="I20" i="11"/>
  <c r="J20" i="11"/>
  <c r="M20" i="11"/>
  <c r="N20" i="11"/>
  <c r="O20" i="11"/>
  <c r="P20" i="11"/>
  <c r="Q20" i="11"/>
  <c r="S20" i="11"/>
  <c r="T20" i="11"/>
  <c r="A21" i="11"/>
  <c r="B21" i="11"/>
  <c r="C21" i="11"/>
  <c r="F21" i="11"/>
  <c r="G21" i="11"/>
  <c r="H21" i="11"/>
  <c r="I21" i="11"/>
  <c r="J21" i="11"/>
  <c r="M21" i="11"/>
  <c r="N21" i="11"/>
  <c r="O21" i="11"/>
  <c r="P21" i="11"/>
  <c r="Q21" i="11"/>
  <c r="S21" i="11"/>
  <c r="T21" i="11"/>
  <c r="A22" i="11"/>
  <c r="B22" i="11"/>
  <c r="C22" i="11"/>
  <c r="F22" i="11"/>
  <c r="G22" i="11"/>
  <c r="H22" i="11"/>
  <c r="I22" i="11"/>
  <c r="J22" i="11"/>
  <c r="M22" i="11"/>
  <c r="N22" i="11"/>
  <c r="O22" i="11"/>
  <c r="P22" i="11"/>
  <c r="Q22" i="11"/>
  <c r="S22" i="11"/>
  <c r="T22" i="11"/>
  <c r="A23" i="11"/>
  <c r="B23" i="11"/>
  <c r="C23" i="11"/>
  <c r="F23" i="11"/>
  <c r="G23" i="11"/>
  <c r="H23" i="11"/>
  <c r="I23" i="11"/>
  <c r="J23" i="11"/>
  <c r="K23" i="11"/>
  <c r="L23" i="11"/>
  <c r="M23" i="11"/>
  <c r="N23" i="11"/>
  <c r="O23" i="11"/>
  <c r="P23" i="11"/>
  <c r="Q23" i="11"/>
  <c r="S23" i="11"/>
  <c r="T23" i="11"/>
  <c r="A24" i="11"/>
  <c r="B24" i="11"/>
  <c r="C24" i="11"/>
  <c r="F24" i="11"/>
  <c r="G24" i="11"/>
  <c r="H24" i="11"/>
  <c r="I24" i="11"/>
  <c r="J24" i="11"/>
  <c r="L24" i="11"/>
  <c r="M24" i="11"/>
  <c r="N24" i="11"/>
  <c r="O24" i="11"/>
  <c r="P24" i="11"/>
  <c r="Q24" i="11"/>
  <c r="S24" i="11"/>
  <c r="T24" i="11"/>
  <c r="A25" i="11"/>
  <c r="B25" i="11"/>
  <c r="C25" i="11"/>
  <c r="F25" i="11"/>
  <c r="G25" i="11"/>
  <c r="H25" i="11"/>
  <c r="I25" i="11"/>
  <c r="J25" i="11"/>
  <c r="M25" i="11"/>
  <c r="N25" i="11"/>
  <c r="O25" i="11"/>
  <c r="P25" i="11"/>
  <c r="Q25" i="11"/>
  <c r="S25" i="11"/>
  <c r="T25" i="11"/>
  <c r="A26" i="11"/>
  <c r="B26" i="11"/>
  <c r="C26" i="11"/>
  <c r="F26" i="11"/>
  <c r="G26" i="11"/>
  <c r="H26" i="11"/>
  <c r="I26" i="11"/>
  <c r="J26" i="11"/>
  <c r="M26" i="11"/>
  <c r="N26" i="11"/>
  <c r="O26" i="11"/>
  <c r="P26" i="11"/>
  <c r="Q26" i="11"/>
  <c r="S26" i="11"/>
  <c r="T26" i="11"/>
  <c r="A27" i="11"/>
  <c r="B27" i="11"/>
  <c r="C27" i="11"/>
  <c r="F27" i="11"/>
  <c r="G27" i="11"/>
  <c r="H27" i="11"/>
  <c r="I27" i="11"/>
  <c r="J27" i="11"/>
  <c r="M27" i="11"/>
  <c r="N27" i="11"/>
  <c r="O27" i="11"/>
  <c r="P27" i="11"/>
  <c r="Q27" i="11"/>
  <c r="S27" i="11"/>
  <c r="T27" i="11"/>
  <c r="A28" i="11"/>
  <c r="B28" i="11"/>
  <c r="C28" i="11"/>
  <c r="F28" i="11"/>
  <c r="G28" i="11"/>
  <c r="H28" i="11"/>
  <c r="I28" i="11"/>
  <c r="J28" i="11"/>
  <c r="M28" i="11"/>
  <c r="N28" i="11"/>
  <c r="O28" i="11"/>
  <c r="P28" i="11"/>
  <c r="Q28" i="11"/>
  <c r="S28" i="11"/>
  <c r="T28" i="11"/>
  <c r="A29" i="11"/>
  <c r="B29" i="11"/>
  <c r="C29" i="11"/>
  <c r="F29" i="11"/>
  <c r="G29" i="11"/>
  <c r="H29" i="11"/>
  <c r="I29" i="11"/>
  <c r="J29" i="11"/>
  <c r="M29" i="11"/>
  <c r="N29" i="11"/>
  <c r="O29" i="11"/>
  <c r="P29" i="11"/>
  <c r="Q29" i="11"/>
  <c r="S29" i="11"/>
  <c r="T29" i="11"/>
  <c r="A30" i="11"/>
  <c r="B30" i="11"/>
  <c r="C30" i="11"/>
  <c r="F30" i="11"/>
  <c r="G30" i="11"/>
  <c r="H30" i="11"/>
  <c r="I30" i="11"/>
  <c r="J30" i="11"/>
  <c r="L30" i="11"/>
  <c r="M30" i="11"/>
  <c r="N30" i="11"/>
  <c r="O30" i="11"/>
  <c r="P30" i="11"/>
  <c r="Q30" i="11"/>
  <c r="S30" i="11"/>
  <c r="T30" i="11"/>
  <c r="A31" i="11"/>
  <c r="B31" i="11"/>
  <c r="C31" i="11"/>
  <c r="F31" i="11"/>
  <c r="G31" i="11"/>
  <c r="H31" i="11"/>
  <c r="I31" i="11"/>
  <c r="J31" i="11"/>
  <c r="M31" i="11"/>
  <c r="N31" i="11"/>
  <c r="O31" i="11"/>
  <c r="P31" i="11"/>
  <c r="Q31" i="11"/>
  <c r="S31" i="11"/>
  <c r="T31" i="11"/>
  <c r="A32" i="11"/>
  <c r="B32" i="11"/>
  <c r="C32" i="11"/>
  <c r="F32" i="11"/>
  <c r="G32" i="11"/>
  <c r="H32" i="11"/>
  <c r="I32" i="11"/>
  <c r="J32" i="11"/>
  <c r="M32" i="11"/>
  <c r="N32" i="11"/>
  <c r="O32" i="11"/>
  <c r="P32" i="11"/>
  <c r="Q32" i="11"/>
  <c r="S32" i="11"/>
  <c r="T32" i="11"/>
  <c r="A33" i="11"/>
  <c r="B33" i="11"/>
  <c r="C33" i="11"/>
  <c r="F33" i="11"/>
  <c r="G33" i="11"/>
  <c r="H33" i="11"/>
  <c r="I33" i="11"/>
  <c r="J33" i="11"/>
  <c r="M33" i="11"/>
  <c r="N33" i="11"/>
  <c r="O33" i="11"/>
  <c r="P33" i="11"/>
  <c r="Q33" i="11"/>
  <c r="S33" i="11"/>
  <c r="T33" i="11"/>
  <c r="A34" i="11"/>
  <c r="B34" i="11"/>
  <c r="C34" i="11"/>
  <c r="F34" i="11"/>
  <c r="G34" i="11"/>
  <c r="H34" i="11"/>
  <c r="J34" i="11"/>
  <c r="M34" i="11"/>
  <c r="N34" i="11"/>
  <c r="O34" i="11"/>
  <c r="P34" i="11"/>
  <c r="Q34" i="11"/>
  <c r="S34" i="11"/>
  <c r="T34" i="11"/>
  <c r="A35" i="11"/>
  <c r="B35" i="11"/>
  <c r="C35" i="11"/>
  <c r="F35" i="11"/>
  <c r="G35" i="11"/>
  <c r="H35" i="11"/>
  <c r="I35" i="11"/>
  <c r="J35" i="11"/>
  <c r="M35" i="11"/>
  <c r="N35" i="11"/>
  <c r="O35" i="11"/>
  <c r="P35" i="11"/>
  <c r="Q35" i="11"/>
  <c r="S35" i="11"/>
  <c r="T35" i="11"/>
  <c r="A36" i="11"/>
  <c r="B36" i="11"/>
  <c r="C36" i="11"/>
  <c r="F36" i="11"/>
  <c r="G36" i="11"/>
  <c r="H36" i="11"/>
  <c r="I36" i="11"/>
  <c r="J36" i="11"/>
  <c r="M36" i="11"/>
  <c r="N36" i="11"/>
  <c r="O36" i="11"/>
  <c r="P36" i="11"/>
  <c r="Q36" i="11"/>
  <c r="S36" i="11"/>
  <c r="T36" i="11"/>
  <c r="A37" i="11"/>
  <c r="B37" i="11"/>
  <c r="C37" i="11"/>
  <c r="F37" i="11"/>
  <c r="G37" i="11"/>
  <c r="H37" i="11"/>
  <c r="J37" i="11"/>
  <c r="M37" i="11"/>
  <c r="N37" i="11"/>
  <c r="O37" i="11"/>
  <c r="P37" i="11"/>
  <c r="Q37" i="11"/>
  <c r="S37" i="11"/>
  <c r="T37" i="11"/>
  <c r="A38" i="11"/>
  <c r="B38" i="11"/>
  <c r="C38" i="11"/>
  <c r="F38" i="11"/>
  <c r="G38" i="11"/>
  <c r="H38" i="11"/>
  <c r="I38" i="11"/>
  <c r="J38" i="11"/>
  <c r="M38" i="11"/>
  <c r="N38" i="11"/>
  <c r="O38" i="11"/>
  <c r="P38" i="11"/>
  <c r="Q38" i="11"/>
  <c r="S38" i="11"/>
  <c r="T38" i="11"/>
  <c r="A39" i="11"/>
  <c r="B39" i="11"/>
  <c r="C39" i="11"/>
  <c r="F39" i="11"/>
  <c r="G39" i="11"/>
  <c r="H39" i="11"/>
  <c r="I39" i="11"/>
  <c r="J39" i="11"/>
  <c r="M39" i="11"/>
  <c r="N39" i="11"/>
  <c r="O39" i="11"/>
  <c r="P39" i="11"/>
  <c r="Q39" i="11"/>
  <c r="S39" i="11"/>
  <c r="T39" i="11"/>
  <c r="A40" i="11"/>
  <c r="B40" i="11"/>
  <c r="C40" i="11"/>
  <c r="F40" i="11"/>
  <c r="G40" i="11"/>
  <c r="H40" i="11"/>
  <c r="I40" i="11"/>
  <c r="J40" i="11"/>
  <c r="M40" i="11"/>
  <c r="N40" i="11"/>
  <c r="O40" i="11"/>
  <c r="P40" i="11"/>
  <c r="Q40" i="11"/>
  <c r="S40" i="11"/>
  <c r="T40" i="11"/>
  <c r="A41" i="11"/>
  <c r="B41" i="11"/>
  <c r="C41" i="11"/>
  <c r="F41" i="11"/>
  <c r="G41" i="11"/>
  <c r="H41" i="11"/>
  <c r="I41" i="11"/>
  <c r="J41" i="11"/>
  <c r="M41" i="11"/>
  <c r="N41" i="11"/>
  <c r="O41" i="11"/>
  <c r="P41" i="11"/>
  <c r="Q41" i="11"/>
  <c r="S41" i="11"/>
  <c r="T41" i="11"/>
  <c r="A42" i="11"/>
  <c r="B42" i="11"/>
  <c r="C42" i="11"/>
  <c r="F42" i="11"/>
  <c r="G42" i="11"/>
  <c r="H42" i="11"/>
  <c r="I42" i="11"/>
  <c r="J42" i="11"/>
  <c r="M42" i="11"/>
  <c r="N42" i="11"/>
  <c r="O42" i="11"/>
  <c r="P42" i="11"/>
  <c r="Q42" i="11"/>
  <c r="S42" i="11"/>
  <c r="T42" i="11"/>
  <c r="A43" i="11"/>
  <c r="B43" i="11"/>
  <c r="C43" i="11"/>
  <c r="F43" i="11"/>
  <c r="G43" i="11"/>
  <c r="H43" i="11"/>
  <c r="I43" i="11"/>
  <c r="J43" i="11"/>
  <c r="K43" i="11"/>
  <c r="M43" i="11"/>
  <c r="N43" i="11"/>
  <c r="O43" i="11"/>
  <c r="P43" i="11"/>
  <c r="Q43" i="11"/>
  <c r="S43" i="11"/>
  <c r="T43" i="11"/>
  <c r="A44" i="11"/>
  <c r="B44" i="11"/>
  <c r="C44" i="11"/>
  <c r="F44" i="11"/>
  <c r="G44" i="11"/>
  <c r="H44" i="11"/>
  <c r="I44" i="11"/>
  <c r="J44" i="11"/>
  <c r="K44" i="11"/>
  <c r="L44" i="11"/>
  <c r="M44" i="11"/>
  <c r="N44" i="11"/>
  <c r="O44" i="11"/>
  <c r="P44" i="11"/>
  <c r="Q44" i="11"/>
  <c r="S44" i="11"/>
  <c r="T44" i="11"/>
  <c r="A45" i="11"/>
  <c r="B45" i="11"/>
  <c r="C45" i="11"/>
  <c r="F45" i="11"/>
  <c r="G45" i="11"/>
  <c r="H45" i="11"/>
  <c r="I45" i="11"/>
  <c r="J45" i="11"/>
  <c r="K45" i="11"/>
  <c r="L45" i="11"/>
  <c r="M45" i="11"/>
  <c r="N45" i="11"/>
  <c r="O45" i="11"/>
  <c r="P45" i="11"/>
  <c r="Q45" i="11"/>
  <c r="S45" i="11"/>
  <c r="T45" i="11"/>
  <c r="A46" i="11"/>
  <c r="B46" i="11"/>
  <c r="C46" i="11"/>
  <c r="F46" i="11"/>
  <c r="G46" i="11"/>
  <c r="H46" i="11"/>
  <c r="I46" i="11"/>
  <c r="J46" i="11"/>
  <c r="M46" i="11"/>
  <c r="N46" i="11"/>
  <c r="O46" i="11"/>
  <c r="P46" i="11"/>
  <c r="Q46" i="11"/>
  <c r="S46" i="11"/>
  <c r="T46" i="11"/>
  <c r="A47" i="11"/>
  <c r="B47" i="11"/>
  <c r="C47" i="11"/>
  <c r="F47" i="11"/>
  <c r="G47" i="11"/>
  <c r="H47" i="11"/>
  <c r="I47" i="11"/>
  <c r="J47" i="11"/>
  <c r="K47" i="11"/>
  <c r="L47" i="11"/>
  <c r="M47" i="11"/>
  <c r="N47" i="11"/>
  <c r="O47" i="11"/>
  <c r="P47" i="11"/>
  <c r="Q47" i="11"/>
  <c r="S47" i="11"/>
  <c r="T47" i="11"/>
  <c r="A48" i="11"/>
  <c r="B48" i="11"/>
  <c r="C48" i="11"/>
  <c r="F48" i="11"/>
  <c r="G48" i="11"/>
  <c r="H48" i="11"/>
  <c r="I48" i="11"/>
  <c r="J48" i="11"/>
  <c r="M48" i="11"/>
  <c r="N48" i="11"/>
  <c r="O48" i="11"/>
  <c r="P48" i="11"/>
  <c r="Q48" i="11"/>
  <c r="S48" i="11"/>
  <c r="T48" i="11"/>
  <c r="A49" i="11"/>
  <c r="B49" i="11"/>
  <c r="C49" i="11"/>
  <c r="F49" i="11"/>
  <c r="G49" i="11"/>
  <c r="H49" i="11"/>
  <c r="I49" i="11"/>
  <c r="J49" i="11"/>
  <c r="M49" i="11"/>
  <c r="N49" i="11"/>
  <c r="O49" i="11"/>
  <c r="P49" i="11"/>
  <c r="Q49" i="11"/>
  <c r="S49" i="11"/>
  <c r="T49" i="11"/>
  <c r="A50" i="11"/>
  <c r="B50" i="11"/>
  <c r="C50" i="11"/>
  <c r="F50" i="11"/>
  <c r="G50" i="11"/>
  <c r="H50" i="11"/>
  <c r="I50" i="11"/>
  <c r="J50" i="11"/>
  <c r="M50" i="11"/>
  <c r="N50" i="11"/>
  <c r="O50" i="11"/>
  <c r="P50" i="11"/>
  <c r="Q50" i="11"/>
  <c r="S50" i="11"/>
  <c r="T50" i="11"/>
  <c r="A51" i="11"/>
  <c r="B51" i="11"/>
  <c r="C51" i="11"/>
  <c r="F51" i="11"/>
  <c r="G51" i="11"/>
  <c r="H51" i="11"/>
  <c r="I51" i="11"/>
  <c r="J51" i="11"/>
  <c r="M51" i="11"/>
  <c r="N51" i="11"/>
  <c r="O51" i="11"/>
  <c r="P51" i="11"/>
  <c r="Q51" i="11"/>
  <c r="S51" i="11"/>
  <c r="T51" i="11"/>
  <c r="A52" i="11"/>
  <c r="B52" i="11"/>
  <c r="C52" i="11"/>
  <c r="F52" i="11"/>
  <c r="G52" i="11"/>
  <c r="H52" i="11"/>
  <c r="J52" i="11"/>
  <c r="M52" i="11"/>
  <c r="N52" i="11"/>
  <c r="O52" i="11"/>
  <c r="P52" i="11"/>
  <c r="Q52" i="11"/>
  <c r="S52" i="11"/>
  <c r="T52" i="11"/>
  <c r="A53" i="11"/>
  <c r="B53" i="11"/>
  <c r="C53" i="11"/>
  <c r="F53" i="11"/>
  <c r="G53" i="11"/>
  <c r="H53" i="11"/>
  <c r="I53" i="11"/>
  <c r="J53" i="11"/>
  <c r="M53" i="11"/>
  <c r="N53" i="11"/>
  <c r="O53" i="11"/>
  <c r="P53" i="11"/>
  <c r="Q53" i="11"/>
  <c r="S53" i="11"/>
  <c r="T53" i="11"/>
  <c r="A54" i="11"/>
  <c r="B54" i="11"/>
  <c r="C54" i="11"/>
  <c r="F54" i="11"/>
  <c r="G54" i="11"/>
  <c r="H54" i="11"/>
  <c r="I54" i="11"/>
  <c r="J54" i="11"/>
  <c r="K54" i="11"/>
  <c r="M54" i="11"/>
  <c r="N54" i="11"/>
  <c r="O54" i="11"/>
  <c r="P54" i="11"/>
  <c r="Q54" i="11"/>
  <c r="S54" i="11"/>
  <c r="T54" i="11"/>
  <c r="A55" i="11"/>
  <c r="B55" i="11"/>
  <c r="C55" i="11"/>
  <c r="F55" i="11"/>
  <c r="G55" i="11"/>
  <c r="H55" i="11"/>
  <c r="I55" i="11"/>
  <c r="J55" i="11"/>
  <c r="L55" i="11"/>
  <c r="M55" i="11"/>
  <c r="N55" i="11"/>
  <c r="O55" i="11"/>
  <c r="P55" i="11"/>
  <c r="Q55" i="11"/>
  <c r="S55" i="11"/>
  <c r="T55" i="11"/>
  <c r="A56" i="11"/>
  <c r="B56" i="11"/>
  <c r="C56" i="11"/>
  <c r="F56" i="11"/>
  <c r="G56" i="11"/>
  <c r="H56" i="11"/>
  <c r="I56" i="11"/>
  <c r="J56" i="11"/>
  <c r="M56" i="11"/>
  <c r="N56" i="11"/>
  <c r="O56" i="11"/>
  <c r="P56" i="11"/>
  <c r="Q56" i="11"/>
  <c r="S56" i="11"/>
  <c r="T56" i="11"/>
  <c r="A57" i="11"/>
  <c r="B57" i="11"/>
  <c r="C57" i="11"/>
  <c r="F57" i="11"/>
  <c r="G57" i="11"/>
  <c r="H57" i="11"/>
  <c r="I57" i="11"/>
  <c r="J57" i="11"/>
  <c r="M57" i="11"/>
  <c r="N57" i="11"/>
  <c r="O57" i="11"/>
  <c r="P57" i="11"/>
  <c r="Q57" i="11"/>
  <c r="S57" i="11"/>
  <c r="T57" i="11"/>
  <c r="A58" i="11"/>
  <c r="B58" i="11"/>
  <c r="C58" i="11"/>
  <c r="F58" i="11"/>
  <c r="G58" i="11"/>
  <c r="H58" i="11"/>
  <c r="I58" i="11"/>
  <c r="J58" i="11"/>
  <c r="M58" i="11"/>
  <c r="N58" i="11"/>
  <c r="O58" i="11"/>
  <c r="P58" i="11"/>
  <c r="Q58" i="11"/>
  <c r="S58" i="11"/>
  <c r="T58" i="11"/>
  <c r="A59" i="11"/>
  <c r="B59" i="11"/>
  <c r="C59" i="11"/>
  <c r="F59" i="11"/>
  <c r="G59" i="11"/>
  <c r="H59" i="11"/>
  <c r="I59" i="11"/>
  <c r="J59" i="11"/>
  <c r="M59" i="11"/>
  <c r="N59" i="11"/>
  <c r="O59" i="11"/>
  <c r="P59" i="11"/>
  <c r="Q59" i="11"/>
  <c r="S59" i="11"/>
  <c r="T59" i="11"/>
  <c r="A60" i="11"/>
  <c r="B60" i="11"/>
  <c r="C60" i="11"/>
  <c r="F60" i="11"/>
  <c r="G60" i="11"/>
  <c r="H60" i="11"/>
  <c r="I60" i="11"/>
  <c r="J60" i="11"/>
  <c r="K60" i="11"/>
  <c r="L60" i="11"/>
  <c r="M60" i="11"/>
  <c r="N60" i="11"/>
  <c r="O60" i="11"/>
  <c r="P60" i="11"/>
  <c r="Q60" i="11"/>
  <c r="S60" i="11"/>
  <c r="T60" i="11"/>
  <c r="A61" i="11"/>
  <c r="B61" i="11"/>
  <c r="C61" i="11"/>
  <c r="F61" i="11"/>
  <c r="G61" i="11"/>
  <c r="H61" i="11"/>
  <c r="I61" i="11"/>
  <c r="J61" i="11"/>
  <c r="M61" i="11"/>
  <c r="N61" i="11"/>
  <c r="O61" i="11"/>
  <c r="P61" i="11"/>
  <c r="Q61" i="11"/>
  <c r="S61" i="11"/>
  <c r="T61" i="11"/>
  <c r="A62" i="11"/>
  <c r="B62" i="11"/>
  <c r="C62" i="11"/>
  <c r="F62" i="11"/>
  <c r="G62" i="11"/>
  <c r="H62" i="11"/>
  <c r="I62" i="11"/>
  <c r="J62" i="11"/>
  <c r="L62" i="11"/>
  <c r="M62" i="11"/>
  <c r="N62" i="11"/>
  <c r="O62" i="11"/>
  <c r="P62" i="11"/>
  <c r="Q62" i="11"/>
  <c r="S62" i="11"/>
  <c r="T62" i="11"/>
  <c r="A63" i="11"/>
  <c r="B63" i="11"/>
  <c r="C63" i="11"/>
  <c r="F63" i="11"/>
  <c r="G63" i="11"/>
  <c r="H63" i="11"/>
  <c r="I63" i="11"/>
  <c r="J63" i="11"/>
  <c r="M63" i="11"/>
  <c r="N63" i="11"/>
  <c r="O63" i="11"/>
  <c r="P63" i="11"/>
  <c r="Q63" i="11"/>
  <c r="S63" i="11"/>
  <c r="T63" i="11"/>
  <c r="A64" i="11"/>
  <c r="B64" i="11"/>
  <c r="C64" i="11"/>
  <c r="F64" i="11"/>
  <c r="G64" i="11"/>
  <c r="H64" i="11"/>
  <c r="I64" i="11"/>
  <c r="J64" i="11"/>
  <c r="M64" i="11"/>
  <c r="N64" i="11"/>
  <c r="O64" i="11"/>
  <c r="P64" i="11"/>
  <c r="Q64" i="11"/>
  <c r="S64" i="11"/>
  <c r="T64" i="11"/>
  <c r="A65" i="11"/>
  <c r="B65" i="11"/>
  <c r="C65" i="11"/>
  <c r="F65" i="11"/>
  <c r="G65" i="11"/>
  <c r="H65" i="11"/>
  <c r="J65" i="11"/>
  <c r="M65" i="11"/>
  <c r="N65" i="11"/>
  <c r="O65" i="11"/>
  <c r="P65" i="11"/>
  <c r="Q65" i="11"/>
  <c r="S65" i="11"/>
  <c r="T65" i="11"/>
  <c r="A66" i="11"/>
  <c r="B66" i="11"/>
  <c r="C66" i="11"/>
  <c r="F66" i="11"/>
  <c r="G66" i="11"/>
  <c r="H66" i="11"/>
  <c r="I66" i="11"/>
  <c r="J66" i="11"/>
  <c r="K66" i="11"/>
  <c r="M66" i="11"/>
  <c r="N66" i="11"/>
  <c r="O66" i="11"/>
  <c r="P66" i="11"/>
  <c r="Q66" i="11"/>
  <c r="S66" i="11"/>
  <c r="T66" i="11"/>
  <c r="A67" i="11"/>
  <c r="B67" i="11"/>
  <c r="C67" i="11"/>
  <c r="F67" i="11"/>
  <c r="G67" i="11"/>
  <c r="H67" i="11"/>
  <c r="I67" i="11"/>
  <c r="J67" i="11"/>
  <c r="M67" i="11"/>
  <c r="N67" i="11"/>
  <c r="O67" i="11"/>
  <c r="P67" i="11"/>
  <c r="Q67" i="11"/>
  <c r="S67" i="11"/>
  <c r="T67" i="11"/>
  <c r="A68" i="11"/>
  <c r="B68" i="11"/>
  <c r="C68" i="11"/>
  <c r="F68" i="11"/>
  <c r="G68" i="11"/>
  <c r="H68" i="11"/>
  <c r="I68" i="11"/>
  <c r="J68" i="11"/>
  <c r="M68" i="11"/>
  <c r="N68" i="11"/>
  <c r="O68" i="11"/>
  <c r="P68" i="11"/>
  <c r="Q68" i="11"/>
  <c r="S68" i="11"/>
  <c r="T68" i="11"/>
  <c r="A69" i="11"/>
  <c r="B69" i="11"/>
  <c r="C69" i="11"/>
  <c r="F69" i="11"/>
  <c r="G69" i="11"/>
  <c r="H69" i="11"/>
  <c r="I69" i="11"/>
  <c r="J69" i="11"/>
  <c r="M69" i="11"/>
  <c r="N69" i="11"/>
  <c r="O69" i="11"/>
  <c r="P69" i="11"/>
  <c r="Q69" i="11"/>
  <c r="S69" i="11"/>
  <c r="T69" i="11"/>
  <c r="A70" i="11"/>
  <c r="B70" i="11"/>
  <c r="C70" i="11"/>
  <c r="F70" i="11"/>
  <c r="G70" i="11"/>
  <c r="H70" i="11"/>
  <c r="I70" i="11"/>
  <c r="J70" i="11"/>
  <c r="M70" i="11"/>
  <c r="N70" i="11"/>
  <c r="O70" i="11"/>
  <c r="P70" i="11"/>
  <c r="Q70" i="11"/>
  <c r="S70" i="11"/>
  <c r="T70" i="11"/>
  <c r="A71" i="11"/>
  <c r="B71" i="11"/>
  <c r="C71" i="11"/>
  <c r="F71" i="11"/>
  <c r="G71" i="11"/>
  <c r="H71" i="11"/>
  <c r="I71" i="11"/>
  <c r="J71" i="11"/>
  <c r="K71" i="11"/>
  <c r="L71" i="11"/>
  <c r="M71" i="11"/>
  <c r="N71" i="11"/>
  <c r="O71" i="11"/>
  <c r="P71" i="11"/>
  <c r="Q71" i="11"/>
  <c r="S71" i="11"/>
  <c r="T71" i="11"/>
  <c r="A72" i="11"/>
  <c r="B72" i="11"/>
  <c r="C72" i="11"/>
  <c r="F72" i="11"/>
  <c r="G72" i="11"/>
  <c r="H72" i="11"/>
  <c r="I72" i="11"/>
  <c r="J72" i="11"/>
  <c r="M72" i="11"/>
  <c r="N72" i="11"/>
  <c r="O72" i="11"/>
  <c r="P72" i="11"/>
  <c r="Q72" i="11"/>
  <c r="S72" i="11"/>
  <c r="T72" i="11"/>
  <c r="A73" i="11"/>
  <c r="B73" i="11"/>
  <c r="C73" i="11"/>
  <c r="F73" i="11"/>
  <c r="G73" i="11"/>
  <c r="H73" i="11"/>
  <c r="I73" i="11"/>
  <c r="J73" i="11"/>
  <c r="M73" i="11"/>
  <c r="N73" i="11"/>
  <c r="O73" i="11"/>
  <c r="P73" i="11"/>
  <c r="Q73" i="11"/>
  <c r="S73" i="11"/>
  <c r="T73" i="11"/>
  <c r="A74" i="11"/>
  <c r="B74" i="11"/>
  <c r="C74" i="11"/>
  <c r="F74" i="11"/>
  <c r="G74" i="11"/>
  <c r="H74" i="11"/>
  <c r="I74" i="11"/>
  <c r="J74" i="11"/>
  <c r="M74" i="11"/>
  <c r="N74" i="11"/>
  <c r="O74" i="11"/>
  <c r="P74" i="11"/>
  <c r="Q74" i="11"/>
  <c r="S74" i="11"/>
  <c r="T74" i="11"/>
  <c r="A75" i="11"/>
  <c r="B75" i="11"/>
  <c r="C75" i="11"/>
  <c r="F75" i="11"/>
  <c r="G75" i="11"/>
  <c r="H75" i="11"/>
  <c r="I75" i="11"/>
  <c r="J75" i="11"/>
  <c r="M75" i="11"/>
  <c r="N75" i="11"/>
  <c r="O75" i="11"/>
  <c r="P75" i="11"/>
  <c r="Q75" i="11"/>
  <c r="S75" i="11"/>
  <c r="T75" i="11"/>
  <c r="A76" i="11"/>
  <c r="B76" i="11"/>
  <c r="C76" i="11"/>
  <c r="F76" i="11"/>
  <c r="G76" i="11"/>
  <c r="H76" i="11"/>
  <c r="I76" i="11"/>
  <c r="J76" i="11"/>
  <c r="K76" i="11"/>
  <c r="L76" i="11"/>
  <c r="M76" i="11"/>
  <c r="N76" i="11"/>
  <c r="O76" i="11"/>
  <c r="P76" i="11"/>
  <c r="Q76" i="11"/>
  <c r="S76" i="11"/>
  <c r="T76" i="11"/>
  <c r="A77" i="11"/>
  <c r="B77" i="11"/>
  <c r="C77" i="11"/>
  <c r="F77" i="11"/>
  <c r="G77" i="11"/>
  <c r="H77" i="11"/>
  <c r="I77" i="11"/>
  <c r="J77" i="11"/>
  <c r="M77" i="11"/>
  <c r="N77" i="11"/>
  <c r="O77" i="11"/>
  <c r="P77" i="11"/>
  <c r="Q77" i="11"/>
  <c r="S77" i="11"/>
  <c r="T77" i="11"/>
  <c r="A78" i="11"/>
  <c r="B78" i="11"/>
  <c r="C78" i="11"/>
  <c r="F78" i="11"/>
  <c r="G78" i="11"/>
  <c r="H78" i="11"/>
  <c r="I78" i="11"/>
  <c r="J78" i="11"/>
  <c r="M78" i="11"/>
  <c r="N78" i="11"/>
  <c r="O78" i="11"/>
  <c r="P78" i="11"/>
  <c r="Q78" i="11"/>
  <c r="S78" i="11"/>
  <c r="T78" i="11"/>
  <c r="A79" i="11"/>
  <c r="B79" i="11"/>
  <c r="C79" i="11"/>
  <c r="F79" i="11"/>
  <c r="G79" i="11"/>
  <c r="H79" i="11"/>
  <c r="I79" i="11"/>
  <c r="J79" i="11"/>
  <c r="L79" i="11"/>
  <c r="M79" i="11"/>
  <c r="N79" i="11"/>
  <c r="O79" i="11"/>
  <c r="P79" i="11"/>
  <c r="Q79" i="11"/>
  <c r="S79" i="11"/>
  <c r="T79" i="11"/>
  <c r="A80" i="11"/>
  <c r="B80" i="11"/>
  <c r="C80" i="11"/>
  <c r="F80" i="11"/>
  <c r="G80" i="11"/>
  <c r="H80" i="11"/>
  <c r="I80" i="11"/>
  <c r="J80" i="11"/>
  <c r="M80" i="11"/>
  <c r="N80" i="11"/>
  <c r="O80" i="11"/>
  <c r="P80" i="11"/>
  <c r="Q80" i="11"/>
  <c r="S80" i="11"/>
  <c r="T80" i="11"/>
  <c r="A81" i="11"/>
  <c r="B81" i="11"/>
  <c r="C81" i="11"/>
  <c r="F81" i="11"/>
  <c r="G81" i="11"/>
  <c r="H81" i="11"/>
  <c r="I81" i="11"/>
  <c r="J81" i="11"/>
  <c r="L81" i="11"/>
  <c r="M81" i="11"/>
  <c r="N81" i="11"/>
  <c r="O81" i="11"/>
  <c r="P81" i="11"/>
  <c r="Q81" i="11"/>
  <c r="S81" i="11"/>
  <c r="T81" i="11"/>
  <c r="A82" i="11"/>
  <c r="B82" i="11"/>
  <c r="C82" i="11"/>
  <c r="F82" i="11"/>
  <c r="G82" i="11"/>
  <c r="H82" i="11"/>
  <c r="I82" i="11"/>
  <c r="J82" i="11"/>
  <c r="L82" i="11"/>
  <c r="M82" i="11"/>
  <c r="N82" i="11"/>
  <c r="O82" i="11"/>
  <c r="P82" i="11"/>
  <c r="Q82" i="11"/>
  <c r="S82" i="11"/>
  <c r="T82" i="11"/>
  <c r="A83" i="11"/>
  <c r="B83" i="11"/>
  <c r="C83" i="11"/>
  <c r="F83" i="11"/>
  <c r="G83" i="11"/>
  <c r="H83" i="11"/>
  <c r="I83" i="11"/>
  <c r="J83" i="11"/>
  <c r="M83" i="11"/>
  <c r="N83" i="11"/>
  <c r="O83" i="11"/>
  <c r="P83" i="11"/>
  <c r="Q83" i="11"/>
  <c r="S83" i="11"/>
  <c r="T83" i="11"/>
  <c r="A84" i="11"/>
  <c r="B84" i="11"/>
  <c r="C84" i="11"/>
  <c r="F84" i="11"/>
  <c r="G84" i="11"/>
  <c r="H84" i="11"/>
  <c r="I84" i="11"/>
  <c r="J84" i="11"/>
  <c r="L84" i="11"/>
  <c r="M84" i="11"/>
  <c r="N84" i="11"/>
  <c r="O84" i="11"/>
  <c r="P84" i="11"/>
  <c r="Q84" i="11"/>
  <c r="S84" i="11"/>
  <c r="T84" i="11"/>
  <c r="A85" i="11"/>
  <c r="B85" i="11"/>
  <c r="C85" i="11"/>
  <c r="F85" i="11"/>
  <c r="G85" i="11"/>
  <c r="H85" i="11"/>
  <c r="I85" i="11"/>
  <c r="J85" i="11"/>
  <c r="L85" i="11"/>
  <c r="M85" i="11"/>
  <c r="N85" i="11"/>
  <c r="O85" i="11"/>
  <c r="P85" i="11"/>
  <c r="Q85" i="11"/>
  <c r="S85" i="11"/>
  <c r="T85" i="11"/>
  <c r="A86" i="11"/>
  <c r="B86" i="11"/>
  <c r="C86" i="11"/>
  <c r="F86" i="11"/>
  <c r="G86" i="11"/>
  <c r="H86" i="11"/>
  <c r="I86" i="11"/>
  <c r="J86" i="11"/>
  <c r="M86" i="11"/>
  <c r="N86" i="11"/>
  <c r="O86" i="11"/>
  <c r="P86" i="11"/>
  <c r="Q86" i="11"/>
  <c r="S86" i="11"/>
  <c r="T86" i="11"/>
  <c r="A87" i="11"/>
  <c r="B87" i="11"/>
  <c r="C87" i="11"/>
  <c r="F87" i="11"/>
  <c r="G87" i="11"/>
  <c r="H87" i="11"/>
  <c r="I87" i="11"/>
  <c r="J87" i="11"/>
  <c r="M87" i="11"/>
  <c r="N87" i="11"/>
  <c r="O87" i="11"/>
  <c r="P87" i="11"/>
  <c r="Q87" i="11"/>
  <c r="S87" i="11"/>
  <c r="T87" i="11"/>
  <c r="A88" i="11"/>
  <c r="B88" i="11"/>
  <c r="C88" i="11"/>
  <c r="F88" i="11"/>
  <c r="G88" i="11"/>
  <c r="H88" i="11"/>
  <c r="I88" i="11"/>
  <c r="J88" i="11"/>
  <c r="M88" i="11"/>
  <c r="N88" i="11"/>
  <c r="O88" i="11"/>
  <c r="P88" i="11"/>
  <c r="Q88" i="11"/>
  <c r="S88" i="11"/>
  <c r="T88" i="11"/>
  <c r="A89" i="11"/>
  <c r="B89" i="11"/>
  <c r="C89" i="11"/>
  <c r="F89" i="11"/>
  <c r="G89" i="11"/>
  <c r="H89" i="11"/>
  <c r="I89" i="11"/>
  <c r="J89" i="11"/>
  <c r="M89" i="11"/>
  <c r="N89" i="11"/>
  <c r="O89" i="11"/>
  <c r="P89" i="11"/>
  <c r="Q89" i="11"/>
  <c r="S89" i="11"/>
  <c r="T89" i="11"/>
  <c r="A90" i="11"/>
  <c r="B90" i="11"/>
  <c r="C90" i="11"/>
  <c r="F90" i="11"/>
  <c r="G90" i="11"/>
  <c r="H90" i="11"/>
  <c r="I90" i="11"/>
  <c r="J90" i="11"/>
  <c r="M90" i="11"/>
  <c r="N90" i="11"/>
  <c r="O90" i="11"/>
  <c r="P90" i="11"/>
  <c r="Q90" i="11"/>
  <c r="S90" i="11"/>
  <c r="T90" i="11"/>
  <c r="A91" i="11"/>
  <c r="B91" i="11"/>
  <c r="C91" i="11"/>
  <c r="F91" i="11"/>
  <c r="G91" i="11"/>
  <c r="H91" i="11"/>
  <c r="I91" i="11"/>
  <c r="J91" i="11"/>
  <c r="M91" i="11"/>
  <c r="N91" i="11"/>
  <c r="O91" i="11"/>
  <c r="P91" i="11"/>
  <c r="Q91" i="11"/>
  <c r="S91" i="11"/>
  <c r="T91" i="11"/>
  <c r="A92" i="11"/>
  <c r="B92" i="11"/>
  <c r="C92" i="11"/>
  <c r="F92" i="11"/>
  <c r="G92" i="11"/>
  <c r="H92" i="11"/>
  <c r="I92" i="11"/>
  <c r="J92" i="11"/>
  <c r="M92" i="11"/>
  <c r="N92" i="11"/>
  <c r="O92" i="11"/>
  <c r="P92" i="11"/>
  <c r="Q92" i="11"/>
  <c r="S92" i="11"/>
  <c r="T92" i="11"/>
  <c r="A93" i="11"/>
  <c r="B93" i="11"/>
  <c r="C93" i="11"/>
  <c r="F93" i="11"/>
  <c r="G93" i="11"/>
  <c r="H93" i="11"/>
  <c r="I93" i="11"/>
  <c r="J93" i="11"/>
  <c r="M93" i="11"/>
  <c r="N93" i="11"/>
  <c r="O93" i="11"/>
  <c r="P93" i="11"/>
  <c r="Q93" i="11"/>
  <c r="R93" i="11"/>
  <c r="S93" i="11"/>
  <c r="T93" i="11"/>
  <c r="A94" i="11"/>
  <c r="B94" i="11"/>
  <c r="C94" i="11"/>
  <c r="F94" i="11"/>
  <c r="G94" i="11"/>
  <c r="H94" i="11"/>
  <c r="I94" i="11"/>
  <c r="J94" i="11"/>
  <c r="M94" i="11"/>
  <c r="N94" i="11"/>
  <c r="O94" i="11"/>
  <c r="P94" i="11"/>
  <c r="Q94" i="11"/>
  <c r="S94" i="11"/>
  <c r="T94" i="11"/>
  <c r="A95" i="11"/>
  <c r="B95" i="11"/>
  <c r="C95" i="11"/>
  <c r="F95" i="11"/>
  <c r="G95" i="11"/>
  <c r="H95" i="11"/>
  <c r="I95" i="11"/>
  <c r="J95" i="11"/>
  <c r="M95" i="11"/>
  <c r="N95" i="11"/>
  <c r="O95" i="11"/>
  <c r="P95" i="11"/>
  <c r="Q95" i="11"/>
  <c r="S95" i="11"/>
  <c r="T95" i="11"/>
  <c r="A96" i="11"/>
  <c r="B96" i="11"/>
  <c r="C96" i="11"/>
  <c r="F96" i="11"/>
  <c r="G96" i="11"/>
  <c r="H96" i="11"/>
  <c r="I96" i="11"/>
  <c r="J96" i="11"/>
  <c r="M96" i="11"/>
  <c r="N96" i="11"/>
  <c r="O96" i="11"/>
  <c r="P96" i="11"/>
  <c r="Q96" i="11"/>
  <c r="S96" i="11"/>
  <c r="T96" i="11"/>
  <c r="A97" i="11"/>
  <c r="B97" i="11"/>
  <c r="C97" i="11"/>
  <c r="F97" i="11"/>
  <c r="G97" i="11"/>
  <c r="H97" i="11"/>
  <c r="I97" i="11"/>
  <c r="J97" i="11"/>
  <c r="M97" i="11"/>
  <c r="N97" i="11"/>
  <c r="O97" i="11"/>
  <c r="P97" i="11"/>
  <c r="Q97" i="11"/>
  <c r="S97" i="11"/>
  <c r="T97" i="11"/>
  <c r="A98" i="11"/>
  <c r="B98" i="11"/>
  <c r="C98" i="11"/>
  <c r="F98" i="11"/>
  <c r="G98" i="11"/>
  <c r="H98" i="11"/>
  <c r="I98" i="11"/>
  <c r="J98" i="11"/>
  <c r="M98" i="11"/>
  <c r="N98" i="11"/>
  <c r="O98" i="11"/>
  <c r="P98" i="11"/>
  <c r="Q98" i="11"/>
  <c r="S98" i="11"/>
  <c r="T98" i="11"/>
  <c r="A99" i="11"/>
  <c r="B99" i="11"/>
  <c r="C99" i="11"/>
  <c r="F99" i="11"/>
  <c r="G99" i="11"/>
  <c r="H99" i="11"/>
  <c r="I99" i="11"/>
  <c r="J99" i="11"/>
  <c r="M99" i="11"/>
  <c r="N99" i="11"/>
  <c r="O99" i="11"/>
  <c r="P99" i="11"/>
  <c r="Q99" i="11"/>
  <c r="S99" i="11"/>
  <c r="T99" i="11"/>
  <c r="A100" i="11"/>
  <c r="B100" i="11"/>
  <c r="C100" i="11"/>
  <c r="F100" i="11"/>
  <c r="G100" i="11"/>
  <c r="H100" i="11"/>
  <c r="I100" i="11"/>
  <c r="J100" i="11"/>
  <c r="M100" i="11"/>
  <c r="N100" i="11"/>
  <c r="O100" i="11"/>
  <c r="P100" i="11"/>
  <c r="Q100" i="11"/>
  <c r="S100" i="11"/>
  <c r="T100" i="11"/>
  <c r="A101" i="11"/>
  <c r="B101" i="11"/>
  <c r="C101" i="11"/>
  <c r="F101" i="11"/>
  <c r="G101" i="11"/>
  <c r="H101" i="11"/>
  <c r="I101" i="11"/>
  <c r="J101" i="11"/>
  <c r="M101" i="11"/>
  <c r="N101" i="11"/>
  <c r="O101" i="11"/>
  <c r="P101" i="11"/>
  <c r="Q101" i="11"/>
  <c r="S101" i="11"/>
  <c r="T101" i="11"/>
  <c r="A102" i="11"/>
  <c r="B102" i="11"/>
  <c r="C102" i="11"/>
  <c r="F102" i="11"/>
  <c r="G102" i="11"/>
  <c r="H102" i="11"/>
  <c r="I102" i="11"/>
  <c r="J102" i="11"/>
  <c r="M102" i="11"/>
  <c r="N102" i="11"/>
  <c r="O102" i="11"/>
  <c r="P102" i="11"/>
  <c r="Q102" i="11"/>
  <c r="S102" i="11"/>
  <c r="T102" i="11"/>
  <c r="A103" i="11"/>
  <c r="B103" i="11"/>
  <c r="C103" i="11"/>
  <c r="F103" i="11"/>
  <c r="G103" i="11"/>
  <c r="H103" i="11"/>
  <c r="I103" i="11"/>
  <c r="J103" i="11"/>
  <c r="M103" i="11"/>
  <c r="N103" i="11"/>
  <c r="O103" i="11"/>
  <c r="P103" i="11"/>
  <c r="Q103" i="11"/>
  <c r="R103" i="11"/>
  <c r="S103" i="11"/>
  <c r="T103" i="11"/>
  <c r="A104" i="11"/>
  <c r="B104" i="11"/>
  <c r="C104" i="11"/>
  <c r="F104" i="11"/>
  <c r="G104" i="11"/>
  <c r="H104" i="11"/>
  <c r="I104" i="11"/>
  <c r="J104" i="11"/>
  <c r="M104" i="11"/>
  <c r="N104" i="11"/>
  <c r="O104" i="11"/>
  <c r="P104" i="11"/>
  <c r="Q104" i="11"/>
  <c r="S104" i="11"/>
  <c r="T104" i="11"/>
  <c r="A105" i="11"/>
  <c r="B105" i="11"/>
  <c r="C105" i="11"/>
  <c r="F105" i="11"/>
  <c r="G105" i="11"/>
  <c r="H105" i="11"/>
  <c r="I105" i="11"/>
  <c r="J105" i="11"/>
  <c r="M105" i="11"/>
  <c r="N105" i="11"/>
  <c r="O105" i="11"/>
  <c r="P105" i="11"/>
  <c r="Q105" i="11"/>
  <c r="S105" i="11"/>
  <c r="T105" i="11"/>
  <c r="A106" i="11"/>
  <c r="B106" i="11"/>
  <c r="C106" i="11"/>
  <c r="F106" i="11"/>
  <c r="G106" i="11"/>
  <c r="H106" i="11"/>
  <c r="I106" i="11"/>
  <c r="J106" i="11"/>
  <c r="M106" i="11"/>
  <c r="N106" i="11"/>
  <c r="O106" i="11"/>
  <c r="P106" i="11"/>
  <c r="Q106" i="11"/>
  <c r="S106" i="11"/>
  <c r="T106" i="11"/>
  <c r="A107" i="11"/>
  <c r="B107" i="11"/>
  <c r="C107" i="11"/>
  <c r="F107" i="11"/>
  <c r="G107" i="11"/>
  <c r="H107" i="11"/>
  <c r="I107" i="11"/>
  <c r="J107" i="11"/>
  <c r="M107" i="11"/>
  <c r="N107" i="11"/>
  <c r="O107" i="11"/>
  <c r="P107" i="11"/>
  <c r="Q107" i="11"/>
  <c r="S107" i="11"/>
  <c r="T107" i="11"/>
  <c r="A108" i="11"/>
  <c r="B108" i="11"/>
  <c r="C108" i="11"/>
  <c r="F108" i="11"/>
  <c r="G108" i="11"/>
  <c r="H108" i="11"/>
  <c r="I108" i="11"/>
  <c r="J108" i="11"/>
  <c r="M108" i="11"/>
  <c r="N108" i="11"/>
  <c r="O108" i="11"/>
  <c r="P108" i="11"/>
  <c r="Q108" i="11"/>
  <c r="S108" i="11"/>
  <c r="T108" i="11"/>
  <c r="A109" i="11"/>
  <c r="B109" i="11"/>
  <c r="C109" i="11"/>
  <c r="F109" i="11"/>
  <c r="G109" i="11"/>
  <c r="H109" i="11"/>
  <c r="I109" i="11"/>
  <c r="J109" i="11"/>
  <c r="M109" i="11"/>
  <c r="N109" i="11"/>
  <c r="O109" i="11"/>
  <c r="P109" i="11"/>
  <c r="Q109" i="11"/>
  <c r="R109" i="11"/>
  <c r="S109" i="11"/>
  <c r="T109" i="11"/>
  <c r="A110" i="11"/>
  <c r="B110" i="11"/>
  <c r="C110" i="11"/>
  <c r="F110" i="11"/>
  <c r="G110" i="11"/>
  <c r="H110" i="11"/>
  <c r="I110" i="11"/>
  <c r="J110" i="11"/>
  <c r="M110" i="11"/>
  <c r="N110" i="11"/>
  <c r="O110" i="11"/>
  <c r="P110" i="11"/>
  <c r="Q110" i="11"/>
  <c r="R110" i="11"/>
  <c r="S110" i="11"/>
  <c r="T110" i="11"/>
  <c r="A148" i="11"/>
  <c r="B148" i="11"/>
  <c r="C148" i="11"/>
  <c r="F148" i="11"/>
  <c r="G148" i="11"/>
  <c r="H148" i="11"/>
  <c r="I148" i="11"/>
  <c r="J148" i="11"/>
  <c r="M148" i="11"/>
  <c r="N148" i="11"/>
  <c r="O148" i="11"/>
  <c r="P148" i="11"/>
  <c r="Q148" i="11"/>
  <c r="R148" i="11"/>
  <c r="S148" i="11"/>
  <c r="T148" i="11"/>
  <c r="A149" i="11"/>
  <c r="B149" i="11"/>
  <c r="C149" i="11"/>
  <c r="F149" i="11"/>
  <c r="G149" i="11"/>
  <c r="H149" i="11"/>
  <c r="I149" i="11"/>
  <c r="J149" i="11"/>
  <c r="M149" i="11"/>
  <c r="N149" i="11"/>
  <c r="O149" i="11"/>
  <c r="P149" i="11"/>
  <c r="Q149" i="11"/>
  <c r="R149" i="11"/>
  <c r="S149" i="11"/>
  <c r="T149" i="11"/>
  <c r="A150" i="11"/>
  <c r="B150" i="11"/>
  <c r="C150" i="11"/>
  <c r="F150" i="11"/>
  <c r="G150" i="11"/>
  <c r="H150" i="11"/>
  <c r="I150" i="11"/>
  <c r="J150" i="11"/>
  <c r="M150" i="11"/>
  <c r="N150" i="11"/>
  <c r="O150" i="11"/>
  <c r="P150" i="11"/>
  <c r="Q150" i="11"/>
  <c r="R150" i="11"/>
  <c r="S150" i="11"/>
  <c r="T150" i="11"/>
  <c r="A151" i="11"/>
  <c r="B151" i="11"/>
  <c r="C151" i="11"/>
  <c r="F151" i="11"/>
  <c r="G151" i="11"/>
  <c r="H151" i="11"/>
  <c r="I151" i="11"/>
  <c r="J151" i="11"/>
  <c r="M151" i="11"/>
  <c r="N151" i="11"/>
  <c r="O151" i="11"/>
  <c r="P151" i="11"/>
  <c r="Q151" i="11"/>
  <c r="R151" i="11"/>
  <c r="S151" i="11"/>
  <c r="T151" i="11"/>
  <c r="A152" i="11"/>
  <c r="B152" i="11"/>
  <c r="C152" i="11"/>
  <c r="F152" i="11"/>
  <c r="G152" i="11"/>
  <c r="H152" i="11"/>
  <c r="I152" i="11"/>
  <c r="J152" i="11"/>
  <c r="M152" i="11"/>
  <c r="N152" i="11"/>
  <c r="O152" i="11"/>
  <c r="P152" i="11"/>
  <c r="Q152" i="11"/>
  <c r="R152" i="11"/>
  <c r="S152" i="11"/>
  <c r="T152" i="11"/>
  <c r="A153" i="11"/>
  <c r="B153" i="11"/>
  <c r="C153" i="11"/>
  <c r="F153" i="11"/>
  <c r="G153" i="11"/>
  <c r="H153" i="11"/>
  <c r="I153" i="11"/>
  <c r="J153" i="11"/>
  <c r="M153" i="11"/>
  <c r="N153" i="11"/>
  <c r="O153" i="11"/>
  <c r="P153" i="11"/>
  <c r="Q153" i="11"/>
  <c r="R153" i="11"/>
  <c r="S153" i="11"/>
  <c r="T153" i="11"/>
  <c r="A154" i="11"/>
  <c r="B154" i="11"/>
  <c r="C154" i="11"/>
  <c r="F154" i="11"/>
  <c r="G154" i="11"/>
  <c r="H154" i="11"/>
  <c r="I154" i="11"/>
  <c r="J154" i="11"/>
  <c r="M154" i="11"/>
  <c r="N154" i="11"/>
  <c r="O154" i="11"/>
  <c r="P154" i="11"/>
  <c r="Q154" i="11"/>
  <c r="R154" i="11"/>
  <c r="S154" i="11"/>
  <c r="T154" i="11"/>
  <c r="A155" i="11"/>
  <c r="B155" i="11"/>
  <c r="C155" i="11"/>
  <c r="F155" i="11"/>
  <c r="G155" i="11"/>
  <c r="H155" i="11"/>
  <c r="I155" i="11"/>
  <c r="J155" i="11"/>
  <c r="M155" i="11"/>
  <c r="N155" i="11"/>
  <c r="O155" i="11"/>
  <c r="P155" i="11"/>
  <c r="Q155" i="11"/>
  <c r="R155" i="11"/>
  <c r="S155" i="11"/>
  <c r="T155" i="11"/>
  <c r="A156" i="11"/>
  <c r="B156" i="11"/>
  <c r="C156" i="11"/>
  <c r="F156" i="11"/>
  <c r="G156" i="11"/>
  <c r="H156" i="11"/>
  <c r="I156" i="11"/>
  <c r="J156" i="11"/>
  <c r="M156" i="11"/>
  <c r="N156" i="11"/>
  <c r="O156" i="11"/>
  <c r="P156" i="11"/>
  <c r="Q156" i="11"/>
  <c r="R156" i="11"/>
  <c r="S156" i="11"/>
  <c r="T156" i="11"/>
  <c r="A157" i="11"/>
  <c r="B157" i="11"/>
  <c r="C157" i="11"/>
  <c r="F157" i="11"/>
  <c r="G157" i="11"/>
  <c r="H157" i="11"/>
  <c r="I157" i="11"/>
  <c r="J157" i="11"/>
  <c r="M157" i="11"/>
  <c r="N157" i="11"/>
  <c r="O157" i="11"/>
  <c r="P157" i="11"/>
  <c r="Q157" i="11"/>
  <c r="R157" i="11"/>
  <c r="S157" i="11"/>
  <c r="T157" i="11"/>
  <c r="A158" i="11"/>
  <c r="B158" i="11"/>
  <c r="C158" i="11"/>
  <c r="F158" i="11"/>
  <c r="G158" i="11"/>
  <c r="H158" i="11"/>
  <c r="I158" i="11"/>
  <c r="J158" i="11"/>
  <c r="M158" i="11"/>
  <c r="N158" i="11"/>
  <c r="O158" i="11"/>
  <c r="P158" i="11"/>
  <c r="Q158" i="11"/>
  <c r="R158" i="11"/>
  <c r="S158" i="11"/>
  <c r="T158" i="11"/>
  <c r="A159" i="11"/>
  <c r="B159" i="11"/>
  <c r="C159" i="11"/>
  <c r="F159" i="11"/>
  <c r="G159" i="11"/>
  <c r="H159" i="11"/>
  <c r="I159" i="11"/>
  <c r="J159" i="11"/>
  <c r="M159" i="11"/>
  <c r="N159" i="11"/>
  <c r="O159" i="11"/>
  <c r="P159" i="11"/>
  <c r="Q159" i="11"/>
  <c r="R159" i="11"/>
  <c r="S159" i="11"/>
  <c r="T159" i="11"/>
  <c r="A160" i="11"/>
  <c r="B160" i="11"/>
  <c r="C160" i="11"/>
  <c r="F160" i="11"/>
  <c r="G160" i="11"/>
  <c r="H160" i="11"/>
  <c r="I160" i="11"/>
  <c r="J160" i="11"/>
  <c r="M160" i="11"/>
  <c r="N160" i="11"/>
  <c r="O160" i="11"/>
  <c r="P160" i="11"/>
  <c r="Q160" i="11"/>
  <c r="R160" i="11"/>
  <c r="S160" i="11"/>
  <c r="T160" i="11"/>
  <c r="A161" i="11"/>
  <c r="B161" i="11"/>
  <c r="C161" i="11"/>
  <c r="F161" i="11"/>
  <c r="G161" i="11"/>
  <c r="H161" i="11"/>
  <c r="I161" i="11"/>
  <c r="J161" i="11"/>
  <c r="M161" i="11"/>
  <c r="N161" i="11"/>
  <c r="O161" i="11"/>
  <c r="P161" i="11"/>
  <c r="Q161" i="11"/>
  <c r="R161" i="11"/>
  <c r="S161" i="11"/>
  <c r="T161" i="11"/>
  <c r="A162" i="11"/>
  <c r="B162" i="11"/>
  <c r="C162" i="11"/>
  <c r="F162" i="11"/>
  <c r="G162" i="11"/>
  <c r="H162" i="11"/>
  <c r="I162" i="11"/>
  <c r="J162" i="11"/>
  <c r="M162" i="11"/>
  <c r="N162" i="11"/>
  <c r="O162" i="11"/>
  <c r="P162" i="11"/>
  <c r="Q162" i="11"/>
  <c r="R162" i="11"/>
  <c r="S162" i="11"/>
  <c r="T162" i="11"/>
  <c r="A163" i="11"/>
  <c r="B163" i="11"/>
  <c r="C163" i="11"/>
  <c r="F163" i="11"/>
  <c r="G163" i="11"/>
  <c r="H163" i="11"/>
  <c r="I163" i="11"/>
  <c r="J163" i="11"/>
  <c r="M163" i="11"/>
  <c r="N163" i="11"/>
  <c r="O163" i="11"/>
  <c r="P163" i="11"/>
  <c r="Q163" i="11"/>
  <c r="R163" i="11"/>
  <c r="S163" i="11"/>
  <c r="T163" i="11"/>
  <c r="A164" i="11"/>
  <c r="B164" i="11"/>
  <c r="C164" i="11"/>
  <c r="F164" i="11"/>
  <c r="G164" i="11"/>
  <c r="H164" i="11"/>
  <c r="I164" i="11"/>
  <c r="J164" i="11"/>
  <c r="M164" i="11"/>
  <c r="N164" i="11"/>
  <c r="O164" i="11"/>
  <c r="P164" i="11"/>
  <c r="Q164" i="11"/>
  <c r="R164" i="11"/>
  <c r="S164" i="11"/>
  <c r="T164" i="11"/>
  <c r="A165" i="11"/>
  <c r="B165" i="11"/>
  <c r="C165" i="11"/>
  <c r="F165" i="11"/>
  <c r="G165" i="11"/>
  <c r="H165" i="11"/>
  <c r="I165" i="11"/>
  <c r="J165" i="11"/>
  <c r="M165" i="11"/>
  <c r="N165" i="11"/>
  <c r="O165" i="11"/>
  <c r="P165" i="11"/>
  <c r="Q165" i="11"/>
  <c r="R165" i="11"/>
  <c r="S165" i="11"/>
  <c r="T165" i="11"/>
  <c r="A166" i="11"/>
  <c r="B166" i="11"/>
  <c r="C166" i="11"/>
  <c r="F166" i="11"/>
  <c r="G166" i="11"/>
  <c r="H166" i="11"/>
  <c r="I166" i="11"/>
  <c r="J166" i="11"/>
  <c r="M166" i="11"/>
  <c r="N166" i="11"/>
  <c r="O166" i="11"/>
  <c r="P166" i="11"/>
  <c r="Q166" i="11"/>
  <c r="R166" i="11"/>
  <c r="S166" i="11"/>
  <c r="T166" i="11"/>
  <c r="A167" i="11"/>
  <c r="B167" i="11"/>
  <c r="C167" i="11"/>
  <c r="F167" i="11"/>
  <c r="G167" i="11"/>
  <c r="H167" i="11"/>
  <c r="I167" i="11"/>
  <c r="J167" i="11"/>
  <c r="M167" i="11"/>
  <c r="N167" i="11"/>
  <c r="O167" i="11"/>
  <c r="P167" i="11"/>
  <c r="Q167" i="11"/>
  <c r="R167" i="11"/>
  <c r="S167" i="11"/>
  <c r="T167" i="11"/>
  <c r="A168" i="11"/>
  <c r="B168" i="11"/>
  <c r="C168" i="11"/>
  <c r="F168" i="11"/>
  <c r="G168" i="11"/>
  <c r="H168" i="11"/>
  <c r="I168" i="11"/>
  <c r="J168" i="11"/>
  <c r="M168" i="11"/>
  <c r="N168" i="11"/>
  <c r="O168" i="11"/>
  <c r="P168" i="11"/>
  <c r="Q168" i="11"/>
  <c r="R168" i="11"/>
  <c r="S168" i="11"/>
  <c r="T168" i="11"/>
  <c r="A169" i="11"/>
  <c r="B169" i="11"/>
  <c r="C169" i="11"/>
  <c r="F169" i="11"/>
  <c r="G169" i="11"/>
  <c r="H169" i="11"/>
  <c r="I169" i="11"/>
  <c r="J169" i="11"/>
  <c r="M169" i="11"/>
  <c r="N169" i="11"/>
  <c r="O169" i="11"/>
  <c r="P169" i="11"/>
  <c r="Q169" i="11"/>
  <c r="R169" i="11"/>
  <c r="S169" i="11"/>
  <c r="T169" i="11"/>
  <c r="A170" i="11"/>
  <c r="B170" i="11"/>
  <c r="C170" i="11"/>
  <c r="F170" i="11"/>
  <c r="G170" i="11"/>
  <c r="H170" i="11"/>
  <c r="I170" i="11"/>
  <c r="J170" i="11"/>
  <c r="M170" i="11"/>
  <c r="N170" i="11"/>
  <c r="O170" i="11"/>
  <c r="P170" i="11"/>
  <c r="Q170" i="11"/>
  <c r="R170" i="11"/>
  <c r="S170" i="11"/>
  <c r="T170" i="11"/>
  <c r="A171" i="11"/>
  <c r="B171" i="11"/>
  <c r="C171" i="11"/>
  <c r="F171" i="11"/>
  <c r="G171" i="11"/>
  <c r="H171" i="11"/>
  <c r="I171" i="11"/>
  <c r="J171" i="11"/>
  <c r="M171" i="11"/>
  <c r="N171" i="11"/>
  <c r="O171" i="11"/>
  <c r="P171" i="11"/>
  <c r="Q171" i="11"/>
  <c r="R171" i="11"/>
  <c r="S171" i="11"/>
  <c r="T171" i="11"/>
  <c r="A172" i="11"/>
  <c r="B172" i="11"/>
  <c r="C172" i="11"/>
  <c r="F172" i="11"/>
  <c r="G172" i="11"/>
  <c r="H172" i="11"/>
  <c r="I172" i="11"/>
  <c r="J172" i="11"/>
  <c r="M172" i="11"/>
  <c r="N172" i="11"/>
  <c r="O172" i="11"/>
  <c r="P172" i="11"/>
  <c r="Q172" i="11"/>
  <c r="R172" i="11"/>
  <c r="S172" i="11"/>
  <c r="T172" i="11"/>
  <c r="A173" i="11"/>
  <c r="B173" i="11"/>
  <c r="C173" i="11"/>
  <c r="F173" i="11"/>
  <c r="G173" i="11"/>
  <c r="H173" i="11"/>
  <c r="I173" i="11"/>
  <c r="J173" i="11"/>
  <c r="M173" i="11"/>
  <c r="N173" i="11"/>
  <c r="O173" i="11"/>
  <c r="P173" i="11"/>
  <c r="Q173" i="11"/>
  <c r="R173" i="11"/>
  <c r="S173" i="11"/>
  <c r="T173" i="11"/>
  <c r="A174" i="11"/>
  <c r="B174" i="11"/>
  <c r="C174" i="11"/>
  <c r="F174" i="11"/>
  <c r="G174" i="11"/>
  <c r="H174" i="11"/>
  <c r="I174" i="11"/>
  <c r="J174" i="11"/>
  <c r="M174" i="11"/>
  <c r="N174" i="11"/>
  <c r="O174" i="11"/>
  <c r="P174" i="11"/>
  <c r="Q174" i="11"/>
  <c r="R174" i="11"/>
  <c r="S174" i="11"/>
  <c r="T174" i="11"/>
  <c r="A175" i="11"/>
  <c r="B175" i="11"/>
  <c r="C175" i="11"/>
  <c r="F175" i="11"/>
  <c r="G175" i="11"/>
  <c r="H175" i="11"/>
  <c r="I175" i="11"/>
  <c r="J175" i="11"/>
  <c r="M175" i="11"/>
  <c r="N175" i="11"/>
  <c r="O175" i="11"/>
  <c r="P175" i="11"/>
  <c r="Q175" i="11"/>
  <c r="R175" i="11"/>
  <c r="S175" i="11"/>
  <c r="T175" i="11"/>
  <c r="A176" i="11"/>
  <c r="B176" i="11"/>
  <c r="C176" i="11"/>
  <c r="F176" i="11"/>
  <c r="G176" i="11"/>
  <c r="H176" i="11"/>
  <c r="I176" i="11"/>
  <c r="J176" i="11"/>
  <c r="M176" i="11"/>
  <c r="N176" i="11"/>
  <c r="O176" i="11"/>
  <c r="P176" i="11"/>
  <c r="Q176" i="11"/>
  <c r="R176" i="11"/>
  <c r="S176" i="11"/>
  <c r="T176" i="11"/>
  <c r="A177" i="11"/>
  <c r="B177" i="11"/>
  <c r="C177" i="11"/>
  <c r="F177" i="11"/>
  <c r="G177" i="11"/>
  <c r="H177" i="11"/>
  <c r="I177" i="11"/>
  <c r="J177" i="11"/>
  <c r="M177" i="11"/>
  <c r="N177" i="11"/>
  <c r="O177" i="11"/>
  <c r="P177" i="11"/>
  <c r="Q177" i="11"/>
  <c r="R177" i="11"/>
  <c r="S177" i="11"/>
  <c r="T177" i="11"/>
  <c r="A178" i="11"/>
  <c r="B178" i="11"/>
  <c r="C178" i="11"/>
  <c r="F178" i="11"/>
  <c r="G178" i="11"/>
  <c r="H178" i="11"/>
  <c r="I178" i="11"/>
  <c r="J178" i="11"/>
  <c r="M178" i="11"/>
  <c r="N178" i="11"/>
  <c r="O178" i="11"/>
  <c r="P178" i="11"/>
  <c r="Q178" i="11"/>
  <c r="R178" i="11"/>
  <c r="S178" i="11"/>
  <c r="T178" i="11"/>
  <c r="A179" i="11"/>
  <c r="B179" i="11"/>
  <c r="C179" i="11"/>
  <c r="F179" i="11"/>
  <c r="G179" i="11"/>
  <c r="H179" i="11"/>
  <c r="I179" i="11"/>
  <c r="J179" i="11"/>
  <c r="M179" i="11"/>
  <c r="N179" i="11"/>
  <c r="O179" i="11"/>
  <c r="P179" i="11"/>
  <c r="Q179" i="11"/>
  <c r="R179" i="11"/>
  <c r="S179" i="11"/>
  <c r="T179" i="11"/>
  <c r="A180" i="11"/>
  <c r="B180" i="11"/>
  <c r="C180" i="11"/>
  <c r="F180" i="11"/>
  <c r="G180" i="11"/>
  <c r="H180" i="11"/>
  <c r="I180" i="11"/>
  <c r="J180" i="11"/>
  <c r="M180" i="11"/>
  <c r="N180" i="11"/>
  <c r="O180" i="11"/>
  <c r="P180" i="11"/>
  <c r="Q180" i="11"/>
  <c r="R180" i="11"/>
  <c r="S180" i="11"/>
  <c r="T180" i="11"/>
  <c r="A181" i="11"/>
  <c r="B181" i="11"/>
  <c r="C181" i="11"/>
  <c r="F181" i="11"/>
  <c r="G181" i="11"/>
  <c r="H181" i="11"/>
  <c r="I181" i="11"/>
  <c r="J181" i="11"/>
  <c r="M181" i="11"/>
  <c r="N181" i="11"/>
  <c r="O181" i="11"/>
  <c r="P181" i="11"/>
  <c r="Q181" i="11"/>
  <c r="R181" i="11"/>
  <c r="S181" i="11"/>
  <c r="T181" i="11"/>
  <c r="A182" i="11"/>
  <c r="B182" i="11"/>
  <c r="C182" i="11"/>
  <c r="F182" i="11"/>
  <c r="G182" i="11"/>
  <c r="H182" i="11"/>
  <c r="I182" i="11"/>
  <c r="J182" i="11"/>
  <c r="M182" i="11"/>
  <c r="N182" i="11"/>
  <c r="O182" i="11"/>
  <c r="P182" i="11"/>
  <c r="Q182" i="11"/>
  <c r="R182" i="11"/>
  <c r="S182" i="11"/>
  <c r="T182" i="11"/>
  <c r="A183" i="11"/>
  <c r="B183" i="11"/>
  <c r="C183" i="11"/>
  <c r="F183" i="11"/>
  <c r="G183" i="11"/>
  <c r="H183" i="11"/>
  <c r="I183" i="11"/>
  <c r="J183" i="11"/>
  <c r="M183" i="11"/>
  <c r="N183" i="11"/>
  <c r="O183" i="11"/>
  <c r="P183" i="11"/>
  <c r="Q183" i="11"/>
  <c r="R183" i="11"/>
  <c r="S183" i="11"/>
  <c r="T183" i="11"/>
  <c r="A184" i="11"/>
  <c r="B184" i="11"/>
  <c r="C184" i="11"/>
  <c r="F184" i="11"/>
  <c r="G184" i="11"/>
  <c r="H184" i="11"/>
  <c r="I184" i="11"/>
  <c r="J184" i="11"/>
  <c r="M184" i="11"/>
  <c r="N184" i="11"/>
  <c r="O184" i="11"/>
  <c r="P184" i="11"/>
  <c r="Q184" i="11"/>
  <c r="R184" i="11"/>
  <c r="S184" i="11"/>
  <c r="T184" i="11"/>
  <c r="A185" i="11"/>
  <c r="B185" i="11"/>
  <c r="C185" i="11"/>
  <c r="F185" i="11"/>
  <c r="G185" i="11"/>
  <c r="H185" i="11"/>
  <c r="I185" i="11"/>
  <c r="J185" i="11"/>
  <c r="M185" i="11"/>
  <c r="N185" i="11"/>
  <c r="O185" i="11"/>
  <c r="P185" i="11"/>
  <c r="Q185" i="11"/>
  <c r="R185" i="11"/>
  <c r="S185" i="11"/>
  <c r="T185" i="11"/>
  <c r="A186" i="11"/>
  <c r="B186" i="11"/>
  <c r="C186" i="11"/>
  <c r="F186" i="11"/>
  <c r="G186" i="11"/>
  <c r="H186" i="11"/>
  <c r="I186" i="11"/>
  <c r="J186" i="11"/>
  <c r="M186" i="11"/>
  <c r="N186" i="11"/>
  <c r="O186" i="11"/>
  <c r="P186" i="11"/>
  <c r="Q186" i="11"/>
  <c r="R186" i="11"/>
  <c r="S186" i="11"/>
  <c r="T186" i="11"/>
  <c r="A187" i="11"/>
  <c r="B187" i="11"/>
  <c r="C187" i="11"/>
  <c r="F187" i="11"/>
  <c r="G187" i="11"/>
  <c r="H187" i="11"/>
  <c r="I187" i="11"/>
  <c r="J187" i="11"/>
  <c r="M187" i="11"/>
  <c r="N187" i="11"/>
  <c r="O187" i="11"/>
  <c r="P187" i="11"/>
  <c r="Q187" i="11"/>
  <c r="R187" i="11"/>
  <c r="S187" i="11"/>
  <c r="T187" i="11"/>
  <c r="A188" i="11"/>
  <c r="B188" i="11"/>
  <c r="C188" i="11"/>
  <c r="F188" i="11"/>
  <c r="G188" i="11"/>
  <c r="H188" i="11"/>
  <c r="I188" i="11"/>
  <c r="J188" i="11"/>
  <c r="M188" i="11"/>
  <c r="N188" i="11"/>
  <c r="O188" i="11"/>
  <c r="P188" i="11"/>
  <c r="Q188" i="11"/>
  <c r="R188" i="11"/>
  <c r="S188" i="11"/>
  <c r="T188" i="11"/>
  <c r="A189" i="11"/>
  <c r="B189" i="11"/>
  <c r="C189" i="11"/>
  <c r="F189" i="11"/>
  <c r="G189" i="11"/>
  <c r="H189" i="11"/>
  <c r="I189" i="11"/>
  <c r="J189" i="11"/>
  <c r="M189" i="11"/>
  <c r="N189" i="11"/>
  <c r="O189" i="11"/>
  <c r="P189" i="11"/>
  <c r="Q189" i="11"/>
  <c r="R189" i="11"/>
  <c r="S189" i="11"/>
  <c r="T189" i="11"/>
  <c r="A190" i="11"/>
  <c r="B190" i="11"/>
  <c r="C190" i="11"/>
  <c r="F190" i="11"/>
  <c r="G190" i="11"/>
  <c r="H190" i="11"/>
  <c r="I190" i="11"/>
  <c r="J190" i="11"/>
  <c r="M190" i="11"/>
  <c r="N190" i="11"/>
  <c r="O190" i="11"/>
  <c r="P190" i="11"/>
  <c r="Q190" i="11"/>
  <c r="R190" i="11"/>
  <c r="S190" i="11"/>
  <c r="T190" i="11"/>
  <c r="A191" i="11"/>
  <c r="B191" i="11"/>
  <c r="C191" i="11"/>
  <c r="F191" i="11"/>
  <c r="G191" i="11"/>
  <c r="H191" i="11"/>
  <c r="I191" i="11"/>
  <c r="J191" i="11"/>
  <c r="M191" i="11"/>
  <c r="N191" i="11"/>
  <c r="O191" i="11"/>
  <c r="P191" i="11"/>
  <c r="Q191" i="11"/>
  <c r="R191" i="11"/>
  <c r="S191" i="11"/>
  <c r="T191" i="11"/>
  <c r="A192" i="11"/>
  <c r="B192" i="11"/>
  <c r="C192" i="11"/>
  <c r="F192" i="11"/>
  <c r="G192" i="11"/>
  <c r="H192" i="11"/>
  <c r="I192" i="11"/>
  <c r="J192" i="11"/>
  <c r="M192" i="11"/>
  <c r="N192" i="11"/>
  <c r="O192" i="11"/>
  <c r="P192" i="11"/>
  <c r="Q192" i="11"/>
  <c r="R192" i="11"/>
  <c r="S192" i="11"/>
  <c r="T192" i="11"/>
  <c r="A193" i="11"/>
  <c r="B193" i="11"/>
  <c r="C193" i="11"/>
  <c r="F193" i="11"/>
  <c r="G193" i="11"/>
  <c r="H193" i="11"/>
  <c r="I193" i="11"/>
  <c r="J193" i="11"/>
  <c r="M193" i="11"/>
  <c r="N193" i="11"/>
  <c r="O193" i="11"/>
  <c r="P193" i="11"/>
  <c r="Q193" i="11"/>
  <c r="R193" i="11"/>
  <c r="S193" i="11"/>
  <c r="T193" i="11"/>
  <c r="A194" i="11"/>
  <c r="B194" i="11"/>
  <c r="C194" i="11"/>
  <c r="F194" i="11"/>
  <c r="G194" i="11"/>
  <c r="H194" i="11"/>
  <c r="I194" i="11"/>
  <c r="J194" i="11"/>
  <c r="M194" i="11"/>
  <c r="N194" i="11"/>
  <c r="O194" i="11"/>
  <c r="P194" i="11"/>
  <c r="Q194" i="11"/>
  <c r="R194" i="11"/>
  <c r="S194" i="11"/>
  <c r="T194" i="11"/>
  <c r="A195" i="11"/>
  <c r="B195" i="11"/>
  <c r="C195" i="11"/>
  <c r="F195" i="11"/>
  <c r="G195" i="11"/>
  <c r="H195" i="11"/>
  <c r="I195" i="11"/>
  <c r="J195" i="11"/>
  <c r="M195" i="11"/>
  <c r="N195" i="11"/>
  <c r="O195" i="11"/>
  <c r="P195" i="11"/>
  <c r="Q195" i="11"/>
  <c r="R195" i="11"/>
  <c r="S195" i="11"/>
  <c r="T195" i="11"/>
  <c r="A196" i="11"/>
  <c r="B196" i="11"/>
  <c r="C196" i="11"/>
  <c r="F196" i="11"/>
  <c r="G196" i="11"/>
  <c r="H196" i="11"/>
  <c r="I196" i="11"/>
  <c r="J196" i="11"/>
  <c r="M196" i="11"/>
  <c r="N196" i="11"/>
  <c r="O196" i="11"/>
  <c r="P196" i="11"/>
  <c r="Q196" i="11"/>
  <c r="R196" i="11"/>
  <c r="S196" i="11"/>
  <c r="T196" i="11"/>
  <c r="A197" i="11"/>
  <c r="B197" i="11"/>
  <c r="C197" i="11"/>
  <c r="F197" i="11"/>
  <c r="G197" i="11"/>
  <c r="H197" i="11"/>
  <c r="I197" i="11"/>
  <c r="J197" i="11"/>
  <c r="M197" i="11"/>
  <c r="N197" i="11"/>
  <c r="O197" i="11"/>
  <c r="P197" i="11"/>
  <c r="Q197" i="11"/>
  <c r="R197" i="11"/>
  <c r="S197" i="11"/>
  <c r="T197" i="11"/>
  <c r="A198" i="11"/>
  <c r="B198" i="11"/>
  <c r="C198" i="11"/>
  <c r="F198" i="11"/>
  <c r="G198" i="11"/>
  <c r="H198" i="11"/>
  <c r="I198" i="11"/>
  <c r="J198" i="11"/>
  <c r="M198" i="11"/>
  <c r="N198" i="11"/>
  <c r="O198" i="11"/>
  <c r="P198" i="11"/>
  <c r="Q198" i="11"/>
  <c r="R198" i="11"/>
  <c r="S198" i="11"/>
  <c r="T198" i="11"/>
  <c r="A199" i="11"/>
  <c r="B199" i="11"/>
  <c r="C199" i="11"/>
  <c r="F199" i="11"/>
  <c r="G199" i="11"/>
  <c r="H199" i="11"/>
  <c r="I199" i="11"/>
  <c r="J199" i="11"/>
  <c r="M199" i="11"/>
  <c r="N199" i="11"/>
  <c r="O199" i="11"/>
  <c r="P199" i="11"/>
  <c r="Q199" i="11"/>
  <c r="R199" i="11"/>
  <c r="S199" i="11"/>
  <c r="T199" i="11"/>
  <c r="A200" i="11"/>
  <c r="B200" i="11"/>
  <c r="C200" i="11"/>
  <c r="F200" i="11"/>
  <c r="G200" i="11"/>
  <c r="H200" i="11"/>
  <c r="I200" i="11"/>
  <c r="J200" i="11"/>
  <c r="M200" i="11"/>
  <c r="N200" i="11"/>
  <c r="O200" i="11"/>
  <c r="P200" i="11"/>
  <c r="Q200" i="11"/>
  <c r="R200" i="11"/>
  <c r="S200" i="11"/>
  <c r="T200" i="11"/>
  <c r="A201" i="11"/>
  <c r="B201" i="11"/>
  <c r="C201" i="11"/>
  <c r="F201" i="11"/>
  <c r="G201" i="11"/>
  <c r="H201" i="11"/>
  <c r="I201" i="11"/>
  <c r="J201" i="11"/>
  <c r="M201" i="11"/>
  <c r="N201" i="11"/>
  <c r="O201" i="11"/>
  <c r="P201" i="11"/>
  <c r="Q201" i="11"/>
  <c r="R201" i="11"/>
  <c r="S201" i="11"/>
  <c r="T201" i="11"/>
  <c r="A202" i="11"/>
  <c r="B202" i="11"/>
  <c r="C202" i="11"/>
  <c r="F202" i="11"/>
  <c r="G202" i="11"/>
  <c r="H202" i="11"/>
  <c r="I202" i="11"/>
  <c r="J202" i="11"/>
  <c r="M202" i="11"/>
  <c r="N202" i="11"/>
  <c r="O202" i="11"/>
  <c r="P202" i="11"/>
  <c r="Q202" i="11"/>
  <c r="R202" i="11"/>
  <c r="S202" i="11"/>
  <c r="T202" i="11"/>
  <c r="A203" i="11"/>
  <c r="B203" i="11"/>
  <c r="C203" i="11"/>
  <c r="F203" i="11"/>
  <c r="G203" i="11"/>
  <c r="H203" i="11"/>
  <c r="I203" i="11"/>
  <c r="J203" i="11"/>
  <c r="M203" i="11"/>
  <c r="N203" i="11"/>
  <c r="O203" i="11"/>
  <c r="P203" i="11"/>
  <c r="Q203" i="11"/>
  <c r="R203" i="11"/>
  <c r="S203" i="11"/>
  <c r="T203" i="11"/>
  <c r="A204" i="11"/>
  <c r="B204" i="11"/>
  <c r="C204" i="11"/>
  <c r="F204" i="11"/>
  <c r="G204" i="11"/>
  <c r="H204" i="11"/>
  <c r="I204" i="11"/>
  <c r="J204" i="11"/>
  <c r="M204" i="11"/>
  <c r="N204" i="11"/>
  <c r="O204" i="11"/>
  <c r="P204" i="11"/>
  <c r="Q204" i="11"/>
  <c r="R204" i="11"/>
  <c r="S204" i="11"/>
  <c r="T204" i="11"/>
  <c r="A205" i="11"/>
  <c r="B205" i="11"/>
  <c r="C205" i="11"/>
  <c r="F205" i="11"/>
  <c r="G205" i="11"/>
  <c r="H205" i="11"/>
  <c r="I205" i="11"/>
  <c r="J205" i="11"/>
  <c r="M205" i="11"/>
  <c r="N205" i="11"/>
  <c r="O205" i="11"/>
  <c r="P205" i="11"/>
  <c r="Q205" i="11"/>
  <c r="R205" i="11"/>
  <c r="S205" i="11"/>
  <c r="T205" i="11"/>
  <c r="A206" i="11"/>
  <c r="B206" i="11"/>
  <c r="C206" i="11"/>
  <c r="F206" i="11"/>
  <c r="G206" i="11"/>
  <c r="H206" i="11"/>
  <c r="I206" i="11"/>
  <c r="J206" i="11"/>
  <c r="M206" i="11"/>
  <c r="N206" i="11"/>
  <c r="O206" i="11"/>
  <c r="P206" i="11"/>
  <c r="Q206" i="11"/>
  <c r="R206" i="11"/>
  <c r="S206" i="11"/>
  <c r="T206" i="11"/>
  <c r="A207" i="11"/>
  <c r="B207" i="11"/>
  <c r="C207" i="11"/>
  <c r="F207" i="11"/>
  <c r="G207" i="11"/>
  <c r="H207" i="11"/>
  <c r="I207" i="11"/>
  <c r="J207" i="11"/>
  <c r="M207" i="11"/>
  <c r="N207" i="11"/>
  <c r="O207" i="11"/>
  <c r="P207" i="11"/>
  <c r="Q207" i="11"/>
  <c r="R207" i="11"/>
  <c r="S207" i="11"/>
  <c r="T207" i="11"/>
  <c r="A208" i="11"/>
  <c r="B208" i="11"/>
  <c r="C208" i="11"/>
  <c r="F208" i="11"/>
  <c r="G208" i="11"/>
  <c r="H208" i="11"/>
  <c r="I208" i="11"/>
  <c r="J208" i="11"/>
  <c r="M208" i="11"/>
  <c r="N208" i="11"/>
  <c r="O208" i="11"/>
  <c r="P208" i="11"/>
  <c r="Q208" i="11"/>
  <c r="R208" i="11"/>
  <c r="S208" i="11"/>
  <c r="T208" i="11"/>
  <c r="A209" i="11"/>
  <c r="B209" i="11"/>
  <c r="C209" i="11"/>
  <c r="F209" i="11"/>
  <c r="G209" i="11"/>
  <c r="H209" i="11"/>
  <c r="I209" i="11"/>
  <c r="J209" i="11"/>
  <c r="M209" i="11"/>
  <c r="N209" i="11"/>
  <c r="O209" i="11"/>
  <c r="P209" i="11"/>
  <c r="Q209" i="11"/>
  <c r="R209" i="11"/>
  <c r="S209" i="11"/>
  <c r="T209" i="11"/>
  <c r="A210" i="11"/>
  <c r="B210" i="11"/>
  <c r="C210" i="11"/>
  <c r="F210" i="11"/>
  <c r="G210" i="11"/>
  <c r="H210" i="11"/>
  <c r="I210" i="11"/>
  <c r="J210" i="11"/>
  <c r="M210" i="11"/>
  <c r="N210" i="11"/>
  <c r="O210" i="11"/>
  <c r="P210" i="11"/>
  <c r="Q210" i="11"/>
  <c r="R210" i="11"/>
  <c r="S210" i="11"/>
  <c r="T210" i="11"/>
  <c r="A211" i="11"/>
  <c r="B211" i="11"/>
  <c r="C211" i="11"/>
  <c r="F211" i="11"/>
  <c r="G211" i="11"/>
  <c r="H211" i="11"/>
  <c r="I211" i="11"/>
  <c r="J211" i="11"/>
  <c r="M211" i="11"/>
  <c r="N211" i="11"/>
  <c r="O211" i="11"/>
  <c r="P211" i="11"/>
  <c r="Q211" i="11"/>
  <c r="R211" i="11"/>
  <c r="S211" i="11"/>
  <c r="T211" i="11"/>
  <c r="A212" i="11"/>
  <c r="B212" i="11"/>
  <c r="C212" i="11"/>
  <c r="F212" i="11"/>
  <c r="G212" i="11"/>
  <c r="H212" i="11"/>
  <c r="I212" i="11"/>
  <c r="J212" i="11"/>
  <c r="M212" i="11"/>
  <c r="N212" i="11"/>
  <c r="O212" i="11"/>
  <c r="P212" i="11"/>
  <c r="Q212" i="11"/>
  <c r="R212" i="11"/>
  <c r="S212" i="11"/>
  <c r="T212" i="11"/>
  <c r="A213" i="11"/>
  <c r="B213" i="11"/>
  <c r="C213" i="11"/>
  <c r="F213" i="11"/>
  <c r="G213" i="11"/>
  <c r="H213" i="11"/>
  <c r="I213" i="11"/>
  <c r="J213" i="11"/>
  <c r="M213" i="11"/>
  <c r="N213" i="11"/>
  <c r="O213" i="11"/>
  <c r="P213" i="11"/>
  <c r="Q213" i="11"/>
  <c r="R213" i="11"/>
  <c r="S213" i="11"/>
  <c r="T213" i="11"/>
  <c r="A214" i="11"/>
  <c r="B214" i="11"/>
  <c r="C214" i="11"/>
  <c r="F214" i="11"/>
  <c r="G214" i="11"/>
  <c r="H214" i="11"/>
  <c r="I214" i="11"/>
  <c r="J214" i="11"/>
  <c r="M214" i="11"/>
  <c r="N214" i="11"/>
  <c r="O214" i="11"/>
  <c r="P214" i="11"/>
  <c r="Q214" i="11"/>
  <c r="R214" i="11"/>
  <c r="S214" i="11"/>
  <c r="T214" i="11"/>
  <c r="A215" i="11"/>
  <c r="B215" i="11"/>
  <c r="C215" i="11"/>
  <c r="F215" i="11"/>
  <c r="G215" i="11"/>
  <c r="H215" i="11"/>
  <c r="I215" i="11"/>
  <c r="J215" i="11"/>
  <c r="M215" i="11"/>
  <c r="N215" i="11"/>
  <c r="O215" i="11"/>
  <c r="P215" i="11"/>
  <c r="Q215" i="11"/>
  <c r="R215" i="11"/>
  <c r="S215" i="11"/>
  <c r="T215" i="11"/>
  <c r="A216" i="11"/>
  <c r="B216" i="11"/>
  <c r="C216" i="11"/>
  <c r="F216" i="11"/>
  <c r="G216" i="11"/>
  <c r="H216" i="11"/>
  <c r="I216" i="11"/>
  <c r="J216" i="11"/>
  <c r="M216" i="11"/>
  <c r="N216" i="11"/>
  <c r="O216" i="11"/>
  <c r="P216" i="11"/>
  <c r="Q216" i="11"/>
  <c r="R216" i="11"/>
  <c r="S216" i="11"/>
  <c r="T216" i="11"/>
  <c r="A217" i="11"/>
  <c r="B217" i="11"/>
  <c r="C217" i="11"/>
  <c r="F217" i="11"/>
  <c r="G217" i="11"/>
  <c r="H217" i="11"/>
  <c r="I217" i="11"/>
  <c r="J217" i="11"/>
  <c r="M217" i="11"/>
  <c r="N217" i="11"/>
  <c r="O217" i="11"/>
  <c r="P217" i="11"/>
  <c r="Q217" i="11"/>
  <c r="R217" i="11"/>
  <c r="S217" i="11"/>
  <c r="T217" i="11"/>
  <c r="A218" i="11"/>
  <c r="B218" i="11"/>
  <c r="C218" i="11"/>
  <c r="F218" i="11"/>
  <c r="G218" i="11"/>
  <c r="H218" i="11"/>
  <c r="I218" i="11"/>
  <c r="J218" i="11"/>
  <c r="M218" i="11"/>
  <c r="N218" i="11"/>
  <c r="O218" i="11"/>
  <c r="P218" i="11"/>
  <c r="Q218" i="11"/>
  <c r="R218" i="11"/>
  <c r="S218" i="11"/>
  <c r="T218" i="11"/>
  <c r="A219" i="11"/>
  <c r="B219" i="11"/>
  <c r="C219" i="11"/>
  <c r="F219" i="11"/>
  <c r="G219" i="11"/>
  <c r="H219" i="11"/>
  <c r="I219" i="11"/>
  <c r="J219" i="11"/>
  <c r="M219" i="11"/>
  <c r="N219" i="11"/>
  <c r="O219" i="11"/>
  <c r="P219" i="11"/>
  <c r="Q219" i="11"/>
  <c r="R219" i="11"/>
  <c r="S219" i="11"/>
  <c r="T219" i="11"/>
  <c r="A220" i="11"/>
  <c r="B220" i="11"/>
  <c r="C220" i="11"/>
  <c r="F220" i="11"/>
  <c r="G220" i="11"/>
  <c r="H220" i="11"/>
  <c r="I220" i="11"/>
  <c r="J220" i="11"/>
  <c r="M220" i="11"/>
  <c r="N220" i="11"/>
  <c r="O220" i="11"/>
  <c r="P220" i="11"/>
  <c r="Q220" i="11"/>
  <c r="R220" i="11"/>
  <c r="S220" i="11"/>
  <c r="T220" i="11"/>
  <c r="A221" i="11"/>
  <c r="B221" i="11"/>
  <c r="C221" i="11"/>
  <c r="F221" i="11"/>
  <c r="G221" i="11"/>
  <c r="H221" i="11"/>
  <c r="I221" i="11"/>
  <c r="J221" i="11"/>
  <c r="M221" i="11"/>
  <c r="N221" i="11"/>
  <c r="O221" i="11"/>
  <c r="P221" i="11"/>
  <c r="Q221" i="11"/>
  <c r="R221" i="11"/>
  <c r="S221" i="11"/>
  <c r="T221" i="11"/>
  <c r="A222" i="11"/>
  <c r="B222" i="11"/>
  <c r="C222" i="11"/>
  <c r="F222" i="11"/>
  <c r="G222" i="11"/>
  <c r="H222" i="11"/>
  <c r="I222" i="11"/>
  <c r="J222" i="11"/>
  <c r="M222" i="11"/>
  <c r="N222" i="11"/>
  <c r="O222" i="11"/>
  <c r="P222" i="11"/>
  <c r="Q222" i="11"/>
  <c r="R222" i="11"/>
  <c r="S222" i="11"/>
  <c r="T222" i="11"/>
  <c r="A223" i="11"/>
  <c r="B223" i="11"/>
  <c r="C223" i="11"/>
  <c r="F223" i="11"/>
  <c r="G223" i="11"/>
  <c r="H223" i="11"/>
  <c r="I223" i="11"/>
  <c r="J223" i="11"/>
  <c r="M223" i="11"/>
  <c r="N223" i="11"/>
  <c r="O223" i="11"/>
  <c r="P223" i="11"/>
  <c r="Q223" i="11"/>
  <c r="R223" i="11"/>
  <c r="S223" i="11"/>
  <c r="T223" i="11"/>
  <c r="A224" i="11"/>
  <c r="B224" i="11"/>
  <c r="C224" i="11"/>
  <c r="F224" i="11"/>
  <c r="G224" i="11"/>
  <c r="H224" i="11"/>
  <c r="I224" i="11"/>
  <c r="J224" i="11"/>
  <c r="M224" i="11"/>
  <c r="N224" i="11"/>
  <c r="O224" i="11"/>
  <c r="P224" i="11"/>
  <c r="Q224" i="11"/>
  <c r="R224" i="11"/>
  <c r="S224" i="11"/>
  <c r="T224" i="11"/>
  <c r="A225" i="11"/>
  <c r="B225" i="11"/>
  <c r="C225" i="11"/>
  <c r="F225" i="11"/>
  <c r="G225" i="11"/>
  <c r="H225" i="11"/>
  <c r="I225" i="11"/>
  <c r="J225" i="11"/>
  <c r="M225" i="11"/>
  <c r="N225" i="11"/>
  <c r="O225" i="11"/>
  <c r="P225" i="11"/>
  <c r="Q225" i="11"/>
  <c r="R225" i="11"/>
  <c r="S225" i="11"/>
  <c r="T225" i="11"/>
  <c r="A226" i="11"/>
  <c r="B226" i="11"/>
  <c r="C226" i="11"/>
  <c r="F226" i="11"/>
  <c r="G226" i="11"/>
  <c r="H226" i="11"/>
  <c r="I226" i="11"/>
  <c r="J226" i="11"/>
  <c r="M226" i="11"/>
  <c r="N226" i="11"/>
  <c r="O226" i="11"/>
  <c r="P226" i="11"/>
  <c r="Q226" i="11"/>
  <c r="R226" i="11"/>
  <c r="S226" i="11"/>
  <c r="T226" i="11"/>
  <c r="A227" i="11"/>
  <c r="B227" i="11"/>
  <c r="C227" i="11"/>
  <c r="F227" i="11"/>
  <c r="G227" i="11"/>
  <c r="H227" i="11"/>
  <c r="I227" i="11"/>
  <c r="J227" i="11"/>
  <c r="M227" i="11"/>
  <c r="N227" i="11"/>
  <c r="O227" i="11"/>
  <c r="P227" i="11"/>
  <c r="Q227" i="11"/>
  <c r="R227" i="11"/>
  <c r="S227" i="11"/>
  <c r="T227" i="11"/>
  <c r="A228" i="11"/>
  <c r="B228" i="11"/>
  <c r="C228" i="11"/>
  <c r="F228" i="11"/>
  <c r="G228" i="11"/>
  <c r="H228" i="11"/>
  <c r="I228" i="11"/>
  <c r="J228" i="11"/>
  <c r="M228" i="11"/>
  <c r="N228" i="11"/>
  <c r="O228" i="11"/>
  <c r="P228" i="11"/>
  <c r="Q228" i="11"/>
  <c r="R228" i="11"/>
  <c r="S228" i="11"/>
  <c r="T228" i="11"/>
  <c r="A229" i="11"/>
  <c r="B229" i="11"/>
  <c r="C229" i="11"/>
  <c r="F229" i="11"/>
  <c r="G229" i="11"/>
  <c r="H229" i="11"/>
  <c r="I229" i="11"/>
  <c r="J229" i="11"/>
  <c r="M229" i="11"/>
  <c r="N229" i="11"/>
  <c r="O229" i="11"/>
  <c r="P229" i="11"/>
  <c r="Q229" i="11"/>
  <c r="R229" i="11"/>
  <c r="S229" i="11"/>
  <c r="T229" i="11"/>
  <c r="A230" i="11"/>
  <c r="B230" i="11"/>
  <c r="C230" i="11"/>
  <c r="F230" i="11"/>
  <c r="G230" i="11"/>
  <c r="H230" i="11"/>
  <c r="I230" i="11"/>
  <c r="J230" i="11"/>
  <c r="M230" i="11"/>
  <c r="N230" i="11"/>
  <c r="O230" i="11"/>
  <c r="P230" i="11"/>
  <c r="Q230" i="11"/>
  <c r="R230" i="11"/>
  <c r="S230" i="11"/>
  <c r="T230" i="11"/>
  <c r="A231" i="11"/>
  <c r="B231" i="11"/>
  <c r="C231" i="11"/>
  <c r="F231" i="11"/>
  <c r="G231" i="11"/>
  <c r="H231" i="11"/>
  <c r="I231" i="11"/>
  <c r="J231" i="11"/>
  <c r="M231" i="11"/>
  <c r="N231" i="11"/>
  <c r="O231" i="11"/>
  <c r="P231" i="11"/>
  <c r="Q231" i="11"/>
  <c r="R231" i="11"/>
  <c r="S231" i="11"/>
  <c r="T231" i="11"/>
  <c r="A232" i="11"/>
  <c r="B232" i="11"/>
  <c r="C232" i="11"/>
  <c r="F232" i="11"/>
  <c r="G232" i="11"/>
  <c r="H232" i="11"/>
  <c r="I232" i="11"/>
  <c r="J232" i="11"/>
  <c r="M232" i="11"/>
  <c r="N232" i="11"/>
  <c r="O232" i="11"/>
  <c r="P232" i="11"/>
  <c r="Q232" i="11"/>
  <c r="R232" i="11"/>
  <c r="S232" i="11"/>
  <c r="T232" i="11"/>
  <c r="A233" i="11"/>
  <c r="B233" i="11"/>
  <c r="C233" i="11"/>
  <c r="F233" i="11"/>
  <c r="G233" i="11"/>
  <c r="H233" i="11"/>
  <c r="I233" i="11"/>
  <c r="J233" i="11"/>
  <c r="M233" i="11"/>
  <c r="N233" i="11"/>
  <c r="O233" i="11"/>
  <c r="P233" i="11"/>
  <c r="Q233" i="11"/>
  <c r="R233" i="11"/>
  <c r="S233" i="11"/>
  <c r="T233" i="11"/>
  <c r="A234" i="11"/>
  <c r="B234" i="11"/>
  <c r="C234" i="11"/>
  <c r="F234" i="11"/>
  <c r="G234" i="11"/>
  <c r="H234" i="11"/>
  <c r="I234" i="11"/>
  <c r="J234" i="11"/>
  <c r="M234" i="11"/>
  <c r="N234" i="11"/>
  <c r="O234" i="11"/>
  <c r="P234" i="11"/>
  <c r="Q234" i="11"/>
  <c r="R234" i="11"/>
  <c r="S234" i="11"/>
  <c r="T234" i="11"/>
  <c r="A235" i="11"/>
  <c r="B235" i="11"/>
  <c r="C235" i="11"/>
  <c r="F235" i="11"/>
  <c r="G235" i="11"/>
  <c r="H235" i="11"/>
  <c r="I235" i="11"/>
  <c r="J235" i="11"/>
  <c r="M235" i="11"/>
  <c r="N235" i="11"/>
  <c r="O235" i="11"/>
  <c r="P235" i="11"/>
  <c r="Q235" i="11"/>
  <c r="R235" i="11"/>
  <c r="S235" i="11"/>
  <c r="T235" i="11"/>
  <c r="A236" i="11"/>
  <c r="B236" i="11"/>
  <c r="C236" i="11"/>
  <c r="F236" i="11"/>
  <c r="G236" i="11"/>
  <c r="H236" i="11"/>
  <c r="I236" i="11"/>
  <c r="J236" i="11"/>
  <c r="M236" i="11"/>
  <c r="N236" i="11"/>
  <c r="O236" i="11"/>
  <c r="P236" i="11"/>
  <c r="Q236" i="11"/>
  <c r="R236" i="11"/>
  <c r="S236" i="11"/>
  <c r="T236" i="11"/>
  <c r="A237" i="11"/>
  <c r="B237" i="11"/>
  <c r="C237" i="11"/>
  <c r="F237" i="11"/>
  <c r="G237" i="11"/>
  <c r="H237" i="11"/>
  <c r="I237" i="11"/>
  <c r="J237" i="11"/>
  <c r="M237" i="11"/>
  <c r="N237" i="11"/>
  <c r="O237" i="11"/>
  <c r="P237" i="11"/>
  <c r="Q237" i="11"/>
  <c r="R237" i="11"/>
  <c r="S237" i="11"/>
  <c r="T237" i="11"/>
  <c r="A238" i="11"/>
  <c r="B238" i="11"/>
  <c r="C238" i="11"/>
  <c r="F238" i="11"/>
  <c r="G238" i="11"/>
  <c r="H238" i="11"/>
  <c r="I238" i="11"/>
  <c r="J238" i="11"/>
  <c r="M238" i="11"/>
  <c r="N238" i="11"/>
  <c r="O238" i="11"/>
  <c r="P238" i="11"/>
  <c r="Q238" i="11"/>
  <c r="R238" i="11"/>
  <c r="S238" i="11"/>
  <c r="T238" i="11"/>
  <c r="A239" i="11"/>
  <c r="B239" i="11"/>
  <c r="C239" i="11"/>
  <c r="F239" i="11"/>
  <c r="G239" i="11"/>
  <c r="H239" i="11"/>
  <c r="I239" i="11"/>
  <c r="J239" i="11"/>
  <c r="M239" i="11"/>
  <c r="N239" i="11"/>
  <c r="O239" i="11"/>
  <c r="P239" i="11"/>
  <c r="Q239" i="11"/>
  <c r="R239" i="11"/>
  <c r="S239" i="11"/>
  <c r="T239" i="11"/>
  <c r="A240" i="11"/>
  <c r="B240" i="11"/>
  <c r="C240" i="11"/>
  <c r="F240" i="11"/>
  <c r="G240" i="11"/>
  <c r="H240" i="11"/>
  <c r="I240" i="11"/>
  <c r="J240" i="11"/>
  <c r="M240" i="11"/>
  <c r="N240" i="11"/>
  <c r="O240" i="11"/>
  <c r="P240" i="11"/>
  <c r="Q240" i="11"/>
  <c r="R240" i="11"/>
  <c r="S240" i="11"/>
  <c r="T240" i="11"/>
  <c r="A241" i="11"/>
  <c r="B241" i="11"/>
  <c r="C241" i="11"/>
  <c r="F241" i="11"/>
  <c r="G241" i="11"/>
  <c r="H241" i="11"/>
  <c r="I241" i="11"/>
  <c r="J241" i="11"/>
  <c r="M241" i="11"/>
  <c r="N241" i="11"/>
  <c r="O241" i="11"/>
  <c r="P241" i="11"/>
  <c r="Q241" i="11"/>
  <c r="R241" i="11"/>
  <c r="S241" i="11"/>
  <c r="T241" i="11"/>
  <c r="A242" i="11"/>
  <c r="B242" i="11"/>
  <c r="C242" i="11"/>
  <c r="F242" i="11"/>
  <c r="G242" i="11"/>
  <c r="H242" i="11"/>
  <c r="I242" i="11"/>
  <c r="J242" i="11"/>
  <c r="M242" i="11"/>
  <c r="N242" i="11"/>
  <c r="O242" i="11"/>
  <c r="P242" i="11"/>
  <c r="Q242" i="11"/>
  <c r="R242" i="11"/>
  <c r="S242" i="11"/>
  <c r="T242" i="11"/>
  <c r="A243" i="11"/>
  <c r="B243" i="11"/>
  <c r="C243" i="11"/>
  <c r="F243" i="11"/>
  <c r="G243" i="11"/>
  <c r="H243" i="11"/>
  <c r="I243" i="11"/>
  <c r="J243" i="11"/>
  <c r="M243" i="11"/>
  <c r="N243" i="11"/>
  <c r="O243" i="11"/>
  <c r="P243" i="11"/>
  <c r="Q243" i="11"/>
  <c r="R243" i="11"/>
  <c r="S243" i="11"/>
  <c r="T243" i="11"/>
  <c r="A244" i="11"/>
  <c r="B244" i="11"/>
  <c r="C244" i="11"/>
  <c r="F244" i="11"/>
  <c r="G244" i="11"/>
  <c r="H244" i="11"/>
  <c r="I244" i="11"/>
  <c r="J244" i="11"/>
  <c r="M244" i="11"/>
  <c r="N244" i="11"/>
  <c r="O244" i="11"/>
  <c r="P244" i="11"/>
  <c r="Q244" i="11"/>
  <c r="R244" i="11"/>
  <c r="S244" i="11"/>
  <c r="T244" i="11"/>
  <c r="A245" i="11"/>
  <c r="B245" i="11"/>
  <c r="C245" i="11"/>
  <c r="F245" i="11"/>
  <c r="G245" i="11"/>
  <c r="H245" i="11"/>
  <c r="I245" i="11"/>
  <c r="J245" i="11"/>
  <c r="M245" i="11"/>
  <c r="N245" i="11"/>
  <c r="O245" i="11"/>
  <c r="P245" i="11"/>
  <c r="Q245" i="11"/>
  <c r="R245" i="11"/>
  <c r="S245" i="11"/>
  <c r="T245" i="11"/>
  <c r="A246" i="11"/>
  <c r="B246" i="11"/>
  <c r="C246" i="11"/>
  <c r="F246" i="11"/>
  <c r="G246" i="11"/>
  <c r="H246" i="11"/>
  <c r="I246" i="11"/>
  <c r="J246" i="11"/>
  <c r="M246" i="11"/>
  <c r="N246" i="11"/>
  <c r="O246" i="11"/>
  <c r="P246" i="11"/>
  <c r="Q246" i="11"/>
  <c r="R246" i="11"/>
  <c r="S246" i="11"/>
  <c r="T246" i="11"/>
  <c r="A247" i="11"/>
  <c r="B247" i="11"/>
  <c r="C247" i="11"/>
  <c r="F247" i="11"/>
  <c r="G247" i="11"/>
  <c r="H247" i="11"/>
  <c r="I247" i="11"/>
  <c r="J247" i="11"/>
  <c r="M247" i="11"/>
  <c r="N247" i="11"/>
  <c r="O247" i="11"/>
  <c r="P247" i="11"/>
  <c r="Q247" i="11"/>
  <c r="R247" i="11"/>
  <c r="S247" i="11"/>
  <c r="T247" i="11"/>
  <c r="A248" i="11"/>
  <c r="B248" i="11"/>
  <c r="C248" i="11"/>
  <c r="F248" i="11"/>
  <c r="G248" i="11"/>
  <c r="H248" i="11"/>
  <c r="I248" i="11"/>
  <c r="J248" i="11"/>
  <c r="M248" i="11"/>
  <c r="N248" i="11"/>
  <c r="O248" i="11"/>
  <c r="P248" i="11"/>
  <c r="Q248" i="11"/>
  <c r="R248" i="11"/>
  <c r="S248" i="11"/>
  <c r="T248" i="11"/>
  <c r="A249" i="11"/>
  <c r="B249" i="11"/>
  <c r="C249" i="11"/>
  <c r="F249" i="11"/>
  <c r="G249" i="11"/>
  <c r="H249" i="11"/>
  <c r="I249" i="11"/>
  <c r="J249" i="11"/>
  <c r="M249" i="11"/>
  <c r="N249" i="11"/>
  <c r="O249" i="11"/>
  <c r="P249" i="11"/>
  <c r="Q249" i="11"/>
  <c r="R249" i="11"/>
  <c r="S249" i="11"/>
  <c r="T249" i="11"/>
  <c r="A250" i="11"/>
  <c r="B250" i="11"/>
  <c r="C250" i="11"/>
  <c r="F250" i="11"/>
  <c r="G250" i="11"/>
  <c r="H250" i="11"/>
  <c r="I250" i="11"/>
  <c r="J250" i="11"/>
  <c r="M250" i="11"/>
  <c r="N250" i="11"/>
  <c r="O250" i="11"/>
  <c r="P250" i="11"/>
  <c r="Q250" i="11"/>
  <c r="R250" i="11"/>
  <c r="S250" i="11"/>
  <c r="T250" i="11"/>
  <c r="A251" i="11"/>
  <c r="B251" i="11"/>
  <c r="C251" i="11"/>
  <c r="F251" i="11"/>
  <c r="G251" i="11"/>
  <c r="H251" i="11"/>
  <c r="I251" i="11"/>
  <c r="J251" i="11"/>
  <c r="M251" i="11"/>
  <c r="N251" i="11"/>
  <c r="O251" i="11"/>
  <c r="P251" i="11"/>
  <c r="Q251" i="11"/>
  <c r="R251" i="11"/>
  <c r="S251" i="11"/>
  <c r="T251" i="11"/>
  <c r="A252" i="11"/>
  <c r="B252" i="11"/>
  <c r="C252" i="11"/>
  <c r="F252" i="11"/>
  <c r="G252" i="11"/>
  <c r="H252" i="11"/>
  <c r="I252" i="11"/>
  <c r="J252" i="11"/>
  <c r="M252" i="11"/>
  <c r="N252" i="11"/>
  <c r="O252" i="11"/>
  <c r="P252" i="11"/>
  <c r="Q252" i="11"/>
  <c r="R252" i="11"/>
  <c r="S252" i="11"/>
  <c r="T252" i="11"/>
  <c r="A253" i="11"/>
  <c r="B253" i="11"/>
  <c r="C253" i="11"/>
  <c r="F253" i="11"/>
  <c r="G253" i="11"/>
  <c r="H253" i="11"/>
  <c r="I253" i="11"/>
  <c r="J253" i="11"/>
  <c r="M253" i="11"/>
  <c r="N253" i="11"/>
  <c r="O253" i="11"/>
  <c r="P253" i="11"/>
  <c r="Q253" i="11"/>
  <c r="R253" i="11"/>
  <c r="S253" i="11"/>
  <c r="T253" i="11"/>
  <c r="A254" i="11"/>
  <c r="B254" i="11"/>
  <c r="C254" i="11"/>
  <c r="F254" i="11"/>
  <c r="G254" i="11"/>
  <c r="H254" i="11"/>
  <c r="I254" i="11"/>
  <c r="J254" i="11"/>
  <c r="M254" i="11"/>
  <c r="N254" i="11"/>
  <c r="O254" i="11"/>
  <c r="P254" i="11"/>
  <c r="Q254" i="11"/>
  <c r="R254" i="11"/>
  <c r="S254" i="11"/>
  <c r="T254" i="11"/>
  <c r="A255" i="11"/>
  <c r="B255" i="11"/>
  <c r="C255" i="11"/>
  <c r="F255" i="11"/>
  <c r="G255" i="11"/>
  <c r="H255" i="11"/>
  <c r="I255" i="11"/>
  <c r="J255" i="11"/>
  <c r="M255" i="11"/>
  <c r="N255" i="11"/>
  <c r="O255" i="11"/>
  <c r="P255" i="11"/>
  <c r="Q255" i="11"/>
  <c r="R255" i="11"/>
  <c r="S255" i="11"/>
  <c r="T255" i="11"/>
  <c r="A256" i="11"/>
  <c r="B256" i="11"/>
  <c r="C256" i="11"/>
  <c r="F256" i="11"/>
  <c r="G256" i="11"/>
  <c r="H256" i="11"/>
  <c r="I256" i="11"/>
  <c r="J256" i="11"/>
  <c r="M256" i="11"/>
  <c r="N256" i="11"/>
  <c r="O256" i="11"/>
  <c r="P256" i="11"/>
  <c r="Q256" i="11"/>
  <c r="R256" i="11"/>
  <c r="S256" i="11"/>
  <c r="T256" i="11"/>
  <c r="A257" i="11"/>
  <c r="B257" i="11"/>
  <c r="C257" i="11"/>
  <c r="F257" i="11"/>
  <c r="G257" i="11"/>
  <c r="H257" i="11"/>
  <c r="I257" i="11"/>
  <c r="J257" i="11"/>
  <c r="M257" i="11"/>
  <c r="N257" i="11"/>
  <c r="O257" i="11"/>
  <c r="P257" i="11"/>
  <c r="Q257" i="11"/>
  <c r="R257" i="11"/>
  <c r="S257" i="11"/>
  <c r="T257" i="11"/>
  <c r="A258" i="11"/>
  <c r="B258" i="11"/>
  <c r="C258" i="11"/>
  <c r="F258" i="11"/>
  <c r="G258" i="11"/>
  <c r="H258" i="11"/>
  <c r="I258" i="11"/>
  <c r="J258" i="11"/>
  <c r="M258" i="11"/>
  <c r="N258" i="11"/>
  <c r="O258" i="11"/>
  <c r="P258" i="11"/>
  <c r="Q258" i="11"/>
  <c r="R258" i="11"/>
  <c r="S258" i="11"/>
  <c r="T258" i="11"/>
  <c r="A259" i="11"/>
  <c r="B259" i="11"/>
  <c r="C259" i="11"/>
  <c r="F259" i="11"/>
  <c r="G259" i="11"/>
  <c r="H259" i="11"/>
  <c r="I259" i="11"/>
  <c r="J259" i="11"/>
  <c r="M259" i="11"/>
  <c r="N259" i="11"/>
  <c r="O259" i="11"/>
  <c r="P259" i="11"/>
  <c r="Q259" i="11"/>
  <c r="R259" i="11"/>
  <c r="S259" i="11"/>
  <c r="T259" i="11"/>
  <c r="A260" i="11"/>
  <c r="B260" i="11"/>
  <c r="C260" i="11"/>
  <c r="F260" i="11"/>
  <c r="G260" i="11"/>
  <c r="H260" i="11"/>
  <c r="I260" i="11"/>
  <c r="J260" i="11"/>
  <c r="M260" i="11"/>
  <c r="N260" i="11"/>
  <c r="O260" i="11"/>
  <c r="P260" i="11"/>
  <c r="Q260" i="11"/>
  <c r="R260" i="11"/>
  <c r="S260" i="11"/>
  <c r="T260" i="11"/>
  <c r="A261" i="11"/>
  <c r="B261" i="11"/>
  <c r="C261" i="11"/>
  <c r="F261" i="11"/>
  <c r="G261" i="11"/>
  <c r="H261" i="11"/>
  <c r="I261" i="11"/>
  <c r="J261" i="11"/>
  <c r="M261" i="11"/>
  <c r="N261" i="11"/>
  <c r="O261" i="11"/>
  <c r="P261" i="11"/>
  <c r="Q261" i="11"/>
  <c r="R261" i="11"/>
  <c r="S261" i="11"/>
  <c r="T261" i="11"/>
  <c r="A262" i="11"/>
  <c r="B262" i="11"/>
  <c r="C262" i="11"/>
  <c r="F262" i="11"/>
  <c r="G262" i="11"/>
  <c r="H262" i="11"/>
  <c r="I262" i="11"/>
  <c r="J262" i="11"/>
  <c r="M262" i="11"/>
  <c r="N262" i="11"/>
  <c r="O262" i="11"/>
  <c r="P262" i="11"/>
  <c r="Q262" i="11"/>
  <c r="R262" i="11"/>
  <c r="S262" i="11"/>
  <c r="T262" i="11"/>
  <c r="A263" i="11"/>
  <c r="B263" i="11"/>
  <c r="C263" i="11"/>
  <c r="F263" i="11"/>
  <c r="G263" i="11"/>
  <c r="H263" i="11"/>
  <c r="I263" i="11"/>
  <c r="J263" i="11"/>
  <c r="M263" i="11"/>
  <c r="N263" i="11"/>
  <c r="O263" i="11"/>
  <c r="P263" i="11"/>
  <c r="Q263" i="11"/>
  <c r="R263" i="11"/>
  <c r="S263" i="11"/>
  <c r="T263" i="11"/>
  <c r="A264" i="11"/>
  <c r="B264" i="11"/>
  <c r="C264" i="11"/>
  <c r="F264" i="11"/>
  <c r="G264" i="11"/>
  <c r="H264" i="11"/>
  <c r="I264" i="11"/>
  <c r="J264" i="11"/>
  <c r="M264" i="11"/>
  <c r="N264" i="11"/>
  <c r="O264" i="11"/>
  <c r="P264" i="11"/>
  <c r="Q264" i="11"/>
  <c r="R264" i="11"/>
  <c r="S264" i="11"/>
  <c r="T264" i="11"/>
  <c r="A265" i="11"/>
  <c r="B265" i="11"/>
  <c r="C265" i="11"/>
  <c r="F265" i="11"/>
  <c r="G265" i="11"/>
  <c r="H265" i="11"/>
  <c r="I265" i="11"/>
  <c r="J265" i="11"/>
  <c r="M265" i="11"/>
  <c r="N265" i="11"/>
  <c r="O265" i="11"/>
  <c r="P265" i="11"/>
  <c r="Q265" i="11"/>
  <c r="R265" i="11"/>
  <c r="S265" i="11"/>
  <c r="T265" i="11"/>
  <c r="A266" i="11"/>
  <c r="B266" i="11"/>
  <c r="C266" i="11"/>
  <c r="F266" i="11"/>
  <c r="G266" i="11"/>
  <c r="H266" i="11"/>
  <c r="I266" i="11"/>
  <c r="J266" i="11"/>
  <c r="M266" i="11"/>
  <c r="N266" i="11"/>
  <c r="O266" i="11"/>
  <c r="P266" i="11"/>
  <c r="Q266" i="11"/>
  <c r="R266" i="11"/>
  <c r="S266" i="11"/>
  <c r="T266" i="11"/>
  <c r="A267" i="11"/>
  <c r="B267" i="11"/>
  <c r="C267" i="11"/>
  <c r="F267" i="11"/>
  <c r="G267" i="11"/>
  <c r="H267" i="11"/>
  <c r="I267" i="11"/>
  <c r="J267" i="11"/>
  <c r="M267" i="11"/>
  <c r="N267" i="11"/>
  <c r="O267" i="11"/>
  <c r="P267" i="11"/>
  <c r="Q267" i="11"/>
  <c r="R267" i="11"/>
  <c r="S267" i="11"/>
  <c r="T267" i="11"/>
  <c r="A268" i="11"/>
  <c r="B268" i="11"/>
  <c r="C268" i="11"/>
  <c r="F268" i="11"/>
  <c r="G268" i="11"/>
  <c r="H268" i="11"/>
  <c r="I268" i="11"/>
  <c r="J268" i="11"/>
  <c r="M268" i="11"/>
  <c r="N268" i="11"/>
  <c r="O268" i="11"/>
  <c r="P268" i="11"/>
  <c r="Q268" i="11"/>
  <c r="R268" i="11"/>
  <c r="S268" i="11"/>
  <c r="T268" i="11"/>
  <c r="A269" i="11"/>
  <c r="B269" i="11"/>
  <c r="C269" i="11"/>
  <c r="F269" i="11"/>
  <c r="G269" i="11"/>
  <c r="H269" i="11"/>
  <c r="I269" i="11"/>
  <c r="J269" i="11"/>
  <c r="M269" i="11"/>
  <c r="N269" i="11"/>
  <c r="O269" i="11"/>
  <c r="P269" i="11"/>
  <c r="Q269" i="11"/>
  <c r="R269" i="11"/>
  <c r="S269" i="11"/>
  <c r="T269" i="11"/>
  <c r="A270" i="11"/>
  <c r="B270" i="11"/>
  <c r="C270" i="11"/>
  <c r="F270" i="11"/>
  <c r="G270" i="11"/>
  <c r="H270" i="11"/>
  <c r="I270" i="11"/>
  <c r="J270" i="11"/>
  <c r="M270" i="11"/>
  <c r="N270" i="11"/>
  <c r="O270" i="11"/>
  <c r="P270" i="11"/>
  <c r="Q270" i="11"/>
  <c r="R270" i="11"/>
  <c r="S270" i="11"/>
  <c r="T270" i="11"/>
  <c r="A271" i="11"/>
  <c r="B271" i="11"/>
  <c r="C271" i="11"/>
  <c r="F271" i="11"/>
  <c r="G271" i="11"/>
  <c r="H271" i="11"/>
  <c r="I271" i="11"/>
  <c r="J271" i="11"/>
  <c r="M271" i="11"/>
  <c r="N271" i="11"/>
  <c r="O271" i="11"/>
  <c r="P271" i="11"/>
  <c r="Q271" i="11"/>
  <c r="R271" i="11"/>
  <c r="S271" i="11"/>
  <c r="T271" i="11"/>
  <c r="A272" i="11"/>
  <c r="B272" i="11"/>
  <c r="C272" i="11"/>
  <c r="F272" i="11"/>
  <c r="G272" i="11"/>
  <c r="H272" i="11"/>
  <c r="I272" i="11"/>
  <c r="J272" i="11"/>
  <c r="M272" i="11"/>
  <c r="N272" i="11"/>
  <c r="O272" i="11"/>
  <c r="P272" i="11"/>
  <c r="Q272" i="11"/>
  <c r="R272" i="11"/>
  <c r="S272" i="11"/>
  <c r="T272" i="11"/>
  <c r="A273" i="11"/>
  <c r="B273" i="11"/>
  <c r="C273" i="11"/>
  <c r="F273" i="11"/>
  <c r="G273" i="11"/>
  <c r="H273" i="11"/>
  <c r="I273" i="11"/>
  <c r="J273" i="11"/>
  <c r="M273" i="11"/>
  <c r="N273" i="11"/>
  <c r="O273" i="11"/>
  <c r="P273" i="11"/>
  <c r="Q273" i="11"/>
  <c r="R273" i="11"/>
  <c r="S273" i="11"/>
  <c r="T273" i="11"/>
  <c r="A274" i="11"/>
  <c r="B274" i="11"/>
  <c r="C274" i="11"/>
  <c r="F274" i="11"/>
  <c r="G274" i="11"/>
  <c r="H274" i="11"/>
  <c r="I274" i="11"/>
  <c r="J274" i="11"/>
  <c r="M274" i="11"/>
  <c r="N274" i="11"/>
  <c r="O274" i="11"/>
  <c r="P274" i="11"/>
  <c r="Q274" i="11"/>
  <c r="R274" i="11"/>
  <c r="S274" i="11"/>
  <c r="T274" i="11"/>
  <c r="A275" i="11"/>
  <c r="B275" i="11"/>
  <c r="C275" i="11"/>
  <c r="F275" i="11"/>
  <c r="G275" i="11"/>
  <c r="H275" i="11"/>
  <c r="I275" i="11"/>
  <c r="J275" i="11"/>
  <c r="M275" i="11"/>
  <c r="N275" i="11"/>
  <c r="O275" i="11"/>
  <c r="P275" i="11"/>
  <c r="Q275" i="11"/>
  <c r="R275" i="11"/>
  <c r="S275" i="11"/>
  <c r="T275" i="11"/>
  <c r="A276" i="11"/>
  <c r="B276" i="11"/>
  <c r="C276" i="11"/>
  <c r="F276" i="11"/>
  <c r="G276" i="11"/>
  <c r="H276" i="11"/>
  <c r="I276" i="11"/>
  <c r="J276" i="11"/>
  <c r="M276" i="11"/>
  <c r="N276" i="11"/>
  <c r="O276" i="11"/>
  <c r="P276" i="11"/>
  <c r="Q276" i="11"/>
  <c r="R276" i="11"/>
  <c r="S276" i="11"/>
  <c r="T276" i="11"/>
  <c r="A277" i="11"/>
  <c r="B277" i="11"/>
  <c r="C277" i="11"/>
  <c r="F277" i="11"/>
  <c r="G277" i="11"/>
  <c r="H277" i="11"/>
  <c r="I277" i="11"/>
  <c r="J277" i="11"/>
  <c r="M277" i="11"/>
  <c r="N277" i="11"/>
  <c r="O277" i="11"/>
  <c r="P277" i="11"/>
  <c r="Q277" i="11"/>
  <c r="R277" i="11"/>
  <c r="S277" i="11"/>
  <c r="T277" i="11"/>
  <c r="A278" i="11"/>
  <c r="B278" i="11"/>
  <c r="C278" i="11"/>
  <c r="F278" i="11"/>
  <c r="G278" i="11"/>
  <c r="H278" i="11"/>
  <c r="I278" i="11"/>
  <c r="J278" i="11"/>
  <c r="M278" i="11"/>
  <c r="N278" i="11"/>
  <c r="O278" i="11"/>
  <c r="P278" i="11"/>
  <c r="Q278" i="11"/>
  <c r="R278" i="11"/>
  <c r="S278" i="11"/>
  <c r="T278" i="11"/>
  <c r="A279" i="11"/>
  <c r="B279" i="11"/>
  <c r="C279" i="11"/>
  <c r="F279" i="11"/>
  <c r="G279" i="11"/>
  <c r="H279" i="11"/>
  <c r="I279" i="11"/>
  <c r="J279" i="11"/>
  <c r="M279" i="11"/>
  <c r="N279" i="11"/>
  <c r="O279" i="11"/>
  <c r="P279" i="11"/>
  <c r="Q279" i="11"/>
  <c r="R279" i="11"/>
  <c r="S279" i="11"/>
  <c r="T279" i="11"/>
  <c r="A280" i="11"/>
  <c r="B280" i="11"/>
  <c r="C280" i="11"/>
  <c r="F280" i="11"/>
  <c r="G280" i="11"/>
  <c r="H280" i="11"/>
  <c r="I280" i="11"/>
  <c r="J280" i="11"/>
  <c r="M280" i="11"/>
  <c r="N280" i="11"/>
  <c r="O280" i="11"/>
  <c r="P280" i="11"/>
  <c r="Q280" i="11"/>
  <c r="R280" i="11"/>
  <c r="S280" i="11"/>
  <c r="T280" i="11"/>
  <c r="A281" i="11"/>
  <c r="B281" i="11"/>
  <c r="C281" i="11"/>
  <c r="F281" i="11"/>
  <c r="G281" i="11"/>
  <c r="H281" i="11"/>
  <c r="I281" i="11"/>
  <c r="J281" i="11"/>
  <c r="M281" i="11"/>
  <c r="N281" i="11"/>
  <c r="O281" i="11"/>
  <c r="P281" i="11"/>
  <c r="Q281" i="11"/>
  <c r="R281" i="11"/>
  <c r="S281" i="11"/>
  <c r="T281" i="11"/>
  <c r="A282" i="11"/>
  <c r="B282" i="11"/>
  <c r="C282" i="11"/>
  <c r="F282" i="11"/>
  <c r="G282" i="11"/>
  <c r="H282" i="11"/>
  <c r="I282" i="11"/>
  <c r="J282" i="11"/>
  <c r="M282" i="11"/>
  <c r="N282" i="11"/>
  <c r="O282" i="11"/>
  <c r="P282" i="11"/>
  <c r="Q282" i="11"/>
  <c r="R282" i="11"/>
  <c r="S282" i="11"/>
  <c r="T282" i="11"/>
  <c r="A283" i="11"/>
  <c r="B283" i="11"/>
  <c r="C283" i="11"/>
  <c r="F283" i="11"/>
  <c r="G283" i="11"/>
  <c r="H283" i="11"/>
  <c r="I283" i="11"/>
  <c r="J283" i="11"/>
  <c r="M283" i="11"/>
  <c r="N283" i="11"/>
  <c r="O283" i="11"/>
  <c r="P283" i="11"/>
  <c r="Q283" i="11"/>
  <c r="R283" i="11"/>
  <c r="S283" i="11"/>
  <c r="T283" i="11"/>
  <c r="A284" i="11"/>
  <c r="B284" i="11"/>
  <c r="C284" i="11"/>
  <c r="F284" i="11"/>
  <c r="G284" i="11"/>
  <c r="H284" i="11"/>
  <c r="I284" i="11"/>
  <c r="J284" i="11"/>
  <c r="M284" i="11"/>
  <c r="N284" i="11"/>
  <c r="O284" i="11"/>
  <c r="P284" i="11"/>
  <c r="Q284" i="11"/>
  <c r="R284" i="11"/>
  <c r="S284" i="11"/>
  <c r="T284" i="11"/>
  <c r="A285" i="11"/>
  <c r="B285" i="11"/>
  <c r="C285" i="11"/>
  <c r="F285" i="11"/>
  <c r="G285" i="11"/>
  <c r="H285" i="11"/>
  <c r="I285" i="11"/>
  <c r="J285" i="11"/>
  <c r="M285" i="11"/>
  <c r="N285" i="11"/>
  <c r="O285" i="11"/>
  <c r="P285" i="11"/>
  <c r="Q285" i="11"/>
  <c r="R285" i="11"/>
  <c r="S285" i="11"/>
  <c r="T285" i="11"/>
  <c r="A286" i="11"/>
  <c r="B286" i="11"/>
  <c r="C286" i="11"/>
  <c r="F286" i="11"/>
  <c r="G286" i="11"/>
  <c r="H286" i="11"/>
  <c r="I286" i="11"/>
  <c r="J286" i="11"/>
  <c r="M286" i="11"/>
  <c r="N286" i="11"/>
  <c r="O286" i="11"/>
  <c r="P286" i="11"/>
  <c r="Q286" i="11"/>
  <c r="R286" i="11"/>
  <c r="S286" i="11"/>
  <c r="T286" i="11"/>
  <c r="A287" i="11"/>
  <c r="B287" i="11"/>
  <c r="C287" i="11"/>
  <c r="F287" i="11"/>
  <c r="G287" i="11"/>
  <c r="H287" i="11"/>
  <c r="I287" i="11"/>
  <c r="J287" i="11"/>
  <c r="M287" i="11"/>
  <c r="N287" i="11"/>
  <c r="O287" i="11"/>
  <c r="P287" i="11"/>
  <c r="Q287" i="11"/>
  <c r="R287" i="11"/>
  <c r="S287" i="11"/>
  <c r="T287" i="11"/>
  <c r="A288" i="11"/>
  <c r="B288" i="11"/>
  <c r="C288" i="11"/>
  <c r="F288" i="11"/>
  <c r="G288" i="11"/>
  <c r="H288" i="11"/>
  <c r="I288" i="11"/>
  <c r="J288" i="11"/>
  <c r="M288" i="11"/>
  <c r="N288" i="11"/>
  <c r="O288" i="11"/>
  <c r="P288" i="11"/>
  <c r="Q288" i="11"/>
  <c r="R288" i="11"/>
  <c r="S288" i="11"/>
  <c r="T288" i="11"/>
  <c r="A289" i="11"/>
  <c r="B289" i="11"/>
  <c r="C289" i="11"/>
  <c r="F289" i="11"/>
  <c r="G289" i="11"/>
  <c r="H289" i="11"/>
  <c r="I289" i="11"/>
  <c r="J289" i="11"/>
  <c r="M289" i="11"/>
  <c r="N289" i="11"/>
  <c r="O289" i="11"/>
  <c r="P289" i="11"/>
  <c r="Q289" i="11"/>
  <c r="R289" i="11"/>
  <c r="S289" i="11"/>
  <c r="T289" i="11"/>
  <c r="A290" i="11"/>
  <c r="B290" i="11"/>
  <c r="C290" i="11"/>
  <c r="F290" i="11"/>
  <c r="G290" i="11"/>
  <c r="H290" i="11"/>
  <c r="I290" i="11"/>
  <c r="J290" i="11"/>
  <c r="M290" i="11"/>
  <c r="N290" i="11"/>
  <c r="O290" i="11"/>
  <c r="P290" i="11"/>
  <c r="Q290" i="11"/>
  <c r="R290" i="11"/>
  <c r="S290" i="11"/>
  <c r="T290" i="11"/>
  <c r="A291" i="11"/>
  <c r="B291" i="11"/>
  <c r="C291" i="11"/>
  <c r="F291" i="11"/>
  <c r="G291" i="11"/>
  <c r="H291" i="11"/>
  <c r="I291" i="11"/>
  <c r="J291" i="11"/>
  <c r="M291" i="11"/>
  <c r="N291" i="11"/>
  <c r="O291" i="11"/>
  <c r="P291" i="11"/>
  <c r="Q291" i="11"/>
  <c r="R291" i="11"/>
  <c r="S291" i="11"/>
  <c r="T291" i="11"/>
  <c r="A292" i="11"/>
  <c r="B292" i="11"/>
  <c r="C292" i="11"/>
  <c r="F292" i="11"/>
  <c r="G292" i="11"/>
  <c r="H292" i="11"/>
  <c r="I292" i="11"/>
  <c r="J292" i="11"/>
  <c r="M292" i="11"/>
  <c r="N292" i="11"/>
  <c r="O292" i="11"/>
  <c r="P292" i="11"/>
  <c r="Q292" i="11"/>
  <c r="R292" i="11"/>
  <c r="S292" i="11"/>
  <c r="T292" i="11"/>
  <c r="A293" i="11"/>
  <c r="B293" i="11"/>
  <c r="C293" i="11"/>
  <c r="F293" i="11"/>
  <c r="G293" i="11"/>
  <c r="H293" i="11"/>
  <c r="I293" i="11"/>
  <c r="J293" i="11"/>
  <c r="M293" i="11"/>
  <c r="N293" i="11"/>
  <c r="O293" i="11"/>
  <c r="P293" i="11"/>
  <c r="Q293" i="11"/>
  <c r="R293" i="11"/>
  <c r="S293" i="11"/>
  <c r="T293" i="11"/>
  <c r="A294" i="11"/>
  <c r="B294" i="11"/>
  <c r="C294" i="11"/>
  <c r="F294" i="11"/>
  <c r="G294" i="11"/>
  <c r="H294" i="11"/>
  <c r="I294" i="11"/>
  <c r="J294" i="11"/>
  <c r="M294" i="11"/>
  <c r="N294" i="11"/>
  <c r="O294" i="11"/>
  <c r="P294" i="11"/>
  <c r="Q294" i="11"/>
  <c r="R294" i="11"/>
  <c r="S294" i="11"/>
  <c r="T294" i="11"/>
  <c r="A295" i="11"/>
  <c r="B295" i="11"/>
  <c r="C295" i="11"/>
  <c r="F295" i="11"/>
  <c r="G295" i="11"/>
  <c r="H295" i="11"/>
  <c r="I295" i="11"/>
  <c r="J295" i="11"/>
  <c r="M295" i="11"/>
  <c r="N295" i="11"/>
  <c r="O295" i="11"/>
  <c r="P295" i="11"/>
  <c r="Q295" i="11"/>
  <c r="R295" i="11"/>
  <c r="S295" i="11"/>
  <c r="T295" i="11"/>
  <c r="A296" i="11"/>
  <c r="B296" i="11"/>
  <c r="C296" i="11"/>
  <c r="F296" i="11"/>
  <c r="G296" i="11"/>
  <c r="H296" i="11"/>
  <c r="I296" i="11"/>
  <c r="J296" i="11"/>
  <c r="M296" i="11"/>
  <c r="N296" i="11"/>
  <c r="O296" i="11"/>
  <c r="P296" i="11"/>
  <c r="Q296" i="11"/>
  <c r="R296" i="11"/>
  <c r="S296" i="11"/>
  <c r="T296" i="11"/>
  <c r="A297" i="11"/>
  <c r="B297" i="11"/>
  <c r="C297" i="11"/>
  <c r="F297" i="11"/>
  <c r="G297" i="11"/>
  <c r="H297" i="11"/>
  <c r="I297" i="11"/>
  <c r="J297" i="11"/>
  <c r="M297" i="11"/>
  <c r="N297" i="11"/>
  <c r="O297" i="11"/>
  <c r="P297" i="11"/>
  <c r="Q297" i="11"/>
  <c r="R297" i="11"/>
  <c r="S297" i="11"/>
  <c r="T297" i="11"/>
  <c r="A298" i="11"/>
  <c r="B298" i="11"/>
  <c r="C298" i="11"/>
  <c r="F298" i="11"/>
  <c r="G298" i="11"/>
  <c r="H298" i="11"/>
  <c r="I298" i="11"/>
  <c r="J298" i="11"/>
  <c r="M298" i="11"/>
  <c r="N298" i="11"/>
  <c r="O298" i="11"/>
  <c r="P298" i="11"/>
  <c r="Q298" i="11"/>
  <c r="R298" i="11"/>
  <c r="S298" i="11"/>
  <c r="T298" i="11"/>
  <c r="A299" i="11"/>
  <c r="B299" i="11"/>
  <c r="C299" i="11"/>
  <c r="F299" i="11"/>
  <c r="G299" i="11"/>
  <c r="H299" i="11"/>
  <c r="I299" i="11"/>
  <c r="J299" i="11"/>
  <c r="M299" i="11"/>
  <c r="N299" i="11"/>
  <c r="O299" i="11"/>
  <c r="P299" i="11"/>
  <c r="Q299" i="11"/>
  <c r="R299" i="11"/>
  <c r="S299" i="11"/>
  <c r="T299" i="11"/>
  <c r="A300" i="11"/>
  <c r="B300" i="11"/>
  <c r="C300" i="11"/>
  <c r="F300" i="11"/>
  <c r="G300" i="11"/>
  <c r="H300" i="11"/>
  <c r="I300" i="11"/>
  <c r="J300" i="11"/>
  <c r="M300" i="11"/>
  <c r="N300" i="11"/>
  <c r="O300" i="11"/>
  <c r="P300" i="11"/>
  <c r="Q300" i="11"/>
  <c r="R300" i="11"/>
  <c r="S300" i="11"/>
  <c r="T300" i="11"/>
  <c r="A301" i="11"/>
  <c r="B301" i="11"/>
  <c r="C301" i="11"/>
  <c r="F301" i="11"/>
  <c r="G301" i="11"/>
  <c r="H301" i="11"/>
  <c r="I301" i="11"/>
  <c r="J301" i="11"/>
  <c r="M301" i="11"/>
  <c r="N301" i="11"/>
  <c r="O301" i="11"/>
  <c r="P301" i="11"/>
  <c r="Q301" i="11"/>
  <c r="R301" i="11"/>
  <c r="S301" i="11"/>
  <c r="T301" i="11"/>
  <c r="A302" i="11"/>
  <c r="B302" i="11"/>
  <c r="C302" i="11"/>
  <c r="F302" i="11"/>
  <c r="G302" i="11"/>
  <c r="H302" i="11"/>
  <c r="I302" i="11"/>
  <c r="J302" i="11"/>
  <c r="M302" i="11"/>
  <c r="N302" i="11"/>
  <c r="O302" i="11"/>
  <c r="P302" i="11"/>
  <c r="Q302" i="11"/>
  <c r="R302" i="11"/>
  <c r="S302" i="11"/>
  <c r="T302" i="11"/>
  <c r="A303" i="11"/>
  <c r="B303" i="11"/>
  <c r="C303" i="11"/>
  <c r="F303" i="11"/>
  <c r="G303" i="11"/>
  <c r="H303" i="11"/>
  <c r="I303" i="11"/>
  <c r="J303" i="11"/>
  <c r="M303" i="11"/>
  <c r="N303" i="11"/>
  <c r="O303" i="11"/>
  <c r="P303" i="11"/>
  <c r="Q303" i="11"/>
  <c r="R303" i="11"/>
  <c r="S303" i="11"/>
  <c r="T303" i="11"/>
  <c r="A304" i="11"/>
  <c r="B304" i="11"/>
  <c r="C304" i="11"/>
  <c r="F304" i="11"/>
  <c r="G304" i="11"/>
  <c r="H304" i="11"/>
  <c r="I304" i="11"/>
  <c r="J304" i="11"/>
  <c r="M304" i="11"/>
  <c r="N304" i="11"/>
  <c r="O304" i="11"/>
  <c r="P304" i="11"/>
  <c r="Q304" i="11"/>
  <c r="R304" i="11"/>
  <c r="S304" i="11"/>
  <c r="T304" i="11"/>
  <c r="A305" i="11"/>
  <c r="B305" i="11"/>
  <c r="C305" i="11"/>
  <c r="F305" i="11"/>
  <c r="G305" i="11"/>
  <c r="H305" i="11"/>
  <c r="I305" i="11"/>
  <c r="J305" i="11"/>
  <c r="M305" i="11"/>
  <c r="N305" i="11"/>
  <c r="O305" i="11"/>
  <c r="P305" i="11"/>
  <c r="Q305" i="11"/>
  <c r="R305" i="11"/>
  <c r="S305" i="11"/>
  <c r="T305" i="11"/>
  <c r="A306" i="11"/>
  <c r="B306" i="11"/>
  <c r="C306" i="11"/>
  <c r="F306" i="11"/>
  <c r="G306" i="11"/>
  <c r="H306" i="11"/>
  <c r="I306" i="11"/>
  <c r="J306" i="11"/>
  <c r="M306" i="11"/>
  <c r="N306" i="11"/>
  <c r="O306" i="11"/>
  <c r="P306" i="11"/>
  <c r="Q306" i="11"/>
  <c r="R306" i="11"/>
  <c r="S306" i="11"/>
  <c r="T306" i="11"/>
  <c r="A307" i="11"/>
  <c r="B307" i="11"/>
  <c r="C307" i="11"/>
  <c r="F307" i="11"/>
  <c r="G307" i="11"/>
  <c r="H307" i="11"/>
  <c r="I307" i="11"/>
  <c r="J307" i="11"/>
  <c r="M307" i="11"/>
  <c r="N307" i="11"/>
  <c r="O307" i="11"/>
  <c r="P307" i="11"/>
  <c r="Q307" i="11"/>
  <c r="R307" i="11"/>
  <c r="S307" i="11"/>
  <c r="T307" i="11"/>
  <c r="A308" i="11"/>
  <c r="B308" i="11"/>
  <c r="C308" i="11"/>
  <c r="F308" i="11"/>
  <c r="G308" i="11"/>
  <c r="H308" i="11"/>
  <c r="I308" i="11"/>
  <c r="J308" i="11"/>
  <c r="M308" i="11"/>
  <c r="N308" i="11"/>
  <c r="O308" i="11"/>
  <c r="P308" i="11"/>
  <c r="Q308" i="11"/>
  <c r="R308" i="11"/>
  <c r="S308" i="11"/>
  <c r="T308" i="11"/>
  <c r="A309" i="11"/>
  <c r="B309" i="11"/>
  <c r="C309" i="11"/>
  <c r="F309" i="11"/>
  <c r="G309" i="11"/>
  <c r="H309" i="11"/>
  <c r="I309" i="11"/>
  <c r="J309" i="11"/>
  <c r="M309" i="11"/>
  <c r="N309" i="11"/>
  <c r="O309" i="11"/>
  <c r="P309" i="11"/>
  <c r="Q309" i="11"/>
  <c r="R309" i="11"/>
  <c r="S309" i="11"/>
  <c r="T309" i="11"/>
  <c r="A310" i="11"/>
  <c r="B310" i="11"/>
  <c r="C310" i="11"/>
  <c r="F310" i="11"/>
  <c r="G310" i="11"/>
  <c r="H310" i="11"/>
  <c r="I310" i="11"/>
  <c r="J310" i="11"/>
  <c r="M310" i="11"/>
  <c r="N310" i="11"/>
  <c r="O310" i="11"/>
  <c r="P310" i="11"/>
  <c r="Q310" i="11"/>
  <c r="R310" i="11"/>
  <c r="S310" i="11"/>
  <c r="T310" i="11"/>
  <c r="A311" i="11"/>
  <c r="B311" i="11"/>
  <c r="C311" i="11"/>
  <c r="F311" i="11"/>
  <c r="G311" i="11"/>
  <c r="H311" i="11"/>
  <c r="I311" i="11"/>
  <c r="J311" i="11"/>
  <c r="M311" i="11"/>
  <c r="N311" i="11"/>
  <c r="O311" i="11"/>
  <c r="P311" i="11"/>
  <c r="Q311" i="11"/>
  <c r="R311" i="11"/>
  <c r="S311" i="11"/>
  <c r="T311" i="11"/>
  <c r="A312" i="11"/>
  <c r="B312" i="11"/>
  <c r="C312" i="11"/>
  <c r="F312" i="11"/>
  <c r="G312" i="11"/>
  <c r="H312" i="11"/>
  <c r="I312" i="11"/>
  <c r="J312" i="11"/>
  <c r="M312" i="11"/>
  <c r="N312" i="11"/>
  <c r="O312" i="11"/>
  <c r="P312" i="11"/>
  <c r="Q312" i="11"/>
  <c r="R312" i="11"/>
  <c r="S312" i="11"/>
  <c r="T312" i="11"/>
  <c r="A313" i="11"/>
  <c r="B313" i="11"/>
  <c r="C313" i="11"/>
  <c r="F313" i="11"/>
  <c r="G313" i="11"/>
  <c r="H313" i="11"/>
  <c r="I313" i="11"/>
  <c r="J313" i="11"/>
  <c r="M313" i="11"/>
  <c r="N313" i="11"/>
  <c r="O313" i="11"/>
  <c r="P313" i="11"/>
  <c r="Q313" i="11"/>
  <c r="R313" i="11"/>
  <c r="S313" i="11"/>
  <c r="T313" i="11"/>
  <c r="A314" i="11"/>
  <c r="B314" i="11"/>
  <c r="C314" i="11"/>
  <c r="F314" i="11"/>
  <c r="G314" i="11"/>
  <c r="H314" i="11"/>
  <c r="I314" i="11"/>
  <c r="J314" i="11"/>
  <c r="M314" i="11"/>
  <c r="N314" i="11"/>
  <c r="O314" i="11"/>
  <c r="P314" i="11"/>
  <c r="Q314" i="11"/>
  <c r="R314" i="11"/>
  <c r="S314" i="11"/>
  <c r="T314" i="11"/>
  <c r="A315" i="11"/>
  <c r="B315" i="11"/>
  <c r="C315" i="11"/>
  <c r="F315" i="11"/>
  <c r="G315" i="11"/>
  <c r="H315" i="11"/>
  <c r="I315" i="11"/>
  <c r="J315" i="11"/>
  <c r="M315" i="11"/>
  <c r="N315" i="11"/>
  <c r="O315" i="11"/>
  <c r="P315" i="11"/>
  <c r="Q315" i="11"/>
  <c r="R315" i="11"/>
  <c r="S315" i="11"/>
  <c r="T315" i="11"/>
  <c r="A316" i="11"/>
  <c r="B316" i="11"/>
  <c r="C316" i="11"/>
  <c r="F316" i="11"/>
  <c r="G316" i="11"/>
  <c r="H316" i="11"/>
  <c r="I316" i="11"/>
  <c r="J316" i="11"/>
  <c r="M316" i="11"/>
  <c r="N316" i="11"/>
  <c r="O316" i="11"/>
  <c r="P316" i="11"/>
  <c r="Q316" i="11"/>
  <c r="R316" i="11"/>
  <c r="S316" i="11"/>
  <c r="T316" i="11"/>
  <c r="A317" i="11"/>
  <c r="B317" i="11"/>
  <c r="C317" i="11"/>
  <c r="F317" i="11"/>
  <c r="G317" i="11"/>
  <c r="H317" i="11"/>
  <c r="I317" i="11"/>
  <c r="J317" i="11"/>
  <c r="M317" i="11"/>
  <c r="N317" i="11"/>
  <c r="O317" i="11"/>
  <c r="P317" i="11"/>
  <c r="Q317" i="11"/>
  <c r="R317" i="11"/>
  <c r="S317" i="11"/>
  <c r="T317" i="11"/>
  <c r="A318" i="11"/>
  <c r="B318" i="11"/>
  <c r="C318" i="11"/>
  <c r="F318" i="11"/>
  <c r="G318" i="11"/>
  <c r="H318" i="11"/>
  <c r="I318" i="11"/>
  <c r="J318" i="11"/>
  <c r="M318" i="11"/>
  <c r="N318" i="11"/>
  <c r="O318" i="11"/>
  <c r="P318" i="11"/>
  <c r="Q318" i="11"/>
  <c r="R318" i="11"/>
  <c r="S318" i="11"/>
  <c r="T318" i="11"/>
  <c r="A319" i="11"/>
  <c r="B319" i="11"/>
  <c r="C319" i="11"/>
  <c r="F319" i="11"/>
  <c r="G319" i="11"/>
  <c r="H319" i="11"/>
  <c r="I319" i="11"/>
  <c r="J319" i="11"/>
  <c r="M319" i="11"/>
  <c r="N319" i="11"/>
  <c r="O319" i="11"/>
  <c r="P319" i="11"/>
  <c r="Q319" i="11"/>
  <c r="R319" i="11"/>
  <c r="S319" i="11"/>
  <c r="T319" i="11"/>
  <c r="A320" i="11"/>
  <c r="B320" i="11"/>
  <c r="C320" i="11"/>
  <c r="F320" i="11"/>
  <c r="G320" i="11"/>
  <c r="H320" i="11"/>
  <c r="I320" i="11"/>
  <c r="J320" i="11"/>
  <c r="M320" i="11"/>
  <c r="N320" i="11"/>
  <c r="O320" i="11"/>
  <c r="P320" i="11"/>
  <c r="Q320" i="11"/>
  <c r="R320" i="11"/>
  <c r="S320" i="11"/>
  <c r="T320" i="11"/>
  <c r="A321" i="11"/>
  <c r="B321" i="11"/>
  <c r="C321" i="11"/>
  <c r="F321" i="11"/>
  <c r="G321" i="11"/>
  <c r="H321" i="11"/>
  <c r="I321" i="11"/>
  <c r="J321" i="11"/>
  <c r="M321" i="11"/>
  <c r="N321" i="11"/>
  <c r="O321" i="11"/>
  <c r="P321" i="11"/>
  <c r="Q321" i="11"/>
  <c r="R321" i="11"/>
  <c r="S321" i="11"/>
  <c r="T321" i="11"/>
  <c r="A322" i="11"/>
  <c r="B322" i="11"/>
  <c r="C322" i="11"/>
  <c r="F322" i="11"/>
  <c r="G322" i="11"/>
  <c r="H322" i="11"/>
  <c r="I322" i="11"/>
  <c r="J322" i="11"/>
  <c r="M322" i="11"/>
  <c r="N322" i="11"/>
  <c r="O322" i="11"/>
  <c r="P322" i="11"/>
  <c r="Q322" i="11"/>
  <c r="R322" i="11"/>
  <c r="S322" i="11"/>
  <c r="T322" i="11"/>
  <c r="A323" i="11"/>
  <c r="B323" i="11"/>
  <c r="C323" i="11"/>
  <c r="F323" i="11"/>
  <c r="G323" i="11"/>
  <c r="H323" i="11"/>
  <c r="I323" i="11"/>
  <c r="J323" i="11"/>
  <c r="M323" i="11"/>
  <c r="N323" i="11"/>
  <c r="O323" i="11"/>
  <c r="P323" i="11"/>
  <c r="Q323" i="11"/>
  <c r="R323" i="11"/>
  <c r="S323" i="11"/>
  <c r="T323" i="11"/>
  <c r="A324" i="11"/>
  <c r="B324" i="11"/>
  <c r="C324" i="11"/>
  <c r="F324" i="11"/>
  <c r="G324" i="11"/>
  <c r="H324" i="11"/>
  <c r="I324" i="11"/>
  <c r="J324" i="11"/>
  <c r="M324" i="11"/>
  <c r="N324" i="11"/>
  <c r="O324" i="11"/>
  <c r="P324" i="11"/>
  <c r="Q324" i="11"/>
  <c r="R324" i="11"/>
  <c r="S324" i="11"/>
  <c r="T324" i="11"/>
  <c r="A325" i="11"/>
  <c r="B325" i="11"/>
  <c r="C325" i="11"/>
  <c r="F325" i="11"/>
  <c r="G325" i="11"/>
  <c r="H325" i="11"/>
  <c r="I325" i="11"/>
  <c r="J325" i="11"/>
  <c r="M325" i="11"/>
  <c r="N325" i="11"/>
  <c r="O325" i="11"/>
  <c r="P325" i="11"/>
  <c r="Q325" i="11"/>
  <c r="R325" i="11"/>
  <c r="S325" i="11"/>
  <c r="T325" i="11"/>
  <c r="A326" i="11"/>
  <c r="B326" i="11"/>
  <c r="C326" i="11"/>
  <c r="F326" i="11"/>
  <c r="G326" i="11"/>
  <c r="H326" i="11"/>
  <c r="I326" i="11"/>
  <c r="J326" i="11"/>
  <c r="M326" i="11"/>
  <c r="N326" i="11"/>
  <c r="O326" i="11"/>
  <c r="P326" i="11"/>
  <c r="Q326" i="11"/>
  <c r="R326" i="11"/>
  <c r="S326" i="11"/>
  <c r="T326" i="11"/>
  <c r="A327" i="11"/>
  <c r="B327" i="11"/>
  <c r="C327" i="11"/>
  <c r="F327" i="11"/>
  <c r="G327" i="11"/>
  <c r="H327" i="11"/>
  <c r="I327" i="11"/>
  <c r="J327" i="11"/>
  <c r="M327" i="11"/>
  <c r="N327" i="11"/>
  <c r="O327" i="11"/>
  <c r="P327" i="11"/>
  <c r="Q327" i="11"/>
  <c r="R327" i="11"/>
  <c r="S327" i="11"/>
  <c r="T327" i="11"/>
  <c r="A328" i="11"/>
  <c r="B328" i="11"/>
  <c r="C328" i="11"/>
  <c r="F328" i="11"/>
  <c r="G328" i="11"/>
  <c r="H328" i="11"/>
  <c r="I328" i="11"/>
  <c r="J328" i="11"/>
  <c r="M328" i="11"/>
  <c r="N328" i="11"/>
  <c r="O328" i="11"/>
  <c r="P328" i="11"/>
  <c r="Q328" i="11"/>
  <c r="R328" i="11"/>
  <c r="S328" i="11"/>
  <c r="T328" i="11"/>
  <c r="A329" i="11"/>
  <c r="B329" i="11"/>
  <c r="C329" i="11"/>
  <c r="F329" i="11"/>
  <c r="G329" i="11"/>
  <c r="H329" i="11"/>
  <c r="I329" i="11"/>
  <c r="J329" i="11"/>
  <c r="M329" i="11"/>
  <c r="N329" i="11"/>
  <c r="O329" i="11"/>
  <c r="P329" i="11"/>
  <c r="Q329" i="11"/>
  <c r="R329" i="11"/>
  <c r="S329" i="11"/>
  <c r="T329" i="11"/>
  <c r="A330" i="11"/>
  <c r="B330" i="11"/>
  <c r="C330" i="11"/>
  <c r="F330" i="11"/>
  <c r="G330" i="11"/>
  <c r="H330" i="11"/>
  <c r="I330" i="11"/>
  <c r="J330" i="11"/>
  <c r="M330" i="11"/>
  <c r="N330" i="11"/>
  <c r="O330" i="11"/>
  <c r="P330" i="11"/>
  <c r="Q330" i="11"/>
  <c r="R330" i="11"/>
  <c r="S330" i="11"/>
  <c r="T330" i="11"/>
  <c r="A331" i="11"/>
  <c r="B331" i="11"/>
  <c r="C331" i="11"/>
  <c r="F331" i="11"/>
  <c r="G331" i="11"/>
  <c r="H331" i="11"/>
  <c r="I331" i="11"/>
  <c r="J331" i="11"/>
  <c r="M331" i="11"/>
  <c r="N331" i="11"/>
  <c r="O331" i="11"/>
  <c r="P331" i="11"/>
  <c r="Q331" i="11"/>
  <c r="R331" i="11"/>
  <c r="S331" i="11"/>
  <c r="T331" i="11"/>
  <c r="A332" i="11"/>
  <c r="B332" i="11"/>
  <c r="C332" i="11"/>
  <c r="F332" i="11"/>
  <c r="G332" i="11"/>
  <c r="H332" i="11"/>
  <c r="I332" i="11"/>
  <c r="J332" i="11"/>
  <c r="M332" i="11"/>
  <c r="N332" i="11"/>
  <c r="O332" i="11"/>
  <c r="P332" i="11"/>
  <c r="Q332" i="11"/>
  <c r="R332" i="11"/>
  <c r="S332" i="11"/>
  <c r="T332" i="11"/>
  <c r="A333" i="11"/>
  <c r="B333" i="11"/>
  <c r="C333" i="11"/>
  <c r="F333" i="11"/>
  <c r="G333" i="11"/>
  <c r="H333" i="11"/>
  <c r="I333" i="11"/>
  <c r="J333" i="11"/>
  <c r="M333" i="11"/>
  <c r="N333" i="11"/>
  <c r="O333" i="11"/>
  <c r="P333" i="11"/>
  <c r="Q333" i="11"/>
  <c r="R333" i="11"/>
  <c r="S333" i="11"/>
  <c r="T333" i="11"/>
  <c r="A334" i="11"/>
  <c r="B334" i="11"/>
  <c r="C334" i="11"/>
  <c r="F334" i="11"/>
  <c r="G334" i="11"/>
  <c r="H334" i="11"/>
  <c r="I334" i="11"/>
  <c r="J334" i="11"/>
  <c r="M334" i="11"/>
  <c r="N334" i="11"/>
  <c r="O334" i="11"/>
  <c r="P334" i="11"/>
  <c r="Q334" i="11"/>
  <c r="R334" i="11"/>
  <c r="S334" i="11"/>
  <c r="T334" i="11"/>
  <c r="A335" i="11"/>
  <c r="B335" i="11"/>
  <c r="C335" i="11"/>
  <c r="F335" i="11"/>
  <c r="G335" i="11"/>
  <c r="H335" i="11"/>
  <c r="I335" i="11"/>
  <c r="J335" i="11"/>
  <c r="M335" i="11"/>
  <c r="N335" i="11"/>
  <c r="O335" i="11"/>
  <c r="P335" i="11"/>
  <c r="Q335" i="11"/>
  <c r="R335" i="11"/>
  <c r="S335" i="11"/>
  <c r="T335" i="11"/>
  <c r="A336" i="11"/>
  <c r="B336" i="11"/>
  <c r="C336" i="11"/>
  <c r="F336" i="11"/>
  <c r="G336" i="11"/>
  <c r="H336" i="11"/>
  <c r="I336" i="11"/>
  <c r="J336" i="11"/>
  <c r="M336" i="11"/>
  <c r="N336" i="11"/>
  <c r="O336" i="11"/>
  <c r="P336" i="11"/>
  <c r="Q336" i="11"/>
  <c r="R336" i="11"/>
  <c r="S336" i="11"/>
  <c r="T336" i="11"/>
  <c r="A337" i="11"/>
  <c r="B337" i="11"/>
  <c r="C337" i="11"/>
  <c r="F337" i="11"/>
  <c r="G337" i="11"/>
  <c r="H337" i="11"/>
  <c r="I337" i="11"/>
  <c r="J337" i="11"/>
  <c r="M337" i="11"/>
  <c r="N337" i="11"/>
  <c r="O337" i="11"/>
  <c r="P337" i="11"/>
  <c r="Q337" i="11"/>
  <c r="R337" i="11"/>
  <c r="S337" i="11"/>
  <c r="T337" i="11"/>
  <c r="A338" i="11"/>
  <c r="B338" i="11"/>
  <c r="C338" i="11"/>
  <c r="F338" i="11"/>
  <c r="G338" i="11"/>
  <c r="H338" i="11"/>
  <c r="I338" i="11"/>
  <c r="J338" i="11"/>
  <c r="M338" i="11"/>
  <c r="N338" i="11"/>
  <c r="O338" i="11"/>
  <c r="P338" i="11"/>
  <c r="Q338" i="11"/>
  <c r="R338" i="11"/>
  <c r="S338" i="11"/>
  <c r="T338" i="11"/>
  <c r="A339" i="11"/>
  <c r="B339" i="11"/>
  <c r="C339" i="11"/>
  <c r="F339" i="11"/>
  <c r="G339" i="11"/>
  <c r="H339" i="11"/>
  <c r="I339" i="11"/>
  <c r="J339" i="11"/>
  <c r="M339" i="11"/>
  <c r="N339" i="11"/>
  <c r="O339" i="11"/>
  <c r="P339" i="11"/>
  <c r="Q339" i="11"/>
  <c r="R339" i="11"/>
  <c r="S339" i="11"/>
  <c r="T339" i="11"/>
  <c r="A340" i="11"/>
  <c r="B340" i="11"/>
  <c r="C340" i="11"/>
  <c r="F340" i="11"/>
  <c r="G340" i="11"/>
  <c r="H340" i="11"/>
  <c r="I340" i="11"/>
  <c r="J340" i="11"/>
  <c r="M340" i="11"/>
  <c r="N340" i="11"/>
  <c r="O340" i="11"/>
  <c r="P340" i="11"/>
  <c r="Q340" i="11"/>
  <c r="R340" i="11"/>
  <c r="S340" i="11"/>
  <c r="T340" i="11"/>
  <c r="A341" i="11"/>
  <c r="B341" i="11"/>
  <c r="C341" i="11"/>
  <c r="F341" i="11"/>
  <c r="G341" i="11"/>
  <c r="H341" i="11"/>
  <c r="I341" i="11"/>
  <c r="J341" i="11"/>
  <c r="M341" i="11"/>
  <c r="N341" i="11"/>
  <c r="O341" i="11"/>
  <c r="P341" i="11"/>
  <c r="Q341" i="11"/>
  <c r="R341" i="11"/>
  <c r="S341" i="11"/>
  <c r="T341" i="11"/>
  <c r="A342" i="11"/>
  <c r="B342" i="11"/>
  <c r="C342" i="11"/>
  <c r="F342" i="11"/>
  <c r="G342" i="11"/>
  <c r="H342" i="11"/>
  <c r="I342" i="11"/>
  <c r="J342" i="11"/>
  <c r="M342" i="11"/>
  <c r="N342" i="11"/>
  <c r="O342" i="11"/>
  <c r="P342" i="11"/>
  <c r="Q342" i="11"/>
  <c r="R342" i="11"/>
  <c r="S342" i="11"/>
  <c r="T342" i="11"/>
  <c r="A343" i="11"/>
  <c r="B343" i="11"/>
  <c r="C343" i="11"/>
  <c r="F343" i="11"/>
  <c r="G343" i="11"/>
  <c r="H343" i="11"/>
  <c r="I343" i="11"/>
  <c r="J343" i="11"/>
  <c r="M343" i="11"/>
  <c r="N343" i="11"/>
  <c r="O343" i="11"/>
  <c r="P343" i="11"/>
  <c r="Q343" i="11"/>
  <c r="R343" i="11"/>
  <c r="S343" i="11"/>
  <c r="T343" i="11"/>
  <c r="A344" i="11"/>
  <c r="B344" i="11"/>
  <c r="C344" i="11"/>
  <c r="F344" i="11"/>
  <c r="G344" i="11"/>
  <c r="H344" i="11"/>
  <c r="I344" i="11"/>
  <c r="J344" i="11"/>
  <c r="M344" i="11"/>
  <c r="N344" i="11"/>
  <c r="O344" i="11"/>
  <c r="P344" i="11"/>
  <c r="Q344" i="11"/>
  <c r="R344" i="11"/>
  <c r="S344" i="11"/>
  <c r="T344" i="11"/>
  <c r="A345" i="11"/>
  <c r="B345" i="11"/>
  <c r="C345" i="11"/>
  <c r="F345" i="11"/>
  <c r="G345" i="11"/>
  <c r="H345" i="11"/>
  <c r="I345" i="11"/>
  <c r="J345" i="11"/>
  <c r="M345" i="11"/>
  <c r="N345" i="11"/>
  <c r="O345" i="11"/>
  <c r="P345" i="11"/>
  <c r="Q345" i="11"/>
  <c r="R345" i="11"/>
  <c r="S345" i="11"/>
  <c r="T345" i="11"/>
  <c r="A346" i="11"/>
  <c r="B346" i="11"/>
  <c r="C346" i="11"/>
  <c r="F346" i="11"/>
  <c r="G346" i="11"/>
  <c r="H346" i="11"/>
  <c r="I346" i="11"/>
  <c r="J346" i="11"/>
  <c r="M346" i="11"/>
  <c r="N346" i="11"/>
  <c r="O346" i="11"/>
  <c r="P346" i="11"/>
  <c r="Q346" i="11"/>
  <c r="R346" i="11"/>
  <c r="S346" i="11"/>
  <c r="T346" i="11"/>
  <c r="A347" i="11"/>
  <c r="B347" i="11"/>
  <c r="C347" i="11"/>
  <c r="F347" i="11"/>
  <c r="G347" i="11"/>
  <c r="H347" i="11"/>
  <c r="I347" i="11"/>
  <c r="J347" i="11"/>
  <c r="M347" i="11"/>
  <c r="N347" i="11"/>
  <c r="O347" i="11"/>
  <c r="P347" i="11"/>
  <c r="Q347" i="11"/>
  <c r="R347" i="11"/>
  <c r="S347" i="11"/>
  <c r="T347" i="11"/>
  <c r="A348" i="11"/>
  <c r="B348" i="11"/>
  <c r="C348" i="11"/>
  <c r="F348" i="11"/>
  <c r="G348" i="11"/>
  <c r="H348" i="11"/>
  <c r="I348" i="11"/>
  <c r="J348" i="11"/>
  <c r="M348" i="11"/>
  <c r="N348" i="11"/>
  <c r="O348" i="11"/>
  <c r="P348" i="11"/>
  <c r="Q348" i="11"/>
  <c r="R348" i="11"/>
  <c r="S348" i="11"/>
  <c r="T348" i="11"/>
  <c r="A349" i="11"/>
  <c r="B349" i="11"/>
  <c r="C349" i="11"/>
  <c r="F349" i="11"/>
  <c r="G349" i="11"/>
  <c r="H349" i="11"/>
  <c r="I349" i="11"/>
  <c r="J349" i="11"/>
  <c r="M349" i="11"/>
  <c r="N349" i="11"/>
  <c r="O349" i="11"/>
  <c r="P349" i="11"/>
  <c r="Q349" i="11"/>
  <c r="R349" i="11"/>
  <c r="S349" i="11"/>
  <c r="T349" i="11"/>
  <c r="A350" i="11"/>
  <c r="B350" i="11"/>
  <c r="C350" i="11"/>
  <c r="F350" i="11"/>
  <c r="G350" i="11"/>
  <c r="H350" i="11"/>
  <c r="I350" i="11"/>
  <c r="J350" i="11"/>
  <c r="M350" i="11"/>
  <c r="N350" i="11"/>
  <c r="O350" i="11"/>
  <c r="P350" i="11"/>
  <c r="Q350" i="11"/>
  <c r="R350" i="11"/>
  <c r="S350" i="11"/>
  <c r="T350" i="11"/>
  <c r="A351" i="11"/>
  <c r="B351" i="11"/>
  <c r="C351" i="11"/>
  <c r="F351" i="11"/>
  <c r="G351" i="11"/>
  <c r="H351" i="11"/>
  <c r="I351" i="11"/>
  <c r="J351" i="11"/>
  <c r="M351" i="11"/>
  <c r="N351" i="11"/>
  <c r="O351" i="11"/>
  <c r="P351" i="11"/>
  <c r="Q351" i="11"/>
  <c r="R351" i="11"/>
  <c r="S351" i="11"/>
  <c r="T351" i="11"/>
  <c r="A352" i="11"/>
  <c r="B352" i="11"/>
  <c r="C352" i="11"/>
  <c r="F352" i="11"/>
  <c r="G352" i="11"/>
  <c r="H352" i="11"/>
  <c r="I352" i="11"/>
  <c r="J352" i="11"/>
  <c r="M352" i="11"/>
  <c r="N352" i="11"/>
  <c r="O352" i="11"/>
  <c r="P352" i="11"/>
  <c r="Q352" i="11"/>
  <c r="R352" i="11"/>
  <c r="S352" i="11"/>
  <c r="T352" i="11"/>
  <c r="A353" i="11"/>
  <c r="B353" i="11"/>
  <c r="C353" i="11"/>
  <c r="F353" i="11"/>
  <c r="G353" i="11"/>
  <c r="H353" i="11"/>
  <c r="I353" i="11"/>
  <c r="J353" i="11"/>
  <c r="M353" i="11"/>
  <c r="N353" i="11"/>
  <c r="O353" i="11"/>
  <c r="P353" i="11"/>
  <c r="Q353" i="11"/>
  <c r="R353" i="11"/>
  <c r="S353" i="11"/>
  <c r="T353" i="11"/>
  <c r="A354" i="11"/>
  <c r="B354" i="11"/>
  <c r="C354" i="11"/>
  <c r="F354" i="11"/>
  <c r="G354" i="11"/>
  <c r="H354" i="11"/>
  <c r="I354" i="11"/>
  <c r="J354" i="11"/>
  <c r="M354" i="11"/>
  <c r="N354" i="11"/>
  <c r="O354" i="11"/>
  <c r="P354" i="11"/>
  <c r="Q354" i="11"/>
  <c r="R354" i="11"/>
  <c r="S354" i="11"/>
  <c r="T354" i="11"/>
  <c r="A355" i="11"/>
  <c r="B355" i="11"/>
  <c r="C355" i="11"/>
  <c r="F355" i="11"/>
  <c r="G355" i="11"/>
  <c r="H355" i="11"/>
  <c r="I355" i="11"/>
  <c r="J355" i="11"/>
  <c r="M355" i="11"/>
  <c r="N355" i="11"/>
  <c r="O355" i="11"/>
  <c r="P355" i="11"/>
  <c r="Q355" i="11"/>
  <c r="R355" i="11"/>
  <c r="S355" i="11"/>
  <c r="T355" i="11"/>
  <c r="A356" i="11"/>
  <c r="B356" i="11"/>
  <c r="C356" i="11"/>
  <c r="F356" i="11"/>
  <c r="G356" i="11"/>
  <c r="H356" i="11"/>
  <c r="I356" i="11"/>
  <c r="J356" i="11"/>
  <c r="M356" i="11"/>
  <c r="N356" i="11"/>
  <c r="O356" i="11"/>
  <c r="P356" i="11"/>
  <c r="Q356" i="11"/>
  <c r="R356" i="11"/>
  <c r="S356" i="11"/>
  <c r="T356" i="11"/>
  <c r="A357" i="11"/>
  <c r="B357" i="11"/>
  <c r="C357" i="11"/>
  <c r="F357" i="11"/>
  <c r="G357" i="11"/>
  <c r="H357" i="11"/>
  <c r="I357" i="11"/>
  <c r="J357" i="11"/>
  <c r="M357" i="11"/>
  <c r="N357" i="11"/>
  <c r="O357" i="11"/>
  <c r="P357" i="11"/>
  <c r="Q357" i="11"/>
  <c r="R357" i="11"/>
  <c r="S357" i="11"/>
  <c r="T357" i="11"/>
  <c r="A358" i="11"/>
  <c r="B358" i="11"/>
  <c r="C358" i="11"/>
  <c r="F358" i="11"/>
  <c r="G358" i="11"/>
  <c r="H358" i="11"/>
  <c r="I358" i="11"/>
  <c r="J358" i="11"/>
  <c r="M358" i="11"/>
  <c r="N358" i="11"/>
  <c r="O358" i="11"/>
  <c r="P358" i="11"/>
  <c r="Q358" i="11"/>
  <c r="R358" i="11"/>
  <c r="S358" i="11"/>
  <c r="T358" i="11"/>
  <c r="A359" i="11"/>
  <c r="B359" i="11"/>
  <c r="C359" i="11"/>
  <c r="F359" i="11"/>
  <c r="G359" i="11"/>
  <c r="H359" i="11"/>
  <c r="I359" i="11"/>
  <c r="J359" i="11"/>
  <c r="M359" i="11"/>
  <c r="N359" i="11"/>
  <c r="O359" i="11"/>
  <c r="P359" i="11"/>
  <c r="Q359" i="11"/>
  <c r="R359" i="11"/>
  <c r="S359" i="11"/>
  <c r="T359" i="11"/>
  <c r="A360" i="11"/>
  <c r="B360" i="11"/>
  <c r="C360" i="11"/>
  <c r="F360" i="11"/>
  <c r="G360" i="11"/>
  <c r="H360" i="11"/>
  <c r="I360" i="11"/>
  <c r="J360" i="11"/>
  <c r="M360" i="11"/>
  <c r="N360" i="11"/>
  <c r="O360" i="11"/>
  <c r="P360" i="11"/>
  <c r="Q360" i="11"/>
  <c r="R360" i="11"/>
  <c r="S360" i="11"/>
  <c r="T360" i="11"/>
  <c r="A361" i="11"/>
  <c r="B361" i="11"/>
  <c r="C361" i="11"/>
  <c r="F361" i="11"/>
  <c r="G361" i="11"/>
  <c r="H361" i="11"/>
  <c r="I361" i="11"/>
  <c r="J361" i="11"/>
  <c r="M361" i="11"/>
  <c r="N361" i="11"/>
  <c r="O361" i="11"/>
  <c r="P361" i="11"/>
  <c r="Q361" i="11"/>
  <c r="R361" i="11"/>
  <c r="S361" i="11"/>
  <c r="T361" i="11"/>
  <c r="A362" i="11"/>
  <c r="B362" i="11"/>
  <c r="C362" i="11"/>
  <c r="F362" i="11"/>
  <c r="G362" i="11"/>
  <c r="H362" i="11"/>
  <c r="I362" i="11"/>
  <c r="J362" i="11"/>
  <c r="M362" i="11"/>
  <c r="N362" i="11"/>
  <c r="O362" i="11"/>
  <c r="P362" i="11"/>
  <c r="Q362" i="11"/>
  <c r="R362" i="11"/>
  <c r="S362" i="11"/>
  <c r="T362" i="11"/>
  <c r="A363" i="11"/>
  <c r="B363" i="11"/>
  <c r="C363" i="11"/>
  <c r="F363" i="11"/>
  <c r="G363" i="11"/>
  <c r="H363" i="11"/>
  <c r="I363" i="11"/>
  <c r="J363" i="11"/>
  <c r="M363" i="11"/>
  <c r="N363" i="11"/>
  <c r="O363" i="11"/>
  <c r="P363" i="11"/>
  <c r="Q363" i="11"/>
  <c r="R363" i="11"/>
  <c r="S363" i="11"/>
  <c r="T363" i="11"/>
  <c r="A364" i="11"/>
  <c r="B364" i="11"/>
  <c r="C364" i="11"/>
  <c r="F364" i="11"/>
  <c r="G364" i="11"/>
  <c r="H364" i="11"/>
  <c r="I364" i="11"/>
  <c r="J364" i="11"/>
  <c r="M364" i="11"/>
  <c r="N364" i="11"/>
  <c r="O364" i="11"/>
  <c r="P364" i="11"/>
  <c r="Q364" i="11"/>
  <c r="R364" i="11"/>
  <c r="S364" i="11"/>
  <c r="T364" i="11"/>
  <c r="A365" i="11"/>
  <c r="B365" i="11"/>
  <c r="C365" i="11"/>
  <c r="F365" i="11"/>
  <c r="G365" i="11"/>
  <c r="H365" i="11"/>
  <c r="I365" i="11"/>
  <c r="J365" i="11"/>
  <c r="M365" i="11"/>
  <c r="N365" i="11"/>
  <c r="O365" i="11"/>
  <c r="P365" i="11"/>
  <c r="Q365" i="11"/>
  <c r="R365" i="11"/>
  <c r="S365" i="11"/>
  <c r="T365" i="11"/>
  <c r="A366" i="11"/>
  <c r="B366" i="11"/>
  <c r="C366" i="11"/>
  <c r="F366" i="11"/>
  <c r="G366" i="11"/>
  <c r="H366" i="11"/>
  <c r="I366" i="11"/>
  <c r="J366" i="11"/>
  <c r="M366" i="11"/>
  <c r="N366" i="11"/>
  <c r="O366" i="11"/>
  <c r="P366" i="11"/>
  <c r="Q366" i="11"/>
  <c r="R366" i="11"/>
  <c r="S366" i="11"/>
  <c r="T366" i="11"/>
  <c r="A367" i="11"/>
  <c r="B367" i="11"/>
  <c r="C367" i="11"/>
  <c r="F367" i="11"/>
  <c r="G367" i="11"/>
  <c r="H367" i="11"/>
  <c r="I367" i="11"/>
  <c r="J367" i="11"/>
  <c r="M367" i="11"/>
  <c r="N367" i="11"/>
  <c r="O367" i="11"/>
  <c r="P367" i="11"/>
  <c r="Q367" i="11"/>
  <c r="R367" i="11"/>
  <c r="S367" i="11"/>
  <c r="T367" i="11"/>
  <c r="A368" i="11"/>
  <c r="B368" i="11"/>
  <c r="C368" i="11"/>
  <c r="F368" i="11"/>
  <c r="G368" i="11"/>
  <c r="H368" i="11"/>
  <c r="I368" i="11"/>
  <c r="J368" i="11"/>
  <c r="M368" i="11"/>
  <c r="N368" i="11"/>
  <c r="O368" i="11"/>
  <c r="P368" i="11"/>
  <c r="Q368" i="11"/>
  <c r="R368" i="11"/>
  <c r="S368" i="11"/>
  <c r="T368" i="11"/>
  <c r="A369" i="11"/>
  <c r="B369" i="11"/>
  <c r="C369" i="11"/>
  <c r="F369" i="11"/>
  <c r="G369" i="11"/>
  <c r="H369" i="11"/>
  <c r="I369" i="11"/>
  <c r="J369" i="11"/>
  <c r="M369" i="11"/>
  <c r="N369" i="11"/>
  <c r="O369" i="11"/>
  <c r="P369" i="11"/>
  <c r="Q369" i="11"/>
  <c r="R369" i="11"/>
  <c r="S369" i="11"/>
  <c r="T369" i="11"/>
  <c r="A370" i="11"/>
  <c r="B370" i="11"/>
  <c r="C370" i="11"/>
  <c r="F370" i="11"/>
  <c r="G370" i="11"/>
  <c r="H370" i="11"/>
  <c r="I370" i="11"/>
  <c r="J370" i="11"/>
  <c r="M370" i="11"/>
  <c r="N370" i="11"/>
  <c r="O370" i="11"/>
  <c r="P370" i="11"/>
  <c r="Q370" i="11"/>
  <c r="R370" i="11"/>
  <c r="S370" i="11"/>
  <c r="T370" i="11"/>
  <c r="A371" i="11"/>
  <c r="B371" i="11"/>
  <c r="C371" i="11"/>
  <c r="F371" i="11"/>
  <c r="G371" i="11"/>
  <c r="H371" i="11"/>
  <c r="I371" i="11"/>
  <c r="J371" i="11"/>
  <c r="M371" i="11"/>
  <c r="N371" i="11"/>
  <c r="O371" i="11"/>
  <c r="P371" i="11"/>
  <c r="Q371" i="11"/>
  <c r="R371" i="11"/>
  <c r="S371" i="11"/>
  <c r="T371" i="11"/>
  <c r="A372" i="11"/>
  <c r="B372" i="11"/>
  <c r="C372" i="11"/>
  <c r="F372" i="11"/>
  <c r="G372" i="11"/>
  <c r="H372" i="11"/>
  <c r="I372" i="11"/>
  <c r="J372" i="11"/>
  <c r="M372" i="11"/>
  <c r="N372" i="11"/>
  <c r="O372" i="11"/>
  <c r="P372" i="11"/>
  <c r="Q372" i="11"/>
  <c r="R372" i="11"/>
  <c r="S372" i="11"/>
  <c r="T372" i="11"/>
  <c r="A373" i="11"/>
  <c r="B373" i="11"/>
  <c r="C373" i="11"/>
  <c r="F373" i="11"/>
  <c r="G373" i="11"/>
  <c r="H373" i="11"/>
  <c r="I373" i="11"/>
  <c r="J373" i="11"/>
  <c r="M373" i="11"/>
  <c r="N373" i="11"/>
  <c r="O373" i="11"/>
  <c r="P373" i="11"/>
  <c r="Q373" i="11"/>
  <c r="R373" i="11"/>
  <c r="S373" i="11"/>
  <c r="T373" i="11"/>
  <c r="A374" i="11"/>
  <c r="B374" i="11"/>
  <c r="C374" i="11"/>
  <c r="F374" i="11"/>
  <c r="G374" i="11"/>
  <c r="H374" i="11"/>
  <c r="I374" i="11"/>
  <c r="J374" i="11"/>
  <c r="M374" i="11"/>
  <c r="N374" i="11"/>
  <c r="O374" i="11"/>
  <c r="P374" i="11"/>
  <c r="Q374" i="11"/>
  <c r="R374" i="11"/>
  <c r="S374" i="11"/>
  <c r="T374" i="11"/>
  <c r="A375" i="11"/>
  <c r="B375" i="11"/>
  <c r="C375" i="11"/>
  <c r="F375" i="11"/>
  <c r="G375" i="11"/>
  <c r="H375" i="11"/>
  <c r="I375" i="11"/>
  <c r="J375" i="11"/>
  <c r="M375" i="11"/>
  <c r="N375" i="11"/>
  <c r="O375" i="11"/>
  <c r="P375" i="11"/>
  <c r="Q375" i="11"/>
  <c r="R375" i="11"/>
  <c r="S375" i="11"/>
  <c r="T375" i="11"/>
  <c r="A376" i="11"/>
  <c r="B376" i="11"/>
  <c r="C376" i="11"/>
  <c r="F376" i="11"/>
  <c r="G376" i="11"/>
  <c r="H376" i="11"/>
  <c r="I376" i="11"/>
  <c r="J376" i="11"/>
  <c r="M376" i="11"/>
  <c r="N376" i="11"/>
  <c r="O376" i="11"/>
  <c r="P376" i="11"/>
  <c r="Q376" i="11"/>
  <c r="R376" i="11"/>
  <c r="S376" i="11"/>
  <c r="T376" i="11"/>
  <c r="A377" i="11"/>
  <c r="B377" i="11"/>
  <c r="C377" i="11"/>
  <c r="F377" i="11"/>
  <c r="G377" i="11"/>
  <c r="H377" i="11"/>
  <c r="I377" i="11"/>
  <c r="J377" i="11"/>
  <c r="M377" i="11"/>
  <c r="N377" i="11"/>
  <c r="O377" i="11"/>
  <c r="P377" i="11"/>
  <c r="Q377" i="11"/>
  <c r="R377" i="11"/>
  <c r="S377" i="11"/>
  <c r="T377" i="11"/>
  <c r="A378" i="11"/>
  <c r="B378" i="11"/>
  <c r="C378" i="11"/>
  <c r="F378" i="11"/>
  <c r="G378" i="11"/>
  <c r="H378" i="11"/>
  <c r="I378" i="11"/>
  <c r="J378" i="11"/>
  <c r="M378" i="11"/>
  <c r="N378" i="11"/>
  <c r="O378" i="11"/>
  <c r="P378" i="11"/>
  <c r="Q378" i="11"/>
  <c r="R378" i="11"/>
  <c r="S378" i="11"/>
  <c r="T378" i="11"/>
  <c r="A379" i="11"/>
  <c r="B379" i="11"/>
  <c r="C379" i="11"/>
  <c r="F379" i="11"/>
  <c r="G379" i="11"/>
  <c r="H379" i="11"/>
  <c r="I379" i="11"/>
  <c r="J379" i="11"/>
  <c r="M379" i="11"/>
  <c r="N379" i="11"/>
  <c r="O379" i="11"/>
  <c r="P379" i="11"/>
  <c r="Q379" i="11"/>
  <c r="R379" i="11"/>
  <c r="S379" i="11"/>
  <c r="T379" i="11"/>
  <c r="A380" i="11"/>
  <c r="B380" i="11"/>
  <c r="C380" i="11"/>
  <c r="F380" i="11"/>
  <c r="G380" i="11"/>
  <c r="H380" i="11"/>
  <c r="I380" i="11"/>
  <c r="J380" i="11"/>
  <c r="M380" i="11"/>
  <c r="N380" i="11"/>
  <c r="O380" i="11"/>
  <c r="P380" i="11"/>
  <c r="Q380" i="11"/>
  <c r="R380" i="11"/>
  <c r="S380" i="11"/>
  <c r="T380" i="11"/>
  <c r="A381" i="11"/>
  <c r="B381" i="11"/>
  <c r="C381" i="11"/>
  <c r="F381" i="11"/>
  <c r="G381" i="11"/>
  <c r="H381" i="11"/>
  <c r="I381" i="11"/>
  <c r="J381" i="11"/>
  <c r="M381" i="11"/>
  <c r="N381" i="11"/>
  <c r="O381" i="11"/>
  <c r="P381" i="11"/>
  <c r="Q381" i="11"/>
  <c r="R381" i="11"/>
  <c r="S381" i="11"/>
  <c r="T381" i="11"/>
  <c r="A382" i="11"/>
  <c r="B382" i="11"/>
  <c r="C382" i="11"/>
  <c r="F382" i="11"/>
  <c r="G382" i="11"/>
  <c r="H382" i="11"/>
  <c r="I382" i="11"/>
  <c r="J382" i="11"/>
  <c r="M382" i="11"/>
  <c r="N382" i="11"/>
  <c r="O382" i="11"/>
  <c r="P382" i="11"/>
  <c r="Q382" i="11"/>
  <c r="R382" i="11"/>
  <c r="S382" i="11"/>
  <c r="T382" i="11"/>
  <c r="A383" i="11"/>
  <c r="B383" i="11"/>
  <c r="C383" i="11"/>
  <c r="F383" i="11"/>
  <c r="G383" i="11"/>
  <c r="H383" i="11"/>
  <c r="I383" i="11"/>
  <c r="J383" i="11"/>
  <c r="M383" i="11"/>
  <c r="N383" i="11"/>
  <c r="O383" i="11"/>
  <c r="P383" i="11"/>
  <c r="Q383" i="11"/>
  <c r="R383" i="11"/>
  <c r="S383" i="11"/>
  <c r="T383" i="11"/>
  <c r="A384" i="11"/>
  <c r="B384" i="11"/>
  <c r="C384" i="11"/>
  <c r="F384" i="11"/>
  <c r="G384" i="11"/>
  <c r="H384" i="11"/>
  <c r="I384" i="11"/>
  <c r="J384" i="11"/>
  <c r="M384" i="11"/>
  <c r="N384" i="11"/>
  <c r="O384" i="11"/>
  <c r="P384" i="11"/>
  <c r="Q384" i="11"/>
  <c r="R384" i="11"/>
  <c r="S384" i="11"/>
  <c r="T384" i="11"/>
  <c r="A385" i="11"/>
  <c r="B385" i="11"/>
  <c r="C385" i="11"/>
  <c r="F385" i="11"/>
  <c r="G385" i="11"/>
  <c r="H385" i="11"/>
  <c r="I385" i="11"/>
  <c r="J385" i="11"/>
  <c r="M385" i="11"/>
  <c r="N385" i="11"/>
  <c r="O385" i="11"/>
  <c r="P385" i="11"/>
  <c r="Q385" i="11"/>
  <c r="R385" i="11"/>
  <c r="S385" i="11"/>
  <c r="T385" i="11"/>
  <c r="A386" i="11"/>
  <c r="B386" i="11"/>
  <c r="C386" i="11"/>
  <c r="F386" i="11"/>
  <c r="G386" i="11"/>
  <c r="H386" i="11"/>
  <c r="I386" i="11"/>
  <c r="J386" i="11"/>
  <c r="M386" i="11"/>
  <c r="N386" i="11"/>
  <c r="O386" i="11"/>
  <c r="P386" i="11"/>
  <c r="Q386" i="11"/>
  <c r="R386" i="11"/>
  <c r="S386" i="11"/>
  <c r="T386" i="11"/>
  <c r="A387" i="11"/>
  <c r="B387" i="11"/>
  <c r="C387" i="11"/>
  <c r="F387" i="11"/>
  <c r="G387" i="11"/>
  <c r="H387" i="11"/>
  <c r="I387" i="11"/>
  <c r="J387" i="11"/>
  <c r="M387" i="11"/>
  <c r="N387" i="11"/>
  <c r="O387" i="11"/>
  <c r="P387" i="11"/>
  <c r="Q387" i="11"/>
  <c r="R387" i="11"/>
  <c r="S387" i="11"/>
  <c r="T387" i="11"/>
  <c r="A388" i="11"/>
  <c r="B388" i="11"/>
  <c r="C388" i="11"/>
  <c r="F388" i="11"/>
  <c r="G388" i="11"/>
  <c r="H388" i="11"/>
  <c r="I388" i="11"/>
  <c r="J388" i="11"/>
  <c r="M388" i="11"/>
  <c r="N388" i="11"/>
  <c r="O388" i="11"/>
  <c r="P388" i="11"/>
  <c r="Q388" i="11"/>
  <c r="R388" i="11"/>
  <c r="S388" i="11"/>
  <c r="T388" i="11"/>
  <c r="A389" i="11"/>
  <c r="B389" i="11"/>
  <c r="C389" i="11"/>
  <c r="F389" i="11"/>
  <c r="G389" i="11"/>
  <c r="H389" i="11"/>
  <c r="I389" i="11"/>
  <c r="J389" i="11"/>
  <c r="M389" i="11"/>
  <c r="N389" i="11"/>
  <c r="O389" i="11"/>
  <c r="P389" i="11"/>
  <c r="Q389" i="11"/>
  <c r="R389" i="11"/>
  <c r="S389" i="11"/>
  <c r="T389" i="11"/>
  <c r="A390" i="11"/>
  <c r="B390" i="11"/>
  <c r="C390" i="11"/>
  <c r="F390" i="11"/>
  <c r="G390" i="11"/>
  <c r="H390" i="11"/>
  <c r="I390" i="11"/>
  <c r="J390" i="11"/>
  <c r="M390" i="11"/>
  <c r="N390" i="11"/>
  <c r="O390" i="11"/>
  <c r="P390" i="11"/>
  <c r="Q390" i="11"/>
  <c r="R390" i="11"/>
  <c r="S390" i="11"/>
  <c r="T390" i="11"/>
  <c r="A391" i="11"/>
  <c r="B391" i="11"/>
  <c r="C391" i="11"/>
  <c r="F391" i="11"/>
  <c r="G391" i="11"/>
  <c r="H391" i="11"/>
  <c r="I391" i="11"/>
  <c r="J391" i="11"/>
  <c r="M391" i="11"/>
  <c r="N391" i="11"/>
  <c r="O391" i="11"/>
  <c r="P391" i="11"/>
  <c r="Q391" i="11"/>
  <c r="R391" i="11"/>
  <c r="S391" i="11"/>
  <c r="T391" i="11"/>
  <c r="A392" i="11"/>
  <c r="B392" i="11"/>
  <c r="C392" i="11"/>
  <c r="F392" i="11"/>
  <c r="G392" i="11"/>
  <c r="H392" i="11"/>
  <c r="I392" i="11"/>
  <c r="J392" i="11"/>
  <c r="M392" i="11"/>
  <c r="N392" i="11"/>
  <c r="O392" i="11"/>
  <c r="P392" i="11"/>
  <c r="Q392" i="11"/>
  <c r="R392" i="11"/>
  <c r="S392" i="11"/>
  <c r="T392" i="11"/>
  <c r="A393" i="11"/>
  <c r="B393" i="11"/>
  <c r="C393" i="11"/>
  <c r="F393" i="11"/>
  <c r="G393" i="11"/>
  <c r="H393" i="11"/>
  <c r="I393" i="11"/>
  <c r="J393" i="11"/>
  <c r="M393" i="11"/>
  <c r="N393" i="11"/>
  <c r="O393" i="11"/>
  <c r="P393" i="11"/>
  <c r="Q393" i="11"/>
  <c r="R393" i="11"/>
  <c r="S393" i="11"/>
  <c r="T393" i="11"/>
  <c r="A394" i="11"/>
  <c r="B394" i="11"/>
  <c r="C394" i="11"/>
  <c r="F394" i="11"/>
  <c r="G394" i="11"/>
  <c r="H394" i="11"/>
  <c r="I394" i="11"/>
  <c r="J394" i="11"/>
  <c r="M394" i="11"/>
  <c r="N394" i="11"/>
  <c r="O394" i="11"/>
  <c r="P394" i="11"/>
  <c r="Q394" i="11"/>
  <c r="R394" i="11"/>
  <c r="S394" i="11"/>
  <c r="T394" i="11"/>
  <c r="A395" i="11"/>
  <c r="B395" i="11"/>
  <c r="C395" i="11"/>
  <c r="F395" i="11"/>
  <c r="G395" i="11"/>
  <c r="H395" i="11"/>
  <c r="I395" i="11"/>
  <c r="J395" i="11"/>
  <c r="M395" i="11"/>
  <c r="N395" i="11"/>
  <c r="O395" i="11"/>
  <c r="P395" i="11"/>
  <c r="Q395" i="11"/>
  <c r="R395" i="11"/>
  <c r="S395" i="11"/>
  <c r="T395" i="11"/>
  <c r="A396" i="11"/>
  <c r="B396" i="11"/>
  <c r="C396" i="11"/>
  <c r="F396" i="11"/>
  <c r="G396" i="11"/>
  <c r="H396" i="11"/>
  <c r="I396" i="11"/>
  <c r="J396" i="11"/>
  <c r="M396" i="11"/>
  <c r="N396" i="11"/>
  <c r="O396" i="11"/>
  <c r="P396" i="11"/>
  <c r="Q396" i="11"/>
  <c r="R396" i="11"/>
  <c r="S396" i="11"/>
  <c r="T396" i="11"/>
  <c r="A397" i="11"/>
  <c r="B397" i="11"/>
  <c r="C397" i="11"/>
  <c r="F397" i="11"/>
  <c r="G397" i="11"/>
  <c r="H397" i="11"/>
  <c r="I397" i="11"/>
  <c r="J397" i="11"/>
  <c r="M397" i="11"/>
  <c r="N397" i="11"/>
  <c r="O397" i="11"/>
  <c r="P397" i="11"/>
  <c r="Q397" i="11"/>
  <c r="R397" i="11"/>
  <c r="S397" i="11"/>
  <c r="T397" i="11"/>
  <c r="A398" i="11"/>
  <c r="B398" i="11"/>
  <c r="C398" i="11"/>
  <c r="F398" i="11"/>
  <c r="G398" i="11"/>
  <c r="H398" i="11"/>
  <c r="I398" i="11"/>
  <c r="J398" i="11"/>
  <c r="M398" i="11"/>
  <c r="N398" i="11"/>
  <c r="O398" i="11"/>
  <c r="P398" i="11"/>
  <c r="Q398" i="11"/>
  <c r="R398" i="11"/>
  <c r="S398" i="11"/>
  <c r="T398" i="11"/>
  <c r="A399" i="11"/>
  <c r="B399" i="11"/>
  <c r="C399" i="11"/>
  <c r="F399" i="11"/>
  <c r="G399" i="11"/>
  <c r="H399" i="11"/>
  <c r="I399" i="11"/>
  <c r="J399" i="11"/>
  <c r="M399" i="11"/>
  <c r="N399" i="11"/>
  <c r="O399" i="11"/>
  <c r="P399" i="11"/>
  <c r="Q399" i="11"/>
  <c r="R399" i="11"/>
  <c r="S399" i="11"/>
  <c r="T399" i="11"/>
  <c r="A400" i="11"/>
  <c r="B400" i="11"/>
  <c r="C400" i="11"/>
  <c r="F400" i="11"/>
  <c r="G400" i="11"/>
  <c r="H400" i="11"/>
  <c r="I400" i="11"/>
  <c r="J400" i="11"/>
  <c r="M400" i="11"/>
  <c r="N400" i="11"/>
  <c r="O400" i="11"/>
  <c r="P400" i="11"/>
  <c r="Q400" i="11"/>
  <c r="R400" i="11"/>
  <c r="S400" i="11"/>
  <c r="T400" i="11"/>
  <c r="A401" i="11"/>
  <c r="B401" i="11"/>
  <c r="C401" i="11"/>
  <c r="F401" i="11"/>
  <c r="G401" i="11"/>
  <c r="H401" i="11"/>
  <c r="I401" i="11"/>
  <c r="J401" i="11"/>
  <c r="M401" i="11"/>
  <c r="N401" i="11"/>
  <c r="O401" i="11"/>
  <c r="P401" i="11"/>
  <c r="Q401" i="11"/>
  <c r="R401" i="11"/>
  <c r="S401" i="11"/>
  <c r="T401" i="11"/>
  <c r="A402" i="11"/>
  <c r="B402" i="11"/>
  <c r="C402" i="11"/>
  <c r="F402" i="11"/>
  <c r="G402" i="11"/>
  <c r="H402" i="11"/>
  <c r="I402" i="11"/>
  <c r="J402" i="11"/>
  <c r="M402" i="11"/>
  <c r="N402" i="11"/>
  <c r="O402" i="11"/>
  <c r="P402" i="11"/>
  <c r="Q402" i="11"/>
  <c r="R402" i="11"/>
  <c r="S402" i="11"/>
  <c r="T402" i="11"/>
  <c r="A403" i="11"/>
  <c r="B403" i="11"/>
  <c r="C403" i="11"/>
  <c r="F403" i="11"/>
  <c r="G403" i="11"/>
  <c r="H403" i="11"/>
  <c r="I403" i="11"/>
  <c r="J403" i="11"/>
  <c r="M403" i="11"/>
  <c r="N403" i="11"/>
  <c r="O403" i="11"/>
  <c r="P403" i="11"/>
  <c r="Q403" i="11"/>
  <c r="R403" i="11"/>
  <c r="S403" i="11"/>
  <c r="T403" i="11"/>
  <c r="A404" i="11"/>
  <c r="B404" i="11"/>
  <c r="C404" i="11"/>
  <c r="F404" i="11"/>
  <c r="G404" i="11"/>
  <c r="H404" i="11"/>
  <c r="I404" i="11"/>
  <c r="J404" i="11"/>
  <c r="M404" i="11"/>
  <c r="N404" i="11"/>
  <c r="O404" i="11"/>
  <c r="P404" i="11"/>
  <c r="Q404" i="11"/>
  <c r="R404" i="11"/>
  <c r="S404" i="11"/>
  <c r="T404" i="11"/>
  <c r="A405" i="11"/>
  <c r="B405" i="11"/>
  <c r="C405" i="11"/>
  <c r="F405" i="11"/>
  <c r="G405" i="11"/>
  <c r="H405" i="11"/>
  <c r="I405" i="11"/>
  <c r="J405" i="11"/>
  <c r="M405" i="11"/>
  <c r="N405" i="11"/>
  <c r="O405" i="11"/>
  <c r="P405" i="11"/>
  <c r="Q405" i="11"/>
  <c r="R405" i="11"/>
  <c r="S405" i="11"/>
  <c r="T405" i="11"/>
  <c r="A406" i="11"/>
  <c r="B406" i="11"/>
  <c r="C406" i="11"/>
  <c r="F406" i="11"/>
  <c r="G406" i="11"/>
  <c r="H406" i="11"/>
  <c r="I406" i="11"/>
  <c r="J406" i="11"/>
  <c r="M406" i="11"/>
  <c r="N406" i="11"/>
  <c r="O406" i="11"/>
  <c r="P406" i="11"/>
  <c r="Q406" i="11"/>
  <c r="R406" i="11"/>
  <c r="S406" i="11"/>
  <c r="T406" i="11"/>
  <c r="A407" i="11"/>
  <c r="B407" i="11"/>
  <c r="C407" i="11"/>
  <c r="F407" i="11"/>
  <c r="G407" i="11"/>
  <c r="H407" i="11"/>
  <c r="I407" i="11"/>
  <c r="J407" i="11"/>
  <c r="M407" i="11"/>
  <c r="N407" i="11"/>
  <c r="O407" i="11"/>
  <c r="P407" i="11"/>
  <c r="Q407" i="11"/>
  <c r="R407" i="11"/>
  <c r="S407" i="11"/>
  <c r="T407" i="11"/>
  <c r="A408" i="11"/>
  <c r="B408" i="11"/>
  <c r="C408" i="11"/>
  <c r="F408" i="11"/>
  <c r="G408" i="11"/>
  <c r="H408" i="11"/>
  <c r="I408" i="11"/>
  <c r="J408" i="11"/>
  <c r="M408" i="11"/>
  <c r="N408" i="11"/>
  <c r="O408" i="11"/>
  <c r="P408" i="11"/>
  <c r="Q408" i="11"/>
  <c r="R408" i="11"/>
  <c r="S408" i="11"/>
  <c r="T408" i="11"/>
  <c r="A409" i="11"/>
  <c r="B409" i="11"/>
  <c r="C409" i="11"/>
  <c r="F409" i="11"/>
  <c r="G409" i="11"/>
  <c r="H409" i="11"/>
  <c r="I409" i="11"/>
  <c r="J409" i="11"/>
  <c r="M409" i="11"/>
  <c r="N409" i="11"/>
  <c r="O409" i="11"/>
  <c r="P409" i="11"/>
  <c r="Q409" i="11"/>
  <c r="R409" i="11"/>
  <c r="S409" i="11"/>
  <c r="T409" i="11"/>
  <c r="A410" i="11"/>
  <c r="B410" i="11"/>
  <c r="C410" i="11"/>
  <c r="F410" i="11"/>
  <c r="G410" i="11"/>
  <c r="H410" i="11"/>
  <c r="I410" i="11"/>
  <c r="J410" i="11"/>
  <c r="M410" i="11"/>
  <c r="N410" i="11"/>
  <c r="O410" i="11"/>
  <c r="P410" i="11"/>
  <c r="Q410" i="11"/>
  <c r="R410" i="11"/>
  <c r="S410" i="11"/>
  <c r="T410" i="11"/>
  <c r="A411" i="11"/>
  <c r="B411" i="11"/>
  <c r="C411" i="11"/>
  <c r="F411" i="11"/>
  <c r="G411" i="11"/>
  <c r="H411" i="11"/>
  <c r="I411" i="11"/>
  <c r="J411" i="11"/>
  <c r="M411" i="11"/>
  <c r="N411" i="11"/>
  <c r="O411" i="11"/>
  <c r="P411" i="11"/>
  <c r="Q411" i="11"/>
  <c r="R411" i="11"/>
  <c r="S411" i="11"/>
  <c r="T411" i="11"/>
  <c r="A412" i="11"/>
  <c r="B412" i="11"/>
  <c r="C412" i="11"/>
  <c r="F412" i="11"/>
  <c r="G412" i="11"/>
  <c r="H412" i="11"/>
  <c r="I412" i="11"/>
  <c r="J412" i="11"/>
  <c r="M412" i="11"/>
  <c r="N412" i="11"/>
  <c r="O412" i="11"/>
  <c r="P412" i="11"/>
  <c r="Q412" i="11"/>
  <c r="R412" i="11"/>
  <c r="S412" i="11"/>
  <c r="T412" i="11"/>
  <c r="A413" i="11"/>
  <c r="B413" i="11"/>
  <c r="C413" i="11"/>
  <c r="F413" i="11"/>
  <c r="G413" i="11"/>
  <c r="H413" i="11"/>
  <c r="I413" i="11"/>
  <c r="J413" i="11"/>
  <c r="M413" i="11"/>
  <c r="N413" i="11"/>
  <c r="O413" i="11"/>
  <c r="P413" i="11"/>
  <c r="Q413" i="11"/>
  <c r="R413" i="11"/>
  <c r="S413" i="11"/>
  <c r="T413" i="11"/>
  <c r="A414" i="11"/>
  <c r="B414" i="11"/>
  <c r="C414" i="11"/>
  <c r="F414" i="11"/>
  <c r="G414" i="11"/>
  <c r="H414" i="11"/>
  <c r="I414" i="11"/>
  <c r="J414" i="11"/>
  <c r="M414" i="11"/>
  <c r="N414" i="11"/>
  <c r="O414" i="11"/>
  <c r="P414" i="11"/>
  <c r="Q414" i="11"/>
  <c r="R414" i="11"/>
  <c r="S414" i="11"/>
  <c r="T414" i="11"/>
  <c r="A415" i="11"/>
  <c r="B415" i="11"/>
  <c r="C415" i="11"/>
  <c r="F415" i="11"/>
  <c r="G415" i="11"/>
  <c r="H415" i="11"/>
  <c r="I415" i="11"/>
  <c r="J415" i="11"/>
  <c r="M415" i="11"/>
  <c r="N415" i="11"/>
  <c r="O415" i="11"/>
  <c r="P415" i="11"/>
  <c r="Q415" i="11"/>
  <c r="R415" i="11"/>
  <c r="S415" i="11"/>
  <c r="T415" i="11"/>
  <c r="A416" i="11"/>
  <c r="B416" i="11"/>
  <c r="C416" i="11"/>
  <c r="F416" i="11"/>
  <c r="G416" i="11"/>
  <c r="H416" i="11"/>
  <c r="I416" i="11"/>
  <c r="J416" i="11"/>
  <c r="M416" i="11"/>
  <c r="N416" i="11"/>
  <c r="O416" i="11"/>
  <c r="P416" i="11"/>
  <c r="Q416" i="11"/>
  <c r="R416" i="11"/>
  <c r="S416" i="11"/>
  <c r="T416" i="11"/>
  <c r="A417" i="11"/>
  <c r="B417" i="11"/>
  <c r="C417" i="11"/>
  <c r="F417" i="11"/>
  <c r="G417" i="11"/>
  <c r="H417" i="11"/>
  <c r="I417" i="11"/>
  <c r="J417" i="11"/>
  <c r="M417" i="11"/>
  <c r="N417" i="11"/>
  <c r="O417" i="11"/>
  <c r="P417" i="11"/>
  <c r="Q417" i="11"/>
  <c r="R417" i="11"/>
  <c r="S417" i="11"/>
  <c r="T417" i="11"/>
  <c r="A418" i="11"/>
  <c r="B418" i="11"/>
  <c r="C418" i="11"/>
  <c r="F418" i="11"/>
  <c r="G418" i="11"/>
  <c r="H418" i="11"/>
  <c r="I418" i="11"/>
  <c r="J418" i="11"/>
  <c r="M418" i="11"/>
  <c r="N418" i="11"/>
  <c r="O418" i="11"/>
  <c r="P418" i="11"/>
  <c r="Q418" i="11"/>
  <c r="R418" i="11"/>
  <c r="S418" i="11"/>
  <c r="T418" i="11"/>
  <c r="A419" i="11"/>
  <c r="B419" i="11"/>
  <c r="C419" i="11"/>
  <c r="F419" i="11"/>
  <c r="G419" i="11"/>
  <c r="H419" i="11"/>
  <c r="I419" i="11"/>
  <c r="J419" i="11"/>
  <c r="M419" i="11"/>
  <c r="N419" i="11"/>
  <c r="O419" i="11"/>
  <c r="P419" i="11"/>
  <c r="Q419" i="11"/>
  <c r="R419" i="11"/>
  <c r="S419" i="11"/>
  <c r="T419" i="11"/>
  <c r="A420" i="11"/>
  <c r="B420" i="11"/>
  <c r="C420" i="11"/>
  <c r="F420" i="11"/>
  <c r="G420" i="11"/>
  <c r="H420" i="11"/>
  <c r="I420" i="11"/>
  <c r="J420" i="11"/>
  <c r="M420" i="11"/>
  <c r="N420" i="11"/>
  <c r="O420" i="11"/>
  <c r="P420" i="11"/>
  <c r="Q420" i="11"/>
  <c r="R420" i="11"/>
  <c r="S420" i="11"/>
  <c r="T420" i="11"/>
  <c r="A421" i="11"/>
  <c r="B421" i="11"/>
  <c r="C421" i="11"/>
  <c r="F421" i="11"/>
  <c r="G421" i="11"/>
  <c r="H421" i="11"/>
  <c r="I421" i="11"/>
  <c r="J421" i="11"/>
  <c r="M421" i="11"/>
  <c r="N421" i="11"/>
  <c r="O421" i="11"/>
  <c r="P421" i="11"/>
  <c r="Q421" i="11"/>
  <c r="R421" i="11"/>
  <c r="S421" i="11"/>
  <c r="T421" i="11"/>
  <c r="A422" i="11"/>
  <c r="B422" i="11"/>
  <c r="C422" i="11"/>
  <c r="F422" i="11"/>
  <c r="G422" i="11"/>
  <c r="H422" i="11"/>
  <c r="I422" i="11"/>
  <c r="J422" i="11"/>
  <c r="M422" i="11"/>
  <c r="N422" i="11"/>
  <c r="O422" i="11"/>
  <c r="P422" i="11"/>
  <c r="Q422" i="11"/>
  <c r="R422" i="11"/>
  <c r="S422" i="11"/>
  <c r="T422" i="11"/>
  <c r="A423" i="11"/>
  <c r="B423" i="11"/>
  <c r="C423" i="11"/>
  <c r="F423" i="11"/>
  <c r="G423" i="11"/>
  <c r="H423" i="11"/>
  <c r="I423" i="11"/>
  <c r="J423" i="11"/>
  <c r="M423" i="11"/>
  <c r="N423" i="11"/>
  <c r="O423" i="11"/>
  <c r="P423" i="11"/>
  <c r="Q423" i="11"/>
  <c r="R423" i="11"/>
  <c r="S423" i="11"/>
  <c r="T423" i="11"/>
  <c r="A424" i="11"/>
  <c r="B424" i="11"/>
  <c r="C424" i="11"/>
  <c r="F424" i="11"/>
  <c r="G424" i="11"/>
  <c r="H424" i="11"/>
  <c r="I424" i="11"/>
  <c r="J424" i="11"/>
  <c r="M424" i="11"/>
  <c r="N424" i="11"/>
  <c r="O424" i="11"/>
  <c r="P424" i="11"/>
  <c r="Q424" i="11"/>
  <c r="R424" i="11"/>
  <c r="S424" i="11"/>
  <c r="T424" i="11"/>
  <c r="A425" i="11"/>
  <c r="B425" i="11"/>
  <c r="C425" i="11"/>
  <c r="F425" i="11"/>
  <c r="G425" i="11"/>
  <c r="H425" i="11"/>
  <c r="I425" i="11"/>
  <c r="J425" i="11"/>
  <c r="M425" i="11"/>
  <c r="N425" i="11"/>
  <c r="O425" i="11"/>
  <c r="P425" i="11"/>
  <c r="Q425" i="11"/>
  <c r="R425" i="11"/>
  <c r="S425" i="11"/>
  <c r="T425" i="11"/>
  <c r="A426" i="11"/>
  <c r="B426" i="11"/>
  <c r="C426" i="11"/>
  <c r="F426" i="11"/>
  <c r="G426" i="11"/>
  <c r="H426" i="11"/>
  <c r="I426" i="11"/>
  <c r="J426" i="11"/>
  <c r="M426" i="11"/>
  <c r="N426" i="11"/>
  <c r="O426" i="11"/>
  <c r="P426" i="11"/>
  <c r="Q426" i="11"/>
  <c r="R426" i="11"/>
  <c r="S426" i="11"/>
  <c r="T426" i="11"/>
  <c r="A427" i="11"/>
  <c r="B427" i="11"/>
  <c r="C427" i="11"/>
  <c r="F427" i="11"/>
  <c r="G427" i="11"/>
  <c r="H427" i="11"/>
  <c r="I427" i="11"/>
  <c r="J427" i="11"/>
  <c r="M427" i="11"/>
  <c r="N427" i="11"/>
  <c r="O427" i="11"/>
  <c r="P427" i="11"/>
  <c r="Q427" i="11"/>
  <c r="R427" i="11"/>
  <c r="S427" i="11"/>
  <c r="T427" i="11"/>
  <c r="A428" i="11"/>
  <c r="B428" i="11"/>
  <c r="C428" i="11"/>
  <c r="F428" i="11"/>
  <c r="G428" i="11"/>
  <c r="H428" i="11"/>
  <c r="I428" i="11"/>
  <c r="J428" i="11"/>
  <c r="M428" i="11"/>
  <c r="N428" i="11"/>
  <c r="O428" i="11"/>
  <c r="P428" i="11"/>
  <c r="Q428" i="11"/>
  <c r="R428" i="11"/>
  <c r="S428" i="11"/>
  <c r="T428" i="11"/>
  <c r="A429" i="11"/>
  <c r="B429" i="11"/>
  <c r="C429" i="11"/>
  <c r="F429" i="11"/>
  <c r="G429" i="11"/>
  <c r="H429" i="11"/>
  <c r="I429" i="11"/>
  <c r="J429" i="11"/>
  <c r="M429" i="11"/>
  <c r="N429" i="11"/>
  <c r="O429" i="11"/>
  <c r="P429" i="11"/>
  <c r="Q429" i="11"/>
  <c r="R429" i="11"/>
  <c r="S429" i="11"/>
  <c r="T429" i="11"/>
  <c r="A430" i="11"/>
  <c r="B430" i="11"/>
  <c r="C430" i="11"/>
  <c r="F430" i="11"/>
  <c r="G430" i="11"/>
  <c r="H430" i="11"/>
  <c r="I430" i="11"/>
  <c r="J430" i="11"/>
  <c r="M430" i="11"/>
  <c r="N430" i="11"/>
  <c r="O430" i="11"/>
  <c r="P430" i="11"/>
  <c r="Q430" i="11"/>
  <c r="R430" i="11"/>
  <c r="S430" i="11"/>
  <c r="T430" i="11"/>
  <c r="A431" i="11"/>
  <c r="B431" i="11"/>
  <c r="C431" i="11"/>
  <c r="F431" i="11"/>
  <c r="G431" i="11"/>
  <c r="H431" i="11"/>
  <c r="I431" i="11"/>
  <c r="J431" i="11"/>
  <c r="M431" i="11"/>
  <c r="N431" i="11"/>
  <c r="O431" i="11"/>
  <c r="P431" i="11"/>
  <c r="Q431" i="11"/>
  <c r="R431" i="11"/>
  <c r="S431" i="11"/>
  <c r="T431" i="11"/>
  <c r="A432" i="11"/>
  <c r="B432" i="11"/>
  <c r="C432" i="11"/>
  <c r="F432" i="11"/>
  <c r="G432" i="11"/>
  <c r="H432" i="11"/>
  <c r="I432" i="11"/>
  <c r="J432" i="11"/>
  <c r="M432" i="11"/>
  <c r="N432" i="11"/>
  <c r="O432" i="11"/>
  <c r="P432" i="11"/>
  <c r="Q432" i="11"/>
  <c r="R432" i="11"/>
  <c r="S432" i="11"/>
  <c r="T432" i="11"/>
  <c r="A433" i="11"/>
  <c r="B433" i="11"/>
  <c r="C433" i="11"/>
  <c r="F433" i="11"/>
  <c r="G433" i="11"/>
  <c r="H433" i="11"/>
  <c r="I433" i="11"/>
  <c r="J433" i="11"/>
  <c r="M433" i="11"/>
  <c r="N433" i="11"/>
  <c r="O433" i="11"/>
  <c r="P433" i="11"/>
  <c r="Q433" i="11"/>
  <c r="R433" i="11"/>
  <c r="S433" i="11"/>
  <c r="T433" i="11"/>
  <c r="A434" i="11"/>
  <c r="B434" i="11"/>
  <c r="C434" i="11"/>
  <c r="F434" i="11"/>
  <c r="G434" i="11"/>
  <c r="H434" i="11"/>
  <c r="I434" i="11"/>
  <c r="J434" i="11"/>
  <c r="M434" i="11"/>
  <c r="N434" i="11"/>
  <c r="O434" i="11"/>
  <c r="P434" i="11"/>
  <c r="Q434" i="11"/>
  <c r="R434" i="11"/>
  <c r="S434" i="11"/>
  <c r="T434" i="11"/>
  <c r="A435" i="11"/>
  <c r="B435" i="11"/>
  <c r="C435" i="11"/>
  <c r="F435" i="11"/>
  <c r="G435" i="11"/>
  <c r="H435" i="11"/>
  <c r="I435" i="11"/>
  <c r="J435" i="11"/>
  <c r="M435" i="11"/>
  <c r="N435" i="11"/>
  <c r="O435" i="11"/>
  <c r="P435" i="11"/>
  <c r="Q435" i="11"/>
  <c r="R435" i="11"/>
  <c r="S435" i="11"/>
  <c r="T435" i="11"/>
  <c r="A436" i="11"/>
  <c r="B436" i="11"/>
  <c r="C436" i="11"/>
  <c r="F436" i="11"/>
  <c r="G436" i="11"/>
  <c r="H436" i="11"/>
  <c r="I436" i="11"/>
  <c r="J436" i="11"/>
  <c r="M436" i="11"/>
  <c r="N436" i="11"/>
  <c r="O436" i="11"/>
  <c r="P436" i="11"/>
  <c r="Q436" i="11"/>
  <c r="R436" i="11"/>
  <c r="S436" i="11"/>
  <c r="T436" i="11"/>
  <c r="A437" i="11"/>
  <c r="B437" i="11"/>
  <c r="C437" i="11"/>
  <c r="F437" i="11"/>
  <c r="G437" i="11"/>
  <c r="H437" i="11"/>
  <c r="I437" i="11"/>
  <c r="J437" i="11"/>
  <c r="M437" i="11"/>
  <c r="N437" i="11"/>
  <c r="O437" i="11"/>
  <c r="P437" i="11"/>
  <c r="Q437" i="11"/>
  <c r="R437" i="11"/>
  <c r="S437" i="11"/>
  <c r="T437" i="11"/>
  <c r="A438" i="11"/>
  <c r="B438" i="11"/>
  <c r="C438" i="11"/>
  <c r="F438" i="11"/>
  <c r="G438" i="11"/>
  <c r="H438" i="11"/>
  <c r="I438" i="11"/>
  <c r="J438" i="11"/>
  <c r="M438" i="11"/>
  <c r="N438" i="11"/>
  <c r="O438" i="11"/>
  <c r="P438" i="11"/>
  <c r="Q438" i="11"/>
  <c r="R438" i="11"/>
  <c r="S438" i="11"/>
  <c r="T438" i="11"/>
  <c r="A439" i="11"/>
  <c r="B439" i="11"/>
  <c r="C439" i="11"/>
  <c r="F439" i="11"/>
  <c r="G439" i="11"/>
  <c r="H439" i="11"/>
  <c r="I439" i="11"/>
  <c r="J439" i="11"/>
  <c r="M439" i="11"/>
  <c r="N439" i="11"/>
  <c r="O439" i="11"/>
  <c r="P439" i="11"/>
  <c r="Q439" i="11"/>
  <c r="R439" i="11"/>
  <c r="S439" i="11"/>
  <c r="T439" i="11"/>
  <c r="A440" i="11"/>
  <c r="B440" i="11"/>
  <c r="C440" i="11"/>
  <c r="F440" i="11"/>
  <c r="G440" i="11"/>
  <c r="H440" i="11"/>
  <c r="I440" i="11"/>
  <c r="J440" i="11"/>
  <c r="M440" i="11"/>
  <c r="N440" i="11"/>
  <c r="O440" i="11"/>
  <c r="P440" i="11"/>
  <c r="Q440" i="11"/>
  <c r="R440" i="11"/>
  <c r="S440" i="11"/>
  <c r="T440" i="11"/>
  <c r="A441" i="11"/>
  <c r="B441" i="11"/>
  <c r="C441" i="11"/>
  <c r="F441" i="11"/>
  <c r="G441" i="11"/>
  <c r="H441" i="11"/>
  <c r="I441" i="11"/>
  <c r="J441" i="11"/>
  <c r="M441" i="11"/>
  <c r="N441" i="11"/>
  <c r="O441" i="11"/>
  <c r="P441" i="11"/>
  <c r="Q441" i="11"/>
  <c r="R441" i="11"/>
  <c r="S441" i="11"/>
  <c r="T441" i="11"/>
  <c r="A442" i="11"/>
  <c r="B442" i="11"/>
  <c r="C442" i="11"/>
  <c r="F442" i="11"/>
  <c r="G442" i="11"/>
  <c r="H442" i="11"/>
  <c r="I442" i="11"/>
  <c r="J442" i="11"/>
  <c r="M442" i="11"/>
  <c r="N442" i="11"/>
  <c r="O442" i="11"/>
  <c r="P442" i="11"/>
  <c r="Q442" i="11"/>
  <c r="R442" i="11"/>
  <c r="S442" i="11"/>
  <c r="T442" i="11"/>
  <c r="A443" i="11"/>
  <c r="B443" i="11"/>
  <c r="C443" i="11"/>
  <c r="F443" i="11"/>
  <c r="G443" i="11"/>
  <c r="H443" i="11"/>
  <c r="I443" i="11"/>
  <c r="J443" i="11"/>
  <c r="M443" i="11"/>
  <c r="N443" i="11"/>
  <c r="O443" i="11"/>
  <c r="P443" i="11"/>
  <c r="Q443" i="11"/>
  <c r="R443" i="11"/>
  <c r="S443" i="11"/>
  <c r="T443" i="11"/>
  <c r="A444" i="11"/>
  <c r="B444" i="11"/>
  <c r="C444" i="11"/>
  <c r="F444" i="11"/>
  <c r="G444" i="11"/>
  <c r="H444" i="11"/>
  <c r="I444" i="11"/>
  <c r="J444" i="11"/>
  <c r="M444" i="11"/>
  <c r="N444" i="11"/>
  <c r="O444" i="11"/>
  <c r="P444" i="11"/>
  <c r="Q444" i="11"/>
  <c r="R444" i="11"/>
  <c r="S444" i="11"/>
  <c r="T444" i="11"/>
  <c r="A445" i="11"/>
  <c r="B445" i="11"/>
  <c r="C445" i="11"/>
  <c r="F445" i="11"/>
  <c r="G445" i="11"/>
  <c r="H445" i="11"/>
  <c r="I445" i="11"/>
  <c r="J445" i="11"/>
  <c r="M445" i="11"/>
  <c r="N445" i="11"/>
  <c r="O445" i="11"/>
  <c r="P445" i="11"/>
  <c r="Q445" i="11"/>
  <c r="R445" i="11"/>
  <c r="S445" i="11"/>
  <c r="T445" i="11"/>
  <c r="A446" i="11"/>
  <c r="B446" i="11"/>
  <c r="C446" i="11"/>
  <c r="F446" i="11"/>
  <c r="G446" i="11"/>
  <c r="H446" i="11"/>
  <c r="I446" i="11"/>
  <c r="J446" i="11"/>
  <c r="M446" i="11"/>
  <c r="N446" i="11"/>
  <c r="O446" i="11"/>
  <c r="P446" i="11"/>
  <c r="Q446" i="11"/>
  <c r="R446" i="11"/>
  <c r="S446" i="11"/>
  <c r="T446" i="11"/>
  <c r="A447" i="11"/>
  <c r="B447" i="11"/>
  <c r="C447" i="11"/>
  <c r="F447" i="11"/>
  <c r="G447" i="11"/>
  <c r="H447" i="11"/>
  <c r="I447" i="11"/>
  <c r="J447" i="11"/>
  <c r="M447" i="11"/>
  <c r="N447" i="11"/>
  <c r="O447" i="11"/>
  <c r="P447" i="11"/>
  <c r="Q447" i="11"/>
  <c r="R447" i="11"/>
  <c r="S447" i="11"/>
  <c r="T447" i="11"/>
  <c r="A448" i="11"/>
  <c r="B448" i="11"/>
  <c r="C448" i="11"/>
  <c r="F448" i="11"/>
  <c r="G448" i="11"/>
  <c r="H448" i="11"/>
  <c r="I448" i="11"/>
  <c r="J448" i="11"/>
  <c r="M448" i="11"/>
  <c r="N448" i="11"/>
  <c r="O448" i="11"/>
  <c r="P448" i="11"/>
  <c r="Q448" i="11"/>
  <c r="R448" i="11"/>
  <c r="S448" i="11"/>
  <c r="T448" i="11"/>
  <c r="A449" i="11"/>
  <c r="B449" i="11"/>
  <c r="C449" i="11"/>
  <c r="F449" i="11"/>
  <c r="G449" i="11"/>
  <c r="H449" i="11"/>
  <c r="I449" i="11"/>
  <c r="J449" i="11"/>
  <c r="M449" i="11"/>
  <c r="N449" i="11"/>
  <c r="O449" i="11"/>
  <c r="P449" i="11"/>
  <c r="Q449" i="11"/>
  <c r="R449" i="11"/>
  <c r="S449" i="11"/>
  <c r="T449" i="11"/>
  <c r="A450" i="11"/>
  <c r="B450" i="11"/>
  <c r="C450" i="11"/>
  <c r="F450" i="11"/>
  <c r="G450" i="11"/>
  <c r="H450" i="11"/>
  <c r="I450" i="11"/>
  <c r="J450" i="11"/>
  <c r="M450" i="11"/>
  <c r="N450" i="11"/>
  <c r="O450" i="11"/>
  <c r="P450" i="11"/>
  <c r="Q450" i="11"/>
  <c r="R450" i="11"/>
  <c r="S450" i="11"/>
  <c r="T450" i="11"/>
  <c r="A451" i="11"/>
  <c r="B451" i="11"/>
  <c r="C451" i="11"/>
  <c r="F451" i="11"/>
  <c r="G451" i="11"/>
  <c r="H451" i="11"/>
  <c r="I451" i="11"/>
  <c r="J451" i="11"/>
  <c r="M451" i="11"/>
  <c r="N451" i="11"/>
  <c r="O451" i="11"/>
  <c r="P451" i="11"/>
  <c r="Q451" i="11"/>
  <c r="R451" i="11"/>
  <c r="S451" i="11"/>
  <c r="T451" i="11"/>
  <c r="A452" i="11"/>
  <c r="B452" i="11"/>
  <c r="C452" i="11"/>
  <c r="F452" i="11"/>
  <c r="G452" i="11"/>
  <c r="H452" i="11"/>
  <c r="I452" i="11"/>
  <c r="J452" i="11"/>
  <c r="M452" i="11"/>
  <c r="N452" i="11"/>
  <c r="O452" i="11"/>
  <c r="P452" i="11"/>
  <c r="Q452" i="11"/>
  <c r="R452" i="11"/>
  <c r="S452" i="11"/>
  <c r="T452" i="11"/>
  <c r="A453" i="11"/>
  <c r="B453" i="11"/>
  <c r="C453" i="11"/>
  <c r="F453" i="11"/>
  <c r="G453" i="11"/>
  <c r="H453" i="11"/>
  <c r="I453" i="11"/>
  <c r="J453" i="11"/>
  <c r="M453" i="11"/>
  <c r="N453" i="11"/>
  <c r="O453" i="11"/>
  <c r="P453" i="11"/>
  <c r="Q453" i="11"/>
  <c r="R453" i="11"/>
  <c r="S453" i="11"/>
  <c r="T453" i="11"/>
  <c r="A454" i="11"/>
  <c r="B454" i="11"/>
  <c r="C454" i="11"/>
  <c r="F454" i="11"/>
  <c r="G454" i="11"/>
  <c r="H454" i="11"/>
  <c r="I454" i="11"/>
  <c r="J454" i="11"/>
  <c r="M454" i="11"/>
  <c r="N454" i="11"/>
  <c r="O454" i="11"/>
  <c r="P454" i="11"/>
  <c r="Q454" i="11"/>
  <c r="R454" i="11"/>
  <c r="S454" i="11"/>
  <c r="T454" i="11"/>
  <c r="A455" i="11"/>
  <c r="B455" i="11"/>
  <c r="C455" i="11"/>
  <c r="F455" i="11"/>
  <c r="G455" i="11"/>
  <c r="H455" i="11"/>
  <c r="I455" i="11"/>
  <c r="J455" i="11"/>
  <c r="M455" i="11"/>
  <c r="N455" i="11"/>
  <c r="O455" i="11"/>
  <c r="P455" i="11"/>
  <c r="Q455" i="11"/>
  <c r="R455" i="11"/>
  <c r="S455" i="11"/>
  <c r="T455" i="11"/>
  <c r="A456" i="11"/>
  <c r="B456" i="11"/>
  <c r="C456" i="11"/>
  <c r="F456" i="11"/>
  <c r="G456" i="11"/>
  <c r="H456" i="11"/>
  <c r="I456" i="11"/>
  <c r="J456" i="11"/>
  <c r="M456" i="11"/>
  <c r="N456" i="11"/>
  <c r="O456" i="11"/>
  <c r="P456" i="11"/>
  <c r="Q456" i="11"/>
  <c r="R456" i="11"/>
  <c r="S456" i="11"/>
  <c r="T456" i="11"/>
  <c r="A457" i="11"/>
  <c r="B457" i="11"/>
  <c r="C457" i="11"/>
  <c r="F457" i="11"/>
  <c r="G457" i="11"/>
  <c r="H457" i="11"/>
  <c r="I457" i="11"/>
  <c r="J457" i="11"/>
  <c r="M457" i="11"/>
  <c r="N457" i="11"/>
  <c r="O457" i="11"/>
  <c r="P457" i="11"/>
  <c r="Q457" i="11"/>
  <c r="R457" i="11"/>
  <c r="S457" i="11"/>
  <c r="T457" i="11"/>
  <c r="A458" i="11"/>
  <c r="B458" i="11"/>
  <c r="C458" i="11"/>
  <c r="F458" i="11"/>
  <c r="G458" i="11"/>
  <c r="H458" i="11"/>
  <c r="I458" i="11"/>
  <c r="J458" i="11"/>
  <c r="M458" i="11"/>
  <c r="N458" i="11"/>
  <c r="O458" i="11"/>
  <c r="P458" i="11"/>
  <c r="Q458" i="11"/>
  <c r="R458" i="11"/>
  <c r="S458" i="11"/>
  <c r="T458" i="11"/>
  <c r="A459" i="11"/>
  <c r="B459" i="11"/>
  <c r="C459" i="11"/>
  <c r="F459" i="11"/>
  <c r="G459" i="11"/>
  <c r="H459" i="11"/>
  <c r="I459" i="11"/>
  <c r="J459" i="11"/>
  <c r="M459" i="11"/>
  <c r="N459" i="11"/>
  <c r="O459" i="11"/>
  <c r="P459" i="11"/>
  <c r="Q459" i="11"/>
  <c r="R459" i="11"/>
  <c r="S459" i="11"/>
  <c r="T459" i="11"/>
  <c r="A460" i="11"/>
  <c r="B460" i="11"/>
  <c r="C460" i="11"/>
  <c r="F460" i="11"/>
  <c r="G460" i="11"/>
  <c r="H460" i="11"/>
  <c r="I460" i="11"/>
  <c r="J460" i="11"/>
  <c r="M460" i="11"/>
  <c r="N460" i="11"/>
  <c r="O460" i="11"/>
  <c r="P460" i="11"/>
  <c r="Q460" i="11"/>
  <c r="R460" i="11"/>
  <c r="S460" i="11"/>
  <c r="T460" i="11"/>
  <c r="A461" i="11"/>
  <c r="B461" i="11"/>
  <c r="C461" i="11"/>
  <c r="F461" i="11"/>
  <c r="G461" i="11"/>
  <c r="H461" i="11"/>
  <c r="I461" i="11"/>
  <c r="J461" i="11"/>
  <c r="M461" i="11"/>
  <c r="N461" i="11"/>
  <c r="O461" i="11"/>
  <c r="P461" i="11"/>
  <c r="Q461" i="11"/>
  <c r="R461" i="11"/>
  <c r="S461" i="11"/>
  <c r="T461" i="11"/>
  <c r="A462" i="11"/>
  <c r="B462" i="11"/>
  <c r="C462" i="11"/>
  <c r="F462" i="11"/>
  <c r="G462" i="11"/>
  <c r="H462" i="11"/>
  <c r="I462" i="11"/>
  <c r="J462" i="11"/>
  <c r="M462" i="11"/>
  <c r="N462" i="11"/>
  <c r="O462" i="11"/>
  <c r="P462" i="11"/>
  <c r="Q462" i="11"/>
  <c r="R462" i="11"/>
  <c r="S462" i="11"/>
  <c r="T462" i="11"/>
  <c r="A463" i="11"/>
  <c r="B463" i="11"/>
  <c r="C463" i="11"/>
  <c r="F463" i="11"/>
  <c r="G463" i="11"/>
  <c r="H463" i="11"/>
  <c r="I463" i="11"/>
  <c r="J463" i="11"/>
  <c r="M463" i="11"/>
  <c r="N463" i="11"/>
  <c r="O463" i="11"/>
  <c r="P463" i="11"/>
  <c r="Q463" i="11"/>
  <c r="R463" i="11"/>
  <c r="S463" i="11"/>
  <c r="T463" i="11"/>
  <c r="A464" i="11"/>
  <c r="B464" i="11"/>
  <c r="C464" i="11"/>
  <c r="F464" i="11"/>
  <c r="G464" i="11"/>
  <c r="H464" i="11"/>
  <c r="I464" i="11"/>
  <c r="J464" i="11"/>
  <c r="M464" i="11"/>
  <c r="N464" i="11"/>
  <c r="O464" i="11"/>
  <c r="P464" i="11"/>
  <c r="Q464" i="11"/>
  <c r="R464" i="11"/>
  <c r="S464" i="11"/>
  <c r="T464" i="11"/>
  <c r="A465" i="11"/>
  <c r="B465" i="11"/>
  <c r="C465" i="11"/>
  <c r="F465" i="11"/>
  <c r="G465" i="11"/>
  <c r="H465" i="11"/>
  <c r="I465" i="11"/>
  <c r="J465" i="11"/>
  <c r="M465" i="11"/>
  <c r="N465" i="11"/>
  <c r="O465" i="11"/>
  <c r="P465" i="11"/>
  <c r="Q465" i="11"/>
  <c r="R465" i="11"/>
  <c r="S465" i="11"/>
  <c r="T465" i="11"/>
  <c r="A466" i="11"/>
  <c r="B466" i="11"/>
  <c r="C466" i="11"/>
  <c r="F466" i="11"/>
  <c r="G466" i="11"/>
  <c r="H466" i="11"/>
  <c r="I466" i="11"/>
  <c r="J466" i="11"/>
  <c r="M466" i="11"/>
  <c r="N466" i="11"/>
  <c r="O466" i="11"/>
  <c r="P466" i="11"/>
  <c r="Q466" i="11"/>
  <c r="R466" i="11"/>
  <c r="S466" i="11"/>
  <c r="T466" i="11"/>
  <c r="A467" i="11"/>
  <c r="B467" i="11"/>
  <c r="C467" i="11"/>
  <c r="F467" i="11"/>
  <c r="G467" i="11"/>
  <c r="H467" i="11"/>
  <c r="I467" i="11"/>
  <c r="J467" i="11"/>
  <c r="M467" i="11"/>
  <c r="N467" i="11"/>
  <c r="O467" i="11"/>
  <c r="P467" i="11"/>
  <c r="Q467" i="11"/>
  <c r="R467" i="11"/>
  <c r="S467" i="11"/>
  <c r="T467" i="11"/>
  <c r="A468" i="11"/>
  <c r="B468" i="11"/>
  <c r="C468" i="11"/>
  <c r="F468" i="11"/>
  <c r="G468" i="11"/>
  <c r="H468" i="11"/>
  <c r="I468" i="11"/>
  <c r="J468" i="11"/>
  <c r="M468" i="11"/>
  <c r="N468" i="11"/>
  <c r="O468" i="11"/>
  <c r="P468" i="11"/>
  <c r="Q468" i="11"/>
  <c r="R468" i="11"/>
  <c r="S468" i="11"/>
  <c r="T468" i="11"/>
  <c r="A469" i="11"/>
  <c r="B469" i="11"/>
  <c r="C469" i="11"/>
  <c r="F469" i="11"/>
  <c r="G469" i="11"/>
  <c r="H469" i="11"/>
  <c r="I469" i="11"/>
  <c r="J469" i="11"/>
  <c r="M469" i="11"/>
  <c r="N469" i="11"/>
  <c r="O469" i="11"/>
  <c r="P469" i="11"/>
  <c r="Q469" i="11"/>
  <c r="R469" i="11"/>
  <c r="S469" i="11"/>
  <c r="T469" i="11"/>
  <c r="A470" i="11"/>
  <c r="B470" i="11"/>
  <c r="C470" i="11"/>
  <c r="F470" i="11"/>
  <c r="G470" i="11"/>
  <c r="H470" i="11"/>
  <c r="I470" i="11"/>
  <c r="J470" i="11"/>
  <c r="M470" i="11"/>
  <c r="N470" i="11"/>
  <c r="O470" i="11"/>
  <c r="P470" i="11"/>
  <c r="Q470" i="11"/>
  <c r="R470" i="11"/>
  <c r="S470" i="11"/>
  <c r="T470" i="11"/>
  <c r="A471" i="11"/>
  <c r="B471" i="11"/>
  <c r="C471" i="11"/>
  <c r="F471" i="11"/>
  <c r="G471" i="11"/>
  <c r="H471" i="11"/>
  <c r="I471" i="11"/>
  <c r="J471" i="11"/>
  <c r="M471" i="11"/>
  <c r="N471" i="11"/>
  <c r="O471" i="11"/>
  <c r="P471" i="11"/>
  <c r="Q471" i="11"/>
  <c r="R471" i="11"/>
  <c r="S471" i="11"/>
  <c r="T471" i="11"/>
  <c r="A472" i="11"/>
  <c r="B472" i="11"/>
  <c r="C472" i="11"/>
  <c r="F472" i="11"/>
  <c r="G472" i="11"/>
  <c r="H472" i="11"/>
  <c r="I472" i="11"/>
  <c r="J472" i="11"/>
  <c r="M472" i="11"/>
  <c r="N472" i="11"/>
  <c r="O472" i="11"/>
  <c r="P472" i="11"/>
  <c r="Q472" i="11"/>
  <c r="R472" i="11"/>
  <c r="S472" i="11"/>
  <c r="T472" i="11"/>
  <c r="A473" i="11"/>
  <c r="B473" i="11"/>
  <c r="C473" i="11"/>
  <c r="F473" i="11"/>
  <c r="G473" i="11"/>
  <c r="H473" i="11"/>
  <c r="I473" i="11"/>
  <c r="J473" i="11"/>
  <c r="M473" i="11"/>
  <c r="N473" i="11"/>
  <c r="O473" i="11"/>
  <c r="P473" i="11"/>
  <c r="Q473" i="11"/>
  <c r="R473" i="11"/>
  <c r="S473" i="11"/>
  <c r="T473" i="11"/>
  <c r="A474" i="11"/>
  <c r="B474" i="11"/>
  <c r="C474" i="11"/>
  <c r="F474" i="11"/>
  <c r="G474" i="11"/>
  <c r="H474" i="11"/>
  <c r="I474" i="11"/>
  <c r="J474" i="11"/>
  <c r="M474" i="11"/>
  <c r="N474" i="11"/>
  <c r="O474" i="11"/>
  <c r="P474" i="11"/>
  <c r="Q474" i="11"/>
  <c r="R474" i="11"/>
  <c r="S474" i="11"/>
  <c r="T474" i="11"/>
  <c r="A475" i="11"/>
  <c r="B475" i="11"/>
  <c r="C475" i="11"/>
  <c r="F475" i="11"/>
  <c r="G475" i="11"/>
  <c r="H475" i="11"/>
  <c r="I475" i="11"/>
  <c r="J475" i="11"/>
  <c r="M475" i="11"/>
  <c r="N475" i="11"/>
  <c r="O475" i="11"/>
  <c r="P475" i="11"/>
  <c r="Q475" i="11"/>
  <c r="R475" i="11"/>
  <c r="S475" i="11"/>
  <c r="T475" i="11"/>
  <c r="A476" i="11"/>
  <c r="B476" i="11"/>
  <c r="C476" i="11"/>
  <c r="F476" i="11"/>
  <c r="G476" i="11"/>
  <c r="H476" i="11"/>
  <c r="I476" i="11"/>
  <c r="J476" i="11"/>
  <c r="M476" i="11"/>
  <c r="N476" i="11"/>
  <c r="O476" i="11"/>
  <c r="P476" i="11"/>
  <c r="Q476" i="11"/>
  <c r="R476" i="11"/>
  <c r="S476" i="11"/>
  <c r="T476" i="11"/>
  <c r="A477" i="11"/>
  <c r="B477" i="11"/>
  <c r="C477" i="11"/>
  <c r="F477" i="11"/>
  <c r="G477" i="11"/>
  <c r="H477" i="11"/>
  <c r="I477" i="11"/>
  <c r="J477" i="11"/>
  <c r="M477" i="11"/>
  <c r="N477" i="11"/>
  <c r="O477" i="11"/>
  <c r="P477" i="11"/>
  <c r="Q477" i="11"/>
  <c r="R477" i="11"/>
  <c r="S477" i="11"/>
  <c r="T477" i="11"/>
  <c r="A478" i="11"/>
  <c r="B478" i="11"/>
  <c r="C478" i="11"/>
  <c r="F478" i="11"/>
  <c r="G478" i="11"/>
  <c r="H478" i="11"/>
  <c r="I478" i="11"/>
  <c r="J478" i="11"/>
  <c r="M478" i="11"/>
  <c r="N478" i="11"/>
  <c r="O478" i="11"/>
  <c r="P478" i="11"/>
  <c r="Q478" i="11"/>
  <c r="R478" i="11"/>
  <c r="S478" i="11"/>
  <c r="T478" i="11"/>
  <c r="A479" i="11"/>
  <c r="B479" i="11"/>
  <c r="C479" i="11"/>
  <c r="F479" i="11"/>
  <c r="G479" i="11"/>
  <c r="H479" i="11"/>
  <c r="I479" i="11"/>
  <c r="J479" i="11"/>
  <c r="M479" i="11"/>
  <c r="N479" i="11"/>
  <c r="O479" i="11"/>
  <c r="P479" i="11"/>
  <c r="Q479" i="11"/>
  <c r="R479" i="11"/>
  <c r="S479" i="11"/>
  <c r="T479" i="11"/>
  <c r="A480" i="11"/>
  <c r="B480" i="11"/>
  <c r="C480" i="11"/>
  <c r="F480" i="11"/>
  <c r="G480" i="11"/>
  <c r="H480" i="11"/>
  <c r="I480" i="11"/>
  <c r="J480" i="11"/>
  <c r="M480" i="11"/>
  <c r="N480" i="11"/>
  <c r="O480" i="11"/>
  <c r="P480" i="11"/>
  <c r="Q480" i="11"/>
  <c r="R480" i="11"/>
  <c r="S480" i="11"/>
  <c r="T480" i="11"/>
  <c r="A481" i="11"/>
  <c r="B481" i="11"/>
  <c r="C481" i="11"/>
  <c r="F481" i="11"/>
  <c r="G481" i="11"/>
  <c r="H481" i="11"/>
  <c r="I481" i="11"/>
  <c r="J481" i="11"/>
  <c r="M481" i="11"/>
  <c r="N481" i="11"/>
  <c r="O481" i="11"/>
  <c r="P481" i="11"/>
  <c r="Q481" i="11"/>
  <c r="R481" i="11"/>
  <c r="S481" i="11"/>
  <c r="T481" i="11"/>
  <c r="A482" i="11"/>
  <c r="B482" i="11"/>
  <c r="C482" i="11"/>
  <c r="F482" i="11"/>
  <c r="G482" i="11"/>
  <c r="H482" i="11"/>
  <c r="I482" i="11"/>
  <c r="J482" i="11"/>
  <c r="M482" i="11"/>
  <c r="N482" i="11"/>
  <c r="O482" i="11"/>
  <c r="P482" i="11"/>
  <c r="Q482" i="11"/>
  <c r="R482" i="11"/>
  <c r="S482" i="11"/>
  <c r="T482" i="11"/>
  <c r="A483" i="11"/>
  <c r="B483" i="11"/>
  <c r="C483" i="11"/>
  <c r="F483" i="11"/>
  <c r="G483" i="11"/>
  <c r="H483" i="11"/>
  <c r="I483" i="11"/>
  <c r="J483" i="11"/>
  <c r="M483" i="11"/>
  <c r="N483" i="11"/>
  <c r="O483" i="11"/>
  <c r="P483" i="11"/>
  <c r="Q483" i="11"/>
  <c r="R483" i="11"/>
  <c r="S483" i="11"/>
  <c r="T483" i="11"/>
  <c r="A484" i="11"/>
  <c r="B484" i="11"/>
  <c r="C484" i="11"/>
  <c r="F484" i="11"/>
  <c r="G484" i="11"/>
  <c r="H484" i="11"/>
  <c r="I484" i="11"/>
  <c r="J484" i="11"/>
  <c r="M484" i="11"/>
  <c r="N484" i="11"/>
  <c r="O484" i="11"/>
  <c r="P484" i="11"/>
  <c r="Q484" i="11"/>
  <c r="R484" i="11"/>
  <c r="S484" i="11"/>
  <c r="T484" i="11"/>
  <c r="A485" i="11"/>
  <c r="B485" i="11"/>
  <c r="C485" i="11"/>
  <c r="F485" i="11"/>
  <c r="G485" i="11"/>
  <c r="H485" i="11"/>
  <c r="I485" i="11"/>
  <c r="J485" i="11"/>
  <c r="M485" i="11"/>
  <c r="N485" i="11"/>
  <c r="O485" i="11"/>
  <c r="P485" i="11"/>
  <c r="Q485" i="11"/>
  <c r="R485" i="11"/>
  <c r="S485" i="11"/>
  <c r="T485" i="11"/>
  <c r="A486" i="11"/>
  <c r="B486" i="11"/>
  <c r="C486" i="11"/>
  <c r="F486" i="11"/>
  <c r="G486" i="11"/>
  <c r="H486" i="11"/>
  <c r="I486" i="11"/>
  <c r="J486" i="11"/>
  <c r="M486" i="11"/>
  <c r="N486" i="11"/>
  <c r="O486" i="11"/>
  <c r="P486" i="11"/>
  <c r="Q486" i="11"/>
  <c r="R486" i="11"/>
  <c r="S486" i="11"/>
  <c r="T486" i="11"/>
  <c r="A487" i="11"/>
  <c r="B487" i="11"/>
  <c r="C487" i="11"/>
  <c r="F487" i="11"/>
  <c r="G487" i="11"/>
  <c r="H487" i="11"/>
  <c r="I487" i="11"/>
  <c r="J487" i="11"/>
  <c r="M487" i="11"/>
  <c r="N487" i="11"/>
  <c r="O487" i="11"/>
  <c r="P487" i="11"/>
  <c r="Q487" i="11"/>
  <c r="R487" i="11"/>
  <c r="S487" i="11"/>
  <c r="T487" i="11"/>
  <c r="A488" i="11"/>
  <c r="B488" i="11"/>
  <c r="C488" i="11"/>
  <c r="F488" i="11"/>
  <c r="G488" i="11"/>
  <c r="H488" i="11"/>
  <c r="I488" i="11"/>
  <c r="J488" i="11"/>
  <c r="M488" i="11"/>
  <c r="N488" i="11"/>
  <c r="O488" i="11"/>
  <c r="P488" i="11"/>
  <c r="Q488" i="11"/>
  <c r="R488" i="11"/>
  <c r="S488" i="11"/>
  <c r="T488" i="11"/>
  <c r="A489" i="11"/>
  <c r="B489" i="11"/>
  <c r="C489" i="11"/>
  <c r="F489" i="11"/>
  <c r="G489" i="11"/>
  <c r="H489" i="11"/>
  <c r="I489" i="11"/>
  <c r="J489" i="11"/>
  <c r="M489" i="11"/>
  <c r="N489" i="11"/>
  <c r="O489" i="11"/>
  <c r="P489" i="11"/>
  <c r="Q489" i="11"/>
  <c r="R489" i="11"/>
  <c r="S489" i="11"/>
  <c r="T489" i="11"/>
  <c r="A490" i="11"/>
  <c r="B490" i="11"/>
  <c r="C490" i="11"/>
  <c r="F490" i="11"/>
  <c r="G490" i="11"/>
  <c r="H490" i="11"/>
  <c r="I490" i="11"/>
  <c r="J490" i="11"/>
  <c r="M490" i="11"/>
  <c r="N490" i="11"/>
  <c r="O490" i="11"/>
  <c r="P490" i="11"/>
  <c r="Q490" i="11"/>
  <c r="R490" i="11"/>
  <c r="S490" i="11"/>
  <c r="T490" i="11"/>
  <c r="A491" i="11"/>
  <c r="B491" i="11"/>
  <c r="C491" i="11"/>
  <c r="F491" i="11"/>
  <c r="G491" i="11"/>
  <c r="H491" i="11"/>
  <c r="I491" i="11"/>
  <c r="J491" i="11"/>
  <c r="M491" i="11"/>
  <c r="N491" i="11"/>
  <c r="O491" i="11"/>
  <c r="P491" i="11"/>
  <c r="Q491" i="11"/>
  <c r="R491" i="11"/>
  <c r="S491" i="11"/>
  <c r="T491" i="11"/>
  <c r="A492" i="11"/>
  <c r="B492" i="11"/>
  <c r="C492" i="11"/>
  <c r="F492" i="11"/>
  <c r="G492" i="11"/>
  <c r="H492" i="11"/>
  <c r="I492" i="11"/>
  <c r="J492" i="11"/>
  <c r="M492" i="11"/>
  <c r="N492" i="11"/>
  <c r="O492" i="11"/>
  <c r="P492" i="11"/>
  <c r="Q492" i="11"/>
  <c r="R492" i="11"/>
  <c r="S492" i="11"/>
  <c r="T492" i="11"/>
  <c r="A493" i="11"/>
  <c r="B493" i="11"/>
  <c r="C493" i="11"/>
  <c r="F493" i="11"/>
  <c r="G493" i="11"/>
  <c r="H493" i="11"/>
  <c r="I493" i="11"/>
  <c r="J493" i="11"/>
  <c r="M493" i="11"/>
  <c r="N493" i="11"/>
  <c r="O493" i="11"/>
  <c r="P493" i="11"/>
  <c r="Q493" i="11"/>
  <c r="R493" i="11"/>
  <c r="S493" i="11"/>
  <c r="T493" i="11"/>
  <c r="A494" i="11"/>
  <c r="B494" i="11"/>
  <c r="C494" i="11"/>
  <c r="F494" i="11"/>
  <c r="G494" i="11"/>
  <c r="H494" i="11"/>
  <c r="I494" i="11"/>
  <c r="J494" i="11"/>
  <c r="M494" i="11"/>
  <c r="N494" i="11"/>
  <c r="O494" i="11"/>
  <c r="P494" i="11"/>
  <c r="Q494" i="11"/>
  <c r="R494" i="11"/>
  <c r="S494" i="11"/>
  <c r="T494" i="11"/>
  <c r="A495" i="11"/>
  <c r="B495" i="11"/>
  <c r="C495" i="11"/>
  <c r="F495" i="11"/>
  <c r="G495" i="11"/>
  <c r="H495" i="11"/>
  <c r="I495" i="11"/>
  <c r="J495" i="11"/>
  <c r="M495" i="11"/>
  <c r="N495" i="11"/>
  <c r="O495" i="11"/>
  <c r="P495" i="11"/>
  <c r="Q495" i="11"/>
  <c r="R495" i="11"/>
  <c r="S495" i="11"/>
  <c r="T495" i="11"/>
  <c r="A496" i="11"/>
  <c r="B496" i="11"/>
  <c r="C496" i="11"/>
  <c r="F496" i="11"/>
  <c r="G496" i="11"/>
  <c r="H496" i="11"/>
  <c r="I496" i="11"/>
  <c r="J496" i="11"/>
  <c r="M496" i="11"/>
  <c r="N496" i="11"/>
  <c r="O496" i="11"/>
  <c r="P496" i="11"/>
  <c r="Q496" i="11"/>
  <c r="R496" i="11"/>
  <c r="S496" i="11"/>
  <c r="T496" i="11"/>
  <c r="A497" i="11"/>
  <c r="B497" i="11"/>
  <c r="C497" i="11"/>
  <c r="F497" i="11"/>
  <c r="G497" i="11"/>
  <c r="H497" i="11"/>
  <c r="I497" i="11"/>
  <c r="J497" i="11"/>
  <c r="M497" i="11"/>
  <c r="N497" i="11"/>
  <c r="O497" i="11"/>
  <c r="P497" i="11"/>
  <c r="Q497" i="11"/>
  <c r="R497" i="11"/>
  <c r="S497" i="11"/>
  <c r="T497" i="11"/>
  <c r="A498" i="11"/>
  <c r="B498" i="11"/>
  <c r="C498" i="11"/>
  <c r="F498" i="11"/>
  <c r="G498" i="11"/>
  <c r="H498" i="11"/>
  <c r="I498" i="11"/>
  <c r="J498" i="11"/>
  <c r="M498" i="11"/>
  <c r="N498" i="11"/>
  <c r="O498" i="11"/>
  <c r="P498" i="11"/>
  <c r="Q498" i="11"/>
  <c r="R498" i="11"/>
  <c r="S498" i="11"/>
  <c r="T498" i="11"/>
  <c r="A499" i="11"/>
  <c r="B499" i="11"/>
  <c r="C499" i="11"/>
  <c r="F499" i="11"/>
  <c r="G499" i="11"/>
  <c r="H499" i="11"/>
  <c r="I499" i="11"/>
  <c r="J499" i="11"/>
  <c r="M499" i="11"/>
  <c r="N499" i="11"/>
  <c r="O499" i="11"/>
  <c r="P499" i="11"/>
  <c r="Q499" i="11"/>
  <c r="R499" i="11"/>
  <c r="S499" i="11"/>
  <c r="T499" i="11"/>
  <c r="A500" i="11"/>
  <c r="B500" i="11"/>
  <c r="C500" i="11"/>
  <c r="F500" i="11"/>
  <c r="G500" i="11"/>
  <c r="H500" i="11"/>
  <c r="I500" i="11"/>
  <c r="J500" i="11"/>
  <c r="M500" i="11"/>
  <c r="N500" i="11"/>
  <c r="O500" i="11"/>
  <c r="P500" i="11"/>
  <c r="Q500" i="11"/>
  <c r="R500" i="11"/>
  <c r="S500" i="11"/>
  <c r="T500" i="11"/>
  <c r="A501" i="11"/>
  <c r="B501" i="11"/>
  <c r="C501" i="11"/>
  <c r="F501" i="11"/>
  <c r="G501" i="11"/>
  <c r="H501" i="11"/>
  <c r="I501" i="11"/>
  <c r="J501" i="11"/>
  <c r="M501" i="11"/>
  <c r="N501" i="11"/>
  <c r="O501" i="11"/>
  <c r="P501" i="11"/>
  <c r="Q501" i="11"/>
  <c r="R501" i="11"/>
  <c r="S501" i="11"/>
  <c r="T501" i="11"/>
  <c r="A502" i="11"/>
  <c r="B502" i="11"/>
  <c r="C502" i="11"/>
  <c r="F502" i="11"/>
  <c r="G502" i="11"/>
  <c r="H502" i="11"/>
  <c r="I502" i="11"/>
  <c r="J502" i="11"/>
  <c r="M502" i="11"/>
  <c r="N502" i="11"/>
  <c r="O502" i="11"/>
  <c r="P502" i="11"/>
  <c r="Q502" i="11"/>
  <c r="R502" i="11"/>
  <c r="S502" i="11"/>
  <c r="T502" i="11"/>
  <c r="A503" i="11"/>
  <c r="B503" i="11"/>
  <c r="C503" i="11"/>
  <c r="F503" i="11"/>
  <c r="G503" i="11"/>
  <c r="H503" i="11"/>
  <c r="I503" i="11"/>
  <c r="J503" i="11"/>
  <c r="M503" i="11"/>
  <c r="N503" i="11"/>
  <c r="O503" i="11"/>
  <c r="P503" i="11"/>
  <c r="Q503" i="11"/>
  <c r="R503" i="11"/>
  <c r="S503" i="11"/>
  <c r="T503" i="11"/>
  <c r="A504" i="11"/>
  <c r="B504" i="11"/>
  <c r="C504" i="11"/>
  <c r="F504" i="11"/>
  <c r="G504" i="11"/>
  <c r="H504" i="11"/>
  <c r="I504" i="11"/>
  <c r="J504" i="11"/>
  <c r="M504" i="11"/>
  <c r="N504" i="11"/>
  <c r="O504" i="11"/>
  <c r="P504" i="11"/>
  <c r="Q504" i="11"/>
  <c r="R504" i="11"/>
  <c r="S504" i="11"/>
  <c r="T504" i="11"/>
  <c r="A505" i="11"/>
  <c r="B505" i="11"/>
  <c r="C505" i="11"/>
  <c r="F505" i="11"/>
  <c r="G505" i="11"/>
  <c r="H505" i="11"/>
  <c r="I505" i="11"/>
  <c r="J505" i="11"/>
  <c r="M505" i="11"/>
  <c r="N505" i="11"/>
  <c r="O505" i="11"/>
  <c r="P505" i="11"/>
  <c r="Q505" i="11"/>
  <c r="R505" i="11"/>
  <c r="S505" i="11"/>
  <c r="T505" i="11"/>
  <c r="A506" i="11"/>
  <c r="B506" i="11"/>
  <c r="C506" i="11"/>
  <c r="F506" i="11"/>
  <c r="G506" i="11"/>
  <c r="H506" i="11"/>
  <c r="I506" i="11"/>
  <c r="J506" i="11"/>
  <c r="M506" i="11"/>
  <c r="N506" i="11"/>
  <c r="O506" i="11"/>
  <c r="P506" i="11"/>
  <c r="Q506" i="11"/>
  <c r="R506" i="11"/>
  <c r="S506" i="11"/>
  <c r="T506" i="11"/>
  <c r="A507" i="11"/>
  <c r="B507" i="11"/>
  <c r="C507" i="11"/>
  <c r="F507" i="11"/>
  <c r="G507" i="11"/>
  <c r="H507" i="11"/>
  <c r="I507" i="11"/>
  <c r="J507" i="11"/>
  <c r="M507" i="11"/>
  <c r="N507" i="11"/>
  <c r="O507" i="11"/>
  <c r="P507" i="11"/>
  <c r="Q507" i="11"/>
  <c r="R507" i="11"/>
  <c r="S507" i="11"/>
  <c r="T507" i="11"/>
  <c r="A508" i="11"/>
  <c r="B508" i="11"/>
  <c r="C508" i="11"/>
  <c r="F508" i="11"/>
  <c r="G508" i="11"/>
  <c r="H508" i="11"/>
  <c r="I508" i="11"/>
  <c r="J508" i="11"/>
  <c r="M508" i="11"/>
  <c r="N508" i="11"/>
  <c r="O508" i="11"/>
  <c r="P508" i="11"/>
  <c r="Q508" i="11"/>
  <c r="R508" i="11"/>
  <c r="S508" i="11"/>
  <c r="T508" i="11"/>
  <c r="A509" i="11"/>
  <c r="B509" i="11"/>
  <c r="C509" i="11"/>
  <c r="F509" i="11"/>
  <c r="G509" i="11"/>
  <c r="H509" i="11"/>
  <c r="I509" i="11"/>
  <c r="J509" i="11"/>
  <c r="M509" i="11"/>
  <c r="N509" i="11"/>
  <c r="O509" i="11"/>
  <c r="P509" i="11"/>
  <c r="Q509" i="11"/>
  <c r="R509" i="11"/>
  <c r="S509" i="11"/>
  <c r="T509" i="11"/>
  <c r="A510" i="11"/>
  <c r="B510" i="11"/>
  <c r="C510" i="11"/>
  <c r="F510" i="11"/>
  <c r="G510" i="11"/>
  <c r="H510" i="11"/>
  <c r="I510" i="11"/>
  <c r="J510" i="11"/>
  <c r="M510" i="11"/>
  <c r="N510" i="11"/>
  <c r="O510" i="11"/>
  <c r="P510" i="11"/>
  <c r="Q510" i="11"/>
  <c r="R510" i="11"/>
  <c r="S510" i="11"/>
  <c r="T510" i="11"/>
  <c r="A511" i="11"/>
  <c r="B511" i="11"/>
  <c r="C511" i="11"/>
  <c r="F511" i="11"/>
  <c r="G511" i="11"/>
  <c r="H511" i="11"/>
  <c r="I511" i="11"/>
  <c r="J511" i="11"/>
  <c r="M511" i="11"/>
  <c r="N511" i="11"/>
  <c r="O511" i="11"/>
  <c r="P511" i="11"/>
  <c r="Q511" i="11"/>
  <c r="R511" i="11"/>
  <c r="S511" i="11"/>
  <c r="T511" i="11"/>
  <c r="A512" i="11"/>
  <c r="B512" i="11"/>
  <c r="C512" i="11"/>
  <c r="F512" i="11"/>
  <c r="G512" i="11"/>
  <c r="H512" i="11"/>
  <c r="I512" i="11"/>
  <c r="J512" i="11"/>
  <c r="M512" i="11"/>
  <c r="N512" i="11"/>
  <c r="O512" i="11"/>
  <c r="P512" i="11"/>
  <c r="Q512" i="11"/>
  <c r="R512" i="11"/>
  <c r="S512" i="11"/>
  <c r="T512" i="11"/>
  <c r="A513" i="11"/>
  <c r="B513" i="11"/>
  <c r="C513" i="11"/>
  <c r="F513" i="11"/>
  <c r="G513" i="11"/>
  <c r="H513" i="11"/>
  <c r="I513" i="11"/>
  <c r="J513" i="11"/>
  <c r="M513" i="11"/>
  <c r="N513" i="11"/>
  <c r="O513" i="11"/>
  <c r="P513" i="11"/>
  <c r="Q513" i="11"/>
  <c r="R513" i="11"/>
  <c r="S513" i="11"/>
  <c r="T513" i="11"/>
  <c r="A514" i="11"/>
  <c r="B514" i="11"/>
  <c r="C514" i="11"/>
  <c r="F514" i="11"/>
  <c r="G514" i="11"/>
  <c r="H514" i="11"/>
  <c r="I514" i="11"/>
  <c r="J514" i="11"/>
  <c r="M514" i="11"/>
  <c r="N514" i="11"/>
  <c r="O514" i="11"/>
  <c r="P514" i="11"/>
  <c r="Q514" i="11"/>
  <c r="R514" i="11"/>
  <c r="S514" i="11"/>
  <c r="T514" i="11"/>
  <c r="A515" i="11"/>
  <c r="B515" i="11"/>
  <c r="C515" i="11"/>
  <c r="F515" i="11"/>
  <c r="G515" i="11"/>
  <c r="H515" i="11"/>
  <c r="I515" i="11"/>
  <c r="J515" i="11"/>
  <c r="M515" i="11"/>
  <c r="N515" i="11"/>
  <c r="O515" i="11"/>
  <c r="P515" i="11"/>
  <c r="Q515" i="11"/>
  <c r="R515" i="11"/>
  <c r="S515" i="11"/>
  <c r="T515" i="11"/>
  <c r="A516" i="11"/>
  <c r="B516" i="11"/>
  <c r="C516" i="11"/>
  <c r="F516" i="11"/>
  <c r="G516" i="11"/>
  <c r="H516" i="11"/>
  <c r="I516" i="11"/>
  <c r="J516" i="11"/>
  <c r="M516" i="11"/>
  <c r="N516" i="11"/>
  <c r="O516" i="11"/>
  <c r="P516" i="11"/>
  <c r="Q516" i="11"/>
  <c r="R516" i="11"/>
  <c r="S516" i="11"/>
  <c r="T516" i="11"/>
  <c r="A517" i="11"/>
  <c r="B517" i="11"/>
  <c r="C517" i="11"/>
  <c r="F517" i="11"/>
  <c r="G517" i="11"/>
  <c r="H517" i="11"/>
  <c r="I517" i="11"/>
  <c r="J517" i="11"/>
  <c r="M517" i="11"/>
  <c r="N517" i="11"/>
  <c r="O517" i="11"/>
  <c r="P517" i="11"/>
  <c r="Q517" i="11"/>
  <c r="R517" i="11"/>
  <c r="S517" i="11"/>
  <c r="T517" i="11"/>
  <c r="A518" i="11"/>
  <c r="B518" i="11"/>
  <c r="C518" i="11"/>
  <c r="F518" i="11"/>
  <c r="G518" i="11"/>
  <c r="H518" i="11"/>
  <c r="I518" i="11"/>
  <c r="J518" i="11"/>
  <c r="M518" i="11"/>
  <c r="N518" i="11"/>
  <c r="O518" i="11"/>
  <c r="P518" i="11"/>
  <c r="Q518" i="11"/>
  <c r="R518" i="11"/>
  <c r="S518" i="11"/>
  <c r="T518" i="11"/>
  <c r="A519" i="11"/>
  <c r="B519" i="11"/>
  <c r="C519" i="11"/>
  <c r="F519" i="11"/>
  <c r="G519" i="11"/>
  <c r="H519" i="11"/>
  <c r="I519" i="11"/>
  <c r="J519" i="11"/>
  <c r="M519" i="11"/>
  <c r="N519" i="11"/>
  <c r="O519" i="11"/>
  <c r="P519" i="11"/>
  <c r="Q519" i="11"/>
  <c r="R519" i="11"/>
  <c r="S519" i="11"/>
  <c r="T519" i="11"/>
  <c r="A520" i="11"/>
  <c r="B520" i="11"/>
  <c r="C520" i="11"/>
  <c r="F520" i="11"/>
  <c r="G520" i="11"/>
  <c r="H520" i="11"/>
  <c r="I520" i="11"/>
  <c r="J520" i="11"/>
  <c r="M520" i="11"/>
  <c r="N520" i="11"/>
  <c r="O520" i="11"/>
  <c r="P520" i="11"/>
  <c r="Q520" i="11"/>
  <c r="R520" i="11"/>
  <c r="S520" i="11"/>
  <c r="T520" i="11"/>
  <c r="A521" i="11"/>
  <c r="B521" i="11"/>
  <c r="C521" i="11"/>
  <c r="F521" i="11"/>
  <c r="G521" i="11"/>
  <c r="H521" i="11"/>
  <c r="I521" i="11"/>
  <c r="J521" i="11"/>
  <c r="M521" i="11"/>
  <c r="N521" i="11"/>
  <c r="O521" i="11"/>
  <c r="P521" i="11"/>
  <c r="Q521" i="11"/>
  <c r="R521" i="11"/>
  <c r="S521" i="11"/>
  <c r="T521" i="11"/>
  <c r="A522" i="11"/>
  <c r="B522" i="11"/>
  <c r="C522" i="11"/>
  <c r="F522" i="11"/>
  <c r="G522" i="11"/>
  <c r="H522" i="11"/>
  <c r="I522" i="11"/>
  <c r="J522" i="11"/>
  <c r="M522" i="11"/>
  <c r="N522" i="11"/>
  <c r="O522" i="11"/>
  <c r="P522" i="11"/>
  <c r="Q522" i="11"/>
  <c r="R522" i="11"/>
  <c r="S522" i="11"/>
  <c r="T522" i="11"/>
  <c r="A523" i="11"/>
  <c r="B523" i="11"/>
  <c r="C523" i="11"/>
  <c r="F523" i="11"/>
  <c r="G523" i="11"/>
  <c r="H523" i="11"/>
  <c r="I523" i="11"/>
  <c r="J523" i="11"/>
  <c r="M523" i="11"/>
  <c r="N523" i="11"/>
  <c r="O523" i="11"/>
  <c r="P523" i="11"/>
  <c r="Q523" i="11"/>
  <c r="R523" i="11"/>
  <c r="S523" i="11"/>
  <c r="T523" i="11"/>
  <c r="A524" i="11"/>
  <c r="B524" i="11"/>
  <c r="C524" i="11"/>
  <c r="F524" i="11"/>
  <c r="G524" i="11"/>
  <c r="H524" i="11"/>
  <c r="I524" i="11"/>
  <c r="J524" i="11"/>
  <c r="M524" i="11"/>
  <c r="N524" i="11"/>
  <c r="O524" i="11"/>
  <c r="P524" i="11"/>
  <c r="Q524" i="11"/>
  <c r="R524" i="11"/>
  <c r="S524" i="11"/>
  <c r="T524" i="11"/>
  <c r="A525" i="11"/>
  <c r="B525" i="11"/>
  <c r="C525" i="11"/>
  <c r="F525" i="11"/>
  <c r="G525" i="11"/>
  <c r="H525" i="11"/>
  <c r="I525" i="11"/>
  <c r="J525" i="11"/>
  <c r="M525" i="11"/>
  <c r="N525" i="11"/>
  <c r="O525" i="11"/>
  <c r="P525" i="11"/>
  <c r="Q525" i="11"/>
  <c r="R525" i="11"/>
  <c r="S525" i="11"/>
  <c r="T525" i="11"/>
  <c r="A526" i="11"/>
  <c r="B526" i="11"/>
  <c r="C526" i="11"/>
  <c r="F526" i="11"/>
  <c r="G526" i="11"/>
  <c r="H526" i="11"/>
  <c r="I526" i="11"/>
  <c r="J526" i="11"/>
  <c r="M526" i="11"/>
  <c r="N526" i="11"/>
  <c r="O526" i="11"/>
  <c r="P526" i="11"/>
  <c r="Q526" i="11"/>
  <c r="R526" i="11"/>
  <c r="S526" i="11"/>
  <c r="T526" i="11"/>
  <c r="A527" i="11"/>
  <c r="B527" i="11"/>
  <c r="C527" i="11"/>
  <c r="F527" i="11"/>
  <c r="G527" i="11"/>
  <c r="H527" i="11"/>
  <c r="I527" i="11"/>
  <c r="J527" i="11"/>
  <c r="M527" i="11"/>
  <c r="N527" i="11"/>
  <c r="O527" i="11"/>
  <c r="P527" i="11"/>
  <c r="Q527" i="11"/>
  <c r="R527" i="11"/>
  <c r="S527" i="11"/>
  <c r="T527" i="11"/>
  <c r="A528" i="11"/>
  <c r="B528" i="11"/>
  <c r="C528" i="11"/>
  <c r="F528" i="11"/>
  <c r="G528" i="11"/>
  <c r="H528" i="11"/>
  <c r="I528" i="11"/>
  <c r="J528" i="11"/>
  <c r="M528" i="11"/>
  <c r="N528" i="11"/>
  <c r="O528" i="11"/>
  <c r="P528" i="11"/>
  <c r="Q528" i="11"/>
  <c r="R528" i="11"/>
  <c r="S528" i="11"/>
  <c r="T528" i="11"/>
  <c r="A529" i="11"/>
  <c r="B529" i="11"/>
  <c r="C529" i="11"/>
  <c r="F529" i="11"/>
  <c r="G529" i="11"/>
  <c r="H529" i="11"/>
  <c r="I529" i="11"/>
  <c r="J529" i="11"/>
  <c r="M529" i="11"/>
  <c r="N529" i="11"/>
  <c r="O529" i="11"/>
  <c r="P529" i="11"/>
  <c r="Q529" i="11"/>
  <c r="R529" i="11"/>
  <c r="S529" i="11"/>
  <c r="T529" i="11"/>
  <c r="A530" i="11"/>
  <c r="B530" i="11"/>
  <c r="C530" i="11"/>
  <c r="F530" i="11"/>
  <c r="G530" i="11"/>
  <c r="H530" i="11"/>
  <c r="I530" i="11"/>
  <c r="J530" i="11"/>
  <c r="M530" i="11"/>
  <c r="N530" i="11"/>
  <c r="O530" i="11"/>
  <c r="P530" i="11"/>
  <c r="Q530" i="11"/>
  <c r="R530" i="11"/>
  <c r="S530" i="11"/>
  <c r="T530" i="11"/>
  <c r="A531" i="11"/>
  <c r="B531" i="11"/>
  <c r="C531" i="11"/>
  <c r="F531" i="11"/>
  <c r="G531" i="11"/>
  <c r="H531" i="11"/>
  <c r="I531" i="11"/>
  <c r="J531" i="11"/>
  <c r="M531" i="11"/>
  <c r="N531" i="11"/>
  <c r="O531" i="11"/>
  <c r="P531" i="11"/>
  <c r="Q531" i="11"/>
  <c r="R531" i="11"/>
  <c r="S531" i="11"/>
  <c r="T531" i="11"/>
  <c r="A532" i="11"/>
  <c r="B532" i="11"/>
  <c r="C532" i="11"/>
  <c r="F532" i="11"/>
  <c r="G532" i="11"/>
  <c r="H532" i="11"/>
  <c r="I532" i="11"/>
  <c r="J532" i="11"/>
  <c r="M532" i="11"/>
  <c r="N532" i="11"/>
  <c r="O532" i="11"/>
  <c r="P532" i="11"/>
  <c r="Q532" i="11"/>
  <c r="R532" i="11"/>
  <c r="S532" i="11"/>
  <c r="T532" i="11"/>
  <c r="A533" i="11"/>
  <c r="B533" i="11"/>
  <c r="C533" i="11"/>
  <c r="F533" i="11"/>
  <c r="G533" i="11"/>
  <c r="H533" i="11"/>
  <c r="I533" i="11"/>
  <c r="J533" i="11"/>
  <c r="M533" i="11"/>
  <c r="N533" i="11"/>
  <c r="O533" i="11"/>
  <c r="P533" i="11"/>
  <c r="Q533" i="11"/>
  <c r="R533" i="11"/>
  <c r="S533" i="11"/>
  <c r="T533" i="11"/>
  <c r="A534" i="11"/>
  <c r="B534" i="11"/>
  <c r="C534" i="11"/>
  <c r="F534" i="11"/>
  <c r="G534" i="11"/>
  <c r="H534" i="11"/>
  <c r="I534" i="11"/>
  <c r="J534" i="11"/>
  <c r="M534" i="11"/>
  <c r="N534" i="11"/>
  <c r="O534" i="11"/>
  <c r="P534" i="11"/>
  <c r="Q534" i="11"/>
  <c r="R534" i="11"/>
  <c r="S534" i="11"/>
  <c r="T534" i="11"/>
  <c r="A535" i="11"/>
  <c r="B535" i="11"/>
  <c r="C535" i="11"/>
  <c r="F535" i="11"/>
  <c r="G535" i="11"/>
  <c r="H535" i="11"/>
  <c r="I535" i="11"/>
  <c r="J535" i="11"/>
  <c r="M535" i="11"/>
  <c r="N535" i="11"/>
  <c r="O535" i="11"/>
  <c r="P535" i="11"/>
  <c r="Q535" i="11"/>
  <c r="R535" i="11"/>
  <c r="S535" i="11"/>
  <c r="T535" i="11"/>
  <c r="A536" i="11"/>
  <c r="B536" i="11"/>
  <c r="C536" i="11"/>
  <c r="F536" i="11"/>
  <c r="G536" i="11"/>
  <c r="H536" i="11"/>
  <c r="I536" i="11"/>
  <c r="J536" i="11"/>
  <c r="M536" i="11"/>
  <c r="N536" i="11"/>
  <c r="O536" i="11"/>
  <c r="P536" i="11"/>
  <c r="Q536" i="11"/>
  <c r="R536" i="11"/>
  <c r="S536" i="11"/>
  <c r="T536" i="11"/>
  <c r="A537" i="11"/>
  <c r="B537" i="11"/>
  <c r="C537" i="11"/>
  <c r="F537" i="11"/>
  <c r="G537" i="11"/>
  <c r="H537" i="11"/>
  <c r="I537" i="11"/>
  <c r="J537" i="11"/>
  <c r="M537" i="11"/>
  <c r="N537" i="11"/>
  <c r="O537" i="11"/>
  <c r="P537" i="11"/>
  <c r="Q537" i="11"/>
  <c r="R537" i="11"/>
  <c r="S537" i="11"/>
  <c r="T537" i="11"/>
  <c r="A538" i="11"/>
  <c r="B538" i="11"/>
  <c r="C538" i="11"/>
  <c r="F538" i="11"/>
  <c r="G538" i="11"/>
  <c r="H538" i="11"/>
  <c r="I538" i="11"/>
  <c r="J538" i="11"/>
  <c r="M538" i="11"/>
  <c r="N538" i="11"/>
  <c r="O538" i="11"/>
  <c r="P538" i="11"/>
  <c r="Q538" i="11"/>
  <c r="R538" i="11"/>
  <c r="S538" i="11"/>
  <c r="T538" i="11"/>
  <c r="A539" i="11"/>
  <c r="B539" i="11"/>
  <c r="C539" i="11"/>
  <c r="F539" i="11"/>
  <c r="G539" i="11"/>
  <c r="H539" i="11"/>
  <c r="I539" i="11"/>
  <c r="J539" i="11"/>
  <c r="M539" i="11"/>
  <c r="N539" i="11"/>
  <c r="O539" i="11"/>
  <c r="P539" i="11"/>
  <c r="Q539" i="11"/>
  <c r="R539" i="11"/>
  <c r="S539" i="11"/>
  <c r="T539" i="11"/>
  <c r="A540" i="11"/>
  <c r="B540" i="11"/>
  <c r="C540" i="11"/>
  <c r="F540" i="11"/>
  <c r="G540" i="11"/>
  <c r="H540" i="11"/>
  <c r="I540" i="11"/>
  <c r="J540" i="11"/>
  <c r="M540" i="11"/>
  <c r="N540" i="11"/>
  <c r="O540" i="11"/>
  <c r="P540" i="11"/>
  <c r="Q540" i="11"/>
  <c r="R540" i="11"/>
  <c r="S540" i="11"/>
  <c r="T540" i="11"/>
  <c r="A541" i="11"/>
  <c r="B541" i="11"/>
  <c r="C541" i="11"/>
  <c r="F541" i="11"/>
  <c r="G541" i="11"/>
  <c r="H541" i="11"/>
  <c r="I541" i="11"/>
  <c r="J541" i="11"/>
  <c r="M541" i="11"/>
  <c r="N541" i="11"/>
  <c r="O541" i="11"/>
  <c r="P541" i="11"/>
  <c r="Q541" i="11"/>
  <c r="R541" i="11"/>
  <c r="S541" i="11"/>
  <c r="T541" i="11"/>
  <c r="A542" i="11"/>
  <c r="B542" i="11"/>
  <c r="C542" i="11"/>
  <c r="F542" i="11"/>
  <c r="G542" i="11"/>
  <c r="H542" i="11"/>
  <c r="I542" i="11"/>
  <c r="J542" i="11"/>
  <c r="M542" i="11"/>
  <c r="N542" i="11"/>
  <c r="O542" i="11"/>
  <c r="P542" i="11"/>
  <c r="Q542" i="11"/>
  <c r="R542" i="11"/>
  <c r="S542" i="11"/>
  <c r="T542" i="11"/>
  <c r="A543" i="11"/>
  <c r="B543" i="11"/>
  <c r="C543" i="11"/>
  <c r="F543" i="11"/>
  <c r="G543" i="11"/>
  <c r="H543" i="11"/>
  <c r="I543" i="11"/>
  <c r="J543" i="11"/>
  <c r="M543" i="11"/>
  <c r="N543" i="11"/>
  <c r="O543" i="11"/>
  <c r="P543" i="11"/>
  <c r="Q543" i="11"/>
  <c r="R543" i="11"/>
  <c r="S543" i="11"/>
  <c r="T543" i="11"/>
  <c r="A544" i="11"/>
  <c r="B544" i="11"/>
  <c r="C544" i="11"/>
  <c r="F544" i="11"/>
  <c r="G544" i="11"/>
  <c r="H544" i="11"/>
  <c r="I544" i="11"/>
  <c r="J544" i="11"/>
  <c r="M544" i="11"/>
  <c r="N544" i="11"/>
  <c r="O544" i="11"/>
  <c r="P544" i="11"/>
  <c r="Q544" i="11"/>
  <c r="R544" i="11"/>
  <c r="S544" i="11"/>
  <c r="T544" i="11"/>
  <c r="A545" i="11"/>
  <c r="B545" i="11"/>
  <c r="C545" i="11"/>
  <c r="F545" i="11"/>
  <c r="G545" i="11"/>
  <c r="H545" i="11"/>
  <c r="I545" i="11"/>
  <c r="J545" i="11"/>
  <c r="M545" i="11"/>
  <c r="N545" i="11"/>
  <c r="O545" i="11"/>
  <c r="P545" i="11"/>
  <c r="Q545" i="11"/>
  <c r="R545" i="11"/>
  <c r="S545" i="11"/>
  <c r="T545" i="11"/>
  <c r="A546" i="11"/>
  <c r="B546" i="11"/>
  <c r="C546" i="11"/>
  <c r="F546" i="11"/>
  <c r="G546" i="11"/>
  <c r="H546" i="11"/>
  <c r="I546" i="11"/>
  <c r="J546" i="11"/>
  <c r="M546" i="11"/>
  <c r="N546" i="11"/>
  <c r="O546" i="11"/>
  <c r="P546" i="11"/>
  <c r="Q546" i="11"/>
  <c r="R546" i="11"/>
  <c r="S546" i="11"/>
  <c r="T546" i="11"/>
  <c r="A547" i="11"/>
  <c r="B547" i="11"/>
  <c r="C547" i="11"/>
  <c r="F547" i="11"/>
  <c r="G547" i="11"/>
  <c r="H547" i="11"/>
  <c r="I547" i="11"/>
  <c r="J547" i="11"/>
  <c r="M547" i="11"/>
  <c r="N547" i="11"/>
  <c r="O547" i="11"/>
  <c r="P547" i="11"/>
  <c r="Q547" i="11"/>
  <c r="R547" i="11"/>
  <c r="S547" i="11"/>
  <c r="T547" i="11"/>
  <c r="A548" i="11"/>
  <c r="B548" i="11"/>
  <c r="C548" i="11"/>
  <c r="F548" i="11"/>
  <c r="G548" i="11"/>
  <c r="H548" i="11"/>
  <c r="I548" i="11"/>
  <c r="J548" i="11"/>
  <c r="M548" i="11"/>
  <c r="N548" i="11"/>
  <c r="O548" i="11"/>
  <c r="P548" i="11"/>
  <c r="Q548" i="11"/>
  <c r="R548" i="11"/>
  <c r="S548" i="11"/>
  <c r="T548" i="11"/>
  <c r="A549" i="11"/>
  <c r="B549" i="11"/>
  <c r="C549" i="11"/>
  <c r="F549" i="11"/>
  <c r="G549" i="11"/>
  <c r="H549" i="11"/>
  <c r="I549" i="11"/>
  <c r="J549" i="11"/>
  <c r="M549" i="11"/>
  <c r="N549" i="11"/>
  <c r="O549" i="11"/>
  <c r="P549" i="11"/>
  <c r="Q549" i="11"/>
  <c r="R549" i="11"/>
  <c r="S549" i="11"/>
  <c r="T549" i="11"/>
  <c r="A550" i="11"/>
  <c r="B550" i="11"/>
  <c r="C550" i="11"/>
  <c r="F550" i="11"/>
  <c r="G550" i="11"/>
  <c r="H550" i="11"/>
  <c r="I550" i="11"/>
  <c r="J550" i="11"/>
  <c r="M550" i="11"/>
  <c r="N550" i="11"/>
  <c r="O550" i="11"/>
  <c r="P550" i="11"/>
  <c r="Q550" i="11"/>
  <c r="R550" i="11"/>
  <c r="S550" i="11"/>
  <c r="T550" i="11"/>
  <c r="A551" i="11"/>
  <c r="B551" i="11"/>
  <c r="C551" i="11"/>
  <c r="F551" i="11"/>
  <c r="G551" i="11"/>
  <c r="H551" i="11"/>
  <c r="I551" i="11"/>
  <c r="J551" i="11"/>
  <c r="M551" i="11"/>
  <c r="N551" i="11"/>
  <c r="O551" i="11"/>
  <c r="P551" i="11"/>
  <c r="Q551" i="11"/>
  <c r="R551" i="11"/>
  <c r="S551" i="11"/>
  <c r="T551" i="11"/>
  <c r="A552" i="11"/>
  <c r="B552" i="11"/>
  <c r="C552" i="11"/>
  <c r="F552" i="11"/>
  <c r="G552" i="11"/>
  <c r="H552" i="11"/>
  <c r="I552" i="11"/>
  <c r="J552" i="11"/>
  <c r="M552" i="11"/>
  <c r="N552" i="11"/>
  <c r="O552" i="11"/>
  <c r="P552" i="11"/>
  <c r="Q552" i="11"/>
  <c r="R552" i="11"/>
  <c r="S552" i="11"/>
  <c r="T552" i="11"/>
  <c r="A553" i="11"/>
  <c r="B553" i="11"/>
  <c r="C553" i="11"/>
  <c r="F553" i="11"/>
  <c r="G553" i="11"/>
  <c r="H553" i="11"/>
  <c r="I553" i="11"/>
  <c r="J553" i="11"/>
  <c r="M553" i="11"/>
  <c r="N553" i="11"/>
  <c r="O553" i="11"/>
  <c r="P553" i="11"/>
  <c r="Q553" i="11"/>
  <c r="R553" i="11"/>
  <c r="S553" i="11"/>
  <c r="T553" i="11"/>
  <c r="A554" i="11"/>
  <c r="B554" i="11"/>
  <c r="C554" i="11"/>
  <c r="F554" i="11"/>
  <c r="G554" i="11"/>
  <c r="H554" i="11"/>
  <c r="I554" i="11"/>
  <c r="J554" i="11"/>
  <c r="M554" i="11"/>
  <c r="N554" i="11"/>
  <c r="O554" i="11"/>
  <c r="P554" i="11"/>
  <c r="Q554" i="11"/>
  <c r="R554" i="11"/>
  <c r="S554" i="11"/>
  <c r="T554" i="11"/>
  <c r="A555" i="11"/>
  <c r="B555" i="11"/>
  <c r="C555" i="11"/>
  <c r="F555" i="11"/>
  <c r="G555" i="11"/>
  <c r="H555" i="11"/>
  <c r="I555" i="11"/>
  <c r="J555" i="11"/>
  <c r="M555" i="11"/>
  <c r="N555" i="11"/>
  <c r="O555" i="11"/>
  <c r="P555" i="11"/>
  <c r="Q555" i="11"/>
  <c r="R555" i="11"/>
  <c r="S555" i="11"/>
  <c r="T555" i="11"/>
  <c r="A556" i="11"/>
  <c r="B556" i="11"/>
  <c r="C556" i="11"/>
  <c r="F556" i="11"/>
  <c r="G556" i="11"/>
  <c r="H556" i="11"/>
  <c r="I556" i="11"/>
  <c r="J556" i="11"/>
  <c r="M556" i="11"/>
  <c r="N556" i="11"/>
  <c r="O556" i="11"/>
  <c r="P556" i="11"/>
  <c r="Q556" i="11"/>
  <c r="R556" i="11"/>
  <c r="S556" i="11"/>
  <c r="T556" i="11"/>
  <c r="A557" i="11"/>
  <c r="B557" i="11"/>
  <c r="C557" i="11"/>
  <c r="F557" i="11"/>
  <c r="G557" i="11"/>
  <c r="H557" i="11"/>
  <c r="I557" i="11"/>
  <c r="J557" i="11"/>
  <c r="M557" i="11"/>
  <c r="N557" i="11"/>
  <c r="O557" i="11"/>
  <c r="P557" i="11"/>
  <c r="Q557" i="11"/>
  <c r="R557" i="11"/>
  <c r="S557" i="11"/>
  <c r="T557" i="11"/>
  <c r="A558" i="11"/>
  <c r="B558" i="11"/>
  <c r="C558" i="11"/>
  <c r="F558" i="11"/>
  <c r="G558" i="11"/>
  <c r="H558" i="11"/>
  <c r="I558" i="11"/>
  <c r="J558" i="11"/>
  <c r="M558" i="11"/>
  <c r="N558" i="11"/>
  <c r="O558" i="11"/>
  <c r="P558" i="11"/>
  <c r="Q558" i="11"/>
  <c r="R558" i="11"/>
  <c r="S558" i="11"/>
  <c r="T558" i="11"/>
  <c r="A559" i="11"/>
  <c r="B559" i="11"/>
  <c r="C559" i="11"/>
  <c r="F559" i="11"/>
  <c r="G559" i="11"/>
  <c r="H559" i="11"/>
  <c r="I559" i="11"/>
  <c r="J559" i="11"/>
  <c r="M559" i="11"/>
  <c r="N559" i="11"/>
  <c r="O559" i="11"/>
  <c r="P559" i="11"/>
  <c r="Q559" i="11"/>
  <c r="R559" i="11"/>
  <c r="S559" i="11"/>
  <c r="T559" i="11"/>
  <c r="A560" i="11"/>
  <c r="B560" i="11"/>
  <c r="C560" i="11"/>
  <c r="F560" i="11"/>
  <c r="G560" i="11"/>
  <c r="H560" i="11"/>
  <c r="I560" i="11"/>
  <c r="J560" i="11"/>
  <c r="M560" i="11"/>
  <c r="N560" i="11"/>
  <c r="O560" i="11"/>
  <c r="P560" i="11"/>
  <c r="Q560" i="11"/>
  <c r="R560" i="11"/>
  <c r="S560" i="11"/>
  <c r="T560" i="11"/>
  <c r="A561" i="11"/>
  <c r="B561" i="11"/>
  <c r="C561" i="11"/>
  <c r="F561" i="11"/>
  <c r="G561" i="11"/>
  <c r="H561" i="11"/>
  <c r="I561" i="11"/>
  <c r="J561" i="11"/>
  <c r="M561" i="11"/>
  <c r="N561" i="11"/>
  <c r="O561" i="11"/>
  <c r="P561" i="11"/>
  <c r="Q561" i="11"/>
  <c r="R561" i="11"/>
  <c r="S561" i="11"/>
  <c r="T561" i="11"/>
  <c r="A562" i="11"/>
  <c r="B562" i="11"/>
  <c r="C562" i="11"/>
  <c r="F562" i="11"/>
  <c r="G562" i="11"/>
  <c r="H562" i="11"/>
  <c r="I562" i="11"/>
  <c r="J562" i="11"/>
  <c r="M562" i="11"/>
  <c r="N562" i="11"/>
  <c r="O562" i="11"/>
  <c r="P562" i="11"/>
  <c r="Q562" i="11"/>
  <c r="R562" i="11"/>
  <c r="S562" i="11"/>
  <c r="T562" i="11"/>
  <c r="A563" i="11"/>
  <c r="B563" i="11"/>
  <c r="C563" i="11"/>
  <c r="F563" i="11"/>
  <c r="G563" i="11"/>
  <c r="H563" i="11"/>
  <c r="I563" i="11"/>
  <c r="J563" i="11"/>
  <c r="M563" i="11"/>
  <c r="N563" i="11"/>
  <c r="O563" i="11"/>
  <c r="P563" i="11"/>
  <c r="Q563" i="11"/>
  <c r="R563" i="11"/>
  <c r="S563" i="11"/>
  <c r="T563" i="11"/>
  <c r="A564" i="11"/>
  <c r="B564" i="11"/>
  <c r="C564" i="11"/>
  <c r="F564" i="11"/>
  <c r="G564" i="11"/>
  <c r="H564" i="11"/>
  <c r="I564" i="11"/>
  <c r="J564" i="11"/>
  <c r="M564" i="11"/>
  <c r="N564" i="11"/>
  <c r="O564" i="11"/>
  <c r="P564" i="11"/>
  <c r="Q564" i="11"/>
  <c r="R564" i="11"/>
  <c r="S564" i="11"/>
  <c r="T564" i="11"/>
  <c r="A565" i="11"/>
  <c r="B565" i="11"/>
  <c r="C565" i="11"/>
  <c r="F565" i="11"/>
  <c r="G565" i="11"/>
  <c r="H565" i="11"/>
  <c r="I565" i="11"/>
  <c r="J565" i="11"/>
  <c r="M565" i="11"/>
  <c r="N565" i="11"/>
  <c r="O565" i="11"/>
  <c r="P565" i="11"/>
  <c r="Q565" i="11"/>
  <c r="R565" i="11"/>
  <c r="S565" i="11"/>
  <c r="T565" i="11"/>
  <c r="A566" i="11"/>
  <c r="B566" i="11"/>
  <c r="C566" i="11"/>
  <c r="F566" i="11"/>
  <c r="G566" i="11"/>
  <c r="H566" i="11"/>
  <c r="I566" i="11"/>
  <c r="J566" i="11"/>
  <c r="M566" i="11"/>
  <c r="N566" i="11"/>
  <c r="O566" i="11"/>
  <c r="P566" i="11"/>
  <c r="Q566" i="11"/>
  <c r="R566" i="11"/>
  <c r="S566" i="11"/>
  <c r="T566" i="11"/>
  <c r="A567" i="11"/>
  <c r="B567" i="11"/>
  <c r="C567" i="11"/>
  <c r="F567" i="11"/>
  <c r="G567" i="11"/>
  <c r="H567" i="11"/>
  <c r="I567" i="11"/>
  <c r="J567" i="11"/>
  <c r="M567" i="11"/>
  <c r="N567" i="11"/>
  <c r="O567" i="11"/>
  <c r="P567" i="11"/>
  <c r="Q567" i="11"/>
  <c r="R567" i="11"/>
  <c r="S567" i="11"/>
  <c r="T567" i="11"/>
  <c r="A568" i="11"/>
  <c r="B568" i="11"/>
  <c r="C568" i="11"/>
  <c r="F568" i="11"/>
  <c r="G568" i="11"/>
  <c r="H568" i="11"/>
  <c r="I568" i="11"/>
  <c r="J568" i="11"/>
  <c r="M568" i="11"/>
  <c r="N568" i="11"/>
  <c r="O568" i="11"/>
  <c r="P568" i="11"/>
  <c r="Q568" i="11"/>
  <c r="R568" i="11"/>
  <c r="S568" i="11"/>
  <c r="T568" i="11"/>
  <c r="A569" i="11"/>
  <c r="B569" i="11"/>
  <c r="C569" i="11"/>
  <c r="F569" i="11"/>
  <c r="G569" i="11"/>
  <c r="H569" i="11"/>
  <c r="I569" i="11"/>
  <c r="J569" i="11"/>
  <c r="M569" i="11"/>
  <c r="N569" i="11"/>
  <c r="O569" i="11"/>
  <c r="P569" i="11"/>
  <c r="Q569" i="11"/>
  <c r="R569" i="11"/>
  <c r="S569" i="11"/>
  <c r="T569" i="11"/>
  <c r="A570" i="11"/>
  <c r="B570" i="11"/>
  <c r="C570" i="11"/>
  <c r="F570" i="11"/>
  <c r="G570" i="11"/>
  <c r="H570" i="11"/>
  <c r="I570" i="11"/>
  <c r="J570" i="11"/>
  <c r="M570" i="11"/>
  <c r="N570" i="11"/>
  <c r="O570" i="11"/>
  <c r="P570" i="11"/>
  <c r="Q570" i="11"/>
  <c r="R570" i="11"/>
  <c r="S570" i="11"/>
  <c r="T570" i="11"/>
  <c r="A571" i="11"/>
  <c r="B571" i="11"/>
  <c r="C571" i="11"/>
  <c r="F571" i="11"/>
  <c r="G571" i="11"/>
  <c r="H571" i="11"/>
  <c r="I571" i="11"/>
  <c r="J571" i="11"/>
  <c r="M571" i="11"/>
  <c r="N571" i="11"/>
  <c r="O571" i="11"/>
  <c r="P571" i="11"/>
  <c r="Q571" i="11"/>
  <c r="R571" i="11"/>
  <c r="S571" i="11"/>
  <c r="T571" i="11"/>
  <c r="A572" i="11"/>
  <c r="B572" i="11"/>
  <c r="C572" i="11"/>
  <c r="F572" i="11"/>
  <c r="G572" i="11"/>
  <c r="H572" i="11"/>
  <c r="I572" i="11"/>
  <c r="J572" i="11"/>
  <c r="M572" i="11"/>
  <c r="N572" i="11"/>
  <c r="O572" i="11"/>
  <c r="P572" i="11"/>
  <c r="Q572" i="11"/>
  <c r="R572" i="11"/>
  <c r="S572" i="11"/>
  <c r="T572" i="11"/>
  <c r="A573" i="11"/>
  <c r="B573" i="11"/>
  <c r="C573" i="11"/>
  <c r="F573" i="11"/>
  <c r="G573" i="11"/>
  <c r="H573" i="11"/>
  <c r="I573" i="11"/>
  <c r="J573" i="11"/>
  <c r="M573" i="11"/>
  <c r="N573" i="11"/>
  <c r="O573" i="11"/>
  <c r="P573" i="11"/>
  <c r="Q573" i="11"/>
  <c r="R573" i="11"/>
  <c r="S573" i="11"/>
  <c r="T573" i="11"/>
  <c r="A574" i="11"/>
  <c r="B574" i="11"/>
  <c r="C574" i="11"/>
  <c r="F574" i="11"/>
  <c r="G574" i="11"/>
  <c r="H574" i="11"/>
  <c r="I574" i="11"/>
  <c r="J574" i="11"/>
  <c r="M574" i="11"/>
  <c r="N574" i="11"/>
  <c r="O574" i="11"/>
  <c r="P574" i="11"/>
  <c r="Q574" i="11"/>
  <c r="R574" i="11"/>
  <c r="S574" i="11"/>
  <c r="T574" i="11"/>
  <c r="A575" i="11"/>
  <c r="B575" i="11"/>
  <c r="C575" i="11"/>
  <c r="F575" i="11"/>
  <c r="G575" i="11"/>
  <c r="H575" i="11"/>
  <c r="I575" i="11"/>
  <c r="J575" i="11"/>
  <c r="M575" i="11"/>
  <c r="N575" i="11"/>
  <c r="O575" i="11"/>
  <c r="P575" i="11"/>
  <c r="Q575" i="11"/>
  <c r="R575" i="11"/>
  <c r="S575" i="11"/>
  <c r="T575" i="11"/>
  <c r="A576" i="11"/>
  <c r="B576" i="11"/>
  <c r="C576" i="11"/>
  <c r="F576" i="11"/>
  <c r="G576" i="11"/>
  <c r="H576" i="11"/>
  <c r="I576" i="11"/>
  <c r="J576" i="11"/>
  <c r="M576" i="11"/>
  <c r="N576" i="11"/>
  <c r="O576" i="11"/>
  <c r="P576" i="11"/>
  <c r="Q576" i="11"/>
  <c r="R576" i="11"/>
  <c r="S576" i="11"/>
  <c r="T576" i="11"/>
  <c r="A577" i="11"/>
  <c r="B577" i="11"/>
  <c r="C577" i="11"/>
  <c r="F577" i="11"/>
  <c r="G577" i="11"/>
  <c r="H577" i="11"/>
  <c r="I577" i="11"/>
  <c r="J577" i="11"/>
  <c r="M577" i="11"/>
  <c r="N577" i="11"/>
  <c r="O577" i="11"/>
  <c r="P577" i="11"/>
  <c r="Q577" i="11"/>
  <c r="R577" i="11"/>
  <c r="S577" i="11"/>
  <c r="T577" i="11"/>
  <c r="A578" i="11"/>
  <c r="B578" i="11"/>
  <c r="C578" i="11"/>
  <c r="F578" i="11"/>
  <c r="G578" i="11"/>
  <c r="H578" i="11"/>
  <c r="I578" i="11"/>
  <c r="J578" i="11"/>
  <c r="M578" i="11"/>
  <c r="N578" i="11"/>
  <c r="O578" i="11"/>
  <c r="P578" i="11"/>
  <c r="Q578" i="11"/>
  <c r="R578" i="11"/>
  <c r="S578" i="11"/>
  <c r="T578" i="11"/>
  <c r="A579" i="11"/>
  <c r="B579" i="11"/>
  <c r="C579" i="11"/>
  <c r="F579" i="11"/>
  <c r="G579" i="11"/>
  <c r="H579" i="11"/>
  <c r="I579" i="11"/>
  <c r="J579" i="11"/>
  <c r="M579" i="11"/>
  <c r="N579" i="11"/>
  <c r="O579" i="11"/>
  <c r="P579" i="11"/>
  <c r="Q579" i="11"/>
  <c r="R579" i="11"/>
  <c r="S579" i="11"/>
  <c r="T579" i="11"/>
  <c r="A580" i="11"/>
  <c r="B580" i="11"/>
  <c r="C580" i="11"/>
  <c r="F580" i="11"/>
  <c r="G580" i="11"/>
  <c r="H580" i="11"/>
  <c r="I580" i="11"/>
  <c r="J580" i="11"/>
  <c r="M580" i="11"/>
  <c r="N580" i="11"/>
  <c r="O580" i="11"/>
  <c r="P580" i="11"/>
  <c r="Q580" i="11"/>
  <c r="R580" i="11"/>
  <c r="S580" i="11"/>
  <c r="T580" i="11"/>
  <c r="A581" i="11"/>
  <c r="B581" i="11"/>
  <c r="C581" i="11"/>
  <c r="F581" i="11"/>
  <c r="G581" i="11"/>
  <c r="H581" i="11"/>
  <c r="I581" i="11"/>
  <c r="J581" i="11"/>
  <c r="M581" i="11"/>
  <c r="N581" i="11"/>
  <c r="O581" i="11"/>
  <c r="P581" i="11"/>
  <c r="Q581" i="11"/>
  <c r="R581" i="11"/>
  <c r="S581" i="11"/>
  <c r="T581" i="11"/>
  <c r="A582" i="11"/>
  <c r="B582" i="11"/>
  <c r="C582" i="11"/>
  <c r="F582" i="11"/>
  <c r="G582" i="11"/>
  <c r="H582" i="11"/>
  <c r="I582" i="11"/>
  <c r="J582" i="11"/>
  <c r="M582" i="11"/>
  <c r="N582" i="11"/>
  <c r="O582" i="11"/>
  <c r="P582" i="11"/>
  <c r="Q582" i="11"/>
  <c r="R582" i="11"/>
  <c r="S582" i="11"/>
  <c r="T582" i="11"/>
  <c r="A583" i="11"/>
  <c r="B583" i="11"/>
  <c r="C583" i="11"/>
  <c r="F583" i="11"/>
  <c r="G583" i="11"/>
  <c r="H583" i="11"/>
  <c r="I583" i="11"/>
  <c r="J583" i="11"/>
  <c r="M583" i="11"/>
  <c r="N583" i="11"/>
  <c r="O583" i="11"/>
  <c r="P583" i="11"/>
  <c r="Q583" i="11"/>
  <c r="R583" i="11"/>
  <c r="S583" i="11"/>
  <c r="T583" i="11"/>
  <c r="A584" i="11"/>
  <c r="B584" i="11"/>
  <c r="C584" i="11"/>
  <c r="F584" i="11"/>
  <c r="G584" i="11"/>
  <c r="H584" i="11"/>
  <c r="I584" i="11"/>
  <c r="J584" i="11"/>
  <c r="M584" i="11"/>
  <c r="N584" i="11"/>
  <c r="O584" i="11"/>
  <c r="P584" i="11"/>
  <c r="Q584" i="11"/>
  <c r="R584" i="11"/>
  <c r="S584" i="11"/>
  <c r="T584" i="11"/>
  <c r="A585" i="11"/>
  <c r="B585" i="11"/>
  <c r="C585" i="11"/>
  <c r="F585" i="11"/>
  <c r="G585" i="11"/>
  <c r="H585" i="11"/>
  <c r="I585" i="11"/>
  <c r="J585" i="11"/>
  <c r="M585" i="11"/>
  <c r="N585" i="11"/>
  <c r="O585" i="11"/>
  <c r="P585" i="11"/>
  <c r="Q585" i="11"/>
  <c r="R585" i="11"/>
  <c r="S585" i="11"/>
  <c r="T585" i="11"/>
  <c r="A586" i="11"/>
  <c r="B586" i="11"/>
  <c r="C586" i="11"/>
  <c r="F586" i="11"/>
  <c r="G586" i="11"/>
  <c r="H586" i="11"/>
  <c r="I586" i="11"/>
  <c r="J586" i="11"/>
  <c r="M586" i="11"/>
  <c r="N586" i="11"/>
  <c r="O586" i="11"/>
  <c r="P586" i="11"/>
  <c r="Q586" i="11"/>
  <c r="R586" i="11"/>
  <c r="S586" i="11"/>
  <c r="T586" i="11"/>
  <c r="A587" i="11"/>
  <c r="B587" i="11"/>
  <c r="C587" i="11"/>
  <c r="F587" i="11"/>
  <c r="G587" i="11"/>
  <c r="H587" i="11"/>
  <c r="I587" i="11"/>
  <c r="J587" i="11"/>
  <c r="M587" i="11"/>
  <c r="N587" i="11"/>
  <c r="O587" i="11"/>
  <c r="P587" i="11"/>
  <c r="Q587" i="11"/>
  <c r="R587" i="11"/>
  <c r="S587" i="11"/>
  <c r="T587" i="11"/>
  <c r="A588" i="11"/>
  <c r="B588" i="11"/>
  <c r="C588" i="11"/>
  <c r="F588" i="11"/>
  <c r="G588" i="11"/>
  <c r="H588" i="11"/>
  <c r="I588" i="11"/>
  <c r="J588" i="11"/>
  <c r="M588" i="11"/>
  <c r="N588" i="11"/>
  <c r="O588" i="11"/>
  <c r="P588" i="11"/>
  <c r="Q588" i="11"/>
  <c r="R588" i="11"/>
  <c r="S588" i="11"/>
  <c r="T588" i="11"/>
  <c r="A589" i="11"/>
  <c r="B589" i="11"/>
  <c r="C589" i="11"/>
  <c r="F589" i="11"/>
  <c r="G589" i="11"/>
  <c r="H589" i="11"/>
  <c r="I589" i="11"/>
  <c r="J589" i="11"/>
  <c r="M589" i="11"/>
  <c r="N589" i="11"/>
  <c r="O589" i="11"/>
  <c r="P589" i="11"/>
  <c r="Q589" i="11"/>
  <c r="R589" i="11"/>
  <c r="S589" i="11"/>
  <c r="T589" i="11"/>
  <c r="A590" i="11"/>
  <c r="B590" i="11"/>
  <c r="C590" i="11"/>
  <c r="F590" i="11"/>
  <c r="G590" i="11"/>
  <c r="H590" i="11"/>
  <c r="I590" i="11"/>
  <c r="J590" i="11"/>
  <c r="M590" i="11"/>
  <c r="N590" i="11"/>
  <c r="O590" i="11"/>
  <c r="P590" i="11"/>
  <c r="Q590" i="11"/>
  <c r="R590" i="11"/>
  <c r="S590" i="11"/>
  <c r="T590" i="11"/>
  <c r="A591" i="11"/>
  <c r="B591" i="11"/>
  <c r="C591" i="11"/>
  <c r="F591" i="11"/>
  <c r="G591" i="11"/>
  <c r="H591" i="11"/>
  <c r="I591" i="11"/>
  <c r="J591" i="11"/>
  <c r="M591" i="11"/>
  <c r="N591" i="11"/>
  <c r="O591" i="11"/>
  <c r="P591" i="11"/>
  <c r="Q591" i="11"/>
  <c r="R591" i="11"/>
  <c r="S591" i="11"/>
  <c r="T591" i="11"/>
  <c r="A592" i="11"/>
  <c r="B592" i="11"/>
  <c r="C592" i="11"/>
  <c r="F592" i="11"/>
  <c r="G592" i="11"/>
  <c r="H592" i="11"/>
  <c r="I592" i="11"/>
  <c r="J592" i="11"/>
  <c r="M592" i="11"/>
  <c r="N592" i="11"/>
  <c r="O592" i="11"/>
  <c r="P592" i="11"/>
  <c r="Q592" i="11"/>
  <c r="R592" i="11"/>
  <c r="S592" i="11"/>
  <c r="T592" i="11"/>
  <c r="A593" i="11"/>
  <c r="B593" i="11"/>
  <c r="C593" i="11"/>
  <c r="F593" i="11"/>
  <c r="G593" i="11"/>
  <c r="H593" i="11"/>
  <c r="I593" i="11"/>
  <c r="J593" i="11"/>
  <c r="M593" i="11"/>
  <c r="N593" i="11"/>
  <c r="O593" i="11"/>
  <c r="P593" i="11"/>
  <c r="Q593" i="11"/>
  <c r="R593" i="11"/>
  <c r="S593" i="11"/>
  <c r="T593" i="11"/>
  <c r="A594" i="11"/>
  <c r="B594" i="11"/>
  <c r="C594" i="11"/>
  <c r="F594" i="11"/>
  <c r="G594" i="11"/>
  <c r="H594" i="11"/>
  <c r="I594" i="11"/>
  <c r="J594" i="11"/>
  <c r="M594" i="11"/>
  <c r="N594" i="11"/>
  <c r="O594" i="11"/>
  <c r="P594" i="11"/>
  <c r="Q594" i="11"/>
  <c r="R594" i="11"/>
  <c r="S594" i="11"/>
  <c r="T594" i="11"/>
  <c r="A595" i="11"/>
  <c r="B595" i="11"/>
  <c r="C595" i="11"/>
  <c r="F595" i="11"/>
  <c r="G595" i="11"/>
  <c r="H595" i="11"/>
  <c r="I595" i="11"/>
  <c r="J595" i="11"/>
  <c r="M595" i="11"/>
  <c r="N595" i="11"/>
  <c r="O595" i="11"/>
  <c r="P595" i="11"/>
  <c r="Q595" i="11"/>
  <c r="R595" i="11"/>
  <c r="S595" i="11"/>
  <c r="T595" i="11"/>
  <c r="A596" i="11"/>
  <c r="B596" i="11"/>
  <c r="C596" i="11"/>
  <c r="F596" i="11"/>
  <c r="G596" i="11"/>
  <c r="H596" i="11"/>
  <c r="I596" i="11"/>
  <c r="J596" i="11"/>
  <c r="M596" i="11"/>
  <c r="N596" i="11"/>
  <c r="O596" i="11"/>
  <c r="P596" i="11"/>
  <c r="Q596" i="11"/>
  <c r="R596" i="11"/>
  <c r="S596" i="11"/>
  <c r="T596" i="11"/>
  <c r="A597" i="11"/>
  <c r="B597" i="11"/>
  <c r="C597" i="11"/>
  <c r="F597" i="11"/>
  <c r="G597" i="11"/>
  <c r="H597" i="11"/>
  <c r="I597" i="11"/>
  <c r="J597" i="11"/>
  <c r="M597" i="11"/>
  <c r="N597" i="11"/>
  <c r="O597" i="11"/>
  <c r="P597" i="11"/>
  <c r="Q597" i="11"/>
  <c r="R597" i="11"/>
  <c r="S597" i="11"/>
  <c r="T597" i="11"/>
  <c r="A598" i="11"/>
  <c r="B598" i="11"/>
  <c r="C598" i="11"/>
  <c r="F598" i="11"/>
  <c r="G598" i="11"/>
  <c r="H598" i="11"/>
  <c r="I598" i="11"/>
  <c r="J598" i="11"/>
  <c r="M598" i="11"/>
  <c r="N598" i="11"/>
  <c r="O598" i="11"/>
  <c r="P598" i="11"/>
  <c r="Q598" i="11"/>
  <c r="R598" i="11"/>
  <c r="S598" i="11"/>
  <c r="T598" i="11"/>
  <c r="A599" i="11"/>
  <c r="B599" i="11"/>
  <c r="C599" i="11"/>
  <c r="F599" i="11"/>
  <c r="G599" i="11"/>
  <c r="H599" i="11"/>
  <c r="I599" i="11"/>
  <c r="J599" i="11"/>
  <c r="M599" i="11"/>
  <c r="N599" i="11"/>
  <c r="O599" i="11"/>
  <c r="P599" i="11"/>
  <c r="Q599" i="11"/>
  <c r="R599" i="11"/>
  <c r="S599" i="11"/>
  <c r="T599" i="11"/>
  <c r="A600" i="11"/>
  <c r="B600" i="11"/>
  <c r="C600" i="11"/>
  <c r="F600" i="11"/>
  <c r="G600" i="11"/>
  <c r="H600" i="11"/>
  <c r="I600" i="11"/>
  <c r="J600" i="11"/>
  <c r="M600" i="11"/>
  <c r="N600" i="11"/>
  <c r="O600" i="11"/>
  <c r="P600" i="11"/>
  <c r="Q600" i="11"/>
  <c r="R600" i="11"/>
  <c r="S600" i="11"/>
  <c r="T600" i="11"/>
  <c r="A601" i="11"/>
  <c r="B601" i="11"/>
  <c r="C601" i="11"/>
  <c r="F601" i="11"/>
  <c r="G601" i="11"/>
  <c r="H601" i="11"/>
  <c r="I601" i="11"/>
  <c r="J601" i="11"/>
  <c r="M601" i="11"/>
  <c r="N601" i="11"/>
  <c r="O601" i="11"/>
  <c r="P601" i="11"/>
  <c r="Q601" i="11"/>
  <c r="R601" i="11"/>
  <c r="S601" i="11"/>
  <c r="T601" i="11"/>
  <c r="A602" i="11"/>
  <c r="B602" i="11"/>
  <c r="C602" i="11"/>
  <c r="F602" i="11"/>
  <c r="G602" i="11"/>
  <c r="H602" i="11"/>
  <c r="I602" i="11"/>
  <c r="J602" i="11"/>
  <c r="M602" i="11"/>
  <c r="N602" i="11"/>
  <c r="O602" i="11"/>
  <c r="P602" i="11"/>
  <c r="Q602" i="11"/>
  <c r="R602" i="11"/>
  <c r="S602" i="11"/>
  <c r="T602" i="11"/>
  <c r="A603" i="11"/>
  <c r="B603" i="11"/>
  <c r="C603" i="11"/>
  <c r="F603" i="11"/>
  <c r="G603" i="11"/>
  <c r="H603" i="11"/>
  <c r="I603" i="11"/>
  <c r="J603" i="11"/>
  <c r="M603" i="11"/>
  <c r="N603" i="11"/>
  <c r="O603" i="11"/>
  <c r="P603" i="11"/>
  <c r="Q603" i="11"/>
  <c r="R603" i="11"/>
  <c r="S603" i="11"/>
  <c r="T603" i="11"/>
  <c r="A604" i="11"/>
  <c r="B604" i="11"/>
  <c r="C604" i="11"/>
  <c r="F604" i="11"/>
  <c r="G604" i="11"/>
  <c r="H604" i="11"/>
  <c r="I604" i="11"/>
  <c r="J604" i="11"/>
  <c r="M604" i="11"/>
  <c r="N604" i="11"/>
  <c r="O604" i="11"/>
  <c r="P604" i="11"/>
  <c r="Q604" i="11"/>
  <c r="R604" i="11"/>
  <c r="S604" i="11"/>
  <c r="T604" i="11"/>
  <c r="A605" i="11"/>
  <c r="B605" i="11"/>
  <c r="C605" i="11"/>
  <c r="F605" i="11"/>
  <c r="G605" i="11"/>
  <c r="H605" i="11"/>
  <c r="I605" i="11"/>
  <c r="J605" i="11"/>
  <c r="M605" i="11"/>
  <c r="N605" i="11"/>
  <c r="O605" i="11"/>
  <c r="P605" i="11"/>
  <c r="Q605" i="11"/>
  <c r="R605" i="11"/>
  <c r="S605" i="11"/>
  <c r="T605" i="11"/>
  <c r="A606" i="11"/>
  <c r="B606" i="11"/>
  <c r="C606" i="11"/>
  <c r="F606" i="11"/>
  <c r="G606" i="11"/>
  <c r="H606" i="11"/>
  <c r="I606" i="11"/>
  <c r="J606" i="11"/>
  <c r="M606" i="11"/>
  <c r="N606" i="11"/>
  <c r="O606" i="11"/>
  <c r="P606" i="11"/>
  <c r="Q606" i="11"/>
  <c r="R606" i="11"/>
  <c r="S606" i="11"/>
  <c r="T606" i="11"/>
  <c r="A607" i="11"/>
  <c r="B607" i="11"/>
  <c r="C607" i="11"/>
  <c r="F607" i="11"/>
  <c r="G607" i="11"/>
  <c r="H607" i="11"/>
  <c r="I607" i="11"/>
  <c r="J607" i="11"/>
  <c r="M607" i="11"/>
  <c r="N607" i="11"/>
  <c r="O607" i="11"/>
  <c r="P607" i="11"/>
  <c r="Q607" i="11"/>
  <c r="R607" i="11"/>
  <c r="S607" i="11"/>
  <c r="T607" i="11"/>
  <c r="A608" i="11"/>
  <c r="B608" i="11"/>
  <c r="C608" i="11"/>
  <c r="F608" i="11"/>
  <c r="G608" i="11"/>
  <c r="H608" i="11"/>
  <c r="I608" i="11"/>
  <c r="J608" i="11"/>
  <c r="M608" i="11"/>
  <c r="N608" i="11"/>
  <c r="O608" i="11"/>
  <c r="P608" i="11"/>
  <c r="Q608" i="11"/>
  <c r="R608" i="11"/>
  <c r="S608" i="11"/>
  <c r="T608" i="11"/>
  <c r="A609" i="11"/>
  <c r="B609" i="11"/>
  <c r="C609" i="11"/>
  <c r="F609" i="11"/>
  <c r="G609" i="11"/>
  <c r="H609" i="11"/>
  <c r="I609" i="11"/>
  <c r="J609" i="11"/>
  <c r="M609" i="11"/>
  <c r="N609" i="11"/>
  <c r="O609" i="11"/>
  <c r="P609" i="11"/>
  <c r="Q609" i="11"/>
  <c r="R609" i="11"/>
  <c r="S609" i="11"/>
  <c r="T609" i="11"/>
  <c r="A610" i="11"/>
  <c r="B610" i="11"/>
  <c r="C610" i="11"/>
  <c r="F610" i="11"/>
  <c r="G610" i="11"/>
  <c r="H610" i="11"/>
  <c r="I610" i="11"/>
  <c r="J610" i="11"/>
  <c r="M610" i="11"/>
  <c r="N610" i="11"/>
  <c r="O610" i="11"/>
  <c r="P610" i="11"/>
  <c r="Q610" i="11"/>
  <c r="R610" i="11"/>
  <c r="S610" i="11"/>
  <c r="T610" i="11"/>
  <c r="A611" i="11"/>
  <c r="B611" i="11"/>
  <c r="C611" i="11"/>
  <c r="F611" i="11"/>
  <c r="G611" i="11"/>
  <c r="H611" i="11"/>
  <c r="I611" i="11"/>
  <c r="J611" i="11"/>
  <c r="M611" i="11"/>
  <c r="N611" i="11"/>
  <c r="O611" i="11"/>
  <c r="P611" i="11"/>
  <c r="Q611" i="11"/>
  <c r="R611" i="11"/>
  <c r="S611" i="11"/>
  <c r="T611" i="11"/>
  <c r="A612" i="11"/>
  <c r="B612" i="11"/>
  <c r="C612" i="11"/>
  <c r="F612" i="11"/>
  <c r="G612" i="11"/>
  <c r="H612" i="11"/>
  <c r="I612" i="11"/>
  <c r="J612" i="11"/>
  <c r="M612" i="11"/>
  <c r="N612" i="11"/>
  <c r="O612" i="11"/>
  <c r="P612" i="11"/>
  <c r="Q612" i="11"/>
  <c r="R612" i="11"/>
  <c r="S612" i="11"/>
  <c r="T612" i="11"/>
  <c r="A613" i="11"/>
  <c r="B613" i="11"/>
  <c r="C613" i="11"/>
  <c r="F613" i="11"/>
  <c r="G613" i="11"/>
  <c r="H613" i="11"/>
  <c r="I613" i="11"/>
  <c r="J613" i="11"/>
  <c r="M613" i="11"/>
  <c r="N613" i="11"/>
  <c r="O613" i="11"/>
  <c r="P613" i="11"/>
  <c r="Q613" i="11"/>
  <c r="R613" i="11"/>
  <c r="S613" i="11"/>
  <c r="T613" i="11"/>
  <c r="A614" i="11"/>
  <c r="B614" i="11"/>
  <c r="C614" i="11"/>
  <c r="F614" i="11"/>
  <c r="G614" i="11"/>
  <c r="H614" i="11"/>
  <c r="I614" i="11"/>
  <c r="J614" i="11"/>
  <c r="M614" i="11"/>
  <c r="N614" i="11"/>
  <c r="O614" i="11"/>
  <c r="P614" i="11"/>
  <c r="Q614" i="11"/>
  <c r="R614" i="11"/>
  <c r="S614" i="11"/>
  <c r="T614" i="11"/>
  <c r="A615" i="11"/>
  <c r="B615" i="11"/>
  <c r="C615" i="11"/>
  <c r="F615" i="11"/>
  <c r="G615" i="11"/>
  <c r="H615" i="11"/>
  <c r="I615" i="11"/>
  <c r="J615" i="11"/>
  <c r="M615" i="11"/>
  <c r="N615" i="11"/>
  <c r="O615" i="11"/>
  <c r="P615" i="11"/>
  <c r="Q615" i="11"/>
  <c r="R615" i="11"/>
  <c r="S615" i="11"/>
  <c r="T615" i="11"/>
  <c r="A616" i="11"/>
  <c r="B616" i="11"/>
  <c r="C616" i="11"/>
  <c r="F616" i="11"/>
  <c r="G616" i="11"/>
  <c r="H616" i="11"/>
  <c r="I616" i="11"/>
  <c r="J616" i="11"/>
  <c r="M616" i="11"/>
  <c r="N616" i="11"/>
  <c r="O616" i="11"/>
  <c r="P616" i="11"/>
  <c r="Q616" i="11"/>
  <c r="R616" i="11"/>
  <c r="S616" i="11"/>
  <c r="T616" i="11"/>
  <c r="A617" i="11"/>
  <c r="B617" i="11"/>
  <c r="C617" i="11"/>
  <c r="F617" i="11"/>
  <c r="G617" i="11"/>
  <c r="H617" i="11"/>
  <c r="I617" i="11"/>
  <c r="J617" i="11"/>
  <c r="M617" i="11"/>
  <c r="N617" i="11"/>
  <c r="O617" i="11"/>
  <c r="P617" i="11"/>
  <c r="Q617" i="11"/>
  <c r="R617" i="11"/>
  <c r="S617" i="11"/>
  <c r="T617" i="11"/>
  <c r="A618" i="11"/>
  <c r="B618" i="11"/>
  <c r="C618" i="11"/>
  <c r="F618" i="11"/>
  <c r="G618" i="11"/>
  <c r="H618" i="11"/>
  <c r="I618" i="11"/>
  <c r="J618" i="11"/>
  <c r="M618" i="11"/>
  <c r="N618" i="11"/>
  <c r="O618" i="11"/>
  <c r="P618" i="11"/>
  <c r="Q618" i="11"/>
  <c r="R618" i="11"/>
  <c r="S618" i="11"/>
  <c r="T618" i="11"/>
  <c r="A619" i="11"/>
  <c r="B619" i="11"/>
  <c r="C619" i="11"/>
  <c r="F619" i="11"/>
  <c r="G619" i="11"/>
  <c r="H619" i="11"/>
  <c r="I619" i="11"/>
  <c r="J619" i="11"/>
  <c r="M619" i="11"/>
  <c r="N619" i="11"/>
  <c r="O619" i="11"/>
  <c r="P619" i="11"/>
  <c r="Q619" i="11"/>
  <c r="R619" i="11"/>
  <c r="S619" i="11"/>
  <c r="T619" i="11"/>
  <c r="A620" i="11"/>
  <c r="B620" i="11"/>
  <c r="C620" i="11"/>
  <c r="F620" i="11"/>
  <c r="G620" i="11"/>
  <c r="H620" i="11"/>
  <c r="I620" i="11"/>
  <c r="J620" i="11"/>
  <c r="M620" i="11"/>
  <c r="N620" i="11"/>
  <c r="O620" i="11"/>
  <c r="P620" i="11"/>
  <c r="Q620" i="11"/>
  <c r="R620" i="11"/>
  <c r="S620" i="11"/>
  <c r="T620" i="11"/>
  <c r="A621" i="11"/>
  <c r="B621" i="11"/>
  <c r="C621" i="11"/>
  <c r="F621" i="11"/>
  <c r="G621" i="11"/>
  <c r="H621" i="11"/>
  <c r="I621" i="11"/>
  <c r="J621" i="11"/>
  <c r="M621" i="11"/>
  <c r="N621" i="11"/>
  <c r="O621" i="11"/>
  <c r="P621" i="11"/>
  <c r="Q621" i="11"/>
  <c r="R621" i="11"/>
  <c r="S621" i="11"/>
  <c r="T621" i="11"/>
  <c r="A622" i="11"/>
  <c r="B622" i="11"/>
  <c r="C622" i="11"/>
  <c r="F622" i="11"/>
  <c r="G622" i="11"/>
  <c r="H622" i="11"/>
  <c r="I622" i="11"/>
  <c r="J622" i="11"/>
  <c r="M622" i="11"/>
  <c r="N622" i="11"/>
  <c r="O622" i="11"/>
  <c r="P622" i="11"/>
  <c r="Q622" i="11"/>
  <c r="R622" i="11"/>
  <c r="S622" i="11"/>
  <c r="T622" i="11"/>
  <c r="A623" i="11"/>
  <c r="B623" i="11"/>
  <c r="C623" i="11"/>
  <c r="F623" i="11"/>
  <c r="G623" i="11"/>
  <c r="H623" i="11"/>
  <c r="I623" i="11"/>
  <c r="J623" i="11"/>
  <c r="M623" i="11"/>
  <c r="N623" i="11"/>
  <c r="O623" i="11"/>
  <c r="P623" i="11"/>
  <c r="Q623" i="11"/>
  <c r="R623" i="11"/>
  <c r="S623" i="11"/>
  <c r="T623" i="11"/>
  <c r="A624" i="11"/>
  <c r="B624" i="11"/>
  <c r="C624" i="11"/>
  <c r="F624" i="11"/>
  <c r="G624" i="11"/>
  <c r="H624" i="11"/>
  <c r="I624" i="11"/>
  <c r="J624" i="11"/>
  <c r="M624" i="11"/>
  <c r="N624" i="11"/>
  <c r="O624" i="11"/>
  <c r="P624" i="11"/>
  <c r="Q624" i="11"/>
  <c r="R624" i="11"/>
  <c r="S624" i="11"/>
  <c r="T624" i="11"/>
  <c r="A625" i="11"/>
  <c r="B625" i="11"/>
  <c r="C625" i="11"/>
  <c r="F625" i="11"/>
  <c r="G625" i="11"/>
  <c r="H625" i="11"/>
  <c r="I625" i="11"/>
  <c r="J625" i="11"/>
  <c r="M625" i="11"/>
  <c r="N625" i="11"/>
  <c r="O625" i="11"/>
  <c r="P625" i="11"/>
  <c r="Q625" i="11"/>
  <c r="R625" i="11"/>
  <c r="S625" i="11"/>
  <c r="T625" i="11"/>
  <c r="A626" i="11"/>
  <c r="B626" i="11"/>
  <c r="C626" i="11"/>
  <c r="F626" i="11"/>
  <c r="G626" i="11"/>
  <c r="H626" i="11"/>
  <c r="I626" i="11"/>
  <c r="J626" i="11"/>
  <c r="M626" i="11"/>
  <c r="N626" i="11"/>
  <c r="O626" i="11"/>
  <c r="P626" i="11"/>
  <c r="Q626" i="11"/>
  <c r="R626" i="11"/>
  <c r="S626" i="11"/>
  <c r="T626" i="11"/>
  <c r="A627" i="11"/>
  <c r="B627" i="11"/>
  <c r="C627" i="11"/>
  <c r="F627" i="11"/>
  <c r="G627" i="11"/>
  <c r="H627" i="11"/>
  <c r="I627" i="11"/>
  <c r="J627" i="11"/>
  <c r="M627" i="11"/>
  <c r="N627" i="11"/>
  <c r="O627" i="11"/>
  <c r="P627" i="11"/>
  <c r="Q627" i="11"/>
  <c r="R627" i="11"/>
  <c r="S627" i="11"/>
  <c r="T627" i="11"/>
  <c r="A628" i="11"/>
  <c r="B628" i="11"/>
  <c r="C628" i="11"/>
  <c r="F628" i="11"/>
  <c r="G628" i="11"/>
  <c r="H628" i="11"/>
  <c r="I628" i="11"/>
  <c r="J628" i="11"/>
  <c r="M628" i="11"/>
  <c r="N628" i="11"/>
  <c r="O628" i="11"/>
  <c r="P628" i="11"/>
  <c r="Q628" i="11"/>
  <c r="R628" i="11"/>
  <c r="S628" i="11"/>
  <c r="T628" i="11"/>
  <c r="A629" i="11"/>
  <c r="B629" i="11"/>
  <c r="C629" i="11"/>
  <c r="F629" i="11"/>
  <c r="G629" i="11"/>
  <c r="H629" i="11"/>
  <c r="I629" i="11"/>
  <c r="J629" i="11"/>
  <c r="M629" i="11"/>
  <c r="N629" i="11"/>
  <c r="O629" i="11"/>
  <c r="P629" i="11"/>
  <c r="Q629" i="11"/>
  <c r="R629" i="11"/>
  <c r="S629" i="11"/>
  <c r="T629" i="11"/>
  <c r="A630" i="11"/>
  <c r="B630" i="11"/>
  <c r="C630" i="11"/>
  <c r="F630" i="11"/>
  <c r="G630" i="11"/>
  <c r="H630" i="11"/>
  <c r="I630" i="11"/>
  <c r="J630" i="11"/>
  <c r="M630" i="11"/>
  <c r="N630" i="11"/>
  <c r="O630" i="11"/>
  <c r="P630" i="11"/>
  <c r="Q630" i="11"/>
  <c r="R630" i="11"/>
  <c r="S630" i="11"/>
  <c r="T630" i="11"/>
  <c r="A631" i="11"/>
  <c r="B631" i="11"/>
  <c r="C631" i="11"/>
  <c r="F631" i="11"/>
  <c r="G631" i="11"/>
  <c r="H631" i="11"/>
  <c r="I631" i="11"/>
  <c r="J631" i="11"/>
  <c r="M631" i="11"/>
  <c r="N631" i="11"/>
  <c r="O631" i="11"/>
  <c r="P631" i="11"/>
  <c r="Q631" i="11"/>
  <c r="R631" i="11"/>
  <c r="S631" i="11"/>
  <c r="T631" i="11"/>
  <c r="A632" i="11"/>
  <c r="B632" i="11"/>
  <c r="C632" i="11"/>
  <c r="F632" i="11"/>
  <c r="G632" i="11"/>
  <c r="H632" i="11"/>
  <c r="I632" i="11"/>
  <c r="J632" i="11"/>
  <c r="M632" i="11"/>
  <c r="N632" i="11"/>
  <c r="O632" i="11"/>
  <c r="P632" i="11"/>
  <c r="Q632" i="11"/>
  <c r="R632" i="11"/>
  <c r="S632" i="11"/>
  <c r="T632" i="11"/>
  <c r="A633" i="11"/>
  <c r="B633" i="11"/>
  <c r="C633" i="11"/>
  <c r="F633" i="11"/>
  <c r="G633" i="11"/>
  <c r="H633" i="11"/>
  <c r="I633" i="11"/>
  <c r="J633" i="11"/>
  <c r="M633" i="11"/>
  <c r="N633" i="11"/>
  <c r="O633" i="11"/>
  <c r="P633" i="11"/>
  <c r="Q633" i="11"/>
  <c r="R633" i="11"/>
  <c r="S633" i="11"/>
  <c r="T633" i="11"/>
  <c r="A634" i="11"/>
  <c r="B634" i="11"/>
  <c r="C634" i="11"/>
  <c r="F634" i="11"/>
  <c r="G634" i="11"/>
  <c r="H634" i="11"/>
  <c r="I634" i="11"/>
  <c r="J634" i="11"/>
  <c r="M634" i="11"/>
  <c r="N634" i="11"/>
  <c r="O634" i="11"/>
  <c r="P634" i="11"/>
  <c r="Q634" i="11"/>
  <c r="R634" i="11"/>
  <c r="S634" i="11"/>
  <c r="T634" i="11"/>
  <c r="A635" i="11"/>
  <c r="B635" i="11"/>
  <c r="C635" i="11"/>
  <c r="F635" i="11"/>
  <c r="G635" i="11"/>
  <c r="H635" i="11"/>
  <c r="I635" i="11"/>
  <c r="J635" i="11"/>
  <c r="M635" i="11"/>
  <c r="N635" i="11"/>
  <c r="O635" i="11"/>
  <c r="P635" i="11"/>
  <c r="Q635" i="11"/>
  <c r="R635" i="11"/>
  <c r="S635" i="11"/>
  <c r="T635" i="11"/>
  <c r="A636" i="11"/>
  <c r="B636" i="11"/>
  <c r="C636" i="11"/>
  <c r="F636" i="11"/>
  <c r="G636" i="11"/>
  <c r="H636" i="11"/>
  <c r="I636" i="11"/>
  <c r="J636" i="11"/>
  <c r="M636" i="11"/>
  <c r="N636" i="11"/>
  <c r="O636" i="11"/>
  <c r="P636" i="11"/>
  <c r="Q636" i="11"/>
  <c r="R636" i="11"/>
  <c r="S636" i="11"/>
  <c r="T636" i="11"/>
  <c r="A637" i="11"/>
  <c r="B637" i="11"/>
  <c r="C637" i="11"/>
  <c r="F637" i="11"/>
  <c r="G637" i="11"/>
  <c r="H637" i="11"/>
  <c r="I637" i="11"/>
  <c r="J637" i="11"/>
  <c r="M637" i="11"/>
  <c r="N637" i="11"/>
  <c r="O637" i="11"/>
  <c r="P637" i="11"/>
  <c r="Q637" i="11"/>
  <c r="R637" i="11"/>
  <c r="S637" i="11"/>
  <c r="T637" i="11"/>
  <c r="A638" i="11"/>
  <c r="B638" i="11"/>
  <c r="C638" i="11"/>
  <c r="F638" i="11"/>
  <c r="G638" i="11"/>
  <c r="H638" i="11"/>
  <c r="I638" i="11"/>
  <c r="J638" i="11"/>
  <c r="M638" i="11"/>
  <c r="N638" i="11"/>
  <c r="O638" i="11"/>
  <c r="P638" i="11"/>
  <c r="Q638" i="11"/>
  <c r="R638" i="11"/>
  <c r="S638" i="11"/>
  <c r="T638" i="11"/>
  <c r="A639" i="11"/>
  <c r="B639" i="11"/>
  <c r="C639" i="11"/>
  <c r="F639" i="11"/>
  <c r="G639" i="11"/>
  <c r="H639" i="11"/>
  <c r="I639" i="11"/>
  <c r="J639" i="11"/>
  <c r="M639" i="11"/>
  <c r="N639" i="11"/>
  <c r="O639" i="11"/>
  <c r="P639" i="11"/>
  <c r="Q639" i="11"/>
  <c r="R639" i="11"/>
  <c r="S639" i="11"/>
  <c r="T639" i="11"/>
  <c r="A640" i="11"/>
  <c r="B640" i="11"/>
  <c r="C640" i="11"/>
  <c r="F640" i="11"/>
  <c r="G640" i="11"/>
  <c r="H640" i="11"/>
  <c r="I640" i="11"/>
  <c r="J640" i="11"/>
  <c r="M640" i="11"/>
  <c r="N640" i="11"/>
  <c r="O640" i="11"/>
  <c r="P640" i="11"/>
  <c r="Q640" i="11"/>
  <c r="R640" i="11"/>
  <c r="S640" i="11"/>
  <c r="T640" i="11"/>
  <c r="A641" i="11"/>
  <c r="B641" i="11"/>
  <c r="C641" i="11"/>
  <c r="F641" i="11"/>
  <c r="G641" i="11"/>
  <c r="H641" i="11"/>
  <c r="I641" i="11"/>
  <c r="J641" i="11"/>
  <c r="M641" i="11"/>
  <c r="N641" i="11"/>
  <c r="O641" i="11"/>
  <c r="P641" i="11"/>
  <c r="Q641" i="11"/>
  <c r="R641" i="11"/>
  <c r="S641" i="11"/>
  <c r="T641" i="11"/>
  <c r="A642" i="11"/>
  <c r="B642" i="11"/>
  <c r="C642" i="11"/>
  <c r="F642" i="11"/>
  <c r="G642" i="11"/>
  <c r="H642" i="11"/>
  <c r="I642" i="11"/>
  <c r="J642" i="11"/>
  <c r="M642" i="11"/>
  <c r="N642" i="11"/>
  <c r="O642" i="11"/>
  <c r="P642" i="11"/>
  <c r="Q642" i="11"/>
  <c r="R642" i="11"/>
  <c r="S642" i="11"/>
  <c r="T642" i="11"/>
  <c r="A643" i="11"/>
  <c r="B643" i="11"/>
  <c r="C643" i="11"/>
  <c r="F643" i="11"/>
  <c r="G643" i="11"/>
  <c r="H643" i="11"/>
  <c r="I643" i="11"/>
  <c r="J643" i="11"/>
  <c r="M643" i="11"/>
  <c r="N643" i="11"/>
  <c r="O643" i="11"/>
  <c r="P643" i="11"/>
  <c r="Q643" i="11"/>
  <c r="R643" i="11"/>
  <c r="S643" i="11"/>
  <c r="T643" i="11"/>
  <c r="A644" i="11"/>
  <c r="B644" i="11"/>
  <c r="C644" i="11"/>
  <c r="F644" i="11"/>
  <c r="G644" i="11"/>
  <c r="H644" i="11"/>
  <c r="I644" i="11"/>
  <c r="J644" i="11"/>
  <c r="M644" i="11"/>
  <c r="N644" i="11"/>
  <c r="O644" i="11"/>
  <c r="P644" i="11"/>
  <c r="Q644" i="11"/>
  <c r="R644" i="11"/>
  <c r="S644" i="11"/>
  <c r="T644" i="11"/>
  <c r="A645" i="11"/>
  <c r="B645" i="11"/>
  <c r="C645" i="11"/>
  <c r="F645" i="11"/>
  <c r="G645" i="11"/>
  <c r="H645" i="11"/>
  <c r="I645" i="11"/>
  <c r="J645" i="11"/>
  <c r="M645" i="11"/>
  <c r="N645" i="11"/>
  <c r="O645" i="11"/>
  <c r="P645" i="11"/>
  <c r="Q645" i="11"/>
  <c r="R645" i="11"/>
  <c r="S645" i="11"/>
  <c r="T645" i="11"/>
  <c r="A646" i="11"/>
  <c r="B646" i="11"/>
  <c r="C646" i="11"/>
  <c r="F646" i="11"/>
  <c r="G646" i="11"/>
  <c r="H646" i="11"/>
  <c r="I646" i="11"/>
  <c r="J646" i="11"/>
  <c r="M646" i="11"/>
  <c r="N646" i="11"/>
  <c r="O646" i="11"/>
  <c r="P646" i="11"/>
  <c r="Q646" i="11"/>
  <c r="R646" i="11"/>
  <c r="S646" i="11"/>
  <c r="T646" i="11"/>
  <c r="A647" i="11"/>
  <c r="B647" i="11"/>
  <c r="C647" i="11"/>
  <c r="F647" i="11"/>
  <c r="G647" i="11"/>
  <c r="H647" i="11"/>
  <c r="I647" i="11"/>
  <c r="J647" i="11"/>
  <c r="M647" i="11"/>
  <c r="N647" i="11"/>
  <c r="O647" i="11"/>
  <c r="P647" i="11"/>
  <c r="Q647" i="11"/>
  <c r="R647" i="11"/>
  <c r="S647" i="11"/>
  <c r="T647" i="11"/>
  <c r="A648" i="11"/>
  <c r="B648" i="11"/>
  <c r="C648" i="11"/>
  <c r="F648" i="11"/>
  <c r="G648" i="11"/>
  <c r="H648" i="11"/>
  <c r="I648" i="11"/>
  <c r="J648" i="11"/>
  <c r="M648" i="11"/>
  <c r="N648" i="11"/>
  <c r="O648" i="11"/>
  <c r="P648" i="11"/>
  <c r="Q648" i="11"/>
  <c r="R648" i="11"/>
  <c r="S648" i="11"/>
  <c r="T648" i="11"/>
  <c r="A649" i="11"/>
  <c r="B649" i="11"/>
  <c r="C649" i="11"/>
  <c r="F649" i="11"/>
  <c r="G649" i="11"/>
  <c r="H649" i="11"/>
  <c r="I649" i="11"/>
  <c r="J649" i="11"/>
  <c r="M649" i="11"/>
  <c r="N649" i="11"/>
  <c r="O649" i="11"/>
  <c r="P649" i="11"/>
  <c r="Q649" i="11"/>
  <c r="R649" i="11"/>
  <c r="S649" i="11"/>
  <c r="T649" i="11"/>
  <c r="A650" i="11"/>
  <c r="B650" i="11"/>
  <c r="C650" i="11"/>
  <c r="F650" i="11"/>
  <c r="G650" i="11"/>
  <c r="H650" i="11"/>
  <c r="I650" i="11"/>
  <c r="J650" i="11"/>
  <c r="M650" i="11"/>
  <c r="N650" i="11"/>
  <c r="O650" i="11"/>
  <c r="P650" i="11"/>
  <c r="Q650" i="11"/>
  <c r="R650" i="11"/>
  <c r="S650" i="11"/>
  <c r="T650" i="11"/>
  <c r="A651" i="11"/>
  <c r="B651" i="11"/>
  <c r="C651" i="11"/>
  <c r="F651" i="11"/>
  <c r="G651" i="11"/>
  <c r="H651" i="11"/>
  <c r="I651" i="11"/>
  <c r="J651" i="11"/>
  <c r="M651" i="11"/>
  <c r="N651" i="11"/>
  <c r="O651" i="11"/>
  <c r="P651" i="11"/>
  <c r="Q651" i="11"/>
  <c r="R651" i="11"/>
  <c r="S651" i="11"/>
  <c r="T651" i="11"/>
  <c r="A652" i="11"/>
  <c r="B652" i="11"/>
  <c r="C652" i="11"/>
  <c r="F652" i="11"/>
  <c r="G652" i="11"/>
  <c r="H652" i="11"/>
  <c r="I652" i="11"/>
  <c r="J652" i="11"/>
  <c r="M652" i="11"/>
  <c r="N652" i="11"/>
  <c r="O652" i="11"/>
  <c r="P652" i="11"/>
  <c r="Q652" i="11"/>
  <c r="R652" i="11"/>
  <c r="S652" i="11"/>
  <c r="T652" i="11"/>
  <c r="A653" i="11"/>
  <c r="B653" i="11"/>
  <c r="C653" i="11"/>
  <c r="F653" i="11"/>
  <c r="G653" i="11"/>
  <c r="H653" i="11"/>
  <c r="I653" i="11"/>
  <c r="J653" i="11"/>
  <c r="M653" i="11"/>
  <c r="N653" i="11"/>
  <c r="O653" i="11"/>
  <c r="P653" i="11"/>
  <c r="Q653" i="11"/>
  <c r="R653" i="11"/>
  <c r="S653" i="11"/>
  <c r="T653" i="11"/>
  <c r="A654" i="11"/>
  <c r="B654" i="11"/>
  <c r="C654" i="11"/>
  <c r="F654" i="11"/>
  <c r="G654" i="11"/>
  <c r="H654" i="11"/>
  <c r="I654" i="11"/>
  <c r="J654" i="11"/>
  <c r="M654" i="11"/>
  <c r="N654" i="11"/>
  <c r="O654" i="11"/>
  <c r="P654" i="11"/>
  <c r="Q654" i="11"/>
  <c r="R654" i="11"/>
  <c r="S654" i="11"/>
  <c r="T654" i="11"/>
  <c r="A655" i="11"/>
  <c r="B655" i="11"/>
  <c r="C655" i="11"/>
  <c r="F655" i="11"/>
  <c r="G655" i="11"/>
  <c r="H655" i="11"/>
  <c r="I655" i="11"/>
  <c r="J655" i="11"/>
  <c r="M655" i="11"/>
  <c r="N655" i="11"/>
  <c r="O655" i="11"/>
  <c r="P655" i="11"/>
  <c r="Q655" i="11"/>
  <c r="R655" i="11"/>
  <c r="S655" i="11"/>
  <c r="T655" i="11"/>
  <c r="A656" i="11"/>
  <c r="B656" i="11"/>
  <c r="C656" i="11"/>
  <c r="F656" i="11"/>
  <c r="G656" i="11"/>
  <c r="H656" i="11"/>
  <c r="I656" i="11"/>
  <c r="J656" i="11"/>
  <c r="M656" i="11"/>
  <c r="N656" i="11"/>
  <c r="O656" i="11"/>
  <c r="P656" i="11"/>
  <c r="Q656" i="11"/>
  <c r="R656" i="11"/>
  <c r="S656" i="11"/>
  <c r="T656" i="11"/>
  <c r="A657" i="11"/>
  <c r="B657" i="11"/>
  <c r="C657" i="11"/>
  <c r="F657" i="11"/>
  <c r="G657" i="11"/>
  <c r="H657" i="11"/>
  <c r="I657" i="11"/>
  <c r="J657" i="11"/>
  <c r="M657" i="11"/>
  <c r="N657" i="11"/>
  <c r="O657" i="11"/>
  <c r="P657" i="11"/>
  <c r="Q657" i="11"/>
  <c r="R657" i="11"/>
  <c r="S657" i="11"/>
  <c r="T657" i="11"/>
  <c r="A658" i="11"/>
  <c r="B658" i="11"/>
  <c r="C658" i="11"/>
  <c r="F658" i="11"/>
  <c r="G658" i="11"/>
  <c r="H658" i="11"/>
  <c r="I658" i="11"/>
  <c r="J658" i="11"/>
  <c r="M658" i="11"/>
  <c r="N658" i="11"/>
  <c r="O658" i="11"/>
  <c r="P658" i="11"/>
  <c r="Q658" i="11"/>
  <c r="R658" i="11"/>
  <c r="S658" i="11"/>
  <c r="T658" i="11"/>
  <c r="A659" i="11"/>
  <c r="B659" i="11"/>
  <c r="C659" i="11"/>
  <c r="F659" i="11"/>
  <c r="G659" i="11"/>
  <c r="H659" i="11"/>
  <c r="I659" i="11"/>
  <c r="J659" i="11"/>
  <c r="M659" i="11"/>
  <c r="N659" i="11"/>
  <c r="O659" i="11"/>
  <c r="P659" i="11"/>
  <c r="Q659" i="11"/>
  <c r="R659" i="11"/>
  <c r="S659" i="11"/>
  <c r="T659" i="11"/>
  <c r="A660" i="11"/>
  <c r="B660" i="11"/>
  <c r="C660" i="11"/>
  <c r="F660" i="11"/>
  <c r="G660" i="11"/>
  <c r="H660" i="11"/>
  <c r="I660" i="11"/>
  <c r="J660" i="11"/>
  <c r="M660" i="11"/>
  <c r="N660" i="11"/>
  <c r="O660" i="11"/>
  <c r="P660" i="11"/>
  <c r="Q660" i="11"/>
  <c r="R660" i="11"/>
  <c r="S660" i="11"/>
  <c r="T660" i="11"/>
  <c r="A661" i="11"/>
  <c r="B661" i="11"/>
  <c r="C661" i="11"/>
  <c r="F661" i="11"/>
  <c r="G661" i="11"/>
  <c r="H661" i="11"/>
  <c r="I661" i="11"/>
  <c r="J661" i="11"/>
  <c r="M661" i="11"/>
  <c r="N661" i="11"/>
  <c r="O661" i="11"/>
  <c r="P661" i="11"/>
  <c r="Q661" i="11"/>
  <c r="R661" i="11"/>
  <c r="S661" i="11"/>
  <c r="T661" i="11"/>
  <c r="A662" i="11"/>
  <c r="B662" i="11"/>
  <c r="C662" i="11"/>
  <c r="F662" i="11"/>
  <c r="G662" i="11"/>
  <c r="H662" i="11"/>
  <c r="I662" i="11"/>
  <c r="J662" i="11"/>
  <c r="M662" i="11"/>
  <c r="N662" i="11"/>
  <c r="O662" i="11"/>
  <c r="P662" i="11"/>
  <c r="Q662" i="11"/>
  <c r="R662" i="11"/>
  <c r="S662" i="11"/>
  <c r="T662" i="11"/>
  <c r="A663" i="11"/>
  <c r="B663" i="11"/>
  <c r="C663" i="11"/>
  <c r="F663" i="11"/>
  <c r="G663" i="11"/>
  <c r="H663" i="11"/>
  <c r="I663" i="11"/>
  <c r="J663" i="11"/>
  <c r="M663" i="11"/>
  <c r="N663" i="11"/>
  <c r="O663" i="11"/>
  <c r="P663" i="11"/>
  <c r="Q663" i="11"/>
  <c r="R663" i="11"/>
  <c r="S663" i="11"/>
  <c r="T663" i="11"/>
  <c r="A664" i="11"/>
  <c r="B664" i="11"/>
  <c r="C664" i="11"/>
  <c r="F664" i="11"/>
  <c r="G664" i="11"/>
  <c r="H664" i="11"/>
  <c r="I664" i="11"/>
  <c r="J664" i="11"/>
  <c r="M664" i="11"/>
  <c r="N664" i="11"/>
  <c r="O664" i="11"/>
  <c r="P664" i="11"/>
  <c r="Q664" i="11"/>
  <c r="R664" i="11"/>
  <c r="S664" i="11"/>
  <c r="T664" i="11"/>
  <c r="A665" i="11"/>
  <c r="B665" i="11"/>
  <c r="C665" i="11"/>
  <c r="F665" i="11"/>
  <c r="G665" i="11"/>
  <c r="H665" i="11"/>
  <c r="I665" i="11"/>
  <c r="J665" i="11"/>
  <c r="M665" i="11"/>
  <c r="N665" i="11"/>
  <c r="O665" i="11"/>
  <c r="P665" i="11"/>
  <c r="Q665" i="11"/>
  <c r="R665" i="11"/>
  <c r="S665" i="11"/>
  <c r="T665" i="11"/>
  <c r="A666" i="11"/>
  <c r="B666" i="11"/>
  <c r="C666" i="11"/>
  <c r="F666" i="11"/>
  <c r="G666" i="11"/>
  <c r="H666" i="11"/>
  <c r="I666" i="11"/>
  <c r="J666" i="11"/>
  <c r="M666" i="11"/>
  <c r="N666" i="11"/>
  <c r="O666" i="11"/>
  <c r="P666" i="11"/>
  <c r="Q666" i="11"/>
  <c r="R666" i="11"/>
  <c r="S666" i="11"/>
  <c r="T666" i="11"/>
  <c r="A667" i="11"/>
  <c r="B667" i="11"/>
  <c r="C667" i="11"/>
  <c r="F667" i="11"/>
  <c r="G667" i="11"/>
  <c r="H667" i="11"/>
  <c r="I667" i="11"/>
  <c r="J667" i="11"/>
  <c r="M667" i="11"/>
  <c r="N667" i="11"/>
  <c r="O667" i="11"/>
  <c r="P667" i="11"/>
  <c r="Q667" i="11"/>
  <c r="R667" i="11"/>
  <c r="S667" i="11"/>
  <c r="T667" i="11"/>
  <c r="A668" i="11"/>
  <c r="B668" i="11"/>
  <c r="C668" i="11"/>
  <c r="F668" i="11"/>
  <c r="G668" i="11"/>
  <c r="H668" i="11"/>
  <c r="I668" i="11"/>
  <c r="J668" i="11"/>
  <c r="M668" i="11"/>
  <c r="N668" i="11"/>
  <c r="O668" i="11"/>
  <c r="P668" i="11"/>
  <c r="Q668" i="11"/>
  <c r="R668" i="11"/>
  <c r="S668" i="11"/>
  <c r="T668" i="11"/>
  <c r="A669" i="11"/>
  <c r="B669" i="11"/>
  <c r="C669" i="11"/>
  <c r="F669" i="11"/>
  <c r="G669" i="11"/>
  <c r="H669" i="11"/>
  <c r="I669" i="11"/>
  <c r="J669" i="11"/>
  <c r="M669" i="11"/>
  <c r="N669" i="11"/>
  <c r="O669" i="11"/>
  <c r="P669" i="11"/>
  <c r="Q669" i="11"/>
  <c r="R669" i="11"/>
  <c r="S669" i="11"/>
  <c r="T669" i="11"/>
  <c r="A670" i="11"/>
  <c r="B670" i="11"/>
  <c r="C670" i="11"/>
  <c r="F670" i="11"/>
  <c r="G670" i="11"/>
  <c r="H670" i="11"/>
  <c r="I670" i="11"/>
  <c r="J670" i="11"/>
  <c r="M670" i="11"/>
  <c r="N670" i="11"/>
  <c r="O670" i="11"/>
  <c r="P670" i="11"/>
  <c r="Q670" i="11"/>
  <c r="R670" i="11"/>
  <c r="S670" i="11"/>
  <c r="T670" i="11"/>
  <c r="A671" i="11"/>
  <c r="B671" i="11"/>
  <c r="C671" i="11"/>
  <c r="F671" i="11"/>
  <c r="G671" i="11"/>
  <c r="H671" i="11"/>
  <c r="I671" i="11"/>
  <c r="J671" i="11"/>
  <c r="M671" i="11"/>
  <c r="N671" i="11"/>
  <c r="O671" i="11"/>
  <c r="P671" i="11"/>
  <c r="Q671" i="11"/>
  <c r="R671" i="11"/>
  <c r="S671" i="11"/>
  <c r="T671" i="11"/>
  <c r="A672" i="11"/>
  <c r="B672" i="11"/>
  <c r="C672" i="11"/>
  <c r="F672" i="11"/>
  <c r="G672" i="11"/>
  <c r="H672" i="11"/>
  <c r="I672" i="11"/>
  <c r="J672" i="11"/>
  <c r="M672" i="11"/>
  <c r="N672" i="11"/>
  <c r="O672" i="11"/>
  <c r="P672" i="11"/>
  <c r="Q672" i="11"/>
  <c r="R672" i="11"/>
  <c r="S672" i="11"/>
  <c r="T672" i="11"/>
  <c r="A673" i="11"/>
  <c r="B673" i="11"/>
  <c r="C673" i="11"/>
  <c r="F673" i="11"/>
  <c r="G673" i="11"/>
  <c r="H673" i="11"/>
  <c r="I673" i="11"/>
  <c r="J673" i="11"/>
  <c r="M673" i="11"/>
  <c r="N673" i="11"/>
  <c r="O673" i="11"/>
  <c r="P673" i="11"/>
  <c r="Q673" i="11"/>
  <c r="R673" i="11"/>
  <c r="S673" i="11"/>
  <c r="T673" i="11"/>
  <c r="A674" i="11"/>
  <c r="B674" i="11"/>
  <c r="C674" i="11"/>
  <c r="F674" i="11"/>
  <c r="G674" i="11"/>
  <c r="H674" i="11"/>
  <c r="I674" i="11"/>
  <c r="J674" i="11"/>
  <c r="M674" i="11"/>
  <c r="N674" i="11"/>
  <c r="O674" i="11"/>
  <c r="P674" i="11"/>
  <c r="Q674" i="11"/>
  <c r="R674" i="11"/>
  <c r="S674" i="11"/>
  <c r="T674" i="11"/>
  <c r="A675" i="11"/>
  <c r="B675" i="11"/>
  <c r="C675" i="11"/>
  <c r="F675" i="11"/>
  <c r="G675" i="11"/>
  <c r="H675" i="11"/>
  <c r="I675" i="11"/>
  <c r="J675" i="11"/>
  <c r="M675" i="11"/>
  <c r="N675" i="11"/>
  <c r="O675" i="11"/>
  <c r="P675" i="11"/>
  <c r="Q675" i="11"/>
  <c r="R675" i="11"/>
  <c r="S675" i="11"/>
  <c r="T675" i="11"/>
  <c r="A676" i="11"/>
  <c r="B676" i="11"/>
  <c r="C676" i="11"/>
  <c r="F676" i="11"/>
  <c r="G676" i="11"/>
  <c r="H676" i="11"/>
  <c r="I676" i="11"/>
  <c r="J676" i="11"/>
  <c r="M676" i="11"/>
  <c r="N676" i="11"/>
  <c r="O676" i="11"/>
  <c r="P676" i="11"/>
  <c r="Q676" i="11"/>
  <c r="R676" i="11"/>
  <c r="S676" i="11"/>
  <c r="T676" i="11"/>
  <c r="A677" i="11"/>
  <c r="B677" i="11"/>
  <c r="C677" i="11"/>
  <c r="F677" i="11"/>
  <c r="G677" i="11"/>
  <c r="H677" i="11"/>
  <c r="I677" i="11"/>
  <c r="J677" i="11"/>
  <c r="M677" i="11"/>
  <c r="N677" i="11"/>
  <c r="O677" i="11"/>
  <c r="P677" i="11"/>
  <c r="Q677" i="11"/>
  <c r="R677" i="11"/>
  <c r="S677" i="11"/>
  <c r="T677" i="11"/>
  <c r="A678" i="11"/>
  <c r="B678" i="11"/>
  <c r="C678" i="11"/>
  <c r="F678" i="11"/>
  <c r="G678" i="11"/>
  <c r="H678" i="11"/>
  <c r="I678" i="11"/>
  <c r="J678" i="11"/>
  <c r="M678" i="11"/>
  <c r="N678" i="11"/>
  <c r="O678" i="11"/>
  <c r="P678" i="11"/>
  <c r="Q678" i="11"/>
  <c r="R678" i="11"/>
  <c r="S678" i="11"/>
  <c r="T678" i="11"/>
  <c r="A679" i="11"/>
  <c r="B679" i="11"/>
  <c r="C679" i="11"/>
  <c r="F679" i="11"/>
  <c r="G679" i="11"/>
  <c r="H679" i="11"/>
  <c r="I679" i="11"/>
  <c r="J679" i="11"/>
  <c r="M679" i="11"/>
  <c r="N679" i="11"/>
  <c r="O679" i="11"/>
  <c r="P679" i="11"/>
  <c r="Q679" i="11"/>
  <c r="R679" i="11"/>
  <c r="S679" i="11"/>
  <c r="T679" i="11"/>
  <c r="A680" i="11"/>
  <c r="B680" i="11"/>
  <c r="C680" i="11"/>
  <c r="F680" i="11"/>
  <c r="G680" i="11"/>
  <c r="H680" i="11"/>
  <c r="I680" i="11"/>
  <c r="J680" i="11"/>
  <c r="M680" i="11"/>
  <c r="N680" i="11"/>
  <c r="O680" i="11"/>
  <c r="P680" i="11"/>
  <c r="Q680" i="11"/>
  <c r="R680" i="11"/>
  <c r="S680" i="11"/>
  <c r="T680" i="11"/>
  <c r="A681" i="11"/>
  <c r="B681" i="11"/>
  <c r="C681" i="11"/>
  <c r="F681" i="11"/>
  <c r="G681" i="11"/>
  <c r="H681" i="11"/>
  <c r="I681" i="11"/>
  <c r="J681" i="11"/>
  <c r="M681" i="11"/>
  <c r="N681" i="11"/>
  <c r="O681" i="11"/>
  <c r="P681" i="11"/>
  <c r="Q681" i="11"/>
  <c r="R681" i="11"/>
  <c r="S681" i="11"/>
  <c r="T681" i="11"/>
  <c r="A682" i="11"/>
  <c r="B682" i="11"/>
  <c r="C682" i="11"/>
  <c r="F682" i="11"/>
  <c r="G682" i="11"/>
  <c r="H682" i="11"/>
  <c r="I682" i="11"/>
  <c r="J682" i="11"/>
  <c r="M682" i="11"/>
  <c r="N682" i="11"/>
  <c r="O682" i="11"/>
  <c r="P682" i="11"/>
  <c r="Q682" i="11"/>
  <c r="R682" i="11"/>
  <c r="S682" i="11"/>
  <c r="T682" i="11"/>
  <c r="A683" i="11"/>
  <c r="B683" i="11"/>
  <c r="C683" i="11"/>
  <c r="F683" i="11"/>
  <c r="G683" i="11"/>
  <c r="H683" i="11"/>
  <c r="I683" i="11"/>
  <c r="J683" i="11"/>
  <c r="M683" i="11"/>
  <c r="N683" i="11"/>
  <c r="O683" i="11"/>
  <c r="P683" i="11"/>
  <c r="Q683" i="11"/>
  <c r="R683" i="11"/>
  <c r="S683" i="11"/>
  <c r="T683" i="11"/>
  <c r="A684" i="11"/>
  <c r="B684" i="11"/>
  <c r="C684" i="11"/>
  <c r="F684" i="11"/>
  <c r="G684" i="11"/>
  <c r="H684" i="11"/>
  <c r="I684" i="11"/>
  <c r="J684" i="11"/>
  <c r="M684" i="11"/>
  <c r="N684" i="11"/>
  <c r="O684" i="11"/>
  <c r="P684" i="11"/>
  <c r="Q684" i="11"/>
  <c r="R684" i="11"/>
  <c r="S684" i="11"/>
  <c r="T684" i="11"/>
  <c r="A685" i="11"/>
  <c r="B685" i="11"/>
  <c r="C685" i="11"/>
  <c r="F685" i="11"/>
  <c r="G685" i="11"/>
  <c r="H685" i="11"/>
  <c r="I685" i="11"/>
  <c r="J685" i="11"/>
  <c r="M685" i="11"/>
  <c r="N685" i="11"/>
  <c r="O685" i="11"/>
  <c r="P685" i="11"/>
  <c r="Q685" i="11"/>
  <c r="R685" i="11"/>
  <c r="S685" i="11"/>
  <c r="T685" i="11"/>
  <c r="A686" i="11"/>
  <c r="B686" i="11"/>
  <c r="C686" i="11"/>
  <c r="F686" i="11"/>
  <c r="G686" i="11"/>
  <c r="H686" i="11"/>
  <c r="I686" i="11"/>
  <c r="J686" i="11"/>
  <c r="M686" i="11"/>
  <c r="N686" i="11"/>
  <c r="O686" i="11"/>
  <c r="P686" i="11"/>
  <c r="Q686" i="11"/>
  <c r="R686" i="11"/>
  <c r="S686" i="11"/>
  <c r="T686" i="11"/>
  <c r="A687" i="11"/>
  <c r="B687" i="11"/>
  <c r="C687" i="11"/>
  <c r="F687" i="11"/>
  <c r="G687" i="11"/>
  <c r="H687" i="11"/>
  <c r="I687" i="11"/>
  <c r="J687" i="11"/>
  <c r="M687" i="11"/>
  <c r="N687" i="11"/>
  <c r="O687" i="11"/>
  <c r="P687" i="11"/>
  <c r="Q687" i="11"/>
  <c r="R687" i="11"/>
  <c r="S687" i="11"/>
  <c r="T687" i="11"/>
  <c r="A688" i="11"/>
  <c r="B688" i="11"/>
  <c r="C688" i="11"/>
  <c r="F688" i="11"/>
  <c r="G688" i="11"/>
  <c r="H688" i="11"/>
  <c r="I688" i="11"/>
  <c r="J688" i="11"/>
  <c r="M688" i="11"/>
  <c r="N688" i="11"/>
  <c r="O688" i="11"/>
  <c r="P688" i="11"/>
  <c r="Q688" i="11"/>
  <c r="R688" i="11"/>
  <c r="S688" i="11"/>
  <c r="T688" i="11"/>
  <c r="A689" i="11"/>
  <c r="B689" i="11"/>
  <c r="C689" i="11"/>
  <c r="F689" i="11"/>
  <c r="G689" i="11"/>
  <c r="H689" i="11"/>
  <c r="I689" i="11"/>
  <c r="J689" i="11"/>
  <c r="M689" i="11"/>
  <c r="N689" i="11"/>
  <c r="O689" i="11"/>
  <c r="P689" i="11"/>
  <c r="Q689" i="11"/>
  <c r="R689" i="11"/>
  <c r="S689" i="11"/>
  <c r="T689" i="11"/>
  <c r="A690" i="11"/>
  <c r="B690" i="11"/>
  <c r="C690" i="11"/>
  <c r="F690" i="11"/>
  <c r="G690" i="11"/>
  <c r="H690" i="11"/>
  <c r="I690" i="11"/>
  <c r="J690" i="11"/>
  <c r="M690" i="11"/>
  <c r="N690" i="11"/>
  <c r="O690" i="11"/>
  <c r="P690" i="11"/>
  <c r="Q690" i="11"/>
  <c r="R690" i="11"/>
  <c r="S690" i="11"/>
  <c r="T690" i="11"/>
  <c r="A691" i="11"/>
  <c r="B691" i="11"/>
  <c r="C691" i="11"/>
  <c r="F691" i="11"/>
  <c r="G691" i="11"/>
  <c r="H691" i="11"/>
  <c r="I691" i="11"/>
  <c r="J691" i="11"/>
  <c r="M691" i="11"/>
  <c r="N691" i="11"/>
  <c r="O691" i="11"/>
  <c r="P691" i="11"/>
  <c r="Q691" i="11"/>
  <c r="R691" i="11"/>
  <c r="S691" i="11"/>
  <c r="T691" i="11"/>
  <c r="A692" i="11"/>
  <c r="B692" i="11"/>
  <c r="C692" i="11"/>
  <c r="F692" i="11"/>
  <c r="G692" i="11"/>
  <c r="H692" i="11"/>
  <c r="I692" i="11"/>
  <c r="J692" i="11"/>
  <c r="M692" i="11"/>
  <c r="N692" i="11"/>
  <c r="O692" i="11"/>
  <c r="P692" i="11"/>
  <c r="Q692" i="11"/>
  <c r="R692" i="11"/>
  <c r="S692" i="11"/>
  <c r="T692" i="11"/>
  <c r="A693" i="11"/>
  <c r="B693" i="11"/>
  <c r="C693" i="11"/>
  <c r="F693" i="11"/>
  <c r="G693" i="11"/>
  <c r="H693" i="11"/>
  <c r="I693" i="11"/>
  <c r="J693" i="11"/>
  <c r="M693" i="11"/>
  <c r="N693" i="11"/>
  <c r="O693" i="11"/>
  <c r="P693" i="11"/>
  <c r="Q693" i="11"/>
  <c r="R693" i="11"/>
  <c r="S693" i="11"/>
  <c r="T693" i="11"/>
  <c r="A694" i="11"/>
  <c r="B694" i="11"/>
  <c r="C694" i="11"/>
  <c r="F694" i="11"/>
  <c r="G694" i="11"/>
  <c r="H694" i="11"/>
  <c r="I694" i="11"/>
  <c r="J694" i="11"/>
  <c r="M694" i="11"/>
  <c r="N694" i="11"/>
  <c r="O694" i="11"/>
  <c r="P694" i="11"/>
  <c r="Q694" i="11"/>
  <c r="R694" i="11"/>
  <c r="S694" i="11"/>
  <c r="T694" i="11"/>
  <c r="A695" i="11"/>
  <c r="B695" i="11"/>
  <c r="C695" i="11"/>
  <c r="F695" i="11"/>
  <c r="G695" i="11"/>
  <c r="H695" i="11"/>
  <c r="I695" i="11"/>
  <c r="J695" i="11"/>
  <c r="M695" i="11"/>
  <c r="N695" i="11"/>
  <c r="O695" i="11"/>
  <c r="P695" i="11"/>
  <c r="Q695" i="11"/>
  <c r="R695" i="11"/>
  <c r="S695" i="11"/>
  <c r="T695" i="11"/>
  <c r="A696" i="11"/>
  <c r="B696" i="11"/>
  <c r="C696" i="11"/>
  <c r="F696" i="11"/>
  <c r="G696" i="11"/>
  <c r="H696" i="11"/>
  <c r="I696" i="11"/>
  <c r="J696" i="11"/>
  <c r="M696" i="11"/>
  <c r="N696" i="11"/>
  <c r="O696" i="11"/>
  <c r="P696" i="11"/>
  <c r="Q696" i="11"/>
  <c r="R696" i="11"/>
  <c r="S696" i="11"/>
  <c r="T696" i="11"/>
  <c r="A697" i="11"/>
  <c r="B697" i="11"/>
  <c r="C697" i="11"/>
  <c r="F697" i="11"/>
  <c r="G697" i="11"/>
  <c r="H697" i="11"/>
  <c r="I697" i="11"/>
  <c r="J697" i="11"/>
  <c r="M697" i="11"/>
  <c r="N697" i="11"/>
  <c r="O697" i="11"/>
  <c r="P697" i="11"/>
  <c r="Q697" i="11"/>
  <c r="R697" i="11"/>
  <c r="S697" i="11"/>
  <c r="T697" i="11"/>
  <c r="A698" i="11"/>
  <c r="B698" i="11"/>
  <c r="C698" i="11"/>
  <c r="F698" i="11"/>
  <c r="G698" i="11"/>
  <c r="H698" i="11"/>
  <c r="I698" i="11"/>
  <c r="J698" i="11"/>
  <c r="M698" i="11"/>
  <c r="N698" i="11"/>
  <c r="O698" i="11"/>
  <c r="P698" i="11"/>
  <c r="Q698" i="11"/>
  <c r="R698" i="11"/>
  <c r="S698" i="11"/>
  <c r="T698" i="11"/>
  <c r="A699" i="11"/>
  <c r="B699" i="11"/>
  <c r="C699" i="11"/>
  <c r="F699" i="11"/>
  <c r="G699" i="11"/>
  <c r="H699" i="11"/>
  <c r="I699" i="11"/>
  <c r="J699" i="11"/>
  <c r="M699" i="11"/>
  <c r="N699" i="11"/>
  <c r="O699" i="11"/>
  <c r="P699" i="11"/>
  <c r="Q699" i="11"/>
  <c r="R699" i="11"/>
  <c r="S699" i="11"/>
  <c r="T699" i="11"/>
  <c r="A700" i="11"/>
  <c r="B700" i="11"/>
  <c r="C700" i="11"/>
  <c r="F700" i="11"/>
  <c r="G700" i="11"/>
  <c r="H700" i="11"/>
  <c r="I700" i="11"/>
  <c r="J700" i="11"/>
  <c r="M700" i="11"/>
  <c r="N700" i="11"/>
  <c r="O700" i="11"/>
  <c r="P700" i="11"/>
  <c r="Q700" i="11"/>
  <c r="R700" i="11"/>
  <c r="S700" i="11"/>
  <c r="T700" i="11"/>
  <c r="A701" i="11"/>
  <c r="B701" i="11"/>
  <c r="C701" i="11"/>
  <c r="F701" i="11"/>
  <c r="G701" i="11"/>
  <c r="H701" i="11"/>
  <c r="I701" i="11"/>
  <c r="J701" i="11"/>
  <c r="M701" i="11"/>
  <c r="N701" i="11"/>
  <c r="O701" i="11"/>
  <c r="P701" i="11"/>
  <c r="Q701" i="11"/>
  <c r="R701" i="11"/>
  <c r="S701" i="11"/>
  <c r="T701" i="11"/>
  <c r="A702" i="11"/>
  <c r="B702" i="11"/>
  <c r="C702" i="11"/>
  <c r="F702" i="11"/>
  <c r="G702" i="11"/>
  <c r="H702" i="11"/>
  <c r="I702" i="11"/>
  <c r="J702" i="11"/>
  <c r="M702" i="11"/>
  <c r="N702" i="11"/>
  <c r="O702" i="11"/>
  <c r="P702" i="11"/>
  <c r="Q702" i="11"/>
  <c r="R702" i="11"/>
  <c r="S702" i="11"/>
  <c r="T702" i="11"/>
  <c r="A703" i="11"/>
  <c r="B703" i="11"/>
  <c r="C703" i="11"/>
  <c r="F703" i="11"/>
  <c r="G703" i="11"/>
  <c r="H703" i="11"/>
  <c r="I703" i="11"/>
  <c r="J703" i="11"/>
  <c r="M703" i="11"/>
  <c r="N703" i="11"/>
  <c r="O703" i="11"/>
  <c r="P703" i="11"/>
  <c r="Q703" i="11"/>
  <c r="R703" i="11"/>
  <c r="S703" i="11"/>
  <c r="T703" i="11"/>
  <c r="A704" i="11"/>
  <c r="B704" i="11"/>
  <c r="C704" i="11"/>
  <c r="F704" i="11"/>
  <c r="G704" i="11"/>
  <c r="H704" i="11"/>
  <c r="I704" i="11"/>
  <c r="J704" i="11"/>
  <c r="M704" i="11"/>
  <c r="N704" i="11"/>
  <c r="O704" i="11"/>
  <c r="P704" i="11"/>
  <c r="Q704" i="11"/>
  <c r="R704" i="11"/>
  <c r="S704" i="11"/>
  <c r="T704" i="11"/>
  <c r="A705" i="11"/>
  <c r="B705" i="11"/>
  <c r="C705" i="11"/>
  <c r="F705" i="11"/>
  <c r="G705" i="11"/>
  <c r="H705" i="11"/>
  <c r="I705" i="11"/>
  <c r="J705" i="11"/>
  <c r="M705" i="11"/>
  <c r="N705" i="11"/>
  <c r="O705" i="11"/>
  <c r="P705" i="11"/>
  <c r="Q705" i="11"/>
  <c r="R705" i="11"/>
  <c r="S705" i="11"/>
  <c r="T705" i="11"/>
  <c r="A706" i="11"/>
  <c r="B706" i="11"/>
  <c r="C706" i="11"/>
  <c r="F706" i="11"/>
  <c r="G706" i="11"/>
  <c r="H706" i="11"/>
  <c r="I706" i="11"/>
  <c r="J706" i="11"/>
  <c r="M706" i="11"/>
  <c r="N706" i="11"/>
  <c r="O706" i="11"/>
  <c r="P706" i="11"/>
  <c r="Q706" i="11"/>
  <c r="R706" i="11"/>
  <c r="S706" i="11"/>
  <c r="T706" i="11"/>
  <c r="A707" i="11"/>
  <c r="B707" i="11"/>
  <c r="C707" i="11"/>
  <c r="F707" i="11"/>
  <c r="G707" i="11"/>
  <c r="H707" i="11"/>
  <c r="I707" i="11"/>
  <c r="J707" i="11"/>
  <c r="M707" i="11"/>
  <c r="N707" i="11"/>
  <c r="O707" i="11"/>
  <c r="P707" i="11"/>
  <c r="Q707" i="11"/>
  <c r="R707" i="11"/>
  <c r="S707" i="11"/>
  <c r="T707" i="11"/>
  <c r="A708" i="11"/>
  <c r="B708" i="11"/>
  <c r="C708" i="11"/>
  <c r="F708" i="11"/>
  <c r="G708" i="11"/>
  <c r="H708" i="11"/>
  <c r="I708" i="11"/>
  <c r="J708" i="11"/>
  <c r="M708" i="11"/>
  <c r="N708" i="11"/>
  <c r="O708" i="11"/>
  <c r="P708" i="11"/>
  <c r="Q708" i="11"/>
  <c r="R708" i="11"/>
  <c r="S708" i="11"/>
  <c r="T708" i="11"/>
  <c r="A709" i="11"/>
  <c r="B709" i="11"/>
  <c r="C709" i="11"/>
  <c r="F709" i="11"/>
  <c r="G709" i="11"/>
  <c r="H709" i="11"/>
  <c r="I709" i="11"/>
  <c r="J709" i="11"/>
  <c r="M709" i="11"/>
  <c r="N709" i="11"/>
  <c r="O709" i="11"/>
  <c r="P709" i="11"/>
  <c r="Q709" i="11"/>
  <c r="R709" i="11"/>
  <c r="S709" i="11"/>
  <c r="T709" i="11"/>
  <c r="A710" i="11"/>
  <c r="B710" i="11"/>
  <c r="C710" i="11"/>
  <c r="F710" i="11"/>
  <c r="G710" i="11"/>
  <c r="H710" i="11"/>
  <c r="I710" i="11"/>
  <c r="J710" i="11"/>
  <c r="M710" i="11"/>
  <c r="N710" i="11"/>
  <c r="O710" i="11"/>
  <c r="P710" i="11"/>
  <c r="Q710" i="11"/>
  <c r="R710" i="11"/>
  <c r="S710" i="11"/>
  <c r="T710" i="11"/>
  <c r="A711" i="11"/>
  <c r="B711" i="11"/>
  <c r="C711" i="11"/>
  <c r="F711" i="11"/>
  <c r="G711" i="11"/>
  <c r="H711" i="11"/>
  <c r="I711" i="11"/>
  <c r="J711" i="11"/>
  <c r="M711" i="11"/>
  <c r="N711" i="11"/>
  <c r="O711" i="11"/>
  <c r="P711" i="11"/>
  <c r="Q711" i="11"/>
  <c r="R711" i="11"/>
  <c r="S711" i="11"/>
  <c r="T711" i="11"/>
  <c r="A712" i="11"/>
  <c r="B712" i="11"/>
  <c r="C712" i="11"/>
  <c r="F712" i="11"/>
  <c r="G712" i="11"/>
  <c r="H712" i="11"/>
  <c r="I712" i="11"/>
  <c r="J712" i="11"/>
  <c r="M712" i="11"/>
  <c r="N712" i="11"/>
  <c r="O712" i="11"/>
  <c r="P712" i="11"/>
  <c r="Q712" i="11"/>
  <c r="R712" i="11"/>
  <c r="S712" i="11"/>
  <c r="T712" i="11"/>
  <c r="A713" i="11"/>
  <c r="B713" i="11"/>
  <c r="C713" i="11"/>
  <c r="F713" i="11"/>
  <c r="G713" i="11"/>
  <c r="H713" i="11"/>
  <c r="I713" i="11"/>
  <c r="J713" i="11"/>
  <c r="M713" i="11"/>
  <c r="N713" i="11"/>
  <c r="O713" i="11"/>
  <c r="P713" i="11"/>
  <c r="Q713" i="11"/>
  <c r="R713" i="11"/>
  <c r="S713" i="11"/>
  <c r="T713" i="11"/>
  <c r="A714" i="11"/>
  <c r="B714" i="11"/>
  <c r="C714" i="11"/>
  <c r="F714" i="11"/>
  <c r="G714" i="11"/>
  <c r="H714" i="11"/>
  <c r="I714" i="11"/>
  <c r="J714" i="11"/>
  <c r="M714" i="11"/>
  <c r="N714" i="11"/>
  <c r="O714" i="11"/>
  <c r="P714" i="11"/>
  <c r="Q714" i="11"/>
  <c r="R714" i="11"/>
  <c r="S714" i="11"/>
  <c r="T714" i="11"/>
  <c r="A715" i="11"/>
  <c r="B715" i="11"/>
  <c r="C715" i="11"/>
  <c r="F715" i="11"/>
  <c r="G715" i="11"/>
  <c r="H715" i="11"/>
  <c r="I715" i="11"/>
  <c r="J715" i="11"/>
  <c r="M715" i="11"/>
  <c r="N715" i="11"/>
  <c r="O715" i="11"/>
  <c r="P715" i="11"/>
  <c r="Q715" i="11"/>
  <c r="R715" i="11"/>
  <c r="S715" i="11"/>
  <c r="T715" i="11"/>
  <c r="A716" i="11"/>
  <c r="B716" i="11"/>
  <c r="C716" i="11"/>
  <c r="F716" i="11"/>
  <c r="G716" i="11"/>
  <c r="H716" i="11"/>
  <c r="I716" i="11"/>
  <c r="J716" i="11"/>
  <c r="M716" i="11"/>
  <c r="N716" i="11"/>
  <c r="O716" i="11"/>
  <c r="P716" i="11"/>
  <c r="Q716" i="11"/>
  <c r="R716" i="11"/>
  <c r="S716" i="11"/>
  <c r="T716" i="11"/>
  <c r="A717" i="11"/>
  <c r="B717" i="11"/>
  <c r="C717" i="11"/>
  <c r="F717" i="11"/>
  <c r="G717" i="11"/>
  <c r="H717" i="11"/>
  <c r="I717" i="11"/>
  <c r="J717" i="11"/>
  <c r="M717" i="11"/>
  <c r="N717" i="11"/>
  <c r="O717" i="11"/>
  <c r="P717" i="11"/>
  <c r="Q717" i="11"/>
  <c r="R717" i="11"/>
  <c r="S717" i="11"/>
  <c r="T717" i="11"/>
  <c r="A718" i="11"/>
  <c r="B718" i="11"/>
  <c r="C718" i="11"/>
  <c r="F718" i="11"/>
  <c r="G718" i="11"/>
  <c r="H718" i="11"/>
  <c r="I718" i="11"/>
  <c r="J718" i="11"/>
  <c r="M718" i="11"/>
  <c r="N718" i="11"/>
  <c r="O718" i="11"/>
  <c r="P718" i="11"/>
  <c r="Q718" i="11"/>
  <c r="R718" i="11"/>
  <c r="S718" i="11"/>
  <c r="T718" i="11"/>
  <c r="A719" i="11"/>
  <c r="B719" i="11"/>
  <c r="C719" i="11"/>
  <c r="F719" i="11"/>
  <c r="G719" i="11"/>
  <c r="H719" i="11"/>
  <c r="I719" i="11"/>
  <c r="J719" i="11"/>
  <c r="M719" i="11"/>
  <c r="N719" i="11"/>
  <c r="O719" i="11"/>
  <c r="P719" i="11"/>
  <c r="Q719" i="11"/>
  <c r="R719" i="11"/>
  <c r="S719" i="11"/>
  <c r="T719" i="11"/>
  <c r="A720" i="11"/>
  <c r="B720" i="11"/>
  <c r="C720" i="11"/>
  <c r="F720" i="11"/>
  <c r="G720" i="11"/>
  <c r="H720" i="11"/>
  <c r="I720" i="11"/>
  <c r="J720" i="11"/>
  <c r="M720" i="11"/>
  <c r="N720" i="11"/>
  <c r="O720" i="11"/>
  <c r="P720" i="11"/>
  <c r="Q720" i="11"/>
  <c r="R720" i="11"/>
  <c r="S720" i="11"/>
  <c r="T720" i="11"/>
  <c r="A721" i="11"/>
  <c r="B721" i="11"/>
  <c r="C721" i="11"/>
  <c r="F721" i="11"/>
  <c r="G721" i="11"/>
  <c r="H721" i="11"/>
  <c r="I721" i="11"/>
  <c r="J721" i="11"/>
  <c r="M721" i="11"/>
  <c r="N721" i="11"/>
  <c r="O721" i="11"/>
  <c r="P721" i="11"/>
  <c r="Q721" i="11"/>
  <c r="R721" i="11"/>
  <c r="S721" i="11"/>
  <c r="T721" i="11"/>
  <c r="A722" i="11"/>
  <c r="B722" i="11"/>
  <c r="C722" i="11"/>
  <c r="F722" i="11"/>
  <c r="G722" i="11"/>
  <c r="H722" i="11"/>
  <c r="I722" i="11"/>
  <c r="J722" i="11"/>
  <c r="M722" i="11"/>
  <c r="N722" i="11"/>
  <c r="O722" i="11"/>
  <c r="P722" i="11"/>
  <c r="Q722" i="11"/>
  <c r="R722" i="11"/>
  <c r="S722" i="11"/>
  <c r="T722" i="11"/>
  <c r="A723" i="11"/>
  <c r="B723" i="11"/>
  <c r="C723" i="11"/>
  <c r="F723" i="11"/>
  <c r="G723" i="11"/>
  <c r="H723" i="11"/>
  <c r="I723" i="11"/>
  <c r="J723" i="11"/>
  <c r="M723" i="11"/>
  <c r="N723" i="11"/>
  <c r="O723" i="11"/>
  <c r="P723" i="11"/>
  <c r="Q723" i="11"/>
  <c r="R723" i="11"/>
  <c r="S723" i="11"/>
  <c r="T723" i="11"/>
  <c r="A724" i="11"/>
  <c r="B724" i="11"/>
  <c r="C724" i="11"/>
  <c r="F724" i="11"/>
  <c r="G724" i="11"/>
  <c r="H724" i="11"/>
  <c r="I724" i="11"/>
  <c r="J724" i="11"/>
  <c r="M724" i="11"/>
  <c r="N724" i="11"/>
  <c r="O724" i="11"/>
  <c r="P724" i="11"/>
  <c r="Q724" i="11"/>
  <c r="R724" i="11"/>
  <c r="S724" i="11"/>
  <c r="T724" i="11"/>
  <c r="A725" i="11"/>
  <c r="B725" i="11"/>
  <c r="C725" i="11"/>
  <c r="F725" i="11"/>
  <c r="G725" i="11"/>
  <c r="H725" i="11"/>
  <c r="I725" i="11"/>
  <c r="J725" i="11"/>
  <c r="M725" i="11"/>
  <c r="N725" i="11"/>
  <c r="O725" i="11"/>
  <c r="P725" i="11"/>
  <c r="Q725" i="11"/>
  <c r="R725" i="11"/>
  <c r="S725" i="11"/>
  <c r="T725" i="11"/>
  <c r="A726" i="11"/>
  <c r="B726" i="11"/>
  <c r="C726" i="11"/>
  <c r="F726" i="11"/>
  <c r="G726" i="11"/>
  <c r="H726" i="11"/>
  <c r="I726" i="11"/>
  <c r="J726" i="11"/>
  <c r="M726" i="11"/>
  <c r="N726" i="11"/>
  <c r="O726" i="11"/>
  <c r="P726" i="11"/>
  <c r="Q726" i="11"/>
  <c r="S726" i="11"/>
  <c r="T726" i="11"/>
  <c r="A727" i="11"/>
  <c r="B727" i="11"/>
  <c r="C727" i="11"/>
  <c r="F727" i="11"/>
  <c r="G727" i="11"/>
  <c r="H727" i="11"/>
  <c r="I727" i="11"/>
  <c r="J727" i="11"/>
  <c r="M727" i="11"/>
  <c r="N727" i="11"/>
  <c r="O727" i="11"/>
  <c r="P727" i="11"/>
  <c r="Q727" i="11"/>
  <c r="R727" i="11"/>
  <c r="S727" i="11"/>
  <c r="T727" i="11"/>
  <c r="A728" i="11"/>
  <c r="B728" i="11"/>
  <c r="C728" i="11"/>
  <c r="F728" i="11"/>
  <c r="G728" i="11"/>
  <c r="H728" i="11"/>
  <c r="I728" i="11"/>
  <c r="J728" i="11"/>
  <c r="M728" i="11"/>
  <c r="N728" i="11"/>
  <c r="O728" i="11"/>
  <c r="P728" i="11"/>
  <c r="Q728" i="11"/>
  <c r="S728" i="11"/>
  <c r="T728" i="11"/>
  <c r="A729" i="11"/>
  <c r="B729" i="11"/>
  <c r="C729" i="11"/>
  <c r="F729" i="11"/>
  <c r="G729" i="11"/>
  <c r="H729" i="11"/>
  <c r="I729" i="11"/>
  <c r="J729" i="11"/>
  <c r="M729" i="11"/>
  <c r="N729" i="11"/>
  <c r="O729" i="11"/>
  <c r="P729" i="11"/>
  <c r="Q729" i="11"/>
  <c r="R729" i="11"/>
  <c r="S729" i="11"/>
  <c r="T729" i="11"/>
  <c r="A730" i="11"/>
  <c r="B730" i="11"/>
  <c r="C730" i="11"/>
  <c r="D730" i="11"/>
  <c r="E730" i="11"/>
  <c r="F730" i="11"/>
  <c r="G730" i="11"/>
  <c r="H730" i="11"/>
  <c r="I730" i="11"/>
  <c r="J730" i="11"/>
  <c r="K730" i="11"/>
  <c r="L730" i="11"/>
  <c r="M730" i="11"/>
  <c r="N730" i="11"/>
  <c r="O730" i="11"/>
  <c r="P730" i="11"/>
  <c r="Q730" i="11"/>
  <c r="R730" i="11"/>
  <c r="S730" i="11"/>
  <c r="T730" i="11"/>
  <c r="A731" i="11"/>
  <c r="B731" i="11"/>
  <c r="C731" i="11"/>
  <c r="D731" i="11"/>
  <c r="E731" i="11"/>
  <c r="F731" i="11"/>
  <c r="G731" i="11"/>
  <c r="H731" i="11"/>
  <c r="I731" i="11"/>
  <c r="J731" i="11"/>
  <c r="K731" i="11"/>
  <c r="L731" i="11"/>
  <c r="M731" i="11"/>
  <c r="N731" i="11"/>
  <c r="O731" i="11"/>
  <c r="P731" i="11"/>
  <c r="Q731" i="11"/>
  <c r="R731" i="11"/>
  <c r="S731" i="11"/>
  <c r="T731" i="11"/>
  <c r="A732" i="11"/>
  <c r="B732" i="11"/>
  <c r="C732" i="11"/>
  <c r="D732" i="11"/>
  <c r="E732" i="11"/>
  <c r="F732" i="11"/>
  <c r="G732" i="11"/>
  <c r="H732" i="11"/>
  <c r="I732" i="11"/>
  <c r="J732" i="11"/>
  <c r="K732" i="11"/>
  <c r="L732" i="11"/>
  <c r="M732" i="11"/>
  <c r="N732" i="11"/>
  <c r="O732" i="11"/>
  <c r="P732" i="11"/>
  <c r="Q732" i="11"/>
  <c r="R732" i="11"/>
  <c r="S732" i="11"/>
  <c r="T732" i="11"/>
  <c r="A733" i="11"/>
  <c r="B733" i="11"/>
  <c r="C733" i="11"/>
  <c r="D733" i="11"/>
  <c r="E733" i="11"/>
  <c r="F733" i="11"/>
  <c r="G733" i="11"/>
  <c r="H733" i="11"/>
  <c r="I733" i="11"/>
  <c r="J733" i="11"/>
  <c r="K733" i="11"/>
  <c r="L733" i="11"/>
  <c r="M733" i="11"/>
  <c r="N733" i="11"/>
  <c r="O733" i="11"/>
  <c r="P733" i="11"/>
  <c r="Q733" i="11"/>
  <c r="R733" i="11"/>
  <c r="S733" i="11"/>
  <c r="T733" i="11"/>
  <c r="A734" i="11"/>
  <c r="B734" i="11"/>
  <c r="C734" i="11"/>
  <c r="D734" i="11"/>
  <c r="E734" i="11"/>
  <c r="F734" i="11"/>
  <c r="G734" i="11"/>
  <c r="H734" i="11"/>
  <c r="I734" i="11"/>
  <c r="J734" i="11"/>
  <c r="K734" i="11"/>
  <c r="L734" i="11"/>
  <c r="M734" i="11"/>
  <c r="N734" i="11"/>
  <c r="O734" i="11"/>
  <c r="P734" i="11"/>
  <c r="Q734" i="11"/>
  <c r="R734" i="11"/>
  <c r="S734" i="11"/>
  <c r="T734" i="11"/>
  <c r="A735" i="11"/>
  <c r="B735" i="11"/>
  <c r="C735" i="11"/>
  <c r="D735" i="11"/>
  <c r="E735" i="11"/>
  <c r="F735" i="11"/>
  <c r="G735" i="11"/>
  <c r="H735" i="11"/>
  <c r="I735" i="11"/>
  <c r="J735" i="11"/>
  <c r="K735" i="11"/>
  <c r="L735" i="11"/>
  <c r="M735" i="11"/>
  <c r="N735" i="11"/>
  <c r="O735" i="11"/>
  <c r="P735" i="11"/>
  <c r="Q735" i="11"/>
  <c r="R735" i="11"/>
  <c r="S735" i="11"/>
  <c r="T735" i="11"/>
  <c r="A736" i="11"/>
  <c r="B736" i="11"/>
  <c r="C736" i="11"/>
  <c r="D736" i="11"/>
  <c r="E736" i="11"/>
  <c r="F736" i="11"/>
  <c r="G736" i="11"/>
  <c r="H736" i="11"/>
  <c r="I736" i="11"/>
  <c r="J736" i="11"/>
  <c r="K736" i="11"/>
  <c r="L736" i="11"/>
  <c r="M736" i="11"/>
  <c r="N736" i="11"/>
  <c r="O736" i="11"/>
  <c r="P736" i="11"/>
  <c r="Q736" i="11"/>
  <c r="R736" i="11"/>
  <c r="S736" i="11"/>
  <c r="T736" i="11"/>
  <c r="A737" i="11"/>
  <c r="B737" i="11"/>
  <c r="C737" i="11"/>
  <c r="D737" i="11"/>
  <c r="E737" i="11"/>
  <c r="F737" i="11"/>
  <c r="G737" i="11"/>
  <c r="H737" i="11"/>
  <c r="I737" i="11"/>
  <c r="J737" i="11"/>
  <c r="K737" i="11"/>
  <c r="L737" i="11"/>
  <c r="M737" i="11"/>
  <c r="N737" i="11"/>
  <c r="O737" i="11"/>
  <c r="P737" i="11"/>
  <c r="Q737" i="11"/>
  <c r="R737" i="11"/>
  <c r="S737" i="11"/>
  <c r="T737" i="11"/>
  <c r="A738" i="11"/>
  <c r="B738" i="11"/>
  <c r="C738" i="11"/>
  <c r="D738" i="11"/>
  <c r="E738" i="11"/>
  <c r="F738" i="11"/>
  <c r="G738" i="11"/>
  <c r="H738" i="11"/>
  <c r="I738" i="11"/>
  <c r="J738" i="11"/>
  <c r="K738" i="11"/>
  <c r="L738" i="11"/>
  <c r="M738" i="11"/>
  <c r="N738" i="11"/>
  <c r="O738" i="11"/>
  <c r="P738" i="11"/>
  <c r="Q738" i="11"/>
  <c r="R738" i="11"/>
  <c r="S738" i="11"/>
  <c r="T738" i="11"/>
  <c r="A739" i="11"/>
  <c r="B739" i="11"/>
  <c r="C739" i="11"/>
  <c r="D739" i="11"/>
  <c r="E739" i="11"/>
  <c r="F739" i="11"/>
  <c r="G739" i="11"/>
  <c r="H739" i="11"/>
  <c r="I739" i="11"/>
  <c r="J739" i="11"/>
  <c r="K739" i="11"/>
  <c r="L739" i="11"/>
  <c r="M739" i="11"/>
  <c r="N739" i="11"/>
  <c r="O739" i="11"/>
  <c r="P739" i="11"/>
  <c r="Q739" i="11"/>
  <c r="R739" i="11"/>
  <c r="S739" i="11"/>
  <c r="T739" i="11"/>
  <c r="A740" i="11"/>
  <c r="B740" i="11"/>
  <c r="C740" i="11"/>
  <c r="D740" i="11"/>
  <c r="E740" i="11"/>
  <c r="F740" i="11"/>
  <c r="G740" i="11"/>
  <c r="H740" i="11"/>
  <c r="I740" i="11"/>
  <c r="J740" i="11"/>
  <c r="K740" i="11"/>
  <c r="L740" i="11"/>
  <c r="M740" i="11"/>
  <c r="N740" i="11"/>
  <c r="O740" i="11"/>
  <c r="P740" i="11"/>
  <c r="Q740" i="11"/>
  <c r="R740" i="11"/>
  <c r="S740" i="11"/>
  <c r="T740" i="11"/>
  <c r="A741" i="11"/>
  <c r="B741" i="11"/>
  <c r="C741" i="11"/>
  <c r="D741" i="11"/>
  <c r="E741" i="11"/>
  <c r="F741" i="11"/>
  <c r="G741" i="11"/>
  <c r="H741" i="11"/>
  <c r="I741" i="11"/>
  <c r="J741" i="11"/>
  <c r="K741" i="11"/>
  <c r="L741" i="11"/>
  <c r="M741" i="11"/>
  <c r="N741" i="11"/>
  <c r="O741" i="11"/>
  <c r="P741" i="11"/>
  <c r="Q741" i="11"/>
  <c r="R741" i="11"/>
  <c r="S741" i="11"/>
  <c r="T741" i="11"/>
  <c r="A742" i="11"/>
  <c r="B742" i="11"/>
  <c r="C742" i="11"/>
  <c r="D742" i="11"/>
  <c r="E742" i="11"/>
  <c r="F742" i="11"/>
  <c r="G742" i="11"/>
  <c r="H742" i="11"/>
  <c r="I742" i="11"/>
  <c r="J742" i="11"/>
  <c r="K742" i="11"/>
  <c r="L742" i="11"/>
  <c r="M742" i="11"/>
  <c r="N742" i="11"/>
  <c r="O742" i="11"/>
  <c r="P742" i="11"/>
  <c r="Q742" i="11"/>
  <c r="R742" i="11"/>
  <c r="S742" i="11"/>
  <c r="T742" i="11"/>
  <c r="A743" i="11"/>
  <c r="B743" i="11"/>
  <c r="C743" i="11"/>
  <c r="D743" i="11"/>
  <c r="E743" i="11"/>
  <c r="F743" i="11"/>
  <c r="G743" i="11"/>
  <c r="H743" i="11"/>
  <c r="I743" i="11"/>
  <c r="J743" i="11"/>
  <c r="K743" i="11"/>
  <c r="L743" i="11"/>
  <c r="M743" i="11"/>
  <c r="N743" i="11"/>
  <c r="O743" i="11"/>
  <c r="P743" i="11"/>
  <c r="Q743" i="11"/>
  <c r="R743" i="11"/>
  <c r="S743" i="11"/>
  <c r="T743" i="11"/>
  <c r="A744" i="11"/>
  <c r="B744" i="11"/>
  <c r="C744" i="11"/>
  <c r="D744" i="11"/>
  <c r="E744" i="11"/>
  <c r="F744" i="11"/>
  <c r="G744" i="11"/>
  <c r="H744" i="11"/>
  <c r="I744" i="11"/>
  <c r="J744" i="11"/>
  <c r="K744" i="11"/>
  <c r="L744" i="11"/>
  <c r="M744" i="11"/>
  <c r="N744" i="11"/>
  <c r="O744" i="11"/>
  <c r="P744" i="11"/>
  <c r="Q744" i="11"/>
  <c r="R744" i="11"/>
  <c r="S744" i="11"/>
  <c r="T744" i="11"/>
  <c r="A745" i="11"/>
  <c r="B745" i="11"/>
  <c r="C745" i="11"/>
  <c r="D745" i="11"/>
  <c r="E745" i="11"/>
  <c r="F745" i="11"/>
  <c r="G745" i="11"/>
  <c r="H745" i="11"/>
  <c r="I745" i="11"/>
  <c r="J745" i="11"/>
  <c r="K745" i="11"/>
  <c r="L745" i="11"/>
  <c r="M745" i="11"/>
  <c r="N745" i="11"/>
  <c r="O745" i="11"/>
  <c r="P745" i="11"/>
  <c r="Q745" i="11"/>
  <c r="R745" i="11"/>
  <c r="S745" i="11"/>
  <c r="T745" i="11"/>
  <c r="A746" i="11"/>
  <c r="B746" i="11"/>
  <c r="C746" i="11"/>
  <c r="D746" i="11"/>
  <c r="E746" i="11"/>
  <c r="F746" i="11"/>
  <c r="G746" i="11"/>
  <c r="H746" i="11"/>
  <c r="I746" i="11"/>
  <c r="J746" i="11"/>
  <c r="K746" i="11"/>
  <c r="L746" i="11"/>
  <c r="M746" i="11"/>
  <c r="N746" i="11"/>
  <c r="O746" i="11"/>
  <c r="P746" i="11"/>
  <c r="Q746" i="11"/>
  <c r="R746" i="11"/>
  <c r="S746" i="11"/>
  <c r="T746" i="11"/>
  <c r="A747" i="11"/>
  <c r="B747" i="11"/>
  <c r="C747" i="11"/>
  <c r="D747" i="11"/>
  <c r="E747" i="11"/>
  <c r="F747" i="11"/>
  <c r="G747" i="11"/>
  <c r="H747" i="11"/>
  <c r="I747" i="11"/>
  <c r="J747" i="11"/>
  <c r="K747" i="11"/>
  <c r="L747" i="11"/>
  <c r="M747" i="11"/>
  <c r="N747" i="11"/>
  <c r="O747" i="11"/>
  <c r="P747" i="11"/>
  <c r="Q747" i="11"/>
  <c r="R747" i="11"/>
  <c r="S747" i="11"/>
  <c r="T747" i="11"/>
  <c r="A748" i="11"/>
  <c r="B748" i="11"/>
  <c r="C748" i="11"/>
  <c r="D748" i="11"/>
  <c r="E748" i="11"/>
  <c r="F748" i="11"/>
  <c r="G748" i="11"/>
  <c r="H748" i="11"/>
  <c r="I748" i="11"/>
  <c r="J748" i="11"/>
  <c r="K748" i="11"/>
  <c r="L748" i="11"/>
  <c r="M748" i="11"/>
  <c r="N748" i="11"/>
  <c r="O748" i="11"/>
  <c r="P748" i="11"/>
  <c r="Q748" i="11"/>
  <c r="R748" i="11"/>
  <c r="S748" i="11"/>
  <c r="T748" i="11"/>
  <c r="A749" i="11"/>
  <c r="B749" i="11"/>
  <c r="C749" i="11"/>
  <c r="D749" i="11"/>
  <c r="E749" i="11"/>
  <c r="F749" i="11"/>
  <c r="G749" i="11"/>
  <c r="H749" i="11"/>
  <c r="I749" i="11"/>
  <c r="J749" i="11"/>
  <c r="K749" i="11"/>
  <c r="L749" i="11"/>
  <c r="M749" i="11"/>
  <c r="N749" i="11"/>
  <c r="O749" i="11"/>
  <c r="P749" i="11"/>
  <c r="Q749" i="11"/>
  <c r="R749" i="11"/>
  <c r="S749" i="11"/>
  <c r="T749" i="11"/>
  <c r="A750" i="11"/>
  <c r="B750" i="11"/>
  <c r="C750" i="11"/>
  <c r="D750" i="11"/>
  <c r="E750" i="11"/>
  <c r="F750" i="11"/>
  <c r="G750" i="11"/>
  <c r="H750" i="11"/>
  <c r="I750" i="11"/>
  <c r="J750" i="11"/>
  <c r="K750" i="11"/>
  <c r="L750" i="11"/>
  <c r="M750" i="11"/>
  <c r="N750" i="11"/>
  <c r="O750" i="11"/>
  <c r="P750" i="11"/>
  <c r="Q750" i="11"/>
  <c r="R750" i="11"/>
  <c r="S750" i="11"/>
  <c r="T750" i="11"/>
  <c r="A751" i="11"/>
  <c r="B751" i="11"/>
  <c r="C751" i="11"/>
  <c r="D751" i="11"/>
  <c r="E751" i="11"/>
  <c r="F751" i="11"/>
  <c r="G751" i="11"/>
  <c r="H751" i="11"/>
  <c r="I751" i="11"/>
  <c r="J751" i="11"/>
  <c r="K751" i="11"/>
  <c r="L751" i="11"/>
  <c r="M751" i="11"/>
  <c r="N751" i="11"/>
  <c r="O751" i="11"/>
  <c r="P751" i="11"/>
  <c r="Q751" i="11"/>
  <c r="R751" i="11"/>
  <c r="S751" i="11"/>
  <c r="T751" i="11"/>
  <c r="A752" i="11"/>
  <c r="B752" i="11"/>
  <c r="C752" i="11"/>
  <c r="D752" i="11"/>
  <c r="E752" i="11"/>
  <c r="F752" i="11"/>
  <c r="G752" i="11"/>
  <c r="H752" i="11"/>
  <c r="I752" i="11"/>
  <c r="J752" i="11"/>
  <c r="K752" i="11"/>
  <c r="L752" i="11"/>
  <c r="M752" i="11"/>
  <c r="N752" i="11"/>
  <c r="O752" i="11"/>
  <c r="P752" i="11"/>
  <c r="Q752" i="11"/>
  <c r="R752" i="11"/>
  <c r="S752" i="11"/>
  <c r="T752" i="11"/>
  <c r="A753" i="11"/>
  <c r="B753" i="11"/>
  <c r="C753" i="11"/>
  <c r="D753" i="11"/>
  <c r="E753" i="11"/>
  <c r="F753" i="11"/>
  <c r="G753" i="11"/>
  <c r="H753" i="11"/>
  <c r="I753" i="11"/>
  <c r="J753" i="11"/>
  <c r="K753" i="11"/>
  <c r="L753" i="11"/>
  <c r="M753" i="11"/>
  <c r="N753" i="11"/>
  <c r="O753" i="11"/>
  <c r="P753" i="11"/>
  <c r="Q753" i="11"/>
  <c r="R753" i="11"/>
  <c r="S753" i="11"/>
  <c r="T753" i="11"/>
  <c r="A754" i="11"/>
  <c r="B754" i="11"/>
  <c r="C754" i="11"/>
  <c r="D754" i="11"/>
  <c r="E754" i="11"/>
  <c r="F754" i="11"/>
  <c r="G754" i="11"/>
  <c r="H754" i="11"/>
  <c r="I754" i="11"/>
  <c r="J754" i="11"/>
  <c r="K754" i="11"/>
  <c r="L754" i="11"/>
  <c r="M754" i="11"/>
  <c r="N754" i="11"/>
  <c r="O754" i="11"/>
  <c r="P754" i="11"/>
  <c r="Q754" i="11"/>
  <c r="R754" i="11"/>
  <c r="S754" i="11"/>
  <c r="T754" i="11"/>
  <c r="A755" i="11"/>
  <c r="B755" i="11"/>
  <c r="C755" i="11"/>
  <c r="D755" i="11"/>
  <c r="E755" i="11"/>
  <c r="F755" i="11"/>
  <c r="G755" i="11"/>
  <c r="H755" i="11"/>
  <c r="I755" i="11"/>
  <c r="J755" i="11"/>
  <c r="K755" i="11"/>
  <c r="L755" i="11"/>
  <c r="M755" i="11"/>
  <c r="N755" i="11"/>
  <c r="O755" i="11"/>
  <c r="P755" i="11"/>
  <c r="Q755" i="11"/>
  <c r="R755" i="11"/>
  <c r="S755" i="11"/>
  <c r="T755" i="11"/>
  <c r="A756" i="11"/>
  <c r="B756" i="11"/>
  <c r="C756" i="11"/>
  <c r="D756" i="11"/>
  <c r="E756" i="11"/>
  <c r="F756" i="11"/>
  <c r="G756" i="11"/>
  <c r="H756" i="11"/>
  <c r="I756" i="11"/>
  <c r="J756" i="11"/>
  <c r="K756" i="11"/>
  <c r="L756" i="11"/>
  <c r="M756" i="11"/>
  <c r="N756" i="11"/>
  <c r="O756" i="11"/>
  <c r="P756" i="11"/>
  <c r="Q756" i="11"/>
  <c r="R756" i="11"/>
  <c r="S756" i="11"/>
  <c r="T756" i="11"/>
  <c r="A757" i="11"/>
  <c r="B757" i="11"/>
  <c r="C757" i="11"/>
  <c r="D757" i="11"/>
  <c r="E757" i="11"/>
  <c r="F757" i="11"/>
  <c r="G757" i="11"/>
  <c r="H757" i="11"/>
  <c r="I757" i="11"/>
  <c r="J757" i="11"/>
  <c r="K757" i="11"/>
  <c r="L757" i="11"/>
  <c r="M757" i="11"/>
  <c r="N757" i="11"/>
  <c r="O757" i="11"/>
  <c r="P757" i="11"/>
  <c r="Q757" i="11"/>
  <c r="R757" i="11"/>
  <c r="S757" i="11"/>
  <c r="T757" i="11"/>
  <c r="A758" i="11"/>
  <c r="B758" i="11"/>
  <c r="C758" i="11"/>
  <c r="D758" i="11"/>
  <c r="E758" i="11"/>
  <c r="F758" i="11"/>
  <c r="G758" i="11"/>
  <c r="H758" i="11"/>
  <c r="I758" i="11"/>
  <c r="J758" i="11"/>
  <c r="K758" i="11"/>
  <c r="L758" i="11"/>
  <c r="M758" i="11"/>
  <c r="N758" i="11"/>
  <c r="O758" i="11"/>
  <c r="P758" i="11"/>
  <c r="Q758" i="11"/>
  <c r="R758" i="11"/>
  <c r="S758" i="11"/>
  <c r="T758" i="11"/>
  <c r="A759" i="11"/>
  <c r="B759" i="11"/>
  <c r="C759" i="11"/>
  <c r="D759" i="11"/>
  <c r="E759" i="11"/>
  <c r="F759" i="11"/>
  <c r="G759" i="11"/>
  <c r="H759" i="11"/>
  <c r="I759" i="11"/>
  <c r="J759" i="11"/>
  <c r="K759" i="11"/>
  <c r="L759" i="11"/>
  <c r="M759" i="11"/>
  <c r="N759" i="11"/>
  <c r="O759" i="11"/>
  <c r="P759" i="11"/>
  <c r="Q759" i="11"/>
  <c r="R759" i="11"/>
  <c r="S759" i="11"/>
  <c r="T759" i="11"/>
  <c r="A760" i="11"/>
  <c r="B760" i="11"/>
  <c r="C760" i="11"/>
  <c r="D760" i="11"/>
  <c r="E760" i="11"/>
  <c r="F760" i="11"/>
  <c r="G760" i="11"/>
  <c r="H760" i="11"/>
  <c r="I760" i="11"/>
  <c r="J760" i="11"/>
  <c r="K760" i="11"/>
  <c r="L760" i="11"/>
  <c r="M760" i="11"/>
  <c r="N760" i="11"/>
  <c r="O760" i="11"/>
  <c r="P760" i="11"/>
  <c r="Q760" i="11"/>
  <c r="R760" i="11"/>
  <c r="S760" i="11"/>
  <c r="T760" i="11"/>
  <c r="A761" i="11"/>
  <c r="B761" i="11"/>
  <c r="C761" i="11"/>
  <c r="D761" i="11"/>
  <c r="E761" i="11"/>
  <c r="F761" i="11"/>
  <c r="G761" i="11"/>
  <c r="H761" i="11"/>
  <c r="I761" i="11"/>
  <c r="J761" i="11"/>
  <c r="K761" i="11"/>
  <c r="L761" i="11"/>
  <c r="M761" i="11"/>
  <c r="N761" i="11"/>
  <c r="O761" i="11"/>
  <c r="P761" i="11"/>
  <c r="Q761" i="11"/>
  <c r="R761" i="11"/>
  <c r="S761" i="11"/>
  <c r="T761" i="11"/>
  <c r="A762" i="11"/>
  <c r="B762" i="11"/>
  <c r="C762" i="11"/>
  <c r="D762" i="11"/>
  <c r="E762" i="11"/>
  <c r="F762" i="11"/>
  <c r="G762" i="11"/>
  <c r="H762" i="11"/>
  <c r="I762" i="11"/>
  <c r="J762" i="11"/>
  <c r="K762" i="11"/>
  <c r="L762" i="11"/>
  <c r="M762" i="11"/>
  <c r="N762" i="11"/>
  <c r="O762" i="11"/>
  <c r="P762" i="11"/>
  <c r="Q762" i="11"/>
  <c r="R762" i="11"/>
  <c r="S762" i="11"/>
  <c r="T762" i="11"/>
  <c r="A763" i="11"/>
  <c r="B763" i="11"/>
  <c r="C763" i="11"/>
  <c r="D763" i="11"/>
  <c r="E763" i="11"/>
  <c r="F763" i="11"/>
  <c r="G763" i="11"/>
  <c r="H763" i="11"/>
  <c r="I763" i="11"/>
  <c r="J763" i="11"/>
  <c r="K763" i="11"/>
  <c r="L763" i="11"/>
  <c r="M763" i="11"/>
  <c r="N763" i="11"/>
  <c r="O763" i="11"/>
  <c r="P763" i="11"/>
  <c r="Q763" i="11"/>
  <c r="R763" i="11"/>
  <c r="S763" i="11"/>
  <c r="T763" i="11"/>
  <c r="A764" i="11"/>
  <c r="B764" i="11"/>
  <c r="C764" i="11"/>
  <c r="D764" i="11"/>
  <c r="E764" i="11"/>
  <c r="F764" i="11"/>
  <c r="G764" i="11"/>
  <c r="H764" i="11"/>
  <c r="I764" i="11"/>
  <c r="J764" i="11"/>
  <c r="K764" i="11"/>
  <c r="L764" i="11"/>
  <c r="M764" i="11"/>
  <c r="N764" i="11"/>
  <c r="O764" i="11"/>
  <c r="P764" i="11"/>
  <c r="Q764" i="11"/>
  <c r="R764" i="11"/>
  <c r="S764" i="11"/>
  <c r="T764" i="11"/>
  <c r="A765" i="11"/>
  <c r="B765" i="11"/>
  <c r="C765" i="11"/>
  <c r="D765" i="11"/>
  <c r="E765" i="11"/>
  <c r="F765" i="11"/>
  <c r="G765" i="11"/>
  <c r="H765" i="11"/>
  <c r="I765" i="11"/>
  <c r="J765" i="11"/>
  <c r="K765" i="11"/>
  <c r="L765" i="11"/>
  <c r="M765" i="11"/>
  <c r="N765" i="11"/>
  <c r="O765" i="11"/>
  <c r="P765" i="11"/>
  <c r="Q765" i="11"/>
  <c r="R765" i="11"/>
  <c r="S765" i="11"/>
  <c r="T765" i="11"/>
  <c r="A766" i="11"/>
  <c r="B766" i="11"/>
  <c r="C766" i="11"/>
  <c r="D766" i="11"/>
  <c r="E766" i="11"/>
  <c r="F766" i="11"/>
  <c r="G766" i="11"/>
  <c r="H766" i="11"/>
  <c r="I766" i="11"/>
  <c r="J766" i="11"/>
  <c r="K766" i="11"/>
  <c r="L766" i="11"/>
  <c r="M766" i="11"/>
  <c r="N766" i="11"/>
  <c r="O766" i="11"/>
  <c r="P766" i="11"/>
  <c r="Q766" i="11"/>
  <c r="R766" i="11"/>
  <c r="S766" i="11"/>
  <c r="T766" i="11"/>
  <c r="A767" i="11"/>
  <c r="B767" i="11"/>
  <c r="C767" i="11"/>
  <c r="D767" i="11"/>
  <c r="E767" i="11"/>
  <c r="F767" i="11"/>
  <c r="G767" i="11"/>
  <c r="H767" i="11"/>
  <c r="I767" i="11"/>
  <c r="J767" i="11"/>
  <c r="K767" i="11"/>
  <c r="L767" i="11"/>
  <c r="M767" i="11"/>
  <c r="N767" i="11"/>
  <c r="O767" i="11"/>
  <c r="P767" i="11"/>
  <c r="Q767" i="11"/>
  <c r="R767" i="11"/>
  <c r="S767" i="11"/>
  <c r="T767" i="11"/>
  <c r="A768" i="11"/>
  <c r="B768" i="11"/>
  <c r="C768" i="11"/>
  <c r="D768" i="11"/>
  <c r="E768" i="11"/>
  <c r="F768" i="11"/>
  <c r="G768" i="11"/>
  <c r="H768" i="11"/>
  <c r="I768" i="11"/>
  <c r="J768" i="11"/>
  <c r="K768" i="11"/>
  <c r="L768" i="11"/>
  <c r="M768" i="11"/>
  <c r="N768" i="11"/>
  <c r="O768" i="11"/>
  <c r="P768" i="11"/>
  <c r="Q768" i="11"/>
  <c r="R768" i="11"/>
  <c r="S768" i="11"/>
  <c r="T768" i="11"/>
  <c r="A769" i="11"/>
  <c r="B769" i="11"/>
  <c r="C769" i="11"/>
  <c r="D769" i="11"/>
  <c r="E769" i="11"/>
  <c r="F769" i="11"/>
  <c r="G769" i="11"/>
  <c r="H769" i="11"/>
  <c r="I769" i="11"/>
  <c r="J769" i="11"/>
  <c r="K769" i="11"/>
  <c r="L769" i="11"/>
  <c r="M769" i="11"/>
  <c r="N769" i="11"/>
  <c r="O769" i="11"/>
  <c r="P769" i="11"/>
  <c r="Q769" i="11"/>
  <c r="R769" i="11"/>
  <c r="S769" i="11"/>
  <c r="T769" i="11"/>
  <c r="A770" i="11"/>
  <c r="B770" i="11"/>
  <c r="C770" i="11"/>
  <c r="D770" i="11"/>
  <c r="E770" i="11"/>
  <c r="F770" i="11"/>
  <c r="G770" i="11"/>
  <c r="H770" i="11"/>
  <c r="I770" i="11"/>
  <c r="J770" i="11"/>
  <c r="K770" i="11"/>
  <c r="L770" i="11"/>
  <c r="M770" i="11"/>
  <c r="N770" i="11"/>
  <c r="O770" i="11"/>
  <c r="P770" i="11"/>
  <c r="Q770" i="11"/>
  <c r="R770" i="11"/>
  <c r="S770" i="11"/>
  <c r="T770" i="11"/>
  <c r="A771" i="11"/>
  <c r="B771" i="11"/>
  <c r="C771" i="11"/>
  <c r="D771" i="11"/>
  <c r="E771" i="11"/>
  <c r="F771" i="11"/>
  <c r="G771" i="11"/>
  <c r="H771" i="11"/>
  <c r="I771" i="11"/>
  <c r="J771" i="11"/>
  <c r="K771" i="11"/>
  <c r="L771" i="11"/>
  <c r="M771" i="11"/>
  <c r="N771" i="11"/>
  <c r="O771" i="11"/>
  <c r="P771" i="11"/>
  <c r="Q771" i="11"/>
  <c r="R771" i="11"/>
  <c r="S771" i="11"/>
  <c r="T771" i="11"/>
  <c r="A772" i="11"/>
  <c r="B772" i="11"/>
  <c r="C772" i="11"/>
  <c r="D772" i="11"/>
  <c r="E772" i="11"/>
  <c r="F772" i="11"/>
  <c r="G772" i="11"/>
  <c r="H772" i="11"/>
  <c r="I772" i="11"/>
  <c r="J772" i="11"/>
  <c r="K772" i="11"/>
  <c r="L772" i="11"/>
  <c r="M772" i="11"/>
  <c r="N772" i="11"/>
  <c r="O772" i="11"/>
  <c r="P772" i="11"/>
  <c r="Q772" i="11"/>
  <c r="R772" i="11"/>
  <c r="S772" i="11"/>
  <c r="T772" i="11"/>
  <c r="A773" i="11"/>
  <c r="B773" i="11"/>
  <c r="C773" i="11"/>
  <c r="D773" i="11"/>
  <c r="E773" i="11"/>
  <c r="F773" i="11"/>
  <c r="G773" i="11"/>
  <c r="H773" i="11"/>
  <c r="I773" i="11"/>
  <c r="J773" i="11"/>
  <c r="K773" i="11"/>
  <c r="L773" i="11"/>
  <c r="M773" i="11"/>
  <c r="N773" i="11"/>
  <c r="O773" i="11"/>
  <c r="P773" i="11"/>
  <c r="Q773" i="11"/>
  <c r="R773" i="11"/>
  <c r="S773" i="11"/>
  <c r="T773" i="11"/>
  <c r="A774" i="11"/>
  <c r="B774" i="11"/>
  <c r="C774" i="11"/>
  <c r="D774" i="11"/>
  <c r="E774" i="11"/>
  <c r="F774" i="11"/>
  <c r="G774" i="11"/>
  <c r="H774" i="11"/>
  <c r="I774" i="11"/>
  <c r="J774" i="11"/>
  <c r="K774" i="11"/>
  <c r="L774" i="11"/>
  <c r="M774" i="11"/>
  <c r="N774" i="11"/>
  <c r="O774" i="11"/>
  <c r="P774" i="11"/>
  <c r="Q774" i="11"/>
  <c r="R774" i="11"/>
  <c r="S774" i="11"/>
  <c r="T774" i="11"/>
  <c r="A775" i="11"/>
  <c r="B775" i="11"/>
  <c r="C775" i="11"/>
  <c r="D775" i="11"/>
  <c r="E775" i="11"/>
  <c r="F775" i="11"/>
  <c r="G775" i="11"/>
  <c r="H775" i="11"/>
  <c r="I775" i="11"/>
  <c r="J775" i="11"/>
  <c r="K775" i="11"/>
  <c r="L775" i="11"/>
  <c r="M775" i="11"/>
  <c r="N775" i="11"/>
  <c r="O775" i="11"/>
  <c r="P775" i="11"/>
  <c r="Q775" i="11"/>
  <c r="R775" i="11"/>
  <c r="S775" i="11"/>
  <c r="T775" i="11"/>
  <c r="A776" i="11"/>
  <c r="B776" i="11"/>
  <c r="C776" i="11"/>
  <c r="D776" i="11"/>
  <c r="E776" i="11"/>
  <c r="F776" i="11"/>
  <c r="G776" i="11"/>
  <c r="H776" i="11"/>
  <c r="I776" i="11"/>
  <c r="J776" i="11"/>
  <c r="K776" i="11"/>
  <c r="L776" i="11"/>
  <c r="M776" i="11"/>
  <c r="N776" i="11"/>
  <c r="O776" i="11"/>
  <c r="P776" i="11"/>
  <c r="Q776" i="11"/>
  <c r="R776" i="11"/>
  <c r="S776" i="11"/>
  <c r="T776" i="11"/>
  <c r="A777" i="11"/>
  <c r="B777" i="11"/>
  <c r="C777" i="11"/>
  <c r="D777" i="11"/>
  <c r="E777" i="11"/>
  <c r="F777" i="11"/>
  <c r="G777" i="11"/>
  <c r="H777" i="11"/>
  <c r="I777" i="11"/>
  <c r="J777" i="11"/>
  <c r="K777" i="11"/>
  <c r="L777" i="11"/>
  <c r="M777" i="11"/>
  <c r="N777" i="11"/>
  <c r="O777" i="11"/>
  <c r="P777" i="11"/>
  <c r="Q777" i="11"/>
  <c r="R777" i="11"/>
  <c r="S777" i="11"/>
  <c r="T777" i="11"/>
  <c r="A778" i="11"/>
  <c r="B778" i="11"/>
  <c r="C778" i="11"/>
  <c r="D778" i="11"/>
  <c r="E778" i="11"/>
  <c r="F778" i="11"/>
  <c r="G778" i="11"/>
  <c r="H778" i="11"/>
  <c r="I778" i="11"/>
  <c r="J778" i="11"/>
  <c r="K778" i="11"/>
  <c r="L778" i="11"/>
  <c r="M778" i="11"/>
  <c r="N778" i="11"/>
  <c r="O778" i="11"/>
  <c r="P778" i="11"/>
  <c r="Q778" i="11"/>
  <c r="R778" i="11"/>
  <c r="S778" i="11"/>
  <c r="T778" i="11"/>
  <c r="A779" i="11"/>
  <c r="B779" i="11"/>
  <c r="C779" i="11"/>
  <c r="D779" i="11"/>
  <c r="E779" i="11"/>
  <c r="F779" i="11"/>
  <c r="G779" i="11"/>
  <c r="H779" i="11"/>
  <c r="I779" i="11"/>
  <c r="J779" i="11"/>
  <c r="K779" i="11"/>
  <c r="L779" i="11"/>
  <c r="M779" i="11"/>
  <c r="N779" i="11"/>
  <c r="O779" i="11"/>
  <c r="P779" i="11"/>
  <c r="Q779" i="11"/>
  <c r="R779" i="11"/>
  <c r="S779" i="11"/>
  <c r="T779" i="11"/>
  <c r="A780" i="11"/>
  <c r="B780" i="11"/>
  <c r="C780" i="11"/>
  <c r="D780" i="11"/>
  <c r="E780" i="11"/>
  <c r="F780" i="11"/>
  <c r="G780" i="11"/>
  <c r="H780" i="11"/>
  <c r="I780" i="11"/>
  <c r="J780" i="11"/>
  <c r="K780" i="11"/>
  <c r="L780" i="11"/>
  <c r="M780" i="11"/>
  <c r="N780" i="11"/>
  <c r="O780" i="11"/>
  <c r="P780" i="11"/>
  <c r="Q780" i="11"/>
  <c r="R780" i="11"/>
  <c r="S780" i="11"/>
  <c r="T780" i="11"/>
  <c r="A781" i="11"/>
  <c r="B781" i="11"/>
  <c r="C781" i="11"/>
  <c r="D781" i="11"/>
  <c r="E781" i="11"/>
  <c r="F781" i="11"/>
  <c r="G781" i="11"/>
  <c r="H781" i="11"/>
  <c r="I781" i="11"/>
  <c r="J781" i="11"/>
  <c r="K781" i="11"/>
  <c r="L781" i="11"/>
  <c r="M781" i="11"/>
  <c r="N781" i="11"/>
  <c r="O781" i="11"/>
  <c r="P781" i="11"/>
  <c r="Q781" i="11"/>
  <c r="R781" i="11"/>
  <c r="S781" i="11"/>
  <c r="T781" i="11"/>
  <c r="A782" i="11"/>
  <c r="B782" i="11"/>
  <c r="C782" i="11"/>
  <c r="D782" i="11"/>
  <c r="E782" i="11"/>
  <c r="F782" i="11"/>
  <c r="G782" i="11"/>
  <c r="H782" i="11"/>
  <c r="I782" i="11"/>
  <c r="J782" i="11"/>
  <c r="K782" i="11"/>
  <c r="L782" i="11"/>
  <c r="M782" i="11"/>
  <c r="N782" i="11"/>
  <c r="O782" i="11"/>
  <c r="P782" i="11"/>
  <c r="Q782" i="11"/>
  <c r="R782" i="11"/>
  <c r="S782" i="11"/>
  <c r="T782" i="11"/>
  <c r="A783" i="11"/>
  <c r="B783" i="11"/>
  <c r="C783" i="11"/>
  <c r="D783" i="11"/>
  <c r="E783" i="11"/>
  <c r="F783" i="11"/>
  <c r="G783" i="11"/>
  <c r="H783" i="11"/>
  <c r="I783" i="11"/>
  <c r="J783" i="11"/>
  <c r="K783" i="11"/>
  <c r="L783" i="11"/>
  <c r="M783" i="11"/>
  <c r="N783" i="11"/>
  <c r="O783" i="11"/>
  <c r="P783" i="11"/>
  <c r="Q783" i="11"/>
  <c r="R783" i="11"/>
  <c r="S783" i="11"/>
  <c r="T783" i="11"/>
  <c r="A784" i="11"/>
  <c r="B784" i="11"/>
  <c r="C784" i="11"/>
  <c r="D784" i="11"/>
  <c r="E784" i="11"/>
  <c r="F784" i="11"/>
  <c r="G784" i="11"/>
  <c r="H784" i="11"/>
  <c r="I784" i="11"/>
  <c r="J784" i="11"/>
  <c r="K784" i="11"/>
  <c r="L784" i="11"/>
  <c r="M784" i="11"/>
  <c r="N784" i="11"/>
  <c r="O784" i="11"/>
  <c r="P784" i="11"/>
  <c r="Q784" i="11"/>
  <c r="R784" i="11"/>
  <c r="S784" i="11"/>
  <c r="T784" i="11"/>
  <c r="A785" i="11"/>
  <c r="B785" i="11"/>
  <c r="C785" i="11"/>
  <c r="D785" i="11"/>
  <c r="E785" i="11"/>
  <c r="F785" i="11"/>
  <c r="G785" i="11"/>
  <c r="H785" i="11"/>
  <c r="I785" i="11"/>
  <c r="J785" i="11"/>
  <c r="K785" i="11"/>
  <c r="L785" i="11"/>
  <c r="M785" i="11"/>
  <c r="N785" i="11"/>
  <c r="O785" i="11"/>
  <c r="P785" i="11"/>
  <c r="Q785" i="11"/>
  <c r="R785" i="11"/>
  <c r="S785" i="11"/>
  <c r="T785" i="11"/>
  <c r="A786" i="11"/>
  <c r="B786" i="11"/>
  <c r="C786" i="11"/>
  <c r="D786" i="11"/>
  <c r="E786" i="11"/>
  <c r="F786" i="11"/>
  <c r="G786" i="11"/>
  <c r="H786" i="11"/>
  <c r="I786" i="11"/>
  <c r="J786" i="11"/>
  <c r="K786" i="11"/>
  <c r="L786" i="11"/>
  <c r="M786" i="11"/>
  <c r="N786" i="11"/>
  <c r="O786" i="11"/>
  <c r="P786" i="11"/>
  <c r="Q786" i="11"/>
  <c r="R786" i="11"/>
  <c r="S786" i="11"/>
  <c r="T786" i="11"/>
  <c r="A787" i="11"/>
  <c r="B787" i="11"/>
  <c r="C787" i="11"/>
  <c r="D787" i="11"/>
  <c r="E787" i="11"/>
  <c r="F787" i="11"/>
  <c r="G787" i="11"/>
  <c r="H787" i="11"/>
  <c r="I787" i="11"/>
  <c r="J787" i="11"/>
  <c r="K787" i="11"/>
  <c r="L787" i="11"/>
  <c r="M787" i="11"/>
  <c r="N787" i="11"/>
  <c r="O787" i="11"/>
  <c r="P787" i="11"/>
  <c r="Q787" i="11"/>
  <c r="R787" i="11"/>
  <c r="S787" i="11"/>
  <c r="T787" i="11"/>
  <c r="A788" i="11"/>
  <c r="B788" i="11"/>
  <c r="C788" i="11"/>
  <c r="D788" i="11"/>
  <c r="E788" i="11"/>
  <c r="F788" i="11"/>
  <c r="G788" i="11"/>
  <c r="H788" i="11"/>
  <c r="I788" i="11"/>
  <c r="J788" i="11"/>
  <c r="K788" i="11"/>
  <c r="L788" i="11"/>
  <c r="M788" i="11"/>
  <c r="N788" i="11"/>
  <c r="O788" i="11"/>
  <c r="P788" i="11"/>
  <c r="Q788" i="11"/>
  <c r="R788" i="11"/>
  <c r="S788" i="11"/>
  <c r="T788" i="11"/>
  <c r="A789" i="11"/>
  <c r="B789" i="11"/>
  <c r="C789" i="11"/>
  <c r="D789" i="11"/>
  <c r="E789" i="11"/>
  <c r="F789" i="11"/>
  <c r="G789" i="11"/>
  <c r="H789" i="11"/>
  <c r="I789" i="11"/>
  <c r="J789" i="11"/>
  <c r="K789" i="11"/>
  <c r="L789" i="11"/>
  <c r="M789" i="11"/>
  <c r="N789" i="11"/>
  <c r="O789" i="11"/>
  <c r="P789" i="11"/>
  <c r="Q789" i="11"/>
  <c r="R789" i="11"/>
  <c r="S789" i="11"/>
  <c r="T789" i="11"/>
  <c r="A790" i="11"/>
  <c r="B790" i="11"/>
  <c r="C790" i="11"/>
  <c r="D790" i="11"/>
  <c r="E790" i="11"/>
  <c r="F790" i="11"/>
  <c r="G790" i="11"/>
  <c r="H790" i="11"/>
  <c r="I790" i="11"/>
  <c r="J790" i="11"/>
  <c r="K790" i="11"/>
  <c r="L790" i="11"/>
  <c r="M790" i="11"/>
  <c r="N790" i="11"/>
  <c r="O790" i="11"/>
  <c r="P790" i="11"/>
  <c r="Q790" i="11"/>
  <c r="R790" i="11"/>
  <c r="S790" i="11"/>
  <c r="T790" i="11"/>
  <c r="A791" i="11"/>
  <c r="B791" i="11"/>
  <c r="C791" i="11"/>
  <c r="D791" i="11"/>
  <c r="E791" i="11"/>
  <c r="F791" i="11"/>
  <c r="G791" i="11"/>
  <c r="H791" i="11"/>
  <c r="I791" i="11"/>
  <c r="J791" i="11"/>
  <c r="K791" i="11"/>
  <c r="L791" i="11"/>
  <c r="M791" i="11"/>
  <c r="N791" i="11"/>
  <c r="O791" i="11"/>
  <c r="P791" i="11"/>
  <c r="Q791" i="11"/>
  <c r="R791" i="11"/>
  <c r="S791" i="11"/>
  <c r="T791" i="11"/>
  <c r="A792" i="11"/>
  <c r="B792" i="11"/>
  <c r="C792" i="11"/>
  <c r="D792" i="11"/>
  <c r="E792" i="11"/>
  <c r="F792" i="11"/>
  <c r="G792" i="11"/>
  <c r="H792" i="11"/>
  <c r="I792" i="11"/>
  <c r="J792" i="11"/>
  <c r="K792" i="11"/>
  <c r="L792" i="11"/>
  <c r="M792" i="11"/>
  <c r="N792" i="11"/>
  <c r="O792" i="11"/>
  <c r="P792" i="11"/>
  <c r="Q792" i="11"/>
  <c r="R792" i="11"/>
  <c r="S792" i="11"/>
  <c r="T792" i="11"/>
  <c r="A793" i="11"/>
  <c r="B793" i="11"/>
  <c r="C793" i="11"/>
  <c r="D793" i="11"/>
  <c r="E793" i="11"/>
  <c r="F793" i="11"/>
  <c r="G793" i="11"/>
  <c r="H793" i="11"/>
  <c r="I793" i="11"/>
  <c r="J793" i="11"/>
  <c r="K793" i="11"/>
  <c r="L793" i="11"/>
  <c r="M793" i="11"/>
  <c r="N793" i="11"/>
  <c r="O793" i="11"/>
  <c r="P793" i="11"/>
  <c r="Q793" i="11"/>
  <c r="R793" i="11"/>
  <c r="S793" i="11"/>
  <c r="T793" i="11"/>
  <c r="A794" i="11"/>
  <c r="B794" i="11"/>
  <c r="C794" i="11"/>
  <c r="D794" i="11"/>
  <c r="E794" i="11"/>
  <c r="F794" i="11"/>
  <c r="G794" i="11"/>
  <c r="H794" i="11"/>
  <c r="I794" i="11"/>
  <c r="J794" i="11"/>
  <c r="K794" i="11"/>
  <c r="L794" i="11"/>
  <c r="M794" i="11"/>
  <c r="N794" i="11"/>
  <c r="O794" i="11"/>
  <c r="P794" i="11"/>
  <c r="Q794" i="11"/>
  <c r="R794" i="11"/>
  <c r="S794" i="11"/>
  <c r="T794" i="11"/>
  <c r="A795" i="11"/>
  <c r="B795" i="11"/>
  <c r="C795" i="11"/>
  <c r="D795" i="11"/>
  <c r="E795" i="11"/>
  <c r="F795" i="11"/>
  <c r="G795" i="11"/>
  <c r="H795" i="11"/>
  <c r="I795" i="11"/>
  <c r="J795" i="11"/>
  <c r="K795" i="11"/>
  <c r="L795" i="11"/>
  <c r="M795" i="11"/>
  <c r="N795" i="11"/>
  <c r="O795" i="11"/>
  <c r="P795" i="11"/>
  <c r="Q795" i="11"/>
  <c r="R795" i="11"/>
  <c r="S795" i="11"/>
  <c r="T795" i="11"/>
  <c r="A796" i="11"/>
  <c r="B796" i="11"/>
  <c r="C796" i="11"/>
  <c r="D796" i="11"/>
  <c r="E796" i="11"/>
  <c r="F796" i="11"/>
  <c r="G796" i="11"/>
  <c r="H796" i="11"/>
  <c r="I796" i="11"/>
  <c r="J796" i="11"/>
  <c r="K796" i="11"/>
  <c r="L796" i="11"/>
  <c r="M796" i="11"/>
  <c r="N796" i="11"/>
  <c r="O796" i="11"/>
  <c r="P796" i="11"/>
  <c r="Q796" i="11"/>
  <c r="R796" i="11"/>
  <c r="S796" i="11"/>
  <c r="T796" i="11"/>
  <c r="A797" i="11"/>
  <c r="B797" i="11"/>
  <c r="C797" i="11"/>
  <c r="D797" i="11"/>
  <c r="E797" i="11"/>
  <c r="F797" i="11"/>
  <c r="G797" i="11"/>
  <c r="H797" i="11"/>
  <c r="I797" i="11"/>
  <c r="J797" i="11"/>
  <c r="K797" i="11"/>
  <c r="L797" i="11"/>
  <c r="M797" i="11"/>
  <c r="N797" i="11"/>
  <c r="O797" i="11"/>
  <c r="P797" i="11"/>
  <c r="Q797" i="11"/>
  <c r="R797" i="11"/>
  <c r="S797" i="11"/>
  <c r="T797" i="11"/>
  <c r="A798" i="11"/>
  <c r="B798" i="11"/>
  <c r="C798" i="11"/>
  <c r="D798" i="11"/>
  <c r="E798" i="11"/>
  <c r="F798" i="11"/>
  <c r="G798" i="11"/>
  <c r="H798" i="11"/>
  <c r="I798" i="11"/>
  <c r="J798" i="11"/>
  <c r="K798" i="11"/>
  <c r="L798" i="11"/>
  <c r="M798" i="11"/>
  <c r="N798" i="11"/>
  <c r="O798" i="11"/>
  <c r="P798" i="11"/>
  <c r="Q798" i="11"/>
  <c r="R798" i="11"/>
  <c r="S798" i="11"/>
  <c r="T798" i="11"/>
  <c r="A799" i="11"/>
  <c r="B799" i="11"/>
  <c r="C799" i="11"/>
  <c r="D799" i="11"/>
  <c r="E799" i="11"/>
  <c r="F799" i="11"/>
  <c r="G799" i="11"/>
  <c r="H799" i="11"/>
  <c r="I799" i="11"/>
  <c r="J799" i="11"/>
  <c r="K799" i="11"/>
  <c r="L799" i="11"/>
  <c r="M799" i="11"/>
  <c r="N799" i="11"/>
  <c r="O799" i="11"/>
  <c r="P799" i="11"/>
  <c r="Q799" i="11"/>
  <c r="R799" i="11"/>
  <c r="S799" i="11"/>
  <c r="T799" i="11"/>
  <c r="A800" i="11"/>
  <c r="B800" i="11"/>
  <c r="C800" i="11"/>
  <c r="D800" i="11"/>
  <c r="E800" i="11"/>
  <c r="F800" i="11"/>
  <c r="G800" i="11"/>
  <c r="H800" i="11"/>
  <c r="I800" i="11"/>
  <c r="J800" i="11"/>
  <c r="K800" i="11"/>
  <c r="L800" i="11"/>
  <c r="M800" i="11"/>
  <c r="N800" i="11"/>
  <c r="O800" i="11"/>
  <c r="P800" i="11"/>
  <c r="Q800" i="11"/>
  <c r="R800" i="11"/>
  <c r="S800" i="11"/>
  <c r="T800" i="11"/>
  <c r="A801" i="11"/>
  <c r="B801" i="11"/>
  <c r="C801" i="11"/>
  <c r="D801" i="11"/>
  <c r="E801" i="11"/>
  <c r="F801" i="11"/>
  <c r="G801" i="11"/>
  <c r="H801" i="11"/>
  <c r="I801" i="11"/>
  <c r="J801" i="11"/>
  <c r="K801" i="11"/>
  <c r="L801" i="11"/>
  <c r="M801" i="11"/>
  <c r="N801" i="11"/>
  <c r="O801" i="11"/>
  <c r="P801" i="11"/>
  <c r="Q801" i="11"/>
  <c r="R801" i="11"/>
  <c r="S801" i="11"/>
  <c r="T801" i="11"/>
  <c r="A802" i="11"/>
  <c r="B802" i="11"/>
  <c r="C802" i="11"/>
  <c r="D802" i="11"/>
  <c r="E802" i="11"/>
  <c r="F802" i="11"/>
  <c r="G802" i="11"/>
  <c r="H802" i="11"/>
  <c r="I802" i="11"/>
  <c r="J802" i="11"/>
  <c r="K802" i="11"/>
  <c r="L802" i="11"/>
  <c r="M802" i="11"/>
  <c r="N802" i="11"/>
  <c r="O802" i="11"/>
  <c r="P802" i="11"/>
  <c r="Q802" i="11"/>
  <c r="R802" i="11"/>
  <c r="S802" i="11"/>
  <c r="T802" i="11"/>
  <c r="A803" i="11"/>
  <c r="B803" i="11"/>
  <c r="C803" i="11"/>
  <c r="D803" i="11"/>
  <c r="E803" i="11"/>
  <c r="F803" i="11"/>
  <c r="G803" i="11"/>
  <c r="H803" i="11"/>
  <c r="I803" i="11"/>
  <c r="J803" i="11"/>
  <c r="K803" i="11"/>
  <c r="L803" i="11"/>
  <c r="M803" i="11"/>
  <c r="N803" i="11"/>
  <c r="O803" i="11"/>
  <c r="P803" i="11"/>
  <c r="Q803" i="11"/>
  <c r="R803" i="11"/>
  <c r="S803" i="11"/>
  <c r="T803" i="11"/>
  <c r="A804" i="11"/>
  <c r="B804" i="11"/>
  <c r="C804" i="11"/>
  <c r="D804" i="11"/>
  <c r="E804" i="11"/>
  <c r="F804" i="11"/>
  <c r="G804" i="11"/>
  <c r="H804" i="11"/>
  <c r="I804" i="11"/>
  <c r="J804" i="11"/>
  <c r="K804" i="11"/>
  <c r="L804" i="11"/>
  <c r="M804" i="11"/>
  <c r="N804" i="11"/>
  <c r="O804" i="11"/>
  <c r="P804" i="11"/>
  <c r="Q804" i="11"/>
  <c r="R804" i="11"/>
  <c r="S804" i="11"/>
  <c r="T804" i="11"/>
  <c r="A805" i="11"/>
  <c r="B805" i="11"/>
  <c r="C805" i="11"/>
  <c r="D805" i="11"/>
  <c r="E805" i="11"/>
  <c r="F805" i="11"/>
  <c r="G805" i="11"/>
  <c r="H805" i="11"/>
  <c r="I805" i="11"/>
  <c r="J805" i="11"/>
  <c r="K805" i="11"/>
  <c r="L805" i="11"/>
  <c r="M805" i="11"/>
  <c r="N805" i="11"/>
  <c r="O805" i="11"/>
  <c r="P805" i="11"/>
  <c r="Q805" i="11"/>
  <c r="R805" i="11"/>
  <c r="S805" i="11"/>
  <c r="T805" i="11"/>
  <c r="A806" i="11"/>
  <c r="B806" i="11"/>
  <c r="C806" i="11"/>
  <c r="D806" i="11"/>
  <c r="E806" i="11"/>
  <c r="F806" i="11"/>
  <c r="G806" i="11"/>
  <c r="H806" i="11"/>
  <c r="I806" i="11"/>
  <c r="J806" i="11"/>
  <c r="K806" i="11"/>
  <c r="L806" i="11"/>
  <c r="M806" i="11"/>
  <c r="N806" i="11"/>
  <c r="O806" i="11"/>
  <c r="P806" i="11"/>
  <c r="Q806" i="11"/>
  <c r="R806" i="11"/>
  <c r="S806" i="11"/>
  <c r="T806" i="11"/>
  <c r="A807" i="11"/>
  <c r="B807" i="11"/>
  <c r="C807" i="11"/>
  <c r="D807" i="11"/>
  <c r="E807" i="11"/>
  <c r="F807" i="11"/>
  <c r="G807" i="11"/>
  <c r="H807" i="11"/>
  <c r="I807" i="11"/>
  <c r="J807" i="11"/>
  <c r="K807" i="11"/>
  <c r="L807" i="11"/>
  <c r="M807" i="11"/>
  <c r="N807" i="11"/>
  <c r="O807" i="11"/>
  <c r="P807" i="11"/>
  <c r="Q807" i="11"/>
  <c r="R807" i="11"/>
  <c r="S807" i="11"/>
  <c r="T807" i="11"/>
  <c r="A808" i="11"/>
  <c r="B808" i="11"/>
  <c r="C808" i="11"/>
  <c r="D808" i="11"/>
  <c r="E808" i="11"/>
  <c r="F808" i="11"/>
  <c r="G808" i="11"/>
  <c r="H808" i="11"/>
  <c r="I808" i="11"/>
  <c r="J808" i="11"/>
  <c r="K808" i="11"/>
  <c r="L808" i="11"/>
  <c r="M808" i="11"/>
  <c r="N808" i="11"/>
  <c r="O808" i="11"/>
  <c r="P808" i="11"/>
  <c r="Q808" i="11"/>
  <c r="R808" i="11"/>
  <c r="S808" i="11"/>
  <c r="T808" i="11"/>
  <c r="A809" i="11"/>
  <c r="B809" i="11"/>
  <c r="C809" i="11"/>
  <c r="D809" i="11"/>
  <c r="E809" i="11"/>
  <c r="F809" i="11"/>
  <c r="G809" i="11"/>
  <c r="H809" i="11"/>
  <c r="I809" i="11"/>
  <c r="J809" i="11"/>
  <c r="K809" i="11"/>
  <c r="L809" i="11"/>
  <c r="M809" i="11"/>
  <c r="N809" i="11"/>
  <c r="O809" i="11"/>
  <c r="P809" i="11"/>
  <c r="Q809" i="11"/>
  <c r="R809" i="11"/>
  <c r="S809" i="11"/>
  <c r="T809" i="11"/>
  <c r="A810" i="11"/>
  <c r="B810" i="11"/>
  <c r="C810" i="11"/>
  <c r="D810" i="11"/>
  <c r="E810" i="11"/>
  <c r="F810" i="11"/>
  <c r="G810" i="11"/>
  <c r="H810" i="11"/>
  <c r="I810" i="11"/>
  <c r="J810" i="11"/>
  <c r="K810" i="11"/>
  <c r="L810" i="11"/>
  <c r="M810" i="11"/>
  <c r="N810" i="11"/>
  <c r="O810" i="11"/>
  <c r="P810" i="11"/>
  <c r="Q810" i="11"/>
  <c r="R810" i="11"/>
  <c r="S810" i="11"/>
  <c r="T810" i="11"/>
  <c r="A811" i="11"/>
  <c r="B811" i="11"/>
  <c r="C811" i="11"/>
  <c r="D811" i="11"/>
  <c r="E811" i="11"/>
  <c r="F811" i="11"/>
  <c r="G811" i="11"/>
  <c r="H811" i="11"/>
  <c r="I811" i="11"/>
  <c r="J811" i="11"/>
  <c r="K811" i="11"/>
  <c r="L811" i="11"/>
  <c r="M811" i="11"/>
  <c r="N811" i="11"/>
  <c r="O811" i="11"/>
  <c r="P811" i="11"/>
  <c r="Q811" i="11"/>
  <c r="R811" i="11"/>
  <c r="S811" i="11"/>
  <c r="T811" i="11"/>
  <c r="A812" i="11"/>
  <c r="B812" i="11"/>
  <c r="C812" i="11"/>
  <c r="D812" i="11"/>
  <c r="E812" i="11"/>
  <c r="F812" i="11"/>
  <c r="G812" i="11"/>
  <c r="H812" i="11"/>
  <c r="I812" i="11"/>
  <c r="J812" i="11"/>
  <c r="K812" i="11"/>
  <c r="L812" i="11"/>
  <c r="M812" i="11"/>
  <c r="N812" i="11"/>
  <c r="O812" i="11"/>
  <c r="P812" i="11"/>
  <c r="Q812" i="11"/>
  <c r="R812" i="11"/>
  <c r="S812" i="11"/>
  <c r="T812" i="11"/>
  <c r="A813" i="11"/>
  <c r="B813" i="11"/>
  <c r="C813" i="11"/>
  <c r="D813" i="11"/>
  <c r="E813" i="11"/>
  <c r="F813" i="11"/>
  <c r="G813" i="11"/>
  <c r="H813" i="11"/>
  <c r="I813" i="11"/>
  <c r="J813" i="11"/>
  <c r="K813" i="11"/>
  <c r="L813" i="11"/>
  <c r="M813" i="11"/>
  <c r="N813" i="11"/>
  <c r="O813" i="11"/>
  <c r="P813" i="11"/>
  <c r="Q813" i="11"/>
  <c r="R813" i="11"/>
  <c r="S813" i="11"/>
  <c r="T813" i="11"/>
  <c r="A814" i="11"/>
  <c r="B814" i="11"/>
  <c r="C814" i="11"/>
  <c r="D814" i="11"/>
  <c r="E814" i="11"/>
  <c r="F814" i="11"/>
  <c r="G814" i="11"/>
  <c r="H814" i="11"/>
  <c r="I814" i="11"/>
  <c r="J814" i="11"/>
  <c r="K814" i="11"/>
  <c r="L814" i="11"/>
  <c r="M814" i="11"/>
  <c r="N814" i="11"/>
  <c r="O814" i="11"/>
  <c r="P814" i="11"/>
  <c r="Q814" i="11"/>
  <c r="R814" i="11"/>
  <c r="S814" i="11"/>
  <c r="T814" i="11"/>
  <c r="A815" i="11"/>
  <c r="B815" i="11"/>
  <c r="C815" i="11"/>
  <c r="D815" i="11"/>
  <c r="E815" i="11"/>
  <c r="F815" i="11"/>
  <c r="G815" i="11"/>
  <c r="H815" i="11"/>
  <c r="I815" i="11"/>
  <c r="J815" i="11"/>
  <c r="K815" i="11"/>
  <c r="L815" i="11"/>
  <c r="M815" i="11"/>
  <c r="N815" i="11"/>
  <c r="O815" i="11"/>
  <c r="P815" i="11"/>
  <c r="Q815" i="11"/>
  <c r="R815" i="11"/>
  <c r="S815" i="11"/>
  <c r="T815" i="11"/>
  <c r="A816" i="11"/>
  <c r="B816" i="11"/>
  <c r="C816" i="11"/>
  <c r="D816" i="11"/>
  <c r="E816" i="11"/>
  <c r="F816" i="11"/>
  <c r="G816" i="11"/>
  <c r="H816" i="11"/>
  <c r="I816" i="11"/>
  <c r="J816" i="11"/>
  <c r="K816" i="11"/>
  <c r="L816" i="11"/>
  <c r="M816" i="11"/>
  <c r="N816" i="11"/>
  <c r="O816" i="11"/>
  <c r="P816" i="11"/>
  <c r="Q816" i="11"/>
  <c r="R816" i="11"/>
  <c r="S816" i="11"/>
  <c r="T816" i="11"/>
  <c r="A817" i="11"/>
  <c r="B817" i="11"/>
  <c r="C817" i="11"/>
  <c r="D817" i="11"/>
  <c r="E817" i="11"/>
  <c r="F817" i="11"/>
  <c r="G817" i="11"/>
  <c r="H817" i="11"/>
  <c r="I817" i="11"/>
  <c r="J817" i="11"/>
  <c r="K817" i="11"/>
  <c r="L817" i="11"/>
  <c r="M817" i="11"/>
  <c r="N817" i="11"/>
  <c r="O817" i="11"/>
  <c r="P817" i="11"/>
  <c r="Q817" i="11"/>
  <c r="R817" i="11"/>
  <c r="S817" i="11"/>
  <c r="T817" i="11"/>
  <c r="A818" i="11"/>
  <c r="B818" i="11"/>
  <c r="C818" i="11"/>
  <c r="D818" i="11"/>
  <c r="E818" i="11"/>
  <c r="F818" i="11"/>
  <c r="G818" i="11"/>
  <c r="H818" i="11"/>
  <c r="I818" i="11"/>
  <c r="J818" i="11"/>
  <c r="K818" i="11"/>
  <c r="L818" i="11"/>
  <c r="M818" i="11"/>
  <c r="N818" i="11"/>
  <c r="O818" i="11"/>
  <c r="P818" i="11"/>
  <c r="Q818" i="11"/>
  <c r="R818" i="11"/>
  <c r="S818" i="11"/>
  <c r="T818" i="11"/>
  <c r="A819" i="11"/>
  <c r="B819" i="11"/>
  <c r="C819" i="11"/>
  <c r="D819" i="11"/>
  <c r="E819" i="11"/>
  <c r="F819" i="11"/>
  <c r="G819" i="11"/>
  <c r="H819" i="11"/>
  <c r="I819" i="11"/>
  <c r="J819" i="11"/>
  <c r="K819" i="11"/>
  <c r="L819" i="11"/>
  <c r="M819" i="11"/>
  <c r="N819" i="11"/>
  <c r="O819" i="11"/>
  <c r="P819" i="11"/>
  <c r="Q819" i="11"/>
  <c r="R819" i="11"/>
  <c r="S819" i="11"/>
  <c r="T819" i="11"/>
  <c r="A820" i="11"/>
  <c r="B820" i="11"/>
  <c r="C820" i="11"/>
  <c r="D820" i="11"/>
  <c r="E820" i="11"/>
  <c r="F820" i="11"/>
  <c r="G820" i="11"/>
  <c r="H820" i="11"/>
  <c r="I820" i="11"/>
  <c r="J820" i="11"/>
  <c r="K820" i="11"/>
  <c r="L820" i="11"/>
  <c r="M820" i="11"/>
  <c r="N820" i="11"/>
  <c r="O820" i="11"/>
  <c r="P820" i="11"/>
  <c r="Q820" i="11"/>
  <c r="R820" i="11"/>
  <c r="S820" i="11"/>
  <c r="T820" i="11"/>
  <c r="A821" i="11"/>
  <c r="B821" i="11"/>
  <c r="C821" i="11"/>
  <c r="D821" i="11"/>
  <c r="E821" i="11"/>
  <c r="F821" i="11"/>
  <c r="G821" i="11"/>
  <c r="H821" i="11"/>
  <c r="I821" i="11"/>
  <c r="J821" i="11"/>
  <c r="K821" i="11"/>
  <c r="L821" i="11"/>
  <c r="M821" i="11"/>
  <c r="N821" i="11"/>
  <c r="O821" i="11"/>
  <c r="P821" i="11"/>
  <c r="Q821" i="11"/>
  <c r="R821" i="11"/>
  <c r="S821" i="11"/>
  <c r="T821" i="11"/>
  <c r="A822" i="11"/>
  <c r="B822" i="11"/>
  <c r="C822" i="11"/>
  <c r="D822" i="11"/>
  <c r="E822" i="11"/>
  <c r="F822" i="11"/>
  <c r="G822" i="11"/>
  <c r="H822" i="11"/>
  <c r="I822" i="11"/>
  <c r="J822" i="11"/>
  <c r="K822" i="11"/>
  <c r="L822" i="11"/>
  <c r="M822" i="11"/>
  <c r="N822" i="11"/>
  <c r="O822" i="11"/>
  <c r="P822" i="11"/>
  <c r="Q822" i="11"/>
  <c r="R822" i="11"/>
  <c r="S822" i="11"/>
  <c r="T822" i="11"/>
  <c r="A823" i="11"/>
  <c r="B823" i="11"/>
  <c r="C823" i="11"/>
  <c r="D823" i="11"/>
  <c r="E823" i="11"/>
  <c r="F823" i="11"/>
  <c r="G823" i="11"/>
  <c r="H823" i="11"/>
  <c r="I823" i="11"/>
  <c r="J823" i="11"/>
  <c r="K823" i="11"/>
  <c r="L823" i="11"/>
  <c r="M823" i="11"/>
  <c r="N823" i="11"/>
  <c r="O823" i="11"/>
  <c r="P823" i="11"/>
  <c r="Q823" i="11"/>
  <c r="R823" i="11"/>
  <c r="S823" i="11"/>
  <c r="T823" i="11"/>
  <c r="A824" i="11"/>
  <c r="B824" i="11"/>
  <c r="C824" i="11"/>
  <c r="D824" i="11"/>
  <c r="E824" i="11"/>
  <c r="F824" i="11"/>
  <c r="G824" i="11"/>
  <c r="H824" i="11"/>
  <c r="I824" i="11"/>
  <c r="J824" i="11"/>
  <c r="K824" i="11"/>
  <c r="L824" i="11"/>
  <c r="M824" i="11"/>
  <c r="N824" i="11"/>
  <c r="O824" i="11"/>
  <c r="P824" i="11"/>
  <c r="Q824" i="11"/>
  <c r="R824" i="11"/>
  <c r="S824" i="11"/>
  <c r="T824" i="11"/>
  <c r="A825" i="11"/>
  <c r="B825" i="11"/>
  <c r="C825" i="11"/>
  <c r="D825" i="11"/>
  <c r="E825" i="11"/>
  <c r="F825" i="11"/>
  <c r="G825" i="11"/>
  <c r="H825" i="11"/>
  <c r="I825" i="11"/>
  <c r="J825" i="11"/>
  <c r="K825" i="11"/>
  <c r="L825" i="11"/>
  <c r="M825" i="11"/>
  <c r="N825" i="11"/>
  <c r="O825" i="11"/>
  <c r="P825" i="11"/>
  <c r="Q825" i="11"/>
  <c r="R825" i="11"/>
  <c r="S825" i="11"/>
  <c r="T825" i="11"/>
  <c r="A826" i="11"/>
  <c r="B826" i="11"/>
  <c r="C826" i="11"/>
  <c r="D826" i="11"/>
  <c r="E826" i="11"/>
  <c r="F826" i="11"/>
  <c r="G826" i="11"/>
  <c r="H826" i="11"/>
  <c r="I826" i="11"/>
  <c r="J826" i="11"/>
  <c r="K826" i="11"/>
  <c r="L826" i="11"/>
  <c r="M826" i="11"/>
  <c r="N826" i="11"/>
  <c r="O826" i="11"/>
  <c r="P826" i="11"/>
  <c r="Q826" i="11"/>
  <c r="R826" i="11"/>
  <c r="S826" i="11"/>
  <c r="T826" i="11"/>
  <c r="A827" i="11"/>
  <c r="B827" i="11"/>
  <c r="C827" i="11"/>
  <c r="D827" i="11"/>
  <c r="E827" i="11"/>
  <c r="F827" i="11"/>
  <c r="G827" i="11"/>
  <c r="H827" i="11"/>
  <c r="I827" i="11"/>
  <c r="J827" i="11"/>
  <c r="K827" i="11"/>
  <c r="L827" i="11"/>
  <c r="M827" i="11"/>
  <c r="N827" i="11"/>
  <c r="O827" i="11"/>
  <c r="P827" i="11"/>
  <c r="Q827" i="11"/>
  <c r="R827" i="11"/>
  <c r="S827" i="11"/>
  <c r="T827" i="11"/>
  <c r="A828" i="11"/>
  <c r="B828" i="11"/>
  <c r="C828" i="11"/>
  <c r="D828" i="11"/>
  <c r="E828" i="11"/>
  <c r="F828" i="11"/>
  <c r="G828" i="11"/>
  <c r="H828" i="11"/>
  <c r="I828" i="11"/>
  <c r="J828" i="11"/>
  <c r="K828" i="11"/>
  <c r="L828" i="11"/>
  <c r="M828" i="11"/>
  <c r="N828" i="11"/>
  <c r="O828" i="11"/>
  <c r="P828" i="11"/>
  <c r="Q828" i="11"/>
  <c r="R828" i="11"/>
  <c r="S828" i="11"/>
  <c r="T828" i="11"/>
  <c r="A829" i="11"/>
  <c r="B829" i="11"/>
  <c r="C829" i="11"/>
  <c r="D829" i="11"/>
  <c r="E829" i="11"/>
  <c r="F829" i="11"/>
  <c r="G829" i="11"/>
  <c r="H829" i="11"/>
  <c r="I829" i="11"/>
  <c r="J829" i="11"/>
  <c r="K829" i="11"/>
  <c r="L829" i="11"/>
  <c r="M829" i="11"/>
  <c r="N829" i="11"/>
  <c r="O829" i="11"/>
  <c r="P829" i="11"/>
  <c r="Q829" i="11"/>
  <c r="R829" i="11"/>
  <c r="S829" i="11"/>
  <c r="T829" i="11"/>
  <c r="A830" i="11"/>
  <c r="B830" i="11"/>
  <c r="C830" i="11"/>
  <c r="D830" i="11"/>
  <c r="E830" i="11"/>
  <c r="F830" i="11"/>
  <c r="G830" i="11"/>
  <c r="H830" i="11"/>
  <c r="I830" i="11"/>
  <c r="J830" i="11"/>
  <c r="K830" i="11"/>
  <c r="L830" i="11"/>
  <c r="M830" i="11"/>
  <c r="N830" i="11"/>
  <c r="O830" i="11"/>
  <c r="P830" i="11"/>
  <c r="Q830" i="11"/>
  <c r="R830" i="11"/>
  <c r="S830" i="11"/>
  <c r="T830" i="11"/>
  <c r="A831" i="11"/>
  <c r="B831" i="11"/>
  <c r="C831" i="11"/>
  <c r="D831" i="11"/>
  <c r="E831" i="11"/>
  <c r="F831" i="11"/>
  <c r="G831" i="11"/>
  <c r="H831" i="11"/>
  <c r="I831" i="11"/>
  <c r="J831" i="11"/>
  <c r="K831" i="11"/>
  <c r="L831" i="11"/>
  <c r="M831" i="11"/>
  <c r="N831" i="11"/>
  <c r="O831" i="11"/>
  <c r="P831" i="11"/>
  <c r="Q831" i="11"/>
  <c r="R831" i="11"/>
  <c r="S831" i="11"/>
  <c r="T831" i="11"/>
  <c r="A832" i="11"/>
  <c r="B832" i="11"/>
  <c r="C832" i="11"/>
  <c r="D832" i="11"/>
  <c r="E832" i="11"/>
  <c r="F832" i="11"/>
  <c r="G832" i="11"/>
  <c r="H832" i="11"/>
  <c r="I832" i="11"/>
  <c r="J832" i="11"/>
  <c r="K832" i="11"/>
  <c r="L832" i="11"/>
  <c r="M832" i="11"/>
  <c r="N832" i="11"/>
  <c r="O832" i="11"/>
  <c r="P832" i="11"/>
  <c r="Q832" i="11"/>
  <c r="R832" i="11"/>
  <c r="S832" i="11"/>
  <c r="T832" i="11"/>
  <c r="A833" i="11"/>
  <c r="B833" i="11"/>
  <c r="C833" i="11"/>
  <c r="D833" i="11"/>
  <c r="E833" i="11"/>
  <c r="F833" i="11"/>
  <c r="G833" i="11"/>
  <c r="H833" i="11"/>
  <c r="I833" i="11"/>
  <c r="J833" i="11"/>
  <c r="K833" i="11"/>
  <c r="L833" i="11"/>
  <c r="M833" i="11"/>
  <c r="N833" i="11"/>
  <c r="O833" i="11"/>
  <c r="P833" i="11"/>
  <c r="Q833" i="11"/>
  <c r="R833" i="11"/>
  <c r="S833" i="11"/>
  <c r="T833" i="11"/>
  <c r="A834" i="11"/>
  <c r="B834" i="11"/>
  <c r="C834" i="11"/>
  <c r="D834" i="11"/>
  <c r="E834" i="11"/>
  <c r="F834" i="11"/>
  <c r="G834" i="11"/>
  <c r="H834" i="11"/>
  <c r="I834" i="11"/>
  <c r="J834" i="11"/>
  <c r="K834" i="11"/>
  <c r="L834" i="11"/>
  <c r="M834" i="11"/>
  <c r="N834" i="11"/>
  <c r="O834" i="11"/>
  <c r="P834" i="11"/>
  <c r="Q834" i="11"/>
  <c r="R834" i="11"/>
  <c r="S834" i="11"/>
  <c r="T834" i="11"/>
  <c r="A835" i="11"/>
  <c r="B835" i="11"/>
  <c r="C835" i="11"/>
  <c r="D835" i="11"/>
  <c r="E835" i="11"/>
  <c r="F835" i="11"/>
  <c r="G835" i="11"/>
  <c r="H835" i="11"/>
  <c r="I835" i="11"/>
  <c r="J835" i="11"/>
  <c r="K835" i="11"/>
  <c r="L835" i="11"/>
  <c r="M835" i="11"/>
  <c r="N835" i="11"/>
  <c r="O835" i="11"/>
  <c r="P835" i="11"/>
  <c r="Q835" i="11"/>
  <c r="R835" i="11"/>
  <c r="S835" i="11"/>
  <c r="T835" i="11"/>
  <c r="A836" i="11"/>
  <c r="B836" i="11"/>
  <c r="C836" i="11"/>
  <c r="D836" i="11"/>
  <c r="E836" i="11"/>
  <c r="F836" i="11"/>
  <c r="G836" i="11"/>
  <c r="H836" i="11"/>
  <c r="I836" i="11"/>
  <c r="J836" i="11"/>
  <c r="K836" i="11"/>
  <c r="L836" i="11"/>
  <c r="M836" i="11"/>
  <c r="N836" i="11"/>
  <c r="O836" i="11"/>
  <c r="P836" i="11"/>
  <c r="Q836" i="11"/>
  <c r="R836" i="11"/>
  <c r="S836" i="11"/>
  <c r="T836" i="11"/>
  <c r="A837" i="11"/>
  <c r="B837" i="11"/>
  <c r="C837" i="11"/>
  <c r="D837" i="11"/>
  <c r="E837" i="11"/>
  <c r="F837" i="11"/>
  <c r="G837" i="11"/>
  <c r="H837" i="11"/>
  <c r="I837" i="11"/>
  <c r="J837" i="11"/>
  <c r="K837" i="11"/>
  <c r="L837" i="11"/>
  <c r="M837" i="11"/>
  <c r="N837" i="11"/>
  <c r="O837" i="11"/>
  <c r="P837" i="11"/>
  <c r="Q837" i="11"/>
  <c r="R837" i="11"/>
  <c r="S837" i="11"/>
  <c r="T837" i="11"/>
  <c r="A838" i="11"/>
  <c r="B838" i="11"/>
  <c r="C838" i="11"/>
  <c r="D838" i="11"/>
  <c r="E838" i="11"/>
  <c r="F838" i="11"/>
  <c r="G838" i="11"/>
  <c r="H838" i="11"/>
  <c r="I838" i="11"/>
  <c r="J838" i="11"/>
  <c r="K838" i="11"/>
  <c r="L838" i="11"/>
  <c r="M838" i="11"/>
  <c r="N838" i="11"/>
  <c r="O838" i="11"/>
  <c r="P838" i="11"/>
  <c r="Q838" i="11"/>
  <c r="R838" i="11"/>
  <c r="S838" i="11"/>
  <c r="T838" i="11"/>
  <c r="A839" i="11"/>
  <c r="B839" i="11"/>
  <c r="C839" i="11"/>
  <c r="D839" i="11"/>
  <c r="E839" i="11"/>
  <c r="F839" i="11"/>
  <c r="G839" i="11"/>
  <c r="H839" i="11"/>
  <c r="I839" i="11"/>
  <c r="J839" i="11"/>
  <c r="K839" i="11"/>
  <c r="L839" i="11"/>
  <c r="M839" i="11"/>
  <c r="N839" i="11"/>
  <c r="O839" i="11"/>
  <c r="P839" i="11"/>
  <c r="Q839" i="11"/>
  <c r="R839" i="11"/>
  <c r="S839" i="11"/>
  <c r="T839" i="11"/>
  <c r="A840" i="11"/>
  <c r="B840" i="11"/>
  <c r="C840" i="11"/>
  <c r="D840" i="11"/>
  <c r="E840" i="11"/>
  <c r="F840" i="11"/>
  <c r="G840" i="11"/>
  <c r="H840" i="11"/>
  <c r="I840" i="11"/>
  <c r="J840" i="11"/>
  <c r="K840" i="11"/>
  <c r="L840" i="11"/>
  <c r="M840" i="11"/>
  <c r="N840" i="11"/>
  <c r="O840" i="11"/>
  <c r="P840" i="11"/>
  <c r="Q840" i="11"/>
  <c r="R840" i="11"/>
  <c r="S840" i="11"/>
  <c r="T840" i="11"/>
  <c r="A841" i="11"/>
  <c r="B841" i="11"/>
  <c r="C841" i="11"/>
  <c r="D841" i="11"/>
  <c r="E841" i="11"/>
  <c r="F841" i="11"/>
  <c r="G841" i="11"/>
  <c r="H841" i="11"/>
  <c r="I841" i="11"/>
  <c r="J841" i="11"/>
  <c r="K841" i="11"/>
  <c r="L841" i="11"/>
  <c r="M841" i="11"/>
  <c r="N841" i="11"/>
  <c r="O841" i="11"/>
  <c r="P841" i="11"/>
  <c r="Q841" i="11"/>
  <c r="R841" i="11"/>
  <c r="S841" i="11"/>
  <c r="T841" i="11"/>
  <c r="A842" i="11"/>
  <c r="B842" i="11"/>
  <c r="C842" i="11"/>
  <c r="D842" i="11"/>
  <c r="E842" i="11"/>
  <c r="F842" i="11"/>
  <c r="G842" i="11"/>
  <c r="H842" i="11"/>
  <c r="I842" i="11"/>
  <c r="J842" i="11"/>
  <c r="K842" i="11"/>
  <c r="L842" i="11"/>
  <c r="M842" i="11"/>
  <c r="N842" i="11"/>
  <c r="O842" i="11"/>
  <c r="P842" i="11"/>
  <c r="Q842" i="11"/>
  <c r="R842" i="11"/>
  <c r="S842" i="11"/>
  <c r="T842" i="11"/>
  <c r="A843" i="11"/>
  <c r="B843" i="11"/>
  <c r="C843" i="11"/>
  <c r="D843" i="11"/>
  <c r="E843" i="11"/>
  <c r="F843" i="11"/>
  <c r="G843" i="11"/>
  <c r="H843" i="11"/>
  <c r="I843" i="11"/>
  <c r="J843" i="11"/>
  <c r="K843" i="11"/>
  <c r="L843" i="11"/>
  <c r="M843" i="11"/>
  <c r="N843" i="11"/>
  <c r="O843" i="11"/>
  <c r="P843" i="11"/>
  <c r="Q843" i="11"/>
  <c r="R843" i="11"/>
  <c r="S843" i="11"/>
  <c r="T843" i="11"/>
  <c r="A844" i="11"/>
  <c r="B844" i="11"/>
  <c r="C844" i="11"/>
  <c r="D844" i="11"/>
  <c r="E844" i="11"/>
  <c r="F844" i="11"/>
  <c r="G844" i="11"/>
  <c r="H844" i="11"/>
  <c r="I844" i="11"/>
  <c r="J844" i="11"/>
  <c r="K844" i="11"/>
  <c r="L844" i="11"/>
  <c r="M844" i="11"/>
  <c r="N844" i="11"/>
  <c r="O844" i="11"/>
  <c r="P844" i="11"/>
  <c r="Q844" i="11"/>
  <c r="R844" i="11"/>
  <c r="S844" i="11"/>
  <c r="T844" i="11"/>
  <c r="A845" i="11"/>
  <c r="B845" i="11"/>
  <c r="C845" i="11"/>
  <c r="D845" i="11"/>
  <c r="E845" i="11"/>
  <c r="F845" i="11"/>
  <c r="G845" i="11"/>
  <c r="H845" i="11"/>
  <c r="I845" i="11"/>
  <c r="J845" i="11"/>
  <c r="K845" i="11"/>
  <c r="L845" i="11"/>
  <c r="M845" i="11"/>
  <c r="N845" i="11"/>
  <c r="O845" i="11"/>
  <c r="P845" i="11"/>
  <c r="Q845" i="11"/>
  <c r="R845" i="11"/>
  <c r="S845" i="11"/>
  <c r="T845" i="11"/>
  <c r="A846" i="11"/>
  <c r="B846" i="11"/>
  <c r="C846" i="11"/>
  <c r="D846" i="11"/>
  <c r="E846" i="11"/>
  <c r="F846" i="11"/>
  <c r="G846" i="11"/>
  <c r="H846" i="11"/>
  <c r="I846" i="11"/>
  <c r="J846" i="11"/>
  <c r="K846" i="11"/>
  <c r="L846" i="11"/>
  <c r="M846" i="11"/>
  <c r="N846" i="11"/>
  <c r="O846" i="11"/>
  <c r="P846" i="11"/>
  <c r="Q846" i="11"/>
  <c r="R846" i="11"/>
  <c r="S846" i="11"/>
  <c r="T846" i="11"/>
  <c r="A847" i="11"/>
  <c r="B847" i="11"/>
  <c r="C847" i="11"/>
  <c r="D847" i="11"/>
  <c r="E847" i="11"/>
  <c r="F847" i="11"/>
  <c r="G847" i="11"/>
  <c r="H847" i="11"/>
  <c r="I847" i="11"/>
  <c r="J847" i="11"/>
  <c r="K847" i="11"/>
  <c r="L847" i="11"/>
  <c r="M847" i="11"/>
  <c r="N847" i="11"/>
  <c r="O847" i="11"/>
  <c r="P847" i="11"/>
  <c r="Q847" i="11"/>
  <c r="R847" i="11"/>
  <c r="S847" i="11"/>
  <c r="T847" i="11"/>
  <c r="A848" i="11"/>
  <c r="B848" i="11"/>
  <c r="C848" i="11"/>
  <c r="D848" i="11"/>
  <c r="E848" i="11"/>
  <c r="F848" i="11"/>
  <c r="G848" i="11"/>
  <c r="H848" i="11"/>
  <c r="I848" i="11"/>
  <c r="J848" i="11"/>
  <c r="K848" i="11"/>
  <c r="L848" i="11"/>
  <c r="M848" i="11"/>
  <c r="N848" i="11"/>
  <c r="O848" i="11"/>
  <c r="P848" i="11"/>
  <c r="Q848" i="11"/>
  <c r="R848" i="11"/>
  <c r="S848" i="11"/>
  <c r="T848" i="11"/>
  <c r="A849" i="11"/>
  <c r="B849" i="11"/>
  <c r="C849" i="11"/>
  <c r="D849" i="11"/>
  <c r="E849" i="11"/>
  <c r="F849" i="11"/>
  <c r="G849" i="11"/>
  <c r="H849" i="11"/>
  <c r="I849" i="11"/>
  <c r="J849" i="11"/>
  <c r="K849" i="11"/>
  <c r="L849" i="11"/>
  <c r="M849" i="11"/>
  <c r="N849" i="11"/>
  <c r="O849" i="11"/>
  <c r="P849" i="11"/>
  <c r="Q849" i="11"/>
  <c r="R849" i="11"/>
  <c r="S849" i="11"/>
  <c r="T849" i="11"/>
  <c r="A850" i="11"/>
  <c r="B850" i="11"/>
  <c r="C850" i="11"/>
  <c r="D850" i="11"/>
  <c r="E850" i="11"/>
  <c r="F850" i="11"/>
  <c r="G850" i="11"/>
  <c r="H850" i="11"/>
  <c r="I850" i="11"/>
  <c r="J850" i="11"/>
  <c r="K850" i="11"/>
  <c r="L850" i="11"/>
  <c r="M850" i="11"/>
  <c r="N850" i="11"/>
  <c r="O850" i="11"/>
  <c r="P850" i="11"/>
  <c r="Q850" i="11"/>
  <c r="R850" i="11"/>
  <c r="S850" i="11"/>
  <c r="T850" i="11"/>
  <c r="A851" i="11"/>
  <c r="B851" i="11"/>
  <c r="C851" i="11"/>
  <c r="D851" i="11"/>
  <c r="E851" i="11"/>
  <c r="F851" i="11"/>
  <c r="G851" i="11"/>
  <c r="H851" i="11"/>
  <c r="I851" i="11"/>
  <c r="J851" i="11"/>
  <c r="K851" i="11"/>
  <c r="L851" i="11"/>
  <c r="M851" i="11"/>
  <c r="N851" i="11"/>
  <c r="O851" i="11"/>
  <c r="P851" i="11"/>
  <c r="Q851" i="11"/>
  <c r="R851" i="11"/>
  <c r="S851" i="11"/>
  <c r="T851" i="11"/>
  <c r="A852" i="11"/>
  <c r="B852" i="11"/>
  <c r="C852" i="11"/>
  <c r="D852" i="11"/>
  <c r="E852" i="11"/>
  <c r="F852" i="11"/>
  <c r="G852" i="11"/>
  <c r="H852" i="11"/>
  <c r="I852" i="11"/>
  <c r="J852" i="11"/>
  <c r="K852" i="11"/>
  <c r="L852" i="11"/>
  <c r="M852" i="11"/>
  <c r="N852" i="11"/>
  <c r="O852" i="11"/>
  <c r="P852" i="11"/>
  <c r="Q852" i="11"/>
  <c r="R852" i="11"/>
  <c r="S852" i="11"/>
  <c r="T852" i="11"/>
  <c r="A853" i="11"/>
  <c r="B853" i="11"/>
  <c r="C853" i="11"/>
  <c r="D853" i="11"/>
  <c r="E853" i="11"/>
  <c r="F853" i="11"/>
  <c r="G853" i="11"/>
  <c r="H853" i="11"/>
  <c r="I853" i="11"/>
  <c r="J853" i="11"/>
  <c r="K853" i="11"/>
  <c r="L853" i="11"/>
  <c r="M853" i="11"/>
  <c r="N853" i="11"/>
  <c r="O853" i="11"/>
  <c r="P853" i="11"/>
  <c r="Q853" i="11"/>
  <c r="R853" i="11"/>
  <c r="S853" i="11"/>
  <c r="T853" i="11"/>
  <c r="A854" i="11"/>
  <c r="B854" i="11"/>
  <c r="C854" i="11"/>
  <c r="D854" i="11"/>
  <c r="E854" i="11"/>
  <c r="F854" i="11"/>
  <c r="G854" i="11"/>
  <c r="H854" i="11"/>
  <c r="I854" i="11"/>
  <c r="J854" i="11"/>
  <c r="K854" i="11"/>
  <c r="L854" i="11"/>
  <c r="M854" i="11"/>
  <c r="N854" i="11"/>
  <c r="O854" i="11"/>
  <c r="P854" i="11"/>
  <c r="Q854" i="11"/>
  <c r="R854" i="11"/>
  <c r="S854" i="11"/>
  <c r="T854" i="11"/>
  <c r="A855" i="11"/>
  <c r="B855" i="11"/>
  <c r="C855" i="11"/>
  <c r="D855" i="11"/>
  <c r="E855" i="11"/>
  <c r="F855" i="11"/>
  <c r="G855" i="11"/>
  <c r="H855" i="11"/>
  <c r="I855" i="11"/>
  <c r="J855" i="11"/>
  <c r="K855" i="11"/>
  <c r="L855" i="11"/>
  <c r="M855" i="11"/>
  <c r="N855" i="11"/>
  <c r="O855" i="11"/>
  <c r="P855" i="11"/>
  <c r="Q855" i="11"/>
  <c r="R855" i="11"/>
  <c r="S855" i="11"/>
  <c r="T855" i="11"/>
  <c r="A856" i="11"/>
  <c r="B856" i="11"/>
  <c r="C856" i="11"/>
  <c r="D856" i="11"/>
  <c r="E856" i="11"/>
  <c r="F856" i="11"/>
  <c r="G856" i="11"/>
  <c r="H856" i="11"/>
  <c r="I856" i="11"/>
  <c r="J856" i="11"/>
  <c r="K856" i="11"/>
  <c r="L856" i="11"/>
  <c r="M856" i="11"/>
  <c r="N856" i="11"/>
  <c r="O856" i="11"/>
  <c r="P856" i="11"/>
  <c r="Q856" i="11"/>
  <c r="R856" i="11"/>
  <c r="S856" i="11"/>
  <c r="T856" i="11"/>
  <c r="A857" i="11"/>
  <c r="B857" i="11"/>
  <c r="C857" i="11"/>
  <c r="D857" i="11"/>
  <c r="E857" i="11"/>
  <c r="F857" i="11"/>
  <c r="G857" i="11"/>
  <c r="H857" i="11"/>
  <c r="I857" i="11"/>
  <c r="J857" i="11"/>
  <c r="K857" i="11"/>
  <c r="L857" i="11"/>
  <c r="M857" i="11"/>
  <c r="N857" i="11"/>
  <c r="O857" i="11"/>
  <c r="P857" i="11"/>
  <c r="Q857" i="11"/>
  <c r="R857" i="11"/>
  <c r="S857" i="11"/>
  <c r="T857" i="11"/>
  <c r="A858" i="11"/>
  <c r="B858" i="11"/>
  <c r="C858" i="11"/>
  <c r="D858" i="11"/>
  <c r="E858" i="11"/>
  <c r="F858" i="11"/>
  <c r="G858" i="11"/>
  <c r="H858" i="11"/>
  <c r="I858" i="11"/>
  <c r="J858" i="11"/>
  <c r="K858" i="11"/>
  <c r="L858" i="11"/>
  <c r="M858" i="11"/>
  <c r="N858" i="11"/>
  <c r="O858" i="11"/>
  <c r="P858" i="11"/>
  <c r="Q858" i="11"/>
  <c r="R858" i="11"/>
  <c r="S858" i="11"/>
  <c r="T858" i="11"/>
  <c r="A859" i="11"/>
  <c r="B859" i="11"/>
  <c r="C859" i="11"/>
  <c r="D859" i="11"/>
  <c r="E859" i="11"/>
  <c r="F859" i="11"/>
  <c r="G859" i="11"/>
  <c r="H859" i="11"/>
  <c r="I859" i="11"/>
  <c r="J859" i="11"/>
  <c r="K859" i="11"/>
  <c r="L859" i="11"/>
  <c r="M859" i="11"/>
  <c r="N859" i="11"/>
  <c r="O859" i="11"/>
  <c r="P859" i="11"/>
  <c r="Q859" i="11"/>
  <c r="R859" i="11"/>
  <c r="S859" i="11"/>
  <c r="T859" i="11"/>
  <c r="A860" i="11"/>
  <c r="B860" i="11"/>
  <c r="C860" i="11"/>
  <c r="D860" i="11"/>
  <c r="E860" i="11"/>
  <c r="F860" i="11"/>
  <c r="G860" i="11"/>
  <c r="H860" i="11"/>
  <c r="I860" i="11"/>
  <c r="J860" i="11"/>
  <c r="K860" i="11"/>
  <c r="L860" i="11"/>
  <c r="M860" i="11"/>
  <c r="N860" i="11"/>
  <c r="O860" i="11"/>
  <c r="P860" i="11"/>
  <c r="Q860" i="11"/>
  <c r="R860" i="11"/>
  <c r="S860" i="11"/>
  <c r="T860" i="11"/>
  <c r="A861" i="11"/>
  <c r="B861" i="11"/>
  <c r="C861" i="11"/>
  <c r="D861" i="11"/>
  <c r="E861" i="11"/>
  <c r="F861" i="11"/>
  <c r="G861" i="11"/>
  <c r="H861" i="11"/>
  <c r="I861" i="11"/>
  <c r="J861" i="11"/>
  <c r="K861" i="11"/>
  <c r="L861" i="11"/>
  <c r="M861" i="11"/>
  <c r="N861" i="11"/>
  <c r="O861" i="11"/>
  <c r="P861" i="11"/>
  <c r="Q861" i="11"/>
  <c r="R861" i="11"/>
  <c r="S861" i="11"/>
  <c r="T861" i="11"/>
  <c r="A862" i="11"/>
  <c r="B862" i="11"/>
  <c r="C862" i="11"/>
  <c r="D862" i="11"/>
  <c r="E862" i="11"/>
  <c r="F862" i="11"/>
  <c r="G862" i="11"/>
  <c r="H862" i="11"/>
  <c r="I862" i="11"/>
  <c r="J862" i="11"/>
  <c r="K862" i="11"/>
  <c r="L862" i="11"/>
  <c r="M862" i="11"/>
  <c r="N862" i="11"/>
  <c r="O862" i="11"/>
  <c r="P862" i="11"/>
  <c r="Q862" i="11"/>
  <c r="R862" i="11"/>
  <c r="S862" i="11"/>
  <c r="T862" i="11"/>
  <c r="A863" i="11"/>
  <c r="B863" i="11"/>
  <c r="C863" i="11"/>
  <c r="D863" i="11"/>
  <c r="E863" i="11"/>
  <c r="F863" i="11"/>
  <c r="G863" i="11"/>
  <c r="H863" i="11"/>
  <c r="I863" i="11"/>
  <c r="J863" i="11"/>
  <c r="K863" i="11"/>
  <c r="L863" i="11"/>
  <c r="M863" i="11"/>
  <c r="N863" i="11"/>
  <c r="O863" i="11"/>
  <c r="P863" i="11"/>
  <c r="Q863" i="11"/>
  <c r="R863" i="11"/>
  <c r="S863" i="11"/>
  <c r="T863" i="11"/>
  <c r="A864" i="11"/>
  <c r="B864" i="11"/>
  <c r="C864" i="11"/>
  <c r="D864" i="11"/>
  <c r="E864" i="11"/>
  <c r="F864" i="11"/>
  <c r="G864" i="11"/>
  <c r="H864" i="11"/>
  <c r="I864" i="11"/>
  <c r="J864" i="11"/>
  <c r="K864" i="11"/>
  <c r="L864" i="11"/>
  <c r="M864" i="11"/>
  <c r="N864" i="11"/>
  <c r="O864" i="11"/>
  <c r="P864" i="11"/>
  <c r="Q864" i="11"/>
  <c r="R864" i="11"/>
  <c r="S864" i="11"/>
  <c r="T864" i="11"/>
  <c r="A865" i="11"/>
  <c r="B865" i="11"/>
  <c r="C865" i="11"/>
  <c r="D865" i="11"/>
  <c r="E865" i="11"/>
  <c r="F865" i="11"/>
  <c r="G865" i="11"/>
  <c r="H865" i="11"/>
  <c r="I865" i="11"/>
  <c r="J865" i="11"/>
  <c r="K865" i="11"/>
  <c r="L865" i="11"/>
  <c r="M865" i="11"/>
  <c r="N865" i="11"/>
  <c r="O865" i="11"/>
  <c r="P865" i="11"/>
  <c r="Q865" i="11"/>
  <c r="R865" i="11"/>
  <c r="S865" i="11"/>
  <c r="T865" i="11"/>
  <c r="A866" i="11"/>
  <c r="B866" i="11"/>
  <c r="C866" i="11"/>
  <c r="D866" i="11"/>
  <c r="E866" i="11"/>
  <c r="F866" i="11"/>
  <c r="G866" i="11"/>
  <c r="H866" i="11"/>
  <c r="I866" i="11"/>
  <c r="J866" i="11"/>
  <c r="K866" i="11"/>
  <c r="L866" i="11"/>
  <c r="M866" i="11"/>
  <c r="N866" i="11"/>
  <c r="O866" i="11"/>
  <c r="P866" i="11"/>
  <c r="Q866" i="11"/>
  <c r="R866" i="11"/>
  <c r="S866" i="11"/>
  <c r="T866" i="11"/>
  <c r="A867" i="11"/>
  <c r="B867" i="11"/>
  <c r="C867" i="11"/>
  <c r="D867" i="11"/>
  <c r="E867" i="11"/>
  <c r="F867" i="11"/>
  <c r="G867" i="11"/>
  <c r="H867" i="11"/>
  <c r="I867" i="11"/>
  <c r="J867" i="11"/>
  <c r="K867" i="11"/>
  <c r="L867" i="11"/>
  <c r="M867" i="11"/>
  <c r="N867" i="11"/>
  <c r="O867" i="11"/>
  <c r="P867" i="11"/>
  <c r="Q867" i="11"/>
  <c r="R867" i="11"/>
  <c r="S867" i="11"/>
  <c r="T867" i="11"/>
  <c r="A868" i="11"/>
  <c r="B868" i="11"/>
  <c r="C868" i="11"/>
  <c r="D868" i="11"/>
  <c r="E868" i="11"/>
  <c r="F868" i="11"/>
  <c r="G868" i="11"/>
  <c r="H868" i="11"/>
  <c r="I868" i="11"/>
  <c r="J868" i="11"/>
  <c r="K868" i="11"/>
  <c r="L868" i="11"/>
  <c r="M868" i="11"/>
  <c r="N868" i="11"/>
  <c r="O868" i="11"/>
  <c r="P868" i="11"/>
  <c r="Q868" i="11"/>
  <c r="R868" i="11"/>
  <c r="S868" i="11"/>
  <c r="T868" i="11"/>
  <c r="A869" i="11"/>
  <c r="B869" i="11"/>
  <c r="C869" i="11"/>
  <c r="D869" i="11"/>
  <c r="E869" i="11"/>
  <c r="F869" i="11"/>
  <c r="G869" i="11"/>
  <c r="H869" i="11"/>
  <c r="I869" i="11"/>
  <c r="J869" i="11"/>
  <c r="K869" i="11"/>
  <c r="L869" i="11"/>
  <c r="M869" i="11"/>
  <c r="N869" i="11"/>
  <c r="O869" i="11"/>
  <c r="P869" i="11"/>
  <c r="Q869" i="11"/>
  <c r="R869" i="11"/>
  <c r="S869" i="11"/>
  <c r="T869" i="11"/>
  <c r="A870" i="11"/>
  <c r="B870" i="11"/>
  <c r="C870" i="11"/>
  <c r="D870" i="11"/>
  <c r="E870" i="11"/>
  <c r="F870" i="11"/>
  <c r="G870" i="11"/>
  <c r="H870" i="11"/>
  <c r="I870" i="11"/>
  <c r="J870" i="11"/>
  <c r="K870" i="11"/>
  <c r="L870" i="11"/>
  <c r="M870" i="11"/>
  <c r="N870" i="11"/>
  <c r="O870" i="11"/>
  <c r="P870" i="11"/>
  <c r="Q870" i="11"/>
  <c r="R870" i="11"/>
  <c r="S870" i="11"/>
  <c r="T870" i="11"/>
  <c r="A871" i="11"/>
  <c r="B871" i="11"/>
  <c r="C871" i="11"/>
  <c r="D871" i="11"/>
  <c r="E871" i="11"/>
  <c r="F871" i="11"/>
  <c r="G871" i="11"/>
  <c r="H871" i="11"/>
  <c r="I871" i="11"/>
  <c r="J871" i="11"/>
  <c r="K871" i="11"/>
  <c r="L871" i="11"/>
  <c r="M871" i="11"/>
  <c r="N871" i="11"/>
  <c r="O871" i="11"/>
  <c r="P871" i="11"/>
  <c r="Q871" i="11"/>
  <c r="R871" i="11"/>
  <c r="S871" i="11"/>
  <c r="T871" i="11"/>
  <c r="A872" i="11"/>
  <c r="B872" i="11"/>
  <c r="C872" i="11"/>
  <c r="D872" i="11"/>
  <c r="E872" i="11"/>
  <c r="F872" i="11"/>
  <c r="G872" i="11"/>
  <c r="H872" i="11"/>
  <c r="I872" i="11"/>
  <c r="J872" i="11"/>
  <c r="K872" i="11"/>
  <c r="L872" i="11"/>
  <c r="M872" i="11"/>
  <c r="N872" i="11"/>
  <c r="O872" i="11"/>
  <c r="P872" i="11"/>
  <c r="Q872" i="11"/>
  <c r="R872" i="11"/>
  <c r="S872" i="11"/>
  <c r="T872" i="11"/>
  <c r="A873" i="11"/>
  <c r="B873" i="11"/>
  <c r="C873" i="11"/>
  <c r="D873" i="11"/>
  <c r="E873" i="11"/>
  <c r="F873" i="11"/>
  <c r="G873" i="11"/>
  <c r="H873" i="11"/>
  <c r="I873" i="11"/>
  <c r="J873" i="11"/>
  <c r="K873" i="11"/>
  <c r="L873" i="11"/>
  <c r="M873" i="11"/>
  <c r="N873" i="11"/>
  <c r="O873" i="11"/>
  <c r="P873" i="11"/>
  <c r="Q873" i="11"/>
  <c r="R873" i="11"/>
  <c r="S873" i="11"/>
  <c r="T873" i="11"/>
  <c r="A874" i="11"/>
  <c r="B874" i="11"/>
  <c r="C874" i="11"/>
  <c r="D874" i="11"/>
  <c r="E874" i="11"/>
  <c r="F874" i="11"/>
  <c r="G874" i="11"/>
  <c r="H874" i="11"/>
  <c r="I874" i="11"/>
  <c r="J874" i="11"/>
  <c r="K874" i="11"/>
  <c r="L874" i="11"/>
  <c r="M874" i="11"/>
  <c r="N874" i="11"/>
  <c r="O874" i="11"/>
  <c r="P874" i="11"/>
  <c r="Q874" i="11"/>
  <c r="R874" i="11"/>
  <c r="S874" i="11"/>
  <c r="T874" i="11"/>
  <c r="A875" i="11"/>
  <c r="B875" i="11"/>
  <c r="C875" i="11"/>
  <c r="D875" i="11"/>
  <c r="E875" i="11"/>
  <c r="F875" i="11"/>
  <c r="G875" i="11"/>
  <c r="H875" i="11"/>
  <c r="I875" i="11"/>
  <c r="J875" i="11"/>
  <c r="K875" i="11"/>
  <c r="L875" i="11"/>
  <c r="M875" i="11"/>
  <c r="N875" i="11"/>
  <c r="O875" i="11"/>
  <c r="P875" i="11"/>
  <c r="Q875" i="11"/>
  <c r="R875" i="11"/>
  <c r="S875" i="11"/>
  <c r="T875" i="11"/>
  <c r="A876" i="11"/>
  <c r="B876" i="11"/>
  <c r="C876" i="11"/>
  <c r="D876" i="11"/>
  <c r="E876" i="11"/>
  <c r="F876" i="11"/>
  <c r="G876" i="11"/>
  <c r="H876" i="11"/>
  <c r="I876" i="11"/>
  <c r="J876" i="11"/>
  <c r="K876" i="11"/>
  <c r="L876" i="11"/>
  <c r="M876" i="11"/>
  <c r="N876" i="11"/>
  <c r="O876" i="11"/>
  <c r="P876" i="11"/>
  <c r="Q876" i="11"/>
  <c r="R876" i="11"/>
  <c r="S876" i="11"/>
  <c r="T876" i="11"/>
  <c r="A877" i="11"/>
  <c r="B877" i="11"/>
  <c r="C877" i="11"/>
  <c r="D877" i="11"/>
  <c r="E877" i="11"/>
  <c r="F877" i="11"/>
  <c r="G877" i="11"/>
  <c r="H877" i="11"/>
  <c r="I877" i="11"/>
  <c r="J877" i="11"/>
  <c r="K877" i="11"/>
  <c r="L877" i="11"/>
  <c r="M877" i="11"/>
  <c r="N877" i="11"/>
  <c r="O877" i="11"/>
  <c r="P877" i="11"/>
  <c r="Q877" i="11"/>
  <c r="R877" i="11"/>
  <c r="S877" i="11"/>
  <c r="T877" i="11"/>
  <c r="A878" i="11"/>
  <c r="B878" i="11"/>
  <c r="C878" i="11"/>
  <c r="D878" i="11"/>
  <c r="E878" i="11"/>
  <c r="F878" i="11"/>
  <c r="G878" i="11"/>
  <c r="H878" i="11"/>
  <c r="I878" i="11"/>
  <c r="J878" i="11"/>
  <c r="K878" i="11"/>
  <c r="L878" i="11"/>
  <c r="M878" i="11"/>
  <c r="N878" i="11"/>
  <c r="O878" i="11"/>
  <c r="P878" i="11"/>
  <c r="Q878" i="11"/>
  <c r="R878" i="11"/>
  <c r="S878" i="11"/>
  <c r="T878" i="11"/>
  <c r="A879" i="11"/>
  <c r="B879" i="11"/>
  <c r="C879" i="11"/>
  <c r="D879" i="11"/>
  <c r="E879" i="11"/>
  <c r="F879" i="11"/>
  <c r="G879" i="11"/>
  <c r="H879" i="11"/>
  <c r="I879" i="11"/>
  <c r="J879" i="11"/>
  <c r="K879" i="11"/>
  <c r="L879" i="11"/>
  <c r="M879" i="11"/>
  <c r="N879" i="11"/>
  <c r="O879" i="11"/>
  <c r="P879" i="11"/>
  <c r="Q879" i="11"/>
  <c r="R879" i="11"/>
  <c r="S879" i="11"/>
  <c r="T879" i="11"/>
  <c r="A880" i="11"/>
  <c r="B880" i="11"/>
  <c r="C880" i="11"/>
  <c r="D880" i="11"/>
  <c r="E880" i="11"/>
  <c r="F880" i="11"/>
  <c r="G880" i="11"/>
  <c r="H880" i="11"/>
  <c r="I880" i="11"/>
  <c r="J880" i="11"/>
  <c r="K880" i="11"/>
  <c r="L880" i="11"/>
  <c r="M880" i="11"/>
  <c r="N880" i="11"/>
  <c r="O880" i="11"/>
  <c r="P880" i="11"/>
  <c r="Q880" i="11"/>
  <c r="R880" i="11"/>
  <c r="S880" i="11"/>
  <c r="T880" i="11"/>
  <c r="A881" i="11"/>
  <c r="B881" i="11"/>
  <c r="C881" i="11"/>
  <c r="D881" i="11"/>
  <c r="E881" i="11"/>
  <c r="F881" i="11"/>
  <c r="G881" i="11"/>
  <c r="H881" i="11"/>
  <c r="I881" i="11"/>
  <c r="J881" i="11"/>
  <c r="K881" i="11"/>
  <c r="L881" i="11"/>
  <c r="M881" i="11"/>
  <c r="N881" i="11"/>
  <c r="O881" i="11"/>
  <c r="P881" i="11"/>
  <c r="Q881" i="11"/>
  <c r="R881" i="11"/>
  <c r="S881" i="11"/>
  <c r="T881" i="11"/>
  <c r="A882" i="11"/>
  <c r="B882" i="11"/>
  <c r="C882" i="11"/>
  <c r="D882" i="11"/>
  <c r="E882" i="11"/>
  <c r="F882" i="11"/>
  <c r="G882" i="11"/>
  <c r="H882" i="11"/>
  <c r="I882" i="11"/>
  <c r="J882" i="11"/>
  <c r="K882" i="11"/>
  <c r="L882" i="11"/>
  <c r="M882" i="11"/>
  <c r="N882" i="11"/>
  <c r="O882" i="11"/>
  <c r="P882" i="11"/>
  <c r="Q882" i="11"/>
  <c r="R882" i="11"/>
  <c r="S882" i="11"/>
  <c r="T882" i="11"/>
  <c r="A883" i="11"/>
  <c r="B883" i="11"/>
  <c r="C883" i="11"/>
  <c r="D883" i="11"/>
  <c r="E883" i="11"/>
  <c r="F883" i="11"/>
  <c r="G883" i="11"/>
  <c r="H883" i="11"/>
  <c r="I883" i="11"/>
  <c r="J883" i="11"/>
  <c r="K883" i="11"/>
  <c r="L883" i="11"/>
  <c r="M883" i="11"/>
  <c r="N883" i="11"/>
  <c r="O883" i="11"/>
  <c r="P883" i="11"/>
  <c r="Q883" i="11"/>
  <c r="R883" i="11"/>
  <c r="S883" i="11"/>
  <c r="T883" i="11"/>
  <c r="A884" i="11"/>
  <c r="B884" i="11"/>
  <c r="C884" i="11"/>
  <c r="D884" i="11"/>
  <c r="E884" i="11"/>
  <c r="F884" i="11"/>
  <c r="G884" i="11"/>
  <c r="H884" i="11"/>
  <c r="I884" i="11"/>
  <c r="J884" i="11"/>
  <c r="K884" i="11"/>
  <c r="L884" i="11"/>
  <c r="M884" i="11"/>
  <c r="N884" i="11"/>
  <c r="O884" i="11"/>
  <c r="P884" i="11"/>
  <c r="Q884" i="11"/>
  <c r="R884" i="11"/>
  <c r="S884" i="11"/>
  <c r="T884" i="11"/>
  <c r="A885" i="11"/>
  <c r="B885" i="11"/>
  <c r="C885" i="11"/>
  <c r="D885" i="11"/>
  <c r="E885" i="11"/>
  <c r="F885" i="11"/>
  <c r="G885" i="11"/>
  <c r="H885" i="11"/>
  <c r="I885" i="11"/>
  <c r="J885" i="11"/>
  <c r="K885" i="11"/>
  <c r="L885" i="11"/>
  <c r="M885" i="11"/>
  <c r="N885" i="11"/>
  <c r="O885" i="11"/>
  <c r="P885" i="11"/>
  <c r="Q885" i="11"/>
  <c r="R885" i="11"/>
  <c r="S885" i="11"/>
  <c r="T885" i="11"/>
  <c r="A886" i="11"/>
  <c r="B886" i="11"/>
  <c r="C886" i="11"/>
  <c r="D886" i="11"/>
  <c r="E886" i="11"/>
  <c r="F886" i="11"/>
  <c r="G886" i="11"/>
  <c r="H886" i="11"/>
  <c r="I886" i="11"/>
  <c r="J886" i="11"/>
  <c r="K886" i="11"/>
  <c r="L886" i="11"/>
  <c r="M886" i="11"/>
  <c r="N886" i="11"/>
  <c r="O886" i="11"/>
  <c r="P886" i="11"/>
  <c r="Q886" i="11"/>
  <c r="R886" i="11"/>
  <c r="S886" i="11"/>
  <c r="T886" i="11"/>
  <c r="A887" i="11"/>
  <c r="B887" i="11"/>
  <c r="C887" i="11"/>
  <c r="D887" i="11"/>
  <c r="E887" i="11"/>
  <c r="F887" i="11"/>
  <c r="G887" i="11"/>
  <c r="H887" i="11"/>
  <c r="I887" i="11"/>
  <c r="J887" i="11"/>
  <c r="K887" i="11"/>
  <c r="L887" i="11"/>
  <c r="M887" i="11"/>
  <c r="N887" i="11"/>
  <c r="O887" i="11"/>
  <c r="P887" i="11"/>
  <c r="Q887" i="11"/>
  <c r="R887" i="11"/>
  <c r="S887" i="11"/>
  <c r="T887" i="11"/>
  <c r="A888" i="11"/>
  <c r="B888" i="11"/>
  <c r="C888" i="11"/>
  <c r="D888" i="11"/>
  <c r="E888" i="11"/>
  <c r="F888" i="11"/>
  <c r="G888" i="11"/>
  <c r="H888" i="11"/>
  <c r="I888" i="11"/>
  <c r="J888" i="11"/>
  <c r="K888" i="11"/>
  <c r="L888" i="11"/>
  <c r="M888" i="11"/>
  <c r="N888" i="11"/>
  <c r="O888" i="11"/>
  <c r="P888" i="11"/>
  <c r="Q888" i="11"/>
  <c r="R888" i="11"/>
  <c r="S888" i="11"/>
  <c r="T888" i="11"/>
  <c r="A889" i="11"/>
  <c r="B889" i="11"/>
  <c r="C889" i="11"/>
  <c r="D889" i="11"/>
  <c r="E889" i="11"/>
  <c r="F889" i="11"/>
  <c r="G889" i="11"/>
  <c r="H889" i="11"/>
  <c r="I889" i="11"/>
  <c r="J889" i="11"/>
  <c r="K889" i="11"/>
  <c r="L889" i="11"/>
  <c r="M889" i="11"/>
  <c r="N889" i="11"/>
  <c r="O889" i="11"/>
  <c r="P889" i="11"/>
  <c r="Q889" i="11"/>
  <c r="R889" i="11"/>
  <c r="S889" i="11"/>
  <c r="T889" i="11"/>
  <c r="A890" i="11"/>
  <c r="B890" i="11"/>
  <c r="C890" i="11"/>
  <c r="D890" i="11"/>
  <c r="E890" i="11"/>
  <c r="F890" i="11"/>
  <c r="G890" i="11"/>
  <c r="H890" i="11"/>
  <c r="I890" i="11"/>
  <c r="J890" i="11"/>
  <c r="K890" i="11"/>
  <c r="L890" i="11"/>
  <c r="M890" i="11"/>
  <c r="N890" i="11"/>
  <c r="O890" i="11"/>
  <c r="P890" i="11"/>
  <c r="Q890" i="11"/>
  <c r="R890" i="11"/>
  <c r="S890" i="11"/>
  <c r="T890" i="11"/>
  <c r="A891" i="11"/>
  <c r="B891" i="11"/>
  <c r="C891" i="11"/>
  <c r="D891" i="11"/>
  <c r="E891" i="11"/>
  <c r="F891" i="11"/>
  <c r="G891" i="11"/>
  <c r="H891" i="11"/>
  <c r="I891" i="11"/>
  <c r="J891" i="11"/>
  <c r="K891" i="11"/>
  <c r="L891" i="11"/>
  <c r="M891" i="11"/>
  <c r="N891" i="11"/>
  <c r="O891" i="11"/>
  <c r="P891" i="11"/>
  <c r="Q891" i="11"/>
  <c r="R891" i="11"/>
  <c r="S891" i="11"/>
  <c r="T891" i="11"/>
  <c r="A892" i="11"/>
  <c r="B892" i="11"/>
  <c r="C892" i="11"/>
  <c r="D892" i="11"/>
  <c r="E892" i="11"/>
  <c r="F892" i="11"/>
  <c r="G892" i="11"/>
  <c r="H892" i="11"/>
  <c r="I892" i="11"/>
  <c r="J892" i="11"/>
  <c r="K892" i="11"/>
  <c r="L892" i="11"/>
  <c r="M892" i="11"/>
  <c r="N892" i="11"/>
  <c r="O892" i="11"/>
  <c r="P892" i="11"/>
  <c r="Q892" i="11"/>
  <c r="R892" i="11"/>
  <c r="S892" i="11"/>
  <c r="T892" i="11"/>
  <c r="A893" i="11"/>
  <c r="B893" i="11"/>
  <c r="C893" i="11"/>
  <c r="D893" i="11"/>
  <c r="E893" i="11"/>
  <c r="F893" i="11"/>
  <c r="G893" i="11"/>
  <c r="H893" i="11"/>
  <c r="I893" i="11"/>
  <c r="J893" i="11"/>
  <c r="K893" i="11"/>
  <c r="L893" i="11"/>
  <c r="M893" i="11"/>
  <c r="N893" i="11"/>
  <c r="O893" i="11"/>
  <c r="P893" i="11"/>
  <c r="Q893" i="11"/>
  <c r="R893" i="11"/>
  <c r="S893" i="11"/>
  <c r="T893" i="11"/>
  <c r="A894" i="11"/>
  <c r="B894" i="11"/>
  <c r="C894" i="11"/>
  <c r="D894" i="11"/>
  <c r="E894" i="11"/>
  <c r="F894" i="11"/>
  <c r="G894" i="11"/>
  <c r="H894" i="11"/>
  <c r="I894" i="11"/>
  <c r="J894" i="11"/>
  <c r="K894" i="11"/>
  <c r="L894" i="11"/>
  <c r="M894" i="11"/>
  <c r="N894" i="11"/>
  <c r="O894" i="11"/>
  <c r="P894" i="11"/>
  <c r="Q894" i="11"/>
  <c r="R894" i="11"/>
  <c r="S894" i="11"/>
  <c r="T894" i="11"/>
  <c r="A895" i="11"/>
  <c r="B895" i="11"/>
  <c r="C895" i="11"/>
  <c r="D895" i="11"/>
  <c r="E895" i="11"/>
  <c r="F895" i="11"/>
  <c r="G895" i="11"/>
  <c r="H895" i="11"/>
  <c r="I895" i="11"/>
  <c r="J895" i="11"/>
  <c r="K895" i="11"/>
  <c r="L895" i="11"/>
  <c r="M895" i="11"/>
  <c r="N895" i="11"/>
  <c r="O895" i="11"/>
  <c r="P895" i="11"/>
  <c r="Q895" i="11"/>
  <c r="R895" i="11"/>
  <c r="S895" i="11"/>
  <c r="T895" i="11"/>
  <c r="A896" i="11"/>
  <c r="B896" i="11"/>
  <c r="C896" i="11"/>
  <c r="D896" i="11"/>
  <c r="E896" i="11"/>
  <c r="F896" i="11"/>
  <c r="G896" i="11"/>
  <c r="H896" i="11"/>
  <c r="I896" i="11"/>
  <c r="J896" i="11"/>
  <c r="K896" i="11"/>
  <c r="L896" i="11"/>
  <c r="M896" i="11"/>
  <c r="N896" i="11"/>
  <c r="O896" i="11"/>
  <c r="P896" i="11"/>
  <c r="Q896" i="11"/>
  <c r="R896" i="11"/>
  <c r="S896" i="11"/>
  <c r="T896" i="11"/>
  <c r="A897" i="11"/>
  <c r="B897" i="11"/>
  <c r="C897" i="11"/>
  <c r="D897" i="11"/>
  <c r="E897" i="11"/>
  <c r="F897" i="11"/>
  <c r="G897" i="11"/>
  <c r="H897" i="11"/>
  <c r="I897" i="11"/>
  <c r="J897" i="11"/>
  <c r="K897" i="11"/>
  <c r="L897" i="11"/>
  <c r="M897" i="11"/>
  <c r="N897" i="11"/>
  <c r="O897" i="11"/>
  <c r="P897" i="11"/>
  <c r="Q897" i="11"/>
  <c r="R897" i="11"/>
  <c r="S897" i="11"/>
  <c r="T897" i="11"/>
  <c r="A898" i="11"/>
  <c r="B898" i="11"/>
  <c r="C898" i="11"/>
  <c r="D898" i="11"/>
  <c r="E898" i="11"/>
  <c r="F898" i="11"/>
  <c r="G898" i="11"/>
  <c r="H898" i="11"/>
  <c r="I898" i="11"/>
  <c r="J898" i="11"/>
  <c r="K898" i="11"/>
  <c r="L898" i="11"/>
  <c r="M898" i="11"/>
  <c r="N898" i="11"/>
  <c r="O898" i="11"/>
  <c r="P898" i="11"/>
  <c r="Q898" i="11"/>
  <c r="R898" i="11"/>
  <c r="S898" i="11"/>
  <c r="T898" i="11"/>
  <c r="A899" i="11"/>
  <c r="B899" i="11"/>
  <c r="C899" i="11"/>
  <c r="D899" i="11"/>
  <c r="E899" i="11"/>
  <c r="F899" i="11"/>
  <c r="G899" i="11"/>
  <c r="H899" i="11"/>
  <c r="I899" i="11"/>
  <c r="J899" i="11"/>
  <c r="K899" i="11"/>
  <c r="L899" i="11"/>
  <c r="M899" i="11"/>
  <c r="N899" i="11"/>
  <c r="O899" i="11"/>
  <c r="P899" i="11"/>
  <c r="Q899" i="11"/>
  <c r="R899" i="11"/>
  <c r="S899" i="11"/>
  <c r="T899" i="11"/>
  <c r="A900" i="11"/>
  <c r="B900" i="11"/>
  <c r="C900" i="11"/>
  <c r="D900" i="11"/>
  <c r="E900" i="11"/>
  <c r="F900" i="11"/>
  <c r="G900" i="11"/>
  <c r="H900" i="11"/>
  <c r="I900" i="11"/>
  <c r="J900" i="11"/>
  <c r="K900" i="11"/>
  <c r="L900" i="11"/>
  <c r="M900" i="11"/>
  <c r="N900" i="11"/>
  <c r="O900" i="11"/>
  <c r="P900" i="11"/>
  <c r="Q900" i="11"/>
  <c r="R900" i="11"/>
  <c r="S900" i="11"/>
  <c r="T900" i="11"/>
  <c r="A901" i="11"/>
  <c r="B901" i="11"/>
  <c r="C901" i="11"/>
  <c r="D901" i="11"/>
  <c r="E901" i="11"/>
  <c r="F901" i="11"/>
  <c r="G901" i="11"/>
  <c r="H901" i="11"/>
  <c r="I901" i="11"/>
  <c r="J901" i="11"/>
  <c r="K901" i="11"/>
  <c r="L901" i="11"/>
  <c r="M901" i="11"/>
  <c r="N901" i="11"/>
  <c r="O901" i="11"/>
  <c r="P901" i="11"/>
  <c r="Q901" i="11"/>
  <c r="R901" i="11"/>
  <c r="S901" i="11"/>
  <c r="T901" i="11"/>
  <c r="A902" i="11"/>
  <c r="B902" i="11"/>
  <c r="C902" i="11"/>
  <c r="D902" i="11"/>
  <c r="E902" i="11"/>
  <c r="F902" i="11"/>
  <c r="G902" i="11"/>
  <c r="H902" i="11"/>
  <c r="I902" i="11"/>
  <c r="J902" i="11"/>
  <c r="K902" i="11"/>
  <c r="L902" i="11"/>
  <c r="M902" i="11"/>
  <c r="N902" i="11"/>
  <c r="O902" i="11"/>
  <c r="P902" i="11"/>
  <c r="Q902" i="11"/>
  <c r="R902" i="11"/>
  <c r="S902" i="11"/>
  <c r="T902" i="11"/>
  <c r="A903" i="11"/>
  <c r="B903" i="11"/>
  <c r="C903" i="11"/>
  <c r="D903" i="11"/>
  <c r="E903" i="11"/>
  <c r="F903" i="11"/>
  <c r="G903" i="11"/>
  <c r="H903" i="11"/>
  <c r="I903" i="11"/>
  <c r="J903" i="11"/>
  <c r="K903" i="11"/>
  <c r="L903" i="11"/>
  <c r="M903" i="11"/>
  <c r="N903" i="11"/>
  <c r="O903" i="11"/>
  <c r="P903" i="11"/>
  <c r="Q903" i="11"/>
  <c r="R903" i="11"/>
  <c r="S903" i="11"/>
  <c r="T903" i="11"/>
  <c r="A904" i="11"/>
  <c r="B904" i="11"/>
  <c r="C904" i="11"/>
  <c r="D904" i="11"/>
  <c r="E904" i="11"/>
  <c r="F904" i="11"/>
  <c r="G904" i="11"/>
  <c r="H904" i="11"/>
  <c r="I904" i="11"/>
  <c r="J904" i="11"/>
  <c r="K904" i="11"/>
  <c r="L904" i="11"/>
  <c r="M904" i="11"/>
  <c r="N904" i="11"/>
  <c r="O904" i="11"/>
  <c r="P904" i="11"/>
  <c r="Q904" i="11"/>
  <c r="R904" i="11"/>
  <c r="S904" i="11"/>
  <c r="T904" i="11"/>
  <c r="A905" i="11"/>
  <c r="B905" i="11"/>
  <c r="C905" i="11"/>
  <c r="D905" i="11"/>
  <c r="E905" i="11"/>
  <c r="F905" i="11"/>
  <c r="G905" i="11"/>
  <c r="H905" i="11"/>
  <c r="I905" i="11"/>
  <c r="J905" i="11"/>
  <c r="K905" i="11"/>
  <c r="L905" i="11"/>
  <c r="M905" i="11"/>
  <c r="N905" i="11"/>
  <c r="O905" i="11"/>
  <c r="P905" i="11"/>
  <c r="Q905" i="11"/>
  <c r="R905" i="11"/>
  <c r="S905" i="11"/>
  <c r="T905" i="11"/>
  <c r="A906" i="11"/>
  <c r="B906" i="11"/>
  <c r="C906" i="11"/>
  <c r="D906" i="11"/>
  <c r="E906" i="11"/>
  <c r="F906" i="11"/>
  <c r="G906" i="11"/>
  <c r="H906" i="11"/>
  <c r="I906" i="11"/>
  <c r="J906" i="11"/>
  <c r="K906" i="11"/>
  <c r="L906" i="11"/>
  <c r="M906" i="11"/>
  <c r="N906" i="11"/>
  <c r="O906" i="11"/>
  <c r="P906" i="11"/>
  <c r="Q906" i="11"/>
  <c r="R906" i="11"/>
  <c r="S906" i="11"/>
  <c r="T906" i="11"/>
  <c r="A907" i="11"/>
  <c r="B907" i="11"/>
  <c r="C907" i="11"/>
  <c r="D907" i="11"/>
  <c r="E907" i="11"/>
  <c r="F907" i="11"/>
  <c r="G907" i="11"/>
  <c r="H907" i="11"/>
  <c r="I907" i="11"/>
  <c r="J907" i="11"/>
  <c r="K907" i="11"/>
  <c r="L907" i="11"/>
  <c r="M907" i="11"/>
  <c r="N907" i="11"/>
  <c r="O907" i="11"/>
  <c r="P907" i="11"/>
  <c r="Q907" i="11"/>
  <c r="R907" i="11"/>
  <c r="S907" i="11"/>
  <c r="T907" i="11"/>
  <c r="A908" i="11"/>
  <c r="B908" i="11"/>
  <c r="C908" i="11"/>
  <c r="D908" i="11"/>
  <c r="E908" i="11"/>
  <c r="F908" i="11"/>
  <c r="G908" i="11"/>
  <c r="H908" i="11"/>
  <c r="I908" i="11"/>
  <c r="J908" i="11"/>
  <c r="K908" i="11"/>
  <c r="L908" i="11"/>
  <c r="M908" i="11"/>
  <c r="N908" i="11"/>
  <c r="O908" i="11"/>
  <c r="P908" i="11"/>
  <c r="Q908" i="11"/>
  <c r="R908" i="11"/>
  <c r="S908" i="11"/>
  <c r="T908" i="11"/>
  <c r="A909" i="11"/>
  <c r="B909" i="11"/>
  <c r="C909" i="11"/>
  <c r="D909" i="11"/>
  <c r="E909" i="11"/>
  <c r="F909" i="11"/>
  <c r="G909" i="11"/>
  <c r="H909" i="11"/>
  <c r="I909" i="11"/>
  <c r="J909" i="11"/>
  <c r="K909" i="11"/>
  <c r="L909" i="11"/>
  <c r="M909" i="11"/>
  <c r="N909" i="11"/>
  <c r="O909" i="11"/>
  <c r="P909" i="11"/>
  <c r="Q909" i="11"/>
  <c r="R909" i="11"/>
  <c r="S909" i="11"/>
  <c r="T909" i="11"/>
  <c r="A910" i="11"/>
  <c r="B910" i="11"/>
  <c r="C910" i="11"/>
  <c r="D910" i="11"/>
  <c r="E910" i="11"/>
  <c r="F910" i="11"/>
  <c r="G910" i="11"/>
  <c r="H910" i="11"/>
  <c r="I910" i="11"/>
  <c r="J910" i="11"/>
  <c r="K910" i="11"/>
  <c r="L910" i="11"/>
  <c r="M910" i="11"/>
  <c r="N910" i="11"/>
  <c r="O910" i="11"/>
  <c r="P910" i="11"/>
  <c r="Q910" i="11"/>
  <c r="R910" i="11"/>
  <c r="S910" i="11"/>
  <c r="T910" i="11"/>
  <c r="A911" i="11"/>
  <c r="B911" i="11"/>
  <c r="C911" i="11"/>
  <c r="D911" i="11"/>
  <c r="E911" i="11"/>
  <c r="F911" i="11"/>
  <c r="G911" i="11"/>
  <c r="H911" i="11"/>
  <c r="I911" i="11"/>
  <c r="J911" i="11"/>
  <c r="K911" i="11"/>
  <c r="L911" i="11"/>
  <c r="M911" i="11"/>
  <c r="N911" i="11"/>
  <c r="O911" i="11"/>
  <c r="P911" i="11"/>
  <c r="Q911" i="11"/>
  <c r="R911" i="11"/>
  <c r="S911" i="11"/>
  <c r="T911" i="11"/>
  <c r="A912" i="11"/>
  <c r="B912" i="11"/>
  <c r="C912" i="11"/>
  <c r="D912" i="11"/>
  <c r="E912" i="11"/>
  <c r="F912" i="11"/>
  <c r="G912" i="11"/>
  <c r="H912" i="11"/>
  <c r="I912" i="11"/>
  <c r="J912" i="11"/>
  <c r="K912" i="11"/>
  <c r="L912" i="11"/>
  <c r="M912" i="11"/>
  <c r="N912" i="11"/>
  <c r="O912" i="11"/>
  <c r="P912" i="11"/>
  <c r="Q912" i="11"/>
  <c r="R912" i="11"/>
  <c r="S912" i="11"/>
  <c r="T912" i="11"/>
  <c r="A913" i="11"/>
  <c r="B913" i="11"/>
  <c r="C913" i="11"/>
  <c r="D913" i="11"/>
  <c r="E913" i="11"/>
  <c r="F913" i="11"/>
  <c r="G913" i="11"/>
  <c r="H913" i="11"/>
  <c r="I913" i="11"/>
  <c r="J913" i="11"/>
  <c r="K913" i="11"/>
  <c r="L913" i="11"/>
  <c r="M913" i="11"/>
  <c r="N913" i="11"/>
  <c r="O913" i="11"/>
  <c r="P913" i="11"/>
  <c r="Q913" i="11"/>
  <c r="R913" i="11"/>
  <c r="S913" i="11"/>
  <c r="T913" i="11"/>
  <c r="A914" i="11"/>
  <c r="B914" i="11"/>
  <c r="C914" i="11"/>
  <c r="D914" i="11"/>
  <c r="E914" i="11"/>
  <c r="F914" i="11"/>
  <c r="G914" i="11"/>
  <c r="H914" i="11"/>
  <c r="I914" i="11"/>
  <c r="J914" i="11"/>
  <c r="K914" i="11"/>
  <c r="L914" i="11"/>
  <c r="M914" i="11"/>
  <c r="N914" i="11"/>
  <c r="O914" i="11"/>
  <c r="P914" i="11"/>
  <c r="Q914" i="11"/>
  <c r="R914" i="11"/>
  <c r="S914" i="11"/>
  <c r="T914" i="11"/>
  <c r="A915" i="11"/>
  <c r="B915" i="11"/>
  <c r="C915" i="11"/>
  <c r="D915" i="11"/>
  <c r="E915" i="11"/>
  <c r="F915" i="11"/>
  <c r="G915" i="11"/>
  <c r="H915" i="11"/>
  <c r="I915" i="11"/>
  <c r="J915" i="11"/>
  <c r="K915" i="11"/>
  <c r="L915" i="11"/>
  <c r="M915" i="11"/>
  <c r="N915" i="11"/>
  <c r="O915" i="11"/>
  <c r="P915" i="11"/>
  <c r="Q915" i="11"/>
  <c r="R915" i="11"/>
  <c r="S915" i="11"/>
  <c r="T915" i="11"/>
  <c r="A916" i="11"/>
  <c r="B916" i="11"/>
  <c r="C916" i="11"/>
  <c r="D916" i="11"/>
  <c r="E916" i="11"/>
  <c r="F916" i="11"/>
  <c r="G916" i="11"/>
  <c r="H916" i="11"/>
  <c r="I916" i="11"/>
  <c r="J916" i="11"/>
  <c r="K916" i="11"/>
  <c r="L916" i="11"/>
  <c r="M916" i="11"/>
  <c r="N916" i="11"/>
  <c r="O916" i="11"/>
  <c r="P916" i="11"/>
  <c r="Q916" i="11"/>
  <c r="R916" i="11"/>
  <c r="S916" i="11"/>
  <c r="T916" i="11"/>
  <c r="A917" i="11"/>
  <c r="B917" i="11"/>
  <c r="C917" i="11"/>
  <c r="D917" i="11"/>
  <c r="E917" i="11"/>
  <c r="F917" i="11"/>
  <c r="G917" i="11"/>
  <c r="H917" i="11"/>
  <c r="I917" i="11"/>
  <c r="J917" i="11"/>
  <c r="K917" i="11"/>
  <c r="L917" i="11"/>
  <c r="M917" i="11"/>
  <c r="N917" i="11"/>
  <c r="O917" i="11"/>
  <c r="P917" i="11"/>
  <c r="Q917" i="11"/>
  <c r="R917" i="11"/>
  <c r="S917" i="11"/>
  <c r="T917" i="11"/>
  <c r="A918" i="11"/>
  <c r="B918" i="11"/>
  <c r="C918" i="11"/>
  <c r="D918" i="11"/>
  <c r="E918" i="11"/>
  <c r="F918" i="11"/>
  <c r="G918" i="11"/>
  <c r="H918" i="11"/>
  <c r="I918" i="11"/>
  <c r="J918" i="11"/>
  <c r="K918" i="11"/>
  <c r="L918" i="11"/>
  <c r="M918" i="11"/>
  <c r="N918" i="11"/>
  <c r="O918" i="11"/>
  <c r="P918" i="11"/>
  <c r="Q918" i="11"/>
  <c r="R918" i="11"/>
  <c r="S918" i="11"/>
  <c r="T918" i="11"/>
  <c r="A919" i="11"/>
  <c r="B919" i="11"/>
  <c r="C919" i="11"/>
  <c r="D919" i="11"/>
  <c r="E919" i="11"/>
  <c r="F919" i="11"/>
  <c r="G919" i="11"/>
  <c r="H919" i="11"/>
  <c r="I919" i="11"/>
  <c r="J919" i="11"/>
  <c r="K919" i="11"/>
  <c r="L919" i="11"/>
  <c r="M919" i="11"/>
  <c r="N919" i="11"/>
  <c r="O919" i="11"/>
  <c r="P919" i="11"/>
  <c r="Q919" i="11"/>
  <c r="R919" i="11"/>
  <c r="S919" i="11"/>
  <c r="T919" i="11"/>
  <c r="A920" i="11"/>
  <c r="B920" i="11"/>
  <c r="C920" i="11"/>
  <c r="D920" i="11"/>
  <c r="E920" i="11"/>
  <c r="F920" i="11"/>
  <c r="G920" i="11"/>
  <c r="H920" i="11"/>
  <c r="I920" i="11"/>
  <c r="J920" i="11"/>
  <c r="K920" i="11"/>
  <c r="L920" i="11"/>
  <c r="M920" i="11"/>
  <c r="N920" i="11"/>
  <c r="O920" i="11"/>
  <c r="P920" i="11"/>
  <c r="Q920" i="11"/>
  <c r="R920" i="11"/>
  <c r="S920" i="11"/>
  <c r="T920" i="11"/>
  <c r="A921" i="11"/>
  <c r="B921" i="11"/>
  <c r="C921" i="11"/>
  <c r="D921" i="11"/>
  <c r="E921" i="11"/>
  <c r="F921" i="11"/>
  <c r="G921" i="11"/>
  <c r="H921" i="11"/>
  <c r="I921" i="11"/>
  <c r="J921" i="11"/>
  <c r="K921" i="11"/>
  <c r="L921" i="11"/>
  <c r="M921" i="11"/>
  <c r="N921" i="11"/>
  <c r="O921" i="11"/>
  <c r="P921" i="11"/>
  <c r="Q921" i="11"/>
  <c r="R921" i="11"/>
  <c r="S921" i="11"/>
  <c r="T921" i="11"/>
  <c r="A922" i="11"/>
  <c r="B922" i="11"/>
  <c r="C922" i="11"/>
  <c r="D922" i="11"/>
  <c r="E922" i="11"/>
  <c r="F922" i="11"/>
  <c r="G922" i="11"/>
  <c r="H922" i="11"/>
  <c r="I922" i="11"/>
  <c r="J922" i="11"/>
  <c r="K922" i="11"/>
  <c r="L922" i="11"/>
  <c r="M922" i="11"/>
  <c r="N922" i="11"/>
  <c r="O922" i="11"/>
  <c r="P922" i="11"/>
  <c r="Q922" i="11"/>
  <c r="R922" i="11"/>
  <c r="S922" i="11"/>
  <c r="T922" i="11"/>
  <c r="A923" i="11"/>
  <c r="B923" i="11"/>
  <c r="C923" i="11"/>
  <c r="D923" i="11"/>
  <c r="E923" i="11"/>
  <c r="F923" i="11"/>
  <c r="G923" i="11"/>
  <c r="H923" i="11"/>
  <c r="I923" i="11"/>
  <c r="J923" i="11"/>
  <c r="K923" i="11"/>
  <c r="L923" i="11"/>
  <c r="M923" i="11"/>
  <c r="N923" i="11"/>
  <c r="O923" i="11"/>
  <c r="P923" i="11"/>
  <c r="Q923" i="11"/>
  <c r="R923" i="11"/>
  <c r="S923" i="11"/>
  <c r="T923" i="11"/>
  <c r="A924" i="11"/>
  <c r="B924" i="11"/>
  <c r="C924" i="11"/>
  <c r="D924" i="11"/>
  <c r="E924" i="11"/>
  <c r="F924" i="11"/>
  <c r="G924" i="11"/>
  <c r="H924" i="11"/>
  <c r="I924" i="11"/>
  <c r="J924" i="11"/>
  <c r="K924" i="11"/>
  <c r="L924" i="11"/>
  <c r="M924" i="11"/>
  <c r="N924" i="11"/>
  <c r="O924" i="11"/>
  <c r="P924" i="11"/>
  <c r="Q924" i="11"/>
  <c r="R924" i="11"/>
  <c r="S924" i="11"/>
  <c r="T924" i="11"/>
  <c r="A925" i="11"/>
  <c r="B925" i="11"/>
  <c r="C925" i="11"/>
  <c r="D925" i="11"/>
  <c r="E925" i="11"/>
  <c r="F925" i="11"/>
  <c r="G925" i="11"/>
  <c r="H925" i="11"/>
  <c r="I925" i="11"/>
  <c r="J925" i="11"/>
  <c r="K925" i="11"/>
  <c r="L925" i="11"/>
  <c r="M925" i="11"/>
  <c r="N925" i="11"/>
  <c r="O925" i="11"/>
  <c r="P925" i="11"/>
  <c r="Q925" i="11"/>
  <c r="R925" i="11"/>
  <c r="S925" i="11"/>
  <c r="T925" i="11"/>
  <c r="A926" i="11"/>
  <c r="B926" i="11"/>
  <c r="C926" i="11"/>
  <c r="D926" i="11"/>
  <c r="E926" i="11"/>
  <c r="F926" i="11"/>
  <c r="G926" i="11"/>
  <c r="H926" i="11"/>
  <c r="I926" i="11"/>
  <c r="J926" i="11"/>
  <c r="K926" i="11"/>
  <c r="L926" i="11"/>
  <c r="M926" i="11"/>
  <c r="N926" i="11"/>
  <c r="O926" i="11"/>
  <c r="P926" i="11"/>
  <c r="Q926" i="11"/>
  <c r="R926" i="11"/>
  <c r="S926" i="11"/>
  <c r="T926" i="11"/>
  <c r="A927" i="11"/>
  <c r="B927" i="11"/>
  <c r="C927" i="11"/>
  <c r="D927" i="11"/>
  <c r="E927" i="11"/>
  <c r="F927" i="11"/>
  <c r="G927" i="11"/>
  <c r="H927" i="11"/>
  <c r="I927" i="11"/>
  <c r="J927" i="11"/>
  <c r="K927" i="11"/>
  <c r="L927" i="11"/>
  <c r="M927" i="11"/>
  <c r="N927" i="11"/>
  <c r="O927" i="11"/>
  <c r="P927" i="11"/>
  <c r="Q927" i="11"/>
  <c r="R927" i="11"/>
  <c r="S927" i="11"/>
  <c r="T927" i="11"/>
  <c r="A928" i="11"/>
  <c r="B928" i="11"/>
  <c r="C928" i="11"/>
  <c r="D928" i="11"/>
  <c r="E928" i="11"/>
  <c r="F928" i="11"/>
  <c r="G928" i="11"/>
  <c r="H928" i="11"/>
  <c r="I928" i="11"/>
  <c r="J928" i="11"/>
  <c r="K928" i="11"/>
  <c r="L928" i="11"/>
  <c r="M928" i="11"/>
  <c r="N928" i="11"/>
  <c r="O928" i="11"/>
  <c r="P928" i="11"/>
  <c r="Q928" i="11"/>
  <c r="R928" i="11"/>
  <c r="S928" i="11"/>
  <c r="T928" i="11"/>
  <c r="A929" i="11"/>
  <c r="B929" i="11"/>
  <c r="C929" i="11"/>
  <c r="D929" i="11"/>
  <c r="E929" i="11"/>
  <c r="F929" i="11"/>
  <c r="G929" i="11"/>
  <c r="H929" i="11"/>
  <c r="I929" i="11"/>
  <c r="J929" i="11"/>
  <c r="K929" i="11"/>
  <c r="L929" i="11"/>
  <c r="M929" i="11"/>
  <c r="N929" i="11"/>
  <c r="O929" i="11"/>
  <c r="P929" i="11"/>
  <c r="Q929" i="11"/>
  <c r="R929" i="11"/>
  <c r="S929" i="11"/>
  <c r="T929" i="11"/>
  <c r="A930" i="11"/>
  <c r="B930" i="11"/>
  <c r="C930" i="11"/>
  <c r="D930" i="11"/>
  <c r="E930" i="11"/>
  <c r="F930" i="11"/>
  <c r="G930" i="11"/>
  <c r="H930" i="11"/>
  <c r="I930" i="11"/>
  <c r="J930" i="11"/>
  <c r="K930" i="11"/>
  <c r="L930" i="11"/>
  <c r="M930" i="11"/>
  <c r="N930" i="11"/>
  <c r="O930" i="11"/>
  <c r="P930" i="11"/>
  <c r="Q930" i="11"/>
  <c r="R930" i="11"/>
  <c r="S930" i="11"/>
  <c r="T930" i="11"/>
  <c r="A931" i="11"/>
  <c r="B931" i="11"/>
  <c r="C931" i="11"/>
  <c r="D931" i="11"/>
  <c r="E931" i="11"/>
  <c r="F931" i="11"/>
  <c r="G931" i="11"/>
  <c r="H931" i="11"/>
  <c r="I931" i="11"/>
  <c r="J931" i="11"/>
  <c r="K931" i="11"/>
  <c r="L931" i="11"/>
  <c r="M931" i="11"/>
  <c r="N931" i="11"/>
  <c r="O931" i="11"/>
  <c r="P931" i="11"/>
  <c r="Q931" i="11"/>
  <c r="R931" i="11"/>
  <c r="S931" i="11"/>
  <c r="T931" i="11"/>
  <c r="A932" i="11"/>
  <c r="B932" i="11"/>
  <c r="C932" i="11"/>
  <c r="D932" i="11"/>
  <c r="E932" i="11"/>
  <c r="F932" i="11"/>
  <c r="G932" i="11"/>
  <c r="H932" i="11"/>
  <c r="I932" i="11"/>
  <c r="J932" i="11"/>
  <c r="K932" i="11"/>
  <c r="L932" i="11"/>
  <c r="M932" i="11"/>
  <c r="N932" i="11"/>
  <c r="O932" i="11"/>
  <c r="P932" i="11"/>
  <c r="Q932" i="11"/>
  <c r="R932" i="11"/>
  <c r="S932" i="11"/>
  <c r="T932" i="11"/>
  <c r="A933" i="11"/>
  <c r="B933" i="11"/>
  <c r="C933" i="11"/>
  <c r="D933" i="11"/>
  <c r="E933" i="11"/>
  <c r="F933" i="11"/>
  <c r="G933" i="11"/>
  <c r="H933" i="11"/>
  <c r="I933" i="11"/>
  <c r="J933" i="11"/>
  <c r="K933" i="11"/>
  <c r="L933" i="11"/>
  <c r="M933" i="11"/>
  <c r="N933" i="11"/>
  <c r="O933" i="11"/>
  <c r="P933" i="11"/>
  <c r="Q933" i="11"/>
  <c r="R933" i="11"/>
  <c r="S933" i="11"/>
  <c r="T933" i="11"/>
  <c r="A934" i="11"/>
  <c r="B934" i="11"/>
  <c r="C934" i="11"/>
  <c r="D934" i="11"/>
  <c r="E934" i="11"/>
  <c r="F934" i="11"/>
  <c r="G934" i="11"/>
  <c r="H934" i="11"/>
  <c r="I934" i="11"/>
  <c r="J934" i="11"/>
  <c r="K934" i="11"/>
  <c r="L934" i="11"/>
  <c r="M934" i="11"/>
  <c r="N934" i="11"/>
  <c r="O934" i="11"/>
  <c r="P934" i="11"/>
  <c r="Q934" i="11"/>
  <c r="R934" i="11"/>
  <c r="S934" i="11"/>
  <c r="T934" i="11"/>
  <c r="A935" i="11"/>
  <c r="B935" i="11"/>
  <c r="C935" i="11"/>
  <c r="D935" i="11"/>
  <c r="E935" i="11"/>
  <c r="F935" i="11"/>
  <c r="G935" i="11"/>
  <c r="H935" i="11"/>
  <c r="I935" i="11"/>
  <c r="J935" i="11"/>
  <c r="K935" i="11"/>
  <c r="L935" i="11"/>
  <c r="M935" i="11"/>
  <c r="N935" i="11"/>
  <c r="O935" i="11"/>
  <c r="P935" i="11"/>
  <c r="Q935" i="11"/>
  <c r="R935" i="11"/>
  <c r="S935" i="11"/>
  <c r="T935" i="11"/>
  <c r="A936" i="11"/>
  <c r="B936" i="11"/>
  <c r="C936" i="11"/>
  <c r="D936" i="11"/>
  <c r="E936" i="11"/>
  <c r="F936" i="11"/>
  <c r="G936" i="11"/>
  <c r="H936" i="11"/>
  <c r="I936" i="11"/>
  <c r="J936" i="11"/>
  <c r="K936" i="11"/>
  <c r="L936" i="11"/>
  <c r="M936" i="11"/>
  <c r="N936" i="11"/>
  <c r="O936" i="11"/>
  <c r="P936" i="11"/>
  <c r="Q936" i="11"/>
  <c r="R936" i="11"/>
  <c r="S936" i="11"/>
  <c r="T936" i="11"/>
  <c r="A937" i="11"/>
  <c r="B937" i="11"/>
  <c r="C937" i="11"/>
  <c r="D937" i="11"/>
  <c r="E937" i="11"/>
  <c r="F937" i="11"/>
  <c r="G937" i="11"/>
  <c r="H937" i="11"/>
  <c r="I937" i="11"/>
  <c r="J937" i="11"/>
  <c r="K937" i="11"/>
  <c r="L937" i="11"/>
  <c r="M937" i="11"/>
  <c r="N937" i="11"/>
  <c r="O937" i="11"/>
  <c r="P937" i="11"/>
  <c r="Q937" i="11"/>
  <c r="R937" i="11"/>
  <c r="S937" i="11"/>
  <c r="T937" i="11"/>
  <c r="A938" i="11"/>
  <c r="B938" i="11"/>
  <c r="C938" i="11"/>
  <c r="D938" i="11"/>
  <c r="E938" i="11"/>
  <c r="F938" i="11"/>
  <c r="G938" i="11"/>
  <c r="H938" i="11"/>
  <c r="I938" i="11"/>
  <c r="J938" i="11"/>
  <c r="K938" i="11"/>
  <c r="L938" i="11"/>
  <c r="M938" i="11"/>
  <c r="N938" i="11"/>
  <c r="O938" i="11"/>
  <c r="P938" i="11"/>
  <c r="Q938" i="11"/>
  <c r="R938" i="11"/>
  <c r="S938" i="11"/>
  <c r="T938" i="11"/>
  <c r="A939" i="11"/>
  <c r="B939" i="11"/>
  <c r="C939" i="11"/>
  <c r="D939" i="11"/>
  <c r="E939" i="11"/>
  <c r="F939" i="11"/>
  <c r="G939" i="11"/>
  <c r="H939" i="11"/>
  <c r="I939" i="11"/>
  <c r="J939" i="11"/>
  <c r="K939" i="11"/>
  <c r="L939" i="11"/>
  <c r="M939" i="11"/>
  <c r="N939" i="11"/>
  <c r="O939" i="11"/>
  <c r="P939" i="11"/>
  <c r="Q939" i="11"/>
  <c r="R939" i="11"/>
  <c r="S939" i="11"/>
  <c r="T939" i="11"/>
  <c r="A940" i="11"/>
  <c r="B940" i="11"/>
  <c r="C940" i="11"/>
  <c r="D940" i="11"/>
  <c r="E940" i="11"/>
  <c r="F940" i="11"/>
  <c r="G940" i="11"/>
  <c r="H940" i="11"/>
  <c r="I940" i="11"/>
  <c r="J940" i="11"/>
  <c r="K940" i="11"/>
  <c r="L940" i="11"/>
  <c r="M940" i="11"/>
  <c r="N940" i="11"/>
  <c r="O940" i="11"/>
  <c r="P940" i="11"/>
  <c r="Q940" i="11"/>
  <c r="R940" i="11"/>
  <c r="S940" i="11"/>
  <c r="T940" i="11"/>
  <c r="A941" i="11"/>
  <c r="B941" i="11"/>
  <c r="C941" i="11"/>
  <c r="D941" i="11"/>
  <c r="E941" i="11"/>
  <c r="F941" i="11"/>
  <c r="G941" i="11"/>
  <c r="H941" i="11"/>
  <c r="I941" i="11"/>
  <c r="J941" i="11"/>
  <c r="K941" i="11"/>
  <c r="L941" i="11"/>
  <c r="M941" i="11"/>
  <c r="N941" i="11"/>
  <c r="O941" i="11"/>
  <c r="P941" i="11"/>
  <c r="Q941" i="11"/>
  <c r="R941" i="11"/>
  <c r="S941" i="11"/>
  <c r="T941" i="11"/>
  <c r="A942" i="11"/>
  <c r="B942" i="11"/>
  <c r="C942" i="11"/>
  <c r="D942" i="11"/>
  <c r="E942" i="11"/>
  <c r="F942" i="11"/>
  <c r="G942" i="11"/>
  <c r="H942" i="11"/>
  <c r="I942" i="11"/>
  <c r="J942" i="11"/>
  <c r="K942" i="11"/>
  <c r="L942" i="11"/>
  <c r="M942" i="11"/>
  <c r="N942" i="11"/>
  <c r="O942" i="11"/>
  <c r="P942" i="11"/>
  <c r="Q942" i="11"/>
  <c r="R942" i="11"/>
  <c r="S942" i="11"/>
  <c r="T942" i="11"/>
  <c r="A943" i="11"/>
  <c r="B943" i="11"/>
  <c r="C943" i="11"/>
  <c r="D943" i="11"/>
  <c r="E943" i="11"/>
  <c r="F943" i="11"/>
  <c r="G943" i="11"/>
  <c r="H943" i="11"/>
  <c r="I943" i="11"/>
  <c r="J943" i="11"/>
  <c r="K943" i="11"/>
  <c r="L943" i="11"/>
  <c r="M943" i="11"/>
  <c r="N943" i="11"/>
  <c r="O943" i="11"/>
  <c r="P943" i="11"/>
  <c r="Q943" i="11"/>
  <c r="R943" i="11"/>
  <c r="S943" i="11"/>
  <c r="T943" i="11"/>
  <c r="A944" i="11"/>
  <c r="B944" i="11"/>
  <c r="C944" i="11"/>
  <c r="D944" i="11"/>
  <c r="E944" i="11"/>
  <c r="F944" i="11"/>
  <c r="G944" i="11"/>
  <c r="H944" i="11"/>
  <c r="I944" i="11"/>
  <c r="J944" i="11"/>
  <c r="K944" i="11"/>
  <c r="L944" i="11"/>
  <c r="M944" i="11"/>
  <c r="N944" i="11"/>
  <c r="O944" i="11"/>
  <c r="P944" i="11"/>
  <c r="Q944" i="11"/>
  <c r="R944" i="11"/>
  <c r="S944" i="11"/>
  <c r="T944" i="11"/>
  <c r="A945" i="11"/>
  <c r="B945" i="11"/>
  <c r="C945" i="11"/>
  <c r="D945" i="11"/>
  <c r="E945" i="11"/>
  <c r="F945" i="11"/>
  <c r="G945" i="11"/>
  <c r="H945" i="11"/>
  <c r="I945" i="11"/>
  <c r="J945" i="11"/>
  <c r="K945" i="11"/>
  <c r="L945" i="11"/>
  <c r="M945" i="11"/>
  <c r="N945" i="11"/>
  <c r="O945" i="11"/>
  <c r="P945" i="11"/>
  <c r="Q945" i="11"/>
  <c r="R945" i="11"/>
  <c r="S945" i="11"/>
  <c r="T945" i="11"/>
  <c r="A946" i="11"/>
  <c r="B946" i="11"/>
  <c r="C946" i="11"/>
  <c r="D946" i="11"/>
  <c r="E946" i="11"/>
  <c r="F946" i="11"/>
  <c r="G946" i="11"/>
  <c r="H946" i="11"/>
  <c r="I946" i="11"/>
  <c r="J946" i="11"/>
  <c r="K946" i="11"/>
  <c r="L946" i="11"/>
  <c r="M946" i="11"/>
  <c r="N946" i="11"/>
  <c r="O946" i="11"/>
  <c r="P946" i="11"/>
  <c r="Q946" i="11"/>
  <c r="R946" i="11"/>
  <c r="S946" i="11"/>
  <c r="T946" i="11"/>
  <c r="A947" i="11"/>
  <c r="B947" i="11"/>
  <c r="C947" i="11"/>
  <c r="D947" i="11"/>
  <c r="E947" i="11"/>
  <c r="F947" i="11"/>
  <c r="G947" i="11"/>
  <c r="H947" i="11"/>
  <c r="I947" i="11"/>
  <c r="J947" i="11"/>
  <c r="K947" i="11"/>
  <c r="L947" i="11"/>
  <c r="M947" i="11"/>
  <c r="N947" i="11"/>
  <c r="O947" i="11"/>
  <c r="P947" i="11"/>
  <c r="Q947" i="11"/>
  <c r="R947" i="11"/>
  <c r="S947" i="11"/>
  <c r="T947" i="11"/>
  <c r="A948" i="11"/>
  <c r="B948" i="11"/>
  <c r="C948" i="11"/>
  <c r="D948" i="11"/>
  <c r="E948" i="11"/>
  <c r="F948" i="11"/>
  <c r="G948" i="11"/>
  <c r="H948" i="11"/>
  <c r="I948" i="11"/>
  <c r="J948" i="11"/>
  <c r="K948" i="11"/>
  <c r="L948" i="11"/>
  <c r="M948" i="11"/>
  <c r="N948" i="11"/>
  <c r="O948" i="11"/>
  <c r="P948" i="11"/>
  <c r="Q948" i="11"/>
  <c r="R948" i="11"/>
  <c r="S948" i="11"/>
  <c r="T948" i="11"/>
  <c r="A949" i="11"/>
  <c r="B949" i="11"/>
  <c r="C949" i="11"/>
  <c r="D949" i="11"/>
  <c r="E949" i="11"/>
  <c r="F949" i="11"/>
  <c r="G949" i="11"/>
  <c r="H949" i="11"/>
  <c r="I949" i="11"/>
  <c r="J949" i="11"/>
  <c r="K949" i="11"/>
  <c r="L949" i="11"/>
  <c r="M949" i="11"/>
  <c r="N949" i="11"/>
  <c r="O949" i="11"/>
  <c r="P949" i="11"/>
  <c r="Q949" i="11"/>
  <c r="R949" i="11"/>
  <c r="S949" i="11"/>
  <c r="T949" i="11"/>
  <c r="A950" i="11"/>
  <c r="B950" i="11"/>
  <c r="C950" i="11"/>
  <c r="D950" i="11"/>
  <c r="E950" i="11"/>
  <c r="F950" i="11"/>
  <c r="G950" i="11"/>
  <c r="H950" i="11"/>
  <c r="I950" i="11"/>
  <c r="J950" i="11"/>
  <c r="K950" i="11"/>
  <c r="L950" i="11"/>
  <c r="M950" i="11"/>
  <c r="N950" i="11"/>
  <c r="O950" i="11"/>
  <c r="P950" i="11"/>
  <c r="Q950" i="11"/>
  <c r="R950" i="11"/>
  <c r="S950" i="11"/>
  <c r="T950" i="11"/>
  <c r="A951" i="11"/>
  <c r="B951" i="11"/>
  <c r="C951" i="11"/>
  <c r="D951" i="11"/>
  <c r="E951" i="11"/>
  <c r="F951" i="11"/>
  <c r="G951" i="11"/>
  <c r="H951" i="11"/>
  <c r="I951" i="11"/>
  <c r="J951" i="11"/>
  <c r="K951" i="11"/>
  <c r="L951" i="11"/>
  <c r="M951" i="11"/>
  <c r="N951" i="11"/>
  <c r="O951" i="11"/>
  <c r="P951" i="11"/>
  <c r="Q951" i="11"/>
  <c r="R951" i="11"/>
  <c r="S951" i="11"/>
  <c r="T951" i="11"/>
  <c r="A952" i="11"/>
  <c r="B952" i="11"/>
  <c r="C952" i="11"/>
  <c r="D952" i="11"/>
  <c r="E952" i="11"/>
  <c r="F952" i="11"/>
  <c r="G952" i="11"/>
  <c r="H952" i="11"/>
  <c r="I952" i="11"/>
  <c r="J952" i="11"/>
  <c r="K952" i="11"/>
  <c r="L952" i="11"/>
  <c r="M952" i="11"/>
  <c r="N952" i="11"/>
  <c r="O952" i="11"/>
  <c r="P952" i="11"/>
  <c r="Q952" i="11"/>
  <c r="R952" i="11"/>
  <c r="S952" i="11"/>
  <c r="T952" i="11"/>
  <c r="A953" i="11"/>
  <c r="B953" i="11"/>
  <c r="C953" i="11"/>
  <c r="D953" i="11"/>
  <c r="E953" i="11"/>
  <c r="F953" i="11"/>
  <c r="G953" i="11"/>
  <c r="H953" i="11"/>
  <c r="I953" i="11"/>
  <c r="J953" i="11"/>
  <c r="K953" i="11"/>
  <c r="L953" i="11"/>
  <c r="M953" i="11"/>
  <c r="N953" i="11"/>
  <c r="O953" i="11"/>
  <c r="P953" i="11"/>
  <c r="Q953" i="11"/>
  <c r="R953" i="11"/>
  <c r="S953" i="11"/>
  <c r="T953" i="11"/>
  <c r="A954" i="11"/>
  <c r="B954" i="11"/>
  <c r="C954" i="11"/>
  <c r="D954" i="11"/>
  <c r="E954" i="11"/>
  <c r="F954" i="11"/>
  <c r="G954" i="11"/>
  <c r="H954" i="11"/>
  <c r="I954" i="11"/>
  <c r="J954" i="11"/>
  <c r="K954" i="11"/>
  <c r="L954" i="11"/>
  <c r="M954" i="11"/>
  <c r="N954" i="11"/>
  <c r="O954" i="11"/>
  <c r="P954" i="11"/>
  <c r="Q954" i="11"/>
  <c r="R954" i="11"/>
  <c r="S954" i="11"/>
  <c r="T954" i="11"/>
  <c r="A955" i="11"/>
  <c r="B955" i="11"/>
  <c r="C955" i="11"/>
  <c r="D955" i="11"/>
  <c r="E955" i="11"/>
  <c r="F955" i="11"/>
  <c r="G955" i="11"/>
  <c r="H955" i="11"/>
  <c r="I955" i="11"/>
  <c r="J955" i="11"/>
  <c r="K955" i="11"/>
  <c r="L955" i="11"/>
  <c r="M955" i="11"/>
  <c r="N955" i="11"/>
  <c r="O955" i="11"/>
  <c r="P955" i="11"/>
  <c r="Q955" i="11"/>
  <c r="R955" i="11"/>
  <c r="S955" i="11"/>
  <c r="T955" i="11"/>
  <c r="A956" i="11"/>
  <c r="B956" i="11"/>
  <c r="C956" i="11"/>
  <c r="D956" i="11"/>
  <c r="E956" i="11"/>
  <c r="F956" i="11"/>
  <c r="G956" i="11"/>
  <c r="H956" i="11"/>
  <c r="I956" i="11"/>
  <c r="J956" i="11"/>
  <c r="K956" i="11"/>
  <c r="L956" i="11"/>
  <c r="M956" i="11"/>
  <c r="N956" i="11"/>
  <c r="O956" i="11"/>
  <c r="P956" i="11"/>
  <c r="Q956" i="11"/>
  <c r="R956" i="11"/>
  <c r="S956" i="11"/>
  <c r="T956" i="11"/>
  <c r="A957" i="11"/>
  <c r="B957" i="11"/>
  <c r="C957" i="11"/>
  <c r="D957" i="11"/>
  <c r="E957" i="11"/>
  <c r="F957" i="11"/>
  <c r="G957" i="11"/>
  <c r="H957" i="11"/>
  <c r="I957" i="11"/>
  <c r="J957" i="11"/>
  <c r="K957" i="11"/>
  <c r="L957" i="11"/>
  <c r="M957" i="11"/>
  <c r="N957" i="11"/>
  <c r="O957" i="11"/>
  <c r="P957" i="11"/>
  <c r="Q957" i="11"/>
  <c r="R957" i="11"/>
  <c r="S957" i="11"/>
  <c r="T957" i="11"/>
  <c r="A958" i="11"/>
  <c r="B958" i="11"/>
  <c r="C958" i="11"/>
  <c r="D958" i="11"/>
  <c r="E958" i="11"/>
  <c r="F958" i="11"/>
  <c r="G958" i="11"/>
  <c r="H958" i="11"/>
  <c r="I958" i="11"/>
  <c r="J958" i="11"/>
  <c r="K958" i="11"/>
  <c r="L958" i="11"/>
  <c r="M958" i="11"/>
  <c r="N958" i="11"/>
  <c r="O958" i="11"/>
  <c r="P958" i="11"/>
  <c r="Q958" i="11"/>
  <c r="R958" i="11"/>
  <c r="S958" i="11"/>
  <c r="T958" i="11"/>
  <c r="A959" i="11"/>
  <c r="B959" i="11"/>
  <c r="C959" i="11"/>
  <c r="D959" i="11"/>
  <c r="E959" i="11"/>
  <c r="F959" i="11"/>
  <c r="G959" i="11"/>
  <c r="H959" i="11"/>
  <c r="I959" i="11"/>
  <c r="J959" i="11"/>
  <c r="K959" i="11"/>
  <c r="L959" i="11"/>
  <c r="M959" i="11"/>
  <c r="N959" i="11"/>
  <c r="O959" i="11"/>
  <c r="P959" i="11"/>
  <c r="Q959" i="11"/>
  <c r="R959" i="11"/>
  <c r="S959" i="11"/>
  <c r="T959" i="11"/>
  <c r="A960" i="11"/>
  <c r="B960" i="11"/>
  <c r="C960" i="11"/>
  <c r="D960" i="11"/>
  <c r="E960" i="11"/>
  <c r="F960" i="11"/>
  <c r="G960" i="11"/>
  <c r="H960" i="11"/>
  <c r="I960" i="11"/>
  <c r="J960" i="11"/>
  <c r="K960" i="11"/>
  <c r="L960" i="11"/>
  <c r="M960" i="11"/>
  <c r="N960" i="11"/>
  <c r="O960" i="11"/>
  <c r="P960" i="11"/>
  <c r="Q960" i="11"/>
  <c r="R960" i="11"/>
  <c r="S960" i="11"/>
  <c r="T960" i="11"/>
  <c r="A961" i="11"/>
  <c r="B961" i="11"/>
  <c r="C961" i="11"/>
  <c r="D961" i="11"/>
  <c r="E961" i="11"/>
  <c r="F961" i="11"/>
  <c r="G961" i="11"/>
  <c r="H961" i="11"/>
  <c r="I961" i="11"/>
  <c r="J961" i="11"/>
  <c r="K961" i="11"/>
  <c r="L961" i="11"/>
  <c r="M961" i="11"/>
  <c r="N961" i="11"/>
  <c r="O961" i="11"/>
  <c r="P961" i="11"/>
  <c r="Q961" i="11"/>
  <c r="R961" i="11"/>
  <c r="S961" i="11"/>
  <c r="T961" i="11"/>
  <c r="A962" i="11"/>
  <c r="B962" i="11"/>
  <c r="C962" i="11"/>
  <c r="D962" i="11"/>
  <c r="E962" i="11"/>
  <c r="F962" i="11"/>
  <c r="G962" i="11"/>
  <c r="H962" i="11"/>
  <c r="I962" i="11"/>
  <c r="J962" i="11"/>
  <c r="K962" i="11"/>
  <c r="L962" i="11"/>
  <c r="M962" i="11"/>
  <c r="N962" i="11"/>
  <c r="O962" i="11"/>
  <c r="P962" i="11"/>
  <c r="Q962" i="11"/>
  <c r="R962" i="11"/>
  <c r="S962" i="11"/>
  <c r="T962" i="11"/>
  <c r="A963" i="11"/>
  <c r="B963" i="11"/>
  <c r="C963" i="11"/>
  <c r="D963" i="11"/>
  <c r="E963" i="11"/>
  <c r="F963" i="11"/>
  <c r="G963" i="11"/>
  <c r="H963" i="11"/>
  <c r="I963" i="11"/>
  <c r="J963" i="11"/>
  <c r="K963" i="11"/>
  <c r="L963" i="11"/>
  <c r="M963" i="11"/>
  <c r="N963" i="11"/>
  <c r="O963" i="11"/>
  <c r="P963" i="11"/>
  <c r="Q963" i="11"/>
  <c r="R963" i="11"/>
  <c r="S963" i="11"/>
  <c r="T963" i="11"/>
  <c r="A964" i="11"/>
  <c r="B964" i="11"/>
  <c r="C964" i="11"/>
  <c r="D964" i="11"/>
  <c r="E964" i="11"/>
  <c r="F964" i="11"/>
  <c r="G964" i="11"/>
  <c r="H964" i="11"/>
  <c r="I964" i="11"/>
  <c r="J964" i="11"/>
  <c r="K964" i="11"/>
  <c r="L964" i="11"/>
  <c r="M964" i="11"/>
  <c r="N964" i="11"/>
  <c r="O964" i="11"/>
  <c r="P964" i="11"/>
  <c r="Q964" i="11"/>
  <c r="R964" i="11"/>
  <c r="S964" i="11"/>
  <c r="T964" i="11"/>
  <c r="A965" i="11"/>
  <c r="B965" i="11"/>
  <c r="C965" i="11"/>
  <c r="D965" i="11"/>
  <c r="E965" i="11"/>
  <c r="F965" i="11"/>
  <c r="G965" i="11"/>
  <c r="H965" i="11"/>
  <c r="I965" i="11"/>
  <c r="J965" i="11"/>
  <c r="K965" i="11"/>
  <c r="L965" i="11"/>
  <c r="M965" i="11"/>
  <c r="N965" i="11"/>
  <c r="O965" i="11"/>
  <c r="P965" i="11"/>
  <c r="Q965" i="11"/>
  <c r="R965" i="11"/>
  <c r="S965" i="11"/>
  <c r="T965" i="11"/>
  <c r="A966" i="11"/>
  <c r="B966" i="11"/>
  <c r="C966" i="11"/>
  <c r="D966" i="11"/>
  <c r="E966" i="11"/>
  <c r="F966" i="11"/>
  <c r="G966" i="11"/>
  <c r="H966" i="11"/>
  <c r="I966" i="11"/>
  <c r="J966" i="11"/>
  <c r="K966" i="11"/>
  <c r="L966" i="11"/>
  <c r="M966" i="11"/>
  <c r="N966" i="11"/>
  <c r="O966" i="11"/>
  <c r="P966" i="11"/>
  <c r="Q966" i="11"/>
  <c r="R966" i="11"/>
  <c r="S966" i="11"/>
  <c r="T966" i="11"/>
  <c r="A967" i="11"/>
  <c r="B967" i="11"/>
  <c r="C967" i="11"/>
  <c r="D967" i="11"/>
  <c r="E967" i="11"/>
  <c r="F967" i="11"/>
  <c r="G967" i="11"/>
  <c r="H967" i="11"/>
  <c r="I967" i="11"/>
  <c r="J967" i="11"/>
  <c r="K967" i="11"/>
  <c r="L967" i="11"/>
  <c r="M967" i="11"/>
  <c r="N967" i="11"/>
  <c r="O967" i="11"/>
  <c r="P967" i="11"/>
  <c r="Q967" i="11"/>
  <c r="R967" i="11"/>
  <c r="S967" i="11"/>
  <c r="T967" i="11"/>
  <c r="A968" i="11"/>
  <c r="B968" i="11"/>
  <c r="C968" i="11"/>
  <c r="D968" i="11"/>
  <c r="E968" i="11"/>
  <c r="F968" i="11"/>
  <c r="G968" i="11"/>
  <c r="H968" i="11"/>
  <c r="I968" i="11"/>
  <c r="J968" i="11"/>
  <c r="K968" i="11"/>
  <c r="L968" i="11"/>
  <c r="M968" i="11"/>
  <c r="N968" i="11"/>
  <c r="O968" i="11"/>
  <c r="P968" i="11"/>
  <c r="Q968" i="11"/>
  <c r="R968" i="11"/>
  <c r="S968" i="11"/>
  <c r="T968" i="11"/>
  <c r="A969" i="11"/>
  <c r="B969" i="11"/>
  <c r="C969" i="11"/>
  <c r="D969" i="11"/>
  <c r="E969" i="11"/>
  <c r="F969" i="11"/>
  <c r="G969" i="11"/>
  <c r="H969" i="11"/>
  <c r="I969" i="11"/>
  <c r="J969" i="11"/>
  <c r="K969" i="11"/>
  <c r="L969" i="11"/>
  <c r="M969" i="11"/>
  <c r="N969" i="11"/>
  <c r="O969" i="11"/>
  <c r="P969" i="11"/>
  <c r="Q969" i="11"/>
  <c r="R969" i="11"/>
  <c r="S969" i="11"/>
  <c r="T969" i="11"/>
  <c r="A970" i="11"/>
  <c r="B970" i="11"/>
  <c r="C970" i="11"/>
  <c r="D970" i="11"/>
  <c r="E970" i="11"/>
  <c r="F970" i="11"/>
  <c r="G970" i="11"/>
  <c r="H970" i="11"/>
  <c r="I970" i="11"/>
  <c r="J970" i="11"/>
  <c r="K970" i="11"/>
  <c r="L970" i="11"/>
  <c r="M970" i="11"/>
  <c r="N970" i="11"/>
  <c r="O970" i="11"/>
  <c r="P970" i="11"/>
  <c r="Q970" i="11"/>
  <c r="R970" i="11"/>
  <c r="S970" i="11"/>
  <c r="T970" i="11"/>
  <c r="A971" i="11"/>
  <c r="B971" i="11"/>
  <c r="C971" i="11"/>
  <c r="D971" i="11"/>
  <c r="E971" i="11"/>
  <c r="F971" i="11"/>
  <c r="G971" i="11"/>
  <c r="H971" i="11"/>
  <c r="I971" i="11"/>
  <c r="J971" i="11"/>
  <c r="K971" i="11"/>
  <c r="L971" i="11"/>
  <c r="M971" i="11"/>
  <c r="N971" i="11"/>
  <c r="O971" i="11"/>
  <c r="P971" i="11"/>
  <c r="Q971" i="11"/>
  <c r="R971" i="11"/>
  <c r="S971" i="11"/>
  <c r="T971" i="11"/>
  <c r="A972" i="11"/>
  <c r="B972" i="11"/>
  <c r="C972" i="11"/>
  <c r="D972" i="11"/>
  <c r="E972" i="11"/>
  <c r="F972" i="11"/>
  <c r="G972" i="11"/>
  <c r="H972" i="11"/>
  <c r="I972" i="11"/>
  <c r="J972" i="11"/>
  <c r="K972" i="11"/>
  <c r="L972" i="11"/>
  <c r="M972" i="11"/>
  <c r="N972" i="11"/>
  <c r="O972" i="11"/>
  <c r="P972" i="11"/>
  <c r="Q972" i="11"/>
  <c r="R972" i="11"/>
  <c r="S972" i="11"/>
  <c r="T972" i="11"/>
  <c r="A973" i="11"/>
  <c r="B973" i="11"/>
  <c r="C973" i="11"/>
  <c r="D973" i="11"/>
  <c r="E973" i="11"/>
  <c r="F973" i="11"/>
  <c r="G973" i="11"/>
  <c r="H973" i="11"/>
  <c r="I973" i="11"/>
  <c r="J973" i="11"/>
  <c r="K973" i="11"/>
  <c r="L973" i="11"/>
  <c r="M973" i="11"/>
  <c r="N973" i="11"/>
  <c r="O973" i="11"/>
  <c r="P973" i="11"/>
  <c r="Q973" i="11"/>
  <c r="R973" i="11"/>
  <c r="S973" i="11"/>
  <c r="T973" i="11"/>
  <c r="A974" i="11"/>
  <c r="B974" i="11"/>
  <c r="C974" i="11"/>
  <c r="D974" i="11"/>
  <c r="E974" i="11"/>
  <c r="F974" i="11"/>
  <c r="G974" i="11"/>
  <c r="H974" i="11"/>
  <c r="I974" i="11"/>
  <c r="J974" i="11"/>
  <c r="K974" i="11"/>
  <c r="L974" i="11"/>
  <c r="M974" i="11"/>
  <c r="N974" i="11"/>
  <c r="O974" i="11"/>
  <c r="P974" i="11"/>
  <c r="Q974" i="11"/>
  <c r="R974" i="11"/>
  <c r="S974" i="11"/>
  <c r="T974" i="11"/>
  <c r="A975" i="11"/>
  <c r="B975" i="11"/>
  <c r="C975" i="11"/>
  <c r="D975" i="11"/>
  <c r="E975" i="11"/>
  <c r="F975" i="11"/>
  <c r="G975" i="11"/>
  <c r="H975" i="11"/>
  <c r="I975" i="11"/>
  <c r="J975" i="11"/>
  <c r="K975" i="11"/>
  <c r="L975" i="11"/>
  <c r="M975" i="11"/>
  <c r="N975" i="11"/>
  <c r="O975" i="11"/>
  <c r="P975" i="11"/>
  <c r="Q975" i="11"/>
  <c r="R975" i="11"/>
  <c r="S975" i="11"/>
  <c r="T975" i="11"/>
  <c r="A976" i="11"/>
  <c r="B976" i="11"/>
  <c r="C976" i="11"/>
  <c r="D976" i="11"/>
  <c r="E976" i="11"/>
  <c r="F976" i="11"/>
  <c r="G976" i="11"/>
  <c r="H976" i="11"/>
  <c r="I976" i="11"/>
  <c r="J976" i="11"/>
  <c r="K976" i="11"/>
  <c r="L976" i="11"/>
  <c r="M976" i="11"/>
  <c r="N976" i="11"/>
  <c r="O976" i="11"/>
  <c r="P976" i="11"/>
  <c r="Q976" i="11"/>
  <c r="R976" i="11"/>
  <c r="S976" i="11"/>
  <c r="T976" i="11"/>
  <c r="A977" i="11"/>
  <c r="B977" i="11"/>
  <c r="C977" i="11"/>
  <c r="D977" i="11"/>
  <c r="E977" i="11"/>
  <c r="F977" i="11"/>
  <c r="G977" i="11"/>
  <c r="H977" i="11"/>
  <c r="I977" i="11"/>
  <c r="J977" i="11"/>
  <c r="K977" i="11"/>
  <c r="L977" i="11"/>
  <c r="M977" i="11"/>
  <c r="N977" i="11"/>
  <c r="O977" i="11"/>
  <c r="P977" i="11"/>
  <c r="Q977" i="11"/>
  <c r="R977" i="11"/>
  <c r="S977" i="11"/>
  <c r="T977" i="11"/>
  <c r="A978" i="11"/>
  <c r="B978" i="11"/>
  <c r="C978" i="11"/>
  <c r="D978" i="11"/>
  <c r="E978" i="11"/>
  <c r="F978" i="11"/>
  <c r="G978" i="11"/>
  <c r="H978" i="11"/>
  <c r="I978" i="11"/>
  <c r="J978" i="11"/>
  <c r="K978" i="11"/>
  <c r="L978" i="11"/>
  <c r="M978" i="11"/>
  <c r="N978" i="11"/>
  <c r="O978" i="11"/>
  <c r="P978" i="11"/>
  <c r="Q978" i="11"/>
  <c r="R978" i="11"/>
  <c r="S978" i="11"/>
  <c r="T978" i="11"/>
  <c r="A979" i="11"/>
  <c r="B979" i="11"/>
  <c r="C979" i="11"/>
  <c r="D979" i="11"/>
  <c r="E979" i="11"/>
  <c r="F979" i="11"/>
  <c r="G979" i="11"/>
  <c r="H979" i="11"/>
  <c r="I979" i="11"/>
  <c r="J979" i="11"/>
  <c r="K979" i="11"/>
  <c r="L979" i="11"/>
  <c r="M979" i="11"/>
  <c r="N979" i="11"/>
  <c r="O979" i="11"/>
  <c r="P979" i="11"/>
  <c r="Q979" i="11"/>
  <c r="R979" i="11"/>
  <c r="S979" i="11"/>
  <c r="T979" i="11"/>
  <c r="A980" i="11"/>
  <c r="B980" i="11"/>
  <c r="C980" i="11"/>
  <c r="D980" i="11"/>
  <c r="E980" i="11"/>
  <c r="F980" i="11"/>
  <c r="G980" i="11"/>
  <c r="H980" i="11"/>
  <c r="I980" i="11"/>
  <c r="J980" i="11"/>
  <c r="K980" i="11"/>
  <c r="L980" i="11"/>
  <c r="M980" i="11"/>
  <c r="N980" i="11"/>
  <c r="O980" i="11"/>
  <c r="P980" i="11"/>
  <c r="Q980" i="11"/>
  <c r="R980" i="11"/>
  <c r="S980" i="11"/>
  <c r="T980" i="11"/>
  <c r="A981" i="11"/>
  <c r="B981" i="11"/>
  <c r="C981" i="11"/>
  <c r="D981" i="11"/>
  <c r="E981" i="11"/>
  <c r="F981" i="11"/>
  <c r="G981" i="11"/>
  <c r="H981" i="11"/>
  <c r="I981" i="11"/>
  <c r="J981" i="11"/>
  <c r="K981" i="11"/>
  <c r="L981" i="11"/>
  <c r="M981" i="11"/>
  <c r="N981" i="11"/>
  <c r="O981" i="11"/>
  <c r="P981" i="11"/>
  <c r="Q981" i="11"/>
  <c r="R981" i="11"/>
  <c r="S981" i="11"/>
  <c r="T981" i="11"/>
  <c r="A982" i="11"/>
  <c r="B982" i="11"/>
  <c r="C982" i="11"/>
  <c r="D982" i="11"/>
  <c r="E982" i="11"/>
  <c r="F982" i="11"/>
  <c r="G982" i="11"/>
  <c r="H982" i="11"/>
  <c r="I982" i="11"/>
  <c r="J982" i="11"/>
  <c r="K982" i="11"/>
  <c r="L982" i="11"/>
  <c r="M982" i="11"/>
  <c r="N982" i="11"/>
  <c r="O982" i="11"/>
  <c r="P982" i="11"/>
  <c r="Q982" i="11"/>
  <c r="R982" i="11"/>
  <c r="S982" i="11"/>
  <c r="T982" i="11"/>
  <c r="A983" i="11"/>
  <c r="B983" i="11"/>
  <c r="C983" i="11"/>
  <c r="D983" i="11"/>
  <c r="E983" i="11"/>
  <c r="F983" i="11"/>
  <c r="G983" i="11"/>
  <c r="H983" i="11"/>
  <c r="I983" i="11"/>
  <c r="J983" i="11"/>
  <c r="K983" i="11"/>
  <c r="L983" i="11"/>
  <c r="M983" i="11"/>
  <c r="N983" i="11"/>
  <c r="O983" i="11"/>
  <c r="P983" i="11"/>
  <c r="Q983" i="11"/>
  <c r="R983" i="11"/>
  <c r="S983" i="11"/>
  <c r="T983" i="11"/>
  <c r="A984" i="11"/>
  <c r="B984" i="11"/>
  <c r="C984" i="11"/>
  <c r="D984" i="11"/>
  <c r="E984" i="11"/>
  <c r="F984" i="11"/>
  <c r="G984" i="11"/>
  <c r="H984" i="11"/>
  <c r="I984" i="11"/>
  <c r="J984" i="11"/>
  <c r="K984" i="11"/>
  <c r="L984" i="11"/>
  <c r="M984" i="11"/>
  <c r="N984" i="11"/>
  <c r="O984" i="11"/>
  <c r="P984" i="11"/>
  <c r="Q984" i="11"/>
  <c r="R984" i="11"/>
  <c r="S984" i="11"/>
  <c r="T984" i="11"/>
  <c r="A985" i="11"/>
  <c r="B985" i="11"/>
  <c r="C985" i="11"/>
  <c r="D985" i="11"/>
  <c r="E985" i="11"/>
  <c r="F985" i="11"/>
  <c r="G985" i="11"/>
  <c r="H985" i="11"/>
  <c r="I985" i="11"/>
  <c r="J985" i="11"/>
  <c r="K985" i="11"/>
  <c r="L985" i="11"/>
  <c r="M985" i="11"/>
  <c r="N985" i="11"/>
  <c r="O985" i="11"/>
  <c r="P985" i="11"/>
  <c r="Q985" i="11"/>
  <c r="R985" i="11"/>
  <c r="S985" i="11"/>
  <c r="T985" i="11"/>
  <c r="A986" i="11"/>
  <c r="B986" i="11"/>
  <c r="C986" i="11"/>
  <c r="D986" i="11"/>
  <c r="E986" i="11"/>
  <c r="F986" i="11"/>
  <c r="G986" i="11"/>
  <c r="H986" i="11"/>
  <c r="I986" i="11"/>
  <c r="J986" i="11"/>
  <c r="K986" i="11"/>
  <c r="L986" i="11"/>
  <c r="M986" i="11"/>
  <c r="N986" i="11"/>
  <c r="O986" i="11"/>
  <c r="P986" i="11"/>
  <c r="Q986" i="11"/>
  <c r="R986" i="11"/>
  <c r="S986" i="11"/>
  <c r="T986" i="11"/>
  <c r="A987" i="11"/>
  <c r="B987" i="11"/>
  <c r="C987" i="11"/>
  <c r="D987" i="11"/>
  <c r="E987" i="11"/>
  <c r="F987" i="11"/>
  <c r="G987" i="11"/>
  <c r="H987" i="11"/>
  <c r="I987" i="11"/>
  <c r="J987" i="11"/>
  <c r="K987" i="11"/>
  <c r="L987" i="11"/>
  <c r="M987" i="11"/>
  <c r="N987" i="11"/>
  <c r="O987" i="11"/>
  <c r="P987" i="11"/>
  <c r="Q987" i="11"/>
  <c r="R987" i="11"/>
  <c r="S987" i="11"/>
  <c r="T987" i="11"/>
  <c r="A988" i="11"/>
  <c r="B988" i="11"/>
  <c r="C988" i="11"/>
  <c r="D988" i="11"/>
  <c r="E988" i="11"/>
  <c r="F988" i="11"/>
  <c r="G988" i="11"/>
  <c r="H988" i="11"/>
  <c r="I988" i="11"/>
  <c r="J988" i="11"/>
  <c r="K988" i="11"/>
  <c r="L988" i="11"/>
  <c r="M988" i="11"/>
  <c r="N988" i="11"/>
  <c r="O988" i="11"/>
  <c r="P988" i="11"/>
  <c r="Q988" i="11"/>
  <c r="R988" i="11"/>
  <c r="S988" i="11"/>
  <c r="T988" i="11"/>
  <c r="A989" i="11"/>
  <c r="B989" i="11"/>
  <c r="C989" i="11"/>
  <c r="D989" i="11"/>
  <c r="E989" i="11"/>
  <c r="F989" i="11"/>
  <c r="G989" i="11"/>
  <c r="H989" i="11"/>
  <c r="I989" i="11"/>
  <c r="J989" i="11"/>
  <c r="K989" i="11"/>
  <c r="L989" i="11"/>
  <c r="M989" i="11"/>
  <c r="N989" i="11"/>
  <c r="O989" i="11"/>
  <c r="P989" i="11"/>
  <c r="Q989" i="11"/>
  <c r="R989" i="11"/>
  <c r="S989" i="11"/>
  <c r="T989" i="11"/>
  <c r="A990" i="11"/>
  <c r="B990" i="11"/>
  <c r="C990" i="11"/>
  <c r="D990" i="11"/>
  <c r="E990" i="11"/>
  <c r="F990" i="11"/>
  <c r="G990" i="11"/>
  <c r="H990" i="11"/>
  <c r="I990" i="11"/>
  <c r="J990" i="11"/>
  <c r="K990" i="11"/>
  <c r="L990" i="11"/>
  <c r="M990" i="11"/>
  <c r="N990" i="11"/>
  <c r="O990" i="11"/>
  <c r="P990" i="11"/>
  <c r="Q990" i="11"/>
  <c r="R990" i="11"/>
  <c r="S990" i="11"/>
  <c r="T990" i="11"/>
  <c r="A991" i="11"/>
  <c r="B991" i="11"/>
  <c r="C991" i="11"/>
  <c r="D991" i="11"/>
  <c r="E991" i="11"/>
  <c r="F991" i="11"/>
  <c r="G991" i="11"/>
  <c r="H991" i="11"/>
  <c r="I991" i="11"/>
  <c r="J991" i="11"/>
  <c r="K991" i="11"/>
  <c r="L991" i="11"/>
  <c r="M991" i="11"/>
  <c r="N991" i="11"/>
  <c r="O991" i="11"/>
  <c r="P991" i="11"/>
  <c r="Q991" i="11"/>
  <c r="R991" i="11"/>
  <c r="S991" i="11"/>
  <c r="T991" i="11"/>
  <c r="A992" i="11"/>
  <c r="B992" i="11"/>
  <c r="C992" i="11"/>
  <c r="D992" i="11"/>
  <c r="E992" i="11"/>
  <c r="F992" i="11"/>
  <c r="G992" i="11"/>
  <c r="H992" i="11"/>
  <c r="I992" i="11"/>
  <c r="J992" i="11"/>
  <c r="K992" i="11"/>
  <c r="L992" i="11"/>
  <c r="M992" i="11"/>
  <c r="N992" i="11"/>
  <c r="O992" i="11"/>
  <c r="P992" i="11"/>
  <c r="Q992" i="11"/>
  <c r="R992" i="11"/>
  <c r="S992" i="11"/>
  <c r="T992" i="11"/>
  <c r="A993" i="11"/>
  <c r="B993" i="11"/>
  <c r="C993" i="11"/>
  <c r="D993" i="11"/>
  <c r="E993" i="11"/>
  <c r="F993" i="11"/>
  <c r="G993" i="11"/>
  <c r="H993" i="11"/>
  <c r="I993" i="11"/>
  <c r="J993" i="11"/>
  <c r="K993" i="11"/>
  <c r="L993" i="11"/>
  <c r="M993" i="11"/>
  <c r="N993" i="11"/>
  <c r="O993" i="11"/>
  <c r="P993" i="11"/>
  <c r="Q993" i="11"/>
  <c r="R993" i="11"/>
  <c r="S993" i="11"/>
  <c r="T993" i="11"/>
  <c r="A994" i="11"/>
  <c r="B994" i="11"/>
  <c r="C994" i="11"/>
  <c r="D994" i="11"/>
  <c r="E994" i="11"/>
  <c r="F994" i="11"/>
  <c r="G994" i="11"/>
  <c r="H994" i="11"/>
  <c r="I994" i="11"/>
  <c r="J994" i="11"/>
  <c r="K994" i="11"/>
  <c r="L994" i="11"/>
  <c r="M994" i="11"/>
  <c r="N994" i="11"/>
  <c r="O994" i="11"/>
  <c r="P994" i="11"/>
  <c r="Q994" i="11"/>
  <c r="R994" i="11"/>
  <c r="S994" i="11"/>
  <c r="T994" i="11"/>
  <c r="A995" i="11"/>
  <c r="B995" i="11"/>
  <c r="C995" i="11"/>
  <c r="D995" i="11"/>
  <c r="E995" i="11"/>
  <c r="F995" i="11"/>
  <c r="G995" i="11"/>
  <c r="H995" i="11"/>
  <c r="I995" i="11"/>
  <c r="J995" i="11"/>
  <c r="K995" i="11"/>
  <c r="L995" i="11"/>
  <c r="M995" i="11"/>
  <c r="N995" i="11"/>
  <c r="O995" i="11"/>
  <c r="P995" i="11"/>
  <c r="Q995" i="11"/>
  <c r="R995" i="11"/>
  <c r="S995" i="11"/>
  <c r="T995" i="11"/>
  <c r="A996" i="11"/>
  <c r="B996" i="11"/>
  <c r="C996" i="11"/>
  <c r="D996" i="11"/>
  <c r="E996" i="11"/>
  <c r="F996" i="11"/>
  <c r="G996" i="11"/>
  <c r="H996" i="11"/>
  <c r="I996" i="11"/>
  <c r="J996" i="11"/>
  <c r="K996" i="11"/>
  <c r="L996" i="11"/>
  <c r="M996" i="11"/>
  <c r="N996" i="11"/>
  <c r="O996" i="11"/>
  <c r="P996" i="11"/>
  <c r="Q996" i="11"/>
  <c r="R996" i="11"/>
  <c r="S996" i="11"/>
  <c r="T996" i="11"/>
  <c r="A997" i="11"/>
  <c r="B997" i="11"/>
  <c r="C997" i="11"/>
  <c r="D997" i="11"/>
  <c r="E997" i="11"/>
  <c r="F997" i="11"/>
  <c r="G997" i="11"/>
  <c r="H997" i="11"/>
  <c r="I997" i="11"/>
  <c r="J997" i="11"/>
  <c r="K997" i="11"/>
  <c r="L997" i="11"/>
  <c r="M997" i="11"/>
  <c r="N997" i="11"/>
  <c r="O997" i="11"/>
  <c r="P997" i="11"/>
  <c r="Q997" i="11"/>
  <c r="R997" i="11"/>
  <c r="S997" i="11"/>
  <c r="T997" i="11"/>
  <c r="A998" i="11"/>
  <c r="B998" i="11"/>
  <c r="C998" i="11"/>
  <c r="D998" i="11"/>
  <c r="E998" i="11"/>
  <c r="F998" i="11"/>
  <c r="G998" i="11"/>
  <c r="H998" i="11"/>
  <c r="I998" i="11"/>
  <c r="J998" i="11"/>
  <c r="K998" i="11"/>
  <c r="L998" i="11"/>
  <c r="M998" i="11"/>
  <c r="N998" i="11"/>
  <c r="O998" i="11"/>
  <c r="P998" i="11"/>
  <c r="Q998" i="11"/>
  <c r="R998" i="11"/>
  <c r="S998" i="11"/>
  <c r="T998" i="11"/>
  <c r="A999" i="11"/>
  <c r="B999" i="11"/>
  <c r="C999" i="11"/>
  <c r="D999" i="11"/>
  <c r="E999" i="11"/>
  <c r="F999" i="11"/>
  <c r="G999" i="11"/>
  <c r="H999" i="11"/>
  <c r="I999" i="11"/>
  <c r="J999" i="11"/>
  <c r="K999" i="11"/>
  <c r="L999" i="11"/>
  <c r="M999" i="11"/>
  <c r="N999" i="11"/>
  <c r="O999" i="11"/>
  <c r="P999" i="11"/>
  <c r="Q999" i="11"/>
  <c r="R999" i="11"/>
  <c r="S999" i="11"/>
  <c r="T999" i="11"/>
  <c r="A1000" i="11"/>
  <c r="B1000" i="11"/>
  <c r="C1000" i="11"/>
  <c r="D1000" i="11"/>
  <c r="E1000" i="11"/>
  <c r="F1000" i="11"/>
  <c r="G1000" i="11"/>
  <c r="H1000" i="11"/>
  <c r="I1000" i="11"/>
  <c r="J1000" i="11"/>
  <c r="K1000" i="11"/>
  <c r="L1000" i="11"/>
  <c r="M1000" i="11"/>
  <c r="N1000" i="11"/>
  <c r="O1000" i="11"/>
  <c r="P1000" i="11"/>
  <c r="Q1000" i="11"/>
  <c r="R1000" i="11"/>
  <c r="S1000" i="11"/>
  <c r="T1000" i="11"/>
  <c r="A1001" i="11"/>
  <c r="B1001" i="11"/>
  <c r="C1001" i="11"/>
  <c r="D1001" i="11"/>
  <c r="E1001" i="11"/>
  <c r="F1001" i="11"/>
  <c r="G1001" i="11"/>
  <c r="H1001" i="11"/>
  <c r="I1001" i="11"/>
  <c r="J1001" i="11"/>
  <c r="K1001" i="11"/>
  <c r="L1001" i="11"/>
  <c r="M1001" i="11"/>
  <c r="N1001" i="11"/>
  <c r="O1001" i="11"/>
  <c r="P1001" i="11"/>
  <c r="Q1001" i="11"/>
  <c r="R1001" i="11"/>
  <c r="S1001" i="11"/>
  <c r="T1001" i="11"/>
  <c r="A1002" i="11"/>
  <c r="B1002" i="11"/>
  <c r="C1002" i="11"/>
  <c r="D1002" i="11"/>
  <c r="E1002" i="11"/>
  <c r="F1002" i="11"/>
  <c r="G1002" i="11"/>
  <c r="H1002" i="11"/>
  <c r="I1002" i="11"/>
  <c r="J1002" i="11"/>
  <c r="K1002" i="11"/>
  <c r="L1002" i="11"/>
  <c r="M1002" i="11"/>
  <c r="N1002" i="11"/>
  <c r="O1002" i="11"/>
  <c r="P1002" i="11"/>
  <c r="Q1002" i="11"/>
  <c r="R1002" i="11"/>
  <c r="S1002" i="11"/>
  <c r="T1002" i="11"/>
  <c r="A1003" i="11"/>
  <c r="B1003" i="11"/>
  <c r="C1003" i="11"/>
  <c r="D1003" i="11"/>
  <c r="E1003" i="11"/>
  <c r="F1003" i="11"/>
  <c r="G1003" i="11"/>
  <c r="H1003" i="11"/>
  <c r="I1003" i="11"/>
  <c r="J1003" i="11"/>
  <c r="K1003" i="11"/>
  <c r="L1003" i="11"/>
  <c r="M1003" i="11"/>
  <c r="N1003" i="11"/>
  <c r="O1003" i="11"/>
  <c r="P1003" i="11"/>
  <c r="Q1003" i="11"/>
  <c r="R1003" i="11"/>
  <c r="S1003" i="11"/>
  <c r="T1003" i="11"/>
  <c r="A1004" i="11"/>
  <c r="B1004" i="11"/>
  <c r="C1004" i="11"/>
  <c r="D1004" i="11"/>
  <c r="E1004" i="11"/>
  <c r="F1004" i="11"/>
  <c r="G1004" i="11"/>
  <c r="H1004" i="11"/>
  <c r="I1004" i="11"/>
  <c r="J1004" i="11"/>
  <c r="K1004" i="11"/>
  <c r="L1004" i="11"/>
  <c r="M1004" i="11"/>
  <c r="N1004" i="11"/>
  <c r="O1004" i="11"/>
  <c r="P1004" i="11"/>
  <c r="Q1004" i="11"/>
  <c r="R1004" i="11"/>
  <c r="S1004" i="11"/>
  <c r="T1004" i="11"/>
  <c r="A1005" i="11"/>
  <c r="B1005" i="11"/>
  <c r="C1005" i="11"/>
  <c r="D1005" i="11"/>
  <c r="E1005" i="11"/>
  <c r="F1005" i="11"/>
  <c r="G1005" i="11"/>
  <c r="H1005" i="11"/>
  <c r="I1005" i="11"/>
  <c r="J1005" i="11"/>
  <c r="K1005" i="11"/>
  <c r="L1005" i="11"/>
  <c r="M1005" i="11"/>
  <c r="N1005" i="11"/>
  <c r="O1005" i="11"/>
  <c r="P1005" i="11"/>
  <c r="Q1005" i="11"/>
  <c r="R1005" i="11"/>
  <c r="S1005" i="11"/>
  <c r="T1005" i="11"/>
  <c r="A1006" i="11"/>
  <c r="B1006" i="11"/>
  <c r="C1006" i="11"/>
  <c r="D1006" i="11"/>
  <c r="E1006" i="11"/>
  <c r="F1006" i="11"/>
  <c r="G1006" i="11"/>
  <c r="H1006" i="11"/>
  <c r="I1006" i="11"/>
  <c r="J1006" i="11"/>
  <c r="K1006" i="11"/>
  <c r="L1006" i="11"/>
  <c r="M1006" i="11"/>
  <c r="N1006" i="11"/>
  <c r="O1006" i="11"/>
  <c r="P1006" i="11"/>
  <c r="Q1006" i="11"/>
  <c r="R1006" i="11"/>
  <c r="S1006" i="11"/>
  <c r="T1006" i="11"/>
  <c r="A1007" i="11"/>
  <c r="B1007" i="11"/>
  <c r="C1007" i="11"/>
  <c r="D1007" i="11"/>
  <c r="E1007" i="11"/>
  <c r="F1007" i="11"/>
  <c r="G1007" i="11"/>
  <c r="H1007" i="11"/>
  <c r="I1007" i="11"/>
  <c r="J1007" i="11"/>
  <c r="K1007" i="11"/>
  <c r="L1007" i="11"/>
  <c r="M1007" i="11"/>
  <c r="N1007" i="11"/>
  <c r="O1007" i="11"/>
  <c r="P1007" i="11"/>
  <c r="Q1007" i="11"/>
  <c r="R1007" i="11"/>
  <c r="S1007" i="11"/>
  <c r="T1007" i="11"/>
  <c r="A1008" i="11"/>
  <c r="B1008" i="11"/>
  <c r="C1008" i="11"/>
  <c r="D1008" i="11"/>
  <c r="E1008" i="11"/>
  <c r="F1008" i="11"/>
  <c r="G1008" i="11"/>
  <c r="H1008" i="11"/>
  <c r="I1008" i="11"/>
  <c r="J1008" i="11"/>
  <c r="K1008" i="11"/>
  <c r="L1008" i="11"/>
  <c r="M1008" i="11"/>
  <c r="N1008" i="11"/>
  <c r="O1008" i="11"/>
  <c r="P1008" i="11"/>
  <c r="Q1008" i="11"/>
  <c r="R1008" i="11"/>
  <c r="S1008" i="11"/>
  <c r="T1008" i="11"/>
  <c r="A1009" i="11"/>
  <c r="B1009" i="11"/>
  <c r="C1009" i="11"/>
  <c r="D1009" i="11"/>
  <c r="E1009" i="11"/>
  <c r="F1009" i="11"/>
  <c r="G1009" i="11"/>
  <c r="H1009" i="11"/>
  <c r="I1009" i="11"/>
  <c r="J1009" i="11"/>
  <c r="K1009" i="11"/>
  <c r="L1009" i="11"/>
  <c r="M1009" i="11"/>
  <c r="N1009" i="11"/>
  <c r="O1009" i="11"/>
  <c r="P1009" i="11"/>
  <c r="Q1009" i="11"/>
  <c r="R1009" i="11"/>
  <c r="S1009" i="11"/>
  <c r="T1009" i="11"/>
  <c r="A1010" i="11"/>
  <c r="B1010" i="11"/>
  <c r="C1010" i="11"/>
  <c r="D1010" i="11"/>
  <c r="E1010" i="11"/>
  <c r="F1010" i="11"/>
  <c r="G1010" i="11"/>
  <c r="H1010" i="11"/>
  <c r="I1010" i="11"/>
  <c r="J1010" i="11"/>
  <c r="K1010" i="11"/>
  <c r="L1010" i="11"/>
  <c r="M1010" i="11"/>
  <c r="N1010" i="11"/>
  <c r="O1010" i="11"/>
  <c r="P1010" i="11"/>
  <c r="Q1010" i="11"/>
  <c r="R1010" i="11"/>
  <c r="S1010" i="11"/>
  <c r="T1010" i="11"/>
  <c r="A1011" i="11"/>
  <c r="B1011" i="11"/>
  <c r="C1011" i="11"/>
  <c r="D1011" i="11"/>
  <c r="E1011" i="11"/>
  <c r="F1011" i="11"/>
  <c r="G1011" i="11"/>
  <c r="H1011" i="11"/>
  <c r="I1011" i="11"/>
  <c r="J1011" i="11"/>
  <c r="K1011" i="11"/>
  <c r="L1011" i="11"/>
  <c r="M1011" i="11"/>
  <c r="N1011" i="11"/>
  <c r="O1011" i="11"/>
  <c r="P1011" i="11"/>
  <c r="Q1011" i="11"/>
  <c r="R1011" i="11"/>
  <c r="S1011" i="11"/>
  <c r="T1011" i="11"/>
  <c r="A1012" i="11"/>
  <c r="B1012" i="11"/>
  <c r="C1012" i="11"/>
  <c r="D1012" i="11"/>
  <c r="E1012" i="11"/>
  <c r="F1012" i="11"/>
  <c r="G1012" i="11"/>
  <c r="H1012" i="11"/>
  <c r="I1012" i="11"/>
  <c r="J1012" i="11"/>
  <c r="K1012" i="11"/>
  <c r="L1012" i="11"/>
  <c r="M1012" i="11"/>
  <c r="N1012" i="11"/>
  <c r="O1012" i="11"/>
  <c r="P1012" i="11"/>
  <c r="Q1012" i="11"/>
  <c r="R1012" i="11"/>
  <c r="S1012" i="11"/>
  <c r="T1012" i="11"/>
  <c r="A1013" i="11"/>
  <c r="B1013" i="11"/>
  <c r="C1013" i="11"/>
  <c r="D1013" i="11"/>
  <c r="E1013" i="11"/>
  <c r="F1013" i="11"/>
  <c r="G1013" i="11"/>
  <c r="H1013" i="11"/>
  <c r="I1013" i="11"/>
  <c r="J1013" i="11"/>
  <c r="K1013" i="11"/>
  <c r="L1013" i="11"/>
  <c r="M1013" i="11"/>
  <c r="N1013" i="11"/>
  <c r="O1013" i="11"/>
  <c r="P1013" i="11"/>
  <c r="Q1013" i="11"/>
  <c r="R1013" i="11"/>
  <c r="S1013" i="11"/>
  <c r="T1013" i="11"/>
  <c r="A1014" i="11"/>
  <c r="B1014" i="11"/>
  <c r="C1014" i="11"/>
  <c r="D1014" i="11"/>
  <c r="E1014" i="11"/>
  <c r="F1014" i="11"/>
  <c r="G1014" i="11"/>
  <c r="H1014" i="11"/>
  <c r="I1014" i="11"/>
  <c r="J1014" i="11"/>
  <c r="K1014" i="11"/>
  <c r="L1014" i="11"/>
  <c r="M1014" i="11"/>
  <c r="N1014" i="11"/>
  <c r="O1014" i="11"/>
  <c r="P1014" i="11"/>
  <c r="Q1014" i="11"/>
  <c r="R1014" i="11"/>
  <c r="S1014" i="11"/>
  <c r="T1014" i="11"/>
  <c r="A1015" i="11"/>
  <c r="B1015" i="11"/>
  <c r="C1015" i="11"/>
  <c r="D1015" i="11"/>
  <c r="E1015" i="11"/>
  <c r="F1015" i="11"/>
  <c r="G1015" i="11"/>
  <c r="H1015" i="11"/>
  <c r="I1015" i="11"/>
  <c r="J1015" i="11"/>
  <c r="K1015" i="11"/>
  <c r="L1015" i="11"/>
  <c r="M1015" i="11"/>
  <c r="N1015" i="11"/>
  <c r="O1015" i="11"/>
  <c r="P1015" i="11"/>
  <c r="Q1015" i="11"/>
  <c r="R1015" i="11"/>
  <c r="S1015" i="11"/>
  <c r="T1015" i="11"/>
  <c r="A1016" i="11"/>
  <c r="B1016" i="11"/>
  <c r="C1016" i="11"/>
  <c r="D1016" i="11"/>
  <c r="E1016" i="11"/>
  <c r="F1016" i="11"/>
  <c r="G1016" i="11"/>
  <c r="H1016" i="11"/>
  <c r="I1016" i="11"/>
  <c r="J1016" i="11"/>
  <c r="K1016" i="11"/>
  <c r="L1016" i="11"/>
  <c r="M1016" i="11"/>
  <c r="N1016" i="11"/>
  <c r="O1016" i="11"/>
  <c r="P1016" i="11"/>
  <c r="Q1016" i="11"/>
  <c r="R1016" i="11"/>
  <c r="S1016" i="11"/>
  <c r="T1016" i="11"/>
  <c r="A1017" i="11"/>
  <c r="B1017" i="11"/>
  <c r="C1017" i="11"/>
  <c r="D1017" i="11"/>
  <c r="E1017" i="11"/>
  <c r="F1017" i="11"/>
  <c r="G1017" i="11"/>
  <c r="H1017" i="11"/>
  <c r="I1017" i="11"/>
  <c r="J1017" i="11"/>
  <c r="K1017" i="11"/>
  <c r="L1017" i="11"/>
  <c r="M1017" i="11"/>
  <c r="N1017" i="11"/>
  <c r="O1017" i="11"/>
  <c r="P1017" i="11"/>
  <c r="Q1017" i="11"/>
  <c r="R1017" i="11"/>
  <c r="S1017" i="11"/>
  <c r="T1017" i="11"/>
  <c r="A1018" i="11"/>
  <c r="B1018" i="11"/>
  <c r="C1018" i="11"/>
  <c r="D1018" i="11"/>
  <c r="E1018" i="11"/>
  <c r="F1018" i="11"/>
  <c r="G1018" i="11"/>
  <c r="H1018" i="11"/>
  <c r="I1018" i="11"/>
  <c r="J1018" i="11"/>
  <c r="K1018" i="11"/>
  <c r="L1018" i="11"/>
  <c r="M1018" i="11"/>
  <c r="N1018" i="11"/>
  <c r="O1018" i="11"/>
  <c r="P1018" i="11"/>
  <c r="Q1018" i="11"/>
  <c r="R1018" i="11"/>
  <c r="S1018" i="11"/>
  <c r="T1018" i="11"/>
  <c r="A1019" i="11"/>
  <c r="B1019" i="11"/>
  <c r="C1019" i="11"/>
  <c r="D1019" i="11"/>
  <c r="E1019" i="11"/>
  <c r="F1019" i="11"/>
  <c r="G1019" i="11"/>
  <c r="H1019" i="11"/>
  <c r="I1019" i="11"/>
  <c r="J1019" i="11"/>
  <c r="K1019" i="11"/>
  <c r="L1019" i="11"/>
  <c r="M1019" i="11"/>
  <c r="N1019" i="11"/>
  <c r="O1019" i="11"/>
  <c r="P1019" i="11"/>
  <c r="Q1019" i="11"/>
  <c r="R1019" i="11"/>
  <c r="S1019" i="11"/>
  <c r="T1019" i="11"/>
  <c r="A1020" i="11"/>
  <c r="B1020" i="11"/>
  <c r="C1020" i="11"/>
  <c r="D1020" i="11"/>
  <c r="E1020" i="11"/>
  <c r="F1020" i="11"/>
  <c r="G1020" i="11"/>
  <c r="H1020" i="11"/>
  <c r="I1020" i="11"/>
  <c r="J1020" i="11"/>
  <c r="K1020" i="11"/>
  <c r="L1020" i="11"/>
  <c r="M1020" i="11"/>
  <c r="N1020" i="11"/>
  <c r="O1020" i="11"/>
  <c r="P1020" i="11"/>
  <c r="Q1020" i="11"/>
  <c r="R1020" i="11"/>
  <c r="S1020" i="11"/>
  <c r="T1020" i="11"/>
  <c r="A1021" i="11"/>
  <c r="B1021" i="11"/>
  <c r="C1021" i="11"/>
  <c r="D1021" i="11"/>
  <c r="E1021" i="11"/>
  <c r="F1021" i="11"/>
  <c r="G1021" i="11"/>
  <c r="H1021" i="11"/>
  <c r="I1021" i="11"/>
  <c r="J1021" i="11"/>
  <c r="K1021" i="11"/>
  <c r="L1021" i="11"/>
  <c r="M1021" i="11"/>
  <c r="N1021" i="11"/>
  <c r="O1021" i="11"/>
  <c r="P1021" i="11"/>
  <c r="Q1021" i="11"/>
  <c r="R1021" i="11"/>
  <c r="S1021" i="11"/>
  <c r="T1021" i="11"/>
  <c r="A1022" i="11"/>
  <c r="B1022" i="11"/>
  <c r="C1022" i="11"/>
  <c r="D1022" i="11"/>
  <c r="E1022" i="11"/>
  <c r="F1022" i="11"/>
  <c r="G1022" i="11"/>
  <c r="H1022" i="11"/>
  <c r="I1022" i="11"/>
  <c r="J1022" i="11"/>
  <c r="K1022" i="11"/>
  <c r="L1022" i="11"/>
  <c r="M1022" i="11"/>
  <c r="N1022" i="11"/>
  <c r="O1022" i="11"/>
  <c r="P1022" i="11"/>
  <c r="Q1022" i="11"/>
  <c r="R1022" i="11"/>
  <c r="S1022" i="11"/>
  <c r="T1022" i="11"/>
  <c r="A1023" i="11"/>
  <c r="B1023" i="11"/>
  <c r="C1023" i="11"/>
  <c r="D1023" i="11"/>
  <c r="E1023" i="11"/>
  <c r="F1023" i="11"/>
  <c r="G1023" i="11"/>
  <c r="H1023" i="11"/>
  <c r="I1023" i="11"/>
  <c r="J1023" i="11"/>
  <c r="K1023" i="11"/>
  <c r="L1023" i="11"/>
  <c r="M1023" i="11"/>
  <c r="N1023" i="11"/>
  <c r="O1023" i="11"/>
  <c r="P1023" i="11"/>
  <c r="Q1023" i="11"/>
  <c r="R1023" i="11"/>
  <c r="S1023" i="11"/>
  <c r="T1023" i="11"/>
  <c r="A1024" i="11"/>
  <c r="B1024" i="11"/>
  <c r="C1024" i="11"/>
  <c r="D1024" i="11"/>
  <c r="E1024" i="11"/>
  <c r="F1024" i="11"/>
  <c r="G1024" i="11"/>
  <c r="H1024" i="11"/>
  <c r="I1024" i="11"/>
  <c r="J1024" i="11"/>
  <c r="K1024" i="11"/>
  <c r="L1024" i="11"/>
  <c r="M1024" i="11"/>
  <c r="N1024" i="11"/>
  <c r="O1024" i="11"/>
  <c r="P1024" i="11"/>
  <c r="Q1024" i="11"/>
  <c r="R1024" i="11"/>
  <c r="S1024" i="11"/>
  <c r="T1024" i="11"/>
  <c r="A1025" i="11"/>
  <c r="B1025" i="11"/>
  <c r="C1025" i="11"/>
  <c r="D1025" i="11"/>
  <c r="E1025" i="11"/>
  <c r="F1025" i="11"/>
  <c r="G1025" i="11"/>
  <c r="H1025" i="11"/>
  <c r="I1025" i="11"/>
  <c r="J1025" i="11"/>
  <c r="K1025" i="11"/>
  <c r="L1025" i="11"/>
  <c r="M1025" i="11"/>
  <c r="N1025" i="11"/>
  <c r="O1025" i="11"/>
  <c r="P1025" i="11"/>
  <c r="Q1025" i="11"/>
  <c r="R1025" i="11"/>
  <c r="S1025" i="11"/>
  <c r="T1025" i="11"/>
  <c r="A1026" i="11"/>
  <c r="B1026" i="11"/>
  <c r="C1026" i="11"/>
  <c r="D1026" i="11"/>
  <c r="E1026" i="11"/>
  <c r="F1026" i="11"/>
  <c r="G1026" i="11"/>
  <c r="H1026" i="11"/>
  <c r="I1026" i="11"/>
  <c r="J1026" i="11"/>
  <c r="K1026" i="11"/>
  <c r="L1026" i="11"/>
  <c r="M1026" i="11"/>
  <c r="N1026" i="11"/>
  <c r="O1026" i="11"/>
  <c r="P1026" i="11"/>
  <c r="Q1026" i="11"/>
  <c r="R1026" i="11"/>
  <c r="S1026" i="11"/>
  <c r="T1026" i="11"/>
  <c r="A1027" i="11"/>
  <c r="B1027" i="11"/>
  <c r="C1027" i="11"/>
  <c r="D1027" i="11"/>
  <c r="E1027" i="11"/>
  <c r="F1027" i="11"/>
  <c r="G1027" i="11"/>
  <c r="H1027" i="11"/>
  <c r="I1027" i="11"/>
  <c r="J1027" i="11"/>
  <c r="K1027" i="11"/>
  <c r="L1027" i="11"/>
  <c r="M1027" i="11"/>
  <c r="N1027" i="11"/>
  <c r="O1027" i="11"/>
  <c r="P1027" i="11"/>
  <c r="Q1027" i="11"/>
  <c r="R1027" i="11"/>
  <c r="S1027" i="11"/>
  <c r="T1027" i="11"/>
  <c r="A1028" i="11"/>
  <c r="B1028" i="11"/>
  <c r="C1028" i="11"/>
  <c r="D1028" i="11"/>
  <c r="E1028" i="11"/>
  <c r="F1028" i="11"/>
  <c r="G1028" i="11"/>
  <c r="H1028" i="11"/>
  <c r="I1028" i="11"/>
  <c r="J1028" i="11"/>
  <c r="K1028" i="11"/>
  <c r="L1028" i="11"/>
  <c r="M1028" i="11"/>
  <c r="N1028" i="11"/>
  <c r="O1028" i="11"/>
  <c r="P1028" i="11"/>
  <c r="Q1028" i="11"/>
  <c r="R1028" i="11"/>
  <c r="S1028" i="11"/>
  <c r="T1028" i="11"/>
  <c r="A1029" i="11"/>
  <c r="B1029" i="11"/>
  <c r="C1029" i="11"/>
  <c r="D1029" i="11"/>
  <c r="E1029" i="11"/>
  <c r="F1029" i="11"/>
  <c r="G1029" i="11"/>
  <c r="H1029" i="11"/>
  <c r="I1029" i="11"/>
  <c r="J1029" i="11"/>
  <c r="K1029" i="11"/>
  <c r="L1029" i="11"/>
  <c r="M1029" i="11"/>
  <c r="N1029" i="11"/>
  <c r="O1029" i="11"/>
  <c r="P1029" i="11"/>
  <c r="Q1029" i="11"/>
  <c r="R1029" i="11"/>
  <c r="S1029" i="11"/>
  <c r="T1029" i="11"/>
  <c r="A1030" i="11"/>
  <c r="B1030" i="11"/>
  <c r="C1030" i="11"/>
  <c r="D1030" i="11"/>
  <c r="E1030" i="11"/>
  <c r="F1030" i="11"/>
  <c r="G1030" i="11"/>
  <c r="H1030" i="11"/>
  <c r="I1030" i="11"/>
  <c r="J1030" i="11"/>
  <c r="K1030" i="11"/>
  <c r="L1030" i="11"/>
  <c r="M1030" i="11"/>
  <c r="N1030" i="11"/>
  <c r="O1030" i="11"/>
  <c r="P1030" i="11"/>
  <c r="Q1030" i="11"/>
  <c r="R1030" i="11"/>
  <c r="S1030" i="11"/>
  <c r="T1030" i="11"/>
  <c r="A1031" i="11"/>
  <c r="B1031" i="11"/>
  <c r="C1031" i="11"/>
  <c r="D1031" i="11"/>
  <c r="E1031" i="11"/>
  <c r="F1031" i="11"/>
  <c r="G1031" i="11"/>
  <c r="H1031" i="11"/>
  <c r="I1031" i="11"/>
  <c r="J1031" i="11"/>
  <c r="K1031" i="11"/>
  <c r="L1031" i="11"/>
  <c r="M1031" i="11"/>
  <c r="N1031" i="11"/>
  <c r="O1031" i="11"/>
  <c r="P1031" i="11"/>
  <c r="Q1031" i="11"/>
  <c r="R1031" i="11"/>
  <c r="S1031" i="11"/>
  <c r="T1031" i="11"/>
  <c r="A1032" i="11"/>
  <c r="B1032" i="11"/>
  <c r="C1032" i="11"/>
  <c r="D1032" i="11"/>
  <c r="E1032" i="11"/>
  <c r="F1032" i="11"/>
  <c r="G1032" i="11"/>
  <c r="H1032" i="11"/>
  <c r="I1032" i="11"/>
  <c r="J1032" i="11"/>
  <c r="K1032" i="11"/>
  <c r="L1032" i="11"/>
  <c r="M1032" i="11"/>
  <c r="N1032" i="11"/>
  <c r="O1032" i="11"/>
  <c r="P1032" i="11"/>
  <c r="Q1032" i="11"/>
  <c r="R1032" i="11"/>
  <c r="S1032" i="11"/>
  <c r="T1032" i="11"/>
  <c r="A1033" i="11"/>
  <c r="B1033" i="11"/>
  <c r="C1033" i="11"/>
  <c r="D1033" i="11"/>
  <c r="E1033" i="11"/>
  <c r="F1033" i="11"/>
  <c r="G1033" i="11"/>
  <c r="H1033" i="11"/>
  <c r="I1033" i="11"/>
  <c r="J1033" i="11"/>
  <c r="K1033" i="11"/>
  <c r="L1033" i="11"/>
  <c r="M1033" i="11"/>
  <c r="N1033" i="11"/>
  <c r="O1033" i="11"/>
  <c r="P1033" i="11"/>
  <c r="Q1033" i="11"/>
  <c r="R1033" i="11"/>
  <c r="S1033" i="11"/>
  <c r="T1033" i="11"/>
  <c r="A1034" i="11"/>
  <c r="B1034" i="11"/>
  <c r="C1034" i="11"/>
  <c r="D1034" i="11"/>
  <c r="E1034" i="11"/>
  <c r="F1034" i="11"/>
  <c r="G1034" i="11"/>
  <c r="H1034" i="11"/>
  <c r="I1034" i="11"/>
  <c r="J1034" i="11"/>
  <c r="K1034" i="11"/>
  <c r="L1034" i="11"/>
  <c r="M1034" i="11"/>
  <c r="N1034" i="11"/>
  <c r="O1034" i="11"/>
  <c r="P1034" i="11"/>
  <c r="Q1034" i="11"/>
  <c r="R1034" i="11"/>
  <c r="S1034" i="11"/>
  <c r="T1034" i="11"/>
  <c r="A1035" i="11"/>
  <c r="B1035" i="11"/>
  <c r="C1035" i="11"/>
  <c r="D1035" i="11"/>
  <c r="E1035" i="11"/>
  <c r="F1035" i="11"/>
  <c r="G1035" i="11"/>
  <c r="H1035" i="11"/>
  <c r="I1035" i="11"/>
  <c r="J1035" i="11"/>
  <c r="K1035" i="11"/>
  <c r="L1035" i="11"/>
  <c r="M1035" i="11"/>
  <c r="N1035" i="11"/>
  <c r="O1035" i="11"/>
  <c r="P1035" i="11"/>
  <c r="Q1035" i="11"/>
  <c r="R1035" i="11"/>
  <c r="S1035" i="11"/>
  <c r="T1035" i="11"/>
  <c r="A1036" i="11"/>
  <c r="B1036" i="11"/>
  <c r="C1036" i="11"/>
  <c r="D1036" i="11"/>
  <c r="E1036" i="11"/>
  <c r="F1036" i="11"/>
  <c r="G1036" i="11"/>
  <c r="H1036" i="11"/>
  <c r="I1036" i="11"/>
  <c r="J1036" i="11"/>
  <c r="K1036" i="11"/>
  <c r="L1036" i="11"/>
  <c r="M1036" i="11"/>
  <c r="N1036" i="11"/>
  <c r="O1036" i="11"/>
  <c r="P1036" i="11"/>
  <c r="Q1036" i="11"/>
  <c r="R1036" i="11"/>
  <c r="S1036" i="11"/>
  <c r="T1036" i="11"/>
  <c r="A1037" i="11"/>
  <c r="B1037" i="11"/>
  <c r="C1037" i="11"/>
  <c r="D1037" i="11"/>
  <c r="E1037" i="11"/>
  <c r="F1037" i="11"/>
  <c r="G1037" i="11"/>
  <c r="H1037" i="11"/>
  <c r="I1037" i="11"/>
  <c r="J1037" i="11"/>
  <c r="K1037" i="11"/>
  <c r="L1037" i="11"/>
  <c r="M1037" i="11"/>
  <c r="N1037" i="11"/>
  <c r="O1037" i="11"/>
  <c r="P1037" i="11"/>
  <c r="Q1037" i="11"/>
  <c r="R1037" i="11"/>
  <c r="S1037" i="11"/>
  <c r="T1037" i="11"/>
  <c r="A1038" i="11"/>
  <c r="B1038" i="11"/>
  <c r="C1038" i="11"/>
  <c r="D1038" i="11"/>
  <c r="E1038" i="11"/>
  <c r="F1038" i="11"/>
  <c r="G1038" i="11"/>
  <c r="H1038" i="11"/>
  <c r="I1038" i="11"/>
  <c r="J1038" i="11"/>
  <c r="K1038" i="11"/>
  <c r="L1038" i="11"/>
  <c r="M1038" i="11"/>
  <c r="N1038" i="11"/>
  <c r="O1038" i="11"/>
  <c r="P1038" i="11"/>
  <c r="Q1038" i="11"/>
  <c r="R1038" i="11"/>
  <c r="S1038" i="11"/>
  <c r="T1038" i="11"/>
  <c r="A1039" i="11"/>
  <c r="B1039" i="11"/>
  <c r="C1039" i="11"/>
  <c r="D1039" i="11"/>
  <c r="E1039" i="11"/>
  <c r="F1039" i="11"/>
  <c r="G1039" i="11"/>
  <c r="H1039" i="11"/>
  <c r="I1039" i="11"/>
  <c r="J1039" i="11"/>
  <c r="K1039" i="11"/>
  <c r="L1039" i="11"/>
  <c r="M1039" i="11"/>
  <c r="N1039" i="11"/>
  <c r="O1039" i="11"/>
  <c r="P1039" i="11"/>
  <c r="Q1039" i="11"/>
  <c r="R1039" i="11"/>
  <c r="S1039" i="11"/>
  <c r="T1039" i="11"/>
  <c r="A1040" i="11"/>
  <c r="B1040" i="11"/>
  <c r="C1040" i="11"/>
  <c r="D1040" i="11"/>
  <c r="E1040" i="11"/>
  <c r="F1040" i="11"/>
  <c r="G1040" i="11"/>
  <c r="H1040" i="11"/>
  <c r="I1040" i="11"/>
  <c r="J1040" i="11"/>
  <c r="K1040" i="11"/>
  <c r="L1040" i="11"/>
  <c r="M1040" i="11"/>
  <c r="N1040" i="11"/>
  <c r="O1040" i="11"/>
  <c r="P1040" i="11"/>
  <c r="Q1040" i="11"/>
  <c r="R1040" i="11"/>
  <c r="S1040" i="11"/>
  <c r="T1040" i="11"/>
  <c r="A1041" i="11"/>
  <c r="B1041" i="11"/>
  <c r="C1041" i="11"/>
  <c r="D1041" i="11"/>
  <c r="E1041" i="11"/>
  <c r="F1041" i="11"/>
  <c r="G1041" i="11"/>
  <c r="H1041" i="11"/>
  <c r="I1041" i="11"/>
  <c r="J1041" i="11"/>
  <c r="K1041" i="11"/>
  <c r="L1041" i="11"/>
  <c r="M1041" i="11"/>
  <c r="N1041" i="11"/>
  <c r="O1041" i="11"/>
  <c r="P1041" i="11"/>
  <c r="Q1041" i="11"/>
  <c r="R1041" i="11"/>
  <c r="S1041" i="11"/>
  <c r="T1041" i="11"/>
  <c r="A1042" i="11"/>
  <c r="B1042" i="11"/>
  <c r="C1042" i="11"/>
  <c r="D1042" i="11"/>
  <c r="E1042" i="11"/>
  <c r="F1042" i="11"/>
  <c r="G1042" i="11"/>
  <c r="H1042" i="11"/>
  <c r="I1042" i="11"/>
  <c r="J1042" i="11"/>
  <c r="K1042" i="11"/>
  <c r="L1042" i="11"/>
  <c r="M1042" i="11"/>
  <c r="N1042" i="11"/>
  <c r="O1042" i="11"/>
  <c r="P1042" i="11"/>
  <c r="Q1042" i="11"/>
  <c r="R1042" i="11"/>
  <c r="S1042" i="11"/>
  <c r="T1042" i="11"/>
  <c r="A1043" i="11"/>
  <c r="B1043" i="11"/>
  <c r="C1043" i="11"/>
  <c r="D1043" i="11"/>
  <c r="E1043" i="11"/>
  <c r="F1043" i="11"/>
  <c r="G1043" i="11"/>
  <c r="H1043" i="11"/>
  <c r="I1043" i="11"/>
  <c r="J1043" i="11"/>
  <c r="K1043" i="11"/>
  <c r="L1043" i="11"/>
  <c r="M1043" i="11"/>
  <c r="N1043" i="11"/>
  <c r="O1043" i="11"/>
  <c r="P1043" i="11"/>
  <c r="Q1043" i="11"/>
  <c r="R1043" i="11"/>
  <c r="S1043" i="11"/>
  <c r="T1043" i="11"/>
  <c r="A1044" i="11"/>
  <c r="B1044" i="11"/>
  <c r="C1044" i="11"/>
  <c r="D1044" i="11"/>
  <c r="E1044" i="11"/>
  <c r="F1044" i="11"/>
  <c r="G1044" i="11"/>
  <c r="H1044" i="11"/>
  <c r="I1044" i="11"/>
  <c r="J1044" i="11"/>
  <c r="K1044" i="11"/>
  <c r="L1044" i="11"/>
  <c r="M1044" i="11"/>
  <c r="N1044" i="11"/>
  <c r="O1044" i="11"/>
  <c r="P1044" i="11"/>
  <c r="Q1044" i="11"/>
  <c r="R1044" i="11"/>
  <c r="S1044" i="11"/>
  <c r="T1044" i="11"/>
  <c r="A1045" i="11"/>
  <c r="B1045" i="11"/>
  <c r="C1045" i="11"/>
  <c r="D1045" i="11"/>
  <c r="E1045" i="11"/>
  <c r="F1045" i="11"/>
  <c r="G1045" i="11"/>
  <c r="H1045" i="11"/>
  <c r="I1045" i="11"/>
  <c r="J1045" i="11"/>
  <c r="K1045" i="11"/>
  <c r="L1045" i="11"/>
  <c r="M1045" i="11"/>
  <c r="N1045" i="11"/>
  <c r="O1045" i="11"/>
  <c r="P1045" i="11"/>
  <c r="Q1045" i="11"/>
  <c r="R1045" i="11"/>
  <c r="S1045" i="11"/>
  <c r="T1045" i="11"/>
  <c r="A1046" i="11"/>
  <c r="B1046" i="11"/>
  <c r="C1046" i="11"/>
  <c r="D1046" i="11"/>
  <c r="E1046" i="11"/>
  <c r="F1046" i="11"/>
  <c r="G1046" i="11"/>
  <c r="H1046" i="11"/>
  <c r="I1046" i="11"/>
  <c r="J1046" i="11"/>
  <c r="K1046" i="11"/>
  <c r="L1046" i="11"/>
  <c r="M1046" i="11"/>
  <c r="N1046" i="11"/>
  <c r="O1046" i="11"/>
  <c r="P1046" i="11"/>
  <c r="Q1046" i="11"/>
  <c r="R1046" i="11"/>
  <c r="S1046" i="11"/>
  <c r="T1046" i="11"/>
  <c r="A1047" i="11"/>
  <c r="B1047" i="11"/>
  <c r="C1047" i="11"/>
  <c r="D1047" i="11"/>
  <c r="E1047" i="11"/>
  <c r="F1047" i="11"/>
  <c r="G1047" i="11"/>
  <c r="H1047" i="11"/>
  <c r="I1047" i="11"/>
  <c r="J1047" i="11"/>
  <c r="K1047" i="11"/>
  <c r="L1047" i="11"/>
  <c r="M1047" i="11"/>
  <c r="N1047" i="11"/>
  <c r="O1047" i="11"/>
  <c r="P1047" i="11"/>
  <c r="Q1047" i="11"/>
  <c r="R1047" i="11"/>
  <c r="S1047" i="11"/>
  <c r="T1047" i="11"/>
  <c r="A1048" i="11"/>
  <c r="B1048" i="11"/>
  <c r="C1048" i="11"/>
  <c r="D1048" i="11"/>
  <c r="E1048" i="11"/>
  <c r="F1048" i="11"/>
  <c r="G1048" i="11"/>
  <c r="H1048" i="11"/>
  <c r="I1048" i="11"/>
  <c r="J1048" i="11"/>
  <c r="K1048" i="11"/>
  <c r="L1048" i="11"/>
  <c r="M1048" i="11"/>
  <c r="N1048" i="11"/>
  <c r="O1048" i="11"/>
  <c r="P1048" i="11"/>
  <c r="Q1048" i="11"/>
  <c r="R1048" i="11"/>
  <c r="S1048" i="11"/>
  <c r="T1048" i="11"/>
  <c r="A1049" i="11"/>
  <c r="B1049" i="11"/>
  <c r="C1049" i="11"/>
  <c r="D1049" i="11"/>
  <c r="E1049" i="11"/>
  <c r="F1049" i="11"/>
  <c r="G1049" i="11"/>
  <c r="H1049" i="11"/>
  <c r="I1049" i="11"/>
  <c r="J1049" i="11"/>
  <c r="K1049" i="11"/>
  <c r="L1049" i="11"/>
  <c r="M1049" i="11"/>
  <c r="N1049" i="11"/>
  <c r="O1049" i="11"/>
  <c r="P1049" i="11"/>
  <c r="Q1049" i="11"/>
  <c r="R1049" i="11"/>
  <c r="S1049" i="11"/>
  <c r="T1049" i="11"/>
  <c r="A1050" i="11"/>
  <c r="B1050" i="11"/>
  <c r="C1050" i="11"/>
  <c r="D1050" i="11"/>
  <c r="E1050" i="11"/>
  <c r="F1050" i="11"/>
  <c r="G1050" i="11"/>
  <c r="H1050" i="11"/>
  <c r="I1050" i="11"/>
  <c r="J1050" i="11"/>
  <c r="K1050" i="11"/>
  <c r="L1050" i="11"/>
  <c r="M1050" i="11"/>
  <c r="N1050" i="11"/>
  <c r="O1050" i="11"/>
  <c r="P1050" i="11"/>
  <c r="Q1050" i="11"/>
  <c r="R1050" i="11"/>
  <c r="S1050" i="11"/>
  <c r="T1050" i="11"/>
  <c r="A1051" i="11"/>
  <c r="B1051" i="11"/>
  <c r="C1051" i="11"/>
  <c r="D1051" i="11"/>
  <c r="E1051" i="11"/>
  <c r="F1051" i="11"/>
  <c r="G1051" i="11"/>
  <c r="H1051" i="11"/>
  <c r="I1051" i="11"/>
  <c r="J1051" i="11"/>
  <c r="K1051" i="11"/>
  <c r="L1051" i="11"/>
  <c r="M1051" i="11"/>
  <c r="N1051" i="11"/>
  <c r="O1051" i="11"/>
  <c r="P1051" i="11"/>
  <c r="Q1051" i="11"/>
  <c r="R1051" i="11"/>
  <c r="S1051" i="11"/>
  <c r="T1051" i="11"/>
  <c r="A1052" i="11"/>
  <c r="B1052" i="11"/>
  <c r="C1052" i="11"/>
  <c r="D1052" i="11"/>
  <c r="E1052" i="11"/>
  <c r="F1052" i="11"/>
  <c r="G1052" i="11"/>
  <c r="H1052" i="11"/>
  <c r="I1052" i="11"/>
  <c r="J1052" i="11"/>
  <c r="K1052" i="11"/>
  <c r="L1052" i="11"/>
  <c r="M1052" i="11"/>
  <c r="N1052" i="11"/>
  <c r="O1052" i="11"/>
  <c r="P1052" i="11"/>
  <c r="Q1052" i="11"/>
  <c r="R1052" i="11"/>
  <c r="S1052" i="11"/>
  <c r="T1052" i="11"/>
  <c r="A1053" i="11"/>
  <c r="B1053" i="11"/>
  <c r="C1053" i="11"/>
  <c r="D1053" i="11"/>
  <c r="E1053" i="11"/>
  <c r="F1053" i="11"/>
  <c r="G1053" i="11"/>
  <c r="H1053" i="11"/>
  <c r="I1053" i="11"/>
  <c r="J1053" i="11"/>
  <c r="K1053" i="11"/>
  <c r="L1053" i="11"/>
  <c r="M1053" i="11"/>
  <c r="N1053" i="11"/>
  <c r="O1053" i="11"/>
  <c r="P1053" i="11"/>
  <c r="Q1053" i="11"/>
  <c r="R1053" i="11"/>
  <c r="S1053" i="11"/>
  <c r="T1053" i="11"/>
  <c r="A1054" i="11"/>
  <c r="B1054" i="11"/>
  <c r="C1054" i="11"/>
  <c r="D1054" i="11"/>
  <c r="E1054" i="11"/>
  <c r="F1054" i="11"/>
  <c r="G1054" i="11"/>
  <c r="H1054" i="11"/>
  <c r="I1054" i="11"/>
  <c r="J1054" i="11"/>
  <c r="K1054" i="11"/>
  <c r="L1054" i="11"/>
  <c r="M1054" i="11"/>
  <c r="N1054" i="11"/>
  <c r="O1054" i="11"/>
  <c r="P1054" i="11"/>
  <c r="Q1054" i="11"/>
  <c r="R1054" i="11"/>
  <c r="S1054" i="11"/>
  <c r="T1054" i="11"/>
  <c r="A1055" i="11"/>
  <c r="B1055" i="11"/>
  <c r="C1055" i="11"/>
  <c r="D1055" i="11"/>
  <c r="E1055" i="11"/>
  <c r="F1055" i="11"/>
  <c r="G1055" i="11"/>
  <c r="H1055" i="11"/>
  <c r="I1055" i="11"/>
  <c r="J1055" i="11"/>
  <c r="K1055" i="11"/>
  <c r="L1055" i="11"/>
  <c r="M1055" i="11"/>
  <c r="N1055" i="11"/>
  <c r="O1055" i="11"/>
  <c r="P1055" i="11"/>
  <c r="Q1055" i="11"/>
  <c r="R1055" i="11"/>
  <c r="S1055" i="11"/>
  <c r="T1055" i="11"/>
  <c r="A1056" i="11"/>
  <c r="B1056" i="11"/>
  <c r="C1056" i="11"/>
  <c r="D1056" i="11"/>
  <c r="E1056" i="11"/>
  <c r="F1056" i="11"/>
  <c r="G1056" i="11"/>
  <c r="H1056" i="11"/>
  <c r="I1056" i="11"/>
  <c r="J1056" i="11"/>
  <c r="K1056" i="11"/>
  <c r="L1056" i="11"/>
  <c r="M1056" i="11"/>
  <c r="N1056" i="11"/>
  <c r="O1056" i="11"/>
  <c r="P1056" i="11"/>
  <c r="Q1056" i="11"/>
  <c r="R1056" i="11"/>
  <c r="S1056" i="11"/>
  <c r="T1056" i="11"/>
  <c r="A1057" i="11"/>
  <c r="B1057" i="11"/>
  <c r="C1057" i="11"/>
  <c r="D1057" i="11"/>
  <c r="E1057" i="11"/>
  <c r="F1057" i="11"/>
  <c r="G1057" i="11"/>
  <c r="H1057" i="11"/>
  <c r="I1057" i="11"/>
  <c r="J1057" i="11"/>
  <c r="K1057" i="11"/>
  <c r="L1057" i="11"/>
  <c r="M1057" i="11"/>
  <c r="N1057" i="11"/>
  <c r="O1057" i="11"/>
  <c r="P1057" i="11"/>
  <c r="Q1057" i="11"/>
  <c r="R1057" i="11"/>
  <c r="S1057" i="11"/>
  <c r="T1057" i="11"/>
  <c r="A1058" i="11"/>
  <c r="B1058" i="11"/>
  <c r="C1058" i="11"/>
  <c r="D1058" i="11"/>
  <c r="E1058" i="11"/>
  <c r="F1058" i="11"/>
  <c r="G1058" i="11"/>
  <c r="H1058" i="11"/>
  <c r="I1058" i="11"/>
  <c r="J1058" i="11"/>
  <c r="K1058" i="11"/>
  <c r="L1058" i="11"/>
  <c r="M1058" i="11"/>
  <c r="N1058" i="11"/>
  <c r="O1058" i="11"/>
  <c r="P1058" i="11"/>
  <c r="Q1058" i="11"/>
  <c r="R1058" i="11"/>
  <c r="S1058" i="11"/>
  <c r="T1058" i="11"/>
  <c r="A1059" i="11"/>
  <c r="B1059" i="11"/>
  <c r="C1059" i="11"/>
  <c r="D1059" i="11"/>
  <c r="E1059" i="11"/>
  <c r="F1059" i="11"/>
  <c r="G1059" i="11"/>
  <c r="H1059" i="11"/>
  <c r="I1059" i="11"/>
  <c r="J1059" i="11"/>
  <c r="K1059" i="11"/>
  <c r="L1059" i="11"/>
  <c r="M1059" i="11"/>
  <c r="N1059" i="11"/>
  <c r="O1059" i="11"/>
  <c r="P1059" i="11"/>
  <c r="Q1059" i="11"/>
  <c r="R1059" i="11"/>
  <c r="S1059" i="11"/>
  <c r="T1059" i="11"/>
  <c r="A1060" i="11"/>
  <c r="B1060" i="11"/>
  <c r="C1060" i="11"/>
  <c r="D1060" i="11"/>
  <c r="E1060" i="11"/>
  <c r="F1060" i="11"/>
  <c r="G1060" i="11"/>
  <c r="H1060" i="11"/>
  <c r="I1060" i="11"/>
  <c r="J1060" i="11"/>
  <c r="K1060" i="11"/>
  <c r="L1060" i="11"/>
  <c r="M1060" i="11"/>
  <c r="N1060" i="11"/>
  <c r="O1060" i="11"/>
  <c r="P1060" i="11"/>
  <c r="Q1060" i="11"/>
  <c r="R1060" i="11"/>
  <c r="S1060" i="11"/>
  <c r="T1060" i="11"/>
  <c r="A1061" i="11"/>
  <c r="B1061" i="11"/>
  <c r="C1061" i="11"/>
  <c r="D1061" i="11"/>
  <c r="E1061" i="11"/>
  <c r="F1061" i="11"/>
  <c r="G1061" i="11"/>
  <c r="H1061" i="11"/>
  <c r="I1061" i="11"/>
  <c r="J1061" i="11"/>
  <c r="K1061" i="11"/>
  <c r="L1061" i="11"/>
  <c r="M1061" i="11"/>
  <c r="N1061" i="11"/>
  <c r="O1061" i="11"/>
  <c r="P1061" i="11"/>
  <c r="Q1061" i="11"/>
  <c r="R1061" i="11"/>
  <c r="S1061" i="11"/>
  <c r="T1061" i="11"/>
  <c r="A1062" i="11"/>
  <c r="B1062" i="11"/>
  <c r="C1062" i="11"/>
  <c r="D1062" i="11"/>
  <c r="E1062" i="11"/>
  <c r="F1062" i="11"/>
  <c r="G1062" i="11"/>
  <c r="H1062" i="11"/>
  <c r="I1062" i="11"/>
  <c r="J1062" i="11"/>
  <c r="K1062" i="11"/>
  <c r="L1062" i="11"/>
  <c r="M1062" i="11"/>
  <c r="N1062" i="11"/>
  <c r="O1062" i="11"/>
  <c r="P1062" i="11"/>
  <c r="Q1062" i="11"/>
  <c r="R1062" i="11"/>
  <c r="S1062" i="11"/>
  <c r="T1062" i="11"/>
  <c r="A1063" i="11"/>
  <c r="B1063" i="11"/>
  <c r="C1063" i="11"/>
  <c r="D1063" i="11"/>
  <c r="E1063" i="11"/>
  <c r="F1063" i="11"/>
  <c r="G1063" i="11"/>
  <c r="H1063" i="11"/>
  <c r="I1063" i="11"/>
  <c r="J1063" i="11"/>
  <c r="K1063" i="11"/>
  <c r="L1063" i="11"/>
  <c r="M1063" i="11"/>
  <c r="N1063" i="11"/>
  <c r="O1063" i="11"/>
  <c r="P1063" i="11"/>
  <c r="Q1063" i="11"/>
  <c r="R1063" i="11"/>
  <c r="S1063" i="11"/>
  <c r="T1063" i="11"/>
  <c r="A1064" i="11"/>
  <c r="B1064" i="11"/>
  <c r="C1064" i="11"/>
  <c r="D1064" i="11"/>
  <c r="E1064" i="11"/>
  <c r="F1064" i="11"/>
  <c r="G1064" i="11"/>
  <c r="H1064" i="11"/>
  <c r="I1064" i="11"/>
  <c r="J1064" i="11"/>
  <c r="K1064" i="11"/>
  <c r="L1064" i="11"/>
  <c r="M1064" i="11"/>
  <c r="N1064" i="11"/>
  <c r="O1064" i="11"/>
  <c r="P1064" i="11"/>
  <c r="Q1064" i="11"/>
  <c r="R1064" i="11"/>
  <c r="S1064" i="11"/>
  <c r="T1064" i="11"/>
  <c r="A1065" i="11"/>
  <c r="B1065" i="11"/>
  <c r="C1065" i="11"/>
  <c r="D1065" i="11"/>
  <c r="E1065" i="11"/>
  <c r="F1065" i="11"/>
  <c r="G1065" i="11"/>
  <c r="H1065" i="11"/>
  <c r="I1065" i="11"/>
  <c r="J1065" i="11"/>
  <c r="K1065" i="11"/>
  <c r="L1065" i="11"/>
  <c r="M1065" i="11"/>
  <c r="N1065" i="11"/>
  <c r="O1065" i="11"/>
  <c r="P1065" i="11"/>
  <c r="Q1065" i="11"/>
  <c r="R1065" i="11"/>
  <c r="S1065" i="11"/>
  <c r="T1065" i="11"/>
  <c r="A1066" i="11"/>
  <c r="B1066" i="11"/>
  <c r="C1066" i="11"/>
  <c r="D1066" i="11"/>
  <c r="E1066" i="11"/>
  <c r="F1066" i="11"/>
  <c r="G1066" i="11"/>
  <c r="H1066" i="11"/>
  <c r="I1066" i="11"/>
  <c r="J1066" i="11"/>
  <c r="K1066" i="11"/>
  <c r="L1066" i="11"/>
  <c r="M1066" i="11"/>
  <c r="N1066" i="11"/>
  <c r="O1066" i="11"/>
  <c r="P1066" i="11"/>
  <c r="Q1066" i="11"/>
  <c r="R1066" i="11"/>
  <c r="S1066" i="11"/>
  <c r="T1066" i="11"/>
  <c r="A1067" i="11"/>
  <c r="B1067" i="11"/>
  <c r="C1067" i="11"/>
  <c r="D1067" i="11"/>
  <c r="E1067" i="11"/>
  <c r="F1067" i="11"/>
  <c r="G1067" i="11"/>
  <c r="H1067" i="11"/>
  <c r="I1067" i="11"/>
  <c r="J1067" i="11"/>
  <c r="K1067" i="11"/>
  <c r="L1067" i="11"/>
  <c r="M1067" i="11"/>
  <c r="N1067" i="11"/>
  <c r="O1067" i="11"/>
  <c r="P1067" i="11"/>
  <c r="Q1067" i="11"/>
  <c r="R1067" i="11"/>
  <c r="S1067" i="11"/>
  <c r="T1067" i="11"/>
  <c r="A1068" i="11"/>
  <c r="B1068" i="11"/>
  <c r="C1068" i="11"/>
  <c r="D1068" i="11"/>
  <c r="E1068" i="11"/>
  <c r="F1068" i="11"/>
  <c r="G1068" i="11"/>
  <c r="H1068" i="11"/>
  <c r="I1068" i="11"/>
  <c r="J1068" i="11"/>
  <c r="K1068" i="11"/>
  <c r="L1068" i="11"/>
  <c r="M1068" i="11"/>
  <c r="N1068" i="11"/>
  <c r="O1068" i="11"/>
  <c r="P1068" i="11"/>
  <c r="Q1068" i="11"/>
  <c r="R1068" i="11"/>
  <c r="S1068" i="11"/>
  <c r="T1068" i="11"/>
  <c r="A1069" i="11"/>
  <c r="B1069" i="11"/>
  <c r="C1069" i="11"/>
  <c r="D1069" i="11"/>
  <c r="E1069" i="11"/>
  <c r="F1069" i="11"/>
  <c r="G1069" i="11"/>
  <c r="H1069" i="11"/>
  <c r="I1069" i="11"/>
  <c r="J1069" i="11"/>
  <c r="K1069" i="11"/>
  <c r="L1069" i="11"/>
  <c r="M1069" i="11"/>
  <c r="N1069" i="11"/>
  <c r="O1069" i="11"/>
  <c r="P1069" i="11"/>
  <c r="Q1069" i="11"/>
  <c r="R1069" i="11"/>
  <c r="S1069" i="11"/>
  <c r="T1069" i="11"/>
  <c r="A1070" i="11"/>
  <c r="B1070" i="11"/>
  <c r="C1070" i="11"/>
  <c r="D1070" i="11"/>
  <c r="E1070" i="11"/>
  <c r="F1070" i="11"/>
  <c r="G1070" i="11"/>
  <c r="H1070" i="11"/>
  <c r="I1070" i="11"/>
  <c r="J1070" i="11"/>
  <c r="K1070" i="11"/>
  <c r="L1070" i="11"/>
  <c r="M1070" i="11"/>
  <c r="N1070" i="11"/>
  <c r="O1070" i="11"/>
  <c r="P1070" i="11"/>
  <c r="Q1070" i="11"/>
  <c r="R1070" i="11"/>
  <c r="S1070" i="11"/>
  <c r="T1070" i="11"/>
  <c r="A1071" i="11"/>
  <c r="B1071" i="11"/>
  <c r="C1071" i="11"/>
  <c r="D1071" i="11"/>
  <c r="E1071" i="11"/>
  <c r="F1071" i="11"/>
  <c r="G1071" i="11"/>
  <c r="H1071" i="11"/>
  <c r="I1071" i="11"/>
  <c r="J1071" i="11"/>
  <c r="K1071" i="11"/>
  <c r="L1071" i="11"/>
  <c r="M1071" i="11"/>
  <c r="N1071" i="11"/>
  <c r="O1071" i="11"/>
  <c r="P1071" i="11"/>
  <c r="Q1071" i="11"/>
  <c r="R1071" i="11"/>
  <c r="S1071" i="11"/>
  <c r="T1071" i="11"/>
  <c r="A1072" i="11"/>
  <c r="B1072" i="11"/>
  <c r="C1072" i="11"/>
  <c r="D1072" i="11"/>
  <c r="E1072" i="11"/>
  <c r="F1072" i="11"/>
  <c r="G1072" i="11"/>
  <c r="H1072" i="11"/>
  <c r="I1072" i="11"/>
  <c r="J1072" i="11"/>
  <c r="K1072" i="11"/>
  <c r="L1072" i="11"/>
  <c r="M1072" i="11"/>
  <c r="N1072" i="11"/>
  <c r="O1072" i="11"/>
  <c r="P1072" i="11"/>
  <c r="Q1072" i="11"/>
  <c r="R1072" i="11"/>
  <c r="S1072" i="11"/>
  <c r="T1072" i="11"/>
  <c r="A1073" i="11"/>
  <c r="B1073" i="11"/>
  <c r="C1073" i="11"/>
  <c r="D1073" i="11"/>
  <c r="E1073" i="11"/>
  <c r="F1073" i="11"/>
  <c r="G1073" i="11"/>
  <c r="H1073" i="11"/>
  <c r="I1073" i="11"/>
  <c r="J1073" i="11"/>
  <c r="K1073" i="11"/>
  <c r="L1073" i="11"/>
  <c r="M1073" i="11"/>
  <c r="N1073" i="11"/>
  <c r="O1073" i="11"/>
  <c r="P1073" i="11"/>
  <c r="Q1073" i="11"/>
  <c r="R1073" i="11"/>
  <c r="S1073" i="11"/>
  <c r="T1073" i="11"/>
  <c r="A1074" i="11"/>
  <c r="B1074" i="11"/>
  <c r="C1074" i="11"/>
  <c r="D1074" i="11"/>
  <c r="E1074" i="11"/>
  <c r="F1074" i="11"/>
  <c r="G1074" i="11"/>
  <c r="H1074" i="11"/>
  <c r="I1074" i="11"/>
  <c r="J1074" i="11"/>
  <c r="K1074" i="11"/>
  <c r="L1074" i="11"/>
  <c r="M1074" i="11"/>
  <c r="N1074" i="11"/>
  <c r="O1074" i="11"/>
  <c r="P1074" i="11"/>
  <c r="Q1074" i="11"/>
  <c r="R1074" i="11"/>
  <c r="S1074" i="11"/>
  <c r="T1074" i="11"/>
  <c r="A1075" i="11"/>
  <c r="B1075" i="11"/>
  <c r="C1075" i="11"/>
  <c r="D1075" i="11"/>
  <c r="E1075" i="11"/>
  <c r="F1075" i="11"/>
  <c r="G1075" i="11"/>
  <c r="H1075" i="11"/>
  <c r="I1075" i="11"/>
  <c r="J1075" i="11"/>
  <c r="K1075" i="11"/>
  <c r="L1075" i="11"/>
  <c r="M1075" i="11"/>
  <c r="N1075" i="11"/>
  <c r="O1075" i="11"/>
  <c r="P1075" i="11"/>
  <c r="Q1075" i="11"/>
  <c r="R1075" i="11"/>
  <c r="S1075" i="11"/>
  <c r="T1075" i="11"/>
  <c r="A1076" i="11"/>
  <c r="B1076" i="11"/>
  <c r="C1076" i="11"/>
  <c r="D1076" i="11"/>
  <c r="E1076" i="11"/>
  <c r="F1076" i="11"/>
  <c r="G1076" i="11"/>
  <c r="H1076" i="11"/>
  <c r="I1076" i="11"/>
  <c r="J1076" i="11"/>
  <c r="K1076" i="11"/>
  <c r="L1076" i="11"/>
  <c r="M1076" i="11"/>
  <c r="N1076" i="11"/>
  <c r="O1076" i="11"/>
  <c r="P1076" i="11"/>
  <c r="Q1076" i="11"/>
  <c r="R1076" i="11"/>
  <c r="S1076" i="11"/>
  <c r="T1076" i="11"/>
  <c r="A1077" i="11"/>
  <c r="B1077" i="11"/>
  <c r="C1077" i="11"/>
  <c r="D1077" i="11"/>
  <c r="E1077" i="11"/>
  <c r="F1077" i="11"/>
  <c r="G1077" i="11"/>
  <c r="H1077" i="11"/>
  <c r="I1077" i="11"/>
  <c r="J1077" i="11"/>
  <c r="K1077" i="11"/>
  <c r="L1077" i="11"/>
  <c r="M1077" i="11"/>
  <c r="N1077" i="11"/>
  <c r="O1077" i="11"/>
  <c r="P1077" i="11"/>
  <c r="Q1077" i="11"/>
  <c r="R1077" i="11"/>
  <c r="S1077" i="11"/>
  <c r="T1077" i="11"/>
  <c r="A1078" i="11"/>
  <c r="B1078" i="11"/>
  <c r="C1078" i="11"/>
  <c r="D1078" i="11"/>
  <c r="E1078" i="11"/>
  <c r="F1078" i="11"/>
  <c r="G1078" i="11"/>
  <c r="H1078" i="11"/>
  <c r="I1078" i="11"/>
  <c r="J1078" i="11"/>
  <c r="K1078" i="11"/>
  <c r="L1078" i="11"/>
  <c r="M1078" i="11"/>
  <c r="N1078" i="11"/>
  <c r="O1078" i="11"/>
  <c r="P1078" i="11"/>
  <c r="Q1078" i="11"/>
  <c r="R1078" i="11"/>
  <c r="S1078" i="11"/>
  <c r="T1078" i="11"/>
  <c r="A1079" i="11"/>
  <c r="B1079" i="11"/>
  <c r="C1079" i="11"/>
  <c r="D1079" i="11"/>
  <c r="E1079" i="11"/>
  <c r="F1079" i="11"/>
  <c r="G1079" i="11"/>
  <c r="H1079" i="11"/>
  <c r="I1079" i="11"/>
  <c r="J1079" i="11"/>
  <c r="K1079" i="11"/>
  <c r="L1079" i="11"/>
  <c r="M1079" i="11"/>
  <c r="N1079" i="11"/>
  <c r="O1079" i="11"/>
  <c r="P1079" i="11"/>
  <c r="Q1079" i="11"/>
  <c r="R1079" i="11"/>
  <c r="S1079" i="11"/>
  <c r="T1079" i="11"/>
  <c r="A1080" i="11"/>
  <c r="B1080" i="11"/>
  <c r="C1080" i="11"/>
  <c r="D1080" i="11"/>
  <c r="E1080" i="11"/>
  <c r="F1080" i="11"/>
  <c r="G1080" i="11"/>
  <c r="H1080" i="11"/>
  <c r="I1080" i="11"/>
  <c r="J1080" i="11"/>
  <c r="K1080" i="11"/>
  <c r="L1080" i="11"/>
  <c r="M1080" i="11"/>
  <c r="N1080" i="11"/>
  <c r="O1080" i="11"/>
  <c r="P1080" i="11"/>
  <c r="Q1080" i="11"/>
  <c r="R1080" i="11"/>
  <c r="S1080" i="11"/>
  <c r="T1080" i="11"/>
  <c r="A1081" i="11"/>
  <c r="B1081" i="11"/>
  <c r="C1081" i="11"/>
  <c r="D1081" i="11"/>
  <c r="E1081" i="11"/>
  <c r="F1081" i="11"/>
  <c r="G1081" i="11"/>
  <c r="H1081" i="11"/>
  <c r="I1081" i="11"/>
  <c r="J1081" i="11"/>
  <c r="K1081" i="11"/>
  <c r="L1081" i="11"/>
  <c r="M1081" i="11"/>
  <c r="N1081" i="11"/>
  <c r="O1081" i="11"/>
  <c r="P1081" i="11"/>
  <c r="Q1081" i="11"/>
  <c r="R1081" i="11"/>
  <c r="S1081" i="11"/>
  <c r="T1081" i="11"/>
  <c r="A1082" i="11"/>
  <c r="B1082" i="11"/>
  <c r="C1082" i="11"/>
  <c r="D1082" i="11"/>
  <c r="E1082" i="11"/>
  <c r="F1082" i="11"/>
  <c r="G1082" i="11"/>
  <c r="H1082" i="11"/>
  <c r="I1082" i="11"/>
  <c r="J1082" i="11"/>
  <c r="K1082" i="11"/>
  <c r="L1082" i="11"/>
  <c r="M1082" i="11"/>
  <c r="N1082" i="11"/>
  <c r="O1082" i="11"/>
  <c r="P1082" i="11"/>
  <c r="Q1082" i="11"/>
  <c r="R1082" i="11"/>
  <c r="S1082" i="11"/>
  <c r="T1082" i="11"/>
  <c r="A1083" i="11"/>
  <c r="B1083" i="11"/>
  <c r="C1083" i="11"/>
  <c r="D1083" i="11"/>
  <c r="E1083" i="11"/>
  <c r="F1083" i="11"/>
  <c r="G1083" i="11"/>
  <c r="H1083" i="11"/>
  <c r="I1083" i="11"/>
  <c r="J1083" i="11"/>
  <c r="K1083" i="11"/>
  <c r="L1083" i="11"/>
  <c r="M1083" i="11"/>
  <c r="N1083" i="11"/>
  <c r="O1083" i="11"/>
  <c r="P1083" i="11"/>
  <c r="Q1083" i="11"/>
  <c r="R1083" i="11"/>
  <c r="S1083" i="11"/>
  <c r="T1083" i="11"/>
  <c r="A1084" i="11"/>
  <c r="B1084" i="11"/>
  <c r="C1084" i="11"/>
  <c r="D1084" i="11"/>
  <c r="E1084" i="11"/>
  <c r="F1084" i="11"/>
  <c r="G1084" i="11"/>
  <c r="H1084" i="11"/>
  <c r="I1084" i="11"/>
  <c r="J1084" i="11"/>
  <c r="K1084" i="11"/>
  <c r="L1084" i="11"/>
  <c r="M1084" i="11"/>
  <c r="N1084" i="11"/>
  <c r="O1084" i="11"/>
  <c r="P1084" i="11"/>
  <c r="Q1084" i="11"/>
  <c r="R1084" i="11"/>
  <c r="S1084" i="11"/>
  <c r="T1084" i="11"/>
  <c r="A1085" i="11"/>
  <c r="B1085" i="11"/>
  <c r="C1085" i="11"/>
  <c r="D1085" i="11"/>
  <c r="E1085" i="11"/>
  <c r="F1085" i="11"/>
  <c r="G1085" i="11"/>
  <c r="H1085" i="11"/>
  <c r="I1085" i="11"/>
  <c r="J1085" i="11"/>
  <c r="K1085" i="11"/>
  <c r="L1085" i="11"/>
  <c r="M1085" i="11"/>
  <c r="N1085" i="11"/>
  <c r="O1085" i="11"/>
  <c r="P1085" i="11"/>
  <c r="Q1085" i="11"/>
  <c r="R1085" i="11"/>
  <c r="S1085" i="11"/>
  <c r="T1085" i="11"/>
  <c r="A1086" i="11"/>
  <c r="B1086" i="11"/>
  <c r="C1086" i="11"/>
  <c r="D1086" i="11"/>
  <c r="E1086" i="11"/>
  <c r="F1086" i="11"/>
  <c r="G1086" i="11"/>
  <c r="H1086" i="11"/>
  <c r="I1086" i="11"/>
  <c r="J1086" i="11"/>
  <c r="K1086" i="11"/>
  <c r="L1086" i="11"/>
  <c r="M1086" i="11"/>
  <c r="N1086" i="11"/>
  <c r="O1086" i="11"/>
  <c r="P1086" i="11"/>
  <c r="Q1086" i="11"/>
  <c r="R1086" i="11"/>
  <c r="S1086" i="11"/>
  <c r="T1086" i="11"/>
  <c r="A1087" i="11"/>
  <c r="B1087" i="11"/>
  <c r="C1087" i="11"/>
  <c r="D1087" i="11"/>
  <c r="E1087" i="11"/>
  <c r="F1087" i="11"/>
  <c r="G1087" i="11"/>
  <c r="H1087" i="11"/>
  <c r="I1087" i="11"/>
  <c r="J1087" i="11"/>
  <c r="K1087" i="11"/>
  <c r="L1087" i="11"/>
  <c r="M1087" i="11"/>
  <c r="N1087" i="11"/>
  <c r="O1087" i="11"/>
  <c r="P1087" i="11"/>
  <c r="Q1087" i="11"/>
  <c r="R1087" i="11"/>
  <c r="S1087" i="11"/>
  <c r="T1087" i="11"/>
  <c r="A1088" i="11"/>
  <c r="B1088" i="11"/>
  <c r="C1088" i="11"/>
  <c r="D1088" i="11"/>
  <c r="E1088" i="11"/>
  <c r="F1088" i="11"/>
  <c r="G1088" i="11"/>
  <c r="H1088" i="11"/>
  <c r="I1088" i="11"/>
  <c r="J1088" i="11"/>
  <c r="K1088" i="11"/>
  <c r="L1088" i="11"/>
  <c r="M1088" i="11"/>
  <c r="N1088" i="11"/>
  <c r="O1088" i="11"/>
  <c r="P1088" i="11"/>
  <c r="Q1088" i="11"/>
  <c r="R1088" i="11"/>
  <c r="S1088" i="11"/>
  <c r="T1088" i="11"/>
  <c r="A1089" i="11"/>
  <c r="B1089" i="11"/>
  <c r="C1089" i="11"/>
  <c r="D1089" i="11"/>
  <c r="E1089" i="11"/>
  <c r="F1089" i="11"/>
  <c r="G1089" i="11"/>
  <c r="H1089" i="11"/>
  <c r="I1089" i="11"/>
  <c r="J1089" i="11"/>
  <c r="K1089" i="11"/>
  <c r="L1089" i="11"/>
  <c r="M1089" i="11"/>
  <c r="N1089" i="11"/>
  <c r="O1089" i="11"/>
  <c r="P1089" i="11"/>
  <c r="Q1089" i="11"/>
  <c r="R1089" i="11"/>
  <c r="S1089" i="11"/>
  <c r="T1089" i="11"/>
  <c r="A1090" i="11"/>
  <c r="B1090" i="11"/>
  <c r="C1090" i="11"/>
  <c r="D1090" i="11"/>
  <c r="E1090" i="11"/>
  <c r="F1090" i="11"/>
  <c r="G1090" i="11"/>
  <c r="H1090" i="11"/>
  <c r="I1090" i="11"/>
  <c r="J1090" i="11"/>
  <c r="K1090" i="11"/>
  <c r="L1090" i="11"/>
  <c r="M1090" i="11"/>
  <c r="N1090" i="11"/>
  <c r="O1090" i="11"/>
  <c r="P1090" i="11"/>
  <c r="Q1090" i="11"/>
  <c r="R1090" i="11"/>
  <c r="S1090" i="11"/>
  <c r="T1090" i="11"/>
  <c r="A1091" i="11"/>
  <c r="B1091" i="11"/>
  <c r="C1091" i="11"/>
  <c r="D1091" i="11"/>
  <c r="E1091" i="11"/>
  <c r="F1091" i="11"/>
  <c r="G1091" i="11"/>
  <c r="H1091" i="11"/>
  <c r="I1091" i="11"/>
  <c r="J1091" i="11"/>
  <c r="K1091" i="11"/>
  <c r="L1091" i="11"/>
  <c r="M1091" i="11"/>
  <c r="N1091" i="11"/>
  <c r="O1091" i="11"/>
  <c r="P1091" i="11"/>
  <c r="Q1091" i="11"/>
  <c r="R1091" i="11"/>
  <c r="S1091" i="11"/>
  <c r="T1091" i="11"/>
  <c r="A1092" i="11"/>
  <c r="B1092" i="11"/>
  <c r="C1092" i="11"/>
  <c r="D1092" i="11"/>
  <c r="E1092" i="11"/>
  <c r="F1092" i="11"/>
  <c r="G1092" i="11"/>
  <c r="H1092" i="11"/>
  <c r="I1092" i="11"/>
  <c r="J1092" i="11"/>
  <c r="K1092" i="11"/>
  <c r="L1092" i="11"/>
  <c r="M1092" i="11"/>
  <c r="N1092" i="11"/>
  <c r="O1092" i="11"/>
  <c r="P1092" i="11"/>
  <c r="Q1092" i="11"/>
  <c r="R1092" i="11"/>
  <c r="S1092" i="11"/>
  <c r="T1092" i="11"/>
  <c r="A1093" i="11"/>
  <c r="B1093" i="11"/>
  <c r="C1093" i="11"/>
  <c r="D1093" i="11"/>
  <c r="E1093" i="11"/>
  <c r="F1093" i="11"/>
  <c r="G1093" i="11"/>
  <c r="H1093" i="11"/>
  <c r="I1093" i="11"/>
  <c r="J1093" i="11"/>
  <c r="K1093" i="11"/>
  <c r="L1093" i="11"/>
  <c r="M1093" i="11"/>
  <c r="N1093" i="11"/>
  <c r="O1093" i="11"/>
  <c r="P1093" i="11"/>
  <c r="Q1093" i="11"/>
  <c r="R1093" i="11"/>
  <c r="S1093" i="11"/>
  <c r="T1093" i="11"/>
  <c r="A1094" i="11"/>
  <c r="B1094" i="11"/>
  <c r="C1094" i="11"/>
  <c r="D1094" i="11"/>
  <c r="E1094" i="11"/>
  <c r="F1094" i="11"/>
  <c r="G1094" i="11"/>
  <c r="H1094" i="11"/>
  <c r="I1094" i="11"/>
  <c r="J1094" i="11"/>
  <c r="K1094" i="11"/>
  <c r="L1094" i="11"/>
  <c r="M1094" i="11"/>
  <c r="N1094" i="11"/>
  <c r="O1094" i="11"/>
  <c r="P1094" i="11"/>
  <c r="Q1094" i="11"/>
  <c r="R1094" i="11"/>
  <c r="S1094" i="11"/>
  <c r="T1094" i="11"/>
  <c r="A1095" i="11"/>
  <c r="B1095" i="11"/>
  <c r="C1095" i="11"/>
  <c r="D1095" i="11"/>
  <c r="E1095" i="11"/>
  <c r="F1095" i="11"/>
  <c r="G1095" i="11"/>
  <c r="H1095" i="11"/>
  <c r="I1095" i="11"/>
  <c r="J1095" i="11"/>
  <c r="K1095" i="11"/>
  <c r="L1095" i="11"/>
  <c r="M1095" i="11"/>
  <c r="N1095" i="11"/>
  <c r="O1095" i="11"/>
  <c r="P1095" i="11"/>
  <c r="Q1095" i="11"/>
  <c r="R1095" i="11"/>
  <c r="S1095" i="11"/>
  <c r="T1095" i="11"/>
  <c r="A1096" i="11"/>
  <c r="B1096" i="11"/>
  <c r="C1096" i="11"/>
  <c r="D1096" i="11"/>
  <c r="E1096" i="11"/>
  <c r="F1096" i="11"/>
  <c r="G1096" i="11"/>
  <c r="H1096" i="11"/>
  <c r="I1096" i="11"/>
  <c r="J1096" i="11"/>
  <c r="K1096" i="11"/>
  <c r="L1096" i="11"/>
  <c r="M1096" i="11"/>
  <c r="N1096" i="11"/>
  <c r="O1096" i="11"/>
  <c r="P1096" i="11"/>
  <c r="Q1096" i="11"/>
  <c r="R1096" i="11"/>
  <c r="S1096" i="11"/>
  <c r="T1096" i="11"/>
  <c r="A1097" i="11"/>
  <c r="B1097" i="11"/>
  <c r="C1097" i="11"/>
  <c r="D1097" i="11"/>
  <c r="E1097" i="11"/>
  <c r="F1097" i="11"/>
  <c r="G1097" i="11"/>
  <c r="H1097" i="11"/>
  <c r="I1097" i="11"/>
  <c r="J1097" i="11"/>
  <c r="K1097" i="11"/>
  <c r="L1097" i="11"/>
  <c r="M1097" i="11"/>
  <c r="N1097" i="11"/>
  <c r="O1097" i="11"/>
  <c r="P1097" i="11"/>
  <c r="Q1097" i="11"/>
  <c r="R1097" i="11"/>
  <c r="S1097" i="11"/>
  <c r="T1097" i="11"/>
  <c r="A1098" i="11"/>
  <c r="B1098" i="11"/>
  <c r="C1098" i="11"/>
  <c r="D1098" i="11"/>
  <c r="E1098" i="11"/>
  <c r="F1098" i="11"/>
  <c r="G1098" i="11"/>
  <c r="H1098" i="11"/>
  <c r="I1098" i="11"/>
  <c r="J1098" i="11"/>
  <c r="K1098" i="11"/>
  <c r="L1098" i="11"/>
  <c r="M1098" i="11"/>
  <c r="N1098" i="11"/>
  <c r="O1098" i="11"/>
  <c r="P1098" i="11"/>
  <c r="Q1098" i="11"/>
  <c r="R1098" i="11"/>
  <c r="S1098" i="11"/>
  <c r="T1098" i="11"/>
  <c r="A1099" i="11"/>
  <c r="B1099" i="11"/>
  <c r="C1099" i="11"/>
  <c r="D1099" i="11"/>
  <c r="E1099" i="11"/>
  <c r="F1099" i="11"/>
  <c r="G1099" i="11"/>
  <c r="H1099" i="11"/>
  <c r="I1099" i="11"/>
  <c r="J1099" i="11"/>
  <c r="K1099" i="11"/>
  <c r="L1099" i="11"/>
  <c r="M1099" i="11"/>
  <c r="N1099" i="11"/>
  <c r="O1099" i="11"/>
  <c r="P1099" i="11"/>
  <c r="Q1099" i="11"/>
  <c r="R1099" i="11"/>
  <c r="S1099" i="11"/>
  <c r="T1099" i="11"/>
  <c r="A1100" i="11"/>
  <c r="B1100" i="11"/>
  <c r="C1100" i="11"/>
  <c r="D1100" i="11"/>
  <c r="E1100" i="11"/>
  <c r="F1100" i="11"/>
  <c r="G1100" i="11"/>
  <c r="H1100" i="11"/>
  <c r="I1100" i="11"/>
  <c r="J1100" i="11"/>
  <c r="K1100" i="11"/>
  <c r="L1100" i="11"/>
  <c r="M1100" i="11"/>
  <c r="N1100" i="11"/>
  <c r="O1100" i="11"/>
  <c r="P1100" i="11"/>
  <c r="Q1100" i="11"/>
  <c r="R1100" i="11"/>
  <c r="S1100" i="11"/>
  <c r="T1100" i="11"/>
  <c r="A1101" i="11"/>
  <c r="B1101" i="11"/>
  <c r="C1101" i="11"/>
  <c r="D1101" i="11"/>
  <c r="E1101" i="11"/>
  <c r="F1101" i="11"/>
  <c r="G1101" i="11"/>
  <c r="H1101" i="11"/>
  <c r="I1101" i="11"/>
  <c r="J1101" i="11"/>
  <c r="K1101" i="11"/>
  <c r="L1101" i="11"/>
  <c r="M1101" i="11"/>
  <c r="N1101" i="11"/>
  <c r="O1101" i="11"/>
  <c r="P1101" i="11"/>
  <c r="Q1101" i="11"/>
  <c r="R1101" i="11"/>
  <c r="S1101" i="11"/>
  <c r="T1101" i="11"/>
  <c r="A1102" i="11"/>
  <c r="B1102" i="11"/>
  <c r="C1102" i="11"/>
  <c r="D1102" i="11"/>
  <c r="E1102" i="11"/>
  <c r="F1102" i="11"/>
  <c r="G1102" i="11"/>
  <c r="H1102" i="11"/>
  <c r="I1102" i="11"/>
  <c r="J1102" i="11"/>
  <c r="K1102" i="11"/>
  <c r="L1102" i="11"/>
  <c r="M1102" i="11"/>
  <c r="N1102" i="11"/>
  <c r="O1102" i="11"/>
  <c r="P1102" i="11"/>
  <c r="Q1102" i="11"/>
  <c r="R1102" i="11"/>
  <c r="S1102" i="11"/>
  <c r="T1102" i="11"/>
  <c r="A1103" i="11"/>
  <c r="B1103" i="11"/>
  <c r="C1103" i="11"/>
  <c r="D1103" i="11"/>
  <c r="E1103" i="11"/>
  <c r="F1103" i="11"/>
  <c r="G1103" i="11"/>
  <c r="H1103" i="11"/>
  <c r="I1103" i="11"/>
  <c r="J1103" i="11"/>
  <c r="K1103" i="11"/>
  <c r="L1103" i="11"/>
  <c r="M1103" i="11"/>
  <c r="N1103" i="11"/>
  <c r="O1103" i="11"/>
  <c r="P1103" i="11"/>
  <c r="Q1103" i="11"/>
  <c r="R1103" i="11"/>
  <c r="S1103" i="11"/>
  <c r="T1103" i="11"/>
  <c r="A1104" i="11"/>
  <c r="B1104" i="11"/>
  <c r="C1104" i="11"/>
  <c r="D1104" i="11"/>
  <c r="E1104" i="11"/>
  <c r="F1104" i="11"/>
  <c r="G1104" i="11"/>
  <c r="H1104" i="11"/>
  <c r="I1104" i="11"/>
  <c r="J1104" i="11"/>
  <c r="K1104" i="11"/>
  <c r="L1104" i="11"/>
  <c r="M1104" i="11"/>
  <c r="N1104" i="11"/>
  <c r="O1104" i="11"/>
  <c r="P1104" i="11"/>
  <c r="Q1104" i="11"/>
  <c r="R1104" i="11"/>
  <c r="S1104" i="11"/>
  <c r="T1104" i="11"/>
  <c r="A1105" i="11"/>
  <c r="B1105" i="11"/>
  <c r="C1105" i="11"/>
  <c r="D1105" i="11"/>
  <c r="E1105" i="11"/>
  <c r="F1105" i="11"/>
  <c r="G1105" i="11"/>
  <c r="H1105" i="11"/>
  <c r="I1105" i="11"/>
  <c r="J1105" i="11"/>
  <c r="K1105" i="11"/>
  <c r="L1105" i="11"/>
  <c r="M1105" i="11"/>
  <c r="N1105" i="11"/>
  <c r="O1105" i="11"/>
  <c r="P1105" i="11"/>
  <c r="Q1105" i="11"/>
  <c r="R1105" i="11"/>
  <c r="S1105" i="11"/>
  <c r="T1105" i="11"/>
  <c r="A1106" i="11"/>
  <c r="B1106" i="11"/>
  <c r="C1106" i="11"/>
  <c r="D1106" i="11"/>
  <c r="E1106" i="11"/>
  <c r="F1106" i="11"/>
  <c r="G1106" i="11"/>
  <c r="H1106" i="11"/>
  <c r="I1106" i="11"/>
  <c r="J1106" i="11"/>
  <c r="K1106" i="11"/>
  <c r="L1106" i="11"/>
  <c r="M1106" i="11"/>
  <c r="N1106" i="11"/>
  <c r="O1106" i="11"/>
  <c r="P1106" i="11"/>
  <c r="Q1106" i="11"/>
  <c r="R1106" i="11"/>
  <c r="S1106" i="11"/>
  <c r="T1106" i="11"/>
  <c r="A1107" i="11"/>
  <c r="B1107" i="11"/>
  <c r="C1107" i="11"/>
  <c r="D1107" i="11"/>
  <c r="E1107" i="11"/>
  <c r="F1107" i="11"/>
  <c r="G1107" i="11"/>
  <c r="H1107" i="11"/>
  <c r="I1107" i="11"/>
  <c r="J1107" i="11"/>
  <c r="K1107" i="11"/>
  <c r="L1107" i="11"/>
  <c r="M1107" i="11"/>
  <c r="N1107" i="11"/>
  <c r="O1107" i="11"/>
  <c r="P1107" i="11"/>
  <c r="Q1107" i="11"/>
  <c r="R1107" i="11"/>
  <c r="S1107" i="11"/>
  <c r="T1107" i="11"/>
  <c r="A1108" i="11"/>
  <c r="B1108" i="11"/>
  <c r="C1108" i="11"/>
  <c r="D1108" i="11"/>
  <c r="E1108" i="11"/>
  <c r="F1108" i="11"/>
  <c r="G1108" i="11"/>
  <c r="H1108" i="11"/>
  <c r="I1108" i="11"/>
  <c r="J1108" i="11"/>
  <c r="K1108" i="11"/>
  <c r="L1108" i="11"/>
  <c r="M1108" i="11"/>
  <c r="N1108" i="11"/>
  <c r="O1108" i="11"/>
  <c r="P1108" i="11"/>
  <c r="Q1108" i="11"/>
  <c r="R1108" i="11"/>
  <c r="S1108" i="11"/>
  <c r="T1108" i="11"/>
  <c r="A1109" i="11"/>
  <c r="B1109" i="11"/>
  <c r="C1109" i="11"/>
  <c r="D1109" i="11"/>
  <c r="E1109" i="11"/>
  <c r="F1109" i="11"/>
  <c r="G1109" i="11"/>
  <c r="H1109" i="11"/>
  <c r="I1109" i="11"/>
  <c r="J1109" i="11"/>
  <c r="K1109" i="11"/>
  <c r="L1109" i="11"/>
  <c r="M1109" i="11"/>
  <c r="N1109" i="11"/>
  <c r="O1109" i="11"/>
  <c r="P1109" i="11"/>
  <c r="Q1109" i="11"/>
  <c r="R1109" i="11"/>
  <c r="S1109" i="11"/>
  <c r="T1109" i="11"/>
  <c r="A1110" i="11"/>
  <c r="B1110" i="11"/>
  <c r="C1110" i="11"/>
  <c r="D1110" i="11"/>
  <c r="E1110" i="11"/>
  <c r="F1110" i="11"/>
  <c r="G1110" i="11"/>
  <c r="H1110" i="11"/>
  <c r="I1110" i="11"/>
  <c r="J1110" i="11"/>
  <c r="K1110" i="11"/>
  <c r="L1110" i="11"/>
  <c r="M1110" i="11"/>
  <c r="N1110" i="11"/>
  <c r="O1110" i="11"/>
  <c r="P1110" i="11"/>
  <c r="Q1110" i="11"/>
  <c r="R1110" i="11"/>
  <c r="S1110" i="11"/>
  <c r="T1110" i="11"/>
  <c r="A1111" i="11"/>
  <c r="B1111" i="11"/>
  <c r="C1111" i="11"/>
  <c r="D1111" i="11"/>
  <c r="E1111" i="11"/>
  <c r="F1111" i="11"/>
  <c r="G1111" i="11"/>
  <c r="H1111" i="11"/>
  <c r="I1111" i="11"/>
  <c r="J1111" i="11"/>
  <c r="K1111" i="11"/>
  <c r="L1111" i="11"/>
  <c r="M1111" i="11"/>
  <c r="N1111" i="11"/>
  <c r="O1111" i="11"/>
  <c r="P1111" i="11"/>
  <c r="Q1111" i="11"/>
  <c r="R1111" i="11"/>
  <c r="S1111" i="11"/>
  <c r="T1111" i="11"/>
  <c r="A1112" i="11"/>
  <c r="B1112" i="11"/>
  <c r="C1112" i="11"/>
  <c r="D1112" i="11"/>
  <c r="E1112" i="11"/>
  <c r="F1112" i="11"/>
  <c r="G1112" i="11"/>
  <c r="H1112" i="11"/>
  <c r="I1112" i="11"/>
  <c r="J1112" i="11"/>
  <c r="K1112" i="11"/>
  <c r="L1112" i="11"/>
  <c r="M1112" i="11"/>
  <c r="N1112" i="11"/>
  <c r="O1112" i="11"/>
  <c r="P1112" i="11"/>
  <c r="Q1112" i="11"/>
  <c r="R1112" i="11"/>
  <c r="S1112" i="11"/>
  <c r="T1112" i="11"/>
  <c r="A1113" i="11"/>
  <c r="B1113" i="11"/>
  <c r="C1113" i="11"/>
  <c r="D1113" i="11"/>
  <c r="E1113" i="11"/>
  <c r="F1113" i="11"/>
  <c r="G1113" i="11"/>
  <c r="H1113" i="11"/>
  <c r="I1113" i="11"/>
  <c r="J1113" i="11"/>
  <c r="K1113" i="11"/>
  <c r="L1113" i="11"/>
  <c r="M1113" i="11"/>
  <c r="N1113" i="11"/>
  <c r="O1113" i="11"/>
  <c r="P1113" i="11"/>
  <c r="Q1113" i="11"/>
  <c r="R1113" i="11"/>
  <c r="S1113" i="11"/>
  <c r="T1113" i="11"/>
  <c r="A1114" i="11"/>
  <c r="B1114" i="11"/>
  <c r="C1114" i="11"/>
  <c r="D1114" i="11"/>
  <c r="E1114" i="11"/>
  <c r="F1114" i="11"/>
  <c r="G1114" i="11"/>
  <c r="H1114" i="11"/>
  <c r="I1114" i="11"/>
  <c r="J1114" i="11"/>
  <c r="K1114" i="11"/>
  <c r="L1114" i="11"/>
  <c r="M1114" i="11"/>
  <c r="N1114" i="11"/>
  <c r="O1114" i="11"/>
  <c r="P1114" i="11"/>
  <c r="Q1114" i="11"/>
  <c r="R1114" i="11"/>
  <c r="S1114" i="11"/>
  <c r="T1114" i="11"/>
  <c r="A1115" i="11"/>
  <c r="B1115" i="11"/>
  <c r="C1115" i="11"/>
  <c r="D1115" i="11"/>
  <c r="E1115" i="11"/>
  <c r="F1115" i="11"/>
  <c r="G1115" i="11"/>
  <c r="H1115" i="11"/>
  <c r="I1115" i="11"/>
  <c r="J1115" i="11"/>
  <c r="K1115" i="11"/>
  <c r="L1115" i="11"/>
  <c r="M1115" i="11"/>
  <c r="N1115" i="11"/>
  <c r="O1115" i="11"/>
  <c r="P1115" i="11"/>
  <c r="Q1115" i="11"/>
  <c r="R1115" i="11"/>
  <c r="S1115" i="11"/>
  <c r="T1115" i="11"/>
  <c r="A1116" i="11"/>
  <c r="B1116" i="11"/>
  <c r="C1116" i="11"/>
  <c r="D1116" i="11"/>
  <c r="E1116" i="11"/>
  <c r="F1116" i="11"/>
  <c r="G1116" i="11"/>
  <c r="H1116" i="11"/>
  <c r="I1116" i="11"/>
  <c r="J1116" i="11"/>
  <c r="K1116" i="11"/>
  <c r="L1116" i="11"/>
  <c r="M1116" i="11"/>
  <c r="N1116" i="11"/>
  <c r="O1116" i="11"/>
  <c r="P1116" i="11"/>
  <c r="Q1116" i="11"/>
  <c r="R1116" i="11"/>
  <c r="S1116" i="11"/>
  <c r="T1116" i="11"/>
  <c r="A1117" i="11"/>
  <c r="B1117" i="11"/>
  <c r="C1117" i="11"/>
  <c r="D1117" i="11"/>
  <c r="E1117" i="11"/>
  <c r="F1117" i="11"/>
  <c r="G1117" i="11"/>
  <c r="H1117" i="11"/>
  <c r="I1117" i="11"/>
  <c r="J1117" i="11"/>
  <c r="K1117" i="11"/>
  <c r="L1117" i="11"/>
  <c r="M1117" i="11"/>
  <c r="N1117" i="11"/>
  <c r="O1117" i="11"/>
  <c r="P1117" i="11"/>
  <c r="Q1117" i="11"/>
  <c r="R1117" i="11"/>
  <c r="S1117" i="11"/>
  <c r="T1117" i="11"/>
  <c r="A1118" i="11"/>
  <c r="B1118" i="11"/>
  <c r="C1118" i="11"/>
  <c r="D1118" i="11"/>
  <c r="E1118" i="11"/>
  <c r="F1118" i="11"/>
  <c r="G1118" i="11"/>
  <c r="H1118" i="11"/>
  <c r="I1118" i="11"/>
  <c r="J1118" i="11"/>
  <c r="K1118" i="11"/>
  <c r="L1118" i="11"/>
  <c r="M1118" i="11"/>
  <c r="N1118" i="11"/>
  <c r="O1118" i="11"/>
  <c r="P1118" i="11"/>
  <c r="Q1118" i="11"/>
  <c r="R1118" i="11"/>
  <c r="S1118" i="11"/>
  <c r="T1118" i="11"/>
  <c r="A1119" i="11"/>
  <c r="B1119" i="11"/>
  <c r="C1119" i="11"/>
  <c r="D1119" i="11"/>
  <c r="E1119" i="11"/>
  <c r="F1119" i="11"/>
  <c r="G1119" i="11"/>
  <c r="H1119" i="11"/>
  <c r="I1119" i="11"/>
  <c r="J1119" i="11"/>
  <c r="K1119" i="11"/>
  <c r="L1119" i="11"/>
  <c r="M1119" i="11"/>
  <c r="N1119" i="11"/>
  <c r="O1119" i="11"/>
  <c r="P1119" i="11"/>
  <c r="Q1119" i="11"/>
  <c r="R1119" i="11"/>
  <c r="S1119" i="11"/>
  <c r="T1119" i="11"/>
  <c r="A1120" i="11"/>
  <c r="B1120" i="11"/>
  <c r="C1120" i="11"/>
  <c r="D1120" i="11"/>
  <c r="E1120" i="11"/>
  <c r="F1120" i="11"/>
  <c r="G1120" i="11"/>
  <c r="H1120" i="11"/>
  <c r="I1120" i="11"/>
  <c r="J1120" i="11"/>
  <c r="K1120" i="11"/>
  <c r="L1120" i="11"/>
  <c r="M1120" i="11"/>
  <c r="N1120" i="11"/>
  <c r="O1120" i="11"/>
  <c r="P1120" i="11"/>
  <c r="Q1120" i="11"/>
  <c r="R1120" i="11"/>
  <c r="S1120" i="11"/>
  <c r="T1120" i="11"/>
  <c r="A1121" i="11"/>
  <c r="B1121" i="11"/>
  <c r="C1121" i="11"/>
  <c r="D1121" i="11"/>
  <c r="E1121" i="11"/>
  <c r="F1121" i="11"/>
  <c r="G1121" i="11"/>
  <c r="H1121" i="11"/>
  <c r="I1121" i="11"/>
  <c r="J1121" i="11"/>
  <c r="K1121" i="11"/>
  <c r="L1121" i="11"/>
  <c r="M1121" i="11"/>
  <c r="N1121" i="11"/>
  <c r="O1121" i="11"/>
  <c r="P1121" i="11"/>
  <c r="Q1121" i="11"/>
  <c r="R1121" i="11"/>
  <c r="S1121" i="11"/>
  <c r="T1121" i="11"/>
  <c r="A1122" i="11"/>
  <c r="B1122" i="11"/>
  <c r="C1122" i="11"/>
  <c r="D1122" i="11"/>
  <c r="E1122" i="11"/>
  <c r="F1122" i="11"/>
  <c r="G1122" i="11"/>
  <c r="H1122" i="11"/>
  <c r="I1122" i="11"/>
  <c r="J1122" i="11"/>
  <c r="K1122" i="11"/>
  <c r="L1122" i="11"/>
  <c r="M1122" i="11"/>
  <c r="N1122" i="11"/>
  <c r="O1122" i="11"/>
  <c r="P1122" i="11"/>
  <c r="Q1122" i="11"/>
  <c r="R1122" i="11"/>
  <c r="S1122" i="11"/>
  <c r="T1122" i="11"/>
  <c r="A1123" i="11"/>
  <c r="B1123" i="11"/>
  <c r="C1123" i="11"/>
  <c r="D1123" i="11"/>
  <c r="E1123" i="11"/>
  <c r="F1123" i="11"/>
  <c r="G1123" i="11"/>
  <c r="H1123" i="11"/>
  <c r="I1123" i="11"/>
  <c r="J1123" i="11"/>
  <c r="K1123" i="11"/>
  <c r="L1123" i="11"/>
  <c r="M1123" i="11"/>
  <c r="N1123" i="11"/>
  <c r="O1123" i="11"/>
  <c r="P1123" i="11"/>
  <c r="Q1123" i="11"/>
  <c r="R1123" i="11"/>
  <c r="S1123" i="11"/>
  <c r="T1123" i="11"/>
  <c r="A1124" i="11"/>
  <c r="B1124" i="11"/>
  <c r="C1124" i="11"/>
  <c r="D1124" i="11"/>
  <c r="E1124" i="11"/>
  <c r="F1124" i="11"/>
  <c r="G1124" i="11"/>
  <c r="H1124" i="11"/>
  <c r="I1124" i="11"/>
  <c r="J1124" i="11"/>
  <c r="K1124" i="11"/>
  <c r="L1124" i="11"/>
  <c r="M1124" i="11"/>
  <c r="N1124" i="11"/>
  <c r="O1124" i="11"/>
  <c r="P1124" i="11"/>
  <c r="Q1124" i="11"/>
  <c r="R1124" i="11"/>
  <c r="S1124" i="11"/>
  <c r="T1124" i="11"/>
  <c r="A1125" i="11"/>
  <c r="B1125" i="11"/>
  <c r="C1125" i="11"/>
  <c r="D1125" i="11"/>
  <c r="E1125" i="11"/>
  <c r="F1125" i="11"/>
  <c r="G1125" i="11"/>
  <c r="H1125" i="11"/>
  <c r="I1125" i="11"/>
  <c r="J1125" i="11"/>
  <c r="K1125" i="11"/>
  <c r="L1125" i="11"/>
  <c r="M1125" i="11"/>
  <c r="N1125" i="11"/>
  <c r="O1125" i="11"/>
  <c r="P1125" i="11"/>
  <c r="Q1125" i="11"/>
  <c r="R1125" i="11"/>
  <c r="S1125" i="11"/>
  <c r="T1125" i="11"/>
  <c r="A1126" i="11"/>
  <c r="B1126" i="11"/>
  <c r="C1126" i="11"/>
  <c r="D1126" i="11"/>
  <c r="E1126" i="11"/>
  <c r="F1126" i="11"/>
  <c r="G1126" i="11"/>
  <c r="H1126" i="11"/>
  <c r="I1126" i="11"/>
  <c r="J1126" i="11"/>
  <c r="K1126" i="11"/>
  <c r="L1126" i="11"/>
  <c r="M1126" i="11"/>
  <c r="N1126" i="11"/>
  <c r="O1126" i="11"/>
  <c r="P1126" i="11"/>
  <c r="Q1126" i="11"/>
  <c r="R1126" i="11"/>
  <c r="S1126" i="11"/>
  <c r="T1126" i="11"/>
  <c r="A1127" i="11"/>
  <c r="B1127" i="11"/>
  <c r="C1127" i="11"/>
  <c r="D1127" i="11"/>
  <c r="E1127" i="11"/>
  <c r="F1127" i="11"/>
  <c r="G1127" i="11"/>
  <c r="H1127" i="11"/>
  <c r="I1127" i="11"/>
  <c r="J1127" i="11"/>
  <c r="K1127" i="11"/>
  <c r="L1127" i="11"/>
  <c r="M1127" i="11"/>
  <c r="N1127" i="11"/>
  <c r="O1127" i="11"/>
  <c r="P1127" i="11"/>
  <c r="Q1127" i="11"/>
  <c r="R1127" i="11"/>
  <c r="S1127" i="11"/>
  <c r="T1127" i="11"/>
  <c r="A1128" i="11"/>
  <c r="B1128" i="11"/>
  <c r="C1128" i="11"/>
  <c r="D1128" i="11"/>
  <c r="E1128" i="11"/>
  <c r="F1128" i="11"/>
  <c r="G1128" i="11"/>
  <c r="H1128" i="11"/>
  <c r="I1128" i="11"/>
  <c r="J1128" i="11"/>
  <c r="K1128" i="11"/>
  <c r="L1128" i="11"/>
  <c r="M1128" i="11"/>
  <c r="N1128" i="11"/>
  <c r="O1128" i="11"/>
  <c r="P1128" i="11"/>
  <c r="Q1128" i="11"/>
  <c r="R1128" i="11"/>
  <c r="S1128" i="11"/>
  <c r="T1128" i="11"/>
  <c r="A1129" i="11"/>
  <c r="B1129" i="11"/>
  <c r="C1129" i="11"/>
  <c r="D1129" i="11"/>
  <c r="E1129" i="11"/>
  <c r="F1129" i="11"/>
  <c r="G1129" i="11"/>
  <c r="H1129" i="11"/>
  <c r="I1129" i="11"/>
  <c r="J1129" i="11"/>
  <c r="K1129" i="11"/>
  <c r="L1129" i="11"/>
  <c r="M1129" i="11"/>
  <c r="N1129" i="11"/>
  <c r="O1129" i="11"/>
  <c r="P1129" i="11"/>
  <c r="Q1129" i="11"/>
  <c r="R1129" i="11"/>
  <c r="S1129" i="11"/>
  <c r="T1129" i="11"/>
  <c r="A1130" i="11"/>
  <c r="B1130" i="11"/>
  <c r="C1130" i="11"/>
  <c r="D1130" i="11"/>
  <c r="E1130" i="11"/>
  <c r="F1130" i="11"/>
  <c r="G1130" i="11"/>
  <c r="H1130" i="11"/>
  <c r="I1130" i="11"/>
  <c r="J1130" i="11"/>
  <c r="K1130" i="11"/>
  <c r="L1130" i="11"/>
  <c r="M1130" i="11"/>
  <c r="N1130" i="11"/>
  <c r="O1130" i="11"/>
  <c r="P1130" i="11"/>
  <c r="Q1130" i="11"/>
  <c r="R1130" i="11"/>
  <c r="S1130" i="11"/>
  <c r="T1130" i="11"/>
  <c r="A1131" i="11"/>
  <c r="B1131" i="11"/>
  <c r="C1131" i="11"/>
  <c r="D1131" i="11"/>
  <c r="E1131" i="11"/>
  <c r="F1131" i="11"/>
  <c r="G1131" i="11"/>
  <c r="H1131" i="11"/>
  <c r="I1131" i="11"/>
  <c r="J1131" i="11"/>
  <c r="K1131" i="11"/>
  <c r="L1131" i="11"/>
  <c r="M1131" i="11"/>
  <c r="N1131" i="11"/>
  <c r="O1131" i="11"/>
  <c r="P1131" i="11"/>
  <c r="Q1131" i="11"/>
  <c r="R1131" i="11"/>
  <c r="S1131" i="11"/>
  <c r="T1131" i="11"/>
  <c r="A1132" i="11"/>
  <c r="B1132" i="11"/>
  <c r="C1132" i="11"/>
  <c r="D1132" i="11"/>
  <c r="E1132" i="11"/>
  <c r="F1132" i="11"/>
  <c r="G1132" i="11"/>
  <c r="H1132" i="11"/>
  <c r="I1132" i="11"/>
  <c r="J1132" i="11"/>
  <c r="K1132" i="11"/>
  <c r="L1132" i="11"/>
  <c r="M1132" i="11"/>
  <c r="N1132" i="11"/>
  <c r="O1132" i="11"/>
  <c r="P1132" i="11"/>
  <c r="Q1132" i="11"/>
  <c r="R1132" i="11"/>
  <c r="S1132" i="11"/>
  <c r="T1132" i="11"/>
  <c r="A1133" i="11"/>
  <c r="B1133" i="11"/>
  <c r="C1133" i="11"/>
  <c r="D1133" i="11"/>
  <c r="E1133" i="11"/>
  <c r="F1133" i="11"/>
  <c r="G1133" i="11"/>
  <c r="H1133" i="11"/>
  <c r="I1133" i="11"/>
  <c r="J1133" i="11"/>
  <c r="K1133" i="11"/>
  <c r="L1133" i="11"/>
  <c r="M1133" i="11"/>
  <c r="N1133" i="11"/>
  <c r="O1133" i="11"/>
  <c r="P1133" i="11"/>
  <c r="Q1133" i="11"/>
  <c r="R1133" i="11"/>
  <c r="S1133" i="11"/>
  <c r="T1133" i="11"/>
  <c r="A1134" i="11"/>
  <c r="B1134" i="11"/>
  <c r="C1134" i="11"/>
  <c r="D1134" i="11"/>
  <c r="E1134" i="11"/>
  <c r="F1134" i="11"/>
  <c r="G1134" i="11"/>
  <c r="H1134" i="11"/>
  <c r="I1134" i="11"/>
  <c r="J1134" i="11"/>
  <c r="K1134" i="11"/>
  <c r="L1134" i="11"/>
  <c r="M1134" i="11"/>
  <c r="N1134" i="11"/>
  <c r="O1134" i="11"/>
  <c r="P1134" i="11"/>
  <c r="Q1134" i="11"/>
  <c r="R1134" i="11"/>
  <c r="S1134" i="11"/>
  <c r="T1134" i="11"/>
  <c r="A1135" i="11"/>
  <c r="B1135" i="11"/>
  <c r="C1135" i="11"/>
  <c r="D1135" i="11"/>
  <c r="E1135" i="11"/>
  <c r="F1135" i="11"/>
  <c r="G1135" i="11"/>
  <c r="H1135" i="11"/>
  <c r="I1135" i="11"/>
  <c r="J1135" i="11"/>
  <c r="K1135" i="11"/>
  <c r="L1135" i="11"/>
  <c r="M1135" i="11"/>
  <c r="N1135" i="11"/>
  <c r="O1135" i="11"/>
  <c r="P1135" i="11"/>
  <c r="Q1135" i="11"/>
  <c r="R1135" i="11"/>
  <c r="S1135" i="11"/>
  <c r="T1135" i="11"/>
  <c r="A1136" i="11"/>
  <c r="B1136" i="11"/>
  <c r="C1136" i="11"/>
  <c r="D1136" i="11"/>
  <c r="E1136" i="11"/>
  <c r="F1136" i="11"/>
  <c r="G1136" i="11"/>
  <c r="H1136" i="11"/>
  <c r="I1136" i="11"/>
  <c r="J1136" i="11"/>
  <c r="K1136" i="11"/>
  <c r="L1136" i="11"/>
  <c r="M1136" i="11"/>
  <c r="N1136" i="11"/>
  <c r="O1136" i="11"/>
  <c r="P1136" i="11"/>
  <c r="Q1136" i="11"/>
  <c r="R1136" i="11"/>
  <c r="S1136" i="11"/>
  <c r="T1136" i="11"/>
  <c r="A1137" i="11"/>
  <c r="B1137" i="11"/>
  <c r="C1137" i="11"/>
  <c r="D1137" i="11"/>
  <c r="E1137" i="11"/>
  <c r="F1137" i="11"/>
  <c r="G1137" i="11"/>
  <c r="H1137" i="11"/>
  <c r="I1137" i="11"/>
  <c r="J1137" i="11"/>
  <c r="K1137" i="11"/>
  <c r="L1137" i="11"/>
  <c r="M1137" i="11"/>
  <c r="N1137" i="11"/>
  <c r="O1137" i="11"/>
  <c r="P1137" i="11"/>
  <c r="Q1137" i="11"/>
  <c r="R1137" i="11"/>
  <c r="S1137" i="11"/>
  <c r="T1137" i="11"/>
  <c r="A1138" i="11"/>
  <c r="B1138" i="11"/>
  <c r="C1138" i="11"/>
  <c r="D1138" i="11"/>
  <c r="E1138" i="11"/>
  <c r="F1138" i="11"/>
  <c r="G1138" i="11"/>
  <c r="H1138" i="11"/>
  <c r="I1138" i="11"/>
  <c r="J1138" i="11"/>
  <c r="K1138" i="11"/>
  <c r="L1138" i="11"/>
  <c r="M1138" i="11"/>
  <c r="N1138" i="11"/>
  <c r="O1138" i="11"/>
  <c r="P1138" i="11"/>
  <c r="Q1138" i="11"/>
  <c r="R1138" i="11"/>
  <c r="S1138" i="11"/>
  <c r="T1138" i="11"/>
  <c r="A1139" i="11"/>
  <c r="B1139" i="11"/>
  <c r="C1139" i="11"/>
  <c r="D1139" i="11"/>
  <c r="E1139" i="11"/>
  <c r="F1139" i="11"/>
  <c r="G1139" i="11"/>
  <c r="H1139" i="11"/>
  <c r="I1139" i="11"/>
  <c r="J1139" i="11"/>
  <c r="K1139" i="11"/>
  <c r="L1139" i="11"/>
  <c r="M1139" i="11"/>
  <c r="N1139" i="11"/>
  <c r="O1139" i="11"/>
  <c r="P1139" i="11"/>
  <c r="Q1139" i="11"/>
  <c r="R1139" i="11"/>
  <c r="S1139" i="11"/>
  <c r="T1139" i="11"/>
  <c r="A1140" i="11"/>
  <c r="B1140" i="11"/>
  <c r="C1140" i="11"/>
  <c r="D1140" i="11"/>
  <c r="E1140" i="11"/>
  <c r="F1140" i="11"/>
  <c r="G1140" i="11"/>
  <c r="H1140" i="11"/>
  <c r="I1140" i="11"/>
  <c r="J1140" i="11"/>
  <c r="K1140" i="11"/>
  <c r="L1140" i="11"/>
  <c r="M1140" i="11"/>
  <c r="N1140" i="11"/>
  <c r="O1140" i="11"/>
  <c r="P1140" i="11"/>
  <c r="Q1140" i="11"/>
  <c r="R1140" i="11"/>
  <c r="S1140" i="11"/>
  <c r="T1140" i="11"/>
  <c r="A1141" i="11"/>
  <c r="B1141" i="11"/>
  <c r="C1141" i="11"/>
  <c r="D1141" i="11"/>
  <c r="E1141" i="11"/>
  <c r="F1141" i="11"/>
  <c r="G1141" i="11"/>
  <c r="H1141" i="11"/>
  <c r="I1141" i="11"/>
  <c r="J1141" i="11"/>
  <c r="K1141" i="11"/>
  <c r="L1141" i="11"/>
  <c r="M1141" i="11"/>
  <c r="N1141" i="11"/>
  <c r="O1141" i="11"/>
  <c r="P1141" i="11"/>
  <c r="Q1141" i="11"/>
  <c r="R1141" i="11"/>
  <c r="S1141" i="11"/>
  <c r="T1141" i="11"/>
  <c r="A1142" i="11"/>
  <c r="B1142" i="11"/>
  <c r="C1142" i="11"/>
  <c r="D1142" i="11"/>
  <c r="E1142" i="11"/>
  <c r="F1142" i="11"/>
  <c r="G1142" i="11"/>
  <c r="H1142" i="11"/>
  <c r="I1142" i="11"/>
  <c r="J1142" i="11"/>
  <c r="K1142" i="11"/>
  <c r="L1142" i="11"/>
  <c r="M1142" i="11"/>
  <c r="N1142" i="11"/>
  <c r="O1142" i="11"/>
  <c r="P1142" i="11"/>
  <c r="Q1142" i="11"/>
  <c r="R1142" i="11"/>
  <c r="S1142" i="11"/>
  <c r="T1142" i="11"/>
  <c r="A1143" i="11"/>
  <c r="B1143" i="11"/>
  <c r="C1143" i="11"/>
  <c r="D1143" i="11"/>
  <c r="E1143" i="11"/>
  <c r="F1143" i="11"/>
  <c r="G1143" i="11"/>
  <c r="H1143" i="11"/>
  <c r="I1143" i="11"/>
  <c r="J1143" i="11"/>
  <c r="K1143" i="11"/>
  <c r="L1143" i="11"/>
  <c r="M1143" i="11"/>
  <c r="N1143" i="11"/>
  <c r="O1143" i="11"/>
  <c r="P1143" i="11"/>
  <c r="Q1143" i="11"/>
  <c r="R1143" i="11"/>
  <c r="S1143" i="11"/>
  <c r="T1143" i="11"/>
  <c r="A1144" i="11"/>
  <c r="B1144" i="11"/>
  <c r="C1144" i="11"/>
  <c r="D1144" i="11"/>
  <c r="E1144" i="11"/>
  <c r="F1144" i="11"/>
  <c r="G1144" i="11"/>
  <c r="H1144" i="11"/>
  <c r="I1144" i="11"/>
  <c r="J1144" i="11"/>
  <c r="K1144" i="11"/>
  <c r="L1144" i="11"/>
  <c r="M1144" i="11"/>
  <c r="N1144" i="11"/>
  <c r="O1144" i="11"/>
  <c r="P1144" i="11"/>
  <c r="Q1144" i="11"/>
  <c r="R1144" i="11"/>
  <c r="S1144" i="11"/>
  <c r="T1144" i="11"/>
  <c r="A1145" i="11"/>
  <c r="B1145" i="11"/>
  <c r="C1145" i="11"/>
  <c r="D1145" i="11"/>
  <c r="E1145" i="11"/>
  <c r="F1145" i="11"/>
  <c r="G1145" i="11"/>
  <c r="H1145" i="11"/>
  <c r="I1145" i="11"/>
  <c r="J1145" i="11"/>
  <c r="K1145" i="11"/>
  <c r="L1145" i="11"/>
  <c r="M1145" i="11"/>
  <c r="N1145" i="11"/>
  <c r="O1145" i="11"/>
  <c r="P1145" i="11"/>
  <c r="Q1145" i="11"/>
  <c r="R1145" i="11"/>
  <c r="S1145" i="11"/>
  <c r="T1145" i="11"/>
  <c r="A1146" i="11"/>
  <c r="B1146" i="11"/>
  <c r="C1146" i="11"/>
  <c r="D1146" i="11"/>
  <c r="E1146" i="11"/>
  <c r="F1146" i="11"/>
  <c r="G1146" i="11"/>
  <c r="H1146" i="11"/>
  <c r="I1146" i="11"/>
  <c r="J1146" i="11"/>
  <c r="K1146" i="11"/>
  <c r="L1146" i="11"/>
  <c r="M1146" i="11"/>
  <c r="N1146" i="11"/>
  <c r="O1146" i="11"/>
  <c r="P1146" i="11"/>
  <c r="Q1146" i="11"/>
  <c r="R1146" i="11"/>
  <c r="S1146" i="11"/>
  <c r="T1146" i="11"/>
  <c r="A1147" i="11"/>
  <c r="B1147" i="11"/>
  <c r="C1147" i="11"/>
  <c r="D1147" i="11"/>
  <c r="E1147" i="11"/>
  <c r="F1147" i="11"/>
  <c r="G1147" i="11"/>
  <c r="H1147" i="11"/>
  <c r="I1147" i="11"/>
  <c r="J1147" i="11"/>
  <c r="K1147" i="11"/>
  <c r="L1147" i="11"/>
  <c r="M1147" i="11"/>
  <c r="N1147" i="11"/>
  <c r="O1147" i="11"/>
  <c r="P1147" i="11"/>
  <c r="Q1147" i="11"/>
  <c r="R1147" i="11"/>
  <c r="S1147" i="11"/>
  <c r="T1147" i="11"/>
  <c r="A1148" i="11"/>
  <c r="B1148" i="11"/>
  <c r="C1148" i="11"/>
  <c r="D1148" i="11"/>
  <c r="E1148" i="11"/>
  <c r="F1148" i="11"/>
  <c r="G1148" i="11"/>
  <c r="H1148" i="11"/>
  <c r="I1148" i="11"/>
  <c r="J1148" i="11"/>
  <c r="K1148" i="11"/>
  <c r="L1148" i="11"/>
  <c r="M1148" i="11"/>
  <c r="N1148" i="11"/>
  <c r="O1148" i="11"/>
  <c r="P1148" i="11"/>
  <c r="Q1148" i="11"/>
  <c r="R1148" i="11"/>
  <c r="S1148" i="11"/>
  <c r="T1148" i="11"/>
  <c r="A1149" i="11"/>
  <c r="B1149" i="11"/>
  <c r="C1149" i="11"/>
  <c r="D1149" i="11"/>
  <c r="E1149" i="11"/>
  <c r="F1149" i="11"/>
  <c r="G1149" i="11"/>
  <c r="H1149" i="11"/>
  <c r="I1149" i="11"/>
  <c r="J1149" i="11"/>
  <c r="K1149" i="11"/>
  <c r="L1149" i="11"/>
  <c r="M1149" i="11"/>
  <c r="N1149" i="11"/>
  <c r="O1149" i="11"/>
  <c r="P1149" i="11"/>
  <c r="Q1149" i="11"/>
  <c r="R1149" i="11"/>
  <c r="S1149" i="11"/>
  <c r="T1149" i="11"/>
  <c r="A1150" i="11"/>
  <c r="B1150" i="11"/>
  <c r="C1150" i="11"/>
  <c r="D1150" i="11"/>
  <c r="E1150" i="11"/>
  <c r="F1150" i="11"/>
  <c r="G1150" i="11"/>
  <c r="H1150" i="11"/>
  <c r="I1150" i="11"/>
  <c r="J1150" i="11"/>
  <c r="K1150" i="11"/>
  <c r="L1150" i="11"/>
  <c r="M1150" i="11"/>
  <c r="N1150" i="11"/>
  <c r="O1150" i="11"/>
  <c r="P1150" i="11"/>
  <c r="Q1150" i="11"/>
  <c r="R1150" i="11"/>
  <c r="S1150" i="11"/>
  <c r="T1150" i="11"/>
  <c r="A1151" i="11"/>
  <c r="B1151" i="11"/>
  <c r="C1151" i="11"/>
  <c r="D1151" i="11"/>
  <c r="E1151" i="11"/>
  <c r="F1151" i="11"/>
  <c r="G1151" i="11"/>
  <c r="H1151" i="11"/>
  <c r="I1151" i="11"/>
  <c r="J1151" i="11"/>
  <c r="K1151" i="11"/>
  <c r="L1151" i="11"/>
  <c r="M1151" i="11"/>
  <c r="N1151" i="11"/>
  <c r="O1151" i="11"/>
  <c r="P1151" i="11"/>
  <c r="Q1151" i="11"/>
  <c r="R1151" i="11"/>
  <c r="S1151" i="11"/>
  <c r="T1151" i="11"/>
  <c r="A1152" i="11"/>
  <c r="B1152" i="11"/>
  <c r="C1152" i="11"/>
  <c r="D1152" i="11"/>
  <c r="E1152" i="11"/>
  <c r="F1152" i="11"/>
  <c r="G1152" i="11"/>
  <c r="H1152" i="11"/>
  <c r="I1152" i="11"/>
  <c r="J1152" i="11"/>
  <c r="K1152" i="11"/>
  <c r="L1152" i="11"/>
  <c r="M1152" i="11"/>
  <c r="N1152" i="11"/>
  <c r="O1152" i="11"/>
  <c r="P1152" i="11"/>
  <c r="Q1152" i="11"/>
  <c r="R1152" i="11"/>
  <c r="S1152" i="11"/>
  <c r="T1152" i="11"/>
  <c r="A1153" i="11"/>
  <c r="B1153" i="11"/>
  <c r="C1153" i="11"/>
  <c r="D1153" i="11"/>
  <c r="E1153" i="11"/>
  <c r="F1153" i="11"/>
  <c r="G1153" i="11"/>
  <c r="H1153" i="11"/>
  <c r="I1153" i="11"/>
  <c r="J1153" i="11"/>
  <c r="K1153" i="11"/>
  <c r="L1153" i="11"/>
  <c r="M1153" i="11"/>
  <c r="N1153" i="11"/>
  <c r="O1153" i="11"/>
  <c r="P1153" i="11"/>
  <c r="Q1153" i="11"/>
  <c r="R1153" i="11"/>
  <c r="S1153" i="11"/>
  <c r="T1153" i="11"/>
  <c r="A1154" i="11"/>
  <c r="B1154" i="11"/>
  <c r="C1154" i="11"/>
  <c r="D1154" i="11"/>
  <c r="E1154" i="11"/>
  <c r="F1154" i="11"/>
  <c r="G1154" i="11"/>
  <c r="H1154" i="11"/>
  <c r="I1154" i="11"/>
  <c r="J1154" i="11"/>
  <c r="K1154" i="11"/>
  <c r="L1154" i="11"/>
  <c r="M1154" i="11"/>
  <c r="N1154" i="11"/>
  <c r="O1154" i="11"/>
  <c r="P1154" i="11"/>
  <c r="Q1154" i="11"/>
  <c r="R1154" i="11"/>
  <c r="S1154" i="11"/>
  <c r="T1154" i="11"/>
  <c r="A1155" i="11"/>
  <c r="B1155" i="11"/>
  <c r="C1155" i="11"/>
  <c r="D1155" i="11"/>
  <c r="E1155" i="11"/>
  <c r="F1155" i="11"/>
  <c r="G1155" i="11"/>
  <c r="H1155" i="11"/>
  <c r="I1155" i="11"/>
  <c r="J1155" i="11"/>
  <c r="K1155" i="11"/>
  <c r="L1155" i="11"/>
  <c r="M1155" i="11"/>
  <c r="N1155" i="11"/>
  <c r="O1155" i="11"/>
  <c r="P1155" i="11"/>
  <c r="Q1155" i="11"/>
  <c r="R1155" i="11"/>
  <c r="S1155" i="11"/>
  <c r="T1155" i="11"/>
  <c r="A1156" i="11"/>
  <c r="B1156" i="11"/>
  <c r="C1156" i="11"/>
  <c r="D1156" i="11"/>
  <c r="E1156" i="11"/>
  <c r="F1156" i="11"/>
  <c r="G1156" i="11"/>
  <c r="H1156" i="11"/>
  <c r="I1156" i="11"/>
  <c r="J1156" i="11"/>
  <c r="K1156" i="11"/>
  <c r="L1156" i="11"/>
  <c r="M1156" i="11"/>
  <c r="N1156" i="11"/>
  <c r="O1156" i="11"/>
  <c r="P1156" i="11"/>
  <c r="Q1156" i="11"/>
  <c r="R1156" i="11"/>
  <c r="S1156" i="11"/>
  <c r="T1156" i="11"/>
  <c r="A1157" i="11"/>
  <c r="B1157" i="11"/>
  <c r="C1157" i="11"/>
  <c r="D1157" i="11"/>
  <c r="E1157" i="11"/>
  <c r="F1157" i="11"/>
  <c r="G1157" i="11"/>
  <c r="H1157" i="11"/>
  <c r="I1157" i="11"/>
  <c r="J1157" i="11"/>
  <c r="K1157" i="11"/>
  <c r="L1157" i="11"/>
  <c r="M1157" i="11"/>
  <c r="N1157" i="11"/>
  <c r="O1157" i="11"/>
  <c r="P1157" i="11"/>
  <c r="Q1157" i="11"/>
  <c r="R1157" i="11"/>
  <c r="S1157" i="11"/>
  <c r="T1157" i="11"/>
  <c r="A1158" i="11"/>
  <c r="B1158" i="11"/>
  <c r="C1158" i="11"/>
  <c r="D1158" i="11"/>
  <c r="E1158" i="11"/>
  <c r="F1158" i="11"/>
  <c r="G1158" i="11"/>
  <c r="H1158" i="11"/>
  <c r="I1158" i="11"/>
  <c r="J1158" i="11"/>
  <c r="K1158" i="11"/>
  <c r="L1158" i="11"/>
  <c r="M1158" i="11"/>
  <c r="N1158" i="11"/>
  <c r="O1158" i="11"/>
  <c r="P1158" i="11"/>
  <c r="Q1158" i="11"/>
  <c r="R1158" i="11"/>
  <c r="S1158" i="11"/>
  <c r="T1158" i="11"/>
  <c r="A1159" i="11"/>
  <c r="B1159" i="11"/>
  <c r="C1159" i="11"/>
  <c r="D1159" i="11"/>
  <c r="E1159" i="11"/>
  <c r="F1159" i="11"/>
  <c r="G1159" i="11"/>
  <c r="H1159" i="11"/>
  <c r="I1159" i="11"/>
  <c r="J1159" i="11"/>
  <c r="K1159" i="11"/>
  <c r="L1159" i="11"/>
  <c r="M1159" i="11"/>
  <c r="N1159" i="11"/>
  <c r="O1159" i="11"/>
  <c r="P1159" i="11"/>
  <c r="Q1159" i="11"/>
  <c r="R1159" i="11"/>
  <c r="S1159" i="11"/>
  <c r="T1159" i="11"/>
  <c r="A1160" i="11"/>
  <c r="B1160" i="11"/>
  <c r="C1160" i="11"/>
  <c r="D1160" i="11"/>
  <c r="E1160" i="11"/>
  <c r="F1160" i="11"/>
  <c r="G1160" i="11"/>
  <c r="H1160" i="11"/>
  <c r="I1160" i="11"/>
  <c r="J1160" i="11"/>
  <c r="K1160" i="11"/>
  <c r="L1160" i="11"/>
  <c r="M1160" i="11"/>
  <c r="N1160" i="11"/>
  <c r="O1160" i="11"/>
  <c r="P1160" i="11"/>
  <c r="Q1160" i="11"/>
  <c r="R1160" i="11"/>
  <c r="S1160" i="11"/>
  <c r="T1160" i="11"/>
  <c r="A1161" i="11"/>
  <c r="B1161" i="11"/>
  <c r="C1161" i="11"/>
  <c r="D1161" i="11"/>
  <c r="E1161" i="11"/>
  <c r="F1161" i="11"/>
  <c r="G1161" i="11"/>
  <c r="H1161" i="11"/>
  <c r="I1161" i="11"/>
  <c r="J1161" i="11"/>
  <c r="K1161" i="11"/>
  <c r="L1161" i="11"/>
  <c r="M1161" i="11"/>
  <c r="N1161" i="11"/>
  <c r="O1161" i="11"/>
  <c r="P1161" i="11"/>
  <c r="Q1161" i="11"/>
  <c r="R1161" i="11"/>
  <c r="S1161" i="11"/>
  <c r="T1161" i="11"/>
  <c r="A1162" i="11"/>
  <c r="B1162" i="11"/>
  <c r="C1162" i="11"/>
  <c r="D1162" i="11"/>
  <c r="E1162" i="11"/>
  <c r="F1162" i="11"/>
  <c r="G1162" i="11"/>
  <c r="H1162" i="11"/>
  <c r="I1162" i="11"/>
  <c r="J1162" i="11"/>
  <c r="K1162" i="11"/>
  <c r="L1162" i="11"/>
  <c r="M1162" i="11"/>
  <c r="N1162" i="11"/>
  <c r="O1162" i="11"/>
  <c r="P1162" i="11"/>
  <c r="Q1162" i="11"/>
  <c r="R1162" i="11"/>
  <c r="S1162" i="11"/>
  <c r="T1162" i="11"/>
  <c r="A1163" i="11"/>
  <c r="B1163" i="11"/>
  <c r="C1163" i="11"/>
  <c r="D1163" i="11"/>
  <c r="E1163" i="11"/>
  <c r="F1163" i="11"/>
  <c r="G1163" i="11"/>
  <c r="H1163" i="11"/>
  <c r="I1163" i="11"/>
  <c r="J1163" i="11"/>
  <c r="K1163" i="11"/>
  <c r="L1163" i="11"/>
  <c r="M1163" i="11"/>
  <c r="N1163" i="11"/>
  <c r="O1163" i="11"/>
  <c r="P1163" i="11"/>
  <c r="Q1163" i="11"/>
  <c r="R1163" i="11"/>
  <c r="S1163" i="11"/>
  <c r="T1163" i="11"/>
  <c r="A1164" i="11"/>
  <c r="B1164" i="11"/>
  <c r="C1164" i="11"/>
  <c r="D1164" i="11"/>
  <c r="E1164" i="11"/>
  <c r="F1164" i="11"/>
  <c r="G1164" i="11"/>
  <c r="H1164" i="11"/>
  <c r="I1164" i="11"/>
  <c r="J1164" i="11"/>
  <c r="K1164" i="11"/>
  <c r="L1164" i="11"/>
  <c r="M1164" i="11"/>
  <c r="N1164" i="11"/>
  <c r="O1164" i="11"/>
  <c r="P1164" i="11"/>
  <c r="Q1164" i="11"/>
  <c r="R1164" i="11"/>
  <c r="S1164" i="11"/>
  <c r="T1164" i="11"/>
  <c r="A1165" i="11"/>
  <c r="B1165" i="11"/>
  <c r="C1165" i="11"/>
  <c r="D1165" i="11"/>
  <c r="E1165" i="11"/>
  <c r="F1165" i="11"/>
  <c r="G1165" i="11"/>
  <c r="H1165" i="11"/>
  <c r="I1165" i="11"/>
  <c r="J1165" i="11"/>
  <c r="K1165" i="11"/>
  <c r="L1165" i="11"/>
  <c r="M1165" i="11"/>
  <c r="N1165" i="11"/>
  <c r="O1165" i="11"/>
  <c r="P1165" i="11"/>
  <c r="Q1165" i="11"/>
  <c r="R1165" i="11"/>
  <c r="S1165" i="11"/>
  <c r="T1165" i="11"/>
  <c r="A1166" i="11"/>
  <c r="B1166" i="11"/>
  <c r="C1166" i="11"/>
  <c r="D1166" i="11"/>
  <c r="E1166" i="11"/>
  <c r="F1166" i="11"/>
  <c r="G1166" i="11"/>
  <c r="H1166" i="11"/>
  <c r="I1166" i="11"/>
  <c r="J1166" i="11"/>
  <c r="K1166" i="11"/>
  <c r="L1166" i="11"/>
  <c r="M1166" i="11"/>
  <c r="N1166" i="11"/>
  <c r="O1166" i="11"/>
  <c r="P1166" i="11"/>
  <c r="Q1166" i="11"/>
  <c r="R1166" i="11"/>
  <c r="S1166" i="11"/>
  <c r="T1166" i="11"/>
  <c r="A1167" i="11"/>
  <c r="B1167" i="11"/>
  <c r="C1167" i="11"/>
  <c r="D1167" i="11"/>
  <c r="E1167" i="11"/>
  <c r="F1167" i="11"/>
  <c r="G1167" i="11"/>
  <c r="H1167" i="11"/>
  <c r="I1167" i="11"/>
  <c r="J1167" i="11"/>
  <c r="K1167" i="11"/>
  <c r="L1167" i="11"/>
  <c r="M1167" i="11"/>
  <c r="N1167" i="11"/>
  <c r="O1167" i="11"/>
  <c r="P1167" i="11"/>
  <c r="Q1167" i="11"/>
  <c r="R1167" i="11"/>
  <c r="S1167" i="11"/>
  <c r="T1167" i="11"/>
  <c r="A1168" i="11"/>
  <c r="B1168" i="11"/>
  <c r="C1168" i="11"/>
  <c r="D1168" i="11"/>
  <c r="E1168" i="11"/>
  <c r="F1168" i="11"/>
  <c r="G1168" i="11"/>
  <c r="H1168" i="11"/>
  <c r="I1168" i="11"/>
  <c r="J1168" i="11"/>
  <c r="K1168" i="11"/>
  <c r="L1168" i="11"/>
  <c r="M1168" i="11"/>
  <c r="N1168" i="11"/>
  <c r="O1168" i="11"/>
  <c r="P1168" i="11"/>
  <c r="Q1168" i="11"/>
  <c r="R1168" i="11"/>
  <c r="S1168" i="11"/>
  <c r="T1168" i="11"/>
  <c r="A1169" i="11"/>
  <c r="B1169" i="11"/>
  <c r="C1169" i="11"/>
  <c r="D1169" i="11"/>
  <c r="E1169" i="11"/>
  <c r="F1169" i="11"/>
  <c r="G1169" i="11"/>
  <c r="H1169" i="11"/>
  <c r="I1169" i="11"/>
  <c r="J1169" i="11"/>
  <c r="K1169" i="11"/>
  <c r="L1169" i="11"/>
  <c r="M1169" i="11"/>
  <c r="N1169" i="11"/>
  <c r="O1169" i="11"/>
  <c r="P1169" i="11"/>
  <c r="Q1169" i="11"/>
  <c r="R1169" i="11"/>
  <c r="S1169" i="11"/>
  <c r="T1169" i="11"/>
  <c r="A1170" i="11"/>
  <c r="B1170" i="11"/>
  <c r="C1170" i="11"/>
  <c r="D1170" i="11"/>
  <c r="E1170" i="11"/>
  <c r="F1170" i="11"/>
  <c r="G1170" i="11"/>
  <c r="H1170" i="11"/>
  <c r="I1170" i="11"/>
  <c r="J1170" i="11"/>
  <c r="K1170" i="11"/>
  <c r="L1170" i="11"/>
  <c r="M1170" i="11"/>
  <c r="N1170" i="11"/>
  <c r="O1170" i="11"/>
  <c r="P1170" i="11"/>
  <c r="Q1170" i="11"/>
  <c r="R1170" i="11"/>
  <c r="S1170" i="11"/>
  <c r="T1170" i="11"/>
  <c r="A1171" i="11"/>
  <c r="B1171" i="11"/>
  <c r="C1171" i="11"/>
  <c r="D1171" i="11"/>
  <c r="E1171" i="11"/>
  <c r="F1171" i="11"/>
  <c r="G1171" i="11"/>
  <c r="H1171" i="11"/>
  <c r="I1171" i="11"/>
  <c r="J1171" i="11"/>
  <c r="K1171" i="11"/>
  <c r="L1171" i="11"/>
  <c r="M1171" i="11"/>
  <c r="N1171" i="11"/>
  <c r="O1171" i="11"/>
  <c r="P1171" i="11"/>
  <c r="Q1171" i="11"/>
  <c r="R1171" i="11"/>
  <c r="S1171" i="11"/>
  <c r="T1171" i="11"/>
  <c r="A1172" i="11"/>
  <c r="B1172" i="11"/>
  <c r="C1172" i="11"/>
  <c r="D1172" i="11"/>
  <c r="E1172" i="11"/>
  <c r="F1172" i="11"/>
  <c r="G1172" i="11"/>
  <c r="H1172" i="11"/>
  <c r="I1172" i="11"/>
  <c r="J1172" i="11"/>
  <c r="K1172" i="11"/>
  <c r="L1172" i="11"/>
  <c r="M1172" i="11"/>
  <c r="N1172" i="11"/>
  <c r="O1172" i="11"/>
  <c r="P1172" i="11"/>
  <c r="Q1172" i="11"/>
  <c r="R1172" i="11"/>
  <c r="S1172" i="11"/>
  <c r="T1172" i="11"/>
  <c r="A1173" i="11"/>
  <c r="B1173" i="11"/>
  <c r="C1173" i="11"/>
  <c r="D1173" i="11"/>
  <c r="E1173" i="11"/>
  <c r="F1173" i="11"/>
  <c r="G1173" i="11"/>
  <c r="H1173" i="11"/>
  <c r="I1173" i="11"/>
  <c r="J1173" i="11"/>
  <c r="K1173" i="11"/>
  <c r="L1173" i="11"/>
  <c r="M1173" i="11"/>
  <c r="N1173" i="11"/>
  <c r="O1173" i="11"/>
  <c r="P1173" i="11"/>
  <c r="Q1173" i="11"/>
  <c r="R1173" i="11"/>
  <c r="S1173" i="11"/>
  <c r="T1173" i="11"/>
  <c r="A1174" i="11"/>
  <c r="B1174" i="11"/>
  <c r="C1174" i="11"/>
  <c r="D1174" i="11"/>
  <c r="E1174" i="11"/>
  <c r="F1174" i="11"/>
  <c r="G1174" i="11"/>
  <c r="H1174" i="11"/>
  <c r="I1174" i="11"/>
  <c r="J1174" i="11"/>
  <c r="K1174" i="11"/>
  <c r="L1174" i="11"/>
  <c r="M1174" i="11"/>
  <c r="N1174" i="11"/>
  <c r="O1174" i="11"/>
  <c r="P1174" i="11"/>
  <c r="Q1174" i="11"/>
  <c r="R1174" i="11"/>
  <c r="S1174" i="11"/>
  <c r="T1174" i="11"/>
  <c r="A1175" i="11"/>
  <c r="B1175" i="11"/>
  <c r="C1175" i="11"/>
  <c r="D1175" i="11"/>
  <c r="E1175" i="11"/>
  <c r="F1175" i="11"/>
  <c r="G1175" i="11"/>
  <c r="H1175" i="11"/>
  <c r="I1175" i="11"/>
  <c r="J1175" i="11"/>
  <c r="K1175" i="11"/>
  <c r="L1175" i="11"/>
  <c r="M1175" i="11"/>
  <c r="N1175" i="11"/>
  <c r="O1175" i="11"/>
  <c r="P1175" i="11"/>
  <c r="Q1175" i="11"/>
  <c r="R1175" i="11"/>
  <c r="S1175" i="11"/>
  <c r="T1175" i="11"/>
  <c r="A1176" i="11"/>
  <c r="B1176" i="11"/>
  <c r="C1176" i="11"/>
  <c r="D1176" i="11"/>
  <c r="E1176" i="11"/>
  <c r="F1176" i="11"/>
  <c r="G1176" i="11"/>
  <c r="H1176" i="11"/>
  <c r="I1176" i="11"/>
  <c r="J1176" i="11"/>
  <c r="K1176" i="11"/>
  <c r="L1176" i="11"/>
  <c r="M1176" i="11"/>
  <c r="N1176" i="11"/>
  <c r="O1176" i="11"/>
  <c r="P1176" i="11"/>
  <c r="Q1176" i="11"/>
  <c r="R1176" i="11"/>
  <c r="S1176" i="11"/>
  <c r="T1176" i="11"/>
  <c r="A1177" i="11"/>
  <c r="B1177" i="11"/>
  <c r="C1177" i="11"/>
  <c r="D1177" i="11"/>
  <c r="E1177" i="11"/>
  <c r="F1177" i="11"/>
  <c r="G1177" i="11"/>
  <c r="H1177" i="11"/>
  <c r="I1177" i="11"/>
  <c r="J1177" i="11"/>
  <c r="K1177" i="11"/>
  <c r="L1177" i="11"/>
  <c r="M1177" i="11"/>
  <c r="N1177" i="11"/>
  <c r="O1177" i="11"/>
  <c r="P1177" i="11"/>
  <c r="Q1177" i="11"/>
  <c r="R1177" i="11"/>
  <c r="S1177" i="11"/>
  <c r="T1177" i="11"/>
  <c r="A1178" i="11"/>
  <c r="B1178" i="11"/>
  <c r="C1178" i="11"/>
  <c r="D1178" i="11"/>
  <c r="E1178" i="11"/>
  <c r="F1178" i="11"/>
  <c r="G1178" i="11"/>
  <c r="H1178" i="11"/>
  <c r="I1178" i="11"/>
  <c r="J1178" i="11"/>
  <c r="K1178" i="11"/>
  <c r="L1178" i="11"/>
  <c r="M1178" i="11"/>
  <c r="N1178" i="11"/>
  <c r="O1178" i="11"/>
  <c r="P1178" i="11"/>
  <c r="Q1178" i="11"/>
  <c r="R1178" i="11"/>
  <c r="S1178" i="11"/>
  <c r="T1178" i="11"/>
  <c r="A1179" i="11"/>
  <c r="B1179" i="11"/>
  <c r="C1179" i="11"/>
  <c r="D1179" i="11"/>
  <c r="E1179" i="11"/>
  <c r="F1179" i="11"/>
  <c r="G1179" i="11"/>
  <c r="H1179" i="11"/>
  <c r="I1179" i="11"/>
  <c r="J1179" i="11"/>
  <c r="K1179" i="11"/>
  <c r="L1179" i="11"/>
  <c r="M1179" i="11"/>
  <c r="N1179" i="11"/>
  <c r="O1179" i="11"/>
  <c r="P1179" i="11"/>
  <c r="Q1179" i="11"/>
  <c r="R1179" i="11"/>
  <c r="S1179" i="11"/>
  <c r="T1179" i="11"/>
  <c r="A1180" i="11"/>
  <c r="B1180" i="11"/>
  <c r="C1180" i="11"/>
  <c r="D1180" i="11"/>
  <c r="E1180" i="11"/>
  <c r="F1180" i="11"/>
  <c r="G1180" i="11"/>
  <c r="H1180" i="11"/>
  <c r="I1180" i="11"/>
  <c r="J1180" i="11"/>
  <c r="K1180" i="11"/>
  <c r="L1180" i="11"/>
  <c r="M1180" i="11"/>
  <c r="N1180" i="11"/>
  <c r="O1180" i="11"/>
  <c r="P1180" i="11"/>
  <c r="Q1180" i="11"/>
  <c r="R1180" i="11"/>
  <c r="S1180" i="11"/>
  <c r="T1180" i="11"/>
  <c r="A1181" i="11"/>
  <c r="B1181" i="11"/>
  <c r="C1181" i="11"/>
  <c r="D1181" i="11"/>
  <c r="E1181" i="11"/>
  <c r="F1181" i="11"/>
  <c r="G1181" i="11"/>
  <c r="H1181" i="11"/>
  <c r="I1181" i="11"/>
  <c r="J1181" i="11"/>
  <c r="K1181" i="11"/>
  <c r="L1181" i="11"/>
  <c r="M1181" i="11"/>
  <c r="N1181" i="11"/>
  <c r="O1181" i="11"/>
  <c r="P1181" i="11"/>
  <c r="Q1181" i="11"/>
  <c r="R1181" i="11"/>
  <c r="S1181" i="11"/>
  <c r="T1181" i="11"/>
  <c r="A1182" i="11"/>
  <c r="B1182" i="11"/>
  <c r="C1182" i="11"/>
  <c r="D1182" i="11"/>
  <c r="E1182" i="11"/>
  <c r="F1182" i="11"/>
  <c r="G1182" i="11"/>
  <c r="H1182" i="11"/>
  <c r="I1182" i="11"/>
  <c r="J1182" i="11"/>
  <c r="K1182" i="11"/>
  <c r="L1182" i="11"/>
  <c r="M1182" i="11"/>
  <c r="N1182" i="11"/>
  <c r="O1182" i="11"/>
  <c r="P1182" i="11"/>
  <c r="Q1182" i="11"/>
  <c r="R1182" i="11"/>
  <c r="S1182" i="11"/>
  <c r="T1182" i="11"/>
  <c r="A1183" i="11"/>
  <c r="B1183" i="11"/>
  <c r="C1183" i="11"/>
  <c r="D1183" i="11"/>
  <c r="E1183" i="11"/>
  <c r="F1183" i="11"/>
  <c r="G1183" i="11"/>
  <c r="H1183" i="11"/>
  <c r="I1183" i="11"/>
  <c r="J1183" i="11"/>
  <c r="K1183" i="11"/>
  <c r="L1183" i="11"/>
  <c r="M1183" i="11"/>
  <c r="N1183" i="11"/>
  <c r="O1183" i="11"/>
  <c r="P1183" i="11"/>
  <c r="Q1183" i="11"/>
  <c r="R1183" i="11"/>
  <c r="S1183" i="11"/>
  <c r="T1183" i="11"/>
  <c r="A1184" i="11"/>
  <c r="B1184" i="11"/>
  <c r="C1184" i="11"/>
  <c r="D1184" i="11"/>
  <c r="E1184" i="11"/>
  <c r="F1184" i="11"/>
  <c r="G1184" i="11"/>
  <c r="H1184" i="11"/>
  <c r="I1184" i="11"/>
  <c r="J1184" i="11"/>
  <c r="K1184" i="11"/>
  <c r="L1184" i="11"/>
  <c r="M1184" i="11"/>
  <c r="N1184" i="11"/>
  <c r="O1184" i="11"/>
  <c r="P1184" i="11"/>
  <c r="Q1184" i="11"/>
  <c r="R1184" i="11"/>
  <c r="S1184" i="11"/>
  <c r="T1184" i="11"/>
  <c r="A1185" i="11"/>
  <c r="B1185" i="11"/>
  <c r="C1185" i="11"/>
  <c r="D1185" i="11"/>
  <c r="E1185" i="11"/>
  <c r="F1185" i="11"/>
  <c r="G1185" i="11"/>
  <c r="H1185" i="11"/>
  <c r="I1185" i="11"/>
  <c r="J1185" i="11"/>
  <c r="K1185" i="11"/>
  <c r="L1185" i="11"/>
  <c r="M1185" i="11"/>
  <c r="N1185" i="11"/>
  <c r="O1185" i="11"/>
  <c r="P1185" i="11"/>
  <c r="Q1185" i="11"/>
  <c r="R1185" i="11"/>
  <c r="S1185" i="11"/>
  <c r="T1185" i="11"/>
  <c r="A1186" i="11"/>
  <c r="B1186" i="11"/>
  <c r="C1186" i="11"/>
  <c r="D1186" i="11"/>
  <c r="E1186" i="11"/>
  <c r="F1186" i="11"/>
  <c r="G1186" i="11"/>
  <c r="H1186" i="11"/>
  <c r="I1186" i="11"/>
  <c r="J1186" i="11"/>
  <c r="K1186" i="11"/>
  <c r="L1186" i="11"/>
  <c r="M1186" i="11"/>
  <c r="N1186" i="11"/>
  <c r="O1186" i="11"/>
  <c r="P1186" i="11"/>
  <c r="Q1186" i="11"/>
  <c r="R1186" i="11"/>
  <c r="S1186" i="11"/>
  <c r="T1186" i="11"/>
  <c r="A1187" i="11"/>
  <c r="B1187" i="11"/>
  <c r="C1187" i="11"/>
  <c r="D1187" i="11"/>
  <c r="E1187" i="11"/>
  <c r="F1187" i="11"/>
  <c r="G1187" i="11"/>
  <c r="H1187" i="11"/>
  <c r="I1187" i="11"/>
  <c r="J1187" i="11"/>
  <c r="K1187" i="11"/>
  <c r="L1187" i="11"/>
  <c r="M1187" i="11"/>
  <c r="N1187" i="11"/>
  <c r="O1187" i="11"/>
  <c r="P1187" i="11"/>
  <c r="Q1187" i="11"/>
  <c r="R1187" i="11"/>
  <c r="S1187" i="11"/>
  <c r="T1187" i="11"/>
  <c r="A1188" i="11"/>
  <c r="B1188" i="11"/>
  <c r="C1188" i="11"/>
  <c r="D1188" i="11"/>
  <c r="E1188" i="11"/>
  <c r="F1188" i="11"/>
  <c r="G1188" i="11"/>
  <c r="H1188" i="11"/>
  <c r="I1188" i="11"/>
  <c r="J1188" i="11"/>
  <c r="K1188" i="11"/>
  <c r="L1188" i="11"/>
  <c r="M1188" i="11"/>
  <c r="N1188" i="11"/>
  <c r="O1188" i="11"/>
  <c r="P1188" i="11"/>
  <c r="Q1188" i="11"/>
  <c r="R1188" i="11"/>
  <c r="S1188" i="11"/>
  <c r="T1188" i="11"/>
  <c r="A1189" i="11"/>
  <c r="B1189" i="11"/>
  <c r="C1189" i="11"/>
  <c r="D1189" i="11"/>
  <c r="E1189" i="11"/>
  <c r="F1189" i="11"/>
  <c r="G1189" i="11"/>
  <c r="H1189" i="11"/>
  <c r="I1189" i="11"/>
  <c r="J1189" i="11"/>
  <c r="K1189" i="11"/>
  <c r="L1189" i="11"/>
  <c r="M1189" i="11"/>
  <c r="N1189" i="11"/>
  <c r="O1189" i="11"/>
  <c r="P1189" i="11"/>
  <c r="Q1189" i="11"/>
  <c r="R1189" i="11"/>
  <c r="S1189" i="11"/>
  <c r="T1189" i="11"/>
  <c r="A1190" i="11"/>
  <c r="B1190" i="11"/>
  <c r="C1190" i="11"/>
  <c r="D1190" i="11"/>
  <c r="E1190" i="11"/>
  <c r="F1190" i="11"/>
  <c r="G1190" i="11"/>
  <c r="H1190" i="11"/>
  <c r="I1190" i="11"/>
  <c r="J1190" i="11"/>
  <c r="K1190" i="11"/>
  <c r="L1190" i="11"/>
  <c r="M1190" i="11"/>
  <c r="N1190" i="11"/>
  <c r="O1190" i="11"/>
  <c r="P1190" i="11"/>
  <c r="Q1190" i="11"/>
  <c r="R1190" i="11"/>
  <c r="S1190" i="11"/>
  <c r="T1190" i="11"/>
  <c r="A1191" i="11"/>
  <c r="B1191" i="11"/>
  <c r="C1191" i="11"/>
  <c r="D1191" i="11"/>
  <c r="E1191" i="11"/>
  <c r="F1191" i="11"/>
  <c r="G1191" i="11"/>
  <c r="H1191" i="11"/>
  <c r="I1191" i="11"/>
  <c r="J1191" i="11"/>
  <c r="K1191" i="11"/>
  <c r="L1191" i="11"/>
  <c r="M1191" i="11"/>
  <c r="N1191" i="11"/>
  <c r="O1191" i="11"/>
  <c r="P1191" i="11"/>
  <c r="Q1191" i="11"/>
  <c r="R1191" i="11"/>
  <c r="S1191" i="11"/>
  <c r="T1191" i="11"/>
  <c r="A1192" i="11"/>
  <c r="B1192" i="11"/>
  <c r="C1192" i="11"/>
  <c r="D1192" i="11"/>
  <c r="E1192" i="11"/>
  <c r="F1192" i="11"/>
  <c r="G1192" i="11"/>
  <c r="H1192" i="11"/>
  <c r="I1192" i="11"/>
  <c r="J1192" i="11"/>
  <c r="K1192" i="11"/>
  <c r="L1192" i="11"/>
  <c r="M1192" i="11"/>
  <c r="N1192" i="11"/>
  <c r="O1192" i="11"/>
  <c r="P1192" i="11"/>
  <c r="Q1192" i="11"/>
  <c r="R1192" i="11"/>
  <c r="S1192" i="11"/>
  <c r="T1192" i="11"/>
  <c r="A1193" i="11"/>
  <c r="B1193" i="11"/>
  <c r="C1193" i="11"/>
  <c r="D1193" i="11"/>
  <c r="E1193" i="11"/>
  <c r="F1193" i="11"/>
  <c r="G1193" i="11"/>
  <c r="H1193" i="11"/>
  <c r="I1193" i="11"/>
  <c r="J1193" i="11"/>
  <c r="K1193" i="11"/>
  <c r="L1193" i="11"/>
  <c r="M1193" i="11"/>
  <c r="N1193" i="11"/>
  <c r="O1193" i="11"/>
  <c r="P1193" i="11"/>
  <c r="Q1193" i="11"/>
  <c r="R1193" i="11"/>
  <c r="S1193" i="11"/>
  <c r="T1193" i="11"/>
  <c r="A1194" i="11"/>
  <c r="B1194" i="11"/>
  <c r="C1194" i="11"/>
  <c r="D1194" i="11"/>
  <c r="E1194" i="11"/>
  <c r="F1194" i="11"/>
  <c r="G1194" i="11"/>
  <c r="H1194" i="11"/>
  <c r="I1194" i="11"/>
  <c r="J1194" i="11"/>
  <c r="K1194" i="11"/>
  <c r="L1194" i="11"/>
  <c r="M1194" i="11"/>
  <c r="N1194" i="11"/>
  <c r="O1194" i="11"/>
  <c r="P1194" i="11"/>
  <c r="Q1194" i="11"/>
  <c r="R1194" i="11"/>
  <c r="S1194" i="11"/>
  <c r="T1194" i="11"/>
  <c r="A1195" i="11"/>
  <c r="B1195" i="11"/>
  <c r="C1195" i="11"/>
  <c r="D1195" i="11"/>
  <c r="E1195" i="11"/>
  <c r="F1195" i="11"/>
  <c r="G1195" i="11"/>
  <c r="H1195" i="11"/>
  <c r="I1195" i="11"/>
  <c r="J1195" i="11"/>
  <c r="K1195" i="11"/>
  <c r="L1195" i="11"/>
  <c r="M1195" i="11"/>
  <c r="N1195" i="11"/>
  <c r="O1195" i="11"/>
  <c r="P1195" i="11"/>
  <c r="Q1195" i="11"/>
  <c r="R1195" i="11"/>
  <c r="S1195" i="11"/>
  <c r="T1195" i="11"/>
  <c r="A1196" i="11"/>
  <c r="B1196" i="11"/>
  <c r="C1196" i="11"/>
  <c r="D1196" i="11"/>
  <c r="E1196" i="11"/>
  <c r="F1196" i="11"/>
  <c r="G1196" i="11"/>
  <c r="H1196" i="11"/>
  <c r="I1196" i="11"/>
  <c r="J1196" i="11"/>
  <c r="K1196" i="11"/>
  <c r="L1196" i="11"/>
  <c r="M1196" i="11"/>
  <c r="N1196" i="11"/>
  <c r="O1196" i="11"/>
  <c r="P1196" i="11"/>
  <c r="Q1196" i="11"/>
  <c r="R1196" i="11"/>
  <c r="S1196" i="11"/>
  <c r="T1196" i="11"/>
  <c r="A1197" i="11"/>
  <c r="B1197" i="11"/>
  <c r="C1197" i="11"/>
  <c r="D1197" i="11"/>
  <c r="E1197" i="11"/>
  <c r="F1197" i="11"/>
  <c r="G1197" i="11"/>
  <c r="H1197" i="11"/>
  <c r="I1197" i="11"/>
  <c r="J1197" i="11"/>
  <c r="K1197" i="11"/>
  <c r="L1197" i="11"/>
  <c r="M1197" i="11"/>
  <c r="N1197" i="11"/>
  <c r="O1197" i="11"/>
  <c r="P1197" i="11"/>
  <c r="Q1197" i="11"/>
  <c r="R1197" i="11"/>
  <c r="S1197" i="11"/>
  <c r="T1197" i="11"/>
  <c r="A1198" i="11"/>
  <c r="B1198" i="11"/>
  <c r="C1198" i="11"/>
  <c r="D1198" i="11"/>
  <c r="E1198" i="11"/>
  <c r="F1198" i="11"/>
  <c r="G1198" i="11"/>
  <c r="H1198" i="11"/>
  <c r="I1198" i="11"/>
  <c r="J1198" i="11"/>
  <c r="K1198" i="11"/>
  <c r="L1198" i="11"/>
  <c r="M1198" i="11"/>
  <c r="N1198" i="11"/>
  <c r="O1198" i="11"/>
  <c r="P1198" i="11"/>
  <c r="Q1198" i="11"/>
  <c r="R1198" i="11"/>
  <c r="S1198" i="11"/>
  <c r="T1198" i="11"/>
  <c r="A1199" i="11"/>
  <c r="B1199" i="11"/>
  <c r="C1199" i="11"/>
  <c r="D1199" i="11"/>
  <c r="E1199" i="11"/>
  <c r="F1199" i="11"/>
  <c r="G1199" i="11"/>
  <c r="H1199" i="11"/>
  <c r="I1199" i="11"/>
  <c r="J1199" i="11"/>
  <c r="K1199" i="11"/>
  <c r="L1199" i="11"/>
  <c r="M1199" i="11"/>
  <c r="N1199" i="11"/>
  <c r="O1199" i="11"/>
  <c r="P1199" i="11"/>
  <c r="Q1199" i="11"/>
  <c r="R1199" i="11"/>
  <c r="S1199" i="11"/>
  <c r="T1199" i="11"/>
  <c r="A1200" i="11"/>
  <c r="B1200" i="11"/>
  <c r="C1200" i="11"/>
  <c r="D1200" i="11"/>
  <c r="E1200" i="11"/>
  <c r="F1200" i="11"/>
  <c r="G1200" i="11"/>
  <c r="H1200" i="11"/>
  <c r="I1200" i="11"/>
  <c r="J1200" i="11"/>
  <c r="K1200" i="11"/>
  <c r="L1200" i="11"/>
  <c r="M1200" i="11"/>
  <c r="N1200" i="11"/>
  <c r="O1200" i="11"/>
  <c r="P1200" i="11"/>
  <c r="Q1200" i="11"/>
  <c r="R1200" i="11"/>
  <c r="S1200" i="11"/>
  <c r="T1200" i="11"/>
  <c r="A1201" i="11"/>
  <c r="B1201" i="11"/>
  <c r="C1201" i="11"/>
  <c r="D1201" i="11"/>
  <c r="E1201" i="11"/>
  <c r="F1201" i="11"/>
  <c r="G1201" i="11"/>
  <c r="H1201" i="11"/>
  <c r="I1201" i="11"/>
  <c r="J1201" i="11"/>
  <c r="K1201" i="11"/>
  <c r="L1201" i="11"/>
  <c r="M1201" i="11"/>
  <c r="N1201" i="11"/>
  <c r="O1201" i="11"/>
  <c r="P1201" i="11"/>
  <c r="Q1201" i="11"/>
  <c r="R1201" i="11"/>
  <c r="S1201" i="11"/>
  <c r="T1201" i="11"/>
  <c r="A1202" i="11"/>
  <c r="B1202" i="11"/>
  <c r="C1202" i="11"/>
  <c r="D1202" i="11"/>
  <c r="E1202" i="11"/>
  <c r="F1202" i="11"/>
  <c r="G1202" i="11"/>
  <c r="H1202" i="11"/>
  <c r="I1202" i="11"/>
  <c r="J1202" i="11"/>
  <c r="K1202" i="11"/>
  <c r="L1202" i="11"/>
  <c r="M1202" i="11"/>
  <c r="N1202" i="11"/>
  <c r="O1202" i="11"/>
  <c r="P1202" i="11"/>
  <c r="Q1202" i="11"/>
  <c r="R1202" i="11"/>
  <c r="S1202" i="11"/>
  <c r="T1202" i="11"/>
  <c r="A1203" i="11"/>
  <c r="B1203" i="11"/>
  <c r="C1203" i="11"/>
  <c r="D1203" i="11"/>
  <c r="E1203" i="11"/>
  <c r="F1203" i="11"/>
  <c r="G1203" i="11"/>
  <c r="H1203" i="11"/>
  <c r="I1203" i="11"/>
  <c r="J1203" i="11"/>
  <c r="K1203" i="11"/>
  <c r="L1203" i="11"/>
  <c r="M1203" i="11"/>
  <c r="N1203" i="11"/>
  <c r="O1203" i="11"/>
  <c r="P1203" i="11"/>
  <c r="Q1203" i="11"/>
  <c r="R1203" i="11"/>
  <c r="S1203" i="11"/>
  <c r="T1203" i="11"/>
  <c r="A1204" i="11"/>
  <c r="B1204" i="11"/>
  <c r="C1204" i="11"/>
  <c r="D1204" i="11"/>
  <c r="E1204" i="11"/>
  <c r="F1204" i="11"/>
  <c r="G1204" i="11"/>
  <c r="H1204" i="11"/>
  <c r="I1204" i="11"/>
  <c r="J1204" i="11"/>
  <c r="K1204" i="11"/>
  <c r="L1204" i="11"/>
  <c r="M1204" i="11"/>
  <c r="N1204" i="11"/>
  <c r="O1204" i="11"/>
  <c r="P1204" i="11"/>
  <c r="Q1204" i="11"/>
  <c r="R1204" i="11"/>
  <c r="S1204" i="11"/>
  <c r="T1204" i="11"/>
  <c r="A1205" i="11"/>
  <c r="B1205" i="11"/>
  <c r="C1205" i="11"/>
  <c r="D1205" i="11"/>
  <c r="E1205" i="11"/>
  <c r="F1205" i="11"/>
  <c r="G1205" i="11"/>
  <c r="H1205" i="11"/>
  <c r="I1205" i="11"/>
  <c r="J1205" i="11"/>
  <c r="K1205" i="11"/>
  <c r="L1205" i="11"/>
  <c r="M1205" i="11"/>
  <c r="N1205" i="11"/>
  <c r="O1205" i="11"/>
  <c r="P1205" i="11"/>
  <c r="Q1205" i="11"/>
  <c r="R1205" i="11"/>
  <c r="S1205" i="11"/>
  <c r="T1205" i="11"/>
  <c r="A1206" i="11"/>
  <c r="B1206" i="11"/>
  <c r="C1206" i="11"/>
  <c r="D1206" i="11"/>
  <c r="E1206" i="11"/>
  <c r="F1206" i="11"/>
  <c r="G1206" i="11"/>
  <c r="H1206" i="11"/>
  <c r="I1206" i="11"/>
  <c r="J1206" i="11"/>
  <c r="K1206" i="11"/>
  <c r="L1206" i="11"/>
  <c r="M1206" i="11"/>
  <c r="N1206" i="11"/>
  <c r="O1206" i="11"/>
  <c r="P1206" i="11"/>
  <c r="Q1206" i="11"/>
  <c r="R1206" i="11"/>
  <c r="S1206" i="11"/>
  <c r="T1206" i="11"/>
  <c r="A1207" i="11"/>
  <c r="B1207" i="11"/>
  <c r="C1207" i="11"/>
  <c r="D1207" i="11"/>
  <c r="E1207" i="11"/>
  <c r="F1207" i="11"/>
  <c r="G1207" i="11"/>
  <c r="H1207" i="11"/>
  <c r="I1207" i="11"/>
  <c r="J1207" i="11"/>
  <c r="K1207" i="11"/>
  <c r="L1207" i="11"/>
  <c r="M1207" i="11"/>
  <c r="N1207" i="11"/>
  <c r="O1207" i="11"/>
  <c r="P1207" i="11"/>
  <c r="Q1207" i="11"/>
  <c r="R1207" i="11"/>
  <c r="S1207" i="11"/>
  <c r="T1207" i="11"/>
  <c r="A1208" i="11"/>
  <c r="B1208" i="11"/>
  <c r="C1208" i="11"/>
  <c r="D1208" i="11"/>
  <c r="E1208" i="11"/>
  <c r="F1208" i="11"/>
  <c r="G1208" i="11"/>
  <c r="H1208" i="11"/>
  <c r="I1208" i="11"/>
  <c r="J1208" i="11"/>
  <c r="K1208" i="11"/>
  <c r="L1208" i="11"/>
  <c r="M1208" i="11"/>
  <c r="N1208" i="11"/>
  <c r="O1208" i="11"/>
  <c r="P1208" i="11"/>
  <c r="Q1208" i="11"/>
  <c r="R1208" i="11"/>
  <c r="S1208" i="11"/>
  <c r="T1208" i="11"/>
  <c r="A1209" i="11"/>
  <c r="B1209" i="11"/>
  <c r="C1209" i="11"/>
  <c r="D1209" i="11"/>
  <c r="E1209" i="11"/>
  <c r="F1209" i="11"/>
  <c r="G1209" i="11"/>
  <c r="H1209" i="11"/>
  <c r="I1209" i="11"/>
  <c r="J1209" i="11"/>
  <c r="K1209" i="11"/>
  <c r="L1209" i="11"/>
  <c r="M1209" i="11"/>
  <c r="N1209" i="11"/>
  <c r="O1209" i="11"/>
  <c r="P1209" i="11"/>
  <c r="Q1209" i="11"/>
  <c r="R1209" i="11"/>
  <c r="S1209" i="11"/>
  <c r="T1209" i="11"/>
  <c r="A1210" i="11"/>
  <c r="B1210" i="11"/>
  <c r="C1210" i="11"/>
  <c r="D1210" i="11"/>
  <c r="E1210" i="11"/>
  <c r="F1210" i="11"/>
  <c r="G1210" i="11"/>
  <c r="H1210" i="11"/>
  <c r="I1210" i="11"/>
  <c r="J1210" i="11"/>
  <c r="K1210" i="11"/>
  <c r="L1210" i="11"/>
  <c r="M1210" i="11"/>
  <c r="N1210" i="11"/>
  <c r="O1210" i="11"/>
  <c r="P1210" i="11"/>
  <c r="Q1210" i="11"/>
  <c r="R1210" i="11"/>
  <c r="S1210" i="11"/>
  <c r="T1210" i="11"/>
  <c r="A1211" i="11"/>
  <c r="B1211" i="11"/>
  <c r="C1211" i="11"/>
  <c r="D1211" i="11"/>
  <c r="E1211" i="11"/>
  <c r="F1211" i="11"/>
  <c r="G1211" i="11"/>
  <c r="H1211" i="11"/>
  <c r="I1211" i="11"/>
  <c r="J1211" i="11"/>
  <c r="K1211" i="11"/>
  <c r="L1211" i="11"/>
  <c r="M1211" i="11"/>
  <c r="N1211" i="11"/>
  <c r="O1211" i="11"/>
  <c r="P1211" i="11"/>
  <c r="Q1211" i="11"/>
  <c r="R1211" i="11"/>
  <c r="S1211" i="11"/>
  <c r="T1211" i="11"/>
  <c r="A1212" i="11"/>
  <c r="B1212" i="11"/>
  <c r="C1212" i="11"/>
  <c r="D1212" i="11"/>
  <c r="E1212" i="11"/>
  <c r="F1212" i="11"/>
  <c r="G1212" i="11"/>
  <c r="H1212" i="11"/>
  <c r="I1212" i="11"/>
  <c r="J1212" i="11"/>
  <c r="K1212" i="11"/>
  <c r="L1212" i="11"/>
  <c r="M1212" i="11"/>
  <c r="N1212" i="11"/>
  <c r="O1212" i="11"/>
  <c r="P1212" i="11"/>
  <c r="Q1212" i="11"/>
  <c r="R1212" i="11"/>
  <c r="S1212" i="11"/>
  <c r="T1212" i="11"/>
  <c r="A1213" i="11"/>
  <c r="B1213" i="11"/>
  <c r="C1213" i="11"/>
  <c r="D1213" i="11"/>
  <c r="E1213" i="11"/>
  <c r="F1213" i="11"/>
  <c r="G1213" i="11"/>
  <c r="H1213" i="11"/>
  <c r="I1213" i="11"/>
  <c r="J1213" i="11"/>
  <c r="K1213" i="11"/>
  <c r="L1213" i="11"/>
  <c r="M1213" i="11"/>
  <c r="N1213" i="11"/>
  <c r="O1213" i="11"/>
  <c r="P1213" i="11"/>
  <c r="Q1213" i="11"/>
  <c r="R1213" i="11"/>
  <c r="S1213" i="11"/>
  <c r="T1213" i="11"/>
  <c r="A1214" i="11"/>
  <c r="B1214" i="11"/>
  <c r="C1214" i="11"/>
  <c r="D1214" i="11"/>
  <c r="E1214" i="11"/>
  <c r="F1214" i="11"/>
  <c r="G1214" i="11"/>
  <c r="H1214" i="11"/>
  <c r="I1214" i="11"/>
  <c r="J1214" i="11"/>
  <c r="K1214" i="11"/>
  <c r="L1214" i="11"/>
  <c r="M1214" i="11"/>
  <c r="N1214" i="11"/>
  <c r="O1214" i="11"/>
  <c r="P1214" i="11"/>
  <c r="Q1214" i="11"/>
  <c r="R1214" i="11"/>
  <c r="S1214" i="11"/>
  <c r="T1214" i="11"/>
  <c r="A1215" i="11"/>
  <c r="B1215" i="11"/>
  <c r="C1215" i="11"/>
  <c r="D1215" i="11"/>
  <c r="E1215" i="11"/>
  <c r="F1215" i="11"/>
  <c r="G1215" i="11"/>
  <c r="H1215" i="11"/>
  <c r="I1215" i="11"/>
  <c r="J1215" i="11"/>
  <c r="K1215" i="11"/>
  <c r="L1215" i="11"/>
  <c r="M1215" i="11"/>
  <c r="N1215" i="11"/>
  <c r="O1215" i="11"/>
  <c r="P1215" i="11"/>
  <c r="Q1215" i="11"/>
  <c r="R1215" i="11"/>
  <c r="S1215" i="11"/>
  <c r="T1215" i="11"/>
  <c r="A1216" i="11"/>
  <c r="B1216" i="11"/>
  <c r="C1216" i="11"/>
  <c r="D1216" i="11"/>
  <c r="E1216" i="11"/>
  <c r="F1216" i="11"/>
  <c r="G1216" i="11"/>
  <c r="H1216" i="11"/>
  <c r="I1216" i="11"/>
  <c r="J1216" i="11"/>
  <c r="K1216" i="11"/>
  <c r="L1216" i="11"/>
  <c r="M1216" i="11"/>
  <c r="N1216" i="11"/>
  <c r="O1216" i="11"/>
  <c r="P1216" i="11"/>
  <c r="Q1216" i="11"/>
  <c r="R1216" i="11"/>
  <c r="S1216" i="11"/>
  <c r="T1216" i="11"/>
  <c r="A1217" i="11"/>
  <c r="B1217" i="11"/>
  <c r="C1217" i="11"/>
  <c r="D1217" i="11"/>
  <c r="E1217" i="11"/>
  <c r="F1217" i="11"/>
  <c r="G1217" i="11"/>
  <c r="H1217" i="11"/>
  <c r="I1217" i="11"/>
  <c r="J1217" i="11"/>
  <c r="K1217" i="11"/>
  <c r="L1217" i="11"/>
  <c r="M1217" i="11"/>
  <c r="N1217" i="11"/>
  <c r="O1217" i="11"/>
  <c r="P1217" i="11"/>
  <c r="Q1217" i="11"/>
  <c r="R1217" i="11"/>
  <c r="S1217" i="11"/>
  <c r="T1217" i="11"/>
  <c r="A1218" i="11"/>
  <c r="B1218" i="11"/>
  <c r="C1218" i="11"/>
  <c r="D1218" i="11"/>
  <c r="E1218" i="11"/>
  <c r="F1218" i="11"/>
  <c r="G1218" i="11"/>
  <c r="H1218" i="11"/>
  <c r="I1218" i="11"/>
  <c r="J1218" i="11"/>
  <c r="K1218" i="11"/>
  <c r="L1218" i="11"/>
  <c r="M1218" i="11"/>
  <c r="N1218" i="11"/>
  <c r="O1218" i="11"/>
  <c r="P1218" i="11"/>
  <c r="Q1218" i="11"/>
  <c r="R1218" i="11"/>
  <c r="S1218" i="11"/>
  <c r="T1218" i="11"/>
  <c r="A1219" i="11"/>
  <c r="B1219" i="11"/>
  <c r="C1219" i="11"/>
  <c r="D1219" i="11"/>
  <c r="E1219" i="11"/>
  <c r="F1219" i="11"/>
  <c r="G1219" i="11"/>
  <c r="H1219" i="11"/>
  <c r="I1219" i="11"/>
  <c r="J1219" i="11"/>
  <c r="K1219" i="11"/>
  <c r="L1219" i="11"/>
  <c r="M1219" i="11"/>
  <c r="N1219" i="11"/>
  <c r="O1219" i="11"/>
  <c r="P1219" i="11"/>
  <c r="Q1219" i="11"/>
  <c r="R1219" i="11"/>
  <c r="S1219" i="11"/>
  <c r="T1219" i="11"/>
  <c r="A1220" i="11"/>
  <c r="B1220" i="11"/>
  <c r="C1220" i="11"/>
  <c r="D1220" i="11"/>
  <c r="E1220" i="11"/>
  <c r="F1220" i="11"/>
  <c r="G1220" i="11"/>
  <c r="H1220" i="11"/>
  <c r="I1220" i="11"/>
  <c r="J1220" i="11"/>
  <c r="K1220" i="11"/>
  <c r="L1220" i="11"/>
  <c r="M1220" i="11"/>
  <c r="N1220" i="11"/>
  <c r="O1220" i="11"/>
  <c r="P1220" i="11"/>
  <c r="Q1220" i="11"/>
  <c r="R1220" i="11"/>
  <c r="S1220" i="11"/>
  <c r="T1220" i="11"/>
  <c r="A1221" i="11"/>
  <c r="B1221" i="11"/>
  <c r="C1221" i="11"/>
  <c r="D1221" i="11"/>
  <c r="E1221" i="11"/>
  <c r="F1221" i="11"/>
  <c r="G1221" i="11"/>
  <c r="H1221" i="11"/>
  <c r="I1221" i="11"/>
  <c r="J1221" i="11"/>
  <c r="K1221" i="11"/>
  <c r="L1221" i="11"/>
  <c r="M1221" i="11"/>
  <c r="N1221" i="11"/>
  <c r="O1221" i="11"/>
  <c r="P1221" i="11"/>
  <c r="Q1221" i="11"/>
  <c r="R1221" i="11"/>
  <c r="S1221" i="11"/>
  <c r="T1221" i="11"/>
  <c r="A1222" i="11"/>
  <c r="B1222" i="11"/>
  <c r="C1222" i="11"/>
  <c r="D1222" i="11"/>
  <c r="E1222" i="11"/>
  <c r="F1222" i="11"/>
  <c r="G1222" i="11"/>
  <c r="H1222" i="11"/>
  <c r="I1222" i="11"/>
  <c r="J1222" i="11"/>
  <c r="K1222" i="11"/>
  <c r="L1222" i="11"/>
  <c r="M1222" i="11"/>
  <c r="N1222" i="11"/>
  <c r="O1222" i="11"/>
  <c r="P1222" i="11"/>
  <c r="Q1222" i="11"/>
  <c r="R1222" i="11"/>
  <c r="S1222" i="11"/>
  <c r="T1222" i="11"/>
  <c r="A1223" i="11"/>
  <c r="B1223" i="11"/>
  <c r="C1223" i="11"/>
  <c r="D1223" i="11"/>
  <c r="E1223" i="11"/>
  <c r="F1223" i="11"/>
  <c r="G1223" i="11"/>
  <c r="H1223" i="11"/>
  <c r="I1223" i="11"/>
  <c r="J1223" i="11"/>
  <c r="K1223" i="11"/>
  <c r="L1223" i="11"/>
  <c r="M1223" i="11"/>
  <c r="N1223" i="11"/>
  <c r="O1223" i="11"/>
  <c r="P1223" i="11"/>
  <c r="Q1223" i="11"/>
  <c r="R1223" i="11"/>
  <c r="S1223" i="11"/>
  <c r="T1223" i="11"/>
  <c r="A1224" i="11"/>
  <c r="B1224" i="11"/>
  <c r="C1224" i="11"/>
  <c r="D1224" i="11"/>
  <c r="E1224" i="11"/>
  <c r="F1224" i="11"/>
  <c r="G1224" i="11"/>
  <c r="H1224" i="11"/>
  <c r="I1224" i="11"/>
  <c r="J1224" i="11"/>
  <c r="K1224" i="11"/>
  <c r="L1224" i="11"/>
  <c r="M1224" i="11"/>
  <c r="N1224" i="11"/>
  <c r="O1224" i="11"/>
  <c r="P1224" i="11"/>
  <c r="Q1224" i="11"/>
  <c r="R1224" i="11"/>
  <c r="S1224" i="11"/>
  <c r="T1224" i="11"/>
  <c r="A1225" i="11"/>
  <c r="B1225" i="11"/>
  <c r="C1225" i="11"/>
  <c r="D1225" i="11"/>
  <c r="E1225" i="11"/>
  <c r="F1225" i="11"/>
  <c r="G1225" i="11"/>
  <c r="H1225" i="11"/>
  <c r="I1225" i="11"/>
  <c r="J1225" i="11"/>
  <c r="K1225" i="11"/>
  <c r="L1225" i="11"/>
  <c r="M1225" i="11"/>
  <c r="N1225" i="11"/>
  <c r="O1225" i="11"/>
  <c r="P1225" i="11"/>
  <c r="Q1225" i="11"/>
  <c r="R1225" i="11"/>
  <c r="S1225" i="11"/>
  <c r="T1225" i="11"/>
  <c r="A1226" i="11"/>
  <c r="B1226" i="11"/>
  <c r="C1226" i="11"/>
  <c r="D1226" i="11"/>
  <c r="E1226" i="11"/>
  <c r="F1226" i="11"/>
  <c r="G1226" i="11"/>
  <c r="H1226" i="11"/>
  <c r="I1226" i="11"/>
  <c r="J1226" i="11"/>
  <c r="K1226" i="11"/>
  <c r="L1226" i="11"/>
  <c r="M1226" i="11"/>
  <c r="N1226" i="11"/>
  <c r="O1226" i="11"/>
  <c r="P1226" i="11"/>
  <c r="Q1226" i="11"/>
  <c r="R1226" i="11"/>
  <c r="S1226" i="11"/>
  <c r="T1226" i="11"/>
  <c r="A1227" i="11"/>
  <c r="B1227" i="11"/>
  <c r="C1227" i="11"/>
  <c r="D1227" i="11"/>
  <c r="E1227" i="11"/>
  <c r="F1227" i="11"/>
  <c r="G1227" i="11"/>
  <c r="H1227" i="11"/>
  <c r="I1227" i="11"/>
  <c r="J1227" i="11"/>
  <c r="K1227" i="11"/>
  <c r="L1227" i="11"/>
  <c r="M1227" i="11"/>
  <c r="N1227" i="11"/>
  <c r="O1227" i="11"/>
  <c r="P1227" i="11"/>
  <c r="Q1227" i="11"/>
  <c r="R1227" i="11"/>
  <c r="S1227" i="11"/>
  <c r="T1227" i="11"/>
  <c r="A1228" i="11"/>
  <c r="B1228" i="11"/>
  <c r="C1228" i="11"/>
  <c r="D1228" i="11"/>
  <c r="E1228" i="11"/>
  <c r="F1228" i="11"/>
  <c r="G1228" i="11"/>
  <c r="H1228" i="11"/>
  <c r="I1228" i="11"/>
  <c r="J1228" i="11"/>
  <c r="K1228" i="11"/>
  <c r="L1228" i="11"/>
  <c r="M1228" i="11"/>
  <c r="N1228" i="11"/>
  <c r="O1228" i="11"/>
  <c r="P1228" i="11"/>
  <c r="Q1228" i="11"/>
  <c r="R1228" i="11"/>
  <c r="S1228" i="11"/>
  <c r="T1228" i="11"/>
  <c r="A1229" i="11"/>
  <c r="B1229" i="11"/>
  <c r="C1229" i="11"/>
  <c r="D1229" i="11"/>
  <c r="E1229" i="11"/>
  <c r="F1229" i="11"/>
  <c r="G1229" i="11"/>
  <c r="H1229" i="11"/>
  <c r="I1229" i="11"/>
  <c r="J1229" i="11"/>
  <c r="K1229" i="11"/>
  <c r="L1229" i="11"/>
  <c r="M1229" i="11"/>
  <c r="N1229" i="11"/>
  <c r="O1229" i="11"/>
  <c r="P1229" i="11"/>
  <c r="Q1229" i="11"/>
  <c r="R1229" i="11"/>
  <c r="S1229" i="11"/>
  <c r="T1229" i="11"/>
  <c r="A1230" i="11"/>
  <c r="B1230" i="11"/>
  <c r="C1230" i="11"/>
  <c r="D1230" i="11"/>
  <c r="E1230" i="11"/>
  <c r="F1230" i="11"/>
  <c r="G1230" i="11"/>
  <c r="H1230" i="11"/>
  <c r="I1230" i="11"/>
  <c r="J1230" i="11"/>
  <c r="K1230" i="11"/>
  <c r="L1230" i="11"/>
  <c r="M1230" i="11"/>
  <c r="N1230" i="11"/>
  <c r="O1230" i="11"/>
  <c r="P1230" i="11"/>
  <c r="Q1230" i="11"/>
  <c r="R1230" i="11"/>
  <c r="S1230" i="11"/>
  <c r="T1230" i="11"/>
  <c r="A1231" i="11"/>
  <c r="B1231" i="11"/>
  <c r="C1231" i="11"/>
  <c r="D1231" i="11"/>
  <c r="E1231" i="11"/>
  <c r="F1231" i="11"/>
  <c r="G1231" i="11"/>
  <c r="H1231" i="11"/>
  <c r="I1231" i="11"/>
  <c r="J1231" i="11"/>
  <c r="K1231" i="11"/>
  <c r="L1231" i="11"/>
  <c r="M1231" i="11"/>
  <c r="N1231" i="11"/>
  <c r="O1231" i="11"/>
  <c r="P1231" i="11"/>
  <c r="Q1231" i="11"/>
  <c r="R1231" i="11"/>
  <c r="S1231" i="11"/>
  <c r="T1231" i="11"/>
  <c r="A1232" i="11"/>
  <c r="B1232" i="11"/>
  <c r="C1232" i="11"/>
  <c r="D1232" i="11"/>
  <c r="E1232" i="11"/>
  <c r="F1232" i="11"/>
  <c r="G1232" i="11"/>
  <c r="H1232" i="11"/>
  <c r="I1232" i="11"/>
  <c r="J1232" i="11"/>
  <c r="K1232" i="11"/>
  <c r="L1232" i="11"/>
  <c r="M1232" i="11"/>
  <c r="N1232" i="11"/>
  <c r="O1232" i="11"/>
  <c r="P1232" i="11"/>
  <c r="Q1232" i="11"/>
  <c r="R1232" i="11"/>
  <c r="S1232" i="11"/>
  <c r="T1232" i="11"/>
  <c r="A1233" i="11"/>
  <c r="B1233" i="11"/>
  <c r="C1233" i="11"/>
  <c r="D1233" i="11"/>
  <c r="E1233" i="11"/>
  <c r="F1233" i="11"/>
  <c r="G1233" i="11"/>
  <c r="H1233" i="11"/>
  <c r="I1233" i="11"/>
  <c r="J1233" i="11"/>
  <c r="K1233" i="11"/>
  <c r="L1233" i="11"/>
  <c r="M1233" i="11"/>
  <c r="N1233" i="11"/>
  <c r="O1233" i="11"/>
  <c r="P1233" i="11"/>
  <c r="Q1233" i="11"/>
  <c r="R1233" i="11"/>
  <c r="S1233" i="11"/>
  <c r="T1233" i="11"/>
  <c r="A1234" i="11"/>
  <c r="B1234" i="11"/>
  <c r="C1234" i="11"/>
  <c r="D1234" i="11"/>
  <c r="E1234" i="11"/>
  <c r="F1234" i="11"/>
  <c r="G1234" i="11"/>
  <c r="H1234" i="11"/>
  <c r="I1234" i="11"/>
  <c r="J1234" i="11"/>
  <c r="K1234" i="11"/>
  <c r="L1234" i="11"/>
  <c r="M1234" i="11"/>
  <c r="N1234" i="11"/>
  <c r="O1234" i="11"/>
  <c r="P1234" i="11"/>
  <c r="Q1234" i="11"/>
  <c r="R1234" i="11"/>
  <c r="S1234" i="11"/>
  <c r="T1234" i="11"/>
  <c r="A1235" i="11"/>
  <c r="B1235" i="11"/>
  <c r="C1235" i="11"/>
  <c r="D1235" i="11"/>
  <c r="E1235" i="11"/>
  <c r="F1235" i="11"/>
  <c r="G1235" i="11"/>
  <c r="H1235" i="11"/>
  <c r="I1235" i="11"/>
  <c r="J1235" i="11"/>
  <c r="K1235" i="11"/>
  <c r="L1235" i="11"/>
  <c r="M1235" i="11"/>
  <c r="N1235" i="11"/>
  <c r="O1235" i="11"/>
  <c r="P1235" i="11"/>
  <c r="Q1235" i="11"/>
  <c r="R1235" i="11"/>
  <c r="S1235" i="11"/>
  <c r="T1235" i="11"/>
  <c r="A1236" i="11"/>
  <c r="B1236" i="11"/>
  <c r="C1236" i="11"/>
  <c r="D1236" i="11"/>
  <c r="E1236" i="11"/>
  <c r="F1236" i="11"/>
  <c r="G1236" i="11"/>
  <c r="H1236" i="11"/>
  <c r="I1236" i="11"/>
  <c r="J1236" i="11"/>
  <c r="K1236" i="11"/>
  <c r="L1236" i="11"/>
  <c r="M1236" i="11"/>
  <c r="N1236" i="11"/>
  <c r="O1236" i="11"/>
  <c r="P1236" i="11"/>
  <c r="Q1236" i="11"/>
  <c r="R1236" i="11"/>
  <c r="S1236" i="11"/>
  <c r="T1236" i="11"/>
  <c r="A1237" i="11"/>
  <c r="B1237" i="11"/>
  <c r="C1237" i="11"/>
  <c r="D1237" i="11"/>
  <c r="E1237" i="11"/>
  <c r="F1237" i="11"/>
  <c r="G1237" i="11"/>
  <c r="H1237" i="11"/>
  <c r="I1237" i="11"/>
  <c r="J1237" i="11"/>
  <c r="K1237" i="11"/>
  <c r="L1237" i="11"/>
  <c r="M1237" i="11"/>
  <c r="N1237" i="11"/>
  <c r="O1237" i="11"/>
  <c r="P1237" i="11"/>
  <c r="Q1237" i="11"/>
  <c r="R1237" i="11"/>
  <c r="S1237" i="11"/>
  <c r="T1237" i="11"/>
  <c r="A1238" i="11"/>
  <c r="B1238" i="11"/>
  <c r="C1238" i="11"/>
  <c r="D1238" i="11"/>
  <c r="E1238" i="11"/>
  <c r="F1238" i="11"/>
  <c r="G1238" i="11"/>
  <c r="H1238" i="11"/>
  <c r="I1238" i="11"/>
  <c r="J1238" i="11"/>
  <c r="K1238" i="11"/>
  <c r="L1238" i="11"/>
  <c r="M1238" i="11"/>
  <c r="N1238" i="11"/>
  <c r="O1238" i="11"/>
  <c r="P1238" i="11"/>
  <c r="Q1238" i="11"/>
  <c r="R1238" i="11"/>
  <c r="S1238" i="11"/>
  <c r="T1238" i="11"/>
  <c r="A1239" i="11"/>
  <c r="B1239" i="11"/>
  <c r="C1239" i="11"/>
  <c r="D1239" i="11"/>
  <c r="E1239" i="11"/>
  <c r="F1239" i="11"/>
  <c r="G1239" i="11"/>
  <c r="H1239" i="11"/>
  <c r="I1239" i="11"/>
  <c r="J1239" i="11"/>
  <c r="K1239" i="11"/>
  <c r="L1239" i="11"/>
  <c r="M1239" i="11"/>
  <c r="N1239" i="11"/>
  <c r="O1239" i="11"/>
  <c r="P1239" i="11"/>
  <c r="Q1239" i="11"/>
  <c r="R1239" i="11"/>
  <c r="S1239" i="11"/>
  <c r="T1239" i="11"/>
  <c r="A1240" i="11"/>
  <c r="B1240" i="11"/>
  <c r="C1240" i="11"/>
  <c r="D1240" i="11"/>
  <c r="E1240" i="11"/>
  <c r="F1240" i="11"/>
  <c r="G1240" i="11"/>
  <c r="H1240" i="11"/>
  <c r="I1240" i="11"/>
  <c r="J1240" i="11"/>
  <c r="K1240" i="11"/>
  <c r="L1240" i="11"/>
  <c r="M1240" i="11"/>
  <c r="N1240" i="11"/>
  <c r="O1240" i="11"/>
  <c r="P1240" i="11"/>
  <c r="Q1240" i="11"/>
  <c r="R1240" i="11"/>
  <c r="S1240" i="11"/>
  <c r="T1240" i="11"/>
  <c r="A1241" i="11"/>
  <c r="B1241" i="11"/>
  <c r="C1241" i="11"/>
  <c r="D1241" i="11"/>
  <c r="E1241" i="11"/>
  <c r="F1241" i="11"/>
  <c r="G1241" i="11"/>
  <c r="H1241" i="11"/>
  <c r="I1241" i="11"/>
  <c r="J1241" i="11"/>
  <c r="K1241" i="11"/>
  <c r="L1241" i="11"/>
  <c r="M1241" i="11"/>
  <c r="N1241" i="11"/>
  <c r="O1241" i="11"/>
  <c r="P1241" i="11"/>
  <c r="Q1241" i="11"/>
  <c r="R1241" i="11"/>
  <c r="S1241" i="11"/>
  <c r="T1241" i="11"/>
  <c r="A1242" i="11"/>
  <c r="B1242" i="11"/>
  <c r="C1242" i="11"/>
  <c r="D1242" i="11"/>
  <c r="E1242" i="11"/>
  <c r="F1242" i="11"/>
  <c r="G1242" i="11"/>
  <c r="H1242" i="11"/>
  <c r="I1242" i="11"/>
  <c r="J1242" i="11"/>
  <c r="K1242" i="11"/>
  <c r="L1242" i="11"/>
  <c r="M1242" i="11"/>
  <c r="N1242" i="11"/>
  <c r="O1242" i="11"/>
  <c r="P1242" i="11"/>
  <c r="Q1242" i="11"/>
  <c r="R1242" i="11"/>
  <c r="S1242" i="11"/>
  <c r="T1242" i="11"/>
  <c r="A1243" i="11"/>
  <c r="B1243" i="11"/>
  <c r="C1243" i="11"/>
  <c r="D1243" i="11"/>
  <c r="E1243" i="11"/>
  <c r="F1243" i="11"/>
  <c r="G1243" i="11"/>
  <c r="H1243" i="11"/>
  <c r="I1243" i="11"/>
  <c r="J1243" i="11"/>
  <c r="K1243" i="11"/>
  <c r="L1243" i="11"/>
  <c r="M1243" i="11"/>
  <c r="N1243" i="11"/>
  <c r="O1243" i="11"/>
  <c r="P1243" i="11"/>
  <c r="Q1243" i="11"/>
  <c r="R1243" i="11"/>
  <c r="S1243" i="11"/>
  <c r="T1243" i="11"/>
  <c r="A1244" i="11"/>
  <c r="B1244" i="11"/>
  <c r="C1244" i="11"/>
  <c r="D1244" i="11"/>
  <c r="E1244" i="11"/>
  <c r="F1244" i="11"/>
  <c r="G1244" i="11"/>
  <c r="H1244" i="11"/>
  <c r="I1244" i="11"/>
  <c r="J1244" i="11"/>
  <c r="K1244" i="11"/>
  <c r="L1244" i="11"/>
  <c r="M1244" i="11"/>
  <c r="N1244" i="11"/>
  <c r="O1244" i="11"/>
  <c r="P1244" i="11"/>
  <c r="Q1244" i="11"/>
  <c r="R1244" i="11"/>
  <c r="S1244" i="11"/>
  <c r="T1244" i="11"/>
  <c r="A1245" i="11"/>
  <c r="B1245" i="11"/>
  <c r="C1245" i="11"/>
  <c r="D1245" i="11"/>
  <c r="E1245" i="11"/>
  <c r="F1245" i="11"/>
  <c r="G1245" i="11"/>
  <c r="H1245" i="11"/>
  <c r="I1245" i="11"/>
  <c r="J1245" i="11"/>
  <c r="K1245" i="11"/>
  <c r="L1245" i="11"/>
  <c r="M1245" i="11"/>
  <c r="N1245" i="11"/>
  <c r="O1245" i="11"/>
  <c r="P1245" i="11"/>
  <c r="Q1245" i="11"/>
  <c r="R1245" i="11"/>
  <c r="S1245" i="11"/>
  <c r="T1245" i="11"/>
  <c r="A1246" i="11"/>
  <c r="B1246" i="11"/>
  <c r="C1246" i="11"/>
  <c r="D1246" i="11"/>
  <c r="E1246" i="11"/>
  <c r="F1246" i="11"/>
  <c r="G1246" i="11"/>
  <c r="H1246" i="11"/>
  <c r="I1246" i="11"/>
  <c r="J1246" i="11"/>
  <c r="K1246" i="11"/>
  <c r="L1246" i="11"/>
  <c r="M1246" i="11"/>
  <c r="N1246" i="11"/>
  <c r="O1246" i="11"/>
  <c r="P1246" i="11"/>
  <c r="Q1246" i="11"/>
  <c r="R1246" i="11"/>
  <c r="S1246" i="11"/>
  <c r="T1246" i="11"/>
  <c r="A1247" i="11"/>
  <c r="B1247" i="11"/>
  <c r="C1247" i="11"/>
  <c r="D1247" i="11"/>
  <c r="E1247" i="11"/>
  <c r="F1247" i="11"/>
  <c r="G1247" i="11"/>
  <c r="H1247" i="11"/>
  <c r="I1247" i="11"/>
  <c r="J1247" i="11"/>
  <c r="K1247" i="11"/>
  <c r="L1247" i="11"/>
  <c r="M1247" i="11"/>
  <c r="N1247" i="11"/>
  <c r="O1247" i="11"/>
  <c r="P1247" i="11"/>
  <c r="Q1247" i="11"/>
  <c r="R1247" i="11"/>
  <c r="S1247" i="11"/>
  <c r="T1247" i="11"/>
  <c r="A1248" i="11"/>
  <c r="B1248" i="11"/>
  <c r="C1248" i="11"/>
  <c r="D1248" i="11"/>
  <c r="E1248" i="11"/>
  <c r="F1248" i="11"/>
  <c r="G1248" i="11"/>
  <c r="H1248" i="11"/>
  <c r="I1248" i="11"/>
  <c r="J1248" i="11"/>
  <c r="K1248" i="11"/>
  <c r="L1248" i="11"/>
  <c r="M1248" i="11"/>
  <c r="N1248" i="11"/>
  <c r="O1248" i="11"/>
  <c r="P1248" i="11"/>
  <c r="Q1248" i="11"/>
  <c r="R1248" i="11"/>
  <c r="S1248" i="11"/>
  <c r="T1248" i="11"/>
  <c r="A1249" i="11"/>
  <c r="B1249" i="11"/>
  <c r="C1249" i="11"/>
  <c r="D1249" i="11"/>
  <c r="E1249" i="11"/>
  <c r="F1249" i="11"/>
  <c r="G1249" i="11"/>
  <c r="H1249" i="11"/>
  <c r="I1249" i="11"/>
  <c r="J1249" i="11"/>
  <c r="K1249" i="11"/>
  <c r="L1249" i="11"/>
  <c r="M1249" i="11"/>
  <c r="N1249" i="11"/>
  <c r="O1249" i="11"/>
  <c r="P1249" i="11"/>
  <c r="Q1249" i="11"/>
  <c r="R1249" i="11"/>
  <c r="S1249" i="11"/>
  <c r="T1249" i="11"/>
  <c r="A1250" i="11"/>
  <c r="B1250" i="11"/>
  <c r="C1250" i="11"/>
  <c r="D1250" i="11"/>
  <c r="E1250" i="11"/>
  <c r="F1250" i="11"/>
  <c r="G1250" i="11"/>
  <c r="H1250" i="11"/>
  <c r="I1250" i="11"/>
  <c r="J1250" i="11"/>
  <c r="K1250" i="11"/>
  <c r="L1250" i="11"/>
  <c r="M1250" i="11"/>
  <c r="N1250" i="11"/>
  <c r="O1250" i="11"/>
  <c r="P1250" i="11"/>
  <c r="Q1250" i="11"/>
  <c r="R1250" i="11"/>
  <c r="S1250" i="11"/>
  <c r="T1250" i="11"/>
  <c r="A1251" i="11"/>
  <c r="B1251" i="11"/>
  <c r="C1251" i="11"/>
  <c r="D1251" i="11"/>
  <c r="E1251" i="11"/>
  <c r="F1251" i="11"/>
  <c r="G1251" i="11"/>
  <c r="H1251" i="11"/>
  <c r="I1251" i="11"/>
  <c r="J1251" i="11"/>
  <c r="K1251" i="11"/>
  <c r="L1251" i="11"/>
  <c r="M1251" i="11"/>
  <c r="N1251" i="11"/>
  <c r="O1251" i="11"/>
  <c r="P1251" i="11"/>
  <c r="Q1251" i="11"/>
  <c r="R1251" i="11"/>
  <c r="S1251" i="11"/>
  <c r="T1251" i="11"/>
  <c r="A1252" i="11"/>
  <c r="B1252" i="11"/>
  <c r="C1252" i="11"/>
  <c r="D1252" i="11"/>
  <c r="E1252" i="11"/>
  <c r="F1252" i="11"/>
  <c r="G1252" i="11"/>
  <c r="H1252" i="11"/>
  <c r="I1252" i="11"/>
  <c r="J1252" i="11"/>
  <c r="K1252" i="11"/>
  <c r="L1252" i="11"/>
  <c r="M1252" i="11"/>
  <c r="N1252" i="11"/>
  <c r="O1252" i="11"/>
  <c r="P1252" i="11"/>
  <c r="Q1252" i="11"/>
  <c r="R1252" i="11"/>
  <c r="S1252" i="11"/>
  <c r="T1252" i="11"/>
  <c r="A1253" i="11"/>
  <c r="B1253" i="11"/>
  <c r="C1253" i="11"/>
  <c r="D1253" i="11"/>
  <c r="E1253" i="11"/>
  <c r="F1253" i="11"/>
  <c r="G1253" i="11"/>
  <c r="H1253" i="11"/>
  <c r="I1253" i="11"/>
  <c r="J1253" i="11"/>
  <c r="K1253" i="11"/>
  <c r="L1253" i="11"/>
  <c r="M1253" i="11"/>
  <c r="N1253" i="11"/>
  <c r="O1253" i="11"/>
  <c r="P1253" i="11"/>
  <c r="Q1253" i="11"/>
  <c r="R1253" i="11"/>
  <c r="S1253" i="11"/>
  <c r="T1253" i="11"/>
  <c r="A1254" i="11"/>
  <c r="B1254" i="11"/>
  <c r="C1254" i="11"/>
  <c r="D1254" i="11"/>
  <c r="E1254" i="11"/>
  <c r="F1254" i="11"/>
  <c r="G1254" i="11"/>
  <c r="H1254" i="11"/>
  <c r="I1254" i="11"/>
  <c r="J1254" i="11"/>
  <c r="K1254" i="11"/>
  <c r="L1254" i="11"/>
  <c r="M1254" i="11"/>
  <c r="N1254" i="11"/>
  <c r="O1254" i="11"/>
  <c r="P1254" i="11"/>
  <c r="Q1254" i="11"/>
  <c r="R1254" i="11"/>
  <c r="S1254" i="11"/>
  <c r="T1254" i="11"/>
  <c r="A1255" i="11"/>
  <c r="B1255" i="11"/>
  <c r="C1255" i="11"/>
  <c r="D1255" i="11"/>
  <c r="E1255" i="11"/>
  <c r="F1255" i="11"/>
  <c r="G1255" i="11"/>
  <c r="H1255" i="11"/>
  <c r="I1255" i="11"/>
  <c r="J1255" i="11"/>
  <c r="K1255" i="11"/>
  <c r="L1255" i="11"/>
  <c r="M1255" i="11"/>
  <c r="N1255" i="11"/>
  <c r="O1255" i="11"/>
  <c r="P1255" i="11"/>
  <c r="Q1255" i="11"/>
  <c r="R1255" i="11"/>
  <c r="S1255" i="11"/>
  <c r="T1255" i="11"/>
  <c r="A1256" i="11"/>
  <c r="B1256" i="11"/>
  <c r="C1256" i="11"/>
  <c r="D1256" i="11"/>
  <c r="E1256" i="11"/>
  <c r="F1256" i="11"/>
  <c r="G1256" i="11"/>
  <c r="H1256" i="11"/>
  <c r="I1256" i="11"/>
  <c r="J1256" i="11"/>
  <c r="K1256" i="11"/>
  <c r="L1256" i="11"/>
  <c r="M1256" i="11"/>
  <c r="N1256" i="11"/>
  <c r="O1256" i="11"/>
  <c r="P1256" i="11"/>
  <c r="Q1256" i="11"/>
  <c r="R1256" i="11"/>
  <c r="S1256" i="11"/>
  <c r="T1256" i="11"/>
  <c r="A1257" i="11"/>
  <c r="B1257" i="11"/>
  <c r="C1257" i="11"/>
  <c r="D1257" i="11"/>
  <c r="E1257" i="11"/>
  <c r="F1257" i="11"/>
  <c r="G1257" i="11"/>
  <c r="H1257" i="11"/>
  <c r="I1257" i="11"/>
  <c r="J1257" i="11"/>
  <c r="K1257" i="11"/>
  <c r="L1257" i="11"/>
  <c r="M1257" i="11"/>
  <c r="N1257" i="11"/>
  <c r="O1257" i="11"/>
  <c r="P1257" i="11"/>
  <c r="Q1257" i="11"/>
  <c r="R1257" i="11"/>
  <c r="S1257" i="11"/>
  <c r="T1257" i="11"/>
  <c r="A1258" i="11"/>
  <c r="B1258" i="11"/>
  <c r="C1258" i="11"/>
  <c r="D1258" i="11"/>
  <c r="E1258" i="11"/>
  <c r="F1258" i="11"/>
  <c r="G1258" i="11"/>
  <c r="H1258" i="11"/>
  <c r="I1258" i="11"/>
  <c r="J1258" i="11"/>
  <c r="K1258" i="11"/>
  <c r="L1258" i="11"/>
  <c r="M1258" i="11"/>
  <c r="N1258" i="11"/>
  <c r="O1258" i="11"/>
  <c r="P1258" i="11"/>
  <c r="Q1258" i="11"/>
  <c r="R1258" i="11"/>
  <c r="S1258" i="11"/>
  <c r="T1258" i="11"/>
  <c r="A1259" i="11"/>
  <c r="B1259" i="11"/>
  <c r="C1259" i="11"/>
  <c r="D1259" i="11"/>
  <c r="E1259" i="11"/>
  <c r="F1259" i="11"/>
  <c r="G1259" i="11"/>
  <c r="H1259" i="11"/>
  <c r="I1259" i="11"/>
  <c r="J1259" i="11"/>
  <c r="K1259" i="11"/>
  <c r="L1259" i="11"/>
  <c r="M1259" i="11"/>
  <c r="N1259" i="11"/>
  <c r="O1259" i="11"/>
  <c r="P1259" i="11"/>
  <c r="Q1259" i="11"/>
  <c r="R1259" i="11"/>
  <c r="S1259" i="11"/>
  <c r="T1259" i="11"/>
  <c r="A1260" i="11"/>
  <c r="B1260" i="11"/>
  <c r="C1260" i="11"/>
  <c r="D1260" i="11"/>
  <c r="E1260" i="11"/>
  <c r="F1260" i="11"/>
  <c r="G1260" i="11"/>
  <c r="H1260" i="11"/>
  <c r="I1260" i="11"/>
  <c r="J1260" i="11"/>
  <c r="K1260" i="11"/>
  <c r="L1260" i="11"/>
  <c r="M1260" i="11"/>
  <c r="N1260" i="11"/>
  <c r="O1260" i="11"/>
  <c r="P1260" i="11"/>
  <c r="Q1260" i="11"/>
  <c r="R1260" i="11"/>
  <c r="S1260" i="11"/>
  <c r="T1260" i="11"/>
  <c r="A1261" i="11"/>
  <c r="B1261" i="11"/>
  <c r="C1261" i="11"/>
  <c r="D1261" i="11"/>
  <c r="E1261" i="11"/>
  <c r="F1261" i="11"/>
  <c r="G1261" i="11"/>
  <c r="H1261" i="11"/>
  <c r="I1261" i="11"/>
  <c r="J1261" i="11"/>
  <c r="K1261" i="11"/>
  <c r="L1261" i="11"/>
  <c r="M1261" i="11"/>
  <c r="N1261" i="11"/>
  <c r="O1261" i="11"/>
  <c r="P1261" i="11"/>
  <c r="Q1261" i="11"/>
  <c r="R1261" i="11"/>
  <c r="S1261" i="11"/>
  <c r="T1261" i="11"/>
  <c r="A1262" i="11"/>
  <c r="B1262" i="11"/>
  <c r="C1262" i="11"/>
  <c r="D1262" i="11"/>
  <c r="E1262" i="11"/>
  <c r="F1262" i="11"/>
  <c r="G1262" i="11"/>
  <c r="H1262" i="11"/>
  <c r="I1262" i="11"/>
  <c r="J1262" i="11"/>
  <c r="K1262" i="11"/>
  <c r="L1262" i="11"/>
  <c r="M1262" i="11"/>
  <c r="N1262" i="11"/>
  <c r="O1262" i="11"/>
  <c r="P1262" i="11"/>
  <c r="Q1262" i="11"/>
  <c r="R1262" i="11"/>
  <c r="S1262" i="11"/>
  <c r="T1262" i="11"/>
  <c r="A1263" i="11"/>
  <c r="B1263" i="11"/>
  <c r="C1263" i="11"/>
  <c r="D1263" i="11"/>
  <c r="E1263" i="11"/>
  <c r="F1263" i="11"/>
  <c r="G1263" i="11"/>
  <c r="H1263" i="11"/>
  <c r="I1263" i="11"/>
  <c r="J1263" i="11"/>
  <c r="K1263" i="11"/>
  <c r="L1263" i="11"/>
  <c r="M1263" i="11"/>
  <c r="N1263" i="11"/>
  <c r="O1263" i="11"/>
  <c r="P1263" i="11"/>
  <c r="Q1263" i="11"/>
  <c r="R1263" i="11"/>
  <c r="S1263" i="11"/>
  <c r="T1263" i="11"/>
  <c r="A1264" i="11"/>
  <c r="B1264" i="11"/>
  <c r="C1264" i="11"/>
  <c r="D1264" i="11"/>
  <c r="E1264" i="11"/>
  <c r="F1264" i="11"/>
  <c r="G1264" i="11"/>
  <c r="H1264" i="11"/>
  <c r="I1264" i="11"/>
  <c r="J1264" i="11"/>
  <c r="K1264" i="11"/>
  <c r="L1264" i="11"/>
  <c r="M1264" i="11"/>
  <c r="N1264" i="11"/>
  <c r="O1264" i="11"/>
  <c r="P1264" i="11"/>
  <c r="Q1264" i="11"/>
  <c r="R1264" i="11"/>
  <c r="S1264" i="11"/>
  <c r="T1264" i="11"/>
  <c r="A1265" i="11"/>
  <c r="B1265" i="11"/>
  <c r="C1265" i="11"/>
  <c r="D1265" i="11"/>
  <c r="E1265" i="11"/>
  <c r="F1265" i="11"/>
  <c r="G1265" i="11"/>
  <c r="H1265" i="11"/>
  <c r="I1265" i="11"/>
  <c r="J1265" i="11"/>
  <c r="K1265" i="11"/>
  <c r="L1265" i="11"/>
  <c r="M1265" i="11"/>
  <c r="N1265" i="11"/>
  <c r="O1265" i="11"/>
  <c r="P1265" i="11"/>
  <c r="Q1265" i="11"/>
  <c r="R1265" i="11"/>
  <c r="S1265" i="11"/>
  <c r="T1265" i="11"/>
  <c r="A1266" i="11"/>
  <c r="B1266" i="11"/>
  <c r="C1266" i="11"/>
  <c r="D1266" i="11"/>
  <c r="E1266" i="11"/>
  <c r="F1266" i="11"/>
  <c r="G1266" i="11"/>
  <c r="H1266" i="11"/>
  <c r="I1266" i="11"/>
  <c r="J1266" i="11"/>
  <c r="K1266" i="11"/>
  <c r="L1266" i="11"/>
  <c r="M1266" i="11"/>
  <c r="N1266" i="11"/>
  <c r="O1266" i="11"/>
  <c r="P1266" i="11"/>
  <c r="Q1266" i="11"/>
  <c r="R1266" i="11"/>
  <c r="S1266" i="11"/>
  <c r="T1266" i="11"/>
  <c r="A1267" i="11"/>
  <c r="B1267" i="11"/>
  <c r="C1267" i="11"/>
  <c r="D1267" i="11"/>
  <c r="E1267" i="11"/>
  <c r="F1267" i="11"/>
  <c r="G1267" i="11"/>
  <c r="H1267" i="11"/>
  <c r="I1267" i="11"/>
  <c r="J1267" i="11"/>
  <c r="K1267" i="11"/>
  <c r="L1267" i="11"/>
  <c r="M1267" i="11"/>
  <c r="N1267" i="11"/>
  <c r="O1267" i="11"/>
  <c r="P1267" i="11"/>
  <c r="Q1267" i="11"/>
  <c r="R1267" i="11"/>
  <c r="S1267" i="11"/>
  <c r="T1267" i="11"/>
  <c r="A1268" i="11"/>
  <c r="B1268" i="11"/>
  <c r="C1268" i="11"/>
  <c r="D1268" i="11"/>
  <c r="E1268" i="11"/>
  <c r="F1268" i="11"/>
  <c r="G1268" i="11"/>
  <c r="H1268" i="11"/>
  <c r="I1268" i="11"/>
  <c r="J1268" i="11"/>
  <c r="K1268" i="11"/>
  <c r="L1268" i="11"/>
  <c r="M1268" i="11"/>
  <c r="N1268" i="11"/>
  <c r="O1268" i="11"/>
  <c r="P1268" i="11"/>
  <c r="Q1268" i="11"/>
  <c r="R1268" i="11"/>
  <c r="S1268" i="11"/>
  <c r="T1268" i="11"/>
  <c r="A1269" i="11"/>
  <c r="B1269" i="11"/>
  <c r="C1269" i="11"/>
  <c r="D1269" i="11"/>
  <c r="E1269" i="11"/>
  <c r="F1269" i="11"/>
  <c r="G1269" i="11"/>
  <c r="H1269" i="11"/>
  <c r="I1269" i="11"/>
  <c r="J1269" i="11"/>
  <c r="K1269" i="11"/>
  <c r="L1269" i="11"/>
  <c r="M1269" i="11"/>
  <c r="N1269" i="11"/>
  <c r="O1269" i="11"/>
  <c r="P1269" i="11"/>
  <c r="Q1269" i="11"/>
  <c r="R1269" i="11"/>
  <c r="S1269" i="11"/>
  <c r="T1269" i="11"/>
  <c r="A1270" i="11"/>
  <c r="B1270" i="11"/>
  <c r="C1270" i="11"/>
  <c r="D1270" i="11"/>
  <c r="E1270" i="11"/>
  <c r="F1270" i="11"/>
  <c r="G1270" i="11"/>
  <c r="H1270" i="11"/>
  <c r="I1270" i="11"/>
  <c r="J1270" i="11"/>
  <c r="K1270" i="11"/>
  <c r="L1270" i="11"/>
  <c r="M1270" i="11"/>
  <c r="N1270" i="11"/>
  <c r="O1270" i="11"/>
  <c r="P1270" i="11"/>
  <c r="Q1270" i="11"/>
  <c r="R1270" i="11"/>
  <c r="S1270" i="11"/>
  <c r="T1270" i="11"/>
  <c r="A1271" i="11"/>
  <c r="B1271" i="11"/>
  <c r="C1271" i="11"/>
  <c r="D1271" i="11"/>
  <c r="E1271" i="11"/>
  <c r="F1271" i="11"/>
  <c r="G1271" i="11"/>
  <c r="H1271" i="11"/>
  <c r="I1271" i="11"/>
  <c r="J1271" i="11"/>
  <c r="K1271" i="11"/>
  <c r="L1271" i="11"/>
  <c r="M1271" i="11"/>
  <c r="N1271" i="11"/>
  <c r="O1271" i="11"/>
  <c r="P1271" i="11"/>
  <c r="Q1271" i="11"/>
  <c r="R1271" i="11"/>
  <c r="S1271" i="11"/>
  <c r="T1271" i="11"/>
  <c r="A1272" i="11"/>
  <c r="B1272" i="11"/>
  <c r="C1272" i="11"/>
  <c r="D1272" i="11"/>
  <c r="E1272" i="11"/>
  <c r="F1272" i="11"/>
  <c r="G1272" i="11"/>
  <c r="H1272" i="11"/>
  <c r="I1272" i="11"/>
  <c r="J1272" i="11"/>
  <c r="K1272" i="11"/>
  <c r="L1272" i="11"/>
  <c r="M1272" i="11"/>
  <c r="N1272" i="11"/>
  <c r="O1272" i="11"/>
  <c r="P1272" i="11"/>
  <c r="Q1272" i="11"/>
  <c r="R1272" i="11"/>
  <c r="S1272" i="11"/>
  <c r="T1272" i="11"/>
  <c r="A1273" i="11"/>
  <c r="B1273" i="11"/>
  <c r="C1273" i="11"/>
  <c r="D1273" i="11"/>
  <c r="E1273" i="11"/>
  <c r="F1273" i="11"/>
  <c r="G1273" i="11"/>
  <c r="H1273" i="11"/>
  <c r="I1273" i="11"/>
  <c r="J1273" i="11"/>
  <c r="K1273" i="11"/>
  <c r="L1273" i="11"/>
  <c r="M1273" i="11"/>
  <c r="N1273" i="11"/>
  <c r="O1273" i="11"/>
  <c r="P1273" i="11"/>
  <c r="Q1273" i="11"/>
  <c r="R1273" i="11"/>
  <c r="S1273" i="11"/>
  <c r="T1273" i="11"/>
  <c r="A1274" i="11"/>
  <c r="B1274" i="11"/>
  <c r="C1274" i="11"/>
  <c r="D1274" i="11"/>
  <c r="E1274" i="11"/>
  <c r="F1274" i="11"/>
  <c r="G1274" i="11"/>
  <c r="H1274" i="11"/>
  <c r="I1274" i="11"/>
  <c r="J1274" i="11"/>
  <c r="K1274" i="11"/>
  <c r="L1274" i="11"/>
  <c r="M1274" i="11"/>
  <c r="N1274" i="11"/>
  <c r="O1274" i="11"/>
  <c r="P1274" i="11"/>
  <c r="Q1274" i="11"/>
  <c r="R1274" i="11"/>
  <c r="S1274" i="11"/>
  <c r="T1274" i="11"/>
  <c r="A1275" i="11"/>
  <c r="B1275" i="11"/>
  <c r="C1275" i="11"/>
  <c r="D1275" i="11"/>
  <c r="E1275" i="11"/>
  <c r="F1275" i="11"/>
  <c r="G1275" i="11"/>
  <c r="H1275" i="11"/>
  <c r="I1275" i="11"/>
  <c r="J1275" i="11"/>
  <c r="K1275" i="11"/>
  <c r="L1275" i="11"/>
  <c r="M1275" i="11"/>
  <c r="N1275" i="11"/>
  <c r="O1275" i="11"/>
  <c r="P1275" i="11"/>
  <c r="Q1275" i="11"/>
  <c r="R1275" i="11"/>
  <c r="S1275" i="11"/>
  <c r="T1275" i="11"/>
  <c r="A1276" i="11"/>
  <c r="B1276" i="11"/>
  <c r="C1276" i="11"/>
  <c r="D1276" i="11"/>
  <c r="E1276" i="11"/>
  <c r="F1276" i="11"/>
  <c r="G1276" i="11"/>
  <c r="H1276" i="11"/>
  <c r="I1276" i="11"/>
  <c r="J1276" i="11"/>
  <c r="K1276" i="11"/>
  <c r="L1276" i="11"/>
  <c r="M1276" i="11"/>
  <c r="N1276" i="11"/>
  <c r="O1276" i="11"/>
  <c r="P1276" i="11"/>
  <c r="Q1276" i="11"/>
  <c r="R1276" i="11"/>
  <c r="S1276" i="11"/>
  <c r="T1276" i="11"/>
  <c r="A1277" i="11"/>
  <c r="B1277" i="11"/>
  <c r="C1277" i="11"/>
  <c r="D1277" i="11"/>
  <c r="E1277" i="11"/>
  <c r="F1277" i="11"/>
  <c r="G1277" i="11"/>
  <c r="H1277" i="11"/>
  <c r="I1277" i="11"/>
  <c r="J1277" i="11"/>
  <c r="K1277" i="11"/>
  <c r="L1277" i="11"/>
  <c r="M1277" i="11"/>
  <c r="N1277" i="11"/>
  <c r="O1277" i="11"/>
  <c r="P1277" i="11"/>
  <c r="Q1277" i="11"/>
  <c r="R1277" i="11"/>
  <c r="S1277" i="11"/>
  <c r="T1277" i="11"/>
  <c r="A1278" i="11"/>
  <c r="B1278" i="11"/>
  <c r="C1278" i="11"/>
  <c r="D1278" i="11"/>
  <c r="E1278" i="11"/>
  <c r="F1278" i="11"/>
  <c r="G1278" i="11"/>
  <c r="H1278" i="11"/>
  <c r="I1278" i="11"/>
  <c r="J1278" i="11"/>
  <c r="K1278" i="11"/>
  <c r="L1278" i="11"/>
  <c r="M1278" i="11"/>
  <c r="N1278" i="11"/>
  <c r="O1278" i="11"/>
  <c r="P1278" i="11"/>
  <c r="Q1278" i="11"/>
  <c r="R1278" i="11"/>
  <c r="S1278" i="11"/>
  <c r="T1278" i="11"/>
  <c r="A1279" i="11"/>
  <c r="B1279" i="11"/>
  <c r="C1279" i="11"/>
  <c r="D1279" i="11"/>
  <c r="E1279" i="11"/>
  <c r="F1279" i="11"/>
  <c r="G1279" i="11"/>
  <c r="H1279" i="11"/>
  <c r="I1279" i="11"/>
  <c r="J1279" i="11"/>
  <c r="K1279" i="11"/>
  <c r="L1279" i="11"/>
  <c r="M1279" i="11"/>
  <c r="N1279" i="11"/>
  <c r="O1279" i="11"/>
  <c r="P1279" i="11"/>
  <c r="Q1279" i="11"/>
  <c r="R1279" i="11"/>
  <c r="S1279" i="11"/>
  <c r="T1279" i="11"/>
  <c r="A1280" i="11"/>
  <c r="B1280" i="11"/>
  <c r="C1280" i="11"/>
  <c r="D1280" i="11"/>
  <c r="E1280" i="11"/>
  <c r="F1280" i="11"/>
  <c r="G1280" i="11"/>
  <c r="H1280" i="11"/>
  <c r="I1280" i="11"/>
  <c r="J1280" i="11"/>
  <c r="K1280" i="11"/>
  <c r="L1280" i="11"/>
  <c r="M1280" i="11"/>
  <c r="N1280" i="11"/>
  <c r="O1280" i="11"/>
  <c r="P1280" i="11"/>
  <c r="Q1280" i="11"/>
  <c r="R1280" i="11"/>
  <c r="S1280" i="11"/>
  <c r="T1280" i="11"/>
  <c r="A1281" i="11"/>
  <c r="B1281" i="11"/>
  <c r="C1281" i="11"/>
  <c r="D1281" i="11"/>
  <c r="E1281" i="11"/>
  <c r="F1281" i="11"/>
  <c r="G1281" i="11"/>
  <c r="H1281" i="11"/>
  <c r="I1281" i="11"/>
  <c r="J1281" i="11"/>
  <c r="K1281" i="11"/>
  <c r="L1281" i="11"/>
  <c r="M1281" i="11"/>
  <c r="N1281" i="11"/>
  <c r="O1281" i="11"/>
  <c r="P1281" i="11"/>
  <c r="Q1281" i="11"/>
  <c r="R1281" i="11"/>
  <c r="S1281" i="11"/>
  <c r="T1281" i="11"/>
  <c r="A1282" i="11"/>
  <c r="B1282" i="11"/>
  <c r="C1282" i="11"/>
  <c r="D1282" i="11"/>
  <c r="E1282" i="11"/>
  <c r="F1282" i="11"/>
  <c r="G1282" i="11"/>
  <c r="H1282" i="11"/>
  <c r="I1282" i="11"/>
  <c r="J1282" i="11"/>
  <c r="K1282" i="11"/>
  <c r="L1282" i="11"/>
  <c r="M1282" i="11"/>
  <c r="N1282" i="11"/>
  <c r="O1282" i="11"/>
  <c r="P1282" i="11"/>
  <c r="Q1282" i="11"/>
  <c r="R1282" i="11"/>
  <c r="S1282" i="11"/>
  <c r="T1282" i="11"/>
  <c r="A1283" i="11"/>
  <c r="B1283" i="11"/>
  <c r="C1283" i="11"/>
  <c r="D1283" i="11"/>
  <c r="E1283" i="11"/>
  <c r="F1283" i="11"/>
  <c r="G1283" i="11"/>
  <c r="H1283" i="11"/>
  <c r="I1283" i="11"/>
  <c r="J1283" i="11"/>
  <c r="K1283" i="11"/>
  <c r="L1283" i="11"/>
  <c r="M1283" i="11"/>
  <c r="N1283" i="11"/>
  <c r="O1283" i="11"/>
  <c r="P1283" i="11"/>
  <c r="Q1283" i="11"/>
  <c r="R1283" i="11"/>
  <c r="S1283" i="11"/>
  <c r="T1283" i="11"/>
  <c r="A1284" i="11"/>
  <c r="B1284" i="11"/>
  <c r="C1284" i="11"/>
  <c r="D1284" i="11"/>
  <c r="E1284" i="11"/>
  <c r="F1284" i="11"/>
  <c r="G1284" i="11"/>
  <c r="H1284" i="11"/>
  <c r="I1284" i="11"/>
  <c r="J1284" i="11"/>
  <c r="K1284" i="11"/>
  <c r="L1284" i="11"/>
  <c r="M1284" i="11"/>
  <c r="N1284" i="11"/>
  <c r="O1284" i="11"/>
  <c r="P1284" i="11"/>
  <c r="Q1284" i="11"/>
  <c r="R1284" i="11"/>
  <c r="S1284" i="11"/>
  <c r="T1284" i="11"/>
  <c r="A1285" i="11"/>
  <c r="B1285" i="11"/>
  <c r="C1285" i="11"/>
  <c r="D1285" i="11"/>
  <c r="E1285" i="11"/>
  <c r="F1285" i="11"/>
  <c r="G1285" i="11"/>
  <c r="H1285" i="11"/>
  <c r="I1285" i="11"/>
  <c r="J1285" i="11"/>
  <c r="K1285" i="11"/>
  <c r="L1285" i="11"/>
  <c r="M1285" i="11"/>
  <c r="N1285" i="11"/>
  <c r="O1285" i="11"/>
  <c r="P1285" i="11"/>
  <c r="Q1285" i="11"/>
  <c r="R1285" i="11"/>
  <c r="S1285" i="11"/>
  <c r="T1285" i="11"/>
  <c r="A1286" i="11"/>
  <c r="B1286" i="11"/>
  <c r="C1286" i="11"/>
  <c r="D1286" i="11"/>
  <c r="E1286" i="11"/>
  <c r="F1286" i="11"/>
  <c r="G1286" i="11"/>
  <c r="H1286" i="11"/>
  <c r="I1286" i="11"/>
  <c r="J1286" i="11"/>
  <c r="K1286" i="11"/>
  <c r="L1286" i="11"/>
  <c r="M1286" i="11"/>
  <c r="N1286" i="11"/>
  <c r="O1286" i="11"/>
  <c r="P1286" i="11"/>
  <c r="Q1286" i="11"/>
  <c r="R1286" i="11"/>
  <c r="S1286" i="11"/>
  <c r="T1286" i="11"/>
  <c r="A1287" i="11"/>
  <c r="B1287" i="11"/>
  <c r="C1287" i="11"/>
  <c r="D1287" i="11"/>
  <c r="E1287" i="11"/>
  <c r="F1287" i="11"/>
  <c r="G1287" i="11"/>
  <c r="H1287" i="11"/>
  <c r="I1287" i="11"/>
  <c r="J1287" i="11"/>
  <c r="K1287" i="11"/>
  <c r="L1287" i="11"/>
  <c r="M1287" i="11"/>
  <c r="N1287" i="11"/>
  <c r="O1287" i="11"/>
  <c r="P1287" i="11"/>
  <c r="Q1287" i="11"/>
  <c r="R1287" i="11"/>
  <c r="S1287" i="11"/>
  <c r="T1287" i="11"/>
  <c r="A1288" i="11"/>
  <c r="B1288" i="11"/>
  <c r="C1288" i="11"/>
  <c r="D1288" i="11"/>
  <c r="E1288" i="11"/>
  <c r="F1288" i="11"/>
  <c r="G1288" i="11"/>
  <c r="H1288" i="11"/>
  <c r="I1288" i="11"/>
  <c r="J1288" i="11"/>
  <c r="K1288" i="11"/>
  <c r="L1288" i="11"/>
  <c r="M1288" i="11"/>
  <c r="N1288" i="11"/>
  <c r="O1288" i="11"/>
  <c r="P1288" i="11"/>
  <c r="Q1288" i="11"/>
  <c r="R1288" i="11"/>
  <c r="S1288" i="11"/>
  <c r="T1288" i="11"/>
  <c r="A1289" i="11"/>
  <c r="B1289" i="11"/>
  <c r="C1289" i="11"/>
  <c r="D1289" i="11"/>
  <c r="E1289" i="11"/>
  <c r="F1289" i="11"/>
  <c r="G1289" i="11"/>
  <c r="H1289" i="11"/>
  <c r="I1289" i="11"/>
  <c r="J1289" i="11"/>
  <c r="K1289" i="11"/>
  <c r="L1289" i="11"/>
  <c r="M1289" i="11"/>
  <c r="N1289" i="11"/>
  <c r="O1289" i="11"/>
  <c r="P1289" i="11"/>
  <c r="Q1289" i="11"/>
  <c r="R1289" i="11"/>
  <c r="S1289" i="11"/>
  <c r="T1289" i="11"/>
  <c r="A1290" i="11"/>
  <c r="B1290" i="11"/>
  <c r="C1290" i="11"/>
  <c r="D1290" i="11"/>
  <c r="E1290" i="11"/>
  <c r="F1290" i="11"/>
  <c r="G1290" i="11"/>
  <c r="H1290" i="11"/>
  <c r="I1290" i="11"/>
  <c r="J1290" i="11"/>
  <c r="K1290" i="11"/>
  <c r="L1290" i="11"/>
  <c r="M1290" i="11"/>
  <c r="N1290" i="11"/>
  <c r="O1290" i="11"/>
  <c r="P1290" i="11"/>
  <c r="Q1290" i="11"/>
  <c r="R1290" i="11"/>
  <c r="S1290" i="11"/>
  <c r="T1290" i="11"/>
  <c r="A1291" i="11"/>
  <c r="B1291" i="11"/>
  <c r="C1291" i="11"/>
  <c r="D1291" i="11"/>
  <c r="E1291" i="11"/>
  <c r="F1291" i="11"/>
  <c r="G1291" i="11"/>
  <c r="H1291" i="11"/>
  <c r="I1291" i="11"/>
  <c r="J1291" i="11"/>
  <c r="K1291" i="11"/>
  <c r="L1291" i="11"/>
  <c r="M1291" i="11"/>
  <c r="N1291" i="11"/>
  <c r="O1291" i="11"/>
  <c r="P1291" i="11"/>
  <c r="Q1291" i="11"/>
  <c r="R1291" i="11"/>
  <c r="S1291" i="11"/>
  <c r="T1291" i="11"/>
  <c r="A1292" i="11"/>
  <c r="B1292" i="11"/>
  <c r="C1292" i="11"/>
  <c r="D1292" i="11"/>
  <c r="E1292" i="11"/>
  <c r="F1292" i="11"/>
  <c r="G1292" i="11"/>
  <c r="H1292" i="11"/>
  <c r="I1292" i="11"/>
  <c r="J1292" i="11"/>
  <c r="K1292" i="11"/>
  <c r="L1292" i="11"/>
  <c r="M1292" i="11"/>
  <c r="N1292" i="11"/>
  <c r="O1292" i="11"/>
  <c r="P1292" i="11"/>
  <c r="Q1292" i="11"/>
  <c r="R1292" i="11"/>
  <c r="S1292" i="11"/>
  <c r="T1292" i="11"/>
  <c r="A1293" i="11"/>
  <c r="B1293" i="11"/>
  <c r="C1293" i="11"/>
  <c r="D1293" i="11"/>
  <c r="E1293" i="11"/>
  <c r="F1293" i="11"/>
  <c r="G1293" i="11"/>
  <c r="H1293" i="11"/>
  <c r="I1293" i="11"/>
  <c r="J1293" i="11"/>
  <c r="K1293" i="11"/>
  <c r="L1293" i="11"/>
  <c r="M1293" i="11"/>
  <c r="N1293" i="11"/>
  <c r="O1293" i="11"/>
  <c r="P1293" i="11"/>
  <c r="Q1293" i="11"/>
  <c r="R1293" i="11"/>
  <c r="S1293" i="11"/>
  <c r="T1293" i="11"/>
  <c r="A1294" i="11"/>
  <c r="B1294" i="11"/>
  <c r="C1294" i="11"/>
  <c r="D1294" i="11"/>
  <c r="E1294" i="11"/>
  <c r="F1294" i="11"/>
  <c r="G1294" i="11"/>
  <c r="H1294" i="11"/>
  <c r="I1294" i="11"/>
  <c r="J1294" i="11"/>
  <c r="K1294" i="11"/>
  <c r="L1294" i="11"/>
  <c r="M1294" i="11"/>
  <c r="N1294" i="11"/>
  <c r="O1294" i="11"/>
  <c r="P1294" i="11"/>
  <c r="Q1294" i="11"/>
  <c r="R1294" i="11"/>
  <c r="S1294" i="11"/>
  <c r="T1294" i="11"/>
  <c r="A1295" i="11"/>
  <c r="B1295" i="11"/>
  <c r="C1295" i="11"/>
  <c r="D1295" i="11"/>
  <c r="E1295" i="11"/>
  <c r="F1295" i="11"/>
  <c r="G1295" i="11"/>
  <c r="H1295" i="11"/>
  <c r="I1295" i="11"/>
  <c r="J1295" i="11"/>
  <c r="K1295" i="11"/>
  <c r="L1295" i="11"/>
  <c r="M1295" i="11"/>
  <c r="N1295" i="11"/>
  <c r="O1295" i="11"/>
  <c r="P1295" i="11"/>
  <c r="Q1295" i="11"/>
  <c r="R1295" i="11"/>
  <c r="S1295" i="11"/>
  <c r="T1295" i="11"/>
  <c r="A1296" i="11"/>
  <c r="B1296" i="11"/>
  <c r="C1296" i="11"/>
  <c r="D1296" i="11"/>
  <c r="E1296" i="11"/>
  <c r="F1296" i="11"/>
  <c r="G1296" i="11"/>
  <c r="H1296" i="11"/>
  <c r="I1296" i="11"/>
  <c r="J1296" i="11"/>
  <c r="K1296" i="11"/>
  <c r="L1296" i="11"/>
  <c r="M1296" i="11"/>
  <c r="N1296" i="11"/>
  <c r="O1296" i="11"/>
  <c r="P1296" i="11"/>
  <c r="Q1296" i="11"/>
  <c r="R1296" i="11"/>
  <c r="S1296" i="11"/>
  <c r="T1296" i="11"/>
  <c r="A1297" i="11"/>
  <c r="B1297" i="11"/>
  <c r="C1297" i="11"/>
  <c r="D1297" i="11"/>
  <c r="E1297" i="11"/>
  <c r="F1297" i="11"/>
  <c r="G1297" i="11"/>
  <c r="H1297" i="11"/>
  <c r="I1297" i="11"/>
  <c r="J1297" i="11"/>
  <c r="K1297" i="11"/>
  <c r="L1297" i="11"/>
  <c r="M1297" i="11"/>
  <c r="N1297" i="11"/>
  <c r="O1297" i="11"/>
  <c r="P1297" i="11"/>
  <c r="Q1297" i="11"/>
  <c r="R1297" i="11"/>
  <c r="S1297" i="11"/>
  <c r="T1297" i="11"/>
  <c r="A1298" i="11"/>
  <c r="B1298" i="11"/>
  <c r="C1298" i="11"/>
  <c r="D1298" i="11"/>
  <c r="E1298" i="11"/>
  <c r="F1298" i="11"/>
  <c r="G1298" i="11"/>
  <c r="H1298" i="11"/>
  <c r="I1298" i="11"/>
  <c r="J1298" i="11"/>
  <c r="K1298" i="11"/>
  <c r="L1298" i="11"/>
  <c r="M1298" i="11"/>
  <c r="N1298" i="11"/>
  <c r="O1298" i="11"/>
  <c r="P1298" i="11"/>
  <c r="Q1298" i="11"/>
  <c r="R1298" i="11"/>
  <c r="S1298" i="11"/>
  <c r="T1298" i="11"/>
  <c r="A1299" i="11"/>
  <c r="B1299" i="11"/>
  <c r="C1299" i="11"/>
  <c r="D1299" i="11"/>
  <c r="E1299" i="11"/>
  <c r="F1299" i="11"/>
  <c r="G1299" i="11"/>
  <c r="H1299" i="11"/>
  <c r="I1299" i="11"/>
  <c r="J1299" i="11"/>
  <c r="K1299" i="11"/>
  <c r="L1299" i="11"/>
  <c r="M1299" i="11"/>
  <c r="N1299" i="11"/>
  <c r="O1299" i="11"/>
  <c r="P1299" i="11"/>
  <c r="Q1299" i="11"/>
  <c r="R1299" i="11"/>
  <c r="S1299" i="11"/>
  <c r="T1299" i="11"/>
  <c r="A1300" i="11"/>
  <c r="B1300" i="11"/>
  <c r="C1300" i="11"/>
  <c r="D1300" i="11"/>
  <c r="E1300" i="11"/>
  <c r="F1300" i="11"/>
  <c r="G1300" i="11"/>
  <c r="H1300" i="11"/>
  <c r="I1300" i="11"/>
  <c r="J1300" i="11"/>
  <c r="K1300" i="11"/>
  <c r="L1300" i="11"/>
  <c r="M1300" i="11"/>
  <c r="N1300" i="11"/>
  <c r="O1300" i="11"/>
  <c r="P1300" i="11"/>
  <c r="Q1300" i="11"/>
  <c r="R1300" i="11"/>
  <c r="S1300" i="11"/>
  <c r="T1300" i="11"/>
  <c r="A1301" i="11"/>
  <c r="B1301" i="11"/>
  <c r="C1301" i="11"/>
  <c r="D1301" i="11"/>
  <c r="E1301" i="11"/>
  <c r="F1301" i="11"/>
  <c r="G1301" i="11"/>
  <c r="H1301" i="11"/>
  <c r="I1301" i="11"/>
  <c r="J1301" i="11"/>
  <c r="K1301" i="11"/>
  <c r="L1301" i="11"/>
  <c r="M1301" i="11"/>
  <c r="N1301" i="11"/>
  <c r="O1301" i="11"/>
  <c r="P1301" i="11"/>
  <c r="Q1301" i="11"/>
  <c r="R1301" i="11"/>
  <c r="S1301" i="11"/>
  <c r="T1301" i="11"/>
  <c r="A1302" i="11"/>
  <c r="B1302" i="11"/>
  <c r="C1302" i="11"/>
  <c r="D1302" i="11"/>
  <c r="E1302" i="11"/>
  <c r="F1302" i="11"/>
  <c r="G1302" i="11"/>
  <c r="H1302" i="11"/>
  <c r="I1302" i="11"/>
  <c r="J1302" i="11"/>
  <c r="K1302" i="11"/>
  <c r="L1302" i="11"/>
  <c r="M1302" i="11"/>
  <c r="N1302" i="11"/>
  <c r="O1302" i="11"/>
  <c r="P1302" i="11"/>
  <c r="Q1302" i="11"/>
  <c r="R1302" i="11"/>
  <c r="S1302" i="11"/>
  <c r="T1302" i="11"/>
  <c r="A1303" i="11"/>
  <c r="B1303" i="11"/>
  <c r="C1303" i="11"/>
  <c r="D1303" i="11"/>
  <c r="E1303" i="11"/>
  <c r="F1303" i="11"/>
  <c r="G1303" i="11"/>
  <c r="H1303" i="11"/>
  <c r="I1303" i="11"/>
  <c r="J1303" i="11"/>
  <c r="K1303" i="11"/>
  <c r="L1303" i="11"/>
  <c r="M1303" i="11"/>
  <c r="N1303" i="11"/>
  <c r="O1303" i="11"/>
  <c r="P1303" i="11"/>
  <c r="Q1303" i="11"/>
  <c r="R1303" i="11"/>
  <c r="S1303" i="11"/>
  <c r="T1303" i="11"/>
  <c r="A1304" i="11"/>
  <c r="B1304" i="11"/>
  <c r="C1304" i="11"/>
  <c r="D1304" i="11"/>
  <c r="E1304" i="11"/>
  <c r="F1304" i="11"/>
  <c r="G1304" i="11"/>
  <c r="H1304" i="11"/>
  <c r="I1304" i="11"/>
  <c r="J1304" i="11"/>
  <c r="K1304" i="11"/>
  <c r="L1304" i="11"/>
  <c r="M1304" i="11"/>
  <c r="N1304" i="11"/>
  <c r="O1304" i="11"/>
  <c r="P1304" i="11"/>
  <c r="Q1304" i="11"/>
  <c r="R1304" i="11"/>
  <c r="S1304" i="11"/>
  <c r="T1304" i="11"/>
  <c r="A1305" i="11"/>
  <c r="B1305" i="11"/>
  <c r="C1305" i="11"/>
  <c r="D1305" i="11"/>
  <c r="E1305" i="11"/>
  <c r="F1305" i="11"/>
  <c r="G1305" i="11"/>
  <c r="H1305" i="11"/>
  <c r="I1305" i="11"/>
  <c r="J1305" i="11"/>
  <c r="K1305" i="11"/>
  <c r="L1305" i="11"/>
  <c r="M1305" i="11"/>
  <c r="N1305" i="11"/>
  <c r="O1305" i="11"/>
  <c r="P1305" i="11"/>
  <c r="Q1305" i="11"/>
  <c r="R1305" i="11"/>
  <c r="S1305" i="11"/>
  <c r="T1305" i="11"/>
  <c r="A1306" i="11"/>
  <c r="B1306" i="11"/>
  <c r="C1306" i="11"/>
  <c r="D1306" i="11"/>
  <c r="E1306" i="11"/>
  <c r="F1306" i="11"/>
  <c r="G1306" i="11"/>
  <c r="H1306" i="11"/>
  <c r="I1306" i="11"/>
  <c r="J1306" i="11"/>
  <c r="K1306" i="11"/>
  <c r="L1306" i="11"/>
  <c r="M1306" i="11"/>
  <c r="N1306" i="11"/>
  <c r="O1306" i="11"/>
  <c r="P1306" i="11"/>
  <c r="Q1306" i="11"/>
  <c r="R1306" i="11"/>
  <c r="S1306" i="11"/>
  <c r="T1306" i="11"/>
  <c r="A1307" i="11"/>
  <c r="B1307" i="11"/>
  <c r="C1307" i="11"/>
  <c r="D1307" i="11"/>
  <c r="E1307" i="11"/>
  <c r="F1307" i="11"/>
  <c r="G1307" i="11"/>
  <c r="H1307" i="11"/>
  <c r="I1307" i="11"/>
  <c r="J1307" i="11"/>
  <c r="K1307" i="11"/>
  <c r="L1307" i="11"/>
  <c r="M1307" i="11"/>
  <c r="N1307" i="11"/>
  <c r="O1307" i="11"/>
  <c r="P1307" i="11"/>
  <c r="Q1307" i="11"/>
  <c r="R1307" i="11"/>
  <c r="S1307" i="11"/>
  <c r="T1307" i="11"/>
  <c r="A1308" i="11"/>
  <c r="B1308" i="11"/>
  <c r="C1308" i="11"/>
  <c r="D1308" i="11"/>
  <c r="E1308" i="11"/>
  <c r="F1308" i="11"/>
  <c r="G1308" i="11"/>
  <c r="H1308" i="11"/>
  <c r="I1308" i="11"/>
  <c r="J1308" i="11"/>
  <c r="K1308" i="11"/>
  <c r="L1308" i="11"/>
  <c r="M1308" i="11"/>
  <c r="N1308" i="11"/>
  <c r="O1308" i="11"/>
  <c r="P1308" i="11"/>
  <c r="Q1308" i="11"/>
  <c r="R1308" i="11"/>
  <c r="S1308" i="11"/>
  <c r="T1308" i="11"/>
  <c r="A1309" i="11"/>
  <c r="B1309" i="11"/>
  <c r="C1309" i="11"/>
  <c r="D1309" i="11"/>
  <c r="E1309" i="11"/>
  <c r="F1309" i="11"/>
  <c r="G1309" i="11"/>
  <c r="H1309" i="11"/>
  <c r="I1309" i="11"/>
  <c r="J1309" i="11"/>
  <c r="K1309" i="11"/>
  <c r="L1309" i="11"/>
  <c r="M1309" i="11"/>
  <c r="N1309" i="11"/>
  <c r="O1309" i="11"/>
  <c r="P1309" i="11"/>
  <c r="Q1309" i="11"/>
  <c r="R1309" i="11"/>
  <c r="S1309" i="11"/>
  <c r="T1309" i="11"/>
  <c r="A1310" i="11"/>
  <c r="B1310" i="11"/>
  <c r="C1310" i="11"/>
  <c r="D1310" i="11"/>
  <c r="E1310" i="11"/>
  <c r="F1310" i="11"/>
  <c r="G1310" i="11"/>
  <c r="H1310" i="11"/>
  <c r="I1310" i="11"/>
  <c r="J1310" i="11"/>
  <c r="K1310" i="11"/>
  <c r="L1310" i="11"/>
  <c r="M1310" i="11"/>
  <c r="N1310" i="11"/>
  <c r="O1310" i="11"/>
  <c r="P1310" i="11"/>
  <c r="Q1310" i="11"/>
  <c r="R1310" i="11"/>
  <c r="S1310" i="11"/>
  <c r="T1310" i="11"/>
  <c r="A1311" i="11"/>
  <c r="B1311" i="11"/>
  <c r="C1311" i="11"/>
  <c r="D1311" i="11"/>
  <c r="E1311" i="11"/>
  <c r="F1311" i="11"/>
  <c r="G1311" i="11"/>
  <c r="H1311" i="11"/>
  <c r="I1311" i="11"/>
  <c r="J1311" i="11"/>
  <c r="K1311" i="11"/>
  <c r="L1311" i="11"/>
  <c r="M1311" i="11"/>
  <c r="N1311" i="11"/>
  <c r="O1311" i="11"/>
  <c r="P1311" i="11"/>
  <c r="Q1311" i="11"/>
  <c r="R1311" i="11"/>
  <c r="S1311" i="11"/>
  <c r="T1311" i="11"/>
  <c r="A1312" i="11"/>
  <c r="B1312" i="11"/>
  <c r="C1312" i="11"/>
  <c r="D1312" i="11"/>
  <c r="E1312" i="11"/>
  <c r="F1312" i="11"/>
  <c r="G1312" i="11"/>
  <c r="H1312" i="11"/>
  <c r="I1312" i="11"/>
  <c r="J1312" i="11"/>
  <c r="K1312" i="11"/>
  <c r="L1312" i="11"/>
  <c r="M1312" i="11"/>
  <c r="N1312" i="11"/>
  <c r="O1312" i="11"/>
  <c r="P1312" i="11"/>
  <c r="Q1312" i="11"/>
  <c r="R1312" i="11"/>
  <c r="S1312" i="11"/>
  <c r="T1312" i="11"/>
  <c r="A1313" i="11"/>
  <c r="B1313" i="11"/>
  <c r="C1313" i="11"/>
  <c r="D1313" i="11"/>
  <c r="E1313" i="11"/>
  <c r="F1313" i="11"/>
  <c r="G1313" i="11"/>
  <c r="H1313" i="11"/>
  <c r="I1313" i="11"/>
  <c r="J1313" i="11"/>
  <c r="K1313" i="11"/>
  <c r="L1313" i="11"/>
  <c r="M1313" i="11"/>
  <c r="N1313" i="11"/>
  <c r="O1313" i="11"/>
  <c r="P1313" i="11"/>
  <c r="Q1313" i="11"/>
  <c r="R1313" i="11"/>
  <c r="S1313" i="11"/>
  <c r="T1313" i="11"/>
  <c r="A1314" i="11"/>
  <c r="B1314" i="11"/>
  <c r="C1314" i="11"/>
  <c r="D1314" i="11"/>
  <c r="E1314" i="11"/>
  <c r="F1314" i="11"/>
  <c r="G1314" i="11"/>
  <c r="H1314" i="11"/>
  <c r="I1314" i="11"/>
  <c r="J1314" i="11"/>
  <c r="K1314" i="11"/>
  <c r="L1314" i="11"/>
  <c r="M1314" i="11"/>
  <c r="N1314" i="11"/>
  <c r="O1314" i="11"/>
  <c r="P1314" i="11"/>
  <c r="Q1314" i="11"/>
  <c r="R1314" i="11"/>
  <c r="S1314" i="11"/>
  <c r="T1314" i="11"/>
  <c r="A1315" i="11"/>
  <c r="B1315" i="11"/>
  <c r="C1315" i="11"/>
  <c r="D1315" i="11"/>
  <c r="E1315" i="11"/>
  <c r="F1315" i="11"/>
  <c r="G1315" i="11"/>
  <c r="H1315" i="11"/>
  <c r="I1315" i="11"/>
  <c r="J1315" i="11"/>
  <c r="K1315" i="11"/>
  <c r="L1315" i="11"/>
  <c r="M1315" i="11"/>
  <c r="N1315" i="11"/>
  <c r="O1315" i="11"/>
  <c r="P1315" i="11"/>
  <c r="Q1315" i="11"/>
  <c r="R1315" i="11"/>
  <c r="S1315" i="11"/>
  <c r="T1315" i="11"/>
  <c r="A1316" i="11"/>
  <c r="B1316" i="11"/>
  <c r="C1316" i="11"/>
  <c r="D1316" i="11"/>
  <c r="E1316" i="11"/>
  <c r="F1316" i="11"/>
  <c r="G1316" i="11"/>
  <c r="H1316" i="11"/>
  <c r="I1316" i="11"/>
  <c r="J1316" i="11"/>
  <c r="K1316" i="11"/>
  <c r="L1316" i="11"/>
  <c r="M1316" i="11"/>
  <c r="N1316" i="11"/>
  <c r="O1316" i="11"/>
  <c r="P1316" i="11"/>
  <c r="Q1316" i="11"/>
  <c r="R1316" i="11"/>
  <c r="S1316" i="11"/>
  <c r="T1316" i="11"/>
  <c r="A1317" i="11"/>
  <c r="B1317" i="11"/>
  <c r="C1317" i="11"/>
  <c r="D1317" i="11"/>
  <c r="E1317" i="11"/>
  <c r="F1317" i="11"/>
  <c r="G1317" i="11"/>
  <c r="H1317" i="11"/>
  <c r="I1317" i="11"/>
  <c r="J1317" i="11"/>
  <c r="K1317" i="11"/>
  <c r="L1317" i="11"/>
  <c r="M1317" i="11"/>
  <c r="N1317" i="11"/>
  <c r="O1317" i="11"/>
  <c r="P1317" i="11"/>
  <c r="Q1317" i="11"/>
  <c r="R1317" i="11"/>
  <c r="S1317" i="11"/>
  <c r="T1317" i="11"/>
  <c r="A1318" i="11"/>
  <c r="B1318" i="11"/>
  <c r="C1318" i="11"/>
  <c r="D1318" i="11"/>
  <c r="E1318" i="11"/>
  <c r="F1318" i="11"/>
  <c r="G1318" i="11"/>
  <c r="H1318" i="11"/>
  <c r="I1318" i="11"/>
  <c r="J1318" i="11"/>
  <c r="K1318" i="11"/>
  <c r="L1318" i="11"/>
  <c r="M1318" i="11"/>
  <c r="N1318" i="11"/>
  <c r="O1318" i="11"/>
  <c r="P1318" i="11"/>
  <c r="Q1318" i="11"/>
  <c r="R1318" i="11"/>
  <c r="S1318" i="11"/>
  <c r="T1318" i="11"/>
  <c r="A1319" i="11"/>
  <c r="B1319" i="11"/>
  <c r="C1319" i="11"/>
  <c r="D1319" i="11"/>
  <c r="E1319" i="11"/>
  <c r="F1319" i="11"/>
  <c r="G1319" i="11"/>
  <c r="H1319" i="11"/>
  <c r="I1319" i="11"/>
  <c r="J1319" i="11"/>
  <c r="K1319" i="11"/>
  <c r="L1319" i="11"/>
  <c r="M1319" i="11"/>
  <c r="N1319" i="11"/>
  <c r="O1319" i="11"/>
  <c r="P1319" i="11"/>
  <c r="Q1319" i="11"/>
  <c r="R1319" i="11"/>
  <c r="S1319" i="11"/>
  <c r="T1319" i="11"/>
  <c r="A1320" i="11"/>
  <c r="B1320" i="11"/>
  <c r="C1320" i="11"/>
  <c r="D1320" i="11"/>
  <c r="E1320" i="11"/>
  <c r="F1320" i="11"/>
  <c r="G1320" i="11"/>
  <c r="H1320" i="11"/>
  <c r="I1320" i="11"/>
  <c r="J1320" i="11"/>
  <c r="K1320" i="11"/>
  <c r="L1320" i="11"/>
  <c r="M1320" i="11"/>
  <c r="N1320" i="11"/>
  <c r="O1320" i="11"/>
  <c r="P1320" i="11"/>
  <c r="Q1320" i="11"/>
  <c r="R1320" i="11"/>
  <c r="S1320" i="11"/>
  <c r="T1320" i="11"/>
  <c r="A1321" i="11"/>
  <c r="B1321" i="11"/>
  <c r="C1321" i="11"/>
  <c r="D1321" i="11"/>
  <c r="E1321" i="11"/>
  <c r="F1321" i="11"/>
  <c r="G1321" i="11"/>
  <c r="H1321" i="11"/>
  <c r="I1321" i="11"/>
  <c r="J1321" i="11"/>
  <c r="K1321" i="11"/>
  <c r="L1321" i="11"/>
  <c r="M1321" i="11"/>
  <c r="N1321" i="11"/>
  <c r="O1321" i="11"/>
  <c r="P1321" i="11"/>
  <c r="Q1321" i="11"/>
  <c r="R1321" i="11"/>
  <c r="S1321" i="11"/>
  <c r="T1321" i="11"/>
  <c r="A1322" i="11"/>
  <c r="B1322" i="11"/>
  <c r="C1322" i="11"/>
  <c r="D1322" i="11"/>
  <c r="E1322" i="11"/>
  <c r="F1322" i="11"/>
  <c r="G1322" i="11"/>
  <c r="H1322" i="11"/>
  <c r="I1322" i="11"/>
  <c r="J1322" i="11"/>
  <c r="K1322" i="11"/>
  <c r="L1322" i="11"/>
  <c r="M1322" i="11"/>
  <c r="N1322" i="11"/>
  <c r="O1322" i="11"/>
  <c r="P1322" i="11"/>
  <c r="Q1322" i="11"/>
  <c r="R1322" i="11"/>
  <c r="S1322" i="11"/>
  <c r="T1322" i="11"/>
  <c r="A1323" i="11"/>
  <c r="B1323" i="11"/>
  <c r="C1323" i="11"/>
  <c r="D1323" i="11"/>
  <c r="E1323" i="11"/>
  <c r="F1323" i="11"/>
  <c r="G1323" i="11"/>
  <c r="H1323" i="11"/>
  <c r="I1323" i="11"/>
  <c r="J1323" i="11"/>
  <c r="K1323" i="11"/>
  <c r="L1323" i="11"/>
  <c r="M1323" i="11"/>
  <c r="N1323" i="11"/>
  <c r="O1323" i="11"/>
  <c r="P1323" i="11"/>
  <c r="Q1323" i="11"/>
  <c r="R1323" i="11"/>
  <c r="S1323" i="11"/>
  <c r="T1323" i="11"/>
  <c r="A1324" i="11"/>
  <c r="B1324" i="11"/>
  <c r="C1324" i="11"/>
  <c r="D1324" i="11"/>
  <c r="E1324" i="11"/>
  <c r="F1324" i="11"/>
  <c r="G1324" i="11"/>
  <c r="H1324" i="11"/>
  <c r="I1324" i="11"/>
  <c r="J1324" i="11"/>
  <c r="K1324" i="11"/>
  <c r="L1324" i="11"/>
  <c r="M1324" i="11"/>
  <c r="N1324" i="11"/>
  <c r="O1324" i="11"/>
  <c r="P1324" i="11"/>
  <c r="Q1324" i="11"/>
  <c r="R1324" i="11"/>
  <c r="S1324" i="11"/>
  <c r="T1324" i="11"/>
  <c r="A1325" i="11"/>
  <c r="B1325" i="11"/>
  <c r="C1325" i="11"/>
  <c r="D1325" i="11"/>
  <c r="E1325" i="11"/>
  <c r="F1325" i="11"/>
  <c r="G1325" i="11"/>
  <c r="H1325" i="11"/>
  <c r="I1325" i="11"/>
  <c r="J1325" i="11"/>
  <c r="K1325" i="11"/>
  <c r="L1325" i="11"/>
  <c r="M1325" i="11"/>
  <c r="N1325" i="11"/>
  <c r="O1325" i="11"/>
  <c r="P1325" i="11"/>
  <c r="Q1325" i="11"/>
  <c r="R1325" i="11"/>
  <c r="S1325" i="11"/>
  <c r="T1325" i="11"/>
  <c r="A1326" i="11"/>
  <c r="B1326" i="11"/>
  <c r="C1326" i="11"/>
  <c r="D1326" i="11"/>
  <c r="E1326" i="11"/>
  <c r="F1326" i="11"/>
  <c r="G1326" i="11"/>
  <c r="H1326" i="11"/>
  <c r="I1326" i="11"/>
  <c r="J1326" i="11"/>
  <c r="K1326" i="11"/>
  <c r="L1326" i="11"/>
  <c r="M1326" i="11"/>
  <c r="N1326" i="11"/>
  <c r="O1326" i="11"/>
  <c r="P1326" i="11"/>
  <c r="Q1326" i="11"/>
  <c r="R1326" i="11"/>
  <c r="S1326" i="11"/>
  <c r="T1326" i="11"/>
  <c r="A1327" i="11"/>
  <c r="B1327" i="11"/>
  <c r="C1327" i="11"/>
  <c r="D1327" i="11"/>
  <c r="E1327" i="11"/>
  <c r="F1327" i="11"/>
  <c r="G1327" i="11"/>
  <c r="H1327" i="11"/>
  <c r="I1327" i="11"/>
  <c r="J1327" i="11"/>
  <c r="K1327" i="11"/>
  <c r="L1327" i="11"/>
  <c r="M1327" i="11"/>
  <c r="N1327" i="11"/>
  <c r="O1327" i="11"/>
  <c r="P1327" i="11"/>
  <c r="Q1327" i="11"/>
  <c r="R1327" i="11"/>
  <c r="S1327" i="11"/>
  <c r="T1327" i="11"/>
  <c r="A1328" i="11"/>
  <c r="B1328" i="11"/>
  <c r="C1328" i="11"/>
  <c r="D1328" i="11"/>
  <c r="E1328" i="11"/>
  <c r="F1328" i="11"/>
  <c r="G1328" i="11"/>
  <c r="H1328" i="11"/>
  <c r="I1328" i="11"/>
  <c r="J1328" i="11"/>
  <c r="K1328" i="11"/>
  <c r="L1328" i="11"/>
  <c r="M1328" i="11"/>
  <c r="N1328" i="11"/>
  <c r="O1328" i="11"/>
  <c r="P1328" i="11"/>
  <c r="Q1328" i="11"/>
  <c r="R1328" i="11"/>
  <c r="S1328" i="11"/>
  <c r="T1328" i="11"/>
  <c r="A1329" i="11"/>
  <c r="B1329" i="11"/>
  <c r="C1329" i="11"/>
  <c r="D1329" i="11"/>
  <c r="E1329" i="11"/>
  <c r="F1329" i="11"/>
  <c r="G1329" i="11"/>
  <c r="H1329" i="11"/>
  <c r="I1329" i="11"/>
  <c r="J1329" i="11"/>
  <c r="K1329" i="11"/>
  <c r="L1329" i="11"/>
  <c r="M1329" i="11"/>
  <c r="N1329" i="11"/>
  <c r="O1329" i="11"/>
  <c r="P1329" i="11"/>
  <c r="Q1329" i="11"/>
  <c r="R1329" i="11"/>
  <c r="S1329" i="11"/>
  <c r="T1329" i="11"/>
  <c r="A1330" i="11"/>
  <c r="B1330" i="11"/>
  <c r="C1330" i="11"/>
  <c r="D1330" i="11"/>
  <c r="E1330" i="11"/>
  <c r="F1330" i="11"/>
  <c r="G1330" i="11"/>
  <c r="H1330" i="11"/>
  <c r="I1330" i="11"/>
  <c r="J1330" i="11"/>
  <c r="K1330" i="11"/>
  <c r="L1330" i="11"/>
  <c r="M1330" i="11"/>
  <c r="N1330" i="11"/>
  <c r="O1330" i="11"/>
  <c r="P1330" i="11"/>
  <c r="Q1330" i="11"/>
  <c r="R1330" i="11"/>
  <c r="S1330" i="11"/>
  <c r="T1330" i="11"/>
  <c r="A1331" i="11"/>
  <c r="B1331" i="11"/>
  <c r="C1331" i="11"/>
  <c r="D1331" i="11"/>
  <c r="E1331" i="11"/>
  <c r="F1331" i="11"/>
  <c r="G1331" i="11"/>
  <c r="H1331" i="11"/>
  <c r="I1331" i="11"/>
  <c r="J1331" i="11"/>
  <c r="K1331" i="11"/>
  <c r="L1331" i="11"/>
  <c r="M1331" i="11"/>
  <c r="N1331" i="11"/>
  <c r="O1331" i="11"/>
  <c r="P1331" i="11"/>
  <c r="Q1331" i="11"/>
  <c r="R1331" i="11"/>
  <c r="S1331" i="11"/>
  <c r="T1331" i="11"/>
  <c r="A1332" i="11"/>
  <c r="B1332" i="11"/>
  <c r="C1332" i="11"/>
  <c r="D1332" i="11"/>
  <c r="E1332" i="11"/>
  <c r="F1332" i="11"/>
  <c r="G1332" i="11"/>
  <c r="H1332" i="11"/>
  <c r="I1332" i="11"/>
  <c r="J1332" i="11"/>
  <c r="K1332" i="11"/>
  <c r="L1332" i="11"/>
  <c r="M1332" i="11"/>
  <c r="N1332" i="11"/>
  <c r="O1332" i="11"/>
  <c r="P1332" i="11"/>
  <c r="Q1332" i="11"/>
  <c r="R1332" i="11"/>
  <c r="S1332" i="11"/>
  <c r="T1332" i="11"/>
  <c r="A1333" i="11"/>
  <c r="B1333" i="11"/>
  <c r="C1333" i="11"/>
  <c r="D1333" i="11"/>
  <c r="E1333" i="11"/>
  <c r="F1333" i="11"/>
  <c r="G1333" i="11"/>
  <c r="H1333" i="11"/>
  <c r="I1333" i="11"/>
  <c r="J1333" i="11"/>
  <c r="K1333" i="11"/>
  <c r="L1333" i="11"/>
  <c r="M1333" i="11"/>
  <c r="N1333" i="11"/>
  <c r="O1333" i="11"/>
  <c r="P1333" i="11"/>
  <c r="Q1333" i="11"/>
  <c r="R1333" i="11"/>
  <c r="S1333" i="11"/>
  <c r="T1333" i="11"/>
  <c r="A1334" i="11"/>
  <c r="B1334" i="11"/>
  <c r="C1334" i="11"/>
  <c r="D1334" i="11"/>
  <c r="E1334" i="11"/>
  <c r="F1334" i="11"/>
  <c r="G1334" i="11"/>
  <c r="H1334" i="11"/>
  <c r="I1334" i="11"/>
  <c r="J1334" i="11"/>
  <c r="K1334" i="11"/>
  <c r="L1334" i="11"/>
  <c r="M1334" i="11"/>
  <c r="N1334" i="11"/>
  <c r="O1334" i="11"/>
  <c r="P1334" i="11"/>
  <c r="Q1334" i="11"/>
  <c r="R1334" i="11"/>
  <c r="S1334" i="11"/>
  <c r="T1334" i="11"/>
  <c r="A1335" i="11"/>
  <c r="B1335" i="11"/>
  <c r="C1335" i="11"/>
  <c r="D1335" i="11"/>
  <c r="E1335" i="11"/>
  <c r="F1335" i="11"/>
  <c r="G1335" i="11"/>
  <c r="H1335" i="11"/>
  <c r="I1335" i="11"/>
  <c r="J1335" i="11"/>
  <c r="K1335" i="11"/>
  <c r="L1335" i="11"/>
  <c r="M1335" i="11"/>
  <c r="N1335" i="11"/>
  <c r="O1335" i="11"/>
  <c r="P1335" i="11"/>
  <c r="Q1335" i="11"/>
  <c r="R1335" i="11"/>
  <c r="S1335" i="11"/>
  <c r="T1335" i="11"/>
  <c r="A1336" i="11"/>
  <c r="B1336" i="11"/>
  <c r="C1336" i="11"/>
  <c r="D1336" i="11"/>
  <c r="E1336" i="11"/>
  <c r="F1336" i="11"/>
  <c r="G1336" i="11"/>
  <c r="H1336" i="11"/>
  <c r="I1336" i="11"/>
  <c r="J1336" i="11"/>
  <c r="K1336" i="11"/>
  <c r="L1336" i="11"/>
  <c r="M1336" i="11"/>
  <c r="N1336" i="11"/>
  <c r="O1336" i="11"/>
  <c r="P1336" i="11"/>
  <c r="Q1336" i="11"/>
  <c r="R1336" i="11"/>
  <c r="S1336" i="11"/>
  <c r="T1336" i="11"/>
  <c r="A1337" i="11"/>
  <c r="B1337" i="11"/>
  <c r="C1337" i="11"/>
  <c r="D1337" i="11"/>
  <c r="E1337" i="11"/>
  <c r="F1337" i="11"/>
  <c r="G1337" i="11"/>
  <c r="H1337" i="11"/>
  <c r="I1337" i="11"/>
  <c r="J1337" i="11"/>
  <c r="K1337" i="11"/>
  <c r="L1337" i="11"/>
  <c r="M1337" i="11"/>
  <c r="N1337" i="11"/>
  <c r="O1337" i="11"/>
  <c r="P1337" i="11"/>
  <c r="Q1337" i="11"/>
  <c r="R1337" i="11"/>
  <c r="S1337" i="11"/>
  <c r="T1337" i="11"/>
  <c r="A1338" i="11"/>
  <c r="B1338" i="11"/>
  <c r="C1338" i="11"/>
  <c r="D1338" i="11"/>
  <c r="E1338" i="11"/>
  <c r="F1338" i="11"/>
  <c r="G1338" i="11"/>
  <c r="H1338" i="11"/>
  <c r="I1338" i="11"/>
  <c r="J1338" i="11"/>
  <c r="K1338" i="11"/>
  <c r="L1338" i="11"/>
  <c r="M1338" i="11"/>
  <c r="N1338" i="11"/>
  <c r="O1338" i="11"/>
  <c r="P1338" i="11"/>
  <c r="Q1338" i="11"/>
  <c r="R1338" i="11"/>
  <c r="S1338" i="11"/>
  <c r="T1338" i="11"/>
  <c r="A1339" i="11"/>
  <c r="B1339" i="11"/>
  <c r="C1339" i="11"/>
  <c r="D1339" i="11"/>
  <c r="E1339" i="11"/>
  <c r="F1339" i="11"/>
  <c r="G1339" i="11"/>
  <c r="H1339" i="11"/>
  <c r="I1339" i="11"/>
  <c r="J1339" i="11"/>
  <c r="K1339" i="11"/>
  <c r="L1339" i="11"/>
  <c r="M1339" i="11"/>
  <c r="N1339" i="11"/>
  <c r="O1339" i="11"/>
  <c r="P1339" i="11"/>
  <c r="Q1339" i="11"/>
  <c r="R1339" i="11"/>
  <c r="S1339" i="11"/>
  <c r="T1339" i="11"/>
  <c r="A1340" i="11"/>
  <c r="B1340" i="11"/>
  <c r="C1340" i="11"/>
  <c r="D1340" i="11"/>
  <c r="E1340" i="11"/>
  <c r="F1340" i="11"/>
  <c r="G1340" i="11"/>
  <c r="H1340" i="11"/>
  <c r="I1340" i="11"/>
  <c r="J1340" i="11"/>
  <c r="K1340" i="11"/>
  <c r="L1340" i="11"/>
  <c r="M1340" i="11"/>
  <c r="N1340" i="11"/>
  <c r="O1340" i="11"/>
  <c r="P1340" i="11"/>
  <c r="Q1340" i="11"/>
  <c r="R1340" i="11"/>
  <c r="S1340" i="11"/>
  <c r="T1340" i="11"/>
  <c r="A1341" i="11"/>
  <c r="B1341" i="11"/>
  <c r="C1341" i="11"/>
  <c r="D1341" i="11"/>
  <c r="E1341" i="11"/>
  <c r="F1341" i="11"/>
  <c r="G1341" i="11"/>
  <c r="H1341" i="11"/>
  <c r="I1341" i="11"/>
  <c r="J1341" i="11"/>
  <c r="K1341" i="11"/>
  <c r="L1341" i="11"/>
  <c r="M1341" i="11"/>
  <c r="N1341" i="11"/>
  <c r="O1341" i="11"/>
  <c r="P1341" i="11"/>
  <c r="Q1341" i="11"/>
  <c r="R1341" i="11"/>
  <c r="S1341" i="11"/>
  <c r="T1341" i="11"/>
  <c r="A1342" i="11"/>
  <c r="B1342" i="11"/>
  <c r="C1342" i="11"/>
  <c r="D1342" i="11"/>
  <c r="E1342" i="11"/>
  <c r="F1342" i="11"/>
  <c r="G1342" i="11"/>
  <c r="H1342" i="11"/>
  <c r="I1342" i="11"/>
  <c r="J1342" i="11"/>
  <c r="K1342" i="11"/>
  <c r="L1342" i="11"/>
  <c r="M1342" i="11"/>
  <c r="N1342" i="11"/>
  <c r="O1342" i="11"/>
  <c r="P1342" i="11"/>
  <c r="Q1342" i="11"/>
  <c r="R1342" i="11"/>
  <c r="S1342" i="11"/>
  <c r="T1342" i="11"/>
  <c r="A1343" i="11"/>
  <c r="B1343" i="11"/>
  <c r="C1343" i="11"/>
  <c r="D1343" i="11"/>
  <c r="E1343" i="11"/>
  <c r="F1343" i="11"/>
  <c r="G1343" i="11"/>
  <c r="H1343" i="11"/>
  <c r="I1343" i="11"/>
  <c r="J1343" i="11"/>
  <c r="K1343" i="11"/>
  <c r="L1343" i="11"/>
  <c r="M1343" i="11"/>
  <c r="N1343" i="11"/>
  <c r="O1343" i="11"/>
  <c r="P1343" i="11"/>
  <c r="Q1343" i="11"/>
  <c r="R1343" i="11"/>
  <c r="S1343" i="11"/>
  <c r="T1343" i="11"/>
  <c r="A1344" i="11"/>
  <c r="B1344" i="11"/>
  <c r="C1344" i="11"/>
  <c r="D1344" i="11"/>
  <c r="E1344" i="11"/>
  <c r="F1344" i="11"/>
  <c r="G1344" i="11"/>
  <c r="H1344" i="11"/>
  <c r="I1344" i="11"/>
  <c r="J1344" i="11"/>
  <c r="K1344" i="11"/>
  <c r="L1344" i="11"/>
  <c r="M1344" i="11"/>
  <c r="N1344" i="11"/>
  <c r="O1344" i="11"/>
  <c r="P1344" i="11"/>
  <c r="Q1344" i="11"/>
  <c r="R1344" i="11"/>
  <c r="S1344" i="11"/>
  <c r="T1344" i="11"/>
  <c r="A1345" i="11"/>
  <c r="B1345" i="11"/>
  <c r="C1345" i="11"/>
  <c r="D1345" i="11"/>
  <c r="E1345" i="11"/>
  <c r="F1345" i="11"/>
  <c r="G1345" i="11"/>
  <c r="H1345" i="11"/>
  <c r="I1345" i="11"/>
  <c r="J1345" i="11"/>
  <c r="K1345" i="11"/>
  <c r="L1345" i="11"/>
  <c r="M1345" i="11"/>
  <c r="N1345" i="11"/>
  <c r="O1345" i="11"/>
  <c r="P1345" i="11"/>
  <c r="Q1345" i="11"/>
  <c r="R1345" i="11"/>
  <c r="S1345" i="11"/>
  <c r="T1345" i="11"/>
  <c r="A1346" i="11"/>
  <c r="B1346" i="11"/>
  <c r="C1346" i="11"/>
  <c r="D1346" i="11"/>
  <c r="E1346" i="11"/>
  <c r="F1346" i="11"/>
  <c r="G1346" i="11"/>
  <c r="H1346" i="11"/>
  <c r="I1346" i="11"/>
  <c r="J1346" i="11"/>
  <c r="K1346" i="11"/>
  <c r="L1346" i="11"/>
  <c r="M1346" i="11"/>
  <c r="N1346" i="11"/>
  <c r="O1346" i="11"/>
  <c r="P1346" i="11"/>
  <c r="Q1346" i="11"/>
  <c r="R1346" i="11"/>
  <c r="S1346" i="11"/>
  <c r="T1346" i="11"/>
  <c r="A1347" i="11"/>
  <c r="B1347" i="11"/>
  <c r="C1347" i="11"/>
  <c r="D1347" i="11"/>
  <c r="E1347" i="11"/>
  <c r="F1347" i="11"/>
  <c r="G1347" i="11"/>
  <c r="H1347" i="11"/>
  <c r="I1347" i="11"/>
  <c r="J1347" i="11"/>
  <c r="K1347" i="11"/>
  <c r="L1347" i="11"/>
  <c r="M1347" i="11"/>
  <c r="N1347" i="11"/>
  <c r="O1347" i="11"/>
  <c r="P1347" i="11"/>
  <c r="Q1347" i="11"/>
  <c r="R1347" i="11"/>
  <c r="S1347" i="11"/>
  <c r="T1347" i="11"/>
  <c r="A1348" i="11"/>
  <c r="B1348" i="11"/>
  <c r="C1348" i="11"/>
  <c r="D1348" i="11"/>
  <c r="E1348" i="11"/>
  <c r="F1348" i="11"/>
  <c r="G1348" i="11"/>
  <c r="H1348" i="11"/>
  <c r="I1348" i="11"/>
  <c r="J1348" i="11"/>
  <c r="K1348" i="11"/>
  <c r="L1348" i="11"/>
  <c r="M1348" i="11"/>
  <c r="N1348" i="11"/>
  <c r="O1348" i="11"/>
  <c r="P1348" i="11"/>
  <c r="Q1348" i="11"/>
  <c r="R1348" i="11"/>
  <c r="S1348" i="11"/>
  <c r="T1348" i="11"/>
  <c r="A1349" i="11"/>
  <c r="B1349" i="11"/>
  <c r="C1349" i="11"/>
  <c r="D1349" i="11"/>
  <c r="E1349" i="11"/>
  <c r="F1349" i="11"/>
  <c r="G1349" i="11"/>
  <c r="H1349" i="11"/>
  <c r="I1349" i="11"/>
  <c r="J1349" i="11"/>
  <c r="K1349" i="11"/>
  <c r="L1349" i="11"/>
  <c r="M1349" i="11"/>
  <c r="N1349" i="11"/>
  <c r="O1349" i="11"/>
  <c r="P1349" i="11"/>
  <c r="Q1349" i="11"/>
  <c r="R1349" i="11"/>
  <c r="S1349" i="11"/>
  <c r="T1349" i="11"/>
  <c r="A1350" i="11"/>
  <c r="B1350" i="11"/>
  <c r="C1350" i="11"/>
  <c r="D1350" i="11"/>
  <c r="E1350" i="11"/>
  <c r="F1350" i="11"/>
  <c r="G1350" i="11"/>
  <c r="H1350" i="11"/>
  <c r="I1350" i="11"/>
  <c r="J1350" i="11"/>
  <c r="K1350" i="11"/>
  <c r="L1350" i="11"/>
  <c r="M1350" i="11"/>
  <c r="N1350" i="11"/>
  <c r="O1350" i="11"/>
  <c r="P1350" i="11"/>
  <c r="Q1350" i="11"/>
  <c r="R1350" i="11"/>
  <c r="S1350" i="11"/>
  <c r="T1350" i="11"/>
  <c r="A1351" i="11"/>
  <c r="B1351" i="11"/>
  <c r="C1351" i="11"/>
  <c r="D1351" i="11"/>
  <c r="E1351" i="11"/>
  <c r="F1351" i="11"/>
  <c r="G1351" i="11"/>
  <c r="H1351" i="11"/>
  <c r="I1351" i="11"/>
  <c r="J1351" i="11"/>
  <c r="K1351" i="11"/>
  <c r="L1351" i="11"/>
  <c r="M1351" i="11"/>
  <c r="N1351" i="11"/>
  <c r="O1351" i="11"/>
  <c r="P1351" i="11"/>
  <c r="Q1351" i="11"/>
  <c r="R1351" i="11"/>
  <c r="S1351" i="11"/>
  <c r="T1351" i="11"/>
  <c r="A1352" i="11"/>
  <c r="B1352" i="11"/>
  <c r="C1352" i="11"/>
  <c r="D1352" i="11"/>
  <c r="E1352" i="11"/>
  <c r="F1352" i="11"/>
  <c r="G1352" i="11"/>
  <c r="H1352" i="11"/>
  <c r="I1352" i="11"/>
  <c r="J1352" i="11"/>
  <c r="K1352" i="11"/>
  <c r="L1352" i="11"/>
  <c r="M1352" i="11"/>
  <c r="N1352" i="11"/>
  <c r="O1352" i="11"/>
  <c r="P1352" i="11"/>
  <c r="Q1352" i="11"/>
  <c r="R1352" i="11"/>
  <c r="S1352" i="11"/>
  <c r="T1352" i="11"/>
  <c r="A1353" i="11"/>
  <c r="B1353" i="11"/>
  <c r="C1353" i="11"/>
  <c r="D1353" i="11"/>
  <c r="E1353" i="11"/>
  <c r="F1353" i="11"/>
  <c r="G1353" i="11"/>
  <c r="H1353" i="11"/>
  <c r="I1353" i="11"/>
  <c r="J1353" i="11"/>
  <c r="K1353" i="11"/>
  <c r="L1353" i="11"/>
  <c r="M1353" i="11"/>
  <c r="N1353" i="11"/>
  <c r="O1353" i="11"/>
  <c r="P1353" i="11"/>
  <c r="Q1353" i="11"/>
  <c r="R1353" i="11"/>
  <c r="S1353" i="11"/>
  <c r="T1353" i="11"/>
  <c r="A1354" i="11"/>
  <c r="B1354" i="11"/>
  <c r="C1354" i="11"/>
  <c r="D1354" i="11"/>
  <c r="E1354" i="11"/>
  <c r="F1354" i="11"/>
  <c r="G1354" i="11"/>
  <c r="H1354" i="11"/>
  <c r="I1354" i="11"/>
  <c r="J1354" i="11"/>
  <c r="K1354" i="11"/>
  <c r="L1354" i="11"/>
  <c r="M1354" i="11"/>
  <c r="N1354" i="11"/>
  <c r="O1354" i="11"/>
  <c r="P1354" i="11"/>
  <c r="Q1354" i="11"/>
  <c r="R1354" i="11"/>
  <c r="S1354" i="11"/>
  <c r="T1354" i="11"/>
  <c r="A1355" i="11"/>
  <c r="B1355" i="11"/>
  <c r="C1355" i="11"/>
  <c r="D1355" i="11"/>
  <c r="E1355" i="11"/>
  <c r="F1355" i="11"/>
  <c r="G1355" i="11"/>
  <c r="H1355" i="11"/>
  <c r="I1355" i="11"/>
  <c r="J1355" i="11"/>
  <c r="K1355" i="11"/>
  <c r="L1355" i="11"/>
  <c r="M1355" i="11"/>
  <c r="N1355" i="11"/>
  <c r="O1355" i="11"/>
  <c r="P1355" i="11"/>
  <c r="Q1355" i="11"/>
  <c r="R1355" i="11"/>
  <c r="S1355" i="11"/>
  <c r="T1355" i="11"/>
  <c r="A1356" i="11"/>
  <c r="B1356" i="11"/>
  <c r="C1356" i="11"/>
  <c r="D1356" i="11"/>
  <c r="E1356" i="11"/>
  <c r="F1356" i="11"/>
  <c r="G1356" i="11"/>
  <c r="H1356" i="11"/>
  <c r="I1356" i="11"/>
  <c r="J1356" i="11"/>
  <c r="K1356" i="11"/>
  <c r="L1356" i="11"/>
  <c r="M1356" i="11"/>
  <c r="N1356" i="11"/>
  <c r="O1356" i="11"/>
  <c r="P1356" i="11"/>
  <c r="Q1356" i="11"/>
  <c r="R1356" i="11"/>
  <c r="S1356" i="11"/>
  <c r="T1356" i="11"/>
  <c r="A1357" i="11"/>
  <c r="B1357" i="11"/>
  <c r="C1357" i="11"/>
  <c r="D1357" i="11"/>
  <c r="E1357" i="11"/>
  <c r="F1357" i="11"/>
  <c r="G1357" i="11"/>
  <c r="H1357" i="11"/>
  <c r="I1357" i="11"/>
  <c r="J1357" i="11"/>
  <c r="K1357" i="11"/>
  <c r="L1357" i="11"/>
  <c r="M1357" i="11"/>
  <c r="N1357" i="11"/>
  <c r="O1357" i="11"/>
  <c r="P1357" i="11"/>
  <c r="Q1357" i="11"/>
  <c r="R1357" i="11"/>
  <c r="S1357" i="11"/>
  <c r="T1357" i="11"/>
  <c r="A1358" i="11"/>
  <c r="B1358" i="11"/>
  <c r="C1358" i="11"/>
  <c r="D1358" i="11"/>
  <c r="E1358" i="11"/>
  <c r="F1358" i="11"/>
  <c r="G1358" i="11"/>
  <c r="H1358" i="11"/>
  <c r="I1358" i="11"/>
  <c r="J1358" i="11"/>
  <c r="K1358" i="11"/>
  <c r="L1358" i="11"/>
  <c r="M1358" i="11"/>
  <c r="N1358" i="11"/>
  <c r="O1358" i="11"/>
  <c r="P1358" i="11"/>
  <c r="Q1358" i="11"/>
  <c r="R1358" i="11"/>
  <c r="S1358" i="11"/>
  <c r="T1358" i="11"/>
  <c r="A1359" i="11"/>
  <c r="B1359" i="11"/>
  <c r="C1359" i="11"/>
  <c r="D1359" i="11"/>
  <c r="E1359" i="11"/>
  <c r="F1359" i="11"/>
  <c r="G1359" i="11"/>
  <c r="H1359" i="11"/>
  <c r="I1359" i="11"/>
  <c r="J1359" i="11"/>
  <c r="K1359" i="11"/>
  <c r="L1359" i="11"/>
  <c r="M1359" i="11"/>
  <c r="N1359" i="11"/>
  <c r="O1359" i="11"/>
  <c r="P1359" i="11"/>
  <c r="Q1359" i="11"/>
  <c r="R1359" i="11"/>
  <c r="S1359" i="11"/>
  <c r="T1359" i="11"/>
  <c r="A1360" i="11"/>
  <c r="B1360" i="11"/>
  <c r="C1360" i="11"/>
  <c r="D1360" i="11"/>
  <c r="E1360" i="11"/>
  <c r="F1360" i="11"/>
  <c r="G1360" i="11"/>
  <c r="H1360" i="11"/>
  <c r="I1360" i="11"/>
  <c r="J1360" i="11"/>
  <c r="K1360" i="11"/>
  <c r="L1360" i="11"/>
  <c r="M1360" i="11"/>
  <c r="N1360" i="11"/>
  <c r="O1360" i="11"/>
  <c r="P1360" i="11"/>
  <c r="Q1360" i="11"/>
  <c r="R1360" i="11"/>
  <c r="S1360" i="11"/>
  <c r="T1360" i="11"/>
  <c r="A1361" i="11"/>
  <c r="B1361" i="11"/>
  <c r="C1361" i="11"/>
  <c r="D1361" i="11"/>
  <c r="E1361" i="11"/>
  <c r="F1361" i="11"/>
  <c r="G1361" i="11"/>
  <c r="H1361" i="11"/>
  <c r="I1361" i="11"/>
  <c r="J1361" i="11"/>
  <c r="K1361" i="11"/>
  <c r="L1361" i="11"/>
  <c r="M1361" i="11"/>
  <c r="N1361" i="11"/>
  <c r="O1361" i="11"/>
  <c r="P1361" i="11"/>
  <c r="Q1361" i="11"/>
  <c r="R1361" i="11"/>
  <c r="S1361" i="11"/>
  <c r="T1361" i="11"/>
  <c r="A1362" i="11"/>
  <c r="B1362" i="11"/>
  <c r="C1362" i="11"/>
  <c r="D1362" i="11"/>
  <c r="E1362" i="11"/>
  <c r="F1362" i="11"/>
  <c r="G1362" i="11"/>
  <c r="H1362" i="11"/>
  <c r="I1362" i="11"/>
  <c r="J1362" i="11"/>
  <c r="K1362" i="11"/>
  <c r="L1362" i="11"/>
  <c r="M1362" i="11"/>
  <c r="N1362" i="11"/>
  <c r="O1362" i="11"/>
  <c r="P1362" i="11"/>
  <c r="Q1362" i="11"/>
  <c r="R1362" i="11"/>
  <c r="S1362" i="11"/>
  <c r="T1362" i="11"/>
  <c r="A1363" i="11"/>
  <c r="B1363" i="11"/>
  <c r="C1363" i="11"/>
  <c r="D1363" i="11"/>
  <c r="E1363" i="11"/>
  <c r="F1363" i="11"/>
  <c r="G1363" i="11"/>
  <c r="H1363" i="11"/>
  <c r="I1363" i="11"/>
  <c r="J1363" i="11"/>
  <c r="K1363" i="11"/>
  <c r="L1363" i="11"/>
  <c r="M1363" i="11"/>
  <c r="N1363" i="11"/>
  <c r="O1363" i="11"/>
  <c r="P1363" i="11"/>
  <c r="Q1363" i="11"/>
  <c r="R1363" i="11"/>
  <c r="S1363" i="11"/>
  <c r="T1363" i="11"/>
  <c r="A1364" i="11"/>
  <c r="B1364" i="11"/>
  <c r="C1364" i="11"/>
  <c r="D1364" i="11"/>
  <c r="E1364" i="11"/>
  <c r="F1364" i="11"/>
  <c r="G1364" i="11"/>
  <c r="H1364" i="11"/>
  <c r="I1364" i="11"/>
  <c r="J1364" i="11"/>
  <c r="K1364" i="11"/>
  <c r="L1364" i="11"/>
  <c r="M1364" i="11"/>
  <c r="N1364" i="11"/>
  <c r="O1364" i="11"/>
  <c r="P1364" i="11"/>
  <c r="Q1364" i="11"/>
  <c r="R1364" i="11"/>
  <c r="S1364" i="11"/>
  <c r="T1364" i="11"/>
  <c r="A1365" i="11"/>
  <c r="B1365" i="11"/>
  <c r="C1365" i="11"/>
  <c r="D1365" i="11"/>
  <c r="E1365" i="11"/>
  <c r="F1365" i="11"/>
  <c r="G1365" i="11"/>
  <c r="H1365" i="11"/>
  <c r="I1365" i="11"/>
  <c r="J1365" i="11"/>
  <c r="K1365" i="11"/>
  <c r="L1365" i="11"/>
  <c r="M1365" i="11"/>
  <c r="N1365" i="11"/>
  <c r="O1365" i="11"/>
  <c r="P1365" i="11"/>
  <c r="Q1365" i="11"/>
  <c r="R1365" i="11"/>
  <c r="S1365" i="11"/>
  <c r="T1365" i="11"/>
  <c r="A1366" i="11"/>
  <c r="B1366" i="11"/>
  <c r="C1366" i="11"/>
  <c r="D1366" i="11"/>
  <c r="E1366" i="11"/>
  <c r="F1366" i="11"/>
  <c r="G1366" i="11"/>
  <c r="H1366" i="11"/>
  <c r="I1366" i="11"/>
  <c r="J1366" i="11"/>
  <c r="K1366" i="11"/>
  <c r="L1366" i="11"/>
  <c r="M1366" i="11"/>
  <c r="N1366" i="11"/>
  <c r="O1366" i="11"/>
  <c r="P1366" i="11"/>
  <c r="Q1366" i="11"/>
  <c r="R1366" i="11"/>
  <c r="S1366" i="11"/>
  <c r="T1366" i="11"/>
  <c r="A1367" i="11"/>
  <c r="B1367" i="11"/>
  <c r="C1367" i="11"/>
  <c r="D1367" i="11"/>
  <c r="E1367" i="11"/>
  <c r="F1367" i="11"/>
  <c r="G1367" i="11"/>
  <c r="H1367" i="11"/>
  <c r="I1367" i="11"/>
  <c r="J1367" i="11"/>
  <c r="K1367" i="11"/>
  <c r="L1367" i="11"/>
  <c r="M1367" i="11"/>
  <c r="N1367" i="11"/>
  <c r="O1367" i="11"/>
  <c r="P1367" i="11"/>
  <c r="Q1367" i="11"/>
  <c r="R1367" i="11"/>
  <c r="S1367" i="11"/>
  <c r="T1367" i="11"/>
  <c r="A1368" i="11"/>
  <c r="B1368" i="11"/>
  <c r="C1368" i="11"/>
  <c r="D1368" i="11"/>
  <c r="E1368" i="11"/>
  <c r="F1368" i="11"/>
  <c r="G1368" i="11"/>
  <c r="H1368" i="11"/>
  <c r="I1368" i="11"/>
  <c r="J1368" i="11"/>
  <c r="K1368" i="11"/>
  <c r="L1368" i="11"/>
  <c r="M1368" i="11"/>
  <c r="N1368" i="11"/>
  <c r="O1368" i="11"/>
  <c r="P1368" i="11"/>
  <c r="Q1368" i="11"/>
  <c r="R1368" i="11"/>
  <c r="S1368" i="11"/>
  <c r="T1368" i="11"/>
  <c r="A1369" i="11"/>
  <c r="B1369" i="11"/>
  <c r="C1369" i="11"/>
  <c r="D1369" i="11"/>
  <c r="E1369" i="11"/>
  <c r="F1369" i="11"/>
  <c r="G1369" i="11"/>
  <c r="H1369" i="11"/>
  <c r="I1369" i="11"/>
  <c r="J1369" i="11"/>
  <c r="K1369" i="11"/>
  <c r="L1369" i="11"/>
  <c r="M1369" i="11"/>
  <c r="N1369" i="11"/>
  <c r="O1369" i="11"/>
  <c r="P1369" i="11"/>
  <c r="Q1369" i="11"/>
  <c r="R1369" i="11"/>
  <c r="S1369" i="11"/>
  <c r="T1369" i="11"/>
  <c r="A1370" i="11"/>
  <c r="B1370" i="11"/>
  <c r="C1370" i="11"/>
  <c r="D1370" i="11"/>
  <c r="E1370" i="11"/>
  <c r="F1370" i="11"/>
  <c r="G1370" i="11"/>
  <c r="H1370" i="11"/>
  <c r="I1370" i="11"/>
  <c r="J1370" i="11"/>
  <c r="K1370" i="11"/>
  <c r="L1370" i="11"/>
  <c r="M1370" i="11"/>
  <c r="N1370" i="11"/>
  <c r="O1370" i="11"/>
  <c r="P1370" i="11"/>
  <c r="Q1370" i="11"/>
  <c r="R1370" i="11"/>
  <c r="S1370" i="11"/>
  <c r="T1370" i="11"/>
  <c r="A1371" i="11"/>
  <c r="B1371" i="11"/>
  <c r="C1371" i="11"/>
  <c r="D1371" i="11"/>
  <c r="E1371" i="11"/>
  <c r="F1371" i="11"/>
  <c r="G1371" i="11"/>
  <c r="H1371" i="11"/>
  <c r="I1371" i="11"/>
  <c r="J1371" i="11"/>
  <c r="K1371" i="11"/>
  <c r="L1371" i="11"/>
  <c r="M1371" i="11"/>
  <c r="N1371" i="11"/>
  <c r="O1371" i="11"/>
  <c r="P1371" i="11"/>
  <c r="Q1371" i="11"/>
  <c r="R1371" i="11"/>
  <c r="S1371" i="11"/>
  <c r="T1371" i="11"/>
  <c r="A1372" i="11"/>
  <c r="B1372" i="11"/>
  <c r="C1372" i="11"/>
  <c r="D1372" i="11"/>
  <c r="E1372" i="11"/>
  <c r="F1372" i="11"/>
  <c r="G1372" i="11"/>
  <c r="H1372" i="11"/>
  <c r="I1372" i="11"/>
  <c r="J1372" i="11"/>
  <c r="K1372" i="11"/>
  <c r="L1372" i="11"/>
  <c r="M1372" i="11"/>
  <c r="N1372" i="11"/>
  <c r="O1372" i="11"/>
  <c r="P1372" i="11"/>
  <c r="Q1372" i="11"/>
  <c r="R1372" i="11"/>
  <c r="S1372" i="11"/>
  <c r="T1372" i="11"/>
  <c r="A1373" i="11"/>
  <c r="B1373" i="11"/>
  <c r="C1373" i="11"/>
  <c r="D1373" i="11"/>
  <c r="E1373" i="11"/>
  <c r="F1373" i="11"/>
  <c r="G1373" i="11"/>
  <c r="H1373" i="11"/>
  <c r="I1373" i="11"/>
  <c r="J1373" i="11"/>
  <c r="K1373" i="11"/>
  <c r="L1373" i="11"/>
  <c r="M1373" i="11"/>
  <c r="N1373" i="11"/>
  <c r="O1373" i="11"/>
  <c r="P1373" i="11"/>
  <c r="Q1373" i="11"/>
  <c r="R1373" i="11"/>
  <c r="S1373" i="11"/>
  <c r="T1373" i="11"/>
  <c r="A1374" i="11"/>
  <c r="B1374" i="11"/>
  <c r="C1374" i="11"/>
  <c r="D1374" i="11"/>
  <c r="E1374" i="11"/>
  <c r="F1374" i="11"/>
  <c r="G1374" i="11"/>
  <c r="H1374" i="11"/>
  <c r="I1374" i="11"/>
  <c r="J1374" i="11"/>
  <c r="K1374" i="11"/>
  <c r="L1374" i="11"/>
  <c r="M1374" i="11"/>
  <c r="N1374" i="11"/>
  <c r="O1374" i="11"/>
  <c r="P1374" i="11"/>
  <c r="Q1374" i="11"/>
  <c r="R1374" i="11"/>
  <c r="S1374" i="11"/>
  <c r="T1374" i="11"/>
  <c r="A1375" i="11"/>
  <c r="B1375" i="11"/>
  <c r="C1375" i="11"/>
  <c r="D1375" i="11"/>
  <c r="E1375" i="11"/>
  <c r="F1375" i="11"/>
  <c r="G1375" i="11"/>
  <c r="H1375" i="11"/>
  <c r="I1375" i="11"/>
  <c r="J1375" i="11"/>
  <c r="K1375" i="11"/>
  <c r="L1375" i="11"/>
  <c r="M1375" i="11"/>
  <c r="N1375" i="11"/>
  <c r="O1375" i="11"/>
  <c r="P1375" i="11"/>
  <c r="Q1375" i="11"/>
  <c r="R1375" i="11"/>
  <c r="S1375" i="11"/>
  <c r="T1375" i="11"/>
  <c r="A1376" i="11"/>
  <c r="B1376" i="11"/>
  <c r="C1376" i="11"/>
  <c r="D1376" i="11"/>
  <c r="E1376" i="11"/>
  <c r="F1376" i="11"/>
  <c r="G1376" i="11"/>
  <c r="H1376" i="11"/>
  <c r="I1376" i="11"/>
  <c r="J1376" i="11"/>
  <c r="K1376" i="11"/>
  <c r="L1376" i="11"/>
  <c r="M1376" i="11"/>
  <c r="N1376" i="11"/>
  <c r="O1376" i="11"/>
  <c r="P1376" i="11"/>
  <c r="Q1376" i="11"/>
  <c r="R1376" i="11"/>
  <c r="S1376" i="11"/>
  <c r="T1376" i="11"/>
  <c r="A1377" i="11"/>
  <c r="B1377" i="11"/>
  <c r="C1377" i="11"/>
  <c r="D1377" i="11"/>
  <c r="E1377" i="11"/>
  <c r="F1377" i="11"/>
  <c r="G1377" i="11"/>
  <c r="H1377" i="11"/>
  <c r="I1377" i="11"/>
  <c r="J1377" i="11"/>
  <c r="K1377" i="11"/>
  <c r="L1377" i="11"/>
  <c r="M1377" i="11"/>
  <c r="N1377" i="11"/>
  <c r="O1377" i="11"/>
  <c r="P1377" i="11"/>
  <c r="Q1377" i="11"/>
  <c r="R1377" i="11"/>
  <c r="S1377" i="11"/>
  <c r="T1377" i="11"/>
  <c r="A1378" i="11"/>
  <c r="B1378" i="11"/>
  <c r="C1378" i="11"/>
  <c r="D1378" i="11"/>
  <c r="E1378" i="11"/>
  <c r="F1378" i="11"/>
  <c r="G1378" i="11"/>
  <c r="H1378" i="11"/>
  <c r="I1378" i="11"/>
  <c r="J1378" i="11"/>
  <c r="K1378" i="11"/>
  <c r="L1378" i="11"/>
  <c r="M1378" i="11"/>
  <c r="N1378" i="11"/>
  <c r="O1378" i="11"/>
  <c r="P1378" i="11"/>
  <c r="Q1378" i="11"/>
  <c r="R1378" i="11"/>
  <c r="S1378" i="11"/>
  <c r="T1378" i="11"/>
  <c r="A1379" i="11"/>
  <c r="B1379" i="11"/>
  <c r="C1379" i="11"/>
  <c r="D1379" i="11"/>
  <c r="E1379" i="11"/>
  <c r="F1379" i="11"/>
  <c r="G1379" i="11"/>
  <c r="H1379" i="11"/>
  <c r="I1379" i="11"/>
  <c r="J1379" i="11"/>
  <c r="K1379" i="11"/>
  <c r="L1379" i="11"/>
  <c r="M1379" i="11"/>
  <c r="N1379" i="11"/>
  <c r="O1379" i="11"/>
  <c r="P1379" i="11"/>
  <c r="Q1379" i="11"/>
  <c r="R1379" i="11"/>
  <c r="S1379" i="11"/>
  <c r="T1379" i="11"/>
  <c r="A1380" i="11"/>
  <c r="B1380" i="11"/>
  <c r="C1380" i="11"/>
  <c r="D1380" i="11"/>
  <c r="E1380" i="11"/>
  <c r="F1380" i="11"/>
  <c r="G1380" i="11"/>
  <c r="H1380" i="11"/>
  <c r="I1380" i="11"/>
  <c r="J1380" i="11"/>
  <c r="K1380" i="11"/>
  <c r="L1380" i="11"/>
  <c r="M1380" i="11"/>
  <c r="N1380" i="11"/>
  <c r="O1380" i="11"/>
  <c r="P1380" i="11"/>
  <c r="Q1380" i="11"/>
  <c r="R1380" i="11"/>
  <c r="S1380" i="11"/>
  <c r="T1380" i="11"/>
  <c r="A1381" i="11"/>
  <c r="B1381" i="11"/>
  <c r="C1381" i="11"/>
  <c r="D1381" i="11"/>
  <c r="E1381" i="11"/>
  <c r="F1381" i="11"/>
  <c r="G1381" i="11"/>
  <c r="H1381" i="11"/>
  <c r="I1381" i="11"/>
  <c r="J1381" i="11"/>
  <c r="K1381" i="11"/>
  <c r="L1381" i="11"/>
  <c r="M1381" i="11"/>
  <c r="N1381" i="11"/>
  <c r="O1381" i="11"/>
  <c r="P1381" i="11"/>
  <c r="Q1381" i="11"/>
  <c r="R1381" i="11"/>
  <c r="S1381" i="11"/>
  <c r="T1381" i="11"/>
  <c r="A1382" i="11"/>
  <c r="B1382" i="11"/>
  <c r="C1382" i="11"/>
  <c r="D1382" i="11"/>
  <c r="E1382" i="11"/>
  <c r="F1382" i="11"/>
  <c r="G1382" i="11"/>
  <c r="H1382" i="11"/>
  <c r="I1382" i="11"/>
  <c r="J1382" i="11"/>
  <c r="K1382" i="11"/>
  <c r="L1382" i="11"/>
  <c r="M1382" i="11"/>
  <c r="N1382" i="11"/>
  <c r="O1382" i="11"/>
  <c r="P1382" i="11"/>
  <c r="Q1382" i="11"/>
  <c r="R1382" i="11"/>
  <c r="S1382" i="11"/>
  <c r="T1382" i="11"/>
  <c r="A1383" i="11"/>
  <c r="B1383" i="11"/>
  <c r="C1383" i="11"/>
  <c r="D1383" i="11"/>
  <c r="E1383" i="11"/>
  <c r="F1383" i="11"/>
  <c r="G1383" i="11"/>
  <c r="H1383" i="11"/>
  <c r="I1383" i="11"/>
  <c r="J1383" i="11"/>
  <c r="K1383" i="11"/>
  <c r="L1383" i="11"/>
  <c r="M1383" i="11"/>
  <c r="N1383" i="11"/>
  <c r="O1383" i="11"/>
  <c r="P1383" i="11"/>
  <c r="Q1383" i="11"/>
  <c r="R1383" i="11"/>
  <c r="S1383" i="11"/>
  <c r="T1383" i="11"/>
  <c r="A1384" i="11"/>
  <c r="B1384" i="11"/>
  <c r="C1384" i="11"/>
  <c r="D1384" i="11"/>
  <c r="E1384" i="11"/>
  <c r="F1384" i="11"/>
  <c r="G1384" i="11"/>
  <c r="H1384" i="11"/>
  <c r="I1384" i="11"/>
  <c r="J1384" i="11"/>
  <c r="K1384" i="11"/>
  <c r="L1384" i="11"/>
  <c r="M1384" i="11"/>
  <c r="N1384" i="11"/>
  <c r="O1384" i="11"/>
  <c r="P1384" i="11"/>
  <c r="Q1384" i="11"/>
  <c r="R1384" i="11"/>
  <c r="S1384" i="11"/>
  <c r="T1384" i="11"/>
  <c r="A1385" i="11"/>
  <c r="B1385" i="11"/>
  <c r="C1385" i="11"/>
  <c r="D1385" i="11"/>
  <c r="E1385" i="11"/>
  <c r="F1385" i="11"/>
  <c r="G1385" i="11"/>
  <c r="H1385" i="11"/>
  <c r="I1385" i="11"/>
  <c r="J1385" i="11"/>
  <c r="K1385" i="11"/>
  <c r="L1385" i="11"/>
  <c r="M1385" i="11"/>
  <c r="N1385" i="11"/>
  <c r="O1385" i="11"/>
  <c r="P1385" i="11"/>
  <c r="Q1385" i="11"/>
  <c r="R1385" i="11"/>
  <c r="S1385" i="11"/>
  <c r="T1385" i="11"/>
  <c r="A1386" i="11"/>
  <c r="B1386" i="11"/>
  <c r="C1386" i="11"/>
  <c r="D1386" i="11"/>
  <c r="E1386" i="11"/>
  <c r="F1386" i="11"/>
  <c r="G1386" i="11"/>
  <c r="H1386" i="11"/>
  <c r="I1386" i="11"/>
  <c r="J1386" i="11"/>
  <c r="K1386" i="11"/>
  <c r="L1386" i="11"/>
  <c r="M1386" i="11"/>
  <c r="N1386" i="11"/>
  <c r="O1386" i="11"/>
  <c r="P1386" i="11"/>
  <c r="Q1386" i="11"/>
  <c r="R1386" i="11"/>
  <c r="S1386" i="11"/>
  <c r="T1386" i="11"/>
  <c r="A1387" i="11"/>
  <c r="B1387" i="11"/>
  <c r="C1387" i="11"/>
  <c r="D1387" i="11"/>
  <c r="E1387" i="11"/>
  <c r="F1387" i="11"/>
  <c r="G1387" i="11"/>
  <c r="H1387" i="11"/>
  <c r="I1387" i="11"/>
  <c r="J1387" i="11"/>
  <c r="K1387" i="11"/>
  <c r="L1387" i="11"/>
  <c r="M1387" i="11"/>
  <c r="N1387" i="11"/>
  <c r="O1387" i="11"/>
  <c r="P1387" i="11"/>
  <c r="Q1387" i="11"/>
  <c r="R1387" i="11"/>
  <c r="S1387" i="11"/>
  <c r="T1387" i="11"/>
  <c r="A1388" i="11"/>
  <c r="B1388" i="11"/>
  <c r="C1388" i="11"/>
  <c r="D1388" i="11"/>
  <c r="E1388" i="11"/>
  <c r="F1388" i="11"/>
  <c r="G1388" i="11"/>
  <c r="H1388" i="11"/>
  <c r="I1388" i="11"/>
  <c r="J1388" i="11"/>
  <c r="K1388" i="11"/>
  <c r="L1388" i="11"/>
  <c r="M1388" i="11"/>
  <c r="N1388" i="11"/>
  <c r="O1388" i="11"/>
  <c r="P1388" i="11"/>
  <c r="Q1388" i="11"/>
  <c r="R1388" i="11"/>
  <c r="S1388" i="11"/>
  <c r="T1388" i="11"/>
  <c r="A1389" i="11"/>
  <c r="B1389" i="11"/>
  <c r="C1389" i="11"/>
  <c r="D1389" i="11"/>
  <c r="E1389" i="11"/>
  <c r="F1389" i="11"/>
  <c r="G1389" i="11"/>
  <c r="H1389" i="11"/>
  <c r="I1389" i="11"/>
  <c r="J1389" i="11"/>
  <c r="K1389" i="11"/>
  <c r="L1389" i="11"/>
  <c r="M1389" i="11"/>
  <c r="N1389" i="11"/>
  <c r="O1389" i="11"/>
  <c r="P1389" i="11"/>
  <c r="Q1389" i="11"/>
  <c r="R1389" i="11"/>
  <c r="S1389" i="11"/>
  <c r="T1389" i="11"/>
  <c r="A1390" i="11"/>
  <c r="B1390" i="11"/>
  <c r="C1390" i="11"/>
  <c r="D1390" i="11"/>
  <c r="E1390" i="11"/>
  <c r="F1390" i="11"/>
  <c r="G1390" i="11"/>
  <c r="H1390" i="11"/>
  <c r="I1390" i="11"/>
  <c r="J1390" i="11"/>
  <c r="K1390" i="11"/>
  <c r="L1390" i="11"/>
  <c r="M1390" i="11"/>
  <c r="N1390" i="11"/>
  <c r="O1390" i="11"/>
  <c r="P1390" i="11"/>
  <c r="Q1390" i="11"/>
  <c r="R1390" i="11"/>
  <c r="S1390" i="11"/>
  <c r="T1390" i="11"/>
  <c r="A1391" i="11"/>
  <c r="B1391" i="11"/>
  <c r="C1391" i="11"/>
  <c r="D1391" i="11"/>
  <c r="E1391" i="11"/>
  <c r="F1391" i="11"/>
  <c r="G1391" i="11"/>
  <c r="H1391" i="11"/>
  <c r="I1391" i="11"/>
  <c r="J1391" i="11"/>
  <c r="K1391" i="11"/>
  <c r="L1391" i="11"/>
  <c r="M1391" i="11"/>
  <c r="N1391" i="11"/>
  <c r="O1391" i="11"/>
  <c r="P1391" i="11"/>
  <c r="Q1391" i="11"/>
  <c r="R1391" i="11"/>
  <c r="S1391" i="11"/>
  <c r="T1391" i="11"/>
  <c r="A1392" i="11"/>
  <c r="B1392" i="11"/>
  <c r="C1392" i="11"/>
  <c r="D1392" i="11"/>
  <c r="E1392" i="11"/>
  <c r="F1392" i="11"/>
  <c r="G1392" i="11"/>
  <c r="H1392" i="11"/>
  <c r="I1392" i="11"/>
  <c r="J1392" i="11"/>
  <c r="K1392" i="11"/>
  <c r="L1392" i="11"/>
  <c r="M1392" i="11"/>
  <c r="N1392" i="11"/>
  <c r="O1392" i="11"/>
  <c r="P1392" i="11"/>
  <c r="Q1392" i="11"/>
  <c r="R1392" i="11"/>
  <c r="S1392" i="11"/>
  <c r="T1392" i="11"/>
  <c r="A1393" i="11"/>
  <c r="B1393" i="11"/>
  <c r="C1393" i="11"/>
  <c r="D1393" i="11"/>
  <c r="E1393" i="11"/>
  <c r="F1393" i="11"/>
  <c r="G1393" i="11"/>
  <c r="H1393" i="11"/>
  <c r="I1393" i="11"/>
  <c r="J1393" i="11"/>
  <c r="K1393" i="11"/>
  <c r="L1393" i="11"/>
  <c r="M1393" i="11"/>
  <c r="N1393" i="11"/>
  <c r="O1393" i="11"/>
  <c r="P1393" i="11"/>
  <c r="Q1393" i="11"/>
  <c r="R1393" i="11"/>
  <c r="S1393" i="11"/>
  <c r="T1393" i="11"/>
  <c r="A1394" i="11"/>
  <c r="B1394" i="11"/>
  <c r="C1394" i="11"/>
  <c r="D1394" i="11"/>
  <c r="E1394" i="11"/>
  <c r="F1394" i="11"/>
  <c r="G1394" i="11"/>
  <c r="H1394" i="11"/>
  <c r="I1394" i="11"/>
  <c r="J1394" i="11"/>
  <c r="K1394" i="11"/>
  <c r="L1394" i="11"/>
  <c r="M1394" i="11"/>
  <c r="N1394" i="11"/>
  <c r="O1394" i="11"/>
  <c r="P1394" i="11"/>
  <c r="Q1394" i="11"/>
  <c r="R1394" i="11"/>
  <c r="S1394" i="11"/>
  <c r="T1394" i="11"/>
  <c r="A1395" i="11"/>
  <c r="B1395" i="11"/>
  <c r="C1395" i="11"/>
  <c r="D1395" i="11"/>
  <c r="E1395" i="11"/>
  <c r="F1395" i="11"/>
  <c r="G1395" i="11"/>
  <c r="H1395" i="11"/>
  <c r="I1395" i="11"/>
  <c r="J1395" i="11"/>
  <c r="K1395" i="11"/>
  <c r="L1395" i="11"/>
  <c r="M1395" i="11"/>
  <c r="N1395" i="11"/>
  <c r="O1395" i="11"/>
  <c r="P1395" i="11"/>
  <c r="Q1395" i="11"/>
  <c r="R1395" i="11"/>
  <c r="S1395" i="11"/>
  <c r="T1395" i="11"/>
  <c r="A1396" i="11"/>
  <c r="B1396" i="11"/>
  <c r="C1396" i="11"/>
  <c r="D1396" i="11"/>
  <c r="E1396" i="11"/>
  <c r="F1396" i="11"/>
  <c r="G1396" i="11"/>
  <c r="H1396" i="11"/>
  <c r="I1396" i="11"/>
  <c r="J1396" i="11"/>
  <c r="K1396" i="11"/>
  <c r="L1396" i="11"/>
  <c r="M1396" i="11"/>
  <c r="N1396" i="11"/>
  <c r="O1396" i="11"/>
  <c r="P1396" i="11"/>
  <c r="Q1396" i="11"/>
  <c r="R1396" i="11"/>
  <c r="S1396" i="11"/>
  <c r="T1396" i="11"/>
  <c r="A1397" i="11"/>
  <c r="B1397" i="11"/>
  <c r="C1397" i="11"/>
  <c r="D1397" i="11"/>
  <c r="E1397" i="11"/>
  <c r="F1397" i="11"/>
  <c r="G1397" i="11"/>
  <c r="H1397" i="11"/>
  <c r="I1397" i="11"/>
  <c r="J1397" i="11"/>
  <c r="K1397" i="11"/>
  <c r="L1397" i="11"/>
  <c r="M1397" i="11"/>
  <c r="N1397" i="11"/>
  <c r="O1397" i="11"/>
  <c r="P1397" i="11"/>
  <c r="Q1397" i="11"/>
  <c r="R1397" i="11"/>
  <c r="S1397" i="11"/>
  <c r="T1397" i="11"/>
  <c r="A1398" i="11"/>
  <c r="B1398" i="11"/>
  <c r="C1398" i="11"/>
  <c r="D1398" i="11"/>
  <c r="E1398" i="11"/>
  <c r="F1398" i="11"/>
  <c r="G1398" i="11"/>
  <c r="H1398" i="11"/>
  <c r="I1398" i="11"/>
  <c r="J1398" i="11"/>
  <c r="K1398" i="11"/>
  <c r="L1398" i="11"/>
  <c r="M1398" i="11"/>
  <c r="N1398" i="11"/>
  <c r="O1398" i="11"/>
  <c r="P1398" i="11"/>
  <c r="Q1398" i="11"/>
  <c r="R1398" i="11"/>
  <c r="S1398" i="11"/>
  <c r="T1398" i="11"/>
  <c r="A1399" i="11"/>
  <c r="B1399" i="11"/>
  <c r="C1399" i="11"/>
  <c r="D1399" i="11"/>
  <c r="E1399" i="11"/>
  <c r="F1399" i="11"/>
  <c r="G1399" i="11"/>
  <c r="H1399" i="11"/>
  <c r="I1399" i="11"/>
  <c r="J1399" i="11"/>
  <c r="K1399" i="11"/>
  <c r="L1399" i="11"/>
  <c r="M1399" i="11"/>
  <c r="N1399" i="11"/>
  <c r="O1399" i="11"/>
  <c r="P1399" i="11"/>
  <c r="Q1399" i="11"/>
  <c r="R1399" i="11"/>
  <c r="S1399" i="11"/>
  <c r="T1399" i="11"/>
  <c r="A1400" i="11"/>
  <c r="B1400" i="11"/>
  <c r="C1400" i="11"/>
  <c r="D1400" i="11"/>
  <c r="E1400" i="11"/>
  <c r="F1400" i="11"/>
  <c r="G1400" i="11"/>
  <c r="H1400" i="11"/>
  <c r="I1400" i="11"/>
  <c r="J1400" i="11"/>
  <c r="K1400" i="11"/>
  <c r="L1400" i="11"/>
  <c r="M1400" i="11"/>
  <c r="N1400" i="11"/>
  <c r="O1400" i="11"/>
  <c r="P1400" i="11"/>
  <c r="Q1400" i="11"/>
  <c r="R1400" i="11"/>
  <c r="S1400" i="11"/>
  <c r="T1400" i="11"/>
  <c r="A1401" i="11"/>
  <c r="B1401" i="11"/>
  <c r="C1401" i="11"/>
  <c r="D1401" i="11"/>
  <c r="E1401" i="11"/>
  <c r="F1401" i="11"/>
  <c r="G1401" i="11"/>
  <c r="H1401" i="11"/>
  <c r="I1401" i="11"/>
  <c r="J1401" i="11"/>
  <c r="K1401" i="11"/>
  <c r="L1401" i="11"/>
  <c r="M1401" i="11"/>
  <c r="N1401" i="11"/>
  <c r="O1401" i="11"/>
  <c r="P1401" i="11"/>
  <c r="Q1401" i="11"/>
  <c r="R1401" i="11"/>
  <c r="S1401" i="11"/>
  <c r="T1401" i="11"/>
  <c r="A1402" i="11"/>
  <c r="B1402" i="11"/>
  <c r="C1402" i="11"/>
  <c r="D1402" i="11"/>
  <c r="E1402" i="11"/>
  <c r="F1402" i="11"/>
  <c r="G1402" i="11"/>
  <c r="H1402" i="11"/>
  <c r="I1402" i="11"/>
  <c r="J1402" i="11"/>
  <c r="K1402" i="11"/>
  <c r="L1402" i="11"/>
  <c r="M1402" i="11"/>
  <c r="N1402" i="11"/>
  <c r="O1402" i="11"/>
  <c r="P1402" i="11"/>
  <c r="Q1402" i="11"/>
  <c r="R1402" i="11"/>
  <c r="S1402" i="11"/>
  <c r="T1402" i="11"/>
  <c r="A1403" i="11"/>
  <c r="B1403" i="11"/>
  <c r="C1403" i="11"/>
  <c r="D1403" i="11"/>
  <c r="E1403" i="11"/>
  <c r="F1403" i="11"/>
  <c r="G1403" i="11"/>
  <c r="H1403" i="11"/>
  <c r="I1403" i="11"/>
  <c r="J1403" i="11"/>
  <c r="K1403" i="11"/>
  <c r="L1403" i="11"/>
  <c r="M1403" i="11"/>
  <c r="N1403" i="11"/>
  <c r="O1403" i="11"/>
  <c r="P1403" i="11"/>
  <c r="Q1403" i="11"/>
  <c r="R1403" i="11"/>
  <c r="S1403" i="11"/>
  <c r="T1403" i="11"/>
  <c r="A1404" i="11"/>
  <c r="B1404" i="11"/>
  <c r="C1404" i="11"/>
  <c r="D1404" i="11"/>
  <c r="E1404" i="11"/>
  <c r="F1404" i="11"/>
  <c r="G1404" i="11"/>
  <c r="H1404" i="11"/>
  <c r="I1404" i="11"/>
  <c r="J1404" i="11"/>
  <c r="K1404" i="11"/>
  <c r="L1404" i="11"/>
  <c r="M1404" i="11"/>
  <c r="N1404" i="11"/>
  <c r="O1404" i="11"/>
  <c r="P1404" i="11"/>
  <c r="Q1404" i="11"/>
  <c r="R1404" i="11"/>
  <c r="S1404" i="11"/>
  <c r="T1404" i="11"/>
  <c r="A1405" i="11"/>
  <c r="B1405" i="11"/>
  <c r="C1405" i="11"/>
  <c r="D1405" i="11"/>
  <c r="E1405" i="11"/>
  <c r="F1405" i="11"/>
  <c r="G1405" i="11"/>
  <c r="H1405" i="11"/>
  <c r="I1405" i="11"/>
  <c r="J1405" i="11"/>
  <c r="K1405" i="11"/>
  <c r="L1405" i="11"/>
  <c r="M1405" i="11"/>
  <c r="N1405" i="11"/>
  <c r="O1405" i="11"/>
  <c r="P1405" i="11"/>
  <c r="Q1405" i="11"/>
  <c r="R1405" i="11"/>
  <c r="S1405" i="11"/>
  <c r="T1405" i="11"/>
  <c r="A1406" i="11"/>
  <c r="B1406" i="11"/>
  <c r="C1406" i="11"/>
  <c r="D1406" i="11"/>
  <c r="E1406" i="11"/>
  <c r="F1406" i="11"/>
  <c r="G1406" i="11"/>
  <c r="H1406" i="11"/>
  <c r="I1406" i="11"/>
  <c r="J1406" i="11"/>
  <c r="K1406" i="11"/>
  <c r="L1406" i="11"/>
  <c r="M1406" i="11"/>
  <c r="N1406" i="11"/>
  <c r="O1406" i="11"/>
  <c r="P1406" i="11"/>
  <c r="Q1406" i="11"/>
  <c r="R1406" i="11"/>
  <c r="S1406" i="11"/>
  <c r="T1406" i="11"/>
  <c r="A1407" i="11"/>
  <c r="B1407" i="11"/>
  <c r="C1407" i="11"/>
  <c r="D1407" i="11"/>
  <c r="E1407" i="11"/>
  <c r="F1407" i="11"/>
  <c r="G1407" i="11"/>
  <c r="H1407" i="11"/>
  <c r="I1407" i="11"/>
  <c r="J1407" i="11"/>
  <c r="K1407" i="11"/>
  <c r="L1407" i="11"/>
  <c r="M1407" i="11"/>
  <c r="N1407" i="11"/>
  <c r="O1407" i="11"/>
  <c r="P1407" i="11"/>
  <c r="Q1407" i="11"/>
  <c r="R1407" i="11"/>
  <c r="S1407" i="11"/>
  <c r="T1407" i="11"/>
  <c r="A1408" i="11"/>
  <c r="B1408" i="11"/>
  <c r="C1408" i="11"/>
  <c r="D1408" i="11"/>
  <c r="E1408" i="11"/>
  <c r="F1408" i="11"/>
  <c r="G1408" i="11"/>
  <c r="H1408" i="11"/>
  <c r="I1408" i="11"/>
  <c r="J1408" i="11"/>
  <c r="K1408" i="11"/>
  <c r="L1408" i="11"/>
  <c r="M1408" i="11"/>
  <c r="N1408" i="11"/>
  <c r="O1408" i="11"/>
  <c r="P1408" i="11"/>
  <c r="Q1408" i="11"/>
  <c r="R1408" i="11"/>
  <c r="S1408" i="11"/>
  <c r="T1408" i="11"/>
  <c r="A1409" i="11"/>
  <c r="B1409" i="11"/>
  <c r="C1409" i="11"/>
  <c r="D1409" i="11"/>
  <c r="E1409" i="11"/>
  <c r="F1409" i="11"/>
  <c r="G1409" i="11"/>
  <c r="H1409" i="11"/>
  <c r="I1409" i="11"/>
  <c r="J1409" i="11"/>
  <c r="K1409" i="11"/>
  <c r="L1409" i="11"/>
  <c r="M1409" i="11"/>
  <c r="N1409" i="11"/>
  <c r="O1409" i="11"/>
  <c r="P1409" i="11"/>
  <c r="Q1409" i="11"/>
  <c r="R1409" i="11"/>
  <c r="S1409" i="11"/>
  <c r="T1409" i="11"/>
  <c r="A1410" i="11"/>
  <c r="B1410" i="11"/>
  <c r="C1410" i="11"/>
  <c r="D1410" i="11"/>
  <c r="E1410" i="11"/>
  <c r="F1410" i="11"/>
  <c r="G1410" i="11"/>
  <c r="H1410" i="11"/>
  <c r="I1410" i="11"/>
  <c r="J1410" i="11"/>
  <c r="K1410" i="11"/>
  <c r="L1410" i="11"/>
  <c r="M1410" i="11"/>
  <c r="N1410" i="11"/>
  <c r="O1410" i="11"/>
  <c r="P1410" i="11"/>
  <c r="Q1410" i="11"/>
  <c r="R1410" i="11"/>
  <c r="S1410" i="11"/>
  <c r="T1410" i="11"/>
  <c r="A1411" i="11"/>
  <c r="B1411" i="11"/>
  <c r="C1411" i="11"/>
  <c r="D1411" i="11"/>
  <c r="E1411" i="11"/>
  <c r="F1411" i="11"/>
  <c r="G1411" i="11"/>
  <c r="H1411" i="11"/>
  <c r="I1411" i="11"/>
  <c r="J1411" i="11"/>
  <c r="K1411" i="11"/>
  <c r="L1411" i="11"/>
  <c r="M1411" i="11"/>
  <c r="N1411" i="11"/>
  <c r="O1411" i="11"/>
  <c r="P1411" i="11"/>
  <c r="Q1411" i="11"/>
  <c r="R1411" i="11"/>
  <c r="S1411" i="11"/>
  <c r="T1411" i="11"/>
  <c r="A1412" i="11"/>
  <c r="B1412" i="11"/>
  <c r="C1412" i="11"/>
  <c r="D1412" i="11"/>
  <c r="E1412" i="11"/>
  <c r="F1412" i="11"/>
  <c r="G1412" i="11"/>
  <c r="H1412" i="11"/>
  <c r="I1412" i="11"/>
  <c r="J1412" i="11"/>
  <c r="K1412" i="11"/>
  <c r="L1412" i="11"/>
  <c r="M1412" i="11"/>
  <c r="N1412" i="11"/>
  <c r="O1412" i="11"/>
  <c r="P1412" i="11"/>
  <c r="Q1412" i="11"/>
  <c r="R1412" i="11"/>
  <c r="S1412" i="11"/>
  <c r="T1412" i="11"/>
  <c r="A1413" i="11"/>
  <c r="B1413" i="11"/>
  <c r="C1413" i="11"/>
  <c r="D1413" i="11"/>
  <c r="E1413" i="11"/>
  <c r="F1413" i="11"/>
  <c r="G1413" i="11"/>
  <c r="H1413" i="11"/>
  <c r="I1413" i="11"/>
  <c r="J1413" i="11"/>
  <c r="K1413" i="11"/>
  <c r="L1413" i="11"/>
  <c r="M1413" i="11"/>
  <c r="N1413" i="11"/>
  <c r="O1413" i="11"/>
  <c r="P1413" i="11"/>
  <c r="Q1413" i="11"/>
  <c r="R1413" i="11"/>
  <c r="S1413" i="11"/>
  <c r="T1413" i="11"/>
  <c r="A1414" i="11"/>
  <c r="B1414" i="11"/>
  <c r="C1414" i="11"/>
  <c r="D1414" i="11"/>
  <c r="E1414" i="11"/>
  <c r="F1414" i="11"/>
  <c r="G1414" i="11"/>
  <c r="H1414" i="11"/>
  <c r="I1414" i="11"/>
  <c r="J1414" i="11"/>
  <c r="K1414" i="11"/>
  <c r="L1414" i="11"/>
  <c r="M1414" i="11"/>
  <c r="N1414" i="11"/>
  <c r="O1414" i="11"/>
  <c r="P1414" i="11"/>
  <c r="Q1414" i="11"/>
  <c r="R1414" i="11"/>
  <c r="S1414" i="11"/>
  <c r="T1414" i="11"/>
  <c r="A1415" i="11"/>
  <c r="B1415" i="11"/>
  <c r="C1415" i="11"/>
  <c r="D1415" i="11"/>
  <c r="E1415" i="11"/>
  <c r="F1415" i="11"/>
  <c r="G1415" i="11"/>
  <c r="H1415" i="11"/>
  <c r="I1415" i="11"/>
  <c r="J1415" i="11"/>
  <c r="K1415" i="11"/>
  <c r="L1415" i="11"/>
  <c r="M1415" i="11"/>
  <c r="N1415" i="11"/>
  <c r="O1415" i="11"/>
  <c r="P1415" i="11"/>
  <c r="Q1415" i="11"/>
  <c r="R1415" i="11"/>
  <c r="S1415" i="11"/>
  <c r="T1415" i="11"/>
  <c r="A1416" i="11"/>
  <c r="B1416" i="11"/>
  <c r="C1416" i="11"/>
  <c r="D1416" i="11"/>
  <c r="E1416" i="11"/>
  <c r="F1416" i="11"/>
  <c r="G1416" i="11"/>
  <c r="H1416" i="11"/>
  <c r="I1416" i="11"/>
  <c r="J1416" i="11"/>
  <c r="K1416" i="11"/>
  <c r="L1416" i="11"/>
  <c r="M1416" i="11"/>
  <c r="N1416" i="11"/>
  <c r="O1416" i="11"/>
  <c r="P1416" i="11"/>
  <c r="Q1416" i="11"/>
  <c r="R1416" i="11"/>
  <c r="S1416" i="11"/>
  <c r="T1416" i="11"/>
  <c r="A1417" i="11"/>
  <c r="B1417" i="11"/>
  <c r="C1417" i="11"/>
  <c r="D1417" i="11"/>
  <c r="E1417" i="11"/>
  <c r="F1417" i="11"/>
  <c r="G1417" i="11"/>
  <c r="H1417" i="11"/>
  <c r="I1417" i="11"/>
  <c r="J1417" i="11"/>
  <c r="K1417" i="11"/>
  <c r="L1417" i="11"/>
  <c r="M1417" i="11"/>
  <c r="N1417" i="11"/>
  <c r="O1417" i="11"/>
  <c r="P1417" i="11"/>
  <c r="Q1417" i="11"/>
  <c r="R1417" i="11"/>
  <c r="S1417" i="11"/>
  <c r="T1417" i="11"/>
  <c r="A1418" i="11"/>
  <c r="B1418" i="11"/>
  <c r="C1418" i="11"/>
  <c r="D1418" i="11"/>
  <c r="E1418" i="11"/>
  <c r="F1418" i="11"/>
  <c r="G1418" i="11"/>
  <c r="H1418" i="11"/>
  <c r="I1418" i="11"/>
  <c r="J1418" i="11"/>
  <c r="K1418" i="11"/>
  <c r="L1418" i="11"/>
  <c r="M1418" i="11"/>
  <c r="N1418" i="11"/>
  <c r="O1418" i="11"/>
  <c r="P1418" i="11"/>
  <c r="Q1418" i="11"/>
  <c r="R1418" i="11"/>
  <c r="S1418" i="11"/>
  <c r="T1418" i="11"/>
  <c r="A1419" i="11"/>
  <c r="B1419" i="11"/>
  <c r="C1419" i="11"/>
  <c r="D1419" i="11"/>
  <c r="E1419" i="11"/>
  <c r="F1419" i="11"/>
  <c r="G1419" i="11"/>
  <c r="H1419" i="11"/>
  <c r="I1419" i="11"/>
  <c r="J1419" i="11"/>
  <c r="K1419" i="11"/>
  <c r="L1419" i="11"/>
  <c r="M1419" i="11"/>
  <c r="N1419" i="11"/>
  <c r="O1419" i="11"/>
  <c r="P1419" i="11"/>
  <c r="Q1419" i="11"/>
  <c r="R1419" i="11"/>
  <c r="S1419" i="11"/>
  <c r="T1419" i="11"/>
  <c r="A1420" i="11"/>
  <c r="B1420" i="11"/>
  <c r="C1420" i="11"/>
  <c r="D1420" i="11"/>
  <c r="E1420" i="11"/>
  <c r="F1420" i="11"/>
  <c r="G1420" i="11"/>
  <c r="H1420" i="11"/>
  <c r="I1420" i="11"/>
  <c r="J1420" i="11"/>
  <c r="K1420" i="11"/>
  <c r="L1420" i="11"/>
  <c r="M1420" i="11"/>
  <c r="N1420" i="11"/>
  <c r="O1420" i="11"/>
  <c r="P1420" i="11"/>
  <c r="Q1420" i="11"/>
  <c r="R1420" i="11"/>
  <c r="S1420" i="11"/>
  <c r="T1420" i="11"/>
  <c r="A1421" i="11"/>
  <c r="B1421" i="11"/>
  <c r="C1421" i="11"/>
  <c r="D1421" i="11"/>
  <c r="E1421" i="11"/>
  <c r="F1421" i="11"/>
  <c r="G1421" i="11"/>
  <c r="H1421" i="11"/>
  <c r="I1421" i="11"/>
  <c r="J1421" i="11"/>
  <c r="K1421" i="11"/>
  <c r="L1421" i="11"/>
  <c r="M1421" i="11"/>
  <c r="N1421" i="11"/>
  <c r="O1421" i="11"/>
  <c r="P1421" i="11"/>
  <c r="Q1421" i="11"/>
  <c r="R1421" i="11"/>
  <c r="S1421" i="11"/>
  <c r="T1421" i="11"/>
  <c r="A1422" i="11"/>
  <c r="B1422" i="11"/>
  <c r="C1422" i="11"/>
  <c r="D1422" i="11"/>
  <c r="E1422" i="11"/>
  <c r="F1422" i="11"/>
  <c r="G1422" i="11"/>
  <c r="H1422" i="11"/>
  <c r="I1422" i="11"/>
  <c r="J1422" i="11"/>
  <c r="K1422" i="11"/>
  <c r="L1422" i="11"/>
  <c r="M1422" i="11"/>
  <c r="N1422" i="11"/>
  <c r="O1422" i="11"/>
  <c r="P1422" i="11"/>
  <c r="Q1422" i="11"/>
  <c r="R1422" i="11"/>
  <c r="S1422" i="11"/>
  <c r="T1422" i="11"/>
  <c r="A1423" i="11"/>
  <c r="B1423" i="11"/>
  <c r="C1423" i="11"/>
  <c r="D1423" i="11"/>
  <c r="E1423" i="11"/>
  <c r="F1423" i="11"/>
  <c r="G1423" i="11"/>
  <c r="H1423" i="11"/>
  <c r="I1423" i="11"/>
  <c r="J1423" i="11"/>
  <c r="K1423" i="11"/>
  <c r="L1423" i="11"/>
  <c r="M1423" i="11"/>
  <c r="N1423" i="11"/>
  <c r="O1423" i="11"/>
  <c r="P1423" i="11"/>
  <c r="Q1423" i="11"/>
  <c r="R1423" i="11"/>
  <c r="S1423" i="11"/>
  <c r="T1423" i="11"/>
  <c r="A1424" i="11"/>
  <c r="B1424" i="11"/>
  <c r="C1424" i="11"/>
  <c r="D1424" i="11"/>
  <c r="E1424" i="11"/>
  <c r="F1424" i="11"/>
  <c r="G1424" i="11"/>
  <c r="H1424" i="11"/>
  <c r="I1424" i="11"/>
  <c r="J1424" i="11"/>
  <c r="K1424" i="11"/>
  <c r="L1424" i="11"/>
  <c r="M1424" i="11"/>
  <c r="N1424" i="11"/>
  <c r="O1424" i="11"/>
  <c r="P1424" i="11"/>
  <c r="Q1424" i="11"/>
  <c r="R1424" i="11"/>
  <c r="S1424" i="11"/>
  <c r="T1424" i="11"/>
  <c r="A1425" i="11"/>
  <c r="B1425" i="11"/>
  <c r="C1425" i="11"/>
  <c r="D1425" i="11"/>
  <c r="E1425" i="11"/>
  <c r="F1425" i="11"/>
  <c r="G1425" i="11"/>
  <c r="H1425" i="11"/>
  <c r="I1425" i="11"/>
  <c r="J1425" i="11"/>
  <c r="K1425" i="11"/>
  <c r="L1425" i="11"/>
  <c r="M1425" i="11"/>
  <c r="N1425" i="11"/>
  <c r="O1425" i="11"/>
  <c r="P1425" i="11"/>
  <c r="Q1425" i="11"/>
  <c r="R1425" i="11"/>
  <c r="S1425" i="11"/>
  <c r="T1425" i="11"/>
  <c r="A1426" i="11"/>
  <c r="B1426" i="11"/>
  <c r="C1426" i="11"/>
  <c r="D1426" i="11"/>
  <c r="E1426" i="11"/>
  <c r="F1426" i="11"/>
  <c r="G1426" i="11"/>
  <c r="H1426" i="11"/>
  <c r="I1426" i="11"/>
  <c r="J1426" i="11"/>
  <c r="K1426" i="11"/>
  <c r="L1426" i="11"/>
  <c r="M1426" i="11"/>
  <c r="N1426" i="11"/>
  <c r="O1426" i="11"/>
  <c r="P1426" i="11"/>
  <c r="Q1426" i="11"/>
  <c r="R1426" i="11"/>
  <c r="S1426" i="11"/>
  <c r="T1426" i="11"/>
  <c r="A1427" i="11"/>
  <c r="B1427" i="11"/>
  <c r="C1427" i="11"/>
  <c r="D1427" i="11"/>
  <c r="E1427" i="11"/>
  <c r="F1427" i="11"/>
  <c r="G1427" i="11"/>
  <c r="H1427" i="11"/>
  <c r="I1427" i="11"/>
  <c r="J1427" i="11"/>
  <c r="K1427" i="11"/>
  <c r="L1427" i="11"/>
  <c r="M1427" i="11"/>
  <c r="N1427" i="11"/>
  <c r="O1427" i="11"/>
  <c r="P1427" i="11"/>
  <c r="Q1427" i="11"/>
  <c r="R1427" i="11"/>
  <c r="S1427" i="11"/>
  <c r="T1427" i="11"/>
  <c r="A1428" i="11"/>
  <c r="B1428" i="11"/>
  <c r="C1428" i="11"/>
  <c r="D1428" i="11"/>
  <c r="E1428" i="11"/>
  <c r="F1428" i="11"/>
  <c r="G1428" i="11"/>
  <c r="H1428" i="11"/>
  <c r="I1428" i="11"/>
  <c r="J1428" i="11"/>
  <c r="K1428" i="11"/>
  <c r="L1428" i="11"/>
  <c r="M1428" i="11"/>
  <c r="N1428" i="11"/>
  <c r="O1428" i="11"/>
  <c r="P1428" i="11"/>
  <c r="Q1428" i="11"/>
  <c r="R1428" i="11"/>
  <c r="S1428" i="11"/>
  <c r="T1428" i="11"/>
  <c r="A1429" i="11"/>
  <c r="B1429" i="11"/>
  <c r="C1429" i="11"/>
  <c r="D1429" i="11"/>
  <c r="E1429" i="11"/>
  <c r="F1429" i="11"/>
  <c r="G1429" i="11"/>
  <c r="H1429" i="11"/>
  <c r="I1429" i="11"/>
  <c r="J1429" i="11"/>
  <c r="K1429" i="11"/>
  <c r="L1429" i="11"/>
  <c r="M1429" i="11"/>
  <c r="N1429" i="11"/>
  <c r="O1429" i="11"/>
  <c r="P1429" i="11"/>
  <c r="Q1429" i="11"/>
  <c r="R1429" i="11"/>
  <c r="S1429" i="11"/>
  <c r="T1429" i="11"/>
  <c r="A1430" i="11"/>
  <c r="B1430" i="11"/>
  <c r="C1430" i="11"/>
  <c r="D1430" i="11"/>
  <c r="E1430" i="11"/>
  <c r="F1430" i="11"/>
  <c r="G1430" i="11"/>
  <c r="H1430" i="11"/>
  <c r="I1430" i="11"/>
  <c r="J1430" i="11"/>
  <c r="K1430" i="11"/>
  <c r="L1430" i="11"/>
  <c r="M1430" i="11"/>
  <c r="N1430" i="11"/>
  <c r="O1430" i="11"/>
  <c r="P1430" i="11"/>
  <c r="Q1430" i="11"/>
  <c r="R1430" i="11"/>
  <c r="S1430" i="11"/>
  <c r="T1430" i="11"/>
  <c r="A1431" i="11"/>
  <c r="B1431" i="11"/>
  <c r="C1431" i="11"/>
  <c r="D1431" i="11"/>
  <c r="E1431" i="11"/>
  <c r="F1431" i="11"/>
  <c r="G1431" i="11"/>
  <c r="H1431" i="11"/>
  <c r="I1431" i="11"/>
  <c r="J1431" i="11"/>
  <c r="K1431" i="11"/>
  <c r="L1431" i="11"/>
  <c r="M1431" i="11"/>
  <c r="N1431" i="11"/>
  <c r="O1431" i="11"/>
  <c r="P1431" i="11"/>
  <c r="Q1431" i="11"/>
  <c r="R1431" i="11"/>
  <c r="S1431" i="11"/>
  <c r="T1431" i="11"/>
  <c r="A1432" i="11"/>
  <c r="B1432" i="11"/>
  <c r="C1432" i="11"/>
  <c r="D1432" i="11"/>
  <c r="E1432" i="11"/>
  <c r="F1432" i="11"/>
  <c r="G1432" i="11"/>
  <c r="H1432" i="11"/>
  <c r="I1432" i="11"/>
  <c r="J1432" i="11"/>
  <c r="K1432" i="11"/>
  <c r="L1432" i="11"/>
  <c r="M1432" i="11"/>
  <c r="N1432" i="11"/>
  <c r="O1432" i="11"/>
  <c r="P1432" i="11"/>
  <c r="Q1432" i="11"/>
  <c r="R1432" i="11"/>
  <c r="S1432" i="11"/>
  <c r="T1432" i="11"/>
  <c r="A1433" i="11"/>
  <c r="B1433" i="11"/>
  <c r="C1433" i="11"/>
  <c r="D1433" i="11"/>
  <c r="E1433" i="11"/>
  <c r="F1433" i="11"/>
  <c r="G1433" i="11"/>
  <c r="H1433" i="11"/>
  <c r="I1433" i="11"/>
  <c r="J1433" i="11"/>
  <c r="K1433" i="11"/>
  <c r="L1433" i="11"/>
  <c r="M1433" i="11"/>
  <c r="N1433" i="11"/>
  <c r="O1433" i="11"/>
  <c r="P1433" i="11"/>
  <c r="Q1433" i="11"/>
  <c r="R1433" i="11"/>
  <c r="S1433" i="11"/>
  <c r="T1433" i="11"/>
  <c r="A1434" i="11"/>
  <c r="B1434" i="11"/>
  <c r="C1434" i="11"/>
  <c r="D1434" i="11"/>
  <c r="E1434" i="11"/>
  <c r="F1434" i="11"/>
  <c r="G1434" i="11"/>
  <c r="H1434" i="11"/>
  <c r="I1434" i="11"/>
  <c r="J1434" i="11"/>
  <c r="K1434" i="11"/>
  <c r="L1434" i="11"/>
  <c r="M1434" i="11"/>
  <c r="N1434" i="11"/>
  <c r="O1434" i="11"/>
  <c r="P1434" i="11"/>
  <c r="Q1434" i="11"/>
  <c r="R1434" i="11"/>
  <c r="S1434" i="11"/>
  <c r="T1434" i="11"/>
  <c r="A1435" i="11"/>
  <c r="B1435" i="11"/>
  <c r="C1435" i="11"/>
  <c r="D1435" i="11"/>
  <c r="E1435" i="11"/>
  <c r="F1435" i="11"/>
  <c r="G1435" i="11"/>
  <c r="H1435" i="11"/>
  <c r="I1435" i="11"/>
  <c r="J1435" i="11"/>
  <c r="K1435" i="11"/>
  <c r="L1435" i="11"/>
  <c r="M1435" i="11"/>
  <c r="N1435" i="11"/>
  <c r="O1435" i="11"/>
  <c r="P1435" i="11"/>
  <c r="Q1435" i="11"/>
  <c r="R1435" i="11"/>
  <c r="S1435" i="11"/>
  <c r="T1435" i="11"/>
  <c r="A1436" i="11"/>
  <c r="B1436" i="11"/>
  <c r="C1436" i="11"/>
  <c r="D1436" i="11"/>
  <c r="E1436" i="11"/>
  <c r="F1436" i="11"/>
  <c r="G1436" i="11"/>
  <c r="H1436" i="11"/>
  <c r="I1436" i="11"/>
  <c r="J1436" i="11"/>
  <c r="K1436" i="11"/>
  <c r="L1436" i="11"/>
  <c r="M1436" i="11"/>
  <c r="N1436" i="11"/>
  <c r="O1436" i="11"/>
  <c r="P1436" i="11"/>
  <c r="Q1436" i="11"/>
  <c r="R1436" i="11"/>
  <c r="S1436" i="11"/>
  <c r="T1436" i="11"/>
  <c r="A1437" i="11"/>
  <c r="B1437" i="11"/>
  <c r="C1437" i="11"/>
  <c r="D1437" i="11"/>
  <c r="E1437" i="11"/>
  <c r="F1437" i="11"/>
  <c r="G1437" i="11"/>
  <c r="H1437" i="11"/>
  <c r="I1437" i="11"/>
  <c r="J1437" i="11"/>
  <c r="K1437" i="11"/>
  <c r="L1437" i="11"/>
  <c r="M1437" i="11"/>
  <c r="N1437" i="11"/>
  <c r="O1437" i="11"/>
  <c r="P1437" i="11"/>
  <c r="Q1437" i="11"/>
  <c r="R1437" i="11"/>
  <c r="S1437" i="11"/>
  <c r="T1437" i="11"/>
  <c r="A1438" i="11"/>
  <c r="B1438" i="11"/>
  <c r="C1438" i="11"/>
  <c r="D1438" i="11"/>
  <c r="E1438" i="11"/>
  <c r="F1438" i="11"/>
  <c r="G1438" i="11"/>
  <c r="H1438" i="11"/>
  <c r="I1438" i="11"/>
  <c r="J1438" i="11"/>
  <c r="K1438" i="11"/>
  <c r="L1438" i="11"/>
  <c r="M1438" i="11"/>
  <c r="N1438" i="11"/>
  <c r="O1438" i="11"/>
  <c r="P1438" i="11"/>
  <c r="Q1438" i="11"/>
  <c r="R1438" i="11"/>
  <c r="S1438" i="11"/>
  <c r="T1438" i="11"/>
  <c r="A1439" i="11"/>
  <c r="B1439" i="11"/>
  <c r="C1439" i="11"/>
  <c r="D1439" i="11"/>
  <c r="E1439" i="11"/>
  <c r="F1439" i="11"/>
  <c r="G1439" i="11"/>
  <c r="H1439" i="11"/>
  <c r="I1439" i="11"/>
  <c r="J1439" i="11"/>
  <c r="K1439" i="11"/>
  <c r="L1439" i="11"/>
  <c r="M1439" i="11"/>
  <c r="N1439" i="11"/>
  <c r="O1439" i="11"/>
  <c r="P1439" i="11"/>
  <c r="Q1439" i="11"/>
  <c r="R1439" i="11"/>
  <c r="S1439" i="11"/>
  <c r="T1439" i="11"/>
  <c r="A1440" i="11"/>
  <c r="B1440" i="11"/>
  <c r="C1440" i="11"/>
  <c r="D1440" i="11"/>
  <c r="E1440" i="11"/>
  <c r="F1440" i="11"/>
  <c r="G1440" i="11"/>
  <c r="H1440" i="11"/>
  <c r="I1440" i="11"/>
  <c r="J1440" i="11"/>
  <c r="K1440" i="11"/>
  <c r="L1440" i="11"/>
  <c r="M1440" i="11"/>
  <c r="N1440" i="11"/>
  <c r="O1440" i="11"/>
  <c r="P1440" i="11"/>
  <c r="Q1440" i="11"/>
  <c r="R1440" i="11"/>
  <c r="S1440" i="11"/>
  <c r="T1440" i="11"/>
  <c r="A1441" i="11"/>
  <c r="B1441" i="11"/>
  <c r="C1441" i="11"/>
  <c r="D1441" i="11"/>
  <c r="E1441" i="11"/>
  <c r="F1441" i="11"/>
  <c r="G1441" i="11"/>
  <c r="H1441" i="11"/>
  <c r="I1441" i="11"/>
  <c r="J1441" i="11"/>
  <c r="K1441" i="11"/>
  <c r="L1441" i="11"/>
  <c r="M1441" i="11"/>
  <c r="N1441" i="11"/>
  <c r="O1441" i="11"/>
  <c r="P1441" i="11"/>
  <c r="Q1441" i="11"/>
  <c r="R1441" i="11"/>
  <c r="S1441" i="11"/>
  <c r="T1441" i="11"/>
  <c r="A1442" i="11"/>
  <c r="B1442" i="11"/>
  <c r="C1442" i="11"/>
  <c r="D1442" i="11"/>
  <c r="E1442" i="11"/>
  <c r="F1442" i="11"/>
  <c r="G1442" i="11"/>
  <c r="H1442" i="11"/>
  <c r="I1442" i="11"/>
  <c r="J1442" i="11"/>
  <c r="K1442" i="11"/>
  <c r="L1442" i="11"/>
  <c r="M1442" i="11"/>
  <c r="N1442" i="11"/>
  <c r="O1442" i="11"/>
  <c r="P1442" i="11"/>
  <c r="Q1442" i="11"/>
  <c r="R1442" i="11"/>
  <c r="S1442" i="11"/>
  <c r="T1442" i="11"/>
  <c r="A1443" i="11"/>
  <c r="B1443" i="11"/>
  <c r="C1443" i="11"/>
  <c r="D1443" i="11"/>
  <c r="E1443" i="11"/>
  <c r="F1443" i="11"/>
  <c r="G1443" i="11"/>
  <c r="H1443" i="11"/>
  <c r="I1443" i="11"/>
  <c r="J1443" i="11"/>
  <c r="K1443" i="11"/>
  <c r="L1443" i="11"/>
  <c r="M1443" i="11"/>
  <c r="N1443" i="11"/>
  <c r="O1443" i="11"/>
  <c r="P1443" i="11"/>
  <c r="Q1443" i="11"/>
  <c r="R1443" i="11"/>
  <c r="S1443" i="11"/>
  <c r="T1443" i="11"/>
  <c r="A1444" i="11"/>
  <c r="B1444" i="11"/>
  <c r="C1444" i="11"/>
  <c r="D1444" i="11"/>
  <c r="E1444" i="11"/>
  <c r="F1444" i="11"/>
  <c r="G1444" i="11"/>
  <c r="H1444" i="11"/>
  <c r="I1444" i="11"/>
  <c r="J1444" i="11"/>
  <c r="K1444" i="11"/>
  <c r="L1444" i="11"/>
  <c r="M1444" i="11"/>
  <c r="N1444" i="11"/>
  <c r="O1444" i="11"/>
  <c r="P1444" i="11"/>
  <c r="Q1444" i="11"/>
  <c r="R1444" i="11"/>
  <c r="S1444" i="11"/>
  <c r="T1444" i="11"/>
  <c r="A1445" i="11"/>
  <c r="B1445" i="11"/>
  <c r="C1445" i="11"/>
  <c r="D1445" i="11"/>
  <c r="E1445" i="11"/>
  <c r="F1445" i="11"/>
  <c r="G1445" i="11"/>
  <c r="H1445" i="11"/>
  <c r="I1445" i="11"/>
  <c r="J1445" i="11"/>
  <c r="K1445" i="11"/>
  <c r="L1445" i="11"/>
  <c r="M1445" i="11"/>
  <c r="N1445" i="11"/>
  <c r="O1445" i="11"/>
  <c r="P1445" i="11"/>
  <c r="Q1445" i="11"/>
  <c r="R1445" i="11"/>
  <c r="S1445" i="11"/>
  <c r="T1445" i="11"/>
  <c r="A1446" i="11"/>
  <c r="B1446" i="11"/>
  <c r="C1446" i="11"/>
  <c r="D1446" i="11"/>
  <c r="E1446" i="11"/>
  <c r="F1446" i="11"/>
  <c r="G1446" i="11"/>
  <c r="H1446" i="11"/>
  <c r="I1446" i="11"/>
  <c r="J1446" i="11"/>
  <c r="K1446" i="11"/>
  <c r="L1446" i="11"/>
  <c r="M1446" i="11"/>
  <c r="N1446" i="11"/>
  <c r="O1446" i="11"/>
  <c r="P1446" i="11"/>
  <c r="Q1446" i="11"/>
  <c r="R1446" i="11"/>
  <c r="S1446" i="11"/>
  <c r="T1446" i="11"/>
  <c r="A1447" i="11"/>
  <c r="B1447" i="11"/>
  <c r="C1447" i="11"/>
  <c r="D1447" i="11"/>
  <c r="E1447" i="11"/>
  <c r="F1447" i="11"/>
  <c r="G1447" i="11"/>
  <c r="H1447" i="11"/>
  <c r="I1447" i="11"/>
  <c r="J1447" i="11"/>
  <c r="K1447" i="11"/>
  <c r="L1447" i="11"/>
  <c r="M1447" i="11"/>
  <c r="N1447" i="11"/>
  <c r="O1447" i="11"/>
  <c r="P1447" i="11"/>
  <c r="Q1447" i="11"/>
  <c r="R1447" i="11"/>
  <c r="S1447" i="11"/>
  <c r="T1447" i="11"/>
  <c r="A1448" i="11"/>
  <c r="B1448" i="11"/>
  <c r="C1448" i="11"/>
  <c r="D1448" i="11"/>
  <c r="E1448" i="11"/>
  <c r="F1448" i="11"/>
  <c r="G1448" i="11"/>
  <c r="H1448" i="11"/>
  <c r="I1448" i="11"/>
  <c r="J1448" i="11"/>
  <c r="K1448" i="11"/>
  <c r="L1448" i="11"/>
  <c r="M1448" i="11"/>
  <c r="N1448" i="11"/>
  <c r="O1448" i="11"/>
  <c r="P1448" i="11"/>
  <c r="Q1448" i="11"/>
  <c r="R1448" i="11"/>
  <c r="S1448" i="11"/>
  <c r="T1448" i="11"/>
  <c r="A1449" i="11"/>
  <c r="B1449" i="11"/>
  <c r="C1449" i="11"/>
  <c r="D1449" i="11"/>
  <c r="E1449" i="11"/>
  <c r="F1449" i="11"/>
  <c r="G1449" i="11"/>
  <c r="H1449" i="11"/>
  <c r="I1449" i="11"/>
  <c r="J1449" i="11"/>
  <c r="K1449" i="11"/>
  <c r="L1449" i="11"/>
  <c r="M1449" i="11"/>
  <c r="N1449" i="11"/>
  <c r="O1449" i="11"/>
  <c r="P1449" i="11"/>
  <c r="Q1449" i="11"/>
  <c r="R1449" i="11"/>
  <c r="S1449" i="11"/>
  <c r="T1449" i="11"/>
  <c r="A1450" i="11"/>
  <c r="B1450" i="11"/>
  <c r="C1450" i="11"/>
  <c r="D1450" i="11"/>
  <c r="E1450" i="11"/>
  <c r="F1450" i="11"/>
  <c r="G1450" i="11"/>
  <c r="H1450" i="11"/>
  <c r="I1450" i="11"/>
  <c r="J1450" i="11"/>
  <c r="K1450" i="11"/>
  <c r="L1450" i="11"/>
  <c r="M1450" i="11"/>
  <c r="N1450" i="11"/>
  <c r="O1450" i="11"/>
  <c r="P1450" i="11"/>
  <c r="Q1450" i="11"/>
  <c r="R1450" i="11"/>
  <c r="S1450" i="11"/>
  <c r="T1450" i="11"/>
  <c r="A1451" i="11"/>
  <c r="B1451" i="11"/>
  <c r="C1451" i="11"/>
  <c r="D1451" i="11"/>
  <c r="E1451" i="11"/>
  <c r="F1451" i="11"/>
  <c r="G1451" i="11"/>
  <c r="H1451" i="11"/>
  <c r="I1451" i="11"/>
  <c r="J1451" i="11"/>
  <c r="K1451" i="11"/>
  <c r="L1451" i="11"/>
  <c r="M1451" i="11"/>
  <c r="N1451" i="11"/>
  <c r="O1451" i="11"/>
  <c r="P1451" i="11"/>
  <c r="Q1451" i="11"/>
  <c r="R1451" i="11"/>
  <c r="S1451" i="11"/>
  <c r="T1451" i="11"/>
  <c r="A1452" i="11"/>
  <c r="B1452" i="11"/>
  <c r="C1452" i="11"/>
  <c r="D1452" i="11"/>
  <c r="E1452" i="11"/>
  <c r="F1452" i="11"/>
  <c r="G1452" i="11"/>
  <c r="H1452" i="11"/>
  <c r="I1452" i="11"/>
  <c r="J1452" i="11"/>
  <c r="K1452" i="11"/>
  <c r="L1452" i="11"/>
  <c r="M1452" i="11"/>
  <c r="N1452" i="11"/>
  <c r="O1452" i="11"/>
  <c r="P1452" i="11"/>
  <c r="Q1452" i="11"/>
  <c r="R1452" i="11"/>
  <c r="S1452" i="11"/>
  <c r="T1452" i="11"/>
  <c r="A1453" i="11"/>
  <c r="B1453" i="11"/>
  <c r="C1453" i="11"/>
  <c r="D1453" i="11"/>
  <c r="E1453" i="11"/>
  <c r="F1453" i="11"/>
  <c r="G1453" i="11"/>
  <c r="H1453" i="11"/>
  <c r="I1453" i="11"/>
  <c r="J1453" i="11"/>
  <c r="K1453" i="11"/>
  <c r="L1453" i="11"/>
  <c r="M1453" i="11"/>
  <c r="N1453" i="11"/>
  <c r="O1453" i="11"/>
  <c r="P1453" i="11"/>
  <c r="Q1453" i="11"/>
  <c r="R1453" i="11"/>
  <c r="S1453" i="11"/>
  <c r="T1453" i="11"/>
  <c r="A1454" i="11"/>
  <c r="B1454" i="11"/>
  <c r="C1454" i="11"/>
  <c r="D1454" i="11"/>
  <c r="E1454" i="11"/>
  <c r="F1454" i="11"/>
  <c r="G1454" i="11"/>
  <c r="H1454" i="11"/>
  <c r="I1454" i="11"/>
  <c r="J1454" i="11"/>
  <c r="K1454" i="11"/>
  <c r="L1454" i="11"/>
  <c r="M1454" i="11"/>
  <c r="N1454" i="11"/>
  <c r="O1454" i="11"/>
  <c r="P1454" i="11"/>
  <c r="Q1454" i="11"/>
  <c r="R1454" i="11"/>
  <c r="S1454" i="11"/>
  <c r="T1454" i="11"/>
  <c r="A1455" i="11"/>
  <c r="B1455" i="11"/>
  <c r="C1455" i="11"/>
  <c r="D1455" i="11"/>
  <c r="E1455" i="11"/>
  <c r="F1455" i="11"/>
  <c r="G1455" i="11"/>
  <c r="H1455" i="11"/>
  <c r="I1455" i="11"/>
  <c r="J1455" i="11"/>
  <c r="K1455" i="11"/>
  <c r="L1455" i="11"/>
  <c r="M1455" i="11"/>
  <c r="N1455" i="11"/>
  <c r="O1455" i="11"/>
  <c r="P1455" i="11"/>
  <c r="Q1455" i="11"/>
  <c r="R1455" i="11"/>
  <c r="S1455" i="11"/>
  <c r="T1455" i="11"/>
  <c r="A1456" i="11"/>
  <c r="B1456" i="11"/>
  <c r="C1456" i="11"/>
  <c r="D1456" i="11"/>
  <c r="E1456" i="11"/>
  <c r="F1456" i="11"/>
  <c r="G1456" i="11"/>
  <c r="H1456" i="11"/>
  <c r="I1456" i="11"/>
  <c r="J1456" i="11"/>
  <c r="K1456" i="11"/>
  <c r="L1456" i="11"/>
  <c r="M1456" i="11"/>
  <c r="N1456" i="11"/>
  <c r="O1456" i="11"/>
  <c r="P1456" i="11"/>
  <c r="Q1456" i="11"/>
  <c r="R1456" i="11"/>
  <c r="S1456" i="11"/>
  <c r="T1456" i="11"/>
  <c r="A1457" i="11"/>
  <c r="B1457" i="11"/>
  <c r="C1457" i="11"/>
  <c r="D1457" i="11"/>
  <c r="E1457" i="11"/>
  <c r="F1457" i="11"/>
  <c r="G1457" i="11"/>
  <c r="H1457" i="11"/>
  <c r="I1457" i="11"/>
  <c r="J1457" i="11"/>
  <c r="K1457" i="11"/>
  <c r="L1457" i="11"/>
  <c r="M1457" i="11"/>
  <c r="N1457" i="11"/>
  <c r="O1457" i="11"/>
  <c r="P1457" i="11"/>
  <c r="Q1457" i="11"/>
  <c r="R1457" i="11"/>
  <c r="S1457" i="11"/>
  <c r="T1457" i="11"/>
  <c r="A1458" i="11"/>
  <c r="B1458" i="11"/>
  <c r="C1458" i="11"/>
  <c r="D1458" i="11"/>
  <c r="E1458" i="11"/>
  <c r="F1458" i="11"/>
  <c r="G1458" i="11"/>
  <c r="H1458" i="11"/>
  <c r="I1458" i="11"/>
  <c r="J1458" i="11"/>
  <c r="K1458" i="11"/>
  <c r="L1458" i="11"/>
  <c r="M1458" i="11"/>
  <c r="N1458" i="11"/>
  <c r="O1458" i="11"/>
  <c r="P1458" i="11"/>
  <c r="Q1458" i="11"/>
  <c r="R1458" i="11"/>
  <c r="S1458" i="11"/>
  <c r="T1458" i="11"/>
  <c r="A1459" i="11"/>
  <c r="B1459" i="11"/>
  <c r="C1459" i="11"/>
  <c r="D1459" i="11"/>
  <c r="E1459" i="11"/>
  <c r="F1459" i="11"/>
  <c r="G1459" i="11"/>
  <c r="H1459" i="11"/>
  <c r="I1459" i="11"/>
  <c r="J1459" i="11"/>
  <c r="K1459" i="11"/>
  <c r="L1459" i="11"/>
  <c r="M1459" i="11"/>
  <c r="N1459" i="11"/>
  <c r="O1459" i="11"/>
  <c r="P1459" i="11"/>
  <c r="Q1459" i="11"/>
  <c r="R1459" i="11"/>
  <c r="S1459" i="11"/>
  <c r="T1459" i="11"/>
  <c r="A1460" i="11"/>
  <c r="B1460" i="11"/>
  <c r="C1460" i="11"/>
  <c r="D1460" i="11"/>
  <c r="E1460" i="11"/>
  <c r="F1460" i="11"/>
  <c r="G1460" i="11"/>
  <c r="H1460" i="11"/>
  <c r="I1460" i="11"/>
  <c r="J1460" i="11"/>
  <c r="K1460" i="11"/>
  <c r="L1460" i="11"/>
  <c r="M1460" i="11"/>
  <c r="N1460" i="11"/>
  <c r="O1460" i="11"/>
  <c r="P1460" i="11"/>
  <c r="Q1460" i="11"/>
  <c r="R1460" i="11"/>
  <c r="S1460" i="11"/>
  <c r="T1460" i="11"/>
  <c r="A1461" i="11"/>
  <c r="B1461" i="11"/>
  <c r="C1461" i="11"/>
  <c r="D1461" i="11"/>
  <c r="E1461" i="11"/>
  <c r="F1461" i="11"/>
  <c r="G1461" i="11"/>
  <c r="H1461" i="11"/>
  <c r="I1461" i="11"/>
  <c r="J1461" i="11"/>
  <c r="K1461" i="11"/>
  <c r="L1461" i="11"/>
  <c r="M1461" i="11"/>
  <c r="N1461" i="11"/>
  <c r="O1461" i="11"/>
  <c r="P1461" i="11"/>
  <c r="Q1461" i="11"/>
  <c r="R1461" i="11"/>
  <c r="S1461" i="11"/>
  <c r="T1461" i="11"/>
  <c r="A1462" i="11"/>
  <c r="B1462" i="11"/>
  <c r="C1462" i="11"/>
  <c r="D1462" i="11"/>
  <c r="E1462" i="11"/>
  <c r="F1462" i="11"/>
  <c r="G1462" i="11"/>
  <c r="H1462" i="11"/>
  <c r="I1462" i="11"/>
  <c r="J1462" i="11"/>
  <c r="K1462" i="11"/>
  <c r="L1462" i="11"/>
  <c r="M1462" i="11"/>
  <c r="N1462" i="11"/>
  <c r="O1462" i="11"/>
  <c r="P1462" i="11"/>
  <c r="Q1462" i="11"/>
  <c r="R1462" i="11"/>
  <c r="S1462" i="11"/>
  <c r="T1462" i="11"/>
  <c r="A1463" i="11"/>
  <c r="B1463" i="11"/>
  <c r="C1463" i="11"/>
  <c r="D1463" i="11"/>
  <c r="E1463" i="11"/>
  <c r="F1463" i="11"/>
  <c r="G1463" i="11"/>
  <c r="H1463" i="11"/>
  <c r="I1463" i="11"/>
  <c r="J1463" i="11"/>
  <c r="K1463" i="11"/>
  <c r="L1463" i="11"/>
  <c r="M1463" i="11"/>
  <c r="N1463" i="11"/>
  <c r="O1463" i="11"/>
  <c r="P1463" i="11"/>
  <c r="Q1463" i="11"/>
  <c r="R1463" i="11"/>
  <c r="S1463" i="11"/>
  <c r="T1463" i="11"/>
  <c r="A1464" i="11"/>
  <c r="B1464" i="11"/>
  <c r="C1464" i="11"/>
  <c r="D1464" i="11"/>
  <c r="E1464" i="11"/>
  <c r="F1464" i="11"/>
  <c r="G1464" i="11"/>
  <c r="H1464" i="11"/>
  <c r="I1464" i="11"/>
  <c r="J1464" i="11"/>
  <c r="K1464" i="11"/>
  <c r="L1464" i="11"/>
  <c r="M1464" i="11"/>
  <c r="N1464" i="11"/>
  <c r="O1464" i="11"/>
  <c r="P1464" i="11"/>
  <c r="Q1464" i="11"/>
  <c r="R1464" i="11"/>
  <c r="S1464" i="11"/>
  <c r="T1464" i="11"/>
  <c r="A1465" i="11"/>
  <c r="B1465" i="11"/>
  <c r="C1465" i="11"/>
  <c r="D1465" i="11"/>
  <c r="E1465" i="11"/>
  <c r="F1465" i="11"/>
  <c r="G1465" i="11"/>
  <c r="H1465" i="11"/>
  <c r="I1465" i="11"/>
  <c r="J1465" i="11"/>
  <c r="K1465" i="11"/>
  <c r="L1465" i="11"/>
  <c r="M1465" i="11"/>
  <c r="N1465" i="11"/>
  <c r="O1465" i="11"/>
  <c r="P1465" i="11"/>
  <c r="Q1465" i="11"/>
  <c r="R1465" i="11"/>
  <c r="S1465" i="11"/>
  <c r="T1465" i="11"/>
  <c r="A1466" i="11"/>
  <c r="B1466" i="11"/>
  <c r="C1466" i="11"/>
  <c r="D1466" i="11"/>
  <c r="E1466" i="11"/>
  <c r="F1466" i="11"/>
  <c r="G1466" i="11"/>
  <c r="H1466" i="11"/>
  <c r="I1466" i="11"/>
  <c r="J1466" i="11"/>
  <c r="K1466" i="11"/>
  <c r="L1466" i="11"/>
  <c r="M1466" i="11"/>
  <c r="N1466" i="11"/>
  <c r="O1466" i="11"/>
  <c r="P1466" i="11"/>
  <c r="Q1466" i="11"/>
  <c r="R1466" i="11"/>
  <c r="S1466" i="11"/>
  <c r="T1466" i="11"/>
  <c r="A1467" i="11"/>
  <c r="B1467" i="11"/>
  <c r="C1467" i="11"/>
  <c r="D1467" i="11"/>
  <c r="E1467" i="11"/>
  <c r="F1467" i="11"/>
  <c r="G1467" i="11"/>
  <c r="H1467" i="11"/>
  <c r="I1467" i="11"/>
  <c r="J1467" i="11"/>
  <c r="K1467" i="11"/>
  <c r="L1467" i="11"/>
  <c r="M1467" i="11"/>
  <c r="N1467" i="11"/>
  <c r="O1467" i="11"/>
  <c r="P1467" i="11"/>
  <c r="Q1467" i="11"/>
  <c r="R1467" i="11"/>
  <c r="S1467" i="11"/>
  <c r="T1467" i="11"/>
  <c r="A1468" i="11"/>
  <c r="B1468" i="11"/>
  <c r="C1468" i="11"/>
  <c r="D1468" i="11"/>
  <c r="E1468" i="11"/>
  <c r="F1468" i="11"/>
  <c r="G1468" i="11"/>
  <c r="H1468" i="11"/>
  <c r="I1468" i="11"/>
  <c r="J1468" i="11"/>
  <c r="K1468" i="11"/>
  <c r="L1468" i="11"/>
  <c r="M1468" i="11"/>
  <c r="N1468" i="11"/>
  <c r="O1468" i="11"/>
  <c r="P1468" i="11"/>
  <c r="Q1468" i="11"/>
  <c r="R1468" i="11"/>
  <c r="S1468" i="11"/>
  <c r="T1468" i="11"/>
  <c r="A1469" i="11"/>
  <c r="B1469" i="11"/>
  <c r="C1469" i="11"/>
  <c r="D1469" i="11"/>
  <c r="E1469" i="11"/>
  <c r="F1469" i="11"/>
  <c r="G1469" i="11"/>
  <c r="H1469" i="11"/>
  <c r="I1469" i="11"/>
  <c r="J1469" i="11"/>
  <c r="K1469" i="11"/>
  <c r="L1469" i="11"/>
  <c r="M1469" i="11"/>
  <c r="N1469" i="11"/>
  <c r="O1469" i="11"/>
  <c r="P1469" i="11"/>
  <c r="Q1469" i="11"/>
  <c r="R1469" i="11"/>
  <c r="S1469" i="11"/>
  <c r="T1469" i="11"/>
  <c r="A1470" i="11"/>
  <c r="B1470" i="11"/>
  <c r="C1470" i="11"/>
  <c r="D1470" i="11"/>
  <c r="E1470" i="11"/>
  <c r="F1470" i="11"/>
  <c r="G1470" i="11"/>
  <c r="H1470" i="11"/>
  <c r="I1470" i="11"/>
  <c r="J1470" i="11"/>
  <c r="K1470" i="11"/>
  <c r="L1470" i="11"/>
  <c r="M1470" i="11"/>
  <c r="N1470" i="11"/>
  <c r="O1470" i="11"/>
  <c r="P1470" i="11"/>
  <c r="Q1470" i="11"/>
  <c r="R1470" i="11"/>
  <c r="S1470" i="11"/>
  <c r="T1470" i="11"/>
  <c r="A1471" i="11"/>
  <c r="B1471" i="11"/>
  <c r="C1471" i="11"/>
  <c r="D1471" i="11"/>
  <c r="E1471" i="11"/>
  <c r="F1471" i="11"/>
  <c r="G1471" i="11"/>
  <c r="H1471" i="11"/>
  <c r="I1471" i="11"/>
  <c r="J1471" i="11"/>
  <c r="K1471" i="11"/>
  <c r="L1471" i="11"/>
  <c r="M1471" i="11"/>
  <c r="N1471" i="11"/>
  <c r="O1471" i="11"/>
  <c r="P1471" i="11"/>
  <c r="Q1471" i="11"/>
  <c r="R1471" i="11"/>
  <c r="S1471" i="11"/>
  <c r="T1471" i="11"/>
  <c r="A1472" i="11"/>
  <c r="B1472" i="11"/>
  <c r="C1472" i="11"/>
  <c r="D1472" i="11"/>
  <c r="E1472" i="11"/>
  <c r="F1472" i="11"/>
  <c r="G1472" i="11"/>
  <c r="H1472" i="11"/>
  <c r="I1472" i="11"/>
  <c r="J1472" i="11"/>
  <c r="K1472" i="11"/>
  <c r="L1472" i="11"/>
  <c r="M1472" i="11"/>
  <c r="N1472" i="11"/>
  <c r="O1472" i="11"/>
  <c r="P1472" i="11"/>
  <c r="Q1472" i="11"/>
  <c r="R1472" i="11"/>
  <c r="S1472" i="11"/>
  <c r="T1472" i="11"/>
  <c r="A1473" i="11"/>
  <c r="B1473" i="11"/>
  <c r="C1473" i="11"/>
  <c r="D1473" i="11"/>
  <c r="E1473" i="11"/>
  <c r="F1473" i="11"/>
  <c r="G1473" i="11"/>
  <c r="H1473" i="11"/>
  <c r="I1473" i="11"/>
  <c r="J1473" i="11"/>
  <c r="K1473" i="11"/>
  <c r="L1473" i="11"/>
  <c r="M1473" i="11"/>
  <c r="N1473" i="11"/>
  <c r="O1473" i="11"/>
  <c r="P1473" i="11"/>
  <c r="Q1473" i="11"/>
  <c r="R1473" i="11"/>
  <c r="S1473" i="11"/>
  <c r="T1473" i="11"/>
  <c r="A1474" i="11"/>
  <c r="B1474" i="11"/>
  <c r="C1474" i="11"/>
  <c r="D1474" i="11"/>
  <c r="E1474" i="11"/>
  <c r="F1474" i="11"/>
  <c r="G1474" i="11"/>
  <c r="H1474" i="11"/>
  <c r="I1474" i="11"/>
  <c r="J1474" i="11"/>
  <c r="K1474" i="11"/>
  <c r="L1474" i="11"/>
  <c r="M1474" i="11"/>
  <c r="N1474" i="11"/>
  <c r="O1474" i="11"/>
  <c r="P1474" i="11"/>
  <c r="Q1474" i="11"/>
  <c r="R1474" i="11"/>
  <c r="S1474" i="11"/>
  <c r="T1474" i="11"/>
  <c r="A1475" i="11"/>
  <c r="B1475" i="11"/>
  <c r="C1475" i="11"/>
  <c r="D1475" i="11"/>
  <c r="E1475" i="11"/>
  <c r="F1475" i="11"/>
  <c r="G1475" i="11"/>
  <c r="H1475" i="11"/>
  <c r="I1475" i="11"/>
  <c r="J1475" i="11"/>
  <c r="K1475" i="11"/>
  <c r="L1475" i="11"/>
  <c r="M1475" i="11"/>
  <c r="N1475" i="11"/>
  <c r="O1475" i="11"/>
  <c r="P1475" i="11"/>
  <c r="Q1475" i="11"/>
  <c r="R1475" i="11"/>
  <c r="S1475" i="11"/>
  <c r="T1475" i="11"/>
  <c r="A1476" i="11"/>
  <c r="B1476" i="11"/>
  <c r="C1476" i="11"/>
  <c r="D1476" i="11"/>
  <c r="E1476" i="11"/>
  <c r="F1476" i="11"/>
  <c r="G1476" i="11"/>
  <c r="H1476" i="11"/>
  <c r="I1476" i="11"/>
  <c r="J1476" i="11"/>
  <c r="K1476" i="11"/>
  <c r="L1476" i="11"/>
  <c r="M1476" i="11"/>
  <c r="N1476" i="11"/>
  <c r="O1476" i="11"/>
  <c r="P1476" i="11"/>
  <c r="Q1476" i="11"/>
  <c r="R1476" i="11"/>
  <c r="S1476" i="11"/>
  <c r="T1476" i="11"/>
  <c r="A1477" i="11"/>
  <c r="B1477" i="11"/>
  <c r="C1477" i="11"/>
  <c r="D1477" i="11"/>
  <c r="E1477" i="11"/>
  <c r="F1477" i="11"/>
  <c r="G1477" i="11"/>
  <c r="H1477" i="11"/>
  <c r="I1477" i="11"/>
  <c r="J1477" i="11"/>
  <c r="K1477" i="11"/>
  <c r="L1477" i="11"/>
  <c r="M1477" i="11"/>
  <c r="N1477" i="11"/>
  <c r="O1477" i="11"/>
  <c r="P1477" i="11"/>
  <c r="Q1477" i="11"/>
  <c r="R1477" i="11"/>
  <c r="S1477" i="11"/>
  <c r="T1477" i="11"/>
  <c r="A1478" i="11"/>
  <c r="B1478" i="11"/>
  <c r="C1478" i="11"/>
  <c r="D1478" i="11"/>
  <c r="E1478" i="11"/>
  <c r="F1478" i="11"/>
  <c r="G1478" i="11"/>
  <c r="H1478" i="11"/>
  <c r="I1478" i="11"/>
  <c r="J1478" i="11"/>
  <c r="K1478" i="11"/>
  <c r="L1478" i="11"/>
  <c r="M1478" i="11"/>
  <c r="N1478" i="11"/>
  <c r="O1478" i="11"/>
  <c r="P1478" i="11"/>
  <c r="Q1478" i="11"/>
  <c r="R1478" i="11"/>
  <c r="S1478" i="11"/>
  <c r="T1478" i="11"/>
  <c r="A1479" i="11"/>
  <c r="B1479" i="11"/>
  <c r="C1479" i="11"/>
  <c r="D1479" i="11"/>
  <c r="E1479" i="11"/>
  <c r="F1479" i="11"/>
  <c r="G1479" i="11"/>
  <c r="H1479" i="11"/>
  <c r="I1479" i="11"/>
  <c r="J1479" i="11"/>
  <c r="K1479" i="11"/>
  <c r="L1479" i="11"/>
  <c r="M1479" i="11"/>
  <c r="N1479" i="11"/>
  <c r="O1479" i="11"/>
  <c r="P1479" i="11"/>
  <c r="Q1479" i="11"/>
  <c r="R1479" i="11"/>
  <c r="S1479" i="11"/>
  <c r="T1479" i="11"/>
  <c r="A1480" i="11"/>
  <c r="B1480" i="11"/>
  <c r="C1480" i="11"/>
  <c r="D1480" i="11"/>
  <c r="E1480" i="11"/>
  <c r="F1480" i="11"/>
  <c r="G1480" i="11"/>
  <c r="H1480" i="11"/>
  <c r="I1480" i="11"/>
  <c r="J1480" i="11"/>
  <c r="K1480" i="11"/>
  <c r="L1480" i="11"/>
  <c r="M1480" i="11"/>
  <c r="N1480" i="11"/>
  <c r="O1480" i="11"/>
  <c r="P1480" i="11"/>
  <c r="Q1480" i="11"/>
  <c r="R1480" i="11"/>
  <c r="S1480" i="11"/>
  <c r="T1480" i="11"/>
  <c r="A1481" i="11"/>
  <c r="B1481" i="11"/>
  <c r="C1481" i="11"/>
  <c r="D1481" i="11"/>
  <c r="E1481" i="11"/>
  <c r="F1481" i="11"/>
  <c r="G1481" i="11"/>
  <c r="H1481" i="11"/>
  <c r="I1481" i="11"/>
  <c r="J1481" i="11"/>
  <c r="K1481" i="11"/>
  <c r="L1481" i="11"/>
  <c r="M1481" i="11"/>
  <c r="N1481" i="11"/>
  <c r="O1481" i="11"/>
  <c r="P1481" i="11"/>
  <c r="Q1481" i="11"/>
  <c r="R1481" i="11"/>
  <c r="S1481" i="11"/>
  <c r="T1481" i="11"/>
  <c r="A1482" i="11"/>
  <c r="B1482" i="11"/>
  <c r="C1482" i="11"/>
  <c r="D1482" i="11"/>
  <c r="E1482" i="11"/>
  <c r="F1482" i="11"/>
  <c r="G1482" i="11"/>
  <c r="H1482" i="11"/>
  <c r="I1482" i="11"/>
  <c r="J1482" i="11"/>
  <c r="K1482" i="11"/>
  <c r="L1482" i="11"/>
  <c r="M1482" i="11"/>
  <c r="N1482" i="11"/>
  <c r="O1482" i="11"/>
  <c r="P1482" i="11"/>
  <c r="Q1482" i="11"/>
  <c r="R1482" i="11"/>
  <c r="S1482" i="11"/>
  <c r="T1482" i="11"/>
  <c r="A1483" i="11"/>
  <c r="B1483" i="11"/>
  <c r="C1483" i="11"/>
  <c r="D1483" i="11"/>
  <c r="E1483" i="11"/>
  <c r="F1483" i="11"/>
  <c r="G1483" i="11"/>
  <c r="H1483" i="11"/>
  <c r="I1483" i="11"/>
  <c r="J1483" i="11"/>
  <c r="K1483" i="11"/>
  <c r="L1483" i="11"/>
  <c r="M1483" i="11"/>
  <c r="N1483" i="11"/>
  <c r="O1483" i="11"/>
  <c r="P1483" i="11"/>
  <c r="Q1483" i="11"/>
  <c r="R1483" i="11"/>
  <c r="S1483" i="11"/>
  <c r="T1483" i="11"/>
  <c r="A1484" i="11"/>
  <c r="B1484" i="11"/>
  <c r="C1484" i="11"/>
  <c r="D1484" i="11"/>
  <c r="E1484" i="11"/>
  <c r="F1484" i="11"/>
  <c r="G1484" i="11"/>
  <c r="H1484" i="11"/>
  <c r="I1484" i="11"/>
  <c r="J1484" i="11"/>
  <c r="K1484" i="11"/>
  <c r="L1484" i="11"/>
  <c r="M1484" i="11"/>
  <c r="N1484" i="11"/>
  <c r="O1484" i="11"/>
  <c r="P1484" i="11"/>
  <c r="Q1484" i="11"/>
  <c r="R1484" i="11"/>
  <c r="S1484" i="11"/>
  <c r="T1484" i="11"/>
  <c r="A1485" i="11"/>
  <c r="B1485" i="11"/>
  <c r="C1485" i="11"/>
  <c r="D1485" i="11"/>
  <c r="E1485" i="11"/>
  <c r="F1485" i="11"/>
  <c r="G1485" i="11"/>
  <c r="H1485" i="11"/>
  <c r="I1485" i="11"/>
  <c r="J1485" i="11"/>
  <c r="K1485" i="11"/>
  <c r="L1485" i="11"/>
  <c r="M1485" i="11"/>
  <c r="N1485" i="11"/>
  <c r="O1485" i="11"/>
  <c r="P1485" i="11"/>
  <c r="Q1485" i="11"/>
  <c r="R1485" i="11"/>
  <c r="S1485" i="11"/>
  <c r="T1485" i="11"/>
  <c r="A1486" i="11"/>
  <c r="B1486" i="11"/>
  <c r="C1486" i="11"/>
  <c r="D1486" i="11"/>
  <c r="E1486" i="11"/>
  <c r="F1486" i="11"/>
  <c r="G1486" i="11"/>
  <c r="H1486" i="11"/>
  <c r="I1486" i="11"/>
  <c r="J1486" i="11"/>
  <c r="K1486" i="11"/>
  <c r="L1486" i="11"/>
  <c r="M1486" i="11"/>
  <c r="N1486" i="11"/>
  <c r="O1486" i="11"/>
  <c r="P1486" i="11"/>
  <c r="Q1486" i="11"/>
  <c r="R1486" i="11"/>
  <c r="S1486" i="11"/>
  <c r="T1486" i="11"/>
  <c r="A1487" i="11"/>
  <c r="B1487" i="11"/>
  <c r="C1487" i="11"/>
  <c r="D1487" i="11"/>
  <c r="E1487" i="11"/>
  <c r="F1487" i="11"/>
  <c r="G1487" i="11"/>
  <c r="H1487" i="11"/>
  <c r="I1487" i="11"/>
  <c r="J1487" i="11"/>
  <c r="K1487" i="11"/>
  <c r="L1487" i="11"/>
  <c r="M1487" i="11"/>
  <c r="N1487" i="11"/>
  <c r="O1487" i="11"/>
  <c r="P1487" i="11"/>
  <c r="Q1487" i="11"/>
  <c r="R1487" i="11"/>
  <c r="S1487" i="11"/>
  <c r="T1487" i="11"/>
  <c r="A1488" i="11"/>
  <c r="B1488" i="11"/>
  <c r="C1488" i="11"/>
  <c r="D1488" i="11"/>
  <c r="E1488" i="11"/>
  <c r="F1488" i="11"/>
  <c r="G1488" i="11"/>
  <c r="H1488" i="11"/>
  <c r="I1488" i="11"/>
  <c r="J1488" i="11"/>
  <c r="K1488" i="11"/>
  <c r="L1488" i="11"/>
  <c r="M1488" i="11"/>
  <c r="N1488" i="11"/>
  <c r="O1488" i="11"/>
  <c r="P1488" i="11"/>
  <c r="Q1488" i="11"/>
  <c r="R1488" i="11"/>
  <c r="S1488" i="11"/>
  <c r="T1488" i="11"/>
  <c r="A1489" i="11"/>
  <c r="B1489" i="11"/>
  <c r="C1489" i="11"/>
  <c r="D1489" i="11"/>
  <c r="E1489" i="11"/>
  <c r="F1489" i="11"/>
  <c r="G1489" i="11"/>
  <c r="H1489" i="11"/>
  <c r="I1489" i="11"/>
  <c r="J1489" i="11"/>
  <c r="K1489" i="11"/>
  <c r="L1489" i="11"/>
  <c r="M1489" i="11"/>
  <c r="N1489" i="11"/>
  <c r="O1489" i="11"/>
  <c r="P1489" i="11"/>
  <c r="Q1489" i="11"/>
  <c r="R1489" i="11"/>
  <c r="S1489" i="11"/>
  <c r="T1489" i="11"/>
  <c r="A1490" i="11"/>
  <c r="B1490" i="11"/>
  <c r="C1490" i="11"/>
  <c r="D1490" i="11"/>
  <c r="E1490" i="11"/>
  <c r="F1490" i="11"/>
  <c r="G1490" i="11"/>
  <c r="H1490" i="11"/>
  <c r="I1490" i="11"/>
  <c r="J1490" i="11"/>
  <c r="K1490" i="11"/>
  <c r="L1490" i="11"/>
  <c r="M1490" i="11"/>
  <c r="N1490" i="11"/>
  <c r="O1490" i="11"/>
  <c r="P1490" i="11"/>
  <c r="Q1490" i="11"/>
  <c r="R1490" i="11"/>
  <c r="S1490" i="11"/>
  <c r="T1490" i="11"/>
  <c r="A1491" i="11"/>
  <c r="B1491" i="11"/>
  <c r="C1491" i="11"/>
  <c r="D1491" i="11"/>
  <c r="E1491" i="11"/>
  <c r="F1491" i="11"/>
  <c r="G1491" i="11"/>
  <c r="H1491" i="11"/>
  <c r="I1491" i="11"/>
  <c r="J1491" i="11"/>
  <c r="K1491" i="11"/>
  <c r="L1491" i="11"/>
  <c r="M1491" i="11"/>
  <c r="N1491" i="11"/>
  <c r="O1491" i="11"/>
  <c r="P1491" i="11"/>
  <c r="Q1491" i="11"/>
  <c r="R1491" i="11"/>
  <c r="S1491" i="11"/>
  <c r="T1491" i="11"/>
  <c r="A1492" i="11"/>
  <c r="B1492" i="11"/>
  <c r="C1492" i="11"/>
  <c r="D1492" i="11"/>
  <c r="E1492" i="11"/>
  <c r="F1492" i="11"/>
  <c r="G1492" i="11"/>
  <c r="H1492" i="11"/>
  <c r="I1492" i="11"/>
  <c r="J1492" i="11"/>
  <c r="K1492" i="11"/>
  <c r="L1492" i="11"/>
  <c r="M1492" i="11"/>
  <c r="N1492" i="11"/>
  <c r="O1492" i="11"/>
  <c r="P1492" i="11"/>
  <c r="Q1492" i="11"/>
  <c r="R1492" i="11"/>
  <c r="S1492" i="11"/>
  <c r="T1492" i="11"/>
  <c r="A1493" i="11"/>
  <c r="B1493" i="11"/>
  <c r="C1493" i="11"/>
  <c r="D1493" i="11"/>
  <c r="E1493" i="11"/>
  <c r="F1493" i="11"/>
  <c r="G1493" i="11"/>
  <c r="H1493" i="11"/>
  <c r="I1493" i="11"/>
  <c r="J1493" i="11"/>
  <c r="K1493" i="11"/>
  <c r="L1493" i="11"/>
  <c r="M1493" i="11"/>
  <c r="N1493" i="11"/>
  <c r="O1493" i="11"/>
  <c r="P1493" i="11"/>
  <c r="Q1493" i="11"/>
  <c r="R1493" i="11"/>
  <c r="S1493" i="11"/>
  <c r="T1493" i="11"/>
  <c r="A1494" i="11"/>
  <c r="B1494" i="11"/>
  <c r="C1494" i="11"/>
  <c r="D1494" i="11"/>
  <c r="E1494" i="11"/>
  <c r="F1494" i="11"/>
  <c r="G1494" i="11"/>
  <c r="H1494" i="11"/>
  <c r="I1494" i="11"/>
  <c r="J1494" i="11"/>
  <c r="K1494" i="11"/>
  <c r="L1494" i="11"/>
  <c r="M1494" i="11"/>
  <c r="N1494" i="11"/>
  <c r="O1494" i="11"/>
  <c r="P1494" i="11"/>
  <c r="Q1494" i="11"/>
  <c r="R1494" i="11"/>
  <c r="S1494" i="11"/>
  <c r="T1494" i="11"/>
  <c r="A1495" i="11"/>
  <c r="B1495" i="11"/>
  <c r="C1495" i="11"/>
  <c r="D1495" i="11"/>
  <c r="E1495" i="11"/>
  <c r="F1495" i="11"/>
  <c r="G1495" i="11"/>
  <c r="H1495" i="11"/>
  <c r="I1495" i="11"/>
  <c r="J1495" i="11"/>
  <c r="K1495" i="11"/>
  <c r="L1495" i="11"/>
  <c r="M1495" i="11"/>
  <c r="N1495" i="11"/>
  <c r="O1495" i="11"/>
  <c r="P1495" i="11"/>
  <c r="Q1495" i="11"/>
  <c r="R1495" i="11"/>
  <c r="S1495" i="11"/>
  <c r="T1495" i="11"/>
  <c r="A1496" i="11"/>
  <c r="B1496" i="11"/>
  <c r="C1496" i="11"/>
  <c r="D1496" i="11"/>
  <c r="E1496" i="11"/>
  <c r="F1496" i="11"/>
  <c r="G1496" i="11"/>
  <c r="H1496" i="11"/>
  <c r="I1496" i="11"/>
  <c r="J1496" i="11"/>
  <c r="K1496" i="11"/>
  <c r="L1496" i="11"/>
  <c r="M1496" i="11"/>
  <c r="N1496" i="11"/>
  <c r="O1496" i="11"/>
  <c r="P1496" i="11"/>
  <c r="Q1496" i="11"/>
  <c r="R1496" i="11"/>
  <c r="S1496" i="11"/>
  <c r="T1496" i="11"/>
  <c r="A1497" i="11"/>
  <c r="B1497" i="11"/>
  <c r="C1497" i="11"/>
  <c r="D1497" i="11"/>
  <c r="E1497" i="11"/>
  <c r="F1497" i="11"/>
  <c r="G1497" i="11"/>
  <c r="H1497" i="11"/>
  <c r="I1497" i="11"/>
  <c r="J1497" i="11"/>
  <c r="K1497" i="11"/>
  <c r="L1497" i="11"/>
  <c r="M1497" i="11"/>
  <c r="N1497" i="11"/>
  <c r="O1497" i="11"/>
  <c r="P1497" i="11"/>
  <c r="Q1497" i="11"/>
  <c r="R1497" i="11"/>
  <c r="S1497" i="11"/>
  <c r="T1497" i="11"/>
  <c r="A1498" i="11"/>
  <c r="B1498" i="11"/>
  <c r="C1498" i="11"/>
  <c r="D1498" i="11"/>
  <c r="E1498" i="11"/>
  <c r="F1498" i="11"/>
  <c r="G1498" i="11"/>
  <c r="H1498" i="11"/>
  <c r="I1498" i="11"/>
  <c r="J1498" i="11"/>
  <c r="K1498" i="11"/>
  <c r="L1498" i="11"/>
  <c r="M1498" i="11"/>
  <c r="N1498" i="11"/>
  <c r="O1498" i="11"/>
  <c r="P1498" i="11"/>
  <c r="Q1498" i="11"/>
  <c r="R1498" i="11"/>
  <c r="S1498" i="11"/>
  <c r="T1498" i="11"/>
  <c r="A1499" i="11"/>
  <c r="B1499" i="11"/>
  <c r="C1499" i="11"/>
  <c r="D1499" i="11"/>
  <c r="E1499" i="11"/>
  <c r="F1499" i="11"/>
  <c r="G1499" i="11"/>
  <c r="H1499" i="11"/>
  <c r="I1499" i="11"/>
  <c r="J1499" i="11"/>
  <c r="K1499" i="11"/>
  <c r="L1499" i="11"/>
  <c r="M1499" i="11"/>
  <c r="N1499" i="11"/>
  <c r="O1499" i="11"/>
  <c r="P1499" i="11"/>
  <c r="Q1499" i="11"/>
  <c r="R1499" i="11"/>
  <c r="S1499" i="11"/>
  <c r="T1499" i="11"/>
  <c r="A1500" i="11"/>
  <c r="B1500" i="11"/>
  <c r="C1500" i="11"/>
  <c r="D1500" i="11"/>
  <c r="E1500" i="11"/>
  <c r="F1500" i="11"/>
  <c r="G1500" i="11"/>
  <c r="H1500" i="11"/>
  <c r="I1500" i="11"/>
  <c r="J1500" i="11"/>
  <c r="K1500" i="11"/>
  <c r="L1500" i="11"/>
  <c r="M1500" i="11"/>
  <c r="N1500" i="11"/>
  <c r="O1500" i="11"/>
  <c r="P1500" i="11"/>
  <c r="Q1500" i="11"/>
  <c r="R1500" i="11"/>
  <c r="S1500" i="11"/>
  <c r="T1500" i="11"/>
  <c r="A1501" i="11"/>
  <c r="B1501" i="11"/>
  <c r="C1501" i="11"/>
  <c r="D1501" i="11"/>
  <c r="E1501" i="11"/>
  <c r="F1501" i="11"/>
  <c r="G1501" i="11"/>
  <c r="H1501" i="11"/>
  <c r="I1501" i="11"/>
  <c r="J1501" i="11"/>
  <c r="K1501" i="11"/>
  <c r="L1501" i="11"/>
  <c r="M1501" i="11"/>
  <c r="N1501" i="11"/>
  <c r="O1501" i="11"/>
  <c r="P1501" i="11"/>
  <c r="Q1501" i="11"/>
  <c r="R1501" i="11"/>
  <c r="S1501" i="11"/>
  <c r="T1501" i="11"/>
  <c r="A1502" i="11"/>
  <c r="B1502" i="11"/>
  <c r="C1502" i="11"/>
  <c r="D1502" i="11"/>
  <c r="E1502" i="11"/>
  <c r="F1502" i="11"/>
  <c r="G1502" i="11"/>
  <c r="H1502" i="11"/>
  <c r="I1502" i="11"/>
  <c r="J1502" i="11"/>
  <c r="K1502" i="11"/>
  <c r="L1502" i="11"/>
  <c r="M1502" i="11"/>
  <c r="N1502" i="11"/>
  <c r="O1502" i="11"/>
  <c r="P1502" i="11"/>
  <c r="Q1502" i="11"/>
  <c r="R1502" i="11"/>
  <c r="S1502" i="11"/>
  <c r="T1502" i="11"/>
  <c r="A1503" i="11"/>
  <c r="B1503" i="11"/>
  <c r="C1503" i="11"/>
  <c r="D1503" i="11"/>
  <c r="E1503" i="11"/>
  <c r="F1503" i="11"/>
  <c r="G1503" i="11"/>
  <c r="H1503" i="11"/>
  <c r="I1503" i="11"/>
  <c r="J1503" i="11"/>
  <c r="K1503" i="11"/>
  <c r="L1503" i="11"/>
  <c r="M1503" i="11"/>
  <c r="N1503" i="11"/>
  <c r="O1503" i="11"/>
  <c r="P1503" i="11"/>
  <c r="Q1503" i="11"/>
  <c r="R1503" i="11"/>
  <c r="S1503" i="11"/>
  <c r="T1503" i="11"/>
  <c r="A1504" i="11"/>
  <c r="B1504" i="11"/>
  <c r="C1504" i="11"/>
  <c r="D1504" i="11"/>
  <c r="E1504" i="11"/>
  <c r="F1504" i="11"/>
  <c r="G1504" i="11"/>
  <c r="H1504" i="11"/>
  <c r="I1504" i="11"/>
  <c r="J1504" i="11"/>
  <c r="K1504" i="11"/>
  <c r="L1504" i="11"/>
  <c r="M1504" i="11"/>
  <c r="N1504" i="11"/>
  <c r="O1504" i="11"/>
  <c r="P1504" i="11"/>
  <c r="Q1504" i="11"/>
  <c r="R1504" i="11"/>
  <c r="S1504" i="11"/>
  <c r="T1504" i="11"/>
  <c r="A1505" i="11"/>
  <c r="B1505" i="11"/>
  <c r="C1505" i="11"/>
  <c r="D1505" i="11"/>
  <c r="E1505" i="11"/>
  <c r="F1505" i="11"/>
  <c r="G1505" i="11"/>
  <c r="H1505" i="11"/>
  <c r="I1505" i="11"/>
  <c r="J1505" i="11"/>
  <c r="K1505" i="11"/>
  <c r="L1505" i="11"/>
  <c r="M1505" i="11"/>
  <c r="N1505" i="11"/>
  <c r="O1505" i="11"/>
  <c r="P1505" i="11"/>
  <c r="Q1505" i="11"/>
  <c r="R1505" i="11"/>
  <c r="S1505" i="11"/>
  <c r="T1505" i="11"/>
  <c r="A1506" i="11"/>
  <c r="B1506" i="11"/>
  <c r="C1506" i="11"/>
  <c r="D1506" i="11"/>
  <c r="E1506" i="11"/>
  <c r="F1506" i="11"/>
  <c r="G1506" i="11"/>
  <c r="H1506" i="11"/>
  <c r="I1506" i="11"/>
  <c r="J1506" i="11"/>
  <c r="K1506" i="11"/>
  <c r="L1506" i="11"/>
  <c r="M1506" i="11"/>
  <c r="N1506" i="11"/>
  <c r="O1506" i="11"/>
  <c r="P1506" i="11"/>
  <c r="Q1506" i="11"/>
  <c r="R1506" i="11"/>
  <c r="S1506" i="11"/>
  <c r="T1506" i="11"/>
  <c r="A1507" i="11"/>
  <c r="B1507" i="11"/>
  <c r="C1507" i="11"/>
  <c r="D1507" i="11"/>
  <c r="E1507" i="11"/>
  <c r="F1507" i="11"/>
  <c r="G1507" i="11"/>
  <c r="H1507" i="11"/>
  <c r="I1507" i="11"/>
  <c r="J1507" i="11"/>
  <c r="K1507" i="11"/>
  <c r="L1507" i="11"/>
  <c r="M1507" i="11"/>
  <c r="N1507" i="11"/>
  <c r="O1507" i="11"/>
  <c r="P1507" i="11"/>
  <c r="Q1507" i="11"/>
  <c r="R1507" i="11"/>
  <c r="S1507" i="11"/>
  <c r="T1507" i="11"/>
  <c r="A1508" i="11"/>
  <c r="B1508" i="11"/>
  <c r="C1508" i="11"/>
  <c r="D1508" i="11"/>
  <c r="E1508" i="11"/>
  <c r="F1508" i="11"/>
  <c r="G1508" i="11"/>
  <c r="H1508" i="11"/>
  <c r="I1508" i="11"/>
  <c r="J1508" i="11"/>
  <c r="K1508" i="11"/>
  <c r="L1508" i="11"/>
  <c r="M1508" i="11"/>
  <c r="N1508" i="11"/>
  <c r="O1508" i="11"/>
  <c r="P1508" i="11"/>
  <c r="Q1508" i="11"/>
  <c r="R1508" i="11"/>
  <c r="S1508" i="11"/>
  <c r="T1508" i="11"/>
  <c r="A1509" i="11"/>
  <c r="B1509" i="11"/>
  <c r="C1509" i="11"/>
  <c r="D1509" i="11"/>
  <c r="E1509" i="11"/>
  <c r="F1509" i="11"/>
  <c r="G1509" i="11"/>
  <c r="H1509" i="11"/>
  <c r="I1509" i="11"/>
  <c r="J1509" i="11"/>
  <c r="K1509" i="11"/>
  <c r="L1509" i="11"/>
  <c r="M1509" i="11"/>
  <c r="N1509" i="11"/>
  <c r="O1509" i="11"/>
  <c r="P1509" i="11"/>
  <c r="Q1509" i="11"/>
  <c r="R1509" i="11"/>
  <c r="S1509" i="11"/>
  <c r="T1509" i="11"/>
  <c r="A1510" i="11"/>
  <c r="B1510" i="11"/>
  <c r="C1510" i="11"/>
  <c r="D1510" i="11"/>
  <c r="E1510" i="11"/>
  <c r="F1510" i="11"/>
  <c r="G1510" i="11"/>
  <c r="H1510" i="11"/>
  <c r="I1510" i="11"/>
  <c r="J1510" i="11"/>
  <c r="K1510" i="11"/>
  <c r="L1510" i="11"/>
  <c r="M1510" i="11"/>
  <c r="N1510" i="11"/>
  <c r="O1510" i="11"/>
  <c r="P1510" i="11"/>
  <c r="Q1510" i="11"/>
  <c r="R1510" i="11"/>
  <c r="S1510" i="11"/>
  <c r="T1510" i="11"/>
  <c r="A1511" i="11"/>
  <c r="B1511" i="11"/>
  <c r="C1511" i="11"/>
  <c r="D1511" i="11"/>
  <c r="E1511" i="11"/>
  <c r="F1511" i="11"/>
  <c r="G1511" i="11"/>
  <c r="H1511" i="11"/>
  <c r="I1511" i="11"/>
  <c r="J1511" i="11"/>
  <c r="K1511" i="11"/>
  <c r="L1511" i="11"/>
  <c r="M1511" i="11"/>
  <c r="N1511" i="11"/>
  <c r="O1511" i="11"/>
  <c r="P1511" i="11"/>
  <c r="Q1511" i="11"/>
  <c r="R1511" i="11"/>
  <c r="S1511" i="11"/>
  <c r="T1511" i="11"/>
  <c r="A1512" i="11"/>
  <c r="B1512" i="11"/>
  <c r="C1512" i="11"/>
  <c r="D1512" i="11"/>
  <c r="E1512" i="11"/>
  <c r="F1512" i="11"/>
  <c r="G1512" i="11"/>
  <c r="H1512" i="11"/>
  <c r="I1512" i="11"/>
  <c r="J1512" i="11"/>
  <c r="K1512" i="11"/>
  <c r="L1512" i="11"/>
  <c r="M1512" i="11"/>
  <c r="N1512" i="11"/>
  <c r="O1512" i="11"/>
  <c r="P1512" i="11"/>
  <c r="Q1512" i="11"/>
  <c r="R1512" i="11"/>
  <c r="S1512" i="11"/>
  <c r="T1512" i="11"/>
  <c r="A1513" i="11"/>
  <c r="B1513" i="11"/>
  <c r="C1513" i="11"/>
  <c r="D1513" i="11"/>
  <c r="E1513" i="11"/>
  <c r="F1513" i="11"/>
  <c r="G1513" i="11"/>
  <c r="H1513" i="11"/>
  <c r="I1513" i="11"/>
  <c r="J1513" i="11"/>
  <c r="K1513" i="11"/>
  <c r="L1513" i="11"/>
  <c r="M1513" i="11"/>
  <c r="N1513" i="11"/>
  <c r="O1513" i="11"/>
  <c r="P1513" i="11"/>
  <c r="Q1513" i="11"/>
  <c r="R1513" i="11"/>
  <c r="S1513" i="11"/>
  <c r="T1513" i="11"/>
  <c r="A1514" i="11"/>
  <c r="B1514" i="11"/>
  <c r="C1514" i="11"/>
  <c r="D1514" i="11"/>
  <c r="E1514" i="11"/>
  <c r="F1514" i="11"/>
  <c r="G1514" i="11"/>
  <c r="H1514" i="11"/>
  <c r="I1514" i="11"/>
  <c r="J1514" i="11"/>
  <c r="K1514" i="11"/>
  <c r="L1514" i="11"/>
  <c r="M1514" i="11"/>
  <c r="N1514" i="11"/>
  <c r="O1514" i="11"/>
  <c r="P1514" i="11"/>
  <c r="Q1514" i="11"/>
  <c r="R1514" i="11"/>
  <c r="S1514" i="11"/>
  <c r="T1514" i="11"/>
  <c r="A1515" i="11"/>
  <c r="B1515" i="11"/>
  <c r="C1515" i="11"/>
  <c r="D1515" i="11"/>
  <c r="E1515" i="11"/>
  <c r="F1515" i="11"/>
  <c r="G1515" i="11"/>
  <c r="H1515" i="11"/>
  <c r="I1515" i="11"/>
  <c r="J1515" i="11"/>
  <c r="K1515" i="11"/>
  <c r="L1515" i="11"/>
  <c r="M1515" i="11"/>
  <c r="N1515" i="11"/>
  <c r="O1515" i="11"/>
  <c r="P1515" i="11"/>
  <c r="Q1515" i="11"/>
  <c r="R1515" i="11"/>
  <c r="S1515" i="11"/>
  <c r="T1515" i="11"/>
  <c r="A1516" i="11"/>
  <c r="B1516" i="11"/>
  <c r="C1516" i="11"/>
  <c r="D1516" i="11"/>
  <c r="E1516" i="11"/>
  <c r="F1516" i="11"/>
  <c r="G1516" i="11"/>
  <c r="H1516" i="11"/>
  <c r="I1516" i="11"/>
  <c r="J1516" i="11"/>
  <c r="K1516" i="11"/>
  <c r="L1516" i="11"/>
  <c r="M1516" i="11"/>
  <c r="N1516" i="11"/>
  <c r="O1516" i="11"/>
  <c r="P1516" i="11"/>
  <c r="Q1516" i="11"/>
  <c r="R1516" i="11"/>
  <c r="S1516" i="11"/>
  <c r="T1516" i="11"/>
  <c r="A1517" i="11"/>
  <c r="B1517" i="11"/>
  <c r="C1517" i="11"/>
  <c r="D1517" i="11"/>
  <c r="E1517" i="11"/>
  <c r="F1517" i="11"/>
  <c r="G1517" i="11"/>
  <c r="H1517" i="11"/>
  <c r="I1517" i="11"/>
  <c r="J1517" i="11"/>
  <c r="K1517" i="11"/>
  <c r="L1517" i="11"/>
  <c r="M1517" i="11"/>
  <c r="N1517" i="11"/>
  <c r="O1517" i="11"/>
  <c r="P1517" i="11"/>
  <c r="Q1517" i="11"/>
  <c r="R1517" i="11"/>
  <c r="S1517" i="11"/>
  <c r="T1517" i="11"/>
  <c r="A1518" i="11"/>
  <c r="B1518" i="11"/>
  <c r="C1518" i="11"/>
  <c r="D1518" i="11"/>
  <c r="E1518" i="11"/>
  <c r="F1518" i="11"/>
  <c r="G1518" i="11"/>
  <c r="H1518" i="11"/>
  <c r="I1518" i="11"/>
  <c r="J1518" i="11"/>
  <c r="K1518" i="11"/>
  <c r="L1518" i="11"/>
  <c r="M1518" i="11"/>
  <c r="N1518" i="11"/>
  <c r="O1518" i="11"/>
  <c r="P1518" i="11"/>
  <c r="Q1518" i="11"/>
  <c r="R1518" i="11"/>
  <c r="S1518" i="11"/>
  <c r="T1518" i="11"/>
  <c r="A1519" i="11"/>
  <c r="B1519" i="11"/>
  <c r="C1519" i="11"/>
  <c r="D1519" i="11"/>
  <c r="E1519" i="11"/>
  <c r="F1519" i="11"/>
  <c r="G1519" i="11"/>
  <c r="H1519" i="11"/>
  <c r="I1519" i="11"/>
  <c r="J1519" i="11"/>
  <c r="K1519" i="11"/>
  <c r="L1519" i="11"/>
  <c r="M1519" i="11"/>
  <c r="N1519" i="11"/>
  <c r="O1519" i="11"/>
  <c r="P1519" i="11"/>
  <c r="Q1519" i="11"/>
  <c r="R1519" i="11"/>
  <c r="S1519" i="11"/>
  <c r="T1519" i="11"/>
  <c r="A1520" i="11"/>
  <c r="B1520" i="11"/>
  <c r="C1520" i="11"/>
  <c r="D1520" i="11"/>
  <c r="E1520" i="11"/>
  <c r="F1520" i="11"/>
  <c r="G1520" i="11"/>
  <c r="H1520" i="11"/>
  <c r="I1520" i="11"/>
  <c r="J1520" i="11"/>
  <c r="K1520" i="11"/>
  <c r="L1520" i="11"/>
  <c r="M1520" i="11"/>
  <c r="N1520" i="11"/>
  <c r="O1520" i="11"/>
  <c r="P1520" i="11"/>
  <c r="Q1520" i="11"/>
  <c r="R1520" i="11"/>
  <c r="S1520" i="11"/>
  <c r="T1520" i="11"/>
  <c r="A1521" i="11"/>
  <c r="B1521" i="11"/>
  <c r="C1521" i="11"/>
  <c r="D1521" i="11"/>
  <c r="E1521" i="11"/>
  <c r="F1521" i="11"/>
  <c r="G1521" i="11"/>
  <c r="H1521" i="11"/>
  <c r="I1521" i="11"/>
  <c r="J1521" i="11"/>
  <c r="K1521" i="11"/>
  <c r="L1521" i="11"/>
  <c r="M1521" i="11"/>
  <c r="N1521" i="11"/>
  <c r="O1521" i="11"/>
  <c r="P1521" i="11"/>
  <c r="Q1521" i="11"/>
  <c r="R1521" i="11"/>
  <c r="S1521" i="11"/>
  <c r="T1521" i="11"/>
  <c r="A1522" i="11"/>
  <c r="B1522" i="11"/>
  <c r="C1522" i="11"/>
  <c r="D1522" i="11"/>
  <c r="E1522" i="11"/>
  <c r="F1522" i="11"/>
  <c r="G1522" i="11"/>
  <c r="H1522" i="11"/>
  <c r="I1522" i="11"/>
  <c r="J1522" i="11"/>
  <c r="K1522" i="11"/>
  <c r="L1522" i="11"/>
  <c r="M1522" i="11"/>
  <c r="N1522" i="11"/>
  <c r="O1522" i="11"/>
  <c r="P1522" i="11"/>
  <c r="Q1522" i="11"/>
  <c r="R1522" i="11"/>
  <c r="S1522" i="11"/>
  <c r="T1522" i="11"/>
  <c r="A1523" i="11"/>
  <c r="B1523" i="11"/>
  <c r="C1523" i="11"/>
  <c r="D1523" i="11"/>
  <c r="E1523" i="11"/>
  <c r="F1523" i="11"/>
  <c r="G1523" i="11"/>
  <c r="H1523" i="11"/>
  <c r="I1523" i="11"/>
  <c r="J1523" i="11"/>
  <c r="K1523" i="11"/>
  <c r="L1523" i="11"/>
  <c r="M1523" i="11"/>
  <c r="N1523" i="11"/>
  <c r="O1523" i="11"/>
  <c r="P1523" i="11"/>
  <c r="Q1523" i="11"/>
  <c r="R1523" i="11"/>
  <c r="S1523" i="11"/>
  <c r="T1523" i="11"/>
  <c r="A1524" i="11"/>
  <c r="B1524" i="11"/>
  <c r="C1524" i="11"/>
  <c r="D1524" i="11"/>
  <c r="E1524" i="11"/>
  <c r="F1524" i="11"/>
  <c r="G1524" i="11"/>
  <c r="H1524" i="11"/>
  <c r="I1524" i="11"/>
  <c r="J1524" i="11"/>
  <c r="K1524" i="11"/>
  <c r="L1524" i="11"/>
  <c r="M1524" i="11"/>
  <c r="N1524" i="11"/>
  <c r="O1524" i="11"/>
  <c r="P1524" i="11"/>
  <c r="Q1524" i="11"/>
  <c r="R1524" i="11"/>
  <c r="S1524" i="11"/>
  <c r="T1524" i="11"/>
  <c r="A1525" i="11"/>
  <c r="B1525" i="11"/>
  <c r="C1525" i="11"/>
  <c r="D1525" i="11"/>
  <c r="E1525" i="11"/>
  <c r="F1525" i="11"/>
  <c r="G1525" i="11"/>
  <c r="H1525" i="11"/>
  <c r="I1525" i="11"/>
  <c r="J1525" i="11"/>
  <c r="K1525" i="11"/>
  <c r="L1525" i="11"/>
  <c r="M1525" i="11"/>
  <c r="N1525" i="11"/>
  <c r="O1525" i="11"/>
  <c r="P1525" i="11"/>
  <c r="Q1525" i="11"/>
  <c r="R1525" i="11"/>
  <c r="S1525" i="11"/>
  <c r="T1525" i="11"/>
  <c r="A1526" i="11"/>
  <c r="B1526" i="11"/>
  <c r="C1526" i="11"/>
  <c r="D1526" i="11"/>
  <c r="E1526" i="11"/>
  <c r="F1526" i="11"/>
  <c r="G1526" i="11"/>
  <c r="H1526" i="11"/>
  <c r="I1526" i="11"/>
  <c r="J1526" i="11"/>
  <c r="K1526" i="11"/>
  <c r="L1526" i="11"/>
  <c r="M1526" i="11"/>
  <c r="N1526" i="11"/>
  <c r="O1526" i="11"/>
  <c r="P1526" i="11"/>
  <c r="Q1526" i="11"/>
  <c r="R1526" i="11"/>
  <c r="S1526" i="11"/>
  <c r="T1526" i="11"/>
  <c r="A1527" i="11"/>
  <c r="B1527" i="11"/>
  <c r="C1527" i="11"/>
  <c r="D1527" i="11"/>
  <c r="E1527" i="11"/>
  <c r="F1527" i="11"/>
  <c r="G1527" i="11"/>
  <c r="H1527" i="11"/>
  <c r="I1527" i="11"/>
  <c r="J1527" i="11"/>
  <c r="K1527" i="11"/>
  <c r="L1527" i="11"/>
  <c r="M1527" i="11"/>
  <c r="N1527" i="11"/>
  <c r="O1527" i="11"/>
  <c r="P1527" i="11"/>
  <c r="Q1527" i="11"/>
  <c r="R1527" i="11"/>
  <c r="S1527" i="11"/>
  <c r="T1527" i="11"/>
  <c r="A1528" i="11"/>
  <c r="B1528" i="11"/>
  <c r="C1528" i="11"/>
  <c r="D1528" i="11"/>
  <c r="E1528" i="11"/>
  <c r="F1528" i="11"/>
  <c r="G1528" i="11"/>
  <c r="H1528" i="11"/>
  <c r="I1528" i="11"/>
  <c r="J1528" i="11"/>
  <c r="K1528" i="11"/>
  <c r="L1528" i="11"/>
  <c r="M1528" i="11"/>
  <c r="N1528" i="11"/>
  <c r="O1528" i="11"/>
  <c r="P1528" i="11"/>
  <c r="Q1528" i="11"/>
  <c r="R1528" i="11"/>
  <c r="S1528" i="11"/>
  <c r="T1528" i="11"/>
  <c r="A1529" i="11"/>
  <c r="B1529" i="11"/>
  <c r="C1529" i="11"/>
  <c r="D1529" i="11"/>
  <c r="E1529" i="11"/>
  <c r="F1529" i="11"/>
  <c r="G1529" i="11"/>
  <c r="H1529" i="11"/>
  <c r="I1529" i="11"/>
  <c r="J1529" i="11"/>
  <c r="K1529" i="11"/>
  <c r="L1529" i="11"/>
  <c r="M1529" i="11"/>
  <c r="N1529" i="11"/>
  <c r="O1529" i="11"/>
  <c r="P1529" i="11"/>
  <c r="Q1529" i="11"/>
  <c r="R1529" i="11"/>
  <c r="S1529" i="11"/>
  <c r="T1529" i="11"/>
  <c r="A1530" i="11"/>
  <c r="B1530" i="11"/>
  <c r="C1530" i="11"/>
  <c r="D1530" i="11"/>
  <c r="E1530" i="11"/>
  <c r="F1530" i="11"/>
  <c r="G1530" i="11"/>
  <c r="H1530" i="11"/>
  <c r="I1530" i="11"/>
  <c r="J1530" i="11"/>
  <c r="K1530" i="11"/>
  <c r="L1530" i="11"/>
  <c r="M1530" i="11"/>
  <c r="N1530" i="11"/>
  <c r="O1530" i="11"/>
  <c r="P1530" i="11"/>
  <c r="Q1530" i="11"/>
  <c r="R1530" i="11"/>
  <c r="S1530" i="11"/>
  <c r="T1530" i="11"/>
  <c r="A1531" i="11"/>
  <c r="B1531" i="11"/>
  <c r="C1531" i="11"/>
  <c r="D1531" i="11"/>
  <c r="E1531" i="11"/>
  <c r="F1531" i="11"/>
  <c r="G1531" i="11"/>
  <c r="H1531" i="11"/>
  <c r="I1531" i="11"/>
  <c r="J1531" i="11"/>
  <c r="K1531" i="11"/>
  <c r="L1531" i="11"/>
  <c r="M1531" i="11"/>
  <c r="N1531" i="11"/>
  <c r="O1531" i="11"/>
  <c r="P1531" i="11"/>
  <c r="Q1531" i="11"/>
  <c r="R1531" i="11"/>
  <c r="S1531" i="11"/>
  <c r="T1531" i="11"/>
  <c r="A1532" i="11"/>
  <c r="B1532" i="11"/>
  <c r="C1532" i="11"/>
  <c r="D1532" i="11"/>
  <c r="E1532" i="11"/>
  <c r="F1532" i="11"/>
  <c r="G1532" i="11"/>
  <c r="H1532" i="11"/>
  <c r="I1532" i="11"/>
  <c r="J1532" i="11"/>
  <c r="K1532" i="11"/>
  <c r="L1532" i="11"/>
  <c r="M1532" i="11"/>
  <c r="N1532" i="11"/>
  <c r="O1532" i="11"/>
  <c r="P1532" i="11"/>
  <c r="Q1532" i="11"/>
  <c r="R1532" i="11"/>
  <c r="S1532" i="11"/>
  <c r="T1532" i="11"/>
  <c r="A1533" i="11"/>
  <c r="B1533" i="11"/>
  <c r="C1533" i="11"/>
  <c r="D1533" i="11"/>
  <c r="E1533" i="11"/>
  <c r="F1533" i="11"/>
  <c r="G1533" i="11"/>
  <c r="H1533" i="11"/>
  <c r="I1533" i="11"/>
  <c r="J1533" i="11"/>
  <c r="K1533" i="11"/>
  <c r="L1533" i="11"/>
  <c r="M1533" i="11"/>
  <c r="N1533" i="11"/>
  <c r="O1533" i="11"/>
  <c r="P1533" i="11"/>
  <c r="Q1533" i="11"/>
  <c r="R1533" i="11"/>
  <c r="S1533" i="11"/>
  <c r="T1533" i="11"/>
  <c r="A1534" i="11"/>
  <c r="B1534" i="11"/>
  <c r="C1534" i="11"/>
  <c r="D1534" i="11"/>
  <c r="E1534" i="11"/>
  <c r="F1534" i="11"/>
  <c r="G1534" i="11"/>
  <c r="H1534" i="11"/>
  <c r="I1534" i="11"/>
  <c r="J1534" i="11"/>
  <c r="K1534" i="11"/>
  <c r="L1534" i="11"/>
  <c r="M1534" i="11"/>
  <c r="N1534" i="11"/>
  <c r="O1534" i="11"/>
  <c r="P1534" i="11"/>
  <c r="Q1534" i="11"/>
  <c r="R1534" i="11"/>
  <c r="S1534" i="11"/>
  <c r="T1534" i="11"/>
  <c r="A1535" i="11"/>
  <c r="B1535" i="11"/>
  <c r="C1535" i="11"/>
  <c r="D1535" i="11"/>
  <c r="E1535" i="11"/>
  <c r="F1535" i="11"/>
  <c r="G1535" i="11"/>
  <c r="H1535" i="11"/>
  <c r="I1535" i="11"/>
  <c r="J1535" i="11"/>
  <c r="K1535" i="11"/>
  <c r="L1535" i="11"/>
  <c r="M1535" i="11"/>
  <c r="N1535" i="11"/>
  <c r="O1535" i="11"/>
  <c r="P1535" i="11"/>
  <c r="Q1535" i="11"/>
  <c r="R1535" i="11"/>
  <c r="S1535" i="11"/>
  <c r="T1535" i="11"/>
  <c r="A1536" i="11"/>
  <c r="B1536" i="11"/>
  <c r="C1536" i="11"/>
  <c r="D1536" i="11"/>
  <c r="E1536" i="11"/>
  <c r="F1536" i="11"/>
  <c r="G1536" i="11"/>
  <c r="H1536" i="11"/>
  <c r="I1536" i="11"/>
  <c r="J1536" i="11"/>
  <c r="K1536" i="11"/>
  <c r="L1536" i="11"/>
  <c r="M1536" i="11"/>
  <c r="N1536" i="11"/>
  <c r="O1536" i="11"/>
  <c r="P1536" i="11"/>
  <c r="Q1536" i="11"/>
  <c r="R1536" i="11"/>
  <c r="S1536" i="11"/>
  <c r="T1536" i="11"/>
  <c r="A1537" i="11"/>
  <c r="B1537" i="11"/>
  <c r="C1537" i="11"/>
  <c r="D1537" i="11"/>
  <c r="E1537" i="11"/>
  <c r="F1537" i="11"/>
  <c r="G1537" i="11"/>
  <c r="H1537" i="11"/>
  <c r="I1537" i="11"/>
  <c r="J1537" i="11"/>
  <c r="K1537" i="11"/>
  <c r="L1537" i="11"/>
  <c r="M1537" i="11"/>
  <c r="N1537" i="11"/>
  <c r="O1537" i="11"/>
  <c r="P1537" i="11"/>
  <c r="Q1537" i="11"/>
  <c r="R1537" i="11"/>
  <c r="S1537" i="11"/>
  <c r="T1537" i="11"/>
  <c r="A1538" i="11"/>
  <c r="B1538" i="11"/>
  <c r="C1538" i="11"/>
  <c r="D1538" i="11"/>
  <c r="E1538" i="11"/>
  <c r="F1538" i="11"/>
  <c r="G1538" i="11"/>
  <c r="H1538" i="11"/>
  <c r="I1538" i="11"/>
  <c r="J1538" i="11"/>
  <c r="K1538" i="11"/>
  <c r="L1538" i="11"/>
  <c r="M1538" i="11"/>
  <c r="N1538" i="11"/>
  <c r="O1538" i="11"/>
  <c r="P1538" i="11"/>
  <c r="Q1538" i="11"/>
  <c r="R1538" i="11"/>
  <c r="S1538" i="11"/>
  <c r="T1538" i="11"/>
  <c r="A1539" i="11"/>
  <c r="B1539" i="11"/>
  <c r="C1539" i="11"/>
  <c r="D1539" i="11"/>
  <c r="E1539" i="11"/>
  <c r="F1539" i="11"/>
  <c r="G1539" i="11"/>
  <c r="H1539" i="11"/>
  <c r="I1539" i="11"/>
  <c r="J1539" i="11"/>
  <c r="K1539" i="11"/>
  <c r="L1539" i="11"/>
  <c r="M1539" i="11"/>
  <c r="N1539" i="11"/>
  <c r="O1539" i="11"/>
  <c r="P1539" i="11"/>
  <c r="Q1539" i="11"/>
  <c r="R1539" i="11"/>
  <c r="S1539" i="11"/>
  <c r="T1539" i="11"/>
  <c r="A1540" i="11"/>
  <c r="B1540" i="11"/>
  <c r="C1540" i="11"/>
  <c r="D1540" i="11"/>
  <c r="E1540" i="11"/>
  <c r="F1540" i="11"/>
  <c r="G1540" i="11"/>
  <c r="H1540" i="11"/>
  <c r="I1540" i="11"/>
  <c r="J1540" i="11"/>
  <c r="K1540" i="11"/>
  <c r="L1540" i="11"/>
  <c r="M1540" i="11"/>
  <c r="N1540" i="11"/>
  <c r="O1540" i="11"/>
  <c r="P1540" i="11"/>
  <c r="Q1540" i="11"/>
  <c r="R1540" i="11"/>
  <c r="S1540" i="11"/>
  <c r="T1540" i="11"/>
  <c r="A1541" i="11"/>
  <c r="B1541" i="11"/>
  <c r="C1541" i="11"/>
  <c r="D1541" i="11"/>
  <c r="E1541" i="11"/>
  <c r="F1541" i="11"/>
  <c r="G1541" i="11"/>
  <c r="H1541" i="11"/>
  <c r="I1541" i="11"/>
  <c r="J1541" i="11"/>
  <c r="K1541" i="11"/>
  <c r="L1541" i="11"/>
  <c r="M1541" i="11"/>
  <c r="N1541" i="11"/>
  <c r="O1541" i="11"/>
  <c r="P1541" i="11"/>
  <c r="Q1541" i="11"/>
  <c r="R1541" i="11"/>
  <c r="S1541" i="11"/>
  <c r="T1541" i="11"/>
  <c r="A1542" i="11"/>
  <c r="B1542" i="11"/>
  <c r="C1542" i="11"/>
  <c r="D1542" i="11"/>
  <c r="E1542" i="11"/>
  <c r="F1542" i="11"/>
  <c r="G1542" i="11"/>
  <c r="H1542" i="11"/>
  <c r="I1542" i="11"/>
  <c r="J1542" i="11"/>
  <c r="K1542" i="11"/>
  <c r="L1542" i="11"/>
  <c r="M1542" i="11"/>
  <c r="N1542" i="11"/>
  <c r="O1542" i="11"/>
  <c r="P1542" i="11"/>
  <c r="Q1542" i="11"/>
  <c r="R1542" i="11"/>
  <c r="S1542" i="11"/>
  <c r="T1542" i="11"/>
  <c r="A1543" i="11"/>
  <c r="B1543" i="11"/>
  <c r="C1543" i="11"/>
  <c r="D1543" i="11"/>
  <c r="E1543" i="11"/>
  <c r="F1543" i="11"/>
  <c r="G1543" i="11"/>
  <c r="H1543" i="11"/>
  <c r="I1543" i="11"/>
  <c r="J1543" i="11"/>
  <c r="K1543" i="11"/>
  <c r="L1543" i="11"/>
  <c r="M1543" i="11"/>
  <c r="N1543" i="11"/>
  <c r="O1543" i="11"/>
  <c r="P1543" i="11"/>
  <c r="Q1543" i="11"/>
  <c r="R1543" i="11"/>
  <c r="S1543" i="11"/>
  <c r="T1543" i="11"/>
  <c r="A1544" i="11"/>
  <c r="B1544" i="11"/>
  <c r="C1544" i="11"/>
  <c r="D1544" i="11"/>
  <c r="E1544" i="11"/>
  <c r="F1544" i="11"/>
  <c r="G1544" i="11"/>
  <c r="H1544" i="11"/>
  <c r="I1544" i="11"/>
  <c r="J1544" i="11"/>
  <c r="K1544" i="11"/>
  <c r="L1544" i="11"/>
  <c r="M1544" i="11"/>
  <c r="N1544" i="11"/>
  <c r="O1544" i="11"/>
  <c r="P1544" i="11"/>
  <c r="Q1544" i="11"/>
  <c r="R1544" i="11"/>
  <c r="S1544" i="11"/>
  <c r="T1544" i="11"/>
  <c r="A1545" i="11"/>
  <c r="B1545" i="11"/>
  <c r="C1545" i="11"/>
  <c r="D1545" i="11"/>
  <c r="E1545" i="11"/>
  <c r="F1545" i="11"/>
  <c r="G1545" i="11"/>
  <c r="H1545" i="11"/>
  <c r="I1545" i="11"/>
  <c r="J1545" i="11"/>
  <c r="K1545" i="11"/>
  <c r="L1545" i="11"/>
  <c r="M1545" i="11"/>
  <c r="N1545" i="11"/>
  <c r="O1545" i="11"/>
  <c r="P1545" i="11"/>
  <c r="Q1545" i="11"/>
  <c r="R1545" i="11"/>
  <c r="S1545" i="11"/>
  <c r="T1545" i="11"/>
  <c r="A1546" i="11"/>
  <c r="B1546" i="11"/>
  <c r="C1546" i="11"/>
  <c r="D1546" i="11"/>
  <c r="E1546" i="11"/>
  <c r="F1546" i="11"/>
  <c r="G1546" i="11"/>
  <c r="H1546" i="11"/>
  <c r="I1546" i="11"/>
  <c r="J1546" i="11"/>
  <c r="K1546" i="11"/>
  <c r="L1546" i="11"/>
  <c r="M1546" i="11"/>
  <c r="N1546" i="11"/>
  <c r="O1546" i="11"/>
  <c r="P1546" i="11"/>
  <c r="Q1546" i="11"/>
  <c r="R1546" i="11"/>
  <c r="S1546" i="11"/>
  <c r="T1546" i="11"/>
  <c r="A1547" i="11"/>
  <c r="B1547" i="11"/>
  <c r="C1547" i="11"/>
  <c r="D1547" i="11"/>
  <c r="E1547" i="11"/>
  <c r="F1547" i="11"/>
  <c r="G1547" i="11"/>
  <c r="H1547" i="11"/>
  <c r="I1547" i="11"/>
  <c r="J1547" i="11"/>
  <c r="K1547" i="11"/>
  <c r="L1547" i="11"/>
  <c r="M1547" i="11"/>
  <c r="N1547" i="11"/>
  <c r="O1547" i="11"/>
  <c r="P1547" i="11"/>
  <c r="Q1547" i="11"/>
  <c r="R1547" i="11"/>
  <c r="S1547" i="11"/>
  <c r="T1547" i="11"/>
  <c r="A1548" i="11"/>
  <c r="B1548" i="11"/>
  <c r="C1548" i="11"/>
  <c r="D1548" i="11"/>
  <c r="E1548" i="11"/>
  <c r="F1548" i="11"/>
  <c r="G1548" i="11"/>
  <c r="H1548" i="11"/>
  <c r="I1548" i="11"/>
  <c r="J1548" i="11"/>
  <c r="K1548" i="11"/>
  <c r="L1548" i="11"/>
  <c r="M1548" i="11"/>
  <c r="N1548" i="11"/>
  <c r="O1548" i="11"/>
  <c r="P1548" i="11"/>
  <c r="Q1548" i="11"/>
  <c r="R1548" i="11"/>
  <c r="S1548" i="11"/>
  <c r="T1548" i="11"/>
  <c r="A1549" i="11"/>
  <c r="B1549" i="11"/>
  <c r="C1549" i="11"/>
  <c r="D1549" i="11"/>
  <c r="E1549" i="11"/>
  <c r="F1549" i="11"/>
  <c r="G1549" i="11"/>
  <c r="H1549" i="11"/>
  <c r="I1549" i="11"/>
  <c r="J1549" i="11"/>
  <c r="K1549" i="11"/>
  <c r="L1549" i="11"/>
  <c r="M1549" i="11"/>
  <c r="N1549" i="11"/>
  <c r="O1549" i="11"/>
  <c r="P1549" i="11"/>
  <c r="Q1549" i="11"/>
  <c r="R1549" i="11"/>
  <c r="S1549" i="11"/>
  <c r="T1549" i="11"/>
  <c r="A1550" i="11"/>
  <c r="B1550" i="11"/>
  <c r="C1550" i="11"/>
  <c r="D1550" i="11"/>
  <c r="E1550" i="11"/>
  <c r="F1550" i="11"/>
  <c r="G1550" i="11"/>
  <c r="H1550" i="11"/>
  <c r="I1550" i="11"/>
  <c r="J1550" i="11"/>
  <c r="K1550" i="11"/>
  <c r="L1550" i="11"/>
  <c r="M1550" i="11"/>
  <c r="N1550" i="11"/>
  <c r="O1550" i="11"/>
  <c r="P1550" i="11"/>
  <c r="Q1550" i="11"/>
  <c r="R1550" i="11"/>
  <c r="S1550" i="11"/>
  <c r="T1550" i="11"/>
  <c r="A1551" i="11"/>
  <c r="B1551" i="11"/>
  <c r="C1551" i="11"/>
  <c r="D1551" i="11"/>
  <c r="E1551" i="11"/>
  <c r="F1551" i="11"/>
  <c r="G1551" i="11"/>
  <c r="H1551" i="11"/>
  <c r="I1551" i="11"/>
  <c r="J1551" i="11"/>
  <c r="K1551" i="11"/>
  <c r="L1551" i="11"/>
  <c r="M1551" i="11"/>
  <c r="N1551" i="11"/>
  <c r="O1551" i="11"/>
  <c r="P1551" i="11"/>
  <c r="Q1551" i="11"/>
  <c r="R1551" i="11"/>
  <c r="S1551" i="11"/>
  <c r="T1551" i="11"/>
  <c r="A1552" i="11"/>
  <c r="B1552" i="11"/>
  <c r="C1552" i="11"/>
  <c r="D1552" i="11"/>
  <c r="E1552" i="11"/>
  <c r="F1552" i="11"/>
  <c r="G1552" i="11"/>
  <c r="H1552" i="11"/>
  <c r="I1552" i="11"/>
  <c r="J1552" i="11"/>
  <c r="K1552" i="11"/>
  <c r="L1552" i="11"/>
  <c r="M1552" i="11"/>
  <c r="N1552" i="11"/>
  <c r="O1552" i="11"/>
  <c r="P1552" i="11"/>
  <c r="Q1552" i="11"/>
  <c r="R1552" i="11"/>
  <c r="S1552" i="11"/>
  <c r="T1552" i="11"/>
  <c r="A1553" i="11"/>
  <c r="B1553" i="11"/>
  <c r="C1553" i="11"/>
  <c r="D1553" i="11"/>
  <c r="E1553" i="11"/>
  <c r="F1553" i="11"/>
  <c r="G1553" i="11"/>
  <c r="H1553" i="11"/>
  <c r="I1553" i="11"/>
  <c r="J1553" i="11"/>
  <c r="K1553" i="11"/>
  <c r="L1553" i="11"/>
  <c r="M1553" i="11"/>
  <c r="N1553" i="11"/>
  <c r="O1553" i="11"/>
  <c r="P1553" i="11"/>
  <c r="Q1553" i="11"/>
  <c r="R1553" i="11"/>
  <c r="S1553" i="11"/>
  <c r="T1553" i="11"/>
  <c r="A1554" i="11"/>
  <c r="B1554" i="11"/>
  <c r="C1554" i="11"/>
  <c r="D1554" i="11"/>
  <c r="E1554" i="11"/>
  <c r="F1554" i="11"/>
  <c r="G1554" i="11"/>
  <c r="H1554" i="11"/>
  <c r="I1554" i="11"/>
  <c r="J1554" i="11"/>
  <c r="K1554" i="11"/>
  <c r="L1554" i="11"/>
  <c r="M1554" i="11"/>
  <c r="N1554" i="11"/>
  <c r="O1554" i="11"/>
  <c r="P1554" i="11"/>
  <c r="Q1554" i="11"/>
  <c r="R1554" i="11"/>
  <c r="S1554" i="11"/>
  <c r="T1554" i="11"/>
  <c r="A1555" i="11"/>
  <c r="B1555" i="11"/>
  <c r="C1555" i="11"/>
  <c r="D1555" i="11"/>
  <c r="E1555" i="11"/>
  <c r="F1555" i="11"/>
  <c r="G1555" i="11"/>
  <c r="H1555" i="11"/>
  <c r="I1555" i="11"/>
  <c r="J1555" i="11"/>
  <c r="K1555" i="11"/>
  <c r="L1555" i="11"/>
  <c r="M1555" i="11"/>
  <c r="N1555" i="11"/>
  <c r="O1555" i="11"/>
  <c r="P1555" i="11"/>
  <c r="Q1555" i="11"/>
  <c r="R1555" i="11"/>
  <c r="S1555" i="11"/>
  <c r="T1555" i="11"/>
  <c r="A1556" i="11"/>
  <c r="B1556" i="11"/>
  <c r="C1556" i="11"/>
  <c r="D1556" i="11"/>
  <c r="E1556" i="11"/>
  <c r="F1556" i="11"/>
  <c r="G1556" i="11"/>
  <c r="H1556" i="11"/>
  <c r="I1556" i="11"/>
  <c r="J1556" i="11"/>
  <c r="K1556" i="11"/>
  <c r="L1556" i="11"/>
  <c r="M1556" i="11"/>
  <c r="N1556" i="11"/>
  <c r="O1556" i="11"/>
  <c r="P1556" i="11"/>
  <c r="Q1556" i="11"/>
  <c r="R1556" i="11"/>
  <c r="S1556" i="11"/>
  <c r="T1556" i="11"/>
  <c r="A1557" i="11"/>
  <c r="B1557" i="11"/>
  <c r="C1557" i="11"/>
  <c r="D1557" i="11"/>
  <c r="E1557" i="11"/>
  <c r="F1557" i="11"/>
  <c r="G1557" i="11"/>
  <c r="H1557" i="11"/>
  <c r="I1557" i="11"/>
  <c r="J1557" i="11"/>
  <c r="K1557" i="11"/>
  <c r="L1557" i="11"/>
  <c r="M1557" i="11"/>
  <c r="N1557" i="11"/>
  <c r="O1557" i="11"/>
  <c r="P1557" i="11"/>
  <c r="Q1557" i="11"/>
  <c r="R1557" i="11"/>
  <c r="S1557" i="11"/>
  <c r="T1557" i="11"/>
  <c r="A1558" i="11"/>
  <c r="B1558" i="11"/>
  <c r="C1558" i="11"/>
  <c r="D1558" i="11"/>
  <c r="E1558" i="11"/>
  <c r="F1558" i="11"/>
  <c r="G1558" i="11"/>
  <c r="H1558" i="11"/>
  <c r="I1558" i="11"/>
  <c r="J1558" i="11"/>
  <c r="K1558" i="11"/>
  <c r="L1558" i="11"/>
  <c r="M1558" i="11"/>
  <c r="N1558" i="11"/>
  <c r="O1558" i="11"/>
  <c r="P1558" i="11"/>
  <c r="Q1558" i="11"/>
  <c r="R1558" i="11"/>
  <c r="S1558" i="11"/>
  <c r="T1558" i="11"/>
  <c r="A1559" i="11"/>
  <c r="B1559" i="11"/>
  <c r="C1559" i="11"/>
  <c r="D1559" i="11"/>
  <c r="E1559" i="11"/>
  <c r="F1559" i="11"/>
  <c r="G1559" i="11"/>
  <c r="H1559" i="11"/>
  <c r="I1559" i="11"/>
  <c r="J1559" i="11"/>
  <c r="K1559" i="11"/>
  <c r="L1559" i="11"/>
  <c r="M1559" i="11"/>
  <c r="N1559" i="11"/>
  <c r="O1559" i="11"/>
  <c r="P1559" i="11"/>
  <c r="Q1559" i="11"/>
  <c r="R1559" i="11"/>
  <c r="S1559" i="11"/>
  <c r="T1559" i="11"/>
  <c r="A1560" i="11"/>
  <c r="B1560" i="11"/>
  <c r="C1560" i="11"/>
  <c r="D1560" i="11"/>
  <c r="E1560" i="11"/>
  <c r="F1560" i="11"/>
  <c r="G1560" i="11"/>
  <c r="H1560" i="11"/>
  <c r="I1560" i="11"/>
  <c r="J1560" i="11"/>
  <c r="K1560" i="11"/>
  <c r="L1560" i="11"/>
  <c r="M1560" i="11"/>
  <c r="N1560" i="11"/>
  <c r="O1560" i="11"/>
  <c r="P1560" i="11"/>
  <c r="Q1560" i="11"/>
  <c r="R1560" i="11"/>
  <c r="S1560" i="11"/>
  <c r="T1560" i="11"/>
  <c r="A1561" i="11"/>
  <c r="B1561" i="11"/>
  <c r="C1561" i="11"/>
  <c r="D1561" i="11"/>
  <c r="E1561" i="11"/>
  <c r="F1561" i="11"/>
  <c r="G1561" i="11"/>
  <c r="H1561" i="11"/>
  <c r="I1561" i="11"/>
  <c r="J1561" i="11"/>
  <c r="K1561" i="11"/>
  <c r="L1561" i="11"/>
  <c r="M1561" i="11"/>
  <c r="N1561" i="11"/>
  <c r="O1561" i="11"/>
  <c r="P1561" i="11"/>
  <c r="Q1561" i="11"/>
  <c r="R1561" i="11"/>
  <c r="S1561" i="11"/>
  <c r="T1561" i="11"/>
  <c r="A1562" i="11"/>
  <c r="B1562" i="11"/>
  <c r="C1562" i="11"/>
  <c r="D1562" i="11"/>
  <c r="E1562" i="11"/>
  <c r="F1562" i="11"/>
  <c r="G1562" i="11"/>
  <c r="H1562" i="11"/>
  <c r="I1562" i="11"/>
  <c r="J1562" i="11"/>
  <c r="K1562" i="11"/>
  <c r="L1562" i="11"/>
  <c r="M1562" i="11"/>
  <c r="N1562" i="11"/>
  <c r="O1562" i="11"/>
  <c r="P1562" i="11"/>
  <c r="Q1562" i="11"/>
  <c r="R1562" i="11"/>
  <c r="S1562" i="11"/>
  <c r="T1562" i="11"/>
  <c r="A1563" i="11"/>
  <c r="B1563" i="11"/>
  <c r="C1563" i="11"/>
  <c r="D1563" i="11"/>
  <c r="E1563" i="11"/>
  <c r="F1563" i="11"/>
  <c r="G1563" i="11"/>
  <c r="H1563" i="11"/>
  <c r="I1563" i="11"/>
  <c r="J1563" i="11"/>
  <c r="K1563" i="11"/>
  <c r="L1563" i="11"/>
  <c r="M1563" i="11"/>
  <c r="N1563" i="11"/>
  <c r="O1563" i="11"/>
  <c r="P1563" i="11"/>
  <c r="Q1563" i="11"/>
  <c r="R1563" i="11"/>
  <c r="S1563" i="11"/>
  <c r="T1563" i="11"/>
  <c r="A1564" i="11"/>
  <c r="B1564" i="11"/>
  <c r="C1564" i="11"/>
  <c r="D1564" i="11"/>
  <c r="E1564" i="11"/>
  <c r="F1564" i="11"/>
  <c r="G1564" i="11"/>
  <c r="H1564" i="11"/>
  <c r="I1564" i="11"/>
  <c r="J1564" i="11"/>
  <c r="K1564" i="11"/>
  <c r="L1564" i="11"/>
  <c r="M1564" i="11"/>
  <c r="N1564" i="11"/>
  <c r="O1564" i="11"/>
  <c r="P1564" i="11"/>
  <c r="Q1564" i="11"/>
  <c r="R1564" i="11"/>
  <c r="S1564" i="11"/>
  <c r="T1564" i="11"/>
  <c r="A1565" i="11"/>
  <c r="B1565" i="11"/>
  <c r="C1565" i="11"/>
  <c r="D1565" i="11"/>
  <c r="E1565" i="11"/>
  <c r="F1565" i="11"/>
  <c r="G1565" i="11"/>
  <c r="H1565" i="11"/>
  <c r="I1565" i="11"/>
  <c r="J1565" i="11"/>
  <c r="K1565" i="11"/>
  <c r="L1565" i="11"/>
  <c r="M1565" i="11"/>
  <c r="N1565" i="11"/>
  <c r="O1565" i="11"/>
  <c r="P1565" i="11"/>
  <c r="Q1565" i="11"/>
  <c r="R1565" i="11"/>
  <c r="S1565" i="11"/>
  <c r="T1565" i="11"/>
  <c r="A1566" i="11"/>
  <c r="B1566" i="11"/>
  <c r="C1566" i="11"/>
  <c r="D1566" i="11"/>
  <c r="E1566" i="11"/>
  <c r="F1566" i="11"/>
  <c r="G1566" i="11"/>
  <c r="H1566" i="11"/>
  <c r="I1566" i="11"/>
  <c r="J1566" i="11"/>
  <c r="K1566" i="11"/>
  <c r="L1566" i="11"/>
  <c r="M1566" i="11"/>
  <c r="N1566" i="11"/>
  <c r="O1566" i="11"/>
  <c r="P1566" i="11"/>
  <c r="Q1566" i="11"/>
  <c r="R1566" i="11"/>
  <c r="S1566" i="11"/>
  <c r="T1566" i="11"/>
  <c r="A1567" i="11"/>
  <c r="B1567" i="11"/>
  <c r="C1567" i="11"/>
  <c r="D1567" i="11"/>
  <c r="E1567" i="11"/>
  <c r="F1567" i="11"/>
  <c r="G1567" i="11"/>
  <c r="H1567" i="11"/>
  <c r="I1567" i="11"/>
  <c r="J1567" i="11"/>
  <c r="K1567" i="11"/>
  <c r="L1567" i="11"/>
  <c r="M1567" i="11"/>
  <c r="N1567" i="11"/>
  <c r="O1567" i="11"/>
  <c r="P1567" i="11"/>
  <c r="Q1567" i="11"/>
  <c r="R1567" i="11"/>
  <c r="S1567" i="11"/>
  <c r="T1567" i="11"/>
  <c r="A1568" i="11"/>
  <c r="B1568" i="11"/>
  <c r="C1568" i="11"/>
  <c r="D1568" i="11"/>
  <c r="E1568" i="11"/>
  <c r="F1568" i="11"/>
  <c r="G1568" i="11"/>
  <c r="H1568" i="11"/>
  <c r="I1568" i="11"/>
  <c r="J1568" i="11"/>
  <c r="K1568" i="11"/>
  <c r="L1568" i="11"/>
  <c r="M1568" i="11"/>
  <c r="N1568" i="11"/>
  <c r="O1568" i="11"/>
  <c r="P1568" i="11"/>
  <c r="Q1568" i="11"/>
  <c r="R1568" i="11"/>
  <c r="S1568" i="11"/>
  <c r="T1568" i="11"/>
  <c r="A1569" i="11"/>
  <c r="B1569" i="11"/>
  <c r="C1569" i="11"/>
  <c r="D1569" i="11"/>
  <c r="E1569" i="11"/>
  <c r="F1569" i="11"/>
  <c r="G1569" i="11"/>
  <c r="H1569" i="11"/>
  <c r="I1569" i="11"/>
  <c r="J1569" i="11"/>
  <c r="K1569" i="11"/>
  <c r="L1569" i="11"/>
  <c r="M1569" i="11"/>
  <c r="N1569" i="11"/>
  <c r="O1569" i="11"/>
  <c r="P1569" i="11"/>
  <c r="Q1569" i="11"/>
  <c r="R1569" i="11"/>
  <c r="S1569" i="11"/>
  <c r="T1569" i="11"/>
  <c r="A1570" i="11"/>
  <c r="B1570" i="11"/>
  <c r="C1570" i="11"/>
  <c r="D1570" i="11"/>
  <c r="E1570" i="11"/>
  <c r="F1570" i="11"/>
  <c r="G1570" i="11"/>
  <c r="H1570" i="11"/>
  <c r="I1570" i="11"/>
  <c r="J1570" i="11"/>
  <c r="K1570" i="11"/>
  <c r="L1570" i="11"/>
  <c r="M1570" i="11"/>
  <c r="N1570" i="11"/>
  <c r="O1570" i="11"/>
  <c r="P1570" i="11"/>
  <c r="Q1570" i="11"/>
  <c r="R1570" i="11"/>
  <c r="S1570" i="11"/>
  <c r="T1570" i="11"/>
  <c r="A1571" i="11"/>
  <c r="B1571" i="11"/>
  <c r="C1571" i="11"/>
  <c r="D1571" i="11"/>
  <c r="E1571" i="11"/>
  <c r="F1571" i="11"/>
  <c r="G1571" i="11"/>
  <c r="H1571" i="11"/>
  <c r="I1571" i="11"/>
  <c r="J1571" i="11"/>
  <c r="K1571" i="11"/>
  <c r="L1571" i="11"/>
  <c r="M1571" i="11"/>
  <c r="N1571" i="11"/>
  <c r="O1571" i="11"/>
  <c r="P1571" i="11"/>
  <c r="Q1571" i="11"/>
  <c r="R1571" i="11"/>
  <c r="S1571" i="11"/>
  <c r="T1571" i="11"/>
  <c r="A1572" i="11"/>
  <c r="B1572" i="11"/>
  <c r="C1572" i="11"/>
  <c r="D1572" i="11"/>
  <c r="E1572" i="11"/>
  <c r="F1572" i="11"/>
  <c r="G1572" i="11"/>
  <c r="H1572" i="11"/>
  <c r="I1572" i="11"/>
  <c r="J1572" i="11"/>
  <c r="K1572" i="11"/>
  <c r="L1572" i="11"/>
  <c r="M1572" i="11"/>
  <c r="N1572" i="11"/>
  <c r="O1572" i="11"/>
  <c r="P1572" i="11"/>
  <c r="Q1572" i="11"/>
  <c r="R1572" i="11"/>
  <c r="S1572" i="11"/>
  <c r="T1572" i="11"/>
  <c r="A1573" i="11"/>
  <c r="B1573" i="11"/>
  <c r="C1573" i="11"/>
  <c r="D1573" i="11"/>
  <c r="E1573" i="11"/>
  <c r="F1573" i="11"/>
  <c r="G1573" i="11"/>
  <c r="H1573" i="11"/>
  <c r="I1573" i="11"/>
  <c r="J1573" i="11"/>
  <c r="K1573" i="11"/>
  <c r="L1573" i="11"/>
  <c r="M1573" i="11"/>
  <c r="N1573" i="11"/>
  <c r="O1573" i="11"/>
  <c r="P1573" i="11"/>
  <c r="Q1573" i="11"/>
  <c r="R1573" i="11"/>
  <c r="S1573" i="11"/>
  <c r="T1573" i="11"/>
  <c r="A1574" i="11"/>
  <c r="B1574" i="11"/>
  <c r="C1574" i="11"/>
  <c r="D1574" i="11"/>
  <c r="E1574" i="11"/>
  <c r="F1574" i="11"/>
  <c r="G1574" i="11"/>
  <c r="H1574" i="11"/>
  <c r="I1574" i="11"/>
  <c r="J1574" i="11"/>
  <c r="K1574" i="11"/>
  <c r="L1574" i="11"/>
  <c r="M1574" i="11"/>
  <c r="N1574" i="11"/>
  <c r="O1574" i="11"/>
  <c r="P1574" i="11"/>
  <c r="Q1574" i="11"/>
  <c r="R1574" i="11"/>
  <c r="S1574" i="11"/>
  <c r="T1574" i="11"/>
  <c r="A1575" i="11"/>
  <c r="B1575" i="11"/>
  <c r="C1575" i="11"/>
  <c r="D1575" i="11"/>
  <c r="E1575" i="11"/>
  <c r="F1575" i="11"/>
  <c r="G1575" i="11"/>
  <c r="H1575" i="11"/>
  <c r="I1575" i="11"/>
  <c r="J1575" i="11"/>
  <c r="K1575" i="11"/>
  <c r="L1575" i="11"/>
  <c r="M1575" i="11"/>
  <c r="N1575" i="11"/>
  <c r="O1575" i="11"/>
  <c r="P1575" i="11"/>
  <c r="Q1575" i="11"/>
  <c r="R1575" i="11"/>
  <c r="S1575" i="11"/>
  <c r="T1575" i="11"/>
  <c r="A1576" i="11"/>
  <c r="B1576" i="11"/>
  <c r="C1576" i="11"/>
  <c r="D1576" i="11"/>
  <c r="E1576" i="11"/>
  <c r="F1576" i="11"/>
  <c r="G1576" i="11"/>
  <c r="H1576" i="11"/>
  <c r="I1576" i="11"/>
  <c r="J1576" i="11"/>
  <c r="K1576" i="11"/>
  <c r="L1576" i="11"/>
  <c r="M1576" i="11"/>
  <c r="N1576" i="11"/>
  <c r="O1576" i="11"/>
  <c r="P1576" i="11"/>
  <c r="Q1576" i="11"/>
  <c r="R1576" i="11"/>
  <c r="S1576" i="11"/>
  <c r="T1576" i="11"/>
  <c r="A1577" i="11"/>
  <c r="B1577" i="11"/>
  <c r="C1577" i="11"/>
  <c r="D1577" i="11"/>
  <c r="E1577" i="11"/>
  <c r="F1577" i="11"/>
  <c r="G1577" i="11"/>
  <c r="H1577" i="11"/>
  <c r="I1577" i="11"/>
  <c r="J1577" i="11"/>
  <c r="K1577" i="11"/>
  <c r="L1577" i="11"/>
  <c r="M1577" i="11"/>
  <c r="N1577" i="11"/>
  <c r="O1577" i="11"/>
  <c r="P1577" i="11"/>
  <c r="Q1577" i="11"/>
  <c r="R1577" i="11"/>
  <c r="S1577" i="11"/>
  <c r="T1577" i="11"/>
  <c r="A1578" i="11"/>
  <c r="B1578" i="11"/>
  <c r="C1578" i="11"/>
  <c r="D1578" i="11"/>
  <c r="E1578" i="11"/>
  <c r="F1578" i="11"/>
  <c r="G1578" i="11"/>
  <c r="H1578" i="11"/>
  <c r="I1578" i="11"/>
  <c r="J1578" i="11"/>
  <c r="K1578" i="11"/>
  <c r="L1578" i="11"/>
  <c r="M1578" i="11"/>
  <c r="N1578" i="11"/>
  <c r="O1578" i="11"/>
  <c r="P1578" i="11"/>
  <c r="Q1578" i="11"/>
  <c r="R1578" i="11"/>
  <c r="S1578" i="11"/>
  <c r="T1578" i="11"/>
  <c r="A1579" i="11"/>
  <c r="B1579" i="11"/>
  <c r="C1579" i="11"/>
  <c r="D1579" i="11"/>
  <c r="E1579" i="11"/>
  <c r="F1579" i="11"/>
  <c r="G1579" i="11"/>
  <c r="H1579" i="11"/>
  <c r="I1579" i="11"/>
  <c r="J1579" i="11"/>
  <c r="K1579" i="11"/>
  <c r="L1579" i="11"/>
  <c r="M1579" i="11"/>
  <c r="N1579" i="11"/>
  <c r="O1579" i="11"/>
  <c r="P1579" i="11"/>
  <c r="Q1579" i="11"/>
  <c r="R1579" i="11"/>
  <c r="S1579" i="11"/>
  <c r="T1579" i="11"/>
  <c r="A1580" i="11"/>
  <c r="B1580" i="11"/>
  <c r="C1580" i="11"/>
  <c r="D1580" i="11"/>
  <c r="E1580" i="11"/>
  <c r="F1580" i="11"/>
  <c r="G1580" i="11"/>
  <c r="H1580" i="11"/>
  <c r="I1580" i="11"/>
  <c r="J1580" i="11"/>
  <c r="K1580" i="11"/>
  <c r="L1580" i="11"/>
  <c r="M1580" i="11"/>
  <c r="N1580" i="11"/>
  <c r="O1580" i="11"/>
  <c r="P1580" i="11"/>
  <c r="Q1580" i="11"/>
  <c r="R1580" i="11"/>
  <c r="S1580" i="11"/>
  <c r="T1580" i="11"/>
  <c r="A1581" i="11"/>
  <c r="B1581" i="11"/>
  <c r="C1581" i="11"/>
  <c r="D1581" i="11"/>
  <c r="E1581" i="11"/>
  <c r="F1581" i="11"/>
  <c r="G1581" i="11"/>
  <c r="H1581" i="11"/>
  <c r="I1581" i="11"/>
  <c r="J1581" i="11"/>
  <c r="K1581" i="11"/>
  <c r="L1581" i="11"/>
  <c r="M1581" i="11"/>
  <c r="N1581" i="11"/>
  <c r="O1581" i="11"/>
  <c r="P1581" i="11"/>
  <c r="Q1581" i="11"/>
  <c r="R1581" i="11"/>
  <c r="S1581" i="11"/>
  <c r="T1581" i="11"/>
  <c r="A1582" i="11"/>
  <c r="B1582" i="11"/>
  <c r="C1582" i="11"/>
  <c r="D1582" i="11"/>
  <c r="E1582" i="11"/>
  <c r="F1582" i="11"/>
  <c r="G1582" i="11"/>
  <c r="H1582" i="11"/>
  <c r="I1582" i="11"/>
  <c r="J1582" i="11"/>
  <c r="K1582" i="11"/>
  <c r="L1582" i="11"/>
  <c r="M1582" i="11"/>
  <c r="N1582" i="11"/>
  <c r="O1582" i="11"/>
  <c r="P1582" i="11"/>
  <c r="Q1582" i="11"/>
  <c r="R1582" i="11"/>
  <c r="S1582" i="11"/>
  <c r="T1582" i="11"/>
  <c r="A1583" i="11"/>
  <c r="B1583" i="11"/>
  <c r="C1583" i="11"/>
  <c r="D1583" i="11"/>
  <c r="E1583" i="11"/>
  <c r="F1583" i="11"/>
  <c r="G1583" i="11"/>
  <c r="H1583" i="11"/>
  <c r="I1583" i="11"/>
  <c r="J1583" i="11"/>
  <c r="K1583" i="11"/>
  <c r="L1583" i="11"/>
  <c r="M1583" i="11"/>
  <c r="N1583" i="11"/>
  <c r="O1583" i="11"/>
  <c r="P1583" i="11"/>
  <c r="Q1583" i="11"/>
  <c r="R1583" i="11"/>
  <c r="S1583" i="11"/>
  <c r="T1583" i="11"/>
  <c r="A1584" i="11"/>
  <c r="B1584" i="11"/>
  <c r="C1584" i="11"/>
  <c r="D1584" i="11"/>
  <c r="E1584" i="11"/>
  <c r="F1584" i="11"/>
  <c r="G1584" i="11"/>
  <c r="H1584" i="11"/>
  <c r="I1584" i="11"/>
  <c r="J1584" i="11"/>
  <c r="K1584" i="11"/>
  <c r="L1584" i="11"/>
  <c r="M1584" i="11"/>
  <c r="N1584" i="11"/>
  <c r="O1584" i="11"/>
  <c r="P1584" i="11"/>
  <c r="Q1584" i="11"/>
  <c r="R1584" i="11"/>
  <c r="S1584" i="11"/>
  <c r="T1584" i="11"/>
  <c r="A1585" i="11"/>
  <c r="B1585" i="11"/>
  <c r="C1585" i="11"/>
  <c r="D1585" i="11"/>
  <c r="E1585" i="11"/>
  <c r="F1585" i="11"/>
  <c r="G1585" i="11"/>
  <c r="H1585" i="11"/>
  <c r="I1585" i="11"/>
  <c r="J1585" i="11"/>
  <c r="K1585" i="11"/>
  <c r="L1585" i="11"/>
  <c r="M1585" i="11"/>
  <c r="N1585" i="11"/>
  <c r="O1585" i="11"/>
  <c r="P1585" i="11"/>
  <c r="Q1585" i="11"/>
  <c r="R1585" i="11"/>
  <c r="S1585" i="11"/>
  <c r="T1585" i="11"/>
  <c r="A1586" i="11"/>
  <c r="B1586" i="11"/>
  <c r="C1586" i="11"/>
  <c r="D1586" i="11"/>
  <c r="E1586" i="11"/>
  <c r="F1586" i="11"/>
  <c r="G1586" i="11"/>
  <c r="H1586" i="11"/>
  <c r="I1586" i="11"/>
  <c r="J1586" i="11"/>
  <c r="K1586" i="11"/>
  <c r="L1586" i="11"/>
  <c r="M1586" i="11"/>
  <c r="N1586" i="11"/>
  <c r="O1586" i="11"/>
  <c r="P1586" i="11"/>
  <c r="Q1586" i="11"/>
  <c r="R1586" i="11"/>
  <c r="S1586" i="11"/>
  <c r="T1586" i="11"/>
  <c r="A1587" i="11"/>
  <c r="B1587" i="11"/>
  <c r="C1587" i="11"/>
  <c r="D1587" i="11"/>
  <c r="E1587" i="11"/>
  <c r="F1587" i="11"/>
  <c r="G1587" i="11"/>
  <c r="H1587" i="11"/>
  <c r="I1587" i="11"/>
  <c r="J1587" i="11"/>
  <c r="K1587" i="11"/>
  <c r="L1587" i="11"/>
  <c r="M1587" i="11"/>
  <c r="N1587" i="11"/>
  <c r="O1587" i="11"/>
  <c r="P1587" i="11"/>
  <c r="Q1587" i="11"/>
  <c r="R1587" i="11"/>
  <c r="S1587" i="11"/>
  <c r="T1587" i="11"/>
  <c r="A1588" i="11"/>
  <c r="B1588" i="11"/>
  <c r="C1588" i="11"/>
  <c r="D1588" i="11"/>
  <c r="E1588" i="11"/>
  <c r="F1588" i="11"/>
  <c r="G1588" i="11"/>
  <c r="H1588" i="11"/>
  <c r="I1588" i="11"/>
  <c r="J1588" i="11"/>
  <c r="K1588" i="11"/>
  <c r="L1588" i="11"/>
  <c r="M1588" i="11"/>
  <c r="N1588" i="11"/>
  <c r="O1588" i="11"/>
  <c r="P1588" i="11"/>
  <c r="Q1588" i="11"/>
  <c r="R1588" i="11"/>
  <c r="S1588" i="11"/>
  <c r="T1588" i="11"/>
  <c r="A1589" i="11"/>
  <c r="B1589" i="11"/>
  <c r="C1589" i="11"/>
  <c r="D1589" i="11"/>
  <c r="E1589" i="11"/>
  <c r="F1589" i="11"/>
  <c r="G1589" i="11"/>
  <c r="H1589" i="11"/>
  <c r="I1589" i="11"/>
  <c r="J1589" i="11"/>
  <c r="K1589" i="11"/>
  <c r="L1589" i="11"/>
  <c r="M1589" i="11"/>
  <c r="N1589" i="11"/>
  <c r="O1589" i="11"/>
  <c r="P1589" i="11"/>
  <c r="Q1589" i="11"/>
  <c r="R1589" i="11"/>
  <c r="S1589" i="11"/>
  <c r="T1589" i="11"/>
  <c r="A1590" i="11"/>
  <c r="B1590" i="11"/>
  <c r="C1590" i="11"/>
  <c r="D1590" i="11"/>
  <c r="E1590" i="11"/>
  <c r="F1590" i="11"/>
  <c r="G1590" i="11"/>
  <c r="H1590" i="11"/>
  <c r="I1590" i="11"/>
  <c r="J1590" i="11"/>
  <c r="K1590" i="11"/>
  <c r="L1590" i="11"/>
  <c r="M1590" i="11"/>
  <c r="N1590" i="11"/>
  <c r="O1590" i="11"/>
  <c r="P1590" i="11"/>
  <c r="Q1590" i="11"/>
  <c r="R1590" i="11"/>
  <c r="S1590" i="11"/>
  <c r="T1590" i="11"/>
  <c r="A1591" i="11"/>
  <c r="B1591" i="11"/>
  <c r="C1591" i="11"/>
  <c r="D1591" i="11"/>
  <c r="E1591" i="11"/>
  <c r="F1591" i="11"/>
  <c r="G1591" i="11"/>
  <c r="H1591" i="11"/>
  <c r="I1591" i="11"/>
  <c r="J1591" i="11"/>
  <c r="K1591" i="11"/>
  <c r="L1591" i="11"/>
  <c r="M1591" i="11"/>
  <c r="N1591" i="11"/>
  <c r="O1591" i="11"/>
  <c r="P1591" i="11"/>
  <c r="Q1591" i="11"/>
  <c r="R1591" i="11"/>
  <c r="S1591" i="11"/>
  <c r="T1591" i="11"/>
  <c r="A1592" i="11"/>
  <c r="B1592" i="11"/>
  <c r="C1592" i="11"/>
  <c r="D1592" i="11"/>
  <c r="E1592" i="11"/>
  <c r="F1592" i="11"/>
  <c r="G1592" i="11"/>
  <c r="H1592" i="11"/>
  <c r="I1592" i="11"/>
  <c r="J1592" i="11"/>
  <c r="K1592" i="11"/>
  <c r="L1592" i="11"/>
  <c r="M1592" i="11"/>
  <c r="N1592" i="11"/>
  <c r="O1592" i="11"/>
  <c r="P1592" i="11"/>
  <c r="Q1592" i="11"/>
  <c r="R1592" i="11"/>
  <c r="S1592" i="11"/>
  <c r="T1592" i="11"/>
  <c r="A1593" i="11"/>
  <c r="B1593" i="11"/>
  <c r="C1593" i="11"/>
  <c r="D1593" i="11"/>
  <c r="E1593" i="11"/>
  <c r="F1593" i="11"/>
  <c r="G1593" i="11"/>
  <c r="H1593" i="11"/>
  <c r="I1593" i="11"/>
  <c r="J1593" i="11"/>
  <c r="K1593" i="11"/>
  <c r="L1593" i="11"/>
  <c r="M1593" i="11"/>
  <c r="N1593" i="11"/>
  <c r="O1593" i="11"/>
  <c r="P1593" i="11"/>
  <c r="Q1593" i="11"/>
  <c r="R1593" i="11"/>
  <c r="S1593" i="11"/>
  <c r="T1593" i="11"/>
  <c r="A1594" i="11"/>
  <c r="B1594" i="11"/>
  <c r="C1594" i="11"/>
  <c r="D1594" i="11"/>
  <c r="E1594" i="11"/>
  <c r="F1594" i="11"/>
  <c r="G1594" i="11"/>
  <c r="H1594" i="11"/>
  <c r="I1594" i="11"/>
  <c r="J1594" i="11"/>
  <c r="K1594" i="11"/>
  <c r="L1594" i="11"/>
  <c r="M1594" i="11"/>
  <c r="N1594" i="11"/>
  <c r="O1594" i="11"/>
  <c r="P1594" i="11"/>
  <c r="Q1594" i="11"/>
  <c r="R1594" i="11"/>
  <c r="S1594" i="11"/>
  <c r="T1594" i="11"/>
  <c r="A1595" i="11"/>
  <c r="B1595" i="11"/>
  <c r="C1595" i="11"/>
  <c r="D1595" i="11"/>
  <c r="E1595" i="11"/>
  <c r="F1595" i="11"/>
  <c r="G1595" i="11"/>
  <c r="H1595" i="11"/>
  <c r="I1595" i="11"/>
  <c r="J1595" i="11"/>
  <c r="K1595" i="11"/>
  <c r="L1595" i="11"/>
  <c r="M1595" i="11"/>
  <c r="N1595" i="11"/>
  <c r="O1595" i="11"/>
  <c r="P1595" i="11"/>
  <c r="Q1595" i="11"/>
  <c r="R1595" i="11"/>
  <c r="S1595" i="11"/>
  <c r="T1595" i="11"/>
  <c r="A1596" i="11"/>
  <c r="B1596" i="11"/>
  <c r="C1596" i="11"/>
  <c r="D1596" i="11"/>
  <c r="E1596" i="11"/>
  <c r="F1596" i="11"/>
  <c r="G1596" i="11"/>
  <c r="H1596" i="11"/>
  <c r="I1596" i="11"/>
  <c r="J1596" i="11"/>
  <c r="K1596" i="11"/>
  <c r="L1596" i="11"/>
  <c r="M1596" i="11"/>
  <c r="N1596" i="11"/>
  <c r="O1596" i="11"/>
  <c r="P1596" i="11"/>
  <c r="Q1596" i="11"/>
  <c r="R1596" i="11"/>
  <c r="S1596" i="11"/>
  <c r="T1596" i="11"/>
  <c r="A1597" i="11"/>
  <c r="B1597" i="11"/>
  <c r="C1597" i="11"/>
  <c r="D1597" i="11"/>
  <c r="E1597" i="11"/>
  <c r="F1597" i="11"/>
  <c r="G1597" i="11"/>
  <c r="H1597" i="11"/>
  <c r="I1597" i="11"/>
  <c r="J1597" i="11"/>
  <c r="K1597" i="11"/>
  <c r="L1597" i="11"/>
  <c r="M1597" i="11"/>
  <c r="N1597" i="11"/>
  <c r="O1597" i="11"/>
  <c r="P1597" i="11"/>
  <c r="Q1597" i="11"/>
  <c r="R1597" i="11"/>
  <c r="S1597" i="11"/>
  <c r="T1597" i="11"/>
  <c r="A1598" i="11"/>
  <c r="B1598" i="11"/>
  <c r="C1598" i="11"/>
  <c r="D1598" i="11"/>
  <c r="E1598" i="11"/>
  <c r="F1598" i="11"/>
  <c r="G1598" i="11"/>
  <c r="H1598" i="11"/>
  <c r="I1598" i="11"/>
  <c r="J1598" i="11"/>
  <c r="K1598" i="11"/>
  <c r="L1598" i="11"/>
  <c r="M1598" i="11"/>
  <c r="N1598" i="11"/>
  <c r="O1598" i="11"/>
  <c r="P1598" i="11"/>
  <c r="Q1598" i="11"/>
  <c r="R1598" i="11"/>
  <c r="S1598" i="11"/>
  <c r="T1598" i="11"/>
  <c r="A1599" i="11"/>
  <c r="B1599" i="11"/>
  <c r="C1599" i="11"/>
  <c r="D1599" i="11"/>
  <c r="E1599" i="11"/>
  <c r="F1599" i="11"/>
  <c r="G1599" i="11"/>
  <c r="H1599" i="11"/>
  <c r="I1599" i="11"/>
  <c r="J1599" i="11"/>
  <c r="K1599" i="11"/>
  <c r="L1599" i="11"/>
  <c r="M1599" i="11"/>
  <c r="N1599" i="11"/>
  <c r="O1599" i="11"/>
  <c r="P1599" i="11"/>
  <c r="Q1599" i="11"/>
  <c r="R1599" i="11"/>
  <c r="S1599" i="11"/>
  <c r="T1599" i="11"/>
  <c r="A1600" i="11"/>
  <c r="B1600" i="11"/>
  <c r="C1600" i="11"/>
  <c r="D1600" i="11"/>
  <c r="E1600" i="11"/>
  <c r="F1600" i="11"/>
  <c r="G1600" i="11"/>
  <c r="H1600" i="11"/>
  <c r="I1600" i="11"/>
  <c r="J1600" i="11"/>
  <c r="K1600" i="11"/>
  <c r="L1600" i="11"/>
  <c r="M1600" i="11"/>
  <c r="N1600" i="11"/>
  <c r="O1600" i="11"/>
  <c r="P1600" i="11"/>
  <c r="Q1600" i="11"/>
  <c r="R1600" i="11"/>
  <c r="S1600" i="11"/>
  <c r="T1600" i="11"/>
  <c r="A1601" i="11"/>
  <c r="B1601" i="11"/>
  <c r="C1601" i="11"/>
  <c r="D1601" i="11"/>
  <c r="E1601" i="11"/>
  <c r="F1601" i="11"/>
  <c r="G1601" i="11"/>
  <c r="H1601" i="11"/>
  <c r="I1601" i="11"/>
  <c r="J1601" i="11"/>
  <c r="K1601" i="11"/>
  <c r="L1601" i="11"/>
  <c r="M1601" i="11"/>
  <c r="N1601" i="11"/>
  <c r="O1601" i="11"/>
  <c r="P1601" i="11"/>
  <c r="Q1601" i="11"/>
  <c r="R1601" i="11"/>
  <c r="S1601" i="11"/>
  <c r="T1601" i="11"/>
  <c r="A1602" i="11"/>
  <c r="B1602" i="11"/>
  <c r="C1602" i="11"/>
  <c r="D1602" i="11"/>
  <c r="E1602" i="11"/>
  <c r="F1602" i="11"/>
  <c r="G1602" i="11"/>
  <c r="H1602" i="11"/>
  <c r="I1602" i="11"/>
  <c r="J1602" i="11"/>
  <c r="K1602" i="11"/>
  <c r="L1602" i="11"/>
  <c r="M1602" i="11"/>
  <c r="N1602" i="11"/>
  <c r="O1602" i="11"/>
  <c r="P1602" i="11"/>
  <c r="Q1602" i="11"/>
  <c r="R1602" i="11"/>
  <c r="S1602" i="11"/>
  <c r="T1602" i="11"/>
  <c r="A1603" i="11"/>
  <c r="B1603" i="11"/>
  <c r="C1603" i="11"/>
  <c r="D1603" i="11"/>
  <c r="E1603" i="11"/>
  <c r="F1603" i="11"/>
  <c r="G1603" i="11"/>
  <c r="H1603" i="11"/>
  <c r="I1603" i="11"/>
  <c r="J1603" i="11"/>
  <c r="K1603" i="11"/>
  <c r="L1603" i="11"/>
  <c r="M1603" i="11"/>
  <c r="N1603" i="11"/>
  <c r="O1603" i="11"/>
  <c r="P1603" i="11"/>
  <c r="Q1603" i="11"/>
  <c r="R1603" i="11"/>
  <c r="S1603" i="11"/>
  <c r="T1603" i="11"/>
  <c r="A1604" i="11"/>
  <c r="B1604" i="11"/>
  <c r="C1604" i="11"/>
  <c r="D1604" i="11"/>
  <c r="E1604" i="11"/>
  <c r="F1604" i="11"/>
  <c r="G1604" i="11"/>
  <c r="H1604" i="11"/>
  <c r="I1604" i="11"/>
  <c r="J1604" i="11"/>
  <c r="K1604" i="11"/>
  <c r="L1604" i="11"/>
  <c r="M1604" i="11"/>
  <c r="N1604" i="11"/>
  <c r="O1604" i="11"/>
  <c r="P1604" i="11"/>
  <c r="Q1604" i="11"/>
  <c r="R1604" i="11"/>
  <c r="S1604" i="11"/>
  <c r="T1604" i="11"/>
  <c r="A1605" i="11"/>
  <c r="B1605" i="11"/>
  <c r="C1605" i="11"/>
  <c r="D1605" i="11"/>
  <c r="E1605" i="11"/>
  <c r="F1605" i="11"/>
  <c r="G1605" i="11"/>
  <c r="H1605" i="11"/>
  <c r="I1605" i="11"/>
  <c r="J1605" i="11"/>
  <c r="K1605" i="11"/>
  <c r="L1605" i="11"/>
  <c r="M1605" i="11"/>
  <c r="N1605" i="11"/>
  <c r="O1605" i="11"/>
  <c r="P1605" i="11"/>
  <c r="Q1605" i="11"/>
  <c r="R1605" i="11"/>
  <c r="S1605" i="11"/>
  <c r="T1605" i="11"/>
  <c r="A1606" i="11"/>
  <c r="B1606" i="11"/>
  <c r="C1606" i="11"/>
  <c r="D1606" i="11"/>
  <c r="E1606" i="11"/>
  <c r="F1606" i="11"/>
  <c r="G1606" i="11"/>
  <c r="H1606" i="11"/>
  <c r="I1606" i="11"/>
  <c r="J1606" i="11"/>
  <c r="K1606" i="11"/>
  <c r="L1606" i="11"/>
  <c r="M1606" i="11"/>
  <c r="N1606" i="11"/>
  <c r="O1606" i="11"/>
  <c r="P1606" i="11"/>
  <c r="Q1606" i="11"/>
  <c r="R1606" i="11"/>
  <c r="S1606" i="11"/>
  <c r="T1606" i="11"/>
  <c r="A1607" i="11"/>
  <c r="B1607" i="11"/>
  <c r="C1607" i="11"/>
  <c r="D1607" i="11"/>
  <c r="E1607" i="11"/>
  <c r="F1607" i="11"/>
  <c r="G1607" i="11"/>
  <c r="H1607" i="11"/>
  <c r="I1607" i="11"/>
  <c r="J1607" i="11"/>
  <c r="K1607" i="11"/>
  <c r="L1607" i="11"/>
  <c r="M1607" i="11"/>
  <c r="N1607" i="11"/>
  <c r="O1607" i="11"/>
  <c r="P1607" i="11"/>
  <c r="Q1607" i="11"/>
  <c r="R1607" i="11"/>
  <c r="S1607" i="11"/>
  <c r="T1607" i="11"/>
  <c r="A1608" i="11"/>
  <c r="B1608" i="11"/>
  <c r="C1608" i="11"/>
  <c r="D1608" i="11"/>
  <c r="E1608" i="11"/>
  <c r="F1608" i="11"/>
  <c r="G1608" i="11"/>
  <c r="H1608" i="11"/>
  <c r="I1608" i="11"/>
  <c r="J1608" i="11"/>
  <c r="K1608" i="11"/>
  <c r="L1608" i="11"/>
  <c r="M1608" i="11"/>
  <c r="N1608" i="11"/>
  <c r="O1608" i="11"/>
  <c r="P1608" i="11"/>
  <c r="Q1608" i="11"/>
  <c r="R1608" i="11"/>
  <c r="S1608" i="11"/>
  <c r="T1608" i="11"/>
  <c r="A1609" i="11"/>
  <c r="B1609" i="11"/>
  <c r="C1609" i="11"/>
  <c r="D1609" i="11"/>
  <c r="E1609" i="11"/>
  <c r="F1609" i="11"/>
  <c r="G1609" i="11"/>
  <c r="H1609" i="11"/>
  <c r="I1609" i="11"/>
  <c r="J1609" i="11"/>
  <c r="K1609" i="11"/>
  <c r="L1609" i="11"/>
  <c r="M1609" i="11"/>
  <c r="N1609" i="11"/>
  <c r="O1609" i="11"/>
  <c r="P1609" i="11"/>
  <c r="Q1609" i="11"/>
  <c r="R1609" i="11"/>
  <c r="S1609" i="11"/>
  <c r="T1609" i="11"/>
  <c r="A1610" i="11"/>
  <c r="B1610" i="11"/>
  <c r="C1610" i="11"/>
  <c r="D1610" i="11"/>
  <c r="E1610" i="11"/>
  <c r="F1610" i="11"/>
  <c r="G1610" i="11"/>
  <c r="H1610" i="11"/>
  <c r="I1610" i="11"/>
  <c r="J1610" i="11"/>
  <c r="K1610" i="11"/>
  <c r="L1610" i="11"/>
  <c r="M1610" i="11"/>
  <c r="N1610" i="11"/>
  <c r="O1610" i="11"/>
  <c r="P1610" i="11"/>
  <c r="Q1610" i="11"/>
  <c r="R1610" i="11"/>
  <c r="S1610" i="11"/>
  <c r="T1610" i="11"/>
  <c r="A1611" i="11"/>
  <c r="B1611" i="11"/>
  <c r="C1611" i="11"/>
  <c r="D1611" i="11"/>
  <c r="E1611" i="11"/>
  <c r="F1611" i="11"/>
  <c r="G1611" i="11"/>
  <c r="H1611" i="11"/>
  <c r="I1611" i="11"/>
  <c r="J1611" i="11"/>
  <c r="K1611" i="11"/>
  <c r="L1611" i="11"/>
  <c r="M1611" i="11"/>
  <c r="N1611" i="11"/>
  <c r="O1611" i="11"/>
  <c r="P1611" i="11"/>
  <c r="Q1611" i="11"/>
  <c r="R1611" i="11"/>
  <c r="S1611" i="11"/>
  <c r="T1611" i="11"/>
  <c r="A1612" i="11"/>
  <c r="B1612" i="11"/>
  <c r="C1612" i="11"/>
  <c r="D1612" i="11"/>
  <c r="E1612" i="11"/>
  <c r="F1612" i="11"/>
  <c r="G1612" i="11"/>
  <c r="H1612" i="11"/>
  <c r="I1612" i="11"/>
  <c r="J1612" i="11"/>
  <c r="K1612" i="11"/>
  <c r="L1612" i="11"/>
  <c r="M1612" i="11"/>
  <c r="N1612" i="11"/>
  <c r="O1612" i="11"/>
  <c r="P1612" i="11"/>
  <c r="Q1612" i="11"/>
  <c r="R1612" i="11"/>
  <c r="S1612" i="11"/>
  <c r="T1612" i="11"/>
  <c r="A1613" i="11"/>
  <c r="B1613" i="11"/>
  <c r="C1613" i="11"/>
  <c r="D1613" i="11"/>
  <c r="E1613" i="11"/>
  <c r="F1613" i="11"/>
  <c r="G1613" i="11"/>
  <c r="H1613" i="11"/>
  <c r="I1613" i="11"/>
  <c r="J1613" i="11"/>
  <c r="K1613" i="11"/>
  <c r="L1613" i="11"/>
  <c r="M1613" i="11"/>
  <c r="N1613" i="11"/>
  <c r="O1613" i="11"/>
  <c r="P1613" i="11"/>
  <c r="Q1613" i="11"/>
  <c r="R1613" i="11"/>
  <c r="S1613" i="11"/>
  <c r="T1613" i="11"/>
  <c r="A1614" i="11"/>
  <c r="B1614" i="11"/>
  <c r="C1614" i="11"/>
  <c r="D1614" i="11"/>
  <c r="E1614" i="11"/>
  <c r="F1614" i="11"/>
  <c r="G1614" i="11"/>
  <c r="H1614" i="11"/>
  <c r="I1614" i="11"/>
  <c r="J1614" i="11"/>
  <c r="K1614" i="11"/>
  <c r="L1614" i="11"/>
  <c r="M1614" i="11"/>
  <c r="N1614" i="11"/>
  <c r="O1614" i="11"/>
  <c r="P1614" i="11"/>
  <c r="Q1614" i="11"/>
  <c r="R1614" i="11"/>
  <c r="S1614" i="11"/>
  <c r="T1614" i="11"/>
  <c r="A1615" i="11"/>
  <c r="B1615" i="11"/>
  <c r="C1615" i="11"/>
  <c r="D1615" i="11"/>
  <c r="E1615" i="11"/>
  <c r="F1615" i="11"/>
  <c r="G1615" i="11"/>
  <c r="H1615" i="11"/>
  <c r="I1615" i="11"/>
  <c r="J1615" i="11"/>
  <c r="K1615" i="11"/>
  <c r="L1615" i="11"/>
  <c r="M1615" i="11"/>
  <c r="N1615" i="11"/>
  <c r="O1615" i="11"/>
  <c r="P1615" i="11"/>
  <c r="Q1615" i="11"/>
  <c r="R1615" i="11"/>
  <c r="S1615" i="11"/>
  <c r="T1615" i="11"/>
  <c r="A1616" i="11"/>
  <c r="B1616" i="11"/>
  <c r="C1616" i="11"/>
  <c r="D1616" i="11"/>
  <c r="E1616" i="11"/>
  <c r="F1616" i="11"/>
  <c r="G1616" i="11"/>
  <c r="H1616" i="11"/>
  <c r="I1616" i="11"/>
  <c r="J1616" i="11"/>
  <c r="K1616" i="11"/>
  <c r="L1616" i="11"/>
  <c r="M1616" i="11"/>
  <c r="N1616" i="11"/>
  <c r="O1616" i="11"/>
  <c r="P1616" i="11"/>
  <c r="Q1616" i="11"/>
  <c r="R1616" i="11"/>
  <c r="S1616" i="11"/>
  <c r="T1616" i="11"/>
  <c r="A1617" i="11"/>
  <c r="B1617" i="11"/>
  <c r="C1617" i="11"/>
  <c r="D1617" i="11"/>
  <c r="E1617" i="11"/>
  <c r="F1617" i="11"/>
  <c r="G1617" i="11"/>
  <c r="H1617" i="11"/>
  <c r="I1617" i="11"/>
  <c r="J1617" i="11"/>
  <c r="K1617" i="11"/>
  <c r="L1617" i="11"/>
  <c r="M1617" i="11"/>
  <c r="N1617" i="11"/>
  <c r="O1617" i="11"/>
  <c r="P1617" i="11"/>
  <c r="Q1617" i="11"/>
  <c r="R1617" i="11"/>
  <c r="S1617" i="11"/>
  <c r="T1617" i="11"/>
  <c r="A1618" i="11"/>
  <c r="B1618" i="11"/>
  <c r="C1618" i="11"/>
  <c r="D1618" i="11"/>
  <c r="E1618" i="11"/>
  <c r="F1618" i="11"/>
  <c r="G1618" i="11"/>
  <c r="H1618" i="11"/>
  <c r="I1618" i="11"/>
  <c r="J1618" i="11"/>
  <c r="K1618" i="11"/>
  <c r="L1618" i="11"/>
  <c r="M1618" i="11"/>
  <c r="N1618" i="11"/>
  <c r="O1618" i="11"/>
  <c r="P1618" i="11"/>
  <c r="Q1618" i="11"/>
  <c r="R1618" i="11"/>
  <c r="S1618" i="11"/>
  <c r="T1618" i="11"/>
  <c r="A1619" i="11"/>
  <c r="B1619" i="11"/>
  <c r="C1619" i="11"/>
  <c r="D1619" i="11"/>
  <c r="E1619" i="11"/>
  <c r="F1619" i="11"/>
  <c r="G1619" i="11"/>
  <c r="H1619" i="11"/>
  <c r="I1619" i="11"/>
  <c r="J1619" i="11"/>
  <c r="K1619" i="11"/>
  <c r="L1619" i="11"/>
  <c r="M1619" i="11"/>
  <c r="N1619" i="11"/>
  <c r="O1619" i="11"/>
  <c r="P1619" i="11"/>
  <c r="Q1619" i="11"/>
  <c r="R1619" i="11"/>
  <c r="S1619" i="11"/>
  <c r="T1619" i="11"/>
  <c r="A1620" i="11"/>
  <c r="B1620" i="11"/>
  <c r="C1620" i="11"/>
  <c r="D1620" i="11"/>
  <c r="E1620" i="11"/>
  <c r="F1620" i="11"/>
  <c r="G1620" i="11"/>
  <c r="H1620" i="11"/>
  <c r="I1620" i="11"/>
  <c r="J1620" i="11"/>
  <c r="K1620" i="11"/>
  <c r="L1620" i="11"/>
  <c r="M1620" i="11"/>
  <c r="N1620" i="11"/>
  <c r="O1620" i="11"/>
  <c r="P1620" i="11"/>
  <c r="Q1620" i="11"/>
  <c r="R1620" i="11"/>
  <c r="S1620" i="11"/>
  <c r="T1620" i="11"/>
  <c r="A1621" i="11"/>
  <c r="B1621" i="11"/>
  <c r="C1621" i="11"/>
  <c r="D1621" i="11"/>
  <c r="E1621" i="11"/>
  <c r="F1621" i="11"/>
  <c r="G1621" i="11"/>
  <c r="H1621" i="11"/>
  <c r="I1621" i="11"/>
  <c r="J1621" i="11"/>
  <c r="K1621" i="11"/>
  <c r="L1621" i="11"/>
  <c r="M1621" i="11"/>
  <c r="N1621" i="11"/>
  <c r="O1621" i="11"/>
  <c r="P1621" i="11"/>
  <c r="Q1621" i="11"/>
  <c r="R1621" i="11"/>
  <c r="S1621" i="11"/>
  <c r="T1621" i="11"/>
  <c r="A1622" i="11"/>
  <c r="B1622" i="11"/>
  <c r="C1622" i="11"/>
  <c r="D1622" i="11"/>
  <c r="E1622" i="11"/>
  <c r="F1622" i="11"/>
  <c r="G1622" i="11"/>
  <c r="H1622" i="11"/>
  <c r="I1622" i="11"/>
  <c r="J1622" i="11"/>
  <c r="K1622" i="11"/>
  <c r="L1622" i="11"/>
  <c r="M1622" i="11"/>
  <c r="N1622" i="11"/>
  <c r="O1622" i="11"/>
  <c r="P1622" i="11"/>
  <c r="Q1622" i="11"/>
  <c r="R1622" i="11"/>
  <c r="S1622" i="11"/>
  <c r="T1622" i="11"/>
  <c r="A1623" i="11"/>
  <c r="B1623" i="11"/>
  <c r="C1623" i="11"/>
  <c r="D1623" i="11"/>
  <c r="E1623" i="11"/>
  <c r="F1623" i="11"/>
  <c r="G1623" i="11"/>
  <c r="H1623" i="11"/>
  <c r="I1623" i="11"/>
  <c r="J1623" i="11"/>
  <c r="K1623" i="11"/>
  <c r="L1623" i="11"/>
  <c r="M1623" i="11"/>
  <c r="N1623" i="11"/>
  <c r="O1623" i="11"/>
  <c r="P1623" i="11"/>
  <c r="Q1623" i="11"/>
  <c r="R1623" i="11"/>
  <c r="S1623" i="11"/>
  <c r="T1623" i="11"/>
  <c r="A1624" i="11"/>
  <c r="B1624" i="11"/>
  <c r="C1624" i="11"/>
  <c r="D1624" i="11"/>
  <c r="E1624" i="11"/>
  <c r="F1624" i="11"/>
  <c r="G1624" i="11"/>
  <c r="H1624" i="11"/>
  <c r="I1624" i="11"/>
  <c r="J1624" i="11"/>
  <c r="K1624" i="11"/>
  <c r="L1624" i="11"/>
  <c r="M1624" i="11"/>
  <c r="N1624" i="11"/>
  <c r="O1624" i="11"/>
  <c r="P1624" i="11"/>
  <c r="Q1624" i="11"/>
  <c r="R1624" i="11"/>
  <c r="S1624" i="11"/>
  <c r="T1624" i="11"/>
  <c r="A1625" i="11"/>
  <c r="B1625" i="11"/>
  <c r="C1625" i="11"/>
  <c r="D1625" i="11"/>
  <c r="E1625" i="11"/>
  <c r="F1625" i="11"/>
  <c r="G1625" i="11"/>
  <c r="H1625" i="11"/>
  <c r="I1625" i="11"/>
  <c r="J1625" i="11"/>
  <c r="K1625" i="11"/>
  <c r="L1625" i="11"/>
  <c r="M1625" i="11"/>
  <c r="N1625" i="11"/>
  <c r="O1625" i="11"/>
  <c r="P1625" i="11"/>
  <c r="Q1625" i="11"/>
  <c r="R1625" i="11"/>
  <c r="S1625" i="11"/>
  <c r="T1625" i="11"/>
  <c r="A1626" i="11"/>
  <c r="B1626" i="11"/>
  <c r="C1626" i="11"/>
  <c r="D1626" i="11"/>
  <c r="E1626" i="11"/>
  <c r="F1626" i="11"/>
  <c r="G1626" i="11"/>
  <c r="H1626" i="11"/>
  <c r="I1626" i="11"/>
  <c r="J1626" i="11"/>
  <c r="K1626" i="11"/>
  <c r="L1626" i="11"/>
  <c r="M1626" i="11"/>
  <c r="N1626" i="11"/>
  <c r="O1626" i="11"/>
  <c r="P1626" i="11"/>
  <c r="Q1626" i="11"/>
  <c r="R1626" i="11"/>
  <c r="S1626" i="11"/>
  <c r="T1626" i="11"/>
  <c r="A1627" i="11"/>
  <c r="B1627" i="11"/>
  <c r="C1627" i="11"/>
  <c r="D1627" i="11"/>
  <c r="E1627" i="11"/>
  <c r="F1627" i="11"/>
  <c r="G1627" i="11"/>
  <c r="H1627" i="11"/>
  <c r="I1627" i="11"/>
  <c r="J1627" i="11"/>
  <c r="K1627" i="11"/>
  <c r="L1627" i="11"/>
  <c r="M1627" i="11"/>
  <c r="N1627" i="11"/>
  <c r="O1627" i="11"/>
  <c r="P1627" i="11"/>
  <c r="Q1627" i="11"/>
  <c r="R1627" i="11"/>
  <c r="S1627" i="11"/>
  <c r="T1627" i="11"/>
  <c r="A1628" i="11"/>
  <c r="B1628" i="11"/>
  <c r="C1628" i="11"/>
  <c r="D1628" i="11"/>
  <c r="E1628" i="11"/>
  <c r="F1628" i="11"/>
  <c r="G1628" i="11"/>
  <c r="H1628" i="11"/>
  <c r="I1628" i="11"/>
  <c r="J1628" i="11"/>
  <c r="K1628" i="11"/>
  <c r="L1628" i="11"/>
  <c r="M1628" i="11"/>
  <c r="N1628" i="11"/>
  <c r="O1628" i="11"/>
  <c r="P1628" i="11"/>
  <c r="Q1628" i="11"/>
  <c r="R1628" i="11"/>
  <c r="S1628" i="11"/>
  <c r="T1628" i="11"/>
  <c r="A1629" i="11"/>
  <c r="B1629" i="11"/>
  <c r="C1629" i="11"/>
  <c r="D1629" i="11"/>
  <c r="E1629" i="11"/>
  <c r="F1629" i="11"/>
  <c r="G1629" i="11"/>
  <c r="H1629" i="11"/>
  <c r="I1629" i="11"/>
  <c r="J1629" i="11"/>
  <c r="K1629" i="11"/>
  <c r="L1629" i="11"/>
  <c r="M1629" i="11"/>
  <c r="N1629" i="11"/>
  <c r="O1629" i="11"/>
  <c r="P1629" i="11"/>
  <c r="Q1629" i="11"/>
  <c r="R1629" i="11"/>
  <c r="S1629" i="11"/>
  <c r="T1629" i="11"/>
  <c r="A1630" i="11"/>
  <c r="B1630" i="11"/>
  <c r="C1630" i="11"/>
  <c r="D1630" i="11"/>
  <c r="E1630" i="11"/>
  <c r="F1630" i="11"/>
  <c r="G1630" i="11"/>
  <c r="H1630" i="11"/>
  <c r="I1630" i="11"/>
  <c r="J1630" i="11"/>
  <c r="K1630" i="11"/>
  <c r="L1630" i="11"/>
  <c r="M1630" i="11"/>
  <c r="N1630" i="11"/>
  <c r="O1630" i="11"/>
  <c r="P1630" i="11"/>
  <c r="Q1630" i="11"/>
  <c r="R1630" i="11"/>
  <c r="S1630" i="11"/>
  <c r="T1630" i="11"/>
  <c r="A1631" i="11"/>
  <c r="B1631" i="11"/>
  <c r="C1631" i="11"/>
  <c r="D1631" i="11"/>
  <c r="E1631" i="11"/>
  <c r="F1631" i="11"/>
  <c r="G1631" i="11"/>
  <c r="H1631" i="11"/>
  <c r="I1631" i="11"/>
  <c r="J1631" i="11"/>
  <c r="K1631" i="11"/>
  <c r="L1631" i="11"/>
  <c r="M1631" i="11"/>
  <c r="N1631" i="11"/>
  <c r="O1631" i="11"/>
  <c r="P1631" i="11"/>
  <c r="Q1631" i="11"/>
  <c r="R1631" i="11"/>
  <c r="S1631" i="11"/>
  <c r="T1631" i="11"/>
  <c r="A1632" i="11"/>
  <c r="B1632" i="11"/>
  <c r="C1632" i="11"/>
  <c r="D1632" i="11"/>
  <c r="E1632" i="11"/>
  <c r="F1632" i="11"/>
  <c r="G1632" i="11"/>
  <c r="H1632" i="11"/>
  <c r="I1632" i="11"/>
  <c r="J1632" i="11"/>
  <c r="K1632" i="11"/>
  <c r="L1632" i="11"/>
  <c r="M1632" i="11"/>
  <c r="N1632" i="11"/>
  <c r="O1632" i="11"/>
  <c r="P1632" i="11"/>
  <c r="Q1632" i="11"/>
  <c r="R1632" i="11"/>
  <c r="S1632" i="11"/>
  <c r="T1632" i="11"/>
  <c r="A1633" i="11"/>
  <c r="B1633" i="11"/>
  <c r="C1633" i="11"/>
  <c r="D1633" i="11"/>
  <c r="E1633" i="11"/>
  <c r="F1633" i="11"/>
  <c r="G1633" i="11"/>
  <c r="H1633" i="11"/>
  <c r="I1633" i="11"/>
  <c r="J1633" i="11"/>
  <c r="K1633" i="11"/>
  <c r="L1633" i="11"/>
  <c r="M1633" i="11"/>
  <c r="N1633" i="11"/>
  <c r="O1633" i="11"/>
  <c r="P1633" i="11"/>
  <c r="Q1633" i="11"/>
  <c r="R1633" i="11"/>
  <c r="S1633" i="11"/>
  <c r="T1633" i="11"/>
  <c r="A1634" i="11"/>
  <c r="B1634" i="11"/>
  <c r="C1634" i="11"/>
  <c r="D1634" i="11"/>
  <c r="E1634" i="11"/>
  <c r="F1634" i="11"/>
  <c r="G1634" i="11"/>
  <c r="H1634" i="11"/>
  <c r="I1634" i="11"/>
  <c r="J1634" i="11"/>
  <c r="K1634" i="11"/>
  <c r="L1634" i="11"/>
  <c r="M1634" i="11"/>
  <c r="N1634" i="11"/>
  <c r="O1634" i="11"/>
  <c r="P1634" i="11"/>
  <c r="Q1634" i="11"/>
  <c r="R1634" i="11"/>
  <c r="S1634" i="11"/>
  <c r="T1634" i="11"/>
  <c r="A1635" i="11"/>
  <c r="B1635" i="11"/>
  <c r="C1635" i="11"/>
  <c r="D1635" i="11"/>
  <c r="E1635" i="11"/>
  <c r="F1635" i="11"/>
  <c r="G1635" i="11"/>
  <c r="H1635" i="11"/>
  <c r="I1635" i="11"/>
  <c r="J1635" i="11"/>
  <c r="K1635" i="11"/>
  <c r="L1635" i="11"/>
  <c r="M1635" i="11"/>
  <c r="N1635" i="11"/>
  <c r="O1635" i="11"/>
  <c r="P1635" i="11"/>
  <c r="Q1635" i="11"/>
  <c r="R1635" i="11"/>
  <c r="S1635" i="11"/>
  <c r="T1635" i="11"/>
  <c r="A1636" i="11"/>
  <c r="B1636" i="11"/>
  <c r="C1636" i="11"/>
  <c r="D1636" i="11"/>
  <c r="E1636" i="11"/>
  <c r="F1636" i="11"/>
  <c r="G1636" i="11"/>
  <c r="H1636" i="11"/>
  <c r="I1636" i="11"/>
  <c r="J1636" i="11"/>
  <c r="K1636" i="11"/>
  <c r="L1636" i="11"/>
  <c r="M1636" i="11"/>
  <c r="N1636" i="11"/>
  <c r="O1636" i="11"/>
  <c r="P1636" i="11"/>
  <c r="Q1636" i="11"/>
  <c r="R1636" i="11"/>
  <c r="S1636" i="11"/>
  <c r="T1636" i="11"/>
  <c r="A1637" i="11"/>
  <c r="B1637" i="11"/>
  <c r="C1637" i="11"/>
  <c r="D1637" i="11"/>
  <c r="E1637" i="11"/>
  <c r="F1637" i="11"/>
  <c r="G1637" i="11"/>
  <c r="H1637" i="11"/>
  <c r="I1637" i="11"/>
  <c r="J1637" i="11"/>
  <c r="K1637" i="11"/>
  <c r="L1637" i="11"/>
  <c r="M1637" i="11"/>
  <c r="N1637" i="11"/>
  <c r="O1637" i="11"/>
  <c r="P1637" i="11"/>
  <c r="Q1637" i="11"/>
  <c r="R1637" i="11"/>
  <c r="S1637" i="11"/>
  <c r="T1637" i="11"/>
  <c r="A1638" i="11"/>
  <c r="B1638" i="11"/>
  <c r="C1638" i="11"/>
  <c r="D1638" i="11"/>
  <c r="E1638" i="11"/>
  <c r="F1638" i="11"/>
  <c r="G1638" i="11"/>
  <c r="H1638" i="11"/>
  <c r="I1638" i="11"/>
  <c r="J1638" i="11"/>
  <c r="K1638" i="11"/>
  <c r="L1638" i="11"/>
  <c r="M1638" i="11"/>
  <c r="N1638" i="11"/>
  <c r="O1638" i="11"/>
  <c r="P1638" i="11"/>
  <c r="Q1638" i="11"/>
  <c r="R1638" i="11"/>
  <c r="S1638" i="11"/>
  <c r="T1638" i="11"/>
  <c r="A1639" i="11"/>
  <c r="B1639" i="11"/>
  <c r="C1639" i="11"/>
  <c r="D1639" i="11"/>
  <c r="E1639" i="11"/>
  <c r="F1639" i="11"/>
  <c r="G1639" i="11"/>
  <c r="H1639" i="11"/>
  <c r="I1639" i="11"/>
  <c r="J1639" i="11"/>
  <c r="K1639" i="11"/>
  <c r="L1639" i="11"/>
  <c r="M1639" i="11"/>
  <c r="N1639" i="11"/>
  <c r="O1639" i="11"/>
  <c r="P1639" i="11"/>
  <c r="Q1639" i="11"/>
  <c r="R1639" i="11"/>
  <c r="S1639" i="11"/>
  <c r="T1639" i="11"/>
  <c r="A1640" i="11"/>
  <c r="B1640" i="11"/>
  <c r="C1640" i="11"/>
  <c r="D1640" i="11"/>
  <c r="E1640" i="11"/>
  <c r="F1640" i="11"/>
  <c r="G1640" i="11"/>
  <c r="H1640" i="11"/>
  <c r="I1640" i="11"/>
  <c r="J1640" i="11"/>
  <c r="K1640" i="11"/>
  <c r="L1640" i="11"/>
  <c r="M1640" i="11"/>
  <c r="N1640" i="11"/>
  <c r="O1640" i="11"/>
  <c r="P1640" i="11"/>
  <c r="Q1640" i="11"/>
  <c r="R1640" i="11"/>
  <c r="S1640" i="11"/>
  <c r="T1640" i="11"/>
  <c r="A1641" i="11"/>
  <c r="B1641" i="11"/>
  <c r="C1641" i="11"/>
  <c r="D1641" i="11"/>
  <c r="E1641" i="11"/>
  <c r="F1641" i="11"/>
  <c r="G1641" i="11"/>
  <c r="H1641" i="11"/>
  <c r="I1641" i="11"/>
  <c r="J1641" i="11"/>
  <c r="K1641" i="11"/>
  <c r="L1641" i="11"/>
  <c r="M1641" i="11"/>
  <c r="N1641" i="11"/>
  <c r="O1641" i="11"/>
  <c r="P1641" i="11"/>
  <c r="Q1641" i="11"/>
  <c r="R1641" i="11"/>
  <c r="S1641" i="11"/>
  <c r="T1641" i="11"/>
  <c r="A1642" i="11"/>
  <c r="B1642" i="11"/>
  <c r="C1642" i="11"/>
  <c r="D1642" i="11"/>
  <c r="E1642" i="11"/>
  <c r="F1642" i="11"/>
  <c r="G1642" i="11"/>
  <c r="H1642" i="11"/>
  <c r="I1642" i="11"/>
  <c r="J1642" i="11"/>
  <c r="K1642" i="11"/>
  <c r="L1642" i="11"/>
  <c r="M1642" i="11"/>
  <c r="N1642" i="11"/>
  <c r="O1642" i="11"/>
  <c r="P1642" i="11"/>
  <c r="Q1642" i="11"/>
  <c r="R1642" i="11"/>
  <c r="S1642" i="11"/>
  <c r="T1642" i="11"/>
  <c r="A1643" i="11"/>
  <c r="B1643" i="11"/>
  <c r="C1643" i="11"/>
  <c r="D1643" i="11"/>
  <c r="E1643" i="11"/>
  <c r="F1643" i="11"/>
  <c r="G1643" i="11"/>
  <c r="H1643" i="11"/>
  <c r="I1643" i="11"/>
  <c r="J1643" i="11"/>
  <c r="K1643" i="11"/>
  <c r="L1643" i="11"/>
  <c r="M1643" i="11"/>
  <c r="N1643" i="11"/>
  <c r="O1643" i="11"/>
  <c r="P1643" i="11"/>
  <c r="Q1643" i="11"/>
  <c r="R1643" i="11"/>
  <c r="S1643" i="11"/>
  <c r="T1643" i="11"/>
  <c r="A1644" i="11"/>
  <c r="B1644" i="11"/>
  <c r="C1644" i="11"/>
  <c r="D1644" i="11"/>
  <c r="E1644" i="11"/>
  <c r="F1644" i="11"/>
  <c r="G1644" i="11"/>
  <c r="H1644" i="11"/>
  <c r="I1644" i="11"/>
  <c r="J1644" i="11"/>
  <c r="K1644" i="11"/>
  <c r="L1644" i="11"/>
  <c r="M1644" i="11"/>
  <c r="N1644" i="11"/>
  <c r="O1644" i="11"/>
  <c r="P1644" i="11"/>
  <c r="Q1644" i="11"/>
  <c r="R1644" i="11"/>
  <c r="S1644" i="11"/>
  <c r="T1644" i="11"/>
  <c r="A1645" i="11"/>
  <c r="B1645" i="11"/>
  <c r="C1645" i="11"/>
  <c r="D1645" i="11"/>
  <c r="E1645" i="11"/>
  <c r="F1645" i="11"/>
  <c r="G1645" i="11"/>
  <c r="H1645" i="11"/>
  <c r="I1645" i="11"/>
  <c r="J1645" i="11"/>
  <c r="K1645" i="11"/>
  <c r="L1645" i="11"/>
  <c r="M1645" i="11"/>
  <c r="N1645" i="11"/>
  <c r="O1645" i="11"/>
  <c r="P1645" i="11"/>
  <c r="Q1645" i="11"/>
  <c r="R1645" i="11"/>
  <c r="S1645" i="11"/>
  <c r="T1645" i="11"/>
  <c r="A1646" i="11"/>
  <c r="B1646" i="11"/>
  <c r="C1646" i="11"/>
  <c r="D1646" i="11"/>
  <c r="E1646" i="11"/>
  <c r="F1646" i="11"/>
  <c r="G1646" i="11"/>
  <c r="H1646" i="11"/>
  <c r="I1646" i="11"/>
  <c r="J1646" i="11"/>
  <c r="K1646" i="11"/>
  <c r="L1646" i="11"/>
  <c r="M1646" i="11"/>
  <c r="N1646" i="11"/>
  <c r="O1646" i="11"/>
  <c r="P1646" i="11"/>
  <c r="Q1646" i="11"/>
  <c r="R1646" i="11"/>
  <c r="S1646" i="11"/>
  <c r="T1646" i="11"/>
  <c r="A1647" i="11"/>
  <c r="B1647" i="11"/>
  <c r="C1647" i="11"/>
  <c r="D1647" i="11"/>
  <c r="E1647" i="11"/>
  <c r="F1647" i="11"/>
  <c r="G1647" i="11"/>
  <c r="H1647" i="11"/>
  <c r="I1647" i="11"/>
  <c r="J1647" i="11"/>
  <c r="K1647" i="11"/>
  <c r="L1647" i="11"/>
  <c r="M1647" i="11"/>
  <c r="N1647" i="11"/>
  <c r="O1647" i="11"/>
  <c r="P1647" i="11"/>
  <c r="Q1647" i="11"/>
  <c r="R1647" i="11"/>
  <c r="S1647" i="11"/>
  <c r="T1647" i="11"/>
  <c r="A1648" i="11"/>
  <c r="B1648" i="11"/>
  <c r="C1648" i="11"/>
  <c r="D1648" i="11"/>
  <c r="E1648" i="11"/>
  <c r="F1648" i="11"/>
  <c r="G1648" i="11"/>
  <c r="H1648" i="11"/>
  <c r="I1648" i="11"/>
  <c r="J1648" i="11"/>
  <c r="K1648" i="11"/>
  <c r="L1648" i="11"/>
  <c r="M1648" i="11"/>
  <c r="N1648" i="11"/>
  <c r="O1648" i="11"/>
  <c r="P1648" i="11"/>
  <c r="Q1648" i="11"/>
  <c r="R1648" i="11"/>
  <c r="S1648" i="11"/>
  <c r="T1648" i="11"/>
  <c r="A1649" i="11"/>
  <c r="B1649" i="11"/>
  <c r="C1649" i="11"/>
  <c r="D1649" i="11"/>
  <c r="E1649" i="11"/>
  <c r="F1649" i="11"/>
  <c r="G1649" i="11"/>
  <c r="H1649" i="11"/>
  <c r="I1649" i="11"/>
  <c r="J1649" i="11"/>
  <c r="K1649" i="11"/>
  <c r="L1649" i="11"/>
  <c r="M1649" i="11"/>
  <c r="N1649" i="11"/>
  <c r="O1649" i="11"/>
  <c r="P1649" i="11"/>
  <c r="Q1649" i="11"/>
  <c r="R1649" i="11"/>
  <c r="S1649" i="11"/>
  <c r="T1649" i="11"/>
  <c r="A1650" i="11"/>
  <c r="B1650" i="11"/>
  <c r="C1650" i="11"/>
  <c r="D1650" i="11"/>
  <c r="E1650" i="11"/>
  <c r="F1650" i="11"/>
  <c r="G1650" i="11"/>
  <c r="H1650" i="11"/>
  <c r="I1650" i="11"/>
  <c r="J1650" i="11"/>
  <c r="K1650" i="11"/>
  <c r="L1650" i="11"/>
  <c r="M1650" i="11"/>
  <c r="N1650" i="11"/>
  <c r="O1650" i="11"/>
  <c r="P1650" i="11"/>
  <c r="Q1650" i="11"/>
  <c r="R1650" i="11"/>
  <c r="S1650" i="11"/>
  <c r="T1650" i="11"/>
  <c r="A1651" i="11"/>
  <c r="B1651" i="11"/>
  <c r="C1651" i="11"/>
  <c r="D1651" i="11"/>
  <c r="E1651" i="11"/>
  <c r="F1651" i="11"/>
  <c r="G1651" i="11"/>
  <c r="H1651" i="11"/>
  <c r="I1651" i="11"/>
  <c r="J1651" i="11"/>
  <c r="K1651" i="11"/>
  <c r="L1651" i="11"/>
  <c r="M1651" i="11"/>
  <c r="N1651" i="11"/>
  <c r="O1651" i="11"/>
  <c r="P1651" i="11"/>
  <c r="Q1651" i="11"/>
  <c r="R1651" i="11"/>
  <c r="S1651" i="11"/>
  <c r="T1651" i="11"/>
  <c r="A1652" i="11"/>
  <c r="B1652" i="11"/>
  <c r="C1652" i="11"/>
  <c r="D1652" i="11"/>
  <c r="E1652" i="11"/>
  <c r="F1652" i="11"/>
  <c r="G1652" i="11"/>
  <c r="H1652" i="11"/>
  <c r="I1652" i="11"/>
  <c r="J1652" i="11"/>
  <c r="K1652" i="11"/>
  <c r="L1652" i="11"/>
  <c r="M1652" i="11"/>
  <c r="N1652" i="11"/>
  <c r="O1652" i="11"/>
  <c r="P1652" i="11"/>
  <c r="Q1652" i="11"/>
  <c r="R1652" i="11"/>
  <c r="S1652" i="11"/>
  <c r="T1652" i="11"/>
  <c r="A1653" i="11"/>
  <c r="B1653" i="11"/>
  <c r="C1653" i="11"/>
  <c r="D1653" i="11"/>
  <c r="E1653" i="11"/>
  <c r="F1653" i="11"/>
  <c r="G1653" i="11"/>
  <c r="H1653" i="11"/>
  <c r="I1653" i="11"/>
  <c r="J1653" i="11"/>
  <c r="K1653" i="11"/>
  <c r="L1653" i="11"/>
  <c r="M1653" i="11"/>
  <c r="N1653" i="11"/>
  <c r="O1653" i="11"/>
  <c r="P1653" i="11"/>
  <c r="Q1653" i="11"/>
  <c r="R1653" i="11"/>
  <c r="S1653" i="11"/>
  <c r="T1653" i="11"/>
  <c r="A1654" i="11"/>
  <c r="B1654" i="11"/>
  <c r="C1654" i="11"/>
  <c r="D1654" i="11"/>
  <c r="E1654" i="11"/>
  <c r="F1654" i="11"/>
  <c r="G1654" i="11"/>
  <c r="H1654" i="11"/>
  <c r="I1654" i="11"/>
  <c r="J1654" i="11"/>
  <c r="K1654" i="11"/>
  <c r="L1654" i="11"/>
  <c r="M1654" i="11"/>
  <c r="N1654" i="11"/>
  <c r="O1654" i="11"/>
  <c r="P1654" i="11"/>
  <c r="Q1654" i="11"/>
  <c r="R1654" i="11"/>
  <c r="S1654" i="11"/>
  <c r="T1654" i="11"/>
  <c r="A1655" i="11"/>
  <c r="B1655" i="11"/>
  <c r="C1655" i="11"/>
  <c r="D1655" i="11"/>
  <c r="E1655" i="11"/>
  <c r="F1655" i="11"/>
  <c r="G1655" i="11"/>
  <c r="H1655" i="11"/>
  <c r="I1655" i="11"/>
  <c r="J1655" i="11"/>
  <c r="K1655" i="11"/>
  <c r="L1655" i="11"/>
  <c r="M1655" i="11"/>
  <c r="N1655" i="11"/>
  <c r="O1655" i="11"/>
  <c r="P1655" i="11"/>
  <c r="Q1655" i="11"/>
  <c r="R1655" i="11"/>
  <c r="S1655" i="11"/>
  <c r="T1655" i="11"/>
  <c r="A1656" i="11"/>
  <c r="B1656" i="11"/>
  <c r="C1656" i="11"/>
  <c r="D1656" i="11"/>
  <c r="E1656" i="11"/>
  <c r="F1656" i="11"/>
  <c r="G1656" i="11"/>
  <c r="H1656" i="11"/>
  <c r="I1656" i="11"/>
  <c r="J1656" i="11"/>
  <c r="K1656" i="11"/>
  <c r="L1656" i="11"/>
  <c r="M1656" i="11"/>
  <c r="N1656" i="11"/>
  <c r="O1656" i="11"/>
  <c r="P1656" i="11"/>
  <c r="Q1656" i="11"/>
  <c r="R1656" i="11"/>
  <c r="S1656" i="11"/>
  <c r="T1656" i="11"/>
  <c r="A1657" i="11"/>
  <c r="B1657" i="11"/>
  <c r="C1657" i="11"/>
  <c r="D1657" i="11"/>
  <c r="E1657" i="11"/>
  <c r="F1657" i="11"/>
  <c r="G1657" i="11"/>
  <c r="H1657" i="11"/>
  <c r="I1657" i="11"/>
  <c r="J1657" i="11"/>
  <c r="K1657" i="11"/>
  <c r="L1657" i="11"/>
  <c r="M1657" i="11"/>
  <c r="N1657" i="11"/>
  <c r="O1657" i="11"/>
  <c r="P1657" i="11"/>
  <c r="Q1657" i="11"/>
  <c r="R1657" i="11"/>
  <c r="S1657" i="11"/>
  <c r="T1657" i="11"/>
  <c r="A1658" i="11"/>
  <c r="B1658" i="11"/>
  <c r="C1658" i="11"/>
  <c r="D1658" i="11"/>
  <c r="E1658" i="11"/>
  <c r="F1658" i="11"/>
  <c r="G1658" i="11"/>
  <c r="H1658" i="11"/>
  <c r="I1658" i="11"/>
  <c r="J1658" i="11"/>
  <c r="K1658" i="11"/>
  <c r="L1658" i="11"/>
  <c r="M1658" i="11"/>
  <c r="N1658" i="11"/>
  <c r="O1658" i="11"/>
  <c r="P1658" i="11"/>
  <c r="Q1658" i="11"/>
  <c r="R1658" i="11"/>
  <c r="S1658" i="11"/>
  <c r="T1658" i="11"/>
  <c r="A1659" i="11"/>
  <c r="B1659" i="11"/>
  <c r="C1659" i="11"/>
  <c r="D1659" i="11"/>
  <c r="E1659" i="11"/>
  <c r="F1659" i="11"/>
  <c r="G1659" i="11"/>
  <c r="H1659" i="11"/>
  <c r="I1659" i="11"/>
  <c r="J1659" i="11"/>
  <c r="K1659" i="11"/>
  <c r="L1659" i="11"/>
  <c r="M1659" i="11"/>
  <c r="N1659" i="11"/>
  <c r="O1659" i="11"/>
  <c r="P1659" i="11"/>
  <c r="Q1659" i="11"/>
  <c r="R1659" i="11"/>
  <c r="S1659" i="11"/>
  <c r="T1659" i="11"/>
  <c r="A1660" i="11"/>
  <c r="B1660" i="11"/>
  <c r="C1660" i="11"/>
  <c r="D1660" i="11"/>
  <c r="E1660" i="11"/>
  <c r="F1660" i="11"/>
  <c r="G1660" i="11"/>
  <c r="H1660" i="11"/>
  <c r="I1660" i="11"/>
  <c r="J1660" i="11"/>
  <c r="K1660" i="11"/>
  <c r="L1660" i="11"/>
  <c r="M1660" i="11"/>
  <c r="N1660" i="11"/>
  <c r="O1660" i="11"/>
  <c r="P1660" i="11"/>
  <c r="Q1660" i="11"/>
  <c r="R1660" i="11"/>
  <c r="S1660" i="11"/>
  <c r="T1660" i="11"/>
  <c r="A1661" i="11"/>
  <c r="B1661" i="11"/>
  <c r="C1661" i="11"/>
  <c r="D1661" i="11"/>
  <c r="E1661" i="11"/>
  <c r="F1661" i="11"/>
  <c r="G1661" i="11"/>
  <c r="H1661" i="11"/>
  <c r="I1661" i="11"/>
  <c r="J1661" i="11"/>
  <c r="K1661" i="11"/>
  <c r="L1661" i="11"/>
  <c r="M1661" i="11"/>
  <c r="N1661" i="11"/>
  <c r="O1661" i="11"/>
  <c r="P1661" i="11"/>
  <c r="Q1661" i="11"/>
  <c r="R1661" i="11"/>
  <c r="S1661" i="11"/>
  <c r="T1661" i="11"/>
  <c r="A1662" i="11"/>
  <c r="B1662" i="11"/>
  <c r="C1662" i="11"/>
  <c r="D1662" i="11"/>
  <c r="E1662" i="11"/>
  <c r="F1662" i="11"/>
  <c r="G1662" i="11"/>
  <c r="H1662" i="11"/>
  <c r="I1662" i="11"/>
  <c r="J1662" i="11"/>
  <c r="K1662" i="11"/>
  <c r="L1662" i="11"/>
  <c r="M1662" i="11"/>
  <c r="N1662" i="11"/>
  <c r="O1662" i="11"/>
  <c r="P1662" i="11"/>
  <c r="Q1662" i="11"/>
  <c r="R1662" i="11"/>
  <c r="S1662" i="11"/>
  <c r="T1662" i="11"/>
  <c r="A1663" i="11"/>
  <c r="B1663" i="11"/>
  <c r="C1663" i="11"/>
  <c r="D1663" i="11"/>
  <c r="E1663" i="11"/>
  <c r="F1663" i="11"/>
  <c r="G1663" i="11"/>
  <c r="H1663" i="11"/>
  <c r="I1663" i="11"/>
  <c r="J1663" i="11"/>
  <c r="K1663" i="11"/>
  <c r="L1663" i="11"/>
  <c r="M1663" i="11"/>
  <c r="N1663" i="11"/>
  <c r="O1663" i="11"/>
  <c r="P1663" i="11"/>
  <c r="Q1663" i="11"/>
  <c r="R1663" i="11"/>
  <c r="S1663" i="11"/>
  <c r="T1663" i="11"/>
  <c r="A1664" i="11"/>
  <c r="B1664" i="11"/>
  <c r="C1664" i="11"/>
  <c r="D1664" i="11"/>
  <c r="E1664" i="11"/>
  <c r="F1664" i="11"/>
  <c r="G1664" i="11"/>
  <c r="H1664" i="11"/>
  <c r="I1664" i="11"/>
  <c r="J1664" i="11"/>
  <c r="K1664" i="11"/>
  <c r="L1664" i="11"/>
  <c r="M1664" i="11"/>
  <c r="N1664" i="11"/>
  <c r="O1664" i="11"/>
  <c r="P1664" i="11"/>
  <c r="Q1664" i="11"/>
  <c r="R1664" i="11"/>
  <c r="S1664" i="11"/>
  <c r="T1664" i="11"/>
  <c r="A1665" i="11"/>
  <c r="B1665" i="11"/>
  <c r="C1665" i="11"/>
  <c r="D1665" i="11"/>
  <c r="E1665" i="11"/>
  <c r="F1665" i="11"/>
  <c r="G1665" i="11"/>
  <c r="H1665" i="11"/>
  <c r="I1665" i="11"/>
  <c r="J1665" i="11"/>
  <c r="K1665" i="11"/>
  <c r="L1665" i="11"/>
  <c r="M1665" i="11"/>
  <c r="N1665" i="11"/>
  <c r="O1665" i="11"/>
  <c r="P1665" i="11"/>
  <c r="Q1665" i="11"/>
  <c r="R1665" i="11"/>
  <c r="S1665" i="11"/>
  <c r="T1665" i="11"/>
  <c r="A1666" i="11"/>
  <c r="B1666" i="11"/>
  <c r="C1666" i="11"/>
  <c r="D1666" i="11"/>
  <c r="E1666" i="11"/>
  <c r="F1666" i="11"/>
  <c r="G1666" i="11"/>
  <c r="H1666" i="11"/>
  <c r="I1666" i="11"/>
  <c r="J1666" i="11"/>
  <c r="K1666" i="11"/>
  <c r="L1666" i="11"/>
  <c r="M1666" i="11"/>
  <c r="N1666" i="11"/>
  <c r="O1666" i="11"/>
  <c r="P1666" i="11"/>
  <c r="Q1666" i="11"/>
  <c r="R1666" i="11"/>
  <c r="S1666" i="11"/>
  <c r="T1666" i="11"/>
  <c r="A1667" i="11"/>
  <c r="B1667" i="11"/>
  <c r="C1667" i="11"/>
  <c r="D1667" i="11"/>
  <c r="E1667" i="11"/>
  <c r="F1667" i="11"/>
  <c r="G1667" i="11"/>
  <c r="H1667" i="11"/>
  <c r="I1667" i="11"/>
  <c r="J1667" i="11"/>
  <c r="K1667" i="11"/>
  <c r="L1667" i="11"/>
  <c r="M1667" i="11"/>
  <c r="N1667" i="11"/>
  <c r="O1667" i="11"/>
  <c r="P1667" i="11"/>
  <c r="Q1667" i="11"/>
  <c r="R1667" i="11"/>
  <c r="S1667" i="11"/>
  <c r="T1667" i="11"/>
  <c r="A1668" i="11"/>
  <c r="B1668" i="11"/>
  <c r="C1668" i="11"/>
  <c r="D1668" i="11"/>
  <c r="E1668" i="11"/>
  <c r="F1668" i="11"/>
  <c r="G1668" i="11"/>
  <c r="H1668" i="11"/>
  <c r="I1668" i="11"/>
  <c r="J1668" i="11"/>
  <c r="K1668" i="11"/>
  <c r="L1668" i="11"/>
  <c r="M1668" i="11"/>
  <c r="N1668" i="11"/>
  <c r="O1668" i="11"/>
  <c r="P1668" i="11"/>
  <c r="Q1668" i="11"/>
  <c r="R1668" i="11"/>
  <c r="S1668" i="11"/>
  <c r="T1668" i="11"/>
  <c r="A1669" i="11"/>
  <c r="B1669" i="11"/>
  <c r="C1669" i="11"/>
  <c r="D1669" i="11"/>
  <c r="E1669" i="11"/>
  <c r="F1669" i="11"/>
  <c r="G1669" i="11"/>
  <c r="H1669" i="11"/>
  <c r="I1669" i="11"/>
  <c r="J1669" i="11"/>
  <c r="K1669" i="11"/>
  <c r="L1669" i="11"/>
  <c r="M1669" i="11"/>
  <c r="N1669" i="11"/>
  <c r="O1669" i="11"/>
  <c r="P1669" i="11"/>
  <c r="Q1669" i="11"/>
  <c r="R1669" i="11"/>
  <c r="S1669" i="11"/>
  <c r="T1669" i="11"/>
  <c r="A1670" i="11"/>
  <c r="B1670" i="11"/>
  <c r="C1670" i="11"/>
  <c r="D1670" i="11"/>
  <c r="E1670" i="11"/>
  <c r="F1670" i="11"/>
  <c r="G1670" i="11"/>
  <c r="H1670" i="11"/>
  <c r="I1670" i="11"/>
  <c r="J1670" i="11"/>
  <c r="K1670" i="11"/>
  <c r="L1670" i="11"/>
  <c r="M1670" i="11"/>
  <c r="N1670" i="11"/>
  <c r="O1670" i="11"/>
  <c r="P1670" i="11"/>
  <c r="Q1670" i="11"/>
  <c r="R1670" i="11"/>
  <c r="S1670" i="11"/>
  <c r="T1670" i="11"/>
  <c r="A1671" i="11"/>
  <c r="B1671" i="11"/>
  <c r="C1671" i="11"/>
  <c r="D1671" i="11"/>
  <c r="E1671" i="11"/>
  <c r="F1671" i="11"/>
  <c r="G1671" i="11"/>
  <c r="H1671" i="11"/>
  <c r="I1671" i="11"/>
  <c r="J1671" i="11"/>
  <c r="K1671" i="11"/>
  <c r="L1671" i="11"/>
  <c r="M1671" i="11"/>
  <c r="N1671" i="11"/>
  <c r="O1671" i="11"/>
  <c r="P1671" i="11"/>
  <c r="Q1671" i="11"/>
  <c r="R1671" i="11"/>
  <c r="S1671" i="11"/>
  <c r="T1671" i="11"/>
  <c r="A1672" i="11"/>
  <c r="B1672" i="11"/>
  <c r="C1672" i="11"/>
  <c r="D1672" i="11"/>
  <c r="E1672" i="11"/>
  <c r="F1672" i="11"/>
  <c r="G1672" i="11"/>
  <c r="H1672" i="11"/>
  <c r="I1672" i="11"/>
  <c r="J1672" i="11"/>
  <c r="K1672" i="11"/>
  <c r="L1672" i="11"/>
  <c r="M1672" i="11"/>
  <c r="N1672" i="11"/>
  <c r="O1672" i="11"/>
  <c r="P1672" i="11"/>
  <c r="Q1672" i="11"/>
  <c r="R1672" i="11"/>
  <c r="S1672" i="11"/>
  <c r="T1672" i="11"/>
  <c r="A1673" i="11"/>
  <c r="B1673" i="11"/>
  <c r="C1673" i="11"/>
  <c r="D1673" i="11"/>
  <c r="E1673" i="11"/>
  <c r="F1673" i="11"/>
  <c r="G1673" i="11"/>
  <c r="H1673" i="11"/>
  <c r="I1673" i="11"/>
  <c r="J1673" i="11"/>
  <c r="K1673" i="11"/>
  <c r="L1673" i="11"/>
  <c r="M1673" i="11"/>
  <c r="N1673" i="11"/>
  <c r="O1673" i="11"/>
  <c r="P1673" i="11"/>
  <c r="Q1673" i="11"/>
  <c r="R1673" i="11"/>
  <c r="S1673" i="11"/>
  <c r="T1673" i="11"/>
  <c r="A1674" i="11"/>
  <c r="B1674" i="11"/>
  <c r="C1674" i="11"/>
  <c r="D1674" i="11"/>
  <c r="E1674" i="11"/>
  <c r="F1674" i="11"/>
  <c r="G1674" i="11"/>
  <c r="H1674" i="11"/>
  <c r="I1674" i="11"/>
  <c r="J1674" i="11"/>
  <c r="K1674" i="11"/>
  <c r="L1674" i="11"/>
  <c r="M1674" i="11"/>
  <c r="N1674" i="11"/>
  <c r="O1674" i="11"/>
  <c r="P1674" i="11"/>
  <c r="Q1674" i="11"/>
  <c r="R1674" i="11"/>
  <c r="S1674" i="11"/>
  <c r="T1674" i="11"/>
  <c r="A1675" i="11"/>
  <c r="B1675" i="11"/>
  <c r="C1675" i="11"/>
  <c r="D1675" i="11"/>
  <c r="E1675" i="11"/>
  <c r="F1675" i="11"/>
  <c r="G1675" i="11"/>
  <c r="H1675" i="11"/>
  <c r="I1675" i="11"/>
  <c r="J1675" i="11"/>
  <c r="K1675" i="11"/>
  <c r="L1675" i="11"/>
  <c r="M1675" i="11"/>
  <c r="N1675" i="11"/>
  <c r="O1675" i="11"/>
  <c r="P1675" i="11"/>
  <c r="Q1675" i="11"/>
  <c r="R1675" i="11"/>
  <c r="S1675" i="11"/>
  <c r="T1675" i="11"/>
  <c r="A1676" i="11"/>
  <c r="B1676" i="11"/>
  <c r="C1676" i="11"/>
  <c r="D1676" i="11"/>
  <c r="E1676" i="11"/>
  <c r="F1676" i="11"/>
  <c r="G1676" i="11"/>
  <c r="H1676" i="11"/>
  <c r="I1676" i="11"/>
  <c r="J1676" i="11"/>
  <c r="K1676" i="11"/>
  <c r="L1676" i="11"/>
  <c r="M1676" i="11"/>
  <c r="N1676" i="11"/>
  <c r="O1676" i="11"/>
  <c r="P1676" i="11"/>
  <c r="Q1676" i="11"/>
  <c r="R1676" i="11"/>
  <c r="S1676" i="11"/>
  <c r="T1676" i="11"/>
  <c r="A1677" i="11"/>
  <c r="B1677" i="11"/>
  <c r="C1677" i="11"/>
  <c r="D1677" i="11"/>
  <c r="E1677" i="11"/>
  <c r="F1677" i="11"/>
  <c r="G1677" i="11"/>
  <c r="H1677" i="11"/>
  <c r="I1677" i="11"/>
  <c r="J1677" i="11"/>
  <c r="K1677" i="11"/>
  <c r="L1677" i="11"/>
  <c r="M1677" i="11"/>
  <c r="N1677" i="11"/>
  <c r="O1677" i="11"/>
  <c r="P1677" i="11"/>
  <c r="Q1677" i="11"/>
  <c r="R1677" i="11"/>
  <c r="S1677" i="11"/>
  <c r="T1677" i="11"/>
  <c r="A1678" i="11"/>
  <c r="B1678" i="11"/>
  <c r="C1678" i="11"/>
  <c r="D1678" i="11"/>
  <c r="E1678" i="11"/>
  <c r="F1678" i="11"/>
  <c r="G1678" i="11"/>
  <c r="H1678" i="11"/>
  <c r="I1678" i="11"/>
  <c r="J1678" i="11"/>
  <c r="K1678" i="11"/>
  <c r="L1678" i="11"/>
  <c r="M1678" i="11"/>
  <c r="N1678" i="11"/>
  <c r="O1678" i="11"/>
  <c r="P1678" i="11"/>
  <c r="Q1678" i="11"/>
  <c r="R1678" i="11"/>
  <c r="S1678" i="11"/>
  <c r="T1678" i="11"/>
  <c r="A1679" i="11"/>
  <c r="B1679" i="11"/>
  <c r="C1679" i="11"/>
  <c r="D1679" i="11"/>
  <c r="E1679" i="11"/>
  <c r="F1679" i="11"/>
  <c r="G1679" i="11"/>
  <c r="H1679" i="11"/>
  <c r="I1679" i="11"/>
  <c r="J1679" i="11"/>
  <c r="K1679" i="11"/>
  <c r="L1679" i="11"/>
  <c r="M1679" i="11"/>
  <c r="N1679" i="11"/>
  <c r="O1679" i="11"/>
  <c r="P1679" i="11"/>
  <c r="Q1679" i="11"/>
  <c r="R1679" i="11"/>
  <c r="S1679" i="11"/>
  <c r="T1679" i="11"/>
  <c r="A1680" i="11"/>
  <c r="B1680" i="11"/>
  <c r="C1680" i="11"/>
  <c r="D1680" i="11"/>
  <c r="E1680" i="11"/>
  <c r="F1680" i="11"/>
  <c r="G1680" i="11"/>
  <c r="H1680" i="11"/>
  <c r="I1680" i="11"/>
  <c r="J1680" i="11"/>
  <c r="K1680" i="11"/>
  <c r="L1680" i="11"/>
  <c r="M1680" i="11"/>
  <c r="N1680" i="11"/>
  <c r="O1680" i="11"/>
  <c r="P1680" i="11"/>
  <c r="Q1680" i="11"/>
  <c r="R1680" i="11"/>
  <c r="S1680" i="11"/>
  <c r="T1680" i="11"/>
  <c r="A1681" i="11"/>
  <c r="B1681" i="11"/>
  <c r="C1681" i="11"/>
  <c r="D1681" i="11"/>
  <c r="E1681" i="11"/>
  <c r="F1681" i="11"/>
  <c r="G1681" i="11"/>
  <c r="H1681" i="11"/>
  <c r="I1681" i="11"/>
  <c r="J1681" i="11"/>
  <c r="K1681" i="11"/>
  <c r="L1681" i="11"/>
  <c r="M1681" i="11"/>
  <c r="N1681" i="11"/>
  <c r="O1681" i="11"/>
  <c r="P1681" i="11"/>
  <c r="Q1681" i="11"/>
  <c r="R1681" i="11"/>
  <c r="S1681" i="11"/>
  <c r="T1681" i="11"/>
  <c r="A1682" i="11"/>
  <c r="B1682" i="11"/>
  <c r="C1682" i="11"/>
  <c r="D1682" i="11"/>
  <c r="E1682" i="11"/>
  <c r="F1682" i="11"/>
  <c r="G1682" i="11"/>
  <c r="H1682" i="11"/>
  <c r="I1682" i="11"/>
  <c r="J1682" i="11"/>
  <c r="K1682" i="11"/>
  <c r="L1682" i="11"/>
  <c r="M1682" i="11"/>
  <c r="N1682" i="11"/>
  <c r="O1682" i="11"/>
  <c r="P1682" i="11"/>
  <c r="Q1682" i="11"/>
  <c r="R1682" i="11"/>
  <c r="S1682" i="11"/>
  <c r="T1682" i="11"/>
  <c r="A1683" i="11"/>
  <c r="B1683" i="11"/>
  <c r="C1683" i="11"/>
  <c r="D1683" i="11"/>
  <c r="E1683" i="11"/>
  <c r="F1683" i="11"/>
  <c r="G1683" i="11"/>
  <c r="H1683" i="11"/>
  <c r="I1683" i="11"/>
  <c r="J1683" i="11"/>
  <c r="K1683" i="11"/>
  <c r="L1683" i="11"/>
  <c r="M1683" i="11"/>
  <c r="N1683" i="11"/>
  <c r="O1683" i="11"/>
  <c r="P1683" i="11"/>
  <c r="Q1683" i="11"/>
  <c r="R1683" i="11"/>
  <c r="S1683" i="11"/>
  <c r="T1683" i="11"/>
  <c r="A1684" i="11"/>
  <c r="B1684" i="11"/>
  <c r="C1684" i="11"/>
  <c r="D1684" i="11"/>
  <c r="E1684" i="11"/>
  <c r="F1684" i="11"/>
  <c r="G1684" i="11"/>
  <c r="H1684" i="11"/>
  <c r="I1684" i="11"/>
  <c r="J1684" i="11"/>
  <c r="K1684" i="11"/>
  <c r="L1684" i="11"/>
  <c r="M1684" i="11"/>
  <c r="N1684" i="11"/>
  <c r="O1684" i="11"/>
  <c r="P1684" i="11"/>
  <c r="Q1684" i="11"/>
  <c r="R1684" i="11"/>
  <c r="S1684" i="11"/>
  <c r="T1684" i="11"/>
  <c r="A1685" i="11"/>
  <c r="B1685" i="11"/>
  <c r="C1685" i="11"/>
  <c r="D1685" i="11"/>
  <c r="E1685" i="11"/>
  <c r="F1685" i="11"/>
  <c r="G1685" i="11"/>
  <c r="H1685" i="11"/>
  <c r="I1685" i="11"/>
  <c r="J1685" i="11"/>
  <c r="K1685" i="11"/>
  <c r="L1685" i="11"/>
  <c r="M1685" i="11"/>
  <c r="N1685" i="11"/>
  <c r="O1685" i="11"/>
  <c r="P1685" i="11"/>
  <c r="Q1685" i="11"/>
  <c r="R1685" i="11"/>
  <c r="S1685" i="11"/>
  <c r="T1685" i="11"/>
  <c r="A1686" i="11"/>
  <c r="B1686" i="11"/>
  <c r="C1686" i="11"/>
  <c r="D1686" i="11"/>
  <c r="E1686" i="11"/>
  <c r="F1686" i="11"/>
  <c r="G1686" i="11"/>
  <c r="H1686" i="11"/>
  <c r="I1686" i="11"/>
  <c r="J1686" i="11"/>
  <c r="K1686" i="11"/>
  <c r="L1686" i="11"/>
  <c r="M1686" i="11"/>
  <c r="N1686" i="11"/>
  <c r="O1686" i="11"/>
  <c r="P1686" i="11"/>
  <c r="Q1686" i="11"/>
  <c r="R1686" i="11"/>
  <c r="S1686" i="11"/>
  <c r="T1686" i="11"/>
  <c r="A1687" i="11"/>
  <c r="B1687" i="11"/>
  <c r="C1687" i="11"/>
  <c r="D1687" i="11"/>
  <c r="E1687" i="11"/>
  <c r="F1687" i="11"/>
  <c r="G1687" i="11"/>
  <c r="H1687" i="11"/>
  <c r="I1687" i="11"/>
  <c r="J1687" i="11"/>
  <c r="K1687" i="11"/>
  <c r="L1687" i="11"/>
  <c r="M1687" i="11"/>
  <c r="N1687" i="11"/>
  <c r="O1687" i="11"/>
  <c r="P1687" i="11"/>
  <c r="Q1687" i="11"/>
  <c r="R1687" i="11"/>
  <c r="S1687" i="11"/>
  <c r="T1687" i="11"/>
  <c r="A1688" i="11"/>
  <c r="B1688" i="11"/>
  <c r="C1688" i="11"/>
  <c r="D1688" i="11"/>
  <c r="E1688" i="11"/>
  <c r="F1688" i="11"/>
  <c r="G1688" i="11"/>
  <c r="H1688" i="11"/>
  <c r="I1688" i="11"/>
  <c r="J1688" i="11"/>
  <c r="K1688" i="11"/>
  <c r="L1688" i="11"/>
  <c r="M1688" i="11"/>
  <c r="N1688" i="11"/>
  <c r="O1688" i="11"/>
  <c r="P1688" i="11"/>
  <c r="Q1688" i="11"/>
  <c r="R1688" i="11"/>
  <c r="S1688" i="11"/>
  <c r="T1688" i="11"/>
  <c r="A1689" i="11"/>
  <c r="B1689" i="11"/>
  <c r="C1689" i="11"/>
  <c r="D1689" i="11"/>
  <c r="E1689" i="11"/>
  <c r="F1689" i="11"/>
  <c r="G1689" i="11"/>
  <c r="H1689" i="11"/>
  <c r="I1689" i="11"/>
  <c r="J1689" i="11"/>
  <c r="K1689" i="11"/>
  <c r="L1689" i="11"/>
  <c r="M1689" i="11"/>
  <c r="N1689" i="11"/>
  <c r="O1689" i="11"/>
  <c r="P1689" i="11"/>
  <c r="Q1689" i="11"/>
  <c r="R1689" i="11"/>
  <c r="S1689" i="11"/>
  <c r="T1689" i="11"/>
  <c r="A1690" i="11"/>
  <c r="B1690" i="11"/>
  <c r="C1690" i="11"/>
  <c r="D1690" i="11"/>
  <c r="E1690" i="11"/>
  <c r="F1690" i="11"/>
  <c r="G1690" i="11"/>
  <c r="H1690" i="11"/>
  <c r="I1690" i="11"/>
  <c r="J1690" i="11"/>
  <c r="K1690" i="11"/>
  <c r="L1690" i="11"/>
  <c r="M1690" i="11"/>
  <c r="N1690" i="11"/>
  <c r="O1690" i="11"/>
  <c r="P1690" i="11"/>
  <c r="Q1690" i="11"/>
  <c r="R1690" i="11"/>
  <c r="S1690" i="11"/>
  <c r="T1690" i="11"/>
  <c r="A1691" i="11"/>
  <c r="B1691" i="11"/>
  <c r="C1691" i="11"/>
  <c r="D1691" i="11"/>
  <c r="E1691" i="11"/>
  <c r="F1691" i="11"/>
  <c r="G1691" i="11"/>
  <c r="H1691" i="11"/>
  <c r="I1691" i="11"/>
  <c r="J1691" i="11"/>
  <c r="K1691" i="11"/>
  <c r="L1691" i="11"/>
  <c r="M1691" i="11"/>
  <c r="N1691" i="11"/>
  <c r="O1691" i="11"/>
  <c r="P1691" i="11"/>
  <c r="Q1691" i="11"/>
  <c r="R1691" i="11"/>
  <c r="S1691" i="11"/>
  <c r="T1691" i="11"/>
  <c r="A1692" i="11"/>
  <c r="B1692" i="11"/>
  <c r="C1692" i="11"/>
  <c r="D1692" i="11"/>
  <c r="E1692" i="11"/>
  <c r="F1692" i="11"/>
  <c r="G1692" i="11"/>
  <c r="H1692" i="11"/>
  <c r="I1692" i="11"/>
  <c r="J1692" i="11"/>
  <c r="K1692" i="11"/>
  <c r="L1692" i="11"/>
  <c r="M1692" i="11"/>
  <c r="N1692" i="11"/>
  <c r="O1692" i="11"/>
  <c r="P1692" i="11"/>
  <c r="Q1692" i="11"/>
  <c r="R1692" i="11"/>
  <c r="S1692" i="11"/>
  <c r="T1692" i="11"/>
  <c r="A1693" i="11"/>
  <c r="B1693" i="11"/>
  <c r="C1693" i="11"/>
  <c r="D1693" i="11"/>
  <c r="E1693" i="11"/>
  <c r="F1693" i="11"/>
  <c r="G1693" i="11"/>
  <c r="H1693" i="11"/>
  <c r="I1693" i="11"/>
  <c r="J1693" i="11"/>
  <c r="K1693" i="11"/>
  <c r="L1693" i="11"/>
  <c r="M1693" i="11"/>
  <c r="N1693" i="11"/>
  <c r="O1693" i="11"/>
  <c r="P1693" i="11"/>
  <c r="Q1693" i="11"/>
  <c r="R1693" i="11"/>
  <c r="S1693" i="11"/>
  <c r="T1693" i="11"/>
  <c r="A1694" i="11"/>
  <c r="B1694" i="11"/>
  <c r="C1694" i="11"/>
  <c r="D1694" i="11"/>
  <c r="E1694" i="11"/>
  <c r="F1694" i="11"/>
  <c r="G1694" i="11"/>
  <c r="H1694" i="11"/>
  <c r="I1694" i="11"/>
  <c r="J1694" i="11"/>
  <c r="K1694" i="11"/>
  <c r="L1694" i="11"/>
  <c r="M1694" i="11"/>
  <c r="N1694" i="11"/>
  <c r="O1694" i="11"/>
  <c r="P1694" i="11"/>
  <c r="Q1694" i="11"/>
  <c r="R1694" i="11"/>
  <c r="S1694" i="11"/>
  <c r="T1694" i="11"/>
  <c r="A1695" i="11"/>
  <c r="B1695" i="11"/>
  <c r="C1695" i="11"/>
  <c r="D1695" i="11"/>
  <c r="E1695" i="11"/>
  <c r="F1695" i="11"/>
  <c r="G1695" i="11"/>
  <c r="H1695" i="11"/>
  <c r="I1695" i="11"/>
  <c r="J1695" i="11"/>
  <c r="K1695" i="11"/>
  <c r="L1695" i="11"/>
  <c r="M1695" i="11"/>
  <c r="N1695" i="11"/>
  <c r="O1695" i="11"/>
  <c r="P1695" i="11"/>
  <c r="Q1695" i="11"/>
  <c r="R1695" i="11"/>
  <c r="S1695" i="11"/>
  <c r="T1695" i="11"/>
  <c r="A1696" i="11"/>
  <c r="B1696" i="11"/>
  <c r="C1696" i="11"/>
  <c r="D1696" i="11"/>
  <c r="E1696" i="11"/>
  <c r="F1696" i="11"/>
  <c r="G1696" i="11"/>
  <c r="H1696" i="11"/>
  <c r="I1696" i="11"/>
  <c r="J1696" i="11"/>
  <c r="K1696" i="11"/>
  <c r="L1696" i="11"/>
  <c r="M1696" i="11"/>
  <c r="N1696" i="11"/>
  <c r="O1696" i="11"/>
  <c r="P1696" i="11"/>
  <c r="Q1696" i="11"/>
  <c r="R1696" i="11"/>
  <c r="S1696" i="11"/>
  <c r="T1696" i="11"/>
  <c r="A1697" i="11"/>
  <c r="B1697" i="11"/>
  <c r="C1697" i="11"/>
  <c r="D1697" i="11"/>
  <c r="E1697" i="11"/>
  <c r="F1697" i="11"/>
  <c r="G1697" i="11"/>
  <c r="H1697" i="11"/>
  <c r="I1697" i="11"/>
  <c r="J1697" i="11"/>
  <c r="K1697" i="11"/>
  <c r="L1697" i="11"/>
  <c r="M1697" i="11"/>
  <c r="N1697" i="11"/>
  <c r="O1697" i="11"/>
  <c r="P1697" i="11"/>
  <c r="Q1697" i="11"/>
  <c r="R1697" i="11"/>
  <c r="S1697" i="11"/>
  <c r="T1697" i="11"/>
  <c r="A1698" i="11"/>
  <c r="B1698" i="11"/>
  <c r="C1698" i="11"/>
  <c r="D1698" i="11"/>
  <c r="E1698" i="11"/>
  <c r="F1698" i="11"/>
  <c r="G1698" i="11"/>
  <c r="H1698" i="11"/>
  <c r="I1698" i="11"/>
  <c r="J1698" i="11"/>
  <c r="K1698" i="11"/>
  <c r="L1698" i="11"/>
  <c r="M1698" i="11"/>
  <c r="N1698" i="11"/>
  <c r="O1698" i="11"/>
  <c r="P1698" i="11"/>
  <c r="Q1698" i="11"/>
  <c r="R1698" i="11"/>
  <c r="S1698" i="11"/>
  <c r="T1698" i="11"/>
  <c r="A1699" i="11"/>
  <c r="B1699" i="11"/>
  <c r="C1699" i="11"/>
  <c r="D1699" i="11"/>
  <c r="E1699" i="11"/>
  <c r="F1699" i="11"/>
  <c r="G1699" i="11"/>
  <c r="H1699" i="11"/>
  <c r="I1699" i="11"/>
  <c r="J1699" i="11"/>
  <c r="K1699" i="11"/>
  <c r="L1699" i="11"/>
  <c r="M1699" i="11"/>
  <c r="N1699" i="11"/>
  <c r="O1699" i="11"/>
  <c r="P1699" i="11"/>
  <c r="Q1699" i="11"/>
  <c r="R1699" i="11"/>
  <c r="S1699" i="11"/>
  <c r="T1699" i="11"/>
  <c r="A1700" i="11"/>
  <c r="B1700" i="11"/>
  <c r="C1700" i="11"/>
  <c r="D1700" i="11"/>
  <c r="E1700" i="11"/>
  <c r="F1700" i="11"/>
  <c r="G1700" i="11"/>
  <c r="H1700" i="11"/>
  <c r="I1700" i="11"/>
  <c r="J1700" i="11"/>
  <c r="K1700" i="11"/>
  <c r="L1700" i="11"/>
  <c r="M1700" i="11"/>
  <c r="N1700" i="11"/>
  <c r="O1700" i="11"/>
  <c r="P1700" i="11"/>
  <c r="Q1700" i="11"/>
  <c r="R1700" i="11"/>
  <c r="S1700" i="11"/>
  <c r="T1700" i="11"/>
  <c r="A1701" i="11"/>
  <c r="B1701" i="11"/>
  <c r="C1701" i="11"/>
  <c r="D1701" i="11"/>
  <c r="E1701" i="11"/>
  <c r="F1701" i="11"/>
  <c r="G1701" i="11"/>
  <c r="H1701" i="11"/>
  <c r="I1701" i="11"/>
  <c r="J1701" i="11"/>
  <c r="K1701" i="11"/>
  <c r="L1701" i="11"/>
  <c r="M1701" i="11"/>
  <c r="N1701" i="11"/>
  <c r="O1701" i="11"/>
  <c r="P1701" i="11"/>
  <c r="Q1701" i="11"/>
  <c r="R1701" i="11"/>
  <c r="S1701" i="11"/>
  <c r="T1701" i="11"/>
  <c r="A1702" i="11"/>
  <c r="B1702" i="11"/>
  <c r="C1702" i="11"/>
  <c r="D1702" i="11"/>
  <c r="E1702" i="11"/>
  <c r="F1702" i="11"/>
  <c r="G1702" i="11"/>
  <c r="H1702" i="11"/>
  <c r="I1702" i="11"/>
  <c r="J1702" i="11"/>
  <c r="K1702" i="11"/>
  <c r="L1702" i="11"/>
  <c r="M1702" i="11"/>
  <c r="N1702" i="11"/>
  <c r="O1702" i="11"/>
  <c r="P1702" i="11"/>
  <c r="Q1702" i="11"/>
  <c r="R1702" i="11"/>
  <c r="S1702" i="11"/>
  <c r="T1702" i="11"/>
  <c r="A1703" i="11"/>
  <c r="B1703" i="11"/>
  <c r="C1703" i="11"/>
  <c r="D1703" i="11"/>
  <c r="E1703" i="11"/>
  <c r="F1703" i="11"/>
  <c r="G1703" i="11"/>
  <c r="H1703" i="11"/>
  <c r="I1703" i="11"/>
  <c r="J1703" i="11"/>
  <c r="K1703" i="11"/>
  <c r="L1703" i="11"/>
  <c r="M1703" i="11"/>
  <c r="N1703" i="11"/>
  <c r="O1703" i="11"/>
  <c r="P1703" i="11"/>
  <c r="Q1703" i="11"/>
  <c r="R1703" i="11"/>
  <c r="S1703" i="11"/>
  <c r="T1703" i="11"/>
  <c r="A1704" i="11"/>
  <c r="B1704" i="11"/>
  <c r="C1704" i="11"/>
  <c r="D1704" i="11"/>
  <c r="E1704" i="11"/>
  <c r="F1704" i="11"/>
  <c r="G1704" i="11"/>
  <c r="H1704" i="11"/>
  <c r="I1704" i="11"/>
  <c r="J1704" i="11"/>
  <c r="K1704" i="11"/>
  <c r="L1704" i="11"/>
  <c r="M1704" i="11"/>
  <c r="N1704" i="11"/>
  <c r="O1704" i="11"/>
  <c r="P1704" i="11"/>
  <c r="Q1704" i="11"/>
  <c r="R1704" i="11"/>
  <c r="S1704" i="11"/>
  <c r="T1704" i="11"/>
  <c r="A1705" i="11"/>
  <c r="B1705" i="11"/>
  <c r="C1705" i="11"/>
  <c r="D1705" i="11"/>
  <c r="E1705" i="11"/>
  <c r="F1705" i="11"/>
  <c r="G1705" i="11"/>
  <c r="H1705" i="11"/>
  <c r="I1705" i="11"/>
  <c r="J1705" i="11"/>
  <c r="K1705" i="11"/>
  <c r="L1705" i="11"/>
  <c r="M1705" i="11"/>
  <c r="N1705" i="11"/>
  <c r="O1705" i="11"/>
  <c r="P1705" i="11"/>
  <c r="Q1705" i="11"/>
  <c r="R1705" i="11"/>
  <c r="S1705" i="11"/>
  <c r="T1705" i="11"/>
  <c r="A1706" i="11"/>
  <c r="B1706" i="11"/>
  <c r="C1706" i="11"/>
  <c r="D1706" i="11"/>
  <c r="E1706" i="11"/>
  <c r="F1706" i="11"/>
  <c r="G1706" i="11"/>
  <c r="H1706" i="11"/>
  <c r="I1706" i="11"/>
  <c r="J1706" i="11"/>
  <c r="K1706" i="11"/>
  <c r="L1706" i="11"/>
  <c r="M1706" i="11"/>
  <c r="N1706" i="11"/>
  <c r="O1706" i="11"/>
  <c r="P1706" i="11"/>
  <c r="Q1706" i="11"/>
  <c r="R1706" i="11"/>
  <c r="S1706" i="11"/>
  <c r="T1706" i="11"/>
  <c r="A1707" i="11"/>
  <c r="B1707" i="11"/>
  <c r="C1707" i="11"/>
  <c r="D1707" i="11"/>
  <c r="E1707" i="11"/>
  <c r="F1707" i="11"/>
  <c r="G1707" i="11"/>
  <c r="H1707" i="11"/>
  <c r="I1707" i="11"/>
  <c r="J1707" i="11"/>
  <c r="K1707" i="11"/>
  <c r="L1707" i="11"/>
  <c r="M1707" i="11"/>
  <c r="N1707" i="11"/>
  <c r="O1707" i="11"/>
  <c r="P1707" i="11"/>
  <c r="Q1707" i="11"/>
  <c r="R1707" i="11"/>
  <c r="S1707" i="11"/>
  <c r="T1707" i="11"/>
  <c r="A1708" i="11"/>
  <c r="B1708" i="11"/>
  <c r="C1708" i="11"/>
  <c r="D1708" i="11"/>
  <c r="E1708" i="11"/>
  <c r="F1708" i="11"/>
  <c r="G1708" i="11"/>
  <c r="H1708" i="11"/>
  <c r="I1708" i="11"/>
  <c r="J1708" i="11"/>
  <c r="K1708" i="11"/>
  <c r="L1708" i="11"/>
  <c r="M1708" i="11"/>
  <c r="N1708" i="11"/>
  <c r="O1708" i="11"/>
  <c r="P1708" i="11"/>
  <c r="Q1708" i="11"/>
  <c r="R1708" i="11"/>
  <c r="S1708" i="11"/>
  <c r="T1708" i="11"/>
  <c r="A1709" i="11"/>
  <c r="B1709" i="11"/>
  <c r="C1709" i="11"/>
  <c r="D1709" i="11"/>
  <c r="E1709" i="11"/>
  <c r="F1709" i="11"/>
  <c r="G1709" i="11"/>
  <c r="H1709" i="11"/>
  <c r="I1709" i="11"/>
  <c r="J1709" i="11"/>
  <c r="K1709" i="11"/>
  <c r="L1709" i="11"/>
  <c r="M1709" i="11"/>
  <c r="N1709" i="11"/>
  <c r="O1709" i="11"/>
  <c r="P1709" i="11"/>
  <c r="Q1709" i="11"/>
  <c r="R1709" i="11"/>
  <c r="S1709" i="11"/>
  <c r="T1709" i="11"/>
  <c r="A1710" i="11"/>
  <c r="B1710" i="11"/>
  <c r="C1710" i="11"/>
  <c r="D1710" i="11"/>
  <c r="E1710" i="11"/>
  <c r="F1710" i="11"/>
  <c r="G1710" i="11"/>
  <c r="H1710" i="11"/>
  <c r="I1710" i="11"/>
  <c r="J1710" i="11"/>
  <c r="K1710" i="11"/>
  <c r="L1710" i="11"/>
  <c r="M1710" i="11"/>
  <c r="N1710" i="11"/>
  <c r="O1710" i="11"/>
  <c r="P1710" i="11"/>
  <c r="Q1710" i="11"/>
  <c r="R1710" i="11"/>
  <c r="S1710" i="11"/>
  <c r="T1710" i="11"/>
  <c r="A1711" i="11"/>
  <c r="B1711" i="11"/>
  <c r="C1711" i="11"/>
  <c r="D1711" i="11"/>
  <c r="E1711" i="11"/>
  <c r="F1711" i="11"/>
  <c r="G1711" i="11"/>
  <c r="H1711" i="11"/>
  <c r="I1711" i="11"/>
  <c r="J1711" i="11"/>
  <c r="K1711" i="11"/>
  <c r="L1711" i="11"/>
  <c r="M1711" i="11"/>
  <c r="N1711" i="11"/>
  <c r="O1711" i="11"/>
  <c r="P1711" i="11"/>
  <c r="Q1711" i="11"/>
  <c r="R1711" i="11"/>
  <c r="S1711" i="11"/>
  <c r="T1711" i="11"/>
  <c r="A1712" i="11"/>
  <c r="B1712" i="11"/>
  <c r="C1712" i="11"/>
  <c r="D1712" i="11"/>
  <c r="E1712" i="11"/>
  <c r="F1712" i="11"/>
  <c r="G1712" i="11"/>
  <c r="H1712" i="11"/>
  <c r="I1712" i="11"/>
  <c r="J1712" i="11"/>
  <c r="K1712" i="11"/>
  <c r="L1712" i="11"/>
  <c r="M1712" i="11"/>
  <c r="N1712" i="11"/>
  <c r="O1712" i="11"/>
  <c r="P1712" i="11"/>
  <c r="Q1712" i="11"/>
  <c r="R1712" i="11"/>
  <c r="S1712" i="11"/>
  <c r="T1712" i="11"/>
  <c r="A1713" i="11"/>
  <c r="B1713" i="11"/>
  <c r="C1713" i="11"/>
  <c r="D1713" i="11"/>
  <c r="E1713" i="11"/>
  <c r="F1713" i="11"/>
  <c r="G1713" i="11"/>
  <c r="H1713" i="11"/>
  <c r="I1713" i="11"/>
  <c r="J1713" i="11"/>
  <c r="K1713" i="11"/>
  <c r="L1713" i="11"/>
  <c r="M1713" i="11"/>
  <c r="N1713" i="11"/>
  <c r="O1713" i="11"/>
  <c r="P1713" i="11"/>
  <c r="Q1713" i="11"/>
  <c r="R1713" i="11"/>
  <c r="S1713" i="11"/>
  <c r="T1713" i="11"/>
  <c r="A1714" i="11"/>
  <c r="B1714" i="11"/>
  <c r="C1714" i="11"/>
  <c r="D1714" i="11"/>
  <c r="E1714" i="11"/>
  <c r="F1714" i="11"/>
  <c r="G1714" i="11"/>
  <c r="H1714" i="11"/>
  <c r="I1714" i="11"/>
  <c r="J1714" i="11"/>
  <c r="K1714" i="11"/>
  <c r="L1714" i="11"/>
  <c r="M1714" i="11"/>
  <c r="N1714" i="11"/>
  <c r="O1714" i="11"/>
  <c r="P1714" i="11"/>
  <c r="Q1714" i="11"/>
  <c r="R1714" i="11"/>
  <c r="S1714" i="11"/>
  <c r="T1714" i="11"/>
  <c r="A1715" i="11"/>
  <c r="B1715" i="11"/>
  <c r="C1715" i="11"/>
  <c r="D1715" i="11"/>
  <c r="E1715" i="11"/>
  <c r="F1715" i="11"/>
  <c r="G1715" i="11"/>
  <c r="H1715" i="11"/>
  <c r="I1715" i="11"/>
  <c r="J1715" i="11"/>
  <c r="K1715" i="11"/>
  <c r="L1715" i="11"/>
  <c r="M1715" i="11"/>
  <c r="N1715" i="11"/>
  <c r="O1715" i="11"/>
  <c r="P1715" i="11"/>
  <c r="Q1715" i="11"/>
  <c r="R1715" i="11"/>
  <c r="S1715" i="11"/>
  <c r="T1715" i="11"/>
  <c r="A1716" i="11"/>
  <c r="B1716" i="11"/>
  <c r="C1716" i="11"/>
  <c r="D1716" i="11"/>
  <c r="E1716" i="11"/>
  <c r="F1716" i="11"/>
  <c r="G1716" i="11"/>
  <c r="H1716" i="11"/>
  <c r="I1716" i="11"/>
  <c r="J1716" i="11"/>
  <c r="K1716" i="11"/>
  <c r="L1716" i="11"/>
  <c r="M1716" i="11"/>
  <c r="N1716" i="11"/>
  <c r="O1716" i="11"/>
  <c r="P1716" i="11"/>
  <c r="Q1716" i="11"/>
  <c r="R1716" i="11"/>
  <c r="S1716" i="11"/>
  <c r="T1716" i="11"/>
  <c r="A1717" i="11"/>
  <c r="B1717" i="11"/>
  <c r="C1717" i="11"/>
  <c r="D1717" i="11"/>
  <c r="E1717" i="11"/>
  <c r="F1717" i="11"/>
  <c r="G1717" i="11"/>
  <c r="H1717" i="11"/>
  <c r="I1717" i="11"/>
  <c r="J1717" i="11"/>
  <c r="K1717" i="11"/>
  <c r="L1717" i="11"/>
  <c r="M1717" i="11"/>
  <c r="N1717" i="11"/>
  <c r="O1717" i="11"/>
  <c r="P1717" i="11"/>
  <c r="Q1717" i="11"/>
  <c r="R1717" i="11"/>
  <c r="S1717" i="11"/>
  <c r="T1717" i="11"/>
  <c r="A1718" i="11"/>
  <c r="B1718" i="11"/>
  <c r="C1718" i="11"/>
  <c r="D1718" i="11"/>
  <c r="E1718" i="11"/>
  <c r="F1718" i="11"/>
  <c r="G1718" i="11"/>
  <c r="H1718" i="11"/>
  <c r="I1718" i="11"/>
  <c r="J1718" i="11"/>
  <c r="K1718" i="11"/>
  <c r="L1718" i="11"/>
  <c r="M1718" i="11"/>
  <c r="N1718" i="11"/>
  <c r="O1718" i="11"/>
  <c r="P1718" i="11"/>
  <c r="Q1718" i="11"/>
  <c r="R1718" i="11"/>
  <c r="S1718" i="11"/>
  <c r="T1718" i="11"/>
  <c r="A1719" i="11"/>
  <c r="B1719" i="11"/>
  <c r="C1719" i="11"/>
  <c r="D1719" i="11"/>
  <c r="E1719" i="11"/>
  <c r="F1719" i="11"/>
  <c r="G1719" i="11"/>
  <c r="H1719" i="11"/>
  <c r="I1719" i="11"/>
  <c r="J1719" i="11"/>
  <c r="K1719" i="11"/>
  <c r="L1719" i="11"/>
  <c r="M1719" i="11"/>
  <c r="N1719" i="11"/>
  <c r="O1719" i="11"/>
  <c r="P1719" i="11"/>
  <c r="Q1719" i="11"/>
  <c r="R1719" i="11"/>
  <c r="S1719" i="11"/>
  <c r="T1719" i="11"/>
  <c r="A1720" i="11"/>
  <c r="B1720" i="11"/>
  <c r="C1720" i="11"/>
  <c r="D1720" i="11"/>
  <c r="E1720" i="11"/>
  <c r="F1720" i="11"/>
  <c r="G1720" i="11"/>
  <c r="H1720" i="11"/>
  <c r="I1720" i="11"/>
  <c r="J1720" i="11"/>
  <c r="K1720" i="11"/>
  <c r="L1720" i="11"/>
  <c r="M1720" i="11"/>
  <c r="N1720" i="11"/>
  <c r="O1720" i="11"/>
  <c r="P1720" i="11"/>
  <c r="Q1720" i="11"/>
  <c r="R1720" i="11"/>
  <c r="S1720" i="11"/>
  <c r="T1720" i="11"/>
  <c r="A1721" i="11"/>
  <c r="B1721" i="11"/>
  <c r="C1721" i="11"/>
  <c r="D1721" i="11"/>
  <c r="E1721" i="11"/>
  <c r="F1721" i="11"/>
  <c r="G1721" i="11"/>
  <c r="H1721" i="11"/>
  <c r="I1721" i="11"/>
  <c r="J1721" i="11"/>
  <c r="K1721" i="11"/>
  <c r="L1721" i="11"/>
  <c r="M1721" i="11"/>
  <c r="N1721" i="11"/>
  <c r="O1721" i="11"/>
  <c r="P1721" i="11"/>
  <c r="Q1721" i="11"/>
  <c r="R1721" i="11"/>
  <c r="S1721" i="11"/>
  <c r="T1721" i="11"/>
  <c r="A1722" i="11"/>
  <c r="B1722" i="11"/>
  <c r="C1722" i="11"/>
  <c r="D1722" i="11"/>
  <c r="E1722" i="11"/>
  <c r="F1722" i="11"/>
  <c r="G1722" i="11"/>
  <c r="H1722" i="11"/>
  <c r="I1722" i="11"/>
  <c r="J1722" i="11"/>
  <c r="K1722" i="11"/>
  <c r="L1722" i="11"/>
  <c r="M1722" i="11"/>
  <c r="N1722" i="11"/>
  <c r="O1722" i="11"/>
  <c r="P1722" i="11"/>
  <c r="Q1722" i="11"/>
  <c r="R1722" i="11"/>
  <c r="S1722" i="11"/>
  <c r="T1722" i="11"/>
  <c r="A1723" i="11"/>
  <c r="B1723" i="11"/>
  <c r="C1723" i="11"/>
  <c r="D1723" i="11"/>
  <c r="E1723" i="11"/>
  <c r="F1723" i="11"/>
  <c r="G1723" i="11"/>
  <c r="H1723" i="11"/>
  <c r="I1723" i="11"/>
  <c r="J1723" i="11"/>
  <c r="K1723" i="11"/>
  <c r="L1723" i="11"/>
  <c r="M1723" i="11"/>
  <c r="N1723" i="11"/>
  <c r="O1723" i="11"/>
  <c r="P1723" i="11"/>
  <c r="Q1723" i="11"/>
  <c r="R1723" i="11"/>
  <c r="S1723" i="11"/>
  <c r="T1723" i="11"/>
  <c r="A1724" i="11"/>
  <c r="B1724" i="11"/>
  <c r="C1724" i="11"/>
  <c r="D1724" i="11"/>
  <c r="E1724" i="11"/>
  <c r="F1724" i="11"/>
  <c r="G1724" i="11"/>
  <c r="H1724" i="11"/>
  <c r="I1724" i="11"/>
  <c r="J1724" i="11"/>
  <c r="K1724" i="11"/>
  <c r="L1724" i="11"/>
  <c r="M1724" i="11"/>
  <c r="N1724" i="11"/>
  <c r="O1724" i="11"/>
  <c r="P1724" i="11"/>
  <c r="Q1724" i="11"/>
  <c r="R1724" i="11"/>
  <c r="S1724" i="11"/>
  <c r="T1724" i="11"/>
  <c r="A1725" i="11"/>
  <c r="B1725" i="11"/>
  <c r="C1725" i="11"/>
  <c r="D1725" i="11"/>
  <c r="E1725" i="11"/>
  <c r="F1725" i="11"/>
  <c r="G1725" i="11"/>
  <c r="H1725" i="11"/>
  <c r="I1725" i="11"/>
  <c r="J1725" i="11"/>
  <c r="K1725" i="11"/>
  <c r="L1725" i="11"/>
  <c r="M1725" i="11"/>
  <c r="N1725" i="11"/>
  <c r="O1725" i="11"/>
  <c r="P1725" i="11"/>
  <c r="Q1725" i="11"/>
  <c r="R1725" i="11"/>
  <c r="S1725" i="11"/>
  <c r="T1725" i="11"/>
  <c r="A1726" i="11"/>
  <c r="B1726" i="11"/>
  <c r="C1726" i="11"/>
  <c r="D1726" i="11"/>
  <c r="E1726" i="11"/>
  <c r="F1726" i="11"/>
  <c r="G1726" i="11"/>
  <c r="H1726" i="11"/>
  <c r="I1726" i="11"/>
  <c r="J1726" i="11"/>
  <c r="K1726" i="11"/>
  <c r="L1726" i="11"/>
  <c r="M1726" i="11"/>
  <c r="N1726" i="11"/>
  <c r="O1726" i="11"/>
  <c r="P1726" i="11"/>
  <c r="Q1726" i="11"/>
  <c r="R1726" i="11"/>
  <c r="S1726" i="11"/>
  <c r="T1726" i="11"/>
  <c r="A1727" i="11"/>
  <c r="B1727" i="11"/>
  <c r="C1727" i="11"/>
  <c r="D1727" i="11"/>
  <c r="E1727" i="11"/>
  <c r="F1727" i="11"/>
  <c r="G1727" i="11"/>
  <c r="H1727" i="11"/>
  <c r="I1727" i="11"/>
  <c r="J1727" i="11"/>
  <c r="K1727" i="11"/>
  <c r="L1727" i="11"/>
  <c r="M1727" i="11"/>
  <c r="N1727" i="11"/>
  <c r="O1727" i="11"/>
  <c r="P1727" i="11"/>
  <c r="Q1727" i="11"/>
  <c r="R1727" i="11"/>
  <c r="S1727" i="11"/>
  <c r="T1727" i="11"/>
  <c r="A1728" i="11"/>
  <c r="B1728" i="11"/>
  <c r="C1728" i="11"/>
  <c r="D1728" i="11"/>
  <c r="E1728" i="11"/>
  <c r="F1728" i="11"/>
  <c r="G1728" i="11"/>
  <c r="H1728" i="11"/>
  <c r="I1728" i="11"/>
  <c r="J1728" i="11"/>
  <c r="K1728" i="11"/>
  <c r="L1728" i="11"/>
  <c r="M1728" i="11"/>
  <c r="N1728" i="11"/>
  <c r="O1728" i="11"/>
  <c r="P1728" i="11"/>
  <c r="Q1728" i="11"/>
  <c r="R1728" i="11"/>
  <c r="S1728" i="11"/>
  <c r="T1728" i="11"/>
  <c r="A1729" i="11"/>
  <c r="B1729" i="11"/>
  <c r="C1729" i="11"/>
  <c r="D1729" i="11"/>
  <c r="E1729" i="11"/>
  <c r="F1729" i="11"/>
  <c r="G1729" i="11"/>
  <c r="H1729" i="11"/>
  <c r="I1729" i="11"/>
  <c r="J1729" i="11"/>
  <c r="K1729" i="11"/>
  <c r="L1729" i="11"/>
  <c r="M1729" i="11"/>
  <c r="N1729" i="11"/>
  <c r="O1729" i="11"/>
  <c r="P1729" i="11"/>
  <c r="Q1729" i="11"/>
  <c r="R1729" i="11"/>
  <c r="S1729" i="11"/>
  <c r="T1729" i="11"/>
  <c r="A1730" i="11"/>
  <c r="B1730" i="11"/>
  <c r="C1730" i="11"/>
  <c r="D1730" i="11"/>
  <c r="E1730" i="11"/>
  <c r="F1730" i="11"/>
  <c r="G1730" i="11"/>
  <c r="H1730" i="11"/>
  <c r="I1730" i="11"/>
  <c r="J1730" i="11"/>
  <c r="K1730" i="11"/>
  <c r="L1730" i="11"/>
  <c r="M1730" i="11"/>
  <c r="N1730" i="11"/>
  <c r="O1730" i="11"/>
  <c r="P1730" i="11"/>
  <c r="Q1730" i="11"/>
  <c r="R1730" i="11"/>
  <c r="S1730" i="11"/>
  <c r="T1730" i="11"/>
  <c r="A1731" i="11"/>
  <c r="B1731" i="11"/>
  <c r="C1731" i="11"/>
  <c r="D1731" i="11"/>
  <c r="E1731" i="11"/>
  <c r="F1731" i="11"/>
  <c r="G1731" i="11"/>
  <c r="H1731" i="11"/>
  <c r="I1731" i="11"/>
  <c r="J1731" i="11"/>
  <c r="K1731" i="11"/>
  <c r="L1731" i="11"/>
  <c r="M1731" i="11"/>
  <c r="N1731" i="11"/>
  <c r="O1731" i="11"/>
  <c r="P1731" i="11"/>
  <c r="Q1731" i="11"/>
  <c r="R1731" i="11"/>
  <c r="S1731" i="11"/>
  <c r="T1731" i="11"/>
  <c r="A1732" i="11"/>
  <c r="B1732" i="11"/>
  <c r="C1732" i="11"/>
  <c r="D1732" i="11"/>
  <c r="E1732" i="11"/>
  <c r="F1732" i="11"/>
  <c r="G1732" i="11"/>
  <c r="H1732" i="11"/>
  <c r="I1732" i="11"/>
  <c r="J1732" i="11"/>
  <c r="K1732" i="11"/>
  <c r="L1732" i="11"/>
  <c r="M1732" i="11"/>
  <c r="N1732" i="11"/>
  <c r="O1732" i="11"/>
  <c r="P1732" i="11"/>
  <c r="Q1732" i="11"/>
  <c r="R1732" i="11"/>
  <c r="S1732" i="11"/>
  <c r="T1732" i="11"/>
  <c r="A1733" i="11"/>
  <c r="B1733" i="11"/>
  <c r="C1733" i="11"/>
  <c r="D1733" i="11"/>
  <c r="E1733" i="11"/>
  <c r="F1733" i="11"/>
  <c r="G1733" i="11"/>
  <c r="H1733" i="11"/>
  <c r="I1733" i="11"/>
  <c r="J1733" i="11"/>
  <c r="K1733" i="11"/>
  <c r="L1733" i="11"/>
  <c r="M1733" i="11"/>
  <c r="N1733" i="11"/>
  <c r="O1733" i="11"/>
  <c r="P1733" i="11"/>
  <c r="Q1733" i="11"/>
  <c r="R1733" i="11"/>
  <c r="S1733" i="11"/>
  <c r="T1733" i="11"/>
  <c r="A1734" i="11"/>
  <c r="B1734" i="11"/>
  <c r="C1734" i="11"/>
  <c r="D1734" i="11"/>
  <c r="E1734" i="11"/>
  <c r="F1734" i="11"/>
  <c r="G1734" i="11"/>
  <c r="H1734" i="11"/>
  <c r="I1734" i="11"/>
  <c r="J1734" i="11"/>
  <c r="K1734" i="11"/>
  <c r="L1734" i="11"/>
  <c r="M1734" i="11"/>
  <c r="N1734" i="11"/>
  <c r="O1734" i="11"/>
  <c r="P1734" i="11"/>
  <c r="Q1734" i="11"/>
  <c r="R1734" i="11"/>
  <c r="S1734" i="11"/>
  <c r="T1734" i="11"/>
  <c r="A1735" i="11"/>
  <c r="B1735" i="11"/>
  <c r="C1735" i="11"/>
  <c r="D1735" i="11"/>
  <c r="E1735" i="11"/>
  <c r="F1735" i="11"/>
  <c r="G1735" i="11"/>
  <c r="H1735" i="11"/>
  <c r="I1735" i="11"/>
  <c r="J1735" i="11"/>
  <c r="K1735" i="11"/>
  <c r="L1735" i="11"/>
  <c r="M1735" i="11"/>
  <c r="N1735" i="11"/>
  <c r="O1735" i="11"/>
  <c r="P1735" i="11"/>
  <c r="Q1735" i="11"/>
  <c r="R1735" i="11"/>
  <c r="S1735" i="11"/>
  <c r="T1735" i="11"/>
  <c r="A1736" i="11"/>
  <c r="B1736" i="11"/>
  <c r="C1736" i="11"/>
  <c r="D1736" i="11"/>
  <c r="E1736" i="11"/>
  <c r="F1736" i="11"/>
  <c r="G1736" i="11"/>
  <c r="H1736" i="11"/>
  <c r="I1736" i="11"/>
  <c r="J1736" i="11"/>
  <c r="K1736" i="11"/>
  <c r="L1736" i="11"/>
  <c r="M1736" i="11"/>
  <c r="N1736" i="11"/>
  <c r="O1736" i="11"/>
  <c r="P1736" i="11"/>
  <c r="Q1736" i="11"/>
  <c r="R1736" i="11"/>
  <c r="S1736" i="11"/>
  <c r="T1736" i="11"/>
  <c r="A1737" i="11"/>
  <c r="B1737" i="11"/>
  <c r="C1737" i="11"/>
  <c r="D1737" i="11"/>
  <c r="E1737" i="11"/>
  <c r="F1737" i="11"/>
  <c r="G1737" i="11"/>
  <c r="H1737" i="11"/>
  <c r="I1737" i="11"/>
  <c r="J1737" i="11"/>
  <c r="K1737" i="11"/>
  <c r="L1737" i="11"/>
  <c r="M1737" i="11"/>
  <c r="N1737" i="11"/>
  <c r="O1737" i="11"/>
  <c r="P1737" i="11"/>
  <c r="Q1737" i="11"/>
  <c r="R1737" i="11"/>
  <c r="S1737" i="11"/>
  <c r="T1737" i="11"/>
  <c r="A1738" i="11"/>
  <c r="B1738" i="11"/>
  <c r="C1738" i="11"/>
  <c r="D1738" i="11"/>
  <c r="E1738" i="11"/>
  <c r="F1738" i="11"/>
  <c r="G1738" i="11"/>
  <c r="H1738" i="11"/>
  <c r="I1738" i="11"/>
  <c r="J1738" i="11"/>
  <c r="K1738" i="11"/>
  <c r="L1738" i="11"/>
  <c r="M1738" i="11"/>
  <c r="N1738" i="11"/>
  <c r="O1738" i="11"/>
  <c r="P1738" i="11"/>
  <c r="Q1738" i="11"/>
  <c r="R1738" i="11"/>
  <c r="S1738" i="11"/>
  <c r="T1738" i="11"/>
  <c r="A1739" i="11"/>
  <c r="B1739" i="11"/>
  <c r="C1739" i="11"/>
  <c r="D1739" i="11"/>
  <c r="E1739" i="11"/>
  <c r="F1739" i="11"/>
  <c r="G1739" i="11"/>
  <c r="H1739" i="11"/>
  <c r="I1739" i="11"/>
  <c r="J1739" i="11"/>
  <c r="K1739" i="11"/>
  <c r="L1739" i="11"/>
  <c r="M1739" i="11"/>
  <c r="N1739" i="11"/>
  <c r="O1739" i="11"/>
  <c r="P1739" i="11"/>
  <c r="Q1739" i="11"/>
  <c r="R1739" i="11"/>
  <c r="S1739" i="11"/>
  <c r="T1739" i="11"/>
  <c r="A1740" i="11"/>
  <c r="B1740" i="11"/>
  <c r="C1740" i="11"/>
  <c r="D1740" i="11"/>
  <c r="E1740" i="11"/>
  <c r="F1740" i="11"/>
  <c r="G1740" i="11"/>
  <c r="H1740" i="11"/>
  <c r="I1740" i="11"/>
  <c r="J1740" i="11"/>
  <c r="K1740" i="11"/>
  <c r="L1740" i="11"/>
  <c r="M1740" i="11"/>
  <c r="N1740" i="11"/>
  <c r="O1740" i="11"/>
  <c r="P1740" i="11"/>
  <c r="Q1740" i="11"/>
  <c r="R1740" i="11"/>
  <c r="S1740" i="11"/>
  <c r="T1740" i="11"/>
  <c r="A1741" i="11"/>
  <c r="B1741" i="11"/>
  <c r="C1741" i="11"/>
  <c r="D1741" i="11"/>
  <c r="E1741" i="11"/>
  <c r="F1741" i="11"/>
  <c r="G1741" i="11"/>
  <c r="H1741" i="11"/>
  <c r="I1741" i="11"/>
  <c r="J1741" i="11"/>
  <c r="K1741" i="11"/>
  <c r="L1741" i="11"/>
  <c r="M1741" i="11"/>
  <c r="N1741" i="11"/>
  <c r="O1741" i="11"/>
  <c r="P1741" i="11"/>
  <c r="Q1741" i="11"/>
  <c r="R1741" i="11"/>
  <c r="S1741" i="11"/>
  <c r="T1741" i="11"/>
  <c r="A1742" i="11"/>
  <c r="B1742" i="11"/>
  <c r="C1742" i="11"/>
  <c r="D1742" i="11"/>
  <c r="E1742" i="11"/>
  <c r="F1742" i="11"/>
  <c r="G1742" i="11"/>
  <c r="H1742" i="11"/>
  <c r="I1742" i="11"/>
  <c r="J1742" i="11"/>
  <c r="K1742" i="11"/>
  <c r="L1742" i="11"/>
  <c r="M1742" i="11"/>
  <c r="N1742" i="11"/>
  <c r="O1742" i="11"/>
  <c r="P1742" i="11"/>
  <c r="Q1742" i="11"/>
  <c r="R1742" i="11"/>
  <c r="S1742" i="11"/>
  <c r="T1742" i="11"/>
  <c r="A1743" i="11"/>
  <c r="B1743" i="11"/>
  <c r="C1743" i="11"/>
  <c r="D1743" i="11"/>
  <c r="E1743" i="11"/>
  <c r="F1743" i="11"/>
  <c r="G1743" i="11"/>
  <c r="H1743" i="11"/>
  <c r="I1743" i="11"/>
  <c r="J1743" i="11"/>
  <c r="K1743" i="11"/>
  <c r="L1743" i="11"/>
  <c r="M1743" i="11"/>
  <c r="N1743" i="11"/>
  <c r="O1743" i="11"/>
  <c r="P1743" i="11"/>
  <c r="Q1743" i="11"/>
  <c r="R1743" i="11"/>
  <c r="S1743" i="11"/>
  <c r="T1743" i="11"/>
  <c r="A1744" i="11"/>
  <c r="B1744" i="11"/>
  <c r="C1744" i="11"/>
  <c r="D1744" i="11"/>
  <c r="E1744" i="11"/>
  <c r="F1744" i="11"/>
  <c r="G1744" i="11"/>
  <c r="H1744" i="11"/>
  <c r="I1744" i="11"/>
  <c r="J1744" i="11"/>
  <c r="K1744" i="11"/>
  <c r="L1744" i="11"/>
  <c r="M1744" i="11"/>
  <c r="N1744" i="11"/>
  <c r="O1744" i="11"/>
  <c r="P1744" i="11"/>
  <c r="Q1744" i="11"/>
  <c r="R1744" i="11"/>
  <c r="S1744" i="11"/>
  <c r="T1744" i="11"/>
  <c r="A1745" i="11"/>
  <c r="B1745" i="11"/>
  <c r="C1745" i="11"/>
  <c r="D1745" i="11"/>
  <c r="E1745" i="11"/>
  <c r="F1745" i="11"/>
  <c r="G1745" i="11"/>
  <c r="H1745" i="11"/>
  <c r="I1745" i="11"/>
  <c r="J1745" i="11"/>
  <c r="K1745" i="11"/>
  <c r="L1745" i="11"/>
  <c r="M1745" i="11"/>
  <c r="N1745" i="11"/>
  <c r="O1745" i="11"/>
  <c r="P1745" i="11"/>
  <c r="Q1745" i="11"/>
  <c r="R1745" i="11"/>
  <c r="S1745" i="11"/>
  <c r="T1745" i="11"/>
  <c r="A1746" i="11"/>
  <c r="B1746" i="11"/>
  <c r="C1746" i="11"/>
  <c r="D1746" i="11"/>
  <c r="E1746" i="11"/>
  <c r="F1746" i="11"/>
  <c r="G1746" i="11"/>
  <c r="H1746" i="11"/>
  <c r="I1746" i="11"/>
  <c r="J1746" i="11"/>
  <c r="K1746" i="11"/>
  <c r="L1746" i="11"/>
  <c r="M1746" i="11"/>
  <c r="N1746" i="11"/>
  <c r="O1746" i="11"/>
  <c r="P1746" i="11"/>
  <c r="Q1746" i="11"/>
  <c r="R1746" i="11"/>
  <c r="S1746" i="11"/>
  <c r="T1746" i="11"/>
  <c r="A1747" i="11"/>
  <c r="B1747" i="11"/>
  <c r="C1747" i="11"/>
  <c r="D1747" i="11"/>
  <c r="E1747" i="11"/>
  <c r="F1747" i="11"/>
  <c r="G1747" i="11"/>
  <c r="H1747" i="11"/>
  <c r="I1747" i="11"/>
  <c r="J1747" i="11"/>
  <c r="K1747" i="11"/>
  <c r="L1747" i="11"/>
  <c r="M1747" i="11"/>
  <c r="N1747" i="11"/>
  <c r="O1747" i="11"/>
  <c r="P1747" i="11"/>
  <c r="Q1747" i="11"/>
  <c r="R1747" i="11"/>
  <c r="S1747" i="11"/>
  <c r="T1747" i="11"/>
  <c r="A1748" i="11"/>
  <c r="B1748" i="11"/>
  <c r="C1748" i="11"/>
  <c r="D1748" i="11"/>
  <c r="E1748" i="11"/>
  <c r="F1748" i="11"/>
  <c r="G1748" i="11"/>
  <c r="H1748" i="11"/>
  <c r="I1748" i="11"/>
  <c r="J1748" i="11"/>
  <c r="K1748" i="11"/>
  <c r="L1748" i="11"/>
  <c r="M1748" i="11"/>
  <c r="N1748" i="11"/>
  <c r="O1748" i="11"/>
  <c r="P1748" i="11"/>
  <c r="Q1748" i="11"/>
  <c r="R1748" i="11"/>
  <c r="S1748" i="11"/>
  <c r="T1748" i="11"/>
  <c r="A1749" i="11"/>
  <c r="B1749" i="11"/>
  <c r="C1749" i="11"/>
  <c r="D1749" i="11"/>
  <c r="E1749" i="11"/>
  <c r="F1749" i="11"/>
  <c r="G1749" i="11"/>
  <c r="H1749" i="11"/>
  <c r="I1749" i="11"/>
  <c r="J1749" i="11"/>
  <c r="K1749" i="11"/>
  <c r="L1749" i="11"/>
  <c r="M1749" i="11"/>
  <c r="N1749" i="11"/>
  <c r="O1749" i="11"/>
  <c r="P1749" i="11"/>
  <c r="Q1749" i="11"/>
  <c r="R1749" i="11"/>
  <c r="S1749" i="11"/>
  <c r="T1749" i="11"/>
  <c r="A1750" i="11"/>
  <c r="B1750" i="11"/>
  <c r="C1750" i="11"/>
  <c r="D1750" i="11"/>
  <c r="E1750" i="11"/>
  <c r="F1750" i="11"/>
  <c r="G1750" i="11"/>
  <c r="H1750" i="11"/>
  <c r="I1750" i="11"/>
  <c r="J1750" i="11"/>
  <c r="K1750" i="11"/>
  <c r="L1750" i="11"/>
  <c r="M1750" i="11"/>
  <c r="N1750" i="11"/>
  <c r="O1750" i="11"/>
  <c r="P1750" i="11"/>
  <c r="Q1750" i="11"/>
  <c r="R1750" i="11"/>
  <c r="S1750" i="11"/>
  <c r="T1750" i="11"/>
  <c r="A1751" i="11"/>
  <c r="B1751" i="11"/>
  <c r="C1751" i="11"/>
  <c r="D1751" i="11"/>
  <c r="E1751" i="11"/>
  <c r="F1751" i="11"/>
  <c r="G1751" i="11"/>
  <c r="H1751" i="11"/>
  <c r="I1751" i="11"/>
  <c r="J1751" i="11"/>
  <c r="K1751" i="11"/>
  <c r="L1751" i="11"/>
  <c r="M1751" i="11"/>
  <c r="N1751" i="11"/>
  <c r="O1751" i="11"/>
  <c r="P1751" i="11"/>
  <c r="Q1751" i="11"/>
  <c r="R1751" i="11"/>
  <c r="S1751" i="11"/>
  <c r="T1751" i="11"/>
  <c r="A1752" i="11"/>
  <c r="B1752" i="11"/>
  <c r="C1752" i="11"/>
  <c r="D1752" i="11"/>
  <c r="E1752" i="11"/>
  <c r="F1752" i="11"/>
  <c r="G1752" i="11"/>
  <c r="H1752" i="11"/>
  <c r="I1752" i="11"/>
  <c r="J1752" i="11"/>
  <c r="K1752" i="11"/>
  <c r="L1752" i="11"/>
  <c r="M1752" i="11"/>
  <c r="N1752" i="11"/>
  <c r="O1752" i="11"/>
  <c r="P1752" i="11"/>
  <c r="Q1752" i="11"/>
  <c r="R1752" i="11"/>
  <c r="S1752" i="11"/>
  <c r="T1752" i="11"/>
  <c r="A1753" i="11"/>
  <c r="B1753" i="11"/>
  <c r="C1753" i="11"/>
  <c r="D1753" i="11"/>
  <c r="E1753" i="11"/>
  <c r="F1753" i="11"/>
  <c r="G1753" i="11"/>
  <c r="H1753" i="11"/>
  <c r="I1753" i="11"/>
  <c r="J1753" i="11"/>
  <c r="K1753" i="11"/>
  <c r="L1753" i="11"/>
  <c r="M1753" i="11"/>
  <c r="N1753" i="11"/>
  <c r="O1753" i="11"/>
  <c r="P1753" i="11"/>
  <c r="Q1753" i="11"/>
  <c r="R1753" i="11"/>
  <c r="S1753" i="11"/>
  <c r="T1753" i="11"/>
  <c r="A1754" i="11"/>
  <c r="B1754" i="11"/>
  <c r="C1754" i="11"/>
  <c r="D1754" i="11"/>
  <c r="E1754" i="11"/>
  <c r="F1754" i="11"/>
  <c r="G1754" i="11"/>
  <c r="H1754" i="11"/>
  <c r="I1754" i="11"/>
  <c r="J1754" i="11"/>
  <c r="K1754" i="11"/>
  <c r="L1754" i="11"/>
  <c r="M1754" i="11"/>
  <c r="N1754" i="11"/>
  <c r="O1754" i="11"/>
  <c r="P1754" i="11"/>
  <c r="Q1754" i="11"/>
  <c r="R1754" i="11"/>
  <c r="S1754" i="11"/>
  <c r="T1754" i="11"/>
  <c r="A1755" i="11"/>
  <c r="B1755" i="11"/>
  <c r="C1755" i="11"/>
  <c r="D1755" i="11"/>
  <c r="E1755" i="11"/>
  <c r="F1755" i="11"/>
  <c r="G1755" i="11"/>
  <c r="H1755" i="11"/>
  <c r="I1755" i="11"/>
  <c r="J1755" i="11"/>
  <c r="K1755" i="11"/>
  <c r="L1755" i="11"/>
  <c r="M1755" i="11"/>
  <c r="N1755" i="11"/>
  <c r="O1755" i="11"/>
  <c r="P1755" i="11"/>
  <c r="Q1755" i="11"/>
  <c r="R1755" i="11"/>
  <c r="S1755" i="11"/>
  <c r="T1755" i="11"/>
  <c r="A1756" i="11"/>
  <c r="B1756" i="11"/>
  <c r="C1756" i="11"/>
  <c r="D1756" i="11"/>
  <c r="E1756" i="11"/>
  <c r="F1756" i="11"/>
  <c r="G1756" i="11"/>
  <c r="H1756" i="11"/>
  <c r="I1756" i="11"/>
  <c r="J1756" i="11"/>
  <c r="K1756" i="11"/>
  <c r="L1756" i="11"/>
  <c r="M1756" i="11"/>
  <c r="N1756" i="11"/>
  <c r="O1756" i="11"/>
  <c r="P1756" i="11"/>
  <c r="Q1756" i="11"/>
  <c r="R1756" i="11"/>
  <c r="S1756" i="11"/>
  <c r="T1756" i="11"/>
  <c r="A1757" i="11"/>
  <c r="B1757" i="11"/>
  <c r="C1757" i="11"/>
  <c r="D1757" i="11"/>
  <c r="E1757" i="11"/>
  <c r="F1757" i="11"/>
  <c r="G1757" i="11"/>
  <c r="H1757" i="11"/>
  <c r="I1757" i="11"/>
  <c r="J1757" i="11"/>
  <c r="K1757" i="11"/>
  <c r="L1757" i="11"/>
  <c r="M1757" i="11"/>
  <c r="N1757" i="11"/>
  <c r="O1757" i="11"/>
  <c r="P1757" i="11"/>
  <c r="Q1757" i="11"/>
  <c r="R1757" i="11"/>
  <c r="S1757" i="11"/>
  <c r="T1757" i="11"/>
  <c r="A1758" i="11"/>
  <c r="B1758" i="11"/>
  <c r="C1758" i="11"/>
  <c r="D1758" i="11"/>
  <c r="E1758" i="11"/>
  <c r="F1758" i="11"/>
  <c r="G1758" i="11"/>
  <c r="H1758" i="11"/>
  <c r="I1758" i="11"/>
  <c r="J1758" i="11"/>
  <c r="K1758" i="11"/>
  <c r="L1758" i="11"/>
  <c r="M1758" i="11"/>
  <c r="N1758" i="11"/>
  <c r="O1758" i="11"/>
  <c r="P1758" i="11"/>
  <c r="Q1758" i="11"/>
  <c r="R1758" i="11"/>
  <c r="S1758" i="11"/>
  <c r="T1758" i="11"/>
  <c r="A1759" i="11"/>
  <c r="B1759" i="11"/>
  <c r="C1759" i="11"/>
  <c r="D1759" i="11"/>
  <c r="E1759" i="11"/>
  <c r="F1759" i="11"/>
  <c r="G1759" i="11"/>
  <c r="H1759" i="11"/>
  <c r="I1759" i="11"/>
  <c r="J1759" i="11"/>
  <c r="K1759" i="11"/>
  <c r="L1759" i="11"/>
  <c r="M1759" i="11"/>
  <c r="N1759" i="11"/>
  <c r="O1759" i="11"/>
  <c r="P1759" i="11"/>
  <c r="Q1759" i="11"/>
  <c r="R1759" i="11"/>
  <c r="S1759" i="11"/>
  <c r="T1759" i="11"/>
  <c r="A1760" i="11"/>
  <c r="B1760" i="11"/>
  <c r="C1760" i="11"/>
  <c r="D1760" i="11"/>
  <c r="E1760" i="11"/>
  <c r="F1760" i="11"/>
  <c r="G1760" i="11"/>
  <c r="H1760" i="11"/>
  <c r="I1760" i="11"/>
  <c r="J1760" i="11"/>
  <c r="K1760" i="11"/>
  <c r="L1760" i="11"/>
  <c r="M1760" i="11"/>
  <c r="N1760" i="11"/>
  <c r="O1760" i="11"/>
  <c r="P1760" i="11"/>
  <c r="Q1760" i="11"/>
  <c r="R1760" i="11"/>
  <c r="S1760" i="11"/>
  <c r="T1760" i="11"/>
  <c r="A1761" i="11"/>
  <c r="B1761" i="11"/>
  <c r="C1761" i="11"/>
  <c r="D1761" i="11"/>
  <c r="E1761" i="11"/>
  <c r="F1761" i="11"/>
  <c r="G1761" i="11"/>
  <c r="H1761" i="11"/>
  <c r="I1761" i="11"/>
  <c r="J1761" i="11"/>
  <c r="K1761" i="11"/>
  <c r="L1761" i="11"/>
  <c r="M1761" i="11"/>
  <c r="N1761" i="11"/>
  <c r="O1761" i="11"/>
  <c r="P1761" i="11"/>
  <c r="Q1761" i="11"/>
  <c r="R1761" i="11"/>
  <c r="S1761" i="11"/>
  <c r="T1761" i="11"/>
  <c r="A1762" i="11"/>
  <c r="B1762" i="11"/>
  <c r="C1762" i="11"/>
  <c r="D1762" i="11"/>
  <c r="E1762" i="11"/>
  <c r="F1762" i="11"/>
  <c r="G1762" i="11"/>
  <c r="H1762" i="11"/>
  <c r="I1762" i="11"/>
  <c r="J1762" i="11"/>
  <c r="K1762" i="11"/>
  <c r="L1762" i="11"/>
  <c r="M1762" i="11"/>
  <c r="N1762" i="11"/>
  <c r="O1762" i="11"/>
  <c r="P1762" i="11"/>
  <c r="Q1762" i="11"/>
  <c r="R1762" i="11"/>
  <c r="S1762" i="11"/>
  <c r="T1762" i="11"/>
  <c r="A1763" i="11"/>
  <c r="B1763" i="11"/>
  <c r="C1763" i="11"/>
  <c r="D1763" i="11"/>
  <c r="E1763" i="11"/>
  <c r="F1763" i="11"/>
  <c r="G1763" i="11"/>
  <c r="H1763" i="11"/>
  <c r="I1763" i="11"/>
  <c r="J1763" i="11"/>
  <c r="K1763" i="11"/>
  <c r="L1763" i="11"/>
  <c r="M1763" i="11"/>
  <c r="N1763" i="11"/>
  <c r="O1763" i="11"/>
  <c r="P1763" i="11"/>
  <c r="Q1763" i="11"/>
  <c r="R1763" i="11"/>
  <c r="S1763" i="11"/>
  <c r="T1763" i="11"/>
  <c r="A1764" i="11"/>
  <c r="B1764" i="11"/>
  <c r="C1764" i="11"/>
  <c r="D1764" i="11"/>
  <c r="E1764" i="11"/>
  <c r="F1764" i="11"/>
  <c r="G1764" i="11"/>
  <c r="H1764" i="11"/>
  <c r="I1764" i="11"/>
  <c r="J1764" i="11"/>
  <c r="K1764" i="11"/>
  <c r="L1764" i="11"/>
  <c r="M1764" i="11"/>
  <c r="N1764" i="11"/>
  <c r="O1764" i="11"/>
  <c r="P1764" i="11"/>
  <c r="Q1764" i="11"/>
  <c r="R1764" i="11"/>
  <c r="S1764" i="11"/>
  <c r="T1764" i="11"/>
  <c r="A1765" i="11"/>
  <c r="B1765" i="11"/>
  <c r="C1765" i="11"/>
  <c r="D1765" i="11"/>
  <c r="E1765" i="11"/>
  <c r="F1765" i="11"/>
  <c r="G1765" i="11"/>
  <c r="H1765" i="11"/>
  <c r="I1765" i="11"/>
  <c r="J1765" i="11"/>
  <c r="K1765" i="11"/>
  <c r="L1765" i="11"/>
  <c r="M1765" i="11"/>
  <c r="N1765" i="11"/>
  <c r="O1765" i="11"/>
  <c r="P1765" i="11"/>
  <c r="Q1765" i="11"/>
  <c r="R1765" i="11"/>
  <c r="S1765" i="11"/>
  <c r="T1765" i="11"/>
  <c r="A1766" i="11"/>
  <c r="B1766" i="11"/>
  <c r="C1766" i="11"/>
  <c r="D1766" i="11"/>
  <c r="E1766" i="11"/>
  <c r="F1766" i="11"/>
  <c r="G1766" i="11"/>
  <c r="H1766" i="11"/>
  <c r="I1766" i="11"/>
  <c r="J1766" i="11"/>
  <c r="K1766" i="11"/>
  <c r="L1766" i="11"/>
  <c r="M1766" i="11"/>
  <c r="N1766" i="11"/>
  <c r="O1766" i="11"/>
  <c r="P1766" i="11"/>
  <c r="Q1766" i="11"/>
  <c r="R1766" i="11"/>
  <c r="S1766" i="11"/>
  <c r="T1766" i="11"/>
  <c r="A1767" i="11"/>
  <c r="B1767" i="11"/>
  <c r="C1767" i="11"/>
  <c r="D1767" i="11"/>
  <c r="E1767" i="11"/>
  <c r="F1767" i="11"/>
  <c r="G1767" i="11"/>
  <c r="H1767" i="11"/>
  <c r="I1767" i="11"/>
  <c r="J1767" i="11"/>
  <c r="K1767" i="11"/>
  <c r="L1767" i="11"/>
  <c r="M1767" i="11"/>
  <c r="N1767" i="11"/>
  <c r="O1767" i="11"/>
  <c r="P1767" i="11"/>
  <c r="Q1767" i="11"/>
  <c r="R1767" i="11"/>
  <c r="S1767" i="11"/>
  <c r="T1767" i="11"/>
  <c r="A1768" i="11"/>
  <c r="B1768" i="11"/>
  <c r="C1768" i="11"/>
  <c r="D1768" i="11"/>
  <c r="E1768" i="11"/>
  <c r="F1768" i="11"/>
  <c r="G1768" i="11"/>
  <c r="H1768" i="11"/>
  <c r="I1768" i="11"/>
  <c r="J1768" i="11"/>
  <c r="K1768" i="11"/>
  <c r="L1768" i="11"/>
  <c r="M1768" i="11"/>
  <c r="N1768" i="11"/>
  <c r="O1768" i="11"/>
  <c r="P1768" i="11"/>
  <c r="Q1768" i="11"/>
  <c r="R1768" i="11"/>
  <c r="S1768" i="11"/>
  <c r="T1768" i="11"/>
  <c r="A1769" i="11"/>
  <c r="B1769" i="11"/>
  <c r="C1769" i="11"/>
  <c r="D1769" i="11"/>
  <c r="E1769" i="11"/>
  <c r="F1769" i="11"/>
  <c r="G1769" i="11"/>
  <c r="H1769" i="11"/>
  <c r="I1769" i="11"/>
  <c r="J1769" i="11"/>
  <c r="K1769" i="11"/>
  <c r="L1769" i="11"/>
  <c r="M1769" i="11"/>
  <c r="N1769" i="11"/>
  <c r="O1769" i="11"/>
  <c r="P1769" i="11"/>
  <c r="Q1769" i="11"/>
  <c r="R1769" i="11"/>
  <c r="S1769" i="11"/>
  <c r="T1769" i="11"/>
  <c r="A1770" i="11"/>
  <c r="B1770" i="11"/>
  <c r="C1770" i="11"/>
  <c r="D1770" i="11"/>
  <c r="E1770" i="11"/>
  <c r="F1770" i="11"/>
  <c r="G1770" i="11"/>
  <c r="H1770" i="11"/>
  <c r="I1770" i="11"/>
  <c r="J1770" i="11"/>
  <c r="K1770" i="11"/>
  <c r="L1770" i="11"/>
  <c r="M1770" i="11"/>
  <c r="N1770" i="11"/>
  <c r="O1770" i="11"/>
  <c r="P1770" i="11"/>
  <c r="Q1770" i="11"/>
  <c r="R1770" i="11"/>
  <c r="S1770" i="11"/>
  <c r="T1770" i="11"/>
  <c r="A1771" i="11"/>
  <c r="B1771" i="11"/>
  <c r="C1771" i="11"/>
  <c r="D1771" i="11"/>
  <c r="E1771" i="11"/>
  <c r="F1771" i="11"/>
  <c r="G1771" i="11"/>
  <c r="H1771" i="11"/>
  <c r="I1771" i="11"/>
  <c r="J1771" i="11"/>
  <c r="K1771" i="11"/>
  <c r="L1771" i="11"/>
  <c r="M1771" i="11"/>
  <c r="N1771" i="11"/>
  <c r="O1771" i="11"/>
  <c r="P1771" i="11"/>
  <c r="Q1771" i="11"/>
  <c r="R1771" i="11"/>
  <c r="S1771" i="11"/>
  <c r="T1771" i="11"/>
  <c r="A1772" i="11"/>
  <c r="B1772" i="11"/>
  <c r="C1772" i="11"/>
  <c r="D1772" i="11"/>
  <c r="E1772" i="11"/>
  <c r="F1772" i="11"/>
  <c r="G1772" i="11"/>
  <c r="H1772" i="11"/>
  <c r="I1772" i="11"/>
  <c r="J1772" i="11"/>
  <c r="K1772" i="11"/>
  <c r="L1772" i="11"/>
  <c r="M1772" i="11"/>
  <c r="N1772" i="11"/>
  <c r="O1772" i="11"/>
  <c r="P1772" i="11"/>
  <c r="Q1772" i="11"/>
  <c r="R1772" i="11"/>
  <c r="S1772" i="11"/>
  <c r="T1772" i="11"/>
  <c r="A1773" i="11"/>
  <c r="B1773" i="11"/>
  <c r="C1773" i="11"/>
  <c r="D1773" i="11"/>
  <c r="E1773" i="11"/>
  <c r="F1773" i="11"/>
  <c r="G1773" i="11"/>
  <c r="H1773" i="11"/>
  <c r="I1773" i="11"/>
  <c r="J1773" i="11"/>
  <c r="K1773" i="11"/>
  <c r="L1773" i="11"/>
  <c r="M1773" i="11"/>
  <c r="N1773" i="11"/>
  <c r="O1773" i="11"/>
  <c r="P1773" i="11"/>
  <c r="Q1773" i="11"/>
  <c r="R1773" i="11"/>
  <c r="S1773" i="11"/>
  <c r="T1773" i="11"/>
  <c r="A1774" i="11"/>
  <c r="B1774" i="11"/>
  <c r="C1774" i="11"/>
  <c r="D1774" i="11"/>
  <c r="E1774" i="11"/>
  <c r="F1774" i="11"/>
  <c r="G1774" i="11"/>
  <c r="H1774" i="11"/>
  <c r="I1774" i="11"/>
  <c r="J1774" i="11"/>
  <c r="K1774" i="11"/>
  <c r="L1774" i="11"/>
  <c r="M1774" i="11"/>
  <c r="N1774" i="11"/>
  <c r="O1774" i="11"/>
  <c r="P1774" i="11"/>
  <c r="Q1774" i="11"/>
  <c r="R1774" i="11"/>
  <c r="S1774" i="11"/>
  <c r="T1774" i="11"/>
  <c r="A1775" i="11"/>
  <c r="B1775" i="11"/>
  <c r="C1775" i="11"/>
  <c r="D1775" i="11"/>
  <c r="E1775" i="11"/>
  <c r="F1775" i="11"/>
  <c r="G1775" i="11"/>
  <c r="H1775" i="11"/>
  <c r="I1775" i="11"/>
  <c r="J1775" i="11"/>
  <c r="K1775" i="11"/>
  <c r="L1775" i="11"/>
  <c r="M1775" i="11"/>
  <c r="N1775" i="11"/>
  <c r="O1775" i="11"/>
  <c r="P1775" i="11"/>
  <c r="Q1775" i="11"/>
  <c r="R1775" i="11"/>
  <c r="S1775" i="11"/>
  <c r="T1775" i="11"/>
  <c r="A1776" i="11"/>
  <c r="B1776" i="11"/>
  <c r="C1776" i="11"/>
  <c r="D1776" i="11"/>
  <c r="E1776" i="11"/>
  <c r="F1776" i="11"/>
  <c r="G1776" i="11"/>
  <c r="H1776" i="11"/>
  <c r="I1776" i="11"/>
  <c r="J1776" i="11"/>
  <c r="K1776" i="11"/>
  <c r="L1776" i="11"/>
  <c r="M1776" i="11"/>
  <c r="N1776" i="11"/>
  <c r="O1776" i="11"/>
  <c r="P1776" i="11"/>
  <c r="Q1776" i="11"/>
  <c r="R1776" i="11"/>
  <c r="S1776" i="11"/>
  <c r="T1776" i="11"/>
  <c r="A1777" i="11"/>
  <c r="B1777" i="11"/>
  <c r="C1777" i="11"/>
  <c r="D1777" i="11"/>
  <c r="E1777" i="11"/>
  <c r="F1777" i="11"/>
  <c r="G1777" i="11"/>
  <c r="H1777" i="11"/>
  <c r="I1777" i="11"/>
  <c r="J1777" i="11"/>
  <c r="K1777" i="11"/>
  <c r="L1777" i="11"/>
  <c r="M1777" i="11"/>
  <c r="N1777" i="11"/>
  <c r="O1777" i="11"/>
  <c r="P1777" i="11"/>
  <c r="Q1777" i="11"/>
  <c r="R1777" i="11"/>
  <c r="S1777" i="11"/>
  <c r="T1777" i="11"/>
  <c r="A1778" i="11"/>
  <c r="B1778" i="11"/>
  <c r="C1778" i="11"/>
  <c r="D1778" i="11"/>
  <c r="E1778" i="11"/>
  <c r="F1778" i="11"/>
  <c r="G1778" i="11"/>
  <c r="H1778" i="11"/>
  <c r="I1778" i="11"/>
  <c r="J1778" i="11"/>
  <c r="K1778" i="11"/>
  <c r="L1778" i="11"/>
  <c r="M1778" i="11"/>
  <c r="N1778" i="11"/>
  <c r="O1778" i="11"/>
  <c r="P1778" i="11"/>
  <c r="Q1778" i="11"/>
  <c r="R1778" i="11"/>
  <c r="S1778" i="11"/>
  <c r="T1778" i="11"/>
  <c r="A1779" i="11"/>
  <c r="B1779" i="11"/>
  <c r="C1779" i="11"/>
  <c r="D1779" i="11"/>
  <c r="E1779" i="11"/>
  <c r="F1779" i="11"/>
  <c r="G1779" i="11"/>
  <c r="H1779" i="11"/>
  <c r="I1779" i="11"/>
  <c r="J1779" i="11"/>
  <c r="K1779" i="11"/>
  <c r="L1779" i="11"/>
  <c r="M1779" i="11"/>
  <c r="N1779" i="11"/>
  <c r="O1779" i="11"/>
  <c r="P1779" i="11"/>
  <c r="Q1779" i="11"/>
  <c r="R1779" i="11"/>
  <c r="S1779" i="11"/>
  <c r="T1779" i="11"/>
  <c r="A1780" i="11"/>
  <c r="B1780" i="11"/>
  <c r="C1780" i="11"/>
  <c r="D1780" i="11"/>
  <c r="E1780" i="11"/>
  <c r="F1780" i="11"/>
  <c r="G1780" i="11"/>
  <c r="H1780" i="11"/>
  <c r="I1780" i="11"/>
  <c r="J1780" i="11"/>
  <c r="K1780" i="11"/>
  <c r="L1780" i="11"/>
  <c r="M1780" i="11"/>
  <c r="N1780" i="11"/>
  <c r="O1780" i="11"/>
  <c r="P1780" i="11"/>
  <c r="Q1780" i="11"/>
  <c r="R1780" i="11"/>
  <c r="S1780" i="11"/>
  <c r="T1780" i="11"/>
  <c r="A1781" i="11"/>
  <c r="B1781" i="11"/>
  <c r="C1781" i="11"/>
  <c r="D1781" i="11"/>
  <c r="E1781" i="11"/>
  <c r="F1781" i="11"/>
  <c r="G1781" i="11"/>
  <c r="H1781" i="11"/>
  <c r="I1781" i="11"/>
  <c r="J1781" i="11"/>
  <c r="K1781" i="11"/>
  <c r="L1781" i="11"/>
  <c r="M1781" i="11"/>
  <c r="N1781" i="11"/>
  <c r="O1781" i="11"/>
  <c r="P1781" i="11"/>
  <c r="Q1781" i="11"/>
  <c r="R1781" i="11"/>
  <c r="S1781" i="11"/>
  <c r="T1781" i="11"/>
  <c r="A1782" i="11"/>
  <c r="B1782" i="11"/>
  <c r="C1782" i="11"/>
  <c r="D1782" i="11"/>
  <c r="E1782" i="11"/>
  <c r="F1782" i="11"/>
  <c r="G1782" i="11"/>
  <c r="H1782" i="11"/>
  <c r="I1782" i="11"/>
  <c r="J1782" i="11"/>
  <c r="K1782" i="11"/>
  <c r="L1782" i="11"/>
  <c r="M1782" i="11"/>
  <c r="N1782" i="11"/>
  <c r="O1782" i="11"/>
  <c r="P1782" i="11"/>
  <c r="Q1782" i="11"/>
  <c r="R1782" i="11"/>
  <c r="S1782" i="11"/>
  <c r="T1782" i="11"/>
  <c r="A1783" i="11"/>
  <c r="B1783" i="11"/>
  <c r="C1783" i="11"/>
  <c r="D1783" i="11"/>
  <c r="E1783" i="11"/>
  <c r="F1783" i="11"/>
  <c r="G1783" i="11"/>
  <c r="H1783" i="11"/>
  <c r="I1783" i="11"/>
  <c r="J1783" i="11"/>
  <c r="K1783" i="11"/>
  <c r="L1783" i="11"/>
  <c r="M1783" i="11"/>
  <c r="N1783" i="11"/>
  <c r="O1783" i="11"/>
  <c r="P1783" i="11"/>
  <c r="Q1783" i="11"/>
  <c r="R1783" i="11"/>
  <c r="S1783" i="11"/>
  <c r="T1783" i="11"/>
  <c r="A1784" i="11"/>
  <c r="B1784" i="11"/>
  <c r="C1784" i="11"/>
  <c r="D1784" i="11"/>
  <c r="E1784" i="11"/>
  <c r="F1784" i="11"/>
  <c r="G1784" i="11"/>
  <c r="H1784" i="11"/>
  <c r="I1784" i="11"/>
  <c r="J1784" i="11"/>
  <c r="K1784" i="11"/>
  <c r="L1784" i="11"/>
  <c r="M1784" i="11"/>
  <c r="N1784" i="11"/>
  <c r="O1784" i="11"/>
  <c r="P1784" i="11"/>
  <c r="Q1784" i="11"/>
  <c r="R1784" i="11"/>
  <c r="S1784" i="11"/>
  <c r="T1784" i="11"/>
  <c r="A1785" i="11"/>
  <c r="B1785" i="11"/>
  <c r="C1785" i="11"/>
  <c r="D1785" i="11"/>
  <c r="E1785" i="11"/>
  <c r="F1785" i="11"/>
  <c r="G1785" i="11"/>
  <c r="H1785" i="11"/>
  <c r="I1785" i="11"/>
  <c r="J1785" i="11"/>
  <c r="K1785" i="11"/>
  <c r="L1785" i="11"/>
  <c r="M1785" i="11"/>
  <c r="N1785" i="11"/>
  <c r="O1785" i="11"/>
  <c r="P1785" i="11"/>
  <c r="Q1785" i="11"/>
  <c r="R1785" i="11"/>
  <c r="S1785" i="11"/>
  <c r="T1785" i="11"/>
  <c r="A1786" i="11"/>
  <c r="B1786" i="11"/>
  <c r="C1786" i="11"/>
  <c r="D1786" i="11"/>
  <c r="E1786" i="11"/>
  <c r="F1786" i="11"/>
  <c r="G1786" i="11"/>
  <c r="H1786" i="11"/>
  <c r="I1786" i="11"/>
  <c r="J1786" i="11"/>
  <c r="K1786" i="11"/>
  <c r="L1786" i="11"/>
  <c r="M1786" i="11"/>
  <c r="N1786" i="11"/>
  <c r="O1786" i="11"/>
  <c r="P1786" i="11"/>
  <c r="Q1786" i="11"/>
  <c r="R1786" i="11"/>
  <c r="S1786" i="11"/>
  <c r="T1786" i="11"/>
  <c r="A1787" i="11"/>
  <c r="B1787" i="11"/>
  <c r="C1787" i="11"/>
  <c r="D1787" i="11"/>
  <c r="E1787" i="11"/>
  <c r="F1787" i="11"/>
  <c r="G1787" i="11"/>
  <c r="H1787" i="11"/>
  <c r="I1787" i="11"/>
  <c r="J1787" i="11"/>
  <c r="K1787" i="11"/>
  <c r="L1787" i="11"/>
  <c r="M1787" i="11"/>
  <c r="N1787" i="11"/>
  <c r="O1787" i="11"/>
  <c r="P1787" i="11"/>
  <c r="Q1787" i="11"/>
  <c r="R1787" i="11"/>
  <c r="S1787" i="11"/>
  <c r="T1787" i="11"/>
  <c r="A1788" i="11"/>
  <c r="B1788" i="11"/>
  <c r="C1788" i="11"/>
  <c r="D1788" i="11"/>
  <c r="E1788" i="11"/>
  <c r="F1788" i="11"/>
  <c r="G1788" i="11"/>
  <c r="H1788" i="11"/>
  <c r="I1788" i="11"/>
  <c r="J1788" i="11"/>
  <c r="K1788" i="11"/>
  <c r="L1788" i="11"/>
  <c r="M1788" i="11"/>
  <c r="N1788" i="11"/>
  <c r="O1788" i="11"/>
  <c r="P1788" i="11"/>
  <c r="Q1788" i="11"/>
  <c r="R1788" i="11"/>
  <c r="S1788" i="11"/>
  <c r="T1788" i="11"/>
  <c r="A1789" i="11"/>
  <c r="B1789" i="11"/>
  <c r="C1789" i="11"/>
  <c r="D1789" i="11"/>
  <c r="E1789" i="11"/>
  <c r="F1789" i="11"/>
  <c r="G1789" i="11"/>
  <c r="H1789" i="11"/>
  <c r="I1789" i="11"/>
  <c r="J1789" i="11"/>
  <c r="K1789" i="11"/>
  <c r="L1789" i="11"/>
  <c r="M1789" i="11"/>
  <c r="N1789" i="11"/>
  <c r="O1789" i="11"/>
  <c r="P1789" i="11"/>
  <c r="Q1789" i="11"/>
  <c r="R1789" i="11"/>
  <c r="S1789" i="11"/>
  <c r="T1789" i="11"/>
  <c r="A1790" i="11"/>
  <c r="B1790" i="11"/>
  <c r="C1790" i="11"/>
  <c r="D1790" i="11"/>
  <c r="E1790" i="11"/>
  <c r="F1790" i="11"/>
  <c r="G1790" i="11"/>
  <c r="H1790" i="11"/>
  <c r="I1790" i="11"/>
  <c r="J1790" i="11"/>
  <c r="K1790" i="11"/>
  <c r="L1790" i="11"/>
  <c r="M1790" i="11"/>
  <c r="N1790" i="11"/>
  <c r="O1790" i="11"/>
  <c r="P1790" i="11"/>
  <c r="Q1790" i="11"/>
  <c r="R1790" i="11"/>
  <c r="S1790" i="11"/>
  <c r="T1790" i="11"/>
  <c r="A1791" i="11"/>
  <c r="B1791" i="11"/>
  <c r="C1791" i="11"/>
  <c r="D1791" i="11"/>
  <c r="E1791" i="11"/>
  <c r="F1791" i="11"/>
  <c r="G1791" i="11"/>
  <c r="H1791" i="11"/>
  <c r="I1791" i="11"/>
  <c r="J1791" i="11"/>
  <c r="K1791" i="11"/>
  <c r="L1791" i="11"/>
  <c r="M1791" i="11"/>
  <c r="N1791" i="11"/>
  <c r="O1791" i="11"/>
  <c r="P1791" i="11"/>
  <c r="Q1791" i="11"/>
  <c r="R1791" i="11"/>
  <c r="S1791" i="11"/>
  <c r="T1791" i="11"/>
  <c r="A1792" i="11"/>
  <c r="B1792" i="11"/>
  <c r="C1792" i="11"/>
  <c r="D1792" i="11"/>
  <c r="E1792" i="11"/>
  <c r="F1792" i="11"/>
  <c r="G1792" i="11"/>
  <c r="H1792" i="11"/>
  <c r="I1792" i="11"/>
  <c r="J1792" i="11"/>
  <c r="K1792" i="11"/>
  <c r="L1792" i="11"/>
  <c r="M1792" i="11"/>
  <c r="N1792" i="11"/>
  <c r="O1792" i="11"/>
  <c r="P1792" i="11"/>
  <c r="Q1792" i="11"/>
  <c r="R1792" i="11"/>
  <c r="S1792" i="11"/>
  <c r="T1792" i="11"/>
  <c r="A1793" i="11"/>
  <c r="B1793" i="11"/>
  <c r="C1793" i="11"/>
  <c r="D1793" i="11"/>
  <c r="E1793" i="11"/>
  <c r="F1793" i="11"/>
  <c r="G1793" i="11"/>
  <c r="H1793" i="11"/>
  <c r="I1793" i="11"/>
  <c r="J1793" i="11"/>
  <c r="K1793" i="11"/>
  <c r="L1793" i="11"/>
  <c r="M1793" i="11"/>
  <c r="N1793" i="11"/>
  <c r="O1793" i="11"/>
  <c r="P1793" i="11"/>
  <c r="Q1793" i="11"/>
  <c r="R1793" i="11"/>
  <c r="S1793" i="11"/>
  <c r="T1793" i="11"/>
  <c r="A1794" i="11"/>
  <c r="B1794" i="11"/>
  <c r="C1794" i="11"/>
  <c r="D1794" i="11"/>
  <c r="E1794" i="11"/>
  <c r="F1794" i="11"/>
  <c r="G1794" i="11"/>
  <c r="H1794" i="11"/>
  <c r="I1794" i="11"/>
  <c r="J1794" i="11"/>
  <c r="K1794" i="11"/>
  <c r="L1794" i="11"/>
  <c r="M1794" i="11"/>
  <c r="N1794" i="11"/>
  <c r="O1794" i="11"/>
  <c r="P1794" i="11"/>
  <c r="Q1794" i="11"/>
  <c r="R1794" i="11"/>
  <c r="S1794" i="11"/>
  <c r="T1794" i="11"/>
  <c r="A1795" i="11"/>
  <c r="B1795" i="11"/>
  <c r="C1795" i="11"/>
  <c r="D1795" i="11"/>
  <c r="E1795" i="11"/>
  <c r="F1795" i="11"/>
  <c r="G1795" i="11"/>
  <c r="H1795" i="11"/>
  <c r="I1795" i="11"/>
  <c r="J1795" i="11"/>
  <c r="K1795" i="11"/>
  <c r="L1795" i="11"/>
  <c r="M1795" i="11"/>
  <c r="N1795" i="11"/>
  <c r="O1795" i="11"/>
  <c r="P1795" i="11"/>
  <c r="Q1795" i="11"/>
  <c r="R1795" i="11"/>
  <c r="S1795" i="11"/>
  <c r="T1795" i="11"/>
  <c r="A1796" i="11"/>
  <c r="B1796" i="11"/>
  <c r="C1796" i="11"/>
  <c r="D1796" i="11"/>
  <c r="E1796" i="11"/>
  <c r="F1796" i="11"/>
  <c r="G1796" i="11"/>
  <c r="H1796" i="11"/>
  <c r="I1796" i="11"/>
  <c r="J1796" i="11"/>
  <c r="K1796" i="11"/>
  <c r="L1796" i="11"/>
  <c r="M1796" i="11"/>
  <c r="N1796" i="11"/>
  <c r="O1796" i="11"/>
  <c r="P1796" i="11"/>
  <c r="Q1796" i="11"/>
  <c r="R1796" i="11"/>
  <c r="S1796" i="11"/>
  <c r="T1796" i="11"/>
  <c r="A1797" i="11"/>
  <c r="B1797" i="11"/>
  <c r="C1797" i="11"/>
  <c r="D1797" i="11"/>
  <c r="E1797" i="11"/>
  <c r="F1797" i="11"/>
  <c r="G1797" i="11"/>
  <c r="H1797" i="11"/>
  <c r="I1797" i="11"/>
  <c r="J1797" i="11"/>
  <c r="K1797" i="11"/>
  <c r="L1797" i="11"/>
  <c r="M1797" i="11"/>
  <c r="N1797" i="11"/>
  <c r="O1797" i="11"/>
  <c r="P1797" i="11"/>
  <c r="Q1797" i="11"/>
  <c r="R1797" i="11"/>
  <c r="S1797" i="11"/>
  <c r="T1797" i="11"/>
  <c r="A1798" i="11"/>
  <c r="B1798" i="11"/>
  <c r="C1798" i="11"/>
  <c r="D1798" i="11"/>
  <c r="E1798" i="11"/>
  <c r="F1798" i="11"/>
  <c r="G1798" i="11"/>
  <c r="H1798" i="11"/>
  <c r="I1798" i="11"/>
  <c r="J1798" i="11"/>
  <c r="K1798" i="11"/>
  <c r="L1798" i="11"/>
  <c r="M1798" i="11"/>
  <c r="N1798" i="11"/>
  <c r="O1798" i="11"/>
  <c r="P1798" i="11"/>
  <c r="Q1798" i="11"/>
  <c r="R1798" i="11"/>
  <c r="S1798" i="11"/>
  <c r="T1798" i="11"/>
  <c r="A1799" i="11"/>
  <c r="B1799" i="11"/>
  <c r="C1799" i="11"/>
  <c r="D1799" i="11"/>
  <c r="E1799" i="11"/>
  <c r="F1799" i="11"/>
  <c r="G1799" i="11"/>
  <c r="H1799" i="11"/>
  <c r="I1799" i="11"/>
  <c r="J1799" i="11"/>
  <c r="K1799" i="11"/>
  <c r="L1799" i="11"/>
  <c r="M1799" i="11"/>
  <c r="N1799" i="11"/>
  <c r="O1799" i="11"/>
  <c r="P1799" i="11"/>
  <c r="Q1799" i="11"/>
  <c r="R1799" i="11"/>
  <c r="S1799" i="11"/>
  <c r="T1799" i="11"/>
  <c r="A1800" i="11"/>
  <c r="B1800" i="11"/>
  <c r="C1800" i="11"/>
  <c r="D1800" i="11"/>
  <c r="E1800" i="11"/>
  <c r="F1800" i="11"/>
  <c r="G1800" i="11"/>
  <c r="H1800" i="11"/>
  <c r="I1800" i="11"/>
  <c r="J1800" i="11"/>
  <c r="K1800" i="11"/>
  <c r="L1800" i="11"/>
  <c r="M1800" i="11"/>
  <c r="N1800" i="11"/>
  <c r="O1800" i="11"/>
  <c r="P1800" i="11"/>
  <c r="Q1800" i="11"/>
  <c r="R1800" i="11"/>
  <c r="S1800" i="11"/>
  <c r="T1800" i="11"/>
  <c r="A1801" i="11"/>
  <c r="B1801" i="11"/>
  <c r="C1801" i="11"/>
  <c r="D1801" i="11"/>
  <c r="E1801" i="11"/>
  <c r="F1801" i="11"/>
  <c r="G1801" i="11"/>
  <c r="H1801" i="11"/>
  <c r="I1801" i="11"/>
  <c r="J1801" i="11"/>
  <c r="K1801" i="11"/>
  <c r="L1801" i="11"/>
  <c r="M1801" i="11"/>
  <c r="N1801" i="11"/>
  <c r="O1801" i="11"/>
  <c r="P1801" i="11"/>
  <c r="Q1801" i="11"/>
  <c r="R1801" i="11"/>
  <c r="S1801" i="11"/>
  <c r="T1801" i="11"/>
  <c r="A1802" i="11"/>
  <c r="B1802" i="11"/>
  <c r="C1802" i="11"/>
  <c r="D1802" i="11"/>
  <c r="E1802" i="11"/>
  <c r="F1802" i="11"/>
  <c r="G1802" i="11"/>
  <c r="H1802" i="11"/>
  <c r="I1802" i="11"/>
  <c r="J1802" i="11"/>
  <c r="K1802" i="11"/>
  <c r="L1802" i="11"/>
  <c r="M1802" i="11"/>
  <c r="N1802" i="11"/>
  <c r="O1802" i="11"/>
  <c r="P1802" i="11"/>
  <c r="Q1802" i="11"/>
  <c r="R1802" i="11"/>
  <c r="S1802" i="11"/>
  <c r="T1802" i="11"/>
  <c r="A1803" i="11"/>
  <c r="B1803" i="11"/>
  <c r="C1803" i="11"/>
  <c r="D1803" i="11"/>
  <c r="E1803" i="11"/>
  <c r="F1803" i="11"/>
  <c r="G1803" i="11"/>
  <c r="H1803" i="11"/>
  <c r="I1803" i="11"/>
  <c r="J1803" i="11"/>
  <c r="K1803" i="11"/>
  <c r="L1803" i="11"/>
  <c r="M1803" i="11"/>
  <c r="N1803" i="11"/>
  <c r="O1803" i="11"/>
  <c r="P1803" i="11"/>
  <c r="Q1803" i="11"/>
  <c r="R1803" i="11"/>
  <c r="S1803" i="11"/>
  <c r="T1803" i="11"/>
  <c r="A1804" i="11"/>
  <c r="B1804" i="11"/>
  <c r="C1804" i="11"/>
  <c r="D1804" i="11"/>
  <c r="E1804" i="11"/>
  <c r="F1804" i="11"/>
  <c r="G1804" i="11"/>
  <c r="H1804" i="11"/>
  <c r="I1804" i="11"/>
  <c r="J1804" i="11"/>
  <c r="K1804" i="11"/>
  <c r="L1804" i="11"/>
  <c r="M1804" i="11"/>
  <c r="N1804" i="11"/>
  <c r="O1804" i="11"/>
  <c r="P1804" i="11"/>
  <c r="Q1804" i="11"/>
  <c r="R1804" i="11"/>
  <c r="S1804" i="11"/>
  <c r="T1804" i="11"/>
  <c r="A1805" i="11"/>
  <c r="B1805" i="11"/>
  <c r="C1805" i="11"/>
  <c r="D1805" i="11"/>
  <c r="E1805" i="11"/>
  <c r="F1805" i="11"/>
  <c r="G1805" i="11"/>
  <c r="H1805" i="11"/>
  <c r="I1805" i="11"/>
  <c r="J1805" i="11"/>
  <c r="K1805" i="11"/>
  <c r="L1805" i="11"/>
  <c r="M1805" i="11"/>
  <c r="N1805" i="11"/>
  <c r="O1805" i="11"/>
  <c r="P1805" i="11"/>
  <c r="Q1805" i="11"/>
  <c r="R1805" i="11"/>
  <c r="S1805" i="11"/>
  <c r="T1805" i="11"/>
  <c r="A1806" i="11"/>
  <c r="B1806" i="11"/>
  <c r="C1806" i="11"/>
  <c r="D1806" i="11"/>
  <c r="E1806" i="11"/>
  <c r="F1806" i="11"/>
  <c r="G1806" i="11"/>
  <c r="H1806" i="11"/>
  <c r="I1806" i="11"/>
  <c r="J1806" i="11"/>
  <c r="K1806" i="11"/>
  <c r="L1806" i="11"/>
  <c r="M1806" i="11"/>
  <c r="N1806" i="11"/>
  <c r="O1806" i="11"/>
  <c r="P1806" i="11"/>
  <c r="Q1806" i="11"/>
  <c r="R1806" i="11"/>
  <c r="S1806" i="11"/>
  <c r="T1806" i="11"/>
  <c r="A1807" i="11"/>
  <c r="B1807" i="11"/>
  <c r="C1807" i="11"/>
  <c r="D1807" i="11"/>
  <c r="E1807" i="11"/>
  <c r="F1807" i="11"/>
  <c r="G1807" i="11"/>
  <c r="H1807" i="11"/>
  <c r="I1807" i="11"/>
  <c r="J1807" i="11"/>
  <c r="K1807" i="11"/>
  <c r="L1807" i="11"/>
  <c r="M1807" i="11"/>
  <c r="N1807" i="11"/>
  <c r="O1807" i="11"/>
  <c r="P1807" i="11"/>
  <c r="Q1807" i="11"/>
  <c r="R1807" i="11"/>
  <c r="S1807" i="11"/>
  <c r="T1807" i="11"/>
  <c r="A1808" i="11"/>
  <c r="B1808" i="11"/>
  <c r="C1808" i="11"/>
  <c r="D1808" i="11"/>
  <c r="E1808" i="11"/>
  <c r="F1808" i="11"/>
  <c r="G1808" i="11"/>
  <c r="H1808" i="11"/>
  <c r="I1808" i="11"/>
  <c r="J1808" i="11"/>
  <c r="K1808" i="11"/>
  <c r="L1808" i="11"/>
  <c r="M1808" i="11"/>
  <c r="N1808" i="11"/>
  <c r="O1808" i="11"/>
  <c r="P1808" i="11"/>
  <c r="Q1808" i="11"/>
  <c r="R1808" i="11"/>
  <c r="S1808" i="11"/>
  <c r="T1808" i="11"/>
  <c r="A1809" i="11"/>
  <c r="B1809" i="11"/>
  <c r="C1809" i="11"/>
  <c r="D1809" i="11"/>
  <c r="E1809" i="11"/>
  <c r="F1809" i="11"/>
  <c r="G1809" i="11"/>
  <c r="H1809" i="11"/>
  <c r="I1809" i="11"/>
  <c r="J1809" i="11"/>
  <c r="K1809" i="11"/>
  <c r="L1809" i="11"/>
  <c r="M1809" i="11"/>
  <c r="N1809" i="11"/>
  <c r="O1809" i="11"/>
  <c r="P1809" i="11"/>
  <c r="Q1809" i="11"/>
  <c r="R1809" i="11"/>
  <c r="S1809" i="11"/>
  <c r="T1809" i="11"/>
  <c r="A1810" i="11"/>
  <c r="B1810" i="11"/>
  <c r="C1810" i="11"/>
  <c r="D1810" i="11"/>
  <c r="E1810" i="11"/>
  <c r="F1810" i="11"/>
  <c r="G1810" i="11"/>
  <c r="H1810" i="11"/>
  <c r="I1810" i="11"/>
  <c r="J1810" i="11"/>
  <c r="K1810" i="11"/>
  <c r="L1810" i="11"/>
  <c r="M1810" i="11"/>
  <c r="N1810" i="11"/>
  <c r="O1810" i="11"/>
  <c r="P1810" i="11"/>
  <c r="Q1810" i="11"/>
  <c r="R1810" i="11"/>
  <c r="S1810" i="11"/>
  <c r="T1810" i="11"/>
  <c r="A1811" i="11"/>
  <c r="B1811" i="11"/>
  <c r="C1811" i="11"/>
  <c r="D1811" i="11"/>
  <c r="E1811" i="11"/>
  <c r="F1811" i="11"/>
  <c r="G1811" i="11"/>
  <c r="H1811" i="11"/>
  <c r="I1811" i="11"/>
  <c r="J1811" i="11"/>
  <c r="K1811" i="11"/>
  <c r="L1811" i="11"/>
  <c r="M1811" i="11"/>
  <c r="N1811" i="11"/>
  <c r="O1811" i="11"/>
  <c r="P1811" i="11"/>
  <c r="Q1811" i="11"/>
  <c r="R1811" i="11"/>
  <c r="S1811" i="11"/>
  <c r="T1811" i="11"/>
  <c r="A1812" i="11"/>
  <c r="B1812" i="11"/>
  <c r="C1812" i="11"/>
  <c r="D1812" i="11"/>
  <c r="E1812" i="11"/>
  <c r="F1812" i="11"/>
  <c r="G1812" i="11"/>
  <c r="H1812" i="11"/>
  <c r="I1812" i="11"/>
  <c r="J1812" i="11"/>
  <c r="K1812" i="11"/>
  <c r="L1812" i="11"/>
  <c r="M1812" i="11"/>
  <c r="N1812" i="11"/>
  <c r="O1812" i="11"/>
  <c r="P1812" i="11"/>
  <c r="Q1812" i="11"/>
  <c r="R1812" i="11"/>
  <c r="S1812" i="11"/>
  <c r="T1812" i="11"/>
  <c r="A1813" i="11"/>
  <c r="B1813" i="11"/>
  <c r="C1813" i="11"/>
  <c r="D1813" i="11"/>
  <c r="E1813" i="11"/>
  <c r="F1813" i="11"/>
  <c r="G1813" i="11"/>
  <c r="H1813" i="11"/>
  <c r="I1813" i="11"/>
  <c r="J1813" i="11"/>
  <c r="K1813" i="11"/>
  <c r="L1813" i="11"/>
  <c r="M1813" i="11"/>
  <c r="N1813" i="11"/>
  <c r="O1813" i="11"/>
  <c r="P1813" i="11"/>
  <c r="Q1813" i="11"/>
  <c r="R1813" i="11"/>
  <c r="S1813" i="11"/>
  <c r="T1813" i="11"/>
  <c r="A1814" i="11"/>
  <c r="B1814" i="11"/>
  <c r="C1814" i="11"/>
  <c r="D1814" i="11"/>
  <c r="E1814" i="11"/>
  <c r="F1814" i="11"/>
  <c r="G1814" i="11"/>
  <c r="H1814" i="11"/>
  <c r="I1814" i="11"/>
  <c r="J1814" i="11"/>
  <c r="K1814" i="11"/>
  <c r="L1814" i="11"/>
  <c r="M1814" i="11"/>
  <c r="N1814" i="11"/>
  <c r="O1814" i="11"/>
  <c r="P1814" i="11"/>
  <c r="Q1814" i="11"/>
  <c r="R1814" i="11"/>
  <c r="S1814" i="11"/>
  <c r="T1814" i="11"/>
  <c r="A1815" i="11"/>
  <c r="B1815" i="11"/>
  <c r="C1815" i="11"/>
  <c r="D1815" i="11"/>
  <c r="E1815" i="11"/>
  <c r="F1815" i="11"/>
  <c r="G1815" i="11"/>
  <c r="H1815" i="11"/>
  <c r="I1815" i="11"/>
  <c r="J1815" i="11"/>
  <c r="K1815" i="11"/>
  <c r="L1815" i="11"/>
  <c r="M1815" i="11"/>
  <c r="N1815" i="11"/>
  <c r="O1815" i="11"/>
  <c r="P1815" i="11"/>
  <c r="Q1815" i="11"/>
  <c r="R1815" i="11"/>
  <c r="S1815" i="11"/>
  <c r="T1815" i="11"/>
  <c r="A1816" i="11"/>
  <c r="B1816" i="11"/>
  <c r="C1816" i="11"/>
  <c r="D1816" i="11"/>
  <c r="E1816" i="11"/>
  <c r="F1816" i="11"/>
  <c r="G1816" i="11"/>
  <c r="H1816" i="11"/>
  <c r="I1816" i="11"/>
  <c r="J1816" i="11"/>
  <c r="K1816" i="11"/>
  <c r="L1816" i="11"/>
  <c r="M1816" i="11"/>
  <c r="N1816" i="11"/>
  <c r="O1816" i="11"/>
  <c r="P1816" i="11"/>
  <c r="Q1816" i="11"/>
  <c r="R1816" i="11"/>
  <c r="S1816" i="11"/>
  <c r="T1816" i="11"/>
  <c r="A1817" i="11"/>
  <c r="B1817" i="11"/>
  <c r="C1817" i="11"/>
  <c r="D1817" i="11"/>
  <c r="E1817" i="11"/>
  <c r="F1817" i="11"/>
  <c r="G1817" i="11"/>
  <c r="H1817" i="11"/>
  <c r="I1817" i="11"/>
  <c r="J1817" i="11"/>
  <c r="K1817" i="11"/>
  <c r="L1817" i="11"/>
  <c r="M1817" i="11"/>
  <c r="N1817" i="11"/>
  <c r="O1817" i="11"/>
  <c r="P1817" i="11"/>
  <c r="Q1817" i="11"/>
  <c r="R1817" i="11"/>
  <c r="S1817" i="11"/>
  <c r="T1817" i="11"/>
  <c r="A1818" i="11"/>
  <c r="B1818" i="11"/>
  <c r="C1818" i="11"/>
  <c r="D1818" i="11"/>
  <c r="E1818" i="11"/>
  <c r="F1818" i="11"/>
  <c r="G1818" i="11"/>
  <c r="H1818" i="11"/>
  <c r="I1818" i="11"/>
  <c r="J1818" i="11"/>
  <c r="K1818" i="11"/>
  <c r="L1818" i="11"/>
  <c r="M1818" i="11"/>
  <c r="N1818" i="11"/>
  <c r="O1818" i="11"/>
  <c r="P1818" i="11"/>
  <c r="Q1818" i="11"/>
  <c r="R1818" i="11"/>
  <c r="S1818" i="11"/>
  <c r="T1818" i="11"/>
  <c r="A1819" i="11"/>
  <c r="B1819" i="11"/>
  <c r="C1819" i="11"/>
  <c r="D1819" i="11"/>
  <c r="E1819" i="11"/>
  <c r="F1819" i="11"/>
  <c r="G1819" i="11"/>
  <c r="H1819" i="11"/>
  <c r="I1819" i="11"/>
  <c r="J1819" i="11"/>
  <c r="K1819" i="11"/>
  <c r="L1819" i="11"/>
  <c r="M1819" i="11"/>
  <c r="N1819" i="11"/>
  <c r="O1819" i="11"/>
  <c r="P1819" i="11"/>
  <c r="Q1819" i="11"/>
  <c r="R1819" i="11"/>
  <c r="S1819" i="11"/>
  <c r="T1819" i="11"/>
  <c r="A1820" i="11"/>
  <c r="B1820" i="11"/>
  <c r="C1820" i="11"/>
  <c r="D1820" i="11"/>
  <c r="E1820" i="11"/>
  <c r="F1820" i="11"/>
  <c r="G1820" i="11"/>
  <c r="H1820" i="11"/>
  <c r="I1820" i="11"/>
  <c r="J1820" i="11"/>
  <c r="K1820" i="11"/>
  <c r="L1820" i="11"/>
  <c r="M1820" i="11"/>
  <c r="N1820" i="11"/>
  <c r="O1820" i="11"/>
  <c r="P1820" i="11"/>
  <c r="Q1820" i="11"/>
  <c r="R1820" i="11"/>
  <c r="S1820" i="11"/>
  <c r="T1820" i="11"/>
  <c r="A1821" i="11"/>
  <c r="B1821" i="11"/>
  <c r="C1821" i="11"/>
  <c r="D1821" i="11"/>
  <c r="E1821" i="11"/>
  <c r="F1821" i="11"/>
  <c r="G1821" i="11"/>
  <c r="H1821" i="11"/>
  <c r="I1821" i="11"/>
  <c r="J1821" i="11"/>
  <c r="K1821" i="11"/>
  <c r="L1821" i="11"/>
  <c r="M1821" i="11"/>
  <c r="N1821" i="11"/>
  <c r="O1821" i="11"/>
  <c r="P1821" i="11"/>
  <c r="Q1821" i="11"/>
  <c r="R1821" i="11"/>
  <c r="S1821" i="11"/>
  <c r="T1821" i="11"/>
  <c r="A1822" i="11"/>
  <c r="B1822" i="11"/>
  <c r="C1822" i="11"/>
  <c r="D1822" i="11"/>
  <c r="E1822" i="11"/>
  <c r="F1822" i="11"/>
  <c r="G1822" i="11"/>
  <c r="H1822" i="11"/>
  <c r="I1822" i="11"/>
  <c r="J1822" i="11"/>
  <c r="K1822" i="11"/>
  <c r="L1822" i="11"/>
  <c r="M1822" i="11"/>
  <c r="N1822" i="11"/>
  <c r="O1822" i="11"/>
  <c r="P1822" i="11"/>
  <c r="Q1822" i="11"/>
  <c r="R1822" i="11"/>
  <c r="S1822" i="11"/>
  <c r="T1822" i="11"/>
  <c r="A1823" i="11"/>
  <c r="B1823" i="11"/>
  <c r="C1823" i="11"/>
  <c r="D1823" i="11"/>
  <c r="E1823" i="11"/>
  <c r="F1823" i="11"/>
  <c r="G1823" i="11"/>
  <c r="H1823" i="11"/>
  <c r="I1823" i="11"/>
  <c r="J1823" i="11"/>
  <c r="K1823" i="11"/>
  <c r="L1823" i="11"/>
  <c r="M1823" i="11"/>
  <c r="N1823" i="11"/>
  <c r="O1823" i="11"/>
  <c r="P1823" i="11"/>
  <c r="Q1823" i="11"/>
  <c r="R1823" i="11"/>
  <c r="S1823" i="11"/>
  <c r="T1823" i="11"/>
  <c r="A1824" i="11"/>
  <c r="B1824" i="11"/>
  <c r="C1824" i="11"/>
  <c r="D1824" i="11"/>
  <c r="E1824" i="11"/>
  <c r="F1824" i="11"/>
  <c r="G1824" i="11"/>
  <c r="H1824" i="11"/>
  <c r="I1824" i="11"/>
  <c r="J1824" i="11"/>
  <c r="K1824" i="11"/>
  <c r="L1824" i="11"/>
  <c r="M1824" i="11"/>
  <c r="N1824" i="11"/>
  <c r="O1824" i="11"/>
  <c r="P1824" i="11"/>
  <c r="Q1824" i="11"/>
  <c r="R1824" i="11"/>
  <c r="S1824" i="11"/>
  <c r="T1824" i="11"/>
  <c r="A1825" i="11"/>
  <c r="B1825" i="11"/>
  <c r="C1825" i="11"/>
  <c r="D1825" i="11"/>
  <c r="E1825" i="11"/>
  <c r="F1825" i="11"/>
  <c r="G1825" i="11"/>
  <c r="H1825" i="11"/>
  <c r="I1825" i="11"/>
  <c r="J1825" i="11"/>
  <c r="K1825" i="11"/>
  <c r="L1825" i="11"/>
  <c r="M1825" i="11"/>
  <c r="N1825" i="11"/>
  <c r="O1825" i="11"/>
  <c r="P1825" i="11"/>
  <c r="Q1825" i="11"/>
  <c r="R1825" i="11"/>
  <c r="S1825" i="11"/>
  <c r="T1825" i="11"/>
  <c r="A1826" i="11"/>
  <c r="B1826" i="11"/>
  <c r="C1826" i="11"/>
  <c r="D1826" i="11"/>
  <c r="E1826" i="11"/>
  <c r="F1826" i="11"/>
  <c r="G1826" i="11"/>
  <c r="H1826" i="11"/>
  <c r="I1826" i="11"/>
  <c r="J1826" i="11"/>
  <c r="K1826" i="11"/>
  <c r="L1826" i="11"/>
  <c r="M1826" i="11"/>
  <c r="N1826" i="11"/>
  <c r="O1826" i="11"/>
  <c r="P1826" i="11"/>
  <c r="Q1826" i="11"/>
  <c r="R1826" i="11"/>
  <c r="S1826" i="11"/>
  <c r="T1826" i="11"/>
  <c r="A1827" i="11"/>
  <c r="B1827" i="11"/>
  <c r="C1827" i="11"/>
  <c r="D1827" i="11"/>
  <c r="E1827" i="11"/>
  <c r="F1827" i="11"/>
  <c r="G1827" i="11"/>
  <c r="H1827" i="11"/>
  <c r="I1827" i="11"/>
  <c r="J1827" i="11"/>
  <c r="K1827" i="11"/>
  <c r="L1827" i="11"/>
  <c r="M1827" i="11"/>
  <c r="N1827" i="11"/>
  <c r="O1827" i="11"/>
  <c r="P1827" i="11"/>
  <c r="Q1827" i="11"/>
  <c r="R1827" i="11"/>
  <c r="S1827" i="11"/>
  <c r="T1827" i="11"/>
  <c r="A1828" i="11"/>
  <c r="B1828" i="11"/>
  <c r="C1828" i="11"/>
  <c r="D1828" i="11"/>
  <c r="E1828" i="11"/>
  <c r="F1828" i="11"/>
  <c r="G1828" i="11"/>
  <c r="H1828" i="11"/>
  <c r="I1828" i="11"/>
  <c r="J1828" i="11"/>
  <c r="K1828" i="11"/>
  <c r="L1828" i="11"/>
  <c r="M1828" i="11"/>
  <c r="N1828" i="11"/>
  <c r="O1828" i="11"/>
  <c r="P1828" i="11"/>
  <c r="Q1828" i="11"/>
  <c r="R1828" i="11"/>
  <c r="S1828" i="11"/>
  <c r="T1828" i="11"/>
  <c r="A1829" i="11"/>
  <c r="B1829" i="11"/>
  <c r="C1829" i="11"/>
  <c r="D1829" i="11"/>
  <c r="E1829" i="11"/>
  <c r="F1829" i="11"/>
  <c r="G1829" i="11"/>
  <c r="H1829" i="11"/>
  <c r="I1829" i="11"/>
  <c r="J1829" i="11"/>
  <c r="K1829" i="11"/>
  <c r="L1829" i="11"/>
  <c r="M1829" i="11"/>
  <c r="N1829" i="11"/>
  <c r="O1829" i="11"/>
  <c r="P1829" i="11"/>
  <c r="Q1829" i="11"/>
  <c r="R1829" i="11"/>
  <c r="S1829" i="11"/>
  <c r="T1829" i="11"/>
  <c r="A1830" i="11"/>
  <c r="B1830" i="11"/>
  <c r="C1830" i="11"/>
  <c r="D1830" i="11"/>
  <c r="E1830" i="11"/>
  <c r="F1830" i="11"/>
  <c r="G1830" i="11"/>
  <c r="H1830" i="11"/>
  <c r="I1830" i="11"/>
  <c r="J1830" i="11"/>
  <c r="K1830" i="11"/>
  <c r="L1830" i="11"/>
  <c r="M1830" i="11"/>
  <c r="N1830" i="11"/>
  <c r="O1830" i="11"/>
  <c r="P1830" i="11"/>
  <c r="Q1830" i="11"/>
  <c r="R1830" i="11"/>
  <c r="S1830" i="11"/>
  <c r="T1830" i="11"/>
  <c r="A1831" i="11"/>
  <c r="B1831" i="11"/>
  <c r="C1831" i="11"/>
  <c r="D1831" i="11"/>
  <c r="E1831" i="11"/>
  <c r="F1831" i="11"/>
  <c r="G1831" i="11"/>
  <c r="H1831" i="11"/>
  <c r="I1831" i="11"/>
  <c r="J1831" i="11"/>
  <c r="K1831" i="11"/>
  <c r="L1831" i="11"/>
  <c r="M1831" i="11"/>
  <c r="N1831" i="11"/>
  <c r="O1831" i="11"/>
  <c r="P1831" i="11"/>
  <c r="Q1831" i="11"/>
  <c r="R1831" i="11"/>
  <c r="S1831" i="11"/>
  <c r="T1831" i="11"/>
  <c r="A1832" i="11"/>
  <c r="B1832" i="11"/>
  <c r="C1832" i="11"/>
  <c r="D1832" i="11"/>
  <c r="E1832" i="11"/>
  <c r="F1832" i="11"/>
  <c r="G1832" i="11"/>
  <c r="H1832" i="11"/>
  <c r="I1832" i="11"/>
  <c r="J1832" i="11"/>
  <c r="K1832" i="11"/>
  <c r="L1832" i="11"/>
  <c r="M1832" i="11"/>
  <c r="N1832" i="11"/>
  <c r="O1832" i="11"/>
  <c r="P1832" i="11"/>
  <c r="Q1832" i="11"/>
  <c r="R1832" i="11"/>
  <c r="S1832" i="11"/>
  <c r="T1832" i="11"/>
  <c r="A1833" i="11"/>
  <c r="B1833" i="11"/>
  <c r="C1833" i="11"/>
  <c r="D1833" i="11"/>
  <c r="E1833" i="11"/>
  <c r="F1833" i="11"/>
  <c r="G1833" i="11"/>
  <c r="H1833" i="11"/>
  <c r="I1833" i="11"/>
  <c r="J1833" i="11"/>
  <c r="K1833" i="11"/>
  <c r="L1833" i="11"/>
  <c r="M1833" i="11"/>
  <c r="N1833" i="11"/>
  <c r="O1833" i="11"/>
  <c r="P1833" i="11"/>
  <c r="Q1833" i="11"/>
  <c r="R1833" i="11"/>
  <c r="S1833" i="11"/>
  <c r="T1833" i="11"/>
  <c r="A1834" i="11"/>
  <c r="B1834" i="11"/>
  <c r="C1834" i="11"/>
  <c r="D1834" i="11"/>
  <c r="E1834" i="11"/>
  <c r="F1834" i="11"/>
  <c r="G1834" i="11"/>
  <c r="H1834" i="11"/>
  <c r="I1834" i="11"/>
  <c r="J1834" i="11"/>
  <c r="K1834" i="11"/>
  <c r="L1834" i="11"/>
  <c r="M1834" i="11"/>
  <c r="N1834" i="11"/>
  <c r="O1834" i="11"/>
  <c r="P1834" i="11"/>
  <c r="Q1834" i="11"/>
  <c r="R1834" i="11"/>
  <c r="S1834" i="11"/>
  <c r="T1834" i="11"/>
  <c r="A1835" i="11"/>
  <c r="B1835" i="11"/>
  <c r="C1835" i="11"/>
  <c r="D1835" i="11"/>
  <c r="E1835" i="11"/>
  <c r="F1835" i="11"/>
  <c r="G1835" i="11"/>
  <c r="H1835" i="11"/>
  <c r="I1835" i="11"/>
  <c r="J1835" i="11"/>
  <c r="K1835" i="11"/>
  <c r="L1835" i="11"/>
  <c r="M1835" i="11"/>
  <c r="N1835" i="11"/>
  <c r="O1835" i="11"/>
  <c r="P1835" i="11"/>
  <c r="Q1835" i="11"/>
  <c r="R1835" i="11"/>
  <c r="S1835" i="11"/>
  <c r="T1835" i="11"/>
  <c r="A1836" i="11"/>
  <c r="B1836" i="11"/>
  <c r="C1836" i="11"/>
  <c r="D1836" i="11"/>
  <c r="E1836" i="11"/>
  <c r="F1836" i="11"/>
  <c r="G1836" i="11"/>
  <c r="H1836" i="11"/>
  <c r="I1836" i="11"/>
  <c r="J1836" i="11"/>
  <c r="K1836" i="11"/>
  <c r="L1836" i="11"/>
  <c r="M1836" i="11"/>
  <c r="N1836" i="11"/>
  <c r="O1836" i="11"/>
  <c r="P1836" i="11"/>
  <c r="Q1836" i="11"/>
  <c r="R1836" i="11"/>
  <c r="S1836" i="11"/>
  <c r="T1836" i="11"/>
  <c r="A1837" i="11"/>
  <c r="B1837" i="11"/>
  <c r="C1837" i="11"/>
  <c r="D1837" i="11"/>
  <c r="E1837" i="11"/>
  <c r="F1837" i="11"/>
  <c r="G1837" i="11"/>
  <c r="H1837" i="11"/>
  <c r="I1837" i="11"/>
  <c r="J1837" i="11"/>
  <c r="K1837" i="11"/>
  <c r="L1837" i="11"/>
  <c r="M1837" i="11"/>
  <c r="N1837" i="11"/>
  <c r="O1837" i="11"/>
  <c r="P1837" i="11"/>
  <c r="Q1837" i="11"/>
  <c r="R1837" i="11"/>
  <c r="S1837" i="11"/>
  <c r="T1837" i="11"/>
  <c r="A1838" i="11"/>
  <c r="B1838" i="11"/>
  <c r="C1838" i="11"/>
  <c r="D1838" i="11"/>
  <c r="E1838" i="11"/>
  <c r="F1838" i="11"/>
  <c r="G1838" i="11"/>
  <c r="H1838" i="11"/>
  <c r="I1838" i="11"/>
  <c r="J1838" i="11"/>
  <c r="K1838" i="11"/>
  <c r="L1838" i="11"/>
  <c r="M1838" i="11"/>
  <c r="N1838" i="11"/>
  <c r="O1838" i="11"/>
  <c r="P1838" i="11"/>
  <c r="Q1838" i="11"/>
  <c r="R1838" i="11"/>
  <c r="S1838" i="11"/>
  <c r="T1838" i="11"/>
  <c r="A1839" i="11"/>
  <c r="B1839" i="11"/>
  <c r="C1839" i="11"/>
  <c r="D1839" i="11"/>
  <c r="E1839" i="11"/>
  <c r="F1839" i="11"/>
  <c r="G1839" i="11"/>
  <c r="H1839" i="11"/>
  <c r="I1839" i="11"/>
  <c r="J1839" i="11"/>
  <c r="K1839" i="11"/>
  <c r="L1839" i="11"/>
  <c r="M1839" i="11"/>
  <c r="N1839" i="11"/>
  <c r="O1839" i="11"/>
  <c r="P1839" i="11"/>
  <c r="Q1839" i="11"/>
  <c r="R1839" i="11"/>
  <c r="S1839" i="11"/>
  <c r="T1839" i="11"/>
  <c r="A1840" i="11"/>
  <c r="B1840" i="11"/>
  <c r="C1840" i="11"/>
  <c r="D1840" i="11"/>
  <c r="E1840" i="11"/>
  <c r="F1840" i="11"/>
  <c r="G1840" i="11"/>
  <c r="H1840" i="11"/>
  <c r="I1840" i="11"/>
  <c r="J1840" i="11"/>
  <c r="K1840" i="11"/>
  <c r="L1840" i="11"/>
  <c r="M1840" i="11"/>
  <c r="N1840" i="11"/>
  <c r="O1840" i="11"/>
  <c r="P1840" i="11"/>
  <c r="Q1840" i="11"/>
  <c r="R1840" i="11"/>
  <c r="S1840" i="11"/>
  <c r="T1840" i="11"/>
  <c r="A1841" i="11"/>
  <c r="B1841" i="11"/>
  <c r="C1841" i="11"/>
  <c r="D1841" i="11"/>
  <c r="E1841" i="11"/>
  <c r="F1841" i="11"/>
  <c r="G1841" i="11"/>
  <c r="H1841" i="11"/>
  <c r="I1841" i="11"/>
  <c r="J1841" i="11"/>
  <c r="K1841" i="11"/>
  <c r="L1841" i="11"/>
  <c r="M1841" i="11"/>
  <c r="N1841" i="11"/>
  <c r="O1841" i="11"/>
  <c r="P1841" i="11"/>
  <c r="Q1841" i="11"/>
  <c r="R1841" i="11"/>
  <c r="S1841" i="11"/>
  <c r="T1841" i="11"/>
  <c r="A1842" i="11"/>
  <c r="B1842" i="11"/>
  <c r="C1842" i="11"/>
  <c r="D1842" i="11"/>
  <c r="E1842" i="11"/>
  <c r="F1842" i="11"/>
  <c r="G1842" i="11"/>
  <c r="H1842" i="11"/>
  <c r="I1842" i="11"/>
  <c r="J1842" i="11"/>
  <c r="K1842" i="11"/>
  <c r="L1842" i="11"/>
  <c r="M1842" i="11"/>
  <c r="N1842" i="11"/>
  <c r="O1842" i="11"/>
  <c r="P1842" i="11"/>
  <c r="Q1842" i="11"/>
  <c r="R1842" i="11"/>
  <c r="S1842" i="11"/>
  <c r="T1842" i="11"/>
  <c r="A1843" i="11"/>
  <c r="B1843" i="11"/>
  <c r="C1843" i="11"/>
  <c r="D1843" i="11"/>
  <c r="E1843" i="11"/>
  <c r="F1843" i="11"/>
  <c r="G1843" i="11"/>
  <c r="H1843" i="11"/>
  <c r="I1843" i="11"/>
  <c r="J1843" i="11"/>
  <c r="K1843" i="11"/>
  <c r="L1843" i="11"/>
  <c r="M1843" i="11"/>
  <c r="N1843" i="11"/>
  <c r="O1843" i="11"/>
  <c r="P1843" i="11"/>
  <c r="Q1843" i="11"/>
  <c r="R1843" i="11"/>
  <c r="S1843" i="11"/>
  <c r="T1843" i="11"/>
  <c r="A1844" i="11"/>
  <c r="B1844" i="11"/>
  <c r="C1844" i="11"/>
  <c r="D1844" i="11"/>
  <c r="E1844" i="11"/>
  <c r="F1844" i="11"/>
  <c r="G1844" i="11"/>
  <c r="H1844" i="11"/>
  <c r="I1844" i="11"/>
  <c r="J1844" i="11"/>
  <c r="K1844" i="11"/>
  <c r="L1844" i="11"/>
  <c r="M1844" i="11"/>
  <c r="N1844" i="11"/>
  <c r="O1844" i="11"/>
  <c r="P1844" i="11"/>
  <c r="Q1844" i="11"/>
  <c r="R1844" i="11"/>
  <c r="S1844" i="11"/>
  <c r="T1844" i="11"/>
  <c r="A1845" i="11"/>
  <c r="B1845" i="11"/>
  <c r="C1845" i="11"/>
  <c r="D1845" i="11"/>
  <c r="E1845" i="11"/>
  <c r="F1845" i="11"/>
  <c r="G1845" i="11"/>
  <c r="H1845" i="11"/>
  <c r="I1845" i="11"/>
  <c r="J1845" i="11"/>
  <c r="K1845" i="11"/>
  <c r="L1845" i="11"/>
  <c r="M1845" i="11"/>
  <c r="N1845" i="11"/>
  <c r="O1845" i="11"/>
  <c r="P1845" i="11"/>
  <c r="Q1845" i="11"/>
  <c r="R1845" i="11"/>
  <c r="S1845" i="11"/>
  <c r="T1845" i="11"/>
  <c r="A1846" i="11"/>
  <c r="B1846" i="11"/>
  <c r="C1846" i="11"/>
  <c r="D1846" i="11"/>
  <c r="E1846" i="11"/>
  <c r="F1846" i="11"/>
  <c r="G1846" i="11"/>
  <c r="H1846" i="11"/>
  <c r="I1846" i="11"/>
  <c r="J1846" i="11"/>
  <c r="K1846" i="11"/>
  <c r="L1846" i="11"/>
  <c r="M1846" i="11"/>
  <c r="N1846" i="11"/>
  <c r="O1846" i="11"/>
  <c r="P1846" i="11"/>
  <c r="Q1846" i="11"/>
  <c r="R1846" i="11"/>
  <c r="S1846" i="11"/>
  <c r="T1846" i="11"/>
  <c r="A1847" i="11"/>
  <c r="B1847" i="11"/>
  <c r="C1847" i="11"/>
  <c r="D1847" i="11"/>
  <c r="E1847" i="11"/>
  <c r="F1847" i="11"/>
  <c r="G1847" i="11"/>
  <c r="H1847" i="11"/>
  <c r="I1847" i="11"/>
  <c r="J1847" i="11"/>
  <c r="K1847" i="11"/>
  <c r="L1847" i="11"/>
  <c r="M1847" i="11"/>
  <c r="N1847" i="11"/>
  <c r="O1847" i="11"/>
  <c r="P1847" i="11"/>
  <c r="Q1847" i="11"/>
  <c r="R1847" i="11"/>
  <c r="S1847" i="11"/>
  <c r="T1847" i="11"/>
  <c r="A1848" i="11"/>
  <c r="B1848" i="11"/>
  <c r="C1848" i="11"/>
  <c r="D1848" i="11"/>
  <c r="E1848" i="11"/>
  <c r="F1848" i="11"/>
  <c r="G1848" i="11"/>
  <c r="H1848" i="11"/>
  <c r="I1848" i="11"/>
  <c r="J1848" i="11"/>
  <c r="K1848" i="11"/>
  <c r="L1848" i="11"/>
  <c r="M1848" i="11"/>
  <c r="N1848" i="11"/>
  <c r="O1848" i="11"/>
  <c r="P1848" i="11"/>
  <c r="Q1848" i="11"/>
  <c r="R1848" i="11"/>
  <c r="S1848" i="11"/>
  <c r="T1848" i="11"/>
  <c r="A1849" i="11"/>
  <c r="B1849" i="11"/>
  <c r="C1849" i="11"/>
  <c r="D1849" i="11"/>
  <c r="E1849" i="11"/>
  <c r="F1849" i="11"/>
  <c r="G1849" i="11"/>
  <c r="H1849" i="11"/>
  <c r="I1849" i="11"/>
  <c r="J1849" i="11"/>
  <c r="K1849" i="11"/>
  <c r="L1849" i="11"/>
  <c r="M1849" i="11"/>
  <c r="N1849" i="11"/>
  <c r="O1849" i="11"/>
  <c r="P1849" i="11"/>
  <c r="Q1849" i="11"/>
  <c r="R1849" i="11"/>
  <c r="S1849" i="11"/>
  <c r="T1849" i="11"/>
  <c r="A1850" i="11"/>
  <c r="B1850" i="11"/>
  <c r="C1850" i="11"/>
  <c r="D1850" i="11"/>
  <c r="E1850" i="11"/>
  <c r="F1850" i="11"/>
  <c r="G1850" i="11"/>
  <c r="H1850" i="11"/>
  <c r="I1850" i="11"/>
  <c r="J1850" i="11"/>
  <c r="K1850" i="11"/>
  <c r="L1850" i="11"/>
  <c r="M1850" i="11"/>
  <c r="N1850" i="11"/>
  <c r="O1850" i="11"/>
  <c r="P1850" i="11"/>
  <c r="Q1850" i="11"/>
  <c r="R1850" i="11"/>
  <c r="S1850" i="11"/>
  <c r="T1850" i="11"/>
  <c r="A1851" i="11"/>
  <c r="B1851" i="11"/>
  <c r="C1851" i="11"/>
  <c r="D1851" i="11"/>
  <c r="E1851" i="11"/>
  <c r="F1851" i="11"/>
  <c r="G1851" i="11"/>
  <c r="H1851" i="11"/>
  <c r="I1851" i="11"/>
  <c r="J1851" i="11"/>
  <c r="K1851" i="11"/>
  <c r="L1851" i="11"/>
  <c r="M1851" i="11"/>
  <c r="N1851" i="11"/>
  <c r="O1851" i="11"/>
  <c r="P1851" i="11"/>
  <c r="Q1851" i="11"/>
  <c r="R1851" i="11"/>
  <c r="S1851" i="11"/>
  <c r="T1851" i="11"/>
  <c r="A1852" i="11"/>
  <c r="B1852" i="11"/>
  <c r="C1852" i="11"/>
  <c r="D1852" i="11"/>
  <c r="E1852" i="11"/>
  <c r="F1852" i="11"/>
  <c r="G1852" i="11"/>
  <c r="H1852" i="11"/>
  <c r="I1852" i="11"/>
  <c r="J1852" i="11"/>
  <c r="K1852" i="11"/>
  <c r="L1852" i="11"/>
  <c r="M1852" i="11"/>
  <c r="N1852" i="11"/>
  <c r="O1852" i="11"/>
  <c r="P1852" i="11"/>
  <c r="Q1852" i="11"/>
  <c r="R1852" i="11"/>
  <c r="S1852" i="11"/>
  <c r="T1852" i="11"/>
  <c r="A1853" i="11"/>
  <c r="B1853" i="11"/>
  <c r="C1853" i="11"/>
  <c r="D1853" i="11"/>
  <c r="E1853" i="11"/>
  <c r="F1853" i="11"/>
  <c r="G1853" i="11"/>
  <c r="H1853" i="11"/>
  <c r="I1853" i="11"/>
  <c r="J1853" i="11"/>
  <c r="K1853" i="11"/>
  <c r="L1853" i="11"/>
  <c r="M1853" i="11"/>
  <c r="N1853" i="11"/>
  <c r="O1853" i="11"/>
  <c r="P1853" i="11"/>
  <c r="Q1853" i="11"/>
  <c r="R1853" i="11"/>
  <c r="S1853" i="11"/>
  <c r="T1853" i="11"/>
  <c r="A1854" i="11"/>
  <c r="B1854" i="11"/>
  <c r="C1854" i="11"/>
  <c r="D1854" i="11"/>
  <c r="E1854" i="11"/>
  <c r="F1854" i="11"/>
  <c r="G1854" i="11"/>
  <c r="H1854" i="11"/>
  <c r="I1854" i="11"/>
  <c r="J1854" i="11"/>
  <c r="K1854" i="11"/>
  <c r="L1854" i="11"/>
  <c r="M1854" i="11"/>
  <c r="N1854" i="11"/>
  <c r="O1854" i="11"/>
  <c r="P1854" i="11"/>
  <c r="Q1854" i="11"/>
  <c r="R1854" i="11"/>
  <c r="S1854" i="11"/>
  <c r="T1854" i="11"/>
  <c r="A1855" i="11"/>
  <c r="B1855" i="11"/>
  <c r="C1855" i="11"/>
  <c r="D1855" i="11"/>
  <c r="E1855" i="11"/>
  <c r="F1855" i="11"/>
  <c r="G1855" i="11"/>
  <c r="H1855" i="11"/>
  <c r="I1855" i="11"/>
  <c r="J1855" i="11"/>
  <c r="K1855" i="11"/>
  <c r="L1855" i="11"/>
  <c r="M1855" i="11"/>
  <c r="N1855" i="11"/>
  <c r="O1855" i="11"/>
  <c r="P1855" i="11"/>
  <c r="Q1855" i="11"/>
  <c r="R1855" i="11"/>
  <c r="S1855" i="11"/>
  <c r="T1855" i="11"/>
  <c r="A1856" i="11"/>
  <c r="B1856" i="11"/>
  <c r="C1856" i="11"/>
  <c r="D1856" i="11"/>
  <c r="E1856" i="11"/>
  <c r="F1856" i="11"/>
  <c r="G1856" i="11"/>
  <c r="H1856" i="11"/>
  <c r="I1856" i="11"/>
  <c r="J1856" i="11"/>
  <c r="K1856" i="11"/>
  <c r="L1856" i="11"/>
  <c r="M1856" i="11"/>
  <c r="N1856" i="11"/>
  <c r="O1856" i="11"/>
  <c r="P1856" i="11"/>
  <c r="Q1856" i="11"/>
  <c r="R1856" i="11"/>
  <c r="S1856" i="11"/>
  <c r="T1856" i="11"/>
  <c r="A1857" i="11"/>
  <c r="B1857" i="11"/>
  <c r="C1857" i="11"/>
  <c r="D1857" i="11"/>
  <c r="E1857" i="11"/>
  <c r="F1857" i="11"/>
  <c r="G1857" i="11"/>
  <c r="H1857" i="11"/>
  <c r="I1857" i="11"/>
  <c r="J1857" i="11"/>
  <c r="K1857" i="11"/>
  <c r="L1857" i="11"/>
  <c r="M1857" i="11"/>
  <c r="N1857" i="11"/>
  <c r="O1857" i="11"/>
  <c r="P1857" i="11"/>
  <c r="Q1857" i="11"/>
  <c r="R1857" i="11"/>
  <c r="S1857" i="11"/>
  <c r="T1857" i="11"/>
  <c r="A1858" i="11"/>
  <c r="B1858" i="11"/>
  <c r="C1858" i="11"/>
  <c r="D1858" i="11"/>
  <c r="E1858" i="11"/>
  <c r="F1858" i="11"/>
  <c r="G1858" i="11"/>
  <c r="H1858" i="11"/>
  <c r="I1858" i="11"/>
  <c r="J1858" i="11"/>
  <c r="K1858" i="11"/>
  <c r="L1858" i="11"/>
  <c r="M1858" i="11"/>
  <c r="N1858" i="11"/>
  <c r="O1858" i="11"/>
  <c r="P1858" i="11"/>
  <c r="Q1858" i="11"/>
  <c r="R1858" i="11"/>
  <c r="S1858" i="11"/>
  <c r="T1858" i="11"/>
  <c r="A1859" i="11"/>
  <c r="B1859" i="11"/>
  <c r="C1859" i="11"/>
  <c r="D1859" i="11"/>
  <c r="E1859" i="11"/>
  <c r="F1859" i="11"/>
  <c r="G1859" i="11"/>
  <c r="H1859" i="11"/>
  <c r="I1859" i="11"/>
  <c r="J1859" i="11"/>
  <c r="K1859" i="11"/>
  <c r="L1859" i="11"/>
  <c r="M1859" i="11"/>
  <c r="N1859" i="11"/>
  <c r="O1859" i="11"/>
  <c r="P1859" i="11"/>
  <c r="Q1859" i="11"/>
  <c r="R1859" i="11"/>
  <c r="S1859" i="11"/>
  <c r="T1859" i="11"/>
  <c r="A1860" i="11"/>
  <c r="B1860" i="11"/>
  <c r="C1860" i="11"/>
  <c r="D1860" i="11"/>
  <c r="E1860" i="11"/>
  <c r="F1860" i="11"/>
  <c r="G1860" i="11"/>
  <c r="H1860" i="11"/>
  <c r="I1860" i="11"/>
  <c r="J1860" i="11"/>
  <c r="K1860" i="11"/>
  <c r="L1860" i="11"/>
  <c r="M1860" i="11"/>
  <c r="N1860" i="11"/>
  <c r="O1860" i="11"/>
  <c r="P1860" i="11"/>
  <c r="Q1860" i="11"/>
  <c r="R1860" i="11"/>
  <c r="S1860" i="11"/>
  <c r="T1860" i="11"/>
  <c r="A1861" i="11"/>
  <c r="B1861" i="11"/>
  <c r="C1861" i="11"/>
  <c r="D1861" i="11"/>
  <c r="E1861" i="11"/>
  <c r="F1861" i="11"/>
  <c r="G1861" i="11"/>
  <c r="H1861" i="11"/>
  <c r="I1861" i="11"/>
  <c r="J1861" i="11"/>
  <c r="K1861" i="11"/>
  <c r="L1861" i="11"/>
  <c r="M1861" i="11"/>
  <c r="N1861" i="11"/>
  <c r="O1861" i="11"/>
  <c r="P1861" i="11"/>
  <c r="Q1861" i="11"/>
  <c r="R1861" i="11"/>
  <c r="S1861" i="11"/>
  <c r="T1861" i="11"/>
  <c r="A1862" i="11"/>
  <c r="B1862" i="11"/>
  <c r="C1862" i="11"/>
  <c r="D1862" i="11"/>
  <c r="E1862" i="11"/>
  <c r="F1862" i="11"/>
  <c r="G1862" i="11"/>
  <c r="H1862" i="11"/>
  <c r="I1862" i="11"/>
  <c r="J1862" i="11"/>
  <c r="K1862" i="11"/>
  <c r="L1862" i="11"/>
  <c r="M1862" i="11"/>
  <c r="N1862" i="11"/>
  <c r="O1862" i="11"/>
  <c r="P1862" i="11"/>
  <c r="Q1862" i="11"/>
  <c r="R1862" i="11"/>
  <c r="S1862" i="11"/>
  <c r="T1862" i="11"/>
  <c r="A1863" i="11"/>
  <c r="B1863" i="11"/>
  <c r="C1863" i="11"/>
  <c r="D1863" i="11"/>
  <c r="E1863" i="11"/>
  <c r="F1863" i="11"/>
  <c r="G1863" i="11"/>
  <c r="H1863" i="11"/>
  <c r="I1863" i="11"/>
  <c r="J1863" i="11"/>
  <c r="K1863" i="11"/>
  <c r="L1863" i="11"/>
  <c r="M1863" i="11"/>
  <c r="N1863" i="11"/>
  <c r="O1863" i="11"/>
  <c r="P1863" i="11"/>
  <c r="Q1863" i="11"/>
  <c r="R1863" i="11"/>
  <c r="S1863" i="11"/>
  <c r="T1863" i="11"/>
  <c r="A1864" i="11"/>
  <c r="B1864" i="11"/>
  <c r="C1864" i="11"/>
  <c r="D1864" i="11"/>
  <c r="E1864" i="11"/>
  <c r="F1864" i="11"/>
  <c r="G1864" i="11"/>
  <c r="H1864" i="11"/>
  <c r="I1864" i="11"/>
  <c r="J1864" i="11"/>
  <c r="K1864" i="11"/>
  <c r="L1864" i="11"/>
  <c r="M1864" i="11"/>
  <c r="N1864" i="11"/>
  <c r="O1864" i="11"/>
  <c r="P1864" i="11"/>
  <c r="Q1864" i="11"/>
  <c r="R1864" i="11"/>
  <c r="S1864" i="11"/>
  <c r="T1864" i="11"/>
  <c r="A1865" i="11"/>
  <c r="B1865" i="11"/>
  <c r="C1865" i="11"/>
  <c r="D1865" i="11"/>
  <c r="E1865" i="11"/>
  <c r="F1865" i="11"/>
  <c r="G1865" i="11"/>
  <c r="H1865" i="11"/>
  <c r="I1865" i="11"/>
  <c r="J1865" i="11"/>
  <c r="K1865" i="11"/>
  <c r="L1865" i="11"/>
  <c r="M1865" i="11"/>
  <c r="N1865" i="11"/>
  <c r="O1865" i="11"/>
  <c r="P1865" i="11"/>
  <c r="Q1865" i="11"/>
  <c r="R1865" i="11"/>
  <c r="S1865" i="11"/>
  <c r="T1865" i="11"/>
  <c r="A1866" i="11"/>
  <c r="B1866" i="11"/>
  <c r="C1866" i="11"/>
  <c r="D1866" i="11"/>
  <c r="E1866" i="11"/>
  <c r="F1866" i="11"/>
  <c r="G1866" i="11"/>
  <c r="H1866" i="11"/>
  <c r="I1866" i="11"/>
  <c r="J1866" i="11"/>
  <c r="K1866" i="11"/>
  <c r="L1866" i="11"/>
  <c r="M1866" i="11"/>
  <c r="N1866" i="11"/>
  <c r="O1866" i="11"/>
  <c r="P1866" i="11"/>
  <c r="Q1866" i="11"/>
  <c r="R1866" i="11"/>
  <c r="S1866" i="11"/>
  <c r="T1866" i="11"/>
  <c r="A1867" i="11"/>
  <c r="B1867" i="11"/>
  <c r="C1867" i="11"/>
  <c r="D1867" i="11"/>
  <c r="E1867" i="11"/>
  <c r="F1867" i="11"/>
  <c r="G1867" i="11"/>
  <c r="H1867" i="11"/>
  <c r="I1867" i="11"/>
  <c r="J1867" i="11"/>
  <c r="K1867" i="11"/>
  <c r="L1867" i="11"/>
  <c r="M1867" i="11"/>
  <c r="N1867" i="11"/>
  <c r="O1867" i="11"/>
  <c r="P1867" i="11"/>
  <c r="Q1867" i="11"/>
  <c r="R1867" i="11"/>
  <c r="S1867" i="11"/>
  <c r="T1867" i="11"/>
  <c r="A1868" i="11"/>
  <c r="B1868" i="11"/>
  <c r="C1868" i="11"/>
  <c r="D1868" i="11"/>
  <c r="E1868" i="11"/>
  <c r="F1868" i="11"/>
  <c r="G1868" i="11"/>
  <c r="H1868" i="11"/>
  <c r="I1868" i="11"/>
  <c r="J1868" i="11"/>
  <c r="K1868" i="11"/>
  <c r="L1868" i="11"/>
  <c r="M1868" i="11"/>
  <c r="N1868" i="11"/>
  <c r="O1868" i="11"/>
  <c r="P1868" i="11"/>
  <c r="Q1868" i="11"/>
  <c r="R1868" i="11"/>
  <c r="S1868" i="11"/>
  <c r="T1868" i="11"/>
  <c r="A1869" i="11"/>
  <c r="B1869" i="11"/>
  <c r="C1869" i="11"/>
  <c r="D1869" i="11"/>
  <c r="E1869" i="11"/>
  <c r="F1869" i="11"/>
  <c r="G1869" i="11"/>
  <c r="H1869" i="11"/>
  <c r="I1869" i="11"/>
  <c r="J1869" i="11"/>
  <c r="K1869" i="11"/>
  <c r="L1869" i="11"/>
  <c r="M1869" i="11"/>
  <c r="N1869" i="11"/>
  <c r="O1869" i="11"/>
  <c r="P1869" i="11"/>
  <c r="Q1869" i="11"/>
  <c r="R1869" i="11"/>
  <c r="S1869" i="11"/>
  <c r="T1869" i="11"/>
  <c r="A1870" i="11"/>
  <c r="B1870" i="11"/>
  <c r="C1870" i="11"/>
  <c r="D1870" i="11"/>
  <c r="E1870" i="11"/>
  <c r="F1870" i="11"/>
  <c r="G1870" i="11"/>
  <c r="H1870" i="11"/>
  <c r="I1870" i="11"/>
  <c r="J1870" i="11"/>
  <c r="K1870" i="11"/>
  <c r="L1870" i="11"/>
  <c r="M1870" i="11"/>
  <c r="N1870" i="11"/>
  <c r="O1870" i="11"/>
  <c r="P1870" i="11"/>
  <c r="Q1870" i="11"/>
  <c r="R1870" i="11"/>
  <c r="S1870" i="11"/>
  <c r="T1870" i="11"/>
  <c r="A1871" i="11"/>
  <c r="B1871" i="11"/>
  <c r="C1871" i="11"/>
  <c r="D1871" i="11"/>
  <c r="E1871" i="11"/>
  <c r="F1871" i="11"/>
  <c r="G1871" i="11"/>
  <c r="H1871" i="11"/>
  <c r="I1871" i="11"/>
  <c r="J1871" i="11"/>
  <c r="K1871" i="11"/>
  <c r="L1871" i="11"/>
  <c r="M1871" i="11"/>
  <c r="N1871" i="11"/>
  <c r="O1871" i="11"/>
  <c r="P1871" i="11"/>
  <c r="Q1871" i="11"/>
  <c r="R1871" i="11"/>
  <c r="S1871" i="11"/>
  <c r="T1871" i="11"/>
  <c r="A1872" i="11"/>
  <c r="B1872" i="11"/>
  <c r="C1872" i="11"/>
  <c r="D1872" i="11"/>
  <c r="E1872" i="11"/>
  <c r="F1872" i="11"/>
  <c r="G1872" i="11"/>
  <c r="H1872" i="11"/>
  <c r="I1872" i="11"/>
  <c r="J1872" i="11"/>
  <c r="K1872" i="11"/>
  <c r="L1872" i="11"/>
  <c r="M1872" i="11"/>
  <c r="N1872" i="11"/>
  <c r="O1872" i="11"/>
  <c r="P1872" i="11"/>
  <c r="Q1872" i="11"/>
  <c r="R1872" i="11"/>
  <c r="S1872" i="11"/>
  <c r="T1872" i="11"/>
  <c r="A1873" i="11"/>
  <c r="B1873" i="11"/>
  <c r="C1873" i="11"/>
  <c r="D1873" i="11"/>
  <c r="E1873" i="11"/>
  <c r="F1873" i="11"/>
  <c r="G1873" i="11"/>
  <c r="H1873" i="11"/>
  <c r="I1873" i="11"/>
  <c r="J1873" i="11"/>
  <c r="K1873" i="11"/>
  <c r="L1873" i="11"/>
  <c r="M1873" i="11"/>
  <c r="N1873" i="11"/>
  <c r="O1873" i="11"/>
  <c r="P1873" i="11"/>
  <c r="Q1873" i="11"/>
  <c r="R1873" i="11"/>
  <c r="S1873" i="11"/>
  <c r="T1873" i="11"/>
  <c r="A1874" i="11"/>
  <c r="B1874" i="11"/>
  <c r="C1874" i="11"/>
  <c r="D1874" i="11"/>
  <c r="E1874" i="11"/>
  <c r="F1874" i="11"/>
  <c r="G1874" i="11"/>
  <c r="H1874" i="11"/>
  <c r="I1874" i="11"/>
  <c r="J1874" i="11"/>
  <c r="K1874" i="11"/>
  <c r="L1874" i="11"/>
  <c r="M1874" i="11"/>
  <c r="N1874" i="11"/>
  <c r="O1874" i="11"/>
  <c r="P1874" i="11"/>
  <c r="Q1874" i="11"/>
  <c r="R1874" i="11"/>
  <c r="S1874" i="11"/>
  <c r="T1874" i="11"/>
  <c r="A1875" i="11"/>
  <c r="B1875" i="11"/>
  <c r="C1875" i="11"/>
  <c r="D1875" i="11"/>
  <c r="E1875" i="11"/>
  <c r="F1875" i="11"/>
  <c r="G1875" i="11"/>
  <c r="H1875" i="11"/>
  <c r="I1875" i="11"/>
  <c r="J1875" i="11"/>
  <c r="K1875" i="11"/>
  <c r="L1875" i="11"/>
  <c r="M1875" i="11"/>
  <c r="N1875" i="11"/>
  <c r="O1875" i="11"/>
  <c r="P1875" i="11"/>
  <c r="Q1875" i="11"/>
  <c r="R1875" i="11"/>
  <c r="S1875" i="11"/>
  <c r="T1875" i="11"/>
  <c r="A1876" i="11"/>
  <c r="B1876" i="11"/>
  <c r="C1876" i="11"/>
  <c r="D1876" i="11"/>
  <c r="E1876" i="11"/>
  <c r="F1876" i="11"/>
  <c r="G1876" i="11"/>
  <c r="H1876" i="11"/>
  <c r="I1876" i="11"/>
  <c r="J1876" i="11"/>
  <c r="K1876" i="11"/>
  <c r="L1876" i="11"/>
  <c r="M1876" i="11"/>
  <c r="N1876" i="11"/>
  <c r="O1876" i="11"/>
  <c r="P1876" i="11"/>
  <c r="Q1876" i="11"/>
  <c r="R1876" i="11"/>
  <c r="S1876" i="11"/>
  <c r="T1876" i="11"/>
  <c r="A1877" i="11"/>
  <c r="B1877" i="11"/>
  <c r="C1877" i="11"/>
  <c r="D1877" i="11"/>
  <c r="E1877" i="11"/>
  <c r="F1877" i="11"/>
  <c r="G1877" i="11"/>
  <c r="H1877" i="11"/>
  <c r="I1877" i="11"/>
  <c r="J1877" i="11"/>
  <c r="K1877" i="11"/>
  <c r="L1877" i="11"/>
  <c r="M1877" i="11"/>
  <c r="N1877" i="11"/>
  <c r="O1877" i="11"/>
  <c r="P1877" i="11"/>
  <c r="Q1877" i="11"/>
  <c r="R1877" i="11"/>
  <c r="S1877" i="11"/>
  <c r="T1877" i="11"/>
  <c r="A1878" i="11"/>
  <c r="B1878" i="11"/>
  <c r="C1878" i="11"/>
  <c r="D1878" i="11"/>
  <c r="E1878" i="11"/>
  <c r="F1878" i="11"/>
  <c r="G1878" i="11"/>
  <c r="H1878" i="11"/>
  <c r="I1878" i="11"/>
  <c r="J1878" i="11"/>
  <c r="K1878" i="11"/>
  <c r="L1878" i="11"/>
  <c r="M1878" i="11"/>
  <c r="N1878" i="11"/>
  <c r="O1878" i="11"/>
  <c r="P1878" i="11"/>
  <c r="Q1878" i="11"/>
  <c r="R1878" i="11"/>
  <c r="S1878" i="11"/>
  <c r="T1878" i="11"/>
  <c r="A1879" i="11"/>
  <c r="B1879" i="11"/>
  <c r="C1879" i="11"/>
  <c r="D1879" i="11"/>
  <c r="E1879" i="11"/>
  <c r="F1879" i="11"/>
  <c r="G1879" i="11"/>
  <c r="H1879" i="11"/>
  <c r="I1879" i="11"/>
  <c r="J1879" i="11"/>
  <c r="K1879" i="11"/>
  <c r="L1879" i="11"/>
  <c r="M1879" i="11"/>
  <c r="N1879" i="11"/>
  <c r="O1879" i="11"/>
  <c r="P1879" i="11"/>
  <c r="Q1879" i="11"/>
  <c r="R1879" i="11"/>
  <c r="S1879" i="11"/>
  <c r="T1879" i="11"/>
  <c r="A1880" i="11"/>
  <c r="B1880" i="11"/>
  <c r="C1880" i="11"/>
  <c r="D1880" i="11"/>
  <c r="E1880" i="11"/>
  <c r="F1880" i="11"/>
  <c r="G1880" i="11"/>
  <c r="H1880" i="11"/>
  <c r="I1880" i="11"/>
  <c r="J1880" i="11"/>
  <c r="K1880" i="11"/>
  <c r="L1880" i="11"/>
  <c r="M1880" i="11"/>
  <c r="N1880" i="11"/>
  <c r="O1880" i="11"/>
  <c r="P1880" i="11"/>
  <c r="Q1880" i="11"/>
  <c r="R1880" i="11"/>
  <c r="S1880" i="11"/>
  <c r="T1880" i="11"/>
  <c r="A1881" i="11"/>
  <c r="B1881" i="11"/>
  <c r="C1881" i="11"/>
  <c r="D1881" i="11"/>
  <c r="E1881" i="11"/>
  <c r="F1881" i="11"/>
  <c r="G1881" i="11"/>
  <c r="H1881" i="11"/>
  <c r="I1881" i="11"/>
  <c r="J1881" i="11"/>
  <c r="K1881" i="11"/>
  <c r="L1881" i="11"/>
  <c r="M1881" i="11"/>
  <c r="N1881" i="11"/>
  <c r="O1881" i="11"/>
  <c r="P1881" i="11"/>
  <c r="Q1881" i="11"/>
  <c r="R1881" i="11"/>
  <c r="S1881" i="11"/>
  <c r="T1881" i="11"/>
  <c r="A1882" i="11"/>
  <c r="B1882" i="11"/>
  <c r="C1882" i="11"/>
  <c r="D1882" i="11"/>
  <c r="E1882" i="11"/>
  <c r="F1882" i="11"/>
  <c r="G1882" i="11"/>
  <c r="H1882" i="11"/>
  <c r="I1882" i="11"/>
  <c r="J1882" i="11"/>
  <c r="K1882" i="11"/>
  <c r="L1882" i="11"/>
  <c r="M1882" i="11"/>
  <c r="N1882" i="11"/>
  <c r="O1882" i="11"/>
  <c r="P1882" i="11"/>
  <c r="Q1882" i="11"/>
  <c r="R1882" i="11"/>
  <c r="S1882" i="11"/>
  <c r="T1882" i="11"/>
  <c r="A1883" i="11"/>
  <c r="B1883" i="11"/>
  <c r="C1883" i="11"/>
  <c r="D1883" i="11"/>
  <c r="E1883" i="11"/>
  <c r="F1883" i="11"/>
  <c r="G1883" i="11"/>
  <c r="H1883" i="11"/>
  <c r="I1883" i="11"/>
  <c r="J1883" i="11"/>
  <c r="K1883" i="11"/>
  <c r="L1883" i="11"/>
  <c r="M1883" i="11"/>
  <c r="N1883" i="11"/>
  <c r="O1883" i="11"/>
  <c r="P1883" i="11"/>
  <c r="Q1883" i="11"/>
  <c r="R1883" i="11"/>
  <c r="S1883" i="11"/>
  <c r="T1883" i="11"/>
  <c r="A1884" i="11"/>
  <c r="B1884" i="11"/>
  <c r="C1884" i="11"/>
  <c r="D1884" i="11"/>
  <c r="E1884" i="11"/>
  <c r="F1884" i="11"/>
  <c r="G1884" i="11"/>
  <c r="H1884" i="11"/>
  <c r="I1884" i="11"/>
  <c r="J1884" i="11"/>
  <c r="K1884" i="11"/>
  <c r="L1884" i="11"/>
  <c r="M1884" i="11"/>
  <c r="N1884" i="11"/>
  <c r="O1884" i="11"/>
  <c r="P1884" i="11"/>
  <c r="Q1884" i="11"/>
  <c r="R1884" i="11"/>
  <c r="S1884" i="11"/>
  <c r="T1884" i="11"/>
  <c r="A1885" i="11"/>
  <c r="B1885" i="11"/>
  <c r="C1885" i="11"/>
  <c r="D1885" i="11"/>
  <c r="E1885" i="11"/>
  <c r="F1885" i="11"/>
  <c r="G1885" i="11"/>
  <c r="H1885" i="11"/>
  <c r="I1885" i="11"/>
  <c r="J1885" i="11"/>
  <c r="K1885" i="11"/>
  <c r="L1885" i="11"/>
  <c r="M1885" i="11"/>
  <c r="N1885" i="11"/>
  <c r="O1885" i="11"/>
  <c r="P1885" i="11"/>
  <c r="Q1885" i="11"/>
  <c r="R1885" i="11"/>
  <c r="S1885" i="11"/>
  <c r="T1885" i="11"/>
  <c r="A1886" i="11"/>
  <c r="B1886" i="11"/>
  <c r="C1886" i="11"/>
  <c r="D1886" i="11"/>
  <c r="E1886" i="11"/>
  <c r="F1886" i="11"/>
  <c r="G1886" i="11"/>
  <c r="H1886" i="11"/>
  <c r="I1886" i="11"/>
  <c r="J1886" i="11"/>
  <c r="K1886" i="11"/>
  <c r="L1886" i="11"/>
  <c r="M1886" i="11"/>
  <c r="N1886" i="11"/>
  <c r="O1886" i="11"/>
  <c r="P1886" i="11"/>
  <c r="Q1886" i="11"/>
  <c r="R1886" i="11"/>
  <c r="S1886" i="11"/>
  <c r="T1886" i="11"/>
  <c r="A1887" i="11"/>
  <c r="B1887" i="11"/>
  <c r="C1887" i="11"/>
  <c r="D1887" i="11"/>
  <c r="E1887" i="11"/>
  <c r="F1887" i="11"/>
  <c r="G1887" i="11"/>
  <c r="H1887" i="11"/>
  <c r="I1887" i="11"/>
  <c r="J1887" i="11"/>
  <c r="K1887" i="11"/>
  <c r="L1887" i="11"/>
  <c r="M1887" i="11"/>
  <c r="N1887" i="11"/>
  <c r="O1887" i="11"/>
  <c r="P1887" i="11"/>
  <c r="Q1887" i="11"/>
  <c r="R1887" i="11"/>
  <c r="S1887" i="11"/>
  <c r="T1887" i="11"/>
  <c r="A1888" i="11"/>
  <c r="B1888" i="11"/>
  <c r="C1888" i="11"/>
  <c r="D1888" i="11"/>
  <c r="E1888" i="11"/>
  <c r="F1888" i="11"/>
  <c r="G1888" i="11"/>
  <c r="H1888" i="11"/>
  <c r="I1888" i="11"/>
  <c r="J1888" i="11"/>
  <c r="K1888" i="11"/>
  <c r="L1888" i="11"/>
  <c r="M1888" i="11"/>
  <c r="N1888" i="11"/>
  <c r="O1888" i="11"/>
  <c r="P1888" i="11"/>
  <c r="Q1888" i="11"/>
  <c r="R1888" i="11"/>
  <c r="S1888" i="11"/>
  <c r="T1888" i="11"/>
  <c r="A1889" i="11"/>
  <c r="B1889" i="11"/>
  <c r="C1889" i="11"/>
  <c r="D1889" i="11"/>
  <c r="E1889" i="11"/>
  <c r="F1889" i="11"/>
  <c r="G1889" i="11"/>
  <c r="H1889" i="11"/>
  <c r="I1889" i="11"/>
  <c r="J1889" i="11"/>
  <c r="K1889" i="11"/>
  <c r="L1889" i="11"/>
  <c r="M1889" i="11"/>
  <c r="N1889" i="11"/>
  <c r="O1889" i="11"/>
  <c r="P1889" i="11"/>
  <c r="Q1889" i="11"/>
  <c r="R1889" i="11"/>
  <c r="S1889" i="11"/>
  <c r="T1889" i="11"/>
  <c r="A1890" i="11"/>
  <c r="B1890" i="11"/>
  <c r="C1890" i="11"/>
  <c r="D1890" i="11"/>
  <c r="E1890" i="11"/>
  <c r="F1890" i="11"/>
  <c r="G1890" i="11"/>
  <c r="H1890" i="11"/>
  <c r="I1890" i="11"/>
  <c r="J1890" i="11"/>
  <c r="K1890" i="11"/>
  <c r="L1890" i="11"/>
  <c r="M1890" i="11"/>
  <c r="N1890" i="11"/>
  <c r="O1890" i="11"/>
  <c r="P1890" i="11"/>
  <c r="Q1890" i="11"/>
  <c r="R1890" i="11"/>
  <c r="S1890" i="11"/>
  <c r="T1890" i="11"/>
  <c r="A1891" i="11"/>
  <c r="B1891" i="11"/>
  <c r="C1891" i="11"/>
  <c r="D1891" i="11"/>
  <c r="E1891" i="11"/>
  <c r="F1891" i="11"/>
  <c r="G1891" i="11"/>
  <c r="H1891" i="11"/>
  <c r="I1891" i="11"/>
  <c r="J1891" i="11"/>
  <c r="K1891" i="11"/>
  <c r="L1891" i="11"/>
  <c r="M1891" i="11"/>
  <c r="N1891" i="11"/>
  <c r="O1891" i="11"/>
  <c r="P1891" i="11"/>
  <c r="Q1891" i="11"/>
  <c r="R1891" i="11"/>
  <c r="S1891" i="11"/>
  <c r="T1891" i="11"/>
  <c r="A1892" i="11"/>
  <c r="B1892" i="11"/>
  <c r="C1892" i="11"/>
  <c r="D1892" i="11"/>
  <c r="E1892" i="11"/>
  <c r="F1892" i="11"/>
  <c r="G1892" i="11"/>
  <c r="H1892" i="11"/>
  <c r="I1892" i="11"/>
  <c r="J1892" i="11"/>
  <c r="K1892" i="11"/>
  <c r="L1892" i="11"/>
  <c r="M1892" i="11"/>
  <c r="N1892" i="11"/>
  <c r="O1892" i="11"/>
  <c r="P1892" i="11"/>
  <c r="Q1892" i="11"/>
  <c r="R1892" i="11"/>
  <c r="S1892" i="11"/>
  <c r="T1892" i="11"/>
  <c r="A1893" i="11"/>
  <c r="B1893" i="11"/>
  <c r="C1893" i="11"/>
  <c r="D1893" i="11"/>
  <c r="E1893" i="11"/>
  <c r="F1893" i="11"/>
  <c r="G1893" i="11"/>
  <c r="H1893" i="11"/>
  <c r="I1893" i="11"/>
  <c r="J1893" i="11"/>
  <c r="K1893" i="11"/>
  <c r="L1893" i="11"/>
  <c r="M1893" i="11"/>
  <c r="N1893" i="11"/>
  <c r="O1893" i="11"/>
  <c r="P1893" i="11"/>
  <c r="Q1893" i="11"/>
  <c r="R1893" i="11"/>
  <c r="S1893" i="11"/>
  <c r="T1893" i="11"/>
  <c r="A1894" i="11"/>
  <c r="B1894" i="11"/>
  <c r="C1894" i="11"/>
  <c r="D1894" i="11"/>
  <c r="E1894" i="11"/>
  <c r="F1894" i="11"/>
  <c r="G1894" i="11"/>
  <c r="H1894" i="11"/>
  <c r="I1894" i="11"/>
  <c r="J1894" i="11"/>
  <c r="K1894" i="11"/>
  <c r="L1894" i="11"/>
  <c r="M1894" i="11"/>
  <c r="N1894" i="11"/>
  <c r="O1894" i="11"/>
  <c r="P1894" i="11"/>
  <c r="Q1894" i="11"/>
  <c r="R1894" i="11"/>
  <c r="S1894" i="11"/>
  <c r="T1894" i="11"/>
  <c r="A1895" i="11"/>
  <c r="B1895" i="11"/>
  <c r="C1895" i="11"/>
  <c r="D1895" i="11"/>
  <c r="E1895" i="11"/>
  <c r="F1895" i="11"/>
  <c r="G1895" i="11"/>
  <c r="H1895" i="11"/>
  <c r="I1895" i="11"/>
  <c r="J1895" i="11"/>
  <c r="K1895" i="11"/>
  <c r="L1895" i="11"/>
  <c r="M1895" i="11"/>
  <c r="N1895" i="11"/>
  <c r="O1895" i="11"/>
  <c r="P1895" i="11"/>
  <c r="Q1895" i="11"/>
  <c r="R1895" i="11"/>
  <c r="S1895" i="11"/>
  <c r="T1895" i="11"/>
  <c r="A1896" i="11"/>
  <c r="B1896" i="11"/>
  <c r="C1896" i="11"/>
  <c r="D1896" i="11"/>
  <c r="E1896" i="11"/>
  <c r="F1896" i="11"/>
  <c r="G1896" i="11"/>
  <c r="H1896" i="11"/>
  <c r="I1896" i="11"/>
  <c r="J1896" i="11"/>
  <c r="K1896" i="11"/>
  <c r="L1896" i="11"/>
  <c r="M1896" i="11"/>
  <c r="N1896" i="11"/>
  <c r="O1896" i="11"/>
  <c r="P1896" i="11"/>
  <c r="Q1896" i="11"/>
  <c r="R1896" i="11"/>
  <c r="S1896" i="11"/>
  <c r="T1896" i="11"/>
  <c r="A1897" i="11"/>
  <c r="B1897" i="11"/>
  <c r="C1897" i="11"/>
  <c r="D1897" i="11"/>
  <c r="E1897" i="11"/>
  <c r="F1897" i="11"/>
  <c r="G1897" i="11"/>
  <c r="H1897" i="11"/>
  <c r="I1897" i="11"/>
  <c r="J1897" i="11"/>
  <c r="K1897" i="11"/>
  <c r="L1897" i="11"/>
  <c r="M1897" i="11"/>
  <c r="N1897" i="11"/>
  <c r="O1897" i="11"/>
  <c r="P1897" i="11"/>
  <c r="Q1897" i="11"/>
  <c r="R1897" i="11"/>
  <c r="S1897" i="11"/>
  <c r="T1897" i="11"/>
  <c r="A1898" i="11"/>
  <c r="B1898" i="11"/>
  <c r="C1898" i="11"/>
  <c r="D1898" i="11"/>
  <c r="E1898" i="11"/>
  <c r="F1898" i="11"/>
  <c r="G1898" i="11"/>
  <c r="H1898" i="11"/>
  <c r="I1898" i="11"/>
  <c r="J1898" i="11"/>
  <c r="K1898" i="11"/>
  <c r="L1898" i="11"/>
  <c r="M1898" i="11"/>
  <c r="N1898" i="11"/>
  <c r="O1898" i="11"/>
  <c r="P1898" i="11"/>
  <c r="Q1898" i="11"/>
  <c r="R1898" i="11"/>
  <c r="S1898" i="11"/>
  <c r="T1898" i="11"/>
  <c r="A1899" i="11"/>
  <c r="B1899" i="11"/>
  <c r="C1899" i="11"/>
  <c r="D1899" i="11"/>
  <c r="E1899" i="11"/>
  <c r="F1899" i="11"/>
  <c r="G1899" i="11"/>
  <c r="H1899" i="11"/>
  <c r="I1899" i="11"/>
  <c r="J1899" i="11"/>
  <c r="K1899" i="11"/>
  <c r="L1899" i="11"/>
  <c r="M1899" i="11"/>
  <c r="N1899" i="11"/>
  <c r="O1899" i="11"/>
  <c r="P1899" i="11"/>
  <c r="Q1899" i="11"/>
  <c r="R1899" i="11"/>
  <c r="S1899" i="11"/>
  <c r="T1899" i="11"/>
  <c r="A1900" i="11"/>
  <c r="B1900" i="11"/>
  <c r="C1900" i="11"/>
  <c r="D1900" i="11"/>
  <c r="E1900" i="11"/>
  <c r="F1900" i="11"/>
  <c r="G1900" i="11"/>
  <c r="H1900" i="11"/>
  <c r="I1900" i="11"/>
  <c r="J1900" i="11"/>
  <c r="K1900" i="11"/>
  <c r="L1900" i="11"/>
  <c r="M1900" i="11"/>
  <c r="N1900" i="11"/>
  <c r="O1900" i="11"/>
  <c r="P1900" i="11"/>
  <c r="Q1900" i="11"/>
  <c r="R1900" i="11"/>
  <c r="S1900" i="11"/>
  <c r="T1900" i="11"/>
  <c r="A1901" i="11"/>
  <c r="B1901" i="11"/>
  <c r="C1901" i="11"/>
  <c r="D1901" i="11"/>
  <c r="E1901" i="11"/>
  <c r="F1901" i="11"/>
  <c r="G1901" i="11"/>
  <c r="H1901" i="11"/>
  <c r="I1901" i="11"/>
  <c r="J1901" i="11"/>
  <c r="K1901" i="11"/>
  <c r="L1901" i="11"/>
  <c r="M1901" i="11"/>
  <c r="N1901" i="11"/>
  <c r="O1901" i="11"/>
  <c r="P1901" i="11"/>
  <c r="Q1901" i="11"/>
  <c r="R1901" i="11"/>
  <c r="S1901" i="11"/>
  <c r="T1901" i="11"/>
  <c r="A1902" i="11"/>
  <c r="B1902" i="11"/>
  <c r="C1902" i="11"/>
  <c r="D1902" i="11"/>
  <c r="E1902" i="11"/>
  <c r="F1902" i="11"/>
  <c r="G1902" i="11"/>
  <c r="H1902" i="11"/>
  <c r="I1902" i="11"/>
  <c r="J1902" i="11"/>
  <c r="K1902" i="11"/>
  <c r="L1902" i="11"/>
  <c r="M1902" i="11"/>
  <c r="N1902" i="11"/>
  <c r="O1902" i="11"/>
  <c r="P1902" i="11"/>
  <c r="Q1902" i="11"/>
  <c r="R1902" i="11"/>
  <c r="S1902" i="11"/>
  <c r="T1902" i="11"/>
  <c r="A1903" i="11"/>
  <c r="B1903" i="11"/>
  <c r="C1903" i="11"/>
  <c r="D1903" i="11"/>
  <c r="E1903" i="11"/>
  <c r="F1903" i="11"/>
  <c r="G1903" i="11"/>
  <c r="H1903" i="11"/>
  <c r="I1903" i="11"/>
  <c r="J1903" i="11"/>
  <c r="K1903" i="11"/>
  <c r="L1903" i="11"/>
  <c r="M1903" i="11"/>
  <c r="N1903" i="11"/>
  <c r="O1903" i="11"/>
  <c r="P1903" i="11"/>
  <c r="Q1903" i="11"/>
  <c r="R1903" i="11"/>
  <c r="S1903" i="11"/>
  <c r="T1903" i="11"/>
  <c r="A1904" i="11"/>
  <c r="B1904" i="11"/>
  <c r="C1904" i="11"/>
  <c r="D1904" i="11"/>
  <c r="E1904" i="11"/>
  <c r="F1904" i="11"/>
  <c r="G1904" i="11"/>
  <c r="H1904" i="11"/>
  <c r="I1904" i="11"/>
  <c r="J1904" i="11"/>
  <c r="K1904" i="11"/>
  <c r="L1904" i="11"/>
  <c r="M1904" i="11"/>
  <c r="N1904" i="11"/>
  <c r="O1904" i="11"/>
  <c r="P1904" i="11"/>
  <c r="Q1904" i="11"/>
  <c r="R1904" i="11"/>
  <c r="S1904" i="11"/>
  <c r="T1904" i="11"/>
  <c r="A1905" i="11"/>
  <c r="B1905" i="11"/>
  <c r="C1905" i="11"/>
  <c r="D1905" i="11"/>
  <c r="E1905" i="11"/>
  <c r="F1905" i="11"/>
  <c r="G1905" i="11"/>
  <c r="H1905" i="11"/>
  <c r="I1905" i="11"/>
  <c r="J1905" i="11"/>
  <c r="K1905" i="11"/>
  <c r="L1905" i="11"/>
  <c r="M1905" i="11"/>
  <c r="N1905" i="11"/>
  <c r="O1905" i="11"/>
  <c r="P1905" i="11"/>
  <c r="Q1905" i="11"/>
  <c r="R1905" i="11"/>
  <c r="S1905" i="11"/>
  <c r="T1905" i="11"/>
  <c r="A1906" i="11"/>
  <c r="B1906" i="11"/>
  <c r="C1906" i="11"/>
  <c r="D1906" i="11"/>
  <c r="E1906" i="11"/>
  <c r="F1906" i="11"/>
  <c r="G1906" i="11"/>
  <c r="H1906" i="11"/>
  <c r="I1906" i="11"/>
  <c r="J1906" i="11"/>
  <c r="K1906" i="11"/>
  <c r="L1906" i="11"/>
  <c r="M1906" i="11"/>
  <c r="N1906" i="11"/>
  <c r="O1906" i="11"/>
  <c r="P1906" i="11"/>
  <c r="Q1906" i="11"/>
  <c r="R1906" i="11"/>
  <c r="S1906" i="11"/>
  <c r="T1906" i="11"/>
  <c r="A1907" i="11"/>
  <c r="B1907" i="11"/>
  <c r="C1907" i="11"/>
  <c r="D1907" i="11"/>
  <c r="E1907" i="11"/>
  <c r="F1907" i="11"/>
  <c r="G1907" i="11"/>
  <c r="H1907" i="11"/>
  <c r="I1907" i="11"/>
  <c r="J1907" i="11"/>
  <c r="K1907" i="11"/>
  <c r="L1907" i="11"/>
  <c r="M1907" i="11"/>
  <c r="N1907" i="11"/>
  <c r="O1907" i="11"/>
  <c r="P1907" i="11"/>
  <c r="Q1907" i="11"/>
  <c r="R1907" i="11"/>
  <c r="S1907" i="11"/>
  <c r="T1907" i="11"/>
  <c r="A1908" i="11"/>
  <c r="B1908" i="11"/>
  <c r="C1908" i="11"/>
  <c r="D1908" i="11"/>
  <c r="E1908" i="11"/>
  <c r="F1908" i="11"/>
  <c r="G1908" i="11"/>
  <c r="H1908" i="11"/>
  <c r="I1908" i="11"/>
  <c r="J1908" i="11"/>
  <c r="K1908" i="11"/>
  <c r="L1908" i="11"/>
  <c r="M1908" i="11"/>
  <c r="N1908" i="11"/>
  <c r="O1908" i="11"/>
  <c r="P1908" i="11"/>
  <c r="Q1908" i="11"/>
  <c r="R1908" i="11"/>
  <c r="S1908" i="11"/>
  <c r="T1908" i="11"/>
  <c r="A1909" i="11"/>
  <c r="B1909" i="11"/>
  <c r="C1909" i="11"/>
  <c r="D1909" i="11"/>
  <c r="E1909" i="11"/>
  <c r="F1909" i="11"/>
  <c r="G1909" i="11"/>
  <c r="H1909" i="11"/>
  <c r="I1909" i="11"/>
  <c r="J1909" i="11"/>
  <c r="K1909" i="11"/>
  <c r="L1909" i="11"/>
  <c r="M1909" i="11"/>
  <c r="N1909" i="11"/>
  <c r="O1909" i="11"/>
  <c r="P1909" i="11"/>
  <c r="Q1909" i="11"/>
  <c r="R1909" i="11"/>
  <c r="S1909" i="11"/>
  <c r="T1909" i="11"/>
  <c r="A1910" i="11"/>
  <c r="B1910" i="11"/>
  <c r="C1910" i="11"/>
  <c r="D1910" i="11"/>
  <c r="E1910" i="11"/>
  <c r="F1910" i="11"/>
  <c r="G1910" i="11"/>
  <c r="H1910" i="11"/>
  <c r="I1910" i="11"/>
  <c r="J1910" i="11"/>
  <c r="K1910" i="11"/>
  <c r="L1910" i="11"/>
  <c r="M1910" i="11"/>
  <c r="N1910" i="11"/>
  <c r="O1910" i="11"/>
  <c r="P1910" i="11"/>
  <c r="Q1910" i="11"/>
  <c r="R1910" i="11"/>
  <c r="S1910" i="11"/>
  <c r="T1910" i="11"/>
  <c r="A1911" i="11"/>
  <c r="B1911" i="11"/>
  <c r="C1911" i="11"/>
  <c r="D1911" i="11"/>
  <c r="E1911" i="11"/>
  <c r="F1911" i="11"/>
  <c r="G1911" i="11"/>
  <c r="H1911" i="11"/>
  <c r="I1911" i="11"/>
  <c r="J1911" i="11"/>
  <c r="K1911" i="11"/>
  <c r="L1911" i="11"/>
  <c r="M1911" i="11"/>
  <c r="N1911" i="11"/>
  <c r="O1911" i="11"/>
  <c r="P1911" i="11"/>
  <c r="Q1911" i="11"/>
  <c r="R1911" i="11"/>
  <c r="S1911" i="11"/>
  <c r="T1911" i="11"/>
  <c r="A1912" i="11"/>
  <c r="B1912" i="11"/>
  <c r="C1912" i="11"/>
  <c r="D1912" i="11"/>
  <c r="E1912" i="11"/>
  <c r="F1912" i="11"/>
  <c r="G1912" i="11"/>
  <c r="H1912" i="11"/>
  <c r="I1912" i="11"/>
  <c r="J1912" i="11"/>
  <c r="K1912" i="11"/>
  <c r="L1912" i="11"/>
  <c r="M1912" i="11"/>
  <c r="N1912" i="11"/>
  <c r="O1912" i="11"/>
  <c r="P1912" i="11"/>
  <c r="Q1912" i="11"/>
  <c r="R1912" i="11"/>
  <c r="S1912" i="11"/>
  <c r="T1912" i="11"/>
  <c r="A1913" i="11"/>
  <c r="B1913" i="11"/>
  <c r="C1913" i="11"/>
  <c r="D1913" i="11"/>
  <c r="E1913" i="11"/>
  <c r="F1913" i="11"/>
  <c r="G1913" i="11"/>
  <c r="H1913" i="11"/>
  <c r="I1913" i="11"/>
  <c r="J1913" i="11"/>
  <c r="K1913" i="11"/>
  <c r="L1913" i="11"/>
  <c r="M1913" i="11"/>
  <c r="N1913" i="11"/>
  <c r="O1913" i="11"/>
  <c r="P1913" i="11"/>
  <c r="Q1913" i="11"/>
  <c r="R1913" i="11"/>
  <c r="S1913" i="11"/>
  <c r="T1913" i="11"/>
  <c r="A1914" i="11"/>
  <c r="B1914" i="11"/>
  <c r="C1914" i="11"/>
  <c r="D1914" i="11"/>
  <c r="E1914" i="11"/>
  <c r="F1914" i="11"/>
  <c r="G1914" i="11"/>
  <c r="H1914" i="11"/>
  <c r="I1914" i="11"/>
  <c r="J1914" i="11"/>
  <c r="K1914" i="11"/>
  <c r="L1914" i="11"/>
  <c r="M1914" i="11"/>
  <c r="N1914" i="11"/>
  <c r="O1914" i="11"/>
  <c r="P1914" i="11"/>
  <c r="Q1914" i="11"/>
  <c r="R1914" i="11"/>
  <c r="S1914" i="11"/>
  <c r="T1914" i="11"/>
  <c r="A1915" i="11"/>
  <c r="B1915" i="11"/>
  <c r="C1915" i="11"/>
  <c r="D1915" i="11"/>
  <c r="E1915" i="11"/>
  <c r="F1915" i="11"/>
  <c r="G1915" i="11"/>
  <c r="H1915" i="11"/>
  <c r="I1915" i="11"/>
  <c r="J1915" i="11"/>
  <c r="K1915" i="11"/>
  <c r="L1915" i="11"/>
  <c r="M1915" i="11"/>
  <c r="N1915" i="11"/>
  <c r="O1915" i="11"/>
  <c r="P1915" i="11"/>
  <c r="Q1915" i="11"/>
  <c r="R1915" i="11"/>
  <c r="S1915" i="11"/>
  <c r="T1915" i="11"/>
  <c r="A1916" i="11"/>
  <c r="B1916" i="11"/>
  <c r="C1916" i="11"/>
  <c r="D1916" i="11"/>
  <c r="E1916" i="11"/>
  <c r="F1916" i="11"/>
  <c r="G1916" i="11"/>
  <c r="H1916" i="11"/>
  <c r="I1916" i="11"/>
  <c r="J1916" i="11"/>
  <c r="K1916" i="11"/>
  <c r="L1916" i="11"/>
  <c r="M1916" i="11"/>
  <c r="N1916" i="11"/>
  <c r="O1916" i="11"/>
  <c r="P1916" i="11"/>
  <c r="Q1916" i="11"/>
  <c r="R1916" i="11"/>
  <c r="S1916" i="11"/>
  <c r="T1916" i="11"/>
  <c r="A1917" i="11"/>
  <c r="B1917" i="11"/>
  <c r="C1917" i="11"/>
  <c r="D1917" i="11"/>
  <c r="E1917" i="11"/>
  <c r="F1917" i="11"/>
  <c r="G1917" i="11"/>
  <c r="H1917" i="11"/>
  <c r="I1917" i="11"/>
  <c r="J1917" i="11"/>
  <c r="K1917" i="11"/>
  <c r="L1917" i="11"/>
  <c r="M1917" i="11"/>
  <c r="N1917" i="11"/>
  <c r="O1917" i="11"/>
  <c r="P1917" i="11"/>
  <c r="Q1917" i="11"/>
  <c r="R1917" i="11"/>
  <c r="S1917" i="11"/>
  <c r="T1917" i="11"/>
  <c r="A1918" i="11"/>
  <c r="B1918" i="11"/>
  <c r="C1918" i="11"/>
  <c r="D1918" i="11"/>
  <c r="E1918" i="11"/>
  <c r="F1918" i="11"/>
  <c r="G1918" i="11"/>
  <c r="H1918" i="11"/>
  <c r="I1918" i="11"/>
  <c r="J1918" i="11"/>
  <c r="K1918" i="11"/>
  <c r="L1918" i="11"/>
  <c r="M1918" i="11"/>
  <c r="N1918" i="11"/>
  <c r="O1918" i="11"/>
  <c r="P1918" i="11"/>
  <c r="Q1918" i="11"/>
  <c r="R1918" i="11"/>
  <c r="S1918" i="11"/>
  <c r="T1918" i="11"/>
  <c r="A1919" i="11"/>
  <c r="B1919" i="11"/>
  <c r="C1919" i="11"/>
  <c r="D1919" i="11"/>
  <c r="E1919" i="11"/>
  <c r="F1919" i="11"/>
  <c r="G1919" i="11"/>
  <c r="H1919" i="11"/>
  <c r="I1919" i="11"/>
  <c r="J1919" i="11"/>
  <c r="K1919" i="11"/>
  <c r="L1919" i="11"/>
  <c r="M1919" i="11"/>
  <c r="N1919" i="11"/>
  <c r="O1919" i="11"/>
  <c r="P1919" i="11"/>
  <c r="Q1919" i="11"/>
  <c r="R1919" i="11"/>
  <c r="S1919" i="11"/>
  <c r="T1919" i="11"/>
  <c r="A1920" i="11"/>
  <c r="B1920" i="11"/>
  <c r="C1920" i="11"/>
  <c r="D1920" i="11"/>
  <c r="E1920" i="11"/>
  <c r="F1920" i="11"/>
  <c r="G1920" i="11"/>
  <c r="H1920" i="11"/>
  <c r="I1920" i="11"/>
  <c r="J1920" i="11"/>
  <c r="K1920" i="11"/>
  <c r="L1920" i="11"/>
  <c r="M1920" i="11"/>
  <c r="N1920" i="11"/>
  <c r="O1920" i="11"/>
  <c r="P1920" i="11"/>
  <c r="Q1920" i="11"/>
  <c r="R1920" i="11"/>
  <c r="S1920" i="11"/>
  <c r="T1920" i="11"/>
  <c r="A1921" i="11"/>
  <c r="B1921" i="11"/>
  <c r="C1921" i="11"/>
  <c r="D1921" i="11"/>
  <c r="E1921" i="11"/>
  <c r="F1921" i="11"/>
  <c r="G1921" i="11"/>
  <c r="H1921" i="11"/>
  <c r="I1921" i="11"/>
  <c r="J1921" i="11"/>
  <c r="K1921" i="11"/>
  <c r="L1921" i="11"/>
  <c r="M1921" i="11"/>
  <c r="N1921" i="11"/>
  <c r="O1921" i="11"/>
  <c r="P1921" i="11"/>
  <c r="Q1921" i="11"/>
  <c r="R1921" i="11"/>
  <c r="S1921" i="11"/>
  <c r="T1921" i="11"/>
  <c r="A1922" i="11"/>
  <c r="B1922" i="11"/>
  <c r="C1922" i="11"/>
  <c r="D1922" i="11"/>
  <c r="E1922" i="11"/>
  <c r="F1922" i="11"/>
  <c r="G1922" i="11"/>
  <c r="H1922" i="11"/>
  <c r="I1922" i="11"/>
  <c r="J1922" i="11"/>
  <c r="K1922" i="11"/>
  <c r="L1922" i="11"/>
  <c r="M1922" i="11"/>
  <c r="N1922" i="11"/>
  <c r="O1922" i="11"/>
  <c r="P1922" i="11"/>
  <c r="Q1922" i="11"/>
  <c r="R1922" i="11"/>
  <c r="S1922" i="11"/>
  <c r="T1922" i="11"/>
  <c r="A1923" i="11"/>
  <c r="B1923" i="11"/>
  <c r="C1923" i="11"/>
  <c r="D1923" i="11"/>
  <c r="E1923" i="11"/>
  <c r="F1923" i="11"/>
  <c r="G1923" i="11"/>
  <c r="H1923" i="11"/>
  <c r="I1923" i="11"/>
  <c r="J1923" i="11"/>
  <c r="K1923" i="11"/>
  <c r="L1923" i="11"/>
  <c r="M1923" i="11"/>
  <c r="N1923" i="11"/>
  <c r="O1923" i="11"/>
  <c r="P1923" i="11"/>
  <c r="Q1923" i="11"/>
  <c r="R1923" i="11"/>
  <c r="S1923" i="11"/>
  <c r="T1923" i="11"/>
  <c r="A1924" i="11"/>
  <c r="B1924" i="11"/>
  <c r="C1924" i="11"/>
  <c r="D1924" i="11"/>
  <c r="E1924" i="11"/>
  <c r="F1924" i="11"/>
  <c r="G1924" i="11"/>
  <c r="H1924" i="11"/>
  <c r="I1924" i="11"/>
  <c r="J1924" i="11"/>
  <c r="K1924" i="11"/>
  <c r="L1924" i="11"/>
  <c r="M1924" i="11"/>
  <c r="N1924" i="11"/>
  <c r="O1924" i="11"/>
  <c r="P1924" i="11"/>
  <c r="Q1924" i="11"/>
  <c r="R1924" i="11"/>
  <c r="S1924" i="11"/>
  <c r="T1924" i="11"/>
  <c r="A1925" i="11"/>
  <c r="B1925" i="11"/>
  <c r="C1925" i="11"/>
  <c r="D1925" i="11"/>
  <c r="E1925" i="11"/>
  <c r="F1925" i="11"/>
  <c r="G1925" i="11"/>
  <c r="H1925" i="11"/>
  <c r="I1925" i="11"/>
  <c r="J1925" i="11"/>
  <c r="K1925" i="11"/>
  <c r="L1925" i="11"/>
  <c r="M1925" i="11"/>
  <c r="N1925" i="11"/>
  <c r="O1925" i="11"/>
  <c r="P1925" i="11"/>
  <c r="Q1925" i="11"/>
  <c r="R1925" i="11"/>
  <c r="S1925" i="11"/>
  <c r="T1925" i="11"/>
  <c r="A1926" i="11"/>
  <c r="B1926" i="11"/>
  <c r="C1926" i="11"/>
  <c r="D1926" i="11"/>
  <c r="E1926" i="11"/>
  <c r="F1926" i="11"/>
  <c r="G1926" i="11"/>
  <c r="H1926" i="11"/>
  <c r="I1926" i="11"/>
  <c r="J1926" i="11"/>
  <c r="K1926" i="11"/>
  <c r="L1926" i="11"/>
  <c r="M1926" i="11"/>
  <c r="N1926" i="11"/>
  <c r="O1926" i="11"/>
  <c r="P1926" i="11"/>
  <c r="Q1926" i="11"/>
  <c r="R1926" i="11"/>
  <c r="S1926" i="11"/>
  <c r="T1926" i="11"/>
  <c r="A1927" i="11"/>
  <c r="B1927" i="11"/>
  <c r="C1927" i="11"/>
  <c r="D1927" i="11"/>
  <c r="E1927" i="11"/>
  <c r="F1927" i="11"/>
  <c r="G1927" i="11"/>
  <c r="H1927" i="11"/>
  <c r="I1927" i="11"/>
  <c r="J1927" i="11"/>
  <c r="K1927" i="11"/>
  <c r="L1927" i="11"/>
  <c r="M1927" i="11"/>
  <c r="N1927" i="11"/>
  <c r="O1927" i="11"/>
  <c r="P1927" i="11"/>
  <c r="Q1927" i="11"/>
  <c r="R1927" i="11"/>
  <c r="S1927" i="11"/>
  <c r="T1927" i="11"/>
  <c r="A1928" i="11"/>
  <c r="B1928" i="11"/>
  <c r="C1928" i="11"/>
  <c r="D1928" i="11"/>
  <c r="E1928" i="11"/>
  <c r="F1928" i="11"/>
  <c r="G1928" i="11"/>
  <c r="H1928" i="11"/>
  <c r="I1928" i="11"/>
  <c r="J1928" i="11"/>
  <c r="K1928" i="11"/>
  <c r="L1928" i="11"/>
  <c r="M1928" i="11"/>
  <c r="N1928" i="11"/>
  <c r="O1928" i="11"/>
  <c r="P1928" i="11"/>
  <c r="Q1928" i="11"/>
  <c r="R1928" i="11"/>
  <c r="S1928" i="11"/>
  <c r="T1928" i="11"/>
  <c r="A1929" i="11"/>
  <c r="B1929" i="11"/>
  <c r="C1929" i="11"/>
  <c r="D1929" i="11"/>
  <c r="E1929" i="11"/>
  <c r="F1929" i="11"/>
  <c r="G1929" i="11"/>
  <c r="H1929" i="11"/>
  <c r="I1929" i="11"/>
  <c r="J1929" i="11"/>
  <c r="K1929" i="11"/>
  <c r="L1929" i="11"/>
  <c r="M1929" i="11"/>
  <c r="N1929" i="11"/>
  <c r="O1929" i="11"/>
  <c r="P1929" i="11"/>
  <c r="Q1929" i="11"/>
  <c r="R1929" i="11"/>
  <c r="S1929" i="11"/>
  <c r="T1929" i="11"/>
  <c r="A1930" i="11"/>
  <c r="B1930" i="11"/>
  <c r="C1930" i="11"/>
  <c r="D1930" i="11"/>
  <c r="E1930" i="11"/>
  <c r="F1930" i="11"/>
  <c r="G1930" i="11"/>
  <c r="H1930" i="11"/>
  <c r="I1930" i="11"/>
  <c r="J1930" i="11"/>
  <c r="K1930" i="11"/>
  <c r="L1930" i="11"/>
  <c r="M1930" i="11"/>
  <c r="N1930" i="11"/>
  <c r="O1930" i="11"/>
  <c r="P1930" i="11"/>
  <c r="Q1930" i="11"/>
  <c r="R1930" i="11"/>
  <c r="S1930" i="11"/>
  <c r="T1930" i="11"/>
  <c r="A1931" i="11"/>
  <c r="B1931" i="11"/>
  <c r="C1931" i="11"/>
  <c r="D1931" i="11"/>
  <c r="E1931" i="11"/>
  <c r="F1931" i="11"/>
  <c r="G1931" i="11"/>
  <c r="H1931" i="11"/>
  <c r="I1931" i="11"/>
  <c r="J1931" i="11"/>
  <c r="K1931" i="11"/>
  <c r="L1931" i="11"/>
  <c r="M1931" i="11"/>
  <c r="N1931" i="11"/>
  <c r="O1931" i="11"/>
  <c r="P1931" i="11"/>
  <c r="Q1931" i="11"/>
  <c r="R1931" i="11"/>
  <c r="S1931" i="11"/>
  <c r="T1931" i="11"/>
  <c r="A1932" i="11"/>
  <c r="B1932" i="11"/>
  <c r="C1932" i="11"/>
  <c r="D1932" i="11"/>
  <c r="E1932" i="11"/>
  <c r="F1932" i="11"/>
  <c r="G1932" i="11"/>
  <c r="H1932" i="11"/>
  <c r="I1932" i="11"/>
  <c r="J1932" i="11"/>
  <c r="K1932" i="11"/>
  <c r="L1932" i="11"/>
  <c r="M1932" i="11"/>
  <c r="N1932" i="11"/>
  <c r="O1932" i="11"/>
  <c r="P1932" i="11"/>
  <c r="Q1932" i="11"/>
  <c r="R1932" i="11"/>
  <c r="S1932" i="11"/>
  <c r="T1932" i="11"/>
  <c r="A1933" i="11"/>
  <c r="B1933" i="11"/>
  <c r="C1933" i="11"/>
  <c r="D1933" i="11"/>
  <c r="E1933" i="11"/>
  <c r="F1933" i="11"/>
  <c r="G1933" i="11"/>
  <c r="H1933" i="11"/>
  <c r="I1933" i="11"/>
  <c r="J1933" i="11"/>
  <c r="K1933" i="11"/>
  <c r="L1933" i="11"/>
  <c r="M1933" i="11"/>
  <c r="N1933" i="11"/>
  <c r="O1933" i="11"/>
  <c r="P1933" i="11"/>
  <c r="Q1933" i="11"/>
  <c r="R1933" i="11"/>
  <c r="S1933" i="11"/>
  <c r="T1933" i="11"/>
  <c r="A1934" i="11"/>
  <c r="B1934" i="11"/>
  <c r="C1934" i="11"/>
  <c r="D1934" i="11"/>
  <c r="E1934" i="11"/>
  <c r="F1934" i="11"/>
  <c r="G1934" i="11"/>
  <c r="H1934" i="11"/>
  <c r="I1934" i="11"/>
  <c r="J1934" i="11"/>
  <c r="K1934" i="11"/>
  <c r="L1934" i="11"/>
  <c r="M1934" i="11"/>
  <c r="N1934" i="11"/>
  <c r="O1934" i="11"/>
  <c r="P1934" i="11"/>
  <c r="Q1934" i="11"/>
  <c r="R1934" i="11"/>
  <c r="S1934" i="11"/>
  <c r="T1934" i="11"/>
  <c r="A1935" i="11"/>
  <c r="B1935" i="11"/>
  <c r="C1935" i="11"/>
  <c r="D1935" i="11"/>
  <c r="E1935" i="11"/>
  <c r="F1935" i="11"/>
  <c r="G1935" i="11"/>
  <c r="H1935" i="11"/>
  <c r="I1935" i="11"/>
  <c r="J1935" i="11"/>
  <c r="K1935" i="11"/>
  <c r="L1935" i="11"/>
  <c r="M1935" i="11"/>
  <c r="N1935" i="11"/>
  <c r="O1935" i="11"/>
  <c r="P1935" i="11"/>
  <c r="Q1935" i="11"/>
  <c r="R1935" i="11"/>
  <c r="S1935" i="11"/>
  <c r="T1935" i="11"/>
  <c r="A1936" i="11"/>
  <c r="B1936" i="11"/>
  <c r="C1936" i="11"/>
  <c r="D1936" i="11"/>
  <c r="E1936" i="11"/>
  <c r="F1936" i="11"/>
  <c r="G1936" i="11"/>
  <c r="H1936" i="11"/>
  <c r="I1936" i="11"/>
  <c r="J1936" i="11"/>
  <c r="K1936" i="11"/>
  <c r="L1936" i="11"/>
  <c r="M1936" i="11"/>
  <c r="N1936" i="11"/>
  <c r="O1936" i="11"/>
  <c r="P1936" i="11"/>
  <c r="Q1936" i="11"/>
  <c r="R1936" i="11"/>
  <c r="S1936" i="11"/>
  <c r="T1936" i="11"/>
  <c r="A1937" i="11"/>
  <c r="B1937" i="11"/>
  <c r="C1937" i="11"/>
  <c r="D1937" i="11"/>
  <c r="E1937" i="11"/>
  <c r="F1937" i="11"/>
  <c r="G1937" i="11"/>
  <c r="H1937" i="11"/>
  <c r="I1937" i="11"/>
  <c r="J1937" i="11"/>
  <c r="K1937" i="11"/>
  <c r="L1937" i="11"/>
  <c r="M1937" i="11"/>
  <c r="N1937" i="11"/>
  <c r="O1937" i="11"/>
  <c r="P1937" i="11"/>
  <c r="Q1937" i="11"/>
  <c r="R1937" i="11"/>
  <c r="S1937" i="11"/>
  <c r="T1937" i="11"/>
  <c r="A1938" i="11"/>
  <c r="B1938" i="11"/>
  <c r="C1938" i="11"/>
  <c r="D1938" i="11"/>
  <c r="E1938" i="11"/>
  <c r="F1938" i="11"/>
  <c r="G1938" i="11"/>
  <c r="H1938" i="11"/>
  <c r="I1938" i="11"/>
  <c r="J1938" i="11"/>
  <c r="K1938" i="11"/>
  <c r="L1938" i="11"/>
  <c r="M1938" i="11"/>
  <c r="N1938" i="11"/>
  <c r="O1938" i="11"/>
  <c r="P1938" i="11"/>
  <c r="Q1938" i="11"/>
  <c r="R1938" i="11"/>
  <c r="S1938" i="11"/>
  <c r="T1938" i="11"/>
  <c r="A1939" i="11"/>
  <c r="B1939" i="11"/>
  <c r="C1939" i="11"/>
  <c r="D1939" i="11"/>
  <c r="E1939" i="11"/>
  <c r="F1939" i="11"/>
  <c r="G1939" i="11"/>
  <c r="H1939" i="11"/>
  <c r="I1939" i="11"/>
  <c r="J1939" i="11"/>
  <c r="K1939" i="11"/>
  <c r="L1939" i="11"/>
  <c r="M1939" i="11"/>
  <c r="N1939" i="11"/>
  <c r="O1939" i="11"/>
  <c r="P1939" i="11"/>
  <c r="Q1939" i="11"/>
  <c r="R1939" i="11"/>
  <c r="S1939" i="11"/>
  <c r="T1939" i="11"/>
  <c r="A1940" i="11"/>
  <c r="B1940" i="11"/>
  <c r="C1940" i="11"/>
  <c r="D1940" i="11"/>
  <c r="E1940" i="11"/>
  <c r="F1940" i="11"/>
  <c r="G1940" i="11"/>
  <c r="H1940" i="11"/>
  <c r="I1940" i="11"/>
  <c r="J1940" i="11"/>
  <c r="K1940" i="11"/>
  <c r="L1940" i="11"/>
  <c r="M1940" i="11"/>
  <c r="N1940" i="11"/>
  <c r="O1940" i="11"/>
  <c r="P1940" i="11"/>
  <c r="Q1940" i="11"/>
  <c r="R1940" i="11"/>
  <c r="S1940" i="11"/>
  <c r="T1940" i="11"/>
  <c r="A1941" i="11"/>
  <c r="B1941" i="11"/>
  <c r="C1941" i="11"/>
  <c r="D1941" i="11"/>
  <c r="E1941" i="11"/>
  <c r="F1941" i="11"/>
  <c r="G1941" i="11"/>
  <c r="H1941" i="11"/>
  <c r="I1941" i="11"/>
  <c r="J1941" i="11"/>
  <c r="K1941" i="11"/>
  <c r="L1941" i="11"/>
  <c r="M1941" i="11"/>
  <c r="N1941" i="11"/>
  <c r="O1941" i="11"/>
  <c r="P1941" i="11"/>
  <c r="Q1941" i="11"/>
  <c r="R1941" i="11"/>
  <c r="S1941" i="11"/>
  <c r="T1941" i="11"/>
  <c r="A1942" i="11"/>
  <c r="B1942" i="11"/>
  <c r="C1942" i="11"/>
  <c r="D1942" i="11"/>
  <c r="E1942" i="11"/>
  <c r="F1942" i="11"/>
  <c r="G1942" i="11"/>
  <c r="H1942" i="11"/>
  <c r="I1942" i="11"/>
  <c r="J1942" i="11"/>
  <c r="K1942" i="11"/>
  <c r="L1942" i="11"/>
  <c r="M1942" i="11"/>
  <c r="N1942" i="11"/>
  <c r="O1942" i="11"/>
  <c r="P1942" i="11"/>
  <c r="Q1942" i="11"/>
  <c r="R1942" i="11"/>
  <c r="S1942" i="11"/>
  <c r="T1942" i="11"/>
  <c r="A1943" i="11"/>
  <c r="B1943" i="11"/>
  <c r="C1943" i="11"/>
  <c r="D1943" i="11"/>
  <c r="E1943" i="11"/>
  <c r="F1943" i="11"/>
  <c r="G1943" i="11"/>
  <c r="H1943" i="11"/>
  <c r="I1943" i="11"/>
  <c r="J1943" i="11"/>
  <c r="K1943" i="11"/>
  <c r="L1943" i="11"/>
  <c r="M1943" i="11"/>
  <c r="N1943" i="11"/>
  <c r="O1943" i="11"/>
  <c r="P1943" i="11"/>
  <c r="Q1943" i="11"/>
  <c r="R1943" i="11"/>
  <c r="S1943" i="11"/>
  <c r="T1943" i="11"/>
  <c r="A1944" i="11"/>
  <c r="B1944" i="11"/>
  <c r="C1944" i="11"/>
  <c r="D1944" i="11"/>
  <c r="E1944" i="11"/>
  <c r="F1944" i="11"/>
  <c r="G1944" i="11"/>
  <c r="H1944" i="11"/>
  <c r="I1944" i="11"/>
  <c r="J1944" i="11"/>
  <c r="K1944" i="11"/>
  <c r="L1944" i="11"/>
  <c r="M1944" i="11"/>
  <c r="N1944" i="11"/>
  <c r="O1944" i="11"/>
  <c r="P1944" i="11"/>
  <c r="Q1944" i="11"/>
  <c r="R1944" i="11"/>
  <c r="S1944" i="11"/>
  <c r="T1944" i="11"/>
  <c r="A1945" i="11"/>
  <c r="B1945" i="11"/>
  <c r="C1945" i="11"/>
  <c r="D1945" i="11"/>
  <c r="E1945" i="11"/>
  <c r="F1945" i="11"/>
  <c r="G1945" i="11"/>
  <c r="H1945" i="11"/>
  <c r="I1945" i="11"/>
  <c r="J1945" i="11"/>
  <c r="K1945" i="11"/>
  <c r="L1945" i="11"/>
  <c r="M1945" i="11"/>
  <c r="N1945" i="11"/>
  <c r="O1945" i="11"/>
  <c r="P1945" i="11"/>
  <c r="Q1945" i="11"/>
  <c r="R1945" i="11"/>
  <c r="S1945" i="11"/>
  <c r="T1945" i="11"/>
  <c r="A1946" i="11"/>
  <c r="B1946" i="11"/>
  <c r="C1946" i="11"/>
  <c r="D1946" i="11"/>
  <c r="E1946" i="11"/>
  <c r="F1946" i="11"/>
  <c r="G1946" i="11"/>
  <c r="H1946" i="11"/>
  <c r="I1946" i="11"/>
  <c r="J1946" i="11"/>
  <c r="K1946" i="11"/>
  <c r="L1946" i="11"/>
  <c r="M1946" i="11"/>
  <c r="N1946" i="11"/>
  <c r="O1946" i="11"/>
  <c r="P1946" i="11"/>
  <c r="Q1946" i="11"/>
  <c r="R1946" i="11"/>
  <c r="S1946" i="11"/>
  <c r="T1946" i="11"/>
  <c r="A1947" i="11"/>
  <c r="B1947" i="11"/>
  <c r="C1947" i="11"/>
  <c r="D1947" i="11"/>
  <c r="E1947" i="11"/>
  <c r="F1947" i="11"/>
  <c r="G1947" i="11"/>
  <c r="H1947" i="11"/>
  <c r="I1947" i="11"/>
  <c r="J1947" i="11"/>
  <c r="K1947" i="11"/>
  <c r="L1947" i="11"/>
  <c r="M1947" i="11"/>
  <c r="N1947" i="11"/>
  <c r="O1947" i="11"/>
  <c r="P1947" i="11"/>
  <c r="Q1947" i="11"/>
  <c r="R1947" i="11"/>
  <c r="S1947" i="11"/>
  <c r="T1947" i="11"/>
  <c r="A1948" i="11"/>
  <c r="B1948" i="11"/>
  <c r="C1948" i="11"/>
  <c r="D1948" i="11"/>
  <c r="E1948" i="11"/>
  <c r="F1948" i="11"/>
  <c r="G1948" i="11"/>
  <c r="H1948" i="11"/>
  <c r="I1948" i="11"/>
  <c r="J1948" i="11"/>
  <c r="K1948" i="11"/>
  <c r="L1948" i="11"/>
  <c r="M1948" i="11"/>
  <c r="N1948" i="11"/>
  <c r="O1948" i="11"/>
  <c r="P1948" i="11"/>
  <c r="Q1948" i="11"/>
  <c r="R1948" i="11"/>
  <c r="S1948" i="11"/>
  <c r="T1948" i="11"/>
  <c r="A1949" i="11"/>
  <c r="B1949" i="11"/>
  <c r="C1949" i="11"/>
  <c r="D1949" i="11"/>
  <c r="E1949" i="11"/>
  <c r="F1949" i="11"/>
  <c r="G1949" i="11"/>
  <c r="H1949" i="11"/>
  <c r="I1949" i="11"/>
  <c r="J1949" i="11"/>
  <c r="K1949" i="11"/>
  <c r="L1949" i="11"/>
  <c r="M1949" i="11"/>
  <c r="N1949" i="11"/>
  <c r="O1949" i="11"/>
  <c r="P1949" i="11"/>
  <c r="Q1949" i="11"/>
  <c r="R1949" i="11"/>
  <c r="S1949" i="11"/>
  <c r="T1949" i="11"/>
  <c r="A1950" i="11"/>
  <c r="B1950" i="11"/>
  <c r="C1950" i="11"/>
  <c r="D1950" i="11"/>
  <c r="E1950" i="11"/>
  <c r="F1950" i="11"/>
  <c r="G1950" i="11"/>
  <c r="H1950" i="11"/>
  <c r="I1950" i="11"/>
  <c r="J1950" i="11"/>
  <c r="K1950" i="11"/>
  <c r="L1950" i="11"/>
  <c r="M1950" i="11"/>
  <c r="N1950" i="11"/>
  <c r="O1950" i="11"/>
  <c r="P1950" i="11"/>
  <c r="Q1950" i="11"/>
  <c r="R1950" i="11"/>
  <c r="S1950" i="11"/>
  <c r="T1950" i="11"/>
  <c r="A1951" i="11"/>
  <c r="B1951" i="11"/>
  <c r="C1951" i="11"/>
  <c r="D1951" i="11"/>
  <c r="E1951" i="11"/>
  <c r="F1951" i="11"/>
  <c r="G1951" i="11"/>
  <c r="H1951" i="11"/>
  <c r="I1951" i="11"/>
  <c r="J1951" i="11"/>
  <c r="K1951" i="11"/>
  <c r="L1951" i="11"/>
  <c r="M1951" i="11"/>
  <c r="N1951" i="11"/>
  <c r="O1951" i="11"/>
  <c r="P1951" i="11"/>
  <c r="Q1951" i="11"/>
  <c r="R1951" i="11"/>
  <c r="S1951" i="11"/>
  <c r="T1951" i="11"/>
  <c r="A1952" i="11"/>
  <c r="B1952" i="11"/>
  <c r="C1952" i="11"/>
  <c r="D1952" i="11"/>
  <c r="E1952" i="11"/>
  <c r="F1952" i="11"/>
  <c r="G1952" i="11"/>
  <c r="H1952" i="11"/>
  <c r="I1952" i="11"/>
  <c r="J1952" i="11"/>
  <c r="K1952" i="11"/>
  <c r="L1952" i="11"/>
  <c r="M1952" i="11"/>
  <c r="N1952" i="11"/>
  <c r="O1952" i="11"/>
  <c r="P1952" i="11"/>
  <c r="Q1952" i="11"/>
  <c r="R1952" i="11"/>
  <c r="S1952" i="11"/>
  <c r="T1952" i="11"/>
  <c r="A1953" i="11"/>
  <c r="B1953" i="11"/>
  <c r="C1953" i="11"/>
  <c r="D1953" i="11"/>
  <c r="E1953" i="11"/>
  <c r="F1953" i="11"/>
  <c r="G1953" i="11"/>
  <c r="H1953" i="11"/>
  <c r="I1953" i="11"/>
  <c r="J1953" i="11"/>
  <c r="K1953" i="11"/>
  <c r="L1953" i="11"/>
  <c r="M1953" i="11"/>
  <c r="N1953" i="11"/>
  <c r="O1953" i="11"/>
  <c r="P1953" i="11"/>
  <c r="Q1953" i="11"/>
  <c r="R1953" i="11"/>
  <c r="S1953" i="11"/>
  <c r="T1953" i="11"/>
  <c r="A1954" i="11"/>
  <c r="B1954" i="11"/>
  <c r="C1954" i="11"/>
  <c r="D1954" i="11"/>
  <c r="E1954" i="11"/>
  <c r="F1954" i="11"/>
  <c r="G1954" i="11"/>
  <c r="H1954" i="11"/>
  <c r="I1954" i="11"/>
  <c r="J1954" i="11"/>
  <c r="K1954" i="11"/>
  <c r="L1954" i="11"/>
  <c r="M1954" i="11"/>
  <c r="N1954" i="11"/>
  <c r="O1954" i="11"/>
  <c r="P1954" i="11"/>
  <c r="Q1954" i="11"/>
  <c r="R1954" i="11"/>
  <c r="S1954" i="11"/>
  <c r="T1954" i="11"/>
  <c r="A1955" i="11"/>
  <c r="B1955" i="11"/>
  <c r="C1955" i="11"/>
  <c r="D1955" i="11"/>
  <c r="E1955" i="11"/>
  <c r="F1955" i="11"/>
  <c r="G1955" i="11"/>
  <c r="H1955" i="11"/>
  <c r="I1955" i="11"/>
  <c r="J1955" i="11"/>
  <c r="K1955" i="11"/>
  <c r="L1955" i="11"/>
  <c r="M1955" i="11"/>
  <c r="N1955" i="11"/>
  <c r="O1955" i="11"/>
  <c r="P1955" i="11"/>
  <c r="Q1955" i="11"/>
  <c r="R1955" i="11"/>
  <c r="S1955" i="11"/>
  <c r="T1955" i="11"/>
  <c r="A1956" i="11"/>
  <c r="B1956" i="11"/>
  <c r="C1956" i="11"/>
  <c r="D1956" i="11"/>
  <c r="E1956" i="11"/>
  <c r="F1956" i="11"/>
  <c r="G1956" i="11"/>
  <c r="H1956" i="11"/>
  <c r="I1956" i="11"/>
  <c r="J1956" i="11"/>
  <c r="K1956" i="11"/>
  <c r="L1956" i="11"/>
  <c r="M1956" i="11"/>
  <c r="N1956" i="11"/>
  <c r="O1956" i="11"/>
  <c r="P1956" i="11"/>
  <c r="Q1956" i="11"/>
  <c r="R1956" i="11"/>
  <c r="S1956" i="11"/>
  <c r="T1956" i="11"/>
  <c r="A1957" i="11"/>
  <c r="B1957" i="11"/>
  <c r="C1957" i="11"/>
  <c r="D1957" i="11"/>
  <c r="E1957" i="11"/>
  <c r="F1957" i="11"/>
  <c r="G1957" i="11"/>
  <c r="H1957" i="11"/>
  <c r="I1957" i="11"/>
  <c r="J1957" i="11"/>
  <c r="K1957" i="11"/>
  <c r="L1957" i="11"/>
  <c r="M1957" i="11"/>
  <c r="N1957" i="11"/>
  <c r="O1957" i="11"/>
  <c r="P1957" i="11"/>
  <c r="Q1957" i="11"/>
  <c r="R1957" i="11"/>
  <c r="S1957" i="11"/>
  <c r="T1957" i="11"/>
  <c r="A1958" i="11"/>
  <c r="B1958" i="11"/>
  <c r="C1958" i="11"/>
  <c r="D1958" i="11"/>
  <c r="E1958" i="11"/>
  <c r="F1958" i="11"/>
  <c r="G1958" i="11"/>
  <c r="H1958" i="11"/>
  <c r="I1958" i="11"/>
  <c r="J1958" i="11"/>
  <c r="K1958" i="11"/>
  <c r="L1958" i="11"/>
  <c r="M1958" i="11"/>
  <c r="N1958" i="11"/>
  <c r="O1958" i="11"/>
  <c r="P1958" i="11"/>
  <c r="Q1958" i="11"/>
  <c r="R1958" i="11"/>
  <c r="S1958" i="11"/>
  <c r="T1958" i="11"/>
  <c r="A1959" i="11"/>
  <c r="B1959" i="11"/>
  <c r="C1959" i="11"/>
  <c r="D1959" i="11"/>
  <c r="E1959" i="11"/>
  <c r="F1959" i="11"/>
  <c r="G1959" i="11"/>
  <c r="H1959" i="11"/>
  <c r="I1959" i="11"/>
  <c r="J1959" i="11"/>
  <c r="K1959" i="11"/>
  <c r="L1959" i="11"/>
  <c r="M1959" i="11"/>
  <c r="N1959" i="11"/>
  <c r="O1959" i="11"/>
  <c r="P1959" i="11"/>
  <c r="Q1959" i="11"/>
  <c r="R1959" i="11"/>
  <c r="S1959" i="11"/>
  <c r="T1959" i="11"/>
  <c r="A1960" i="11"/>
  <c r="B1960" i="11"/>
  <c r="C1960" i="11"/>
  <c r="D1960" i="11"/>
  <c r="E1960" i="11"/>
  <c r="F1960" i="11"/>
  <c r="G1960" i="11"/>
  <c r="H1960" i="11"/>
  <c r="I1960" i="11"/>
  <c r="J1960" i="11"/>
  <c r="K1960" i="11"/>
  <c r="L1960" i="11"/>
  <c r="M1960" i="11"/>
  <c r="N1960" i="11"/>
  <c r="O1960" i="11"/>
  <c r="P1960" i="11"/>
  <c r="Q1960" i="11"/>
  <c r="R1960" i="11"/>
  <c r="S1960" i="11"/>
  <c r="T1960" i="11"/>
  <c r="A1961" i="11"/>
  <c r="B1961" i="11"/>
  <c r="C1961" i="11"/>
  <c r="D1961" i="11"/>
  <c r="E1961" i="11"/>
  <c r="F1961" i="11"/>
  <c r="G1961" i="11"/>
  <c r="H1961" i="11"/>
  <c r="I1961" i="11"/>
  <c r="J1961" i="11"/>
  <c r="K1961" i="11"/>
  <c r="L1961" i="11"/>
  <c r="M1961" i="11"/>
  <c r="N1961" i="11"/>
  <c r="O1961" i="11"/>
  <c r="P1961" i="11"/>
  <c r="Q1961" i="11"/>
  <c r="R1961" i="11"/>
  <c r="S1961" i="11"/>
  <c r="T1961" i="11"/>
  <c r="A1962" i="11"/>
  <c r="B1962" i="11"/>
  <c r="C1962" i="11"/>
  <c r="D1962" i="11"/>
  <c r="E1962" i="11"/>
  <c r="F1962" i="11"/>
  <c r="G1962" i="11"/>
  <c r="H1962" i="11"/>
  <c r="I1962" i="11"/>
  <c r="J1962" i="11"/>
  <c r="K1962" i="11"/>
  <c r="L1962" i="11"/>
  <c r="M1962" i="11"/>
  <c r="N1962" i="11"/>
  <c r="O1962" i="11"/>
  <c r="P1962" i="11"/>
  <c r="Q1962" i="11"/>
  <c r="R1962" i="11"/>
  <c r="S1962" i="11"/>
  <c r="T1962" i="11"/>
  <c r="A1963" i="11"/>
  <c r="B1963" i="11"/>
  <c r="C1963" i="11"/>
  <c r="D1963" i="11"/>
  <c r="E1963" i="11"/>
  <c r="F1963" i="11"/>
  <c r="G1963" i="11"/>
  <c r="H1963" i="11"/>
  <c r="I1963" i="11"/>
  <c r="J1963" i="11"/>
  <c r="K1963" i="11"/>
  <c r="L1963" i="11"/>
  <c r="M1963" i="11"/>
  <c r="N1963" i="11"/>
  <c r="O1963" i="11"/>
  <c r="P1963" i="11"/>
  <c r="Q1963" i="11"/>
  <c r="R1963" i="11"/>
  <c r="S1963" i="11"/>
  <c r="T1963" i="11"/>
  <c r="A1964" i="11"/>
  <c r="B1964" i="11"/>
  <c r="C1964" i="11"/>
  <c r="D1964" i="11"/>
  <c r="E1964" i="11"/>
  <c r="F1964" i="11"/>
  <c r="G1964" i="11"/>
  <c r="H1964" i="11"/>
  <c r="I1964" i="11"/>
  <c r="J1964" i="11"/>
  <c r="K1964" i="11"/>
  <c r="L1964" i="11"/>
  <c r="M1964" i="11"/>
  <c r="N1964" i="11"/>
  <c r="O1964" i="11"/>
  <c r="P1964" i="11"/>
  <c r="Q1964" i="11"/>
  <c r="R1964" i="11"/>
  <c r="S1964" i="11"/>
  <c r="T1964" i="11"/>
  <c r="A1965" i="11"/>
  <c r="B1965" i="11"/>
  <c r="C1965" i="11"/>
  <c r="D1965" i="11"/>
  <c r="E1965" i="11"/>
  <c r="F1965" i="11"/>
  <c r="G1965" i="11"/>
  <c r="H1965" i="11"/>
  <c r="I1965" i="11"/>
  <c r="J1965" i="11"/>
  <c r="K1965" i="11"/>
  <c r="L1965" i="11"/>
  <c r="M1965" i="11"/>
  <c r="N1965" i="11"/>
  <c r="O1965" i="11"/>
  <c r="P1965" i="11"/>
  <c r="Q1965" i="11"/>
  <c r="R1965" i="11"/>
  <c r="S1965" i="11"/>
  <c r="T1965" i="11"/>
  <c r="A1966" i="11"/>
  <c r="B1966" i="11"/>
  <c r="C1966" i="11"/>
  <c r="D1966" i="11"/>
  <c r="E1966" i="11"/>
  <c r="F1966" i="11"/>
  <c r="G1966" i="11"/>
  <c r="H1966" i="11"/>
  <c r="I1966" i="11"/>
  <c r="J1966" i="11"/>
  <c r="K1966" i="11"/>
  <c r="L1966" i="11"/>
  <c r="M1966" i="11"/>
  <c r="N1966" i="11"/>
  <c r="O1966" i="11"/>
  <c r="P1966" i="11"/>
  <c r="Q1966" i="11"/>
  <c r="R1966" i="11"/>
  <c r="S1966" i="11"/>
  <c r="T1966" i="11"/>
  <c r="A1967" i="11"/>
  <c r="B1967" i="11"/>
  <c r="C1967" i="11"/>
  <c r="D1967" i="11"/>
  <c r="E1967" i="11"/>
  <c r="F1967" i="11"/>
  <c r="G1967" i="11"/>
  <c r="H1967" i="11"/>
  <c r="I1967" i="11"/>
  <c r="J1967" i="11"/>
  <c r="K1967" i="11"/>
  <c r="L1967" i="11"/>
  <c r="M1967" i="11"/>
  <c r="N1967" i="11"/>
  <c r="O1967" i="11"/>
  <c r="P1967" i="11"/>
  <c r="Q1967" i="11"/>
  <c r="R1967" i="11"/>
  <c r="S1967" i="11"/>
  <c r="T1967" i="11"/>
  <c r="A1968" i="11"/>
  <c r="B1968" i="11"/>
  <c r="C1968" i="11"/>
  <c r="D1968" i="11"/>
  <c r="E1968" i="11"/>
  <c r="F1968" i="11"/>
  <c r="G1968" i="11"/>
  <c r="H1968" i="11"/>
  <c r="I1968" i="11"/>
  <c r="J1968" i="11"/>
  <c r="K1968" i="11"/>
  <c r="L1968" i="11"/>
  <c r="M1968" i="11"/>
  <c r="N1968" i="11"/>
  <c r="O1968" i="11"/>
  <c r="P1968" i="11"/>
  <c r="Q1968" i="11"/>
  <c r="R1968" i="11"/>
  <c r="S1968" i="11"/>
  <c r="T1968" i="11"/>
  <c r="A1969" i="11"/>
  <c r="B1969" i="11"/>
  <c r="C1969" i="11"/>
  <c r="D1969" i="11"/>
  <c r="E1969" i="11"/>
  <c r="F1969" i="11"/>
  <c r="G1969" i="11"/>
  <c r="H1969" i="11"/>
  <c r="I1969" i="11"/>
  <c r="J1969" i="11"/>
  <c r="K1969" i="11"/>
  <c r="L1969" i="11"/>
  <c r="M1969" i="11"/>
  <c r="N1969" i="11"/>
  <c r="O1969" i="11"/>
  <c r="P1969" i="11"/>
  <c r="Q1969" i="11"/>
  <c r="R1969" i="11"/>
  <c r="S1969" i="11"/>
  <c r="T1969" i="11"/>
  <c r="A1970" i="11"/>
  <c r="B1970" i="11"/>
  <c r="C1970" i="11"/>
  <c r="D1970" i="11"/>
  <c r="E1970" i="11"/>
  <c r="F1970" i="11"/>
  <c r="G1970" i="11"/>
  <c r="H1970" i="11"/>
  <c r="I1970" i="11"/>
  <c r="J1970" i="11"/>
  <c r="K1970" i="11"/>
  <c r="L1970" i="11"/>
  <c r="M1970" i="11"/>
  <c r="N1970" i="11"/>
  <c r="O1970" i="11"/>
  <c r="P1970" i="11"/>
  <c r="Q1970" i="11"/>
  <c r="R1970" i="11"/>
  <c r="S1970" i="11"/>
  <c r="T1970" i="11"/>
  <c r="A1971" i="11"/>
  <c r="B1971" i="11"/>
  <c r="C1971" i="11"/>
  <c r="D1971" i="11"/>
  <c r="E1971" i="11"/>
  <c r="F1971" i="11"/>
  <c r="G1971" i="11"/>
  <c r="H1971" i="11"/>
  <c r="I1971" i="11"/>
  <c r="J1971" i="11"/>
  <c r="K1971" i="11"/>
  <c r="L1971" i="11"/>
  <c r="M1971" i="11"/>
  <c r="N1971" i="11"/>
  <c r="O1971" i="11"/>
  <c r="P1971" i="11"/>
  <c r="Q1971" i="11"/>
  <c r="R1971" i="11"/>
  <c r="S1971" i="11"/>
  <c r="T1971" i="11"/>
  <c r="A1972" i="11"/>
  <c r="B1972" i="11"/>
  <c r="C1972" i="11"/>
  <c r="D1972" i="11"/>
  <c r="E1972" i="11"/>
  <c r="F1972" i="11"/>
  <c r="G1972" i="11"/>
  <c r="H1972" i="11"/>
  <c r="I1972" i="11"/>
  <c r="J1972" i="11"/>
  <c r="K1972" i="11"/>
  <c r="L1972" i="11"/>
  <c r="M1972" i="11"/>
  <c r="N1972" i="11"/>
  <c r="O1972" i="11"/>
  <c r="P1972" i="11"/>
  <c r="Q1972" i="11"/>
  <c r="R1972" i="11"/>
  <c r="S1972" i="11"/>
  <c r="T1972" i="11"/>
  <c r="A1973" i="11"/>
  <c r="B1973" i="11"/>
  <c r="C1973" i="11"/>
  <c r="D1973" i="11"/>
  <c r="E1973" i="11"/>
  <c r="F1973" i="11"/>
  <c r="G1973" i="11"/>
  <c r="H1973" i="11"/>
  <c r="I1973" i="11"/>
  <c r="J1973" i="11"/>
  <c r="K1973" i="11"/>
  <c r="L1973" i="11"/>
  <c r="M1973" i="11"/>
  <c r="N1973" i="11"/>
  <c r="O1973" i="11"/>
  <c r="P1973" i="11"/>
  <c r="Q1973" i="11"/>
  <c r="R1973" i="11"/>
  <c r="S1973" i="11"/>
  <c r="T1973" i="11"/>
  <c r="A1974" i="11"/>
  <c r="B1974" i="11"/>
  <c r="C1974" i="11"/>
  <c r="D1974" i="11"/>
  <c r="E1974" i="11"/>
  <c r="F1974" i="11"/>
  <c r="G1974" i="11"/>
  <c r="H1974" i="11"/>
  <c r="I1974" i="11"/>
  <c r="J1974" i="11"/>
  <c r="K1974" i="11"/>
  <c r="L1974" i="11"/>
  <c r="M1974" i="11"/>
  <c r="N1974" i="11"/>
  <c r="O1974" i="11"/>
  <c r="P1974" i="11"/>
  <c r="Q1974" i="11"/>
  <c r="R1974" i="11"/>
  <c r="S1974" i="11"/>
  <c r="T1974" i="11"/>
  <c r="A1975" i="11"/>
  <c r="B1975" i="11"/>
  <c r="C1975" i="11"/>
  <c r="D1975" i="11"/>
  <c r="E1975" i="11"/>
  <c r="F1975" i="11"/>
  <c r="G1975" i="11"/>
  <c r="H1975" i="11"/>
  <c r="I1975" i="11"/>
  <c r="J1975" i="11"/>
  <c r="K1975" i="11"/>
  <c r="L1975" i="11"/>
  <c r="M1975" i="11"/>
  <c r="N1975" i="11"/>
  <c r="O1975" i="11"/>
  <c r="P1975" i="11"/>
  <c r="Q1975" i="11"/>
  <c r="R1975" i="11"/>
  <c r="S1975" i="11"/>
  <c r="T1975" i="11"/>
  <c r="A1976" i="11"/>
  <c r="B1976" i="11"/>
  <c r="C1976" i="11"/>
  <c r="D1976" i="11"/>
  <c r="E1976" i="11"/>
  <c r="F1976" i="11"/>
  <c r="G1976" i="11"/>
  <c r="H1976" i="11"/>
  <c r="I1976" i="11"/>
  <c r="J1976" i="11"/>
  <c r="K1976" i="11"/>
  <c r="L1976" i="11"/>
  <c r="M1976" i="11"/>
  <c r="N1976" i="11"/>
  <c r="O1976" i="11"/>
  <c r="P1976" i="11"/>
  <c r="Q1976" i="11"/>
  <c r="R1976" i="11"/>
  <c r="S1976" i="11"/>
  <c r="T1976" i="11"/>
  <c r="A1977" i="11"/>
  <c r="B1977" i="11"/>
  <c r="C1977" i="11"/>
  <c r="D1977" i="11"/>
  <c r="E1977" i="11"/>
  <c r="F1977" i="11"/>
  <c r="G1977" i="11"/>
  <c r="H1977" i="11"/>
  <c r="I1977" i="11"/>
  <c r="J1977" i="11"/>
  <c r="K1977" i="11"/>
  <c r="L1977" i="11"/>
  <c r="M1977" i="11"/>
  <c r="N1977" i="11"/>
  <c r="O1977" i="11"/>
  <c r="P1977" i="11"/>
  <c r="Q1977" i="11"/>
  <c r="R1977" i="11"/>
  <c r="S1977" i="11"/>
  <c r="T1977" i="11"/>
  <c r="A1978" i="11"/>
  <c r="B1978" i="11"/>
  <c r="C1978" i="11"/>
  <c r="D1978" i="11"/>
  <c r="E1978" i="11"/>
  <c r="F1978" i="11"/>
  <c r="G1978" i="11"/>
  <c r="H1978" i="11"/>
  <c r="I1978" i="11"/>
  <c r="J1978" i="11"/>
  <c r="K1978" i="11"/>
  <c r="L1978" i="11"/>
  <c r="M1978" i="11"/>
  <c r="N1978" i="11"/>
  <c r="O1978" i="11"/>
  <c r="P1978" i="11"/>
  <c r="Q1978" i="11"/>
  <c r="R1978" i="11"/>
  <c r="S1978" i="11"/>
  <c r="T1978" i="11"/>
  <c r="A1979" i="11"/>
  <c r="B1979" i="11"/>
  <c r="C1979" i="11"/>
  <c r="D1979" i="11"/>
  <c r="E1979" i="11"/>
  <c r="F1979" i="11"/>
  <c r="G1979" i="11"/>
  <c r="H1979" i="11"/>
  <c r="I1979" i="11"/>
  <c r="J1979" i="11"/>
  <c r="K1979" i="11"/>
  <c r="L1979" i="11"/>
  <c r="M1979" i="11"/>
  <c r="N1979" i="11"/>
  <c r="O1979" i="11"/>
  <c r="P1979" i="11"/>
  <c r="Q1979" i="11"/>
  <c r="R1979" i="11"/>
  <c r="S1979" i="11"/>
  <c r="T1979" i="11"/>
  <c r="A1980" i="11"/>
  <c r="B1980" i="11"/>
  <c r="C1980" i="11"/>
  <c r="D1980" i="11"/>
  <c r="E1980" i="11"/>
  <c r="F1980" i="11"/>
  <c r="G1980" i="11"/>
  <c r="H1980" i="11"/>
  <c r="I1980" i="11"/>
  <c r="J1980" i="11"/>
  <c r="K1980" i="11"/>
  <c r="L1980" i="11"/>
  <c r="M1980" i="11"/>
  <c r="N1980" i="11"/>
  <c r="O1980" i="11"/>
  <c r="P1980" i="11"/>
  <c r="Q1980" i="11"/>
  <c r="R1980" i="11"/>
  <c r="S1980" i="11"/>
  <c r="T1980" i="11"/>
  <c r="A1981" i="11"/>
  <c r="B1981" i="11"/>
  <c r="C1981" i="11"/>
  <c r="D1981" i="11"/>
  <c r="E1981" i="11"/>
  <c r="F1981" i="11"/>
  <c r="G1981" i="11"/>
  <c r="H1981" i="11"/>
  <c r="I1981" i="11"/>
  <c r="J1981" i="11"/>
  <c r="K1981" i="11"/>
  <c r="L1981" i="11"/>
  <c r="M1981" i="11"/>
  <c r="N1981" i="11"/>
  <c r="O1981" i="11"/>
  <c r="P1981" i="11"/>
  <c r="Q1981" i="11"/>
  <c r="R1981" i="11"/>
  <c r="S1981" i="11"/>
  <c r="T1981" i="11"/>
  <c r="A1982" i="11"/>
  <c r="B1982" i="11"/>
  <c r="C1982" i="11"/>
  <c r="D1982" i="11"/>
  <c r="E1982" i="11"/>
  <c r="F1982" i="11"/>
  <c r="G1982" i="11"/>
  <c r="H1982" i="11"/>
  <c r="I1982" i="11"/>
  <c r="J1982" i="11"/>
  <c r="K1982" i="11"/>
  <c r="L1982" i="11"/>
  <c r="M1982" i="11"/>
  <c r="N1982" i="11"/>
  <c r="O1982" i="11"/>
  <c r="P1982" i="11"/>
  <c r="Q1982" i="11"/>
  <c r="R1982" i="11"/>
  <c r="S1982" i="11"/>
  <c r="T1982" i="11"/>
  <c r="A1983" i="11"/>
  <c r="B1983" i="11"/>
  <c r="C1983" i="11"/>
  <c r="D1983" i="11"/>
  <c r="E1983" i="11"/>
  <c r="F1983" i="11"/>
  <c r="G1983" i="11"/>
  <c r="H1983" i="11"/>
  <c r="I1983" i="11"/>
  <c r="J1983" i="11"/>
  <c r="K1983" i="11"/>
  <c r="L1983" i="11"/>
  <c r="M1983" i="11"/>
  <c r="N1983" i="11"/>
  <c r="O1983" i="11"/>
  <c r="P1983" i="11"/>
  <c r="Q1983" i="11"/>
  <c r="R1983" i="11"/>
  <c r="S1983" i="11"/>
  <c r="T1983" i="11"/>
  <c r="A1984" i="11"/>
  <c r="B1984" i="11"/>
  <c r="C1984" i="11"/>
  <c r="D1984" i="11"/>
  <c r="E1984" i="11"/>
  <c r="F1984" i="11"/>
  <c r="G1984" i="11"/>
  <c r="H1984" i="11"/>
  <c r="I1984" i="11"/>
  <c r="J1984" i="11"/>
  <c r="K1984" i="11"/>
  <c r="L1984" i="11"/>
  <c r="M1984" i="11"/>
  <c r="N1984" i="11"/>
  <c r="O1984" i="11"/>
  <c r="P1984" i="11"/>
  <c r="Q1984" i="11"/>
  <c r="R1984" i="11"/>
  <c r="S1984" i="11"/>
  <c r="T1984" i="11"/>
  <c r="A1985" i="11"/>
  <c r="B1985" i="11"/>
  <c r="C1985" i="11"/>
  <c r="D1985" i="11"/>
  <c r="E1985" i="11"/>
  <c r="F1985" i="11"/>
  <c r="G1985" i="11"/>
  <c r="H1985" i="11"/>
  <c r="I1985" i="11"/>
  <c r="J1985" i="11"/>
  <c r="K1985" i="11"/>
  <c r="L1985" i="11"/>
  <c r="M1985" i="11"/>
  <c r="N1985" i="11"/>
  <c r="O1985" i="11"/>
  <c r="P1985" i="11"/>
  <c r="Q1985" i="11"/>
  <c r="R1985" i="11"/>
  <c r="S1985" i="11"/>
  <c r="T1985" i="11"/>
  <c r="A1986" i="11"/>
  <c r="B1986" i="11"/>
  <c r="C1986" i="11"/>
  <c r="D1986" i="11"/>
  <c r="E1986" i="11"/>
  <c r="F1986" i="11"/>
  <c r="G1986" i="11"/>
  <c r="H1986" i="11"/>
  <c r="I1986" i="11"/>
  <c r="J1986" i="11"/>
  <c r="K1986" i="11"/>
  <c r="L1986" i="11"/>
  <c r="M1986" i="11"/>
  <c r="N1986" i="11"/>
  <c r="O1986" i="11"/>
  <c r="P1986" i="11"/>
  <c r="Q1986" i="11"/>
  <c r="R1986" i="11"/>
  <c r="S1986" i="11"/>
  <c r="T1986" i="11"/>
  <c r="A1987" i="11"/>
  <c r="B1987" i="11"/>
  <c r="C1987" i="11"/>
  <c r="D1987" i="11"/>
  <c r="E1987" i="11"/>
  <c r="F1987" i="11"/>
  <c r="G1987" i="11"/>
  <c r="H1987" i="11"/>
  <c r="I1987" i="11"/>
  <c r="J1987" i="11"/>
  <c r="K1987" i="11"/>
  <c r="L1987" i="11"/>
  <c r="M1987" i="11"/>
  <c r="N1987" i="11"/>
  <c r="O1987" i="11"/>
  <c r="P1987" i="11"/>
  <c r="Q1987" i="11"/>
  <c r="R1987" i="11"/>
  <c r="S1987" i="11"/>
  <c r="T1987" i="11"/>
  <c r="A1988" i="11"/>
  <c r="B1988" i="11"/>
  <c r="C1988" i="11"/>
  <c r="D1988" i="11"/>
  <c r="E1988" i="11"/>
  <c r="F1988" i="11"/>
  <c r="G1988" i="11"/>
  <c r="H1988" i="11"/>
  <c r="I1988" i="11"/>
  <c r="J1988" i="11"/>
  <c r="K1988" i="11"/>
  <c r="L1988" i="11"/>
  <c r="M1988" i="11"/>
  <c r="N1988" i="11"/>
  <c r="O1988" i="11"/>
  <c r="P1988" i="11"/>
  <c r="Q1988" i="11"/>
  <c r="R1988" i="11"/>
  <c r="S1988" i="11"/>
  <c r="T1988" i="11"/>
  <c r="A1989" i="11"/>
  <c r="B1989" i="11"/>
  <c r="C1989" i="11"/>
  <c r="D1989" i="11"/>
  <c r="E1989" i="11"/>
  <c r="F1989" i="11"/>
  <c r="G1989" i="11"/>
  <c r="H1989" i="11"/>
  <c r="I1989" i="11"/>
  <c r="J1989" i="11"/>
  <c r="K1989" i="11"/>
  <c r="L1989" i="11"/>
  <c r="M1989" i="11"/>
  <c r="N1989" i="11"/>
  <c r="O1989" i="11"/>
  <c r="P1989" i="11"/>
  <c r="Q1989" i="11"/>
  <c r="R1989" i="11"/>
  <c r="S1989" i="11"/>
  <c r="T1989" i="11"/>
  <c r="A1990" i="11"/>
  <c r="B1990" i="11"/>
  <c r="C1990" i="11"/>
  <c r="D1990" i="11"/>
  <c r="E1990" i="11"/>
  <c r="F1990" i="11"/>
  <c r="G1990" i="11"/>
  <c r="H1990" i="11"/>
  <c r="I1990" i="11"/>
  <c r="J1990" i="11"/>
  <c r="K1990" i="11"/>
  <c r="L1990" i="11"/>
  <c r="M1990" i="11"/>
  <c r="N1990" i="11"/>
  <c r="O1990" i="11"/>
  <c r="P1990" i="11"/>
  <c r="Q1990" i="11"/>
  <c r="R1990" i="11"/>
  <c r="S1990" i="11"/>
  <c r="T1990" i="11"/>
  <c r="A1991" i="11"/>
  <c r="B1991" i="11"/>
  <c r="C1991" i="11"/>
  <c r="D1991" i="11"/>
  <c r="E1991" i="11"/>
  <c r="F1991" i="11"/>
  <c r="G1991" i="11"/>
  <c r="H1991" i="11"/>
  <c r="I1991" i="11"/>
  <c r="J1991" i="11"/>
  <c r="K1991" i="11"/>
  <c r="L1991" i="11"/>
  <c r="M1991" i="11"/>
  <c r="N1991" i="11"/>
  <c r="O1991" i="11"/>
  <c r="P1991" i="11"/>
  <c r="Q1991" i="11"/>
  <c r="R1991" i="11"/>
  <c r="S1991" i="11"/>
  <c r="T1991" i="11"/>
  <c r="A1992" i="11"/>
  <c r="B1992" i="11"/>
  <c r="C1992" i="11"/>
  <c r="D1992" i="11"/>
  <c r="E1992" i="11"/>
  <c r="F1992" i="11"/>
  <c r="G1992" i="11"/>
  <c r="H1992" i="11"/>
  <c r="I1992" i="11"/>
  <c r="J1992" i="11"/>
  <c r="K1992" i="11"/>
  <c r="L1992" i="11"/>
  <c r="M1992" i="11"/>
  <c r="N1992" i="11"/>
  <c r="O1992" i="11"/>
  <c r="P1992" i="11"/>
  <c r="Q1992" i="11"/>
  <c r="R1992" i="11"/>
  <c r="S1992" i="11"/>
  <c r="T1992" i="11"/>
  <c r="A1993" i="11"/>
  <c r="B1993" i="11"/>
  <c r="C1993" i="11"/>
  <c r="D1993" i="11"/>
  <c r="E1993" i="11"/>
  <c r="F1993" i="11"/>
  <c r="G1993" i="11"/>
  <c r="H1993" i="11"/>
  <c r="I1993" i="11"/>
  <c r="J1993" i="11"/>
  <c r="K1993" i="11"/>
  <c r="L1993" i="11"/>
  <c r="M1993" i="11"/>
  <c r="N1993" i="11"/>
  <c r="O1993" i="11"/>
  <c r="P1993" i="11"/>
  <c r="Q1993" i="11"/>
  <c r="R1993" i="11"/>
  <c r="S1993" i="11"/>
  <c r="T1993" i="11"/>
  <c r="A1994" i="11"/>
  <c r="B1994" i="11"/>
  <c r="C1994" i="11"/>
  <c r="D1994" i="11"/>
  <c r="E1994" i="11"/>
  <c r="F1994" i="11"/>
  <c r="G1994" i="11"/>
  <c r="H1994" i="11"/>
  <c r="I1994" i="11"/>
  <c r="J1994" i="11"/>
  <c r="K1994" i="11"/>
  <c r="L1994" i="11"/>
  <c r="M1994" i="11"/>
  <c r="N1994" i="11"/>
  <c r="O1994" i="11"/>
  <c r="P1994" i="11"/>
  <c r="Q1994" i="11"/>
  <c r="R1994" i="11"/>
  <c r="S1994" i="11"/>
  <c r="T1994" i="11"/>
  <c r="A1995" i="11"/>
  <c r="B1995" i="11"/>
  <c r="C1995" i="11"/>
  <c r="D1995" i="11"/>
  <c r="E1995" i="11"/>
  <c r="F1995" i="11"/>
  <c r="G1995" i="11"/>
  <c r="H1995" i="11"/>
  <c r="I1995" i="11"/>
  <c r="J1995" i="11"/>
  <c r="K1995" i="11"/>
  <c r="L1995" i="11"/>
  <c r="M1995" i="11"/>
  <c r="N1995" i="11"/>
  <c r="O1995" i="11"/>
  <c r="P1995" i="11"/>
  <c r="Q1995" i="11"/>
  <c r="R1995" i="11"/>
  <c r="S1995" i="11"/>
  <c r="T1995" i="11"/>
  <c r="A1996" i="11"/>
  <c r="B1996" i="11"/>
  <c r="C1996" i="11"/>
  <c r="D1996" i="11"/>
  <c r="E1996" i="11"/>
  <c r="F1996" i="11"/>
  <c r="G1996" i="11"/>
  <c r="H1996" i="11"/>
  <c r="I1996" i="11"/>
  <c r="J1996" i="11"/>
  <c r="K1996" i="11"/>
  <c r="L1996" i="11"/>
  <c r="M1996" i="11"/>
  <c r="N1996" i="11"/>
  <c r="O1996" i="11"/>
  <c r="P1996" i="11"/>
  <c r="Q1996" i="11"/>
  <c r="R1996" i="11"/>
  <c r="S1996" i="11"/>
  <c r="T1996" i="11"/>
  <c r="A1997" i="11"/>
  <c r="B1997" i="11"/>
  <c r="C1997" i="11"/>
  <c r="D1997" i="11"/>
  <c r="E1997" i="11"/>
  <c r="F1997" i="11"/>
  <c r="G1997" i="11"/>
  <c r="H1997" i="11"/>
  <c r="I1997" i="11"/>
  <c r="J1997" i="11"/>
  <c r="K1997" i="11"/>
  <c r="L1997" i="11"/>
  <c r="M1997" i="11"/>
  <c r="N1997" i="11"/>
  <c r="O1997" i="11"/>
  <c r="P1997" i="11"/>
  <c r="Q1997" i="11"/>
  <c r="R1997" i="11"/>
  <c r="S1997" i="11"/>
  <c r="T1997" i="11"/>
  <c r="A1998" i="11"/>
  <c r="B1998" i="11"/>
  <c r="C1998" i="11"/>
  <c r="D1998" i="11"/>
  <c r="E1998" i="11"/>
  <c r="F1998" i="11"/>
  <c r="G1998" i="11"/>
  <c r="H1998" i="11"/>
  <c r="I1998" i="11"/>
  <c r="J1998" i="11"/>
  <c r="K1998" i="11"/>
  <c r="L1998" i="11"/>
  <c r="M1998" i="11"/>
  <c r="N1998" i="11"/>
  <c r="O1998" i="11"/>
  <c r="P1998" i="11"/>
  <c r="Q1998" i="11"/>
  <c r="R1998" i="11"/>
  <c r="S1998" i="11"/>
  <c r="T1998" i="11"/>
  <c r="A1999" i="11"/>
  <c r="B1999" i="11"/>
  <c r="C1999" i="11"/>
  <c r="D1999" i="11"/>
  <c r="E1999" i="11"/>
  <c r="F1999" i="11"/>
  <c r="G1999" i="11"/>
  <c r="H1999" i="11"/>
  <c r="I1999" i="11"/>
  <c r="J1999" i="11"/>
  <c r="K1999" i="11"/>
  <c r="L1999" i="11"/>
  <c r="M1999" i="11"/>
  <c r="N1999" i="11"/>
  <c r="O1999" i="11"/>
  <c r="P1999" i="11"/>
  <c r="Q1999" i="11"/>
  <c r="R1999" i="11"/>
  <c r="S1999" i="11"/>
  <c r="T1999" i="11"/>
  <c r="A2000" i="11"/>
  <c r="B2000" i="11"/>
  <c r="C2000" i="11"/>
  <c r="D2000" i="11"/>
  <c r="E2000" i="11"/>
  <c r="F2000" i="11"/>
  <c r="G2000" i="11"/>
  <c r="H2000" i="11"/>
  <c r="I2000" i="11"/>
  <c r="J2000" i="11"/>
  <c r="K2000" i="11"/>
  <c r="L2000" i="11"/>
  <c r="M2000" i="11"/>
  <c r="N2000" i="11"/>
  <c r="O2000" i="11"/>
  <c r="P2000" i="11"/>
  <c r="Q2000" i="11"/>
  <c r="R2000" i="11"/>
  <c r="S2000" i="11"/>
  <c r="T2000" i="11"/>
  <c r="A2001" i="11"/>
  <c r="B2001" i="11"/>
  <c r="C2001" i="11"/>
  <c r="D2001" i="11"/>
  <c r="E2001" i="11"/>
  <c r="F2001" i="11"/>
  <c r="G2001" i="11"/>
  <c r="H2001" i="11"/>
  <c r="I2001" i="11"/>
  <c r="J2001" i="11"/>
  <c r="K2001" i="11"/>
  <c r="L2001" i="11"/>
  <c r="M2001" i="11"/>
  <c r="N2001" i="11"/>
  <c r="O2001" i="11"/>
  <c r="P2001" i="11"/>
  <c r="Q2001" i="11"/>
  <c r="R2001" i="11"/>
  <c r="S2001" i="11"/>
  <c r="T2001" i="11"/>
  <c r="A2002" i="11"/>
  <c r="B2002" i="11"/>
  <c r="C2002" i="11"/>
  <c r="D2002" i="11"/>
  <c r="E2002" i="11"/>
  <c r="F2002" i="11"/>
  <c r="G2002" i="11"/>
  <c r="H2002" i="11"/>
  <c r="I2002" i="11"/>
  <c r="J2002" i="11"/>
  <c r="K2002" i="11"/>
  <c r="L2002" i="11"/>
  <c r="M2002" i="11"/>
  <c r="N2002" i="11"/>
  <c r="O2002" i="11"/>
  <c r="P2002" i="11"/>
  <c r="Q2002" i="11"/>
  <c r="R2002" i="11"/>
  <c r="S2002" i="11"/>
  <c r="T2002" i="11"/>
  <c r="A2003" i="11"/>
  <c r="B2003" i="11"/>
  <c r="C2003" i="11"/>
  <c r="D2003" i="11"/>
  <c r="E2003" i="11"/>
  <c r="F2003" i="11"/>
  <c r="G2003" i="11"/>
  <c r="H2003" i="11"/>
  <c r="I2003" i="11"/>
  <c r="J2003" i="11"/>
  <c r="K2003" i="11"/>
  <c r="L2003" i="11"/>
  <c r="M2003" i="11"/>
  <c r="N2003" i="11"/>
  <c r="O2003" i="11"/>
  <c r="P2003" i="11"/>
  <c r="Q2003" i="11"/>
  <c r="R2003" i="11"/>
  <c r="S2003" i="11"/>
  <c r="T2003" i="11"/>
  <c r="A2004" i="11"/>
  <c r="B2004" i="11"/>
  <c r="C2004" i="11"/>
  <c r="D2004" i="11"/>
  <c r="E2004" i="11"/>
  <c r="F2004" i="11"/>
  <c r="G2004" i="11"/>
  <c r="H2004" i="11"/>
  <c r="I2004" i="11"/>
  <c r="J2004" i="11"/>
  <c r="K2004" i="11"/>
  <c r="L2004" i="11"/>
  <c r="M2004" i="11"/>
  <c r="N2004" i="11"/>
  <c r="O2004" i="11"/>
  <c r="P2004" i="11"/>
  <c r="Q2004" i="11"/>
  <c r="R2004" i="11"/>
  <c r="S2004" i="11"/>
  <c r="T2004" i="11"/>
  <c r="A2005" i="11"/>
  <c r="B2005" i="11"/>
  <c r="C2005" i="11"/>
  <c r="D2005" i="11"/>
  <c r="E2005" i="11"/>
  <c r="F2005" i="11"/>
  <c r="G2005" i="11"/>
  <c r="H2005" i="11"/>
  <c r="I2005" i="11"/>
  <c r="J2005" i="11"/>
  <c r="K2005" i="11"/>
  <c r="L2005" i="11"/>
  <c r="M2005" i="11"/>
  <c r="N2005" i="11"/>
  <c r="O2005" i="11"/>
  <c r="P2005" i="11"/>
  <c r="Q2005" i="11"/>
  <c r="R2005" i="11"/>
  <c r="S2005" i="11"/>
  <c r="T2005" i="11"/>
  <c r="A2006" i="11"/>
  <c r="B2006" i="11"/>
  <c r="C2006" i="11"/>
  <c r="D2006" i="11"/>
  <c r="E2006" i="11"/>
  <c r="F2006" i="11"/>
  <c r="G2006" i="11"/>
  <c r="H2006" i="11"/>
  <c r="I2006" i="11"/>
  <c r="J2006" i="11"/>
  <c r="K2006" i="11"/>
  <c r="L2006" i="11"/>
  <c r="M2006" i="11"/>
  <c r="N2006" i="11"/>
  <c r="O2006" i="11"/>
  <c r="P2006" i="11"/>
  <c r="Q2006" i="11"/>
  <c r="R2006" i="11"/>
  <c r="S2006" i="11"/>
  <c r="T2006" i="11"/>
  <c r="A2007" i="11"/>
  <c r="B2007" i="11"/>
  <c r="C2007" i="11"/>
  <c r="D2007" i="11"/>
  <c r="E2007" i="11"/>
  <c r="F2007" i="11"/>
  <c r="G2007" i="11"/>
  <c r="H2007" i="11"/>
  <c r="I2007" i="11"/>
  <c r="J2007" i="11"/>
  <c r="K2007" i="11"/>
  <c r="L2007" i="11"/>
  <c r="M2007" i="11"/>
  <c r="N2007" i="11"/>
  <c r="O2007" i="11"/>
  <c r="P2007" i="11"/>
  <c r="Q2007" i="11"/>
  <c r="R2007" i="11"/>
  <c r="S2007" i="11"/>
  <c r="T2007" i="11"/>
  <c r="A2008" i="11"/>
  <c r="B2008" i="11"/>
  <c r="C2008" i="11"/>
  <c r="D2008" i="11"/>
  <c r="E2008" i="11"/>
  <c r="F2008" i="11"/>
  <c r="G2008" i="11"/>
  <c r="H2008" i="11"/>
  <c r="I2008" i="11"/>
  <c r="J2008" i="11"/>
  <c r="K2008" i="11"/>
  <c r="L2008" i="11"/>
  <c r="M2008" i="11"/>
  <c r="N2008" i="11"/>
  <c r="O2008" i="11"/>
  <c r="P2008" i="11"/>
  <c r="Q2008" i="11"/>
  <c r="R2008" i="11"/>
  <c r="S2008" i="11"/>
  <c r="T2008" i="11"/>
  <c r="A2009" i="11"/>
  <c r="B2009" i="11"/>
  <c r="C2009" i="11"/>
  <c r="D2009" i="11"/>
  <c r="E2009" i="11"/>
  <c r="F2009" i="11"/>
  <c r="G2009" i="11"/>
  <c r="H2009" i="11"/>
  <c r="I2009" i="11"/>
  <c r="J2009" i="11"/>
  <c r="K2009" i="11"/>
  <c r="L2009" i="11"/>
  <c r="M2009" i="11"/>
  <c r="N2009" i="11"/>
  <c r="O2009" i="11"/>
  <c r="P2009" i="11"/>
  <c r="Q2009" i="11"/>
  <c r="R2009" i="11"/>
  <c r="S2009" i="11"/>
  <c r="T2009" i="11"/>
  <c r="A2010" i="11"/>
  <c r="B2010" i="11"/>
  <c r="C2010" i="11"/>
  <c r="D2010" i="11"/>
  <c r="E2010" i="11"/>
  <c r="F2010" i="11"/>
  <c r="G2010" i="11"/>
  <c r="H2010" i="11"/>
  <c r="I2010" i="11"/>
  <c r="J2010" i="11"/>
  <c r="K2010" i="11"/>
  <c r="L2010" i="11"/>
  <c r="M2010" i="11"/>
  <c r="N2010" i="11"/>
  <c r="O2010" i="11"/>
  <c r="P2010" i="11"/>
  <c r="Q2010" i="11"/>
  <c r="R2010" i="11"/>
  <c r="S2010" i="11"/>
  <c r="T2010" i="11"/>
  <c r="A2011" i="11"/>
  <c r="B2011" i="11"/>
  <c r="C2011" i="11"/>
  <c r="D2011" i="11"/>
  <c r="E2011" i="11"/>
  <c r="F2011" i="11"/>
  <c r="G2011" i="11"/>
  <c r="H2011" i="11"/>
  <c r="I2011" i="11"/>
  <c r="J2011" i="11"/>
  <c r="K2011" i="11"/>
  <c r="L2011" i="11"/>
  <c r="M2011" i="11"/>
  <c r="N2011" i="11"/>
  <c r="O2011" i="11"/>
  <c r="P2011" i="11"/>
  <c r="Q2011" i="11"/>
  <c r="R2011" i="11"/>
  <c r="S2011" i="11"/>
  <c r="T2011" i="11"/>
  <c r="A2012" i="11"/>
  <c r="B2012" i="11"/>
  <c r="C2012" i="11"/>
  <c r="D2012" i="11"/>
  <c r="E2012" i="11"/>
  <c r="F2012" i="11"/>
  <c r="G2012" i="11"/>
  <c r="H2012" i="11"/>
  <c r="I2012" i="11"/>
  <c r="J2012" i="11"/>
  <c r="K2012" i="11"/>
  <c r="L2012" i="11"/>
  <c r="M2012" i="11"/>
  <c r="N2012" i="11"/>
  <c r="O2012" i="11"/>
  <c r="P2012" i="11"/>
  <c r="Q2012" i="11"/>
  <c r="R2012" i="11"/>
  <c r="S2012" i="11"/>
  <c r="T2012" i="11"/>
  <c r="A2013" i="11"/>
  <c r="B2013" i="11"/>
  <c r="C2013" i="11"/>
  <c r="D2013" i="11"/>
  <c r="E2013" i="11"/>
  <c r="F2013" i="11"/>
  <c r="G2013" i="11"/>
  <c r="H2013" i="11"/>
  <c r="I2013" i="11"/>
  <c r="J2013" i="11"/>
  <c r="K2013" i="11"/>
  <c r="L2013" i="11"/>
  <c r="M2013" i="11"/>
  <c r="N2013" i="11"/>
  <c r="O2013" i="11"/>
  <c r="P2013" i="11"/>
  <c r="Q2013" i="11"/>
  <c r="R2013" i="11"/>
  <c r="S2013" i="11"/>
  <c r="T2013" i="11"/>
  <c r="A2014" i="11"/>
  <c r="B2014" i="11"/>
  <c r="C2014" i="11"/>
  <c r="D2014" i="11"/>
  <c r="E2014" i="11"/>
  <c r="F2014" i="11"/>
  <c r="G2014" i="11"/>
  <c r="H2014" i="11"/>
  <c r="I2014" i="11"/>
  <c r="J2014" i="11"/>
  <c r="K2014" i="11"/>
  <c r="L2014" i="11"/>
  <c r="M2014" i="11"/>
  <c r="N2014" i="11"/>
  <c r="O2014" i="11"/>
  <c r="P2014" i="11"/>
  <c r="Q2014" i="11"/>
  <c r="R2014" i="11"/>
  <c r="S2014" i="11"/>
  <c r="T2014" i="11"/>
  <c r="A2015" i="11"/>
  <c r="B2015" i="11"/>
  <c r="C2015" i="11"/>
  <c r="D2015" i="11"/>
  <c r="E2015" i="11"/>
  <c r="F2015" i="11"/>
  <c r="G2015" i="11"/>
  <c r="H2015" i="11"/>
  <c r="I2015" i="11"/>
  <c r="J2015" i="11"/>
  <c r="K2015" i="11"/>
  <c r="L2015" i="11"/>
  <c r="M2015" i="11"/>
  <c r="N2015" i="11"/>
  <c r="O2015" i="11"/>
  <c r="P2015" i="11"/>
  <c r="Q2015" i="11"/>
  <c r="R2015" i="11"/>
  <c r="S2015" i="11"/>
  <c r="T2015" i="11"/>
  <c r="A2016" i="11"/>
  <c r="B2016" i="11"/>
  <c r="C2016" i="11"/>
  <c r="D2016" i="11"/>
  <c r="E2016" i="11"/>
  <c r="F2016" i="11"/>
  <c r="G2016" i="11"/>
  <c r="H2016" i="11"/>
  <c r="I2016" i="11"/>
  <c r="J2016" i="11"/>
  <c r="K2016" i="11"/>
  <c r="L2016" i="11"/>
  <c r="M2016" i="11"/>
  <c r="N2016" i="11"/>
  <c r="O2016" i="11"/>
  <c r="P2016" i="11"/>
  <c r="Q2016" i="11"/>
  <c r="R2016" i="11"/>
  <c r="S2016" i="11"/>
  <c r="T2016" i="11"/>
  <c r="A2017" i="11"/>
  <c r="B2017" i="11"/>
  <c r="C2017" i="11"/>
  <c r="D2017" i="11"/>
  <c r="E2017" i="11"/>
  <c r="F2017" i="11"/>
  <c r="G2017" i="11"/>
  <c r="H2017" i="11"/>
  <c r="I2017" i="11"/>
  <c r="J2017" i="11"/>
  <c r="K2017" i="11"/>
  <c r="L2017" i="11"/>
  <c r="M2017" i="11"/>
  <c r="N2017" i="11"/>
  <c r="O2017" i="11"/>
  <c r="P2017" i="11"/>
  <c r="Q2017" i="11"/>
  <c r="R2017" i="11"/>
  <c r="S2017" i="11"/>
  <c r="T2017" i="11"/>
  <c r="A2018" i="11"/>
  <c r="B2018" i="11"/>
  <c r="C2018" i="11"/>
  <c r="D2018" i="11"/>
  <c r="E2018" i="11"/>
  <c r="F2018" i="11"/>
  <c r="G2018" i="11"/>
  <c r="H2018" i="11"/>
  <c r="I2018" i="11"/>
  <c r="J2018" i="11"/>
  <c r="K2018" i="11"/>
  <c r="L2018" i="11"/>
  <c r="M2018" i="11"/>
  <c r="N2018" i="11"/>
  <c r="O2018" i="11"/>
  <c r="P2018" i="11"/>
  <c r="Q2018" i="11"/>
  <c r="R2018" i="11"/>
  <c r="S2018" i="11"/>
  <c r="T2018" i="11"/>
  <c r="A2019" i="11"/>
  <c r="B2019" i="11"/>
  <c r="C2019" i="11"/>
  <c r="D2019" i="11"/>
  <c r="E2019" i="11"/>
  <c r="F2019" i="11"/>
  <c r="G2019" i="11"/>
  <c r="H2019" i="11"/>
  <c r="I2019" i="11"/>
  <c r="J2019" i="11"/>
  <c r="K2019" i="11"/>
  <c r="L2019" i="11"/>
  <c r="M2019" i="11"/>
  <c r="N2019" i="11"/>
  <c r="O2019" i="11"/>
  <c r="P2019" i="11"/>
  <c r="Q2019" i="11"/>
  <c r="R2019" i="11"/>
  <c r="S2019" i="11"/>
  <c r="T2019" i="11"/>
  <c r="A2020" i="11"/>
  <c r="B2020" i="11"/>
  <c r="C2020" i="11"/>
  <c r="D2020" i="11"/>
  <c r="E2020" i="11"/>
  <c r="F2020" i="11"/>
  <c r="G2020" i="11"/>
  <c r="H2020" i="11"/>
  <c r="I2020" i="11"/>
  <c r="J2020" i="11"/>
  <c r="K2020" i="11"/>
  <c r="L2020" i="11"/>
  <c r="M2020" i="11"/>
  <c r="N2020" i="11"/>
  <c r="O2020" i="11"/>
  <c r="P2020" i="11"/>
  <c r="Q2020" i="11"/>
  <c r="R2020" i="11"/>
  <c r="S2020" i="11"/>
  <c r="T2020" i="11"/>
  <c r="A2021" i="11"/>
  <c r="B2021" i="11"/>
  <c r="C2021" i="11"/>
  <c r="D2021" i="11"/>
  <c r="E2021" i="11"/>
  <c r="F2021" i="11"/>
  <c r="G2021" i="11"/>
  <c r="H2021" i="11"/>
  <c r="I2021" i="11"/>
  <c r="J2021" i="11"/>
  <c r="K2021" i="11"/>
  <c r="L2021" i="11"/>
  <c r="M2021" i="11"/>
  <c r="N2021" i="11"/>
  <c r="O2021" i="11"/>
  <c r="P2021" i="11"/>
  <c r="Q2021" i="11"/>
  <c r="R2021" i="11"/>
  <c r="S2021" i="11"/>
  <c r="T2021" i="11"/>
  <c r="A2022" i="11"/>
  <c r="B2022" i="11"/>
  <c r="C2022" i="11"/>
  <c r="D2022" i="11"/>
  <c r="E2022" i="11"/>
  <c r="F2022" i="11"/>
  <c r="G2022" i="11"/>
  <c r="H2022" i="11"/>
  <c r="I2022" i="11"/>
  <c r="J2022" i="11"/>
  <c r="K2022" i="11"/>
  <c r="L2022" i="11"/>
  <c r="M2022" i="11"/>
  <c r="N2022" i="11"/>
  <c r="O2022" i="11"/>
  <c r="P2022" i="11"/>
  <c r="Q2022" i="11"/>
  <c r="R2022" i="11"/>
  <c r="S2022" i="11"/>
  <c r="T2022" i="11"/>
  <c r="A2023" i="11"/>
  <c r="B2023" i="11"/>
  <c r="C2023" i="11"/>
  <c r="D2023" i="11"/>
  <c r="E2023" i="11"/>
  <c r="F2023" i="11"/>
  <c r="G2023" i="11"/>
  <c r="H2023" i="11"/>
  <c r="I2023" i="11"/>
  <c r="J2023" i="11"/>
  <c r="K2023" i="11"/>
  <c r="L2023" i="11"/>
  <c r="M2023" i="11"/>
  <c r="N2023" i="11"/>
  <c r="O2023" i="11"/>
  <c r="P2023" i="11"/>
  <c r="Q2023" i="11"/>
  <c r="R2023" i="11"/>
  <c r="S2023" i="11"/>
  <c r="T2023" i="11"/>
  <c r="A2024" i="11"/>
  <c r="B2024" i="11"/>
  <c r="C2024" i="11"/>
  <c r="D2024" i="11"/>
  <c r="E2024" i="11"/>
  <c r="F2024" i="11"/>
  <c r="G2024" i="11"/>
  <c r="H2024" i="11"/>
  <c r="I2024" i="11"/>
  <c r="J2024" i="11"/>
  <c r="K2024" i="11"/>
  <c r="L2024" i="11"/>
  <c r="M2024" i="11"/>
  <c r="N2024" i="11"/>
  <c r="O2024" i="11"/>
  <c r="P2024" i="11"/>
  <c r="Q2024" i="11"/>
  <c r="R2024" i="11"/>
  <c r="S2024" i="11"/>
  <c r="T2024" i="11"/>
  <c r="A2025" i="11"/>
  <c r="B2025" i="11"/>
  <c r="C2025" i="11"/>
  <c r="D2025" i="11"/>
  <c r="E2025" i="11"/>
  <c r="F2025" i="11"/>
  <c r="G2025" i="11"/>
  <c r="H2025" i="11"/>
  <c r="I2025" i="11"/>
  <c r="J2025" i="11"/>
  <c r="K2025" i="11"/>
  <c r="L2025" i="11"/>
  <c r="M2025" i="11"/>
  <c r="N2025" i="11"/>
  <c r="O2025" i="11"/>
  <c r="P2025" i="11"/>
  <c r="Q2025" i="11"/>
  <c r="R2025" i="11"/>
  <c r="S2025" i="11"/>
  <c r="T2025" i="11"/>
  <c r="A2026" i="11"/>
  <c r="B2026" i="11"/>
  <c r="C2026" i="11"/>
  <c r="D2026" i="11"/>
  <c r="E2026" i="11"/>
  <c r="F2026" i="11"/>
  <c r="G2026" i="11"/>
  <c r="H2026" i="11"/>
  <c r="I2026" i="11"/>
  <c r="J2026" i="11"/>
  <c r="K2026" i="11"/>
  <c r="L2026" i="11"/>
  <c r="M2026" i="11"/>
  <c r="N2026" i="11"/>
  <c r="O2026" i="11"/>
  <c r="P2026" i="11"/>
  <c r="Q2026" i="11"/>
  <c r="R2026" i="11"/>
  <c r="S2026" i="11"/>
  <c r="T2026" i="11"/>
  <c r="A2027" i="11"/>
  <c r="B2027" i="11"/>
  <c r="C2027" i="11"/>
  <c r="D2027" i="11"/>
  <c r="E2027" i="11"/>
  <c r="F2027" i="11"/>
  <c r="G2027" i="11"/>
  <c r="H2027" i="11"/>
  <c r="I2027" i="11"/>
  <c r="J2027" i="11"/>
  <c r="K2027" i="11"/>
  <c r="L2027" i="11"/>
  <c r="M2027" i="11"/>
  <c r="N2027" i="11"/>
  <c r="O2027" i="11"/>
  <c r="P2027" i="11"/>
  <c r="Q2027" i="11"/>
  <c r="R2027" i="11"/>
  <c r="S2027" i="11"/>
  <c r="T2027" i="11"/>
  <c r="A2028" i="11"/>
  <c r="B2028" i="11"/>
  <c r="C2028" i="11"/>
  <c r="D2028" i="11"/>
  <c r="E2028" i="11"/>
  <c r="F2028" i="11"/>
  <c r="G2028" i="11"/>
  <c r="H2028" i="11"/>
  <c r="I2028" i="11"/>
  <c r="J2028" i="11"/>
  <c r="K2028" i="11"/>
  <c r="L2028" i="11"/>
  <c r="M2028" i="11"/>
  <c r="N2028" i="11"/>
  <c r="O2028" i="11"/>
  <c r="P2028" i="11"/>
  <c r="Q2028" i="11"/>
  <c r="R2028" i="11"/>
  <c r="S2028" i="11"/>
  <c r="T2028" i="11"/>
  <c r="A2029" i="11"/>
  <c r="B2029" i="11"/>
  <c r="C2029" i="11"/>
  <c r="D2029" i="11"/>
  <c r="E2029" i="11"/>
  <c r="F2029" i="11"/>
  <c r="G2029" i="11"/>
  <c r="H2029" i="11"/>
  <c r="I2029" i="11"/>
  <c r="J2029" i="11"/>
  <c r="K2029" i="11"/>
  <c r="L2029" i="11"/>
  <c r="M2029" i="11"/>
  <c r="N2029" i="11"/>
  <c r="O2029" i="11"/>
  <c r="P2029" i="11"/>
  <c r="Q2029" i="11"/>
  <c r="R2029" i="11"/>
  <c r="S2029" i="11"/>
  <c r="T2029" i="11"/>
  <c r="A2030" i="11"/>
  <c r="B2030" i="11"/>
  <c r="C2030" i="11"/>
  <c r="D2030" i="11"/>
  <c r="E2030" i="11"/>
  <c r="F2030" i="11"/>
  <c r="G2030" i="11"/>
  <c r="H2030" i="11"/>
  <c r="I2030" i="11"/>
  <c r="J2030" i="11"/>
  <c r="K2030" i="11"/>
  <c r="L2030" i="11"/>
  <c r="M2030" i="11"/>
  <c r="N2030" i="11"/>
  <c r="O2030" i="11"/>
  <c r="P2030" i="11"/>
  <c r="Q2030" i="11"/>
  <c r="R2030" i="11"/>
  <c r="S2030" i="11"/>
  <c r="T2030" i="11"/>
  <c r="A2031" i="11"/>
  <c r="B2031" i="11"/>
  <c r="C2031" i="11"/>
  <c r="D2031" i="11"/>
  <c r="E2031" i="11"/>
  <c r="F2031" i="11"/>
  <c r="G2031" i="11"/>
  <c r="H2031" i="11"/>
  <c r="I2031" i="11"/>
  <c r="J2031" i="11"/>
  <c r="K2031" i="11"/>
  <c r="L2031" i="11"/>
  <c r="M2031" i="11"/>
  <c r="N2031" i="11"/>
  <c r="O2031" i="11"/>
  <c r="P2031" i="11"/>
  <c r="Q2031" i="11"/>
  <c r="R2031" i="11"/>
  <c r="S2031" i="11"/>
  <c r="T2031" i="11"/>
  <c r="A2032" i="11"/>
  <c r="B2032" i="11"/>
  <c r="C2032" i="11"/>
  <c r="D2032" i="11"/>
  <c r="E2032" i="11"/>
  <c r="F2032" i="11"/>
  <c r="G2032" i="11"/>
  <c r="H2032" i="11"/>
  <c r="I2032" i="11"/>
  <c r="J2032" i="11"/>
  <c r="K2032" i="11"/>
  <c r="L2032" i="11"/>
  <c r="M2032" i="11"/>
  <c r="N2032" i="11"/>
  <c r="O2032" i="11"/>
  <c r="P2032" i="11"/>
  <c r="Q2032" i="11"/>
  <c r="R2032" i="11"/>
  <c r="S2032" i="11"/>
  <c r="T2032" i="11"/>
  <c r="A2033" i="11"/>
  <c r="B2033" i="11"/>
  <c r="C2033" i="11"/>
  <c r="D2033" i="11"/>
  <c r="E2033" i="11"/>
  <c r="F2033" i="11"/>
  <c r="G2033" i="11"/>
  <c r="H2033" i="11"/>
  <c r="I2033" i="11"/>
  <c r="J2033" i="11"/>
  <c r="K2033" i="11"/>
  <c r="L2033" i="11"/>
  <c r="M2033" i="11"/>
  <c r="N2033" i="11"/>
  <c r="O2033" i="11"/>
  <c r="P2033" i="11"/>
  <c r="Q2033" i="11"/>
  <c r="R2033" i="11"/>
  <c r="S2033" i="11"/>
  <c r="T2033" i="11"/>
  <c r="A2034" i="11"/>
  <c r="B2034" i="11"/>
  <c r="C2034" i="11"/>
  <c r="D2034" i="11"/>
  <c r="E2034" i="11"/>
  <c r="F2034" i="11"/>
  <c r="G2034" i="11"/>
  <c r="H2034" i="11"/>
  <c r="I2034" i="11"/>
  <c r="J2034" i="11"/>
  <c r="K2034" i="11"/>
  <c r="L2034" i="11"/>
  <c r="M2034" i="11"/>
  <c r="N2034" i="11"/>
  <c r="O2034" i="11"/>
  <c r="P2034" i="11"/>
  <c r="Q2034" i="11"/>
  <c r="R2034" i="11"/>
  <c r="S2034" i="11"/>
  <c r="T2034" i="11"/>
  <c r="A2035" i="11"/>
  <c r="B2035" i="11"/>
  <c r="C2035" i="11"/>
  <c r="D2035" i="11"/>
  <c r="E2035" i="11"/>
  <c r="F2035" i="11"/>
  <c r="G2035" i="11"/>
  <c r="H2035" i="11"/>
  <c r="I2035" i="11"/>
  <c r="J2035" i="11"/>
  <c r="K2035" i="11"/>
  <c r="L2035" i="11"/>
  <c r="M2035" i="11"/>
  <c r="N2035" i="11"/>
  <c r="O2035" i="11"/>
  <c r="P2035" i="11"/>
  <c r="Q2035" i="11"/>
  <c r="R2035" i="11"/>
  <c r="S2035" i="11"/>
  <c r="T2035" i="11"/>
  <c r="A2036" i="11"/>
  <c r="B2036" i="11"/>
  <c r="C2036" i="11"/>
  <c r="D2036" i="11"/>
  <c r="E2036" i="11"/>
  <c r="F2036" i="11"/>
  <c r="G2036" i="11"/>
  <c r="H2036" i="11"/>
  <c r="I2036" i="11"/>
  <c r="J2036" i="11"/>
  <c r="K2036" i="11"/>
  <c r="L2036" i="11"/>
  <c r="M2036" i="11"/>
  <c r="N2036" i="11"/>
  <c r="O2036" i="11"/>
  <c r="P2036" i="11"/>
  <c r="Q2036" i="11"/>
  <c r="R2036" i="11"/>
  <c r="S2036" i="11"/>
  <c r="T2036" i="11"/>
  <c r="A2037" i="11"/>
  <c r="B2037" i="11"/>
  <c r="C2037" i="11"/>
  <c r="D2037" i="11"/>
  <c r="E2037" i="11"/>
  <c r="F2037" i="11"/>
  <c r="G2037" i="11"/>
  <c r="H2037" i="11"/>
  <c r="I2037" i="11"/>
  <c r="J2037" i="11"/>
  <c r="K2037" i="11"/>
  <c r="L2037" i="11"/>
  <c r="M2037" i="11"/>
  <c r="N2037" i="11"/>
  <c r="O2037" i="11"/>
  <c r="P2037" i="11"/>
  <c r="Q2037" i="11"/>
  <c r="R2037" i="11"/>
  <c r="S2037" i="11"/>
  <c r="T2037" i="11"/>
  <c r="A2038" i="11"/>
  <c r="B2038" i="11"/>
  <c r="C2038" i="11"/>
  <c r="D2038" i="11"/>
  <c r="E2038" i="11"/>
  <c r="F2038" i="11"/>
  <c r="G2038" i="11"/>
  <c r="H2038" i="11"/>
  <c r="I2038" i="11"/>
  <c r="J2038" i="11"/>
  <c r="K2038" i="11"/>
  <c r="L2038" i="11"/>
  <c r="M2038" i="11"/>
  <c r="N2038" i="11"/>
  <c r="O2038" i="11"/>
  <c r="P2038" i="11"/>
  <c r="Q2038" i="11"/>
  <c r="R2038" i="11"/>
  <c r="S2038" i="11"/>
  <c r="T2038" i="11"/>
  <c r="A2039" i="11"/>
  <c r="B2039" i="11"/>
  <c r="C2039" i="11"/>
  <c r="D2039" i="11"/>
  <c r="E2039" i="11"/>
  <c r="F2039" i="11"/>
  <c r="G2039" i="11"/>
  <c r="H2039" i="11"/>
  <c r="I2039" i="11"/>
  <c r="J2039" i="11"/>
  <c r="K2039" i="11"/>
  <c r="L2039" i="11"/>
  <c r="M2039" i="11"/>
  <c r="N2039" i="11"/>
  <c r="O2039" i="11"/>
  <c r="P2039" i="11"/>
  <c r="Q2039" i="11"/>
  <c r="R2039" i="11"/>
  <c r="S2039" i="11"/>
  <c r="T2039" i="11"/>
  <c r="A2040" i="11"/>
  <c r="B2040" i="11"/>
  <c r="C2040" i="11"/>
  <c r="D2040" i="11"/>
  <c r="E2040" i="11"/>
  <c r="F2040" i="11"/>
  <c r="G2040" i="11"/>
  <c r="H2040" i="11"/>
  <c r="I2040" i="11"/>
  <c r="J2040" i="11"/>
  <c r="K2040" i="11"/>
  <c r="L2040" i="11"/>
  <c r="M2040" i="11"/>
  <c r="N2040" i="11"/>
  <c r="O2040" i="11"/>
  <c r="P2040" i="11"/>
  <c r="Q2040" i="11"/>
  <c r="R2040" i="11"/>
  <c r="S2040" i="11"/>
  <c r="T2040" i="11"/>
  <c r="A2041" i="11"/>
  <c r="B2041" i="11"/>
  <c r="C2041" i="11"/>
  <c r="D2041" i="11"/>
  <c r="E2041" i="11"/>
  <c r="F2041" i="11"/>
  <c r="G2041" i="11"/>
  <c r="H2041" i="11"/>
  <c r="I2041" i="11"/>
  <c r="J2041" i="11"/>
  <c r="K2041" i="11"/>
  <c r="L2041" i="11"/>
  <c r="M2041" i="11"/>
  <c r="N2041" i="11"/>
  <c r="O2041" i="11"/>
  <c r="P2041" i="11"/>
  <c r="Q2041" i="11"/>
  <c r="R2041" i="11"/>
  <c r="S2041" i="11"/>
  <c r="T2041" i="11"/>
  <c r="A2042" i="11"/>
  <c r="B2042" i="11"/>
  <c r="C2042" i="11"/>
  <c r="D2042" i="11"/>
  <c r="E2042" i="11"/>
  <c r="F2042" i="11"/>
  <c r="G2042" i="11"/>
  <c r="H2042" i="11"/>
  <c r="I2042" i="11"/>
  <c r="J2042" i="11"/>
  <c r="K2042" i="11"/>
  <c r="L2042" i="11"/>
  <c r="M2042" i="11"/>
  <c r="N2042" i="11"/>
  <c r="O2042" i="11"/>
  <c r="P2042" i="11"/>
  <c r="Q2042" i="11"/>
  <c r="R2042" i="11"/>
  <c r="S2042" i="11"/>
  <c r="T2042" i="11"/>
  <c r="A2043" i="11"/>
  <c r="B2043" i="11"/>
  <c r="C2043" i="11"/>
  <c r="D2043" i="11"/>
  <c r="E2043" i="11"/>
  <c r="F2043" i="11"/>
  <c r="G2043" i="11"/>
  <c r="H2043" i="11"/>
  <c r="I2043" i="11"/>
  <c r="J2043" i="11"/>
  <c r="K2043" i="11"/>
  <c r="L2043" i="11"/>
  <c r="M2043" i="11"/>
  <c r="N2043" i="11"/>
  <c r="O2043" i="11"/>
  <c r="P2043" i="11"/>
  <c r="Q2043" i="11"/>
  <c r="R2043" i="11"/>
  <c r="S2043" i="11"/>
  <c r="T2043" i="11"/>
  <c r="A2044" i="11"/>
  <c r="B2044" i="11"/>
  <c r="C2044" i="11"/>
  <c r="D2044" i="11"/>
  <c r="E2044" i="11"/>
  <c r="F2044" i="11"/>
  <c r="G2044" i="11"/>
  <c r="H2044" i="11"/>
  <c r="I2044" i="11"/>
  <c r="J2044" i="11"/>
  <c r="K2044" i="11"/>
  <c r="L2044" i="11"/>
  <c r="M2044" i="11"/>
  <c r="N2044" i="11"/>
  <c r="O2044" i="11"/>
  <c r="P2044" i="11"/>
  <c r="Q2044" i="11"/>
  <c r="R2044" i="11"/>
  <c r="S2044" i="11"/>
  <c r="T2044" i="11"/>
  <c r="A2045" i="11"/>
  <c r="B2045" i="11"/>
  <c r="C2045" i="11"/>
  <c r="D2045" i="11"/>
  <c r="E2045" i="11"/>
  <c r="F2045" i="11"/>
  <c r="G2045" i="11"/>
  <c r="H2045" i="11"/>
  <c r="I2045" i="11"/>
  <c r="J2045" i="11"/>
  <c r="K2045" i="11"/>
  <c r="L2045" i="11"/>
  <c r="M2045" i="11"/>
  <c r="N2045" i="11"/>
  <c r="O2045" i="11"/>
  <c r="P2045" i="11"/>
  <c r="Q2045" i="11"/>
  <c r="R2045" i="11"/>
  <c r="S2045" i="11"/>
  <c r="T2045" i="11"/>
  <c r="A2046" i="11"/>
  <c r="B2046" i="11"/>
  <c r="C2046" i="11"/>
  <c r="D2046" i="11"/>
  <c r="E2046" i="11"/>
  <c r="F2046" i="11"/>
  <c r="G2046" i="11"/>
  <c r="H2046" i="11"/>
  <c r="I2046" i="11"/>
  <c r="J2046" i="11"/>
  <c r="K2046" i="11"/>
  <c r="L2046" i="11"/>
  <c r="M2046" i="11"/>
  <c r="N2046" i="11"/>
  <c r="O2046" i="11"/>
  <c r="P2046" i="11"/>
  <c r="Q2046" i="11"/>
  <c r="R2046" i="11"/>
  <c r="S2046" i="11"/>
  <c r="T2046" i="11"/>
  <c r="A2047" i="11"/>
  <c r="B2047" i="11"/>
  <c r="C2047" i="11"/>
  <c r="D2047" i="11"/>
  <c r="E2047" i="11"/>
  <c r="F2047" i="11"/>
  <c r="G2047" i="11"/>
  <c r="H2047" i="11"/>
  <c r="I2047" i="11"/>
  <c r="J2047" i="11"/>
  <c r="K2047" i="11"/>
  <c r="L2047" i="11"/>
  <c r="M2047" i="11"/>
  <c r="N2047" i="11"/>
  <c r="O2047" i="11"/>
  <c r="P2047" i="11"/>
  <c r="Q2047" i="11"/>
  <c r="R2047" i="11"/>
  <c r="S2047" i="11"/>
  <c r="T2047" i="11"/>
  <c r="A2048" i="11"/>
  <c r="B2048" i="11"/>
  <c r="C2048" i="11"/>
  <c r="D2048" i="11"/>
  <c r="E2048" i="11"/>
  <c r="F2048" i="11"/>
  <c r="G2048" i="11"/>
  <c r="H2048" i="11"/>
  <c r="I2048" i="11"/>
  <c r="J2048" i="11"/>
  <c r="K2048" i="11"/>
  <c r="L2048" i="11"/>
  <c r="M2048" i="11"/>
  <c r="N2048" i="11"/>
  <c r="O2048" i="11"/>
  <c r="P2048" i="11"/>
  <c r="Q2048" i="11"/>
  <c r="R2048" i="11"/>
  <c r="S2048" i="11"/>
  <c r="T2048" i="11"/>
  <c r="A2049" i="11"/>
  <c r="B2049" i="11"/>
  <c r="C2049" i="11"/>
  <c r="D2049" i="11"/>
  <c r="E2049" i="11"/>
  <c r="F2049" i="11"/>
  <c r="G2049" i="11"/>
  <c r="H2049" i="11"/>
  <c r="I2049" i="11"/>
  <c r="J2049" i="11"/>
  <c r="K2049" i="11"/>
  <c r="L2049" i="11"/>
  <c r="M2049" i="11"/>
  <c r="N2049" i="11"/>
  <c r="O2049" i="11"/>
  <c r="P2049" i="11"/>
  <c r="Q2049" i="11"/>
  <c r="R2049" i="11"/>
  <c r="S2049" i="11"/>
  <c r="T2049" i="11"/>
  <c r="A2050" i="11"/>
  <c r="B2050" i="11"/>
  <c r="C2050" i="11"/>
  <c r="D2050" i="11"/>
  <c r="E2050" i="11"/>
  <c r="F2050" i="11"/>
  <c r="G2050" i="11"/>
  <c r="H2050" i="11"/>
  <c r="I2050" i="11"/>
  <c r="J2050" i="11"/>
  <c r="K2050" i="11"/>
  <c r="L2050" i="11"/>
  <c r="M2050" i="11"/>
  <c r="N2050" i="11"/>
  <c r="O2050" i="11"/>
  <c r="P2050" i="11"/>
  <c r="Q2050" i="11"/>
  <c r="R2050" i="11"/>
  <c r="S2050" i="11"/>
  <c r="T2050" i="11"/>
  <c r="A2051" i="11"/>
  <c r="B2051" i="11"/>
  <c r="C2051" i="11"/>
  <c r="D2051" i="11"/>
  <c r="E2051" i="11"/>
  <c r="F2051" i="11"/>
  <c r="G2051" i="11"/>
  <c r="H2051" i="11"/>
  <c r="I2051" i="11"/>
  <c r="J2051" i="11"/>
  <c r="K2051" i="11"/>
  <c r="L2051" i="11"/>
  <c r="M2051" i="11"/>
  <c r="N2051" i="11"/>
  <c r="O2051" i="11"/>
  <c r="P2051" i="11"/>
  <c r="Q2051" i="11"/>
  <c r="R2051" i="11"/>
  <c r="S2051" i="11"/>
  <c r="T2051" i="11"/>
  <c r="A2052" i="11"/>
  <c r="B2052" i="11"/>
  <c r="C2052" i="11"/>
  <c r="D2052" i="11"/>
  <c r="E2052" i="11"/>
  <c r="F2052" i="11"/>
  <c r="G2052" i="11"/>
  <c r="H2052" i="11"/>
  <c r="I2052" i="11"/>
  <c r="J2052" i="11"/>
  <c r="K2052" i="11"/>
  <c r="L2052" i="11"/>
  <c r="M2052" i="11"/>
  <c r="N2052" i="11"/>
  <c r="O2052" i="11"/>
  <c r="P2052" i="11"/>
  <c r="Q2052" i="11"/>
  <c r="R2052" i="11"/>
  <c r="S2052" i="11"/>
  <c r="T2052" i="11"/>
  <c r="A2053" i="11"/>
  <c r="B2053" i="11"/>
  <c r="C2053" i="11"/>
  <c r="D2053" i="11"/>
  <c r="E2053" i="11"/>
  <c r="F2053" i="11"/>
  <c r="G2053" i="11"/>
  <c r="H2053" i="11"/>
  <c r="I2053" i="11"/>
  <c r="J2053" i="11"/>
  <c r="K2053" i="11"/>
  <c r="L2053" i="11"/>
  <c r="M2053" i="11"/>
  <c r="N2053" i="11"/>
  <c r="O2053" i="11"/>
  <c r="P2053" i="11"/>
  <c r="Q2053" i="11"/>
  <c r="R2053" i="11"/>
  <c r="S2053" i="11"/>
  <c r="T2053" i="11"/>
  <c r="A2054" i="11"/>
  <c r="B2054" i="11"/>
  <c r="C2054" i="11"/>
  <c r="D2054" i="11"/>
  <c r="E2054" i="11"/>
  <c r="F2054" i="11"/>
  <c r="G2054" i="11"/>
  <c r="H2054" i="11"/>
  <c r="I2054" i="11"/>
  <c r="J2054" i="11"/>
  <c r="K2054" i="11"/>
  <c r="L2054" i="11"/>
  <c r="M2054" i="11"/>
  <c r="N2054" i="11"/>
  <c r="O2054" i="11"/>
  <c r="P2054" i="11"/>
  <c r="Q2054" i="11"/>
  <c r="R2054" i="11"/>
  <c r="S2054" i="11"/>
  <c r="T2054" i="11"/>
  <c r="A2055" i="11"/>
  <c r="B2055" i="11"/>
  <c r="C2055" i="11"/>
  <c r="D2055" i="11"/>
  <c r="E2055" i="11"/>
  <c r="F2055" i="11"/>
  <c r="G2055" i="11"/>
  <c r="H2055" i="11"/>
  <c r="I2055" i="11"/>
  <c r="J2055" i="11"/>
  <c r="K2055" i="11"/>
  <c r="L2055" i="11"/>
  <c r="M2055" i="11"/>
  <c r="N2055" i="11"/>
  <c r="O2055" i="11"/>
  <c r="P2055" i="11"/>
  <c r="Q2055" i="11"/>
  <c r="R2055" i="11"/>
  <c r="S2055" i="11"/>
  <c r="T2055" i="11"/>
  <c r="A2056" i="11"/>
  <c r="B2056" i="11"/>
  <c r="C2056" i="11"/>
  <c r="D2056" i="11"/>
  <c r="E2056" i="11"/>
  <c r="F2056" i="11"/>
  <c r="G2056" i="11"/>
  <c r="H2056" i="11"/>
  <c r="I2056" i="11"/>
  <c r="J2056" i="11"/>
  <c r="K2056" i="11"/>
  <c r="L2056" i="11"/>
  <c r="M2056" i="11"/>
  <c r="N2056" i="11"/>
  <c r="O2056" i="11"/>
  <c r="P2056" i="11"/>
  <c r="Q2056" i="11"/>
  <c r="R2056" i="11"/>
  <c r="S2056" i="11"/>
  <c r="T2056" i="11"/>
  <c r="A2057" i="11"/>
  <c r="B2057" i="11"/>
  <c r="C2057" i="11"/>
  <c r="D2057" i="11"/>
  <c r="E2057" i="11"/>
  <c r="F2057" i="11"/>
  <c r="G2057" i="11"/>
  <c r="H2057" i="11"/>
  <c r="I2057" i="11"/>
  <c r="J2057" i="11"/>
  <c r="K2057" i="11"/>
  <c r="L2057" i="11"/>
  <c r="M2057" i="11"/>
  <c r="N2057" i="11"/>
  <c r="O2057" i="11"/>
  <c r="P2057" i="11"/>
  <c r="Q2057" i="11"/>
  <c r="R2057" i="11"/>
  <c r="S2057" i="11"/>
  <c r="T2057" i="11"/>
  <c r="A2058" i="11"/>
  <c r="B2058" i="11"/>
  <c r="C2058" i="11"/>
  <c r="D2058" i="11"/>
  <c r="E2058" i="11"/>
  <c r="F2058" i="11"/>
  <c r="G2058" i="11"/>
  <c r="H2058" i="11"/>
  <c r="I2058" i="11"/>
  <c r="J2058" i="11"/>
  <c r="K2058" i="11"/>
  <c r="L2058" i="11"/>
  <c r="M2058" i="11"/>
  <c r="N2058" i="11"/>
  <c r="O2058" i="11"/>
  <c r="P2058" i="11"/>
  <c r="Q2058" i="11"/>
  <c r="R2058" i="11"/>
  <c r="S2058" i="11"/>
  <c r="T2058" i="11"/>
  <c r="A2059" i="11"/>
  <c r="B2059" i="11"/>
  <c r="C2059" i="11"/>
  <c r="D2059" i="11"/>
  <c r="E2059" i="11"/>
  <c r="F2059" i="11"/>
  <c r="G2059" i="11"/>
  <c r="H2059" i="11"/>
  <c r="I2059" i="11"/>
  <c r="J2059" i="11"/>
  <c r="K2059" i="11"/>
  <c r="L2059" i="11"/>
  <c r="M2059" i="11"/>
  <c r="N2059" i="11"/>
  <c r="O2059" i="11"/>
  <c r="P2059" i="11"/>
  <c r="Q2059" i="11"/>
  <c r="R2059" i="11"/>
  <c r="S2059" i="11"/>
  <c r="T2059" i="11"/>
  <c r="A2060" i="11"/>
  <c r="B2060" i="11"/>
  <c r="C2060" i="11"/>
  <c r="D2060" i="11"/>
  <c r="E2060" i="11"/>
  <c r="F2060" i="11"/>
  <c r="G2060" i="11"/>
  <c r="H2060" i="11"/>
  <c r="I2060" i="11"/>
  <c r="J2060" i="11"/>
  <c r="K2060" i="11"/>
  <c r="L2060" i="11"/>
  <c r="M2060" i="11"/>
  <c r="N2060" i="11"/>
  <c r="O2060" i="11"/>
  <c r="P2060" i="11"/>
  <c r="Q2060" i="11"/>
  <c r="R2060" i="11"/>
  <c r="S2060" i="11"/>
  <c r="T2060" i="11"/>
  <c r="A2061" i="11"/>
  <c r="B2061" i="11"/>
  <c r="C2061" i="11"/>
  <c r="D2061" i="11"/>
  <c r="E2061" i="11"/>
  <c r="F2061" i="11"/>
  <c r="G2061" i="11"/>
  <c r="H2061" i="11"/>
  <c r="I2061" i="11"/>
  <c r="J2061" i="11"/>
  <c r="K2061" i="11"/>
  <c r="L2061" i="11"/>
  <c r="M2061" i="11"/>
  <c r="N2061" i="11"/>
  <c r="O2061" i="11"/>
  <c r="P2061" i="11"/>
  <c r="Q2061" i="11"/>
  <c r="R2061" i="11"/>
  <c r="S2061" i="11"/>
  <c r="T2061" i="11"/>
  <c r="A2062" i="11"/>
  <c r="B2062" i="11"/>
  <c r="C2062" i="11"/>
  <c r="D2062" i="11"/>
  <c r="E2062" i="11"/>
  <c r="F2062" i="11"/>
  <c r="G2062" i="11"/>
  <c r="H2062" i="11"/>
  <c r="I2062" i="11"/>
  <c r="J2062" i="11"/>
  <c r="K2062" i="11"/>
  <c r="L2062" i="11"/>
  <c r="M2062" i="11"/>
  <c r="N2062" i="11"/>
  <c r="O2062" i="11"/>
  <c r="P2062" i="11"/>
  <c r="Q2062" i="11"/>
  <c r="R2062" i="11"/>
  <c r="S2062" i="11"/>
  <c r="T2062" i="11"/>
  <c r="A2063" i="11"/>
  <c r="B2063" i="11"/>
  <c r="C2063" i="11"/>
  <c r="D2063" i="11"/>
  <c r="E2063" i="11"/>
  <c r="F2063" i="11"/>
  <c r="G2063" i="11"/>
  <c r="H2063" i="11"/>
  <c r="I2063" i="11"/>
  <c r="J2063" i="11"/>
  <c r="K2063" i="11"/>
  <c r="L2063" i="11"/>
  <c r="M2063" i="11"/>
  <c r="N2063" i="11"/>
  <c r="O2063" i="11"/>
  <c r="P2063" i="11"/>
  <c r="Q2063" i="11"/>
  <c r="R2063" i="11"/>
  <c r="S2063" i="11"/>
  <c r="T2063" i="11"/>
  <c r="A2064" i="11"/>
  <c r="B2064" i="11"/>
  <c r="C2064" i="11"/>
  <c r="D2064" i="11"/>
  <c r="E2064" i="11"/>
  <c r="F2064" i="11"/>
  <c r="G2064" i="11"/>
  <c r="H2064" i="11"/>
  <c r="I2064" i="11"/>
  <c r="J2064" i="11"/>
  <c r="K2064" i="11"/>
  <c r="L2064" i="11"/>
  <c r="M2064" i="11"/>
  <c r="N2064" i="11"/>
  <c r="O2064" i="11"/>
  <c r="P2064" i="11"/>
  <c r="Q2064" i="11"/>
  <c r="R2064" i="11"/>
  <c r="S2064" i="11"/>
  <c r="T2064" i="11"/>
  <c r="A2065" i="11"/>
  <c r="B2065" i="11"/>
  <c r="C2065" i="11"/>
  <c r="D2065" i="11"/>
  <c r="E2065" i="11"/>
  <c r="F2065" i="11"/>
  <c r="G2065" i="11"/>
  <c r="H2065" i="11"/>
  <c r="I2065" i="11"/>
  <c r="J2065" i="11"/>
  <c r="K2065" i="11"/>
  <c r="L2065" i="11"/>
  <c r="M2065" i="11"/>
  <c r="N2065" i="11"/>
  <c r="O2065" i="11"/>
  <c r="P2065" i="11"/>
  <c r="Q2065" i="11"/>
  <c r="R2065" i="11"/>
  <c r="S2065" i="11"/>
  <c r="T2065" i="11"/>
  <c r="A2066" i="11"/>
  <c r="B2066" i="11"/>
  <c r="C2066" i="11"/>
  <c r="D2066" i="11"/>
  <c r="E2066" i="11"/>
  <c r="F2066" i="11"/>
  <c r="G2066" i="11"/>
  <c r="H2066" i="11"/>
  <c r="I2066" i="11"/>
  <c r="J2066" i="11"/>
  <c r="K2066" i="11"/>
  <c r="L2066" i="11"/>
  <c r="M2066" i="11"/>
  <c r="N2066" i="11"/>
  <c r="O2066" i="11"/>
  <c r="P2066" i="11"/>
  <c r="Q2066" i="11"/>
  <c r="R2066" i="11"/>
  <c r="S2066" i="11"/>
  <c r="T2066" i="11"/>
  <c r="A2067" i="11"/>
  <c r="B2067" i="11"/>
  <c r="C2067" i="11"/>
  <c r="D2067" i="11"/>
  <c r="E2067" i="11"/>
  <c r="F2067" i="11"/>
  <c r="G2067" i="11"/>
  <c r="H2067" i="11"/>
  <c r="I2067" i="11"/>
  <c r="J2067" i="11"/>
  <c r="K2067" i="11"/>
  <c r="L2067" i="11"/>
  <c r="M2067" i="11"/>
  <c r="N2067" i="11"/>
  <c r="O2067" i="11"/>
  <c r="P2067" i="11"/>
  <c r="Q2067" i="11"/>
  <c r="R2067" i="11"/>
  <c r="S2067" i="11"/>
  <c r="T2067" i="11"/>
  <c r="A2068" i="11"/>
  <c r="B2068" i="11"/>
  <c r="C2068" i="11"/>
  <c r="D2068" i="11"/>
  <c r="E2068" i="11"/>
  <c r="F2068" i="11"/>
  <c r="G2068" i="11"/>
  <c r="H2068" i="11"/>
  <c r="I2068" i="11"/>
  <c r="J2068" i="11"/>
  <c r="K2068" i="11"/>
  <c r="L2068" i="11"/>
  <c r="M2068" i="11"/>
  <c r="N2068" i="11"/>
  <c r="O2068" i="11"/>
  <c r="P2068" i="11"/>
  <c r="Q2068" i="11"/>
  <c r="R2068" i="11"/>
  <c r="S2068" i="11"/>
  <c r="T2068" i="11"/>
  <c r="A2069" i="11"/>
  <c r="B2069" i="11"/>
  <c r="C2069" i="11"/>
  <c r="D2069" i="11"/>
  <c r="E2069" i="11"/>
  <c r="F2069" i="11"/>
  <c r="G2069" i="11"/>
  <c r="H2069" i="11"/>
  <c r="I2069" i="11"/>
  <c r="J2069" i="11"/>
  <c r="K2069" i="11"/>
  <c r="L2069" i="11"/>
  <c r="M2069" i="11"/>
  <c r="N2069" i="11"/>
  <c r="O2069" i="11"/>
  <c r="P2069" i="11"/>
  <c r="Q2069" i="11"/>
  <c r="R2069" i="11"/>
  <c r="S2069" i="11"/>
  <c r="T2069" i="11"/>
  <c r="A2070" i="11"/>
  <c r="B2070" i="11"/>
  <c r="C2070" i="11"/>
  <c r="D2070" i="11"/>
  <c r="E2070" i="11"/>
  <c r="F2070" i="11"/>
  <c r="G2070" i="11"/>
  <c r="H2070" i="11"/>
  <c r="I2070" i="11"/>
  <c r="J2070" i="11"/>
  <c r="K2070" i="11"/>
  <c r="L2070" i="11"/>
  <c r="M2070" i="11"/>
  <c r="N2070" i="11"/>
  <c r="O2070" i="11"/>
  <c r="P2070" i="11"/>
  <c r="Q2070" i="11"/>
  <c r="R2070" i="11"/>
  <c r="S2070" i="11"/>
  <c r="T2070" i="11"/>
  <c r="A2071" i="11"/>
  <c r="B2071" i="11"/>
  <c r="C2071" i="11"/>
  <c r="D2071" i="11"/>
  <c r="E2071" i="11"/>
  <c r="F2071" i="11"/>
  <c r="G2071" i="11"/>
  <c r="H2071" i="11"/>
  <c r="I2071" i="11"/>
  <c r="J2071" i="11"/>
  <c r="K2071" i="11"/>
  <c r="L2071" i="11"/>
  <c r="M2071" i="11"/>
  <c r="N2071" i="11"/>
  <c r="O2071" i="11"/>
  <c r="P2071" i="11"/>
  <c r="Q2071" i="11"/>
  <c r="R2071" i="11"/>
  <c r="S2071" i="11"/>
  <c r="T2071" i="11"/>
  <c r="A2072" i="11"/>
  <c r="B2072" i="11"/>
  <c r="C2072" i="11"/>
  <c r="D2072" i="11"/>
  <c r="E2072" i="11"/>
  <c r="F2072" i="11"/>
  <c r="G2072" i="11"/>
  <c r="H2072" i="11"/>
  <c r="I2072" i="11"/>
  <c r="J2072" i="11"/>
  <c r="K2072" i="11"/>
  <c r="L2072" i="11"/>
  <c r="M2072" i="11"/>
  <c r="N2072" i="11"/>
  <c r="O2072" i="11"/>
  <c r="P2072" i="11"/>
  <c r="Q2072" i="11"/>
  <c r="R2072" i="11"/>
  <c r="S2072" i="11"/>
  <c r="T2072" i="11"/>
  <c r="A2073" i="11"/>
  <c r="B2073" i="11"/>
  <c r="C2073" i="11"/>
  <c r="D2073" i="11"/>
  <c r="E2073" i="11"/>
  <c r="F2073" i="11"/>
  <c r="G2073" i="11"/>
  <c r="H2073" i="11"/>
  <c r="I2073" i="11"/>
  <c r="J2073" i="11"/>
  <c r="K2073" i="11"/>
  <c r="L2073" i="11"/>
  <c r="M2073" i="11"/>
  <c r="N2073" i="11"/>
  <c r="O2073" i="11"/>
  <c r="P2073" i="11"/>
  <c r="Q2073" i="11"/>
  <c r="R2073" i="11"/>
  <c r="S2073" i="11"/>
  <c r="T2073" i="11"/>
  <c r="A2074" i="11"/>
  <c r="B2074" i="11"/>
  <c r="C2074" i="11"/>
  <c r="D2074" i="11"/>
  <c r="E2074" i="11"/>
  <c r="F2074" i="11"/>
  <c r="G2074" i="11"/>
  <c r="H2074" i="11"/>
  <c r="I2074" i="11"/>
  <c r="J2074" i="11"/>
  <c r="K2074" i="11"/>
  <c r="L2074" i="11"/>
  <c r="M2074" i="11"/>
  <c r="N2074" i="11"/>
  <c r="O2074" i="11"/>
  <c r="P2074" i="11"/>
  <c r="Q2074" i="11"/>
  <c r="R2074" i="11"/>
  <c r="S2074" i="11"/>
  <c r="T2074" i="11"/>
  <c r="A2075" i="11"/>
  <c r="B2075" i="11"/>
  <c r="C2075" i="11"/>
  <c r="D2075" i="11"/>
  <c r="E2075" i="11"/>
  <c r="F2075" i="11"/>
  <c r="G2075" i="11"/>
  <c r="H2075" i="11"/>
  <c r="I2075" i="11"/>
  <c r="J2075" i="11"/>
  <c r="K2075" i="11"/>
  <c r="L2075" i="11"/>
  <c r="M2075" i="11"/>
  <c r="N2075" i="11"/>
  <c r="O2075" i="11"/>
  <c r="P2075" i="11"/>
  <c r="Q2075" i="11"/>
  <c r="R2075" i="11"/>
  <c r="S2075" i="11"/>
  <c r="T2075" i="11"/>
  <c r="A2076" i="11"/>
  <c r="B2076" i="11"/>
  <c r="C2076" i="11"/>
  <c r="D2076" i="11"/>
  <c r="E2076" i="11"/>
  <c r="F2076" i="11"/>
  <c r="G2076" i="11"/>
  <c r="H2076" i="11"/>
  <c r="I2076" i="11"/>
  <c r="J2076" i="11"/>
  <c r="K2076" i="11"/>
  <c r="L2076" i="11"/>
  <c r="M2076" i="11"/>
  <c r="N2076" i="11"/>
  <c r="O2076" i="11"/>
  <c r="P2076" i="11"/>
  <c r="Q2076" i="11"/>
  <c r="R2076" i="11"/>
  <c r="S2076" i="11"/>
  <c r="T2076" i="11"/>
  <c r="A2077" i="11"/>
  <c r="B2077" i="11"/>
  <c r="C2077" i="11"/>
  <c r="D2077" i="11"/>
  <c r="E2077" i="11"/>
  <c r="F2077" i="11"/>
  <c r="G2077" i="11"/>
  <c r="H2077" i="11"/>
  <c r="I2077" i="11"/>
  <c r="J2077" i="11"/>
  <c r="K2077" i="11"/>
  <c r="L2077" i="11"/>
  <c r="M2077" i="11"/>
  <c r="N2077" i="11"/>
  <c r="O2077" i="11"/>
  <c r="P2077" i="11"/>
  <c r="Q2077" i="11"/>
  <c r="R2077" i="11"/>
  <c r="S2077" i="11"/>
  <c r="T2077" i="11"/>
  <c r="A2078" i="11"/>
  <c r="B2078" i="11"/>
  <c r="C2078" i="11"/>
  <c r="D2078" i="11"/>
  <c r="E2078" i="11"/>
  <c r="F2078" i="11"/>
  <c r="G2078" i="11"/>
  <c r="H2078" i="11"/>
  <c r="I2078" i="11"/>
  <c r="J2078" i="11"/>
  <c r="K2078" i="11"/>
  <c r="L2078" i="11"/>
  <c r="M2078" i="11"/>
  <c r="N2078" i="11"/>
  <c r="O2078" i="11"/>
  <c r="P2078" i="11"/>
  <c r="Q2078" i="11"/>
  <c r="R2078" i="11"/>
  <c r="S2078" i="11"/>
  <c r="T2078" i="11"/>
  <c r="A2079" i="11"/>
  <c r="B2079" i="11"/>
  <c r="C2079" i="11"/>
  <c r="D2079" i="11"/>
  <c r="E2079" i="11"/>
  <c r="F2079" i="11"/>
  <c r="G2079" i="11"/>
  <c r="H2079" i="11"/>
  <c r="I2079" i="11"/>
  <c r="J2079" i="11"/>
  <c r="K2079" i="11"/>
  <c r="L2079" i="11"/>
  <c r="M2079" i="11"/>
  <c r="N2079" i="11"/>
  <c r="O2079" i="11"/>
  <c r="P2079" i="11"/>
  <c r="Q2079" i="11"/>
  <c r="R2079" i="11"/>
  <c r="S2079" i="11"/>
  <c r="T2079" i="11"/>
  <c r="A2080" i="11"/>
  <c r="B2080" i="11"/>
  <c r="C2080" i="11"/>
  <c r="D2080" i="11"/>
  <c r="E2080" i="11"/>
  <c r="F2080" i="11"/>
  <c r="G2080" i="11"/>
  <c r="H2080" i="11"/>
  <c r="I2080" i="11"/>
  <c r="J2080" i="11"/>
  <c r="K2080" i="11"/>
  <c r="L2080" i="11"/>
  <c r="M2080" i="11"/>
  <c r="N2080" i="11"/>
  <c r="O2080" i="11"/>
  <c r="P2080" i="11"/>
  <c r="Q2080" i="11"/>
  <c r="R2080" i="11"/>
  <c r="S2080" i="11"/>
  <c r="T2080" i="11"/>
  <c r="A2081" i="11"/>
  <c r="B2081" i="11"/>
  <c r="C2081" i="11"/>
  <c r="D2081" i="11"/>
  <c r="E2081" i="11"/>
  <c r="F2081" i="11"/>
  <c r="G2081" i="11"/>
  <c r="H2081" i="11"/>
  <c r="I2081" i="11"/>
  <c r="J2081" i="11"/>
  <c r="K2081" i="11"/>
  <c r="L2081" i="11"/>
  <c r="M2081" i="11"/>
  <c r="N2081" i="11"/>
  <c r="O2081" i="11"/>
  <c r="P2081" i="11"/>
  <c r="Q2081" i="11"/>
  <c r="R2081" i="11"/>
  <c r="S2081" i="11"/>
  <c r="T2081" i="11"/>
  <c r="A2082" i="11"/>
  <c r="B2082" i="11"/>
  <c r="C2082" i="11"/>
  <c r="D2082" i="11"/>
  <c r="E2082" i="11"/>
  <c r="F2082" i="11"/>
  <c r="G2082" i="11"/>
  <c r="H2082" i="11"/>
  <c r="I2082" i="11"/>
  <c r="J2082" i="11"/>
  <c r="K2082" i="11"/>
  <c r="L2082" i="11"/>
  <c r="M2082" i="11"/>
  <c r="N2082" i="11"/>
  <c r="O2082" i="11"/>
  <c r="P2082" i="11"/>
  <c r="Q2082" i="11"/>
  <c r="R2082" i="11"/>
  <c r="S2082" i="11"/>
  <c r="T2082" i="11"/>
  <c r="A2083" i="11"/>
  <c r="B2083" i="11"/>
  <c r="C2083" i="11"/>
  <c r="D2083" i="11"/>
  <c r="E2083" i="11"/>
  <c r="F2083" i="11"/>
  <c r="G2083" i="11"/>
  <c r="H2083" i="11"/>
  <c r="I2083" i="11"/>
  <c r="J2083" i="11"/>
  <c r="K2083" i="11"/>
  <c r="L2083" i="11"/>
  <c r="M2083" i="11"/>
  <c r="N2083" i="11"/>
  <c r="O2083" i="11"/>
  <c r="P2083" i="11"/>
  <c r="Q2083" i="11"/>
  <c r="R2083" i="11"/>
  <c r="S2083" i="11"/>
  <c r="T2083" i="11"/>
  <c r="A2084" i="11"/>
  <c r="B2084" i="11"/>
  <c r="C2084" i="11"/>
  <c r="D2084" i="11"/>
  <c r="E2084" i="11"/>
  <c r="F2084" i="11"/>
  <c r="G2084" i="11"/>
  <c r="H2084" i="11"/>
  <c r="I2084" i="11"/>
  <c r="J2084" i="11"/>
  <c r="K2084" i="11"/>
  <c r="L2084" i="11"/>
  <c r="M2084" i="11"/>
  <c r="N2084" i="11"/>
  <c r="O2084" i="11"/>
  <c r="P2084" i="11"/>
  <c r="Q2084" i="11"/>
  <c r="R2084" i="11"/>
  <c r="S2084" i="11"/>
  <c r="T2084" i="11"/>
  <c r="A2085" i="11"/>
  <c r="B2085" i="11"/>
  <c r="C2085" i="11"/>
  <c r="D2085" i="11"/>
  <c r="E2085" i="11"/>
  <c r="F2085" i="11"/>
  <c r="G2085" i="11"/>
  <c r="H2085" i="11"/>
  <c r="I2085" i="11"/>
  <c r="J2085" i="11"/>
  <c r="K2085" i="11"/>
  <c r="L2085" i="11"/>
  <c r="M2085" i="11"/>
  <c r="N2085" i="11"/>
  <c r="O2085" i="11"/>
  <c r="P2085" i="11"/>
  <c r="Q2085" i="11"/>
  <c r="R2085" i="11"/>
  <c r="S2085" i="11"/>
  <c r="T2085" i="11"/>
  <c r="A2086" i="11"/>
  <c r="B2086" i="11"/>
  <c r="C2086" i="11"/>
  <c r="D2086" i="11"/>
  <c r="E2086" i="11"/>
  <c r="F2086" i="11"/>
  <c r="G2086" i="11"/>
  <c r="H2086" i="11"/>
  <c r="I2086" i="11"/>
  <c r="J2086" i="11"/>
  <c r="K2086" i="11"/>
  <c r="L2086" i="11"/>
  <c r="M2086" i="11"/>
  <c r="N2086" i="11"/>
  <c r="O2086" i="11"/>
  <c r="P2086" i="11"/>
  <c r="Q2086" i="11"/>
  <c r="R2086" i="11"/>
  <c r="S2086" i="11"/>
  <c r="T2086" i="11"/>
  <c r="A2087" i="11"/>
  <c r="B2087" i="11"/>
  <c r="C2087" i="11"/>
  <c r="D2087" i="11"/>
  <c r="E2087" i="11"/>
  <c r="F2087" i="11"/>
  <c r="G2087" i="11"/>
  <c r="H2087" i="11"/>
  <c r="I2087" i="11"/>
  <c r="J2087" i="11"/>
  <c r="K2087" i="11"/>
  <c r="L2087" i="11"/>
  <c r="M2087" i="11"/>
  <c r="N2087" i="11"/>
  <c r="O2087" i="11"/>
  <c r="P2087" i="11"/>
  <c r="Q2087" i="11"/>
  <c r="R2087" i="11"/>
  <c r="S2087" i="11"/>
  <c r="T2087" i="11"/>
  <c r="A2088" i="11"/>
  <c r="B2088" i="11"/>
  <c r="C2088" i="11"/>
  <c r="D2088" i="11"/>
  <c r="E2088" i="11"/>
  <c r="F2088" i="11"/>
  <c r="G2088" i="11"/>
  <c r="H2088" i="11"/>
  <c r="I2088" i="11"/>
  <c r="J2088" i="11"/>
  <c r="K2088" i="11"/>
  <c r="L2088" i="11"/>
  <c r="M2088" i="11"/>
  <c r="N2088" i="11"/>
  <c r="O2088" i="11"/>
  <c r="P2088" i="11"/>
  <c r="Q2088" i="11"/>
  <c r="R2088" i="11"/>
  <c r="S2088" i="11"/>
  <c r="T2088" i="11"/>
  <c r="A2089" i="11"/>
  <c r="B2089" i="11"/>
  <c r="C2089" i="11"/>
  <c r="D2089" i="11"/>
  <c r="E2089" i="11"/>
  <c r="F2089" i="11"/>
  <c r="G2089" i="11"/>
  <c r="H2089" i="11"/>
  <c r="I2089" i="11"/>
  <c r="J2089" i="11"/>
  <c r="K2089" i="11"/>
  <c r="L2089" i="11"/>
  <c r="M2089" i="11"/>
  <c r="N2089" i="11"/>
  <c r="O2089" i="11"/>
  <c r="P2089" i="11"/>
  <c r="Q2089" i="11"/>
  <c r="R2089" i="11"/>
  <c r="S2089" i="11"/>
  <c r="T2089" i="11"/>
  <c r="A2090" i="11"/>
  <c r="B2090" i="11"/>
  <c r="C2090" i="11"/>
  <c r="D2090" i="11"/>
  <c r="E2090" i="11"/>
  <c r="F2090" i="11"/>
  <c r="G2090" i="11"/>
  <c r="H2090" i="11"/>
  <c r="I2090" i="11"/>
  <c r="J2090" i="11"/>
  <c r="K2090" i="11"/>
  <c r="L2090" i="11"/>
  <c r="M2090" i="11"/>
  <c r="N2090" i="11"/>
  <c r="O2090" i="11"/>
  <c r="P2090" i="11"/>
  <c r="Q2090" i="11"/>
  <c r="R2090" i="11"/>
  <c r="S2090" i="11"/>
  <c r="T2090" i="11"/>
  <c r="A2091" i="11"/>
  <c r="B2091" i="11"/>
  <c r="C2091" i="11"/>
  <c r="D2091" i="11"/>
  <c r="E2091" i="11"/>
  <c r="F2091" i="11"/>
  <c r="G2091" i="11"/>
  <c r="H2091" i="11"/>
  <c r="I2091" i="11"/>
  <c r="J2091" i="11"/>
  <c r="K2091" i="11"/>
  <c r="L2091" i="11"/>
  <c r="M2091" i="11"/>
  <c r="N2091" i="11"/>
  <c r="O2091" i="11"/>
  <c r="P2091" i="11"/>
  <c r="Q2091" i="11"/>
  <c r="R2091" i="11"/>
  <c r="S2091" i="11"/>
  <c r="T2091" i="11"/>
  <c r="A2092" i="11"/>
  <c r="B2092" i="11"/>
  <c r="C2092" i="11"/>
  <c r="D2092" i="11"/>
  <c r="E2092" i="11"/>
  <c r="F2092" i="11"/>
  <c r="G2092" i="11"/>
  <c r="H2092" i="11"/>
  <c r="I2092" i="11"/>
  <c r="J2092" i="11"/>
  <c r="K2092" i="11"/>
  <c r="L2092" i="11"/>
  <c r="M2092" i="11"/>
  <c r="N2092" i="11"/>
  <c r="O2092" i="11"/>
  <c r="P2092" i="11"/>
  <c r="Q2092" i="11"/>
  <c r="R2092" i="11"/>
  <c r="S2092" i="11"/>
  <c r="T2092" i="11"/>
  <c r="A2093" i="11"/>
  <c r="B2093" i="11"/>
  <c r="C2093" i="11"/>
  <c r="D2093" i="11"/>
  <c r="E2093" i="11"/>
  <c r="F2093" i="11"/>
  <c r="G2093" i="11"/>
  <c r="H2093" i="11"/>
  <c r="I2093" i="11"/>
  <c r="J2093" i="11"/>
  <c r="K2093" i="11"/>
  <c r="L2093" i="11"/>
  <c r="M2093" i="11"/>
  <c r="N2093" i="11"/>
  <c r="O2093" i="11"/>
  <c r="P2093" i="11"/>
  <c r="Q2093" i="11"/>
  <c r="R2093" i="11"/>
  <c r="S2093" i="11"/>
  <c r="T2093" i="11"/>
  <c r="A2094" i="11"/>
  <c r="B2094" i="11"/>
  <c r="C2094" i="11"/>
  <c r="D2094" i="11"/>
  <c r="E2094" i="11"/>
  <c r="F2094" i="11"/>
  <c r="G2094" i="11"/>
  <c r="H2094" i="11"/>
  <c r="I2094" i="11"/>
  <c r="J2094" i="11"/>
  <c r="K2094" i="11"/>
  <c r="L2094" i="11"/>
  <c r="M2094" i="11"/>
  <c r="N2094" i="11"/>
  <c r="O2094" i="11"/>
  <c r="P2094" i="11"/>
  <c r="Q2094" i="11"/>
  <c r="R2094" i="11"/>
  <c r="S2094" i="11"/>
  <c r="T2094" i="11"/>
  <c r="A2095" i="11"/>
  <c r="B2095" i="11"/>
  <c r="C2095" i="11"/>
  <c r="D2095" i="11"/>
  <c r="E2095" i="11"/>
  <c r="F2095" i="11"/>
  <c r="G2095" i="11"/>
  <c r="H2095" i="11"/>
  <c r="I2095" i="11"/>
  <c r="J2095" i="11"/>
  <c r="K2095" i="11"/>
  <c r="L2095" i="11"/>
  <c r="M2095" i="11"/>
  <c r="N2095" i="11"/>
  <c r="O2095" i="11"/>
  <c r="P2095" i="11"/>
  <c r="Q2095" i="11"/>
  <c r="R2095" i="11"/>
  <c r="S2095" i="11"/>
  <c r="T2095" i="11"/>
  <c r="A2096" i="11"/>
  <c r="B2096" i="11"/>
  <c r="C2096" i="11"/>
  <c r="D2096" i="11"/>
  <c r="E2096" i="11"/>
  <c r="F2096" i="11"/>
  <c r="G2096" i="11"/>
  <c r="H2096" i="11"/>
  <c r="I2096" i="11"/>
  <c r="J2096" i="11"/>
  <c r="K2096" i="11"/>
  <c r="L2096" i="11"/>
  <c r="M2096" i="11"/>
  <c r="N2096" i="11"/>
  <c r="O2096" i="11"/>
  <c r="P2096" i="11"/>
  <c r="Q2096" i="11"/>
  <c r="R2096" i="11"/>
  <c r="S2096" i="11"/>
  <c r="T2096" i="11"/>
  <c r="A2097" i="11"/>
  <c r="B2097" i="11"/>
  <c r="C2097" i="11"/>
  <c r="D2097" i="11"/>
  <c r="E2097" i="11"/>
  <c r="F2097" i="11"/>
  <c r="G2097" i="11"/>
  <c r="H2097" i="11"/>
  <c r="I2097" i="11"/>
  <c r="J2097" i="11"/>
  <c r="K2097" i="11"/>
  <c r="L2097" i="11"/>
  <c r="M2097" i="11"/>
  <c r="N2097" i="11"/>
  <c r="O2097" i="11"/>
  <c r="P2097" i="11"/>
  <c r="Q2097" i="11"/>
  <c r="R2097" i="11"/>
  <c r="S2097" i="11"/>
  <c r="T2097" i="11"/>
  <c r="A2098" i="11"/>
  <c r="B2098" i="11"/>
  <c r="C2098" i="11"/>
  <c r="D2098" i="11"/>
  <c r="E2098" i="11"/>
  <c r="F2098" i="11"/>
  <c r="G2098" i="11"/>
  <c r="H2098" i="11"/>
  <c r="I2098" i="11"/>
  <c r="J2098" i="11"/>
  <c r="K2098" i="11"/>
  <c r="L2098" i="11"/>
  <c r="M2098" i="11"/>
  <c r="N2098" i="11"/>
  <c r="O2098" i="11"/>
  <c r="P2098" i="11"/>
  <c r="Q2098" i="11"/>
  <c r="R2098" i="11"/>
  <c r="S2098" i="11"/>
  <c r="T2098" i="11"/>
  <c r="A2099" i="11"/>
  <c r="B2099" i="11"/>
  <c r="C2099" i="11"/>
  <c r="D2099" i="11"/>
  <c r="E2099" i="11"/>
  <c r="F2099" i="11"/>
  <c r="G2099" i="11"/>
  <c r="H2099" i="11"/>
  <c r="I2099" i="11"/>
  <c r="J2099" i="11"/>
  <c r="K2099" i="11"/>
  <c r="L2099" i="11"/>
  <c r="M2099" i="11"/>
  <c r="N2099" i="11"/>
  <c r="O2099" i="11"/>
  <c r="P2099" i="11"/>
  <c r="Q2099" i="11"/>
  <c r="R2099" i="11"/>
  <c r="S2099" i="11"/>
  <c r="T2099" i="11"/>
  <c r="A2100" i="11"/>
  <c r="B2100" i="11"/>
  <c r="C2100" i="11"/>
  <c r="D2100" i="11"/>
  <c r="E2100" i="11"/>
  <c r="F2100" i="11"/>
  <c r="G2100" i="11"/>
  <c r="H2100" i="11"/>
  <c r="I2100" i="11"/>
  <c r="J2100" i="11"/>
  <c r="K2100" i="11"/>
  <c r="L2100" i="11"/>
  <c r="M2100" i="11"/>
  <c r="N2100" i="11"/>
  <c r="O2100" i="11"/>
  <c r="P2100" i="11"/>
  <c r="Q2100" i="11"/>
  <c r="R2100" i="11"/>
  <c r="S2100" i="11"/>
  <c r="T2100" i="11"/>
  <c r="A2101" i="11"/>
  <c r="B2101" i="11"/>
  <c r="C2101" i="11"/>
  <c r="D2101" i="11"/>
  <c r="E2101" i="11"/>
  <c r="F2101" i="11"/>
  <c r="G2101" i="11"/>
  <c r="H2101" i="11"/>
  <c r="I2101" i="11"/>
  <c r="J2101" i="11"/>
  <c r="K2101" i="11"/>
  <c r="L2101" i="11"/>
  <c r="M2101" i="11"/>
  <c r="N2101" i="11"/>
  <c r="O2101" i="11"/>
  <c r="P2101" i="11"/>
  <c r="Q2101" i="11"/>
  <c r="R2101" i="11"/>
  <c r="S2101" i="11"/>
  <c r="T2101" i="11"/>
  <c r="A2102" i="11"/>
  <c r="B2102" i="11"/>
  <c r="C2102" i="11"/>
  <c r="D2102" i="11"/>
  <c r="E2102" i="11"/>
  <c r="F2102" i="11"/>
  <c r="G2102" i="11"/>
  <c r="H2102" i="11"/>
  <c r="I2102" i="11"/>
  <c r="J2102" i="11"/>
  <c r="K2102" i="11"/>
  <c r="L2102" i="11"/>
  <c r="M2102" i="11"/>
  <c r="N2102" i="11"/>
  <c r="O2102" i="11"/>
  <c r="P2102" i="11"/>
  <c r="Q2102" i="11"/>
  <c r="R2102" i="11"/>
  <c r="S2102" i="11"/>
  <c r="T2102" i="11"/>
  <c r="A2103" i="11"/>
  <c r="B2103" i="11"/>
  <c r="C2103" i="11"/>
  <c r="D2103" i="11"/>
  <c r="E2103" i="11"/>
  <c r="F2103" i="11"/>
  <c r="G2103" i="11"/>
  <c r="H2103" i="11"/>
  <c r="I2103" i="11"/>
  <c r="J2103" i="11"/>
  <c r="K2103" i="11"/>
  <c r="L2103" i="11"/>
  <c r="M2103" i="11"/>
  <c r="N2103" i="11"/>
  <c r="O2103" i="11"/>
  <c r="P2103" i="11"/>
  <c r="Q2103" i="11"/>
  <c r="R2103" i="11"/>
  <c r="S2103" i="11"/>
  <c r="T2103" i="11"/>
  <c r="A2104" i="11"/>
  <c r="B2104" i="11"/>
  <c r="C2104" i="11"/>
  <c r="D2104" i="11"/>
  <c r="E2104" i="11"/>
  <c r="F2104" i="11"/>
  <c r="G2104" i="11"/>
  <c r="H2104" i="11"/>
  <c r="I2104" i="11"/>
  <c r="J2104" i="11"/>
  <c r="K2104" i="11"/>
  <c r="L2104" i="11"/>
  <c r="M2104" i="11"/>
  <c r="N2104" i="11"/>
  <c r="O2104" i="11"/>
  <c r="P2104" i="11"/>
  <c r="Q2104" i="11"/>
  <c r="R2104" i="11"/>
  <c r="S2104" i="11"/>
  <c r="T2104" i="11"/>
  <c r="A2105" i="11"/>
  <c r="B2105" i="11"/>
  <c r="C2105" i="11"/>
  <c r="D2105" i="11"/>
  <c r="E2105" i="11"/>
  <c r="F2105" i="11"/>
  <c r="G2105" i="11"/>
  <c r="H2105" i="11"/>
  <c r="I2105" i="11"/>
  <c r="J2105" i="11"/>
  <c r="K2105" i="11"/>
  <c r="L2105" i="11"/>
  <c r="M2105" i="11"/>
  <c r="N2105" i="11"/>
  <c r="O2105" i="11"/>
  <c r="P2105" i="11"/>
  <c r="Q2105" i="11"/>
  <c r="R2105" i="11"/>
  <c r="S2105" i="11"/>
  <c r="T2105" i="11"/>
  <c r="A2106" i="11"/>
  <c r="B2106" i="11"/>
  <c r="C2106" i="11"/>
  <c r="D2106" i="11"/>
  <c r="E2106" i="11"/>
  <c r="F2106" i="11"/>
  <c r="G2106" i="11"/>
  <c r="H2106" i="11"/>
  <c r="I2106" i="11"/>
  <c r="J2106" i="11"/>
  <c r="K2106" i="11"/>
  <c r="L2106" i="11"/>
  <c r="M2106" i="11"/>
  <c r="N2106" i="11"/>
  <c r="O2106" i="11"/>
  <c r="P2106" i="11"/>
  <c r="Q2106" i="11"/>
  <c r="R2106" i="11"/>
  <c r="S2106" i="11"/>
  <c r="T2106" i="11"/>
  <c r="A2107" i="11"/>
  <c r="B2107" i="11"/>
  <c r="C2107" i="11"/>
  <c r="D2107" i="11"/>
  <c r="E2107" i="11"/>
  <c r="F2107" i="11"/>
  <c r="G2107" i="11"/>
  <c r="H2107" i="11"/>
  <c r="I2107" i="11"/>
  <c r="J2107" i="11"/>
  <c r="K2107" i="11"/>
  <c r="L2107" i="11"/>
  <c r="M2107" i="11"/>
  <c r="N2107" i="11"/>
  <c r="O2107" i="11"/>
  <c r="P2107" i="11"/>
  <c r="Q2107" i="11"/>
  <c r="R2107" i="11"/>
  <c r="S2107" i="11"/>
  <c r="T2107" i="11"/>
  <c r="A2108" i="11"/>
  <c r="B2108" i="11"/>
  <c r="C2108" i="11"/>
  <c r="D2108" i="11"/>
  <c r="E2108" i="11"/>
  <c r="F2108" i="11"/>
  <c r="G2108" i="11"/>
  <c r="H2108" i="11"/>
  <c r="I2108" i="11"/>
  <c r="J2108" i="11"/>
  <c r="K2108" i="11"/>
  <c r="L2108" i="11"/>
  <c r="M2108" i="11"/>
  <c r="N2108" i="11"/>
  <c r="O2108" i="11"/>
  <c r="P2108" i="11"/>
  <c r="Q2108" i="11"/>
  <c r="R2108" i="11"/>
  <c r="S2108" i="11"/>
  <c r="T2108" i="11"/>
  <c r="A2109" i="11"/>
  <c r="B2109" i="11"/>
  <c r="C2109" i="11"/>
  <c r="D2109" i="11"/>
  <c r="E2109" i="11"/>
  <c r="F2109" i="11"/>
  <c r="G2109" i="11"/>
  <c r="H2109" i="11"/>
  <c r="I2109" i="11"/>
  <c r="J2109" i="11"/>
  <c r="K2109" i="11"/>
  <c r="L2109" i="11"/>
  <c r="M2109" i="11"/>
  <c r="N2109" i="11"/>
  <c r="O2109" i="11"/>
  <c r="P2109" i="11"/>
  <c r="Q2109" i="11"/>
  <c r="R2109" i="11"/>
  <c r="S2109" i="11"/>
  <c r="T2109" i="11"/>
  <c r="A2110" i="11"/>
  <c r="B2110" i="11"/>
  <c r="C2110" i="11"/>
  <c r="D2110" i="11"/>
  <c r="E2110" i="11"/>
  <c r="F2110" i="11"/>
  <c r="G2110" i="11"/>
  <c r="H2110" i="11"/>
  <c r="I2110" i="11"/>
  <c r="J2110" i="11"/>
  <c r="K2110" i="11"/>
  <c r="L2110" i="11"/>
  <c r="M2110" i="11"/>
  <c r="N2110" i="11"/>
  <c r="O2110" i="11"/>
  <c r="P2110" i="11"/>
  <c r="Q2110" i="11"/>
  <c r="R2110" i="11"/>
  <c r="S2110" i="11"/>
  <c r="T2110" i="11"/>
  <c r="A2111" i="11"/>
  <c r="B2111" i="11"/>
  <c r="C2111" i="11"/>
  <c r="D2111" i="11"/>
  <c r="E2111" i="11"/>
  <c r="F2111" i="11"/>
  <c r="G2111" i="11"/>
  <c r="H2111" i="11"/>
  <c r="I2111" i="11"/>
  <c r="J2111" i="11"/>
  <c r="K2111" i="11"/>
  <c r="L2111" i="11"/>
  <c r="M2111" i="11"/>
  <c r="N2111" i="11"/>
  <c r="O2111" i="11"/>
  <c r="P2111" i="11"/>
  <c r="Q2111" i="11"/>
  <c r="R2111" i="11"/>
  <c r="S2111" i="11"/>
  <c r="T2111" i="11"/>
  <c r="A2112" i="11"/>
  <c r="B2112" i="11"/>
  <c r="C2112" i="11"/>
  <c r="D2112" i="11"/>
  <c r="E2112" i="11"/>
  <c r="F2112" i="11"/>
  <c r="G2112" i="11"/>
  <c r="H2112" i="11"/>
  <c r="I2112" i="11"/>
  <c r="J2112" i="11"/>
  <c r="K2112" i="11"/>
  <c r="L2112" i="11"/>
  <c r="M2112" i="11"/>
  <c r="N2112" i="11"/>
  <c r="O2112" i="11"/>
  <c r="P2112" i="11"/>
  <c r="Q2112" i="11"/>
  <c r="R2112" i="11"/>
  <c r="S2112" i="11"/>
  <c r="T2112" i="11"/>
  <c r="A2113" i="11"/>
  <c r="B2113" i="11"/>
  <c r="C2113" i="11"/>
  <c r="D2113" i="11"/>
  <c r="E2113" i="11"/>
  <c r="F2113" i="11"/>
  <c r="G2113" i="11"/>
  <c r="H2113" i="11"/>
  <c r="I2113" i="11"/>
  <c r="J2113" i="11"/>
  <c r="K2113" i="11"/>
  <c r="L2113" i="11"/>
  <c r="M2113" i="11"/>
  <c r="N2113" i="11"/>
  <c r="O2113" i="11"/>
  <c r="P2113" i="11"/>
  <c r="Q2113" i="11"/>
  <c r="R2113" i="11"/>
  <c r="S2113" i="11"/>
  <c r="T2113" i="11"/>
  <c r="A2114" i="11"/>
  <c r="B2114" i="11"/>
  <c r="C2114" i="11"/>
  <c r="D2114" i="11"/>
  <c r="E2114" i="11"/>
  <c r="F2114" i="11"/>
  <c r="G2114" i="11"/>
  <c r="H2114" i="11"/>
  <c r="I2114" i="11"/>
  <c r="J2114" i="11"/>
  <c r="K2114" i="11"/>
  <c r="L2114" i="11"/>
  <c r="M2114" i="11"/>
  <c r="N2114" i="11"/>
  <c r="O2114" i="11"/>
  <c r="P2114" i="11"/>
  <c r="Q2114" i="11"/>
  <c r="R2114" i="11"/>
  <c r="S2114" i="11"/>
  <c r="T2114" i="11"/>
  <c r="A2115" i="11"/>
  <c r="B2115" i="11"/>
  <c r="C2115" i="11"/>
  <c r="D2115" i="11"/>
  <c r="E2115" i="11"/>
  <c r="F2115" i="11"/>
  <c r="G2115" i="11"/>
  <c r="H2115" i="11"/>
  <c r="I2115" i="11"/>
  <c r="J2115" i="11"/>
  <c r="K2115" i="11"/>
  <c r="L2115" i="11"/>
  <c r="M2115" i="11"/>
  <c r="N2115" i="11"/>
  <c r="O2115" i="11"/>
  <c r="P2115" i="11"/>
  <c r="Q2115" i="11"/>
  <c r="R2115" i="11"/>
  <c r="S2115" i="11"/>
  <c r="T2115" i="11"/>
  <c r="A2116" i="11"/>
  <c r="B2116" i="11"/>
  <c r="C2116" i="11"/>
  <c r="D2116" i="11"/>
  <c r="E2116" i="11"/>
  <c r="F2116" i="11"/>
  <c r="G2116" i="11"/>
  <c r="H2116" i="11"/>
  <c r="I2116" i="11"/>
  <c r="J2116" i="11"/>
  <c r="K2116" i="11"/>
  <c r="L2116" i="11"/>
  <c r="M2116" i="11"/>
  <c r="N2116" i="11"/>
  <c r="O2116" i="11"/>
  <c r="P2116" i="11"/>
  <c r="Q2116" i="11"/>
  <c r="R2116" i="11"/>
  <c r="S2116" i="11"/>
  <c r="T2116" i="11"/>
  <c r="A2117" i="11"/>
  <c r="B2117" i="11"/>
  <c r="C2117" i="11"/>
  <c r="D2117" i="11"/>
  <c r="E2117" i="11"/>
  <c r="F2117" i="11"/>
  <c r="G2117" i="11"/>
  <c r="H2117" i="11"/>
  <c r="I2117" i="11"/>
  <c r="J2117" i="11"/>
  <c r="K2117" i="11"/>
  <c r="L2117" i="11"/>
  <c r="M2117" i="11"/>
  <c r="N2117" i="11"/>
  <c r="O2117" i="11"/>
  <c r="P2117" i="11"/>
  <c r="Q2117" i="11"/>
  <c r="R2117" i="11"/>
  <c r="S2117" i="11"/>
  <c r="T2117" i="11"/>
  <c r="A2118" i="11"/>
  <c r="B2118" i="11"/>
  <c r="C2118" i="11"/>
  <c r="D2118" i="11"/>
  <c r="E2118" i="11"/>
  <c r="F2118" i="11"/>
  <c r="G2118" i="11"/>
  <c r="H2118" i="11"/>
  <c r="I2118" i="11"/>
  <c r="J2118" i="11"/>
  <c r="K2118" i="11"/>
  <c r="L2118" i="11"/>
  <c r="M2118" i="11"/>
  <c r="N2118" i="11"/>
  <c r="O2118" i="11"/>
  <c r="P2118" i="11"/>
  <c r="Q2118" i="11"/>
  <c r="R2118" i="11"/>
  <c r="S2118" i="11"/>
  <c r="T2118" i="11"/>
  <c r="A2119" i="11"/>
  <c r="B2119" i="11"/>
  <c r="C2119" i="11"/>
  <c r="D2119" i="11"/>
  <c r="E2119" i="11"/>
  <c r="F2119" i="11"/>
  <c r="G2119" i="11"/>
  <c r="H2119" i="11"/>
  <c r="I2119" i="11"/>
  <c r="J2119" i="11"/>
  <c r="K2119" i="11"/>
  <c r="L2119" i="11"/>
  <c r="M2119" i="11"/>
  <c r="N2119" i="11"/>
  <c r="O2119" i="11"/>
  <c r="P2119" i="11"/>
  <c r="Q2119" i="11"/>
  <c r="R2119" i="11"/>
  <c r="S2119" i="11"/>
  <c r="T2119" i="11"/>
  <c r="A2120" i="11"/>
  <c r="B2120" i="11"/>
  <c r="C2120" i="11"/>
  <c r="D2120" i="11"/>
  <c r="E2120" i="11"/>
  <c r="F2120" i="11"/>
  <c r="G2120" i="11"/>
  <c r="H2120" i="11"/>
  <c r="I2120" i="11"/>
  <c r="J2120" i="11"/>
  <c r="K2120" i="11"/>
  <c r="L2120" i="11"/>
  <c r="M2120" i="11"/>
  <c r="N2120" i="11"/>
  <c r="O2120" i="11"/>
  <c r="P2120" i="11"/>
  <c r="Q2120" i="11"/>
  <c r="R2120" i="11"/>
  <c r="S2120" i="11"/>
  <c r="T2120" i="11"/>
  <c r="A2121" i="11"/>
  <c r="B2121" i="11"/>
  <c r="C2121" i="11"/>
  <c r="D2121" i="11"/>
  <c r="E2121" i="11"/>
  <c r="F2121" i="11"/>
  <c r="G2121" i="11"/>
  <c r="H2121" i="11"/>
  <c r="I2121" i="11"/>
  <c r="J2121" i="11"/>
  <c r="K2121" i="11"/>
  <c r="L2121" i="11"/>
  <c r="M2121" i="11"/>
  <c r="N2121" i="11"/>
  <c r="O2121" i="11"/>
  <c r="P2121" i="11"/>
  <c r="Q2121" i="11"/>
  <c r="R2121" i="11"/>
  <c r="S2121" i="11"/>
  <c r="T2121" i="11"/>
  <c r="A2122" i="11"/>
  <c r="B2122" i="11"/>
  <c r="C2122" i="11"/>
  <c r="D2122" i="11"/>
  <c r="E2122" i="11"/>
  <c r="F2122" i="11"/>
  <c r="G2122" i="11"/>
  <c r="H2122" i="11"/>
  <c r="I2122" i="11"/>
  <c r="J2122" i="11"/>
  <c r="K2122" i="11"/>
  <c r="L2122" i="11"/>
  <c r="M2122" i="11"/>
  <c r="N2122" i="11"/>
  <c r="O2122" i="11"/>
  <c r="P2122" i="11"/>
  <c r="Q2122" i="11"/>
  <c r="R2122" i="11"/>
  <c r="S2122" i="11"/>
  <c r="T2122" i="11"/>
  <c r="A2123" i="11"/>
  <c r="B2123" i="11"/>
  <c r="C2123" i="11"/>
  <c r="D2123" i="11"/>
  <c r="E2123" i="11"/>
  <c r="F2123" i="11"/>
  <c r="G2123" i="11"/>
  <c r="H2123" i="11"/>
  <c r="I2123" i="11"/>
  <c r="J2123" i="11"/>
  <c r="K2123" i="11"/>
  <c r="L2123" i="11"/>
  <c r="M2123" i="11"/>
  <c r="N2123" i="11"/>
  <c r="O2123" i="11"/>
  <c r="P2123" i="11"/>
  <c r="Q2123" i="11"/>
  <c r="R2123" i="11"/>
  <c r="S2123" i="11"/>
  <c r="T2123" i="11"/>
  <c r="A2124" i="11"/>
  <c r="B2124" i="11"/>
  <c r="C2124" i="11"/>
  <c r="D2124" i="11"/>
  <c r="E2124" i="11"/>
  <c r="F2124" i="11"/>
  <c r="G2124" i="11"/>
  <c r="H2124" i="11"/>
  <c r="I2124" i="11"/>
  <c r="J2124" i="11"/>
  <c r="K2124" i="11"/>
  <c r="L2124" i="11"/>
  <c r="M2124" i="11"/>
  <c r="N2124" i="11"/>
  <c r="O2124" i="11"/>
  <c r="P2124" i="11"/>
  <c r="Q2124" i="11"/>
  <c r="R2124" i="11"/>
  <c r="S2124" i="11"/>
  <c r="T2124" i="11"/>
  <c r="A2125" i="11"/>
  <c r="B2125" i="11"/>
  <c r="C2125" i="11"/>
  <c r="D2125" i="11"/>
  <c r="E2125" i="11"/>
  <c r="F2125" i="11"/>
  <c r="G2125" i="11"/>
  <c r="H2125" i="11"/>
  <c r="I2125" i="11"/>
  <c r="J2125" i="11"/>
  <c r="K2125" i="11"/>
  <c r="L2125" i="11"/>
  <c r="M2125" i="11"/>
  <c r="N2125" i="11"/>
  <c r="O2125" i="11"/>
  <c r="P2125" i="11"/>
  <c r="Q2125" i="11"/>
  <c r="R2125" i="11"/>
  <c r="S2125" i="11"/>
  <c r="T2125" i="11"/>
  <c r="A2126" i="11"/>
  <c r="B2126" i="11"/>
  <c r="C2126" i="11"/>
  <c r="D2126" i="11"/>
  <c r="E2126" i="11"/>
  <c r="F2126" i="11"/>
  <c r="G2126" i="11"/>
  <c r="H2126" i="11"/>
  <c r="I2126" i="11"/>
  <c r="J2126" i="11"/>
  <c r="K2126" i="11"/>
  <c r="L2126" i="11"/>
  <c r="M2126" i="11"/>
  <c r="N2126" i="11"/>
  <c r="O2126" i="11"/>
  <c r="P2126" i="11"/>
  <c r="Q2126" i="11"/>
  <c r="R2126" i="11"/>
  <c r="S2126" i="11"/>
  <c r="T2126" i="11"/>
  <c r="A2127" i="11"/>
  <c r="B2127" i="11"/>
  <c r="C2127" i="11"/>
  <c r="D2127" i="11"/>
  <c r="E2127" i="11"/>
  <c r="F2127" i="11"/>
  <c r="G2127" i="11"/>
  <c r="H2127" i="11"/>
  <c r="I2127" i="11"/>
  <c r="J2127" i="11"/>
  <c r="K2127" i="11"/>
  <c r="L2127" i="11"/>
  <c r="M2127" i="11"/>
  <c r="N2127" i="11"/>
  <c r="O2127" i="11"/>
  <c r="P2127" i="11"/>
  <c r="Q2127" i="11"/>
  <c r="R2127" i="11"/>
  <c r="S2127" i="11"/>
  <c r="T2127" i="11"/>
  <c r="A2128" i="11"/>
  <c r="B2128" i="11"/>
  <c r="C2128" i="11"/>
  <c r="D2128" i="11"/>
  <c r="E2128" i="11"/>
  <c r="F2128" i="11"/>
  <c r="G2128" i="11"/>
  <c r="H2128" i="11"/>
  <c r="I2128" i="11"/>
  <c r="J2128" i="11"/>
  <c r="K2128" i="11"/>
  <c r="L2128" i="11"/>
  <c r="M2128" i="11"/>
  <c r="N2128" i="11"/>
  <c r="O2128" i="11"/>
  <c r="P2128" i="11"/>
  <c r="Q2128" i="11"/>
  <c r="R2128" i="11"/>
  <c r="S2128" i="11"/>
  <c r="T2128" i="11"/>
  <c r="A2129" i="11"/>
  <c r="B2129" i="11"/>
  <c r="C2129" i="11"/>
  <c r="D2129" i="11"/>
  <c r="E2129" i="11"/>
  <c r="F2129" i="11"/>
  <c r="G2129" i="11"/>
  <c r="H2129" i="11"/>
  <c r="I2129" i="11"/>
  <c r="J2129" i="11"/>
  <c r="K2129" i="11"/>
  <c r="L2129" i="11"/>
  <c r="M2129" i="11"/>
  <c r="N2129" i="11"/>
  <c r="O2129" i="11"/>
  <c r="P2129" i="11"/>
  <c r="Q2129" i="11"/>
  <c r="R2129" i="11"/>
  <c r="S2129" i="11"/>
  <c r="T2129" i="11"/>
  <c r="A2130" i="11"/>
  <c r="B2130" i="11"/>
  <c r="C2130" i="11"/>
  <c r="D2130" i="11"/>
  <c r="E2130" i="11"/>
  <c r="F2130" i="11"/>
  <c r="G2130" i="11"/>
  <c r="H2130" i="11"/>
  <c r="I2130" i="11"/>
  <c r="J2130" i="11"/>
  <c r="K2130" i="11"/>
  <c r="L2130" i="11"/>
  <c r="M2130" i="11"/>
  <c r="N2130" i="11"/>
  <c r="O2130" i="11"/>
  <c r="P2130" i="11"/>
  <c r="Q2130" i="11"/>
  <c r="R2130" i="11"/>
  <c r="S2130" i="11"/>
  <c r="T2130" i="11"/>
  <c r="A2131" i="11"/>
  <c r="B2131" i="11"/>
  <c r="C2131" i="11"/>
  <c r="D2131" i="11"/>
  <c r="E2131" i="11"/>
  <c r="F2131" i="11"/>
  <c r="G2131" i="11"/>
  <c r="H2131" i="11"/>
  <c r="I2131" i="11"/>
  <c r="J2131" i="11"/>
  <c r="K2131" i="11"/>
  <c r="L2131" i="11"/>
  <c r="M2131" i="11"/>
  <c r="N2131" i="11"/>
  <c r="O2131" i="11"/>
  <c r="P2131" i="11"/>
  <c r="Q2131" i="11"/>
  <c r="R2131" i="11"/>
  <c r="S2131" i="11"/>
  <c r="T2131" i="11"/>
  <c r="A2132" i="11"/>
  <c r="B2132" i="11"/>
  <c r="C2132" i="11"/>
  <c r="D2132" i="11"/>
  <c r="E2132" i="11"/>
  <c r="F2132" i="11"/>
  <c r="G2132" i="11"/>
  <c r="H2132" i="11"/>
  <c r="I2132" i="11"/>
  <c r="J2132" i="11"/>
  <c r="K2132" i="11"/>
  <c r="L2132" i="11"/>
  <c r="M2132" i="11"/>
  <c r="N2132" i="11"/>
  <c r="O2132" i="11"/>
  <c r="P2132" i="11"/>
  <c r="Q2132" i="11"/>
  <c r="R2132" i="11"/>
  <c r="S2132" i="11"/>
  <c r="T2132" i="11"/>
  <c r="A2133" i="11"/>
  <c r="B2133" i="11"/>
  <c r="C2133" i="11"/>
  <c r="D2133" i="11"/>
  <c r="E2133" i="11"/>
  <c r="F2133" i="11"/>
  <c r="G2133" i="11"/>
  <c r="H2133" i="11"/>
  <c r="I2133" i="11"/>
  <c r="J2133" i="11"/>
  <c r="K2133" i="11"/>
  <c r="L2133" i="11"/>
  <c r="M2133" i="11"/>
  <c r="N2133" i="11"/>
  <c r="O2133" i="11"/>
  <c r="P2133" i="11"/>
  <c r="Q2133" i="11"/>
  <c r="R2133" i="11"/>
  <c r="S2133" i="11"/>
  <c r="T2133" i="11"/>
  <c r="A2134" i="11"/>
  <c r="B2134" i="11"/>
  <c r="C2134" i="11"/>
  <c r="D2134" i="11"/>
  <c r="E2134" i="11"/>
  <c r="F2134" i="11"/>
  <c r="G2134" i="11"/>
  <c r="H2134" i="11"/>
  <c r="I2134" i="11"/>
  <c r="J2134" i="11"/>
  <c r="K2134" i="11"/>
  <c r="L2134" i="11"/>
  <c r="M2134" i="11"/>
  <c r="N2134" i="11"/>
  <c r="O2134" i="11"/>
  <c r="P2134" i="11"/>
  <c r="Q2134" i="11"/>
  <c r="R2134" i="11"/>
  <c r="S2134" i="11"/>
  <c r="T2134" i="11"/>
  <c r="A2135" i="11"/>
  <c r="B2135" i="11"/>
  <c r="C2135" i="11"/>
  <c r="D2135" i="11"/>
  <c r="E2135" i="11"/>
  <c r="F2135" i="11"/>
  <c r="G2135" i="11"/>
  <c r="H2135" i="11"/>
  <c r="I2135" i="11"/>
  <c r="J2135" i="11"/>
  <c r="K2135" i="11"/>
  <c r="L2135" i="11"/>
  <c r="M2135" i="11"/>
  <c r="N2135" i="11"/>
  <c r="O2135" i="11"/>
  <c r="P2135" i="11"/>
  <c r="Q2135" i="11"/>
  <c r="R2135" i="11"/>
  <c r="S2135" i="11"/>
  <c r="T2135" i="11"/>
  <c r="A2136" i="11"/>
  <c r="B2136" i="11"/>
  <c r="C2136" i="11"/>
  <c r="D2136" i="11"/>
  <c r="E2136" i="11"/>
  <c r="F2136" i="11"/>
  <c r="G2136" i="11"/>
  <c r="H2136" i="11"/>
  <c r="I2136" i="11"/>
  <c r="J2136" i="11"/>
  <c r="K2136" i="11"/>
  <c r="L2136" i="11"/>
  <c r="M2136" i="11"/>
  <c r="N2136" i="11"/>
  <c r="O2136" i="11"/>
  <c r="P2136" i="11"/>
  <c r="Q2136" i="11"/>
  <c r="R2136" i="11"/>
  <c r="S2136" i="11"/>
  <c r="T2136" i="11"/>
  <c r="A2137" i="11"/>
  <c r="B2137" i="11"/>
  <c r="C2137" i="11"/>
  <c r="D2137" i="11"/>
  <c r="E2137" i="11"/>
  <c r="F2137" i="11"/>
  <c r="G2137" i="11"/>
  <c r="H2137" i="11"/>
  <c r="I2137" i="11"/>
  <c r="J2137" i="11"/>
  <c r="K2137" i="11"/>
  <c r="L2137" i="11"/>
  <c r="M2137" i="11"/>
  <c r="N2137" i="11"/>
  <c r="O2137" i="11"/>
  <c r="P2137" i="11"/>
  <c r="Q2137" i="11"/>
  <c r="R2137" i="11"/>
  <c r="S2137" i="11"/>
  <c r="T2137" i="11"/>
  <c r="A2138" i="11"/>
  <c r="B2138" i="11"/>
  <c r="C2138" i="11"/>
  <c r="D2138" i="11"/>
  <c r="E2138" i="11"/>
  <c r="F2138" i="11"/>
  <c r="G2138" i="11"/>
  <c r="H2138" i="11"/>
  <c r="I2138" i="11"/>
  <c r="J2138" i="11"/>
  <c r="K2138" i="11"/>
  <c r="L2138" i="11"/>
  <c r="M2138" i="11"/>
  <c r="N2138" i="11"/>
  <c r="O2138" i="11"/>
  <c r="P2138" i="11"/>
  <c r="Q2138" i="11"/>
  <c r="R2138" i="11"/>
  <c r="S2138" i="11"/>
  <c r="T2138" i="11"/>
  <c r="A2139" i="11"/>
  <c r="B2139" i="11"/>
  <c r="C2139" i="11"/>
  <c r="D2139" i="11"/>
  <c r="E2139" i="11"/>
  <c r="F2139" i="11"/>
  <c r="G2139" i="11"/>
  <c r="H2139" i="11"/>
  <c r="I2139" i="11"/>
  <c r="J2139" i="11"/>
  <c r="K2139" i="11"/>
  <c r="L2139" i="11"/>
  <c r="M2139" i="11"/>
  <c r="N2139" i="11"/>
  <c r="O2139" i="11"/>
  <c r="P2139" i="11"/>
  <c r="Q2139" i="11"/>
  <c r="R2139" i="11"/>
  <c r="S2139" i="11"/>
  <c r="T2139" i="11"/>
  <c r="A2140" i="11"/>
  <c r="B2140" i="11"/>
  <c r="C2140" i="11"/>
  <c r="D2140" i="11"/>
  <c r="E2140" i="11"/>
  <c r="F2140" i="11"/>
  <c r="G2140" i="11"/>
  <c r="H2140" i="11"/>
  <c r="I2140" i="11"/>
  <c r="J2140" i="11"/>
  <c r="K2140" i="11"/>
  <c r="L2140" i="11"/>
  <c r="M2140" i="11"/>
  <c r="N2140" i="11"/>
  <c r="O2140" i="11"/>
  <c r="P2140" i="11"/>
  <c r="Q2140" i="11"/>
  <c r="R2140" i="11"/>
  <c r="S2140" i="11"/>
  <c r="T2140" i="11"/>
  <c r="A2141" i="11"/>
  <c r="B2141" i="11"/>
  <c r="C2141" i="11"/>
  <c r="D2141" i="11"/>
  <c r="E2141" i="11"/>
  <c r="F2141" i="11"/>
  <c r="G2141" i="11"/>
  <c r="H2141" i="11"/>
  <c r="I2141" i="11"/>
  <c r="J2141" i="11"/>
  <c r="K2141" i="11"/>
  <c r="L2141" i="11"/>
  <c r="M2141" i="11"/>
  <c r="N2141" i="11"/>
  <c r="O2141" i="11"/>
  <c r="P2141" i="11"/>
  <c r="Q2141" i="11"/>
  <c r="R2141" i="11"/>
  <c r="S2141" i="11"/>
  <c r="T2141" i="11"/>
  <c r="A2142" i="11"/>
  <c r="B2142" i="11"/>
  <c r="C2142" i="11"/>
  <c r="D2142" i="11"/>
  <c r="E2142" i="11"/>
  <c r="F2142" i="11"/>
  <c r="G2142" i="11"/>
  <c r="H2142" i="11"/>
  <c r="I2142" i="11"/>
  <c r="J2142" i="11"/>
  <c r="K2142" i="11"/>
  <c r="L2142" i="11"/>
  <c r="M2142" i="11"/>
  <c r="N2142" i="11"/>
  <c r="O2142" i="11"/>
  <c r="P2142" i="11"/>
  <c r="Q2142" i="11"/>
  <c r="R2142" i="11"/>
  <c r="S2142" i="11"/>
  <c r="T2142" i="11"/>
  <c r="A2143" i="11"/>
  <c r="B2143" i="11"/>
  <c r="C2143" i="11"/>
  <c r="D2143" i="11"/>
  <c r="E2143" i="11"/>
  <c r="F2143" i="11"/>
  <c r="G2143" i="11"/>
  <c r="H2143" i="11"/>
  <c r="I2143" i="11"/>
  <c r="J2143" i="11"/>
  <c r="K2143" i="11"/>
  <c r="L2143" i="11"/>
  <c r="M2143" i="11"/>
  <c r="N2143" i="11"/>
  <c r="O2143" i="11"/>
  <c r="P2143" i="11"/>
  <c r="Q2143" i="11"/>
  <c r="R2143" i="11"/>
  <c r="S2143" i="11"/>
  <c r="T2143" i="11"/>
  <c r="A2144" i="11"/>
  <c r="B2144" i="11"/>
  <c r="C2144" i="11"/>
  <c r="D2144" i="11"/>
  <c r="E2144" i="11"/>
  <c r="F2144" i="11"/>
  <c r="G2144" i="11"/>
  <c r="H2144" i="11"/>
  <c r="I2144" i="11"/>
  <c r="J2144" i="11"/>
  <c r="K2144" i="11"/>
  <c r="L2144" i="11"/>
  <c r="M2144" i="11"/>
  <c r="N2144" i="11"/>
  <c r="O2144" i="11"/>
  <c r="P2144" i="11"/>
  <c r="Q2144" i="11"/>
  <c r="R2144" i="11"/>
  <c r="S2144" i="11"/>
  <c r="T2144" i="11"/>
  <c r="A2145" i="11"/>
  <c r="B2145" i="11"/>
  <c r="C2145" i="11"/>
  <c r="D2145" i="11"/>
  <c r="E2145" i="11"/>
  <c r="F2145" i="11"/>
  <c r="G2145" i="11"/>
  <c r="H2145" i="11"/>
  <c r="I2145" i="11"/>
  <c r="J2145" i="11"/>
  <c r="K2145" i="11"/>
  <c r="L2145" i="11"/>
  <c r="M2145" i="11"/>
  <c r="N2145" i="11"/>
  <c r="O2145" i="11"/>
  <c r="P2145" i="11"/>
  <c r="Q2145" i="11"/>
  <c r="R2145" i="11"/>
  <c r="S2145" i="11"/>
  <c r="T2145" i="11"/>
  <c r="A2146" i="11"/>
  <c r="B2146" i="11"/>
  <c r="C2146" i="11"/>
  <c r="D2146" i="11"/>
  <c r="E2146" i="11"/>
  <c r="F2146" i="11"/>
  <c r="G2146" i="11"/>
  <c r="H2146" i="11"/>
  <c r="I2146" i="11"/>
  <c r="J2146" i="11"/>
  <c r="K2146" i="11"/>
  <c r="L2146" i="11"/>
  <c r="M2146" i="11"/>
  <c r="N2146" i="11"/>
  <c r="O2146" i="11"/>
  <c r="P2146" i="11"/>
  <c r="Q2146" i="11"/>
  <c r="R2146" i="11"/>
  <c r="S2146" i="11"/>
  <c r="T2146" i="11"/>
  <c r="A2147" i="11"/>
  <c r="B2147" i="11"/>
  <c r="C2147" i="11"/>
  <c r="D2147" i="11"/>
  <c r="E2147" i="11"/>
  <c r="F2147" i="11"/>
  <c r="G2147" i="11"/>
  <c r="H2147" i="11"/>
  <c r="I2147" i="11"/>
  <c r="J2147" i="11"/>
  <c r="K2147" i="11"/>
  <c r="L2147" i="11"/>
  <c r="M2147" i="11"/>
  <c r="N2147" i="11"/>
  <c r="O2147" i="11"/>
  <c r="P2147" i="11"/>
  <c r="Q2147" i="11"/>
  <c r="R2147" i="11"/>
  <c r="S2147" i="11"/>
  <c r="T2147" i="11"/>
  <c r="A2148" i="11"/>
  <c r="B2148" i="11"/>
  <c r="C2148" i="11"/>
  <c r="D2148" i="11"/>
  <c r="E2148" i="11"/>
  <c r="F2148" i="11"/>
  <c r="G2148" i="11"/>
  <c r="H2148" i="11"/>
  <c r="I2148" i="11"/>
  <c r="J2148" i="11"/>
  <c r="K2148" i="11"/>
  <c r="L2148" i="11"/>
  <c r="M2148" i="11"/>
  <c r="N2148" i="11"/>
  <c r="O2148" i="11"/>
  <c r="P2148" i="11"/>
  <c r="Q2148" i="11"/>
  <c r="R2148" i="11"/>
  <c r="S2148" i="11"/>
  <c r="T2148" i="11"/>
  <c r="A2149" i="11"/>
  <c r="B2149" i="11"/>
  <c r="C2149" i="11"/>
  <c r="D2149" i="11"/>
  <c r="E2149" i="11"/>
  <c r="F2149" i="11"/>
  <c r="G2149" i="11"/>
  <c r="H2149" i="11"/>
  <c r="I2149" i="11"/>
  <c r="J2149" i="11"/>
  <c r="K2149" i="11"/>
  <c r="L2149" i="11"/>
  <c r="M2149" i="11"/>
  <c r="N2149" i="11"/>
  <c r="O2149" i="11"/>
  <c r="P2149" i="11"/>
  <c r="Q2149" i="11"/>
  <c r="R2149" i="11"/>
  <c r="S2149" i="11"/>
  <c r="T2149" i="11"/>
  <c r="A2150" i="11"/>
  <c r="B2150" i="11"/>
  <c r="C2150" i="11"/>
  <c r="D2150" i="11"/>
  <c r="E2150" i="11"/>
  <c r="F2150" i="11"/>
  <c r="G2150" i="11"/>
  <c r="H2150" i="11"/>
  <c r="I2150" i="11"/>
  <c r="J2150" i="11"/>
  <c r="K2150" i="11"/>
  <c r="L2150" i="11"/>
  <c r="M2150" i="11"/>
  <c r="N2150" i="11"/>
  <c r="O2150" i="11"/>
  <c r="P2150" i="11"/>
  <c r="Q2150" i="11"/>
  <c r="R2150" i="11"/>
  <c r="S2150" i="11"/>
  <c r="T2150" i="11"/>
  <c r="A2151" i="11"/>
  <c r="B2151" i="11"/>
  <c r="C2151" i="11"/>
  <c r="D2151" i="11"/>
  <c r="E2151" i="11"/>
  <c r="F2151" i="11"/>
  <c r="G2151" i="11"/>
  <c r="H2151" i="11"/>
  <c r="I2151" i="11"/>
  <c r="J2151" i="11"/>
  <c r="K2151" i="11"/>
  <c r="L2151" i="11"/>
  <c r="M2151" i="11"/>
  <c r="N2151" i="11"/>
  <c r="O2151" i="11"/>
  <c r="P2151" i="11"/>
  <c r="Q2151" i="11"/>
  <c r="R2151" i="11"/>
  <c r="S2151" i="11"/>
  <c r="T2151" i="11"/>
  <c r="A2152" i="11"/>
  <c r="B2152" i="11"/>
  <c r="C2152" i="11"/>
  <c r="D2152" i="11"/>
  <c r="E2152" i="11"/>
  <c r="F2152" i="11"/>
  <c r="G2152" i="11"/>
  <c r="H2152" i="11"/>
  <c r="I2152" i="11"/>
  <c r="J2152" i="11"/>
  <c r="K2152" i="11"/>
  <c r="L2152" i="11"/>
  <c r="M2152" i="11"/>
  <c r="N2152" i="11"/>
  <c r="O2152" i="11"/>
  <c r="P2152" i="11"/>
  <c r="Q2152" i="11"/>
  <c r="R2152" i="11"/>
  <c r="S2152" i="11"/>
  <c r="T2152" i="11"/>
  <c r="A2153" i="11"/>
  <c r="B2153" i="11"/>
  <c r="C2153" i="11"/>
  <c r="D2153" i="11"/>
  <c r="E2153" i="11"/>
  <c r="F2153" i="11"/>
  <c r="G2153" i="11"/>
  <c r="H2153" i="11"/>
  <c r="I2153" i="11"/>
  <c r="J2153" i="11"/>
  <c r="K2153" i="11"/>
  <c r="L2153" i="11"/>
  <c r="M2153" i="11"/>
  <c r="N2153" i="11"/>
  <c r="O2153" i="11"/>
  <c r="P2153" i="11"/>
  <c r="Q2153" i="11"/>
  <c r="R2153" i="11"/>
  <c r="S2153" i="11"/>
  <c r="T2153" i="11"/>
  <c r="A2154" i="11"/>
  <c r="B2154" i="11"/>
  <c r="C2154" i="11"/>
  <c r="D2154" i="11"/>
  <c r="E2154" i="11"/>
  <c r="F2154" i="11"/>
  <c r="G2154" i="11"/>
  <c r="H2154" i="11"/>
  <c r="I2154" i="11"/>
  <c r="J2154" i="11"/>
  <c r="K2154" i="11"/>
  <c r="L2154" i="11"/>
  <c r="M2154" i="11"/>
  <c r="N2154" i="11"/>
  <c r="O2154" i="11"/>
  <c r="P2154" i="11"/>
  <c r="Q2154" i="11"/>
  <c r="R2154" i="11"/>
  <c r="S2154" i="11"/>
  <c r="T2154" i="11"/>
  <c r="A2155" i="11"/>
  <c r="B2155" i="11"/>
  <c r="C2155" i="11"/>
  <c r="D2155" i="11"/>
  <c r="E2155" i="11"/>
  <c r="F2155" i="11"/>
  <c r="G2155" i="11"/>
  <c r="H2155" i="11"/>
  <c r="I2155" i="11"/>
  <c r="J2155" i="11"/>
  <c r="K2155" i="11"/>
  <c r="L2155" i="11"/>
  <c r="M2155" i="11"/>
  <c r="N2155" i="11"/>
  <c r="O2155" i="11"/>
  <c r="P2155" i="11"/>
  <c r="Q2155" i="11"/>
  <c r="R2155" i="11"/>
  <c r="S2155" i="11"/>
  <c r="T2155" i="11"/>
  <c r="A2156" i="11"/>
  <c r="B2156" i="11"/>
  <c r="C2156" i="11"/>
  <c r="D2156" i="11"/>
  <c r="E2156" i="11"/>
  <c r="F2156" i="11"/>
  <c r="G2156" i="11"/>
  <c r="H2156" i="11"/>
  <c r="I2156" i="11"/>
  <c r="J2156" i="11"/>
  <c r="K2156" i="11"/>
  <c r="L2156" i="11"/>
  <c r="M2156" i="11"/>
  <c r="N2156" i="11"/>
  <c r="O2156" i="11"/>
  <c r="P2156" i="11"/>
  <c r="Q2156" i="11"/>
  <c r="R2156" i="11"/>
  <c r="S2156" i="11"/>
  <c r="T2156" i="11"/>
  <c r="A2157" i="11"/>
  <c r="B2157" i="11"/>
  <c r="C2157" i="11"/>
  <c r="D2157" i="11"/>
  <c r="E2157" i="11"/>
  <c r="F2157" i="11"/>
  <c r="G2157" i="11"/>
  <c r="H2157" i="11"/>
  <c r="I2157" i="11"/>
  <c r="J2157" i="11"/>
  <c r="K2157" i="11"/>
  <c r="L2157" i="11"/>
  <c r="M2157" i="11"/>
  <c r="N2157" i="11"/>
  <c r="O2157" i="11"/>
  <c r="P2157" i="11"/>
  <c r="Q2157" i="11"/>
  <c r="R2157" i="11"/>
  <c r="S2157" i="11"/>
  <c r="T2157" i="11"/>
  <c r="A2158" i="11"/>
  <c r="B2158" i="11"/>
  <c r="C2158" i="11"/>
  <c r="D2158" i="11"/>
  <c r="E2158" i="11"/>
  <c r="F2158" i="11"/>
  <c r="G2158" i="11"/>
  <c r="H2158" i="11"/>
  <c r="I2158" i="11"/>
  <c r="J2158" i="11"/>
  <c r="K2158" i="11"/>
  <c r="L2158" i="11"/>
  <c r="M2158" i="11"/>
  <c r="N2158" i="11"/>
  <c r="O2158" i="11"/>
  <c r="P2158" i="11"/>
  <c r="Q2158" i="11"/>
  <c r="R2158" i="11"/>
  <c r="S2158" i="11"/>
  <c r="T2158" i="11"/>
  <c r="A2159" i="11"/>
  <c r="B2159" i="11"/>
  <c r="C2159" i="11"/>
  <c r="D2159" i="11"/>
  <c r="E2159" i="11"/>
  <c r="F2159" i="11"/>
  <c r="G2159" i="11"/>
  <c r="H2159" i="11"/>
  <c r="I2159" i="11"/>
  <c r="J2159" i="11"/>
  <c r="K2159" i="11"/>
  <c r="L2159" i="11"/>
  <c r="M2159" i="11"/>
  <c r="N2159" i="11"/>
  <c r="O2159" i="11"/>
  <c r="P2159" i="11"/>
  <c r="Q2159" i="11"/>
  <c r="R2159" i="11"/>
  <c r="S2159" i="11"/>
  <c r="T2159" i="11"/>
  <c r="A2160" i="11"/>
  <c r="B2160" i="11"/>
  <c r="C2160" i="11"/>
  <c r="D2160" i="11"/>
  <c r="E2160" i="11"/>
  <c r="F2160" i="11"/>
  <c r="G2160" i="11"/>
  <c r="H2160" i="11"/>
  <c r="I2160" i="11"/>
  <c r="J2160" i="11"/>
  <c r="K2160" i="11"/>
  <c r="L2160" i="11"/>
  <c r="M2160" i="11"/>
  <c r="N2160" i="11"/>
  <c r="O2160" i="11"/>
  <c r="P2160" i="11"/>
  <c r="Q2160" i="11"/>
  <c r="R2160" i="11"/>
  <c r="S2160" i="11"/>
  <c r="T2160" i="11"/>
  <c r="A2161" i="11"/>
  <c r="B2161" i="11"/>
  <c r="C2161" i="11"/>
  <c r="D2161" i="11"/>
  <c r="E2161" i="11"/>
  <c r="F2161" i="11"/>
  <c r="G2161" i="11"/>
  <c r="H2161" i="11"/>
  <c r="I2161" i="11"/>
  <c r="J2161" i="11"/>
  <c r="K2161" i="11"/>
  <c r="L2161" i="11"/>
  <c r="M2161" i="11"/>
  <c r="N2161" i="11"/>
  <c r="O2161" i="11"/>
  <c r="P2161" i="11"/>
  <c r="Q2161" i="11"/>
  <c r="R2161" i="11"/>
  <c r="S2161" i="11"/>
  <c r="T2161" i="11"/>
  <c r="A2162" i="11"/>
  <c r="B2162" i="11"/>
  <c r="C2162" i="11"/>
  <c r="D2162" i="11"/>
  <c r="E2162" i="11"/>
  <c r="F2162" i="11"/>
  <c r="G2162" i="11"/>
  <c r="H2162" i="11"/>
  <c r="I2162" i="11"/>
  <c r="J2162" i="11"/>
  <c r="K2162" i="11"/>
  <c r="L2162" i="11"/>
  <c r="M2162" i="11"/>
  <c r="N2162" i="11"/>
  <c r="O2162" i="11"/>
  <c r="P2162" i="11"/>
  <c r="Q2162" i="11"/>
  <c r="R2162" i="11"/>
  <c r="S2162" i="11"/>
  <c r="T2162" i="11"/>
  <c r="A2163" i="11"/>
  <c r="B2163" i="11"/>
  <c r="C2163" i="11"/>
  <c r="D2163" i="11"/>
  <c r="E2163" i="11"/>
  <c r="F2163" i="11"/>
  <c r="G2163" i="11"/>
  <c r="H2163" i="11"/>
  <c r="I2163" i="11"/>
  <c r="J2163" i="11"/>
  <c r="K2163" i="11"/>
  <c r="L2163" i="11"/>
  <c r="M2163" i="11"/>
  <c r="N2163" i="11"/>
  <c r="O2163" i="11"/>
  <c r="P2163" i="11"/>
  <c r="Q2163" i="11"/>
  <c r="R2163" i="11"/>
  <c r="S2163" i="11"/>
  <c r="T2163" i="11"/>
  <c r="A2164" i="11"/>
  <c r="B2164" i="11"/>
  <c r="C2164" i="11"/>
  <c r="D2164" i="11"/>
  <c r="E2164" i="11"/>
  <c r="F2164" i="11"/>
  <c r="G2164" i="11"/>
  <c r="H2164" i="11"/>
  <c r="I2164" i="11"/>
  <c r="J2164" i="11"/>
  <c r="K2164" i="11"/>
  <c r="L2164" i="11"/>
  <c r="M2164" i="11"/>
  <c r="N2164" i="11"/>
  <c r="O2164" i="11"/>
  <c r="P2164" i="11"/>
  <c r="Q2164" i="11"/>
  <c r="R2164" i="11"/>
  <c r="S2164" i="11"/>
  <c r="T2164" i="11"/>
  <c r="A2165" i="11"/>
  <c r="B2165" i="11"/>
  <c r="C2165" i="11"/>
  <c r="D2165" i="11"/>
  <c r="E2165" i="11"/>
  <c r="F2165" i="11"/>
  <c r="G2165" i="11"/>
  <c r="H2165" i="11"/>
  <c r="I2165" i="11"/>
  <c r="J2165" i="11"/>
  <c r="K2165" i="11"/>
  <c r="L2165" i="11"/>
  <c r="M2165" i="11"/>
  <c r="N2165" i="11"/>
  <c r="O2165" i="11"/>
  <c r="P2165" i="11"/>
  <c r="Q2165" i="11"/>
  <c r="R2165" i="11"/>
  <c r="S2165" i="11"/>
  <c r="T2165" i="11"/>
  <c r="A2166" i="11"/>
  <c r="B2166" i="11"/>
  <c r="C2166" i="11"/>
  <c r="D2166" i="11"/>
  <c r="E2166" i="11"/>
  <c r="F2166" i="11"/>
  <c r="G2166" i="11"/>
  <c r="H2166" i="11"/>
  <c r="I2166" i="11"/>
  <c r="J2166" i="11"/>
  <c r="K2166" i="11"/>
  <c r="L2166" i="11"/>
  <c r="M2166" i="11"/>
  <c r="N2166" i="11"/>
  <c r="O2166" i="11"/>
  <c r="P2166" i="11"/>
  <c r="Q2166" i="11"/>
  <c r="R2166" i="11"/>
  <c r="S2166" i="11"/>
  <c r="T2166" i="11"/>
  <c r="A2167" i="11"/>
  <c r="B2167" i="11"/>
  <c r="C2167" i="11"/>
  <c r="D2167" i="11"/>
  <c r="E2167" i="11"/>
  <c r="F2167" i="11"/>
  <c r="G2167" i="11"/>
  <c r="H2167" i="11"/>
  <c r="I2167" i="11"/>
  <c r="J2167" i="11"/>
  <c r="K2167" i="11"/>
  <c r="L2167" i="11"/>
  <c r="M2167" i="11"/>
  <c r="N2167" i="11"/>
  <c r="O2167" i="11"/>
  <c r="P2167" i="11"/>
  <c r="Q2167" i="11"/>
  <c r="R2167" i="11"/>
  <c r="S2167" i="11"/>
  <c r="T2167" i="11"/>
  <c r="A2168" i="11"/>
  <c r="B2168" i="11"/>
  <c r="C2168" i="11"/>
  <c r="D2168" i="11"/>
  <c r="E2168" i="11"/>
  <c r="F2168" i="11"/>
  <c r="G2168" i="11"/>
  <c r="H2168" i="11"/>
  <c r="I2168" i="11"/>
  <c r="J2168" i="11"/>
  <c r="K2168" i="11"/>
  <c r="L2168" i="11"/>
  <c r="M2168" i="11"/>
  <c r="N2168" i="11"/>
  <c r="O2168" i="11"/>
  <c r="P2168" i="11"/>
  <c r="Q2168" i="11"/>
  <c r="R2168" i="11"/>
  <c r="S2168" i="11"/>
  <c r="T2168" i="11"/>
  <c r="A2169" i="11"/>
  <c r="B2169" i="11"/>
  <c r="C2169" i="11"/>
  <c r="D2169" i="11"/>
  <c r="E2169" i="11"/>
  <c r="F2169" i="11"/>
  <c r="G2169" i="11"/>
  <c r="H2169" i="11"/>
  <c r="I2169" i="11"/>
  <c r="J2169" i="11"/>
  <c r="K2169" i="11"/>
  <c r="L2169" i="11"/>
  <c r="M2169" i="11"/>
  <c r="N2169" i="11"/>
  <c r="O2169" i="11"/>
  <c r="P2169" i="11"/>
  <c r="Q2169" i="11"/>
  <c r="R2169" i="11"/>
  <c r="S2169" i="11"/>
  <c r="T2169" i="11"/>
  <c r="A2170" i="11"/>
  <c r="B2170" i="11"/>
  <c r="C2170" i="11"/>
  <c r="D2170" i="11"/>
  <c r="E2170" i="11"/>
  <c r="F2170" i="11"/>
  <c r="G2170" i="11"/>
  <c r="H2170" i="11"/>
  <c r="I2170" i="11"/>
  <c r="J2170" i="11"/>
  <c r="K2170" i="11"/>
  <c r="L2170" i="11"/>
  <c r="M2170" i="11"/>
  <c r="N2170" i="11"/>
  <c r="O2170" i="11"/>
  <c r="P2170" i="11"/>
  <c r="Q2170" i="11"/>
  <c r="R2170" i="11"/>
  <c r="S2170" i="11"/>
  <c r="T2170" i="11"/>
  <c r="A2171" i="11"/>
  <c r="B2171" i="11"/>
  <c r="C2171" i="11"/>
  <c r="D2171" i="11"/>
  <c r="E2171" i="11"/>
  <c r="F2171" i="11"/>
  <c r="G2171" i="11"/>
  <c r="H2171" i="11"/>
  <c r="I2171" i="11"/>
  <c r="J2171" i="11"/>
  <c r="K2171" i="11"/>
  <c r="L2171" i="11"/>
  <c r="M2171" i="11"/>
  <c r="N2171" i="11"/>
  <c r="O2171" i="11"/>
  <c r="P2171" i="11"/>
  <c r="Q2171" i="11"/>
  <c r="R2171" i="11"/>
  <c r="S2171" i="11"/>
  <c r="T2171" i="11"/>
  <c r="A2172" i="11"/>
  <c r="B2172" i="11"/>
  <c r="C2172" i="11"/>
  <c r="D2172" i="11"/>
  <c r="E2172" i="11"/>
  <c r="F2172" i="11"/>
  <c r="G2172" i="11"/>
  <c r="H2172" i="11"/>
  <c r="I2172" i="11"/>
  <c r="J2172" i="11"/>
  <c r="K2172" i="11"/>
  <c r="L2172" i="11"/>
  <c r="M2172" i="11"/>
  <c r="N2172" i="11"/>
  <c r="O2172" i="11"/>
  <c r="P2172" i="11"/>
  <c r="Q2172" i="11"/>
  <c r="R2172" i="11"/>
  <c r="S2172" i="11"/>
  <c r="T2172" i="11"/>
  <c r="A2173" i="11"/>
  <c r="B2173" i="11"/>
  <c r="C2173" i="11"/>
  <c r="D2173" i="11"/>
  <c r="E2173" i="11"/>
  <c r="F2173" i="11"/>
  <c r="G2173" i="11"/>
  <c r="H2173" i="11"/>
  <c r="I2173" i="11"/>
  <c r="J2173" i="11"/>
  <c r="K2173" i="11"/>
  <c r="L2173" i="11"/>
  <c r="M2173" i="11"/>
  <c r="N2173" i="11"/>
  <c r="O2173" i="11"/>
  <c r="P2173" i="11"/>
  <c r="Q2173" i="11"/>
  <c r="R2173" i="11"/>
  <c r="S2173" i="11"/>
  <c r="T2173" i="11"/>
  <c r="A2174" i="11"/>
  <c r="B2174" i="11"/>
  <c r="C2174" i="11"/>
  <c r="D2174" i="11"/>
  <c r="E2174" i="11"/>
  <c r="F2174" i="11"/>
  <c r="G2174" i="11"/>
  <c r="H2174" i="11"/>
  <c r="I2174" i="11"/>
  <c r="J2174" i="11"/>
  <c r="K2174" i="11"/>
  <c r="L2174" i="11"/>
  <c r="M2174" i="11"/>
  <c r="N2174" i="11"/>
  <c r="O2174" i="11"/>
  <c r="P2174" i="11"/>
  <c r="Q2174" i="11"/>
  <c r="R2174" i="11"/>
  <c r="S2174" i="11"/>
  <c r="T2174" i="11"/>
  <c r="A2175" i="11"/>
  <c r="B2175" i="11"/>
  <c r="C2175" i="11"/>
  <c r="D2175" i="11"/>
  <c r="E2175" i="11"/>
  <c r="F2175" i="11"/>
  <c r="G2175" i="11"/>
  <c r="H2175" i="11"/>
  <c r="I2175" i="11"/>
  <c r="J2175" i="11"/>
  <c r="K2175" i="11"/>
  <c r="L2175" i="11"/>
  <c r="M2175" i="11"/>
  <c r="N2175" i="11"/>
  <c r="O2175" i="11"/>
  <c r="P2175" i="11"/>
  <c r="Q2175" i="11"/>
  <c r="R2175" i="11"/>
  <c r="S2175" i="11"/>
  <c r="T2175" i="11"/>
  <c r="A2176" i="11"/>
  <c r="B2176" i="11"/>
  <c r="C2176" i="11"/>
  <c r="D2176" i="11"/>
  <c r="E2176" i="11"/>
  <c r="F2176" i="11"/>
  <c r="G2176" i="11"/>
  <c r="H2176" i="11"/>
  <c r="I2176" i="11"/>
  <c r="J2176" i="11"/>
  <c r="K2176" i="11"/>
  <c r="L2176" i="11"/>
  <c r="M2176" i="11"/>
  <c r="N2176" i="11"/>
  <c r="O2176" i="11"/>
  <c r="P2176" i="11"/>
  <c r="Q2176" i="11"/>
  <c r="R2176" i="11"/>
  <c r="S2176" i="11"/>
  <c r="T2176" i="11"/>
  <c r="A2177" i="11"/>
  <c r="B2177" i="11"/>
  <c r="C2177" i="11"/>
  <c r="D2177" i="11"/>
  <c r="E2177" i="11"/>
  <c r="F2177" i="11"/>
  <c r="G2177" i="11"/>
  <c r="H2177" i="11"/>
  <c r="I2177" i="11"/>
  <c r="J2177" i="11"/>
  <c r="K2177" i="11"/>
  <c r="L2177" i="11"/>
  <c r="M2177" i="11"/>
  <c r="N2177" i="11"/>
  <c r="O2177" i="11"/>
  <c r="P2177" i="11"/>
  <c r="Q2177" i="11"/>
  <c r="R2177" i="11"/>
  <c r="S2177" i="11"/>
  <c r="T2177" i="11"/>
  <c r="A2178" i="11"/>
  <c r="B2178" i="11"/>
  <c r="C2178" i="11"/>
  <c r="D2178" i="11"/>
  <c r="E2178" i="11"/>
  <c r="F2178" i="11"/>
  <c r="G2178" i="11"/>
  <c r="H2178" i="11"/>
  <c r="I2178" i="11"/>
  <c r="J2178" i="11"/>
  <c r="K2178" i="11"/>
  <c r="L2178" i="11"/>
  <c r="M2178" i="11"/>
  <c r="N2178" i="11"/>
  <c r="O2178" i="11"/>
  <c r="P2178" i="11"/>
  <c r="Q2178" i="11"/>
  <c r="R2178" i="11"/>
  <c r="S2178" i="11"/>
  <c r="T2178" i="11"/>
  <c r="A2179" i="11"/>
  <c r="B2179" i="11"/>
  <c r="C2179" i="11"/>
  <c r="D2179" i="11"/>
  <c r="E2179" i="11"/>
  <c r="F2179" i="11"/>
  <c r="G2179" i="11"/>
  <c r="H2179" i="11"/>
  <c r="I2179" i="11"/>
  <c r="J2179" i="11"/>
  <c r="K2179" i="11"/>
  <c r="L2179" i="11"/>
  <c r="M2179" i="11"/>
  <c r="N2179" i="11"/>
  <c r="O2179" i="11"/>
  <c r="P2179" i="11"/>
  <c r="Q2179" i="11"/>
  <c r="R2179" i="11"/>
  <c r="S2179" i="11"/>
  <c r="T2179" i="11"/>
  <c r="A2180" i="11"/>
  <c r="B2180" i="11"/>
  <c r="C2180" i="11"/>
  <c r="D2180" i="11"/>
  <c r="E2180" i="11"/>
  <c r="F2180" i="11"/>
  <c r="G2180" i="11"/>
  <c r="H2180" i="11"/>
  <c r="I2180" i="11"/>
  <c r="J2180" i="11"/>
  <c r="K2180" i="11"/>
  <c r="L2180" i="11"/>
  <c r="M2180" i="11"/>
  <c r="N2180" i="11"/>
  <c r="O2180" i="11"/>
  <c r="P2180" i="11"/>
  <c r="Q2180" i="11"/>
  <c r="R2180" i="11"/>
  <c r="S2180" i="11"/>
  <c r="T2180" i="11"/>
  <c r="A2181" i="11"/>
  <c r="B2181" i="11"/>
  <c r="C2181" i="11"/>
  <c r="D2181" i="11"/>
  <c r="E2181" i="11"/>
  <c r="F2181" i="11"/>
  <c r="G2181" i="11"/>
  <c r="H2181" i="11"/>
  <c r="I2181" i="11"/>
  <c r="J2181" i="11"/>
  <c r="K2181" i="11"/>
  <c r="L2181" i="11"/>
  <c r="M2181" i="11"/>
  <c r="N2181" i="11"/>
  <c r="O2181" i="11"/>
  <c r="P2181" i="11"/>
  <c r="Q2181" i="11"/>
  <c r="R2181" i="11"/>
  <c r="S2181" i="11"/>
  <c r="T2181" i="11"/>
  <c r="A2182" i="11"/>
  <c r="B2182" i="11"/>
  <c r="C2182" i="11"/>
  <c r="D2182" i="11"/>
  <c r="E2182" i="11"/>
  <c r="F2182" i="11"/>
  <c r="G2182" i="11"/>
  <c r="H2182" i="11"/>
  <c r="I2182" i="11"/>
  <c r="J2182" i="11"/>
  <c r="K2182" i="11"/>
  <c r="L2182" i="11"/>
  <c r="M2182" i="11"/>
  <c r="N2182" i="11"/>
  <c r="O2182" i="11"/>
  <c r="P2182" i="11"/>
  <c r="Q2182" i="11"/>
  <c r="R2182" i="11"/>
  <c r="S2182" i="11"/>
  <c r="T2182" i="11"/>
  <c r="A2183" i="11"/>
  <c r="B2183" i="11"/>
  <c r="C2183" i="11"/>
  <c r="D2183" i="11"/>
  <c r="E2183" i="11"/>
  <c r="F2183" i="11"/>
  <c r="G2183" i="11"/>
  <c r="H2183" i="11"/>
  <c r="I2183" i="11"/>
  <c r="J2183" i="11"/>
  <c r="K2183" i="11"/>
  <c r="L2183" i="11"/>
  <c r="M2183" i="11"/>
  <c r="N2183" i="11"/>
  <c r="O2183" i="11"/>
  <c r="P2183" i="11"/>
  <c r="Q2183" i="11"/>
  <c r="R2183" i="11"/>
  <c r="S2183" i="11"/>
  <c r="T2183" i="11"/>
  <c r="A2184" i="11"/>
  <c r="B2184" i="11"/>
  <c r="C2184" i="11"/>
  <c r="D2184" i="11"/>
  <c r="E2184" i="11"/>
  <c r="F2184" i="11"/>
  <c r="G2184" i="11"/>
  <c r="H2184" i="11"/>
  <c r="I2184" i="11"/>
  <c r="J2184" i="11"/>
  <c r="K2184" i="11"/>
  <c r="L2184" i="11"/>
  <c r="M2184" i="11"/>
  <c r="N2184" i="11"/>
  <c r="O2184" i="11"/>
  <c r="P2184" i="11"/>
  <c r="Q2184" i="11"/>
  <c r="R2184" i="11"/>
  <c r="S2184" i="11"/>
  <c r="T2184" i="11"/>
  <c r="A2185" i="11"/>
  <c r="B2185" i="11"/>
  <c r="C2185" i="11"/>
  <c r="D2185" i="11"/>
  <c r="E2185" i="11"/>
  <c r="F2185" i="11"/>
  <c r="G2185" i="11"/>
  <c r="H2185" i="11"/>
  <c r="I2185" i="11"/>
  <c r="J2185" i="11"/>
  <c r="K2185" i="11"/>
  <c r="L2185" i="11"/>
  <c r="M2185" i="11"/>
  <c r="N2185" i="11"/>
  <c r="O2185" i="11"/>
  <c r="P2185" i="11"/>
  <c r="Q2185" i="11"/>
  <c r="R2185" i="11"/>
  <c r="S2185" i="11"/>
  <c r="T2185" i="11"/>
  <c r="A2186" i="11"/>
  <c r="B2186" i="11"/>
  <c r="C2186" i="11"/>
  <c r="D2186" i="11"/>
  <c r="E2186" i="11"/>
  <c r="F2186" i="11"/>
  <c r="G2186" i="11"/>
  <c r="H2186" i="11"/>
  <c r="I2186" i="11"/>
  <c r="J2186" i="11"/>
  <c r="K2186" i="11"/>
  <c r="L2186" i="11"/>
  <c r="M2186" i="11"/>
  <c r="N2186" i="11"/>
  <c r="O2186" i="11"/>
  <c r="P2186" i="11"/>
  <c r="Q2186" i="11"/>
  <c r="R2186" i="11"/>
  <c r="S2186" i="11"/>
  <c r="T2186" i="11"/>
  <c r="A2187" i="11"/>
  <c r="B2187" i="11"/>
  <c r="C2187" i="11"/>
  <c r="D2187" i="11"/>
  <c r="E2187" i="11"/>
  <c r="F2187" i="11"/>
  <c r="G2187" i="11"/>
  <c r="H2187" i="11"/>
  <c r="I2187" i="11"/>
  <c r="J2187" i="11"/>
  <c r="K2187" i="11"/>
  <c r="L2187" i="11"/>
  <c r="M2187" i="11"/>
  <c r="N2187" i="11"/>
  <c r="O2187" i="11"/>
  <c r="P2187" i="11"/>
  <c r="Q2187" i="11"/>
  <c r="R2187" i="11"/>
  <c r="S2187" i="11"/>
  <c r="T2187" i="11"/>
  <c r="A2188" i="11"/>
  <c r="B2188" i="11"/>
  <c r="C2188" i="11"/>
  <c r="D2188" i="11"/>
  <c r="E2188" i="11"/>
  <c r="F2188" i="11"/>
  <c r="G2188" i="11"/>
  <c r="H2188" i="11"/>
  <c r="I2188" i="11"/>
  <c r="J2188" i="11"/>
  <c r="K2188" i="11"/>
  <c r="L2188" i="11"/>
  <c r="M2188" i="11"/>
  <c r="N2188" i="11"/>
  <c r="O2188" i="11"/>
  <c r="P2188" i="11"/>
  <c r="Q2188" i="11"/>
  <c r="R2188" i="11"/>
  <c r="S2188" i="11"/>
  <c r="T2188" i="11"/>
  <c r="A2189" i="11"/>
  <c r="B2189" i="11"/>
  <c r="C2189" i="11"/>
  <c r="D2189" i="11"/>
  <c r="E2189" i="11"/>
  <c r="F2189" i="11"/>
  <c r="G2189" i="11"/>
  <c r="H2189" i="11"/>
  <c r="I2189" i="11"/>
  <c r="J2189" i="11"/>
  <c r="K2189" i="11"/>
  <c r="L2189" i="11"/>
  <c r="M2189" i="11"/>
  <c r="N2189" i="11"/>
  <c r="O2189" i="11"/>
  <c r="P2189" i="11"/>
  <c r="Q2189" i="11"/>
  <c r="R2189" i="11"/>
  <c r="S2189" i="11"/>
  <c r="T2189" i="11"/>
  <c r="A2190" i="11"/>
  <c r="B2190" i="11"/>
  <c r="C2190" i="11"/>
  <c r="D2190" i="11"/>
  <c r="E2190" i="11"/>
  <c r="F2190" i="11"/>
  <c r="G2190" i="11"/>
  <c r="H2190" i="11"/>
  <c r="I2190" i="11"/>
  <c r="J2190" i="11"/>
  <c r="K2190" i="11"/>
  <c r="L2190" i="11"/>
  <c r="M2190" i="11"/>
  <c r="N2190" i="11"/>
  <c r="O2190" i="11"/>
  <c r="P2190" i="11"/>
  <c r="Q2190" i="11"/>
  <c r="R2190" i="11"/>
  <c r="S2190" i="11"/>
  <c r="T2190" i="11"/>
  <c r="A2191" i="11"/>
  <c r="B2191" i="11"/>
  <c r="C2191" i="11"/>
  <c r="D2191" i="11"/>
  <c r="E2191" i="11"/>
  <c r="F2191" i="11"/>
  <c r="G2191" i="11"/>
  <c r="H2191" i="11"/>
  <c r="I2191" i="11"/>
  <c r="J2191" i="11"/>
  <c r="K2191" i="11"/>
  <c r="L2191" i="11"/>
  <c r="M2191" i="11"/>
  <c r="N2191" i="11"/>
  <c r="O2191" i="11"/>
  <c r="P2191" i="11"/>
  <c r="Q2191" i="11"/>
  <c r="R2191" i="11"/>
  <c r="S2191" i="11"/>
  <c r="T2191" i="11"/>
  <c r="A2192" i="11"/>
  <c r="B2192" i="11"/>
  <c r="C2192" i="11"/>
  <c r="D2192" i="11"/>
  <c r="E2192" i="11"/>
  <c r="F2192" i="11"/>
  <c r="G2192" i="11"/>
  <c r="H2192" i="11"/>
  <c r="I2192" i="11"/>
  <c r="J2192" i="11"/>
  <c r="K2192" i="11"/>
  <c r="L2192" i="11"/>
  <c r="M2192" i="11"/>
  <c r="N2192" i="11"/>
  <c r="O2192" i="11"/>
  <c r="P2192" i="11"/>
  <c r="Q2192" i="11"/>
  <c r="R2192" i="11"/>
  <c r="S2192" i="11"/>
  <c r="T2192" i="11"/>
  <c r="A2193" i="11"/>
  <c r="B2193" i="11"/>
  <c r="C2193" i="11"/>
  <c r="D2193" i="11"/>
  <c r="E2193" i="11"/>
  <c r="F2193" i="11"/>
  <c r="G2193" i="11"/>
  <c r="H2193" i="11"/>
  <c r="I2193" i="11"/>
  <c r="J2193" i="11"/>
  <c r="K2193" i="11"/>
  <c r="L2193" i="11"/>
  <c r="M2193" i="11"/>
  <c r="N2193" i="11"/>
  <c r="O2193" i="11"/>
  <c r="P2193" i="11"/>
  <c r="Q2193" i="11"/>
  <c r="R2193" i="11"/>
  <c r="S2193" i="11"/>
  <c r="T2193" i="11"/>
  <c r="A2194" i="11"/>
  <c r="B2194" i="11"/>
  <c r="C2194" i="11"/>
  <c r="D2194" i="11"/>
  <c r="E2194" i="11"/>
  <c r="F2194" i="11"/>
  <c r="G2194" i="11"/>
  <c r="H2194" i="11"/>
  <c r="I2194" i="11"/>
  <c r="J2194" i="11"/>
  <c r="K2194" i="11"/>
  <c r="L2194" i="11"/>
  <c r="M2194" i="11"/>
  <c r="N2194" i="11"/>
  <c r="O2194" i="11"/>
  <c r="P2194" i="11"/>
  <c r="Q2194" i="11"/>
  <c r="R2194" i="11"/>
  <c r="S2194" i="11"/>
  <c r="T2194" i="11"/>
  <c r="A2195" i="11"/>
  <c r="B2195" i="11"/>
  <c r="C2195" i="11"/>
  <c r="D2195" i="11"/>
  <c r="E2195" i="11"/>
  <c r="F2195" i="11"/>
  <c r="G2195" i="11"/>
  <c r="H2195" i="11"/>
  <c r="I2195" i="11"/>
  <c r="J2195" i="11"/>
  <c r="K2195" i="11"/>
  <c r="L2195" i="11"/>
  <c r="M2195" i="11"/>
  <c r="N2195" i="11"/>
  <c r="O2195" i="11"/>
  <c r="P2195" i="11"/>
  <c r="Q2195" i="11"/>
  <c r="R2195" i="11"/>
  <c r="S2195" i="11"/>
  <c r="T2195" i="11"/>
  <c r="A2196" i="11"/>
  <c r="B2196" i="11"/>
  <c r="C2196" i="11"/>
  <c r="D2196" i="11"/>
  <c r="E2196" i="11"/>
  <c r="F2196" i="11"/>
  <c r="G2196" i="11"/>
  <c r="H2196" i="11"/>
  <c r="I2196" i="11"/>
  <c r="J2196" i="11"/>
  <c r="K2196" i="11"/>
  <c r="L2196" i="11"/>
  <c r="M2196" i="11"/>
  <c r="N2196" i="11"/>
  <c r="O2196" i="11"/>
  <c r="P2196" i="11"/>
  <c r="Q2196" i="11"/>
  <c r="R2196" i="11"/>
  <c r="S2196" i="11"/>
  <c r="T2196" i="11"/>
  <c r="A2197" i="11"/>
  <c r="B2197" i="11"/>
  <c r="C2197" i="11"/>
  <c r="D2197" i="11"/>
  <c r="E2197" i="11"/>
  <c r="F2197" i="11"/>
  <c r="G2197" i="11"/>
  <c r="H2197" i="11"/>
  <c r="I2197" i="11"/>
  <c r="J2197" i="11"/>
  <c r="K2197" i="11"/>
  <c r="L2197" i="11"/>
  <c r="M2197" i="11"/>
  <c r="N2197" i="11"/>
  <c r="O2197" i="11"/>
  <c r="P2197" i="11"/>
  <c r="Q2197" i="11"/>
  <c r="R2197" i="11"/>
  <c r="S2197" i="11"/>
  <c r="T2197" i="11"/>
  <c r="A2198" i="11"/>
  <c r="B2198" i="11"/>
  <c r="C2198" i="11"/>
  <c r="D2198" i="11"/>
  <c r="E2198" i="11"/>
  <c r="F2198" i="11"/>
  <c r="G2198" i="11"/>
  <c r="H2198" i="11"/>
  <c r="I2198" i="11"/>
  <c r="J2198" i="11"/>
  <c r="K2198" i="11"/>
  <c r="L2198" i="11"/>
  <c r="M2198" i="11"/>
  <c r="N2198" i="11"/>
  <c r="O2198" i="11"/>
  <c r="P2198" i="11"/>
  <c r="Q2198" i="11"/>
  <c r="R2198" i="11"/>
  <c r="S2198" i="11"/>
  <c r="T2198" i="11"/>
  <c r="A2199" i="11"/>
  <c r="B2199" i="11"/>
  <c r="C2199" i="11"/>
  <c r="D2199" i="11"/>
  <c r="E2199" i="11"/>
  <c r="F2199" i="11"/>
  <c r="G2199" i="11"/>
  <c r="H2199" i="11"/>
  <c r="I2199" i="11"/>
  <c r="J2199" i="11"/>
  <c r="K2199" i="11"/>
  <c r="L2199" i="11"/>
  <c r="M2199" i="11"/>
  <c r="N2199" i="11"/>
  <c r="O2199" i="11"/>
  <c r="P2199" i="11"/>
  <c r="Q2199" i="11"/>
  <c r="R2199" i="11"/>
  <c r="S2199" i="11"/>
  <c r="T2199" i="11"/>
  <c r="A2200" i="11"/>
  <c r="B2200" i="11"/>
  <c r="C2200" i="11"/>
  <c r="D2200" i="11"/>
  <c r="E2200" i="11"/>
  <c r="F2200" i="11"/>
  <c r="G2200" i="11"/>
  <c r="H2200" i="11"/>
  <c r="I2200" i="11"/>
  <c r="J2200" i="11"/>
  <c r="K2200" i="11"/>
  <c r="L2200" i="11"/>
  <c r="M2200" i="11"/>
  <c r="N2200" i="11"/>
  <c r="O2200" i="11"/>
  <c r="P2200" i="11"/>
  <c r="Q2200" i="11"/>
  <c r="R2200" i="11"/>
  <c r="S2200" i="11"/>
  <c r="T2200" i="11"/>
  <c r="A2201" i="11"/>
  <c r="B2201" i="11"/>
  <c r="C2201" i="11"/>
  <c r="D2201" i="11"/>
  <c r="E2201" i="11"/>
  <c r="F2201" i="11"/>
  <c r="G2201" i="11"/>
  <c r="H2201" i="11"/>
  <c r="I2201" i="11"/>
  <c r="J2201" i="11"/>
  <c r="K2201" i="11"/>
  <c r="L2201" i="11"/>
  <c r="M2201" i="11"/>
  <c r="N2201" i="11"/>
  <c r="O2201" i="11"/>
  <c r="P2201" i="11"/>
  <c r="Q2201" i="11"/>
  <c r="R2201" i="11"/>
  <c r="S2201" i="11"/>
  <c r="T2201" i="11"/>
  <c r="A2202" i="11"/>
  <c r="B2202" i="11"/>
  <c r="C2202" i="11"/>
  <c r="D2202" i="11"/>
  <c r="E2202" i="11"/>
  <c r="F2202" i="11"/>
  <c r="G2202" i="11"/>
  <c r="H2202" i="11"/>
  <c r="I2202" i="11"/>
  <c r="J2202" i="11"/>
  <c r="K2202" i="11"/>
  <c r="L2202" i="11"/>
  <c r="M2202" i="11"/>
  <c r="N2202" i="11"/>
  <c r="O2202" i="11"/>
  <c r="P2202" i="11"/>
  <c r="Q2202" i="11"/>
  <c r="R2202" i="11"/>
  <c r="S2202" i="11"/>
  <c r="T2202" i="11"/>
  <c r="A2203" i="11"/>
  <c r="B2203" i="11"/>
  <c r="C2203" i="11"/>
  <c r="D2203" i="11"/>
  <c r="E2203" i="11"/>
  <c r="F2203" i="11"/>
  <c r="G2203" i="11"/>
  <c r="H2203" i="11"/>
  <c r="I2203" i="11"/>
  <c r="J2203" i="11"/>
  <c r="K2203" i="11"/>
  <c r="L2203" i="11"/>
  <c r="M2203" i="11"/>
  <c r="N2203" i="11"/>
  <c r="O2203" i="11"/>
  <c r="P2203" i="11"/>
  <c r="Q2203" i="11"/>
  <c r="R2203" i="11"/>
  <c r="S2203" i="11"/>
  <c r="T2203" i="11"/>
  <c r="A2204" i="11"/>
  <c r="B2204" i="11"/>
  <c r="C2204" i="11"/>
  <c r="D2204" i="11"/>
  <c r="E2204" i="11"/>
  <c r="F2204" i="11"/>
  <c r="G2204" i="11"/>
  <c r="H2204" i="11"/>
  <c r="I2204" i="11"/>
  <c r="J2204" i="11"/>
  <c r="K2204" i="11"/>
  <c r="L2204" i="11"/>
  <c r="M2204" i="11"/>
  <c r="N2204" i="11"/>
  <c r="O2204" i="11"/>
  <c r="P2204" i="11"/>
  <c r="Q2204" i="11"/>
  <c r="R2204" i="11"/>
  <c r="S2204" i="11"/>
  <c r="T2204" i="11"/>
  <c r="A2205" i="11"/>
  <c r="B2205" i="11"/>
  <c r="C2205" i="11"/>
  <c r="D2205" i="11"/>
  <c r="E2205" i="11"/>
  <c r="F2205" i="11"/>
  <c r="G2205" i="11"/>
  <c r="H2205" i="11"/>
  <c r="I2205" i="11"/>
  <c r="J2205" i="11"/>
  <c r="K2205" i="11"/>
  <c r="L2205" i="11"/>
  <c r="M2205" i="11"/>
  <c r="N2205" i="11"/>
  <c r="O2205" i="11"/>
  <c r="P2205" i="11"/>
  <c r="Q2205" i="11"/>
  <c r="R2205" i="11"/>
  <c r="S2205" i="11"/>
  <c r="T2205" i="11"/>
  <c r="A2206" i="11"/>
  <c r="B2206" i="11"/>
  <c r="C2206" i="11"/>
  <c r="D2206" i="11"/>
  <c r="E2206" i="11"/>
  <c r="F2206" i="11"/>
  <c r="G2206" i="11"/>
  <c r="H2206" i="11"/>
  <c r="I2206" i="11"/>
  <c r="J2206" i="11"/>
  <c r="K2206" i="11"/>
  <c r="L2206" i="11"/>
  <c r="M2206" i="11"/>
  <c r="N2206" i="11"/>
  <c r="O2206" i="11"/>
  <c r="P2206" i="11"/>
  <c r="Q2206" i="11"/>
  <c r="R2206" i="11"/>
  <c r="S2206" i="11"/>
  <c r="T2206" i="11"/>
  <c r="A2207" i="11"/>
  <c r="B2207" i="11"/>
  <c r="C2207" i="11"/>
  <c r="D2207" i="11"/>
  <c r="E2207" i="11"/>
  <c r="F2207" i="11"/>
  <c r="G2207" i="11"/>
  <c r="H2207" i="11"/>
  <c r="I2207" i="11"/>
  <c r="J2207" i="11"/>
  <c r="K2207" i="11"/>
  <c r="L2207" i="11"/>
  <c r="M2207" i="11"/>
  <c r="N2207" i="11"/>
  <c r="O2207" i="11"/>
  <c r="P2207" i="11"/>
  <c r="Q2207" i="11"/>
  <c r="R2207" i="11"/>
  <c r="S2207" i="11"/>
  <c r="T2207" i="11"/>
  <c r="A2208" i="11"/>
  <c r="B2208" i="11"/>
  <c r="C2208" i="11"/>
  <c r="D2208" i="11"/>
  <c r="E2208" i="11"/>
  <c r="F2208" i="11"/>
  <c r="G2208" i="11"/>
  <c r="H2208" i="11"/>
  <c r="I2208" i="11"/>
  <c r="J2208" i="11"/>
  <c r="K2208" i="11"/>
  <c r="L2208" i="11"/>
  <c r="M2208" i="11"/>
  <c r="N2208" i="11"/>
  <c r="O2208" i="11"/>
  <c r="P2208" i="11"/>
  <c r="Q2208" i="11"/>
  <c r="R2208" i="11"/>
  <c r="S2208" i="11"/>
  <c r="T2208" i="11"/>
  <c r="A2209" i="11"/>
  <c r="B2209" i="11"/>
  <c r="C2209" i="11"/>
  <c r="D2209" i="11"/>
  <c r="E2209" i="11"/>
  <c r="F2209" i="11"/>
  <c r="G2209" i="11"/>
  <c r="H2209" i="11"/>
  <c r="I2209" i="11"/>
  <c r="J2209" i="11"/>
  <c r="K2209" i="11"/>
  <c r="L2209" i="11"/>
  <c r="M2209" i="11"/>
  <c r="N2209" i="11"/>
  <c r="O2209" i="11"/>
  <c r="P2209" i="11"/>
  <c r="Q2209" i="11"/>
  <c r="R2209" i="11"/>
  <c r="S2209" i="11"/>
  <c r="T2209" i="11"/>
  <c r="A2210" i="11"/>
  <c r="B2210" i="11"/>
  <c r="C2210" i="11"/>
  <c r="D2210" i="11"/>
  <c r="E2210" i="11"/>
  <c r="F2210" i="11"/>
  <c r="G2210" i="11"/>
  <c r="H2210" i="11"/>
  <c r="I2210" i="11"/>
  <c r="J2210" i="11"/>
  <c r="K2210" i="11"/>
  <c r="L2210" i="11"/>
  <c r="M2210" i="11"/>
  <c r="N2210" i="11"/>
  <c r="O2210" i="11"/>
  <c r="P2210" i="11"/>
  <c r="Q2210" i="11"/>
  <c r="R2210" i="11"/>
  <c r="S2210" i="11"/>
  <c r="T2210" i="11"/>
  <c r="A2211" i="11"/>
  <c r="B2211" i="11"/>
  <c r="C2211" i="11"/>
  <c r="D2211" i="11"/>
  <c r="E2211" i="11"/>
  <c r="F2211" i="11"/>
  <c r="G2211" i="11"/>
  <c r="H2211" i="11"/>
  <c r="I2211" i="11"/>
  <c r="J2211" i="11"/>
  <c r="K2211" i="11"/>
  <c r="L2211" i="11"/>
  <c r="M2211" i="11"/>
  <c r="N2211" i="11"/>
  <c r="O2211" i="11"/>
  <c r="P2211" i="11"/>
  <c r="Q2211" i="11"/>
  <c r="R2211" i="11"/>
  <c r="S2211" i="11"/>
  <c r="T2211" i="11"/>
  <c r="A2212" i="11"/>
  <c r="B2212" i="11"/>
  <c r="C2212" i="11"/>
  <c r="D2212" i="11"/>
  <c r="E2212" i="11"/>
  <c r="F2212" i="11"/>
  <c r="G2212" i="11"/>
  <c r="H2212" i="11"/>
  <c r="I2212" i="11"/>
  <c r="J2212" i="11"/>
  <c r="K2212" i="11"/>
  <c r="L2212" i="11"/>
  <c r="M2212" i="11"/>
  <c r="N2212" i="11"/>
  <c r="O2212" i="11"/>
  <c r="P2212" i="11"/>
  <c r="Q2212" i="11"/>
  <c r="R2212" i="11"/>
  <c r="S2212" i="11"/>
  <c r="T2212" i="11"/>
  <c r="A2213" i="11"/>
  <c r="B2213" i="11"/>
  <c r="C2213" i="11"/>
  <c r="D2213" i="11"/>
  <c r="E2213" i="11"/>
  <c r="F2213" i="11"/>
  <c r="G2213" i="11"/>
  <c r="H2213" i="11"/>
  <c r="I2213" i="11"/>
  <c r="J2213" i="11"/>
  <c r="K2213" i="11"/>
  <c r="L2213" i="11"/>
  <c r="M2213" i="11"/>
  <c r="N2213" i="11"/>
  <c r="O2213" i="11"/>
  <c r="P2213" i="11"/>
  <c r="Q2213" i="11"/>
  <c r="R2213" i="11"/>
  <c r="S2213" i="11"/>
  <c r="T2213" i="11"/>
  <c r="A2214" i="11"/>
  <c r="B2214" i="11"/>
  <c r="C2214" i="11"/>
  <c r="D2214" i="11"/>
  <c r="E2214" i="11"/>
  <c r="F2214" i="11"/>
  <c r="G2214" i="11"/>
  <c r="H2214" i="11"/>
  <c r="I2214" i="11"/>
  <c r="J2214" i="11"/>
  <c r="K2214" i="11"/>
  <c r="L2214" i="11"/>
  <c r="M2214" i="11"/>
  <c r="N2214" i="11"/>
  <c r="O2214" i="11"/>
  <c r="P2214" i="11"/>
  <c r="Q2214" i="11"/>
  <c r="R2214" i="11"/>
  <c r="S2214" i="11"/>
  <c r="T2214" i="11"/>
  <c r="A2215" i="11"/>
  <c r="B2215" i="11"/>
  <c r="C2215" i="11"/>
  <c r="D2215" i="11"/>
  <c r="E2215" i="11"/>
  <c r="F2215" i="11"/>
  <c r="G2215" i="11"/>
  <c r="H2215" i="11"/>
  <c r="I2215" i="11"/>
  <c r="J2215" i="11"/>
  <c r="K2215" i="11"/>
  <c r="L2215" i="11"/>
  <c r="M2215" i="11"/>
  <c r="N2215" i="11"/>
  <c r="O2215" i="11"/>
  <c r="P2215" i="11"/>
  <c r="Q2215" i="11"/>
  <c r="R2215" i="11"/>
  <c r="S2215" i="11"/>
  <c r="T2215" i="11"/>
  <c r="A2216" i="11"/>
  <c r="B2216" i="11"/>
  <c r="C2216" i="11"/>
  <c r="D2216" i="11"/>
  <c r="E2216" i="11"/>
  <c r="F2216" i="11"/>
  <c r="G2216" i="11"/>
  <c r="H2216" i="11"/>
  <c r="I2216" i="11"/>
  <c r="J2216" i="11"/>
  <c r="K2216" i="11"/>
  <c r="L2216" i="11"/>
  <c r="M2216" i="11"/>
  <c r="N2216" i="11"/>
  <c r="O2216" i="11"/>
  <c r="P2216" i="11"/>
  <c r="Q2216" i="11"/>
  <c r="R2216" i="11"/>
  <c r="S2216" i="11"/>
  <c r="T2216" i="11"/>
  <c r="A2217" i="11"/>
  <c r="B2217" i="11"/>
  <c r="C2217" i="11"/>
  <c r="D2217" i="11"/>
  <c r="E2217" i="11"/>
  <c r="F2217" i="11"/>
  <c r="G2217" i="11"/>
  <c r="H2217" i="11"/>
  <c r="I2217" i="11"/>
  <c r="J2217" i="11"/>
  <c r="K2217" i="11"/>
  <c r="L2217" i="11"/>
  <c r="M2217" i="11"/>
  <c r="N2217" i="11"/>
  <c r="O2217" i="11"/>
  <c r="P2217" i="11"/>
  <c r="Q2217" i="11"/>
  <c r="R2217" i="11"/>
  <c r="S2217" i="11"/>
  <c r="T2217" i="11"/>
  <c r="A2218" i="11"/>
  <c r="B2218" i="11"/>
  <c r="C2218" i="11"/>
  <c r="D2218" i="11"/>
  <c r="E2218" i="11"/>
  <c r="F2218" i="11"/>
  <c r="G2218" i="11"/>
  <c r="H2218" i="11"/>
  <c r="I2218" i="11"/>
  <c r="J2218" i="11"/>
  <c r="K2218" i="11"/>
  <c r="L2218" i="11"/>
  <c r="M2218" i="11"/>
  <c r="N2218" i="11"/>
  <c r="O2218" i="11"/>
  <c r="P2218" i="11"/>
  <c r="Q2218" i="11"/>
  <c r="R2218" i="11"/>
  <c r="S2218" i="11"/>
  <c r="T2218" i="11"/>
  <c r="A2219" i="11"/>
  <c r="B2219" i="11"/>
  <c r="C2219" i="11"/>
  <c r="D2219" i="11"/>
  <c r="E2219" i="11"/>
  <c r="F2219" i="11"/>
  <c r="G2219" i="11"/>
  <c r="H2219" i="11"/>
  <c r="I2219" i="11"/>
  <c r="J2219" i="11"/>
  <c r="K2219" i="11"/>
  <c r="L2219" i="11"/>
  <c r="M2219" i="11"/>
  <c r="N2219" i="11"/>
  <c r="O2219" i="11"/>
  <c r="P2219" i="11"/>
  <c r="Q2219" i="11"/>
  <c r="R2219" i="11"/>
  <c r="S2219" i="11"/>
  <c r="T2219" i="11"/>
  <c r="A2220" i="11"/>
  <c r="B2220" i="11"/>
  <c r="C2220" i="11"/>
  <c r="D2220" i="11"/>
  <c r="E2220" i="11"/>
  <c r="F2220" i="11"/>
  <c r="G2220" i="11"/>
  <c r="H2220" i="11"/>
  <c r="I2220" i="11"/>
  <c r="J2220" i="11"/>
  <c r="K2220" i="11"/>
  <c r="L2220" i="11"/>
  <c r="M2220" i="11"/>
  <c r="N2220" i="11"/>
  <c r="O2220" i="11"/>
  <c r="P2220" i="11"/>
  <c r="Q2220" i="11"/>
  <c r="R2220" i="11"/>
  <c r="S2220" i="11"/>
  <c r="T2220" i="11"/>
  <c r="A2221" i="11"/>
  <c r="B2221" i="11"/>
  <c r="C2221" i="11"/>
  <c r="D2221" i="11"/>
  <c r="E2221" i="11"/>
  <c r="F2221" i="11"/>
  <c r="G2221" i="11"/>
  <c r="H2221" i="11"/>
  <c r="I2221" i="11"/>
  <c r="J2221" i="11"/>
  <c r="K2221" i="11"/>
  <c r="L2221" i="11"/>
  <c r="M2221" i="11"/>
  <c r="N2221" i="11"/>
  <c r="O2221" i="11"/>
  <c r="P2221" i="11"/>
  <c r="Q2221" i="11"/>
  <c r="R2221" i="11"/>
  <c r="S2221" i="11"/>
  <c r="T2221" i="11"/>
  <c r="A2222" i="11"/>
  <c r="B2222" i="11"/>
  <c r="C2222" i="11"/>
  <c r="D2222" i="11"/>
  <c r="E2222" i="11"/>
  <c r="F2222" i="11"/>
  <c r="G2222" i="11"/>
  <c r="H2222" i="11"/>
  <c r="I2222" i="11"/>
  <c r="J2222" i="11"/>
  <c r="K2222" i="11"/>
  <c r="L2222" i="11"/>
  <c r="M2222" i="11"/>
  <c r="N2222" i="11"/>
  <c r="O2222" i="11"/>
  <c r="P2222" i="11"/>
  <c r="Q2222" i="11"/>
  <c r="R2222" i="11"/>
  <c r="S2222" i="11"/>
  <c r="T2222" i="11"/>
  <c r="A2223" i="11"/>
  <c r="B2223" i="11"/>
  <c r="C2223" i="11"/>
  <c r="D2223" i="11"/>
  <c r="E2223" i="11"/>
  <c r="F2223" i="11"/>
  <c r="G2223" i="11"/>
  <c r="H2223" i="11"/>
  <c r="I2223" i="11"/>
  <c r="J2223" i="11"/>
  <c r="K2223" i="11"/>
  <c r="L2223" i="11"/>
  <c r="M2223" i="11"/>
  <c r="N2223" i="11"/>
  <c r="O2223" i="11"/>
  <c r="P2223" i="11"/>
  <c r="Q2223" i="11"/>
  <c r="R2223" i="11"/>
  <c r="S2223" i="11"/>
  <c r="T2223" i="11"/>
  <c r="A2224" i="11"/>
  <c r="B2224" i="11"/>
  <c r="C2224" i="11"/>
  <c r="D2224" i="11"/>
  <c r="E2224" i="11"/>
  <c r="F2224" i="11"/>
  <c r="G2224" i="11"/>
  <c r="H2224" i="11"/>
  <c r="I2224" i="11"/>
  <c r="J2224" i="11"/>
  <c r="K2224" i="11"/>
  <c r="L2224" i="11"/>
  <c r="M2224" i="11"/>
  <c r="N2224" i="11"/>
  <c r="O2224" i="11"/>
  <c r="P2224" i="11"/>
  <c r="Q2224" i="11"/>
  <c r="R2224" i="11"/>
  <c r="S2224" i="11"/>
  <c r="T2224" i="11"/>
  <c r="A2225" i="11"/>
  <c r="B2225" i="11"/>
  <c r="C2225" i="11"/>
  <c r="D2225" i="11"/>
  <c r="E2225" i="11"/>
  <c r="F2225" i="11"/>
  <c r="G2225" i="11"/>
  <c r="H2225" i="11"/>
  <c r="I2225" i="11"/>
  <c r="J2225" i="11"/>
  <c r="K2225" i="11"/>
  <c r="L2225" i="11"/>
  <c r="M2225" i="11"/>
  <c r="N2225" i="11"/>
  <c r="O2225" i="11"/>
  <c r="P2225" i="11"/>
  <c r="Q2225" i="11"/>
  <c r="R2225" i="11"/>
  <c r="S2225" i="11"/>
  <c r="T2225" i="11"/>
  <c r="A2226" i="11"/>
  <c r="B2226" i="11"/>
  <c r="C2226" i="11"/>
  <c r="D2226" i="11"/>
  <c r="E2226" i="11"/>
  <c r="F2226" i="11"/>
  <c r="G2226" i="11"/>
  <c r="H2226" i="11"/>
  <c r="I2226" i="11"/>
  <c r="J2226" i="11"/>
  <c r="K2226" i="11"/>
  <c r="L2226" i="11"/>
  <c r="M2226" i="11"/>
  <c r="N2226" i="11"/>
  <c r="O2226" i="11"/>
  <c r="P2226" i="11"/>
  <c r="Q2226" i="11"/>
  <c r="R2226" i="11"/>
  <c r="S2226" i="11"/>
  <c r="T2226" i="11"/>
  <c r="A2227" i="11"/>
  <c r="B2227" i="11"/>
  <c r="C2227" i="11"/>
  <c r="D2227" i="11"/>
  <c r="E2227" i="11"/>
  <c r="F2227" i="11"/>
  <c r="G2227" i="11"/>
  <c r="H2227" i="11"/>
  <c r="I2227" i="11"/>
  <c r="J2227" i="11"/>
  <c r="K2227" i="11"/>
  <c r="L2227" i="11"/>
  <c r="M2227" i="11"/>
  <c r="N2227" i="11"/>
  <c r="O2227" i="11"/>
  <c r="P2227" i="11"/>
  <c r="Q2227" i="11"/>
  <c r="R2227" i="11"/>
  <c r="S2227" i="11"/>
  <c r="T2227" i="11"/>
  <c r="A2228" i="11"/>
  <c r="B2228" i="11"/>
  <c r="C2228" i="11"/>
  <c r="D2228" i="11"/>
  <c r="E2228" i="11"/>
  <c r="F2228" i="11"/>
  <c r="G2228" i="11"/>
  <c r="H2228" i="11"/>
  <c r="I2228" i="11"/>
  <c r="J2228" i="11"/>
  <c r="K2228" i="11"/>
  <c r="L2228" i="11"/>
  <c r="M2228" i="11"/>
  <c r="N2228" i="11"/>
  <c r="O2228" i="11"/>
  <c r="P2228" i="11"/>
  <c r="Q2228" i="11"/>
  <c r="R2228" i="11"/>
  <c r="S2228" i="11"/>
  <c r="T2228" i="11"/>
  <c r="A2229" i="11"/>
  <c r="B2229" i="11"/>
  <c r="C2229" i="11"/>
  <c r="D2229" i="11"/>
  <c r="E2229" i="11"/>
  <c r="F2229" i="11"/>
  <c r="G2229" i="11"/>
  <c r="H2229" i="11"/>
  <c r="I2229" i="11"/>
  <c r="J2229" i="11"/>
  <c r="K2229" i="11"/>
  <c r="L2229" i="11"/>
  <c r="M2229" i="11"/>
  <c r="N2229" i="11"/>
  <c r="O2229" i="11"/>
  <c r="P2229" i="11"/>
  <c r="Q2229" i="11"/>
  <c r="R2229" i="11"/>
  <c r="S2229" i="11"/>
  <c r="T2229" i="11"/>
  <c r="A2230" i="11"/>
  <c r="B2230" i="11"/>
  <c r="C2230" i="11"/>
  <c r="D2230" i="11"/>
  <c r="E2230" i="11"/>
  <c r="F2230" i="11"/>
  <c r="G2230" i="11"/>
  <c r="H2230" i="11"/>
  <c r="I2230" i="11"/>
  <c r="J2230" i="11"/>
  <c r="K2230" i="11"/>
  <c r="L2230" i="11"/>
  <c r="M2230" i="11"/>
  <c r="N2230" i="11"/>
  <c r="O2230" i="11"/>
  <c r="P2230" i="11"/>
  <c r="Q2230" i="11"/>
  <c r="R2230" i="11"/>
  <c r="S2230" i="11"/>
  <c r="T2230" i="11"/>
  <c r="A2231" i="11"/>
  <c r="B2231" i="11"/>
  <c r="C2231" i="11"/>
  <c r="D2231" i="11"/>
  <c r="E2231" i="11"/>
  <c r="F2231" i="11"/>
  <c r="G2231" i="11"/>
  <c r="H2231" i="11"/>
  <c r="I2231" i="11"/>
  <c r="J2231" i="11"/>
  <c r="K2231" i="11"/>
  <c r="L2231" i="11"/>
  <c r="M2231" i="11"/>
  <c r="N2231" i="11"/>
  <c r="O2231" i="11"/>
  <c r="P2231" i="11"/>
  <c r="Q2231" i="11"/>
  <c r="R2231" i="11"/>
  <c r="S2231" i="11"/>
  <c r="T2231" i="11"/>
  <c r="A2232" i="11"/>
  <c r="B2232" i="11"/>
  <c r="C2232" i="11"/>
  <c r="D2232" i="11"/>
  <c r="E2232" i="11"/>
  <c r="F2232" i="11"/>
  <c r="G2232" i="11"/>
  <c r="H2232" i="11"/>
  <c r="I2232" i="11"/>
  <c r="J2232" i="11"/>
  <c r="K2232" i="11"/>
  <c r="L2232" i="11"/>
  <c r="M2232" i="11"/>
  <c r="N2232" i="11"/>
  <c r="O2232" i="11"/>
  <c r="P2232" i="11"/>
  <c r="Q2232" i="11"/>
  <c r="R2232" i="11"/>
  <c r="S2232" i="11"/>
  <c r="T2232" i="11"/>
  <c r="A2233" i="11"/>
  <c r="B2233" i="11"/>
  <c r="C2233" i="11"/>
  <c r="D2233" i="11"/>
  <c r="E2233" i="11"/>
  <c r="F2233" i="11"/>
  <c r="G2233" i="11"/>
  <c r="H2233" i="11"/>
  <c r="I2233" i="11"/>
  <c r="J2233" i="11"/>
  <c r="K2233" i="11"/>
  <c r="L2233" i="11"/>
  <c r="M2233" i="11"/>
  <c r="N2233" i="11"/>
  <c r="O2233" i="11"/>
  <c r="P2233" i="11"/>
  <c r="Q2233" i="11"/>
  <c r="R2233" i="11"/>
  <c r="S2233" i="11"/>
  <c r="T2233" i="11"/>
  <c r="A2234" i="11"/>
  <c r="B2234" i="11"/>
  <c r="C2234" i="11"/>
  <c r="D2234" i="11"/>
  <c r="E2234" i="11"/>
  <c r="F2234" i="11"/>
  <c r="G2234" i="11"/>
  <c r="H2234" i="11"/>
  <c r="I2234" i="11"/>
  <c r="J2234" i="11"/>
  <c r="K2234" i="11"/>
  <c r="L2234" i="11"/>
  <c r="M2234" i="11"/>
  <c r="N2234" i="11"/>
  <c r="O2234" i="11"/>
  <c r="P2234" i="11"/>
  <c r="Q2234" i="11"/>
  <c r="R2234" i="11"/>
  <c r="S2234" i="11"/>
  <c r="T2234" i="11"/>
  <c r="A2235" i="11"/>
  <c r="B2235" i="11"/>
  <c r="C2235" i="11"/>
  <c r="D2235" i="11"/>
  <c r="E2235" i="11"/>
  <c r="F2235" i="11"/>
  <c r="G2235" i="11"/>
  <c r="H2235" i="11"/>
  <c r="I2235" i="11"/>
  <c r="J2235" i="11"/>
  <c r="K2235" i="11"/>
  <c r="L2235" i="11"/>
  <c r="M2235" i="11"/>
  <c r="N2235" i="11"/>
  <c r="O2235" i="11"/>
  <c r="P2235" i="11"/>
  <c r="Q2235" i="11"/>
  <c r="R2235" i="11"/>
  <c r="S2235" i="11"/>
  <c r="T2235" i="11"/>
  <c r="A2236" i="11"/>
  <c r="B2236" i="11"/>
  <c r="C2236" i="11"/>
  <c r="D2236" i="11"/>
  <c r="E2236" i="11"/>
  <c r="F2236" i="11"/>
  <c r="G2236" i="11"/>
  <c r="H2236" i="11"/>
  <c r="I2236" i="11"/>
  <c r="J2236" i="11"/>
  <c r="K2236" i="11"/>
  <c r="L2236" i="11"/>
  <c r="M2236" i="11"/>
  <c r="N2236" i="11"/>
  <c r="O2236" i="11"/>
  <c r="P2236" i="11"/>
  <c r="Q2236" i="11"/>
  <c r="R2236" i="11"/>
  <c r="S2236" i="11"/>
  <c r="T2236" i="11"/>
  <c r="A2237" i="11"/>
  <c r="B2237" i="11"/>
  <c r="C2237" i="11"/>
  <c r="D2237" i="11"/>
  <c r="E2237" i="11"/>
  <c r="F2237" i="11"/>
  <c r="G2237" i="11"/>
  <c r="H2237" i="11"/>
  <c r="I2237" i="11"/>
  <c r="J2237" i="11"/>
  <c r="K2237" i="11"/>
  <c r="L2237" i="11"/>
  <c r="M2237" i="11"/>
  <c r="N2237" i="11"/>
  <c r="O2237" i="11"/>
  <c r="P2237" i="11"/>
  <c r="Q2237" i="11"/>
  <c r="R2237" i="11"/>
  <c r="S2237" i="11"/>
  <c r="T2237" i="11"/>
  <c r="A2238" i="11"/>
  <c r="B2238" i="11"/>
  <c r="C2238" i="11"/>
  <c r="D2238" i="11"/>
  <c r="E2238" i="11"/>
  <c r="F2238" i="11"/>
  <c r="G2238" i="11"/>
  <c r="H2238" i="11"/>
  <c r="I2238" i="11"/>
  <c r="J2238" i="11"/>
  <c r="K2238" i="11"/>
  <c r="L2238" i="11"/>
  <c r="M2238" i="11"/>
  <c r="N2238" i="11"/>
  <c r="O2238" i="11"/>
  <c r="P2238" i="11"/>
  <c r="Q2238" i="11"/>
  <c r="R2238" i="11"/>
  <c r="S2238" i="11"/>
  <c r="T2238" i="11"/>
  <c r="A2239" i="11"/>
  <c r="B2239" i="11"/>
  <c r="C2239" i="11"/>
  <c r="D2239" i="11"/>
  <c r="E2239" i="11"/>
  <c r="F2239" i="11"/>
  <c r="G2239" i="11"/>
  <c r="H2239" i="11"/>
  <c r="I2239" i="11"/>
  <c r="J2239" i="11"/>
  <c r="K2239" i="11"/>
  <c r="L2239" i="11"/>
  <c r="M2239" i="11"/>
  <c r="N2239" i="11"/>
  <c r="O2239" i="11"/>
  <c r="P2239" i="11"/>
  <c r="Q2239" i="11"/>
  <c r="R2239" i="11"/>
  <c r="S2239" i="11"/>
  <c r="T2239" i="11"/>
  <c r="A2240" i="11"/>
  <c r="B2240" i="11"/>
  <c r="C2240" i="11"/>
  <c r="D2240" i="11"/>
  <c r="E2240" i="11"/>
  <c r="F2240" i="11"/>
  <c r="G2240" i="11"/>
  <c r="H2240" i="11"/>
  <c r="I2240" i="11"/>
  <c r="J2240" i="11"/>
  <c r="K2240" i="11"/>
  <c r="L2240" i="11"/>
  <c r="M2240" i="11"/>
  <c r="N2240" i="11"/>
  <c r="O2240" i="11"/>
  <c r="P2240" i="11"/>
  <c r="Q2240" i="11"/>
  <c r="R2240" i="11"/>
  <c r="S2240" i="11"/>
  <c r="T2240" i="11"/>
  <c r="A2241" i="11"/>
  <c r="B2241" i="11"/>
  <c r="C2241" i="11"/>
  <c r="D2241" i="11"/>
  <c r="E2241" i="11"/>
  <c r="F2241" i="11"/>
  <c r="G2241" i="11"/>
  <c r="H2241" i="11"/>
  <c r="I2241" i="11"/>
  <c r="J2241" i="11"/>
  <c r="K2241" i="11"/>
  <c r="L2241" i="11"/>
  <c r="M2241" i="11"/>
  <c r="N2241" i="11"/>
  <c r="O2241" i="11"/>
  <c r="P2241" i="11"/>
  <c r="Q2241" i="11"/>
  <c r="R2241" i="11"/>
  <c r="S2241" i="11"/>
  <c r="T2241" i="11"/>
  <c r="A2242" i="11"/>
  <c r="B2242" i="11"/>
  <c r="C2242" i="11"/>
  <c r="D2242" i="11"/>
  <c r="E2242" i="11"/>
  <c r="F2242" i="11"/>
  <c r="G2242" i="11"/>
  <c r="H2242" i="11"/>
  <c r="I2242" i="11"/>
  <c r="J2242" i="11"/>
  <c r="K2242" i="11"/>
  <c r="L2242" i="11"/>
  <c r="M2242" i="11"/>
  <c r="N2242" i="11"/>
  <c r="O2242" i="11"/>
  <c r="P2242" i="11"/>
  <c r="Q2242" i="11"/>
  <c r="R2242" i="11"/>
  <c r="S2242" i="11"/>
  <c r="T2242" i="11"/>
  <c r="A2243" i="11"/>
  <c r="B2243" i="11"/>
  <c r="C2243" i="11"/>
  <c r="D2243" i="11"/>
  <c r="E2243" i="11"/>
  <c r="F2243" i="11"/>
  <c r="G2243" i="11"/>
  <c r="H2243" i="11"/>
  <c r="I2243" i="11"/>
  <c r="J2243" i="11"/>
  <c r="K2243" i="11"/>
  <c r="L2243" i="11"/>
  <c r="M2243" i="11"/>
  <c r="N2243" i="11"/>
  <c r="O2243" i="11"/>
  <c r="P2243" i="11"/>
  <c r="Q2243" i="11"/>
  <c r="R2243" i="11"/>
  <c r="S2243" i="11"/>
  <c r="T2243" i="11"/>
  <c r="A2244" i="11"/>
  <c r="B2244" i="11"/>
  <c r="C2244" i="11"/>
  <c r="D2244" i="11"/>
  <c r="E2244" i="11"/>
  <c r="F2244" i="11"/>
  <c r="G2244" i="11"/>
  <c r="H2244" i="11"/>
  <c r="I2244" i="11"/>
  <c r="J2244" i="11"/>
  <c r="K2244" i="11"/>
  <c r="L2244" i="11"/>
  <c r="M2244" i="11"/>
  <c r="N2244" i="11"/>
  <c r="O2244" i="11"/>
  <c r="P2244" i="11"/>
  <c r="Q2244" i="11"/>
  <c r="R2244" i="11"/>
  <c r="S2244" i="11"/>
  <c r="T2244" i="11"/>
  <c r="A2245" i="11"/>
  <c r="B2245" i="11"/>
  <c r="C2245" i="11"/>
  <c r="D2245" i="11"/>
  <c r="E2245" i="11"/>
  <c r="F2245" i="11"/>
  <c r="G2245" i="11"/>
  <c r="H2245" i="11"/>
  <c r="I2245" i="11"/>
  <c r="J2245" i="11"/>
  <c r="K2245" i="11"/>
  <c r="L2245" i="11"/>
  <c r="M2245" i="11"/>
  <c r="N2245" i="11"/>
  <c r="O2245" i="11"/>
  <c r="P2245" i="11"/>
  <c r="Q2245" i="11"/>
  <c r="R2245" i="11"/>
  <c r="S2245" i="11"/>
  <c r="T2245" i="11"/>
  <c r="A2246" i="11"/>
  <c r="B2246" i="11"/>
  <c r="C2246" i="11"/>
  <c r="D2246" i="11"/>
  <c r="E2246" i="11"/>
  <c r="F2246" i="11"/>
  <c r="G2246" i="11"/>
  <c r="H2246" i="11"/>
  <c r="I2246" i="11"/>
  <c r="J2246" i="11"/>
  <c r="K2246" i="11"/>
  <c r="L2246" i="11"/>
  <c r="M2246" i="11"/>
  <c r="N2246" i="11"/>
  <c r="O2246" i="11"/>
  <c r="P2246" i="11"/>
  <c r="Q2246" i="11"/>
  <c r="R2246" i="11"/>
  <c r="S2246" i="11"/>
  <c r="T2246" i="11"/>
  <c r="A2247" i="11"/>
  <c r="B2247" i="11"/>
  <c r="C2247" i="11"/>
  <c r="D2247" i="11"/>
  <c r="E2247" i="11"/>
  <c r="F2247" i="11"/>
  <c r="G2247" i="11"/>
  <c r="H2247" i="11"/>
  <c r="I2247" i="11"/>
  <c r="J2247" i="11"/>
  <c r="K2247" i="11"/>
  <c r="L2247" i="11"/>
  <c r="M2247" i="11"/>
  <c r="N2247" i="11"/>
  <c r="O2247" i="11"/>
  <c r="P2247" i="11"/>
  <c r="Q2247" i="11"/>
  <c r="R2247" i="11"/>
  <c r="S2247" i="11"/>
  <c r="T2247" i="11"/>
  <c r="A2248" i="11"/>
  <c r="B2248" i="11"/>
  <c r="C2248" i="11"/>
  <c r="D2248" i="11"/>
  <c r="E2248" i="11"/>
  <c r="F2248" i="11"/>
  <c r="G2248" i="11"/>
  <c r="H2248" i="11"/>
  <c r="I2248" i="11"/>
  <c r="J2248" i="11"/>
  <c r="K2248" i="11"/>
  <c r="L2248" i="11"/>
  <c r="M2248" i="11"/>
  <c r="N2248" i="11"/>
  <c r="O2248" i="11"/>
  <c r="P2248" i="11"/>
  <c r="Q2248" i="11"/>
  <c r="R2248" i="11"/>
  <c r="S2248" i="11"/>
  <c r="T2248" i="11"/>
  <c r="A2249" i="11"/>
  <c r="B2249" i="11"/>
  <c r="C2249" i="11"/>
  <c r="D2249" i="11"/>
  <c r="E2249" i="11"/>
  <c r="F2249" i="11"/>
  <c r="G2249" i="11"/>
  <c r="H2249" i="11"/>
  <c r="I2249" i="11"/>
  <c r="J2249" i="11"/>
  <c r="K2249" i="11"/>
  <c r="L2249" i="11"/>
  <c r="M2249" i="11"/>
  <c r="N2249" i="11"/>
  <c r="O2249" i="11"/>
  <c r="P2249" i="11"/>
  <c r="Q2249" i="11"/>
  <c r="R2249" i="11"/>
  <c r="S2249" i="11"/>
  <c r="T2249" i="11"/>
  <c r="A2250" i="11"/>
  <c r="B2250" i="11"/>
  <c r="C2250" i="11"/>
  <c r="D2250" i="11"/>
  <c r="E2250" i="11"/>
  <c r="F2250" i="11"/>
  <c r="G2250" i="11"/>
  <c r="H2250" i="11"/>
  <c r="I2250" i="11"/>
  <c r="J2250" i="11"/>
  <c r="K2250" i="11"/>
  <c r="L2250" i="11"/>
  <c r="M2250" i="11"/>
  <c r="N2250" i="11"/>
  <c r="O2250" i="11"/>
  <c r="P2250" i="11"/>
  <c r="Q2250" i="11"/>
  <c r="R2250" i="11"/>
  <c r="S2250" i="11"/>
  <c r="T2250" i="11"/>
  <c r="A2251" i="11"/>
  <c r="B2251" i="11"/>
  <c r="C2251" i="11"/>
  <c r="D2251" i="11"/>
  <c r="E2251" i="11"/>
  <c r="F2251" i="11"/>
  <c r="G2251" i="11"/>
  <c r="H2251" i="11"/>
  <c r="I2251" i="11"/>
  <c r="J2251" i="11"/>
  <c r="K2251" i="11"/>
  <c r="L2251" i="11"/>
  <c r="M2251" i="11"/>
  <c r="N2251" i="11"/>
  <c r="O2251" i="11"/>
  <c r="P2251" i="11"/>
  <c r="Q2251" i="11"/>
  <c r="R2251" i="11"/>
  <c r="S2251" i="11"/>
  <c r="T2251" i="11"/>
  <c r="A2252" i="11"/>
  <c r="B2252" i="11"/>
  <c r="C2252" i="11"/>
  <c r="D2252" i="11"/>
  <c r="E2252" i="11"/>
  <c r="F2252" i="11"/>
  <c r="G2252" i="11"/>
  <c r="H2252" i="11"/>
  <c r="I2252" i="11"/>
  <c r="J2252" i="11"/>
  <c r="K2252" i="11"/>
  <c r="L2252" i="11"/>
  <c r="M2252" i="11"/>
  <c r="N2252" i="11"/>
  <c r="O2252" i="11"/>
  <c r="P2252" i="11"/>
  <c r="Q2252" i="11"/>
  <c r="R2252" i="11"/>
  <c r="S2252" i="11"/>
  <c r="T2252" i="11"/>
  <c r="A2253" i="11"/>
  <c r="B2253" i="11"/>
  <c r="C2253" i="11"/>
  <c r="D2253" i="11"/>
  <c r="E2253" i="11"/>
  <c r="F2253" i="11"/>
  <c r="G2253" i="11"/>
  <c r="H2253" i="11"/>
  <c r="I2253" i="11"/>
  <c r="J2253" i="11"/>
  <c r="K2253" i="11"/>
  <c r="L2253" i="11"/>
  <c r="M2253" i="11"/>
  <c r="N2253" i="11"/>
  <c r="O2253" i="11"/>
  <c r="P2253" i="11"/>
  <c r="Q2253" i="11"/>
  <c r="R2253" i="11"/>
  <c r="S2253" i="11"/>
  <c r="T2253" i="11"/>
  <c r="A2254" i="11"/>
  <c r="B2254" i="11"/>
  <c r="C2254" i="11"/>
  <c r="D2254" i="11"/>
  <c r="E2254" i="11"/>
  <c r="F2254" i="11"/>
  <c r="G2254" i="11"/>
  <c r="H2254" i="11"/>
  <c r="I2254" i="11"/>
  <c r="J2254" i="11"/>
  <c r="K2254" i="11"/>
  <c r="L2254" i="11"/>
  <c r="M2254" i="11"/>
  <c r="N2254" i="11"/>
  <c r="O2254" i="11"/>
  <c r="P2254" i="11"/>
  <c r="Q2254" i="11"/>
  <c r="R2254" i="11"/>
  <c r="S2254" i="11"/>
  <c r="T2254" i="11"/>
  <c r="A2255" i="11"/>
  <c r="B2255" i="11"/>
  <c r="C2255" i="11"/>
  <c r="D2255" i="11"/>
  <c r="E2255" i="11"/>
  <c r="F2255" i="11"/>
  <c r="G2255" i="11"/>
  <c r="H2255" i="11"/>
  <c r="I2255" i="11"/>
  <c r="J2255" i="11"/>
  <c r="K2255" i="11"/>
  <c r="L2255" i="11"/>
  <c r="M2255" i="11"/>
  <c r="N2255" i="11"/>
  <c r="O2255" i="11"/>
  <c r="P2255" i="11"/>
  <c r="Q2255" i="11"/>
  <c r="R2255" i="11"/>
  <c r="S2255" i="11"/>
  <c r="T2255" i="11"/>
  <c r="A2256" i="11"/>
  <c r="B2256" i="11"/>
  <c r="C2256" i="11"/>
  <c r="D2256" i="11"/>
  <c r="E2256" i="11"/>
  <c r="F2256" i="11"/>
  <c r="G2256" i="11"/>
  <c r="H2256" i="11"/>
  <c r="I2256" i="11"/>
  <c r="J2256" i="11"/>
  <c r="K2256" i="11"/>
  <c r="L2256" i="11"/>
  <c r="M2256" i="11"/>
  <c r="N2256" i="11"/>
  <c r="O2256" i="11"/>
  <c r="P2256" i="11"/>
  <c r="Q2256" i="11"/>
  <c r="R2256" i="11"/>
  <c r="S2256" i="11"/>
  <c r="T2256" i="11"/>
  <c r="A2257" i="11"/>
  <c r="B2257" i="11"/>
  <c r="C2257" i="11"/>
  <c r="D2257" i="11"/>
  <c r="E2257" i="11"/>
  <c r="F2257" i="11"/>
  <c r="G2257" i="11"/>
  <c r="H2257" i="11"/>
  <c r="I2257" i="11"/>
  <c r="J2257" i="11"/>
  <c r="K2257" i="11"/>
  <c r="L2257" i="11"/>
  <c r="M2257" i="11"/>
  <c r="N2257" i="11"/>
  <c r="O2257" i="11"/>
  <c r="P2257" i="11"/>
  <c r="Q2257" i="11"/>
  <c r="R2257" i="11"/>
  <c r="S2257" i="11"/>
  <c r="T2257" i="11"/>
  <c r="A2258" i="11"/>
  <c r="B2258" i="11"/>
  <c r="C2258" i="11"/>
  <c r="D2258" i="11"/>
  <c r="E2258" i="11"/>
  <c r="F2258" i="11"/>
  <c r="G2258" i="11"/>
  <c r="H2258" i="11"/>
  <c r="I2258" i="11"/>
  <c r="J2258" i="11"/>
  <c r="K2258" i="11"/>
  <c r="L2258" i="11"/>
  <c r="M2258" i="11"/>
  <c r="N2258" i="11"/>
  <c r="O2258" i="11"/>
  <c r="P2258" i="11"/>
  <c r="Q2258" i="11"/>
  <c r="R2258" i="11"/>
  <c r="S2258" i="11"/>
  <c r="T2258" i="11"/>
  <c r="A2259" i="11"/>
  <c r="B2259" i="11"/>
  <c r="C2259" i="11"/>
  <c r="D2259" i="11"/>
  <c r="E2259" i="11"/>
  <c r="F2259" i="11"/>
  <c r="G2259" i="11"/>
  <c r="H2259" i="11"/>
  <c r="I2259" i="11"/>
  <c r="J2259" i="11"/>
  <c r="K2259" i="11"/>
  <c r="L2259" i="11"/>
  <c r="M2259" i="11"/>
  <c r="N2259" i="11"/>
  <c r="O2259" i="11"/>
  <c r="P2259" i="11"/>
  <c r="Q2259" i="11"/>
  <c r="R2259" i="11"/>
  <c r="S2259" i="11"/>
  <c r="T2259" i="11"/>
  <c r="A2260" i="11"/>
  <c r="B2260" i="11"/>
  <c r="C2260" i="11"/>
  <c r="D2260" i="11"/>
  <c r="E2260" i="11"/>
  <c r="F2260" i="11"/>
  <c r="G2260" i="11"/>
  <c r="H2260" i="11"/>
  <c r="I2260" i="11"/>
  <c r="J2260" i="11"/>
  <c r="K2260" i="11"/>
  <c r="L2260" i="11"/>
  <c r="M2260" i="11"/>
  <c r="N2260" i="11"/>
  <c r="O2260" i="11"/>
  <c r="P2260" i="11"/>
  <c r="Q2260" i="11"/>
  <c r="R2260" i="11"/>
  <c r="S2260" i="11"/>
  <c r="T2260" i="11"/>
  <c r="A2261" i="11"/>
  <c r="B2261" i="11"/>
  <c r="C2261" i="11"/>
  <c r="D2261" i="11"/>
  <c r="E2261" i="11"/>
  <c r="F2261" i="11"/>
  <c r="G2261" i="11"/>
  <c r="H2261" i="11"/>
  <c r="I2261" i="11"/>
  <c r="J2261" i="11"/>
  <c r="K2261" i="11"/>
  <c r="L2261" i="11"/>
  <c r="M2261" i="11"/>
  <c r="N2261" i="11"/>
  <c r="O2261" i="11"/>
  <c r="P2261" i="11"/>
  <c r="Q2261" i="11"/>
  <c r="R2261" i="11"/>
  <c r="S2261" i="11"/>
  <c r="T2261" i="11"/>
  <c r="A2262" i="11"/>
  <c r="B2262" i="11"/>
  <c r="C2262" i="11"/>
  <c r="D2262" i="11"/>
  <c r="E2262" i="11"/>
  <c r="F2262" i="11"/>
  <c r="G2262" i="11"/>
  <c r="H2262" i="11"/>
  <c r="I2262" i="11"/>
  <c r="J2262" i="11"/>
  <c r="K2262" i="11"/>
  <c r="L2262" i="11"/>
  <c r="M2262" i="11"/>
  <c r="N2262" i="11"/>
  <c r="O2262" i="11"/>
  <c r="P2262" i="11"/>
  <c r="Q2262" i="11"/>
  <c r="R2262" i="11"/>
  <c r="S2262" i="11"/>
  <c r="T2262" i="11"/>
  <c r="A2263" i="11"/>
  <c r="B2263" i="11"/>
  <c r="C2263" i="11"/>
  <c r="D2263" i="11"/>
  <c r="E2263" i="11"/>
  <c r="F2263" i="11"/>
  <c r="G2263" i="11"/>
  <c r="H2263" i="11"/>
  <c r="I2263" i="11"/>
  <c r="J2263" i="11"/>
  <c r="K2263" i="11"/>
  <c r="L2263" i="11"/>
  <c r="M2263" i="11"/>
  <c r="N2263" i="11"/>
  <c r="O2263" i="11"/>
  <c r="P2263" i="11"/>
  <c r="Q2263" i="11"/>
  <c r="R2263" i="11"/>
  <c r="S2263" i="11"/>
  <c r="T2263" i="11"/>
  <c r="A2264" i="11"/>
  <c r="B2264" i="11"/>
  <c r="C2264" i="11"/>
  <c r="D2264" i="11"/>
  <c r="E2264" i="11"/>
  <c r="F2264" i="11"/>
  <c r="G2264" i="11"/>
  <c r="H2264" i="11"/>
  <c r="I2264" i="11"/>
  <c r="J2264" i="11"/>
  <c r="K2264" i="11"/>
  <c r="L2264" i="11"/>
  <c r="M2264" i="11"/>
  <c r="N2264" i="11"/>
  <c r="O2264" i="11"/>
  <c r="P2264" i="11"/>
  <c r="Q2264" i="11"/>
  <c r="R2264" i="11"/>
  <c r="S2264" i="11"/>
  <c r="T2264" i="11"/>
  <c r="A2265" i="11"/>
  <c r="B2265" i="11"/>
  <c r="C2265" i="11"/>
  <c r="D2265" i="11"/>
  <c r="E2265" i="11"/>
  <c r="F2265" i="11"/>
  <c r="G2265" i="11"/>
  <c r="H2265" i="11"/>
  <c r="I2265" i="11"/>
  <c r="J2265" i="11"/>
  <c r="K2265" i="11"/>
  <c r="L2265" i="11"/>
  <c r="M2265" i="11"/>
  <c r="N2265" i="11"/>
  <c r="O2265" i="11"/>
  <c r="P2265" i="11"/>
  <c r="Q2265" i="11"/>
  <c r="R2265" i="11"/>
  <c r="S2265" i="11"/>
  <c r="T2265" i="11"/>
  <c r="A2266" i="11"/>
  <c r="B2266" i="11"/>
  <c r="C2266" i="11"/>
  <c r="D2266" i="11"/>
  <c r="E2266" i="11"/>
  <c r="F2266" i="11"/>
  <c r="G2266" i="11"/>
  <c r="H2266" i="11"/>
  <c r="I2266" i="11"/>
  <c r="J2266" i="11"/>
  <c r="K2266" i="11"/>
  <c r="L2266" i="11"/>
  <c r="M2266" i="11"/>
  <c r="N2266" i="11"/>
  <c r="O2266" i="11"/>
  <c r="P2266" i="11"/>
  <c r="Q2266" i="11"/>
  <c r="R2266" i="11"/>
  <c r="S2266" i="11"/>
  <c r="T2266" i="11"/>
  <c r="A2267" i="11"/>
  <c r="B2267" i="11"/>
  <c r="C2267" i="11"/>
  <c r="D2267" i="11"/>
  <c r="E2267" i="11"/>
  <c r="F2267" i="11"/>
  <c r="G2267" i="11"/>
  <c r="H2267" i="11"/>
  <c r="I2267" i="11"/>
  <c r="J2267" i="11"/>
  <c r="K2267" i="11"/>
  <c r="L2267" i="11"/>
  <c r="M2267" i="11"/>
  <c r="N2267" i="11"/>
  <c r="O2267" i="11"/>
  <c r="P2267" i="11"/>
  <c r="Q2267" i="11"/>
  <c r="R2267" i="11"/>
  <c r="S2267" i="11"/>
  <c r="T2267" i="11"/>
  <c r="A2268" i="11"/>
  <c r="B2268" i="11"/>
  <c r="C2268" i="11"/>
  <c r="D2268" i="11"/>
  <c r="E2268" i="11"/>
  <c r="F2268" i="11"/>
  <c r="G2268" i="11"/>
  <c r="H2268" i="11"/>
  <c r="I2268" i="11"/>
  <c r="J2268" i="11"/>
  <c r="K2268" i="11"/>
  <c r="L2268" i="11"/>
  <c r="M2268" i="11"/>
  <c r="N2268" i="11"/>
  <c r="O2268" i="11"/>
  <c r="P2268" i="11"/>
  <c r="Q2268" i="11"/>
  <c r="R2268" i="11"/>
  <c r="S2268" i="11"/>
  <c r="T2268" i="11"/>
  <c r="A2269" i="11"/>
  <c r="B2269" i="11"/>
  <c r="C2269" i="11"/>
  <c r="D2269" i="11"/>
  <c r="E2269" i="11"/>
  <c r="F2269" i="11"/>
  <c r="G2269" i="11"/>
  <c r="H2269" i="11"/>
  <c r="I2269" i="11"/>
  <c r="J2269" i="11"/>
  <c r="K2269" i="11"/>
  <c r="L2269" i="11"/>
  <c r="M2269" i="11"/>
  <c r="N2269" i="11"/>
  <c r="O2269" i="11"/>
  <c r="P2269" i="11"/>
  <c r="Q2269" i="11"/>
  <c r="R2269" i="11"/>
  <c r="S2269" i="11"/>
  <c r="T2269" i="11"/>
  <c r="A2270" i="11"/>
  <c r="B2270" i="11"/>
  <c r="C2270" i="11"/>
  <c r="D2270" i="11"/>
  <c r="E2270" i="11"/>
  <c r="F2270" i="11"/>
  <c r="G2270" i="11"/>
  <c r="H2270" i="11"/>
  <c r="I2270" i="11"/>
  <c r="J2270" i="11"/>
  <c r="K2270" i="11"/>
  <c r="L2270" i="11"/>
  <c r="M2270" i="11"/>
  <c r="N2270" i="11"/>
  <c r="O2270" i="11"/>
  <c r="P2270" i="11"/>
  <c r="Q2270" i="11"/>
  <c r="R2270" i="11"/>
  <c r="S2270" i="11"/>
  <c r="T2270" i="11"/>
  <c r="A2271" i="11"/>
  <c r="B2271" i="11"/>
  <c r="C2271" i="11"/>
  <c r="D2271" i="11"/>
  <c r="E2271" i="11"/>
  <c r="F2271" i="11"/>
  <c r="G2271" i="11"/>
  <c r="H2271" i="11"/>
  <c r="I2271" i="11"/>
  <c r="J2271" i="11"/>
  <c r="K2271" i="11"/>
  <c r="L2271" i="11"/>
  <c r="M2271" i="11"/>
  <c r="N2271" i="11"/>
  <c r="O2271" i="11"/>
  <c r="P2271" i="11"/>
  <c r="Q2271" i="11"/>
  <c r="R2271" i="11"/>
  <c r="S2271" i="11"/>
  <c r="T2271" i="11"/>
  <c r="A2272" i="11"/>
  <c r="B2272" i="11"/>
  <c r="C2272" i="11"/>
  <c r="D2272" i="11"/>
  <c r="E2272" i="11"/>
  <c r="F2272" i="11"/>
  <c r="G2272" i="11"/>
  <c r="H2272" i="11"/>
  <c r="I2272" i="11"/>
  <c r="J2272" i="11"/>
  <c r="K2272" i="11"/>
  <c r="L2272" i="11"/>
  <c r="M2272" i="11"/>
  <c r="N2272" i="11"/>
  <c r="O2272" i="11"/>
  <c r="P2272" i="11"/>
  <c r="Q2272" i="11"/>
  <c r="R2272" i="11"/>
  <c r="S2272" i="11"/>
  <c r="T2272" i="11"/>
  <c r="A2273" i="11"/>
  <c r="B2273" i="11"/>
  <c r="C2273" i="11"/>
  <c r="D2273" i="11"/>
  <c r="E2273" i="11"/>
  <c r="F2273" i="11"/>
  <c r="G2273" i="11"/>
  <c r="H2273" i="11"/>
  <c r="I2273" i="11"/>
  <c r="J2273" i="11"/>
  <c r="K2273" i="11"/>
  <c r="L2273" i="11"/>
  <c r="M2273" i="11"/>
  <c r="N2273" i="11"/>
  <c r="O2273" i="11"/>
  <c r="P2273" i="11"/>
  <c r="Q2273" i="11"/>
  <c r="R2273" i="11"/>
  <c r="S2273" i="11"/>
  <c r="T2273" i="11"/>
  <c r="A2274" i="11"/>
  <c r="B2274" i="11"/>
  <c r="C2274" i="11"/>
  <c r="D2274" i="11"/>
  <c r="E2274" i="11"/>
  <c r="F2274" i="11"/>
  <c r="G2274" i="11"/>
  <c r="H2274" i="11"/>
  <c r="I2274" i="11"/>
  <c r="J2274" i="11"/>
  <c r="K2274" i="11"/>
  <c r="L2274" i="11"/>
  <c r="M2274" i="11"/>
  <c r="N2274" i="11"/>
  <c r="O2274" i="11"/>
  <c r="P2274" i="11"/>
  <c r="Q2274" i="11"/>
  <c r="R2274" i="11"/>
  <c r="S2274" i="11"/>
  <c r="T2274" i="11"/>
  <c r="A2275" i="11"/>
  <c r="B2275" i="11"/>
  <c r="C2275" i="11"/>
  <c r="D2275" i="11"/>
  <c r="E2275" i="11"/>
  <c r="F2275" i="11"/>
  <c r="G2275" i="11"/>
  <c r="H2275" i="11"/>
  <c r="I2275" i="11"/>
  <c r="J2275" i="11"/>
  <c r="K2275" i="11"/>
  <c r="L2275" i="11"/>
  <c r="M2275" i="11"/>
  <c r="N2275" i="11"/>
  <c r="O2275" i="11"/>
  <c r="P2275" i="11"/>
  <c r="Q2275" i="11"/>
  <c r="R2275" i="11"/>
  <c r="S2275" i="11"/>
  <c r="T2275" i="11"/>
  <c r="A2276" i="11"/>
  <c r="B2276" i="11"/>
  <c r="C2276" i="11"/>
  <c r="D2276" i="11"/>
  <c r="E2276" i="11"/>
  <c r="F2276" i="11"/>
  <c r="G2276" i="11"/>
  <c r="H2276" i="11"/>
  <c r="I2276" i="11"/>
  <c r="J2276" i="11"/>
  <c r="K2276" i="11"/>
  <c r="L2276" i="11"/>
  <c r="M2276" i="11"/>
  <c r="N2276" i="11"/>
  <c r="O2276" i="11"/>
  <c r="P2276" i="11"/>
  <c r="Q2276" i="11"/>
  <c r="R2276" i="11"/>
  <c r="S2276" i="11"/>
  <c r="T2276" i="11"/>
  <c r="A2277" i="11"/>
  <c r="B2277" i="11"/>
  <c r="C2277" i="11"/>
  <c r="D2277" i="11"/>
  <c r="E2277" i="11"/>
  <c r="F2277" i="11"/>
  <c r="G2277" i="11"/>
  <c r="H2277" i="11"/>
  <c r="I2277" i="11"/>
  <c r="J2277" i="11"/>
  <c r="K2277" i="11"/>
  <c r="L2277" i="11"/>
  <c r="M2277" i="11"/>
  <c r="N2277" i="11"/>
  <c r="O2277" i="11"/>
  <c r="P2277" i="11"/>
  <c r="Q2277" i="11"/>
  <c r="R2277" i="11"/>
  <c r="S2277" i="11"/>
  <c r="T2277" i="11"/>
  <c r="A2278" i="11"/>
  <c r="B2278" i="11"/>
  <c r="C2278" i="11"/>
  <c r="D2278" i="11"/>
  <c r="E2278" i="11"/>
  <c r="F2278" i="11"/>
  <c r="G2278" i="11"/>
  <c r="H2278" i="11"/>
  <c r="I2278" i="11"/>
  <c r="J2278" i="11"/>
  <c r="K2278" i="11"/>
  <c r="L2278" i="11"/>
  <c r="M2278" i="11"/>
  <c r="N2278" i="11"/>
  <c r="O2278" i="11"/>
  <c r="P2278" i="11"/>
  <c r="Q2278" i="11"/>
  <c r="R2278" i="11"/>
  <c r="S2278" i="11"/>
  <c r="T2278" i="11"/>
  <c r="A2279" i="11"/>
  <c r="B2279" i="11"/>
  <c r="C2279" i="11"/>
  <c r="D2279" i="11"/>
  <c r="E2279" i="11"/>
  <c r="F2279" i="11"/>
  <c r="G2279" i="11"/>
  <c r="H2279" i="11"/>
  <c r="I2279" i="11"/>
  <c r="J2279" i="11"/>
  <c r="K2279" i="11"/>
  <c r="L2279" i="11"/>
  <c r="M2279" i="11"/>
  <c r="N2279" i="11"/>
  <c r="O2279" i="11"/>
  <c r="P2279" i="11"/>
  <c r="Q2279" i="11"/>
  <c r="R2279" i="11"/>
  <c r="S2279" i="11"/>
  <c r="T2279" i="11"/>
  <c r="A2280" i="11"/>
  <c r="B2280" i="11"/>
  <c r="C2280" i="11"/>
  <c r="D2280" i="11"/>
  <c r="E2280" i="11"/>
  <c r="F2280" i="11"/>
  <c r="G2280" i="11"/>
  <c r="H2280" i="11"/>
  <c r="I2280" i="11"/>
  <c r="J2280" i="11"/>
  <c r="K2280" i="11"/>
  <c r="L2280" i="11"/>
  <c r="M2280" i="11"/>
  <c r="N2280" i="11"/>
  <c r="O2280" i="11"/>
  <c r="P2280" i="11"/>
  <c r="Q2280" i="11"/>
  <c r="R2280" i="11"/>
  <c r="S2280" i="11"/>
  <c r="T2280" i="11"/>
  <c r="A2281" i="11"/>
  <c r="B2281" i="11"/>
  <c r="C2281" i="11"/>
  <c r="D2281" i="11"/>
  <c r="E2281" i="11"/>
  <c r="F2281" i="11"/>
  <c r="G2281" i="11"/>
  <c r="H2281" i="11"/>
  <c r="I2281" i="11"/>
  <c r="J2281" i="11"/>
  <c r="K2281" i="11"/>
  <c r="L2281" i="11"/>
  <c r="M2281" i="11"/>
  <c r="N2281" i="11"/>
  <c r="O2281" i="11"/>
  <c r="P2281" i="11"/>
  <c r="Q2281" i="11"/>
  <c r="R2281" i="11"/>
  <c r="S2281" i="11"/>
  <c r="T2281" i="11"/>
  <c r="A2282" i="11"/>
  <c r="B2282" i="11"/>
  <c r="C2282" i="11"/>
  <c r="D2282" i="11"/>
  <c r="E2282" i="11"/>
  <c r="F2282" i="11"/>
  <c r="G2282" i="11"/>
  <c r="H2282" i="11"/>
  <c r="I2282" i="11"/>
  <c r="J2282" i="11"/>
  <c r="K2282" i="11"/>
  <c r="L2282" i="11"/>
  <c r="M2282" i="11"/>
  <c r="N2282" i="11"/>
  <c r="O2282" i="11"/>
  <c r="P2282" i="11"/>
  <c r="Q2282" i="11"/>
  <c r="R2282" i="11"/>
  <c r="S2282" i="11"/>
  <c r="T2282" i="11"/>
  <c r="A2283" i="11"/>
  <c r="B2283" i="11"/>
  <c r="C2283" i="11"/>
  <c r="D2283" i="11"/>
  <c r="E2283" i="11"/>
  <c r="F2283" i="11"/>
  <c r="G2283" i="11"/>
  <c r="H2283" i="11"/>
  <c r="I2283" i="11"/>
  <c r="J2283" i="11"/>
  <c r="K2283" i="11"/>
  <c r="L2283" i="11"/>
  <c r="M2283" i="11"/>
  <c r="N2283" i="11"/>
  <c r="O2283" i="11"/>
  <c r="P2283" i="11"/>
  <c r="Q2283" i="11"/>
  <c r="R2283" i="11"/>
  <c r="S2283" i="11"/>
  <c r="T2283" i="11"/>
  <c r="A2284" i="11"/>
  <c r="B2284" i="11"/>
  <c r="C2284" i="11"/>
  <c r="D2284" i="11"/>
  <c r="E2284" i="11"/>
  <c r="F2284" i="11"/>
  <c r="G2284" i="11"/>
  <c r="H2284" i="11"/>
  <c r="I2284" i="11"/>
  <c r="J2284" i="11"/>
  <c r="K2284" i="11"/>
  <c r="L2284" i="11"/>
  <c r="M2284" i="11"/>
  <c r="N2284" i="11"/>
  <c r="O2284" i="11"/>
  <c r="P2284" i="11"/>
  <c r="Q2284" i="11"/>
  <c r="R2284" i="11"/>
  <c r="S2284" i="11"/>
  <c r="T2284" i="11"/>
  <c r="A2285" i="11"/>
  <c r="B2285" i="11"/>
  <c r="C2285" i="11"/>
  <c r="D2285" i="11"/>
  <c r="E2285" i="11"/>
  <c r="F2285" i="11"/>
  <c r="G2285" i="11"/>
  <c r="H2285" i="11"/>
  <c r="I2285" i="11"/>
  <c r="J2285" i="11"/>
  <c r="K2285" i="11"/>
  <c r="L2285" i="11"/>
  <c r="M2285" i="11"/>
  <c r="N2285" i="11"/>
  <c r="O2285" i="11"/>
  <c r="P2285" i="11"/>
  <c r="Q2285" i="11"/>
  <c r="R2285" i="11"/>
  <c r="S2285" i="11"/>
  <c r="T2285" i="11"/>
  <c r="A2286" i="11"/>
  <c r="B2286" i="11"/>
  <c r="C2286" i="11"/>
  <c r="D2286" i="11"/>
  <c r="E2286" i="11"/>
  <c r="F2286" i="11"/>
  <c r="G2286" i="11"/>
  <c r="H2286" i="11"/>
  <c r="I2286" i="11"/>
  <c r="J2286" i="11"/>
  <c r="K2286" i="11"/>
  <c r="L2286" i="11"/>
  <c r="M2286" i="11"/>
  <c r="N2286" i="11"/>
  <c r="O2286" i="11"/>
  <c r="P2286" i="11"/>
  <c r="Q2286" i="11"/>
  <c r="R2286" i="11"/>
  <c r="S2286" i="11"/>
  <c r="T2286" i="11"/>
  <c r="A2287" i="11"/>
  <c r="B2287" i="11"/>
  <c r="C2287" i="11"/>
  <c r="D2287" i="11"/>
  <c r="E2287" i="11"/>
  <c r="F2287" i="11"/>
  <c r="G2287" i="11"/>
  <c r="H2287" i="11"/>
  <c r="I2287" i="11"/>
  <c r="J2287" i="11"/>
  <c r="K2287" i="11"/>
  <c r="L2287" i="11"/>
  <c r="M2287" i="11"/>
  <c r="N2287" i="11"/>
  <c r="O2287" i="11"/>
  <c r="P2287" i="11"/>
  <c r="Q2287" i="11"/>
  <c r="R2287" i="11"/>
  <c r="S2287" i="11"/>
  <c r="T2287" i="11"/>
  <c r="A2288" i="11"/>
  <c r="B2288" i="11"/>
  <c r="C2288" i="11"/>
  <c r="D2288" i="11"/>
  <c r="E2288" i="11"/>
  <c r="F2288" i="11"/>
  <c r="G2288" i="11"/>
  <c r="H2288" i="11"/>
  <c r="I2288" i="11"/>
  <c r="J2288" i="11"/>
  <c r="K2288" i="11"/>
  <c r="L2288" i="11"/>
  <c r="M2288" i="11"/>
  <c r="N2288" i="11"/>
  <c r="O2288" i="11"/>
  <c r="P2288" i="11"/>
  <c r="Q2288" i="11"/>
  <c r="R2288" i="11"/>
  <c r="S2288" i="11"/>
  <c r="T2288" i="11"/>
  <c r="A2289" i="11"/>
  <c r="B2289" i="11"/>
  <c r="C2289" i="11"/>
  <c r="D2289" i="11"/>
  <c r="E2289" i="11"/>
  <c r="F2289" i="11"/>
  <c r="G2289" i="11"/>
  <c r="H2289" i="11"/>
  <c r="I2289" i="11"/>
  <c r="J2289" i="11"/>
  <c r="K2289" i="11"/>
  <c r="L2289" i="11"/>
  <c r="M2289" i="11"/>
  <c r="N2289" i="11"/>
  <c r="O2289" i="11"/>
  <c r="P2289" i="11"/>
  <c r="Q2289" i="11"/>
  <c r="R2289" i="11"/>
  <c r="S2289" i="11"/>
  <c r="T2289" i="11"/>
  <c r="A2290" i="11"/>
  <c r="B2290" i="11"/>
  <c r="C2290" i="11"/>
  <c r="D2290" i="11"/>
  <c r="E2290" i="11"/>
  <c r="F2290" i="11"/>
  <c r="G2290" i="11"/>
  <c r="H2290" i="11"/>
  <c r="I2290" i="11"/>
  <c r="J2290" i="11"/>
  <c r="K2290" i="11"/>
  <c r="L2290" i="11"/>
  <c r="M2290" i="11"/>
  <c r="N2290" i="11"/>
  <c r="O2290" i="11"/>
  <c r="P2290" i="11"/>
  <c r="Q2290" i="11"/>
  <c r="R2290" i="11"/>
  <c r="S2290" i="11"/>
  <c r="T2290" i="11"/>
  <c r="A2291" i="11"/>
  <c r="B2291" i="11"/>
  <c r="C2291" i="11"/>
  <c r="D2291" i="11"/>
  <c r="E2291" i="11"/>
  <c r="F2291" i="11"/>
  <c r="G2291" i="11"/>
  <c r="H2291" i="11"/>
  <c r="I2291" i="11"/>
  <c r="J2291" i="11"/>
  <c r="K2291" i="11"/>
  <c r="L2291" i="11"/>
  <c r="M2291" i="11"/>
  <c r="N2291" i="11"/>
  <c r="O2291" i="11"/>
  <c r="P2291" i="11"/>
  <c r="Q2291" i="11"/>
  <c r="R2291" i="11"/>
  <c r="S2291" i="11"/>
  <c r="T2291" i="11"/>
  <c r="A2292" i="11"/>
  <c r="B2292" i="11"/>
  <c r="C2292" i="11"/>
  <c r="D2292" i="11"/>
  <c r="E2292" i="11"/>
  <c r="F2292" i="11"/>
  <c r="G2292" i="11"/>
  <c r="H2292" i="11"/>
  <c r="I2292" i="11"/>
  <c r="J2292" i="11"/>
  <c r="K2292" i="11"/>
  <c r="L2292" i="11"/>
  <c r="M2292" i="11"/>
  <c r="N2292" i="11"/>
  <c r="O2292" i="11"/>
  <c r="P2292" i="11"/>
  <c r="Q2292" i="11"/>
  <c r="R2292" i="11"/>
  <c r="S2292" i="11"/>
  <c r="T2292" i="11"/>
  <c r="A2293" i="11"/>
  <c r="B2293" i="11"/>
  <c r="C2293" i="11"/>
  <c r="D2293" i="11"/>
  <c r="E2293" i="11"/>
  <c r="F2293" i="11"/>
  <c r="G2293" i="11"/>
  <c r="H2293" i="11"/>
  <c r="I2293" i="11"/>
  <c r="J2293" i="11"/>
  <c r="K2293" i="11"/>
  <c r="L2293" i="11"/>
  <c r="M2293" i="11"/>
  <c r="N2293" i="11"/>
  <c r="O2293" i="11"/>
  <c r="P2293" i="11"/>
  <c r="Q2293" i="11"/>
  <c r="R2293" i="11"/>
  <c r="S2293" i="11"/>
  <c r="T2293" i="11"/>
  <c r="A2294" i="11"/>
  <c r="B2294" i="11"/>
  <c r="C2294" i="11"/>
  <c r="D2294" i="11"/>
  <c r="E2294" i="11"/>
  <c r="F2294" i="11"/>
  <c r="G2294" i="11"/>
  <c r="H2294" i="11"/>
  <c r="I2294" i="11"/>
  <c r="J2294" i="11"/>
  <c r="K2294" i="11"/>
  <c r="L2294" i="11"/>
  <c r="M2294" i="11"/>
  <c r="N2294" i="11"/>
  <c r="O2294" i="11"/>
  <c r="P2294" i="11"/>
  <c r="Q2294" i="11"/>
  <c r="R2294" i="11"/>
  <c r="S2294" i="11"/>
  <c r="T2294" i="11"/>
  <c r="A2295" i="11"/>
  <c r="B2295" i="11"/>
  <c r="C2295" i="11"/>
  <c r="D2295" i="11"/>
  <c r="E2295" i="11"/>
  <c r="F2295" i="11"/>
  <c r="G2295" i="11"/>
  <c r="H2295" i="11"/>
  <c r="I2295" i="11"/>
  <c r="J2295" i="11"/>
  <c r="K2295" i="11"/>
  <c r="L2295" i="11"/>
  <c r="M2295" i="11"/>
  <c r="N2295" i="11"/>
  <c r="O2295" i="11"/>
  <c r="P2295" i="11"/>
  <c r="Q2295" i="11"/>
  <c r="R2295" i="11"/>
  <c r="S2295" i="11"/>
  <c r="T2295" i="11"/>
  <c r="A2296" i="11"/>
  <c r="B2296" i="11"/>
  <c r="C2296" i="11"/>
  <c r="D2296" i="11"/>
  <c r="E2296" i="11"/>
  <c r="F2296" i="11"/>
  <c r="G2296" i="11"/>
  <c r="H2296" i="11"/>
  <c r="I2296" i="11"/>
  <c r="J2296" i="11"/>
  <c r="K2296" i="11"/>
  <c r="L2296" i="11"/>
  <c r="M2296" i="11"/>
  <c r="N2296" i="11"/>
  <c r="O2296" i="11"/>
  <c r="P2296" i="11"/>
  <c r="Q2296" i="11"/>
  <c r="R2296" i="11"/>
  <c r="S2296" i="11"/>
  <c r="T2296" i="11"/>
  <c r="A2297" i="11"/>
  <c r="B2297" i="11"/>
  <c r="C2297" i="11"/>
  <c r="D2297" i="11"/>
  <c r="E2297" i="11"/>
  <c r="F2297" i="11"/>
  <c r="G2297" i="11"/>
  <c r="H2297" i="11"/>
  <c r="I2297" i="11"/>
  <c r="J2297" i="11"/>
  <c r="K2297" i="11"/>
  <c r="L2297" i="11"/>
  <c r="M2297" i="11"/>
  <c r="N2297" i="11"/>
  <c r="O2297" i="11"/>
  <c r="P2297" i="11"/>
  <c r="Q2297" i="11"/>
  <c r="R2297" i="11"/>
  <c r="S2297" i="11"/>
  <c r="T2297" i="11"/>
  <c r="A2298" i="11"/>
  <c r="B2298" i="11"/>
  <c r="C2298" i="11"/>
  <c r="D2298" i="11"/>
  <c r="E2298" i="11"/>
  <c r="F2298" i="11"/>
  <c r="G2298" i="11"/>
  <c r="H2298" i="11"/>
  <c r="I2298" i="11"/>
  <c r="J2298" i="11"/>
  <c r="K2298" i="11"/>
  <c r="L2298" i="11"/>
  <c r="M2298" i="11"/>
  <c r="N2298" i="11"/>
  <c r="O2298" i="11"/>
  <c r="P2298" i="11"/>
  <c r="Q2298" i="11"/>
  <c r="R2298" i="11"/>
  <c r="S2298" i="11"/>
  <c r="T2298" i="11"/>
  <c r="A2299" i="11"/>
  <c r="B2299" i="11"/>
  <c r="C2299" i="11"/>
  <c r="D2299" i="11"/>
  <c r="E2299" i="11"/>
  <c r="F2299" i="11"/>
  <c r="G2299" i="11"/>
  <c r="H2299" i="11"/>
  <c r="I2299" i="11"/>
  <c r="J2299" i="11"/>
  <c r="K2299" i="11"/>
  <c r="L2299" i="11"/>
  <c r="M2299" i="11"/>
  <c r="N2299" i="11"/>
  <c r="O2299" i="11"/>
  <c r="P2299" i="11"/>
  <c r="Q2299" i="11"/>
  <c r="R2299" i="11"/>
  <c r="S2299" i="11"/>
  <c r="T2299" i="11"/>
  <c r="A2300" i="11"/>
  <c r="B2300" i="11"/>
  <c r="C2300" i="11"/>
  <c r="D2300" i="11"/>
  <c r="E2300" i="11"/>
  <c r="F2300" i="11"/>
  <c r="G2300" i="11"/>
  <c r="H2300" i="11"/>
  <c r="I2300" i="11"/>
  <c r="J2300" i="11"/>
  <c r="K2300" i="11"/>
  <c r="L2300" i="11"/>
  <c r="M2300" i="11"/>
  <c r="N2300" i="11"/>
  <c r="O2300" i="11"/>
  <c r="P2300" i="11"/>
  <c r="Q2300" i="11"/>
  <c r="R2300" i="11"/>
  <c r="S2300" i="11"/>
  <c r="T2300" i="11"/>
  <c r="A2301" i="11"/>
  <c r="B2301" i="11"/>
  <c r="C2301" i="11"/>
  <c r="D2301" i="11"/>
  <c r="E2301" i="11"/>
  <c r="F2301" i="11"/>
  <c r="G2301" i="11"/>
  <c r="H2301" i="11"/>
  <c r="I2301" i="11"/>
  <c r="J2301" i="11"/>
  <c r="K2301" i="11"/>
  <c r="L2301" i="11"/>
  <c r="M2301" i="11"/>
  <c r="N2301" i="11"/>
  <c r="O2301" i="11"/>
  <c r="P2301" i="11"/>
  <c r="Q2301" i="11"/>
  <c r="R2301" i="11"/>
  <c r="S2301" i="11"/>
  <c r="T2301" i="11"/>
  <c r="A2302" i="11"/>
  <c r="B2302" i="11"/>
  <c r="C2302" i="11"/>
  <c r="D2302" i="11"/>
  <c r="E2302" i="11"/>
  <c r="F2302" i="11"/>
  <c r="G2302" i="11"/>
  <c r="H2302" i="11"/>
  <c r="I2302" i="11"/>
  <c r="J2302" i="11"/>
  <c r="K2302" i="11"/>
  <c r="L2302" i="11"/>
  <c r="M2302" i="11"/>
  <c r="N2302" i="11"/>
  <c r="O2302" i="11"/>
  <c r="P2302" i="11"/>
  <c r="Q2302" i="11"/>
  <c r="R2302" i="11"/>
  <c r="S2302" i="11"/>
  <c r="T2302" i="11"/>
  <c r="A2303" i="11"/>
  <c r="B2303" i="11"/>
  <c r="C2303" i="11"/>
  <c r="D2303" i="11"/>
  <c r="E2303" i="11"/>
  <c r="F2303" i="11"/>
  <c r="G2303" i="11"/>
  <c r="H2303" i="11"/>
  <c r="I2303" i="11"/>
  <c r="J2303" i="11"/>
  <c r="K2303" i="11"/>
  <c r="L2303" i="11"/>
  <c r="M2303" i="11"/>
  <c r="N2303" i="11"/>
  <c r="O2303" i="11"/>
  <c r="P2303" i="11"/>
  <c r="Q2303" i="11"/>
  <c r="R2303" i="11"/>
  <c r="S2303" i="11"/>
  <c r="T2303" i="11"/>
  <c r="A2304" i="11"/>
  <c r="B2304" i="11"/>
  <c r="C2304" i="11"/>
  <c r="D2304" i="11"/>
  <c r="E2304" i="11"/>
  <c r="F2304" i="11"/>
  <c r="G2304" i="11"/>
  <c r="H2304" i="11"/>
  <c r="I2304" i="11"/>
  <c r="J2304" i="11"/>
  <c r="K2304" i="11"/>
  <c r="L2304" i="11"/>
  <c r="M2304" i="11"/>
  <c r="N2304" i="11"/>
  <c r="O2304" i="11"/>
  <c r="P2304" i="11"/>
  <c r="Q2304" i="11"/>
  <c r="R2304" i="11"/>
  <c r="S2304" i="11"/>
  <c r="T2304" i="11"/>
  <c r="A2305" i="11"/>
  <c r="B2305" i="11"/>
  <c r="C2305" i="11"/>
  <c r="D2305" i="11"/>
  <c r="E2305" i="11"/>
  <c r="F2305" i="11"/>
  <c r="G2305" i="11"/>
  <c r="H2305" i="11"/>
  <c r="I2305" i="11"/>
  <c r="J2305" i="11"/>
  <c r="K2305" i="11"/>
  <c r="L2305" i="11"/>
  <c r="M2305" i="11"/>
  <c r="N2305" i="11"/>
  <c r="O2305" i="11"/>
  <c r="P2305" i="11"/>
  <c r="Q2305" i="11"/>
  <c r="R2305" i="11"/>
  <c r="S2305" i="11"/>
  <c r="T2305" i="11"/>
  <c r="A2306" i="11"/>
  <c r="B2306" i="11"/>
  <c r="C2306" i="11"/>
  <c r="D2306" i="11"/>
  <c r="E2306" i="11"/>
  <c r="F2306" i="11"/>
  <c r="G2306" i="11"/>
  <c r="H2306" i="11"/>
  <c r="I2306" i="11"/>
  <c r="J2306" i="11"/>
  <c r="K2306" i="11"/>
  <c r="L2306" i="11"/>
  <c r="M2306" i="11"/>
  <c r="N2306" i="11"/>
  <c r="O2306" i="11"/>
  <c r="P2306" i="11"/>
  <c r="Q2306" i="11"/>
  <c r="R2306" i="11"/>
  <c r="S2306" i="11"/>
  <c r="T2306" i="11"/>
  <c r="A2307" i="11"/>
  <c r="B2307" i="11"/>
  <c r="C2307" i="11"/>
  <c r="D2307" i="11"/>
  <c r="E2307" i="11"/>
  <c r="F2307" i="11"/>
  <c r="G2307" i="11"/>
  <c r="H2307" i="11"/>
  <c r="I2307" i="11"/>
  <c r="J2307" i="11"/>
  <c r="K2307" i="11"/>
  <c r="L2307" i="11"/>
  <c r="M2307" i="11"/>
  <c r="N2307" i="11"/>
  <c r="O2307" i="11"/>
  <c r="P2307" i="11"/>
  <c r="Q2307" i="11"/>
  <c r="R2307" i="11"/>
  <c r="S2307" i="11"/>
  <c r="T2307" i="11"/>
  <c r="A2308" i="11"/>
  <c r="B2308" i="11"/>
  <c r="C2308" i="11"/>
  <c r="D2308" i="11"/>
  <c r="E2308" i="11"/>
  <c r="F2308" i="11"/>
  <c r="G2308" i="11"/>
  <c r="H2308" i="11"/>
  <c r="I2308" i="11"/>
  <c r="J2308" i="11"/>
  <c r="K2308" i="11"/>
  <c r="L2308" i="11"/>
  <c r="M2308" i="11"/>
  <c r="N2308" i="11"/>
  <c r="O2308" i="11"/>
  <c r="P2308" i="11"/>
  <c r="Q2308" i="11"/>
  <c r="R2308" i="11"/>
  <c r="S2308" i="11"/>
  <c r="T2308" i="11"/>
  <c r="A2309" i="11"/>
  <c r="B2309" i="11"/>
  <c r="C2309" i="11"/>
  <c r="D2309" i="11"/>
  <c r="E2309" i="11"/>
  <c r="F2309" i="11"/>
  <c r="G2309" i="11"/>
  <c r="H2309" i="11"/>
  <c r="I2309" i="11"/>
  <c r="J2309" i="11"/>
  <c r="K2309" i="11"/>
  <c r="L2309" i="11"/>
  <c r="M2309" i="11"/>
  <c r="N2309" i="11"/>
  <c r="O2309" i="11"/>
  <c r="P2309" i="11"/>
  <c r="Q2309" i="11"/>
  <c r="R2309" i="11"/>
  <c r="S2309" i="11"/>
  <c r="T2309" i="11"/>
  <c r="A2310" i="11"/>
  <c r="B2310" i="11"/>
  <c r="C2310" i="11"/>
  <c r="D2310" i="11"/>
  <c r="E2310" i="11"/>
  <c r="F2310" i="11"/>
  <c r="G2310" i="11"/>
  <c r="H2310" i="11"/>
  <c r="I2310" i="11"/>
  <c r="J2310" i="11"/>
  <c r="K2310" i="11"/>
  <c r="L2310" i="11"/>
  <c r="M2310" i="11"/>
  <c r="N2310" i="11"/>
  <c r="O2310" i="11"/>
  <c r="P2310" i="11"/>
  <c r="Q2310" i="11"/>
  <c r="R2310" i="11"/>
  <c r="S2310" i="11"/>
  <c r="T2310" i="11"/>
  <c r="A2311" i="11"/>
  <c r="B2311" i="11"/>
  <c r="C2311" i="11"/>
  <c r="D2311" i="11"/>
  <c r="E2311" i="11"/>
  <c r="F2311" i="11"/>
  <c r="G2311" i="11"/>
  <c r="H2311" i="11"/>
  <c r="I2311" i="11"/>
  <c r="J2311" i="11"/>
  <c r="K2311" i="11"/>
  <c r="L2311" i="11"/>
  <c r="M2311" i="11"/>
  <c r="N2311" i="11"/>
  <c r="O2311" i="11"/>
  <c r="P2311" i="11"/>
  <c r="Q2311" i="11"/>
  <c r="R2311" i="11"/>
  <c r="S2311" i="11"/>
  <c r="T2311" i="11"/>
  <c r="A2312" i="11"/>
  <c r="B2312" i="11"/>
  <c r="C2312" i="11"/>
  <c r="D2312" i="11"/>
  <c r="E2312" i="11"/>
  <c r="F2312" i="11"/>
  <c r="G2312" i="11"/>
  <c r="H2312" i="11"/>
  <c r="I2312" i="11"/>
  <c r="J2312" i="11"/>
  <c r="K2312" i="11"/>
  <c r="L2312" i="11"/>
  <c r="M2312" i="11"/>
  <c r="N2312" i="11"/>
  <c r="O2312" i="11"/>
  <c r="P2312" i="11"/>
  <c r="Q2312" i="11"/>
  <c r="R2312" i="11"/>
  <c r="S2312" i="11"/>
  <c r="T2312" i="11"/>
  <c r="A2313" i="11"/>
  <c r="B2313" i="11"/>
  <c r="C2313" i="11"/>
  <c r="D2313" i="11"/>
  <c r="E2313" i="11"/>
  <c r="F2313" i="11"/>
  <c r="G2313" i="11"/>
  <c r="H2313" i="11"/>
  <c r="I2313" i="11"/>
  <c r="J2313" i="11"/>
  <c r="K2313" i="11"/>
  <c r="L2313" i="11"/>
  <c r="M2313" i="11"/>
  <c r="N2313" i="11"/>
  <c r="O2313" i="11"/>
  <c r="P2313" i="11"/>
  <c r="Q2313" i="11"/>
  <c r="R2313" i="11"/>
  <c r="S2313" i="11"/>
  <c r="T2313" i="11"/>
  <c r="A2314" i="11"/>
  <c r="B2314" i="11"/>
  <c r="C2314" i="11"/>
  <c r="D2314" i="11"/>
  <c r="E2314" i="11"/>
  <c r="F2314" i="11"/>
  <c r="G2314" i="11"/>
  <c r="H2314" i="11"/>
  <c r="I2314" i="11"/>
  <c r="J2314" i="11"/>
  <c r="K2314" i="11"/>
  <c r="L2314" i="11"/>
  <c r="M2314" i="11"/>
  <c r="N2314" i="11"/>
  <c r="O2314" i="11"/>
  <c r="P2314" i="11"/>
  <c r="Q2314" i="11"/>
  <c r="R2314" i="11"/>
  <c r="S2314" i="11"/>
  <c r="T2314" i="11"/>
  <c r="A2315" i="11"/>
  <c r="B2315" i="11"/>
  <c r="C2315" i="11"/>
  <c r="D2315" i="11"/>
  <c r="E2315" i="11"/>
  <c r="F2315" i="11"/>
  <c r="G2315" i="11"/>
  <c r="H2315" i="11"/>
  <c r="I2315" i="11"/>
  <c r="J2315" i="11"/>
  <c r="K2315" i="11"/>
  <c r="L2315" i="11"/>
  <c r="M2315" i="11"/>
  <c r="N2315" i="11"/>
  <c r="O2315" i="11"/>
  <c r="P2315" i="11"/>
  <c r="Q2315" i="11"/>
  <c r="R2315" i="11"/>
  <c r="S2315" i="11"/>
  <c r="T2315" i="11"/>
  <c r="A2316" i="11"/>
  <c r="B2316" i="11"/>
  <c r="C2316" i="11"/>
  <c r="D2316" i="11"/>
  <c r="E2316" i="11"/>
  <c r="F2316" i="11"/>
  <c r="G2316" i="11"/>
  <c r="H2316" i="11"/>
  <c r="I2316" i="11"/>
  <c r="J2316" i="11"/>
  <c r="K2316" i="11"/>
  <c r="L2316" i="11"/>
  <c r="M2316" i="11"/>
  <c r="N2316" i="11"/>
  <c r="O2316" i="11"/>
  <c r="P2316" i="11"/>
  <c r="Q2316" i="11"/>
  <c r="R2316" i="11"/>
  <c r="S2316" i="11"/>
  <c r="T2316" i="11"/>
  <c r="A2317" i="11"/>
  <c r="B2317" i="11"/>
  <c r="C2317" i="11"/>
  <c r="D2317" i="11"/>
  <c r="E2317" i="11"/>
  <c r="F2317" i="11"/>
  <c r="G2317" i="11"/>
  <c r="H2317" i="11"/>
  <c r="I2317" i="11"/>
  <c r="J2317" i="11"/>
  <c r="K2317" i="11"/>
  <c r="L2317" i="11"/>
  <c r="M2317" i="11"/>
  <c r="N2317" i="11"/>
  <c r="O2317" i="11"/>
  <c r="P2317" i="11"/>
  <c r="Q2317" i="11"/>
  <c r="R2317" i="11"/>
  <c r="S2317" i="11"/>
  <c r="T2317" i="11"/>
  <c r="A2318" i="11"/>
  <c r="B2318" i="11"/>
  <c r="C2318" i="11"/>
  <c r="D2318" i="11"/>
  <c r="E2318" i="11"/>
  <c r="F2318" i="11"/>
  <c r="G2318" i="11"/>
  <c r="H2318" i="11"/>
  <c r="I2318" i="11"/>
  <c r="J2318" i="11"/>
  <c r="K2318" i="11"/>
  <c r="L2318" i="11"/>
  <c r="M2318" i="11"/>
  <c r="N2318" i="11"/>
  <c r="O2318" i="11"/>
  <c r="P2318" i="11"/>
  <c r="Q2318" i="11"/>
  <c r="R2318" i="11"/>
  <c r="S2318" i="11"/>
  <c r="T2318" i="11"/>
  <c r="A2319" i="11"/>
  <c r="B2319" i="11"/>
  <c r="C2319" i="11"/>
  <c r="D2319" i="11"/>
  <c r="E2319" i="11"/>
  <c r="F2319" i="11"/>
  <c r="G2319" i="11"/>
  <c r="H2319" i="11"/>
  <c r="I2319" i="11"/>
  <c r="J2319" i="11"/>
  <c r="K2319" i="11"/>
  <c r="L2319" i="11"/>
  <c r="M2319" i="11"/>
  <c r="N2319" i="11"/>
  <c r="O2319" i="11"/>
  <c r="P2319" i="11"/>
  <c r="Q2319" i="11"/>
  <c r="R2319" i="11"/>
  <c r="S2319" i="11"/>
  <c r="T2319" i="11"/>
  <c r="A2320" i="11"/>
  <c r="B2320" i="11"/>
  <c r="C2320" i="11"/>
  <c r="D2320" i="11"/>
  <c r="E2320" i="11"/>
  <c r="F2320" i="11"/>
  <c r="G2320" i="11"/>
  <c r="H2320" i="11"/>
  <c r="I2320" i="11"/>
  <c r="J2320" i="11"/>
  <c r="K2320" i="11"/>
  <c r="L2320" i="11"/>
  <c r="M2320" i="11"/>
  <c r="N2320" i="11"/>
  <c r="O2320" i="11"/>
  <c r="P2320" i="11"/>
  <c r="Q2320" i="11"/>
  <c r="R2320" i="11"/>
  <c r="S2320" i="11"/>
  <c r="T2320" i="11"/>
  <c r="A2321" i="11"/>
  <c r="B2321" i="11"/>
  <c r="C2321" i="11"/>
  <c r="D2321" i="11"/>
  <c r="E2321" i="11"/>
  <c r="F2321" i="11"/>
  <c r="G2321" i="11"/>
  <c r="H2321" i="11"/>
  <c r="I2321" i="11"/>
  <c r="J2321" i="11"/>
  <c r="K2321" i="11"/>
  <c r="L2321" i="11"/>
  <c r="M2321" i="11"/>
  <c r="N2321" i="11"/>
  <c r="O2321" i="11"/>
  <c r="P2321" i="11"/>
  <c r="Q2321" i="11"/>
  <c r="R2321" i="11"/>
  <c r="S2321" i="11"/>
  <c r="T2321" i="11"/>
  <c r="A2322" i="11"/>
  <c r="B2322" i="11"/>
  <c r="C2322" i="11"/>
  <c r="D2322" i="11"/>
  <c r="E2322" i="11"/>
  <c r="F2322" i="11"/>
  <c r="G2322" i="11"/>
  <c r="H2322" i="11"/>
  <c r="I2322" i="11"/>
  <c r="J2322" i="11"/>
  <c r="K2322" i="11"/>
  <c r="L2322" i="11"/>
  <c r="M2322" i="11"/>
  <c r="N2322" i="11"/>
  <c r="O2322" i="11"/>
  <c r="P2322" i="11"/>
  <c r="Q2322" i="11"/>
  <c r="R2322" i="11"/>
  <c r="S2322" i="11"/>
  <c r="T2322" i="11"/>
  <c r="A2323" i="11"/>
  <c r="B2323" i="11"/>
  <c r="C2323" i="11"/>
  <c r="D2323" i="11"/>
  <c r="E2323" i="11"/>
  <c r="F2323" i="11"/>
  <c r="G2323" i="11"/>
  <c r="H2323" i="11"/>
  <c r="I2323" i="11"/>
  <c r="J2323" i="11"/>
  <c r="K2323" i="11"/>
  <c r="L2323" i="11"/>
  <c r="M2323" i="11"/>
  <c r="N2323" i="11"/>
  <c r="O2323" i="11"/>
  <c r="P2323" i="11"/>
  <c r="Q2323" i="11"/>
  <c r="R2323" i="11"/>
  <c r="S2323" i="11"/>
  <c r="T2323" i="11"/>
  <c r="A2324" i="11"/>
  <c r="B2324" i="11"/>
  <c r="C2324" i="11"/>
  <c r="D2324" i="11"/>
  <c r="E2324" i="11"/>
  <c r="F2324" i="11"/>
  <c r="G2324" i="11"/>
  <c r="H2324" i="11"/>
  <c r="I2324" i="11"/>
  <c r="J2324" i="11"/>
  <c r="K2324" i="11"/>
  <c r="L2324" i="11"/>
  <c r="M2324" i="11"/>
  <c r="N2324" i="11"/>
  <c r="O2324" i="11"/>
  <c r="P2324" i="11"/>
  <c r="Q2324" i="11"/>
  <c r="R2324" i="11"/>
  <c r="S2324" i="11"/>
  <c r="T2324" i="11"/>
  <c r="A2325" i="11"/>
  <c r="B2325" i="11"/>
  <c r="C2325" i="11"/>
  <c r="D2325" i="11"/>
  <c r="E2325" i="11"/>
  <c r="F2325" i="11"/>
  <c r="G2325" i="11"/>
  <c r="H2325" i="11"/>
  <c r="I2325" i="11"/>
  <c r="J2325" i="11"/>
  <c r="K2325" i="11"/>
  <c r="L2325" i="11"/>
  <c r="M2325" i="11"/>
  <c r="N2325" i="11"/>
  <c r="O2325" i="11"/>
  <c r="P2325" i="11"/>
  <c r="Q2325" i="11"/>
  <c r="R2325" i="11"/>
  <c r="S2325" i="11"/>
  <c r="T2325" i="11"/>
  <c r="A2326" i="11"/>
  <c r="B2326" i="11"/>
  <c r="C2326" i="11"/>
  <c r="D2326" i="11"/>
  <c r="E2326" i="11"/>
  <c r="F2326" i="11"/>
  <c r="G2326" i="11"/>
  <c r="H2326" i="11"/>
  <c r="I2326" i="11"/>
  <c r="J2326" i="11"/>
  <c r="K2326" i="11"/>
  <c r="L2326" i="11"/>
  <c r="M2326" i="11"/>
  <c r="N2326" i="11"/>
  <c r="O2326" i="11"/>
  <c r="P2326" i="11"/>
  <c r="Q2326" i="11"/>
  <c r="R2326" i="11"/>
  <c r="S2326" i="11"/>
  <c r="T2326" i="11"/>
  <c r="A2327" i="11"/>
  <c r="B2327" i="11"/>
  <c r="C2327" i="11"/>
  <c r="D2327" i="11"/>
  <c r="E2327" i="11"/>
  <c r="F2327" i="11"/>
  <c r="G2327" i="11"/>
  <c r="H2327" i="11"/>
  <c r="I2327" i="11"/>
  <c r="J2327" i="11"/>
  <c r="K2327" i="11"/>
  <c r="L2327" i="11"/>
  <c r="M2327" i="11"/>
  <c r="N2327" i="11"/>
  <c r="O2327" i="11"/>
  <c r="P2327" i="11"/>
  <c r="Q2327" i="11"/>
  <c r="R2327" i="11"/>
  <c r="S2327" i="11"/>
  <c r="T2327" i="11"/>
  <c r="A2328" i="11"/>
  <c r="B2328" i="11"/>
  <c r="C2328" i="11"/>
  <c r="D2328" i="11"/>
  <c r="E2328" i="11"/>
  <c r="F2328" i="11"/>
  <c r="G2328" i="11"/>
  <c r="H2328" i="11"/>
  <c r="I2328" i="11"/>
  <c r="J2328" i="11"/>
  <c r="K2328" i="11"/>
  <c r="L2328" i="11"/>
  <c r="M2328" i="11"/>
  <c r="N2328" i="11"/>
  <c r="O2328" i="11"/>
  <c r="P2328" i="11"/>
  <c r="Q2328" i="11"/>
  <c r="R2328" i="11"/>
  <c r="S2328" i="11"/>
  <c r="T2328" i="11"/>
  <c r="A2329" i="11"/>
  <c r="B2329" i="11"/>
  <c r="C2329" i="11"/>
  <c r="D2329" i="11"/>
  <c r="E2329" i="11"/>
  <c r="F2329" i="11"/>
  <c r="G2329" i="11"/>
  <c r="H2329" i="11"/>
  <c r="I2329" i="11"/>
  <c r="J2329" i="11"/>
  <c r="K2329" i="11"/>
  <c r="L2329" i="11"/>
  <c r="M2329" i="11"/>
  <c r="N2329" i="11"/>
  <c r="O2329" i="11"/>
  <c r="P2329" i="11"/>
  <c r="Q2329" i="11"/>
  <c r="R2329" i="11"/>
  <c r="S2329" i="11"/>
  <c r="T2329" i="11"/>
  <c r="A2330" i="11"/>
  <c r="B2330" i="11"/>
  <c r="C2330" i="11"/>
  <c r="D2330" i="11"/>
  <c r="E2330" i="11"/>
  <c r="F2330" i="11"/>
  <c r="G2330" i="11"/>
  <c r="H2330" i="11"/>
  <c r="I2330" i="11"/>
  <c r="J2330" i="11"/>
  <c r="K2330" i="11"/>
  <c r="L2330" i="11"/>
  <c r="M2330" i="11"/>
  <c r="N2330" i="11"/>
  <c r="O2330" i="11"/>
  <c r="P2330" i="11"/>
  <c r="Q2330" i="11"/>
  <c r="R2330" i="11"/>
  <c r="S2330" i="11"/>
  <c r="T2330" i="11"/>
  <c r="A2331" i="11"/>
  <c r="B2331" i="11"/>
  <c r="C2331" i="11"/>
  <c r="D2331" i="11"/>
  <c r="E2331" i="11"/>
  <c r="F2331" i="11"/>
  <c r="G2331" i="11"/>
  <c r="H2331" i="11"/>
  <c r="I2331" i="11"/>
  <c r="J2331" i="11"/>
  <c r="K2331" i="11"/>
  <c r="L2331" i="11"/>
  <c r="M2331" i="11"/>
  <c r="N2331" i="11"/>
  <c r="O2331" i="11"/>
  <c r="P2331" i="11"/>
  <c r="Q2331" i="11"/>
  <c r="R2331" i="11"/>
  <c r="S2331" i="11"/>
  <c r="T2331" i="11"/>
  <c r="A2332" i="11"/>
  <c r="B2332" i="11"/>
  <c r="C2332" i="11"/>
  <c r="D2332" i="11"/>
  <c r="E2332" i="11"/>
  <c r="F2332" i="11"/>
  <c r="G2332" i="11"/>
  <c r="H2332" i="11"/>
  <c r="I2332" i="11"/>
  <c r="J2332" i="11"/>
  <c r="K2332" i="11"/>
  <c r="L2332" i="11"/>
  <c r="M2332" i="11"/>
  <c r="N2332" i="11"/>
  <c r="O2332" i="11"/>
  <c r="P2332" i="11"/>
  <c r="Q2332" i="11"/>
  <c r="R2332" i="11"/>
  <c r="S2332" i="11"/>
  <c r="T2332" i="11"/>
  <c r="A2333" i="11"/>
  <c r="B2333" i="11"/>
  <c r="C2333" i="11"/>
  <c r="D2333" i="11"/>
  <c r="E2333" i="11"/>
  <c r="F2333" i="11"/>
  <c r="G2333" i="11"/>
  <c r="H2333" i="11"/>
  <c r="I2333" i="11"/>
  <c r="J2333" i="11"/>
  <c r="K2333" i="11"/>
  <c r="L2333" i="11"/>
  <c r="M2333" i="11"/>
  <c r="N2333" i="11"/>
  <c r="O2333" i="11"/>
  <c r="P2333" i="11"/>
  <c r="Q2333" i="11"/>
  <c r="R2333" i="11"/>
  <c r="S2333" i="11"/>
  <c r="T2333" i="11"/>
  <c r="A2334" i="11"/>
  <c r="B2334" i="11"/>
  <c r="C2334" i="11"/>
  <c r="D2334" i="11"/>
  <c r="E2334" i="11"/>
  <c r="F2334" i="11"/>
  <c r="G2334" i="11"/>
  <c r="H2334" i="11"/>
  <c r="I2334" i="11"/>
  <c r="J2334" i="11"/>
  <c r="K2334" i="11"/>
  <c r="L2334" i="11"/>
  <c r="M2334" i="11"/>
  <c r="N2334" i="11"/>
  <c r="O2334" i="11"/>
  <c r="P2334" i="11"/>
  <c r="Q2334" i="11"/>
  <c r="R2334" i="11"/>
  <c r="S2334" i="11"/>
  <c r="T2334" i="11"/>
  <c r="A2335" i="11"/>
  <c r="B2335" i="11"/>
  <c r="C2335" i="11"/>
  <c r="D2335" i="11"/>
  <c r="E2335" i="11"/>
  <c r="F2335" i="11"/>
  <c r="G2335" i="11"/>
  <c r="H2335" i="11"/>
  <c r="I2335" i="11"/>
  <c r="J2335" i="11"/>
  <c r="K2335" i="11"/>
  <c r="L2335" i="11"/>
  <c r="M2335" i="11"/>
  <c r="N2335" i="11"/>
  <c r="O2335" i="11"/>
  <c r="P2335" i="11"/>
  <c r="Q2335" i="11"/>
  <c r="R2335" i="11"/>
  <c r="S2335" i="11"/>
  <c r="T2335" i="11"/>
  <c r="A2336" i="11"/>
  <c r="B2336" i="11"/>
  <c r="C2336" i="11"/>
  <c r="D2336" i="11"/>
  <c r="E2336" i="11"/>
  <c r="F2336" i="11"/>
  <c r="G2336" i="11"/>
  <c r="H2336" i="11"/>
  <c r="I2336" i="11"/>
  <c r="J2336" i="11"/>
  <c r="K2336" i="11"/>
  <c r="L2336" i="11"/>
  <c r="M2336" i="11"/>
  <c r="N2336" i="11"/>
  <c r="O2336" i="11"/>
  <c r="P2336" i="11"/>
  <c r="Q2336" i="11"/>
  <c r="R2336" i="11"/>
  <c r="S2336" i="11"/>
  <c r="T2336" i="11"/>
  <c r="A2337" i="11"/>
  <c r="B2337" i="11"/>
  <c r="C2337" i="11"/>
  <c r="D2337" i="11"/>
  <c r="E2337" i="11"/>
  <c r="F2337" i="11"/>
  <c r="G2337" i="11"/>
  <c r="H2337" i="11"/>
  <c r="I2337" i="11"/>
  <c r="J2337" i="11"/>
  <c r="K2337" i="11"/>
  <c r="L2337" i="11"/>
  <c r="M2337" i="11"/>
  <c r="N2337" i="11"/>
  <c r="O2337" i="11"/>
  <c r="P2337" i="11"/>
  <c r="Q2337" i="11"/>
  <c r="R2337" i="11"/>
  <c r="S2337" i="11"/>
  <c r="T2337" i="11"/>
  <c r="A2338" i="11"/>
  <c r="B2338" i="11"/>
  <c r="C2338" i="11"/>
  <c r="D2338" i="11"/>
  <c r="E2338" i="11"/>
  <c r="F2338" i="11"/>
  <c r="G2338" i="11"/>
  <c r="H2338" i="11"/>
  <c r="I2338" i="11"/>
  <c r="J2338" i="11"/>
  <c r="K2338" i="11"/>
  <c r="L2338" i="11"/>
  <c r="M2338" i="11"/>
  <c r="N2338" i="11"/>
  <c r="O2338" i="11"/>
  <c r="P2338" i="11"/>
  <c r="Q2338" i="11"/>
  <c r="R2338" i="11"/>
  <c r="S2338" i="11"/>
  <c r="T2338" i="11"/>
  <c r="A2339" i="11"/>
  <c r="B2339" i="11"/>
  <c r="C2339" i="11"/>
  <c r="D2339" i="11"/>
  <c r="E2339" i="11"/>
  <c r="F2339" i="11"/>
  <c r="G2339" i="11"/>
  <c r="H2339" i="11"/>
  <c r="I2339" i="11"/>
  <c r="J2339" i="11"/>
  <c r="K2339" i="11"/>
  <c r="L2339" i="11"/>
  <c r="M2339" i="11"/>
  <c r="N2339" i="11"/>
  <c r="O2339" i="11"/>
  <c r="P2339" i="11"/>
  <c r="Q2339" i="11"/>
  <c r="R2339" i="11"/>
  <c r="S2339" i="11"/>
  <c r="T2339" i="11"/>
  <c r="A2340" i="11"/>
  <c r="B2340" i="11"/>
  <c r="C2340" i="11"/>
  <c r="D2340" i="11"/>
  <c r="E2340" i="11"/>
  <c r="F2340" i="11"/>
  <c r="G2340" i="11"/>
  <c r="H2340" i="11"/>
  <c r="I2340" i="11"/>
  <c r="J2340" i="11"/>
  <c r="K2340" i="11"/>
  <c r="L2340" i="11"/>
  <c r="M2340" i="11"/>
  <c r="N2340" i="11"/>
  <c r="O2340" i="11"/>
  <c r="P2340" i="11"/>
  <c r="Q2340" i="11"/>
  <c r="R2340" i="11"/>
  <c r="S2340" i="11"/>
  <c r="T2340" i="11"/>
  <c r="A2341" i="11"/>
  <c r="B2341" i="11"/>
  <c r="C2341" i="11"/>
  <c r="D2341" i="11"/>
  <c r="E2341" i="11"/>
  <c r="F2341" i="11"/>
  <c r="G2341" i="11"/>
  <c r="H2341" i="11"/>
  <c r="I2341" i="11"/>
  <c r="J2341" i="11"/>
  <c r="K2341" i="11"/>
  <c r="L2341" i="11"/>
  <c r="M2341" i="11"/>
  <c r="N2341" i="11"/>
  <c r="O2341" i="11"/>
  <c r="P2341" i="11"/>
  <c r="Q2341" i="11"/>
  <c r="R2341" i="11"/>
  <c r="S2341" i="11"/>
  <c r="T2341" i="11"/>
  <c r="A2342" i="11"/>
  <c r="B2342" i="11"/>
  <c r="C2342" i="11"/>
  <c r="D2342" i="11"/>
  <c r="E2342" i="11"/>
  <c r="F2342" i="11"/>
  <c r="G2342" i="11"/>
  <c r="H2342" i="11"/>
  <c r="I2342" i="11"/>
  <c r="J2342" i="11"/>
  <c r="K2342" i="11"/>
  <c r="L2342" i="11"/>
  <c r="M2342" i="11"/>
  <c r="N2342" i="11"/>
  <c r="O2342" i="11"/>
  <c r="P2342" i="11"/>
  <c r="Q2342" i="11"/>
  <c r="R2342" i="11"/>
  <c r="S2342" i="11"/>
  <c r="T2342" i="11"/>
  <c r="A2343" i="11"/>
  <c r="B2343" i="11"/>
  <c r="C2343" i="11"/>
  <c r="D2343" i="11"/>
  <c r="E2343" i="11"/>
  <c r="F2343" i="11"/>
  <c r="G2343" i="11"/>
  <c r="H2343" i="11"/>
  <c r="I2343" i="11"/>
  <c r="J2343" i="11"/>
  <c r="K2343" i="11"/>
  <c r="L2343" i="11"/>
  <c r="M2343" i="11"/>
  <c r="N2343" i="11"/>
  <c r="O2343" i="11"/>
  <c r="P2343" i="11"/>
  <c r="Q2343" i="11"/>
  <c r="R2343" i="11"/>
  <c r="S2343" i="11"/>
  <c r="T2343" i="11"/>
  <c r="A2344" i="11"/>
  <c r="B2344" i="11"/>
  <c r="C2344" i="11"/>
  <c r="D2344" i="11"/>
  <c r="E2344" i="11"/>
  <c r="F2344" i="11"/>
  <c r="G2344" i="11"/>
  <c r="H2344" i="11"/>
  <c r="I2344" i="11"/>
  <c r="J2344" i="11"/>
  <c r="K2344" i="11"/>
  <c r="L2344" i="11"/>
  <c r="M2344" i="11"/>
  <c r="N2344" i="11"/>
  <c r="O2344" i="11"/>
  <c r="P2344" i="11"/>
  <c r="Q2344" i="11"/>
  <c r="R2344" i="11"/>
  <c r="S2344" i="11"/>
  <c r="T2344" i="11"/>
  <c r="A2345" i="11"/>
  <c r="B2345" i="11"/>
  <c r="C2345" i="11"/>
  <c r="D2345" i="11"/>
  <c r="E2345" i="11"/>
  <c r="F2345" i="11"/>
  <c r="G2345" i="11"/>
  <c r="H2345" i="11"/>
  <c r="I2345" i="11"/>
  <c r="J2345" i="11"/>
  <c r="K2345" i="11"/>
  <c r="L2345" i="11"/>
  <c r="M2345" i="11"/>
  <c r="N2345" i="11"/>
  <c r="O2345" i="11"/>
  <c r="P2345" i="11"/>
  <c r="Q2345" i="11"/>
  <c r="R2345" i="11"/>
  <c r="S2345" i="11"/>
  <c r="T2345" i="11"/>
  <c r="A2346" i="11"/>
  <c r="B2346" i="11"/>
  <c r="C2346" i="11"/>
  <c r="D2346" i="11"/>
  <c r="E2346" i="11"/>
  <c r="F2346" i="11"/>
  <c r="G2346" i="11"/>
  <c r="H2346" i="11"/>
  <c r="I2346" i="11"/>
  <c r="J2346" i="11"/>
  <c r="K2346" i="11"/>
  <c r="L2346" i="11"/>
  <c r="M2346" i="11"/>
  <c r="N2346" i="11"/>
  <c r="O2346" i="11"/>
  <c r="P2346" i="11"/>
  <c r="Q2346" i="11"/>
  <c r="R2346" i="11"/>
  <c r="S2346" i="11"/>
  <c r="T2346" i="11"/>
  <c r="A2347" i="11"/>
  <c r="B2347" i="11"/>
  <c r="C2347" i="11"/>
  <c r="D2347" i="11"/>
  <c r="E2347" i="11"/>
  <c r="F2347" i="11"/>
  <c r="G2347" i="11"/>
  <c r="H2347" i="11"/>
  <c r="I2347" i="11"/>
  <c r="J2347" i="11"/>
  <c r="K2347" i="11"/>
  <c r="L2347" i="11"/>
  <c r="M2347" i="11"/>
  <c r="N2347" i="11"/>
  <c r="O2347" i="11"/>
  <c r="P2347" i="11"/>
  <c r="Q2347" i="11"/>
  <c r="R2347" i="11"/>
  <c r="S2347" i="11"/>
  <c r="T2347" i="11"/>
  <c r="A2348" i="11"/>
  <c r="B2348" i="11"/>
  <c r="C2348" i="11"/>
  <c r="D2348" i="11"/>
  <c r="E2348" i="11"/>
  <c r="F2348" i="11"/>
  <c r="G2348" i="11"/>
  <c r="H2348" i="11"/>
  <c r="I2348" i="11"/>
  <c r="J2348" i="11"/>
  <c r="K2348" i="11"/>
  <c r="L2348" i="11"/>
  <c r="M2348" i="11"/>
  <c r="N2348" i="11"/>
  <c r="O2348" i="11"/>
  <c r="P2348" i="11"/>
  <c r="Q2348" i="11"/>
  <c r="R2348" i="11"/>
  <c r="S2348" i="11"/>
  <c r="T2348" i="11"/>
  <c r="A2349" i="11"/>
  <c r="B2349" i="11"/>
  <c r="C2349" i="11"/>
  <c r="D2349" i="11"/>
  <c r="E2349" i="11"/>
  <c r="F2349" i="11"/>
  <c r="G2349" i="11"/>
  <c r="H2349" i="11"/>
  <c r="I2349" i="11"/>
  <c r="J2349" i="11"/>
  <c r="K2349" i="11"/>
  <c r="L2349" i="11"/>
  <c r="M2349" i="11"/>
  <c r="N2349" i="11"/>
  <c r="O2349" i="11"/>
  <c r="P2349" i="11"/>
  <c r="Q2349" i="11"/>
  <c r="R2349" i="11"/>
  <c r="S2349" i="11"/>
  <c r="T2349" i="11"/>
  <c r="A2350" i="11"/>
  <c r="B2350" i="11"/>
  <c r="C2350" i="11"/>
  <c r="D2350" i="11"/>
  <c r="E2350" i="11"/>
  <c r="F2350" i="11"/>
  <c r="G2350" i="11"/>
  <c r="H2350" i="11"/>
  <c r="I2350" i="11"/>
  <c r="J2350" i="11"/>
  <c r="K2350" i="11"/>
  <c r="L2350" i="11"/>
  <c r="M2350" i="11"/>
  <c r="N2350" i="11"/>
  <c r="O2350" i="11"/>
  <c r="P2350" i="11"/>
  <c r="Q2350" i="11"/>
  <c r="R2350" i="11"/>
  <c r="S2350" i="11"/>
  <c r="T2350" i="11"/>
  <c r="A2351" i="11"/>
  <c r="B2351" i="11"/>
  <c r="C2351" i="11"/>
  <c r="D2351" i="11"/>
  <c r="E2351" i="11"/>
  <c r="F2351" i="11"/>
  <c r="G2351" i="11"/>
  <c r="H2351" i="11"/>
  <c r="I2351" i="11"/>
  <c r="J2351" i="11"/>
  <c r="K2351" i="11"/>
  <c r="L2351" i="11"/>
  <c r="M2351" i="11"/>
  <c r="N2351" i="11"/>
  <c r="O2351" i="11"/>
  <c r="P2351" i="11"/>
  <c r="Q2351" i="11"/>
  <c r="R2351" i="11"/>
  <c r="S2351" i="11"/>
  <c r="T2351" i="11"/>
  <c r="A2352" i="11"/>
  <c r="B2352" i="11"/>
  <c r="C2352" i="11"/>
  <c r="D2352" i="11"/>
  <c r="E2352" i="11"/>
  <c r="F2352" i="11"/>
  <c r="G2352" i="11"/>
  <c r="H2352" i="11"/>
  <c r="I2352" i="11"/>
  <c r="J2352" i="11"/>
  <c r="K2352" i="11"/>
  <c r="L2352" i="11"/>
  <c r="M2352" i="11"/>
  <c r="N2352" i="11"/>
  <c r="O2352" i="11"/>
  <c r="P2352" i="11"/>
  <c r="Q2352" i="11"/>
  <c r="R2352" i="11"/>
  <c r="S2352" i="11"/>
  <c r="T2352" i="11"/>
  <c r="A2353" i="11"/>
  <c r="B2353" i="11"/>
  <c r="C2353" i="11"/>
  <c r="D2353" i="11"/>
  <c r="E2353" i="11"/>
  <c r="F2353" i="11"/>
  <c r="G2353" i="11"/>
  <c r="H2353" i="11"/>
  <c r="I2353" i="11"/>
  <c r="J2353" i="11"/>
  <c r="K2353" i="11"/>
  <c r="L2353" i="11"/>
  <c r="M2353" i="11"/>
  <c r="N2353" i="11"/>
  <c r="O2353" i="11"/>
  <c r="P2353" i="11"/>
  <c r="Q2353" i="11"/>
  <c r="R2353" i="11"/>
  <c r="S2353" i="11"/>
  <c r="T2353" i="11"/>
  <c r="A2354" i="11"/>
  <c r="B2354" i="11"/>
  <c r="C2354" i="11"/>
  <c r="D2354" i="11"/>
  <c r="E2354" i="11"/>
  <c r="F2354" i="11"/>
  <c r="G2354" i="11"/>
  <c r="H2354" i="11"/>
  <c r="I2354" i="11"/>
  <c r="J2354" i="11"/>
  <c r="K2354" i="11"/>
  <c r="L2354" i="11"/>
  <c r="M2354" i="11"/>
  <c r="N2354" i="11"/>
  <c r="O2354" i="11"/>
  <c r="P2354" i="11"/>
  <c r="Q2354" i="11"/>
  <c r="R2354" i="11"/>
  <c r="S2354" i="11"/>
  <c r="T2354" i="11"/>
  <c r="A2355" i="11"/>
  <c r="B2355" i="11"/>
  <c r="C2355" i="11"/>
  <c r="D2355" i="11"/>
  <c r="E2355" i="11"/>
  <c r="F2355" i="11"/>
  <c r="G2355" i="11"/>
  <c r="H2355" i="11"/>
  <c r="I2355" i="11"/>
  <c r="J2355" i="11"/>
  <c r="K2355" i="11"/>
  <c r="L2355" i="11"/>
  <c r="M2355" i="11"/>
  <c r="N2355" i="11"/>
  <c r="O2355" i="11"/>
  <c r="P2355" i="11"/>
  <c r="Q2355" i="11"/>
  <c r="R2355" i="11"/>
  <c r="S2355" i="11"/>
  <c r="T2355" i="11"/>
  <c r="A2356" i="11"/>
  <c r="B2356" i="11"/>
  <c r="C2356" i="11"/>
  <c r="D2356" i="11"/>
  <c r="E2356" i="11"/>
  <c r="F2356" i="11"/>
  <c r="G2356" i="11"/>
  <c r="H2356" i="11"/>
  <c r="I2356" i="11"/>
  <c r="J2356" i="11"/>
  <c r="K2356" i="11"/>
  <c r="L2356" i="11"/>
  <c r="M2356" i="11"/>
  <c r="N2356" i="11"/>
  <c r="O2356" i="11"/>
  <c r="P2356" i="11"/>
  <c r="Q2356" i="11"/>
  <c r="R2356" i="11"/>
  <c r="S2356" i="11"/>
  <c r="T2356" i="11"/>
  <c r="A2357" i="11"/>
  <c r="B2357" i="11"/>
  <c r="C2357" i="11"/>
  <c r="D2357" i="11"/>
  <c r="E2357" i="11"/>
  <c r="F2357" i="11"/>
  <c r="G2357" i="11"/>
  <c r="H2357" i="11"/>
  <c r="I2357" i="11"/>
  <c r="J2357" i="11"/>
  <c r="K2357" i="11"/>
  <c r="L2357" i="11"/>
  <c r="M2357" i="11"/>
  <c r="N2357" i="11"/>
  <c r="O2357" i="11"/>
  <c r="P2357" i="11"/>
  <c r="Q2357" i="11"/>
  <c r="R2357" i="11"/>
  <c r="S2357" i="11"/>
  <c r="T2357" i="11"/>
  <c r="A2358" i="11"/>
  <c r="B2358" i="11"/>
  <c r="C2358" i="11"/>
  <c r="D2358" i="11"/>
  <c r="E2358" i="11"/>
  <c r="F2358" i="11"/>
  <c r="G2358" i="11"/>
  <c r="H2358" i="11"/>
  <c r="I2358" i="11"/>
  <c r="J2358" i="11"/>
  <c r="K2358" i="11"/>
  <c r="L2358" i="11"/>
  <c r="M2358" i="11"/>
  <c r="N2358" i="11"/>
  <c r="O2358" i="11"/>
  <c r="P2358" i="11"/>
  <c r="Q2358" i="11"/>
  <c r="R2358" i="11"/>
  <c r="S2358" i="11"/>
  <c r="T2358" i="11"/>
  <c r="A2359" i="11"/>
  <c r="B2359" i="11"/>
  <c r="C2359" i="11"/>
  <c r="D2359" i="11"/>
  <c r="E2359" i="11"/>
  <c r="F2359" i="11"/>
  <c r="G2359" i="11"/>
  <c r="H2359" i="11"/>
  <c r="I2359" i="11"/>
  <c r="J2359" i="11"/>
  <c r="K2359" i="11"/>
  <c r="L2359" i="11"/>
  <c r="M2359" i="11"/>
  <c r="N2359" i="11"/>
  <c r="O2359" i="11"/>
  <c r="P2359" i="11"/>
  <c r="Q2359" i="11"/>
  <c r="R2359" i="11"/>
  <c r="S2359" i="11"/>
  <c r="T2359" i="11"/>
  <c r="A2360" i="11"/>
  <c r="B2360" i="11"/>
  <c r="C2360" i="11"/>
  <c r="D2360" i="11"/>
  <c r="E2360" i="11"/>
  <c r="F2360" i="11"/>
  <c r="G2360" i="11"/>
  <c r="H2360" i="11"/>
  <c r="I2360" i="11"/>
  <c r="J2360" i="11"/>
  <c r="K2360" i="11"/>
  <c r="L2360" i="11"/>
  <c r="M2360" i="11"/>
  <c r="N2360" i="11"/>
  <c r="O2360" i="11"/>
  <c r="P2360" i="11"/>
  <c r="Q2360" i="11"/>
  <c r="R2360" i="11"/>
  <c r="S2360" i="11"/>
  <c r="T2360" i="11"/>
  <c r="A2361" i="11"/>
  <c r="B2361" i="11"/>
  <c r="C2361" i="11"/>
  <c r="D2361" i="11"/>
  <c r="E2361" i="11"/>
  <c r="F2361" i="11"/>
  <c r="G2361" i="11"/>
  <c r="H2361" i="11"/>
  <c r="I2361" i="11"/>
  <c r="J2361" i="11"/>
  <c r="K2361" i="11"/>
  <c r="L2361" i="11"/>
  <c r="M2361" i="11"/>
  <c r="N2361" i="11"/>
  <c r="O2361" i="11"/>
  <c r="P2361" i="11"/>
  <c r="Q2361" i="11"/>
  <c r="R2361" i="11"/>
  <c r="S2361" i="11"/>
  <c r="T2361" i="11"/>
  <c r="A2362" i="11"/>
  <c r="B2362" i="11"/>
  <c r="C2362" i="11"/>
  <c r="D2362" i="11"/>
  <c r="E2362" i="11"/>
  <c r="F2362" i="11"/>
  <c r="G2362" i="11"/>
  <c r="H2362" i="11"/>
  <c r="I2362" i="11"/>
  <c r="J2362" i="11"/>
  <c r="K2362" i="11"/>
  <c r="L2362" i="11"/>
  <c r="M2362" i="11"/>
  <c r="N2362" i="11"/>
  <c r="O2362" i="11"/>
  <c r="P2362" i="11"/>
  <c r="Q2362" i="11"/>
  <c r="R2362" i="11"/>
  <c r="S2362" i="11"/>
  <c r="T2362" i="11"/>
  <c r="A2363" i="11"/>
  <c r="B2363" i="11"/>
  <c r="C2363" i="11"/>
  <c r="D2363" i="11"/>
  <c r="E2363" i="11"/>
  <c r="F2363" i="11"/>
  <c r="G2363" i="11"/>
  <c r="H2363" i="11"/>
  <c r="I2363" i="11"/>
  <c r="J2363" i="11"/>
  <c r="K2363" i="11"/>
  <c r="L2363" i="11"/>
  <c r="M2363" i="11"/>
  <c r="N2363" i="11"/>
  <c r="O2363" i="11"/>
  <c r="P2363" i="11"/>
  <c r="Q2363" i="11"/>
  <c r="R2363" i="11"/>
  <c r="S2363" i="11"/>
  <c r="T2363" i="11"/>
  <c r="A2364" i="11"/>
  <c r="B2364" i="11"/>
  <c r="C2364" i="11"/>
  <c r="D2364" i="11"/>
  <c r="E2364" i="11"/>
  <c r="F2364" i="11"/>
  <c r="G2364" i="11"/>
  <c r="H2364" i="11"/>
  <c r="I2364" i="11"/>
  <c r="J2364" i="11"/>
  <c r="K2364" i="11"/>
  <c r="L2364" i="11"/>
  <c r="M2364" i="11"/>
  <c r="N2364" i="11"/>
  <c r="O2364" i="11"/>
  <c r="P2364" i="11"/>
  <c r="Q2364" i="11"/>
  <c r="R2364" i="11"/>
  <c r="S2364" i="11"/>
  <c r="T2364" i="11"/>
  <c r="A2365" i="11"/>
  <c r="B2365" i="11"/>
  <c r="C2365" i="11"/>
  <c r="D2365" i="11"/>
  <c r="E2365" i="11"/>
  <c r="F2365" i="11"/>
  <c r="G2365" i="11"/>
  <c r="H2365" i="11"/>
  <c r="I2365" i="11"/>
  <c r="J2365" i="11"/>
  <c r="K2365" i="11"/>
  <c r="L2365" i="11"/>
  <c r="M2365" i="11"/>
  <c r="N2365" i="11"/>
  <c r="O2365" i="11"/>
  <c r="P2365" i="11"/>
  <c r="Q2365" i="11"/>
  <c r="R2365" i="11"/>
  <c r="S2365" i="11"/>
  <c r="T2365" i="11"/>
  <c r="A2366" i="11"/>
  <c r="B2366" i="11"/>
  <c r="C2366" i="11"/>
  <c r="D2366" i="11"/>
  <c r="E2366" i="11"/>
  <c r="F2366" i="11"/>
  <c r="G2366" i="11"/>
  <c r="H2366" i="11"/>
  <c r="I2366" i="11"/>
  <c r="J2366" i="11"/>
  <c r="K2366" i="11"/>
  <c r="L2366" i="11"/>
  <c r="M2366" i="11"/>
  <c r="N2366" i="11"/>
  <c r="O2366" i="11"/>
  <c r="P2366" i="11"/>
  <c r="Q2366" i="11"/>
  <c r="R2366" i="11"/>
  <c r="S2366" i="11"/>
  <c r="T2366" i="11"/>
  <c r="A2367" i="11"/>
  <c r="B2367" i="11"/>
  <c r="C2367" i="11"/>
  <c r="D2367" i="11"/>
  <c r="E2367" i="11"/>
  <c r="F2367" i="11"/>
  <c r="G2367" i="11"/>
  <c r="H2367" i="11"/>
  <c r="I2367" i="11"/>
  <c r="J2367" i="11"/>
  <c r="K2367" i="11"/>
  <c r="L2367" i="11"/>
  <c r="M2367" i="11"/>
  <c r="N2367" i="11"/>
  <c r="O2367" i="11"/>
  <c r="P2367" i="11"/>
  <c r="Q2367" i="11"/>
  <c r="R2367" i="11"/>
  <c r="S2367" i="11"/>
  <c r="T2367" i="11"/>
  <c r="A2368" i="11"/>
  <c r="B2368" i="11"/>
  <c r="C2368" i="11"/>
  <c r="D2368" i="11"/>
  <c r="E2368" i="11"/>
  <c r="F2368" i="11"/>
  <c r="G2368" i="11"/>
  <c r="H2368" i="11"/>
  <c r="I2368" i="11"/>
  <c r="J2368" i="11"/>
  <c r="K2368" i="11"/>
  <c r="L2368" i="11"/>
  <c r="M2368" i="11"/>
  <c r="N2368" i="11"/>
  <c r="O2368" i="11"/>
  <c r="P2368" i="11"/>
  <c r="Q2368" i="11"/>
  <c r="R2368" i="11"/>
  <c r="S2368" i="11"/>
  <c r="T2368" i="11"/>
  <c r="A2369" i="11"/>
  <c r="B2369" i="11"/>
  <c r="C2369" i="11"/>
  <c r="D2369" i="11"/>
  <c r="E2369" i="11"/>
  <c r="F2369" i="11"/>
  <c r="G2369" i="11"/>
  <c r="H2369" i="11"/>
  <c r="I2369" i="11"/>
  <c r="J2369" i="11"/>
  <c r="K2369" i="11"/>
  <c r="L2369" i="11"/>
  <c r="M2369" i="11"/>
  <c r="N2369" i="11"/>
  <c r="O2369" i="11"/>
  <c r="P2369" i="11"/>
  <c r="Q2369" i="11"/>
  <c r="R2369" i="11"/>
  <c r="S2369" i="11"/>
  <c r="T2369" i="11"/>
  <c r="A2370" i="11"/>
  <c r="B2370" i="11"/>
  <c r="C2370" i="11"/>
  <c r="D2370" i="11"/>
  <c r="E2370" i="11"/>
  <c r="F2370" i="11"/>
  <c r="G2370" i="11"/>
  <c r="H2370" i="11"/>
  <c r="I2370" i="11"/>
  <c r="J2370" i="11"/>
  <c r="K2370" i="11"/>
  <c r="L2370" i="11"/>
  <c r="M2370" i="11"/>
  <c r="N2370" i="11"/>
  <c r="O2370" i="11"/>
  <c r="P2370" i="11"/>
  <c r="Q2370" i="11"/>
  <c r="R2370" i="11"/>
  <c r="S2370" i="11"/>
  <c r="T2370" i="11"/>
  <c r="A2371" i="11"/>
  <c r="B2371" i="11"/>
  <c r="C2371" i="11"/>
  <c r="D2371" i="11"/>
  <c r="E2371" i="11"/>
  <c r="F2371" i="11"/>
  <c r="G2371" i="11"/>
  <c r="H2371" i="11"/>
  <c r="I2371" i="11"/>
  <c r="J2371" i="11"/>
  <c r="K2371" i="11"/>
  <c r="L2371" i="11"/>
  <c r="M2371" i="11"/>
  <c r="N2371" i="11"/>
  <c r="O2371" i="11"/>
  <c r="P2371" i="11"/>
  <c r="Q2371" i="11"/>
  <c r="R2371" i="11"/>
  <c r="S2371" i="11"/>
  <c r="T2371" i="11"/>
  <c r="A2372" i="11"/>
  <c r="B2372" i="11"/>
  <c r="C2372" i="11"/>
  <c r="D2372" i="11"/>
  <c r="E2372" i="11"/>
  <c r="F2372" i="11"/>
  <c r="G2372" i="11"/>
  <c r="H2372" i="11"/>
  <c r="I2372" i="11"/>
  <c r="J2372" i="11"/>
  <c r="K2372" i="11"/>
  <c r="L2372" i="11"/>
  <c r="M2372" i="11"/>
  <c r="N2372" i="11"/>
  <c r="O2372" i="11"/>
  <c r="P2372" i="11"/>
  <c r="Q2372" i="11"/>
  <c r="R2372" i="11"/>
  <c r="S2372" i="11"/>
  <c r="T2372" i="11"/>
  <c r="A2373" i="11"/>
  <c r="B2373" i="11"/>
  <c r="C2373" i="11"/>
  <c r="D2373" i="11"/>
  <c r="E2373" i="11"/>
  <c r="F2373" i="11"/>
  <c r="G2373" i="11"/>
  <c r="H2373" i="11"/>
  <c r="I2373" i="11"/>
  <c r="J2373" i="11"/>
  <c r="K2373" i="11"/>
  <c r="L2373" i="11"/>
  <c r="M2373" i="11"/>
  <c r="N2373" i="11"/>
  <c r="O2373" i="11"/>
  <c r="P2373" i="11"/>
  <c r="Q2373" i="11"/>
  <c r="R2373" i="11"/>
  <c r="S2373" i="11"/>
  <c r="T2373" i="11"/>
  <c r="A2374" i="11"/>
  <c r="B2374" i="11"/>
  <c r="C2374" i="11"/>
  <c r="D2374" i="11"/>
  <c r="E2374" i="11"/>
  <c r="F2374" i="11"/>
  <c r="G2374" i="11"/>
  <c r="H2374" i="11"/>
  <c r="I2374" i="11"/>
  <c r="J2374" i="11"/>
  <c r="K2374" i="11"/>
  <c r="L2374" i="11"/>
  <c r="M2374" i="11"/>
  <c r="N2374" i="11"/>
  <c r="O2374" i="11"/>
  <c r="P2374" i="11"/>
  <c r="Q2374" i="11"/>
  <c r="R2374" i="11"/>
  <c r="S2374" i="11"/>
  <c r="T2374" i="11"/>
  <c r="A2375" i="11"/>
  <c r="B2375" i="11"/>
  <c r="C2375" i="11"/>
  <c r="D2375" i="11"/>
  <c r="E2375" i="11"/>
  <c r="F2375" i="11"/>
  <c r="G2375" i="11"/>
  <c r="H2375" i="11"/>
  <c r="I2375" i="11"/>
  <c r="J2375" i="11"/>
  <c r="K2375" i="11"/>
  <c r="L2375" i="11"/>
  <c r="M2375" i="11"/>
  <c r="N2375" i="11"/>
  <c r="O2375" i="11"/>
  <c r="P2375" i="11"/>
  <c r="Q2375" i="11"/>
  <c r="R2375" i="11"/>
  <c r="S2375" i="11"/>
  <c r="T2375" i="11"/>
  <c r="A2376" i="11"/>
  <c r="B2376" i="11"/>
  <c r="C2376" i="11"/>
  <c r="D2376" i="11"/>
  <c r="E2376" i="11"/>
  <c r="F2376" i="11"/>
  <c r="G2376" i="11"/>
  <c r="H2376" i="11"/>
  <c r="I2376" i="11"/>
  <c r="J2376" i="11"/>
  <c r="K2376" i="11"/>
  <c r="L2376" i="11"/>
  <c r="M2376" i="11"/>
  <c r="N2376" i="11"/>
  <c r="O2376" i="11"/>
  <c r="P2376" i="11"/>
  <c r="Q2376" i="11"/>
  <c r="R2376" i="11"/>
  <c r="S2376" i="11"/>
  <c r="T2376" i="11"/>
  <c r="A2377" i="11"/>
  <c r="B2377" i="11"/>
  <c r="C2377" i="11"/>
  <c r="D2377" i="11"/>
  <c r="E2377" i="11"/>
  <c r="F2377" i="11"/>
  <c r="G2377" i="11"/>
  <c r="H2377" i="11"/>
  <c r="I2377" i="11"/>
  <c r="J2377" i="11"/>
  <c r="K2377" i="11"/>
  <c r="L2377" i="11"/>
  <c r="M2377" i="11"/>
  <c r="N2377" i="11"/>
  <c r="O2377" i="11"/>
  <c r="P2377" i="11"/>
  <c r="Q2377" i="11"/>
  <c r="R2377" i="11"/>
  <c r="S2377" i="11"/>
  <c r="T2377" i="11"/>
  <c r="A2378" i="11"/>
  <c r="B2378" i="11"/>
  <c r="C2378" i="11"/>
  <c r="D2378" i="11"/>
  <c r="E2378" i="11"/>
  <c r="F2378" i="11"/>
  <c r="G2378" i="11"/>
  <c r="H2378" i="11"/>
  <c r="I2378" i="11"/>
  <c r="J2378" i="11"/>
  <c r="K2378" i="11"/>
  <c r="L2378" i="11"/>
  <c r="M2378" i="11"/>
  <c r="N2378" i="11"/>
  <c r="O2378" i="11"/>
  <c r="P2378" i="11"/>
  <c r="Q2378" i="11"/>
  <c r="R2378" i="11"/>
  <c r="S2378" i="11"/>
  <c r="T2378" i="11"/>
  <c r="A2379" i="11"/>
  <c r="B2379" i="11"/>
  <c r="C2379" i="11"/>
  <c r="D2379" i="11"/>
  <c r="E2379" i="11"/>
  <c r="F2379" i="11"/>
  <c r="G2379" i="11"/>
  <c r="H2379" i="11"/>
  <c r="I2379" i="11"/>
  <c r="J2379" i="11"/>
  <c r="K2379" i="11"/>
  <c r="L2379" i="11"/>
  <c r="M2379" i="11"/>
  <c r="N2379" i="11"/>
  <c r="O2379" i="11"/>
  <c r="P2379" i="11"/>
  <c r="Q2379" i="11"/>
  <c r="R2379" i="11"/>
  <c r="S2379" i="11"/>
  <c r="T2379" i="11"/>
  <c r="A2380" i="11"/>
  <c r="B2380" i="11"/>
  <c r="C2380" i="11"/>
  <c r="D2380" i="11"/>
  <c r="E2380" i="11"/>
  <c r="F2380" i="11"/>
  <c r="G2380" i="11"/>
  <c r="H2380" i="11"/>
  <c r="I2380" i="11"/>
  <c r="J2380" i="11"/>
  <c r="K2380" i="11"/>
  <c r="L2380" i="11"/>
  <c r="M2380" i="11"/>
  <c r="N2380" i="11"/>
  <c r="O2380" i="11"/>
  <c r="P2380" i="11"/>
  <c r="Q2380" i="11"/>
  <c r="R2380" i="11"/>
  <c r="S2380" i="11"/>
  <c r="T2380" i="11"/>
  <c r="A2381" i="11"/>
  <c r="B2381" i="11"/>
  <c r="C2381" i="11"/>
  <c r="D2381" i="11"/>
  <c r="E2381" i="11"/>
  <c r="F2381" i="11"/>
  <c r="G2381" i="11"/>
  <c r="H2381" i="11"/>
  <c r="I2381" i="11"/>
  <c r="J2381" i="11"/>
  <c r="K2381" i="11"/>
  <c r="L2381" i="11"/>
  <c r="M2381" i="11"/>
  <c r="N2381" i="11"/>
  <c r="O2381" i="11"/>
  <c r="P2381" i="11"/>
  <c r="Q2381" i="11"/>
  <c r="R2381" i="11"/>
  <c r="S2381" i="11"/>
  <c r="T2381" i="11"/>
  <c r="A2382" i="11"/>
  <c r="B2382" i="11"/>
  <c r="C2382" i="11"/>
  <c r="D2382" i="11"/>
  <c r="E2382" i="11"/>
  <c r="F2382" i="11"/>
  <c r="G2382" i="11"/>
  <c r="H2382" i="11"/>
  <c r="I2382" i="11"/>
  <c r="J2382" i="11"/>
  <c r="K2382" i="11"/>
  <c r="L2382" i="11"/>
  <c r="M2382" i="11"/>
  <c r="N2382" i="11"/>
  <c r="O2382" i="11"/>
  <c r="P2382" i="11"/>
  <c r="Q2382" i="11"/>
  <c r="R2382" i="11"/>
  <c r="S2382" i="11"/>
  <c r="T2382" i="11"/>
  <c r="A2383" i="11"/>
  <c r="B2383" i="11"/>
  <c r="C2383" i="11"/>
  <c r="D2383" i="11"/>
  <c r="E2383" i="11"/>
  <c r="F2383" i="11"/>
  <c r="G2383" i="11"/>
  <c r="H2383" i="11"/>
  <c r="I2383" i="11"/>
  <c r="J2383" i="11"/>
  <c r="K2383" i="11"/>
  <c r="L2383" i="11"/>
  <c r="M2383" i="11"/>
  <c r="N2383" i="11"/>
  <c r="O2383" i="11"/>
  <c r="P2383" i="11"/>
  <c r="Q2383" i="11"/>
  <c r="R2383" i="11"/>
  <c r="S2383" i="11"/>
  <c r="T2383" i="11"/>
  <c r="A2384" i="11"/>
  <c r="B2384" i="11"/>
  <c r="C2384" i="11"/>
  <c r="D2384" i="11"/>
  <c r="E2384" i="11"/>
  <c r="F2384" i="11"/>
  <c r="G2384" i="11"/>
  <c r="H2384" i="11"/>
  <c r="I2384" i="11"/>
  <c r="J2384" i="11"/>
  <c r="K2384" i="11"/>
  <c r="L2384" i="11"/>
  <c r="M2384" i="11"/>
  <c r="N2384" i="11"/>
  <c r="O2384" i="11"/>
  <c r="P2384" i="11"/>
  <c r="Q2384" i="11"/>
  <c r="R2384" i="11"/>
  <c r="S2384" i="11"/>
  <c r="T2384" i="11"/>
  <c r="A2385" i="11"/>
  <c r="B2385" i="11"/>
  <c r="C2385" i="11"/>
  <c r="D2385" i="11"/>
  <c r="E2385" i="11"/>
  <c r="F2385" i="11"/>
  <c r="G2385" i="11"/>
  <c r="H2385" i="11"/>
  <c r="I2385" i="11"/>
  <c r="J2385" i="11"/>
  <c r="K2385" i="11"/>
  <c r="L2385" i="11"/>
  <c r="M2385" i="11"/>
  <c r="N2385" i="11"/>
  <c r="O2385" i="11"/>
  <c r="P2385" i="11"/>
  <c r="Q2385" i="11"/>
  <c r="R2385" i="11"/>
  <c r="S2385" i="11"/>
  <c r="T2385" i="11"/>
  <c r="A2386" i="11"/>
  <c r="B2386" i="11"/>
  <c r="C2386" i="11"/>
  <c r="D2386" i="11"/>
  <c r="E2386" i="11"/>
  <c r="F2386" i="11"/>
  <c r="G2386" i="11"/>
  <c r="H2386" i="11"/>
  <c r="I2386" i="11"/>
  <c r="J2386" i="11"/>
  <c r="K2386" i="11"/>
  <c r="L2386" i="11"/>
  <c r="M2386" i="11"/>
  <c r="N2386" i="11"/>
  <c r="O2386" i="11"/>
  <c r="P2386" i="11"/>
  <c r="Q2386" i="11"/>
  <c r="R2386" i="11"/>
  <c r="S2386" i="11"/>
  <c r="T2386" i="11"/>
  <c r="A2387" i="11"/>
  <c r="B2387" i="11"/>
  <c r="C2387" i="11"/>
  <c r="D2387" i="11"/>
  <c r="E2387" i="11"/>
  <c r="F2387" i="11"/>
  <c r="G2387" i="11"/>
  <c r="H2387" i="11"/>
  <c r="I2387" i="11"/>
  <c r="J2387" i="11"/>
  <c r="K2387" i="11"/>
  <c r="L2387" i="11"/>
  <c r="M2387" i="11"/>
  <c r="N2387" i="11"/>
  <c r="O2387" i="11"/>
  <c r="P2387" i="11"/>
  <c r="Q2387" i="11"/>
  <c r="R2387" i="11"/>
  <c r="S2387" i="11"/>
  <c r="T2387" i="11"/>
  <c r="A2388" i="11"/>
  <c r="B2388" i="11"/>
  <c r="C2388" i="11"/>
  <c r="D2388" i="11"/>
  <c r="E2388" i="11"/>
  <c r="F2388" i="11"/>
  <c r="G2388" i="11"/>
  <c r="H2388" i="11"/>
  <c r="I2388" i="11"/>
  <c r="J2388" i="11"/>
  <c r="K2388" i="11"/>
  <c r="L2388" i="11"/>
  <c r="M2388" i="11"/>
  <c r="N2388" i="11"/>
  <c r="O2388" i="11"/>
  <c r="P2388" i="11"/>
  <c r="Q2388" i="11"/>
  <c r="R2388" i="11"/>
  <c r="S2388" i="11"/>
  <c r="T2388" i="11"/>
  <c r="A2389" i="11"/>
  <c r="B2389" i="11"/>
  <c r="C2389" i="11"/>
  <c r="D2389" i="11"/>
  <c r="E2389" i="11"/>
  <c r="F2389" i="11"/>
  <c r="G2389" i="11"/>
  <c r="H2389" i="11"/>
  <c r="I2389" i="11"/>
  <c r="J2389" i="11"/>
  <c r="K2389" i="11"/>
  <c r="L2389" i="11"/>
  <c r="M2389" i="11"/>
  <c r="N2389" i="11"/>
  <c r="O2389" i="11"/>
  <c r="P2389" i="11"/>
  <c r="Q2389" i="11"/>
  <c r="R2389" i="11"/>
  <c r="S2389" i="11"/>
  <c r="T2389" i="11"/>
  <c r="A2390" i="11"/>
  <c r="B2390" i="11"/>
  <c r="C2390" i="11"/>
  <c r="D2390" i="11"/>
  <c r="E2390" i="11"/>
  <c r="F2390" i="11"/>
  <c r="G2390" i="11"/>
  <c r="H2390" i="11"/>
  <c r="I2390" i="11"/>
  <c r="J2390" i="11"/>
  <c r="K2390" i="11"/>
  <c r="L2390" i="11"/>
  <c r="M2390" i="11"/>
  <c r="N2390" i="11"/>
  <c r="O2390" i="11"/>
  <c r="P2390" i="11"/>
  <c r="Q2390" i="11"/>
  <c r="R2390" i="11"/>
  <c r="S2390" i="11"/>
  <c r="T2390" i="11"/>
  <c r="A2391" i="11"/>
  <c r="B2391" i="11"/>
  <c r="C2391" i="11"/>
  <c r="D2391" i="11"/>
  <c r="E2391" i="11"/>
  <c r="F2391" i="11"/>
  <c r="G2391" i="11"/>
  <c r="H2391" i="11"/>
  <c r="I2391" i="11"/>
  <c r="J2391" i="11"/>
  <c r="K2391" i="11"/>
  <c r="L2391" i="11"/>
  <c r="M2391" i="11"/>
  <c r="N2391" i="11"/>
  <c r="O2391" i="11"/>
  <c r="P2391" i="11"/>
  <c r="Q2391" i="11"/>
  <c r="R2391" i="11"/>
  <c r="S2391" i="11"/>
  <c r="T2391" i="11"/>
  <c r="A2392" i="11"/>
  <c r="B2392" i="11"/>
  <c r="C2392" i="11"/>
  <c r="D2392" i="11"/>
  <c r="E2392" i="11"/>
  <c r="F2392" i="11"/>
  <c r="G2392" i="11"/>
  <c r="H2392" i="11"/>
  <c r="I2392" i="11"/>
  <c r="J2392" i="11"/>
  <c r="K2392" i="11"/>
  <c r="L2392" i="11"/>
  <c r="M2392" i="11"/>
  <c r="N2392" i="11"/>
  <c r="O2392" i="11"/>
  <c r="P2392" i="11"/>
  <c r="Q2392" i="11"/>
  <c r="R2392" i="11"/>
  <c r="S2392" i="11"/>
  <c r="T2392" i="11"/>
  <c r="A2393" i="11"/>
  <c r="B2393" i="11"/>
  <c r="C2393" i="11"/>
  <c r="D2393" i="11"/>
  <c r="E2393" i="11"/>
  <c r="F2393" i="11"/>
  <c r="G2393" i="11"/>
  <c r="H2393" i="11"/>
  <c r="I2393" i="11"/>
  <c r="J2393" i="11"/>
  <c r="K2393" i="11"/>
  <c r="L2393" i="11"/>
  <c r="M2393" i="11"/>
  <c r="N2393" i="11"/>
  <c r="O2393" i="11"/>
  <c r="P2393" i="11"/>
  <c r="Q2393" i="11"/>
  <c r="R2393" i="11"/>
  <c r="S2393" i="11"/>
  <c r="T2393" i="11"/>
  <c r="A2394" i="11"/>
  <c r="B2394" i="11"/>
  <c r="C2394" i="11"/>
  <c r="D2394" i="11"/>
  <c r="E2394" i="11"/>
  <c r="F2394" i="11"/>
  <c r="G2394" i="11"/>
  <c r="H2394" i="11"/>
  <c r="I2394" i="11"/>
  <c r="J2394" i="11"/>
  <c r="K2394" i="11"/>
  <c r="L2394" i="11"/>
  <c r="M2394" i="11"/>
  <c r="N2394" i="11"/>
  <c r="O2394" i="11"/>
  <c r="P2394" i="11"/>
  <c r="Q2394" i="11"/>
  <c r="R2394" i="11"/>
  <c r="S2394" i="11"/>
  <c r="T2394" i="11"/>
  <c r="A2395" i="11"/>
  <c r="B2395" i="11"/>
  <c r="C2395" i="11"/>
  <c r="D2395" i="11"/>
  <c r="E2395" i="11"/>
  <c r="F2395" i="11"/>
  <c r="G2395" i="11"/>
  <c r="H2395" i="11"/>
  <c r="I2395" i="11"/>
  <c r="J2395" i="11"/>
  <c r="K2395" i="11"/>
  <c r="L2395" i="11"/>
  <c r="M2395" i="11"/>
  <c r="N2395" i="11"/>
  <c r="O2395" i="11"/>
  <c r="P2395" i="11"/>
  <c r="Q2395" i="11"/>
  <c r="R2395" i="11"/>
  <c r="S2395" i="11"/>
  <c r="T2395" i="11"/>
  <c r="A2396" i="11"/>
  <c r="B2396" i="11"/>
  <c r="C2396" i="11"/>
  <c r="D2396" i="11"/>
  <c r="E2396" i="11"/>
  <c r="F2396" i="11"/>
  <c r="G2396" i="11"/>
  <c r="H2396" i="11"/>
  <c r="I2396" i="11"/>
  <c r="J2396" i="11"/>
  <c r="K2396" i="11"/>
  <c r="L2396" i="11"/>
  <c r="M2396" i="11"/>
  <c r="N2396" i="11"/>
  <c r="O2396" i="11"/>
  <c r="P2396" i="11"/>
  <c r="Q2396" i="11"/>
  <c r="R2396" i="11"/>
  <c r="S2396" i="11"/>
  <c r="T2396" i="11"/>
  <c r="A2397" i="11"/>
  <c r="B2397" i="11"/>
  <c r="C2397" i="11"/>
  <c r="D2397" i="11"/>
  <c r="E2397" i="11"/>
  <c r="F2397" i="11"/>
  <c r="G2397" i="11"/>
  <c r="H2397" i="11"/>
  <c r="I2397" i="11"/>
  <c r="J2397" i="11"/>
  <c r="K2397" i="11"/>
  <c r="L2397" i="11"/>
  <c r="M2397" i="11"/>
  <c r="N2397" i="11"/>
  <c r="O2397" i="11"/>
  <c r="P2397" i="11"/>
  <c r="Q2397" i="11"/>
  <c r="R2397" i="11"/>
  <c r="S2397" i="11"/>
  <c r="T2397" i="11"/>
  <c r="A2398" i="11"/>
  <c r="B2398" i="11"/>
  <c r="C2398" i="11"/>
  <c r="D2398" i="11"/>
  <c r="E2398" i="11"/>
  <c r="F2398" i="11"/>
  <c r="G2398" i="11"/>
  <c r="H2398" i="11"/>
  <c r="I2398" i="11"/>
  <c r="J2398" i="11"/>
  <c r="K2398" i="11"/>
  <c r="L2398" i="11"/>
  <c r="M2398" i="11"/>
  <c r="N2398" i="11"/>
  <c r="O2398" i="11"/>
  <c r="P2398" i="11"/>
  <c r="Q2398" i="11"/>
  <c r="R2398" i="11"/>
  <c r="S2398" i="11"/>
  <c r="T2398" i="11"/>
  <c r="A2399" i="11"/>
  <c r="B2399" i="11"/>
  <c r="C2399" i="11"/>
  <c r="D2399" i="11"/>
  <c r="E2399" i="11"/>
  <c r="F2399" i="11"/>
  <c r="G2399" i="11"/>
  <c r="H2399" i="11"/>
  <c r="I2399" i="11"/>
  <c r="J2399" i="11"/>
  <c r="K2399" i="11"/>
  <c r="L2399" i="11"/>
  <c r="M2399" i="11"/>
  <c r="N2399" i="11"/>
  <c r="O2399" i="11"/>
  <c r="P2399" i="11"/>
  <c r="Q2399" i="11"/>
  <c r="R2399" i="11"/>
  <c r="S2399" i="11"/>
  <c r="T2399" i="11"/>
  <c r="A2400" i="11"/>
  <c r="B2400" i="11"/>
  <c r="C2400" i="11"/>
  <c r="D2400" i="11"/>
  <c r="E2400" i="11"/>
  <c r="F2400" i="11"/>
  <c r="G2400" i="11"/>
  <c r="H2400" i="11"/>
  <c r="I2400" i="11"/>
  <c r="J2400" i="11"/>
  <c r="K2400" i="11"/>
  <c r="L2400" i="11"/>
  <c r="M2400" i="11"/>
  <c r="N2400" i="11"/>
  <c r="O2400" i="11"/>
  <c r="P2400" i="11"/>
  <c r="Q2400" i="11"/>
  <c r="R2400" i="11"/>
  <c r="S2400" i="11"/>
  <c r="T2400" i="11"/>
  <c r="A2401" i="11"/>
  <c r="B2401" i="11"/>
  <c r="C2401" i="11"/>
  <c r="D2401" i="11"/>
  <c r="E2401" i="11"/>
  <c r="F2401" i="11"/>
  <c r="G2401" i="11"/>
  <c r="H2401" i="11"/>
  <c r="I2401" i="11"/>
  <c r="J2401" i="11"/>
  <c r="K2401" i="11"/>
  <c r="L2401" i="11"/>
  <c r="M2401" i="11"/>
  <c r="N2401" i="11"/>
  <c r="O2401" i="11"/>
  <c r="P2401" i="11"/>
  <c r="Q2401" i="11"/>
  <c r="R2401" i="11"/>
  <c r="S2401" i="11"/>
  <c r="T2401" i="11"/>
  <c r="A2402" i="11"/>
  <c r="B2402" i="11"/>
  <c r="C2402" i="11"/>
  <c r="D2402" i="11"/>
  <c r="E2402" i="11"/>
  <c r="F2402" i="11"/>
  <c r="G2402" i="11"/>
  <c r="H2402" i="11"/>
  <c r="I2402" i="11"/>
  <c r="J2402" i="11"/>
  <c r="K2402" i="11"/>
  <c r="L2402" i="11"/>
  <c r="M2402" i="11"/>
  <c r="N2402" i="11"/>
  <c r="O2402" i="11"/>
  <c r="P2402" i="11"/>
  <c r="Q2402" i="11"/>
  <c r="R2402" i="11"/>
  <c r="S2402" i="11"/>
  <c r="T2402" i="11"/>
  <c r="A2403" i="11"/>
  <c r="B2403" i="11"/>
  <c r="C2403" i="11"/>
  <c r="D2403" i="11"/>
  <c r="E2403" i="11"/>
  <c r="F2403" i="11"/>
  <c r="G2403" i="11"/>
  <c r="H2403" i="11"/>
  <c r="I2403" i="11"/>
  <c r="J2403" i="11"/>
  <c r="K2403" i="11"/>
  <c r="L2403" i="11"/>
  <c r="M2403" i="11"/>
  <c r="N2403" i="11"/>
  <c r="O2403" i="11"/>
  <c r="P2403" i="11"/>
  <c r="Q2403" i="11"/>
  <c r="R2403" i="11"/>
  <c r="S2403" i="11"/>
  <c r="T2403" i="11"/>
  <c r="A2404" i="11"/>
  <c r="B2404" i="11"/>
  <c r="C2404" i="11"/>
  <c r="D2404" i="11"/>
  <c r="E2404" i="11"/>
  <c r="F2404" i="11"/>
  <c r="G2404" i="11"/>
  <c r="H2404" i="11"/>
  <c r="I2404" i="11"/>
  <c r="J2404" i="11"/>
  <c r="K2404" i="11"/>
  <c r="L2404" i="11"/>
  <c r="M2404" i="11"/>
  <c r="N2404" i="11"/>
  <c r="O2404" i="11"/>
  <c r="P2404" i="11"/>
  <c r="Q2404" i="11"/>
  <c r="R2404" i="11"/>
  <c r="S2404" i="11"/>
  <c r="T2404" i="11"/>
  <c r="A2405" i="11"/>
  <c r="B2405" i="11"/>
  <c r="C2405" i="11"/>
  <c r="D2405" i="11"/>
  <c r="E2405" i="11"/>
  <c r="F2405" i="11"/>
  <c r="G2405" i="11"/>
  <c r="H2405" i="11"/>
  <c r="I2405" i="11"/>
  <c r="J2405" i="11"/>
  <c r="K2405" i="11"/>
  <c r="L2405" i="11"/>
  <c r="M2405" i="11"/>
  <c r="N2405" i="11"/>
  <c r="O2405" i="11"/>
  <c r="P2405" i="11"/>
  <c r="Q2405" i="11"/>
  <c r="R2405" i="11"/>
  <c r="S2405" i="11"/>
  <c r="T2405" i="11"/>
  <c r="A2406" i="11"/>
  <c r="B2406" i="11"/>
  <c r="C2406" i="11"/>
  <c r="D2406" i="11"/>
  <c r="E2406" i="11"/>
  <c r="F2406" i="11"/>
  <c r="G2406" i="11"/>
  <c r="H2406" i="11"/>
  <c r="I2406" i="11"/>
  <c r="J2406" i="11"/>
  <c r="K2406" i="11"/>
  <c r="L2406" i="11"/>
  <c r="M2406" i="11"/>
  <c r="N2406" i="11"/>
  <c r="O2406" i="11"/>
  <c r="P2406" i="11"/>
  <c r="Q2406" i="11"/>
  <c r="R2406" i="11"/>
  <c r="S2406" i="11"/>
  <c r="T2406" i="11"/>
  <c r="A2407" i="11"/>
  <c r="B2407" i="11"/>
  <c r="C2407" i="11"/>
  <c r="D2407" i="11"/>
  <c r="E2407" i="11"/>
  <c r="F2407" i="11"/>
  <c r="G2407" i="11"/>
  <c r="H2407" i="11"/>
  <c r="I2407" i="11"/>
  <c r="J2407" i="11"/>
  <c r="K2407" i="11"/>
  <c r="L2407" i="11"/>
  <c r="M2407" i="11"/>
  <c r="N2407" i="11"/>
  <c r="O2407" i="11"/>
  <c r="P2407" i="11"/>
  <c r="Q2407" i="11"/>
  <c r="R2407" i="11"/>
  <c r="S2407" i="11"/>
  <c r="T2407" i="11"/>
  <c r="A2408" i="11"/>
  <c r="B2408" i="11"/>
  <c r="C2408" i="11"/>
  <c r="D2408" i="11"/>
  <c r="E2408" i="11"/>
  <c r="F2408" i="11"/>
  <c r="G2408" i="11"/>
  <c r="H2408" i="11"/>
  <c r="I2408" i="11"/>
  <c r="J2408" i="11"/>
  <c r="K2408" i="11"/>
  <c r="L2408" i="11"/>
  <c r="M2408" i="11"/>
  <c r="N2408" i="11"/>
  <c r="O2408" i="11"/>
  <c r="P2408" i="11"/>
  <c r="Q2408" i="11"/>
  <c r="R2408" i="11"/>
  <c r="S2408" i="11"/>
  <c r="T2408" i="11"/>
  <c r="A2409" i="11"/>
  <c r="B2409" i="11"/>
  <c r="C2409" i="11"/>
  <c r="D2409" i="11"/>
  <c r="E2409" i="11"/>
  <c r="F2409" i="11"/>
  <c r="G2409" i="11"/>
  <c r="H2409" i="11"/>
  <c r="I2409" i="11"/>
  <c r="J2409" i="11"/>
  <c r="K2409" i="11"/>
  <c r="L2409" i="11"/>
  <c r="M2409" i="11"/>
  <c r="N2409" i="11"/>
  <c r="O2409" i="11"/>
  <c r="P2409" i="11"/>
  <c r="Q2409" i="11"/>
  <c r="R2409" i="11"/>
  <c r="S2409" i="11"/>
  <c r="T2409" i="11"/>
  <c r="A2410" i="11"/>
  <c r="B2410" i="11"/>
  <c r="C2410" i="11"/>
  <c r="D2410" i="11"/>
  <c r="E2410" i="11"/>
  <c r="F2410" i="11"/>
  <c r="G2410" i="11"/>
  <c r="H2410" i="11"/>
  <c r="I2410" i="11"/>
  <c r="J2410" i="11"/>
  <c r="K2410" i="11"/>
  <c r="L2410" i="11"/>
  <c r="M2410" i="11"/>
  <c r="N2410" i="11"/>
  <c r="O2410" i="11"/>
  <c r="P2410" i="11"/>
  <c r="Q2410" i="11"/>
  <c r="R2410" i="11"/>
  <c r="S2410" i="11"/>
  <c r="T2410" i="11"/>
  <c r="A2411" i="11"/>
  <c r="B2411" i="11"/>
  <c r="C2411" i="11"/>
  <c r="D2411" i="11"/>
  <c r="E2411" i="11"/>
  <c r="F2411" i="11"/>
  <c r="G2411" i="11"/>
  <c r="H2411" i="11"/>
  <c r="I2411" i="11"/>
  <c r="J2411" i="11"/>
  <c r="K2411" i="11"/>
  <c r="L2411" i="11"/>
  <c r="M2411" i="11"/>
  <c r="N2411" i="11"/>
  <c r="O2411" i="11"/>
  <c r="P2411" i="11"/>
  <c r="Q2411" i="11"/>
  <c r="R2411" i="11"/>
  <c r="S2411" i="11"/>
  <c r="T2411" i="11"/>
  <c r="A2412" i="11"/>
  <c r="B2412" i="11"/>
  <c r="C2412" i="11"/>
  <c r="D2412" i="11"/>
  <c r="E2412" i="11"/>
  <c r="F2412" i="11"/>
  <c r="G2412" i="11"/>
  <c r="H2412" i="11"/>
  <c r="I2412" i="11"/>
  <c r="J2412" i="11"/>
  <c r="K2412" i="11"/>
  <c r="L2412" i="11"/>
  <c r="M2412" i="11"/>
  <c r="N2412" i="11"/>
  <c r="O2412" i="11"/>
  <c r="P2412" i="11"/>
  <c r="Q2412" i="11"/>
  <c r="R2412" i="11"/>
  <c r="S2412" i="11"/>
  <c r="T2412" i="11"/>
  <c r="A2413" i="11"/>
  <c r="B2413" i="11"/>
  <c r="C2413" i="11"/>
  <c r="D2413" i="11"/>
  <c r="E2413" i="11"/>
  <c r="F2413" i="11"/>
  <c r="G2413" i="11"/>
  <c r="H2413" i="11"/>
  <c r="I2413" i="11"/>
  <c r="J2413" i="11"/>
  <c r="K2413" i="11"/>
  <c r="L2413" i="11"/>
  <c r="M2413" i="11"/>
  <c r="N2413" i="11"/>
  <c r="O2413" i="11"/>
  <c r="P2413" i="11"/>
  <c r="Q2413" i="11"/>
  <c r="R2413" i="11"/>
  <c r="S2413" i="11"/>
  <c r="T2413" i="11"/>
  <c r="A2414" i="11"/>
  <c r="B2414" i="11"/>
  <c r="C2414" i="11"/>
  <c r="D2414" i="11"/>
  <c r="E2414" i="11"/>
  <c r="F2414" i="11"/>
  <c r="G2414" i="11"/>
  <c r="H2414" i="11"/>
  <c r="I2414" i="11"/>
  <c r="J2414" i="11"/>
  <c r="K2414" i="11"/>
  <c r="L2414" i="11"/>
  <c r="M2414" i="11"/>
  <c r="N2414" i="11"/>
  <c r="O2414" i="11"/>
  <c r="P2414" i="11"/>
  <c r="Q2414" i="11"/>
  <c r="R2414" i="11"/>
  <c r="S2414" i="11"/>
  <c r="T2414" i="11"/>
  <c r="A2415" i="11"/>
  <c r="B2415" i="11"/>
  <c r="C2415" i="11"/>
  <c r="D2415" i="11"/>
  <c r="E2415" i="11"/>
  <c r="F2415" i="11"/>
  <c r="G2415" i="11"/>
  <c r="H2415" i="11"/>
  <c r="I2415" i="11"/>
  <c r="J2415" i="11"/>
  <c r="K2415" i="11"/>
  <c r="L2415" i="11"/>
  <c r="M2415" i="11"/>
  <c r="N2415" i="11"/>
  <c r="O2415" i="11"/>
  <c r="P2415" i="11"/>
  <c r="Q2415" i="11"/>
  <c r="R2415" i="11"/>
  <c r="S2415" i="11"/>
  <c r="T2415" i="11"/>
  <c r="A2416" i="11"/>
  <c r="B2416" i="11"/>
  <c r="C2416" i="11"/>
  <c r="D2416" i="11"/>
  <c r="E2416" i="11"/>
  <c r="F2416" i="11"/>
  <c r="G2416" i="11"/>
  <c r="H2416" i="11"/>
  <c r="I2416" i="11"/>
  <c r="J2416" i="11"/>
  <c r="K2416" i="11"/>
  <c r="L2416" i="11"/>
  <c r="M2416" i="11"/>
  <c r="N2416" i="11"/>
  <c r="O2416" i="11"/>
  <c r="P2416" i="11"/>
  <c r="Q2416" i="11"/>
  <c r="R2416" i="11"/>
  <c r="S2416" i="11"/>
  <c r="T2416" i="11"/>
  <c r="A2417" i="11"/>
  <c r="B2417" i="11"/>
  <c r="C2417" i="11"/>
  <c r="D2417" i="11"/>
  <c r="E2417" i="11"/>
  <c r="F2417" i="11"/>
  <c r="G2417" i="11"/>
  <c r="H2417" i="11"/>
  <c r="I2417" i="11"/>
  <c r="J2417" i="11"/>
  <c r="K2417" i="11"/>
  <c r="L2417" i="11"/>
  <c r="M2417" i="11"/>
  <c r="N2417" i="11"/>
  <c r="O2417" i="11"/>
  <c r="P2417" i="11"/>
  <c r="Q2417" i="11"/>
  <c r="R2417" i="11"/>
  <c r="S2417" i="11"/>
  <c r="T2417" i="11"/>
  <c r="A2418" i="11"/>
  <c r="B2418" i="11"/>
  <c r="C2418" i="11"/>
  <c r="D2418" i="11"/>
  <c r="E2418" i="11"/>
  <c r="F2418" i="11"/>
  <c r="G2418" i="11"/>
  <c r="H2418" i="11"/>
  <c r="I2418" i="11"/>
  <c r="J2418" i="11"/>
  <c r="K2418" i="11"/>
  <c r="L2418" i="11"/>
  <c r="M2418" i="11"/>
  <c r="N2418" i="11"/>
  <c r="O2418" i="11"/>
  <c r="P2418" i="11"/>
  <c r="Q2418" i="11"/>
  <c r="R2418" i="11"/>
  <c r="S2418" i="11"/>
  <c r="T2418" i="11"/>
  <c r="A2419" i="11"/>
  <c r="B2419" i="11"/>
  <c r="C2419" i="11"/>
  <c r="D2419" i="11"/>
  <c r="E2419" i="11"/>
  <c r="F2419" i="11"/>
  <c r="G2419" i="11"/>
  <c r="H2419" i="11"/>
  <c r="I2419" i="11"/>
  <c r="J2419" i="11"/>
  <c r="K2419" i="11"/>
  <c r="L2419" i="11"/>
  <c r="M2419" i="11"/>
  <c r="N2419" i="11"/>
  <c r="O2419" i="11"/>
  <c r="P2419" i="11"/>
  <c r="Q2419" i="11"/>
  <c r="R2419" i="11"/>
  <c r="S2419" i="11"/>
  <c r="T2419" i="11"/>
  <c r="A2420" i="11"/>
  <c r="B2420" i="11"/>
  <c r="C2420" i="11"/>
  <c r="D2420" i="11"/>
  <c r="E2420" i="11"/>
  <c r="F2420" i="11"/>
  <c r="G2420" i="11"/>
  <c r="H2420" i="11"/>
  <c r="I2420" i="11"/>
  <c r="J2420" i="11"/>
  <c r="K2420" i="11"/>
  <c r="L2420" i="11"/>
  <c r="M2420" i="11"/>
  <c r="N2420" i="11"/>
  <c r="O2420" i="11"/>
  <c r="P2420" i="11"/>
  <c r="Q2420" i="11"/>
  <c r="R2420" i="11"/>
  <c r="S2420" i="11"/>
  <c r="T2420" i="11"/>
  <c r="A2421" i="11"/>
  <c r="B2421" i="11"/>
  <c r="C2421" i="11"/>
  <c r="D2421" i="11"/>
  <c r="E2421" i="11"/>
  <c r="F2421" i="11"/>
  <c r="G2421" i="11"/>
  <c r="H2421" i="11"/>
  <c r="I2421" i="11"/>
  <c r="J2421" i="11"/>
  <c r="K2421" i="11"/>
  <c r="L2421" i="11"/>
  <c r="M2421" i="11"/>
  <c r="N2421" i="11"/>
  <c r="O2421" i="11"/>
  <c r="P2421" i="11"/>
  <c r="Q2421" i="11"/>
  <c r="R2421" i="11"/>
  <c r="S2421" i="11"/>
  <c r="T2421" i="11"/>
  <c r="A2422" i="11"/>
  <c r="B2422" i="11"/>
  <c r="C2422" i="11"/>
  <c r="D2422" i="11"/>
  <c r="E2422" i="11"/>
  <c r="F2422" i="11"/>
  <c r="G2422" i="11"/>
  <c r="H2422" i="11"/>
  <c r="I2422" i="11"/>
  <c r="J2422" i="11"/>
  <c r="K2422" i="11"/>
  <c r="L2422" i="11"/>
  <c r="M2422" i="11"/>
  <c r="N2422" i="11"/>
  <c r="O2422" i="11"/>
  <c r="P2422" i="11"/>
  <c r="Q2422" i="11"/>
  <c r="R2422" i="11"/>
  <c r="S2422" i="11"/>
  <c r="T2422" i="11"/>
  <c r="A2423" i="11"/>
  <c r="B2423" i="11"/>
  <c r="C2423" i="11"/>
  <c r="D2423" i="11"/>
  <c r="E2423" i="11"/>
  <c r="F2423" i="11"/>
  <c r="G2423" i="11"/>
  <c r="H2423" i="11"/>
  <c r="I2423" i="11"/>
  <c r="J2423" i="11"/>
  <c r="K2423" i="11"/>
  <c r="L2423" i="11"/>
  <c r="M2423" i="11"/>
  <c r="N2423" i="11"/>
  <c r="O2423" i="11"/>
  <c r="P2423" i="11"/>
  <c r="Q2423" i="11"/>
  <c r="R2423" i="11"/>
  <c r="S2423" i="11"/>
  <c r="T2423" i="11"/>
  <c r="A2424" i="11"/>
  <c r="B2424" i="11"/>
  <c r="C2424" i="11"/>
  <c r="D2424" i="11"/>
  <c r="E2424" i="11"/>
  <c r="F2424" i="11"/>
  <c r="G2424" i="11"/>
  <c r="H2424" i="11"/>
  <c r="I2424" i="11"/>
  <c r="J2424" i="11"/>
  <c r="K2424" i="11"/>
  <c r="L2424" i="11"/>
  <c r="M2424" i="11"/>
  <c r="N2424" i="11"/>
  <c r="O2424" i="11"/>
  <c r="P2424" i="11"/>
  <c r="Q2424" i="11"/>
  <c r="R2424" i="11"/>
  <c r="S2424" i="11"/>
  <c r="T2424" i="11"/>
  <c r="A2425" i="11"/>
  <c r="B2425" i="11"/>
  <c r="C2425" i="11"/>
  <c r="D2425" i="11"/>
  <c r="E2425" i="11"/>
  <c r="F2425" i="11"/>
  <c r="G2425" i="11"/>
  <c r="H2425" i="11"/>
  <c r="I2425" i="11"/>
  <c r="J2425" i="11"/>
  <c r="K2425" i="11"/>
  <c r="L2425" i="11"/>
  <c r="M2425" i="11"/>
  <c r="N2425" i="11"/>
  <c r="O2425" i="11"/>
  <c r="P2425" i="11"/>
  <c r="Q2425" i="11"/>
  <c r="R2425" i="11"/>
  <c r="S2425" i="11"/>
  <c r="T2425" i="11"/>
  <c r="A2426" i="11"/>
  <c r="B2426" i="11"/>
  <c r="C2426" i="11"/>
  <c r="D2426" i="11"/>
  <c r="E2426" i="11"/>
  <c r="F2426" i="11"/>
  <c r="G2426" i="11"/>
  <c r="H2426" i="11"/>
  <c r="I2426" i="11"/>
  <c r="J2426" i="11"/>
  <c r="K2426" i="11"/>
  <c r="L2426" i="11"/>
  <c r="M2426" i="11"/>
  <c r="N2426" i="11"/>
  <c r="O2426" i="11"/>
  <c r="P2426" i="11"/>
  <c r="Q2426" i="11"/>
  <c r="R2426" i="11"/>
  <c r="S2426" i="11"/>
  <c r="T2426" i="11"/>
  <c r="A2427" i="11"/>
  <c r="B2427" i="11"/>
  <c r="C2427" i="11"/>
  <c r="D2427" i="11"/>
  <c r="E2427" i="11"/>
  <c r="F2427" i="11"/>
  <c r="G2427" i="11"/>
  <c r="H2427" i="11"/>
  <c r="I2427" i="11"/>
  <c r="J2427" i="11"/>
  <c r="K2427" i="11"/>
  <c r="L2427" i="11"/>
  <c r="M2427" i="11"/>
  <c r="N2427" i="11"/>
  <c r="O2427" i="11"/>
  <c r="P2427" i="11"/>
  <c r="Q2427" i="11"/>
  <c r="R2427" i="11"/>
  <c r="S2427" i="11"/>
  <c r="T2427" i="11"/>
  <c r="A2428" i="11"/>
  <c r="B2428" i="11"/>
  <c r="C2428" i="11"/>
  <c r="D2428" i="11"/>
  <c r="E2428" i="11"/>
  <c r="F2428" i="11"/>
  <c r="G2428" i="11"/>
  <c r="H2428" i="11"/>
  <c r="I2428" i="11"/>
  <c r="J2428" i="11"/>
  <c r="K2428" i="11"/>
  <c r="L2428" i="11"/>
  <c r="M2428" i="11"/>
  <c r="N2428" i="11"/>
  <c r="O2428" i="11"/>
  <c r="P2428" i="11"/>
  <c r="Q2428" i="11"/>
  <c r="R2428" i="11"/>
  <c r="S2428" i="11"/>
  <c r="T2428" i="11"/>
  <c r="A2429" i="11"/>
  <c r="B2429" i="11"/>
  <c r="C2429" i="11"/>
  <c r="D2429" i="11"/>
  <c r="E2429" i="11"/>
  <c r="F2429" i="11"/>
  <c r="G2429" i="11"/>
  <c r="H2429" i="11"/>
  <c r="I2429" i="11"/>
  <c r="J2429" i="11"/>
  <c r="K2429" i="11"/>
  <c r="L2429" i="11"/>
  <c r="M2429" i="11"/>
  <c r="N2429" i="11"/>
  <c r="O2429" i="11"/>
  <c r="P2429" i="11"/>
  <c r="Q2429" i="11"/>
  <c r="R2429" i="11"/>
  <c r="S2429" i="11"/>
  <c r="T2429" i="11"/>
  <c r="A2430" i="11"/>
  <c r="B2430" i="11"/>
  <c r="C2430" i="11"/>
  <c r="D2430" i="11"/>
  <c r="E2430" i="11"/>
  <c r="F2430" i="11"/>
  <c r="G2430" i="11"/>
  <c r="H2430" i="11"/>
  <c r="I2430" i="11"/>
  <c r="J2430" i="11"/>
  <c r="K2430" i="11"/>
  <c r="L2430" i="11"/>
  <c r="M2430" i="11"/>
  <c r="N2430" i="11"/>
  <c r="O2430" i="11"/>
  <c r="P2430" i="11"/>
  <c r="Q2430" i="11"/>
  <c r="R2430" i="11"/>
  <c r="S2430" i="11"/>
  <c r="T2430" i="11"/>
  <c r="A2431" i="11"/>
  <c r="B2431" i="11"/>
  <c r="C2431" i="11"/>
  <c r="D2431" i="11"/>
  <c r="E2431" i="11"/>
  <c r="F2431" i="11"/>
  <c r="G2431" i="11"/>
  <c r="H2431" i="11"/>
  <c r="I2431" i="11"/>
  <c r="J2431" i="11"/>
  <c r="K2431" i="11"/>
  <c r="L2431" i="11"/>
  <c r="M2431" i="11"/>
  <c r="N2431" i="11"/>
  <c r="O2431" i="11"/>
  <c r="P2431" i="11"/>
  <c r="Q2431" i="11"/>
  <c r="R2431" i="11"/>
  <c r="S2431" i="11"/>
  <c r="T2431" i="11"/>
  <c r="A2432" i="11"/>
  <c r="B2432" i="11"/>
  <c r="C2432" i="11"/>
  <c r="D2432" i="11"/>
  <c r="E2432" i="11"/>
  <c r="F2432" i="11"/>
  <c r="G2432" i="11"/>
  <c r="H2432" i="11"/>
  <c r="I2432" i="11"/>
  <c r="J2432" i="11"/>
  <c r="K2432" i="11"/>
  <c r="L2432" i="11"/>
  <c r="M2432" i="11"/>
  <c r="N2432" i="11"/>
  <c r="O2432" i="11"/>
  <c r="P2432" i="11"/>
  <c r="Q2432" i="11"/>
  <c r="R2432" i="11"/>
  <c r="S2432" i="11"/>
  <c r="T2432" i="11"/>
  <c r="A2433" i="11"/>
  <c r="B2433" i="11"/>
  <c r="C2433" i="11"/>
  <c r="D2433" i="11"/>
  <c r="E2433" i="11"/>
  <c r="F2433" i="11"/>
  <c r="G2433" i="11"/>
  <c r="H2433" i="11"/>
  <c r="I2433" i="11"/>
  <c r="J2433" i="11"/>
  <c r="K2433" i="11"/>
  <c r="L2433" i="11"/>
  <c r="M2433" i="11"/>
  <c r="N2433" i="11"/>
  <c r="O2433" i="11"/>
  <c r="P2433" i="11"/>
  <c r="Q2433" i="11"/>
  <c r="R2433" i="11"/>
  <c r="S2433" i="11"/>
  <c r="T2433" i="11"/>
  <c r="A2434" i="11"/>
  <c r="B2434" i="11"/>
  <c r="C2434" i="11"/>
  <c r="D2434" i="11"/>
  <c r="E2434" i="11"/>
  <c r="F2434" i="11"/>
  <c r="G2434" i="11"/>
  <c r="H2434" i="11"/>
  <c r="I2434" i="11"/>
  <c r="J2434" i="11"/>
  <c r="K2434" i="11"/>
  <c r="L2434" i="11"/>
  <c r="M2434" i="11"/>
  <c r="N2434" i="11"/>
  <c r="O2434" i="11"/>
  <c r="P2434" i="11"/>
  <c r="Q2434" i="11"/>
  <c r="R2434" i="11"/>
  <c r="S2434" i="11"/>
  <c r="T2434" i="11"/>
  <c r="A2435" i="11"/>
  <c r="B2435" i="11"/>
  <c r="C2435" i="11"/>
  <c r="D2435" i="11"/>
  <c r="E2435" i="11"/>
  <c r="F2435" i="11"/>
  <c r="G2435" i="11"/>
  <c r="H2435" i="11"/>
  <c r="I2435" i="11"/>
  <c r="J2435" i="11"/>
  <c r="K2435" i="11"/>
  <c r="L2435" i="11"/>
  <c r="M2435" i="11"/>
  <c r="N2435" i="11"/>
  <c r="O2435" i="11"/>
  <c r="P2435" i="11"/>
  <c r="Q2435" i="11"/>
  <c r="R2435" i="11"/>
  <c r="S2435" i="11"/>
  <c r="T2435" i="11"/>
  <c r="A2436" i="11"/>
  <c r="B2436" i="11"/>
  <c r="C2436" i="11"/>
  <c r="D2436" i="11"/>
  <c r="E2436" i="11"/>
  <c r="F2436" i="11"/>
  <c r="G2436" i="11"/>
  <c r="H2436" i="11"/>
  <c r="I2436" i="11"/>
  <c r="J2436" i="11"/>
  <c r="K2436" i="11"/>
  <c r="L2436" i="11"/>
  <c r="M2436" i="11"/>
  <c r="N2436" i="11"/>
  <c r="O2436" i="11"/>
  <c r="P2436" i="11"/>
  <c r="Q2436" i="11"/>
  <c r="R2436" i="11"/>
  <c r="S2436" i="11"/>
  <c r="T2436" i="11"/>
  <c r="A2437" i="11"/>
  <c r="B2437" i="11"/>
  <c r="C2437" i="11"/>
  <c r="D2437" i="11"/>
  <c r="E2437" i="11"/>
  <c r="F2437" i="11"/>
  <c r="G2437" i="11"/>
  <c r="H2437" i="11"/>
  <c r="I2437" i="11"/>
  <c r="J2437" i="11"/>
  <c r="K2437" i="11"/>
  <c r="L2437" i="11"/>
  <c r="M2437" i="11"/>
  <c r="N2437" i="11"/>
  <c r="O2437" i="11"/>
  <c r="P2437" i="11"/>
  <c r="Q2437" i="11"/>
  <c r="R2437" i="11"/>
  <c r="S2437" i="11"/>
  <c r="T2437" i="11"/>
  <c r="A2438" i="11"/>
  <c r="B2438" i="11"/>
  <c r="C2438" i="11"/>
  <c r="D2438" i="11"/>
  <c r="E2438" i="11"/>
  <c r="F2438" i="11"/>
  <c r="G2438" i="11"/>
  <c r="H2438" i="11"/>
  <c r="I2438" i="11"/>
  <c r="J2438" i="11"/>
  <c r="K2438" i="11"/>
  <c r="L2438" i="11"/>
  <c r="M2438" i="11"/>
  <c r="N2438" i="11"/>
  <c r="O2438" i="11"/>
  <c r="P2438" i="11"/>
  <c r="Q2438" i="11"/>
  <c r="R2438" i="11"/>
  <c r="S2438" i="11"/>
  <c r="T2438" i="11"/>
  <c r="A2439" i="11"/>
  <c r="B2439" i="11"/>
  <c r="C2439" i="11"/>
  <c r="D2439" i="11"/>
  <c r="E2439" i="11"/>
  <c r="F2439" i="11"/>
  <c r="G2439" i="11"/>
  <c r="H2439" i="11"/>
  <c r="I2439" i="11"/>
  <c r="J2439" i="11"/>
  <c r="K2439" i="11"/>
  <c r="L2439" i="11"/>
  <c r="M2439" i="11"/>
  <c r="N2439" i="11"/>
  <c r="O2439" i="11"/>
  <c r="P2439" i="11"/>
  <c r="Q2439" i="11"/>
  <c r="R2439" i="11"/>
  <c r="S2439" i="11"/>
  <c r="T2439" i="11"/>
  <c r="A2440" i="11"/>
  <c r="B2440" i="11"/>
  <c r="C2440" i="11"/>
  <c r="D2440" i="11"/>
  <c r="E2440" i="11"/>
  <c r="F2440" i="11"/>
  <c r="G2440" i="11"/>
  <c r="H2440" i="11"/>
  <c r="I2440" i="11"/>
  <c r="J2440" i="11"/>
  <c r="K2440" i="11"/>
  <c r="L2440" i="11"/>
  <c r="M2440" i="11"/>
  <c r="N2440" i="11"/>
  <c r="O2440" i="11"/>
  <c r="P2440" i="11"/>
  <c r="Q2440" i="11"/>
  <c r="R2440" i="11"/>
  <c r="S2440" i="11"/>
  <c r="T2440" i="11"/>
  <c r="A2441" i="11"/>
  <c r="B2441" i="11"/>
  <c r="C2441" i="11"/>
  <c r="D2441" i="11"/>
  <c r="E2441" i="11"/>
  <c r="F2441" i="11"/>
  <c r="G2441" i="11"/>
  <c r="H2441" i="11"/>
  <c r="I2441" i="11"/>
  <c r="J2441" i="11"/>
  <c r="K2441" i="11"/>
  <c r="L2441" i="11"/>
  <c r="M2441" i="11"/>
  <c r="N2441" i="11"/>
  <c r="O2441" i="11"/>
  <c r="P2441" i="11"/>
  <c r="Q2441" i="11"/>
  <c r="R2441" i="11"/>
  <c r="S2441" i="11"/>
  <c r="T2441" i="11"/>
  <c r="A2442" i="11"/>
  <c r="B2442" i="11"/>
  <c r="C2442" i="11"/>
  <c r="D2442" i="11"/>
  <c r="E2442" i="11"/>
  <c r="F2442" i="11"/>
  <c r="G2442" i="11"/>
  <c r="H2442" i="11"/>
  <c r="I2442" i="11"/>
  <c r="J2442" i="11"/>
  <c r="K2442" i="11"/>
  <c r="L2442" i="11"/>
  <c r="M2442" i="11"/>
  <c r="N2442" i="11"/>
  <c r="O2442" i="11"/>
  <c r="P2442" i="11"/>
  <c r="Q2442" i="11"/>
  <c r="R2442" i="11"/>
  <c r="S2442" i="11"/>
  <c r="T2442" i="11"/>
  <c r="A2443" i="11"/>
  <c r="B2443" i="11"/>
  <c r="C2443" i="11"/>
  <c r="D2443" i="11"/>
  <c r="E2443" i="11"/>
  <c r="F2443" i="11"/>
  <c r="G2443" i="11"/>
  <c r="H2443" i="11"/>
  <c r="I2443" i="11"/>
  <c r="J2443" i="11"/>
  <c r="K2443" i="11"/>
  <c r="L2443" i="11"/>
  <c r="M2443" i="11"/>
  <c r="N2443" i="11"/>
  <c r="O2443" i="11"/>
  <c r="P2443" i="11"/>
  <c r="Q2443" i="11"/>
  <c r="R2443" i="11"/>
  <c r="S2443" i="11"/>
  <c r="T2443" i="11"/>
  <c r="A2444" i="11"/>
  <c r="B2444" i="11"/>
  <c r="C2444" i="11"/>
  <c r="D2444" i="11"/>
  <c r="E2444" i="11"/>
  <c r="F2444" i="11"/>
  <c r="G2444" i="11"/>
  <c r="H2444" i="11"/>
  <c r="I2444" i="11"/>
  <c r="J2444" i="11"/>
  <c r="K2444" i="11"/>
  <c r="L2444" i="11"/>
  <c r="M2444" i="11"/>
  <c r="N2444" i="11"/>
  <c r="O2444" i="11"/>
  <c r="P2444" i="11"/>
  <c r="Q2444" i="11"/>
  <c r="R2444" i="11"/>
  <c r="S2444" i="11"/>
  <c r="T2444" i="11"/>
  <c r="A2445" i="11"/>
  <c r="B2445" i="11"/>
  <c r="C2445" i="11"/>
  <c r="D2445" i="11"/>
  <c r="E2445" i="11"/>
  <c r="F2445" i="11"/>
  <c r="G2445" i="11"/>
  <c r="H2445" i="11"/>
  <c r="I2445" i="11"/>
  <c r="J2445" i="11"/>
  <c r="K2445" i="11"/>
  <c r="L2445" i="11"/>
  <c r="M2445" i="11"/>
  <c r="N2445" i="11"/>
  <c r="O2445" i="11"/>
  <c r="P2445" i="11"/>
  <c r="Q2445" i="11"/>
  <c r="R2445" i="11"/>
  <c r="S2445" i="11"/>
  <c r="T2445" i="11"/>
  <c r="A2446" i="11"/>
  <c r="B2446" i="11"/>
  <c r="C2446" i="11"/>
  <c r="D2446" i="11"/>
  <c r="E2446" i="11"/>
  <c r="F2446" i="11"/>
  <c r="G2446" i="11"/>
  <c r="H2446" i="11"/>
  <c r="I2446" i="11"/>
  <c r="J2446" i="11"/>
  <c r="K2446" i="11"/>
  <c r="L2446" i="11"/>
  <c r="M2446" i="11"/>
  <c r="N2446" i="11"/>
  <c r="O2446" i="11"/>
  <c r="P2446" i="11"/>
  <c r="Q2446" i="11"/>
  <c r="R2446" i="11"/>
  <c r="S2446" i="11"/>
  <c r="T2446" i="11"/>
  <c r="A2447" i="11"/>
  <c r="B2447" i="11"/>
  <c r="C2447" i="11"/>
  <c r="D2447" i="11"/>
  <c r="E2447" i="11"/>
  <c r="F2447" i="11"/>
  <c r="G2447" i="11"/>
  <c r="H2447" i="11"/>
  <c r="I2447" i="11"/>
  <c r="J2447" i="11"/>
  <c r="K2447" i="11"/>
  <c r="L2447" i="11"/>
  <c r="M2447" i="11"/>
  <c r="N2447" i="11"/>
  <c r="O2447" i="11"/>
  <c r="P2447" i="11"/>
  <c r="Q2447" i="11"/>
  <c r="R2447" i="11"/>
  <c r="S2447" i="11"/>
  <c r="T2447" i="11"/>
  <c r="A2448" i="11"/>
  <c r="B2448" i="11"/>
  <c r="C2448" i="11"/>
  <c r="D2448" i="11"/>
  <c r="E2448" i="11"/>
  <c r="F2448" i="11"/>
  <c r="G2448" i="11"/>
  <c r="H2448" i="11"/>
  <c r="I2448" i="11"/>
  <c r="J2448" i="11"/>
  <c r="K2448" i="11"/>
  <c r="L2448" i="11"/>
  <c r="M2448" i="11"/>
  <c r="N2448" i="11"/>
  <c r="O2448" i="11"/>
  <c r="P2448" i="11"/>
  <c r="Q2448" i="11"/>
  <c r="R2448" i="11"/>
  <c r="S2448" i="11"/>
  <c r="T2448" i="11"/>
  <c r="A2449" i="11"/>
  <c r="B2449" i="11"/>
  <c r="C2449" i="11"/>
  <c r="D2449" i="11"/>
  <c r="E2449" i="11"/>
  <c r="F2449" i="11"/>
  <c r="G2449" i="11"/>
  <c r="H2449" i="11"/>
  <c r="I2449" i="11"/>
  <c r="J2449" i="11"/>
  <c r="K2449" i="11"/>
  <c r="L2449" i="11"/>
  <c r="M2449" i="11"/>
  <c r="N2449" i="11"/>
  <c r="O2449" i="11"/>
  <c r="P2449" i="11"/>
  <c r="Q2449" i="11"/>
  <c r="R2449" i="11"/>
  <c r="S2449" i="11"/>
  <c r="T2449" i="11"/>
  <c r="A2450" i="11"/>
  <c r="B2450" i="11"/>
  <c r="C2450" i="11"/>
  <c r="D2450" i="11"/>
  <c r="E2450" i="11"/>
  <c r="F2450" i="11"/>
  <c r="G2450" i="11"/>
  <c r="H2450" i="11"/>
  <c r="I2450" i="11"/>
  <c r="J2450" i="11"/>
  <c r="K2450" i="11"/>
  <c r="L2450" i="11"/>
  <c r="M2450" i="11"/>
  <c r="N2450" i="11"/>
  <c r="O2450" i="11"/>
  <c r="P2450" i="11"/>
  <c r="Q2450" i="11"/>
  <c r="R2450" i="11"/>
  <c r="S2450" i="11"/>
  <c r="T2450" i="11"/>
  <c r="A2451" i="11"/>
  <c r="B2451" i="11"/>
  <c r="C2451" i="11"/>
  <c r="D2451" i="11"/>
  <c r="E2451" i="11"/>
  <c r="F2451" i="11"/>
  <c r="G2451" i="11"/>
  <c r="H2451" i="11"/>
  <c r="I2451" i="11"/>
  <c r="J2451" i="11"/>
  <c r="K2451" i="11"/>
  <c r="L2451" i="11"/>
  <c r="M2451" i="11"/>
  <c r="N2451" i="11"/>
  <c r="O2451" i="11"/>
  <c r="P2451" i="11"/>
  <c r="Q2451" i="11"/>
  <c r="R2451" i="11"/>
  <c r="S2451" i="11"/>
  <c r="T2451" i="11"/>
  <c r="A2452" i="11"/>
  <c r="B2452" i="11"/>
  <c r="C2452" i="11"/>
  <c r="D2452" i="11"/>
  <c r="E2452" i="11"/>
  <c r="F2452" i="11"/>
  <c r="G2452" i="11"/>
  <c r="H2452" i="11"/>
  <c r="I2452" i="11"/>
  <c r="J2452" i="11"/>
  <c r="K2452" i="11"/>
  <c r="L2452" i="11"/>
  <c r="M2452" i="11"/>
  <c r="N2452" i="11"/>
  <c r="O2452" i="11"/>
  <c r="P2452" i="11"/>
  <c r="Q2452" i="11"/>
  <c r="R2452" i="11"/>
  <c r="S2452" i="11"/>
  <c r="T2452" i="11"/>
  <c r="A2453" i="11"/>
  <c r="B2453" i="11"/>
  <c r="C2453" i="11"/>
  <c r="D2453" i="11"/>
  <c r="E2453" i="11"/>
  <c r="F2453" i="11"/>
  <c r="G2453" i="11"/>
  <c r="H2453" i="11"/>
  <c r="I2453" i="11"/>
  <c r="J2453" i="11"/>
  <c r="K2453" i="11"/>
  <c r="L2453" i="11"/>
  <c r="M2453" i="11"/>
  <c r="N2453" i="11"/>
  <c r="O2453" i="11"/>
  <c r="P2453" i="11"/>
  <c r="Q2453" i="11"/>
  <c r="R2453" i="11"/>
  <c r="S2453" i="11"/>
  <c r="T2453" i="11"/>
  <c r="A2454" i="11"/>
  <c r="B2454" i="11"/>
  <c r="C2454" i="11"/>
  <c r="D2454" i="11"/>
  <c r="E2454" i="11"/>
  <c r="F2454" i="11"/>
  <c r="G2454" i="11"/>
  <c r="H2454" i="11"/>
  <c r="I2454" i="11"/>
  <c r="J2454" i="11"/>
  <c r="K2454" i="11"/>
  <c r="L2454" i="11"/>
  <c r="M2454" i="11"/>
  <c r="N2454" i="11"/>
  <c r="O2454" i="11"/>
  <c r="P2454" i="11"/>
  <c r="Q2454" i="11"/>
  <c r="R2454" i="11"/>
  <c r="S2454" i="11"/>
  <c r="T2454" i="11"/>
  <c r="A2455" i="11"/>
  <c r="B2455" i="11"/>
  <c r="C2455" i="11"/>
  <c r="D2455" i="11"/>
  <c r="E2455" i="11"/>
  <c r="F2455" i="11"/>
  <c r="G2455" i="11"/>
  <c r="H2455" i="11"/>
  <c r="I2455" i="11"/>
  <c r="J2455" i="11"/>
  <c r="K2455" i="11"/>
  <c r="L2455" i="11"/>
  <c r="M2455" i="11"/>
  <c r="N2455" i="11"/>
  <c r="O2455" i="11"/>
  <c r="P2455" i="11"/>
  <c r="Q2455" i="11"/>
  <c r="R2455" i="11"/>
  <c r="S2455" i="11"/>
  <c r="T2455" i="11"/>
  <c r="A2456" i="11"/>
  <c r="B2456" i="11"/>
  <c r="C2456" i="11"/>
  <c r="D2456" i="11"/>
  <c r="E2456" i="11"/>
  <c r="F2456" i="11"/>
  <c r="G2456" i="11"/>
  <c r="H2456" i="11"/>
  <c r="I2456" i="11"/>
  <c r="J2456" i="11"/>
  <c r="K2456" i="11"/>
  <c r="L2456" i="11"/>
  <c r="M2456" i="11"/>
  <c r="N2456" i="11"/>
  <c r="O2456" i="11"/>
  <c r="P2456" i="11"/>
  <c r="Q2456" i="11"/>
  <c r="R2456" i="11"/>
  <c r="S2456" i="11"/>
  <c r="T2456" i="11"/>
  <c r="A2457" i="11"/>
  <c r="B2457" i="11"/>
  <c r="C2457" i="11"/>
  <c r="D2457" i="11"/>
  <c r="E2457" i="11"/>
  <c r="F2457" i="11"/>
  <c r="G2457" i="11"/>
  <c r="H2457" i="11"/>
  <c r="I2457" i="11"/>
  <c r="J2457" i="11"/>
  <c r="K2457" i="11"/>
  <c r="L2457" i="11"/>
  <c r="M2457" i="11"/>
  <c r="N2457" i="11"/>
  <c r="O2457" i="11"/>
  <c r="P2457" i="11"/>
  <c r="Q2457" i="11"/>
  <c r="R2457" i="11"/>
  <c r="S2457" i="11"/>
  <c r="T2457" i="11"/>
  <c r="A2458" i="11"/>
  <c r="B2458" i="11"/>
  <c r="C2458" i="11"/>
  <c r="D2458" i="11"/>
  <c r="E2458" i="11"/>
  <c r="F2458" i="11"/>
  <c r="G2458" i="11"/>
  <c r="H2458" i="11"/>
  <c r="I2458" i="11"/>
  <c r="J2458" i="11"/>
  <c r="K2458" i="11"/>
  <c r="L2458" i="11"/>
  <c r="M2458" i="11"/>
  <c r="N2458" i="11"/>
  <c r="O2458" i="11"/>
  <c r="P2458" i="11"/>
  <c r="Q2458" i="11"/>
  <c r="R2458" i="11"/>
  <c r="S2458" i="11"/>
  <c r="T2458" i="11"/>
  <c r="A2459" i="11"/>
  <c r="B2459" i="11"/>
  <c r="C2459" i="11"/>
  <c r="D2459" i="11"/>
  <c r="E2459" i="11"/>
  <c r="F2459" i="11"/>
  <c r="G2459" i="11"/>
  <c r="H2459" i="11"/>
  <c r="I2459" i="11"/>
  <c r="J2459" i="11"/>
  <c r="K2459" i="11"/>
  <c r="L2459" i="11"/>
  <c r="M2459" i="11"/>
  <c r="N2459" i="11"/>
  <c r="O2459" i="11"/>
  <c r="P2459" i="11"/>
  <c r="Q2459" i="11"/>
  <c r="R2459" i="11"/>
  <c r="S2459" i="11"/>
  <c r="T2459" i="11"/>
  <c r="A2460" i="11"/>
  <c r="B2460" i="11"/>
  <c r="C2460" i="11"/>
  <c r="D2460" i="11"/>
  <c r="E2460" i="11"/>
  <c r="F2460" i="11"/>
  <c r="G2460" i="11"/>
  <c r="H2460" i="11"/>
  <c r="I2460" i="11"/>
  <c r="J2460" i="11"/>
  <c r="K2460" i="11"/>
  <c r="L2460" i="11"/>
  <c r="M2460" i="11"/>
  <c r="N2460" i="11"/>
  <c r="O2460" i="11"/>
  <c r="P2460" i="11"/>
  <c r="Q2460" i="11"/>
  <c r="R2460" i="11"/>
  <c r="S2460" i="11"/>
  <c r="T2460" i="11"/>
  <c r="A2461" i="11"/>
  <c r="B2461" i="11"/>
  <c r="C2461" i="11"/>
  <c r="D2461" i="11"/>
  <c r="E2461" i="11"/>
  <c r="F2461" i="11"/>
  <c r="G2461" i="11"/>
  <c r="H2461" i="11"/>
  <c r="I2461" i="11"/>
  <c r="J2461" i="11"/>
  <c r="K2461" i="11"/>
  <c r="L2461" i="11"/>
  <c r="M2461" i="11"/>
  <c r="N2461" i="11"/>
  <c r="O2461" i="11"/>
  <c r="P2461" i="11"/>
  <c r="Q2461" i="11"/>
  <c r="R2461" i="11"/>
  <c r="S2461" i="11"/>
  <c r="T2461" i="11"/>
  <c r="A2462" i="11"/>
  <c r="B2462" i="11"/>
  <c r="C2462" i="11"/>
  <c r="D2462" i="11"/>
  <c r="E2462" i="11"/>
  <c r="F2462" i="11"/>
  <c r="G2462" i="11"/>
  <c r="H2462" i="11"/>
  <c r="I2462" i="11"/>
  <c r="J2462" i="11"/>
  <c r="K2462" i="11"/>
  <c r="L2462" i="11"/>
  <c r="M2462" i="11"/>
  <c r="N2462" i="11"/>
  <c r="O2462" i="11"/>
  <c r="P2462" i="11"/>
  <c r="Q2462" i="11"/>
  <c r="R2462" i="11"/>
  <c r="S2462" i="11"/>
  <c r="T2462" i="11"/>
  <c r="A2463" i="11"/>
  <c r="B2463" i="11"/>
  <c r="C2463" i="11"/>
  <c r="D2463" i="11"/>
  <c r="E2463" i="11"/>
  <c r="F2463" i="11"/>
  <c r="G2463" i="11"/>
  <c r="H2463" i="11"/>
  <c r="I2463" i="11"/>
  <c r="J2463" i="11"/>
  <c r="K2463" i="11"/>
  <c r="L2463" i="11"/>
  <c r="M2463" i="11"/>
  <c r="N2463" i="11"/>
  <c r="O2463" i="11"/>
  <c r="P2463" i="11"/>
  <c r="Q2463" i="11"/>
  <c r="R2463" i="11"/>
  <c r="S2463" i="11"/>
  <c r="T2463" i="11"/>
  <c r="A2464" i="11"/>
  <c r="B2464" i="11"/>
  <c r="C2464" i="11"/>
  <c r="D2464" i="11"/>
  <c r="E2464" i="11"/>
  <c r="F2464" i="11"/>
  <c r="G2464" i="11"/>
  <c r="H2464" i="11"/>
  <c r="I2464" i="11"/>
  <c r="J2464" i="11"/>
  <c r="K2464" i="11"/>
  <c r="L2464" i="11"/>
  <c r="M2464" i="11"/>
  <c r="N2464" i="11"/>
  <c r="O2464" i="11"/>
  <c r="P2464" i="11"/>
  <c r="Q2464" i="11"/>
  <c r="R2464" i="11"/>
  <c r="S2464" i="11"/>
  <c r="T2464" i="11"/>
  <c r="A2465" i="11"/>
  <c r="B2465" i="11"/>
  <c r="C2465" i="11"/>
  <c r="D2465" i="11"/>
  <c r="E2465" i="11"/>
  <c r="F2465" i="11"/>
  <c r="G2465" i="11"/>
  <c r="H2465" i="11"/>
  <c r="I2465" i="11"/>
  <c r="J2465" i="11"/>
  <c r="K2465" i="11"/>
  <c r="L2465" i="11"/>
  <c r="M2465" i="11"/>
  <c r="N2465" i="11"/>
  <c r="O2465" i="11"/>
  <c r="P2465" i="11"/>
  <c r="Q2465" i="11"/>
  <c r="R2465" i="11"/>
  <c r="S2465" i="11"/>
  <c r="T2465" i="11"/>
  <c r="A2466" i="11"/>
  <c r="B2466" i="11"/>
  <c r="C2466" i="11"/>
  <c r="D2466" i="11"/>
  <c r="E2466" i="11"/>
  <c r="F2466" i="11"/>
  <c r="G2466" i="11"/>
  <c r="H2466" i="11"/>
  <c r="I2466" i="11"/>
  <c r="J2466" i="11"/>
  <c r="K2466" i="11"/>
  <c r="L2466" i="11"/>
  <c r="M2466" i="11"/>
  <c r="N2466" i="11"/>
  <c r="O2466" i="11"/>
  <c r="P2466" i="11"/>
  <c r="Q2466" i="11"/>
  <c r="R2466" i="11"/>
  <c r="S2466" i="11"/>
  <c r="T2466" i="11"/>
  <c r="A2467" i="11"/>
  <c r="B2467" i="11"/>
  <c r="C2467" i="11"/>
  <c r="D2467" i="11"/>
  <c r="E2467" i="11"/>
  <c r="F2467" i="11"/>
  <c r="G2467" i="11"/>
  <c r="H2467" i="11"/>
  <c r="I2467" i="11"/>
  <c r="J2467" i="11"/>
  <c r="K2467" i="11"/>
  <c r="L2467" i="11"/>
  <c r="M2467" i="11"/>
  <c r="N2467" i="11"/>
  <c r="O2467" i="11"/>
  <c r="P2467" i="11"/>
  <c r="Q2467" i="11"/>
  <c r="R2467" i="11"/>
  <c r="S2467" i="11"/>
  <c r="T2467" i="11"/>
  <c r="A2468" i="11"/>
  <c r="B2468" i="11"/>
  <c r="C2468" i="11"/>
  <c r="D2468" i="11"/>
  <c r="E2468" i="11"/>
  <c r="F2468" i="11"/>
  <c r="G2468" i="11"/>
  <c r="H2468" i="11"/>
  <c r="I2468" i="11"/>
  <c r="J2468" i="11"/>
  <c r="K2468" i="11"/>
  <c r="L2468" i="11"/>
  <c r="M2468" i="11"/>
  <c r="N2468" i="11"/>
  <c r="O2468" i="11"/>
  <c r="P2468" i="11"/>
  <c r="Q2468" i="11"/>
  <c r="R2468" i="11"/>
  <c r="S2468" i="11"/>
  <c r="T2468" i="11"/>
  <c r="A2469" i="11"/>
  <c r="B2469" i="11"/>
  <c r="C2469" i="11"/>
  <c r="D2469" i="11"/>
  <c r="E2469" i="11"/>
  <c r="F2469" i="11"/>
  <c r="G2469" i="11"/>
  <c r="H2469" i="11"/>
  <c r="I2469" i="11"/>
  <c r="J2469" i="11"/>
  <c r="K2469" i="11"/>
  <c r="L2469" i="11"/>
  <c r="M2469" i="11"/>
  <c r="N2469" i="11"/>
  <c r="O2469" i="11"/>
  <c r="P2469" i="11"/>
  <c r="Q2469" i="11"/>
  <c r="R2469" i="11"/>
  <c r="S2469" i="11"/>
  <c r="T2469" i="11"/>
  <c r="A2470" i="11"/>
  <c r="B2470" i="11"/>
  <c r="C2470" i="11"/>
  <c r="D2470" i="11"/>
  <c r="E2470" i="11"/>
  <c r="F2470" i="11"/>
  <c r="G2470" i="11"/>
  <c r="H2470" i="11"/>
  <c r="I2470" i="11"/>
  <c r="J2470" i="11"/>
  <c r="K2470" i="11"/>
  <c r="L2470" i="11"/>
  <c r="M2470" i="11"/>
  <c r="N2470" i="11"/>
  <c r="O2470" i="11"/>
  <c r="P2470" i="11"/>
  <c r="Q2470" i="11"/>
  <c r="R2470" i="11"/>
  <c r="S2470" i="11"/>
  <c r="T2470" i="11"/>
  <c r="A2471" i="11"/>
  <c r="B2471" i="11"/>
  <c r="C2471" i="11"/>
  <c r="D2471" i="11"/>
  <c r="E2471" i="11"/>
  <c r="F2471" i="11"/>
  <c r="G2471" i="11"/>
  <c r="H2471" i="11"/>
  <c r="I2471" i="11"/>
  <c r="J2471" i="11"/>
  <c r="K2471" i="11"/>
  <c r="L2471" i="11"/>
  <c r="M2471" i="11"/>
  <c r="N2471" i="11"/>
  <c r="O2471" i="11"/>
  <c r="P2471" i="11"/>
  <c r="Q2471" i="11"/>
  <c r="R2471" i="11"/>
  <c r="S2471" i="11"/>
  <c r="T2471" i="11"/>
  <c r="A2472" i="11"/>
  <c r="B2472" i="11"/>
  <c r="C2472" i="11"/>
  <c r="D2472" i="11"/>
  <c r="E2472" i="11"/>
  <c r="F2472" i="11"/>
  <c r="G2472" i="11"/>
  <c r="H2472" i="11"/>
  <c r="I2472" i="11"/>
  <c r="J2472" i="11"/>
  <c r="K2472" i="11"/>
  <c r="L2472" i="11"/>
  <c r="M2472" i="11"/>
  <c r="N2472" i="11"/>
  <c r="O2472" i="11"/>
  <c r="P2472" i="11"/>
  <c r="Q2472" i="11"/>
  <c r="R2472" i="11"/>
  <c r="S2472" i="11"/>
  <c r="T2472" i="11"/>
  <c r="A2473" i="11"/>
  <c r="B2473" i="11"/>
  <c r="C2473" i="11"/>
  <c r="D2473" i="11"/>
  <c r="E2473" i="11"/>
  <c r="F2473" i="11"/>
  <c r="G2473" i="11"/>
  <c r="H2473" i="11"/>
  <c r="I2473" i="11"/>
  <c r="J2473" i="11"/>
  <c r="K2473" i="11"/>
  <c r="L2473" i="11"/>
  <c r="M2473" i="11"/>
  <c r="N2473" i="11"/>
  <c r="O2473" i="11"/>
  <c r="P2473" i="11"/>
  <c r="Q2473" i="11"/>
  <c r="R2473" i="11"/>
  <c r="S2473" i="11"/>
  <c r="T2473" i="11"/>
  <c r="A2474" i="11"/>
  <c r="B2474" i="11"/>
  <c r="C2474" i="11"/>
  <c r="D2474" i="11"/>
  <c r="E2474" i="11"/>
  <c r="F2474" i="11"/>
  <c r="G2474" i="11"/>
  <c r="H2474" i="11"/>
  <c r="I2474" i="11"/>
  <c r="J2474" i="11"/>
  <c r="K2474" i="11"/>
  <c r="L2474" i="11"/>
  <c r="M2474" i="11"/>
  <c r="N2474" i="11"/>
  <c r="O2474" i="11"/>
  <c r="P2474" i="11"/>
  <c r="Q2474" i="11"/>
  <c r="R2474" i="11"/>
  <c r="S2474" i="11"/>
  <c r="T2474" i="11"/>
  <c r="A2475" i="11"/>
  <c r="B2475" i="11"/>
  <c r="C2475" i="11"/>
  <c r="D2475" i="11"/>
  <c r="E2475" i="11"/>
  <c r="F2475" i="11"/>
  <c r="G2475" i="11"/>
  <c r="H2475" i="11"/>
  <c r="I2475" i="11"/>
  <c r="J2475" i="11"/>
  <c r="K2475" i="11"/>
  <c r="L2475" i="11"/>
  <c r="M2475" i="11"/>
  <c r="N2475" i="11"/>
  <c r="O2475" i="11"/>
  <c r="P2475" i="11"/>
  <c r="Q2475" i="11"/>
  <c r="R2475" i="11"/>
  <c r="S2475" i="11"/>
  <c r="T2475" i="11"/>
  <c r="A2476" i="11"/>
  <c r="B2476" i="11"/>
  <c r="C2476" i="11"/>
  <c r="D2476" i="11"/>
  <c r="E2476" i="11"/>
  <c r="F2476" i="11"/>
  <c r="G2476" i="11"/>
  <c r="H2476" i="11"/>
  <c r="I2476" i="11"/>
  <c r="J2476" i="11"/>
  <c r="K2476" i="11"/>
  <c r="L2476" i="11"/>
  <c r="M2476" i="11"/>
  <c r="N2476" i="11"/>
  <c r="O2476" i="11"/>
  <c r="P2476" i="11"/>
  <c r="Q2476" i="11"/>
  <c r="R2476" i="11"/>
  <c r="S2476" i="11"/>
  <c r="T2476" i="11"/>
  <c r="A2477" i="11"/>
  <c r="B2477" i="11"/>
  <c r="C2477" i="11"/>
  <c r="D2477" i="11"/>
  <c r="E2477" i="11"/>
  <c r="F2477" i="11"/>
  <c r="G2477" i="11"/>
  <c r="H2477" i="11"/>
  <c r="I2477" i="11"/>
  <c r="J2477" i="11"/>
  <c r="K2477" i="11"/>
  <c r="L2477" i="11"/>
  <c r="M2477" i="11"/>
  <c r="N2477" i="11"/>
  <c r="O2477" i="11"/>
  <c r="P2477" i="11"/>
  <c r="Q2477" i="11"/>
  <c r="R2477" i="11"/>
  <c r="S2477" i="11"/>
  <c r="T2477" i="11"/>
  <c r="A2478" i="11"/>
  <c r="B2478" i="11"/>
  <c r="C2478" i="11"/>
  <c r="D2478" i="11"/>
  <c r="E2478" i="11"/>
  <c r="F2478" i="11"/>
  <c r="G2478" i="11"/>
  <c r="H2478" i="11"/>
  <c r="I2478" i="11"/>
  <c r="J2478" i="11"/>
  <c r="K2478" i="11"/>
  <c r="L2478" i="11"/>
  <c r="M2478" i="11"/>
  <c r="N2478" i="11"/>
  <c r="O2478" i="11"/>
  <c r="P2478" i="11"/>
  <c r="Q2478" i="11"/>
  <c r="R2478" i="11"/>
  <c r="S2478" i="11"/>
  <c r="T2478" i="11"/>
  <c r="A2479" i="11"/>
  <c r="B2479" i="11"/>
  <c r="C2479" i="11"/>
  <c r="D2479" i="11"/>
  <c r="E2479" i="11"/>
  <c r="F2479" i="11"/>
  <c r="G2479" i="11"/>
  <c r="H2479" i="11"/>
  <c r="I2479" i="11"/>
  <c r="J2479" i="11"/>
  <c r="K2479" i="11"/>
  <c r="L2479" i="11"/>
  <c r="M2479" i="11"/>
  <c r="N2479" i="11"/>
  <c r="O2479" i="11"/>
  <c r="P2479" i="11"/>
  <c r="Q2479" i="11"/>
  <c r="R2479" i="11"/>
  <c r="S2479" i="11"/>
  <c r="T2479" i="11"/>
  <c r="A2480" i="11"/>
  <c r="B2480" i="11"/>
  <c r="C2480" i="11"/>
  <c r="D2480" i="11"/>
  <c r="E2480" i="11"/>
  <c r="F2480" i="11"/>
  <c r="G2480" i="11"/>
  <c r="H2480" i="11"/>
  <c r="I2480" i="11"/>
  <c r="J2480" i="11"/>
  <c r="K2480" i="11"/>
  <c r="L2480" i="11"/>
  <c r="M2480" i="11"/>
  <c r="N2480" i="11"/>
  <c r="O2480" i="11"/>
  <c r="P2480" i="11"/>
  <c r="Q2480" i="11"/>
  <c r="R2480" i="11"/>
  <c r="S2480" i="11"/>
  <c r="T2480" i="11"/>
  <c r="A2481" i="11"/>
  <c r="B2481" i="11"/>
  <c r="C2481" i="11"/>
  <c r="D2481" i="11"/>
  <c r="E2481" i="11"/>
  <c r="F2481" i="11"/>
  <c r="G2481" i="11"/>
  <c r="H2481" i="11"/>
  <c r="I2481" i="11"/>
  <c r="J2481" i="11"/>
  <c r="K2481" i="11"/>
  <c r="L2481" i="11"/>
  <c r="M2481" i="11"/>
  <c r="N2481" i="11"/>
  <c r="O2481" i="11"/>
  <c r="P2481" i="11"/>
  <c r="Q2481" i="11"/>
  <c r="R2481" i="11"/>
  <c r="S2481" i="11"/>
  <c r="T2481" i="11"/>
  <c r="A2482" i="11"/>
  <c r="B2482" i="11"/>
  <c r="C2482" i="11"/>
  <c r="D2482" i="11"/>
  <c r="E2482" i="11"/>
  <c r="F2482" i="11"/>
  <c r="G2482" i="11"/>
  <c r="H2482" i="11"/>
  <c r="I2482" i="11"/>
  <c r="J2482" i="11"/>
  <c r="K2482" i="11"/>
  <c r="L2482" i="11"/>
  <c r="M2482" i="11"/>
  <c r="N2482" i="11"/>
  <c r="O2482" i="11"/>
  <c r="P2482" i="11"/>
  <c r="Q2482" i="11"/>
  <c r="R2482" i="11"/>
  <c r="S2482" i="11"/>
  <c r="T2482" i="11"/>
  <c r="A2483" i="11"/>
  <c r="B2483" i="11"/>
  <c r="C2483" i="11"/>
  <c r="D2483" i="11"/>
  <c r="E2483" i="11"/>
  <c r="F2483" i="11"/>
  <c r="G2483" i="11"/>
  <c r="H2483" i="11"/>
  <c r="I2483" i="11"/>
  <c r="J2483" i="11"/>
  <c r="K2483" i="11"/>
  <c r="L2483" i="11"/>
  <c r="M2483" i="11"/>
  <c r="N2483" i="11"/>
  <c r="O2483" i="11"/>
  <c r="P2483" i="11"/>
  <c r="Q2483" i="11"/>
  <c r="R2483" i="11"/>
  <c r="S2483" i="11"/>
  <c r="T2483" i="11"/>
  <c r="A2484" i="11"/>
  <c r="B2484" i="11"/>
  <c r="C2484" i="11"/>
  <c r="D2484" i="11"/>
  <c r="E2484" i="11"/>
  <c r="F2484" i="11"/>
  <c r="G2484" i="11"/>
  <c r="H2484" i="11"/>
  <c r="I2484" i="11"/>
  <c r="J2484" i="11"/>
  <c r="K2484" i="11"/>
  <c r="L2484" i="11"/>
  <c r="M2484" i="11"/>
  <c r="N2484" i="11"/>
  <c r="O2484" i="11"/>
  <c r="P2484" i="11"/>
  <c r="Q2484" i="11"/>
  <c r="R2484" i="11"/>
  <c r="S2484" i="11"/>
  <c r="T2484" i="11"/>
  <c r="A2485" i="11"/>
  <c r="B2485" i="11"/>
  <c r="C2485" i="11"/>
  <c r="D2485" i="11"/>
  <c r="E2485" i="11"/>
  <c r="F2485" i="11"/>
  <c r="G2485" i="11"/>
  <c r="H2485" i="11"/>
  <c r="I2485" i="11"/>
  <c r="J2485" i="11"/>
  <c r="K2485" i="11"/>
  <c r="L2485" i="11"/>
  <c r="M2485" i="11"/>
  <c r="N2485" i="11"/>
  <c r="O2485" i="11"/>
  <c r="P2485" i="11"/>
  <c r="Q2485" i="11"/>
  <c r="R2485" i="11"/>
  <c r="S2485" i="11"/>
  <c r="T2485" i="11"/>
  <c r="A2486" i="11"/>
  <c r="B2486" i="11"/>
  <c r="C2486" i="11"/>
  <c r="D2486" i="11"/>
  <c r="E2486" i="11"/>
  <c r="F2486" i="11"/>
  <c r="G2486" i="11"/>
  <c r="H2486" i="11"/>
  <c r="I2486" i="11"/>
  <c r="J2486" i="11"/>
  <c r="K2486" i="11"/>
  <c r="L2486" i="11"/>
  <c r="M2486" i="11"/>
  <c r="N2486" i="11"/>
  <c r="O2486" i="11"/>
  <c r="P2486" i="11"/>
  <c r="Q2486" i="11"/>
  <c r="R2486" i="11"/>
  <c r="S2486" i="11"/>
  <c r="T2486" i="11"/>
  <c r="A2487" i="11"/>
  <c r="B2487" i="11"/>
  <c r="C2487" i="11"/>
  <c r="D2487" i="11"/>
  <c r="E2487" i="11"/>
  <c r="F2487" i="11"/>
  <c r="G2487" i="11"/>
  <c r="H2487" i="11"/>
  <c r="I2487" i="11"/>
  <c r="J2487" i="11"/>
  <c r="K2487" i="11"/>
  <c r="L2487" i="11"/>
  <c r="M2487" i="11"/>
  <c r="N2487" i="11"/>
  <c r="O2487" i="11"/>
  <c r="P2487" i="11"/>
  <c r="Q2487" i="11"/>
  <c r="R2487" i="11"/>
  <c r="S2487" i="11"/>
  <c r="T2487" i="11"/>
  <c r="A2488" i="11"/>
  <c r="B2488" i="11"/>
  <c r="C2488" i="11"/>
  <c r="D2488" i="11"/>
  <c r="E2488" i="11"/>
  <c r="F2488" i="11"/>
  <c r="G2488" i="11"/>
  <c r="H2488" i="11"/>
  <c r="I2488" i="11"/>
  <c r="J2488" i="11"/>
  <c r="K2488" i="11"/>
  <c r="L2488" i="11"/>
  <c r="M2488" i="11"/>
  <c r="N2488" i="11"/>
  <c r="O2488" i="11"/>
  <c r="P2488" i="11"/>
  <c r="Q2488" i="11"/>
  <c r="R2488" i="11"/>
  <c r="S2488" i="11"/>
  <c r="T2488" i="11"/>
  <c r="A2489" i="11"/>
  <c r="B2489" i="11"/>
  <c r="C2489" i="11"/>
  <c r="D2489" i="11"/>
  <c r="E2489" i="11"/>
  <c r="F2489" i="11"/>
  <c r="G2489" i="11"/>
  <c r="H2489" i="11"/>
  <c r="I2489" i="11"/>
  <c r="J2489" i="11"/>
  <c r="K2489" i="11"/>
  <c r="L2489" i="11"/>
  <c r="M2489" i="11"/>
  <c r="N2489" i="11"/>
  <c r="O2489" i="11"/>
  <c r="P2489" i="11"/>
  <c r="Q2489" i="11"/>
  <c r="R2489" i="11"/>
  <c r="S2489" i="11"/>
  <c r="T2489" i="11"/>
  <c r="A2490" i="11"/>
  <c r="B2490" i="11"/>
  <c r="C2490" i="11"/>
  <c r="D2490" i="11"/>
  <c r="E2490" i="11"/>
  <c r="F2490" i="11"/>
  <c r="G2490" i="11"/>
  <c r="H2490" i="11"/>
  <c r="I2490" i="11"/>
  <c r="J2490" i="11"/>
  <c r="K2490" i="11"/>
  <c r="L2490" i="11"/>
  <c r="M2490" i="11"/>
  <c r="N2490" i="11"/>
  <c r="O2490" i="11"/>
  <c r="P2490" i="11"/>
  <c r="Q2490" i="11"/>
  <c r="R2490" i="11"/>
  <c r="S2490" i="11"/>
  <c r="T2490" i="11"/>
  <c r="A2491" i="11"/>
  <c r="B2491" i="11"/>
  <c r="C2491" i="11"/>
  <c r="D2491" i="11"/>
  <c r="E2491" i="11"/>
  <c r="F2491" i="11"/>
  <c r="G2491" i="11"/>
  <c r="H2491" i="11"/>
  <c r="I2491" i="11"/>
  <c r="J2491" i="11"/>
  <c r="K2491" i="11"/>
  <c r="L2491" i="11"/>
  <c r="M2491" i="11"/>
  <c r="N2491" i="11"/>
  <c r="O2491" i="11"/>
  <c r="P2491" i="11"/>
  <c r="Q2491" i="11"/>
  <c r="R2491" i="11"/>
  <c r="S2491" i="11"/>
  <c r="T2491" i="11"/>
  <c r="A2492" i="11"/>
  <c r="B2492" i="11"/>
  <c r="C2492" i="11"/>
  <c r="D2492" i="11"/>
  <c r="E2492" i="11"/>
  <c r="F2492" i="11"/>
  <c r="G2492" i="11"/>
  <c r="H2492" i="11"/>
  <c r="I2492" i="11"/>
  <c r="J2492" i="11"/>
  <c r="K2492" i="11"/>
  <c r="L2492" i="11"/>
  <c r="M2492" i="11"/>
  <c r="N2492" i="11"/>
  <c r="O2492" i="11"/>
  <c r="P2492" i="11"/>
  <c r="Q2492" i="11"/>
  <c r="R2492" i="11"/>
  <c r="S2492" i="11"/>
  <c r="T2492" i="11"/>
  <c r="A2493" i="11"/>
  <c r="B2493" i="11"/>
  <c r="C2493" i="11"/>
  <c r="D2493" i="11"/>
  <c r="E2493" i="11"/>
  <c r="F2493" i="11"/>
  <c r="G2493" i="11"/>
  <c r="H2493" i="11"/>
  <c r="I2493" i="11"/>
  <c r="J2493" i="11"/>
  <c r="K2493" i="11"/>
  <c r="L2493" i="11"/>
  <c r="M2493" i="11"/>
  <c r="N2493" i="11"/>
  <c r="O2493" i="11"/>
  <c r="P2493" i="11"/>
  <c r="Q2493" i="11"/>
  <c r="R2493" i="11"/>
  <c r="S2493" i="11"/>
  <c r="T2493" i="11"/>
  <c r="A2494" i="11"/>
  <c r="B2494" i="11"/>
  <c r="C2494" i="11"/>
  <c r="D2494" i="11"/>
  <c r="E2494" i="11"/>
  <c r="F2494" i="11"/>
  <c r="G2494" i="11"/>
  <c r="H2494" i="11"/>
  <c r="I2494" i="11"/>
  <c r="J2494" i="11"/>
  <c r="K2494" i="11"/>
  <c r="L2494" i="11"/>
  <c r="M2494" i="11"/>
  <c r="N2494" i="11"/>
  <c r="O2494" i="11"/>
  <c r="P2494" i="11"/>
  <c r="Q2494" i="11"/>
  <c r="R2494" i="11"/>
  <c r="S2494" i="11"/>
  <c r="T2494" i="11"/>
  <c r="A2495" i="11"/>
  <c r="B2495" i="11"/>
  <c r="C2495" i="11"/>
  <c r="D2495" i="11"/>
  <c r="E2495" i="11"/>
  <c r="F2495" i="11"/>
  <c r="G2495" i="11"/>
  <c r="H2495" i="11"/>
  <c r="I2495" i="11"/>
  <c r="J2495" i="11"/>
  <c r="K2495" i="11"/>
  <c r="L2495" i="11"/>
  <c r="M2495" i="11"/>
  <c r="N2495" i="11"/>
  <c r="O2495" i="11"/>
  <c r="P2495" i="11"/>
  <c r="Q2495" i="11"/>
  <c r="R2495" i="11"/>
  <c r="S2495" i="11"/>
  <c r="T2495" i="11"/>
  <c r="A2496" i="11"/>
  <c r="B2496" i="11"/>
  <c r="C2496" i="11"/>
  <c r="D2496" i="11"/>
  <c r="E2496" i="11"/>
  <c r="F2496" i="11"/>
  <c r="G2496" i="11"/>
  <c r="H2496" i="11"/>
  <c r="I2496" i="11"/>
  <c r="J2496" i="11"/>
  <c r="K2496" i="11"/>
  <c r="L2496" i="11"/>
  <c r="M2496" i="11"/>
  <c r="N2496" i="11"/>
  <c r="O2496" i="11"/>
  <c r="P2496" i="11"/>
  <c r="Q2496" i="11"/>
  <c r="R2496" i="11"/>
  <c r="S2496" i="11"/>
  <c r="T2496" i="11"/>
  <c r="A2497" i="11"/>
  <c r="B2497" i="11"/>
  <c r="C2497" i="11"/>
  <c r="D2497" i="11"/>
  <c r="E2497" i="11"/>
  <c r="F2497" i="11"/>
  <c r="G2497" i="11"/>
  <c r="H2497" i="11"/>
  <c r="I2497" i="11"/>
  <c r="J2497" i="11"/>
  <c r="K2497" i="11"/>
  <c r="L2497" i="11"/>
  <c r="M2497" i="11"/>
  <c r="N2497" i="11"/>
  <c r="O2497" i="11"/>
  <c r="P2497" i="11"/>
  <c r="Q2497" i="11"/>
  <c r="R2497" i="11"/>
  <c r="S2497" i="11"/>
  <c r="T2497" i="11"/>
  <c r="A2498" i="11"/>
  <c r="B2498" i="11"/>
  <c r="C2498" i="11"/>
  <c r="D2498" i="11"/>
  <c r="E2498" i="11"/>
  <c r="F2498" i="11"/>
  <c r="G2498" i="11"/>
  <c r="H2498" i="11"/>
  <c r="I2498" i="11"/>
  <c r="J2498" i="11"/>
  <c r="K2498" i="11"/>
  <c r="L2498" i="11"/>
  <c r="M2498" i="11"/>
  <c r="N2498" i="11"/>
  <c r="O2498" i="11"/>
  <c r="P2498" i="11"/>
  <c r="Q2498" i="11"/>
  <c r="R2498" i="11"/>
  <c r="S2498" i="11"/>
  <c r="T2498" i="11"/>
  <c r="A2499" i="11"/>
  <c r="B2499" i="11"/>
  <c r="C2499" i="11"/>
  <c r="D2499" i="11"/>
  <c r="E2499" i="11"/>
  <c r="F2499" i="11"/>
  <c r="G2499" i="11"/>
  <c r="H2499" i="11"/>
  <c r="I2499" i="11"/>
  <c r="J2499" i="11"/>
  <c r="K2499" i="11"/>
  <c r="L2499" i="11"/>
  <c r="M2499" i="11"/>
  <c r="N2499" i="11"/>
  <c r="O2499" i="11"/>
  <c r="P2499" i="11"/>
  <c r="Q2499" i="11"/>
  <c r="R2499" i="11"/>
  <c r="S2499" i="11"/>
  <c r="T2499" i="11"/>
  <c r="A2500" i="11"/>
  <c r="B2500" i="11"/>
  <c r="C2500" i="11"/>
  <c r="D2500" i="11"/>
  <c r="E2500" i="11"/>
  <c r="F2500" i="11"/>
  <c r="G2500" i="11"/>
  <c r="H2500" i="11"/>
  <c r="I2500" i="11"/>
  <c r="J2500" i="11"/>
  <c r="K2500" i="11"/>
  <c r="L2500" i="11"/>
  <c r="M2500" i="11"/>
  <c r="N2500" i="11"/>
  <c r="O2500" i="11"/>
  <c r="P2500" i="11"/>
  <c r="Q2500" i="11"/>
  <c r="R2500" i="11"/>
  <c r="S2500" i="11"/>
  <c r="T2500" i="11"/>
  <c r="A2501" i="11"/>
  <c r="B2501" i="11"/>
  <c r="C2501" i="11"/>
  <c r="D2501" i="11"/>
  <c r="E2501" i="11"/>
  <c r="F2501" i="11"/>
  <c r="G2501" i="11"/>
  <c r="H2501" i="11"/>
  <c r="I2501" i="11"/>
  <c r="J2501" i="11"/>
  <c r="K2501" i="11"/>
  <c r="L2501" i="11"/>
  <c r="M2501" i="11"/>
  <c r="N2501" i="11"/>
  <c r="O2501" i="11"/>
  <c r="P2501" i="11"/>
  <c r="Q2501" i="11"/>
  <c r="R2501" i="11"/>
  <c r="S2501" i="11"/>
  <c r="T2501" i="11"/>
  <c r="A2502" i="11"/>
  <c r="B2502" i="11"/>
  <c r="C2502" i="11"/>
  <c r="D2502" i="11"/>
  <c r="E2502" i="11"/>
  <c r="F2502" i="11"/>
  <c r="G2502" i="11"/>
  <c r="H2502" i="11"/>
  <c r="I2502" i="11"/>
  <c r="J2502" i="11"/>
  <c r="K2502" i="11"/>
  <c r="L2502" i="11"/>
  <c r="M2502" i="11"/>
  <c r="N2502" i="11"/>
  <c r="O2502" i="11"/>
  <c r="P2502" i="11"/>
  <c r="Q2502" i="11"/>
  <c r="R2502" i="11"/>
  <c r="S2502" i="11"/>
  <c r="T2502" i="11"/>
  <c r="A2503" i="11"/>
  <c r="B2503" i="11"/>
  <c r="C2503" i="11"/>
  <c r="D2503" i="11"/>
  <c r="E2503" i="11"/>
  <c r="F2503" i="11"/>
  <c r="G2503" i="11"/>
  <c r="H2503" i="11"/>
  <c r="I2503" i="11"/>
  <c r="J2503" i="11"/>
  <c r="K2503" i="11"/>
  <c r="L2503" i="11"/>
  <c r="M2503" i="11"/>
  <c r="N2503" i="11"/>
  <c r="O2503" i="11"/>
  <c r="P2503" i="11"/>
  <c r="Q2503" i="11"/>
  <c r="R2503" i="11"/>
  <c r="S2503" i="11"/>
  <c r="T2503" i="11"/>
  <c r="A2504" i="11"/>
  <c r="B2504" i="11"/>
  <c r="C2504" i="11"/>
  <c r="D2504" i="11"/>
  <c r="E2504" i="11"/>
  <c r="F2504" i="11"/>
  <c r="G2504" i="11"/>
  <c r="H2504" i="11"/>
  <c r="I2504" i="11"/>
  <c r="J2504" i="11"/>
  <c r="K2504" i="11"/>
  <c r="L2504" i="11"/>
  <c r="M2504" i="11"/>
  <c r="N2504" i="11"/>
  <c r="O2504" i="11"/>
  <c r="P2504" i="11"/>
  <c r="Q2504" i="11"/>
  <c r="R2504" i="11"/>
  <c r="S2504" i="11"/>
  <c r="T2504" i="11"/>
  <c r="A2505" i="11"/>
  <c r="B2505" i="11"/>
  <c r="C2505" i="11"/>
  <c r="D2505" i="11"/>
  <c r="E2505" i="11"/>
  <c r="F2505" i="11"/>
  <c r="G2505" i="11"/>
  <c r="H2505" i="11"/>
  <c r="I2505" i="11"/>
  <c r="J2505" i="11"/>
  <c r="K2505" i="11"/>
  <c r="L2505" i="11"/>
  <c r="M2505" i="11"/>
  <c r="N2505" i="11"/>
  <c r="O2505" i="11"/>
  <c r="P2505" i="11"/>
  <c r="Q2505" i="11"/>
  <c r="R2505" i="11"/>
  <c r="S2505" i="11"/>
  <c r="T2505" i="11"/>
  <c r="A2506" i="11"/>
  <c r="B2506" i="11"/>
  <c r="C2506" i="11"/>
  <c r="D2506" i="11"/>
  <c r="E2506" i="11"/>
  <c r="F2506" i="11"/>
  <c r="G2506" i="11"/>
  <c r="H2506" i="11"/>
  <c r="I2506" i="11"/>
  <c r="J2506" i="11"/>
  <c r="K2506" i="11"/>
  <c r="L2506" i="11"/>
  <c r="M2506" i="11"/>
  <c r="N2506" i="11"/>
  <c r="O2506" i="11"/>
  <c r="P2506" i="11"/>
  <c r="Q2506" i="11"/>
  <c r="R2506" i="11"/>
  <c r="S2506" i="11"/>
  <c r="T2506" i="11"/>
  <c r="A2507" i="11"/>
  <c r="B2507" i="11"/>
  <c r="C2507" i="11"/>
  <c r="D2507" i="11"/>
  <c r="E2507" i="11"/>
  <c r="F2507" i="11"/>
  <c r="G2507" i="11"/>
  <c r="H2507" i="11"/>
  <c r="I2507" i="11"/>
  <c r="J2507" i="11"/>
  <c r="K2507" i="11"/>
  <c r="L2507" i="11"/>
  <c r="M2507" i="11"/>
  <c r="N2507" i="11"/>
  <c r="O2507" i="11"/>
  <c r="P2507" i="11"/>
  <c r="Q2507" i="11"/>
  <c r="R2507" i="11"/>
  <c r="S2507" i="11"/>
  <c r="T2507" i="11"/>
  <c r="A2508" i="11"/>
  <c r="B2508" i="11"/>
  <c r="C2508" i="11"/>
  <c r="D2508" i="11"/>
  <c r="E2508" i="11"/>
  <c r="F2508" i="11"/>
  <c r="G2508" i="11"/>
  <c r="H2508" i="11"/>
  <c r="I2508" i="11"/>
  <c r="J2508" i="11"/>
  <c r="K2508" i="11"/>
  <c r="L2508" i="11"/>
  <c r="M2508" i="11"/>
  <c r="N2508" i="11"/>
  <c r="O2508" i="11"/>
  <c r="P2508" i="11"/>
  <c r="Q2508" i="11"/>
  <c r="R2508" i="11"/>
  <c r="S2508" i="11"/>
  <c r="T2508" i="11"/>
  <c r="A2509" i="11"/>
  <c r="B2509" i="11"/>
  <c r="C2509" i="11"/>
  <c r="D2509" i="11"/>
  <c r="E2509" i="11"/>
  <c r="F2509" i="11"/>
  <c r="G2509" i="11"/>
  <c r="H2509" i="11"/>
  <c r="I2509" i="11"/>
  <c r="J2509" i="11"/>
  <c r="K2509" i="11"/>
  <c r="L2509" i="11"/>
  <c r="M2509" i="11"/>
  <c r="N2509" i="11"/>
  <c r="O2509" i="11"/>
  <c r="P2509" i="11"/>
  <c r="Q2509" i="11"/>
  <c r="R2509" i="11"/>
  <c r="S2509" i="11"/>
  <c r="T2509" i="11"/>
  <c r="A2510" i="11"/>
  <c r="B2510" i="11"/>
  <c r="C2510" i="11"/>
  <c r="D2510" i="11"/>
  <c r="E2510" i="11"/>
  <c r="F2510" i="11"/>
  <c r="G2510" i="11"/>
  <c r="H2510" i="11"/>
  <c r="I2510" i="11"/>
  <c r="J2510" i="11"/>
  <c r="K2510" i="11"/>
  <c r="L2510" i="11"/>
  <c r="M2510" i="11"/>
  <c r="N2510" i="11"/>
  <c r="O2510" i="11"/>
  <c r="P2510" i="11"/>
  <c r="Q2510" i="11"/>
  <c r="R2510" i="11"/>
  <c r="S2510" i="11"/>
  <c r="T2510" i="11"/>
  <c r="A2511" i="11"/>
  <c r="B2511" i="11"/>
  <c r="C2511" i="11"/>
  <c r="D2511" i="11"/>
  <c r="E2511" i="11"/>
  <c r="F2511" i="11"/>
  <c r="G2511" i="11"/>
  <c r="H2511" i="11"/>
  <c r="I2511" i="11"/>
  <c r="J2511" i="11"/>
  <c r="K2511" i="11"/>
  <c r="L2511" i="11"/>
  <c r="M2511" i="11"/>
  <c r="N2511" i="11"/>
  <c r="O2511" i="11"/>
  <c r="P2511" i="11"/>
  <c r="Q2511" i="11"/>
  <c r="R2511" i="11"/>
  <c r="S2511" i="11"/>
  <c r="T2511" i="11"/>
  <c r="A2512" i="11"/>
  <c r="B2512" i="11"/>
  <c r="C2512" i="11"/>
  <c r="D2512" i="11"/>
  <c r="E2512" i="11"/>
  <c r="F2512" i="11"/>
  <c r="G2512" i="11"/>
  <c r="H2512" i="11"/>
  <c r="I2512" i="11"/>
  <c r="J2512" i="11"/>
  <c r="K2512" i="11"/>
  <c r="L2512" i="11"/>
  <c r="M2512" i="11"/>
  <c r="N2512" i="11"/>
  <c r="O2512" i="11"/>
  <c r="P2512" i="11"/>
  <c r="Q2512" i="11"/>
  <c r="R2512" i="11"/>
  <c r="S2512" i="11"/>
  <c r="T2512" i="11"/>
  <c r="A2513" i="11"/>
  <c r="B2513" i="11"/>
  <c r="C2513" i="11"/>
  <c r="D2513" i="11"/>
  <c r="E2513" i="11"/>
  <c r="F2513" i="11"/>
  <c r="G2513" i="11"/>
  <c r="H2513" i="11"/>
  <c r="I2513" i="11"/>
  <c r="J2513" i="11"/>
  <c r="K2513" i="11"/>
  <c r="L2513" i="11"/>
  <c r="M2513" i="11"/>
  <c r="N2513" i="11"/>
  <c r="O2513" i="11"/>
  <c r="P2513" i="11"/>
  <c r="Q2513" i="11"/>
  <c r="R2513" i="11"/>
  <c r="S2513" i="11"/>
  <c r="T2513" i="11"/>
  <c r="A2514" i="11"/>
  <c r="B2514" i="11"/>
  <c r="C2514" i="11"/>
  <c r="D2514" i="11"/>
  <c r="E2514" i="11"/>
  <c r="F2514" i="11"/>
  <c r="G2514" i="11"/>
  <c r="H2514" i="11"/>
  <c r="I2514" i="11"/>
  <c r="J2514" i="11"/>
  <c r="K2514" i="11"/>
  <c r="L2514" i="11"/>
  <c r="M2514" i="11"/>
  <c r="N2514" i="11"/>
  <c r="O2514" i="11"/>
  <c r="P2514" i="11"/>
  <c r="Q2514" i="11"/>
  <c r="R2514" i="11"/>
  <c r="S2514" i="11"/>
  <c r="T2514" i="11"/>
  <c r="A2515" i="11"/>
  <c r="B2515" i="11"/>
  <c r="C2515" i="11"/>
  <c r="D2515" i="11"/>
  <c r="E2515" i="11"/>
  <c r="F2515" i="11"/>
  <c r="G2515" i="11"/>
  <c r="H2515" i="11"/>
  <c r="I2515" i="11"/>
  <c r="J2515" i="11"/>
  <c r="K2515" i="11"/>
  <c r="L2515" i="11"/>
  <c r="M2515" i="11"/>
  <c r="N2515" i="11"/>
  <c r="O2515" i="11"/>
  <c r="P2515" i="11"/>
  <c r="Q2515" i="11"/>
  <c r="R2515" i="11"/>
  <c r="S2515" i="11"/>
  <c r="T2515" i="11"/>
  <c r="A2516" i="11"/>
  <c r="B2516" i="11"/>
  <c r="C2516" i="11"/>
  <c r="D2516" i="11"/>
  <c r="E2516" i="11"/>
  <c r="F2516" i="11"/>
  <c r="G2516" i="11"/>
  <c r="H2516" i="11"/>
  <c r="I2516" i="11"/>
  <c r="J2516" i="11"/>
  <c r="K2516" i="11"/>
  <c r="L2516" i="11"/>
  <c r="M2516" i="11"/>
  <c r="N2516" i="11"/>
  <c r="O2516" i="11"/>
  <c r="P2516" i="11"/>
  <c r="Q2516" i="11"/>
  <c r="R2516" i="11"/>
  <c r="S2516" i="11"/>
  <c r="T2516" i="11"/>
  <c r="A2517" i="11"/>
  <c r="B2517" i="11"/>
  <c r="C2517" i="11"/>
  <c r="D2517" i="11"/>
  <c r="E2517" i="11"/>
  <c r="F2517" i="11"/>
  <c r="G2517" i="11"/>
  <c r="H2517" i="11"/>
  <c r="I2517" i="11"/>
  <c r="J2517" i="11"/>
  <c r="K2517" i="11"/>
  <c r="L2517" i="11"/>
  <c r="M2517" i="11"/>
  <c r="N2517" i="11"/>
  <c r="O2517" i="11"/>
  <c r="P2517" i="11"/>
  <c r="Q2517" i="11"/>
  <c r="R2517" i="11"/>
  <c r="S2517" i="11"/>
  <c r="T2517" i="11"/>
  <c r="A2518" i="11"/>
  <c r="B2518" i="11"/>
  <c r="C2518" i="11"/>
  <c r="D2518" i="11"/>
  <c r="E2518" i="11"/>
  <c r="F2518" i="11"/>
  <c r="G2518" i="11"/>
  <c r="H2518" i="11"/>
  <c r="I2518" i="11"/>
  <c r="J2518" i="11"/>
  <c r="K2518" i="11"/>
  <c r="L2518" i="11"/>
  <c r="M2518" i="11"/>
  <c r="N2518" i="11"/>
  <c r="O2518" i="11"/>
  <c r="P2518" i="11"/>
  <c r="Q2518" i="11"/>
  <c r="R2518" i="11"/>
  <c r="S2518" i="11"/>
  <c r="T2518" i="11"/>
  <c r="A2519" i="11"/>
  <c r="B2519" i="11"/>
  <c r="C2519" i="11"/>
  <c r="D2519" i="11"/>
  <c r="E2519" i="11"/>
  <c r="F2519" i="11"/>
  <c r="G2519" i="11"/>
  <c r="H2519" i="11"/>
  <c r="I2519" i="11"/>
  <c r="J2519" i="11"/>
  <c r="K2519" i="11"/>
  <c r="L2519" i="11"/>
  <c r="M2519" i="11"/>
  <c r="N2519" i="11"/>
  <c r="O2519" i="11"/>
  <c r="P2519" i="11"/>
  <c r="Q2519" i="11"/>
  <c r="R2519" i="11"/>
  <c r="S2519" i="11"/>
  <c r="T2519" i="11"/>
  <c r="A2520" i="11"/>
  <c r="B2520" i="11"/>
  <c r="C2520" i="11"/>
  <c r="D2520" i="11"/>
  <c r="E2520" i="11"/>
  <c r="F2520" i="11"/>
  <c r="G2520" i="11"/>
  <c r="H2520" i="11"/>
  <c r="I2520" i="11"/>
  <c r="J2520" i="11"/>
  <c r="K2520" i="11"/>
  <c r="L2520" i="11"/>
  <c r="M2520" i="11"/>
  <c r="N2520" i="11"/>
  <c r="O2520" i="11"/>
  <c r="P2520" i="11"/>
  <c r="Q2520" i="11"/>
  <c r="R2520" i="11"/>
  <c r="S2520" i="11"/>
  <c r="T2520" i="11"/>
  <c r="A2521" i="11"/>
  <c r="B2521" i="11"/>
  <c r="C2521" i="11"/>
  <c r="D2521" i="11"/>
  <c r="E2521" i="11"/>
  <c r="F2521" i="11"/>
  <c r="G2521" i="11"/>
  <c r="H2521" i="11"/>
  <c r="I2521" i="11"/>
  <c r="J2521" i="11"/>
  <c r="K2521" i="11"/>
  <c r="L2521" i="11"/>
  <c r="M2521" i="11"/>
  <c r="N2521" i="11"/>
  <c r="O2521" i="11"/>
  <c r="P2521" i="11"/>
  <c r="Q2521" i="11"/>
  <c r="R2521" i="11"/>
  <c r="S2521" i="11"/>
  <c r="T2521" i="11"/>
  <c r="A2522" i="11"/>
  <c r="B2522" i="11"/>
  <c r="C2522" i="11"/>
  <c r="D2522" i="11"/>
  <c r="E2522" i="11"/>
  <c r="F2522" i="11"/>
  <c r="G2522" i="11"/>
  <c r="H2522" i="11"/>
  <c r="I2522" i="11"/>
  <c r="J2522" i="11"/>
  <c r="K2522" i="11"/>
  <c r="L2522" i="11"/>
  <c r="M2522" i="11"/>
  <c r="N2522" i="11"/>
  <c r="O2522" i="11"/>
  <c r="P2522" i="11"/>
  <c r="Q2522" i="11"/>
  <c r="R2522" i="11"/>
  <c r="S2522" i="11"/>
  <c r="T2522" i="11"/>
  <c r="A2523" i="11"/>
  <c r="B2523" i="11"/>
  <c r="C2523" i="11"/>
  <c r="D2523" i="11"/>
  <c r="E2523" i="11"/>
  <c r="F2523" i="11"/>
  <c r="G2523" i="11"/>
  <c r="H2523" i="11"/>
  <c r="I2523" i="11"/>
  <c r="J2523" i="11"/>
  <c r="K2523" i="11"/>
  <c r="L2523" i="11"/>
  <c r="M2523" i="11"/>
  <c r="N2523" i="11"/>
  <c r="O2523" i="11"/>
  <c r="P2523" i="11"/>
  <c r="Q2523" i="11"/>
  <c r="R2523" i="11"/>
  <c r="S2523" i="11"/>
  <c r="T2523" i="11"/>
  <c r="A2524" i="11"/>
  <c r="B2524" i="11"/>
  <c r="C2524" i="11"/>
  <c r="D2524" i="11"/>
  <c r="E2524" i="11"/>
  <c r="F2524" i="11"/>
  <c r="G2524" i="11"/>
  <c r="H2524" i="11"/>
  <c r="I2524" i="11"/>
  <c r="J2524" i="11"/>
  <c r="K2524" i="11"/>
  <c r="L2524" i="11"/>
  <c r="M2524" i="11"/>
  <c r="N2524" i="11"/>
  <c r="O2524" i="11"/>
  <c r="P2524" i="11"/>
  <c r="Q2524" i="11"/>
  <c r="R2524" i="11"/>
  <c r="S2524" i="11"/>
  <c r="T2524" i="11"/>
  <c r="A2525" i="11"/>
  <c r="B2525" i="11"/>
  <c r="C2525" i="11"/>
  <c r="D2525" i="11"/>
  <c r="E2525" i="11"/>
  <c r="F2525" i="11"/>
  <c r="G2525" i="11"/>
  <c r="H2525" i="11"/>
  <c r="I2525" i="11"/>
  <c r="J2525" i="11"/>
  <c r="K2525" i="11"/>
  <c r="L2525" i="11"/>
  <c r="M2525" i="11"/>
  <c r="N2525" i="11"/>
  <c r="O2525" i="11"/>
  <c r="P2525" i="11"/>
  <c r="Q2525" i="11"/>
  <c r="R2525" i="11"/>
  <c r="S2525" i="11"/>
  <c r="T2525" i="11"/>
  <c r="A2526" i="11"/>
  <c r="B2526" i="11"/>
  <c r="C2526" i="11"/>
  <c r="D2526" i="11"/>
  <c r="E2526" i="11"/>
  <c r="F2526" i="11"/>
  <c r="G2526" i="11"/>
  <c r="H2526" i="11"/>
  <c r="I2526" i="11"/>
  <c r="J2526" i="11"/>
  <c r="K2526" i="11"/>
  <c r="L2526" i="11"/>
  <c r="M2526" i="11"/>
  <c r="N2526" i="11"/>
  <c r="O2526" i="11"/>
  <c r="P2526" i="11"/>
  <c r="Q2526" i="11"/>
  <c r="R2526" i="11"/>
  <c r="S2526" i="11"/>
  <c r="T2526" i="11"/>
  <c r="A2527" i="11"/>
  <c r="B2527" i="11"/>
  <c r="C2527" i="11"/>
  <c r="D2527" i="11"/>
  <c r="E2527" i="11"/>
  <c r="F2527" i="11"/>
  <c r="G2527" i="11"/>
  <c r="H2527" i="11"/>
  <c r="I2527" i="11"/>
  <c r="J2527" i="11"/>
  <c r="K2527" i="11"/>
  <c r="L2527" i="11"/>
  <c r="M2527" i="11"/>
  <c r="N2527" i="11"/>
  <c r="O2527" i="11"/>
  <c r="P2527" i="11"/>
  <c r="Q2527" i="11"/>
  <c r="R2527" i="11"/>
  <c r="S2527" i="11"/>
  <c r="T2527" i="11"/>
  <c r="A2528" i="11"/>
  <c r="B2528" i="11"/>
  <c r="C2528" i="11"/>
  <c r="D2528" i="11"/>
  <c r="E2528" i="11"/>
  <c r="F2528" i="11"/>
  <c r="G2528" i="11"/>
  <c r="H2528" i="11"/>
  <c r="I2528" i="11"/>
  <c r="J2528" i="11"/>
  <c r="K2528" i="11"/>
  <c r="L2528" i="11"/>
  <c r="M2528" i="11"/>
  <c r="N2528" i="11"/>
  <c r="O2528" i="11"/>
  <c r="P2528" i="11"/>
  <c r="Q2528" i="11"/>
  <c r="R2528" i="11"/>
  <c r="S2528" i="11"/>
  <c r="T2528" i="11"/>
  <c r="A2529" i="11"/>
  <c r="B2529" i="11"/>
  <c r="C2529" i="11"/>
  <c r="D2529" i="11"/>
  <c r="E2529" i="11"/>
  <c r="F2529" i="11"/>
  <c r="G2529" i="11"/>
  <c r="H2529" i="11"/>
  <c r="I2529" i="11"/>
  <c r="J2529" i="11"/>
  <c r="K2529" i="11"/>
  <c r="L2529" i="11"/>
  <c r="M2529" i="11"/>
  <c r="N2529" i="11"/>
  <c r="O2529" i="11"/>
  <c r="P2529" i="11"/>
  <c r="Q2529" i="11"/>
  <c r="R2529" i="11"/>
  <c r="S2529" i="11"/>
  <c r="T2529" i="11"/>
  <c r="A2530" i="11"/>
  <c r="B2530" i="11"/>
  <c r="C2530" i="11"/>
  <c r="D2530" i="11"/>
  <c r="E2530" i="11"/>
  <c r="F2530" i="11"/>
  <c r="G2530" i="11"/>
  <c r="H2530" i="11"/>
  <c r="I2530" i="11"/>
  <c r="J2530" i="11"/>
  <c r="K2530" i="11"/>
  <c r="L2530" i="11"/>
  <c r="M2530" i="11"/>
  <c r="N2530" i="11"/>
  <c r="O2530" i="11"/>
  <c r="P2530" i="11"/>
  <c r="Q2530" i="11"/>
  <c r="R2530" i="11"/>
  <c r="S2530" i="11"/>
  <c r="T2530" i="11"/>
  <c r="A2531" i="11"/>
  <c r="B2531" i="11"/>
  <c r="C2531" i="11"/>
  <c r="D2531" i="11"/>
  <c r="E2531" i="11"/>
  <c r="F2531" i="11"/>
  <c r="G2531" i="11"/>
  <c r="H2531" i="11"/>
  <c r="I2531" i="11"/>
  <c r="J2531" i="11"/>
  <c r="K2531" i="11"/>
  <c r="L2531" i="11"/>
  <c r="M2531" i="11"/>
  <c r="N2531" i="11"/>
  <c r="O2531" i="11"/>
  <c r="P2531" i="11"/>
  <c r="Q2531" i="11"/>
  <c r="R2531" i="11"/>
  <c r="S2531" i="11"/>
  <c r="T2531" i="11"/>
  <c r="A2532" i="11"/>
  <c r="B2532" i="11"/>
  <c r="C2532" i="11"/>
  <c r="D2532" i="11"/>
  <c r="E2532" i="11"/>
  <c r="F2532" i="11"/>
  <c r="G2532" i="11"/>
  <c r="H2532" i="11"/>
  <c r="I2532" i="11"/>
  <c r="J2532" i="11"/>
  <c r="K2532" i="11"/>
  <c r="L2532" i="11"/>
  <c r="M2532" i="11"/>
  <c r="N2532" i="11"/>
  <c r="O2532" i="11"/>
  <c r="P2532" i="11"/>
  <c r="Q2532" i="11"/>
  <c r="R2532" i="11"/>
  <c r="S2532" i="11"/>
  <c r="T2532" i="11"/>
  <c r="A2533" i="11"/>
  <c r="B2533" i="11"/>
  <c r="C2533" i="11"/>
  <c r="D2533" i="11"/>
  <c r="E2533" i="11"/>
  <c r="F2533" i="11"/>
  <c r="G2533" i="11"/>
  <c r="H2533" i="11"/>
  <c r="I2533" i="11"/>
  <c r="J2533" i="11"/>
  <c r="K2533" i="11"/>
  <c r="L2533" i="11"/>
  <c r="M2533" i="11"/>
  <c r="N2533" i="11"/>
  <c r="O2533" i="11"/>
  <c r="P2533" i="11"/>
  <c r="Q2533" i="11"/>
  <c r="R2533" i="11"/>
  <c r="S2533" i="11"/>
  <c r="T2533" i="11"/>
  <c r="A2534" i="11"/>
  <c r="B2534" i="11"/>
  <c r="C2534" i="11"/>
  <c r="D2534" i="11"/>
  <c r="E2534" i="11"/>
  <c r="F2534" i="11"/>
  <c r="G2534" i="11"/>
  <c r="H2534" i="11"/>
  <c r="I2534" i="11"/>
  <c r="J2534" i="11"/>
  <c r="K2534" i="11"/>
  <c r="L2534" i="11"/>
  <c r="M2534" i="11"/>
  <c r="N2534" i="11"/>
  <c r="O2534" i="11"/>
  <c r="P2534" i="11"/>
  <c r="Q2534" i="11"/>
  <c r="R2534" i="11"/>
  <c r="S2534" i="11"/>
  <c r="T2534" i="11"/>
  <c r="A2535" i="11"/>
  <c r="B2535" i="11"/>
  <c r="C2535" i="11"/>
  <c r="D2535" i="11"/>
  <c r="E2535" i="11"/>
  <c r="F2535" i="11"/>
  <c r="G2535" i="11"/>
  <c r="H2535" i="11"/>
  <c r="I2535" i="11"/>
  <c r="J2535" i="11"/>
  <c r="K2535" i="11"/>
  <c r="L2535" i="11"/>
  <c r="M2535" i="11"/>
  <c r="N2535" i="11"/>
  <c r="O2535" i="11"/>
  <c r="P2535" i="11"/>
  <c r="Q2535" i="11"/>
  <c r="R2535" i="11"/>
  <c r="S2535" i="11"/>
  <c r="T2535" i="11"/>
  <c r="A2536" i="11"/>
  <c r="B2536" i="11"/>
  <c r="C2536" i="11"/>
  <c r="D2536" i="11"/>
  <c r="E2536" i="11"/>
  <c r="F2536" i="11"/>
  <c r="G2536" i="11"/>
  <c r="H2536" i="11"/>
  <c r="I2536" i="11"/>
  <c r="J2536" i="11"/>
  <c r="K2536" i="11"/>
  <c r="L2536" i="11"/>
  <c r="M2536" i="11"/>
  <c r="N2536" i="11"/>
  <c r="O2536" i="11"/>
  <c r="P2536" i="11"/>
  <c r="Q2536" i="11"/>
  <c r="R2536" i="11"/>
  <c r="S2536" i="11"/>
  <c r="T2536" i="11"/>
  <c r="A2537" i="11"/>
  <c r="B2537" i="11"/>
  <c r="C2537" i="11"/>
  <c r="D2537" i="11"/>
  <c r="E2537" i="11"/>
  <c r="F2537" i="11"/>
  <c r="G2537" i="11"/>
  <c r="H2537" i="11"/>
  <c r="I2537" i="11"/>
  <c r="J2537" i="11"/>
  <c r="K2537" i="11"/>
  <c r="L2537" i="11"/>
  <c r="M2537" i="11"/>
  <c r="N2537" i="11"/>
  <c r="O2537" i="11"/>
  <c r="P2537" i="11"/>
  <c r="Q2537" i="11"/>
  <c r="R2537" i="11"/>
  <c r="S2537" i="11"/>
  <c r="T2537" i="11"/>
  <c r="A2538" i="11"/>
  <c r="B2538" i="11"/>
  <c r="C2538" i="11"/>
  <c r="D2538" i="11"/>
  <c r="E2538" i="11"/>
  <c r="F2538" i="11"/>
  <c r="G2538" i="11"/>
  <c r="H2538" i="11"/>
  <c r="I2538" i="11"/>
  <c r="J2538" i="11"/>
  <c r="K2538" i="11"/>
  <c r="L2538" i="11"/>
  <c r="M2538" i="11"/>
  <c r="N2538" i="11"/>
  <c r="O2538" i="11"/>
  <c r="P2538" i="11"/>
  <c r="Q2538" i="11"/>
  <c r="R2538" i="11"/>
  <c r="S2538" i="11"/>
  <c r="T2538" i="11"/>
  <c r="A2539" i="11"/>
  <c r="B2539" i="11"/>
  <c r="C2539" i="11"/>
  <c r="D2539" i="11"/>
  <c r="E2539" i="11"/>
  <c r="F2539" i="11"/>
  <c r="G2539" i="11"/>
  <c r="H2539" i="11"/>
  <c r="I2539" i="11"/>
  <c r="J2539" i="11"/>
  <c r="K2539" i="11"/>
  <c r="L2539" i="11"/>
  <c r="M2539" i="11"/>
  <c r="N2539" i="11"/>
  <c r="O2539" i="11"/>
  <c r="P2539" i="11"/>
  <c r="Q2539" i="11"/>
  <c r="R2539" i="11"/>
  <c r="S2539" i="11"/>
  <c r="T2539" i="11"/>
  <c r="A2540" i="11"/>
  <c r="B2540" i="11"/>
  <c r="C2540" i="11"/>
  <c r="D2540" i="11"/>
  <c r="E2540" i="11"/>
  <c r="F2540" i="11"/>
  <c r="G2540" i="11"/>
  <c r="H2540" i="11"/>
  <c r="I2540" i="11"/>
  <c r="J2540" i="11"/>
  <c r="K2540" i="11"/>
  <c r="L2540" i="11"/>
  <c r="M2540" i="11"/>
  <c r="N2540" i="11"/>
  <c r="O2540" i="11"/>
  <c r="P2540" i="11"/>
  <c r="Q2540" i="11"/>
  <c r="R2540" i="11"/>
  <c r="S2540" i="11"/>
  <c r="T2540" i="11"/>
  <c r="A2541" i="11"/>
  <c r="B2541" i="11"/>
  <c r="C2541" i="11"/>
  <c r="D2541" i="11"/>
  <c r="E2541" i="11"/>
  <c r="F2541" i="11"/>
  <c r="G2541" i="11"/>
  <c r="H2541" i="11"/>
  <c r="I2541" i="11"/>
  <c r="J2541" i="11"/>
  <c r="K2541" i="11"/>
  <c r="L2541" i="11"/>
  <c r="M2541" i="11"/>
  <c r="N2541" i="11"/>
  <c r="O2541" i="11"/>
  <c r="P2541" i="11"/>
  <c r="Q2541" i="11"/>
  <c r="R2541" i="11"/>
  <c r="S2541" i="11"/>
  <c r="T2541" i="11"/>
  <c r="A2542" i="11"/>
  <c r="B2542" i="11"/>
  <c r="C2542" i="11"/>
  <c r="D2542" i="11"/>
  <c r="E2542" i="11"/>
  <c r="F2542" i="11"/>
  <c r="G2542" i="11"/>
  <c r="H2542" i="11"/>
  <c r="I2542" i="11"/>
  <c r="J2542" i="11"/>
  <c r="K2542" i="11"/>
  <c r="L2542" i="11"/>
  <c r="M2542" i="11"/>
  <c r="N2542" i="11"/>
  <c r="O2542" i="11"/>
  <c r="P2542" i="11"/>
  <c r="Q2542" i="11"/>
  <c r="R2542" i="11"/>
  <c r="S2542" i="11"/>
  <c r="T2542" i="11"/>
  <c r="A2543" i="11"/>
  <c r="B2543" i="11"/>
  <c r="C2543" i="11"/>
  <c r="D2543" i="11"/>
  <c r="E2543" i="11"/>
  <c r="F2543" i="11"/>
  <c r="G2543" i="11"/>
  <c r="H2543" i="11"/>
  <c r="I2543" i="11"/>
  <c r="J2543" i="11"/>
  <c r="K2543" i="11"/>
  <c r="L2543" i="11"/>
  <c r="M2543" i="11"/>
  <c r="N2543" i="11"/>
  <c r="O2543" i="11"/>
  <c r="P2543" i="11"/>
  <c r="Q2543" i="11"/>
  <c r="R2543" i="11"/>
  <c r="S2543" i="11"/>
  <c r="T2543" i="11"/>
  <c r="A2544" i="11"/>
  <c r="B2544" i="11"/>
  <c r="C2544" i="11"/>
  <c r="D2544" i="11"/>
  <c r="E2544" i="11"/>
  <c r="F2544" i="11"/>
  <c r="G2544" i="11"/>
  <c r="H2544" i="11"/>
  <c r="I2544" i="11"/>
  <c r="J2544" i="11"/>
  <c r="K2544" i="11"/>
  <c r="L2544" i="11"/>
  <c r="M2544" i="11"/>
  <c r="N2544" i="11"/>
  <c r="O2544" i="11"/>
  <c r="P2544" i="11"/>
  <c r="Q2544" i="11"/>
  <c r="R2544" i="11"/>
  <c r="S2544" i="11"/>
  <c r="T2544" i="11"/>
  <c r="A2545" i="11"/>
  <c r="B2545" i="11"/>
  <c r="C2545" i="11"/>
  <c r="D2545" i="11"/>
  <c r="E2545" i="11"/>
  <c r="F2545" i="11"/>
  <c r="G2545" i="11"/>
  <c r="H2545" i="11"/>
  <c r="I2545" i="11"/>
  <c r="J2545" i="11"/>
  <c r="K2545" i="11"/>
  <c r="L2545" i="11"/>
  <c r="M2545" i="11"/>
  <c r="N2545" i="11"/>
  <c r="O2545" i="11"/>
  <c r="P2545" i="11"/>
  <c r="Q2545" i="11"/>
  <c r="R2545" i="11"/>
  <c r="S2545" i="11"/>
  <c r="T2545" i="11"/>
  <c r="A2546" i="11"/>
  <c r="B2546" i="11"/>
  <c r="C2546" i="11"/>
  <c r="D2546" i="11"/>
  <c r="E2546" i="11"/>
  <c r="F2546" i="11"/>
  <c r="G2546" i="11"/>
  <c r="H2546" i="11"/>
  <c r="I2546" i="11"/>
  <c r="J2546" i="11"/>
  <c r="K2546" i="11"/>
  <c r="L2546" i="11"/>
  <c r="M2546" i="11"/>
  <c r="N2546" i="11"/>
  <c r="O2546" i="11"/>
  <c r="P2546" i="11"/>
  <c r="Q2546" i="11"/>
  <c r="R2546" i="11"/>
  <c r="S2546" i="11"/>
  <c r="T2546" i="11"/>
  <c r="A2547" i="11"/>
  <c r="B2547" i="11"/>
  <c r="C2547" i="11"/>
  <c r="D2547" i="11"/>
  <c r="E2547" i="11"/>
  <c r="F2547" i="11"/>
  <c r="G2547" i="11"/>
  <c r="H2547" i="11"/>
  <c r="I2547" i="11"/>
  <c r="J2547" i="11"/>
  <c r="K2547" i="11"/>
  <c r="L2547" i="11"/>
  <c r="M2547" i="11"/>
  <c r="N2547" i="11"/>
  <c r="O2547" i="11"/>
  <c r="P2547" i="11"/>
  <c r="Q2547" i="11"/>
  <c r="R2547" i="11"/>
  <c r="S2547" i="11"/>
  <c r="T2547" i="11"/>
  <c r="A2548" i="11"/>
  <c r="B2548" i="11"/>
  <c r="C2548" i="11"/>
  <c r="D2548" i="11"/>
  <c r="E2548" i="11"/>
  <c r="F2548" i="11"/>
  <c r="G2548" i="11"/>
  <c r="H2548" i="11"/>
  <c r="I2548" i="11"/>
  <c r="J2548" i="11"/>
  <c r="K2548" i="11"/>
  <c r="L2548" i="11"/>
  <c r="M2548" i="11"/>
  <c r="N2548" i="11"/>
  <c r="O2548" i="11"/>
  <c r="P2548" i="11"/>
  <c r="Q2548" i="11"/>
  <c r="R2548" i="11"/>
  <c r="S2548" i="11"/>
  <c r="T2548" i="11"/>
  <c r="A2549" i="11"/>
  <c r="B2549" i="11"/>
  <c r="C2549" i="11"/>
  <c r="D2549" i="11"/>
  <c r="E2549" i="11"/>
  <c r="F2549" i="11"/>
  <c r="G2549" i="11"/>
  <c r="H2549" i="11"/>
  <c r="I2549" i="11"/>
  <c r="J2549" i="11"/>
  <c r="K2549" i="11"/>
  <c r="L2549" i="11"/>
  <c r="M2549" i="11"/>
  <c r="N2549" i="11"/>
  <c r="O2549" i="11"/>
  <c r="P2549" i="11"/>
  <c r="Q2549" i="11"/>
  <c r="R2549" i="11"/>
  <c r="S2549" i="11"/>
  <c r="T2549" i="11"/>
  <c r="A2550" i="11"/>
  <c r="B2550" i="11"/>
  <c r="C2550" i="11"/>
  <c r="D2550" i="11"/>
  <c r="E2550" i="11"/>
  <c r="F2550" i="11"/>
  <c r="G2550" i="11"/>
  <c r="H2550" i="11"/>
  <c r="I2550" i="11"/>
  <c r="J2550" i="11"/>
  <c r="K2550" i="11"/>
  <c r="L2550" i="11"/>
  <c r="M2550" i="11"/>
  <c r="N2550" i="11"/>
  <c r="O2550" i="11"/>
  <c r="P2550" i="11"/>
  <c r="Q2550" i="11"/>
  <c r="R2550" i="11"/>
  <c r="S2550" i="11"/>
  <c r="T2550" i="11"/>
  <c r="A2551" i="11"/>
  <c r="B2551" i="11"/>
  <c r="C2551" i="11"/>
  <c r="D2551" i="11"/>
  <c r="E2551" i="11"/>
  <c r="F2551" i="11"/>
  <c r="G2551" i="11"/>
  <c r="H2551" i="11"/>
  <c r="I2551" i="11"/>
  <c r="J2551" i="11"/>
  <c r="K2551" i="11"/>
  <c r="L2551" i="11"/>
  <c r="M2551" i="11"/>
  <c r="N2551" i="11"/>
  <c r="O2551" i="11"/>
  <c r="P2551" i="11"/>
  <c r="Q2551" i="11"/>
  <c r="R2551" i="11"/>
  <c r="S2551" i="11"/>
  <c r="T2551" i="11"/>
  <c r="A2552" i="11"/>
  <c r="B2552" i="11"/>
  <c r="C2552" i="11"/>
  <c r="D2552" i="11"/>
  <c r="E2552" i="11"/>
  <c r="F2552" i="11"/>
  <c r="G2552" i="11"/>
  <c r="H2552" i="11"/>
  <c r="I2552" i="11"/>
  <c r="J2552" i="11"/>
  <c r="K2552" i="11"/>
  <c r="L2552" i="11"/>
  <c r="M2552" i="11"/>
  <c r="N2552" i="11"/>
  <c r="O2552" i="11"/>
  <c r="P2552" i="11"/>
  <c r="Q2552" i="11"/>
  <c r="R2552" i="11"/>
  <c r="S2552" i="11"/>
  <c r="T2552" i="11"/>
  <c r="A2553" i="11"/>
  <c r="B2553" i="11"/>
  <c r="C2553" i="11"/>
  <c r="D2553" i="11"/>
  <c r="E2553" i="11"/>
  <c r="F2553" i="11"/>
  <c r="G2553" i="11"/>
  <c r="H2553" i="11"/>
  <c r="I2553" i="11"/>
  <c r="J2553" i="11"/>
  <c r="K2553" i="11"/>
  <c r="L2553" i="11"/>
  <c r="M2553" i="11"/>
  <c r="N2553" i="11"/>
  <c r="O2553" i="11"/>
  <c r="P2553" i="11"/>
  <c r="Q2553" i="11"/>
  <c r="R2553" i="11"/>
  <c r="S2553" i="11"/>
  <c r="T2553" i="11"/>
  <c r="A2554" i="11"/>
  <c r="B2554" i="11"/>
  <c r="C2554" i="11"/>
  <c r="D2554" i="11"/>
  <c r="E2554" i="11"/>
  <c r="F2554" i="11"/>
  <c r="G2554" i="11"/>
  <c r="H2554" i="11"/>
  <c r="I2554" i="11"/>
  <c r="J2554" i="11"/>
  <c r="K2554" i="11"/>
  <c r="L2554" i="11"/>
  <c r="M2554" i="11"/>
  <c r="N2554" i="11"/>
  <c r="O2554" i="11"/>
  <c r="P2554" i="11"/>
  <c r="Q2554" i="11"/>
  <c r="R2554" i="11"/>
  <c r="S2554" i="11"/>
  <c r="T2554" i="11"/>
  <c r="A2555" i="11"/>
  <c r="B2555" i="11"/>
  <c r="C2555" i="11"/>
  <c r="D2555" i="11"/>
  <c r="E2555" i="11"/>
  <c r="F2555" i="11"/>
  <c r="G2555" i="11"/>
  <c r="H2555" i="11"/>
  <c r="I2555" i="11"/>
  <c r="J2555" i="11"/>
  <c r="K2555" i="11"/>
  <c r="L2555" i="11"/>
  <c r="M2555" i="11"/>
  <c r="N2555" i="11"/>
  <c r="O2555" i="11"/>
  <c r="P2555" i="11"/>
  <c r="Q2555" i="11"/>
  <c r="R2555" i="11"/>
  <c r="S2555" i="11"/>
  <c r="T2555" i="11"/>
  <c r="A2556" i="11"/>
  <c r="B2556" i="11"/>
  <c r="C2556" i="11"/>
  <c r="D2556" i="11"/>
  <c r="E2556" i="11"/>
  <c r="F2556" i="11"/>
  <c r="G2556" i="11"/>
  <c r="H2556" i="11"/>
  <c r="I2556" i="11"/>
  <c r="J2556" i="11"/>
  <c r="K2556" i="11"/>
  <c r="L2556" i="11"/>
  <c r="M2556" i="11"/>
  <c r="N2556" i="11"/>
  <c r="O2556" i="11"/>
  <c r="P2556" i="11"/>
  <c r="Q2556" i="11"/>
  <c r="R2556" i="11"/>
  <c r="S2556" i="11"/>
  <c r="T2556" i="11"/>
  <c r="A2557" i="11"/>
  <c r="B2557" i="11"/>
  <c r="C2557" i="11"/>
  <c r="D2557" i="11"/>
  <c r="E2557" i="11"/>
  <c r="F2557" i="11"/>
  <c r="G2557" i="11"/>
  <c r="H2557" i="11"/>
  <c r="I2557" i="11"/>
  <c r="J2557" i="11"/>
  <c r="K2557" i="11"/>
  <c r="L2557" i="11"/>
  <c r="M2557" i="11"/>
  <c r="N2557" i="11"/>
  <c r="O2557" i="11"/>
  <c r="P2557" i="11"/>
  <c r="Q2557" i="11"/>
  <c r="R2557" i="11"/>
  <c r="S2557" i="11"/>
  <c r="T2557" i="11"/>
  <c r="A2558" i="11"/>
  <c r="B2558" i="11"/>
  <c r="C2558" i="11"/>
  <c r="D2558" i="11"/>
  <c r="E2558" i="11"/>
  <c r="F2558" i="11"/>
  <c r="G2558" i="11"/>
  <c r="H2558" i="11"/>
  <c r="I2558" i="11"/>
  <c r="J2558" i="11"/>
  <c r="K2558" i="11"/>
  <c r="L2558" i="11"/>
  <c r="M2558" i="11"/>
  <c r="N2558" i="11"/>
  <c r="O2558" i="11"/>
  <c r="P2558" i="11"/>
  <c r="Q2558" i="11"/>
  <c r="R2558" i="11"/>
  <c r="S2558" i="11"/>
  <c r="T2558" i="11"/>
  <c r="A2559" i="11"/>
  <c r="B2559" i="11"/>
  <c r="C2559" i="11"/>
  <c r="D2559" i="11"/>
  <c r="E2559" i="11"/>
  <c r="F2559" i="11"/>
  <c r="G2559" i="11"/>
  <c r="H2559" i="11"/>
  <c r="I2559" i="11"/>
  <c r="J2559" i="11"/>
  <c r="K2559" i="11"/>
  <c r="L2559" i="11"/>
  <c r="M2559" i="11"/>
  <c r="N2559" i="11"/>
  <c r="O2559" i="11"/>
  <c r="P2559" i="11"/>
  <c r="Q2559" i="11"/>
  <c r="R2559" i="11"/>
  <c r="S2559" i="11"/>
  <c r="T2559" i="11"/>
  <c r="A2560" i="11"/>
  <c r="B2560" i="11"/>
  <c r="C2560" i="11"/>
  <c r="D2560" i="11"/>
  <c r="E2560" i="11"/>
  <c r="F2560" i="11"/>
  <c r="G2560" i="11"/>
  <c r="H2560" i="11"/>
  <c r="I2560" i="11"/>
  <c r="J2560" i="11"/>
  <c r="K2560" i="11"/>
  <c r="L2560" i="11"/>
  <c r="M2560" i="11"/>
  <c r="N2560" i="11"/>
  <c r="O2560" i="11"/>
  <c r="P2560" i="11"/>
  <c r="Q2560" i="11"/>
  <c r="R2560" i="11"/>
  <c r="S2560" i="11"/>
  <c r="T2560" i="11"/>
  <c r="A2561" i="11"/>
  <c r="B2561" i="11"/>
  <c r="C2561" i="11"/>
  <c r="D2561" i="11"/>
  <c r="E2561" i="11"/>
  <c r="F2561" i="11"/>
  <c r="G2561" i="11"/>
  <c r="H2561" i="11"/>
  <c r="I2561" i="11"/>
  <c r="J2561" i="11"/>
  <c r="K2561" i="11"/>
  <c r="L2561" i="11"/>
  <c r="M2561" i="11"/>
  <c r="N2561" i="11"/>
  <c r="O2561" i="11"/>
  <c r="P2561" i="11"/>
  <c r="Q2561" i="11"/>
  <c r="R2561" i="11"/>
  <c r="S2561" i="11"/>
  <c r="T2561" i="11"/>
  <c r="A2562" i="11"/>
  <c r="B2562" i="11"/>
  <c r="C2562" i="11"/>
  <c r="D2562" i="11"/>
  <c r="E2562" i="11"/>
  <c r="F2562" i="11"/>
  <c r="G2562" i="11"/>
  <c r="H2562" i="11"/>
  <c r="I2562" i="11"/>
  <c r="J2562" i="11"/>
  <c r="K2562" i="11"/>
  <c r="L2562" i="11"/>
  <c r="M2562" i="11"/>
  <c r="N2562" i="11"/>
  <c r="O2562" i="11"/>
  <c r="P2562" i="11"/>
  <c r="Q2562" i="11"/>
  <c r="R2562" i="11"/>
  <c r="S2562" i="11"/>
  <c r="T2562" i="11"/>
  <c r="A2563" i="11"/>
  <c r="B2563" i="11"/>
  <c r="C2563" i="11"/>
  <c r="D2563" i="11"/>
  <c r="E2563" i="11"/>
  <c r="F2563" i="11"/>
  <c r="G2563" i="11"/>
  <c r="H2563" i="11"/>
  <c r="I2563" i="11"/>
  <c r="J2563" i="11"/>
  <c r="K2563" i="11"/>
  <c r="L2563" i="11"/>
  <c r="M2563" i="11"/>
  <c r="N2563" i="11"/>
  <c r="O2563" i="11"/>
  <c r="P2563" i="11"/>
  <c r="Q2563" i="11"/>
  <c r="R2563" i="11"/>
  <c r="S2563" i="11"/>
  <c r="T2563" i="11"/>
  <c r="A2564" i="11"/>
  <c r="B2564" i="11"/>
  <c r="C2564" i="11"/>
  <c r="D2564" i="11"/>
  <c r="E2564" i="11"/>
  <c r="F2564" i="11"/>
  <c r="G2564" i="11"/>
  <c r="H2564" i="11"/>
  <c r="I2564" i="11"/>
  <c r="J2564" i="11"/>
  <c r="K2564" i="11"/>
  <c r="L2564" i="11"/>
  <c r="M2564" i="11"/>
  <c r="N2564" i="11"/>
  <c r="O2564" i="11"/>
  <c r="P2564" i="11"/>
  <c r="Q2564" i="11"/>
  <c r="R2564" i="11"/>
  <c r="S2564" i="11"/>
  <c r="T2564" i="11"/>
  <c r="A2565" i="11"/>
  <c r="B2565" i="11"/>
  <c r="C2565" i="11"/>
  <c r="D2565" i="11"/>
  <c r="E2565" i="11"/>
  <c r="F2565" i="11"/>
  <c r="G2565" i="11"/>
  <c r="H2565" i="11"/>
  <c r="I2565" i="11"/>
  <c r="J2565" i="11"/>
  <c r="K2565" i="11"/>
  <c r="L2565" i="11"/>
  <c r="M2565" i="11"/>
  <c r="N2565" i="11"/>
  <c r="O2565" i="11"/>
  <c r="P2565" i="11"/>
  <c r="Q2565" i="11"/>
  <c r="R2565" i="11"/>
  <c r="S2565" i="11"/>
  <c r="T2565" i="11"/>
  <c r="A2566" i="11"/>
  <c r="B2566" i="11"/>
  <c r="C2566" i="11"/>
  <c r="D2566" i="11"/>
  <c r="E2566" i="11"/>
  <c r="F2566" i="11"/>
  <c r="G2566" i="11"/>
  <c r="H2566" i="11"/>
  <c r="I2566" i="11"/>
  <c r="J2566" i="11"/>
  <c r="K2566" i="11"/>
  <c r="L2566" i="11"/>
  <c r="M2566" i="11"/>
  <c r="N2566" i="11"/>
  <c r="O2566" i="11"/>
  <c r="P2566" i="11"/>
  <c r="Q2566" i="11"/>
  <c r="R2566" i="11"/>
  <c r="S2566" i="11"/>
  <c r="T2566" i="11"/>
  <c r="A2567" i="11"/>
  <c r="B2567" i="11"/>
  <c r="C2567" i="11"/>
  <c r="D2567" i="11"/>
  <c r="E2567" i="11"/>
  <c r="F2567" i="11"/>
  <c r="G2567" i="11"/>
  <c r="H2567" i="11"/>
  <c r="I2567" i="11"/>
  <c r="J2567" i="11"/>
  <c r="K2567" i="11"/>
  <c r="L2567" i="11"/>
  <c r="M2567" i="11"/>
  <c r="N2567" i="11"/>
  <c r="O2567" i="11"/>
  <c r="P2567" i="11"/>
  <c r="Q2567" i="11"/>
  <c r="R2567" i="11"/>
  <c r="S2567" i="11"/>
  <c r="T2567" i="11"/>
  <c r="A2568" i="11"/>
  <c r="B2568" i="11"/>
  <c r="C2568" i="11"/>
  <c r="D2568" i="11"/>
  <c r="E2568" i="11"/>
  <c r="F2568" i="11"/>
  <c r="G2568" i="11"/>
  <c r="H2568" i="11"/>
  <c r="I2568" i="11"/>
  <c r="J2568" i="11"/>
  <c r="K2568" i="11"/>
  <c r="L2568" i="11"/>
  <c r="M2568" i="11"/>
  <c r="N2568" i="11"/>
  <c r="O2568" i="11"/>
  <c r="P2568" i="11"/>
  <c r="Q2568" i="11"/>
  <c r="R2568" i="11"/>
  <c r="S2568" i="11"/>
  <c r="T2568" i="11"/>
  <c r="A2569" i="11"/>
  <c r="B2569" i="11"/>
  <c r="C2569" i="11"/>
  <c r="D2569" i="11"/>
  <c r="E2569" i="11"/>
  <c r="F2569" i="11"/>
  <c r="G2569" i="11"/>
  <c r="H2569" i="11"/>
  <c r="I2569" i="11"/>
  <c r="J2569" i="11"/>
  <c r="K2569" i="11"/>
  <c r="L2569" i="11"/>
  <c r="M2569" i="11"/>
  <c r="N2569" i="11"/>
  <c r="O2569" i="11"/>
  <c r="P2569" i="11"/>
  <c r="Q2569" i="11"/>
  <c r="R2569" i="11"/>
  <c r="S2569" i="11"/>
  <c r="T2569" i="11"/>
  <c r="A2570" i="11"/>
  <c r="B2570" i="11"/>
  <c r="C2570" i="11"/>
  <c r="D2570" i="11"/>
  <c r="E2570" i="11"/>
  <c r="F2570" i="11"/>
  <c r="G2570" i="11"/>
  <c r="H2570" i="11"/>
  <c r="I2570" i="11"/>
  <c r="J2570" i="11"/>
  <c r="K2570" i="11"/>
  <c r="L2570" i="11"/>
  <c r="M2570" i="11"/>
  <c r="N2570" i="11"/>
  <c r="O2570" i="11"/>
  <c r="P2570" i="11"/>
  <c r="Q2570" i="11"/>
  <c r="R2570" i="11"/>
  <c r="S2570" i="11"/>
  <c r="T2570" i="11"/>
  <c r="A2571" i="11"/>
  <c r="B2571" i="11"/>
  <c r="C2571" i="11"/>
  <c r="D2571" i="11"/>
  <c r="E2571" i="11"/>
  <c r="F2571" i="11"/>
  <c r="G2571" i="11"/>
  <c r="H2571" i="11"/>
  <c r="I2571" i="11"/>
  <c r="J2571" i="11"/>
  <c r="K2571" i="11"/>
  <c r="L2571" i="11"/>
  <c r="M2571" i="11"/>
  <c r="N2571" i="11"/>
  <c r="O2571" i="11"/>
  <c r="P2571" i="11"/>
  <c r="Q2571" i="11"/>
  <c r="R2571" i="11"/>
  <c r="S2571" i="11"/>
  <c r="T2571" i="11"/>
  <c r="A2572" i="11"/>
  <c r="B2572" i="11"/>
  <c r="C2572" i="11"/>
  <c r="D2572" i="11"/>
  <c r="E2572" i="11"/>
  <c r="F2572" i="11"/>
  <c r="G2572" i="11"/>
  <c r="H2572" i="11"/>
  <c r="I2572" i="11"/>
  <c r="J2572" i="11"/>
  <c r="K2572" i="11"/>
  <c r="L2572" i="11"/>
  <c r="M2572" i="11"/>
  <c r="N2572" i="11"/>
  <c r="O2572" i="11"/>
  <c r="P2572" i="11"/>
  <c r="Q2572" i="11"/>
  <c r="R2572" i="11"/>
  <c r="S2572" i="11"/>
  <c r="T2572" i="11"/>
  <c r="A2573" i="11"/>
  <c r="B2573" i="11"/>
  <c r="C2573" i="11"/>
  <c r="D2573" i="11"/>
  <c r="E2573" i="11"/>
  <c r="F2573" i="11"/>
  <c r="G2573" i="11"/>
  <c r="H2573" i="11"/>
  <c r="I2573" i="11"/>
  <c r="J2573" i="11"/>
  <c r="K2573" i="11"/>
  <c r="L2573" i="11"/>
  <c r="M2573" i="11"/>
  <c r="N2573" i="11"/>
  <c r="O2573" i="11"/>
  <c r="P2573" i="11"/>
  <c r="Q2573" i="11"/>
  <c r="R2573" i="11"/>
  <c r="S2573" i="11"/>
  <c r="T2573" i="11"/>
  <c r="A2574" i="11"/>
  <c r="B2574" i="11"/>
  <c r="C2574" i="11"/>
  <c r="D2574" i="11"/>
  <c r="E2574" i="11"/>
  <c r="F2574" i="11"/>
  <c r="G2574" i="11"/>
  <c r="H2574" i="11"/>
  <c r="I2574" i="11"/>
  <c r="J2574" i="11"/>
  <c r="K2574" i="11"/>
  <c r="L2574" i="11"/>
  <c r="M2574" i="11"/>
  <c r="N2574" i="11"/>
  <c r="O2574" i="11"/>
  <c r="P2574" i="11"/>
  <c r="Q2574" i="11"/>
  <c r="R2574" i="11"/>
  <c r="S2574" i="11"/>
  <c r="T2574" i="11"/>
  <c r="A2575" i="11"/>
  <c r="B2575" i="11"/>
  <c r="C2575" i="11"/>
  <c r="D2575" i="11"/>
  <c r="E2575" i="11"/>
  <c r="F2575" i="11"/>
  <c r="G2575" i="11"/>
  <c r="H2575" i="11"/>
  <c r="I2575" i="11"/>
  <c r="J2575" i="11"/>
  <c r="K2575" i="11"/>
  <c r="L2575" i="11"/>
  <c r="M2575" i="11"/>
  <c r="N2575" i="11"/>
  <c r="O2575" i="11"/>
  <c r="P2575" i="11"/>
  <c r="Q2575" i="11"/>
  <c r="R2575" i="11"/>
  <c r="S2575" i="11"/>
  <c r="T2575" i="11"/>
  <c r="A2576" i="11"/>
  <c r="B2576" i="11"/>
  <c r="C2576" i="11"/>
  <c r="D2576" i="11"/>
  <c r="E2576" i="11"/>
  <c r="F2576" i="11"/>
  <c r="G2576" i="11"/>
  <c r="H2576" i="11"/>
  <c r="I2576" i="11"/>
  <c r="J2576" i="11"/>
  <c r="K2576" i="11"/>
  <c r="L2576" i="11"/>
  <c r="M2576" i="11"/>
  <c r="N2576" i="11"/>
  <c r="O2576" i="11"/>
  <c r="P2576" i="11"/>
  <c r="Q2576" i="11"/>
  <c r="R2576" i="11"/>
  <c r="S2576" i="11"/>
  <c r="T2576" i="11"/>
  <c r="A2577" i="11"/>
  <c r="B2577" i="11"/>
  <c r="C2577" i="11"/>
  <c r="D2577" i="11"/>
  <c r="E2577" i="11"/>
  <c r="F2577" i="11"/>
  <c r="G2577" i="11"/>
  <c r="H2577" i="11"/>
  <c r="I2577" i="11"/>
  <c r="J2577" i="11"/>
  <c r="K2577" i="11"/>
  <c r="L2577" i="11"/>
  <c r="M2577" i="11"/>
  <c r="N2577" i="11"/>
  <c r="O2577" i="11"/>
  <c r="P2577" i="11"/>
  <c r="Q2577" i="11"/>
  <c r="R2577" i="11"/>
  <c r="S2577" i="11"/>
  <c r="T2577" i="11"/>
  <c r="A2578" i="11"/>
  <c r="B2578" i="11"/>
  <c r="C2578" i="11"/>
  <c r="D2578" i="11"/>
  <c r="E2578" i="11"/>
  <c r="F2578" i="11"/>
  <c r="G2578" i="11"/>
  <c r="H2578" i="11"/>
  <c r="I2578" i="11"/>
  <c r="J2578" i="11"/>
  <c r="K2578" i="11"/>
  <c r="L2578" i="11"/>
  <c r="M2578" i="11"/>
  <c r="N2578" i="11"/>
  <c r="O2578" i="11"/>
  <c r="P2578" i="11"/>
  <c r="Q2578" i="11"/>
  <c r="R2578" i="11"/>
  <c r="S2578" i="11"/>
  <c r="T2578" i="11"/>
  <c r="A2579" i="11"/>
  <c r="B2579" i="11"/>
  <c r="C2579" i="11"/>
  <c r="D2579" i="11"/>
  <c r="E2579" i="11"/>
  <c r="F2579" i="11"/>
  <c r="G2579" i="11"/>
  <c r="H2579" i="11"/>
  <c r="I2579" i="11"/>
  <c r="J2579" i="11"/>
  <c r="K2579" i="11"/>
  <c r="L2579" i="11"/>
  <c r="M2579" i="11"/>
  <c r="N2579" i="11"/>
  <c r="O2579" i="11"/>
  <c r="P2579" i="11"/>
  <c r="Q2579" i="11"/>
  <c r="R2579" i="11"/>
  <c r="S2579" i="11"/>
  <c r="T2579" i="11"/>
  <c r="A2580" i="11"/>
  <c r="B2580" i="11"/>
  <c r="C2580" i="11"/>
  <c r="D2580" i="11"/>
  <c r="E2580" i="11"/>
  <c r="F2580" i="11"/>
  <c r="G2580" i="11"/>
  <c r="H2580" i="11"/>
  <c r="I2580" i="11"/>
  <c r="J2580" i="11"/>
  <c r="K2580" i="11"/>
  <c r="L2580" i="11"/>
  <c r="M2580" i="11"/>
  <c r="N2580" i="11"/>
  <c r="O2580" i="11"/>
  <c r="P2580" i="11"/>
  <c r="Q2580" i="11"/>
  <c r="R2580" i="11"/>
  <c r="S2580" i="11"/>
  <c r="T2580" i="11"/>
  <c r="A2581" i="11"/>
  <c r="B2581" i="11"/>
  <c r="C2581" i="11"/>
  <c r="D2581" i="11"/>
  <c r="E2581" i="11"/>
  <c r="F2581" i="11"/>
  <c r="G2581" i="11"/>
  <c r="H2581" i="11"/>
  <c r="I2581" i="11"/>
  <c r="J2581" i="11"/>
  <c r="K2581" i="11"/>
  <c r="L2581" i="11"/>
  <c r="M2581" i="11"/>
  <c r="N2581" i="11"/>
  <c r="O2581" i="11"/>
  <c r="P2581" i="11"/>
  <c r="Q2581" i="11"/>
  <c r="R2581" i="11"/>
  <c r="S2581" i="11"/>
  <c r="T2581" i="11"/>
  <c r="A2582" i="11"/>
  <c r="B2582" i="11"/>
  <c r="C2582" i="11"/>
  <c r="D2582" i="11"/>
  <c r="E2582" i="11"/>
  <c r="F2582" i="11"/>
  <c r="G2582" i="11"/>
  <c r="H2582" i="11"/>
  <c r="I2582" i="11"/>
  <c r="J2582" i="11"/>
  <c r="K2582" i="11"/>
  <c r="L2582" i="11"/>
  <c r="M2582" i="11"/>
  <c r="N2582" i="11"/>
  <c r="O2582" i="11"/>
  <c r="P2582" i="11"/>
  <c r="Q2582" i="11"/>
  <c r="R2582" i="11"/>
  <c r="S2582" i="11"/>
  <c r="T2582" i="11"/>
  <c r="A2583" i="11"/>
  <c r="B2583" i="11"/>
  <c r="C2583" i="11"/>
  <c r="D2583" i="11"/>
  <c r="E2583" i="11"/>
  <c r="F2583" i="11"/>
  <c r="G2583" i="11"/>
  <c r="H2583" i="11"/>
  <c r="I2583" i="11"/>
  <c r="J2583" i="11"/>
  <c r="K2583" i="11"/>
  <c r="L2583" i="11"/>
  <c r="M2583" i="11"/>
  <c r="N2583" i="11"/>
  <c r="O2583" i="11"/>
  <c r="P2583" i="11"/>
  <c r="Q2583" i="11"/>
  <c r="R2583" i="11"/>
  <c r="S2583" i="11"/>
  <c r="T2583" i="11"/>
  <c r="A2584" i="11"/>
  <c r="B2584" i="11"/>
  <c r="C2584" i="11"/>
  <c r="D2584" i="11"/>
  <c r="E2584" i="11"/>
  <c r="F2584" i="11"/>
  <c r="G2584" i="11"/>
  <c r="H2584" i="11"/>
  <c r="I2584" i="11"/>
  <c r="J2584" i="11"/>
  <c r="K2584" i="11"/>
  <c r="L2584" i="11"/>
  <c r="M2584" i="11"/>
  <c r="N2584" i="11"/>
  <c r="O2584" i="11"/>
  <c r="P2584" i="11"/>
  <c r="Q2584" i="11"/>
  <c r="R2584" i="11"/>
  <c r="S2584" i="11"/>
  <c r="T2584" i="11"/>
  <c r="A2585" i="11"/>
  <c r="B2585" i="11"/>
  <c r="C2585" i="11"/>
  <c r="D2585" i="11"/>
  <c r="E2585" i="11"/>
  <c r="F2585" i="11"/>
  <c r="G2585" i="11"/>
  <c r="H2585" i="11"/>
  <c r="I2585" i="11"/>
  <c r="J2585" i="11"/>
  <c r="K2585" i="11"/>
  <c r="L2585" i="11"/>
  <c r="M2585" i="11"/>
  <c r="N2585" i="11"/>
  <c r="O2585" i="11"/>
  <c r="P2585" i="11"/>
  <c r="Q2585" i="11"/>
  <c r="R2585" i="11"/>
  <c r="S2585" i="11"/>
  <c r="T2585" i="11"/>
  <c r="A2586" i="11"/>
  <c r="B2586" i="11"/>
  <c r="C2586" i="11"/>
  <c r="D2586" i="11"/>
  <c r="E2586" i="11"/>
  <c r="F2586" i="11"/>
  <c r="G2586" i="11"/>
  <c r="H2586" i="11"/>
  <c r="I2586" i="11"/>
  <c r="J2586" i="11"/>
  <c r="K2586" i="11"/>
  <c r="L2586" i="11"/>
  <c r="M2586" i="11"/>
  <c r="N2586" i="11"/>
  <c r="O2586" i="11"/>
  <c r="P2586" i="11"/>
  <c r="Q2586" i="11"/>
  <c r="R2586" i="11"/>
  <c r="S2586" i="11"/>
  <c r="T2586" i="11"/>
  <c r="A2587" i="11"/>
  <c r="B2587" i="11"/>
  <c r="C2587" i="11"/>
  <c r="D2587" i="11"/>
  <c r="E2587" i="11"/>
  <c r="F2587" i="11"/>
  <c r="G2587" i="11"/>
  <c r="H2587" i="11"/>
  <c r="I2587" i="11"/>
  <c r="J2587" i="11"/>
  <c r="K2587" i="11"/>
  <c r="L2587" i="11"/>
  <c r="M2587" i="11"/>
  <c r="N2587" i="11"/>
  <c r="O2587" i="11"/>
  <c r="P2587" i="11"/>
  <c r="Q2587" i="11"/>
  <c r="R2587" i="11"/>
  <c r="S2587" i="11"/>
  <c r="T2587" i="11"/>
  <c r="A2588" i="11"/>
  <c r="B2588" i="11"/>
  <c r="C2588" i="11"/>
  <c r="D2588" i="11"/>
  <c r="E2588" i="11"/>
  <c r="F2588" i="11"/>
  <c r="G2588" i="11"/>
  <c r="H2588" i="11"/>
  <c r="I2588" i="11"/>
  <c r="J2588" i="11"/>
  <c r="K2588" i="11"/>
  <c r="L2588" i="11"/>
  <c r="M2588" i="11"/>
  <c r="N2588" i="11"/>
  <c r="O2588" i="11"/>
  <c r="P2588" i="11"/>
  <c r="Q2588" i="11"/>
  <c r="R2588" i="11"/>
  <c r="S2588" i="11"/>
  <c r="T2588" i="11"/>
  <c r="A2589" i="11"/>
  <c r="B2589" i="11"/>
  <c r="C2589" i="11"/>
  <c r="D2589" i="11"/>
  <c r="E2589" i="11"/>
  <c r="F2589" i="11"/>
  <c r="G2589" i="11"/>
  <c r="H2589" i="11"/>
  <c r="I2589" i="11"/>
  <c r="J2589" i="11"/>
  <c r="K2589" i="11"/>
  <c r="L2589" i="11"/>
  <c r="M2589" i="11"/>
  <c r="N2589" i="11"/>
  <c r="O2589" i="11"/>
  <c r="P2589" i="11"/>
  <c r="Q2589" i="11"/>
  <c r="R2589" i="11"/>
  <c r="S2589" i="11"/>
  <c r="T2589" i="11"/>
  <c r="A2590" i="11"/>
  <c r="B2590" i="11"/>
  <c r="C2590" i="11"/>
  <c r="D2590" i="11"/>
  <c r="E2590" i="11"/>
  <c r="F2590" i="11"/>
  <c r="G2590" i="11"/>
  <c r="H2590" i="11"/>
  <c r="I2590" i="11"/>
  <c r="J2590" i="11"/>
  <c r="K2590" i="11"/>
  <c r="L2590" i="11"/>
  <c r="M2590" i="11"/>
  <c r="N2590" i="11"/>
  <c r="O2590" i="11"/>
  <c r="P2590" i="11"/>
  <c r="Q2590" i="11"/>
  <c r="R2590" i="11"/>
  <c r="S2590" i="11"/>
  <c r="T2590" i="11"/>
  <c r="A2591" i="11"/>
  <c r="B2591" i="11"/>
  <c r="C2591" i="11"/>
  <c r="D2591" i="11"/>
  <c r="E2591" i="11"/>
  <c r="F2591" i="11"/>
  <c r="G2591" i="11"/>
  <c r="H2591" i="11"/>
  <c r="I2591" i="11"/>
  <c r="J2591" i="11"/>
  <c r="K2591" i="11"/>
  <c r="L2591" i="11"/>
  <c r="M2591" i="11"/>
  <c r="N2591" i="11"/>
  <c r="O2591" i="11"/>
  <c r="P2591" i="11"/>
  <c r="Q2591" i="11"/>
  <c r="R2591" i="11"/>
  <c r="S2591" i="11"/>
  <c r="T2591" i="11"/>
  <c r="A2592" i="11"/>
  <c r="B2592" i="11"/>
  <c r="C2592" i="11"/>
  <c r="D2592" i="11"/>
  <c r="E2592" i="11"/>
  <c r="F2592" i="11"/>
  <c r="G2592" i="11"/>
  <c r="H2592" i="11"/>
  <c r="I2592" i="11"/>
  <c r="J2592" i="11"/>
  <c r="K2592" i="11"/>
  <c r="L2592" i="11"/>
  <c r="M2592" i="11"/>
  <c r="N2592" i="11"/>
  <c r="O2592" i="11"/>
  <c r="P2592" i="11"/>
  <c r="Q2592" i="11"/>
  <c r="R2592" i="11"/>
  <c r="S2592" i="11"/>
  <c r="T2592" i="11"/>
  <c r="A2593" i="11"/>
  <c r="B2593" i="11"/>
  <c r="C2593" i="11"/>
  <c r="D2593" i="11"/>
  <c r="E2593" i="11"/>
  <c r="F2593" i="11"/>
  <c r="G2593" i="11"/>
  <c r="H2593" i="11"/>
  <c r="I2593" i="11"/>
  <c r="J2593" i="11"/>
  <c r="K2593" i="11"/>
  <c r="L2593" i="11"/>
  <c r="M2593" i="11"/>
  <c r="N2593" i="11"/>
  <c r="O2593" i="11"/>
  <c r="P2593" i="11"/>
  <c r="Q2593" i="11"/>
  <c r="R2593" i="11"/>
  <c r="S2593" i="11"/>
  <c r="T2593" i="11"/>
  <c r="A2594" i="11"/>
  <c r="B2594" i="11"/>
  <c r="C2594" i="11"/>
  <c r="D2594" i="11"/>
  <c r="E2594" i="11"/>
  <c r="F2594" i="11"/>
  <c r="G2594" i="11"/>
  <c r="H2594" i="11"/>
  <c r="I2594" i="11"/>
  <c r="J2594" i="11"/>
  <c r="K2594" i="11"/>
  <c r="L2594" i="11"/>
  <c r="M2594" i="11"/>
  <c r="N2594" i="11"/>
  <c r="O2594" i="11"/>
  <c r="P2594" i="11"/>
  <c r="Q2594" i="11"/>
  <c r="R2594" i="11"/>
  <c r="S2594" i="11"/>
  <c r="T2594" i="11"/>
  <c r="A2595" i="11"/>
  <c r="B2595" i="11"/>
  <c r="C2595" i="11"/>
  <c r="D2595" i="11"/>
  <c r="E2595" i="11"/>
  <c r="F2595" i="11"/>
  <c r="G2595" i="11"/>
  <c r="H2595" i="11"/>
  <c r="I2595" i="11"/>
  <c r="J2595" i="11"/>
  <c r="K2595" i="11"/>
  <c r="L2595" i="11"/>
  <c r="M2595" i="11"/>
  <c r="N2595" i="11"/>
  <c r="O2595" i="11"/>
  <c r="P2595" i="11"/>
  <c r="Q2595" i="11"/>
  <c r="R2595" i="11"/>
  <c r="S2595" i="11"/>
  <c r="T2595" i="11"/>
  <c r="A2596" i="11"/>
  <c r="B2596" i="11"/>
  <c r="C2596" i="11"/>
  <c r="D2596" i="11"/>
  <c r="E2596" i="11"/>
  <c r="F2596" i="11"/>
  <c r="G2596" i="11"/>
  <c r="H2596" i="11"/>
  <c r="I2596" i="11"/>
  <c r="J2596" i="11"/>
  <c r="K2596" i="11"/>
  <c r="L2596" i="11"/>
  <c r="M2596" i="11"/>
  <c r="N2596" i="11"/>
  <c r="O2596" i="11"/>
  <c r="P2596" i="11"/>
  <c r="Q2596" i="11"/>
  <c r="R2596" i="11"/>
  <c r="S2596" i="11"/>
  <c r="T2596" i="11"/>
  <c r="A2597" i="11"/>
  <c r="B2597" i="11"/>
  <c r="C2597" i="11"/>
  <c r="D2597" i="11"/>
  <c r="E2597" i="11"/>
  <c r="F2597" i="11"/>
  <c r="G2597" i="11"/>
  <c r="H2597" i="11"/>
  <c r="I2597" i="11"/>
  <c r="J2597" i="11"/>
  <c r="K2597" i="11"/>
  <c r="L2597" i="11"/>
  <c r="M2597" i="11"/>
  <c r="N2597" i="11"/>
  <c r="O2597" i="11"/>
  <c r="P2597" i="11"/>
  <c r="Q2597" i="11"/>
  <c r="R2597" i="11"/>
  <c r="S2597" i="11"/>
  <c r="T2597" i="11"/>
  <c r="A2598" i="11"/>
  <c r="B2598" i="11"/>
  <c r="C2598" i="11"/>
  <c r="D2598" i="11"/>
  <c r="E2598" i="11"/>
  <c r="F2598" i="11"/>
  <c r="G2598" i="11"/>
  <c r="H2598" i="11"/>
  <c r="I2598" i="11"/>
  <c r="J2598" i="11"/>
  <c r="K2598" i="11"/>
  <c r="L2598" i="11"/>
  <c r="M2598" i="11"/>
  <c r="N2598" i="11"/>
  <c r="O2598" i="11"/>
  <c r="P2598" i="11"/>
  <c r="Q2598" i="11"/>
  <c r="R2598" i="11"/>
  <c r="S2598" i="11"/>
  <c r="T2598" i="11"/>
  <c r="A2599" i="11"/>
  <c r="B2599" i="11"/>
  <c r="C2599" i="11"/>
  <c r="D2599" i="11"/>
  <c r="E2599" i="11"/>
  <c r="F2599" i="11"/>
  <c r="G2599" i="11"/>
  <c r="H2599" i="11"/>
  <c r="I2599" i="11"/>
  <c r="J2599" i="11"/>
  <c r="K2599" i="11"/>
  <c r="L2599" i="11"/>
  <c r="M2599" i="11"/>
  <c r="N2599" i="11"/>
  <c r="O2599" i="11"/>
  <c r="P2599" i="11"/>
  <c r="Q2599" i="11"/>
  <c r="R2599" i="11"/>
  <c r="S2599" i="11"/>
  <c r="T2599" i="11"/>
  <c r="A2600" i="11"/>
  <c r="B2600" i="11"/>
  <c r="C2600" i="11"/>
  <c r="D2600" i="11"/>
  <c r="E2600" i="11"/>
  <c r="F2600" i="11"/>
  <c r="G2600" i="11"/>
  <c r="H2600" i="11"/>
  <c r="I2600" i="11"/>
  <c r="J2600" i="11"/>
  <c r="K2600" i="11"/>
  <c r="L2600" i="11"/>
  <c r="M2600" i="11"/>
  <c r="N2600" i="11"/>
  <c r="O2600" i="11"/>
  <c r="P2600" i="11"/>
  <c r="Q2600" i="11"/>
  <c r="R2600" i="11"/>
  <c r="S2600" i="11"/>
  <c r="T2600" i="11"/>
  <c r="A2601" i="11"/>
  <c r="B2601" i="11"/>
  <c r="C2601" i="11"/>
  <c r="D2601" i="11"/>
  <c r="E2601" i="11"/>
  <c r="F2601" i="11"/>
  <c r="G2601" i="11"/>
  <c r="H2601" i="11"/>
  <c r="I2601" i="11"/>
  <c r="J2601" i="11"/>
  <c r="K2601" i="11"/>
  <c r="L2601" i="11"/>
  <c r="M2601" i="11"/>
  <c r="N2601" i="11"/>
  <c r="O2601" i="11"/>
  <c r="P2601" i="11"/>
  <c r="Q2601" i="11"/>
  <c r="R2601" i="11"/>
  <c r="S2601" i="11"/>
  <c r="T2601" i="11"/>
  <c r="A2602" i="11"/>
  <c r="B2602" i="11"/>
  <c r="C2602" i="11"/>
  <c r="D2602" i="11"/>
  <c r="E2602" i="11"/>
  <c r="F2602" i="11"/>
  <c r="G2602" i="11"/>
  <c r="H2602" i="11"/>
  <c r="I2602" i="11"/>
  <c r="J2602" i="11"/>
  <c r="K2602" i="11"/>
  <c r="L2602" i="11"/>
  <c r="M2602" i="11"/>
  <c r="N2602" i="11"/>
  <c r="O2602" i="11"/>
  <c r="P2602" i="11"/>
  <c r="Q2602" i="11"/>
  <c r="R2602" i="11"/>
  <c r="S2602" i="11"/>
  <c r="T2602" i="11"/>
  <c r="A2603" i="11"/>
  <c r="B2603" i="11"/>
  <c r="C2603" i="11"/>
  <c r="D2603" i="11"/>
  <c r="E2603" i="11"/>
  <c r="F2603" i="11"/>
  <c r="G2603" i="11"/>
  <c r="H2603" i="11"/>
  <c r="I2603" i="11"/>
  <c r="J2603" i="11"/>
  <c r="K2603" i="11"/>
  <c r="L2603" i="11"/>
  <c r="M2603" i="11"/>
  <c r="N2603" i="11"/>
  <c r="O2603" i="11"/>
  <c r="P2603" i="11"/>
  <c r="Q2603" i="11"/>
  <c r="R2603" i="11"/>
  <c r="S2603" i="11"/>
  <c r="T2603" i="11"/>
  <c r="A2604" i="11"/>
  <c r="B2604" i="11"/>
  <c r="C2604" i="11"/>
  <c r="D2604" i="11"/>
  <c r="E2604" i="11"/>
  <c r="F2604" i="11"/>
  <c r="G2604" i="11"/>
  <c r="H2604" i="11"/>
  <c r="I2604" i="11"/>
  <c r="J2604" i="11"/>
  <c r="K2604" i="11"/>
  <c r="L2604" i="11"/>
  <c r="M2604" i="11"/>
  <c r="N2604" i="11"/>
  <c r="O2604" i="11"/>
  <c r="P2604" i="11"/>
  <c r="Q2604" i="11"/>
  <c r="R2604" i="11"/>
  <c r="S2604" i="11"/>
  <c r="T2604" i="11"/>
  <c r="A2605" i="11"/>
  <c r="B2605" i="11"/>
  <c r="C2605" i="11"/>
  <c r="D2605" i="11"/>
  <c r="E2605" i="11"/>
  <c r="F2605" i="11"/>
  <c r="G2605" i="11"/>
  <c r="H2605" i="11"/>
  <c r="I2605" i="11"/>
  <c r="J2605" i="11"/>
  <c r="K2605" i="11"/>
  <c r="L2605" i="11"/>
  <c r="M2605" i="11"/>
  <c r="N2605" i="11"/>
  <c r="O2605" i="11"/>
  <c r="P2605" i="11"/>
  <c r="Q2605" i="11"/>
  <c r="R2605" i="11"/>
  <c r="S2605" i="11"/>
  <c r="T2605" i="11"/>
  <c r="A2606" i="11"/>
  <c r="B2606" i="11"/>
  <c r="C2606" i="11"/>
  <c r="D2606" i="11"/>
  <c r="E2606" i="11"/>
  <c r="F2606" i="11"/>
  <c r="G2606" i="11"/>
  <c r="H2606" i="11"/>
  <c r="I2606" i="11"/>
  <c r="J2606" i="11"/>
  <c r="K2606" i="11"/>
  <c r="L2606" i="11"/>
  <c r="M2606" i="11"/>
  <c r="N2606" i="11"/>
  <c r="O2606" i="11"/>
  <c r="P2606" i="11"/>
  <c r="Q2606" i="11"/>
  <c r="R2606" i="11"/>
  <c r="S2606" i="11"/>
  <c r="T2606" i="11"/>
  <c r="A2607" i="11"/>
  <c r="B2607" i="11"/>
  <c r="C2607" i="11"/>
  <c r="D2607" i="11"/>
  <c r="E2607" i="11"/>
  <c r="F2607" i="11"/>
  <c r="G2607" i="11"/>
  <c r="H2607" i="11"/>
  <c r="I2607" i="11"/>
  <c r="J2607" i="11"/>
  <c r="K2607" i="11"/>
  <c r="L2607" i="11"/>
  <c r="M2607" i="11"/>
  <c r="N2607" i="11"/>
  <c r="O2607" i="11"/>
  <c r="P2607" i="11"/>
  <c r="Q2607" i="11"/>
  <c r="R2607" i="11"/>
  <c r="S2607" i="11"/>
  <c r="T2607" i="11"/>
  <c r="A2608" i="11"/>
  <c r="B2608" i="11"/>
  <c r="C2608" i="11"/>
  <c r="D2608" i="11"/>
  <c r="E2608" i="11"/>
  <c r="F2608" i="11"/>
  <c r="G2608" i="11"/>
  <c r="H2608" i="11"/>
  <c r="I2608" i="11"/>
  <c r="J2608" i="11"/>
  <c r="K2608" i="11"/>
  <c r="L2608" i="11"/>
  <c r="M2608" i="11"/>
  <c r="N2608" i="11"/>
  <c r="O2608" i="11"/>
  <c r="P2608" i="11"/>
  <c r="Q2608" i="11"/>
  <c r="R2608" i="11"/>
  <c r="S2608" i="11"/>
  <c r="T2608" i="11"/>
  <c r="A2609" i="11"/>
  <c r="B2609" i="11"/>
  <c r="C2609" i="11"/>
  <c r="D2609" i="11"/>
  <c r="E2609" i="11"/>
  <c r="F2609" i="11"/>
  <c r="G2609" i="11"/>
  <c r="H2609" i="11"/>
  <c r="I2609" i="11"/>
  <c r="J2609" i="11"/>
  <c r="K2609" i="11"/>
  <c r="L2609" i="11"/>
  <c r="M2609" i="11"/>
  <c r="N2609" i="11"/>
  <c r="O2609" i="11"/>
  <c r="P2609" i="11"/>
  <c r="Q2609" i="11"/>
  <c r="R2609" i="11"/>
  <c r="S2609" i="11"/>
  <c r="T2609" i="11"/>
  <c r="A2610" i="11"/>
  <c r="B2610" i="11"/>
  <c r="C2610" i="11"/>
  <c r="D2610" i="11"/>
  <c r="E2610" i="11"/>
  <c r="F2610" i="11"/>
  <c r="G2610" i="11"/>
  <c r="H2610" i="11"/>
  <c r="I2610" i="11"/>
  <c r="J2610" i="11"/>
  <c r="K2610" i="11"/>
  <c r="L2610" i="11"/>
  <c r="M2610" i="11"/>
  <c r="N2610" i="11"/>
  <c r="O2610" i="11"/>
  <c r="P2610" i="11"/>
  <c r="Q2610" i="11"/>
  <c r="R2610" i="11"/>
  <c r="S2610" i="11"/>
  <c r="T2610" i="11"/>
  <c r="A2611" i="11"/>
  <c r="B2611" i="11"/>
  <c r="C2611" i="11"/>
  <c r="D2611" i="11"/>
  <c r="E2611" i="11"/>
  <c r="F2611" i="11"/>
  <c r="G2611" i="11"/>
  <c r="H2611" i="11"/>
  <c r="I2611" i="11"/>
  <c r="J2611" i="11"/>
  <c r="K2611" i="11"/>
  <c r="L2611" i="11"/>
  <c r="M2611" i="11"/>
  <c r="N2611" i="11"/>
  <c r="O2611" i="11"/>
  <c r="P2611" i="11"/>
  <c r="Q2611" i="11"/>
  <c r="R2611" i="11"/>
  <c r="S2611" i="11"/>
  <c r="T2611" i="11"/>
  <c r="A2612" i="11"/>
  <c r="B2612" i="11"/>
  <c r="C2612" i="11"/>
  <c r="D2612" i="11"/>
  <c r="E2612" i="11"/>
  <c r="F2612" i="11"/>
  <c r="G2612" i="11"/>
  <c r="H2612" i="11"/>
  <c r="I2612" i="11"/>
  <c r="J2612" i="11"/>
  <c r="K2612" i="11"/>
  <c r="L2612" i="11"/>
  <c r="M2612" i="11"/>
  <c r="N2612" i="11"/>
  <c r="O2612" i="11"/>
  <c r="P2612" i="11"/>
  <c r="Q2612" i="11"/>
  <c r="R2612" i="11"/>
  <c r="S2612" i="11"/>
  <c r="T2612" i="11"/>
  <c r="A2613" i="11"/>
  <c r="B2613" i="11"/>
  <c r="C2613" i="11"/>
  <c r="D2613" i="11"/>
  <c r="E2613" i="11"/>
  <c r="F2613" i="11"/>
  <c r="G2613" i="11"/>
  <c r="H2613" i="11"/>
  <c r="I2613" i="11"/>
  <c r="J2613" i="11"/>
  <c r="K2613" i="11"/>
  <c r="L2613" i="11"/>
  <c r="M2613" i="11"/>
  <c r="N2613" i="11"/>
  <c r="O2613" i="11"/>
  <c r="P2613" i="11"/>
  <c r="Q2613" i="11"/>
  <c r="R2613" i="11"/>
  <c r="S2613" i="11"/>
  <c r="T2613" i="11"/>
  <c r="A2614" i="11"/>
  <c r="B2614" i="11"/>
  <c r="C2614" i="11"/>
  <c r="D2614" i="11"/>
  <c r="E2614" i="11"/>
  <c r="F2614" i="11"/>
  <c r="G2614" i="11"/>
  <c r="H2614" i="11"/>
  <c r="I2614" i="11"/>
  <c r="J2614" i="11"/>
  <c r="K2614" i="11"/>
  <c r="L2614" i="11"/>
  <c r="M2614" i="11"/>
  <c r="N2614" i="11"/>
  <c r="O2614" i="11"/>
  <c r="P2614" i="11"/>
  <c r="Q2614" i="11"/>
  <c r="R2614" i="11"/>
  <c r="S2614" i="11"/>
  <c r="T2614" i="11"/>
  <c r="A2615" i="11"/>
  <c r="B2615" i="11"/>
  <c r="C2615" i="11"/>
  <c r="D2615" i="11"/>
  <c r="E2615" i="11"/>
  <c r="F2615" i="11"/>
  <c r="G2615" i="11"/>
  <c r="H2615" i="11"/>
  <c r="I2615" i="11"/>
  <c r="J2615" i="11"/>
  <c r="K2615" i="11"/>
  <c r="L2615" i="11"/>
  <c r="M2615" i="11"/>
  <c r="N2615" i="11"/>
  <c r="O2615" i="11"/>
  <c r="P2615" i="11"/>
  <c r="Q2615" i="11"/>
  <c r="R2615" i="11"/>
  <c r="S2615" i="11"/>
  <c r="T2615" i="11"/>
  <c r="A2616" i="11"/>
  <c r="B2616" i="11"/>
  <c r="C2616" i="11"/>
  <c r="D2616" i="11"/>
  <c r="E2616" i="11"/>
  <c r="F2616" i="11"/>
  <c r="G2616" i="11"/>
  <c r="H2616" i="11"/>
  <c r="I2616" i="11"/>
  <c r="J2616" i="11"/>
  <c r="K2616" i="11"/>
  <c r="L2616" i="11"/>
  <c r="M2616" i="11"/>
  <c r="N2616" i="11"/>
  <c r="O2616" i="11"/>
  <c r="P2616" i="11"/>
  <c r="Q2616" i="11"/>
  <c r="R2616" i="11"/>
  <c r="S2616" i="11"/>
  <c r="T2616" i="11"/>
  <c r="A2617" i="11"/>
  <c r="B2617" i="11"/>
  <c r="C2617" i="11"/>
  <c r="D2617" i="11"/>
  <c r="E2617" i="11"/>
  <c r="F2617" i="11"/>
  <c r="G2617" i="11"/>
  <c r="H2617" i="11"/>
  <c r="I2617" i="11"/>
  <c r="J2617" i="11"/>
  <c r="K2617" i="11"/>
  <c r="L2617" i="11"/>
  <c r="M2617" i="11"/>
  <c r="N2617" i="11"/>
  <c r="O2617" i="11"/>
  <c r="P2617" i="11"/>
  <c r="Q2617" i="11"/>
  <c r="R2617" i="11"/>
  <c r="S2617" i="11"/>
  <c r="T2617" i="11"/>
  <c r="A2618" i="11"/>
  <c r="B2618" i="11"/>
  <c r="C2618" i="11"/>
  <c r="D2618" i="11"/>
  <c r="E2618" i="11"/>
  <c r="F2618" i="11"/>
  <c r="G2618" i="11"/>
  <c r="H2618" i="11"/>
  <c r="I2618" i="11"/>
  <c r="J2618" i="11"/>
  <c r="K2618" i="11"/>
  <c r="L2618" i="11"/>
  <c r="M2618" i="11"/>
  <c r="N2618" i="11"/>
  <c r="O2618" i="11"/>
  <c r="P2618" i="11"/>
  <c r="Q2618" i="11"/>
  <c r="R2618" i="11"/>
  <c r="S2618" i="11"/>
  <c r="T2618" i="11"/>
  <c r="A2619" i="11"/>
  <c r="B2619" i="11"/>
  <c r="C2619" i="11"/>
  <c r="D2619" i="11"/>
  <c r="E2619" i="11"/>
  <c r="F2619" i="11"/>
  <c r="G2619" i="11"/>
  <c r="H2619" i="11"/>
  <c r="I2619" i="11"/>
  <c r="J2619" i="11"/>
  <c r="K2619" i="11"/>
  <c r="L2619" i="11"/>
  <c r="M2619" i="11"/>
  <c r="N2619" i="11"/>
  <c r="O2619" i="11"/>
  <c r="P2619" i="11"/>
  <c r="Q2619" i="11"/>
  <c r="R2619" i="11"/>
  <c r="S2619" i="11"/>
  <c r="T2619" i="11"/>
  <c r="A2620" i="11"/>
  <c r="B2620" i="11"/>
  <c r="C2620" i="11"/>
  <c r="D2620" i="11"/>
  <c r="E2620" i="11"/>
  <c r="F2620" i="11"/>
  <c r="G2620" i="11"/>
  <c r="H2620" i="11"/>
  <c r="I2620" i="11"/>
  <c r="J2620" i="11"/>
  <c r="K2620" i="11"/>
  <c r="L2620" i="11"/>
  <c r="M2620" i="11"/>
  <c r="N2620" i="11"/>
  <c r="O2620" i="11"/>
  <c r="P2620" i="11"/>
  <c r="Q2620" i="11"/>
  <c r="R2620" i="11"/>
  <c r="S2620" i="11"/>
  <c r="T2620" i="11"/>
  <c r="A2621" i="11"/>
  <c r="B2621" i="11"/>
  <c r="C2621" i="11"/>
  <c r="D2621" i="11"/>
  <c r="E2621" i="11"/>
  <c r="F2621" i="11"/>
  <c r="G2621" i="11"/>
  <c r="H2621" i="11"/>
  <c r="I2621" i="11"/>
  <c r="J2621" i="11"/>
  <c r="K2621" i="11"/>
  <c r="L2621" i="11"/>
  <c r="M2621" i="11"/>
  <c r="N2621" i="11"/>
  <c r="O2621" i="11"/>
  <c r="P2621" i="11"/>
  <c r="Q2621" i="11"/>
  <c r="R2621" i="11"/>
  <c r="S2621" i="11"/>
  <c r="T2621" i="11"/>
  <c r="A2622" i="11"/>
  <c r="B2622" i="11"/>
  <c r="C2622" i="11"/>
  <c r="D2622" i="11"/>
  <c r="E2622" i="11"/>
  <c r="F2622" i="11"/>
  <c r="G2622" i="11"/>
  <c r="H2622" i="11"/>
  <c r="I2622" i="11"/>
  <c r="J2622" i="11"/>
  <c r="K2622" i="11"/>
  <c r="L2622" i="11"/>
  <c r="M2622" i="11"/>
  <c r="N2622" i="11"/>
  <c r="O2622" i="11"/>
  <c r="P2622" i="11"/>
  <c r="Q2622" i="11"/>
  <c r="R2622" i="11"/>
  <c r="S2622" i="11"/>
  <c r="T2622" i="11"/>
  <c r="A2623" i="11"/>
  <c r="B2623" i="11"/>
  <c r="C2623" i="11"/>
  <c r="D2623" i="11"/>
  <c r="E2623" i="11"/>
  <c r="F2623" i="11"/>
  <c r="G2623" i="11"/>
  <c r="H2623" i="11"/>
  <c r="I2623" i="11"/>
  <c r="J2623" i="11"/>
  <c r="K2623" i="11"/>
  <c r="L2623" i="11"/>
  <c r="M2623" i="11"/>
  <c r="N2623" i="11"/>
  <c r="O2623" i="11"/>
  <c r="P2623" i="11"/>
  <c r="Q2623" i="11"/>
  <c r="R2623" i="11"/>
  <c r="S2623" i="11"/>
  <c r="T2623" i="11"/>
  <c r="A2624" i="11"/>
  <c r="B2624" i="11"/>
  <c r="C2624" i="11"/>
  <c r="D2624" i="11"/>
  <c r="E2624" i="11"/>
  <c r="F2624" i="11"/>
  <c r="G2624" i="11"/>
  <c r="H2624" i="11"/>
  <c r="I2624" i="11"/>
  <c r="J2624" i="11"/>
  <c r="K2624" i="11"/>
  <c r="L2624" i="11"/>
  <c r="M2624" i="11"/>
  <c r="N2624" i="11"/>
  <c r="O2624" i="11"/>
  <c r="P2624" i="11"/>
  <c r="Q2624" i="11"/>
  <c r="R2624" i="11"/>
  <c r="S2624" i="11"/>
  <c r="T2624" i="11"/>
  <c r="A2625" i="11"/>
  <c r="B2625" i="11"/>
  <c r="C2625" i="11"/>
  <c r="D2625" i="11"/>
  <c r="E2625" i="11"/>
  <c r="F2625" i="11"/>
  <c r="G2625" i="11"/>
  <c r="H2625" i="11"/>
  <c r="I2625" i="11"/>
  <c r="J2625" i="11"/>
  <c r="K2625" i="11"/>
  <c r="L2625" i="11"/>
  <c r="M2625" i="11"/>
  <c r="N2625" i="11"/>
  <c r="O2625" i="11"/>
  <c r="P2625" i="11"/>
  <c r="Q2625" i="11"/>
  <c r="R2625" i="11"/>
  <c r="S2625" i="11"/>
  <c r="T2625" i="11"/>
  <c r="A2626" i="11"/>
  <c r="B2626" i="11"/>
  <c r="C2626" i="11"/>
  <c r="D2626" i="11"/>
  <c r="E2626" i="11"/>
  <c r="F2626" i="11"/>
  <c r="G2626" i="11"/>
  <c r="H2626" i="11"/>
  <c r="I2626" i="11"/>
  <c r="J2626" i="11"/>
  <c r="K2626" i="11"/>
  <c r="L2626" i="11"/>
  <c r="M2626" i="11"/>
  <c r="N2626" i="11"/>
  <c r="O2626" i="11"/>
  <c r="P2626" i="11"/>
  <c r="Q2626" i="11"/>
  <c r="R2626" i="11"/>
  <c r="S2626" i="11"/>
  <c r="T2626" i="11"/>
  <c r="A2627" i="11"/>
  <c r="B2627" i="11"/>
  <c r="C2627" i="11"/>
  <c r="D2627" i="11"/>
  <c r="E2627" i="11"/>
  <c r="F2627" i="11"/>
  <c r="G2627" i="11"/>
  <c r="H2627" i="11"/>
  <c r="I2627" i="11"/>
  <c r="J2627" i="11"/>
  <c r="K2627" i="11"/>
  <c r="L2627" i="11"/>
  <c r="M2627" i="11"/>
  <c r="N2627" i="11"/>
  <c r="O2627" i="11"/>
  <c r="P2627" i="11"/>
  <c r="Q2627" i="11"/>
  <c r="R2627" i="11"/>
  <c r="S2627" i="11"/>
  <c r="T2627" i="11"/>
  <c r="A2628" i="11"/>
  <c r="B2628" i="11"/>
  <c r="C2628" i="11"/>
  <c r="D2628" i="11"/>
  <c r="E2628" i="11"/>
  <c r="F2628" i="11"/>
  <c r="G2628" i="11"/>
  <c r="H2628" i="11"/>
  <c r="I2628" i="11"/>
  <c r="J2628" i="11"/>
  <c r="K2628" i="11"/>
  <c r="L2628" i="11"/>
  <c r="M2628" i="11"/>
  <c r="N2628" i="11"/>
  <c r="O2628" i="11"/>
  <c r="P2628" i="11"/>
  <c r="Q2628" i="11"/>
  <c r="R2628" i="11"/>
  <c r="S2628" i="11"/>
  <c r="T2628" i="11"/>
  <c r="A2629" i="11"/>
  <c r="B2629" i="11"/>
  <c r="C2629" i="11"/>
  <c r="D2629" i="11"/>
  <c r="E2629" i="11"/>
  <c r="F2629" i="11"/>
  <c r="G2629" i="11"/>
  <c r="H2629" i="11"/>
  <c r="I2629" i="11"/>
  <c r="J2629" i="11"/>
  <c r="K2629" i="11"/>
  <c r="L2629" i="11"/>
  <c r="M2629" i="11"/>
  <c r="N2629" i="11"/>
  <c r="O2629" i="11"/>
  <c r="P2629" i="11"/>
  <c r="Q2629" i="11"/>
  <c r="R2629" i="11"/>
  <c r="S2629" i="11"/>
  <c r="T2629" i="11"/>
  <c r="A2630" i="11"/>
  <c r="B2630" i="11"/>
  <c r="C2630" i="11"/>
  <c r="D2630" i="11"/>
  <c r="E2630" i="11"/>
  <c r="F2630" i="11"/>
  <c r="G2630" i="11"/>
  <c r="H2630" i="11"/>
  <c r="I2630" i="11"/>
  <c r="J2630" i="11"/>
  <c r="K2630" i="11"/>
  <c r="L2630" i="11"/>
  <c r="M2630" i="11"/>
  <c r="N2630" i="11"/>
  <c r="O2630" i="11"/>
  <c r="P2630" i="11"/>
  <c r="Q2630" i="11"/>
  <c r="R2630" i="11"/>
  <c r="S2630" i="11"/>
  <c r="T2630" i="11"/>
  <c r="A2631" i="11"/>
  <c r="B2631" i="11"/>
  <c r="C2631" i="11"/>
  <c r="D2631" i="11"/>
  <c r="E2631" i="11"/>
  <c r="F2631" i="11"/>
  <c r="G2631" i="11"/>
  <c r="H2631" i="11"/>
  <c r="I2631" i="11"/>
  <c r="J2631" i="11"/>
  <c r="K2631" i="11"/>
  <c r="L2631" i="11"/>
  <c r="M2631" i="11"/>
  <c r="N2631" i="11"/>
  <c r="O2631" i="11"/>
  <c r="P2631" i="11"/>
  <c r="Q2631" i="11"/>
  <c r="R2631" i="11"/>
  <c r="S2631" i="11"/>
  <c r="T2631" i="11"/>
  <c r="A2632" i="11"/>
  <c r="B2632" i="11"/>
  <c r="C2632" i="11"/>
  <c r="D2632" i="11"/>
  <c r="E2632" i="11"/>
  <c r="F2632" i="11"/>
  <c r="G2632" i="11"/>
  <c r="H2632" i="11"/>
  <c r="I2632" i="11"/>
  <c r="J2632" i="11"/>
  <c r="K2632" i="11"/>
  <c r="L2632" i="11"/>
  <c r="M2632" i="11"/>
  <c r="N2632" i="11"/>
  <c r="O2632" i="11"/>
  <c r="P2632" i="11"/>
  <c r="Q2632" i="11"/>
  <c r="R2632" i="11"/>
  <c r="S2632" i="11"/>
  <c r="T2632" i="11"/>
  <c r="A2633" i="11"/>
  <c r="B2633" i="11"/>
  <c r="C2633" i="11"/>
  <c r="D2633" i="11"/>
  <c r="E2633" i="11"/>
  <c r="F2633" i="11"/>
  <c r="G2633" i="11"/>
  <c r="H2633" i="11"/>
  <c r="I2633" i="11"/>
  <c r="J2633" i="11"/>
  <c r="K2633" i="11"/>
  <c r="L2633" i="11"/>
  <c r="M2633" i="11"/>
  <c r="N2633" i="11"/>
  <c r="O2633" i="11"/>
  <c r="P2633" i="11"/>
  <c r="Q2633" i="11"/>
  <c r="R2633" i="11"/>
  <c r="S2633" i="11"/>
  <c r="T2633" i="11"/>
  <c r="A2634" i="11"/>
  <c r="B2634" i="11"/>
  <c r="C2634" i="11"/>
  <c r="D2634" i="11"/>
  <c r="E2634" i="11"/>
  <c r="F2634" i="11"/>
  <c r="G2634" i="11"/>
  <c r="H2634" i="11"/>
  <c r="I2634" i="11"/>
  <c r="J2634" i="11"/>
  <c r="K2634" i="11"/>
  <c r="L2634" i="11"/>
  <c r="M2634" i="11"/>
  <c r="N2634" i="11"/>
  <c r="O2634" i="11"/>
  <c r="P2634" i="11"/>
  <c r="Q2634" i="11"/>
  <c r="R2634" i="11"/>
  <c r="S2634" i="11"/>
  <c r="T2634" i="11"/>
  <c r="A2635" i="11"/>
  <c r="B2635" i="11"/>
  <c r="C2635" i="11"/>
  <c r="D2635" i="11"/>
  <c r="E2635" i="11"/>
  <c r="F2635" i="11"/>
  <c r="G2635" i="11"/>
  <c r="H2635" i="11"/>
  <c r="I2635" i="11"/>
  <c r="J2635" i="11"/>
  <c r="K2635" i="11"/>
  <c r="L2635" i="11"/>
  <c r="M2635" i="11"/>
  <c r="N2635" i="11"/>
  <c r="O2635" i="11"/>
  <c r="P2635" i="11"/>
  <c r="Q2635" i="11"/>
  <c r="R2635" i="11"/>
  <c r="S2635" i="11"/>
  <c r="T2635" i="11"/>
  <c r="A2636" i="11"/>
  <c r="B2636" i="11"/>
  <c r="C2636" i="11"/>
  <c r="D2636" i="11"/>
  <c r="E2636" i="11"/>
  <c r="F2636" i="11"/>
  <c r="G2636" i="11"/>
  <c r="H2636" i="11"/>
  <c r="I2636" i="11"/>
  <c r="J2636" i="11"/>
  <c r="K2636" i="11"/>
  <c r="L2636" i="11"/>
  <c r="M2636" i="11"/>
  <c r="N2636" i="11"/>
  <c r="O2636" i="11"/>
  <c r="P2636" i="11"/>
  <c r="Q2636" i="11"/>
  <c r="R2636" i="11"/>
  <c r="S2636" i="11"/>
  <c r="T2636" i="11"/>
  <c r="A2637" i="11"/>
  <c r="B2637" i="11"/>
  <c r="C2637" i="11"/>
  <c r="D2637" i="11"/>
  <c r="E2637" i="11"/>
  <c r="F2637" i="11"/>
  <c r="G2637" i="11"/>
  <c r="H2637" i="11"/>
  <c r="I2637" i="11"/>
  <c r="J2637" i="11"/>
  <c r="K2637" i="11"/>
  <c r="L2637" i="11"/>
  <c r="M2637" i="11"/>
  <c r="N2637" i="11"/>
  <c r="O2637" i="11"/>
  <c r="P2637" i="11"/>
  <c r="Q2637" i="11"/>
  <c r="R2637" i="11"/>
  <c r="S2637" i="11"/>
  <c r="T2637" i="11"/>
  <c r="A2638" i="11"/>
  <c r="B2638" i="11"/>
  <c r="C2638" i="11"/>
  <c r="D2638" i="11"/>
  <c r="E2638" i="11"/>
  <c r="F2638" i="11"/>
  <c r="G2638" i="11"/>
  <c r="H2638" i="11"/>
  <c r="I2638" i="11"/>
  <c r="J2638" i="11"/>
  <c r="K2638" i="11"/>
  <c r="L2638" i="11"/>
  <c r="M2638" i="11"/>
  <c r="N2638" i="11"/>
  <c r="O2638" i="11"/>
  <c r="P2638" i="11"/>
  <c r="Q2638" i="11"/>
  <c r="R2638" i="11"/>
  <c r="S2638" i="11"/>
  <c r="T2638" i="11"/>
  <c r="A2639" i="11"/>
  <c r="B2639" i="11"/>
  <c r="C2639" i="11"/>
  <c r="D2639" i="11"/>
  <c r="E2639" i="11"/>
  <c r="F2639" i="11"/>
  <c r="G2639" i="11"/>
  <c r="H2639" i="11"/>
  <c r="I2639" i="11"/>
  <c r="J2639" i="11"/>
  <c r="K2639" i="11"/>
  <c r="L2639" i="11"/>
  <c r="M2639" i="11"/>
  <c r="N2639" i="11"/>
  <c r="O2639" i="11"/>
  <c r="P2639" i="11"/>
  <c r="Q2639" i="11"/>
  <c r="R2639" i="11"/>
  <c r="S2639" i="11"/>
  <c r="T2639" i="11"/>
  <c r="A2640" i="11"/>
  <c r="B2640" i="11"/>
  <c r="C2640" i="11"/>
  <c r="D2640" i="11"/>
  <c r="E2640" i="11"/>
  <c r="F2640" i="11"/>
  <c r="G2640" i="11"/>
  <c r="H2640" i="11"/>
  <c r="I2640" i="11"/>
  <c r="J2640" i="11"/>
  <c r="K2640" i="11"/>
  <c r="L2640" i="11"/>
  <c r="M2640" i="11"/>
  <c r="N2640" i="11"/>
  <c r="O2640" i="11"/>
  <c r="P2640" i="11"/>
  <c r="Q2640" i="11"/>
  <c r="R2640" i="11"/>
  <c r="S2640" i="11"/>
  <c r="T2640" i="11"/>
  <c r="A2641" i="11"/>
  <c r="B2641" i="11"/>
  <c r="C2641" i="11"/>
  <c r="D2641" i="11"/>
  <c r="E2641" i="11"/>
  <c r="F2641" i="11"/>
  <c r="G2641" i="11"/>
  <c r="H2641" i="11"/>
  <c r="I2641" i="11"/>
  <c r="J2641" i="11"/>
  <c r="K2641" i="11"/>
  <c r="L2641" i="11"/>
  <c r="M2641" i="11"/>
  <c r="N2641" i="11"/>
  <c r="O2641" i="11"/>
  <c r="P2641" i="11"/>
  <c r="Q2641" i="11"/>
  <c r="R2641" i="11"/>
  <c r="S2641" i="11"/>
  <c r="T2641" i="11"/>
  <c r="A2642" i="11"/>
  <c r="B2642" i="11"/>
  <c r="C2642" i="11"/>
  <c r="D2642" i="11"/>
  <c r="E2642" i="11"/>
  <c r="F2642" i="11"/>
  <c r="G2642" i="11"/>
  <c r="H2642" i="11"/>
  <c r="I2642" i="11"/>
  <c r="J2642" i="11"/>
  <c r="K2642" i="11"/>
  <c r="L2642" i="11"/>
  <c r="M2642" i="11"/>
  <c r="N2642" i="11"/>
  <c r="O2642" i="11"/>
  <c r="P2642" i="11"/>
  <c r="Q2642" i="11"/>
  <c r="R2642" i="11"/>
  <c r="S2642" i="11"/>
  <c r="T2642" i="11"/>
  <c r="A2643" i="11"/>
  <c r="B2643" i="11"/>
  <c r="C2643" i="11"/>
  <c r="D2643" i="11"/>
  <c r="E2643" i="11"/>
  <c r="F2643" i="11"/>
  <c r="G2643" i="11"/>
  <c r="H2643" i="11"/>
  <c r="I2643" i="11"/>
  <c r="J2643" i="11"/>
  <c r="K2643" i="11"/>
  <c r="L2643" i="11"/>
  <c r="M2643" i="11"/>
  <c r="N2643" i="11"/>
  <c r="O2643" i="11"/>
  <c r="P2643" i="11"/>
  <c r="Q2643" i="11"/>
  <c r="R2643" i="11"/>
  <c r="S2643" i="11"/>
  <c r="T2643" i="11"/>
  <c r="A2644" i="11"/>
  <c r="B2644" i="11"/>
  <c r="C2644" i="11"/>
  <c r="D2644" i="11"/>
  <c r="E2644" i="11"/>
  <c r="F2644" i="11"/>
  <c r="G2644" i="11"/>
  <c r="H2644" i="11"/>
  <c r="I2644" i="11"/>
  <c r="J2644" i="11"/>
  <c r="K2644" i="11"/>
  <c r="L2644" i="11"/>
  <c r="M2644" i="11"/>
  <c r="N2644" i="11"/>
  <c r="O2644" i="11"/>
  <c r="P2644" i="11"/>
  <c r="Q2644" i="11"/>
  <c r="R2644" i="11"/>
  <c r="S2644" i="11"/>
  <c r="T2644" i="11"/>
  <c r="A2645" i="11"/>
  <c r="B2645" i="11"/>
  <c r="C2645" i="11"/>
  <c r="D2645" i="11"/>
  <c r="E2645" i="11"/>
  <c r="F2645" i="11"/>
  <c r="G2645" i="11"/>
  <c r="H2645" i="11"/>
  <c r="I2645" i="11"/>
  <c r="J2645" i="11"/>
  <c r="K2645" i="11"/>
  <c r="L2645" i="11"/>
  <c r="M2645" i="11"/>
  <c r="N2645" i="11"/>
  <c r="O2645" i="11"/>
  <c r="P2645" i="11"/>
  <c r="Q2645" i="11"/>
  <c r="R2645" i="11"/>
  <c r="S2645" i="11"/>
  <c r="T2645" i="11"/>
  <c r="A2646" i="11"/>
  <c r="B2646" i="11"/>
  <c r="C2646" i="11"/>
  <c r="D2646" i="11"/>
  <c r="E2646" i="11"/>
  <c r="F2646" i="11"/>
  <c r="G2646" i="11"/>
  <c r="H2646" i="11"/>
  <c r="I2646" i="11"/>
  <c r="J2646" i="11"/>
  <c r="K2646" i="11"/>
  <c r="L2646" i="11"/>
  <c r="M2646" i="11"/>
  <c r="N2646" i="11"/>
  <c r="O2646" i="11"/>
  <c r="P2646" i="11"/>
  <c r="Q2646" i="11"/>
  <c r="R2646" i="11"/>
  <c r="S2646" i="11"/>
  <c r="T2646" i="11"/>
  <c r="A2647" i="11"/>
  <c r="B2647" i="11"/>
  <c r="C2647" i="11"/>
  <c r="D2647" i="11"/>
  <c r="E2647" i="11"/>
  <c r="F2647" i="11"/>
  <c r="G2647" i="11"/>
  <c r="H2647" i="11"/>
  <c r="I2647" i="11"/>
  <c r="J2647" i="11"/>
  <c r="K2647" i="11"/>
  <c r="L2647" i="11"/>
  <c r="M2647" i="11"/>
  <c r="N2647" i="11"/>
  <c r="O2647" i="11"/>
  <c r="P2647" i="11"/>
  <c r="Q2647" i="11"/>
  <c r="R2647" i="11"/>
  <c r="S2647" i="11"/>
  <c r="T2647" i="11"/>
  <c r="A2648" i="11"/>
  <c r="B2648" i="11"/>
  <c r="C2648" i="11"/>
  <c r="D2648" i="11"/>
  <c r="E2648" i="11"/>
  <c r="F2648" i="11"/>
  <c r="G2648" i="11"/>
  <c r="H2648" i="11"/>
  <c r="I2648" i="11"/>
  <c r="J2648" i="11"/>
  <c r="K2648" i="11"/>
  <c r="L2648" i="11"/>
  <c r="M2648" i="11"/>
  <c r="N2648" i="11"/>
  <c r="O2648" i="11"/>
  <c r="P2648" i="11"/>
  <c r="Q2648" i="11"/>
  <c r="R2648" i="11"/>
  <c r="S2648" i="11"/>
  <c r="T2648" i="11"/>
  <c r="A2649" i="11"/>
  <c r="B2649" i="11"/>
  <c r="C2649" i="11"/>
  <c r="D2649" i="11"/>
  <c r="E2649" i="11"/>
  <c r="F2649" i="11"/>
  <c r="G2649" i="11"/>
  <c r="H2649" i="11"/>
  <c r="I2649" i="11"/>
  <c r="J2649" i="11"/>
  <c r="K2649" i="11"/>
  <c r="L2649" i="11"/>
  <c r="M2649" i="11"/>
  <c r="N2649" i="11"/>
  <c r="O2649" i="11"/>
  <c r="P2649" i="11"/>
  <c r="Q2649" i="11"/>
  <c r="R2649" i="11"/>
  <c r="S2649" i="11"/>
  <c r="T2649" i="11"/>
  <c r="A2650" i="11"/>
  <c r="B2650" i="11"/>
  <c r="C2650" i="11"/>
  <c r="D2650" i="11"/>
  <c r="E2650" i="11"/>
  <c r="F2650" i="11"/>
  <c r="G2650" i="11"/>
  <c r="H2650" i="11"/>
  <c r="I2650" i="11"/>
  <c r="J2650" i="11"/>
  <c r="K2650" i="11"/>
  <c r="L2650" i="11"/>
  <c r="M2650" i="11"/>
  <c r="N2650" i="11"/>
  <c r="O2650" i="11"/>
  <c r="P2650" i="11"/>
  <c r="Q2650" i="11"/>
  <c r="R2650" i="11"/>
  <c r="S2650" i="11"/>
  <c r="T2650" i="11"/>
  <c r="A2651" i="11"/>
  <c r="B2651" i="11"/>
  <c r="C2651" i="11"/>
  <c r="D2651" i="11"/>
  <c r="E2651" i="11"/>
  <c r="F2651" i="11"/>
  <c r="G2651" i="11"/>
  <c r="H2651" i="11"/>
  <c r="I2651" i="11"/>
  <c r="J2651" i="11"/>
  <c r="K2651" i="11"/>
  <c r="L2651" i="11"/>
  <c r="M2651" i="11"/>
  <c r="N2651" i="11"/>
  <c r="O2651" i="11"/>
  <c r="P2651" i="11"/>
  <c r="Q2651" i="11"/>
  <c r="R2651" i="11"/>
  <c r="S2651" i="11"/>
  <c r="T2651" i="11"/>
  <c r="A2652" i="11"/>
  <c r="B2652" i="11"/>
  <c r="C2652" i="11"/>
  <c r="D2652" i="11"/>
  <c r="E2652" i="11"/>
  <c r="F2652" i="11"/>
  <c r="G2652" i="11"/>
  <c r="H2652" i="11"/>
  <c r="I2652" i="11"/>
  <c r="J2652" i="11"/>
  <c r="K2652" i="11"/>
  <c r="L2652" i="11"/>
  <c r="M2652" i="11"/>
  <c r="N2652" i="11"/>
  <c r="O2652" i="11"/>
  <c r="P2652" i="11"/>
  <c r="Q2652" i="11"/>
  <c r="R2652" i="11"/>
  <c r="S2652" i="11"/>
  <c r="T2652" i="11"/>
  <c r="A2653" i="11"/>
  <c r="B2653" i="11"/>
  <c r="C2653" i="11"/>
  <c r="D2653" i="11"/>
  <c r="E2653" i="11"/>
  <c r="F2653" i="11"/>
  <c r="G2653" i="11"/>
  <c r="H2653" i="11"/>
  <c r="I2653" i="11"/>
  <c r="J2653" i="11"/>
  <c r="K2653" i="11"/>
  <c r="L2653" i="11"/>
  <c r="M2653" i="11"/>
  <c r="N2653" i="11"/>
  <c r="O2653" i="11"/>
  <c r="P2653" i="11"/>
  <c r="Q2653" i="11"/>
  <c r="R2653" i="11"/>
  <c r="S2653" i="11"/>
  <c r="T2653" i="11"/>
  <c r="A2654" i="11"/>
  <c r="B2654" i="11"/>
  <c r="C2654" i="11"/>
  <c r="D2654" i="11"/>
  <c r="E2654" i="11"/>
  <c r="F2654" i="11"/>
  <c r="G2654" i="11"/>
  <c r="H2654" i="11"/>
  <c r="I2654" i="11"/>
  <c r="J2654" i="11"/>
  <c r="K2654" i="11"/>
  <c r="L2654" i="11"/>
  <c r="M2654" i="11"/>
  <c r="N2654" i="11"/>
  <c r="O2654" i="11"/>
  <c r="P2654" i="11"/>
  <c r="Q2654" i="11"/>
  <c r="R2654" i="11"/>
  <c r="S2654" i="11"/>
  <c r="T2654" i="11"/>
  <c r="A2655" i="11"/>
  <c r="B2655" i="11"/>
  <c r="C2655" i="11"/>
  <c r="D2655" i="11"/>
  <c r="E2655" i="11"/>
  <c r="F2655" i="11"/>
  <c r="G2655" i="11"/>
  <c r="H2655" i="11"/>
  <c r="I2655" i="11"/>
  <c r="J2655" i="11"/>
  <c r="K2655" i="11"/>
  <c r="L2655" i="11"/>
  <c r="M2655" i="11"/>
  <c r="N2655" i="11"/>
  <c r="O2655" i="11"/>
  <c r="P2655" i="11"/>
  <c r="Q2655" i="11"/>
  <c r="R2655" i="11"/>
  <c r="S2655" i="11"/>
  <c r="T2655" i="11"/>
  <c r="A2656" i="11"/>
  <c r="B2656" i="11"/>
  <c r="C2656" i="11"/>
  <c r="D2656" i="11"/>
  <c r="E2656" i="11"/>
  <c r="F2656" i="11"/>
  <c r="G2656" i="11"/>
  <c r="H2656" i="11"/>
  <c r="I2656" i="11"/>
  <c r="J2656" i="11"/>
  <c r="K2656" i="11"/>
  <c r="L2656" i="11"/>
  <c r="M2656" i="11"/>
  <c r="N2656" i="11"/>
  <c r="O2656" i="11"/>
  <c r="P2656" i="11"/>
  <c r="Q2656" i="11"/>
  <c r="R2656" i="11"/>
  <c r="S2656" i="11"/>
  <c r="T2656" i="11"/>
  <c r="A2657" i="11"/>
  <c r="B2657" i="11"/>
  <c r="C2657" i="11"/>
  <c r="D2657" i="11"/>
  <c r="E2657" i="11"/>
  <c r="F2657" i="11"/>
  <c r="G2657" i="11"/>
  <c r="H2657" i="11"/>
  <c r="I2657" i="11"/>
  <c r="J2657" i="11"/>
  <c r="K2657" i="11"/>
  <c r="L2657" i="11"/>
  <c r="M2657" i="11"/>
  <c r="N2657" i="11"/>
  <c r="O2657" i="11"/>
  <c r="P2657" i="11"/>
  <c r="Q2657" i="11"/>
  <c r="R2657" i="11"/>
  <c r="S2657" i="11"/>
  <c r="T2657" i="11"/>
  <c r="A2658" i="11"/>
  <c r="B2658" i="11"/>
  <c r="C2658" i="11"/>
  <c r="D2658" i="11"/>
  <c r="E2658" i="11"/>
  <c r="F2658" i="11"/>
  <c r="G2658" i="11"/>
  <c r="H2658" i="11"/>
  <c r="I2658" i="11"/>
  <c r="J2658" i="11"/>
  <c r="K2658" i="11"/>
  <c r="L2658" i="11"/>
  <c r="M2658" i="11"/>
  <c r="N2658" i="11"/>
  <c r="O2658" i="11"/>
  <c r="P2658" i="11"/>
  <c r="Q2658" i="11"/>
  <c r="R2658" i="11"/>
  <c r="S2658" i="11"/>
  <c r="T2658" i="11"/>
  <c r="A2659" i="11"/>
  <c r="B2659" i="11"/>
  <c r="C2659" i="11"/>
  <c r="D2659" i="11"/>
  <c r="E2659" i="11"/>
  <c r="F2659" i="11"/>
  <c r="G2659" i="11"/>
  <c r="H2659" i="11"/>
  <c r="I2659" i="11"/>
  <c r="J2659" i="11"/>
  <c r="K2659" i="11"/>
  <c r="L2659" i="11"/>
  <c r="M2659" i="11"/>
  <c r="N2659" i="11"/>
  <c r="O2659" i="11"/>
  <c r="P2659" i="11"/>
  <c r="Q2659" i="11"/>
  <c r="R2659" i="11"/>
  <c r="S2659" i="11"/>
  <c r="T2659" i="11"/>
  <c r="A2660" i="11"/>
  <c r="B2660" i="11"/>
  <c r="C2660" i="11"/>
  <c r="D2660" i="11"/>
  <c r="E2660" i="11"/>
  <c r="F2660" i="11"/>
  <c r="G2660" i="11"/>
  <c r="H2660" i="11"/>
  <c r="I2660" i="11"/>
  <c r="J2660" i="11"/>
  <c r="K2660" i="11"/>
  <c r="L2660" i="11"/>
  <c r="M2660" i="11"/>
  <c r="N2660" i="11"/>
  <c r="O2660" i="11"/>
  <c r="P2660" i="11"/>
  <c r="Q2660" i="11"/>
  <c r="R2660" i="11"/>
  <c r="S2660" i="11"/>
  <c r="T2660" i="11"/>
  <c r="A2661" i="11"/>
  <c r="B2661" i="11"/>
  <c r="C2661" i="11"/>
  <c r="D2661" i="11"/>
  <c r="E2661" i="11"/>
  <c r="F2661" i="11"/>
  <c r="G2661" i="11"/>
  <c r="H2661" i="11"/>
  <c r="I2661" i="11"/>
  <c r="J2661" i="11"/>
  <c r="K2661" i="11"/>
  <c r="L2661" i="11"/>
  <c r="M2661" i="11"/>
  <c r="N2661" i="11"/>
  <c r="O2661" i="11"/>
  <c r="P2661" i="11"/>
  <c r="Q2661" i="11"/>
  <c r="R2661" i="11"/>
  <c r="S2661" i="11"/>
  <c r="T2661" i="11"/>
  <c r="A2662" i="11"/>
  <c r="B2662" i="11"/>
  <c r="C2662" i="11"/>
  <c r="D2662" i="11"/>
  <c r="E2662" i="11"/>
  <c r="F2662" i="11"/>
  <c r="G2662" i="11"/>
  <c r="H2662" i="11"/>
  <c r="I2662" i="11"/>
  <c r="J2662" i="11"/>
  <c r="K2662" i="11"/>
  <c r="L2662" i="11"/>
  <c r="M2662" i="11"/>
  <c r="N2662" i="11"/>
  <c r="O2662" i="11"/>
  <c r="P2662" i="11"/>
  <c r="Q2662" i="11"/>
  <c r="R2662" i="11"/>
  <c r="S2662" i="11"/>
  <c r="T2662" i="11"/>
  <c r="A2663" i="11"/>
  <c r="B2663" i="11"/>
  <c r="C2663" i="11"/>
  <c r="D2663" i="11"/>
  <c r="E2663" i="11"/>
  <c r="F2663" i="11"/>
  <c r="G2663" i="11"/>
  <c r="H2663" i="11"/>
  <c r="I2663" i="11"/>
  <c r="J2663" i="11"/>
  <c r="K2663" i="11"/>
  <c r="L2663" i="11"/>
  <c r="M2663" i="11"/>
  <c r="N2663" i="11"/>
  <c r="O2663" i="11"/>
  <c r="P2663" i="11"/>
  <c r="Q2663" i="11"/>
  <c r="R2663" i="11"/>
  <c r="S2663" i="11"/>
  <c r="T2663" i="11"/>
  <c r="A2664" i="11"/>
  <c r="B2664" i="11"/>
  <c r="C2664" i="11"/>
  <c r="D2664" i="11"/>
  <c r="E2664" i="11"/>
  <c r="F2664" i="11"/>
  <c r="G2664" i="11"/>
  <c r="H2664" i="11"/>
  <c r="I2664" i="11"/>
  <c r="J2664" i="11"/>
  <c r="K2664" i="11"/>
  <c r="L2664" i="11"/>
  <c r="M2664" i="11"/>
  <c r="N2664" i="11"/>
  <c r="O2664" i="11"/>
  <c r="P2664" i="11"/>
  <c r="Q2664" i="11"/>
  <c r="R2664" i="11"/>
  <c r="S2664" i="11"/>
  <c r="T2664" i="11"/>
  <c r="A2665" i="11"/>
  <c r="B2665" i="11"/>
  <c r="C2665" i="11"/>
  <c r="D2665" i="11"/>
  <c r="E2665" i="11"/>
  <c r="F2665" i="11"/>
  <c r="G2665" i="11"/>
  <c r="H2665" i="11"/>
  <c r="I2665" i="11"/>
  <c r="J2665" i="11"/>
  <c r="K2665" i="11"/>
  <c r="L2665" i="11"/>
  <c r="M2665" i="11"/>
  <c r="N2665" i="11"/>
  <c r="O2665" i="11"/>
  <c r="P2665" i="11"/>
  <c r="Q2665" i="11"/>
  <c r="R2665" i="11"/>
  <c r="S2665" i="11"/>
  <c r="T2665" i="11"/>
  <c r="A2666" i="11"/>
  <c r="B2666" i="11"/>
  <c r="C2666" i="11"/>
  <c r="D2666" i="11"/>
  <c r="E2666" i="11"/>
  <c r="F2666" i="11"/>
  <c r="G2666" i="11"/>
  <c r="H2666" i="11"/>
  <c r="I2666" i="11"/>
  <c r="J2666" i="11"/>
  <c r="K2666" i="11"/>
  <c r="L2666" i="11"/>
  <c r="M2666" i="11"/>
  <c r="N2666" i="11"/>
  <c r="O2666" i="11"/>
  <c r="P2666" i="11"/>
  <c r="Q2666" i="11"/>
  <c r="R2666" i="11"/>
  <c r="S2666" i="11"/>
  <c r="T2666" i="11"/>
  <c r="A2667" i="11"/>
  <c r="B2667" i="11"/>
  <c r="C2667" i="11"/>
  <c r="D2667" i="11"/>
  <c r="E2667" i="11"/>
  <c r="F2667" i="11"/>
  <c r="G2667" i="11"/>
  <c r="H2667" i="11"/>
  <c r="I2667" i="11"/>
  <c r="J2667" i="11"/>
  <c r="K2667" i="11"/>
  <c r="L2667" i="11"/>
  <c r="M2667" i="11"/>
  <c r="N2667" i="11"/>
  <c r="O2667" i="11"/>
  <c r="P2667" i="11"/>
  <c r="Q2667" i="11"/>
  <c r="R2667" i="11"/>
  <c r="S2667" i="11"/>
  <c r="T2667" i="11"/>
  <c r="A2668" i="11"/>
  <c r="B2668" i="11"/>
  <c r="C2668" i="11"/>
  <c r="D2668" i="11"/>
  <c r="E2668" i="11"/>
  <c r="F2668" i="11"/>
  <c r="G2668" i="11"/>
  <c r="H2668" i="11"/>
  <c r="I2668" i="11"/>
  <c r="J2668" i="11"/>
  <c r="K2668" i="11"/>
  <c r="L2668" i="11"/>
  <c r="M2668" i="11"/>
  <c r="N2668" i="11"/>
  <c r="O2668" i="11"/>
  <c r="P2668" i="11"/>
  <c r="Q2668" i="11"/>
  <c r="R2668" i="11"/>
  <c r="S2668" i="11"/>
  <c r="T2668" i="11"/>
  <c r="A2669" i="11"/>
  <c r="B2669" i="11"/>
  <c r="C2669" i="11"/>
  <c r="D2669" i="11"/>
  <c r="E2669" i="11"/>
  <c r="F2669" i="11"/>
  <c r="G2669" i="11"/>
  <c r="H2669" i="11"/>
  <c r="I2669" i="11"/>
  <c r="J2669" i="11"/>
  <c r="K2669" i="11"/>
  <c r="L2669" i="11"/>
  <c r="M2669" i="11"/>
  <c r="N2669" i="11"/>
  <c r="O2669" i="11"/>
  <c r="P2669" i="11"/>
  <c r="Q2669" i="11"/>
  <c r="R2669" i="11"/>
  <c r="S2669" i="11"/>
  <c r="T2669" i="11"/>
  <c r="A2670" i="11"/>
  <c r="B2670" i="11"/>
  <c r="C2670" i="11"/>
  <c r="D2670" i="11"/>
  <c r="E2670" i="11"/>
  <c r="F2670" i="11"/>
  <c r="G2670" i="11"/>
  <c r="H2670" i="11"/>
  <c r="I2670" i="11"/>
  <c r="J2670" i="11"/>
  <c r="K2670" i="11"/>
  <c r="L2670" i="11"/>
  <c r="M2670" i="11"/>
  <c r="N2670" i="11"/>
  <c r="O2670" i="11"/>
  <c r="P2670" i="11"/>
  <c r="Q2670" i="11"/>
  <c r="R2670" i="11"/>
  <c r="S2670" i="11"/>
  <c r="T2670" i="11"/>
  <c r="A2671" i="11"/>
  <c r="B2671" i="11"/>
  <c r="C2671" i="11"/>
  <c r="D2671" i="11"/>
  <c r="E2671" i="11"/>
  <c r="F2671" i="11"/>
  <c r="G2671" i="11"/>
  <c r="H2671" i="11"/>
  <c r="I2671" i="11"/>
  <c r="J2671" i="11"/>
  <c r="K2671" i="11"/>
  <c r="L2671" i="11"/>
  <c r="M2671" i="11"/>
  <c r="N2671" i="11"/>
  <c r="O2671" i="11"/>
  <c r="P2671" i="11"/>
  <c r="Q2671" i="11"/>
  <c r="R2671" i="11"/>
  <c r="S2671" i="11"/>
  <c r="T2671" i="11"/>
  <c r="A2672" i="11"/>
  <c r="B2672" i="11"/>
  <c r="C2672" i="11"/>
  <c r="D2672" i="11"/>
  <c r="E2672" i="11"/>
  <c r="F2672" i="11"/>
  <c r="G2672" i="11"/>
  <c r="H2672" i="11"/>
  <c r="I2672" i="11"/>
  <c r="J2672" i="11"/>
  <c r="K2672" i="11"/>
  <c r="L2672" i="11"/>
  <c r="M2672" i="11"/>
  <c r="N2672" i="11"/>
  <c r="O2672" i="11"/>
  <c r="P2672" i="11"/>
  <c r="Q2672" i="11"/>
  <c r="R2672" i="11"/>
  <c r="S2672" i="11"/>
  <c r="T2672" i="11"/>
  <c r="A2673" i="11"/>
  <c r="B2673" i="11"/>
  <c r="C2673" i="11"/>
  <c r="D2673" i="11"/>
  <c r="E2673" i="11"/>
  <c r="F2673" i="11"/>
  <c r="G2673" i="11"/>
  <c r="H2673" i="11"/>
  <c r="I2673" i="11"/>
  <c r="J2673" i="11"/>
  <c r="K2673" i="11"/>
  <c r="L2673" i="11"/>
  <c r="M2673" i="11"/>
  <c r="N2673" i="11"/>
  <c r="O2673" i="11"/>
  <c r="P2673" i="11"/>
  <c r="Q2673" i="11"/>
  <c r="R2673" i="11"/>
  <c r="S2673" i="11"/>
  <c r="T2673" i="11"/>
  <c r="A2674" i="11"/>
  <c r="B2674" i="11"/>
  <c r="C2674" i="11"/>
  <c r="D2674" i="11"/>
  <c r="E2674" i="11"/>
  <c r="F2674" i="11"/>
  <c r="G2674" i="11"/>
  <c r="H2674" i="11"/>
  <c r="I2674" i="11"/>
  <c r="J2674" i="11"/>
  <c r="K2674" i="11"/>
  <c r="L2674" i="11"/>
  <c r="M2674" i="11"/>
  <c r="N2674" i="11"/>
  <c r="O2674" i="11"/>
  <c r="P2674" i="11"/>
  <c r="Q2674" i="11"/>
  <c r="R2674" i="11"/>
  <c r="S2674" i="11"/>
  <c r="T2674" i="11"/>
  <c r="A2675" i="11"/>
  <c r="B2675" i="11"/>
  <c r="C2675" i="11"/>
  <c r="D2675" i="11"/>
  <c r="E2675" i="11"/>
  <c r="F2675" i="11"/>
  <c r="G2675" i="11"/>
  <c r="H2675" i="11"/>
  <c r="I2675" i="11"/>
  <c r="J2675" i="11"/>
  <c r="K2675" i="11"/>
  <c r="L2675" i="11"/>
  <c r="M2675" i="11"/>
  <c r="N2675" i="11"/>
  <c r="O2675" i="11"/>
  <c r="P2675" i="11"/>
  <c r="Q2675" i="11"/>
  <c r="R2675" i="11"/>
  <c r="S2675" i="11"/>
  <c r="T2675" i="11"/>
  <c r="A2676" i="11"/>
  <c r="B2676" i="11"/>
  <c r="C2676" i="11"/>
  <c r="D2676" i="11"/>
  <c r="E2676" i="11"/>
  <c r="F2676" i="11"/>
  <c r="G2676" i="11"/>
  <c r="H2676" i="11"/>
  <c r="I2676" i="11"/>
  <c r="J2676" i="11"/>
  <c r="K2676" i="11"/>
  <c r="L2676" i="11"/>
  <c r="M2676" i="11"/>
  <c r="N2676" i="11"/>
  <c r="O2676" i="11"/>
  <c r="P2676" i="11"/>
  <c r="Q2676" i="11"/>
  <c r="R2676" i="11"/>
  <c r="S2676" i="11"/>
  <c r="T2676" i="11"/>
  <c r="A2677" i="11"/>
  <c r="B2677" i="11"/>
  <c r="C2677" i="11"/>
  <c r="D2677" i="11"/>
  <c r="E2677" i="11"/>
  <c r="F2677" i="11"/>
  <c r="G2677" i="11"/>
  <c r="H2677" i="11"/>
  <c r="I2677" i="11"/>
  <c r="J2677" i="11"/>
  <c r="K2677" i="11"/>
  <c r="L2677" i="11"/>
  <c r="M2677" i="11"/>
  <c r="N2677" i="11"/>
  <c r="O2677" i="11"/>
  <c r="P2677" i="11"/>
  <c r="Q2677" i="11"/>
  <c r="R2677" i="11"/>
  <c r="S2677" i="11"/>
  <c r="T2677" i="11"/>
  <c r="A2678" i="11"/>
  <c r="B2678" i="11"/>
  <c r="C2678" i="11"/>
  <c r="D2678" i="11"/>
  <c r="E2678" i="11"/>
  <c r="F2678" i="11"/>
  <c r="G2678" i="11"/>
  <c r="H2678" i="11"/>
  <c r="I2678" i="11"/>
  <c r="J2678" i="11"/>
  <c r="K2678" i="11"/>
  <c r="L2678" i="11"/>
  <c r="M2678" i="11"/>
  <c r="N2678" i="11"/>
  <c r="O2678" i="11"/>
  <c r="P2678" i="11"/>
  <c r="Q2678" i="11"/>
  <c r="R2678" i="11"/>
  <c r="S2678" i="11"/>
  <c r="T2678" i="11"/>
  <c r="A2679" i="11"/>
  <c r="B2679" i="11"/>
  <c r="C2679" i="11"/>
  <c r="D2679" i="11"/>
  <c r="E2679" i="11"/>
  <c r="F2679" i="11"/>
  <c r="G2679" i="11"/>
  <c r="H2679" i="11"/>
  <c r="I2679" i="11"/>
  <c r="J2679" i="11"/>
  <c r="K2679" i="11"/>
  <c r="L2679" i="11"/>
  <c r="M2679" i="11"/>
  <c r="N2679" i="11"/>
  <c r="O2679" i="11"/>
  <c r="P2679" i="11"/>
  <c r="Q2679" i="11"/>
  <c r="R2679" i="11"/>
  <c r="S2679" i="11"/>
  <c r="T2679" i="11"/>
  <c r="A2680" i="11"/>
  <c r="B2680" i="11"/>
  <c r="C2680" i="11"/>
  <c r="D2680" i="11"/>
  <c r="E2680" i="11"/>
  <c r="F2680" i="11"/>
  <c r="G2680" i="11"/>
  <c r="H2680" i="11"/>
  <c r="I2680" i="11"/>
  <c r="J2680" i="11"/>
  <c r="K2680" i="11"/>
  <c r="L2680" i="11"/>
  <c r="M2680" i="11"/>
  <c r="N2680" i="11"/>
  <c r="O2680" i="11"/>
  <c r="P2680" i="11"/>
  <c r="Q2680" i="11"/>
  <c r="R2680" i="11"/>
  <c r="S2680" i="11"/>
  <c r="T2680" i="11"/>
  <c r="A2681" i="11"/>
  <c r="B2681" i="11"/>
  <c r="C2681" i="11"/>
  <c r="D2681" i="11"/>
  <c r="E2681" i="11"/>
  <c r="F2681" i="11"/>
  <c r="G2681" i="11"/>
  <c r="H2681" i="11"/>
  <c r="I2681" i="11"/>
  <c r="J2681" i="11"/>
  <c r="K2681" i="11"/>
  <c r="L2681" i="11"/>
  <c r="M2681" i="11"/>
  <c r="N2681" i="11"/>
  <c r="O2681" i="11"/>
  <c r="P2681" i="11"/>
  <c r="Q2681" i="11"/>
  <c r="R2681" i="11"/>
  <c r="S2681" i="11"/>
  <c r="T2681" i="11"/>
  <c r="A2682" i="11"/>
  <c r="B2682" i="11"/>
  <c r="C2682" i="11"/>
  <c r="D2682" i="11"/>
  <c r="E2682" i="11"/>
  <c r="F2682" i="11"/>
  <c r="G2682" i="11"/>
  <c r="H2682" i="11"/>
  <c r="I2682" i="11"/>
  <c r="J2682" i="11"/>
  <c r="K2682" i="11"/>
  <c r="L2682" i="11"/>
  <c r="M2682" i="11"/>
  <c r="N2682" i="11"/>
  <c r="O2682" i="11"/>
  <c r="P2682" i="11"/>
  <c r="Q2682" i="11"/>
  <c r="R2682" i="11"/>
  <c r="S2682" i="11"/>
  <c r="T2682" i="11"/>
  <c r="A2683" i="11"/>
  <c r="B2683" i="11"/>
  <c r="C2683" i="11"/>
  <c r="D2683" i="11"/>
  <c r="E2683" i="11"/>
  <c r="F2683" i="11"/>
  <c r="G2683" i="11"/>
  <c r="H2683" i="11"/>
  <c r="I2683" i="11"/>
  <c r="J2683" i="11"/>
  <c r="K2683" i="11"/>
  <c r="L2683" i="11"/>
  <c r="M2683" i="11"/>
  <c r="N2683" i="11"/>
  <c r="O2683" i="11"/>
  <c r="P2683" i="11"/>
  <c r="Q2683" i="11"/>
  <c r="R2683" i="11"/>
  <c r="S2683" i="11"/>
  <c r="T2683" i="11"/>
  <c r="A2684" i="11"/>
  <c r="B2684" i="11"/>
  <c r="C2684" i="11"/>
  <c r="D2684" i="11"/>
  <c r="E2684" i="11"/>
  <c r="F2684" i="11"/>
  <c r="G2684" i="11"/>
  <c r="H2684" i="11"/>
  <c r="I2684" i="11"/>
  <c r="J2684" i="11"/>
  <c r="K2684" i="11"/>
  <c r="L2684" i="11"/>
  <c r="M2684" i="11"/>
  <c r="N2684" i="11"/>
  <c r="O2684" i="11"/>
  <c r="P2684" i="11"/>
  <c r="Q2684" i="11"/>
  <c r="R2684" i="11"/>
  <c r="S2684" i="11"/>
  <c r="T2684" i="11"/>
  <c r="A2685" i="11"/>
  <c r="B2685" i="11"/>
  <c r="C2685" i="11"/>
  <c r="D2685" i="11"/>
  <c r="E2685" i="11"/>
  <c r="F2685" i="11"/>
  <c r="G2685" i="11"/>
  <c r="H2685" i="11"/>
  <c r="I2685" i="11"/>
  <c r="J2685" i="11"/>
  <c r="K2685" i="11"/>
  <c r="L2685" i="11"/>
  <c r="M2685" i="11"/>
  <c r="N2685" i="11"/>
  <c r="O2685" i="11"/>
  <c r="P2685" i="11"/>
  <c r="Q2685" i="11"/>
  <c r="R2685" i="11"/>
  <c r="S2685" i="11"/>
  <c r="T2685" i="11"/>
  <c r="A2686" i="11"/>
  <c r="B2686" i="11"/>
  <c r="C2686" i="11"/>
  <c r="D2686" i="11"/>
  <c r="E2686" i="11"/>
  <c r="F2686" i="11"/>
  <c r="G2686" i="11"/>
  <c r="H2686" i="11"/>
  <c r="I2686" i="11"/>
  <c r="J2686" i="11"/>
  <c r="K2686" i="11"/>
  <c r="L2686" i="11"/>
  <c r="M2686" i="11"/>
  <c r="N2686" i="11"/>
  <c r="O2686" i="11"/>
  <c r="P2686" i="11"/>
  <c r="Q2686" i="11"/>
  <c r="R2686" i="11"/>
  <c r="S2686" i="11"/>
  <c r="T2686" i="11"/>
  <c r="A2687" i="11"/>
  <c r="B2687" i="11"/>
  <c r="C2687" i="11"/>
  <c r="D2687" i="11"/>
  <c r="E2687" i="11"/>
  <c r="F2687" i="11"/>
  <c r="G2687" i="11"/>
  <c r="H2687" i="11"/>
  <c r="I2687" i="11"/>
  <c r="J2687" i="11"/>
  <c r="K2687" i="11"/>
  <c r="L2687" i="11"/>
  <c r="M2687" i="11"/>
  <c r="N2687" i="11"/>
  <c r="O2687" i="11"/>
  <c r="P2687" i="11"/>
  <c r="Q2687" i="11"/>
  <c r="R2687" i="11"/>
  <c r="S2687" i="11"/>
  <c r="T2687" i="11"/>
  <c r="A2688" i="11"/>
  <c r="B2688" i="11"/>
  <c r="C2688" i="11"/>
  <c r="D2688" i="11"/>
  <c r="E2688" i="11"/>
  <c r="F2688" i="11"/>
  <c r="G2688" i="11"/>
  <c r="H2688" i="11"/>
  <c r="I2688" i="11"/>
  <c r="J2688" i="11"/>
  <c r="K2688" i="11"/>
  <c r="L2688" i="11"/>
  <c r="M2688" i="11"/>
  <c r="N2688" i="11"/>
  <c r="O2688" i="11"/>
  <c r="P2688" i="11"/>
  <c r="Q2688" i="11"/>
  <c r="R2688" i="11"/>
  <c r="S2688" i="11"/>
  <c r="T2688" i="11"/>
  <c r="A2689" i="11"/>
  <c r="B2689" i="11"/>
  <c r="C2689" i="11"/>
  <c r="D2689" i="11"/>
  <c r="E2689" i="11"/>
  <c r="F2689" i="11"/>
  <c r="G2689" i="11"/>
  <c r="H2689" i="11"/>
  <c r="I2689" i="11"/>
  <c r="J2689" i="11"/>
  <c r="K2689" i="11"/>
  <c r="L2689" i="11"/>
  <c r="M2689" i="11"/>
  <c r="N2689" i="11"/>
  <c r="O2689" i="11"/>
  <c r="P2689" i="11"/>
  <c r="Q2689" i="11"/>
  <c r="R2689" i="11"/>
  <c r="S2689" i="11"/>
  <c r="T2689" i="11"/>
  <c r="A2690" i="11"/>
  <c r="B2690" i="11"/>
  <c r="C2690" i="11"/>
  <c r="D2690" i="11"/>
  <c r="E2690" i="11"/>
  <c r="F2690" i="11"/>
  <c r="G2690" i="11"/>
  <c r="H2690" i="11"/>
  <c r="I2690" i="11"/>
  <c r="J2690" i="11"/>
  <c r="K2690" i="11"/>
  <c r="L2690" i="11"/>
  <c r="M2690" i="11"/>
  <c r="N2690" i="11"/>
  <c r="O2690" i="11"/>
  <c r="P2690" i="11"/>
  <c r="Q2690" i="11"/>
  <c r="R2690" i="11"/>
  <c r="S2690" i="11"/>
  <c r="T2690" i="11"/>
  <c r="A2691" i="11"/>
  <c r="B2691" i="11"/>
  <c r="C2691" i="11"/>
  <c r="D2691" i="11"/>
  <c r="E2691" i="11"/>
  <c r="F2691" i="11"/>
  <c r="G2691" i="11"/>
  <c r="H2691" i="11"/>
  <c r="I2691" i="11"/>
  <c r="J2691" i="11"/>
  <c r="K2691" i="11"/>
  <c r="L2691" i="11"/>
  <c r="M2691" i="11"/>
  <c r="N2691" i="11"/>
  <c r="O2691" i="11"/>
  <c r="P2691" i="11"/>
  <c r="Q2691" i="11"/>
  <c r="R2691" i="11"/>
  <c r="S2691" i="11"/>
  <c r="T2691" i="11"/>
  <c r="A2692" i="11"/>
  <c r="B2692" i="11"/>
  <c r="C2692" i="11"/>
  <c r="D2692" i="11"/>
  <c r="E2692" i="11"/>
  <c r="F2692" i="11"/>
  <c r="G2692" i="11"/>
  <c r="H2692" i="11"/>
  <c r="I2692" i="11"/>
  <c r="J2692" i="11"/>
  <c r="K2692" i="11"/>
  <c r="L2692" i="11"/>
  <c r="M2692" i="11"/>
  <c r="N2692" i="11"/>
  <c r="O2692" i="11"/>
  <c r="P2692" i="11"/>
  <c r="Q2692" i="11"/>
  <c r="R2692" i="11"/>
  <c r="S2692" i="11"/>
  <c r="T2692" i="11"/>
  <c r="A2693" i="11"/>
  <c r="B2693" i="11"/>
  <c r="C2693" i="11"/>
  <c r="D2693" i="11"/>
  <c r="E2693" i="11"/>
  <c r="F2693" i="11"/>
  <c r="G2693" i="11"/>
  <c r="H2693" i="11"/>
  <c r="I2693" i="11"/>
  <c r="J2693" i="11"/>
  <c r="K2693" i="11"/>
  <c r="L2693" i="11"/>
  <c r="M2693" i="11"/>
  <c r="N2693" i="11"/>
  <c r="O2693" i="11"/>
  <c r="P2693" i="11"/>
  <c r="Q2693" i="11"/>
  <c r="R2693" i="11"/>
  <c r="S2693" i="11"/>
  <c r="T2693" i="11"/>
  <c r="A2694" i="11"/>
  <c r="B2694" i="11"/>
  <c r="C2694" i="11"/>
  <c r="D2694" i="11"/>
  <c r="E2694" i="11"/>
  <c r="F2694" i="11"/>
  <c r="G2694" i="11"/>
  <c r="H2694" i="11"/>
  <c r="I2694" i="11"/>
  <c r="J2694" i="11"/>
  <c r="K2694" i="11"/>
  <c r="L2694" i="11"/>
  <c r="M2694" i="11"/>
  <c r="N2694" i="11"/>
  <c r="O2694" i="11"/>
  <c r="P2694" i="11"/>
  <c r="Q2694" i="11"/>
  <c r="R2694" i="11"/>
  <c r="S2694" i="11"/>
  <c r="T2694" i="11"/>
  <c r="A2695" i="11"/>
  <c r="B2695" i="11"/>
  <c r="C2695" i="11"/>
  <c r="D2695" i="11"/>
  <c r="E2695" i="11"/>
  <c r="F2695" i="11"/>
  <c r="G2695" i="11"/>
  <c r="H2695" i="11"/>
  <c r="I2695" i="11"/>
  <c r="J2695" i="11"/>
  <c r="K2695" i="11"/>
  <c r="L2695" i="11"/>
  <c r="M2695" i="11"/>
  <c r="N2695" i="11"/>
  <c r="O2695" i="11"/>
  <c r="P2695" i="11"/>
  <c r="Q2695" i="11"/>
  <c r="R2695" i="11"/>
  <c r="S2695" i="11"/>
  <c r="T2695" i="11"/>
  <c r="A2696" i="11"/>
  <c r="B2696" i="11"/>
  <c r="C2696" i="11"/>
  <c r="D2696" i="11"/>
  <c r="E2696" i="11"/>
  <c r="F2696" i="11"/>
  <c r="G2696" i="11"/>
  <c r="H2696" i="11"/>
  <c r="I2696" i="11"/>
  <c r="J2696" i="11"/>
  <c r="K2696" i="11"/>
  <c r="L2696" i="11"/>
  <c r="M2696" i="11"/>
  <c r="N2696" i="11"/>
  <c r="O2696" i="11"/>
  <c r="P2696" i="11"/>
  <c r="Q2696" i="11"/>
  <c r="R2696" i="11"/>
  <c r="S2696" i="11"/>
  <c r="T2696" i="11"/>
  <c r="A2697" i="11"/>
  <c r="B2697" i="11"/>
  <c r="C2697" i="11"/>
  <c r="D2697" i="11"/>
  <c r="E2697" i="11"/>
  <c r="F2697" i="11"/>
  <c r="G2697" i="11"/>
  <c r="H2697" i="11"/>
  <c r="I2697" i="11"/>
  <c r="J2697" i="11"/>
  <c r="K2697" i="11"/>
  <c r="L2697" i="11"/>
  <c r="M2697" i="11"/>
  <c r="N2697" i="11"/>
  <c r="O2697" i="11"/>
  <c r="P2697" i="11"/>
  <c r="Q2697" i="11"/>
  <c r="R2697" i="11"/>
  <c r="S2697" i="11"/>
  <c r="T2697" i="11"/>
  <c r="A2698" i="11"/>
  <c r="B2698" i="11"/>
  <c r="C2698" i="11"/>
  <c r="D2698" i="11"/>
  <c r="E2698" i="11"/>
  <c r="F2698" i="11"/>
  <c r="G2698" i="11"/>
  <c r="H2698" i="11"/>
  <c r="I2698" i="11"/>
  <c r="J2698" i="11"/>
  <c r="K2698" i="11"/>
  <c r="L2698" i="11"/>
  <c r="M2698" i="11"/>
  <c r="N2698" i="11"/>
  <c r="O2698" i="11"/>
  <c r="P2698" i="11"/>
  <c r="Q2698" i="11"/>
  <c r="R2698" i="11"/>
  <c r="S2698" i="11"/>
  <c r="T2698" i="11"/>
  <c r="A2699" i="11"/>
  <c r="B2699" i="11"/>
  <c r="C2699" i="11"/>
  <c r="D2699" i="11"/>
  <c r="E2699" i="11"/>
  <c r="F2699" i="11"/>
  <c r="G2699" i="11"/>
  <c r="H2699" i="11"/>
  <c r="I2699" i="11"/>
  <c r="J2699" i="11"/>
  <c r="K2699" i="11"/>
  <c r="L2699" i="11"/>
  <c r="M2699" i="11"/>
  <c r="N2699" i="11"/>
  <c r="O2699" i="11"/>
  <c r="P2699" i="11"/>
  <c r="Q2699" i="11"/>
  <c r="R2699" i="11"/>
  <c r="S2699" i="11"/>
  <c r="T2699" i="11"/>
  <c r="A2700" i="11"/>
  <c r="B2700" i="11"/>
  <c r="C2700" i="11"/>
  <c r="D2700" i="11"/>
  <c r="E2700" i="11"/>
  <c r="F2700" i="11"/>
  <c r="G2700" i="11"/>
  <c r="H2700" i="11"/>
  <c r="I2700" i="11"/>
  <c r="J2700" i="11"/>
  <c r="K2700" i="11"/>
  <c r="L2700" i="11"/>
  <c r="M2700" i="11"/>
  <c r="N2700" i="11"/>
  <c r="O2700" i="11"/>
  <c r="P2700" i="11"/>
  <c r="Q2700" i="11"/>
  <c r="R2700" i="11"/>
  <c r="S2700" i="11"/>
  <c r="T2700" i="11"/>
  <c r="A2701" i="11"/>
  <c r="B2701" i="11"/>
  <c r="C2701" i="11"/>
  <c r="D2701" i="11"/>
  <c r="E2701" i="11"/>
  <c r="F2701" i="11"/>
  <c r="G2701" i="11"/>
  <c r="H2701" i="11"/>
  <c r="I2701" i="11"/>
  <c r="J2701" i="11"/>
  <c r="K2701" i="11"/>
  <c r="L2701" i="11"/>
  <c r="M2701" i="11"/>
  <c r="N2701" i="11"/>
  <c r="O2701" i="11"/>
  <c r="P2701" i="11"/>
  <c r="Q2701" i="11"/>
  <c r="R2701" i="11"/>
  <c r="S2701" i="11"/>
  <c r="T2701" i="11"/>
  <c r="A2702" i="11"/>
  <c r="B2702" i="11"/>
  <c r="C2702" i="11"/>
  <c r="D2702" i="11"/>
  <c r="E2702" i="11"/>
  <c r="F2702" i="11"/>
  <c r="G2702" i="11"/>
  <c r="H2702" i="11"/>
  <c r="I2702" i="11"/>
  <c r="J2702" i="11"/>
  <c r="K2702" i="11"/>
  <c r="L2702" i="11"/>
  <c r="M2702" i="11"/>
  <c r="N2702" i="11"/>
  <c r="O2702" i="11"/>
  <c r="P2702" i="11"/>
  <c r="Q2702" i="11"/>
  <c r="R2702" i="11"/>
  <c r="S2702" i="11"/>
  <c r="T2702" i="11"/>
  <c r="A2703" i="11"/>
  <c r="B2703" i="11"/>
  <c r="C2703" i="11"/>
  <c r="D2703" i="11"/>
  <c r="E2703" i="11"/>
  <c r="F2703" i="11"/>
  <c r="G2703" i="11"/>
  <c r="H2703" i="11"/>
  <c r="I2703" i="11"/>
  <c r="J2703" i="11"/>
  <c r="K2703" i="11"/>
  <c r="L2703" i="11"/>
  <c r="M2703" i="11"/>
  <c r="N2703" i="11"/>
  <c r="O2703" i="11"/>
  <c r="P2703" i="11"/>
  <c r="Q2703" i="11"/>
  <c r="R2703" i="11"/>
  <c r="S2703" i="11"/>
  <c r="T2703" i="11"/>
  <c r="A2704" i="11"/>
  <c r="B2704" i="11"/>
  <c r="C2704" i="11"/>
  <c r="D2704" i="11"/>
  <c r="E2704" i="11"/>
  <c r="F2704" i="11"/>
  <c r="G2704" i="11"/>
  <c r="H2704" i="11"/>
  <c r="I2704" i="11"/>
  <c r="J2704" i="11"/>
  <c r="K2704" i="11"/>
  <c r="L2704" i="11"/>
  <c r="M2704" i="11"/>
  <c r="N2704" i="11"/>
  <c r="O2704" i="11"/>
  <c r="P2704" i="11"/>
  <c r="Q2704" i="11"/>
  <c r="R2704" i="11"/>
  <c r="S2704" i="11"/>
  <c r="T2704" i="11"/>
  <c r="A2705" i="11"/>
  <c r="B2705" i="11"/>
  <c r="C2705" i="11"/>
  <c r="D2705" i="11"/>
  <c r="E2705" i="11"/>
  <c r="F2705" i="11"/>
  <c r="G2705" i="11"/>
  <c r="H2705" i="11"/>
  <c r="I2705" i="11"/>
  <c r="J2705" i="11"/>
  <c r="K2705" i="11"/>
  <c r="L2705" i="11"/>
  <c r="M2705" i="11"/>
  <c r="N2705" i="11"/>
  <c r="O2705" i="11"/>
  <c r="P2705" i="11"/>
  <c r="Q2705" i="11"/>
  <c r="R2705" i="11"/>
  <c r="S2705" i="11"/>
  <c r="T2705" i="11"/>
  <c r="A2706" i="11"/>
  <c r="B2706" i="11"/>
  <c r="C2706" i="11"/>
  <c r="D2706" i="11"/>
  <c r="E2706" i="11"/>
  <c r="F2706" i="11"/>
  <c r="G2706" i="11"/>
  <c r="H2706" i="11"/>
  <c r="I2706" i="11"/>
  <c r="J2706" i="11"/>
  <c r="K2706" i="11"/>
  <c r="L2706" i="11"/>
  <c r="M2706" i="11"/>
  <c r="N2706" i="11"/>
  <c r="O2706" i="11"/>
  <c r="P2706" i="11"/>
  <c r="Q2706" i="11"/>
  <c r="R2706" i="11"/>
  <c r="S2706" i="11"/>
  <c r="T2706" i="11"/>
  <c r="A2707" i="11"/>
  <c r="B2707" i="11"/>
  <c r="C2707" i="11"/>
  <c r="D2707" i="11"/>
  <c r="E2707" i="11"/>
  <c r="F2707" i="11"/>
  <c r="G2707" i="11"/>
  <c r="H2707" i="11"/>
  <c r="I2707" i="11"/>
  <c r="J2707" i="11"/>
  <c r="K2707" i="11"/>
  <c r="L2707" i="11"/>
  <c r="M2707" i="11"/>
  <c r="N2707" i="11"/>
  <c r="O2707" i="11"/>
  <c r="P2707" i="11"/>
  <c r="Q2707" i="11"/>
  <c r="R2707" i="11"/>
  <c r="S2707" i="11"/>
  <c r="T2707" i="11"/>
  <c r="A2708" i="11"/>
  <c r="B2708" i="11"/>
  <c r="C2708" i="11"/>
  <c r="D2708" i="11"/>
  <c r="E2708" i="11"/>
  <c r="F2708" i="11"/>
  <c r="G2708" i="11"/>
  <c r="H2708" i="11"/>
  <c r="I2708" i="11"/>
  <c r="J2708" i="11"/>
  <c r="K2708" i="11"/>
  <c r="L2708" i="11"/>
  <c r="M2708" i="11"/>
  <c r="N2708" i="11"/>
  <c r="O2708" i="11"/>
  <c r="P2708" i="11"/>
  <c r="Q2708" i="11"/>
  <c r="R2708" i="11"/>
  <c r="S2708" i="11"/>
  <c r="T2708" i="11"/>
  <c r="A2709" i="11"/>
  <c r="B2709" i="11"/>
  <c r="C2709" i="11"/>
  <c r="D2709" i="11"/>
  <c r="E2709" i="11"/>
  <c r="F2709" i="11"/>
  <c r="G2709" i="11"/>
  <c r="H2709" i="11"/>
  <c r="I2709" i="11"/>
  <c r="J2709" i="11"/>
  <c r="K2709" i="11"/>
  <c r="L2709" i="11"/>
  <c r="M2709" i="11"/>
  <c r="N2709" i="11"/>
  <c r="O2709" i="11"/>
  <c r="P2709" i="11"/>
  <c r="Q2709" i="11"/>
  <c r="R2709" i="11"/>
  <c r="S2709" i="11"/>
  <c r="T2709" i="11"/>
  <c r="A2710" i="11"/>
  <c r="B2710" i="11"/>
  <c r="C2710" i="11"/>
  <c r="D2710" i="11"/>
  <c r="E2710" i="11"/>
  <c r="F2710" i="11"/>
  <c r="G2710" i="11"/>
  <c r="H2710" i="11"/>
  <c r="I2710" i="11"/>
  <c r="J2710" i="11"/>
  <c r="K2710" i="11"/>
  <c r="L2710" i="11"/>
  <c r="M2710" i="11"/>
  <c r="N2710" i="11"/>
  <c r="O2710" i="11"/>
  <c r="P2710" i="11"/>
  <c r="Q2710" i="11"/>
  <c r="R2710" i="11"/>
  <c r="S2710" i="11"/>
  <c r="T2710" i="11"/>
  <c r="A2711" i="11"/>
  <c r="B2711" i="11"/>
  <c r="C2711" i="11"/>
  <c r="D2711" i="11"/>
  <c r="E2711" i="11"/>
  <c r="F2711" i="11"/>
  <c r="G2711" i="11"/>
  <c r="H2711" i="11"/>
  <c r="I2711" i="11"/>
  <c r="J2711" i="11"/>
  <c r="K2711" i="11"/>
  <c r="L2711" i="11"/>
  <c r="M2711" i="11"/>
  <c r="N2711" i="11"/>
  <c r="O2711" i="11"/>
  <c r="P2711" i="11"/>
  <c r="Q2711" i="11"/>
  <c r="R2711" i="11"/>
  <c r="S2711" i="11"/>
  <c r="T2711" i="11"/>
  <c r="A2712" i="11"/>
  <c r="B2712" i="11"/>
  <c r="C2712" i="11"/>
  <c r="D2712" i="11"/>
  <c r="E2712" i="11"/>
  <c r="F2712" i="11"/>
  <c r="G2712" i="11"/>
  <c r="H2712" i="11"/>
  <c r="I2712" i="11"/>
  <c r="J2712" i="11"/>
  <c r="K2712" i="11"/>
  <c r="L2712" i="11"/>
  <c r="M2712" i="11"/>
  <c r="N2712" i="11"/>
  <c r="O2712" i="11"/>
  <c r="P2712" i="11"/>
  <c r="Q2712" i="11"/>
  <c r="R2712" i="11"/>
  <c r="S2712" i="11"/>
  <c r="T2712" i="11"/>
  <c r="A2713" i="11"/>
  <c r="B2713" i="11"/>
  <c r="C2713" i="11"/>
  <c r="D2713" i="11"/>
  <c r="E2713" i="11"/>
  <c r="F2713" i="11"/>
  <c r="G2713" i="11"/>
  <c r="H2713" i="11"/>
  <c r="I2713" i="11"/>
  <c r="J2713" i="11"/>
  <c r="K2713" i="11"/>
  <c r="L2713" i="11"/>
  <c r="M2713" i="11"/>
  <c r="N2713" i="11"/>
  <c r="O2713" i="11"/>
  <c r="P2713" i="11"/>
  <c r="Q2713" i="11"/>
  <c r="R2713" i="11"/>
  <c r="S2713" i="11"/>
  <c r="T2713" i="11"/>
  <c r="A2714" i="11"/>
  <c r="B2714" i="11"/>
  <c r="C2714" i="11"/>
  <c r="D2714" i="11"/>
  <c r="E2714" i="11"/>
  <c r="F2714" i="11"/>
  <c r="G2714" i="11"/>
  <c r="H2714" i="11"/>
  <c r="I2714" i="11"/>
  <c r="J2714" i="11"/>
  <c r="K2714" i="11"/>
  <c r="L2714" i="11"/>
  <c r="M2714" i="11"/>
  <c r="N2714" i="11"/>
  <c r="O2714" i="11"/>
  <c r="P2714" i="11"/>
  <c r="Q2714" i="11"/>
  <c r="R2714" i="11"/>
  <c r="S2714" i="11"/>
  <c r="T2714" i="11"/>
  <c r="A2715" i="11"/>
  <c r="B2715" i="11"/>
  <c r="C2715" i="11"/>
  <c r="D2715" i="11"/>
  <c r="E2715" i="11"/>
  <c r="F2715" i="11"/>
  <c r="G2715" i="11"/>
  <c r="H2715" i="11"/>
  <c r="I2715" i="11"/>
  <c r="J2715" i="11"/>
  <c r="K2715" i="11"/>
  <c r="L2715" i="11"/>
  <c r="M2715" i="11"/>
  <c r="N2715" i="11"/>
  <c r="O2715" i="11"/>
  <c r="P2715" i="11"/>
  <c r="Q2715" i="11"/>
  <c r="R2715" i="11"/>
  <c r="S2715" i="11"/>
  <c r="T2715" i="11"/>
  <c r="A2716" i="11"/>
  <c r="B2716" i="11"/>
  <c r="C2716" i="11"/>
  <c r="D2716" i="11"/>
  <c r="E2716" i="11"/>
  <c r="F2716" i="11"/>
  <c r="G2716" i="11"/>
  <c r="H2716" i="11"/>
  <c r="I2716" i="11"/>
  <c r="J2716" i="11"/>
  <c r="K2716" i="11"/>
  <c r="L2716" i="11"/>
  <c r="M2716" i="11"/>
  <c r="N2716" i="11"/>
  <c r="O2716" i="11"/>
  <c r="P2716" i="11"/>
  <c r="Q2716" i="11"/>
  <c r="R2716" i="11"/>
  <c r="S2716" i="11"/>
  <c r="T2716" i="11"/>
  <c r="A2717" i="11"/>
  <c r="B2717" i="11"/>
  <c r="C2717" i="11"/>
  <c r="D2717" i="11"/>
  <c r="E2717" i="11"/>
  <c r="F2717" i="11"/>
  <c r="G2717" i="11"/>
  <c r="H2717" i="11"/>
  <c r="I2717" i="11"/>
  <c r="J2717" i="11"/>
  <c r="K2717" i="11"/>
  <c r="L2717" i="11"/>
  <c r="M2717" i="11"/>
  <c r="N2717" i="11"/>
  <c r="O2717" i="11"/>
  <c r="P2717" i="11"/>
  <c r="Q2717" i="11"/>
  <c r="R2717" i="11"/>
  <c r="S2717" i="11"/>
  <c r="T2717" i="11"/>
  <c r="A2718" i="11"/>
  <c r="B2718" i="11"/>
  <c r="C2718" i="11"/>
  <c r="D2718" i="11"/>
  <c r="E2718" i="11"/>
  <c r="F2718" i="11"/>
  <c r="G2718" i="11"/>
  <c r="H2718" i="11"/>
  <c r="I2718" i="11"/>
  <c r="J2718" i="11"/>
  <c r="K2718" i="11"/>
  <c r="L2718" i="11"/>
  <c r="M2718" i="11"/>
  <c r="N2718" i="11"/>
  <c r="O2718" i="11"/>
  <c r="P2718" i="11"/>
  <c r="Q2718" i="11"/>
  <c r="R2718" i="11"/>
  <c r="S2718" i="11"/>
  <c r="T2718" i="11"/>
  <c r="A2719" i="11"/>
  <c r="B2719" i="11"/>
  <c r="C2719" i="11"/>
  <c r="D2719" i="11"/>
  <c r="E2719" i="11"/>
  <c r="F2719" i="11"/>
  <c r="G2719" i="11"/>
  <c r="H2719" i="11"/>
  <c r="I2719" i="11"/>
  <c r="J2719" i="11"/>
  <c r="K2719" i="11"/>
  <c r="L2719" i="11"/>
  <c r="M2719" i="11"/>
  <c r="N2719" i="11"/>
  <c r="O2719" i="11"/>
  <c r="P2719" i="11"/>
  <c r="Q2719" i="11"/>
  <c r="R2719" i="11"/>
  <c r="S2719" i="11"/>
  <c r="T2719" i="11"/>
  <c r="A2720" i="11"/>
  <c r="B2720" i="11"/>
  <c r="C2720" i="11"/>
  <c r="D2720" i="11"/>
  <c r="E2720" i="11"/>
  <c r="F2720" i="11"/>
  <c r="G2720" i="11"/>
  <c r="H2720" i="11"/>
  <c r="I2720" i="11"/>
  <c r="J2720" i="11"/>
  <c r="K2720" i="11"/>
  <c r="L2720" i="11"/>
  <c r="M2720" i="11"/>
  <c r="N2720" i="11"/>
  <c r="O2720" i="11"/>
  <c r="P2720" i="11"/>
  <c r="Q2720" i="11"/>
  <c r="R2720" i="11"/>
  <c r="S2720" i="11"/>
  <c r="T2720" i="11"/>
  <c r="A2721" i="11"/>
  <c r="B2721" i="11"/>
  <c r="C2721" i="11"/>
  <c r="D2721" i="11"/>
  <c r="E2721" i="11"/>
  <c r="F2721" i="11"/>
  <c r="G2721" i="11"/>
  <c r="H2721" i="11"/>
  <c r="I2721" i="11"/>
  <c r="J2721" i="11"/>
  <c r="K2721" i="11"/>
  <c r="L2721" i="11"/>
  <c r="M2721" i="11"/>
  <c r="N2721" i="11"/>
  <c r="O2721" i="11"/>
  <c r="P2721" i="11"/>
  <c r="Q2721" i="11"/>
  <c r="R2721" i="11"/>
  <c r="S2721" i="11"/>
  <c r="T2721" i="11"/>
  <c r="A2722" i="11"/>
  <c r="B2722" i="11"/>
  <c r="C2722" i="11"/>
  <c r="D2722" i="11"/>
  <c r="E2722" i="11"/>
  <c r="F2722" i="11"/>
  <c r="G2722" i="11"/>
  <c r="H2722" i="11"/>
  <c r="I2722" i="11"/>
  <c r="J2722" i="11"/>
  <c r="K2722" i="11"/>
  <c r="L2722" i="11"/>
  <c r="M2722" i="11"/>
  <c r="N2722" i="11"/>
  <c r="O2722" i="11"/>
  <c r="P2722" i="11"/>
  <c r="Q2722" i="11"/>
  <c r="R2722" i="11"/>
  <c r="S2722" i="11"/>
  <c r="T2722" i="11"/>
  <c r="A2723" i="11"/>
  <c r="B2723" i="11"/>
  <c r="C2723" i="11"/>
  <c r="D2723" i="11"/>
  <c r="E2723" i="11"/>
  <c r="F2723" i="11"/>
  <c r="G2723" i="11"/>
  <c r="H2723" i="11"/>
  <c r="I2723" i="11"/>
  <c r="J2723" i="11"/>
  <c r="K2723" i="11"/>
  <c r="L2723" i="11"/>
  <c r="M2723" i="11"/>
  <c r="N2723" i="11"/>
  <c r="O2723" i="11"/>
  <c r="P2723" i="11"/>
  <c r="Q2723" i="11"/>
  <c r="R2723" i="11"/>
  <c r="S2723" i="11"/>
  <c r="T2723" i="11"/>
  <c r="A2724" i="11"/>
  <c r="B2724" i="11"/>
  <c r="C2724" i="11"/>
  <c r="D2724" i="11"/>
  <c r="E2724" i="11"/>
  <c r="F2724" i="11"/>
  <c r="G2724" i="11"/>
  <c r="H2724" i="11"/>
  <c r="I2724" i="11"/>
  <c r="J2724" i="11"/>
  <c r="K2724" i="11"/>
  <c r="L2724" i="11"/>
  <c r="M2724" i="11"/>
  <c r="N2724" i="11"/>
  <c r="O2724" i="11"/>
  <c r="P2724" i="11"/>
  <c r="Q2724" i="11"/>
  <c r="R2724" i="11"/>
  <c r="S2724" i="11"/>
  <c r="T2724" i="11"/>
  <c r="A2725" i="11"/>
  <c r="B2725" i="11"/>
  <c r="C2725" i="11"/>
  <c r="D2725" i="11"/>
  <c r="E2725" i="11"/>
  <c r="F2725" i="11"/>
  <c r="G2725" i="11"/>
  <c r="H2725" i="11"/>
  <c r="I2725" i="11"/>
  <c r="J2725" i="11"/>
  <c r="K2725" i="11"/>
  <c r="L2725" i="11"/>
  <c r="M2725" i="11"/>
  <c r="N2725" i="11"/>
  <c r="O2725" i="11"/>
  <c r="P2725" i="11"/>
  <c r="Q2725" i="11"/>
  <c r="R2725" i="11"/>
  <c r="S2725" i="11"/>
  <c r="T2725" i="11"/>
  <c r="A2726" i="11"/>
  <c r="B2726" i="11"/>
  <c r="C2726" i="11"/>
  <c r="D2726" i="11"/>
  <c r="E2726" i="11"/>
  <c r="F2726" i="11"/>
  <c r="G2726" i="11"/>
  <c r="H2726" i="11"/>
  <c r="I2726" i="11"/>
  <c r="J2726" i="11"/>
  <c r="K2726" i="11"/>
  <c r="L2726" i="11"/>
  <c r="M2726" i="11"/>
  <c r="N2726" i="11"/>
  <c r="O2726" i="11"/>
  <c r="P2726" i="11"/>
  <c r="Q2726" i="11"/>
  <c r="R2726" i="11"/>
  <c r="S2726" i="11"/>
  <c r="T2726" i="11"/>
  <c r="A2727" i="11"/>
  <c r="B2727" i="11"/>
  <c r="C2727" i="11"/>
  <c r="D2727" i="11"/>
  <c r="E2727" i="11"/>
  <c r="F2727" i="11"/>
  <c r="G2727" i="11"/>
  <c r="H2727" i="11"/>
  <c r="I2727" i="11"/>
  <c r="J2727" i="11"/>
  <c r="K2727" i="11"/>
  <c r="L2727" i="11"/>
  <c r="M2727" i="11"/>
  <c r="N2727" i="11"/>
  <c r="O2727" i="11"/>
  <c r="P2727" i="11"/>
  <c r="Q2727" i="11"/>
  <c r="R2727" i="11"/>
  <c r="S2727" i="11"/>
  <c r="T2727" i="11"/>
  <c r="A2728" i="11"/>
  <c r="B2728" i="11"/>
  <c r="C2728" i="11"/>
  <c r="D2728" i="11"/>
  <c r="E2728" i="11"/>
  <c r="F2728" i="11"/>
  <c r="G2728" i="11"/>
  <c r="H2728" i="11"/>
  <c r="I2728" i="11"/>
  <c r="J2728" i="11"/>
  <c r="K2728" i="11"/>
  <c r="L2728" i="11"/>
  <c r="M2728" i="11"/>
  <c r="N2728" i="11"/>
  <c r="O2728" i="11"/>
  <c r="P2728" i="11"/>
  <c r="Q2728" i="11"/>
  <c r="R2728" i="11"/>
  <c r="S2728" i="11"/>
  <c r="T2728" i="11"/>
  <c r="A2729" i="11"/>
  <c r="B2729" i="11"/>
  <c r="C2729" i="11"/>
  <c r="D2729" i="11"/>
  <c r="E2729" i="11"/>
  <c r="F2729" i="11"/>
  <c r="G2729" i="11"/>
  <c r="H2729" i="11"/>
  <c r="I2729" i="11"/>
  <c r="J2729" i="11"/>
  <c r="K2729" i="11"/>
  <c r="L2729" i="11"/>
  <c r="M2729" i="11"/>
  <c r="N2729" i="11"/>
  <c r="O2729" i="11"/>
  <c r="P2729" i="11"/>
  <c r="Q2729" i="11"/>
  <c r="R2729" i="11"/>
  <c r="S2729" i="11"/>
  <c r="T2729" i="11"/>
  <c r="A2730" i="11"/>
  <c r="B2730" i="11"/>
  <c r="C2730" i="11"/>
  <c r="D2730" i="11"/>
  <c r="E2730" i="11"/>
  <c r="F2730" i="11"/>
  <c r="G2730" i="11"/>
  <c r="H2730" i="11"/>
  <c r="I2730" i="11"/>
  <c r="J2730" i="11"/>
  <c r="K2730" i="11"/>
  <c r="L2730" i="11"/>
  <c r="M2730" i="11"/>
  <c r="N2730" i="11"/>
  <c r="O2730" i="11"/>
  <c r="P2730" i="11"/>
  <c r="Q2730" i="11"/>
  <c r="R2730" i="11"/>
  <c r="S2730" i="11"/>
  <c r="T2730" i="11"/>
  <c r="A2731" i="11"/>
  <c r="B2731" i="11"/>
  <c r="C2731" i="11"/>
  <c r="D2731" i="11"/>
  <c r="E2731" i="11"/>
  <c r="F2731" i="11"/>
  <c r="G2731" i="11"/>
  <c r="H2731" i="11"/>
  <c r="I2731" i="11"/>
  <c r="J2731" i="11"/>
  <c r="K2731" i="11"/>
  <c r="L2731" i="11"/>
  <c r="M2731" i="11"/>
  <c r="N2731" i="11"/>
  <c r="O2731" i="11"/>
  <c r="P2731" i="11"/>
  <c r="Q2731" i="11"/>
  <c r="R2731" i="11"/>
  <c r="S2731" i="11"/>
  <c r="T2731" i="11"/>
  <c r="A2732" i="11"/>
  <c r="B2732" i="11"/>
  <c r="C2732" i="11"/>
  <c r="D2732" i="11"/>
  <c r="E2732" i="11"/>
  <c r="F2732" i="11"/>
  <c r="G2732" i="11"/>
  <c r="H2732" i="11"/>
  <c r="I2732" i="11"/>
  <c r="J2732" i="11"/>
  <c r="K2732" i="11"/>
  <c r="L2732" i="11"/>
  <c r="M2732" i="11"/>
  <c r="N2732" i="11"/>
  <c r="O2732" i="11"/>
  <c r="P2732" i="11"/>
  <c r="Q2732" i="11"/>
  <c r="R2732" i="11"/>
  <c r="S2732" i="11"/>
  <c r="T2732" i="11"/>
  <c r="A2733" i="11"/>
  <c r="B2733" i="11"/>
  <c r="C2733" i="11"/>
  <c r="D2733" i="11"/>
  <c r="E2733" i="11"/>
  <c r="F2733" i="11"/>
  <c r="G2733" i="11"/>
  <c r="H2733" i="11"/>
  <c r="I2733" i="11"/>
  <c r="J2733" i="11"/>
  <c r="K2733" i="11"/>
  <c r="L2733" i="11"/>
  <c r="M2733" i="11"/>
  <c r="N2733" i="11"/>
  <c r="O2733" i="11"/>
  <c r="P2733" i="11"/>
  <c r="Q2733" i="11"/>
  <c r="R2733" i="11"/>
  <c r="S2733" i="11"/>
  <c r="T2733" i="11"/>
  <c r="A2734" i="11"/>
  <c r="B2734" i="11"/>
  <c r="C2734" i="11"/>
  <c r="D2734" i="11"/>
  <c r="E2734" i="11"/>
  <c r="F2734" i="11"/>
  <c r="G2734" i="11"/>
  <c r="H2734" i="11"/>
  <c r="I2734" i="11"/>
  <c r="J2734" i="11"/>
  <c r="K2734" i="11"/>
  <c r="L2734" i="11"/>
  <c r="M2734" i="11"/>
  <c r="N2734" i="11"/>
  <c r="O2734" i="11"/>
  <c r="P2734" i="11"/>
  <c r="Q2734" i="11"/>
  <c r="R2734" i="11"/>
  <c r="S2734" i="11"/>
  <c r="T2734" i="11"/>
  <c r="A2735" i="11"/>
  <c r="B2735" i="11"/>
  <c r="C2735" i="11"/>
  <c r="D2735" i="11"/>
  <c r="E2735" i="11"/>
  <c r="F2735" i="11"/>
  <c r="G2735" i="11"/>
  <c r="H2735" i="11"/>
  <c r="I2735" i="11"/>
  <c r="J2735" i="11"/>
  <c r="K2735" i="11"/>
  <c r="L2735" i="11"/>
  <c r="M2735" i="11"/>
  <c r="N2735" i="11"/>
  <c r="O2735" i="11"/>
  <c r="P2735" i="11"/>
  <c r="Q2735" i="11"/>
  <c r="R2735" i="11"/>
  <c r="S2735" i="11"/>
  <c r="T2735" i="11"/>
  <c r="A2736" i="11"/>
  <c r="B2736" i="11"/>
  <c r="C2736" i="11"/>
  <c r="D2736" i="11"/>
  <c r="E2736" i="11"/>
  <c r="F2736" i="11"/>
  <c r="G2736" i="11"/>
  <c r="H2736" i="11"/>
  <c r="I2736" i="11"/>
  <c r="J2736" i="11"/>
  <c r="K2736" i="11"/>
  <c r="L2736" i="11"/>
  <c r="M2736" i="11"/>
  <c r="N2736" i="11"/>
  <c r="O2736" i="11"/>
  <c r="P2736" i="11"/>
  <c r="Q2736" i="11"/>
  <c r="R2736" i="11"/>
  <c r="S2736" i="11"/>
  <c r="T2736" i="11"/>
  <c r="A2737" i="11"/>
  <c r="B2737" i="11"/>
  <c r="C2737" i="11"/>
  <c r="D2737" i="11"/>
  <c r="E2737" i="11"/>
  <c r="F2737" i="11"/>
  <c r="G2737" i="11"/>
  <c r="H2737" i="11"/>
  <c r="I2737" i="11"/>
  <c r="J2737" i="11"/>
  <c r="K2737" i="11"/>
  <c r="L2737" i="11"/>
  <c r="M2737" i="11"/>
  <c r="N2737" i="11"/>
  <c r="O2737" i="11"/>
  <c r="P2737" i="11"/>
  <c r="Q2737" i="11"/>
  <c r="R2737" i="11"/>
  <c r="S2737" i="11"/>
  <c r="T2737" i="11"/>
  <c r="A2738" i="11"/>
  <c r="B2738" i="11"/>
  <c r="C2738" i="11"/>
  <c r="D2738" i="11"/>
  <c r="E2738" i="11"/>
  <c r="F2738" i="11"/>
  <c r="G2738" i="11"/>
  <c r="H2738" i="11"/>
  <c r="I2738" i="11"/>
  <c r="J2738" i="11"/>
  <c r="K2738" i="11"/>
  <c r="L2738" i="11"/>
  <c r="M2738" i="11"/>
  <c r="N2738" i="11"/>
  <c r="O2738" i="11"/>
  <c r="P2738" i="11"/>
  <c r="Q2738" i="11"/>
  <c r="R2738" i="11"/>
  <c r="S2738" i="11"/>
  <c r="T2738" i="11"/>
  <c r="A2739" i="11"/>
  <c r="B2739" i="11"/>
  <c r="C2739" i="11"/>
  <c r="D2739" i="11"/>
  <c r="E2739" i="11"/>
  <c r="F2739" i="11"/>
  <c r="G2739" i="11"/>
  <c r="H2739" i="11"/>
  <c r="I2739" i="11"/>
  <c r="J2739" i="11"/>
  <c r="K2739" i="11"/>
  <c r="L2739" i="11"/>
  <c r="M2739" i="11"/>
  <c r="N2739" i="11"/>
  <c r="O2739" i="11"/>
  <c r="P2739" i="11"/>
  <c r="Q2739" i="11"/>
  <c r="R2739" i="11"/>
  <c r="S2739" i="11"/>
  <c r="T2739" i="11"/>
  <c r="A2740" i="11"/>
  <c r="B2740" i="11"/>
  <c r="C2740" i="11"/>
  <c r="D2740" i="11"/>
  <c r="E2740" i="11"/>
  <c r="F2740" i="11"/>
  <c r="G2740" i="11"/>
  <c r="H2740" i="11"/>
  <c r="I2740" i="11"/>
  <c r="J2740" i="11"/>
  <c r="K2740" i="11"/>
  <c r="L2740" i="11"/>
  <c r="M2740" i="11"/>
  <c r="N2740" i="11"/>
  <c r="O2740" i="11"/>
  <c r="P2740" i="11"/>
  <c r="Q2740" i="11"/>
  <c r="R2740" i="11"/>
  <c r="S2740" i="11"/>
  <c r="T2740" i="11"/>
  <c r="A2741" i="11"/>
  <c r="B2741" i="11"/>
  <c r="C2741" i="11"/>
  <c r="D2741" i="11"/>
  <c r="E2741" i="11"/>
  <c r="F2741" i="11"/>
  <c r="G2741" i="11"/>
  <c r="H2741" i="11"/>
  <c r="I2741" i="11"/>
  <c r="J2741" i="11"/>
  <c r="K2741" i="11"/>
  <c r="L2741" i="11"/>
  <c r="M2741" i="11"/>
  <c r="N2741" i="11"/>
  <c r="O2741" i="11"/>
  <c r="P2741" i="11"/>
  <c r="Q2741" i="11"/>
  <c r="R2741" i="11"/>
  <c r="S2741" i="11"/>
  <c r="T2741" i="11"/>
  <c r="A2742" i="11"/>
  <c r="B2742" i="11"/>
  <c r="C2742" i="11"/>
  <c r="D2742" i="11"/>
  <c r="E2742" i="11"/>
  <c r="F2742" i="11"/>
  <c r="G2742" i="11"/>
  <c r="H2742" i="11"/>
  <c r="I2742" i="11"/>
  <c r="J2742" i="11"/>
  <c r="K2742" i="11"/>
  <c r="L2742" i="11"/>
  <c r="M2742" i="11"/>
  <c r="N2742" i="11"/>
  <c r="O2742" i="11"/>
  <c r="P2742" i="11"/>
  <c r="Q2742" i="11"/>
  <c r="R2742" i="11"/>
  <c r="S2742" i="11"/>
  <c r="T2742" i="11"/>
  <c r="A2743" i="11"/>
  <c r="B2743" i="11"/>
  <c r="C2743" i="11"/>
  <c r="D2743" i="11"/>
  <c r="E2743" i="11"/>
  <c r="F2743" i="11"/>
  <c r="G2743" i="11"/>
  <c r="H2743" i="11"/>
  <c r="I2743" i="11"/>
  <c r="J2743" i="11"/>
  <c r="K2743" i="11"/>
  <c r="L2743" i="11"/>
  <c r="M2743" i="11"/>
  <c r="N2743" i="11"/>
  <c r="O2743" i="11"/>
  <c r="P2743" i="11"/>
  <c r="Q2743" i="11"/>
  <c r="R2743" i="11"/>
  <c r="S2743" i="11"/>
  <c r="T2743" i="11"/>
  <c r="A2744" i="11"/>
  <c r="B2744" i="11"/>
  <c r="C2744" i="11"/>
  <c r="D2744" i="11"/>
  <c r="E2744" i="11"/>
  <c r="F2744" i="11"/>
  <c r="G2744" i="11"/>
  <c r="H2744" i="11"/>
  <c r="I2744" i="11"/>
  <c r="J2744" i="11"/>
  <c r="K2744" i="11"/>
  <c r="L2744" i="11"/>
  <c r="M2744" i="11"/>
  <c r="N2744" i="11"/>
  <c r="O2744" i="11"/>
  <c r="P2744" i="11"/>
  <c r="Q2744" i="11"/>
  <c r="R2744" i="11"/>
  <c r="S2744" i="11"/>
  <c r="T2744" i="11"/>
  <c r="A2745" i="11"/>
  <c r="B2745" i="11"/>
  <c r="C2745" i="11"/>
  <c r="D2745" i="11"/>
  <c r="E2745" i="11"/>
  <c r="F2745" i="11"/>
  <c r="G2745" i="11"/>
  <c r="H2745" i="11"/>
  <c r="I2745" i="11"/>
  <c r="J2745" i="11"/>
  <c r="K2745" i="11"/>
  <c r="L2745" i="11"/>
  <c r="M2745" i="11"/>
  <c r="N2745" i="11"/>
  <c r="O2745" i="11"/>
  <c r="P2745" i="11"/>
  <c r="Q2745" i="11"/>
  <c r="R2745" i="11"/>
  <c r="S2745" i="11"/>
  <c r="T2745" i="11"/>
  <c r="A2746" i="11"/>
  <c r="B2746" i="11"/>
  <c r="C2746" i="11"/>
  <c r="D2746" i="11"/>
  <c r="E2746" i="11"/>
  <c r="F2746" i="11"/>
  <c r="G2746" i="11"/>
  <c r="H2746" i="11"/>
  <c r="I2746" i="11"/>
  <c r="J2746" i="11"/>
  <c r="K2746" i="11"/>
  <c r="L2746" i="11"/>
  <c r="M2746" i="11"/>
  <c r="N2746" i="11"/>
  <c r="O2746" i="11"/>
  <c r="P2746" i="11"/>
  <c r="Q2746" i="11"/>
  <c r="R2746" i="11"/>
  <c r="S2746" i="11"/>
  <c r="T2746" i="11"/>
  <c r="A2747" i="11"/>
  <c r="B2747" i="11"/>
  <c r="C2747" i="11"/>
  <c r="D2747" i="11"/>
  <c r="E2747" i="11"/>
  <c r="F2747" i="11"/>
  <c r="G2747" i="11"/>
  <c r="H2747" i="11"/>
  <c r="I2747" i="11"/>
  <c r="J2747" i="11"/>
  <c r="K2747" i="11"/>
  <c r="L2747" i="11"/>
  <c r="M2747" i="11"/>
  <c r="N2747" i="11"/>
  <c r="O2747" i="11"/>
  <c r="P2747" i="11"/>
  <c r="Q2747" i="11"/>
  <c r="R2747" i="11"/>
  <c r="S2747" i="11"/>
  <c r="T2747" i="11"/>
  <c r="A2748" i="11"/>
  <c r="B2748" i="11"/>
  <c r="C2748" i="11"/>
  <c r="D2748" i="11"/>
  <c r="E2748" i="11"/>
  <c r="F2748" i="11"/>
  <c r="G2748" i="11"/>
  <c r="H2748" i="11"/>
  <c r="I2748" i="11"/>
  <c r="J2748" i="11"/>
  <c r="K2748" i="11"/>
  <c r="L2748" i="11"/>
  <c r="M2748" i="11"/>
  <c r="N2748" i="11"/>
  <c r="O2748" i="11"/>
  <c r="P2748" i="11"/>
  <c r="Q2748" i="11"/>
  <c r="R2748" i="11"/>
  <c r="S2748" i="11"/>
  <c r="T2748" i="11"/>
  <c r="A2749" i="11"/>
  <c r="B2749" i="11"/>
  <c r="C2749" i="11"/>
  <c r="D2749" i="11"/>
  <c r="E2749" i="11"/>
  <c r="F2749" i="11"/>
  <c r="G2749" i="11"/>
  <c r="H2749" i="11"/>
  <c r="I2749" i="11"/>
  <c r="J2749" i="11"/>
  <c r="K2749" i="11"/>
  <c r="L2749" i="11"/>
  <c r="M2749" i="11"/>
  <c r="N2749" i="11"/>
  <c r="O2749" i="11"/>
  <c r="P2749" i="11"/>
  <c r="Q2749" i="11"/>
  <c r="R2749" i="11"/>
  <c r="S2749" i="11"/>
  <c r="T2749" i="11"/>
  <c r="A2750" i="11"/>
  <c r="B2750" i="11"/>
  <c r="C2750" i="11"/>
  <c r="D2750" i="11"/>
  <c r="E2750" i="11"/>
  <c r="F2750" i="11"/>
  <c r="G2750" i="11"/>
  <c r="H2750" i="11"/>
  <c r="I2750" i="11"/>
  <c r="J2750" i="11"/>
  <c r="K2750" i="11"/>
  <c r="L2750" i="11"/>
  <c r="M2750" i="11"/>
  <c r="N2750" i="11"/>
  <c r="O2750" i="11"/>
  <c r="P2750" i="11"/>
  <c r="Q2750" i="11"/>
  <c r="R2750" i="11"/>
  <c r="S2750" i="11"/>
  <c r="T2750" i="11"/>
  <c r="A2751" i="11"/>
  <c r="B2751" i="11"/>
  <c r="C2751" i="11"/>
  <c r="D2751" i="11"/>
  <c r="E2751" i="11"/>
  <c r="F2751" i="11"/>
  <c r="G2751" i="11"/>
  <c r="H2751" i="11"/>
  <c r="I2751" i="11"/>
  <c r="J2751" i="11"/>
  <c r="K2751" i="11"/>
  <c r="L2751" i="11"/>
  <c r="M2751" i="11"/>
  <c r="N2751" i="11"/>
  <c r="O2751" i="11"/>
  <c r="P2751" i="11"/>
  <c r="Q2751" i="11"/>
  <c r="R2751" i="11"/>
  <c r="S2751" i="11"/>
  <c r="T2751" i="11"/>
  <c r="A2752" i="11"/>
  <c r="B2752" i="11"/>
  <c r="C2752" i="11"/>
  <c r="D2752" i="11"/>
  <c r="E2752" i="11"/>
  <c r="F2752" i="11"/>
  <c r="G2752" i="11"/>
  <c r="H2752" i="11"/>
  <c r="I2752" i="11"/>
  <c r="J2752" i="11"/>
  <c r="K2752" i="11"/>
  <c r="L2752" i="11"/>
  <c r="M2752" i="11"/>
  <c r="N2752" i="11"/>
  <c r="O2752" i="11"/>
  <c r="P2752" i="11"/>
  <c r="Q2752" i="11"/>
  <c r="R2752" i="11"/>
  <c r="S2752" i="11"/>
  <c r="T2752" i="11"/>
  <c r="A2753" i="11"/>
  <c r="B2753" i="11"/>
  <c r="C2753" i="11"/>
  <c r="D2753" i="11"/>
  <c r="E2753" i="11"/>
  <c r="F2753" i="11"/>
  <c r="G2753" i="11"/>
  <c r="H2753" i="11"/>
  <c r="I2753" i="11"/>
  <c r="J2753" i="11"/>
  <c r="K2753" i="11"/>
  <c r="L2753" i="11"/>
  <c r="M2753" i="11"/>
  <c r="N2753" i="11"/>
  <c r="O2753" i="11"/>
  <c r="P2753" i="11"/>
  <c r="Q2753" i="11"/>
  <c r="R2753" i="11"/>
  <c r="S2753" i="11"/>
  <c r="T2753" i="11"/>
  <c r="A2754" i="11"/>
  <c r="B2754" i="11"/>
  <c r="C2754" i="11"/>
  <c r="D2754" i="11"/>
  <c r="E2754" i="11"/>
  <c r="F2754" i="11"/>
  <c r="G2754" i="11"/>
  <c r="H2754" i="11"/>
  <c r="I2754" i="11"/>
  <c r="J2754" i="11"/>
  <c r="K2754" i="11"/>
  <c r="L2754" i="11"/>
  <c r="M2754" i="11"/>
  <c r="N2754" i="11"/>
  <c r="O2754" i="11"/>
  <c r="P2754" i="11"/>
  <c r="Q2754" i="11"/>
  <c r="R2754" i="11"/>
  <c r="S2754" i="11"/>
  <c r="T2754" i="11"/>
  <c r="A2755" i="11"/>
  <c r="B2755" i="11"/>
  <c r="C2755" i="11"/>
  <c r="D2755" i="11"/>
  <c r="E2755" i="11"/>
  <c r="F2755" i="11"/>
  <c r="G2755" i="11"/>
  <c r="H2755" i="11"/>
  <c r="I2755" i="11"/>
  <c r="J2755" i="11"/>
  <c r="K2755" i="11"/>
  <c r="L2755" i="11"/>
  <c r="M2755" i="11"/>
  <c r="N2755" i="11"/>
  <c r="O2755" i="11"/>
  <c r="P2755" i="11"/>
  <c r="Q2755" i="11"/>
  <c r="R2755" i="11"/>
  <c r="S2755" i="11"/>
  <c r="T2755" i="11"/>
  <c r="A2756" i="11"/>
  <c r="B2756" i="11"/>
  <c r="C2756" i="11"/>
  <c r="D2756" i="11"/>
  <c r="E2756" i="11"/>
  <c r="F2756" i="11"/>
  <c r="G2756" i="11"/>
  <c r="H2756" i="11"/>
  <c r="I2756" i="11"/>
  <c r="J2756" i="11"/>
  <c r="K2756" i="11"/>
  <c r="L2756" i="11"/>
  <c r="M2756" i="11"/>
  <c r="N2756" i="11"/>
  <c r="O2756" i="11"/>
  <c r="P2756" i="11"/>
  <c r="Q2756" i="11"/>
  <c r="R2756" i="11"/>
  <c r="S2756" i="11"/>
  <c r="T2756" i="11"/>
  <c r="A2757" i="11"/>
  <c r="B2757" i="11"/>
  <c r="C2757" i="11"/>
  <c r="D2757" i="11"/>
  <c r="E2757" i="11"/>
  <c r="F2757" i="11"/>
  <c r="G2757" i="11"/>
  <c r="H2757" i="11"/>
  <c r="I2757" i="11"/>
  <c r="J2757" i="11"/>
  <c r="K2757" i="11"/>
  <c r="L2757" i="11"/>
  <c r="M2757" i="11"/>
  <c r="N2757" i="11"/>
  <c r="O2757" i="11"/>
  <c r="P2757" i="11"/>
  <c r="Q2757" i="11"/>
  <c r="R2757" i="11"/>
  <c r="S2757" i="11"/>
  <c r="T2757" i="11"/>
  <c r="A2758" i="11"/>
  <c r="B2758" i="11"/>
  <c r="C2758" i="11"/>
  <c r="D2758" i="11"/>
  <c r="E2758" i="11"/>
  <c r="F2758" i="11"/>
  <c r="G2758" i="11"/>
  <c r="H2758" i="11"/>
  <c r="I2758" i="11"/>
  <c r="J2758" i="11"/>
  <c r="K2758" i="11"/>
  <c r="L2758" i="11"/>
  <c r="M2758" i="11"/>
  <c r="N2758" i="11"/>
  <c r="O2758" i="11"/>
  <c r="P2758" i="11"/>
  <c r="Q2758" i="11"/>
  <c r="R2758" i="11"/>
  <c r="S2758" i="11"/>
  <c r="T2758" i="11"/>
  <c r="A2759" i="11"/>
  <c r="B2759" i="11"/>
  <c r="C2759" i="11"/>
  <c r="D2759" i="11"/>
  <c r="E2759" i="11"/>
  <c r="F2759" i="11"/>
  <c r="G2759" i="11"/>
  <c r="H2759" i="11"/>
  <c r="I2759" i="11"/>
  <c r="J2759" i="11"/>
  <c r="K2759" i="11"/>
  <c r="L2759" i="11"/>
  <c r="M2759" i="11"/>
  <c r="N2759" i="11"/>
  <c r="O2759" i="11"/>
  <c r="P2759" i="11"/>
  <c r="Q2759" i="11"/>
  <c r="R2759" i="11"/>
  <c r="S2759" i="11"/>
  <c r="T2759" i="11"/>
  <c r="A2760" i="11"/>
  <c r="B2760" i="11"/>
  <c r="C2760" i="11"/>
  <c r="D2760" i="11"/>
  <c r="E2760" i="11"/>
  <c r="F2760" i="11"/>
  <c r="G2760" i="11"/>
  <c r="H2760" i="11"/>
  <c r="I2760" i="11"/>
  <c r="J2760" i="11"/>
  <c r="K2760" i="11"/>
  <c r="L2760" i="11"/>
  <c r="M2760" i="11"/>
  <c r="N2760" i="11"/>
  <c r="O2760" i="11"/>
  <c r="P2760" i="11"/>
  <c r="Q2760" i="11"/>
  <c r="R2760" i="11"/>
  <c r="S2760" i="11"/>
  <c r="T2760" i="11"/>
  <c r="A2761" i="11"/>
  <c r="B2761" i="11"/>
  <c r="C2761" i="11"/>
  <c r="D2761" i="11"/>
  <c r="E2761" i="11"/>
  <c r="F2761" i="11"/>
  <c r="G2761" i="11"/>
  <c r="H2761" i="11"/>
  <c r="I2761" i="11"/>
  <c r="J2761" i="11"/>
  <c r="K2761" i="11"/>
  <c r="L2761" i="11"/>
  <c r="M2761" i="11"/>
  <c r="N2761" i="11"/>
  <c r="O2761" i="11"/>
  <c r="P2761" i="11"/>
  <c r="Q2761" i="11"/>
  <c r="R2761" i="11"/>
  <c r="S2761" i="11"/>
  <c r="T2761" i="11"/>
  <c r="A2762" i="11"/>
  <c r="B2762" i="11"/>
  <c r="C2762" i="11"/>
  <c r="D2762" i="11"/>
  <c r="E2762" i="11"/>
  <c r="F2762" i="11"/>
  <c r="G2762" i="11"/>
  <c r="H2762" i="11"/>
  <c r="I2762" i="11"/>
  <c r="J2762" i="11"/>
  <c r="K2762" i="11"/>
  <c r="L2762" i="11"/>
  <c r="M2762" i="11"/>
  <c r="N2762" i="11"/>
  <c r="O2762" i="11"/>
  <c r="P2762" i="11"/>
  <c r="Q2762" i="11"/>
  <c r="R2762" i="11"/>
  <c r="S2762" i="11"/>
  <c r="T2762" i="11"/>
  <c r="A2763" i="11"/>
  <c r="B2763" i="11"/>
  <c r="C2763" i="11"/>
  <c r="D2763" i="11"/>
  <c r="E2763" i="11"/>
  <c r="F2763" i="11"/>
  <c r="G2763" i="11"/>
  <c r="H2763" i="11"/>
  <c r="I2763" i="11"/>
  <c r="J2763" i="11"/>
  <c r="K2763" i="11"/>
  <c r="L2763" i="11"/>
  <c r="M2763" i="11"/>
  <c r="N2763" i="11"/>
  <c r="O2763" i="11"/>
  <c r="P2763" i="11"/>
  <c r="Q2763" i="11"/>
  <c r="R2763" i="11"/>
  <c r="S2763" i="11"/>
  <c r="T2763" i="11"/>
  <c r="A2764" i="11"/>
  <c r="B2764" i="11"/>
  <c r="C2764" i="11"/>
  <c r="D2764" i="11"/>
  <c r="E2764" i="11"/>
  <c r="F2764" i="11"/>
  <c r="G2764" i="11"/>
  <c r="H2764" i="11"/>
  <c r="I2764" i="11"/>
  <c r="J2764" i="11"/>
  <c r="K2764" i="11"/>
  <c r="L2764" i="11"/>
  <c r="M2764" i="11"/>
  <c r="N2764" i="11"/>
  <c r="O2764" i="11"/>
  <c r="P2764" i="11"/>
  <c r="Q2764" i="11"/>
  <c r="R2764" i="11"/>
  <c r="S2764" i="11"/>
  <c r="T2764" i="11"/>
  <c r="A2765" i="11"/>
  <c r="B2765" i="11"/>
  <c r="C2765" i="11"/>
  <c r="D2765" i="11"/>
  <c r="E2765" i="11"/>
  <c r="F2765" i="11"/>
  <c r="G2765" i="11"/>
  <c r="H2765" i="11"/>
  <c r="I2765" i="11"/>
  <c r="J2765" i="11"/>
  <c r="K2765" i="11"/>
  <c r="L2765" i="11"/>
  <c r="M2765" i="11"/>
  <c r="N2765" i="11"/>
  <c r="O2765" i="11"/>
  <c r="P2765" i="11"/>
  <c r="Q2765" i="11"/>
  <c r="R2765" i="11"/>
  <c r="S2765" i="11"/>
  <c r="T2765" i="11"/>
  <c r="A2766" i="11"/>
  <c r="B2766" i="11"/>
  <c r="C2766" i="11"/>
  <c r="D2766" i="11"/>
  <c r="E2766" i="11"/>
  <c r="F2766" i="11"/>
  <c r="G2766" i="11"/>
  <c r="H2766" i="11"/>
  <c r="I2766" i="11"/>
  <c r="J2766" i="11"/>
  <c r="K2766" i="11"/>
  <c r="L2766" i="11"/>
  <c r="M2766" i="11"/>
  <c r="N2766" i="11"/>
  <c r="O2766" i="11"/>
  <c r="P2766" i="11"/>
  <c r="Q2766" i="11"/>
  <c r="R2766" i="11"/>
  <c r="S2766" i="11"/>
  <c r="T2766" i="11"/>
  <c r="A2767" i="11"/>
  <c r="B2767" i="11"/>
  <c r="C2767" i="11"/>
  <c r="D2767" i="11"/>
  <c r="E2767" i="11"/>
  <c r="F2767" i="11"/>
  <c r="G2767" i="11"/>
  <c r="H2767" i="11"/>
  <c r="I2767" i="11"/>
  <c r="J2767" i="11"/>
  <c r="K2767" i="11"/>
  <c r="L2767" i="11"/>
  <c r="M2767" i="11"/>
  <c r="N2767" i="11"/>
  <c r="O2767" i="11"/>
  <c r="P2767" i="11"/>
  <c r="Q2767" i="11"/>
  <c r="R2767" i="11"/>
  <c r="S2767" i="11"/>
  <c r="T2767" i="11"/>
  <c r="A2768" i="11"/>
  <c r="B2768" i="11"/>
  <c r="C2768" i="11"/>
  <c r="D2768" i="11"/>
  <c r="E2768" i="11"/>
  <c r="F2768" i="11"/>
  <c r="G2768" i="11"/>
  <c r="H2768" i="11"/>
  <c r="I2768" i="11"/>
  <c r="J2768" i="11"/>
  <c r="K2768" i="11"/>
  <c r="L2768" i="11"/>
  <c r="M2768" i="11"/>
  <c r="N2768" i="11"/>
  <c r="O2768" i="11"/>
  <c r="P2768" i="11"/>
  <c r="Q2768" i="11"/>
  <c r="R2768" i="11"/>
  <c r="S2768" i="11"/>
  <c r="T2768" i="11"/>
  <c r="A2769" i="11"/>
  <c r="B2769" i="11"/>
  <c r="C2769" i="11"/>
  <c r="D2769" i="11"/>
  <c r="E2769" i="11"/>
  <c r="F2769" i="11"/>
  <c r="G2769" i="11"/>
  <c r="H2769" i="11"/>
  <c r="I2769" i="11"/>
  <c r="J2769" i="11"/>
  <c r="K2769" i="11"/>
  <c r="L2769" i="11"/>
  <c r="M2769" i="11"/>
  <c r="N2769" i="11"/>
  <c r="O2769" i="11"/>
  <c r="P2769" i="11"/>
  <c r="Q2769" i="11"/>
  <c r="R2769" i="11"/>
  <c r="S2769" i="11"/>
  <c r="T2769" i="11"/>
  <c r="A2770" i="11"/>
  <c r="B2770" i="11"/>
  <c r="C2770" i="11"/>
  <c r="D2770" i="11"/>
  <c r="E2770" i="11"/>
  <c r="F2770" i="11"/>
  <c r="G2770" i="11"/>
  <c r="H2770" i="11"/>
  <c r="I2770" i="11"/>
  <c r="J2770" i="11"/>
  <c r="K2770" i="11"/>
  <c r="L2770" i="11"/>
  <c r="M2770" i="11"/>
  <c r="N2770" i="11"/>
  <c r="O2770" i="11"/>
  <c r="P2770" i="11"/>
  <c r="Q2770" i="11"/>
  <c r="R2770" i="11"/>
  <c r="S2770" i="11"/>
  <c r="T2770" i="11"/>
  <c r="A2771" i="11"/>
  <c r="B2771" i="11"/>
  <c r="C2771" i="11"/>
  <c r="D2771" i="11"/>
  <c r="E2771" i="11"/>
  <c r="F2771" i="11"/>
  <c r="G2771" i="11"/>
  <c r="H2771" i="11"/>
  <c r="I2771" i="11"/>
  <c r="J2771" i="11"/>
  <c r="K2771" i="11"/>
  <c r="L2771" i="11"/>
  <c r="M2771" i="11"/>
  <c r="N2771" i="11"/>
  <c r="O2771" i="11"/>
  <c r="P2771" i="11"/>
  <c r="Q2771" i="11"/>
  <c r="R2771" i="11"/>
  <c r="S2771" i="11"/>
  <c r="T2771" i="11"/>
  <c r="A2772" i="11"/>
  <c r="B2772" i="11"/>
  <c r="C2772" i="11"/>
  <c r="D2772" i="11"/>
  <c r="E2772" i="11"/>
  <c r="F2772" i="11"/>
  <c r="G2772" i="11"/>
  <c r="H2772" i="11"/>
  <c r="I2772" i="11"/>
  <c r="J2772" i="11"/>
  <c r="K2772" i="11"/>
  <c r="L2772" i="11"/>
  <c r="M2772" i="11"/>
  <c r="N2772" i="11"/>
  <c r="O2772" i="11"/>
  <c r="P2772" i="11"/>
  <c r="Q2772" i="11"/>
  <c r="R2772" i="11"/>
  <c r="S2772" i="11"/>
  <c r="T2772" i="11"/>
  <c r="A2773" i="11"/>
  <c r="B2773" i="11"/>
  <c r="C2773" i="11"/>
  <c r="D2773" i="11"/>
  <c r="E2773" i="11"/>
  <c r="F2773" i="11"/>
  <c r="G2773" i="11"/>
  <c r="H2773" i="11"/>
  <c r="I2773" i="11"/>
  <c r="J2773" i="11"/>
  <c r="K2773" i="11"/>
  <c r="L2773" i="11"/>
  <c r="M2773" i="11"/>
  <c r="N2773" i="11"/>
  <c r="O2773" i="11"/>
  <c r="P2773" i="11"/>
  <c r="Q2773" i="11"/>
  <c r="R2773" i="11"/>
  <c r="S2773" i="11"/>
  <c r="T2773" i="11"/>
  <c r="A2774" i="11"/>
  <c r="B2774" i="11"/>
  <c r="C2774" i="11"/>
  <c r="D2774" i="11"/>
  <c r="E2774" i="11"/>
  <c r="F2774" i="11"/>
  <c r="G2774" i="11"/>
  <c r="H2774" i="11"/>
  <c r="I2774" i="11"/>
  <c r="J2774" i="11"/>
  <c r="K2774" i="11"/>
  <c r="L2774" i="11"/>
  <c r="M2774" i="11"/>
  <c r="N2774" i="11"/>
  <c r="O2774" i="11"/>
  <c r="P2774" i="11"/>
  <c r="Q2774" i="11"/>
  <c r="R2774" i="11"/>
  <c r="S2774" i="11"/>
  <c r="T2774" i="11"/>
  <c r="A2775" i="11"/>
  <c r="B2775" i="11"/>
  <c r="C2775" i="11"/>
  <c r="D2775" i="11"/>
  <c r="E2775" i="11"/>
  <c r="F2775" i="11"/>
  <c r="G2775" i="11"/>
  <c r="H2775" i="11"/>
  <c r="I2775" i="11"/>
  <c r="J2775" i="11"/>
  <c r="K2775" i="11"/>
  <c r="L2775" i="11"/>
  <c r="M2775" i="11"/>
  <c r="N2775" i="11"/>
  <c r="O2775" i="11"/>
  <c r="P2775" i="11"/>
  <c r="Q2775" i="11"/>
  <c r="R2775" i="11"/>
  <c r="S2775" i="11"/>
  <c r="T2775" i="11"/>
  <c r="A2776" i="11"/>
  <c r="B2776" i="11"/>
  <c r="C2776" i="11"/>
  <c r="D2776" i="11"/>
  <c r="E2776" i="11"/>
  <c r="F2776" i="11"/>
  <c r="G2776" i="11"/>
  <c r="H2776" i="11"/>
  <c r="I2776" i="11"/>
  <c r="J2776" i="11"/>
  <c r="K2776" i="11"/>
  <c r="L2776" i="11"/>
  <c r="M2776" i="11"/>
  <c r="N2776" i="11"/>
  <c r="O2776" i="11"/>
  <c r="P2776" i="11"/>
  <c r="Q2776" i="11"/>
  <c r="R2776" i="11"/>
  <c r="S2776" i="11"/>
  <c r="T2776" i="11"/>
  <c r="A2777" i="11"/>
  <c r="B2777" i="11"/>
  <c r="C2777" i="11"/>
  <c r="D2777" i="11"/>
  <c r="E2777" i="11"/>
  <c r="F2777" i="11"/>
  <c r="G2777" i="11"/>
  <c r="H2777" i="11"/>
  <c r="I2777" i="11"/>
  <c r="J2777" i="11"/>
  <c r="K2777" i="11"/>
  <c r="L2777" i="11"/>
  <c r="M2777" i="11"/>
  <c r="N2777" i="11"/>
  <c r="O2777" i="11"/>
  <c r="P2777" i="11"/>
  <c r="Q2777" i="11"/>
  <c r="R2777" i="11"/>
  <c r="S2777" i="11"/>
  <c r="T2777" i="11"/>
  <c r="A2778" i="11"/>
  <c r="B2778" i="11"/>
  <c r="C2778" i="11"/>
  <c r="D2778" i="11"/>
  <c r="E2778" i="11"/>
  <c r="F2778" i="11"/>
  <c r="G2778" i="11"/>
  <c r="H2778" i="11"/>
  <c r="I2778" i="11"/>
  <c r="J2778" i="11"/>
  <c r="K2778" i="11"/>
  <c r="L2778" i="11"/>
  <c r="M2778" i="11"/>
  <c r="N2778" i="11"/>
  <c r="O2778" i="11"/>
  <c r="P2778" i="11"/>
  <c r="Q2778" i="11"/>
  <c r="R2778" i="11"/>
  <c r="S2778" i="11"/>
  <c r="T2778" i="11"/>
  <c r="A2779" i="11"/>
  <c r="B2779" i="11"/>
  <c r="C2779" i="11"/>
  <c r="D2779" i="11"/>
  <c r="E2779" i="11"/>
  <c r="F2779" i="11"/>
  <c r="G2779" i="11"/>
  <c r="H2779" i="11"/>
  <c r="I2779" i="11"/>
  <c r="J2779" i="11"/>
  <c r="K2779" i="11"/>
  <c r="L2779" i="11"/>
  <c r="M2779" i="11"/>
  <c r="N2779" i="11"/>
  <c r="O2779" i="11"/>
  <c r="P2779" i="11"/>
  <c r="Q2779" i="11"/>
  <c r="R2779" i="11"/>
  <c r="S2779" i="11"/>
  <c r="T2779" i="11"/>
  <c r="A2780" i="11"/>
  <c r="B2780" i="11"/>
  <c r="C2780" i="11"/>
  <c r="D2780" i="11"/>
  <c r="E2780" i="11"/>
  <c r="F2780" i="11"/>
  <c r="G2780" i="11"/>
  <c r="H2780" i="11"/>
  <c r="I2780" i="11"/>
  <c r="J2780" i="11"/>
  <c r="K2780" i="11"/>
  <c r="L2780" i="11"/>
  <c r="M2780" i="11"/>
  <c r="N2780" i="11"/>
  <c r="O2780" i="11"/>
  <c r="P2780" i="11"/>
  <c r="Q2780" i="11"/>
  <c r="R2780" i="11"/>
  <c r="S2780" i="11"/>
  <c r="T2780" i="11"/>
  <c r="A2781" i="11"/>
  <c r="B2781" i="11"/>
  <c r="C2781" i="11"/>
  <c r="D2781" i="11"/>
  <c r="E2781" i="11"/>
  <c r="F2781" i="11"/>
  <c r="G2781" i="11"/>
  <c r="H2781" i="11"/>
  <c r="I2781" i="11"/>
  <c r="J2781" i="11"/>
  <c r="K2781" i="11"/>
  <c r="L2781" i="11"/>
  <c r="M2781" i="11"/>
  <c r="N2781" i="11"/>
  <c r="O2781" i="11"/>
  <c r="P2781" i="11"/>
  <c r="Q2781" i="11"/>
  <c r="R2781" i="11"/>
  <c r="S2781" i="11"/>
  <c r="T2781" i="11"/>
  <c r="A2782" i="11"/>
  <c r="B2782" i="11"/>
  <c r="C2782" i="11"/>
  <c r="D2782" i="11"/>
  <c r="E2782" i="11"/>
  <c r="F2782" i="11"/>
  <c r="G2782" i="11"/>
  <c r="H2782" i="11"/>
  <c r="I2782" i="11"/>
  <c r="J2782" i="11"/>
  <c r="K2782" i="11"/>
  <c r="L2782" i="11"/>
  <c r="M2782" i="11"/>
  <c r="N2782" i="11"/>
  <c r="O2782" i="11"/>
  <c r="P2782" i="11"/>
  <c r="Q2782" i="11"/>
  <c r="R2782" i="11"/>
  <c r="S2782" i="11"/>
  <c r="T2782" i="11"/>
  <c r="A2783" i="11"/>
  <c r="B2783" i="11"/>
  <c r="C2783" i="11"/>
  <c r="D2783" i="11"/>
  <c r="E2783" i="11"/>
  <c r="F2783" i="11"/>
  <c r="G2783" i="11"/>
  <c r="H2783" i="11"/>
  <c r="I2783" i="11"/>
  <c r="J2783" i="11"/>
  <c r="K2783" i="11"/>
  <c r="L2783" i="11"/>
  <c r="M2783" i="11"/>
  <c r="N2783" i="11"/>
  <c r="O2783" i="11"/>
  <c r="P2783" i="11"/>
  <c r="Q2783" i="11"/>
  <c r="R2783" i="11"/>
  <c r="S2783" i="11"/>
  <c r="T2783" i="11"/>
  <c r="A2784" i="11"/>
  <c r="B2784" i="11"/>
  <c r="C2784" i="11"/>
  <c r="D2784" i="11"/>
  <c r="E2784" i="11"/>
  <c r="F2784" i="11"/>
  <c r="G2784" i="11"/>
  <c r="H2784" i="11"/>
  <c r="I2784" i="11"/>
  <c r="J2784" i="11"/>
  <c r="K2784" i="11"/>
  <c r="L2784" i="11"/>
  <c r="M2784" i="11"/>
  <c r="N2784" i="11"/>
  <c r="O2784" i="11"/>
  <c r="P2784" i="11"/>
  <c r="Q2784" i="11"/>
  <c r="R2784" i="11"/>
  <c r="S2784" i="11"/>
  <c r="T2784" i="11"/>
  <c r="A2785" i="11"/>
  <c r="B2785" i="11"/>
  <c r="C2785" i="11"/>
  <c r="D2785" i="11"/>
  <c r="E2785" i="11"/>
  <c r="F2785" i="11"/>
  <c r="G2785" i="11"/>
  <c r="H2785" i="11"/>
  <c r="I2785" i="11"/>
  <c r="J2785" i="11"/>
  <c r="K2785" i="11"/>
  <c r="L2785" i="11"/>
  <c r="M2785" i="11"/>
  <c r="N2785" i="11"/>
  <c r="O2785" i="11"/>
  <c r="P2785" i="11"/>
  <c r="Q2785" i="11"/>
  <c r="R2785" i="11"/>
  <c r="S2785" i="11"/>
  <c r="T2785" i="11"/>
  <c r="A2786" i="11"/>
  <c r="B2786" i="11"/>
  <c r="C2786" i="11"/>
  <c r="D2786" i="11"/>
  <c r="E2786" i="11"/>
  <c r="F2786" i="11"/>
  <c r="G2786" i="11"/>
  <c r="H2786" i="11"/>
  <c r="I2786" i="11"/>
  <c r="J2786" i="11"/>
  <c r="K2786" i="11"/>
  <c r="L2786" i="11"/>
  <c r="M2786" i="11"/>
  <c r="N2786" i="11"/>
  <c r="O2786" i="11"/>
  <c r="P2786" i="11"/>
  <c r="Q2786" i="11"/>
  <c r="R2786" i="11"/>
  <c r="S2786" i="11"/>
  <c r="T2786" i="11"/>
  <c r="A2787" i="11"/>
  <c r="B2787" i="11"/>
  <c r="C2787" i="11"/>
  <c r="D2787" i="11"/>
  <c r="E2787" i="11"/>
  <c r="F2787" i="11"/>
  <c r="G2787" i="11"/>
  <c r="H2787" i="11"/>
  <c r="I2787" i="11"/>
  <c r="J2787" i="11"/>
  <c r="K2787" i="11"/>
  <c r="L2787" i="11"/>
  <c r="M2787" i="11"/>
  <c r="N2787" i="11"/>
  <c r="O2787" i="11"/>
  <c r="P2787" i="11"/>
  <c r="Q2787" i="11"/>
  <c r="R2787" i="11"/>
  <c r="S2787" i="11"/>
  <c r="T2787" i="11"/>
  <c r="A2788" i="11"/>
  <c r="B2788" i="11"/>
  <c r="C2788" i="11"/>
  <c r="D2788" i="11"/>
  <c r="E2788" i="11"/>
  <c r="F2788" i="11"/>
  <c r="G2788" i="11"/>
  <c r="H2788" i="11"/>
  <c r="I2788" i="11"/>
  <c r="J2788" i="11"/>
  <c r="K2788" i="11"/>
  <c r="L2788" i="11"/>
  <c r="M2788" i="11"/>
  <c r="N2788" i="11"/>
  <c r="O2788" i="11"/>
  <c r="P2788" i="11"/>
  <c r="Q2788" i="11"/>
  <c r="R2788" i="11"/>
  <c r="S2788" i="11"/>
  <c r="T2788" i="11"/>
  <c r="A2789" i="11"/>
  <c r="B2789" i="11"/>
  <c r="C2789" i="11"/>
  <c r="D2789" i="11"/>
  <c r="E2789" i="11"/>
  <c r="F2789" i="11"/>
  <c r="G2789" i="11"/>
  <c r="H2789" i="11"/>
  <c r="I2789" i="11"/>
  <c r="J2789" i="11"/>
  <c r="K2789" i="11"/>
  <c r="L2789" i="11"/>
  <c r="M2789" i="11"/>
  <c r="N2789" i="11"/>
  <c r="O2789" i="11"/>
  <c r="P2789" i="11"/>
  <c r="Q2789" i="11"/>
  <c r="R2789" i="11"/>
  <c r="S2789" i="11"/>
  <c r="T2789" i="11"/>
  <c r="A2790" i="11"/>
  <c r="B2790" i="11"/>
  <c r="C2790" i="11"/>
  <c r="D2790" i="11"/>
  <c r="E2790" i="11"/>
  <c r="F2790" i="11"/>
  <c r="G2790" i="11"/>
  <c r="H2790" i="11"/>
  <c r="I2790" i="11"/>
  <c r="J2790" i="11"/>
  <c r="K2790" i="11"/>
  <c r="L2790" i="11"/>
  <c r="M2790" i="11"/>
  <c r="N2790" i="11"/>
  <c r="O2790" i="11"/>
  <c r="P2790" i="11"/>
  <c r="Q2790" i="11"/>
  <c r="R2790" i="11"/>
  <c r="S2790" i="11"/>
  <c r="T2790" i="11"/>
  <c r="A2791" i="11"/>
  <c r="B2791" i="11"/>
  <c r="C2791" i="11"/>
  <c r="D2791" i="11"/>
  <c r="E2791" i="11"/>
  <c r="F2791" i="11"/>
  <c r="G2791" i="11"/>
  <c r="H2791" i="11"/>
  <c r="I2791" i="11"/>
  <c r="J2791" i="11"/>
  <c r="K2791" i="11"/>
  <c r="L2791" i="11"/>
  <c r="M2791" i="11"/>
  <c r="N2791" i="11"/>
  <c r="O2791" i="11"/>
  <c r="P2791" i="11"/>
  <c r="Q2791" i="11"/>
  <c r="R2791" i="11"/>
  <c r="S2791" i="11"/>
  <c r="T2791" i="11"/>
  <c r="A2792" i="11"/>
  <c r="B2792" i="11"/>
  <c r="C2792" i="11"/>
  <c r="D2792" i="11"/>
  <c r="E2792" i="11"/>
  <c r="F2792" i="11"/>
  <c r="G2792" i="11"/>
  <c r="H2792" i="11"/>
  <c r="I2792" i="11"/>
  <c r="J2792" i="11"/>
  <c r="K2792" i="11"/>
  <c r="L2792" i="11"/>
  <c r="M2792" i="11"/>
  <c r="N2792" i="11"/>
  <c r="O2792" i="11"/>
  <c r="P2792" i="11"/>
  <c r="Q2792" i="11"/>
  <c r="R2792" i="11"/>
  <c r="S2792" i="11"/>
  <c r="T2792" i="11"/>
  <c r="A2793" i="11"/>
  <c r="B2793" i="11"/>
  <c r="C2793" i="11"/>
  <c r="D2793" i="11"/>
  <c r="E2793" i="11"/>
  <c r="F2793" i="11"/>
  <c r="G2793" i="11"/>
  <c r="H2793" i="11"/>
  <c r="I2793" i="11"/>
  <c r="J2793" i="11"/>
  <c r="K2793" i="11"/>
  <c r="L2793" i="11"/>
  <c r="M2793" i="11"/>
  <c r="N2793" i="11"/>
  <c r="O2793" i="11"/>
  <c r="P2793" i="11"/>
  <c r="Q2793" i="11"/>
  <c r="R2793" i="11"/>
  <c r="S2793" i="11"/>
  <c r="T2793" i="11"/>
  <c r="A2794" i="11"/>
  <c r="B2794" i="11"/>
  <c r="C2794" i="11"/>
  <c r="D2794" i="11"/>
  <c r="E2794" i="11"/>
  <c r="F2794" i="11"/>
  <c r="G2794" i="11"/>
  <c r="H2794" i="11"/>
  <c r="I2794" i="11"/>
  <c r="J2794" i="11"/>
  <c r="K2794" i="11"/>
  <c r="L2794" i="11"/>
  <c r="M2794" i="11"/>
  <c r="N2794" i="11"/>
  <c r="O2794" i="11"/>
  <c r="P2794" i="11"/>
  <c r="Q2794" i="11"/>
  <c r="R2794" i="11"/>
  <c r="S2794" i="11"/>
  <c r="T2794" i="11"/>
  <c r="A2795" i="11"/>
  <c r="B2795" i="11"/>
  <c r="C2795" i="11"/>
  <c r="D2795" i="11"/>
  <c r="E2795" i="11"/>
  <c r="F2795" i="11"/>
  <c r="G2795" i="11"/>
  <c r="H2795" i="11"/>
  <c r="I2795" i="11"/>
  <c r="J2795" i="11"/>
  <c r="K2795" i="11"/>
  <c r="L2795" i="11"/>
  <c r="M2795" i="11"/>
  <c r="N2795" i="11"/>
  <c r="O2795" i="11"/>
  <c r="P2795" i="11"/>
  <c r="Q2795" i="11"/>
  <c r="R2795" i="11"/>
  <c r="S2795" i="11"/>
  <c r="T2795" i="11"/>
  <c r="A2796" i="11"/>
  <c r="B2796" i="11"/>
  <c r="C2796" i="11"/>
  <c r="D2796" i="11"/>
  <c r="E2796" i="11"/>
  <c r="F2796" i="11"/>
  <c r="G2796" i="11"/>
  <c r="H2796" i="11"/>
  <c r="I2796" i="11"/>
  <c r="J2796" i="11"/>
  <c r="K2796" i="11"/>
  <c r="L2796" i="11"/>
  <c r="M2796" i="11"/>
  <c r="N2796" i="11"/>
  <c r="O2796" i="11"/>
  <c r="P2796" i="11"/>
  <c r="Q2796" i="11"/>
  <c r="R2796" i="11"/>
  <c r="S2796" i="11"/>
  <c r="T2796" i="11"/>
  <c r="A2797" i="11"/>
  <c r="B2797" i="11"/>
  <c r="C2797" i="11"/>
  <c r="D2797" i="11"/>
  <c r="E2797" i="11"/>
  <c r="F2797" i="11"/>
  <c r="G2797" i="11"/>
  <c r="H2797" i="11"/>
  <c r="I2797" i="11"/>
  <c r="J2797" i="11"/>
  <c r="K2797" i="11"/>
  <c r="L2797" i="11"/>
  <c r="M2797" i="11"/>
  <c r="N2797" i="11"/>
  <c r="O2797" i="11"/>
  <c r="P2797" i="11"/>
  <c r="Q2797" i="11"/>
  <c r="R2797" i="11"/>
  <c r="S2797" i="11"/>
  <c r="T2797" i="11"/>
  <c r="A2798" i="11"/>
  <c r="B2798" i="11"/>
  <c r="C2798" i="11"/>
  <c r="D2798" i="11"/>
  <c r="E2798" i="11"/>
  <c r="F2798" i="11"/>
  <c r="G2798" i="11"/>
  <c r="H2798" i="11"/>
  <c r="I2798" i="11"/>
  <c r="J2798" i="11"/>
  <c r="K2798" i="11"/>
  <c r="L2798" i="11"/>
  <c r="M2798" i="11"/>
  <c r="N2798" i="11"/>
  <c r="O2798" i="11"/>
  <c r="P2798" i="11"/>
  <c r="Q2798" i="11"/>
  <c r="R2798" i="11"/>
  <c r="S2798" i="11"/>
  <c r="T2798" i="11"/>
  <c r="A2799" i="11"/>
  <c r="B2799" i="11"/>
  <c r="C2799" i="11"/>
  <c r="D2799" i="11"/>
  <c r="E2799" i="11"/>
  <c r="F2799" i="11"/>
  <c r="G2799" i="11"/>
  <c r="H2799" i="11"/>
  <c r="I2799" i="11"/>
  <c r="J2799" i="11"/>
  <c r="K2799" i="11"/>
  <c r="L2799" i="11"/>
  <c r="M2799" i="11"/>
  <c r="N2799" i="11"/>
  <c r="O2799" i="11"/>
  <c r="P2799" i="11"/>
  <c r="Q2799" i="11"/>
  <c r="R2799" i="11"/>
  <c r="S2799" i="11"/>
  <c r="T2799" i="11"/>
  <c r="A2800" i="11"/>
  <c r="B2800" i="11"/>
  <c r="C2800" i="11"/>
  <c r="D2800" i="11"/>
  <c r="E2800" i="11"/>
  <c r="F2800" i="11"/>
  <c r="G2800" i="11"/>
  <c r="H2800" i="11"/>
  <c r="I2800" i="11"/>
  <c r="J2800" i="11"/>
  <c r="K2800" i="11"/>
  <c r="L2800" i="11"/>
  <c r="M2800" i="11"/>
  <c r="N2800" i="11"/>
  <c r="O2800" i="11"/>
  <c r="P2800" i="11"/>
  <c r="Q2800" i="11"/>
  <c r="R2800" i="11"/>
  <c r="S2800" i="11"/>
  <c r="T2800" i="11"/>
  <c r="A2801" i="11"/>
  <c r="B2801" i="11"/>
  <c r="C2801" i="11"/>
  <c r="D2801" i="11"/>
  <c r="E2801" i="11"/>
  <c r="F2801" i="11"/>
  <c r="G2801" i="11"/>
  <c r="H2801" i="11"/>
  <c r="I2801" i="11"/>
  <c r="J2801" i="11"/>
  <c r="K2801" i="11"/>
  <c r="L2801" i="11"/>
  <c r="M2801" i="11"/>
  <c r="N2801" i="11"/>
  <c r="O2801" i="11"/>
  <c r="P2801" i="11"/>
  <c r="Q2801" i="11"/>
  <c r="R2801" i="11"/>
  <c r="S2801" i="11"/>
  <c r="T2801" i="11"/>
  <c r="A2802" i="11"/>
  <c r="B2802" i="11"/>
  <c r="C2802" i="11"/>
  <c r="D2802" i="11"/>
  <c r="E2802" i="11"/>
  <c r="F2802" i="11"/>
  <c r="G2802" i="11"/>
  <c r="H2802" i="11"/>
  <c r="I2802" i="11"/>
  <c r="J2802" i="11"/>
  <c r="K2802" i="11"/>
  <c r="L2802" i="11"/>
  <c r="M2802" i="11"/>
  <c r="N2802" i="11"/>
  <c r="O2802" i="11"/>
  <c r="P2802" i="11"/>
  <c r="Q2802" i="11"/>
  <c r="R2802" i="11"/>
  <c r="S2802" i="11"/>
  <c r="T2802" i="11"/>
  <c r="A2803" i="11"/>
  <c r="B2803" i="11"/>
  <c r="C2803" i="11"/>
  <c r="D2803" i="11"/>
  <c r="E2803" i="11"/>
  <c r="F2803" i="11"/>
  <c r="G2803" i="11"/>
  <c r="H2803" i="11"/>
  <c r="I2803" i="11"/>
  <c r="J2803" i="11"/>
  <c r="K2803" i="11"/>
  <c r="L2803" i="11"/>
  <c r="M2803" i="11"/>
  <c r="N2803" i="11"/>
  <c r="O2803" i="11"/>
  <c r="P2803" i="11"/>
  <c r="Q2803" i="11"/>
  <c r="R2803" i="11"/>
  <c r="S2803" i="11"/>
  <c r="T2803" i="11"/>
  <c r="A2804" i="11"/>
  <c r="B2804" i="11"/>
  <c r="C2804" i="11"/>
  <c r="D2804" i="11"/>
  <c r="E2804" i="11"/>
  <c r="F2804" i="11"/>
  <c r="G2804" i="11"/>
  <c r="H2804" i="11"/>
  <c r="I2804" i="11"/>
  <c r="J2804" i="11"/>
  <c r="K2804" i="11"/>
  <c r="L2804" i="11"/>
  <c r="M2804" i="11"/>
  <c r="N2804" i="11"/>
  <c r="O2804" i="11"/>
  <c r="P2804" i="11"/>
  <c r="Q2804" i="11"/>
  <c r="R2804" i="11"/>
  <c r="S2804" i="11"/>
  <c r="T2804" i="11"/>
  <c r="A2805" i="11"/>
  <c r="B2805" i="11"/>
  <c r="C2805" i="11"/>
  <c r="D2805" i="11"/>
  <c r="E2805" i="11"/>
  <c r="F2805" i="11"/>
  <c r="G2805" i="11"/>
  <c r="H2805" i="11"/>
  <c r="I2805" i="11"/>
  <c r="J2805" i="11"/>
  <c r="K2805" i="11"/>
  <c r="L2805" i="11"/>
  <c r="M2805" i="11"/>
  <c r="N2805" i="11"/>
  <c r="O2805" i="11"/>
  <c r="P2805" i="11"/>
  <c r="Q2805" i="11"/>
  <c r="R2805" i="11"/>
  <c r="S2805" i="11"/>
  <c r="T2805" i="11"/>
  <c r="A2806" i="11"/>
  <c r="B2806" i="11"/>
  <c r="C2806" i="11"/>
  <c r="D2806" i="11"/>
  <c r="E2806" i="11"/>
  <c r="F2806" i="11"/>
  <c r="G2806" i="11"/>
  <c r="H2806" i="11"/>
  <c r="I2806" i="11"/>
  <c r="J2806" i="11"/>
  <c r="K2806" i="11"/>
  <c r="L2806" i="11"/>
  <c r="M2806" i="11"/>
  <c r="N2806" i="11"/>
  <c r="O2806" i="11"/>
  <c r="P2806" i="11"/>
  <c r="Q2806" i="11"/>
  <c r="R2806" i="11"/>
  <c r="S2806" i="11"/>
  <c r="T2806" i="11"/>
  <c r="A2807" i="11"/>
  <c r="B2807" i="11"/>
  <c r="C2807" i="11"/>
  <c r="D2807" i="11"/>
  <c r="E2807" i="11"/>
  <c r="F2807" i="11"/>
  <c r="G2807" i="11"/>
  <c r="H2807" i="11"/>
  <c r="I2807" i="11"/>
  <c r="J2807" i="11"/>
  <c r="K2807" i="11"/>
  <c r="L2807" i="11"/>
  <c r="M2807" i="11"/>
  <c r="N2807" i="11"/>
  <c r="O2807" i="11"/>
  <c r="P2807" i="11"/>
  <c r="Q2807" i="11"/>
  <c r="R2807" i="11"/>
  <c r="S2807" i="11"/>
  <c r="T2807" i="11"/>
  <c r="A2808" i="11"/>
  <c r="B2808" i="11"/>
  <c r="C2808" i="11"/>
  <c r="D2808" i="11"/>
  <c r="E2808" i="11"/>
  <c r="F2808" i="11"/>
  <c r="G2808" i="11"/>
  <c r="H2808" i="11"/>
  <c r="I2808" i="11"/>
  <c r="J2808" i="11"/>
  <c r="K2808" i="11"/>
  <c r="L2808" i="11"/>
  <c r="M2808" i="11"/>
  <c r="N2808" i="11"/>
  <c r="O2808" i="11"/>
  <c r="P2808" i="11"/>
  <c r="Q2808" i="11"/>
  <c r="R2808" i="11"/>
  <c r="S2808" i="11"/>
  <c r="T2808" i="11"/>
  <c r="A2809" i="11"/>
  <c r="B2809" i="11"/>
  <c r="C2809" i="11"/>
  <c r="D2809" i="11"/>
  <c r="E2809" i="11"/>
  <c r="F2809" i="11"/>
  <c r="G2809" i="11"/>
  <c r="H2809" i="11"/>
  <c r="I2809" i="11"/>
  <c r="J2809" i="11"/>
  <c r="K2809" i="11"/>
  <c r="L2809" i="11"/>
  <c r="M2809" i="11"/>
  <c r="N2809" i="11"/>
  <c r="O2809" i="11"/>
  <c r="P2809" i="11"/>
  <c r="Q2809" i="11"/>
  <c r="R2809" i="11"/>
  <c r="S2809" i="11"/>
  <c r="T2809" i="11"/>
  <c r="A2810" i="11"/>
  <c r="B2810" i="11"/>
  <c r="C2810" i="11"/>
  <c r="D2810" i="11"/>
  <c r="E2810" i="11"/>
  <c r="F2810" i="11"/>
  <c r="G2810" i="11"/>
  <c r="H2810" i="11"/>
  <c r="I2810" i="11"/>
  <c r="J2810" i="11"/>
  <c r="K2810" i="11"/>
  <c r="L2810" i="11"/>
  <c r="M2810" i="11"/>
  <c r="N2810" i="11"/>
  <c r="O2810" i="11"/>
  <c r="P2810" i="11"/>
  <c r="Q2810" i="11"/>
  <c r="R2810" i="11"/>
  <c r="S2810" i="11"/>
  <c r="T2810" i="11"/>
  <c r="A2811" i="11"/>
  <c r="B2811" i="11"/>
  <c r="C2811" i="11"/>
  <c r="D2811" i="11"/>
  <c r="E2811" i="11"/>
  <c r="F2811" i="11"/>
  <c r="G2811" i="11"/>
  <c r="H2811" i="11"/>
  <c r="I2811" i="11"/>
  <c r="J2811" i="11"/>
  <c r="K2811" i="11"/>
  <c r="L2811" i="11"/>
  <c r="M2811" i="11"/>
  <c r="N2811" i="11"/>
  <c r="O2811" i="11"/>
  <c r="P2811" i="11"/>
  <c r="Q2811" i="11"/>
  <c r="R2811" i="11"/>
  <c r="S2811" i="11"/>
  <c r="T2811" i="11"/>
  <c r="A2812" i="11"/>
  <c r="B2812" i="11"/>
  <c r="C2812" i="11"/>
  <c r="D2812" i="11"/>
  <c r="E2812" i="11"/>
  <c r="F2812" i="11"/>
  <c r="G2812" i="11"/>
  <c r="H2812" i="11"/>
  <c r="I2812" i="11"/>
  <c r="J2812" i="11"/>
  <c r="K2812" i="11"/>
  <c r="L2812" i="11"/>
  <c r="M2812" i="11"/>
  <c r="N2812" i="11"/>
  <c r="O2812" i="11"/>
  <c r="P2812" i="11"/>
  <c r="Q2812" i="11"/>
  <c r="R2812" i="11"/>
  <c r="S2812" i="11"/>
  <c r="T2812" i="11"/>
  <c r="A2813" i="11"/>
  <c r="B2813" i="11"/>
  <c r="C2813" i="11"/>
  <c r="D2813" i="11"/>
  <c r="E2813" i="11"/>
  <c r="F2813" i="11"/>
  <c r="G2813" i="11"/>
  <c r="H2813" i="11"/>
  <c r="I2813" i="11"/>
  <c r="J2813" i="11"/>
  <c r="K2813" i="11"/>
  <c r="L2813" i="11"/>
  <c r="M2813" i="11"/>
  <c r="N2813" i="11"/>
  <c r="O2813" i="11"/>
  <c r="P2813" i="11"/>
  <c r="Q2813" i="11"/>
  <c r="R2813" i="11"/>
  <c r="S2813" i="11"/>
  <c r="T2813" i="11"/>
  <c r="A2814" i="11"/>
  <c r="B2814" i="11"/>
  <c r="C2814" i="11"/>
  <c r="D2814" i="11"/>
  <c r="E2814" i="11"/>
  <c r="F2814" i="11"/>
  <c r="G2814" i="11"/>
  <c r="H2814" i="11"/>
  <c r="I2814" i="11"/>
  <c r="J2814" i="11"/>
  <c r="K2814" i="11"/>
  <c r="L2814" i="11"/>
  <c r="M2814" i="11"/>
  <c r="N2814" i="11"/>
  <c r="O2814" i="11"/>
  <c r="P2814" i="11"/>
  <c r="Q2814" i="11"/>
  <c r="R2814" i="11"/>
  <c r="S2814" i="11"/>
  <c r="T2814" i="11"/>
  <c r="A2815" i="11"/>
  <c r="B2815" i="11"/>
  <c r="C2815" i="11"/>
  <c r="D2815" i="11"/>
  <c r="E2815" i="11"/>
  <c r="F2815" i="11"/>
  <c r="G2815" i="11"/>
  <c r="H2815" i="11"/>
  <c r="I2815" i="11"/>
  <c r="J2815" i="11"/>
  <c r="K2815" i="11"/>
  <c r="L2815" i="11"/>
  <c r="M2815" i="11"/>
  <c r="N2815" i="11"/>
  <c r="O2815" i="11"/>
  <c r="P2815" i="11"/>
  <c r="Q2815" i="11"/>
  <c r="R2815" i="11"/>
  <c r="S2815" i="11"/>
  <c r="T2815" i="11"/>
  <c r="A2816" i="11"/>
  <c r="B2816" i="11"/>
  <c r="C2816" i="11"/>
  <c r="D2816" i="11"/>
  <c r="E2816" i="11"/>
  <c r="F2816" i="11"/>
  <c r="G2816" i="11"/>
  <c r="H2816" i="11"/>
  <c r="I2816" i="11"/>
  <c r="J2816" i="11"/>
  <c r="K2816" i="11"/>
  <c r="L2816" i="11"/>
  <c r="M2816" i="11"/>
  <c r="N2816" i="11"/>
  <c r="O2816" i="11"/>
  <c r="P2816" i="11"/>
  <c r="Q2816" i="11"/>
  <c r="R2816" i="11"/>
  <c r="S2816" i="11"/>
  <c r="T2816" i="11"/>
  <c r="A2817" i="11"/>
  <c r="B2817" i="11"/>
  <c r="C2817" i="11"/>
  <c r="D2817" i="11"/>
  <c r="E2817" i="11"/>
  <c r="F2817" i="11"/>
  <c r="G2817" i="11"/>
  <c r="H2817" i="11"/>
  <c r="I2817" i="11"/>
  <c r="J2817" i="11"/>
  <c r="K2817" i="11"/>
  <c r="L2817" i="11"/>
  <c r="M2817" i="11"/>
  <c r="N2817" i="11"/>
  <c r="O2817" i="11"/>
  <c r="P2817" i="11"/>
  <c r="Q2817" i="11"/>
  <c r="R2817" i="11"/>
  <c r="S2817" i="11"/>
  <c r="T2817" i="11"/>
  <c r="A2818" i="11"/>
  <c r="B2818" i="11"/>
  <c r="C2818" i="11"/>
  <c r="D2818" i="11"/>
  <c r="E2818" i="11"/>
  <c r="F2818" i="11"/>
  <c r="G2818" i="11"/>
  <c r="H2818" i="11"/>
  <c r="I2818" i="11"/>
  <c r="J2818" i="11"/>
  <c r="K2818" i="11"/>
  <c r="L2818" i="11"/>
  <c r="M2818" i="11"/>
  <c r="N2818" i="11"/>
  <c r="O2818" i="11"/>
  <c r="P2818" i="11"/>
  <c r="Q2818" i="11"/>
  <c r="R2818" i="11"/>
  <c r="S2818" i="11"/>
  <c r="T2818" i="11"/>
  <c r="A2819" i="11"/>
  <c r="B2819" i="11"/>
  <c r="C2819" i="11"/>
  <c r="D2819" i="11"/>
  <c r="E2819" i="11"/>
  <c r="F2819" i="11"/>
  <c r="G2819" i="11"/>
  <c r="H2819" i="11"/>
  <c r="I2819" i="11"/>
  <c r="J2819" i="11"/>
  <c r="K2819" i="11"/>
  <c r="L2819" i="11"/>
  <c r="M2819" i="11"/>
  <c r="N2819" i="11"/>
  <c r="O2819" i="11"/>
  <c r="P2819" i="11"/>
  <c r="Q2819" i="11"/>
  <c r="R2819" i="11"/>
  <c r="S2819" i="11"/>
  <c r="T2819" i="11"/>
  <c r="A2820" i="11"/>
  <c r="B2820" i="11"/>
  <c r="C2820" i="11"/>
  <c r="D2820" i="11"/>
  <c r="E2820" i="11"/>
  <c r="F2820" i="11"/>
  <c r="G2820" i="11"/>
  <c r="H2820" i="11"/>
  <c r="I2820" i="11"/>
  <c r="J2820" i="11"/>
  <c r="K2820" i="11"/>
  <c r="L2820" i="11"/>
  <c r="M2820" i="11"/>
  <c r="N2820" i="11"/>
  <c r="O2820" i="11"/>
  <c r="P2820" i="11"/>
  <c r="Q2820" i="11"/>
  <c r="R2820" i="11"/>
  <c r="S2820" i="11"/>
  <c r="T2820" i="11"/>
  <c r="A2821" i="11"/>
  <c r="B2821" i="11"/>
  <c r="C2821" i="11"/>
  <c r="D2821" i="11"/>
  <c r="E2821" i="11"/>
  <c r="F2821" i="11"/>
  <c r="G2821" i="11"/>
  <c r="H2821" i="11"/>
  <c r="I2821" i="11"/>
  <c r="J2821" i="11"/>
  <c r="K2821" i="11"/>
  <c r="L2821" i="11"/>
  <c r="M2821" i="11"/>
  <c r="N2821" i="11"/>
  <c r="O2821" i="11"/>
  <c r="P2821" i="11"/>
  <c r="Q2821" i="11"/>
  <c r="R2821" i="11"/>
  <c r="S2821" i="11"/>
  <c r="T2821" i="11"/>
  <c r="A2822" i="11"/>
  <c r="B2822" i="11"/>
  <c r="C2822" i="11"/>
  <c r="D2822" i="11"/>
  <c r="E2822" i="11"/>
  <c r="F2822" i="11"/>
  <c r="G2822" i="11"/>
  <c r="H2822" i="11"/>
  <c r="I2822" i="11"/>
  <c r="J2822" i="11"/>
  <c r="K2822" i="11"/>
  <c r="L2822" i="11"/>
  <c r="M2822" i="11"/>
  <c r="N2822" i="11"/>
  <c r="O2822" i="11"/>
  <c r="P2822" i="11"/>
  <c r="Q2822" i="11"/>
  <c r="R2822" i="11"/>
  <c r="S2822" i="11"/>
  <c r="T2822" i="11"/>
  <c r="A2823" i="11"/>
  <c r="B2823" i="11"/>
  <c r="C2823" i="11"/>
  <c r="D2823" i="11"/>
  <c r="E2823" i="11"/>
  <c r="F2823" i="11"/>
  <c r="G2823" i="11"/>
  <c r="H2823" i="11"/>
  <c r="I2823" i="11"/>
  <c r="J2823" i="11"/>
  <c r="K2823" i="11"/>
  <c r="L2823" i="11"/>
  <c r="M2823" i="11"/>
  <c r="N2823" i="11"/>
  <c r="O2823" i="11"/>
  <c r="P2823" i="11"/>
  <c r="Q2823" i="11"/>
  <c r="R2823" i="11"/>
  <c r="S2823" i="11"/>
  <c r="T2823" i="11"/>
  <c r="A2824" i="11"/>
  <c r="B2824" i="11"/>
  <c r="C2824" i="11"/>
  <c r="D2824" i="11"/>
  <c r="E2824" i="11"/>
  <c r="F2824" i="11"/>
  <c r="G2824" i="11"/>
  <c r="H2824" i="11"/>
  <c r="I2824" i="11"/>
  <c r="J2824" i="11"/>
  <c r="K2824" i="11"/>
  <c r="L2824" i="11"/>
  <c r="M2824" i="11"/>
  <c r="N2824" i="11"/>
  <c r="O2824" i="11"/>
  <c r="P2824" i="11"/>
  <c r="Q2824" i="11"/>
  <c r="R2824" i="11"/>
  <c r="S2824" i="11"/>
  <c r="T2824" i="11"/>
  <c r="A2825" i="11"/>
  <c r="B2825" i="11"/>
  <c r="C2825" i="11"/>
  <c r="D2825" i="11"/>
  <c r="E2825" i="11"/>
  <c r="F2825" i="11"/>
  <c r="G2825" i="11"/>
  <c r="H2825" i="11"/>
  <c r="I2825" i="11"/>
  <c r="J2825" i="11"/>
  <c r="K2825" i="11"/>
  <c r="L2825" i="11"/>
  <c r="M2825" i="11"/>
  <c r="N2825" i="11"/>
  <c r="O2825" i="11"/>
  <c r="P2825" i="11"/>
  <c r="Q2825" i="11"/>
  <c r="R2825" i="11"/>
  <c r="S2825" i="11"/>
  <c r="T2825" i="11"/>
  <c r="A2826" i="11"/>
  <c r="B2826" i="11"/>
  <c r="C2826" i="11"/>
  <c r="D2826" i="11"/>
  <c r="E2826" i="11"/>
  <c r="F2826" i="11"/>
  <c r="G2826" i="11"/>
  <c r="H2826" i="11"/>
  <c r="I2826" i="11"/>
  <c r="J2826" i="11"/>
  <c r="K2826" i="11"/>
  <c r="L2826" i="11"/>
  <c r="M2826" i="11"/>
  <c r="N2826" i="11"/>
  <c r="O2826" i="11"/>
  <c r="P2826" i="11"/>
  <c r="Q2826" i="11"/>
  <c r="R2826" i="11"/>
  <c r="S2826" i="11"/>
  <c r="T2826" i="11"/>
  <c r="A2827" i="11"/>
  <c r="B2827" i="11"/>
  <c r="C2827" i="11"/>
  <c r="D2827" i="11"/>
  <c r="E2827" i="11"/>
  <c r="F2827" i="11"/>
  <c r="G2827" i="11"/>
  <c r="H2827" i="11"/>
  <c r="I2827" i="11"/>
  <c r="J2827" i="11"/>
  <c r="K2827" i="11"/>
  <c r="L2827" i="11"/>
  <c r="M2827" i="11"/>
  <c r="N2827" i="11"/>
  <c r="O2827" i="11"/>
  <c r="P2827" i="11"/>
  <c r="Q2827" i="11"/>
  <c r="R2827" i="11"/>
  <c r="S2827" i="11"/>
  <c r="T2827" i="11"/>
  <c r="A2828" i="11"/>
  <c r="B2828" i="11"/>
  <c r="C2828" i="11"/>
  <c r="D2828" i="11"/>
  <c r="E2828" i="11"/>
  <c r="F2828" i="11"/>
  <c r="G2828" i="11"/>
  <c r="H2828" i="11"/>
  <c r="I2828" i="11"/>
  <c r="J2828" i="11"/>
  <c r="K2828" i="11"/>
  <c r="L2828" i="11"/>
  <c r="M2828" i="11"/>
  <c r="N2828" i="11"/>
  <c r="O2828" i="11"/>
  <c r="P2828" i="11"/>
  <c r="Q2828" i="11"/>
  <c r="R2828" i="11"/>
  <c r="S2828" i="11"/>
  <c r="T2828" i="11"/>
  <c r="A2829" i="11"/>
  <c r="B2829" i="11"/>
  <c r="C2829" i="11"/>
  <c r="D2829" i="11"/>
  <c r="E2829" i="11"/>
  <c r="F2829" i="11"/>
  <c r="G2829" i="11"/>
  <c r="H2829" i="11"/>
  <c r="I2829" i="11"/>
  <c r="J2829" i="11"/>
  <c r="K2829" i="11"/>
  <c r="L2829" i="11"/>
  <c r="M2829" i="11"/>
  <c r="N2829" i="11"/>
  <c r="O2829" i="11"/>
  <c r="P2829" i="11"/>
  <c r="Q2829" i="11"/>
  <c r="R2829" i="11"/>
  <c r="S2829" i="11"/>
  <c r="T2829" i="11"/>
  <c r="A2830" i="11"/>
  <c r="B2830" i="11"/>
  <c r="C2830" i="11"/>
  <c r="D2830" i="11"/>
  <c r="E2830" i="11"/>
  <c r="F2830" i="11"/>
  <c r="G2830" i="11"/>
  <c r="H2830" i="11"/>
  <c r="I2830" i="11"/>
  <c r="J2830" i="11"/>
  <c r="K2830" i="11"/>
  <c r="L2830" i="11"/>
  <c r="M2830" i="11"/>
  <c r="N2830" i="11"/>
  <c r="O2830" i="11"/>
  <c r="P2830" i="11"/>
  <c r="Q2830" i="11"/>
  <c r="R2830" i="11"/>
  <c r="S2830" i="11"/>
  <c r="T2830" i="11"/>
  <c r="A2831" i="11"/>
  <c r="B2831" i="11"/>
  <c r="C2831" i="11"/>
  <c r="D2831" i="11"/>
  <c r="E2831" i="11"/>
  <c r="F2831" i="11"/>
  <c r="G2831" i="11"/>
  <c r="H2831" i="11"/>
  <c r="I2831" i="11"/>
  <c r="J2831" i="11"/>
  <c r="K2831" i="11"/>
  <c r="L2831" i="11"/>
  <c r="M2831" i="11"/>
  <c r="N2831" i="11"/>
  <c r="O2831" i="11"/>
  <c r="P2831" i="11"/>
  <c r="Q2831" i="11"/>
  <c r="R2831" i="11"/>
  <c r="S2831" i="11"/>
  <c r="T2831" i="11"/>
  <c r="A2832" i="11"/>
  <c r="B2832" i="11"/>
  <c r="C2832" i="11"/>
  <c r="D2832" i="11"/>
  <c r="E2832" i="11"/>
  <c r="F2832" i="11"/>
  <c r="G2832" i="11"/>
  <c r="H2832" i="11"/>
  <c r="I2832" i="11"/>
  <c r="J2832" i="11"/>
  <c r="K2832" i="11"/>
  <c r="L2832" i="11"/>
  <c r="M2832" i="11"/>
  <c r="N2832" i="11"/>
  <c r="O2832" i="11"/>
  <c r="P2832" i="11"/>
  <c r="Q2832" i="11"/>
  <c r="R2832" i="11"/>
  <c r="S2832" i="11"/>
  <c r="T2832" i="11"/>
  <c r="A2833" i="11"/>
  <c r="B2833" i="11"/>
  <c r="C2833" i="11"/>
  <c r="D2833" i="11"/>
  <c r="E2833" i="11"/>
  <c r="F2833" i="11"/>
  <c r="G2833" i="11"/>
  <c r="H2833" i="11"/>
  <c r="I2833" i="11"/>
  <c r="J2833" i="11"/>
  <c r="K2833" i="11"/>
  <c r="L2833" i="11"/>
  <c r="M2833" i="11"/>
  <c r="N2833" i="11"/>
  <c r="O2833" i="11"/>
  <c r="P2833" i="11"/>
  <c r="Q2833" i="11"/>
  <c r="R2833" i="11"/>
  <c r="S2833" i="11"/>
  <c r="T2833" i="11"/>
  <c r="A2834" i="11"/>
  <c r="B2834" i="11"/>
  <c r="C2834" i="11"/>
  <c r="D2834" i="11"/>
  <c r="E2834" i="11"/>
  <c r="F2834" i="11"/>
  <c r="G2834" i="11"/>
  <c r="H2834" i="11"/>
  <c r="I2834" i="11"/>
  <c r="J2834" i="11"/>
  <c r="K2834" i="11"/>
  <c r="L2834" i="11"/>
  <c r="M2834" i="11"/>
  <c r="N2834" i="11"/>
  <c r="O2834" i="11"/>
  <c r="P2834" i="11"/>
  <c r="Q2834" i="11"/>
  <c r="R2834" i="11"/>
  <c r="S2834" i="11"/>
  <c r="T2834" i="11"/>
  <c r="A2835" i="11"/>
  <c r="B2835" i="11"/>
  <c r="C2835" i="11"/>
  <c r="D2835" i="11"/>
  <c r="E2835" i="11"/>
  <c r="F2835" i="11"/>
  <c r="G2835" i="11"/>
  <c r="H2835" i="11"/>
  <c r="I2835" i="11"/>
  <c r="J2835" i="11"/>
  <c r="K2835" i="11"/>
  <c r="L2835" i="11"/>
  <c r="M2835" i="11"/>
  <c r="N2835" i="11"/>
  <c r="O2835" i="11"/>
  <c r="P2835" i="11"/>
  <c r="Q2835" i="11"/>
  <c r="R2835" i="11"/>
  <c r="S2835" i="11"/>
  <c r="T2835" i="11"/>
  <c r="A2836" i="11"/>
  <c r="B2836" i="11"/>
  <c r="C2836" i="11"/>
  <c r="D2836" i="11"/>
  <c r="E2836" i="11"/>
  <c r="F2836" i="11"/>
  <c r="G2836" i="11"/>
  <c r="H2836" i="11"/>
  <c r="I2836" i="11"/>
  <c r="J2836" i="11"/>
  <c r="K2836" i="11"/>
  <c r="L2836" i="11"/>
  <c r="M2836" i="11"/>
  <c r="N2836" i="11"/>
  <c r="O2836" i="11"/>
  <c r="P2836" i="11"/>
  <c r="Q2836" i="11"/>
  <c r="R2836" i="11"/>
  <c r="S2836" i="11"/>
  <c r="T2836" i="11"/>
  <c r="A2837" i="11"/>
  <c r="B2837" i="11"/>
  <c r="C2837" i="11"/>
  <c r="D2837" i="11"/>
  <c r="E2837" i="11"/>
  <c r="F2837" i="11"/>
  <c r="G2837" i="11"/>
  <c r="H2837" i="11"/>
  <c r="I2837" i="11"/>
  <c r="J2837" i="11"/>
  <c r="K2837" i="11"/>
  <c r="L2837" i="11"/>
  <c r="M2837" i="11"/>
  <c r="N2837" i="11"/>
  <c r="O2837" i="11"/>
  <c r="P2837" i="11"/>
  <c r="Q2837" i="11"/>
  <c r="R2837" i="11"/>
  <c r="S2837" i="11"/>
  <c r="T2837" i="11"/>
  <c r="A2838" i="11"/>
  <c r="B2838" i="11"/>
  <c r="C2838" i="11"/>
  <c r="D2838" i="11"/>
  <c r="E2838" i="11"/>
  <c r="F2838" i="11"/>
  <c r="G2838" i="11"/>
  <c r="H2838" i="11"/>
  <c r="I2838" i="11"/>
  <c r="J2838" i="11"/>
  <c r="K2838" i="11"/>
  <c r="L2838" i="11"/>
  <c r="M2838" i="11"/>
  <c r="N2838" i="11"/>
  <c r="O2838" i="11"/>
  <c r="P2838" i="11"/>
  <c r="Q2838" i="11"/>
  <c r="R2838" i="11"/>
  <c r="S2838" i="11"/>
  <c r="T2838" i="11"/>
  <c r="A2839" i="11"/>
  <c r="B2839" i="11"/>
  <c r="C2839" i="11"/>
  <c r="D2839" i="11"/>
  <c r="E2839" i="11"/>
  <c r="F2839" i="11"/>
  <c r="G2839" i="11"/>
  <c r="H2839" i="11"/>
  <c r="I2839" i="11"/>
  <c r="J2839" i="11"/>
  <c r="K2839" i="11"/>
  <c r="L2839" i="11"/>
  <c r="M2839" i="11"/>
  <c r="N2839" i="11"/>
  <c r="O2839" i="11"/>
  <c r="P2839" i="11"/>
  <c r="Q2839" i="11"/>
  <c r="R2839" i="11"/>
  <c r="S2839" i="11"/>
  <c r="T2839" i="11"/>
  <c r="A2840" i="11"/>
  <c r="B2840" i="11"/>
  <c r="C2840" i="11"/>
  <c r="D2840" i="11"/>
  <c r="E2840" i="11"/>
  <c r="F2840" i="11"/>
  <c r="G2840" i="11"/>
  <c r="H2840" i="11"/>
  <c r="I2840" i="11"/>
  <c r="J2840" i="11"/>
  <c r="K2840" i="11"/>
  <c r="L2840" i="11"/>
  <c r="M2840" i="11"/>
  <c r="N2840" i="11"/>
  <c r="O2840" i="11"/>
  <c r="P2840" i="11"/>
  <c r="Q2840" i="11"/>
  <c r="R2840" i="11"/>
  <c r="S2840" i="11"/>
  <c r="T2840" i="11"/>
  <c r="A2841" i="11"/>
  <c r="B2841" i="11"/>
  <c r="C2841" i="11"/>
  <c r="D2841" i="11"/>
  <c r="E2841" i="11"/>
  <c r="F2841" i="11"/>
  <c r="G2841" i="11"/>
  <c r="H2841" i="11"/>
  <c r="I2841" i="11"/>
  <c r="J2841" i="11"/>
  <c r="K2841" i="11"/>
  <c r="L2841" i="11"/>
  <c r="M2841" i="11"/>
  <c r="N2841" i="11"/>
  <c r="O2841" i="11"/>
  <c r="P2841" i="11"/>
  <c r="Q2841" i="11"/>
  <c r="R2841" i="11"/>
  <c r="S2841" i="11"/>
  <c r="T2841" i="11"/>
  <c r="A2842" i="11"/>
  <c r="B2842" i="11"/>
  <c r="C2842" i="11"/>
  <c r="D2842" i="11"/>
  <c r="E2842" i="11"/>
  <c r="F2842" i="11"/>
  <c r="G2842" i="11"/>
  <c r="H2842" i="11"/>
  <c r="I2842" i="11"/>
  <c r="J2842" i="11"/>
  <c r="K2842" i="11"/>
  <c r="L2842" i="11"/>
  <c r="M2842" i="11"/>
  <c r="N2842" i="11"/>
  <c r="O2842" i="11"/>
  <c r="P2842" i="11"/>
  <c r="Q2842" i="11"/>
  <c r="R2842" i="11"/>
  <c r="S2842" i="11"/>
  <c r="T2842" i="11"/>
  <c r="A2843" i="11"/>
  <c r="B2843" i="11"/>
  <c r="C2843" i="11"/>
  <c r="D2843" i="11"/>
  <c r="E2843" i="11"/>
  <c r="F2843" i="11"/>
  <c r="G2843" i="11"/>
  <c r="H2843" i="11"/>
  <c r="I2843" i="11"/>
  <c r="J2843" i="11"/>
  <c r="K2843" i="11"/>
  <c r="L2843" i="11"/>
  <c r="M2843" i="11"/>
  <c r="N2843" i="11"/>
  <c r="O2843" i="11"/>
  <c r="P2843" i="11"/>
  <c r="Q2843" i="11"/>
  <c r="R2843" i="11"/>
  <c r="S2843" i="11"/>
  <c r="T2843" i="11"/>
  <c r="A2844" i="11"/>
  <c r="B2844" i="11"/>
  <c r="C2844" i="11"/>
  <c r="D2844" i="11"/>
  <c r="E2844" i="11"/>
  <c r="F2844" i="11"/>
  <c r="G2844" i="11"/>
  <c r="H2844" i="11"/>
  <c r="I2844" i="11"/>
  <c r="J2844" i="11"/>
  <c r="K2844" i="11"/>
  <c r="L2844" i="11"/>
  <c r="M2844" i="11"/>
  <c r="N2844" i="11"/>
  <c r="O2844" i="11"/>
  <c r="P2844" i="11"/>
  <c r="Q2844" i="11"/>
  <c r="R2844" i="11"/>
  <c r="S2844" i="11"/>
  <c r="T2844" i="11"/>
  <c r="A2845" i="11"/>
  <c r="B2845" i="11"/>
  <c r="C2845" i="11"/>
  <c r="D2845" i="11"/>
  <c r="E2845" i="11"/>
  <c r="F2845" i="11"/>
  <c r="G2845" i="11"/>
  <c r="H2845" i="11"/>
  <c r="I2845" i="11"/>
  <c r="J2845" i="11"/>
  <c r="K2845" i="11"/>
  <c r="L2845" i="11"/>
  <c r="M2845" i="11"/>
  <c r="N2845" i="11"/>
  <c r="O2845" i="11"/>
  <c r="P2845" i="11"/>
  <c r="Q2845" i="11"/>
  <c r="R2845" i="11"/>
  <c r="S2845" i="11"/>
  <c r="T2845" i="11"/>
  <c r="A2846" i="11"/>
  <c r="B2846" i="11"/>
  <c r="C2846" i="11"/>
  <c r="D2846" i="11"/>
  <c r="E2846" i="11"/>
  <c r="F2846" i="11"/>
  <c r="G2846" i="11"/>
  <c r="H2846" i="11"/>
  <c r="I2846" i="11"/>
  <c r="J2846" i="11"/>
  <c r="K2846" i="11"/>
  <c r="L2846" i="11"/>
  <c r="M2846" i="11"/>
  <c r="N2846" i="11"/>
  <c r="O2846" i="11"/>
  <c r="P2846" i="11"/>
  <c r="Q2846" i="11"/>
  <c r="R2846" i="11"/>
  <c r="S2846" i="11"/>
  <c r="T2846" i="11"/>
  <c r="A2847" i="11"/>
  <c r="B2847" i="11"/>
  <c r="C2847" i="11"/>
  <c r="D2847" i="11"/>
  <c r="E2847" i="11"/>
  <c r="F2847" i="11"/>
  <c r="G2847" i="11"/>
  <c r="H2847" i="11"/>
  <c r="I2847" i="11"/>
  <c r="J2847" i="11"/>
  <c r="K2847" i="11"/>
  <c r="L2847" i="11"/>
  <c r="M2847" i="11"/>
  <c r="N2847" i="11"/>
  <c r="O2847" i="11"/>
  <c r="P2847" i="11"/>
  <c r="Q2847" i="11"/>
  <c r="R2847" i="11"/>
  <c r="S2847" i="11"/>
  <c r="T2847" i="11"/>
  <c r="A2848" i="11"/>
  <c r="B2848" i="11"/>
  <c r="C2848" i="11"/>
  <c r="D2848" i="11"/>
  <c r="E2848" i="11"/>
  <c r="F2848" i="11"/>
  <c r="G2848" i="11"/>
  <c r="H2848" i="11"/>
  <c r="I2848" i="11"/>
  <c r="J2848" i="11"/>
  <c r="K2848" i="11"/>
  <c r="L2848" i="11"/>
  <c r="M2848" i="11"/>
  <c r="N2848" i="11"/>
  <c r="O2848" i="11"/>
  <c r="P2848" i="11"/>
  <c r="Q2848" i="11"/>
  <c r="R2848" i="11"/>
  <c r="S2848" i="11"/>
  <c r="T2848" i="11"/>
  <c r="A2849" i="11"/>
  <c r="B2849" i="11"/>
  <c r="C2849" i="11"/>
  <c r="D2849" i="11"/>
  <c r="E2849" i="11"/>
  <c r="F2849" i="11"/>
  <c r="G2849" i="11"/>
  <c r="H2849" i="11"/>
  <c r="I2849" i="11"/>
  <c r="J2849" i="11"/>
  <c r="K2849" i="11"/>
  <c r="L2849" i="11"/>
  <c r="M2849" i="11"/>
  <c r="N2849" i="11"/>
  <c r="O2849" i="11"/>
  <c r="P2849" i="11"/>
  <c r="Q2849" i="11"/>
  <c r="R2849" i="11"/>
  <c r="S2849" i="11"/>
  <c r="T2849" i="11"/>
  <c r="A2850" i="11"/>
  <c r="B2850" i="11"/>
  <c r="C2850" i="11"/>
  <c r="D2850" i="11"/>
  <c r="E2850" i="11"/>
  <c r="F2850" i="11"/>
  <c r="G2850" i="11"/>
  <c r="H2850" i="11"/>
  <c r="I2850" i="11"/>
  <c r="J2850" i="11"/>
  <c r="K2850" i="11"/>
  <c r="L2850" i="11"/>
  <c r="M2850" i="11"/>
  <c r="N2850" i="11"/>
  <c r="O2850" i="11"/>
  <c r="P2850" i="11"/>
  <c r="Q2850" i="11"/>
  <c r="R2850" i="11"/>
  <c r="S2850" i="11"/>
  <c r="T2850" i="11"/>
  <c r="A2851" i="11"/>
  <c r="B2851" i="11"/>
  <c r="C2851" i="11"/>
  <c r="D2851" i="11"/>
  <c r="E2851" i="11"/>
  <c r="F2851" i="11"/>
  <c r="G2851" i="11"/>
  <c r="H2851" i="11"/>
  <c r="I2851" i="11"/>
  <c r="J2851" i="11"/>
  <c r="K2851" i="11"/>
  <c r="L2851" i="11"/>
  <c r="M2851" i="11"/>
  <c r="N2851" i="11"/>
  <c r="O2851" i="11"/>
  <c r="P2851" i="11"/>
  <c r="Q2851" i="11"/>
  <c r="R2851" i="11"/>
  <c r="S2851" i="11"/>
  <c r="T2851" i="11"/>
  <c r="A2852" i="11"/>
  <c r="B2852" i="11"/>
  <c r="C2852" i="11"/>
  <c r="D2852" i="11"/>
  <c r="E2852" i="11"/>
  <c r="F2852" i="11"/>
  <c r="G2852" i="11"/>
  <c r="H2852" i="11"/>
  <c r="I2852" i="11"/>
  <c r="J2852" i="11"/>
  <c r="K2852" i="11"/>
  <c r="L2852" i="11"/>
  <c r="M2852" i="11"/>
  <c r="N2852" i="11"/>
  <c r="O2852" i="11"/>
  <c r="P2852" i="11"/>
  <c r="Q2852" i="11"/>
  <c r="R2852" i="11"/>
  <c r="S2852" i="11"/>
  <c r="T2852" i="11"/>
  <c r="A2853" i="11"/>
  <c r="B2853" i="11"/>
  <c r="C2853" i="11"/>
  <c r="D2853" i="11"/>
  <c r="E2853" i="11"/>
  <c r="F2853" i="11"/>
  <c r="G2853" i="11"/>
  <c r="H2853" i="11"/>
  <c r="I2853" i="11"/>
  <c r="J2853" i="11"/>
  <c r="K2853" i="11"/>
  <c r="L2853" i="11"/>
  <c r="M2853" i="11"/>
  <c r="N2853" i="11"/>
  <c r="O2853" i="11"/>
  <c r="P2853" i="11"/>
  <c r="Q2853" i="11"/>
  <c r="R2853" i="11"/>
  <c r="S2853" i="11"/>
  <c r="T2853" i="11"/>
  <c r="A2854" i="11"/>
  <c r="B2854" i="11"/>
  <c r="C2854" i="11"/>
  <c r="D2854" i="11"/>
  <c r="E2854" i="11"/>
  <c r="F2854" i="11"/>
  <c r="G2854" i="11"/>
  <c r="H2854" i="11"/>
  <c r="I2854" i="11"/>
  <c r="J2854" i="11"/>
  <c r="K2854" i="11"/>
  <c r="L2854" i="11"/>
  <c r="M2854" i="11"/>
  <c r="N2854" i="11"/>
  <c r="O2854" i="11"/>
  <c r="P2854" i="11"/>
  <c r="Q2854" i="11"/>
  <c r="R2854" i="11"/>
  <c r="S2854" i="11"/>
  <c r="T2854" i="11"/>
  <c r="A2855" i="11"/>
  <c r="B2855" i="11"/>
  <c r="C2855" i="11"/>
  <c r="D2855" i="11"/>
  <c r="E2855" i="11"/>
  <c r="F2855" i="11"/>
  <c r="G2855" i="11"/>
  <c r="H2855" i="11"/>
  <c r="I2855" i="11"/>
  <c r="J2855" i="11"/>
  <c r="K2855" i="11"/>
  <c r="L2855" i="11"/>
  <c r="M2855" i="11"/>
  <c r="N2855" i="11"/>
  <c r="O2855" i="11"/>
  <c r="P2855" i="11"/>
  <c r="Q2855" i="11"/>
  <c r="R2855" i="11"/>
  <c r="S2855" i="11"/>
  <c r="T2855" i="11"/>
  <c r="A2856" i="11"/>
  <c r="B2856" i="11"/>
  <c r="C2856" i="11"/>
  <c r="D2856" i="11"/>
  <c r="E2856" i="11"/>
  <c r="F2856" i="11"/>
  <c r="G2856" i="11"/>
  <c r="H2856" i="11"/>
  <c r="I2856" i="11"/>
  <c r="J2856" i="11"/>
  <c r="K2856" i="11"/>
  <c r="L2856" i="11"/>
  <c r="M2856" i="11"/>
  <c r="N2856" i="11"/>
  <c r="O2856" i="11"/>
  <c r="P2856" i="11"/>
  <c r="Q2856" i="11"/>
  <c r="R2856" i="11"/>
  <c r="S2856" i="11"/>
  <c r="T2856" i="11"/>
  <c r="A2857" i="11"/>
  <c r="B2857" i="11"/>
  <c r="C2857" i="11"/>
  <c r="D2857" i="11"/>
  <c r="E2857" i="11"/>
  <c r="F2857" i="11"/>
  <c r="G2857" i="11"/>
  <c r="H2857" i="11"/>
  <c r="I2857" i="11"/>
  <c r="J2857" i="11"/>
  <c r="K2857" i="11"/>
  <c r="L2857" i="11"/>
  <c r="M2857" i="11"/>
  <c r="N2857" i="11"/>
  <c r="O2857" i="11"/>
  <c r="P2857" i="11"/>
  <c r="Q2857" i="11"/>
  <c r="R2857" i="11"/>
  <c r="S2857" i="11"/>
  <c r="T2857" i="11"/>
  <c r="A2858" i="11"/>
  <c r="B2858" i="11"/>
  <c r="C2858" i="11"/>
  <c r="D2858" i="11"/>
  <c r="E2858" i="11"/>
  <c r="F2858" i="11"/>
  <c r="G2858" i="11"/>
  <c r="H2858" i="11"/>
  <c r="I2858" i="11"/>
  <c r="J2858" i="11"/>
  <c r="K2858" i="11"/>
  <c r="L2858" i="11"/>
  <c r="M2858" i="11"/>
  <c r="N2858" i="11"/>
  <c r="O2858" i="11"/>
  <c r="P2858" i="11"/>
  <c r="Q2858" i="11"/>
  <c r="R2858" i="11"/>
  <c r="S2858" i="11"/>
  <c r="T2858" i="11"/>
  <c r="A2859" i="11"/>
  <c r="B2859" i="11"/>
  <c r="C2859" i="11"/>
  <c r="D2859" i="11"/>
  <c r="E2859" i="11"/>
  <c r="F2859" i="11"/>
  <c r="G2859" i="11"/>
  <c r="H2859" i="11"/>
  <c r="I2859" i="11"/>
  <c r="J2859" i="11"/>
  <c r="K2859" i="11"/>
  <c r="L2859" i="11"/>
  <c r="M2859" i="11"/>
  <c r="N2859" i="11"/>
  <c r="O2859" i="11"/>
  <c r="P2859" i="11"/>
  <c r="Q2859" i="11"/>
  <c r="R2859" i="11"/>
  <c r="S2859" i="11"/>
  <c r="T2859" i="11"/>
  <c r="A2860" i="11"/>
  <c r="B2860" i="11"/>
  <c r="C2860" i="11"/>
  <c r="D2860" i="11"/>
  <c r="E2860" i="11"/>
  <c r="F2860" i="11"/>
  <c r="G2860" i="11"/>
  <c r="H2860" i="11"/>
  <c r="I2860" i="11"/>
  <c r="J2860" i="11"/>
  <c r="K2860" i="11"/>
  <c r="L2860" i="11"/>
  <c r="M2860" i="11"/>
  <c r="N2860" i="11"/>
  <c r="O2860" i="11"/>
  <c r="P2860" i="11"/>
  <c r="Q2860" i="11"/>
  <c r="R2860" i="11"/>
  <c r="S2860" i="11"/>
  <c r="T2860" i="11"/>
  <c r="A2861" i="11"/>
  <c r="B2861" i="11"/>
  <c r="C2861" i="11"/>
  <c r="D2861" i="11"/>
  <c r="E2861" i="11"/>
  <c r="F2861" i="11"/>
  <c r="G2861" i="11"/>
  <c r="H2861" i="11"/>
  <c r="I2861" i="11"/>
  <c r="J2861" i="11"/>
  <c r="K2861" i="11"/>
  <c r="L2861" i="11"/>
  <c r="M2861" i="11"/>
  <c r="N2861" i="11"/>
  <c r="O2861" i="11"/>
  <c r="P2861" i="11"/>
  <c r="Q2861" i="11"/>
  <c r="R2861" i="11"/>
  <c r="S2861" i="11"/>
  <c r="T2861" i="11"/>
  <c r="A2862" i="11"/>
  <c r="B2862" i="11"/>
  <c r="C2862" i="11"/>
  <c r="D2862" i="11"/>
  <c r="E2862" i="11"/>
  <c r="F2862" i="11"/>
  <c r="G2862" i="11"/>
  <c r="H2862" i="11"/>
  <c r="I2862" i="11"/>
  <c r="J2862" i="11"/>
  <c r="K2862" i="11"/>
  <c r="L2862" i="11"/>
  <c r="M2862" i="11"/>
  <c r="N2862" i="11"/>
  <c r="O2862" i="11"/>
  <c r="P2862" i="11"/>
  <c r="Q2862" i="11"/>
  <c r="R2862" i="11"/>
  <c r="S2862" i="11"/>
  <c r="T2862" i="11"/>
  <c r="A2863" i="11"/>
  <c r="B2863" i="11"/>
  <c r="C2863" i="11"/>
  <c r="D2863" i="11"/>
  <c r="E2863" i="11"/>
  <c r="F2863" i="11"/>
  <c r="G2863" i="11"/>
  <c r="H2863" i="11"/>
  <c r="I2863" i="11"/>
  <c r="J2863" i="11"/>
  <c r="K2863" i="11"/>
  <c r="L2863" i="11"/>
  <c r="M2863" i="11"/>
  <c r="N2863" i="11"/>
  <c r="O2863" i="11"/>
  <c r="P2863" i="11"/>
  <c r="Q2863" i="11"/>
  <c r="R2863" i="11"/>
  <c r="S2863" i="11"/>
  <c r="T2863" i="11"/>
  <c r="A2864" i="11"/>
  <c r="B2864" i="11"/>
  <c r="C2864" i="11"/>
  <c r="D2864" i="11"/>
  <c r="E2864" i="11"/>
  <c r="F2864" i="11"/>
  <c r="G2864" i="11"/>
  <c r="H2864" i="11"/>
  <c r="I2864" i="11"/>
  <c r="J2864" i="11"/>
  <c r="K2864" i="11"/>
  <c r="L2864" i="11"/>
  <c r="M2864" i="11"/>
  <c r="N2864" i="11"/>
  <c r="O2864" i="11"/>
  <c r="P2864" i="11"/>
  <c r="Q2864" i="11"/>
  <c r="R2864" i="11"/>
  <c r="S2864" i="11"/>
  <c r="T2864" i="11"/>
  <c r="A2865" i="11"/>
  <c r="B2865" i="11"/>
  <c r="C2865" i="11"/>
  <c r="D2865" i="11"/>
  <c r="E2865" i="11"/>
  <c r="F2865" i="11"/>
  <c r="G2865" i="11"/>
  <c r="H2865" i="11"/>
  <c r="I2865" i="11"/>
  <c r="J2865" i="11"/>
  <c r="K2865" i="11"/>
  <c r="L2865" i="11"/>
  <c r="M2865" i="11"/>
  <c r="N2865" i="11"/>
  <c r="O2865" i="11"/>
  <c r="P2865" i="11"/>
  <c r="Q2865" i="11"/>
  <c r="R2865" i="11"/>
  <c r="S2865" i="11"/>
  <c r="T2865" i="11"/>
  <c r="A2866" i="11"/>
  <c r="B2866" i="11"/>
  <c r="C2866" i="11"/>
  <c r="D2866" i="11"/>
  <c r="E2866" i="11"/>
  <c r="F2866" i="11"/>
  <c r="G2866" i="11"/>
  <c r="H2866" i="11"/>
  <c r="I2866" i="11"/>
  <c r="J2866" i="11"/>
  <c r="K2866" i="11"/>
  <c r="L2866" i="11"/>
  <c r="M2866" i="11"/>
  <c r="N2866" i="11"/>
  <c r="O2866" i="11"/>
  <c r="P2866" i="11"/>
  <c r="Q2866" i="11"/>
  <c r="R2866" i="11"/>
  <c r="S2866" i="11"/>
  <c r="T2866" i="11"/>
  <c r="A2867" i="11"/>
  <c r="B2867" i="11"/>
  <c r="C2867" i="11"/>
  <c r="D2867" i="11"/>
  <c r="E2867" i="11"/>
  <c r="F2867" i="11"/>
  <c r="G2867" i="11"/>
  <c r="H2867" i="11"/>
  <c r="I2867" i="11"/>
  <c r="J2867" i="11"/>
  <c r="K2867" i="11"/>
  <c r="L2867" i="11"/>
  <c r="M2867" i="11"/>
  <c r="N2867" i="11"/>
  <c r="O2867" i="11"/>
  <c r="P2867" i="11"/>
  <c r="Q2867" i="11"/>
  <c r="R2867" i="11"/>
  <c r="S2867" i="11"/>
  <c r="T2867" i="11"/>
  <c r="A2868" i="11"/>
  <c r="B2868" i="11"/>
  <c r="C2868" i="11"/>
  <c r="D2868" i="11"/>
  <c r="E2868" i="11"/>
  <c r="F2868" i="11"/>
  <c r="G2868" i="11"/>
  <c r="H2868" i="11"/>
  <c r="I2868" i="11"/>
  <c r="J2868" i="11"/>
  <c r="K2868" i="11"/>
  <c r="L2868" i="11"/>
  <c r="M2868" i="11"/>
  <c r="N2868" i="11"/>
  <c r="O2868" i="11"/>
  <c r="P2868" i="11"/>
  <c r="Q2868" i="11"/>
  <c r="R2868" i="11"/>
  <c r="S2868" i="11"/>
  <c r="T2868" i="11"/>
  <c r="A2869" i="11"/>
  <c r="B2869" i="11"/>
  <c r="C2869" i="11"/>
  <c r="D2869" i="11"/>
  <c r="E2869" i="11"/>
  <c r="F2869" i="11"/>
  <c r="G2869" i="11"/>
  <c r="H2869" i="11"/>
  <c r="I2869" i="11"/>
  <c r="J2869" i="11"/>
  <c r="K2869" i="11"/>
  <c r="L2869" i="11"/>
  <c r="M2869" i="11"/>
  <c r="N2869" i="11"/>
  <c r="O2869" i="11"/>
  <c r="P2869" i="11"/>
  <c r="Q2869" i="11"/>
  <c r="R2869" i="11"/>
  <c r="S2869" i="11"/>
  <c r="T2869" i="11"/>
  <c r="A2870" i="11"/>
  <c r="B2870" i="11"/>
  <c r="C2870" i="11"/>
  <c r="D2870" i="11"/>
  <c r="E2870" i="11"/>
  <c r="F2870" i="11"/>
  <c r="G2870" i="11"/>
  <c r="H2870" i="11"/>
  <c r="I2870" i="11"/>
  <c r="J2870" i="11"/>
  <c r="K2870" i="11"/>
  <c r="L2870" i="11"/>
  <c r="M2870" i="11"/>
  <c r="N2870" i="11"/>
  <c r="O2870" i="11"/>
  <c r="P2870" i="11"/>
  <c r="Q2870" i="11"/>
  <c r="R2870" i="11"/>
  <c r="S2870" i="11"/>
  <c r="T2870" i="11"/>
  <c r="A2871" i="11"/>
  <c r="B2871" i="11"/>
  <c r="C2871" i="11"/>
  <c r="D2871" i="11"/>
  <c r="E2871" i="11"/>
  <c r="F2871" i="11"/>
  <c r="G2871" i="11"/>
  <c r="H2871" i="11"/>
  <c r="I2871" i="11"/>
  <c r="J2871" i="11"/>
  <c r="K2871" i="11"/>
  <c r="L2871" i="11"/>
  <c r="M2871" i="11"/>
  <c r="N2871" i="11"/>
  <c r="O2871" i="11"/>
  <c r="P2871" i="11"/>
  <c r="Q2871" i="11"/>
  <c r="R2871" i="11"/>
  <c r="S2871" i="11"/>
  <c r="T2871" i="11"/>
  <c r="A2872" i="11"/>
  <c r="B2872" i="11"/>
  <c r="C2872" i="11"/>
  <c r="D2872" i="11"/>
  <c r="E2872" i="11"/>
  <c r="F2872" i="11"/>
  <c r="G2872" i="11"/>
  <c r="H2872" i="11"/>
  <c r="I2872" i="11"/>
  <c r="J2872" i="11"/>
  <c r="K2872" i="11"/>
  <c r="L2872" i="11"/>
  <c r="M2872" i="11"/>
  <c r="N2872" i="11"/>
  <c r="O2872" i="11"/>
  <c r="P2872" i="11"/>
  <c r="Q2872" i="11"/>
  <c r="R2872" i="11"/>
  <c r="S2872" i="11"/>
  <c r="T2872" i="11"/>
  <c r="A2873" i="11"/>
  <c r="B2873" i="11"/>
  <c r="C2873" i="11"/>
  <c r="D2873" i="11"/>
  <c r="E2873" i="11"/>
  <c r="F2873" i="11"/>
  <c r="G2873" i="11"/>
  <c r="H2873" i="11"/>
  <c r="I2873" i="11"/>
  <c r="J2873" i="11"/>
  <c r="K2873" i="11"/>
  <c r="L2873" i="11"/>
  <c r="M2873" i="11"/>
  <c r="N2873" i="11"/>
  <c r="O2873" i="11"/>
  <c r="P2873" i="11"/>
  <c r="Q2873" i="11"/>
  <c r="R2873" i="11"/>
  <c r="S2873" i="11"/>
  <c r="T2873" i="11"/>
  <c r="A2874" i="11"/>
  <c r="B2874" i="11"/>
  <c r="C2874" i="11"/>
  <c r="D2874" i="11"/>
  <c r="E2874" i="11"/>
  <c r="F2874" i="11"/>
  <c r="G2874" i="11"/>
  <c r="H2874" i="11"/>
  <c r="I2874" i="11"/>
  <c r="J2874" i="11"/>
  <c r="K2874" i="11"/>
  <c r="L2874" i="11"/>
  <c r="M2874" i="11"/>
  <c r="N2874" i="11"/>
  <c r="O2874" i="11"/>
  <c r="P2874" i="11"/>
  <c r="Q2874" i="11"/>
  <c r="R2874" i="11"/>
  <c r="S2874" i="11"/>
  <c r="T2874" i="11"/>
  <c r="A2875" i="11"/>
  <c r="B2875" i="11"/>
  <c r="C2875" i="11"/>
  <c r="D2875" i="11"/>
  <c r="E2875" i="11"/>
  <c r="F2875" i="11"/>
  <c r="G2875" i="11"/>
  <c r="H2875" i="11"/>
  <c r="I2875" i="11"/>
  <c r="J2875" i="11"/>
  <c r="K2875" i="11"/>
  <c r="L2875" i="11"/>
  <c r="M2875" i="11"/>
  <c r="N2875" i="11"/>
  <c r="O2875" i="11"/>
  <c r="P2875" i="11"/>
  <c r="Q2875" i="11"/>
  <c r="R2875" i="11"/>
  <c r="S2875" i="11"/>
  <c r="T2875" i="11"/>
  <c r="A2876" i="11"/>
  <c r="B2876" i="11"/>
  <c r="C2876" i="11"/>
  <c r="D2876" i="11"/>
  <c r="E2876" i="11"/>
  <c r="F2876" i="11"/>
  <c r="G2876" i="11"/>
  <c r="H2876" i="11"/>
  <c r="I2876" i="11"/>
  <c r="J2876" i="11"/>
  <c r="K2876" i="11"/>
  <c r="L2876" i="11"/>
  <c r="M2876" i="11"/>
  <c r="N2876" i="11"/>
  <c r="O2876" i="11"/>
  <c r="P2876" i="11"/>
  <c r="Q2876" i="11"/>
  <c r="R2876" i="11"/>
  <c r="S2876" i="11"/>
  <c r="T2876" i="11"/>
  <c r="A2877" i="11"/>
  <c r="B2877" i="11"/>
  <c r="C2877" i="11"/>
  <c r="D2877" i="11"/>
  <c r="E2877" i="11"/>
  <c r="F2877" i="11"/>
  <c r="G2877" i="11"/>
  <c r="H2877" i="11"/>
  <c r="I2877" i="11"/>
  <c r="J2877" i="11"/>
  <c r="K2877" i="11"/>
  <c r="L2877" i="11"/>
  <c r="M2877" i="11"/>
  <c r="N2877" i="11"/>
  <c r="O2877" i="11"/>
  <c r="P2877" i="11"/>
  <c r="Q2877" i="11"/>
  <c r="R2877" i="11"/>
  <c r="S2877" i="11"/>
  <c r="T2877" i="11"/>
  <c r="A2878" i="11"/>
  <c r="B2878" i="11"/>
  <c r="C2878" i="11"/>
  <c r="D2878" i="11"/>
  <c r="E2878" i="11"/>
  <c r="F2878" i="11"/>
  <c r="G2878" i="11"/>
  <c r="H2878" i="11"/>
  <c r="I2878" i="11"/>
  <c r="J2878" i="11"/>
  <c r="K2878" i="11"/>
  <c r="L2878" i="11"/>
  <c r="M2878" i="11"/>
  <c r="N2878" i="11"/>
  <c r="O2878" i="11"/>
  <c r="P2878" i="11"/>
  <c r="Q2878" i="11"/>
  <c r="R2878" i="11"/>
  <c r="S2878" i="11"/>
  <c r="T2878" i="11"/>
  <c r="A2879" i="11"/>
  <c r="B2879" i="11"/>
  <c r="C2879" i="11"/>
  <c r="D2879" i="11"/>
  <c r="E2879" i="11"/>
  <c r="F2879" i="11"/>
  <c r="G2879" i="11"/>
  <c r="H2879" i="11"/>
  <c r="I2879" i="11"/>
  <c r="J2879" i="11"/>
  <c r="K2879" i="11"/>
  <c r="L2879" i="11"/>
  <c r="M2879" i="11"/>
  <c r="N2879" i="11"/>
  <c r="O2879" i="11"/>
  <c r="P2879" i="11"/>
  <c r="Q2879" i="11"/>
  <c r="R2879" i="11"/>
  <c r="S2879" i="11"/>
  <c r="T2879" i="11"/>
  <c r="A2880" i="11"/>
  <c r="B2880" i="11"/>
  <c r="C2880" i="11"/>
  <c r="D2880" i="11"/>
  <c r="E2880" i="11"/>
  <c r="F2880" i="11"/>
  <c r="G2880" i="11"/>
  <c r="H2880" i="11"/>
  <c r="I2880" i="11"/>
  <c r="J2880" i="11"/>
  <c r="K2880" i="11"/>
  <c r="L2880" i="11"/>
  <c r="M2880" i="11"/>
  <c r="N2880" i="11"/>
  <c r="O2880" i="11"/>
  <c r="P2880" i="11"/>
  <c r="Q2880" i="11"/>
  <c r="R2880" i="11"/>
  <c r="S2880" i="11"/>
  <c r="T2880" i="11"/>
  <c r="A2881" i="11"/>
  <c r="B2881" i="11"/>
  <c r="C2881" i="11"/>
  <c r="D2881" i="11"/>
  <c r="E2881" i="11"/>
  <c r="F2881" i="11"/>
  <c r="G2881" i="11"/>
  <c r="H2881" i="11"/>
  <c r="I2881" i="11"/>
  <c r="J2881" i="11"/>
  <c r="K2881" i="11"/>
  <c r="L2881" i="11"/>
  <c r="M2881" i="11"/>
  <c r="N2881" i="11"/>
  <c r="O2881" i="11"/>
  <c r="P2881" i="11"/>
  <c r="Q2881" i="11"/>
  <c r="R2881" i="11"/>
  <c r="S2881" i="11"/>
  <c r="T2881" i="11"/>
  <c r="A2882" i="11"/>
  <c r="B2882" i="11"/>
  <c r="C2882" i="11"/>
  <c r="D2882" i="11"/>
  <c r="E2882" i="11"/>
  <c r="F2882" i="11"/>
  <c r="G2882" i="11"/>
  <c r="H2882" i="11"/>
  <c r="I2882" i="11"/>
  <c r="J2882" i="11"/>
  <c r="K2882" i="11"/>
  <c r="L2882" i="11"/>
  <c r="M2882" i="11"/>
  <c r="N2882" i="11"/>
  <c r="O2882" i="11"/>
  <c r="P2882" i="11"/>
  <c r="Q2882" i="11"/>
  <c r="R2882" i="11"/>
  <c r="S2882" i="11"/>
  <c r="T2882" i="11"/>
  <c r="A2883" i="11"/>
  <c r="B2883" i="11"/>
  <c r="C2883" i="11"/>
  <c r="D2883" i="11"/>
  <c r="E2883" i="11"/>
  <c r="F2883" i="11"/>
  <c r="G2883" i="11"/>
  <c r="H2883" i="11"/>
  <c r="I2883" i="11"/>
  <c r="J2883" i="11"/>
  <c r="K2883" i="11"/>
  <c r="L2883" i="11"/>
  <c r="M2883" i="11"/>
  <c r="N2883" i="11"/>
  <c r="O2883" i="11"/>
  <c r="P2883" i="11"/>
  <c r="Q2883" i="11"/>
  <c r="R2883" i="11"/>
  <c r="S2883" i="11"/>
  <c r="T2883" i="11"/>
  <c r="A2884" i="11"/>
  <c r="B2884" i="11"/>
  <c r="C2884" i="11"/>
  <c r="D2884" i="11"/>
  <c r="E2884" i="11"/>
  <c r="F2884" i="11"/>
  <c r="G2884" i="11"/>
  <c r="H2884" i="11"/>
  <c r="I2884" i="11"/>
  <c r="J2884" i="11"/>
  <c r="K2884" i="11"/>
  <c r="L2884" i="11"/>
  <c r="M2884" i="11"/>
  <c r="N2884" i="11"/>
  <c r="O2884" i="11"/>
  <c r="P2884" i="11"/>
  <c r="Q2884" i="11"/>
  <c r="R2884" i="11"/>
  <c r="S2884" i="11"/>
  <c r="T2884" i="11"/>
  <c r="A2885" i="11"/>
  <c r="B2885" i="11"/>
  <c r="C2885" i="11"/>
  <c r="D2885" i="11"/>
  <c r="E2885" i="11"/>
  <c r="F2885" i="11"/>
  <c r="G2885" i="11"/>
  <c r="H2885" i="11"/>
  <c r="I2885" i="11"/>
  <c r="J2885" i="11"/>
  <c r="K2885" i="11"/>
  <c r="L2885" i="11"/>
  <c r="M2885" i="11"/>
  <c r="N2885" i="11"/>
  <c r="O2885" i="11"/>
  <c r="P2885" i="11"/>
  <c r="Q2885" i="11"/>
  <c r="R2885" i="11"/>
  <c r="S2885" i="11"/>
  <c r="T2885" i="11"/>
  <c r="A2886" i="11"/>
  <c r="B2886" i="11"/>
  <c r="C2886" i="11"/>
  <c r="D2886" i="11"/>
  <c r="E2886" i="11"/>
  <c r="F2886" i="11"/>
  <c r="G2886" i="11"/>
  <c r="H2886" i="11"/>
  <c r="I2886" i="11"/>
  <c r="J2886" i="11"/>
  <c r="K2886" i="11"/>
  <c r="L2886" i="11"/>
  <c r="M2886" i="11"/>
  <c r="N2886" i="11"/>
  <c r="O2886" i="11"/>
  <c r="P2886" i="11"/>
  <c r="Q2886" i="11"/>
  <c r="R2886" i="11"/>
  <c r="S2886" i="11"/>
  <c r="T2886" i="11"/>
  <c r="A2887" i="11"/>
  <c r="B2887" i="11"/>
  <c r="C2887" i="11"/>
  <c r="D2887" i="11"/>
  <c r="E2887" i="11"/>
  <c r="F2887" i="11"/>
  <c r="G2887" i="11"/>
  <c r="H2887" i="11"/>
  <c r="I2887" i="11"/>
  <c r="J2887" i="11"/>
  <c r="K2887" i="11"/>
  <c r="L2887" i="11"/>
  <c r="M2887" i="11"/>
  <c r="N2887" i="11"/>
  <c r="O2887" i="11"/>
  <c r="P2887" i="11"/>
  <c r="Q2887" i="11"/>
  <c r="R2887" i="11"/>
  <c r="S2887" i="11"/>
  <c r="T2887" i="11"/>
  <c r="A2888" i="11"/>
  <c r="B2888" i="11"/>
  <c r="C2888" i="11"/>
  <c r="D2888" i="11"/>
  <c r="E2888" i="11"/>
  <c r="F2888" i="11"/>
  <c r="G2888" i="11"/>
  <c r="H2888" i="11"/>
  <c r="I2888" i="11"/>
  <c r="J2888" i="11"/>
  <c r="K2888" i="11"/>
  <c r="L2888" i="11"/>
  <c r="M2888" i="11"/>
  <c r="N2888" i="11"/>
  <c r="O2888" i="11"/>
  <c r="P2888" i="11"/>
  <c r="Q2888" i="11"/>
  <c r="R2888" i="11"/>
  <c r="S2888" i="11"/>
  <c r="T2888" i="11"/>
  <c r="A2889" i="11"/>
  <c r="B2889" i="11"/>
  <c r="C2889" i="11"/>
  <c r="D2889" i="11"/>
  <c r="E2889" i="11"/>
  <c r="F2889" i="11"/>
  <c r="G2889" i="11"/>
  <c r="H2889" i="11"/>
  <c r="I2889" i="11"/>
  <c r="J2889" i="11"/>
  <c r="K2889" i="11"/>
  <c r="L2889" i="11"/>
  <c r="M2889" i="11"/>
  <c r="N2889" i="11"/>
  <c r="O2889" i="11"/>
  <c r="P2889" i="11"/>
  <c r="Q2889" i="11"/>
  <c r="R2889" i="11"/>
  <c r="S2889" i="11"/>
  <c r="T2889" i="11"/>
  <c r="A2890" i="11"/>
  <c r="B2890" i="11"/>
  <c r="C2890" i="11"/>
  <c r="D2890" i="11"/>
  <c r="E2890" i="11"/>
  <c r="F2890" i="11"/>
  <c r="G2890" i="11"/>
  <c r="H2890" i="11"/>
  <c r="I2890" i="11"/>
  <c r="J2890" i="11"/>
  <c r="K2890" i="11"/>
  <c r="L2890" i="11"/>
  <c r="M2890" i="11"/>
  <c r="N2890" i="11"/>
  <c r="O2890" i="11"/>
  <c r="P2890" i="11"/>
  <c r="Q2890" i="11"/>
  <c r="R2890" i="11"/>
  <c r="S2890" i="11"/>
  <c r="T2890" i="11"/>
  <c r="A2891" i="11"/>
  <c r="B2891" i="11"/>
  <c r="C2891" i="11"/>
  <c r="D2891" i="11"/>
  <c r="E2891" i="11"/>
  <c r="F2891" i="11"/>
  <c r="G2891" i="11"/>
  <c r="H2891" i="11"/>
  <c r="I2891" i="11"/>
  <c r="J2891" i="11"/>
  <c r="K2891" i="11"/>
  <c r="L2891" i="11"/>
  <c r="M2891" i="11"/>
  <c r="N2891" i="11"/>
  <c r="O2891" i="11"/>
  <c r="P2891" i="11"/>
  <c r="Q2891" i="11"/>
  <c r="R2891" i="11"/>
  <c r="S2891" i="11"/>
  <c r="T2891" i="11"/>
  <c r="A2892" i="11"/>
  <c r="B2892" i="11"/>
  <c r="C2892" i="11"/>
  <c r="D2892" i="11"/>
  <c r="E2892" i="11"/>
  <c r="F2892" i="11"/>
  <c r="G2892" i="11"/>
  <c r="H2892" i="11"/>
  <c r="I2892" i="11"/>
  <c r="J2892" i="11"/>
  <c r="K2892" i="11"/>
  <c r="L2892" i="11"/>
  <c r="M2892" i="11"/>
  <c r="N2892" i="11"/>
  <c r="O2892" i="11"/>
  <c r="P2892" i="11"/>
  <c r="Q2892" i="11"/>
  <c r="R2892" i="11"/>
  <c r="S2892" i="11"/>
  <c r="T2892" i="11"/>
  <c r="A2893" i="11"/>
  <c r="B2893" i="11"/>
  <c r="C2893" i="11"/>
  <c r="D2893" i="11"/>
  <c r="E2893" i="11"/>
  <c r="F2893" i="11"/>
  <c r="G2893" i="11"/>
  <c r="H2893" i="11"/>
  <c r="I2893" i="11"/>
  <c r="J2893" i="11"/>
  <c r="K2893" i="11"/>
  <c r="L2893" i="11"/>
  <c r="M2893" i="11"/>
  <c r="N2893" i="11"/>
  <c r="O2893" i="11"/>
  <c r="P2893" i="11"/>
  <c r="Q2893" i="11"/>
  <c r="R2893" i="11"/>
  <c r="S2893" i="11"/>
  <c r="T2893" i="11"/>
  <c r="A2894" i="11"/>
  <c r="B2894" i="11"/>
  <c r="C2894" i="11"/>
  <c r="D2894" i="11"/>
  <c r="E2894" i="11"/>
  <c r="F2894" i="11"/>
  <c r="G2894" i="11"/>
  <c r="H2894" i="11"/>
  <c r="I2894" i="11"/>
  <c r="J2894" i="11"/>
  <c r="K2894" i="11"/>
  <c r="L2894" i="11"/>
  <c r="M2894" i="11"/>
  <c r="N2894" i="11"/>
  <c r="O2894" i="11"/>
  <c r="P2894" i="11"/>
  <c r="Q2894" i="11"/>
  <c r="R2894" i="11"/>
  <c r="S2894" i="11"/>
  <c r="T2894" i="11"/>
  <c r="A2895" i="11"/>
  <c r="B2895" i="11"/>
  <c r="C2895" i="11"/>
  <c r="D2895" i="11"/>
  <c r="E2895" i="11"/>
  <c r="F2895" i="11"/>
  <c r="G2895" i="11"/>
  <c r="H2895" i="11"/>
  <c r="I2895" i="11"/>
  <c r="J2895" i="11"/>
  <c r="K2895" i="11"/>
  <c r="L2895" i="11"/>
  <c r="M2895" i="11"/>
  <c r="N2895" i="11"/>
  <c r="O2895" i="11"/>
  <c r="P2895" i="11"/>
  <c r="Q2895" i="11"/>
  <c r="R2895" i="11"/>
  <c r="S2895" i="11"/>
  <c r="T2895" i="11"/>
  <c r="A2896" i="11"/>
  <c r="B2896" i="11"/>
  <c r="C2896" i="11"/>
  <c r="D2896" i="11"/>
  <c r="E2896" i="11"/>
  <c r="F2896" i="11"/>
  <c r="G2896" i="11"/>
  <c r="H2896" i="11"/>
  <c r="I2896" i="11"/>
  <c r="J2896" i="11"/>
  <c r="K2896" i="11"/>
  <c r="L2896" i="11"/>
  <c r="M2896" i="11"/>
  <c r="N2896" i="11"/>
  <c r="O2896" i="11"/>
  <c r="P2896" i="11"/>
  <c r="Q2896" i="11"/>
  <c r="R2896" i="11"/>
  <c r="S2896" i="11"/>
  <c r="T2896" i="11"/>
  <c r="A2897" i="11"/>
  <c r="B2897" i="11"/>
  <c r="C2897" i="11"/>
  <c r="D2897" i="11"/>
  <c r="E2897" i="11"/>
  <c r="F2897" i="11"/>
  <c r="G2897" i="11"/>
  <c r="H2897" i="11"/>
  <c r="I2897" i="11"/>
  <c r="J2897" i="11"/>
  <c r="K2897" i="11"/>
  <c r="L2897" i="11"/>
  <c r="M2897" i="11"/>
  <c r="N2897" i="11"/>
  <c r="O2897" i="11"/>
  <c r="P2897" i="11"/>
  <c r="Q2897" i="11"/>
  <c r="R2897" i="11"/>
  <c r="S2897" i="11"/>
  <c r="T2897" i="11"/>
  <c r="A2898" i="11"/>
  <c r="B2898" i="11"/>
  <c r="C2898" i="11"/>
  <c r="D2898" i="11"/>
  <c r="E2898" i="11"/>
  <c r="F2898" i="11"/>
  <c r="G2898" i="11"/>
  <c r="H2898" i="11"/>
  <c r="I2898" i="11"/>
  <c r="J2898" i="11"/>
  <c r="K2898" i="11"/>
  <c r="L2898" i="11"/>
  <c r="M2898" i="11"/>
  <c r="N2898" i="11"/>
  <c r="O2898" i="11"/>
  <c r="P2898" i="11"/>
  <c r="Q2898" i="11"/>
  <c r="R2898" i="11"/>
  <c r="S2898" i="11"/>
  <c r="T2898" i="11"/>
  <c r="A2899" i="11"/>
  <c r="B2899" i="11"/>
  <c r="C2899" i="11"/>
  <c r="D2899" i="11"/>
  <c r="E2899" i="11"/>
  <c r="F2899" i="11"/>
  <c r="G2899" i="11"/>
  <c r="H2899" i="11"/>
  <c r="I2899" i="11"/>
  <c r="J2899" i="11"/>
  <c r="K2899" i="11"/>
  <c r="L2899" i="11"/>
  <c r="M2899" i="11"/>
  <c r="N2899" i="11"/>
  <c r="O2899" i="11"/>
  <c r="P2899" i="11"/>
  <c r="Q2899" i="11"/>
  <c r="R2899" i="11"/>
  <c r="S2899" i="11"/>
  <c r="T2899" i="11"/>
  <c r="A2900" i="11"/>
  <c r="B2900" i="11"/>
  <c r="C2900" i="11"/>
  <c r="D2900" i="11"/>
  <c r="E2900" i="11"/>
  <c r="F2900" i="11"/>
  <c r="G2900" i="11"/>
  <c r="H2900" i="11"/>
  <c r="I2900" i="11"/>
  <c r="J2900" i="11"/>
  <c r="K2900" i="11"/>
  <c r="L2900" i="11"/>
  <c r="M2900" i="11"/>
  <c r="N2900" i="11"/>
  <c r="O2900" i="11"/>
  <c r="P2900" i="11"/>
  <c r="Q2900" i="11"/>
  <c r="R2900" i="11"/>
  <c r="S2900" i="11"/>
  <c r="T2900" i="11"/>
  <c r="A2901" i="11"/>
  <c r="B2901" i="11"/>
  <c r="C2901" i="11"/>
  <c r="D2901" i="11"/>
  <c r="E2901" i="11"/>
  <c r="F2901" i="11"/>
  <c r="G2901" i="11"/>
  <c r="H2901" i="11"/>
  <c r="I2901" i="11"/>
  <c r="J2901" i="11"/>
  <c r="K2901" i="11"/>
  <c r="L2901" i="11"/>
  <c r="M2901" i="11"/>
  <c r="N2901" i="11"/>
  <c r="O2901" i="11"/>
  <c r="P2901" i="11"/>
  <c r="Q2901" i="11"/>
  <c r="R2901" i="11"/>
  <c r="S2901" i="11"/>
  <c r="T2901" i="11"/>
  <c r="A2902" i="11"/>
  <c r="B2902" i="11"/>
  <c r="C2902" i="11"/>
  <c r="D2902" i="11"/>
  <c r="E2902" i="11"/>
  <c r="F2902" i="11"/>
  <c r="G2902" i="11"/>
  <c r="H2902" i="11"/>
  <c r="I2902" i="11"/>
  <c r="J2902" i="11"/>
  <c r="K2902" i="11"/>
  <c r="L2902" i="11"/>
  <c r="M2902" i="11"/>
  <c r="N2902" i="11"/>
  <c r="O2902" i="11"/>
  <c r="P2902" i="11"/>
  <c r="Q2902" i="11"/>
  <c r="R2902" i="11"/>
  <c r="S2902" i="11"/>
  <c r="T2902" i="11"/>
  <c r="A2903" i="11"/>
  <c r="B2903" i="11"/>
  <c r="C2903" i="11"/>
  <c r="D2903" i="11"/>
  <c r="E2903" i="11"/>
  <c r="F2903" i="11"/>
  <c r="G2903" i="11"/>
  <c r="H2903" i="11"/>
  <c r="I2903" i="11"/>
  <c r="J2903" i="11"/>
  <c r="K2903" i="11"/>
  <c r="L2903" i="11"/>
  <c r="M2903" i="11"/>
  <c r="N2903" i="11"/>
  <c r="O2903" i="11"/>
  <c r="P2903" i="11"/>
  <c r="Q2903" i="11"/>
  <c r="R2903" i="11"/>
  <c r="S2903" i="11"/>
  <c r="T2903" i="11"/>
  <c r="A2904" i="11"/>
  <c r="B2904" i="11"/>
  <c r="C2904" i="11"/>
  <c r="D2904" i="11"/>
  <c r="E2904" i="11"/>
  <c r="F2904" i="11"/>
  <c r="G2904" i="11"/>
  <c r="H2904" i="11"/>
  <c r="I2904" i="11"/>
  <c r="J2904" i="11"/>
  <c r="K2904" i="11"/>
  <c r="L2904" i="11"/>
  <c r="M2904" i="11"/>
  <c r="N2904" i="11"/>
  <c r="O2904" i="11"/>
  <c r="P2904" i="11"/>
  <c r="Q2904" i="11"/>
  <c r="R2904" i="11"/>
  <c r="S2904" i="11"/>
  <c r="T2904" i="11"/>
  <c r="A2905" i="11"/>
  <c r="B2905" i="11"/>
  <c r="C2905" i="11"/>
  <c r="D2905" i="11"/>
  <c r="E2905" i="11"/>
  <c r="F2905" i="11"/>
  <c r="G2905" i="11"/>
  <c r="H2905" i="11"/>
  <c r="I2905" i="11"/>
  <c r="J2905" i="11"/>
  <c r="K2905" i="11"/>
  <c r="L2905" i="11"/>
  <c r="M2905" i="11"/>
  <c r="N2905" i="11"/>
  <c r="O2905" i="11"/>
  <c r="P2905" i="11"/>
  <c r="Q2905" i="11"/>
  <c r="R2905" i="11"/>
  <c r="S2905" i="11"/>
  <c r="T2905" i="11"/>
  <c r="A2906" i="11"/>
  <c r="B2906" i="11"/>
  <c r="C2906" i="11"/>
  <c r="D2906" i="11"/>
  <c r="E2906" i="11"/>
  <c r="F2906" i="11"/>
  <c r="G2906" i="11"/>
  <c r="H2906" i="11"/>
  <c r="I2906" i="11"/>
  <c r="J2906" i="11"/>
  <c r="K2906" i="11"/>
  <c r="L2906" i="11"/>
  <c r="M2906" i="11"/>
  <c r="N2906" i="11"/>
  <c r="O2906" i="11"/>
  <c r="P2906" i="11"/>
  <c r="Q2906" i="11"/>
  <c r="R2906" i="11"/>
  <c r="S2906" i="11"/>
  <c r="T2906" i="11"/>
  <c r="A2907" i="11"/>
  <c r="B2907" i="11"/>
  <c r="C2907" i="11"/>
  <c r="D2907" i="11"/>
  <c r="E2907" i="11"/>
  <c r="F2907" i="11"/>
  <c r="G2907" i="11"/>
  <c r="H2907" i="11"/>
  <c r="I2907" i="11"/>
  <c r="J2907" i="11"/>
  <c r="K2907" i="11"/>
  <c r="L2907" i="11"/>
  <c r="M2907" i="11"/>
  <c r="N2907" i="11"/>
  <c r="O2907" i="11"/>
  <c r="P2907" i="11"/>
  <c r="Q2907" i="11"/>
  <c r="R2907" i="11"/>
  <c r="S2907" i="11"/>
  <c r="T2907" i="11"/>
  <c r="A2908" i="11"/>
  <c r="B2908" i="11"/>
  <c r="C2908" i="11"/>
  <c r="D2908" i="11"/>
  <c r="E2908" i="11"/>
  <c r="F2908" i="11"/>
  <c r="G2908" i="11"/>
  <c r="H2908" i="11"/>
  <c r="I2908" i="11"/>
  <c r="J2908" i="11"/>
  <c r="K2908" i="11"/>
  <c r="L2908" i="11"/>
  <c r="M2908" i="11"/>
  <c r="N2908" i="11"/>
  <c r="O2908" i="11"/>
  <c r="P2908" i="11"/>
  <c r="Q2908" i="11"/>
  <c r="R2908" i="11"/>
  <c r="S2908" i="11"/>
  <c r="T2908" i="11"/>
  <c r="A2909" i="11"/>
  <c r="B2909" i="11"/>
  <c r="C2909" i="11"/>
  <c r="D2909" i="11"/>
  <c r="E2909" i="11"/>
  <c r="F2909" i="11"/>
  <c r="G2909" i="11"/>
  <c r="H2909" i="11"/>
  <c r="I2909" i="11"/>
  <c r="J2909" i="11"/>
  <c r="K2909" i="11"/>
  <c r="L2909" i="11"/>
  <c r="M2909" i="11"/>
  <c r="N2909" i="11"/>
  <c r="O2909" i="11"/>
  <c r="P2909" i="11"/>
  <c r="Q2909" i="11"/>
  <c r="R2909" i="11"/>
  <c r="S2909" i="11"/>
  <c r="T2909" i="11"/>
  <c r="A2910" i="11"/>
  <c r="B2910" i="11"/>
  <c r="C2910" i="11"/>
  <c r="D2910" i="11"/>
  <c r="E2910" i="11"/>
  <c r="F2910" i="11"/>
  <c r="G2910" i="11"/>
  <c r="H2910" i="11"/>
  <c r="I2910" i="11"/>
  <c r="J2910" i="11"/>
  <c r="K2910" i="11"/>
  <c r="L2910" i="11"/>
  <c r="M2910" i="11"/>
  <c r="N2910" i="11"/>
  <c r="O2910" i="11"/>
  <c r="P2910" i="11"/>
  <c r="Q2910" i="11"/>
  <c r="R2910" i="11"/>
  <c r="S2910" i="11"/>
  <c r="T2910" i="11"/>
  <c r="A2911" i="11"/>
  <c r="B2911" i="11"/>
  <c r="C2911" i="11"/>
  <c r="D2911" i="11"/>
  <c r="E2911" i="11"/>
  <c r="F2911" i="11"/>
  <c r="G2911" i="11"/>
  <c r="H2911" i="11"/>
  <c r="I2911" i="11"/>
  <c r="J2911" i="11"/>
  <c r="K2911" i="11"/>
  <c r="L2911" i="11"/>
  <c r="M2911" i="11"/>
  <c r="N2911" i="11"/>
  <c r="O2911" i="11"/>
  <c r="P2911" i="11"/>
  <c r="Q2911" i="11"/>
  <c r="R2911" i="11"/>
  <c r="S2911" i="11"/>
  <c r="T2911" i="11"/>
  <c r="A2912" i="11"/>
  <c r="B2912" i="11"/>
  <c r="C2912" i="11"/>
  <c r="D2912" i="11"/>
  <c r="E2912" i="11"/>
  <c r="F2912" i="11"/>
  <c r="G2912" i="11"/>
  <c r="H2912" i="11"/>
  <c r="I2912" i="11"/>
  <c r="J2912" i="11"/>
  <c r="K2912" i="11"/>
  <c r="L2912" i="11"/>
  <c r="M2912" i="11"/>
  <c r="N2912" i="11"/>
  <c r="O2912" i="11"/>
  <c r="P2912" i="11"/>
  <c r="Q2912" i="11"/>
  <c r="R2912" i="11"/>
  <c r="S2912" i="11"/>
  <c r="T2912" i="11"/>
  <c r="A2913" i="11"/>
  <c r="B2913" i="11"/>
  <c r="C2913" i="11"/>
  <c r="D2913" i="11"/>
  <c r="E2913" i="11"/>
  <c r="F2913" i="11"/>
  <c r="G2913" i="11"/>
  <c r="H2913" i="11"/>
  <c r="I2913" i="11"/>
  <c r="J2913" i="11"/>
  <c r="K2913" i="11"/>
  <c r="L2913" i="11"/>
  <c r="M2913" i="11"/>
  <c r="N2913" i="11"/>
  <c r="O2913" i="11"/>
  <c r="P2913" i="11"/>
  <c r="Q2913" i="11"/>
  <c r="R2913" i="11"/>
  <c r="S2913" i="11"/>
  <c r="T2913" i="11"/>
  <c r="A2914" i="11"/>
  <c r="B2914" i="11"/>
  <c r="C2914" i="11"/>
  <c r="D2914" i="11"/>
  <c r="E2914" i="11"/>
  <c r="F2914" i="11"/>
  <c r="G2914" i="11"/>
  <c r="H2914" i="11"/>
  <c r="I2914" i="11"/>
  <c r="J2914" i="11"/>
  <c r="K2914" i="11"/>
  <c r="L2914" i="11"/>
  <c r="M2914" i="11"/>
  <c r="N2914" i="11"/>
  <c r="O2914" i="11"/>
  <c r="P2914" i="11"/>
  <c r="Q2914" i="11"/>
  <c r="R2914" i="11"/>
  <c r="S2914" i="11"/>
  <c r="T2914" i="11"/>
  <c r="A2915" i="11"/>
  <c r="B2915" i="11"/>
  <c r="C2915" i="11"/>
  <c r="D2915" i="11"/>
  <c r="E2915" i="11"/>
  <c r="F2915" i="11"/>
  <c r="G2915" i="11"/>
  <c r="H2915" i="11"/>
  <c r="I2915" i="11"/>
  <c r="J2915" i="11"/>
  <c r="K2915" i="11"/>
  <c r="L2915" i="11"/>
  <c r="M2915" i="11"/>
  <c r="N2915" i="11"/>
  <c r="O2915" i="11"/>
  <c r="P2915" i="11"/>
  <c r="Q2915" i="11"/>
  <c r="R2915" i="11"/>
  <c r="S2915" i="11"/>
  <c r="T2915" i="11"/>
  <c r="A2916" i="11"/>
  <c r="B2916" i="11"/>
  <c r="C2916" i="11"/>
  <c r="D2916" i="11"/>
  <c r="E2916" i="11"/>
  <c r="F2916" i="11"/>
  <c r="G2916" i="11"/>
  <c r="H2916" i="11"/>
  <c r="I2916" i="11"/>
  <c r="J2916" i="11"/>
  <c r="K2916" i="11"/>
  <c r="L2916" i="11"/>
  <c r="M2916" i="11"/>
  <c r="N2916" i="11"/>
  <c r="O2916" i="11"/>
  <c r="P2916" i="11"/>
  <c r="Q2916" i="11"/>
  <c r="R2916" i="11"/>
  <c r="S2916" i="11"/>
  <c r="T2916" i="11"/>
  <c r="A2917" i="11"/>
  <c r="B2917" i="11"/>
  <c r="C2917" i="11"/>
  <c r="D2917" i="11"/>
  <c r="E2917" i="11"/>
  <c r="F2917" i="11"/>
  <c r="G2917" i="11"/>
  <c r="H2917" i="11"/>
  <c r="I2917" i="11"/>
  <c r="J2917" i="11"/>
  <c r="K2917" i="11"/>
  <c r="L2917" i="11"/>
  <c r="M2917" i="11"/>
  <c r="N2917" i="11"/>
  <c r="O2917" i="11"/>
  <c r="P2917" i="11"/>
  <c r="Q2917" i="11"/>
  <c r="R2917" i="11"/>
  <c r="S2917" i="11"/>
  <c r="T2917" i="11"/>
  <c r="A2918" i="11"/>
  <c r="B2918" i="11"/>
  <c r="C2918" i="11"/>
  <c r="D2918" i="11"/>
  <c r="E2918" i="11"/>
  <c r="F2918" i="11"/>
  <c r="G2918" i="11"/>
  <c r="H2918" i="11"/>
  <c r="I2918" i="11"/>
  <c r="J2918" i="11"/>
  <c r="K2918" i="11"/>
  <c r="L2918" i="11"/>
  <c r="M2918" i="11"/>
  <c r="N2918" i="11"/>
  <c r="O2918" i="11"/>
  <c r="P2918" i="11"/>
  <c r="Q2918" i="11"/>
  <c r="R2918" i="11"/>
  <c r="S2918" i="11"/>
  <c r="T2918" i="11"/>
  <c r="A2919" i="11"/>
  <c r="B2919" i="11"/>
  <c r="C2919" i="11"/>
  <c r="D2919" i="11"/>
  <c r="E2919" i="11"/>
  <c r="F2919" i="11"/>
  <c r="G2919" i="11"/>
  <c r="H2919" i="11"/>
  <c r="I2919" i="11"/>
  <c r="J2919" i="11"/>
  <c r="K2919" i="11"/>
  <c r="L2919" i="11"/>
  <c r="M2919" i="11"/>
  <c r="N2919" i="11"/>
  <c r="O2919" i="11"/>
  <c r="P2919" i="11"/>
  <c r="Q2919" i="11"/>
  <c r="R2919" i="11"/>
  <c r="S2919" i="11"/>
  <c r="T2919" i="11"/>
  <c r="A2920" i="11"/>
  <c r="B2920" i="11"/>
  <c r="C2920" i="11"/>
  <c r="D2920" i="11"/>
  <c r="E2920" i="11"/>
  <c r="F2920" i="11"/>
  <c r="G2920" i="11"/>
  <c r="H2920" i="11"/>
  <c r="I2920" i="11"/>
  <c r="J2920" i="11"/>
  <c r="K2920" i="11"/>
  <c r="L2920" i="11"/>
  <c r="M2920" i="11"/>
  <c r="N2920" i="11"/>
  <c r="O2920" i="11"/>
  <c r="P2920" i="11"/>
  <c r="Q2920" i="11"/>
  <c r="R2920" i="11"/>
  <c r="S2920" i="11"/>
  <c r="T2920" i="11"/>
  <c r="A2921" i="11"/>
  <c r="B2921" i="11"/>
  <c r="C2921" i="11"/>
  <c r="D2921" i="11"/>
  <c r="E2921" i="11"/>
  <c r="F2921" i="11"/>
  <c r="G2921" i="11"/>
  <c r="H2921" i="11"/>
  <c r="I2921" i="11"/>
  <c r="J2921" i="11"/>
  <c r="K2921" i="11"/>
  <c r="L2921" i="11"/>
  <c r="M2921" i="11"/>
  <c r="N2921" i="11"/>
  <c r="O2921" i="11"/>
  <c r="P2921" i="11"/>
  <c r="Q2921" i="11"/>
  <c r="R2921" i="11"/>
  <c r="S2921" i="11"/>
  <c r="T2921" i="11"/>
  <c r="A2922" i="11"/>
  <c r="B2922" i="11"/>
  <c r="C2922" i="11"/>
  <c r="D2922" i="11"/>
  <c r="E2922" i="11"/>
  <c r="F2922" i="11"/>
  <c r="G2922" i="11"/>
  <c r="H2922" i="11"/>
  <c r="I2922" i="11"/>
  <c r="J2922" i="11"/>
  <c r="K2922" i="11"/>
  <c r="L2922" i="11"/>
  <c r="M2922" i="11"/>
  <c r="N2922" i="11"/>
  <c r="O2922" i="11"/>
  <c r="P2922" i="11"/>
  <c r="Q2922" i="11"/>
  <c r="R2922" i="11"/>
  <c r="S2922" i="11"/>
  <c r="T2922" i="11"/>
  <c r="A2923" i="11"/>
  <c r="B2923" i="11"/>
  <c r="C2923" i="11"/>
  <c r="D2923" i="11"/>
  <c r="E2923" i="11"/>
  <c r="F2923" i="11"/>
  <c r="G2923" i="11"/>
  <c r="H2923" i="11"/>
  <c r="I2923" i="11"/>
  <c r="J2923" i="11"/>
  <c r="K2923" i="11"/>
  <c r="L2923" i="11"/>
  <c r="M2923" i="11"/>
  <c r="N2923" i="11"/>
  <c r="O2923" i="11"/>
  <c r="P2923" i="11"/>
  <c r="Q2923" i="11"/>
  <c r="R2923" i="11"/>
  <c r="S2923" i="11"/>
  <c r="T2923" i="11"/>
  <c r="A2924" i="11"/>
  <c r="B2924" i="11"/>
  <c r="C2924" i="11"/>
  <c r="D2924" i="11"/>
  <c r="E2924" i="11"/>
  <c r="F2924" i="11"/>
  <c r="G2924" i="11"/>
  <c r="H2924" i="11"/>
  <c r="I2924" i="11"/>
  <c r="J2924" i="11"/>
  <c r="K2924" i="11"/>
  <c r="L2924" i="11"/>
  <c r="M2924" i="11"/>
  <c r="N2924" i="11"/>
  <c r="O2924" i="11"/>
  <c r="P2924" i="11"/>
  <c r="Q2924" i="11"/>
  <c r="R2924" i="11"/>
  <c r="S2924" i="11"/>
  <c r="T2924" i="11"/>
  <c r="A2925" i="11"/>
  <c r="B2925" i="11"/>
  <c r="C2925" i="11"/>
  <c r="D2925" i="11"/>
  <c r="E2925" i="11"/>
  <c r="F2925" i="11"/>
  <c r="G2925" i="11"/>
  <c r="H2925" i="11"/>
  <c r="I2925" i="11"/>
  <c r="J2925" i="11"/>
  <c r="K2925" i="11"/>
  <c r="L2925" i="11"/>
  <c r="M2925" i="11"/>
  <c r="N2925" i="11"/>
  <c r="O2925" i="11"/>
  <c r="P2925" i="11"/>
  <c r="Q2925" i="11"/>
  <c r="R2925" i="11"/>
  <c r="S2925" i="11"/>
  <c r="T2925" i="11"/>
  <c r="A2926" i="11"/>
  <c r="B2926" i="11"/>
  <c r="C2926" i="11"/>
  <c r="D2926" i="11"/>
  <c r="E2926" i="11"/>
  <c r="F2926" i="11"/>
  <c r="G2926" i="11"/>
  <c r="H2926" i="11"/>
  <c r="I2926" i="11"/>
  <c r="J2926" i="11"/>
  <c r="K2926" i="11"/>
  <c r="L2926" i="11"/>
  <c r="M2926" i="11"/>
  <c r="N2926" i="11"/>
  <c r="O2926" i="11"/>
  <c r="P2926" i="11"/>
  <c r="Q2926" i="11"/>
  <c r="R2926" i="11"/>
  <c r="S2926" i="11"/>
  <c r="T2926" i="11"/>
  <c r="A2927" i="11"/>
  <c r="B2927" i="11"/>
  <c r="C2927" i="11"/>
  <c r="D2927" i="11"/>
  <c r="E2927" i="11"/>
  <c r="F2927" i="11"/>
  <c r="G2927" i="11"/>
  <c r="H2927" i="11"/>
  <c r="I2927" i="11"/>
  <c r="J2927" i="11"/>
  <c r="K2927" i="11"/>
  <c r="L2927" i="11"/>
  <c r="M2927" i="11"/>
  <c r="N2927" i="11"/>
  <c r="O2927" i="11"/>
  <c r="P2927" i="11"/>
  <c r="Q2927" i="11"/>
  <c r="R2927" i="11"/>
  <c r="S2927" i="11"/>
  <c r="T2927" i="11"/>
  <c r="A2928" i="11"/>
  <c r="B2928" i="11"/>
  <c r="C2928" i="11"/>
  <c r="D2928" i="11"/>
  <c r="E2928" i="11"/>
  <c r="F2928" i="11"/>
  <c r="G2928" i="11"/>
  <c r="H2928" i="11"/>
  <c r="I2928" i="11"/>
  <c r="J2928" i="11"/>
  <c r="K2928" i="11"/>
  <c r="L2928" i="11"/>
  <c r="M2928" i="11"/>
  <c r="N2928" i="11"/>
  <c r="O2928" i="11"/>
  <c r="P2928" i="11"/>
  <c r="Q2928" i="11"/>
  <c r="R2928" i="11"/>
  <c r="S2928" i="11"/>
  <c r="T2928" i="11"/>
  <c r="A2929" i="11"/>
  <c r="B2929" i="11"/>
  <c r="C2929" i="11"/>
  <c r="D2929" i="11"/>
  <c r="E2929" i="11"/>
  <c r="F2929" i="11"/>
  <c r="G2929" i="11"/>
  <c r="H2929" i="11"/>
  <c r="I2929" i="11"/>
  <c r="J2929" i="11"/>
  <c r="K2929" i="11"/>
  <c r="L2929" i="11"/>
  <c r="M2929" i="11"/>
  <c r="N2929" i="11"/>
  <c r="O2929" i="11"/>
  <c r="P2929" i="11"/>
  <c r="Q2929" i="11"/>
  <c r="R2929" i="11"/>
  <c r="S2929" i="11"/>
  <c r="T2929" i="11"/>
  <c r="A2930" i="11"/>
  <c r="B2930" i="11"/>
  <c r="C2930" i="11"/>
  <c r="D2930" i="11"/>
  <c r="E2930" i="11"/>
  <c r="F2930" i="11"/>
  <c r="G2930" i="11"/>
  <c r="H2930" i="11"/>
  <c r="I2930" i="11"/>
  <c r="J2930" i="11"/>
  <c r="K2930" i="11"/>
  <c r="L2930" i="11"/>
  <c r="M2930" i="11"/>
  <c r="N2930" i="11"/>
  <c r="O2930" i="11"/>
  <c r="P2930" i="11"/>
  <c r="Q2930" i="11"/>
  <c r="R2930" i="11"/>
  <c r="S2930" i="11"/>
  <c r="T2930" i="11"/>
  <c r="A2931" i="11"/>
  <c r="B2931" i="11"/>
  <c r="C2931" i="11"/>
  <c r="D2931" i="11"/>
  <c r="E2931" i="11"/>
  <c r="F2931" i="11"/>
  <c r="G2931" i="11"/>
  <c r="H2931" i="11"/>
  <c r="I2931" i="11"/>
  <c r="J2931" i="11"/>
  <c r="K2931" i="11"/>
  <c r="L2931" i="11"/>
  <c r="M2931" i="11"/>
  <c r="N2931" i="11"/>
  <c r="O2931" i="11"/>
  <c r="P2931" i="11"/>
  <c r="Q2931" i="11"/>
  <c r="R2931" i="11"/>
  <c r="S2931" i="11"/>
  <c r="T2931" i="11"/>
  <c r="A2932" i="11"/>
  <c r="B2932" i="11"/>
  <c r="C2932" i="11"/>
  <c r="D2932" i="11"/>
  <c r="E2932" i="11"/>
  <c r="F2932" i="11"/>
  <c r="G2932" i="11"/>
  <c r="H2932" i="11"/>
  <c r="I2932" i="11"/>
  <c r="J2932" i="11"/>
  <c r="K2932" i="11"/>
  <c r="L2932" i="11"/>
  <c r="M2932" i="11"/>
  <c r="N2932" i="11"/>
  <c r="O2932" i="11"/>
  <c r="P2932" i="11"/>
  <c r="Q2932" i="11"/>
  <c r="R2932" i="11"/>
  <c r="S2932" i="11"/>
  <c r="T2932" i="11"/>
  <c r="A2933" i="11"/>
  <c r="B2933" i="11"/>
  <c r="C2933" i="11"/>
  <c r="D2933" i="11"/>
  <c r="E2933" i="11"/>
  <c r="F2933" i="11"/>
  <c r="G2933" i="11"/>
  <c r="H2933" i="11"/>
  <c r="I2933" i="11"/>
  <c r="J2933" i="11"/>
  <c r="K2933" i="11"/>
  <c r="L2933" i="11"/>
  <c r="M2933" i="11"/>
  <c r="N2933" i="11"/>
  <c r="O2933" i="11"/>
  <c r="P2933" i="11"/>
  <c r="Q2933" i="11"/>
  <c r="R2933" i="11"/>
  <c r="S2933" i="11"/>
  <c r="T2933" i="11"/>
  <c r="A2934" i="11"/>
  <c r="B2934" i="11"/>
  <c r="C2934" i="11"/>
  <c r="D2934" i="11"/>
  <c r="E2934" i="11"/>
  <c r="F2934" i="11"/>
  <c r="G2934" i="11"/>
  <c r="H2934" i="11"/>
  <c r="I2934" i="11"/>
  <c r="J2934" i="11"/>
  <c r="K2934" i="11"/>
  <c r="L2934" i="11"/>
  <c r="M2934" i="11"/>
  <c r="N2934" i="11"/>
  <c r="O2934" i="11"/>
  <c r="P2934" i="11"/>
  <c r="Q2934" i="11"/>
  <c r="R2934" i="11"/>
  <c r="S2934" i="11"/>
  <c r="T2934" i="11"/>
  <c r="A2935" i="11"/>
  <c r="B2935" i="11"/>
  <c r="C2935" i="11"/>
  <c r="D2935" i="11"/>
  <c r="E2935" i="11"/>
  <c r="F2935" i="11"/>
  <c r="G2935" i="11"/>
  <c r="H2935" i="11"/>
  <c r="I2935" i="11"/>
  <c r="J2935" i="11"/>
  <c r="K2935" i="11"/>
  <c r="L2935" i="11"/>
  <c r="M2935" i="11"/>
  <c r="N2935" i="11"/>
  <c r="O2935" i="11"/>
  <c r="P2935" i="11"/>
  <c r="Q2935" i="11"/>
  <c r="R2935" i="11"/>
  <c r="S2935" i="11"/>
  <c r="T2935" i="11"/>
  <c r="A2936" i="11"/>
  <c r="B2936" i="11"/>
  <c r="C2936" i="11"/>
  <c r="D2936" i="11"/>
  <c r="E2936" i="11"/>
  <c r="F2936" i="11"/>
  <c r="G2936" i="11"/>
  <c r="H2936" i="11"/>
  <c r="I2936" i="11"/>
  <c r="J2936" i="11"/>
  <c r="K2936" i="11"/>
  <c r="L2936" i="11"/>
  <c r="M2936" i="11"/>
  <c r="N2936" i="11"/>
  <c r="O2936" i="11"/>
  <c r="P2936" i="11"/>
  <c r="Q2936" i="11"/>
  <c r="R2936" i="11"/>
  <c r="S2936" i="11"/>
  <c r="T2936" i="11"/>
  <c r="A2937" i="11"/>
  <c r="B2937" i="11"/>
  <c r="C2937" i="11"/>
  <c r="D2937" i="11"/>
  <c r="E2937" i="11"/>
  <c r="F2937" i="11"/>
  <c r="G2937" i="11"/>
  <c r="H2937" i="11"/>
  <c r="I2937" i="11"/>
  <c r="J2937" i="11"/>
  <c r="K2937" i="11"/>
  <c r="L2937" i="11"/>
  <c r="M2937" i="11"/>
  <c r="N2937" i="11"/>
  <c r="O2937" i="11"/>
  <c r="P2937" i="11"/>
  <c r="Q2937" i="11"/>
  <c r="R2937" i="11"/>
  <c r="S2937" i="11"/>
  <c r="T2937" i="11"/>
  <c r="A2938" i="11"/>
  <c r="B2938" i="11"/>
  <c r="C2938" i="11"/>
  <c r="D2938" i="11"/>
  <c r="E2938" i="11"/>
  <c r="F2938" i="11"/>
  <c r="G2938" i="11"/>
  <c r="H2938" i="11"/>
  <c r="I2938" i="11"/>
  <c r="J2938" i="11"/>
  <c r="K2938" i="11"/>
  <c r="L2938" i="11"/>
  <c r="M2938" i="11"/>
  <c r="N2938" i="11"/>
  <c r="O2938" i="11"/>
  <c r="P2938" i="11"/>
  <c r="Q2938" i="11"/>
  <c r="R2938" i="11"/>
  <c r="S2938" i="11"/>
  <c r="T2938" i="11"/>
  <c r="A2939" i="11"/>
  <c r="B2939" i="11"/>
  <c r="C2939" i="11"/>
  <c r="D2939" i="11"/>
  <c r="E2939" i="11"/>
  <c r="F2939" i="11"/>
  <c r="G2939" i="11"/>
  <c r="H2939" i="11"/>
  <c r="I2939" i="11"/>
  <c r="J2939" i="11"/>
  <c r="K2939" i="11"/>
  <c r="L2939" i="11"/>
  <c r="M2939" i="11"/>
  <c r="N2939" i="11"/>
  <c r="O2939" i="11"/>
  <c r="P2939" i="11"/>
  <c r="Q2939" i="11"/>
  <c r="R2939" i="11"/>
  <c r="S2939" i="11"/>
  <c r="T2939" i="11"/>
  <c r="A2940" i="11"/>
  <c r="B2940" i="11"/>
  <c r="C2940" i="11"/>
  <c r="D2940" i="11"/>
  <c r="E2940" i="11"/>
  <c r="F2940" i="11"/>
  <c r="G2940" i="11"/>
  <c r="H2940" i="11"/>
  <c r="I2940" i="11"/>
  <c r="J2940" i="11"/>
  <c r="K2940" i="11"/>
  <c r="L2940" i="11"/>
  <c r="M2940" i="11"/>
  <c r="N2940" i="11"/>
  <c r="O2940" i="11"/>
  <c r="P2940" i="11"/>
  <c r="Q2940" i="11"/>
  <c r="R2940" i="11"/>
  <c r="S2940" i="11"/>
  <c r="T2940" i="11"/>
  <c r="A2941" i="11"/>
  <c r="B2941" i="11"/>
  <c r="C2941" i="11"/>
  <c r="D2941" i="11"/>
  <c r="E2941" i="11"/>
  <c r="F2941" i="11"/>
  <c r="G2941" i="11"/>
  <c r="H2941" i="11"/>
  <c r="I2941" i="11"/>
  <c r="J2941" i="11"/>
  <c r="K2941" i="11"/>
  <c r="L2941" i="11"/>
  <c r="M2941" i="11"/>
  <c r="N2941" i="11"/>
  <c r="O2941" i="11"/>
  <c r="P2941" i="11"/>
  <c r="Q2941" i="11"/>
  <c r="R2941" i="11"/>
  <c r="S2941" i="11"/>
  <c r="T2941" i="11"/>
  <c r="A2942" i="11"/>
  <c r="B2942" i="11"/>
  <c r="C2942" i="11"/>
  <c r="D2942" i="11"/>
  <c r="E2942" i="11"/>
  <c r="F2942" i="11"/>
  <c r="G2942" i="11"/>
  <c r="H2942" i="11"/>
  <c r="I2942" i="11"/>
  <c r="J2942" i="11"/>
  <c r="K2942" i="11"/>
  <c r="L2942" i="11"/>
  <c r="M2942" i="11"/>
  <c r="N2942" i="11"/>
  <c r="O2942" i="11"/>
  <c r="P2942" i="11"/>
  <c r="Q2942" i="11"/>
  <c r="R2942" i="11"/>
  <c r="S2942" i="11"/>
  <c r="T2942" i="11"/>
  <c r="A2943" i="11"/>
  <c r="B2943" i="11"/>
  <c r="C2943" i="11"/>
  <c r="D2943" i="11"/>
  <c r="E2943" i="11"/>
  <c r="F2943" i="11"/>
  <c r="G2943" i="11"/>
  <c r="H2943" i="11"/>
  <c r="I2943" i="11"/>
  <c r="J2943" i="11"/>
  <c r="K2943" i="11"/>
  <c r="L2943" i="11"/>
  <c r="M2943" i="11"/>
  <c r="N2943" i="11"/>
  <c r="O2943" i="11"/>
  <c r="P2943" i="11"/>
  <c r="Q2943" i="11"/>
  <c r="R2943" i="11"/>
  <c r="S2943" i="11"/>
  <c r="T2943" i="11"/>
  <c r="A2944" i="11"/>
  <c r="B2944" i="11"/>
  <c r="C2944" i="11"/>
  <c r="D2944" i="11"/>
  <c r="E2944" i="11"/>
  <c r="F2944" i="11"/>
  <c r="G2944" i="11"/>
  <c r="H2944" i="11"/>
  <c r="I2944" i="11"/>
  <c r="J2944" i="11"/>
  <c r="K2944" i="11"/>
  <c r="L2944" i="11"/>
  <c r="M2944" i="11"/>
  <c r="N2944" i="11"/>
  <c r="O2944" i="11"/>
  <c r="P2944" i="11"/>
  <c r="Q2944" i="11"/>
  <c r="R2944" i="11"/>
  <c r="S2944" i="11"/>
  <c r="T2944" i="11"/>
  <c r="A2945" i="11"/>
  <c r="B2945" i="11"/>
  <c r="C2945" i="11"/>
  <c r="D2945" i="11"/>
  <c r="E2945" i="11"/>
  <c r="F2945" i="11"/>
  <c r="G2945" i="11"/>
  <c r="H2945" i="11"/>
  <c r="I2945" i="11"/>
  <c r="J2945" i="11"/>
  <c r="K2945" i="11"/>
  <c r="L2945" i="11"/>
  <c r="M2945" i="11"/>
  <c r="N2945" i="11"/>
  <c r="O2945" i="11"/>
  <c r="P2945" i="11"/>
  <c r="Q2945" i="11"/>
  <c r="R2945" i="11"/>
  <c r="S2945" i="11"/>
  <c r="T2945" i="11"/>
  <c r="A2946" i="11"/>
  <c r="B2946" i="11"/>
  <c r="C2946" i="11"/>
  <c r="D2946" i="11"/>
  <c r="E2946" i="11"/>
  <c r="F2946" i="11"/>
  <c r="G2946" i="11"/>
  <c r="H2946" i="11"/>
  <c r="I2946" i="11"/>
  <c r="J2946" i="11"/>
  <c r="K2946" i="11"/>
  <c r="L2946" i="11"/>
  <c r="M2946" i="11"/>
  <c r="N2946" i="11"/>
  <c r="O2946" i="11"/>
  <c r="P2946" i="11"/>
  <c r="Q2946" i="11"/>
  <c r="R2946" i="11"/>
  <c r="S2946" i="11"/>
  <c r="T2946" i="11"/>
  <c r="A2947" i="11"/>
  <c r="B2947" i="11"/>
  <c r="C2947" i="11"/>
  <c r="D2947" i="11"/>
  <c r="E2947" i="11"/>
  <c r="F2947" i="11"/>
  <c r="G2947" i="11"/>
  <c r="H2947" i="11"/>
  <c r="I2947" i="11"/>
  <c r="J2947" i="11"/>
  <c r="K2947" i="11"/>
  <c r="L2947" i="11"/>
  <c r="M2947" i="11"/>
  <c r="N2947" i="11"/>
  <c r="O2947" i="11"/>
  <c r="P2947" i="11"/>
  <c r="Q2947" i="11"/>
  <c r="R2947" i="11"/>
  <c r="S2947" i="11"/>
  <c r="T2947" i="11"/>
  <c r="A2948" i="11"/>
  <c r="B2948" i="11"/>
  <c r="C2948" i="11"/>
  <c r="D2948" i="11"/>
  <c r="E2948" i="11"/>
  <c r="F2948" i="11"/>
  <c r="G2948" i="11"/>
  <c r="H2948" i="11"/>
  <c r="I2948" i="11"/>
  <c r="J2948" i="11"/>
  <c r="K2948" i="11"/>
  <c r="L2948" i="11"/>
  <c r="M2948" i="11"/>
  <c r="N2948" i="11"/>
  <c r="O2948" i="11"/>
  <c r="P2948" i="11"/>
  <c r="Q2948" i="11"/>
  <c r="R2948" i="11"/>
  <c r="S2948" i="11"/>
  <c r="T2948" i="11"/>
  <c r="A2949" i="11"/>
  <c r="B2949" i="11"/>
  <c r="C2949" i="11"/>
  <c r="D2949" i="11"/>
  <c r="E2949" i="11"/>
  <c r="F2949" i="11"/>
  <c r="G2949" i="11"/>
  <c r="H2949" i="11"/>
  <c r="I2949" i="11"/>
  <c r="J2949" i="11"/>
  <c r="K2949" i="11"/>
  <c r="L2949" i="11"/>
  <c r="M2949" i="11"/>
  <c r="N2949" i="11"/>
  <c r="O2949" i="11"/>
  <c r="P2949" i="11"/>
  <c r="Q2949" i="11"/>
  <c r="R2949" i="11"/>
  <c r="S2949" i="11"/>
  <c r="T2949" i="11"/>
  <c r="A2950" i="11"/>
  <c r="B2950" i="11"/>
  <c r="C2950" i="11"/>
  <c r="D2950" i="11"/>
  <c r="E2950" i="11"/>
  <c r="F2950" i="11"/>
  <c r="G2950" i="11"/>
  <c r="H2950" i="11"/>
  <c r="I2950" i="11"/>
  <c r="J2950" i="11"/>
  <c r="K2950" i="11"/>
  <c r="L2950" i="11"/>
  <c r="M2950" i="11"/>
  <c r="N2950" i="11"/>
  <c r="O2950" i="11"/>
  <c r="P2950" i="11"/>
  <c r="Q2950" i="11"/>
  <c r="R2950" i="11"/>
  <c r="S2950" i="11"/>
  <c r="T2950" i="11"/>
  <c r="A2951" i="11"/>
  <c r="B2951" i="11"/>
  <c r="C2951" i="11"/>
  <c r="D2951" i="11"/>
  <c r="E2951" i="11"/>
  <c r="F2951" i="11"/>
  <c r="G2951" i="11"/>
  <c r="H2951" i="11"/>
  <c r="I2951" i="11"/>
  <c r="J2951" i="11"/>
  <c r="K2951" i="11"/>
  <c r="L2951" i="11"/>
  <c r="M2951" i="11"/>
  <c r="N2951" i="11"/>
  <c r="O2951" i="11"/>
  <c r="P2951" i="11"/>
  <c r="Q2951" i="11"/>
  <c r="R2951" i="11"/>
  <c r="S2951" i="11"/>
  <c r="T2951" i="11"/>
  <c r="A2952" i="11"/>
  <c r="B2952" i="11"/>
  <c r="C2952" i="11"/>
  <c r="D2952" i="11"/>
  <c r="E2952" i="11"/>
  <c r="F2952" i="11"/>
  <c r="G2952" i="11"/>
  <c r="H2952" i="11"/>
  <c r="I2952" i="11"/>
  <c r="J2952" i="11"/>
  <c r="K2952" i="11"/>
  <c r="L2952" i="11"/>
  <c r="M2952" i="11"/>
  <c r="N2952" i="11"/>
  <c r="O2952" i="11"/>
  <c r="P2952" i="11"/>
  <c r="Q2952" i="11"/>
  <c r="R2952" i="11"/>
  <c r="S2952" i="11"/>
  <c r="T2952" i="11"/>
  <c r="A2953" i="11"/>
  <c r="B2953" i="11"/>
  <c r="C2953" i="11"/>
  <c r="D2953" i="11"/>
  <c r="E2953" i="11"/>
  <c r="F2953" i="11"/>
  <c r="G2953" i="11"/>
  <c r="H2953" i="11"/>
  <c r="I2953" i="11"/>
  <c r="J2953" i="11"/>
  <c r="K2953" i="11"/>
  <c r="L2953" i="11"/>
  <c r="M2953" i="11"/>
  <c r="N2953" i="11"/>
  <c r="O2953" i="11"/>
  <c r="P2953" i="11"/>
  <c r="Q2953" i="11"/>
  <c r="R2953" i="11"/>
  <c r="S2953" i="11"/>
  <c r="T2953" i="11"/>
  <c r="A2954" i="11"/>
  <c r="B2954" i="11"/>
  <c r="C2954" i="11"/>
  <c r="D2954" i="11"/>
  <c r="E2954" i="11"/>
  <c r="F2954" i="11"/>
  <c r="G2954" i="11"/>
  <c r="H2954" i="11"/>
  <c r="I2954" i="11"/>
  <c r="J2954" i="11"/>
  <c r="K2954" i="11"/>
  <c r="L2954" i="11"/>
  <c r="M2954" i="11"/>
  <c r="N2954" i="11"/>
  <c r="O2954" i="11"/>
  <c r="P2954" i="11"/>
  <c r="Q2954" i="11"/>
  <c r="R2954" i="11"/>
  <c r="S2954" i="11"/>
  <c r="T2954" i="11"/>
  <c r="A2955" i="11"/>
  <c r="B2955" i="11"/>
  <c r="C2955" i="11"/>
  <c r="D2955" i="11"/>
  <c r="E2955" i="11"/>
  <c r="F2955" i="11"/>
  <c r="G2955" i="11"/>
  <c r="H2955" i="11"/>
  <c r="I2955" i="11"/>
  <c r="J2955" i="11"/>
  <c r="K2955" i="11"/>
  <c r="L2955" i="11"/>
  <c r="M2955" i="11"/>
  <c r="N2955" i="11"/>
  <c r="O2955" i="11"/>
  <c r="P2955" i="11"/>
  <c r="Q2955" i="11"/>
  <c r="R2955" i="11"/>
  <c r="S2955" i="11"/>
  <c r="T2955" i="11"/>
  <c r="A2956" i="11"/>
  <c r="B2956" i="11"/>
  <c r="C2956" i="11"/>
  <c r="D2956" i="11"/>
  <c r="E2956" i="11"/>
  <c r="F2956" i="11"/>
  <c r="G2956" i="11"/>
  <c r="H2956" i="11"/>
  <c r="I2956" i="11"/>
  <c r="J2956" i="11"/>
  <c r="K2956" i="11"/>
  <c r="L2956" i="11"/>
  <c r="M2956" i="11"/>
  <c r="N2956" i="11"/>
  <c r="O2956" i="11"/>
  <c r="P2956" i="11"/>
  <c r="Q2956" i="11"/>
  <c r="R2956" i="11"/>
  <c r="S2956" i="11"/>
  <c r="T2956" i="11"/>
  <c r="A2957" i="11"/>
  <c r="B2957" i="11"/>
  <c r="C2957" i="11"/>
  <c r="D2957" i="11"/>
  <c r="E2957" i="11"/>
  <c r="F2957" i="11"/>
  <c r="G2957" i="11"/>
  <c r="H2957" i="11"/>
  <c r="I2957" i="11"/>
  <c r="J2957" i="11"/>
  <c r="K2957" i="11"/>
  <c r="L2957" i="11"/>
  <c r="M2957" i="11"/>
  <c r="N2957" i="11"/>
  <c r="O2957" i="11"/>
  <c r="P2957" i="11"/>
  <c r="Q2957" i="11"/>
  <c r="R2957" i="11"/>
  <c r="S2957" i="11"/>
  <c r="T2957" i="11"/>
  <c r="A2958" i="11"/>
  <c r="B2958" i="11"/>
  <c r="C2958" i="11"/>
  <c r="D2958" i="11"/>
  <c r="E2958" i="11"/>
  <c r="F2958" i="11"/>
  <c r="G2958" i="11"/>
  <c r="H2958" i="11"/>
  <c r="I2958" i="11"/>
  <c r="J2958" i="11"/>
  <c r="K2958" i="11"/>
  <c r="L2958" i="11"/>
  <c r="M2958" i="11"/>
  <c r="N2958" i="11"/>
  <c r="O2958" i="11"/>
  <c r="P2958" i="11"/>
  <c r="Q2958" i="11"/>
  <c r="R2958" i="11"/>
  <c r="S2958" i="11"/>
  <c r="T2958" i="11"/>
  <c r="A2959" i="11"/>
  <c r="B2959" i="11"/>
  <c r="C2959" i="11"/>
  <c r="D2959" i="11"/>
  <c r="E2959" i="11"/>
  <c r="F2959" i="11"/>
  <c r="G2959" i="11"/>
  <c r="H2959" i="11"/>
  <c r="I2959" i="11"/>
  <c r="J2959" i="11"/>
  <c r="K2959" i="11"/>
  <c r="L2959" i="11"/>
  <c r="M2959" i="11"/>
  <c r="N2959" i="11"/>
  <c r="O2959" i="11"/>
  <c r="P2959" i="11"/>
  <c r="Q2959" i="11"/>
  <c r="R2959" i="11"/>
  <c r="S2959" i="11"/>
  <c r="T2959" i="11"/>
  <c r="A2960" i="11"/>
  <c r="B2960" i="11"/>
  <c r="C2960" i="11"/>
  <c r="D2960" i="11"/>
  <c r="E2960" i="11"/>
  <c r="F2960" i="11"/>
  <c r="G2960" i="11"/>
  <c r="H2960" i="11"/>
  <c r="I2960" i="11"/>
  <c r="J2960" i="11"/>
  <c r="K2960" i="11"/>
  <c r="L2960" i="11"/>
  <c r="M2960" i="11"/>
  <c r="N2960" i="11"/>
  <c r="O2960" i="11"/>
  <c r="P2960" i="11"/>
  <c r="Q2960" i="11"/>
  <c r="R2960" i="11"/>
  <c r="S2960" i="11"/>
  <c r="T2960" i="11"/>
  <c r="A2961" i="11"/>
  <c r="B2961" i="11"/>
  <c r="C2961" i="11"/>
  <c r="D2961" i="11"/>
  <c r="E2961" i="11"/>
  <c r="F2961" i="11"/>
  <c r="G2961" i="11"/>
  <c r="H2961" i="11"/>
  <c r="I2961" i="11"/>
  <c r="J2961" i="11"/>
  <c r="K2961" i="11"/>
  <c r="L2961" i="11"/>
  <c r="M2961" i="11"/>
  <c r="N2961" i="11"/>
  <c r="O2961" i="11"/>
  <c r="P2961" i="11"/>
  <c r="Q2961" i="11"/>
  <c r="R2961" i="11"/>
  <c r="S2961" i="11"/>
  <c r="T2961" i="11"/>
  <c r="A2962" i="11"/>
  <c r="B2962" i="11"/>
  <c r="C2962" i="11"/>
  <c r="D2962" i="11"/>
  <c r="E2962" i="11"/>
  <c r="F2962" i="11"/>
  <c r="G2962" i="11"/>
  <c r="H2962" i="11"/>
  <c r="I2962" i="11"/>
  <c r="J2962" i="11"/>
  <c r="K2962" i="11"/>
  <c r="L2962" i="11"/>
  <c r="M2962" i="11"/>
  <c r="N2962" i="11"/>
  <c r="O2962" i="11"/>
  <c r="P2962" i="11"/>
  <c r="Q2962" i="11"/>
  <c r="R2962" i="11"/>
  <c r="S2962" i="11"/>
  <c r="T2962" i="11"/>
  <c r="A2963" i="11"/>
  <c r="B2963" i="11"/>
  <c r="C2963" i="11"/>
  <c r="D2963" i="11"/>
  <c r="E2963" i="11"/>
  <c r="F2963" i="11"/>
  <c r="G2963" i="11"/>
  <c r="H2963" i="11"/>
  <c r="I2963" i="11"/>
  <c r="J2963" i="11"/>
  <c r="K2963" i="11"/>
  <c r="L2963" i="11"/>
  <c r="M2963" i="11"/>
  <c r="N2963" i="11"/>
  <c r="O2963" i="11"/>
  <c r="P2963" i="11"/>
  <c r="Q2963" i="11"/>
  <c r="R2963" i="11"/>
  <c r="S2963" i="11"/>
  <c r="T2963" i="11"/>
  <c r="A2964" i="11"/>
  <c r="B2964" i="11"/>
  <c r="C2964" i="11"/>
  <c r="D2964" i="11"/>
  <c r="E2964" i="11"/>
  <c r="F2964" i="11"/>
  <c r="G2964" i="11"/>
  <c r="H2964" i="11"/>
  <c r="I2964" i="11"/>
  <c r="J2964" i="11"/>
  <c r="K2964" i="11"/>
  <c r="L2964" i="11"/>
  <c r="M2964" i="11"/>
  <c r="N2964" i="11"/>
  <c r="O2964" i="11"/>
  <c r="P2964" i="11"/>
  <c r="Q2964" i="11"/>
  <c r="R2964" i="11"/>
  <c r="S2964" i="11"/>
  <c r="T2964" i="11"/>
  <c r="A2965" i="11"/>
  <c r="B2965" i="11"/>
  <c r="C2965" i="11"/>
  <c r="D2965" i="11"/>
  <c r="E2965" i="11"/>
  <c r="F2965" i="11"/>
  <c r="G2965" i="11"/>
  <c r="H2965" i="11"/>
  <c r="I2965" i="11"/>
  <c r="J2965" i="11"/>
  <c r="K2965" i="11"/>
  <c r="L2965" i="11"/>
  <c r="M2965" i="11"/>
  <c r="N2965" i="11"/>
  <c r="O2965" i="11"/>
  <c r="P2965" i="11"/>
  <c r="Q2965" i="11"/>
  <c r="R2965" i="11"/>
  <c r="S2965" i="11"/>
  <c r="T2965" i="11"/>
  <c r="A2966" i="11"/>
  <c r="B2966" i="11"/>
  <c r="C2966" i="11"/>
  <c r="D2966" i="11"/>
  <c r="E2966" i="11"/>
  <c r="F2966" i="11"/>
  <c r="G2966" i="11"/>
  <c r="H2966" i="11"/>
  <c r="I2966" i="11"/>
  <c r="J2966" i="11"/>
  <c r="K2966" i="11"/>
  <c r="L2966" i="11"/>
  <c r="M2966" i="11"/>
  <c r="N2966" i="11"/>
  <c r="O2966" i="11"/>
  <c r="P2966" i="11"/>
  <c r="Q2966" i="11"/>
  <c r="R2966" i="11"/>
  <c r="S2966" i="11"/>
  <c r="T2966" i="11"/>
  <c r="A2967" i="11"/>
  <c r="B2967" i="11"/>
  <c r="C2967" i="11"/>
  <c r="D2967" i="11"/>
  <c r="E2967" i="11"/>
  <c r="F2967" i="11"/>
  <c r="G2967" i="11"/>
  <c r="H2967" i="11"/>
  <c r="I2967" i="11"/>
  <c r="J2967" i="11"/>
  <c r="K2967" i="11"/>
  <c r="L2967" i="11"/>
  <c r="M2967" i="11"/>
  <c r="N2967" i="11"/>
  <c r="O2967" i="11"/>
  <c r="P2967" i="11"/>
  <c r="Q2967" i="11"/>
  <c r="R2967" i="11"/>
  <c r="S2967" i="11"/>
  <c r="T2967" i="11"/>
  <c r="A2968" i="11"/>
  <c r="B2968" i="11"/>
  <c r="C2968" i="11"/>
  <c r="D2968" i="11"/>
  <c r="E2968" i="11"/>
  <c r="F2968" i="11"/>
  <c r="G2968" i="11"/>
  <c r="H2968" i="11"/>
  <c r="I2968" i="11"/>
  <c r="J2968" i="11"/>
  <c r="K2968" i="11"/>
  <c r="L2968" i="11"/>
  <c r="M2968" i="11"/>
  <c r="N2968" i="11"/>
  <c r="O2968" i="11"/>
  <c r="P2968" i="11"/>
  <c r="Q2968" i="11"/>
  <c r="R2968" i="11"/>
  <c r="S2968" i="11"/>
  <c r="T2968" i="11"/>
  <c r="A2969" i="11"/>
  <c r="B2969" i="11"/>
  <c r="C2969" i="11"/>
  <c r="D2969" i="11"/>
  <c r="E2969" i="11"/>
  <c r="F2969" i="11"/>
  <c r="G2969" i="11"/>
  <c r="H2969" i="11"/>
  <c r="I2969" i="11"/>
  <c r="J2969" i="11"/>
  <c r="K2969" i="11"/>
  <c r="L2969" i="11"/>
  <c r="M2969" i="11"/>
  <c r="N2969" i="11"/>
  <c r="O2969" i="11"/>
  <c r="P2969" i="11"/>
  <c r="Q2969" i="11"/>
  <c r="R2969" i="11"/>
  <c r="S2969" i="11"/>
  <c r="T2969" i="11"/>
  <c r="A2970" i="11"/>
  <c r="B2970" i="11"/>
  <c r="C2970" i="11"/>
  <c r="D2970" i="11"/>
  <c r="E2970" i="11"/>
  <c r="F2970" i="11"/>
  <c r="G2970" i="11"/>
  <c r="H2970" i="11"/>
  <c r="I2970" i="11"/>
  <c r="J2970" i="11"/>
  <c r="K2970" i="11"/>
  <c r="L2970" i="11"/>
  <c r="M2970" i="11"/>
  <c r="N2970" i="11"/>
  <c r="O2970" i="11"/>
  <c r="P2970" i="11"/>
  <c r="Q2970" i="11"/>
  <c r="R2970" i="11"/>
  <c r="S2970" i="11"/>
  <c r="T2970" i="11"/>
  <c r="A2971" i="11"/>
  <c r="B2971" i="11"/>
  <c r="C2971" i="11"/>
  <c r="D2971" i="11"/>
  <c r="E2971" i="11"/>
  <c r="F2971" i="11"/>
  <c r="G2971" i="11"/>
  <c r="H2971" i="11"/>
  <c r="I2971" i="11"/>
  <c r="J2971" i="11"/>
  <c r="K2971" i="11"/>
  <c r="L2971" i="11"/>
  <c r="M2971" i="11"/>
  <c r="N2971" i="11"/>
  <c r="O2971" i="11"/>
  <c r="P2971" i="11"/>
  <c r="Q2971" i="11"/>
  <c r="R2971" i="11"/>
  <c r="S2971" i="11"/>
  <c r="T2971" i="11"/>
  <c r="A2972" i="11"/>
  <c r="B2972" i="11"/>
  <c r="C2972" i="11"/>
  <c r="D2972" i="11"/>
  <c r="E2972" i="11"/>
  <c r="F2972" i="11"/>
  <c r="G2972" i="11"/>
  <c r="H2972" i="11"/>
  <c r="I2972" i="11"/>
  <c r="J2972" i="11"/>
  <c r="K2972" i="11"/>
  <c r="L2972" i="11"/>
  <c r="M2972" i="11"/>
  <c r="N2972" i="11"/>
  <c r="O2972" i="11"/>
  <c r="P2972" i="11"/>
  <c r="Q2972" i="11"/>
  <c r="R2972" i="11"/>
  <c r="S2972" i="11"/>
  <c r="T2972" i="11"/>
  <c r="A2973" i="11"/>
  <c r="B2973" i="11"/>
  <c r="C2973" i="11"/>
  <c r="D2973" i="11"/>
  <c r="E2973" i="11"/>
  <c r="F2973" i="11"/>
  <c r="G2973" i="11"/>
  <c r="H2973" i="11"/>
  <c r="I2973" i="11"/>
  <c r="J2973" i="11"/>
  <c r="K2973" i="11"/>
  <c r="L2973" i="11"/>
  <c r="M2973" i="11"/>
  <c r="N2973" i="11"/>
  <c r="O2973" i="11"/>
  <c r="P2973" i="11"/>
  <c r="Q2973" i="11"/>
  <c r="R2973" i="11"/>
  <c r="S2973" i="11"/>
  <c r="T2973" i="11"/>
  <c r="A2974" i="11"/>
  <c r="B2974" i="11"/>
  <c r="C2974" i="11"/>
  <c r="D2974" i="11"/>
  <c r="E2974" i="11"/>
  <c r="F2974" i="11"/>
  <c r="G2974" i="11"/>
  <c r="H2974" i="11"/>
  <c r="I2974" i="11"/>
  <c r="J2974" i="11"/>
  <c r="K2974" i="11"/>
  <c r="L2974" i="11"/>
  <c r="M2974" i="11"/>
  <c r="N2974" i="11"/>
  <c r="O2974" i="11"/>
  <c r="P2974" i="11"/>
  <c r="Q2974" i="11"/>
  <c r="R2974" i="11"/>
  <c r="S2974" i="11"/>
  <c r="T2974" i="11"/>
  <c r="A2975" i="11"/>
  <c r="B2975" i="11"/>
  <c r="C2975" i="11"/>
  <c r="D2975" i="11"/>
  <c r="E2975" i="11"/>
  <c r="F2975" i="11"/>
  <c r="G2975" i="11"/>
  <c r="H2975" i="11"/>
  <c r="I2975" i="11"/>
  <c r="J2975" i="11"/>
  <c r="K2975" i="11"/>
  <c r="L2975" i="11"/>
  <c r="M2975" i="11"/>
  <c r="N2975" i="11"/>
  <c r="O2975" i="11"/>
  <c r="P2975" i="11"/>
  <c r="Q2975" i="11"/>
  <c r="R2975" i="11"/>
  <c r="S2975" i="11"/>
  <c r="T2975" i="11"/>
  <c r="A2976" i="11"/>
  <c r="B2976" i="11"/>
  <c r="C2976" i="11"/>
  <c r="D2976" i="11"/>
  <c r="E2976" i="11"/>
  <c r="F2976" i="11"/>
  <c r="G2976" i="11"/>
  <c r="H2976" i="11"/>
  <c r="I2976" i="11"/>
  <c r="J2976" i="11"/>
  <c r="K2976" i="11"/>
  <c r="L2976" i="11"/>
  <c r="M2976" i="11"/>
  <c r="N2976" i="11"/>
  <c r="O2976" i="11"/>
  <c r="P2976" i="11"/>
  <c r="Q2976" i="11"/>
  <c r="R2976" i="11"/>
  <c r="S2976" i="11"/>
  <c r="T2976" i="11"/>
  <c r="A2977" i="11"/>
  <c r="B2977" i="11"/>
  <c r="C2977" i="11"/>
  <c r="D2977" i="11"/>
  <c r="E2977" i="11"/>
  <c r="F2977" i="11"/>
  <c r="G2977" i="11"/>
  <c r="H2977" i="11"/>
  <c r="I2977" i="11"/>
  <c r="J2977" i="11"/>
  <c r="K2977" i="11"/>
  <c r="L2977" i="11"/>
  <c r="M2977" i="11"/>
  <c r="N2977" i="11"/>
  <c r="O2977" i="11"/>
  <c r="P2977" i="11"/>
  <c r="Q2977" i="11"/>
  <c r="R2977" i="11"/>
  <c r="S2977" i="11"/>
  <c r="T2977" i="11"/>
  <c r="A2978" i="11"/>
  <c r="B2978" i="11"/>
  <c r="C2978" i="11"/>
  <c r="D2978" i="11"/>
  <c r="E2978" i="11"/>
  <c r="F2978" i="11"/>
  <c r="G2978" i="11"/>
  <c r="H2978" i="11"/>
  <c r="I2978" i="11"/>
  <c r="J2978" i="11"/>
  <c r="K2978" i="11"/>
  <c r="L2978" i="11"/>
  <c r="M2978" i="11"/>
  <c r="N2978" i="11"/>
  <c r="O2978" i="11"/>
  <c r="P2978" i="11"/>
  <c r="Q2978" i="11"/>
  <c r="R2978" i="11"/>
  <c r="S2978" i="11"/>
  <c r="T2978" i="11"/>
  <c r="A2979" i="11"/>
  <c r="B2979" i="11"/>
  <c r="C2979" i="11"/>
  <c r="D2979" i="11"/>
  <c r="E2979" i="11"/>
  <c r="F2979" i="11"/>
  <c r="G2979" i="11"/>
  <c r="H2979" i="11"/>
  <c r="I2979" i="11"/>
  <c r="J2979" i="11"/>
  <c r="K2979" i="11"/>
  <c r="L2979" i="11"/>
  <c r="M2979" i="11"/>
  <c r="N2979" i="11"/>
  <c r="O2979" i="11"/>
  <c r="P2979" i="11"/>
  <c r="Q2979" i="11"/>
  <c r="R2979" i="11"/>
  <c r="S2979" i="11"/>
  <c r="T2979" i="11"/>
  <c r="A2980" i="11"/>
  <c r="B2980" i="11"/>
  <c r="C2980" i="11"/>
  <c r="D2980" i="11"/>
  <c r="E2980" i="11"/>
  <c r="F2980" i="11"/>
  <c r="G2980" i="11"/>
  <c r="H2980" i="11"/>
  <c r="I2980" i="11"/>
  <c r="J2980" i="11"/>
  <c r="K2980" i="11"/>
  <c r="L2980" i="11"/>
  <c r="M2980" i="11"/>
  <c r="N2980" i="11"/>
  <c r="O2980" i="11"/>
  <c r="P2980" i="11"/>
  <c r="Q2980" i="11"/>
  <c r="R2980" i="11"/>
  <c r="S2980" i="11"/>
  <c r="T2980" i="11"/>
  <c r="A2981" i="11"/>
  <c r="B2981" i="11"/>
  <c r="C2981" i="11"/>
  <c r="D2981" i="11"/>
  <c r="E2981" i="11"/>
  <c r="F2981" i="11"/>
  <c r="G2981" i="11"/>
  <c r="H2981" i="11"/>
  <c r="I2981" i="11"/>
  <c r="J2981" i="11"/>
  <c r="K2981" i="11"/>
  <c r="L2981" i="11"/>
  <c r="M2981" i="11"/>
  <c r="N2981" i="11"/>
  <c r="O2981" i="11"/>
  <c r="P2981" i="11"/>
  <c r="Q2981" i="11"/>
  <c r="R2981" i="11"/>
  <c r="S2981" i="11"/>
  <c r="T2981" i="11"/>
  <c r="A2982" i="11"/>
  <c r="B2982" i="11"/>
  <c r="C2982" i="11"/>
  <c r="D2982" i="11"/>
  <c r="E2982" i="11"/>
  <c r="F2982" i="11"/>
  <c r="G2982" i="11"/>
  <c r="H2982" i="11"/>
  <c r="I2982" i="11"/>
  <c r="J2982" i="11"/>
  <c r="K2982" i="11"/>
  <c r="L2982" i="11"/>
  <c r="M2982" i="11"/>
  <c r="N2982" i="11"/>
  <c r="O2982" i="11"/>
  <c r="P2982" i="11"/>
  <c r="Q2982" i="11"/>
  <c r="R2982" i="11"/>
  <c r="S2982" i="11"/>
  <c r="T2982" i="11"/>
  <c r="A2983" i="11"/>
  <c r="B2983" i="11"/>
  <c r="C2983" i="11"/>
  <c r="D2983" i="11"/>
  <c r="E2983" i="11"/>
  <c r="F2983" i="11"/>
  <c r="G2983" i="11"/>
  <c r="H2983" i="11"/>
  <c r="I2983" i="11"/>
  <c r="J2983" i="11"/>
  <c r="K2983" i="11"/>
  <c r="L2983" i="11"/>
  <c r="M2983" i="11"/>
  <c r="N2983" i="11"/>
  <c r="O2983" i="11"/>
  <c r="P2983" i="11"/>
  <c r="Q2983" i="11"/>
  <c r="R2983" i="11"/>
  <c r="S2983" i="11"/>
  <c r="T2983" i="11"/>
  <c r="A2984" i="11"/>
  <c r="B2984" i="11"/>
  <c r="C2984" i="11"/>
  <c r="D2984" i="11"/>
  <c r="E2984" i="11"/>
  <c r="F2984" i="11"/>
  <c r="G2984" i="11"/>
  <c r="H2984" i="11"/>
  <c r="I2984" i="11"/>
  <c r="J2984" i="11"/>
  <c r="K2984" i="11"/>
  <c r="L2984" i="11"/>
  <c r="M2984" i="11"/>
  <c r="N2984" i="11"/>
  <c r="O2984" i="11"/>
  <c r="P2984" i="11"/>
  <c r="Q2984" i="11"/>
  <c r="R2984" i="11"/>
  <c r="S2984" i="11"/>
  <c r="T2984" i="11"/>
  <c r="A2985" i="11"/>
  <c r="B2985" i="11"/>
  <c r="C2985" i="11"/>
  <c r="D2985" i="11"/>
  <c r="E2985" i="11"/>
  <c r="F2985" i="11"/>
  <c r="G2985" i="11"/>
  <c r="H2985" i="11"/>
  <c r="I2985" i="11"/>
  <c r="J2985" i="11"/>
  <c r="K2985" i="11"/>
  <c r="L2985" i="11"/>
  <c r="M2985" i="11"/>
  <c r="N2985" i="11"/>
  <c r="O2985" i="11"/>
  <c r="P2985" i="11"/>
  <c r="Q2985" i="11"/>
  <c r="R2985" i="11"/>
  <c r="S2985" i="11"/>
  <c r="T2985" i="11"/>
  <c r="A2986" i="11"/>
  <c r="B2986" i="11"/>
  <c r="C2986" i="11"/>
  <c r="D2986" i="11"/>
  <c r="E2986" i="11"/>
  <c r="F2986" i="11"/>
  <c r="G2986" i="11"/>
  <c r="H2986" i="11"/>
  <c r="I2986" i="11"/>
  <c r="J2986" i="11"/>
  <c r="K2986" i="11"/>
  <c r="L2986" i="11"/>
  <c r="M2986" i="11"/>
  <c r="N2986" i="11"/>
  <c r="O2986" i="11"/>
  <c r="P2986" i="11"/>
  <c r="Q2986" i="11"/>
  <c r="R2986" i="11"/>
  <c r="S2986" i="11"/>
  <c r="T2986" i="11"/>
  <c r="A2987" i="11"/>
  <c r="B2987" i="11"/>
  <c r="C2987" i="11"/>
  <c r="D2987" i="11"/>
  <c r="E2987" i="11"/>
  <c r="F2987" i="11"/>
  <c r="G2987" i="11"/>
  <c r="H2987" i="11"/>
  <c r="I2987" i="11"/>
  <c r="J2987" i="11"/>
  <c r="K2987" i="11"/>
  <c r="L2987" i="11"/>
  <c r="M2987" i="11"/>
  <c r="N2987" i="11"/>
  <c r="O2987" i="11"/>
  <c r="P2987" i="11"/>
  <c r="Q2987" i="11"/>
  <c r="R2987" i="11"/>
  <c r="S2987" i="11"/>
  <c r="T2987" i="11"/>
  <c r="A2988" i="11"/>
  <c r="B2988" i="11"/>
  <c r="C2988" i="11"/>
  <c r="D2988" i="11"/>
  <c r="E2988" i="11"/>
  <c r="F2988" i="11"/>
  <c r="G2988" i="11"/>
  <c r="H2988" i="11"/>
  <c r="I2988" i="11"/>
  <c r="J2988" i="11"/>
  <c r="K2988" i="11"/>
  <c r="L2988" i="11"/>
  <c r="M2988" i="11"/>
  <c r="N2988" i="11"/>
  <c r="O2988" i="11"/>
  <c r="P2988" i="11"/>
  <c r="Q2988" i="11"/>
  <c r="R2988" i="11"/>
  <c r="S2988" i="11"/>
  <c r="T2988" i="11"/>
  <c r="A2989" i="11"/>
  <c r="B2989" i="11"/>
  <c r="C2989" i="11"/>
  <c r="D2989" i="11"/>
  <c r="E2989" i="11"/>
  <c r="F2989" i="11"/>
  <c r="G2989" i="11"/>
  <c r="H2989" i="11"/>
  <c r="I2989" i="11"/>
  <c r="J2989" i="11"/>
  <c r="K2989" i="11"/>
  <c r="L2989" i="11"/>
  <c r="M2989" i="11"/>
  <c r="N2989" i="11"/>
  <c r="O2989" i="11"/>
  <c r="P2989" i="11"/>
  <c r="Q2989" i="11"/>
  <c r="R2989" i="11"/>
  <c r="S2989" i="11"/>
  <c r="T2989" i="11"/>
  <c r="A2990" i="11"/>
  <c r="B2990" i="11"/>
  <c r="C2990" i="11"/>
  <c r="D2990" i="11"/>
  <c r="E2990" i="11"/>
  <c r="F2990" i="11"/>
  <c r="G2990" i="11"/>
  <c r="H2990" i="11"/>
  <c r="I2990" i="11"/>
  <c r="J2990" i="11"/>
  <c r="K2990" i="11"/>
  <c r="L2990" i="11"/>
  <c r="M2990" i="11"/>
  <c r="N2990" i="11"/>
  <c r="O2990" i="11"/>
  <c r="P2990" i="11"/>
  <c r="Q2990" i="11"/>
  <c r="R2990" i="11"/>
  <c r="S2990" i="11"/>
  <c r="T2990" i="11"/>
  <c r="A2991" i="11"/>
  <c r="B2991" i="11"/>
  <c r="C2991" i="11"/>
  <c r="D2991" i="11"/>
  <c r="E2991" i="11"/>
  <c r="F2991" i="11"/>
  <c r="G2991" i="11"/>
  <c r="H2991" i="11"/>
  <c r="I2991" i="11"/>
  <c r="J2991" i="11"/>
  <c r="K2991" i="11"/>
  <c r="L2991" i="11"/>
  <c r="M2991" i="11"/>
  <c r="N2991" i="11"/>
  <c r="O2991" i="11"/>
  <c r="P2991" i="11"/>
  <c r="Q2991" i="11"/>
  <c r="R2991" i="11"/>
  <c r="S2991" i="11"/>
  <c r="T2991" i="11"/>
  <c r="A2992" i="11"/>
  <c r="B2992" i="11"/>
  <c r="C2992" i="11"/>
  <c r="D2992" i="11"/>
  <c r="E2992" i="11"/>
  <c r="F2992" i="11"/>
  <c r="G2992" i="11"/>
  <c r="H2992" i="11"/>
  <c r="I2992" i="11"/>
  <c r="J2992" i="11"/>
  <c r="K2992" i="11"/>
  <c r="L2992" i="11"/>
  <c r="M2992" i="11"/>
  <c r="N2992" i="11"/>
  <c r="O2992" i="11"/>
  <c r="P2992" i="11"/>
  <c r="Q2992" i="11"/>
  <c r="R2992" i="11"/>
  <c r="S2992" i="11"/>
  <c r="T2992" i="11"/>
  <c r="A2993" i="11"/>
  <c r="B2993" i="11"/>
  <c r="C2993" i="11"/>
  <c r="D2993" i="11"/>
  <c r="E2993" i="11"/>
  <c r="F2993" i="11"/>
  <c r="G2993" i="11"/>
  <c r="H2993" i="11"/>
  <c r="I2993" i="11"/>
  <c r="J2993" i="11"/>
  <c r="K2993" i="11"/>
  <c r="L2993" i="11"/>
  <c r="M2993" i="11"/>
  <c r="N2993" i="11"/>
  <c r="O2993" i="11"/>
  <c r="P2993" i="11"/>
  <c r="Q2993" i="11"/>
  <c r="R2993" i="11"/>
  <c r="S2993" i="11"/>
  <c r="T2993" i="11"/>
  <c r="A2994" i="11"/>
  <c r="B2994" i="11"/>
  <c r="C2994" i="11"/>
  <c r="D2994" i="11"/>
  <c r="E2994" i="11"/>
  <c r="F2994" i="11"/>
  <c r="G2994" i="11"/>
  <c r="H2994" i="11"/>
  <c r="I2994" i="11"/>
  <c r="J2994" i="11"/>
  <c r="K2994" i="11"/>
  <c r="L2994" i="11"/>
  <c r="M2994" i="11"/>
  <c r="N2994" i="11"/>
  <c r="O2994" i="11"/>
  <c r="P2994" i="11"/>
  <c r="Q2994" i="11"/>
  <c r="R2994" i="11"/>
  <c r="S2994" i="11"/>
  <c r="T2994" i="11"/>
  <c r="A2995" i="11"/>
  <c r="B2995" i="11"/>
  <c r="C2995" i="11"/>
  <c r="D2995" i="11"/>
  <c r="E2995" i="11"/>
  <c r="F2995" i="11"/>
  <c r="G2995" i="11"/>
  <c r="H2995" i="11"/>
  <c r="I2995" i="11"/>
  <c r="J2995" i="11"/>
  <c r="K2995" i="11"/>
  <c r="L2995" i="11"/>
  <c r="M2995" i="11"/>
  <c r="N2995" i="11"/>
  <c r="O2995" i="11"/>
  <c r="P2995" i="11"/>
  <c r="Q2995" i="11"/>
  <c r="R2995" i="11"/>
  <c r="S2995" i="11"/>
  <c r="T2995" i="11"/>
  <c r="A2996" i="11"/>
  <c r="B2996" i="11"/>
  <c r="C2996" i="11"/>
  <c r="D2996" i="11"/>
  <c r="E2996" i="11"/>
  <c r="F2996" i="11"/>
  <c r="G2996" i="11"/>
  <c r="H2996" i="11"/>
  <c r="I2996" i="11"/>
  <c r="J2996" i="11"/>
  <c r="K2996" i="11"/>
  <c r="L2996" i="11"/>
  <c r="M2996" i="11"/>
  <c r="N2996" i="11"/>
  <c r="O2996" i="11"/>
  <c r="P2996" i="11"/>
  <c r="Q2996" i="11"/>
  <c r="R2996" i="11"/>
  <c r="S2996" i="11"/>
  <c r="T2996" i="11"/>
  <c r="A2997" i="11"/>
  <c r="B2997" i="11"/>
  <c r="C2997" i="11"/>
  <c r="D2997" i="11"/>
  <c r="E2997" i="11"/>
  <c r="F2997" i="11"/>
  <c r="G2997" i="11"/>
  <c r="H2997" i="11"/>
  <c r="I2997" i="11"/>
  <c r="J2997" i="11"/>
  <c r="K2997" i="11"/>
  <c r="L2997" i="11"/>
  <c r="M2997" i="11"/>
  <c r="N2997" i="11"/>
  <c r="O2997" i="11"/>
  <c r="P2997" i="11"/>
  <c r="Q2997" i="11"/>
  <c r="R2997" i="11"/>
  <c r="S2997" i="11"/>
  <c r="T2997" i="11"/>
  <c r="A2998" i="11"/>
  <c r="B2998" i="11"/>
  <c r="C2998" i="11"/>
  <c r="D2998" i="11"/>
  <c r="E2998" i="11"/>
  <c r="F2998" i="11"/>
  <c r="G2998" i="11"/>
  <c r="H2998" i="11"/>
  <c r="I2998" i="11"/>
  <c r="J2998" i="11"/>
  <c r="K2998" i="11"/>
  <c r="L2998" i="11"/>
  <c r="M2998" i="11"/>
  <c r="N2998" i="11"/>
  <c r="O2998" i="11"/>
  <c r="P2998" i="11"/>
  <c r="Q2998" i="11"/>
  <c r="R2998" i="11"/>
  <c r="S2998" i="11"/>
  <c r="T2998" i="11"/>
  <c r="A2999" i="11"/>
  <c r="B2999" i="11"/>
  <c r="C2999" i="11"/>
  <c r="D2999" i="11"/>
  <c r="E2999" i="11"/>
  <c r="F2999" i="11"/>
  <c r="G2999" i="11"/>
  <c r="H2999" i="11"/>
  <c r="I2999" i="11"/>
  <c r="J2999" i="11"/>
  <c r="K2999" i="11"/>
  <c r="L2999" i="11"/>
  <c r="M2999" i="11"/>
  <c r="N2999" i="11"/>
  <c r="O2999" i="11"/>
  <c r="P2999" i="11"/>
  <c r="Q2999" i="11"/>
  <c r="R2999" i="11"/>
  <c r="S2999" i="11"/>
  <c r="T2999" i="11"/>
  <c r="A3000" i="11"/>
  <c r="B3000" i="11"/>
  <c r="C3000" i="11"/>
  <c r="D3000" i="11"/>
  <c r="E3000" i="11"/>
  <c r="F3000" i="11"/>
  <c r="G3000" i="11"/>
  <c r="H3000" i="11"/>
  <c r="I3000" i="11"/>
  <c r="J3000" i="11"/>
  <c r="K3000" i="11"/>
  <c r="L3000" i="11"/>
  <c r="M3000" i="11"/>
  <c r="N3000" i="11"/>
  <c r="O3000" i="11"/>
  <c r="P3000" i="11"/>
  <c r="Q3000" i="11"/>
  <c r="R3000" i="11"/>
  <c r="S3000" i="11"/>
  <c r="T3000" i="11"/>
  <c r="A115" i="1"/>
  <c r="A114" i="1"/>
  <c r="A111" i="1"/>
  <c r="A110" i="1"/>
  <c r="A109" i="1"/>
  <c r="A108" i="1"/>
  <c r="A106" i="1"/>
  <c r="A105" i="1"/>
  <c r="A104" i="1"/>
  <c r="A103" i="1"/>
  <c r="A101" i="1"/>
  <c r="C103" i="1"/>
  <c r="G103" i="1"/>
  <c r="M103" i="1" a="1"/>
  <c r="M103" i="1"/>
  <c r="F100" i="12" s="1"/>
  <c r="N103" i="1" a="1"/>
  <c r="N103" i="1"/>
  <c r="L100" i="11" s="1"/>
  <c r="R103" i="1"/>
  <c r="R100" i="11" s="1"/>
  <c r="S103" i="1" a="1"/>
  <c r="S103" i="1"/>
  <c r="T103" i="1" a="1"/>
  <c r="T103" i="1"/>
  <c r="U103" i="1" a="1"/>
  <c r="U103" i="1"/>
  <c r="AJ103" i="1"/>
  <c r="AK103" i="1"/>
  <c r="AL103" i="1"/>
  <c r="AM103" i="1"/>
  <c r="AN103" i="1"/>
  <c r="AO103" i="1"/>
  <c r="AP103" i="1"/>
  <c r="AQ103" i="1"/>
  <c r="BC103" i="1" a="1"/>
  <c r="BC103" i="1"/>
  <c r="BD103" i="1" a="1"/>
  <c r="BD103" i="1"/>
  <c r="BE103" i="1" a="1"/>
  <c r="BE103" i="1"/>
  <c r="BF103" i="1"/>
  <c r="BR103" i="1"/>
  <c r="BS103" i="1"/>
  <c r="C104" i="1"/>
  <c r="G104" i="1"/>
  <c r="M104" i="1" a="1"/>
  <c r="M104" i="1"/>
  <c r="N104" i="1" a="1"/>
  <c r="N104" i="1"/>
  <c r="R104" i="1"/>
  <c r="R101" i="11" s="1"/>
  <c r="S104" i="1" a="1"/>
  <c r="S104" i="1"/>
  <c r="T104" i="1" a="1"/>
  <c r="T104" i="1"/>
  <c r="U104" i="1" a="1"/>
  <c r="U104" i="1"/>
  <c r="AJ104" i="1"/>
  <c r="AK104" i="1"/>
  <c r="AL104" i="1"/>
  <c r="AM104" i="1"/>
  <c r="AN104" i="1"/>
  <c r="AO104" i="1"/>
  <c r="AP104" i="1"/>
  <c r="M37" i="10" s="1"/>
  <c r="AQ104" i="1"/>
  <c r="BC104" i="1" a="1"/>
  <c r="BC104" i="1"/>
  <c r="BD104" i="1" a="1"/>
  <c r="BD104" i="1"/>
  <c r="BE104" i="1" a="1"/>
  <c r="BE104" i="1"/>
  <c r="BF104" i="1"/>
  <c r="BR104" i="1"/>
  <c r="BS104" i="1"/>
  <c r="BB115" i="1"/>
  <c r="BB114" i="1"/>
  <c r="AI110" i="1"/>
  <c r="BB110" i="1" s="1"/>
  <c r="AI109" i="1"/>
  <c r="BB109" i="1" s="1"/>
  <c r="AI108" i="1"/>
  <c r="BB108" i="1" s="1"/>
  <c r="AI106" i="1"/>
  <c r="BB106" i="1" s="1"/>
  <c r="AI105" i="1"/>
  <c r="BB105" i="1" s="1"/>
  <c r="AI101" i="1"/>
  <c r="BB101" i="1" s="1"/>
  <c r="AI100" i="1"/>
  <c r="BB100" i="1" s="1"/>
  <c r="AI99" i="1"/>
  <c r="BB99" i="1" s="1"/>
  <c r="AI98" i="1"/>
  <c r="BB98" i="1" s="1"/>
  <c r="AI95" i="1"/>
  <c r="BB95" i="1" s="1"/>
  <c r="AI94" i="1"/>
  <c r="BB94" i="1" s="1"/>
  <c r="AI93" i="1"/>
  <c r="BB93" i="1" s="1"/>
  <c r="G109" i="1"/>
  <c r="G108" i="1"/>
  <c r="G106" i="1"/>
  <c r="G115" i="1"/>
  <c r="G114" i="1"/>
  <c r="G110" i="1"/>
  <c r="G101" i="1"/>
  <c r="G100" i="1"/>
  <c r="G99" i="1"/>
  <c r="G98" i="1"/>
  <c r="G95" i="1"/>
  <c r="G94" i="1"/>
  <c r="G93" i="1"/>
  <c r="A100" i="1"/>
  <c r="A99" i="1"/>
  <c r="A98" i="1"/>
  <c r="A96" i="1"/>
  <c r="A95" i="1"/>
  <c r="A94" i="1"/>
  <c r="A93" i="1"/>
  <c r="C94" i="1"/>
  <c r="R94" i="1"/>
  <c r="S94" i="1" a="1"/>
  <c r="S94" i="1"/>
  <c r="T94" i="1" a="1"/>
  <c r="T94" i="1"/>
  <c r="U94" i="1" a="1"/>
  <c r="U94" i="1"/>
  <c r="AJ94" i="1"/>
  <c r="AL94" i="1"/>
  <c r="AM94" i="1"/>
  <c r="AN94" i="1"/>
  <c r="AO94" i="1"/>
  <c r="BC94" i="1" a="1"/>
  <c r="BC94" i="1"/>
  <c r="BD94" i="1" a="1"/>
  <c r="BD94" i="1"/>
  <c r="BE94" i="1" a="1"/>
  <c r="BE94" i="1"/>
  <c r="BF94" i="1"/>
  <c r="BR94" i="1"/>
  <c r="BS94" i="1"/>
  <c r="AI96" i="1"/>
  <c r="BB96" i="1" s="1"/>
  <c r="N107" i="1" a="1"/>
  <c r="N107" i="1" s="1"/>
  <c r="M107" i="1" a="1"/>
  <c r="M107" i="1" s="1"/>
  <c r="N106" i="1" a="1"/>
  <c r="N106" i="1" s="1"/>
  <c r="M106" i="1" a="1"/>
  <c r="M106" i="1" s="1"/>
  <c r="C106" i="1"/>
  <c r="S106" i="1" a="1"/>
  <c r="S106" i="1"/>
  <c r="T106" i="1" a="1"/>
  <c r="T106" i="1"/>
  <c r="U106" i="1" a="1"/>
  <c r="U106" i="1"/>
  <c r="AJ106" i="1"/>
  <c r="AK106" i="1"/>
  <c r="AL106" i="1"/>
  <c r="AM106" i="1"/>
  <c r="AN106" i="1"/>
  <c r="AO106" i="1"/>
  <c r="AP106" i="1"/>
  <c r="AQ106" i="1"/>
  <c r="BC106" i="1" a="1"/>
  <c r="BC106" i="1"/>
  <c r="BD106" i="1" a="1"/>
  <c r="BD106" i="1"/>
  <c r="BE106" i="1" a="1"/>
  <c r="BE106" i="1"/>
  <c r="BF106" i="1"/>
  <c r="C107" i="1"/>
  <c r="R107" i="1"/>
  <c r="R104" i="11" s="1"/>
  <c r="S107" i="1" a="1"/>
  <c r="S107" i="1"/>
  <c r="T107" i="1" a="1"/>
  <c r="T107" i="1"/>
  <c r="U107" i="1" a="1"/>
  <c r="U107" i="1"/>
  <c r="AJ107" i="1"/>
  <c r="AK107" i="1"/>
  <c r="AL107" i="1"/>
  <c r="AM107" i="1"/>
  <c r="AN107" i="1"/>
  <c r="AO107" i="1"/>
  <c r="AP107" i="1"/>
  <c r="AQ107" i="1"/>
  <c r="BC107" i="1" a="1"/>
  <c r="BC107" i="1"/>
  <c r="BD107" i="1" a="1"/>
  <c r="BD107" i="1"/>
  <c r="BE107" i="1" a="1"/>
  <c r="BE107" i="1"/>
  <c r="BF107" i="1"/>
  <c r="BR107" i="1"/>
  <c r="BS107" i="1"/>
  <c r="BB112" i="1"/>
  <c r="AI111" i="1"/>
  <c r="BB111" i="1" s="1"/>
  <c r="A112" i="1"/>
  <c r="N110" i="1" a="1"/>
  <c r="N110" i="1" s="1"/>
  <c r="M110" i="1" a="1"/>
  <c r="M110" i="1" s="1"/>
  <c r="C110" i="1"/>
  <c r="R110" i="1"/>
  <c r="R107" i="11" s="1"/>
  <c r="S110" i="1" a="1"/>
  <c r="S110" i="1"/>
  <c r="T110" i="1" a="1"/>
  <c r="T110" i="1"/>
  <c r="U110" i="1" a="1"/>
  <c r="U110" i="1"/>
  <c r="AJ110" i="1"/>
  <c r="AK110" i="1"/>
  <c r="AL110" i="1"/>
  <c r="AM110" i="1"/>
  <c r="AN110" i="1"/>
  <c r="AO110" i="1"/>
  <c r="AP110" i="1"/>
  <c r="AQ110" i="1"/>
  <c r="BC110" i="1" a="1"/>
  <c r="BC110" i="1"/>
  <c r="BD110" i="1" a="1"/>
  <c r="BD110" i="1"/>
  <c r="BE110" i="1" a="1"/>
  <c r="BE110" i="1"/>
  <c r="BF110" i="1"/>
  <c r="BR110" i="1"/>
  <c r="BS110" i="1"/>
  <c r="A113" i="1"/>
  <c r="C111" i="1"/>
  <c r="G111" i="1"/>
  <c r="R111" i="1"/>
  <c r="R108" i="11" s="1"/>
  <c r="S111" i="1" a="1"/>
  <c r="S111" i="1"/>
  <c r="T111" i="1" a="1"/>
  <c r="T111" i="1"/>
  <c r="U111" i="1" a="1"/>
  <c r="U111" i="1"/>
  <c r="AJ111" i="1"/>
  <c r="AK111" i="1"/>
  <c r="AL111" i="1"/>
  <c r="AM111" i="1"/>
  <c r="AN111" i="1"/>
  <c r="AO111" i="1"/>
  <c r="AP111" i="1"/>
  <c r="AQ111" i="1"/>
  <c r="BC111" i="1" a="1"/>
  <c r="BC111" i="1"/>
  <c r="BD111" i="1" a="1"/>
  <c r="BD111" i="1"/>
  <c r="BE111" i="1" a="1"/>
  <c r="BE111" i="1"/>
  <c r="BF111" i="1"/>
  <c r="BR111" i="1"/>
  <c r="BS111" i="1"/>
  <c r="C112" i="1"/>
  <c r="G112" i="1"/>
  <c r="R112" i="1"/>
  <c r="S112" i="1" a="1"/>
  <c r="S112" i="1"/>
  <c r="T112" i="1" a="1"/>
  <c r="T112" i="1"/>
  <c r="U112" i="1" a="1"/>
  <c r="U112" i="1"/>
  <c r="AJ112" i="1"/>
  <c r="AK112" i="1"/>
  <c r="AL112" i="1"/>
  <c r="AM112" i="1"/>
  <c r="AN112" i="1"/>
  <c r="AO112" i="1"/>
  <c r="AP112" i="1"/>
  <c r="AQ112" i="1"/>
  <c r="BC112" i="1" a="1"/>
  <c r="BC112" i="1"/>
  <c r="BD112" i="1" a="1"/>
  <c r="BD112" i="1"/>
  <c r="BE112" i="1" a="1"/>
  <c r="BE112" i="1"/>
  <c r="BF112" i="1"/>
  <c r="BR112" i="1"/>
  <c r="BS112" i="1"/>
  <c r="A102" i="1"/>
  <c r="N109" i="1" a="1"/>
  <c r="N109" i="1" s="1"/>
  <c r="M109" i="1" a="1"/>
  <c r="M109" i="1" s="1"/>
  <c r="C109" i="1"/>
  <c r="R109" i="1"/>
  <c r="R106" i="11" s="1"/>
  <c r="S109" i="1" a="1"/>
  <c r="S109" i="1"/>
  <c r="T109" i="1" a="1"/>
  <c r="T109" i="1"/>
  <c r="U109" i="1" a="1"/>
  <c r="U109" i="1"/>
  <c r="AJ109" i="1"/>
  <c r="AK109" i="1"/>
  <c r="AL109" i="1"/>
  <c r="AM109" i="1"/>
  <c r="AN109" i="1"/>
  <c r="AO109" i="1"/>
  <c r="AP109" i="1"/>
  <c r="AQ109" i="1"/>
  <c r="BC109" i="1" a="1"/>
  <c r="BC109" i="1"/>
  <c r="BD109" i="1" a="1"/>
  <c r="BD109" i="1"/>
  <c r="BE109" i="1" a="1"/>
  <c r="BE109" i="1"/>
  <c r="BF109" i="1"/>
  <c r="BR109" i="1"/>
  <c r="BS109" i="1"/>
  <c r="N108" i="1" a="1"/>
  <c r="N108" i="1" s="1"/>
  <c r="M108" i="1" a="1"/>
  <c r="M108" i="1" s="1"/>
  <c r="C108" i="1"/>
  <c r="R108" i="1"/>
  <c r="R105" i="11" s="1"/>
  <c r="S108" i="1" a="1"/>
  <c r="S108" i="1"/>
  <c r="T108" i="1" a="1"/>
  <c r="T108" i="1"/>
  <c r="U108" i="1" a="1"/>
  <c r="U108" i="1"/>
  <c r="AJ108" i="1"/>
  <c r="AK108" i="1"/>
  <c r="AL108" i="1"/>
  <c r="AM108" i="1"/>
  <c r="AN108" i="1"/>
  <c r="AO108" i="1"/>
  <c r="AP108" i="1"/>
  <c r="AQ108" i="1"/>
  <c r="BC108" i="1" a="1"/>
  <c r="BC108" i="1"/>
  <c r="BD108" i="1" a="1"/>
  <c r="BD108" i="1"/>
  <c r="BE108" i="1" a="1"/>
  <c r="BE108" i="1"/>
  <c r="BF108" i="1"/>
  <c r="BR108" i="1"/>
  <c r="BS108" i="1"/>
  <c r="C113" i="1"/>
  <c r="G113" i="1"/>
  <c r="R113" i="1"/>
  <c r="S113" i="1" a="1"/>
  <c r="S113" i="1"/>
  <c r="T113" i="1" a="1"/>
  <c r="T113" i="1"/>
  <c r="U113" i="1" a="1"/>
  <c r="U113" i="1"/>
  <c r="AJ113" i="1"/>
  <c r="AK113" i="1"/>
  <c r="AL113" i="1"/>
  <c r="AM113" i="1"/>
  <c r="AN113" i="1"/>
  <c r="AO113" i="1"/>
  <c r="AP113" i="1"/>
  <c r="AQ113" i="1"/>
  <c r="BC113" i="1" a="1"/>
  <c r="BC113" i="1"/>
  <c r="BD113" i="1" a="1"/>
  <c r="BD113" i="1"/>
  <c r="BE113" i="1" a="1"/>
  <c r="BE113" i="1"/>
  <c r="BF113" i="1"/>
  <c r="BR113" i="1"/>
  <c r="BS113" i="1"/>
  <c r="A97" i="1"/>
  <c r="C95" i="1"/>
  <c r="R95" i="1"/>
  <c r="S95" i="1" a="1"/>
  <c r="S95" i="1"/>
  <c r="T95" i="1" a="1"/>
  <c r="T95" i="1"/>
  <c r="U95" i="1" a="1"/>
  <c r="U95" i="1"/>
  <c r="AJ95" i="1"/>
  <c r="AL95" i="1"/>
  <c r="AO95" i="1"/>
  <c r="BC95" i="1" a="1"/>
  <c r="BC95" i="1"/>
  <c r="BD95" i="1" a="1"/>
  <c r="BD95" i="1"/>
  <c r="BE95" i="1" a="1"/>
  <c r="BE95" i="1"/>
  <c r="BF95" i="1"/>
  <c r="BR95" i="1"/>
  <c r="BS95" i="1"/>
  <c r="C96" i="1"/>
  <c r="G96" i="1"/>
  <c r="R96" i="1"/>
  <c r="S96" i="1" a="1"/>
  <c r="S96" i="1"/>
  <c r="T96" i="1" a="1"/>
  <c r="T96" i="1"/>
  <c r="U96" i="1" a="1"/>
  <c r="U96" i="1"/>
  <c r="AJ96" i="1"/>
  <c r="AK96" i="1"/>
  <c r="AL96" i="1"/>
  <c r="AM96" i="1"/>
  <c r="AN96" i="1"/>
  <c r="AO96" i="1"/>
  <c r="AP96" i="1"/>
  <c r="AQ96" i="1"/>
  <c r="BC96" i="1" a="1"/>
  <c r="BC96" i="1"/>
  <c r="BD96" i="1" a="1"/>
  <c r="BD96" i="1"/>
  <c r="BE96" i="1" a="1"/>
  <c r="BE96" i="1"/>
  <c r="BF96" i="1"/>
  <c r="BR96" i="1"/>
  <c r="BS96" i="1"/>
  <c r="N114" i="1" a="1"/>
  <c r="N114" i="1" s="1"/>
  <c r="L111" i="11" s="1"/>
  <c r="N102" i="1" a="1"/>
  <c r="N102" i="1" s="1"/>
  <c r="M102" i="1" a="1"/>
  <c r="M102" i="1" s="1"/>
  <c r="N92" i="1" a="1"/>
  <c r="N92" i="1" s="1"/>
  <c r="M92" i="1" a="1"/>
  <c r="M92" i="1" s="1"/>
  <c r="BR85" i="1"/>
  <c r="BS85" i="1"/>
  <c r="M87" i="1" a="1"/>
  <c r="M87" i="1" s="1"/>
  <c r="N89" i="1" a="1"/>
  <c r="N89" i="1" s="1"/>
  <c r="M89" i="1" a="1"/>
  <c r="M89" i="1" s="1"/>
  <c r="Q52" i="1"/>
  <c r="N86" i="1" a="1"/>
  <c r="N86" i="1" s="1"/>
  <c r="M86" i="1" a="1"/>
  <c r="M86" i="1" s="1"/>
  <c r="BT731" i="1"/>
  <c r="AI731" i="1"/>
  <c r="BB731" i="1" s="1"/>
  <c r="C732" i="1"/>
  <c r="G732" i="1"/>
  <c r="M732" i="1" a="1"/>
  <c r="M732" i="1"/>
  <c r="F729" i="12" s="1"/>
  <c r="N732" i="1" a="1"/>
  <c r="N732" i="1"/>
  <c r="L729" i="11" s="1"/>
  <c r="R732" i="1"/>
  <c r="S732" i="1" a="1"/>
  <c r="S732" i="1"/>
  <c r="T732" i="1" a="1"/>
  <c r="T732" i="1"/>
  <c r="U732" i="1" a="1"/>
  <c r="U732" i="1"/>
  <c r="AJ732" i="1"/>
  <c r="AK732" i="1"/>
  <c r="K733" i="10" s="1"/>
  <c r="AL732" i="1"/>
  <c r="AM732" i="1"/>
  <c r="AN732" i="1"/>
  <c r="AO732" i="1"/>
  <c r="AP732" i="1"/>
  <c r="AQ732" i="1"/>
  <c r="BC732" i="1" a="1"/>
  <c r="BC732" i="1"/>
  <c r="BD732" i="1" a="1"/>
  <c r="BD732" i="1"/>
  <c r="BE732" i="1" a="1"/>
  <c r="BE732" i="1"/>
  <c r="BF732" i="1"/>
  <c r="BR732" i="1"/>
  <c r="BS732" i="1"/>
  <c r="A732" i="1"/>
  <c r="A731" i="1"/>
  <c r="G731" i="1"/>
  <c r="M731" i="1" a="1"/>
  <c r="M731" i="1"/>
  <c r="N731" i="1" a="1"/>
  <c r="N731" i="1"/>
  <c r="R731" i="1"/>
  <c r="S731" i="1" a="1"/>
  <c r="S731" i="1"/>
  <c r="T731" i="1" a="1"/>
  <c r="T731" i="1"/>
  <c r="U731" i="1" a="1"/>
  <c r="U731" i="1"/>
  <c r="AJ731" i="1"/>
  <c r="AK731" i="1"/>
  <c r="AL731" i="1"/>
  <c r="AM731" i="1"/>
  <c r="AN731" i="1"/>
  <c r="AO731" i="1"/>
  <c r="AP731" i="1"/>
  <c r="AQ731" i="1"/>
  <c r="BC731" i="1" a="1"/>
  <c r="BC731" i="1"/>
  <c r="BD731" i="1" a="1"/>
  <c r="BD731" i="1"/>
  <c r="BE731" i="1" a="1"/>
  <c r="BE731" i="1"/>
  <c r="BF731" i="1"/>
  <c r="BR731" i="1"/>
  <c r="BS731" i="1"/>
  <c r="C731" i="1"/>
  <c r="C72" i="1"/>
  <c r="AI59" i="1"/>
  <c r="BB59" i="1" s="1"/>
  <c r="G59" i="1"/>
  <c r="A59" i="1"/>
  <c r="C59" i="1"/>
  <c r="R59" i="1"/>
  <c r="S59" i="1" a="1"/>
  <c r="S59" i="1"/>
  <c r="T59" i="1" a="1"/>
  <c r="T59" i="1"/>
  <c r="U59" i="1" a="1"/>
  <c r="U59" i="1"/>
  <c r="AJ59" i="1"/>
  <c r="AK59" i="1"/>
  <c r="AL59" i="1"/>
  <c r="AM59" i="1"/>
  <c r="AN59" i="1"/>
  <c r="AO59" i="1"/>
  <c r="AP59" i="1"/>
  <c r="AQ59" i="1"/>
  <c r="BC59" i="1" a="1"/>
  <c r="BC59" i="1"/>
  <c r="BD59" i="1" a="1"/>
  <c r="BD59" i="1"/>
  <c r="BE59" i="1" a="1"/>
  <c r="BE59" i="1"/>
  <c r="BF59" i="1"/>
  <c r="BR59" i="1"/>
  <c r="BS59" i="1"/>
  <c r="A63" i="1"/>
  <c r="A62" i="1"/>
  <c r="A61" i="1"/>
  <c r="A60" i="1"/>
  <c r="A58" i="1"/>
  <c r="A57" i="1"/>
  <c r="A56" i="1"/>
  <c r="A55" i="1"/>
  <c r="A54" i="1"/>
  <c r="A50" i="1"/>
  <c r="A49" i="1"/>
  <c r="A48" i="1"/>
  <c r="A47" i="1"/>
  <c r="A43" i="1"/>
  <c r="A42" i="1"/>
  <c r="A40" i="1"/>
  <c r="AI57" i="1"/>
  <c r="BB57" i="1" s="1"/>
  <c r="A64" i="1"/>
  <c r="BS40" i="1"/>
  <c r="A65" i="1"/>
  <c r="N57" i="1" a="1"/>
  <c r="N57" i="1" s="1"/>
  <c r="C57" i="1"/>
  <c r="G57" i="1"/>
  <c r="R57" i="1"/>
  <c r="S57" i="1" a="1"/>
  <c r="S57" i="1"/>
  <c r="T57" i="1" a="1"/>
  <c r="T57" i="1"/>
  <c r="U57" i="1" a="1"/>
  <c r="U57" i="1"/>
  <c r="AJ57" i="1"/>
  <c r="AK57" i="1"/>
  <c r="AL57" i="1"/>
  <c r="AM57" i="1"/>
  <c r="AN57" i="1"/>
  <c r="AO57" i="1"/>
  <c r="AP57" i="1"/>
  <c r="AQ57" i="1"/>
  <c r="BC57" i="1" a="1"/>
  <c r="BC57" i="1"/>
  <c r="BD57" i="1" a="1"/>
  <c r="BD57" i="1"/>
  <c r="BE57" i="1" a="1"/>
  <c r="BE57" i="1"/>
  <c r="BF57" i="1"/>
  <c r="BR57" i="1"/>
  <c r="BS57" i="1"/>
  <c r="BS64" i="1"/>
  <c r="BF64" i="1"/>
  <c r="BR64" i="1"/>
  <c r="BQ64" i="1" s="1"/>
  <c r="AQ64" i="1"/>
  <c r="AP64" i="1"/>
  <c r="AO64" i="1"/>
  <c r="AL64" i="1"/>
  <c r="AK64" i="1"/>
  <c r="AJ64" i="1"/>
  <c r="U64" i="1" a="1"/>
  <c r="U64" i="1"/>
  <c r="T64" i="1" a="1"/>
  <c r="T64" i="1"/>
  <c r="S64" i="1" a="1"/>
  <c r="S64" i="1"/>
  <c r="R64" i="1"/>
  <c r="AN64" i="1"/>
  <c r="AM64" i="1"/>
  <c r="G64" i="1"/>
  <c r="C64" i="1"/>
  <c r="M72" i="1" a="1"/>
  <c r="M72" i="1"/>
  <c r="N68" i="1" a="1"/>
  <c r="N68" i="1" s="1"/>
  <c r="M68" i="1" a="1"/>
  <c r="M68" i="1" s="1"/>
  <c r="BS60" i="1"/>
  <c r="BT7" i="1"/>
  <c r="BT8" i="1"/>
  <c r="BT9" i="1"/>
  <c r="BT10" i="1"/>
  <c r="BT11" i="1"/>
  <c r="BT12" i="1"/>
  <c r="BT13" i="1"/>
  <c r="BT14" i="1"/>
  <c r="BT15" i="1"/>
  <c r="BT16" i="1"/>
  <c r="BT17" i="1"/>
  <c r="BT18" i="1"/>
  <c r="BT19" i="1"/>
  <c r="BT20" i="1"/>
  <c r="BT21" i="1"/>
  <c r="BT22" i="1"/>
  <c r="BT23" i="1"/>
  <c r="BT24" i="1"/>
  <c r="BT25" i="1"/>
  <c r="BT26" i="1"/>
  <c r="BT27" i="1"/>
  <c r="BT28" i="1"/>
  <c r="BT29" i="1"/>
  <c r="BT30" i="1"/>
  <c r="BT31" i="1"/>
  <c r="BT32" i="1"/>
  <c r="BT33" i="1"/>
  <c r="BT34" i="1"/>
  <c r="BT35" i="1"/>
  <c r="BT36" i="1"/>
  <c r="BT37" i="1"/>
  <c r="BT38" i="1"/>
  <c r="BT39" i="1"/>
  <c r="BT40" i="1"/>
  <c r="BT41" i="1"/>
  <c r="BT42" i="1"/>
  <c r="BT43" i="1"/>
  <c r="BT44" i="1"/>
  <c r="BT45" i="1"/>
  <c r="BT46" i="1"/>
  <c r="BT47" i="1"/>
  <c r="BT48" i="1"/>
  <c r="BT49" i="1"/>
  <c r="BT50" i="1"/>
  <c r="BT51" i="1"/>
  <c r="BT52" i="1"/>
  <c r="BT53" i="1"/>
  <c r="BT54" i="1"/>
  <c r="BT55" i="1"/>
  <c r="BT56" i="1"/>
  <c r="BT58" i="1"/>
  <c r="BT60" i="1"/>
  <c r="BT61" i="1"/>
  <c r="BT62" i="1"/>
  <c r="BT63" i="1"/>
  <c r="BT65" i="1"/>
  <c r="BT66" i="1"/>
  <c r="BT67" i="1"/>
  <c r="BT68" i="1"/>
  <c r="BT69" i="1"/>
  <c r="BT70" i="1"/>
  <c r="BT71" i="1"/>
  <c r="BT72" i="1"/>
  <c r="BT73" i="1"/>
  <c r="BT74" i="1"/>
  <c r="BT75" i="1"/>
  <c r="BT76" i="1"/>
  <c r="BT77" i="1"/>
  <c r="BT78" i="1"/>
  <c r="BT79" i="1"/>
  <c r="BT80" i="1"/>
  <c r="BT81" i="1"/>
  <c r="BT82" i="1"/>
  <c r="BT83" i="1"/>
  <c r="BT84" i="1"/>
  <c r="BT85" i="1"/>
  <c r="BT86" i="1"/>
  <c r="BT87" i="1"/>
  <c r="BT88" i="1"/>
  <c r="BT89" i="1"/>
  <c r="BT90" i="1"/>
  <c r="BT91" i="1"/>
  <c r="BT92" i="1"/>
  <c r="BT93" i="1"/>
  <c r="BT97" i="1"/>
  <c r="BT98" i="1"/>
  <c r="BT99" i="1"/>
  <c r="BT100" i="1"/>
  <c r="BT101" i="1"/>
  <c r="BT102" i="1"/>
  <c r="BT105" i="1"/>
  <c r="BT114" i="1"/>
  <c r="BT115" i="1"/>
  <c r="BT116" i="1"/>
  <c r="BT117" i="1"/>
  <c r="BT118" i="1"/>
  <c r="BT119" i="1"/>
  <c r="BT120" i="1"/>
  <c r="BT121" i="1"/>
  <c r="BT122" i="1"/>
  <c r="BT123" i="1"/>
  <c r="BT124" i="1"/>
  <c r="BT125" i="1"/>
  <c r="BT126" i="1"/>
  <c r="BT127" i="1"/>
  <c r="BT128" i="1"/>
  <c r="BT129" i="1"/>
  <c r="BT130" i="1"/>
  <c r="BT131" i="1"/>
  <c r="BT132" i="1"/>
  <c r="BT133" i="1"/>
  <c r="BT134" i="1"/>
  <c r="BT135" i="1"/>
  <c r="BT136" i="1"/>
  <c r="BT137" i="1"/>
  <c r="BT138" i="1"/>
  <c r="BT139" i="1"/>
  <c r="BT140" i="1"/>
  <c r="BT141" i="1"/>
  <c r="BT142" i="1"/>
  <c r="BT143" i="1"/>
  <c r="BT144" i="1"/>
  <c r="BT145" i="1"/>
  <c r="BT146" i="1"/>
  <c r="BT147" i="1"/>
  <c r="BT148" i="1"/>
  <c r="BT149" i="1"/>
  <c r="BT150" i="1"/>
  <c r="BT151" i="1"/>
  <c r="BT152" i="1"/>
  <c r="BT153" i="1"/>
  <c r="BT154" i="1"/>
  <c r="BT155" i="1"/>
  <c r="BT156" i="1"/>
  <c r="BT157" i="1"/>
  <c r="BT158" i="1"/>
  <c r="BT159" i="1"/>
  <c r="BT160" i="1"/>
  <c r="BT161" i="1"/>
  <c r="BT162" i="1"/>
  <c r="BT163" i="1"/>
  <c r="BT164" i="1"/>
  <c r="BT165" i="1"/>
  <c r="BT166" i="1"/>
  <c r="BT167" i="1"/>
  <c r="BT168" i="1"/>
  <c r="BT169" i="1"/>
  <c r="BT170" i="1"/>
  <c r="BT171" i="1"/>
  <c r="BT172" i="1"/>
  <c r="BT173" i="1"/>
  <c r="BT174" i="1"/>
  <c r="BT175" i="1"/>
  <c r="BT176" i="1"/>
  <c r="BT177" i="1"/>
  <c r="BT178" i="1"/>
  <c r="BT179" i="1"/>
  <c r="BT180" i="1"/>
  <c r="BT181" i="1"/>
  <c r="BT182" i="1"/>
  <c r="BT183" i="1"/>
  <c r="BT184" i="1"/>
  <c r="BT185" i="1"/>
  <c r="BT186" i="1"/>
  <c r="BT187" i="1"/>
  <c r="BT188" i="1"/>
  <c r="BT189" i="1"/>
  <c r="BT190" i="1"/>
  <c r="BT191" i="1"/>
  <c r="BT192" i="1"/>
  <c r="BT193" i="1"/>
  <c r="BT194" i="1"/>
  <c r="BT195" i="1"/>
  <c r="BT196" i="1"/>
  <c r="BT197" i="1"/>
  <c r="BT198" i="1"/>
  <c r="BT199" i="1"/>
  <c r="BT200" i="1"/>
  <c r="BT201" i="1"/>
  <c r="BT202" i="1"/>
  <c r="BT203" i="1"/>
  <c r="BT204" i="1"/>
  <c r="BT205" i="1"/>
  <c r="BT206" i="1"/>
  <c r="BT207" i="1"/>
  <c r="BT208" i="1"/>
  <c r="BT209" i="1"/>
  <c r="BT210" i="1"/>
  <c r="BT211" i="1"/>
  <c r="BT212" i="1"/>
  <c r="BT213" i="1"/>
  <c r="BT214" i="1"/>
  <c r="BT215" i="1"/>
  <c r="BT216" i="1"/>
  <c r="BT217" i="1"/>
  <c r="BT218" i="1"/>
  <c r="BT219" i="1"/>
  <c r="BT220" i="1"/>
  <c r="BT221" i="1"/>
  <c r="BT222" i="1"/>
  <c r="BT223" i="1"/>
  <c r="BT224" i="1"/>
  <c r="BT225" i="1"/>
  <c r="BT226" i="1"/>
  <c r="BT227" i="1"/>
  <c r="BT228" i="1"/>
  <c r="BT229" i="1"/>
  <c r="BT230" i="1"/>
  <c r="BT231" i="1"/>
  <c r="BT232" i="1"/>
  <c r="BT233" i="1"/>
  <c r="BT234" i="1"/>
  <c r="BT235" i="1"/>
  <c r="BT236" i="1"/>
  <c r="BT237" i="1"/>
  <c r="BT238" i="1"/>
  <c r="BT239" i="1"/>
  <c r="BT240" i="1"/>
  <c r="BT241" i="1"/>
  <c r="BT242" i="1"/>
  <c r="BT243" i="1"/>
  <c r="BT244" i="1"/>
  <c r="BT245" i="1"/>
  <c r="BT246" i="1"/>
  <c r="BT247" i="1"/>
  <c r="BT248" i="1"/>
  <c r="BT249" i="1"/>
  <c r="BT250" i="1"/>
  <c r="BT251" i="1"/>
  <c r="BT252" i="1"/>
  <c r="BT253" i="1"/>
  <c r="BT254" i="1"/>
  <c r="BT255" i="1"/>
  <c r="BT256" i="1"/>
  <c r="BT257" i="1"/>
  <c r="BT258" i="1"/>
  <c r="BT259" i="1"/>
  <c r="BT260" i="1"/>
  <c r="BT261" i="1"/>
  <c r="BT262" i="1"/>
  <c r="BT263" i="1"/>
  <c r="BT264" i="1"/>
  <c r="BT265" i="1"/>
  <c r="BT266" i="1"/>
  <c r="BT267" i="1"/>
  <c r="BT268" i="1"/>
  <c r="BT269" i="1"/>
  <c r="BT270" i="1"/>
  <c r="BT271" i="1"/>
  <c r="BT272" i="1"/>
  <c r="BT273" i="1"/>
  <c r="BT274" i="1"/>
  <c r="BT275" i="1"/>
  <c r="BT276" i="1"/>
  <c r="BT277" i="1"/>
  <c r="BT278" i="1"/>
  <c r="BT279" i="1"/>
  <c r="BT280" i="1"/>
  <c r="BT281" i="1"/>
  <c r="BT282" i="1"/>
  <c r="BT283" i="1"/>
  <c r="BT284" i="1"/>
  <c r="BT285" i="1"/>
  <c r="BT286" i="1"/>
  <c r="BT287" i="1"/>
  <c r="BT288" i="1"/>
  <c r="BT289" i="1"/>
  <c r="BT290" i="1"/>
  <c r="BT291" i="1"/>
  <c r="BT292" i="1"/>
  <c r="BT293" i="1"/>
  <c r="BT294" i="1"/>
  <c r="BT295" i="1"/>
  <c r="BT296" i="1"/>
  <c r="BT297" i="1"/>
  <c r="BT298" i="1"/>
  <c r="BT299" i="1"/>
  <c r="BT300" i="1"/>
  <c r="BT301" i="1"/>
  <c r="BT302" i="1"/>
  <c r="BT303" i="1"/>
  <c r="BT304" i="1"/>
  <c r="BT305" i="1"/>
  <c r="BT306" i="1"/>
  <c r="BT307" i="1"/>
  <c r="BT308" i="1"/>
  <c r="BT309" i="1"/>
  <c r="BT310" i="1"/>
  <c r="BT311" i="1"/>
  <c r="BT312" i="1"/>
  <c r="BT313" i="1"/>
  <c r="BT314" i="1"/>
  <c r="BT315" i="1"/>
  <c r="BT316" i="1"/>
  <c r="BT317" i="1"/>
  <c r="BT318" i="1"/>
  <c r="BT319" i="1"/>
  <c r="BT320" i="1"/>
  <c r="BT321" i="1"/>
  <c r="BT322" i="1"/>
  <c r="BT323" i="1"/>
  <c r="BT324" i="1"/>
  <c r="BT325" i="1"/>
  <c r="BT326" i="1"/>
  <c r="BT327" i="1"/>
  <c r="BT328" i="1"/>
  <c r="BT329" i="1"/>
  <c r="BT330" i="1"/>
  <c r="BT331" i="1"/>
  <c r="BT332" i="1"/>
  <c r="BT333" i="1"/>
  <c r="BT334" i="1"/>
  <c r="BT335" i="1"/>
  <c r="BT336" i="1"/>
  <c r="BT337" i="1"/>
  <c r="BT338" i="1"/>
  <c r="BT339" i="1"/>
  <c r="BT340" i="1"/>
  <c r="BT341" i="1"/>
  <c r="BT342" i="1"/>
  <c r="BT343" i="1"/>
  <c r="BT344" i="1"/>
  <c r="BT345" i="1"/>
  <c r="BT346" i="1"/>
  <c r="BT347" i="1"/>
  <c r="BT348" i="1"/>
  <c r="BT349" i="1"/>
  <c r="BT350" i="1"/>
  <c r="BT351" i="1"/>
  <c r="BT352" i="1"/>
  <c r="BT353" i="1"/>
  <c r="BT354" i="1"/>
  <c r="BT355" i="1"/>
  <c r="BT356" i="1"/>
  <c r="BT357" i="1"/>
  <c r="BT358" i="1"/>
  <c r="BT359" i="1"/>
  <c r="BT360" i="1"/>
  <c r="BT361" i="1"/>
  <c r="BT362" i="1"/>
  <c r="BT363" i="1"/>
  <c r="BT364" i="1"/>
  <c r="BT365" i="1"/>
  <c r="BT366" i="1"/>
  <c r="BT367" i="1"/>
  <c r="BT368" i="1"/>
  <c r="BT369" i="1"/>
  <c r="BT370" i="1"/>
  <c r="BT371" i="1"/>
  <c r="BT372" i="1"/>
  <c r="BT373" i="1"/>
  <c r="BT374" i="1"/>
  <c r="BT375" i="1"/>
  <c r="BT376" i="1"/>
  <c r="BT377" i="1"/>
  <c r="BT378" i="1"/>
  <c r="BT379" i="1"/>
  <c r="BT380" i="1"/>
  <c r="BT381" i="1"/>
  <c r="BT382" i="1"/>
  <c r="BT383" i="1"/>
  <c r="BT384" i="1"/>
  <c r="BT385" i="1"/>
  <c r="BT386" i="1"/>
  <c r="BT387" i="1"/>
  <c r="BT388" i="1"/>
  <c r="BT389" i="1"/>
  <c r="BT390" i="1"/>
  <c r="BT391" i="1"/>
  <c r="BT392" i="1"/>
  <c r="BT393" i="1"/>
  <c r="BT394" i="1"/>
  <c r="BT395" i="1"/>
  <c r="BT396" i="1"/>
  <c r="BT397" i="1"/>
  <c r="BT398" i="1"/>
  <c r="BT399" i="1"/>
  <c r="BT400" i="1"/>
  <c r="BT401" i="1"/>
  <c r="BT402" i="1"/>
  <c r="BT403" i="1"/>
  <c r="BT404" i="1"/>
  <c r="BT405" i="1"/>
  <c r="BT406" i="1"/>
  <c r="BT407" i="1"/>
  <c r="BT408" i="1"/>
  <c r="BT409" i="1"/>
  <c r="BT410" i="1"/>
  <c r="BT411" i="1"/>
  <c r="BT412" i="1"/>
  <c r="BT413" i="1"/>
  <c r="BT414" i="1"/>
  <c r="BT415" i="1"/>
  <c r="BT416" i="1"/>
  <c r="BT417" i="1"/>
  <c r="BT418" i="1"/>
  <c r="BT419" i="1"/>
  <c r="BT420" i="1"/>
  <c r="BT421" i="1"/>
  <c r="BT422" i="1"/>
  <c r="BT423" i="1"/>
  <c r="BT424" i="1"/>
  <c r="BT425" i="1"/>
  <c r="BT426" i="1"/>
  <c r="BT427" i="1"/>
  <c r="BT428" i="1"/>
  <c r="BT429" i="1"/>
  <c r="BT430" i="1"/>
  <c r="BT431" i="1"/>
  <c r="BT432" i="1"/>
  <c r="BT433" i="1"/>
  <c r="BT434" i="1"/>
  <c r="BT435" i="1"/>
  <c r="BT436" i="1"/>
  <c r="BT437" i="1"/>
  <c r="BT438" i="1"/>
  <c r="BT439" i="1"/>
  <c r="BT440" i="1"/>
  <c r="BT441" i="1"/>
  <c r="BT442" i="1"/>
  <c r="BT443" i="1"/>
  <c r="BT444" i="1"/>
  <c r="BT445" i="1"/>
  <c r="BT446" i="1"/>
  <c r="BT447" i="1"/>
  <c r="BT448" i="1"/>
  <c r="BT449" i="1"/>
  <c r="BT450" i="1"/>
  <c r="BT451" i="1"/>
  <c r="BT452" i="1"/>
  <c r="BT453" i="1"/>
  <c r="BT454" i="1"/>
  <c r="BT455" i="1"/>
  <c r="BT456" i="1"/>
  <c r="BT457" i="1"/>
  <c r="BT458" i="1"/>
  <c r="BT459" i="1"/>
  <c r="BT460" i="1"/>
  <c r="BT461" i="1"/>
  <c r="BT462" i="1"/>
  <c r="BT463" i="1"/>
  <c r="BT464" i="1"/>
  <c r="BT465" i="1"/>
  <c r="BT466" i="1"/>
  <c r="BT467" i="1"/>
  <c r="BT468" i="1"/>
  <c r="BT469" i="1"/>
  <c r="BF6" i="1"/>
  <c r="BF7" i="1"/>
  <c r="BF8" i="1"/>
  <c r="BF9" i="1"/>
  <c r="BF10" i="1"/>
  <c r="BF11" i="1"/>
  <c r="BF12" i="1"/>
  <c r="BF13" i="1"/>
  <c r="BF14" i="1"/>
  <c r="BF15" i="1"/>
  <c r="BF16" i="1"/>
  <c r="BF17" i="1"/>
  <c r="BF18" i="1"/>
  <c r="BF19" i="1"/>
  <c r="BF20" i="1"/>
  <c r="BF21" i="1"/>
  <c r="BF22" i="1"/>
  <c r="BF23" i="1"/>
  <c r="BF24" i="1"/>
  <c r="BF25" i="1"/>
  <c r="BF26" i="1"/>
  <c r="BF27" i="1"/>
  <c r="BF28" i="1"/>
  <c r="BF29" i="1"/>
  <c r="BF30" i="1"/>
  <c r="BF31" i="1"/>
  <c r="BF32" i="1"/>
  <c r="BF33" i="1"/>
  <c r="BF34" i="1"/>
  <c r="BF35" i="1"/>
  <c r="BF36" i="1"/>
  <c r="BF37" i="1"/>
  <c r="BF38" i="1"/>
  <c r="BF39" i="1"/>
  <c r="BF40" i="1"/>
  <c r="BF41" i="1"/>
  <c r="BF42" i="1"/>
  <c r="BF43" i="1"/>
  <c r="BF44" i="1"/>
  <c r="BF45" i="1"/>
  <c r="BF46" i="1"/>
  <c r="BF47" i="1"/>
  <c r="BF48" i="1"/>
  <c r="BF49" i="1"/>
  <c r="BF50" i="1"/>
  <c r="BF51" i="1"/>
  <c r="BF52" i="1"/>
  <c r="BF53" i="1"/>
  <c r="BF54" i="1"/>
  <c r="BF55" i="1"/>
  <c r="BF56" i="1"/>
  <c r="BF58" i="1"/>
  <c r="BF60" i="1"/>
  <c r="BF61" i="1"/>
  <c r="BF62" i="1"/>
  <c r="BF63" i="1"/>
  <c r="BF65" i="1"/>
  <c r="BF66" i="1"/>
  <c r="BF67" i="1"/>
  <c r="BF68" i="1"/>
  <c r="BF69" i="1"/>
  <c r="BF70" i="1"/>
  <c r="BF71" i="1"/>
  <c r="BF72" i="1"/>
  <c r="BF73" i="1"/>
  <c r="BF74" i="1"/>
  <c r="BF75" i="1"/>
  <c r="BF76" i="1"/>
  <c r="BF77" i="1"/>
  <c r="BF78" i="1"/>
  <c r="BF79" i="1"/>
  <c r="BF80" i="1"/>
  <c r="BF81" i="1"/>
  <c r="BF82" i="1"/>
  <c r="BF83" i="1"/>
  <c r="BF84" i="1"/>
  <c r="BF85" i="1"/>
  <c r="BF86" i="1"/>
  <c r="BF87" i="1"/>
  <c r="BF88" i="1"/>
  <c r="BF89" i="1"/>
  <c r="BF90" i="1"/>
  <c r="BF91" i="1"/>
  <c r="BF92" i="1"/>
  <c r="BF93" i="1"/>
  <c r="BF97" i="1"/>
  <c r="BF98" i="1"/>
  <c r="BF99" i="1"/>
  <c r="BF100" i="1"/>
  <c r="BF101" i="1"/>
  <c r="BF102" i="1"/>
  <c r="BF105" i="1"/>
  <c r="BF114" i="1"/>
  <c r="BF115" i="1"/>
  <c r="BF116" i="1"/>
  <c r="BF117" i="1"/>
  <c r="BF118" i="1"/>
  <c r="BF119" i="1"/>
  <c r="BF120" i="1"/>
  <c r="BF121" i="1"/>
  <c r="BF122" i="1"/>
  <c r="BF123" i="1"/>
  <c r="BF124" i="1"/>
  <c r="BF125" i="1"/>
  <c r="BF126" i="1"/>
  <c r="BF127" i="1"/>
  <c r="BF128" i="1"/>
  <c r="BF129" i="1"/>
  <c r="BF130" i="1"/>
  <c r="BF131" i="1"/>
  <c r="BF132" i="1"/>
  <c r="BF133" i="1"/>
  <c r="BF134" i="1"/>
  <c r="BF135" i="1"/>
  <c r="BF136" i="1"/>
  <c r="BF137" i="1"/>
  <c r="BF138" i="1"/>
  <c r="BF139" i="1"/>
  <c r="BF140" i="1"/>
  <c r="BF141" i="1"/>
  <c r="BF142" i="1"/>
  <c r="BF143" i="1"/>
  <c r="BF144" i="1"/>
  <c r="BF145" i="1"/>
  <c r="BF146" i="1"/>
  <c r="BF147" i="1"/>
  <c r="BF148" i="1"/>
  <c r="BF149" i="1"/>
  <c r="BF150" i="1"/>
  <c r="BF151" i="1"/>
  <c r="BF152" i="1"/>
  <c r="BF153" i="1"/>
  <c r="BF154" i="1"/>
  <c r="BF155" i="1"/>
  <c r="BF156" i="1"/>
  <c r="BF157" i="1"/>
  <c r="BF158" i="1"/>
  <c r="BF159" i="1"/>
  <c r="BF160" i="1"/>
  <c r="BF161" i="1"/>
  <c r="BF162" i="1"/>
  <c r="BF163" i="1"/>
  <c r="BF164" i="1"/>
  <c r="BF165" i="1"/>
  <c r="BF166" i="1"/>
  <c r="BF167" i="1"/>
  <c r="BF168" i="1"/>
  <c r="BF169" i="1"/>
  <c r="BF170" i="1"/>
  <c r="BF171" i="1"/>
  <c r="BF172" i="1"/>
  <c r="BF173" i="1"/>
  <c r="BF174" i="1"/>
  <c r="BF175" i="1"/>
  <c r="BF176" i="1"/>
  <c r="BF177" i="1"/>
  <c r="BF178" i="1"/>
  <c r="BF179" i="1"/>
  <c r="BF180" i="1"/>
  <c r="BF181" i="1"/>
  <c r="BF182" i="1"/>
  <c r="BF183" i="1"/>
  <c r="BF184" i="1"/>
  <c r="BF185" i="1"/>
  <c r="BF186" i="1"/>
  <c r="BF187" i="1"/>
  <c r="BF188" i="1"/>
  <c r="BF189" i="1"/>
  <c r="BF190" i="1"/>
  <c r="BF191" i="1"/>
  <c r="BF192" i="1"/>
  <c r="BF193" i="1"/>
  <c r="BF194" i="1"/>
  <c r="BF195" i="1"/>
  <c r="BF196" i="1"/>
  <c r="BF197" i="1"/>
  <c r="BF198" i="1"/>
  <c r="BF199" i="1"/>
  <c r="BF200" i="1"/>
  <c r="BF201" i="1"/>
  <c r="BF202" i="1"/>
  <c r="BF203" i="1"/>
  <c r="BF204" i="1"/>
  <c r="BF205" i="1"/>
  <c r="BF206" i="1"/>
  <c r="BF207" i="1"/>
  <c r="BF208" i="1"/>
  <c r="BF209" i="1"/>
  <c r="BF210" i="1"/>
  <c r="BF211" i="1"/>
  <c r="BF212" i="1"/>
  <c r="BF213" i="1"/>
  <c r="BF214" i="1"/>
  <c r="BF215" i="1"/>
  <c r="BF216" i="1"/>
  <c r="BF217" i="1"/>
  <c r="BF218" i="1"/>
  <c r="BF219" i="1"/>
  <c r="BF220" i="1"/>
  <c r="BF221" i="1"/>
  <c r="BF222" i="1"/>
  <c r="BF223" i="1"/>
  <c r="BF224" i="1"/>
  <c r="BF225" i="1"/>
  <c r="BF226" i="1"/>
  <c r="BF227" i="1"/>
  <c r="BF228" i="1"/>
  <c r="BF229" i="1"/>
  <c r="BF230" i="1"/>
  <c r="BF231" i="1"/>
  <c r="BF232" i="1"/>
  <c r="BF233" i="1"/>
  <c r="BF234" i="1"/>
  <c r="BF235" i="1"/>
  <c r="BF236" i="1"/>
  <c r="BF237" i="1"/>
  <c r="BF238" i="1"/>
  <c r="BF239" i="1"/>
  <c r="BF240" i="1"/>
  <c r="BF241" i="1"/>
  <c r="BF242" i="1"/>
  <c r="BF243" i="1"/>
  <c r="BF244" i="1"/>
  <c r="BF245" i="1"/>
  <c r="BF246" i="1"/>
  <c r="BF247" i="1"/>
  <c r="BF248" i="1"/>
  <c r="BF249" i="1"/>
  <c r="BF250" i="1"/>
  <c r="BF251" i="1"/>
  <c r="BF252" i="1"/>
  <c r="BF253" i="1"/>
  <c r="BF254" i="1"/>
  <c r="BF255" i="1"/>
  <c r="BF256" i="1"/>
  <c r="BF257" i="1"/>
  <c r="BF258" i="1"/>
  <c r="BF259" i="1"/>
  <c r="BF260" i="1"/>
  <c r="BF261" i="1"/>
  <c r="BF262" i="1"/>
  <c r="BF263" i="1"/>
  <c r="BF264" i="1"/>
  <c r="BF265" i="1"/>
  <c r="BF266" i="1"/>
  <c r="BF267" i="1"/>
  <c r="BF268" i="1"/>
  <c r="BF269" i="1"/>
  <c r="BF270" i="1"/>
  <c r="BF271" i="1"/>
  <c r="BF272" i="1"/>
  <c r="BF273" i="1"/>
  <c r="BF274" i="1"/>
  <c r="BF275" i="1"/>
  <c r="BF276" i="1"/>
  <c r="BF277" i="1"/>
  <c r="BF278" i="1"/>
  <c r="BF279" i="1"/>
  <c r="BF280" i="1"/>
  <c r="BF281" i="1"/>
  <c r="BF282" i="1"/>
  <c r="BF283" i="1"/>
  <c r="BF284" i="1"/>
  <c r="BF285" i="1"/>
  <c r="BF286" i="1"/>
  <c r="BF287" i="1"/>
  <c r="BF288" i="1"/>
  <c r="BF289" i="1"/>
  <c r="BF290" i="1"/>
  <c r="BF291" i="1"/>
  <c r="BF292" i="1"/>
  <c r="BF293" i="1"/>
  <c r="BF294" i="1"/>
  <c r="BF295" i="1"/>
  <c r="BF296" i="1"/>
  <c r="BF297" i="1"/>
  <c r="BF298" i="1"/>
  <c r="BF299" i="1"/>
  <c r="BF300" i="1"/>
  <c r="BF301" i="1"/>
  <c r="BF302" i="1"/>
  <c r="BF303" i="1"/>
  <c r="BF304" i="1"/>
  <c r="BF305" i="1"/>
  <c r="BF306" i="1"/>
  <c r="BF307" i="1"/>
  <c r="BF308" i="1"/>
  <c r="BF309" i="1"/>
  <c r="BF310" i="1"/>
  <c r="BF311" i="1"/>
  <c r="BF312" i="1"/>
  <c r="BF313" i="1"/>
  <c r="BF314" i="1"/>
  <c r="BF315" i="1"/>
  <c r="BF316" i="1"/>
  <c r="BF317" i="1"/>
  <c r="BF318" i="1"/>
  <c r="BF319" i="1"/>
  <c r="BF320" i="1"/>
  <c r="BF321" i="1"/>
  <c r="BF322" i="1"/>
  <c r="BF323" i="1"/>
  <c r="BF324" i="1"/>
  <c r="BF325" i="1"/>
  <c r="BF326" i="1"/>
  <c r="BF327" i="1"/>
  <c r="BF328" i="1"/>
  <c r="BF329" i="1"/>
  <c r="BF330" i="1"/>
  <c r="BF331" i="1"/>
  <c r="BF332" i="1"/>
  <c r="BF333" i="1"/>
  <c r="BF334" i="1"/>
  <c r="BF335" i="1"/>
  <c r="BF336" i="1"/>
  <c r="BF337" i="1"/>
  <c r="BF338" i="1"/>
  <c r="BF339" i="1"/>
  <c r="BF340" i="1"/>
  <c r="BF341" i="1"/>
  <c r="BF342" i="1"/>
  <c r="BF343" i="1"/>
  <c r="BF344" i="1"/>
  <c r="BF345" i="1"/>
  <c r="BF346" i="1"/>
  <c r="BF347" i="1"/>
  <c r="BF348" i="1"/>
  <c r="BF349" i="1"/>
  <c r="BF350" i="1"/>
  <c r="BF351" i="1"/>
  <c r="BF352" i="1"/>
  <c r="BF353" i="1"/>
  <c r="BF354" i="1"/>
  <c r="BF355" i="1"/>
  <c r="BF356" i="1"/>
  <c r="BF357" i="1"/>
  <c r="BF358" i="1"/>
  <c r="BF359" i="1"/>
  <c r="BF360" i="1"/>
  <c r="BF361" i="1"/>
  <c r="BF362" i="1"/>
  <c r="BF363" i="1"/>
  <c r="BF364" i="1"/>
  <c r="BF365" i="1"/>
  <c r="BF366" i="1"/>
  <c r="BF367" i="1"/>
  <c r="BF368" i="1"/>
  <c r="BF369" i="1"/>
  <c r="BF370" i="1"/>
  <c r="BF371" i="1"/>
  <c r="BF372" i="1"/>
  <c r="BF373" i="1"/>
  <c r="BF374" i="1"/>
  <c r="BF375" i="1"/>
  <c r="BF376" i="1"/>
  <c r="BF377" i="1"/>
  <c r="BF378" i="1"/>
  <c r="BF379" i="1"/>
  <c r="BF380" i="1"/>
  <c r="BF381" i="1"/>
  <c r="BF382" i="1"/>
  <c r="BF383" i="1"/>
  <c r="BF384" i="1"/>
  <c r="BF385" i="1"/>
  <c r="BF386" i="1"/>
  <c r="BF387" i="1"/>
  <c r="BF388" i="1"/>
  <c r="BF389" i="1"/>
  <c r="BF390" i="1"/>
  <c r="BF391" i="1"/>
  <c r="BF392" i="1"/>
  <c r="BF393" i="1"/>
  <c r="BF394" i="1"/>
  <c r="BF395" i="1"/>
  <c r="BF396" i="1"/>
  <c r="BF397" i="1"/>
  <c r="BF398" i="1"/>
  <c r="BF399" i="1"/>
  <c r="BF400" i="1"/>
  <c r="BF401" i="1"/>
  <c r="BF402" i="1"/>
  <c r="BF403" i="1"/>
  <c r="BF404" i="1"/>
  <c r="BF405" i="1"/>
  <c r="BF406" i="1"/>
  <c r="BF407" i="1"/>
  <c r="BF408" i="1"/>
  <c r="BF409" i="1"/>
  <c r="BF410" i="1"/>
  <c r="BF411" i="1"/>
  <c r="BF412" i="1"/>
  <c r="BF413" i="1"/>
  <c r="BF414" i="1"/>
  <c r="BF415" i="1"/>
  <c r="BF416" i="1"/>
  <c r="BF417" i="1"/>
  <c r="BF418" i="1"/>
  <c r="BF419" i="1"/>
  <c r="BF420" i="1"/>
  <c r="BF421" i="1"/>
  <c r="BF422" i="1"/>
  <c r="BF423" i="1"/>
  <c r="BF424" i="1"/>
  <c r="BF425" i="1"/>
  <c r="BF426" i="1"/>
  <c r="BF427" i="1"/>
  <c r="BF428" i="1"/>
  <c r="BF429" i="1"/>
  <c r="BF430" i="1"/>
  <c r="BF431" i="1"/>
  <c r="BF432" i="1"/>
  <c r="BF433" i="1"/>
  <c r="BF434" i="1"/>
  <c r="BF435" i="1"/>
  <c r="BF436" i="1"/>
  <c r="BF437" i="1"/>
  <c r="BF438" i="1"/>
  <c r="BF439" i="1"/>
  <c r="BF440" i="1"/>
  <c r="BF441" i="1"/>
  <c r="BF442" i="1"/>
  <c r="BF443" i="1"/>
  <c r="BF444" i="1"/>
  <c r="BF445" i="1"/>
  <c r="BF446" i="1"/>
  <c r="BF447" i="1"/>
  <c r="BF448" i="1"/>
  <c r="BF449" i="1"/>
  <c r="BF450" i="1"/>
  <c r="BF451" i="1"/>
  <c r="BF452" i="1"/>
  <c r="BF453" i="1"/>
  <c r="BF454" i="1"/>
  <c r="BF455" i="1"/>
  <c r="BF456" i="1"/>
  <c r="BF457" i="1"/>
  <c r="BF458" i="1"/>
  <c r="BF459" i="1"/>
  <c r="BF460" i="1"/>
  <c r="BF461" i="1"/>
  <c r="BF462" i="1"/>
  <c r="BF463" i="1"/>
  <c r="BF464" i="1"/>
  <c r="BF465" i="1"/>
  <c r="BF466" i="1"/>
  <c r="BF467" i="1"/>
  <c r="BF468" i="1"/>
  <c r="BF469" i="1"/>
  <c r="BF470" i="1"/>
  <c r="BF471" i="1"/>
  <c r="BF472" i="1"/>
  <c r="BF473" i="1"/>
  <c r="BF474" i="1"/>
  <c r="BF475" i="1"/>
  <c r="BF476" i="1"/>
  <c r="BF477" i="1"/>
  <c r="BF478" i="1"/>
  <c r="BF479" i="1"/>
  <c r="BF480" i="1"/>
  <c r="BF481" i="1"/>
  <c r="BF482" i="1"/>
  <c r="BF483" i="1"/>
  <c r="BF484" i="1"/>
  <c r="BF485" i="1"/>
  <c r="BF486" i="1"/>
  <c r="BF487" i="1"/>
  <c r="BF488" i="1"/>
  <c r="BF489" i="1"/>
  <c r="BF490" i="1"/>
  <c r="BF491" i="1"/>
  <c r="BF492" i="1"/>
  <c r="BF493" i="1"/>
  <c r="BF494" i="1"/>
  <c r="BF495" i="1"/>
  <c r="BF496" i="1"/>
  <c r="BF497" i="1"/>
  <c r="BF498" i="1"/>
  <c r="BF499" i="1"/>
  <c r="BF500" i="1"/>
  <c r="BF501" i="1"/>
  <c r="BF502" i="1"/>
  <c r="BF503" i="1"/>
  <c r="BF504" i="1"/>
  <c r="BF505" i="1"/>
  <c r="BF506" i="1"/>
  <c r="BF507" i="1"/>
  <c r="BF508" i="1"/>
  <c r="BF509" i="1"/>
  <c r="BF510" i="1"/>
  <c r="BF511" i="1"/>
  <c r="BF512" i="1"/>
  <c r="BF513" i="1"/>
  <c r="BF514" i="1"/>
  <c r="BF515" i="1"/>
  <c r="BF516" i="1"/>
  <c r="BF517" i="1"/>
  <c r="BF518" i="1"/>
  <c r="BF519" i="1"/>
  <c r="BF520" i="1"/>
  <c r="BF521" i="1"/>
  <c r="BF522" i="1"/>
  <c r="BF523" i="1"/>
  <c r="BF524" i="1"/>
  <c r="BF525" i="1"/>
  <c r="BF526" i="1"/>
  <c r="BF527" i="1"/>
  <c r="BF528" i="1"/>
  <c r="BF529" i="1"/>
  <c r="BF530" i="1"/>
  <c r="BF531" i="1"/>
  <c r="BF532" i="1"/>
  <c r="BF533" i="1"/>
  <c r="BF534" i="1"/>
  <c r="BF535" i="1"/>
  <c r="BF536" i="1"/>
  <c r="BF537" i="1"/>
  <c r="BF538" i="1"/>
  <c r="BF539" i="1"/>
  <c r="BF540" i="1"/>
  <c r="BF541" i="1"/>
  <c r="BF542" i="1"/>
  <c r="BF543" i="1"/>
  <c r="BF544" i="1"/>
  <c r="BF545" i="1"/>
  <c r="BF546" i="1"/>
  <c r="BF547" i="1"/>
  <c r="BF548" i="1"/>
  <c r="BF549" i="1"/>
  <c r="BF550" i="1"/>
  <c r="BF551" i="1"/>
  <c r="BF552" i="1"/>
  <c r="BF553" i="1"/>
  <c r="BF554" i="1"/>
  <c r="BF555" i="1"/>
  <c r="BF556" i="1"/>
  <c r="BF557" i="1"/>
  <c r="BF558" i="1"/>
  <c r="BF559" i="1"/>
  <c r="BF560" i="1"/>
  <c r="BF561" i="1"/>
  <c r="BF562" i="1"/>
  <c r="BF563" i="1"/>
  <c r="BF564" i="1"/>
  <c r="BF565" i="1"/>
  <c r="BF566" i="1"/>
  <c r="BF567" i="1"/>
  <c r="BF568" i="1"/>
  <c r="BF569" i="1"/>
  <c r="BF570" i="1"/>
  <c r="BF571" i="1"/>
  <c r="BF572" i="1"/>
  <c r="BF573" i="1"/>
  <c r="BF574" i="1"/>
  <c r="BF575" i="1"/>
  <c r="BF576" i="1"/>
  <c r="BF577" i="1"/>
  <c r="BF578" i="1"/>
  <c r="BF579" i="1"/>
  <c r="BF580" i="1"/>
  <c r="BF581" i="1"/>
  <c r="BF582" i="1"/>
  <c r="BF583" i="1"/>
  <c r="BF584" i="1"/>
  <c r="BF585" i="1"/>
  <c r="BF586" i="1"/>
  <c r="BF587" i="1"/>
  <c r="BF588" i="1"/>
  <c r="BF589" i="1"/>
  <c r="BF590" i="1"/>
  <c r="BF591" i="1"/>
  <c r="BF592" i="1"/>
  <c r="BF593" i="1"/>
  <c r="BF594" i="1"/>
  <c r="BF595" i="1"/>
  <c r="BF596" i="1"/>
  <c r="BF597" i="1"/>
  <c r="BF598" i="1"/>
  <c r="BF599" i="1"/>
  <c r="BF600" i="1"/>
  <c r="BF601" i="1"/>
  <c r="BF602" i="1"/>
  <c r="BF603" i="1"/>
  <c r="BF604" i="1"/>
  <c r="BF605" i="1"/>
  <c r="BF606" i="1"/>
  <c r="BF607" i="1"/>
  <c r="BF608" i="1"/>
  <c r="BF609" i="1"/>
  <c r="BF610" i="1"/>
  <c r="BF611" i="1"/>
  <c r="BF612" i="1"/>
  <c r="BF613" i="1"/>
  <c r="BF614" i="1"/>
  <c r="BF615" i="1"/>
  <c r="BF616" i="1"/>
  <c r="BF617" i="1"/>
  <c r="BF618" i="1"/>
  <c r="BF619" i="1"/>
  <c r="BF620" i="1"/>
  <c r="BF621" i="1"/>
  <c r="BF622" i="1"/>
  <c r="BF623" i="1"/>
  <c r="BF624" i="1"/>
  <c r="BF625" i="1"/>
  <c r="BF626" i="1"/>
  <c r="BF627" i="1"/>
  <c r="BF628" i="1"/>
  <c r="BF629" i="1"/>
  <c r="BF630" i="1"/>
  <c r="BF631" i="1"/>
  <c r="BF632" i="1"/>
  <c r="BF633" i="1"/>
  <c r="BF634" i="1"/>
  <c r="BF635" i="1"/>
  <c r="BF636" i="1"/>
  <c r="BF637" i="1"/>
  <c r="BF638" i="1"/>
  <c r="BF639" i="1"/>
  <c r="BF640" i="1"/>
  <c r="BF641" i="1"/>
  <c r="BF642" i="1"/>
  <c r="BF643" i="1"/>
  <c r="BF644" i="1"/>
  <c r="BF645" i="1"/>
  <c r="BF646" i="1"/>
  <c r="BF647" i="1"/>
  <c r="BF648" i="1"/>
  <c r="BF649" i="1"/>
  <c r="BF650" i="1"/>
  <c r="BF651" i="1"/>
  <c r="BF652" i="1"/>
  <c r="BF653" i="1"/>
  <c r="BF654" i="1"/>
  <c r="BF655" i="1"/>
  <c r="BF656" i="1"/>
  <c r="BF657" i="1"/>
  <c r="BF658" i="1"/>
  <c r="BF659" i="1"/>
  <c r="BF660" i="1"/>
  <c r="BF661" i="1"/>
  <c r="BF662" i="1"/>
  <c r="BF663" i="1"/>
  <c r="BF664" i="1"/>
  <c r="BF665" i="1"/>
  <c r="BF666" i="1"/>
  <c r="BF667" i="1"/>
  <c r="BF668" i="1"/>
  <c r="BF669" i="1"/>
  <c r="BF670" i="1"/>
  <c r="BF671" i="1"/>
  <c r="BF672" i="1"/>
  <c r="BF673" i="1"/>
  <c r="BF674" i="1"/>
  <c r="BF675" i="1"/>
  <c r="BF676" i="1"/>
  <c r="BF677" i="1"/>
  <c r="BF678" i="1"/>
  <c r="BF679" i="1"/>
  <c r="BF680" i="1"/>
  <c r="BF681" i="1"/>
  <c r="BF682" i="1"/>
  <c r="BF683" i="1"/>
  <c r="BF684" i="1"/>
  <c r="BF685" i="1"/>
  <c r="BF686" i="1"/>
  <c r="BF687" i="1"/>
  <c r="BF688" i="1"/>
  <c r="BF689" i="1"/>
  <c r="BF690" i="1"/>
  <c r="BF691" i="1"/>
  <c r="BF692" i="1"/>
  <c r="BF693" i="1"/>
  <c r="BF694" i="1"/>
  <c r="BF695" i="1"/>
  <c r="BF696" i="1"/>
  <c r="BF697" i="1"/>
  <c r="BF698" i="1"/>
  <c r="BF699" i="1"/>
  <c r="BF700" i="1"/>
  <c r="BF701" i="1"/>
  <c r="BF702" i="1"/>
  <c r="BF703" i="1"/>
  <c r="BF704" i="1"/>
  <c r="BF705" i="1"/>
  <c r="BF706" i="1"/>
  <c r="BF707" i="1"/>
  <c r="BF708" i="1"/>
  <c r="BF709" i="1"/>
  <c r="BF710" i="1"/>
  <c r="BF711" i="1"/>
  <c r="BF712" i="1"/>
  <c r="BF713" i="1"/>
  <c r="BF714" i="1"/>
  <c r="BF715" i="1"/>
  <c r="BF716" i="1"/>
  <c r="BF717" i="1"/>
  <c r="BF718" i="1"/>
  <c r="BF719" i="1"/>
  <c r="BF720" i="1"/>
  <c r="BF721" i="1"/>
  <c r="BF722" i="1"/>
  <c r="BF723" i="1"/>
  <c r="BF724" i="1"/>
  <c r="BF725" i="1"/>
  <c r="BF726" i="1"/>
  <c r="BF727" i="1"/>
  <c r="BF728" i="1"/>
  <c r="BF729" i="1"/>
  <c r="BF730" i="1"/>
  <c r="AQ7" i="1"/>
  <c r="AO6" i="1"/>
  <c r="BE6" i="1" s="1" a="1"/>
  <c r="BE6" i="1" s="1"/>
  <c r="AO7" i="1"/>
  <c r="BE7" i="1" s="1" a="1"/>
  <c r="BE7" i="1" s="1"/>
  <c r="AO8" i="1"/>
  <c r="BE8" i="1" s="1" a="1"/>
  <c r="BE8" i="1" s="1"/>
  <c r="AO9" i="1"/>
  <c r="BE9" i="1" s="1" a="1"/>
  <c r="BE9" i="1" s="1"/>
  <c r="AO10" i="1"/>
  <c r="BE10" i="1" s="1" a="1"/>
  <c r="BE10" i="1" s="1"/>
  <c r="AO11" i="1"/>
  <c r="BE11" i="1" s="1" a="1"/>
  <c r="BE11" i="1" s="1"/>
  <c r="AO12" i="1"/>
  <c r="BE12" i="1" s="1" a="1"/>
  <c r="BE12" i="1" s="1"/>
  <c r="AO13" i="1"/>
  <c r="BE13" i="1" s="1" a="1"/>
  <c r="BE13" i="1" s="1"/>
  <c r="AO14" i="1"/>
  <c r="BE14" i="1" s="1" a="1"/>
  <c r="BE14" i="1" s="1"/>
  <c r="AO15" i="1"/>
  <c r="BE15" i="1" s="1" a="1"/>
  <c r="BE15" i="1" s="1"/>
  <c r="AO16" i="1"/>
  <c r="BE16" i="1" s="1" a="1"/>
  <c r="BE16" i="1" s="1"/>
  <c r="AO17" i="1"/>
  <c r="BE17" i="1" s="1" a="1"/>
  <c r="BE17" i="1" s="1"/>
  <c r="AO18" i="1"/>
  <c r="BE18" i="1" s="1" a="1"/>
  <c r="BE18" i="1" s="1"/>
  <c r="AO19" i="1"/>
  <c r="BE19" i="1" s="1" a="1"/>
  <c r="BE19" i="1" s="1"/>
  <c r="AO20" i="1"/>
  <c r="BE20" i="1" s="1" a="1"/>
  <c r="BE20" i="1" s="1"/>
  <c r="AO21" i="1"/>
  <c r="BE21" i="1" s="1" a="1"/>
  <c r="BE21" i="1" s="1"/>
  <c r="AO22" i="1"/>
  <c r="BE22" i="1" s="1" a="1"/>
  <c r="BE22" i="1" s="1"/>
  <c r="AO23" i="1"/>
  <c r="BE23" i="1" s="1" a="1"/>
  <c r="BE23" i="1" s="1"/>
  <c r="AO24" i="1"/>
  <c r="BE24" i="1" s="1" a="1"/>
  <c r="BE24" i="1" s="1"/>
  <c r="AO25" i="1"/>
  <c r="BE25" i="1" s="1" a="1"/>
  <c r="BE25" i="1" s="1"/>
  <c r="AO26" i="1"/>
  <c r="BE26" i="1" s="1" a="1"/>
  <c r="BE26" i="1" s="1"/>
  <c r="AO27" i="1"/>
  <c r="BE27" i="1" s="1" a="1"/>
  <c r="BE27" i="1" s="1"/>
  <c r="AO28" i="1"/>
  <c r="BE28" i="1" s="1" a="1"/>
  <c r="BE28" i="1" s="1"/>
  <c r="AO29" i="1"/>
  <c r="BE29" i="1" s="1" a="1"/>
  <c r="BE29" i="1" s="1"/>
  <c r="AO30" i="1"/>
  <c r="BE30" i="1" s="1" a="1"/>
  <c r="BE30" i="1" s="1"/>
  <c r="AO31" i="1"/>
  <c r="BE31" i="1" s="1" a="1"/>
  <c r="BE31" i="1" s="1"/>
  <c r="AO32" i="1"/>
  <c r="BE32" i="1" s="1" a="1"/>
  <c r="BE32" i="1" s="1"/>
  <c r="AO33" i="1"/>
  <c r="BE33" i="1" s="1" a="1"/>
  <c r="BE33" i="1" s="1"/>
  <c r="AO34" i="1"/>
  <c r="BE34" i="1" s="1" a="1"/>
  <c r="BE34" i="1" s="1"/>
  <c r="AO35" i="1"/>
  <c r="BE35" i="1" s="1" a="1"/>
  <c r="BE35" i="1" s="1"/>
  <c r="AO36" i="1"/>
  <c r="BE36" i="1" s="1" a="1"/>
  <c r="BE36" i="1" s="1"/>
  <c r="AO37" i="1"/>
  <c r="BE37" i="1" s="1" a="1"/>
  <c r="BE37" i="1" s="1"/>
  <c r="AO38" i="1"/>
  <c r="BE38" i="1" s="1" a="1"/>
  <c r="BE38" i="1" s="1"/>
  <c r="AO39" i="1"/>
  <c r="BE39" i="1" s="1" a="1"/>
  <c r="BE39" i="1" s="1"/>
  <c r="AO40" i="1"/>
  <c r="BE40" i="1" s="1" a="1"/>
  <c r="BE40" i="1" s="1"/>
  <c r="AO41" i="1"/>
  <c r="BE41" i="1" s="1" a="1"/>
  <c r="BE41" i="1" s="1"/>
  <c r="AO42" i="1"/>
  <c r="BE42" i="1" s="1" a="1"/>
  <c r="BE42" i="1" s="1"/>
  <c r="AO43" i="1"/>
  <c r="BE43" i="1" s="1" a="1"/>
  <c r="BE43" i="1" s="1"/>
  <c r="AO44" i="1"/>
  <c r="BE44" i="1" s="1" a="1"/>
  <c r="BE44" i="1" s="1"/>
  <c r="AO45" i="1"/>
  <c r="BE45" i="1" s="1" a="1"/>
  <c r="BE45" i="1" s="1"/>
  <c r="AO46" i="1"/>
  <c r="BE46" i="1" s="1" a="1"/>
  <c r="BE46" i="1" s="1"/>
  <c r="AO47" i="1"/>
  <c r="BE47" i="1" s="1" a="1"/>
  <c r="BE47" i="1" s="1"/>
  <c r="AO48" i="1"/>
  <c r="BE48" i="1" s="1" a="1"/>
  <c r="BE48" i="1" s="1"/>
  <c r="AO49" i="1"/>
  <c r="BE49" i="1" s="1" a="1"/>
  <c r="BE49" i="1" s="1"/>
  <c r="AO50" i="1"/>
  <c r="BE50" i="1" s="1" a="1"/>
  <c r="BE50" i="1" s="1"/>
  <c r="AO51" i="1"/>
  <c r="BE51" i="1" s="1" a="1"/>
  <c r="BE51" i="1" s="1"/>
  <c r="AO52" i="1"/>
  <c r="BE52" i="1" s="1" a="1"/>
  <c r="BE52" i="1" s="1"/>
  <c r="AO53" i="1"/>
  <c r="BE53" i="1" s="1" a="1"/>
  <c r="BE53" i="1" s="1"/>
  <c r="AO54" i="1"/>
  <c r="BE54" i="1" s="1" a="1"/>
  <c r="BE54" i="1" s="1"/>
  <c r="AO55" i="1"/>
  <c r="BE55" i="1" s="1" a="1"/>
  <c r="BE55" i="1" s="1"/>
  <c r="AO56" i="1"/>
  <c r="BE56" i="1" s="1" a="1"/>
  <c r="BE56" i="1" s="1"/>
  <c r="AO58" i="1"/>
  <c r="BE58" i="1" s="1" a="1"/>
  <c r="BE58" i="1" s="1"/>
  <c r="AO60" i="1"/>
  <c r="BE60" i="1" s="1" a="1"/>
  <c r="BE60" i="1" s="1"/>
  <c r="AO61" i="1"/>
  <c r="BE61" i="1" s="1" a="1"/>
  <c r="BE61" i="1" s="1"/>
  <c r="AO62" i="1"/>
  <c r="BE62" i="1" s="1" a="1"/>
  <c r="BE62" i="1" s="1"/>
  <c r="AO63" i="1"/>
  <c r="BE63" i="1" s="1" a="1"/>
  <c r="BE63" i="1" s="1"/>
  <c r="AO65" i="1"/>
  <c r="BE65" i="1" s="1" a="1"/>
  <c r="BE65" i="1" s="1"/>
  <c r="AO66" i="1"/>
  <c r="BE66" i="1" s="1" a="1"/>
  <c r="BE66" i="1" s="1"/>
  <c r="AO67" i="1"/>
  <c r="BE67" i="1" s="1" a="1"/>
  <c r="BE67" i="1" s="1"/>
  <c r="AO68" i="1"/>
  <c r="BE68" i="1" s="1" a="1"/>
  <c r="BE68" i="1" s="1"/>
  <c r="AO69" i="1"/>
  <c r="BE69" i="1" s="1" a="1"/>
  <c r="BE69" i="1" s="1"/>
  <c r="AO70" i="1"/>
  <c r="BE70" i="1" s="1" a="1"/>
  <c r="BE70" i="1" s="1"/>
  <c r="AO71" i="1"/>
  <c r="BE71" i="1" s="1" a="1"/>
  <c r="BE71" i="1" s="1"/>
  <c r="AO72" i="1"/>
  <c r="BE72" i="1" s="1" a="1"/>
  <c r="BE72" i="1" s="1"/>
  <c r="AO73" i="1"/>
  <c r="BE73" i="1" s="1" a="1"/>
  <c r="BE73" i="1" s="1"/>
  <c r="AO74" i="1"/>
  <c r="BE74" i="1" s="1" a="1"/>
  <c r="BE74" i="1" s="1"/>
  <c r="AO75" i="1"/>
  <c r="BE75" i="1" s="1" a="1"/>
  <c r="BE75" i="1" s="1"/>
  <c r="AO76" i="1"/>
  <c r="BE76" i="1" s="1" a="1"/>
  <c r="BE76" i="1" s="1"/>
  <c r="AO77" i="1"/>
  <c r="BE77" i="1" s="1" a="1"/>
  <c r="BE77" i="1" s="1"/>
  <c r="AO78" i="1"/>
  <c r="BE78" i="1" s="1" a="1"/>
  <c r="BE78" i="1" s="1"/>
  <c r="AO79" i="1"/>
  <c r="BE79" i="1" s="1" a="1"/>
  <c r="BE79" i="1" s="1"/>
  <c r="AO80" i="1"/>
  <c r="BE80" i="1" s="1" a="1"/>
  <c r="BE80" i="1" s="1"/>
  <c r="AO81" i="1"/>
  <c r="BE81" i="1" s="1" a="1"/>
  <c r="BE81" i="1" s="1"/>
  <c r="AO82" i="1"/>
  <c r="BE82" i="1" s="1" a="1"/>
  <c r="BE82" i="1" s="1"/>
  <c r="AO83" i="1"/>
  <c r="BE83" i="1" s="1" a="1"/>
  <c r="BE83" i="1" s="1"/>
  <c r="AO84" i="1"/>
  <c r="BE84" i="1" s="1" a="1"/>
  <c r="BE84" i="1" s="1"/>
  <c r="AO85" i="1"/>
  <c r="BE85" i="1" s="1" a="1"/>
  <c r="BE85" i="1" s="1"/>
  <c r="AO86" i="1"/>
  <c r="BE86" i="1" s="1" a="1"/>
  <c r="BE86" i="1" s="1"/>
  <c r="AO87" i="1"/>
  <c r="BE87" i="1" s="1" a="1"/>
  <c r="BE87" i="1" s="1"/>
  <c r="AO88" i="1"/>
  <c r="BE88" i="1" s="1" a="1"/>
  <c r="BE88" i="1" s="1"/>
  <c r="AO89" i="1"/>
  <c r="BE89" i="1" s="1" a="1"/>
  <c r="BE89" i="1" s="1"/>
  <c r="AO90" i="1"/>
  <c r="BE90" i="1" s="1" a="1"/>
  <c r="BE90" i="1" s="1"/>
  <c r="AO91" i="1"/>
  <c r="BE91" i="1" s="1" a="1"/>
  <c r="BE91" i="1" s="1"/>
  <c r="AO92" i="1"/>
  <c r="BE92" i="1" s="1" a="1"/>
  <c r="BE92" i="1" s="1"/>
  <c r="AO93" i="1"/>
  <c r="BE93" i="1" s="1" a="1"/>
  <c r="BE93" i="1" s="1"/>
  <c r="AO97" i="1"/>
  <c r="BE97" i="1" s="1" a="1"/>
  <c r="BE97" i="1" s="1"/>
  <c r="AO98" i="1"/>
  <c r="BE98" i="1" s="1" a="1"/>
  <c r="BE98" i="1" s="1"/>
  <c r="AO99" i="1"/>
  <c r="BE99" i="1" s="1" a="1"/>
  <c r="BE99" i="1" s="1"/>
  <c r="AO100" i="1"/>
  <c r="BE100" i="1" s="1" a="1"/>
  <c r="BE100" i="1" s="1"/>
  <c r="AO101" i="1"/>
  <c r="BE101" i="1" s="1" a="1"/>
  <c r="BE101" i="1" s="1"/>
  <c r="AO102" i="1"/>
  <c r="BE102" i="1" s="1" a="1"/>
  <c r="BE102" i="1" s="1"/>
  <c r="AO105" i="1"/>
  <c r="BE105" i="1" s="1" a="1"/>
  <c r="BE105" i="1" s="1"/>
  <c r="AO114" i="1"/>
  <c r="BE114" i="1" s="1" a="1"/>
  <c r="BE114" i="1" s="1"/>
  <c r="AO115" i="1"/>
  <c r="BE115" i="1" s="1" a="1"/>
  <c r="BE115" i="1" s="1"/>
  <c r="AO116" i="1"/>
  <c r="BE116" i="1" s="1" a="1"/>
  <c r="BE116" i="1" s="1"/>
  <c r="AO117" i="1"/>
  <c r="BE117" i="1" s="1" a="1"/>
  <c r="BE117" i="1" s="1"/>
  <c r="AO118" i="1"/>
  <c r="BE118" i="1" s="1" a="1"/>
  <c r="BE118" i="1" s="1"/>
  <c r="AO119" i="1"/>
  <c r="BE119" i="1" s="1" a="1"/>
  <c r="BE119" i="1" s="1"/>
  <c r="AO120" i="1"/>
  <c r="BE120" i="1" s="1" a="1"/>
  <c r="BE120" i="1" s="1"/>
  <c r="AO121" i="1"/>
  <c r="BE121" i="1" s="1" a="1"/>
  <c r="BE121" i="1" s="1"/>
  <c r="AO122" i="1"/>
  <c r="BE122" i="1" s="1" a="1"/>
  <c r="BE122" i="1" s="1"/>
  <c r="AO123" i="1"/>
  <c r="BE123" i="1" s="1" a="1"/>
  <c r="BE123" i="1" s="1"/>
  <c r="AO124" i="1"/>
  <c r="BE124" i="1" s="1" a="1"/>
  <c r="BE124" i="1" s="1"/>
  <c r="AO125" i="1"/>
  <c r="BE125" i="1" s="1" a="1"/>
  <c r="BE125" i="1" s="1"/>
  <c r="AO126" i="1"/>
  <c r="BE126" i="1" s="1" a="1"/>
  <c r="BE126" i="1" s="1"/>
  <c r="AO127" i="1"/>
  <c r="BE127" i="1" s="1" a="1"/>
  <c r="BE127" i="1" s="1"/>
  <c r="AO128" i="1"/>
  <c r="BE128" i="1" s="1" a="1"/>
  <c r="BE128" i="1" s="1"/>
  <c r="AO129" i="1"/>
  <c r="BE129" i="1" s="1" a="1"/>
  <c r="BE129" i="1" s="1"/>
  <c r="AO130" i="1"/>
  <c r="BE130" i="1" s="1" a="1"/>
  <c r="BE130" i="1" s="1"/>
  <c r="AO131" i="1"/>
  <c r="BE131" i="1" s="1" a="1"/>
  <c r="BE131" i="1" s="1"/>
  <c r="AO132" i="1"/>
  <c r="BE132" i="1" s="1" a="1"/>
  <c r="BE132" i="1" s="1"/>
  <c r="AO133" i="1"/>
  <c r="BE133" i="1" s="1" a="1"/>
  <c r="BE133" i="1" s="1"/>
  <c r="AO134" i="1"/>
  <c r="BE134" i="1" s="1" a="1"/>
  <c r="BE134" i="1" s="1"/>
  <c r="AO135" i="1"/>
  <c r="BE135" i="1" s="1" a="1"/>
  <c r="BE135" i="1" s="1"/>
  <c r="AO136" i="1"/>
  <c r="BE136" i="1" s="1" a="1"/>
  <c r="BE136" i="1" s="1"/>
  <c r="AO137" i="1"/>
  <c r="BE137" i="1" s="1" a="1"/>
  <c r="BE137" i="1" s="1"/>
  <c r="AO138" i="1"/>
  <c r="BE138" i="1" s="1" a="1"/>
  <c r="BE138" i="1" s="1"/>
  <c r="AO139" i="1"/>
  <c r="BE139" i="1" s="1" a="1"/>
  <c r="BE139" i="1" s="1"/>
  <c r="AO140" i="1"/>
  <c r="BE140" i="1" s="1" a="1"/>
  <c r="BE140" i="1" s="1"/>
  <c r="AO141" i="1"/>
  <c r="BE141" i="1" s="1" a="1"/>
  <c r="BE141" i="1" s="1"/>
  <c r="AO142" i="1"/>
  <c r="BE142" i="1" s="1" a="1"/>
  <c r="BE142" i="1" s="1"/>
  <c r="AO143" i="1"/>
  <c r="BE143" i="1" s="1" a="1"/>
  <c r="BE143" i="1" s="1"/>
  <c r="AO144" i="1"/>
  <c r="BE144" i="1" s="1" a="1"/>
  <c r="BE144" i="1" s="1"/>
  <c r="AO145" i="1"/>
  <c r="BE145" i="1" s="1" a="1"/>
  <c r="BE145" i="1" s="1"/>
  <c r="AO146" i="1"/>
  <c r="BE146" i="1" s="1" a="1"/>
  <c r="BE146" i="1" s="1"/>
  <c r="AO147" i="1"/>
  <c r="BE147" i="1" s="1" a="1"/>
  <c r="BE147" i="1" s="1"/>
  <c r="AO148" i="1"/>
  <c r="BE148" i="1" s="1" a="1"/>
  <c r="BE148" i="1" s="1"/>
  <c r="AO149" i="1"/>
  <c r="BE149" i="1" s="1" a="1"/>
  <c r="BE149" i="1" s="1"/>
  <c r="AO150" i="1"/>
  <c r="BE150" i="1" s="1" a="1"/>
  <c r="BE150" i="1" s="1"/>
  <c r="AO151" i="1"/>
  <c r="BE151" i="1" s="1" a="1"/>
  <c r="BE151" i="1" s="1"/>
  <c r="AO152" i="1"/>
  <c r="BE152" i="1" s="1" a="1"/>
  <c r="BE152" i="1" s="1"/>
  <c r="AO153" i="1"/>
  <c r="BE153" i="1" s="1" a="1"/>
  <c r="BE153" i="1" s="1"/>
  <c r="AO154" i="1"/>
  <c r="BE154" i="1" s="1" a="1"/>
  <c r="BE154" i="1" s="1"/>
  <c r="AO155" i="1"/>
  <c r="BE155" i="1" s="1" a="1"/>
  <c r="BE155" i="1" s="1"/>
  <c r="AO156" i="1"/>
  <c r="BE156" i="1" s="1" a="1"/>
  <c r="BE156" i="1" s="1"/>
  <c r="AO157" i="1"/>
  <c r="BE157" i="1" s="1" a="1"/>
  <c r="BE157" i="1" s="1"/>
  <c r="AO158" i="1"/>
  <c r="BE158" i="1" s="1" a="1"/>
  <c r="BE158" i="1" s="1"/>
  <c r="AO159" i="1"/>
  <c r="BE159" i="1" s="1" a="1"/>
  <c r="BE159" i="1" s="1"/>
  <c r="AO160" i="1"/>
  <c r="BE160" i="1" s="1" a="1"/>
  <c r="BE160" i="1" s="1"/>
  <c r="AO161" i="1"/>
  <c r="BE161" i="1" s="1" a="1"/>
  <c r="BE161" i="1" s="1"/>
  <c r="AO162" i="1"/>
  <c r="BE162" i="1" s="1" a="1"/>
  <c r="BE162" i="1" s="1"/>
  <c r="AO163" i="1"/>
  <c r="BE163" i="1" s="1" a="1"/>
  <c r="BE163" i="1" s="1"/>
  <c r="AO164" i="1"/>
  <c r="BE164" i="1" s="1" a="1"/>
  <c r="BE164" i="1" s="1"/>
  <c r="AO165" i="1"/>
  <c r="BE165" i="1" s="1" a="1"/>
  <c r="BE165" i="1" s="1"/>
  <c r="AO166" i="1"/>
  <c r="BE166" i="1" s="1" a="1"/>
  <c r="BE166" i="1" s="1"/>
  <c r="AO167" i="1"/>
  <c r="BE167" i="1" s="1" a="1"/>
  <c r="BE167" i="1" s="1"/>
  <c r="AO168" i="1"/>
  <c r="BE168" i="1" s="1" a="1"/>
  <c r="BE168" i="1" s="1"/>
  <c r="AO169" i="1"/>
  <c r="BE169" i="1" s="1" a="1"/>
  <c r="BE169" i="1" s="1"/>
  <c r="AO170" i="1"/>
  <c r="BE170" i="1" s="1" a="1"/>
  <c r="BE170" i="1" s="1"/>
  <c r="AO171" i="1"/>
  <c r="BE171" i="1" s="1" a="1"/>
  <c r="BE171" i="1" s="1"/>
  <c r="AO172" i="1"/>
  <c r="BE172" i="1" s="1" a="1"/>
  <c r="BE172" i="1" s="1"/>
  <c r="AO173" i="1"/>
  <c r="BE173" i="1" s="1" a="1"/>
  <c r="BE173" i="1" s="1"/>
  <c r="AO174" i="1"/>
  <c r="BE174" i="1" s="1" a="1"/>
  <c r="BE174" i="1" s="1"/>
  <c r="AO175" i="1"/>
  <c r="BE175" i="1" s="1" a="1"/>
  <c r="BE175" i="1" s="1"/>
  <c r="AO176" i="1"/>
  <c r="BE176" i="1" s="1" a="1"/>
  <c r="BE176" i="1" s="1"/>
  <c r="AO177" i="1"/>
  <c r="BE177" i="1" s="1" a="1"/>
  <c r="BE177" i="1" s="1"/>
  <c r="AO178" i="1"/>
  <c r="BE178" i="1" s="1" a="1"/>
  <c r="BE178" i="1" s="1"/>
  <c r="AO179" i="1"/>
  <c r="BE179" i="1" s="1" a="1"/>
  <c r="BE179" i="1" s="1"/>
  <c r="AO180" i="1"/>
  <c r="BE180" i="1" s="1" a="1"/>
  <c r="BE180" i="1" s="1"/>
  <c r="AO181" i="1"/>
  <c r="BE181" i="1" s="1" a="1"/>
  <c r="BE181" i="1" s="1"/>
  <c r="AO182" i="1"/>
  <c r="BE182" i="1" s="1" a="1"/>
  <c r="BE182" i="1" s="1"/>
  <c r="AO183" i="1"/>
  <c r="BE183" i="1" s="1" a="1"/>
  <c r="BE183" i="1" s="1"/>
  <c r="AO184" i="1"/>
  <c r="BE184" i="1" s="1" a="1"/>
  <c r="BE184" i="1" s="1"/>
  <c r="AO185" i="1"/>
  <c r="BE185" i="1" s="1" a="1"/>
  <c r="BE185" i="1" s="1"/>
  <c r="AO186" i="1"/>
  <c r="BE186" i="1" s="1" a="1"/>
  <c r="BE186" i="1" s="1"/>
  <c r="AO187" i="1"/>
  <c r="BE187" i="1" s="1" a="1"/>
  <c r="BE187" i="1" s="1"/>
  <c r="AO188" i="1"/>
  <c r="BE188" i="1" s="1" a="1"/>
  <c r="BE188" i="1" s="1"/>
  <c r="AO189" i="1"/>
  <c r="BE189" i="1" s="1" a="1"/>
  <c r="BE189" i="1" s="1"/>
  <c r="AO190" i="1"/>
  <c r="BE190" i="1" s="1" a="1"/>
  <c r="BE190" i="1" s="1"/>
  <c r="AO191" i="1"/>
  <c r="BE191" i="1" s="1" a="1"/>
  <c r="BE191" i="1" s="1"/>
  <c r="AO192" i="1"/>
  <c r="BE192" i="1" s="1" a="1"/>
  <c r="BE192" i="1" s="1"/>
  <c r="AO193" i="1"/>
  <c r="BE193" i="1" s="1" a="1"/>
  <c r="BE193" i="1" s="1"/>
  <c r="AO194" i="1"/>
  <c r="BE194" i="1" s="1" a="1"/>
  <c r="BE194" i="1" s="1"/>
  <c r="AO195" i="1"/>
  <c r="BE195" i="1" s="1" a="1"/>
  <c r="BE195" i="1" s="1"/>
  <c r="AO196" i="1"/>
  <c r="BE196" i="1" s="1" a="1"/>
  <c r="BE196" i="1" s="1"/>
  <c r="AO197" i="1"/>
  <c r="BE197" i="1" s="1" a="1"/>
  <c r="BE197" i="1" s="1"/>
  <c r="AO198" i="1"/>
  <c r="BE198" i="1" s="1" a="1"/>
  <c r="BE198" i="1" s="1"/>
  <c r="AO199" i="1"/>
  <c r="BE199" i="1" s="1" a="1"/>
  <c r="BE199" i="1" s="1"/>
  <c r="AO200" i="1"/>
  <c r="BE200" i="1" s="1" a="1"/>
  <c r="BE200" i="1" s="1"/>
  <c r="AO201" i="1"/>
  <c r="BE201" i="1" s="1" a="1"/>
  <c r="BE201" i="1" s="1"/>
  <c r="AO202" i="1"/>
  <c r="BE202" i="1" s="1" a="1"/>
  <c r="BE202" i="1" s="1"/>
  <c r="AO203" i="1"/>
  <c r="BE203" i="1" s="1" a="1"/>
  <c r="BE203" i="1" s="1"/>
  <c r="AO204" i="1"/>
  <c r="BE204" i="1" s="1" a="1"/>
  <c r="BE204" i="1" s="1"/>
  <c r="AO205" i="1"/>
  <c r="BE205" i="1" s="1" a="1"/>
  <c r="BE205" i="1" s="1"/>
  <c r="AO206" i="1"/>
  <c r="BE206" i="1" s="1" a="1"/>
  <c r="BE206" i="1" s="1"/>
  <c r="AO207" i="1"/>
  <c r="BE207" i="1" s="1" a="1"/>
  <c r="BE207" i="1" s="1"/>
  <c r="AO208" i="1"/>
  <c r="BE208" i="1" s="1" a="1"/>
  <c r="BE208" i="1" s="1"/>
  <c r="AO209" i="1"/>
  <c r="BE209" i="1" s="1" a="1"/>
  <c r="BE209" i="1" s="1"/>
  <c r="AO210" i="1"/>
  <c r="BE210" i="1" s="1" a="1"/>
  <c r="BE210" i="1" s="1"/>
  <c r="AO211" i="1"/>
  <c r="BE211" i="1" s="1" a="1"/>
  <c r="BE211" i="1" s="1"/>
  <c r="AO212" i="1"/>
  <c r="BE212" i="1" s="1" a="1"/>
  <c r="BE212" i="1" s="1"/>
  <c r="AO213" i="1"/>
  <c r="BE213" i="1" s="1" a="1"/>
  <c r="BE213" i="1" s="1"/>
  <c r="AO214" i="1"/>
  <c r="BE214" i="1" s="1" a="1"/>
  <c r="BE214" i="1" s="1"/>
  <c r="AO215" i="1"/>
  <c r="BE215" i="1" s="1" a="1"/>
  <c r="BE215" i="1" s="1"/>
  <c r="AO216" i="1"/>
  <c r="BE216" i="1" s="1" a="1"/>
  <c r="BE216" i="1" s="1"/>
  <c r="AO217" i="1"/>
  <c r="BE217" i="1" s="1" a="1"/>
  <c r="BE217" i="1" s="1"/>
  <c r="AO218" i="1"/>
  <c r="BE218" i="1" s="1" a="1"/>
  <c r="BE218" i="1" s="1"/>
  <c r="AO219" i="1"/>
  <c r="BE219" i="1" s="1" a="1"/>
  <c r="BE219" i="1" s="1"/>
  <c r="AO220" i="1"/>
  <c r="BE220" i="1" s="1" a="1"/>
  <c r="BE220" i="1" s="1"/>
  <c r="AO221" i="1"/>
  <c r="BE221" i="1" s="1" a="1"/>
  <c r="BE221" i="1" s="1"/>
  <c r="AO222" i="1"/>
  <c r="BE222" i="1" s="1" a="1"/>
  <c r="BE222" i="1" s="1"/>
  <c r="AO223" i="1"/>
  <c r="BE223" i="1" s="1" a="1"/>
  <c r="BE223" i="1" s="1"/>
  <c r="AO224" i="1"/>
  <c r="BE224" i="1" s="1" a="1"/>
  <c r="BE224" i="1" s="1"/>
  <c r="AO225" i="1"/>
  <c r="BE225" i="1" s="1" a="1"/>
  <c r="BE225" i="1" s="1"/>
  <c r="AO226" i="1"/>
  <c r="BE226" i="1" s="1" a="1"/>
  <c r="BE226" i="1" s="1"/>
  <c r="AO227" i="1"/>
  <c r="BE227" i="1" s="1" a="1"/>
  <c r="BE227" i="1" s="1"/>
  <c r="AO228" i="1"/>
  <c r="BE228" i="1" s="1" a="1"/>
  <c r="BE228" i="1" s="1"/>
  <c r="AO229" i="1"/>
  <c r="BE229" i="1" s="1" a="1"/>
  <c r="BE229" i="1" s="1"/>
  <c r="AO230" i="1"/>
  <c r="BE230" i="1" s="1" a="1"/>
  <c r="BE230" i="1" s="1"/>
  <c r="AO231" i="1"/>
  <c r="BE231" i="1" s="1" a="1"/>
  <c r="BE231" i="1" s="1"/>
  <c r="AO232" i="1"/>
  <c r="BE232" i="1" s="1" a="1"/>
  <c r="BE232" i="1" s="1"/>
  <c r="AO233" i="1"/>
  <c r="BE233" i="1" s="1" a="1"/>
  <c r="BE233" i="1" s="1"/>
  <c r="AO234" i="1"/>
  <c r="BE234" i="1" s="1" a="1"/>
  <c r="BE234" i="1" s="1"/>
  <c r="AO235" i="1"/>
  <c r="BE235" i="1" s="1" a="1"/>
  <c r="BE235" i="1" s="1"/>
  <c r="AO236" i="1"/>
  <c r="BE236" i="1" s="1" a="1"/>
  <c r="BE236" i="1" s="1"/>
  <c r="AO237" i="1"/>
  <c r="BE237" i="1" s="1" a="1"/>
  <c r="BE237" i="1" s="1"/>
  <c r="AO238" i="1"/>
  <c r="BE238" i="1" s="1" a="1"/>
  <c r="BE238" i="1" s="1"/>
  <c r="AO239" i="1"/>
  <c r="BE239" i="1" s="1" a="1"/>
  <c r="BE239" i="1" s="1"/>
  <c r="AO240" i="1"/>
  <c r="BE240" i="1" s="1" a="1"/>
  <c r="BE240" i="1" s="1"/>
  <c r="AO241" i="1"/>
  <c r="BE241" i="1" s="1" a="1"/>
  <c r="BE241" i="1" s="1"/>
  <c r="AO242" i="1"/>
  <c r="BE242" i="1" s="1" a="1"/>
  <c r="BE242" i="1" s="1"/>
  <c r="AO243" i="1"/>
  <c r="BE243" i="1" s="1" a="1"/>
  <c r="BE243" i="1" s="1"/>
  <c r="AO244" i="1"/>
  <c r="BE244" i="1" s="1" a="1"/>
  <c r="BE244" i="1" s="1"/>
  <c r="AO245" i="1"/>
  <c r="BE245" i="1" s="1" a="1"/>
  <c r="BE245" i="1" s="1"/>
  <c r="AO246" i="1"/>
  <c r="BE246" i="1" s="1" a="1"/>
  <c r="BE246" i="1" s="1"/>
  <c r="AO247" i="1"/>
  <c r="BE247" i="1" s="1" a="1"/>
  <c r="BE247" i="1" s="1"/>
  <c r="AO248" i="1"/>
  <c r="BE248" i="1" s="1" a="1"/>
  <c r="BE248" i="1" s="1"/>
  <c r="AO249" i="1"/>
  <c r="BE249" i="1" s="1" a="1"/>
  <c r="BE249" i="1" s="1"/>
  <c r="AO250" i="1"/>
  <c r="BE250" i="1" s="1" a="1"/>
  <c r="BE250" i="1" s="1"/>
  <c r="AO251" i="1"/>
  <c r="BE251" i="1" s="1" a="1"/>
  <c r="BE251" i="1" s="1"/>
  <c r="AO252" i="1"/>
  <c r="BE252" i="1" s="1" a="1"/>
  <c r="BE252" i="1" s="1"/>
  <c r="AO253" i="1"/>
  <c r="BE253" i="1" s="1" a="1"/>
  <c r="BE253" i="1" s="1"/>
  <c r="AO254" i="1"/>
  <c r="BE254" i="1" s="1" a="1"/>
  <c r="BE254" i="1" s="1"/>
  <c r="AO255" i="1"/>
  <c r="BE255" i="1" s="1" a="1"/>
  <c r="BE255" i="1" s="1"/>
  <c r="AO256" i="1"/>
  <c r="BE256" i="1" s="1" a="1"/>
  <c r="BE256" i="1" s="1"/>
  <c r="AO257" i="1"/>
  <c r="BE257" i="1" s="1" a="1"/>
  <c r="BE257" i="1" s="1"/>
  <c r="AO258" i="1"/>
  <c r="BE258" i="1" s="1" a="1"/>
  <c r="BE258" i="1" s="1"/>
  <c r="AO259" i="1"/>
  <c r="BE259" i="1" s="1" a="1"/>
  <c r="BE259" i="1" s="1"/>
  <c r="AO260" i="1"/>
  <c r="BE260" i="1" s="1" a="1"/>
  <c r="BE260" i="1" s="1"/>
  <c r="AO261" i="1"/>
  <c r="BE261" i="1" s="1" a="1"/>
  <c r="BE261" i="1" s="1"/>
  <c r="AO262" i="1"/>
  <c r="BE262" i="1" s="1" a="1"/>
  <c r="BE262" i="1" s="1"/>
  <c r="AO263" i="1"/>
  <c r="BE263" i="1" s="1" a="1"/>
  <c r="BE263" i="1" s="1"/>
  <c r="AO264" i="1"/>
  <c r="BE264" i="1" s="1" a="1"/>
  <c r="BE264" i="1" s="1"/>
  <c r="AO265" i="1"/>
  <c r="BE265" i="1" s="1" a="1"/>
  <c r="BE265" i="1" s="1"/>
  <c r="AO266" i="1"/>
  <c r="BE266" i="1" s="1" a="1"/>
  <c r="BE266" i="1" s="1"/>
  <c r="AO267" i="1"/>
  <c r="BE267" i="1" s="1" a="1"/>
  <c r="BE267" i="1" s="1"/>
  <c r="AO268" i="1"/>
  <c r="BE268" i="1" s="1" a="1"/>
  <c r="BE268" i="1" s="1"/>
  <c r="AO269" i="1"/>
  <c r="BE269" i="1" s="1" a="1"/>
  <c r="BE269" i="1" s="1"/>
  <c r="AO270" i="1"/>
  <c r="BE270" i="1" s="1" a="1"/>
  <c r="BE270" i="1" s="1"/>
  <c r="AO271" i="1"/>
  <c r="BE271" i="1" s="1" a="1"/>
  <c r="BE271" i="1" s="1"/>
  <c r="AO272" i="1"/>
  <c r="BE272" i="1" s="1" a="1"/>
  <c r="BE272" i="1" s="1"/>
  <c r="AO273" i="1"/>
  <c r="BE273" i="1" s="1" a="1"/>
  <c r="BE273" i="1" s="1"/>
  <c r="AO274" i="1"/>
  <c r="BE274" i="1" s="1" a="1"/>
  <c r="BE274" i="1" s="1"/>
  <c r="AO275" i="1"/>
  <c r="BE275" i="1" s="1" a="1"/>
  <c r="BE275" i="1" s="1"/>
  <c r="AO276" i="1"/>
  <c r="BE276" i="1" s="1" a="1"/>
  <c r="BE276" i="1" s="1"/>
  <c r="AO277" i="1"/>
  <c r="BE277" i="1" s="1" a="1"/>
  <c r="BE277" i="1" s="1"/>
  <c r="AO278" i="1"/>
  <c r="BE278" i="1" s="1" a="1"/>
  <c r="BE278" i="1" s="1"/>
  <c r="AO279" i="1"/>
  <c r="BE279" i="1" s="1" a="1"/>
  <c r="BE279" i="1" s="1"/>
  <c r="AO280" i="1"/>
  <c r="BE280" i="1" s="1" a="1"/>
  <c r="BE280" i="1" s="1"/>
  <c r="AO281" i="1"/>
  <c r="BE281" i="1" s="1" a="1"/>
  <c r="BE281" i="1" s="1"/>
  <c r="AO282" i="1"/>
  <c r="BE282" i="1" s="1" a="1"/>
  <c r="BE282" i="1" s="1"/>
  <c r="AO283" i="1"/>
  <c r="BE283" i="1" s="1" a="1"/>
  <c r="BE283" i="1" s="1"/>
  <c r="AO284" i="1"/>
  <c r="BE284" i="1" s="1" a="1"/>
  <c r="BE284" i="1" s="1"/>
  <c r="AO285" i="1"/>
  <c r="BE285" i="1" s="1" a="1"/>
  <c r="BE285" i="1" s="1"/>
  <c r="AO286" i="1"/>
  <c r="BE286" i="1" s="1" a="1"/>
  <c r="BE286" i="1" s="1"/>
  <c r="AO287" i="1"/>
  <c r="BE287" i="1" s="1" a="1"/>
  <c r="BE287" i="1" s="1"/>
  <c r="AO288" i="1"/>
  <c r="BE288" i="1" s="1" a="1"/>
  <c r="BE288" i="1" s="1"/>
  <c r="AO289" i="1"/>
  <c r="BE289" i="1" s="1" a="1"/>
  <c r="BE289" i="1" s="1"/>
  <c r="AO290" i="1"/>
  <c r="BE290" i="1" s="1" a="1"/>
  <c r="BE290" i="1" s="1"/>
  <c r="AO291" i="1"/>
  <c r="BE291" i="1" s="1" a="1"/>
  <c r="BE291" i="1" s="1"/>
  <c r="AO292" i="1"/>
  <c r="BE292" i="1" s="1" a="1"/>
  <c r="BE292" i="1" s="1"/>
  <c r="AO293" i="1"/>
  <c r="BE293" i="1" s="1" a="1"/>
  <c r="BE293" i="1" s="1"/>
  <c r="AO294" i="1"/>
  <c r="BE294" i="1" s="1" a="1"/>
  <c r="BE294" i="1" s="1"/>
  <c r="AO295" i="1"/>
  <c r="BE295" i="1" s="1" a="1"/>
  <c r="BE295" i="1" s="1"/>
  <c r="AO296" i="1"/>
  <c r="BE296" i="1" s="1" a="1"/>
  <c r="BE296" i="1" s="1"/>
  <c r="AO297" i="1"/>
  <c r="BE297" i="1" s="1" a="1"/>
  <c r="BE297" i="1" s="1"/>
  <c r="AO298" i="1"/>
  <c r="BE298" i="1" s="1" a="1"/>
  <c r="BE298" i="1" s="1"/>
  <c r="AO299" i="1"/>
  <c r="BE299" i="1" s="1" a="1"/>
  <c r="BE299" i="1" s="1"/>
  <c r="AO300" i="1"/>
  <c r="BE300" i="1" s="1" a="1"/>
  <c r="BE300" i="1" s="1"/>
  <c r="AO301" i="1"/>
  <c r="BE301" i="1" s="1" a="1"/>
  <c r="BE301" i="1" s="1"/>
  <c r="AO302" i="1"/>
  <c r="BE302" i="1" s="1" a="1"/>
  <c r="BE302" i="1" s="1"/>
  <c r="AO303" i="1"/>
  <c r="BE303" i="1" s="1" a="1"/>
  <c r="BE303" i="1" s="1"/>
  <c r="AO304" i="1"/>
  <c r="BE304" i="1" s="1" a="1"/>
  <c r="BE304" i="1" s="1"/>
  <c r="AO305" i="1"/>
  <c r="BE305" i="1" s="1" a="1"/>
  <c r="BE305" i="1" s="1"/>
  <c r="AO306" i="1"/>
  <c r="BE306" i="1" s="1" a="1"/>
  <c r="BE306" i="1" s="1"/>
  <c r="AO307" i="1"/>
  <c r="BE307" i="1" s="1" a="1"/>
  <c r="BE307" i="1" s="1"/>
  <c r="AO308" i="1"/>
  <c r="BE308" i="1" s="1" a="1"/>
  <c r="BE308" i="1" s="1"/>
  <c r="AO309" i="1"/>
  <c r="BE309" i="1" s="1" a="1"/>
  <c r="BE309" i="1" s="1"/>
  <c r="AO310" i="1"/>
  <c r="BE310" i="1" s="1" a="1"/>
  <c r="BE310" i="1" s="1"/>
  <c r="AO311" i="1"/>
  <c r="BE311" i="1" s="1" a="1"/>
  <c r="BE311" i="1" s="1"/>
  <c r="AO312" i="1"/>
  <c r="BE312" i="1" s="1" a="1"/>
  <c r="BE312" i="1" s="1"/>
  <c r="AO313" i="1"/>
  <c r="BE313" i="1" s="1" a="1"/>
  <c r="BE313" i="1" s="1"/>
  <c r="AO314" i="1"/>
  <c r="BE314" i="1" s="1" a="1"/>
  <c r="BE314" i="1" s="1"/>
  <c r="AO315" i="1"/>
  <c r="BE315" i="1" s="1" a="1"/>
  <c r="BE315" i="1" s="1"/>
  <c r="AO316" i="1"/>
  <c r="BE316" i="1" s="1" a="1"/>
  <c r="BE316" i="1" s="1"/>
  <c r="AO317" i="1"/>
  <c r="BE317" i="1" s="1" a="1"/>
  <c r="BE317" i="1" s="1"/>
  <c r="AO318" i="1"/>
  <c r="BE318" i="1" s="1" a="1"/>
  <c r="BE318" i="1" s="1"/>
  <c r="AO319" i="1"/>
  <c r="BE319" i="1" s="1" a="1"/>
  <c r="BE319" i="1" s="1"/>
  <c r="AO320" i="1"/>
  <c r="BE320" i="1" s="1" a="1"/>
  <c r="BE320" i="1" s="1"/>
  <c r="AO321" i="1"/>
  <c r="BE321" i="1" s="1" a="1"/>
  <c r="BE321" i="1" s="1"/>
  <c r="AO322" i="1"/>
  <c r="BE322" i="1" s="1" a="1"/>
  <c r="BE322" i="1" s="1"/>
  <c r="AO323" i="1"/>
  <c r="BE323" i="1" s="1" a="1"/>
  <c r="BE323" i="1" s="1"/>
  <c r="AO324" i="1"/>
  <c r="BE324" i="1" s="1" a="1"/>
  <c r="BE324" i="1" s="1"/>
  <c r="AO325" i="1"/>
  <c r="BE325" i="1" s="1" a="1"/>
  <c r="BE325" i="1" s="1"/>
  <c r="AO326" i="1"/>
  <c r="BE326" i="1" s="1" a="1"/>
  <c r="BE326" i="1" s="1"/>
  <c r="AO327" i="1"/>
  <c r="BE327" i="1" s="1" a="1"/>
  <c r="BE327" i="1" s="1"/>
  <c r="AO328" i="1"/>
  <c r="BE328" i="1" s="1" a="1"/>
  <c r="BE328" i="1" s="1"/>
  <c r="AO329" i="1"/>
  <c r="BE329" i="1" s="1" a="1"/>
  <c r="BE329" i="1" s="1"/>
  <c r="AO330" i="1"/>
  <c r="BE330" i="1" s="1" a="1"/>
  <c r="BE330" i="1" s="1"/>
  <c r="AO331" i="1"/>
  <c r="BE331" i="1" s="1" a="1"/>
  <c r="BE331" i="1" s="1"/>
  <c r="AO332" i="1"/>
  <c r="BE332" i="1" s="1" a="1"/>
  <c r="BE332" i="1" s="1"/>
  <c r="AO333" i="1"/>
  <c r="BE333" i="1" s="1" a="1"/>
  <c r="BE333" i="1" s="1"/>
  <c r="AO334" i="1"/>
  <c r="BE334" i="1" s="1" a="1"/>
  <c r="BE334" i="1" s="1"/>
  <c r="AO335" i="1"/>
  <c r="BE335" i="1" s="1" a="1"/>
  <c r="BE335" i="1" s="1"/>
  <c r="AO336" i="1"/>
  <c r="BE336" i="1" s="1" a="1"/>
  <c r="BE336" i="1" s="1"/>
  <c r="AO337" i="1"/>
  <c r="BE337" i="1" s="1" a="1"/>
  <c r="BE337" i="1" s="1"/>
  <c r="AO338" i="1"/>
  <c r="BE338" i="1" s="1" a="1"/>
  <c r="BE338" i="1" s="1"/>
  <c r="AO339" i="1"/>
  <c r="BE339" i="1" s="1" a="1"/>
  <c r="BE339" i="1" s="1"/>
  <c r="AO340" i="1"/>
  <c r="BE340" i="1" s="1" a="1"/>
  <c r="BE340" i="1" s="1"/>
  <c r="AO341" i="1"/>
  <c r="BE341" i="1" s="1" a="1"/>
  <c r="BE341" i="1" s="1"/>
  <c r="AO342" i="1"/>
  <c r="BE342" i="1" s="1" a="1"/>
  <c r="BE342" i="1" s="1"/>
  <c r="AO343" i="1"/>
  <c r="BE343" i="1" s="1" a="1"/>
  <c r="BE343" i="1" s="1"/>
  <c r="AO344" i="1"/>
  <c r="BE344" i="1" s="1" a="1"/>
  <c r="BE344" i="1" s="1"/>
  <c r="AO345" i="1"/>
  <c r="BE345" i="1" s="1" a="1"/>
  <c r="BE345" i="1" s="1"/>
  <c r="AO346" i="1"/>
  <c r="BE346" i="1" s="1" a="1"/>
  <c r="BE346" i="1" s="1"/>
  <c r="AO347" i="1"/>
  <c r="BE347" i="1" s="1" a="1"/>
  <c r="BE347" i="1" s="1"/>
  <c r="AO348" i="1"/>
  <c r="BE348" i="1" s="1" a="1"/>
  <c r="BE348" i="1" s="1"/>
  <c r="AO349" i="1"/>
  <c r="BE349" i="1" s="1" a="1"/>
  <c r="BE349" i="1" s="1"/>
  <c r="AO350" i="1"/>
  <c r="BE350" i="1" s="1" a="1"/>
  <c r="BE350" i="1" s="1"/>
  <c r="AO351" i="1"/>
  <c r="BE351" i="1" s="1" a="1"/>
  <c r="BE351" i="1" s="1"/>
  <c r="AO352" i="1"/>
  <c r="BE352" i="1" s="1" a="1"/>
  <c r="BE352" i="1" s="1"/>
  <c r="AO353" i="1"/>
  <c r="BE353" i="1" s="1" a="1"/>
  <c r="BE353" i="1" s="1"/>
  <c r="AO354" i="1"/>
  <c r="BE354" i="1" s="1" a="1"/>
  <c r="BE354" i="1" s="1"/>
  <c r="AO355" i="1"/>
  <c r="BE355" i="1" s="1" a="1"/>
  <c r="BE355" i="1" s="1"/>
  <c r="AO356" i="1"/>
  <c r="BE356" i="1" s="1" a="1"/>
  <c r="BE356" i="1" s="1"/>
  <c r="AO357" i="1"/>
  <c r="BE357" i="1" s="1" a="1"/>
  <c r="BE357" i="1" s="1"/>
  <c r="AO358" i="1"/>
  <c r="BE358" i="1" s="1" a="1"/>
  <c r="BE358" i="1" s="1"/>
  <c r="AO359" i="1"/>
  <c r="BE359" i="1" s="1" a="1"/>
  <c r="BE359" i="1" s="1"/>
  <c r="AO360" i="1"/>
  <c r="BE360" i="1" s="1" a="1"/>
  <c r="BE360" i="1" s="1"/>
  <c r="AO361" i="1"/>
  <c r="BE361" i="1" s="1" a="1"/>
  <c r="BE361" i="1" s="1"/>
  <c r="AO362" i="1"/>
  <c r="BE362" i="1" s="1" a="1"/>
  <c r="BE362" i="1" s="1"/>
  <c r="AO363" i="1"/>
  <c r="BE363" i="1" s="1" a="1"/>
  <c r="BE363" i="1" s="1"/>
  <c r="AO364" i="1"/>
  <c r="BE364" i="1" s="1" a="1"/>
  <c r="BE364" i="1" s="1"/>
  <c r="AO365" i="1"/>
  <c r="BE365" i="1" s="1" a="1"/>
  <c r="BE365" i="1" s="1"/>
  <c r="AO366" i="1"/>
  <c r="BE366" i="1" s="1" a="1"/>
  <c r="BE366" i="1" s="1"/>
  <c r="AO367" i="1"/>
  <c r="BE367" i="1" s="1" a="1"/>
  <c r="BE367" i="1" s="1"/>
  <c r="AO368" i="1"/>
  <c r="BE368" i="1" s="1" a="1"/>
  <c r="BE368" i="1" s="1"/>
  <c r="AO369" i="1"/>
  <c r="BE369" i="1" s="1" a="1"/>
  <c r="BE369" i="1" s="1"/>
  <c r="AO370" i="1"/>
  <c r="BE370" i="1" s="1" a="1"/>
  <c r="BE370" i="1" s="1"/>
  <c r="AO371" i="1"/>
  <c r="BE371" i="1" s="1" a="1"/>
  <c r="BE371" i="1" s="1"/>
  <c r="AO372" i="1"/>
  <c r="BE372" i="1" s="1" a="1"/>
  <c r="BE372" i="1" s="1"/>
  <c r="AO373" i="1"/>
  <c r="BE373" i="1" s="1" a="1"/>
  <c r="BE373" i="1" s="1"/>
  <c r="AO374" i="1"/>
  <c r="BE374" i="1" s="1" a="1"/>
  <c r="BE374" i="1" s="1"/>
  <c r="AO375" i="1"/>
  <c r="BE375" i="1" s="1" a="1"/>
  <c r="BE375" i="1" s="1"/>
  <c r="AO376" i="1"/>
  <c r="BE376" i="1" s="1" a="1"/>
  <c r="BE376" i="1" s="1"/>
  <c r="AO377" i="1"/>
  <c r="BE377" i="1" s="1" a="1"/>
  <c r="BE377" i="1" s="1"/>
  <c r="AO378" i="1"/>
  <c r="BE378" i="1" s="1" a="1"/>
  <c r="BE378" i="1" s="1"/>
  <c r="AO379" i="1"/>
  <c r="BE379" i="1" s="1" a="1"/>
  <c r="BE379" i="1" s="1"/>
  <c r="AO380" i="1"/>
  <c r="BE380" i="1" s="1" a="1"/>
  <c r="BE380" i="1" s="1"/>
  <c r="AO381" i="1"/>
  <c r="BE381" i="1" s="1" a="1"/>
  <c r="BE381" i="1" s="1"/>
  <c r="AO382" i="1"/>
  <c r="BE382" i="1" s="1" a="1"/>
  <c r="BE382" i="1" s="1"/>
  <c r="AO383" i="1"/>
  <c r="BE383" i="1" s="1" a="1"/>
  <c r="BE383" i="1" s="1"/>
  <c r="AO384" i="1"/>
  <c r="BE384" i="1" s="1" a="1"/>
  <c r="BE384" i="1" s="1"/>
  <c r="AO385" i="1"/>
  <c r="BE385" i="1" s="1" a="1"/>
  <c r="BE385" i="1" s="1"/>
  <c r="AO386" i="1"/>
  <c r="BE386" i="1" s="1" a="1"/>
  <c r="BE386" i="1" s="1"/>
  <c r="AO387" i="1"/>
  <c r="BE387" i="1" s="1" a="1"/>
  <c r="BE387" i="1" s="1"/>
  <c r="AO388" i="1"/>
  <c r="BE388" i="1" s="1" a="1"/>
  <c r="BE388" i="1" s="1"/>
  <c r="AO389" i="1"/>
  <c r="BE389" i="1" s="1" a="1"/>
  <c r="BE389" i="1" s="1"/>
  <c r="AO390" i="1"/>
  <c r="BE390" i="1" s="1" a="1"/>
  <c r="BE390" i="1" s="1"/>
  <c r="AO391" i="1"/>
  <c r="BE391" i="1" s="1" a="1"/>
  <c r="BE391" i="1" s="1"/>
  <c r="AO392" i="1"/>
  <c r="BE392" i="1" s="1" a="1"/>
  <c r="BE392" i="1" s="1"/>
  <c r="AO393" i="1"/>
  <c r="BE393" i="1" s="1" a="1"/>
  <c r="BE393" i="1" s="1"/>
  <c r="AO394" i="1"/>
  <c r="BE394" i="1" s="1" a="1"/>
  <c r="BE394" i="1" s="1"/>
  <c r="AO395" i="1"/>
  <c r="BE395" i="1" s="1" a="1"/>
  <c r="BE395" i="1" s="1"/>
  <c r="AO396" i="1"/>
  <c r="BE396" i="1" s="1" a="1"/>
  <c r="BE396" i="1" s="1"/>
  <c r="AO397" i="1"/>
  <c r="BE397" i="1" s="1" a="1"/>
  <c r="BE397" i="1" s="1"/>
  <c r="AO398" i="1"/>
  <c r="BE398" i="1" s="1" a="1"/>
  <c r="BE398" i="1" s="1"/>
  <c r="AO399" i="1"/>
  <c r="BE399" i="1" s="1" a="1"/>
  <c r="BE399" i="1" s="1"/>
  <c r="AO400" i="1"/>
  <c r="BE400" i="1" s="1" a="1"/>
  <c r="BE400" i="1" s="1"/>
  <c r="AO401" i="1"/>
  <c r="BE401" i="1" s="1" a="1"/>
  <c r="BE401" i="1" s="1"/>
  <c r="AO402" i="1"/>
  <c r="BE402" i="1" s="1" a="1"/>
  <c r="BE402" i="1" s="1"/>
  <c r="AO403" i="1"/>
  <c r="BE403" i="1" s="1" a="1"/>
  <c r="BE403" i="1" s="1"/>
  <c r="AO404" i="1"/>
  <c r="BE404" i="1" s="1" a="1"/>
  <c r="BE404" i="1" s="1"/>
  <c r="AO405" i="1"/>
  <c r="BE405" i="1" s="1" a="1"/>
  <c r="BE405" i="1" s="1"/>
  <c r="AO406" i="1"/>
  <c r="BE406" i="1" s="1" a="1"/>
  <c r="BE406" i="1" s="1"/>
  <c r="AO407" i="1"/>
  <c r="BE407" i="1" s="1" a="1"/>
  <c r="BE407" i="1" s="1"/>
  <c r="AO408" i="1"/>
  <c r="BE408" i="1" s="1" a="1"/>
  <c r="BE408" i="1" s="1"/>
  <c r="AO409" i="1"/>
  <c r="BE409" i="1" s="1" a="1"/>
  <c r="BE409" i="1" s="1"/>
  <c r="AO410" i="1"/>
  <c r="BE410" i="1" s="1" a="1"/>
  <c r="BE410" i="1" s="1"/>
  <c r="AO411" i="1"/>
  <c r="BE411" i="1" s="1" a="1"/>
  <c r="BE411" i="1" s="1"/>
  <c r="AO412" i="1"/>
  <c r="BE412" i="1" s="1" a="1"/>
  <c r="BE412" i="1" s="1"/>
  <c r="AO413" i="1"/>
  <c r="BE413" i="1" s="1" a="1"/>
  <c r="BE413" i="1" s="1"/>
  <c r="AO414" i="1"/>
  <c r="BE414" i="1" s="1" a="1"/>
  <c r="BE414" i="1" s="1"/>
  <c r="AO415" i="1"/>
  <c r="BE415" i="1" s="1" a="1"/>
  <c r="BE415" i="1" s="1"/>
  <c r="AO416" i="1"/>
  <c r="BE416" i="1" s="1" a="1"/>
  <c r="BE416" i="1" s="1"/>
  <c r="AO417" i="1"/>
  <c r="BE417" i="1" s="1" a="1"/>
  <c r="BE417" i="1" s="1"/>
  <c r="AO418" i="1"/>
  <c r="BE418" i="1" s="1" a="1"/>
  <c r="BE418" i="1" s="1"/>
  <c r="AO419" i="1"/>
  <c r="BE419" i="1" s="1" a="1"/>
  <c r="BE419" i="1" s="1"/>
  <c r="AO420" i="1"/>
  <c r="BE420" i="1" s="1" a="1"/>
  <c r="BE420" i="1" s="1"/>
  <c r="AO421" i="1"/>
  <c r="BE421" i="1" s="1" a="1"/>
  <c r="BE421" i="1" s="1"/>
  <c r="AO422" i="1"/>
  <c r="BE422" i="1" s="1" a="1"/>
  <c r="BE422" i="1" s="1"/>
  <c r="AO423" i="1"/>
  <c r="BE423" i="1" s="1" a="1"/>
  <c r="BE423" i="1" s="1"/>
  <c r="AO424" i="1"/>
  <c r="BE424" i="1" s="1" a="1"/>
  <c r="BE424" i="1" s="1"/>
  <c r="AO425" i="1"/>
  <c r="BE425" i="1" s="1" a="1"/>
  <c r="BE425" i="1" s="1"/>
  <c r="AO426" i="1"/>
  <c r="BE426" i="1" s="1" a="1"/>
  <c r="BE426" i="1" s="1"/>
  <c r="AO427" i="1"/>
  <c r="BE427" i="1" s="1" a="1"/>
  <c r="BE427" i="1" s="1"/>
  <c r="AO428" i="1"/>
  <c r="BE428" i="1" s="1" a="1"/>
  <c r="BE428" i="1" s="1"/>
  <c r="AO429" i="1"/>
  <c r="BE429" i="1" s="1" a="1"/>
  <c r="BE429" i="1" s="1"/>
  <c r="AO430" i="1"/>
  <c r="BE430" i="1" s="1" a="1"/>
  <c r="BE430" i="1" s="1"/>
  <c r="AO431" i="1"/>
  <c r="BE431" i="1" s="1" a="1"/>
  <c r="BE431" i="1" s="1"/>
  <c r="AO432" i="1"/>
  <c r="BE432" i="1" s="1" a="1"/>
  <c r="BE432" i="1" s="1"/>
  <c r="AO433" i="1"/>
  <c r="BE433" i="1" s="1" a="1"/>
  <c r="BE433" i="1" s="1"/>
  <c r="AO434" i="1"/>
  <c r="BE434" i="1" s="1" a="1"/>
  <c r="BE434" i="1" s="1"/>
  <c r="AO435" i="1"/>
  <c r="BE435" i="1" s="1" a="1"/>
  <c r="BE435" i="1" s="1"/>
  <c r="AO436" i="1"/>
  <c r="BE436" i="1" s="1" a="1"/>
  <c r="BE436" i="1" s="1"/>
  <c r="AO437" i="1"/>
  <c r="BE437" i="1" s="1" a="1"/>
  <c r="BE437" i="1" s="1"/>
  <c r="AO438" i="1"/>
  <c r="BE438" i="1" s="1" a="1"/>
  <c r="BE438" i="1" s="1"/>
  <c r="AO439" i="1"/>
  <c r="BE439" i="1" s="1" a="1"/>
  <c r="BE439" i="1" s="1"/>
  <c r="AO440" i="1"/>
  <c r="BE440" i="1" s="1" a="1"/>
  <c r="BE440" i="1" s="1"/>
  <c r="AO441" i="1"/>
  <c r="BE441" i="1" s="1" a="1"/>
  <c r="BE441" i="1" s="1"/>
  <c r="AO442" i="1"/>
  <c r="BE442" i="1" s="1" a="1"/>
  <c r="BE442" i="1" s="1"/>
  <c r="AO443" i="1"/>
  <c r="BE443" i="1" s="1" a="1"/>
  <c r="BE443" i="1" s="1"/>
  <c r="AO444" i="1"/>
  <c r="BE444" i="1" s="1" a="1"/>
  <c r="BE444" i="1" s="1"/>
  <c r="AO445" i="1"/>
  <c r="BE445" i="1" s="1" a="1"/>
  <c r="BE445" i="1" s="1"/>
  <c r="AO446" i="1"/>
  <c r="BE446" i="1" s="1" a="1"/>
  <c r="BE446" i="1" s="1"/>
  <c r="AO447" i="1"/>
  <c r="BE447" i="1" s="1" a="1"/>
  <c r="BE447" i="1" s="1"/>
  <c r="AO448" i="1"/>
  <c r="BE448" i="1" s="1" a="1"/>
  <c r="BE448" i="1" s="1"/>
  <c r="AO449" i="1"/>
  <c r="BE449" i="1" s="1" a="1"/>
  <c r="BE449" i="1" s="1"/>
  <c r="AO450" i="1"/>
  <c r="BE450" i="1" s="1" a="1"/>
  <c r="BE450" i="1" s="1"/>
  <c r="AO451" i="1"/>
  <c r="BE451" i="1" s="1" a="1"/>
  <c r="BE451" i="1" s="1"/>
  <c r="AO452" i="1"/>
  <c r="BE452" i="1" s="1" a="1"/>
  <c r="BE452" i="1" s="1"/>
  <c r="AO453" i="1"/>
  <c r="BE453" i="1" s="1" a="1"/>
  <c r="BE453" i="1" s="1"/>
  <c r="AO454" i="1"/>
  <c r="BE454" i="1" s="1" a="1"/>
  <c r="BE454" i="1" s="1"/>
  <c r="AO455" i="1"/>
  <c r="BE455" i="1" s="1" a="1"/>
  <c r="BE455" i="1" s="1"/>
  <c r="AO456" i="1"/>
  <c r="BE456" i="1" s="1" a="1"/>
  <c r="BE456" i="1" s="1"/>
  <c r="AO457" i="1"/>
  <c r="BE457" i="1" s="1" a="1"/>
  <c r="BE457" i="1" s="1"/>
  <c r="AO458" i="1"/>
  <c r="BE458" i="1" s="1" a="1"/>
  <c r="BE458" i="1" s="1"/>
  <c r="AO459" i="1"/>
  <c r="BE459" i="1" s="1" a="1"/>
  <c r="BE459" i="1" s="1"/>
  <c r="AO460" i="1"/>
  <c r="BE460" i="1" s="1" a="1"/>
  <c r="BE460" i="1" s="1"/>
  <c r="AO461" i="1"/>
  <c r="BE461" i="1" s="1" a="1"/>
  <c r="BE461" i="1" s="1"/>
  <c r="AO462" i="1"/>
  <c r="BE462" i="1" s="1" a="1"/>
  <c r="BE462" i="1" s="1"/>
  <c r="AO463" i="1"/>
  <c r="BE463" i="1" s="1" a="1"/>
  <c r="BE463" i="1" s="1"/>
  <c r="AO464" i="1"/>
  <c r="BE464" i="1" s="1" a="1"/>
  <c r="BE464" i="1" s="1"/>
  <c r="AO465" i="1"/>
  <c r="BE465" i="1" s="1" a="1"/>
  <c r="BE465" i="1" s="1"/>
  <c r="AO466" i="1"/>
  <c r="BE466" i="1" s="1" a="1"/>
  <c r="BE466" i="1" s="1"/>
  <c r="AO467" i="1"/>
  <c r="BE467" i="1" s="1" a="1"/>
  <c r="BE467" i="1" s="1"/>
  <c r="AO468" i="1"/>
  <c r="BE468" i="1" s="1" a="1"/>
  <c r="BE468" i="1" s="1"/>
  <c r="AO469" i="1"/>
  <c r="BE469" i="1" s="1" a="1"/>
  <c r="BE469" i="1" s="1"/>
  <c r="AO470" i="1"/>
  <c r="BE470" i="1" s="1" a="1"/>
  <c r="BE470" i="1" s="1"/>
  <c r="AO471" i="1"/>
  <c r="BE471" i="1" s="1" a="1"/>
  <c r="BE471" i="1" s="1"/>
  <c r="AO472" i="1"/>
  <c r="BE472" i="1" s="1" a="1"/>
  <c r="BE472" i="1" s="1"/>
  <c r="AO473" i="1"/>
  <c r="BE473" i="1" s="1" a="1"/>
  <c r="BE473" i="1" s="1"/>
  <c r="AO474" i="1"/>
  <c r="BE474" i="1" s="1" a="1"/>
  <c r="BE474" i="1" s="1"/>
  <c r="AO475" i="1"/>
  <c r="BE475" i="1" s="1" a="1"/>
  <c r="BE475" i="1" s="1"/>
  <c r="AO476" i="1"/>
  <c r="BE476" i="1" s="1" a="1"/>
  <c r="BE476" i="1" s="1"/>
  <c r="AO477" i="1"/>
  <c r="BE477" i="1" s="1" a="1"/>
  <c r="BE477" i="1" s="1"/>
  <c r="AO478" i="1"/>
  <c r="BE478" i="1" s="1" a="1"/>
  <c r="BE478" i="1" s="1"/>
  <c r="AO479" i="1"/>
  <c r="BE479" i="1" s="1" a="1"/>
  <c r="BE479" i="1" s="1"/>
  <c r="AO480" i="1"/>
  <c r="BE480" i="1" s="1" a="1"/>
  <c r="BE480" i="1" s="1"/>
  <c r="AO481" i="1"/>
  <c r="BE481" i="1" s="1" a="1"/>
  <c r="BE481" i="1" s="1"/>
  <c r="AO482" i="1"/>
  <c r="BE482" i="1" s="1" a="1"/>
  <c r="BE482" i="1" s="1"/>
  <c r="AO483" i="1"/>
  <c r="BE483" i="1" s="1" a="1"/>
  <c r="BE483" i="1" s="1"/>
  <c r="AO484" i="1"/>
  <c r="BE484" i="1" s="1" a="1"/>
  <c r="BE484" i="1" s="1"/>
  <c r="AO485" i="1"/>
  <c r="BE485" i="1" s="1" a="1"/>
  <c r="BE485" i="1" s="1"/>
  <c r="AO486" i="1"/>
  <c r="BE486" i="1" s="1" a="1"/>
  <c r="BE486" i="1" s="1"/>
  <c r="AO487" i="1"/>
  <c r="BE487" i="1" s="1" a="1"/>
  <c r="BE487" i="1" s="1"/>
  <c r="AO488" i="1"/>
  <c r="BE488" i="1" s="1" a="1"/>
  <c r="BE488" i="1" s="1"/>
  <c r="AO489" i="1"/>
  <c r="BE489" i="1" s="1" a="1"/>
  <c r="BE489" i="1" s="1"/>
  <c r="AO490" i="1"/>
  <c r="BE490" i="1" s="1" a="1"/>
  <c r="BE490" i="1" s="1"/>
  <c r="AO491" i="1"/>
  <c r="BE491" i="1" s="1" a="1"/>
  <c r="BE491" i="1" s="1"/>
  <c r="AO492" i="1"/>
  <c r="BE492" i="1" s="1" a="1"/>
  <c r="BE492" i="1" s="1"/>
  <c r="AO493" i="1"/>
  <c r="BE493" i="1" s="1" a="1"/>
  <c r="BE493" i="1" s="1"/>
  <c r="AO494" i="1"/>
  <c r="BE494" i="1" s="1" a="1"/>
  <c r="BE494" i="1" s="1"/>
  <c r="AO495" i="1"/>
  <c r="BE495" i="1" s="1" a="1"/>
  <c r="BE495" i="1" s="1"/>
  <c r="AO496" i="1"/>
  <c r="BE496" i="1" s="1" a="1"/>
  <c r="BE496" i="1" s="1"/>
  <c r="AO497" i="1"/>
  <c r="BE497" i="1" s="1" a="1"/>
  <c r="BE497" i="1" s="1"/>
  <c r="AO498" i="1"/>
  <c r="BE498" i="1" s="1" a="1"/>
  <c r="BE498" i="1" s="1"/>
  <c r="AO499" i="1"/>
  <c r="BE499" i="1" s="1" a="1"/>
  <c r="BE499" i="1" s="1"/>
  <c r="AO500" i="1"/>
  <c r="BE500" i="1" s="1" a="1"/>
  <c r="BE500" i="1" s="1"/>
  <c r="AO501" i="1"/>
  <c r="BE501" i="1" s="1" a="1"/>
  <c r="BE501" i="1" s="1"/>
  <c r="AO502" i="1"/>
  <c r="BE502" i="1" s="1" a="1"/>
  <c r="BE502" i="1" s="1"/>
  <c r="AO503" i="1"/>
  <c r="BE503" i="1" s="1" a="1"/>
  <c r="BE503" i="1" s="1"/>
  <c r="AO504" i="1"/>
  <c r="BE504" i="1" s="1" a="1"/>
  <c r="BE504" i="1" s="1"/>
  <c r="AO505" i="1"/>
  <c r="BE505" i="1" s="1" a="1"/>
  <c r="BE505" i="1" s="1"/>
  <c r="AO506" i="1"/>
  <c r="BE506" i="1" s="1" a="1"/>
  <c r="BE506" i="1" s="1"/>
  <c r="AO507" i="1"/>
  <c r="BE507" i="1" s="1" a="1"/>
  <c r="BE507" i="1" s="1"/>
  <c r="AO508" i="1"/>
  <c r="BE508" i="1" s="1" a="1"/>
  <c r="BE508" i="1" s="1"/>
  <c r="AO509" i="1"/>
  <c r="BE509" i="1" s="1" a="1"/>
  <c r="BE509" i="1" s="1"/>
  <c r="AO510" i="1"/>
  <c r="BE510" i="1" s="1" a="1"/>
  <c r="BE510" i="1" s="1"/>
  <c r="AO511" i="1"/>
  <c r="BE511" i="1" s="1" a="1"/>
  <c r="BE511" i="1" s="1"/>
  <c r="AO512" i="1"/>
  <c r="BE512" i="1" s="1" a="1"/>
  <c r="BE512" i="1" s="1"/>
  <c r="AO513" i="1"/>
  <c r="BE513" i="1" s="1" a="1"/>
  <c r="BE513" i="1" s="1"/>
  <c r="AO514" i="1"/>
  <c r="BE514" i="1" s="1" a="1"/>
  <c r="BE514" i="1" s="1"/>
  <c r="AO515" i="1"/>
  <c r="BE515" i="1" s="1" a="1"/>
  <c r="BE515" i="1" s="1"/>
  <c r="AO516" i="1"/>
  <c r="BE516" i="1" s="1" a="1"/>
  <c r="BE516" i="1" s="1"/>
  <c r="AO517" i="1"/>
  <c r="BE517" i="1" s="1" a="1"/>
  <c r="BE517" i="1" s="1"/>
  <c r="AO518" i="1"/>
  <c r="BE518" i="1" s="1" a="1"/>
  <c r="BE518" i="1" s="1"/>
  <c r="AO519" i="1"/>
  <c r="BE519" i="1" s="1" a="1"/>
  <c r="BE519" i="1" s="1"/>
  <c r="AO520" i="1"/>
  <c r="BE520" i="1" s="1" a="1"/>
  <c r="BE520" i="1" s="1"/>
  <c r="AO521" i="1"/>
  <c r="BE521" i="1" s="1" a="1"/>
  <c r="BE521" i="1" s="1"/>
  <c r="AO522" i="1"/>
  <c r="BE522" i="1" s="1" a="1"/>
  <c r="BE522" i="1" s="1"/>
  <c r="AO523" i="1"/>
  <c r="BE523" i="1" s="1" a="1"/>
  <c r="BE523" i="1" s="1"/>
  <c r="AO524" i="1"/>
  <c r="BE524" i="1" s="1" a="1"/>
  <c r="BE524" i="1" s="1"/>
  <c r="AO525" i="1"/>
  <c r="BE525" i="1" s="1" a="1"/>
  <c r="BE525" i="1" s="1"/>
  <c r="AO526" i="1"/>
  <c r="BE526" i="1" s="1" a="1"/>
  <c r="BE526" i="1" s="1"/>
  <c r="AO527" i="1"/>
  <c r="BE527" i="1" s="1" a="1"/>
  <c r="BE527" i="1" s="1"/>
  <c r="AO528" i="1"/>
  <c r="BE528" i="1" s="1" a="1"/>
  <c r="BE528" i="1" s="1"/>
  <c r="AO529" i="1"/>
  <c r="BE529" i="1" s="1" a="1"/>
  <c r="BE529" i="1" s="1"/>
  <c r="AO530" i="1"/>
  <c r="BE530" i="1" s="1" a="1"/>
  <c r="BE530" i="1" s="1"/>
  <c r="AO531" i="1"/>
  <c r="BE531" i="1" s="1" a="1"/>
  <c r="BE531" i="1" s="1"/>
  <c r="AO532" i="1"/>
  <c r="BE532" i="1" s="1" a="1"/>
  <c r="BE532" i="1" s="1"/>
  <c r="AO533" i="1"/>
  <c r="BE533" i="1" s="1" a="1"/>
  <c r="BE533" i="1" s="1"/>
  <c r="AO534" i="1"/>
  <c r="BE534" i="1" s="1" a="1"/>
  <c r="BE534" i="1" s="1"/>
  <c r="AO535" i="1"/>
  <c r="BE535" i="1" s="1" a="1"/>
  <c r="BE535" i="1" s="1"/>
  <c r="AO536" i="1"/>
  <c r="BE536" i="1" s="1" a="1"/>
  <c r="BE536" i="1" s="1"/>
  <c r="AO537" i="1"/>
  <c r="BE537" i="1" s="1" a="1"/>
  <c r="BE537" i="1" s="1"/>
  <c r="AO538" i="1"/>
  <c r="BE538" i="1" s="1" a="1"/>
  <c r="BE538" i="1" s="1"/>
  <c r="AO539" i="1"/>
  <c r="BE539" i="1" s="1" a="1"/>
  <c r="BE539" i="1" s="1"/>
  <c r="AO540" i="1"/>
  <c r="BE540" i="1" s="1" a="1"/>
  <c r="BE540" i="1" s="1"/>
  <c r="AO541" i="1"/>
  <c r="BE541" i="1" s="1" a="1"/>
  <c r="BE541" i="1" s="1"/>
  <c r="AO542" i="1"/>
  <c r="BE542" i="1" s="1" a="1"/>
  <c r="BE542" i="1" s="1"/>
  <c r="AO543" i="1"/>
  <c r="BE543" i="1" s="1" a="1"/>
  <c r="BE543" i="1" s="1"/>
  <c r="AO544" i="1"/>
  <c r="BE544" i="1" s="1" a="1"/>
  <c r="BE544" i="1" s="1"/>
  <c r="AO545" i="1"/>
  <c r="BE545" i="1" s="1" a="1"/>
  <c r="BE545" i="1" s="1"/>
  <c r="AO546" i="1"/>
  <c r="BE546" i="1" s="1" a="1"/>
  <c r="BE546" i="1" s="1"/>
  <c r="AO547" i="1"/>
  <c r="BE547" i="1" s="1" a="1"/>
  <c r="BE547" i="1" s="1"/>
  <c r="AO548" i="1"/>
  <c r="BE548" i="1" s="1" a="1"/>
  <c r="BE548" i="1" s="1"/>
  <c r="AO549" i="1"/>
  <c r="BE549" i="1" s="1" a="1"/>
  <c r="BE549" i="1" s="1"/>
  <c r="AO550" i="1"/>
  <c r="BE550" i="1" s="1" a="1"/>
  <c r="BE550" i="1" s="1"/>
  <c r="AO551" i="1"/>
  <c r="BE551" i="1" s="1" a="1"/>
  <c r="BE551" i="1" s="1"/>
  <c r="AO552" i="1"/>
  <c r="BE552" i="1" s="1" a="1"/>
  <c r="BE552" i="1" s="1"/>
  <c r="AO553" i="1"/>
  <c r="BE553" i="1" s="1" a="1"/>
  <c r="BE553" i="1" s="1"/>
  <c r="AO554" i="1"/>
  <c r="BE554" i="1" s="1" a="1"/>
  <c r="BE554" i="1" s="1"/>
  <c r="AO555" i="1"/>
  <c r="BE555" i="1" s="1" a="1"/>
  <c r="BE555" i="1" s="1"/>
  <c r="AO556" i="1"/>
  <c r="BE556" i="1" s="1" a="1"/>
  <c r="BE556" i="1" s="1"/>
  <c r="AO557" i="1"/>
  <c r="BE557" i="1" s="1" a="1"/>
  <c r="BE557" i="1" s="1"/>
  <c r="AO558" i="1"/>
  <c r="BE558" i="1" s="1" a="1"/>
  <c r="BE558" i="1" s="1"/>
  <c r="AO559" i="1"/>
  <c r="BE559" i="1" s="1" a="1"/>
  <c r="BE559" i="1" s="1"/>
  <c r="AO560" i="1"/>
  <c r="BE560" i="1" s="1" a="1"/>
  <c r="BE560" i="1" s="1"/>
  <c r="AO561" i="1"/>
  <c r="BE561" i="1" s="1" a="1"/>
  <c r="BE561" i="1" s="1"/>
  <c r="AO562" i="1"/>
  <c r="BE562" i="1" s="1" a="1"/>
  <c r="BE562" i="1" s="1"/>
  <c r="AO563" i="1"/>
  <c r="BE563" i="1" s="1" a="1"/>
  <c r="BE563" i="1" s="1"/>
  <c r="AO564" i="1"/>
  <c r="BE564" i="1" s="1" a="1"/>
  <c r="BE564" i="1" s="1"/>
  <c r="AO565" i="1"/>
  <c r="BE565" i="1" s="1" a="1"/>
  <c r="BE565" i="1" s="1"/>
  <c r="AO566" i="1"/>
  <c r="BE566" i="1" s="1" a="1"/>
  <c r="BE566" i="1" s="1"/>
  <c r="AO567" i="1"/>
  <c r="BE567" i="1" s="1" a="1"/>
  <c r="BE567" i="1" s="1"/>
  <c r="AO568" i="1"/>
  <c r="BE568" i="1" s="1" a="1"/>
  <c r="BE568" i="1" s="1"/>
  <c r="AO569" i="1"/>
  <c r="BE569" i="1" s="1" a="1"/>
  <c r="BE569" i="1" s="1"/>
  <c r="AO570" i="1"/>
  <c r="BE570" i="1" s="1" a="1"/>
  <c r="BE570" i="1" s="1"/>
  <c r="AO571" i="1"/>
  <c r="BE571" i="1" s="1" a="1"/>
  <c r="BE571" i="1" s="1"/>
  <c r="AO572" i="1"/>
  <c r="BE572" i="1" s="1" a="1"/>
  <c r="BE572" i="1" s="1"/>
  <c r="AO573" i="1"/>
  <c r="BE573" i="1" s="1" a="1"/>
  <c r="BE573" i="1" s="1"/>
  <c r="AO574" i="1"/>
  <c r="BE574" i="1" s="1" a="1"/>
  <c r="BE574" i="1" s="1"/>
  <c r="AO575" i="1"/>
  <c r="BE575" i="1" s="1" a="1"/>
  <c r="BE575" i="1" s="1"/>
  <c r="AO576" i="1"/>
  <c r="BE576" i="1" s="1" a="1"/>
  <c r="BE576" i="1" s="1"/>
  <c r="AO577" i="1"/>
  <c r="BE577" i="1" s="1" a="1"/>
  <c r="BE577" i="1" s="1"/>
  <c r="AO578" i="1"/>
  <c r="BE578" i="1" s="1" a="1"/>
  <c r="BE578" i="1" s="1"/>
  <c r="AO579" i="1"/>
  <c r="BE579" i="1" s="1" a="1"/>
  <c r="BE579" i="1" s="1"/>
  <c r="AO580" i="1"/>
  <c r="BE580" i="1" s="1" a="1"/>
  <c r="BE580" i="1" s="1"/>
  <c r="AO581" i="1"/>
  <c r="BE581" i="1" s="1" a="1"/>
  <c r="BE581" i="1" s="1"/>
  <c r="AO582" i="1"/>
  <c r="BE582" i="1" s="1" a="1"/>
  <c r="BE582" i="1" s="1"/>
  <c r="AO583" i="1"/>
  <c r="BE583" i="1" s="1" a="1"/>
  <c r="BE583" i="1" s="1"/>
  <c r="AO584" i="1"/>
  <c r="BE584" i="1" s="1" a="1"/>
  <c r="BE584" i="1" s="1"/>
  <c r="AO585" i="1"/>
  <c r="BE585" i="1" s="1" a="1"/>
  <c r="BE585" i="1" s="1"/>
  <c r="AO586" i="1"/>
  <c r="BE586" i="1" s="1" a="1"/>
  <c r="BE586" i="1" s="1"/>
  <c r="AO587" i="1"/>
  <c r="BE587" i="1" s="1" a="1"/>
  <c r="BE587" i="1" s="1"/>
  <c r="AO588" i="1"/>
  <c r="BE588" i="1" s="1" a="1"/>
  <c r="BE588" i="1" s="1"/>
  <c r="AO589" i="1"/>
  <c r="BE589" i="1" s="1" a="1"/>
  <c r="BE589" i="1" s="1"/>
  <c r="AO590" i="1"/>
  <c r="BE590" i="1" s="1" a="1"/>
  <c r="BE590" i="1" s="1"/>
  <c r="AO591" i="1"/>
  <c r="BE591" i="1" s="1" a="1"/>
  <c r="BE591" i="1" s="1"/>
  <c r="AO592" i="1"/>
  <c r="BE592" i="1" s="1" a="1"/>
  <c r="BE592" i="1" s="1"/>
  <c r="AO593" i="1"/>
  <c r="BE593" i="1" s="1" a="1"/>
  <c r="BE593" i="1" s="1"/>
  <c r="AO594" i="1"/>
  <c r="BE594" i="1" s="1" a="1"/>
  <c r="BE594" i="1" s="1"/>
  <c r="AO595" i="1"/>
  <c r="BE595" i="1" s="1" a="1"/>
  <c r="BE595" i="1" s="1"/>
  <c r="AO596" i="1"/>
  <c r="BE596" i="1" s="1" a="1"/>
  <c r="BE596" i="1" s="1"/>
  <c r="AO597" i="1"/>
  <c r="BE597" i="1" s="1" a="1"/>
  <c r="BE597" i="1" s="1"/>
  <c r="AO598" i="1"/>
  <c r="BE598" i="1" s="1" a="1"/>
  <c r="BE598" i="1" s="1"/>
  <c r="AO599" i="1"/>
  <c r="BE599" i="1" s="1" a="1"/>
  <c r="BE599" i="1" s="1"/>
  <c r="AO600" i="1"/>
  <c r="BE600" i="1" s="1" a="1"/>
  <c r="BE600" i="1" s="1"/>
  <c r="AO601" i="1"/>
  <c r="BE601" i="1" s="1" a="1"/>
  <c r="BE601" i="1" s="1"/>
  <c r="AO602" i="1"/>
  <c r="BE602" i="1" s="1" a="1"/>
  <c r="BE602" i="1" s="1"/>
  <c r="AO603" i="1"/>
  <c r="BE603" i="1" s="1" a="1"/>
  <c r="BE603" i="1" s="1"/>
  <c r="AO604" i="1"/>
  <c r="BE604" i="1" s="1" a="1"/>
  <c r="BE604" i="1" s="1"/>
  <c r="AO605" i="1"/>
  <c r="BE605" i="1" s="1" a="1"/>
  <c r="BE605" i="1" s="1"/>
  <c r="AO606" i="1"/>
  <c r="BE606" i="1" s="1" a="1"/>
  <c r="BE606" i="1" s="1"/>
  <c r="AO607" i="1"/>
  <c r="BE607" i="1" s="1" a="1"/>
  <c r="BE607" i="1" s="1"/>
  <c r="AO608" i="1"/>
  <c r="BE608" i="1" s="1" a="1"/>
  <c r="BE608" i="1" s="1"/>
  <c r="AO609" i="1"/>
  <c r="BE609" i="1" s="1" a="1"/>
  <c r="BE609" i="1" s="1"/>
  <c r="AO610" i="1"/>
  <c r="BE610" i="1" s="1" a="1"/>
  <c r="BE610" i="1" s="1"/>
  <c r="AO611" i="1"/>
  <c r="BE611" i="1" s="1" a="1"/>
  <c r="BE611" i="1" s="1"/>
  <c r="AO612" i="1"/>
  <c r="BE612" i="1" s="1" a="1"/>
  <c r="BE612" i="1" s="1"/>
  <c r="AO613" i="1"/>
  <c r="BE613" i="1" s="1" a="1"/>
  <c r="BE613" i="1" s="1"/>
  <c r="AO614" i="1"/>
  <c r="BE614" i="1" s="1" a="1"/>
  <c r="BE614" i="1" s="1"/>
  <c r="AO615" i="1"/>
  <c r="BE615" i="1" s="1" a="1"/>
  <c r="BE615" i="1" s="1"/>
  <c r="AO616" i="1"/>
  <c r="BE616" i="1" s="1" a="1"/>
  <c r="BE616" i="1" s="1"/>
  <c r="AO617" i="1"/>
  <c r="BE617" i="1" s="1" a="1"/>
  <c r="BE617" i="1" s="1"/>
  <c r="AO618" i="1"/>
  <c r="BE618" i="1" s="1" a="1"/>
  <c r="BE618" i="1" s="1"/>
  <c r="AO619" i="1"/>
  <c r="BE619" i="1" s="1" a="1"/>
  <c r="BE619" i="1" s="1"/>
  <c r="AO620" i="1"/>
  <c r="BE620" i="1" s="1" a="1"/>
  <c r="BE620" i="1" s="1"/>
  <c r="AO621" i="1"/>
  <c r="BE621" i="1" s="1" a="1"/>
  <c r="BE621" i="1" s="1"/>
  <c r="AO622" i="1"/>
  <c r="BE622" i="1" s="1" a="1"/>
  <c r="BE622" i="1" s="1"/>
  <c r="AO623" i="1"/>
  <c r="BE623" i="1" s="1" a="1"/>
  <c r="BE623" i="1" s="1"/>
  <c r="AO624" i="1"/>
  <c r="BE624" i="1" s="1" a="1"/>
  <c r="BE624" i="1" s="1"/>
  <c r="AO625" i="1"/>
  <c r="BE625" i="1" s="1" a="1"/>
  <c r="BE625" i="1" s="1"/>
  <c r="AO626" i="1"/>
  <c r="BE626" i="1" s="1" a="1"/>
  <c r="BE626" i="1" s="1"/>
  <c r="AO627" i="1"/>
  <c r="BE627" i="1" s="1" a="1"/>
  <c r="BE627" i="1" s="1"/>
  <c r="AO628" i="1"/>
  <c r="BE628" i="1" s="1" a="1"/>
  <c r="BE628" i="1" s="1"/>
  <c r="AO629" i="1"/>
  <c r="BE629" i="1" s="1" a="1"/>
  <c r="BE629" i="1" s="1"/>
  <c r="AO630" i="1"/>
  <c r="BE630" i="1" s="1" a="1"/>
  <c r="BE630" i="1" s="1"/>
  <c r="AO631" i="1"/>
  <c r="BE631" i="1" s="1" a="1"/>
  <c r="BE631" i="1" s="1"/>
  <c r="AO632" i="1"/>
  <c r="BE632" i="1" s="1" a="1"/>
  <c r="BE632" i="1" s="1"/>
  <c r="AO633" i="1"/>
  <c r="BE633" i="1" s="1" a="1"/>
  <c r="BE633" i="1" s="1"/>
  <c r="AO634" i="1"/>
  <c r="BE634" i="1" s="1" a="1"/>
  <c r="BE634" i="1" s="1"/>
  <c r="AO635" i="1"/>
  <c r="BE635" i="1" s="1" a="1"/>
  <c r="BE635" i="1" s="1"/>
  <c r="AO636" i="1"/>
  <c r="BE636" i="1" s="1" a="1"/>
  <c r="BE636" i="1" s="1"/>
  <c r="AO637" i="1"/>
  <c r="BE637" i="1" s="1" a="1"/>
  <c r="BE637" i="1" s="1"/>
  <c r="AO638" i="1"/>
  <c r="BE638" i="1" s="1" a="1"/>
  <c r="BE638" i="1" s="1"/>
  <c r="AO639" i="1"/>
  <c r="BE639" i="1" s="1" a="1"/>
  <c r="BE639" i="1" s="1"/>
  <c r="AO640" i="1"/>
  <c r="BE640" i="1" s="1" a="1"/>
  <c r="BE640" i="1" s="1"/>
  <c r="AO641" i="1"/>
  <c r="BE641" i="1" s="1" a="1"/>
  <c r="BE641" i="1" s="1"/>
  <c r="AO642" i="1"/>
  <c r="BE642" i="1" s="1" a="1"/>
  <c r="BE642" i="1" s="1"/>
  <c r="AO643" i="1"/>
  <c r="BE643" i="1" s="1" a="1"/>
  <c r="BE643" i="1" s="1"/>
  <c r="AO644" i="1"/>
  <c r="BE644" i="1" s="1" a="1"/>
  <c r="BE644" i="1" s="1"/>
  <c r="AO645" i="1"/>
  <c r="BE645" i="1" s="1" a="1"/>
  <c r="BE645" i="1" s="1"/>
  <c r="AO646" i="1"/>
  <c r="BE646" i="1" s="1" a="1"/>
  <c r="BE646" i="1" s="1"/>
  <c r="AO647" i="1"/>
  <c r="BE647" i="1" s="1" a="1"/>
  <c r="BE647" i="1" s="1"/>
  <c r="AO648" i="1"/>
  <c r="BE648" i="1" s="1" a="1"/>
  <c r="BE648" i="1" s="1"/>
  <c r="AO649" i="1"/>
  <c r="BE649" i="1" s="1" a="1"/>
  <c r="BE649" i="1" s="1"/>
  <c r="AO650" i="1"/>
  <c r="BE650" i="1" s="1" a="1"/>
  <c r="BE650" i="1" s="1"/>
  <c r="AO651" i="1"/>
  <c r="BE651" i="1" s="1" a="1"/>
  <c r="BE651" i="1" s="1"/>
  <c r="AO652" i="1"/>
  <c r="BE652" i="1" s="1" a="1"/>
  <c r="BE652" i="1" s="1"/>
  <c r="AO653" i="1"/>
  <c r="BE653" i="1" s="1" a="1"/>
  <c r="BE653" i="1" s="1"/>
  <c r="AO654" i="1"/>
  <c r="BE654" i="1" s="1" a="1"/>
  <c r="BE654" i="1" s="1"/>
  <c r="AO655" i="1"/>
  <c r="BE655" i="1" s="1" a="1"/>
  <c r="BE655" i="1" s="1"/>
  <c r="AO656" i="1"/>
  <c r="BE656" i="1" s="1" a="1"/>
  <c r="BE656" i="1" s="1"/>
  <c r="AO657" i="1"/>
  <c r="BE657" i="1" s="1" a="1"/>
  <c r="BE657" i="1" s="1"/>
  <c r="AO658" i="1"/>
  <c r="BE658" i="1" s="1" a="1"/>
  <c r="BE658" i="1" s="1"/>
  <c r="AO659" i="1"/>
  <c r="BE659" i="1" s="1" a="1"/>
  <c r="BE659" i="1" s="1"/>
  <c r="AO660" i="1"/>
  <c r="BE660" i="1" s="1" a="1"/>
  <c r="BE660" i="1" s="1"/>
  <c r="AO661" i="1"/>
  <c r="BE661" i="1" s="1" a="1"/>
  <c r="BE661" i="1" s="1"/>
  <c r="AO662" i="1"/>
  <c r="BE662" i="1" s="1" a="1"/>
  <c r="BE662" i="1" s="1"/>
  <c r="AO663" i="1"/>
  <c r="BE663" i="1" s="1" a="1"/>
  <c r="BE663" i="1" s="1"/>
  <c r="AO664" i="1"/>
  <c r="BE664" i="1" s="1" a="1"/>
  <c r="BE664" i="1" s="1"/>
  <c r="AO665" i="1"/>
  <c r="BE665" i="1" s="1" a="1"/>
  <c r="BE665" i="1" s="1"/>
  <c r="AO666" i="1"/>
  <c r="BE666" i="1" s="1" a="1"/>
  <c r="BE666" i="1" s="1"/>
  <c r="AO667" i="1"/>
  <c r="BE667" i="1" s="1" a="1"/>
  <c r="BE667" i="1" s="1"/>
  <c r="AO668" i="1"/>
  <c r="BE668" i="1" s="1" a="1"/>
  <c r="BE668" i="1" s="1"/>
  <c r="AO669" i="1"/>
  <c r="BE669" i="1" s="1" a="1"/>
  <c r="BE669" i="1" s="1"/>
  <c r="AO670" i="1"/>
  <c r="BE670" i="1" s="1" a="1"/>
  <c r="BE670" i="1" s="1"/>
  <c r="AO671" i="1"/>
  <c r="BE671" i="1" s="1" a="1"/>
  <c r="BE671" i="1" s="1"/>
  <c r="AO672" i="1"/>
  <c r="BE672" i="1" s="1" a="1"/>
  <c r="BE672" i="1" s="1"/>
  <c r="AO673" i="1"/>
  <c r="BE673" i="1" s="1" a="1"/>
  <c r="BE673" i="1" s="1"/>
  <c r="AO674" i="1"/>
  <c r="BE674" i="1" s="1" a="1"/>
  <c r="BE674" i="1" s="1"/>
  <c r="AO675" i="1"/>
  <c r="BE675" i="1" s="1" a="1"/>
  <c r="BE675" i="1" s="1"/>
  <c r="AO676" i="1"/>
  <c r="BE676" i="1" s="1" a="1"/>
  <c r="BE676" i="1" s="1"/>
  <c r="AO677" i="1"/>
  <c r="BE677" i="1" s="1" a="1"/>
  <c r="BE677" i="1" s="1"/>
  <c r="AO678" i="1"/>
  <c r="BE678" i="1" s="1" a="1"/>
  <c r="BE678" i="1" s="1"/>
  <c r="AO679" i="1"/>
  <c r="BE679" i="1" s="1" a="1"/>
  <c r="BE679" i="1" s="1"/>
  <c r="AO680" i="1"/>
  <c r="BE680" i="1" s="1" a="1"/>
  <c r="BE680" i="1" s="1"/>
  <c r="AO681" i="1"/>
  <c r="BE681" i="1" s="1" a="1"/>
  <c r="BE681" i="1" s="1"/>
  <c r="AO682" i="1"/>
  <c r="BE682" i="1" s="1" a="1"/>
  <c r="BE682" i="1" s="1"/>
  <c r="AO683" i="1"/>
  <c r="BE683" i="1" s="1" a="1"/>
  <c r="BE683" i="1" s="1"/>
  <c r="AO684" i="1"/>
  <c r="BE684" i="1" s="1" a="1"/>
  <c r="BE684" i="1" s="1"/>
  <c r="AO685" i="1"/>
  <c r="BE685" i="1" s="1" a="1"/>
  <c r="BE685" i="1" s="1"/>
  <c r="AO686" i="1"/>
  <c r="BE686" i="1" s="1" a="1"/>
  <c r="BE686" i="1" s="1"/>
  <c r="AO687" i="1"/>
  <c r="BE687" i="1" s="1" a="1"/>
  <c r="BE687" i="1" s="1"/>
  <c r="AO688" i="1"/>
  <c r="BE688" i="1" s="1" a="1"/>
  <c r="BE688" i="1" s="1"/>
  <c r="AO689" i="1"/>
  <c r="BE689" i="1" s="1" a="1"/>
  <c r="BE689" i="1" s="1"/>
  <c r="AO690" i="1"/>
  <c r="BE690" i="1" s="1" a="1"/>
  <c r="BE690" i="1" s="1"/>
  <c r="AO691" i="1"/>
  <c r="BE691" i="1" s="1" a="1"/>
  <c r="BE691" i="1" s="1"/>
  <c r="AO692" i="1"/>
  <c r="BE692" i="1" s="1" a="1"/>
  <c r="BE692" i="1" s="1"/>
  <c r="AO693" i="1"/>
  <c r="BE693" i="1" s="1" a="1"/>
  <c r="BE693" i="1" s="1"/>
  <c r="AO694" i="1"/>
  <c r="BE694" i="1" s="1" a="1"/>
  <c r="BE694" i="1" s="1"/>
  <c r="AO695" i="1"/>
  <c r="BE695" i="1" s="1" a="1"/>
  <c r="BE695" i="1" s="1"/>
  <c r="AO696" i="1"/>
  <c r="BE696" i="1" s="1" a="1"/>
  <c r="BE696" i="1" s="1"/>
  <c r="AO697" i="1"/>
  <c r="BE697" i="1" s="1" a="1"/>
  <c r="BE697" i="1" s="1"/>
  <c r="AO698" i="1"/>
  <c r="BE698" i="1" s="1" a="1"/>
  <c r="BE698" i="1" s="1"/>
  <c r="AO699" i="1"/>
  <c r="BE699" i="1" s="1" a="1"/>
  <c r="BE699" i="1" s="1"/>
  <c r="AO700" i="1"/>
  <c r="BE700" i="1" s="1" a="1"/>
  <c r="BE700" i="1" s="1"/>
  <c r="AO701" i="1"/>
  <c r="BE701" i="1" s="1" a="1"/>
  <c r="BE701" i="1" s="1"/>
  <c r="AO702" i="1"/>
  <c r="BE702" i="1" s="1" a="1"/>
  <c r="BE702" i="1" s="1"/>
  <c r="AO703" i="1"/>
  <c r="BE703" i="1" s="1" a="1"/>
  <c r="BE703" i="1" s="1"/>
  <c r="AO704" i="1"/>
  <c r="BE704" i="1" s="1" a="1"/>
  <c r="BE704" i="1" s="1"/>
  <c r="AO705" i="1"/>
  <c r="BE705" i="1" s="1" a="1"/>
  <c r="BE705" i="1" s="1"/>
  <c r="AO706" i="1"/>
  <c r="BE706" i="1" s="1" a="1"/>
  <c r="BE706" i="1" s="1"/>
  <c r="AO707" i="1"/>
  <c r="BE707" i="1" s="1" a="1"/>
  <c r="BE707" i="1" s="1"/>
  <c r="AO708" i="1"/>
  <c r="BE708" i="1" s="1" a="1"/>
  <c r="BE708" i="1" s="1"/>
  <c r="AO709" i="1"/>
  <c r="BE709" i="1" s="1" a="1"/>
  <c r="BE709" i="1" s="1"/>
  <c r="AO710" i="1"/>
  <c r="BE710" i="1" s="1" a="1"/>
  <c r="BE710" i="1" s="1"/>
  <c r="AO711" i="1"/>
  <c r="BE711" i="1" s="1" a="1"/>
  <c r="BE711" i="1" s="1"/>
  <c r="AO712" i="1"/>
  <c r="BE712" i="1" s="1" a="1"/>
  <c r="BE712" i="1" s="1"/>
  <c r="AO713" i="1"/>
  <c r="BE713" i="1" s="1" a="1"/>
  <c r="BE713" i="1" s="1"/>
  <c r="AO714" i="1"/>
  <c r="BE714" i="1" s="1" a="1"/>
  <c r="BE714" i="1" s="1"/>
  <c r="AO715" i="1"/>
  <c r="BE715" i="1" s="1" a="1"/>
  <c r="BE715" i="1" s="1"/>
  <c r="AO716" i="1"/>
  <c r="BE716" i="1" s="1" a="1"/>
  <c r="BE716" i="1" s="1"/>
  <c r="AO717" i="1"/>
  <c r="BE717" i="1" s="1" a="1"/>
  <c r="BE717" i="1" s="1"/>
  <c r="AO718" i="1"/>
  <c r="BE718" i="1" s="1" a="1"/>
  <c r="BE718" i="1" s="1"/>
  <c r="AO719" i="1"/>
  <c r="BE719" i="1" s="1" a="1"/>
  <c r="BE719" i="1" s="1"/>
  <c r="AO720" i="1"/>
  <c r="BE720" i="1" s="1" a="1"/>
  <c r="BE720" i="1" s="1"/>
  <c r="AO721" i="1"/>
  <c r="BE721" i="1" s="1" a="1"/>
  <c r="BE721" i="1" s="1"/>
  <c r="AO722" i="1"/>
  <c r="BE722" i="1" s="1" a="1"/>
  <c r="BE722" i="1" s="1"/>
  <c r="AO723" i="1"/>
  <c r="BE723" i="1" s="1" a="1"/>
  <c r="BE723" i="1" s="1"/>
  <c r="AO724" i="1"/>
  <c r="BE724" i="1" s="1" a="1"/>
  <c r="BE724" i="1" s="1"/>
  <c r="AO725" i="1"/>
  <c r="BE725" i="1" s="1" a="1"/>
  <c r="BE725" i="1" s="1"/>
  <c r="AO726" i="1"/>
  <c r="BE726" i="1" s="1" a="1"/>
  <c r="BE726" i="1" s="1"/>
  <c r="AO727" i="1"/>
  <c r="BE727" i="1" s="1" a="1"/>
  <c r="BE727" i="1" s="1"/>
  <c r="AO728" i="1"/>
  <c r="BE728" i="1" s="1" a="1"/>
  <c r="BE728" i="1" s="1"/>
  <c r="AO729" i="1"/>
  <c r="BE729" i="1" s="1" a="1"/>
  <c r="BE729" i="1" s="1"/>
  <c r="AO730" i="1"/>
  <c r="BE730" i="1" s="1" a="1"/>
  <c r="BE730" i="1" s="1"/>
  <c r="U730" i="1" a="1"/>
  <c r="U730" i="1" s="1"/>
  <c r="U729" i="1" a="1"/>
  <c r="U729" i="1" s="1"/>
  <c r="U728" i="1" a="1"/>
  <c r="U728" i="1" s="1"/>
  <c r="U727" i="1" a="1"/>
  <c r="U727" i="1" s="1"/>
  <c r="U726" i="1" a="1"/>
  <c r="U726" i="1" s="1"/>
  <c r="U725" i="1" a="1"/>
  <c r="U725" i="1" s="1"/>
  <c r="U724" i="1" a="1"/>
  <c r="U724" i="1" s="1"/>
  <c r="U723" i="1" a="1"/>
  <c r="U723" i="1" s="1"/>
  <c r="U722" i="1" a="1"/>
  <c r="U722" i="1" s="1"/>
  <c r="U721" i="1" a="1"/>
  <c r="U721" i="1" s="1"/>
  <c r="U720" i="1" a="1"/>
  <c r="U720" i="1" s="1"/>
  <c r="U719" i="1" a="1"/>
  <c r="U719" i="1" s="1"/>
  <c r="U718" i="1" a="1"/>
  <c r="U718" i="1" s="1"/>
  <c r="U717" i="1" a="1"/>
  <c r="U717" i="1" s="1"/>
  <c r="U716" i="1" a="1"/>
  <c r="U716" i="1" s="1"/>
  <c r="U715" i="1" a="1"/>
  <c r="U715" i="1" s="1"/>
  <c r="U714" i="1" a="1"/>
  <c r="U714" i="1" s="1"/>
  <c r="U713" i="1" a="1"/>
  <c r="U713" i="1" s="1"/>
  <c r="U712" i="1" a="1"/>
  <c r="U712" i="1" s="1"/>
  <c r="U711" i="1" a="1"/>
  <c r="U711" i="1" s="1"/>
  <c r="U710" i="1" a="1"/>
  <c r="U710" i="1" s="1"/>
  <c r="U709" i="1" a="1"/>
  <c r="U709" i="1" s="1"/>
  <c r="U708" i="1" a="1"/>
  <c r="U708" i="1" s="1"/>
  <c r="U707" i="1" a="1"/>
  <c r="U707" i="1" s="1"/>
  <c r="U706" i="1" a="1"/>
  <c r="U706" i="1" s="1"/>
  <c r="U705" i="1" a="1"/>
  <c r="U705" i="1" s="1"/>
  <c r="U704" i="1" a="1"/>
  <c r="U704" i="1" s="1"/>
  <c r="U703" i="1" a="1"/>
  <c r="U703" i="1" s="1"/>
  <c r="U702" i="1" a="1"/>
  <c r="U702" i="1" s="1"/>
  <c r="U701" i="1" a="1"/>
  <c r="U701" i="1" s="1"/>
  <c r="U700" i="1" a="1"/>
  <c r="U700" i="1" s="1"/>
  <c r="U699" i="1" a="1"/>
  <c r="U699" i="1" s="1"/>
  <c r="U698" i="1" a="1"/>
  <c r="U698" i="1" s="1"/>
  <c r="U697" i="1" a="1"/>
  <c r="U697" i="1" s="1"/>
  <c r="U696" i="1" a="1"/>
  <c r="U696" i="1" s="1"/>
  <c r="U695" i="1" a="1"/>
  <c r="U695" i="1" s="1"/>
  <c r="U694" i="1" a="1"/>
  <c r="U694" i="1" s="1"/>
  <c r="U693" i="1" a="1"/>
  <c r="U693" i="1" s="1"/>
  <c r="U692" i="1" a="1"/>
  <c r="U692" i="1" s="1"/>
  <c r="U691" i="1" a="1"/>
  <c r="U691" i="1" s="1"/>
  <c r="U690" i="1" a="1"/>
  <c r="U690" i="1" s="1"/>
  <c r="U689" i="1" a="1"/>
  <c r="U689" i="1" s="1"/>
  <c r="U688" i="1" a="1"/>
  <c r="U688" i="1" s="1"/>
  <c r="U687" i="1" a="1"/>
  <c r="U687" i="1" s="1"/>
  <c r="U686" i="1" a="1"/>
  <c r="U686" i="1" s="1"/>
  <c r="U685" i="1" a="1"/>
  <c r="U685" i="1" s="1"/>
  <c r="U684" i="1" a="1"/>
  <c r="U684" i="1" s="1"/>
  <c r="U683" i="1" a="1"/>
  <c r="U683" i="1" s="1"/>
  <c r="U682" i="1" a="1"/>
  <c r="U682" i="1" s="1"/>
  <c r="U681" i="1" a="1"/>
  <c r="U681" i="1" s="1"/>
  <c r="U680" i="1" a="1"/>
  <c r="U680" i="1" s="1"/>
  <c r="U679" i="1" a="1"/>
  <c r="U679" i="1" s="1"/>
  <c r="U678" i="1" a="1"/>
  <c r="U678" i="1" s="1"/>
  <c r="U677" i="1" a="1"/>
  <c r="U677" i="1" s="1"/>
  <c r="U676" i="1" a="1"/>
  <c r="U676" i="1" s="1"/>
  <c r="U675" i="1" a="1"/>
  <c r="U675" i="1" s="1"/>
  <c r="U674" i="1" a="1"/>
  <c r="U674" i="1" s="1"/>
  <c r="U673" i="1" a="1"/>
  <c r="U673" i="1" s="1"/>
  <c r="U672" i="1" a="1"/>
  <c r="U672" i="1" s="1"/>
  <c r="U671" i="1" a="1"/>
  <c r="U671" i="1" s="1"/>
  <c r="U670" i="1" a="1"/>
  <c r="U670" i="1" s="1"/>
  <c r="U669" i="1" a="1"/>
  <c r="U669" i="1" s="1"/>
  <c r="U668" i="1" a="1"/>
  <c r="U668" i="1" s="1"/>
  <c r="U667" i="1" a="1"/>
  <c r="U667" i="1" s="1"/>
  <c r="U666" i="1" a="1"/>
  <c r="U666" i="1" s="1"/>
  <c r="U665" i="1" a="1"/>
  <c r="U665" i="1" s="1"/>
  <c r="U664" i="1" a="1"/>
  <c r="U664" i="1" s="1"/>
  <c r="U663" i="1" a="1"/>
  <c r="U663" i="1" s="1"/>
  <c r="U662" i="1" a="1"/>
  <c r="U662" i="1" s="1"/>
  <c r="U661" i="1" a="1"/>
  <c r="U661" i="1" s="1"/>
  <c r="U660" i="1" a="1"/>
  <c r="U660" i="1" s="1"/>
  <c r="U659" i="1" a="1"/>
  <c r="U659" i="1" s="1"/>
  <c r="U658" i="1" a="1"/>
  <c r="U658" i="1" s="1"/>
  <c r="U657" i="1" a="1"/>
  <c r="U657" i="1" s="1"/>
  <c r="U656" i="1" a="1"/>
  <c r="U656" i="1" s="1"/>
  <c r="U655" i="1" a="1"/>
  <c r="U655" i="1" s="1"/>
  <c r="U654" i="1" a="1"/>
  <c r="U654" i="1" s="1"/>
  <c r="U653" i="1" a="1"/>
  <c r="U653" i="1" s="1"/>
  <c r="U652" i="1" a="1"/>
  <c r="U652" i="1" s="1"/>
  <c r="U651" i="1" a="1"/>
  <c r="U651" i="1" s="1"/>
  <c r="U650" i="1" a="1"/>
  <c r="U650" i="1" s="1"/>
  <c r="U649" i="1" a="1"/>
  <c r="U649" i="1" s="1"/>
  <c r="U648" i="1" a="1"/>
  <c r="U648" i="1" s="1"/>
  <c r="U647" i="1" a="1"/>
  <c r="U647" i="1" s="1"/>
  <c r="U646" i="1" a="1"/>
  <c r="U646" i="1" s="1"/>
  <c r="U645" i="1" a="1"/>
  <c r="U645" i="1" s="1"/>
  <c r="U644" i="1" a="1"/>
  <c r="U644" i="1" s="1"/>
  <c r="U643" i="1" a="1"/>
  <c r="U643" i="1" s="1"/>
  <c r="U642" i="1" a="1"/>
  <c r="U642" i="1" s="1"/>
  <c r="U641" i="1" a="1"/>
  <c r="U641" i="1" s="1"/>
  <c r="U640" i="1" a="1"/>
  <c r="U640" i="1" s="1"/>
  <c r="U639" i="1" a="1"/>
  <c r="U639" i="1" s="1"/>
  <c r="U638" i="1" a="1"/>
  <c r="U638" i="1" s="1"/>
  <c r="U637" i="1" a="1"/>
  <c r="U637" i="1" s="1"/>
  <c r="U636" i="1" a="1"/>
  <c r="U636" i="1" s="1"/>
  <c r="U635" i="1" a="1"/>
  <c r="U635" i="1" s="1"/>
  <c r="U634" i="1" a="1"/>
  <c r="U634" i="1" s="1"/>
  <c r="U633" i="1" a="1"/>
  <c r="U633" i="1" s="1"/>
  <c r="U632" i="1" a="1"/>
  <c r="U632" i="1" s="1"/>
  <c r="U631" i="1" a="1"/>
  <c r="U631" i="1" s="1"/>
  <c r="U630" i="1" a="1"/>
  <c r="U630" i="1" s="1"/>
  <c r="U629" i="1" a="1"/>
  <c r="U629" i="1" s="1"/>
  <c r="U628" i="1" a="1"/>
  <c r="U628" i="1" s="1"/>
  <c r="U627" i="1" a="1"/>
  <c r="U627" i="1" s="1"/>
  <c r="U626" i="1" a="1"/>
  <c r="U626" i="1" s="1"/>
  <c r="U625" i="1" a="1"/>
  <c r="U625" i="1" s="1"/>
  <c r="U624" i="1" a="1"/>
  <c r="U624" i="1" s="1"/>
  <c r="U623" i="1" a="1"/>
  <c r="U623" i="1" s="1"/>
  <c r="U622" i="1" a="1"/>
  <c r="U622" i="1" s="1"/>
  <c r="U621" i="1" a="1"/>
  <c r="U621" i="1" s="1"/>
  <c r="U620" i="1" a="1"/>
  <c r="U620" i="1" s="1"/>
  <c r="U619" i="1" a="1"/>
  <c r="U619" i="1" s="1"/>
  <c r="U618" i="1" a="1"/>
  <c r="U618" i="1" s="1"/>
  <c r="U617" i="1" a="1"/>
  <c r="U617" i="1" s="1"/>
  <c r="U616" i="1" a="1"/>
  <c r="U616" i="1" s="1"/>
  <c r="U615" i="1" a="1"/>
  <c r="U615" i="1" s="1"/>
  <c r="U614" i="1" a="1"/>
  <c r="U614" i="1" s="1"/>
  <c r="U613" i="1" a="1"/>
  <c r="U613" i="1" s="1"/>
  <c r="U612" i="1" a="1"/>
  <c r="U612" i="1" s="1"/>
  <c r="U611" i="1" a="1"/>
  <c r="U611" i="1" s="1"/>
  <c r="U610" i="1" a="1"/>
  <c r="U610" i="1" s="1"/>
  <c r="U609" i="1" a="1"/>
  <c r="U609" i="1" s="1"/>
  <c r="U608" i="1" a="1"/>
  <c r="U608" i="1" s="1"/>
  <c r="U607" i="1" a="1"/>
  <c r="U607" i="1" s="1"/>
  <c r="U606" i="1" a="1"/>
  <c r="U606" i="1" s="1"/>
  <c r="U605" i="1" a="1"/>
  <c r="U605" i="1" s="1"/>
  <c r="U604" i="1" a="1"/>
  <c r="U604" i="1" s="1"/>
  <c r="U603" i="1" a="1"/>
  <c r="U603" i="1" s="1"/>
  <c r="U602" i="1" a="1"/>
  <c r="U602" i="1" s="1"/>
  <c r="U601" i="1" a="1"/>
  <c r="U601" i="1" s="1"/>
  <c r="U600" i="1" a="1"/>
  <c r="U600" i="1" s="1"/>
  <c r="U599" i="1" a="1"/>
  <c r="U599" i="1" s="1"/>
  <c r="U598" i="1" a="1"/>
  <c r="U598" i="1" s="1"/>
  <c r="U597" i="1" a="1"/>
  <c r="U597" i="1" s="1"/>
  <c r="U596" i="1" a="1"/>
  <c r="U596" i="1" s="1"/>
  <c r="U595" i="1" a="1"/>
  <c r="U595" i="1" s="1"/>
  <c r="U594" i="1" a="1"/>
  <c r="U594" i="1" s="1"/>
  <c r="U593" i="1" a="1"/>
  <c r="U593" i="1" s="1"/>
  <c r="U592" i="1" a="1"/>
  <c r="U592" i="1" s="1"/>
  <c r="U591" i="1" a="1"/>
  <c r="U591" i="1" s="1"/>
  <c r="U590" i="1" a="1"/>
  <c r="U590" i="1" s="1"/>
  <c r="U589" i="1" a="1"/>
  <c r="U589" i="1" s="1"/>
  <c r="U588" i="1" a="1"/>
  <c r="U588" i="1" s="1"/>
  <c r="U587" i="1" a="1"/>
  <c r="U587" i="1" s="1"/>
  <c r="U586" i="1" a="1"/>
  <c r="U586" i="1" s="1"/>
  <c r="U585" i="1" a="1"/>
  <c r="U585" i="1" s="1"/>
  <c r="U584" i="1" a="1"/>
  <c r="U584" i="1" s="1"/>
  <c r="U583" i="1" a="1"/>
  <c r="U583" i="1" s="1"/>
  <c r="U582" i="1" a="1"/>
  <c r="U582" i="1" s="1"/>
  <c r="U581" i="1" a="1"/>
  <c r="U581" i="1" s="1"/>
  <c r="U580" i="1" a="1"/>
  <c r="U580" i="1" s="1"/>
  <c r="U579" i="1" a="1"/>
  <c r="U579" i="1" s="1"/>
  <c r="U578" i="1" a="1"/>
  <c r="U578" i="1" s="1"/>
  <c r="U577" i="1" a="1"/>
  <c r="U577" i="1" s="1"/>
  <c r="U576" i="1" a="1"/>
  <c r="U576" i="1" s="1"/>
  <c r="U575" i="1" a="1"/>
  <c r="U575" i="1" s="1"/>
  <c r="U574" i="1" a="1"/>
  <c r="U574" i="1" s="1"/>
  <c r="U573" i="1" a="1"/>
  <c r="U573" i="1" s="1"/>
  <c r="U572" i="1" a="1"/>
  <c r="U572" i="1" s="1"/>
  <c r="U571" i="1" a="1"/>
  <c r="U571" i="1" s="1"/>
  <c r="U570" i="1" a="1"/>
  <c r="U570" i="1" s="1"/>
  <c r="U569" i="1" a="1"/>
  <c r="U569" i="1" s="1"/>
  <c r="U568" i="1" a="1"/>
  <c r="U568" i="1" s="1"/>
  <c r="U567" i="1" a="1"/>
  <c r="U567" i="1" s="1"/>
  <c r="U566" i="1" a="1"/>
  <c r="U566" i="1" s="1"/>
  <c r="U565" i="1" a="1"/>
  <c r="U565" i="1" s="1"/>
  <c r="U564" i="1" a="1"/>
  <c r="U564" i="1" s="1"/>
  <c r="U563" i="1" a="1"/>
  <c r="U563" i="1" s="1"/>
  <c r="U562" i="1" a="1"/>
  <c r="U562" i="1" s="1"/>
  <c r="U561" i="1" a="1"/>
  <c r="U561" i="1" s="1"/>
  <c r="U560" i="1" a="1"/>
  <c r="U560" i="1" s="1"/>
  <c r="U559" i="1" a="1"/>
  <c r="U559" i="1" s="1"/>
  <c r="U558" i="1" a="1"/>
  <c r="U558" i="1" s="1"/>
  <c r="U557" i="1" a="1"/>
  <c r="U557" i="1" s="1"/>
  <c r="U556" i="1" a="1"/>
  <c r="U556" i="1" s="1"/>
  <c r="U555" i="1" a="1"/>
  <c r="U555" i="1" s="1"/>
  <c r="U554" i="1" a="1"/>
  <c r="U554" i="1" s="1"/>
  <c r="U553" i="1" a="1"/>
  <c r="U553" i="1" s="1"/>
  <c r="U552" i="1" a="1"/>
  <c r="U552" i="1" s="1"/>
  <c r="U551" i="1" a="1"/>
  <c r="U551" i="1" s="1"/>
  <c r="U550" i="1" a="1"/>
  <c r="U550" i="1" s="1"/>
  <c r="U549" i="1" a="1"/>
  <c r="U549" i="1" s="1"/>
  <c r="U548" i="1" a="1"/>
  <c r="U548" i="1" s="1"/>
  <c r="U547" i="1" a="1"/>
  <c r="U547" i="1" s="1"/>
  <c r="U546" i="1" a="1"/>
  <c r="U546" i="1" s="1"/>
  <c r="U545" i="1" a="1"/>
  <c r="U545" i="1" s="1"/>
  <c r="U544" i="1" a="1"/>
  <c r="U544" i="1" s="1"/>
  <c r="U543" i="1" a="1"/>
  <c r="U543" i="1" s="1"/>
  <c r="U542" i="1" a="1"/>
  <c r="U542" i="1" s="1"/>
  <c r="U541" i="1" a="1"/>
  <c r="U541" i="1" s="1"/>
  <c r="U540" i="1" a="1"/>
  <c r="U540" i="1" s="1"/>
  <c r="U539" i="1" a="1"/>
  <c r="U539" i="1" s="1"/>
  <c r="U538" i="1" a="1"/>
  <c r="U538" i="1" s="1"/>
  <c r="U537" i="1" a="1"/>
  <c r="U537" i="1" s="1"/>
  <c r="U536" i="1" a="1"/>
  <c r="U536" i="1" s="1"/>
  <c r="U535" i="1" a="1"/>
  <c r="U535" i="1" s="1"/>
  <c r="U534" i="1" a="1"/>
  <c r="U534" i="1" s="1"/>
  <c r="U533" i="1" a="1"/>
  <c r="U533" i="1" s="1"/>
  <c r="U532" i="1" a="1"/>
  <c r="U532" i="1" s="1"/>
  <c r="U531" i="1" a="1"/>
  <c r="U531" i="1" s="1"/>
  <c r="U530" i="1" a="1"/>
  <c r="U530" i="1" s="1"/>
  <c r="U529" i="1" a="1"/>
  <c r="U529" i="1" s="1"/>
  <c r="U528" i="1" a="1"/>
  <c r="U528" i="1" s="1"/>
  <c r="U527" i="1" a="1"/>
  <c r="U527" i="1" s="1"/>
  <c r="U526" i="1" a="1"/>
  <c r="U526" i="1" s="1"/>
  <c r="U525" i="1" a="1"/>
  <c r="U525" i="1" s="1"/>
  <c r="U524" i="1" a="1"/>
  <c r="U524" i="1" s="1"/>
  <c r="U523" i="1" a="1"/>
  <c r="U523" i="1" s="1"/>
  <c r="U522" i="1" a="1"/>
  <c r="U522" i="1" s="1"/>
  <c r="U521" i="1" a="1"/>
  <c r="U521" i="1" s="1"/>
  <c r="U520" i="1" a="1"/>
  <c r="U520" i="1" s="1"/>
  <c r="U519" i="1" a="1"/>
  <c r="U519" i="1" s="1"/>
  <c r="U518" i="1" a="1"/>
  <c r="U518" i="1" s="1"/>
  <c r="U517" i="1" a="1"/>
  <c r="U517" i="1" s="1"/>
  <c r="U516" i="1" a="1"/>
  <c r="U516" i="1" s="1"/>
  <c r="U515" i="1" a="1"/>
  <c r="U515" i="1" s="1"/>
  <c r="U514" i="1" a="1"/>
  <c r="U514" i="1" s="1"/>
  <c r="U513" i="1" a="1"/>
  <c r="U513" i="1" s="1"/>
  <c r="U512" i="1" a="1"/>
  <c r="U512" i="1" s="1"/>
  <c r="U511" i="1" a="1"/>
  <c r="U511" i="1" s="1"/>
  <c r="U510" i="1" a="1"/>
  <c r="U510" i="1" s="1"/>
  <c r="U509" i="1" a="1"/>
  <c r="U509" i="1" s="1"/>
  <c r="U508" i="1" a="1"/>
  <c r="U508" i="1" s="1"/>
  <c r="U507" i="1" a="1"/>
  <c r="U507" i="1" s="1"/>
  <c r="U506" i="1" a="1"/>
  <c r="U506" i="1" s="1"/>
  <c r="U505" i="1" a="1"/>
  <c r="U505" i="1" s="1"/>
  <c r="U504" i="1" a="1"/>
  <c r="U504" i="1" s="1"/>
  <c r="U503" i="1" a="1"/>
  <c r="U503" i="1" s="1"/>
  <c r="U502" i="1" a="1"/>
  <c r="U502" i="1" s="1"/>
  <c r="U501" i="1" a="1"/>
  <c r="U501" i="1" s="1"/>
  <c r="U500" i="1" a="1"/>
  <c r="U500" i="1" s="1"/>
  <c r="U499" i="1" a="1"/>
  <c r="U499" i="1" s="1"/>
  <c r="U498" i="1" a="1"/>
  <c r="U498" i="1" s="1"/>
  <c r="U497" i="1" a="1"/>
  <c r="U497" i="1" s="1"/>
  <c r="U496" i="1" a="1"/>
  <c r="U496" i="1" s="1"/>
  <c r="U495" i="1" a="1"/>
  <c r="U495" i="1" s="1"/>
  <c r="U494" i="1" a="1"/>
  <c r="U494" i="1" s="1"/>
  <c r="U493" i="1" a="1"/>
  <c r="U493" i="1" s="1"/>
  <c r="U492" i="1" a="1"/>
  <c r="U492" i="1" s="1"/>
  <c r="U491" i="1" a="1"/>
  <c r="U491" i="1" s="1"/>
  <c r="U490" i="1" a="1"/>
  <c r="U490" i="1" s="1"/>
  <c r="U489" i="1" a="1"/>
  <c r="U489" i="1" s="1"/>
  <c r="U488" i="1" a="1"/>
  <c r="U488" i="1" s="1"/>
  <c r="U487" i="1" a="1"/>
  <c r="U487" i="1" s="1"/>
  <c r="U486" i="1" a="1"/>
  <c r="U486" i="1" s="1"/>
  <c r="U485" i="1" a="1"/>
  <c r="U485" i="1" s="1"/>
  <c r="U484" i="1" a="1"/>
  <c r="U484" i="1" s="1"/>
  <c r="U483" i="1" a="1"/>
  <c r="U483" i="1" s="1"/>
  <c r="U482" i="1" a="1"/>
  <c r="U482" i="1" s="1"/>
  <c r="U481" i="1" a="1"/>
  <c r="U481" i="1" s="1"/>
  <c r="U480" i="1" a="1"/>
  <c r="U480" i="1" s="1"/>
  <c r="U479" i="1" a="1"/>
  <c r="U479" i="1" s="1"/>
  <c r="U478" i="1" a="1"/>
  <c r="U478" i="1" s="1"/>
  <c r="U477" i="1" a="1"/>
  <c r="U477" i="1" s="1"/>
  <c r="U476" i="1" a="1"/>
  <c r="U476" i="1" s="1"/>
  <c r="U475" i="1" a="1"/>
  <c r="U475" i="1" s="1"/>
  <c r="U474" i="1" a="1"/>
  <c r="U474" i="1" s="1"/>
  <c r="U473" i="1" a="1"/>
  <c r="U473" i="1" s="1"/>
  <c r="U472" i="1" a="1"/>
  <c r="U472" i="1" s="1"/>
  <c r="U471" i="1" a="1"/>
  <c r="U471" i="1" s="1"/>
  <c r="U470" i="1" a="1"/>
  <c r="U470" i="1" s="1"/>
  <c r="U469" i="1" a="1"/>
  <c r="U469" i="1" s="1"/>
  <c r="U468" i="1" a="1"/>
  <c r="U468" i="1" s="1"/>
  <c r="U467" i="1" a="1"/>
  <c r="U467" i="1" s="1"/>
  <c r="U466" i="1" a="1"/>
  <c r="U466" i="1" s="1"/>
  <c r="U465" i="1" a="1"/>
  <c r="U465" i="1" s="1"/>
  <c r="U464" i="1" a="1"/>
  <c r="U464" i="1" s="1"/>
  <c r="U463" i="1" a="1"/>
  <c r="U463" i="1" s="1"/>
  <c r="U462" i="1" a="1"/>
  <c r="U462" i="1" s="1"/>
  <c r="U461" i="1" a="1"/>
  <c r="U461" i="1" s="1"/>
  <c r="U460" i="1" a="1"/>
  <c r="U460" i="1" s="1"/>
  <c r="U459" i="1" a="1"/>
  <c r="U459" i="1" s="1"/>
  <c r="U458" i="1" a="1"/>
  <c r="U458" i="1" s="1"/>
  <c r="U457" i="1" a="1"/>
  <c r="U457" i="1" s="1"/>
  <c r="U456" i="1" a="1"/>
  <c r="U456" i="1" s="1"/>
  <c r="U455" i="1" a="1"/>
  <c r="U455" i="1" s="1"/>
  <c r="U454" i="1" a="1"/>
  <c r="U454" i="1" s="1"/>
  <c r="U453" i="1" a="1"/>
  <c r="U453" i="1" s="1"/>
  <c r="U452" i="1" a="1"/>
  <c r="U452" i="1" s="1"/>
  <c r="U451" i="1" a="1"/>
  <c r="U451" i="1" s="1"/>
  <c r="U450" i="1" a="1"/>
  <c r="U450" i="1" s="1"/>
  <c r="U449" i="1" a="1"/>
  <c r="U449" i="1" s="1"/>
  <c r="U448" i="1" a="1"/>
  <c r="U448" i="1" s="1"/>
  <c r="U447" i="1" a="1"/>
  <c r="U447" i="1" s="1"/>
  <c r="U446" i="1" a="1"/>
  <c r="U446" i="1" s="1"/>
  <c r="U445" i="1" a="1"/>
  <c r="U445" i="1" s="1"/>
  <c r="U444" i="1" a="1"/>
  <c r="U444" i="1" s="1"/>
  <c r="U443" i="1" a="1"/>
  <c r="U443" i="1" s="1"/>
  <c r="U442" i="1" a="1"/>
  <c r="U442" i="1" s="1"/>
  <c r="U441" i="1" a="1"/>
  <c r="U441" i="1" s="1"/>
  <c r="U440" i="1" a="1"/>
  <c r="U440" i="1" s="1"/>
  <c r="U439" i="1" a="1"/>
  <c r="U439" i="1" s="1"/>
  <c r="U438" i="1" a="1"/>
  <c r="U438" i="1" s="1"/>
  <c r="U437" i="1" a="1"/>
  <c r="U437" i="1" s="1"/>
  <c r="U436" i="1" a="1"/>
  <c r="U436" i="1" s="1"/>
  <c r="U435" i="1" a="1"/>
  <c r="U435" i="1" s="1"/>
  <c r="U434" i="1" a="1"/>
  <c r="U434" i="1" s="1"/>
  <c r="U433" i="1" a="1"/>
  <c r="U433" i="1" s="1"/>
  <c r="U432" i="1" a="1"/>
  <c r="U432" i="1" s="1"/>
  <c r="U431" i="1" a="1"/>
  <c r="U431" i="1" s="1"/>
  <c r="U430" i="1" a="1"/>
  <c r="U430" i="1" s="1"/>
  <c r="U429" i="1" a="1"/>
  <c r="U429" i="1" s="1"/>
  <c r="U428" i="1" a="1"/>
  <c r="U428" i="1" s="1"/>
  <c r="U427" i="1" a="1"/>
  <c r="U427" i="1" s="1"/>
  <c r="U426" i="1" a="1"/>
  <c r="U426" i="1" s="1"/>
  <c r="U425" i="1" a="1"/>
  <c r="U425" i="1" s="1"/>
  <c r="U424" i="1" a="1"/>
  <c r="U424" i="1" s="1"/>
  <c r="U423" i="1" a="1"/>
  <c r="U423" i="1" s="1"/>
  <c r="U422" i="1" a="1"/>
  <c r="U422" i="1" s="1"/>
  <c r="U421" i="1" a="1"/>
  <c r="U421" i="1" s="1"/>
  <c r="U420" i="1" a="1"/>
  <c r="U420" i="1" s="1"/>
  <c r="U419" i="1" a="1"/>
  <c r="U419" i="1" s="1"/>
  <c r="U418" i="1" a="1"/>
  <c r="U418" i="1" s="1"/>
  <c r="U417" i="1" a="1"/>
  <c r="U417" i="1" s="1"/>
  <c r="U416" i="1" a="1"/>
  <c r="U416" i="1" s="1"/>
  <c r="U415" i="1" a="1"/>
  <c r="U415" i="1" s="1"/>
  <c r="U414" i="1" a="1"/>
  <c r="U414" i="1" s="1"/>
  <c r="U413" i="1" a="1"/>
  <c r="U413" i="1" s="1"/>
  <c r="U412" i="1" a="1"/>
  <c r="U412" i="1" s="1"/>
  <c r="U411" i="1" a="1"/>
  <c r="U411" i="1" s="1"/>
  <c r="U410" i="1" a="1"/>
  <c r="U410" i="1" s="1"/>
  <c r="U409" i="1" a="1"/>
  <c r="U409" i="1" s="1"/>
  <c r="U408" i="1" a="1"/>
  <c r="U408" i="1" s="1"/>
  <c r="U407" i="1" a="1"/>
  <c r="U407" i="1" s="1"/>
  <c r="U406" i="1" a="1"/>
  <c r="U406" i="1" s="1"/>
  <c r="U405" i="1" a="1"/>
  <c r="U405" i="1" s="1"/>
  <c r="U404" i="1" a="1"/>
  <c r="U404" i="1" s="1"/>
  <c r="U403" i="1" a="1"/>
  <c r="U403" i="1" s="1"/>
  <c r="U402" i="1" a="1"/>
  <c r="U402" i="1" s="1"/>
  <c r="U401" i="1" a="1"/>
  <c r="U401" i="1" s="1"/>
  <c r="U400" i="1" a="1"/>
  <c r="U400" i="1" s="1"/>
  <c r="U399" i="1" a="1"/>
  <c r="U399" i="1" s="1"/>
  <c r="U398" i="1" a="1"/>
  <c r="U398" i="1" s="1"/>
  <c r="U397" i="1" a="1"/>
  <c r="U397" i="1" s="1"/>
  <c r="U396" i="1" a="1"/>
  <c r="U396" i="1" s="1"/>
  <c r="U395" i="1" a="1"/>
  <c r="U395" i="1" s="1"/>
  <c r="U394" i="1" a="1"/>
  <c r="U394" i="1" s="1"/>
  <c r="U393" i="1" a="1"/>
  <c r="U393" i="1" s="1"/>
  <c r="U392" i="1" a="1"/>
  <c r="U392" i="1" s="1"/>
  <c r="U391" i="1" a="1"/>
  <c r="U391" i="1" s="1"/>
  <c r="U390" i="1" a="1"/>
  <c r="U390" i="1" s="1"/>
  <c r="U389" i="1" a="1"/>
  <c r="U389" i="1" s="1"/>
  <c r="U388" i="1" a="1"/>
  <c r="U388" i="1" s="1"/>
  <c r="U387" i="1" a="1"/>
  <c r="U387" i="1" s="1"/>
  <c r="U386" i="1" a="1"/>
  <c r="U386" i="1" s="1"/>
  <c r="U385" i="1" a="1"/>
  <c r="U385" i="1" s="1"/>
  <c r="U384" i="1" a="1"/>
  <c r="U384" i="1" s="1"/>
  <c r="U383" i="1" a="1"/>
  <c r="U383" i="1" s="1"/>
  <c r="U382" i="1" a="1"/>
  <c r="U382" i="1" s="1"/>
  <c r="U381" i="1" a="1"/>
  <c r="U381" i="1" s="1"/>
  <c r="U380" i="1" a="1"/>
  <c r="U380" i="1" s="1"/>
  <c r="U379" i="1" a="1"/>
  <c r="U379" i="1" s="1"/>
  <c r="U378" i="1" a="1"/>
  <c r="U378" i="1" s="1"/>
  <c r="U377" i="1" a="1"/>
  <c r="U377" i="1" s="1"/>
  <c r="U376" i="1" a="1"/>
  <c r="U376" i="1" s="1"/>
  <c r="U375" i="1" a="1"/>
  <c r="U375" i="1" s="1"/>
  <c r="U374" i="1" a="1"/>
  <c r="U374" i="1" s="1"/>
  <c r="U373" i="1" a="1"/>
  <c r="U373" i="1" s="1"/>
  <c r="U372" i="1" a="1"/>
  <c r="U372" i="1" s="1"/>
  <c r="U371" i="1" a="1"/>
  <c r="U371" i="1" s="1"/>
  <c r="U370" i="1" a="1"/>
  <c r="U370" i="1" s="1"/>
  <c r="U369" i="1" a="1"/>
  <c r="U369" i="1" s="1"/>
  <c r="U368" i="1" a="1"/>
  <c r="U368" i="1" s="1"/>
  <c r="U367" i="1" a="1"/>
  <c r="U367" i="1" s="1"/>
  <c r="U366" i="1" a="1"/>
  <c r="U366" i="1" s="1"/>
  <c r="U365" i="1" a="1"/>
  <c r="U365" i="1" s="1"/>
  <c r="U364" i="1" a="1"/>
  <c r="U364" i="1" s="1"/>
  <c r="U363" i="1" a="1"/>
  <c r="U363" i="1" s="1"/>
  <c r="U362" i="1" a="1"/>
  <c r="U362" i="1" s="1"/>
  <c r="U361" i="1" a="1"/>
  <c r="U361" i="1" s="1"/>
  <c r="U360" i="1" a="1"/>
  <c r="U360" i="1" s="1"/>
  <c r="U359" i="1" a="1"/>
  <c r="U359" i="1" s="1"/>
  <c r="U358" i="1" a="1"/>
  <c r="U358" i="1" s="1"/>
  <c r="U357" i="1" a="1"/>
  <c r="U357" i="1" s="1"/>
  <c r="U356" i="1" a="1"/>
  <c r="U356" i="1" s="1"/>
  <c r="U355" i="1" a="1"/>
  <c r="U355" i="1" s="1"/>
  <c r="U354" i="1" a="1"/>
  <c r="U354" i="1" s="1"/>
  <c r="U353" i="1" a="1"/>
  <c r="U353" i="1" s="1"/>
  <c r="U352" i="1" a="1"/>
  <c r="U352" i="1" s="1"/>
  <c r="U351" i="1" a="1"/>
  <c r="U351" i="1" s="1"/>
  <c r="U350" i="1" a="1"/>
  <c r="U350" i="1" s="1"/>
  <c r="U349" i="1" a="1"/>
  <c r="U349" i="1" s="1"/>
  <c r="U348" i="1" a="1"/>
  <c r="U348" i="1" s="1"/>
  <c r="U347" i="1" a="1"/>
  <c r="U347" i="1" s="1"/>
  <c r="U346" i="1" a="1"/>
  <c r="U346" i="1" s="1"/>
  <c r="U345" i="1" a="1"/>
  <c r="U345" i="1" s="1"/>
  <c r="U344" i="1" a="1"/>
  <c r="U344" i="1" s="1"/>
  <c r="U343" i="1" a="1"/>
  <c r="U343" i="1" s="1"/>
  <c r="U342" i="1" a="1"/>
  <c r="U342" i="1" s="1"/>
  <c r="U341" i="1" a="1"/>
  <c r="U341" i="1" s="1"/>
  <c r="U340" i="1" a="1"/>
  <c r="U340" i="1" s="1"/>
  <c r="U339" i="1" a="1"/>
  <c r="U339" i="1" s="1"/>
  <c r="U338" i="1" a="1"/>
  <c r="U338" i="1" s="1"/>
  <c r="U337" i="1" a="1"/>
  <c r="U337" i="1" s="1"/>
  <c r="U336" i="1" a="1"/>
  <c r="U336" i="1" s="1"/>
  <c r="U335" i="1" a="1"/>
  <c r="U335" i="1" s="1"/>
  <c r="U334" i="1" a="1"/>
  <c r="U334" i="1" s="1"/>
  <c r="U333" i="1" a="1"/>
  <c r="U333" i="1" s="1"/>
  <c r="U332" i="1" a="1"/>
  <c r="U332" i="1" s="1"/>
  <c r="U331" i="1" a="1"/>
  <c r="U331" i="1" s="1"/>
  <c r="U330" i="1" a="1"/>
  <c r="U330" i="1" s="1"/>
  <c r="U329" i="1" a="1"/>
  <c r="U329" i="1" s="1"/>
  <c r="U328" i="1" a="1"/>
  <c r="U328" i="1" s="1"/>
  <c r="U327" i="1" a="1"/>
  <c r="U327" i="1" s="1"/>
  <c r="U326" i="1" a="1"/>
  <c r="U326" i="1" s="1"/>
  <c r="U325" i="1" a="1"/>
  <c r="U325" i="1" s="1"/>
  <c r="U324" i="1" a="1"/>
  <c r="U324" i="1" s="1"/>
  <c r="U323" i="1" a="1"/>
  <c r="U323" i="1" s="1"/>
  <c r="U322" i="1" a="1"/>
  <c r="U322" i="1" s="1"/>
  <c r="U321" i="1" a="1"/>
  <c r="U321" i="1" s="1"/>
  <c r="U320" i="1" a="1"/>
  <c r="U320" i="1" s="1"/>
  <c r="U319" i="1" a="1"/>
  <c r="U319" i="1" s="1"/>
  <c r="U318" i="1" a="1"/>
  <c r="U318" i="1" s="1"/>
  <c r="U317" i="1" a="1"/>
  <c r="U317" i="1" s="1"/>
  <c r="U316" i="1" a="1"/>
  <c r="U316" i="1" s="1"/>
  <c r="U315" i="1" a="1"/>
  <c r="U315" i="1" s="1"/>
  <c r="U314" i="1" a="1"/>
  <c r="U314" i="1" s="1"/>
  <c r="U313" i="1" a="1"/>
  <c r="U313" i="1" s="1"/>
  <c r="U312" i="1" a="1"/>
  <c r="U312" i="1" s="1"/>
  <c r="U311" i="1" a="1"/>
  <c r="U311" i="1" s="1"/>
  <c r="U310" i="1" a="1"/>
  <c r="U310" i="1" s="1"/>
  <c r="U309" i="1" a="1"/>
  <c r="U309" i="1" s="1"/>
  <c r="U308" i="1" a="1"/>
  <c r="U308" i="1" s="1"/>
  <c r="U307" i="1" a="1"/>
  <c r="U307" i="1" s="1"/>
  <c r="U306" i="1" a="1"/>
  <c r="U306" i="1" s="1"/>
  <c r="U305" i="1" a="1"/>
  <c r="U305" i="1" s="1"/>
  <c r="U304" i="1" a="1"/>
  <c r="U304" i="1" s="1"/>
  <c r="U303" i="1" a="1"/>
  <c r="U303" i="1" s="1"/>
  <c r="U302" i="1" a="1"/>
  <c r="U302" i="1" s="1"/>
  <c r="U301" i="1" a="1"/>
  <c r="U301" i="1" s="1"/>
  <c r="U300" i="1" a="1"/>
  <c r="U300" i="1" s="1"/>
  <c r="U299" i="1" a="1"/>
  <c r="U299" i="1" s="1"/>
  <c r="U298" i="1" a="1"/>
  <c r="U298" i="1" s="1"/>
  <c r="U297" i="1" a="1"/>
  <c r="U297" i="1" s="1"/>
  <c r="U296" i="1" a="1"/>
  <c r="U296" i="1" s="1"/>
  <c r="U295" i="1" a="1"/>
  <c r="U295" i="1" s="1"/>
  <c r="U294" i="1" a="1"/>
  <c r="U294" i="1" s="1"/>
  <c r="U293" i="1" a="1"/>
  <c r="U293" i="1" s="1"/>
  <c r="U292" i="1" a="1"/>
  <c r="U292" i="1" s="1"/>
  <c r="U291" i="1" a="1"/>
  <c r="U291" i="1" s="1"/>
  <c r="U290" i="1" a="1"/>
  <c r="U290" i="1" s="1"/>
  <c r="U289" i="1" a="1"/>
  <c r="U289" i="1" s="1"/>
  <c r="U288" i="1" a="1"/>
  <c r="U288" i="1" s="1"/>
  <c r="U287" i="1" a="1"/>
  <c r="U287" i="1" s="1"/>
  <c r="U286" i="1" a="1"/>
  <c r="U286" i="1" s="1"/>
  <c r="U285" i="1" a="1"/>
  <c r="U285" i="1" s="1"/>
  <c r="U284" i="1" a="1"/>
  <c r="U284" i="1" s="1"/>
  <c r="U283" i="1" a="1"/>
  <c r="U283" i="1" s="1"/>
  <c r="U282" i="1" a="1"/>
  <c r="U282" i="1" s="1"/>
  <c r="U281" i="1" a="1"/>
  <c r="U281" i="1" s="1"/>
  <c r="U280" i="1" a="1"/>
  <c r="U280" i="1" s="1"/>
  <c r="U279" i="1" a="1"/>
  <c r="U279" i="1" s="1"/>
  <c r="U278" i="1" a="1"/>
  <c r="U278" i="1" s="1"/>
  <c r="U277" i="1" a="1"/>
  <c r="U277" i="1" s="1"/>
  <c r="U276" i="1" a="1"/>
  <c r="U276" i="1" s="1"/>
  <c r="U275" i="1" a="1"/>
  <c r="U275" i="1" s="1"/>
  <c r="U274" i="1" a="1"/>
  <c r="U274" i="1" s="1"/>
  <c r="U273" i="1" a="1"/>
  <c r="U273" i="1" s="1"/>
  <c r="U272" i="1" a="1"/>
  <c r="U272" i="1" s="1"/>
  <c r="U271" i="1" a="1"/>
  <c r="U271" i="1" s="1"/>
  <c r="U270" i="1" a="1"/>
  <c r="U270" i="1" s="1"/>
  <c r="U269" i="1" a="1"/>
  <c r="U269" i="1" s="1"/>
  <c r="U268" i="1" a="1"/>
  <c r="U268" i="1" s="1"/>
  <c r="U267" i="1" a="1"/>
  <c r="U267" i="1" s="1"/>
  <c r="U266" i="1" a="1"/>
  <c r="U266" i="1" s="1"/>
  <c r="U265" i="1" a="1"/>
  <c r="U265" i="1" s="1"/>
  <c r="U264" i="1" a="1"/>
  <c r="U264" i="1" s="1"/>
  <c r="U263" i="1" a="1"/>
  <c r="U263" i="1" s="1"/>
  <c r="U262" i="1" a="1"/>
  <c r="U262" i="1" s="1"/>
  <c r="U261" i="1" a="1"/>
  <c r="U261" i="1" s="1"/>
  <c r="U260" i="1" a="1"/>
  <c r="U260" i="1" s="1"/>
  <c r="U259" i="1" a="1"/>
  <c r="U259" i="1" s="1"/>
  <c r="U258" i="1" a="1"/>
  <c r="U258" i="1" s="1"/>
  <c r="U257" i="1" a="1"/>
  <c r="U257" i="1" s="1"/>
  <c r="U256" i="1" a="1"/>
  <c r="U256" i="1" s="1"/>
  <c r="U255" i="1" a="1"/>
  <c r="U255" i="1" s="1"/>
  <c r="U254" i="1" a="1"/>
  <c r="U254" i="1" s="1"/>
  <c r="U253" i="1" a="1"/>
  <c r="U253" i="1" s="1"/>
  <c r="U252" i="1" a="1"/>
  <c r="U252" i="1" s="1"/>
  <c r="U251" i="1" a="1"/>
  <c r="U251" i="1" s="1"/>
  <c r="U250" i="1" a="1"/>
  <c r="U250" i="1" s="1"/>
  <c r="U249" i="1" a="1"/>
  <c r="U249" i="1" s="1"/>
  <c r="U248" i="1" a="1"/>
  <c r="U248" i="1" s="1"/>
  <c r="U247" i="1" a="1"/>
  <c r="U247" i="1" s="1"/>
  <c r="U246" i="1" a="1"/>
  <c r="U246" i="1" s="1"/>
  <c r="U245" i="1" a="1"/>
  <c r="U245" i="1" s="1"/>
  <c r="U244" i="1" a="1"/>
  <c r="U244" i="1" s="1"/>
  <c r="U243" i="1" a="1"/>
  <c r="U243" i="1" s="1"/>
  <c r="U242" i="1" a="1"/>
  <c r="U242" i="1" s="1"/>
  <c r="U241" i="1" a="1"/>
  <c r="U241" i="1" s="1"/>
  <c r="U240" i="1" a="1"/>
  <c r="U240" i="1" s="1"/>
  <c r="U239" i="1" a="1"/>
  <c r="U239" i="1" s="1"/>
  <c r="U238" i="1" a="1"/>
  <c r="U238" i="1" s="1"/>
  <c r="U237" i="1" a="1"/>
  <c r="U237" i="1" s="1"/>
  <c r="U236" i="1" a="1"/>
  <c r="U236" i="1" s="1"/>
  <c r="U235" i="1" a="1"/>
  <c r="U235" i="1" s="1"/>
  <c r="U234" i="1" a="1"/>
  <c r="U234" i="1" s="1"/>
  <c r="U233" i="1" a="1"/>
  <c r="U233" i="1" s="1"/>
  <c r="U232" i="1" a="1"/>
  <c r="U232" i="1" s="1"/>
  <c r="U231" i="1" a="1"/>
  <c r="U231" i="1" s="1"/>
  <c r="U230" i="1" a="1"/>
  <c r="U230" i="1" s="1"/>
  <c r="U229" i="1" a="1"/>
  <c r="U229" i="1" s="1"/>
  <c r="U228" i="1" a="1"/>
  <c r="U228" i="1" s="1"/>
  <c r="U227" i="1" a="1"/>
  <c r="U227" i="1" s="1"/>
  <c r="U226" i="1" a="1"/>
  <c r="U226" i="1" s="1"/>
  <c r="U225" i="1" a="1"/>
  <c r="U225" i="1" s="1"/>
  <c r="U224" i="1" a="1"/>
  <c r="U224" i="1" s="1"/>
  <c r="U223" i="1" a="1"/>
  <c r="U223" i="1" s="1"/>
  <c r="U222" i="1" a="1"/>
  <c r="U222" i="1" s="1"/>
  <c r="U221" i="1" a="1"/>
  <c r="U221" i="1" s="1"/>
  <c r="U220" i="1" a="1"/>
  <c r="U220" i="1" s="1"/>
  <c r="U219" i="1" a="1"/>
  <c r="U219" i="1" s="1"/>
  <c r="U218" i="1" a="1"/>
  <c r="U218" i="1" s="1"/>
  <c r="U217" i="1" a="1"/>
  <c r="U217" i="1" s="1"/>
  <c r="U216" i="1" a="1"/>
  <c r="U216" i="1" s="1"/>
  <c r="U215" i="1" a="1"/>
  <c r="U215" i="1" s="1"/>
  <c r="U214" i="1" a="1"/>
  <c r="U214" i="1" s="1"/>
  <c r="U213" i="1" a="1"/>
  <c r="U213" i="1" s="1"/>
  <c r="U212" i="1" a="1"/>
  <c r="U212" i="1" s="1"/>
  <c r="U211" i="1" a="1"/>
  <c r="U211" i="1" s="1"/>
  <c r="U210" i="1" a="1"/>
  <c r="U210" i="1" s="1"/>
  <c r="U209" i="1" a="1"/>
  <c r="U209" i="1" s="1"/>
  <c r="U208" i="1" a="1"/>
  <c r="U208" i="1" s="1"/>
  <c r="U207" i="1" a="1"/>
  <c r="U207" i="1" s="1"/>
  <c r="U206" i="1" a="1"/>
  <c r="U206" i="1" s="1"/>
  <c r="U205" i="1" a="1"/>
  <c r="U205" i="1" s="1"/>
  <c r="U204" i="1" a="1"/>
  <c r="U204" i="1" s="1"/>
  <c r="U203" i="1" a="1"/>
  <c r="U203" i="1" s="1"/>
  <c r="U202" i="1" a="1"/>
  <c r="U202" i="1" s="1"/>
  <c r="U201" i="1" a="1"/>
  <c r="U201" i="1" s="1"/>
  <c r="U200" i="1" a="1"/>
  <c r="U200" i="1" s="1"/>
  <c r="U199" i="1" a="1"/>
  <c r="U199" i="1" s="1"/>
  <c r="U198" i="1" a="1"/>
  <c r="U198" i="1" s="1"/>
  <c r="U197" i="1" a="1"/>
  <c r="U197" i="1" s="1"/>
  <c r="U196" i="1" a="1"/>
  <c r="U196" i="1" s="1"/>
  <c r="U195" i="1" a="1"/>
  <c r="U195" i="1" s="1"/>
  <c r="U194" i="1" a="1"/>
  <c r="U194" i="1" s="1"/>
  <c r="U193" i="1" a="1"/>
  <c r="U193" i="1" s="1"/>
  <c r="U192" i="1" a="1"/>
  <c r="U192" i="1" s="1"/>
  <c r="U191" i="1" a="1"/>
  <c r="U191" i="1" s="1"/>
  <c r="U190" i="1" a="1"/>
  <c r="U190" i="1" s="1"/>
  <c r="U189" i="1" a="1"/>
  <c r="U189" i="1" s="1"/>
  <c r="U188" i="1" a="1"/>
  <c r="U188" i="1" s="1"/>
  <c r="U187" i="1" a="1"/>
  <c r="U187" i="1" s="1"/>
  <c r="U186" i="1" a="1"/>
  <c r="U186" i="1" s="1"/>
  <c r="U185" i="1" a="1"/>
  <c r="U185" i="1" s="1"/>
  <c r="U184" i="1" a="1"/>
  <c r="U184" i="1" s="1"/>
  <c r="U183" i="1" a="1"/>
  <c r="U183" i="1" s="1"/>
  <c r="U182" i="1" a="1"/>
  <c r="U182" i="1" s="1"/>
  <c r="U181" i="1" a="1"/>
  <c r="U181" i="1" s="1"/>
  <c r="U180" i="1" a="1"/>
  <c r="U180" i="1" s="1"/>
  <c r="U179" i="1" a="1"/>
  <c r="U179" i="1" s="1"/>
  <c r="U178" i="1" a="1"/>
  <c r="U178" i="1" s="1"/>
  <c r="U177" i="1" a="1"/>
  <c r="U177" i="1" s="1"/>
  <c r="U176" i="1" a="1"/>
  <c r="U176" i="1" s="1"/>
  <c r="U175" i="1" a="1"/>
  <c r="U175" i="1" s="1"/>
  <c r="U174" i="1" a="1"/>
  <c r="U174" i="1" s="1"/>
  <c r="U173" i="1" a="1"/>
  <c r="U173" i="1" s="1"/>
  <c r="U172" i="1" a="1"/>
  <c r="U172" i="1" s="1"/>
  <c r="U171" i="1" a="1"/>
  <c r="U171" i="1" s="1"/>
  <c r="U170" i="1" a="1"/>
  <c r="U170" i="1" s="1"/>
  <c r="U169" i="1" a="1"/>
  <c r="U169" i="1" s="1"/>
  <c r="U168" i="1" a="1"/>
  <c r="U168" i="1" s="1"/>
  <c r="U167" i="1" a="1"/>
  <c r="U167" i="1" s="1"/>
  <c r="U166" i="1" a="1"/>
  <c r="U166" i="1" s="1"/>
  <c r="U165" i="1" a="1"/>
  <c r="U165" i="1" s="1"/>
  <c r="U164" i="1" a="1"/>
  <c r="U164" i="1" s="1"/>
  <c r="U163" i="1" a="1"/>
  <c r="U163" i="1" s="1"/>
  <c r="U162" i="1" a="1"/>
  <c r="U162" i="1" s="1"/>
  <c r="U161" i="1" a="1"/>
  <c r="U161" i="1" s="1"/>
  <c r="U160" i="1" a="1"/>
  <c r="U160" i="1" s="1"/>
  <c r="U159" i="1" a="1"/>
  <c r="U159" i="1" s="1"/>
  <c r="U158" i="1" a="1"/>
  <c r="U158" i="1" s="1"/>
  <c r="U157" i="1" a="1"/>
  <c r="U157" i="1" s="1"/>
  <c r="U156" i="1" a="1"/>
  <c r="U156" i="1" s="1"/>
  <c r="U155" i="1" a="1"/>
  <c r="U155" i="1" s="1"/>
  <c r="U154" i="1" a="1"/>
  <c r="U154" i="1" s="1"/>
  <c r="U153" i="1" a="1"/>
  <c r="U153" i="1" s="1"/>
  <c r="U152" i="1" a="1"/>
  <c r="U152" i="1" s="1"/>
  <c r="U151" i="1" a="1"/>
  <c r="U151" i="1" s="1"/>
  <c r="U150" i="1" a="1"/>
  <c r="U150" i="1" s="1"/>
  <c r="U149" i="1" a="1"/>
  <c r="U149" i="1" s="1"/>
  <c r="U148" i="1" a="1"/>
  <c r="U148" i="1" s="1"/>
  <c r="U147" i="1" a="1"/>
  <c r="U147" i="1" s="1"/>
  <c r="U146" i="1" a="1"/>
  <c r="U146" i="1" s="1"/>
  <c r="U145" i="1" a="1"/>
  <c r="U145" i="1" s="1"/>
  <c r="U144" i="1" a="1"/>
  <c r="U144" i="1" s="1"/>
  <c r="U143" i="1" a="1"/>
  <c r="U143" i="1" s="1"/>
  <c r="U142" i="1" a="1"/>
  <c r="U142" i="1" s="1"/>
  <c r="U141" i="1" a="1"/>
  <c r="U141" i="1" s="1"/>
  <c r="U140" i="1" a="1"/>
  <c r="U140" i="1" s="1"/>
  <c r="U139" i="1" a="1"/>
  <c r="U139" i="1" s="1"/>
  <c r="U138" i="1" a="1"/>
  <c r="U138" i="1" s="1"/>
  <c r="U137" i="1" a="1"/>
  <c r="U137" i="1" s="1"/>
  <c r="U136" i="1" a="1"/>
  <c r="U136" i="1" s="1"/>
  <c r="U135" i="1" a="1"/>
  <c r="U135" i="1" s="1"/>
  <c r="U134" i="1" a="1"/>
  <c r="U134" i="1" s="1"/>
  <c r="U133" i="1" a="1"/>
  <c r="U133" i="1" s="1"/>
  <c r="U132" i="1" a="1"/>
  <c r="U132" i="1" s="1"/>
  <c r="U131" i="1" a="1"/>
  <c r="U131" i="1" s="1"/>
  <c r="U130" i="1" a="1"/>
  <c r="U130" i="1" s="1"/>
  <c r="U129" i="1" a="1"/>
  <c r="U129" i="1" s="1"/>
  <c r="U128" i="1" a="1"/>
  <c r="U128" i="1" s="1"/>
  <c r="U127" i="1" a="1"/>
  <c r="U127" i="1" s="1"/>
  <c r="U126" i="1" a="1"/>
  <c r="U126" i="1" s="1"/>
  <c r="U125" i="1" a="1"/>
  <c r="U125" i="1" s="1"/>
  <c r="U124" i="1" a="1"/>
  <c r="U124" i="1" s="1"/>
  <c r="U123" i="1" a="1"/>
  <c r="U123" i="1" s="1"/>
  <c r="U122" i="1" a="1"/>
  <c r="U122" i="1" s="1"/>
  <c r="U121" i="1" a="1"/>
  <c r="U121" i="1" s="1"/>
  <c r="U120" i="1" a="1"/>
  <c r="U120" i="1" s="1"/>
  <c r="U119" i="1" a="1"/>
  <c r="U119" i="1" s="1"/>
  <c r="U118" i="1" a="1"/>
  <c r="U118" i="1" s="1"/>
  <c r="U117" i="1" a="1"/>
  <c r="U117" i="1" s="1"/>
  <c r="U116" i="1" a="1"/>
  <c r="U116" i="1" s="1"/>
  <c r="U115" i="1" a="1"/>
  <c r="U115" i="1" s="1"/>
  <c r="U114" i="1" a="1"/>
  <c r="U114" i="1" s="1"/>
  <c r="U105" i="1" a="1"/>
  <c r="U105" i="1" s="1"/>
  <c r="U102" i="1" a="1"/>
  <c r="U102" i="1" s="1"/>
  <c r="U101" i="1" a="1"/>
  <c r="U101" i="1" s="1"/>
  <c r="U100" i="1" a="1"/>
  <c r="U100" i="1" s="1"/>
  <c r="U99" i="1" a="1"/>
  <c r="U99" i="1" s="1"/>
  <c r="U98" i="1" a="1"/>
  <c r="U98" i="1" s="1"/>
  <c r="U97" i="1" a="1"/>
  <c r="U97" i="1" s="1"/>
  <c r="U93" i="1" a="1"/>
  <c r="U93" i="1" s="1"/>
  <c r="U92" i="1" a="1"/>
  <c r="U92" i="1" s="1"/>
  <c r="U91" i="1" a="1"/>
  <c r="U91" i="1" s="1"/>
  <c r="U90" i="1" a="1"/>
  <c r="U90" i="1" s="1"/>
  <c r="U89" i="1" a="1"/>
  <c r="U89" i="1" s="1"/>
  <c r="U88" i="1" a="1"/>
  <c r="U88" i="1" s="1"/>
  <c r="U87" i="1" a="1"/>
  <c r="U87" i="1" s="1"/>
  <c r="U86" i="1" a="1"/>
  <c r="U86" i="1" s="1"/>
  <c r="U85" i="1" a="1"/>
  <c r="U85" i="1" s="1"/>
  <c r="U84" i="1" a="1"/>
  <c r="U84" i="1" s="1"/>
  <c r="U83" i="1" a="1"/>
  <c r="U83" i="1" s="1"/>
  <c r="U82" i="1" a="1"/>
  <c r="U82" i="1" s="1"/>
  <c r="U81" i="1" a="1"/>
  <c r="U81" i="1" s="1"/>
  <c r="U80" i="1" a="1"/>
  <c r="U80" i="1" s="1"/>
  <c r="U79" i="1" a="1"/>
  <c r="U79" i="1" s="1"/>
  <c r="U78" i="1" a="1"/>
  <c r="U78" i="1" s="1"/>
  <c r="U77" i="1" a="1"/>
  <c r="U77" i="1" s="1"/>
  <c r="U76" i="1" a="1"/>
  <c r="U76" i="1" s="1"/>
  <c r="U75" i="1" a="1"/>
  <c r="U75" i="1" s="1"/>
  <c r="U74" i="1" a="1"/>
  <c r="U74" i="1" s="1"/>
  <c r="U73" i="1" a="1"/>
  <c r="U73" i="1" s="1"/>
  <c r="U72" i="1" a="1"/>
  <c r="U72" i="1" s="1"/>
  <c r="U71" i="1" a="1"/>
  <c r="U71" i="1" s="1"/>
  <c r="U70" i="1" a="1"/>
  <c r="U70" i="1" s="1"/>
  <c r="U69" i="1" a="1"/>
  <c r="U69" i="1" s="1"/>
  <c r="U68" i="1" a="1"/>
  <c r="U68" i="1" s="1"/>
  <c r="U67" i="1" a="1"/>
  <c r="U67" i="1" s="1"/>
  <c r="U66" i="1" a="1"/>
  <c r="U66" i="1" s="1"/>
  <c r="U65" i="1" a="1"/>
  <c r="U65" i="1" s="1"/>
  <c r="U63" i="1" a="1"/>
  <c r="U63" i="1" s="1"/>
  <c r="U62" i="1" a="1"/>
  <c r="U62" i="1" s="1"/>
  <c r="U61" i="1" a="1"/>
  <c r="U61" i="1" s="1"/>
  <c r="U60" i="1" a="1"/>
  <c r="U60" i="1" s="1"/>
  <c r="U58" i="1" a="1"/>
  <c r="U58" i="1" s="1"/>
  <c r="U56" i="1" a="1"/>
  <c r="U56" i="1" s="1"/>
  <c r="U55" i="1" a="1"/>
  <c r="U55" i="1" s="1"/>
  <c r="U54" i="1" a="1"/>
  <c r="U54" i="1" s="1"/>
  <c r="U53" i="1" a="1"/>
  <c r="U53" i="1" s="1"/>
  <c r="U52" i="1" a="1"/>
  <c r="U52" i="1" s="1"/>
  <c r="U51" i="1" a="1"/>
  <c r="U51" i="1" s="1"/>
  <c r="U50" i="1" a="1"/>
  <c r="U50" i="1" s="1"/>
  <c r="U49" i="1" a="1"/>
  <c r="U49" i="1" s="1"/>
  <c r="U48" i="1" a="1"/>
  <c r="U48" i="1" s="1"/>
  <c r="U47" i="1" a="1"/>
  <c r="U47" i="1" s="1"/>
  <c r="U46" i="1" a="1"/>
  <c r="U46" i="1" s="1"/>
  <c r="U45" i="1" a="1"/>
  <c r="U45" i="1" s="1"/>
  <c r="U44" i="1" a="1"/>
  <c r="U44" i="1" s="1"/>
  <c r="U43" i="1" a="1"/>
  <c r="U43" i="1" s="1"/>
  <c r="U42" i="1" a="1"/>
  <c r="U42" i="1" s="1"/>
  <c r="U41" i="1" a="1"/>
  <c r="U41" i="1" s="1"/>
  <c r="U40" i="1" a="1"/>
  <c r="U40" i="1" s="1"/>
  <c r="U39" i="1" a="1"/>
  <c r="U39" i="1" s="1"/>
  <c r="U38" i="1" a="1"/>
  <c r="U38" i="1" s="1"/>
  <c r="U37" i="1" a="1"/>
  <c r="U37" i="1" s="1"/>
  <c r="U36" i="1" a="1"/>
  <c r="U36" i="1" s="1"/>
  <c r="U35" i="1" a="1"/>
  <c r="U35" i="1" s="1"/>
  <c r="U34" i="1" a="1"/>
  <c r="U34" i="1" s="1"/>
  <c r="U33" i="1" a="1"/>
  <c r="U33" i="1" s="1"/>
  <c r="U32" i="1" a="1"/>
  <c r="U32" i="1" s="1"/>
  <c r="U31" i="1" a="1"/>
  <c r="U31" i="1" s="1"/>
  <c r="U30" i="1" a="1"/>
  <c r="U30" i="1" s="1"/>
  <c r="U29" i="1" a="1"/>
  <c r="U29" i="1" s="1"/>
  <c r="U28" i="1" a="1"/>
  <c r="U28" i="1" s="1"/>
  <c r="U27" i="1" a="1"/>
  <c r="U27" i="1" s="1"/>
  <c r="U26" i="1" a="1"/>
  <c r="U26" i="1" s="1"/>
  <c r="U25" i="1" a="1"/>
  <c r="U25" i="1" s="1"/>
  <c r="U24" i="1" a="1"/>
  <c r="U24" i="1" s="1"/>
  <c r="U23" i="1" a="1"/>
  <c r="U23" i="1" s="1"/>
  <c r="U22" i="1" a="1"/>
  <c r="U22" i="1" s="1"/>
  <c r="U21" i="1" a="1"/>
  <c r="U21" i="1" s="1"/>
  <c r="U20" i="1" a="1"/>
  <c r="U20" i="1" s="1"/>
  <c r="U19" i="1" a="1"/>
  <c r="U19" i="1" s="1"/>
  <c r="U18" i="1" a="1"/>
  <c r="U18" i="1" s="1"/>
  <c r="U17" i="1" a="1"/>
  <c r="U17" i="1" s="1"/>
  <c r="U16" i="1" a="1"/>
  <c r="U16" i="1" s="1"/>
  <c r="U15" i="1" a="1"/>
  <c r="U15" i="1" s="1"/>
  <c r="U14" i="1" a="1"/>
  <c r="U14" i="1" s="1"/>
  <c r="U13" i="1" a="1"/>
  <c r="U13" i="1" s="1"/>
  <c r="U12" i="1" a="1"/>
  <c r="U12" i="1" s="1"/>
  <c r="U11" i="1" a="1"/>
  <c r="U11" i="1" s="1"/>
  <c r="U10" i="1" a="1"/>
  <c r="U10" i="1" s="1"/>
  <c r="U9" i="1" a="1"/>
  <c r="U9" i="1" s="1"/>
  <c r="U8" i="1" a="1"/>
  <c r="U8" i="1" s="1"/>
  <c r="U7" i="1" a="1"/>
  <c r="U7" i="1" s="1"/>
  <c r="U6" i="1" a="1"/>
  <c r="U6" i="1" s="1"/>
  <c r="T730" i="1" a="1"/>
  <c r="T730" i="1" s="1"/>
  <c r="T729" i="1" a="1"/>
  <c r="T729" i="1" s="1"/>
  <c r="T728" i="1" a="1"/>
  <c r="T728" i="1" s="1"/>
  <c r="T727" i="1" a="1"/>
  <c r="T727" i="1" s="1"/>
  <c r="T726" i="1" a="1"/>
  <c r="T726" i="1" s="1"/>
  <c r="T725" i="1" a="1"/>
  <c r="T725" i="1" s="1"/>
  <c r="T724" i="1" a="1"/>
  <c r="T724" i="1" s="1"/>
  <c r="T723" i="1" a="1"/>
  <c r="T723" i="1" s="1"/>
  <c r="T722" i="1" a="1"/>
  <c r="T722" i="1" s="1"/>
  <c r="T721" i="1" a="1"/>
  <c r="T721" i="1" s="1"/>
  <c r="T720" i="1" a="1"/>
  <c r="T720" i="1" s="1"/>
  <c r="T719" i="1" a="1"/>
  <c r="T719" i="1" s="1"/>
  <c r="T718" i="1" a="1"/>
  <c r="T718" i="1" s="1"/>
  <c r="T717" i="1" a="1"/>
  <c r="T717" i="1" s="1"/>
  <c r="T716" i="1" a="1"/>
  <c r="T716" i="1" s="1"/>
  <c r="T715" i="1" a="1"/>
  <c r="T715" i="1" s="1"/>
  <c r="T714" i="1" a="1"/>
  <c r="T714" i="1" s="1"/>
  <c r="T713" i="1" a="1"/>
  <c r="T713" i="1" s="1"/>
  <c r="T712" i="1" a="1"/>
  <c r="T712" i="1" s="1"/>
  <c r="T711" i="1" a="1"/>
  <c r="T711" i="1" s="1"/>
  <c r="T710" i="1" a="1"/>
  <c r="T710" i="1" s="1"/>
  <c r="T709" i="1" a="1"/>
  <c r="T709" i="1" s="1"/>
  <c r="T708" i="1" a="1"/>
  <c r="T708" i="1" s="1"/>
  <c r="T707" i="1" a="1"/>
  <c r="T707" i="1" s="1"/>
  <c r="T706" i="1" a="1"/>
  <c r="T706" i="1" s="1"/>
  <c r="T705" i="1" a="1"/>
  <c r="T705" i="1" s="1"/>
  <c r="T704" i="1" a="1"/>
  <c r="T704" i="1" s="1"/>
  <c r="T703" i="1" a="1"/>
  <c r="T703" i="1" s="1"/>
  <c r="T702" i="1" a="1"/>
  <c r="T702" i="1" s="1"/>
  <c r="T701" i="1" a="1"/>
  <c r="T701" i="1" s="1"/>
  <c r="T700" i="1" a="1"/>
  <c r="T700" i="1" s="1"/>
  <c r="T699" i="1" a="1"/>
  <c r="T699" i="1" s="1"/>
  <c r="T698" i="1" a="1"/>
  <c r="T698" i="1" s="1"/>
  <c r="T697" i="1" a="1"/>
  <c r="T697" i="1" s="1"/>
  <c r="T696" i="1" a="1"/>
  <c r="T696" i="1" s="1"/>
  <c r="T695" i="1" a="1"/>
  <c r="T695" i="1" s="1"/>
  <c r="T694" i="1" a="1"/>
  <c r="T694" i="1" s="1"/>
  <c r="T693" i="1" a="1"/>
  <c r="T693" i="1" s="1"/>
  <c r="T692" i="1" a="1"/>
  <c r="T692" i="1" s="1"/>
  <c r="T691" i="1" a="1"/>
  <c r="T691" i="1" s="1"/>
  <c r="T690" i="1" a="1"/>
  <c r="T690" i="1" s="1"/>
  <c r="T689" i="1" a="1"/>
  <c r="T689" i="1" s="1"/>
  <c r="T688" i="1" a="1"/>
  <c r="T688" i="1" s="1"/>
  <c r="T687" i="1" a="1"/>
  <c r="T687" i="1" s="1"/>
  <c r="T686" i="1" a="1"/>
  <c r="T686" i="1" s="1"/>
  <c r="T685" i="1" a="1"/>
  <c r="T685" i="1" s="1"/>
  <c r="T684" i="1" a="1"/>
  <c r="T684" i="1" s="1"/>
  <c r="T683" i="1" a="1"/>
  <c r="T683" i="1" s="1"/>
  <c r="T682" i="1" a="1"/>
  <c r="T682" i="1" s="1"/>
  <c r="T681" i="1" a="1"/>
  <c r="T681" i="1" s="1"/>
  <c r="T680" i="1" a="1"/>
  <c r="T680" i="1" s="1"/>
  <c r="T679" i="1" a="1"/>
  <c r="T679" i="1" s="1"/>
  <c r="T678" i="1" a="1"/>
  <c r="T678" i="1" s="1"/>
  <c r="T677" i="1" a="1"/>
  <c r="T677" i="1" s="1"/>
  <c r="T676" i="1" a="1"/>
  <c r="T676" i="1" s="1"/>
  <c r="T675" i="1" a="1"/>
  <c r="T675" i="1" s="1"/>
  <c r="T674" i="1" a="1"/>
  <c r="T674" i="1" s="1"/>
  <c r="T673" i="1" a="1"/>
  <c r="T673" i="1" s="1"/>
  <c r="T672" i="1" a="1"/>
  <c r="T672" i="1" s="1"/>
  <c r="T671" i="1" a="1"/>
  <c r="T671" i="1" s="1"/>
  <c r="T670" i="1" a="1"/>
  <c r="T670" i="1" s="1"/>
  <c r="T669" i="1" a="1"/>
  <c r="T669" i="1" s="1"/>
  <c r="T668" i="1" a="1"/>
  <c r="T668" i="1" s="1"/>
  <c r="T667" i="1" a="1"/>
  <c r="T667" i="1" s="1"/>
  <c r="T666" i="1" a="1"/>
  <c r="T666" i="1" s="1"/>
  <c r="T665" i="1" a="1"/>
  <c r="T665" i="1" s="1"/>
  <c r="T664" i="1" a="1"/>
  <c r="T664" i="1" s="1"/>
  <c r="T663" i="1" a="1"/>
  <c r="T663" i="1" s="1"/>
  <c r="T662" i="1" a="1"/>
  <c r="T662" i="1" s="1"/>
  <c r="T661" i="1" a="1"/>
  <c r="T661" i="1" s="1"/>
  <c r="T660" i="1" a="1"/>
  <c r="T660" i="1" s="1"/>
  <c r="T659" i="1" a="1"/>
  <c r="T659" i="1" s="1"/>
  <c r="T658" i="1" a="1"/>
  <c r="T658" i="1" s="1"/>
  <c r="T657" i="1" a="1"/>
  <c r="T657" i="1" s="1"/>
  <c r="T656" i="1" a="1"/>
  <c r="T656" i="1" s="1"/>
  <c r="T655" i="1" a="1"/>
  <c r="T655" i="1" s="1"/>
  <c r="T654" i="1" a="1"/>
  <c r="T654" i="1" s="1"/>
  <c r="T653" i="1" a="1"/>
  <c r="T653" i="1" s="1"/>
  <c r="T652" i="1" a="1"/>
  <c r="T652" i="1" s="1"/>
  <c r="T651" i="1" a="1"/>
  <c r="T651" i="1" s="1"/>
  <c r="T650" i="1" a="1"/>
  <c r="T650" i="1" s="1"/>
  <c r="T649" i="1" a="1"/>
  <c r="T649" i="1" s="1"/>
  <c r="T648" i="1" a="1"/>
  <c r="T648" i="1" s="1"/>
  <c r="T647" i="1" a="1"/>
  <c r="T647" i="1" s="1"/>
  <c r="T646" i="1" a="1"/>
  <c r="T646" i="1" s="1"/>
  <c r="T645" i="1" a="1"/>
  <c r="T645" i="1" s="1"/>
  <c r="T644" i="1" a="1"/>
  <c r="T644" i="1" s="1"/>
  <c r="T643" i="1" a="1"/>
  <c r="T643" i="1" s="1"/>
  <c r="T642" i="1" a="1"/>
  <c r="T642" i="1" s="1"/>
  <c r="T641" i="1" a="1"/>
  <c r="T641" i="1" s="1"/>
  <c r="T640" i="1" a="1"/>
  <c r="T640" i="1" s="1"/>
  <c r="T639" i="1" a="1"/>
  <c r="T639" i="1" s="1"/>
  <c r="T638" i="1" a="1"/>
  <c r="T638" i="1" s="1"/>
  <c r="T637" i="1" a="1"/>
  <c r="T637" i="1" s="1"/>
  <c r="T636" i="1" a="1"/>
  <c r="T636" i="1" s="1"/>
  <c r="T635" i="1" a="1"/>
  <c r="T635" i="1" s="1"/>
  <c r="T634" i="1" a="1"/>
  <c r="T634" i="1" s="1"/>
  <c r="T633" i="1" a="1"/>
  <c r="T633" i="1" s="1"/>
  <c r="T632" i="1" a="1"/>
  <c r="T632" i="1" s="1"/>
  <c r="T631" i="1" a="1"/>
  <c r="T631" i="1" s="1"/>
  <c r="T630" i="1" a="1"/>
  <c r="T630" i="1" s="1"/>
  <c r="T629" i="1" a="1"/>
  <c r="T629" i="1" s="1"/>
  <c r="T628" i="1" a="1"/>
  <c r="T628" i="1" s="1"/>
  <c r="T627" i="1" a="1"/>
  <c r="T627" i="1" s="1"/>
  <c r="T626" i="1" a="1"/>
  <c r="T626" i="1" s="1"/>
  <c r="T625" i="1" a="1"/>
  <c r="T625" i="1" s="1"/>
  <c r="T624" i="1" a="1"/>
  <c r="T624" i="1" s="1"/>
  <c r="T623" i="1" a="1"/>
  <c r="T623" i="1" s="1"/>
  <c r="T622" i="1" a="1"/>
  <c r="T622" i="1" s="1"/>
  <c r="T621" i="1" a="1"/>
  <c r="T621" i="1" s="1"/>
  <c r="T620" i="1" a="1"/>
  <c r="T620" i="1" s="1"/>
  <c r="T619" i="1" a="1"/>
  <c r="T619" i="1" s="1"/>
  <c r="T618" i="1" a="1"/>
  <c r="T618" i="1" s="1"/>
  <c r="T617" i="1" a="1"/>
  <c r="T617" i="1" s="1"/>
  <c r="T616" i="1" a="1"/>
  <c r="T616" i="1" s="1"/>
  <c r="T615" i="1" a="1"/>
  <c r="T615" i="1" s="1"/>
  <c r="T614" i="1" a="1"/>
  <c r="T614" i="1" s="1"/>
  <c r="T613" i="1" a="1"/>
  <c r="T613" i="1" s="1"/>
  <c r="T612" i="1" a="1"/>
  <c r="T612" i="1" s="1"/>
  <c r="T611" i="1" a="1"/>
  <c r="T611" i="1" s="1"/>
  <c r="T610" i="1" a="1"/>
  <c r="T610" i="1" s="1"/>
  <c r="T609" i="1" a="1"/>
  <c r="T609" i="1" s="1"/>
  <c r="T608" i="1" a="1"/>
  <c r="T608" i="1" s="1"/>
  <c r="T607" i="1" a="1"/>
  <c r="T607" i="1" s="1"/>
  <c r="T606" i="1" a="1"/>
  <c r="T606" i="1" s="1"/>
  <c r="T605" i="1" a="1"/>
  <c r="T605" i="1" s="1"/>
  <c r="T604" i="1" a="1"/>
  <c r="T604" i="1" s="1"/>
  <c r="T603" i="1" a="1"/>
  <c r="T603" i="1" s="1"/>
  <c r="T602" i="1" a="1"/>
  <c r="T602" i="1" s="1"/>
  <c r="T601" i="1" a="1"/>
  <c r="T601" i="1" s="1"/>
  <c r="T600" i="1" a="1"/>
  <c r="T600" i="1" s="1"/>
  <c r="T599" i="1" a="1"/>
  <c r="T599" i="1" s="1"/>
  <c r="T598" i="1" a="1"/>
  <c r="T598" i="1" s="1"/>
  <c r="T597" i="1" a="1"/>
  <c r="T597" i="1" s="1"/>
  <c r="T596" i="1" a="1"/>
  <c r="T596" i="1" s="1"/>
  <c r="T595" i="1" a="1"/>
  <c r="T595" i="1" s="1"/>
  <c r="T594" i="1" a="1"/>
  <c r="T594" i="1" s="1"/>
  <c r="T593" i="1" a="1"/>
  <c r="T593" i="1" s="1"/>
  <c r="T592" i="1" a="1"/>
  <c r="T592" i="1" s="1"/>
  <c r="T591" i="1" a="1"/>
  <c r="T591" i="1" s="1"/>
  <c r="T590" i="1" a="1"/>
  <c r="T590" i="1" s="1"/>
  <c r="T589" i="1" a="1"/>
  <c r="T589" i="1" s="1"/>
  <c r="T588" i="1" a="1"/>
  <c r="T588" i="1" s="1"/>
  <c r="T587" i="1" a="1"/>
  <c r="T587" i="1" s="1"/>
  <c r="T586" i="1" a="1"/>
  <c r="T586" i="1" s="1"/>
  <c r="T585" i="1" a="1"/>
  <c r="T585" i="1" s="1"/>
  <c r="T584" i="1" a="1"/>
  <c r="T584" i="1" s="1"/>
  <c r="T583" i="1" a="1"/>
  <c r="T583" i="1" s="1"/>
  <c r="T582" i="1" a="1"/>
  <c r="T582" i="1" s="1"/>
  <c r="T581" i="1" a="1"/>
  <c r="T581" i="1" s="1"/>
  <c r="T580" i="1" a="1"/>
  <c r="T580" i="1" s="1"/>
  <c r="T579" i="1" a="1"/>
  <c r="T579" i="1" s="1"/>
  <c r="T578" i="1" a="1"/>
  <c r="T578" i="1" s="1"/>
  <c r="T577" i="1" a="1"/>
  <c r="T577" i="1" s="1"/>
  <c r="T576" i="1" a="1"/>
  <c r="T576" i="1" s="1"/>
  <c r="T575" i="1" a="1"/>
  <c r="T575" i="1" s="1"/>
  <c r="T574" i="1" a="1"/>
  <c r="T574" i="1" s="1"/>
  <c r="T573" i="1" a="1"/>
  <c r="T573" i="1" s="1"/>
  <c r="T572" i="1" a="1"/>
  <c r="T572" i="1" s="1"/>
  <c r="T571" i="1" a="1"/>
  <c r="T571" i="1" s="1"/>
  <c r="T570" i="1" a="1"/>
  <c r="T570" i="1" s="1"/>
  <c r="T569" i="1" a="1"/>
  <c r="T569" i="1" s="1"/>
  <c r="T568" i="1" a="1"/>
  <c r="T568" i="1" s="1"/>
  <c r="T567" i="1" a="1"/>
  <c r="T567" i="1" s="1"/>
  <c r="T566" i="1" a="1"/>
  <c r="T566" i="1" s="1"/>
  <c r="T565" i="1" a="1"/>
  <c r="T565" i="1" s="1"/>
  <c r="T564" i="1" a="1"/>
  <c r="T564" i="1" s="1"/>
  <c r="T563" i="1" a="1"/>
  <c r="T563" i="1" s="1"/>
  <c r="T562" i="1" a="1"/>
  <c r="T562" i="1" s="1"/>
  <c r="T561" i="1" a="1"/>
  <c r="T561" i="1" s="1"/>
  <c r="T560" i="1" a="1"/>
  <c r="T560" i="1" s="1"/>
  <c r="T559" i="1" a="1"/>
  <c r="T559" i="1" s="1"/>
  <c r="T558" i="1" a="1"/>
  <c r="T558" i="1" s="1"/>
  <c r="T557" i="1" a="1"/>
  <c r="T557" i="1" s="1"/>
  <c r="T556" i="1" a="1"/>
  <c r="T556" i="1" s="1"/>
  <c r="T555" i="1" a="1"/>
  <c r="T555" i="1" s="1"/>
  <c r="T554" i="1" a="1"/>
  <c r="T554" i="1" s="1"/>
  <c r="T553" i="1" a="1"/>
  <c r="T553" i="1" s="1"/>
  <c r="T552" i="1" a="1"/>
  <c r="T552" i="1" s="1"/>
  <c r="T551" i="1" a="1"/>
  <c r="T551" i="1" s="1"/>
  <c r="T550" i="1" a="1"/>
  <c r="T550" i="1" s="1"/>
  <c r="T549" i="1" a="1"/>
  <c r="T549" i="1" s="1"/>
  <c r="T548" i="1" a="1"/>
  <c r="T548" i="1" s="1"/>
  <c r="T547" i="1" a="1"/>
  <c r="T547" i="1" s="1"/>
  <c r="T546" i="1" a="1"/>
  <c r="T546" i="1" s="1"/>
  <c r="T545" i="1" a="1"/>
  <c r="T545" i="1" s="1"/>
  <c r="T544" i="1" a="1"/>
  <c r="T544" i="1" s="1"/>
  <c r="T543" i="1" a="1"/>
  <c r="T543" i="1" s="1"/>
  <c r="T542" i="1" a="1"/>
  <c r="T542" i="1" s="1"/>
  <c r="T541" i="1" a="1"/>
  <c r="T541" i="1" s="1"/>
  <c r="T540" i="1" a="1"/>
  <c r="T540" i="1" s="1"/>
  <c r="T539" i="1" a="1"/>
  <c r="T539" i="1" s="1"/>
  <c r="T538" i="1" a="1"/>
  <c r="T538" i="1" s="1"/>
  <c r="T537" i="1" a="1"/>
  <c r="T537" i="1" s="1"/>
  <c r="T536" i="1" a="1"/>
  <c r="T536" i="1" s="1"/>
  <c r="T535" i="1" a="1"/>
  <c r="T535" i="1" s="1"/>
  <c r="T534" i="1" a="1"/>
  <c r="T534" i="1" s="1"/>
  <c r="T533" i="1" a="1"/>
  <c r="T533" i="1" s="1"/>
  <c r="T532" i="1" a="1"/>
  <c r="T532" i="1" s="1"/>
  <c r="T531" i="1" a="1"/>
  <c r="T531" i="1" s="1"/>
  <c r="T530" i="1" a="1"/>
  <c r="T530" i="1" s="1"/>
  <c r="T529" i="1" a="1"/>
  <c r="T529" i="1" s="1"/>
  <c r="T528" i="1" a="1"/>
  <c r="T528" i="1" s="1"/>
  <c r="T527" i="1" a="1"/>
  <c r="T527" i="1" s="1"/>
  <c r="T526" i="1" a="1"/>
  <c r="T526" i="1" s="1"/>
  <c r="T525" i="1" a="1"/>
  <c r="T525" i="1" s="1"/>
  <c r="T524" i="1" a="1"/>
  <c r="T524" i="1" s="1"/>
  <c r="T523" i="1" a="1"/>
  <c r="T523" i="1" s="1"/>
  <c r="T522" i="1" a="1"/>
  <c r="T522" i="1" s="1"/>
  <c r="T521" i="1" a="1"/>
  <c r="T521" i="1" s="1"/>
  <c r="T520" i="1" a="1"/>
  <c r="T520" i="1" s="1"/>
  <c r="T519" i="1" a="1"/>
  <c r="T519" i="1" s="1"/>
  <c r="T518" i="1" a="1"/>
  <c r="T518" i="1" s="1"/>
  <c r="T517" i="1" a="1"/>
  <c r="T517" i="1" s="1"/>
  <c r="T516" i="1" a="1"/>
  <c r="T516" i="1" s="1"/>
  <c r="T515" i="1" a="1"/>
  <c r="T515" i="1" s="1"/>
  <c r="T514" i="1" a="1"/>
  <c r="T514" i="1" s="1"/>
  <c r="T513" i="1" a="1"/>
  <c r="T513" i="1" s="1"/>
  <c r="T512" i="1" a="1"/>
  <c r="T512" i="1" s="1"/>
  <c r="T511" i="1" a="1"/>
  <c r="T511" i="1" s="1"/>
  <c r="T510" i="1" a="1"/>
  <c r="T510" i="1" s="1"/>
  <c r="T509" i="1" a="1"/>
  <c r="T509" i="1" s="1"/>
  <c r="T508" i="1" a="1"/>
  <c r="T508" i="1" s="1"/>
  <c r="T507" i="1" a="1"/>
  <c r="T507" i="1" s="1"/>
  <c r="T506" i="1" a="1"/>
  <c r="T506" i="1" s="1"/>
  <c r="T505" i="1" a="1"/>
  <c r="T505" i="1" s="1"/>
  <c r="T504" i="1" a="1"/>
  <c r="T504" i="1" s="1"/>
  <c r="T503" i="1" a="1"/>
  <c r="T503" i="1" s="1"/>
  <c r="T502" i="1" a="1"/>
  <c r="T502" i="1" s="1"/>
  <c r="T501" i="1" a="1"/>
  <c r="T501" i="1" s="1"/>
  <c r="T500" i="1" a="1"/>
  <c r="T500" i="1" s="1"/>
  <c r="T499" i="1" a="1"/>
  <c r="T499" i="1" s="1"/>
  <c r="T498" i="1" a="1"/>
  <c r="T498" i="1" s="1"/>
  <c r="T497" i="1" a="1"/>
  <c r="T497" i="1" s="1"/>
  <c r="T496" i="1" a="1"/>
  <c r="T496" i="1" s="1"/>
  <c r="T495" i="1" a="1"/>
  <c r="T495" i="1" s="1"/>
  <c r="T494" i="1" a="1"/>
  <c r="T494" i="1" s="1"/>
  <c r="T493" i="1" a="1"/>
  <c r="T493" i="1" s="1"/>
  <c r="T492" i="1" a="1"/>
  <c r="T492" i="1" s="1"/>
  <c r="T491" i="1" a="1"/>
  <c r="T491" i="1" s="1"/>
  <c r="T490" i="1" a="1"/>
  <c r="T490" i="1" s="1"/>
  <c r="T489" i="1" a="1"/>
  <c r="T489" i="1" s="1"/>
  <c r="T488" i="1" a="1"/>
  <c r="T488" i="1" s="1"/>
  <c r="T487" i="1" a="1"/>
  <c r="T487" i="1" s="1"/>
  <c r="T486" i="1" a="1"/>
  <c r="T486" i="1" s="1"/>
  <c r="T485" i="1" a="1"/>
  <c r="T485" i="1" s="1"/>
  <c r="T484" i="1" a="1"/>
  <c r="T484" i="1" s="1"/>
  <c r="T483" i="1" a="1"/>
  <c r="T483" i="1" s="1"/>
  <c r="T482" i="1" a="1"/>
  <c r="T482" i="1" s="1"/>
  <c r="T481" i="1" a="1"/>
  <c r="T481" i="1" s="1"/>
  <c r="T480" i="1" a="1"/>
  <c r="T480" i="1" s="1"/>
  <c r="T479" i="1" a="1"/>
  <c r="T479" i="1" s="1"/>
  <c r="T478" i="1" a="1"/>
  <c r="T478" i="1" s="1"/>
  <c r="T477" i="1" a="1"/>
  <c r="T477" i="1" s="1"/>
  <c r="T476" i="1" a="1"/>
  <c r="T476" i="1" s="1"/>
  <c r="T475" i="1" a="1"/>
  <c r="T475" i="1" s="1"/>
  <c r="T474" i="1" a="1"/>
  <c r="T474" i="1" s="1"/>
  <c r="T473" i="1" a="1"/>
  <c r="T473" i="1" s="1"/>
  <c r="T472" i="1" a="1"/>
  <c r="T472" i="1" s="1"/>
  <c r="T471" i="1" a="1"/>
  <c r="T471" i="1" s="1"/>
  <c r="T470" i="1" a="1"/>
  <c r="T470" i="1" s="1"/>
  <c r="T469" i="1" a="1"/>
  <c r="T469" i="1" s="1"/>
  <c r="T468" i="1" a="1"/>
  <c r="T468" i="1" s="1"/>
  <c r="T467" i="1" a="1"/>
  <c r="T467" i="1" s="1"/>
  <c r="T466" i="1" a="1"/>
  <c r="T466" i="1" s="1"/>
  <c r="T465" i="1" a="1"/>
  <c r="T465" i="1" s="1"/>
  <c r="T464" i="1" a="1"/>
  <c r="T464" i="1" s="1"/>
  <c r="T463" i="1" a="1"/>
  <c r="T463" i="1" s="1"/>
  <c r="T462" i="1" a="1"/>
  <c r="T462" i="1" s="1"/>
  <c r="T461" i="1" a="1"/>
  <c r="T461" i="1" s="1"/>
  <c r="T460" i="1" a="1"/>
  <c r="T460" i="1" s="1"/>
  <c r="T459" i="1" a="1"/>
  <c r="T459" i="1" s="1"/>
  <c r="T458" i="1" a="1"/>
  <c r="T458" i="1" s="1"/>
  <c r="T457" i="1" a="1"/>
  <c r="T457" i="1" s="1"/>
  <c r="T456" i="1" a="1"/>
  <c r="T456" i="1" s="1"/>
  <c r="T455" i="1" a="1"/>
  <c r="T455" i="1" s="1"/>
  <c r="T454" i="1" a="1"/>
  <c r="T454" i="1" s="1"/>
  <c r="T453" i="1" a="1"/>
  <c r="T453" i="1" s="1"/>
  <c r="T452" i="1" a="1"/>
  <c r="T452" i="1" s="1"/>
  <c r="T451" i="1" a="1"/>
  <c r="T451" i="1" s="1"/>
  <c r="T450" i="1" a="1"/>
  <c r="T450" i="1" s="1"/>
  <c r="T449" i="1" a="1"/>
  <c r="T449" i="1" s="1"/>
  <c r="T448" i="1" a="1"/>
  <c r="T448" i="1" s="1"/>
  <c r="T447" i="1" a="1"/>
  <c r="T447" i="1" s="1"/>
  <c r="T446" i="1" a="1"/>
  <c r="T446" i="1" s="1"/>
  <c r="T445" i="1" a="1"/>
  <c r="T445" i="1" s="1"/>
  <c r="T444" i="1" a="1"/>
  <c r="T444" i="1" s="1"/>
  <c r="T443" i="1" a="1"/>
  <c r="T443" i="1" s="1"/>
  <c r="T442" i="1" a="1"/>
  <c r="T442" i="1" s="1"/>
  <c r="T441" i="1" a="1"/>
  <c r="T441" i="1" s="1"/>
  <c r="T440" i="1" a="1"/>
  <c r="T440" i="1" s="1"/>
  <c r="T439" i="1" a="1"/>
  <c r="T439" i="1" s="1"/>
  <c r="T438" i="1" a="1"/>
  <c r="T438" i="1" s="1"/>
  <c r="T437" i="1" a="1"/>
  <c r="T437" i="1" s="1"/>
  <c r="T436" i="1" a="1"/>
  <c r="T436" i="1" s="1"/>
  <c r="T435" i="1" a="1"/>
  <c r="T435" i="1" s="1"/>
  <c r="T434" i="1" a="1"/>
  <c r="T434" i="1" s="1"/>
  <c r="T433" i="1" a="1"/>
  <c r="T433" i="1" s="1"/>
  <c r="T432" i="1" a="1"/>
  <c r="T432" i="1" s="1"/>
  <c r="T431" i="1" a="1"/>
  <c r="T431" i="1" s="1"/>
  <c r="T430" i="1" a="1"/>
  <c r="T430" i="1" s="1"/>
  <c r="T429" i="1" a="1"/>
  <c r="T429" i="1" s="1"/>
  <c r="T428" i="1" a="1"/>
  <c r="T428" i="1" s="1"/>
  <c r="T427" i="1" a="1"/>
  <c r="T427" i="1" s="1"/>
  <c r="T426" i="1" a="1"/>
  <c r="T426" i="1" s="1"/>
  <c r="T425" i="1" a="1"/>
  <c r="T425" i="1" s="1"/>
  <c r="T424" i="1" a="1"/>
  <c r="T424" i="1" s="1"/>
  <c r="T423" i="1" a="1"/>
  <c r="T423" i="1" s="1"/>
  <c r="T422" i="1" a="1"/>
  <c r="T422" i="1" s="1"/>
  <c r="T421" i="1" a="1"/>
  <c r="T421" i="1" s="1"/>
  <c r="T420" i="1" a="1"/>
  <c r="T420" i="1" s="1"/>
  <c r="T419" i="1" a="1"/>
  <c r="T419" i="1" s="1"/>
  <c r="T418" i="1" a="1"/>
  <c r="T418" i="1" s="1"/>
  <c r="T417" i="1" a="1"/>
  <c r="T417" i="1" s="1"/>
  <c r="T416" i="1" a="1"/>
  <c r="T416" i="1" s="1"/>
  <c r="T415" i="1" a="1"/>
  <c r="T415" i="1" s="1"/>
  <c r="T414" i="1" a="1"/>
  <c r="T414" i="1" s="1"/>
  <c r="T413" i="1" a="1"/>
  <c r="T413" i="1" s="1"/>
  <c r="T412" i="1" a="1"/>
  <c r="T412" i="1" s="1"/>
  <c r="T411" i="1" a="1"/>
  <c r="T411" i="1" s="1"/>
  <c r="T410" i="1" a="1"/>
  <c r="T410" i="1" s="1"/>
  <c r="T409" i="1" a="1"/>
  <c r="T409" i="1" s="1"/>
  <c r="T408" i="1" a="1"/>
  <c r="T408" i="1" s="1"/>
  <c r="T407" i="1" a="1"/>
  <c r="T407" i="1" s="1"/>
  <c r="T406" i="1" a="1"/>
  <c r="T406" i="1" s="1"/>
  <c r="T405" i="1" a="1"/>
  <c r="T405" i="1" s="1"/>
  <c r="T404" i="1" a="1"/>
  <c r="T404" i="1" s="1"/>
  <c r="T403" i="1" a="1"/>
  <c r="T403" i="1" s="1"/>
  <c r="T402" i="1" a="1"/>
  <c r="T402" i="1" s="1"/>
  <c r="T401" i="1" a="1"/>
  <c r="T401" i="1" s="1"/>
  <c r="T400" i="1" a="1"/>
  <c r="T400" i="1" s="1"/>
  <c r="T399" i="1" a="1"/>
  <c r="T399" i="1" s="1"/>
  <c r="T398" i="1" a="1"/>
  <c r="T398" i="1" s="1"/>
  <c r="T397" i="1" a="1"/>
  <c r="T397" i="1" s="1"/>
  <c r="T396" i="1" a="1"/>
  <c r="T396" i="1" s="1"/>
  <c r="T395" i="1" a="1"/>
  <c r="T395" i="1" s="1"/>
  <c r="T394" i="1" a="1"/>
  <c r="T394" i="1" s="1"/>
  <c r="T393" i="1" a="1"/>
  <c r="T393" i="1" s="1"/>
  <c r="T392" i="1" a="1"/>
  <c r="T392" i="1" s="1"/>
  <c r="T391" i="1" a="1"/>
  <c r="T391" i="1" s="1"/>
  <c r="T390" i="1" a="1"/>
  <c r="T390" i="1" s="1"/>
  <c r="T389" i="1" a="1"/>
  <c r="T389" i="1" s="1"/>
  <c r="T388" i="1" a="1"/>
  <c r="T388" i="1" s="1"/>
  <c r="T387" i="1" a="1"/>
  <c r="T387" i="1" s="1"/>
  <c r="T386" i="1" a="1"/>
  <c r="T386" i="1" s="1"/>
  <c r="T385" i="1" a="1"/>
  <c r="T385" i="1" s="1"/>
  <c r="T384" i="1" a="1"/>
  <c r="T384" i="1" s="1"/>
  <c r="T383" i="1" a="1"/>
  <c r="T383" i="1" s="1"/>
  <c r="T382" i="1" a="1"/>
  <c r="T382" i="1" s="1"/>
  <c r="T381" i="1" a="1"/>
  <c r="T381" i="1" s="1"/>
  <c r="T380" i="1" a="1"/>
  <c r="T380" i="1" s="1"/>
  <c r="T379" i="1" a="1"/>
  <c r="T379" i="1" s="1"/>
  <c r="T378" i="1" a="1"/>
  <c r="T378" i="1" s="1"/>
  <c r="T377" i="1" a="1"/>
  <c r="T377" i="1" s="1"/>
  <c r="T376" i="1" a="1"/>
  <c r="T376" i="1" s="1"/>
  <c r="T375" i="1" a="1"/>
  <c r="T375" i="1" s="1"/>
  <c r="T374" i="1" a="1"/>
  <c r="T374" i="1" s="1"/>
  <c r="T373" i="1" a="1"/>
  <c r="T373" i="1" s="1"/>
  <c r="T372" i="1" a="1"/>
  <c r="T372" i="1" s="1"/>
  <c r="T371" i="1" a="1"/>
  <c r="T371" i="1" s="1"/>
  <c r="T370" i="1" a="1"/>
  <c r="T370" i="1" s="1"/>
  <c r="T369" i="1" a="1"/>
  <c r="T369" i="1" s="1"/>
  <c r="T368" i="1" a="1"/>
  <c r="T368" i="1" s="1"/>
  <c r="T367" i="1" a="1"/>
  <c r="T367" i="1" s="1"/>
  <c r="T366" i="1" a="1"/>
  <c r="T366" i="1" s="1"/>
  <c r="T365" i="1" a="1"/>
  <c r="T365" i="1" s="1"/>
  <c r="T364" i="1" a="1"/>
  <c r="T364" i="1" s="1"/>
  <c r="T363" i="1" a="1"/>
  <c r="T363" i="1" s="1"/>
  <c r="T362" i="1" a="1"/>
  <c r="T362" i="1" s="1"/>
  <c r="T361" i="1" a="1"/>
  <c r="T361" i="1" s="1"/>
  <c r="T360" i="1" a="1"/>
  <c r="T360" i="1" s="1"/>
  <c r="T359" i="1" a="1"/>
  <c r="T359" i="1" s="1"/>
  <c r="T358" i="1" a="1"/>
  <c r="T358" i="1" s="1"/>
  <c r="T357" i="1" a="1"/>
  <c r="T357" i="1" s="1"/>
  <c r="T356" i="1" a="1"/>
  <c r="T356" i="1" s="1"/>
  <c r="T355" i="1" a="1"/>
  <c r="T355" i="1" s="1"/>
  <c r="T354" i="1" a="1"/>
  <c r="T354" i="1" s="1"/>
  <c r="T353" i="1" a="1"/>
  <c r="T353" i="1" s="1"/>
  <c r="T352" i="1" a="1"/>
  <c r="T352" i="1" s="1"/>
  <c r="T351" i="1" a="1"/>
  <c r="T351" i="1" s="1"/>
  <c r="T350" i="1" a="1"/>
  <c r="T350" i="1" s="1"/>
  <c r="T349" i="1" a="1"/>
  <c r="T349" i="1" s="1"/>
  <c r="T348" i="1" a="1"/>
  <c r="T348" i="1" s="1"/>
  <c r="T347" i="1" a="1"/>
  <c r="T347" i="1" s="1"/>
  <c r="T346" i="1" a="1"/>
  <c r="T346" i="1" s="1"/>
  <c r="T345" i="1" a="1"/>
  <c r="T345" i="1" s="1"/>
  <c r="T344" i="1" a="1"/>
  <c r="T344" i="1" s="1"/>
  <c r="T343" i="1" a="1"/>
  <c r="T343" i="1" s="1"/>
  <c r="T342" i="1" a="1"/>
  <c r="T342" i="1" s="1"/>
  <c r="T341" i="1" a="1"/>
  <c r="T341" i="1" s="1"/>
  <c r="T340" i="1" a="1"/>
  <c r="T340" i="1" s="1"/>
  <c r="T339" i="1" a="1"/>
  <c r="T339" i="1" s="1"/>
  <c r="T338" i="1" a="1"/>
  <c r="T338" i="1" s="1"/>
  <c r="T337" i="1" a="1"/>
  <c r="T337" i="1" s="1"/>
  <c r="T336" i="1" a="1"/>
  <c r="T336" i="1" s="1"/>
  <c r="T335" i="1" a="1"/>
  <c r="T335" i="1" s="1"/>
  <c r="T334" i="1" a="1"/>
  <c r="T334" i="1" s="1"/>
  <c r="T333" i="1" a="1"/>
  <c r="T333" i="1" s="1"/>
  <c r="T332" i="1" a="1"/>
  <c r="T332" i="1" s="1"/>
  <c r="T331" i="1" a="1"/>
  <c r="T331" i="1" s="1"/>
  <c r="T330" i="1" a="1"/>
  <c r="T330" i="1" s="1"/>
  <c r="T329" i="1" a="1"/>
  <c r="T329" i="1" s="1"/>
  <c r="T328" i="1" a="1"/>
  <c r="T328" i="1" s="1"/>
  <c r="T327" i="1" a="1"/>
  <c r="T327" i="1" s="1"/>
  <c r="T326" i="1" a="1"/>
  <c r="T326" i="1" s="1"/>
  <c r="T325" i="1" a="1"/>
  <c r="T325" i="1" s="1"/>
  <c r="T324" i="1" a="1"/>
  <c r="T324" i="1" s="1"/>
  <c r="T323" i="1" a="1"/>
  <c r="T323" i="1" s="1"/>
  <c r="T322" i="1" a="1"/>
  <c r="T322" i="1" s="1"/>
  <c r="T321" i="1" a="1"/>
  <c r="T321" i="1" s="1"/>
  <c r="T320" i="1" a="1"/>
  <c r="T320" i="1" s="1"/>
  <c r="T319" i="1" a="1"/>
  <c r="T319" i="1" s="1"/>
  <c r="T318" i="1" a="1"/>
  <c r="T318" i="1" s="1"/>
  <c r="T317" i="1" a="1"/>
  <c r="T317" i="1" s="1"/>
  <c r="T316" i="1" a="1"/>
  <c r="T316" i="1" s="1"/>
  <c r="T315" i="1" a="1"/>
  <c r="T315" i="1" s="1"/>
  <c r="T314" i="1" a="1"/>
  <c r="T314" i="1" s="1"/>
  <c r="T313" i="1" a="1"/>
  <c r="T313" i="1" s="1"/>
  <c r="T312" i="1" a="1"/>
  <c r="T312" i="1" s="1"/>
  <c r="T311" i="1" a="1"/>
  <c r="T311" i="1" s="1"/>
  <c r="T310" i="1" a="1"/>
  <c r="T310" i="1" s="1"/>
  <c r="T309" i="1" a="1"/>
  <c r="T309" i="1" s="1"/>
  <c r="T308" i="1" a="1"/>
  <c r="T308" i="1" s="1"/>
  <c r="T307" i="1" a="1"/>
  <c r="T307" i="1" s="1"/>
  <c r="T306" i="1" a="1"/>
  <c r="T306" i="1" s="1"/>
  <c r="T305" i="1" a="1"/>
  <c r="T305" i="1" s="1"/>
  <c r="T304" i="1" a="1"/>
  <c r="T304" i="1" s="1"/>
  <c r="T303" i="1" a="1"/>
  <c r="T303" i="1" s="1"/>
  <c r="T302" i="1" a="1"/>
  <c r="T302" i="1" s="1"/>
  <c r="T301" i="1" a="1"/>
  <c r="T301" i="1" s="1"/>
  <c r="T300" i="1" a="1"/>
  <c r="T300" i="1" s="1"/>
  <c r="T299" i="1" a="1"/>
  <c r="T299" i="1" s="1"/>
  <c r="T298" i="1" a="1"/>
  <c r="T298" i="1" s="1"/>
  <c r="T297" i="1" a="1"/>
  <c r="T297" i="1" s="1"/>
  <c r="T296" i="1" a="1"/>
  <c r="T296" i="1" s="1"/>
  <c r="T295" i="1" a="1"/>
  <c r="T295" i="1" s="1"/>
  <c r="T294" i="1" a="1"/>
  <c r="T294" i="1" s="1"/>
  <c r="T293" i="1" a="1"/>
  <c r="T293" i="1" s="1"/>
  <c r="T292" i="1" a="1"/>
  <c r="T292" i="1" s="1"/>
  <c r="T291" i="1" a="1"/>
  <c r="T291" i="1" s="1"/>
  <c r="T290" i="1" a="1"/>
  <c r="T290" i="1" s="1"/>
  <c r="T289" i="1" a="1"/>
  <c r="T289" i="1" s="1"/>
  <c r="T288" i="1" a="1"/>
  <c r="T288" i="1" s="1"/>
  <c r="T287" i="1" a="1"/>
  <c r="T287" i="1" s="1"/>
  <c r="T286" i="1" a="1"/>
  <c r="T286" i="1" s="1"/>
  <c r="T285" i="1" a="1"/>
  <c r="T285" i="1" s="1"/>
  <c r="T284" i="1" a="1"/>
  <c r="T284" i="1" s="1"/>
  <c r="T283" i="1" a="1"/>
  <c r="T283" i="1" s="1"/>
  <c r="T282" i="1" a="1"/>
  <c r="T282" i="1" s="1"/>
  <c r="T281" i="1" a="1"/>
  <c r="T281" i="1" s="1"/>
  <c r="T280" i="1" a="1"/>
  <c r="T280" i="1" s="1"/>
  <c r="T279" i="1" a="1"/>
  <c r="T279" i="1" s="1"/>
  <c r="T278" i="1" a="1"/>
  <c r="T278" i="1" s="1"/>
  <c r="T277" i="1" a="1"/>
  <c r="T277" i="1" s="1"/>
  <c r="T276" i="1" a="1"/>
  <c r="T276" i="1" s="1"/>
  <c r="T275" i="1" a="1"/>
  <c r="T275" i="1" s="1"/>
  <c r="T274" i="1" a="1"/>
  <c r="T274" i="1" s="1"/>
  <c r="T273" i="1" a="1"/>
  <c r="T273" i="1" s="1"/>
  <c r="T272" i="1" a="1"/>
  <c r="T272" i="1" s="1"/>
  <c r="T271" i="1" a="1"/>
  <c r="T271" i="1" s="1"/>
  <c r="T270" i="1" a="1"/>
  <c r="T270" i="1" s="1"/>
  <c r="T269" i="1" a="1"/>
  <c r="T269" i="1" s="1"/>
  <c r="T268" i="1" a="1"/>
  <c r="T268" i="1" s="1"/>
  <c r="T267" i="1" a="1"/>
  <c r="T267" i="1" s="1"/>
  <c r="T266" i="1" a="1"/>
  <c r="T266" i="1" s="1"/>
  <c r="T265" i="1" a="1"/>
  <c r="T265" i="1" s="1"/>
  <c r="T264" i="1" a="1"/>
  <c r="T264" i="1" s="1"/>
  <c r="T263" i="1" a="1"/>
  <c r="T263" i="1" s="1"/>
  <c r="T262" i="1" a="1"/>
  <c r="T262" i="1" s="1"/>
  <c r="T261" i="1" a="1"/>
  <c r="T261" i="1" s="1"/>
  <c r="T260" i="1" a="1"/>
  <c r="T260" i="1" s="1"/>
  <c r="T259" i="1" a="1"/>
  <c r="T259" i="1" s="1"/>
  <c r="T258" i="1" a="1"/>
  <c r="T258" i="1" s="1"/>
  <c r="T257" i="1" a="1"/>
  <c r="T257" i="1" s="1"/>
  <c r="T256" i="1" a="1"/>
  <c r="T256" i="1" s="1"/>
  <c r="T255" i="1" a="1"/>
  <c r="T255" i="1" s="1"/>
  <c r="T254" i="1" a="1"/>
  <c r="T254" i="1" s="1"/>
  <c r="T253" i="1" a="1"/>
  <c r="T253" i="1" s="1"/>
  <c r="T252" i="1" a="1"/>
  <c r="T252" i="1" s="1"/>
  <c r="T251" i="1" a="1"/>
  <c r="T251" i="1" s="1"/>
  <c r="T250" i="1" a="1"/>
  <c r="T250" i="1" s="1"/>
  <c r="T249" i="1" a="1"/>
  <c r="T249" i="1" s="1"/>
  <c r="T248" i="1" a="1"/>
  <c r="T248" i="1" s="1"/>
  <c r="T247" i="1" a="1"/>
  <c r="T247" i="1" s="1"/>
  <c r="T246" i="1" a="1"/>
  <c r="T246" i="1" s="1"/>
  <c r="T245" i="1" a="1"/>
  <c r="T245" i="1" s="1"/>
  <c r="T244" i="1" a="1"/>
  <c r="T244" i="1" s="1"/>
  <c r="T243" i="1" a="1"/>
  <c r="T243" i="1" s="1"/>
  <c r="T242" i="1" a="1"/>
  <c r="T242" i="1" s="1"/>
  <c r="T241" i="1" a="1"/>
  <c r="T241" i="1" s="1"/>
  <c r="T240" i="1" a="1"/>
  <c r="T240" i="1" s="1"/>
  <c r="T239" i="1" a="1"/>
  <c r="T239" i="1" s="1"/>
  <c r="T238" i="1" a="1"/>
  <c r="T238" i="1" s="1"/>
  <c r="T237" i="1" a="1"/>
  <c r="T237" i="1" s="1"/>
  <c r="T236" i="1" a="1"/>
  <c r="T236" i="1" s="1"/>
  <c r="T235" i="1" a="1"/>
  <c r="T235" i="1" s="1"/>
  <c r="T234" i="1" a="1"/>
  <c r="T234" i="1" s="1"/>
  <c r="T233" i="1" a="1"/>
  <c r="T233" i="1" s="1"/>
  <c r="T232" i="1" a="1"/>
  <c r="T232" i="1" s="1"/>
  <c r="T231" i="1" a="1"/>
  <c r="T231" i="1" s="1"/>
  <c r="T230" i="1" a="1"/>
  <c r="T230" i="1" s="1"/>
  <c r="T229" i="1" a="1"/>
  <c r="T229" i="1" s="1"/>
  <c r="T228" i="1" a="1"/>
  <c r="T228" i="1" s="1"/>
  <c r="T227" i="1" a="1"/>
  <c r="T227" i="1" s="1"/>
  <c r="T226" i="1" a="1"/>
  <c r="T226" i="1" s="1"/>
  <c r="T225" i="1" a="1"/>
  <c r="T225" i="1" s="1"/>
  <c r="T224" i="1" a="1"/>
  <c r="T224" i="1" s="1"/>
  <c r="T223" i="1" a="1"/>
  <c r="T223" i="1" s="1"/>
  <c r="T222" i="1" a="1"/>
  <c r="T222" i="1" s="1"/>
  <c r="T221" i="1" a="1"/>
  <c r="T221" i="1" s="1"/>
  <c r="T220" i="1" a="1"/>
  <c r="T220" i="1" s="1"/>
  <c r="T219" i="1" a="1"/>
  <c r="T219" i="1" s="1"/>
  <c r="T218" i="1" a="1"/>
  <c r="T218" i="1" s="1"/>
  <c r="T217" i="1" a="1"/>
  <c r="T217" i="1" s="1"/>
  <c r="T216" i="1" a="1"/>
  <c r="T216" i="1" s="1"/>
  <c r="T215" i="1" a="1"/>
  <c r="T215" i="1" s="1"/>
  <c r="T214" i="1" a="1"/>
  <c r="T214" i="1" s="1"/>
  <c r="T213" i="1" a="1"/>
  <c r="T213" i="1" s="1"/>
  <c r="T212" i="1" a="1"/>
  <c r="T212" i="1" s="1"/>
  <c r="T211" i="1" a="1"/>
  <c r="T211" i="1" s="1"/>
  <c r="T210" i="1" a="1"/>
  <c r="T210" i="1" s="1"/>
  <c r="T209" i="1" a="1"/>
  <c r="T209" i="1" s="1"/>
  <c r="T208" i="1" a="1"/>
  <c r="T208" i="1" s="1"/>
  <c r="T207" i="1" a="1"/>
  <c r="T207" i="1" s="1"/>
  <c r="T206" i="1" a="1"/>
  <c r="T206" i="1" s="1"/>
  <c r="T205" i="1" a="1"/>
  <c r="T205" i="1" s="1"/>
  <c r="T204" i="1" a="1"/>
  <c r="T204" i="1" s="1"/>
  <c r="T203" i="1" a="1"/>
  <c r="T203" i="1" s="1"/>
  <c r="T202" i="1" a="1"/>
  <c r="T202" i="1" s="1"/>
  <c r="T201" i="1" a="1"/>
  <c r="T201" i="1" s="1"/>
  <c r="T200" i="1" a="1"/>
  <c r="T200" i="1" s="1"/>
  <c r="T199" i="1" a="1"/>
  <c r="T199" i="1" s="1"/>
  <c r="T198" i="1" a="1"/>
  <c r="T198" i="1" s="1"/>
  <c r="T197" i="1" a="1"/>
  <c r="T197" i="1" s="1"/>
  <c r="T196" i="1" a="1"/>
  <c r="T196" i="1" s="1"/>
  <c r="T195" i="1" a="1"/>
  <c r="T195" i="1" s="1"/>
  <c r="T194" i="1" a="1"/>
  <c r="T194" i="1" s="1"/>
  <c r="T193" i="1" a="1"/>
  <c r="T193" i="1" s="1"/>
  <c r="T192" i="1" a="1"/>
  <c r="T192" i="1" s="1"/>
  <c r="T191" i="1" a="1"/>
  <c r="T191" i="1" s="1"/>
  <c r="T190" i="1" a="1"/>
  <c r="T190" i="1" s="1"/>
  <c r="T189" i="1" a="1"/>
  <c r="T189" i="1" s="1"/>
  <c r="T188" i="1" a="1"/>
  <c r="T188" i="1" s="1"/>
  <c r="T187" i="1" a="1"/>
  <c r="T187" i="1" s="1"/>
  <c r="T186" i="1" a="1"/>
  <c r="T186" i="1" s="1"/>
  <c r="T185" i="1" a="1"/>
  <c r="T185" i="1" s="1"/>
  <c r="T184" i="1" a="1"/>
  <c r="T184" i="1" s="1"/>
  <c r="T183" i="1" a="1"/>
  <c r="T183" i="1" s="1"/>
  <c r="T182" i="1" a="1"/>
  <c r="T182" i="1" s="1"/>
  <c r="T181" i="1" a="1"/>
  <c r="T181" i="1" s="1"/>
  <c r="T180" i="1" a="1"/>
  <c r="T180" i="1" s="1"/>
  <c r="T179" i="1" a="1"/>
  <c r="T179" i="1" s="1"/>
  <c r="T178" i="1" a="1"/>
  <c r="T178" i="1" s="1"/>
  <c r="T177" i="1" a="1"/>
  <c r="T177" i="1" s="1"/>
  <c r="T176" i="1" a="1"/>
  <c r="T176" i="1" s="1"/>
  <c r="T175" i="1" a="1"/>
  <c r="T175" i="1" s="1"/>
  <c r="T174" i="1" a="1"/>
  <c r="T174" i="1" s="1"/>
  <c r="T173" i="1" a="1"/>
  <c r="T173" i="1" s="1"/>
  <c r="T172" i="1" a="1"/>
  <c r="T172" i="1" s="1"/>
  <c r="T171" i="1" a="1"/>
  <c r="T171" i="1" s="1"/>
  <c r="T170" i="1" a="1"/>
  <c r="T170" i="1" s="1"/>
  <c r="T169" i="1" a="1"/>
  <c r="T169" i="1" s="1"/>
  <c r="T168" i="1" a="1"/>
  <c r="T168" i="1" s="1"/>
  <c r="T167" i="1" a="1"/>
  <c r="T167" i="1" s="1"/>
  <c r="T166" i="1" a="1"/>
  <c r="T166" i="1" s="1"/>
  <c r="T165" i="1" a="1"/>
  <c r="T165" i="1" s="1"/>
  <c r="T164" i="1" a="1"/>
  <c r="T164" i="1" s="1"/>
  <c r="T163" i="1" a="1"/>
  <c r="T163" i="1" s="1"/>
  <c r="T162" i="1" a="1"/>
  <c r="T162" i="1" s="1"/>
  <c r="T161" i="1" a="1"/>
  <c r="T161" i="1" s="1"/>
  <c r="T160" i="1" a="1"/>
  <c r="T160" i="1" s="1"/>
  <c r="T159" i="1" a="1"/>
  <c r="T159" i="1" s="1"/>
  <c r="T158" i="1" a="1"/>
  <c r="T158" i="1" s="1"/>
  <c r="T157" i="1" a="1"/>
  <c r="T157" i="1" s="1"/>
  <c r="T156" i="1" a="1"/>
  <c r="T156" i="1" s="1"/>
  <c r="T155" i="1" a="1"/>
  <c r="T155" i="1" s="1"/>
  <c r="T154" i="1" a="1"/>
  <c r="T154" i="1" s="1"/>
  <c r="T153" i="1" a="1"/>
  <c r="T153" i="1" s="1"/>
  <c r="T152" i="1" a="1"/>
  <c r="T152" i="1" s="1"/>
  <c r="T151" i="1" a="1"/>
  <c r="T151" i="1" s="1"/>
  <c r="T150" i="1" a="1"/>
  <c r="T150" i="1" s="1"/>
  <c r="E147" i="11" s="1"/>
  <c r="T149" i="1" a="1"/>
  <c r="T149" i="1" s="1"/>
  <c r="E146" i="11" s="1"/>
  <c r="T148" i="1" a="1"/>
  <c r="T148" i="1" s="1"/>
  <c r="E145" i="11" s="1"/>
  <c r="T147" i="1" a="1"/>
  <c r="T147" i="1" s="1"/>
  <c r="E144" i="11" s="1"/>
  <c r="T146" i="1" a="1"/>
  <c r="T146" i="1" s="1"/>
  <c r="E143" i="11" s="1"/>
  <c r="T145" i="1" a="1"/>
  <c r="T145" i="1" s="1"/>
  <c r="E142" i="11" s="1"/>
  <c r="T144" i="1" a="1"/>
  <c r="T144" i="1" s="1"/>
  <c r="E141" i="11" s="1"/>
  <c r="T143" i="1" a="1"/>
  <c r="T143" i="1" s="1"/>
  <c r="E140" i="11" s="1"/>
  <c r="T142" i="1" a="1"/>
  <c r="T142" i="1" s="1"/>
  <c r="E139" i="11" s="1"/>
  <c r="T141" i="1" a="1"/>
  <c r="T141" i="1" s="1"/>
  <c r="E138" i="11" s="1"/>
  <c r="T140" i="1" a="1"/>
  <c r="T140" i="1" s="1"/>
  <c r="E137" i="11" s="1"/>
  <c r="T139" i="1" a="1"/>
  <c r="T139" i="1" s="1"/>
  <c r="E136" i="11" s="1"/>
  <c r="T138" i="1" a="1"/>
  <c r="T138" i="1" s="1"/>
  <c r="E135" i="11" s="1"/>
  <c r="T137" i="1" a="1"/>
  <c r="T137" i="1" s="1"/>
  <c r="E134" i="11" s="1"/>
  <c r="T136" i="1" a="1"/>
  <c r="T136" i="1" s="1"/>
  <c r="E133" i="11" s="1"/>
  <c r="T135" i="1" a="1"/>
  <c r="T135" i="1" s="1"/>
  <c r="E132" i="11" s="1"/>
  <c r="T134" i="1" a="1"/>
  <c r="T134" i="1" s="1"/>
  <c r="E131" i="11" s="1"/>
  <c r="T133" i="1" a="1"/>
  <c r="T133" i="1" s="1"/>
  <c r="E130" i="11" s="1"/>
  <c r="T132" i="1" a="1"/>
  <c r="T132" i="1" s="1"/>
  <c r="E129" i="11" s="1"/>
  <c r="T131" i="1" a="1"/>
  <c r="T131" i="1" s="1"/>
  <c r="E128" i="11" s="1"/>
  <c r="T130" i="1" a="1"/>
  <c r="T130" i="1" s="1"/>
  <c r="E127" i="11" s="1"/>
  <c r="T129" i="1" a="1"/>
  <c r="T129" i="1" s="1"/>
  <c r="E126" i="11" s="1"/>
  <c r="T128" i="1" a="1"/>
  <c r="T128" i="1" s="1"/>
  <c r="E125" i="11" s="1"/>
  <c r="T127" i="1" a="1"/>
  <c r="T127" i="1" s="1"/>
  <c r="E124" i="11" s="1"/>
  <c r="T126" i="1" a="1"/>
  <c r="T126" i="1" s="1"/>
  <c r="E123" i="11" s="1"/>
  <c r="T125" i="1" a="1"/>
  <c r="T125" i="1" s="1"/>
  <c r="E122" i="11" s="1"/>
  <c r="T124" i="1" a="1"/>
  <c r="T124" i="1" s="1"/>
  <c r="E121" i="11" s="1"/>
  <c r="T123" i="1" a="1"/>
  <c r="T123" i="1" s="1"/>
  <c r="E120" i="11" s="1"/>
  <c r="T122" i="1" a="1"/>
  <c r="T122" i="1" s="1"/>
  <c r="E119" i="11" s="1"/>
  <c r="T121" i="1" a="1"/>
  <c r="T121" i="1" s="1"/>
  <c r="E118" i="11" s="1"/>
  <c r="T120" i="1" a="1"/>
  <c r="T120" i="1" s="1"/>
  <c r="E117" i="11" s="1"/>
  <c r="T119" i="1" a="1"/>
  <c r="T119" i="1" s="1"/>
  <c r="E116" i="11" s="1"/>
  <c r="T118" i="1" a="1"/>
  <c r="T118" i="1" s="1"/>
  <c r="E115" i="11" s="1"/>
  <c r="T117" i="1" a="1"/>
  <c r="T117" i="1" s="1"/>
  <c r="E114" i="11" s="1"/>
  <c r="T116" i="1" a="1"/>
  <c r="T116" i="1" s="1"/>
  <c r="E113" i="11" s="1"/>
  <c r="T115" i="1" a="1"/>
  <c r="T115" i="1" s="1"/>
  <c r="E112" i="11" s="1"/>
  <c r="T114" i="1" a="1"/>
  <c r="T114" i="1" s="1"/>
  <c r="E111" i="11" s="1"/>
  <c r="T105" i="1" a="1"/>
  <c r="T105" i="1" s="1"/>
  <c r="T102" i="1" a="1"/>
  <c r="T102" i="1" s="1"/>
  <c r="T101" i="1" a="1"/>
  <c r="T101" i="1" s="1"/>
  <c r="T100" i="1" a="1"/>
  <c r="T100" i="1" s="1"/>
  <c r="T99" i="1" a="1"/>
  <c r="T99" i="1" s="1"/>
  <c r="T98" i="1" a="1"/>
  <c r="T98" i="1" s="1"/>
  <c r="T97" i="1" a="1"/>
  <c r="T97" i="1" s="1"/>
  <c r="T93" i="1" a="1"/>
  <c r="T93" i="1" s="1"/>
  <c r="T92" i="1" a="1"/>
  <c r="T92" i="1" s="1"/>
  <c r="T91" i="1" a="1"/>
  <c r="T91" i="1" s="1"/>
  <c r="T90" i="1" a="1"/>
  <c r="T90" i="1" s="1"/>
  <c r="T89" i="1" a="1"/>
  <c r="T89" i="1" s="1"/>
  <c r="T88" i="1" a="1"/>
  <c r="T88" i="1" s="1"/>
  <c r="T87" i="1" a="1"/>
  <c r="T87" i="1" s="1"/>
  <c r="T86" i="1" a="1"/>
  <c r="T86" i="1" s="1"/>
  <c r="T85" i="1" a="1"/>
  <c r="T85" i="1" s="1"/>
  <c r="T84" i="1" a="1"/>
  <c r="T84" i="1" s="1"/>
  <c r="T83" i="1" a="1"/>
  <c r="T83" i="1" s="1"/>
  <c r="T82" i="1" a="1"/>
  <c r="T82" i="1" s="1"/>
  <c r="T81" i="1" a="1"/>
  <c r="T81" i="1" s="1"/>
  <c r="T80" i="1" a="1"/>
  <c r="T80" i="1" s="1"/>
  <c r="T79" i="1" a="1"/>
  <c r="T79" i="1" s="1"/>
  <c r="T78" i="1" a="1"/>
  <c r="T78" i="1" s="1"/>
  <c r="T77" i="1" a="1"/>
  <c r="T77" i="1" s="1"/>
  <c r="T76" i="1" a="1"/>
  <c r="T76" i="1" s="1"/>
  <c r="T75" i="1" a="1"/>
  <c r="T75" i="1" s="1"/>
  <c r="T74" i="1" a="1"/>
  <c r="T74" i="1" s="1"/>
  <c r="T73" i="1" a="1"/>
  <c r="T73" i="1" s="1"/>
  <c r="T72" i="1" a="1"/>
  <c r="T72" i="1" s="1"/>
  <c r="T71" i="1" a="1"/>
  <c r="T71" i="1" s="1"/>
  <c r="T70" i="1" a="1"/>
  <c r="T70" i="1" s="1"/>
  <c r="T69" i="1" a="1"/>
  <c r="T69" i="1" s="1"/>
  <c r="T68" i="1" a="1"/>
  <c r="T68" i="1" s="1"/>
  <c r="T67" i="1" a="1"/>
  <c r="T67" i="1" s="1"/>
  <c r="T66" i="1" a="1"/>
  <c r="T66" i="1" s="1"/>
  <c r="T65" i="1" a="1"/>
  <c r="T65" i="1" s="1"/>
  <c r="T63" i="1" a="1"/>
  <c r="T63" i="1" s="1"/>
  <c r="T62" i="1" a="1"/>
  <c r="T62" i="1" s="1"/>
  <c r="T61" i="1" a="1"/>
  <c r="T61" i="1" s="1"/>
  <c r="T60" i="1" a="1"/>
  <c r="T60" i="1" s="1"/>
  <c r="T58" i="1" a="1"/>
  <c r="T58" i="1" s="1"/>
  <c r="T56" i="1" a="1"/>
  <c r="T56" i="1" s="1"/>
  <c r="T55" i="1" a="1"/>
  <c r="T55" i="1" s="1"/>
  <c r="T54" i="1" a="1"/>
  <c r="T54" i="1" s="1"/>
  <c r="T53" i="1" a="1"/>
  <c r="T53" i="1" s="1"/>
  <c r="T52" i="1" a="1"/>
  <c r="T52" i="1" s="1"/>
  <c r="T51" i="1" a="1"/>
  <c r="T51" i="1" s="1"/>
  <c r="T50" i="1" a="1"/>
  <c r="T50" i="1" s="1"/>
  <c r="T49" i="1" a="1"/>
  <c r="T49" i="1" s="1"/>
  <c r="T48" i="1" a="1"/>
  <c r="T48" i="1" s="1"/>
  <c r="T47" i="1" a="1"/>
  <c r="T47" i="1" s="1"/>
  <c r="T46" i="1" a="1"/>
  <c r="T46" i="1" s="1"/>
  <c r="T45" i="1" a="1"/>
  <c r="T45" i="1" s="1"/>
  <c r="T44" i="1" a="1"/>
  <c r="T44" i="1" s="1"/>
  <c r="T43" i="1" a="1"/>
  <c r="T43" i="1" s="1"/>
  <c r="T42" i="1" a="1"/>
  <c r="T42" i="1" s="1"/>
  <c r="T41" i="1" a="1"/>
  <c r="T41" i="1" s="1"/>
  <c r="T40" i="1" a="1"/>
  <c r="T40" i="1" s="1"/>
  <c r="T39" i="1" a="1"/>
  <c r="T39" i="1" s="1"/>
  <c r="T38" i="1" a="1"/>
  <c r="T38" i="1" s="1"/>
  <c r="T37" i="1" a="1"/>
  <c r="T37" i="1" s="1"/>
  <c r="T36" i="1" a="1"/>
  <c r="T36" i="1" s="1"/>
  <c r="T35" i="1" a="1"/>
  <c r="T35" i="1" s="1"/>
  <c r="T34" i="1" a="1"/>
  <c r="T34" i="1" s="1"/>
  <c r="T33" i="1" a="1"/>
  <c r="T33" i="1" s="1"/>
  <c r="T32" i="1" a="1"/>
  <c r="T32" i="1" s="1"/>
  <c r="T31" i="1" a="1"/>
  <c r="T31" i="1" s="1"/>
  <c r="T30" i="1" a="1"/>
  <c r="T30" i="1" s="1"/>
  <c r="T29" i="1" a="1"/>
  <c r="T29" i="1" s="1"/>
  <c r="T28" i="1" a="1"/>
  <c r="T28" i="1" s="1"/>
  <c r="T27" i="1" a="1"/>
  <c r="T27" i="1" s="1"/>
  <c r="T26" i="1" a="1"/>
  <c r="T26" i="1" s="1"/>
  <c r="T25" i="1" a="1"/>
  <c r="T25" i="1" s="1"/>
  <c r="T24" i="1" a="1"/>
  <c r="T24" i="1" s="1"/>
  <c r="T23" i="1" a="1"/>
  <c r="T23" i="1" s="1"/>
  <c r="T22" i="1" a="1"/>
  <c r="T22" i="1" s="1"/>
  <c r="T21" i="1" a="1"/>
  <c r="T21" i="1" s="1"/>
  <c r="T20" i="1" a="1"/>
  <c r="T20" i="1" s="1"/>
  <c r="T19" i="1" a="1"/>
  <c r="T19" i="1" s="1"/>
  <c r="T18" i="1" a="1"/>
  <c r="T18" i="1" s="1"/>
  <c r="T17" i="1" a="1"/>
  <c r="T17" i="1" s="1"/>
  <c r="T16" i="1" a="1"/>
  <c r="T16" i="1" s="1"/>
  <c r="T15" i="1" a="1"/>
  <c r="T15" i="1" s="1"/>
  <c r="T14" i="1" a="1"/>
  <c r="T14" i="1" s="1"/>
  <c r="T13" i="1" a="1"/>
  <c r="T13" i="1" s="1"/>
  <c r="T12" i="1" a="1"/>
  <c r="T12" i="1" s="1"/>
  <c r="T11" i="1" a="1"/>
  <c r="T11" i="1" s="1"/>
  <c r="T10" i="1" a="1"/>
  <c r="T10" i="1" s="1"/>
  <c r="T9" i="1" a="1"/>
  <c r="T9" i="1" s="1"/>
  <c r="T8" i="1" a="1"/>
  <c r="T8" i="1" s="1"/>
  <c r="T7" i="1" a="1"/>
  <c r="T7" i="1" s="1"/>
  <c r="T6" i="1" a="1"/>
  <c r="T6" i="1" s="1"/>
  <c r="S730" i="1" a="1"/>
  <c r="S730" i="1" s="1"/>
  <c r="S729" i="1" a="1"/>
  <c r="S729" i="1" s="1"/>
  <c r="S728" i="1" a="1"/>
  <c r="S728" i="1" s="1"/>
  <c r="S727" i="1" a="1"/>
  <c r="S727" i="1" s="1"/>
  <c r="S726" i="1" a="1"/>
  <c r="S726" i="1" s="1"/>
  <c r="S725" i="1" a="1"/>
  <c r="S725" i="1" s="1"/>
  <c r="S724" i="1" a="1"/>
  <c r="S724" i="1" s="1"/>
  <c r="S723" i="1" a="1"/>
  <c r="S723" i="1" s="1"/>
  <c r="S722" i="1" a="1"/>
  <c r="S722" i="1" s="1"/>
  <c r="S721" i="1" a="1"/>
  <c r="S721" i="1" s="1"/>
  <c r="S720" i="1" a="1"/>
  <c r="S720" i="1" s="1"/>
  <c r="S719" i="1" a="1"/>
  <c r="S719" i="1" s="1"/>
  <c r="S718" i="1" a="1"/>
  <c r="S718" i="1" s="1"/>
  <c r="S717" i="1" a="1"/>
  <c r="S717" i="1" s="1"/>
  <c r="S716" i="1" a="1"/>
  <c r="S716" i="1" s="1"/>
  <c r="S715" i="1" a="1"/>
  <c r="S715" i="1" s="1"/>
  <c r="S714" i="1" a="1"/>
  <c r="S714" i="1" s="1"/>
  <c r="S713" i="1" a="1"/>
  <c r="S713" i="1" s="1"/>
  <c r="S712" i="1" a="1"/>
  <c r="S712" i="1" s="1"/>
  <c r="S711" i="1" a="1"/>
  <c r="S711" i="1" s="1"/>
  <c r="S710" i="1" a="1"/>
  <c r="S710" i="1" s="1"/>
  <c r="S709" i="1" a="1"/>
  <c r="S709" i="1" s="1"/>
  <c r="S708" i="1" a="1"/>
  <c r="S708" i="1" s="1"/>
  <c r="S707" i="1" a="1"/>
  <c r="S707" i="1" s="1"/>
  <c r="S706" i="1" a="1"/>
  <c r="S706" i="1" s="1"/>
  <c r="S705" i="1" a="1"/>
  <c r="S705" i="1" s="1"/>
  <c r="S704" i="1" a="1"/>
  <c r="S704" i="1" s="1"/>
  <c r="S703" i="1" a="1"/>
  <c r="S703" i="1" s="1"/>
  <c r="S702" i="1" a="1"/>
  <c r="S702" i="1" s="1"/>
  <c r="S701" i="1" a="1"/>
  <c r="S701" i="1" s="1"/>
  <c r="S700" i="1" a="1"/>
  <c r="S700" i="1" s="1"/>
  <c r="S699" i="1" a="1"/>
  <c r="S699" i="1" s="1"/>
  <c r="S698" i="1" a="1"/>
  <c r="S698" i="1" s="1"/>
  <c r="S697" i="1" a="1"/>
  <c r="S697" i="1" s="1"/>
  <c r="S696" i="1" a="1"/>
  <c r="S696" i="1" s="1"/>
  <c r="S695" i="1" a="1"/>
  <c r="S695" i="1" s="1"/>
  <c r="S694" i="1" a="1"/>
  <c r="S694" i="1" s="1"/>
  <c r="S693" i="1" a="1"/>
  <c r="S693" i="1" s="1"/>
  <c r="S692" i="1" a="1"/>
  <c r="S692" i="1" s="1"/>
  <c r="S691" i="1" a="1"/>
  <c r="S691" i="1" s="1"/>
  <c r="S690" i="1" a="1"/>
  <c r="S690" i="1" s="1"/>
  <c r="S689" i="1" a="1"/>
  <c r="S689" i="1" s="1"/>
  <c r="S688" i="1" a="1"/>
  <c r="S688" i="1" s="1"/>
  <c r="S687" i="1" a="1"/>
  <c r="S687" i="1" s="1"/>
  <c r="S686" i="1" a="1"/>
  <c r="S686" i="1" s="1"/>
  <c r="S685" i="1" a="1"/>
  <c r="S685" i="1" s="1"/>
  <c r="S684" i="1" a="1"/>
  <c r="S684" i="1" s="1"/>
  <c r="S683" i="1" a="1"/>
  <c r="S683" i="1" s="1"/>
  <c r="S682" i="1" a="1"/>
  <c r="S682" i="1" s="1"/>
  <c r="S681" i="1" a="1"/>
  <c r="S681" i="1" s="1"/>
  <c r="S680" i="1" a="1"/>
  <c r="S680" i="1" s="1"/>
  <c r="S679" i="1" a="1"/>
  <c r="S679" i="1" s="1"/>
  <c r="S678" i="1" a="1"/>
  <c r="S678" i="1" s="1"/>
  <c r="S677" i="1" a="1"/>
  <c r="S677" i="1" s="1"/>
  <c r="S676" i="1" a="1"/>
  <c r="S676" i="1" s="1"/>
  <c r="S675" i="1" a="1"/>
  <c r="S675" i="1" s="1"/>
  <c r="S674" i="1" a="1"/>
  <c r="S674" i="1" s="1"/>
  <c r="S673" i="1" a="1"/>
  <c r="S673" i="1" s="1"/>
  <c r="S672" i="1" a="1"/>
  <c r="S672" i="1" s="1"/>
  <c r="S671" i="1" a="1"/>
  <c r="S671" i="1" s="1"/>
  <c r="S670" i="1" a="1"/>
  <c r="S670" i="1" s="1"/>
  <c r="S669" i="1" a="1"/>
  <c r="S669" i="1" s="1"/>
  <c r="S668" i="1" a="1"/>
  <c r="S668" i="1" s="1"/>
  <c r="S667" i="1" a="1"/>
  <c r="S667" i="1" s="1"/>
  <c r="S666" i="1" a="1"/>
  <c r="S666" i="1" s="1"/>
  <c r="S665" i="1" a="1"/>
  <c r="S665" i="1" s="1"/>
  <c r="S664" i="1" a="1"/>
  <c r="S664" i="1" s="1"/>
  <c r="S663" i="1" a="1"/>
  <c r="S663" i="1" s="1"/>
  <c r="S662" i="1" a="1"/>
  <c r="S662" i="1" s="1"/>
  <c r="S661" i="1" a="1"/>
  <c r="S661" i="1" s="1"/>
  <c r="S660" i="1" a="1"/>
  <c r="S660" i="1" s="1"/>
  <c r="S659" i="1" a="1"/>
  <c r="S659" i="1" s="1"/>
  <c r="S658" i="1" a="1"/>
  <c r="S658" i="1" s="1"/>
  <c r="S657" i="1" a="1"/>
  <c r="S657" i="1" s="1"/>
  <c r="S656" i="1" a="1"/>
  <c r="S656" i="1" s="1"/>
  <c r="S655" i="1" a="1"/>
  <c r="S655" i="1" s="1"/>
  <c r="S654" i="1" a="1"/>
  <c r="S654" i="1" s="1"/>
  <c r="S653" i="1" a="1"/>
  <c r="S653" i="1" s="1"/>
  <c r="S652" i="1" a="1"/>
  <c r="S652" i="1" s="1"/>
  <c r="S651" i="1" a="1"/>
  <c r="S651" i="1" s="1"/>
  <c r="S650" i="1" a="1"/>
  <c r="S650" i="1" s="1"/>
  <c r="S649" i="1" a="1"/>
  <c r="S649" i="1" s="1"/>
  <c r="S648" i="1" a="1"/>
  <c r="S648" i="1" s="1"/>
  <c r="S647" i="1" a="1"/>
  <c r="S647" i="1" s="1"/>
  <c r="S646" i="1" a="1"/>
  <c r="S646" i="1" s="1"/>
  <c r="S645" i="1" a="1"/>
  <c r="S645" i="1" s="1"/>
  <c r="S644" i="1" a="1"/>
  <c r="S644" i="1" s="1"/>
  <c r="S643" i="1" a="1"/>
  <c r="S643" i="1" s="1"/>
  <c r="S642" i="1" a="1"/>
  <c r="S642" i="1" s="1"/>
  <c r="S641" i="1" a="1"/>
  <c r="S641" i="1" s="1"/>
  <c r="S640" i="1" a="1"/>
  <c r="S640" i="1" s="1"/>
  <c r="S639" i="1" a="1"/>
  <c r="S639" i="1" s="1"/>
  <c r="S638" i="1" a="1"/>
  <c r="S638" i="1" s="1"/>
  <c r="S637" i="1" a="1"/>
  <c r="S637" i="1" s="1"/>
  <c r="S636" i="1" a="1"/>
  <c r="S636" i="1" s="1"/>
  <c r="S635" i="1" a="1"/>
  <c r="S635" i="1" s="1"/>
  <c r="S634" i="1" a="1"/>
  <c r="S634" i="1" s="1"/>
  <c r="S633" i="1" a="1"/>
  <c r="S633" i="1" s="1"/>
  <c r="S632" i="1" a="1"/>
  <c r="S632" i="1" s="1"/>
  <c r="S631" i="1" a="1"/>
  <c r="S631" i="1" s="1"/>
  <c r="S630" i="1" a="1"/>
  <c r="S630" i="1" s="1"/>
  <c r="S629" i="1" a="1"/>
  <c r="S629" i="1" s="1"/>
  <c r="S628" i="1" a="1"/>
  <c r="S628" i="1" s="1"/>
  <c r="S627" i="1" a="1"/>
  <c r="S627" i="1" s="1"/>
  <c r="S626" i="1" a="1"/>
  <c r="S626" i="1" s="1"/>
  <c r="S625" i="1" a="1"/>
  <c r="S625" i="1" s="1"/>
  <c r="S624" i="1" a="1"/>
  <c r="S624" i="1" s="1"/>
  <c r="S623" i="1" a="1"/>
  <c r="S623" i="1" s="1"/>
  <c r="S622" i="1" a="1"/>
  <c r="S622" i="1" s="1"/>
  <c r="S621" i="1" a="1"/>
  <c r="S621" i="1" s="1"/>
  <c r="S620" i="1" a="1"/>
  <c r="S620" i="1" s="1"/>
  <c r="S619" i="1" a="1"/>
  <c r="S619" i="1" s="1"/>
  <c r="S618" i="1" a="1"/>
  <c r="S618" i="1" s="1"/>
  <c r="S617" i="1" a="1"/>
  <c r="S617" i="1" s="1"/>
  <c r="S616" i="1" a="1"/>
  <c r="S616" i="1" s="1"/>
  <c r="S615" i="1" a="1"/>
  <c r="S615" i="1" s="1"/>
  <c r="S614" i="1" a="1"/>
  <c r="S614" i="1" s="1"/>
  <c r="S613" i="1" a="1"/>
  <c r="S613" i="1" s="1"/>
  <c r="S612" i="1" a="1"/>
  <c r="S612" i="1" s="1"/>
  <c r="S611" i="1" a="1"/>
  <c r="S611" i="1" s="1"/>
  <c r="S610" i="1" a="1"/>
  <c r="S610" i="1" s="1"/>
  <c r="S609" i="1" a="1"/>
  <c r="S609" i="1" s="1"/>
  <c r="S608" i="1" a="1"/>
  <c r="S608" i="1" s="1"/>
  <c r="S607" i="1" a="1"/>
  <c r="S607" i="1" s="1"/>
  <c r="S606" i="1" a="1"/>
  <c r="S606" i="1" s="1"/>
  <c r="S605" i="1" a="1"/>
  <c r="S605" i="1" s="1"/>
  <c r="S604" i="1" a="1"/>
  <c r="S604" i="1" s="1"/>
  <c r="S603" i="1" a="1"/>
  <c r="S603" i="1" s="1"/>
  <c r="S602" i="1" a="1"/>
  <c r="S602" i="1" s="1"/>
  <c r="S601" i="1" a="1"/>
  <c r="S601" i="1" s="1"/>
  <c r="S600" i="1" a="1"/>
  <c r="S600" i="1" s="1"/>
  <c r="S599" i="1" a="1"/>
  <c r="S599" i="1" s="1"/>
  <c r="S598" i="1" a="1"/>
  <c r="S598" i="1" s="1"/>
  <c r="S597" i="1" a="1"/>
  <c r="S597" i="1" s="1"/>
  <c r="S596" i="1" a="1"/>
  <c r="S596" i="1" s="1"/>
  <c r="S595" i="1" a="1"/>
  <c r="S595" i="1" s="1"/>
  <c r="S594" i="1" a="1"/>
  <c r="S594" i="1" s="1"/>
  <c r="S593" i="1" a="1"/>
  <c r="S593" i="1" s="1"/>
  <c r="S592" i="1" a="1"/>
  <c r="S592" i="1" s="1"/>
  <c r="S591" i="1" a="1"/>
  <c r="S591" i="1" s="1"/>
  <c r="S590" i="1" a="1"/>
  <c r="S590" i="1" s="1"/>
  <c r="S589" i="1" a="1"/>
  <c r="S589" i="1" s="1"/>
  <c r="S588" i="1" a="1"/>
  <c r="S588" i="1" s="1"/>
  <c r="S587" i="1" a="1"/>
  <c r="S587" i="1" s="1"/>
  <c r="S586" i="1" a="1"/>
  <c r="S586" i="1" s="1"/>
  <c r="S585" i="1" a="1"/>
  <c r="S585" i="1" s="1"/>
  <c r="S584" i="1" a="1"/>
  <c r="S584" i="1" s="1"/>
  <c r="S583" i="1" a="1"/>
  <c r="S583" i="1" s="1"/>
  <c r="S582" i="1" a="1"/>
  <c r="S582" i="1" s="1"/>
  <c r="S581" i="1" a="1"/>
  <c r="S581" i="1" s="1"/>
  <c r="S580" i="1" a="1"/>
  <c r="S580" i="1" s="1"/>
  <c r="S579" i="1" a="1"/>
  <c r="S579" i="1" s="1"/>
  <c r="S578" i="1" a="1"/>
  <c r="S578" i="1" s="1"/>
  <c r="S577" i="1" a="1"/>
  <c r="S577" i="1" s="1"/>
  <c r="S576" i="1" a="1"/>
  <c r="S576" i="1" s="1"/>
  <c r="S575" i="1" a="1"/>
  <c r="S575" i="1" s="1"/>
  <c r="S574" i="1" a="1"/>
  <c r="S574" i="1" s="1"/>
  <c r="S573" i="1" a="1"/>
  <c r="S573" i="1" s="1"/>
  <c r="S572" i="1" a="1"/>
  <c r="S572" i="1" s="1"/>
  <c r="S571" i="1" a="1"/>
  <c r="S571" i="1" s="1"/>
  <c r="S570" i="1" a="1"/>
  <c r="S570" i="1" s="1"/>
  <c r="S569" i="1" a="1"/>
  <c r="S569" i="1" s="1"/>
  <c r="S568" i="1" a="1"/>
  <c r="S568" i="1" s="1"/>
  <c r="S567" i="1" a="1"/>
  <c r="S567" i="1" s="1"/>
  <c r="S566" i="1" a="1"/>
  <c r="S566" i="1" s="1"/>
  <c r="S565" i="1" a="1"/>
  <c r="S565" i="1" s="1"/>
  <c r="S564" i="1" a="1"/>
  <c r="S564" i="1" s="1"/>
  <c r="S563" i="1" a="1"/>
  <c r="S563" i="1" s="1"/>
  <c r="S562" i="1" a="1"/>
  <c r="S562" i="1" s="1"/>
  <c r="S561" i="1" a="1"/>
  <c r="S561" i="1" s="1"/>
  <c r="S560" i="1" a="1"/>
  <c r="S560" i="1" s="1"/>
  <c r="S559" i="1" a="1"/>
  <c r="S559" i="1" s="1"/>
  <c r="S558" i="1" a="1"/>
  <c r="S558" i="1" s="1"/>
  <c r="S557" i="1" a="1"/>
  <c r="S557" i="1" s="1"/>
  <c r="S556" i="1" a="1"/>
  <c r="S556" i="1" s="1"/>
  <c r="S555" i="1" a="1"/>
  <c r="S555" i="1" s="1"/>
  <c r="S554" i="1" a="1"/>
  <c r="S554" i="1" s="1"/>
  <c r="S553" i="1" a="1"/>
  <c r="S553" i="1" s="1"/>
  <c r="S552" i="1" a="1"/>
  <c r="S552" i="1" s="1"/>
  <c r="S551" i="1" a="1"/>
  <c r="S551" i="1" s="1"/>
  <c r="S550" i="1" a="1"/>
  <c r="S550" i="1" s="1"/>
  <c r="S549" i="1" a="1"/>
  <c r="S549" i="1" s="1"/>
  <c r="S548" i="1" a="1"/>
  <c r="S548" i="1" s="1"/>
  <c r="S547" i="1" a="1"/>
  <c r="S547" i="1" s="1"/>
  <c r="S546" i="1" a="1"/>
  <c r="S546" i="1" s="1"/>
  <c r="S545" i="1" a="1"/>
  <c r="S545" i="1" s="1"/>
  <c r="S544" i="1" a="1"/>
  <c r="S544" i="1" s="1"/>
  <c r="S543" i="1" a="1"/>
  <c r="S543" i="1" s="1"/>
  <c r="S542" i="1" a="1"/>
  <c r="S542" i="1" s="1"/>
  <c r="S541" i="1" a="1"/>
  <c r="S541" i="1" s="1"/>
  <c r="S540" i="1" a="1"/>
  <c r="S540" i="1" s="1"/>
  <c r="S539" i="1" a="1"/>
  <c r="S539" i="1" s="1"/>
  <c r="S538" i="1" a="1"/>
  <c r="S538" i="1" s="1"/>
  <c r="S537" i="1" a="1"/>
  <c r="S537" i="1" s="1"/>
  <c r="S536" i="1" a="1"/>
  <c r="S536" i="1" s="1"/>
  <c r="S535" i="1" a="1"/>
  <c r="S535" i="1" s="1"/>
  <c r="S534" i="1" a="1"/>
  <c r="S534" i="1" s="1"/>
  <c r="S533" i="1" a="1"/>
  <c r="S533" i="1" s="1"/>
  <c r="S532" i="1" a="1"/>
  <c r="S532" i="1" s="1"/>
  <c r="S531" i="1" a="1"/>
  <c r="S531" i="1" s="1"/>
  <c r="S530" i="1" a="1"/>
  <c r="S530" i="1" s="1"/>
  <c r="S529" i="1" a="1"/>
  <c r="S529" i="1" s="1"/>
  <c r="S528" i="1" a="1"/>
  <c r="S528" i="1" s="1"/>
  <c r="S527" i="1" a="1"/>
  <c r="S527" i="1" s="1"/>
  <c r="S526" i="1" a="1"/>
  <c r="S526" i="1" s="1"/>
  <c r="S525" i="1" a="1"/>
  <c r="S525" i="1" s="1"/>
  <c r="S524" i="1" a="1"/>
  <c r="S524" i="1" s="1"/>
  <c r="S523" i="1" a="1"/>
  <c r="S523" i="1" s="1"/>
  <c r="S522" i="1" a="1"/>
  <c r="S522" i="1" s="1"/>
  <c r="S521" i="1" a="1"/>
  <c r="S521" i="1" s="1"/>
  <c r="S520" i="1" a="1"/>
  <c r="S520" i="1" s="1"/>
  <c r="S519" i="1" a="1"/>
  <c r="S519" i="1" s="1"/>
  <c r="S518" i="1" a="1"/>
  <c r="S518" i="1" s="1"/>
  <c r="S517" i="1" a="1"/>
  <c r="S517" i="1" s="1"/>
  <c r="S516" i="1" a="1"/>
  <c r="S516" i="1" s="1"/>
  <c r="S515" i="1" a="1"/>
  <c r="S515" i="1" s="1"/>
  <c r="S514" i="1" a="1"/>
  <c r="S514" i="1" s="1"/>
  <c r="S513" i="1" a="1"/>
  <c r="S513" i="1" s="1"/>
  <c r="S512" i="1" a="1"/>
  <c r="S512" i="1" s="1"/>
  <c r="S511" i="1" a="1"/>
  <c r="S511" i="1" s="1"/>
  <c r="S510" i="1" a="1"/>
  <c r="S510" i="1" s="1"/>
  <c r="S509" i="1" a="1"/>
  <c r="S509" i="1" s="1"/>
  <c r="S508" i="1" a="1"/>
  <c r="S508" i="1" s="1"/>
  <c r="S507" i="1" a="1"/>
  <c r="S507" i="1" s="1"/>
  <c r="S506" i="1" a="1"/>
  <c r="S506" i="1" s="1"/>
  <c r="S505" i="1" a="1"/>
  <c r="S505" i="1" s="1"/>
  <c r="S504" i="1" a="1"/>
  <c r="S504" i="1" s="1"/>
  <c r="S503" i="1" a="1"/>
  <c r="S503" i="1" s="1"/>
  <c r="S502" i="1" a="1"/>
  <c r="S502" i="1" s="1"/>
  <c r="S501" i="1" a="1"/>
  <c r="S501" i="1" s="1"/>
  <c r="S500" i="1" a="1"/>
  <c r="S500" i="1" s="1"/>
  <c r="S499" i="1" a="1"/>
  <c r="S499" i="1" s="1"/>
  <c r="S498" i="1" a="1"/>
  <c r="S498" i="1" s="1"/>
  <c r="S497" i="1" a="1"/>
  <c r="S497" i="1" s="1"/>
  <c r="S496" i="1" a="1"/>
  <c r="S496" i="1" s="1"/>
  <c r="S495" i="1" a="1"/>
  <c r="S495" i="1" s="1"/>
  <c r="S494" i="1" a="1"/>
  <c r="S494" i="1" s="1"/>
  <c r="S493" i="1" a="1"/>
  <c r="S493" i="1" s="1"/>
  <c r="S492" i="1" a="1"/>
  <c r="S492" i="1" s="1"/>
  <c r="S491" i="1" a="1"/>
  <c r="S491" i="1" s="1"/>
  <c r="S490" i="1" a="1"/>
  <c r="S490" i="1" s="1"/>
  <c r="S489" i="1" a="1"/>
  <c r="S489" i="1" s="1"/>
  <c r="S488" i="1" a="1"/>
  <c r="S488" i="1" s="1"/>
  <c r="S487" i="1" a="1"/>
  <c r="S487" i="1" s="1"/>
  <c r="S486" i="1" a="1"/>
  <c r="S486" i="1" s="1"/>
  <c r="S485" i="1" a="1"/>
  <c r="S485" i="1" s="1"/>
  <c r="S484" i="1" a="1"/>
  <c r="S484" i="1" s="1"/>
  <c r="S483" i="1" a="1"/>
  <c r="S483" i="1" s="1"/>
  <c r="S482" i="1" a="1"/>
  <c r="S482" i="1" s="1"/>
  <c r="S481" i="1" a="1"/>
  <c r="S481" i="1" s="1"/>
  <c r="S480" i="1" a="1"/>
  <c r="S480" i="1" s="1"/>
  <c r="S479" i="1" a="1"/>
  <c r="S479" i="1" s="1"/>
  <c r="S478" i="1" a="1"/>
  <c r="S478" i="1" s="1"/>
  <c r="S477" i="1" a="1"/>
  <c r="S477" i="1" s="1"/>
  <c r="S476" i="1" a="1"/>
  <c r="S476" i="1" s="1"/>
  <c r="S475" i="1" a="1"/>
  <c r="S475" i="1" s="1"/>
  <c r="S474" i="1" a="1"/>
  <c r="S474" i="1" s="1"/>
  <c r="S473" i="1" a="1"/>
  <c r="S473" i="1" s="1"/>
  <c r="S472" i="1" a="1"/>
  <c r="S472" i="1" s="1"/>
  <c r="S471" i="1" a="1"/>
  <c r="S471" i="1" s="1"/>
  <c r="S470" i="1" a="1"/>
  <c r="S470" i="1" s="1"/>
  <c r="S469" i="1" a="1"/>
  <c r="S469" i="1" s="1"/>
  <c r="S468" i="1" a="1"/>
  <c r="S468" i="1" s="1"/>
  <c r="S467" i="1" a="1"/>
  <c r="S467" i="1" s="1"/>
  <c r="S466" i="1" a="1"/>
  <c r="S466" i="1" s="1"/>
  <c r="S465" i="1" a="1"/>
  <c r="S465" i="1" s="1"/>
  <c r="S464" i="1" a="1"/>
  <c r="S464" i="1" s="1"/>
  <c r="S463" i="1" a="1"/>
  <c r="S463" i="1" s="1"/>
  <c r="S462" i="1" a="1"/>
  <c r="S462" i="1" s="1"/>
  <c r="S461" i="1" a="1"/>
  <c r="S461" i="1" s="1"/>
  <c r="S460" i="1" a="1"/>
  <c r="S460" i="1" s="1"/>
  <c r="S459" i="1" a="1"/>
  <c r="S459" i="1" s="1"/>
  <c r="S458" i="1" a="1"/>
  <c r="S458" i="1" s="1"/>
  <c r="S457" i="1" a="1"/>
  <c r="S457" i="1" s="1"/>
  <c r="S456" i="1" a="1"/>
  <c r="S456" i="1" s="1"/>
  <c r="S455" i="1" a="1"/>
  <c r="S455" i="1" s="1"/>
  <c r="S454" i="1" a="1"/>
  <c r="S454" i="1" s="1"/>
  <c r="S453" i="1" a="1"/>
  <c r="S453" i="1" s="1"/>
  <c r="S452" i="1" a="1"/>
  <c r="S452" i="1" s="1"/>
  <c r="S451" i="1" a="1"/>
  <c r="S451" i="1" s="1"/>
  <c r="S450" i="1" a="1"/>
  <c r="S450" i="1" s="1"/>
  <c r="S449" i="1" a="1"/>
  <c r="S449" i="1" s="1"/>
  <c r="S448" i="1" a="1"/>
  <c r="S448" i="1" s="1"/>
  <c r="S447" i="1" a="1"/>
  <c r="S447" i="1" s="1"/>
  <c r="S446" i="1" a="1"/>
  <c r="S446" i="1" s="1"/>
  <c r="S445" i="1" a="1"/>
  <c r="S445" i="1" s="1"/>
  <c r="S444" i="1" a="1"/>
  <c r="S444" i="1" s="1"/>
  <c r="S443" i="1" a="1"/>
  <c r="S443" i="1" s="1"/>
  <c r="S442" i="1" a="1"/>
  <c r="S442" i="1" s="1"/>
  <c r="S441" i="1" a="1"/>
  <c r="S441" i="1" s="1"/>
  <c r="S440" i="1" a="1"/>
  <c r="S440" i="1" s="1"/>
  <c r="S439" i="1" a="1"/>
  <c r="S439" i="1" s="1"/>
  <c r="S438" i="1" a="1"/>
  <c r="S438" i="1" s="1"/>
  <c r="S437" i="1" a="1"/>
  <c r="S437" i="1" s="1"/>
  <c r="S436" i="1" a="1"/>
  <c r="S436" i="1" s="1"/>
  <c r="S435" i="1" a="1"/>
  <c r="S435" i="1" s="1"/>
  <c r="S434" i="1" a="1"/>
  <c r="S434" i="1" s="1"/>
  <c r="S433" i="1" a="1"/>
  <c r="S433" i="1" s="1"/>
  <c r="S432" i="1" a="1"/>
  <c r="S432" i="1" s="1"/>
  <c r="S431" i="1" a="1"/>
  <c r="S431" i="1" s="1"/>
  <c r="S430" i="1" a="1"/>
  <c r="S430" i="1" s="1"/>
  <c r="S429" i="1" a="1"/>
  <c r="S429" i="1" s="1"/>
  <c r="S428" i="1" a="1"/>
  <c r="S428" i="1" s="1"/>
  <c r="S427" i="1" a="1"/>
  <c r="S427" i="1" s="1"/>
  <c r="S426" i="1" a="1"/>
  <c r="S426" i="1" s="1"/>
  <c r="S425" i="1" a="1"/>
  <c r="S425" i="1" s="1"/>
  <c r="S424" i="1" a="1"/>
  <c r="S424" i="1" s="1"/>
  <c r="S423" i="1" a="1"/>
  <c r="S423" i="1" s="1"/>
  <c r="S422" i="1" a="1"/>
  <c r="S422" i="1" s="1"/>
  <c r="S421" i="1" a="1"/>
  <c r="S421" i="1" s="1"/>
  <c r="S420" i="1" a="1"/>
  <c r="S420" i="1" s="1"/>
  <c r="S419" i="1" a="1"/>
  <c r="S419" i="1" s="1"/>
  <c r="S418" i="1" a="1"/>
  <c r="S418" i="1" s="1"/>
  <c r="S417" i="1" a="1"/>
  <c r="S417" i="1" s="1"/>
  <c r="S416" i="1" a="1"/>
  <c r="S416" i="1" s="1"/>
  <c r="S415" i="1" a="1"/>
  <c r="S415" i="1" s="1"/>
  <c r="S414" i="1" a="1"/>
  <c r="S414" i="1" s="1"/>
  <c r="S413" i="1" a="1"/>
  <c r="S413" i="1" s="1"/>
  <c r="S412" i="1" a="1"/>
  <c r="S412" i="1" s="1"/>
  <c r="S411" i="1" a="1"/>
  <c r="S411" i="1" s="1"/>
  <c r="S410" i="1" a="1"/>
  <c r="S410" i="1" s="1"/>
  <c r="S409" i="1" a="1"/>
  <c r="S409" i="1" s="1"/>
  <c r="S408" i="1" a="1"/>
  <c r="S408" i="1" s="1"/>
  <c r="S407" i="1" a="1"/>
  <c r="S407" i="1" s="1"/>
  <c r="S406" i="1" a="1"/>
  <c r="S406" i="1" s="1"/>
  <c r="S405" i="1" a="1"/>
  <c r="S405" i="1" s="1"/>
  <c r="S404" i="1" a="1"/>
  <c r="S404" i="1" s="1"/>
  <c r="S403" i="1" a="1"/>
  <c r="S403" i="1" s="1"/>
  <c r="S402" i="1" a="1"/>
  <c r="S402" i="1" s="1"/>
  <c r="S401" i="1" a="1"/>
  <c r="S401" i="1" s="1"/>
  <c r="S400" i="1" a="1"/>
  <c r="S400" i="1" s="1"/>
  <c r="S399" i="1" a="1"/>
  <c r="S399" i="1" s="1"/>
  <c r="S398" i="1" a="1"/>
  <c r="S398" i="1" s="1"/>
  <c r="S397" i="1" a="1"/>
  <c r="S397" i="1" s="1"/>
  <c r="S396" i="1" a="1"/>
  <c r="S396" i="1" s="1"/>
  <c r="S395" i="1" a="1"/>
  <c r="S395" i="1" s="1"/>
  <c r="S394" i="1" a="1"/>
  <c r="S394" i="1" s="1"/>
  <c r="S393" i="1" a="1"/>
  <c r="S393" i="1" s="1"/>
  <c r="S392" i="1" a="1"/>
  <c r="S392" i="1" s="1"/>
  <c r="S391" i="1" a="1"/>
  <c r="S391" i="1" s="1"/>
  <c r="S390" i="1" a="1"/>
  <c r="S390" i="1" s="1"/>
  <c r="S389" i="1" a="1"/>
  <c r="S389" i="1" s="1"/>
  <c r="S388" i="1" a="1"/>
  <c r="S388" i="1" s="1"/>
  <c r="S387" i="1" a="1"/>
  <c r="S387" i="1" s="1"/>
  <c r="S386" i="1" a="1"/>
  <c r="S386" i="1" s="1"/>
  <c r="S385" i="1" a="1"/>
  <c r="S385" i="1" s="1"/>
  <c r="S384" i="1" a="1"/>
  <c r="S384" i="1" s="1"/>
  <c r="S383" i="1" a="1"/>
  <c r="S383" i="1" s="1"/>
  <c r="S382" i="1" a="1"/>
  <c r="S382" i="1" s="1"/>
  <c r="S381" i="1" a="1"/>
  <c r="S381" i="1" s="1"/>
  <c r="S380" i="1" a="1"/>
  <c r="S380" i="1" s="1"/>
  <c r="S379" i="1" a="1"/>
  <c r="S379" i="1" s="1"/>
  <c r="S378" i="1" a="1"/>
  <c r="S378" i="1" s="1"/>
  <c r="S377" i="1" a="1"/>
  <c r="S377" i="1" s="1"/>
  <c r="S376" i="1" a="1"/>
  <c r="S376" i="1" s="1"/>
  <c r="S375" i="1" a="1"/>
  <c r="S375" i="1" s="1"/>
  <c r="S374" i="1" a="1"/>
  <c r="S374" i="1" s="1"/>
  <c r="S373" i="1" a="1"/>
  <c r="S373" i="1" s="1"/>
  <c r="S372" i="1" a="1"/>
  <c r="S372" i="1" s="1"/>
  <c r="S371" i="1" a="1"/>
  <c r="S371" i="1" s="1"/>
  <c r="S370" i="1" a="1"/>
  <c r="S370" i="1" s="1"/>
  <c r="S369" i="1" a="1"/>
  <c r="S369" i="1" s="1"/>
  <c r="S368" i="1" a="1"/>
  <c r="S368" i="1" s="1"/>
  <c r="S367" i="1" a="1"/>
  <c r="S367" i="1" s="1"/>
  <c r="S366" i="1" a="1"/>
  <c r="S366" i="1" s="1"/>
  <c r="S365" i="1" a="1"/>
  <c r="S365" i="1" s="1"/>
  <c r="S364" i="1" a="1"/>
  <c r="S364" i="1" s="1"/>
  <c r="S363" i="1" a="1"/>
  <c r="S363" i="1" s="1"/>
  <c r="S362" i="1" a="1"/>
  <c r="S362" i="1" s="1"/>
  <c r="S361" i="1" a="1"/>
  <c r="S361" i="1" s="1"/>
  <c r="S360" i="1" a="1"/>
  <c r="S360" i="1" s="1"/>
  <c r="S359" i="1" a="1"/>
  <c r="S359" i="1" s="1"/>
  <c r="S358" i="1" a="1"/>
  <c r="S358" i="1" s="1"/>
  <c r="S357" i="1" a="1"/>
  <c r="S357" i="1" s="1"/>
  <c r="S356" i="1" a="1"/>
  <c r="S356" i="1" s="1"/>
  <c r="S355" i="1" a="1"/>
  <c r="S355" i="1" s="1"/>
  <c r="S354" i="1" a="1"/>
  <c r="S354" i="1" s="1"/>
  <c r="S353" i="1" a="1"/>
  <c r="S353" i="1" s="1"/>
  <c r="S352" i="1" a="1"/>
  <c r="S352" i="1" s="1"/>
  <c r="S351" i="1" a="1"/>
  <c r="S351" i="1" s="1"/>
  <c r="S350" i="1" a="1"/>
  <c r="S350" i="1" s="1"/>
  <c r="S349" i="1" a="1"/>
  <c r="S349" i="1" s="1"/>
  <c r="S348" i="1" a="1"/>
  <c r="S348" i="1" s="1"/>
  <c r="S347" i="1" a="1"/>
  <c r="S347" i="1" s="1"/>
  <c r="S346" i="1" a="1"/>
  <c r="S346" i="1" s="1"/>
  <c r="S345" i="1" a="1"/>
  <c r="S345" i="1" s="1"/>
  <c r="S344" i="1" a="1"/>
  <c r="S344" i="1" s="1"/>
  <c r="S343" i="1" a="1"/>
  <c r="S343" i="1" s="1"/>
  <c r="S342" i="1" a="1"/>
  <c r="S342" i="1" s="1"/>
  <c r="S341" i="1" a="1"/>
  <c r="S341" i="1" s="1"/>
  <c r="S340" i="1" a="1"/>
  <c r="S340" i="1" s="1"/>
  <c r="S339" i="1" a="1"/>
  <c r="S339" i="1" s="1"/>
  <c r="S338" i="1" a="1"/>
  <c r="S338" i="1" s="1"/>
  <c r="S337" i="1" a="1"/>
  <c r="S337" i="1" s="1"/>
  <c r="S336" i="1" a="1"/>
  <c r="S336" i="1" s="1"/>
  <c r="S335" i="1" a="1"/>
  <c r="S335" i="1" s="1"/>
  <c r="S334" i="1" a="1"/>
  <c r="S334" i="1" s="1"/>
  <c r="S333" i="1" a="1"/>
  <c r="S333" i="1" s="1"/>
  <c r="S332" i="1" a="1"/>
  <c r="S332" i="1" s="1"/>
  <c r="S331" i="1" a="1"/>
  <c r="S331" i="1" s="1"/>
  <c r="S330" i="1" a="1"/>
  <c r="S330" i="1" s="1"/>
  <c r="S329" i="1" a="1"/>
  <c r="S329" i="1" s="1"/>
  <c r="S328" i="1" a="1"/>
  <c r="S328" i="1" s="1"/>
  <c r="S327" i="1" a="1"/>
  <c r="S327" i="1" s="1"/>
  <c r="S326" i="1" a="1"/>
  <c r="S326" i="1" s="1"/>
  <c r="S325" i="1" a="1"/>
  <c r="S325" i="1" s="1"/>
  <c r="S324" i="1" a="1"/>
  <c r="S324" i="1" s="1"/>
  <c r="S323" i="1" a="1"/>
  <c r="S323" i="1" s="1"/>
  <c r="S322" i="1" a="1"/>
  <c r="S322" i="1" s="1"/>
  <c r="S321" i="1" a="1"/>
  <c r="S321" i="1" s="1"/>
  <c r="S320" i="1" a="1"/>
  <c r="S320" i="1" s="1"/>
  <c r="S319" i="1" a="1"/>
  <c r="S319" i="1" s="1"/>
  <c r="S318" i="1" a="1"/>
  <c r="S318" i="1" s="1"/>
  <c r="S317" i="1" a="1"/>
  <c r="S317" i="1" s="1"/>
  <c r="S316" i="1" a="1"/>
  <c r="S316" i="1" s="1"/>
  <c r="S315" i="1" a="1"/>
  <c r="S315" i="1" s="1"/>
  <c r="S314" i="1" a="1"/>
  <c r="S314" i="1" s="1"/>
  <c r="S313" i="1" a="1"/>
  <c r="S313" i="1" s="1"/>
  <c r="S312" i="1" a="1"/>
  <c r="S312" i="1" s="1"/>
  <c r="S311" i="1" a="1"/>
  <c r="S311" i="1" s="1"/>
  <c r="S310" i="1" a="1"/>
  <c r="S310" i="1" s="1"/>
  <c r="S309" i="1" a="1"/>
  <c r="S309" i="1" s="1"/>
  <c r="S308" i="1" a="1"/>
  <c r="S308" i="1" s="1"/>
  <c r="S307" i="1" a="1"/>
  <c r="S307" i="1" s="1"/>
  <c r="S306" i="1" a="1"/>
  <c r="S306" i="1" s="1"/>
  <c r="S305" i="1" a="1"/>
  <c r="S305" i="1" s="1"/>
  <c r="S304" i="1" a="1"/>
  <c r="S304" i="1" s="1"/>
  <c r="S303" i="1" a="1"/>
  <c r="S303" i="1" s="1"/>
  <c r="S302" i="1" a="1"/>
  <c r="S302" i="1" s="1"/>
  <c r="S301" i="1" a="1"/>
  <c r="S301" i="1" s="1"/>
  <c r="S300" i="1" a="1"/>
  <c r="S300" i="1" s="1"/>
  <c r="S299" i="1" a="1"/>
  <c r="S299" i="1" s="1"/>
  <c r="S298" i="1" a="1"/>
  <c r="S298" i="1" s="1"/>
  <c r="S297" i="1" a="1"/>
  <c r="S297" i="1" s="1"/>
  <c r="S296" i="1" a="1"/>
  <c r="S296" i="1" s="1"/>
  <c r="S295" i="1" a="1"/>
  <c r="S295" i="1" s="1"/>
  <c r="S294" i="1" a="1"/>
  <c r="S294" i="1" s="1"/>
  <c r="S293" i="1" a="1"/>
  <c r="S293" i="1" s="1"/>
  <c r="S292" i="1" a="1"/>
  <c r="S292" i="1" s="1"/>
  <c r="S291" i="1" a="1"/>
  <c r="S291" i="1" s="1"/>
  <c r="S290" i="1" a="1"/>
  <c r="S290" i="1" s="1"/>
  <c r="S289" i="1" a="1"/>
  <c r="S289" i="1" s="1"/>
  <c r="S288" i="1" a="1"/>
  <c r="S288" i="1" s="1"/>
  <c r="S287" i="1" a="1"/>
  <c r="S287" i="1" s="1"/>
  <c r="S286" i="1" a="1"/>
  <c r="S286" i="1" s="1"/>
  <c r="S285" i="1" a="1"/>
  <c r="S285" i="1" s="1"/>
  <c r="S284" i="1" a="1"/>
  <c r="S284" i="1" s="1"/>
  <c r="S283" i="1" a="1"/>
  <c r="S283" i="1" s="1"/>
  <c r="S282" i="1" a="1"/>
  <c r="S282" i="1" s="1"/>
  <c r="S281" i="1" a="1"/>
  <c r="S281" i="1" s="1"/>
  <c r="S280" i="1" a="1"/>
  <c r="S280" i="1" s="1"/>
  <c r="S279" i="1" a="1"/>
  <c r="S279" i="1" s="1"/>
  <c r="S278" i="1" a="1"/>
  <c r="S278" i="1" s="1"/>
  <c r="S277" i="1" a="1"/>
  <c r="S277" i="1" s="1"/>
  <c r="S276" i="1" a="1"/>
  <c r="S276" i="1" s="1"/>
  <c r="S275" i="1" a="1"/>
  <c r="S275" i="1" s="1"/>
  <c r="S274" i="1" a="1"/>
  <c r="S274" i="1" s="1"/>
  <c r="S273" i="1" a="1"/>
  <c r="S273" i="1" s="1"/>
  <c r="S272" i="1" a="1"/>
  <c r="S272" i="1" s="1"/>
  <c r="S271" i="1" a="1"/>
  <c r="S271" i="1" s="1"/>
  <c r="S270" i="1" a="1"/>
  <c r="S270" i="1" s="1"/>
  <c r="S269" i="1" a="1"/>
  <c r="S269" i="1" s="1"/>
  <c r="S268" i="1" a="1"/>
  <c r="S268" i="1" s="1"/>
  <c r="S267" i="1" a="1"/>
  <c r="S267" i="1" s="1"/>
  <c r="S266" i="1" a="1"/>
  <c r="S266" i="1" s="1"/>
  <c r="S265" i="1" a="1"/>
  <c r="S265" i="1" s="1"/>
  <c r="S264" i="1" a="1"/>
  <c r="S264" i="1" s="1"/>
  <c r="S263" i="1" a="1"/>
  <c r="S263" i="1" s="1"/>
  <c r="S262" i="1" a="1"/>
  <c r="S262" i="1" s="1"/>
  <c r="S261" i="1" a="1"/>
  <c r="S261" i="1" s="1"/>
  <c r="S260" i="1" a="1"/>
  <c r="S260" i="1" s="1"/>
  <c r="S259" i="1" a="1"/>
  <c r="S259" i="1" s="1"/>
  <c r="S258" i="1" a="1"/>
  <c r="S258" i="1" s="1"/>
  <c r="S257" i="1" a="1"/>
  <c r="S257" i="1" s="1"/>
  <c r="S256" i="1" a="1"/>
  <c r="S256" i="1" s="1"/>
  <c r="S255" i="1" a="1"/>
  <c r="S255" i="1" s="1"/>
  <c r="S254" i="1" a="1"/>
  <c r="S254" i="1" s="1"/>
  <c r="S253" i="1" a="1"/>
  <c r="S253" i="1" s="1"/>
  <c r="S252" i="1" a="1"/>
  <c r="S252" i="1" s="1"/>
  <c r="S251" i="1" a="1"/>
  <c r="S251" i="1" s="1"/>
  <c r="S250" i="1" a="1"/>
  <c r="S250" i="1" s="1"/>
  <c r="S249" i="1" a="1"/>
  <c r="S249" i="1" s="1"/>
  <c r="S248" i="1" a="1"/>
  <c r="S248" i="1" s="1"/>
  <c r="S247" i="1" a="1"/>
  <c r="S247" i="1" s="1"/>
  <c r="S246" i="1" a="1"/>
  <c r="S246" i="1" s="1"/>
  <c r="S245" i="1" a="1"/>
  <c r="S245" i="1" s="1"/>
  <c r="S244" i="1" a="1"/>
  <c r="S244" i="1" s="1"/>
  <c r="S243" i="1" a="1"/>
  <c r="S243" i="1" s="1"/>
  <c r="S242" i="1" a="1"/>
  <c r="S242" i="1" s="1"/>
  <c r="S241" i="1" a="1"/>
  <c r="S241" i="1" s="1"/>
  <c r="S240" i="1" a="1"/>
  <c r="S240" i="1" s="1"/>
  <c r="S239" i="1" a="1"/>
  <c r="S239" i="1" s="1"/>
  <c r="S238" i="1" a="1"/>
  <c r="S238" i="1" s="1"/>
  <c r="S237" i="1" a="1"/>
  <c r="S237" i="1" s="1"/>
  <c r="S236" i="1" a="1"/>
  <c r="S236" i="1" s="1"/>
  <c r="S235" i="1" a="1"/>
  <c r="S235" i="1" s="1"/>
  <c r="S234" i="1" a="1"/>
  <c r="S234" i="1" s="1"/>
  <c r="S233" i="1" a="1"/>
  <c r="S233" i="1" s="1"/>
  <c r="S232" i="1" a="1"/>
  <c r="S232" i="1" s="1"/>
  <c r="S231" i="1" a="1"/>
  <c r="S231" i="1" s="1"/>
  <c r="S230" i="1" a="1"/>
  <c r="S230" i="1" s="1"/>
  <c r="S229" i="1" a="1"/>
  <c r="S229" i="1" s="1"/>
  <c r="S228" i="1" a="1"/>
  <c r="S228" i="1" s="1"/>
  <c r="S227" i="1" a="1"/>
  <c r="S227" i="1" s="1"/>
  <c r="S226" i="1" a="1"/>
  <c r="S226" i="1" s="1"/>
  <c r="S225" i="1" a="1"/>
  <c r="S225" i="1" s="1"/>
  <c r="S224" i="1" a="1"/>
  <c r="S224" i="1" s="1"/>
  <c r="S223" i="1" a="1"/>
  <c r="S223" i="1" s="1"/>
  <c r="S222" i="1" a="1"/>
  <c r="S222" i="1" s="1"/>
  <c r="S221" i="1" a="1"/>
  <c r="S221" i="1" s="1"/>
  <c r="S220" i="1" a="1"/>
  <c r="S220" i="1" s="1"/>
  <c r="S219" i="1" a="1"/>
  <c r="S219" i="1" s="1"/>
  <c r="S218" i="1" a="1"/>
  <c r="S218" i="1" s="1"/>
  <c r="S217" i="1" a="1"/>
  <c r="S217" i="1" s="1"/>
  <c r="S216" i="1" a="1"/>
  <c r="S216" i="1" s="1"/>
  <c r="S215" i="1" a="1"/>
  <c r="S215" i="1" s="1"/>
  <c r="S214" i="1" a="1"/>
  <c r="S214" i="1" s="1"/>
  <c r="S213" i="1" a="1"/>
  <c r="S213" i="1" s="1"/>
  <c r="S212" i="1" a="1"/>
  <c r="S212" i="1" s="1"/>
  <c r="S211" i="1" a="1"/>
  <c r="S211" i="1" s="1"/>
  <c r="S210" i="1" a="1"/>
  <c r="S210" i="1" s="1"/>
  <c r="S209" i="1" a="1"/>
  <c r="S209" i="1" s="1"/>
  <c r="S208" i="1" a="1"/>
  <c r="S208" i="1" s="1"/>
  <c r="S207" i="1" a="1"/>
  <c r="S207" i="1" s="1"/>
  <c r="S206" i="1" a="1"/>
  <c r="S206" i="1" s="1"/>
  <c r="S205" i="1" a="1"/>
  <c r="S205" i="1" s="1"/>
  <c r="S204" i="1" a="1"/>
  <c r="S204" i="1" s="1"/>
  <c r="S203" i="1" a="1"/>
  <c r="S203" i="1" s="1"/>
  <c r="S202" i="1" a="1"/>
  <c r="S202" i="1" s="1"/>
  <c r="S201" i="1" a="1"/>
  <c r="S201" i="1" s="1"/>
  <c r="S200" i="1" a="1"/>
  <c r="S200" i="1" s="1"/>
  <c r="S199" i="1" a="1"/>
  <c r="S199" i="1" s="1"/>
  <c r="S198" i="1" a="1"/>
  <c r="S198" i="1" s="1"/>
  <c r="S197" i="1" a="1"/>
  <c r="S197" i="1" s="1"/>
  <c r="S196" i="1" a="1"/>
  <c r="S196" i="1" s="1"/>
  <c r="S195" i="1" a="1"/>
  <c r="S195" i="1" s="1"/>
  <c r="S194" i="1" a="1"/>
  <c r="S194" i="1" s="1"/>
  <c r="S193" i="1" a="1"/>
  <c r="S193" i="1" s="1"/>
  <c r="S192" i="1" a="1"/>
  <c r="S192" i="1" s="1"/>
  <c r="S191" i="1" a="1"/>
  <c r="S191" i="1" s="1"/>
  <c r="S190" i="1" a="1"/>
  <c r="S190" i="1" s="1"/>
  <c r="S189" i="1" a="1"/>
  <c r="S189" i="1" s="1"/>
  <c r="S188" i="1" a="1"/>
  <c r="S188" i="1" s="1"/>
  <c r="S187" i="1" a="1"/>
  <c r="S187" i="1" s="1"/>
  <c r="S186" i="1" a="1"/>
  <c r="S186" i="1" s="1"/>
  <c r="S185" i="1" a="1"/>
  <c r="S185" i="1" s="1"/>
  <c r="S184" i="1" a="1"/>
  <c r="S184" i="1" s="1"/>
  <c r="S183" i="1" a="1"/>
  <c r="S183" i="1" s="1"/>
  <c r="S182" i="1" a="1"/>
  <c r="S182" i="1" s="1"/>
  <c r="S181" i="1" a="1"/>
  <c r="S181" i="1" s="1"/>
  <c r="S180" i="1" a="1"/>
  <c r="S180" i="1" s="1"/>
  <c r="S179" i="1" a="1"/>
  <c r="S179" i="1" s="1"/>
  <c r="S178" i="1" a="1"/>
  <c r="S178" i="1" s="1"/>
  <c r="S177" i="1" a="1"/>
  <c r="S177" i="1" s="1"/>
  <c r="S176" i="1" a="1"/>
  <c r="S176" i="1" s="1"/>
  <c r="S175" i="1" a="1"/>
  <c r="S175" i="1" s="1"/>
  <c r="S174" i="1" a="1"/>
  <c r="S174" i="1" s="1"/>
  <c r="S173" i="1" a="1"/>
  <c r="S173" i="1" s="1"/>
  <c r="S172" i="1" a="1"/>
  <c r="S172" i="1" s="1"/>
  <c r="S171" i="1" a="1"/>
  <c r="S171" i="1" s="1"/>
  <c r="S170" i="1" a="1"/>
  <c r="S170" i="1" s="1"/>
  <c r="S169" i="1" a="1"/>
  <c r="S169" i="1" s="1"/>
  <c r="S168" i="1" a="1"/>
  <c r="S168" i="1" s="1"/>
  <c r="S167" i="1" a="1"/>
  <c r="S167" i="1" s="1"/>
  <c r="S166" i="1" a="1"/>
  <c r="S166" i="1" s="1"/>
  <c r="S165" i="1" a="1"/>
  <c r="S165" i="1" s="1"/>
  <c r="S164" i="1" a="1"/>
  <c r="S164" i="1" s="1"/>
  <c r="S163" i="1" a="1"/>
  <c r="S163" i="1" s="1"/>
  <c r="S162" i="1" a="1"/>
  <c r="S162" i="1" s="1"/>
  <c r="S161" i="1" a="1"/>
  <c r="S161" i="1" s="1"/>
  <c r="S160" i="1" a="1"/>
  <c r="S160" i="1" s="1"/>
  <c r="S159" i="1" a="1"/>
  <c r="S159" i="1" s="1"/>
  <c r="S158" i="1" a="1"/>
  <c r="S158" i="1" s="1"/>
  <c r="S157" i="1" a="1"/>
  <c r="S157" i="1" s="1"/>
  <c r="S156" i="1" a="1"/>
  <c r="S156" i="1" s="1"/>
  <c r="S155" i="1" a="1"/>
  <c r="S155" i="1" s="1"/>
  <c r="S154" i="1" a="1"/>
  <c r="S154" i="1" s="1"/>
  <c r="S153" i="1" a="1"/>
  <c r="S153" i="1" s="1"/>
  <c r="S152" i="1" a="1"/>
  <c r="S152" i="1" s="1"/>
  <c r="S151" i="1" a="1"/>
  <c r="S151" i="1" s="1"/>
  <c r="S150" i="1" a="1"/>
  <c r="S150" i="1" s="1"/>
  <c r="D147" i="11" s="1"/>
  <c r="S149" i="1" a="1"/>
  <c r="S149" i="1" s="1"/>
  <c r="D146" i="11" s="1"/>
  <c r="S148" i="1" a="1"/>
  <c r="S148" i="1" s="1"/>
  <c r="D145" i="11" s="1"/>
  <c r="S147" i="1" a="1"/>
  <c r="S147" i="1" s="1"/>
  <c r="D144" i="11" s="1"/>
  <c r="S146" i="1" a="1"/>
  <c r="S146" i="1" s="1"/>
  <c r="D143" i="11" s="1"/>
  <c r="S145" i="1" a="1"/>
  <c r="S145" i="1" s="1"/>
  <c r="D142" i="11" s="1"/>
  <c r="S144" i="1" a="1"/>
  <c r="S144" i="1" s="1"/>
  <c r="D141" i="11" s="1"/>
  <c r="S143" i="1" a="1"/>
  <c r="S143" i="1" s="1"/>
  <c r="D140" i="11" s="1"/>
  <c r="S142" i="1" a="1"/>
  <c r="S142" i="1" s="1"/>
  <c r="D139" i="11" s="1"/>
  <c r="S141" i="1" a="1"/>
  <c r="S141" i="1" s="1"/>
  <c r="D138" i="11" s="1"/>
  <c r="S140" i="1" a="1"/>
  <c r="S140" i="1" s="1"/>
  <c r="D137" i="11" s="1"/>
  <c r="S139" i="1" a="1"/>
  <c r="S139" i="1" s="1"/>
  <c r="D136" i="11" s="1"/>
  <c r="S138" i="1" a="1"/>
  <c r="S138" i="1" s="1"/>
  <c r="D135" i="11" s="1"/>
  <c r="S137" i="1" a="1"/>
  <c r="S137" i="1" s="1"/>
  <c r="D134" i="11" s="1"/>
  <c r="S136" i="1" a="1"/>
  <c r="S136" i="1" s="1"/>
  <c r="D133" i="11" s="1"/>
  <c r="S135" i="1" a="1"/>
  <c r="S135" i="1" s="1"/>
  <c r="D132" i="11" s="1"/>
  <c r="S134" i="1" a="1"/>
  <c r="S134" i="1" s="1"/>
  <c r="D131" i="11" s="1"/>
  <c r="S133" i="1" a="1"/>
  <c r="S133" i="1" s="1"/>
  <c r="D130" i="11" s="1"/>
  <c r="S132" i="1" a="1"/>
  <c r="S132" i="1" s="1"/>
  <c r="D129" i="11" s="1"/>
  <c r="S131" i="1" a="1"/>
  <c r="S131" i="1" s="1"/>
  <c r="D128" i="11" s="1"/>
  <c r="S130" i="1" a="1"/>
  <c r="S130" i="1" s="1"/>
  <c r="D127" i="11" s="1"/>
  <c r="S129" i="1" a="1"/>
  <c r="S129" i="1" s="1"/>
  <c r="D126" i="11" s="1"/>
  <c r="S128" i="1" a="1"/>
  <c r="S128" i="1" s="1"/>
  <c r="D125" i="11" s="1"/>
  <c r="S127" i="1" a="1"/>
  <c r="S127" i="1" s="1"/>
  <c r="D124" i="11" s="1"/>
  <c r="S126" i="1" a="1"/>
  <c r="S126" i="1" s="1"/>
  <c r="D123" i="11" s="1"/>
  <c r="S125" i="1" a="1"/>
  <c r="S125" i="1" s="1"/>
  <c r="D122" i="11" s="1"/>
  <c r="S124" i="1" a="1"/>
  <c r="S124" i="1" s="1"/>
  <c r="D121" i="11" s="1"/>
  <c r="S123" i="1" a="1"/>
  <c r="S123" i="1" s="1"/>
  <c r="D120" i="11" s="1"/>
  <c r="S122" i="1" a="1"/>
  <c r="S122" i="1" s="1"/>
  <c r="D119" i="11" s="1"/>
  <c r="S121" i="1" a="1"/>
  <c r="S121" i="1" s="1"/>
  <c r="D118" i="11" s="1"/>
  <c r="S120" i="1" a="1"/>
  <c r="S120" i="1" s="1"/>
  <c r="D117" i="11" s="1"/>
  <c r="S119" i="1" a="1"/>
  <c r="S119" i="1" s="1"/>
  <c r="D116" i="11" s="1"/>
  <c r="S118" i="1" a="1"/>
  <c r="S118" i="1" s="1"/>
  <c r="D115" i="11" s="1"/>
  <c r="S117" i="1" a="1"/>
  <c r="S117" i="1" s="1"/>
  <c r="D114" i="11" s="1"/>
  <c r="S116" i="1" a="1"/>
  <c r="S116" i="1" s="1"/>
  <c r="D113" i="11" s="1"/>
  <c r="S115" i="1" a="1"/>
  <c r="S115" i="1" s="1"/>
  <c r="D112" i="11" s="1"/>
  <c r="S114" i="1" a="1"/>
  <c r="S114" i="1" s="1"/>
  <c r="D111" i="11" s="1"/>
  <c r="S105" i="1" a="1"/>
  <c r="S105" i="1" s="1"/>
  <c r="S102" i="1" a="1"/>
  <c r="S102" i="1" s="1"/>
  <c r="S101" i="1" a="1"/>
  <c r="S101" i="1" s="1"/>
  <c r="S100" i="1" a="1"/>
  <c r="S100" i="1" s="1"/>
  <c r="S99" i="1" a="1"/>
  <c r="S99" i="1" s="1"/>
  <c r="S98" i="1" a="1"/>
  <c r="S98" i="1" s="1"/>
  <c r="S97" i="1" a="1"/>
  <c r="S97" i="1" s="1"/>
  <c r="S93" i="1" a="1"/>
  <c r="S93" i="1" s="1"/>
  <c r="S92" i="1" a="1"/>
  <c r="S92" i="1" s="1"/>
  <c r="S91" i="1" a="1"/>
  <c r="S91" i="1" s="1"/>
  <c r="S90" i="1" a="1"/>
  <c r="S90" i="1" s="1"/>
  <c r="S89" i="1" a="1"/>
  <c r="S89" i="1" s="1"/>
  <c r="S88" i="1" a="1"/>
  <c r="S88" i="1" s="1"/>
  <c r="S87" i="1" a="1"/>
  <c r="S87" i="1" s="1"/>
  <c r="S86" i="1" a="1"/>
  <c r="S86" i="1" s="1"/>
  <c r="S85" i="1" a="1"/>
  <c r="S85" i="1" s="1"/>
  <c r="S84" i="1" a="1"/>
  <c r="S84" i="1" s="1"/>
  <c r="S83" i="1" a="1"/>
  <c r="S83" i="1" s="1"/>
  <c r="S82" i="1" a="1"/>
  <c r="S82" i="1" s="1"/>
  <c r="S81" i="1" a="1"/>
  <c r="S81" i="1" s="1"/>
  <c r="S80" i="1" a="1"/>
  <c r="S80" i="1" s="1"/>
  <c r="S79" i="1" a="1"/>
  <c r="S79" i="1" s="1"/>
  <c r="S78" i="1" a="1"/>
  <c r="S78" i="1" s="1"/>
  <c r="S77" i="1" a="1"/>
  <c r="S77" i="1" s="1"/>
  <c r="S76" i="1" a="1"/>
  <c r="S76" i="1" s="1"/>
  <c r="S75" i="1" a="1"/>
  <c r="S75" i="1" s="1"/>
  <c r="S74" i="1" a="1"/>
  <c r="S74" i="1" s="1"/>
  <c r="S73" i="1" a="1"/>
  <c r="S73" i="1" s="1"/>
  <c r="S72" i="1" a="1"/>
  <c r="S72" i="1" s="1"/>
  <c r="S71" i="1" a="1"/>
  <c r="S71" i="1" s="1"/>
  <c r="S70" i="1" a="1"/>
  <c r="S70" i="1" s="1"/>
  <c r="S69" i="1" a="1"/>
  <c r="S69" i="1" s="1"/>
  <c r="S68" i="1" a="1"/>
  <c r="S68" i="1" s="1"/>
  <c r="S67" i="1" a="1"/>
  <c r="S67" i="1" s="1"/>
  <c r="S66" i="1" a="1"/>
  <c r="S66" i="1" s="1"/>
  <c r="S65" i="1" a="1"/>
  <c r="S65" i="1" s="1"/>
  <c r="S63" i="1" a="1"/>
  <c r="S63" i="1" s="1"/>
  <c r="S62" i="1" a="1"/>
  <c r="S62" i="1" s="1"/>
  <c r="S61" i="1" a="1"/>
  <c r="S61" i="1" s="1"/>
  <c r="S60" i="1" a="1"/>
  <c r="S60" i="1" s="1"/>
  <c r="S58" i="1" a="1"/>
  <c r="S58" i="1" s="1"/>
  <c r="S56" i="1" a="1"/>
  <c r="S56" i="1" s="1"/>
  <c r="S55" i="1" a="1"/>
  <c r="S55" i="1" s="1"/>
  <c r="S54" i="1" a="1"/>
  <c r="S54" i="1" s="1"/>
  <c r="S53" i="1" a="1"/>
  <c r="S53" i="1" s="1"/>
  <c r="S52" i="1" a="1"/>
  <c r="S52" i="1" s="1"/>
  <c r="S51" i="1" a="1"/>
  <c r="S51" i="1" s="1"/>
  <c r="S50" i="1" a="1"/>
  <c r="S50" i="1" s="1"/>
  <c r="S49" i="1" a="1"/>
  <c r="S49" i="1" s="1"/>
  <c r="S48" i="1" a="1"/>
  <c r="S48" i="1" s="1"/>
  <c r="S47" i="1" a="1"/>
  <c r="S47" i="1" s="1"/>
  <c r="S46" i="1" a="1"/>
  <c r="S46" i="1" s="1"/>
  <c r="S45" i="1" a="1"/>
  <c r="S45" i="1" s="1"/>
  <c r="S44" i="1" a="1"/>
  <c r="S44" i="1" s="1"/>
  <c r="S43" i="1" a="1"/>
  <c r="S43" i="1" s="1"/>
  <c r="S42" i="1" a="1"/>
  <c r="S42" i="1" s="1"/>
  <c r="S41" i="1" a="1"/>
  <c r="S41" i="1" s="1"/>
  <c r="S40" i="1" a="1"/>
  <c r="S40" i="1" s="1"/>
  <c r="S39" i="1" a="1"/>
  <c r="S39" i="1" s="1"/>
  <c r="S38" i="1" a="1"/>
  <c r="S38" i="1" s="1"/>
  <c r="S37" i="1" a="1"/>
  <c r="S37" i="1" s="1"/>
  <c r="S36" i="1" a="1"/>
  <c r="S36" i="1" s="1"/>
  <c r="S35" i="1" a="1"/>
  <c r="S35" i="1" s="1"/>
  <c r="S34" i="1" a="1"/>
  <c r="S34" i="1" s="1"/>
  <c r="S33" i="1" a="1"/>
  <c r="S33" i="1" s="1"/>
  <c r="S32" i="1" a="1"/>
  <c r="S32" i="1" s="1"/>
  <c r="S31" i="1" a="1"/>
  <c r="S31" i="1" s="1"/>
  <c r="S30" i="1" a="1"/>
  <c r="S30" i="1" s="1"/>
  <c r="S29" i="1" a="1"/>
  <c r="S29" i="1" s="1"/>
  <c r="S28" i="1" a="1"/>
  <c r="S28" i="1" s="1"/>
  <c r="S27" i="1" a="1"/>
  <c r="S27" i="1" s="1"/>
  <c r="S26" i="1" a="1"/>
  <c r="S26" i="1" s="1"/>
  <c r="S25" i="1" a="1"/>
  <c r="S25" i="1" s="1"/>
  <c r="S24" i="1" a="1"/>
  <c r="S24" i="1" s="1"/>
  <c r="S23" i="1" a="1"/>
  <c r="S23" i="1" s="1"/>
  <c r="S22" i="1" a="1"/>
  <c r="S22" i="1" s="1"/>
  <c r="S21" i="1" a="1"/>
  <c r="S21" i="1" s="1"/>
  <c r="S20" i="1" a="1"/>
  <c r="S20" i="1" s="1"/>
  <c r="S19" i="1" a="1"/>
  <c r="S19" i="1" s="1"/>
  <c r="S18" i="1" a="1"/>
  <c r="S18" i="1" s="1"/>
  <c r="S17" i="1" a="1"/>
  <c r="S17" i="1" s="1"/>
  <c r="S16" i="1" a="1"/>
  <c r="S16" i="1" s="1"/>
  <c r="S15" i="1" a="1"/>
  <c r="S15" i="1" s="1"/>
  <c r="S14" i="1" a="1"/>
  <c r="S14" i="1" s="1"/>
  <c r="S13" i="1" a="1"/>
  <c r="S13" i="1" s="1"/>
  <c r="S12" i="1" a="1"/>
  <c r="S12" i="1" s="1"/>
  <c r="S11" i="1" a="1"/>
  <c r="S11" i="1" s="1"/>
  <c r="S10" i="1" a="1"/>
  <c r="S10" i="1" s="1"/>
  <c r="S9" i="1" a="1"/>
  <c r="S9" i="1" s="1"/>
  <c r="S8" i="1" a="1"/>
  <c r="S8" i="1" s="1"/>
  <c r="S7" i="1" a="1"/>
  <c r="S7" i="1" s="1"/>
  <c r="S6" i="1" a="1"/>
  <c r="S6" i="1" s="1"/>
  <c r="N60" i="1" a="1"/>
  <c r="N60" i="1" s="1"/>
  <c r="M60" i="1" a="1"/>
  <c r="M60" i="1" s="1"/>
  <c r="AP60" i="1"/>
  <c r="BD7" i="1" a="1"/>
  <c r="BD7" i="1" s="1"/>
  <c r="BD11" i="1" a="1"/>
  <c r="BD11" i="1" s="1"/>
  <c r="BD13" i="1" a="1"/>
  <c r="BD13" i="1" s="1"/>
  <c r="BD18" i="1" a="1"/>
  <c r="BD18" i="1" s="1"/>
  <c r="BD19" i="1" a="1"/>
  <c r="BD19" i="1" s="1"/>
  <c r="BD23" i="1" a="1"/>
  <c r="BD23" i="1" s="1"/>
  <c r="BD24" i="1" a="1"/>
  <c r="BD24" i="1" s="1"/>
  <c r="BD26" i="1" a="1"/>
  <c r="BD26" i="1" s="1"/>
  <c r="BD27" i="1" a="1"/>
  <c r="BD27" i="1" s="1"/>
  <c r="BD29" i="1" a="1"/>
  <c r="BD29" i="1" s="1"/>
  <c r="BD33" i="1" a="1"/>
  <c r="BD33" i="1" s="1"/>
  <c r="BD34" i="1" a="1"/>
  <c r="BD34" i="1" s="1"/>
  <c r="BD36" i="1" a="1"/>
  <c r="BD36" i="1" s="1"/>
  <c r="BD38" i="1" a="1"/>
  <c r="BD38" i="1" s="1"/>
  <c r="BD40" i="1" a="1"/>
  <c r="BD40" i="1" s="1"/>
  <c r="BD41" i="1" a="1"/>
  <c r="BD41" i="1" s="1"/>
  <c r="BD42" i="1" a="1"/>
  <c r="BD42" i="1" s="1"/>
  <c r="BD47" i="1" a="1"/>
  <c r="BD47" i="1" s="1"/>
  <c r="BD48" i="1" a="1"/>
  <c r="BD48" i="1" s="1"/>
  <c r="BD50" i="1" a="1"/>
  <c r="BD50" i="1" s="1"/>
  <c r="BD54" i="1" a="1"/>
  <c r="BD54" i="1" s="1"/>
  <c r="AK60" i="1"/>
  <c r="BR60" i="1"/>
  <c r="AJ6" i="1"/>
  <c r="AJ7" i="1"/>
  <c r="AJ8" i="1"/>
  <c r="AJ9" i="1"/>
  <c r="AJ10" i="1"/>
  <c r="AJ11" i="1"/>
  <c r="AJ12" i="1"/>
  <c r="AJ13" i="1"/>
  <c r="AJ14" i="1"/>
  <c r="AJ15" i="1"/>
  <c r="AJ16" i="1"/>
  <c r="AJ17" i="1"/>
  <c r="AJ18" i="1"/>
  <c r="AJ19" i="1"/>
  <c r="AJ20" i="1"/>
  <c r="AJ21" i="1"/>
  <c r="AJ22" i="1"/>
  <c r="AJ23" i="1"/>
  <c r="AJ24" i="1"/>
  <c r="AJ25" i="1"/>
  <c r="AJ26" i="1"/>
  <c r="AJ27" i="1"/>
  <c r="AJ28" i="1"/>
  <c r="AJ29" i="1"/>
  <c r="AJ30" i="1"/>
  <c r="AJ31" i="1"/>
  <c r="AJ32" i="1"/>
  <c r="AJ33" i="1"/>
  <c r="AJ34" i="1"/>
  <c r="AJ35" i="1"/>
  <c r="AJ36" i="1"/>
  <c r="AJ37" i="1"/>
  <c r="AJ38" i="1"/>
  <c r="AJ39" i="1"/>
  <c r="AJ40" i="1"/>
  <c r="AJ41" i="1"/>
  <c r="AJ42" i="1"/>
  <c r="AJ43" i="1"/>
  <c r="AJ44" i="1"/>
  <c r="AJ45" i="1"/>
  <c r="AJ46" i="1"/>
  <c r="AJ47" i="1"/>
  <c r="AJ48" i="1"/>
  <c r="AJ49" i="1"/>
  <c r="AJ50" i="1"/>
  <c r="AJ51" i="1"/>
  <c r="AJ52" i="1"/>
  <c r="AJ53" i="1"/>
  <c r="AJ54" i="1"/>
  <c r="AJ55" i="1"/>
  <c r="AJ56" i="1"/>
  <c r="AJ58" i="1"/>
  <c r="AJ60" i="1"/>
  <c r="AJ61" i="1"/>
  <c r="AJ62" i="1"/>
  <c r="AJ63" i="1"/>
  <c r="AJ65" i="1"/>
  <c r="AJ66" i="1"/>
  <c r="AJ67" i="1"/>
  <c r="AJ68" i="1"/>
  <c r="AJ69" i="1"/>
  <c r="AJ70" i="1"/>
  <c r="AJ71" i="1"/>
  <c r="AJ72" i="1"/>
  <c r="AJ73" i="1"/>
  <c r="AJ74" i="1"/>
  <c r="AJ75" i="1"/>
  <c r="AJ76" i="1"/>
  <c r="AJ77" i="1"/>
  <c r="AJ78" i="1"/>
  <c r="AJ79" i="1"/>
  <c r="AJ80" i="1"/>
  <c r="AJ81" i="1"/>
  <c r="AJ82" i="1"/>
  <c r="AJ83" i="1"/>
  <c r="AJ84" i="1"/>
  <c r="AJ85" i="1"/>
  <c r="AJ86" i="1"/>
  <c r="AJ87" i="1"/>
  <c r="AJ88" i="1"/>
  <c r="AJ89" i="1"/>
  <c r="AJ90" i="1"/>
  <c r="AJ91" i="1"/>
  <c r="AJ92" i="1"/>
  <c r="AJ93" i="1"/>
  <c r="AJ97" i="1"/>
  <c r="AJ98" i="1"/>
  <c r="AJ99" i="1"/>
  <c r="AJ100" i="1"/>
  <c r="AJ101" i="1"/>
  <c r="AJ102" i="1"/>
  <c r="AJ105" i="1"/>
  <c r="AJ114" i="1"/>
  <c r="AJ115" i="1"/>
  <c r="AJ116" i="1"/>
  <c r="AJ117" i="1"/>
  <c r="AJ118" i="1"/>
  <c r="AJ119" i="1"/>
  <c r="AJ120" i="1"/>
  <c r="AJ121" i="1"/>
  <c r="AJ122" i="1"/>
  <c r="AJ123" i="1"/>
  <c r="AJ124" i="1"/>
  <c r="AJ125" i="1"/>
  <c r="AJ126" i="1"/>
  <c r="AJ127" i="1"/>
  <c r="AJ128" i="1"/>
  <c r="AJ129" i="1"/>
  <c r="AJ130" i="1"/>
  <c r="AJ131" i="1"/>
  <c r="AJ134" i="1"/>
  <c r="AJ135" i="1"/>
  <c r="AJ136" i="1"/>
  <c r="AJ137" i="1"/>
  <c r="AJ138" i="1"/>
  <c r="AJ139" i="1"/>
  <c r="AJ140" i="1"/>
  <c r="AJ141" i="1"/>
  <c r="AJ142" i="1"/>
  <c r="AJ143" i="1"/>
  <c r="AJ144" i="1"/>
  <c r="AJ145" i="1"/>
  <c r="AJ146" i="1"/>
  <c r="AJ147" i="1"/>
  <c r="AJ148" i="1"/>
  <c r="AJ149" i="1"/>
  <c r="AJ150" i="1"/>
  <c r="AJ151" i="1"/>
  <c r="AJ152" i="1"/>
  <c r="AJ153" i="1"/>
  <c r="AJ154" i="1"/>
  <c r="AJ155" i="1"/>
  <c r="AJ156" i="1"/>
  <c r="AJ157" i="1"/>
  <c r="AJ158" i="1"/>
  <c r="AJ159" i="1"/>
  <c r="AJ160" i="1"/>
  <c r="AJ161" i="1"/>
  <c r="AJ162" i="1"/>
  <c r="AJ163" i="1"/>
  <c r="AJ164" i="1"/>
  <c r="AJ165" i="1"/>
  <c r="AJ166" i="1"/>
  <c r="AJ167" i="1"/>
  <c r="AJ168" i="1"/>
  <c r="AJ169" i="1"/>
  <c r="AJ170" i="1"/>
  <c r="AJ171" i="1"/>
  <c r="AJ172" i="1"/>
  <c r="AJ173" i="1"/>
  <c r="AJ174" i="1"/>
  <c r="AJ175" i="1"/>
  <c r="AJ176" i="1"/>
  <c r="AJ177" i="1"/>
  <c r="AJ178" i="1"/>
  <c r="AJ179" i="1"/>
  <c r="AJ180" i="1"/>
  <c r="AJ181" i="1"/>
  <c r="AJ182" i="1"/>
  <c r="AJ183" i="1"/>
  <c r="AJ184" i="1"/>
  <c r="AJ185" i="1"/>
  <c r="AJ186" i="1"/>
  <c r="AJ187" i="1"/>
  <c r="AJ188" i="1"/>
  <c r="AJ189" i="1"/>
  <c r="AJ190" i="1"/>
  <c r="AJ191" i="1"/>
  <c r="AJ192" i="1"/>
  <c r="AJ193" i="1"/>
  <c r="AJ194" i="1"/>
  <c r="AJ195" i="1"/>
  <c r="AJ196" i="1"/>
  <c r="AJ197" i="1"/>
  <c r="AJ198" i="1"/>
  <c r="AJ199" i="1"/>
  <c r="AJ200" i="1"/>
  <c r="AJ201" i="1"/>
  <c r="AJ202" i="1"/>
  <c r="AJ203" i="1"/>
  <c r="AJ204" i="1"/>
  <c r="AJ205" i="1"/>
  <c r="AJ206" i="1"/>
  <c r="AJ207" i="1"/>
  <c r="AJ208" i="1"/>
  <c r="AJ209" i="1"/>
  <c r="AJ210" i="1"/>
  <c r="AJ211" i="1"/>
  <c r="AJ212" i="1"/>
  <c r="AJ213" i="1"/>
  <c r="AJ214" i="1"/>
  <c r="AJ215" i="1"/>
  <c r="AJ216" i="1"/>
  <c r="AJ217" i="1"/>
  <c r="AJ218" i="1"/>
  <c r="AJ219" i="1"/>
  <c r="AJ220" i="1"/>
  <c r="AJ221" i="1"/>
  <c r="AJ222" i="1"/>
  <c r="AJ223" i="1"/>
  <c r="AJ224" i="1"/>
  <c r="AJ225" i="1"/>
  <c r="AJ226" i="1"/>
  <c r="AJ227" i="1"/>
  <c r="AJ228" i="1"/>
  <c r="AJ229" i="1"/>
  <c r="AJ230" i="1"/>
  <c r="AJ231" i="1"/>
  <c r="AJ232" i="1"/>
  <c r="AJ233" i="1"/>
  <c r="AJ234" i="1"/>
  <c r="AJ235" i="1"/>
  <c r="AJ236" i="1"/>
  <c r="AJ237" i="1"/>
  <c r="AJ238" i="1"/>
  <c r="AJ239" i="1"/>
  <c r="AJ240" i="1"/>
  <c r="AJ241" i="1"/>
  <c r="AJ242" i="1"/>
  <c r="AJ243" i="1"/>
  <c r="AJ244" i="1"/>
  <c r="AJ245" i="1"/>
  <c r="AJ246" i="1"/>
  <c r="AJ247" i="1"/>
  <c r="AJ248" i="1"/>
  <c r="AJ249" i="1"/>
  <c r="AJ250" i="1"/>
  <c r="AJ251" i="1"/>
  <c r="AJ252" i="1"/>
  <c r="AJ253" i="1"/>
  <c r="AJ254" i="1"/>
  <c r="AJ255" i="1"/>
  <c r="AJ256" i="1"/>
  <c r="AJ257" i="1"/>
  <c r="AJ258" i="1"/>
  <c r="AJ259" i="1"/>
  <c r="AJ260" i="1"/>
  <c r="AJ261" i="1"/>
  <c r="AJ262" i="1"/>
  <c r="AJ263" i="1"/>
  <c r="AJ264" i="1"/>
  <c r="AJ265" i="1"/>
  <c r="AJ266" i="1"/>
  <c r="AJ267" i="1"/>
  <c r="AJ268" i="1"/>
  <c r="AJ269" i="1"/>
  <c r="AJ270" i="1"/>
  <c r="AJ271" i="1"/>
  <c r="AJ272" i="1"/>
  <c r="AJ273" i="1"/>
  <c r="AJ274" i="1"/>
  <c r="AJ275" i="1"/>
  <c r="AJ276" i="1"/>
  <c r="AJ277" i="1"/>
  <c r="AJ278" i="1"/>
  <c r="AJ279" i="1"/>
  <c r="AJ280" i="1"/>
  <c r="AJ281" i="1"/>
  <c r="AJ282" i="1"/>
  <c r="AJ283" i="1"/>
  <c r="AJ284" i="1"/>
  <c r="AJ285" i="1"/>
  <c r="AJ286" i="1"/>
  <c r="AJ287" i="1"/>
  <c r="AJ288" i="1"/>
  <c r="AJ289" i="1"/>
  <c r="AJ290" i="1"/>
  <c r="AJ291" i="1"/>
  <c r="AJ292" i="1"/>
  <c r="AJ293" i="1"/>
  <c r="AJ294" i="1"/>
  <c r="AJ295" i="1"/>
  <c r="AJ296" i="1"/>
  <c r="AJ297" i="1"/>
  <c r="AJ298" i="1"/>
  <c r="AJ299" i="1"/>
  <c r="AJ300" i="1"/>
  <c r="AJ301" i="1"/>
  <c r="AJ302" i="1"/>
  <c r="AJ303" i="1"/>
  <c r="AJ304" i="1"/>
  <c r="AJ305" i="1"/>
  <c r="AJ306" i="1"/>
  <c r="AJ307" i="1"/>
  <c r="AJ308" i="1"/>
  <c r="AJ309" i="1"/>
  <c r="AJ310" i="1"/>
  <c r="AJ311" i="1"/>
  <c r="AJ312" i="1"/>
  <c r="AJ313" i="1"/>
  <c r="AJ314" i="1"/>
  <c r="AJ315" i="1"/>
  <c r="AJ316" i="1"/>
  <c r="AJ317" i="1"/>
  <c r="AJ318" i="1"/>
  <c r="AJ319" i="1"/>
  <c r="AJ320" i="1"/>
  <c r="AJ321" i="1"/>
  <c r="AJ322" i="1"/>
  <c r="AJ323" i="1"/>
  <c r="AJ324" i="1"/>
  <c r="AJ325" i="1"/>
  <c r="AJ326" i="1"/>
  <c r="AJ327" i="1"/>
  <c r="AJ328" i="1"/>
  <c r="AJ329" i="1"/>
  <c r="AJ330" i="1"/>
  <c r="AJ331" i="1"/>
  <c r="AJ332" i="1"/>
  <c r="AJ333" i="1"/>
  <c r="AJ334" i="1"/>
  <c r="AJ335" i="1"/>
  <c r="AJ336" i="1"/>
  <c r="AJ337" i="1"/>
  <c r="AJ338" i="1"/>
  <c r="AJ339" i="1"/>
  <c r="AJ340" i="1"/>
  <c r="AJ341" i="1"/>
  <c r="AJ342" i="1"/>
  <c r="AJ343" i="1"/>
  <c r="AJ344" i="1"/>
  <c r="AJ345" i="1"/>
  <c r="AJ346" i="1"/>
  <c r="AJ347" i="1"/>
  <c r="AJ348" i="1"/>
  <c r="AJ349" i="1"/>
  <c r="AJ350" i="1"/>
  <c r="AJ351" i="1"/>
  <c r="AJ352" i="1"/>
  <c r="AJ353" i="1"/>
  <c r="AJ354" i="1"/>
  <c r="AJ355" i="1"/>
  <c r="AJ356" i="1"/>
  <c r="AJ357" i="1"/>
  <c r="AJ358" i="1"/>
  <c r="AJ359" i="1"/>
  <c r="AJ360" i="1"/>
  <c r="AJ361" i="1"/>
  <c r="AJ362" i="1"/>
  <c r="AJ363" i="1"/>
  <c r="AJ364" i="1"/>
  <c r="AJ365" i="1"/>
  <c r="AJ366" i="1"/>
  <c r="AJ367" i="1"/>
  <c r="AJ368" i="1"/>
  <c r="AJ369" i="1"/>
  <c r="AJ370" i="1"/>
  <c r="AJ371" i="1"/>
  <c r="AJ372" i="1"/>
  <c r="AJ373" i="1"/>
  <c r="AJ374" i="1"/>
  <c r="AJ375" i="1"/>
  <c r="AJ376" i="1"/>
  <c r="AJ377" i="1"/>
  <c r="AJ378" i="1"/>
  <c r="AJ379" i="1"/>
  <c r="AJ380" i="1"/>
  <c r="AJ381" i="1"/>
  <c r="AJ382" i="1"/>
  <c r="AJ383" i="1"/>
  <c r="AJ384" i="1"/>
  <c r="AJ385" i="1"/>
  <c r="AJ386" i="1"/>
  <c r="AJ387" i="1"/>
  <c r="AJ388" i="1"/>
  <c r="AJ389" i="1"/>
  <c r="AJ390" i="1"/>
  <c r="AJ391" i="1"/>
  <c r="AJ392" i="1"/>
  <c r="AJ393" i="1"/>
  <c r="AJ394" i="1"/>
  <c r="AJ395" i="1"/>
  <c r="AJ396" i="1"/>
  <c r="AJ397" i="1"/>
  <c r="AJ398" i="1"/>
  <c r="AJ399" i="1"/>
  <c r="AJ400" i="1"/>
  <c r="AJ401" i="1"/>
  <c r="AJ402" i="1"/>
  <c r="AJ403" i="1"/>
  <c r="AJ404" i="1"/>
  <c r="AJ405" i="1"/>
  <c r="AJ406" i="1"/>
  <c r="AJ407" i="1"/>
  <c r="AJ408" i="1"/>
  <c r="AJ409" i="1"/>
  <c r="AJ410" i="1"/>
  <c r="AJ411" i="1"/>
  <c r="AJ412" i="1"/>
  <c r="AJ413" i="1"/>
  <c r="AJ414" i="1"/>
  <c r="AJ415" i="1"/>
  <c r="AJ416" i="1"/>
  <c r="AJ417" i="1"/>
  <c r="AJ418" i="1"/>
  <c r="AJ419" i="1"/>
  <c r="AJ420" i="1"/>
  <c r="AJ421" i="1"/>
  <c r="AJ422" i="1"/>
  <c r="AJ423" i="1"/>
  <c r="AJ424" i="1"/>
  <c r="AJ425" i="1"/>
  <c r="AJ426" i="1"/>
  <c r="AJ427" i="1"/>
  <c r="AJ428" i="1"/>
  <c r="AJ429" i="1"/>
  <c r="AJ430" i="1"/>
  <c r="AJ431" i="1"/>
  <c r="AJ432" i="1"/>
  <c r="AJ433" i="1"/>
  <c r="AJ434" i="1"/>
  <c r="AJ435" i="1"/>
  <c r="AJ436" i="1"/>
  <c r="AJ437" i="1"/>
  <c r="AJ438" i="1"/>
  <c r="AJ439" i="1"/>
  <c r="AJ440" i="1"/>
  <c r="AJ441" i="1"/>
  <c r="AJ442" i="1"/>
  <c r="AJ443" i="1"/>
  <c r="AJ444" i="1"/>
  <c r="AJ445" i="1"/>
  <c r="AJ446" i="1"/>
  <c r="AJ447" i="1"/>
  <c r="AJ448" i="1"/>
  <c r="AJ449" i="1"/>
  <c r="AJ450" i="1"/>
  <c r="AJ451" i="1"/>
  <c r="AJ452" i="1"/>
  <c r="AJ453" i="1"/>
  <c r="AJ454" i="1"/>
  <c r="AJ455" i="1"/>
  <c r="AJ456" i="1"/>
  <c r="AJ457" i="1"/>
  <c r="AJ458" i="1"/>
  <c r="AJ459" i="1"/>
  <c r="AJ460" i="1"/>
  <c r="AJ461" i="1"/>
  <c r="AJ462" i="1"/>
  <c r="AJ463" i="1"/>
  <c r="AJ464" i="1"/>
  <c r="AJ465" i="1"/>
  <c r="AJ466" i="1"/>
  <c r="AJ467" i="1"/>
  <c r="AJ468" i="1"/>
  <c r="AJ469" i="1"/>
  <c r="AJ470" i="1"/>
  <c r="AJ471" i="1"/>
  <c r="AJ472" i="1"/>
  <c r="AJ473" i="1"/>
  <c r="AJ474" i="1"/>
  <c r="AJ475" i="1"/>
  <c r="AJ476" i="1"/>
  <c r="AJ477" i="1"/>
  <c r="AJ478" i="1"/>
  <c r="AJ479" i="1"/>
  <c r="AJ480" i="1"/>
  <c r="AJ481" i="1"/>
  <c r="AJ482" i="1"/>
  <c r="AJ483" i="1"/>
  <c r="AJ484" i="1"/>
  <c r="AJ485" i="1"/>
  <c r="AJ486" i="1"/>
  <c r="AJ487" i="1"/>
  <c r="AJ488" i="1"/>
  <c r="AJ489" i="1"/>
  <c r="AJ490" i="1"/>
  <c r="AJ491" i="1"/>
  <c r="AJ492" i="1"/>
  <c r="AJ493" i="1"/>
  <c r="AJ494" i="1"/>
  <c r="AJ495" i="1"/>
  <c r="AJ496" i="1"/>
  <c r="AJ497" i="1"/>
  <c r="AJ498" i="1"/>
  <c r="AJ499" i="1"/>
  <c r="AJ500" i="1"/>
  <c r="AJ501" i="1"/>
  <c r="AJ502" i="1"/>
  <c r="AJ503" i="1"/>
  <c r="AJ504" i="1"/>
  <c r="AJ505" i="1"/>
  <c r="AJ506" i="1"/>
  <c r="AJ507" i="1"/>
  <c r="AJ508" i="1"/>
  <c r="AJ509" i="1"/>
  <c r="AJ510" i="1"/>
  <c r="AJ511" i="1"/>
  <c r="AJ512" i="1"/>
  <c r="AJ513" i="1"/>
  <c r="AJ514" i="1"/>
  <c r="AJ515" i="1"/>
  <c r="AJ516" i="1"/>
  <c r="AJ517" i="1"/>
  <c r="AJ518" i="1"/>
  <c r="AJ519" i="1"/>
  <c r="AJ520" i="1"/>
  <c r="AJ521" i="1"/>
  <c r="AJ522" i="1"/>
  <c r="AJ523" i="1"/>
  <c r="AJ524" i="1"/>
  <c r="AJ525" i="1"/>
  <c r="AJ526" i="1"/>
  <c r="AJ527" i="1"/>
  <c r="AJ528" i="1"/>
  <c r="AJ529" i="1"/>
  <c r="AJ530" i="1"/>
  <c r="AJ531" i="1"/>
  <c r="AJ532" i="1"/>
  <c r="AJ533" i="1"/>
  <c r="AJ534" i="1"/>
  <c r="AJ535" i="1"/>
  <c r="AJ536" i="1"/>
  <c r="AJ537" i="1"/>
  <c r="AJ538" i="1"/>
  <c r="AJ539" i="1"/>
  <c r="AJ540" i="1"/>
  <c r="AJ541" i="1"/>
  <c r="AJ542" i="1"/>
  <c r="AJ543" i="1"/>
  <c r="AJ544" i="1"/>
  <c r="AJ545" i="1"/>
  <c r="AJ546" i="1"/>
  <c r="AJ547" i="1"/>
  <c r="AJ548" i="1"/>
  <c r="AJ549" i="1"/>
  <c r="AJ550" i="1"/>
  <c r="AJ551" i="1"/>
  <c r="AJ552" i="1"/>
  <c r="AJ553" i="1"/>
  <c r="AJ554" i="1"/>
  <c r="AJ555" i="1"/>
  <c r="AJ556" i="1"/>
  <c r="AJ557" i="1"/>
  <c r="AJ558" i="1"/>
  <c r="AJ559" i="1"/>
  <c r="AJ560" i="1"/>
  <c r="AJ561" i="1"/>
  <c r="AJ562" i="1"/>
  <c r="AJ563" i="1"/>
  <c r="AJ564" i="1"/>
  <c r="AJ565" i="1"/>
  <c r="AJ566" i="1"/>
  <c r="AJ567" i="1"/>
  <c r="AJ568" i="1"/>
  <c r="AJ569" i="1"/>
  <c r="AJ570" i="1"/>
  <c r="AJ571" i="1"/>
  <c r="AJ572" i="1"/>
  <c r="AJ573" i="1"/>
  <c r="AJ574" i="1"/>
  <c r="AJ575" i="1"/>
  <c r="AJ576" i="1"/>
  <c r="AJ577" i="1"/>
  <c r="AJ578" i="1"/>
  <c r="AJ579" i="1"/>
  <c r="AJ580" i="1"/>
  <c r="AJ581" i="1"/>
  <c r="AJ582" i="1"/>
  <c r="AJ583" i="1"/>
  <c r="AJ584" i="1"/>
  <c r="AJ585" i="1"/>
  <c r="AJ586" i="1"/>
  <c r="AJ587" i="1"/>
  <c r="AJ588" i="1"/>
  <c r="AJ589" i="1"/>
  <c r="AJ590" i="1"/>
  <c r="AJ591" i="1"/>
  <c r="AJ592" i="1"/>
  <c r="AJ593" i="1"/>
  <c r="AJ594" i="1"/>
  <c r="AJ595" i="1"/>
  <c r="AJ596" i="1"/>
  <c r="AJ597" i="1"/>
  <c r="AJ598" i="1"/>
  <c r="AJ599" i="1"/>
  <c r="AJ600" i="1"/>
  <c r="AJ601" i="1"/>
  <c r="AJ602" i="1"/>
  <c r="AJ603" i="1"/>
  <c r="AJ604" i="1"/>
  <c r="AJ605" i="1"/>
  <c r="AJ606" i="1"/>
  <c r="AJ607" i="1"/>
  <c r="AJ608" i="1"/>
  <c r="AJ609" i="1"/>
  <c r="AJ610" i="1"/>
  <c r="AJ611" i="1"/>
  <c r="AJ612" i="1"/>
  <c r="AJ613" i="1"/>
  <c r="AJ614" i="1"/>
  <c r="AJ615" i="1"/>
  <c r="AJ616" i="1"/>
  <c r="AJ617" i="1"/>
  <c r="AJ618" i="1"/>
  <c r="AJ619" i="1"/>
  <c r="AJ620" i="1"/>
  <c r="AJ621" i="1"/>
  <c r="AJ622" i="1"/>
  <c r="AJ623" i="1"/>
  <c r="AJ624" i="1"/>
  <c r="AJ625" i="1"/>
  <c r="AJ626" i="1"/>
  <c r="AJ627" i="1"/>
  <c r="AJ628" i="1"/>
  <c r="AJ629" i="1"/>
  <c r="AJ630" i="1"/>
  <c r="AJ631" i="1"/>
  <c r="AJ632" i="1"/>
  <c r="AJ633" i="1"/>
  <c r="AJ634" i="1"/>
  <c r="AJ635" i="1"/>
  <c r="AJ636" i="1"/>
  <c r="AJ637" i="1"/>
  <c r="AJ638" i="1"/>
  <c r="AJ639" i="1"/>
  <c r="AJ640" i="1"/>
  <c r="AJ641" i="1"/>
  <c r="AJ642" i="1"/>
  <c r="AJ643" i="1"/>
  <c r="AJ644" i="1"/>
  <c r="AJ645" i="1"/>
  <c r="AJ646" i="1"/>
  <c r="AJ647" i="1"/>
  <c r="AJ648" i="1"/>
  <c r="AJ649" i="1"/>
  <c r="AJ650" i="1"/>
  <c r="AJ651" i="1"/>
  <c r="AJ652" i="1"/>
  <c r="AJ653" i="1"/>
  <c r="AJ654" i="1"/>
  <c r="AJ655" i="1"/>
  <c r="AJ656" i="1"/>
  <c r="AJ657" i="1"/>
  <c r="AJ658" i="1"/>
  <c r="AJ659" i="1"/>
  <c r="AJ660" i="1"/>
  <c r="AJ661" i="1"/>
  <c r="AJ662" i="1"/>
  <c r="AJ663" i="1"/>
  <c r="AJ664" i="1"/>
  <c r="AJ665" i="1"/>
  <c r="AJ666" i="1"/>
  <c r="AJ667" i="1"/>
  <c r="AJ668" i="1"/>
  <c r="AJ669" i="1"/>
  <c r="AJ670" i="1"/>
  <c r="AJ671" i="1"/>
  <c r="AJ672" i="1"/>
  <c r="AJ673" i="1"/>
  <c r="AJ674" i="1"/>
  <c r="AJ675" i="1"/>
  <c r="AJ676" i="1"/>
  <c r="AJ677" i="1"/>
  <c r="AJ678" i="1"/>
  <c r="AJ679" i="1"/>
  <c r="AJ680" i="1"/>
  <c r="AJ681" i="1"/>
  <c r="AJ682" i="1"/>
  <c r="AJ683" i="1"/>
  <c r="AJ684" i="1"/>
  <c r="AJ685" i="1"/>
  <c r="AJ686" i="1"/>
  <c r="AJ687" i="1"/>
  <c r="AJ688" i="1"/>
  <c r="AJ689" i="1"/>
  <c r="AJ690" i="1"/>
  <c r="AJ691" i="1"/>
  <c r="AJ692" i="1"/>
  <c r="AJ693" i="1"/>
  <c r="AJ694" i="1"/>
  <c r="AJ695" i="1"/>
  <c r="AJ696" i="1"/>
  <c r="AJ697" i="1"/>
  <c r="AJ698" i="1"/>
  <c r="AJ699" i="1"/>
  <c r="AJ700" i="1"/>
  <c r="AJ701" i="1"/>
  <c r="AJ702" i="1"/>
  <c r="AJ703" i="1"/>
  <c r="AJ704" i="1"/>
  <c r="AJ705" i="1"/>
  <c r="AJ706" i="1"/>
  <c r="AJ707" i="1"/>
  <c r="AJ708" i="1"/>
  <c r="AJ709" i="1"/>
  <c r="AJ710" i="1"/>
  <c r="AJ711" i="1"/>
  <c r="AJ712" i="1"/>
  <c r="AJ713" i="1"/>
  <c r="AJ714" i="1"/>
  <c r="AJ715" i="1"/>
  <c r="AJ716" i="1"/>
  <c r="AJ717" i="1"/>
  <c r="AJ718" i="1"/>
  <c r="AJ719" i="1"/>
  <c r="AJ720" i="1"/>
  <c r="AJ721" i="1"/>
  <c r="AJ722" i="1"/>
  <c r="AJ723" i="1"/>
  <c r="AJ724" i="1"/>
  <c r="AJ725" i="1"/>
  <c r="AJ726" i="1"/>
  <c r="AJ727" i="1"/>
  <c r="AJ728" i="1"/>
  <c r="AJ729" i="1"/>
  <c r="AJ730" i="1"/>
  <c r="AQ6" i="1"/>
  <c r="AQ8" i="1"/>
  <c r="AQ9" i="1"/>
  <c r="AQ10" i="1"/>
  <c r="AQ11" i="1"/>
  <c r="AQ12" i="1"/>
  <c r="AQ13" i="1"/>
  <c r="AQ14" i="1"/>
  <c r="AQ15" i="1"/>
  <c r="AQ16" i="1"/>
  <c r="AQ17" i="1"/>
  <c r="AQ18" i="1"/>
  <c r="AQ19" i="1"/>
  <c r="AQ20" i="1"/>
  <c r="AQ21" i="1"/>
  <c r="AQ22" i="1"/>
  <c r="AQ23" i="1"/>
  <c r="AQ24" i="1"/>
  <c r="AQ25" i="1"/>
  <c r="AQ26" i="1"/>
  <c r="AQ27" i="1"/>
  <c r="AQ28" i="1"/>
  <c r="AQ29" i="1"/>
  <c r="AQ30" i="1"/>
  <c r="AQ31" i="1"/>
  <c r="AQ32" i="1"/>
  <c r="AQ33" i="1"/>
  <c r="AQ34" i="1"/>
  <c r="AQ35" i="1"/>
  <c r="AQ36" i="1"/>
  <c r="AQ37" i="1"/>
  <c r="AQ38" i="1"/>
  <c r="AQ39" i="1"/>
  <c r="AQ41" i="1"/>
  <c r="AQ42" i="1"/>
  <c r="AQ43" i="1"/>
  <c r="AQ44" i="1"/>
  <c r="AQ45" i="1"/>
  <c r="AQ46" i="1"/>
  <c r="AQ47" i="1"/>
  <c r="AQ48" i="1"/>
  <c r="AQ49" i="1"/>
  <c r="AQ50" i="1"/>
  <c r="AQ51" i="1"/>
  <c r="AQ52" i="1"/>
  <c r="AQ53" i="1"/>
  <c r="AQ54" i="1"/>
  <c r="AQ55" i="1"/>
  <c r="AQ56" i="1"/>
  <c r="AQ58" i="1"/>
  <c r="AQ61" i="1"/>
  <c r="AQ62" i="1"/>
  <c r="AQ63" i="1"/>
  <c r="AQ65" i="1"/>
  <c r="AQ66" i="1"/>
  <c r="AQ67" i="1"/>
  <c r="AQ68" i="1"/>
  <c r="AQ69" i="1"/>
  <c r="AQ70" i="1"/>
  <c r="AQ71" i="1"/>
  <c r="AQ72" i="1"/>
  <c r="AQ73" i="1"/>
  <c r="AQ74" i="1"/>
  <c r="AQ75" i="1"/>
  <c r="AQ76" i="1"/>
  <c r="AQ77" i="1"/>
  <c r="AQ78" i="1"/>
  <c r="AQ79" i="1"/>
  <c r="AQ80" i="1"/>
  <c r="AQ81" i="1"/>
  <c r="AQ83" i="1"/>
  <c r="AQ84" i="1"/>
  <c r="AQ85" i="1"/>
  <c r="AQ86" i="1"/>
  <c r="AQ87" i="1"/>
  <c r="AQ88" i="1"/>
  <c r="AQ89" i="1"/>
  <c r="AQ90" i="1"/>
  <c r="AQ91" i="1"/>
  <c r="AQ92" i="1"/>
  <c r="AQ97" i="1"/>
  <c r="AQ98" i="1"/>
  <c r="AQ99" i="1"/>
  <c r="AQ100" i="1"/>
  <c r="AQ101" i="1"/>
  <c r="AQ102" i="1"/>
  <c r="AQ105" i="1"/>
  <c r="AQ114" i="1"/>
  <c r="AQ115" i="1"/>
  <c r="AQ116" i="1"/>
  <c r="AQ117" i="1"/>
  <c r="AQ118" i="1"/>
  <c r="AQ119" i="1"/>
  <c r="AQ120" i="1"/>
  <c r="AQ121" i="1"/>
  <c r="AQ122" i="1"/>
  <c r="AQ123" i="1"/>
  <c r="AQ124" i="1"/>
  <c r="AQ125" i="1"/>
  <c r="AQ126" i="1"/>
  <c r="AQ127" i="1"/>
  <c r="AQ128" i="1"/>
  <c r="AQ129" i="1"/>
  <c r="AQ130" i="1"/>
  <c r="AQ131" i="1"/>
  <c r="AQ132" i="1"/>
  <c r="AQ133" i="1"/>
  <c r="AQ134" i="1"/>
  <c r="AQ135" i="1"/>
  <c r="AQ136" i="1"/>
  <c r="AQ137" i="1"/>
  <c r="AQ138" i="1"/>
  <c r="AQ139" i="1"/>
  <c r="AQ140" i="1"/>
  <c r="AQ141" i="1"/>
  <c r="AQ142" i="1"/>
  <c r="AQ143" i="1"/>
  <c r="AQ144" i="1"/>
  <c r="AQ145" i="1"/>
  <c r="AQ146" i="1"/>
  <c r="AQ147" i="1"/>
  <c r="AQ148" i="1"/>
  <c r="AQ149" i="1"/>
  <c r="AQ150" i="1"/>
  <c r="AQ151" i="1"/>
  <c r="AQ152" i="1"/>
  <c r="AQ153" i="1"/>
  <c r="AQ154" i="1"/>
  <c r="AQ155" i="1"/>
  <c r="AQ156" i="1"/>
  <c r="AQ157" i="1"/>
  <c r="AQ158" i="1"/>
  <c r="AQ159" i="1"/>
  <c r="AQ160" i="1"/>
  <c r="AQ161" i="1"/>
  <c r="AQ162" i="1"/>
  <c r="AQ163" i="1"/>
  <c r="AQ164" i="1"/>
  <c r="AQ165" i="1"/>
  <c r="AQ166" i="1"/>
  <c r="AQ167" i="1"/>
  <c r="AQ168" i="1"/>
  <c r="AQ169" i="1"/>
  <c r="AQ170" i="1"/>
  <c r="AQ171" i="1"/>
  <c r="AQ172" i="1"/>
  <c r="AQ173" i="1"/>
  <c r="AQ174" i="1"/>
  <c r="AQ175" i="1"/>
  <c r="AQ176" i="1"/>
  <c r="AQ177" i="1"/>
  <c r="AQ178" i="1"/>
  <c r="AQ179" i="1"/>
  <c r="AQ180" i="1"/>
  <c r="AQ181" i="1"/>
  <c r="AQ182" i="1"/>
  <c r="AQ183" i="1"/>
  <c r="AQ184" i="1"/>
  <c r="AQ185" i="1"/>
  <c r="AQ186" i="1"/>
  <c r="AQ187" i="1"/>
  <c r="AQ188" i="1"/>
  <c r="AQ189" i="1"/>
  <c r="AQ190" i="1"/>
  <c r="AQ191" i="1"/>
  <c r="AQ192" i="1"/>
  <c r="AQ193" i="1"/>
  <c r="AQ194" i="1"/>
  <c r="AQ195" i="1"/>
  <c r="AQ196" i="1"/>
  <c r="AQ197" i="1"/>
  <c r="AQ198" i="1"/>
  <c r="AQ199" i="1"/>
  <c r="AQ200" i="1"/>
  <c r="AQ201" i="1"/>
  <c r="AQ202" i="1"/>
  <c r="AQ203" i="1"/>
  <c r="AQ204" i="1"/>
  <c r="AQ205" i="1"/>
  <c r="AQ206" i="1"/>
  <c r="AQ207" i="1"/>
  <c r="AQ208" i="1"/>
  <c r="AQ209" i="1"/>
  <c r="AQ210" i="1"/>
  <c r="AQ211" i="1"/>
  <c r="AQ212" i="1"/>
  <c r="AQ213" i="1"/>
  <c r="AQ214" i="1"/>
  <c r="AQ215" i="1"/>
  <c r="AQ216" i="1"/>
  <c r="AQ217" i="1"/>
  <c r="AQ218" i="1"/>
  <c r="AQ219" i="1"/>
  <c r="AQ220" i="1"/>
  <c r="AQ221" i="1"/>
  <c r="AQ222" i="1"/>
  <c r="AQ223" i="1"/>
  <c r="AQ224" i="1"/>
  <c r="AQ225" i="1"/>
  <c r="AQ226" i="1"/>
  <c r="AQ227" i="1"/>
  <c r="AQ228" i="1"/>
  <c r="AQ229" i="1"/>
  <c r="AQ230" i="1"/>
  <c r="AQ231" i="1"/>
  <c r="AQ232" i="1"/>
  <c r="AQ233" i="1"/>
  <c r="AQ234" i="1"/>
  <c r="AQ235" i="1"/>
  <c r="AQ236" i="1"/>
  <c r="AQ237" i="1"/>
  <c r="AQ238" i="1"/>
  <c r="AQ239" i="1"/>
  <c r="AQ240" i="1"/>
  <c r="AQ241" i="1"/>
  <c r="AQ242" i="1"/>
  <c r="AQ243" i="1"/>
  <c r="AQ244" i="1"/>
  <c r="AQ245" i="1"/>
  <c r="AQ246" i="1"/>
  <c r="AQ247" i="1"/>
  <c r="AQ248" i="1"/>
  <c r="AQ249" i="1"/>
  <c r="AQ250" i="1"/>
  <c r="AQ251" i="1"/>
  <c r="AQ252" i="1"/>
  <c r="AQ253" i="1"/>
  <c r="AQ254" i="1"/>
  <c r="AQ255" i="1"/>
  <c r="AQ256" i="1"/>
  <c r="AQ257" i="1"/>
  <c r="AQ258" i="1"/>
  <c r="AQ259" i="1"/>
  <c r="AQ260" i="1"/>
  <c r="AQ261" i="1"/>
  <c r="AQ262" i="1"/>
  <c r="AQ263" i="1"/>
  <c r="AQ264" i="1"/>
  <c r="AQ265" i="1"/>
  <c r="AQ266" i="1"/>
  <c r="AQ267" i="1"/>
  <c r="AQ268" i="1"/>
  <c r="AQ269" i="1"/>
  <c r="AQ270" i="1"/>
  <c r="AQ271" i="1"/>
  <c r="AQ272" i="1"/>
  <c r="AQ273" i="1"/>
  <c r="AQ274" i="1"/>
  <c r="AQ275" i="1"/>
  <c r="AQ276" i="1"/>
  <c r="AQ277" i="1"/>
  <c r="AQ278" i="1"/>
  <c r="AQ279" i="1"/>
  <c r="AQ280" i="1"/>
  <c r="AQ281" i="1"/>
  <c r="AQ282" i="1"/>
  <c r="AQ283" i="1"/>
  <c r="AQ284" i="1"/>
  <c r="AQ285" i="1"/>
  <c r="AQ286" i="1"/>
  <c r="AQ287" i="1"/>
  <c r="AQ288" i="1"/>
  <c r="AQ289" i="1"/>
  <c r="AQ290" i="1"/>
  <c r="AQ291" i="1"/>
  <c r="AQ292" i="1"/>
  <c r="AQ293" i="1"/>
  <c r="AQ294" i="1"/>
  <c r="AQ295" i="1"/>
  <c r="AQ296" i="1"/>
  <c r="AQ297" i="1"/>
  <c r="AQ298" i="1"/>
  <c r="AQ299" i="1"/>
  <c r="AQ300" i="1"/>
  <c r="AQ301" i="1"/>
  <c r="AQ302" i="1"/>
  <c r="AQ303" i="1"/>
  <c r="AQ304" i="1"/>
  <c r="AQ305" i="1"/>
  <c r="AQ306" i="1"/>
  <c r="AQ307" i="1"/>
  <c r="AQ308" i="1"/>
  <c r="AQ309" i="1"/>
  <c r="AQ310" i="1"/>
  <c r="AQ311" i="1"/>
  <c r="AQ312" i="1"/>
  <c r="AQ313" i="1"/>
  <c r="AQ314" i="1"/>
  <c r="AQ315" i="1"/>
  <c r="AQ316" i="1"/>
  <c r="AQ317" i="1"/>
  <c r="AQ318" i="1"/>
  <c r="AQ319" i="1"/>
  <c r="AQ320" i="1"/>
  <c r="AQ321" i="1"/>
  <c r="AQ322" i="1"/>
  <c r="AQ323" i="1"/>
  <c r="AQ324" i="1"/>
  <c r="AQ325" i="1"/>
  <c r="AQ326" i="1"/>
  <c r="AQ327" i="1"/>
  <c r="AQ328" i="1"/>
  <c r="AQ329" i="1"/>
  <c r="AQ330" i="1"/>
  <c r="AQ331" i="1"/>
  <c r="AQ332" i="1"/>
  <c r="AQ333" i="1"/>
  <c r="AQ334" i="1"/>
  <c r="AQ335" i="1"/>
  <c r="AQ336" i="1"/>
  <c r="AQ337" i="1"/>
  <c r="AQ338" i="1"/>
  <c r="AQ339" i="1"/>
  <c r="AQ340" i="1"/>
  <c r="AQ341" i="1"/>
  <c r="AQ342" i="1"/>
  <c r="AQ343" i="1"/>
  <c r="AQ344" i="1"/>
  <c r="AQ345" i="1"/>
  <c r="AQ346" i="1"/>
  <c r="AQ347" i="1"/>
  <c r="AQ348" i="1"/>
  <c r="AQ349" i="1"/>
  <c r="AQ350" i="1"/>
  <c r="AQ351" i="1"/>
  <c r="AQ352" i="1"/>
  <c r="AQ353" i="1"/>
  <c r="AQ354" i="1"/>
  <c r="AQ355" i="1"/>
  <c r="AQ356" i="1"/>
  <c r="AQ357" i="1"/>
  <c r="AQ358" i="1"/>
  <c r="AQ359" i="1"/>
  <c r="AQ360" i="1"/>
  <c r="AQ361" i="1"/>
  <c r="AQ362" i="1"/>
  <c r="AQ363" i="1"/>
  <c r="AQ364" i="1"/>
  <c r="AQ365" i="1"/>
  <c r="AQ366" i="1"/>
  <c r="AQ367" i="1"/>
  <c r="AQ368" i="1"/>
  <c r="AQ369" i="1"/>
  <c r="AQ370" i="1"/>
  <c r="AQ371" i="1"/>
  <c r="AQ372" i="1"/>
  <c r="AQ373" i="1"/>
  <c r="AQ374" i="1"/>
  <c r="AQ375" i="1"/>
  <c r="AQ376" i="1"/>
  <c r="AQ377" i="1"/>
  <c r="AQ378" i="1"/>
  <c r="AQ379" i="1"/>
  <c r="AQ380" i="1"/>
  <c r="AQ381" i="1"/>
  <c r="AQ382" i="1"/>
  <c r="AQ383" i="1"/>
  <c r="AQ384" i="1"/>
  <c r="AQ385" i="1"/>
  <c r="AQ386" i="1"/>
  <c r="AQ387" i="1"/>
  <c r="AQ388" i="1"/>
  <c r="AQ389" i="1"/>
  <c r="AQ390" i="1"/>
  <c r="AQ391" i="1"/>
  <c r="AQ392" i="1"/>
  <c r="AQ393" i="1"/>
  <c r="AQ394" i="1"/>
  <c r="AQ395" i="1"/>
  <c r="AQ396" i="1"/>
  <c r="AQ397" i="1"/>
  <c r="AQ398" i="1"/>
  <c r="AQ399" i="1"/>
  <c r="AQ400" i="1"/>
  <c r="AQ401" i="1"/>
  <c r="AQ402" i="1"/>
  <c r="AQ403" i="1"/>
  <c r="AQ404" i="1"/>
  <c r="AQ405" i="1"/>
  <c r="AQ406" i="1"/>
  <c r="AQ407" i="1"/>
  <c r="AQ408" i="1"/>
  <c r="AQ409" i="1"/>
  <c r="AQ410" i="1"/>
  <c r="AQ411" i="1"/>
  <c r="AQ412" i="1"/>
  <c r="AQ413" i="1"/>
  <c r="AQ414" i="1"/>
  <c r="AQ415" i="1"/>
  <c r="AQ416" i="1"/>
  <c r="AQ417" i="1"/>
  <c r="AQ418" i="1"/>
  <c r="AQ419" i="1"/>
  <c r="AQ420" i="1"/>
  <c r="AQ421" i="1"/>
  <c r="AQ422" i="1"/>
  <c r="AQ423" i="1"/>
  <c r="AQ424" i="1"/>
  <c r="AQ425" i="1"/>
  <c r="AQ426" i="1"/>
  <c r="AQ427" i="1"/>
  <c r="AQ428" i="1"/>
  <c r="AQ429" i="1"/>
  <c r="AQ430" i="1"/>
  <c r="AQ431" i="1"/>
  <c r="AQ432" i="1"/>
  <c r="AQ433" i="1"/>
  <c r="AQ434" i="1"/>
  <c r="AQ435" i="1"/>
  <c r="AQ436" i="1"/>
  <c r="AQ437" i="1"/>
  <c r="AQ438" i="1"/>
  <c r="AQ439" i="1"/>
  <c r="AQ440" i="1"/>
  <c r="AQ441" i="1"/>
  <c r="AQ442" i="1"/>
  <c r="AQ443" i="1"/>
  <c r="AQ444" i="1"/>
  <c r="AQ445" i="1"/>
  <c r="AQ446" i="1"/>
  <c r="AQ447" i="1"/>
  <c r="AQ448" i="1"/>
  <c r="AQ449" i="1"/>
  <c r="AQ450" i="1"/>
  <c r="AQ451" i="1"/>
  <c r="AQ452" i="1"/>
  <c r="AQ453" i="1"/>
  <c r="AQ454" i="1"/>
  <c r="AQ455" i="1"/>
  <c r="AQ456" i="1"/>
  <c r="AQ457" i="1"/>
  <c r="AQ458" i="1"/>
  <c r="AQ459" i="1"/>
  <c r="AQ460" i="1"/>
  <c r="AQ461" i="1"/>
  <c r="AQ462" i="1"/>
  <c r="AQ463" i="1"/>
  <c r="AQ464" i="1"/>
  <c r="AQ465" i="1"/>
  <c r="AQ466" i="1"/>
  <c r="AQ467" i="1"/>
  <c r="AQ468" i="1"/>
  <c r="AQ469" i="1"/>
  <c r="AQ470" i="1"/>
  <c r="AQ471" i="1"/>
  <c r="AQ472" i="1"/>
  <c r="AQ473" i="1"/>
  <c r="AQ474" i="1"/>
  <c r="AQ475" i="1"/>
  <c r="AQ476" i="1"/>
  <c r="AQ477" i="1"/>
  <c r="AQ478" i="1"/>
  <c r="AQ479" i="1"/>
  <c r="AQ480" i="1"/>
  <c r="AQ481" i="1"/>
  <c r="AQ482" i="1"/>
  <c r="AQ483" i="1"/>
  <c r="AQ484" i="1"/>
  <c r="AQ485" i="1"/>
  <c r="AQ486" i="1"/>
  <c r="AQ487" i="1"/>
  <c r="AQ488" i="1"/>
  <c r="AQ489" i="1"/>
  <c r="AQ490" i="1"/>
  <c r="AQ491" i="1"/>
  <c r="AQ492" i="1"/>
  <c r="AQ493" i="1"/>
  <c r="AQ494" i="1"/>
  <c r="AQ495" i="1"/>
  <c r="AQ496" i="1"/>
  <c r="AQ497" i="1"/>
  <c r="AQ498" i="1"/>
  <c r="AQ499" i="1"/>
  <c r="AQ500" i="1"/>
  <c r="AQ501" i="1"/>
  <c r="AQ502" i="1"/>
  <c r="AQ503" i="1"/>
  <c r="AQ504" i="1"/>
  <c r="AQ505" i="1"/>
  <c r="AQ506" i="1"/>
  <c r="AQ507" i="1"/>
  <c r="AQ508" i="1"/>
  <c r="AQ509" i="1"/>
  <c r="AQ510" i="1"/>
  <c r="AQ511" i="1"/>
  <c r="AQ512" i="1"/>
  <c r="AQ513" i="1"/>
  <c r="AQ514" i="1"/>
  <c r="AQ515" i="1"/>
  <c r="AQ516" i="1"/>
  <c r="AQ517" i="1"/>
  <c r="AQ518" i="1"/>
  <c r="AQ519" i="1"/>
  <c r="AQ520" i="1"/>
  <c r="AQ521" i="1"/>
  <c r="AQ522" i="1"/>
  <c r="AQ523" i="1"/>
  <c r="AQ524" i="1"/>
  <c r="AQ525" i="1"/>
  <c r="AQ526" i="1"/>
  <c r="AQ527" i="1"/>
  <c r="AQ528" i="1"/>
  <c r="AQ529" i="1"/>
  <c r="AQ530" i="1"/>
  <c r="AQ531" i="1"/>
  <c r="AQ532" i="1"/>
  <c r="AQ533" i="1"/>
  <c r="AQ534" i="1"/>
  <c r="AQ535" i="1"/>
  <c r="AQ536" i="1"/>
  <c r="AQ537" i="1"/>
  <c r="AQ538" i="1"/>
  <c r="AQ539" i="1"/>
  <c r="AQ540" i="1"/>
  <c r="AQ541" i="1"/>
  <c r="AQ542" i="1"/>
  <c r="AQ543" i="1"/>
  <c r="AQ544" i="1"/>
  <c r="AQ545" i="1"/>
  <c r="AQ546" i="1"/>
  <c r="AQ547" i="1"/>
  <c r="AQ548" i="1"/>
  <c r="AQ549" i="1"/>
  <c r="AQ550" i="1"/>
  <c r="AQ551" i="1"/>
  <c r="AQ552" i="1"/>
  <c r="AQ553" i="1"/>
  <c r="AQ554" i="1"/>
  <c r="AQ555" i="1"/>
  <c r="AQ556" i="1"/>
  <c r="AQ557" i="1"/>
  <c r="AQ558" i="1"/>
  <c r="AQ559" i="1"/>
  <c r="AQ560" i="1"/>
  <c r="AQ561" i="1"/>
  <c r="AQ562" i="1"/>
  <c r="AQ563" i="1"/>
  <c r="AQ564" i="1"/>
  <c r="AQ565" i="1"/>
  <c r="AQ566" i="1"/>
  <c r="AQ567" i="1"/>
  <c r="AQ568" i="1"/>
  <c r="AQ569" i="1"/>
  <c r="AQ570" i="1"/>
  <c r="AQ571" i="1"/>
  <c r="AQ572" i="1"/>
  <c r="AQ573" i="1"/>
  <c r="AQ574" i="1"/>
  <c r="AQ575" i="1"/>
  <c r="AQ576" i="1"/>
  <c r="AQ577" i="1"/>
  <c r="AQ578" i="1"/>
  <c r="AQ579" i="1"/>
  <c r="AQ580" i="1"/>
  <c r="AQ581" i="1"/>
  <c r="AQ582" i="1"/>
  <c r="AQ583" i="1"/>
  <c r="AQ584" i="1"/>
  <c r="AQ585" i="1"/>
  <c r="AQ586" i="1"/>
  <c r="AQ587" i="1"/>
  <c r="AQ588" i="1"/>
  <c r="AQ589" i="1"/>
  <c r="AQ590" i="1"/>
  <c r="AQ591" i="1"/>
  <c r="AQ592" i="1"/>
  <c r="AQ593" i="1"/>
  <c r="AQ594" i="1"/>
  <c r="AQ595" i="1"/>
  <c r="AQ596" i="1"/>
  <c r="AQ597" i="1"/>
  <c r="AQ598" i="1"/>
  <c r="AQ599" i="1"/>
  <c r="AQ600" i="1"/>
  <c r="AQ601" i="1"/>
  <c r="AQ602" i="1"/>
  <c r="AQ603" i="1"/>
  <c r="AQ604" i="1"/>
  <c r="AQ605" i="1"/>
  <c r="AQ606" i="1"/>
  <c r="AQ607" i="1"/>
  <c r="AQ608" i="1"/>
  <c r="AQ609" i="1"/>
  <c r="AQ610" i="1"/>
  <c r="AQ611" i="1"/>
  <c r="AQ612" i="1"/>
  <c r="AQ613" i="1"/>
  <c r="AQ614" i="1"/>
  <c r="AQ615" i="1"/>
  <c r="AQ616" i="1"/>
  <c r="AQ617" i="1"/>
  <c r="AQ618" i="1"/>
  <c r="AQ619" i="1"/>
  <c r="AQ620" i="1"/>
  <c r="AQ621" i="1"/>
  <c r="AQ622" i="1"/>
  <c r="AQ623" i="1"/>
  <c r="AQ624" i="1"/>
  <c r="AQ625" i="1"/>
  <c r="AQ626" i="1"/>
  <c r="AQ627" i="1"/>
  <c r="AQ628" i="1"/>
  <c r="AQ629" i="1"/>
  <c r="AQ630" i="1"/>
  <c r="AQ631" i="1"/>
  <c r="AQ632" i="1"/>
  <c r="AQ633" i="1"/>
  <c r="AQ634" i="1"/>
  <c r="AQ635" i="1"/>
  <c r="AQ636" i="1"/>
  <c r="AQ637" i="1"/>
  <c r="AQ638" i="1"/>
  <c r="AQ639" i="1"/>
  <c r="AQ640" i="1"/>
  <c r="AQ641" i="1"/>
  <c r="AQ642" i="1"/>
  <c r="AQ643" i="1"/>
  <c r="AQ644" i="1"/>
  <c r="AQ645" i="1"/>
  <c r="AQ646" i="1"/>
  <c r="AQ647" i="1"/>
  <c r="AQ648" i="1"/>
  <c r="AQ649" i="1"/>
  <c r="AQ650" i="1"/>
  <c r="AQ651" i="1"/>
  <c r="AQ652" i="1"/>
  <c r="AQ653" i="1"/>
  <c r="AQ654" i="1"/>
  <c r="AQ655" i="1"/>
  <c r="AQ656" i="1"/>
  <c r="AQ657" i="1"/>
  <c r="AQ658" i="1"/>
  <c r="AQ659" i="1"/>
  <c r="AQ660" i="1"/>
  <c r="AQ661" i="1"/>
  <c r="AQ662" i="1"/>
  <c r="AQ663" i="1"/>
  <c r="AQ664" i="1"/>
  <c r="AQ665" i="1"/>
  <c r="AQ666" i="1"/>
  <c r="AQ667" i="1"/>
  <c r="AQ668" i="1"/>
  <c r="AQ669" i="1"/>
  <c r="AQ670" i="1"/>
  <c r="AQ671" i="1"/>
  <c r="AQ672" i="1"/>
  <c r="AQ673" i="1"/>
  <c r="AQ674" i="1"/>
  <c r="AQ675" i="1"/>
  <c r="AQ676" i="1"/>
  <c r="AQ677" i="1"/>
  <c r="AQ678" i="1"/>
  <c r="AQ679" i="1"/>
  <c r="AQ680" i="1"/>
  <c r="AQ681" i="1"/>
  <c r="AQ682" i="1"/>
  <c r="AQ683" i="1"/>
  <c r="AQ684" i="1"/>
  <c r="AQ685" i="1"/>
  <c r="AQ686" i="1"/>
  <c r="AQ687" i="1"/>
  <c r="AQ688" i="1"/>
  <c r="AQ689" i="1"/>
  <c r="AQ690" i="1"/>
  <c r="AQ691" i="1"/>
  <c r="AQ692" i="1"/>
  <c r="AQ693" i="1"/>
  <c r="AQ694" i="1"/>
  <c r="AQ695" i="1"/>
  <c r="AQ696" i="1"/>
  <c r="AQ697" i="1"/>
  <c r="AQ698" i="1"/>
  <c r="AQ699" i="1"/>
  <c r="AQ700" i="1"/>
  <c r="AQ701" i="1"/>
  <c r="AQ702" i="1"/>
  <c r="AQ703" i="1"/>
  <c r="AQ704" i="1"/>
  <c r="AQ705" i="1"/>
  <c r="AQ706" i="1"/>
  <c r="AQ707" i="1"/>
  <c r="AQ708" i="1"/>
  <c r="AQ709" i="1"/>
  <c r="AQ710" i="1"/>
  <c r="AQ711" i="1"/>
  <c r="AQ712" i="1"/>
  <c r="AQ713" i="1"/>
  <c r="AQ714" i="1"/>
  <c r="AQ715" i="1"/>
  <c r="AQ716" i="1"/>
  <c r="AQ717" i="1"/>
  <c r="AQ718" i="1"/>
  <c r="AQ719" i="1"/>
  <c r="AQ720" i="1"/>
  <c r="AQ721" i="1"/>
  <c r="AQ722" i="1"/>
  <c r="AQ723" i="1"/>
  <c r="AQ724" i="1"/>
  <c r="AQ725" i="1"/>
  <c r="AQ726" i="1"/>
  <c r="AQ727" i="1"/>
  <c r="AQ728" i="1"/>
  <c r="AQ729" i="1"/>
  <c r="AQ730" i="1"/>
  <c r="N55" i="1" a="1"/>
  <c r="N55" i="1" s="1"/>
  <c r="AI56" i="1"/>
  <c r="BB56" i="1" s="1"/>
  <c r="AI55" i="1"/>
  <c r="BB55" i="1" s="1"/>
  <c r="AI54" i="1"/>
  <c r="BB54" i="1" s="1"/>
  <c r="AI50" i="1"/>
  <c r="BB50" i="1" s="1"/>
  <c r="AI49" i="1"/>
  <c r="BB49" i="1" s="1"/>
  <c r="AI48" i="1"/>
  <c r="BB48" i="1" s="1"/>
  <c r="AI47" i="1"/>
  <c r="BB47" i="1" s="1"/>
  <c r="AI42" i="1"/>
  <c r="BB42" i="1" s="1"/>
  <c r="AI40" i="1"/>
  <c r="BB40" i="1" s="1"/>
  <c r="C730" i="1"/>
  <c r="G730" i="1"/>
  <c r="M730" i="1" a="1"/>
  <c r="M730" i="1" s="1"/>
  <c r="N730" i="1" a="1"/>
  <c r="N730" i="1" s="1"/>
  <c r="R730" i="1"/>
  <c r="AK730" i="1"/>
  <c r="AL730" i="1"/>
  <c r="AP730" i="1"/>
  <c r="BR730" i="1"/>
  <c r="BS730" i="1"/>
  <c r="C42" i="1"/>
  <c r="G42" i="1"/>
  <c r="R42" i="1"/>
  <c r="AK42" i="1"/>
  <c r="AL42" i="1"/>
  <c r="AM42" i="1"/>
  <c r="AN42" i="1"/>
  <c r="AP42" i="1"/>
  <c r="BR42" i="1"/>
  <c r="BS42" i="1"/>
  <c r="BR36" i="1"/>
  <c r="BR35" i="1"/>
  <c r="BR34" i="1"/>
  <c r="BR33" i="1"/>
  <c r="BR32" i="1"/>
  <c r="BR31" i="1"/>
  <c r="BR30" i="1"/>
  <c r="BR29" i="1"/>
  <c r="BR28" i="1"/>
  <c r="BR27" i="1"/>
  <c r="BR26" i="1"/>
  <c r="BR24" i="1"/>
  <c r="BR7" i="1"/>
  <c r="BR8" i="1"/>
  <c r="BR9" i="1"/>
  <c r="BR10" i="1"/>
  <c r="BR11" i="1"/>
  <c r="BR12" i="1"/>
  <c r="BR13" i="1"/>
  <c r="BR14" i="1"/>
  <c r="BR15" i="1"/>
  <c r="BR16" i="1"/>
  <c r="BR17" i="1"/>
  <c r="BR18" i="1"/>
  <c r="BR19" i="1"/>
  <c r="BR20" i="1"/>
  <c r="BR23" i="1"/>
  <c r="BR39" i="1"/>
  <c r="BR40" i="1"/>
  <c r="BR43" i="1"/>
  <c r="BR47" i="1"/>
  <c r="BR48" i="1"/>
  <c r="BR49" i="1"/>
  <c r="BR50" i="1"/>
  <c r="BR54" i="1"/>
  <c r="BR55" i="1"/>
  <c r="BR56" i="1"/>
  <c r="BR58" i="1"/>
  <c r="BR61" i="1"/>
  <c r="BR62" i="1"/>
  <c r="BR63" i="1"/>
  <c r="BR65" i="1"/>
  <c r="BR66" i="1"/>
  <c r="BR67" i="1"/>
  <c r="BR68" i="1"/>
  <c r="BR72" i="1"/>
  <c r="BR74" i="1"/>
  <c r="BR75" i="1"/>
  <c r="BR77" i="1"/>
  <c r="BR79" i="1"/>
  <c r="BR82" i="1"/>
  <c r="BR84" i="1"/>
  <c r="BR87" i="1"/>
  <c r="BR88" i="1"/>
  <c r="BR90" i="1"/>
  <c r="BR93" i="1"/>
  <c r="BR98" i="1"/>
  <c r="BR99" i="1"/>
  <c r="BR100" i="1"/>
  <c r="BR101" i="1"/>
  <c r="BR102" i="1"/>
  <c r="BR105" i="1"/>
  <c r="BR114" i="1"/>
  <c r="BR115" i="1"/>
  <c r="A39" i="1"/>
  <c r="AI53" i="1"/>
  <c r="BB53" i="1" s="1"/>
  <c r="AI52" i="1"/>
  <c r="BB52" i="1" s="1"/>
  <c r="AI51" i="1"/>
  <c r="BB51" i="1" s="1"/>
  <c r="AI44" i="1"/>
  <c r="BB44" i="1" s="1"/>
  <c r="AI39" i="1"/>
  <c r="BB39" i="1" s="1"/>
  <c r="C39" i="1"/>
  <c r="G39" i="1"/>
  <c r="M39" i="1" a="1"/>
  <c r="M39" i="1" s="1"/>
  <c r="N39" i="1" a="1"/>
  <c r="N39" i="1" s="1"/>
  <c r="R39" i="1"/>
  <c r="R36" i="11" s="1"/>
  <c r="AK39" i="1"/>
  <c r="AL39" i="1"/>
  <c r="AP39" i="1"/>
  <c r="BS39" i="1"/>
  <c r="A53" i="1"/>
  <c r="A52" i="1"/>
  <c r="A51" i="1"/>
  <c r="A44" i="1"/>
  <c r="N43" i="1" a="1"/>
  <c r="N43" i="1" s="1"/>
  <c r="M43" i="1" a="1"/>
  <c r="M43" i="1" s="1"/>
  <c r="C43" i="1"/>
  <c r="G43" i="1"/>
  <c r="R43" i="1"/>
  <c r="AK43" i="1"/>
  <c r="AP43" i="1"/>
  <c r="BS43" i="1"/>
  <c r="A46" i="1"/>
  <c r="A45" i="1"/>
  <c r="A38" i="1"/>
  <c r="C51" i="1"/>
  <c r="G51" i="1"/>
  <c r="M51" i="1" a="1"/>
  <c r="M51" i="1" s="1"/>
  <c r="N51" i="1" a="1"/>
  <c r="N51" i="1" s="1"/>
  <c r="R51" i="1"/>
  <c r="AK51" i="1"/>
  <c r="AL51" i="1"/>
  <c r="AP51" i="1"/>
  <c r="BR51" i="1"/>
  <c r="BS51" i="1"/>
  <c r="C52" i="1"/>
  <c r="G52" i="1"/>
  <c r="M52" i="1" a="1"/>
  <c r="M52" i="1" s="1"/>
  <c r="N52" i="1" a="1"/>
  <c r="N52" i="1" s="1"/>
  <c r="R52" i="1"/>
  <c r="AK52" i="1"/>
  <c r="AL52" i="1"/>
  <c r="AP52" i="1"/>
  <c r="BR52" i="1"/>
  <c r="BS52" i="1"/>
  <c r="C53" i="1"/>
  <c r="G53" i="1"/>
  <c r="M53" i="1" a="1"/>
  <c r="M53" i="1" s="1"/>
  <c r="F50" i="12" s="1"/>
  <c r="N53" i="1" a="1"/>
  <c r="N53" i="1" s="1"/>
  <c r="R53" i="1"/>
  <c r="R50" i="11" s="1"/>
  <c r="AK53" i="1"/>
  <c r="K54" i="10" s="1"/>
  <c r="AL53" i="1"/>
  <c r="AP53" i="1"/>
  <c r="BR53" i="1"/>
  <c r="BS53" i="1"/>
  <c r="M54" i="1" a="1"/>
  <c r="M54" i="1" s="1"/>
  <c r="F51" i="12" s="1"/>
  <c r="C48" i="1"/>
  <c r="G48" i="1"/>
  <c r="R48" i="1"/>
  <c r="AK48" i="1"/>
  <c r="AL48" i="1"/>
  <c r="AM48" i="1"/>
  <c r="AN48" i="1"/>
  <c r="AP48" i="1"/>
  <c r="BS48" i="1"/>
  <c r="C47" i="1"/>
  <c r="G47" i="1"/>
  <c r="R47" i="1"/>
  <c r="AK47" i="1"/>
  <c r="AL47" i="1"/>
  <c r="AM47" i="1"/>
  <c r="AN47" i="1"/>
  <c r="AP47" i="1"/>
  <c r="BS47" i="1"/>
  <c r="N49" i="1" a="1"/>
  <c r="N49" i="1" s="1"/>
  <c r="M49" i="1" a="1"/>
  <c r="M49" i="1" s="1"/>
  <c r="AI38" i="1"/>
  <c r="BB38" i="1" s="1"/>
  <c r="AI41" i="1"/>
  <c r="BB41" i="1" s="1"/>
  <c r="AI45" i="1"/>
  <c r="BB45" i="1" s="1"/>
  <c r="AI46" i="1"/>
  <c r="BB46" i="1" s="1"/>
  <c r="C38" i="1"/>
  <c r="G38" i="1"/>
  <c r="R38" i="1"/>
  <c r="AK38" i="1"/>
  <c r="AL38" i="1"/>
  <c r="AM38" i="1"/>
  <c r="AN38" i="1"/>
  <c r="AP38" i="1"/>
  <c r="BR38" i="1"/>
  <c r="BS38" i="1"/>
  <c r="C40" i="1"/>
  <c r="G40" i="1"/>
  <c r="R40" i="1"/>
  <c r="AP40" i="1"/>
  <c r="N46" i="1" a="1"/>
  <c r="N46" i="1" s="1"/>
  <c r="L43" i="11" s="1"/>
  <c r="N45" i="1" a="1"/>
  <c r="N45" i="1" s="1"/>
  <c r="N37" i="1" a="1"/>
  <c r="N37" i="1" s="1"/>
  <c r="M37" i="1" a="1"/>
  <c r="M37" i="1" s="1"/>
  <c r="H37" i="1" a="1"/>
  <c r="H37" i="1" s="1"/>
  <c r="A26" i="1"/>
  <c r="C26" i="1"/>
  <c r="G26" i="1"/>
  <c r="R26" i="1"/>
  <c r="AK26" i="1"/>
  <c r="AL26" i="1"/>
  <c r="AM26" i="1"/>
  <c r="AN26" i="1"/>
  <c r="AP26" i="1"/>
  <c r="BS26" i="1"/>
  <c r="H6" i="1" a="1"/>
  <c r="H6" i="1" s="1"/>
  <c r="N35" i="1" a="1"/>
  <c r="N35" i="1" s="1"/>
  <c r="L32" i="11" s="1"/>
  <c r="M35" i="1" a="1"/>
  <c r="M35" i="1" s="1"/>
  <c r="F32" i="12" s="1"/>
  <c r="N32" i="1" a="1"/>
  <c r="N32" i="1" s="1"/>
  <c r="M32" i="1" a="1"/>
  <c r="M32" i="1" s="1"/>
  <c r="N31" i="1" a="1"/>
  <c r="N31" i="1" s="1"/>
  <c r="M31" i="1" a="1"/>
  <c r="M31" i="1" s="1"/>
  <c r="N30" i="1" a="1"/>
  <c r="N30" i="1" s="1"/>
  <c r="M30" i="1" a="1"/>
  <c r="M30" i="1" s="1"/>
  <c r="M29" i="1" a="1"/>
  <c r="M29" i="1" s="1"/>
  <c r="N28" i="1" a="1"/>
  <c r="N28" i="1" s="1"/>
  <c r="M28" i="1" a="1"/>
  <c r="M28" i="1" s="1"/>
  <c r="N17" i="1" a="1"/>
  <c r="N17" i="1" s="1"/>
  <c r="L14" i="11" s="1"/>
  <c r="M17" i="1" a="1"/>
  <c r="M17" i="1" s="1"/>
  <c r="F14" i="12" s="1"/>
  <c r="N16" i="1" a="1"/>
  <c r="N16" i="1" s="1"/>
  <c r="L13" i="11" s="1"/>
  <c r="M16" i="1" a="1"/>
  <c r="M16" i="1" s="1"/>
  <c r="F13" i="12" s="1"/>
  <c r="N21" i="1" a="1"/>
  <c r="N21" i="1" s="1"/>
  <c r="L18" i="11" s="1"/>
  <c r="M21" i="1" a="1"/>
  <c r="M21" i="1" s="1"/>
  <c r="F18" i="12" s="1"/>
  <c r="N20" i="1" a="1"/>
  <c r="N20" i="1" s="1"/>
  <c r="M20" i="1" a="1"/>
  <c r="M20" i="1" s="1"/>
  <c r="AI16" i="1"/>
  <c r="BB16" i="1" s="1"/>
  <c r="AI17" i="1"/>
  <c r="BB17" i="1" s="1"/>
  <c r="AI18" i="1"/>
  <c r="BB18" i="1" s="1"/>
  <c r="AI19" i="1"/>
  <c r="BB19" i="1" s="1"/>
  <c r="A7" i="1"/>
  <c r="A8" i="1"/>
  <c r="A9" i="1"/>
  <c r="A10" i="1"/>
  <c r="A11" i="1"/>
  <c r="A12" i="1"/>
  <c r="A13" i="1"/>
  <c r="A14" i="1"/>
  <c r="A15" i="1"/>
  <c r="A16" i="1"/>
  <c r="A17" i="1"/>
  <c r="A18" i="1"/>
  <c r="A19" i="1"/>
  <c r="C17" i="1"/>
  <c r="G17" i="1"/>
  <c r="R17" i="1"/>
  <c r="AK17" i="1"/>
  <c r="AL17" i="1"/>
  <c r="AP17" i="1"/>
  <c r="BS17" i="1"/>
  <c r="AI7" i="1"/>
  <c r="BB7" i="1" s="1"/>
  <c r="AI8" i="1"/>
  <c r="BB8" i="1" s="1"/>
  <c r="AI9" i="1"/>
  <c r="BB9" i="1" s="1"/>
  <c r="AI10" i="1"/>
  <c r="BB10" i="1" s="1"/>
  <c r="AI11" i="1"/>
  <c r="BB11" i="1" s="1"/>
  <c r="AI12" i="1"/>
  <c r="BB12" i="1" s="1"/>
  <c r="AI13" i="1"/>
  <c r="BB13" i="1" s="1"/>
  <c r="AI14" i="1"/>
  <c r="BB14" i="1" s="1"/>
  <c r="AI15" i="1"/>
  <c r="BB15" i="1" s="1"/>
  <c r="C11" i="1"/>
  <c r="G11" i="1"/>
  <c r="R11" i="1"/>
  <c r="R8" i="11" s="1"/>
  <c r="AK11" i="1"/>
  <c r="AL11" i="1"/>
  <c r="AM11" i="1"/>
  <c r="AN11" i="1"/>
  <c r="AP11" i="1"/>
  <c r="BS11" i="1"/>
  <c r="C12" i="1"/>
  <c r="G12" i="1"/>
  <c r="M12" i="1" a="1"/>
  <c r="M12" i="1" s="1"/>
  <c r="N12" i="1" a="1"/>
  <c r="N12" i="1" s="1"/>
  <c r="R12" i="1"/>
  <c r="R9" i="11" s="1"/>
  <c r="AK12" i="1"/>
  <c r="K13" i="10" s="1"/>
  <c r="AL12" i="1"/>
  <c r="AP12" i="1"/>
  <c r="BS12" i="1"/>
  <c r="N10" i="1" a="1"/>
  <c r="N10" i="1" s="1"/>
  <c r="L7" i="11" s="1"/>
  <c r="N9" i="1" a="1"/>
  <c r="N9" i="1" s="1"/>
  <c r="L6" i="11" s="1"/>
  <c r="N8" i="1" a="1"/>
  <c r="N8" i="1" s="1"/>
  <c r="L5" i="11" s="1"/>
  <c r="M8" i="1" a="1"/>
  <c r="M8" i="1" s="1"/>
  <c r="F5" i="12" s="1"/>
  <c r="N6" i="1" a="1"/>
  <c r="N6" i="1" s="1"/>
  <c r="L3" i="11" s="1"/>
  <c r="M6" i="1" a="1"/>
  <c r="M6" i="1" s="1"/>
  <c r="K3" i="11" s="1"/>
  <c r="C7" i="1"/>
  <c r="G7" i="1"/>
  <c r="R7" i="1"/>
  <c r="AK7" i="1"/>
  <c r="AL7" i="1"/>
  <c r="AM7" i="1"/>
  <c r="AN7" i="1"/>
  <c r="AP7" i="1"/>
  <c r="BS7" i="1"/>
  <c r="C8" i="1"/>
  <c r="G8" i="1"/>
  <c r="R8" i="1"/>
  <c r="AK8" i="1"/>
  <c r="AL8" i="1"/>
  <c r="AP8" i="1"/>
  <c r="BS8" i="1"/>
  <c r="C9" i="1"/>
  <c r="G9" i="1"/>
  <c r="R9" i="1"/>
  <c r="R6" i="11" s="1"/>
  <c r="AK9" i="1"/>
  <c r="AL9" i="1"/>
  <c r="AM9" i="1"/>
  <c r="AP9" i="1"/>
  <c r="BS9" i="1"/>
  <c r="C10" i="1"/>
  <c r="G10" i="1"/>
  <c r="R10" i="1"/>
  <c r="R7" i="11" s="1"/>
  <c r="AK10" i="1"/>
  <c r="AL10" i="1"/>
  <c r="AM10" i="1"/>
  <c r="AP10" i="1"/>
  <c r="BS10" i="1"/>
  <c r="C13" i="1"/>
  <c r="G13" i="1"/>
  <c r="M13" i="1" a="1"/>
  <c r="M13" i="1" s="1"/>
  <c r="R13" i="1"/>
  <c r="AK13" i="1"/>
  <c r="AL13" i="1"/>
  <c r="AN13" i="1"/>
  <c r="AP13" i="1"/>
  <c r="BS13" i="1"/>
  <c r="C14" i="1"/>
  <c r="G14" i="1"/>
  <c r="M14" i="1" a="1"/>
  <c r="M14" i="1" s="1"/>
  <c r="N14" i="1" a="1"/>
  <c r="N14" i="1" s="1"/>
  <c r="R14" i="1"/>
  <c r="AK14" i="1"/>
  <c r="K15" i="10" s="1"/>
  <c r="AL14" i="1"/>
  <c r="AP14" i="1"/>
  <c r="BS14" i="1"/>
  <c r="C15" i="1"/>
  <c r="G15" i="1"/>
  <c r="M15" i="1" a="1"/>
  <c r="M15" i="1" s="1"/>
  <c r="F12" i="12" s="1"/>
  <c r="N15" i="1" a="1"/>
  <c r="N15" i="1" s="1"/>
  <c r="L12" i="11" s="1"/>
  <c r="R15" i="1"/>
  <c r="AK15" i="1"/>
  <c r="AL15" i="1"/>
  <c r="AP15" i="1"/>
  <c r="BS15" i="1"/>
  <c r="C16" i="1"/>
  <c r="G16" i="1"/>
  <c r="R16" i="1"/>
  <c r="AK16" i="1"/>
  <c r="AL16" i="1"/>
  <c r="AP16" i="1"/>
  <c r="BS16" i="1"/>
  <c r="C18" i="1"/>
  <c r="G18" i="1"/>
  <c r="R18" i="1"/>
  <c r="R15" i="11" s="1"/>
  <c r="AK18" i="1"/>
  <c r="AL18" i="1"/>
  <c r="AM18" i="1"/>
  <c r="AN18" i="1"/>
  <c r="AP18" i="1"/>
  <c r="BS18" i="1"/>
  <c r="C19" i="1"/>
  <c r="G19" i="1"/>
  <c r="R19" i="1"/>
  <c r="R16" i="11" s="1"/>
  <c r="AK19" i="1"/>
  <c r="AL19" i="1"/>
  <c r="AM19" i="1"/>
  <c r="AN19" i="1"/>
  <c r="AP19" i="1"/>
  <c r="BS19" i="1"/>
  <c r="A20" i="1"/>
  <c r="C20" i="1"/>
  <c r="G20" i="1"/>
  <c r="R20" i="1"/>
  <c r="R17" i="11" s="1"/>
  <c r="AI20" i="1"/>
  <c r="BB20" i="1" s="1"/>
  <c r="AK20" i="1"/>
  <c r="AL20" i="1"/>
  <c r="AP20" i="1"/>
  <c r="M24" i="10" s="1"/>
  <c r="BS20" i="1"/>
  <c r="A21" i="1"/>
  <c r="C21" i="1"/>
  <c r="G21" i="1"/>
  <c r="R21" i="1"/>
  <c r="AI21" i="1"/>
  <c r="BB21" i="1" s="1"/>
  <c r="AK21" i="1"/>
  <c r="AL21" i="1"/>
  <c r="AP21" i="1"/>
  <c r="BR21" i="1"/>
  <c r="BS21" i="1"/>
  <c r="A22" i="1"/>
  <c r="C22" i="1"/>
  <c r="G22" i="1"/>
  <c r="M22" i="1" a="1"/>
  <c r="M22" i="1" s="1"/>
  <c r="F19" i="12" s="1"/>
  <c r="N22" i="1" a="1"/>
  <c r="N22" i="1" s="1"/>
  <c r="L19" i="11" s="1"/>
  <c r="R22" i="1"/>
  <c r="AI22" i="1"/>
  <c r="BB22" i="1" s="1"/>
  <c r="AK22" i="1"/>
  <c r="AL22" i="1"/>
  <c r="AP22" i="1"/>
  <c r="BR22" i="1"/>
  <c r="BS22" i="1"/>
  <c r="A23" i="1"/>
  <c r="C23" i="1"/>
  <c r="G23" i="1"/>
  <c r="R23" i="1"/>
  <c r="R20" i="11" s="1"/>
  <c r="AI23" i="1"/>
  <c r="BB23" i="1" s="1"/>
  <c r="BS23" i="1"/>
  <c r="A24" i="1"/>
  <c r="C24" i="1"/>
  <c r="G24" i="1"/>
  <c r="R24" i="1"/>
  <c r="AI24" i="1"/>
  <c r="BB24" i="1" s="1"/>
  <c r="AK24" i="1"/>
  <c r="AL24" i="1"/>
  <c r="AM24" i="1"/>
  <c r="AN24" i="1"/>
  <c r="AP24" i="1"/>
  <c r="BS24" i="1"/>
  <c r="A25" i="1"/>
  <c r="C25" i="1"/>
  <c r="G25" i="1"/>
  <c r="M25" i="1" a="1"/>
  <c r="M25" i="1" s="1"/>
  <c r="F22" i="12" s="1"/>
  <c r="N25" i="1" a="1"/>
  <c r="N25" i="1" s="1"/>
  <c r="R25" i="1"/>
  <c r="R22" i="11" s="1"/>
  <c r="AI25" i="1"/>
  <c r="BB25" i="1" s="1"/>
  <c r="AK25" i="1"/>
  <c r="AL25" i="1"/>
  <c r="AP25" i="1"/>
  <c r="BR25" i="1"/>
  <c r="BS25" i="1"/>
  <c r="A27" i="1"/>
  <c r="C27" i="1"/>
  <c r="G27" i="1"/>
  <c r="R27" i="1"/>
  <c r="AI27" i="1"/>
  <c r="BB27" i="1" s="1"/>
  <c r="AK27" i="1"/>
  <c r="AL27" i="1"/>
  <c r="AM27" i="1"/>
  <c r="AN27" i="1"/>
  <c r="AP27" i="1"/>
  <c r="BS27" i="1"/>
  <c r="A28" i="1"/>
  <c r="C28" i="1"/>
  <c r="G28" i="1"/>
  <c r="R28" i="1"/>
  <c r="R25" i="11" s="1"/>
  <c r="AI28" i="1"/>
  <c r="BB28" i="1" s="1"/>
  <c r="AK28" i="1"/>
  <c r="K29" i="10" s="1"/>
  <c r="AL28" i="1"/>
  <c r="AP28" i="1"/>
  <c r="BS28" i="1"/>
  <c r="A29" i="1"/>
  <c r="C29" i="1"/>
  <c r="G29" i="1"/>
  <c r="R29" i="1"/>
  <c r="R26" i="11" s="1"/>
  <c r="AI29" i="1"/>
  <c r="BB29" i="1" s="1"/>
  <c r="AK29" i="1"/>
  <c r="AL29" i="1"/>
  <c r="AN29" i="1"/>
  <c r="AP29" i="1"/>
  <c r="BS29" i="1"/>
  <c r="A30" i="1"/>
  <c r="C30" i="1"/>
  <c r="G30" i="1"/>
  <c r="R30" i="1"/>
  <c r="AI30" i="1"/>
  <c r="BB30" i="1" s="1"/>
  <c r="AK30" i="1"/>
  <c r="AL30" i="1"/>
  <c r="AP30" i="1"/>
  <c r="BS30" i="1"/>
  <c r="A31" i="1"/>
  <c r="C31" i="1"/>
  <c r="G31" i="1"/>
  <c r="R31" i="1"/>
  <c r="R28" i="11" s="1"/>
  <c r="AI31" i="1"/>
  <c r="BB31" i="1" s="1"/>
  <c r="AK31" i="1"/>
  <c r="K32" i="10" s="1"/>
  <c r="AL31" i="1"/>
  <c r="AP31" i="1"/>
  <c r="BS31" i="1"/>
  <c r="A32" i="1"/>
  <c r="C32" i="1"/>
  <c r="G32" i="1"/>
  <c r="R32" i="1"/>
  <c r="AI32" i="1"/>
  <c r="BB32" i="1" s="1"/>
  <c r="AK32" i="1"/>
  <c r="K33" i="10" s="1"/>
  <c r="AL32" i="1"/>
  <c r="AP32" i="1"/>
  <c r="BS32" i="1"/>
  <c r="A33" i="1"/>
  <c r="C33" i="1"/>
  <c r="G33" i="1"/>
  <c r="M33" i="1" a="1"/>
  <c r="M33" i="1" s="1"/>
  <c r="R33" i="1"/>
  <c r="AI33" i="1"/>
  <c r="BB33" i="1" s="1"/>
  <c r="AK33" i="1"/>
  <c r="AL33" i="1"/>
  <c r="AN33" i="1"/>
  <c r="AP33" i="1"/>
  <c r="BS33" i="1"/>
  <c r="A34" i="1"/>
  <c r="C34" i="1"/>
  <c r="G34" i="1"/>
  <c r="R34" i="1"/>
  <c r="R31" i="11" s="1"/>
  <c r="AI34" i="1"/>
  <c r="BB34" i="1" s="1"/>
  <c r="AK34" i="1"/>
  <c r="AL34" i="1"/>
  <c r="AM34" i="1"/>
  <c r="AN34" i="1"/>
  <c r="AP34" i="1"/>
  <c r="BS34" i="1"/>
  <c r="A35" i="1"/>
  <c r="C35" i="1"/>
  <c r="G35" i="1"/>
  <c r="R35" i="1"/>
  <c r="R32" i="11" s="1"/>
  <c r="AI35" i="1"/>
  <c r="BB35" i="1" s="1"/>
  <c r="AK35" i="1"/>
  <c r="K36" i="10" s="1"/>
  <c r="AL35" i="1"/>
  <c r="AP35" i="1"/>
  <c r="BS35" i="1"/>
  <c r="A36" i="1"/>
  <c r="C36" i="1"/>
  <c r="G36" i="1"/>
  <c r="R36" i="1"/>
  <c r="R33" i="11" s="1"/>
  <c r="AI36" i="1"/>
  <c r="BB36" i="1" s="1"/>
  <c r="BS36" i="1"/>
  <c r="A37" i="1"/>
  <c r="C37" i="1"/>
  <c r="G37" i="1"/>
  <c r="R37" i="1"/>
  <c r="R34" i="11" s="1"/>
  <c r="AI37" i="1"/>
  <c r="BB37" i="1" s="1"/>
  <c r="AL37" i="1"/>
  <c r="AP37" i="1"/>
  <c r="BR37" i="1"/>
  <c r="BS37" i="1"/>
  <c r="A41" i="1"/>
  <c r="C41" i="1"/>
  <c r="G41" i="1"/>
  <c r="R41" i="1"/>
  <c r="AK41" i="1"/>
  <c r="AL41" i="1"/>
  <c r="AM41" i="1"/>
  <c r="AN41" i="1"/>
  <c r="AP41" i="1"/>
  <c r="BR41" i="1"/>
  <c r="BS41" i="1"/>
  <c r="C44" i="1"/>
  <c r="G44" i="1"/>
  <c r="M44" i="1" a="1"/>
  <c r="M44" i="1" s="1"/>
  <c r="N44" i="1" a="1"/>
  <c r="N44" i="1" s="1"/>
  <c r="R44" i="1"/>
  <c r="AK44" i="1"/>
  <c r="AL44" i="1"/>
  <c r="AP44" i="1"/>
  <c r="BR44" i="1"/>
  <c r="BS44" i="1"/>
  <c r="C45" i="1"/>
  <c r="G45" i="1"/>
  <c r="R45" i="1"/>
  <c r="AK45" i="1"/>
  <c r="AL45" i="1"/>
  <c r="AM45" i="1"/>
  <c r="AP45" i="1"/>
  <c r="BR45" i="1"/>
  <c r="BS45" i="1"/>
  <c r="C46" i="1"/>
  <c r="G46" i="1"/>
  <c r="R46" i="1"/>
  <c r="AK46" i="1"/>
  <c r="AL46" i="1"/>
  <c r="AM46" i="1"/>
  <c r="AP46" i="1"/>
  <c r="BR46" i="1"/>
  <c r="BS46" i="1"/>
  <c r="C49" i="1"/>
  <c r="G49" i="1"/>
  <c r="R49" i="1"/>
  <c r="AK49" i="1"/>
  <c r="AL49" i="1"/>
  <c r="AP49" i="1"/>
  <c r="BS49" i="1"/>
  <c r="C50" i="1"/>
  <c r="G50" i="1"/>
  <c r="R50" i="1"/>
  <c r="AK50" i="1"/>
  <c r="AL50" i="1"/>
  <c r="AM50" i="1"/>
  <c r="AN50" i="1"/>
  <c r="AP50" i="1"/>
  <c r="BS50" i="1"/>
  <c r="C54" i="1"/>
  <c r="G54" i="1"/>
  <c r="R54" i="1"/>
  <c r="AK54" i="1"/>
  <c r="K55" i="10" s="1"/>
  <c r="AL54" i="1"/>
  <c r="AN54" i="1"/>
  <c r="AP54" i="1"/>
  <c r="BS54" i="1"/>
  <c r="C55" i="1"/>
  <c r="G55" i="1"/>
  <c r="M55" i="1" a="1"/>
  <c r="M55" i="1" s="1"/>
  <c r="R55" i="1"/>
  <c r="AK55" i="1"/>
  <c r="AL55" i="1"/>
  <c r="AP55" i="1"/>
  <c r="BS55" i="1"/>
  <c r="C56" i="1"/>
  <c r="G56" i="1"/>
  <c r="M56" i="1" a="1"/>
  <c r="M56" i="1" s="1"/>
  <c r="N56" i="1" a="1"/>
  <c r="N56" i="1" s="1"/>
  <c r="R56" i="1"/>
  <c r="AK56" i="1"/>
  <c r="AL56" i="1"/>
  <c r="AP56" i="1"/>
  <c r="BS56" i="1"/>
  <c r="C58" i="1"/>
  <c r="G58" i="1"/>
  <c r="BD58" i="1" a="1"/>
  <c r="BD58" i="1" s="1"/>
  <c r="R58" i="1"/>
  <c r="AI58" i="1"/>
  <c r="BB58" i="1" s="1"/>
  <c r="AK58" i="1"/>
  <c r="AL58" i="1"/>
  <c r="AP58" i="1"/>
  <c r="BS58" i="1"/>
  <c r="C60" i="1"/>
  <c r="G60" i="1"/>
  <c r="C61" i="1"/>
  <c r="G61" i="1"/>
  <c r="M61" i="1" a="1"/>
  <c r="M61" i="1" s="1"/>
  <c r="F58" i="12" s="1"/>
  <c r="N61" i="1" a="1"/>
  <c r="N61" i="1" s="1"/>
  <c r="L58" i="11" s="1"/>
  <c r="R61" i="1"/>
  <c r="AI61" i="1"/>
  <c r="BB61" i="1" s="1"/>
  <c r="AK61" i="1"/>
  <c r="K62" i="10" s="1"/>
  <c r="AL61" i="1"/>
  <c r="AP61" i="1"/>
  <c r="BS61" i="1"/>
  <c r="C62" i="1"/>
  <c r="G62" i="1"/>
  <c r="M62" i="1" a="1"/>
  <c r="M62" i="1" s="1"/>
  <c r="N62" i="1" a="1"/>
  <c r="N62" i="1" s="1"/>
  <c r="R62" i="1"/>
  <c r="AI62" i="1"/>
  <c r="BB62" i="1" s="1"/>
  <c r="AK62" i="1"/>
  <c r="AL62" i="1"/>
  <c r="AP62" i="1"/>
  <c r="BS62" i="1"/>
  <c r="C63" i="1"/>
  <c r="G63" i="1"/>
  <c r="BD63" i="1" a="1"/>
  <c r="BD63" i="1" s="1"/>
  <c r="R63" i="1"/>
  <c r="R60" i="11" s="1"/>
  <c r="AI63" i="1"/>
  <c r="BB63" i="1" s="1"/>
  <c r="AK63" i="1"/>
  <c r="AL63" i="1"/>
  <c r="AP63" i="1"/>
  <c r="BS63" i="1"/>
  <c r="C65" i="1"/>
  <c r="G65" i="1"/>
  <c r="R65" i="1"/>
  <c r="AI65" i="1"/>
  <c r="BB65" i="1" s="1"/>
  <c r="AK65" i="1"/>
  <c r="AL65" i="1"/>
  <c r="AP65" i="1"/>
  <c r="BS65" i="1"/>
  <c r="A66" i="1"/>
  <c r="C66" i="1"/>
  <c r="G66" i="1"/>
  <c r="BD66" i="1" a="1"/>
  <c r="BD66" i="1" s="1"/>
  <c r="R66" i="1"/>
  <c r="R63" i="11" s="1"/>
  <c r="AI66" i="1"/>
  <c r="BB66" i="1" s="1"/>
  <c r="AK66" i="1"/>
  <c r="AL66" i="1"/>
  <c r="AP66" i="1"/>
  <c r="BS66" i="1"/>
  <c r="A67" i="1"/>
  <c r="C67" i="1"/>
  <c r="G67" i="1"/>
  <c r="M67" i="1" a="1"/>
  <c r="M67" i="1" s="1"/>
  <c r="N67" i="1" a="1"/>
  <c r="N67" i="1" s="1"/>
  <c r="L64" i="11" s="1"/>
  <c r="R67" i="1"/>
  <c r="AI67" i="1"/>
  <c r="BB67" i="1" s="1"/>
  <c r="AK67" i="1"/>
  <c r="AL67" i="1"/>
  <c r="AP67" i="1"/>
  <c r="BS67" i="1"/>
  <c r="A68" i="1"/>
  <c r="C68" i="1"/>
  <c r="G68" i="1"/>
  <c r="BD68" i="1" a="1"/>
  <c r="BD68" i="1" s="1"/>
  <c r="R68" i="1"/>
  <c r="AI68" i="1"/>
  <c r="BB68" i="1" s="1"/>
  <c r="AK68" i="1"/>
  <c r="AL68" i="1"/>
  <c r="AP68" i="1"/>
  <c r="BS68" i="1"/>
  <c r="A69" i="1"/>
  <c r="C69" i="1"/>
  <c r="G69" i="1"/>
  <c r="BD69" i="1" a="1"/>
  <c r="BD69" i="1" s="1"/>
  <c r="R69" i="1"/>
  <c r="R66" i="11" s="1"/>
  <c r="AI69" i="1"/>
  <c r="BB69" i="1" s="1"/>
  <c r="AK69" i="1"/>
  <c r="K70" i="10" s="1"/>
  <c r="AL69" i="1"/>
  <c r="AP69" i="1"/>
  <c r="BR69" i="1"/>
  <c r="BS69" i="1"/>
  <c r="A70" i="1"/>
  <c r="C70" i="1"/>
  <c r="G70" i="1"/>
  <c r="M70" i="1" a="1"/>
  <c r="M70" i="1" s="1"/>
  <c r="F67" i="12" s="1"/>
  <c r="N70" i="1" a="1"/>
  <c r="N70" i="1" s="1"/>
  <c r="L67" i="11" s="1"/>
  <c r="R70" i="1"/>
  <c r="AI70" i="1"/>
  <c r="BB70" i="1" s="1"/>
  <c r="AK70" i="1"/>
  <c r="K71" i="10" s="1"/>
  <c r="AL70" i="1"/>
  <c r="AP70" i="1"/>
  <c r="BR70" i="1"/>
  <c r="BS70" i="1"/>
  <c r="A71" i="1"/>
  <c r="C71" i="1"/>
  <c r="G71" i="1"/>
  <c r="M71" i="1" a="1"/>
  <c r="M71" i="1" s="1"/>
  <c r="N71" i="1" a="1"/>
  <c r="N71" i="1" s="1"/>
  <c r="L68" i="11" s="1"/>
  <c r="R71" i="1"/>
  <c r="AI71" i="1"/>
  <c r="BB71" i="1" s="1"/>
  <c r="AK71" i="1"/>
  <c r="AL71" i="1"/>
  <c r="AP71" i="1"/>
  <c r="BR71" i="1"/>
  <c r="BS71" i="1"/>
  <c r="A72" i="1"/>
  <c r="G72" i="1"/>
  <c r="BD72" i="1" a="1"/>
  <c r="BD72" i="1" s="1"/>
  <c r="R72" i="1"/>
  <c r="R69" i="11" s="1"/>
  <c r="AI72" i="1"/>
  <c r="BB72" i="1" s="1"/>
  <c r="AK72" i="1"/>
  <c r="K73" i="10" s="1"/>
  <c r="AL72" i="1"/>
  <c r="AP72" i="1"/>
  <c r="BS72" i="1"/>
  <c r="A73" i="1"/>
  <c r="C73" i="1"/>
  <c r="G73" i="1"/>
  <c r="M73" i="1" a="1"/>
  <c r="M73" i="1" s="1"/>
  <c r="F70" i="12" s="1"/>
  <c r="N73" i="1" a="1"/>
  <c r="N73" i="1" s="1"/>
  <c r="L70" i="11" s="1"/>
  <c r="R73" i="1"/>
  <c r="AI73" i="1"/>
  <c r="BB73" i="1" s="1"/>
  <c r="AK73" i="1"/>
  <c r="AL73" i="1"/>
  <c r="AP73" i="1"/>
  <c r="BR73" i="1"/>
  <c r="BS73" i="1"/>
  <c r="A74" i="1"/>
  <c r="C74" i="1"/>
  <c r="G74" i="1"/>
  <c r="R74" i="1"/>
  <c r="AI74" i="1"/>
  <c r="BB74" i="1" s="1"/>
  <c r="AK74" i="1"/>
  <c r="K75" i="10" s="1"/>
  <c r="AL74" i="1"/>
  <c r="AP74" i="1"/>
  <c r="BS74" i="1"/>
  <c r="A75" i="1"/>
  <c r="C75" i="1"/>
  <c r="G75" i="1"/>
  <c r="R75" i="1"/>
  <c r="R72" i="11" s="1"/>
  <c r="AI75" i="1"/>
  <c r="BB75" i="1" s="1"/>
  <c r="AK75" i="1"/>
  <c r="K76" i="10" s="1"/>
  <c r="AL75" i="1"/>
  <c r="AP75" i="1"/>
  <c r="BS75" i="1"/>
  <c r="A76" i="1"/>
  <c r="C76" i="1"/>
  <c r="G76" i="1"/>
  <c r="M76" i="1" a="1"/>
  <c r="M76" i="1" s="1"/>
  <c r="N76" i="1" a="1"/>
  <c r="N76" i="1" s="1"/>
  <c r="R76" i="1"/>
  <c r="AI76" i="1"/>
  <c r="BB76" i="1" s="1"/>
  <c r="AK76" i="1"/>
  <c r="AL76" i="1"/>
  <c r="AP76" i="1"/>
  <c r="BR76" i="1"/>
  <c r="BS76" i="1"/>
  <c r="A77" i="1"/>
  <c r="C77" i="1"/>
  <c r="G77" i="1"/>
  <c r="BD77" i="1" a="1"/>
  <c r="BD77" i="1" s="1"/>
  <c r="R77" i="1"/>
  <c r="R74" i="11" s="1"/>
  <c r="AI77" i="1"/>
  <c r="BB77" i="1" s="1"/>
  <c r="AK77" i="1"/>
  <c r="K78" i="10" s="1"/>
  <c r="AL77" i="1"/>
  <c r="AP77" i="1"/>
  <c r="BS77" i="1"/>
  <c r="A78" i="1"/>
  <c r="C78" i="1"/>
  <c r="G78" i="1"/>
  <c r="M78" i="1" a="1"/>
  <c r="M78" i="1" s="1"/>
  <c r="F75" i="12" s="1"/>
  <c r="N78" i="1" a="1"/>
  <c r="N78" i="1" s="1"/>
  <c r="L75" i="11" s="1"/>
  <c r="R78" i="1"/>
  <c r="AI78" i="1"/>
  <c r="BB78" i="1" s="1"/>
  <c r="AK78" i="1"/>
  <c r="K79" i="10" s="1"/>
  <c r="AL78" i="1"/>
  <c r="AP78" i="1"/>
  <c r="BR78" i="1"/>
  <c r="BS78" i="1"/>
  <c r="A79" i="1"/>
  <c r="C79" i="1"/>
  <c r="G79" i="1"/>
  <c r="R79" i="1"/>
  <c r="AI79" i="1"/>
  <c r="BB79" i="1" s="1"/>
  <c r="AK79" i="1"/>
  <c r="K80" i="10" s="1"/>
  <c r="AP79" i="1"/>
  <c r="BS79" i="1"/>
  <c r="A80" i="1"/>
  <c r="C80" i="1"/>
  <c r="G80" i="1"/>
  <c r="M80" i="1" a="1"/>
  <c r="M80" i="1" s="1"/>
  <c r="N80" i="1" a="1"/>
  <c r="N80" i="1" s="1"/>
  <c r="R80" i="1"/>
  <c r="AI80" i="1"/>
  <c r="BB80" i="1" s="1"/>
  <c r="AK80" i="1"/>
  <c r="AL80" i="1"/>
  <c r="AP80" i="1"/>
  <c r="BR80" i="1"/>
  <c r="BS80" i="1"/>
  <c r="A81" i="1"/>
  <c r="C81" i="1"/>
  <c r="G81" i="1"/>
  <c r="M81" i="1" a="1"/>
  <c r="M81" i="1" s="1"/>
  <c r="N81" i="1" a="1"/>
  <c r="N81" i="1" s="1"/>
  <c r="R81" i="1"/>
  <c r="AI81" i="1"/>
  <c r="BB81" i="1" s="1"/>
  <c r="AK81" i="1"/>
  <c r="AL81" i="1"/>
  <c r="AP81" i="1"/>
  <c r="BR81" i="1"/>
  <c r="BS81" i="1"/>
  <c r="A82" i="1"/>
  <c r="C82" i="1"/>
  <c r="G82" i="1"/>
  <c r="R82" i="1"/>
  <c r="R79" i="11" s="1"/>
  <c r="AI82" i="1"/>
  <c r="BB82" i="1" s="1"/>
  <c r="AK82" i="1"/>
  <c r="K83" i="10" s="1"/>
  <c r="AP82" i="1"/>
  <c r="BS82" i="1"/>
  <c r="A83" i="1"/>
  <c r="C83" i="1"/>
  <c r="G83" i="1"/>
  <c r="M83" i="1" a="1"/>
  <c r="M83" i="1" s="1"/>
  <c r="N83" i="1" a="1"/>
  <c r="N83" i="1" s="1"/>
  <c r="R83" i="1"/>
  <c r="AI83" i="1"/>
  <c r="BB83" i="1" s="1"/>
  <c r="AK83" i="1"/>
  <c r="AL83" i="1"/>
  <c r="AP83" i="1"/>
  <c r="BR83" i="1"/>
  <c r="BS83" i="1"/>
  <c r="A84" i="1"/>
  <c r="C84" i="1"/>
  <c r="G84" i="1"/>
  <c r="R84" i="1"/>
  <c r="R81" i="11" s="1"/>
  <c r="AI84" i="1"/>
  <c r="BB84" i="1" s="1"/>
  <c r="AK84" i="1"/>
  <c r="AL84" i="1"/>
  <c r="AP84" i="1"/>
  <c r="BS84" i="1"/>
  <c r="A85" i="1"/>
  <c r="C85" i="1"/>
  <c r="G85" i="1"/>
  <c r="M85" i="1" a="1"/>
  <c r="M85" i="1" s="1"/>
  <c r="R85" i="1"/>
  <c r="AI85" i="1"/>
  <c r="BB85" i="1" s="1"/>
  <c r="AK85" i="1"/>
  <c r="AL85" i="1"/>
  <c r="AP85" i="1"/>
  <c r="A86" i="1"/>
  <c r="C86" i="1"/>
  <c r="G86" i="1"/>
  <c r="R86" i="1"/>
  <c r="AI86" i="1"/>
  <c r="BB86" i="1" s="1"/>
  <c r="AK86" i="1"/>
  <c r="AL86" i="1"/>
  <c r="AP86" i="1"/>
  <c r="BR86" i="1"/>
  <c r="BS86" i="1"/>
  <c r="A87" i="1"/>
  <c r="C87" i="1"/>
  <c r="G87" i="1"/>
  <c r="R87" i="1"/>
  <c r="AI87" i="1"/>
  <c r="BB87" i="1" s="1"/>
  <c r="AK87" i="1"/>
  <c r="K88" i="10" s="1"/>
  <c r="AL87" i="1"/>
  <c r="AP87" i="1"/>
  <c r="BS87" i="1"/>
  <c r="A88" i="1"/>
  <c r="C88" i="1"/>
  <c r="G88" i="1"/>
  <c r="M88" i="1" a="1"/>
  <c r="M88" i="1" s="1"/>
  <c r="F85" i="12" s="1"/>
  <c r="R88" i="1"/>
  <c r="R85" i="11" s="1"/>
  <c r="AI88" i="1"/>
  <c r="BB88" i="1" s="1"/>
  <c r="AK88" i="1"/>
  <c r="K89" i="10" s="1"/>
  <c r="AL88" i="1"/>
  <c r="AP88" i="1"/>
  <c r="BS88" i="1"/>
  <c r="A89" i="1"/>
  <c r="C89" i="1"/>
  <c r="G89" i="1"/>
  <c r="R89" i="1"/>
  <c r="R86" i="11" s="1"/>
  <c r="AI89" i="1"/>
  <c r="BB89" i="1" s="1"/>
  <c r="AK89" i="1"/>
  <c r="K90" i="10" s="1"/>
  <c r="AL89" i="1"/>
  <c r="AP89" i="1"/>
  <c r="BR89" i="1"/>
  <c r="BS89" i="1"/>
  <c r="A90" i="1"/>
  <c r="C90" i="1"/>
  <c r="G90" i="1"/>
  <c r="M90" i="1" a="1"/>
  <c r="M90" i="1" s="1"/>
  <c r="F87" i="12" s="1"/>
  <c r="N90" i="1" a="1"/>
  <c r="N90" i="1" s="1"/>
  <c r="L87" i="11" s="1"/>
  <c r="R90" i="1"/>
  <c r="AI90" i="1"/>
  <c r="BB90" i="1" s="1"/>
  <c r="AK90" i="1"/>
  <c r="AL90" i="1"/>
  <c r="AP90" i="1"/>
  <c r="BS90" i="1"/>
  <c r="A91" i="1"/>
  <c r="C91" i="1"/>
  <c r="G91" i="1"/>
  <c r="M91" i="1" a="1"/>
  <c r="M91" i="1" s="1"/>
  <c r="N91" i="1" a="1"/>
  <c r="N91" i="1" s="1"/>
  <c r="R91" i="1"/>
  <c r="AI91" i="1"/>
  <c r="BB91" i="1" s="1"/>
  <c r="AK91" i="1"/>
  <c r="K92" i="10" s="1"/>
  <c r="AL91" i="1"/>
  <c r="AP91" i="1"/>
  <c r="BR91" i="1"/>
  <c r="BS91" i="1"/>
  <c r="A92" i="1"/>
  <c r="C92" i="1"/>
  <c r="G92" i="1"/>
  <c r="R92" i="1"/>
  <c r="R89" i="11" s="1"/>
  <c r="BB92" i="1"/>
  <c r="AK92" i="1"/>
  <c r="AL92" i="1"/>
  <c r="AP92" i="1"/>
  <c r="BR92" i="1"/>
  <c r="BS92" i="1"/>
  <c r="C93" i="1"/>
  <c r="R93" i="1"/>
  <c r="R90" i="11" s="1"/>
  <c r="AL93" i="1"/>
  <c r="BS93" i="1"/>
  <c r="C97" i="1"/>
  <c r="G97" i="1"/>
  <c r="R97" i="1"/>
  <c r="AI97" i="1"/>
  <c r="BB97" i="1" s="1"/>
  <c r="AK97" i="1"/>
  <c r="AL97" i="1"/>
  <c r="AP97" i="1"/>
  <c r="BR97" i="1"/>
  <c r="BS97" i="1"/>
  <c r="C98" i="1"/>
  <c r="R98" i="1"/>
  <c r="R95" i="11" s="1"/>
  <c r="AK98" i="1"/>
  <c r="AL98" i="1"/>
  <c r="AP98" i="1"/>
  <c r="BS98" i="1"/>
  <c r="C99" i="1"/>
  <c r="R99" i="1"/>
  <c r="R96" i="11" s="1"/>
  <c r="AK99" i="1"/>
  <c r="K100" i="10" s="1"/>
  <c r="AL99" i="1"/>
  <c r="AP99" i="1"/>
  <c r="BS99" i="1"/>
  <c r="C100" i="1"/>
  <c r="M100" i="1" a="1"/>
  <c r="M100" i="1" s="1"/>
  <c r="N100" i="1" a="1"/>
  <c r="N100" i="1" s="1"/>
  <c r="R100" i="1"/>
  <c r="AK100" i="1"/>
  <c r="K101" i="10" s="1"/>
  <c r="AL100" i="1"/>
  <c r="AP100" i="1"/>
  <c r="BS100" i="1"/>
  <c r="C101" i="1"/>
  <c r="M101" i="1" a="1"/>
  <c r="M101" i="1" s="1"/>
  <c r="F98" i="12" s="1"/>
  <c r="N101" i="1" a="1"/>
  <c r="N101" i="1" s="1"/>
  <c r="R101" i="1"/>
  <c r="R98" i="11" s="1"/>
  <c r="AK101" i="1"/>
  <c r="AL101" i="1"/>
  <c r="AP101" i="1"/>
  <c r="BS101" i="1"/>
  <c r="C102" i="1"/>
  <c r="G102" i="1"/>
  <c r="R102" i="1"/>
  <c r="R99" i="11" s="1"/>
  <c r="AI102" i="1"/>
  <c r="BB102" i="1" s="1"/>
  <c r="AK102" i="1"/>
  <c r="AL102" i="1"/>
  <c r="AP102" i="1"/>
  <c r="BS102" i="1"/>
  <c r="C105" i="1"/>
  <c r="G105" i="1"/>
  <c r="M105" i="1" a="1"/>
  <c r="M105" i="1" s="1"/>
  <c r="N105" i="1" a="1"/>
  <c r="N105" i="1" s="1"/>
  <c r="L102" i="11" s="1"/>
  <c r="R105" i="1"/>
  <c r="R102" i="11" s="1"/>
  <c r="AK105" i="1"/>
  <c r="AL105" i="1"/>
  <c r="AP105" i="1"/>
  <c r="BS105" i="1"/>
  <c r="C114" i="1"/>
  <c r="R114" i="1"/>
  <c r="AK114" i="1"/>
  <c r="K115" i="10" s="1"/>
  <c r="AL114" i="1"/>
  <c r="AP114" i="1"/>
  <c r="BS114" i="1"/>
  <c r="C115" i="1"/>
  <c r="M115" i="1" a="1"/>
  <c r="M115" i="1" s="1"/>
  <c r="N115" i="1" a="1"/>
  <c r="N115" i="1" s="1"/>
  <c r="L112" i="11" s="1"/>
  <c r="R115" i="1"/>
  <c r="AK115" i="1"/>
  <c r="K116" i="10" s="1"/>
  <c r="AL115" i="1"/>
  <c r="AP115" i="1"/>
  <c r="BS115" i="1"/>
  <c r="A116" i="1"/>
  <c r="C116" i="1"/>
  <c r="G116" i="1"/>
  <c r="M116" i="1" a="1"/>
  <c r="M116" i="1" s="1"/>
  <c r="N116" i="1" a="1"/>
  <c r="N116" i="1" s="1"/>
  <c r="L113" i="11" s="1"/>
  <c r="R116" i="1"/>
  <c r="AI116" i="1"/>
  <c r="BB116" i="1" s="1"/>
  <c r="AK116" i="1"/>
  <c r="K117" i="10" s="1"/>
  <c r="AL116" i="1"/>
  <c r="AP116" i="1"/>
  <c r="BR116" i="1"/>
  <c r="BS116" i="1"/>
  <c r="A117" i="1"/>
  <c r="C117" i="1"/>
  <c r="G117" i="1"/>
  <c r="M117" i="1" a="1"/>
  <c r="M117" i="1" s="1"/>
  <c r="N117" i="1" a="1"/>
  <c r="N117" i="1" s="1"/>
  <c r="L114" i="11" s="1"/>
  <c r="R117" i="1"/>
  <c r="BB117" i="1"/>
  <c r="AK117" i="1"/>
  <c r="K118" i="10" s="1"/>
  <c r="AL117" i="1"/>
  <c r="AP117" i="1"/>
  <c r="BR117" i="1"/>
  <c r="BS117" i="1"/>
  <c r="A118" i="1"/>
  <c r="C118" i="1"/>
  <c r="G118" i="1"/>
  <c r="F115" i="12"/>
  <c r="R118" i="1"/>
  <c r="BB118" i="1"/>
  <c r="AK118" i="1"/>
  <c r="K119" i="10" s="1"/>
  <c r="AL118" i="1"/>
  <c r="AP118" i="1"/>
  <c r="BR118" i="1"/>
  <c r="BS118" i="1"/>
  <c r="A119" i="1"/>
  <c r="C119" i="1"/>
  <c r="G119" i="1"/>
  <c r="F116" i="12"/>
  <c r="BB119" i="1"/>
  <c r="AK119" i="1"/>
  <c r="K120" i="10" s="1"/>
  <c r="AL119" i="1"/>
  <c r="AP119" i="1"/>
  <c r="BR119" i="1"/>
  <c r="BS119" i="1"/>
  <c r="A120" i="1"/>
  <c r="C120" i="1"/>
  <c r="G120" i="1"/>
  <c r="F117" i="12"/>
  <c r="BB120" i="1"/>
  <c r="AK120" i="1"/>
  <c r="K121" i="10" s="1"/>
  <c r="AL120" i="1"/>
  <c r="AP120" i="1"/>
  <c r="BR120" i="1"/>
  <c r="BS120" i="1"/>
  <c r="A121" i="1"/>
  <c r="C121" i="1"/>
  <c r="G121" i="1"/>
  <c r="F118" i="12"/>
  <c r="BB121" i="1"/>
  <c r="AK121" i="1"/>
  <c r="K122" i="10" s="1"/>
  <c r="AL121" i="1"/>
  <c r="AP121" i="1"/>
  <c r="BR121" i="1"/>
  <c r="BS121" i="1"/>
  <c r="A122" i="1"/>
  <c r="C122" i="1"/>
  <c r="G122" i="1"/>
  <c r="F119" i="12"/>
  <c r="R122" i="1"/>
  <c r="BB122" i="1"/>
  <c r="AK122" i="1"/>
  <c r="K123" i="10" s="1"/>
  <c r="AL122" i="1"/>
  <c r="AP122" i="1"/>
  <c r="BR122" i="1"/>
  <c r="BS122" i="1"/>
  <c r="A123" i="1"/>
  <c r="C123" i="1"/>
  <c r="G123" i="1"/>
  <c r="F120" i="12"/>
  <c r="R123" i="1"/>
  <c r="BB123" i="1"/>
  <c r="AK123" i="1"/>
  <c r="K124" i="10" s="1"/>
  <c r="AL123" i="1"/>
  <c r="AP123" i="1"/>
  <c r="BR123" i="1"/>
  <c r="BS123" i="1"/>
  <c r="A124" i="1"/>
  <c r="C124" i="1"/>
  <c r="G124" i="1"/>
  <c r="F121" i="12"/>
  <c r="R124" i="1"/>
  <c r="BB124" i="1"/>
  <c r="AK124" i="1"/>
  <c r="K125" i="10" s="1"/>
  <c r="AL124" i="1"/>
  <c r="AP124" i="1"/>
  <c r="BR124" i="1"/>
  <c r="BS124" i="1"/>
  <c r="A125" i="1"/>
  <c r="C125" i="1"/>
  <c r="G125" i="1"/>
  <c r="F122" i="12"/>
  <c r="R125" i="1"/>
  <c r="BB125" i="1"/>
  <c r="AK125" i="1"/>
  <c r="K126" i="10" s="1"/>
  <c r="AL125" i="1"/>
  <c r="AP125" i="1"/>
  <c r="BR125" i="1"/>
  <c r="BS125" i="1"/>
  <c r="A126" i="1"/>
  <c r="C126" i="1"/>
  <c r="G126" i="1"/>
  <c r="F123" i="12"/>
  <c r="R126" i="1"/>
  <c r="BB126" i="1"/>
  <c r="AK126" i="1"/>
  <c r="K127" i="10" s="1"/>
  <c r="AL126" i="1"/>
  <c r="AP126" i="1"/>
  <c r="BR126" i="1"/>
  <c r="BS126" i="1"/>
  <c r="A127" i="1"/>
  <c r="C127" i="1"/>
  <c r="G127" i="1"/>
  <c r="F124" i="12"/>
  <c r="R127" i="1"/>
  <c r="BB127" i="1"/>
  <c r="AK127" i="1"/>
  <c r="K128" i="10" s="1"/>
  <c r="AL127" i="1"/>
  <c r="AP127" i="1"/>
  <c r="BR127" i="1"/>
  <c r="BS127" i="1"/>
  <c r="A128" i="1"/>
  <c r="C128" i="1"/>
  <c r="G128" i="1"/>
  <c r="F125" i="12"/>
  <c r="R128" i="1"/>
  <c r="BB128" i="1"/>
  <c r="AK128" i="1"/>
  <c r="K129" i="10" s="1"/>
  <c r="AL128" i="1"/>
  <c r="AP128" i="1"/>
  <c r="BR128" i="1"/>
  <c r="BS128" i="1"/>
  <c r="A129" i="1"/>
  <c r="C129" i="1"/>
  <c r="G129" i="1"/>
  <c r="F126" i="12"/>
  <c r="R129" i="1"/>
  <c r="BB129" i="1"/>
  <c r="AK129" i="1"/>
  <c r="K130" i="10" s="1"/>
  <c r="AL129" i="1"/>
  <c r="AP129" i="1"/>
  <c r="BR129" i="1"/>
  <c r="BS129" i="1"/>
  <c r="A130" i="1"/>
  <c r="C130" i="1"/>
  <c r="G130" i="1"/>
  <c r="F127" i="12"/>
  <c r="R130" i="1"/>
  <c r="BB130" i="1"/>
  <c r="AK130" i="1"/>
  <c r="K131" i="10" s="1"/>
  <c r="AL130" i="1"/>
  <c r="AP130" i="1"/>
  <c r="BR130" i="1"/>
  <c r="BS130" i="1"/>
  <c r="A131" i="1"/>
  <c r="C131" i="1"/>
  <c r="G131" i="1"/>
  <c r="F128" i="12"/>
  <c r="R131" i="1"/>
  <c r="BB131" i="1"/>
  <c r="AK131" i="1"/>
  <c r="K132" i="10" s="1"/>
  <c r="AL131" i="1"/>
  <c r="AP131" i="1"/>
  <c r="BR131" i="1"/>
  <c r="BS131" i="1"/>
  <c r="A132" i="1"/>
  <c r="C132" i="1"/>
  <c r="G132" i="1"/>
  <c r="F129" i="12"/>
  <c r="R132" i="1"/>
  <c r="BB132" i="1"/>
  <c r="AK132" i="1"/>
  <c r="K133" i="10" s="1"/>
  <c r="AL132" i="1"/>
  <c r="AP132" i="1"/>
  <c r="BR132" i="1"/>
  <c r="BS132" i="1"/>
  <c r="A133" i="1"/>
  <c r="C133" i="1"/>
  <c r="G133" i="1"/>
  <c r="F130" i="12"/>
  <c r="R133" i="1"/>
  <c r="BB133" i="1"/>
  <c r="AK133" i="1"/>
  <c r="K134" i="10" s="1"/>
  <c r="AL133" i="1"/>
  <c r="AP133" i="1"/>
  <c r="BR133" i="1"/>
  <c r="BS133" i="1"/>
  <c r="A134" i="1"/>
  <c r="C134" i="1"/>
  <c r="G134" i="1"/>
  <c r="F131" i="12"/>
  <c r="R134" i="1"/>
  <c r="BB134" i="1"/>
  <c r="AK134" i="1"/>
  <c r="K135" i="10" s="1"/>
  <c r="AL134" i="1"/>
  <c r="AP134" i="1"/>
  <c r="BR134" i="1"/>
  <c r="BS134" i="1"/>
  <c r="A135" i="1"/>
  <c r="C135" i="1"/>
  <c r="G135" i="1"/>
  <c r="F132" i="12"/>
  <c r="R135" i="1"/>
  <c r="BB135" i="1"/>
  <c r="AK135" i="1"/>
  <c r="K136" i="10" s="1"/>
  <c r="AL135" i="1"/>
  <c r="AP135" i="1"/>
  <c r="BR135" i="1"/>
  <c r="BS135" i="1"/>
  <c r="A136" i="1"/>
  <c r="C136" i="1"/>
  <c r="G136" i="1"/>
  <c r="M136" i="1" a="1"/>
  <c r="M136" i="1" s="1"/>
  <c r="N136" i="1" a="1"/>
  <c r="N136" i="1" s="1"/>
  <c r="L133" i="11" s="1"/>
  <c r="R136" i="1"/>
  <c r="BB136" i="1"/>
  <c r="AK136" i="1"/>
  <c r="K137" i="10" s="1"/>
  <c r="AL136" i="1"/>
  <c r="AP136" i="1"/>
  <c r="BR136" i="1"/>
  <c r="BS136" i="1"/>
  <c r="A137" i="1"/>
  <c r="C137" i="1"/>
  <c r="G137" i="1"/>
  <c r="M137" i="1" a="1"/>
  <c r="M137" i="1" s="1"/>
  <c r="N137" i="1" a="1"/>
  <c r="N137" i="1" s="1"/>
  <c r="L134" i="11" s="1"/>
  <c r="R137" i="1"/>
  <c r="BB137" i="1"/>
  <c r="AK137" i="1"/>
  <c r="K138" i="10" s="1"/>
  <c r="AL137" i="1"/>
  <c r="AP137" i="1"/>
  <c r="BR137" i="1"/>
  <c r="BS137" i="1"/>
  <c r="A138" i="1"/>
  <c r="C138" i="1"/>
  <c r="G138" i="1"/>
  <c r="M138" i="1" a="1"/>
  <c r="M138" i="1" s="1"/>
  <c r="N138" i="1" a="1"/>
  <c r="N138" i="1" s="1"/>
  <c r="L135" i="11" s="1"/>
  <c r="R138" i="1"/>
  <c r="BB138" i="1"/>
  <c r="AK138" i="1"/>
  <c r="K139" i="10" s="1"/>
  <c r="AL138" i="1"/>
  <c r="AP138" i="1"/>
  <c r="BR138" i="1"/>
  <c r="BS138" i="1"/>
  <c r="A139" i="1"/>
  <c r="C139" i="1"/>
  <c r="G139" i="1"/>
  <c r="M139" i="1" a="1"/>
  <c r="M139" i="1" s="1"/>
  <c r="N139" i="1" a="1"/>
  <c r="N139" i="1" s="1"/>
  <c r="L136" i="11" s="1"/>
  <c r="R139" i="1"/>
  <c r="BB139" i="1"/>
  <c r="AK139" i="1"/>
  <c r="K140" i="10" s="1"/>
  <c r="AL139" i="1"/>
  <c r="AP139" i="1"/>
  <c r="BR139" i="1"/>
  <c r="BS139" i="1"/>
  <c r="A140" i="1"/>
  <c r="C140" i="1"/>
  <c r="G140" i="1"/>
  <c r="M140" i="1" a="1"/>
  <c r="M140" i="1" s="1"/>
  <c r="N140" i="1" a="1"/>
  <c r="N140" i="1" s="1"/>
  <c r="L137" i="11" s="1"/>
  <c r="R140" i="1"/>
  <c r="BB140" i="1"/>
  <c r="AK140" i="1"/>
  <c r="K141" i="10" s="1"/>
  <c r="AL140" i="1"/>
  <c r="AP140" i="1"/>
  <c r="BR140" i="1"/>
  <c r="BS140" i="1"/>
  <c r="A141" i="1"/>
  <c r="C141" i="1"/>
  <c r="G141" i="1"/>
  <c r="M141" i="1" a="1"/>
  <c r="M141" i="1" s="1"/>
  <c r="N141" i="1" a="1"/>
  <c r="N141" i="1" s="1"/>
  <c r="L138" i="11" s="1"/>
  <c r="R141" i="1"/>
  <c r="BB141" i="1"/>
  <c r="AK141" i="1"/>
  <c r="K142" i="10" s="1"/>
  <c r="AL141" i="1"/>
  <c r="AP141" i="1"/>
  <c r="BR141" i="1"/>
  <c r="BS141" i="1"/>
  <c r="A142" i="1"/>
  <c r="C142" i="1"/>
  <c r="G142" i="1"/>
  <c r="M142" i="1" a="1"/>
  <c r="M142" i="1" s="1"/>
  <c r="N142" i="1" a="1"/>
  <c r="N142" i="1" s="1"/>
  <c r="L139" i="11" s="1"/>
  <c r="R142" i="1"/>
  <c r="BB142" i="1"/>
  <c r="AK142" i="1"/>
  <c r="K143" i="10" s="1"/>
  <c r="AL142" i="1"/>
  <c r="AP142" i="1"/>
  <c r="BR142" i="1"/>
  <c r="BS142" i="1"/>
  <c r="A143" i="1"/>
  <c r="C143" i="1"/>
  <c r="G143" i="1"/>
  <c r="M143" i="1" a="1"/>
  <c r="M143" i="1" s="1"/>
  <c r="N143" i="1" a="1"/>
  <c r="N143" i="1" s="1"/>
  <c r="L140" i="11" s="1"/>
  <c r="R143" i="1"/>
  <c r="BB143" i="1"/>
  <c r="AK143" i="1"/>
  <c r="K144" i="10" s="1"/>
  <c r="AL143" i="1"/>
  <c r="AP143" i="1"/>
  <c r="BR143" i="1"/>
  <c r="BS143" i="1"/>
  <c r="A144" i="1"/>
  <c r="C144" i="1"/>
  <c r="G144" i="1"/>
  <c r="M144" i="1" a="1"/>
  <c r="M144" i="1" s="1"/>
  <c r="N144" i="1" a="1"/>
  <c r="N144" i="1" s="1"/>
  <c r="L141" i="11" s="1"/>
  <c r="R144" i="1"/>
  <c r="BB144" i="1"/>
  <c r="AK144" i="1"/>
  <c r="K145" i="10" s="1"/>
  <c r="AL144" i="1"/>
  <c r="AP144" i="1"/>
  <c r="BR144" i="1"/>
  <c r="BS144" i="1"/>
  <c r="A145" i="1"/>
  <c r="C145" i="1"/>
  <c r="G145" i="1"/>
  <c r="M145" i="1" a="1"/>
  <c r="M145" i="1" s="1"/>
  <c r="N145" i="1" a="1"/>
  <c r="N145" i="1" s="1"/>
  <c r="L142" i="11" s="1"/>
  <c r="R145" i="1"/>
  <c r="BB145" i="1"/>
  <c r="AK145" i="1"/>
  <c r="K146" i="10" s="1"/>
  <c r="AL145" i="1"/>
  <c r="AP145" i="1"/>
  <c r="BR145" i="1"/>
  <c r="BS145" i="1"/>
  <c r="A146" i="1"/>
  <c r="C146" i="1"/>
  <c r="G146" i="1"/>
  <c r="M146" i="1" a="1"/>
  <c r="M146" i="1" s="1"/>
  <c r="N146" i="1" a="1"/>
  <c r="N146" i="1" s="1"/>
  <c r="L143" i="11" s="1"/>
  <c r="R146" i="1"/>
  <c r="BB146" i="1"/>
  <c r="AK146" i="1"/>
  <c r="K147" i="10" s="1"/>
  <c r="AL146" i="1"/>
  <c r="AP146" i="1"/>
  <c r="BR146" i="1"/>
  <c r="BS146" i="1"/>
  <c r="A147" i="1"/>
  <c r="C147" i="1"/>
  <c r="G147" i="1"/>
  <c r="M147" i="1" a="1"/>
  <c r="M147" i="1" s="1"/>
  <c r="N147" i="1" a="1"/>
  <c r="N147" i="1" s="1"/>
  <c r="L144" i="11" s="1"/>
  <c r="R147" i="1"/>
  <c r="BB147" i="1"/>
  <c r="AK147" i="1"/>
  <c r="K148" i="10" s="1"/>
  <c r="AL147" i="1"/>
  <c r="AP147" i="1"/>
  <c r="BR147" i="1"/>
  <c r="BS147" i="1"/>
  <c r="A148" i="1"/>
  <c r="C148" i="1"/>
  <c r="G148" i="1"/>
  <c r="M148" i="1" a="1"/>
  <c r="M148" i="1" s="1"/>
  <c r="N148" i="1" a="1"/>
  <c r="N148" i="1" s="1"/>
  <c r="L145" i="11" s="1"/>
  <c r="R148" i="1"/>
  <c r="BB148" i="1"/>
  <c r="AK148" i="1"/>
  <c r="K149" i="10" s="1"/>
  <c r="AL148" i="1"/>
  <c r="AP148" i="1"/>
  <c r="BR148" i="1"/>
  <c r="BS148" i="1"/>
  <c r="A149" i="1"/>
  <c r="C149" i="1"/>
  <c r="G149" i="1"/>
  <c r="M149" i="1" a="1"/>
  <c r="M149" i="1" s="1"/>
  <c r="N149" i="1" a="1"/>
  <c r="N149" i="1" s="1"/>
  <c r="L146" i="11" s="1"/>
  <c r="R149" i="1"/>
  <c r="BB149" i="1"/>
  <c r="AK149" i="1"/>
  <c r="K150" i="10" s="1"/>
  <c r="AL149" i="1"/>
  <c r="AP149" i="1"/>
  <c r="BR149" i="1"/>
  <c r="BS149" i="1"/>
  <c r="A150" i="1"/>
  <c r="C150" i="1"/>
  <c r="G150" i="1"/>
  <c r="M150" i="1" a="1"/>
  <c r="M150" i="1" s="1"/>
  <c r="N150" i="1" a="1"/>
  <c r="N150" i="1" s="1"/>
  <c r="L147" i="11" s="1"/>
  <c r="R150" i="1"/>
  <c r="BB150" i="1"/>
  <c r="AK150" i="1"/>
  <c r="K151" i="10" s="1"/>
  <c r="AL150" i="1"/>
  <c r="AP150" i="1"/>
  <c r="BR150" i="1"/>
  <c r="BS150" i="1"/>
  <c r="A151" i="1"/>
  <c r="C151" i="1"/>
  <c r="G151" i="1"/>
  <c r="M151" i="1" a="1"/>
  <c r="M151" i="1" s="1"/>
  <c r="F148" i="12" s="1"/>
  <c r="N151" i="1" a="1"/>
  <c r="N151" i="1" s="1"/>
  <c r="L148" i="11" s="1"/>
  <c r="R151" i="1"/>
  <c r="BB151" i="1"/>
  <c r="AK151" i="1"/>
  <c r="K152" i="10" s="1"/>
  <c r="AL151" i="1"/>
  <c r="AP151" i="1"/>
  <c r="BR151" i="1"/>
  <c r="BS151" i="1"/>
  <c r="A152" i="1"/>
  <c r="C152" i="1"/>
  <c r="G152" i="1"/>
  <c r="M152" i="1" a="1"/>
  <c r="M152" i="1" s="1"/>
  <c r="F149" i="12" s="1"/>
  <c r="N152" i="1" a="1"/>
  <c r="N152" i="1" s="1"/>
  <c r="L149" i="11" s="1"/>
  <c r="R152" i="1"/>
  <c r="BB152" i="1"/>
  <c r="AK152" i="1"/>
  <c r="K153" i="10" s="1"/>
  <c r="AL152" i="1"/>
  <c r="AP152" i="1"/>
  <c r="BR152" i="1"/>
  <c r="BS152" i="1"/>
  <c r="A153" i="1"/>
  <c r="C153" i="1"/>
  <c r="G153" i="1"/>
  <c r="M153" i="1" a="1"/>
  <c r="M153" i="1" s="1"/>
  <c r="F150" i="12" s="1"/>
  <c r="N153" i="1" a="1"/>
  <c r="N153" i="1" s="1"/>
  <c r="L150" i="11" s="1"/>
  <c r="R153" i="1"/>
  <c r="BB153" i="1"/>
  <c r="AK153" i="1"/>
  <c r="K154" i="10" s="1"/>
  <c r="AL153" i="1"/>
  <c r="AP153" i="1"/>
  <c r="BR153" i="1"/>
  <c r="BS153" i="1"/>
  <c r="A154" i="1"/>
  <c r="C154" i="1"/>
  <c r="G154" i="1"/>
  <c r="M154" i="1" a="1"/>
  <c r="M154" i="1" s="1"/>
  <c r="F151" i="12" s="1"/>
  <c r="N154" i="1" a="1"/>
  <c r="N154" i="1" s="1"/>
  <c r="L151" i="11" s="1"/>
  <c r="R154" i="1"/>
  <c r="BB154" i="1"/>
  <c r="AK154" i="1"/>
  <c r="K155" i="10" s="1"/>
  <c r="AL154" i="1"/>
  <c r="AP154" i="1"/>
  <c r="BR154" i="1"/>
  <c r="BS154" i="1"/>
  <c r="A155" i="1"/>
  <c r="C155" i="1"/>
  <c r="G155" i="1"/>
  <c r="M155" i="1" a="1"/>
  <c r="M155" i="1" s="1"/>
  <c r="F152" i="12" s="1"/>
  <c r="N155" i="1" a="1"/>
  <c r="N155" i="1" s="1"/>
  <c r="L152" i="11" s="1"/>
  <c r="R155" i="1"/>
  <c r="BB155" i="1"/>
  <c r="AK155" i="1"/>
  <c r="K156" i="10" s="1"/>
  <c r="AL155" i="1"/>
  <c r="AP155" i="1"/>
  <c r="BR155" i="1"/>
  <c r="BS155" i="1"/>
  <c r="A156" i="1"/>
  <c r="C156" i="1"/>
  <c r="G156" i="1"/>
  <c r="M156" i="1" a="1"/>
  <c r="M156" i="1" s="1"/>
  <c r="F153" i="12" s="1"/>
  <c r="N156" i="1" a="1"/>
  <c r="N156" i="1" s="1"/>
  <c r="L153" i="11" s="1"/>
  <c r="R156" i="1"/>
  <c r="BB156" i="1"/>
  <c r="AK156" i="1"/>
  <c r="K157" i="10" s="1"/>
  <c r="AL156" i="1"/>
  <c r="AP156" i="1"/>
  <c r="BR156" i="1"/>
  <c r="BS156" i="1"/>
  <c r="A157" i="1"/>
  <c r="C157" i="1"/>
  <c r="G157" i="1"/>
  <c r="M157" i="1" a="1"/>
  <c r="M157" i="1" s="1"/>
  <c r="F154" i="12" s="1"/>
  <c r="N157" i="1" a="1"/>
  <c r="N157" i="1" s="1"/>
  <c r="L154" i="11" s="1"/>
  <c r="R157" i="1"/>
  <c r="BB157" i="1"/>
  <c r="AK157" i="1"/>
  <c r="K158" i="10" s="1"/>
  <c r="AL157" i="1"/>
  <c r="AP157" i="1"/>
  <c r="BR157" i="1"/>
  <c r="BS157" i="1"/>
  <c r="A158" i="1"/>
  <c r="C158" i="1"/>
  <c r="G158" i="1"/>
  <c r="M158" i="1" a="1"/>
  <c r="M158" i="1" s="1"/>
  <c r="F155" i="12" s="1"/>
  <c r="N158" i="1" a="1"/>
  <c r="N158" i="1" s="1"/>
  <c r="L155" i="11" s="1"/>
  <c r="R158" i="1"/>
  <c r="BB158" i="1"/>
  <c r="AK158" i="1"/>
  <c r="K159" i="10" s="1"/>
  <c r="AL158" i="1"/>
  <c r="AP158" i="1"/>
  <c r="BR158" i="1"/>
  <c r="BS158" i="1"/>
  <c r="A159" i="1"/>
  <c r="C159" i="1"/>
  <c r="G159" i="1"/>
  <c r="M159" i="1" a="1"/>
  <c r="M159" i="1" s="1"/>
  <c r="F156" i="12" s="1"/>
  <c r="N159" i="1" a="1"/>
  <c r="N159" i="1" s="1"/>
  <c r="L156" i="11" s="1"/>
  <c r="R159" i="1"/>
  <c r="BB159" i="1"/>
  <c r="AK159" i="1"/>
  <c r="K160" i="10" s="1"/>
  <c r="AL159" i="1"/>
  <c r="AP159" i="1"/>
  <c r="BR159" i="1"/>
  <c r="BS159" i="1"/>
  <c r="A160" i="1"/>
  <c r="C160" i="1"/>
  <c r="G160" i="1"/>
  <c r="M160" i="1" a="1"/>
  <c r="M160" i="1" s="1"/>
  <c r="F157" i="12" s="1"/>
  <c r="N160" i="1" a="1"/>
  <c r="N160" i="1" s="1"/>
  <c r="L157" i="11" s="1"/>
  <c r="R160" i="1"/>
  <c r="BB160" i="1"/>
  <c r="AK160" i="1"/>
  <c r="K161" i="10" s="1"/>
  <c r="AL160" i="1"/>
  <c r="AP160" i="1"/>
  <c r="BR160" i="1"/>
  <c r="BS160" i="1"/>
  <c r="A161" i="1"/>
  <c r="C161" i="1"/>
  <c r="G161" i="1"/>
  <c r="M161" i="1" a="1"/>
  <c r="M161" i="1" s="1"/>
  <c r="F158" i="12" s="1"/>
  <c r="N161" i="1" a="1"/>
  <c r="N161" i="1" s="1"/>
  <c r="L158" i="11" s="1"/>
  <c r="R161" i="1"/>
  <c r="BB161" i="1"/>
  <c r="AK161" i="1"/>
  <c r="K162" i="10" s="1"/>
  <c r="AL161" i="1"/>
  <c r="AP161" i="1"/>
  <c r="BR161" i="1"/>
  <c r="BS161" i="1"/>
  <c r="A162" i="1"/>
  <c r="C162" i="1"/>
  <c r="G162" i="1"/>
  <c r="M162" i="1" a="1"/>
  <c r="M162" i="1" s="1"/>
  <c r="F159" i="12" s="1"/>
  <c r="N162" i="1" a="1"/>
  <c r="N162" i="1" s="1"/>
  <c r="L159" i="11" s="1"/>
  <c r="R162" i="1"/>
  <c r="BB162" i="1"/>
  <c r="AK162" i="1"/>
  <c r="K163" i="10" s="1"/>
  <c r="AL162" i="1"/>
  <c r="AP162" i="1"/>
  <c r="BR162" i="1"/>
  <c r="BS162" i="1"/>
  <c r="A163" i="1"/>
  <c r="C163" i="1"/>
  <c r="G163" i="1"/>
  <c r="M163" i="1" a="1"/>
  <c r="M163" i="1" s="1"/>
  <c r="F160" i="12" s="1"/>
  <c r="N163" i="1" a="1"/>
  <c r="N163" i="1" s="1"/>
  <c r="L160" i="11" s="1"/>
  <c r="R163" i="1"/>
  <c r="BB163" i="1"/>
  <c r="AK163" i="1"/>
  <c r="K164" i="10" s="1"/>
  <c r="AL163" i="1"/>
  <c r="AP163" i="1"/>
  <c r="BR163" i="1"/>
  <c r="BS163" i="1"/>
  <c r="A164" i="1"/>
  <c r="C164" i="1"/>
  <c r="G164" i="1"/>
  <c r="M164" i="1" a="1"/>
  <c r="M164" i="1" s="1"/>
  <c r="F161" i="12" s="1"/>
  <c r="N164" i="1" a="1"/>
  <c r="N164" i="1" s="1"/>
  <c r="L161" i="11" s="1"/>
  <c r="R164" i="1"/>
  <c r="BB164" i="1"/>
  <c r="AK164" i="1"/>
  <c r="K165" i="10" s="1"/>
  <c r="AL164" i="1"/>
  <c r="AP164" i="1"/>
  <c r="BR164" i="1"/>
  <c r="BS164" i="1"/>
  <c r="A165" i="1"/>
  <c r="C165" i="1"/>
  <c r="G165" i="1"/>
  <c r="M165" i="1" a="1"/>
  <c r="M165" i="1" s="1"/>
  <c r="F162" i="12" s="1"/>
  <c r="N165" i="1" a="1"/>
  <c r="N165" i="1" s="1"/>
  <c r="L162" i="11" s="1"/>
  <c r="R165" i="1"/>
  <c r="BB165" i="1"/>
  <c r="AK165" i="1"/>
  <c r="K166" i="10" s="1"/>
  <c r="AL165" i="1"/>
  <c r="AP165" i="1"/>
  <c r="BR165" i="1"/>
  <c r="BS165" i="1"/>
  <c r="A166" i="1"/>
  <c r="C166" i="1"/>
  <c r="G166" i="1"/>
  <c r="M166" i="1" a="1"/>
  <c r="M166" i="1" s="1"/>
  <c r="F163" i="12" s="1"/>
  <c r="N166" i="1" a="1"/>
  <c r="N166" i="1" s="1"/>
  <c r="L163" i="11" s="1"/>
  <c r="R166" i="1"/>
  <c r="BB166" i="1"/>
  <c r="AK166" i="1"/>
  <c r="K167" i="10" s="1"/>
  <c r="AL166" i="1"/>
  <c r="AP166" i="1"/>
  <c r="BR166" i="1"/>
  <c r="BS166" i="1"/>
  <c r="A167" i="1"/>
  <c r="C167" i="1"/>
  <c r="G167" i="1"/>
  <c r="M167" i="1" a="1"/>
  <c r="M167" i="1" s="1"/>
  <c r="F164" i="12" s="1"/>
  <c r="N167" i="1" a="1"/>
  <c r="N167" i="1" s="1"/>
  <c r="L164" i="11" s="1"/>
  <c r="R167" i="1"/>
  <c r="BB167" i="1"/>
  <c r="AK167" i="1"/>
  <c r="K168" i="10" s="1"/>
  <c r="AL167" i="1"/>
  <c r="AP167" i="1"/>
  <c r="BR167" i="1"/>
  <c r="BS167" i="1"/>
  <c r="A168" i="1"/>
  <c r="C168" i="1"/>
  <c r="G168" i="1"/>
  <c r="M168" i="1" a="1"/>
  <c r="M168" i="1" s="1"/>
  <c r="F165" i="12" s="1"/>
  <c r="N168" i="1" a="1"/>
  <c r="N168" i="1" s="1"/>
  <c r="L165" i="11" s="1"/>
  <c r="R168" i="1"/>
  <c r="BB168" i="1"/>
  <c r="AK168" i="1"/>
  <c r="K169" i="10" s="1"/>
  <c r="AL168" i="1"/>
  <c r="AP168" i="1"/>
  <c r="BR168" i="1"/>
  <c r="BS168" i="1"/>
  <c r="A169" i="1"/>
  <c r="C169" i="1"/>
  <c r="G169" i="1"/>
  <c r="M169" i="1" a="1"/>
  <c r="M169" i="1" s="1"/>
  <c r="F166" i="12" s="1"/>
  <c r="N169" i="1" a="1"/>
  <c r="N169" i="1" s="1"/>
  <c r="L166" i="11" s="1"/>
  <c r="R169" i="1"/>
  <c r="BB169" i="1"/>
  <c r="AK169" i="1"/>
  <c r="K170" i="10" s="1"/>
  <c r="AL169" i="1"/>
  <c r="AP169" i="1"/>
  <c r="BR169" i="1"/>
  <c r="BS169" i="1"/>
  <c r="A170" i="1"/>
  <c r="C170" i="1"/>
  <c r="G170" i="1"/>
  <c r="M170" i="1" a="1"/>
  <c r="M170" i="1" s="1"/>
  <c r="F167" i="12" s="1"/>
  <c r="N170" i="1" a="1"/>
  <c r="N170" i="1" s="1"/>
  <c r="L167" i="11" s="1"/>
  <c r="R170" i="1"/>
  <c r="BB170" i="1"/>
  <c r="AK170" i="1"/>
  <c r="K171" i="10" s="1"/>
  <c r="AL170" i="1"/>
  <c r="AP170" i="1"/>
  <c r="BR170" i="1"/>
  <c r="BS170" i="1"/>
  <c r="A171" i="1"/>
  <c r="C171" i="1"/>
  <c r="G171" i="1"/>
  <c r="M171" i="1" a="1"/>
  <c r="M171" i="1" s="1"/>
  <c r="F168" i="12" s="1"/>
  <c r="N171" i="1" a="1"/>
  <c r="N171" i="1" s="1"/>
  <c r="L168" i="11" s="1"/>
  <c r="R171" i="1"/>
  <c r="BB171" i="1"/>
  <c r="AK171" i="1"/>
  <c r="K172" i="10" s="1"/>
  <c r="AL171" i="1"/>
  <c r="AP171" i="1"/>
  <c r="BR171" i="1"/>
  <c r="BS171" i="1"/>
  <c r="A172" i="1"/>
  <c r="C172" i="1"/>
  <c r="G172" i="1"/>
  <c r="M172" i="1" a="1"/>
  <c r="M172" i="1" s="1"/>
  <c r="F169" i="12" s="1"/>
  <c r="N172" i="1" a="1"/>
  <c r="N172" i="1" s="1"/>
  <c r="L169" i="11" s="1"/>
  <c r="R172" i="1"/>
  <c r="BB172" i="1"/>
  <c r="AK172" i="1"/>
  <c r="K173" i="10" s="1"/>
  <c r="AL172" i="1"/>
  <c r="AP172" i="1"/>
  <c r="BR172" i="1"/>
  <c r="BS172" i="1"/>
  <c r="A173" i="1"/>
  <c r="C173" i="1"/>
  <c r="G173" i="1"/>
  <c r="M173" i="1" a="1"/>
  <c r="M173" i="1" s="1"/>
  <c r="F170" i="12" s="1"/>
  <c r="N173" i="1" a="1"/>
  <c r="N173" i="1" s="1"/>
  <c r="L170" i="11" s="1"/>
  <c r="R173" i="1"/>
  <c r="BB173" i="1"/>
  <c r="AK173" i="1"/>
  <c r="K174" i="10" s="1"/>
  <c r="AL173" i="1"/>
  <c r="AP173" i="1"/>
  <c r="BR173" i="1"/>
  <c r="BS173" i="1"/>
  <c r="A174" i="1"/>
  <c r="C174" i="1"/>
  <c r="G174" i="1"/>
  <c r="M174" i="1" a="1"/>
  <c r="M174" i="1" s="1"/>
  <c r="F171" i="12" s="1"/>
  <c r="N174" i="1" a="1"/>
  <c r="N174" i="1" s="1"/>
  <c r="L171" i="11" s="1"/>
  <c r="R174" i="1"/>
  <c r="BB174" i="1"/>
  <c r="AK174" i="1"/>
  <c r="K175" i="10" s="1"/>
  <c r="AL174" i="1"/>
  <c r="AP174" i="1"/>
  <c r="BR174" i="1"/>
  <c r="BS174" i="1"/>
  <c r="A175" i="1"/>
  <c r="C175" i="1"/>
  <c r="G175" i="1"/>
  <c r="M175" i="1" a="1"/>
  <c r="M175" i="1" s="1"/>
  <c r="F172" i="12" s="1"/>
  <c r="N175" i="1" a="1"/>
  <c r="N175" i="1" s="1"/>
  <c r="L172" i="11" s="1"/>
  <c r="R175" i="1"/>
  <c r="BB175" i="1"/>
  <c r="AK175" i="1"/>
  <c r="K176" i="10" s="1"/>
  <c r="AL175" i="1"/>
  <c r="AP175" i="1"/>
  <c r="BR175" i="1"/>
  <c r="BS175" i="1"/>
  <c r="A176" i="1"/>
  <c r="C176" i="1"/>
  <c r="G176" i="1"/>
  <c r="M176" i="1" a="1"/>
  <c r="M176" i="1" s="1"/>
  <c r="F173" i="12" s="1"/>
  <c r="N176" i="1" a="1"/>
  <c r="N176" i="1" s="1"/>
  <c r="L173" i="11" s="1"/>
  <c r="R176" i="1"/>
  <c r="BB176" i="1"/>
  <c r="AK176" i="1"/>
  <c r="K177" i="10" s="1"/>
  <c r="AL176" i="1"/>
  <c r="AP176" i="1"/>
  <c r="BR176" i="1"/>
  <c r="BS176" i="1"/>
  <c r="A177" i="1"/>
  <c r="C177" i="1"/>
  <c r="G177" i="1"/>
  <c r="M177" i="1" a="1"/>
  <c r="M177" i="1" s="1"/>
  <c r="F174" i="12" s="1"/>
  <c r="N177" i="1" a="1"/>
  <c r="N177" i="1" s="1"/>
  <c r="L174" i="11" s="1"/>
  <c r="R177" i="1"/>
  <c r="BB177" i="1"/>
  <c r="AK177" i="1"/>
  <c r="K178" i="10" s="1"/>
  <c r="AL177" i="1"/>
  <c r="AP177" i="1"/>
  <c r="BR177" i="1"/>
  <c r="BS177" i="1"/>
  <c r="A178" i="1"/>
  <c r="C178" i="1"/>
  <c r="G178" i="1"/>
  <c r="M178" i="1" a="1"/>
  <c r="M178" i="1" s="1"/>
  <c r="F175" i="12" s="1"/>
  <c r="N178" i="1" a="1"/>
  <c r="N178" i="1" s="1"/>
  <c r="L175" i="11" s="1"/>
  <c r="R178" i="1"/>
  <c r="BB178" i="1"/>
  <c r="AK178" i="1"/>
  <c r="K179" i="10" s="1"/>
  <c r="AL178" i="1"/>
  <c r="AP178" i="1"/>
  <c r="BR178" i="1"/>
  <c r="BS178" i="1"/>
  <c r="A179" i="1"/>
  <c r="C179" i="1"/>
  <c r="G179" i="1"/>
  <c r="M179" i="1" a="1"/>
  <c r="M179" i="1" s="1"/>
  <c r="F176" i="12" s="1"/>
  <c r="N179" i="1" a="1"/>
  <c r="N179" i="1" s="1"/>
  <c r="L176" i="11" s="1"/>
  <c r="R179" i="1"/>
  <c r="BB179" i="1"/>
  <c r="AK179" i="1"/>
  <c r="K180" i="10" s="1"/>
  <c r="AL179" i="1"/>
  <c r="AP179" i="1"/>
  <c r="BR179" i="1"/>
  <c r="BS179" i="1"/>
  <c r="A180" i="1"/>
  <c r="C180" i="1"/>
  <c r="G180" i="1"/>
  <c r="M180" i="1" a="1"/>
  <c r="M180" i="1" s="1"/>
  <c r="F177" i="12" s="1"/>
  <c r="N180" i="1" a="1"/>
  <c r="N180" i="1" s="1"/>
  <c r="L177" i="11" s="1"/>
  <c r="R180" i="1"/>
  <c r="BB180" i="1"/>
  <c r="AK180" i="1"/>
  <c r="K181" i="10" s="1"/>
  <c r="AL180" i="1"/>
  <c r="AP180" i="1"/>
  <c r="BR180" i="1"/>
  <c r="BS180" i="1"/>
  <c r="A181" i="1"/>
  <c r="C181" i="1"/>
  <c r="G181" i="1"/>
  <c r="M181" i="1" a="1"/>
  <c r="M181" i="1" s="1"/>
  <c r="F178" i="12" s="1"/>
  <c r="N181" i="1" a="1"/>
  <c r="N181" i="1" s="1"/>
  <c r="L178" i="11" s="1"/>
  <c r="R181" i="1"/>
  <c r="BB181" i="1"/>
  <c r="AK181" i="1"/>
  <c r="K182" i="10" s="1"/>
  <c r="AL181" i="1"/>
  <c r="AP181" i="1"/>
  <c r="BR181" i="1"/>
  <c r="BS181" i="1"/>
  <c r="A182" i="1"/>
  <c r="C182" i="1"/>
  <c r="G182" i="1"/>
  <c r="M182" i="1" a="1"/>
  <c r="M182" i="1" s="1"/>
  <c r="F179" i="12" s="1"/>
  <c r="N182" i="1" a="1"/>
  <c r="N182" i="1" s="1"/>
  <c r="L179" i="11" s="1"/>
  <c r="R182" i="1"/>
  <c r="BB182" i="1"/>
  <c r="AK182" i="1"/>
  <c r="K183" i="10" s="1"/>
  <c r="AL182" i="1"/>
  <c r="AP182" i="1"/>
  <c r="BR182" i="1"/>
  <c r="BS182" i="1"/>
  <c r="A183" i="1"/>
  <c r="C183" i="1"/>
  <c r="G183" i="1"/>
  <c r="M183" i="1" a="1"/>
  <c r="M183" i="1" s="1"/>
  <c r="F180" i="12" s="1"/>
  <c r="N183" i="1" a="1"/>
  <c r="N183" i="1" s="1"/>
  <c r="L180" i="11" s="1"/>
  <c r="R183" i="1"/>
  <c r="BB183" i="1"/>
  <c r="AK183" i="1"/>
  <c r="K184" i="10" s="1"/>
  <c r="AL183" i="1"/>
  <c r="AP183" i="1"/>
  <c r="BR183" i="1"/>
  <c r="BS183" i="1"/>
  <c r="A184" i="1"/>
  <c r="C184" i="1"/>
  <c r="G184" i="1"/>
  <c r="M184" i="1" a="1"/>
  <c r="M184" i="1" s="1"/>
  <c r="F181" i="12" s="1"/>
  <c r="N184" i="1" a="1"/>
  <c r="N184" i="1" s="1"/>
  <c r="L181" i="11" s="1"/>
  <c r="R184" i="1"/>
  <c r="BB184" i="1"/>
  <c r="AK184" i="1"/>
  <c r="K185" i="10" s="1"/>
  <c r="AL184" i="1"/>
  <c r="AP184" i="1"/>
  <c r="BR184" i="1"/>
  <c r="BS184" i="1"/>
  <c r="A185" i="1"/>
  <c r="C185" i="1"/>
  <c r="G185" i="1"/>
  <c r="M185" i="1" a="1"/>
  <c r="M185" i="1" s="1"/>
  <c r="F182" i="12" s="1"/>
  <c r="N185" i="1" a="1"/>
  <c r="N185" i="1" s="1"/>
  <c r="L182" i="11" s="1"/>
  <c r="R185" i="1"/>
  <c r="BB185" i="1"/>
  <c r="AK185" i="1"/>
  <c r="K186" i="10" s="1"/>
  <c r="AL185" i="1"/>
  <c r="AP185" i="1"/>
  <c r="BR185" i="1"/>
  <c r="BS185" i="1"/>
  <c r="A186" i="1"/>
  <c r="C186" i="1"/>
  <c r="G186" i="1"/>
  <c r="M186" i="1" a="1"/>
  <c r="M186" i="1" s="1"/>
  <c r="F183" i="12" s="1"/>
  <c r="N186" i="1" a="1"/>
  <c r="N186" i="1" s="1"/>
  <c r="L183" i="11" s="1"/>
  <c r="R186" i="1"/>
  <c r="BB186" i="1"/>
  <c r="AK186" i="1"/>
  <c r="K187" i="10" s="1"/>
  <c r="AL186" i="1"/>
  <c r="AP186" i="1"/>
  <c r="BR186" i="1"/>
  <c r="BS186" i="1"/>
  <c r="A187" i="1"/>
  <c r="C187" i="1"/>
  <c r="G187" i="1"/>
  <c r="M187" i="1" a="1"/>
  <c r="M187" i="1" s="1"/>
  <c r="F184" i="12" s="1"/>
  <c r="N187" i="1" a="1"/>
  <c r="N187" i="1" s="1"/>
  <c r="L184" i="11" s="1"/>
  <c r="R187" i="1"/>
  <c r="BB187" i="1"/>
  <c r="AK187" i="1"/>
  <c r="K188" i="10" s="1"/>
  <c r="AL187" i="1"/>
  <c r="AP187" i="1"/>
  <c r="BR187" i="1"/>
  <c r="BS187" i="1"/>
  <c r="A188" i="1"/>
  <c r="C188" i="1"/>
  <c r="G188" i="1"/>
  <c r="M188" i="1" a="1"/>
  <c r="M188" i="1" s="1"/>
  <c r="F185" i="12" s="1"/>
  <c r="N188" i="1" a="1"/>
  <c r="N188" i="1" s="1"/>
  <c r="L185" i="11" s="1"/>
  <c r="R188" i="1"/>
  <c r="BB188" i="1"/>
  <c r="AK188" i="1"/>
  <c r="K189" i="10" s="1"/>
  <c r="AL188" i="1"/>
  <c r="AP188" i="1"/>
  <c r="BR188" i="1"/>
  <c r="BS188" i="1"/>
  <c r="A189" i="1"/>
  <c r="C189" i="1"/>
  <c r="G189" i="1"/>
  <c r="M189" i="1" a="1"/>
  <c r="M189" i="1" s="1"/>
  <c r="F186" i="12" s="1"/>
  <c r="N189" i="1" a="1"/>
  <c r="N189" i="1" s="1"/>
  <c r="L186" i="11" s="1"/>
  <c r="R189" i="1"/>
  <c r="BB189" i="1"/>
  <c r="AK189" i="1"/>
  <c r="K190" i="10" s="1"/>
  <c r="AL189" i="1"/>
  <c r="AP189" i="1"/>
  <c r="BR189" i="1"/>
  <c r="BS189" i="1"/>
  <c r="A190" i="1"/>
  <c r="C190" i="1"/>
  <c r="G190" i="1"/>
  <c r="M190" i="1" a="1"/>
  <c r="M190" i="1" s="1"/>
  <c r="F187" i="12" s="1"/>
  <c r="N190" i="1" a="1"/>
  <c r="N190" i="1" s="1"/>
  <c r="L187" i="11" s="1"/>
  <c r="R190" i="1"/>
  <c r="BB190" i="1"/>
  <c r="AK190" i="1"/>
  <c r="K191" i="10" s="1"/>
  <c r="AL190" i="1"/>
  <c r="AP190" i="1"/>
  <c r="BR190" i="1"/>
  <c r="BS190" i="1"/>
  <c r="A191" i="1"/>
  <c r="C191" i="1"/>
  <c r="G191" i="1"/>
  <c r="M191" i="1" a="1"/>
  <c r="M191" i="1" s="1"/>
  <c r="F188" i="12" s="1"/>
  <c r="N191" i="1" a="1"/>
  <c r="N191" i="1" s="1"/>
  <c r="L188" i="11" s="1"/>
  <c r="R191" i="1"/>
  <c r="BB191" i="1"/>
  <c r="AK191" i="1"/>
  <c r="K192" i="10" s="1"/>
  <c r="AL191" i="1"/>
  <c r="AP191" i="1"/>
  <c r="BR191" i="1"/>
  <c r="BS191" i="1"/>
  <c r="A192" i="1"/>
  <c r="C192" i="1"/>
  <c r="G192" i="1"/>
  <c r="M192" i="1" a="1"/>
  <c r="M192" i="1" s="1"/>
  <c r="F189" i="12" s="1"/>
  <c r="N192" i="1" a="1"/>
  <c r="N192" i="1" s="1"/>
  <c r="L189" i="11" s="1"/>
  <c r="R192" i="1"/>
  <c r="BB192" i="1"/>
  <c r="AK192" i="1"/>
  <c r="K193" i="10" s="1"/>
  <c r="AL192" i="1"/>
  <c r="AP192" i="1"/>
  <c r="BR192" i="1"/>
  <c r="BS192" i="1"/>
  <c r="A193" i="1"/>
  <c r="C193" i="1"/>
  <c r="G193" i="1"/>
  <c r="M193" i="1" a="1"/>
  <c r="M193" i="1" s="1"/>
  <c r="F190" i="12" s="1"/>
  <c r="N193" i="1" a="1"/>
  <c r="N193" i="1" s="1"/>
  <c r="L190" i="11" s="1"/>
  <c r="R193" i="1"/>
  <c r="BB193" i="1"/>
  <c r="AK193" i="1"/>
  <c r="K194" i="10" s="1"/>
  <c r="AL193" i="1"/>
  <c r="AP193" i="1"/>
  <c r="BR193" i="1"/>
  <c r="BS193" i="1"/>
  <c r="A194" i="1"/>
  <c r="C194" i="1"/>
  <c r="G194" i="1"/>
  <c r="M194" i="1" a="1"/>
  <c r="M194" i="1" s="1"/>
  <c r="F191" i="12" s="1"/>
  <c r="N194" i="1" a="1"/>
  <c r="N194" i="1" s="1"/>
  <c r="L191" i="11" s="1"/>
  <c r="R194" i="1"/>
  <c r="BB194" i="1"/>
  <c r="AK194" i="1"/>
  <c r="K195" i="10" s="1"/>
  <c r="AL194" i="1"/>
  <c r="AP194" i="1"/>
  <c r="BR194" i="1"/>
  <c r="BS194" i="1"/>
  <c r="A195" i="1"/>
  <c r="C195" i="1"/>
  <c r="G195" i="1"/>
  <c r="M195" i="1" a="1"/>
  <c r="M195" i="1" s="1"/>
  <c r="F192" i="12" s="1"/>
  <c r="N195" i="1" a="1"/>
  <c r="N195" i="1" s="1"/>
  <c r="L192" i="11" s="1"/>
  <c r="R195" i="1"/>
  <c r="BB195" i="1"/>
  <c r="AK195" i="1"/>
  <c r="K196" i="10" s="1"/>
  <c r="AL195" i="1"/>
  <c r="AP195" i="1"/>
  <c r="BR195" i="1"/>
  <c r="BS195" i="1"/>
  <c r="A196" i="1"/>
  <c r="C196" i="1"/>
  <c r="G196" i="1"/>
  <c r="M196" i="1" a="1"/>
  <c r="M196" i="1" s="1"/>
  <c r="F193" i="12" s="1"/>
  <c r="N196" i="1" a="1"/>
  <c r="N196" i="1" s="1"/>
  <c r="L193" i="11" s="1"/>
  <c r="R196" i="1"/>
  <c r="BB196" i="1"/>
  <c r="AK196" i="1"/>
  <c r="K197" i="10" s="1"/>
  <c r="AL196" i="1"/>
  <c r="AP196" i="1"/>
  <c r="BR196" i="1"/>
  <c r="BS196" i="1"/>
  <c r="A197" i="1"/>
  <c r="C197" i="1"/>
  <c r="G197" i="1"/>
  <c r="M197" i="1" a="1"/>
  <c r="M197" i="1" s="1"/>
  <c r="F194" i="12" s="1"/>
  <c r="N197" i="1" a="1"/>
  <c r="N197" i="1" s="1"/>
  <c r="L194" i="11" s="1"/>
  <c r="R197" i="1"/>
  <c r="BB197" i="1"/>
  <c r="AK197" i="1"/>
  <c r="K198" i="10" s="1"/>
  <c r="AL197" i="1"/>
  <c r="AP197" i="1"/>
  <c r="BR197" i="1"/>
  <c r="BS197" i="1"/>
  <c r="A198" i="1"/>
  <c r="C198" i="1"/>
  <c r="G198" i="1"/>
  <c r="M198" i="1" a="1"/>
  <c r="M198" i="1" s="1"/>
  <c r="F195" i="12" s="1"/>
  <c r="N198" i="1" a="1"/>
  <c r="N198" i="1" s="1"/>
  <c r="L195" i="11" s="1"/>
  <c r="R198" i="1"/>
  <c r="BB198" i="1"/>
  <c r="AK198" i="1"/>
  <c r="K199" i="10" s="1"/>
  <c r="AL198" i="1"/>
  <c r="AP198" i="1"/>
  <c r="BR198" i="1"/>
  <c r="BS198" i="1"/>
  <c r="A199" i="1"/>
  <c r="C199" i="1"/>
  <c r="G199" i="1"/>
  <c r="M199" i="1" a="1"/>
  <c r="M199" i="1" s="1"/>
  <c r="F196" i="12" s="1"/>
  <c r="N199" i="1" a="1"/>
  <c r="N199" i="1" s="1"/>
  <c r="L196" i="11" s="1"/>
  <c r="R199" i="1"/>
  <c r="BB199" i="1"/>
  <c r="AK199" i="1"/>
  <c r="K200" i="10" s="1"/>
  <c r="AL199" i="1"/>
  <c r="AP199" i="1"/>
  <c r="BR199" i="1"/>
  <c r="BS199" i="1"/>
  <c r="A200" i="1"/>
  <c r="C200" i="1"/>
  <c r="G200" i="1"/>
  <c r="M200" i="1" a="1"/>
  <c r="M200" i="1" s="1"/>
  <c r="F197" i="12" s="1"/>
  <c r="N200" i="1" a="1"/>
  <c r="N200" i="1" s="1"/>
  <c r="L197" i="11" s="1"/>
  <c r="R200" i="1"/>
  <c r="BB200" i="1"/>
  <c r="AK200" i="1"/>
  <c r="K201" i="10" s="1"/>
  <c r="AL200" i="1"/>
  <c r="AP200" i="1"/>
  <c r="BR200" i="1"/>
  <c r="BS200" i="1"/>
  <c r="A201" i="1"/>
  <c r="C201" i="1"/>
  <c r="G201" i="1"/>
  <c r="M201" i="1" a="1"/>
  <c r="M201" i="1" s="1"/>
  <c r="F198" i="12" s="1"/>
  <c r="N201" i="1" a="1"/>
  <c r="N201" i="1" s="1"/>
  <c r="L198" i="11" s="1"/>
  <c r="R201" i="1"/>
  <c r="BB201" i="1"/>
  <c r="AK201" i="1"/>
  <c r="K202" i="10" s="1"/>
  <c r="AL201" i="1"/>
  <c r="AP201" i="1"/>
  <c r="BR201" i="1"/>
  <c r="BS201" i="1"/>
  <c r="A202" i="1"/>
  <c r="C202" i="1"/>
  <c r="G202" i="1"/>
  <c r="M202" i="1" a="1"/>
  <c r="M202" i="1" s="1"/>
  <c r="F199" i="12" s="1"/>
  <c r="N202" i="1" a="1"/>
  <c r="N202" i="1" s="1"/>
  <c r="L199" i="11" s="1"/>
  <c r="R202" i="1"/>
  <c r="BB202" i="1"/>
  <c r="AK202" i="1"/>
  <c r="K203" i="10" s="1"/>
  <c r="AL202" i="1"/>
  <c r="AP202" i="1"/>
  <c r="BR202" i="1"/>
  <c r="BS202" i="1"/>
  <c r="A203" i="1"/>
  <c r="C203" i="1"/>
  <c r="G203" i="1"/>
  <c r="M203" i="1" a="1"/>
  <c r="M203" i="1" s="1"/>
  <c r="F200" i="12" s="1"/>
  <c r="N203" i="1" a="1"/>
  <c r="N203" i="1" s="1"/>
  <c r="L200" i="11" s="1"/>
  <c r="R203" i="1"/>
  <c r="BB203" i="1"/>
  <c r="AK203" i="1"/>
  <c r="K204" i="10" s="1"/>
  <c r="AL203" i="1"/>
  <c r="AP203" i="1"/>
  <c r="BR203" i="1"/>
  <c r="BS203" i="1"/>
  <c r="A204" i="1"/>
  <c r="C204" i="1"/>
  <c r="G204" i="1"/>
  <c r="M204" i="1" a="1"/>
  <c r="M204" i="1" s="1"/>
  <c r="F201" i="12" s="1"/>
  <c r="N204" i="1" a="1"/>
  <c r="N204" i="1" s="1"/>
  <c r="L201" i="11" s="1"/>
  <c r="R204" i="1"/>
  <c r="BB204" i="1"/>
  <c r="AK204" i="1"/>
  <c r="K205" i="10" s="1"/>
  <c r="AL204" i="1"/>
  <c r="AP204" i="1"/>
  <c r="BR204" i="1"/>
  <c r="BS204" i="1"/>
  <c r="A205" i="1"/>
  <c r="C205" i="1"/>
  <c r="G205" i="1"/>
  <c r="M205" i="1" a="1"/>
  <c r="M205" i="1" s="1"/>
  <c r="F202" i="12" s="1"/>
  <c r="N205" i="1" a="1"/>
  <c r="N205" i="1" s="1"/>
  <c r="L202" i="11" s="1"/>
  <c r="R205" i="1"/>
  <c r="BB205" i="1"/>
  <c r="AK205" i="1"/>
  <c r="K206" i="10" s="1"/>
  <c r="AL205" i="1"/>
  <c r="AP205" i="1"/>
  <c r="BR205" i="1"/>
  <c r="BS205" i="1"/>
  <c r="A206" i="1"/>
  <c r="C206" i="1"/>
  <c r="G206" i="1"/>
  <c r="M206" i="1" a="1"/>
  <c r="M206" i="1" s="1"/>
  <c r="F203" i="12" s="1"/>
  <c r="N206" i="1" a="1"/>
  <c r="N206" i="1" s="1"/>
  <c r="L203" i="11" s="1"/>
  <c r="R206" i="1"/>
  <c r="BB206" i="1"/>
  <c r="AK206" i="1"/>
  <c r="K207" i="10" s="1"/>
  <c r="AL206" i="1"/>
  <c r="AP206" i="1"/>
  <c r="BR206" i="1"/>
  <c r="BS206" i="1"/>
  <c r="A207" i="1"/>
  <c r="C207" i="1"/>
  <c r="G207" i="1"/>
  <c r="M207" i="1" a="1"/>
  <c r="M207" i="1" s="1"/>
  <c r="F204" i="12" s="1"/>
  <c r="N207" i="1" a="1"/>
  <c r="N207" i="1" s="1"/>
  <c r="L204" i="11" s="1"/>
  <c r="R207" i="1"/>
  <c r="BB207" i="1"/>
  <c r="AK207" i="1"/>
  <c r="K208" i="10" s="1"/>
  <c r="AL207" i="1"/>
  <c r="AP207" i="1"/>
  <c r="BR207" i="1"/>
  <c r="BS207" i="1"/>
  <c r="A208" i="1"/>
  <c r="C208" i="1"/>
  <c r="G208" i="1"/>
  <c r="M208" i="1" a="1"/>
  <c r="M208" i="1" s="1"/>
  <c r="F205" i="12" s="1"/>
  <c r="N208" i="1" a="1"/>
  <c r="N208" i="1" s="1"/>
  <c r="L205" i="11" s="1"/>
  <c r="R208" i="1"/>
  <c r="BB208" i="1"/>
  <c r="AK208" i="1"/>
  <c r="K209" i="10" s="1"/>
  <c r="AL208" i="1"/>
  <c r="AP208" i="1"/>
  <c r="BR208" i="1"/>
  <c r="BS208" i="1"/>
  <c r="A209" i="1"/>
  <c r="C209" i="1"/>
  <c r="G209" i="1"/>
  <c r="M209" i="1" a="1"/>
  <c r="M209" i="1" s="1"/>
  <c r="F206" i="12" s="1"/>
  <c r="N209" i="1" a="1"/>
  <c r="N209" i="1" s="1"/>
  <c r="L206" i="11" s="1"/>
  <c r="R209" i="1"/>
  <c r="BB209" i="1"/>
  <c r="AK209" i="1"/>
  <c r="K210" i="10" s="1"/>
  <c r="AL209" i="1"/>
  <c r="AP209" i="1"/>
  <c r="BR209" i="1"/>
  <c r="BS209" i="1"/>
  <c r="A210" i="1"/>
  <c r="C210" i="1"/>
  <c r="G210" i="1"/>
  <c r="M210" i="1" a="1"/>
  <c r="M210" i="1" s="1"/>
  <c r="F207" i="12" s="1"/>
  <c r="N210" i="1" a="1"/>
  <c r="N210" i="1" s="1"/>
  <c r="L207" i="11" s="1"/>
  <c r="R210" i="1"/>
  <c r="BB210" i="1"/>
  <c r="AK210" i="1"/>
  <c r="K211" i="10" s="1"/>
  <c r="AL210" i="1"/>
  <c r="AP210" i="1"/>
  <c r="BR210" i="1"/>
  <c r="BS210" i="1"/>
  <c r="A211" i="1"/>
  <c r="C211" i="1"/>
  <c r="G211" i="1"/>
  <c r="M211" i="1" a="1"/>
  <c r="M211" i="1" s="1"/>
  <c r="F208" i="12" s="1"/>
  <c r="N211" i="1" a="1"/>
  <c r="N211" i="1" s="1"/>
  <c r="L208" i="11" s="1"/>
  <c r="R211" i="1"/>
  <c r="BB211" i="1"/>
  <c r="AK211" i="1"/>
  <c r="K212" i="10" s="1"/>
  <c r="AL211" i="1"/>
  <c r="AP211" i="1"/>
  <c r="BR211" i="1"/>
  <c r="BS211" i="1"/>
  <c r="A212" i="1"/>
  <c r="C212" i="1"/>
  <c r="G212" i="1"/>
  <c r="M212" i="1" a="1"/>
  <c r="M212" i="1" s="1"/>
  <c r="F209" i="12" s="1"/>
  <c r="N212" i="1" a="1"/>
  <c r="N212" i="1" s="1"/>
  <c r="L209" i="11" s="1"/>
  <c r="R212" i="1"/>
  <c r="BB212" i="1"/>
  <c r="AK212" i="1"/>
  <c r="K213" i="10" s="1"/>
  <c r="AL212" i="1"/>
  <c r="AP212" i="1"/>
  <c r="BR212" i="1"/>
  <c r="BS212" i="1"/>
  <c r="A213" i="1"/>
  <c r="C213" i="1"/>
  <c r="G213" i="1"/>
  <c r="M213" i="1" a="1"/>
  <c r="M213" i="1" s="1"/>
  <c r="F210" i="12" s="1"/>
  <c r="N213" i="1" a="1"/>
  <c r="N213" i="1" s="1"/>
  <c r="L210" i="11" s="1"/>
  <c r="R213" i="1"/>
  <c r="BB213" i="1"/>
  <c r="AK213" i="1"/>
  <c r="K214" i="10" s="1"/>
  <c r="AL213" i="1"/>
  <c r="AP213" i="1"/>
  <c r="BR213" i="1"/>
  <c r="BS213" i="1"/>
  <c r="A214" i="1"/>
  <c r="C214" i="1"/>
  <c r="G214" i="1"/>
  <c r="M214" i="1" a="1"/>
  <c r="M214" i="1" s="1"/>
  <c r="F211" i="12" s="1"/>
  <c r="N214" i="1" a="1"/>
  <c r="N214" i="1" s="1"/>
  <c r="L211" i="11" s="1"/>
  <c r="R214" i="1"/>
  <c r="BB214" i="1"/>
  <c r="AK214" i="1"/>
  <c r="K215" i="10" s="1"/>
  <c r="AL214" i="1"/>
  <c r="AP214" i="1"/>
  <c r="BR214" i="1"/>
  <c r="BS214" i="1"/>
  <c r="A215" i="1"/>
  <c r="C215" i="1"/>
  <c r="G215" i="1"/>
  <c r="M215" i="1" a="1"/>
  <c r="M215" i="1" s="1"/>
  <c r="F212" i="12" s="1"/>
  <c r="N215" i="1" a="1"/>
  <c r="N215" i="1" s="1"/>
  <c r="L212" i="11" s="1"/>
  <c r="R215" i="1"/>
  <c r="BB215" i="1"/>
  <c r="AK215" i="1"/>
  <c r="K216" i="10" s="1"/>
  <c r="AL215" i="1"/>
  <c r="AP215" i="1"/>
  <c r="BR215" i="1"/>
  <c r="BS215" i="1"/>
  <c r="A216" i="1"/>
  <c r="C216" i="1"/>
  <c r="G216" i="1"/>
  <c r="M216" i="1" a="1"/>
  <c r="M216" i="1" s="1"/>
  <c r="F213" i="12" s="1"/>
  <c r="N216" i="1" a="1"/>
  <c r="N216" i="1" s="1"/>
  <c r="L213" i="11" s="1"/>
  <c r="R216" i="1"/>
  <c r="BB216" i="1"/>
  <c r="AK216" i="1"/>
  <c r="K217" i="10" s="1"/>
  <c r="AL216" i="1"/>
  <c r="AP216" i="1"/>
  <c r="BR216" i="1"/>
  <c r="BS216" i="1"/>
  <c r="A217" i="1"/>
  <c r="C217" i="1"/>
  <c r="G217" i="1"/>
  <c r="M217" i="1" a="1"/>
  <c r="M217" i="1" s="1"/>
  <c r="F214" i="12" s="1"/>
  <c r="N217" i="1" a="1"/>
  <c r="N217" i="1" s="1"/>
  <c r="L214" i="11" s="1"/>
  <c r="R217" i="1"/>
  <c r="BB217" i="1"/>
  <c r="AK217" i="1"/>
  <c r="K218" i="10" s="1"/>
  <c r="AL217" i="1"/>
  <c r="AP217" i="1"/>
  <c r="BR217" i="1"/>
  <c r="BS217" i="1"/>
  <c r="A218" i="1"/>
  <c r="C218" i="1"/>
  <c r="G218" i="1"/>
  <c r="M218" i="1" a="1"/>
  <c r="M218" i="1" s="1"/>
  <c r="F215" i="12" s="1"/>
  <c r="N218" i="1" a="1"/>
  <c r="N218" i="1" s="1"/>
  <c r="L215" i="11" s="1"/>
  <c r="R218" i="1"/>
  <c r="BB218" i="1"/>
  <c r="AK218" i="1"/>
  <c r="K219" i="10" s="1"/>
  <c r="AL218" i="1"/>
  <c r="AP218" i="1"/>
  <c r="BR218" i="1"/>
  <c r="BS218" i="1"/>
  <c r="A219" i="1"/>
  <c r="C219" i="1"/>
  <c r="G219" i="1"/>
  <c r="M219" i="1" a="1"/>
  <c r="M219" i="1" s="1"/>
  <c r="F216" i="12" s="1"/>
  <c r="N219" i="1" a="1"/>
  <c r="N219" i="1" s="1"/>
  <c r="L216" i="11" s="1"/>
  <c r="R219" i="1"/>
  <c r="BB219" i="1"/>
  <c r="AK219" i="1"/>
  <c r="K220" i="10" s="1"/>
  <c r="AL219" i="1"/>
  <c r="AP219" i="1"/>
  <c r="BR219" i="1"/>
  <c r="BS219" i="1"/>
  <c r="A220" i="1"/>
  <c r="C220" i="1"/>
  <c r="G220" i="1"/>
  <c r="M220" i="1" a="1"/>
  <c r="M220" i="1" s="1"/>
  <c r="F217" i="12" s="1"/>
  <c r="N220" i="1" a="1"/>
  <c r="N220" i="1" s="1"/>
  <c r="L217" i="11" s="1"/>
  <c r="R220" i="1"/>
  <c r="BB220" i="1"/>
  <c r="AK220" i="1"/>
  <c r="K221" i="10" s="1"/>
  <c r="AL220" i="1"/>
  <c r="AP220" i="1"/>
  <c r="BR220" i="1"/>
  <c r="BS220" i="1"/>
  <c r="A221" i="1"/>
  <c r="C221" i="1"/>
  <c r="G221" i="1"/>
  <c r="M221" i="1" a="1"/>
  <c r="M221" i="1" s="1"/>
  <c r="F218" i="12" s="1"/>
  <c r="N221" i="1" a="1"/>
  <c r="N221" i="1" s="1"/>
  <c r="L218" i="11" s="1"/>
  <c r="R221" i="1"/>
  <c r="BB221" i="1"/>
  <c r="AK221" i="1"/>
  <c r="K222" i="10" s="1"/>
  <c r="AL221" i="1"/>
  <c r="AP221" i="1"/>
  <c r="BR221" i="1"/>
  <c r="BS221" i="1"/>
  <c r="A222" i="1"/>
  <c r="C222" i="1"/>
  <c r="G222" i="1"/>
  <c r="M222" i="1" a="1"/>
  <c r="M222" i="1" s="1"/>
  <c r="F219" i="12" s="1"/>
  <c r="N222" i="1" a="1"/>
  <c r="N222" i="1" s="1"/>
  <c r="L219" i="11" s="1"/>
  <c r="R222" i="1"/>
  <c r="BB222" i="1"/>
  <c r="AK222" i="1"/>
  <c r="K223" i="10" s="1"/>
  <c r="AL222" i="1"/>
  <c r="AP222" i="1"/>
  <c r="BR222" i="1"/>
  <c r="BS222" i="1"/>
  <c r="A223" i="1"/>
  <c r="C223" i="1"/>
  <c r="G223" i="1"/>
  <c r="M223" i="1" a="1"/>
  <c r="M223" i="1" s="1"/>
  <c r="F220" i="12" s="1"/>
  <c r="N223" i="1" a="1"/>
  <c r="N223" i="1" s="1"/>
  <c r="L220" i="11" s="1"/>
  <c r="R223" i="1"/>
  <c r="BB223" i="1"/>
  <c r="AK223" i="1"/>
  <c r="K224" i="10" s="1"/>
  <c r="AL223" i="1"/>
  <c r="AP223" i="1"/>
  <c r="BR223" i="1"/>
  <c r="BS223" i="1"/>
  <c r="A224" i="1"/>
  <c r="C224" i="1"/>
  <c r="G224" i="1"/>
  <c r="M224" i="1" a="1"/>
  <c r="M224" i="1" s="1"/>
  <c r="F221" i="12" s="1"/>
  <c r="N224" i="1" a="1"/>
  <c r="N224" i="1" s="1"/>
  <c r="L221" i="11" s="1"/>
  <c r="R224" i="1"/>
  <c r="BB224" i="1"/>
  <c r="AK224" i="1"/>
  <c r="K225" i="10" s="1"/>
  <c r="AL224" i="1"/>
  <c r="AP224" i="1"/>
  <c r="BR224" i="1"/>
  <c r="BS224" i="1"/>
  <c r="A225" i="1"/>
  <c r="C225" i="1"/>
  <c r="G225" i="1"/>
  <c r="M225" i="1" a="1"/>
  <c r="M225" i="1" s="1"/>
  <c r="F222" i="12" s="1"/>
  <c r="N225" i="1" a="1"/>
  <c r="N225" i="1" s="1"/>
  <c r="L222" i="11" s="1"/>
  <c r="R225" i="1"/>
  <c r="BB225" i="1"/>
  <c r="AK225" i="1"/>
  <c r="K226" i="10" s="1"/>
  <c r="AL225" i="1"/>
  <c r="AP225" i="1"/>
  <c r="BR225" i="1"/>
  <c r="BS225" i="1"/>
  <c r="A226" i="1"/>
  <c r="C226" i="1"/>
  <c r="G226" i="1"/>
  <c r="M226" i="1" a="1"/>
  <c r="M226" i="1" s="1"/>
  <c r="F223" i="12" s="1"/>
  <c r="N226" i="1" a="1"/>
  <c r="N226" i="1" s="1"/>
  <c r="L223" i="11" s="1"/>
  <c r="R226" i="1"/>
  <c r="BB226" i="1"/>
  <c r="AK226" i="1"/>
  <c r="K227" i="10" s="1"/>
  <c r="AL226" i="1"/>
  <c r="AP226" i="1"/>
  <c r="BR226" i="1"/>
  <c r="BS226" i="1"/>
  <c r="A227" i="1"/>
  <c r="C227" i="1"/>
  <c r="G227" i="1"/>
  <c r="M227" i="1" a="1"/>
  <c r="M227" i="1" s="1"/>
  <c r="F224" i="12" s="1"/>
  <c r="N227" i="1" a="1"/>
  <c r="N227" i="1" s="1"/>
  <c r="L224" i="11" s="1"/>
  <c r="R227" i="1"/>
  <c r="BB227" i="1"/>
  <c r="AK227" i="1"/>
  <c r="K228" i="10" s="1"/>
  <c r="AL227" i="1"/>
  <c r="AP227" i="1"/>
  <c r="BR227" i="1"/>
  <c r="BS227" i="1"/>
  <c r="A228" i="1"/>
  <c r="C228" i="1"/>
  <c r="G228" i="1"/>
  <c r="M228" i="1" a="1"/>
  <c r="M228" i="1" s="1"/>
  <c r="F225" i="12" s="1"/>
  <c r="N228" i="1" a="1"/>
  <c r="N228" i="1" s="1"/>
  <c r="L225" i="11" s="1"/>
  <c r="R228" i="1"/>
  <c r="BB228" i="1"/>
  <c r="AK228" i="1"/>
  <c r="K229" i="10" s="1"/>
  <c r="AL228" i="1"/>
  <c r="AP228" i="1"/>
  <c r="BR228" i="1"/>
  <c r="BS228" i="1"/>
  <c r="A229" i="1"/>
  <c r="C229" i="1"/>
  <c r="G229" i="1"/>
  <c r="M229" i="1" a="1"/>
  <c r="M229" i="1" s="1"/>
  <c r="F226" i="12" s="1"/>
  <c r="N229" i="1" a="1"/>
  <c r="N229" i="1" s="1"/>
  <c r="L226" i="11" s="1"/>
  <c r="R229" i="1"/>
  <c r="BB229" i="1"/>
  <c r="AK229" i="1"/>
  <c r="K230" i="10" s="1"/>
  <c r="AL229" i="1"/>
  <c r="AP229" i="1"/>
  <c r="BR229" i="1"/>
  <c r="BS229" i="1"/>
  <c r="A230" i="1"/>
  <c r="C230" i="1"/>
  <c r="G230" i="1"/>
  <c r="M230" i="1" a="1"/>
  <c r="M230" i="1" s="1"/>
  <c r="F227" i="12" s="1"/>
  <c r="N230" i="1" a="1"/>
  <c r="N230" i="1" s="1"/>
  <c r="L227" i="11" s="1"/>
  <c r="R230" i="1"/>
  <c r="BB230" i="1"/>
  <c r="AK230" i="1"/>
  <c r="K231" i="10" s="1"/>
  <c r="AL230" i="1"/>
  <c r="AP230" i="1"/>
  <c r="BR230" i="1"/>
  <c r="BS230" i="1"/>
  <c r="A231" i="1"/>
  <c r="C231" i="1"/>
  <c r="G231" i="1"/>
  <c r="M231" i="1" a="1"/>
  <c r="M231" i="1" s="1"/>
  <c r="F228" i="12" s="1"/>
  <c r="N231" i="1" a="1"/>
  <c r="N231" i="1" s="1"/>
  <c r="L228" i="11" s="1"/>
  <c r="R231" i="1"/>
  <c r="BB231" i="1"/>
  <c r="AK231" i="1"/>
  <c r="K232" i="10" s="1"/>
  <c r="AL231" i="1"/>
  <c r="AP231" i="1"/>
  <c r="BR231" i="1"/>
  <c r="BS231" i="1"/>
  <c r="A232" i="1"/>
  <c r="C232" i="1"/>
  <c r="G232" i="1"/>
  <c r="M232" i="1" a="1"/>
  <c r="M232" i="1" s="1"/>
  <c r="F229" i="12" s="1"/>
  <c r="N232" i="1" a="1"/>
  <c r="N232" i="1" s="1"/>
  <c r="L229" i="11" s="1"/>
  <c r="R232" i="1"/>
  <c r="BB232" i="1"/>
  <c r="AK232" i="1"/>
  <c r="K233" i="10" s="1"/>
  <c r="AL232" i="1"/>
  <c r="AP232" i="1"/>
  <c r="BR232" i="1"/>
  <c r="BS232" i="1"/>
  <c r="A233" i="1"/>
  <c r="C233" i="1"/>
  <c r="G233" i="1"/>
  <c r="M233" i="1" a="1"/>
  <c r="M233" i="1" s="1"/>
  <c r="F230" i="12" s="1"/>
  <c r="N233" i="1" a="1"/>
  <c r="N233" i="1" s="1"/>
  <c r="L230" i="11" s="1"/>
  <c r="R233" i="1"/>
  <c r="BB233" i="1"/>
  <c r="AK233" i="1"/>
  <c r="K234" i="10" s="1"/>
  <c r="AL233" i="1"/>
  <c r="AP233" i="1"/>
  <c r="BR233" i="1"/>
  <c r="BS233" i="1"/>
  <c r="A234" i="1"/>
  <c r="C234" i="1"/>
  <c r="G234" i="1"/>
  <c r="M234" i="1" a="1"/>
  <c r="M234" i="1" s="1"/>
  <c r="F231" i="12" s="1"/>
  <c r="N234" i="1" a="1"/>
  <c r="N234" i="1" s="1"/>
  <c r="L231" i="11" s="1"/>
  <c r="R234" i="1"/>
  <c r="BB234" i="1"/>
  <c r="AK234" i="1"/>
  <c r="K235" i="10" s="1"/>
  <c r="AL234" i="1"/>
  <c r="AP234" i="1"/>
  <c r="BR234" i="1"/>
  <c r="BS234" i="1"/>
  <c r="A235" i="1"/>
  <c r="C235" i="1"/>
  <c r="G235" i="1"/>
  <c r="M235" i="1" a="1"/>
  <c r="M235" i="1" s="1"/>
  <c r="F232" i="12" s="1"/>
  <c r="N235" i="1" a="1"/>
  <c r="N235" i="1" s="1"/>
  <c r="L232" i="11" s="1"/>
  <c r="R235" i="1"/>
  <c r="BB235" i="1"/>
  <c r="AK235" i="1"/>
  <c r="K236" i="10" s="1"/>
  <c r="AL235" i="1"/>
  <c r="AP235" i="1"/>
  <c r="BR235" i="1"/>
  <c r="BS235" i="1"/>
  <c r="A236" i="1"/>
  <c r="C236" i="1"/>
  <c r="G236" i="1"/>
  <c r="M236" i="1" a="1"/>
  <c r="M236" i="1" s="1"/>
  <c r="F233" i="12" s="1"/>
  <c r="N236" i="1" a="1"/>
  <c r="N236" i="1" s="1"/>
  <c r="L233" i="11" s="1"/>
  <c r="R236" i="1"/>
  <c r="BB236" i="1"/>
  <c r="AK236" i="1"/>
  <c r="K237" i="10" s="1"/>
  <c r="AL236" i="1"/>
  <c r="AP236" i="1"/>
  <c r="BR236" i="1"/>
  <c r="BS236" i="1"/>
  <c r="A237" i="1"/>
  <c r="C237" i="1"/>
  <c r="G237" i="1"/>
  <c r="M237" i="1" a="1"/>
  <c r="M237" i="1" s="1"/>
  <c r="F234" i="12" s="1"/>
  <c r="N237" i="1" a="1"/>
  <c r="N237" i="1" s="1"/>
  <c r="L234" i="11" s="1"/>
  <c r="R237" i="1"/>
  <c r="BB237" i="1"/>
  <c r="AK237" i="1"/>
  <c r="K238" i="10" s="1"/>
  <c r="AL237" i="1"/>
  <c r="AP237" i="1"/>
  <c r="BR237" i="1"/>
  <c r="BS237" i="1"/>
  <c r="A238" i="1"/>
  <c r="C238" i="1"/>
  <c r="G238" i="1"/>
  <c r="M238" i="1" a="1"/>
  <c r="M238" i="1" s="1"/>
  <c r="F235" i="12" s="1"/>
  <c r="N238" i="1" a="1"/>
  <c r="N238" i="1" s="1"/>
  <c r="L235" i="11" s="1"/>
  <c r="R238" i="1"/>
  <c r="BB238" i="1"/>
  <c r="AK238" i="1"/>
  <c r="K239" i="10" s="1"/>
  <c r="AL238" i="1"/>
  <c r="AP238" i="1"/>
  <c r="BR238" i="1"/>
  <c r="BS238" i="1"/>
  <c r="A239" i="1"/>
  <c r="C239" i="1"/>
  <c r="G239" i="1"/>
  <c r="M239" i="1" a="1"/>
  <c r="M239" i="1" s="1"/>
  <c r="F236" i="12" s="1"/>
  <c r="N239" i="1" a="1"/>
  <c r="N239" i="1" s="1"/>
  <c r="L236" i="11" s="1"/>
  <c r="R239" i="1"/>
  <c r="BB239" i="1"/>
  <c r="AK239" i="1"/>
  <c r="K240" i="10" s="1"/>
  <c r="AL239" i="1"/>
  <c r="AP239" i="1"/>
  <c r="BR239" i="1"/>
  <c r="BS239" i="1"/>
  <c r="A240" i="1"/>
  <c r="C240" i="1"/>
  <c r="G240" i="1"/>
  <c r="M240" i="1" a="1"/>
  <c r="M240" i="1" s="1"/>
  <c r="F237" i="12" s="1"/>
  <c r="N240" i="1" a="1"/>
  <c r="N240" i="1" s="1"/>
  <c r="L237" i="11" s="1"/>
  <c r="R240" i="1"/>
  <c r="BB240" i="1"/>
  <c r="AK240" i="1"/>
  <c r="K241" i="10" s="1"/>
  <c r="AL240" i="1"/>
  <c r="AP240" i="1"/>
  <c r="BR240" i="1"/>
  <c r="BS240" i="1"/>
  <c r="A241" i="1"/>
  <c r="C241" i="1"/>
  <c r="G241" i="1"/>
  <c r="M241" i="1" a="1"/>
  <c r="M241" i="1" s="1"/>
  <c r="F238" i="12" s="1"/>
  <c r="N241" i="1" a="1"/>
  <c r="N241" i="1" s="1"/>
  <c r="L238" i="11" s="1"/>
  <c r="R241" i="1"/>
  <c r="BB241" i="1"/>
  <c r="AK241" i="1"/>
  <c r="K242" i="10" s="1"/>
  <c r="AL241" i="1"/>
  <c r="AP241" i="1"/>
  <c r="BR241" i="1"/>
  <c r="BS241" i="1"/>
  <c r="A242" i="1"/>
  <c r="C242" i="1"/>
  <c r="G242" i="1"/>
  <c r="M242" i="1" a="1"/>
  <c r="M242" i="1" s="1"/>
  <c r="F239" i="12" s="1"/>
  <c r="N242" i="1" a="1"/>
  <c r="N242" i="1" s="1"/>
  <c r="L239" i="11" s="1"/>
  <c r="R242" i="1"/>
  <c r="BB242" i="1"/>
  <c r="AK242" i="1"/>
  <c r="K243" i="10" s="1"/>
  <c r="AL242" i="1"/>
  <c r="AP242" i="1"/>
  <c r="BR242" i="1"/>
  <c r="BS242" i="1"/>
  <c r="A243" i="1"/>
  <c r="C243" i="1"/>
  <c r="G243" i="1"/>
  <c r="M243" i="1" a="1"/>
  <c r="M243" i="1" s="1"/>
  <c r="F240" i="12" s="1"/>
  <c r="N243" i="1" a="1"/>
  <c r="N243" i="1" s="1"/>
  <c r="L240" i="11" s="1"/>
  <c r="R243" i="1"/>
  <c r="BB243" i="1"/>
  <c r="AK243" i="1"/>
  <c r="K244" i="10" s="1"/>
  <c r="AL243" i="1"/>
  <c r="AP243" i="1"/>
  <c r="BR243" i="1"/>
  <c r="BS243" i="1"/>
  <c r="A244" i="1"/>
  <c r="C244" i="1"/>
  <c r="G244" i="1"/>
  <c r="M244" i="1" a="1"/>
  <c r="M244" i="1" s="1"/>
  <c r="F241" i="12" s="1"/>
  <c r="N244" i="1" a="1"/>
  <c r="N244" i="1" s="1"/>
  <c r="L241" i="11" s="1"/>
  <c r="R244" i="1"/>
  <c r="BB244" i="1"/>
  <c r="AK244" i="1"/>
  <c r="K245" i="10" s="1"/>
  <c r="AL244" i="1"/>
  <c r="AP244" i="1"/>
  <c r="BR244" i="1"/>
  <c r="BS244" i="1"/>
  <c r="A245" i="1"/>
  <c r="C245" i="1"/>
  <c r="G245" i="1"/>
  <c r="M245" i="1" a="1"/>
  <c r="M245" i="1" s="1"/>
  <c r="F242" i="12" s="1"/>
  <c r="N245" i="1" a="1"/>
  <c r="N245" i="1" s="1"/>
  <c r="L242" i="11" s="1"/>
  <c r="R245" i="1"/>
  <c r="BB245" i="1"/>
  <c r="AK245" i="1"/>
  <c r="K246" i="10" s="1"/>
  <c r="AL245" i="1"/>
  <c r="AP245" i="1"/>
  <c r="BR245" i="1"/>
  <c r="BS245" i="1"/>
  <c r="A246" i="1"/>
  <c r="C246" i="1"/>
  <c r="G246" i="1"/>
  <c r="M246" i="1" a="1"/>
  <c r="M246" i="1" s="1"/>
  <c r="F243" i="12" s="1"/>
  <c r="N246" i="1" a="1"/>
  <c r="N246" i="1" s="1"/>
  <c r="L243" i="11" s="1"/>
  <c r="R246" i="1"/>
  <c r="BB246" i="1"/>
  <c r="AK246" i="1"/>
  <c r="K247" i="10" s="1"/>
  <c r="AL246" i="1"/>
  <c r="AP246" i="1"/>
  <c r="BR246" i="1"/>
  <c r="BS246" i="1"/>
  <c r="A247" i="1"/>
  <c r="C247" i="1"/>
  <c r="G247" i="1"/>
  <c r="M247" i="1" a="1"/>
  <c r="M247" i="1" s="1"/>
  <c r="F244" i="12" s="1"/>
  <c r="N247" i="1" a="1"/>
  <c r="N247" i="1" s="1"/>
  <c r="L244" i="11" s="1"/>
  <c r="R247" i="1"/>
  <c r="BB247" i="1"/>
  <c r="AK247" i="1"/>
  <c r="K248" i="10" s="1"/>
  <c r="AL247" i="1"/>
  <c r="AP247" i="1"/>
  <c r="BR247" i="1"/>
  <c r="BS247" i="1"/>
  <c r="A248" i="1"/>
  <c r="C248" i="1"/>
  <c r="G248" i="1"/>
  <c r="M248" i="1" a="1"/>
  <c r="M248" i="1" s="1"/>
  <c r="F245" i="12" s="1"/>
  <c r="N248" i="1" a="1"/>
  <c r="N248" i="1" s="1"/>
  <c r="L245" i="11" s="1"/>
  <c r="R248" i="1"/>
  <c r="BB248" i="1"/>
  <c r="AK248" i="1"/>
  <c r="K249" i="10" s="1"/>
  <c r="AL248" i="1"/>
  <c r="AP248" i="1"/>
  <c r="BR248" i="1"/>
  <c r="BS248" i="1"/>
  <c r="A249" i="1"/>
  <c r="C249" i="1"/>
  <c r="G249" i="1"/>
  <c r="M249" i="1" a="1"/>
  <c r="M249" i="1" s="1"/>
  <c r="F246" i="12" s="1"/>
  <c r="N249" i="1" a="1"/>
  <c r="N249" i="1" s="1"/>
  <c r="L246" i="11" s="1"/>
  <c r="R249" i="1"/>
  <c r="BB249" i="1"/>
  <c r="AK249" i="1"/>
  <c r="K250" i="10" s="1"/>
  <c r="AL249" i="1"/>
  <c r="AP249" i="1"/>
  <c r="BR249" i="1"/>
  <c r="BS249" i="1"/>
  <c r="A250" i="1"/>
  <c r="C250" i="1"/>
  <c r="G250" i="1"/>
  <c r="M250" i="1" a="1"/>
  <c r="M250" i="1" s="1"/>
  <c r="F247" i="12" s="1"/>
  <c r="N250" i="1" a="1"/>
  <c r="N250" i="1" s="1"/>
  <c r="L247" i="11" s="1"/>
  <c r="R250" i="1"/>
  <c r="BB250" i="1"/>
  <c r="AK250" i="1"/>
  <c r="K251" i="10" s="1"/>
  <c r="AL250" i="1"/>
  <c r="AP250" i="1"/>
  <c r="BR250" i="1"/>
  <c r="BS250" i="1"/>
  <c r="A251" i="1"/>
  <c r="C251" i="1"/>
  <c r="G251" i="1"/>
  <c r="M251" i="1" a="1"/>
  <c r="M251" i="1" s="1"/>
  <c r="F248" i="12" s="1"/>
  <c r="N251" i="1" a="1"/>
  <c r="N251" i="1" s="1"/>
  <c r="L248" i="11" s="1"/>
  <c r="R251" i="1"/>
  <c r="BB251" i="1"/>
  <c r="AK251" i="1"/>
  <c r="K252" i="10" s="1"/>
  <c r="AL251" i="1"/>
  <c r="AP251" i="1"/>
  <c r="BR251" i="1"/>
  <c r="BS251" i="1"/>
  <c r="A252" i="1"/>
  <c r="C252" i="1"/>
  <c r="G252" i="1"/>
  <c r="M252" i="1" a="1"/>
  <c r="M252" i="1" s="1"/>
  <c r="F249" i="12" s="1"/>
  <c r="N252" i="1" a="1"/>
  <c r="N252" i="1" s="1"/>
  <c r="L249" i="11" s="1"/>
  <c r="R252" i="1"/>
  <c r="BB252" i="1"/>
  <c r="AK252" i="1"/>
  <c r="K253" i="10" s="1"/>
  <c r="AL252" i="1"/>
  <c r="AP252" i="1"/>
  <c r="BR252" i="1"/>
  <c r="BS252" i="1"/>
  <c r="A253" i="1"/>
  <c r="C253" i="1"/>
  <c r="G253" i="1"/>
  <c r="M253" i="1" a="1"/>
  <c r="M253" i="1" s="1"/>
  <c r="F250" i="12" s="1"/>
  <c r="N253" i="1" a="1"/>
  <c r="N253" i="1" s="1"/>
  <c r="L250" i="11" s="1"/>
  <c r="R253" i="1"/>
  <c r="BB253" i="1"/>
  <c r="AK253" i="1"/>
  <c r="K254" i="10" s="1"/>
  <c r="AL253" i="1"/>
  <c r="AP253" i="1"/>
  <c r="BR253" i="1"/>
  <c r="BS253" i="1"/>
  <c r="A254" i="1"/>
  <c r="C254" i="1"/>
  <c r="G254" i="1"/>
  <c r="M254" i="1" a="1"/>
  <c r="M254" i="1" s="1"/>
  <c r="F251" i="12" s="1"/>
  <c r="N254" i="1" a="1"/>
  <c r="N254" i="1" s="1"/>
  <c r="L251" i="11" s="1"/>
  <c r="R254" i="1"/>
  <c r="BB254" i="1"/>
  <c r="AK254" i="1"/>
  <c r="K255" i="10" s="1"/>
  <c r="AL254" i="1"/>
  <c r="AP254" i="1"/>
  <c r="BR254" i="1"/>
  <c r="BS254" i="1"/>
  <c r="A255" i="1"/>
  <c r="C255" i="1"/>
  <c r="G255" i="1"/>
  <c r="M255" i="1" a="1"/>
  <c r="M255" i="1" s="1"/>
  <c r="F252" i="12" s="1"/>
  <c r="N255" i="1" a="1"/>
  <c r="N255" i="1" s="1"/>
  <c r="L252" i="11" s="1"/>
  <c r="R255" i="1"/>
  <c r="BB255" i="1"/>
  <c r="AK255" i="1"/>
  <c r="K256" i="10" s="1"/>
  <c r="AL255" i="1"/>
  <c r="AP255" i="1"/>
  <c r="BR255" i="1"/>
  <c r="BS255" i="1"/>
  <c r="A256" i="1"/>
  <c r="C256" i="1"/>
  <c r="G256" i="1"/>
  <c r="M256" i="1" a="1"/>
  <c r="M256" i="1" s="1"/>
  <c r="F253" i="12" s="1"/>
  <c r="N256" i="1" a="1"/>
  <c r="N256" i="1" s="1"/>
  <c r="L253" i="11" s="1"/>
  <c r="R256" i="1"/>
  <c r="BB256" i="1"/>
  <c r="AK256" i="1"/>
  <c r="K257" i="10" s="1"/>
  <c r="AL256" i="1"/>
  <c r="AP256" i="1"/>
  <c r="BR256" i="1"/>
  <c r="BS256" i="1"/>
  <c r="A257" i="1"/>
  <c r="C257" i="1"/>
  <c r="G257" i="1"/>
  <c r="M257" i="1" a="1"/>
  <c r="M257" i="1" s="1"/>
  <c r="F254" i="12" s="1"/>
  <c r="N257" i="1" a="1"/>
  <c r="N257" i="1" s="1"/>
  <c r="L254" i="11" s="1"/>
  <c r="R257" i="1"/>
  <c r="BB257" i="1"/>
  <c r="AK257" i="1"/>
  <c r="K258" i="10" s="1"/>
  <c r="AL257" i="1"/>
  <c r="AP257" i="1"/>
  <c r="BR257" i="1"/>
  <c r="BS257" i="1"/>
  <c r="A258" i="1"/>
  <c r="C258" i="1"/>
  <c r="G258" i="1"/>
  <c r="M258" i="1" a="1"/>
  <c r="M258" i="1" s="1"/>
  <c r="F255" i="12" s="1"/>
  <c r="N258" i="1" a="1"/>
  <c r="N258" i="1" s="1"/>
  <c r="L255" i="11" s="1"/>
  <c r="R258" i="1"/>
  <c r="BB258" i="1"/>
  <c r="AK258" i="1"/>
  <c r="K259" i="10" s="1"/>
  <c r="AL258" i="1"/>
  <c r="AP258" i="1"/>
  <c r="BR258" i="1"/>
  <c r="BS258" i="1"/>
  <c r="A259" i="1"/>
  <c r="C259" i="1"/>
  <c r="G259" i="1"/>
  <c r="M259" i="1" a="1"/>
  <c r="M259" i="1" s="1"/>
  <c r="F256" i="12" s="1"/>
  <c r="N259" i="1" a="1"/>
  <c r="N259" i="1" s="1"/>
  <c r="L256" i="11" s="1"/>
  <c r="R259" i="1"/>
  <c r="BB259" i="1"/>
  <c r="AK259" i="1"/>
  <c r="K260" i="10" s="1"/>
  <c r="AL259" i="1"/>
  <c r="AP259" i="1"/>
  <c r="BR259" i="1"/>
  <c r="BS259" i="1"/>
  <c r="A260" i="1"/>
  <c r="C260" i="1"/>
  <c r="G260" i="1"/>
  <c r="M260" i="1" a="1"/>
  <c r="M260" i="1" s="1"/>
  <c r="F257" i="12" s="1"/>
  <c r="N260" i="1" a="1"/>
  <c r="N260" i="1" s="1"/>
  <c r="L257" i="11" s="1"/>
  <c r="R260" i="1"/>
  <c r="BB260" i="1"/>
  <c r="AK260" i="1"/>
  <c r="K261" i="10" s="1"/>
  <c r="AL260" i="1"/>
  <c r="AP260" i="1"/>
  <c r="BR260" i="1"/>
  <c r="BS260" i="1"/>
  <c r="A261" i="1"/>
  <c r="C261" i="1"/>
  <c r="G261" i="1"/>
  <c r="M261" i="1" a="1"/>
  <c r="M261" i="1" s="1"/>
  <c r="F258" i="12" s="1"/>
  <c r="N261" i="1" a="1"/>
  <c r="N261" i="1" s="1"/>
  <c r="L258" i="11" s="1"/>
  <c r="R261" i="1"/>
  <c r="BB261" i="1"/>
  <c r="AK261" i="1"/>
  <c r="K262" i="10" s="1"/>
  <c r="AL261" i="1"/>
  <c r="AP261" i="1"/>
  <c r="BR261" i="1"/>
  <c r="BS261" i="1"/>
  <c r="A262" i="1"/>
  <c r="C262" i="1"/>
  <c r="G262" i="1"/>
  <c r="M262" i="1" a="1"/>
  <c r="M262" i="1" s="1"/>
  <c r="F259" i="12" s="1"/>
  <c r="N262" i="1" a="1"/>
  <c r="N262" i="1" s="1"/>
  <c r="L259" i="11" s="1"/>
  <c r="R262" i="1"/>
  <c r="BB262" i="1"/>
  <c r="AK262" i="1"/>
  <c r="K263" i="10" s="1"/>
  <c r="AL262" i="1"/>
  <c r="AP262" i="1"/>
  <c r="BR262" i="1"/>
  <c r="BS262" i="1"/>
  <c r="A263" i="1"/>
  <c r="C263" i="1"/>
  <c r="G263" i="1"/>
  <c r="M263" i="1" a="1"/>
  <c r="M263" i="1" s="1"/>
  <c r="F260" i="12" s="1"/>
  <c r="N263" i="1" a="1"/>
  <c r="N263" i="1" s="1"/>
  <c r="L260" i="11" s="1"/>
  <c r="R263" i="1"/>
  <c r="BB263" i="1"/>
  <c r="AK263" i="1"/>
  <c r="K264" i="10" s="1"/>
  <c r="AL263" i="1"/>
  <c r="AP263" i="1"/>
  <c r="BR263" i="1"/>
  <c r="BS263" i="1"/>
  <c r="A264" i="1"/>
  <c r="C264" i="1"/>
  <c r="G264" i="1"/>
  <c r="M264" i="1" a="1"/>
  <c r="M264" i="1" s="1"/>
  <c r="F261" i="12" s="1"/>
  <c r="N264" i="1" a="1"/>
  <c r="N264" i="1" s="1"/>
  <c r="L261" i="11" s="1"/>
  <c r="R264" i="1"/>
  <c r="BB264" i="1"/>
  <c r="AK264" i="1"/>
  <c r="K265" i="10" s="1"/>
  <c r="AL264" i="1"/>
  <c r="AP264" i="1"/>
  <c r="BR264" i="1"/>
  <c r="BS264" i="1"/>
  <c r="A265" i="1"/>
  <c r="C265" i="1"/>
  <c r="G265" i="1"/>
  <c r="M265" i="1" a="1"/>
  <c r="M265" i="1" s="1"/>
  <c r="F262" i="12" s="1"/>
  <c r="N265" i="1" a="1"/>
  <c r="N265" i="1" s="1"/>
  <c r="L262" i="11" s="1"/>
  <c r="R265" i="1"/>
  <c r="BB265" i="1"/>
  <c r="AK265" i="1"/>
  <c r="K266" i="10" s="1"/>
  <c r="AL265" i="1"/>
  <c r="AP265" i="1"/>
  <c r="BR265" i="1"/>
  <c r="BS265" i="1"/>
  <c r="A266" i="1"/>
  <c r="C266" i="1"/>
  <c r="G266" i="1"/>
  <c r="M266" i="1" a="1"/>
  <c r="M266" i="1" s="1"/>
  <c r="F263" i="12" s="1"/>
  <c r="N266" i="1" a="1"/>
  <c r="N266" i="1" s="1"/>
  <c r="L263" i="11" s="1"/>
  <c r="R266" i="1"/>
  <c r="BB266" i="1"/>
  <c r="AK266" i="1"/>
  <c r="K267" i="10" s="1"/>
  <c r="AL266" i="1"/>
  <c r="AP266" i="1"/>
  <c r="BR266" i="1"/>
  <c r="BS266" i="1"/>
  <c r="A267" i="1"/>
  <c r="C267" i="1"/>
  <c r="G267" i="1"/>
  <c r="M267" i="1" a="1"/>
  <c r="M267" i="1" s="1"/>
  <c r="F264" i="12" s="1"/>
  <c r="N267" i="1" a="1"/>
  <c r="N267" i="1" s="1"/>
  <c r="L264" i="11" s="1"/>
  <c r="R267" i="1"/>
  <c r="BB267" i="1"/>
  <c r="AK267" i="1"/>
  <c r="K268" i="10" s="1"/>
  <c r="AL267" i="1"/>
  <c r="AP267" i="1"/>
  <c r="BR267" i="1"/>
  <c r="BS267" i="1"/>
  <c r="A268" i="1"/>
  <c r="C268" i="1"/>
  <c r="G268" i="1"/>
  <c r="M268" i="1" a="1"/>
  <c r="M268" i="1" s="1"/>
  <c r="F265" i="12" s="1"/>
  <c r="N268" i="1" a="1"/>
  <c r="N268" i="1" s="1"/>
  <c r="L265" i="11" s="1"/>
  <c r="R268" i="1"/>
  <c r="BB268" i="1"/>
  <c r="AK268" i="1"/>
  <c r="K269" i="10" s="1"/>
  <c r="AL268" i="1"/>
  <c r="AP268" i="1"/>
  <c r="BR268" i="1"/>
  <c r="BS268" i="1"/>
  <c r="A269" i="1"/>
  <c r="C269" i="1"/>
  <c r="G269" i="1"/>
  <c r="M269" i="1" a="1"/>
  <c r="M269" i="1" s="1"/>
  <c r="F266" i="12" s="1"/>
  <c r="N269" i="1" a="1"/>
  <c r="N269" i="1" s="1"/>
  <c r="L266" i="11" s="1"/>
  <c r="R269" i="1"/>
  <c r="BB269" i="1"/>
  <c r="AK269" i="1"/>
  <c r="K270" i="10" s="1"/>
  <c r="AL269" i="1"/>
  <c r="AP269" i="1"/>
  <c r="BR269" i="1"/>
  <c r="BS269" i="1"/>
  <c r="A270" i="1"/>
  <c r="C270" i="1"/>
  <c r="G270" i="1"/>
  <c r="M270" i="1" a="1"/>
  <c r="M270" i="1" s="1"/>
  <c r="F267" i="12" s="1"/>
  <c r="N270" i="1" a="1"/>
  <c r="N270" i="1" s="1"/>
  <c r="L267" i="11" s="1"/>
  <c r="R270" i="1"/>
  <c r="BB270" i="1"/>
  <c r="AK270" i="1"/>
  <c r="K271" i="10" s="1"/>
  <c r="AL270" i="1"/>
  <c r="AP270" i="1"/>
  <c r="BR270" i="1"/>
  <c r="BS270" i="1"/>
  <c r="A271" i="1"/>
  <c r="C271" i="1"/>
  <c r="G271" i="1"/>
  <c r="M271" i="1" a="1"/>
  <c r="M271" i="1" s="1"/>
  <c r="F268" i="12" s="1"/>
  <c r="N271" i="1" a="1"/>
  <c r="N271" i="1" s="1"/>
  <c r="L268" i="11" s="1"/>
  <c r="R271" i="1"/>
  <c r="BB271" i="1"/>
  <c r="AK271" i="1"/>
  <c r="K272" i="10" s="1"/>
  <c r="AL271" i="1"/>
  <c r="AP271" i="1"/>
  <c r="BR271" i="1"/>
  <c r="BS271" i="1"/>
  <c r="A272" i="1"/>
  <c r="C272" i="1"/>
  <c r="G272" i="1"/>
  <c r="M272" i="1" a="1"/>
  <c r="M272" i="1" s="1"/>
  <c r="F269" i="12" s="1"/>
  <c r="N272" i="1" a="1"/>
  <c r="N272" i="1" s="1"/>
  <c r="L269" i="11" s="1"/>
  <c r="R272" i="1"/>
  <c r="BB272" i="1"/>
  <c r="AK272" i="1"/>
  <c r="K273" i="10" s="1"/>
  <c r="AL272" i="1"/>
  <c r="AP272" i="1"/>
  <c r="BR272" i="1"/>
  <c r="BS272" i="1"/>
  <c r="A273" i="1"/>
  <c r="C273" i="1"/>
  <c r="G273" i="1"/>
  <c r="M273" i="1" a="1"/>
  <c r="M273" i="1" s="1"/>
  <c r="F270" i="12" s="1"/>
  <c r="N273" i="1" a="1"/>
  <c r="N273" i="1" s="1"/>
  <c r="L270" i="11" s="1"/>
  <c r="R273" i="1"/>
  <c r="BB273" i="1"/>
  <c r="AK273" i="1"/>
  <c r="K274" i="10" s="1"/>
  <c r="AL273" i="1"/>
  <c r="AP273" i="1"/>
  <c r="BR273" i="1"/>
  <c r="BS273" i="1"/>
  <c r="A274" i="1"/>
  <c r="C274" i="1"/>
  <c r="G274" i="1"/>
  <c r="M274" i="1" a="1"/>
  <c r="M274" i="1" s="1"/>
  <c r="F271" i="12" s="1"/>
  <c r="N274" i="1" a="1"/>
  <c r="N274" i="1" s="1"/>
  <c r="L271" i="11" s="1"/>
  <c r="R274" i="1"/>
  <c r="BB274" i="1"/>
  <c r="AK274" i="1"/>
  <c r="K275" i="10" s="1"/>
  <c r="AL274" i="1"/>
  <c r="AP274" i="1"/>
  <c r="BR274" i="1"/>
  <c r="BS274" i="1"/>
  <c r="A275" i="1"/>
  <c r="C275" i="1"/>
  <c r="G275" i="1"/>
  <c r="M275" i="1" a="1"/>
  <c r="M275" i="1" s="1"/>
  <c r="F272" i="12" s="1"/>
  <c r="N275" i="1" a="1"/>
  <c r="N275" i="1" s="1"/>
  <c r="L272" i="11" s="1"/>
  <c r="R275" i="1"/>
  <c r="BB275" i="1"/>
  <c r="AK275" i="1"/>
  <c r="K276" i="10" s="1"/>
  <c r="AL275" i="1"/>
  <c r="AP275" i="1"/>
  <c r="BR275" i="1"/>
  <c r="BS275" i="1"/>
  <c r="A276" i="1"/>
  <c r="C276" i="1"/>
  <c r="G276" i="1"/>
  <c r="M276" i="1" a="1"/>
  <c r="M276" i="1" s="1"/>
  <c r="F273" i="12" s="1"/>
  <c r="N276" i="1" a="1"/>
  <c r="N276" i="1" s="1"/>
  <c r="L273" i="11" s="1"/>
  <c r="R276" i="1"/>
  <c r="BB276" i="1"/>
  <c r="AK276" i="1"/>
  <c r="K277" i="10" s="1"/>
  <c r="AL276" i="1"/>
  <c r="AP276" i="1"/>
  <c r="BR276" i="1"/>
  <c r="BS276" i="1"/>
  <c r="A277" i="1"/>
  <c r="C277" i="1"/>
  <c r="G277" i="1"/>
  <c r="M277" i="1" a="1"/>
  <c r="M277" i="1" s="1"/>
  <c r="F274" i="12" s="1"/>
  <c r="N277" i="1" a="1"/>
  <c r="N277" i="1" s="1"/>
  <c r="L274" i="11" s="1"/>
  <c r="R277" i="1"/>
  <c r="BB277" i="1"/>
  <c r="AK277" i="1"/>
  <c r="K278" i="10" s="1"/>
  <c r="AL277" i="1"/>
  <c r="AP277" i="1"/>
  <c r="BR277" i="1"/>
  <c r="BS277" i="1"/>
  <c r="A278" i="1"/>
  <c r="C278" i="1"/>
  <c r="G278" i="1"/>
  <c r="M278" i="1" a="1"/>
  <c r="M278" i="1" s="1"/>
  <c r="F275" i="12" s="1"/>
  <c r="N278" i="1" a="1"/>
  <c r="N278" i="1" s="1"/>
  <c r="L275" i="11" s="1"/>
  <c r="R278" i="1"/>
  <c r="BB278" i="1"/>
  <c r="AK278" i="1"/>
  <c r="K279" i="10" s="1"/>
  <c r="AL278" i="1"/>
  <c r="AP278" i="1"/>
  <c r="BR278" i="1"/>
  <c r="BS278" i="1"/>
  <c r="A279" i="1"/>
  <c r="C279" i="1"/>
  <c r="G279" i="1"/>
  <c r="M279" i="1" a="1"/>
  <c r="M279" i="1" s="1"/>
  <c r="F276" i="12" s="1"/>
  <c r="N279" i="1" a="1"/>
  <c r="N279" i="1" s="1"/>
  <c r="L276" i="11" s="1"/>
  <c r="R279" i="1"/>
  <c r="BB279" i="1"/>
  <c r="AK279" i="1"/>
  <c r="K280" i="10" s="1"/>
  <c r="AL279" i="1"/>
  <c r="AP279" i="1"/>
  <c r="BR279" i="1"/>
  <c r="BS279" i="1"/>
  <c r="A280" i="1"/>
  <c r="C280" i="1"/>
  <c r="G280" i="1"/>
  <c r="M280" i="1" a="1"/>
  <c r="M280" i="1" s="1"/>
  <c r="F277" i="12" s="1"/>
  <c r="N280" i="1" a="1"/>
  <c r="N280" i="1" s="1"/>
  <c r="L277" i="11" s="1"/>
  <c r="R280" i="1"/>
  <c r="BB280" i="1"/>
  <c r="AK280" i="1"/>
  <c r="K281" i="10" s="1"/>
  <c r="AL280" i="1"/>
  <c r="AP280" i="1"/>
  <c r="BR280" i="1"/>
  <c r="BS280" i="1"/>
  <c r="A281" i="1"/>
  <c r="C281" i="1"/>
  <c r="G281" i="1"/>
  <c r="M281" i="1" a="1"/>
  <c r="M281" i="1" s="1"/>
  <c r="F278" i="12" s="1"/>
  <c r="N281" i="1" a="1"/>
  <c r="N281" i="1" s="1"/>
  <c r="L278" i="11" s="1"/>
  <c r="R281" i="1"/>
  <c r="BB281" i="1"/>
  <c r="AK281" i="1"/>
  <c r="K282" i="10" s="1"/>
  <c r="AL281" i="1"/>
  <c r="AP281" i="1"/>
  <c r="BR281" i="1"/>
  <c r="BS281" i="1"/>
  <c r="A282" i="1"/>
  <c r="C282" i="1"/>
  <c r="G282" i="1"/>
  <c r="M282" i="1" a="1"/>
  <c r="M282" i="1" s="1"/>
  <c r="F279" i="12" s="1"/>
  <c r="N282" i="1" a="1"/>
  <c r="N282" i="1" s="1"/>
  <c r="L279" i="11" s="1"/>
  <c r="R282" i="1"/>
  <c r="BB282" i="1"/>
  <c r="AK282" i="1"/>
  <c r="K283" i="10" s="1"/>
  <c r="AL282" i="1"/>
  <c r="AP282" i="1"/>
  <c r="BR282" i="1"/>
  <c r="BS282" i="1"/>
  <c r="A283" i="1"/>
  <c r="C283" i="1"/>
  <c r="G283" i="1"/>
  <c r="M283" i="1" a="1"/>
  <c r="M283" i="1" s="1"/>
  <c r="F280" i="12" s="1"/>
  <c r="N283" i="1" a="1"/>
  <c r="N283" i="1" s="1"/>
  <c r="L280" i="11" s="1"/>
  <c r="R283" i="1"/>
  <c r="BB283" i="1"/>
  <c r="AK283" i="1"/>
  <c r="K284" i="10" s="1"/>
  <c r="AL283" i="1"/>
  <c r="AP283" i="1"/>
  <c r="BR283" i="1"/>
  <c r="BS283" i="1"/>
  <c r="A284" i="1"/>
  <c r="C284" i="1"/>
  <c r="G284" i="1"/>
  <c r="M284" i="1" a="1"/>
  <c r="M284" i="1" s="1"/>
  <c r="F281" i="12" s="1"/>
  <c r="N284" i="1" a="1"/>
  <c r="N284" i="1" s="1"/>
  <c r="L281" i="11" s="1"/>
  <c r="R284" i="1"/>
  <c r="BB284" i="1"/>
  <c r="AK284" i="1"/>
  <c r="K285" i="10" s="1"/>
  <c r="AL284" i="1"/>
  <c r="AP284" i="1"/>
  <c r="BR284" i="1"/>
  <c r="BS284" i="1"/>
  <c r="A285" i="1"/>
  <c r="C285" i="1"/>
  <c r="G285" i="1"/>
  <c r="M285" i="1" a="1"/>
  <c r="M285" i="1" s="1"/>
  <c r="F282" i="12" s="1"/>
  <c r="N285" i="1" a="1"/>
  <c r="N285" i="1" s="1"/>
  <c r="L282" i="11" s="1"/>
  <c r="R285" i="1"/>
  <c r="BB285" i="1"/>
  <c r="AK285" i="1"/>
  <c r="K286" i="10" s="1"/>
  <c r="AL285" i="1"/>
  <c r="AP285" i="1"/>
  <c r="BR285" i="1"/>
  <c r="BS285" i="1"/>
  <c r="A286" i="1"/>
  <c r="C286" i="1"/>
  <c r="G286" i="1"/>
  <c r="M286" i="1" a="1"/>
  <c r="M286" i="1" s="1"/>
  <c r="F283" i="12" s="1"/>
  <c r="N286" i="1" a="1"/>
  <c r="N286" i="1" s="1"/>
  <c r="L283" i="11" s="1"/>
  <c r="R286" i="1"/>
  <c r="BB286" i="1"/>
  <c r="AK286" i="1"/>
  <c r="K287" i="10" s="1"/>
  <c r="AL286" i="1"/>
  <c r="AP286" i="1"/>
  <c r="BR286" i="1"/>
  <c r="BS286" i="1"/>
  <c r="A287" i="1"/>
  <c r="C287" i="1"/>
  <c r="G287" i="1"/>
  <c r="M287" i="1" a="1"/>
  <c r="M287" i="1" s="1"/>
  <c r="F284" i="12" s="1"/>
  <c r="N287" i="1" a="1"/>
  <c r="N287" i="1" s="1"/>
  <c r="L284" i="11" s="1"/>
  <c r="R287" i="1"/>
  <c r="BB287" i="1"/>
  <c r="AK287" i="1"/>
  <c r="K288" i="10" s="1"/>
  <c r="AL287" i="1"/>
  <c r="AP287" i="1"/>
  <c r="BR287" i="1"/>
  <c r="BS287" i="1"/>
  <c r="A288" i="1"/>
  <c r="C288" i="1"/>
  <c r="G288" i="1"/>
  <c r="M288" i="1" a="1"/>
  <c r="M288" i="1" s="1"/>
  <c r="F285" i="12" s="1"/>
  <c r="N288" i="1" a="1"/>
  <c r="N288" i="1" s="1"/>
  <c r="L285" i="11" s="1"/>
  <c r="R288" i="1"/>
  <c r="BB288" i="1"/>
  <c r="AK288" i="1"/>
  <c r="K289" i="10" s="1"/>
  <c r="AL288" i="1"/>
  <c r="AP288" i="1"/>
  <c r="BR288" i="1"/>
  <c r="BS288" i="1"/>
  <c r="A289" i="1"/>
  <c r="C289" i="1"/>
  <c r="G289" i="1"/>
  <c r="M289" i="1" a="1"/>
  <c r="M289" i="1" s="1"/>
  <c r="F286" i="12" s="1"/>
  <c r="N289" i="1" a="1"/>
  <c r="N289" i="1" s="1"/>
  <c r="L286" i="11" s="1"/>
  <c r="R289" i="1"/>
  <c r="BB289" i="1"/>
  <c r="AK289" i="1"/>
  <c r="K290" i="10" s="1"/>
  <c r="AL289" i="1"/>
  <c r="AP289" i="1"/>
  <c r="BR289" i="1"/>
  <c r="BS289" i="1"/>
  <c r="A290" i="1"/>
  <c r="C290" i="1"/>
  <c r="G290" i="1"/>
  <c r="M290" i="1" a="1"/>
  <c r="M290" i="1" s="1"/>
  <c r="F287" i="12" s="1"/>
  <c r="N290" i="1" a="1"/>
  <c r="N290" i="1" s="1"/>
  <c r="L287" i="11" s="1"/>
  <c r="R290" i="1"/>
  <c r="BB290" i="1"/>
  <c r="AK290" i="1"/>
  <c r="K291" i="10" s="1"/>
  <c r="AL290" i="1"/>
  <c r="AP290" i="1"/>
  <c r="BR290" i="1"/>
  <c r="BS290" i="1"/>
  <c r="A291" i="1"/>
  <c r="C291" i="1"/>
  <c r="G291" i="1"/>
  <c r="M291" i="1" a="1"/>
  <c r="M291" i="1" s="1"/>
  <c r="F288" i="12" s="1"/>
  <c r="N291" i="1" a="1"/>
  <c r="N291" i="1" s="1"/>
  <c r="L288" i="11" s="1"/>
  <c r="R291" i="1"/>
  <c r="BB291" i="1"/>
  <c r="AK291" i="1"/>
  <c r="K292" i="10" s="1"/>
  <c r="AL291" i="1"/>
  <c r="AP291" i="1"/>
  <c r="BR291" i="1"/>
  <c r="BS291" i="1"/>
  <c r="A292" i="1"/>
  <c r="C292" i="1"/>
  <c r="G292" i="1"/>
  <c r="M292" i="1" a="1"/>
  <c r="M292" i="1" s="1"/>
  <c r="F289" i="12" s="1"/>
  <c r="N292" i="1" a="1"/>
  <c r="N292" i="1" s="1"/>
  <c r="L289" i="11" s="1"/>
  <c r="R292" i="1"/>
  <c r="BB292" i="1"/>
  <c r="AK292" i="1"/>
  <c r="K293" i="10" s="1"/>
  <c r="AL292" i="1"/>
  <c r="AP292" i="1"/>
  <c r="BR292" i="1"/>
  <c r="BS292" i="1"/>
  <c r="A293" i="1"/>
  <c r="C293" i="1"/>
  <c r="G293" i="1"/>
  <c r="M293" i="1" a="1"/>
  <c r="M293" i="1" s="1"/>
  <c r="F290" i="12" s="1"/>
  <c r="N293" i="1" a="1"/>
  <c r="N293" i="1" s="1"/>
  <c r="L290" i="11" s="1"/>
  <c r="R293" i="1"/>
  <c r="BB293" i="1"/>
  <c r="AK293" i="1"/>
  <c r="K294" i="10" s="1"/>
  <c r="AL293" i="1"/>
  <c r="AP293" i="1"/>
  <c r="BR293" i="1"/>
  <c r="BS293" i="1"/>
  <c r="A294" i="1"/>
  <c r="C294" i="1"/>
  <c r="G294" i="1"/>
  <c r="M294" i="1" a="1"/>
  <c r="M294" i="1" s="1"/>
  <c r="F291" i="12" s="1"/>
  <c r="N294" i="1" a="1"/>
  <c r="N294" i="1" s="1"/>
  <c r="L291" i="11" s="1"/>
  <c r="R294" i="1"/>
  <c r="BB294" i="1"/>
  <c r="AK294" i="1"/>
  <c r="K295" i="10" s="1"/>
  <c r="AL294" i="1"/>
  <c r="AP294" i="1"/>
  <c r="BR294" i="1"/>
  <c r="BS294" i="1"/>
  <c r="A295" i="1"/>
  <c r="C295" i="1"/>
  <c r="G295" i="1"/>
  <c r="M295" i="1" a="1"/>
  <c r="M295" i="1" s="1"/>
  <c r="F292" i="12" s="1"/>
  <c r="N295" i="1" a="1"/>
  <c r="N295" i="1" s="1"/>
  <c r="L292" i="11" s="1"/>
  <c r="R295" i="1"/>
  <c r="BB295" i="1"/>
  <c r="AK295" i="1"/>
  <c r="K296" i="10" s="1"/>
  <c r="AL295" i="1"/>
  <c r="AP295" i="1"/>
  <c r="BR295" i="1"/>
  <c r="BS295" i="1"/>
  <c r="A296" i="1"/>
  <c r="C296" i="1"/>
  <c r="G296" i="1"/>
  <c r="M296" i="1" a="1"/>
  <c r="M296" i="1" s="1"/>
  <c r="F293" i="12" s="1"/>
  <c r="N296" i="1" a="1"/>
  <c r="N296" i="1" s="1"/>
  <c r="L293" i="11" s="1"/>
  <c r="R296" i="1"/>
  <c r="BB296" i="1"/>
  <c r="AK296" i="1"/>
  <c r="K297" i="10" s="1"/>
  <c r="AL296" i="1"/>
  <c r="AP296" i="1"/>
  <c r="BR296" i="1"/>
  <c r="BS296" i="1"/>
  <c r="A297" i="1"/>
  <c r="C297" i="1"/>
  <c r="G297" i="1"/>
  <c r="M297" i="1" a="1"/>
  <c r="M297" i="1" s="1"/>
  <c r="F294" i="12" s="1"/>
  <c r="N297" i="1" a="1"/>
  <c r="N297" i="1" s="1"/>
  <c r="L294" i="11" s="1"/>
  <c r="R297" i="1"/>
  <c r="BB297" i="1"/>
  <c r="AK297" i="1"/>
  <c r="K298" i="10" s="1"/>
  <c r="AL297" i="1"/>
  <c r="AP297" i="1"/>
  <c r="BR297" i="1"/>
  <c r="BS297" i="1"/>
  <c r="A298" i="1"/>
  <c r="C298" i="1"/>
  <c r="G298" i="1"/>
  <c r="M298" i="1" a="1"/>
  <c r="M298" i="1" s="1"/>
  <c r="F295" i="12" s="1"/>
  <c r="N298" i="1" a="1"/>
  <c r="N298" i="1" s="1"/>
  <c r="L295" i="11" s="1"/>
  <c r="R298" i="1"/>
  <c r="BB298" i="1"/>
  <c r="AK298" i="1"/>
  <c r="K299" i="10" s="1"/>
  <c r="AL298" i="1"/>
  <c r="AP298" i="1"/>
  <c r="BR298" i="1"/>
  <c r="BS298" i="1"/>
  <c r="A299" i="1"/>
  <c r="C299" i="1"/>
  <c r="G299" i="1"/>
  <c r="M299" i="1" a="1"/>
  <c r="M299" i="1" s="1"/>
  <c r="F296" i="12" s="1"/>
  <c r="N299" i="1" a="1"/>
  <c r="N299" i="1" s="1"/>
  <c r="L296" i="11" s="1"/>
  <c r="R299" i="1"/>
  <c r="BB299" i="1"/>
  <c r="AK299" i="1"/>
  <c r="K300" i="10" s="1"/>
  <c r="AL299" i="1"/>
  <c r="AP299" i="1"/>
  <c r="BR299" i="1"/>
  <c r="BS299" i="1"/>
  <c r="A300" i="1"/>
  <c r="C300" i="1"/>
  <c r="G300" i="1"/>
  <c r="M300" i="1" a="1"/>
  <c r="M300" i="1" s="1"/>
  <c r="F297" i="12" s="1"/>
  <c r="N300" i="1" a="1"/>
  <c r="N300" i="1" s="1"/>
  <c r="L297" i="11" s="1"/>
  <c r="R300" i="1"/>
  <c r="BB300" i="1"/>
  <c r="AK300" i="1"/>
  <c r="K301" i="10" s="1"/>
  <c r="AL300" i="1"/>
  <c r="AP300" i="1"/>
  <c r="BR300" i="1"/>
  <c r="BS300" i="1"/>
  <c r="A301" i="1"/>
  <c r="C301" i="1"/>
  <c r="G301" i="1"/>
  <c r="M301" i="1" a="1"/>
  <c r="M301" i="1" s="1"/>
  <c r="F298" i="12" s="1"/>
  <c r="N301" i="1" a="1"/>
  <c r="N301" i="1" s="1"/>
  <c r="L298" i="11" s="1"/>
  <c r="R301" i="1"/>
  <c r="BB301" i="1"/>
  <c r="AK301" i="1"/>
  <c r="K302" i="10" s="1"/>
  <c r="AL301" i="1"/>
  <c r="AP301" i="1"/>
  <c r="BR301" i="1"/>
  <c r="BS301" i="1"/>
  <c r="A302" i="1"/>
  <c r="C302" i="1"/>
  <c r="G302" i="1"/>
  <c r="M302" i="1" a="1"/>
  <c r="M302" i="1" s="1"/>
  <c r="F299" i="12" s="1"/>
  <c r="N302" i="1" a="1"/>
  <c r="N302" i="1" s="1"/>
  <c r="L299" i="11" s="1"/>
  <c r="R302" i="1"/>
  <c r="BB302" i="1"/>
  <c r="AK302" i="1"/>
  <c r="K303" i="10" s="1"/>
  <c r="AL302" i="1"/>
  <c r="AP302" i="1"/>
  <c r="BR302" i="1"/>
  <c r="BS302" i="1"/>
  <c r="A303" i="1"/>
  <c r="C303" i="1"/>
  <c r="G303" i="1"/>
  <c r="M303" i="1" a="1"/>
  <c r="M303" i="1" s="1"/>
  <c r="F300" i="12" s="1"/>
  <c r="N303" i="1" a="1"/>
  <c r="N303" i="1" s="1"/>
  <c r="L300" i="11" s="1"/>
  <c r="R303" i="1"/>
  <c r="BB303" i="1"/>
  <c r="AK303" i="1"/>
  <c r="K304" i="10" s="1"/>
  <c r="AL303" i="1"/>
  <c r="AP303" i="1"/>
  <c r="BR303" i="1"/>
  <c r="BS303" i="1"/>
  <c r="A304" i="1"/>
  <c r="C304" i="1"/>
  <c r="G304" i="1"/>
  <c r="M304" i="1" a="1"/>
  <c r="M304" i="1" s="1"/>
  <c r="F301" i="12" s="1"/>
  <c r="N304" i="1" a="1"/>
  <c r="N304" i="1" s="1"/>
  <c r="L301" i="11" s="1"/>
  <c r="R304" i="1"/>
  <c r="BB304" i="1"/>
  <c r="AK304" i="1"/>
  <c r="K305" i="10" s="1"/>
  <c r="AL304" i="1"/>
  <c r="AP304" i="1"/>
  <c r="BR304" i="1"/>
  <c r="BS304" i="1"/>
  <c r="A305" i="1"/>
  <c r="C305" i="1"/>
  <c r="G305" i="1"/>
  <c r="M305" i="1" a="1"/>
  <c r="M305" i="1" s="1"/>
  <c r="F302" i="12" s="1"/>
  <c r="N305" i="1" a="1"/>
  <c r="N305" i="1" s="1"/>
  <c r="L302" i="11" s="1"/>
  <c r="R305" i="1"/>
  <c r="BB305" i="1"/>
  <c r="AK305" i="1"/>
  <c r="K306" i="10" s="1"/>
  <c r="AL305" i="1"/>
  <c r="AP305" i="1"/>
  <c r="BR305" i="1"/>
  <c r="BS305" i="1"/>
  <c r="A306" i="1"/>
  <c r="C306" i="1"/>
  <c r="G306" i="1"/>
  <c r="M306" i="1" a="1"/>
  <c r="M306" i="1" s="1"/>
  <c r="F303" i="12" s="1"/>
  <c r="N306" i="1" a="1"/>
  <c r="N306" i="1" s="1"/>
  <c r="L303" i="11" s="1"/>
  <c r="R306" i="1"/>
  <c r="BB306" i="1"/>
  <c r="AK306" i="1"/>
  <c r="K307" i="10" s="1"/>
  <c r="AL306" i="1"/>
  <c r="AP306" i="1"/>
  <c r="BR306" i="1"/>
  <c r="BS306" i="1"/>
  <c r="A307" i="1"/>
  <c r="C307" i="1"/>
  <c r="G307" i="1"/>
  <c r="M307" i="1" a="1"/>
  <c r="M307" i="1" s="1"/>
  <c r="F304" i="12" s="1"/>
  <c r="N307" i="1" a="1"/>
  <c r="N307" i="1" s="1"/>
  <c r="L304" i="11" s="1"/>
  <c r="R307" i="1"/>
  <c r="BB307" i="1"/>
  <c r="AK307" i="1"/>
  <c r="K308" i="10" s="1"/>
  <c r="AL307" i="1"/>
  <c r="AP307" i="1"/>
  <c r="BR307" i="1"/>
  <c r="BS307" i="1"/>
  <c r="A308" i="1"/>
  <c r="C308" i="1"/>
  <c r="G308" i="1"/>
  <c r="M308" i="1" a="1"/>
  <c r="M308" i="1" s="1"/>
  <c r="F305" i="12" s="1"/>
  <c r="N308" i="1" a="1"/>
  <c r="N308" i="1" s="1"/>
  <c r="L305" i="11" s="1"/>
  <c r="R308" i="1"/>
  <c r="BB308" i="1"/>
  <c r="AK308" i="1"/>
  <c r="K309" i="10" s="1"/>
  <c r="AL308" i="1"/>
  <c r="AP308" i="1"/>
  <c r="BR308" i="1"/>
  <c r="BS308" i="1"/>
  <c r="A309" i="1"/>
  <c r="C309" i="1"/>
  <c r="G309" i="1"/>
  <c r="M309" i="1" a="1"/>
  <c r="M309" i="1" s="1"/>
  <c r="F306" i="12" s="1"/>
  <c r="N309" i="1" a="1"/>
  <c r="N309" i="1" s="1"/>
  <c r="L306" i="11" s="1"/>
  <c r="R309" i="1"/>
  <c r="BB309" i="1"/>
  <c r="AK309" i="1"/>
  <c r="K310" i="10" s="1"/>
  <c r="AL309" i="1"/>
  <c r="AP309" i="1"/>
  <c r="BR309" i="1"/>
  <c r="BS309" i="1"/>
  <c r="A310" i="1"/>
  <c r="C310" i="1"/>
  <c r="G310" i="1"/>
  <c r="M310" i="1" a="1"/>
  <c r="M310" i="1" s="1"/>
  <c r="F307" i="12" s="1"/>
  <c r="N310" i="1" a="1"/>
  <c r="N310" i="1" s="1"/>
  <c r="L307" i="11" s="1"/>
  <c r="R310" i="1"/>
  <c r="BB310" i="1"/>
  <c r="AK310" i="1"/>
  <c r="K311" i="10" s="1"/>
  <c r="AL310" i="1"/>
  <c r="AP310" i="1"/>
  <c r="BR310" i="1"/>
  <c r="BS310" i="1"/>
  <c r="A311" i="1"/>
  <c r="C311" i="1"/>
  <c r="G311" i="1"/>
  <c r="M311" i="1" a="1"/>
  <c r="M311" i="1" s="1"/>
  <c r="F308" i="12" s="1"/>
  <c r="N311" i="1" a="1"/>
  <c r="N311" i="1" s="1"/>
  <c r="L308" i="11" s="1"/>
  <c r="R311" i="1"/>
  <c r="BB311" i="1"/>
  <c r="AK311" i="1"/>
  <c r="K312" i="10" s="1"/>
  <c r="AL311" i="1"/>
  <c r="AP311" i="1"/>
  <c r="BR311" i="1"/>
  <c r="BS311" i="1"/>
  <c r="A312" i="1"/>
  <c r="C312" i="1"/>
  <c r="G312" i="1"/>
  <c r="M312" i="1" a="1"/>
  <c r="M312" i="1" s="1"/>
  <c r="F309" i="12" s="1"/>
  <c r="N312" i="1" a="1"/>
  <c r="N312" i="1" s="1"/>
  <c r="L309" i="11" s="1"/>
  <c r="R312" i="1"/>
  <c r="BB312" i="1"/>
  <c r="AK312" i="1"/>
  <c r="K313" i="10" s="1"/>
  <c r="AL312" i="1"/>
  <c r="AP312" i="1"/>
  <c r="BR312" i="1"/>
  <c r="BS312" i="1"/>
  <c r="A313" i="1"/>
  <c r="C313" i="1"/>
  <c r="G313" i="1"/>
  <c r="M313" i="1" a="1"/>
  <c r="M313" i="1" s="1"/>
  <c r="F310" i="12" s="1"/>
  <c r="N313" i="1" a="1"/>
  <c r="N313" i="1" s="1"/>
  <c r="L310" i="11" s="1"/>
  <c r="R313" i="1"/>
  <c r="BB313" i="1"/>
  <c r="AK313" i="1"/>
  <c r="K314" i="10" s="1"/>
  <c r="AL313" i="1"/>
  <c r="AP313" i="1"/>
  <c r="BR313" i="1"/>
  <c r="BS313" i="1"/>
  <c r="A314" i="1"/>
  <c r="C314" i="1"/>
  <c r="G314" i="1"/>
  <c r="M314" i="1" a="1"/>
  <c r="M314" i="1" s="1"/>
  <c r="F311" i="12" s="1"/>
  <c r="N314" i="1" a="1"/>
  <c r="N314" i="1" s="1"/>
  <c r="L311" i="11" s="1"/>
  <c r="R314" i="1"/>
  <c r="BB314" i="1"/>
  <c r="AK314" i="1"/>
  <c r="K315" i="10" s="1"/>
  <c r="AL314" i="1"/>
  <c r="AP314" i="1"/>
  <c r="BR314" i="1"/>
  <c r="BS314" i="1"/>
  <c r="A315" i="1"/>
  <c r="C315" i="1"/>
  <c r="G315" i="1"/>
  <c r="M315" i="1" a="1"/>
  <c r="M315" i="1" s="1"/>
  <c r="F312" i="12" s="1"/>
  <c r="N315" i="1" a="1"/>
  <c r="N315" i="1" s="1"/>
  <c r="L312" i="11" s="1"/>
  <c r="R315" i="1"/>
  <c r="BB315" i="1"/>
  <c r="AK315" i="1"/>
  <c r="K316" i="10" s="1"/>
  <c r="AL315" i="1"/>
  <c r="AP315" i="1"/>
  <c r="BR315" i="1"/>
  <c r="BS315" i="1"/>
  <c r="A316" i="1"/>
  <c r="C316" i="1"/>
  <c r="G316" i="1"/>
  <c r="M316" i="1" a="1"/>
  <c r="M316" i="1" s="1"/>
  <c r="F313" i="12" s="1"/>
  <c r="N316" i="1" a="1"/>
  <c r="N316" i="1" s="1"/>
  <c r="L313" i="11" s="1"/>
  <c r="R316" i="1"/>
  <c r="BB316" i="1"/>
  <c r="AK316" i="1"/>
  <c r="K317" i="10" s="1"/>
  <c r="AL316" i="1"/>
  <c r="AP316" i="1"/>
  <c r="BR316" i="1"/>
  <c r="BS316" i="1"/>
  <c r="A317" i="1"/>
  <c r="C317" i="1"/>
  <c r="G317" i="1"/>
  <c r="M317" i="1" a="1"/>
  <c r="M317" i="1" s="1"/>
  <c r="F314" i="12" s="1"/>
  <c r="N317" i="1" a="1"/>
  <c r="N317" i="1" s="1"/>
  <c r="L314" i="11" s="1"/>
  <c r="R317" i="1"/>
  <c r="BB317" i="1"/>
  <c r="AK317" i="1"/>
  <c r="K318" i="10" s="1"/>
  <c r="AL317" i="1"/>
  <c r="AP317" i="1"/>
  <c r="BR317" i="1"/>
  <c r="BS317" i="1"/>
  <c r="A318" i="1"/>
  <c r="C318" i="1"/>
  <c r="G318" i="1"/>
  <c r="M318" i="1" a="1"/>
  <c r="M318" i="1" s="1"/>
  <c r="F315" i="12" s="1"/>
  <c r="N318" i="1" a="1"/>
  <c r="N318" i="1" s="1"/>
  <c r="L315" i="11" s="1"/>
  <c r="R318" i="1"/>
  <c r="BB318" i="1"/>
  <c r="AK318" i="1"/>
  <c r="K319" i="10" s="1"/>
  <c r="AL318" i="1"/>
  <c r="AP318" i="1"/>
  <c r="BR318" i="1"/>
  <c r="BS318" i="1"/>
  <c r="A319" i="1"/>
  <c r="C319" i="1"/>
  <c r="G319" i="1"/>
  <c r="M319" i="1" a="1"/>
  <c r="M319" i="1" s="1"/>
  <c r="F316" i="12" s="1"/>
  <c r="N319" i="1" a="1"/>
  <c r="N319" i="1" s="1"/>
  <c r="L316" i="11" s="1"/>
  <c r="R319" i="1"/>
  <c r="BB319" i="1"/>
  <c r="AK319" i="1"/>
  <c r="K320" i="10" s="1"/>
  <c r="AL319" i="1"/>
  <c r="AP319" i="1"/>
  <c r="BR319" i="1"/>
  <c r="BS319" i="1"/>
  <c r="A320" i="1"/>
  <c r="C320" i="1"/>
  <c r="G320" i="1"/>
  <c r="M320" i="1" a="1"/>
  <c r="M320" i="1" s="1"/>
  <c r="F317" i="12" s="1"/>
  <c r="N320" i="1" a="1"/>
  <c r="N320" i="1" s="1"/>
  <c r="L317" i="11" s="1"/>
  <c r="R320" i="1"/>
  <c r="BB320" i="1"/>
  <c r="AK320" i="1"/>
  <c r="K321" i="10" s="1"/>
  <c r="AL320" i="1"/>
  <c r="AP320" i="1"/>
  <c r="BR320" i="1"/>
  <c r="BS320" i="1"/>
  <c r="A321" i="1"/>
  <c r="C321" i="1"/>
  <c r="G321" i="1"/>
  <c r="M321" i="1" a="1"/>
  <c r="M321" i="1" s="1"/>
  <c r="F318" i="12" s="1"/>
  <c r="N321" i="1" a="1"/>
  <c r="N321" i="1" s="1"/>
  <c r="L318" i="11" s="1"/>
  <c r="R321" i="1"/>
  <c r="BB321" i="1"/>
  <c r="AK321" i="1"/>
  <c r="K322" i="10" s="1"/>
  <c r="AL321" i="1"/>
  <c r="AP321" i="1"/>
  <c r="BR321" i="1"/>
  <c r="BS321" i="1"/>
  <c r="A322" i="1"/>
  <c r="C322" i="1"/>
  <c r="G322" i="1"/>
  <c r="M322" i="1" a="1"/>
  <c r="M322" i="1" s="1"/>
  <c r="F319" i="12" s="1"/>
  <c r="N322" i="1" a="1"/>
  <c r="N322" i="1" s="1"/>
  <c r="L319" i="11" s="1"/>
  <c r="R322" i="1"/>
  <c r="BB322" i="1"/>
  <c r="AK322" i="1"/>
  <c r="K323" i="10" s="1"/>
  <c r="AL322" i="1"/>
  <c r="AP322" i="1"/>
  <c r="BR322" i="1"/>
  <c r="BS322" i="1"/>
  <c r="A323" i="1"/>
  <c r="C323" i="1"/>
  <c r="G323" i="1"/>
  <c r="M323" i="1" a="1"/>
  <c r="M323" i="1" s="1"/>
  <c r="F320" i="12" s="1"/>
  <c r="N323" i="1" a="1"/>
  <c r="N323" i="1" s="1"/>
  <c r="L320" i="11" s="1"/>
  <c r="R323" i="1"/>
  <c r="BB323" i="1"/>
  <c r="AK323" i="1"/>
  <c r="K324" i="10" s="1"/>
  <c r="AL323" i="1"/>
  <c r="AP323" i="1"/>
  <c r="BR323" i="1"/>
  <c r="BS323" i="1"/>
  <c r="A324" i="1"/>
  <c r="C324" i="1"/>
  <c r="G324" i="1"/>
  <c r="M324" i="1" a="1"/>
  <c r="M324" i="1" s="1"/>
  <c r="F321" i="12" s="1"/>
  <c r="N324" i="1" a="1"/>
  <c r="N324" i="1" s="1"/>
  <c r="L321" i="11" s="1"/>
  <c r="R324" i="1"/>
  <c r="BB324" i="1"/>
  <c r="AK324" i="1"/>
  <c r="K325" i="10" s="1"/>
  <c r="AL324" i="1"/>
  <c r="AP324" i="1"/>
  <c r="BR324" i="1"/>
  <c r="BS324" i="1"/>
  <c r="A325" i="1"/>
  <c r="C325" i="1"/>
  <c r="G325" i="1"/>
  <c r="M325" i="1" a="1"/>
  <c r="M325" i="1" s="1"/>
  <c r="F322" i="12" s="1"/>
  <c r="N325" i="1" a="1"/>
  <c r="N325" i="1" s="1"/>
  <c r="L322" i="11" s="1"/>
  <c r="R325" i="1"/>
  <c r="BB325" i="1"/>
  <c r="AK325" i="1"/>
  <c r="K326" i="10" s="1"/>
  <c r="AL325" i="1"/>
  <c r="AP325" i="1"/>
  <c r="BR325" i="1"/>
  <c r="BS325" i="1"/>
  <c r="A326" i="1"/>
  <c r="C326" i="1"/>
  <c r="G326" i="1"/>
  <c r="M326" i="1" a="1"/>
  <c r="M326" i="1" s="1"/>
  <c r="F323" i="12" s="1"/>
  <c r="N326" i="1" a="1"/>
  <c r="N326" i="1" s="1"/>
  <c r="L323" i="11" s="1"/>
  <c r="R326" i="1"/>
  <c r="BB326" i="1"/>
  <c r="AK326" i="1"/>
  <c r="K327" i="10" s="1"/>
  <c r="AL326" i="1"/>
  <c r="AP326" i="1"/>
  <c r="BR326" i="1"/>
  <c r="BS326" i="1"/>
  <c r="A327" i="1"/>
  <c r="C327" i="1"/>
  <c r="G327" i="1"/>
  <c r="M327" i="1" a="1"/>
  <c r="M327" i="1" s="1"/>
  <c r="F324" i="12" s="1"/>
  <c r="N327" i="1" a="1"/>
  <c r="N327" i="1" s="1"/>
  <c r="L324" i="11" s="1"/>
  <c r="R327" i="1"/>
  <c r="BB327" i="1"/>
  <c r="AK327" i="1"/>
  <c r="K328" i="10" s="1"/>
  <c r="AL327" i="1"/>
  <c r="AP327" i="1"/>
  <c r="BR327" i="1"/>
  <c r="BS327" i="1"/>
  <c r="A328" i="1"/>
  <c r="C328" i="1"/>
  <c r="G328" i="1"/>
  <c r="M328" i="1" a="1"/>
  <c r="M328" i="1" s="1"/>
  <c r="F325" i="12" s="1"/>
  <c r="N328" i="1" a="1"/>
  <c r="N328" i="1" s="1"/>
  <c r="L325" i="11" s="1"/>
  <c r="R328" i="1"/>
  <c r="BB328" i="1"/>
  <c r="AK328" i="1"/>
  <c r="K329" i="10" s="1"/>
  <c r="AL328" i="1"/>
  <c r="AP328" i="1"/>
  <c r="BR328" i="1"/>
  <c r="BS328" i="1"/>
  <c r="A329" i="1"/>
  <c r="C329" i="1"/>
  <c r="G329" i="1"/>
  <c r="M329" i="1" a="1"/>
  <c r="M329" i="1" s="1"/>
  <c r="F326" i="12" s="1"/>
  <c r="N329" i="1" a="1"/>
  <c r="N329" i="1" s="1"/>
  <c r="L326" i="11" s="1"/>
  <c r="R329" i="1"/>
  <c r="BB329" i="1"/>
  <c r="AK329" i="1"/>
  <c r="K330" i="10" s="1"/>
  <c r="AL329" i="1"/>
  <c r="AP329" i="1"/>
  <c r="BR329" i="1"/>
  <c r="BS329" i="1"/>
  <c r="A330" i="1"/>
  <c r="C330" i="1"/>
  <c r="G330" i="1"/>
  <c r="M330" i="1" a="1"/>
  <c r="M330" i="1" s="1"/>
  <c r="F327" i="12" s="1"/>
  <c r="N330" i="1" a="1"/>
  <c r="N330" i="1" s="1"/>
  <c r="L327" i="11" s="1"/>
  <c r="R330" i="1"/>
  <c r="BB330" i="1"/>
  <c r="AK330" i="1"/>
  <c r="K331" i="10" s="1"/>
  <c r="AL330" i="1"/>
  <c r="AP330" i="1"/>
  <c r="BR330" i="1"/>
  <c r="BS330" i="1"/>
  <c r="A331" i="1"/>
  <c r="C331" i="1"/>
  <c r="G331" i="1"/>
  <c r="M331" i="1" a="1"/>
  <c r="M331" i="1" s="1"/>
  <c r="F328" i="12" s="1"/>
  <c r="N331" i="1" a="1"/>
  <c r="N331" i="1" s="1"/>
  <c r="L328" i="11" s="1"/>
  <c r="R331" i="1"/>
  <c r="BB331" i="1"/>
  <c r="AK331" i="1"/>
  <c r="K332" i="10" s="1"/>
  <c r="AL331" i="1"/>
  <c r="AP331" i="1"/>
  <c r="BR331" i="1"/>
  <c r="BS331" i="1"/>
  <c r="A332" i="1"/>
  <c r="C332" i="1"/>
  <c r="G332" i="1"/>
  <c r="M332" i="1" a="1"/>
  <c r="M332" i="1" s="1"/>
  <c r="F329" i="12" s="1"/>
  <c r="N332" i="1" a="1"/>
  <c r="N332" i="1" s="1"/>
  <c r="L329" i="11" s="1"/>
  <c r="R332" i="1"/>
  <c r="BB332" i="1"/>
  <c r="AK332" i="1"/>
  <c r="K333" i="10" s="1"/>
  <c r="AL332" i="1"/>
  <c r="AP332" i="1"/>
  <c r="BR332" i="1"/>
  <c r="BS332" i="1"/>
  <c r="A333" i="1"/>
  <c r="C333" i="1"/>
  <c r="G333" i="1"/>
  <c r="M333" i="1" a="1"/>
  <c r="M333" i="1" s="1"/>
  <c r="F330" i="12" s="1"/>
  <c r="N333" i="1" a="1"/>
  <c r="N333" i="1" s="1"/>
  <c r="L330" i="11" s="1"/>
  <c r="R333" i="1"/>
  <c r="BB333" i="1"/>
  <c r="AK333" i="1"/>
  <c r="K334" i="10" s="1"/>
  <c r="AL333" i="1"/>
  <c r="AP333" i="1"/>
  <c r="BR333" i="1"/>
  <c r="BS333" i="1"/>
  <c r="A334" i="1"/>
  <c r="C334" i="1"/>
  <c r="G334" i="1"/>
  <c r="M334" i="1" a="1"/>
  <c r="M334" i="1" s="1"/>
  <c r="F331" i="12" s="1"/>
  <c r="N334" i="1" a="1"/>
  <c r="N334" i="1" s="1"/>
  <c r="L331" i="11" s="1"/>
  <c r="R334" i="1"/>
  <c r="BB334" i="1"/>
  <c r="AK334" i="1"/>
  <c r="K335" i="10" s="1"/>
  <c r="AL334" i="1"/>
  <c r="AP334" i="1"/>
  <c r="BR334" i="1"/>
  <c r="BS334" i="1"/>
  <c r="A335" i="1"/>
  <c r="C335" i="1"/>
  <c r="G335" i="1"/>
  <c r="M335" i="1" a="1"/>
  <c r="M335" i="1" s="1"/>
  <c r="F332" i="12" s="1"/>
  <c r="N335" i="1" a="1"/>
  <c r="N335" i="1" s="1"/>
  <c r="L332" i="11" s="1"/>
  <c r="R335" i="1"/>
  <c r="BB335" i="1"/>
  <c r="AK335" i="1"/>
  <c r="K336" i="10" s="1"/>
  <c r="AL335" i="1"/>
  <c r="AP335" i="1"/>
  <c r="BR335" i="1"/>
  <c r="BS335" i="1"/>
  <c r="A336" i="1"/>
  <c r="C336" i="1"/>
  <c r="G336" i="1"/>
  <c r="M336" i="1" a="1"/>
  <c r="M336" i="1" s="1"/>
  <c r="F333" i="12" s="1"/>
  <c r="N336" i="1" a="1"/>
  <c r="N336" i="1" s="1"/>
  <c r="L333" i="11" s="1"/>
  <c r="R336" i="1"/>
  <c r="BB336" i="1"/>
  <c r="AK336" i="1"/>
  <c r="K337" i="10" s="1"/>
  <c r="AL336" i="1"/>
  <c r="AP336" i="1"/>
  <c r="BR336" i="1"/>
  <c r="BS336" i="1"/>
  <c r="A337" i="1"/>
  <c r="C337" i="1"/>
  <c r="G337" i="1"/>
  <c r="M337" i="1" a="1"/>
  <c r="M337" i="1" s="1"/>
  <c r="F334" i="12" s="1"/>
  <c r="N337" i="1" a="1"/>
  <c r="N337" i="1" s="1"/>
  <c r="L334" i="11" s="1"/>
  <c r="R337" i="1"/>
  <c r="BB337" i="1"/>
  <c r="AK337" i="1"/>
  <c r="K338" i="10" s="1"/>
  <c r="AL337" i="1"/>
  <c r="AP337" i="1"/>
  <c r="BR337" i="1"/>
  <c r="BS337" i="1"/>
  <c r="A338" i="1"/>
  <c r="C338" i="1"/>
  <c r="G338" i="1"/>
  <c r="M338" i="1" a="1"/>
  <c r="M338" i="1" s="1"/>
  <c r="F335" i="12" s="1"/>
  <c r="N338" i="1" a="1"/>
  <c r="N338" i="1" s="1"/>
  <c r="L335" i="11" s="1"/>
  <c r="R338" i="1"/>
  <c r="BB338" i="1"/>
  <c r="AK338" i="1"/>
  <c r="K339" i="10" s="1"/>
  <c r="AL338" i="1"/>
  <c r="AP338" i="1"/>
  <c r="BR338" i="1"/>
  <c r="BS338" i="1"/>
  <c r="A339" i="1"/>
  <c r="C339" i="1"/>
  <c r="G339" i="1"/>
  <c r="M339" i="1" a="1"/>
  <c r="M339" i="1" s="1"/>
  <c r="F336" i="12" s="1"/>
  <c r="N339" i="1" a="1"/>
  <c r="N339" i="1" s="1"/>
  <c r="L336" i="11" s="1"/>
  <c r="R339" i="1"/>
  <c r="BB339" i="1"/>
  <c r="AK339" i="1"/>
  <c r="K340" i="10" s="1"/>
  <c r="AL339" i="1"/>
  <c r="AP339" i="1"/>
  <c r="BR339" i="1"/>
  <c r="BS339" i="1"/>
  <c r="A340" i="1"/>
  <c r="C340" i="1"/>
  <c r="G340" i="1"/>
  <c r="M340" i="1" a="1"/>
  <c r="M340" i="1" s="1"/>
  <c r="F337" i="12" s="1"/>
  <c r="N340" i="1" a="1"/>
  <c r="N340" i="1" s="1"/>
  <c r="L337" i="11" s="1"/>
  <c r="R340" i="1"/>
  <c r="BB340" i="1"/>
  <c r="AK340" i="1"/>
  <c r="K341" i="10" s="1"/>
  <c r="AL340" i="1"/>
  <c r="AP340" i="1"/>
  <c r="BR340" i="1"/>
  <c r="BS340" i="1"/>
  <c r="A341" i="1"/>
  <c r="C341" i="1"/>
  <c r="G341" i="1"/>
  <c r="M341" i="1" a="1"/>
  <c r="M341" i="1" s="1"/>
  <c r="F338" i="12" s="1"/>
  <c r="N341" i="1" a="1"/>
  <c r="N341" i="1" s="1"/>
  <c r="L338" i="11" s="1"/>
  <c r="R341" i="1"/>
  <c r="BB341" i="1"/>
  <c r="AK341" i="1"/>
  <c r="K342" i="10" s="1"/>
  <c r="AL341" i="1"/>
  <c r="AP341" i="1"/>
  <c r="BR341" i="1"/>
  <c r="BS341" i="1"/>
  <c r="A342" i="1"/>
  <c r="C342" i="1"/>
  <c r="G342" i="1"/>
  <c r="M342" i="1" a="1"/>
  <c r="M342" i="1" s="1"/>
  <c r="F339" i="12" s="1"/>
  <c r="N342" i="1" a="1"/>
  <c r="N342" i="1" s="1"/>
  <c r="L339" i="11" s="1"/>
  <c r="R342" i="1"/>
  <c r="BB342" i="1"/>
  <c r="AK342" i="1"/>
  <c r="K343" i="10" s="1"/>
  <c r="AL342" i="1"/>
  <c r="AP342" i="1"/>
  <c r="BR342" i="1"/>
  <c r="BS342" i="1"/>
  <c r="A343" i="1"/>
  <c r="C343" i="1"/>
  <c r="G343" i="1"/>
  <c r="M343" i="1" a="1"/>
  <c r="M343" i="1" s="1"/>
  <c r="F340" i="12" s="1"/>
  <c r="N343" i="1" a="1"/>
  <c r="N343" i="1" s="1"/>
  <c r="L340" i="11" s="1"/>
  <c r="R343" i="1"/>
  <c r="BB343" i="1"/>
  <c r="AK343" i="1"/>
  <c r="K344" i="10" s="1"/>
  <c r="AL343" i="1"/>
  <c r="AP343" i="1"/>
  <c r="BR343" i="1"/>
  <c r="BS343" i="1"/>
  <c r="A344" i="1"/>
  <c r="C344" i="1"/>
  <c r="G344" i="1"/>
  <c r="M344" i="1" a="1"/>
  <c r="M344" i="1" s="1"/>
  <c r="F341" i="12" s="1"/>
  <c r="N344" i="1" a="1"/>
  <c r="N344" i="1" s="1"/>
  <c r="L341" i="11" s="1"/>
  <c r="R344" i="1"/>
  <c r="BB344" i="1"/>
  <c r="AK344" i="1"/>
  <c r="K345" i="10" s="1"/>
  <c r="AL344" i="1"/>
  <c r="AP344" i="1"/>
  <c r="BR344" i="1"/>
  <c r="BS344" i="1"/>
  <c r="A345" i="1"/>
  <c r="C345" i="1"/>
  <c r="G345" i="1"/>
  <c r="M345" i="1" a="1"/>
  <c r="M345" i="1" s="1"/>
  <c r="F342" i="12" s="1"/>
  <c r="N345" i="1" a="1"/>
  <c r="N345" i="1" s="1"/>
  <c r="L342" i="11" s="1"/>
  <c r="R345" i="1"/>
  <c r="BB345" i="1"/>
  <c r="AK345" i="1"/>
  <c r="K346" i="10" s="1"/>
  <c r="AL345" i="1"/>
  <c r="AP345" i="1"/>
  <c r="BR345" i="1"/>
  <c r="BS345" i="1"/>
  <c r="A346" i="1"/>
  <c r="C346" i="1"/>
  <c r="G346" i="1"/>
  <c r="M346" i="1" a="1"/>
  <c r="M346" i="1" s="1"/>
  <c r="F343" i="12" s="1"/>
  <c r="N346" i="1" a="1"/>
  <c r="N346" i="1" s="1"/>
  <c r="L343" i="11" s="1"/>
  <c r="R346" i="1"/>
  <c r="BB346" i="1"/>
  <c r="AK346" i="1"/>
  <c r="K347" i="10" s="1"/>
  <c r="AL346" i="1"/>
  <c r="AP346" i="1"/>
  <c r="BR346" i="1"/>
  <c r="BS346" i="1"/>
  <c r="A347" i="1"/>
  <c r="C347" i="1"/>
  <c r="G347" i="1"/>
  <c r="M347" i="1" a="1"/>
  <c r="M347" i="1" s="1"/>
  <c r="F344" i="12" s="1"/>
  <c r="N347" i="1" a="1"/>
  <c r="N347" i="1" s="1"/>
  <c r="L344" i="11" s="1"/>
  <c r="R347" i="1"/>
  <c r="BB347" i="1"/>
  <c r="AK347" i="1"/>
  <c r="K348" i="10" s="1"/>
  <c r="AL347" i="1"/>
  <c r="AP347" i="1"/>
  <c r="BR347" i="1"/>
  <c r="BS347" i="1"/>
  <c r="A348" i="1"/>
  <c r="C348" i="1"/>
  <c r="G348" i="1"/>
  <c r="M348" i="1" a="1"/>
  <c r="M348" i="1" s="1"/>
  <c r="F345" i="12" s="1"/>
  <c r="N348" i="1" a="1"/>
  <c r="N348" i="1" s="1"/>
  <c r="L345" i="11" s="1"/>
  <c r="R348" i="1"/>
  <c r="BB348" i="1"/>
  <c r="AK348" i="1"/>
  <c r="K349" i="10" s="1"/>
  <c r="AL348" i="1"/>
  <c r="AP348" i="1"/>
  <c r="BR348" i="1"/>
  <c r="BS348" i="1"/>
  <c r="A349" i="1"/>
  <c r="C349" i="1"/>
  <c r="G349" i="1"/>
  <c r="M349" i="1" a="1"/>
  <c r="M349" i="1" s="1"/>
  <c r="F346" i="12" s="1"/>
  <c r="N349" i="1" a="1"/>
  <c r="N349" i="1" s="1"/>
  <c r="L346" i="11" s="1"/>
  <c r="R349" i="1"/>
  <c r="BB349" i="1"/>
  <c r="AK349" i="1"/>
  <c r="K350" i="10" s="1"/>
  <c r="AL349" i="1"/>
  <c r="AP349" i="1"/>
  <c r="BR349" i="1"/>
  <c r="BS349" i="1"/>
  <c r="A350" i="1"/>
  <c r="C350" i="1"/>
  <c r="G350" i="1"/>
  <c r="M350" i="1" a="1"/>
  <c r="M350" i="1" s="1"/>
  <c r="F347" i="12" s="1"/>
  <c r="N350" i="1" a="1"/>
  <c r="N350" i="1" s="1"/>
  <c r="L347" i="11" s="1"/>
  <c r="R350" i="1"/>
  <c r="BB350" i="1"/>
  <c r="AK350" i="1"/>
  <c r="K351" i="10" s="1"/>
  <c r="AL350" i="1"/>
  <c r="AP350" i="1"/>
  <c r="BR350" i="1"/>
  <c r="BS350" i="1"/>
  <c r="A351" i="1"/>
  <c r="C351" i="1"/>
  <c r="G351" i="1"/>
  <c r="M351" i="1" a="1"/>
  <c r="M351" i="1" s="1"/>
  <c r="F348" i="12" s="1"/>
  <c r="N351" i="1" a="1"/>
  <c r="N351" i="1" s="1"/>
  <c r="L348" i="11" s="1"/>
  <c r="R351" i="1"/>
  <c r="BB351" i="1"/>
  <c r="AK351" i="1"/>
  <c r="K352" i="10" s="1"/>
  <c r="AL351" i="1"/>
  <c r="AP351" i="1"/>
  <c r="BR351" i="1"/>
  <c r="BS351" i="1"/>
  <c r="A352" i="1"/>
  <c r="C352" i="1"/>
  <c r="G352" i="1"/>
  <c r="M352" i="1" a="1"/>
  <c r="M352" i="1" s="1"/>
  <c r="F349" i="12" s="1"/>
  <c r="N352" i="1" a="1"/>
  <c r="N352" i="1" s="1"/>
  <c r="L349" i="11" s="1"/>
  <c r="R352" i="1"/>
  <c r="BB352" i="1"/>
  <c r="AK352" i="1"/>
  <c r="K353" i="10" s="1"/>
  <c r="AL352" i="1"/>
  <c r="AP352" i="1"/>
  <c r="BR352" i="1"/>
  <c r="BS352" i="1"/>
  <c r="A353" i="1"/>
  <c r="C353" i="1"/>
  <c r="G353" i="1"/>
  <c r="M353" i="1" a="1"/>
  <c r="M353" i="1" s="1"/>
  <c r="N353" i="1" a="1"/>
  <c r="N353" i="1" s="1"/>
  <c r="L350" i="11" s="1"/>
  <c r="R353" i="1"/>
  <c r="BB353" i="1"/>
  <c r="AK353" i="1"/>
  <c r="K354" i="10" s="1"/>
  <c r="AL353" i="1"/>
  <c r="AP353" i="1"/>
  <c r="BR353" i="1"/>
  <c r="BS353" i="1"/>
  <c r="A354" i="1"/>
  <c r="C354" i="1"/>
  <c r="G354" i="1"/>
  <c r="M354" i="1" a="1"/>
  <c r="M354" i="1" s="1"/>
  <c r="F351" i="12" s="1"/>
  <c r="N354" i="1" a="1"/>
  <c r="N354" i="1" s="1"/>
  <c r="L351" i="11" s="1"/>
  <c r="R354" i="1"/>
  <c r="BB354" i="1"/>
  <c r="AK354" i="1"/>
  <c r="K355" i="10" s="1"/>
  <c r="AL354" i="1"/>
  <c r="AP354" i="1"/>
  <c r="BR354" i="1"/>
  <c r="BS354" i="1"/>
  <c r="A355" i="1"/>
  <c r="C355" i="1"/>
  <c r="G355" i="1"/>
  <c r="M355" i="1" a="1"/>
  <c r="M355" i="1" s="1"/>
  <c r="F352" i="12" s="1"/>
  <c r="N355" i="1" a="1"/>
  <c r="N355" i="1" s="1"/>
  <c r="L352" i="11" s="1"/>
  <c r="R355" i="1"/>
  <c r="BB355" i="1"/>
  <c r="AK355" i="1"/>
  <c r="K356" i="10" s="1"/>
  <c r="AL355" i="1"/>
  <c r="AP355" i="1"/>
  <c r="BR355" i="1"/>
  <c r="BS355" i="1"/>
  <c r="A356" i="1"/>
  <c r="C356" i="1"/>
  <c r="G356" i="1"/>
  <c r="M356" i="1" a="1"/>
  <c r="M356" i="1" s="1"/>
  <c r="F353" i="12" s="1"/>
  <c r="N356" i="1" a="1"/>
  <c r="N356" i="1" s="1"/>
  <c r="L353" i="11" s="1"/>
  <c r="R356" i="1"/>
  <c r="BB356" i="1"/>
  <c r="AK356" i="1"/>
  <c r="K357" i="10" s="1"/>
  <c r="AL356" i="1"/>
  <c r="AP356" i="1"/>
  <c r="BR356" i="1"/>
  <c r="BS356" i="1"/>
  <c r="A357" i="1"/>
  <c r="C357" i="1"/>
  <c r="G357" i="1"/>
  <c r="M357" i="1" a="1"/>
  <c r="M357" i="1" s="1"/>
  <c r="F354" i="12" s="1"/>
  <c r="N357" i="1" a="1"/>
  <c r="N357" i="1" s="1"/>
  <c r="L354" i="11" s="1"/>
  <c r="R357" i="1"/>
  <c r="BB357" i="1"/>
  <c r="AK357" i="1"/>
  <c r="K358" i="10" s="1"/>
  <c r="AL357" i="1"/>
  <c r="AP357" i="1"/>
  <c r="BR357" i="1"/>
  <c r="BS357" i="1"/>
  <c r="A358" i="1"/>
  <c r="C358" i="1"/>
  <c r="G358" i="1"/>
  <c r="M358" i="1" a="1"/>
  <c r="M358" i="1" s="1"/>
  <c r="F355" i="12" s="1"/>
  <c r="N358" i="1" a="1"/>
  <c r="N358" i="1" s="1"/>
  <c r="L355" i="11" s="1"/>
  <c r="R358" i="1"/>
  <c r="BB358" i="1"/>
  <c r="AK358" i="1"/>
  <c r="K359" i="10" s="1"/>
  <c r="AL358" i="1"/>
  <c r="AP358" i="1"/>
  <c r="BR358" i="1"/>
  <c r="BS358" i="1"/>
  <c r="A359" i="1"/>
  <c r="C359" i="1"/>
  <c r="G359" i="1"/>
  <c r="M359" i="1" a="1"/>
  <c r="M359" i="1" s="1"/>
  <c r="F356" i="12" s="1"/>
  <c r="N359" i="1" a="1"/>
  <c r="N359" i="1" s="1"/>
  <c r="L356" i="11" s="1"/>
  <c r="R359" i="1"/>
  <c r="BB359" i="1"/>
  <c r="AK359" i="1"/>
  <c r="K360" i="10" s="1"/>
  <c r="AL359" i="1"/>
  <c r="AP359" i="1"/>
  <c r="BR359" i="1"/>
  <c r="BS359" i="1"/>
  <c r="A360" i="1"/>
  <c r="C360" i="1"/>
  <c r="G360" i="1"/>
  <c r="M360" i="1" a="1"/>
  <c r="M360" i="1" s="1"/>
  <c r="F357" i="12" s="1"/>
  <c r="N360" i="1" a="1"/>
  <c r="N360" i="1" s="1"/>
  <c r="L357" i="11" s="1"/>
  <c r="R360" i="1"/>
  <c r="BB360" i="1"/>
  <c r="AK360" i="1"/>
  <c r="K361" i="10" s="1"/>
  <c r="AL360" i="1"/>
  <c r="AP360" i="1"/>
  <c r="BR360" i="1"/>
  <c r="BS360" i="1"/>
  <c r="A361" i="1"/>
  <c r="C361" i="1"/>
  <c r="G361" i="1"/>
  <c r="M361" i="1" a="1"/>
  <c r="M361" i="1" s="1"/>
  <c r="F358" i="12" s="1"/>
  <c r="N361" i="1" a="1"/>
  <c r="N361" i="1" s="1"/>
  <c r="L358" i="11" s="1"/>
  <c r="R361" i="1"/>
  <c r="BB361" i="1"/>
  <c r="AK361" i="1"/>
  <c r="K362" i="10" s="1"/>
  <c r="AL361" i="1"/>
  <c r="AP361" i="1"/>
  <c r="BR361" i="1"/>
  <c r="BS361" i="1"/>
  <c r="A362" i="1"/>
  <c r="C362" i="1"/>
  <c r="G362" i="1"/>
  <c r="M362" i="1" a="1"/>
  <c r="M362" i="1" s="1"/>
  <c r="F359" i="12" s="1"/>
  <c r="N362" i="1" a="1"/>
  <c r="N362" i="1" s="1"/>
  <c r="L359" i="11" s="1"/>
  <c r="R362" i="1"/>
  <c r="BB362" i="1"/>
  <c r="AK362" i="1"/>
  <c r="K363" i="10" s="1"/>
  <c r="AL362" i="1"/>
  <c r="AP362" i="1"/>
  <c r="BR362" i="1"/>
  <c r="BS362" i="1"/>
  <c r="A363" i="1"/>
  <c r="C363" i="1"/>
  <c r="G363" i="1"/>
  <c r="M363" i="1" a="1"/>
  <c r="M363" i="1" s="1"/>
  <c r="F360" i="12" s="1"/>
  <c r="N363" i="1" a="1"/>
  <c r="N363" i="1" s="1"/>
  <c r="L360" i="11" s="1"/>
  <c r="R363" i="1"/>
  <c r="BB363" i="1"/>
  <c r="AK363" i="1"/>
  <c r="K364" i="10" s="1"/>
  <c r="AL363" i="1"/>
  <c r="AP363" i="1"/>
  <c r="BR363" i="1"/>
  <c r="BS363" i="1"/>
  <c r="A364" i="1"/>
  <c r="C364" i="1"/>
  <c r="G364" i="1"/>
  <c r="M364" i="1" a="1"/>
  <c r="M364" i="1" s="1"/>
  <c r="F361" i="12" s="1"/>
  <c r="N364" i="1" a="1"/>
  <c r="N364" i="1" s="1"/>
  <c r="L361" i="11" s="1"/>
  <c r="R364" i="1"/>
  <c r="BB364" i="1"/>
  <c r="AK364" i="1"/>
  <c r="K365" i="10" s="1"/>
  <c r="AL364" i="1"/>
  <c r="AP364" i="1"/>
  <c r="BR364" i="1"/>
  <c r="BS364" i="1"/>
  <c r="A365" i="1"/>
  <c r="C365" i="1"/>
  <c r="G365" i="1"/>
  <c r="M365" i="1" a="1"/>
  <c r="M365" i="1" s="1"/>
  <c r="F362" i="12" s="1"/>
  <c r="N365" i="1" a="1"/>
  <c r="N365" i="1" s="1"/>
  <c r="L362" i="11" s="1"/>
  <c r="R365" i="1"/>
  <c r="BB365" i="1"/>
  <c r="AK365" i="1"/>
  <c r="K366" i="10" s="1"/>
  <c r="AL365" i="1"/>
  <c r="AP365" i="1"/>
  <c r="BR365" i="1"/>
  <c r="BS365" i="1"/>
  <c r="A366" i="1"/>
  <c r="C366" i="1"/>
  <c r="G366" i="1"/>
  <c r="M366" i="1" a="1"/>
  <c r="M366" i="1" s="1"/>
  <c r="F363" i="12" s="1"/>
  <c r="N366" i="1" a="1"/>
  <c r="N366" i="1" s="1"/>
  <c r="L363" i="11" s="1"/>
  <c r="R366" i="1"/>
  <c r="BB366" i="1"/>
  <c r="AK366" i="1"/>
  <c r="K367" i="10" s="1"/>
  <c r="AL366" i="1"/>
  <c r="AP366" i="1"/>
  <c r="BR366" i="1"/>
  <c r="BS366" i="1"/>
  <c r="A367" i="1"/>
  <c r="C367" i="1"/>
  <c r="G367" i="1"/>
  <c r="M367" i="1" a="1"/>
  <c r="M367" i="1" s="1"/>
  <c r="F364" i="12" s="1"/>
  <c r="N367" i="1" a="1"/>
  <c r="N367" i="1" s="1"/>
  <c r="L364" i="11" s="1"/>
  <c r="R367" i="1"/>
  <c r="BB367" i="1"/>
  <c r="AK367" i="1"/>
  <c r="K368" i="10" s="1"/>
  <c r="AL367" i="1"/>
  <c r="AP367" i="1"/>
  <c r="BR367" i="1"/>
  <c r="BS367" i="1"/>
  <c r="A368" i="1"/>
  <c r="C368" i="1"/>
  <c r="G368" i="1"/>
  <c r="M368" i="1" a="1"/>
  <c r="M368" i="1" s="1"/>
  <c r="F365" i="12" s="1"/>
  <c r="N368" i="1" a="1"/>
  <c r="N368" i="1" s="1"/>
  <c r="L365" i="11" s="1"/>
  <c r="R368" i="1"/>
  <c r="BB368" i="1"/>
  <c r="AK368" i="1"/>
  <c r="K369" i="10" s="1"/>
  <c r="AL368" i="1"/>
  <c r="AP368" i="1"/>
  <c r="BR368" i="1"/>
  <c r="BS368" i="1"/>
  <c r="A369" i="1"/>
  <c r="C369" i="1"/>
  <c r="G369" i="1"/>
  <c r="M369" i="1" a="1"/>
  <c r="M369" i="1" s="1"/>
  <c r="F366" i="12" s="1"/>
  <c r="N369" i="1" a="1"/>
  <c r="N369" i="1" s="1"/>
  <c r="L366" i="11" s="1"/>
  <c r="R369" i="1"/>
  <c r="BB369" i="1"/>
  <c r="AK369" i="1"/>
  <c r="K370" i="10" s="1"/>
  <c r="AL369" i="1"/>
  <c r="AP369" i="1"/>
  <c r="BR369" i="1"/>
  <c r="BS369" i="1"/>
  <c r="A370" i="1"/>
  <c r="C370" i="1"/>
  <c r="G370" i="1"/>
  <c r="M370" i="1" a="1"/>
  <c r="M370" i="1" s="1"/>
  <c r="F367" i="12" s="1"/>
  <c r="N370" i="1" a="1"/>
  <c r="N370" i="1" s="1"/>
  <c r="L367" i="11" s="1"/>
  <c r="R370" i="1"/>
  <c r="BB370" i="1"/>
  <c r="AK370" i="1"/>
  <c r="K371" i="10" s="1"/>
  <c r="AL370" i="1"/>
  <c r="AP370" i="1"/>
  <c r="BR370" i="1"/>
  <c r="BS370" i="1"/>
  <c r="A371" i="1"/>
  <c r="C371" i="1"/>
  <c r="G371" i="1"/>
  <c r="M371" i="1" a="1"/>
  <c r="M371" i="1" s="1"/>
  <c r="F368" i="12" s="1"/>
  <c r="N371" i="1" a="1"/>
  <c r="N371" i="1" s="1"/>
  <c r="L368" i="11" s="1"/>
  <c r="R371" i="1"/>
  <c r="BB371" i="1"/>
  <c r="AK371" i="1"/>
  <c r="K372" i="10" s="1"/>
  <c r="AL371" i="1"/>
  <c r="AP371" i="1"/>
  <c r="BR371" i="1"/>
  <c r="BS371" i="1"/>
  <c r="A372" i="1"/>
  <c r="C372" i="1"/>
  <c r="G372" i="1"/>
  <c r="M372" i="1" a="1"/>
  <c r="M372" i="1" s="1"/>
  <c r="F369" i="12" s="1"/>
  <c r="N372" i="1" a="1"/>
  <c r="N372" i="1" s="1"/>
  <c r="L369" i="11" s="1"/>
  <c r="R372" i="1"/>
  <c r="BB372" i="1"/>
  <c r="AK372" i="1"/>
  <c r="K373" i="10" s="1"/>
  <c r="AL372" i="1"/>
  <c r="AP372" i="1"/>
  <c r="BR372" i="1"/>
  <c r="BS372" i="1"/>
  <c r="A373" i="1"/>
  <c r="C373" i="1"/>
  <c r="G373" i="1"/>
  <c r="M373" i="1" a="1"/>
  <c r="M373" i="1" s="1"/>
  <c r="F370" i="12" s="1"/>
  <c r="N373" i="1" a="1"/>
  <c r="N373" i="1" s="1"/>
  <c r="L370" i="11" s="1"/>
  <c r="R373" i="1"/>
  <c r="BB373" i="1"/>
  <c r="AK373" i="1"/>
  <c r="K374" i="10" s="1"/>
  <c r="AL373" i="1"/>
  <c r="AP373" i="1"/>
  <c r="BR373" i="1"/>
  <c r="BS373" i="1"/>
  <c r="A374" i="1"/>
  <c r="C374" i="1"/>
  <c r="G374" i="1"/>
  <c r="M374" i="1" a="1"/>
  <c r="M374" i="1" s="1"/>
  <c r="F371" i="12" s="1"/>
  <c r="N374" i="1" a="1"/>
  <c r="N374" i="1" s="1"/>
  <c r="L371" i="11" s="1"/>
  <c r="R374" i="1"/>
  <c r="BB374" i="1"/>
  <c r="AK374" i="1"/>
  <c r="K375" i="10" s="1"/>
  <c r="AL374" i="1"/>
  <c r="AP374" i="1"/>
  <c r="BR374" i="1"/>
  <c r="BS374" i="1"/>
  <c r="A375" i="1"/>
  <c r="C375" i="1"/>
  <c r="G375" i="1"/>
  <c r="M375" i="1" a="1"/>
  <c r="M375" i="1" s="1"/>
  <c r="F372" i="12" s="1"/>
  <c r="N375" i="1" a="1"/>
  <c r="N375" i="1" s="1"/>
  <c r="L372" i="11" s="1"/>
  <c r="R375" i="1"/>
  <c r="BB375" i="1"/>
  <c r="AK375" i="1"/>
  <c r="K376" i="10" s="1"/>
  <c r="AL375" i="1"/>
  <c r="AP375" i="1"/>
  <c r="BR375" i="1"/>
  <c r="BS375" i="1"/>
  <c r="A376" i="1"/>
  <c r="C376" i="1"/>
  <c r="G376" i="1"/>
  <c r="M376" i="1" a="1"/>
  <c r="M376" i="1" s="1"/>
  <c r="F373" i="12" s="1"/>
  <c r="N376" i="1" a="1"/>
  <c r="N376" i="1" s="1"/>
  <c r="L373" i="11" s="1"/>
  <c r="R376" i="1"/>
  <c r="BB376" i="1"/>
  <c r="AK376" i="1"/>
  <c r="K377" i="10" s="1"/>
  <c r="AL376" i="1"/>
  <c r="AP376" i="1"/>
  <c r="BR376" i="1"/>
  <c r="BS376" i="1"/>
  <c r="A377" i="1"/>
  <c r="C377" i="1"/>
  <c r="G377" i="1"/>
  <c r="M377" i="1" a="1"/>
  <c r="M377" i="1" s="1"/>
  <c r="F374" i="12" s="1"/>
  <c r="N377" i="1" a="1"/>
  <c r="N377" i="1" s="1"/>
  <c r="L374" i="11" s="1"/>
  <c r="R377" i="1"/>
  <c r="BB377" i="1"/>
  <c r="AK377" i="1"/>
  <c r="K378" i="10" s="1"/>
  <c r="AL377" i="1"/>
  <c r="AP377" i="1"/>
  <c r="BR377" i="1"/>
  <c r="BS377" i="1"/>
  <c r="A378" i="1"/>
  <c r="C378" i="1"/>
  <c r="G378" i="1"/>
  <c r="M378" i="1" a="1"/>
  <c r="M378" i="1" s="1"/>
  <c r="F375" i="12" s="1"/>
  <c r="N378" i="1" a="1"/>
  <c r="N378" i="1" s="1"/>
  <c r="L375" i="11" s="1"/>
  <c r="R378" i="1"/>
  <c r="BB378" i="1"/>
  <c r="AK378" i="1"/>
  <c r="K379" i="10" s="1"/>
  <c r="AL378" i="1"/>
  <c r="AP378" i="1"/>
  <c r="BR378" i="1"/>
  <c r="BS378" i="1"/>
  <c r="A379" i="1"/>
  <c r="C379" i="1"/>
  <c r="G379" i="1"/>
  <c r="M379" i="1" a="1"/>
  <c r="M379" i="1" s="1"/>
  <c r="F376" i="12" s="1"/>
  <c r="N379" i="1" a="1"/>
  <c r="N379" i="1" s="1"/>
  <c r="L376" i="11" s="1"/>
  <c r="R379" i="1"/>
  <c r="BB379" i="1"/>
  <c r="AK379" i="1"/>
  <c r="K380" i="10" s="1"/>
  <c r="AL379" i="1"/>
  <c r="AP379" i="1"/>
  <c r="BR379" i="1"/>
  <c r="BS379" i="1"/>
  <c r="A380" i="1"/>
  <c r="C380" i="1"/>
  <c r="G380" i="1"/>
  <c r="M380" i="1" a="1"/>
  <c r="M380" i="1" s="1"/>
  <c r="F377" i="12" s="1"/>
  <c r="N380" i="1" a="1"/>
  <c r="N380" i="1" s="1"/>
  <c r="L377" i="11" s="1"/>
  <c r="R380" i="1"/>
  <c r="BB380" i="1"/>
  <c r="AK380" i="1"/>
  <c r="K381" i="10" s="1"/>
  <c r="AL380" i="1"/>
  <c r="AP380" i="1"/>
  <c r="BR380" i="1"/>
  <c r="BS380" i="1"/>
  <c r="A381" i="1"/>
  <c r="C381" i="1"/>
  <c r="G381" i="1"/>
  <c r="M381" i="1" a="1"/>
  <c r="M381" i="1" s="1"/>
  <c r="F378" i="12" s="1"/>
  <c r="N381" i="1" a="1"/>
  <c r="N381" i="1" s="1"/>
  <c r="L378" i="11" s="1"/>
  <c r="R381" i="1"/>
  <c r="BB381" i="1"/>
  <c r="AK381" i="1"/>
  <c r="K382" i="10" s="1"/>
  <c r="AL381" i="1"/>
  <c r="AP381" i="1"/>
  <c r="BR381" i="1"/>
  <c r="BS381" i="1"/>
  <c r="A382" i="1"/>
  <c r="C382" i="1"/>
  <c r="G382" i="1"/>
  <c r="M382" i="1" a="1"/>
  <c r="M382" i="1" s="1"/>
  <c r="F379" i="12" s="1"/>
  <c r="N382" i="1" a="1"/>
  <c r="N382" i="1" s="1"/>
  <c r="L379" i="11" s="1"/>
  <c r="R382" i="1"/>
  <c r="BB382" i="1"/>
  <c r="AK382" i="1"/>
  <c r="K383" i="10" s="1"/>
  <c r="AL382" i="1"/>
  <c r="AP382" i="1"/>
  <c r="BR382" i="1"/>
  <c r="BS382" i="1"/>
  <c r="A383" i="1"/>
  <c r="C383" i="1"/>
  <c r="G383" i="1"/>
  <c r="M383" i="1" a="1"/>
  <c r="M383" i="1" s="1"/>
  <c r="N383" i="1" a="1"/>
  <c r="N383" i="1" s="1"/>
  <c r="L380" i="11" s="1"/>
  <c r="R383" i="1"/>
  <c r="BB383" i="1"/>
  <c r="AK383" i="1"/>
  <c r="K384" i="10" s="1"/>
  <c r="AL383" i="1"/>
  <c r="AP383" i="1"/>
  <c r="BR383" i="1"/>
  <c r="BS383" i="1"/>
  <c r="A384" i="1"/>
  <c r="C384" i="1"/>
  <c r="G384" i="1"/>
  <c r="M384" i="1" a="1"/>
  <c r="M384" i="1" s="1"/>
  <c r="F381" i="12" s="1"/>
  <c r="N384" i="1" a="1"/>
  <c r="N384" i="1" s="1"/>
  <c r="L381" i="11" s="1"/>
  <c r="R384" i="1"/>
  <c r="BB384" i="1"/>
  <c r="AK384" i="1"/>
  <c r="K385" i="10" s="1"/>
  <c r="AL384" i="1"/>
  <c r="AP384" i="1"/>
  <c r="BR384" i="1"/>
  <c r="BS384" i="1"/>
  <c r="A385" i="1"/>
  <c r="C385" i="1"/>
  <c r="G385" i="1"/>
  <c r="M385" i="1" a="1"/>
  <c r="M385" i="1" s="1"/>
  <c r="F382" i="12" s="1"/>
  <c r="N385" i="1" a="1"/>
  <c r="N385" i="1" s="1"/>
  <c r="L382" i="11" s="1"/>
  <c r="R385" i="1"/>
  <c r="BB385" i="1"/>
  <c r="AK385" i="1"/>
  <c r="K386" i="10" s="1"/>
  <c r="AL385" i="1"/>
  <c r="AP385" i="1"/>
  <c r="BR385" i="1"/>
  <c r="BS385" i="1"/>
  <c r="A386" i="1"/>
  <c r="C386" i="1"/>
  <c r="G386" i="1"/>
  <c r="M386" i="1" a="1"/>
  <c r="M386" i="1" s="1"/>
  <c r="F383" i="12" s="1"/>
  <c r="N386" i="1" a="1"/>
  <c r="N386" i="1" s="1"/>
  <c r="L383" i="11" s="1"/>
  <c r="R386" i="1"/>
  <c r="BB386" i="1"/>
  <c r="AK386" i="1"/>
  <c r="K387" i="10" s="1"/>
  <c r="AL386" i="1"/>
  <c r="AP386" i="1"/>
  <c r="BR386" i="1"/>
  <c r="BS386" i="1"/>
  <c r="A387" i="1"/>
  <c r="C387" i="1"/>
  <c r="G387" i="1"/>
  <c r="M387" i="1" a="1"/>
  <c r="M387" i="1" s="1"/>
  <c r="F384" i="12" s="1"/>
  <c r="N387" i="1" a="1"/>
  <c r="N387" i="1" s="1"/>
  <c r="L384" i="11" s="1"/>
  <c r="R387" i="1"/>
  <c r="BB387" i="1"/>
  <c r="AK387" i="1"/>
  <c r="K388" i="10" s="1"/>
  <c r="AL387" i="1"/>
  <c r="AP387" i="1"/>
  <c r="BR387" i="1"/>
  <c r="BS387" i="1"/>
  <c r="A388" i="1"/>
  <c r="C388" i="1"/>
  <c r="G388" i="1"/>
  <c r="M388" i="1" a="1"/>
  <c r="M388" i="1" s="1"/>
  <c r="F385" i="12" s="1"/>
  <c r="N388" i="1" a="1"/>
  <c r="N388" i="1" s="1"/>
  <c r="L385" i="11" s="1"/>
  <c r="R388" i="1"/>
  <c r="BB388" i="1"/>
  <c r="AK388" i="1"/>
  <c r="K389" i="10" s="1"/>
  <c r="AL388" i="1"/>
  <c r="AP388" i="1"/>
  <c r="BR388" i="1"/>
  <c r="BS388" i="1"/>
  <c r="A389" i="1"/>
  <c r="C389" i="1"/>
  <c r="G389" i="1"/>
  <c r="M389" i="1" a="1"/>
  <c r="M389" i="1" s="1"/>
  <c r="F386" i="12" s="1"/>
  <c r="N389" i="1" a="1"/>
  <c r="N389" i="1" s="1"/>
  <c r="L386" i="11" s="1"/>
  <c r="R389" i="1"/>
  <c r="BB389" i="1"/>
  <c r="AK389" i="1"/>
  <c r="K390" i="10" s="1"/>
  <c r="AL389" i="1"/>
  <c r="AP389" i="1"/>
  <c r="BR389" i="1"/>
  <c r="BS389" i="1"/>
  <c r="A390" i="1"/>
  <c r="C390" i="1"/>
  <c r="G390" i="1"/>
  <c r="M390" i="1" a="1"/>
  <c r="M390" i="1" s="1"/>
  <c r="F387" i="12" s="1"/>
  <c r="N390" i="1" a="1"/>
  <c r="N390" i="1" s="1"/>
  <c r="L387" i="11" s="1"/>
  <c r="R390" i="1"/>
  <c r="BB390" i="1"/>
  <c r="AK390" i="1"/>
  <c r="K391" i="10" s="1"/>
  <c r="AL390" i="1"/>
  <c r="AP390" i="1"/>
  <c r="BR390" i="1"/>
  <c r="BS390" i="1"/>
  <c r="A391" i="1"/>
  <c r="C391" i="1"/>
  <c r="G391" i="1"/>
  <c r="M391" i="1" a="1"/>
  <c r="M391" i="1" s="1"/>
  <c r="F388" i="12" s="1"/>
  <c r="N391" i="1" a="1"/>
  <c r="N391" i="1" s="1"/>
  <c r="L388" i="11" s="1"/>
  <c r="R391" i="1"/>
  <c r="BB391" i="1"/>
  <c r="AK391" i="1"/>
  <c r="K392" i="10" s="1"/>
  <c r="AL391" i="1"/>
  <c r="AP391" i="1"/>
  <c r="BR391" i="1"/>
  <c r="BS391" i="1"/>
  <c r="A392" i="1"/>
  <c r="C392" i="1"/>
  <c r="G392" i="1"/>
  <c r="M392" i="1" a="1"/>
  <c r="M392" i="1" s="1"/>
  <c r="F389" i="12" s="1"/>
  <c r="N392" i="1" a="1"/>
  <c r="N392" i="1" s="1"/>
  <c r="L389" i="11" s="1"/>
  <c r="R392" i="1"/>
  <c r="BB392" i="1"/>
  <c r="AK392" i="1"/>
  <c r="K393" i="10" s="1"/>
  <c r="AL392" i="1"/>
  <c r="AP392" i="1"/>
  <c r="BR392" i="1"/>
  <c r="BS392" i="1"/>
  <c r="A393" i="1"/>
  <c r="C393" i="1"/>
  <c r="G393" i="1"/>
  <c r="M393" i="1" a="1"/>
  <c r="M393" i="1" s="1"/>
  <c r="F390" i="12" s="1"/>
  <c r="N393" i="1" a="1"/>
  <c r="N393" i="1" s="1"/>
  <c r="L390" i="11" s="1"/>
  <c r="R393" i="1"/>
  <c r="BB393" i="1"/>
  <c r="AK393" i="1"/>
  <c r="K394" i="10" s="1"/>
  <c r="AL393" i="1"/>
  <c r="AP393" i="1"/>
  <c r="BR393" i="1"/>
  <c r="BS393" i="1"/>
  <c r="A394" i="1"/>
  <c r="C394" i="1"/>
  <c r="G394" i="1"/>
  <c r="M394" i="1" a="1"/>
  <c r="M394" i="1" s="1"/>
  <c r="F391" i="12" s="1"/>
  <c r="N394" i="1" a="1"/>
  <c r="N394" i="1" s="1"/>
  <c r="L391" i="11" s="1"/>
  <c r="R394" i="1"/>
  <c r="BB394" i="1"/>
  <c r="AK394" i="1"/>
  <c r="K395" i="10" s="1"/>
  <c r="AL394" i="1"/>
  <c r="AP394" i="1"/>
  <c r="BR394" i="1"/>
  <c r="BS394" i="1"/>
  <c r="A395" i="1"/>
  <c r="C395" i="1"/>
  <c r="G395" i="1"/>
  <c r="M395" i="1" a="1"/>
  <c r="M395" i="1" s="1"/>
  <c r="F392" i="12" s="1"/>
  <c r="N395" i="1" a="1"/>
  <c r="N395" i="1" s="1"/>
  <c r="L392" i="11" s="1"/>
  <c r="R395" i="1"/>
  <c r="BB395" i="1"/>
  <c r="AK395" i="1"/>
  <c r="K396" i="10" s="1"/>
  <c r="AL395" i="1"/>
  <c r="AP395" i="1"/>
  <c r="BR395" i="1"/>
  <c r="BS395" i="1"/>
  <c r="A396" i="1"/>
  <c r="C396" i="1"/>
  <c r="G396" i="1"/>
  <c r="M396" i="1" a="1"/>
  <c r="M396" i="1" s="1"/>
  <c r="F393" i="12" s="1"/>
  <c r="N396" i="1" a="1"/>
  <c r="N396" i="1" s="1"/>
  <c r="L393" i="11" s="1"/>
  <c r="R396" i="1"/>
  <c r="BB396" i="1"/>
  <c r="AK396" i="1"/>
  <c r="K397" i="10" s="1"/>
  <c r="AL396" i="1"/>
  <c r="AP396" i="1"/>
  <c r="BR396" i="1"/>
  <c r="BS396" i="1"/>
  <c r="A397" i="1"/>
  <c r="C397" i="1"/>
  <c r="G397" i="1"/>
  <c r="M397" i="1" a="1"/>
  <c r="M397" i="1" s="1"/>
  <c r="F394" i="12" s="1"/>
  <c r="N397" i="1" a="1"/>
  <c r="N397" i="1" s="1"/>
  <c r="L394" i="11" s="1"/>
  <c r="R397" i="1"/>
  <c r="BB397" i="1"/>
  <c r="AK397" i="1"/>
  <c r="K398" i="10" s="1"/>
  <c r="AL397" i="1"/>
  <c r="AP397" i="1"/>
  <c r="BR397" i="1"/>
  <c r="BS397" i="1"/>
  <c r="A398" i="1"/>
  <c r="C398" i="1"/>
  <c r="G398" i="1"/>
  <c r="M398" i="1" a="1"/>
  <c r="M398" i="1" s="1"/>
  <c r="F395" i="12" s="1"/>
  <c r="N398" i="1" a="1"/>
  <c r="N398" i="1" s="1"/>
  <c r="L395" i="11" s="1"/>
  <c r="R398" i="1"/>
  <c r="BB398" i="1"/>
  <c r="AK398" i="1"/>
  <c r="K399" i="10" s="1"/>
  <c r="AL398" i="1"/>
  <c r="AP398" i="1"/>
  <c r="BR398" i="1"/>
  <c r="BS398" i="1"/>
  <c r="A399" i="1"/>
  <c r="C399" i="1"/>
  <c r="G399" i="1"/>
  <c r="M399" i="1" a="1"/>
  <c r="M399" i="1" s="1"/>
  <c r="F396" i="12" s="1"/>
  <c r="N399" i="1" a="1"/>
  <c r="N399" i="1" s="1"/>
  <c r="L396" i="11" s="1"/>
  <c r="R399" i="1"/>
  <c r="BB399" i="1"/>
  <c r="AK399" i="1"/>
  <c r="K400" i="10" s="1"/>
  <c r="AL399" i="1"/>
  <c r="AP399" i="1"/>
  <c r="BR399" i="1"/>
  <c r="BS399" i="1"/>
  <c r="A400" i="1"/>
  <c r="C400" i="1"/>
  <c r="G400" i="1"/>
  <c r="M400" i="1" a="1"/>
  <c r="M400" i="1" s="1"/>
  <c r="F397" i="12" s="1"/>
  <c r="N400" i="1" a="1"/>
  <c r="N400" i="1" s="1"/>
  <c r="L397" i="11" s="1"/>
  <c r="R400" i="1"/>
  <c r="BB400" i="1"/>
  <c r="AK400" i="1"/>
  <c r="K401" i="10" s="1"/>
  <c r="AL400" i="1"/>
  <c r="AP400" i="1"/>
  <c r="BR400" i="1"/>
  <c r="BS400" i="1"/>
  <c r="A401" i="1"/>
  <c r="C401" i="1"/>
  <c r="G401" i="1"/>
  <c r="M401" i="1" a="1"/>
  <c r="M401" i="1" s="1"/>
  <c r="F398" i="12" s="1"/>
  <c r="N401" i="1" a="1"/>
  <c r="N401" i="1" s="1"/>
  <c r="L398" i="11" s="1"/>
  <c r="R401" i="1"/>
  <c r="BB401" i="1"/>
  <c r="AK401" i="1"/>
  <c r="K402" i="10" s="1"/>
  <c r="AL401" i="1"/>
  <c r="AP401" i="1"/>
  <c r="BR401" i="1"/>
  <c r="BS401" i="1"/>
  <c r="A402" i="1"/>
  <c r="C402" i="1"/>
  <c r="G402" i="1"/>
  <c r="M402" i="1" a="1"/>
  <c r="M402" i="1" s="1"/>
  <c r="F399" i="12" s="1"/>
  <c r="N402" i="1" a="1"/>
  <c r="N402" i="1" s="1"/>
  <c r="L399" i="11" s="1"/>
  <c r="R402" i="1"/>
  <c r="BB402" i="1"/>
  <c r="AK402" i="1"/>
  <c r="K403" i="10" s="1"/>
  <c r="AL402" i="1"/>
  <c r="AP402" i="1"/>
  <c r="BR402" i="1"/>
  <c r="BS402" i="1"/>
  <c r="A403" i="1"/>
  <c r="C403" i="1"/>
  <c r="G403" i="1"/>
  <c r="M403" i="1" a="1"/>
  <c r="M403" i="1" s="1"/>
  <c r="F400" i="12" s="1"/>
  <c r="N403" i="1" a="1"/>
  <c r="N403" i="1" s="1"/>
  <c r="L400" i="11" s="1"/>
  <c r="R403" i="1"/>
  <c r="BB403" i="1"/>
  <c r="AK403" i="1"/>
  <c r="K404" i="10" s="1"/>
  <c r="AL403" i="1"/>
  <c r="AP403" i="1"/>
  <c r="BR403" i="1"/>
  <c r="BS403" i="1"/>
  <c r="A404" i="1"/>
  <c r="C404" i="1"/>
  <c r="G404" i="1"/>
  <c r="M404" i="1" a="1"/>
  <c r="M404" i="1" s="1"/>
  <c r="F401" i="12" s="1"/>
  <c r="N404" i="1" a="1"/>
  <c r="N404" i="1" s="1"/>
  <c r="L401" i="11" s="1"/>
  <c r="R404" i="1"/>
  <c r="BB404" i="1"/>
  <c r="AK404" i="1"/>
  <c r="K405" i="10" s="1"/>
  <c r="AL404" i="1"/>
  <c r="AP404" i="1"/>
  <c r="BR404" i="1"/>
  <c r="BS404" i="1"/>
  <c r="A405" i="1"/>
  <c r="C405" i="1"/>
  <c r="G405" i="1"/>
  <c r="M405" i="1" a="1"/>
  <c r="M405" i="1" s="1"/>
  <c r="F402" i="12" s="1"/>
  <c r="N405" i="1" a="1"/>
  <c r="N405" i="1" s="1"/>
  <c r="L402" i="11" s="1"/>
  <c r="R405" i="1"/>
  <c r="BB405" i="1"/>
  <c r="AK405" i="1"/>
  <c r="K406" i="10" s="1"/>
  <c r="AL405" i="1"/>
  <c r="AP405" i="1"/>
  <c r="BR405" i="1"/>
  <c r="BS405" i="1"/>
  <c r="A406" i="1"/>
  <c r="C406" i="1"/>
  <c r="G406" i="1"/>
  <c r="M406" i="1" a="1"/>
  <c r="M406" i="1" s="1"/>
  <c r="F403" i="12" s="1"/>
  <c r="N406" i="1" a="1"/>
  <c r="N406" i="1" s="1"/>
  <c r="L403" i="11" s="1"/>
  <c r="R406" i="1"/>
  <c r="BB406" i="1"/>
  <c r="AK406" i="1"/>
  <c r="K407" i="10" s="1"/>
  <c r="AL406" i="1"/>
  <c r="AP406" i="1"/>
  <c r="BR406" i="1"/>
  <c r="BS406" i="1"/>
  <c r="A407" i="1"/>
  <c r="C407" i="1"/>
  <c r="G407" i="1"/>
  <c r="M407" i="1" a="1"/>
  <c r="M407" i="1" s="1"/>
  <c r="F404" i="12" s="1"/>
  <c r="N407" i="1" a="1"/>
  <c r="N407" i="1" s="1"/>
  <c r="L404" i="11" s="1"/>
  <c r="R407" i="1"/>
  <c r="BB407" i="1"/>
  <c r="AK407" i="1"/>
  <c r="K408" i="10" s="1"/>
  <c r="AL407" i="1"/>
  <c r="AP407" i="1"/>
  <c r="BR407" i="1"/>
  <c r="BS407" i="1"/>
  <c r="A408" i="1"/>
  <c r="C408" i="1"/>
  <c r="G408" i="1"/>
  <c r="M408" i="1" a="1"/>
  <c r="M408" i="1" s="1"/>
  <c r="F405" i="12" s="1"/>
  <c r="N408" i="1" a="1"/>
  <c r="N408" i="1" s="1"/>
  <c r="L405" i="11" s="1"/>
  <c r="R408" i="1"/>
  <c r="BB408" i="1"/>
  <c r="AK408" i="1"/>
  <c r="K409" i="10" s="1"/>
  <c r="AL408" i="1"/>
  <c r="AP408" i="1"/>
  <c r="BR408" i="1"/>
  <c r="BS408" i="1"/>
  <c r="A409" i="1"/>
  <c r="C409" i="1"/>
  <c r="G409" i="1"/>
  <c r="M409" i="1" a="1"/>
  <c r="M409" i="1" s="1"/>
  <c r="F406" i="12" s="1"/>
  <c r="N409" i="1" a="1"/>
  <c r="N409" i="1" s="1"/>
  <c r="L406" i="11" s="1"/>
  <c r="R409" i="1"/>
  <c r="BB409" i="1"/>
  <c r="AK409" i="1"/>
  <c r="K410" i="10" s="1"/>
  <c r="AL409" i="1"/>
  <c r="AP409" i="1"/>
  <c r="BR409" i="1"/>
  <c r="BS409" i="1"/>
  <c r="A410" i="1"/>
  <c r="C410" i="1"/>
  <c r="G410" i="1"/>
  <c r="M410" i="1" a="1"/>
  <c r="M410" i="1" s="1"/>
  <c r="F407" i="12" s="1"/>
  <c r="N410" i="1" a="1"/>
  <c r="N410" i="1" s="1"/>
  <c r="L407" i="11" s="1"/>
  <c r="R410" i="1"/>
  <c r="BB410" i="1"/>
  <c r="AK410" i="1"/>
  <c r="K411" i="10" s="1"/>
  <c r="AL410" i="1"/>
  <c r="AP410" i="1"/>
  <c r="BR410" i="1"/>
  <c r="BS410" i="1"/>
  <c r="A411" i="1"/>
  <c r="C411" i="1"/>
  <c r="G411" i="1"/>
  <c r="M411" i="1" a="1"/>
  <c r="M411" i="1" s="1"/>
  <c r="F408" i="12" s="1"/>
  <c r="N411" i="1" a="1"/>
  <c r="N411" i="1" s="1"/>
  <c r="L408" i="11" s="1"/>
  <c r="R411" i="1"/>
  <c r="BB411" i="1"/>
  <c r="AK411" i="1"/>
  <c r="K412" i="10" s="1"/>
  <c r="AL411" i="1"/>
  <c r="AP411" i="1"/>
  <c r="BR411" i="1"/>
  <c r="BS411" i="1"/>
  <c r="A412" i="1"/>
  <c r="C412" i="1"/>
  <c r="G412" i="1"/>
  <c r="M412" i="1" a="1"/>
  <c r="M412" i="1" s="1"/>
  <c r="F409" i="12" s="1"/>
  <c r="N412" i="1" a="1"/>
  <c r="N412" i="1" s="1"/>
  <c r="L409" i="11" s="1"/>
  <c r="R412" i="1"/>
  <c r="BB412" i="1"/>
  <c r="AK412" i="1"/>
  <c r="K413" i="10" s="1"/>
  <c r="AL412" i="1"/>
  <c r="AP412" i="1"/>
  <c r="BR412" i="1"/>
  <c r="BS412" i="1"/>
  <c r="A413" i="1"/>
  <c r="C413" i="1"/>
  <c r="G413" i="1"/>
  <c r="M413" i="1" a="1"/>
  <c r="M413" i="1" s="1"/>
  <c r="F410" i="12" s="1"/>
  <c r="N413" i="1" a="1"/>
  <c r="N413" i="1" s="1"/>
  <c r="L410" i="11" s="1"/>
  <c r="R413" i="1"/>
  <c r="BB413" i="1"/>
  <c r="AK413" i="1"/>
  <c r="K414" i="10" s="1"/>
  <c r="AL413" i="1"/>
  <c r="AP413" i="1"/>
  <c r="BR413" i="1"/>
  <c r="BS413" i="1"/>
  <c r="A414" i="1"/>
  <c r="C414" i="1"/>
  <c r="G414" i="1"/>
  <c r="M414" i="1" a="1"/>
  <c r="M414" i="1" s="1"/>
  <c r="F411" i="12" s="1"/>
  <c r="N414" i="1" a="1"/>
  <c r="N414" i="1" s="1"/>
  <c r="L411" i="11" s="1"/>
  <c r="R414" i="1"/>
  <c r="BB414" i="1"/>
  <c r="AK414" i="1"/>
  <c r="K415" i="10" s="1"/>
  <c r="AL414" i="1"/>
  <c r="AP414" i="1"/>
  <c r="BR414" i="1"/>
  <c r="BS414" i="1"/>
  <c r="A415" i="1"/>
  <c r="C415" i="1"/>
  <c r="G415" i="1"/>
  <c r="M415" i="1" a="1"/>
  <c r="M415" i="1" s="1"/>
  <c r="F412" i="12" s="1"/>
  <c r="N415" i="1" a="1"/>
  <c r="N415" i="1" s="1"/>
  <c r="R415" i="1"/>
  <c r="BB415" i="1"/>
  <c r="AK415" i="1"/>
  <c r="K416" i="10" s="1"/>
  <c r="AL415" i="1"/>
  <c r="AP415" i="1"/>
  <c r="BR415" i="1"/>
  <c r="BS415" i="1"/>
  <c r="A416" i="1"/>
  <c r="C416" i="1"/>
  <c r="G416" i="1"/>
  <c r="M416" i="1" a="1"/>
  <c r="M416" i="1" s="1"/>
  <c r="F413" i="12" s="1"/>
  <c r="N416" i="1" a="1"/>
  <c r="N416" i="1" s="1"/>
  <c r="L413" i="11" s="1"/>
  <c r="R416" i="1"/>
  <c r="BB416" i="1"/>
  <c r="AK416" i="1"/>
  <c r="K417" i="10" s="1"/>
  <c r="AL416" i="1"/>
  <c r="AP416" i="1"/>
  <c r="BR416" i="1"/>
  <c r="BS416" i="1"/>
  <c r="A417" i="1"/>
  <c r="C417" i="1"/>
  <c r="G417" i="1"/>
  <c r="M417" i="1" a="1"/>
  <c r="M417" i="1" s="1"/>
  <c r="F414" i="12" s="1"/>
  <c r="N417" i="1" a="1"/>
  <c r="N417" i="1" s="1"/>
  <c r="L414" i="11" s="1"/>
  <c r="R417" i="1"/>
  <c r="BB417" i="1"/>
  <c r="AK417" i="1"/>
  <c r="K418" i="10" s="1"/>
  <c r="AL417" i="1"/>
  <c r="AP417" i="1"/>
  <c r="BR417" i="1"/>
  <c r="BS417" i="1"/>
  <c r="A418" i="1"/>
  <c r="C418" i="1"/>
  <c r="G418" i="1"/>
  <c r="M418" i="1" a="1"/>
  <c r="M418" i="1" s="1"/>
  <c r="F415" i="12" s="1"/>
  <c r="N418" i="1" a="1"/>
  <c r="N418" i="1" s="1"/>
  <c r="L415" i="11" s="1"/>
  <c r="R418" i="1"/>
  <c r="BB418" i="1"/>
  <c r="AK418" i="1"/>
  <c r="K419" i="10" s="1"/>
  <c r="AL418" i="1"/>
  <c r="AP418" i="1"/>
  <c r="BR418" i="1"/>
  <c r="BS418" i="1"/>
  <c r="A419" i="1"/>
  <c r="C419" i="1"/>
  <c r="G419" i="1"/>
  <c r="M419" i="1" a="1"/>
  <c r="M419" i="1" s="1"/>
  <c r="F416" i="12" s="1"/>
  <c r="N419" i="1" a="1"/>
  <c r="N419" i="1" s="1"/>
  <c r="L416" i="11" s="1"/>
  <c r="R419" i="1"/>
  <c r="BB419" i="1"/>
  <c r="AK419" i="1"/>
  <c r="K420" i="10" s="1"/>
  <c r="AL419" i="1"/>
  <c r="AP419" i="1"/>
  <c r="BR419" i="1"/>
  <c r="BS419" i="1"/>
  <c r="A420" i="1"/>
  <c r="C420" i="1"/>
  <c r="G420" i="1"/>
  <c r="M420" i="1" a="1"/>
  <c r="M420" i="1" s="1"/>
  <c r="F417" i="12" s="1"/>
  <c r="N420" i="1" a="1"/>
  <c r="N420" i="1" s="1"/>
  <c r="L417" i="11" s="1"/>
  <c r="R420" i="1"/>
  <c r="BB420" i="1"/>
  <c r="AK420" i="1"/>
  <c r="K421" i="10" s="1"/>
  <c r="AL420" i="1"/>
  <c r="AP420" i="1"/>
  <c r="BR420" i="1"/>
  <c r="BS420" i="1"/>
  <c r="A421" i="1"/>
  <c r="C421" i="1"/>
  <c r="G421" i="1"/>
  <c r="M421" i="1" a="1"/>
  <c r="M421" i="1" s="1"/>
  <c r="F418" i="12" s="1"/>
  <c r="N421" i="1" a="1"/>
  <c r="N421" i="1" s="1"/>
  <c r="L418" i="11" s="1"/>
  <c r="R421" i="1"/>
  <c r="BB421" i="1"/>
  <c r="AK421" i="1"/>
  <c r="K422" i="10" s="1"/>
  <c r="AL421" i="1"/>
  <c r="AP421" i="1"/>
  <c r="BR421" i="1"/>
  <c r="BS421" i="1"/>
  <c r="A422" i="1"/>
  <c r="C422" i="1"/>
  <c r="G422" i="1"/>
  <c r="M422" i="1" a="1"/>
  <c r="M422" i="1" s="1"/>
  <c r="F419" i="12" s="1"/>
  <c r="N422" i="1" a="1"/>
  <c r="N422" i="1" s="1"/>
  <c r="L419" i="11" s="1"/>
  <c r="R422" i="1"/>
  <c r="BB422" i="1"/>
  <c r="AK422" i="1"/>
  <c r="K423" i="10" s="1"/>
  <c r="AL422" i="1"/>
  <c r="AP422" i="1"/>
  <c r="BR422" i="1"/>
  <c r="BS422" i="1"/>
  <c r="A423" i="1"/>
  <c r="C423" i="1"/>
  <c r="G423" i="1"/>
  <c r="M423" i="1" a="1"/>
  <c r="M423" i="1" s="1"/>
  <c r="F420" i="12" s="1"/>
  <c r="N423" i="1" a="1"/>
  <c r="N423" i="1" s="1"/>
  <c r="L420" i="11" s="1"/>
  <c r="R423" i="1"/>
  <c r="BB423" i="1"/>
  <c r="AK423" i="1"/>
  <c r="K424" i="10" s="1"/>
  <c r="AL423" i="1"/>
  <c r="AP423" i="1"/>
  <c r="BR423" i="1"/>
  <c r="BS423" i="1"/>
  <c r="A424" i="1"/>
  <c r="C424" i="1"/>
  <c r="G424" i="1"/>
  <c r="M424" i="1" a="1"/>
  <c r="M424" i="1" s="1"/>
  <c r="F421" i="12" s="1"/>
  <c r="N424" i="1" a="1"/>
  <c r="N424" i="1" s="1"/>
  <c r="L421" i="11" s="1"/>
  <c r="R424" i="1"/>
  <c r="BB424" i="1"/>
  <c r="AK424" i="1"/>
  <c r="K425" i="10" s="1"/>
  <c r="AL424" i="1"/>
  <c r="AP424" i="1"/>
  <c r="BR424" i="1"/>
  <c r="BS424" i="1"/>
  <c r="A425" i="1"/>
  <c r="C425" i="1"/>
  <c r="G425" i="1"/>
  <c r="M425" i="1" a="1"/>
  <c r="M425" i="1" s="1"/>
  <c r="F422" i="12" s="1"/>
  <c r="N425" i="1" a="1"/>
  <c r="N425" i="1" s="1"/>
  <c r="L422" i="11" s="1"/>
  <c r="R425" i="1"/>
  <c r="BB425" i="1"/>
  <c r="AK425" i="1"/>
  <c r="K426" i="10" s="1"/>
  <c r="AL425" i="1"/>
  <c r="AP425" i="1"/>
  <c r="BR425" i="1"/>
  <c r="BS425" i="1"/>
  <c r="A426" i="1"/>
  <c r="C426" i="1"/>
  <c r="G426" i="1"/>
  <c r="M426" i="1" a="1"/>
  <c r="M426" i="1" s="1"/>
  <c r="F423" i="12" s="1"/>
  <c r="N426" i="1" a="1"/>
  <c r="N426" i="1" s="1"/>
  <c r="L423" i="11" s="1"/>
  <c r="R426" i="1"/>
  <c r="BB426" i="1"/>
  <c r="AK426" i="1"/>
  <c r="K427" i="10" s="1"/>
  <c r="AL426" i="1"/>
  <c r="AP426" i="1"/>
  <c r="BR426" i="1"/>
  <c r="BS426" i="1"/>
  <c r="A427" i="1"/>
  <c r="C427" i="1"/>
  <c r="G427" i="1"/>
  <c r="M427" i="1" a="1"/>
  <c r="M427" i="1" s="1"/>
  <c r="F424" i="12" s="1"/>
  <c r="N427" i="1" a="1"/>
  <c r="N427" i="1" s="1"/>
  <c r="L424" i="11" s="1"/>
  <c r="R427" i="1"/>
  <c r="BB427" i="1"/>
  <c r="AK427" i="1"/>
  <c r="K428" i="10" s="1"/>
  <c r="AL427" i="1"/>
  <c r="AP427" i="1"/>
  <c r="BR427" i="1"/>
  <c r="BS427" i="1"/>
  <c r="A428" i="1"/>
  <c r="C428" i="1"/>
  <c r="G428" i="1"/>
  <c r="M428" i="1" a="1"/>
  <c r="M428" i="1" s="1"/>
  <c r="F425" i="12" s="1"/>
  <c r="N428" i="1" a="1"/>
  <c r="N428" i="1" s="1"/>
  <c r="L425" i="11" s="1"/>
  <c r="R428" i="1"/>
  <c r="BB428" i="1"/>
  <c r="AK428" i="1"/>
  <c r="K429" i="10" s="1"/>
  <c r="AL428" i="1"/>
  <c r="AP428" i="1"/>
  <c r="BR428" i="1"/>
  <c r="BS428" i="1"/>
  <c r="A429" i="1"/>
  <c r="C429" i="1"/>
  <c r="G429" i="1"/>
  <c r="M429" i="1" a="1"/>
  <c r="M429" i="1" s="1"/>
  <c r="F426" i="12" s="1"/>
  <c r="N429" i="1" a="1"/>
  <c r="N429" i="1" s="1"/>
  <c r="L426" i="11" s="1"/>
  <c r="R429" i="1"/>
  <c r="BB429" i="1"/>
  <c r="AK429" i="1"/>
  <c r="K430" i="10" s="1"/>
  <c r="AL429" i="1"/>
  <c r="AP429" i="1"/>
  <c r="BR429" i="1"/>
  <c r="BS429" i="1"/>
  <c r="A430" i="1"/>
  <c r="C430" i="1"/>
  <c r="G430" i="1"/>
  <c r="M430" i="1" a="1"/>
  <c r="M430" i="1" s="1"/>
  <c r="F427" i="12" s="1"/>
  <c r="N430" i="1" a="1"/>
  <c r="N430" i="1" s="1"/>
  <c r="L427" i="11" s="1"/>
  <c r="R430" i="1"/>
  <c r="BB430" i="1"/>
  <c r="AK430" i="1"/>
  <c r="K431" i="10" s="1"/>
  <c r="AL430" i="1"/>
  <c r="AP430" i="1"/>
  <c r="BR430" i="1"/>
  <c r="BS430" i="1"/>
  <c r="A431" i="1"/>
  <c r="C431" i="1"/>
  <c r="G431" i="1"/>
  <c r="M431" i="1" a="1"/>
  <c r="M431" i="1" s="1"/>
  <c r="F428" i="12" s="1"/>
  <c r="N431" i="1" a="1"/>
  <c r="N431" i="1" s="1"/>
  <c r="L428" i="11" s="1"/>
  <c r="R431" i="1"/>
  <c r="BB431" i="1"/>
  <c r="AK431" i="1"/>
  <c r="K432" i="10" s="1"/>
  <c r="AL431" i="1"/>
  <c r="AP431" i="1"/>
  <c r="BR431" i="1"/>
  <c r="BS431" i="1"/>
  <c r="A432" i="1"/>
  <c r="C432" i="1"/>
  <c r="G432" i="1"/>
  <c r="M432" i="1" a="1"/>
  <c r="M432" i="1" s="1"/>
  <c r="F429" i="12" s="1"/>
  <c r="N432" i="1" a="1"/>
  <c r="N432" i="1" s="1"/>
  <c r="L429" i="11" s="1"/>
  <c r="R432" i="1"/>
  <c r="BB432" i="1"/>
  <c r="AK432" i="1"/>
  <c r="K433" i="10" s="1"/>
  <c r="AL432" i="1"/>
  <c r="AP432" i="1"/>
  <c r="BR432" i="1"/>
  <c r="BS432" i="1"/>
  <c r="A433" i="1"/>
  <c r="C433" i="1"/>
  <c r="G433" i="1"/>
  <c r="M433" i="1" a="1"/>
  <c r="M433" i="1" s="1"/>
  <c r="F430" i="12" s="1"/>
  <c r="N433" i="1" a="1"/>
  <c r="N433" i="1" s="1"/>
  <c r="L430" i="11" s="1"/>
  <c r="R433" i="1"/>
  <c r="BB433" i="1"/>
  <c r="AK433" i="1"/>
  <c r="K434" i="10" s="1"/>
  <c r="AL433" i="1"/>
  <c r="AP433" i="1"/>
  <c r="BR433" i="1"/>
  <c r="BS433" i="1"/>
  <c r="A434" i="1"/>
  <c r="C434" i="1"/>
  <c r="G434" i="1"/>
  <c r="M434" i="1" a="1"/>
  <c r="M434" i="1" s="1"/>
  <c r="F431" i="12" s="1"/>
  <c r="N434" i="1" a="1"/>
  <c r="N434" i="1" s="1"/>
  <c r="L431" i="11" s="1"/>
  <c r="R434" i="1"/>
  <c r="BB434" i="1"/>
  <c r="AK434" i="1"/>
  <c r="K435" i="10" s="1"/>
  <c r="AL434" i="1"/>
  <c r="AP434" i="1"/>
  <c r="BR434" i="1"/>
  <c r="BS434" i="1"/>
  <c r="A435" i="1"/>
  <c r="C435" i="1"/>
  <c r="G435" i="1"/>
  <c r="M435" i="1" a="1"/>
  <c r="M435" i="1" s="1"/>
  <c r="F432" i="12" s="1"/>
  <c r="N435" i="1" a="1"/>
  <c r="N435" i="1" s="1"/>
  <c r="L432" i="11" s="1"/>
  <c r="R435" i="1"/>
  <c r="BB435" i="1"/>
  <c r="AK435" i="1"/>
  <c r="K436" i="10" s="1"/>
  <c r="AL435" i="1"/>
  <c r="AP435" i="1"/>
  <c r="BR435" i="1"/>
  <c r="BS435" i="1"/>
  <c r="A436" i="1"/>
  <c r="C436" i="1"/>
  <c r="G436" i="1"/>
  <c r="M436" i="1" a="1"/>
  <c r="M436" i="1" s="1"/>
  <c r="F433" i="12" s="1"/>
  <c r="N436" i="1" a="1"/>
  <c r="N436" i="1" s="1"/>
  <c r="L433" i="11" s="1"/>
  <c r="R436" i="1"/>
  <c r="BB436" i="1"/>
  <c r="AK436" i="1"/>
  <c r="K437" i="10" s="1"/>
  <c r="AL436" i="1"/>
  <c r="AP436" i="1"/>
  <c r="BR436" i="1"/>
  <c r="BS436" i="1"/>
  <c r="A437" i="1"/>
  <c r="C437" i="1"/>
  <c r="G437" i="1"/>
  <c r="M437" i="1" a="1"/>
  <c r="M437" i="1" s="1"/>
  <c r="F434" i="12" s="1"/>
  <c r="N437" i="1" a="1"/>
  <c r="N437" i="1" s="1"/>
  <c r="L434" i="11" s="1"/>
  <c r="R437" i="1"/>
  <c r="BB437" i="1"/>
  <c r="AK437" i="1"/>
  <c r="K438" i="10" s="1"/>
  <c r="AL437" i="1"/>
  <c r="AP437" i="1"/>
  <c r="BR437" i="1"/>
  <c r="BS437" i="1"/>
  <c r="A438" i="1"/>
  <c r="C438" i="1"/>
  <c r="G438" i="1"/>
  <c r="M438" i="1" a="1"/>
  <c r="M438" i="1" s="1"/>
  <c r="F435" i="12" s="1"/>
  <c r="N438" i="1" a="1"/>
  <c r="N438" i="1" s="1"/>
  <c r="L435" i="11" s="1"/>
  <c r="R438" i="1"/>
  <c r="BB438" i="1"/>
  <c r="AK438" i="1"/>
  <c r="K439" i="10" s="1"/>
  <c r="AL438" i="1"/>
  <c r="AP438" i="1"/>
  <c r="BR438" i="1"/>
  <c r="BS438" i="1"/>
  <c r="A439" i="1"/>
  <c r="C439" i="1"/>
  <c r="G439" i="1"/>
  <c r="M439" i="1" a="1"/>
  <c r="M439" i="1" s="1"/>
  <c r="F436" i="12" s="1"/>
  <c r="N439" i="1" a="1"/>
  <c r="N439" i="1" s="1"/>
  <c r="L436" i="11" s="1"/>
  <c r="R439" i="1"/>
  <c r="BB439" i="1"/>
  <c r="AK439" i="1"/>
  <c r="K440" i="10" s="1"/>
  <c r="AL439" i="1"/>
  <c r="AP439" i="1"/>
  <c r="BR439" i="1"/>
  <c r="BS439" i="1"/>
  <c r="A440" i="1"/>
  <c r="C440" i="1"/>
  <c r="G440" i="1"/>
  <c r="M440" i="1" a="1"/>
  <c r="M440" i="1" s="1"/>
  <c r="F437" i="12" s="1"/>
  <c r="N440" i="1" a="1"/>
  <c r="N440" i="1" s="1"/>
  <c r="L437" i="11" s="1"/>
  <c r="R440" i="1"/>
  <c r="BB440" i="1"/>
  <c r="AK440" i="1"/>
  <c r="K441" i="10" s="1"/>
  <c r="AL440" i="1"/>
  <c r="AP440" i="1"/>
  <c r="BR440" i="1"/>
  <c r="BS440" i="1"/>
  <c r="A441" i="1"/>
  <c r="C441" i="1"/>
  <c r="G441" i="1"/>
  <c r="M441" i="1" a="1"/>
  <c r="M441" i="1" s="1"/>
  <c r="F438" i="12" s="1"/>
  <c r="N441" i="1" a="1"/>
  <c r="N441" i="1" s="1"/>
  <c r="L438" i="11" s="1"/>
  <c r="R441" i="1"/>
  <c r="BB441" i="1"/>
  <c r="AK441" i="1"/>
  <c r="K442" i="10" s="1"/>
  <c r="AL441" i="1"/>
  <c r="AP441" i="1"/>
  <c r="BR441" i="1"/>
  <c r="BS441" i="1"/>
  <c r="A442" i="1"/>
  <c r="C442" i="1"/>
  <c r="G442" i="1"/>
  <c r="M442" i="1" a="1"/>
  <c r="M442" i="1" s="1"/>
  <c r="F439" i="12" s="1"/>
  <c r="N442" i="1" a="1"/>
  <c r="N442" i="1" s="1"/>
  <c r="L439" i="11" s="1"/>
  <c r="R442" i="1"/>
  <c r="BB442" i="1"/>
  <c r="AK442" i="1"/>
  <c r="K443" i="10" s="1"/>
  <c r="AL442" i="1"/>
  <c r="AP442" i="1"/>
  <c r="BR442" i="1"/>
  <c r="BS442" i="1"/>
  <c r="A443" i="1"/>
  <c r="C443" i="1"/>
  <c r="G443" i="1"/>
  <c r="M443" i="1" a="1"/>
  <c r="M443" i="1" s="1"/>
  <c r="F440" i="12" s="1"/>
  <c r="N443" i="1" a="1"/>
  <c r="N443" i="1" s="1"/>
  <c r="L440" i="11" s="1"/>
  <c r="R443" i="1"/>
  <c r="BB443" i="1"/>
  <c r="AK443" i="1"/>
  <c r="K444" i="10" s="1"/>
  <c r="AL443" i="1"/>
  <c r="AP443" i="1"/>
  <c r="BR443" i="1"/>
  <c r="BS443" i="1"/>
  <c r="A444" i="1"/>
  <c r="C444" i="1"/>
  <c r="G444" i="1"/>
  <c r="M444" i="1" a="1"/>
  <c r="M444" i="1" s="1"/>
  <c r="F441" i="12" s="1"/>
  <c r="N444" i="1" a="1"/>
  <c r="N444" i="1" s="1"/>
  <c r="L441" i="11" s="1"/>
  <c r="R444" i="1"/>
  <c r="BB444" i="1"/>
  <c r="AK444" i="1"/>
  <c r="K445" i="10" s="1"/>
  <c r="AL444" i="1"/>
  <c r="AP444" i="1"/>
  <c r="BR444" i="1"/>
  <c r="BS444" i="1"/>
  <c r="A445" i="1"/>
  <c r="C445" i="1"/>
  <c r="G445" i="1"/>
  <c r="M445" i="1" a="1"/>
  <c r="M445" i="1" s="1"/>
  <c r="F442" i="12" s="1"/>
  <c r="N445" i="1" a="1"/>
  <c r="N445" i="1" s="1"/>
  <c r="L442" i="11" s="1"/>
  <c r="R445" i="1"/>
  <c r="BB445" i="1"/>
  <c r="AK445" i="1"/>
  <c r="K446" i="10" s="1"/>
  <c r="AL445" i="1"/>
  <c r="AP445" i="1"/>
  <c r="BR445" i="1"/>
  <c r="BS445" i="1"/>
  <c r="A446" i="1"/>
  <c r="C446" i="1"/>
  <c r="G446" i="1"/>
  <c r="M446" i="1" a="1"/>
  <c r="M446" i="1" s="1"/>
  <c r="F443" i="12" s="1"/>
  <c r="N446" i="1" a="1"/>
  <c r="N446" i="1" s="1"/>
  <c r="L443" i="11" s="1"/>
  <c r="R446" i="1"/>
  <c r="BB446" i="1"/>
  <c r="AK446" i="1"/>
  <c r="K447" i="10" s="1"/>
  <c r="AL446" i="1"/>
  <c r="AP446" i="1"/>
  <c r="BR446" i="1"/>
  <c r="BS446" i="1"/>
  <c r="A447" i="1"/>
  <c r="C447" i="1"/>
  <c r="G447" i="1"/>
  <c r="M447" i="1" a="1"/>
  <c r="M447" i="1" s="1"/>
  <c r="F444" i="12" s="1"/>
  <c r="N447" i="1" a="1"/>
  <c r="N447" i="1" s="1"/>
  <c r="L444" i="11" s="1"/>
  <c r="R447" i="1"/>
  <c r="BB447" i="1"/>
  <c r="AK447" i="1"/>
  <c r="K448" i="10" s="1"/>
  <c r="AL447" i="1"/>
  <c r="AP447" i="1"/>
  <c r="BR447" i="1"/>
  <c r="BS447" i="1"/>
  <c r="A448" i="1"/>
  <c r="C448" i="1"/>
  <c r="G448" i="1"/>
  <c r="M448" i="1" a="1"/>
  <c r="M448" i="1" s="1"/>
  <c r="F445" i="12" s="1"/>
  <c r="N448" i="1" a="1"/>
  <c r="N448" i="1" s="1"/>
  <c r="L445" i="11" s="1"/>
  <c r="R448" i="1"/>
  <c r="BB448" i="1"/>
  <c r="AK448" i="1"/>
  <c r="K449" i="10" s="1"/>
  <c r="AL448" i="1"/>
  <c r="AP448" i="1"/>
  <c r="BR448" i="1"/>
  <c r="BS448" i="1"/>
  <c r="A449" i="1"/>
  <c r="C449" i="1"/>
  <c r="G449" i="1"/>
  <c r="M449" i="1" a="1"/>
  <c r="M449" i="1" s="1"/>
  <c r="F446" i="12" s="1"/>
  <c r="N449" i="1" a="1"/>
  <c r="N449" i="1" s="1"/>
  <c r="L446" i="11" s="1"/>
  <c r="R449" i="1"/>
  <c r="BB449" i="1"/>
  <c r="AK449" i="1"/>
  <c r="K450" i="10" s="1"/>
  <c r="AL449" i="1"/>
  <c r="AP449" i="1"/>
  <c r="BR449" i="1"/>
  <c r="BS449" i="1"/>
  <c r="A450" i="1"/>
  <c r="C450" i="1"/>
  <c r="G450" i="1"/>
  <c r="M450" i="1" a="1"/>
  <c r="M450" i="1" s="1"/>
  <c r="F447" i="12" s="1"/>
  <c r="N450" i="1" a="1"/>
  <c r="N450" i="1" s="1"/>
  <c r="L447" i="11" s="1"/>
  <c r="R450" i="1"/>
  <c r="BB450" i="1"/>
  <c r="AK450" i="1"/>
  <c r="K451" i="10" s="1"/>
  <c r="AL450" i="1"/>
  <c r="AP450" i="1"/>
  <c r="BR450" i="1"/>
  <c r="BS450" i="1"/>
  <c r="A451" i="1"/>
  <c r="C451" i="1"/>
  <c r="G451" i="1"/>
  <c r="M451" i="1" a="1"/>
  <c r="M451" i="1" s="1"/>
  <c r="F448" i="12" s="1"/>
  <c r="N451" i="1" a="1"/>
  <c r="N451" i="1" s="1"/>
  <c r="L448" i="11" s="1"/>
  <c r="R451" i="1"/>
  <c r="BB451" i="1"/>
  <c r="AK451" i="1"/>
  <c r="K452" i="10" s="1"/>
  <c r="AL451" i="1"/>
  <c r="AP451" i="1"/>
  <c r="BR451" i="1"/>
  <c r="BS451" i="1"/>
  <c r="A452" i="1"/>
  <c r="C452" i="1"/>
  <c r="G452" i="1"/>
  <c r="M452" i="1" a="1"/>
  <c r="M452" i="1" s="1"/>
  <c r="F449" i="12" s="1"/>
  <c r="N452" i="1" a="1"/>
  <c r="N452" i="1" s="1"/>
  <c r="L449" i="11" s="1"/>
  <c r="R452" i="1"/>
  <c r="BB452" i="1"/>
  <c r="AK452" i="1"/>
  <c r="K453" i="10" s="1"/>
  <c r="AL452" i="1"/>
  <c r="AP452" i="1"/>
  <c r="BR452" i="1"/>
  <c r="BS452" i="1"/>
  <c r="A453" i="1"/>
  <c r="C453" i="1"/>
  <c r="G453" i="1"/>
  <c r="M453" i="1" a="1"/>
  <c r="M453" i="1" s="1"/>
  <c r="F450" i="12" s="1"/>
  <c r="N453" i="1" a="1"/>
  <c r="N453" i="1" s="1"/>
  <c r="L450" i="11" s="1"/>
  <c r="R453" i="1"/>
  <c r="BB453" i="1"/>
  <c r="AK453" i="1"/>
  <c r="K454" i="10" s="1"/>
  <c r="AL453" i="1"/>
  <c r="AP453" i="1"/>
  <c r="BR453" i="1"/>
  <c r="BS453" i="1"/>
  <c r="A454" i="1"/>
  <c r="C454" i="1"/>
  <c r="G454" i="1"/>
  <c r="M454" i="1" a="1"/>
  <c r="M454" i="1" s="1"/>
  <c r="F451" i="12" s="1"/>
  <c r="N454" i="1" a="1"/>
  <c r="N454" i="1" s="1"/>
  <c r="L451" i="11" s="1"/>
  <c r="R454" i="1"/>
  <c r="BB454" i="1"/>
  <c r="AK454" i="1"/>
  <c r="K455" i="10" s="1"/>
  <c r="AL454" i="1"/>
  <c r="AP454" i="1"/>
  <c r="BR454" i="1"/>
  <c r="BS454" i="1"/>
  <c r="A455" i="1"/>
  <c r="C455" i="1"/>
  <c r="G455" i="1"/>
  <c r="M455" i="1" a="1"/>
  <c r="M455" i="1" s="1"/>
  <c r="F452" i="12" s="1"/>
  <c r="N455" i="1" a="1"/>
  <c r="N455" i="1" s="1"/>
  <c r="R455" i="1"/>
  <c r="BB455" i="1"/>
  <c r="AK455" i="1"/>
  <c r="K456" i="10" s="1"/>
  <c r="AL455" i="1"/>
  <c r="AP455" i="1"/>
  <c r="BR455" i="1"/>
  <c r="BS455" i="1"/>
  <c r="A456" i="1"/>
  <c r="C456" i="1"/>
  <c r="G456" i="1"/>
  <c r="M456" i="1" a="1"/>
  <c r="M456" i="1" s="1"/>
  <c r="F453" i="12" s="1"/>
  <c r="N456" i="1" a="1"/>
  <c r="N456" i="1" s="1"/>
  <c r="L453" i="11" s="1"/>
  <c r="R456" i="1"/>
  <c r="BB456" i="1"/>
  <c r="AK456" i="1"/>
  <c r="K457" i="10" s="1"/>
  <c r="AL456" i="1"/>
  <c r="AP456" i="1"/>
  <c r="BR456" i="1"/>
  <c r="BS456" i="1"/>
  <c r="A457" i="1"/>
  <c r="C457" i="1"/>
  <c r="G457" i="1"/>
  <c r="M457" i="1" a="1"/>
  <c r="M457" i="1" s="1"/>
  <c r="F454" i="12" s="1"/>
  <c r="N457" i="1" a="1"/>
  <c r="N457" i="1" s="1"/>
  <c r="L454" i="11" s="1"/>
  <c r="R457" i="1"/>
  <c r="BB457" i="1"/>
  <c r="AK457" i="1"/>
  <c r="K458" i="10" s="1"/>
  <c r="AL457" i="1"/>
  <c r="AP457" i="1"/>
  <c r="BR457" i="1"/>
  <c r="BS457" i="1"/>
  <c r="A458" i="1"/>
  <c r="C458" i="1"/>
  <c r="G458" i="1"/>
  <c r="M458" i="1" a="1"/>
  <c r="M458" i="1" s="1"/>
  <c r="F455" i="12" s="1"/>
  <c r="N458" i="1" a="1"/>
  <c r="N458" i="1" s="1"/>
  <c r="L455" i="11" s="1"/>
  <c r="R458" i="1"/>
  <c r="BB458" i="1"/>
  <c r="AK458" i="1"/>
  <c r="K459" i="10" s="1"/>
  <c r="AL458" i="1"/>
  <c r="AP458" i="1"/>
  <c r="BR458" i="1"/>
  <c r="BS458" i="1"/>
  <c r="A459" i="1"/>
  <c r="C459" i="1"/>
  <c r="G459" i="1"/>
  <c r="M459" i="1" a="1"/>
  <c r="M459" i="1" s="1"/>
  <c r="F456" i="12" s="1"/>
  <c r="N459" i="1" a="1"/>
  <c r="N459" i="1" s="1"/>
  <c r="R459" i="1"/>
  <c r="BB459" i="1"/>
  <c r="AK459" i="1"/>
  <c r="K460" i="10" s="1"/>
  <c r="AL459" i="1"/>
  <c r="AP459" i="1"/>
  <c r="BR459" i="1"/>
  <c r="BS459" i="1"/>
  <c r="A460" i="1"/>
  <c r="C460" i="1"/>
  <c r="G460" i="1"/>
  <c r="M460" i="1" a="1"/>
  <c r="M460" i="1" s="1"/>
  <c r="F457" i="12" s="1"/>
  <c r="N460" i="1" a="1"/>
  <c r="N460" i="1" s="1"/>
  <c r="L457" i="11" s="1"/>
  <c r="R460" i="1"/>
  <c r="BB460" i="1"/>
  <c r="AK460" i="1"/>
  <c r="K461" i="10" s="1"/>
  <c r="AL460" i="1"/>
  <c r="AP460" i="1"/>
  <c r="BR460" i="1"/>
  <c r="BS460" i="1"/>
  <c r="A461" i="1"/>
  <c r="C461" i="1"/>
  <c r="G461" i="1"/>
  <c r="M461" i="1" a="1"/>
  <c r="M461" i="1" s="1"/>
  <c r="F458" i="12" s="1"/>
  <c r="N461" i="1" a="1"/>
  <c r="N461" i="1" s="1"/>
  <c r="L458" i="11" s="1"/>
  <c r="R461" i="1"/>
  <c r="BB461" i="1"/>
  <c r="AK461" i="1"/>
  <c r="K462" i="10" s="1"/>
  <c r="AL461" i="1"/>
  <c r="AP461" i="1"/>
  <c r="BR461" i="1"/>
  <c r="BS461" i="1"/>
  <c r="A462" i="1"/>
  <c r="C462" i="1"/>
  <c r="G462" i="1"/>
  <c r="M462" i="1" a="1"/>
  <c r="M462" i="1" s="1"/>
  <c r="F459" i="12" s="1"/>
  <c r="N462" i="1" a="1"/>
  <c r="N462" i="1" s="1"/>
  <c r="L459" i="11" s="1"/>
  <c r="R462" i="1"/>
  <c r="BB462" i="1"/>
  <c r="AK462" i="1"/>
  <c r="K463" i="10" s="1"/>
  <c r="AL462" i="1"/>
  <c r="AP462" i="1"/>
  <c r="BR462" i="1"/>
  <c r="BS462" i="1"/>
  <c r="A463" i="1"/>
  <c r="C463" i="1"/>
  <c r="G463" i="1"/>
  <c r="M463" i="1" a="1"/>
  <c r="M463" i="1" s="1"/>
  <c r="F460" i="12" s="1"/>
  <c r="N463" i="1" a="1"/>
  <c r="N463" i="1" s="1"/>
  <c r="L460" i="11" s="1"/>
  <c r="R463" i="1"/>
  <c r="BB463" i="1"/>
  <c r="AK463" i="1"/>
  <c r="K464" i="10" s="1"/>
  <c r="AL463" i="1"/>
  <c r="AP463" i="1"/>
  <c r="BR463" i="1"/>
  <c r="BS463" i="1"/>
  <c r="A464" i="1"/>
  <c r="C464" i="1"/>
  <c r="G464" i="1"/>
  <c r="M464" i="1" a="1"/>
  <c r="M464" i="1" s="1"/>
  <c r="F461" i="12" s="1"/>
  <c r="N464" i="1" a="1"/>
  <c r="N464" i="1" s="1"/>
  <c r="L461" i="11" s="1"/>
  <c r="R464" i="1"/>
  <c r="BB464" i="1"/>
  <c r="AK464" i="1"/>
  <c r="K465" i="10" s="1"/>
  <c r="AL464" i="1"/>
  <c r="AP464" i="1"/>
  <c r="BR464" i="1"/>
  <c r="BS464" i="1"/>
  <c r="A465" i="1"/>
  <c r="C465" i="1"/>
  <c r="G465" i="1"/>
  <c r="M465" i="1" a="1"/>
  <c r="M465" i="1" s="1"/>
  <c r="F462" i="12" s="1"/>
  <c r="N465" i="1" a="1"/>
  <c r="N465" i="1" s="1"/>
  <c r="L462" i="11" s="1"/>
  <c r="R465" i="1"/>
  <c r="BB465" i="1"/>
  <c r="AK465" i="1"/>
  <c r="K466" i="10" s="1"/>
  <c r="AL465" i="1"/>
  <c r="AP465" i="1"/>
  <c r="BR465" i="1"/>
  <c r="BS465" i="1"/>
  <c r="A466" i="1"/>
  <c r="C466" i="1"/>
  <c r="G466" i="1"/>
  <c r="M466" i="1" a="1"/>
  <c r="M466" i="1" s="1"/>
  <c r="F463" i="12" s="1"/>
  <c r="N466" i="1" a="1"/>
  <c r="N466" i="1" s="1"/>
  <c r="L463" i="11" s="1"/>
  <c r="R466" i="1"/>
  <c r="BB466" i="1"/>
  <c r="AK466" i="1"/>
  <c r="K467" i="10" s="1"/>
  <c r="AL466" i="1"/>
  <c r="AP466" i="1"/>
  <c r="BR466" i="1"/>
  <c r="BS466" i="1"/>
  <c r="A467" i="1"/>
  <c r="C467" i="1"/>
  <c r="G467" i="1"/>
  <c r="M467" i="1" a="1"/>
  <c r="M467" i="1" s="1"/>
  <c r="F464" i="12" s="1"/>
  <c r="N467" i="1" a="1"/>
  <c r="N467" i="1" s="1"/>
  <c r="L464" i="11" s="1"/>
  <c r="R467" i="1"/>
  <c r="BB467" i="1"/>
  <c r="AK467" i="1"/>
  <c r="K468" i="10" s="1"/>
  <c r="AL467" i="1"/>
  <c r="AP467" i="1"/>
  <c r="BR467" i="1"/>
  <c r="BS467" i="1"/>
  <c r="A468" i="1"/>
  <c r="C468" i="1"/>
  <c r="G468" i="1"/>
  <c r="M468" i="1" a="1"/>
  <c r="M468" i="1" s="1"/>
  <c r="F465" i="12" s="1"/>
  <c r="N468" i="1" a="1"/>
  <c r="N468" i="1" s="1"/>
  <c r="L465" i="11" s="1"/>
  <c r="R468" i="1"/>
  <c r="BB468" i="1"/>
  <c r="AK468" i="1"/>
  <c r="K469" i="10" s="1"/>
  <c r="AL468" i="1"/>
  <c r="AP468" i="1"/>
  <c r="BR468" i="1"/>
  <c r="BS468" i="1"/>
  <c r="A469" i="1"/>
  <c r="C469" i="1"/>
  <c r="G469" i="1"/>
  <c r="M469" i="1" a="1"/>
  <c r="M469" i="1" s="1"/>
  <c r="F466" i="12" s="1"/>
  <c r="N469" i="1" a="1"/>
  <c r="N469" i="1" s="1"/>
  <c r="L466" i="11" s="1"/>
  <c r="R469" i="1"/>
  <c r="BB469" i="1"/>
  <c r="AK469" i="1"/>
  <c r="K470" i="10" s="1"/>
  <c r="AL469" i="1"/>
  <c r="AP469" i="1"/>
  <c r="BR469" i="1"/>
  <c r="BS469" i="1"/>
  <c r="A470" i="1"/>
  <c r="C470" i="1"/>
  <c r="G470" i="1"/>
  <c r="M470" i="1" a="1"/>
  <c r="M470" i="1" s="1"/>
  <c r="F467" i="12" s="1"/>
  <c r="N470" i="1" a="1"/>
  <c r="N470" i="1" s="1"/>
  <c r="L467" i="11" s="1"/>
  <c r="R470" i="1"/>
  <c r="BB470" i="1"/>
  <c r="AK470" i="1"/>
  <c r="K471" i="10" s="1"/>
  <c r="AL470" i="1"/>
  <c r="AP470" i="1"/>
  <c r="BR470" i="1"/>
  <c r="BS470" i="1"/>
  <c r="A471" i="1"/>
  <c r="C471" i="1"/>
  <c r="G471" i="1"/>
  <c r="M471" i="1" a="1"/>
  <c r="M471" i="1" s="1"/>
  <c r="F468" i="12" s="1"/>
  <c r="N471" i="1" a="1"/>
  <c r="N471" i="1" s="1"/>
  <c r="L468" i="11" s="1"/>
  <c r="R471" i="1"/>
  <c r="BB471" i="1"/>
  <c r="AK471" i="1"/>
  <c r="K472" i="10" s="1"/>
  <c r="AL471" i="1"/>
  <c r="AP471" i="1"/>
  <c r="BR471" i="1"/>
  <c r="BS471" i="1"/>
  <c r="A472" i="1"/>
  <c r="C472" i="1"/>
  <c r="G472" i="1"/>
  <c r="M472" i="1" a="1"/>
  <c r="M472" i="1" s="1"/>
  <c r="F469" i="12" s="1"/>
  <c r="N472" i="1" a="1"/>
  <c r="N472" i="1" s="1"/>
  <c r="L469" i="11" s="1"/>
  <c r="R472" i="1"/>
  <c r="BB472" i="1"/>
  <c r="AK472" i="1"/>
  <c r="K473" i="10" s="1"/>
  <c r="AL472" i="1"/>
  <c r="AP472" i="1"/>
  <c r="BR472" i="1"/>
  <c r="BS472" i="1"/>
  <c r="A473" i="1"/>
  <c r="C473" i="1"/>
  <c r="G473" i="1"/>
  <c r="M473" i="1" a="1"/>
  <c r="M473" i="1" s="1"/>
  <c r="F470" i="12" s="1"/>
  <c r="N473" i="1" a="1"/>
  <c r="N473" i="1" s="1"/>
  <c r="L470" i="11" s="1"/>
  <c r="R473" i="1"/>
  <c r="BB473" i="1"/>
  <c r="AK473" i="1"/>
  <c r="K474" i="10" s="1"/>
  <c r="AL473" i="1"/>
  <c r="AP473" i="1"/>
  <c r="BR473" i="1"/>
  <c r="BS473" i="1"/>
  <c r="A474" i="1"/>
  <c r="C474" i="1"/>
  <c r="G474" i="1"/>
  <c r="M474" i="1" a="1"/>
  <c r="M474" i="1" s="1"/>
  <c r="F471" i="12" s="1"/>
  <c r="N474" i="1" a="1"/>
  <c r="N474" i="1" s="1"/>
  <c r="L471" i="11" s="1"/>
  <c r="R474" i="1"/>
  <c r="BB474" i="1"/>
  <c r="AK474" i="1"/>
  <c r="K475" i="10" s="1"/>
  <c r="AL474" i="1"/>
  <c r="AP474" i="1"/>
  <c r="BR474" i="1"/>
  <c r="BS474" i="1"/>
  <c r="A475" i="1"/>
  <c r="C475" i="1"/>
  <c r="G475" i="1"/>
  <c r="M475" i="1" a="1"/>
  <c r="M475" i="1" s="1"/>
  <c r="F472" i="12" s="1"/>
  <c r="N475" i="1" a="1"/>
  <c r="N475" i="1" s="1"/>
  <c r="L472" i="11" s="1"/>
  <c r="R475" i="1"/>
  <c r="BB475" i="1"/>
  <c r="AK475" i="1"/>
  <c r="K476" i="10" s="1"/>
  <c r="AL475" i="1"/>
  <c r="AP475" i="1"/>
  <c r="BR475" i="1"/>
  <c r="BS475" i="1"/>
  <c r="A476" i="1"/>
  <c r="C476" i="1"/>
  <c r="G476" i="1"/>
  <c r="M476" i="1" a="1"/>
  <c r="M476" i="1" s="1"/>
  <c r="F473" i="12" s="1"/>
  <c r="N476" i="1" a="1"/>
  <c r="N476" i="1" s="1"/>
  <c r="L473" i="11" s="1"/>
  <c r="R476" i="1"/>
  <c r="BB476" i="1"/>
  <c r="AK476" i="1"/>
  <c r="K477" i="10" s="1"/>
  <c r="AL476" i="1"/>
  <c r="AP476" i="1"/>
  <c r="BR476" i="1"/>
  <c r="BS476" i="1"/>
  <c r="A477" i="1"/>
  <c r="C477" i="1"/>
  <c r="G477" i="1"/>
  <c r="M477" i="1" a="1"/>
  <c r="M477" i="1" s="1"/>
  <c r="F474" i="12" s="1"/>
  <c r="N477" i="1" a="1"/>
  <c r="N477" i="1" s="1"/>
  <c r="L474" i="11" s="1"/>
  <c r="R477" i="1"/>
  <c r="BB477" i="1"/>
  <c r="AK477" i="1"/>
  <c r="K478" i="10" s="1"/>
  <c r="AL477" i="1"/>
  <c r="AP477" i="1"/>
  <c r="BR477" i="1"/>
  <c r="BS477" i="1"/>
  <c r="A478" i="1"/>
  <c r="C478" i="1"/>
  <c r="G478" i="1"/>
  <c r="M478" i="1" a="1"/>
  <c r="M478" i="1" s="1"/>
  <c r="F475" i="12" s="1"/>
  <c r="N478" i="1" a="1"/>
  <c r="N478" i="1" s="1"/>
  <c r="L475" i="11" s="1"/>
  <c r="R478" i="1"/>
  <c r="BB478" i="1"/>
  <c r="AK478" i="1"/>
  <c r="K479" i="10" s="1"/>
  <c r="AL478" i="1"/>
  <c r="AP478" i="1"/>
  <c r="BR478" i="1"/>
  <c r="BS478" i="1"/>
  <c r="A479" i="1"/>
  <c r="C479" i="1"/>
  <c r="G479" i="1"/>
  <c r="M479" i="1" a="1"/>
  <c r="M479" i="1" s="1"/>
  <c r="F476" i="12" s="1"/>
  <c r="N479" i="1" a="1"/>
  <c r="N479" i="1" s="1"/>
  <c r="L476" i="11" s="1"/>
  <c r="R479" i="1"/>
  <c r="BB479" i="1"/>
  <c r="AK479" i="1"/>
  <c r="K480" i="10" s="1"/>
  <c r="AL479" i="1"/>
  <c r="AP479" i="1"/>
  <c r="BR479" i="1"/>
  <c r="BS479" i="1"/>
  <c r="A480" i="1"/>
  <c r="C480" i="1"/>
  <c r="G480" i="1"/>
  <c r="M480" i="1" a="1"/>
  <c r="M480" i="1" s="1"/>
  <c r="F477" i="12" s="1"/>
  <c r="N480" i="1" a="1"/>
  <c r="N480" i="1" s="1"/>
  <c r="L477" i="11" s="1"/>
  <c r="R480" i="1"/>
  <c r="BB480" i="1"/>
  <c r="AK480" i="1"/>
  <c r="K481" i="10" s="1"/>
  <c r="AL480" i="1"/>
  <c r="AP480" i="1"/>
  <c r="BR480" i="1"/>
  <c r="BS480" i="1"/>
  <c r="A481" i="1"/>
  <c r="C481" i="1"/>
  <c r="G481" i="1"/>
  <c r="M481" i="1" a="1"/>
  <c r="M481" i="1" s="1"/>
  <c r="F478" i="12" s="1"/>
  <c r="N481" i="1" a="1"/>
  <c r="N481" i="1" s="1"/>
  <c r="L478" i="11" s="1"/>
  <c r="R481" i="1"/>
  <c r="BB481" i="1"/>
  <c r="AK481" i="1"/>
  <c r="K482" i="10" s="1"/>
  <c r="AL481" i="1"/>
  <c r="AP481" i="1"/>
  <c r="BR481" i="1"/>
  <c r="BS481" i="1"/>
  <c r="A482" i="1"/>
  <c r="C482" i="1"/>
  <c r="G482" i="1"/>
  <c r="M482" i="1" a="1"/>
  <c r="M482" i="1" s="1"/>
  <c r="F479" i="12" s="1"/>
  <c r="N482" i="1" a="1"/>
  <c r="N482" i="1" s="1"/>
  <c r="L479" i="11" s="1"/>
  <c r="R482" i="1"/>
  <c r="BB482" i="1"/>
  <c r="AK482" i="1"/>
  <c r="K483" i="10" s="1"/>
  <c r="AL482" i="1"/>
  <c r="AP482" i="1"/>
  <c r="BR482" i="1"/>
  <c r="BS482" i="1"/>
  <c r="A483" i="1"/>
  <c r="C483" i="1"/>
  <c r="G483" i="1"/>
  <c r="M483" i="1" a="1"/>
  <c r="M483" i="1" s="1"/>
  <c r="F480" i="12" s="1"/>
  <c r="N483" i="1" a="1"/>
  <c r="N483" i="1" s="1"/>
  <c r="R483" i="1"/>
  <c r="BB483" i="1"/>
  <c r="AK483" i="1"/>
  <c r="K484" i="10" s="1"/>
  <c r="AL483" i="1"/>
  <c r="AP483" i="1"/>
  <c r="BR483" i="1"/>
  <c r="BS483" i="1"/>
  <c r="A484" i="1"/>
  <c r="C484" i="1"/>
  <c r="G484" i="1"/>
  <c r="M484" i="1" a="1"/>
  <c r="M484" i="1" s="1"/>
  <c r="F481" i="12" s="1"/>
  <c r="N484" i="1" a="1"/>
  <c r="N484" i="1" s="1"/>
  <c r="R484" i="1"/>
  <c r="BB484" i="1"/>
  <c r="AK484" i="1"/>
  <c r="K485" i="10" s="1"/>
  <c r="AL484" i="1"/>
  <c r="AP484" i="1"/>
  <c r="BR484" i="1"/>
  <c r="BS484" i="1"/>
  <c r="A485" i="1"/>
  <c r="C485" i="1"/>
  <c r="G485" i="1"/>
  <c r="M485" i="1" a="1"/>
  <c r="M485" i="1" s="1"/>
  <c r="F482" i="12" s="1"/>
  <c r="N485" i="1" a="1"/>
  <c r="N485" i="1" s="1"/>
  <c r="L482" i="11" s="1"/>
  <c r="R485" i="1"/>
  <c r="BB485" i="1"/>
  <c r="AK485" i="1"/>
  <c r="K486" i="10" s="1"/>
  <c r="AL485" i="1"/>
  <c r="AP485" i="1"/>
  <c r="BR485" i="1"/>
  <c r="BS485" i="1"/>
  <c r="A486" i="1"/>
  <c r="C486" i="1"/>
  <c r="G486" i="1"/>
  <c r="M486" i="1" a="1"/>
  <c r="M486" i="1" s="1"/>
  <c r="F483" i="12" s="1"/>
  <c r="N486" i="1" a="1"/>
  <c r="N486" i="1" s="1"/>
  <c r="L483" i="11" s="1"/>
  <c r="R486" i="1"/>
  <c r="BB486" i="1"/>
  <c r="AK486" i="1"/>
  <c r="K487" i="10" s="1"/>
  <c r="AL486" i="1"/>
  <c r="AP486" i="1"/>
  <c r="BR486" i="1"/>
  <c r="BS486" i="1"/>
  <c r="A487" i="1"/>
  <c r="C487" i="1"/>
  <c r="G487" i="1"/>
  <c r="M487" i="1" a="1"/>
  <c r="M487" i="1" s="1"/>
  <c r="F484" i="12" s="1"/>
  <c r="N487" i="1" a="1"/>
  <c r="N487" i="1" s="1"/>
  <c r="R487" i="1"/>
  <c r="BB487" i="1"/>
  <c r="AK487" i="1"/>
  <c r="K488" i="10" s="1"/>
  <c r="AL487" i="1"/>
  <c r="AP487" i="1"/>
  <c r="BR487" i="1"/>
  <c r="BS487" i="1"/>
  <c r="A488" i="1"/>
  <c r="C488" i="1"/>
  <c r="G488" i="1"/>
  <c r="M488" i="1" a="1"/>
  <c r="M488" i="1" s="1"/>
  <c r="F485" i="12" s="1"/>
  <c r="N488" i="1" a="1"/>
  <c r="N488" i="1" s="1"/>
  <c r="L485" i="11" s="1"/>
  <c r="R488" i="1"/>
  <c r="BB488" i="1"/>
  <c r="AK488" i="1"/>
  <c r="K489" i="10" s="1"/>
  <c r="AL488" i="1"/>
  <c r="AP488" i="1"/>
  <c r="BR488" i="1"/>
  <c r="BS488" i="1"/>
  <c r="A489" i="1"/>
  <c r="C489" i="1"/>
  <c r="G489" i="1"/>
  <c r="M489" i="1" a="1"/>
  <c r="M489" i="1" s="1"/>
  <c r="F486" i="12" s="1"/>
  <c r="N489" i="1" a="1"/>
  <c r="N489" i="1" s="1"/>
  <c r="L486" i="11" s="1"/>
  <c r="R489" i="1"/>
  <c r="BB489" i="1"/>
  <c r="AK489" i="1"/>
  <c r="K490" i="10" s="1"/>
  <c r="AL489" i="1"/>
  <c r="AP489" i="1"/>
  <c r="BR489" i="1"/>
  <c r="BS489" i="1"/>
  <c r="A490" i="1"/>
  <c r="C490" i="1"/>
  <c r="G490" i="1"/>
  <c r="M490" i="1" a="1"/>
  <c r="M490" i="1" s="1"/>
  <c r="F487" i="12" s="1"/>
  <c r="N490" i="1" a="1"/>
  <c r="N490" i="1" s="1"/>
  <c r="L487" i="11" s="1"/>
  <c r="R490" i="1"/>
  <c r="BB490" i="1"/>
  <c r="AK490" i="1"/>
  <c r="K491" i="10" s="1"/>
  <c r="AL490" i="1"/>
  <c r="AP490" i="1"/>
  <c r="BR490" i="1"/>
  <c r="BS490" i="1"/>
  <c r="A491" i="1"/>
  <c r="C491" i="1"/>
  <c r="G491" i="1"/>
  <c r="M491" i="1" a="1"/>
  <c r="M491" i="1" s="1"/>
  <c r="F488" i="12" s="1"/>
  <c r="N491" i="1" a="1"/>
  <c r="N491" i="1" s="1"/>
  <c r="L488" i="11" s="1"/>
  <c r="R491" i="1"/>
  <c r="BB491" i="1"/>
  <c r="AK491" i="1"/>
  <c r="K492" i="10" s="1"/>
  <c r="AL491" i="1"/>
  <c r="AP491" i="1"/>
  <c r="BR491" i="1"/>
  <c r="BS491" i="1"/>
  <c r="A492" i="1"/>
  <c r="C492" i="1"/>
  <c r="G492" i="1"/>
  <c r="M492" i="1" a="1"/>
  <c r="M492" i="1" s="1"/>
  <c r="F489" i="12" s="1"/>
  <c r="N492" i="1" a="1"/>
  <c r="N492" i="1" s="1"/>
  <c r="L489" i="11" s="1"/>
  <c r="R492" i="1"/>
  <c r="BB492" i="1"/>
  <c r="AK492" i="1"/>
  <c r="K493" i="10" s="1"/>
  <c r="AL492" i="1"/>
  <c r="AP492" i="1"/>
  <c r="BR492" i="1"/>
  <c r="BS492" i="1"/>
  <c r="A493" i="1"/>
  <c r="C493" i="1"/>
  <c r="G493" i="1"/>
  <c r="M493" i="1" a="1"/>
  <c r="M493" i="1" s="1"/>
  <c r="F490" i="12" s="1"/>
  <c r="N493" i="1" a="1"/>
  <c r="N493" i="1" s="1"/>
  <c r="L490" i="11" s="1"/>
  <c r="R493" i="1"/>
  <c r="BB493" i="1"/>
  <c r="AK493" i="1"/>
  <c r="K494" i="10" s="1"/>
  <c r="AL493" i="1"/>
  <c r="AP493" i="1"/>
  <c r="BR493" i="1"/>
  <c r="BS493" i="1"/>
  <c r="A494" i="1"/>
  <c r="C494" i="1"/>
  <c r="G494" i="1"/>
  <c r="M494" i="1" a="1"/>
  <c r="M494" i="1" s="1"/>
  <c r="F491" i="12" s="1"/>
  <c r="N494" i="1" a="1"/>
  <c r="N494" i="1" s="1"/>
  <c r="L491" i="11" s="1"/>
  <c r="R494" i="1"/>
  <c r="BB494" i="1"/>
  <c r="AK494" i="1"/>
  <c r="K495" i="10" s="1"/>
  <c r="AL494" i="1"/>
  <c r="AP494" i="1"/>
  <c r="BR494" i="1"/>
  <c r="BS494" i="1"/>
  <c r="A495" i="1"/>
  <c r="C495" i="1"/>
  <c r="G495" i="1"/>
  <c r="M495" i="1" a="1"/>
  <c r="M495" i="1" s="1"/>
  <c r="F492" i="12" s="1"/>
  <c r="N495" i="1" a="1"/>
  <c r="N495" i="1" s="1"/>
  <c r="L492" i="11" s="1"/>
  <c r="R495" i="1"/>
  <c r="BB495" i="1"/>
  <c r="AK495" i="1"/>
  <c r="K496" i="10" s="1"/>
  <c r="AL495" i="1"/>
  <c r="AP495" i="1"/>
  <c r="BR495" i="1"/>
  <c r="BS495" i="1"/>
  <c r="A496" i="1"/>
  <c r="C496" i="1"/>
  <c r="G496" i="1"/>
  <c r="M496" i="1" a="1"/>
  <c r="M496" i="1" s="1"/>
  <c r="F493" i="12" s="1"/>
  <c r="N496" i="1" a="1"/>
  <c r="N496" i="1" s="1"/>
  <c r="L493" i="11" s="1"/>
  <c r="R496" i="1"/>
  <c r="BB496" i="1"/>
  <c r="AK496" i="1"/>
  <c r="K497" i="10" s="1"/>
  <c r="AL496" i="1"/>
  <c r="AP496" i="1"/>
  <c r="BR496" i="1"/>
  <c r="BS496" i="1"/>
  <c r="A497" i="1"/>
  <c r="C497" i="1"/>
  <c r="G497" i="1"/>
  <c r="M497" i="1" a="1"/>
  <c r="M497" i="1" s="1"/>
  <c r="F494" i="12" s="1"/>
  <c r="N497" i="1" a="1"/>
  <c r="N497" i="1" s="1"/>
  <c r="L494" i="11" s="1"/>
  <c r="R497" i="1"/>
  <c r="BB497" i="1"/>
  <c r="AK497" i="1"/>
  <c r="K498" i="10" s="1"/>
  <c r="AL497" i="1"/>
  <c r="AP497" i="1"/>
  <c r="BR497" i="1"/>
  <c r="BS497" i="1"/>
  <c r="A498" i="1"/>
  <c r="C498" i="1"/>
  <c r="G498" i="1"/>
  <c r="M498" i="1" a="1"/>
  <c r="M498" i="1" s="1"/>
  <c r="F495" i="12" s="1"/>
  <c r="N498" i="1" a="1"/>
  <c r="N498" i="1" s="1"/>
  <c r="L495" i="11" s="1"/>
  <c r="R498" i="1"/>
  <c r="BB498" i="1"/>
  <c r="AK498" i="1"/>
  <c r="K499" i="10" s="1"/>
  <c r="AL498" i="1"/>
  <c r="AP498" i="1"/>
  <c r="BR498" i="1"/>
  <c r="BS498" i="1"/>
  <c r="A499" i="1"/>
  <c r="C499" i="1"/>
  <c r="G499" i="1"/>
  <c r="M499" i="1" a="1"/>
  <c r="M499" i="1" s="1"/>
  <c r="F496" i="12" s="1"/>
  <c r="N499" i="1" a="1"/>
  <c r="N499" i="1" s="1"/>
  <c r="R499" i="1"/>
  <c r="BB499" i="1"/>
  <c r="AK499" i="1"/>
  <c r="K500" i="10" s="1"/>
  <c r="AL499" i="1"/>
  <c r="AP499" i="1"/>
  <c r="BR499" i="1"/>
  <c r="BS499" i="1"/>
  <c r="A500" i="1"/>
  <c r="C500" i="1"/>
  <c r="G500" i="1"/>
  <c r="M500" i="1" a="1"/>
  <c r="M500" i="1" s="1"/>
  <c r="F497" i="12" s="1"/>
  <c r="N500" i="1" a="1"/>
  <c r="N500" i="1" s="1"/>
  <c r="R500" i="1"/>
  <c r="BB500" i="1"/>
  <c r="AK500" i="1"/>
  <c r="K501" i="10" s="1"/>
  <c r="AL500" i="1"/>
  <c r="AP500" i="1"/>
  <c r="BR500" i="1"/>
  <c r="BS500" i="1"/>
  <c r="A501" i="1"/>
  <c r="C501" i="1"/>
  <c r="G501" i="1"/>
  <c r="M501" i="1" a="1"/>
  <c r="M501" i="1" s="1"/>
  <c r="F498" i="12" s="1"/>
  <c r="N501" i="1" a="1"/>
  <c r="N501" i="1" s="1"/>
  <c r="L498" i="11" s="1"/>
  <c r="R501" i="1"/>
  <c r="BB501" i="1"/>
  <c r="AK501" i="1"/>
  <c r="K502" i="10" s="1"/>
  <c r="AL501" i="1"/>
  <c r="AP501" i="1"/>
  <c r="BR501" i="1"/>
  <c r="BS501" i="1"/>
  <c r="A502" i="1"/>
  <c r="C502" i="1"/>
  <c r="G502" i="1"/>
  <c r="M502" i="1" a="1"/>
  <c r="M502" i="1" s="1"/>
  <c r="F499" i="12" s="1"/>
  <c r="N502" i="1" a="1"/>
  <c r="N502" i="1" s="1"/>
  <c r="L499" i="11" s="1"/>
  <c r="R502" i="1"/>
  <c r="BB502" i="1"/>
  <c r="AK502" i="1"/>
  <c r="K503" i="10" s="1"/>
  <c r="AL502" i="1"/>
  <c r="AP502" i="1"/>
  <c r="BR502" i="1"/>
  <c r="BS502" i="1"/>
  <c r="A503" i="1"/>
  <c r="C503" i="1"/>
  <c r="G503" i="1"/>
  <c r="M503" i="1" a="1"/>
  <c r="M503" i="1" s="1"/>
  <c r="F500" i="12" s="1"/>
  <c r="N503" i="1" a="1"/>
  <c r="N503" i="1" s="1"/>
  <c r="L500" i="11" s="1"/>
  <c r="R503" i="1"/>
  <c r="BB503" i="1"/>
  <c r="AK503" i="1"/>
  <c r="K504" i="10" s="1"/>
  <c r="AL503" i="1"/>
  <c r="AP503" i="1"/>
  <c r="BR503" i="1"/>
  <c r="BS503" i="1"/>
  <c r="A504" i="1"/>
  <c r="C504" i="1"/>
  <c r="G504" i="1"/>
  <c r="M504" i="1" a="1"/>
  <c r="M504" i="1" s="1"/>
  <c r="F501" i="12" s="1"/>
  <c r="N504" i="1" a="1"/>
  <c r="N504" i="1" s="1"/>
  <c r="L501" i="11" s="1"/>
  <c r="R504" i="1"/>
  <c r="BB504" i="1"/>
  <c r="AK504" i="1"/>
  <c r="K505" i="10" s="1"/>
  <c r="AL504" i="1"/>
  <c r="AP504" i="1"/>
  <c r="BR504" i="1"/>
  <c r="BS504" i="1"/>
  <c r="A505" i="1"/>
  <c r="C505" i="1"/>
  <c r="G505" i="1"/>
  <c r="M505" i="1" a="1"/>
  <c r="M505" i="1" s="1"/>
  <c r="F502" i="12" s="1"/>
  <c r="N505" i="1" a="1"/>
  <c r="N505" i="1" s="1"/>
  <c r="L502" i="11" s="1"/>
  <c r="R505" i="1"/>
  <c r="BB505" i="1"/>
  <c r="AK505" i="1"/>
  <c r="AL505" i="1"/>
  <c r="AP505" i="1"/>
  <c r="BR505" i="1"/>
  <c r="BS505" i="1"/>
  <c r="A506" i="1"/>
  <c r="C506" i="1"/>
  <c r="G506" i="1"/>
  <c r="M506" i="1" a="1"/>
  <c r="M506" i="1" s="1"/>
  <c r="F503" i="12" s="1"/>
  <c r="N506" i="1" a="1"/>
  <c r="N506" i="1" s="1"/>
  <c r="L503" i="11" s="1"/>
  <c r="R506" i="1"/>
  <c r="BB506" i="1"/>
  <c r="AK506" i="1"/>
  <c r="K507" i="10" s="1"/>
  <c r="AL506" i="1"/>
  <c r="AP506" i="1"/>
  <c r="BR506" i="1"/>
  <c r="BS506" i="1"/>
  <c r="A507" i="1"/>
  <c r="C507" i="1"/>
  <c r="G507" i="1"/>
  <c r="M507" i="1" a="1"/>
  <c r="M507" i="1" s="1"/>
  <c r="F504" i="12" s="1"/>
  <c r="N507" i="1" a="1"/>
  <c r="N507" i="1" s="1"/>
  <c r="L504" i="11" s="1"/>
  <c r="R507" i="1"/>
  <c r="BB507" i="1"/>
  <c r="AK507" i="1"/>
  <c r="K508" i="10" s="1"/>
  <c r="AL507" i="1"/>
  <c r="AP507" i="1"/>
  <c r="BR507" i="1"/>
  <c r="BS507" i="1"/>
  <c r="A508" i="1"/>
  <c r="C508" i="1"/>
  <c r="G508" i="1"/>
  <c r="M508" i="1" a="1"/>
  <c r="M508" i="1" s="1"/>
  <c r="F505" i="12" s="1"/>
  <c r="N508" i="1" a="1"/>
  <c r="N508" i="1" s="1"/>
  <c r="L505" i="11" s="1"/>
  <c r="R508" i="1"/>
  <c r="BB508" i="1"/>
  <c r="AK508" i="1"/>
  <c r="K509" i="10" s="1"/>
  <c r="AL508" i="1"/>
  <c r="AP508" i="1"/>
  <c r="BR508" i="1"/>
  <c r="BS508" i="1"/>
  <c r="A509" i="1"/>
  <c r="C509" i="1"/>
  <c r="G509" i="1"/>
  <c r="M509" i="1" a="1"/>
  <c r="M509" i="1" s="1"/>
  <c r="F506" i="12" s="1"/>
  <c r="N509" i="1" a="1"/>
  <c r="N509" i="1" s="1"/>
  <c r="L506" i="11" s="1"/>
  <c r="R509" i="1"/>
  <c r="BB509" i="1"/>
  <c r="AK509" i="1"/>
  <c r="K510" i="10" s="1"/>
  <c r="AL509" i="1"/>
  <c r="AP509" i="1"/>
  <c r="BR509" i="1"/>
  <c r="BS509" i="1"/>
  <c r="A510" i="1"/>
  <c r="C510" i="1"/>
  <c r="G510" i="1"/>
  <c r="M510" i="1" a="1"/>
  <c r="M510" i="1" s="1"/>
  <c r="F507" i="12" s="1"/>
  <c r="N510" i="1" a="1"/>
  <c r="N510" i="1" s="1"/>
  <c r="L507" i="11" s="1"/>
  <c r="R510" i="1"/>
  <c r="BB510" i="1"/>
  <c r="AK510" i="1"/>
  <c r="K511" i="10" s="1"/>
  <c r="AL510" i="1"/>
  <c r="AP510" i="1"/>
  <c r="BR510" i="1"/>
  <c r="BS510" i="1"/>
  <c r="A511" i="1"/>
  <c r="C511" i="1"/>
  <c r="G511" i="1"/>
  <c r="M511" i="1" a="1"/>
  <c r="M511" i="1" s="1"/>
  <c r="F508" i="12" s="1"/>
  <c r="N511" i="1" a="1"/>
  <c r="N511" i="1" s="1"/>
  <c r="L508" i="11" s="1"/>
  <c r="R511" i="1"/>
  <c r="BB511" i="1"/>
  <c r="AK511" i="1"/>
  <c r="K512" i="10" s="1"/>
  <c r="AL511" i="1"/>
  <c r="AP511" i="1"/>
  <c r="BR511" i="1"/>
  <c r="BS511" i="1"/>
  <c r="A512" i="1"/>
  <c r="C512" i="1"/>
  <c r="G512" i="1"/>
  <c r="M512" i="1" a="1"/>
  <c r="M512" i="1" s="1"/>
  <c r="F509" i="12" s="1"/>
  <c r="N512" i="1" a="1"/>
  <c r="N512" i="1" s="1"/>
  <c r="L509" i="11" s="1"/>
  <c r="R512" i="1"/>
  <c r="BB512" i="1"/>
  <c r="AK512" i="1"/>
  <c r="K513" i="10" s="1"/>
  <c r="AL512" i="1"/>
  <c r="AP512" i="1"/>
  <c r="BR512" i="1"/>
  <c r="BS512" i="1"/>
  <c r="A513" i="1"/>
  <c r="C513" i="1"/>
  <c r="G513" i="1"/>
  <c r="M513" i="1" a="1"/>
  <c r="M513" i="1" s="1"/>
  <c r="F510" i="12" s="1"/>
  <c r="N513" i="1" a="1"/>
  <c r="N513" i="1" s="1"/>
  <c r="L510" i="11" s="1"/>
  <c r="R513" i="1"/>
  <c r="BB513" i="1"/>
  <c r="AK513" i="1"/>
  <c r="K514" i="10" s="1"/>
  <c r="AL513" i="1"/>
  <c r="AP513" i="1"/>
  <c r="BR513" i="1"/>
  <c r="BS513" i="1"/>
  <c r="A514" i="1"/>
  <c r="C514" i="1"/>
  <c r="G514" i="1"/>
  <c r="M514" i="1" a="1"/>
  <c r="M514" i="1" s="1"/>
  <c r="F511" i="12" s="1"/>
  <c r="N514" i="1" a="1"/>
  <c r="N514" i="1" s="1"/>
  <c r="L511" i="11" s="1"/>
  <c r="R514" i="1"/>
  <c r="BB514" i="1"/>
  <c r="AK514" i="1"/>
  <c r="K515" i="10" s="1"/>
  <c r="AL514" i="1"/>
  <c r="AP514" i="1"/>
  <c r="BR514" i="1"/>
  <c r="BS514" i="1"/>
  <c r="A515" i="1"/>
  <c r="C515" i="1"/>
  <c r="G515" i="1"/>
  <c r="M515" i="1" a="1"/>
  <c r="M515" i="1" s="1"/>
  <c r="F512" i="12" s="1"/>
  <c r="N515" i="1" a="1"/>
  <c r="N515" i="1" s="1"/>
  <c r="L512" i="11" s="1"/>
  <c r="R515" i="1"/>
  <c r="BB515" i="1"/>
  <c r="AK515" i="1"/>
  <c r="K516" i="10" s="1"/>
  <c r="AL515" i="1"/>
  <c r="AP515" i="1"/>
  <c r="BR515" i="1"/>
  <c r="BS515" i="1"/>
  <c r="A516" i="1"/>
  <c r="C516" i="1"/>
  <c r="G516" i="1"/>
  <c r="M516" i="1" a="1"/>
  <c r="M516" i="1" s="1"/>
  <c r="F513" i="12" s="1"/>
  <c r="N516" i="1" a="1"/>
  <c r="N516" i="1" s="1"/>
  <c r="R516" i="1"/>
  <c r="BB516" i="1"/>
  <c r="AK516" i="1"/>
  <c r="K517" i="10" s="1"/>
  <c r="AL516" i="1"/>
  <c r="AP516" i="1"/>
  <c r="BR516" i="1"/>
  <c r="BS516" i="1"/>
  <c r="A517" i="1"/>
  <c r="C517" i="1"/>
  <c r="G517" i="1"/>
  <c r="M517" i="1" a="1"/>
  <c r="M517" i="1" s="1"/>
  <c r="F514" i="12" s="1"/>
  <c r="N517" i="1" a="1"/>
  <c r="N517" i="1" s="1"/>
  <c r="L514" i="11" s="1"/>
  <c r="R517" i="1"/>
  <c r="BB517" i="1"/>
  <c r="AK517" i="1"/>
  <c r="K518" i="10" s="1"/>
  <c r="AL517" i="1"/>
  <c r="AP517" i="1"/>
  <c r="BR517" i="1"/>
  <c r="BS517" i="1"/>
  <c r="A518" i="1"/>
  <c r="C518" i="1"/>
  <c r="G518" i="1"/>
  <c r="M518" i="1" a="1"/>
  <c r="M518" i="1" s="1"/>
  <c r="F515" i="12" s="1"/>
  <c r="N518" i="1" a="1"/>
  <c r="N518" i="1" s="1"/>
  <c r="L515" i="11" s="1"/>
  <c r="R518" i="1"/>
  <c r="BB518" i="1"/>
  <c r="AK518" i="1"/>
  <c r="K519" i="10" s="1"/>
  <c r="AL518" i="1"/>
  <c r="AP518" i="1"/>
  <c r="BR518" i="1"/>
  <c r="BS518" i="1"/>
  <c r="A519" i="1"/>
  <c r="C519" i="1"/>
  <c r="G519" i="1"/>
  <c r="M519" i="1" a="1"/>
  <c r="M519" i="1" s="1"/>
  <c r="F516" i="12" s="1"/>
  <c r="N519" i="1" a="1"/>
  <c r="N519" i="1" s="1"/>
  <c r="R519" i="1"/>
  <c r="BB519" i="1"/>
  <c r="AK519" i="1"/>
  <c r="K520" i="10" s="1"/>
  <c r="AL519" i="1"/>
  <c r="AP519" i="1"/>
  <c r="BR519" i="1"/>
  <c r="BS519" i="1"/>
  <c r="A520" i="1"/>
  <c r="C520" i="1"/>
  <c r="G520" i="1"/>
  <c r="M520" i="1" a="1"/>
  <c r="M520" i="1" s="1"/>
  <c r="F517" i="12" s="1"/>
  <c r="N520" i="1" a="1"/>
  <c r="N520" i="1" s="1"/>
  <c r="L517" i="11" s="1"/>
  <c r="R520" i="1"/>
  <c r="BB520" i="1"/>
  <c r="AK520" i="1"/>
  <c r="K521" i="10" s="1"/>
  <c r="AL520" i="1"/>
  <c r="AP520" i="1"/>
  <c r="BR520" i="1"/>
  <c r="BS520" i="1"/>
  <c r="A521" i="1"/>
  <c r="C521" i="1"/>
  <c r="G521" i="1"/>
  <c r="M521" i="1" a="1"/>
  <c r="M521" i="1" s="1"/>
  <c r="F518" i="12" s="1"/>
  <c r="N521" i="1" a="1"/>
  <c r="N521" i="1" s="1"/>
  <c r="R521" i="1"/>
  <c r="BB521" i="1"/>
  <c r="AK521" i="1"/>
  <c r="K522" i="10" s="1"/>
  <c r="AL521" i="1"/>
  <c r="AP521" i="1"/>
  <c r="BR521" i="1"/>
  <c r="BS521" i="1"/>
  <c r="A522" i="1"/>
  <c r="C522" i="1"/>
  <c r="G522" i="1"/>
  <c r="M522" i="1" a="1"/>
  <c r="M522" i="1" s="1"/>
  <c r="F519" i="12" s="1"/>
  <c r="N522" i="1" a="1"/>
  <c r="N522" i="1" s="1"/>
  <c r="L519" i="11" s="1"/>
  <c r="R522" i="1"/>
  <c r="BB522" i="1"/>
  <c r="AK522" i="1"/>
  <c r="K523" i="10" s="1"/>
  <c r="AL522" i="1"/>
  <c r="AP522" i="1"/>
  <c r="BR522" i="1"/>
  <c r="BS522" i="1"/>
  <c r="A523" i="1"/>
  <c r="C523" i="1"/>
  <c r="G523" i="1"/>
  <c r="M523" i="1" a="1"/>
  <c r="M523" i="1" s="1"/>
  <c r="F520" i="12" s="1"/>
  <c r="N523" i="1" a="1"/>
  <c r="N523" i="1" s="1"/>
  <c r="L520" i="11" s="1"/>
  <c r="R523" i="1"/>
  <c r="BB523" i="1"/>
  <c r="AK523" i="1"/>
  <c r="K524" i="10" s="1"/>
  <c r="AL523" i="1"/>
  <c r="AP523" i="1"/>
  <c r="BR523" i="1"/>
  <c r="BS523" i="1"/>
  <c r="A524" i="1"/>
  <c r="C524" i="1"/>
  <c r="G524" i="1"/>
  <c r="M524" i="1" a="1"/>
  <c r="M524" i="1" s="1"/>
  <c r="F521" i="12" s="1"/>
  <c r="N524" i="1" a="1"/>
  <c r="N524" i="1" s="1"/>
  <c r="L521" i="11" s="1"/>
  <c r="R524" i="1"/>
  <c r="BB524" i="1"/>
  <c r="AK524" i="1"/>
  <c r="K525" i="10" s="1"/>
  <c r="AL524" i="1"/>
  <c r="AP524" i="1"/>
  <c r="BR524" i="1"/>
  <c r="BS524" i="1"/>
  <c r="A525" i="1"/>
  <c r="C525" i="1"/>
  <c r="G525" i="1"/>
  <c r="M525" i="1" a="1"/>
  <c r="M525" i="1" s="1"/>
  <c r="F522" i="12" s="1"/>
  <c r="N525" i="1" a="1"/>
  <c r="N525" i="1" s="1"/>
  <c r="L522" i="11" s="1"/>
  <c r="R525" i="1"/>
  <c r="BB525" i="1"/>
  <c r="AK525" i="1"/>
  <c r="K526" i="10" s="1"/>
  <c r="AL525" i="1"/>
  <c r="AP525" i="1"/>
  <c r="BR525" i="1"/>
  <c r="BS525" i="1"/>
  <c r="A526" i="1"/>
  <c r="C526" i="1"/>
  <c r="G526" i="1"/>
  <c r="M526" i="1" a="1"/>
  <c r="M526" i="1" s="1"/>
  <c r="F523" i="12" s="1"/>
  <c r="N526" i="1" a="1"/>
  <c r="N526" i="1" s="1"/>
  <c r="L523" i="11" s="1"/>
  <c r="R526" i="1"/>
  <c r="BB526" i="1"/>
  <c r="AK526" i="1"/>
  <c r="K527" i="10" s="1"/>
  <c r="AL526" i="1"/>
  <c r="AP526" i="1"/>
  <c r="BR526" i="1"/>
  <c r="BS526" i="1"/>
  <c r="A527" i="1"/>
  <c r="C527" i="1"/>
  <c r="G527" i="1"/>
  <c r="M527" i="1" a="1"/>
  <c r="M527" i="1" s="1"/>
  <c r="F524" i="12" s="1"/>
  <c r="N527" i="1" a="1"/>
  <c r="N527" i="1" s="1"/>
  <c r="L524" i="11" s="1"/>
  <c r="R527" i="1"/>
  <c r="BB527" i="1"/>
  <c r="AK527" i="1"/>
  <c r="K528" i="10" s="1"/>
  <c r="AL527" i="1"/>
  <c r="AP527" i="1"/>
  <c r="BR527" i="1"/>
  <c r="BS527" i="1"/>
  <c r="C729" i="1"/>
  <c r="G729" i="1"/>
  <c r="M729" i="1" a="1"/>
  <c r="M729" i="1" s="1"/>
  <c r="N729" i="1" a="1"/>
  <c r="N729" i="1" s="1"/>
  <c r="R729" i="1"/>
  <c r="R726" i="11" s="1"/>
  <c r="AK729" i="1"/>
  <c r="AL729" i="1"/>
  <c r="AP729" i="1"/>
  <c r="BR729" i="1"/>
  <c r="BS729" i="1"/>
  <c r="A574" i="1"/>
  <c r="C574" i="1"/>
  <c r="G574" i="1"/>
  <c r="M574" i="1" a="1"/>
  <c r="M574" i="1" s="1"/>
  <c r="N574" i="1" a="1"/>
  <c r="N574" i="1" s="1"/>
  <c r="R574" i="1"/>
  <c r="BB574" i="1"/>
  <c r="AK574" i="1"/>
  <c r="AL574" i="1"/>
  <c r="AP574" i="1"/>
  <c r="BR574" i="1"/>
  <c r="BS574" i="1"/>
  <c r="A575" i="1"/>
  <c r="C575" i="1"/>
  <c r="G575" i="1"/>
  <c r="M575" i="1" a="1"/>
  <c r="M575" i="1" s="1"/>
  <c r="N575" i="1" a="1"/>
  <c r="N575" i="1" s="1"/>
  <c r="R575" i="1"/>
  <c r="BB575" i="1"/>
  <c r="AK575" i="1"/>
  <c r="AL575" i="1"/>
  <c r="AP575" i="1"/>
  <c r="BR575" i="1"/>
  <c r="BS575" i="1"/>
  <c r="A576" i="1"/>
  <c r="C576" i="1"/>
  <c r="G576" i="1"/>
  <c r="M576" i="1" a="1"/>
  <c r="M576" i="1" s="1"/>
  <c r="F573" i="12" s="1"/>
  <c r="N576" i="1" a="1"/>
  <c r="N576" i="1" s="1"/>
  <c r="L573" i="11" s="1"/>
  <c r="R576" i="1"/>
  <c r="BB576" i="1"/>
  <c r="AK576" i="1"/>
  <c r="K577" i="10" s="1"/>
  <c r="AL576" i="1"/>
  <c r="AP576" i="1"/>
  <c r="BR576" i="1"/>
  <c r="BS576" i="1"/>
  <c r="A577" i="1"/>
  <c r="C577" i="1"/>
  <c r="G577" i="1"/>
  <c r="M577" i="1" a="1"/>
  <c r="M577" i="1" s="1"/>
  <c r="F574" i="12" s="1"/>
  <c r="N577" i="1" a="1"/>
  <c r="N577" i="1" s="1"/>
  <c r="L574" i="11" s="1"/>
  <c r="R577" i="1"/>
  <c r="BB577" i="1"/>
  <c r="AK577" i="1"/>
  <c r="K578" i="10" s="1"/>
  <c r="AL577" i="1"/>
  <c r="AP577" i="1"/>
  <c r="BR577" i="1"/>
  <c r="BS577" i="1"/>
  <c r="A578" i="1"/>
  <c r="C578" i="1"/>
  <c r="G578" i="1"/>
  <c r="M578" i="1" a="1"/>
  <c r="M578" i="1" s="1"/>
  <c r="F575" i="12" s="1"/>
  <c r="N578" i="1" a="1"/>
  <c r="N578" i="1" s="1"/>
  <c r="L575" i="11" s="1"/>
  <c r="R578" i="1"/>
  <c r="BB578" i="1"/>
  <c r="AK578" i="1"/>
  <c r="K579" i="10" s="1"/>
  <c r="AL578" i="1"/>
  <c r="AP578" i="1"/>
  <c r="BR578" i="1"/>
  <c r="BS578" i="1"/>
  <c r="A579" i="1"/>
  <c r="C579" i="1"/>
  <c r="G579" i="1"/>
  <c r="M579" i="1" a="1"/>
  <c r="M579" i="1" s="1"/>
  <c r="F576" i="12" s="1"/>
  <c r="N579" i="1" a="1"/>
  <c r="N579" i="1" s="1"/>
  <c r="L576" i="11" s="1"/>
  <c r="R579" i="1"/>
  <c r="BB579" i="1"/>
  <c r="AK579" i="1"/>
  <c r="K580" i="10" s="1"/>
  <c r="AL579" i="1"/>
  <c r="AP579" i="1"/>
  <c r="BR579" i="1"/>
  <c r="BS579" i="1"/>
  <c r="A580" i="1"/>
  <c r="C580" i="1"/>
  <c r="G580" i="1"/>
  <c r="M580" i="1" a="1"/>
  <c r="M580" i="1" s="1"/>
  <c r="F577" i="12" s="1"/>
  <c r="N580" i="1" a="1"/>
  <c r="N580" i="1" s="1"/>
  <c r="L577" i="11" s="1"/>
  <c r="R580" i="1"/>
  <c r="BB580" i="1"/>
  <c r="AK580" i="1"/>
  <c r="K581" i="10" s="1"/>
  <c r="AL580" i="1"/>
  <c r="AP580" i="1"/>
  <c r="BR580" i="1"/>
  <c r="BS580" i="1"/>
  <c r="A581" i="1"/>
  <c r="C581" i="1"/>
  <c r="G581" i="1"/>
  <c r="M581" i="1" a="1"/>
  <c r="M581" i="1" s="1"/>
  <c r="F578" i="12" s="1"/>
  <c r="N581" i="1" a="1"/>
  <c r="N581" i="1" s="1"/>
  <c r="L578" i="11" s="1"/>
  <c r="R581" i="1"/>
  <c r="BB581" i="1"/>
  <c r="AK581" i="1"/>
  <c r="K582" i="10" s="1"/>
  <c r="AL581" i="1"/>
  <c r="AP581" i="1"/>
  <c r="BR581" i="1"/>
  <c r="BS581" i="1"/>
  <c r="A582" i="1"/>
  <c r="C582" i="1"/>
  <c r="G582" i="1"/>
  <c r="M582" i="1" a="1"/>
  <c r="M582" i="1" s="1"/>
  <c r="F579" i="12" s="1"/>
  <c r="N582" i="1" a="1"/>
  <c r="N582" i="1" s="1"/>
  <c r="L579" i="11" s="1"/>
  <c r="R582" i="1"/>
  <c r="BB582" i="1"/>
  <c r="AK582" i="1"/>
  <c r="K583" i="10" s="1"/>
  <c r="AL582" i="1"/>
  <c r="AP582" i="1"/>
  <c r="BR582" i="1"/>
  <c r="BS582" i="1"/>
  <c r="A583" i="1"/>
  <c r="C583" i="1"/>
  <c r="G583" i="1"/>
  <c r="M583" i="1" a="1"/>
  <c r="M583" i="1" s="1"/>
  <c r="F580" i="12" s="1"/>
  <c r="N583" i="1" a="1"/>
  <c r="N583" i="1" s="1"/>
  <c r="L580" i="11" s="1"/>
  <c r="R583" i="1"/>
  <c r="BB583" i="1"/>
  <c r="AK583" i="1"/>
  <c r="K584" i="10" s="1"/>
  <c r="AL583" i="1"/>
  <c r="AP583" i="1"/>
  <c r="BR583" i="1"/>
  <c r="BS583" i="1"/>
  <c r="A584" i="1"/>
  <c r="C584" i="1"/>
  <c r="G584" i="1"/>
  <c r="M584" i="1" a="1"/>
  <c r="M584" i="1" s="1"/>
  <c r="F581" i="12" s="1"/>
  <c r="N584" i="1" a="1"/>
  <c r="N584" i="1" s="1"/>
  <c r="L581" i="11" s="1"/>
  <c r="R584" i="1"/>
  <c r="BB584" i="1"/>
  <c r="AK584" i="1"/>
  <c r="K585" i="10" s="1"/>
  <c r="AL584" i="1"/>
  <c r="AP584" i="1"/>
  <c r="BR584" i="1"/>
  <c r="BS584" i="1"/>
  <c r="A585" i="1"/>
  <c r="C585" i="1"/>
  <c r="G585" i="1"/>
  <c r="M585" i="1" a="1"/>
  <c r="M585" i="1" s="1"/>
  <c r="F582" i="12" s="1"/>
  <c r="N585" i="1" a="1"/>
  <c r="N585" i="1" s="1"/>
  <c r="L582" i="11" s="1"/>
  <c r="R585" i="1"/>
  <c r="BB585" i="1"/>
  <c r="AK585" i="1"/>
  <c r="K586" i="10" s="1"/>
  <c r="AL585" i="1"/>
  <c r="AP585" i="1"/>
  <c r="BR585" i="1"/>
  <c r="BS585" i="1"/>
  <c r="A586" i="1"/>
  <c r="C586" i="1"/>
  <c r="G586" i="1"/>
  <c r="M586" i="1" a="1"/>
  <c r="M586" i="1" s="1"/>
  <c r="F583" i="12" s="1"/>
  <c r="N586" i="1" a="1"/>
  <c r="N586" i="1" s="1"/>
  <c r="L583" i="11" s="1"/>
  <c r="R586" i="1"/>
  <c r="BB586" i="1"/>
  <c r="AK586" i="1"/>
  <c r="K587" i="10" s="1"/>
  <c r="AL586" i="1"/>
  <c r="AP586" i="1"/>
  <c r="BR586" i="1"/>
  <c r="BS586" i="1"/>
  <c r="A587" i="1"/>
  <c r="C587" i="1"/>
  <c r="G587" i="1"/>
  <c r="M587" i="1" a="1"/>
  <c r="M587" i="1" s="1"/>
  <c r="F584" i="12" s="1"/>
  <c r="N587" i="1" a="1"/>
  <c r="N587" i="1" s="1"/>
  <c r="L584" i="11" s="1"/>
  <c r="R587" i="1"/>
  <c r="BB587" i="1"/>
  <c r="AK587" i="1"/>
  <c r="K588" i="10" s="1"/>
  <c r="AL587" i="1"/>
  <c r="AP587" i="1"/>
  <c r="BR587" i="1"/>
  <c r="BS587" i="1"/>
  <c r="A588" i="1"/>
  <c r="C588" i="1"/>
  <c r="G588" i="1"/>
  <c r="M588" i="1" a="1"/>
  <c r="M588" i="1" s="1"/>
  <c r="F585" i="12" s="1"/>
  <c r="N588" i="1" a="1"/>
  <c r="N588" i="1" s="1"/>
  <c r="L585" i="11" s="1"/>
  <c r="R588" i="1"/>
  <c r="BB588" i="1"/>
  <c r="AK588" i="1"/>
  <c r="K589" i="10" s="1"/>
  <c r="AL588" i="1"/>
  <c r="AP588" i="1"/>
  <c r="BR588" i="1"/>
  <c r="BS588" i="1"/>
  <c r="A589" i="1"/>
  <c r="C589" i="1"/>
  <c r="G589" i="1"/>
  <c r="M589" i="1" a="1"/>
  <c r="M589" i="1" s="1"/>
  <c r="F586" i="12" s="1"/>
  <c r="N589" i="1" a="1"/>
  <c r="N589" i="1" s="1"/>
  <c r="L586" i="11" s="1"/>
  <c r="R589" i="1"/>
  <c r="BB589" i="1"/>
  <c r="AK589" i="1"/>
  <c r="K590" i="10" s="1"/>
  <c r="AL589" i="1"/>
  <c r="AP589" i="1"/>
  <c r="BR589" i="1"/>
  <c r="BS589" i="1"/>
  <c r="A590" i="1"/>
  <c r="C590" i="1"/>
  <c r="G590" i="1"/>
  <c r="M590" i="1" a="1"/>
  <c r="M590" i="1" s="1"/>
  <c r="F587" i="12" s="1"/>
  <c r="N590" i="1" a="1"/>
  <c r="N590" i="1" s="1"/>
  <c r="L587" i="11" s="1"/>
  <c r="R590" i="1"/>
  <c r="BB590" i="1"/>
  <c r="AK590" i="1"/>
  <c r="K591" i="10" s="1"/>
  <c r="AL590" i="1"/>
  <c r="AP590" i="1"/>
  <c r="BR590" i="1"/>
  <c r="BS590" i="1"/>
  <c r="A591" i="1"/>
  <c r="C591" i="1"/>
  <c r="G591" i="1"/>
  <c r="M591" i="1" a="1"/>
  <c r="M591" i="1" s="1"/>
  <c r="F588" i="12" s="1"/>
  <c r="N591" i="1" a="1"/>
  <c r="N591" i="1" s="1"/>
  <c r="L588" i="11" s="1"/>
  <c r="R591" i="1"/>
  <c r="BB591" i="1"/>
  <c r="AK591" i="1"/>
  <c r="K592" i="10" s="1"/>
  <c r="AL591" i="1"/>
  <c r="AP591" i="1"/>
  <c r="BR591" i="1"/>
  <c r="BS591" i="1"/>
  <c r="A592" i="1"/>
  <c r="C592" i="1"/>
  <c r="G592" i="1"/>
  <c r="M592" i="1" a="1"/>
  <c r="M592" i="1" s="1"/>
  <c r="F589" i="12" s="1"/>
  <c r="N592" i="1" a="1"/>
  <c r="N592" i="1" s="1"/>
  <c r="L589" i="11" s="1"/>
  <c r="R592" i="1"/>
  <c r="BB592" i="1"/>
  <c r="AK592" i="1"/>
  <c r="K593" i="10" s="1"/>
  <c r="AL592" i="1"/>
  <c r="AP592" i="1"/>
  <c r="BR592" i="1"/>
  <c r="BS592" i="1"/>
  <c r="A593" i="1"/>
  <c r="C593" i="1"/>
  <c r="G593" i="1"/>
  <c r="M593" i="1" a="1"/>
  <c r="M593" i="1" s="1"/>
  <c r="F590" i="12" s="1"/>
  <c r="N593" i="1" a="1"/>
  <c r="N593" i="1" s="1"/>
  <c r="L590" i="11" s="1"/>
  <c r="R593" i="1"/>
  <c r="BB593" i="1"/>
  <c r="AK593" i="1"/>
  <c r="K594" i="10" s="1"/>
  <c r="AL593" i="1"/>
  <c r="AP593" i="1"/>
  <c r="BR593" i="1"/>
  <c r="BS593" i="1"/>
  <c r="A594" i="1"/>
  <c r="C594" i="1"/>
  <c r="G594" i="1"/>
  <c r="M594" i="1" a="1"/>
  <c r="M594" i="1" s="1"/>
  <c r="F591" i="12" s="1"/>
  <c r="N594" i="1" a="1"/>
  <c r="N594" i="1" s="1"/>
  <c r="L591" i="11" s="1"/>
  <c r="R594" i="1"/>
  <c r="BB594" i="1"/>
  <c r="AK594" i="1"/>
  <c r="K595" i="10" s="1"/>
  <c r="AL594" i="1"/>
  <c r="AP594" i="1"/>
  <c r="BR594" i="1"/>
  <c r="BS594" i="1"/>
  <c r="A595" i="1"/>
  <c r="C595" i="1"/>
  <c r="G595" i="1"/>
  <c r="M595" i="1" a="1"/>
  <c r="M595" i="1" s="1"/>
  <c r="F592" i="12" s="1"/>
  <c r="N595" i="1" a="1"/>
  <c r="N595" i="1" s="1"/>
  <c r="L592" i="11" s="1"/>
  <c r="R595" i="1"/>
  <c r="BB595" i="1"/>
  <c r="AK595" i="1"/>
  <c r="K596" i="10" s="1"/>
  <c r="AL595" i="1"/>
  <c r="AP595" i="1"/>
  <c r="BR595" i="1"/>
  <c r="BS595" i="1"/>
  <c r="A596" i="1"/>
  <c r="C596" i="1"/>
  <c r="G596" i="1"/>
  <c r="M596" i="1" a="1"/>
  <c r="M596" i="1" s="1"/>
  <c r="F593" i="12" s="1"/>
  <c r="N596" i="1" a="1"/>
  <c r="N596" i="1" s="1"/>
  <c r="L593" i="11" s="1"/>
  <c r="R596" i="1"/>
  <c r="BB596" i="1"/>
  <c r="AK596" i="1"/>
  <c r="K597" i="10" s="1"/>
  <c r="AL596" i="1"/>
  <c r="AP596" i="1"/>
  <c r="BR596" i="1"/>
  <c r="BS596" i="1"/>
  <c r="A597" i="1"/>
  <c r="C597" i="1"/>
  <c r="G597" i="1"/>
  <c r="M597" i="1" a="1"/>
  <c r="M597" i="1" s="1"/>
  <c r="F594" i="12" s="1"/>
  <c r="N597" i="1" a="1"/>
  <c r="N597" i="1" s="1"/>
  <c r="L594" i="11" s="1"/>
  <c r="R597" i="1"/>
  <c r="BB597" i="1"/>
  <c r="AK597" i="1"/>
  <c r="K598" i="10" s="1"/>
  <c r="AL597" i="1"/>
  <c r="AP597" i="1"/>
  <c r="BR597" i="1"/>
  <c r="BS597" i="1"/>
  <c r="A598" i="1"/>
  <c r="C598" i="1"/>
  <c r="G598" i="1"/>
  <c r="M598" i="1" a="1"/>
  <c r="M598" i="1" s="1"/>
  <c r="F595" i="12" s="1"/>
  <c r="N598" i="1" a="1"/>
  <c r="N598" i="1" s="1"/>
  <c r="L595" i="11" s="1"/>
  <c r="R598" i="1"/>
  <c r="BB598" i="1"/>
  <c r="AK598" i="1"/>
  <c r="K599" i="10" s="1"/>
  <c r="AL598" i="1"/>
  <c r="AP598" i="1"/>
  <c r="BR598" i="1"/>
  <c r="BS598" i="1"/>
  <c r="A599" i="1"/>
  <c r="C599" i="1"/>
  <c r="G599" i="1"/>
  <c r="M599" i="1" a="1"/>
  <c r="M599" i="1" s="1"/>
  <c r="F596" i="12" s="1"/>
  <c r="N599" i="1" a="1"/>
  <c r="N599" i="1" s="1"/>
  <c r="L596" i="11" s="1"/>
  <c r="R599" i="1"/>
  <c r="BB599" i="1"/>
  <c r="AK599" i="1"/>
  <c r="K600" i="10" s="1"/>
  <c r="AL599" i="1"/>
  <c r="AP599" i="1"/>
  <c r="BR599" i="1"/>
  <c r="BS599" i="1"/>
  <c r="A600" i="1"/>
  <c r="C600" i="1"/>
  <c r="G600" i="1"/>
  <c r="M600" i="1" a="1"/>
  <c r="M600" i="1" s="1"/>
  <c r="F597" i="12" s="1"/>
  <c r="N600" i="1" a="1"/>
  <c r="N600" i="1" s="1"/>
  <c r="L597" i="11" s="1"/>
  <c r="R600" i="1"/>
  <c r="BB600" i="1"/>
  <c r="AK600" i="1"/>
  <c r="K601" i="10" s="1"/>
  <c r="AL600" i="1"/>
  <c r="AP600" i="1"/>
  <c r="BR600" i="1"/>
  <c r="BS600" i="1"/>
  <c r="A601" i="1"/>
  <c r="C601" i="1"/>
  <c r="G601" i="1"/>
  <c r="M601" i="1" a="1"/>
  <c r="M601" i="1" s="1"/>
  <c r="F598" i="12" s="1"/>
  <c r="N601" i="1" a="1"/>
  <c r="N601" i="1" s="1"/>
  <c r="L598" i="11" s="1"/>
  <c r="R601" i="1"/>
  <c r="BB601" i="1"/>
  <c r="AK601" i="1"/>
  <c r="K602" i="10" s="1"/>
  <c r="AL601" i="1"/>
  <c r="AP601" i="1"/>
  <c r="BR601" i="1"/>
  <c r="BS601" i="1"/>
  <c r="A602" i="1"/>
  <c r="C602" i="1"/>
  <c r="G602" i="1"/>
  <c r="M602" i="1" a="1"/>
  <c r="M602" i="1" s="1"/>
  <c r="F599" i="12" s="1"/>
  <c r="N602" i="1" a="1"/>
  <c r="N602" i="1" s="1"/>
  <c r="L599" i="11" s="1"/>
  <c r="R602" i="1"/>
  <c r="BB602" i="1"/>
  <c r="AK602" i="1"/>
  <c r="K603" i="10" s="1"/>
  <c r="AL602" i="1"/>
  <c r="AP602" i="1"/>
  <c r="BR602" i="1"/>
  <c r="BS602" i="1"/>
  <c r="A603" i="1"/>
  <c r="C603" i="1"/>
  <c r="G603" i="1"/>
  <c r="M603" i="1" a="1"/>
  <c r="M603" i="1" s="1"/>
  <c r="F600" i="12" s="1"/>
  <c r="N603" i="1" a="1"/>
  <c r="N603" i="1" s="1"/>
  <c r="L600" i="11" s="1"/>
  <c r="R603" i="1"/>
  <c r="BB603" i="1"/>
  <c r="AK603" i="1"/>
  <c r="K604" i="10" s="1"/>
  <c r="AL603" i="1"/>
  <c r="AP603" i="1"/>
  <c r="BR603" i="1"/>
  <c r="BS603" i="1"/>
  <c r="A604" i="1"/>
  <c r="C604" i="1"/>
  <c r="G604" i="1"/>
  <c r="M604" i="1" a="1"/>
  <c r="M604" i="1" s="1"/>
  <c r="F601" i="12" s="1"/>
  <c r="N604" i="1" a="1"/>
  <c r="N604" i="1" s="1"/>
  <c r="L601" i="11" s="1"/>
  <c r="R604" i="1"/>
  <c r="BB604" i="1"/>
  <c r="AK604" i="1"/>
  <c r="K605" i="10" s="1"/>
  <c r="AL604" i="1"/>
  <c r="AP604" i="1"/>
  <c r="BR604" i="1"/>
  <c r="BS604" i="1"/>
  <c r="A605" i="1"/>
  <c r="C605" i="1"/>
  <c r="G605" i="1"/>
  <c r="M605" i="1" a="1"/>
  <c r="M605" i="1" s="1"/>
  <c r="F602" i="12" s="1"/>
  <c r="N605" i="1" a="1"/>
  <c r="N605" i="1" s="1"/>
  <c r="L602" i="11" s="1"/>
  <c r="R605" i="1"/>
  <c r="BB605" i="1"/>
  <c r="AK605" i="1"/>
  <c r="K606" i="10" s="1"/>
  <c r="AL605" i="1"/>
  <c r="AP605" i="1"/>
  <c r="BR605" i="1"/>
  <c r="BS605" i="1"/>
  <c r="A606" i="1"/>
  <c r="C606" i="1"/>
  <c r="G606" i="1"/>
  <c r="M606" i="1" a="1"/>
  <c r="M606" i="1" s="1"/>
  <c r="F603" i="12" s="1"/>
  <c r="N606" i="1" a="1"/>
  <c r="N606" i="1" s="1"/>
  <c r="L603" i="11" s="1"/>
  <c r="R606" i="1"/>
  <c r="BB606" i="1"/>
  <c r="AK606" i="1"/>
  <c r="K607" i="10" s="1"/>
  <c r="AL606" i="1"/>
  <c r="AP606" i="1"/>
  <c r="BR606" i="1"/>
  <c r="BS606" i="1"/>
  <c r="A607" i="1"/>
  <c r="C607" i="1"/>
  <c r="G607" i="1"/>
  <c r="M607" i="1" a="1"/>
  <c r="M607" i="1" s="1"/>
  <c r="F604" i="12" s="1"/>
  <c r="N607" i="1" a="1"/>
  <c r="N607" i="1" s="1"/>
  <c r="L604" i="11" s="1"/>
  <c r="R607" i="1"/>
  <c r="BB607" i="1"/>
  <c r="AK607" i="1"/>
  <c r="K608" i="10" s="1"/>
  <c r="AL607" i="1"/>
  <c r="AP607" i="1"/>
  <c r="BR607" i="1"/>
  <c r="BS607" i="1"/>
  <c r="A608" i="1"/>
  <c r="C608" i="1"/>
  <c r="G608" i="1"/>
  <c r="M608" i="1" a="1"/>
  <c r="M608" i="1" s="1"/>
  <c r="F605" i="12" s="1"/>
  <c r="N608" i="1" a="1"/>
  <c r="N608" i="1" s="1"/>
  <c r="L605" i="11" s="1"/>
  <c r="R608" i="1"/>
  <c r="BB608" i="1"/>
  <c r="AK608" i="1"/>
  <c r="K609" i="10" s="1"/>
  <c r="AL608" i="1"/>
  <c r="AP608" i="1"/>
  <c r="BR608" i="1"/>
  <c r="BS608" i="1"/>
  <c r="A609" i="1"/>
  <c r="C609" i="1"/>
  <c r="G609" i="1"/>
  <c r="M609" i="1" a="1"/>
  <c r="M609" i="1" s="1"/>
  <c r="F606" i="12" s="1"/>
  <c r="N609" i="1" a="1"/>
  <c r="N609" i="1" s="1"/>
  <c r="L606" i="11" s="1"/>
  <c r="R609" i="1"/>
  <c r="BB609" i="1"/>
  <c r="AK609" i="1"/>
  <c r="K610" i="10" s="1"/>
  <c r="AL609" i="1"/>
  <c r="AP609" i="1"/>
  <c r="BR609" i="1"/>
  <c r="BS609" i="1"/>
  <c r="A610" i="1"/>
  <c r="C610" i="1"/>
  <c r="G610" i="1"/>
  <c r="M610" i="1" a="1"/>
  <c r="M610" i="1" s="1"/>
  <c r="F607" i="12" s="1"/>
  <c r="N610" i="1" a="1"/>
  <c r="N610" i="1" s="1"/>
  <c r="L607" i="11" s="1"/>
  <c r="R610" i="1"/>
  <c r="BB610" i="1"/>
  <c r="AK610" i="1"/>
  <c r="K611" i="10" s="1"/>
  <c r="AL610" i="1"/>
  <c r="AP610" i="1"/>
  <c r="BR610" i="1"/>
  <c r="BS610" i="1"/>
  <c r="A611" i="1"/>
  <c r="C611" i="1"/>
  <c r="G611" i="1"/>
  <c r="M611" i="1" a="1"/>
  <c r="M611" i="1" s="1"/>
  <c r="F608" i="12" s="1"/>
  <c r="N611" i="1" a="1"/>
  <c r="N611" i="1" s="1"/>
  <c r="L608" i="11" s="1"/>
  <c r="R611" i="1"/>
  <c r="BB611" i="1"/>
  <c r="AK611" i="1"/>
  <c r="K612" i="10" s="1"/>
  <c r="AL611" i="1"/>
  <c r="AP611" i="1"/>
  <c r="BR611" i="1"/>
  <c r="BS611" i="1"/>
  <c r="A612" i="1"/>
  <c r="C612" i="1"/>
  <c r="G612" i="1"/>
  <c r="M612" i="1" a="1"/>
  <c r="M612" i="1" s="1"/>
  <c r="F609" i="12" s="1"/>
  <c r="N612" i="1" a="1"/>
  <c r="N612" i="1" s="1"/>
  <c r="L609" i="11" s="1"/>
  <c r="R612" i="1"/>
  <c r="BB612" i="1"/>
  <c r="AK612" i="1"/>
  <c r="K613" i="10" s="1"/>
  <c r="AL612" i="1"/>
  <c r="AP612" i="1"/>
  <c r="BR612" i="1"/>
  <c r="BS612" i="1"/>
  <c r="A613" i="1"/>
  <c r="C613" i="1"/>
  <c r="G613" i="1"/>
  <c r="M613" i="1" a="1"/>
  <c r="M613" i="1" s="1"/>
  <c r="F610" i="12" s="1"/>
  <c r="N613" i="1" a="1"/>
  <c r="N613" i="1" s="1"/>
  <c r="L610" i="11" s="1"/>
  <c r="R613" i="1"/>
  <c r="BB613" i="1"/>
  <c r="AK613" i="1"/>
  <c r="K614" i="10" s="1"/>
  <c r="AL613" i="1"/>
  <c r="AP613" i="1"/>
  <c r="BR613" i="1"/>
  <c r="BS613" i="1"/>
  <c r="A614" i="1"/>
  <c r="C614" i="1"/>
  <c r="G614" i="1"/>
  <c r="M614" i="1" a="1"/>
  <c r="M614" i="1" s="1"/>
  <c r="F611" i="12" s="1"/>
  <c r="N614" i="1" a="1"/>
  <c r="N614" i="1" s="1"/>
  <c r="L611" i="11" s="1"/>
  <c r="R614" i="1"/>
  <c r="BB614" i="1"/>
  <c r="AK614" i="1"/>
  <c r="K615" i="10" s="1"/>
  <c r="AL614" i="1"/>
  <c r="AP614" i="1"/>
  <c r="BR614" i="1"/>
  <c r="BS614" i="1"/>
  <c r="A615" i="1"/>
  <c r="C615" i="1"/>
  <c r="G615" i="1"/>
  <c r="M615" i="1" a="1"/>
  <c r="M615" i="1" s="1"/>
  <c r="F612" i="12" s="1"/>
  <c r="N615" i="1" a="1"/>
  <c r="N615" i="1" s="1"/>
  <c r="L612" i="11" s="1"/>
  <c r="R615" i="1"/>
  <c r="BB615" i="1"/>
  <c r="AK615" i="1"/>
  <c r="K616" i="10" s="1"/>
  <c r="AL615" i="1"/>
  <c r="AP615" i="1"/>
  <c r="BR615" i="1"/>
  <c r="BS615" i="1"/>
  <c r="A616" i="1"/>
  <c r="C616" i="1"/>
  <c r="G616" i="1"/>
  <c r="M616" i="1" a="1"/>
  <c r="M616" i="1" s="1"/>
  <c r="F613" i="12" s="1"/>
  <c r="N616" i="1" a="1"/>
  <c r="N616" i="1" s="1"/>
  <c r="L613" i="11" s="1"/>
  <c r="R616" i="1"/>
  <c r="BB616" i="1"/>
  <c r="AK616" i="1"/>
  <c r="K617" i="10" s="1"/>
  <c r="AL616" i="1"/>
  <c r="AP616" i="1"/>
  <c r="BR616" i="1"/>
  <c r="BS616" i="1"/>
  <c r="A617" i="1"/>
  <c r="C617" i="1"/>
  <c r="G617" i="1"/>
  <c r="M617" i="1" a="1"/>
  <c r="M617" i="1" s="1"/>
  <c r="F614" i="12" s="1"/>
  <c r="N617" i="1" a="1"/>
  <c r="N617" i="1" s="1"/>
  <c r="L614" i="11" s="1"/>
  <c r="R617" i="1"/>
  <c r="BB617" i="1"/>
  <c r="AK617" i="1"/>
  <c r="K618" i="10" s="1"/>
  <c r="AL617" i="1"/>
  <c r="AP617" i="1"/>
  <c r="BR617" i="1"/>
  <c r="BS617" i="1"/>
  <c r="A618" i="1"/>
  <c r="C618" i="1"/>
  <c r="G618" i="1"/>
  <c r="M618" i="1" a="1"/>
  <c r="M618" i="1" s="1"/>
  <c r="F615" i="12" s="1"/>
  <c r="N618" i="1" a="1"/>
  <c r="N618" i="1" s="1"/>
  <c r="L615" i="11" s="1"/>
  <c r="R618" i="1"/>
  <c r="BB618" i="1"/>
  <c r="AK618" i="1"/>
  <c r="K619" i="10" s="1"/>
  <c r="AL618" i="1"/>
  <c r="AP618" i="1"/>
  <c r="BR618" i="1"/>
  <c r="BS618" i="1"/>
  <c r="A619" i="1"/>
  <c r="C619" i="1"/>
  <c r="G619" i="1"/>
  <c r="M619" i="1" a="1"/>
  <c r="M619" i="1" s="1"/>
  <c r="F616" i="12" s="1"/>
  <c r="N619" i="1" a="1"/>
  <c r="N619" i="1" s="1"/>
  <c r="L616" i="11" s="1"/>
  <c r="R619" i="1"/>
  <c r="BB619" i="1"/>
  <c r="AK619" i="1"/>
  <c r="K620" i="10" s="1"/>
  <c r="AL619" i="1"/>
  <c r="AP619" i="1"/>
  <c r="BR619" i="1"/>
  <c r="BS619" i="1"/>
  <c r="A620" i="1"/>
  <c r="C620" i="1"/>
  <c r="G620" i="1"/>
  <c r="M620" i="1" a="1"/>
  <c r="M620" i="1" s="1"/>
  <c r="F617" i="12" s="1"/>
  <c r="N620" i="1" a="1"/>
  <c r="N620" i="1" s="1"/>
  <c r="L617" i="11" s="1"/>
  <c r="R620" i="1"/>
  <c r="BB620" i="1"/>
  <c r="AK620" i="1"/>
  <c r="K621" i="10" s="1"/>
  <c r="AL620" i="1"/>
  <c r="AP620" i="1"/>
  <c r="BR620" i="1"/>
  <c r="BS620" i="1"/>
  <c r="A621" i="1"/>
  <c r="C621" i="1"/>
  <c r="G621" i="1"/>
  <c r="M621" i="1" a="1"/>
  <c r="M621" i="1" s="1"/>
  <c r="F618" i="12" s="1"/>
  <c r="N621" i="1" a="1"/>
  <c r="N621" i="1" s="1"/>
  <c r="L618" i="11" s="1"/>
  <c r="R621" i="1"/>
  <c r="BB621" i="1"/>
  <c r="AK621" i="1"/>
  <c r="K622" i="10" s="1"/>
  <c r="AL621" i="1"/>
  <c r="AP621" i="1"/>
  <c r="BR621" i="1"/>
  <c r="BS621" i="1"/>
  <c r="A622" i="1"/>
  <c r="C622" i="1"/>
  <c r="G622" i="1"/>
  <c r="M622" i="1" a="1"/>
  <c r="M622" i="1" s="1"/>
  <c r="F619" i="12" s="1"/>
  <c r="N622" i="1" a="1"/>
  <c r="N622" i="1" s="1"/>
  <c r="L619" i="11" s="1"/>
  <c r="R622" i="1"/>
  <c r="BB622" i="1"/>
  <c r="AK622" i="1"/>
  <c r="K623" i="10" s="1"/>
  <c r="AL622" i="1"/>
  <c r="AP622" i="1"/>
  <c r="BR622" i="1"/>
  <c r="BS622" i="1"/>
  <c r="A623" i="1"/>
  <c r="C623" i="1"/>
  <c r="G623" i="1"/>
  <c r="M623" i="1" a="1"/>
  <c r="M623" i="1" s="1"/>
  <c r="F620" i="12" s="1"/>
  <c r="N623" i="1" a="1"/>
  <c r="N623" i="1" s="1"/>
  <c r="L620" i="11" s="1"/>
  <c r="R623" i="1"/>
  <c r="BB623" i="1"/>
  <c r="AK623" i="1"/>
  <c r="K624" i="10" s="1"/>
  <c r="AL623" i="1"/>
  <c r="AP623" i="1"/>
  <c r="BR623" i="1"/>
  <c r="BS623" i="1"/>
  <c r="A624" i="1"/>
  <c r="C624" i="1"/>
  <c r="G624" i="1"/>
  <c r="M624" i="1" a="1"/>
  <c r="M624" i="1" s="1"/>
  <c r="N624" i="1" a="1"/>
  <c r="N624" i="1" s="1"/>
  <c r="L621" i="11" s="1"/>
  <c r="R624" i="1"/>
  <c r="BB624" i="1"/>
  <c r="AK624" i="1"/>
  <c r="K625" i="10" s="1"/>
  <c r="AL624" i="1"/>
  <c r="AP624" i="1"/>
  <c r="BR624" i="1"/>
  <c r="BS624" i="1"/>
  <c r="A625" i="1"/>
  <c r="C625" i="1"/>
  <c r="G625" i="1"/>
  <c r="M625" i="1" a="1"/>
  <c r="M625" i="1" s="1"/>
  <c r="F622" i="12" s="1"/>
  <c r="N625" i="1" a="1"/>
  <c r="N625" i="1" s="1"/>
  <c r="L622" i="11" s="1"/>
  <c r="R625" i="1"/>
  <c r="BB625" i="1"/>
  <c r="AK625" i="1"/>
  <c r="K626" i="10" s="1"/>
  <c r="AL625" i="1"/>
  <c r="AP625" i="1"/>
  <c r="BR625" i="1"/>
  <c r="BS625" i="1"/>
  <c r="A626" i="1"/>
  <c r="C626" i="1"/>
  <c r="G626" i="1"/>
  <c r="M626" i="1" a="1"/>
  <c r="M626" i="1" s="1"/>
  <c r="F623" i="12" s="1"/>
  <c r="N626" i="1" a="1"/>
  <c r="N626" i="1" s="1"/>
  <c r="L623" i="11" s="1"/>
  <c r="R626" i="1"/>
  <c r="BB626" i="1"/>
  <c r="AK626" i="1"/>
  <c r="K627" i="10" s="1"/>
  <c r="AL626" i="1"/>
  <c r="AP626" i="1"/>
  <c r="BR626" i="1"/>
  <c r="BS626" i="1"/>
  <c r="A627" i="1"/>
  <c r="C627" i="1"/>
  <c r="G627" i="1"/>
  <c r="M627" i="1" a="1"/>
  <c r="M627" i="1" s="1"/>
  <c r="F624" i="12" s="1"/>
  <c r="N627" i="1" a="1"/>
  <c r="N627" i="1" s="1"/>
  <c r="L624" i="11" s="1"/>
  <c r="R627" i="1"/>
  <c r="BB627" i="1"/>
  <c r="AK627" i="1"/>
  <c r="K628" i="10" s="1"/>
  <c r="AL627" i="1"/>
  <c r="AP627" i="1"/>
  <c r="BR627" i="1"/>
  <c r="BS627" i="1"/>
  <c r="A628" i="1"/>
  <c r="C628" i="1"/>
  <c r="G628" i="1"/>
  <c r="M628" i="1" a="1"/>
  <c r="M628" i="1" s="1"/>
  <c r="F625" i="12" s="1"/>
  <c r="N628" i="1" a="1"/>
  <c r="N628" i="1" s="1"/>
  <c r="L625" i="11" s="1"/>
  <c r="R628" i="1"/>
  <c r="BB628" i="1"/>
  <c r="AK628" i="1"/>
  <c r="K629" i="10" s="1"/>
  <c r="AL628" i="1"/>
  <c r="AP628" i="1"/>
  <c r="BR628" i="1"/>
  <c r="BS628" i="1"/>
  <c r="A629" i="1"/>
  <c r="C629" i="1"/>
  <c r="G629" i="1"/>
  <c r="M629" i="1" a="1"/>
  <c r="M629" i="1" s="1"/>
  <c r="F626" i="12" s="1"/>
  <c r="N629" i="1" a="1"/>
  <c r="N629" i="1" s="1"/>
  <c r="L626" i="11" s="1"/>
  <c r="R629" i="1"/>
  <c r="BB629" i="1"/>
  <c r="AK629" i="1"/>
  <c r="K630" i="10" s="1"/>
  <c r="AL629" i="1"/>
  <c r="AP629" i="1"/>
  <c r="BR629" i="1"/>
  <c r="BS629" i="1"/>
  <c r="A630" i="1"/>
  <c r="C630" i="1"/>
  <c r="G630" i="1"/>
  <c r="M630" i="1" a="1"/>
  <c r="M630" i="1" s="1"/>
  <c r="F627" i="12" s="1"/>
  <c r="N630" i="1" a="1"/>
  <c r="N630" i="1" s="1"/>
  <c r="L627" i="11" s="1"/>
  <c r="R630" i="1"/>
  <c r="BB630" i="1"/>
  <c r="AK630" i="1"/>
  <c r="K631" i="10" s="1"/>
  <c r="AL630" i="1"/>
  <c r="AP630" i="1"/>
  <c r="BR630" i="1"/>
  <c r="BS630" i="1"/>
  <c r="A631" i="1"/>
  <c r="C631" i="1"/>
  <c r="G631" i="1"/>
  <c r="M631" i="1" a="1"/>
  <c r="M631" i="1" s="1"/>
  <c r="N631" i="1" a="1"/>
  <c r="N631" i="1" s="1"/>
  <c r="L628" i="11" s="1"/>
  <c r="R631" i="1"/>
  <c r="BB631" i="1"/>
  <c r="AK631" i="1"/>
  <c r="K632" i="10" s="1"/>
  <c r="AL631" i="1"/>
  <c r="AP631" i="1"/>
  <c r="BR631" i="1"/>
  <c r="BS631" i="1"/>
  <c r="A632" i="1"/>
  <c r="C632" i="1"/>
  <c r="G632" i="1"/>
  <c r="M632" i="1" a="1"/>
  <c r="M632" i="1" s="1"/>
  <c r="F629" i="12" s="1"/>
  <c r="N632" i="1" a="1"/>
  <c r="N632" i="1" s="1"/>
  <c r="L629" i="11" s="1"/>
  <c r="R632" i="1"/>
  <c r="BB632" i="1"/>
  <c r="AK632" i="1"/>
  <c r="K633" i="10" s="1"/>
  <c r="AL632" i="1"/>
  <c r="AP632" i="1"/>
  <c r="BR632" i="1"/>
  <c r="BS632" i="1"/>
  <c r="A633" i="1"/>
  <c r="C633" i="1"/>
  <c r="G633" i="1"/>
  <c r="M633" i="1" a="1"/>
  <c r="M633" i="1" s="1"/>
  <c r="F630" i="12" s="1"/>
  <c r="N633" i="1" a="1"/>
  <c r="N633" i="1" s="1"/>
  <c r="L630" i="11" s="1"/>
  <c r="R633" i="1"/>
  <c r="BB633" i="1"/>
  <c r="AK633" i="1"/>
  <c r="K634" i="10" s="1"/>
  <c r="AL633" i="1"/>
  <c r="AP633" i="1"/>
  <c r="BR633" i="1"/>
  <c r="BS633" i="1"/>
  <c r="A634" i="1"/>
  <c r="C634" i="1"/>
  <c r="G634" i="1"/>
  <c r="M634" i="1" a="1"/>
  <c r="M634" i="1" s="1"/>
  <c r="N634" i="1" a="1"/>
  <c r="N634" i="1" s="1"/>
  <c r="L631" i="11" s="1"/>
  <c r="R634" i="1"/>
  <c r="BB634" i="1"/>
  <c r="AK634" i="1"/>
  <c r="K635" i="10" s="1"/>
  <c r="AL634" i="1"/>
  <c r="AP634" i="1"/>
  <c r="BR634" i="1"/>
  <c r="BS634" i="1"/>
  <c r="A635" i="1"/>
  <c r="C635" i="1"/>
  <c r="G635" i="1"/>
  <c r="M635" i="1" a="1"/>
  <c r="M635" i="1" s="1"/>
  <c r="F632" i="12" s="1"/>
  <c r="N635" i="1" a="1"/>
  <c r="N635" i="1" s="1"/>
  <c r="L632" i="11" s="1"/>
  <c r="R635" i="1"/>
  <c r="BB635" i="1"/>
  <c r="AK635" i="1"/>
  <c r="K636" i="10" s="1"/>
  <c r="AL635" i="1"/>
  <c r="AP635" i="1"/>
  <c r="BR635" i="1"/>
  <c r="BS635" i="1"/>
  <c r="A636" i="1"/>
  <c r="C636" i="1"/>
  <c r="G636" i="1"/>
  <c r="M636" i="1" a="1"/>
  <c r="M636" i="1" s="1"/>
  <c r="F633" i="12" s="1"/>
  <c r="N636" i="1" a="1"/>
  <c r="N636" i="1" s="1"/>
  <c r="L633" i="11" s="1"/>
  <c r="R636" i="1"/>
  <c r="BB636" i="1"/>
  <c r="AK636" i="1"/>
  <c r="K637" i="10" s="1"/>
  <c r="AL636" i="1"/>
  <c r="AP636" i="1"/>
  <c r="BR636" i="1"/>
  <c r="BS636" i="1"/>
  <c r="A637" i="1"/>
  <c r="C637" i="1"/>
  <c r="G637" i="1"/>
  <c r="M637" i="1" a="1"/>
  <c r="M637" i="1" s="1"/>
  <c r="F634" i="12" s="1"/>
  <c r="N637" i="1" a="1"/>
  <c r="N637" i="1" s="1"/>
  <c r="L634" i="11" s="1"/>
  <c r="R637" i="1"/>
  <c r="BB637" i="1"/>
  <c r="AK637" i="1"/>
  <c r="K638" i="10" s="1"/>
  <c r="AL637" i="1"/>
  <c r="AP637" i="1"/>
  <c r="BR637" i="1"/>
  <c r="BS637" i="1"/>
  <c r="A638" i="1"/>
  <c r="C638" i="1"/>
  <c r="G638" i="1"/>
  <c r="M638" i="1" a="1"/>
  <c r="M638" i="1" s="1"/>
  <c r="F635" i="12" s="1"/>
  <c r="N638" i="1" a="1"/>
  <c r="N638" i="1" s="1"/>
  <c r="L635" i="11" s="1"/>
  <c r="R638" i="1"/>
  <c r="BB638" i="1"/>
  <c r="AK638" i="1"/>
  <c r="K639" i="10" s="1"/>
  <c r="AL638" i="1"/>
  <c r="AP638" i="1"/>
  <c r="BR638" i="1"/>
  <c r="BS638" i="1"/>
  <c r="A639" i="1"/>
  <c r="C639" i="1"/>
  <c r="G639" i="1"/>
  <c r="M639" i="1" a="1"/>
  <c r="M639" i="1" s="1"/>
  <c r="F636" i="12" s="1"/>
  <c r="N639" i="1" a="1"/>
  <c r="N639" i="1" s="1"/>
  <c r="L636" i="11" s="1"/>
  <c r="R639" i="1"/>
  <c r="BB639" i="1"/>
  <c r="AK639" i="1"/>
  <c r="K640" i="10" s="1"/>
  <c r="AL639" i="1"/>
  <c r="AP639" i="1"/>
  <c r="BR639" i="1"/>
  <c r="BS639" i="1"/>
  <c r="A640" i="1"/>
  <c r="C640" i="1"/>
  <c r="G640" i="1"/>
  <c r="M640" i="1" a="1"/>
  <c r="M640" i="1" s="1"/>
  <c r="F637" i="12" s="1"/>
  <c r="N640" i="1" a="1"/>
  <c r="N640" i="1" s="1"/>
  <c r="L637" i="11" s="1"/>
  <c r="R640" i="1"/>
  <c r="BB640" i="1"/>
  <c r="AK640" i="1"/>
  <c r="K641" i="10" s="1"/>
  <c r="AL640" i="1"/>
  <c r="AP640" i="1"/>
  <c r="BR640" i="1"/>
  <c r="BS640" i="1"/>
  <c r="A641" i="1"/>
  <c r="C641" i="1"/>
  <c r="G641" i="1"/>
  <c r="M641" i="1" a="1"/>
  <c r="M641" i="1" s="1"/>
  <c r="F638" i="12" s="1"/>
  <c r="N641" i="1" a="1"/>
  <c r="N641" i="1" s="1"/>
  <c r="L638" i="11" s="1"/>
  <c r="R641" i="1"/>
  <c r="BB641" i="1"/>
  <c r="AK641" i="1"/>
  <c r="K642" i="10" s="1"/>
  <c r="AL641" i="1"/>
  <c r="AP641" i="1"/>
  <c r="BR641" i="1"/>
  <c r="BS641" i="1"/>
  <c r="A642" i="1"/>
  <c r="C642" i="1"/>
  <c r="G642" i="1"/>
  <c r="M642" i="1" a="1"/>
  <c r="M642" i="1" s="1"/>
  <c r="F639" i="12" s="1"/>
  <c r="N642" i="1" a="1"/>
  <c r="N642" i="1" s="1"/>
  <c r="L639" i="11" s="1"/>
  <c r="R642" i="1"/>
  <c r="BB642" i="1"/>
  <c r="AK642" i="1"/>
  <c r="K643" i="10" s="1"/>
  <c r="AL642" i="1"/>
  <c r="AP642" i="1"/>
  <c r="BR642" i="1"/>
  <c r="BS642" i="1"/>
  <c r="A643" i="1"/>
  <c r="C643" i="1"/>
  <c r="G643" i="1"/>
  <c r="M643" i="1" a="1"/>
  <c r="M643" i="1" s="1"/>
  <c r="F640" i="12" s="1"/>
  <c r="N643" i="1" a="1"/>
  <c r="N643" i="1" s="1"/>
  <c r="L640" i="11" s="1"/>
  <c r="R643" i="1"/>
  <c r="BB643" i="1"/>
  <c r="AK643" i="1"/>
  <c r="K644" i="10" s="1"/>
  <c r="AL643" i="1"/>
  <c r="AP643" i="1"/>
  <c r="BR643" i="1"/>
  <c r="BS643" i="1"/>
  <c r="A644" i="1"/>
  <c r="C644" i="1"/>
  <c r="G644" i="1"/>
  <c r="M644" i="1" a="1"/>
  <c r="M644" i="1" s="1"/>
  <c r="F641" i="12" s="1"/>
  <c r="N644" i="1" a="1"/>
  <c r="N644" i="1" s="1"/>
  <c r="L641" i="11" s="1"/>
  <c r="R644" i="1"/>
  <c r="BB644" i="1"/>
  <c r="AK644" i="1"/>
  <c r="K645" i="10" s="1"/>
  <c r="AL644" i="1"/>
  <c r="AP644" i="1"/>
  <c r="BR644" i="1"/>
  <c r="BS644" i="1"/>
  <c r="A645" i="1"/>
  <c r="C645" i="1"/>
  <c r="G645" i="1"/>
  <c r="M645" i="1" a="1"/>
  <c r="M645" i="1" s="1"/>
  <c r="F642" i="12" s="1"/>
  <c r="N645" i="1" a="1"/>
  <c r="N645" i="1" s="1"/>
  <c r="L642" i="11" s="1"/>
  <c r="R645" i="1"/>
  <c r="BB645" i="1"/>
  <c r="AK645" i="1"/>
  <c r="K646" i="10" s="1"/>
  <c r="AL645" i="1"/>
  <c r="AP645" i="1"/>
  <c r="BR645" i="1"/>
  <c r="BS645" i="1"/>
  <c r="A646" i="1"/>
  <c r="C646" i="1"/>
  <c r="G646" i="1"/>
  <c r="M646" i="1" a="1"/>
  <c r="M646" i="1" s="1"/>
  <c r="F643" i="12" s="1"/>
  <c r="N646" i="1" a="1"/>
  <c r="N646" i="1" s="1"/>
  <c r="L643" i="11" s="1"/>
  <c r="R646" i="1"/>
  <c r="BB646" i="1"/>
  <c r="AK646" i="1"/>
  <c r="K647" i="10" s="1"/>
  <c r="AL646" i="1"/>
  <c r="AP646" i="1"/>
  <c r="BR646" i="1"/>
  <c r="BS646" i="1"/>
  <c r="A647" i="1"/>
  <c r="C647" i="1"/>
  <c r="G647" i="1"/>
  <c r="M647" i="1" a="1"/>
  <c r="M647" i="1" s="1"/>
  <c r="F644" i="12" s="1"/>
  <c r="N647" i="1" a="1"/>
  <c r="N647" i="1" s="1"/>
  <c r="L644" i="11" s="1"/>
  <c r="R647" i="1"/>
  <c r="BB647" i="1"/>
  <c r="AK647" i="1"/>
  <c r="K648" i="10" s="1"/>
  <c r="AL647" i="1"/>
  <c r="AP647" i="1"/>
  <c r="BR647" i="1"/>
  <c r="BS647" i="1"/>
  <c r="A648" i="1"/>
  <c r="C648" i="1"/>
  <c r="G648" i="1"/>
  <c r="M648" i="1" a="1"/>
  <c r="M648" i="1" s="1"/>
  <c r="F645" i="12" s="1"/>
  <c r="N648" i="1" a="1"/>
  <c r="N648" i="1" s="1"/>
  <c r="L645" i="11" s="1"/>
  <c r="R648" i="1"/>
  <c r="BB648" i="1"/>
  <c r="AK648" i="1"/>
  <c r="K649" i="10" s="1"/>
  <c r="AL648" i="1"/>
  <c r="AP648" i="1"/>
  <c r="BR648" i="1"/>
  <c r="BS648" i="1"/>
  <c r="A649" i="1"/>
  <c r="C649" i="1"/>
  <c r="G649" i="1"/>
  <c r="M649" i="1" a="1"/>
  <c r="M649" i="1" s="1"/>
  <c r="F646" i="12" s="1"/>
  <c r="N649" i="1" a="1"/>
  <c r="N649" i="1" s="1"/>
  <c r="L646" i="11" s="1"/>
  <c r="R649" i="1"/>
  <c r="BB649" i="1"/>
  <c r="AK649" i="1"/>
  <c r="K650" i="10" s="1"/>
  <c r="AL649" i="1"/>
  <c r="AP649" i="1"/>
  <c r="BR649" i="1"/>
  <c r="BS649" i="1"/>
  <c r="A650" i="1"/>
  <c r="C650" i="1"/>
  <c r="G650" i="1"/>
  <c r="M650" i="1" a="1"/>
  <c r="M650" i="1" s="1"/>
  <c r="F647" i="12" s="1"/>
  <c r="N650" i="1" a="1"/>
  <c r="N650" i="1" s="1"/>
  <c r="L647" i="11" s="1"/>
  <c r="R650" i="1"/>
  <c r="BB650" i="1"/>
  <c r="AK650" i="1"/>
  <c r="K651" i="10" s="1"/>
  <c r="AL650" i="1"/>
  <c r="AP650" i="1"/>
  <c r="BR650" i="1"/>
  <c r="BS650" i="1"/>
  <c r="A651" i="1"/>
  <c r="C651" i="1"/>
  <c r="G651" i="1"/>
  <c r="M651" i="1" a="1"/>
  <c r="M651" i="1" s="1"/>
  <c r="F648" i="12" s="1"/>
  <c r="N651" i="1" a="1"/>
  <c r="N651" i="1" s="1"/>
  <c r="L648" i="11" s="1"/>
  <c r="R651" i="1"/>
  <c r="BB651" i="1"/>
  <c r="AK651" i="1"/>
  <c r="K652" i="10" s="1"/>
  <c r="AL651" i="1"/>
  <c r="AP651" i="1"/>
  <c r="BR651" i="1"/>
  <c r="BS651" i="1"/>
  <c r="A652" i="1"/>
  <c r="C652" i="1"/>
  <c r="G652" i="1"/>
  <c r="M652" i="1" a="1"/>
  <c r="M652" i="1" s="1"/>
  <c r="F649" i="12" s="1"/>
  <c r="N652" i="1" a="1"/>
  <c r="N652" i="1" s="1"/>
  <c r="L649" i="11" s="1"/>
  <c r="R652" i="1"/>
  <c r="BB652" i="1"/>
  <c r="AK652" i="1"/>
  <c r="K653" i="10" s="1"/>
  <c r="AL652" i="1"/>
  <c r="AP652" i="1"/>
  <c r="BR652" i="1"/>
  <c r="BS652" i="1"/>
  <c r="A653" i="1"/>
  <c r="C653" i="1"/>
  <c r="G653" i="1"/>
  <c r="M653" i="1" a="1"/>
  <c r="M653" i="1" s="1"/>
  <c r="F650" i="12" s="1"/>
  <c r="N653" i="1" a="1"/>
  <c r="N653" i="1" s="1"/>
  <c r="L650" i="11" s="1"/>
  <c r="R653" i="1"/>
  <c r="BB653" i="1"/>
  <c r="AK653" i="1"/>
  <c r="K654" i="10" s="1"/>
  <c r="AL653" i="1"/>
  <c r="AP653" i="1"/>
  <c r="BR653" i="1"/>
  <c r="BS653" i="1"/>
  <c r="A654" i="1"/>
  <c r="C654" i="1"/>
  <c r="G654" i="1"/>
  <c r="M654" i="1" a="1"/>
  <c r="M654" i="1" s="1"/>
  <c r="F651" i="12" s="1"/>
  <c r="N654" i="1" a="1"/>
  <c r="N654" i="1" s="1"/>
  <c r="L651" i="11" s="1"/>
  <c r="R654" i="1"/>
  <c r="BB654" i="1"/>
  <c r="AK654" i="1"/>
  <c r="K655" i="10" s="1"/>
  <c r="AL654" i="1"/>
  <c r="AP654" i="1"/>
  <c r="BR654" i="1"/>
  <c r="BS654" i="1"/>
  <c r="A655" i="1"/>
  <c r="C655" i="1"/>
  <c r="G655" i="1"/>
  <c r="M655" i="1" a="1"/>
  <c r="M655" i="1" s="1"/>
  <c r="F652" i="12" s="1"/>
  <c r="N655" i="1" a="1"/>
  <c r="N655" i="1" s="1"/>
  <c r="L652" i="11" s="1"/>
  <c r="R655" i="1"/>
  <c r="BB655" i="1"/>
  <c r="AK655" i="1"/>
  <c r="K656" i="10" s="1"/>
  <c r="AL655" i="1"/>
  <c r="AP655" i="1"/>
  <c r="BR655" i="1"/>
  <c r="BS655" i="1"/>
  <c r="A656" i="1"/>
  <c r="C656" i="1"/>
  <c r="G656" i="1"/>
  <c r="M656" i="1" a="1"/>
  <c r="M656" i="1" s="1"/>
  <c r="F653" i="12" s="1"/>
  <c r="N656" i="1" a="1"/>
  <c r="N656" i="1" s="1"/>
  <c r="L653" i="11" s="1"/>
  <c r="R656" i="1"/>
  <c r="BB656" i="1"/>
  <c r="AK656" i="1"/>
  <c r="K657" i="10" s="1"/>
  <c r="AL656" i="1"/>
  <c r="AP656" i="1"/>
  <c r="BR656" i="1"/>
  <c r="BS656" i="1"/>
  <c r="A657" i="1"/>
  <c r="C657" i="1"/>
  <c r="G657" i="1"/>
  <c r="M657" i="1" a="1"/>
  <c r="M657" i="1" s="1"/>
  <c r="F654" i="12" s="1"/>
  <c r="N657" i="1" a="1"/>
  <c r="N657" i="1" s="1"/>
  <c r="L654" i="11" s="1"/>
  <c r="R657" i="1"/>
  <c r="BB657" i="1"/>
  <c r="AK657" i="1"/>
  <c r="K658" i="10" s="1"/>
  <c r="AL657" i="1"/>
  <c r="AP657" i="1"/>
  <c r="BR657" i="1"/>
  <c r="BS657" i="1"/>
  <c r="A658" i="1"/>
  <c r="C658" i="1"/>
  <c r="G658" i="1"/>
  <c r="M658" i="1" a="1"/>
  <c r="M658" i="1" s="1"/>
  <c r="F655" i="12" s="1"/>
  <c r="N658" i="1" a="1"/>
  <c r="N658" i="1" s="1"/>
  <c r="L655" i="11" s="1"/>
  <c r="R658" i="1"/>
  <c r="BB658" i="1"/>
  <c r="AK658" i="1"/>
  <c r="K659" i="10" s="1"/>
  <c r="AL658" i="1"/>
  <c r="AP658" i="1"/>
  <c r="BR658" i="1"/>
  <c r="BS658" i="1"/>
  <c r="A659" i="1"/>
  <c r="C659" i="1"/>
  <c r="G659" i="1"/>
  <c r="M659" i="1" a="1"/>
  <c r="M659" i="1" s="1"/>
  <c r="F656" i="12" s="1"/>
  <c r="N659" i="1" a="1"/>
  <c r="N659" i="1" s="1"/>
  <c r="L656" i="11" s="1"/>
  <c r="R659" i="1"/>
  <c r="BB659" i="1"/>
  <c r="AK659" i="1"/>
  <c r="K660" i="10" s="1"/>
  <c r="AL659" i="1"/>
  <c r="AP659" i="1"/>
  <c r="BR659" i="1"/>
  <c r="BS659" i="1"/>
  <c r="A660" i="1"/>
  <c r="C660" i="1"/>
  <c r="G660" i="1"/>
  <c r="M660" i="1" a="1"/>
  <c r="M660" i="1" s="1"/>
  <c r="F657" i="12" s="1"/>
  <c r="N660" i="1" a="1"/>
  <c r="N660" i="1" s="1"/>
  <c r="L657" i="11" s="1"/>
  <c r="R660" i="1"/>
  <c r="BB660" i="1"/>
  <c r="AK660" i="1"/>
  <c r="K661" i="10" s="1"/>
  <c r="AL660" i="1"/>
  <c r="AP660" i="1"/>
  <c r="BR660" i="1"/>
  <c r="BS660" i="1"/>
  <c r="A661" i="1"/>
  <c r="C661" i="1"/>
  <c r="G661" i="1"/>
  <c r="M661" i="1" a="1"/>
  <c r="M661" i="1" s="1"/>
  <c r="F658" i="12" s="1"/>
  <c r="N661" i="1" a="1"/>
  <c r="N661" i="1" s="1"/>
  <c r="L658" i="11" s="1"/>
  <c r="R661" i="1"/>
  <c r="BB661" i="1"/>
  <c r="AK661" i="1"/>
  <c r="K662" i="10" s="1"/>
  <c r="AL661" i="1"/>
  <c r="AP661" i="1"/>
  <c r="BR661" i="1"/>
  <c r="BS661" i="1"/>
  <c r="A662" i="1"/>
  <c r="C662" i="1"/>
  <c r="G662" i="1"/>
  <c r="M662" i="1" a="1"/>
  <c r="M662" i="1" s="1"/>
  <c r="F659" i="12" s="1"/>
  <c r="N662" i="1" a="1"/>
  <c r="N662" i="1" s="1"/>
  <c r="L659" i="11" s="1"/>
  <c r="R662" i="1"/>
  <c r="BB662" i="1"/>
  <c r="AK662" i="1"/>
  <c r="K663" i="10" s="1"/>
  <c r="AL662" i="1"/>
  <c r="AP662" i="1"/>
  <c r="BR662" i="1"/>
  <c r="BS662" i="1"/>
  <c r="A663" i="1"/>
  <c r="C663" i="1"/>
  <c r="G663" i="1"/>
  <c r="M663" i="1" a="1"/>
  <c r="M663" i="1" s="1"/>
  <c r="F660" i="12" s="1"/>
  <c r="N663" i="1" a="1"/>
  <c r="N663" i="1" s="1"/>
  <c r="L660" i="11" s="1"/>
  <c r="R663" i="1"/>
  <c r="BB663" i="1"/>
  <c r="AK663" i="1"/>
  <c r="K664" i="10" s="1"/>
  <c r="AL663" i="1"/>
  <c r="AP663" i="1"/>
  <c r="BR663" i="1"/>
  <c r="BS663" i="1"/>
  <c r="A664" i="1"/>
  <c r="C664" i="1"/>
  <c r="G664" i="1"/>
  <c r="M664" i="1" a="1"/>
  <c r="M664" i="1" s="1"/>
  <c r="F661" i="12" s="1"/>
  <c r="N664" i="1" a="1"/>
  <c r="N664" i="1" s="1"/>
  <c r="L661" i="11" s="1"/>
  <c r="R664" i="1"/>
  <c r="BB664" i="1"/>
  <c r="AK664" i="1"/>
  <c r="K665" i="10" s="1"/>
  <c r="AL664" i="1"/>
  <c r="AP664" i="1"/>
  <c r="BR664" i="1"/>
  <c r="BS664" i="1"/>
  <c r="A665" i="1"/>
  <c r="C665" i="1"/>
  <c r="G665" i="1"/>
  <c r="M665" i="1" a="1"/>
  <c r="M665" i="1" s="1"/>
  <c r="F662" i="12" s="1"/>
  <c r="N665" i="1" a="1"/>
  <c r="N665" i="1" s="1"/>
  <c r="L662" i="11" s="1"/>
  <c r="R665" i="1"/>
  <c r="BB665" i="1"/>
  <c r="AK665" i="1"/>
  <c r="K666" i="10" s="1"/>
  <c r="AL665" i="1"/>
  <c r="AP665" i="1"/>
  <c r="BR665" i="1"/>
  <c r="BS665" i="1"/>
  <c r="A666" i="1"/>
  <c r="C666" i="1"/>
  <c r="G666" i="1"/>
  <c r="M666" i="1" a="1"/>
  <c r="M666" i="1" s="1"/>
  <c r="F663" i="12" s="1"/>
  <c r="N666" i="1" a="1"/>
  <c r="N666" i="1" s="1"/>
  <c r="L663" i="11" s="1"/>
  <c r="R666" i="1"/>
  <c r="BB666" i="1"/>
  <c r="AK666" i="1"/>
  <c r="K667" i="10" s="1"/>
  <c r="AL666" i="1"/>
  <c r="AP666" i="1"/>
  <c r="BR666" i="1"/>
  <c r="BS666" i="1"/>
  <c r="A667" i="1"/>
  <c r="C667" i="1"/>
  <c r="G667" i="1"/>
  <c r="M667" i="1" a="1"/>
  <c r="M667" i="1" s="1"/>
  <c r="F664" i="12" s="1"/>
  <c r="N667" i="1" a="1"/>
  <c r="N667" i="1" s="1"/>
  <c r="L664" i="11" s="1"/>
  <c r="R667" i="1"/>
  <c r="BB667" i="1"/>
  <c r="AK667" i="1"/>
  <c r="K668" i="10" s="1"/>
  <c r="AL667" i="1"/>
  <c r="AP667" i="1"/>
  <c r="BR667" i="1"/>
  <c r="BS667" i="1"/>
  <c r="A668" i="1"/>
  <c r="C668" i="1"/>
  <c r="G668" i="1"/>
  <c r="M668" i="1" a="1"/>
  <c r="M668" i="1" s="1"/>
  <c r="F665" i="12" s="1"/>
  <c r="N668" i="1" a="1"/>
  <c r="N668" i="1" s="1"/>
  <c r="L665" i="11" s="1"/>
  <c r="R668" i="1"/>
  <c r="BB668" i="1"/>
  <c r="AK668" i="1"/>
  <c r="K669" i="10" s="1"/>
  <c r="AL668" i="1"/>
  <c r="AP668" i="1"/>
  <c r="BR668" i="1"/>
  <c r="BS668" i="1"/>
  <c r="A669" i="1"/>
  <c r="C669" i="1"/>
  <c r="G669" i="1"/>
  <c r="M669" i="1" a="1"/>
  <c r="M669" i="1" s="1"/>
  <c r="F666" i="12" s="1"/>
  <c r="N669" i="1" a="1"/>
  <c r="N669" i="1" s="1"/>
  <c r="L666" i="11" s="1"/>
  <c r="R669" i="1"/>
  <c r="BB669" i="1"/>
  <c r="AK669" i="1"/>
  <c r="K670" i="10" s="1"/>
  <c r="AL669" i="1"/>
  <c r="AP669" i="1"/>
  <c r="BR669" i="1"/>
  <c r="BS669" i="1"/>
  <c r="A670" i="1"/>
  <c r="C670" i="1"/>
  <c r="G670" i="1"/>
  <c r="M670" i="1" a="1"/>
  <c r="M670" i="1" s="1"/>
  <c r="F667" i="12" s="1"/>
  <c r="N670" i="1" a="1"/>
  <c r="N670" i="1" s="1"/>
  <c r="L667" i="11" s="1"/>
  <c r="R670" i="1"/>
  <c r="BB670" i="1"/>
  <c r="AK670" i="1"/>
  <c r="K671" i="10" s="1"/>
  <c r="AL670" i="1"/>
  <c r="AP670" i="1"/>
  <c r="BR670" i="1"/>
  <c r="BS670" i="1"/>
  <c r="A671" i="1"/>
  <c r="C671" i="1"/>
  <c r="G671" i="1"/>
  <c r="M671" i="1" a="1"/>
  <c r="M671" i="1" s="1"/>
  <c r="N671" i="1" a="1"/>
  <c r="N671" i="1" s="1"/>
  <c r="L668" i="11" s="1"/>
  <c r="R671" i="1"/>
  <c r="BB671" i="1"/>
  <c r="AK671" i="1"/>
  <c r="K672" i="10" s="1"/>
  <c r="AL671" i="1"/>
  <c r="AP671" i="1"/>
  <c r="BR671" i="1"/>
  <c r="BS671" i="1"/>
  <c r="A672" i="1"/>
  <c r="C672" i="1"/>
  <c r="G672" i="1"/>
  <c r="M672" i="1" a="1"/>
  <c r="M672" i="1" s="1"/>
  <c r="F669" i="12" s="1"/>
  <c r="N672" i="1" a="1"/>
  <c r="N672" i="1" s="1"/>
  <c r="L669" i="11" s="1"/>
  <c r="R672" i="1"/>
  <c r="BB672" i="1"/>
  <c r="AK672" i="1"/>
  <c r="K673" i="10" s="1"/>
  <c r="AL672" i="1"/>
  <c r="AP672" i="1"/>
  <c r="BR672" i="1"/>
  <c r="BS672" i="1"/>
  <c r="A673" i="1"/>
  <c r="C673" i="1"/>
  <c r="G673" i="1"/>
  <c r="M673" i="1" a="1"/>
  <c r="M673" i="1" s="1"/>
  <c r="F670" i="12" s="1"/>
  <c r="N673" i="1" a="1"/>
  <c r="N673" i="1" s="1"/>
  <c r="L670" i="11" s="1"/>
  <c r="R673" i="1"/>
  <c r="BB673" i="1"/>
  <c r="AK673" i="1"/>
  <c r="K674" i="10" s="1"/>
  <c r="AL673" i="1"/>
  <c r="AP673" i="1"/>
  <c r="BR673" i="1"/>
  <c r="BS673" i="1"/>
  <c r="A674" i="1"/>
  <c r="C674" i="1"/>
  <c r="G674" i="1"/>
  <c r="M674" i="1" a="1"/>
  <c r="M674" i="1" s="1"/>
  <c r="F671" i="12" s="1"/>
  <c r="N674" i="1" a="1"/>
  <c r="N674" i="1" s="1"/>
  <c r="L671" i="11" s="1"/>
  <c r="R674" i="1"/>
  <c r="BB674" i="1"/>
  <c r="AK674" i="1"/>
  <c r="K675" i="10" s="1"/>
  <c r="AL674" i="1"/>
  <c r="AP674" i="1"/>
  <c r="BR674" i="1"/>
  <c r="BS674" i="1"/>
  <c r="A675" i="1"/>
  <c r="C675" i="1"/>
  <c r="G675" i="1"/>
  <c r="M675" i="1" a="1"/>
  <c r="M675" i="1" s="1"/>
  <c r="F672" i="12" s="1"/>
  <c r="N675" i="1" a="1"/>
  <c r="N675" i="1" s="1"/>
  <c r="L672" i="11" s="1"/>
  <c r="R675" i="1"/>
  <c r="BB675" i="1"/>
  <c r="AK675" i="1"/>
  <c r="K676" i="10" s="1"/>
  <c r="AL675" i="1"/>
  <c r="AP675" i="1"/>
  <c r="BR675" i="1"/>
  <c r="BS675" i="1"/>
  <c r="A676" i="1"/>
  <c r="C676" i="1"/>
  <c r="G676" i="1"/>
  <c r="M676" i="1" a="1"/>
  <c r="M676" i="1" s="1"/>
  <c r="F673" i="12" s="1"/>
  <c r="N676" i="1" a="1"/>
  <c r="N676" i="1" s="1"/>
  <c r="L673" i="11" s="1"/>
  <c r="R676" i="1"/>
  <c r="BB676" i="1"/>
  <c r="AK676" i="1"/>
  <c r="K677" i="10" s="1"/>
  <c r="AL676" i="1"/>
  <c r="AP676" i="1"/>
  <c r="BR676" i="1"/>
  <c r="BS676" i="1"/>
  <c r="A677" i="1"/>
  <c r="C677" i="1"/>
  <c r="G677" i="1"/>
  <c r="M677" i="1" a="1"/>
  <c r="M677" i="1" s="1"/>
  <c r="N677" i="1" a="1"/>
  <c r="N677" i="1" s="1"/>
  <c r="L674" i="11" s="1"/>
  <c r="R677" i="1"/>
  <c r="BB677" i="1"/>
  <c r="AK677" i="1"/>
  <c r="K678" i="10" s="1"/>
  <c r="AL677" i="1"/>
  <c r="AP677" i="1"/>
  <c r="BR677" i="1"/>
  <c r="BS677" i="1"/>
  <c r="A678" i="1"/>
  <c r="C678" i="1"/>
  <c r="G678" i="1"/>
  <c r="M678" i="1" a="1"/>
  <c r="M678" i="1" s="1"/>
  <c r="F675" i="12" s="1"/>
  <c r="N678" i="1" a="1"/>
  <c r="N678" i="1" s="1"/>
  <c r="L675" i="11" s="1"/>
  <c r="R678" i="1"/>
  <c r="BB678" i="1"/>
  <c r="AK678" i="1"/>
  <c r="K679" i="10" s="1"/>
  <c r="AL678" i="1"/>
  <c r="AP678" i="1"/>
  <c r="BR678" i="1"/>
  <c r="BS678" i="1"/>
  <c r="A679" i="1"/>
  <c r="C679" i="1"/>
  <c r="G679" i="1"/>
  <c r="M679" i="1" a="1"/>
  <c r="M679" i="1" s="1"/>
  <c r="F676" i="12" s="1"/>
  <c r="N679" i="1" a="1"/>
  <c r="N679" i="1" s="1"/>
  <c r="L676" i="11" s="1"/>
  <c r="R679" i="1"/>
  <c r="BB679" i="1"/>
  <c r="AK679" i="1"/>
  <c r="K680" i="10" s="1"/>
  <c r="AL679" i="1"/>
  <c r="AP679" i="1"/>
  <c r="BR679" i="1"/>
  <c r="BS679" i="1"/>
  <c r="A680" i="1"/>
  <c r="C680" i="1"/>
  <c r="G680" i="1"/>
  <c r="M680" i="1" a="1"/>
  <c r="M680" i="1" s="1"/>
  <c r="F677" i="12" s="1"/>
  <c r="N680" i="1" a="1"/>
  <c r="N680" i="1" s="1"/>
  <c r="L677" i="11" s="1"/>
  <c r="R680" i="1"/>
  <c r="BB680" i="1"/>
  <c r="AK680" i="1"/>
  <c r="K681" i="10" s="1"/>
  <c r="AL680" i="1"/>
  <c r="AP680" i="1"/>
  <c r="BR680" i="1"/>
  <c r="BS680" i="1"/>
  <c r="A681" i="1"/>
  <c r="C681" i="1"/>
  <c r="G681" i="1"/>
  <c r="M681" i="1" a="1"/>
  <c r="M681" i="1" s="1"/>
  <c r="F678" i="12" s="1"/>
  <c r="N681" i="1" a="1"/>
  <c r="N681" i="1" s="1"/>
  <c r="L678" i="11" s="1"/>
  <c r="R681" i="1"/>
  <c r="BB681" i="1"/>
  <c r="AK681" i="1"/>
  <c r="K682" i="10" s="1"/>
  <c r="AL681" i="1"/>
  <c r="AP681" i="1"/>
  <c r="BR681" i="1"/>
  <c r="BS681" i="1"/>
  <c r="A682" i="1"/>
  <c r="C682" i="1"/>
  <c r="G682" i="1"/>
  <c r="M682" i="1" a="1"/>
  <c r="M682" i="1" s="1"/>
  <c r="F679" i="12" s="1"/>
  <c r="N682" i="1" a="1"/>
  <c r="N682" i="1" s="1"/>
  <c r="L679" i="11" s="1"/>
  <c r="R682" i="1"/>
  <c r="BB682" i="1"/>
  <c r="AK682" i="1"/>
  <c r="K683" i="10" s="1"/>
  <c r="AL682" i="1"/>
  <c r="AP682" i="1"/>
  <c r="BR682" i="1"/>
  <c r="BS682" i="1"/>
  <c r="A683" i="1"/>
  <c r="C683" i="1"/>
  <c r="G683" i="1"/>
  <c r="M683" i="1" a="1"/>
  <c r="M683" i="1" s="1"/>
  <c r="F680" i="12" s="1"/>
  <c r="N683" i="1" a="1"/>
  <c r="N683" i="1" s="1"/>
  <c r="L680" i="11" s="1"/>
  <c r="R683" i="1"/>
  <c r="BB683" i="1"/>
  <c r="AK683" i="1"/>
  <c r="K684" i="10" s="1"/>
  <c r="AL683" i="1"/>
  <c r="AP683" i="1"/>
  <c r="BR683" i="1"/>
  <c r="BS683" i="1"/>
  <c r="A684" i="1"/>
  <c r="C684" i="1"/>
  <c r="G684" i="1"/>
  <c r="M684" i="1" a="1"/>
  <c r="M684" i="1" s="1"/>
  <c r="F681" i="12" s="1"/>
  <c r="N684" i="1" a="1"/>
  <c r="N684" i="1" s="1"/>
  <c r="L681" i="11" s="1"/>
  <c r="R684" i="1"/>
  <c r="BB684" i="1"/>
  <c r="AK684" i="1"/>
  <c r="K685" i="10" s="1"/>
  <c r="AL684" i="1"/>
  <c r="AP684" i="1"/>
  <c r="BR684" i="1"/>
  <c r="BS684" i="1"/>
  <c r="A685" i="1"/>
  <c r="C685" i="1"/>
  <c r="G685" i="1"/>
  <c r="M685" i="1" a="1"/>
  <c r="M685" i="1" s="1"/>
  <c r="F682" i="12" s="1"/>
  <c r="N685" i="1" a="1"/>
  <c r="N685" i="1" s="1"/>
  <c r="L682" i="11" s="1"/>
  <c r="R685" i="1"/>
  <c r="BB685" i="1"/>
  <c r="AK685" i="1"/>
  <c r="K686" i="10" s="1"/>
  <c r="AL685" i="1"/>
  <c r="AP685" i="1"/>
  <c r="BR685" i="1"/>
  <c r="BS685" i="1"/>
  <c r="A686" i="1"/>
  <c r="C686" i="1"/>
  <c r="G686" i="1"/>
  <c r="M686" i="1" a="1"/>
  <c r="M686" i="1" s="1"/>
  <c r="F683" i="12" s="1"/>
  <c r="N686" i="1" a="1"/>
  <c r="N686" i="1" s="1"/>
  <c r="L683" i="11" s="1"/>
  <c r="R686" i="1"/>
  <c r="BB686" i="1"/>
  <c r="AK686" i="1"/>
  <c r="K687" i="10" s="1"/>
  <c r="AL686" i="1"/>
  <c r="AP686" i="1"/>
  <c r="BR686" i="1"/>
  <c r="BS686" i="1"/>
  <c r="A687" i="1"/>
  <c r="C687" i="1"/>
  <c r="G687" i="1"/>
  <c r="M687" i="1" a="1"/>
  <c r="M687" i="1" s="1"/>
  <c r="F684" i="12" s="1"/>
  <c r="N687" i="1" a="1"/>
  <c r="N687" i="1" s="1"/>
  <c r="L684" i="11" s="1"/>
  <c r="R687" i="1"/>
  <c r="BB687" i="1"/>
  <c r="AK687" i="1"/>
  <c r="K688" i="10" s="1"/>
  <c r="AL687" i="1"/>
  <c r="AP687" i="1"/>
  <c r="BR687" i="1"/>
  <c r="BS687" i="1"/>
  <c r="A688" i="1"/>
  <c r="C688" i="1"/>
  <c r="G688" i="1"/>
  <c r="M688" i="1" a="1"/>
  <c r="M688" i="1" s="1"/>
  <c r="F685" i="12" s="1"/>
  <c r="N688" i="1" a="1"/>
  <c r="N688" i="1" s="1"/>
  <c r="L685" i="11" s="1"/>
  <c r="R688" i="1"/>
  <c r="BB688" i="1"/>
  <c r="AK688" i="1"/>
  <c r="K689" i="10" s="1"/>
  <c r="AL688" i="1"/>
  <c r="AP688" i="1"/>
  <c r="BR688" i="1"/>
  <c r="BS688" i="1"/>
  <c r="A689" i="1"/>
  <c r="C689" i="1"/>
  <c r="G689" i="1"/>
  <c r="M689" i="1" a="1"/>
  <c r="M689" i="1" s="1"/>
  <c r="N689" i="1" a="1"/>
  <c r="N689" i="1" s="1"/>
  <c r="L686" i="11" s="1"/>
  <c r="R689" i="1"/>
  <c r="BB689" i="1"/>
  <c r="AK689" i="1"/>
  <c r="K690" i="10" s="1"/>
  <c r="AL689" i="1"/>
  <c r="AP689" i="1"/>
  <c r="BR689" i="1"/>
  <c r="BS689" i="1"/>
  <c r="A690" i="1"/>
  <c r="C690" i="1"/>
  <c r="G690" i="1"/>
  <c r="M690" i="1" a="1"/>
  <c r="M690" i="1" s="1"/>
  <c r="F687" i="12" s="1"/>
  <c r="N690" i="1" a="1"/>
  <c r="N690" i="1" s="1"/>
  <c r="L687" i="11" s="1"/>
  <c r="R690" i="1"/>
  <c r="BB690" i="1"/>
  <c r="AK690" i="1"/>
  <c r="K691" i="10" s="1"/>
  <c r="AL690" i="1"/>
  <c r="AP690" i="1"/>
  <c r="BR690" i="1"/>
  <c r="BS690" i="1"/>
  <c r="A691" i="1"/>
  <c r="C691" i="1"/>
  <c r="G691" i="1"/>
  <c r="M691" i="1" a="1"/>
  <c r="M691" i="1" s="1"/>
  <c r="F688" i="12" s="1"/>
  <c r="N691" i="1" a="1"/>
  <c r="N691" i="1" s="1"/>
  <c r="L688" i="11" s="1"/>
  <c r="R691" i="1"/>
  <c r="BB691" i="1"/>
  <c r="AK691" i="1"/>
  <c r="K692" i="10" s="1"/>
  <c r="AL691" i="1"/>
  <c r="AP691" i="1"/>
  <c r="BR691" i="1"/>
  <c r="BS691" i="1"/>
  <c r="A692" i="1"/>
  <c r="C692" i="1"/>
  <c r="G692" i="1"/>
  <c r="M692" i="1" a="1"/>
  <c r="M692" i="1" s="1"/>
  <c r="F689" i="12" s="1"/>
  <c r="N692" i="1" a="1"/>
  <c r="N692" i="1" s="1"/>
  <c r="L689" i="11" s="1"/>
  <c r="R692" i="1"/>
  <c r="BB692" i="1"/>
  <c r="AK692" i="1"/>
  <c r="K693" i="10" s="1"/>
  <c r="AL692" i="1"/>
  <c r="AP692" i="1"/>
  <c r="BR692" i="1"/>
  <c r="BS692" i="1"/>
  <c r="A693" i="1"/>
  <c r="C693" i="1"/>
  <c r="G693" i="1"/>
  <c r="M693" i="1" a="1"/>
  <c r="M693" i="1" s="1"/>
  <c r="F690" i="12" s="1"/>
  <c r="N693" i="1" a="1"/>
  <c r="N693" i="1" s="1"/>
  <c r="L690" i="11" s="1"/>
  <c r="R693" i="1"/>
  <c r="BB693" i="1"/>
  <c r="AK693" i="1"/>
  <c r="K694" i="10" s="1"/>
  <c r="AL693" i="1"/>
  <c r="AP693" i="1"/>
  <c r="BR693" i="1"/>
  <c r="BS693" i="1"/>
  <c r="A694" i="1"/>
  <c r="C694" i="1"/>
  <c r="G694" i="1"/>
  <c r="M694" i="1" a="1"/>
  <c r="M694" i="1" s="1"/>
  <c r="F691" i="12" s="1"/>
  <c r="N694" i="1" a="1"/>
  <c r="N694" i="1" s="1"/>
  <c r="L691" i="11" s="1"/>
  <c r="R694" i="1"/>
  <c r="BB694" i="1"/>
  <c r="AK694" i="1"/>
  <c r="K695" i="10" s="1"/>
  <c r="AL694" i="1"/>
  <c r="AP694" i="1"/>
  <c r="BR694" i="1"/>
  <c r="BS694" i="1"/>
  <c r="A695" i="1"/>
  <c r="C695" i="1"/>
  <c r="G695" i="1"/>
  <c r="M695" i="1" a="1"/>
  <c r="M695" i="1" s="1"/>
  <c r="F692" i="12" s="1"/>
  <c r="N695" i="1" a="1"/>
  <c r="N695" i="1" s="1"/>
  <c r="L692" i="11" s="1"/>
  <c r="R695" i="1"/>
  <c r="BB695" i="1"/>
  <c r="AK695" i="1"/>
  <c r="K696" i="10" s="1"/>
  <c r="AL695" i="1"/>
  <c r="AP695" i="1"/>
  <c r="BR695" i="1"/>
  <c r="BS695" i="1"/>
  <c r="A696" i="1"/>
  <c r="C696" i="1"/>
  <c r="G696" i="1"/>
  <c r="M696" i="1" a="1"/>
  <c r="M696" i="1" s="1"/>
  <c r="F693" i="12" s="1"/>
  <c r="N696" i="1" a="1"/>
  <c r="N696" i="1" s="1"/>
  <c r="L693" i="11" s="1"/>
  <c r="R696" i="1"/>
  <c r="BB696" i="1"/>
  <c r="AK696" i="1"/>
  <c r="K697" i="10" s="1"/>
  <c r="AL696" i="1"/>
  <c r="AP696" i="1"/>
  <c r="BR696" i="1"/>
  <c r="BS696" i="1"/>
  <c r="A697" i="1"/>
  <c r="C697" i="1"/>
  <c r="G697" i="1"/>
  <c r="M697" i="1" a="1"/>
  <c r="M697" i="1" s="1"/>
  <c r="N697" i="1" a="1"/>
  <c r="N697" i="1" s="1"/>
  <c r="L694" i="11" s="1"/>
  <c r="R697" i="1"/>
  <c r="BB697" i="1"/>
  <c r="AK697" i="1"/>
  <c r="K698" i="10" s="1"/>
  <c r="AL697" i="1"/>
  <c r="AP697" i="1"/>
  <c r="BR697" i="1"/>
  <c r="BS697" i="1"/>
  <c r="A698" i="1"/>
  <c r="C698" i="1"/>
  <c r="G698" i="1"/>
  <c r="M698" i="1" a="1"/>
  <c r="M698" i="1" s="1"/>
  <c r="F695" i="12" s="1"/>
  <c r="N698" i="1" a="1"/>
  <c r="N698" i="1" s="1"/>
  <c r="L695" i="11" s="1"/>
  <c r="R698" i="1"/>
  <c r="BB698" i="1"/>
  <c r="AK698" i="1"/>
  <c r="K699" i="10" s="1"/>
  <c r="AL698" i="1"/>
  <c r="AP698" i="1"/>
  <c r="BR698" i="1"/>
  <c r="BS698" i="1"/>
  <c r="A699" i="1"/>
  <c r="C699" i="1"/>
  <c r="G699" i="1"/>
  <c r="M699" i="1" a="1"/>
  <c r="M699" i="1" s="1"/>
  <c r="F696" i="12" s="1"/>
  <c r="N699" i="1" a="1"/>
  <c r="N699" i="1" s="1"/>
  <c r="L696" i="11" s="1"/>
  <c r="R699" i="1"/>
  <c r="BB699" i="1"/>
  <c r="AK699" i="1"/>
  <c r="K700" i="10" s="1"/>
  <c r="AL699" i="1"/>
  <c r="AP699" i="1"/>
  <c r="BR699" i="1"/>
  <c r="BS699" i="1"/>
  <c r="A700" i="1"/>
  <c r="C700" i="1"/>
  <c r="G700" i="1"/>
  <c r="M700" i="1" a="1"/>
  <c r="M700" i="1" s="1"/>
  <c r="F697" i="12" s="1"/>
  <c r="N700" i="1" a="1"/>
  <c r="N700" i="1" s="1"/>
  <c r="L697" i="11" s="1"/>
  <c r="R700" i="1"/>
  <c r="BB700" i="1"/>
  <c r="AK700" i="1"/>
  <c r="K701" i="10" s="1"/>
  <c r="AL700" i="1"/>
  <c r="AP700" i="1"/>
  <c r="BR700" i="1"/>
  <c r="BS700" i="1"/>
  <c r="A701" i="1"/>
  <c r="C701" i="1"/>
  <c r="G701" i="1"/>
  <c r="M701" i="1" a="1"/>
  <c r="M701" i="1" s="1"/>
  <c r="F698" i="12" s="1"/>
  <c r="N701" i="1" a="1"/>
  <c r="N701" i="1" s="1"/>
  <c r="L698" i="11" s="1"/>
  <c r="R701" i="1"/>
  <c r="BB701" i="1"/>
  <c r="AK701" i="1"/>
  <c r="K702" i="10" s="1"/>
  <c r="AL701" i="1"/>
  <c r="AP701" i="1"/>
  <c r="BR701" i="1"/>
  <c r="BS701" i="1"/>
  <c r="A702" i="1"/>
  <c r="C702" i="1"/>
  <c r="G702" i="1"/>
  <c r="M702" i="1" a="1"/>
  <c r="M702" i="1" s="1"/>
  <c r="F699" i="12" s="1"/>
  <c r="N702" i="1" a="1"/>
  <c r="N702" i="1" s="1"/>
  <c r="L699" i="11" s="1"/>
  <c r="R702" i="1"/>
  <c r="BB702" i="1"/>
  <c r="AK702" i="1"/>
  <c r="K703" i="10" s="1"/>
  <c r="AL702" i="1"/>
  <c r="AP702" i="1"/>
  <c r="BR702" i="1"/>
  <c r="BS702" i="1"/>
  <c r="A703" i="1"/>
  <c r="C703" i="1"/>
  <c r="G703" i="1"/>
  <c r="M703" i="1" a="1"/>
  <c r="M703" i="1" s="1"/>
  <c r="F700" i="12" s="1"/>
  <c r="N703" i="1" a="1"/>
  <c r="N703" i="1" s="1"/>
  <c r="L700" i="11" s="1"/>
  <c r="R703" i="1"/>
  <c r="BB703" i="1"/>
  <c r="AK703" i="1"/>
  <c r="K704" i="10" s="1"/>
  <c r="AL703" i="1"/>
  <c r="AP703" i="1"/>
  <c r="BR703" i="1"/>
  <c r="BS703" i="1"/>
  <c r="A704" i="1"/>
  <c r="C704" i="1"/>
  <c r="G704" i="1"/>
  <c r="M704" i="1" a="1"/>
  <c r="M704" i="1" s="1"/>
  <c r="F701" i="12" s="1"/>
  <c r="N704" i="1" a="1"/>
  <c r="N704" i="1" s="1"/>
  <c r="L701" i="11" s="1"/>
  <c r="R704" i="1"/>
  <c r="BB704" i="1"/>
  <c r="AK704" i="1"/>
  <c r="K705" i="10" s="1"/>
  <c r="AL704" i="1"/>
  <c r="AP704" i="1"/>
  <c r="BR704" i="1"/>
  <c r="BS704" i="1"/>
  <c r="A705" i="1"/>
  <c r="C705" i="1"/>
  <c r="G705" i="1"/>
  <c r="M705" i="1" a="1"/>
  <c r="M705" i="1" s="1"/>
  <c r="N705" i="1" a="1"/>
  <c r="N705" i="1" s="1"/>
  <c r="L702" i="11" s="1"/>
  <c r="R705" i="1"/>
  <c r="BB705" i="1"/>
  <c r="AK705" i="1"/>
  <c r="K706" i="10" s="1"/>
  <c r="AL705" i="1"/>
  <c r="AP705" i="1"/>
  <c r="BR705" i="1"/>
  <c r="BS705" i="1"/>
  <c r="A706" i="1"/>
  <c r="C706" i="1"/>
  <c r="G706" i="1"/>
  <c r="M706" i="1" a="1"/>
  <c r="M706" i="1" s="1"/>
  <c r="F703" i="12" s="1"/>
  <c r="N706" i="1" a="1"/>
  <c r="N706" i="1" s="1"/>
  <c r="L703" i="11" s="1"/>
  <c r="R706" i="1"/>
  <c r="BB706" i="1"/>
  <c r="AK706" i="1"/>
  <c r="K707" i="10" s="1"/>
  <c r="AL706" i="1"/>
  <c r="AP706" i="1"/>
  <c r="BR706" i="1"/>
  <c r="BS706" i="1"/>
  <c r="A707" i="1"/>
  <c r="C707" i="1"/>
  <c r="G707" i="1"/>
  <c r="M707" i="1" a="1"/>
  <c r="M707" i="1" s="1"/>
  <c r="F704" i="12" s="1"/>
  <c r="N707" i="1" a="1"/>
  <c r="N707" i="1" s="1"/>
  <c r="L704" i="11" s="1"/>
  <c r="R707" i="1"/>
  <c r="BB707" i="1"/>
  <c r="AK707" i="1"/>
  <c r="K708" i="10" s="1"/>
  <c r="AL707" i="1"/>
  <c r="AP707" i="1"/>
  <c r="BR707" i="1"/>
  <c r="BS707" i="1"/>
  <c r="A708" i="1"/>
  <c r="C708" i="1"/>
  <c r="G708" i="1"/>
  <c r="M708" i="1" a="1"/>
  <c r="M708" i="1" s="1"/>
  <c r="F705" i="12" s="1"/>
  <c r="N708" i="1" a="1"/>
  <c r="N708" i="1" s="1"/>
  <c r="L705" i="11" s="1"/>
  <c r="R708" i="1"/>
  <c r="BB708" i="1"/>
  <c r="AK708" i="1"/>
  <c r="K709" i="10" s="1"/>
  <c r="AL708" i="1"/>
  <c r="AP708" i="1"/>
  <c r="BR708" i="1"/>
  <c r="BS708" i="1"/>
  <c r="A709" i="1"/>
  <c r="C709" i="1"/>
  <c r="G709" i="1"/>
  <c r="M709" i="1" a="1"/>
  <c r="M709" i="1" s="1"/>
  <c r="F706" i="12" s="1"/>
  <c r="N709" i="1" a="1"/>
  <c r="N709" i="1" s="1"/>
  <c r="L706" i="11" s="1"/>
  <c r="R709" i="1"/>
  <c r="BB709" i="1"/>
  <c r="AK709" i="1"/>
  <c r="K710" i="10" s="1"/>
  <c r="AL709" i="1"/>
  <c r="AP709" i="1"/>
  <c r="BR709" i="1"/>
  <c r="BS709" i="1"/>
  <c r="A710" i="1"/>
  <c r="C710" i="1"/>
  <c r="G710" i="1"/>
  <c r="M710" i="1" a="1"/>
  <c r="M710" i="1" s="1"/>
  <c r="F707" i="12" s="1"/>
  <c r="N710" i="1" a="1"/>
  <c r="N710" i="1" s="1"/>
  <c r="L707" i="11" s="1"/>
  <c r="R710" i="1"/>
  <c r="BB710" i="1"/>
  <c r="AK710" i="1"/>
  <c r="K711" i="10" s="1"/>
  <c r="AL710" i="1"/>
  <c r="AP710" i="1"/>
  <c r="BR710" i="1"/>
  <c r="BS710" i="1"/>
  <c r="A711" i="1"/>
  <c r="C711" i="1"/>
  <c r="G711" i="1"/>
  <c r="M711" i="1" a="1"/>
  <c r="M711" i="1" s="1"/>
  <c r="F708" i="12" s="1"/>
  <c r="N711" i="1" a="1"/>
  <c r="N711" i="1" s="1"/>
  <c r="L708" i="11" s="1"/>
  <c r="R711" i="1"/>
  <c r="BB711" i="1"/>
  <c r="AK711" i="1"/>
  <c r="K712" i="10" s="1"/>
  <c r="AL711" i="1"/>
  <c r="AP711" i="1"/>
  <c r="BR711" i="1"/>
  <c r="BS711" i="1"/>
  <c r="A712" i="1"/>
  <c r="C712" i="1"/>
  <c r="G712" i="1"/>
  <c r="M712" i="1" a="1"/>
  <c r="M712" i="1" s="1"/>
  <c r="F709" i="12" s="1"/>
  <c r="N712" i="1" a="1"/>
  <c r="N712" i="1" s="1"/>
  <c r="L709" i="11" s="1"/>
  <c r="R712" i="1"/>
  <c r="BB712" i="1"/>
  <c r="AK712" i="1"/>
  <c r="K713" i="10" s="1"/>
  <c r="AL712" i="1"/>
  <c r="AP712" i="1"/>
  <c r="BR712" i="1"/>
  <c r="BS712" i="1"/>
  <c r="A713" i="1"/>
  <c r="C713" i="1"/>
  <c r="G713" i="1"/>
  <c r="M713" i="1" a="1"/>
  <c r="M713" i="1" s="1"/>
  <c r="N713" i="1" a="1"/>
  <c r="N713" i="1" s="1"/>
  <c r="L710" i="11" s="1"/>
  <c r="R713" i="1"/>
  <c r="BB713" i="1"/>
  <c r="AK713" i="1"/>
  <c r="K714" i="10" s="1"/>
  <c r="AL713" i="1"/>
  <c r="AP713" i="1"/>
  <c r="BR713" i="1"/>
  <c r="BS713" i="1"/>
  <c r="A714" i="1"/>
  <c r="C714" i="1"/>
  <c r="G714" i="1"/>
  <c r="M714" i="1" a="1"/>
  <c r="M714" i="1" s="1"/>
  <c r="F711" i="12" s="1"/>
  <c r="N714" i="1" a="1"/>
  <c r="N714" i="1" s="1"/>
  <c r="L711" i="11" s="1"/>
  <c r="R714" i="1"/>
  <c r="BB714" i="1"/>
  <c r="AK714" i="1"/>
  <c r="K715" i="10" s="1"/>
  <c r="AL714" i="1"/>
  <c r="AP714" i="1"/>
  <c r="BR714" i="1"/>
  <c r="BS714" i="1"/>
  <c r="A715" i="1"/>
  <c r="C715" i="1"/>
  <c r="G715" i="1"/>
  <c r="M715" i="1" a="1"/>
  <c r="M715" i="1" s="1"/>
  <c r="F712" i="12" s="1"/>
  <c r="N715" i="1" a="1"/>
  <c r="N715" i="1" s="1"/>
  <c r="L712" i="11" s="1"/>
  <c r="R715" i="1"/>
  <c r="BB715" i="1"/>
  <c r="AK715" i="1"/>
  <c r="K716" i="10" s="1"/>
  <c r="AL715" i="1"/>
  <c r="AP715" i="1"/>
  <c r="BR715" i="1"/>
  <c r="BS715" i="1"/>
  <c r="A716" i="1"/>
  <c r="C716" i="1"/>
  <c r="G716" i="1"/>
  <c r="M716" i="1" a="1"/>
  <c r="M716" i="1" s="1"/>
  <c r="F713" i="12" s="1"/>
  <c r="N716" i="1" a="1"/>
  <c r="N716" i="1" s="1"/>
  <c r="L713" i="11" s="1"/>
  <c r="R716" i="1"/>
  <c r="BB716" i="1"/>
  <c r="AK716" i="1"/>
  <c r="K717" i="10" s="1"/>
  <c r="AL716" i="1"/>
  <c r="AP716" i="1"/>
  <c r="BR716" i="1"/>
  <c r="BS716" i="1"/>
  <c r="A717" i="1"/>
  <c r="C717" i="1"/>
  <c r="G717" i="1"/>
  <c r="M717" i="1" a="1"/>
  <c r="M717" i="1" s="1"/>
  <c r="F714" i="12" s="1"/>
  <c r="N717" i="1" a="1"/>
  <c r="N717" i="1" s="1"/>
  <c r="L714" i="11" s="1"/>
  <c r="R717" i="1"/>
  <c r="BB717" i="1"/>
  <c r="AK717" i="1"/>
  <c r="K718" i="10" s="1"/>
  <c r="AL717" i="1"/>
  <c r="AP717" i="1"/>
  <c r="BR717" i="1"/>
  <c r="BS717" i="1"/>
  <c r="A718" i="1"/>
  <c r="C718" i="1"/>
  <c r="G718" i="1"/>
  <c r="M718" i="1" a="1"/>
  <c r="M718" i="1" s="1"/>
  <c r="F715" i="12" s="1"/>
  <c r="N718" i="1" a="1"/>
  <c r="N718" i="1" s="1"/>
  <c r="L715" i="11" s="1"/>
  <c r="R718" i="1"/>
  <c r="BB718" i="1"/>
  <c r="AK718" i="1"/>
  <c r="K719" i="10" s="1"/>
  <c r="AL718" i="1"/>
  <c r="AP718" i="1"/>
  <c r="BR718" i="1"/>
  <c r="BS718" i="1"/>
  <c r="A719" i="1"/>
  <c r="C719" i="1"/>
  <c r="G719" i="1"/>
  <c r="M719" i="1" a="1"/>
  <c r="M719" i="1" s="1"/>
  <c r="F716" i="12" s="1"/>
  <c r="N719" i="1" a="1"/>
  <c r="N719" i="1" s="1"/>
  <c r="L716" i="11" s="1"/>
  <c r="R719" i="1"/>
  <c r="BB719" i="1"/>
  <c r="AK719" i="1"/>
  <c r="K720" i="10" s="1"/>
  <c r="AL719" i="1"/>
  <c r="AP719" i="1"/>
  <c r="BR719" i="1"/>
  <c r="BS719" i="1"/>
  <c r="A720" i="1"/>
  <c r="C720" i="1"/>
  <c r="G720" i="1"/>
  <c r="M720" i="1" a="1"/>
  <c r="M720" i="1" s="1"/>
  <c r="F717" i="12" s="1"/>
  <c r="N720" i="1" a="1"/>
  <c r="N720" i="1" s="1"/>
  <c r="L717" i="11" s="1"/>
  <c r="R720" i="1"/>
  <c r="BB720" i="1"/>
  <c r="AK720" i="1"/>
  <c r="K721" i="10" s="1"/>
  <c r="AL720" i="1"/>
  <c r="AP720" i="1"/>
  <c r="BR720" i="1"/>
  <c r="BS720" i="1"/>
  <c r="A721" i="1"/>
  <c r="C721" i="1"/>
  <c r="G721" i="1"/>
  <c r="M721" i="1" a="1"/>
  <c r="M721" i="1" s="1"/>
  <c r="F718" i="12" s="1"/>
  <c r="N721" i="1" a="1"/>
  <c r="N721" i="1" s="1"/>
  <c r="L718" i="11" s="1"/>
  <c r="R721" i="1"/>
  <c r="BB721" i="1"/>
  <c r="AK721" i="1"/>
  <c r="K722" i="10" s="1"/>
  <c r="AL721" i="1"/>
  <c r="AP721" i="1"/>
  <c r="BR721" i="1"/>
  <c r="BS721" i="1"/>
  <c r="A722" i="1"/>
  <c r="C722" i="1"/>
  <c r="G722" i="1"/>
  <c r="M722" i="1" a="1"/>
  <c r="M722" i="1" s="1"/>
  <c r="F719" i="12" s="1"/>
  <c r="N722" i="1" a="1"/>
  <c r="N722" i="1" s="1"/>
  <c r="L719" i="11" s="1"/>
  <c r="R722" i="1"/>
  <c r="BB722" i="1"/>
  <c r="AK722" i="1"/>
  <c r="K723" i="10" s="1"/>
  <c r="AL722" i="1"/>
  <c r="AP722" i="1"/>
  <c r="BR722" i="1"/>
  <c r="BS722" i="1"/>
  <c r="A723" i="1"/>
  <c r="C723" i="1"/>
  <c r="G723" i="1"/>
  <c r="M723" i="1" a="1"/>
  <c r="M723" i="1" s="1"/>
  <c r="F720" i="12" s="1"/>
  <c r="N723" i="1" a="1"/>
  <c r="N723" i="1" s="1"/>
  <c r="L720" i="11" s="1"/>
  <c r="R723" i="1"/>
  <c r="BB723" i="1"/>
  <c r="AK723" i="1"/>
  <c r="K724" i="10" s="1"/>
  <c r="AL723" i="1"/>
  <c r="AP723" i="1"/>
  <c r="BR723" i="1"/>
  <c r="BS723" i="1"/>
  <c r="A724" i="1"/>
  <c r="C724" i="1"/>
  <c r="G724" i="1"/>
  <c r="M724" i="1" a="1"/>
  <c r="M724" i="1" s="1"/>
  <c r="F721" i="12" s="1"/>
  <c r="N724" i="1" a="1"/>
  <c r="N724" i="1" s="1"/>
  <c r="L721" i="11" s="1"/>
  <c r="R724" i="1"/>
  <c r="BB724" i="1"/>
  <c r="AK724" i="1"/>
  <c r="K725" i="10" s="1"/>
  <c r="AL724" i="1"/>
  <c r="AP724" i="1"/>
  <c r="BR724" i="1"/>
  <c r="BS724" i="1"/>
  <c r="A725" i="1"/>
  <c r="C725" i="1"/>
  <c r="G725" i="1"/>
  <c r="M725" i="1" a="1"/>
  <c r="M725" i="1" s="1"/>
  <c r="F722" i="12" s="1"/>
  <c r="N725" i="1" a="1"/>
  <c r="N725" i="1" s="1"/>
  <c r="L722" i="11" s="1"/>
  <c r="R725" i="1"/>
  <c r="BB725" i="1"/>
  <c r="AK725" i="1"/>
  <c r="K726" i="10" s="1"/>
  <c r="AL725" i="1"/>
  <c r="AP725" i="1"/>
  <c r="BR725" i="1"/>
  <c r="BS725" i="1"/>
  <c r="A726" i="1"/>
  <c r="C726" i="1"/>
  <c r="G726" i="1"/>
  <c r="M726" i="1" a="1"/>
  <c r="M726" i="1" s="1"/>
  <c r="F723" i="12" s="1"/>
  <c r="N726" i="1" a="1"/>
  <c r="N726" i="1" s="1"/>
  <c r="L723" i="11" s="1"/>
  <c r="R726" i="1"/>
  <c r="BB726" i="1"/>
  <c r="AK726" i="1"/>
  <c r="K727" i="10" s="1"/>
  <c r="AL726" i="1"/>
  <c r="AP726" i="1"/>
  <c r="BR726" i="1"/>
  <c r="BS726" i="1"/>
  <c r="A727" i="1"/>
  <c r="C727" i="1"/>
  <c r="G727" i="1"/>
  <c r="M727" i="1" a="1"/>
  <c r="M727" i="1" s="1"/>
  <c r="F724" i="12" s="1"/>
  <c r="N727" i="1" a="1"/>
  <c r="N727" i="1" s="1"/>
  <c r="L724" i="11" s="1"/>
  <c r="R727" i="1"/>
  <c r="BB727" i="1"/>
  <c r="AK727" i="1"/>
  <c r="K728" i="10" s="1"/>
  <c r="AL727" i="1"/>
  <c r="AP727" i="1"/>
  <c r="BR727" i="1"/>
  <c r="BS727" i="1"/>
  <c r="A728" i="1"/>
  <c r="C728" i="1"/>
  <c r="G728" i="1"/>
  <c r="M728" i="1" a="1"/>
  <c r="M728" i="1" s="1"/>
  <c r="F725" i="12" s="1"/>
  <c r="N728" i="1" a="1"/>
  <c r="N728" i="1" s="1"/>
  <c r="L725" i="11" s="1"/>
  <c r="R728" i="1"/>
  <c r="BB728" i="1"/>
  <c r="AK728" i="1"/>
  <c r="K729" i="10" s="1"/>
  <c r="AL728" i="1"/>
  <c r="AP728" i="1"/>
  <c r="BR728" i="1"/>
  <c r="BS728" i="1"/>
  <c r="BT470" i="1"/>
  <c r="BT471" i="1"/>
  <c r="BT472" i="1"/>
  <c r="BT473" i="1"/>
  <c r="BT474" i="1"/>
  <c r="BT475" i="1"/>
  <c r="BT476" i="1"/>
  <c r="BT477" i="1"/>
  <c r="BT478" i="1"/>
  <c r="BT479" i="1"/>
  <c r="BT480" i="1"/>
  <c r="BT481" i="1"/>
  <c r="BT482" i="1"/>
  <c r="BT483" i="1"/>
  <c r="BT484" i="1"/>
  <c r="BT485" i="1"/>
  <c r="BT486" i="1"/>
  <c r="BT488" i="1"/>
  <c r="BT490" i="1"/>
  <c r="BT491" i="1"/>
  <c r="BT492" i="1"/>
  <c r="BT493" i="1"/>
  <c r="BT494" i="1"/>
  <c r="BT495" i="1"/>
  <c r="BT496" i="1"/>
  <c r="BT497" i="1"/>
  <c r="BT498" i="1"/>
  <c r="BT499" i="1"/>
  <c r="BT500" i="1"/>
  <c r="BT501" i="1"/>
  <c r="BT502" i="1"/>
  <c r="BT503" i="1"/>
  <c r="BT504" i="1"/>
  <c r="BT505" i="1"/>
  <c r="BT506" i="1"/>
  <c r="BT507" i="1"/>
  <c r="BT508" i="1"/>
  <c r="BT509" i="1"/>
  <c r="BT510" i="1"/>
  <c r="BT511" i="1"/>
  <c r="BT512" i="1"/>
  <c r="BT513" i="1"/>
  <c r="BT514" i="1"/>
  <c r="BT515" i="1"/>
  <c r="BT516" i="1"/>
  <c r="BT517" i="1"/>
  <c r="BT518" i="1"/>
  <c r="BT519" i="1"/>
  <c r="BT520" i="1"/>
  <c r="BT521" i="1"/>
  <c r="BT522" i="1"/>
  <c r="BT523" i="1"/>
  <c r="BT524" i="1"/>
  <c r="BT525" i="1"/>
  <c r="BT526" i="1"/>
  <c r="BT527" i="1"/>
  <c r="BT528" i="1"/>
  <c r="BT529" i="1"/>
  <c r="BT530" i="1"/>
  <c r="BT531" i="1"/>
  <c r="BT532" i="1"/>
  <c r="BT533" i="1"/>
  <c r="BT534" i="1"/>
  <c r="BT535" i="1"/>
  <c r="BT536" i="1"/>
  <c r="BT537" i="1"/>
  <c r="BT538" i="1"/>
  <c r="BT539" i="1"/>
  <c r="BT540" i="1"/>
  <c r="BT541" i="1"/>
  <c r="BT542" i="1"/>
  <c r="BT543" i="1"/>
  <c r="BT544" i="1"/>
  <c r="BT545" i="1"/>
  <c r="BT546" i="1"/>
  <c r="BT547" i="1"/>
  <c r="BT548" i="1"/>
  <c r="BT549" i="1"/>
  <c r="BT550" i="1"/>
  <c r="BT551" i="1"/>
  <c r="BT728" i="1"/>
  <c r="G6" i="1"/>
  <c r="G528" i="1"/>
  <c r="G529" i="1"/>
  <c r="G530" i="1"/>
  <c r="G531" i="1"/>
  <c r="G532" i="1"/>
  <c r="G533" i="1"/>
  <c r="G534" i="1"/>
  <c r="G535" i="1"/>
  <c r="G536" i="1"/>
  <c r="G537" i="1"/>
  <c r="G538" i="1"/>
  <c r="G539" i="1"/>
  <c r="G540" i="1"/>
  <c r="G541" i="1"/>
  <c r="G542" i="1"/>
  <c r="G543" i="1"/>
  <c r="G544" i="1"/>
  <c r="G545" i="1"/>
  <c r="G546" i="1"/>
  <c r="G547" i="1"/>
  <c r="G548" i="1"/>
  <c r="G549" i="1"/>
  <c r="G550" i="1"/>
  <c r="G551" i="1"/>
  <c r="G552" i="1"/>
  <c r="G553" i="1"/>
  <c r="G554" i="1"/>
  <c r="G555" i="1"/>
  <c r="G556" i="1"/>
  <c r="G557" i="1"/>
  <c r="G558" i="1"/>
  <c r="G559" i="1"/>
  <c r="G560" i="1"/>
  <c r="G561" i="1"/>
  <c r="G562" i="1"/>
  <c r="G563" i="1"/>
  <c r="G564" i="1"/>
  <c r="G565" i="1"/>
  <c r="G566" i="1"/>
  <c r="G567" i="1"/>
  <c r="G568" i="1"/>
  <c r="G569" i="1"/>
  <c r="G570" i="1"/>
  <c r="G571" i="1"/>
  <c r="G572" i="1"/>
  <c r="G573" i="1"/>
  <c r="BR528" i="1"/>
  <c r="BS528" i="1"/>
  <c r="BR529" i="1"/>
  <c r="BS529" i="1"/>
  <c r="BR530" i="1"/>
  <c r="BS530" i="1"/>
  <c r="BR531" i="1"/>
  <c r="BS531" i="1"/>
  <c r="BR532" i="1"/>
  <c r="BS532" i="1"/>
  <c r="BR533" i="1"/>
  <c r="BS533" i="1"/>
  <c r="BR534" i="1"/>
  <c r="BS534" i="1"/>
  <c r="BR535" i="1"/>
  <c r="BS535" i="1"/>
  <c r="BR536" i="1"/>
  <c r="BS536" i="1"/>
  <c r="BR537" i="1"/>
  <c r="BS537" i="1"/>
  <c r="BR538" i="1"/>
  <c r="BS538" i="1"/>
  <c r="BR539" i="1"/>
  <c r="BS539" i="1"/>
  <c r="BR540" i="1"/>
  <c r="BS540" i="1"/>
  <c r="BR541" i="1"/>
  <c r="BS541" i="1"/>
  <c r="BR542" i="1"/>
  <c r="BS542" i="1"/>
  <c r="BR543" i="1"/>
  <c r="BS543" i="1"/>
  <c r="BR544" i="1"/>
  <c r="BS544" i="1"/>
  <c r="BR545" i="1"/>
  <c r="BS545" i="1"/>
  <c r="BR546" i="1"/>
  <c r="BS546" i="1"/>
  <c r="BR547" i="1"/>
  <c r="BS547" i="1"/>
  <c r="BR548" i="1"/>
  <c r="BS548" i="1"/>
  <c r="BR549" i="1"/>
  <c r="BS549" i="1"/>
  <c r="BR550" i="1"/>
  <c r="BS550" i="1"/>
  <c r="BR551" i="1"/>
  <c r="BS551" i="1"/>
  <c r="BR552" i="1"/>
  <c r="BS552" i="1"/>
  <c r="BR553" i="1"/>
  <c r="BS553" i="1"/>
  <c r="BR554" i="1"/>
  <c r="BS554" i="1"/>
  <c r="BR555" i="1"/>
  <c r="BS555" i="1"/>
  <c r="BR556" i="1"/>
  <c r="BS556" i="1"/>
  <c r="BR557" i="1"/>
  <c r="BS557" i="1"/>
  <c r="BR558" i="1"/>
  <c r="BS558" i="1"/>
  <c r="BR559" i="1"/>
  <c r="BS559" i="1"/>
  <c r="BR560" i="1"/>
  <c r="BS560" i="1"/>
  <c r="BR561" i="1"/>
  <c r="BS561" i="1"/>
  <c r="BR562" i="1"/>
  <c r="BS562" i="1"/>
  <c r="BR563" i="1"/>
  <c r="BS563" i="1"/>
  <c r="BR564" i="1"/>
  <c r="BS564" i="1"/>
  <c r="BR565" i="1"/>
  <c r="BS565" i="1"/>
  <c r="BR566" i="1"/>
  <c r="BS566" i="1"/>
  <c r="BR567" i="1"/>
  <c r="BS567" i="1"/>
  <c r="BR568" i="1"/>
  <c r="BS568" i="1"/>
  <c r="BR569" i="1"/>
  <c r="BS569" i="1"/>
  <c r="BR570" i="1"/>
  <c r="BS570" i="1"/>
  <c r="BR571" i="1"/>
  <c r="BS571" i="1"/>
  <c r="BR572" i="1"/>
  <c r="BS572" i="1"/>
  <c r="BR573" i="1"/>
  <c r="BS573" i="1"/>
  <c r="A3" i="11"/>
  <c r="F3" i="11"/>
  <c r="BB528" i="1"/>
  <c r="BB529" i="1"/>
  <c r="BB530" i="1"/>
  <c r="BB531" i="1"/>
  <c r="BB532" i="1"/>
  <c r="BB533" i="1"/>
  <c r="BB534" i="1"/>
  <c r="BB535" i="1"/>
  <c r="BB536" i="1"/>
  <c r="BB537" i="1"/>
  <c r="BB538" i="1"/>
  <c r="BB539" i="1"/>
  <c r="BB540" i="1"/>
  <c r="BB541" i="1"/>
  <c r="BB542" i="1"/>
  <c r="BB543" i="1"/>
  <c r="BB544" i="1"/>
  <c r="BB545" i="1"/>
  <c r="BB546" i="1"/>
  <c r="BB547" i="1"/>
  <c r="BB548" i="1"/>
  <c r="BB549" i="1"/>
  <c r="BB550" i="1"/>
  <c r="BB551" i="1"/>
  <c r="BB552" i="1"/>
  <c r="BB553" i="1"/>
  <c r="BB554" i="1"/>
  <c r="BB555" i="1"/>
  <c r="BB556" i="1"/>
  <c r="BB557" i="1"/>
  <c r="BB558" i="1"/>
  <c r="BB559" i="1"/>
  <c r="BB560" i="1"/>
  <c r="BB561" i="1"/>
  <c r="BB562" i="1"/>
  <c r="BB563" i="1"/>
  <c r="BB564" i="1"/>
  <c r="BB565" i="1"/>
  <c r="BB566" i="1"/>
  <c r="BB567" i="1"/>
  <c r="BB568" i="1"/>
  <c r="BB569" i="1"/>
  <c r="BB570" i="1"/>
  <c r="BB571" i="1"/>
  <c r="BB572" i="1"/>
  <c r="BB573" i="1"/>
  <c r="B3" i="11"/>
  <c r="C3" i="11"/>
  <c r="G3" i="11"/>
  <c r="H3" i="11"/>
  <c r="J3" i="11"/>
  <c r="M3" i="11"/>
  <c r="N3" i="11"/>
  <c r="O3" i="11"/>
  <c r="P3" i="11"/>
  <c r="Q3" i="11"/>
  <c r="S3" i="11"/>
  <c r="T3" i="11"/>
  <c r="R6" i="1"/>
  <c r="R3" i="11" s="1"/>
  <c r="R528" i="1"/>
  <c r="R529" i="1"/>
  <c r="R530" i="1"/>
  <c r="R531" i="1"/>
  <c r="R532" i="1"/>
  <c r="R533" i="1"/>
  <c r="R534" i="1"/>
  <c r="R535" i="1"/>
  <c r="R536" i="1"/>
  <c r="R537" i="1"/>
  <c r="R538" i="1"/>
  <c r="R539" i="1"/>
  <c r="R540" i="1"/>
  <c r="R541" i="1"/>
  <c r="R542" i="1"/>
  <c r="R543" i="1"/>
  <c r="R544" i="1"/>
  <c r="R545" i="1"/>
  <c r="R546" i="1"/>
  <c r="R547" i="1"/>
  <c r="R548" i="1"/>
  <c r="R549" i="1"/>
  <c r="R550" i="1"/>
  <c r="R551" i="1"/>
  <c r="R552" i="1"/>
  <c r="R553" i="1"/>
  <c r="R554" i="1"/>
  <c r="R555" i="1"/>
  <c r="R556" i="1"/>
  <c r="R557" i="1"/>
  <c r="R558" i="1"/>
  <c r="R559" i="1"/>
  <c r="R560" i="1"/>
  <c r="R561" i="1"/>
  <c r="R562" i="1"/>
  <c r="R563" i="1"/>
  <c r="R564" i="1"/>
  <c r="R565" i="1"/>
  <c r="R566" i="1"/>
  <c r="R567" i="1"/>
  <c r="R568" i="1"/>
  <c r="R569" i="1"/>
  <c r="R570" i="1"/>
  <c r="R571" i="1"/>
  <c r="R572" i="1"/>
  <c r="R573" i="1"/>
  <c r="A528" i="1"/>
  <c r="A529" i="1"/>
  <c r="A530" i="1"/>
  <c r="A531" i="1"/>
  <c r="A532" i="1"/>
  <c r="A533" i="1"/>
  <c r="A534" i="1"/>
  <c r="A535" i="1"/>
  <c r="A536" i="1"/>
  <c r="A537" i="1"/>
  <c r="A538" i="1"/>
  <c r="AI6" i="1"/>
  <c r="BB6" i="1" s="1"/>
  <c r="AP6" i="1"/>
  <c r="M528" i="1" a="1"/>
  <c r="M528" i="1" s="1"/>
  <c r="N528" i="1" a="1"/>
  <c r="N528" i="1" s="1"/>
  <c r="M529" i="1" a="1"/>
  <c r="M529" i="1" s="1"/>
  <c r="F526" i="12" s="1"/>
  <c r="N529" i="1" a="1"/>
  <c r="N529" i="1" s="1"/>
  <c r="M530" i="1" a="1"/>
  <c r="M530" i="1" s="1"/>
  <c r="N530" i="1" a="1"/>
  <c r="N530" i="1" s="1"/>
  <c r="L527" i="11" s="1"/>
  <c r="M531" i="1" a="1"/>
  <c r="M531" i="1" s="1"/>
  <c r="N531" i="1" a="1"/>
  <c r="N531" i="1" s="1"/>
  <c r="M532" i="1" a="1"/>
  <c r="M532" i="1" s="1"/>
  <c r="F529" i="12" s="1"/>
  <c r="N532" i="1" a="1"/>
  <c r="N532" i="1" s="1"/>
  <c r="M533" i="1" a="1"/>
  <c r="M533" i="1" s="1"/>
  <c r="N533" i="1" a="1"/>
  <c r="N533" i="1" s="1"/>
  <c r="L530" i="11" s="1"/>
  <c r="M534" i="1" a="1"/>
  <c r="M534" i="1" s="1"/>
  <c r="N534" i="1" a="1"/>
  <c r="N534" i="1" s="1"/>
  <c r="M535" i="1" a="1"/>
  <c r="M535" i="1" s="1"/>
  <c r="F532" i="12" s="1"/>
  <c r="N535" i="1" a="1"/>
  <c r="N535" i="1" s="1"/>
  <c r="M536" i="1" a="1"/>
  <c r="M536" i="1" s="1"/>
  <c r="N536" i="1" a="1"/>
  <c r="N536" i="1" s="1"/>
  <c r="L533" i="11" s="1"/>
  <c r="M537" i="1" a="1"/>
  <c r="M537" i="1" s="1"/>
  <c r="N537" i="1" a="1"/>
  <c r="N537" i="1" s="1"/>
  <c r="M538" i="1" a="1"/>
  <c r="M538" i="1" s="1"/>
  <c r="F535" i="12" s="1"/>
  <c r="N538" i="1" a="1"/>
  <c r="N538" i="1" s="1"/>
  <c r="M539" i="1" a="1"/>
  <c r="M539" i="1" s="1"/>
  <c r="N539" i="1" a="1"/>
  <c r="N539" i="1" s="1"/>
  <c r="L536" i="11" s="1"/>
  <c r="M540" i="1" a="1"/>
  <c r="M540" i="1" s="1"/>
  <c r="N540" i="1" a="1"/>
  <c r="N540" i="1" s="1"/>
  <c r="M541" i="1" a="1"/>
  <c r="M541" i="1" s="1"/>
  <c r="F538" i="12" s="1"/>
  <c r="N541" i="1" a="1"/>
  <c r="N541" i="1" s="1"/>
  <c r="M542" i="1" a="1"/>
  <c r="M542" i="1" s="1"/>
  <c r="N542" i="1" a="1"/>
  <c r="N542" i="1" s="1"/>
  <c r="L539" i="11" s="1"/>
  <c r="M543" i="1" a="1"/>
  <c r="M543" i="1" s="1"/>
  <c r="N543" i="1" a="1"/>
  <c r="N543" i="1" s="1"/>
  <c r="M544" i="1" a="1"/>
  <c r="M544" i="1" s="1"/>
  <c r="F541" i="12" s="1"/>
  <c r="N544" i="1" a="1"/>
  <c r="N544" i="1" s="1"/>
  <c r="M545" i="1" a="1"/>
  <c r="M545" i="1" s="1"/>
  <c r="N545" i="1" a="1"/>
  <c r="N545" i="1" s="1"/>
  <c r="L542" i="11" s="1"/>
  <c r="M546" i="1" a="1"/>
  <c r="M546" i="1" s="1"/>
  <c r="N546" i="1" a="1"/>
  <c r="N546" i="1" s="1"/>
  <c r="M547" i="1" a="1"/>
  <c r="M547" i="1" s="1"/>
  <c r="F544" i="12" s="1"/>
  <c r="N547" i="1" a="1"/>
  <c r="N547" i="1" s="1"/>
  <c r="M548" i="1" a="1"/>
  <c r="M548" i="1" s="1"/>
  <c r="N548" i="1" a="1"/>
  <c r="N548" i="1" s="1"/>
  <c r="L545" i="11" s="1"/>
  <c r="M549" i="1" a="1"/>
  <c r="M549" i="1" s="1"/>
  <c r="N549" i="1" a="1"/>
  <c r="N549" i="1" s="1"/>
  <c r="M550" i="1" a="1"/>
  <c r="M550" i="1" s="1"/>
  <c r="F547" i="12" s="1"/>
  <c r="N550" i="1" a="1"/>
  <c r="N550" i="1" s="1"/>
  <c r="M551" i="1" a="1"/>
  <c r="M551" i="1" s="1"/>
  <c r="N551" i="1" a="1"/>
  <c r="N551" i="1" s="1"/>
  <c r="L548" i="11" s="1"/>
  <c r="M552" i="1" a="1"/>
  <c r="M552" i="1" s="1"/>
  <c r="N552" i="1" a="1"/>
  <c r="N552" i="1" s="1"/>
  <c r="M553" i="1" a="1"/>
  <c r="M553" i="1" s="1"/>
  <c r="F550" i="12" s="1"/>
  <c r="N553" i="1" a="1"/>
  <c r="N553" i="1" s="1"/>
  <c r="M554" i="1" a="1"/>
  <c r="M554" i="1" s="1"/>
  <c r="N554" i="1" a="1"/>
  <c r="N554" i="1" s="1"/>
  <c r="L551" i="11" s="1"/>
  <c r="M555" i="1" a="1"/>
  <c r="M555" i="1" s="1"/>
  <c r="N555" i="1" a="1"/>
  <c r="N555" i="1" s="1"/>
  <c r="M556" i="1" a="1"/>
  <c r="M556" i="1" s="1"/>
  <c r="F553" i="12" s="1"/>
  <c r="N556" i="1" a="1"/>
  <c r="N556" i="1" s="1"/>
  <c r="M557" i="1" a="1"/>
  <c r="M557" i="1" s="1"/>
  <c r="N557" i="1" a="1"/>
  <c r="N557" i="1" s="1"/>
  <c r="L554" i="11" s="1"/>
  <c r="M558" i="1" a="1"/>
  <c r="M558" i="1" s="1"/>
  <c r="N558" i="1" a="1"/>
  <c r="N558" i="1" s="1"/>
  <c r="M559" i="1" a="1"/>
  <c r="M559" i="1" s="1"/>
  <c r="F556" i="12" s="1"/>
  <c r="N559" i="1" a="1"/>
  <c r="N559" i="1" s="1"/>
  <c r="M560" i="1" a="1"/>
  <c r="M560" i="1" s="1"/>
  <c r="N560" i="1" a="1"/>
  <c r="N560" i="1" s="1"/>
  <c r="L557" i="11" s="1"/>
  <c r="M561" i="1" a="1"/>
  <c r="M561" i="1" s="1"/>
  <c r="N561" i="1" a="1"/>
  <c r="N561" i="1" s="1"/>
  <c r="M562" i="1" a="1"/>
  <c r="M562" i="1" s="1"/>
  <c r="F559" i="12" s="1"/>
  <c r="N562" i="1" a="1"/>
  <c r="N562" i="1" s="1"/>
  <c r="M563" i="1" a="1"/>
  <c r="M563" i="1" s="1"/>
  <c r="N563" i="1" a="1"/>
  <c r="N563" i="1" s="1"/>
  <c r="L560" i="11" s="1"/>
  <c r="M564" i="1" a="1"/>
  <c r="M564" i="1" s="1"/>
  <c r="N564" i="1" a="1"/>
  <c r="N564" i="1" s="1"/>
  <c r="M565" i="1" a="1"/>
  <c r="M565" i="1" s="1"/>
  <c r="F562" i="12" s="1"/>
  <c r="N565" i="1" a="1"/>
  <c r="N565" i="1" s="1"/>
  <c r="M566" i="1" a="1"/>
  <c r="M566" i="1" s="1"/>
  <c r="N566" i="1" a="1"/>
  <c r="N566" i="1" s="1"/>
  <c r="L563" i="11" s="1"/>
  <c r="M567" i="1" a="1"/>
  <c r="M567" i="1" s="1"/>
  <c r="N567" i="1" a="1"/>
  <c r="N567" i="1" s="1"/>
  <c r="M568" i="1" a="1"/>
  <c r="M568" i="1" s="1"/>
  <c r="F565" i="12" s="1"/>
  <c r="N568" i="1" a="1"/>
  <c r="N568" i="1" s="1"/>
  <c r="M569" i="1" a="1"/>
  <c r="M569" i="1" s="1"/>
  <c r="N569" i="1" a="1"/>
  <c r="N569" i="1" s="1"/>
  <c r="L566" i="11" s="1"/>
  <c r="M570" i="1" a="1"/>
  <c r="M570" i="1" s="1"/>
  <c r="N570" i="1" a="1"/>
  <c r="N570" i="1" s="1"/>
  <c r="M571" i="1" a="1"/>
  <c r="M571" i="1" s="1"/>
  <c r="F568" i="12" s="1"/>
  <c r="N571" i="1" a="1"/>
  <c r="N571" i="1" s="1"/>
  <c r="M572" i="1" a="1"/>
  <c r="M572" i="1" s="1"/>
  <c r="N572" i="1" a="1"/>
  <c r="N572" i="1" s="1"/>
  <c r="L569" i="11" s="1"/>
  <c r="M573" i="1" a="1"/>
  <c r="M573" i="1" s="1"/>
  <c r="N573" i="1" a="1"/>
  <c r="N573" i="1" s="1"/>
  <c r="C528" i="1"/>
  <c r="C529" i="1"/>
  <c r="C530" i="1"/>
  <c r="C531" i="1"/>
  <c r="C532" i="1"/>
  <c r="C533" i="1"/>
  <c r="C534" i="1"/>
  <c r="C535" i="1"/>
  <c r="C536" i="1"/>
  <c r="C537" i="1"/>
  <c r="C538" i="1"/>
  <c r="C539" i="1"/>
  <c r="C540" i="1"/>
  <c r="C541" i="1"/>
  <c r="C542" i="1"/>
  <c r="C543" i="1"/>
  <c r="C544" i="1"/>
  <c r="C545" i="1"/>
  <c r="C546" i="1"/>
  <c r="C547" i="1"/>
  <c r="C548" i="1"/>
  <c r="C549" i="1"/>
  <c r="C550" i="1"/>
  <c r="C551" i="1"/>
  <c r="C552" i="1"/>
  <c r="C553" i="1"/>
  <c r="C554" i="1"/>
  <c r="C555" i="1"/>
  <c r="C556" i="1"/>
  <c r="C557" i="1"/>
  <c r="C558" i="1"/>
  <c r="C559" i="1"/>
  <c r="C560" i="1"/>
  <c r="C561" i="1"/>
  <c r="C562" i="1"/>
  <c r="C563" i="1"/>
  <c r="C564" i="1"/>
  <c r="C565" i="1"/>
  <c r="C566" i="1"/>
  <c r="C567" i="1"/>
  <c r="C568" i="1"/>
  <c r="C569" i="1"/>
  <c r="C570" i="1"/>
  <c r="C571" i="1"/>
  <c r="C572" i="1"/>
  <c r="C573" i="1"/>
  <c r="C6" i="1"/>
  <c r="AK528" i="1"/>
  <c r="AL528" i="1"/>
  <c r="AP528" i="1"/>
  <c r="AK529" i="1"/>
  <c r="AL529" i="1"/>
  <c r="AP529" i="1"/>
  <c r="AK530" i="1"/>
  <c r="K531" i="10" s="1"/>
  <c r="AL530" i="1"/>
  <c r="AP530" i="1"/>
  <c r="AK531" i="1"/>
  <c r="K532" i="10" s="1"/>
  <c r="AL531" i="1"/>
  <c r="AP531" i="1"/>
  <c r="AK532" i="1"/>
  <c r="K533" i="10" s="1"/>
  <c r="AL532" i="1"/>
  <c r="AP532" i="1"/>
  <c r="AK533" i="1"/>
  <c r="K534" i="10" s="1"/>
  <c r="AL533" i="1"/>
  <c r="AP533" i="1"/>
  <c r="AK534" i="1"/>
  <c r="K535" i="10" s="1"/>
  <c r="AL534" i="1"/>
  <c r="AP534" i="1"/>
  <c r="AK535" i="1"/>
  <c r="K536" i="10" s="1"/>
  <c r="AL535" i="1"/>
  <c r="AP535" i="1"/>
  <c r="AK536" i="1"/>
  <c r="K537" i="10" s="1"/>
  <c r="AL536" i="1"/>
  <c r="AP536" i="1"/>
  <c r="AK537" i="1"/>
  <c r="AL537" i="1"/>
  <c r="AP537" i="1"/>
  <c r="AK538" i="1"/>
  <c r="AL538" i="1"/>
  <c r="AP538" i="1"/>
  <c r="AK539" i="1"/>
  <c r="K540" i="10" s="1"/>
  <c r="AL539" i="1"/>
  <c r="AP539" i="1"/>
  <c r="AK540" i="1"/>
  <c r="K541" i="10" s="1"/>
  <c r="AL540" i="1"/>
  <c r="AP540" i="1"/>
  <c r="AK541" i="1"/>
  <c r="K542" i="10" s="1"/>
  <c r="AL541" i="1"/>
  <c r="AP541" i="1"/>
  <c r="AK542" i="1"/>
  <c r="K543" i="10" s="1"/>
  <c r="AL542" i="1"/>
  <c r="AP542" i="1"/>
  <c r="AK543" i="1"/>
  <c r="K544" i="10" s="1"/>
  <c r="AL543" i="1"/>
  <c r="AP543" i="1"/>
  <c r="AK544" i="1"/>
  <c r="K545" i="10" s="1"/>
  <c r="AL544" i="1"/>
  <c r="AP544" i="1"/>
  <c r="AK545" i="1"/>
  <c r="K546" i="10" s="1"/>
  <c r="AL545" i="1"/>
  <c r="AP545" i="1"/>
  <c r="AK546" i="1"/>
  <c r="K547" i="10" s="1"/>
  <c r="AL546" i="1"/>
  <c r="AP546" i="1"/>
  <c r="AK547" i="1"/>
  <c r="K548" i="10" s="1"/>
  <c r="AL547" i="1"/>
  <c r="AP547" i="1"/>
  <c r="AK548" i="1"/>
  <c r="K549" i="10" s="1"/>
  <c r="AL548" i="1"/>
  <c r="AP548" i="1"/>
  <c r="AK549" i="1"/>
  <c r="K550" i="10" s="1"/>
  <c r="AL549" i="1"/>
  <c r="AP549" i="1"/>
  <c r="AK550" i="1"/>
  <c r="K551" i="10" s="1"/>
  <c r="AL550" i="1"/>
  <c r="AP550" i="1"/>
  <c r="AK551" i="1"/>
  <c r="K552" i="10" s="1"/>
  <c r="AL551" i="1"/>
  <c r="AP551" i="1"/>
  <c r="AK552" i="1"/>
  <c r="K553" i="10" s="1"/>
  <c r="AL552" i="1"/>
  <c r="AP552" i="1"/>
  <c r="BT552" i="1"/>
  <c r="AK553" i="1"/>
  <c r="K554" i="10" s="1"/>
  <c r="AL553" i="1"/>
  <c r="AP553" i="1"/>
  <c r="BT553" i="1"/>
  <c r="AK554" i="1"/>
  <c r="AL554" i="1"/>
  <c r="AP554" i="1"/>
  <c r="BT554" i="1"/>
  <c r="AK555" i="1"/>
  <c r="AL555" i="1"/>
  <c r="AP555" i="1"/>
  <c r="BT555" i="1"/>
  <c r="AK556" i="1"/>
  <c r="AL556" i="1"/>
  <c r="AP556" i="1"/>
  <c r="BT556" i="1"/>
  <c r="AK557" i="1"/>
  <c r="AL557" i="1"/>
  <c r="AP557" i="1"/>
  <c r="BT557" i="1"/>
  <c r="AK558" i="1"/>
  <c r="AL558" i="1"/>
  <c r="AP558" i="1"/>
  <c r="BT558" i="1"/>
  <c r="AK559" i="1"/>
  <c r="AL559" i="1"/>
  <c r="AP559" i="1"/>
  <c r="BT559" i="1"/>
  <c r="AK560" i="1"/>
  <c r="AL560" i="1"/>
  <c r="AP560" i="1"/>
  <c r="BT560" i="1"/>
  <c r="AK561" i="1"/>
  <c r="AL561" i="1"/>
  <c r="AP561" i="1"/>
  <c r="BT561" i="1"/>
  <c r="AK562" i="1"/>
  <c r="AL562" i="1"/>
  <c r="AP562" i="1"/>
  <c r="BT562" i="1"/>
  <c r="AK563" i="1"/>
  <c r="AL563" i="1"/>
  <c r="AP563" i="1"/>
  <c r="BT563" i="1"/>
  <c r="AK564" i="1"/>
  <c r="AL564" i="1"/>
  <c r="AP564" i="1"/>
  <c r="BT564" i="1"/>
  <c r="AK565" i="1"/>
  <c r="AL565" i="1"/>
  <c r="AP565" i="1"/>
  <c r="BT565" i="1"/>
  <c r="AK566" i="1"/>
  <c r="AL566" i="1"/>
  <c r="AP566" i="1"/>
  <c r="BT566" i="1"/>
  <c r="AK567" i="1"/>
  <c r="AL567" i="1"/>
  <c r="AP567" i="1"/>
  <c r="BT567" i="1"/>
  <c r="AK568" i="1"/>
  <c r="AL568" i="1"/>
  <c r="AP568" i="1"/>
  <c r="BT568" i="1"/>
  <c r="AK569" i="1"/>
  <c r="AL569" i="1"/>
  <c r="AP569" i="1"/>
  <c r="BT569" i="1"/>
  <c r="AK570" i="1"/>
  <c r="AL570" i="1"/>
  <c r="AP570" i="1"/>
  <c r="BT570" i="1"/>
  <c r="AK571" i="1"/>
  <c r="AL571" i="1"/>
  <c r="AP571" i="1"/>
  <c r="BT571" i="1"/>
  <c r="AK572" i="1"/>
  <c r="AL572" i="1"/>
  <c r="AP572" i="1"/>
  <c r="BT572" i="1"/>
  <c r="AK573" i="1"/>
  <c r="AL573" i="1"/>
  <c r="AP573" i="1"/>
  <c r="BT573" i="1"/>
  <c r="BT574" i="1"/>
  <c r="BT575" i="1"/>
  <c r="BT576" i="1"/>
  <c r="BT577" i="1"/>
  <c r="BT727" i="1"/>
  <c r="BT726" i="1"/>
  <c r="A544" i="1"/>
  <c r="A545" i="1"/>
  <c r="A546" i="1"/>
  <c r="A547" i="1"/>
  <c r="A548" i="1"/>
  <c r="A549" i="1"/>
  <c r="A550" i="1"/>
  <c r="A551" i="1"/>
  <c r="A552" i="1"/>
  <c r="A553" i="1"/>
  <c r="A554" i="1"/>
  <c r="A555" i="1"/>
  <c r="A556" i="1"/>
  <c r="A557" i="1"/>
  <c r="A558" i="1"/>
  <c r="A559" i="1"/>
  <c r="A560" i="1"/>
  <c r="A561" i="1"/>
  <c r="A562" i="1"/>
  <c r="A563" i="1"/>
  <c r="A564" i="1"/>
  <c r="A565" i="1"/>
  <c r="A566" i="1"/>
  <c r="A567" i="1"/>
  <c r="A568" i="1"/>
  <c r="A569" i="1"/>
  <c r="A570" i="1"/>
  <c r="A571" i="1"/>
  <c r="A572" i="1"/>
  <c r="A573" i="1"/>
  <c r="BT578" i="1"/>
  <c r="BT579" i="1"/>
  <c r="BT580" i="1"/>
  <c r="BT581" i="1"/>
  <c r="BT582" i="1"/>
  <c r="BT583" i="1"/>
  <c r="BT584" i="1"/>
  <c r="BT585" i="1"/>
  <c r="BT586" i="1"/>
  <c r="BT587" i="1"/>
  <c r="BT588" i="1"/>
  <c r="BT589" i="1"/>
  <c r="BT590" i="1"/>
  <c r="BT591" i="1"/>
  <c r="BT592" i="1"/>
  <c r="BT593" i="1"/>
  <c r="BT594" i="1"/>
  <c r="BT595" i="1"/>
  <c r="BT596" i="1"/>
  <c r="BT597" i="1"/>
  <c r="BT598" i="1"/>
  <c r="BT599" i="1"/>
  <c r="BT600" i="1"/>
  <c r="BT601" i="1"/>
  <c r="BT602" i="1"/>
  <c r="BT603" i="1"/>
  <c r="BT604" i="1"/>
  <c r="BT605" i="1"/>
  <c r="BT606" i="1"/>
  <c r="BT607" i="1"/>
  <c r="BT608" i="1"/>
  <c r="BT609" i="1"/>
  <c r="BT610" i="1"/>
  <c r="BT611" i="1"/>
  <c r="BT612" i="1"/>
  <c r="BT613" i="1"/>
  <c r="BT614" i="1"/>
  <c r="BT615" i="1"/>
  <c r="BT616" i="1"/>
  <c r="BT617" i="1"/>
  <c r="BT618" i="1"/>
  <c r="BT619" i="1"/>
  <c r="BT620" i="1"/>
  <c r="BT621" i="1"/>
  <c r="BT622" i="1"/>
  <c r="BT623" i="1"/>
  <c r="BT624" i="1"/>
  <c r="BT625" i="1"/>
  <c r="BT626" i="1"/>
  <c r="BT627" i="1"/>
  <c r="BT628" i="1"/>
  <c r="BT629" i="1"/>
  <c r="BT630" i="1"/>
  <c r="BT631" i="1"/>
  <c r="BT632" i="1"/>
  <c r="BT633" i="1"/>
  <c r="BT634" i="1"/>
  <c r="BT635" i="1"/>
  <c r="BT636" i="1"/>
  <c r="BT637" i="1"/>
  <c r="BT638" i="1"/>
  <c r="BT639" i="1"/>
  <c r="BT640" i="1"/>
  <c r="BT641" i="1"/>
  <c r="BT642" i="1"/>
  <c r="BT643" i="1"/>
  <c r="BT644" i="1"/>
  <c r="BT645" i="1"/>
  <c r="BT646" i="1"/>
  <c r="BT647" i="1"/>
  <c r="BT648" i="1"/>
  <c r="BT649" i="1"/>
  <c r="BT650" i="1"/>
  <c r="BT651" i="1"/>
  <c r="BT652" i="1"/>
  <c r="BT653" i="1"/>
  <c r="BT654" i="1"/>
  <c r="BT655" i="1"/>
  <c r="BT656" i="1"/>
  <c r="BT657" i="1"/>
  <c r="BT658" i="1"/>
  <c r="BT659" i="1"/>
  <c r="BT660" i="1"/>
  <c r="BT661" i="1"/>
  <c r="BT662" i="1"/>
  <c r="BT663" i="1"/>
  <c r="BT664" i="1"/>
  <c r="BT665" i="1"/>
  <c r="BT666" i="1"/>
  <c r="BT667" i="1"/>
  <c r="BT668" i="1"/>
  <c r="BT669" i="1"/>
  <c r="BT670" i="1"/>
  <c r="BT671" i="1"/>
  <c r="BT672" i="1"/>
  <c r="BT673" i="1"/>
  <c r="BT674" i="1"/>
  <c r="BT675" i="1"/>
  <c r="BT676" i="1"/>
  <c r="BT677" i="1"/>
  <c r="BT678" i="1"/>
  <c r="BT679" i="1"/>
  <c r="BT680" i="1"/>
  <c r="BT681" i="1"/>
  <c r="BT682" i="1"/>
  <c r="BT683" i="1"/>
  <c r="BT684" i="1"/>
  <c r="BT685" i="1"/>
  <c r="BT686" i="1"/>
  <c r="BT687" i="1"/>
  <c r="BT688" i="1"/>
  <c r="BT689" i="1"/>
  <c r="BT690" i="1"/>
  <c r="BT691" i="1"/>
  <c r="BT692" i="1"/>
  <c r="BT693" i="1"/>
  <c r="BT694" i="1"/>
  <c r="BT695" i="1"/>
  <c r="BT696" i="1"/>
  <c r="BT697" i="1"/>
  <c r="BT698" i="1"/>
  <c r="BT699" i="1"/>
  <c r="BT700" i="1"/>
  <c r="BT701" i="1"/>
  <c r="BT702" i="1"/>
  <c r="BT703" i="1"/>
  <c r="BT704" i="1"/>
  <c r="BT705" i="1"/>
  <c r="BT706" i="1"/>
  <c r="BT707" i="1"/>
  <c r="BT708" i="1"/>
  <c r="BT709" i="1"/>
  <c r="BT710" i="1"/>
  <c r="BT711" i="1"/>
  <c r="BT712" i="1"/>
  <c r="BT713" i="1"/>
  <c r="BT714" i="1"/>
  <c r="BT715" i="1"/>
  <c r="BT716" i="1"/>
  <c r="BT717" i="1"/>
  <c r="BT718" i="1"/>
  <c r="BT719" i="1"/>
  <c r="BT720" i="1"/>
  <c r="BT721" i="1"/>
  <c r="BT722" i="1"/>
  <c r="BT723" i="1"/>
  <c r="BT724" i="1"/>
  <c r="BT725" i="1"/>
  <c r="P3001" i="10"/>
  <c r="D3" i="12"/>
  <c r="C3" i="12"/>
  <c r="AY6" i="1"/>
  <c r="A7" i="10"/>
  <c r="B7" i="10"/>
  <c r="BT6" i="1"/>
  <c r="B3" i="12"/>
  <c r="K3" i="12"/>
  <c r="J3" i="12"/>
  <c r="I3" i="12"/>
  <c r="H3" i="12"/>
  <c r="G3" i="12"/>
  <c r="U2" i="11"/>
  <c r="O7" i="10"/>
  <c r="J7" i="10"/>
  <c r="I7" i="10"/>
  <c r="H7" i="10"/>
  <c r="E7" i="10"/>
  <c r="F147" i="12" l="1"/>
  <c r="K147" i="11"/>
  <c r="F146" i="12"/>
  <c r="K146" i="11"/>
  <c r="F145" i="12"/>
  <c r="K145" i="11"/>
  <c r="F144" i="12"/>
  <c r="K144" i="11"/>
  <c r="F143" i="12"/>
  <c r="K143" i="11"/>
  <c r="F142" i="12"/>
  <c r="K142" i="11"/>
  <c r="F141" i="12"/>
  <c r="K141" i="11"/>
  <c r="F140" i="12"/>
  <c r="K140" i="11"/>
  <c r="F139" i="12"/>
  <c r="K139" i="11"/>
  <c r="F138" i="12"/>
  <c r="K138" i="11"/>
  <c r="F137" i="12"/>
  <c r="K137" i="11"/>
  <c r="F136" i="12"/>
  <c r="K136" i="11"/>
  <c r="F135" i="12"/>
  <c r="K135" i="11"/>
  <c r="F134" i="12"/>
  <c r="K134" i="11"/>
  <c r="F133" i="12"/>
  <c r="K133" i="11"/>
  <c r="F114" i="12"/>
  <c r="K114" i="11"/>
  <c r="F113" i="12"/>
  <c r="K113" i="11"/>
  <c r="F112" i="12"/>
  <c r="K112" i="11"/>
  <c r="F702" i="12"/>
  <c r="F668" i="12"/>
  <c r="L481" i="11"/>
  <c r="K539" i="10"/>
  <c r="L98" i="11"/>
  <c r="K538" i="10"/>
  <c r="L518" i="11"/>
  <c r="K506" i="10"/>
  <c r="K93" i="10"/>
  <c r="F68" i="12"/>
  <c r="K64" i="10"/>
  <c r="F710" i="12"/>
  <c r="F694" i="12"/>
  <c r="F631" i="12"/>
  <c r="F686" i="12"/>
  <c r="F674" i="12"/>
  <c r="F628" i="12"/>
  <c r="F621" i="12"/>
  <c r="L516" i="11"/>
  <c r="L513" i="11"/>
  <c r="L497" i="11"/>
  <c r="L484" i="11"/>
  <c r="L480" i="11"/>
  <c r="L456" i="11"/>
  <c r="L452" i="11"/>
  <c r="L412" i="11"/>
  <c r="K86" i="10"/>
  <c r="K68" i="10"/>
  <c r="K66" i="10"/>
  <c r="K59" i="10"/>
  <c r="K57" i="10"/>
  <c r="K51" i="10"/>
  <c r="K31" i="10"/>
  <c r="K28" i="10"/>
  <c r="K23" i="10"/>
  <c r="K18" i="10"/>
  <c r="K87" i="10"/>
  <c r="K82" i="10"/>
  <c r="F64" i="12"/>
  <c r="K35" i="10"/>
  <c r="K26" i="10"/>
  <c r="L570" i="11"/>
  <c r="F569" i="12"/>
  <c r="L567" i="11"/>
  <c r="F566" i="12"/>
  <c r="L564" i="11"/>
  <c r="F563" i="12"/>
  <c r="L561" i="11"/>
  <c r="F560" i="12"/>
  <c r="L558" i="11"/>
  <c r="F557" i="12"/>
  <c r="L555" i="11"/>
  <c r="F554" i="12"/>
  <c r="L552" i="11"/>
  <c r="F551" i="12"/>
  <c r="L549" i="11"/>
  <c r="F548" i="12"/>
  <c r="L546" i="11"/>
  <c r="F545" i="12"/>
  <c r="L543" i="11"/>
  <c r="F542" i="12"/>
  <c r="L540" i="11"/>
  <c r="F539" i="12"/>
  <c r="L537" i="11"/>
  <c r="F536" i="12"/>
  <c r="L534" i="11"/>
  <c r="F533" i="12"/>
  <c r="L531" i="11"/>
  <c r="F530" i="12"/>
  <c r="L528" i="11"/>
  <c r="F527" i="12"/>
  <c r="K572" i="10"/>
  <c r="K569" i="10"/>
  <c r="K566" i="10"/>
  <c r="K563" i="10"/>
  <c r="K560" i="10"/>
  <c r="K557" i="10"/>
  <c r="F572" i="12"/>
  <c r="F571" i="12"/>
  <c r="K102" i="10"/>
  <c r="K94" i="10"/>
  <c r="K47" i="10"/>
  <c r="K30" i="10"/>
  <c r="K10" i="10"/>
  <c r="R87" i="11"/>
  <c r="K85" i="10"/>
  <c r="K81" i="10"/>
  <c r="K77" i="10"/>
  <c r="L73" i="11"/>
  <c r="K74" i="10"/>
  <c r="K72" i="10"/>
  <c r="R59" i="11"/>
  <c r="R52" i="11"/>
  <c r="R47" i="11"/>
  <c r="K46" i="10"/>
  <c r="R30" i="11"/>
  <c r="L22" i="11"/>
  <c r="R21" i="11"/>
  <c r="R13" i="11"/>
  <c r="K16" i="10"/>
  <c r="K27" i="10"/>
  <c r="F34" i="12"/>
  <c r="R44" i="11"/>
  <c r="R45" i="11"/>
  <c r="K53" i="10"/>
  <c r="K44" i="10"/>
  <c r="R39" i="11"/>
  <c r="L727" i="11"/>
  <c r="K61" i="10"/>
  <c r="K571" i="10"/>
  <c r="K562" i="10"/>
  <c r="K559" i="10"/>
  <c r="K556" i="10"/>
  <c r="K530" i="10"/>
  <c r="K529" i="10"/>
  <c r="F380" i="12"/>
  <c r="F350" i="12"/>
  <c r="K106" i="10"/>
  <c r="F102" i="12"/>
  <c r="K103" i="10"/>
  <c r="K99" i="10"/>
  <c r="K91" i="10"/>
  <c r="R84" i="11"/>
  <c r="R82" i="11"/>
  <c r="K84" i="10"/>
  <c r="F73" i="12"/>
  <c r="K67" i="10"/>
  <c r="K63" i="10"/>
  <c r="R46" i="11"/>
  <c r="R42" i="11"/>
  <c r="L41" i="11"/>
  <c r="K34" i="10"/>
  <c r="R27" i="11"/>
  <c r="R24" i="11"/>
  <c r="K25" i="10"/>
  <c r="K19" i="10"/>
  <c r="R12" i="11"/>
  <c r="R11" i="11"/>
  <c r="K14" i="10"/>
  <c r="K11" i="10"/>
  <c r="K9" i="10"/>
  <c r="K8" i="10"/>
  <c r="K12" i="10"/>
  <c r="R23" i="11"/>
  <c r="L34" i="11"/>
  <c r="K52" i="10"/>
  <c r="R40" i="11"/>
  <c r="F40" i="12"/>
  <c r="K731" i="10"/>
  <c r="F727" i="12"/>
  <c r="D3" i="11"/>
  <c r="L496" i="11"/>
  <c r="K574" i="10"/>
  <c r="K568" i="10"/>
  <c r="K565" i="10"/>
  <c r="L525" i="11"/>
  <c r="K573" i="10"/>
  <c r="K570" i="10"/>
  <c r="K567" i="10"/>
  <c r="K564" i="10"/>
  <c r="K561" i="10"/>
  <c r="K558" i="10"/>
  <c r="K555" i="10"/>
  <c r="F570" i="12"/>
  <c r="L568" i="11"/>
  <c r="F567" i="12"/>
  <c r="L565" i="11"/>
  <c r="F564" i="12"/>
  <c r="L562" i="11"/>
  <c r="F561" i="12"/>
  <c r="L559" i="11"/>
  <c r="F558" i="12"/>
  <c r="L556" i="11"/>
  <c r="F555" i="12"/>
  <c r="L553" i="11"/>
  <c r="F552" i="12"/>
  <c r="L550" i="11"/>
  <c r="F549" i="12"/>
  <c r="L547" i="11"/>
  <c r="F546" i="12"/>
  <c r="L544" i="11"/>
  <c r="F543" i="12"/>
  <c r="L541" i="11"/>
  <c r="F540" i="12"/>
  <c r="L538" i="11"/>
  <c r="F537" i="12"/>
  <c r="L535" i="11"/>
  <c r="F534" i="12"/>
  <c r="L532" i="11"/>
  <c r="F531" i="12"/>
  <c r="L529" i="11"/>
  <c r="F528" i="12"/>
  <c r="L526" i="11"/>
  <c r="F525" i="12"/>
  <c r="K576" i="10"/>
  <c r="L572" i="11"/>
  <c r="K575" i="10"/>
  <c r="L571" i="11"/>
  <c r="K730" i="10"/>
  <c r="F726" i="12"/>
  <c r="K98" i="10"/>
  <c r="K45" i="10"/>
  <c r="F41" i="12"/>
  <c r="K42" i="10"/>
  <c r="K22" i="10"/>
  <c r="K17" i="10"/>
  <c r="R10" i="11"/>
  <c r="R5" i="11"/>
  <c r="R4" i="11"/>
  <c r="R37" i="11"/>
  <c r="K39" i="10"/>
  <c r="K48" i="10"/>
  <c r="K49" i="10"/>
  <c r="R48" i="11"/>
  <c r="L40" i="11"/>
  <c r="K43" i="10"/>
  <c r="L726" i="11"/>
  <c r="L10" i="11"/>
  <c r="R41" i="11"/>
  <c r="R97" i="11"/>
  <c r="R94" i="11"/>
  <c r="L97" i="11"/>
  <c r="L94" i="11"/>
  <c r="F97" i="12"/>
  <c r="F94" i="12"/>
  <c r="G98" i="10"/>
  <c r="K94" i="11"/>
  <c r="L88" i="11"/>
  <c r="L93" i="11"/>
  <c r="F88" i="12"/>
  <c r="F93" i="12"/>
  <c r="G97" i="10"/>
  <c r="K93" i="11"/>
  <c r="R83" i="11"/>
  <c r="R80" i="11"/>
  <c r="F82" i="12"/>
  <c r="F42" i="12"/>
  <c r="G46" i="10"/>
  <c r="K42" i="11"/>
  <c r="L80" i="11"/>
  <c r="L110" i="11"/>
  <c r="F80" i="12"/>
  <c r="F110" i="12"/>
  <c r="G114" i="10"/>
  <c r="K110" i="11"/>
  <c r="L78" i="11"/>
  <c r="L109" i="11"/>
  <c r="F78" i="12"/>
  <c r="F109" i="12"/>
  <c r="G113" i="10"/>
  <c r="K109" i="11"/>
  <c r="L77" i="11"/>
  <c r="L108" i="11"/>
  <c r="F77" i="12"/>
  <c r="F108" i="12"/>
  <c r="G112" i="10"/>
  <c r="K108" i="11"/>
  <c r="R76" i="11"/>
  <c r="R19" i="11"/>
  <c r="R71" i="11"/>
  <c r="R18" i="11"/>
  <c r="R65" i="11"/>
  <c r="R78" i="11"/>
  <c r="R64" i="11"/>
  <c r="R77" i="11"/>
  <c r="R62" i="11"/>
  <c r="R75" i="11"/>
  <c r="L59" i="11"/>
  <c r="L74" i="11"/>
  <c r="F59" i="12"/>
  <c r="F74" i="12"/>
  <c r="G78" i="10"/>
  <c r="K74" i="11"/>
  <c r="R58" i="11"/>
  <c r="R73" i="11"/>
  <c r="R55" i="11"/>
  <c r="R70" i="11"/>
  <c r="R53" i="11"/>
  <c r="R38" i="11"/>
  <c r="L53" i="11"/>
  <c r="L38" i="11"/>
  <c r="F53" i="12"/>
  <c r="F38" i="12"/>
  <c r="G42" i="10"/>
  <c r="K38" i="11"/>
  <c r="F52" i="12"/>
  <c r="F37" i="12"/>
  <c r="G41" i="10"/>
  <c r="K37" i="11"/>
  <c r="R51" i="11"/>
  <c r="R68" i="11"/>
  <c r="K50" i="10"/>
  <c r="K96" i="10"/>
  <c r="R43" i="11"/>
  <c r="R67" i="11"/>
  <c r="F30" i="12"/>
  <c r="F24" i="12"/>
  <c r="G28" i="10"/>
  <c r="K24" i="11"/>
  <c r="R29" i="11"/>
  <c r="R35" i="11"/>
  <c r="K21" i="10"/>
  <c r="K24" i="10"/>
  <c r="L11" i="11"/>
  <c r="L56" i="11"/>
  <c r="F11" i="12"/>
  <c r="F56" i="12"/>
  <c r="G60" i="10"/>
  <c r="K56" i="11"/>
  <c r="F10" i="12"/>
  <c r="F55" i="12"/>
  <c r="G59" i="10"/>
  <c r="K55" i="11"/>
  <c r="L9" i="11"/>
  <c r="L95" i="11"/>
  <c r="F9" i="12"/>
  <c r="F95" i="12"/>
  <c r="G99" i="10"/>
  <c r="K95" i="11"/>
  <c r="R14" i="11"/>
  <c r="R57" i="11"/>
  <c r="F17" i="12"/>
  <c r="F20" i="12"/>
  <c r="G24" i="10"/>
  <c r="K20" i="11"/>
  <c r="L17" i="11"/>
  <c r="L20" i="11"/>
  <c r="F25" i="12"/>
  <c r="F61" i="12"/>
  <c r="G65" i="10"/>
  <c r="K61" i="11"/>
  <c r="L25" i="11"/>
  <c r="L61" i="11"/>
  <c r="F26" i="12"/>
  <c r="F62" i="12"/>
  <c r="G66" i="10"/>
  <c r="K62" i="11"/>
  <c r="F27" i="12"/>
  <c r="F63" i="12"/>
  <c r="G67" i="10"/>
  <c r="K63" i="11"/>
  <c r="L27" i="11"/>
  <c r="L63" i="11"/>
  <c r="F28" i="12"/>
  <c r="F90" i="12"/>
  <c r="G94" i="10"/>
  <c r="K90" i="11"/>
  <c r="L28" i="11"/>
  <c r="L90" i="11"/>
  <c r="F29" i="12"/>
  <c r="F35" i="12"/>
  <c r="G39" i="10"/>
  <c r="K35" i="11"/>
  <c r="L29" i="11"/>
  <c r="L35" i="11"/>
  <c r="E52" i="12"/>
  <c r="F56" i="10"/>
  <c r="I52" i="11"/>
  <c r="E34" i="12"/>
  <c r="E65" i="12"/>
  <c r="F69" i="10"/>
  <c r="I65" i="11"/>
  <c r="L42" i="11"/>
  <c r="L66" i="11"/>
  <c r="F46" i="12"/>
  <c r="F92" i="12"/>
  <c r="G96" i="10"/>
  <c r="K92" i="11"/>
  <c r="L46" i="11"/>
  <c r="L92" i="11"/>
  <c r="L50" i="11"/>
  <c r="L26" i="11"/>
  <c r="L49" i="11"/>
  <c r="L96" i="11"/>
  <c r="F49" i="12"/>
  <c r="F96" i="12"/>
  <c r="G100" i="10"/>
  <c r="K96" i="11"/>
  <c r="L48" i="11"/>
  <c r="L31" i="11"/>
  <c r="F48" i="12"/>
  <c r="F31" i="12"/>
  <c r="G35" i="10"/>
  <c r="K31" i="11"/>
  <c r="K40" i="10"/>
  <c r="K95" i="10"/>
  <c r="L36" i="11"/>
  <c r="L91" i="11"/>
  <c r="F36" i="12"/>
  <c r="F91" i="12"/>
  <c r="G95" i="10"/>
  <c r="K91" i="11"/>
  <c r="L52" i="11"/>
  <c r="L37" i="11"/>
  <c r="F57" i="12"/>
  <c r="F72" i="12"/>
  <c r="G76" i="10"/>
  <c r="K72" i="11"/>
  <c r="L57" i="11"/>
  <c r="L72" i="11"/>
  <c r="F65" i="12"/>
  <c r="L65" i="11"/>
  <c r="F69" i="12"/>
  <c r="F79" i="12"/>
  <c r="G83" i="10"/>
  <c r="K79" i="11"/>
  <c r="R61" i="11"/>
  <c r="K65" i="10"/>
  <c r="K58" i="10"/>
  <c r="R54" i="11"/>
  <c r="L54" i="11"/>
  <c r="L69" i="11"/>
  <c r="K60" i="10"/>
  <c r="R56" i="11"/>
  <c r="K732" i="10"/>
  <c r="R728" i="11"/>
  <c r="R88" i="11"/>
  <c r="L728" i="11"/>
  <c r="F728" i="12"/>
  <c r="F83" i="12"/>
  <c r="L83" i="11"/>
  <c r="F86" i="12"/>
  <c r="F39" i="12"/>
  <c r="G43" i="10"/>
  <c r="K39" i="11"/>
  <c r="L86" i="11"/>
  <c r="L39" i="11"/>
  <c r="F84" i="12"/>
  <c r="F81" i="12"/>
  <c r="G85" i="10"/>
  <c r="K81" i="11"/>
  <c r="F89" i="12"/>
  <c r="F21" i="12"/>
  <c r="G25" i="10"/>
  <c r="K21" i="11"/>
  <c r="L89" i="11"/>
  <c r="L21" i="11"/>
  <c r="F99" i="12"/>
  <c r="L99" i="11"/>
  <c r="K97" i="10"/>
  <c r="R92" i="11"/>
  <c r="K114" i="10"/>
  <c r="K109" i="10"/>
  <c r="F105" i="12"/>
  <c r="L105" i="11"/>
  <c r="L51" i="11"/>
  <c r="K110" i="10"/>
  <c r="F106" i="12"/>
  <c r="L106" i="11"/>
  <c r="K113" i="10"/>
  <c r="K112" i="10"/>
  <c r="K111" i="10"/>
  <c r="F107" i="12"/>
  <c r="L107" i="11"/>
  <c r="K108" i="10"/>
  <c r="K107" i="10"/>
  <c r="F103" i="12"/>
  <c r="L103" i="11"/>
  <c r="F104" i="12"/>
  <c r="L104" i="11"/>
  <c r="R91" i="11"/>
  <c r="L37" i="10"/>
  <c r="N37" i="10"/>
  <c r="K105" i="10"/>
  <c r="K37" i="10"/>
  <c r="L101" i="11"/>
  <c r="L33" i="11"/>
  <c r="F101" i="12"/>
  <c r="F33" i="12"/>
  <c r="G37" i="10"/>
  <c r="K33" i="11"/>
  <c r="K104" i="10"/>
  <c r="R49" i="11"/>
  <c r="M574" i="10"/>
  <c r="M573" i="10"/>
  <c r="M572" i="10"/>
  <c r="M571" i="10"/>
  <c r="M570" i="10"/>
  <c r="M569" i="10"/>
  <c r="M568" i="10"/>
  <c r="M567" i="10"/>
  <c r="M566" i="10"/>
  <c r="M565" i="10"/>
  <c r="M564" i="10"/>
  <c r="M563" i="10"/>
  <c r="M562" i="10"/>
  <c r="M561" i="10"/>
  <c r="M560" i="10"/>
  <c r="M559" i="10"/>
  <c r="M558" i="10"/>
  <c r="M557" i="10"/>
  <c r="M556" i="10"/>
  <c r="M555" i="10"/>
  <c r="M554" i="10"/>
  <c r="M553" i="10"/>
  <c r="M552" i="10"/>
  <c r="M551" i="10"/>
  <c r="M550" i="10"/>
  <c r="M549" i="10"/>
  <c r="M548" i="10"/>
  <c r="M547" i="10"/>
  <c r="M546" i="10"/>
  <c r="M545" i="10"/>
  <c r="M544" i="10"/>
  <c r="M543" i="10"/>
  <c r="M542" i="10"/>
  <c r="M541" i="10"/>
  <c r="M540" i="10"/>
  <c r="M539" i="10"/>
  <c r="M538" i="10"/>
  <c r="M537" i="10"/>
  <c r="M536" i="10"/>
  <c r="M535" i="10"/>
  <c r="M534" i="10"/>
  <c r="M533" i="10"/>
  <c r="M532" i="10"/>
  <c r="M531" i="10"/>
  <c r="M530" i="10"/>
  <c r="M529" i="10"/>
  <c r="M729" i="10"/>
  <c r="M728" i="10"/>
  <c r="M727" i="10"/>
  <c r="M726" i="10"/>
  <c r="M725" i="10"/>
  <c r="M724" i="10"/>
  <c r="M723" i="10"/>
  <c r="M722" i="10"/>
  <c r="M721" i="10"/>
  <c r="M720" i="10"/>
  <c r="M719" i="10"/>
  <c r="M718" i="10"/>
  <c r="M717" i="10"/>
  <c r="M716" i="10"/>
  <c r="M715" i="10"/>
  <c r="M714" i="10"/>
  <c r="M713" i="10"/>
  <c r="M712" i="10"/>
  <c r="M711" i="10"/>
  <c r="M710" i="10"/>
  <c r="M709" i="10"/>
  <c r="M708" i="10"/>
  <c r="M707" i="10"/>
  <c r="M706" i="10"/>
  <c r="M705" i="10"/>
  <c r="M704" i="10"/>
  <c r="M703" i="10"/>
  <c r="M702" i="10"/>
  <c r="M701" i="10"/>
  <c r="M700" i="10"/>
  <c r="M699" i="10"/>
  <c r="M698" i="10"/>
  <c r="M697" i="10"/>
  <c r="M696" i="10"/>
  <c r="M695" i="10"/>
  <c r="M694" i="10"/>
  <c r="M693" i="10"/>
  <c r="M692" i="10"/>
  <c r="M691" i="10"/>
  <c r="M690" i="10"/>
  <c r="M689" i="10"/>
  <c r="M688" i="10"/>
  <c r="M687" i="10"/>
  <c r="M686" i="10"/>
  <c r="M685" i="10"/>
  <c r="M684" i="10"/>
  <c r="M683" i="10"/>
  <c r="M682" i="10"/>
  <c r="M681" i="10"/>
  <c r="M680" i="10"/>
  <c r="M679" i="10"/>
  <c r="M678" i="10"/>
  <c r="M677" i="10"/>
  <c r="M676" i="10"/>
  <c r="M675" i="10"/>
  <c r="M674" i="10"/>
  <c r="M673" i="10"/>
  <c r="M672" i="10"/>
  <c r="M671" i="10"/>
  <c r="M670" i="10"/>
  <c r="M669" i="10"/>
  <c r="M668" i="10"/>
  <c r="M667" i="10"/>
  <c r="M666" i="10"/>
  <c r="M665" i="10"/>
  <c r="M664" i="10"/>
  <c r="M663" i="10"/>
  <c r="M662" i="10"/>
  <c r="M661" i="10"/>
  <c r="M660" i="10"/>
  <c r="M659" i="10"/>
  <c r="M658" i="10"/>
  <c r="M657" i="10"/>
  <c r="M656" i="10"/>
  <c r="M655" i="10"/>
  <c r="M654" i="10"/>
  <c r="M653" i="10"/>
  <c r="M652" i="10"/>
  <c r="M651" i="10"/>
  <c r="M650" i="10"/>
  <c r="M649" i="10"/>
  <c r="M648" i="10"/>
  <c r="M647" i="10"/>
  <c r="M646" i="10"/>
  <c r="M645" i="10"/>
  <c r="M644" i="10"/>
  <c r="M643" i="10"/>
  <c r="M642" i="10"/>
  <c r="M641" i="10"/>
  <c r="M640" i="10"/>
  <c r="M639" i="10"/>
  <c r="M638" i="10"/>
  <c r="M637" i="10"/>
  <c r="M636" i="10"/>
  <c r="M635" i="10"/>
  <c r="M634" i="10"/>
  <c r="M633" i="10"/>
  <c r="M632" i="10"/>
  <c r="M631" i="10"/>
  <c r="M630" i="10"/>
  <c r="M629" i="10"/>
  <c r="M628" i="10"/>
  <c r="M627" i="10"/>
  <c r="M626" i="10"/>
  <c r="M625" i="10"/>
  <c r="M624" i="10"/>
  <c r="M623" i="10"/>
  <c r="M622" i="10"/>
  <c r="M621" i="10"/>
  <c r="M620" i="10"/>
  <c r="M619" i="10"/>
  <c r="M618" i="10"/>
  <c r="M617" i="10"/>
  <c r="M616" i="10"/>
  <c r="M615" i="10"/>
  <c r="M614" i="10"/>
  <c r="M613" i="10"/>
  <c r="M612" i="10"/>
  <c r="M611" i="10"/>
  <c r="M610" i="10"/>
  <c r="M609" i="10"/>
  <c r="M608" i="10"/>
  <c r="M607" i="10"/>
  <c r="M606" i="10"/>
  <c r="M605" i="10"/>
  <c r="M604" i="10"/>
  <c r="M603" i="10"/>
  <c r="M602" i="10"/>
  <c r="M601" i="10"/>
  <c r="M600" i="10"/>
  <c r="M599" i="10"/>
  <c r="M598" i="10"/>
  <c r="M597" i="10"/>
  <c r="M596" i="10"/>
  <c r="M595" i="10"/>
  <c r="M594" i="10"/>
  <c r="M593" i="10"/>
  <c r="M592" i="10"/>
  <c r="M591" i="10"/>
  <c r="M590" i="10"/>
  <c r="M589" i="10"/>
  <c r="M588" i="10"/>
  <c r="M587" i="10"/>
  <c r="M586" i="10"/>
  <c r="M585" i="10"/>
  <c r="M584" i="10"/>
  <c r="M583" i="10"/>
  <c r="M582" i="10"/>
  <c r="M581" i="10"/>
  <c r="M580" i="10"/>
  <c r="M579" i="10"/>
  <c r="M578" i="10"/>
  <c r="M577" i="10"/>
  <c r="M576" i="10"/>
  <c r="M575" i="10"/>
  <c r="M730" i="10"/>
  <c r="M528" i="10"/>
  <c r="M527" i="10"/>
  <c r="M526" i="10"/>
  <c r="M525" i="10"/>
  <c r="M524" i="10"/>
  <c r="M523" i="10"/>
  <c r="M522" i="10"/>
  <c r="M521" i="10"/>
  <c r="M520" i="10"/>
  <c r="M519" i="10"/>
  <c r="M518" i="10"/>
  <c r="M517" i="10"/>
  <c r="M516" i="10"/>
  <c r="M515" i="10"/>
  <c r="M514" i="10"/>
  <c r="M513" i="10"/>
  <c r="M512" i="10"/>
  <c r="M511" i="10"/>
  <c r="M510" i="10"/>
  <c r="M509" i="10"/>
  <c r="M508" i="10"/>
  <c r="M507" i="10"/>
  <c r="M506" i="10"/>
  <c r="M505" i="10"/>
  <c r="M504" i="10"/>
  <c r="M503" i="10"/>
  <c r="M502" i="10"/>
  <c r="M501" i="10"/>
  <c r="M500" i="10"/>
  <c r="M499" i="10"/>
  <c r="M498" i="10"/>
  <c r="M497" i="10"/>
  <c r="M496" i="10"/>
  <c r="M495" i="10"/>
  <c r="M494" i="10"/>
  <c r="M493" i="10"/>
  <c r="M492" i="10"/>
  <c r="M491" i="10"/>
  <c r="M490" i="10"/>
  <c r="M489" i="10"/>
  <c r="M488" i="10"/>
  <c r="M487" i="10"/>
  <c r="M486" i="10"/>
  <c r="M485" i="10"/>
  <c r="M484" i="10"/>
  <c r="M483" i="10"/>
  <c r="M482" i="10"/>
  <c r="M481" i="10"/>
  <c r="M480" i="10"/>
  <c r="M479" i="10"/>
  <c r="M478" i="10"/>
  <c r="M477" i="10"/>
  <c r="M476" i="10"/>
  <c r="M475" i="10"/>
  <c r="M474" i="10"/>
  <c r="M473" i="10"/>
  <c r="M472" i="10"/>
  <c r="M471" i="10"/>
  <c r="M470" i="10"/>
  <c r="M469" i="10"/>
  <c r="M468" i="10"/>
  <c r="M467" i="10"/>
  <c r="M466" i="10"/>
  <c r="M465" i="10"/>
  <c r="M464" i="10"/>
  <c r="M463" i="10"/>
  <c r="M462" i="10"/>
  <c r="M461" i="10"/>
  <c r="M460" i="10"/>
  <c r="M459" i="10"/>
  <c r="M458" i="10"/>
  <c r="M457" i="10"/>
  <c r="M456" i="10"/>
  <c r="M455" i="10"/>
  <c r="M454" i="10"/>
  <c r="M453" i="10"/>
  <c r="M452" i="10"/>
  <c r="M451" i="10"/>
  <c r="M450" i="10"/>
  <c r="M449" i="10"/>
  <c r="M448" i="10"/>
  <c r="M447" i="10"/>
  <c r="M446" i="10"/>
  <c r="M445" i="10"/>
  <c r="M444" i="10"/>
  <c r="M443" i="10"/>
  <c r="M442" i="10"/>
  <c r="M441" i="10"/>
  <c r="M440" i="10"/>
  <c r="M439" i="10"/>
  <c r="M438" i="10"/>
  <c r="M437" i="10"/>
  <c r="M436" i="10"/>
  <c r="M435" i="10"/>
  <c r="M434" i="10"/>
  <c r="M433" i="10"/>
  <c r="M432" i="10"/>
  <c r="M431" i="10"/>
  <c r="M430" i="10"/>
  <c r="M429" i="10"/>
  <c r="M428" i="10"/>
  <c r="M427" i="10"/>
  <c r="M426" i="10"/>
  <c r="M425" i="10"/>
  <c r="M424" i="10"/>
  <c r="M423" i="10"/>
  <c r="M422" i="10"/>
  <c r="M421" i="10"/>
  <c r="M420" i="10"/>
  <c r="M419" i="10"/>
  <c r="M418" i="10"/>
  <c r="M417" i="10"/>
  <c r="M416" i="10"/>
  <c r="M415" i="10"/>
  <c r="M414" i="10"/>
  <c r="M413" i="10"/>
  <c r="M412" i="10"/>
  <c r="M411" i="10"/>
  <c r="M410" i="10"/>
  <c r="M409" i="10"/>
  <c r="M408" i="10"/>
  <c r="M407" i="10"/>
  <c r="M406" i="10"/>
  <c r="M405" i="10"/>
  <c r="M404" i="10"/>
  <c r="M403" i="10"/>
  <c r="M402" i="10"/>
  <c r="M401" i="10"/>
  <c r="M400" i="10"/>
  <c r="M399" i="10"/>
  <c r="M398" i="10"/>
  <c r="M397" i="10"/>
  <c r="M396" i="10"/>
  <c r="M395" i="10"/>
  <c r="M394" i="10"/>
  <c r="M393" i="10"/>
  <c r="M392" i="10"/>
  <c r="M391" i="10"/>
  <c r="M390" i="10"/>
  <c r="M389" i="10"/>
  <c r="M388" i="10"/>
  <c r="M387" i="10"/>
  <c r="M386" i="10"/>
  <c r="M385" i="10"/>
  <c r="M384" i="10"/>
  <c r="M383" i="10"/>
  <c r="M382" i="10"/>
  <c r="M381" i="10"/>
  <c r="M380" i="10"/>
  <c r="M379" i="10"/>
  <c r="M378" i="10"/>
  <c r="M377" i="10"/>
  <c r="M376" i="10"/>
  <c r="M375" i="10"/>
  <c r="M374" i="10"/>
  <c r="M373" i="10"/>
  <c r="M372" i="10"/>
  <c r="M371" i="10"/>
  <c r="M370" i="10"/>
  <c r="M369" i="10"/>
  <c r="M368" i="10"/>
  <c r="M367" i="10"/>
  <c r="M366" i="10"/>
  <c r="M365" i="10"/>
  <c r="M364" i="10"/>
  <c r="M363" i="10"/>
  <c r="M362" i="10"/>
  <c r="M361" i="10"/>
  <c r="M360" i="10"/>
  <c r="M359" i="10"/>
  <c r="M358" i="10"/>
  <c r="M357" i="10"/>
  <c r="M356" i="10"/>
  <c r="M355" i="10"/>
  <c r="M354" i="10"/>
  <c r="M353" i="10"/>
  <c r="M352" i="10"/>
  <c r="M351" i="10"/>
  <c r="M350" i="10"/>
  <c r="M349" i="10"/>
  <c r="M348" i="10"/>
  <c r="M347" i="10"/>
  <c r="M346" i="10"/>
  <c r="M345" i="10"/>
  <c r="M344" i="10"/>
  <c r="M343" i="10"/>
  <c r="M342" i="10"/>
  <c r="M341" i="10"/>
  <c r="M340" i="10"/>
  <c r="M339" i="10"/>
  <c r="M338" i="10"/>
  <c r="M337" i="10"/>
  <c r="M336" i="10"/>
  <c r="M335" i="10"/>
  <c r="M334" i="10"/>
  <c r="M333" i="10"/>
  <c r="M332" i="10"/>
  <c r="M331" i="10"/>
  <c r="M330" i="10"/>
  <c r="M329" i="10"/>
  <c r="M328" i="10"/>
  <c r="M327" i="10"/>
  <c r="M326" i="10"/>
  <c r="M325" i="10"/>
  <c r="M324" i="10"/>
  <c r="M323" i="10"/>
  <c r="M322" i="10"/>
  <c r="M321" i="10"/>
  <c r="M320" i="10"/>
  <c r="M319" i="10"/>
  <c r="M318" i="10"/>
  <c r="M317" i="10"/>
  <c r="M316" i="10"/>
  <c r="M315" i="10"/>
  <c r="M314" i="10"/>
  <c r="M313" i="10"/>
  <c r="M312" i="10"/>
  <c r="M311" i="10"/>
  <c r="M310" i="10"/>
  <c r="M309" i="10"/>
  <c r="M308" i="10"/>
  <c r="M307" i="10"/>
  <c r="M306" i="10"/>
  <c r="M305" i="10"/>
  <c r="M304" i="10"/>
  <c r="M303" i="10"/>
  <c r="M302" i="10"/>
  <c r="M301" i="10"/>
  <c r="M300" i="10"/>
  <c r="M299" i="10"/>
  <c r="M298" i="10"/>
  <c r="M297" i="10"/>
  <c r="M296" i="10"/>
  <c r="M295" i="10"/>
  <c r="M294" i="10"/>
  <c r="M293" i="10"/>
  <c r="M292" i="10"/>
  <c r="M291" i="10"/>
  <c r="M290" i="10"/>
  <c r="M289" i="10"/>
  <c r="M288" i="10"/>
  <c r="M287" i="10"/>
  <c r="M286" i="10"/>
  <c r="M285" i="10"/>
  <c r="M284" i="10"/>
  <c r="M283" i="10"/>
  <c r="M282" i="10"/>
  <c r="M281" i="10"/>
  <c r="M280" i="10"/>
  <c r="M279" i="10"/>
  <c r="M278" i="10"/>
  <c r="M277" i="10"/>
  <c r="M276" i="10"/>
  <c r="M275" i="10"/>
  <c r="M274" i="10"/>
  <c r="M273" i="10"/>
  <c r="M272" i="10"/>
  <c r="M271" i="10"/>
  <c r="M270" i="10"/>
  <c r="M269" i="10"/>
  <c r="M268" i="10"/>
  <c r="M267" i="10"/>
  <c r="M266" i="10"/>
  <c r="M265" i="10"/>
  <c r="M264" i="10"/>
  <c r="M263" i="10"/>
  <c r="M262" i="10"/>
  <c r="M261" i="10"/>
  <c r="M260" i="10"/>
  <c r="M259" i="10"/>
  <c r="M258" i="10"/>
  <c r="M257" i="10"/>
  <c r="M256" i="10"/>
  <c r="M255" i="10"/>
  <c r="M254" i="10"/>
  <c r="M253" i="10"/>
  <c r="M252" i="10"/>
  <c r="M251" i="10"/>
  <c r="M250" i="10"/>
  <c r="M249" i="10"/>
  <c r="M248" i="10"/>
  <c r="M247" i="10"/>
  <c r="M246" i="10"/>
  <c r="M245" i="10"/>
  <c r="M244" i="10"/>
  <c r="M243" i="10"/>
  <c r="M242" i="10"/>
  <c r="M241" i="10"/>
  <c r="M240" i="10"/>
  <c r="M239" i="10"/>
  <c r="M238" i="10"/>
  <c r="M237" i="10"/>
  <c r="M236" i="10"/>
  <c r="M235" i="10"/>
  <c r="M234" i="10"/>
  <c r="M233" i="10"/>
  <c r="M232" i="10"/>
  <c r="M231" i="10"/>
  <c r="M230" i="10"/>
  <c r="M229" i="10"/>
  <c r="M228" i="10"/>
  <c r="M227" i="10"/>
  <c r="M226" i="10"/>
  <c r="M225" i="10"/>
  <c r="M224" i="10"/>
  <c r="M223" i="10"/>
  <c r="M222" i="10"/>
  <c r="M221" i="10"/>
  <c r="M220" i="10"/>
  <c r="M219" i="10"/>
  <c r="M218" i="10"/>
  <c r="M217" i="10"/>
  <c r="M216" i="10"/>
  <c r="M215" i="10"/>
  <c r="M214" i="10"/>
  <c r="M213" i="10"/>
  <c r="M212" i="10"/>
  <c r="M211" i="10"/>
  <c r="M210" i="10"/>
  <c r="M209" i="10"/>
  <c r="M208" i="10"/>
  <c r="M207" i="10"/>
  <c r="M206" i="10"/>
  <c r="M205" i="10"/>
  <c r="M204" i="10"/>
  <c r="M203" i="10"/>
  <c r="M202" i="10"/>
  <c r="M201" i="10"/>
  <c r="M200" i="10"/>
  <c r="M199" i="10"/>
  <c r="M198" i="10"/>
  <c r="M197" i="10"/>
  <c r="M196" i="10"/>
  <c r="M195" i="10"/>
  <c r="M194" i="10"/>
  <c r="M193" i="10"/>
  <c r="M192" i="10"/>
  <c r="M191" i="10"/>
  <c r="M190" i="10"/>
  <c r="M189" i="10"/>
  <c r="M188" i="10"/>
  <c r="M187" i="10"/>
  <c r="M186" i="10"/>
  <c r="M185" i="10"/>
  <c r="M184" i="10"/>
  <c r="M183" i="10"/>
  <c r="M182" i="10"/>
  <c r="M181" i="10"/>
  <c r="M180" i="10"/>
  <c r="M179" i="10"/>
  <c r="M178" i="10"/>
  <c r="M177" i="10"/>
  <c r="M176" i="10"/>
  <c r="M175" i="10"/>
  <c r="M174" i="10"/>
  <c r="M173" i="10"/>
  <c r="M172" i="10"/>
  <c r="M171" i="10"/>
  <c r="M170" i="10"/>
  <c r="M169" i="10"/>
  <c r="M168" i="10"/>
  <c r="M167" i="10"/>
  <c r="M166" i="10"/>
  <c r="M165" i="10"/>
  <c r="M164" i="10"/>
  <c r="M163" i="10"/>
  <c r="M162" i="10"/>
  <c r="M161" i="10"/>
  <c r="M160" i="10"/>
  <c r="M159" i="10"/>
  <c r="M158" i="10"/>
  <c r="M157" i="10"/>
  <c r="M156" i="10"/>
  <c r="M155" i="10"/>
  <c r="M154" i="10"/>
  <c r="M153" i="10"/>
  <c r="M152" i="10"/>
  <c r="M151" i="10"/>
  <c r="M150" i="10"/>
  <c r="M149" i="10"/>
  <c r="M148" i="10"/>
  <c r="M147" i="10"/>
  <c r="M146" i="10"/>
  <c r="M145" i="10"/>
  <c r="M144" i="10"/>
  <c r="M143" i="10"/>
  <c r="M142" i="10"/>
  <c r="M141" i="10"/>
  <c r="M140" i="10"/>
  <c r="M139" i="10"/>
  <c r="M138" i="10"/>
  <c r="M137" i="10"/>
  <c r="M136" i="10"/>
  <c r="M135" i="10"/>
  <c r="M134" i="10"/>
  <c r="M133" i="10"/>
  <c r="M132" i="10"/>
  <c r="M131" i="10"/>
  <c r="M130" i="10"/>
  <c r="M129" i="10"/>
  <c r="M128" i="10"/>
  <c r="M127" i="10"/>
  <c r="M126" i="10"/>
  <c r="M125" i="10"/>
  <c r="M124" i="10"/>
  <c r="M123" i="10"/>
  <c r="M122" i="10"/>
  <c r="M121" i="10"/>
  <c r="M120" i="10"/>
  <c r="M119" i="10"/>
  <c r="M118" i="10"/>
  <c r="M117" i="10"/>
  <c r="M116" i="10"/>
  <c r="M115" i="10"/>
  <c r="M106" i="10"/>
  <c r="M103" i="10"/>
  <c r="M102" i="10"/>
  <c r="M101" i="10"/>
  <c r="M100" i="10"/>
  <c r="M99" i="10"/>
  <c r="M98" i="10"/>
  <c r="M94" i="10"/>
  <c r="M93" i="10"/>
  <c r="M92" i="10"/>
  <c r="M91" i="10"/>
  <c r="M90" i="10"/>
  <c r="M89" i="10"/>
  <c r="M88" i="10"/>
  <c r="M87" i="10"/>
  <c r="M86" i="10"/>
  <c r="M85" i="10"/>
  <c r="M84" i="10"/>
  <c r="M83" i="10"/>
  <c r="M82" i="10"/>
  <c r="M81" i="10"/>
  <c r="M80" i="10"/>
  <c r="M79" i="10"/>
  <c r="M78" i="10"/>
  <c r="M77" i="10"/>
  <c r="M76" i="10"/>
  <c r="M75" i="10"/>
  <c r="M74" i="10"/>
  <c r="M73" i="10"/>
  <c r="M72" i="10"/>
  <c r="M71" i="10"/>
  <c r="M70" i="10"/>
  <c r="M69" i="10"/>
  <c r="M68" i="10"/>
  <c r="M67" i="10"/>
  <c r="M66" i="10"/>
  <c r="M64" i="10"/>
  <c r="M63" i="10"/>
  <c r="M62" i="10"/>
  <c r="M59" i="10"/>
  <c r="M57" i="10"/>
  <c r="M56" i="10"/>
  <c r="M55" i="10"/>
  <c r="M51" i="10"/>
  <c r="M50" i="10"/>
  <c r="M47" i="10"/>
  <c r="M46" i="10"/>
  <c r="M45" i="10"/>
  <c r="M42" i="10"/>
  <c r="M38" i="10"/>
  <c r="M36" i="10"/>
  <c r="M35" i="10"/>
  <c r="M34" i="10"/>
  <c r="M33" i="10"/>
  <c r="M32" i="10"/>
  <c r="M31" i="10"/>
  <c r="M30" i="10"/>
  <c r="M29" i="10"/>
  <c r="M28" i="10"/>
  <c r="M26" i="10"/>
  <c r="M25" i="10"/>
  <c r="M23" i="10"/>
  <c r="M22" i="10"/>
  <c r="M21" i="10"/>
  <c r="M20" i="10"/>
  <c r="M19" i="10"/>
  <c r="M17" i="10"/>
  <c r="M16" i="10"/>
  <c r="M15" i="10"/>
  <c r="M14" i="10"/>
  <c r="M11" i="10"/>
  <c r="M10" i="10"/>
  <c r="M9" i="10"/>
  <c r="M8" i="10"/>
  <c r="M13" i="10"/>
  <c r="M12" i="10"/>
  <c r="M18" i="10"/>
  <c r="M27" i="10"/>
  <c r="M41" i="10"/>
  <c r="M39" i="10"/>
  <c r="M48" i="10"/>
  <c r="M49" i="10"/>
  <c r="M54" i="10"/>
  <c r="M53" i="10"/>
  <c r="M52" i="10"/>
  <c r="M44" i="10"/>
  <c r="M40" i="10"/>
  <c r="M43" i="10"/>
  <c r="M731" i="10"/>
  <c r="M61" i="10"/>
  <c r="M65" i="10"/>
  <c r="M58" i="10"/>
  <c r="M60" i="10"/>
  <c r="M732" i="10"/>
  <c r="M733" i="10"/>
  <c r="M97" i="10"/>
  <c r="M96" i="10"/>
  <c r="M114" i="10"/>
  <c r="M109" i="10"/>
  <c r="M110" i="10"/>
  <c r="M113" i="10"/>
  <c r="M112" i="10"/>
  <c r="M111" i="10"/>
  <c r="M108" i="10"/>
  <c r="M107" i="10"/>
  <c r="M95" i="10"/>
  <c r="M105" i="10"/>
  <c r="M104" i="10"/>
  <c r="K562" i="11"/>
  <c r="G566" i="10"/>
  <c r="K553" i="11"/>
  <c r="G557" i="10"/>
  <c r="K544" i="11"/>
  <c r="G548" i="10"/>
  <c r="K535" i="11"/>
  <c r="G539" i="10"/>
  <c r="K526" i="11"/>
  <c r="G530" i="10"/>
  <c r="K559" i="11"/>
  <c r="G563" i="10"/>
  <c r="K550" i="11"/>
  <c r="G554" i="10"/>
  <c r="K541" i="11"/>
  <c r="G545" i="10"/>
  <c r="K538" i="11"/>
  <c r="G542" i="10"/>
  <c r="K530" i="11"/>
  <c r="G534" i="10"/>
  <c r="K523" i="11"/>
  <c r="G527" i="10"/>
  <c r="K521" i="11"/>
  <c r="G525" i="10"/>
  <c r="K519" i="11"/>
  <c r="G523" i="10"/>
  <c r="K518" i="11"/>
  <c r="G522" i="10"/>
  <c r="K516" i="11"/>
  <c r="G520" i="10"/>
  <c r="K515" i="11"/>
  <c r="G519" i="10"/>
  <c r="K513" i="11"/>
  <c r="G517" i="10"/>
  <c r="K510" i="11"/>
  <c r="G514" i="10"/>
  <c r="K508" i="11"/>
  <c r="G512" i="10"/>
  <c r="K506" i="11"/>
  <c r="G510" i="10"/>
  <c r="K504" i="11"/>
  <c r="G508" i="10"/>
  <c r="K503" i="11"/>
  <c r="G507" i="10"/>
  <c r="K501" i="11"/>
  <c r="G505" i="10"/>
  <c r="K499" i="11"/>
  <c r="G503" i="10"/>
  <c r="K496" i="11"/>
  <c r="G500" i="10"/>
  <c r="K494" i="11"/>
  <c r="G498" i="10"/>
  <c r="K493" i="11"/>
  <c r="G497" i="10"/>
  <c r="K491" i="11"/>
  <c r="G495" i="10"/>
  <c r="K489" i="11"/>
  <c r="G493" i="10"/>
  <c r="K487" i="11"/>
  <c r="G491" i="10"/>
  <c r="K485" i="11"/>
  <c r="G489" i="10"/>
  <c r="K483" i="11"/>
  <c r="G487" i="10"/>
  <c r="K481" i="11"/>
  <c r="G485" i="10"/>
  <c r="K479" i="11"/>
  <c r="G483" i="10"/>
  <c r="K478" i="11"/>
  <c r="G482" i="10"/>
  <c r="K476" i="11"/>
  <c r="G480" i="10"/>
  <c r="K474" i="11"/>
  <c r="G478" i="10"/>
  <c r="K472" i="11"/>
  <c r="G476" i="10"/>
  <c r="K470" i="11"/>
  <c r="G474" i="10"/>
  <c r="K468" i="11"/>
  <c r="G472" i="10"/>
  <c r="K466" i="11"/>
  <c r="G470" i="10"/>
  <c r="K464" i="11"/>
  <c r="G468" i="10"/>
  <c r="K463" i="11"/>
  <c r="G467" i="10"/>
  <c r="K461" i="11"/>
  <c r="G465" i="10"/>
  <c r="K459" i="11"/>
  <c r="G463" i="10"/>
  <c r="K457" i="11"/>
  <c r="G461" i="10"/>
  <c r="K455" i="11"/>
  <c r="G459" i="10"/>
  <c r="K453" i="11"/>
  <c r="G457" i="10"/>
  <c r="K450" i="11"/>
  <c r="G454" i="10"/>
  <c r="K448" i="11"/>
  <c r="G452" i="10"/>
  <c r="K446" i="11"/>
  <c r="G450" i="10"/>
  <c r="K443" i="11"/>
  <c r="G447" i="10"/>
  <c r="K441" i="11"/>
  <c r="G445" i="10"/>
  <c r="K439" i="11"/>
  <c r="G443" i="10"/>
  <c r="K437" i="11"/>
  <c r="G441" i="10"/>
  <c r="K435" i="11"/>
  <c r="G439" i="10"/>
  <c r="K433" i="11"/>
  <c r="G437" i="10"/>
  <c r="K431" i="11"/>
  <c r="G435" i="10"/>
  <c r="K428" i="11"/>
  <c r="G432" i="10"/>
  <c r="K426" i="11"/>
  <c r="G430" i="10"/>
  <c r="K423" i="11"/>
  <c r="G427" i="10"/>
  <c r="K421" i="11"/>
  <c r="G425" i="10"/>
  <c r="K419" i="11"/>
  <c r="G423" i="10"/>
  <c r="K417" i="11"/>
  <c r="G421" i="10"/>
  <c r="K568" i="11"/>
  <c r="G572" i="10"/>
  <c r="K565" i="11"/>
  <c r="G569" i="10"/>
  <c r="K556" i="11"/>
  <c r="G560" i="10"/>
  <c r="K547" i="11"/>
  <c r="G551" i="10"/>
  <c r="K532" i="11"/>
  <c r="G536" i="10"/>
  <c r="K529" i="11"/>
  <c r="G533" i="10"/>
  <c r="K569" i="11"/>
  <c r="G573" i="10"/>
  <c r="K566" i="11"/>
  <c r="G570" i="10"/>
  <c r="K563" i="11"/>
  <c r="G567" i="10"/>
  <c r="K560" i="11"/>
  <c r="G564" i="10"/>
  <c r="K557" i="11"/>
  <c r="G561" i="10"/>
  <c r="K554" i="11"/>
  <c r="G558" i="10"/>
  <c r="K551" i="11"/>
  <c r="G555" i="10"/>
  <c r="K548" i="11"/>
  <c r="G552" i="10"/>
  <c r="K545" i="11"/>
  <c r="G549" i="10"/>
  <c r="K542" i="11"/>
  <c r="G546" i="10"/>
  <c r="K539" i="11"/>
  <c r="G543" i="10"/>
  <c r="K536" i="11"/>
  <c r="G540" i="10"/>
  <c r="K533" i="11"/>
  <c r="G537" i="10"/>
  <c r="K527" i="11"/>
  <c r="G531" i="10"/>
  <c r="K524" i="11"/>
  <c r="G528" i="10"/>
  <c r="K522" i="11"/>
  <c r="G526" i="10"/>
  <c r="K520" i="11"/>
  <c r="G524" i="10"/>
  <c r="K517" i="11"/>
  <c r="G521" i="10"/>
  <c r="K514" i="11"/>
  <c r="G518" i="10"/>
  <c r="K512" i="11"/>
  <c r="G516" i="10"/>
  <c r="K511" i="11"/>
  <c r="G515" i="10"/>
  <c r="K509" i="11"/>
  <c r="G513" i="10"/>
  <c r="K507" i="11"/>
  <c r="G511" i="10"/>
  <c r="K505" i="11"/>
  <c r="G509" i="10"/>
  <c r="K502" i="11"/>
  <c r="G506" i="10"/>
  <c r="K500" i="11"/>
  <c r="G504" i="10"/>
  <c r="K498" i="11"/>
  <c r="G502" i="10"/>
  <c r="K497" i="11"/>
  <c r="G501" i="10"/>
  <c r="K495" i="11"/>
  <c r="G499" i="10"/>
  <c r="K492" i="11"/>
  <c r="G496" i="10"/>
  <c r="K490" i="11"/>
  <c r="G494" i="10"/>
  <c r="K488" i="11"/>
  <c r="G492" i="10"/>
  <c r="K486" i="11"/>
  <c r="G490" i="10"/>
  <c r="K484" i="11"/>
  <c r="G488" i="10"/>
  <c r="K482" i="11"/>
  <c r="G486" i="10"/>
  <c r="K480" i="11"/>
  <c r="G484" i="10"/>
  <c r="K477" i="11"/>
  <c r="G481" i="10"/>
  <c r="K475" i="11"/>
  <c r="G479" i="10"/>
  <c r="K473" i="11"/>
  <c r="G477" i="10"/>
  <c r="K471" i="11"/>
  <c r="G475" i="10"/>
  <c r="K469" i="11"/>
  <c r="G473" i="10"/>
  <c r="K467" i="11"/>
  <c r="G471" i="10"/>
  <c r="K465" i="11"/>
  <c r="G469" i="10"/>
  <c r="K462" i="11"/>
  <c r="G466" i="10"/>
  <c r="K460" i="11"/>
  <c r="G464" i="10"/>
  <c r="K458" i="11"/>
  <c r="G462" i="10"/>
  <c r="K456" i="11"/>
  <c r="G460" i="10"/>
  <c r="K454" i="11"/>
  <c r="G458" i="10"/>
  <c r="K452" i="11"/>
  <c r="G456" i="10"/>
  <c r="K451" i="11"/>
  <c r="G455" i="10"/>
  <c r="K449" i="11"/>
  <c r="G453" i="10"/>
  <c r="K447" i="11"/>
  <c r="G451" i="10"/>
  <c r="K445" i="11"/>
  <c r="G449" i="10"/>
  <c r="K444" i="11"/>
  <c r="G448" i="10"/>
  <c r="K442" i="11"/>
  <c r="G446" i="10"/>
  <c r="K440" i="11"/>
  <c r="G444" i="10"/>
  <c r="K438" i="11"/>
  <c r="G442" i="10"/>
  <c r="K436" i="11"/>
  <c r="G440" i="10"/>
  <c r="K434" i="11"/>
  <c r="G438" i="10"/>
  <c r="K432" i="11"/>
  <c r="G436" i="10"/>
  <c r="K430" i="11"/>
  <c r="G434" i="10"/>
  <c r="K429" i="11"/>
  <c r="G433" i="10"/>
  <c r="K427" i="11"/>
  <c r="G431" i="10"/>
  <c r="K425" i="11"/>
  <c r="G429" i="10"/>
  <c r="K424" i="11"/>
  <c r="G428" i="10"/>
  <c r="K422" i="11"/>
  <c r="G426" i="10"/>
  <c r="K420" i="11"/>
  <c r="G424" i="10"/>
  <c r="K418" i="11"/>
  <c r="G422" i="10"/>
  <c r="K416" i="11"/>
  <c r="G420" i="10"/>
  <c r="K415" i="11"/>
  <c r="G419" i="10"/>
  <c r="K414" i="11"/>
  <c r="G418" i="10"/>
  <c r="K413" i="11"/>
  <c r="G417" i="10"/>
  <c r="K412" i="11"/>
  <c r="G416" i="10"/>
  <c r="K411" i="11"/>
  <c r="G415" i="10"/>
  <c r="K410" i="11"/>
  <c r="G414" i="10"/>
  <c r="K409" i="11"/>
  <c r="G413" i="10"/>
  <c r="K408" i="11"/>
  <c r="G412" i="10"/>
  <c r="K407" i="11"/>
  <c r="G411" i="10"/>
  <c r="K406" i="11"/>
  <c r="G410" i="10"/>
  <c r="K405" i="11"/>
  <c r="G409" i="10"/>
  <c r="K404" i="11"/>
  <c r="G408" i="10"/>
  <c r="K403" i="11"/>
  <c r="G407" i="10"/>
  <c r="K402" i="11"/>
  <c r="G406" i="10"/>
  <c r="K401" i="11"/>
  <c r="G405" i="10"/>
  <c r="K400" i="11"/>
  <c r="G404" i="10"/>
  <c r="K399" i="11"/>
  <c r="G403" i="10"/>
  <c r="K398" i="11"/>
  <c r="G402" i="10"/>
  <c r="K397" i="11"/>
  <c r="G401" i="10"/>
  <c r="G116" i="10"/>
  <c r="K88" i="11"/>
  <c r="G92" i="10"/>
  <c r="K59" i="11"/>
  <c r="G63" i="10"/>
  <c r="K53" i="11"/>
  <c r="G57" i="10"/>
  <c r="K41" i="11"/>
  <c r="G45" i="10"/>
  <c r="K30" i="11"/>
  <c r="G34" i="10"/>
  <c r="L20" i="10"/>
  <c r="N20" i="10"/>
  <c r="L19" i="10"/>
  <c r="N19" i="10"/>
  <c r="L8" i="10"/>
  <c r="N8" i="10"/>
  <c r="K9" i="11"/>
  <c r="G13" i="10"/>
  <c r="L12" i="10"/>
  <c r="N12" i="10"/>
  <c r="K17" i="11"/>
  <c r="G21" i="10"/>
  <c r="K14" i="11"/>
  <c r="G18" i="10"/>
  <c r="K29" i="11"/>
  <c r="G33" i="10"/>
  <c r="L27" i="10"/>
  <c r="N27" i="10"/>
  <c r="K46" i="11"/>
  <c r="G50" i="10"/>
  <c r="K48" i="11"/>
  <c r="G52" i="10"/>
  <c r="K40" i="11"/>
  <c r="G44" i="10"/>
  <c r="K36" i="11"/>
  <c r="G40" i="10"/>
  <c r="K727" i="11"/>
  <c r="G731" i="10"/>
  <c r="K57" i="11"/>
  <c r="G61" i="10"/>
  <c r="D4" i="11"/>
  <c r="C8" i="10"/>
  <c r="D7" i="11"/>
  <c r="C11" i="10"/>
  <c r="D10" i="11"/>
  <c r="C14" i="10"/>
  <c r="D13" i="11"/>
  <c r="C17" i="10"/>
  <c r="D16" i="11"/>
  <c r="C20" i="10"/>
  <c r="D19" i="11"/>
  <c r="C23" i="10"/>
  <c r="D22" i="11"/>
  <c r="C26" i="10"/>
  <c r="D25" i="11"/>
  <c r="C29" i="10"/>
  <c r="D28" i="11"/>
  <c r="C32" i="10"/>
  <c r="D31" i="11"/>
  <c r="C35" i="10"/>
  <c r="K396" i="11"/>
  <c r="G400" i="10"/>
  <c r="K394" i="11"/>
  <c r="G398" i="10"/>
  <c r="K392" i="11"/>
  <c r="G396" i="10"/>
  <c r="K390" i="11"/>
  <c r="G394" i="10"/>
  <c r="K388" i="11"/>
  <c r="G392" i="10"/>
  <c r="K386" i="11"/>
  <c r="G390" i="10"/>
  <c r="K384" i="11"/>
  <c r="G388" i="10"/>
  <c r="K383" i="11"/>
  <c r="G387" i="10"/>
  <c r="K381" i="11"/>
  <c r="G385" i="10"/>
  <c r="K379" i="11"/>
  <c r="G383" i="10"/>
  <c r="K377" i="11"/>
  <c r="G381" i="10"/>
  <c r="K375" i="11"/>
  <c r="G379" i="10"/>
  <c r="K372" i="11"/>
  <c r="G376" i="10"/>
  <c r="K370" i="11"/>
  <c r="G374" i="10"/>
  <c r="K368" i="11"/>
  <c r="G372" i="10"/>
  <c r="K366" i="11"/>
  <c r="G370" i="10"/>
  <c r="K364" i="11"/>
  <c r="G368" i="10"/>
  <c r="K362" i="11"/>
  <c r="G366" i="10"/>
  <c r="K360" i="11"/>
  <c r="G364" i="10"/>
  <c r="K358" i="11"/>
  <c r="G362" i="10"/>
  <c r="K356" i="11"/>
  <c r="G360" i="10"/>
  <c r="K354" i="11"/>
  <c r="G358" i="10"/>
  <c r="K352" i="11"/>
  <c r="G356" i="10"/>
  <c r="K350" i="11"/>
  <c r="G354" i="10"/>
  <c r="K348" i="11"/>
  <c r="G352" i="10"/>
  <c r="K346" i="11"/>
  <c r="G350" i="10"/>
  <c r="K344" i="11"/>
  <c r="G348" i="10"/>
  <c r="K342" i="11"/>
  <c r="G346" i="10"/>
  <c r="K340" i="11"/>
  <c r="G344" i="10"/>
  <c r="K338" i="11"/>
  <c r="G342" i="10"/>
  <c r="K335" i="11"/>
  <c r="G339" i="10"/>
  <c r="K333" i="11"/>
  <c r="G337" i="10"/>
  <c r="K331" i="11"/>
  <c r="G335" i="10"/>
  <c r="K329" i="11"/>
  <c r="G333" i="10"/>
  <c r="K327" i="11"/>
  <c r="G331" i="10"/>
  <c r="K325" i="11"/>
  <c r="G329" i="10"/>
  <c r="K323" i="11"/>
  <c r="G327" i="10"/>
  <c r="K320" i="11"/>
  <c r="G324" i="10"/>
  <c r="K318" i="11"/>
  <c r="G322" i="10"/>
  <c r="K316" i="11"/>
  <c r="G320" i="10"/>
  <c r="K314" i="11"/>
  <c r="G318" i="10"/>
  <c r="K312" i="11"/>
  <c r="G316" i="10"/>
  <c r="K310" i="11"/>
  <c r="G314" i="10"/>
  <c r="K309" i="11"/>
  <c r="G313" i="10"/>
  <c r="K308" i="11"/>
  <c r="G312" i="10"/>
  <c r="K307" i="11"/>
  <c r="G311" i="10"/>
  <c r="K306" i="11"/>
  <c r="G310" i="10"/>
  <c r="K305" i="11"/>
  <c r="G309" i="10"/>
  <c r="K304" i="11"/>
  <c r="G308" i="10"/>
  <c r="K303" i="11"/>
  <c r="G307" i="10"/>
  <c r="K302" i="11"/>
  <c r="G306" i="10"/>
  <c r="K301" i="11"/>
  <c r="G305" i="10"/>
  <c r="K300" i="11"/>
  <c r="G304" i="10"/>
  <c r="K299" i="11"/>
  <c r="G303" i="10"/>
  <c r="K298" i="11"/>
  <c r="G302" i="10"/>
  <c r="K297" i="11"/>
  <c r="G301" i="10"/>
  <c r="K296" i="11"/>
  <c r="G300" i="10"/>
  <c r="K295" i="11"/>
  <c r="G299" i="10"/>
  <c r="K294" i="11"/>
  <c r="G298" i="10"/>
  <c r="K293" i="11"/>
  <c r="G297" i="10"/>
  <c r="K292" i="11"/>
  <c r="G296" i="10"/>
  <c r="K291" i="11"/>
  <c r="G295" i="10"/>
  <c r="K290" i="11"/>
  <c r="G294" i="10"/>
  <c r="K289" i="11"/>
  <c r="G293" i="10"/>
  <c r="K288" i="11"/>
  <c r="G292" i="10"/>
  <c r="K287" i="11"/>
  <c r="G291" i="10"/>
  <c r="K286" i="11"/>
  <c r="G290" i="10"/>
  <c r="K285" i="11"/>
  <c r="G289" i="10"/>
  <c r="K284" i="11"/>
  <c r="G288" i="10"/>
  <c r="K283" i="11"/>
  <c r="G287" i="10"/>
  <c r="K282" i="11"/>
  <c r="G286" i="10"/>
  <c r="K281" i="11"/>
  <c r="G285" i="10"/>
  <c r="K280" i="11"/>
  <c r="G284" i="10"/>
  <c r="K279" i="11"/>
  <c r="G283" i="10"/>
  <c r="K278" i="11"/>
  <c r="G282" i="10"/>
  <c r="K277" i="11"/>
  <c r="G281" i="10"/>
  <c r="K276" i="11"/>
  <c r="G280" i="10"/>
  <c r="K275" i="11"/>
  <c r="G279" i="10"/>
  <c r="K274" i="11"/>
  <c r="G278" i="10"/>
  <c r="K273" i="11"/>
  <c r="G277" i="10"/>
  <c r="K272" i="11"/>
  <c r="G276" i="10"/>
  <c r="K271" i="11"/>
  <c r="G275" i="10"/>
  <c r="K270" i="11"/>
  <c r="G274" i="10"/>
  <c r="K269" i="11"/>
  <c r="G273" i="10"/>
  <c r="K268" i="11"/>
  <c r="G272" i="10"/>
  <c r="K267" i="11"/>
  <c r="G271" i="10"/>
  <c r="K266" i="11"/>
  <c r="G270" i="10"/>
  <c r="K265" i="11"/>
  <c r="G269" i="10"/>
  <c r="K264" i="11"/>
  <c r="G268" i="10"/>
  <c r="K263" i="11"/>
  <c r="G267" i="10"/>
  <c r="K262" i="11"/>
  <c r="G266" i="10"/>
  <c r="K261" i="11"/>
  <c r="G265" i="10"/>
  <c r="K260" i="11"/>
  <c r="G264" i="10"/>
  <c r="K259" i="11"/>
  <c r="G263" i="10"/>
  <c r="K258" i="11"/>
  <c r="G262" i="10"/>
  <c r="K257" i="11"/>
  <c r="G261" i="10"/>
  <c r="K256" i="11"/>
  <c r="G260" i="10"/>
  <c r="K255" i="11"/>
  <c r="G259" i="10"/>
  <c r="K254" i="11"/>
  <c r="G258" i="10"/>
  <c r="K253" i="11"/>
  <c r="G257" i="10"/>
  <c r="K252" i="11"/>
  <c r="G256" i="10"/>
  <c r="K251" i="11"/>
  <c r="G255" i="10"/>
  <c r="K250" i="11"/>
  <c r="G254" i="10"/>
  <c r="K249" i="11"/>
  <c r="G253" i="10"/>
  <c r="K248" i="11"/>
  <c r="G252" i="10"/>
  <c r="K247" i="11"/>
  <c r="G251" i="10"/>
  <c r="K246" i="11"/>
  <c r="G250" i="10"/>
  <c r="K245" i="11"/>
  <c r="G249" i="10"/>
  <c r="K244" i="11"/>
  <c r="G248" i="10"/>
  <c r="K243" i="11"/>
  <c r="G247" i="10"/>
  <c r="K242" i="11"/>
  <c r="G246" i="10"/>
  <c r="K241" i="11"/>
  <c r="G245" i="10"/>
  <c r="K240" i="11"/>
  <c r="G244" i="10"/>
  <c r="K239" i="11"/>
  <c r="G243" i="10"/>
  <c r="K238" i="11"/>
  <c r="G242" i="10"/>
  <c r="K237" i="11"/>
  <c r="G241" i="10"/>
  <c r="K236" i="11"/>
  <c r="G240" i="10"/>
  <c r="K235" i="11"/>
  <c r="G239" i="10"/>
  <c r="K234" i="11"/>
  <c r="G238" i="10"/>
  <c r="K233" i="11"/>
  <c r="G237" i="10"/>
  <c r="K232" i="11"/>
  <c r="G236" i="10"/>
  <c r="K231" i="11"/>
  <c r="G235" i="10"/>
  <c r="K230" i="11"/>
  <c r="G234" i="10"/>
  <c r="K229" i="11"/>
  <c r="G233" i="10"/>
  <c r="K228" i="11"/>
  <c r="G232" i="10"/>
  <c r="K227" i="11"/>
  <c r="G231" i="10"/>
  <c r="K226" i="11"/>
  <c r="G230" i="10"/>
  <c r="K225" i="11"/>
  <c r="G229" i="10"/>
  <c r="K224" i="11"/>
  <c r="G228" i="10"/>
  <c r="K223" i="11"/>
  <c r="G227" i="10"/>
  <c r="K222" i="11"/>
  <c r="G226" i="10"/>
  <c r="K221" i="11"/>
  <c r="G225" i="10"/>
  <c r="K220" i="11"/>
  <c r="G224" i="10"/>
  <c r="K219" i="11"/>
  <c r="G223" i="10"/>
  <c r="K218" i="11"/>
  <c r="G222" i="10"/>
  <c r="K217" i="11"/>
  <c r="G221" i="10"/>
  <c r="K216" i="11"/>
  <c r="G220" i="10"/>
  <c r="K215" i="11"/>
  <c r="G219" i="10"/>
  <c r="K214" i="11"/>
  <c r="G218" i="10"/>
  <c r="K213" i="11"/>
  <c r="G217" i="10"/>
  <c r="K212" i="11"/>
  <c r="G216" i="10"/>
  <c r="K211" i="11"/>
  <c r="G215" i="10"/>
  <c r="K210" i="11"/>
  <c r="G214" i="10"/>
  <c r="K209" i="11"/>
  <c r="G213" i="10"/>
  <c r="K208" i="11"/>
  <c r="G212" i="10"/>
  <c r="K207" i="11"/>
  <c r="G211" i="10"/>
  <c r="K206" i="11"/>
  <c r="G210" i="10"/>
  <c r="K205" i="11"/>
  <c r="G209" i="10"/>
  <c r="K204" i="11"/>
  <c r="G208" i="10"/>
  <c r="K203" i="11"/>
  <c r="G207" i="10"/>
  <c r="K202" i="11"/>
  <c r="G206" i="10"/>
  <c r="K201" i="11"/>
  <c r="G205" i="10"/>
  <c r="K200" i="11"/>
  <c r="G204" i="10"/>
  <c r="K199" i="11"/>
  <c r="G203" i="10"/>
  <c r="K198" i="11"/>
  <c r="G202" i="10"/>
  <c r="K197" i="11"/>
  <c r="G201" i="10"/>
  <c r="K196" i="11"/>
  <c r="G200" i="10"/>
  <c r="K195" i="11"/>
  <c r="G199" i="10"/>
  <c r="K194" i="11"/>
  <c r="G198" i="10"/>
  <c r="K193" i="11"/>
  <c r="G197" i="10"/>
  <c r="K192" i="11"/>
  <c r="G196" i="10"/>
  <c r="K191" i="11"/>
  <c r="G195" i="10"/>
  <c r="K190" i="11"/>
  <c r="G194" i="10"/>
  <c r="K189" i="11"/>
  <c r="G193" i="10"/>
  <c r="K188" i="11"/>
  <c r="G192" i="10"/>
  <c r="K187" i="11"/>
  <c r="G191" i="10"/>
  <c r="K186" i="11"/>
  <c r="G190" i="10"/>
  <c r="K185" i="11"/>
  <c r="G189" i="10"/>
  <c r="K184" i="11"/>
  <c r="G188" i="10"/>
  <c r="K183" i="11"/>
  <c r="G187" i="10"/>
  <c r="K182" i="11"/>
  <c r="G186" i="10"/>
  <c r="K181" i="11"/>
  <c r="G185" i="10"/>
  <c r="K180" i="11"/>
  <c r="G184" i="10"/>
  <c r="K179" i="11"/>
  <c r="G183" i="10"/>
  <c r="K178" i="11"/>
  <c r="G182" i="10"/>
  <c r="K177" i="11"/>
  <c r="G181" i="10"/>
  <c r="K176" i="11"/>
  <c r="G180" i="10"/>
  <c r="K175" i="11"/>
  <c r="G179" i="10"/>
  <c r="K174" i="11"/>
  <c r="G178" i="10"/>
  <c r="K173" i="11"/>
  <c r="G177" i="10"/>
  <c r="K172" i="11"/>
  <c r="G176" i="10"/>
  <c r="K171" i="11"/>
  <c r="G175" i="10"/>
  <c r="K170" i="11"/>
  <c r="G174" i="10"/>
  <c r="K169" i="11"/>
  <c r="G173" i="10"/>
  <c r="K168" i="11"/>
  <c r="G172" i="10"/>
  <c r="K167" i="11"/>
  <c r="G171" i="10"/>
  <c r="K166" i="11"/>
  <c r="G170" i="10"/>
  <c r="K165" i="11"/>
  <c r="G169" i="10"/>
  <c r="K164" i="11"/>
  <c r="G168" i="10"/>
  <c r="K163" i="11"/>
  <c r="G167" i="10"/>
  <c r="K162" i="11"/>
  <c r="G166" i="10"/>
  <c r="K161" i="11"/>
  <c r="G165" i="10"/>
  <c r="K160" i="11"/>
  <c r="G164" i="10"/>
  <c r="K159" i="11"/>
  <c r="G163" i="10"/>
  <c r="K158" i="11"/>
  <c r="G162" i="10"/>
  <c r="K157" i="11"/>
  <c r="G161" i="10"/>
  <c r="K156" i="11"/>
  <c r="G160" i="10"/>
  <c r="K155" i="11"/>
  <c r="G159" i="10"/>
  <c r="K154" i="11"/>
  <c r="G158" i="10"/>
  <c r="K153" i="11"/>
  <c r="G157" i="10"/>
  <c r="K152" i="11"/>
  <c r="G156" i="10"/>
  <c r="K151" i="11"/>
  <c r="G155" i="10"/>
  <c r="K150" i="11"/>
  <c r="G154" i="10"/>
  <c r="K149" i="11"/>
  <c r="G153" i="10"/>
  <c r="K148" i="11"/>
  <c r="G152" i="10"/>
  <c r="G151" i="10"/>
  <c r="G150" i="10"/>
  <c r="G149" i="10"/>
  <c r="G148" i="10"/>
  <c r="G147" i="10"/>
  <c r="G146" i="10"/>
  <c r="G145" i="10"/>
  <c r="G144" i="10"/>
  <c r="G143" i="10"/>
  <c r="G142" i="10"/>
  <c r="G141" i="10"/>
  <c r="G140" i="10"/>
  <c r="G139" i="10"/>
  <c r="G138" i="10"/>
  <c r="G137" i="10"/>
  <c r="G136" i="10"/>
  <c r="G135" i="10"/>
  <c r="G134" i="10"/>
  <c r="G133" i="10"/>
  <c r="G132" i="10"/>
  <c r="G131" i="10"/>
  <c r="G130" i="10"/>
  <c r="G129" i="10"/>
  <c r="G128" i="10"/>
  <c r="G127" i="10"/>
  <c r="G126" i="10"/>
  <c r="G125" i="10"/>
  <c r="G124" i="10"/>
  <c r="G123" i="10"/>
  <c r="G122" i="10"/>
  <c r="G121" i="10"/>
  <c r="G120" i="10"/>
  <c r="G119" i="10"/>
  <c r="G118" i="10"/>
  <c r="G117" i="10"/>
  <c r="K102" i="11"/>
  <c r="G106" i="10"/>
  <c r="K98" i="11"/>
  <c r="G102" i="10"/>
  <c r="K97" i="11"/>
  <c r="G101" i="10"/>
  <c r="K85" i="11"/>
  <c r="G89" i="10"/>
  <c r="K78" i="11"/>
  <c r="G82" i="10"/>
  <c r="K77" i="11"/>
  <c r="G81" i="10"/>
  <c r="K75" i="11"/>
  <c r="G79" i="10"/>
  <c r="K64" i="11"/>
  <c r="G68" i="10"/>
  <c r="K58" i="11"/>
  <c r="G62" i="10"/>
  <c r="K22" i="11"/>
  <c r="G26" i="10"/>
  <c r="K19" i="11"/>
  <c r="G23" i="10"/>
  <c r="K12" i="11"/>
  <c r="G16" i="10"/>
  <c r="K395" i="11"/>
  <c r="G399" i="10"/>
  <c r="K393" i="11"/>
  <c r="G397" i="10"/>
  <c r="K391" i="11"/>
  <c r="G395" i="10"/>
  <c r="K389" i="11"/>
  <c r="G393" i="10"/>
  <c r="K387" i="11"/>
  <c r="G391" i="10"/>
  <c r="K385" i="11"/>
  <c r="G389" i="10"/>
  <c r="K382" i="11"/>
  <c r="G386" i="10"/>
  <c r="K380" i="11"/>
  <c r="G384" i="10"/>
  <c r="K378" i="11"/>
  <c r="G382" i="10"/>
  <c r="K376" i="11"/>
  <c r="G380" i="10"/>
  <c r="K374" i="11"/>
  <c r="G378" i="10"/>
  <c r="K373" i="11"/>
  <c r="G377" i="10"/>
  <c r="K371" i="11"/>
  <c r="G375" i="10"/>
  <c r="K369" i="11"/>
  <c r="G373" i="10"/>
  <c r="K367" i="11"/>
  <c r="G371" i="10"/>
  <c r="K365" i="11"/>
  <c r="G369" i="10"/>
  <c r="K363" i="11"/>
  <c r="G367" i="10"/>
  <c r="K361" i="11"/>
  <c r="G365" i="10"/>
  <c r="K359" i="11"/>
  <c r="G363" i="10"/>
  <c r="K357" i="11"/>
  <c r="G361" i="10"/>
  <c r="K355" i="11"/>
  <c r="G359" i="10"/>
  <c r="K353" i="11"/>
  <c r="G357" i="10"/>
  <c r="K351" i="11"/>
  <c r="G355" i="10"/>
  <c r="K349" i="11"/>
  <c r="G353" i="10"/>
  <c r="K347" i="11"/>
  <c r="G351" i="10"/>
  <c r="K345" i="11"/>
  <c r="G349" i="10"/>
  <c r="K343" i="11"/>
  <c r="G347" i="10"/>
  <c r="K341" i="11"/>
  <c r="G345" i="10"/>
  <c r="K339" i="11"/>
  <c r="G343" i="10"/>
  <c r="K337" i="11"/>
  <c r="G341" i="10"/>
  <c r="K336" i="11"/>
  <c r="G340" i="10"/>
  <c r="K334" i="11"/>
  <c r="G338" i="10"/>
  <c r="K332" i="11"/>
  <c r="G336" i="10"/>
  <c r="K330" i="11"/>
  <c r="G334" i="10"/>
  <c r="K328" i="11"/>
  <c r="G332" i="10"/>
  <c r="K326" i="11"/>
  <c r="G330" i="10"/>
  <c r="K324" i="11"/>
  <c r="G328" i="10"/>
  <c r="K322" i="11"/>
  <c r="G326" i="10"/>
  <c r="K321" i="11"/>
  <c r="G325" i="10"/>
  <c r="K319" i="11"/>
  <c r="G323" i="10"/>
  <c r="K317" i="11"/>
  <c r="G321" i="10"/>
  <c r="K315" i="11"/>
  <c r="G319" i="10"/>
  <c r="K313" i="11"/>
  <c r="G317" i="10"/>
  <c r="K311" i="11"/>
  <c r="G315" i="10"/>
  <c r="K570" i="11"/>
  <c r="G574" i="10"/>
  <c r="K567" i="11"/>
  <c r="G571" i="10"/>
  <c r="K564" i="11"/>
  <c r="G568" i="10"/>
  <c r="K561" i="11"/>
  <c r="G565" i="10"/>
  <c r="K558" i="11"/>
  <c r="G562" i="10"/>
  <c r="K555" i="11"/>
  <c r="G559" i="10"/>
  <c r="K552" i="11"/>
  <c r="G556" i="10"/>
  <c r="K549" i="11"/>
  <c r="G553" i="10"/>
  <c r="K546" i="11"/>
  <c r="G550" i="10"/>
  <c r="K543" i="11"/>
  <c r="G547" i="10"/>
  <c r="K540" i="11"/>
  <c r="G544" i="10"/>
  <c r="K537" i="11"/>
  <c r="G541" i="10"/>
  <c r="K534" i="11"/>
  <c r="G538" i="10"/>
  <c r="K531" i="11"/>
  <c r="G535" i="10"/>
  <c r="K528" i="11"/>
  <c r="G532" i="10"/>
  <c r="K525" i="11"/>
  <c r="G529" i="10"/>
  <c r="K725" i="11"/>
  <c r="G729" i="10"/>
  <c r="K724" i="11"/>
  <c r="G728" i="10"/>
  <c r="K723" i="11"/>
  <c r="G727" i="10"/>
  <c r="K722" i="11"/>
  <c r="G726" i="10"/>
  <c r="K721" i="11"/>
  <c r="G725" i="10"/>
  <c r="K720" i="11"/>
  <c r="G724" i="10"/>
  <c r="K719" i="11"/>
  <c r="G723" i="10"/>
  <c r="K718" i="11"/>
  <c r="G722" i="10"/>
  <c r="K717" i="11"/>
  <c r="G721" i="10"/>
  <c r="K716" i="11"/>
  <c r="G720" i="10"/>
  <c r="K715" i="11"/>
  <c r="G719" i="10"/>
  <c r="K714" i="11"/>
  <c r="G718" i="10"/>
  <c r="K713" i="11"/>
  <c r="G717" i="10"/>
  <c r="K712" i="11"/>
  <c r="G716" i="10"/>
  <c r="K711" i="11"/>
  <c r="G715" i="10"/>
  <c r="K710" i="11"/>
  <c r="G714" i="10"/>
  <c r="K709" i="11"/>
  <c r="G713" i="10"/>
  <c r="K708" i="11"/>
  <c r="G712" i="10"/>
  <c r="K707" i="11"/>
  <c r="G711" i="10"/>
  <c r="K706" i="11"/>
  <c r="G710" i="10"/>
  <c r="K705" i="11"/>
  <c r="G709" i="10"/>
  <c r="K704" i="11"/>
  <c r="G708" i="10"/>
  <c r="K703" i="11"/>
  <c r="G707" i="10"/>
  <c r="K702" i="11"/>
  <c r="G706" i="10"/>
  <c r="K701" i="11"/>
  <c r="G705" i="10"/>
  <c r="K700" i="11"/>
  <c r="G704" i="10"/>
  <c r="K699" i="11"/>
  <c r="G703" i="10"/>
  <c r="K698" i="11"/>
  <c r="G702" i="10"/>
  <c r="K697" i="11"/>
  <c r="G701" i="10"/>
  <c r="K696" i="11"/>
  <c r="G700" i="10"/>
  <c r="K695" i="11"/>
  <c r="G699" i="10"/>
  <c r="K694" i="11"/>
  <c r="G698" i="10"/>
  <c r="K693" i="11"/>
  <c r="G697" i="10"/>
  <c r="K692" i="11"/>
  <c r="G696" i="10"/>
  <c r="K691" i="11"/>
  <c r="G695" i="10"/>
  <c r="K690" i="11"/>
  <c r="G694" i="10"/>
  <c r="K689" i="11"/>
  <c r="G693" i="10"/>
  <c r="K688" i="11"/>
  <c r="G692" i="10"/>
  <c r="K687" i="11"/>
  <c r="G691" i="10"/>
  <c r="K686" i="11"/>
  <c r="G690" i="10"/>
  <c r="K685" i="11"/>
  <c r="G689" i="10"/>
  <c r="K684" i="11"/>
  <c r="G688" i="10"/>
  <c r="K683" i="11"/>
  <c r="G687" i="10"/>
  <c r="K682" i="11"/>
  <c r="G686" i="10"/>
  <c r="K681" i="11"/>
  <c r="G685" i="10"/>
  <c r="K680" i="11"/>
  <c r="G684" i="10"/>
  <c r="K679" i="11"/>
  <c r="G683" i="10"/>
  <c r="K678" i="11"/>
  <c r="G682" i="10"/>
  <c r="K677" i="11"/>
  <c r="G681" i="10"/>
  <c r="K676" i="11"/>
  <c r="G680" i="10"/>
  <c r="K675" i="11"/>
  <c r="G679" i="10"/>
  <c r="K674" i="11"/>
  <c r="G678" i="10"/>
  <c r="K673" i="11"/>
  <c r="G677" i="10"/>
  <c r="K672" i="11"/>
  <c r="G676" i="10"/>
  <c r="K671" i="11"/>
  <c r="G675" i="10"/>
  <c r="K670" i="11"/>
  <c r="G674" i="10"/>
  <c r="K669" i="11"/>
  <c r="G673" i="10"/>
  <c r="K668" i="11"/>
  <c r="G672" i="10"/>
  <c r="K667" i="11"/>
  <c r="G671" i="10"/>
  <c r="K666" i="11"/>
  <c r="G670" i="10"/>
  <c r="K665" i="11"/>
  <c r="G669" i="10"/>
  <c r="K664" i="11"/>
  <c r="G668" i="10"/>
  <c r="K663" i="11"/>
  <c r="G667" i="10"/>
  <c r="K662" i="11"/>
  <c r="G666" i="10"/>
  <c r="K661" i="11"/>
  <c r="G665" i="10"/>
  <c r="K660" i="11"/>
  <c r="G664" i="10"/>
  <c r="K659" i="11"/>
  <c r="G663" i="10"/>
  <c r="K658" i="11"/>
  <c r="G662" i="10"/>
  <c r="K657" i="11"/>
  <c r="G661" i="10"/>
  <c r="K656" i="11"/>
  <c r="G660" i="10"/>
  <c r="K655" i="11"/>
  <c r="G659" i="10"/>
  <c r="K654" i="11"/>
  <c r="G658" i="10"/>
  <c r="K653" i="11"/>
  <c r="G657" i="10"/>
  <c r="K652" i="11"/>
  <c r="G656" i="10"/>
  <c r="K651" i="11"/>
  <c r="G655" i="10"/>
  <c r="K650" i="11"/>
  <c r="G654" i="10"/>
  <c r="K649" i="11"/>
  <c r="G653" i="10"/>
  <c r="K648" i="11"/>
  <c r="G652" i="10"/>
  <c r="K647" i="11"/>
  <c r="G651" i="10"/>
  <c r="K646" i="11"/>
  <c r="G650" i="10"/>
  <c r="K645" i="11"/>
  <c r="G649" i="10"/>
  <c r="K644" i="11"/>
  <c r="G648" i="10"/>
  <c r="K643" i="11"/>
  <c r="G647" i="10"/>
  <c r="K642" i="11"/>
  <c r="G646" i="10"/>
  <c r="K641" i="11"/>
  <c r="G645" i="10"/>
  <c r="K640" i="11"/>
  <c r="G644" i="10"/>
  <c r="K639" i="11"/>
  <c r="G643" i="10"/>
  <c r="K638" i="11"/>
  <c r="G642" i="10"/>
  <c r="K637" i="11"/>
  <c r="G641" i="10"/>
  <c r="K636" i="11"/>
  <c r="G640" i="10"/>
  <c r="K635" i="11"/>
  <c r="G639" i="10"/>
  <c r="K634" i="11"/>
  <c r="G638" i="10"/>
  <c r="K633" i="11"/>
  <c r="G637" i="10"/>
  <c r="K632" i="11"/>
  <c r="G636" i="10"/>
  <c r="K631" i="11"/>
  <c r="G635" i="10"/>
  <c r="K630" i="11"/>
  <c r="G634" i="10"/>
  <c r="K629" i="11"/>
  <c r="G633" i="10"/>
  <c r="K628" i="11"/>
  <c r="G632" i="10"/>
  <c r="K627" i="11"/>
  <c r="G631" i="10"/>
  <c r="K626" i="11"/>
  <c r="G630" i="10"/>
  <c r="K625" i="11"/>
  <c r="G629" i="10"/>
  <c r="K624" i="11"/>
  <c r="G628" i="10"/>
  <c r="K623" i="11"/>
  <c r="G627" i="10"/>
  <c r="K622" i="11"/>
  <c r="G626" i="10"/>
  <c r="K621" i="11"/>
  <c r="G625" i="10"/>
  <c r="K620" i="11"/>
  <c r="G624" i="10"/>
  <c r="K619" i="11"/>
  <c r="G623" i="10"/>
  <c r="K618" i="11"/>
  <c r="G622" i="10"/>
  <c r="K617" i="11"/>
  <c r="G621" i="10"/>
  <c r="K616" i="11"/>
  <c r="G620" i="10"/>
  <c r="K615" i="11"/>
  <c r="G619" i="10"/>
  <c r="K614" i="11"/>
  <c r="G618" i="10"/>
  <c r="K613" i="11"/>
  <c r="G617" i="10"/>
  <c r="K612" i="11"/>
  <c r="G616" i="10"/>
  <c r="K611" i="11"/>
  <c r="G615" i="10"/>
  <c r="K610" i="11"/>
  <c r="G614" i="10"/>
  <c r="K609" i="11"/>
  <c r="G613" i="10"/>
  <c r="K608" i="11"/>
  <c r="G612" i="10"/>
  <c r="K607" i="11"/>
  <c r="G611" i="10"/>
  <c r="K606" i="11"/>
  <c r="G610" i="10"/>
  <c r="K605" i="11"/>
  <c r="G609" i="10"/>
  <c r="K604" i="11"/>
  <c r="G608" i="10"/>
  <c r="K603" i="11"/>
  <c r="G607" i="10"/>
  <c r="K602" i="11"/>
  <c r="G606" i="10"/>
  <c r="K601" i="11"/>
  <c r="G605" i="10"/>
  <c r="K600" i="11"/>
  <c r="G604" i="10"/>
  <c r="K599" i="11"/>
  <c r="G603" i="10"/>
  <c r="K598" i="11"/>
  <c r="G602" i="10"/>
  <c r="K597" i="11"/>
  <c r="G601" i="10"/>
  <c r="K596" i="11"/>
  <c r="G600" i="10"/>
  <c r="K595" i="11"/>
  <c r="G599" i="10"/>
  <c r="K594" i="11"/>
  <c r="G598" i="10"/>
  <c r="K593" i="11"/>
  <c r="G597" i="10"/>
  <c r="K592" i="11"/>
  <c r="G596" i="10"/>
  <c r="K591" i="11"/>
  <c r="G595" i="10"/>
  <c r="K590" i="11"/>
  <c r="G594" i="10"/>
  <c r="K589" i="11"/>
  <c r="G593" i="10"/>
  <c r="K588" i="11"/>
  <c r="G592" i="10"/>
  <c r="K587" i="11"/>
  <c r="G591" i="10"/>
  <c r="K586" i="11"/>
  <c r="G590" i="10"/>
  <c r="K585" i="11"/>
  <c r="G589" i="10"/>
  <c r="K584" i="11"/>
  <c r="G588" i="10"/>
  <c r="K583" i="11"/>
  <c r="G587" i="10"/>
  <c r="K582" i="11"/>
  <c r="G586" i="10"/>
  <c r="K581" i="11"/>
  <c r="G585" i="10"/>
  <c r="K580" i="11"/>
  <c r="G584" i="10"/>
  <c r="K579" i="11"/>
  <c r="G583" i="10"/>
  <c r="K578" i="11"/>
  <c r="G582" i="10"/>
  <c r="K577" i="11"/>
  <c r="G581" i="10"/>
  <c r="K576" i="11"/>
  <c r="G580" i="10"/>
  <c r="K575" i="11"/>
  <c r="G579" i="10"/>
  <c r="K574" i="11"/>
  <c r="G578" i="10"/>
  <c r="K573" i="11"/>
  <c r="G577" i="10"/>
  <c r="K572" i="11"/>
  <c r="G576" i="10"/>
  <c r="K571" i="11"/>
  <c r="G575" i="10"/>
  <c r="K726" i="11"/>
  <c r="G730" i="10"/>
  <c r="K87" i="11"/>
  <c r="G91" i="10"/>
  <c r="K82" i="11"/>
  <c r="G86" i="10"/>
  <c r="K80" i="11"/>
  <c r="G84" i="10"/>
  <c r="K73" i="11"/>
  <c r="G77" i="10"/>
  <c r="K70" i="11"/>
  <c r="G74" i="10"/>
  <c r="K68" i="11"/>
  <c r="G72" i="10"/>
  <c r="K67" i="11"/>
  <c r="G71" i="10"/>
  <c r="D34" i="11"/>
  <c r="C38" i="10"/>
  <c r="D37" i="11"/>
  <c r="C41" i="10"/>
  <c r="D40" i="11"/>
  <c r="C44" i="10"/>
  <c r="D43" i="11"/>
  <c r="C47" i="10"/>
  <c r="D46" i="11"/>
  <c r="C50" i="10"/>
  <c r="D49" i="11"/>
  <c r="C53" i="10"/>
  <c r="D52" i="11"/>
  <c r="C56" i="10"/>
  <c r="D57" i="11"/>
  <c r="C61" i="10"/>
  <c r="D60" i="11"/>
  <c r="C64" i="10"/>
  <c r="D64" i="11"/>
  <c r="C68" i="10"/>
  <c r="D67" i="11"/>
  <c r="C71" i="10"/>
  <c r="D70" i="11"/>
  <c r="C74" i="10"/>
  <c r="D73" i="11"/>
  <c r="C77" i="10"/>
  <c r="D76" i="11"/>
  <c r="C80" i="10"/>
  <c r="D79" i="11"/>
  <c r="C83" i="10"/>
  <c r="D82" i="11"/>
  <c r="C86" i="10"/>
  <c r="D85" i="11"/>
  <c r="C89" i="10"/>
  <c r="D88" i="11"/>
  <c r="C92" i="10"/>
  <c r="D94" i="11"/>
  <c r="C98" i="10"/>
  <c r="D97" i="11"/>
  <c r="C101" i="10"/>
  <c r="D102" i="11"/>
  <c r="C106" i="10"/>
  <c r="C117" i="10"/>
  <c r="C120" i="10"/>
  <c r="C123" i="10"/>
  <c r="C126" i="10"/>
  <c r="C129" i="10"/>
  <c r="C132" i="10"/>
  <c r="C135" i="10"/>
  <c r="C138" i="10"/>
  <c r="C141" i="10"/>
  <c r="C144" i="10"/>
  <c r="C147" i="10"/>
  <c r="C150" i="10"/>
  <c r="D149" i="11"/>
  <c r="C153" i="10"/>
  <c r="D152" i="11"/>
  <c r="C156" i="10"/>
  <c r="D155" i="11"/>
  <c r="C159" i="10"/>
  <c r="D158" i="11"/>
  <c r="C162" i="10"/>
  <c r="D161" i="11"/>
  <c r="C165" i="10"/>
  <c r="D164" i="11"/>
  <c r="C168" i="10"/>
  <c r="D167" i="11"/>
  <c r="C171" i="10"/>
  <c r="D170" i="11"/>
  <c r="C174" i="10"/>
  <c r="D173" i="11"/>
  <c r="C177" i="10"/>
  <c r="D176" i="11"/>
  <c r="C180" i="10"/>
  <c r="D179" i="11"/>
  <c r="C183" i="10"/>
  <c r="D182" i="11"/>
  <c r="C186" i="10"/>
  <c r="D185" i="11"/>
  <c r="C189" i="10"/>
  <c r="D188" i="11"/>
  <c r="C192" i="10"/>
  <c r="D191" i="11"/>
  <c r="C195" i="10"/>
  <c r="D194" i="11"/>
  <c r="C198" i="10"/>
  <c r="D197" i="11"/>
  <c r="C201" i="10"/>
  <c r="D200" i="11"/>
  <c r="C204" i="10"/>
  <c r="D203" i="11"/>
  <c r="C207" i="10"/>
  <c r="D206" i="11"/>
  <c r="C210" i="10"/>
  <c r="D209" i="11"/>
  <c r="C213" i="10"/>
  <c r="D212" i="11"/>
  <c r="C216" i="10"/>
  <c r="D215" i="11"/>
  <c r="C219" i="10"/>
  <c r="D218" i="11"/>
  <c r="C222" i="10"/>
  <c r="D221" i="11"/>
  <c r="C225" i="10"/>
  <c r="D224" i="11"/>
  <c r="C228" i="10"/>
  <c r="D227" i="11"/>
  <c r="C231" i="10"/>
  <c r="D230" i="11"/>
  <c r="C234" i="10"/>
  <c r="D233" i="11"/>
  <c r="C237" i="10"/>
  <c r="D236" i="11"/>
  <c r="C240" i="10"/>
  <c r="D239" i="11"/>
  <c r="C243" i="10"/>
  <c r="D242" i="11"/>
  <c r="C246" i="10"/>
  <c r="D245" i="11"/>
  <c r="C249" i="10"/>
  <c r="D248" i="11"/>
  <c r="C252" i="10"/>
  <c r="D251" i="11"/>
  <c r="C255" i="10"/>
  <c r="D254" i="11"/>
  <c r="C258" i="10"/>
  <c r="D257" i="11"/>
  <c r="C261" i="10"/>
  <c r="D260" i="11"/>
  <c r="C264" i="10"/>
  <c r="D263" i="11"/>
  <c r="C267" i="10"/>
  <c r="D266" i="11"/>
  <c r="C270" i="10"/>
  <c r="D269" i="11"/>
  <c r="C273" i="10"/>
  <c r="D272" i="11"/>
  <c r="C276" i="10"/>
  <c r="D275" i="11"/>
  <c r="C279" i="10"/>
  <c r="D278" i="11"/>
  <c r="C282" i="10"/>
  <c r="D281" i="11"/>
  <c r="C285" i="10"/>
  <c r="D284" i="11"/>
  <c r="C288" i="10"/>
  <c r="D287" i="11"/>
  <c r="C291" i="10"/>
  <c r="D290" i="11"/>
  <c r="C294" i="10"/>
  <c r="D293" i="11"/>
  <c r="C297" i="10"/>
  <c r="D296" i="11"/>
  <c r="C300" i="10"/>
  <c r="D299" i="11"/>
  <c r="C303" i="10"/>
  <c r="D302" i="11"/>
  <c r="C306" i="10"/>
  <c r="D305" i="11"/>
  <c r="C309" i="10"/>
  <c r="D308" i="11"/>
  <c r="C312" i="10"/>
  <c r="D311" i="11"/>
  <c r="C315" i="10"/>
  <c r="D314" i="11"/>
  <c r="C318" i="10"/>
  <c r="D317" i="11"/>
  <c r="C321" i="10"/>
  <c r="D320" i="11"/>
  <c r="C324" i="10"/>
  <c r="D323" i="11"/>
  <c r="C327" i="10"/>
  <c r="D326" i="11"/>
  <c r="C330" i="10"/>
  <c r="D329" i="11"/>
  <c r="C333" i="10"/>
  <c r="D332" i="11"/>
  <c r="C336" i="10"/>
  <c r="D335" i="11"/>
  <c r="C339" i="10"/>
  <c r="D338" i="11"/>
  <c r="C342" i="10"/>
  <c r="D341" i="11"/>
  <c r="C345" i="10"/>
  <c r="D344" i="11"/>
  <c r="C348" i="10"/>
  <c r="D347" i="11"/>
  <c r="C351" i="10"/>
  <c r="D350" i="11"/>
  <c r="C354" i="10"/>
  <c r="D353" i="11"/>
  <c r="C357" i="10"/>
  <c r="D356" i="11"/>
  <c r="C360" i="10"/>
  <c r="D359" i="11"/>
  <c r="C363" i="10"/>
  <c r="D362" i="11"/>
  <c r="C366" i="10"/>
  <c r="D365" i="11"/>
  <c r="C369" i="10"/>
  <c r="D368" i="11"/>
  <c r="C372" i="10"/>
  <c r="D371" i="11"/>
  <c r="C375" i="10"/>
  <c r="D374" i="11"/>
  <c r="C378" i="10"/>
  <c r="D377" i="11"/>
  <c r="C381" i="10"/>
  <c r="D380" i="11"/>
  <c r="C384" i="10"/>
  <c r="D383" i="11"/>
  <c r="C387" i="10"/>
  <c r="D386" i="11"/>
  <c r="C390" i="10"/>
  <c r="D389" i="11"/>
  <c r="C393" i="10"/>
  <c r="D392" i="11"/>
  <c r="C396" i="10"/>
  <c r="D395" i="11"/>
  <c r="C399" i="10"/>
  <c r="D398" i="11"/>
  <c r="C402" i="10"/>
  <c r="D401" i="11"/>
  <c r="C405" i="10"/>
  <c r="D404" i="11"/>
  <c r="C408" i="10"/>
  <c r="D407" i="11"/>
  <c r="C411" i="10"/>
  <c r="D410" i="11"/>
  <c r="C414" i="10"/>
  <c r="D413" i="11"/>
  <c r="C417" i="10"/>
  <c r="D416" i="11"/>
  <c r="C420" i="10"/>
  <c r="D419" i="11"/>
  <c r="C423" i="10"/>
  <c r="D422" i="11"/>
  <c r="C426" i="10"/>
  <c r="D425" i="11"/>
  <c r="C429" i="10"/>
  <c r="D428" i="11"/>
  <c r="C432" i="10"/>
  <c r="D431" i="11"/>
  <c r="C435" i="10"/>
  <c r="D434" i="11"/>
  <c r="C438" i="10"/>
  <c r="D437" i="11"/>
  <c r="C441" i="10"/>
  <c r="D440" i="11"/>
  <c r="C444" i="10"/>
  <c r="D443" i="11"/>
  <c r="C447" i="10"/>
  <c r="D446" i="11"/>
  <c r="C450" i="10"/>
  <c r="D449" i="11"/>
  <c r="C453" i="10"/>
  <c r="D452" i="11"/>
  <c r="C456" i="10"/>
  <c r="D455" i="11"/>
  <c r="C459" i="10"/>
  <c r="D458" i="11"/>
  <c r="C462" i="10"/>
  <c r="D461" i="11"/>
  <c r="C465" i="10"/>
  <c r="D464" i="11"/>
  <c r="C468" i="10"/>
  <c r="D467" i="11"/>
  <c r="C471" i="10"/>
  <c r="D470" i="11"/>
  <c r="C474" i="10"/>
  <c r="D473" i="11"/>
  <c r="C477" i="10"/>
  <c r="D476" i="11"/>
  <c r="C480" i="10"/>
  <c r="D479" i="11"/>
  <c r="C483" i="10"/>
  <c r="D482" i="11"/>
  <c r="C486" i="10"/>
  <c r="D485" i="11"/>
  <c r="C489" i="10"/>
  <c r="D488" i="11"/>
  <c r="C492" i="10"/>
  <c r="D491" i="11"/>
  <c r="C495" i="10"/>
  <c r="D494" i="11"/>
  <c r="C498" i="10"/>
  <c r="D497" i="11"/>
  <c r="C501" i="10"/>
  <c r="D500" i="11"/>
  <c r="C504" i="10"/>
  <c r="D503" i="11"/>
  <c r="C507" i="10"/>
  <c r="D506" i="11"/>
  <c r="C510" i="10"/>
  <c r="D509" i="11"/>
  <c r="C513" i="10"/>
  <c r="D512" i="11"/>
  <c r="C516" i="10"/>
  <c r="D515" i="11"/>
  <c r="C519" i="10"/>
  <c r="D518" i="11"/>
  <c r="C522" i="10"/>
  <c r="D521" i="11"/>
  <c r="C525" i="10"/>
  <c r="D524" i="11"/>
  <c r="C528" i="10"/>
  <c r="D527" i="11"/>
  <c r="C531" i="10"/>
  <c r="D530" i="11"/>
  <c r="C534" i="10"/>
  <c r="D533" i="11"/>
  <c r="C537" i="10"/>
  <c r="D536" i="11"/>
  <c r="C540" i="10"/>
  <c r="D539" i="11"/>
  <c r="C543" i="10"/>
  <c r="D542" i="11"/>
  <c r="C546" i="10"/>
  <c r="D545" i="11"/>
  <c r="C549" i="10"/>
  <c r="D548" i="11"/>
  <c r="C552" i="10"/>
  <c r="D551" i="11"/>
  <c r="C555" i="10"/>
  <c r="D554" i="11"/>
  <c r="C558" i="10"/>
  <c r="D557" i="11"/>
  <c r="C561" i="10"/>
  <c r="D560" i="11"/>
  <c r="C564" i="10"/>
  <c r="D563" i="11"/>
  <c r="C567" i="10"/>
  <c r="D566" i="11"/>
  <c r="C570" i="10"/>
  <c r="D569" i="11"/>
  <c r="C573" i="10"/>
  <c r="D572" i="11"/>
  <c r="C576" i="10"/>
  <c r="D575" i="11"/>
  <c r="C579" i="10"/>
  <c r="D578" i="11"/>
  <c r="C582" i="10"/>
  <c r="D581" i="11"/>
  <c r="C585" i="10"/>
  <c r="D584" i="11"/>
  <c r="C588" i="10"/>
  <c r="D587" i="11"/>
  <c r="C591" i="10"/>
  <c r="D590" i="11"/>
  <c r="C594" i="10"/>
  <c r="D593" i="11"/>
  <c r="C597" i="10"/>
  <c r="D596" i="11"/>
  <c r="C600" i="10"/>
  <c r="D599" i="11"/>
  <c r="C603" i="10"/>
  <c r="D602" i="11"/>
  <c r="C606" i="10"/>
  <c r="D605" i="11"/>
  <c r="C609" i="10"/>
  <c r="D608" i="11"/>
  <c r="C612" i="10"/>
  <c r="D611" i="11"/>
  <c r="C615" i="10"/>
  <c r="D614" i="11"/>
  <c r="C618" i="10"/>
  <c r="D617" i="11"/>
  <c r="C621" i="10"/>
  <c r="D620" i="11"/>
  <c r="C624" i="10"/>
  <c r="D623" i="11"/>
  <c r="C627" i="10"/>
  <c r="D626" i="11"/>
  <c r="C630" i="10"/>
  <c r="D629" i="11"/>
  <c r="C633" i="10"/>
  <c r="D632" i="11"/>
  <c r="C636" i="10"/>
  <c r="D635" i="11"/>
  <c r="C639" i="10"/>
  <c r="D638" i="11"/>
  <c r="C642" i="10"/>
  <c r="D641" i="11"/>
  <c r="C645" i="10"/>
  <c r="D644" i="11"/>
  <c r="C648" i="10"/>
  <c r="D647" i="11"/>
  <c r="C651" i="10"/>
  <c r="D650" i="11"/>
  <c r="C654" i="10"/>
  <c r="D653" i="11"/>
  <c r="C657" i="10"/>
  <c r="D656" i="11"/>
  <c r="C660" i="10"/>
  <c r="D659" i="11"/>
  <c r="C663" i="10"/>
  <c r="D662" i="11"/>
  <c r="C666" i="10"/>
  <c r="D665" i="11"/>
  <c r="C669" i="10"/>
  <c r="D668" i="11"/>
  <c r="C672" i="10"/>
  <c r="D671" i="11"/>
  <c r="C675" i="10"/>
  <c r="D674" i="11"/>
  <c r="C678" i="10"/>
  <c r="D677" i="11"/>
  <c r="C681" i="10"/>
  <c r="D680" i="11"/>
  <c r="C684" i="10"/>
  <c r="D683" i="11"/>
  <c r="C687" i="10"/>
  <c r="D686" i="11"/>
  <c r="C690" i="10"/>
  <c r="D689" i="11"/>
  <c r="C693" i="10"/>
  <c r="D692" i="11"/>
  <c r="C696" i="10"/>
  <c r="D695" i="11"/>
  <c r="C699" i="10"/>
  <c r="D698" i="11"/>
  <c r="C702" i="10"/>
  <c r="D701" i="11"/>
  <c r="C705" i="10"/>
  <c r="D704" i="11"/>
  <c r="C708" i="10"/>
  <c r="D707" i="11"/>
  <c r="C711" i="10"/>
  <c r="D710" i="11"/>
  <c r="C714" i="10"/>
  <c r="D713" i="11"/>
  <c r="C717" i="10"/>
  <c r="D716" i="11"/>
  <c r="C720" i="10"/>
  <c r="D719" i="11"/>
  <c r="C723" i="10"/>
  <c r="D722" i="11"/>
  <c r="C726" i="10"/>
  <c r="D725" i="11"/>
  <c r="C729" i="10"/>
  <c r="E6" i="11"/>
  <c r="D10" i="10"/>
  <c r="E9" i="11"/>
  <c r="D13" i="10"/>
  <c r="E12" i="11"/>
  <c r="D16" i="10"/>
  <c r="E15" i="11"/>
  <c r="D19" i="10"/>
  <c r="E18" i="11"/>
  <c r="D22" i="10"/>
  <c r="E21" i="11"/>
  <c r="D25" i="10"/>
  <c r="E24" i="11"/>
  <c r="D28" i="10"/>
  <c r="E27" i="11"/>
  <c r="D31" i="10"/>
  <c r="E30" i="11"/>
  <c r="D34" i="10"/>
  <c r="E33" i="11"/>
  <c r="D37" i="10"/>
  <c r="E36" i="11"/>
  <c r="D40" i="10"/>
  <c r="E39" i="11"/>
  <c r="D43" i="10"/>
  <c r="E42" i="11"/>
  <c r="D46" i="10"/>
  <c r="E45" i="11"/>
  <c r="D49" i="10"/>
  <c r="E48" i="11"/>
  <c r="D52" i="10"/>
  <c r="E51" i="11"/>
  <c r="D55" i="10"/>
  <c r="E55" i="11"/>
  <c r="D59" i="10"/>
  <c r="E59" i="11"/>
  <c r="D63" i="10"/>
  <c r="E63" i="11"/>
  <c r="D67" i="10"/>
  <c r="E66" i="11"/>
  <c r="D70" i="10"/>
  <c r="E69" i="11"/>
  <c r="D73" i="10"/>
  <c r="E72" i="11"/>
  <c r="D76" i="10"/>
  <c r="E75" i="11"/>
  <c r="D79" i="10"/>
  <c r="E78" i="11"/>
  <c r="D82" i="10"/>
  <c r="E81" i="11"/>
  <c r="D85" i="10"/>
  <c r="E84" i="11"/>
  <c r="D88" i="10"/>
  <c r="E87" i="11"/>
  <c r="D91" i="10"/>
  <c r="E90" i="11"/>
  <c r="D94" i="10"/>
  <c r="K11" i="11"/>
  <c r="G15" i="10"/>
  <c r="K10" i="11"/>
  <c r="G14" i="10"/>
  <c r="K13" i="11"/>
  <c r="G17" i="10"/>
  <c r="K26" i="11"/>
  <c r="G30" i="10"/>
  <c r="K28" i="11"/>
  <c r="G32" i="10"/>
  <c r="I34" i="11"/>
  <c r="F38" i="10"/>
  <c r="K50" i="11"/>
  <c r="G54" i="10"/>
  <c r="D5" i="11"/>
  <c r="C9" i="10"/>
  <c r="D8" i="11"/>
  <c r="C12" i="10"/>
  <c r="D11" i="11"/>
  <c r="C15" i="10"/>
  <c r="D14" i="11"/>
  <c r="C18" i="10"/>
  <c r="D17" i="11"/>
  <c r="C21" i="10"/>
  <c r="D20" i="11"/>
  <c r="C24" i="10"/>
  <c r="D23" i="11"/>
  <c r="C27" i="10"/>
  <c r="D26" i="11"/>
  <c r="C30" i="10"/>
  <c r="D29" i="11"/>
  <c r="C33" i="10"/>
  <c r="D32" i="11"/>
  <c r="C36" i="10"/>
  <c r="D35" i="11"/>
  <c r="C39" i="10"/>
  <c r="D38" i="11"/>
  <c r="C42" i="10"/>
  <c r="D41" i="11"/>
  <c r="C45" i="10"/>
  <c r="D44" i="11"/>
  <c r="C48" i="10"/>
  <c r="D47" i="11"/>
  <c r="C51" i="10"/>
  <c r="D50" i="11"/>
  <c r="C54" i="10"/>
  <c r="D53" i="11"/>
  <c r="C57" i="10"/>
  <c r="D58" i="11"/>
  <c r="C62" i="10"/>
  <c r="D62" i="11"/>
  <c r="C66" i="10"/>
  <c r="D65" i="11"/>
  <c r="C69" i="10"/>
  <c r="D68" i="11"/>
  <c r="C72" i="10"/>
  <c r="D71" i="11"/>
  <c r="C75" i="10"/>
  <c r="D74" i="11"/>
  <c r="C78" i="10"/>
  <c r="D77" i="11"/>
  <c r="C81" i="10"/>
  <c r="D80" i="11"/>
  <c r="C84" i="10"/>
  <c r="D83" i="11"/>
  <c r="C87" i="10"/>
  <c r="D86" i="11"/>
  <c r="C90" i="10"/>
  <c r="D89" i="11"/>
  <c r="C93" i="10"/>
  <c r="D95" i="11"/>
  <c r="C99" i="10"/>
  <c r="D98" i="11"/>
  <c r="C102" i="10"/>
  <c r="C115" i="10"/>
  <c r="C118" i="10"/>
  <c r="C121" i="10"/>
  <c r="C124" i="10"/>
  <c r="C127" i="10"/>
  <c r="C130" i="10"/>
  <c r="C133" i="10"/>
  <c r="C136" i="10"/>
  <c r="C139" i="10"/>
  <c r="C142" i="10"/>
  <c r="C145" i="10"/>
  <c r="C148" i="10"/>
  <c r="C151" i="10"/>
  <c r="D150" i="11"/>
  <c r="C154" i="10"/>
  <c r="D153" i="11"/>
  <c r="C157" i="10"/>
  <c r="D156" i="11"/>
  <c r="C160" i="10"/>
  <c r="D159" i="11"/>
  <c r="C163" i="10"/>
  <c r="D162" i="11"/>
  <c r="C166" i="10"/>
  <c r="D165" i="11"/>
  <c r="C169" i="10"/>
  <c r="D168" i="11"/>
  <c r="C172" i="10"/>
  <c r="D171" i="11"/>
  <c r="C175" i="10"/>
  <c r="D174" i="11"/>
  <c r="C178" i="10"/>
  <c r="D177" i="11"/>
  <c r="C181" i="10"/>
  <c r="D180" i="11"/>
  <c r="C184" i="10"/>
  <c r="D183" i="11"/>
  <c r="C187" i="10"/>
  <c r="D186" i="11"/>
  <c r="C190" i="10"/>
  <c r="D189" i="11"/>
  <c r="C193" i="10"/>
  <c r="D192" i="11"/>
  <c r="C196" i="10"/>
  <c r="D195" i="11"/>
  <c r="C199" i="10"/>
  <c r="D198" i="11"/>
  <c r="C202" i="10"/>
  <c r="D201" i="11"/>
  <c r="C205" i="10"/>
  <c r="D204" i="11"/>
  <c r="C208" i="10"/>
  <c r="D207" i="11"/>
  <c r="C211" i="10"/>
  <c r="D210" i="11"/>
  <c r="C214" i="10"/>
  <c r="D213" i="11"/>
  <c r="C217" i="10"/>
  <c r="D216" i="11"/>
  <c r="C220" i="10"/>
  <c r="D219" i="11"/>
  <c r="C223" i="10"/>
  <c r="D222" i="11"/>
  <c r="C226" i="10"/>
  <c r="D225" i="11"/>
  <c r="C229" i="10"/>
  <c r="D228" i="11"/>
  <c r="C232" i="10"/>
  <c r="D231" i="11"/>
  <c r="C235" i="10"/>
  <c r="D234" i="11"/>
  <c r="C238" i="10"/>
  <c r="D237" i="11"/>
  <c r="C241" i="10"/>
  <c r="D240" i="11"/>
  <c r="C244" i="10"/>
  <c r="D243" i="11"/>
  <c r="C247" i="10"/>
  <c r="D246" i="11"/>
  <c r="C250" i="10"/>
  <c r="D249" i="11"/>
  <c r="C253" i="10"/>
  <c r="D252" i="11"/>
  <c r="C256" i="10"/>
  <c r="D255" i="11"/>
  <c r="C259" i="10"/>
  <c r="D258" i="11"/>
  <c r="C262" i="10"/>
  <c r="D261" i="11"/>
  <c r="C265" i="10"/>
  <c r="D264" i="11"/>
  <c r="C268" i="10"/>
  <c r="D267" i="11"/>
  <c r="C271" i="10"/>
  <c r="D270" i="11"/>
  <c r="C274" i="10"/>
  <c r="D273" i="11"/>
  <c r="C277" i="10"/>
  <c r="D276" i="11"/>
  <c r="C280" i="10"/>
  <c r="D279" i="11"/>
  <c r="C283" i="10"/>
  <c r="D282" i="11"/>
  <c r="C286" i="10"/>
  <c r="D285" i="11"/>
  <c r="C289" i="10"/>
  <c r="D288" i="11"/>
  <c r="C292" i="10"/>
  <c r="D291" i="11"/>
  <c r="C295" i="10"/>
  <c r="D294" i="11"/>
  <c r="C298" i="10"/>
  <c r="D297" i="11"/>
  <c r="C301" i="10"/>
  <c r="D300" i="11"/>
  <c r="C304" i="10"/>
  <c r="D303" i="11"/>
  <c r="C307" i="10"/>
  <c r="D306" i="11"/>
  <c r="C310" i="10"/>
  <c r="D309" i="11"/>
  <c r="C313" i="10"/>
  <c r="D312" i="11"/>
  <c r="C316" i="10"/>
  <c r="D315" i="11"/>
  <c r="C319" i="10"/>
  <c r="D318" i="11"/>
  <c r="C322" i="10"/>
  <c r="D321" i="11"/>
  <c r="C325" i="10"/>
  <c r="D324" i="11"/>
  <c r="C328" i="10"/>
  <c r="D327" i="11"/>
  <c r="C331" i="10"/>
  <c r="D330" i="11"/>
  <c r="C334" i="10"/>
  <c r="D333" i="11"/>
  <c r="C337" i="10"/>
  <c r="D336" i="11"/>
  <c r="C340" i="10"/>
  <c r="D339" i="11"/>
  <c r="C343" i="10"/>
  <c r="D342" i="11"/>
  <c r="C346" i="10"/>
  <c r="D345" i="11"/>
  <c r="C349" i="10"/>
  <c r="D348" i="11"/>
  <c r="C352" i="10"/>
  <c r="D351" i="11"/>
  <c r="C355" i="10"/>
  <c r="D354" i="11"/>
  <c r="C358" i="10"/>
  <c r="D357" i="11"/>
  <c r="C361" i="10"/>
  <c r="D360" i="11"/>
  <c r="C364" i="10"/>
  <c r="D363" i="11"/>
  <c r="C367" i="10"/>
  <c r="D366" i="11"/>
  <c r="C370" i="10"/>
  <c r="D369" i="11"/>
  <c r="C373" i="10"/>
  <c r="D372" i="11"/>
  <c r="C376" i="10"/>
  <c r="D375" i="11"/>
  <c r="C379" i="10"/>
  <c r="D378" i="11"/>
  <c r="C382" i="10"/>
  <c r="D381" i="11"/>
  <c r="C385" i="10"/>
  <c r="D384" i="11"/>
  <c r="C388" i="10"/>
  <c r="D387" i="11"/>
  <c r="C391" i="10"/>
  <c r="D390" i="11"/>
  <c r="C394" i="10"/>
  <c r="D393" i="11"/>
  <c r="C397" i="10"/>
  <c r="D396" i="11"/>
  <c r="C400" i="10"/>
  <c r="D399" i="11"/>
  <c r="C403" i="10"/>
  <c r="D402" i="11"/>
  <c r="C406" i="10"/>
  <c r="D405" i="11"/>
  <c r="C409" i="10"/>
  <c r="D408" i="11"/>
  <c r="C412" i="10"/>
  <c r="D411" i="11"/>
  <c r="C415" i="10"/>
  <c r="D414" i="11"/>
  <c r="C418" i="10"/>
  <c r="D417" i="11"/>
  <c r="C421" i="10"/>
  <c r="D420" i="11"/>
  <c r="C424" i="10"/>
  <c r="D423" i="11"/>
  <c r="C427" i="10"/>
  <c r="D426" i="11"/>
  <c r="C430" i="10"/>
  <c r="D429" i="11"/>
  <c r="C433" i="10"/>
  <c r="D432" i="11"/>
  <c r="C436" i="10"/>
  <c r="D435" i="11"/>
  <c r="C439" i="10"/>
  <c r="D438" i="11"/>
  <c r="C442" i="10"/>
  <c r="D441" i="11"/>
  <c r="C445" i="10"/>
  <c r="D444" i="11"/>
  <c r="C448" i="10"/>
  <c r="D447" i="11"/>
  <c r="C451" i="10"/>
  <c r="D450" i="11"/>
  <c r="C454" i="10"/>
  <c r="D453" i="11"/>
  <c r="C457" i="10"/>
  <c r="D456" i="11"/>
  <c r="C460" i="10"/>
  <c r="D459" i="11"/>
  <c r="C463" i="10"/>
  <c r="D462" i="11"/>
  <c r="C466" i="10"/>
  <c r="D465" i="11"/>
  <c r="C469" i="10"/>
  <c r="D468" i="11"/>
  <c r="C472" i="10"/>
  <c r="D471" i="11"/>
  <c r="C475" i="10"/>
  <c r="D474" i="11"/>
  <c r="C478" i="10"/>
  <c r="D477" i="11"/>
  <c r="C481" i="10"/>
  <c r="D480" i="11"/>
  <c r="C484" i="10"/>
  <c r="D483" i="11"/>
  <c r="C487" i="10"/>
  <c r="D486" i="11"/>
  <c r="C490" i="10"/>
  <c r="D489" i="11"/>
  <c r="C493" i="10"/>
  <c r="D492" i="11"/>
  <c r="C496" i="10"/>
  <c r="D495" i="11"/>
  <c r="C499" i="10"/>
  <c r="D498" i="11"/>
  <c r="C502" i="10"/>
  <c r="D501" i="11"/>
  <c r="C505" i="10"/>
  <c r="D504" i="11"/>
  <c r="C508" i="10"/>
  <c r="D507" i="11"/>
  <c r="C511" i="10"/>
  <c r="D510" i="11"/>
  <c r="C514" i="10"/>
  <c r="D513" i="11"/>
  <c r="C517" i="10"/>
  <c r="D516" i="11"/>
  <c r="C520" i="10"/>
  <c r="D519" i="11"/>
  <c r="C523" i="10"/>
  <c r="D522" i="11"/>
  <c r="C526" i="10"/>
  <c r="D525" i="11"/>
  <c r="C529" i="10"/>
  <c r="D528" i="11"/>
  <c r="C532" i="10"/>
  <c r="D531" i="11"/>
  <c r="C535" i="10"/>
  <c r="D534" i="11"/>
  <c r="C538" i="10"/>
  <c r="D537" i="11"/>
  <c r="C541" i="10"/>
  <c r="D540" i="11"/>
  <c r="C544" i="10"/>
  <c r="D543" i="11"/>
  <c r="C547" i="10"/>
  <c r="D546" i="11"/>
  <c r="C550" i="10"/>
  <c r="D549" i="11"/>
  <c r="C553" i="10"/>
  <c r="D552" i="11"/>
  <c r="C556" i="10"/>
  <c r="D555" i="11"/>
  <c r="C559" i="10"/>
  <c r="D558" i="11"/>
  <c r="C562" i="10"/>
  <c r="D561" i="11"/>
  <c r="C565" i="10"/>
  <c r="D564" i="11"/>
  <c r="C568" i="10"/>
  <c r="D567" i="11"/>
  <c r="C571" i="10"/>
  <c r="D570" i="11"/>
  <c r="C574" i="10"/>
  <c r="D573" i="11"/>
  <c r="C577" i="10"/>
  <c r="D576" i="11"/>
  <c r="C580" i="10"/>
  <c r="D579" i="11"/>
  <c r="C583" i="10"/>
  <c r="D582" i="11"/>
  <c r="C586" i="10"/>
  <c r="D585" i="11"/>
  <c r="C589" i="10"/>
  <c r="D588" i="11"/>
  <c r="C592" i="10"/>
  <c r="D591" i="11"/>
  <c r="C595" i="10"/>
  <c r="D594" i="11"/>
  <c r="C598" i="10"/>
  <c r="D597" i="11"/>
  <c r="C601" i="10"/>
  <c r="D600" i="11"/>
  <c r="C604" i="10"/>
  <c r="D603" i="11"/>
  <c r="C607" i="10"/>
  <c r="D606" i="11"/>
  <c r="C610" i="10"/>
  <c r="D609" i="11"/>
  <c r="C613" i="10"/>
  <c r="D612" i="11"/>
  <c r="C616" i="10"/>
  <c r="D615" i="11"/>
  <c r="C619" i="10"/>
  <c r="D618" i="11"/>
  <c r="C622" i="10"/>
  <c r="D621" i="11"/>
  <c r="C625" i="10"/>
  <c r="D624" i="11"/>
  <c r="C628" i="10"/>
  <c r="D627" i="11"/>
  <c r="C631" i="10"/>
  <c r="D630" i="11"/>
  <c r="C634" i="10"/>
  <c r="D633" i="11"/>
  <c r="C637" i="10"/>
  <c r="D636" i="11"/>
  <c r="C640" i="10"/>
  <c r="D639" i="11"/>
  <c r="C643" i="10"/>
  <c r="D642" i="11"/>
  <c r="C646" i="10"/>
  <c r="D645" i="11"/>
  <c r="C649" i="10"/>
  <c r="D648" i="11"/>
  <c r="C652" i="10"/>
  <c r="D651" i="11"/>
  <c r="C655" i="10"/>
  <c r="D654" i="11"/>
  <c r="C658" i="10"/>
  <c r="D657" i="11"/>
  <c r="C661" i="10"/>
  <c r="D660" i="11"/>
  <c r="C664" i="10"/>
  <c r="D663" i="11"/>
  <c r="C667" i="10"/>
  <c r="D666" i="11"/>
  <c r="C670" i="10"/>
  <c r="D669" i="11"/>
  <c r="C673" i="10"/>
  <c r="D672" i="11"/>
  <c r="C676" i="10"/>
  <c r="D675" i="11"/>
  <c r="C679" i="10"/>
  <c r="D678" i="11"/>
  <c r="C682" i="10"/>
  <c r="D681" i="11"/>
  <c r="C685" i="10"/>
  <c r="D684" i="11"/>
  <c r="C688" i="10"/>
  <c r="D687" i="11"/>
  <c r="C691" i="10"/>
  <c r="D690" i="11"/>
  <c r="C694" i="10"/>
  <c r="D693" i="11"/>
  <c r="C697" i="10"/>
  <c r="D696" i="11"/>
  <c r="C700" i="10"/>
  <c r="D699" i="11"/>
  <c r="C703" i="10"/>
  <c r="D702" i="11"/>
  <c r="C706" i="10"/>
  <c r="D705" i="11"/>
  <c r="C709" i="10"/>
  <c r="K52" i="11"/>
  <c r="G56" i="10"/>
  <c r="L47" i="10"/>
  <c r="N47" i="10"/>
  <c r="L10" i="10"/>
  <c r="N10" i="10"/>
  <c r="K5" i="11"/>
  <c r="G9" i="10"/>
  <c r="K18" i="11"/>
  <c r="G22" i="10"/>
  <c r="K25" i="11"/>
  <c r="G29" i="10"/>
  <c r="K27" i="11"/>
  <c r="G31" i="10"/>
  <c r="K32" i="11"/>
  <c r="G36" i="10"/>
  <c r="K34" i="11"/>
  <c r="G38" i="10"/>
  <c r="L48" i="10"/>
  <c r="N48" i="10"/>
  <c r="K51" i="11"/>
  <c r="G55" i="10"/>
  <c r="K49" i="11"/>
  <c r="G53" i="10"/>
  <c r="D6" i="11"/>
  <c r="C10" i="10"/>
  <c r="D9" i="11"/>
  <c r="C13" i="10"/>
  <c r="D12" i="11"/>
  <c r="C16" i="10"/>
  <c r="D15" i="11"/>
  <c r="C19" i="10"/>
  <c r="D18" i="11"/>
  <c r="C22" i="10"/>
  <c r="D21" i="11"/>
  <c r="C25" i="10"/>
  <c r="D24" i="11"/>
  <c r="C28" i="10"/>
  <c r="D27" i="11"/>
  <c r="C31" i="10"/>
  <c r="D30" i="11"/>
  <c r="C34" i="10"/>
  <c r="D33" i="11"/>
  <c r="C37" i="10"/>
  <c r="D36" i="11"/>
  <c r="C40" i="10"/>
  <c r="D39" i="11"/>
  <c r="C43" i="10"/>
  <c r="D42" i="11"/>
  <c r="C46" i="10"/>
  <c r="D45" i="11"/>
  <c r="C49" i="10"/>
  <c r="D48" i="11"/>
  <c r="C52" i="10"/>
  <c r="D51" i="11"/>
  <c r="C55" i="10"/>
  <c r="D55" i="11"/>
  <c r="C59" i="10"/>
  <c r="D59" i="11"/>
  <c r="C63" i="10"/>
  <c r="D63" i="11"/>
  <c r="C67" i="10"/>
  <c r="D66" i="11"/>
  <c r="C70" i="10"/>
  <c r="D69" i="11"/>
  <c r="C73" i="10"/>
  <c r="D72" i="11"/>
  <c r="C76" i="10"/>
  <c r="D75" i="11"/>
  <c r="C79" i="10"/>
  <c r="D78" i="11"/>
  <c r="C82" i="10"/>
  <c r="D81" i="11"/>
  <c r="C85" i="10"/>
  <c r="D84" i="11"/>
  <c r="C88" i="10"/>
  <c r="D87" i="11"/>
  <c r="C91" i="10"/>
  <c r="D90" i="11"/>
  <c r="C94" i="10"/>
  <c r="D96" i="11"/>
  <c r="C100" i="10"/>
  <c r="D99" i="11"/>
  <c r="C103" i="10"/>
  <c r="C116" i="10"/>
  <c r="C119" i="10"/>
  <c r="C122" i="10"/>
  <c r="C125" i="10"/>
  <c r="C128" i="10"/>
  <c r="C131" i="10"/>
  <c r="C134" i="10"/>
  <c r="C137" i="10"/>
  <c r="C140" i="10"/>
  <c r="C143" i="10"/>
  <c r="C146" i="10"/>
  <c r="C149" i="10"/>
  <c r="D148" i="11"/>
  <c r="C152" i="10"/>
  <c r="D151" i="11"/>
  <c r="C155" i="10"/>
  <c r="D154" i="11"/>
  <c r="C158" i="10"/>
  <c r="D157" i="11"/>
  <c r="C161" i="10"/>
  <c r="D160" i="11"/>
  <c r="C164" i="10"/>
  <c r="D163" i="11"/>
  <c r="C167" i="10"/>
  <c r="D166" i="11"/>
  <c r="C170" i="10"/>
  <c r="D169" i="11"/>
  <c r="C173" i="10"/>
  <c r="D172" i="11"/>
  <c r="C176" i="10"/>
  <c r="D175" i="11"/>
  <c r="C179" i="10"/>
  <c r="D178" i="11"/>
  <c r="C182" i="10"/>
  <c r="D181" i="11"/>
  <c r="C185" i="10"/>
  <c r="D184" i="11"/>
  <c r="C188" i="10"/>
  <c r="D187" i="11"/>
  <c r="C191" i="10"/>
  <c r="D190" i="11"/>
  <c r="C194" i="10"/>
  <c r="D193" i="11"/>
  <c r="C197" i="10"/>
  <c r="D196" i="11"/>
  <c r="C200" i="10"/>
  <c r="D199" i="11"/>
  <c r="C203" i="10"/>
  <c r="D202" i="11"/>
  <c r="C206" i="10"/>
  <c r="D205" i="11"/>
  <c r="C209" i="10"/>
  <c r="D208" i="11"/>
  <c r="C212" i="10"/>
  <c r="D211" i="11"/>
  <c r="C215" i="10"/>
  <c r="D214" i="11"/>
  <c r="C218" i="10"/>
  <c r="D217" i="11"/>
  <c r="C221" i="10"/>
  <c r="D220" i="11"/>
  <c r="C224" i="10"/>
  <c r="D223" i="11"/>
  <c r="C227" i="10"/>
  <c r="D226" i="11"/>
  <c r="C230" i="10"/>
  <c r="D229" i="11"/>
  <c r="C233" i="10"/>
  <c r="D232" i="11"/>
  <c r="C236" i="10"/>
  <c r="D235" i="11"/>
  <c r="C239" i="10"/>
  <c r="D238" i="11"/>
  <c r="C242" i="10"/>
  <c r="D241" i="11"/>
  <c r="C245" i="10"/>
  <c r="D244" i="11"/>
  <c r="C248" i="10"/>
  <c r="D247" i="11"/>
  <c r="C251" i="10"/>
  <c r="D250" i="11"/>
  <c r="C254" i="10"/>
  <c r="D253" i="11"/>
  <c r="C257" i="10"/>
  <c r="D256" i="11"/>
  <c r="C260" i="10"/>
  <c r="D259" i="11"/>
  <c r="C263" i="10"/>
  <c r="D262" i="11"/>
  <c r="C266" i="10"/>
  <c r="D265" i="11"/>
  <c r="C269" i="10"/>
  <c r="D268" i="11"/>
  <c r="C272" i="10"/>
  <c r="D271" i="11"/>
  <c r="C275" i="10"/>
  <c r="D274" i="11"/>
  <c r="C278" i="10"/>
  <c r="D277" i="11"/>
  <c r="C281" i="10"/>
  <c r="D280" i="11"/>
  <c r="C284" i="10"/>
  <c r="D283" i="11"/>
  <c r="C287" i="10"/>
  <c r="D286" i="11"/>
  <c r="C290" i="10"/>
  <c r="D289" i="11"/>
  <c r="C293" i="10"/>
  <c r="D292" i="11"/>
  <c r="C296" i="10"/>
  <c r="D295" i="11"/>
  <c r="C299" i="10"/>
  <c r="D298" i="11"/>
  <c r="C302" i="10"/>
  <c r="D301" i="11"/>
  <c r="C305" i="10"/>
  <c r="D304" i="11"/>
  <c r="C308" i="10"/>
  <c r="D307" i="11"/>
  <c r="C311" i="10"/>
  <c r="D310" i="11"/>
  <c r="C314" i="10"/>
  <c r="D313" i="11"/>
  <c r="C317" i="10"/>
  <c r="D316" i="11"/>
  <c r="C320" i="10"/>
  <c r="D319" i="11"/>
  <c r="C323" i="10"/>
  <c r="D322" i="11"/>
  <c r="C326" i="10"/>
  <c r="D325" i="11"/>
  <c r="C329" i="10"/>
  <c r="D328" i="11"/>
  <c r="C332" i="10"/>
  <c r="D331" i="11"/>
  <c r="C335" i="10"/>
  <c r="D334" i="11"/>
  <c r="C338" i="10"/>
  <c r="D337" i="11"/>
  <c r="C341" i="10"/>
  <c r="D340" i="11"/>
  <c r="C344" i="10"/>
  <c r="D343" i="11"/>
  <c r="C347" i="10"/>
  <c r="D346" i="11"/>
  <c r="C350" i="10"/>
  <c r="D349" i="11"/>
  <c r="C353" i="10"/>
  <c r="D352" i="11"/>
  <c r="C356" i="10"/>
  <c r="D355" i="11"/>
  <c r="C359" i="10"/>
  <c r="D358" i="11"/>
  <c r="C362" i="10"/>
  <c r="D361" i="11"/>
  <c r="C365" i="10"/>
  <c r="D364" i="11"/>
  <c r="C368" i="10"/>
  <c r="D367" i="11"/>
  <c r="C371" i="10"/>
  <c r="D370" i="11"/>
  <c r="C374" i="10"/>
  <c r="D373" i="11"/>
  <c r="C377" i="10"/>
  <c r="D376" i="11"/>
  <c r="C380" i="10"/>
  <c r="D379" i="11"/>
  <c r="C383" i="10"/>
  <c r="D382" i="11"/>
  <c r="C386" i="10"/>
  <c r="D385" i="11"/>
  <c r="C389" i="10"/>
  <c r="D388" i="11"/>
  <c r="C392" i="10"/>
  <c r="D391" i="11"/>
  <c r="C395" i="10"/>
  <c r="D394" i="11"/>
  <c r="C398" i="10"/>
  <c r="D397" i="11"/>
  <c r="C401" i="10"/>
  <c r="D400" i="11"/>
  <c r="C404" i="10"/>
  <c r="D403" i="11"/>
  <c r="C407" i="10"/>
  <c r="D406" i="11"/>
  <c r="C410" i="10"/>
  <c r="D409" i="11"/>
  <c r="C413" i="10"/>
  <c r="D412" i="11"/>
  <c r="C416" i="10"/>
  <c r="D415" i="11"/>
  <c r="C419" i="10"/>
  <c r="D418" i="11"/>
  <c r="C422" i="10"/>
  <c r="D421" i="11"/>
  <c r="C425" i="10"/>
  <c r="D424" i="11"/>
  <c r="C428" i="10"/>
  <c r="D427" i="11"/>
  <c r="C431" i="10"/>
  <c r="D430" i="11"/>
  <c r="C434" i="10"/>
  <c r="D433" i="11"/>
  <c r="C437" i="10"/>
  <c r="D436" i="11"/>
  <c r="C440" i="10"/>
  <c r="D439" i="11"/>
  <c r="C443" i="10"/>
  <c r="D442" i="11"/>
  <c r="C446" i="10"/>
  <c r="D445" i="11"/>
  <c r="C449" i="10"/>
  <c r="D448" i="11"/>
  <c r="C452" i="10"/>
  <c r="D451" i="11"/>
  <c r="C455" i="10"/>
  <c r="D454" i="11"/>
  <c r="C458" i="10"/>
  <c r="D457" i="11"/>
  <c r="C461" i="10"/>
  <c r="D460" i="11"/>
  <c r="C464" i="10"/>
  <c r="D463" i="11"/>
  <c r="C467" i="10"/>
  <c r="D466" i="11"/>
  <c r="C470" i="10"/>
  <c r="D469" i="11"/>
  <c r="C473" i="10"/>
  <c r="D472" i="11"/>
  <c r="C476" i="10"/>
  <c r="D475" i="11"/>
  <c r="C479" i="10"/>
  <c r="D478" i="11"/>
  <c r="C482" i="10"/>
  <c r="D481" i="11"/>
  <c r="C485" i="10"/>
  <c r="D484" i="11"/>
  <c r="C488" i="10"/>
  <c r="D487" i="11"/>
  <c r="C491" i="10"/>
  <c r="D490" i="11"/>
  <c r="C494" i="10"/>
  <c r="D493" i="11"/>
  <c r="C497" i="10"/>
  <c r="D496" i="11"/>
  <c r="C500" i="10"/>
  <c r="D499" i="11"/>
  <c r="C503" i="10"/>
  <c r="D502" i="11"/>
  <c r="C506" i="10"/>
  <c r="D505" i="11"/>
  <c r="C509" i="10"/>
  <c r="D508" i="11"/>
  <c r="C512" i="10"/>
  <c r="D511" i="11"/>
  <c r="C515" i="10"/>
  <c r="D514" i="11"/>
  <c r="C518" i="10"/>
  <c r="D517" i="11"/>
  <c r="C521" i="10"/>
  <c r="D520" i="11"/>
  <c r="C524" i="10"/>
  <c r="D523" i="11"/>
  <c r="C527" i="10"/>
  <c r="D526" i="11"/>
  <c r="C530" i="10"/>
  <c r="D529" i="11"/>
  <c r="C533" i="10"/>
  <c r="D532" i="11"/>
  <c r="C536" i="10"/>
  <c r="D535" i="11"/>
  <c r="C539" i="10"/>
  <c r="D538" i="11"/>
  <c r="C542" i="10"/>
  <c r="D541" i="11"/>
  <c r="C545" i="10"/>
  <c r="D544" i="11"/>
  <c r="C548" i="10"/>
  <c r="D547" i="11"/>
  <c r="C551" i="10"/>
  <c r="D550" i="11"/>
  <c r="C554" i="10"/>
  <c r="D553" i="11"/>
  <c r="C557" i="10"/>
  <c r="D556" i="11"/>
  <c r="C560" i="10"/>
  <c r="D559" i="11"/>
  <c r="C563" i="10"/>
  <c r="D562" i="11"/>
  <c r="C566" i="10"/>
  <c r="D565" i="11"/>
  <c r="C569" i="10"/>
  <c r="D568" i="11"/>
  <c r="C572" i="10"/>
  <c r="D571" i="11"/>
  <c r="C575" i="10"/>
  <c r="D574" i="11"/>
  <c r="C578" i="10"/>
  <c r="D577" i="11"/>
  <c r="C581" i="10"/>
  <c r="D580" i="11"/>
  <c r="C584" i="10"/>
  <c r="D583" i="11"/>
  <c r="C587" i="10"/>
  <c r="D586" i="11"/>
  <c r="C590" i="10"/>
  <c r="D589" i="11"/>
  <c r="C593" i="10"/>
  <c r="D592" i="11"/>
  <c r="C596" i="10"/>
  <c r="D595" i="11"/>
  <c r="C599" i="10"/>
  <c r="D598" i="11"/>
  <c r="C602" i="10"/>
  <c r="D601" i="11"/>
  <c r="C605" i="10"/>
  <c r="D604" i="11"/>
  <c r="C608" i="10"/>
  <c r="D607" i="11"/>
  <c r="C611" i="10"/>
  <c r="D610" i="11"/>
  <c r="C614" i="10"/>
  <c r="D613" i="11"/>
  <c r="C617" i="10"/>
  <c r="D616" i="11"/>
  <c r="C620" i="10"/>
  <c r="D619" i="11"/>
  <c r="C623" i="10"/>
  <c r="D622" i="11"/>
  <c r="C626" i="10"/>
  <c r="D625" i="11"/>
  <c r="C629" i="10"/>
  <c r="D628" i="11"/>
  <c r="C632" i="10"/>
  <c r="D631" i="11"/>
  <c r="C635" i="10"/>
  <c r="D634" i="11"/>
  <c r="C638" i="10"/>
  <c r="D637" i="11"/>
  <c r="C641" i="10"/>
  <c r="D640" i="11"/>
  <c r="C644" i="10"/>
  <c r="D643" i="11"/>
  <c r="C647" i="10"/>
  <c r="D646" i="11"/>
  <c r="C650" i="10"/>
  <c r="D649" i="11"/>
  <c r="C653" i="10"/>
  <c r="D652" i="11"/>
  <c r="C656" i="10"/>
  <c r="D655" i="11"/>
  <c r="C659" i="10"/>
  <c r="D658" i="11"/>
  <c r="C662" i="10"/>
  <c r="D661" i="11"/>
  <c r="C665" i="10"/>
  <c r="D664" i="11"/>
  <c r="C668" i="10"/>
  <c r="D667" i="11"/>
  <c r="C671" i="10"/>
  <c r="D670" i="11"/>
  <c r="C674" i="10"/>
  <c r="D673" i="11"/>
  <c r="C677" i="10"/>
  <c r="E96" i="11"/>
  <c r="D100" i="10"/>
  <c r="E99" i="11"/>
  <c r="D103" i="10"/>
  <c r="D116" i="10"/>
  <c r="D119" i="10"/>
  <c r="D122" i="10"/>
  <c r="D125" i="10"/>
  <c r="D128" i="10"/>
  <c r="D131" i="10"/>
  <c r="D134" i="10"/>
  <c r="D137" i="10"/>
  <c r="D140" i="10"/>
  <c r="D143" i="10"/>
  <c r="D146" i="10"/>
  <c r="D149" i="10"/>
  <c r="E148" i="11"/>
  <c r="D152" i="10"/>
  <c r="E151" i="11"/>
  <c r="D155" i="10"/>
  <c r="E154" i="11"/>
  <c r="D158" i="10"/>
  <c r="E157" i="11"/>
  <c r="D161" i="10"/>
  <c r="E160" i="11"/>
  <c r="D164" i="10"/>
  <c r="E163" i="11"/>
  <c r="D167" i="10"/>
  <c r="E166" i="11"/>
  <c r="D170" i="10"/>
  <c r="E169" i="11"/>
  <c r="D173" i="10"/>
  <c r="E172" i="11"/>
  <c r="D176" i="10"/>
  <c r="E175" i="11"/>
  <c r="D179" i="10"/>
  <c r="E178" i="11"/>
  <c r="D182" i="10"/>
  <c r="E181" i="11"/>
  <c r="D185" i="10"/>
  <c r="E184" i="11"/>
  <c r="D188" i="10"/>
  <c r="E187" i="11"/>
  <c r="D191" i="10"/>
  <c r="E190" i="11"/>
  <c r="D194" i="10"/>
  <c r="E193" i="11"/>
  <c r="D197" i="10"/>
  <c r="E196" i="11"/>
  <c r="D200" i="10"/>
  <c r="E199" i="11"/>
  <c r="D203" i="10"/>
  <c r="E202" i="11"/>
  <c r="D206" i="10"/>
  <c r="E205" i="11"/>
  <c r="D209" i="10"/>
  <c r="E208" i="11"/>
  <c r="D212" i="10"/>
  <c r="E211" i="11"/>
  <c r="D215" i="10"/>
  <c r="E214" i="11"/>
  <c r="D218" i="10"/>
  <c r="E217" i="11"/>
  <c r="D221" i="10"/>
  <c r="E220" i="11"/>
  <c r="D224" i="10"/>
  <c r="E223" i="11"/>
  <c r="D227" i="10"/>
  <c r="E226" i="11"/>
  <c r="D230" i="10"/>
  <c r="E229" i="11"/>
  <c r="D233" i="10"/>
  <c r="E232" i="11"/>
  <c r="D236" i="10"/>
  <c r="E235" i="11"/>
  <c r="D239" i="10"/>
  <c r="E238" i="11"/>
  <c r="D242" i="10"/>
  <c r="E241" i="11"/>
  <c r="D245" i="10"/>
  <c r="E244" i="11"/>
  <c r="D248" i="10"/>
  <c r="E247" i="11"/>
  <c r="D251" i="10"/>
  <c r="E250" i="11"/>
  <c r="D254" i="10"/>
  <c r="E253" i="11"/>
  <c r="D257" i="10"/>
  <c r="E256" i="11"/>
  <c r="D260" i="10"/>
  <c r="E259" i="11"/>
  <c r="D263" i="10"/>
  <c r="E262" i="11"/>
  <c r="D266" i="10"/>
  <c r="E265" i="11"/>
  <c r="D269" i="10"/>
  <c r="E268" i="11"/>
  <c r="D272" i="10"/>
  <c r="E271" i="11"/>
  <c r="D275" i="10"/>
  <c r="E274" i="11"/>
  <c r="D278" i="10"/>
  <c r="E277" i="11"/>
  <c r="D281" i="10"/>
  <c r="E280" i="11"/>
  <c r="D284" i="10"/>
  <c r="E283" i="11"/>
  <c r="D287" i="10"/>
  <c r="E286" i="11"/>
  <c r="D290" i="10"/>
  <c r="E289" i="11"/>
  <c r="D293" i="10"/>
  <c r="E292" i="11"/>
  <c r="D296" i="10"/>
  <c r="E295" i="11"/>
  <c r="D299" i="10"/>
  <c r="E298" i="11"/>
  <c r="D302" i="10"/>
  <c r="E301" i="11"/>
  <c r="D305" i="10"/>
  <c r="E304" i="11"/>
  <c r="D308" i="10"/>
  <c r="E307" i="11"/>
  <c r="D311" i="10"/>
  <c r="E310" i="11"/>
  <c r="D314" i="10"/>
  <c r="E313" i="11"/>
  <c r="D317" i="10"/>
  <c r="E316" i="11"/>
  <c r="D320" i="10"/>
  <c r="E319" i="11"/>
  <c r="D323" i="10"/>
  <c r="E322" i="11"/>
  <c r="D326" i="10"/>
  <c r="E325" i="11"/>
  <c r="D329" i="10"/>
  <c r="E328" i="11"/>
  <c r="D332" i="10"/>
  <c r="E331" i="11"/>
  <c r="D335" i="10"/>
  <c r="E334" i="11"/>
  <c r="D338" i="10"/>
  <c r="E337" i="11"/>
  <c r="D341" i="10"/>
  <c r="E340" i="11"/>
  <c r="D344" i="10"/>
  <c r="E343" i="11"/>
  <c r="D347" i="10"/>
  <c r="E346" i="11"/>
  <c r="D350" i="10"/>
  <c r="E349" i="11"/>
  <c r="D353" i="10"/>
  <c r="E352" i="11"/>
  <c r="D356" i="10"/>
  <c r="E355" i="11"/>
  <c r="D359" i="10"/>
  <c r="E358" i="11"/>
  <c r="D362" i="10"/>
  <c r="E361" i="11"/>
  <c r="D365" i="10"/>
  <c r="E364" i="11"/>
  <c r="D368" i="10"/>
  <c r="E367" i="11"/>
  <c r="D371" i="10"/>
  <c r="E370" i="11"/>
  <c r="D374" i="10"/>
  <c r="E373" i="11"/>
  <c r="D377" i="10"/>
  <c r="E376" i="11"/>
  <c r="D380" i="10"/>
  <c r="E379" i="11"/>
  <c r="D383" i="10"/>
  <c r="E382" i="11"/>
  <c r="D386" i="10"/>
  <c r="E385" i="11"/>
  <c r="D389" i="10"/>
  <c r="E388" i="11"/>
  <c r="D392" i="10"/>
  <c r="E391" i="11"/>
  <c r="D395" i="10"/>
  <c r="E394" i="11"/>
  <c r="D398" i="10"/>
  <c r="E397" i="11"/>
  <c r="D401" i="10"/>
  <c r="E400" i="11"/>
  <c r="D404" i="10"/>
  <c r="E403" i="11"/>
  <c r="D407" i="10"/>
  <c r="E406" i="11"/>
  <c r="D410" i="10"/>
  <c r="E409" i="11"/>
  <c r="D413" i="10"/>
  <c r="E412" i="11"/>
  <c r="D416" i="10"/>
  <c r="E415" i="11"/>
  <c r="D419" i="10"/>
  <c r="E418" i="11"/>
  <c r="D422" i="10"/>
  <c r="E421" i="11"/>
  <c r="D425" i="10"/>
  <c r="E424" i="11"/>
  <c r="D428" i="10"/>
  <c r="E427" i="11"/>
  <c r="D431" i="10"/>
  <c r="E430" i="11"/>
  <c r="D434" i="10"/>
  <c r="E433" i="11"/>
  <c r="D437" i="10"/>
  <c r="E436" i="11"/>
  <c r="D440" i="10"/>
  <c r="E439" i="11"/>
  <c r="D443" i="10"/>
  <c r="E442" i="11"/>
  <c r="D446" i="10"/>
  <c r="E445" i="11"/>
  <c r="D449" i="10"/>
  <c r="E448" i="11"/>
  <c r="D452" i="10"/>
  <c r="E451" i="11"/>
  <c r="D455" i="10"/>
  <c r="E454" i="11"/>
  <c r="D458" i="10"/>
  <c r="E457" i="11"/>
  <c r="D461" i="10"/>
  <c r="E460" i="11"/>
  <c r="D464" i="10"/>
  <c r="E463" i="11"/>
  <c r="D467" i="10"/>
  <c r="E466" i="11"/>
  <c r="D470" i="10"/>
  <c r="E469" i="11"/>
  <c r="D473" i="10"/>
  <c r="E472" i="11"/>
  <c r="D476" i="10"/>
  <c r="E475" i="11"/>
  <c r="D479" i="10"/>
  <c r="E478" i="11"/>
  <c r="D482" i="10"/>
  <c r="E481" i="11"/>
  <c r="D485" i="10"/>
  <c r="E484" i="11"/>
  <c r="D488" i="10"/>
  <c r="E487" i="11"/>
  <c r="D491" i="10"/>
  <c r="E490" i="11"/>
  <c r="D494" i="10"/>
  <c r="E493" i="11"/>
  <c r="D497" i="10"/>
  <c r="E496" i="11"/>
  <c r="D500" i="10"/>
  <c r="E499" i="11"/>
  <c r="D503" i="10"/>
  <c r="E502" i="11"/>
  <c r="D506" i="10"/>
  <c r="E505" i="11"/>
  <c r="D509" i="10"/>
  <c r="E508" i="11"/>
  <c r="D512" i="10"/>
  <c r="E511" i="11"/>
  <c r="D515" i="10"/>
  <c r="E514" i="11"/>
  <c r="D518" i="10"/>
  <c r="E517" i="11"/>
  <c r="D521" i="10"/>
  <c r="E520" i="11"/>
  <c r="D524" i="10"/>
  <c r="E523" i="11"/>
  <c r="D527" i="10"/>
  <c r="E526" i="11"/>
  <c r="D530" i="10"/>
  <c r="E529" i="11"/>
  <c r="D533" i="10"/>
  <c r="E532" i="11"/>
  <c r="D536" i="10"/>
  <c r="E535" i="11"/>
  <c r="D539" i="10"/>
  <c r="E538" i="11"/>
  <c r="D542" i="10"/>
  <c r="E541" i="11"/>
  <c r="D545" i="10"/>
  <c r="E544" i="11"/>
  <c r="D548" i="10"/>
  <c r="E547" i="11"/>
  <c r="D551" i="10"/>
  <c r="E550" i="11"/>
  <c r="D554" i="10"/>
  <c r="E553" i="11"/>
  <c r="D557" i="10"/>
  <c r="E556" i="11"/>
  <c r="D560" i="10"/>
  <c r="E559" i="11"/>
  <c r="D563" i="10"/>
  <c r="E562" i="11"/>
  <c r="D566" i="10"/>
  <c r="E565" i="11"/>
  <c r="D569" i="10"/>
  <c r="E568" i="11"/>
  <c r="D572" i="10"/>
  <c r="E571" i="11"/>
  <c r="D575" i="10"/>
  <c r="E574" i="11"/>
  <c r="D578" i="10"/>
  <c r="E577" i="11"/>
  <c r="D581" i="10"/>
  <c r="E580" i="11"/>
  <c r="D584" i="10"/>
  <c r="E583" i="11"/>
  <c r="D587" i="10"/>
  <c r="E586" i="11"/>
  <c r="D590" i="10"/>
  <c r="E589" i="11"/>
  <c r="D593" i="10"/>
  <c r="E592" i="11"/>
  <c r="D596" i="10"/>
  <c r="E595" i="11"/>
  <c r="D599" i="10"/>
  <c r="E598" i="11"/>
  <c r="D602" i="10"/>
  <c r="E601" i="11"/>
  <c r="D605" i="10"/>
  <c r="E604" i="11"/>
  <c r="D608" i="10"/>
  <c r="E607" i="11"/>
  <c r="D611" i="10"/>
  <c r="E610" i="11"/>
  <c r="D614" i="10"/>
  <c r="E613" i="11"/>
  <c r="D617" i="10"/>
  <c r="E616" i="11"/>
  <c r="D620" i="10"/>
  <c r="E619" i="11"/>
  <c r="D623" i="10"/>
  <c r="E622" i="11"/>
  <c r="D626" i="10"/>
  <c r="E625" i="11"/>
  <c r="D629" i="10"/>
  <c r="E628" i="11"/>
  <c r="D632" i="10"/>
  <c r="E631" i="11"/>
  <c r="D635" i="10"/>
  <c r="E634" i="11"/>
  <c r="D638" i="10"/>
  <c r="E637" i="11"/>
  <c r="D641" i="10"/>
  <c r="E640" i="11"/>
  <c r="D644" i="10"/>
  <c r="E643" i="11"/>
  <c r="D647" i="10"/>
  <c r="E646" i="11"/>
  <c r="D650" i="10"/>
  <c r="E649" i="11"/>
  <c r="D653" i="10"/>
  <c r="E652" i="11"/>
  <c r="D656" i="10"/>
  <c r="E655" i="11"/>
  <c r="D659" i="10"/>
  <c r="E658" i="11"/>
  <c r="D662" i="10"/>
  <c r="E661" i="11"/>
  <c r="D665" i="10"/>
  <c r="E664" i="11"/>
  <c r="D668" i="10"/>
  <c r="E667" i="11"/>
  <c r="D671" i="10"/>
  <c r="E670" i="11"/>
  <c r="D674" i="10"/>
  <c r="E673" i="11"/>
  <c r="D677" i="10"/>
  <c r="E676" i="11"/>
  <c r="D680" i="10"/>
  <c r="E679" i="11"/>
  <c r="D683" i="10"/>
  <c r="E682" i="11"/>
  <c r="D686" i="10"/>
  <c r="E685" i="11"/>
  <c r="D689" i="10"/>
  <c r="E688" i="11"/>
  <c r="D692" i="10"/>
  <c r="E691" i="11"/>
  <c r="D695" i="10"/>
  <c r="E694" i="11"/>
  <c r="D698" i="10"/>
  <c r="E697" i="11"/>
  <c r="D701" i="10"/>
  <c r="E700" i="11"/>
  <c r="D704" i="10"/>
  <c r="E703" i="11"/>
  <c r="D707" i="10"/>
  <c r="E706" i="11"/>
  <c r="D710" i="10"/>
  <c r="E709" i="11"/>
  <c r="D713" i="10"/>
  <c r="E712" i="11"/>
  <c r="D716" i="10"/>
  <c r="E715" i="11"/>
  <c r="D719" i="10"/>
  <c r="E718" i="11"/>
  <c r="D722" i="10"/>
  <c r="E721" i="11"/>
  <c r="D725" i="10"/>
  <c r="E724" i="11"/>
  <c r="D728" i="10"/>
  <c r="E727" i="11"/>
  <c r="D731" i="10"/>
  <c r="D708" i="11"/>
  <c r="C712" i="10"/>
  <c r="D711" i="11"/>
  <c r="C715" i="10"/>
  <c r="D714" i="11"/>
  <c r="C718" i="10"/>
  <c r="D717" i="11"/>
  <c r="C721" i="10"/>
  <c r="D720" i="11"/>
  <c r="C724" i="10"/>
  <c r="D723" i="11"/>
  <c r="C727" i="10"/>
  <c r="D726" i="11"/>
  <c r="C730" i="10"/>
  <c r="E4" i="11"/>
  <c r="D8" i="10"/>
  <c r="E7" i="11"/>
  <c r="D11" i="10"/>
  <c r="E10" i="11"/>
  <c r="D14" i="10"/>
  <c r="E13" i="11"/>
  <c r="D17" i="10"/>
  <c r="E16" i="11"/>
  <c r="D20" i="10"/>
  <c r="E19" i="11"/>
  <c r="D23" i="10"/>
  <c r="E22" i="11"/>
  <c r="D26" i="10"/>
  <c r="E25" i="11"/>
  <c r="D29" i="10"/>
  <c r="E28" i="11"/>
  <c r="D32" i="10"/>
  <c r="E31" i="11"/>
  <c r="D35" i="10"/>
  <c r="E34" i="11"/>
  <c r="D38" i="10"/>
  <c r="E37" i="11"/>
  <c r="D41" i="10"/>
  <c r="E40" i="11"/>
  <c r="D44" i="10"/>
  <c r="E43" i="11"/>
  <c r="D47" i="10"/>
  <c r="E46" i="11"/>
  <c r="D50" i="10"/>
  <c r="E49" i="11"/>
  <c r="D53" i="10"/>
  <c r="E52" i="11"/>
  <c r="D56" i="10"/>
  <c r="E57" i="11"/>
  <c r="D61" i="10"/>
  <c r="E60" i="11"/>
  <c r="D64" i="10"/>
  <c r="E64" i="11"/>
  <c r="D68" i="10"/>
  <c r="E67" i="11"/>
  <c r="D71" i="10"/>
  <c r="E70" i="11"/>
  <c r="D74" i="10"/>
  <c r="E73" i="11"/>
  <c r="D77" i="10"/>
  <c r="E76" i="11"/>
  <c r="D80" i="10"/>
  <c r="E79" i="11"/>
  <c r="D83" i="10"/>
  <c r="E82" i="11"/>
  <c r="D86" i="10"/>
  <c r="E85" i="11"/>
  <c r="D89" i="10"/>
  <c r="E88" i="11"/>
  <c r="D92" i="10"/>
  <c r="E94" i="11"/>
  <c r="D98" i="10"/>
  <c r="E97" i="11"/>
  <c r="D101" i="10"/>
  <c r="E102" i="11"/>
  <c r="D106" i="10"/>
  <c r="D117" i="10"/>
  <c r="D120" i="10"/>
  <c r="D123" i="10"/>
  <c r="D126" i="10"/>
  <c r="D129" i="10"/>
  <c r="D132" i="10"/>
  <c r="D135" i="10"/>
  <c r="D138" i="10"/>
  <c r="D141" i="10"/>
  <c r="D144" i="10"/>
  <c r="D147" i="10"/>
  <c r="D150" i="10"/>
  <c r="E149" i="11"/>
  <c r="D153" i="10"/>
  <c r="E152" i="11"/>
  <c r="D156" i="10"/>
  <c r="E155" i="11"/>
  <c r="D159" i="10"/>
  <c r="E158" i="11"/>
  <c r="D162" i="10"/>
  <c r="E161" i="11"/>
  <c r="D165" i="10"/>
  <c r="E164" i="11"/>
  <c r="D168" i="10"/>
  <c r="E167" i="11"/>
  <c r="D171" i="10"/>
  <c r="E170" i="11"/>
  <c r="D174" i="10"/>
  <c r="E173" i="11"/>
  <c r="D177" i="10"/>
  <c r="E176" i="11"/>
  <c r="D180" i="10"/>
  <c r="E179" i="11"/>
  <c r="D183" i="10"/>
  <c r="E182" i="11"/>
  <c r="D186" i="10"/>
  <c r="E185" i="11"/>
  <c r="D189" i="10"/>
  <c r="E188" i="11"/>
  <c r="D192" i="10"/>
  <c r="E191" i="11"/>
  <c r="D195" i="10"/>
  <c r="E194" i="11"/>
  <c r="D198" i="10"/>
  <c r="E197" i="11"/>
  <c r="D201" i="10"/>
  <c r="E200" i="11"/>
  <c r="D204" i="10"/>
  <c r="E203" i="11"/>
  <c r="D207" i="10"/>
  <c r="E206" i="11"/>
  <c r="D210" i="10"/>
  <c r="E209" i="11"/>
  <c r="D213" i="10"/>
  <c r="E212" i="11"/>
  <c r="D216" i="10"/>
  <c r="E215" i="11"/>
  <c r="D219" i="10"/>
  <c r="E218" i="11"/>
  <c r="D222" i="10"/>
  <c r="E221" i="11"/>
  <c r="D225" i="10"/>
  <c r="E224" i="11"/>
  <c r="D228" i="10"/>
  <c r="E227" i="11"/>
  <c r="D231" i="10"/>
  <c r="E230" i="11"/>
  <c r="D234" i="10"/>
  <c r="E233" i="11"/>
  <c r="D237" i="10"/>
  <c r="E236" i="11"/>
  <c r="D240" i="10"/>
  <c r="E239" i="11"/>
  <c r="D243" i="10"/>
  <c r="E242" i="11"/>
  <c r="D246" i="10"/>
  <c r="E245" i="11"/>
  <c r="D249" i="10"/>
  <c r="E248" i="11"/>
  <c r="D252" i="10"/>
  <c r="E251" i="11"/>
  <c r="D255" i="10"/>
  <c r="E254" i="11"/>
  <c r="D258" i="10"/>
  <c r="E257" i="11"/>
  <c r="D261" i="10"/>
  <c r="E260" i="11"/>
  <c r="D264" i="10"/>
  <c r="E263" i="11"/>
  <c r="D267" i="10"/>
  <c r="E266" i="11"/>
  <c r="D270" i="10"/>
  <c r="E269" i="11"/>
  <c r="D273" i="10"/>
  <c r="E272" i="11"/>
  <c r="D276" i="10"/>
  <c r="E275" i="11"/>
  <c r="D279" i="10"/>
  <c r="E278" i="11"/>
  <c r="D282" i="10"/>
  <c r="E281" i="11"/>
  <c r="D285" i="10"/>
  <c r="E284" i="11"/>
  <c r="D288" i="10"/>
  <c r="E287" i="11"/>
  <c r="D291" i="10"/>
  <c r="E290" i="11"/>
  <c r="D294" i="10"/>
  <c r="E293" i="11"/>
  <c r="D297" i="10"/>
  <c r="E296" i="11"/>
  <c r="D300" i="10"/>
  <c r="E299" i="11"/>
  <c r="D303" i="10"/>
  <c r="E302" i="11"/>
  <c r="D306" i="10"/>
  <c r="E305" i="11"/>
  <c r="D309" i="10"/>
  <c r="E308" i="11"/>
  <c r="D312" i="10"/>
  <c r="E311" i="11"/>
  <c r="D315" i="10"/>
  <c r="E314" i="11"/>
  <c r="D318" i="10"/>
  <c r="E317" i="11"/>
  <c r="D321" i="10"/>
  <c r="E320" i="11"/>
  <c r="D324" i="10"/>
  <c r="E323" i="11"/>
  <c r="D327" i="10"/>
  <c r="E326" i="11"/>
  <c r="D330" i="10"/>
  <c r="E329" i="11"/>
  <c r="D333" i="10"/>
  <c r="E332" i="11"/>
  <c r="D336" i="10"/>
  <c r="E335" i="11"/>
  <c r="D339" i="10"/>
  <c r="E338" i="11"/>
  <c r="D342" i="10"/>
  <c r="E341" i="11"/>
  <c r="D345" i="10"/>
  <c r="E344" i="11"/>
  <c r="D348" i="10"/>
  <c r="E347" i="11"/>
  <c r="D351" i="10"/>
  <c r="E350" i="11"/>
  <c r="D354" i="10"/>
  <c r="E353" i="11"/>
  <c r="D357" i="10"/>
  <c r="E356" i="11"/>
  <c r="D360" i="10"/>
  <c r="E359" i="11"/>
  <c r="D363" i="10"/>
  <c r="E362" i="11"/>
  <c r="D366" i="10"/>
  <c r="E365" i="11"/>
  <c r="D369" i="10"/>
  <c r="E368" i="11"/>
  <c r="D372" i="10"/>
  <c r="E371" i="11"/>
  <c r="D375" i="10"/>
  <c r="E374" i="11"/>
  <c r="D378" i="10"/>
  <c r="E377" i="11"/>
  <c r="D381" i="10"/>
  <c r="E380" i="11"/>
  <c r="D384" i="10"/>
  <c r="E383" i="11"/>
  <c r="D387" i="10"/>
  <c r="E386" i="11"/>
  <c r="D390" i="10"/>
  <c r="E389" i="11"/>
  <c r="D393" i="10"/>
  <c r="E392" i="11"/>
  <c r="D396" i="10"/>
  <c r="E395" i="11"/>
  <c r="D399" i="10"/>
  <c r="E398" i="11"/>
  <c r="D402" i="10"/>
  <c r="E401" i="11"/>
  <c r="D405" i="10"/>
  <c r="E404" i="11"/>
  <c r="D408" i="10"/>
  <c r="E407" i="11"/>
  <c r="D411" i="10"/>
  <c r="E410" i="11"/>
  <c r="D414" i="10"/>
  <c r="E413" i="11"/>
  <c r="D417" i="10"/>
  <c r="E416" i="11"/>
  <c r="D420" i="10"/>
  <c r="E419" i="11"/>
  <c r="D423" i="10"/>
  <c r="E422" i="11"/>
  <c r="D426" i="10"/>
  <c r="E425" i="11"/>
  <c r="D429" i="10"/>
  <c r="E428" i="11"/>
  <c r="D432" i="10"/>
  <c r="E431" i="11"/>
  <c r="D435" i="10"/>
  <c r="E434" i="11"/>
  <c r="D438" i="10"/>
  <c r="E437" i="11"/>
  <c r="D441" i="10"/>
  <c r="E440" i="11"/>
  <c r="D444" i="10"/>
  <c r="E443" i="11"/>
  <c r="D447" i="10"/>
  <c r="E446" i="11"/>
  <c r="D450" i="10"/>
  <c r="E449" i="11"/>
  <c r="D453" i="10"/>
  <c r="E452" i="11"/>
  <c r="D456" i="10"/>
  <c r="E455" i="11"/>
  <c r="D459" i="10"/>
  <c r="E458" i="11"/>
  <c r="D462" i="10"/>
  <c r="E461" i="11"/>
  <c r="D465" i="10"/>
  <c r="E464" i="11"/>
  <c r="D468" i="10"/>
  <c r="E467" i="11"/>
  <c r="D471" i="10"/>
  <c r="E470" i="11"/>
  <c r="D474" i="10"/>
  <c r="E473" i="11"/>
  <c r="D477" i="10"/>
  <c r="E476" i="11"/>
  <c r="D480" i="10"/>
  <c r="E479" i="11"/>
  <c r="D483" i="10"/>
  <c r="E482" i="11"/>
  <c r="D486" i="10"/>
  <c r="E485" i="11"/>
  <c r="D489" i="10"/>
  <c r="E488" i="11"/>
  <c r="D492" i="10"/>
  <c r="E491" i="11"/>
  <c r="D495" i="10"/>
  <c r="E494" i="11"/>
  <c r="D498" i="10"/>
  <c r="E497" i="11"/>
  <c r="D501" i="10"/>
  <c r="E500" i="11"/>
  <c r="D504" i="10"/>
  <c r="E503" i="11"/>
  <c r="D507" i="10"/>
  <c r="E506" i="11"/>
  <c r="D510" i="10"/>
  <c r="E509" i="11"/>
  <c r="D513" i="10"/>
  <c r="E512" i="11"/>
  <c r="D516" i="10"/>
  <c r="E515" i="11"/>
  <c r="D519" i="10"/>
  <c r="E518" i="11"/>
  <c r="D522" i="10"/>
  <c r="E521" i="11"/>
  <c r="D525" i="10"/>
  <c r="E524" i="11"/>
  <c r="D528" i="10"/>
  <c r="E527" i="11"/>
  <c r="D531" i="10"/>
  <c r="E530" i="11"/>
  <c r="D534" i="10"/>
  <c r="E533" i="11"/>
  <c r="D537" i="10"/>
  <c r="E536" i="11"/>
  <c r="D540" i="10"/>
  <c r="E539" i="11"/>
  <c r="D543" i="10"/>
  <c r="E542" i="11"/>
  <c r="D546" i="10"/>
  <c r="E545" i="11"/>
  <c r="D549" i="10"/>
  <c r="E548" i="11"/>
  <c r="D552" i="10"/>
  <c r="E551" i="11"/>
  <c r="D555" i="10"/>
  <c r="E554" i="11"/>
  <c r="D558" i="10"/>
  <c r="E557" i="11"/>
  <c r="D561" i="10"/>
  <c r="E560" i="11"/>
  <c r="D564" i="10"/>
  <c r="E563" i="11"/>
  <c r="D567" i="10"/>
  <c r="E566" i="11"/>
  <c r="D570" i="10"/>
  <c r="E569" i="11"/>
  <c r="D573" i="10"/>
  <c r="E572" i="11"/>
  <c r="D576" i="10"/>
  <c r="E575" i="11"/>
  <c r="D579" i="10"/>
  <c r="E578" i="11"/>
  <c r="D582" i="10"/>
  <c r="E581" i="11"/>
  <c r="D585" i="10"/>
  <c r="E584" i="11"/>
  <c r="D588" i="10"/>
  <c r="E587" i="11"/>
  <c r="D591" i="10"/>
  <c r="E590" i="11"/>
  <c r="D594" i="10"/>
  <c r="E593" i="11"/>
  <c r="D597" i="10"/>
  <c r="E596" i="11"/>
  <c r="D600" i="10"/>
  <c r="E599" i="11"/>
  <c r="D603" i="10"/>
  <c r="E602" i="11"/>
  <c r="D606" i="10"/>
  <c r="E605" i="11"/>
  <c r="D609" i="10"/>
  <c r="E608" i="11"/>
  <c r="D612" i="10"/>
  <c r="E611" i="11"/>
  <c r="D615" i="10"/>
  <c r="E614" i="11"/>
  <c r="D618" i="10"/>
  <c r="E617" i="11"/>
  <c r="D621" i="10"/>
  <c r="E620" i="11"/>
  <c r="D624" i="10"/>
  <c r="E623" i="11"/>
  <c r="D627" i="10"/>
  <c r="E626" i="11"/>
  <c r="D630" i="10"/>
  <c r="E629" i="11"/>
  <c r="D633" i="10"/>
  <c r="E632" i="11"/>
  <c r="D636" i="10"/>
  <c r="E635" i="11"/>
  <c r="D639" i="10"/>
  <c r="E638" i="11"/>
  <c r="D642" i="10"/>
  <c r="E641" i="11"/>
  <c r="D645" i="10"/>
  <c r="E644" i="11"/>
  <c r="D648" i="10"/>
  <c r="E647" i="11"/>
  <c r="D651" i="10"/>
  <c r="E650" i="11"/>
  <c r="D654" i="10"/>
  <c r="E653" i="11"/>
  <c r="D657" i="10"/>
  <c r="E656" i="11"/>
  <c r="D660" i="10"/>
  <c r="E659" i="11"/>
  <c r="D663" i="10"/>
  <c r="E662" i="11"/>
  <c r="D666" i="10"/>
  <c r="E665" i="11"/>
  <c r="D669" i="10"/>
  <c r="E668" i="11"/>
  <c r="D672" i="10"/>
  <c r="E671" i="11"/>
  <c r="D675" i="10"/>
  <c r="E674" i="11"/>
  <c r="D678" i="10"/>
  <c r="E677" i="11"/>
  <c r="D681" i="10"/>
  <c r="E680" i="11"/>
  <c r="D684" i="10"/>
  <c r="E683" i="11"/>
  <c r="D687" i="10"/>
  <c r="E686" i="11"/>
  <c r="D690" i="10"/>
  <c r="E689" i="11"/>
  <c r="D693" i="10"/>
  <c r="E692" i="11"/>
  <c r="D696" i="10"/>
  <c r="E695" i="11"/>
  <c r="D699" i="10"/>
  <c r="E698" i="11"/>
  <c r="D702" i="10"/>
  <c r="E701" i="11"/>
  <c r="D705" i="10"/>
  <c r="E704" i="11"/>
  <c r="D708" i="10"/>
  <c r="E707" i="11"/>
  <c r="D711" i="10"/>
  <c r="E710" i="11"/>
  <c r="D714" i="10"/>
  <c r="E713" i="11"/>
  <c r="D717" i="10"/>
  <c r="E716" i="11"/>
  <c r="D720" i="10"/>
  <c r="E719" i="11"/>
  <c r="D723" i="10"/>
  <c r="E722" i="11"/>
  <c r="D726" i="10"/>
  <c r="E725" i="11"/>
  <c r="D729" i="10"/>
  <c r="D676" i="11"/>
  <c r="C680" i="10"/>
  <c r="D679" i="11"/>
  <c r="C683" i="10"/>
  <c r="D682" i="11"/>
  <c r="C686" i="10"/>
  <c r="D685" i="11"/>
  <c r="C689" i="10"/>
  <c r="D688" i="11"/>
  <c r="C692" i="10"/>
  <c r="D691" i="11"/>
  <c r="C695" i="10"/>
  <c r="D694" i="11"/>
  <c r="C698" i="10"/>
  <c r="D697" i="11"/>
  <c r="C701" i="10"/>
  <c r="D700" i="11"/>
  <c r="C704" i="10"/>
  <c r="D703" i="11"/>
  <c r="C707" i="10"/>
  <c r="D706" i="11"/>
  <c r="C710" i="10"/>
  <c r="D709" i="11"/>
  <c r="C713" i="10"/>
  <c r="D712" i="11"/>
  <c r="C716" i="10"/>
  <c r="D715" i="11"/>
  <c r="C719" i="10"/>
  <c r="D718" i="11"/>
  <c r="C722" i="10"/>
  <c r="D721" i="11"/>
  <c r="C725" i="10"/>
  <c r="D724" i="11"/>
  <c r="C728" i="10"/>
  <c r="D727" i="11"/>
  <c r="C731" i="10"/>
  <c r="E5" i="11"/>
  <c r="D9" i="10"/>
  <c r="E8" i="11"/>
  <c r="D12" i="10"/>
  <c r="E11" i="11"/>
  <c r="D15" i="10"/>
  <c r="E14" i="11"/>
  <c r="D18" i="10"/>
  <c r="E17" i="11"/>
  <c r="D21" i="10"/>
  <c r="E20" i="11"/>
  <c r="D24" i="10"/>
  <c r="E23" i="11"/>
  <c r="D27" i="10"/>
  <c r="E26" i="11"/>
  <c r="D30" i="10"/>
  <c r="E29" i="11"/>
  <c r="D33" i="10"/>
  <c r="E32" i="11"/>
  <c r="D36" i="10"/>
  <c r="E35" i="11"/>
  <c r="D39" i="10"/>
  <c r="E38" i="11"/>
  <c r="D42" i="10"/>
  <c r="E41" i="11"/>
  <c r="D45" i="10"/>
  <c r="E44" i="11"/>
  <c r="D48" i="10"/>
  <c r="E47" i="11"/>
  <c r="D51" i="10"/>
  <c r="E50" i="11"/>
  <c r="D54" i="10"/>
  <c r="E53" i="11"/>
  <c r="D57" i="10"/>
  <c r="E58" i="11"/>
  <c r="D62" i="10"/>
  <c r="E62" i="11"/>
  <c r="D66" i="10"/>
  <c r="E65" i="11"/>
  <c r="D69" i="10"/>
  <c r="E68" i="11"/>
  <c r="D72" i="10"/>
  <c r="E71" i="11"/>
  <c r="D75" i="10"/>
  <c r="E74" i="11"/>
  <c r="D78" i="10"/>
  <c r="E77" i="11"/>
  <c r="D81" i="10"/>
  <c r="E80" i="11"/>
  <c r="D84" i="10"/>
  <c r="E83" i="11"/>
  <c r="D87" i="10"/>
  <c r="E86" i="11"/>
  <c r="D90" i="10"/>
  <c r="E89" i="11"/>
  <c r="D93" i="10"/>
  <c r="E95" i="11"/>
  <c r="D99" i="10"/>
  <c r="E98" i="11"/>
  <c r="D102" i="10"/>
  <c r="D115" i="10"/>
  <c r="D118" i="10"/>
  <c r="D121" i="10"/>
  <c r="D124" i="10"/>
  <c r="D127" i="10"/>
  <c r="D130" i="10"/>
  <c r="D133" i="10"/>
  <c r="D136" i="10"/>
  <c r="D139" i="10"/>
  <c r="D142" i="10"/>
  <c r="D145" i="10"/>
  <c r="D148" i="10"/>
  <c r="D151" i="10"/>
  <c r="E150" i="11"/>
  <c r="D154" i="10"/>
  <c r="E153" i="11"/>
  <c r="D157" i="10"/>
  <c r="E156" i="11"/>
  <c r="D160" i="10"/>
  <c r="E159" i="11"/>
  <c r="D163" i="10"/>
  <c r="E162" i="11"/>
  <c r="D166" i="10"/>
  <c r="E165" i="11"/>
  <c r="D169" i="10"/>
  <c r="E168" i="11"/>
  <c r="D172" i="10"/>
  <c r="E171" i="11"/>
  <c r="D175" i="10"/>
  <c r="E174" i="11"/>
  <c r="D178" i="10"/>
  <c r="E177" i="11"/>
  <c r="D181" i="10"/>
  <c r="E180" i="11"/>
  <c r="D184" i="10"/>
  <c r="E183" i="11"/>
  <c r="D187" i="10"/>
  <c r="E186" i="11"/>
  <c r="D190" i="10"/>
  <c r="E189" i="11"/>
  <c r="D193" i="10"/>
  <c r="E192" i="11"/>
  <c r="D196" i="10"/>
  <c r="E195" i="11"/>
  <c r="D199" i="10"/>
  <c r="E198" i="11"/>
  <c r="D202" i="10"/>
  <c r="E201" i="11"/>
  <c r="D205" i="10"/>
  <c r="E204" i="11"/>
  <c r="D208" i="10"/>
  <c r="E207" i="11"/>
  <c r="D211" i="10"/>
  <c r="E210" i="11"/>
  <c r="D214" i="10"/>
  <c r="E213" i="11"/>
  <c r="D217" i="10"/>
  <c r="E216" i="11"/>
  <c r="D220" i="10"/>
  <c r="E219" i="11"/>
  <c r="D223" i="10"/>
  <c r="E222" i="11"/>
  <c r="D226" i="10"/>
  <c r="E225" i="11"/>
  <c r="D229" i="10"/>
  <c r="E228" i="11"/>
  <c r="D232" i="10"/>
  <c r="E231" i="11"/>
  <c r="D235" i="10"/>
  <c r="E234" i="11"/>
  <c r="D238" i="10"/>
  <c r="E237" i="11"/>
  <c r="D241" i="10"/>
  <c r="E240" i="11"/>
  <c r="D244" i="10"/>
  <c r="E243" i="11"/>
  <c r="D247" i="10"/>
  <c r="E246" i="11"/>
  <c r="D250" i="10"/>
  <c r="E249" i="11"/>
  <c r="D253" i="10"/>
  <c r="E252" i="11"/>
  <c r="D256" i="10"/>
  <c r="E255" i="11"/>
  <c r="D259" i="10"/>
  <c r="E258" i="11"/>
  <c r="D262" i="10"/>
  <c r="E261" i="11"/>
  <c r="D265" i="10"/>
  <c r="E264" i="11"/>
  <c r="D268" i="10"/>
  <c r="E267" i="11"/>
  <c r="D271" i="10"/>
  <c r="E270" i="11"/>
  <c r="D274" i="10"/>
  <c r="E273" i="11"/>
  <c r="D277" i="10"/>
  <c r="E276" i="11"/>
  <c r="D280" i="10"/>
  <c r="E279" i="11"/>
  <c r="D283" i="10"/>
  <c r="E282" i="11"/>
  <c r="D286" i="10"/>
  <c r="E285" i="11"/>
  <c r="D289" i="10"/>
  <c r="E288" i="11"/>
  <c r="D292" i="10"/>
  <c r="E291" i="11"/>
  <c r="D295" i="10"/>
  <c r="E294" i="11"/>
  <c r="D298" i="10"/>
  <c r="E297" i="11"/>
  <c r="D301" i="10"/>
  <c r="E300" i="11"/>
  <c r="D304" i="10"/>
  <c r="E303" i="11"/>
  <c r="D307" i="10"/>
  <c r="E306" i="11"/>
  <c r="D310" i="10"/>
  <c r="E309" i="11"/>
  <c r="D313" i="10"/>
  <c r="E312" i="11"/>
  <c r="D316" i="10"/>
  <c r="E315" i="11"/>
  <c r="D319" i="10"/>
  <c r="E318" i="11"/>
  <c r="D322" i="10"/>
  <c r="E321" i="11"/>
  <c r="D325" i="10"/>
  <c r="E324" i="11"/>
  <c r="D328" i="10"/>
  <c r="E327" i="11"/>
  <c r="D331" i="10"/>
  <c r="E330" i="11"/>
  <c r="D334" i="10"/>
  <c r="E333" i="11"/>
  <c r="D337" i="10"/>
  <c r="E336" i="11"/>
  <c r="D340" i="10"/>
  <c r="E339" i="11"/>
  <c r="D343" i="10"/>
  <c r="E342" i="11"/>
  <c r="D346" i="10"/>
  <c r="E345" i="11"/>
  <c r="D349" i="10"/>
  <c r="E348" i="11"/>
  <c r="D352" i="10"/>
  <c r="E351" i="11"/>
  <c r="D355" i="10"/>
  <c r="E354" i="11"/>
  <c r="D358" i="10"/>
  <c r="E357" i="11"/>
  <c r="D361" i="10"/>
  <c r="E360" i="11"/>
  <c r="D364" i="10"/>
  <c r="E363" i="11"/>
  <c r="D367" i="10"/>
  <c r="E366" i="11"/>
  <c r="D370" i="10"/>
  <c r="E369" i="11"/>
  <c r="D373" i="10"/>
  <c r="E372" i="11"/>
  <c r="D376" i="10"/>
  <c r="E375" i="11"/>
  <c r="D379" i="10"/>
  <c r="E378" i="11"/>
  <c r="D382" i="10"/>
  <c r="E381" i="11"/>
  <c r="D385" i="10"/>
  <c r="E384" i="11"/>
  <c r="D388" i="10"/>
  <c r="E387" i="11"/>
  <c r="D391" i="10"/>
  <c r="E390" i="11"/>
  <c r="D394" i="10"/>
  <c r="E393" i="11"/>
  <c r="D397" i="10"/>
  <c r="E396" i="11"/>
  <c r="D400" i="10"/>
  <c r="E399" i="11"/>
  <c r="D403" i="10"/>
  <c r="E402" i="11"/>
  <c r="D406" i="10"/>
  <c r="E405" i="11"/>
  <c r="D409" i="10"/>
  <c r="E408" i="11"/>
  <c r="D412" i="10"/>
  <c r="E411" i="11"/>
  <c r="D415" i="10"/>
  <c r="E414" i="11"/>
  <c r="D418" i="10"/>
  <c r="E417" i="11"/>
  <c r="D421" i="10"/>
  <c r="E420" i="11"/>
  <c r="D424" i="10"/>
  <c r="E423" i="11"/>
  <c r="D427" i="10"/>
  <c r="E426" i="11"/>
  <c r="D430" i="10"/>
  <c r="E429" i="11"/>
  <c r="D433" i="10"/>
  <c r="E432" i="11"/>
  <c r="D436" i="10"/>
  <c r="E435" i="11"/>
  <c r="D439" i="10"/>
  <c r="E438" i="11"/>
  <c r="D442" i="10"/>
  <c r="E441" i="11"/>
  <c r="D445" i="10"/>
  <c r="E444" i="11"/>
  <c r="D448" i="10"/>
  <c r="E447" i="11"/>
  <c r="D451" i="10"/>
  <c r="E450" i="11"/>
  <c r="D454" i="10"/>
  <c r="E453" i="11"/>
  <c r="D457" i="10"/>
  <c r="E456" i="11"/>
  <c r="D460" i="10"/>
  <c r="E459" i="11"/>
  <c r="D463" i="10"/>
  <c r="E462" i="11"/>
  <c r="D466" i="10"/>
  <c r="E465" i="11"/>
  <c r="D469" i="10"/>
  <c r="E468" i="11"/>
  <c r="D472" i="10"/>
  <c r="E471" i="11"/>
  <c r="D475" i="10"/>
  <c r="E474" i="11"/>
  <c r="D478" i="10"/>
  <c r="E477" i="11"/>
  <c r="D481" i="10"/>
  <c r="E480" i="11"/>
  <c r="D484" i="10"/>
  <c r="E483" i="11"/>
  <c r="D487" i="10"/>
  <c r="E486" i="11"/>
  <c r="D490" i="10"/>
  <c r="E489" i="11"/>
  <c r="D493" i="10"/>
  <c r="E492" i="11"/>
  <c r="D496" i="10"/>
  <c r="E495" i="11"/>
  <c r="D499" i="10"/>
  <c r="E498" i="11"/>
  <c r="D502" i="10"/>
  <c r="E501" i="11"/>
  <c r="D505" i="10"/>
  <c r="E504" i="11"/>
  <c r="D508" i="10"/>
  <c r="E507" i="11"/>
  <c r="D511" i="10"/>
  <c r="E510" i="11"/>
  <c r="D514" i="10"/>
  <c r="E513" i="11"/>
  <c r="D517" i="10"/>
  <c r="E516" i="11"/>
  <c r="D520" i="10"/>
  <c r="E519" i="11"/>
  <c r="D523" i="10"/>
  <c r="E522" i="11"/>
  <c r="D526" i="10"/>
  <c r="E525" i="11"/>
  <c r="D529" i="10"/>
  <c r="E528" i="11"/>
  <c r="D532" i="10"/>
  <c r="E531" i="11"/>
  <c r="D535" i="10"/>
  <c r="E534" i="11"/>
  <c r="D538" i="10"/>
  <c r="E537" i="11"/>
  <c r="D541" i="10"/>
  <c r="E540" i="11"/>
  <c r="D544" i="10"/>
  <c r="E543" i="11"/>
  <c r="D547" i="10"/>
  <c r="E546" i="11"/>
  <c r="D550" i="10"/>
  <c r="E549" i="11"/>
  <c r="D553" i="10"/>
  <c r="E552" i="11"/>
  <c r="D556" i="10"/>
  <c r="E555" i="11"/>
  <c r="D559" i="10"/>
  <c r="E558" i="11"/>
  <c r="D562" i="10"/>
  <c r="E561" i="11"/>
  <c r="D565" i="10"/>
  <c r="E564" i="11"/>
  <c r="D568" i="10"/>
  <c r="E567" i="11"/>
  <c r="D571" i="10"/>
  <c r="E570" i="11"/>
  <c r="D574" i="10"/>
  <c r="E573" i="11"/>
  <c r="D577" i="10"/>
  <c r="E576" i="11"/>
  <c r="D580" i="10"/>
  <c r="E579" i="11"/>
  <c r="D583" i="10"/>
  <c r="E582" i="11"/>
  <c r="D586" i="10"/>
  <c r="E585" i="11"/>
  <c r="D589" i="10"/>
  <c r="E588" i="11"/>
  <c r="D592" i="10"/>
  <c r="E591" i="11"/>
  <c r="D595" i="10"/>
  <c r="E594" i="11"/>
  <c r="D598" i="10"/>
  <c r="E597" i="11"/>
  <c r="D601" i="10"/>
  <c r="E600" i="11"/>
  <c r="D604" i="10"/>
  <c r="E603" i="11"/>
  <c r="D607" i="10"/>
  <c r="E606" i="11"/>
  <c r="D610" i="10"/>
  <c r="E609" i="11"/>
  <c r="D613" i="10"/>
  <c r="E612" i="11"/>
  <c r="D616" i="10"/>
  <c r="E615" i="11"/>
  <c r="D619" i="10"/>
  <c r="E618" i="11"/>
  <c r="D622" i="10"/>
  <c r="E621" i="11"/>
  <c r="D625" i="10"/>
  <c r="E624" i="11"/>
  <c r="D628" i="10"/>
  <c r="E627" i="11"/>
  <c r="D631" i="10"/>
  <c r="E630" i="11"/>
  <c r="D634" i="10"/>
  <c r="E633" i="11"/>
  <c r="D637" i="10"/>
  <c r="E636" i="11"/>
  <c r="D640" i="10"/>
  <c r="E639" i="11"/>
  <c r="D643" i="10"/>
  <c r="E642" i="11"/>
  <c r="D646" i="10"/>
  <c r="E645" i="11"/>
  <c r="D649" i="10"/>
  <c r="E648" i="11"/>
  <c r="D652" i="10"/>
  <c r="E651" i="11"/>
  <c r="D655" i="10"/>
  <c r="E654" i="11"/>
  <c r="D658" i="10"/>
  <c r="E657" i="11"/>
  <c r="D661" i="10"/>
  <c r="E660" i="11"/>
  <c r="D664" i="10"/>
  <c r="E663" i="11"/>
  <c r="D667" i="10"/>
  <c r="E666" i="11"/>
  <c r="D670" i="10"/>
  <c r="E669" i="11"/>
  <c r="D673" i="10"/>
  <c r="E672" i="11"/>
  <c r="D676" i="10"/>
  <c r="E675" i="11"/>
  <c r="D679" i="10"/>
  <c r="E678" i="11"/>
  <c r="D682" i="10"/>
  <c r="E681" i="11"/>
  <c r="D685" i="10"/>
  <c r="E684" i="11"/>
  <c r="D688" i="10"/>
  <c r="E687" i="11"/>
  <c r="D691" i="10"/>
  <c r="E690" i="11"/>
  <c r="D694" i="10"/>
  <c r="E693" i="11"/>
  <c r="D697" i="10"/>
  <c r="E696" i="11"/>
  <c r="D700" i="10"/>
  <c r="E699" i="11"/>
  <c r="D703" i="10"/>
  <c r="E702" i="11"/>
  <c r="D706" i="10"/>
  <c r="E705" i="11"/>
  <c r="D709" i="10"/>
  <c r="E708" i="11"/>
  <c r="D712" i="10"/>
  <c r="E711" i="11"/>
  <c r="D715" i="10"/>
  <c r="E714" i="11"/>
  <c r="D718" i="10"/>
  <c r="E717" i="11"/>
  <c r="D721" i="10"/>
  <c r="E720" i="11"/>
  <c r="D724" i="10"/>
  <c r="E723" i="11"/>
  <c r="D727" i="10"/>
  <c r="E726" i="11"/>
  <c r="D730" i="10"/>
  <c r="K65" i="11"/>
  <c r="G69" i="10"/>
  <c r="K69" i="11"/>
  <c r="G73" i="10"/>
  <c r="D61" i="11"/>
  <c r="C65" i="10"/>
  <c r="E61" i="11"/>
  <c r="D65" i="10"/>
  <c r="L58" i="10"/>
  <c r="N58" i="10"/>
  <c r="E54" i="11"/>
  <c r="D58" i="10"/>
  <c r="D54" i="11"/>
  <c r="C58" i="10"/>
  <c r="E56" i="11"/>
  <c r="D60" i="10"/>
  <c r="D56" i="11"/>
  <c r="C60" i="10"/>
  <c r="E728" i="11"/>
  <c r="D732" i="10"/>
  <c r="D728" i="11"/>
  <c r="C732" i="10"/>
  <c r="K728" i="11"/>
  <c r="G732" i="10"/>
  <c r="L733" i="10"/>
  <c r="N733" i="10"/>
  <c r="E729" i="11"/>
  <c r="D733" i="10"/>
  <c r="D729" i="11"/>
  <c r="C733" i="10"/>
  <c r="K729" i="11"/>
  <c r="G733" i="10"/>
  <c r="K83" i="11"/>
  <c r="G87" i="10"/>
  <c r="K86" i="11"/>
  <c r="G90" i="10"/>
  <c r="K84" i="11"/>
  <c r="G88" i="10"/>
  <c r="K89" i="11"/>
  <c r="G93" i="10"/>
  <c r="K99" i="11"/>
  <c r="G103" i="10"/>
  <c r="E93" i="11"/>
  <c r="D97" i="10"/>
  <c r="D93" i="11"/>
  <c r="C97" i="10"/>
  <c r="E92" i="11"/>
  <c r="D96" i="10"/>
  <c r="D92" i="11"/>
  <c r="C96" i="10"/>
  <c r="E110" i="11"/>
  <c r="D114" i="10"/>
  <c r="D110" i="11"/>
  <c r="C114" i="10"/>
  <c r="E105" i="11"/>
  <c r="D109" i="10"/>
  <c r="D105" i="11"/>
  <c r="C109" i="10"/>
  <c r="K105" i="11"/>
  <c r="G109" i="10"/>
  <c r="E106" i="11"/>
  <c r="D110" i="10"/>
  <c r="D106" i="11"/>
  <c r="C110" i="10"/>
  <c r="K106" i="11"/>
  <c r="G110" i="10"/>
  <c r="E109" i="11"/>
  <c r="D113" i="10"/>
  <c r="D109" i="11"/>
  <c r="C113" i="10"/>
  <c r="E108" i="11"/>
  <c r="D112" i="10"/>
  <c r="D108" i="11"/>
  <c r="C112" i="10"/>
  <c r="E107" i="11"/>
  <c r="D111" i="10"/>
  <c r="D107" i="11"/>
  <c r="C111" i="10"/>
  <c r="K107" i="11"/>
  <c r="G111" i="10"/>
  <c r="E104" i="11"/>
  <c r="D108" i="10"/>
  <c r="D104" i="11"/>
  <c r="C108" i="10"/>
  <c r="E103" i="11"/>
  <c r="D107" i="10"/>
  <c r="D103" i="11"/>
  <c r="C107" i="10"/>
  <c r="K103" i="11"/>
  <c r="G107" i="10"/>
  <c r="K104" i="11"/>
  <c r="G108" i="10"/>
  <c r="E91" i="11"/>
  <c r="D95" i="10"/>
  <c r="D91" i="11"/>
  <c r="C95" i="10"/>
  <c r="L105" i="10"/>
  <c r="N105" i="10"/>
  <c r="E101" i="11"/>
  <c r="D105" i="10"/>
  <c r="D101" i="11"/>
  <c r="C105" i="10"/>
  <c r="K101" i="11"/>
  <c r="G105" i="10"/>
  <c r="L104" i="10"/>
  <c r="N104" i="10"/>
  <c r="E100" i="11"/>
  <c r="D104" i="10"/>
  <c r="D100" i="11"/>
  <c r="C104" i="10"/>
  <c r="K100" i="11"/>
  <c r="G104" i="10"/>
  <c r="BQ103" i="1"/>
  <c r="BQ104" i="1"/>
  <c r="BQ94" i="1"/>
  <c r="BQ107" i="1"/>
  <c r="BQ110" i="1"/>
  <c r="BQ111" i="1"/>
  <c r="BQ112" i="1"/>
  <c r="BQ109" i="1"/>
  <c r="AM6" i="1"/>
  <c r="BQ108" i="1"/>
  <c r="BQ113" i="1"/>
  <c r="BQ95" i="1"/>
  <c r="BQ96" i="1"/>
  <c r="BQ85" i="1"/>
  <c r="BQ732" i="1"/>
  <c r="BQ731" i="1"/>
  <c r="BQ59" i="1"/>
  <c r="BD573" i="1" a="1"/>
  <c r="BD573" i="1" s="1"/>
  <c r="BD572" i="1" a="1"/>
  <c r="BD572" i="1" s="1"/>
  <c r="BD571" i="1" a="1"/>
  <c r="BD571" i="1" s="1"/>
  <c r="BD570" i="1" a="1"/>
  <c r="BD570" i="1" s="1"/>
  <c r="BD569" i="1" a="1"/>
  <c r="BD569" i="1" s="1"/>
  <c r="BD568" i="1" a="1"/>
  <c r="BD568" i="1" s="1"/>
  <c r="BD567" i="1" a="1"/>
  <c r="BD567" i="1" s="1"/>
  <c r="BD566" i="1" a="1"/>
  <c r="BD566" i="1" s="1"/>
  <c r="BD565" i="1" a="1"/>
  <c r="BD565" i="1" s="1"/>
  <c r="BD564" i="1" a="1"/>
  <c r="BD564" i="1" s="1"/>
  <c r="BD563" i="1" a="1"/>
  <c r="BD563" i="1" s="1"/>
  <c r="BD562" i="1" a="1"/>
  <c r="BD562" i="1" s="1"/>
  <c r="BD561" i="1" a="1"/>
  <c r="BD561" i="1" s="1"/>
  <c r="BD560" i="1" a="1"/>
  <c r="BD560" i="1" s="1"/>
  <c r="BD559" i="1" a="1"/>
  <c r="BD559" i="1" s="1"/>
  <c r="BD558" i="1" a="1"/>
  <c r="BD558" i="1" s="1"/>
  <c r="BD557" i="1" a="1"/>
  <c r="BD557" i="1" s="1"/>
  <c r="BD556" i="1" a="1"/>
  <c r="BD556" i="1" s="1"/>
  <c r="BD555" i="1" a="1"/>
  <c r="BD555" i="1" s="1"/>
  <c r="BD554" i="1" a="1"/>
  <c r="BD554" i="1" s="1"/>
  <c r="BD553" i="1" a="1"/>
  <c r="BD553" i="1" s="1"/>
  <c r="BD552" i="1" a="1"/>
  <c r="BD552" i="1" s="1"/>
  <c r="BD551" i="1" a="1"/>
  <c r="BD551" i="1" s="1"/>
  <c r="BD550" i="1" a="1"/>
  <c r="BD550" i="1" s="1"/>
  <c r="BD549" i="1" a="1"/>
  <c r="BD549" i="1" s="1"/>
  <c r="BD548" i="1" a="1"/>
  <c r="BD548" i="1" s="1"/>
  <c r="BD547" i="1" a="1"/>
  <c r="BD547" i="1" s="1"/>
  <c r="BD546" i="1" a="1"/>
  <c r="BD546" i="1" s="1"/>
  <c r="BD545" i="1" a="1"/>
  <c r="BD545" i="1" s="1"/>
  <c r="BD544" i="1" a="1"/>
  <c r="BD544" i="1" s="1"/>
  <c r="BD543" i="1" a="1"/>
  <c r="BD543" i="1" s="1"/>
  <c r="BD542" i="1" a="1"/>
  <c r="BD542" i="1" s="1"/>
  <c r="BD541" i="1" a="1"/>
  <c r="BD541" i="1" s="1"/>
  <c r="BD540" i="1" a="1"/>
  <c r="BD540" i="1" s="1"/>
  <c r="BD539" i="1" a="1"/>
  <c r="BD539" i="1" s="1"/>
  <c r="BD538" i="1" a="1"/>
  <c r="BD538" i="1" s="1"/>
  <c r="BD537" i="1" a="1"/>
  <c r="BD537" i="1" s="1"/>
  <c r="BD536" i="1" a="1"/>
  <c r="BD536" i="1" s="1"/>
  <c r="BD535" i="1" a="1"/>
  <c r="BD535" i="1" s="1"/>
  <c r="BD534" i="1" a="1"/>
  <c r="BD534" i="1" s="1"/>
  <c r="BD533" i="1" a="1"/>
  <c r="BD533" i="1" s="1"/>
  <c r="BD532" i="1" a="1"/>
  <c r="BD532" i="1" s="1"/>
  <c r="BD531" i="1" a="1"/>
  <c r="BD531" i="1" s="1"/>
  <c r="BD530" i="1" a="1"/>
  <c r="BD530" i="1" s="1"/>
  <c r="BD529" i="1" a="1"/>
  <c r="BD529" i="1" s="1"/>
  <c r="BD528" i="1" a="1"/>
  <c r="BD528" i="1" s="1"/>
  <c r="BD728" i="1" a="1"/>
  <c r="BD728" i="1" s="1"/>
  <c r="BD727" i="1" a="1"/>
  <c r="BD727" i="1" s="1"/>
  <c r="BD726" i="1" a="1"/>
  <c r="BD726" i="1" s="1"/>
  <c r="BD725" i="1" a="1"/>
  <c r="BD725" i="1" s="1"/>
  <c r="BD724" i="1" a="1"/>
  <c r="BD724" i="1" s="1"/>
  <c r="BD723" i="1" a="1"/>
  <c r="BD723" i="1" s="1"/>
  <c r="BD722" i="1" a="1"/>
  <c r="BD722" i="1" s="1"/>
  <c r="BD721" i="1" a="1"/>
  <c r="BD721" i="1" s="1"/>
  <c r="BD720" i="1" a="1"/>
  <c r="BD720" i="1" s="1"/>
  <c r="BD719" i="1" a="1"/>
  <c r="BD719" i="1" s="1"/>
  <c r="BD718" i="1" a="1"/>
  <c r="BD718" i="1" s="1"/>
  <c r="BD717" i="1" a="1"/>
  <c r="BD717" i="1" s="1"/>
  <c r="BD716" i="1" a="1"/>
  <c r="BD716" i="1" s="1"/>
  <c r="BD715" i="1" a="1"/>
  <c r="BD715" i="1" s="1"/>
  <c r="BD714" i="1" a="1"/>
  <c r="BD714" i="1" s="1"/>
  <c r="BD713" i="1" a="1"/>
  <c r="BD713" i="1" s="1"/>
  <c r="BD712" i="1" a="1"/>
  <c r="BD712" i="1" s="1"/>
  <c r="BD711" i="1" a="1"/>
  <c r="BD711" i="1" s="1"/>
  <c r="BD710" i="1" a="1"/>
  <c r="BD710" i="1" s="1"/>
  <c r="BD709" i="1" a="1"/>
  <c r="BD709" i="1" s="1"/>
  <c r="BD708" i="1" a="1"/>
  <c r="BD708" i="1" s="1"/>
  <c r="BD707" i="1" a="1"/>
  <c r="BD707" i="1" s="1"/>
  <c r="BD706" i="1" a="1"/>
  <c r="BD706" i="1" s="1"/>
  <c r="BD705" i="1" a="1"/>
  <c r="BD705" i="1" s="1"/>
  <c r="BD704" i="1" a="1"/>
  <c r="BD704" i="1" s="1"/>
  <c r="BD703" i="1" a="1"/>
  <c r="BD703" i="1" s="1"/>
  <c r="BD702" i="1" a="1"/>
  <c r="BD702" i="1" s="1"/>
  <c r="BD701" i="1" a="1"/>
  <c r="BD701" i="1" s="1"/>
  <c r="BD700" i="1" a="1"/>
  <c r="BD700" i="1" s="1"/>
  <c r="BD699" i="1" a="1"/>
  <c r="BD699" i="1" s="1"/>
  <c r="BD698" i="1" a="1"/>
  <c r="BD698" i="1" s="1"/>
  <c r="BD697" i="1" a="1"/>
  <c r="BD697" i="1" s="1"/>
  <c r="BD696" i="1" a="1"/>
  <c r="BD696" i="1" s="1"/>
  <c r="BD695" i="1" a="1"/>
  <c r="BD695" i="1" s="1"/>
  <c r="BD694" i="1" a="1"/>
  <c r="BD694" i="1" s="1"/>
  <c r="BD693" i="1" a="1"/>
  <c r="BD693" i="1" s="1"/>
  <c r="BD692" i="1" a="1"/>
  <c r="BD692" i="1" s="1"/>
  <c r="BD691" i="1" a="1"/>
  <c r="BD691" i="1" s="1"/>
  <c r="BD690" i="1" a="1"/>
  <c r="BD690" i="1" s="1"/>
  <c r="BD689" i="1" a="1"/>
  <c r="BD689" i="1" s="1"/>
  <c r="BD688" i="1" a="1"/>
  <c r="BD688" i="1" s="1"/>
  <c r="BD687" i="1" a="1"/>
  <c r="BD687" i="1" s="1"/>
  <c r="BD686" i="1" a="1"/>
  <c r="BD686" i="1" s="1"/>
  <c r="BD685" i="1" a="1"/>
  <c r="BD685" i="1" s="1"/>
  <c r="BD684" i="1" a="1"/>
  <c r="BD684" i="1" s="1"/>
  <c r="BD683" i="1" a="1"/>
  <c r="BD683" i="1" s="1"/>
  <c r="BD682" i="1" a="1"/>
  <c r="BD682" i="1" s="1"/>
  <c r="BD681" i="1" a="1"/>
  <c r="BD681" i="1" s="1"/>
  <c r="BD680" i="1" a="1"/>
  <c r="BD680" i="1" s="1"/>
  <c r="BD679" i="1" a="1"/>
  <c r="BD679" i="1" s="1"/>
  <c r="BD678" i="1" a="1"/>
  <c r="BD678" i="1" s="1"/>
  <c r="BD677" i="1" a="1"/>
  <c r="BD677" i="1" s="1"/>
  <c r="BD676" i="1" a="1"/>
  <c r="BD676" i="1" s="1"/>
  <c r="BD675" i="1" a="1"/>
  <c r="BD675" i="1" s="1"/>
  <c r="BD674" i="1" a="1"/>
  <c r="BD674" i="1" s="1"/>
  <c r="BD673" i="1" a="1"/>
  <c r="BD673" i="1" s="1"/>
  <c r="BD672" i="1" a="1"/>
  <c r="BD672" i="1" s="1"/>
  <c r="BD671" i="1" a="1"/>
  <c r="BD671" i="1" s="1"/>
  <c r="BD670" i="1" a="1"/>
  <c r="BD670" i="1" s="1"/>
  <c r="BD669" i="1" a="1"/>
  <c r="BD669" i="1" s="1"/>
  <c r="BD668" i="1" a="1"/>
  <c r="BD668" i="1" s="1"/>
  <c r="BD667" i="1" a="1"/>
  <c r="BD667" i="1" s="1"/>
  <c r="BD666" i="1" a="1"/>
  <c r="BD666" i="1" s="1"/>
  <c r="BD665" i="1" a="1"/>
  <c r="BD665" i="1" s="1"/>
  <c r="BD664" i="1" a="1"/>
  <c r="BD664" i="1" s="1"/>
  <c r="BD663" i="1" a="1"/>
  <c r="BD663" i="1" s="1"/>
  <c r="BD662" i="1" a="1"/>
  <c r="BD662" i="1" s="1"/>
  <c r="BD661" i="1" a="1"/>
  <c r="BD661" i="1" s="1"/>
  <c r="BD660" i="1" a="1"/>
  <c r="BD660" i="1" s="1"/>
  <c r="BD659" i="1" a="1"/>
  <c r="BD659" i="1" s="1"/>
  <c r="BD658" i="1" a="1"/>
  <c r="BD658" i="1" s="1"/>
  <c r="BD657" i="1" a="1"/>
  <c r="BD657" i="1" s="1"/>
  <c r="BD656" i="1" a="1"/>
  <c r="BD656" i="1" s="1"/>
  <c r="BD655" i="1" a="1"/>
  <c r="BD655" i="1" s="1"/>
  <c r="BD654" i="1" a="1"/>
  <c r="BD654" i="1" s="1"/>
  <c r="BD653" i="1" a="1"/>
  <c r="BD653" i="1" s="1"/>
  <c r="BD652" i="1" a="1"/>
  <c r="BD652" i="1" s="1"/>
  <c r="BD651" i="1" a="1"/>
  <c r="BD651" i="1" s="1"/>
  <c r="BD650" i="1" a="1"/>
  <c r="BD650" i="1" s="1"/>
  <c r="BD649" i="1" a="1"/>
  <c r="BD649" i="1" s="1"/>
  <c r="BD648" i="1" a="1"/>
  <c r="BD648" i="1" s="1"/>
  <c r="BD647" i="1" a="1"/>
  <c r="BD647" i="1" s="1"/>
  <c r="BD646" i="1" a="1"/>
  <c r="BD646" i="1" s="1"/>
  <c r="BD645" i="1" a="1"/>
  <c r="BD645" i="1" s="1"/>
  <c r="BD644" i="1" a="1"/>
  <c r="BD644" i="1" s="1"/>
  <c r="BD643" i="1" a="1"/>
  <c r="BD643" i="1" s="1"/>
  <c r="BD642" i="1" a="1"/>
  <c r="BD642" i="1" s="1"/>
  <c r="BD641" i="1" a="1"/>
  <c r="BD641" i="1" s="1"/>
  <c r="BD640" i="1" a="1"/>
  <c r="BD640" i="1" s="1"/>
  <c r="BD639" i="1" a="1"/>
  <c r="BD639" i="1" s="1"/>
  <c r="BD638" i="1" a="1"/>
  <c r="BD638" i="1" s="1"/>
  <c r="BD637" i="1" a="1"/>
  <c r="BD637" i="1" s="1"/>
  <c r="BD636" i="1" a="1"/>
  <c r="BD636" i="1" s="1"/>
  <c r="BD635" i="1" a="1"/>
  <c r="BD635" i="1" s="1"/>
  <c r="BD634" i="1" a="1"/>
  <c r="BD634" i="1" s="1"/>
  <c r="BD633" i="1" a="1"/>
  <c r="BD633" i="1" s="1"/>
  <c r="BD632" i="1" a="1"/>
  <c r="BD632" i="1" s="1"/>
  <c r="BD631" i="1" a="1"/>
  <c r="BD631" i="1" s="1"/>
  <c r="BD630" i="1" a="1"/>
  <c r="BD630" i="1" s="1"/>
  <c r="BD629" i="1" a="1"/>
  <c r="BD629" i="1" s="1"/>
  <c r="BD628" i="1" a="1"/>
  <c r="BD628" i="1" s="1"/>
  <c r="BD627" i="1" a="1"/>
  <c r="BD627" i="1" s="1"/>
  <c r="BD626" i="1" a="1"/>
  <c r="BD626" i="1" s="1"/>
  <c r="BD625" i="1" a="1"/>
  <c r="BD625" i="1" s="1"/>
  <c r="BD624" i="1" a="1"/>
  <c r="BD624" i="1" s="1"/>
  <c r="BD623" i="1" a="1"/>
  <c r="BD623" i="1" s="1"/>
  <c r="BD622" i="1" a="1"/>
  <c r="BD622" i="1" s="1"/>
  <c r="BD621" i="1" a="1"/>
  <c r="BD621" i="1" s="1"/>
  <c r="BD620" i="1" a="1"/>
  <c r="BD620" i="1" s="1"/>
  <c r="BD619" i="1" a="1"/>
  <c r="BD619" i="1" s="1"/>
  <c r="BD618" i="1" a="1"/>
  <c r="BD618" i="1" s="1"/>
  <c r="BD617" i="1" a="1"/>
  <c r="BD617" i="1" s="1"/>
  <c r="BD616" i="1" a="1"/>
  <c r="BD616" i="1" s="1"/>
  <c r="BD615" i="1" a="1"/>
  <c r="BD615" i="1" s="1"/>
  <c r="BD614" i="1" a="1"/>
  <c r="BD614" i="1" s="1"/>
  <c r="BD613" i="1" a="1"/>
  <c r="BD613" i="1" s="1"/>
  <c r="BD612" i="1" a="1"/>
  <c r="BD612" i="1" s="1"/>
  <c r="BD611" i="1" a="1"/>
  <c r="BD611" i="1" s="1"/>
  <c r="BD610" i="1" a="1"/>
  <c r="BD610" i="1" s="1"/>
  <c r="BD609" i="1" a="1"/>
  <c r="BD609" i="1" s="1"/>
  <c r="BD608" i="1" a="1"/>
  <c r="BD608" i="1" s="1"/>
  <c r="BD607" i="1" a="1"/>
  <c r="BD607" i="1" s="1"/>
  <c r="BD606" i="1" a="1"/>
  <c r="BD606" i="1" s="1"/>
  <c r="BD605" i="1" a="1"/>
  <c r="BD605" i="1" s="1"/>
  <c r="BD604" i="1" a="1"/>
  <c r="BD604" i="1" s="1"/>
  <c r="BD603" i="1" a="1"/>
  <c r="BD603" i="1" s="1"/>
  <c r="BD602" i="1" a="1"/>
  <c r="BD602" i="1" s="1"/>
  <c r="BD601" i="1" a="1"/>
  <c r="BD601" i="1" s="1"/>
  <c r="BD600" i="1" a="1"/>
  <c r="BD600" i="1" s="1"/>
  <c r="BD599" i="1" a="1"/>
  <c r="BD599" i="1" s="1"/>
  <c r="BD598" i="1" a="1"/>
  <c r="BD598" i="1" s="1"/>
  <c r="BD597" i="1" a="1"/>
  <c r="BD597" i="1" s="1"/>
  <c r="BD596" i="1" a="1"/>
  <c r="BD596" i="1" s="1"/>
  <c r="BD595" i="1" a="1"/>
  <c r="BD595" i="1" s="1"/>
  <c r="BD594" i="1" a="1"/>
  <c r="BD594" i="1" s="1"/>
  <c r="BD593" i="1" a="1"/>
  <c r="BD593" i="1" s="1"/>
  <c r="BD592" i="1" a="1"/>
  <c r="BD592" i="1" s="1"/>
  <c r="BD591" i="1" a="1"/>
  <c r="BD591" i="1" s="1"/>
  <c r="BD590" i="1" a="1"/>
  <c r="BD590" i="1" s="1"/>
  <c r="BD589" i="1" a="1"/>
  <c r="BD589" i="1" s="1"/>
  <c r="BD588" i="1" a="1"/>
  <c r="BD588" i="1" s="1"/>
  <c r="BD587" i="1" a="1"/>
  <c r="BD587" i="1" s="1"/>
  <c r="BD586" i="1" a="1"/>
  <c r="BD586" i="1" s="1"/>
  <c r="BD585" i="1" a="1"/>
  <c r="BD585" i="1" s="1"/>
  <c r="BD584" i="1" a="1"/>
  <c r="BD584" i="1" s="1"/>
  <c r="BD583" i="1" a="1"/>
  <c r="BD583" i="1" s="1"/>
  <c r="BD582" i="1" a="1"/>
  <c r="BD582" i="1" s="1"/>
  <c r="BD581" i="1" a="1"/>
  <c r="BD581" i="1" s="1"/>
  <c r="BD580" i="1" a="1"/>
  <c r="BD580" i="1" s="1"/>
  <c r="BD579" i="1" a="1"/>
  <c r="BD579" i="1" s="1"/>
  <c r="BD578" i="1" a="1"/>
  <c r="BD578" i="1" s="1"/>
  <c r="BD577" i="1" a="1"/>
  <c r="BD577" i="1" s="1"/>
  <c r="BD576" i="1" a="1"/>
  <c r="BD576" i="1" s="1"/>
  <c r="BD575" i="1" a="1"/>
  <c r="BD575" i="1" s="1"/>
  <c r="BD574" i="1" a="1"/>
  <c r="BD574" i="1" s="1"/>
  <c r="BD729" i="1" a="1"/>
  <c r="BD729" i="1" s="1"/>
  <c r="BD527" i="1" a="1"/>
  <c r="BD527" i="1" s="1"/>
  <c r="BD526" i="1" a="1"/>
  <c r="BD526" i="1" s="1"/>
  <c r="BD525" i="1" a="1"/>
  <c r="BD525" i="1" s="1"/>
  <c r="BD524" i="1" a="1"/>
  <c r="BD524" i="1" s="1"/>
  <c r="BD523" i="1" a="1"/>
  <c r="BD523" i="1" s="1"/>
  <c r="BD522" i="1" a="1"/>
  <c r="BD522" i="1" s="1"/>
  <c r="BD521" i="1" a="1"/>
  <c r="BD521" i="1" s="1"/>
  <c r="BD520" i="1" a="1"/>
  <c r="BD520" i="1" s="1"/>
  <c r="BD519" i="1" a="1"/>
  <c r="BD519" i="1" s="1"/>
  <c r="BD518" i="1" a="1"/>
  <c r="BD518" i="1" s="1"/>
  <c r="BD517" i="1" a="1"/>
  <c r="BD517" i="1" s="1"/>
  <c r="BD516" i="1" a="1"/>
  <c r="BD516" i="1" s="1"/>
  <c r="BD515" i="1" a="1"/>
  <c r="BD515" i="1" s="1"/>
  <c r="BD514" i="1" a="1"/>
  <c r="BD514" i="1" s="1"/>
  <c r="BD513" i="1" a="1"/>
  <c r="BD513" i="1" s="1"/>
  <c r="BD512" i="1" a="1"/>
  <c r="BD512" i="1" s="1"/>
  <c r="BD511" i="1" a="1"/>
  <c r="BD511" i="1" s="1"/>
  <c r="BD510" i="1" a="1"/>
  <c r="BD510" i="1" s="1"/>
  <c r="BD509" i="1" a="1"/>
  <c r="BD509" i="1" s="1"/>
  <c r="BD508" i="1" a="1"/>
  <c r="BD508" i="1" s="1"/>
  <c r="BD507" i="1" a="1"/>
  <c r="BD507" i="1" s="1"/>
  <c r="BD506" i="1" a="1"/>
  <c r="BD506" i="1" s="1"/>
  <c r="BD505" i="1" a="1"/>
  <c r="BD505" i="1" s="1"/>
  <c r="BD504" i="1" a="1"/>
  <c r="BD504" i="1" s="1"/>
  <c r="BD503" i="1" a="1"/>
  <c r="BD503" i="1" s="1"/>
  <c r="BD502" i="1" a="1"/>
  <c r="BD502" i="1" s="1"/>
  <c r="BD501" i="1" a="1"/>
  <c r="BD501" i="1" s="1"/>
  <c r="BD500" i="1" a="1"/>
  <c r="BD500" i="1" s="1"/>
  <c r="BD499" i="1" a="1"/>
  <c r="BD499" i="1" s="1"/>
  <c r="BD498" i="1" a="1"/>
  <c r="BD498" i="1" s="1"/>
  <c r="BD497" i="1" a="1"/>
  <c r="BD497" i="1" s="1"/>
  <c r="BD496" i="1" a="1"/>
  <c r="BD496" i="1" s="1"/>
  <c r="BD495" i="1" a="1"/>
  <c r="BD495" i="1" s="1"/>
  <c r="BD494" i="1" a="1"/>
  <c r="BD494" i="1" s="1"/>
  <c r="BD493" i="1" a="1"/>
  <c r="BD493" i="1" s="1"/>
  <c r="BD492" i="1" a="1"/>
  <c r="BD492" i="1" s="1"/>
  <c r="BD491" i="1" a="1"/>
  <c r="BD491" i="1" s="1"/>
  <c r="BD490" i="1" a="1"/>
  <c r="BD490" i="1" s="1"/>
  <c r="BD489" i="1" a="1"/>
  <c r="BD489" i="1" s="1"/>
  <c r="BD488" i="1" a="1"/>
  <c r="BD488" i="1" s="1"/>
  <c r="BD487" i="1" a="1"/>
  <c r="BD487" i="1" s="1"/>
  <c r="BD486" i="1" a="1"/>
  <c r="BD486" i="1" s="1"/>
  <c r="BD485" i="1" a="1"/>
  <c r="BD485" i="1" s="1"/>
  <c r="BD484" i="1" a="1"/>
  <c r="BD484" i="1" s="1"/>
  <c r="BD483" i="1" a="1"/>
  <c r="BD483" i="1" s="1"/>
  <c r="BD482" i="1" a="1"/>
  <c r="BD482" i="1" s="1"/>
  <c r="BD481" i="1" a="1"/>
  <c r="BD481" i="1" s="1"/>
  <c r="BD480" i="1" a="1"/>
  <c r="BD480" i="1" s="1"/>
  <c r="BD479" i="1" a="1"/>
  <c r="BD479" i="1" s="1"/>
  <c r="BD478" i="1" a="1"/>
  <c r="BD478" i="1" s="1"/>
  <c r="BD477" i="1" a="1"/>
  <c r="BD477" i="1" s="1"/>
  <c r="BD476" i="1" a="1"/>
  <c r="BD476" i="1" s="1"/>
  <c r="BD475" i="1" a="1"/>
  <c r="BD475" i="1" s="1"/>
  <c r="BD474" i="1" a="1"/>
  <c r="BD474" i="1" s="1"/>
  <c r="BD473" i="1" a="1"/>
  <c r="BD473" i="1" s="1"/>
  <c r="BD472" i="1" a="1"/>
  <c r="BD472" i="1" s="1"/>
  <c r="BD471" i="1" a="1"/>
  <c r="BD471" i="1" s="1"/>
  <c r="BD470" i="1" a="1"/>
  <c r="BD470" i="1" s="1"/>
  <c r="BD469" i="1" a="1"/>
  <c r="BD469" i="1" s="1"/>
  <c r="BD468" i="1" a="1"/>
  <c r="BD468" i="1" s="1"/>
  <c r="BD467" i="1" a="1"/>
  <c r="BD467" i="1" s="1"/>
  <c r="BD466" i="1" a="1"/>
  <c r="BD466" i="1" s="1"/>
  <c r="BD465" i="1" a="1"/>
  <c r="BD465" i="1" s="1"/>
  <c r="BD464" i="1" a="1"/>
  <c r="BD464" i="1" s="1"/>
  <c r="BD463" i="1" a="1"/>
  <c r="BD463" i="1" s="1"/>
  <c r="BD462" i="1" a="1"/>
  <c r="BD462" i="1" s="1"/>
  <c r="BD461" i="1" a="1"/>
  <c r="BD461" i="1" s="1"/>
  <c r="BD460" i="1" a="1"/>
  <c r="BD460" i="1" s="1"/>
  <c r="BD459" i="1" a="1"/>
  <c r="BD459" i="1" s="1"/>
  <c r="BD458" i="1" a="1"/>
  <c r="BD458" i="1" s="1"/>
  <c r="BD457" i="1" a="1"/>
  <c r="BD457" i="1" s="1"/>
  <c r="BD456" i="1" a="1"/>
  <c r="BD456" i="1" s="1"/>
  <c r="BD455" i="1" a="1"/>
  <c r="BD455" i="1" s="1"/>
  <c r="BD454" i="1" a="1"/>
  <c r="BD454" i="1" s="1"/>
  <c r="BD453" i="1" a="1"/>
  <c r="BD453" i="1" s="1"/>
  <c r="BD452" i="1" a="1"/>
  <c r="BD452" i="1" s="1"/>
  <c r="BD451" i="1" a="1"/>
  <c r="BD451" i="1" s="1"/>
  <c r="BD450" i="1" a="1"/>
  <c r="BD450" i="1" s="1"/>
  <c r="BD449" i="1" a="1"/>
  <c r="BD449" i="1" s="1"/>
  <c r="BD448" i="1" a="1"/>
  <c r="BD448" i="1" s="1"/>
  <c r="BD447" i="1" a="1"/>
  <c r="BD447" i="1" s="1"/>
  <c r="BD446" i="1" a="1"/>
  <c r="BD446" i="1" s="1"/>
  <c r="BD445" i="1" a="1"/>
  <c r="BD445" i="1" s="1"/>
  <c r="BD444" i="1" a="1"/>
  <c r="BD444" i="1" s="1"/>
  <c r="BD443" i="1" a="1"/>
  <c r="BD443" i="1" s="1"/>
  <c r="BD442" i="1" a="1"/>
  <c r="BD442" i="1" s="1"/>
  <c r="BD441" i="1" a="1"/>
  <c r="BD441" i="1" s="1"/>
  <c r="BD440" i="1" a="1"/>
  <c r="BD440" i="1" s="1"/>
  <c r="BD439" i="1" a="1"/>
  <c r="BD439" i="1" s="1"/>
  <c r="BD438" i="1" a="1"/>
  <c r="BD438" i="1" s="1"/>
  <c r="BD437" i="1" a="1"/>
  <c r="BD437" i="1" s="1"/>
  <c r="BD436" i="1" a="1"/>
  <c r="BD436" i="1" s="1"/>
  <c r="BD435" i="1" a="1"/>
  <c r="BD435" i="1" s="1"/>
  <c r="BD434" i="1" a="1"/>
  <c r="BD434" i="1" s="1"/>
  <c r="BD433" i="1" a="1"/>
  <c r="BD433" i="1" s="1"/>
  <c r="BD432" i="1" a="1"/>
  <c r="BD432" i="1" s="1"/>
  <c r="BD431" i="1" a="1"/>
  <c r="BD431" i="1" s="1"/>
  <c r="BD430" i="1" a="1"/>
  <c r="BD430" i="1" s="1"/>
  <c r="BD429" i="1" a="1"/>
  <c r="BD429" i="1" s="1"/>
  <c r="BD428" i="1" a="1"/>
  <c r="BD428" i="1" s="1"/>
  <c r="BD427" i="1" a="1"/>
  <c r="BD427" i="1" s="1"/>
  <c r="BD426" i="1" a="1"/>
  <c r="BD426" i="1" s="1"/>
  <c r="BD425" i="1" a="1"/>
  <c r="BD425" i="1" s="1"/>
  <c r="BD424" i="1" a="1"/>
  <c r="BD424" i="1" s="1"/>
  <c r="BD423" i="1" a="1"/>
  <c r="BD423" i="1" s="1"/>
  <c r="BD422" i="1" a="1"/>
  <c r="BD422" i="1" s="1"/>
  <c r="BD421" i="1" a="1"/>
  <c r="BD421" i="1" s="1"/>
  <c r="BD420" i="1" a="1"/>
  <c r="BD420" i="1" s="1"/>
  <c r="BD419" i="1" a="1"/>
  <c r="BD419" i="1" s="1"/>
  <c r="BD418" i="1" a="1"/>
  <c r="BD418" i="1" s="1"/>
  <c r="BD417" i="1" a="1"/>
  <c r="BD417" i="1" s="1"/>
  <c r="BD416" i="1" a="1"/>
  <c r="BD416" i="1" s="1"/>
  <c r="BD415" i="1" a="1"/>
  <c r="BD415" i="1" s="1"/>
  <c r="BD414" i="1" a="1"/>
  <c r="BD414" i="1" s="1"/>
  <c r="BD413" i="1" a="1"/>
  <c r="BD413" i="1" s="1"/>
  <c r="BD412" i="1" a="1"/>
  <c r="BD412" i="1" s="1"/>
  <c r="BD411" i="1" a="1"/>
  <c r="BD411" i="1" s="1"/>
  <c r="BD410" i="1" a="1"/>
  <c r="BD410" i="1" s="1"/>
  <c r="BD409" i="1" a="1"/>
  <c r="BD409" i="1" s="1"/>
  <c r="BD408" i="1" a="1"/>
  <c r="BD408" i="1" s="1"/>
  <c r="BD407" i="1" a="1"/>
  <c r="BD407" i="1" s="1"/>
  <c r="BD406" i="1" a="1"/>
  <c r="BD406" i="1" s="1"/>
  <c r="BD405" i="1" a="1"/>
  <c r="BD405" i="1" s="1"/>
  <c r="BD404" i="1" a="1"/>
  <c r="BD404" i="1" s="1"/>
  <c r="BD403" i="1" a="1"/>
  <c r="BD403" i="1" s="1"/>
  <c r="BD402" i="1" a="1"/>
  <c r="BD402" i="1" s="1"/>
  <c r="BD401" i="1" a="1"/>
  <c r="BD401" i="1" s="1"/>
  <c r="BD400" i="1" a="1"/>
  <c r="BD400" i="1" s="1"/>
  <c r="BD399" i="1" a="1"/>
  <c r="BD399" i="1" s="1"/>
  <c r="BD398" i="1" a="1"/>
  <c r="BD398" i="1" s="1"/>
  <c r="BD397" i="1" a="1"/>
  <c r="BD397" i="1" s="1"/>
  <c r="BD396" i="1" a="1"/>
  <c r="BD396" i="1" s="1"/>
  <c r="BD395" i="1" a="1"/>
  <c r="BD395" i="1" s="1"/>
  <c r="BD394" i="1" a="1"/>
  <c r="BD394" i="1" s="1"/>
  <c r="BD393" i="1" a="1"/>
  <c r="BD393" i="1" s="1"/>
  <c r="BD392" i="1" a="1"/>
  <c r="BD392" i="1" s="1"/>
  <c r="BD391" i="1" a="1"/>
  <c r="BD391" i="1" s="1"/>
  <c r="BD390" i="1" a="1"/>
  <c r="BD390" i="1" s="1"/>
  <c r="BD389" i="1" a="1"/>
  <c r="BD389" i="1" s="1"/>
  <c r="BD388" i="1" a="1"/>
  <c r="BD388" i="1" s="1"/>
  <c r="BD387" i="1" a="1"/>
  <c r="BD387" i="1" s="1"/>
  <c r="BD386" i="1" a="1"/>
  <c r="BD386" i="1" s="1"/>
  <c r="BD385" i="1" a="1"/>
  <c r="BD385" i="1" s="1"/>
  <c r="BD384" i="1" a="1"/>
  <c r="BD384" i="1" s="1"/>
  <c r="BD383" i="1" a="1"/>
  <c r="BD383" i="1" s="1"/>
  <c r="BD382" i="1" a="1"/>
  <c r="BD382" i="1" s="1"/>
  <c r="BD381" i="1" a="1"/>
  <c r="BD381" i="1" s="1"/>
  <c r="BD380" i="1" a="1"/>
  <c r="BD380" i="1" s="1"/>
  <c r="BD379" i="1" a="1"/>
  <c r="BD379" i="1" s="1"/>
  <c r="BD378" i="1" a="1"/>
  <c r="BD378" i="1" s="1"/>
  <c r="BD377" i="1" a="1"/>
  <c r="BD377" i="1" s="1"/>
  <c r="BD376" i="1" a="1"/>
  <c r="BD376" i="1" s="1"/>
  <c r="BD375" i="1" a="1"/>
  <c r="BD375" i="1" s="1"/>
  <c r="BD374" i="1" a="1"/>
  <c r="BD374" i="1" s="1"/>
  <c r="BD373" i="1" a="1"/>
  <c r="BD373" i="1" s="1"/>
  <c r="BD372" i="1" a="1"/>
  <c r="BD372" i="1" s="1"/>
  <c r="BD371" i="1" a="1"/>
  <c r="BD371" i="1" s="1"/>
  <c r="BD370" i="1" a="1"/>
  <c r="BD370" i="1" s="1"/>
  <c r="BD369" i="1" a="1"/>
  <c r="BD369" i="1" s="1"/>
  <c r="BD368" i="1" a="1"/>
  <c r="BD368" i="1" s="1"/>
  <c r="BD367" i="1" a="1"/>
  <c r="BD367" i="1" s="1"/>
  <c r="BD366" i="1" a="1"/>
  <c r="BD366" i="1" s="1"/>
  <c r="BD365" i="1" a="1"/>
  <c r="BD365" i="1" s="1"/>
  <c r="BD364" i="1" a="1"/>
  <c r="BD364" i="1" s="1"/>
  <c r="BD363" i="1" a="1"/>
  <c r="BD363" i="1" s="1"/>
  <c r="BD362" i="1" a="1"/>
  <c r="BD362" i="1" s="1"/>
  <c r="BD361" i="1" a="1"/>
  <c r="BD361" i="1" s="1"/>
  <c r="BD360" i="1" a="1"/>
  <c r="BD360" i="1" s="1"/>
  <c r="BD359" i="1" a="1"/>
  <c r="BD359" i="1" s="1"/>
  <c r="BD358" i="1" a="1"/>
  <c r="BD358" i="1" s="1"/>
  <c r="BD357" i="1" a="1"/>
  <c r="BD357" i="1" s="1"/>
  <c r="BD356" i="1" a="1"/>
  <c r="BD356" i="1" s="1"/>
  <c r="BD355" i="1" a="1"/>
  <c r="BD355" i="1" s="1"/>
  <c r="BD354" i="1" a="1"/>
  <c r="BD354" i="1" s="1"/>
  <c r="BD353" i="1" a="1"/>
  <c r="BD353" i="1" s="1"/>
  <c r="BD352" i="1" a="1"/>
  <c r="BD352" i="1" s="1"/>
  <c r="BD351" i="1" a="1"/>
  <c r="BD351" i="1" s="1"/>
  <c r="BD350" i="1" a="1"/>
  <c r="BD350" i="1" s="1"/>
  <c r="BD349" i="1" a="1"/>
  <c r="BD349" i="1" s="1"/>
  <c r="BD348" i="1" a="1"/>
  <c r="BD348" i="1" s="1"/>
  <c r="BD347" i="1" a="1"/>
  <c r="BD347" i="1" s="1"/>
  <c r="BD346" i="1" a="1"/>
  <c r="BD346" i="1" s="1"/>
  <c r="BD345" i="1" a="1"/>
  <c r="BD345" i="1" s="1"/>
  <c r="BD344" i="1" a="1"/>
  <c r="BD344" i="1" s="1"/>
  <c r="BD343" i="1" a="1"/>
  <c r="BD343" i="1" s="1"/>
  <c r="BD342" i="1" a="1"/>
  <c r="BD342" i="1" s="1"/>
  <c r="BD341" i="1" a="1"/>
  <c r="BD341" i="1" s="1"/>
  <c r="BD340" i="1" a="1"/>
  <c r="BD340" i="1" s="1"/>
  <c r="BD339" i="1" a="1"/>
  <c r="BD339" i="1" s="1"/>
  <c r="BD338" i="1" a="1"/>
  <c r="BD338" i="1" s="1"/>
  <c r="BD337" i="1" a="1"/>
  <c r="BD337" i="1" s="1"/>
  <c r="BD336" i="1" a="1"/>
  <c r="BD336" i="1" s="1"/>
  <c r="BD335" i="1" a="1"/>
  <c r="BD335" i="1" s="1"/>
  <c r="BD334" i="1" a="1"/>
  <c r="BD334" i="1" s="1"/>
  <c r="BD333" i="1" a="1"/>
  <c r="BD333" i="1" s="1"/>
  <c r="BD332" i="1" a="1"/>
  <c r="BD332" i="1" s="1"/>
  <c r="BD331" i="1" a="1"/>
  <c r="BD331" i="1" s="1"/>
  <c r="BD330" i="1" a="1"/>
  <c r="BD330" i="1" s="1"/>
  <c r="BD329" i="1" a="1"/>
  <c r="BD329" i="1" s="1"/>
  <c r="BD328" i="1" a="1"/>
  <c r="BD328" i="1" s="1"/>
  <c r="BD327" i="1" a="1"/>
  <c r="BD327" i="1" s="1"/>
  <c r="BD326" i="1" a="1"/>
  <c r="BD326" i="1" s="1"/>
  <c r="BD325" i="1" a="1"/>
  <c r="BD325" i="1" s="1"/>
  <c r="BD324" i="1" a="1"/>
  <c r="BD324" i="1" s="1"/>
  <c r="BD323" i="1" a="1"/>
  <c r="BD323" i="1" s="1"/>
  <c r="BD322" i="1" a="1"/>
  <c r="BD322" i="1" s="1"/>
  <c r="BD321" i="1" a="1"/>
  <c r="BD321" i="1" s="1"/>
  <c r="BD320" i="1" a="1"/>
  <c r="BD320" i="1" s="1"/>
  <c r="BD319" i="1" a="1"/>
  <c r="BD319" i="1" s="1"/>
  <c r="BD318" i="1" a="1"/>
  <c r="BD318" i="1" s="1"/>
  <c r="BD317" i="1" a="1"/>
  <c r="BD317" i="1" s="1"/>
  <c r="BD316" i="1" a="1"/>
  <c r="BD316" i="1" s="1"/>
  <c r="BD315" i="1" a="1"/>
  <c r="BD315" i="1" s="1"/>
  <c r="BD314" i="1" a="1"/>
  <c r="BD314" i="1" s="1"/>
  <c r="BD313" i="1" a="1"/>
  <c r="BD313" i="1" s="1"/>
  <c r="BD312" i="1" a="1"/>
  <c r="BD312" i="1" s="1"/>
  <c r="BD311" i="1" a="1"/>
  <c r="BD311" i="1" s="1"/>
  <c r="BD310" i="1" a="1"/>
  <c r="BD310" i="1" s="1"/>
  <c r="BD309" i="1" a="1"/>
  <c r="BD309" i="1" s="1"/>
  <c r="BD308" i="1" a="1"/>
  <c r="BD308" i="1" s="1"/>
  <c r="BD307" i="1" a="1"/>
  <c r="BD307" i="1" s="1"/>
  <c r="BD306" i="1" a="1"/>
  <c r="BD306" i="1" s="1"/>
  <c r="BD305" i="1" a="1"/>
  <c r="BD305" i="1" s="1"/>
  <c r="BD304" i="1" a="1"/>
  <c r="BD304" i="1" s="1"/>
  <c r="BD303" i="1" a="1"/>
  <c r="BD303" i="1" s="1"/>
  <c r="BD302" i="1" a="1"/>
  <c r="BD302" i="1" s="1"/>
  <c r="BD301" i="1" a="1"/>
  <c r="BD301" i="1" s="1"/>
  <c r="BD300" i="1" a="1"/>
  <c r="BD300" i="1" s="1"/>
  <c r="BD299" i="1" a="1"/>
  <c r="BD299" i="1" s="1"/>
  <c r="BD298" i="1" a="1"/>
  <c r="BD298" i="1" s="1"/>
  <c r="BD297" i="1" a="1"/>
  <c r="BD297" i="1" s="1"/>
  <c r="BD296" i="1" a="1"/>
  <c r="BD296" i="1" s="1"/>
  <c r="BD295" i="1" a="1"/>
  <c r="BD295" i="1" s="1"/>
  <c r="BD294" i="1" a="1"/>
  <c r="BD294" i="1" s="1"/>
  <c r="BD293" i="1" a="1"/>
  <c r="BD293" i="1" s="1"/>
  <c r="BD292" i="1" a="1"/>
  <c r="BD292" i="1" s="1"/>
  <c r="BD291" i="1" a="1"/>
  <c r="BD291" i="1" s="1"/>
  <c r="BD290" i="1" a="1"/>
  <c r="BD290" i="1" s="1"/>
  <c r="BD289" i="1" a="1"/>
  <c r="BD289" i="1" s="1"/>
  <c r="BD288" i="1" a="1"/>
  <c r="BD288" i="1" s="1"/>
  <c r="BD287" i="1" a="1"/>
  <c r="BD287" i="1" s="1"/>
  <c r="BD286" i="1" a="1"/>
  <c r="BD286" i="1" s="1"/>
  <c r="BD285" i="1" a="1"/>
  <c r="BD285" i="1" s="1"/>
  <c r="BD284" i="1" a="1"/>
  <c r="BD284" i="1" s="1"/>
  <c r="BD283" i="1" a="1"/>
  <c r="BD283" i="1" s="1"/>
  <c r="BD282" i="1" a="1"/>
  <c r="BD282" i="1" s="1"/>
  <c r="BD281" i="1" a="1"/>
  <c r="BD281" i="1" s="1"/>
  <c r="BD280" i="1" a="1"/>
  <c r="BD280" i="1" s="1"/>
  <c r="BD279" i="1" a="1"/>
  <c r="BD279" i="1" s="1"/>
  <c r="BD278" i="1" a="1"/>
  <c r="BD278" i="1" s="1"/>
  <c r="BD277" i="1" a="1"/>
  <c r="BD277" i="1" s="1"/>
  <c r="BD276" i="1" a="1"/>
  <c r="BD276" i="1" s="1"/>
  <c r="BD275" i="1" a="1"/>
  <c r="BD275" i="1" s="1"/>
  <c r="BD274" i="1" a="1"/>
  <c r="BD274" i="1" s="1"/>
  <c r="BD273" i="1" a="1"/>
  <c r="BD273" i="1" s="1"/>
  <c r="BD272" i="1" a="1"/>
  <c r="BD272" i="1" s="1"/>
  <c r="BD271" i="1" a="1"/>
  <c r="BD271" i="1" s="1"/>
  <c r="BD270" i="1" a="1"/>
  <c r="BD270" i="1" s="1"/>
  <c r="BD269" i="1" a="1"/>
  <c r="BD269" i="1" s="1"/>
  <c r="BD268" i="1" a="1"/>
  <c r="BD268" i="1" s="1"/>
  <c r="BD267" i="1" a="1"/>
  <c r="BD267" i="1" s="1"/>
  <c r="BD266" i="1" a="1"/>
  <c r="BD266" i="1" s="1"/>
  <c r="BD265" i="1" a="1"/>
  <c r="BD265" i="1" s="1"/>
  <c r="BD264" i="1" a="1"/>
  <c r="BD264" i="1" s="1"/>
  <c r="BD263" i="1" a="1"/>
  <c r="BD263" i="1" s="1"/>
  <c r="BD262" i="1" a="1"/>
  <c r="BD262" i="1" s="1"/>
  <c r="BD261" i="1" a="1"/>
  <c r="BD261" i="1" s="1"/>
  <c r="BD260" i="1" a="1"/>
  <c r="BD260" i="1" s="1"/>
  <c r="BD259" i="1" a="1"/>
  <c r="BD259" i="1" s="1"/>
  <c r="BD258" i="1" a="1"/>
  <c r="BD258" i="1" s="1"/>
  <c r="BD257" i="1" a="1"/>
  <c r="BD257" i="1" s="1"/>
  <c r="BD256" i="1" a="1"/>
  <c r="BD256" i="1" s="1"/>
  <c r="BD255" i="1" a="1"/>
  <c r="BD255" i="1" s="1"/>
  <c r="BD254" i="1" a="1"/>
  <c r="BD254" i="1" s="1"/>
  <c r="BD253" i="1" a="1"/>
  <c r="BD253" i="1" s="1"/>
  <c r="BD252" i="1" a="1"/>
  <c r="BD252" i="1" s="1"/>
  <c r="BD251" i="1" a="1"/>
  <c r="BD251" i="1" s="1"/>
  <c r="BD250" i="1" a="1"/>
  <c r="BD250" i="1" s="1"/>
  <c r="BD249" i="1" a="1"/>
  <c r="BD249" i="1" s="1"/>
  <c r="BD248" i="1" a="1"/>
  <c r="BD248" i="1" s="1"/>
  <c r="BD247" i="1" a="1"/>
  <c r="BD247" i="1" s="1"/>
  <c r="BD246" i="1" a="1"/>
  <c r="BD246" i="1" s="1"/>
  <c r="BD245" i="1" a="1"/>
  <c r="BD245" i="1" s="1"/>
  <c r="BD244" i="1" a="1"/>
  <c r="BD244" i="1" s="1"/>
  <c r="BD243" i="1" a="1"/>
  <c r="BD243" i="1" s="1"/>
  <c r="BD242" i="1" a="1"/>
  <c r="BD242" i="1" s="1"/>
  <c r="BD241" i="1" a="1"/>
  <c r="BD241" i="1" s="1"/>
  <c r="BD240" i="1" a="1"/>
  <c r="BD240" i="1" s="1"/>
  <c r="BD239" i="1" a="1"/>
  <c r="BD239" i="1" s="1"/>
  <c r="BD238" i="1" a="1"/>
  <c r="BD238" i="1" s="1"/>
  <c r="BD237" i="1" a="1"/>
  <c r="BD237" i="1" s="1"/>
  <c r="BD236" i="1" a="1"/>
  <c r="BD236" i="1" s="1"/>
  <c r="BD235" i="1" a="1"/>
  <c r="BD235" i="1" s="1"/>
  <c r="BD234" i="1" a="1"/>
  <c r="BD234" i="1" s="1"/>
  <c r="BD233" i="1" a="1"/>
  <c r="BD233" i="1" s="1"/>
  <c r="BD232" i="1" a="1"/>
  <c r="BD232" i="1" s="1"/>
  <c r="BD231" i="1" a="1"/>
  <c r="BD231" i="1" s="1"/>
  <c r="BD230" i="1" a="1"/>
  <c r="BD230" i="1" s="1"/>
  <c r="BD229" i="1" a="1"/>
  <c r="BD229" i="1" s="1"/>
  <c r="BD228" i="1" a="1"/>
  <c r="BD228" i="1" s="1"/>
  <c r="BD227" i="1" a="1"/>
  <c r="BD227" i="1" s="1"/>
  <c r="BD226" i="1" a="1"/>
  <c r="BD226" i="1" s="1"/>
  <c r="BD225" i="1" a="1"/>
  <c r="BD225" i="1" s="1"/>
  <c r="BD224" i="1" a="1"/>
  <c r="BD224" i="1" s="1"/>
  <c r="BD223" i="1" a="1"/>
  <c r="BD223" i="1" s="1"/>
  <c r="BD222" i="1" a="1"/>
  <c r="BD222" i="1" s="1"/>
  <c r="BD221" i="1" a="1"/>
  <c r="BD221" i="1" s="1"/>
  <c r="BD220" i="1" a="1"/>
  <c r="BD220" i="1" s="1"/>
  <c r="BD219" i="1" a="1"/>
  <c r="BD219" i="1" s="1"/>
  <c r="BD218" i="1" a="1"/>
  <c r="BD218" i="1" s="1"/>
  <c r="BD217" i="1" a="1"/>
  <c r="BD217" i="1" s="1"/>
  <c r="BD216" i="1" a="1"/>
  <c r="BD216" i="1" s="1"/>
  <c r="BD215" i="1" a="1"/>
  <c r="BD215" i="1" s="1"/>
  <c r="BD214" i="1" a="1"/>
  <c r="BD214" i="1" s="1"/>
  <c r="BD213" i="1" a="1"/>
  <c r="BD213" i="1" s="1"/>
  <c r="BD212" i="1" a="1"/>
  <c r="BD212" i="1" s="1"/>
  <c r="BD211" i="1" a="1"/>
  <c r="BD211" i="1" s="1"/>
  <c r="BD210" i="1" a="1"/>
  <c r="BD210" i="1" s="1"/>
  <c r="BD209" i="1" a="1"/>
  <c r="BD209" i="1" s="1"/>
  <c r="BD208" i="1" a="1"/>
  <c r="BD208" i="1" s="1"/>
  <c r="BD207" i="1" a="1"/>
  <c r="BD207" i="1" s="1"/>
  <c r="BD206" i="1" a="1"/>
  <c r="BD206" i="1" s="1"/>
  <c r="BD205" i="1" a="1"/>
  <c r="BD205" i="1" s="1"/>
  <c r="BD204" i="1" a="1"/>
  <c r="BD204" i="1" s="1"/>
  <c r="BD203" i="1" a="1"/>
  <c r="BD203" i="1" s="1"/>
  <c r="BD202" i="1" a="1"/>
  <c r="BD202" i="1" s="1"/>
  <c r="BD201" i="1" a="1"/>
  <c r="BD201" i="1" s="1"/>
  <c r="BD200" i="1" a="1"/>
  <c r="BD200" i="1" s="1"/>
  <c r="BD199" i="1" a="1"/>
  <c r="BD199" i="1" s="1"/>
  <c r="BD198" i="1" a="1"/>
  <c r="BD198" i="1" s="1"/>
  <c r="BD197" i="1" a="1"/>
  <c r="BD197" i="1" s="1"/>
  <c r="BD196" i="1" a="1"/>
  <c r="BD196" i="1" s="1"/>
  <c r="BD195" i="1" a="1"/>
  <c r="BD195" i="1" s="1"/>
  <c r="BD194" i="1" a="1"/>
  <c r="BD194" i="1" s="1"/>
  <c r="BD193" i="1" a="1"/>
  <c r="BD193" i="1" s="1"/>
  <c r="BD192" i="1" a="1"/>
  <c r="BD192" i="1" s="1"/>
  <c r="BD191" i="1" a="1"/>
  <c r="BD191" i="1" s="1"/>
  <c r="BD190" i="1" a="1"/>
  <c r="BD190" i="1" s="1"/>
  <c r="BD189" i="1" a="1"/>
  <c r="BD189" i="1" s="1"/>
  <c r="BD188" i="1" a="1"/>
  <c r="BD188" i="1" s="1"/>
  <c r="BD187" i="1" a="1"/>
  <c r="BD187" i="1" s="1"/>
  <c r="BD186" i="1" a="1"/>
  <c r="BD186" i="1" s="1"/>
  <c r="BD185" i="1" a="1"/>
  <c r="BD185" i="1" s="1"/>
  <c r="BD184" i="1" a="1"/>
  <c r="BD184" i="1" s="1"/>
  <c r="BD183" i="1" a="1"/>
  <c r="BD183" i="1" s="1"/>
  <c r="BD182" i="1" a="1"/>
  <c r="BD182" i="1" s="1"/>
  <c r="BD181" i="1" a="1"/>
  <c r="BD181" i="1" s="1"/>
  <c r="BD180" i="1" a="1"/>
  <c r="BD180" i="1" s="1"/>
  <c r="BD179" i="1" a="1"/>
  <c r="BD179" i="1" s="1"/>
  <c r="BD178" i="1" a="1"/>
  <c r="BD178" i="1" s="1"/>
  <c r="BD177" i="1" a="1"/>
  <c r="BD177" i="1" s="1"/>
  <c r="BD176" i="1" a="1"/>
  <c r="BD176" i="1" s="1"/>
  <c r="BD175" i="1" a="1"/>
  <c r="BD175" i="1" s="1"/>
  <c r="BD174" i="1" a="1"/>
  <c r="BD174" i="1" s="1"/>
  <c r="BD173" i="1" a="1"/>
  <c r="BD173" i="1" s="1"/>
  <c r="BD172" i="1" a="1"/>
  <c r="BD172" i="1" s="1"/>
  <c r="BD171" i="1" a="1"/>
  <c r="BD171" i="1" s="1"/>
  <c r="BD170" i="1" a="1"/>
  <c r="BD170" i="1" s="1"/>
  <c r="BD169" i="1" a="1"/>
  <c r="BD169" i="1" s="1"/>
  <c r="BD168" i="1" a="1"/>
  <c r="BD168" i="1" s="1"/>
  <c r="BD167" i="1" a="1"/>
  <c r="BD167" i="1" s="1"/>
  <c r="BD166" i="1" a="1"/>
  <c r="BD166" i="1" s="1"/>
  <c r="BD165" i="1" a="1"/>
  <c r="BD165" i="1" s="1"/>
  <c r="BD164" i="1" a="1"/>
  <c r="BD164" i="1" s="1"/>
  <c r="BD163" i="1" a="1"/>
  <c r="BD163" i="1" s="1"/>
  <c r="BD162" i="1" a="1"/>
  <c r="BD162" i="1" s="1"/>
  <c r="BD161" i="1" a="1"/>
  <c r="BD161" i="1" s="1"/>
  <c r="BD160" i="1" a="1"/>
  <c r="BD160" i="1" s="1"/>
  <c r="BD159" i="1" a="1"/>
  <c r="BD159" i="1" s="1"/>
  <c r="BD158" i="1" a="1"/>
  <c r="BD158" i="1" s="1"/>
  <c r="BD157" i="1" a="1"/>
  <c r="BD157" i="1" s="1"/>
  <c r="BD156" i="1" a="1"/>
  <c r="BD156" i="1" s="1"/>
  <c r="BD155" i="1" a="1"/>
  <c r="BD155" i="1" s="1"/>
  <c r="BD154" i="1" a="1"/>
  <c r="BD154" i="1" s="1"/>
  <c r="BD153" i="1" a="1"/>
  <c r="BD153" i="1" s="1"/>
  <c r="BD152" i="1" a="1"/>
  <c r="BD152" i="1" s="1"/>
  <c r="BD151" i="1" a="1"/>
  <c r="BD151" i="1" s="1"/>
  <c r="BD150" i="1" a="1"/>
  <c r="BD150" i="1" s="1"/>
  <c r="BD149" i="1" a="1"/>
  <c r="BD149" i="1" s="1"/>
  <c r="BD148" i="1" a="1"/>
  <c r="BD148" i="1" s="1"/>
  <c r="BD147" i="1" a="1"/>
  <c r="BD147" i="1" s="1"/>
  <c r="BD146" i="1" a="1"/>
  <c r="BD146" i="1" s="1"/>
  <c r="BD145" i="1" a="1"/>
  <c r="BD145" i="1" s="1"/>
  <c r="BD144" i="1" a="1"/>
  <c r="BD144" i="1" s="1"/>
  <c r="BD143" i="1" a="1"/>
  <c r="BD143" i="1" s="1"/>
  <c r="BD142" i="1" a="1"/>
  <c r="BD142" i="1" s="1"/>
  <c r="BD141" i="1" a="1"/>
  <c r="BD141" i="1" s="1"/>
  <c r="BD140" i="1" a="1"/>
  <c r="BD140" i="1" s="1"/>
  <c r="BD139" i="1" a="1"/>
  <c r="BD139" i="1" s="1"/>
  <c r="BD138" i="1" a="1"/>
  <c r="BD138" i="1" s="1"/>
  <c r="BD137" i="1" a="1"/>
  <c r="BD137" i="1" s="1"/>
  <c r="BD136" i="1" a="1"/>
  <c r="BD136" i="1" s="1"/>
  <c r="BD135" i="1" a="1"/>
  <c r="BD135" i="1" s="1"/>
  <c r="BD134" i="1" a="1"/>
  <c r="BD134" i="1" s="1"/>
  <c r="BD133" i="1" a="1"/>
  <c r="BD133" i="1" s="1"/>
  <c r="BD132" i="1" a="1"/>
  <c r="BD132" i="1" s="1"/>
  <c r="BD131" i="1" a="1"/>
  <c r="BD131" i="1" s="1"/>
  <c r="BD130" i="1" a="1"/>
  <c r="BD130" i="1" s="1"/>
  <c r="BD129" i="1" a="1"/>
  <c r="BD129" i="1" s="1"/>
  <c r="BD128" i="1" a="1"/>
  <c r="BD128" i="1" s="1"/>
  <c r="BD127" i="1" a="1"/>
  <c r="BD127" i="1" s="1"/>
  <c r="BD126" i="1" a="1"/>
  <c r="BD126" i="1" s="1"/>
  <c r="BD125" i="1" a="1"/>
  <c r="BD125" i="1" s="1"/>
  <c r="BD124" i="1" a="1"/>
  <c r="BD124" i="1" s="1"/>
  <c r="BD123" i="1" a="1"/>
  <c r="BD123" i="1" s="1"/>
  <c r="BD122" i="1" a="1"/>
  <c r="BD122" i="1" s="1"/>
  <c r="BD121" i="1" a="1"/>
  <c r="BD121" i="1" s="1"/>
  <c r="BD120" i="1" a="1"/>
  <c r="BD120" i="1" s="1"/>
  <c r="BD119" i="1" a="1"/>
  <c r="BD119" i="1" s="1"/>
  <c r="BD118" i="1" a="1"/>
  <c r="BD118" i="1" s="1"/>
  <c r="BD117" i="1" a="1"/>
  <c r="BD117" i="1" s="1"/>
  <c r="BD116" i="1" a="1"/>
  <c r="BD116" i="1" s="1"/>
  <c r="BD115" i="1" a="1"/>
  <c r="BD115" i="1" s="1"/>
  <c r="BD114" i="1" a="1"/>
  <c r="BD114" i="1" s="1"/>
  <c r="BD105" i="1" a="1"/>
  <c r="BD105" i="1" s="1"/>
  <c r="BD102" i="1" a="1"/>
  <c r="BD102" i="1" s="1"/>
  <c r="BD101" i="1" a="1"/>
  <c r="BD101" i="1" s="1"/>
  <c r="BD100" i="1" a="1"/>
  <c r="BD100" i="1" s="1"/>
  <c r="BD99" i="1" a="1"/>
  <c r="BD99" i="1" s="1"/>
  <c r="BD98" i="1" a="1"/>
  <c r="BD98" i="1" s="1"/>
  <c r="BD97" i="1" a="1"/>
  <c r="BD97" i="1" s="1"/>
  <c r="BD93" i="1" a="1"/>
  <c r="BD93" i="1" s="1"/>
  <c r="BD92" i="1" a="1"/>
  <c r="BD92" i="1" s="1"/>
  <c r="BD91" i="1" a="1"/>
  <c r="BD91" i="1" s="1"/>
  <c r="BD90" i="1" a="1"/>
  <c r="BD90" i="1" s="1"/>
  <c r="BD89" i="1" a="1"/>
  <c r="BD89" i="1" s="1"/>
  <c r="BD88" i="1" a="1"/>
  <c r="BD88" i="1" s="1"/>
  <c r="BD87" i="1" a="1"/>
  <c r="BD87" i="1" s="1"/>
  <c r="BD86" i="1" a="1"/>
  <c r="BD86" i="1" s="1"/>
  <c r="BD85" i="1" a="1"/>
  <c r="BD85" i="1" s="1"/>
  <c r="BD84" i="1" a="1"/>
  <c r="BD84" i="1" s="1"/>
  <c r="BD83" i="1" a="1"/>
  <c r="BD83" i="1" s="1"/>
  <c r="BD82" i="1" a="1"/>
  <c r="BD82" i="1" s="1"/>
  <c r="BD81" i="1" a="1"/>
  <c r="BD81" i="1" s="1"/>
  <c r="BD80" i="1" a="1"/>
  <c r="BD80" i="1" s="1"/>
  <c r="BD79" i="1" a="1"/>
  <c r="BD79" i="1" s="1"/>
  <c r="BD78" i="1" a="1"/>
  <c r="BD78" i="1" s="1"/>
  <c r="BD76" i="1" a="1"/>
  <c r="BD76" i="1" s="1"/>
  <c r="BD75" i="1" a="1"/>
  <c r="BD75" i="1" s="1"/>
  <c r="BD74" i="1" a="1"/>
  <c r="BD74" i="1" s="1"/>
  <c r="BD73" i="1" a="1"/>
  <c r="BD73" i="1" s="1"/>
  <c r="BD71" i="1" a="1"/>
  <c r="BD71" i="1" s="1"/>
  <c r="BD70" i="1" a="1"/>
  <c r="BD70" i="1" s="1"/>
  <c r="BD67" i="1" a="1"/>
  <c r="BD67" i="1" s="1"/>
  <c r="BD62" i="1" a="1"/>
  <c r="BD62" i="1" s="1"/>
  <c r="BD25" i="1" a="1"/>
  <c r="BD25" i="1" s="1"/>
  <c r="BD22" i="1" a="1"/>
  <c r="BD22" i="1" s="1"/>
  <c r="BD15" i="1" a="1"/>
  <c r="BD15" i="1" s="1"/>
  <c r="BD53" i="1" a="1"/>
  <c r="BD53" i="1" s="1"/>
  <c r="BD51" i="1" a="1"/>
  <c r="BD51" i="1" s="1"/>
  <c r="BD43" i="1" a="1"/>
  <c r="BD43" i="1" s="1"/>
  <c r="BD39" i="1" a="1"/>
  <c r="BD39" i="1" s="1"/>
  <c r="BD730" i="1" a="1"/>
  <c r="BD730" i="1" s="1"/>
  <c r="BD55" i="1" a="1"/>
  <c r="BD55" i="1" s="1"/>
  <c r="BQ57" i="1"/>
  <c r="BE64" i="1" a="1"/>
  <c r="BE64" i="1" s="1"/>
  <c r="BD64" i="1" a="1"/>
  <c r="BD64" i="1" s="1"/>
  <c r="BC64" i="1" a="1"/>
  <c r="BC64" i="1" s="1"/>
  <c r="BQ205" i="1"/>
  <c r="BQ208" i="1"/>
  <c r="BQ60" i="1"/>
  <c r="AN60" i="1"/>
  <c r="BD6" i="1" a="1"/>
  <c r="BD6" i="1" s="1"/>
  <c r="AN6" i="1"/>
  <c r="BC573" i="1" a="1"/>
  <c r="BC573" i="1" s="1"/>
  <c r="BC572" i="1" a="1"/>
  <c r="BC572" i="1" s="1"/>
  <c r="BC571" i="1" a="1"/>
  <c r="BC571" i="1" s="1"/>
  <c r="BC570" i="1" a="1"/>
  <c r="BC570" i="1" s="1"/>
  <c r="BC569" i="1" a="1"/>
  <c r="BC569" i="1" s="1"/>
  <c r="BC568" i="1" a="1"/>
  <c r="BC568" i="1" s="1"/>
  <c r="BC567" i="1" a="1"/>
  <c r="BC567" i="1" s="1"/>
  <c r="BC566" i="1" a="1"/>
  <c r="BC566" i="1" s="1"/>
  <c r="BC565" i="1" a="1"/>
  <c r="BC565" i="1" s="1"/>
  <c r="BC564" i="1" a="1"/>
  <c r="BC564" i="1" s="1"/>
  <c r="BC563" i="1" a="1"/>
  <c r="BC563" i="1" s="1"/>
  <c r="BC562" i="1" a="1"/>
  <c r="BC562" i="1" s="1"/>
  <c r="BC561" i="1" a="1"/>
  <c r="BC561" i="1" s="1"/>
  <c r="BC560" i="1" a="1"/>
  <c r="BC560" i="1" s="1"/>
  <c r="BC559" i="1" a="1"/>
  <c r="BC559" i="1" s="1"/>
  <c r="BC558" i="1" a="1"/>
  <c r="BC558" i="1" s="1"/>
  <c r="BC557" i="1" a="1"/>
  <c r="BC557" i="1" s="1"/>
  <c r="BC556" i="1" a="1"/>
  <c r="BC556" i="1" s="1"/>
  <c r="BC555" i="1" a="1"/>
  <c r="BC555" i="1" s="1"/>
  <c r="BC554" i="1" a="1"/>
  <c r="BC554" i="1" s="1"/>
  <c r="BC553" i="1" a="1"/>
  <c r="BC553" i="1" s="1"/>
  <c r="BC552" i="1" a="1"/>
  <c r="BC552" i="1" s="1"/>
  <c r="BC551" i="1" a="1"/>
  <c r="BC551" i="1" s="1"/>
  <c r="BC550" i="1" a="1"/>
  <c r="BC550" i="1" s="1"/>
  <c r="BC549" i="1" a="1"/>
  <c r="BC549" i="1" s="1"/>
  <c r="BC548" i="1" a="1"/>
  <c r="BC548" i="1" s="1"/>
  <c r="BC547" i="1" a="1"/>
  <c r="BC547" i="1" s="1"/>
  <c r="BC546" i="1" a="1"/>
  <c r="BC546" i="1" s="1"/>
  <c r="BC545" i="1" a="1"/>
  <c r="BC545" i="1" s="1"/>
  <c r="BC544" i="1" a="1"/>
  <c r="BC544" i="1" s="1"/>
  <c r="BC543" i="1" a="1"/>
  <c r="BC543" i="1" s="1"/>
  <c r="BC542" i="1" a="1"/>
  <c r="BC542" i="1" s="1"/>
  <c r="BC541" i="1" a="1"/>
  <c r="BC541" i="1" s="1"/>
  <c r="BC540" i="1" a="1"/>
  <c r="BC540" i="1" s="1"/>
  <c r="BC539" i="1" a="1"/>
  <c r="BC539" i="1" s="1"/>
  <c r="BC538" i="1" a="1"/>
  <c r="BC538" i="1" s="1"/>
  <c r="BC537" i="1" a="1"/>
  <c r="BC537" i="1" s="1"/>
  <c r="BC536" i="1" a="1"/>
  <c r="BC536" i="1" s="1"/>
  <c r="BC535" i="1" a="1"/>
  <c r="BC535" i="1" s="1"/>
  <c r="BC534" i="1" a="1"/>
  <c r="BC534" i="1" s="1"/>
  <c r="BC533" i="1" a="1"/>
  <c r="BC533" i="1" s="1"/>
  <c r="BC532" i="1" a="1"/>
  <c r="BC532" i="1" s="1"/>
  <c r="BC531" i="1" a="1"/>
  <c r="BC531" i="1" s="1"/>
  <c r="BC530" i="1" a="1"/>
  <c r="BC530" i="1" s="1"/>
  <c r="BC529" i="1" a="1"/>
  <c r="BC529" i="1" s="1"/>
  <c r="BC528" i="1" a="1"/>
  <c r="BC528" i="1" s="1"/>
  <c r="BC728" i="1" a="1"/>
  <c r="BC728" i="1" s="1"/>
  <c r="BC727" i="1" a="1"/>
  <c r="BC727" i="1" s="1"/>
  <c r="BC726" i="1" a="1"/>
  <c r="BC726" i="1" s="1"/>
  <c r="BC725" i="1" a="1"/>
  <c r="BC725" i="1" s="1"/>
  <c r="BC724" i="1" a="1"/>
  <c r="BC724" i="1" s="1"/>
  <c r="BC723" i="1" a="1"/>
  <c r="BC723" i="1" s="1"/>
  <c r="BC722" i="1" a="1"/>
  <c r="BC722" i="1" s="1"/>
  <c r="BC721" i="1" a="1"/>
  <c r="BC721" i="1" s="1"/>
  <c r="BC720" i="1" a="1"/>
  <c r="BC720" i="1" s="1"/>
  <c r="BC719" i="1" a="1"/>
  <c r="BC719" i="1" s="1"/>
  <c r="BC718" i="1" a="1"/>
  <c r="BC718" i="1" s="1"/>
  <c r="BC717" i="1" a="1"/>
  <c r="BC717" i="1" s="1"/>
  <c r="BC716" i="1" a="1"/>
  <c r="BC716" i="1" s="1"/>
  <c r="BC715" i="1" a="1"/>
  <c r="BC715" i="1" s="1"/>
  <c r="BC714" i="1" a="1"/>
  <c r="BC714" i="1" s="1"/>
  <c r="BC713" i="1" a="1"/>
  <c r="BC713" i="1" s="1"/>
  <c r="BC712" i="1" a="1"/>
  <c r="BC712" i="1" s="1"/>
  <c r="BC711" i="1" a="1"/>
  <c r="BC711" i="1" s="1"/>
  <c r="BC710" i="1" a="1"/>
  <c r="BC710" i="1" s="1"/>
  <c r="BC709" i="1" a="1"/>
  <c r="BC709" i="1" s="1"/>
  <c r="BC708" i="1" a="1"/>
  <c r="BC708" i="1" s="1"/>
  <c r="BC707" i="1" a="1"/>
  <c r="BC707" i="1" s="1"/>
  <c r="BC706" i="1" a="1"/>
  <c r="BC706" i="1" s="1"/>
  <c r="BC705" i="1" a="1"/>
  <c r="BC705" i="1" s="1"/>
  <c r="BC704" i="1" a="1"/>
  <c r="BC704" i="1" s="1"/>
  <c r="BC703" i="1" a="1"/>
  <c r="BC703" i="1" s="1"/>
  <c r="BC702" i="1" a="1"/>
  <c r="BC702" i="1" s="1"/>
  <c r="BC701" i="1" a="1"/>
  <c r="BC701" i="1" s="1"/>
  <c r="BC700" i="1" a="1"/>
  <c r="BC700" i="1" s="1"/>
  <c r="BC699" i="1" a="1"/>
  <c r="BC699" i="1" s="1"/>
  <c r="BC698" i="1" a="1"/>
  <c r="BC698" i="1" s="1"/>
  <c r="BC697" i="1" a="1"/>
  <c r="BC697" i="1" s="1"/>
  <c r="BC696" i="1" a="1"/>
  <c r="BC696" i="1" s="1"/>
  <c r="BC695" i="1" a="1"/>
  <c r="BC695" i="1" s="1"/>
  <c r="BC694" i="1" a="1"/>
  <c r="BC694" i="1" s="1"/>
  <c r="BC693" i="1" a="1"/>
  <c r="BC693" i="1" s="1"/>
  <c r="BC692" i="1" a="1"/>
  <c r="BC692" i="1" s="1"/>
  <c r="BC691" i="1" a="1"/>
  <c r="BC691" i="1" s="1"/>
  <c r="BC690" i="1" a="1"/>
  <c r="BC690" i="1" s="1"/>
  <c r="BC689" i="1" a="1"/>
  <c r="BC689" i="1" s="1"/>
  <c r="BC688" i="1" a="1"/>
  <c r="BC688" i="1" s="1"/>
  <c r="BC687" i="1" a="1"/>
  <c r="BC687" i="1" s="1"/>
  <c r="BC686" i="1" a="1"/>
  <c r="BC686" i="1" s="1"/>
  <c r="BC685" i="1" a="1"/>
  <c r="BC685" i="1" s="1"/>
  <c r="BC684" i="1" a="1"/>
  <c r="BC684" i="1" s="1"/>
  <c r="BC683" i="1" a="1"/>
  <c r="BC683" i="1" s="1"/>
  <c r="BC682" i="1" a="1"/>
  <c r="BC682" i="1" s="1"/>
  <c r="BC681" i="1" a="1"/>
  <c r="BC681" i="1" s="1"/>
  <c r="BC680" i="1" a="1"/>
  <c r="BC680" i="1" s="1"/>
  <c r="BC679" i="1" a="1"/>
  <c r="BC679" i="1" s="1"/>
  <c r="BC678" i="1" a="1"/>
  <c r="BC678" i="1" s="1"/>
  <c r="BC677" i="1" a="1"/>
  <c r="BC677" i="1" s="1"/>
  <c r="BC676" i="1" a="1"/>
  <c r="BC676" i="1" s="1"/>
  <c r="BC675" i="1" a="1"/>
  <c r="BC675" i="1" s="1"/>
  <c r="BC674" i="1" a="1"/>
  <c r="BC674" i="1" s="1"/>
  <c r="BC673" i="1" a="1"/>
  <c r="BC673" i="1" s="1"/>
  <c r="BC672" i="1" a="1"/>
  <c r="BC672" i="1" s="1"/>
  <c r="BC671" i="1" a="1"/>
  <c r="BC671" i="1" s="1"/>
  <c r="BC670" i="1" a="1"/>
  <c r="BC670" i="1" s="1"/>
  <c r="BC669" i="1" a="1"/>
  <c r="BC669" i="1" s="1"/>
  <c r="BC668" i="1" a="1"/>
  <c r="BC668" i="1" s="1"/>
  <c r="BC667" i="1" a="1"/>
  <c r="BC667" i="1" s="1"/>
  <c r="BC666" i="1" a="1"/>
  <c r="BC666" i="1" s="1"/>
  <c r="BC665" i="1" a="1"/>
  <c r="BC665" i="1" s="1"/>
  <c r="BC664" i="1" a="1"/>
  <c r="BC664" i="1" s="1"/>
  <c r="BC663" i="1" a="1"/>
  <c r="BC663" i="1" s="1"/>
  <c r="BC662" i="1" a="1"/>
  <c r="BC662" i="1" s="1"/>
  <c r="BC661" i="1" a="1"/>
  <c r="BC661" i="1" s="1"/>
  <c r="BC660" i="1" a="1"/>
  <c r="BC660" i="1" s="1"/>
  <c r="BC659" i="1" a="1"/>
  <c r="BC659" i="1" s="1"/>
  <c r="BC658" i="1" a="1"/>
  <c r="BC658" i="1" s="1"/>
  <c r="BC657" i="1" a="1"/>
  <c r="BC657" i="1" s="1"/>
  <c r="BC656" i="1" a="1"/>
  <c r="BC656" i="1" s="1"/>
  <c r="BC655" i="1" a="1"/>
  <c r="BC655" i="1" s="1"/>
  <c r="BC654" i="1" a="1"/>
  <c r="BC654" i="1" s="1"/>
  <c r="BC653" i="1" a="1"/>
  <c r="BC653" i="1" s="1"/>
  <c r="BC652" i="1" a="1"/>
  <c r="BC652" i="1" s="1"/>
  <c r="BC651" i="1" a="1"/>
  <c r="BC651" i="1" s="1"/>
  <c r="BC650" i="1" a="1"/>
  <c r="BC650" i="1" s="1"/>
  <c r="BC649" i="1" a="1"/>
  <c r="BC649" i="1" s="1"/>
  <c r="BC648" i="1" a="1"/>
  <c r="BC648" i="1" s="1"/>
  <c r="BC647" i="1" a="1"/>
  <c r="BC647" i="1" s="1"/>
  <c r="BC646" i="1" a="1"/>
  <c r="BC646" i="1" s="1"/>
  <c r="BC645" i="1" a="1"/>
  <c r="BC645" i="1" s="1"/>
  <c r="BC644" i="1" a="1"/>
  <c r="BC644" i="1" s="1"/>
  <c r="BC643" i="1" a="1"/>
  <c r="BC643" i="1" s="1"/>
  <c r="BC642" i="1" a="1"/>
  <c r="BC642" i="1" s="1"/>
  <c r="BC641" i="1" a="1"/>
  <c r="BC641" i="1" s="1"/>
  <c r="BC640" i="1" a="1"/>
  <c r="BC640" i="1" s="1"/>
  <c r="BC639" i="1" a="1"/>
  <c r="BC639" i="1" s="1"/>
  <c r="BC638" i="1" a="1"/>
  <c r="BC638" i="1" s="1"/>
  <c r="BC637" i="1" a="1"/>
  <c r="BC637" i="1" s="1"/>
  <c r="BC636" i="1" a="1"/>
  <c r="BC636" i="1" s="1"/>
  <c r="BC635" i="1" a="1"/>
  <c r="BC635" i="1" s="1"/>
  <c r="BC634" i="1" a="1"/>
  <c r="BC634" i="1" s="1"/>
  <c r="BC633" i="1" a="1"/>
  <c r="BC633" i="1" s="1"/>
  <c r="BC632" i="1" a="1"/>
  <c r="BC632" i="1" s="1"/>
  <c r="BC631" i="1" a="1"/>
  <c r="BC631" i="1" s="1"/>
  <c r="BC630" i="1" a="1"/>
  <c r="BC630" i="1" s="1"/>
  <c r="BC629" i="1" a="1"/>
  <c r="BC629" i="1" s="1"/>
  <c r="BC628" i="1" a="1"/>
  <c r="BC628" i="1" s="1"/>
  <c r="BC627" i="1" a="1"/>
  <c r="BC627" i="1" s="1"/>
  <c r="BC626" i="1" a="1"/>
  <c r="BC626" i="1" s="1"/>
  <c r="BC625" i="1" a="1"/>
  <c r="BC625" i="1" s="1"/>
  <c r="BC624" i="1" a="1"/>
  <c r="BC624" i="1" s="1"/>
  <c r="BC623" i="1" a="1"/>
  <c r="BC623" i="1" s="1"/>
  <c r="BC622" i="1" a="1"/>
  <c r="BC622" i="1" s="1"/>
  <c r="BC621" i="1" a="1"/>
  <c r="BC621" i="1" s="1"/>
  <c r="BC620" i="1" a="1"/>
  <c r="BC620" i="1" s="1"/>
  <c r="BC619" i="1" a="1"/>
  <c r="BC619" i="1" s="1"/>
  <c r="BC618" i="1" a="1"/>
  <c r="BC618" i="1" s="1"/>
  <c r="BC617" i="1" a="1"/>
  <c r="BC617" i="1" s="1"/>
  <c r="BC616" i="1" a="1"/>
  <c r="BC616" i="1" s="1"/>
  <c r="BC615" i="1" a="1"/>
  <c r="BC615" i="1" s="1"/>
  <c r="BC614" i="1" a="1"/>
  <c r="BC614" i="1" s="1"/>
  <c r="BC613" i="1" a="1"/>
  <c r="BC613" i="1" s="1"/>
  <c r="BC612" i="1" a="1"/>
  <c r="BC612" i="1" s="1"/>
  <c r="BC611" i="1" a="1"/>
  <c r="BC611" i="1" s="1"/>
  <c r="BC610" i="1" a="1"/>
  <c r="BC610" i="1" s="1"/>
  <c r="BC609" i="1" a="1"/>
  <c r="BC609" i="1" s="1"/>
  <c r="BC608" i="1" a="1"/>
  <c r="BC608" i="1" s="1"/>
  <c r="BC607" i="1" a="1"/>
  <c r="BC607" i="1" s="1"/>
  <c r="BC606" i="1" a="1"/>
  <c r="BC606" i="1" s="1"/>
  <c r="BC605" i="1" a="1"/>
  <c r="BC605" i="1" s="1"/>
  <c r="BC604" i="1" a="1"/>
  <c r="BC604" i="1" s="1"/>
  <c r="BC603" i="1" a="1"/>
  <c r="BC603" i="1" s="1"/>
  <c r="BC602" i="1" a="1"/>
  <c r="BC602" i="1" s="1"/>
  <c r="BC601" i="1" a="1"/>
  <c r="BC601" i="1" s="1"/>
  <c r="BC600" i="1" a="1"/>
  <c r="BC600" i="1" s="1"/>
  <c r="BC599" i="1" a="1"/>
  <c r="BC599" i="1" s="1"/>
  <c r="BC598" i="1" a="1"/>
  <c r="BC598" i="1" s="1"/>
  <c r="BC597" i="1" a="1"/>
  <c r="BC597" i="1" s="1"/>
  <c r="BC596" i="1" a="1"/>
  <c r="BC596" i="1" s="1"/>
  <c r="BC595" i="1" a="1"/>
  <c r="BC595" i="1" s="1"/>
  <c r="BC594" i="1" a="1"/>
  <c r="BC594" i="1" s="1"/>
  <c r="BC593" i="1" a="1"/>
  <c r="BC593" i="1" s="1"/>
  <c r="BC592" i="1" a="1"/>
  <c r="BC592" i="1" s="1"/>
  <c r="BC591" i="1" a="1"/>
  <c r="BC591" i="1" s="1"/>
  <c r="BC590" i="1" a="1"/>
  <c r="BC590" i="1" s="1"/>
  <c r="BC589" i="1" a="1"/>
  <c r="BC589" i="1" s="1"/>
  <c r="BC588" i="1" a="1"/>
  <c r="BC588" i="1" s="1"/>
  <c r="BC587" i="1" a="1"/>
  <c r="BC587" i="1" s="1"/>
  <c r="BC586" i="1" a="1"/>
  <c r="BC586" i="1" s="1"/>
  <c r="BC585" i="1" a="1"/>
  <c r="BC585" i="1" s="1"/>
  <c r="BC584" i="1" a="1"/>
  <c r="BC584" i="1" s="1"/>
  <c r="BC583" i="1" a="1"/>
  <c r="BC583" i="1" s="1"/>
  <c r="BC582" i="1" a="1"/>
  <c r="BC582" i="1" s="1"/>
  <c r="BC581" i="1" a="1"/>
  <c r="BC581" i="1" s="1"/>
  <c r="BC580" i="1" a="1"/>
  <c r="BC580" i="1" s="1"/>
  <c r="BC579" i="1" a="1"/>
  <c r="BC579" i="1" s="1"/>
  <c r="BC578" i="1" a="1"/>
  <c r="BC578" i="1" s="1"/>
  <c r="BC577" i="1" a="1"/>
  <c r="BC577" i="1" s="1"/>
  <c r="BC576" i="1" a="1"/>
  <c r="BC576" i="1" s="1"/>
  <c r="BC575" i="1" a="1"/>
  <c r="BC575" i="1" s="1"/>
  <c r="BC574" i="1" a="1"/>
  <c r="BC574" i="1" s="1"/>
  <c r="BC729" i="1" a="1"/>
  <c r="BC729" i="1" s="1"/>
  <c r="BC527" i="1" a="1"/>
  <c r="BC527" i="1" s="1"/>
  <c r="BC526" i="1" a="1"/>
  <c r="BC526" i="1" s="1"/>
  <c r="BC525" i="1" a="1"/>
  <c r="BC525" i="1" s="1"/>
  <c r="BC524" i="1" a="1"/>
  <c r="BC524" i="1" s="1"/>
  <c r="BC523" i="1" a="1"/>
  <c r="BC523" i="1" s="1"/>
  <c r="BC522" i="1" a="1"/>
  <c r="BC522" i="1" s="1"/>
  <c r="BC521" i="1" a="1"/>
  <c r="BC521" i="1" s="1"/>
  <c r="BC520" i="1" a="1"/>
  <c r="BC520" i="1" s="1"/>
  <c r="BC519" i="1" a="1"/>
  <c r="BC519" i="1" s="1"/>
  <c r="BC518" i="1" a="1"/>
  <c r="BC518" i="1" s="1"/>
  <c r="BC517" i="1" a="1"/>
  <c r="BC517" i="1" s="1"/>
  <c r="BC516" i="1" a="1"/>
  <c r="BC516" i="1" s="1"/>
  <c r="BC515" i="1" a="1"/>
  <c r="BC515" i="1" s="1"/>
  <c r="BC514" i="1" a="1"/>
  <c r="BC514" i="1" s="1"/>
  <c r="BC513" i="1" a="1"/>
  <c r="BC513" i="1" s="1"/>
  <c r="BC512" i="1" a="1"/>
  <c r="BC512" i="1" s="1"/>
  <c r="BC511" i="1" a="1"/>
  <c r="BC511" i="1" s="1"/>
  <c r="BC510" i="1" a="1"/>
  <c r="BC510" i="1" s="1"/>
  <c r="BC509" i="1" a="1"/>
  <c r="BC509" i="1" s="1"/>
  <c r="BC508" i="1" a="1"/>
  <c r="BC508" i="1" s="1"/>
  <c r="BC507" i="1" a="1"/>
  <c r="BC507" i="1" s="1"/>
  <c r="BC506" i="1" a="1"/>
  <c r="BC506" i="1" s="1"/>
  <c r="BC505" i="1" a="1"/>
  <c r="BC505" i="1" s="1"/>
  <c r="BC504" i="1" a="1"/>
  <c r="BC504" i="1" s="1"/>
  <c r="BC503" i="1" a="1"/>
  <c r="BC503" i="1" s="1"/>
  <c r="BC502" i="1" a="1"/>
  <c r="BC502" i="1" s="1"/>
  <c r="BC501" i="1" a="1"/>
  <c r="BC501" i="1" s="1"/>
  <c r="BC500" i="1" a="1"/>
  <c r="BC500" i="1" s="1"/>
  <c r="BC499" i="1" a="1"/>
  <c r="BC499" i="1" s="1"/>
  <c r="BC498" i="1" a="1"/>
  <c r="BC498" i="1" s="1"/>
  <c r="BC497" i="1" a="1"/>
  <c r="BC497" i="1" s="1"/>
  <c r="BC496" i="1" a="1"/>
  <c r="BC496" i="1" s="1"/>
  <c r="BC495" i="1" a="1"/>
  <c r="BC495" i="1" s="1"/>
  <c r="BC494" i="1" a="1"/>
  <c r="BC494" i="1" s="1"/>
  <c r="BC493" i="1" a="1"/>
  <c r="BC493" i="1" s="1"/>
  <c r="BC492" i="1" a="1"/>
  <c r="BC492" i="1" s="1"/>
  <c r="BC491" i="1" a="1"/>
  <c r="BC491" i="1" s="1"/>
  <c r="BC490" i="1" a="1"/>
  <c r="BC490" i="1" s="1"/>
  <c r="BC489" i="1" a="1"/>
  <c r="BC489" i="1" s="1"/>
  <c r="BC488" i="1" a="1"/>
  <c r="BC488" i="1" s="1"/>
  <c r="BC487" i="1" a="1"/>
  <c r="BC487" i="1" s="1"/>
  <c r="BC486" i="1" a="1"/>
  <c r="BC486" i="1" s="1"/>
  <c r="BC485" i="1" a="1"/>
  <c r="BC485" i="1" s="1"/>
  <c r="BC484" i="1" a="1"/>
  <c r="BC484" i="1" s="1"/>
  <c r="BC483" i="1" a="1"/>
  <c r="BC483" i="1" s="1"/>
  <c r="BC482" i="1" a="1"/>
  <c r="BC482" i="1" s="1"/>
  <c r="BC481" i="1" a="1"/>
  <c r="BC481" i="1" s="1"/>
  <c r="BC480" i="1" a="1"/>
  <c r="BC480" i="1" s="1"/>
  <c r="BC479" i="1" a="1"/>
  <c r="BC479" i="1" s="1"/>
  <c r="BC478" i="1" a="1"/>
  <c r="BC478" i="1" s="1"/>
  <c r="BC477" i="1" a="1"/>
  <c r="BC477" i="1" s="1"/>
  <c r="BC476" i="1" a="1"/>
  <c r="BC476" i="1" s="1"/>
  <c r="BC475" i="1" a="1"/>
  <c r="BC475" i="1" s="1"/>
  <c r="BC474" i="1" a="1"/>
  <c r="BC474" i="1" s="1"/>
  <c r="BC473" i="1" a="1"/>
  <c r="BC473" i="1" s="1"/>
  <c r="BC472" i="1" a="1"/>
  <c r="BC472" i="1" s="1"/>
  <c r="BC471" i="1" a="1"/>
  <c r="BC471" i="1" s="1"/>
  <c r="BC470" i="1" a="1"/>
  <c r="BC470" i="1" s="1"/>
  <c r="BC469" i="1" a="1"/>
  <c r="BC469" i="1" s="1"/>
  <c r="BC468" i="1" a="1"/>
  <c r="BC468" i="1" s="1"/>
  <c r="BC467" i="1" a="1"/>
  <c r="BC467" i="1" s="1"/>
  <c r="BC466" i="1" a="1"/>
  <c r="BC466" i="1" s="1"/>
  <c r="BC465" i="1" a="1"/>
  <c r="BC465" i="1" s="1"/>
  <c r="BC464" i="1" a="1"/>
  <c r="BC464" i="1" s="1"/>
  <c r="BC463" i="1" a="1"/>
  <c r="BC463" i="1" s="1"/>
  <c r="BC462" i="1" a="1"/>
  <c r="BC462" i="1" s="1"/>
  <c r="BC461" i="1" a="1"/>
  <c r="BC461" i="1" s="1"/>
  <c r="BC460" i="1" a="1"/>
  <c r="BC460" i="1" s="1"/>
  <c r="BC459" i="1" a="1"/>
  <c r="BC459" i="1" s="1"/>
  <c r="BC458" i="1" a="1"/>
  <c r="BC458" i="1" s="1"/>
  <c r="BC457" i="1" a="1"/>
  <c r="BC457" i="1" s="1"/>
  <c r="BC456" i="1" a="1"/>
  <c r="BC456" i="1" s="1"/>
  <c r="BC455" i="1" a="1"/>
  <c r="BC455" i="1" s="1"/>
  <c r="BC454" i="1" a="1"/>
  <c r="BC454" i="1" s="1"/>
  <c r="BC453" i="1" a="1"/>
  <c r="BC453" i="1" s="1"/>
  <c r="BC452" i="1" a="1"/>
  <c r="BC452" i="1" s="1"/>
  <c r="BC451" i="1" a="1"/>
  <c r="BC451" i="1" s="1"/>
  <c r="BC450" i="1" a="1"/>
  <c r="BC450" i="1" s="1"/>
  <c r="BC449" i="1" a="1"/>
  <c r="BC449" i="1" s="1"/>
  <c r="BC448" i="1" a="1"/>
  <c r="BC448" i="1" s="1"/>
  <c r="BC447" i="1" a="1"/>
  <c r="BC447" i="1" s="1"/>
  <c r="BC446" i="1" a="1"/>
  <c r="BC446" i="1" s="1"/>
  <c r="BC445" i="1" a="1"/>
  <c r="BC445" i="1" s="1"/>
  <c r="BC444" i="1" a="1"/>
  <c r="BC444" i="1" s="1"/>
  <c r="BC443" i="1" a="1"/>
  <c r="BC443" i="1" s="1"/>
  <c r="BC442" i="1" a="1"/>
  <c r="BC442" i="1" s="1"/>
  <c r="BC441" i="1" a="1"/>
  <c r="BC441" i="1" s="1"/>
  <c r="BC440" i="1" a="1"/>
  <c r="BC440" i="1" s="1"/>
  <c r="BC439" i="1" a="1"/>
  <c r="BC439" i="1" s="1"/>
  <c r="BC438" i="1" a="1"/>
  <c r="BC438" i="1" s="1"/>
  <c r="BC437" i="1" a="1"/>
  <c r="BC437" i="1" s="1"/>
  <c r="BC436" i="1" a="1"/>
  <c r="BC436" i="1" s="1"/>
  <c r="BC435" i="1" a="1"/>
  <c r="BC435" i="1" s="1"/>
  <c r="BC434" i="1" a="1"/>
  <c r="BC434" i="1" s="1"/>
  <c r="BC433" i="1" a="1"/>
  <c r="BC433" i="1" s="1"/>
  <c r="BC432" i="1" a="1"/>
  <c r="BC432" i="1" s="1"/>
  <c r="BC431" i="1" a="1"/>
  <c r="BC431" i="1" s="1"/>
  <c r="BC430" i="1" a="1"/>
  <c r="BC430" i="1" s="1"/>
  <c r="BC429" i="1" a="1"/>
  <c r="BC429" i="1" s="1"/>
  <c r="BC428" i="1" a="1"/>
  <c r="BC428" i="1" s="1"/>
  <c r="BC427" i="1" a="1"/>
  <c r="BC427" i="1" s="1"/>
  <c r="BC426" i="1" a="1"/>
  <c r="BC426" i="1" s="1"/>
  <c r="BC425" i="1" a="1"/>
  <c r="BC425" i="1" s="1"/>
  <c r="BC424" i="1" a="1"/>
  <c r="BC424" i="1" s="1"/>
  <c r="BC423" i="1" a="1"/>
  <c r="BC423" i="1" s="1"/>
  <c r="BC422" i="1" a="1"/>
  <c r="BC422" i="1" s="1"/>
  <c r="BC421" i="1" a="1"/>
  <c r="BC421" i="1" s="1"/>
  <c r="BC420" i="1" a="1"/>
  <c r="BC420" i="1" s="1"/>
  <c r="BC419" i="1" a="1"/>
  <c r="BC419" i="1" s="1"/>
  <c r="BC418" i="1" a="1"/>
  <c r="BC418" i="1" s="1"/>
  <c r="BC417" i="1" a="1"/>
  <c r="BC417" i="1" s="1"/>
  <c r="BC416" i="1" a="1"/>
  <c r="BC416" i="1" s="1"/>
  <c r="BC415" i="1" a="1"/>
  <c r="BC415" i="1" s="1"/>
  <c r="BC414" i="1" a="1"/>
  <c r="BC414" i="1" s="1"/>
  <c r="BC413" i="1" a="1"/>
  <c r="BC413" i="1" s="1"/>
  <c r="BC412" i="1" a="1"/>
  <c r="BC412" i="1" s="1"/>
  <c r="BC411" i="1" a="1"/>
  <c r="BC411" i="1" s="1"/>
  <c r="BC410" i="1" a="1"/>
  <c r="BC410" i="1" s="1"/>
  <c r="BC409" i="1" a="1"/>
  <c r="BC409" i="1" s="1"/>
  <c r="BC408" i="1" a="1"/>
  <c r="BC408" i="1" s="1"/>
  <c r="BC407" i="1" a="1"/>
  <c r="BC407" i="1" s="1"/>
  <c r="BC406" i="1" a="1"/>
  <c r="BC406" i="1" s="1"/>
  <c r="BC405" i="1" a="1"/>
  <c r="BC405" i="1" s="1"/>
  <c r="BC404" i="1" a="1"/>
  <c r="BC404" i="1" s="1"/>
  <c r="BC403" i="1" a="1"/>
  <c r="BC403" i="1" s="1"/>
  <c r="BC402" i="1" a="1"/>
  <c r="BC402" i="1" s="1"/>
  <c r="BC401" i="1" a="1"/>
  <c r="BC401" i="1" s="1"/>
  <c r="BC400" i="1" a="1"/>
  <c r="BC400" i="1" s="1"/>
  <c r="BC399" i="1" a="1"/>
  <c r="BC399" i="1" s="1"/>
  <c r="BC398" i="1" a="1"/>
  <c r="BC398" i="1" s="1"/>
  <c r="BC397" i="1" a="1"/>
  <c r="BC397" i="1" s="1"/>
  <c r="BC396" i="1" a="1"/>
  <c r="BC396" i="1" s="1"/>
  <c r="BC395" i="1" a="1"/>
  <c r="BC395" i="1" s="1"/>
  <c r="BC394" i="1" a="1"/>
  <c r="BC394" i="1" s="1"/>
  <c r="BC393" i="1" a="1"/>
  <c r="BC393" i="1" s="1"/>
  <c r="BC392" i="1" a="1"/>
  <c r="BC392" i="1" s="1"/>
  <c r="BC391" i="1" a="1"/>
  <c r="BC391" i="1" s="1"/>
  <c r="BC390" i="1" a="1"/>
  <c r="BC390" i="1" s="1"/>
  <c r="BC389" i="1" a="1"/>
  <c r="BC389" i="1" s="1"/>
  <c r="BC388" i="1" a="1"/>
  <c r="BC388" i="1" s="1"/>
  <c r="BC387" i="1" a="1"/>
  <c r="BC387" i="1" s="1"/>
  <c r="BC386" i="1" a="1"/>
  <c r="BC386" i="1" s="1"/>
  <c r="BC385" i="1" a="1"/>
  <c r="BC385" i="1" s="1"/>
  <c r="BC384" i="1" a="1"/>
  <c r="BC384" i="1" s="1"/>
  <c r="BC383" i="1" a="1"/>
  <c r="BC383" i="1" s="1"/>
  <c r="BC382" i="1" a="1"/>
  <c r="BC382" i="1" s="1"/>
  <c r="BC381" i="1" a="1"/>
  <c r="BC381" i="1" s="1"/>
  <c r="BC380" i="1" a="1"/>
  <c r="BC380" i="1" s="1"/>
  <c r="BC379" i="1" a="1"/>
  <c r="BC379" i="1" s="1"/>
  <c r="BC378" i="1" a="1"/>
  <c r="BC378" i="1" s="1"/>
  <c r="BC377" i="1" a="1"/>
  <c r="BC377" i="1" s="1"/>
  <c r="BC376" i="1" a="1"/>
  <c r="BC376" i="1" s="1"/>
  <c r="BC375" i="1" a="1"/>
  <c r="BC375" i="1" s="1"/>
  <c r="BC374" i="1" a="1"/>
  <c r="BC374" i="1" s="1"/>
  <c r="BC373" i="1" a="1"/>
  <c r="BC373" i="1" s="1"/>
  <c r="BC372" i="1" a="1"/>
  <c r="BC372" i="1" s="1"/>
  <c r="BC371" i="1" a="1"/>
  <c r="BC371" i="1" s="1"/>
  <c r="BC370" i="1" a="1"/>
  <c r="BC370" i="1" s="1"/>
  <c r="BC369" i="1" a="1"/>
  <c r="BC369" i="1" s="1"/>
  <c r="BC368" i="1" a="1"/>
  <c r="BC368" i="1" s="1"/>
  <c r="BC367" i="1" a="1"/>
  <c r="BC367" i="1" s="1"/>
  <c r="BC366" i="1" a="1"/>
  <c r="BC366" i="1" s="1"/>
  <c r="BC365" i="1" a="1"/>
  <c r="BC365" i="1" s="1"/>
  <c r="BC364" i="1" a="1"/>
  <c r="BC364" i="1" s="1"/>
  <c r="BC363" i="1" a="1"/>
  <c r="BC363" i="1" s="1"/>
  <c r="BC362" i="1" a="1"/>
  <c r="BC362" i="1" s="1"/>
  <c r="BC361" i="1" a="1"/>
  <c r="BC361" i="1" s="1"/>
  <c r="BC360" i="1" a="1"/>
  <c r="BC360" i="1" s="1"/>
  <c r="BC359" i="1" a="1"/>
  <c r="BC359" i="1" s="1"/>
  <c r="BC358" i="1" a="1"/>
  <c r="BC358" i="1" s="1"/>
  <c r="BC357" i="1" a="1"/>
  <c r="BC357" i="1" s="1"/>
  <c r="BC356" i="1" a="1"/>
  <c r="BC356" i="1" s="1"/>
  <c r="BC355" i="1" a="1"/>
  <c r="BC355" i="1" s="1"/>
  <c r="BC354" i="1" a="1"/>
  <c r="BC354" i="1" s="1"/>
  <c r="BC353" i="1" a="1"/>
  <c r="BC353" i="1" s="1"/>
  <c r="BC352" i="1" a="1"/>
  <c r="BC352" i="1" s="1"/>
  <c r="BC351" i="1" a="1"/>
  <c r="BC351" i="1" s="1"/>
  <c r="BC350" i="1" a="1"/>
  <c r="BC350" i="1" s="1"/>
  <c r="BC349" i="1" a="1"/>
  <c r="BC349" i="1" s="1"/>
  <c r="BC348" i="1" a="1"/>
  <c r="BC348" i="1" s="1"/>
  <c r="BC347" i="1" a="1"/>
  <c r="BC347" i="1" s="1"/>
  <c r="BC346" i="1" a="1"/>
  <c r="BC346" i="1" s="1"/>
  <c r="BC345" i="1" a="1"/>
  <c r="BC345" i="1" s="1"/>
  <c r="BC344" i="1" a="1"/>
  <c r="BC344" i="1" s="1"/>
  <c r="BC343" i="1" a="1"/>
  <c r="BC343" i="1" s="1"/>
  <c r="BC342" i="1" a="1"/>
  <c r="BC342" i="1" s="1"/>
  <c r="BC341" i="1" a="1"/>
  <c r="BC341" i="1" s="1"/>
  <c r="BC340" i="1" a="1"/>
  <c r="BC340" i="1" s="1"/>
  <c r="BC339" i="1" a="1"/>
  <c r="BC339" i="1" s="1"/>
  <c r="BC338" i="1" a="1"/>
  <c r="BC338" i="1" s="1"/>
  <c r="BC337" i="1" a="1"/>
  <c r="BC337" i="1" s="1"/>
  <c r="BC336" i="1" a="1"/>
  <c r="BC336" i="1" s="1"/>
  <c r="BC335" i="1" a="1"/>
  <c r="BC335" i="1" s="1"/>
  <c r="BC334" i="1" a="1"/>
  <c r="BC334" i="1" s="1"/>
  <c r="BC333" i="1" a="1"/>
  <c r="BC333" i="1" s="1"/>
  <c r="BC332" i="1" a="1"/>
  <c r="BC332" i="1" s="1"/>
  <c r="BC331" i="1" a="1"/>
  <c r="BC331" i="1" s="1"/>
  <c r="BC330" i="1" a="1"/>
  <c r="BC330" i="1" s="1"/>
  <c r="BC329" i="1" a="1"/>
  <c r="BC329" i="1" s="1"/>
  <c r="BC328" i="1" a="1"/>
  <c r="BC328" i="1" s="1"/>
  <c r="BC327" i="1" a="1"/>
  <c r="BC327" i="1" s="1"/>
  <c r="BC326" i="1" a="1"/>
  <c r="BC326" i="1" s="1"/>
  <c r="BC325" i="1" a="1"/>
  <c r="BC325" i="1" s="1"/>
  <c r="BC324" i="1" a="1"/>
  <c r="BC324" i="1" s="1"/>
  <c r="BC323" i="1" a="1"/>
  <c r="BC323" i="1" s="1"/>
  <c r="BC322" i="1" a="1"/>
  <c r="BC322" i="1" s="1"/>
  <c r="BC321" i="1" a="1"/>
  <c r="BC321" i="1" s="1"/>
  <c r="BC320" i="1" a="1"/>
  <c r="BC320" i="1" s="1"/>
  <c r="BC319" i="1" a="1"/>
  <c r="BC319" i="1" s="1"/>
  <c r="BC318" i="1" a="1"/>
  <c r="BC318" i="1" s="1"/>
  <c r="BC317" i="1" a="1"/>
  <c r="BC317" i="1" s="1"/>
  <c r="BC316" i="1" a="1"/>
  <c r="BC316" i="1" s="1"/>
  <c r="BC315" i="1" a="1"/>
  <c r="BC315" i="1" s="1"/>
  <c r="BC314" i="1" a="1"/>
  <c r="BC314" i="1" s="1"/>
  <c r="BC313" i="1" a="1"/>
  <c r="BC313" i="1" s="1"/>
  <c r="BC312" i="1" a="1"/>
  <c r="BC312" i="1" s="1"/>
  <c r="BC311" i="1" a="1"/>
  <c r="BC311" i="1" s="1"/>
  <c r="BC310" i="1" a="1"/>
  <c r="BC310" i="1" s="1"/>
  <c r="BC309" i="1" a="1"/>
  <c r="BC309" i="1" s="1"/>
  <c r="BC308" i="1" a="1"/>
  <c r="BC308" i="1" s="1"/>
  <c r="BC307" i="1" a="1"/>
  <c r="BC307" i="1" s="1"/>
  <c r="BC306" i="1" a="1"/>
  <c r="BC306" i="1" s="1"/>
  <c r="BC305" i="1" a="1"/>
  <c r="BC305" i="1" s="1"/>
  <c r="BC304" i="1" a="1"/>
  <c r="BC304" i="1" s="1"/>
  <c r="BC303" i="1" a="1"/>
  <c r="BC303" i="1" s="1"/>
  <c r="BC302" i="1" a="1"/>
  <c r="BC302" i="1" s="1"/>
  <c r="BC301" i="1" a="1"/>
  <c r="BC301" i="1" s="1"/>
  <c r="BC300" i="1" a="1"/>
  <c r="BC300" i="1" s="1"/>
  <c r="BC299" i="1" a="1"/>
  <c r="BC299" i="1" s="1"/>
  <c r="BC298" i="1" a="1"/>
  <c r="BC298" i="1" s="1"/>
  <c r="BC297" i="1" a="1"/>
  <c r="BC297" i="1" s="1"/>
  <c r="BC296" i="1" a="1"/>
  <c r="BC296" i="1" s="1"/>
  <c r="BC295" i="1" a="1"/>
  <c r="BC295" i="1" s="1"/>
  <c r="BC294" i="1" a="1"/>
  <c r="BC294" i="1" s="1"/>
  <c r="BC293" i="1" a="1"/>
  <c r="BC293" i="1" s="1"/>
  <c r="BC292" i="1" a="1"/>
  <c r="BC292" i="1" s="1"/>
  <c r="BC291" i="1" a="1"/>
  <c r="BC291" i="1" s="1"/>
  <c r="BC290" i="1" a="1"/>
  <c r="BC290" i="1" s="1"/>
  <c r="BC289" i="1" a="1"/>
  <c r="BC289" i="1" s="1"/>
  <c r="BC288" i="1" a="1"/>
  <c r="BC288" i="1" s="1"/>
  <c r="BC287" i="1" a="1"/>
  <c r="BC287" i="1" s="1"/>
  <c r="BC286" i="1" a="1"/>
  <c r="BC286" i="1" s="1"/>
  <c r="BC285" i="1" a="1"/>
  <c r="BC285" i="1" s="1"/>
  <c r="BC284" i="1" a="1"/>
  <c r="BC284" i="1" s="1"/>
  <c r="BC283" i="1" a="1"/>
  <c r="BC283" i="1" s="1"/>
  <c r="BC282" i="1" a="1"/>
  <c r="BC282" i="1" s="1"/>
  <c r="BC281" i="1" a="1"/>
  <c r="BC281" i="1" s="1"/>
  <c r="BC280" i="1" a="1"/>
  <c r="BC280" i="1" s="1"/>
  <c r="BC279" i="1" a="1"/>
  <c r="BC279" i="1" s="1"/>
  <c r="BC278" i="1" a="1"/>
  <c r="BC278" i="1" s="1"/>
  <c r="BC277" i="1" a="1"/>
  <c r="BC277" i="1" s="1"/>
  <c r="BC276" i="1" a="1"/>
  <c r="BC276" i="1" s="1"/>
  <c r="BC275" i="1" a="1"/>
  <c r="BC275" i="1" s="1"/>
  <c r="BC274" i="1" a="1"/>
  <c r="BC274" i="1" s="1"/>
  <c r="BC273" i="1" a="1"/>
  <c r="BC273" i="1" s="1"/>
  <c r="BC272" i="1" a="1"/>
  <c r="BC272" i="1" s="1"/>
  <c r="BC271" i="1" a="1"/>
  <c r="BC271" i="1" s="1"/>
  <c r="BC270" i="1" a="1"/>
  <c r="BC270" i="1" s="1"/>
  <c r="BC269" i="1" a="1"/>
  <c r="BC269" i="1" s="1"/>
  <c r="BC268" i="1" a="1"/>
  <c r="BC268" i="1" s="1"/>
  <c r="BC267" i="1" a="1"/>
  <c r="BC267" i="1" s="1"/>
  <c r="BC266" i="1" a="1"/>
  <c r="BC266" i="1" s="1"/>
  <c r="BC265" i="1" a="1"/>
  <c r="BC265" i="1" s="1"/>
  <c r="BC264" i="1" a="1"/>
  <c r="BC264" i="1" s="1"/>
  <c r="BC263" i="1" a="1"/>
  <c r="BC263" i="1" s="1"/>
  <c r="BC262" i="1" a="1"/>
  <c r="BC262" i="1" s="1"/>
  <c r="BC261" i="1" a="1"/>
  <c r="BC261" i="1" s="1"/>
  <c r="BC260" i="1" a="1"/>
  <c r="BC260" i="1" s="1"/>
  <c r="BC259" i="1" a="1"/>
  <c r="BC259" i="1" s="1"/>
  <c r="BC258" i="1" a="1"/>
  <c r="BC258" i="1" s="1"/>
  <c r="BC257" i="1" a="1"/>
  <c r="BC257" i="1" s="1"/>
  <c r="BC256" i="1" a="1"/>
  <c r="BC256" i="1" s="1"/>
  <c r="BC255" i="1" a="1"/>
  <c r="BC255" i="1" s="1"/>
  <c r="BC254" i="1" a="1"/>
  <c r="BC254" i="1" s="1"/>
  <c r="BC253" i="1" a="1"/>
  <c r="BC253" i="1" s="1"/>
  <c r="BC252" i="1" a="1"/>
  <c r="BC252" i="1" s="1"/>
  <c r="BC251" i="1" a="1"/>
  <c r="BC251" i="1" s="1"/>
  <c r="BC250" i="1" a="1"/>
  <c r="BC250" i="1" s="1"/>
  <c r="BC249" i="1" a="1"/>
  <c r="BC249" i="1" s="1"/>
  <c r="BC248" i="1" a="1"/>
  <c r="BC248" i="1" s="1"/>
  <c r="BC247" i="1" a="1"/>
  <c r="BC247" i="1" s="1"/>
  <c r="BC246" i="1" a="1"/>
  <c r="BC246" i="1" s="1"/>
  <c r="BC245" i="1" a="1"/>
  <c r="BC245" i="1" s="1"/>
  <c r="BC244" i="1" a="1"/>
  <c r="BC244" i="1" s="1"/>
  <c r="BC243" i="1" a="1"/>
  <c r="BC243" i="1" s="1"/>
  <c r="BC242" i="1" a="1"/>
  <c r="BC242" i="1" s="1"/>
  <c r="BC241" i="1" a="1"/>
  <c r="BC241" i="1" s="1"/>
  <c r="BC240" i="1" a="1"/>
  <c r="BC240" i="1" s="1"/>
  <c r="BC239" i="1" a="1"/>
  <c r="BC239" i="1" s="1"/>
  <c r="BC238" i="1" a="1"/>
  <c r="BC238" i="1" s="1"/>
  <c r="BC237" i="1" a="1"/>
  <c r="BC237" i="1" s="1"/>
  <c r="BC236" i="1" a="1"/>
  <c r="BC236" i="1" s="1"/>
  <c r="BC235" i="1" a="1"/>
  <c r="BC235" i="1" s="1"/>
  <c r="BC234" i="1" a="1"/>
  <c r="BC234" i="1" s="1"/>
  <c r="BC233" i="1" a="1"/>
  <c r="BC233" i="1" s="1"/>
  <c r="BC232" i="1" a="1"/>
  <c r="BC232" i="1" s="1"/>
  <c r="BC231" i="1" a="1"/>
  <c r="BC231" i="1" s="1"/>
  <c r="BC230" i="1" a="1"/>
  <c r="BC230" i="1" s="1"/>
  <c r="BC229" i="1" a="1"/>
  <c r="BC229" i="1" s="1"/>
  <c r="BC228" i="1" a="1"/>
  <c r="BC228" i="1" s="1"/>
  <c r="BC227" i="1" a="1"/>
  <c r="BC227" i="1" s="1"/>
  <c r="BC226" i="1" a="1"/>
  <c r="BC226" i="1" s="1"/>
  <c r="BC225" i="1" a="1"/>
  <c r="BC225" i="1" s="1"/>
  <c r="BC224" i="1" a="1"/>
  <c r="BC224" i="1" s="1"/>
  <c r="BC223" i="1" a="1"/>
  <c r="BC223" i="1" s="1"/>
  <c r="BC222" i="1" a="1"/>
  <c r="BC222" i="1" s="1"/>
  <c r="BC221" i="1" a="1"/>
  <c r="BC221" i="1" s="1"/>
  <c r="BC220" i="1" a="1"/>
  <c r="BC220" i="1" s="1"/>
  <c r="BC219" i="1" a="1"/>
  <c r="BC219" i="1" s="1"/>
  <c r="BC218" i="1" a="1"/>
  <c r="BC218" i="1" s="1"/>
  <c r="BC217" i="1" a="1"/>
  <c r="BC217" i="1" s="1"/>
  <c r="BC216" i="1" a="1"/>
  <c r="BC216" i="1" s="1"/>
  <c r="BC215" i="1" a="1"/>
  <c r="BC215" i="1" s="1"/>
  <c r="BC214" i="1" a="1"/>
  <c r="BC214" i="1" s="1"/>
  <c r="BC213" i="1" a="1"/>
  <c r="BC213" i="1" s="1"/>
  <c r="BC212" i="1" a="1"/>
  <c r="BC212" i="1" s="1"/>
  <c r="BC211" i="1" a="1"/>
  <c r="BC211" i="1" s="1"/>
  <c r="BC210" i="1" a="1"/>
  <c r="BC210" i="1" s="1"/>
  <c r="BC209" i="1" a="1"/>
  <c r="BC209" i="1" s="1"/>
  <c r="BC208" i="1" a="1"/>
  <c r="BC208" i="1" s="1"/>
  <c r="BC207" i="1" a="1"/>
  <c r="BC207" i="1" s="1"/>
  <c r="BC206" i="1" a="1"/>
  <c r="BC206" i="1" s="1"/>
  <c r="BC205" i="1" a="1"/>
  <c r="BC205" i="1" s="1"/>
  <c r="BC204" i="1" a="1"/>
  <c r="BC204" i="1" s="1"/>
  <c r="BC203" i="1" a="1"/>
  <c r="BC203" i="1" s="1"/>
  <c r="BC202" i="1" a="1"/>
  <c r="BC202" i="1" s="1"/>
  <c r="BC201" i="1" a="1"/>
  <c r="BC201" i="1" s="1"/>
  <c r="BC200" i="1" a="1"/>
  <c r="BC200" i="1" s="1"/>
  <c r="BC199" i="1" a="1"/>
  <c r="BC199" i="1" s="1"/>
  <c r="BC198" i="1" a="1"/>
  <c r="BC198" i="1" s="1"/>
  <c r="BC197" i="1" a="1"/>
  <c r="BC197" i="1" s="1"/>
  <c r="BC196" i="1" a="1"/>
  <c r="BC196" i="1" s="1"/>
  <c r="BC195" i="1" a="1"/>
  <c r="BC195" i="1" s="1"/>
  <c r="BC194" i="1" a="1"/>
  <c r="BC194" i="1" s="1"/>
  <c r="BC193" i="1" a="1"/>
  <c r="BC193" i="1" s="1"/>
  <c r="BC192" i="1" a="1"/>
  <c r="BC192" i="1" s="1"/>
  <c r="BC191" i="1" a="1"/>
  <c r="BC191" i="1" s="1"/>
  <c r="BC190" i="1" a="1"/>
  <c r="BC190" i="1" s="1"/>
  <c r="BC189" i="1" a="1"/>
  <c r="BC189" i="1" s="1"/>
  <c r="BC188" i="1" a="1"/>
  <c r="BC188" i="1" s="1"/>
  <c r="BC187" i="1" a="1"/>
  <c r="BC187" i="1" s="1"/>
  <c r="BC186" i="1" a="1"/>
  <c r="BC186" i="1" s="1"/>
  <c r="BC185" i="1" a="1"/>
  <c r="BC185" i="1" s="1"/>
  <c r="BC184" i="1" a="1"/>
  <c r="BC184" i="1" s="1"/>
  <c r="BC183" i="1" a="1"/>
  <c r="BC183" i="1" s="1"/>
  <c r="BC182" i="1" a="1"/>
  <c r="BC182" i="1" s="1"/>
  <c r="BC181" i="1" a="1"/>
  <c r="BC181" i="1" s="1"/>
  <c r="BC180" i="1" a="1"/>
  <c r="BC180" i="1" s="1"/>
  <c r="BC179" i="1" a="1"/>
  <c r="BC179" i="1" s="1"/>
  <c r="BC178" i="1" a="1"/>
  <c r="BC178" i="1" s="1"/>
  <c r="BC177" i="1" a="1"/>
  <c r="BC177" i="1" s="1"/>
  <c r="BC176" i="1" a="1"/>
  <c r="BC176" i="1" s="1"/>
  <c r="BC175" i="1" a="1"/>
  <c r="BC175" i="1" s="1"/>
  <c r="BC174" i="1" a="1"/>
  <c r="BC174" i="1" s="1"/>
  <c r="BC173" i="1" a="1"/>
  <c r="BC173" i="1" s="1"/>
  <c r="BC172" i="1" a="1"/>
  <c r="BC172" i="1" s="1"/>
  <c r="BC171" i="1" a="1"/>
  <c r="BC171" i="1" s="1"/>
  <c r="BC170" i="1" a="1"/>
  <c r="BC170" i="1" s="1"/>
  <c r="BC169" i="1" a="1"/>
  <c r="BC169" i="1" s="1"/>
  <c r="BC168" i="1" a="1"/>
  <c r="BC168" i="1" s="1"/>
  <c r="BC167" i="1" a="1"/>
  <c r="BC167" i="1" s="1"/>
  <c r="BC166" i="1" a="1"/>
  <c r="BC166" i="1" s="1"/>
  <c r="BC165" i="1" a="1"/>
  <c r="BC165" i="1" s="1"/>
  <c r="BC164" i="1" a="1"/>
  <c r="BC164" i="1" s="1"/>
  <c r="BC163" i="1" a="1"/>
  <c r="BC163" i="1" s="1"/>
  <c r="BC162" i="1" a="1"/>
  <c r="BC162" i="1" s="1"/>
  <c r="BC161" i="1" a="1"/>
  <c r="BC161" i="1" s="1"/>
  <c r="BC160" i="1" a="1"/>
  <c r="BC160" i="1" s="1"/>
  <c r="BC159" i="1" a="1"/>
  <c r="BC159" i="1" s="1"/>
  <c r="BC158" i="1" a="1"/>
  <c r="BC158" i="1" s="1"/>
  <c r="BC157" i="1" a="1"/>
  <c r="BC157" i="1" s="1"/>
  <c r="BC156" i="1" a="1"/>
  <c r="BC156" i="1" s="1"/>
  <c r="BC155" i="1" a="1"/>
  <c r="BC155" i="1" s="1"/>
  <c r="BC154" i="1" a="1"/>
  <c r="BC154" i="1" s="1"/>
  <c r="BC153" i="1" a="1"/>
  <c r="BC153" i="1" s="1"/>
  <c r="BC152" i="1" a="1"/>
  <c r="BC152" i="1" s="1"/>
  <c r="BC151" i="1" a="1"/>
  <c r="BC151" i="1" s="1"/>
  <c r="BC150" i="1" a="1"/>
  <c r="BC150" i="1" s="1"/>
  <c r="BC149" i="1" a="1"/>
  <c r="BC149" i="1" s="1"/>
  <c r="BC148" i="1" a="1"/>
  <c r="BC148" i="1" s="1"/>
  <c r="BC147" i="1" a="1"/>
  <c r="BC147" i="1" s="1"/>
  <c r="BC146" i="1" a="1"/>
  <c r="BC146" i="1" s="1"/>
  <c r="BC145" i="1" a="1"/>
  <c r="BC145" i="1" s="1"/>
  <c r="BC144" i="1" a="1"/>
  <c r="BC144" i="1" s="1"/>
  <c r="BC143" i="1" a="1"/>
  <c r="BC143" i="1" s="1"/>
  <c r="BC142" i="1" a="1"/>
  <c r="BC142" i="1" s="1"/>
  <c r="BC141" i="1" a="1"/>
  <c r="BC141" i="1" s="1"/>
  <c r="BC140" i="1" a="1"/>
  <c r="BC140" i="1" s="1"/>
  <c r="BC139" i="1" a="1"/>
  <c r="BC139" i="1" s="1"/>
  <c r="BC138" i="1" a="1"/>
  <c r="BC138" i="1" s="1"/>
  <c r="BC137" i="1" a="1"/>
  <c r="BC137" i="1" s="1"/>
  <c r="BC136" i="1" a="1"/>
  <c r="BC136" i="1" s="1"/>
  <c r="BC135" i="1" a="1"/>
  <c r="BC135" i="1" s="1"/>
  <c r="BC134" i="1" a="1"/>
  <c r="BC134" i="1" s="1"/>
  <c r="BC133" i="1" a="1"/>
  <c r="BC133" i="1" s="1"/>
  <c r="BC132" i="1" a="1"/>
  <c r="BC132" i="1" s="1"/>
  <c r="BC131" i="1" a="1"/>
  <c r="BC131" i="1" s="1"/>
  <c r="BC130" i="1" a="1"/>
  <c r="BC130" i="1" s="1"/>
  <c r="BC129" i="1" a="1"/>
  <c r="BC129" i="1" s="1"/>
  <c r="BC128" i="1" a="1"/>
  <c r="BC128" i="1" s="1"/>
  <c r="BC127" i="1" a="1"/>
  <c r="BC127" i="1" s="1"/>
  <c r="BC126" i="1" a="1"/>
  <c r="BC126" i="1" s="1"/>
  <c r="BC125" i="1" a="1"/>
  <c r="BC125" i="1" s="1"/>
  <c r="BC124" i="1" a="1"/>
  <c r="BC124" i="1" s="1"/>
  <c r="BC123" i="1" a="1"/>
  <c r="BC123" i="1" s="1"/>
  <c r="BC122" i="1" a="1"/>
  <c r="BC122" i="1" s="1"/>
  <c r="BC121" i="1" a="1"/>
  <c r="BC121" i="1" s="1"/>
  <c r="BC120" i="1" a="1"/>
  <c r="BC120" i="1" s="1"/>
  <c r="BC119" i="1" a="1"/>
  <c r="BC119" i="1" s="1"/>
  <c r="BC118" i="1" a="1"/>
  <c r="BC118" i="1" s="1"/>
  <c r="BC117" i="1" a="1"/>
  <c r="BC117" i="1" s="1"/>
  <c r="BC116" i="1" a="1"/>
  <c r="BC116" i="1" s="1"/>
  <c r="BC115" i="1" a="1"/>
  <c r="BC115" i="1" s="1"/>
  <c r="BC114" i="1" a="1"/>
  <c r="BC114" i="1" s="1"/>
  <c r="BC105" i="1" a="1"/>
  <c r="BC105" i="1" s="1"/>
  <c r="BC102" i="1" a="1"/>
  <c r="BC102" i="1" s="1"/>
  <c r="BC101" i="1" a="1"/>
  <c r="BC101" i="1" s="1"/>
  <c r="BC100" i="1" a="1"/>
  <c r="BC100" i="1" s="1"/>
  <c r="BC99" i="1" a="1"/>
  <c r="BC99" i="1" s="1"/>
  <c r="BC98" i="1" a="1"/>
  <c r="BC98" i="1" s="1"/>
  <c r="BC97" i="1" a="1"/>
  <c r="BC97" i="1" s="1"/>
  <c r="BC93" i="1" a="1"/>
  <c r="BC93" i="1" s="1"/>
  <c r="BC92" i="1" a="1"/>
  <c r="BC92" i="1" s="1"/>
  <c r="BC91" i="1" a="1"/>
  <c r="BC91" i="1" s="1"/>
  <c r="BC90" i="1" a="1"/>
  <c r="BC90" i="1" s="1"/>
  <c r="BC89" i="1" a="1"/>
  <c r="BC89" i="1" s="1"/>
  <c r="BC88" i="1" a="1"/>
  <c r="BC88" i="1" s="1"/>
  <c r="BC87" i="1" a="1"/>
  <c r="BC87" i="1" s="1"/>
  <c r="BC86" i="1" a="1"/>
  <c r="BC86" i="1" s="1"/>
  <c r="BC85" i="1" a="1"/>
  <c r="BC85" i="1" s="1"/>
  <c r="BC84" i="1" a="1"/>
  <c r="BC84" i="1" s="1"/>
  <c r="BC83" i="1" a="1"/>
  <c r="BC83" i="1" s="1"/>
  <c r="BC82" i="1" a="1"/>
  <c r="BC82" i="1" s="1"/>
  <c r="BC81" i="1" a="1"/>
  <c r="BC81" i="1" s="1"/>
  <c r="BC80" i="1" a="1"/>
  <c r="BC80" i="1" s="1"/>
  <c r="BC79" i="1" a="1"/>
  <c r="BC79" i="1" s="1"/>
  <c r="BC78" i="1" a="1"/>
  <c r="BC78" i="1" s="1"/>
  <c r="BC77" i="1" a="1"/>
  <c r="BC77" i="1" s="1"/>
  <c r="BC76" i="1" a="1"/>
  <c r="BC76" i="1" s="1"/>
  <c r="BC75" i="1" a="1"/>
  <c r="BC75" i="1" s="1"/>
  <c r="BC74" i="1" a="1"/>
  <c r="BC74" i="1" s="1"/>
  <c r="BC73" i="1" a="1"/>
  <c r="BC73" i="1" s="1"/>
  <c r="BC72" i="1" a="1"/>
  <c r="BC72" i="1" s="1"/>
  <c r="BC71" i="1" a="1"/>
  <c r="BC71" i="1" s="1"/>
  <c r="BC70" i="1" a="1"/>
  <c r="BC70" i="1" s="1"/>
  <c r="BC69" i="1" a="1"/>
  <c r="BC69" i="1" s="1"/>
  <c r="BC68" i="1" a="1"/>
  <c r="BC68" i="1" s="1"/>
  <c r="BC67" i="1" a="1"/>
  <c r="BC67" i="1" s="1"/>
  <c r="BC66" i="1" a="1"/>
  <c r="BC66" i="1" s="1"/>
  <c r="BC63" i="1" a="1"/>
  <c r="BC63" i="1" s="1"/>
  <c r="BC62" i="1" a="1"/>
  <c r="BC62" i="1" s="1"/>
  <c r="BC58" i="1" a="1"/>
  <c r="BC58" i="1" s="1"/>
  <c r="BC25" i="1" a="1"/>
  <c r="BC25" i="1" s="1"/>
  <c r="BC22" i="1" a="1"/>
  <c r="BC22" i="1" s="1"/>
  <c r="BC15" i="1" a="1"/>
  <c r="BC15" i="1" s="1"/>
  <c r="BC6" i="1" a="1"/>
  <c r="BC6" i="1" s="1"/>
  <c r="BC53" i="1" a="1"/>
  <c r="BC53" i="1" s="1"/>
  <c r="BC51" i="1" a="1"/>
  <c r="BC51" i="1" s="1"/>
  <c r="BC43" i="1" a="1"/>
  <c r="BC43" i="1" s="1"/>
  <c r="BC39" i="1" a="1"/>
  <c r="BC39" i="1" s="1"/>
  <c r="BC730" i="1" a="1"/>
  <c r="BC730" i="1" s="1"/>
  <c r="BC55" i="1" a="1"/>
  <c r="BC55" i="1" s="1"/>
  <c r="BC50" i="1" a="1"/>
  <c r="BC50" i="1" s="1"/>
  <c r="BC48" i="1" a="1"/>
  <c r="BC48" i="1" s="1"/>
  <c r="BC42" i="1" a="1"/>
  <c r="BC42" i="1" s="1"/>
  <c r="BC41" i="1" a="1"/>
  <c r="BC41" i="1" s="1"/>
  <c r="BC38" i="1" a="1"/>
  <c r="BC38" i="1" s="1"/>
  <c r="BC36" i="1" a="1"/>
  <c r="BC36" i="1" s="1"/>
  <c r="BC33" i="1" a="1"/>
  <c r="BC33" i="1" s="1"/>
  <c r="BC29" i="1" a="1"/>
  <c r="BC29" i="1" s="1"/>
  <c r="BC26" i="1" a="1"/>
  <c r="BC26" i="1" s="1"/>
  <c r="BC24" i="1" a="1"/>
  <c r="BC24" i="1" s="1"/>
  <c r="BC19" i="1" a="1"/>
  <c r="BC19" i="1" s="1"/>
  <c r="BC18" i="1" a="1"/>
  <c r="BC18" i="1" s="1"/>
  <c r="BC11" i="1" a="1"/>
  <c r="BC11" i="1" s="1"/>
  <c r="BC7" i="1" a="1"/>
  <c r="BC7" i="1" s="1"/>
  <c r="BC54" i="1" a="1"/>
  <c r="BC54" i="1" s="1"/>
  <c r="BC47" i="1" a="1"/>
  <c r="BC47" i="1" s="1"/>
  <c r="BC40" i="1" a="1"/>
  <c r="BC40" i="1" s="1"/>
  <c r="BC34" i="1" a="1"/>
  <c r="BC34" i="1" s="1"/>
  <c r="BC27" i="1" a="1"/>
  <c r="BC27" i="1" s="1"/>
  <c r="BC23" i="1" a="1"/>
  <c r="BC23" i="1" s="1"/>
  <c r="BC13" i="1" a="1"/>
  <c r="BC13" i="1" s="1"/>
  <c r="AL60" i="1"/>
  <c r="AN56" i="1"/>
  <c r="BD56" i="1" a="1"/>
  <c r="BD56" i="1" s="1"/>
  <c r="AN10" i="1"/>
  <c r="BD10" i="1" a="1"/>
  <c r="BD10" i="1" s="1"/>
  <c r="AN12" i="1"/>
  <c r="BD12" i="1" a="1"/>
  <c r="BD12" i="1" s="1"/>
  <c r="AN20" i="1"/>
  <c r="BD20" i="1" a="1"/>
  <c r="BD20" i="1" s="1"/>
  <c r="AN17" i="1"/>
  <c r="BD17" i="1" a="1"/>
  <c r="BD17" i="1" s="1"/>
  <c r="AN31" i="1"/>
  <c r="BD31" i="1" a="1"/>
  <c r="BD31" i="1" s="1"/>
  <c r="AN46" i="1"/>
  <c r="BD46" i="1" a="1"/>
  <c r="BD46" i="1" s="1"/>
  <c r="AN65" i="1"/>
  <c r="BD65" i="1" a="1"/>
  <c r="BD65" i="1" s="1"/>
  <c r="AN61" i="1"/>
  <c r="BD61" i="1" a="1"/>
  <c r="BD61" i="1" s="1"/>
  <c r="AM60" i="1"/>
  <c r="BD60" i="1" a="1"/>
  <c r="BD60" i="1" s="1"/>
  <c r="AN14" i="1"/>
  <c r="BD14" i="1" a="1"/>
  <c r="BD14" i="1" s="1"/>
  <c r="AN8" i="1"/>
  <c r="BD8" i="1" a="1"/>
  <c r="BD8" i="1" s="1"/>
  <c r="AN16" i="1"/>
  <c r="BD16" i="1" a="1"/>
  <c r="BD16" i="1" s="1"/>
  <c r="AN28" i="1"/>
  <c r="BD28" i="1" a="1"/>
  <c r="BD28" i="1" s="1"/>
  <c r="AN30" i="1"/>
  <c r="BD30" i="1" a="1"/>
  <c r="BD30" i="1" s="1"/>
  <c r="AN35" i="1"/>
  <c r="BD35" i="1" a="1"/>
  <c r="BD35" i="1" s="1"/>
  <c r="AN37" i="1"/>
  <c r="BD37" i="1" a="1"/>
  <c r="BD37" i="1" s="1"/>
  <c r="AN52" i="1"/>
  <c r="BD52" i="1" a="1"/>
  <c r="BD52" i="1" s="1"/>
  <c r="AN44" i="1"/>
  <c r="BD44" i="1" a="1"/>
  <c r="BD44" i="1" s="1"/>
  <c r="AN9" i="1"/>
  <c r="BD9" i="1" a="1"/>
  <c r="BD9" i="1" s="1"/>
  <c r="AN21" i="1"/>
  <c r="BD21" i="1" a="1"/>
  <c r="BD21" i="1" s="1"/>
  <c r="AN32" i="1"/>
  <c r="BD32" i="1" a="1"/>
  <c r="BD32" i="1" s="1"/>
  <c r="AN45" i="1"/>
  <c r="BD45" i="1" a="1"/>
  <c r="BD45" i="1" s="1"/>
  <c r="AN49" i="1"/>
  <c r="BD49" i="1" a="1"/>
  <c r="BD49" i="1" s="1"/>
  <c r="AM730" i="1"/>
  <c r="L732" i="10" s="1"/>
  <c r="AM37" i="1"/>
  <c r="AM35" i="1"/>
  <c r="AM55" i="1"/>
  <c r="AM31" i="1"/>
  <c r="AM49" i="1"/>
  <c r="N96" i="10" s="1"/>
  <c r="AK37" i="1"/>
  <c r="K38" i="10" s="1"/>
  <c r="AM29" i="1"/>
  <c r="AM20" i="1"/>
  <c r="AM16" i="1"/>
  <c r="AM17" i="1"/>
  <c r="AM65" i="1"/>
  <c r="AM61" i="1"/>
  <c r="AM63" i="1"/>
  <c r="N51" i="10" s="1"/>
  <c r="AM33" i="1"/>
  <c r="L28" i="10" s="1"/>
  <c r="AM13" i="1"/>
  <c r="AM54" i="1"/>
  <c r="AM22" i="1"/>
  <c r="AM32" i="1"/>
  <c r="L39" i="10" s="1"/>
  <c r="AN730" i="1"/>
  <c r="AN55" i="1"/>
  <c r="AN74" i="1"/>
  <c r="AM66" i="1"/>
  <c r="AN63" i="1"/>
  <c r="AM62" i="1"/>
  <c r="AN15" i="1"/>
  <c r="AM51" i="1"/>
  <c r="L35" i="10" s="1"/>
  <c r="AN22" i="1"/>
  <c r="AN53" i="1"/>
  <c r="AM39" i="1"/>
  <c r="L95" i="10" s="1"/>
  <c r="AM71" i="1"/>
  <c r="N108" i="10" s="1"/>
  <c r="AM68" i="1"/>
  <c r="AM58" i="1"/>
  <c r="AM56" i="1"/>
  <c r="L42" i="10" s="1"/>
  <c r="AM25" i="1"/>
  <c r="AK6" i="1"/>
  <c r="K7" i="10" s="1"/>
  <c r="I3" i="11"/>
  <c r="E3" i="12"/>
  <c r="F7" i="10"/>
  <c r="AM73" i="1"/>
  <c r="N109" i="10" s="1"/>
  <c r="AM70" i="1"/>
  <c r="N107" i="10" s="1"/>
  <c r="AM67" i="1"/>
  <c r="AM30" i="1"/>
  <c r="AM28" i="1"/>
  <c r="L65" i="10" s="1"/>
  <c r="AM21" i="1"/>
  <c r="AM15" i="1"/>
  <c r="AM8" i="1"/>
  <c r="AM52" i="1"/>
  <c r="AM72" i="1"/>
  <c r="AM69" i="1"/>
  <c r="AN66" i="1"/>
  <c r="AN62" i="1"/>
  <c r="AN58" i="1"/>
  <c r="AM44" i="1"/>
  <c r="AN25" i="1"/>
  <c r="AM14" i="1"/>
  <c r="L60" i="10" s="1"/>
  <c r="AM12" i="1"/>
  <c r="AM53" i="1"/>
  <c r="AN51" i="1"/>
  <c r="AN39" i="1"/>
  <c r="AN71" i="1"/>
  <c r="AN72" i="1"/>
  <c r="AN69" i="1"/>
  <c r="AN73" i="1"/>
  <c r="AN70" i="1"/>
  <c r="AN68" i="1"/>
  <c r="AN67" i="1"/>
  <c r="AM76" i="1"/>
  <c r="L110" i="10" s="1"/>
  <c r="AM75" i="1"/>
  <c r="L11" i="10" s="1"/>
  <c r="AN76" i="1"/>
  <c r="AN75" i="1"/>
  <c r="AM74" i="1"/>
  <c r="AN81" i="1"/>
  <c r="AN80" i="1"/>
  <c r="AN79" i="1"/>
  <c r="AN78" i="1"/>
  <c r="AM77" i="1"/>
  <c r="AN90" i="1"/>
  <c r="AN89" i="1"/>
  <c r="AN88" i="1"/>
  <c r="AN87" i="1"/>
  <c r="AN86" i="1"/>
  <c r="AN85" i="1"/>
  <c r="AN84" i="1"/>
  <c r="AN83" i="1"/>
  <c r="AM81" i="1"/>
  <c r="L113" i="10" s="1"/>
  <c r="AM80" i="1"/>
  <c r="L112" i="10" s="1"/>
  <c r="AM79" i="1"/>
  <c r="AM78" i="1"/>
  <c r="L111" i="10" s="1"/>
  <c r="AM90" i="1"/>
  <c r="AM89" i="1"/>
  <c r="L43" i="10" s="1"/>
  <c r="AM88" i="1"/>
  <c r="AM87" i="1"/>
  <c r="AM86" i="1"/>
  <c r="AM85" i="1"/>
  <c r="N46" i="10" s="1"/>
  <c r="AM84" i="1"/>
  <c r="AM83" i="1"/>
  <c r="N114" i="10" s="1"/>
  <c r="AN77" i="1"/>
  <c r="BQ730" i="1"/>
  <c r="BQ202" i="1"/>
  <c r="BQ42" i="1"/>
  <c r="AN100" i="1"/>
  <c r="AN148" i="1"/>
  <c r="BQ39" i="1"/>
  <c r="BQ43" i="1"/>
  <c r="AM125" i="1"/>
  <c r="AM122" i="1"/>
  <c r="BQ51" i="1"/>
  <c r="BQ52" i="1"/>
  <c r="BQ53" i="1"/>
  <c r="BQ48" i="1"/>
  <c r="BQ47" i="1"/>
  <c r="BQ38" i="1"/>
  <c r="BQ370" i="1"/>
  <c r="BQ367" i="1"/>
  <c r="BQ364" i="1"/>
  <c r="BQ355" i="1"/>
  <c r="BQ352" i="1"/>
  <c r="BQ349" i="1"/>
  <c r="BQ346" i="1"/>
  <c r="BQ343" i="1"/>
  <c r="BQ340" i="1"/>
  <c r="BQ331" i="1"/>
  <c r="BQ226" i="1"/>
  <c r="BQ223" i="1"/>
  <c r="BQ220" i="1"/>
  <c r="BQ217" i="1"/>
  <c r="BQ214" i="1"/>
  <c r="BQ211" i="1"/>
  <c r="BQ207" i="1"/>
  <c r="BQ204" i="1"/>
  <c r="BQ201" i="1"/>
  <c r="BQ40" i="1"/>
  <c r="BQ221" i="1"/>
  <c r="BQ218" i="1"/>
  <c r="BQ215" i="1"/>
  <c r="BQ478" i="1"/>
  <c r="BQ476" i="1"/>
  <c r="AN101" i="1"/>
  <c r="AM99" i="1"/>
  <c r="AN98" i="1"/>
  <c r="AN97" i="1"/>
  <c r="AM91" i="1"/>
  <c r="N97" i="10" s="1"/>
  <c r="AN123" i="1"/>
  <c r="AN122" i="1"/>
  <c r="AM121" i="1"/>
  <c r="AN120" i="1"/>
  <c r="AN134" i="1"/>
  <c r="AM118" i="1"/>
  <c r="AN117" i="1"/>
  <c r="AN116" i="1"/>
  <c r="AM115" i="1"/>
  <c r="AM92" i="1"/>
  <c r="L25" i="10" s="1"/>
  <c r="AN91" i="1"/>
  <c r="AN92" i="1"/>
  <c r="AM124" i="1"/>
  <c r="AN105" i="1"/>
  <c r="AM102" i="1"/>
  <c r="AN128" i="1"/>
  <c r="AN114" i="1"/>
  <c r="BQ219" i="1"/>
  <c r="BQ216" i="1"/>
  <c r="BQ213" i="1"/>
  <c r="BQ210" i="1"/>
  <c r="BQ26" i="1"/>
  <c r="AN130" i="1"/>
  <c r="AN125" i="1"/>
  <c r="AN131" i="1"/>
  <c r="AM138" i="1"/>
  <c r="AM123" i="1"/>
  <c r="AM120" i="1"/>
  <c r="AM119" i="1"/>
  <c r="AN118" i="1"/>
  <c r="AM100" i="1"/>
  <c r="AN99" i="1"/>
  <c r="AN93" i="1"/>
  <c r="AN136" i="1"/>
  <c r="AM135" i="1"/>
  <c r="AN121" i="1"/>
  <c r="AM116" i="1"/>
  <c r="AN115" i="1"/>
  <c r="AM97" i="1"/>
  <c r="AM93" i="1"/>
  <c r="AN137" i="1"/>
  <c r="AN133" i="1"/>
  <c r="AM132" i="1"/>
  <c r="AN127" i="1"/>
  <c r="AN126" i="1"/>
  <c r="AN124" i="1"/>
  <c r="AN119" i="1"/>
  <c r="AM105" i="1"/>
  <c r="AN102" i="1"/>
  <c r="AM117" i="1"/>
  <c r="AM114" i="1"/>
  <c r="AM101" i="1"/>
  <c r="AM98" i="1"/>
  <c r="L49" i="10" s="1"/>
  <c r="AM145" i="1"/>
  <c r="AN145" i="1"/>
  <c r="AN142" i="1"/>
  <c r="AM144" i="1"/>
  <c r="AN143" i="1"/>
  <c r="AM141" i="1"/>
  <c r="AN139" i="1"/>
  <c r="AN140" i="1"/>
  <c r="AN150" i="1"/>
  <c r="AN147" i="1"/>
  <c r="AN144" i="1"/>
  <c r="AM139" i="1"/>
  <c r="AN138" i="1"/>
  <c r="AM130" i="1"/>
  <c r="AM129" i="1"/>
  <c r="AM149" i="1"/>
  <c r="AM136" i="1"/>
  <c r="AN135" i="1"/>
  <c r="AM143" i="1"/>
  <c r="AM142" i="1"/>
  <c r="AN141" i="1"/>
  <c r="AM133" i="1"/>
  <c r="AN132" i="1"/>
  <c r="AN129" i="1"/>
  <c r="AM127" i="1"/>
  <c r="AM126" i="1"/>
  <c r="AM140" i="1"/>
  <c r="AM137" i="1"/>
  <c r="AM134" i="1"/>
  <c r="AM131" i="1"/>
  <c r="AM128" i="1"/>
  <c r="AN153" i="1"/>
  <c r="AM152" i="1"/>
  <c r="AN151" i="1"/>
  <c r="AM155" i="1"/>
  <c r="AN154" i="1"/>
  <c r="AM502" i="1"/>
  <c r="AM482" i="1"/>
  <c r="AN481" i="1"/>
  <c r="AM481" i="1"/>
  <c r="AM480" i="1"/>
  <c r="AM479" i="1"/>
  <c r="AN478" i="1"/>
  <c r="AM478" i="1"/>
  <c r="AM477" i="1"/>
  <c r="AM476" i="1"/>
  <c r="AN475" i="1"/>
  <c r="AM475" i="1"/>
  <c r="AN474" i="1"/>
  <c r="AM474" i="1"/>
  <c r="AN473" i="1"/>
  <c r="AM473" i="1"/>
  <c r="AN472" i="1"/>
  <c r="AM472" i="1"/>
  <c r="AN471" i="1"/>
  <c r="AM471" i="1"/>
  <c r="AN470" i="1"/>
  <c r="AM470" i="1"/>
  <c r="AN469" i="1"/>
  <c r="AM469" i="1"/>
  <c r="AN468" i="1"/>
  <c r="AM468" i="1"/>
  <c r="AN467" i="1"/>
  <c r="AM467" i="1"/>
  <c r="AN466" i="1"/>
  <c r="AM466" i="1"/>
  <c r="AN465" i="1"/>
  <c r="AM465" i="1"/>
  <c r="AN464" i="1"/>
  <c r="AM464" i="1"/>
  <c r="AN463" i="1"/>
  <c r="AM463" i="1"/>
  <c r="AN462" i="1"/>
  <c r="AM462" i="1"/>
  <c r="AN461" i="1"/>
  <c r="AM461" i="1"/>
  <c r="AN460" i="1"/>
  <c r="AM460" i="1"/>
  <c r="AN459" i="1"/>
  <c r="AM459" i="1"/>
  <c r="AN458" i="1"/>
  <c r="AM458" i="1"/>
  <c r="AN457" i="1"/>
  <c r="AM457" i="1"/>
  <c r="AN456" i="1"/>
  <c r="AM456" i="1"/>
  <c r="AN455" i="1"/>
  <c r="AM455" i="1"/>
  <c r="AN454" i="1"/>
  <c r="AM454" i="1"/>
  <c r="AN453" i="1"/>
  <c r="AM453" i="1"/>
  <c r="AN452" i="1"/>
  <c r="AM452" i="1"/>
  <c r="AN451" i="1"/>
  <c r="AM451" i="1"/>
  <c r="AN450" i="1"/>
  <c r="AM450" i="1"/>
  <c r="AN449" i="1"/>
  <c r="AM449" i="1"/>
  <c r="AN448" i="1"/>
  <c r="AM448" i="1"/>
  <c r="AN447" i="1"/>
  <c r="AM447" i="1"/>
  <c r="AN446" i="1"/>
  <c r="AM446" i="1"/>
  <c r="AN445" i="1"/>
  <c r="AM445" i="1"/>
  <c r="AN444" i="1"/>
  <c r="AM444" i="1"/>
  <c r="AN443" i="1"/>
  <c r="AM443" i="1"/>
  <c r="AN442" i="1"/>
  <c r="AM442" i="1"/>
  <c r="AN441" i="1"/>
  <c r="AM441" i="1"/>
  <c r="AN440" i="1"/>
  <c r="AM440" i="1"/>
  <c r="AN439" i="1"/>
  <c r="AM439" i="1"/>
  <c r="AN438" i="1"/>
  <c r="AM438" i="1"/>
  <c r="AN437" i="1"/>
  <c r="AM437" i="1"/>
  <c r="AN436" i="1"/>
  <c r="AM436" i="1"/>
  <c r="AN435" i="1"/>
  <c r="AM435" i="1"/>
  <c r="AN434" i="1"/>
  <c r="AM434" i="1"/>
  <c r="AN433" i="1"/>
  <c r="AM433" i="1"/>
  <c r="AN432" i="1"/>
  <c r="AM432" i="1"/>
  <c r="AN431" i="1"/>
  <c r="AM431" i="1"/>
  <c r="AN430" i="1"/>
  <c r="AM430" i="1"/>
  <c r="AN429" i="1"/>
  <c r="AM429" i="1"/>
  <c r="AN428" i="1"/>
  <c r="AM428" i="1"/>
  <c r="AN427" i="1"/>
  <c r="AM427" i="1"/>
  <c r="AN426" i="1"/>
  <c r="AM426" i="1"/>
  <c r="AN425" i="1"/>
  <c r="AM425" i="1"/>
  <c r="AN424" i="1"/>
  <c r="AM424" i="1"/>
  <c r="AN423" i="1"/>
  <c r="AM423" i="1"/>
  <c r="AN422" i="1"/>
  <c r="AM422" i="1"/>
  <c r="AN421" i="1"/>
  <c r="AM421" i="1"/>
  <c r="AN420" i="1"/>
  <c r="AM420" i="1"/>
  <c r="AN419" i="1"/>
  <c r="AM419" i="1"/>
  <c r="AN418" i="1"/>
  <c r="AM418" i="1"/>
  <c r="AN417" i="1"/>
  <c r="AM417" i="1"/>
  <c r="AN416" i="1"/>
  <c r="AM416" i="1"/>
  <c r="AN415" i="1"/>
  <c r="AM415" i="1"/>
  <c r="AN414" i="1"/>
  <c r="AM414" i="1"/>
  <c r="AN413" i="1"/>
  <c r="AM413" i="1"/>
  <c r="AN412" i="1"/>
  <c r="AM412" i="1"/>
  <c r="AN411" i="1"/>
  <c r="AM411" i="1"/>
  <c r="AN410" i="1"/>
  <c r="AM410" i="1"/>
  <c r="AN409" i="1"/>
  <c r="AM409" i="1"/>
  <c r="AN408" i="1"/>
  <c r="AM408" i="1"/>
  <c r="AN407" i="1"/>
  <c r="AM407" i="1"/>
  <c r="AN406" i="1"/>
  <c r="AM406" i="1"/>
  <c r="AN405" i="1"/>
  <c r="AM405" i="1"/>
  <c r="AN404" i="1"/>
  <c r="AM404" i="1"/>
  <c r="AN403" i="1"/>
  <c r="AM403" i="1"/>
  <c r="AN402" i="1"/>
  <c r="AM402" i="1"/>
  <c r="AN401" i="1"/>
  <c r="AM401" i="1"/>
  <c r="AN400" i="1"/>
  <c r="AM400" i="1"/>
  <c r="AN399" i="1"/>
  <c r="AM399" i="1"/>
  <c r="AN398" i="1"/>
  <c r="AM398" i="1"/>
  <c r="AN397" i="1"/>
  <c r="AM397" i="1"/>
  <c r="AN396" i="1"/>
  <c r="AM396" i="1"/>
  <c r="AN395" i="1"/>
  <c r="AM395" i="1"/>
  <c r="AN394" i="1"/>
  <c r="AM394" i="1"/>
  <c r="AN393" i="1"/>
  <c r="AM393" i="1"/>
  <c r="AN392" i="1"/>
  <c r="AM392" i="1"/>
  <c r="AN391" i="1"/>
  <c r="AM391" i="1"/>
  <c r="AN390" i="1"/>
  <c r="AM390" i="1"/>
  <c r="AN389" i="1"/>
  <c r="AM389" i="1"/>
  <c r="AN388" i="1"/>
  <c r="AM388" i="1"/>
  <c r="AN387" i="1"/>
  <c r="AM387" i="1"/>
  <c r="AN386" i="1"/>
  <c r="AM386" i="1"/>
  <c r="AN385" i="1"/>
  <c r="AM385" i="1"/>
  <c r="AN384" i="1"/>
  <c r="AM384" i="1"/>
  <c r="AN383" i="1"/>
  <c r="AM383" i="1"/>
  <c r="AN382" i="1"/>
  <c r="AM382" i="1"/>
  <c r="AN381" i="1"/>
  <c r="AM381" i="1"/>
  <c r="AN380" i="1"/>
  <c r="AM380" i="1"/>
  <c r="AN379" i="1"/>
  <c r="AM379" i="1"/>
  <c r="AN378" i="1"/>
  <c r="AM378" i="1"/>
  <c r="AN377" i="1"/>
  <c r="AM377" i="1"/>
  <c r="AN376" i="1"/>
  <c r="AM376" i="1"/>
  <c r="AN375" i="1"/>
  <c r="AM375" i="1"/>
  <c r="AN374" i="1"/>
  <c r="AM374" i="1"/>
  <c r="AN373" i="1"/>
  <c r="AM373" i="1"/>
  <c r="AN372" i="1"/>
  <c r="AM372" i="1"/>
  <c r="AN371" i="1"/>
  <c r="AM371" i="1"/>
  <c r="AN370" i="1"/>
  <c r="AM370" i="1"/>
  <c r="AN369" i="1"/>
  <c r="AM369" i="1"/>
  <c r="AN368" i="1"/>
  <c r="AM368" i="1"/>
  <c r="AN367" i="1"/>
  <c r="AM367" i="1"/>
  <c r="AN366" i="1"/>
  <c r="AM366" i="1"/>
  <c r="AN365" i="1"/>
  <c r="AM365" i="1"/>
  <c r="AN364" i="1"/>
  <c r="AM364" i="1"/>
  <c r="AN363" i="1"/>
  <c r="AM363" i="1"/>
  <c r="AN362" i="1"/>
  <c r="AM362" i="1"/>
  <c r="AN361" i="1"/>
  <c r="AM361" i="1"/>
  <c r="AN360" i="1"/>
  <c r="AM360" i="1"/>
  <c r="AN359" i="1"/>
  <c r="AM359" i="1"/>
  <c r="AN358" i="1"/>
  <c r="AM358" i="1"/>
  <c r="AN357" i="1"/>
  <c r="AM357" i="1"/>
  <c r="AN356" i="1"/>
  <c r="AM356" i="1"/>
  <c r="AN355" i="1"/>
  <c r="AM355" i="1"/>
  <c r="AN354" i="1"/>
  <c r="AM354" i="1"/>
  <c r="AN353" i="1"/>
  <c r="AM353" i="1"/>
  <c r="AN352" i="1"/>
  <c r="AM352" i="1"/>
  <c r="AN351" i="1"/>
  <c r="AM351" i="1"/>
  <c r="AN350" i="1"/>
  <c r="AM350" i="1"/>
  <c r="AN349" i="1"/>
  <c r="AM349" i="1"/>
  <c r="AN348" i="1"/>
  <c r="AM348" i="1"/>
  <c r="AN347" i="1"/>
  <c r="AM347" i="1"/>
  <c r="AN346" i="1"/>
  <c r="AM346" i="1"/>
  <c r="AN345" i="1"/>
  <c r="AM345" i="1"/>
  <c r="AN344" i="1"/>
  <c r="AM344" i="1"/>
  <c r="AN343" i="1"/>
  <c r="AM343" i="1"/>
  <c r="AN342" i="1"/>
  <c r="AM342" i="1"/>
  <c r="AN341" i="1"/>
  <c r="AM341" i="1"/>
  <c r="AN340" i="1"/>
  <c r="AM340" i="1"/>
  <c r="AN339" i="1"/>
  <c r="AM339" i="1"/>
  <c r="AN338" i="1"/>
  <c r="AM338" i="1"/>
  <c r="AM337" i="1"/>
  <c r="AN336" i="1"/>
  <c r="AM336" i="1"/>
  <c r="AN335" i="1"/>
  <c r="AM335" i="1"/>
  <c r="AN334" i="1"/>
  <c r="AM334" i="1"/>
  <c r="AN333" i="1"/>
  <c r="AM333" i="1"/>
  <c r="AN332" i="1"/>
  <c r="AM332" i="1"/>
  <c r="AN331" i="1"/>
  <c r="AM331" i="1"/>
  <c r="AN330" i="1"/>
  <c r="AM330" i="1"/>
  <c r="AN329" i="1"/>
  <c r="AM329" i="1"/>
  <c r="AN328" i="1"/>
  <c r="AM328" i="1"/>
  <c r="AN327" i="1"/>
  <c r="AM327" i="1"/>
  <c r="AN326" i="1"/>
  <c r="AM326" i="1"/>
  <c r="AN325" i="1"/>
  <c r="AM325" i="1"/>
  <c r="AN324" i="1"/>
  <c r="AM324" i="1"/>
  <c r="AN323" i="1"/>
  <c r="AM323" i="1"/>
  <c r="AN322" i="1"/>
  <c r="AM322" i="1"/>
  <c r="AN321" i="1"/>
  <c r="AM321" i="1"/>
  <c r="AN320" i="1"/>
  <c r="AM320" i="1"/>
  <c r="AN319" i="1"/>
  <c r="AM319" i="1"/>
  <c r="AN318" i="1"/>
  <c r="AM318" i="1"/>
  <c r="AN317" i="1"/>
  <c r="AM317" i="1"/>
  <c r="AN316" i="1"/>
  <c r="AM316" i="1"/>
  <c r="AN315" i="1"/>
  <c r="AM315" i="1"/>
  <c r="AN314" i="1"/>
  <c r="AM314" i="1"/>
  <c r="AN313" i="1"/>
  <c r="AM313" i="1"/>
  <c r="AN312" i="1"/>
  <c r="AM312" i="1"/>
  <c r="AN311" i="1"/>
  <c r="AM311" i="1"/>
  <c r="AN310" i="1"/>
  <c r="AM310" i="1"/>
  <c r="AN309" i="1"/>
  <c r="AM309" i="1"/>
  <c r="AN308" i="1"/>
  <c r="AM308" i="1"/>
  <c r="AN307" i="1"/>
  <c r="AM307" i="1"/>
  <c r="AN306" i="1"/>
  <c r="AM306" i="1"/>
  <c r="AN305" i="1"/>
  <c r="AM305" i="1"/>
  <c r="AN304" i="1"/>
  <c r="AM304" i="1"/>
  <c r="AN303" i="1"/>
  <c r="AM303" i="1"/>
  <c r="AN302" i="1"/>
  <c r="AM302" i="1"/>
  <c r="AN301" i="1"/>
  <c r="AM301" i="1"/>
  <c r="AN300" i="1"/>
  <c r="AM300" i="1"/>
  <c r="AN299" i="1"/>
  <c r="AM299" i="1"/>
  <c r="AN298" i="1"/>
  <c r="AM298" i="1"/>
  <c r="AN297" i="1"/>
  <c r="AM297" i="1"/>
  <c r="AN296" i="1"/>
  <c r="AM296" i="1"/>
  <c r="AN295" i="1"/>
  <c r="AM295" i="1"/>
  <c r="AN294" i="1"/>
  <c r="AM294" i="1"/>
  <c r="AN293" i="1"/>
  <c r="AM293" i="1"/>
  <c r="AN292" i="1"/>
  <c r="AM292" i="1"/>
  <c r="AN291" i="1"/>
  <c r="AM291" i="1"/>
  <c r="AN290" i="1"/>
  <c r="AM290" i="1"/>
  <c r="AN289" i="1"/>
  <c r="AN288" i="1"/>
  <c r="AM288" i="1"/>
  <c r="AN287" i="1"/>
  <c r="AN286" i="1"/>
  <c r="AM286" i="1"/>
  <c r="AN285" i="1"/>
  <c r="AM285" i="1"/>
  <c r="AN284" i="1"/>
  <c r="AN283" i="1"/>
  <c r="AM283" i="1"/>
  <c r="AN282" i="1"/>
  <c r="AM282" i="1"/>
  <c r="AN281" i="1"/>
  <c r="AM281" i="1"/>
  <c r="AN280" i="1"/>
  <c r="AM280" i="1"/>
  <c r="AN279" i="1"/>
  <c r="AM279" i="1"/>
  <c r="AN278" i="1"/>
  <c r="AM278" i="1"/>
  <c r="AN277" i="1"/>
  <c r="AM277" i="1"/>
  <c r="AN276" i="1"/>
  <c r="AM276" i="1"/>
  <c r="AN275" i="1"/>
  <c r="AM275" i="1"/>
  <c r="AN274" i="1"/>
  <c r="AM274" i="1"/>
  <c r="AN273" i="1"/>
  <c r="AM273" i="1"/>
  <c r="AN272" i="1"/>
  <c r="AM272" i="1"/>
  <c r="AN271" i="1"/>
  <c r="AM271" i="1"/>
  <c r="AN270" i="1"/>
  <c r="AM270" i="1"/>
  <c r="AN269" i="1"/>
  <c r="AM269" i="1"/>
  <c r="AN268" i="1"/>
  <c r="AM268" i="1"/>
  <c r="AN267" i="1"/>
  <c r="AM267" i="1"/>
  <c r="AN266" i="1"/>
  <c r="AN265" i="1"/>
  <c r="AM265" i="1"/>
  <c r="AN264" i="1"/>
  <c r="AM264" i="1"/>
  <c r="AN263" i="1"/>
  <c r="AN262" i="1"/>
  <c r="AM262" i="1"/>
  <c r="AN261" i="1"/>
  <c r="AM261" i="1"/>
  <c r="AN260" i="1"/>
  <c r="AN259" i="1"/>
  <c r="AM259" i="1"/>
  <c r="AN258" i="1"/>
  <c r="AM258" i="1"/>
  <c r="AN257" i="1"/>
  <c r="AM257" i="1"/>
  <c r="AN256" i="1"/>
  <c r="AN255" i="1"/>
  <c r="AN254" i="1"/>
  <c r="AM254" i="1"/>
  <c r="AN253" i="1"/>
  <c r="AM253" i="1"/>
  <c r="AN252" i="1"/>
  <c r="AN251" i="1"/>
  <c r="AM251" i="1"/>
  <c r="AN250" i="1"/>
  <c r="AM250" i="1"/>
  <c r="AN249" i="1"/>
  <c r="AN248" i="1"/>
  <c r="AM248" i="1"/>
  <c r="AN247" i="1"/>
  <c r="AM247" i="1"/>
  <c r="AN246" i="1"/>
  <c r="AN245" i="1"/>
  <c r="AM245" i="1"/>
  <c r="AN244" i="1"/>
  <c r="AM244" i="1"/>
  <c r="AN243" i="1"/>
  <c r="AN242" i="1"/>
  <c r="AM242" i="1"/>
  <c r="AN241" i="1"/>
  <c r="AM241" i="1"/>
  <c r="AN240" i="1"/>
  <c r="AM240" i="1"/>
  <c r="AN239" i="1"/>
  <c r="AM239" i="1"/>
  <c r="AN238" i="1"/>
  <c r="AM238" i="1"/>
  <c r="AN237" i="1"/>
  <c r="AN236" i="1"/>
  <c r="AM236" i="1"/>
  <c r="AN235" i="1"/>
  <c r="AM235" i="1"/>
  <c r="AN234" i="1"/>
  <c r="AN233" i="1"/>
  <c r="AM233" i="1"/>
  <c r="AN232" i="1"/>
  <c r="AM232" i="1"/>
  <c r="AN231" i="1"/>
  <c r="AN230" i="1"/>
  <c r="AM230" i="1"/>
  <c r="AN229" i="1"/>
  <c r="AM229" i="1"/>
  <c r="AN228" i="1"/>
  <c r="AM228" i="1"/>
  <c r="AN227" i="1"/>
  <c r="AM227" i="1"/>
  <c r="AN226" i="1"/>
  <c r="AM226" i="1"/>
  <c r="AN225" i="1"/>
  <c r="AM225" i="1"/>
  <c r="AN224" i="1"/>
  <c r="AM224" i="1"/>
  <c r="AN223" i="1"/>
  <c r="AM223" i="1"/>
  <c r="AN222" i="1"/>
  <c r="AM222" i="1"/>
  <c r="AN221" i="1"/>
  <c r="AM221" i="1"/>
  <c r="AN220" i="1"/>
  <c r="AM220" i="1"/>
  <c r="AN219" i="1"/>
  <c r="AM219" i="1"/>
  <c r="AN218" i="1"/>
  <c r="AM218" i="1"/>
  <c r="AN217" i="1"/>
  <c r="AM217" i="1"/>
  <c r="AN216" i="1"/>
  <c r="AM216" i="1"/>
  <c r="AN215" i="1"/>
  <c r="AM215" i="1"/>
  <c r="AM214" i="1"/>
  <c r="AN213" i="1"/>
  <c r="AM213" i="1"/>
  <c r="AN212" i="1"/>
  <c r="AM212" i="1"/>
  <c r="AM211" i="1"/>
  <c r="AN210" i="1"/>
  <c r="AM210" i="1"/>
  <c r="AN209" i="1"/>
  <c r="AM209" i="1"/>
  <c r="AM208" i="1"/>
  <c r="AN207" i="1"/>
  <c r="AM207" i="1"/>
  <c r="AN206" i="1"/>
  <c r="AM206" i="1"/>
  <c r="AM205" i="1"/>
  <c r="AN204" i="1"/>
  <c r="AM204" i="1"/>
  <c r="AN203" i="1"/>
  <c r="AM203" i="1"/>
  <c r="AM202" i="1"/>
  <c r="AN201" i="1"/>
  <c r="AM201" i="1"/>
  <c r="AN200" i="1"/>
  <c r="AN199" i="1"/>
  <c r="AN198" i="1"/>
  <c r="AN197" i="1"/>
  <c r="AN196" i="1"/>
  <c r="AN195" i="1"/>
  <c r="AN194" i="1"/>
  <c r="AN193" i="1"/>
  <c r="AN192" i="1"/>
  <c r="AN191" i="1"/>
  <c r="AM191" i="1"/>
  <c r="AN190" i="1"/>
  <c r="AN189" i="1"/>
  <c r="AM189" i="1"/>
  <c r="AN188" i="1"/>
  <c r="AM188" i="1"/>
  <c r="AN187" i="1"/>
  <c r="AN186" i="1"/>
  <c r="AN185" i="1"/>
  <c r="AM185" i="1"/>
  <c r="AN184" i="1"/>
  <c r="AN183" i="1"/>
  <c r="AN182" i="1"/>
  <c r="AM182" i="1"/>
  <c r="AN181" i="1"/>
  <c r="AN180" i="1"/>
  <c r="AN179" i="1"/>
  <c r="AN178" i="1"/>
  <c r="AN177" i="1"/>
  <c r="AN176" i="1"/>
  <c r="AN175" i="1"/>
  <c r="AM175" i="1"/>
  <c r="AN174" i="1"/>
  <c r="AN173" i="1"/>
  <c r="AN172" i="1"/>
  <c r="AM172" i="1"/>
  <c r="AN171" i="1"/>
  <c r="AN170" i="1"/>
  <c r="AN169" i="1"/>
  <c r="AN168" i="1"/>
  <c r="AM168" i="1"/>
  <c r="AN167" i="1"/>
  <c r="AM167" i="1"/>
  <c r="AN166" i="1"/>
  <c r="AN165" i="1"/>
  <c r="AM165" i="1"/>
  <c r="AN164" i="1"/>
  <c r="AN163" i="1"/>
  <c r="AM162" i="1"/>
  <c r="AM160" i="1"/>
  <c r="AM159" i="1"/>
  <c r="AN157" i="1"/>
  <c r="AM154" i="1"/>
  <c r="AM151" i="1"/>
  <c r="AN155" i="1"/>
  <c r="AM148" i="1"/>
  <c r="AN158" i="1"/>
  <c r="AM153" i="1"/>
  <c r="AN152" i="1"/>
  <c r="AN146" i="1"/>
  <c r="AN161" i="1"/>
  <c r="AM150" i="1"/>
  <c r="AN149" i="1"/>
  <c r="AM147" i="1"/>
  <c r="AM146" i="1"/>
  <c r="AN160" i="1"/>
  <c r="AM163" i="1"/>
  <c r="BQ468" i="1"/>
  <c r="BQ465" i="1"/>
  <c r="BQ462" i="1"/>
  <c r="BQ459" i="1"/>
  <c r="BQ456" i="1"/>
  <c r="BQ453" i="1"/>
  <c r="BQ447" i="1"/>
  <c r="BQ444" i="1"/>
  <c r="BQ441" i="1"/>
  <c r="BQ438" i="1"/>
  <c r="BQ435" i="1"/>
  <c r="BQ432" i="1"/>
  <c r="BQ429" i="1"/>
  <c r="BQ426" i="1"/>
  <c r="BQ423" i="1"/>
  <c r="BQ420" i="1"/>
  <c r="BQ417" i="1"/>
  <c r="BQ414" i="1"/>
  <c r="BQ411" i="1"/>
  <c r="BQ387" i="1"/>
  <c r="BQ384" i="1"/>
  <c r="BQ381" i="1"/>
  <c r="BQ378" i="1"/>
  <c r="BQ375" i="1"/>
  <c r="BQ372" i="1"/>
  <c r="BQ369" i="1"/>
  <c r="BQ366" i="1"/>
  <c r="BQ363" i="1"/>
  <c r="BQ360" i="1"/>
  <c r="BQ357" i="1"/>
  <c r="BQ354" i="1"/>
  <c r="BQ351" i="1"/>
  <c r="BQ348" i="1"/>
  <c r="BQ345" i="1"/>
  <c r="BQ222" i="1"/>
  <c r="BQ527" i="1"/>
  <c r="BQ524" i="1"/>
  <c r="BQ521" i="1"/>
  <c r="BQ518" i="1"/>
  <c r="BQ515" i="1"/>
  <c r="BQ512" i="1"/>
  <c r="BQ509" i="1"/>
  <c r="BQ506" i="1"/>
  <c r="BQ503" i="1"/>
  <c r="BQ500" i="1"/>
  <c r="BQ497" i="1"/>
  <c r="BQ494" i="1"/>
  <c r="BQ491" i="1"/>
  <c r="BQ488" i="1"/>
  <c r="BQ485" i="1"/>
  <c r="BQ482" i="1"/>
  <c r="BQ479" i="1"/>
  <c r="BQ449" i="1"/>
  <c r="BQ446" i="1"/>
  <c r="BQ443" i="1"/>
  <c r="BQ440" i="1"/>
  <c r="BQ437" i="1"/>
  <c r="BQ434" i="1"/>
  <c r="BQ431" i="1"/>
  <c r="BQ428" i="1"/>
  <c r="BQ338" i="1"/>
  <c r="BQ17" i="1"/>
  <c r="BQ525" i="1"/>
  <c r="BQ522" i="1"/>
  <c r="BQ480" i="1"/>
  <c r="BQ477" i="1"/>
  <c r="BQ475" i="1"/>
  <c r="BQ472" i="1"/>
  <c r="BQ469" i="1"/>
  <c r="BQ466" i="1"/>
  <c r="BQ463" i="1"/>
  <c r="BQ460" i="1"/>
  <c r="BQ457" i="1"/>
  <c r="BQ454" i="1"/>
  <c r="BQ451" i="1"/>
  <c r="BQ373" i="1"/>
  <c r="BQ361" i="1"/>
  <c r="BQ358" i="1"/>
  <c r="BQ408" i="1"/>
  <c r="BQ405" i="1"/>
  <c r="BQ402" i="1"/>
  <c r="BQ399" i="1"/>
  <c r="BQ396" i="1"/>
  <c r="BQ393" i="1"/>
  <c r="BQ390" i="1"/>
  <c r="BQ341" i="1"/>
  <c r="BQ337" i="1"/>
  <c r="BQ336" i="1"/>
  <c r="BQ335" i="1"/>
  <c r="BQ334" i="1"/>
  <c r="BQ332" i="1"/>
  <c r="BQ329" i="1"/>
  <c r="BQ326" i="1"/>
  <c r="BQ323" i="1"/>
  <c r="BQ320" i="1"/>
  <c r="BQ317" i="1"/>
  <c r="BQ314" i="1"/>
  <c r="BQ302" i="1"/>
  <c r="BQ299" i="1"/>
  <c r="BQ296" i="1"/>
  <c r="BQ293" i="1"/>
  <c r="BQ290" i="1"/>
  <c r="BQ287" i="1"/>
  <c r="BQ284" i="1"/>
  <c r="BQ281" i="1"/>
  <c r="BQ278" i="1"/>
  <c r="BQ275" i="1"/>
  <c r="BQ272" i="1"/>
  <c r="BQ269" i="1"/>
  <c r="BQ263" i="1"/>
  <c r="BQ233" i="1"/>
  <c r="BQ230" i="1"/>
  <c r="BQ227" i="1"/>
  <c r="BQ11" i="1"/>
  <c r="AN159" i="1"/>
  <c r="AM157" i="1"/>
  <c r="AN156" i="1"/>
  <c r="AM158" i="1"/>
  <c r="AM156" i="1"/>
  <c r="BQ448" i="1"/>
  <c r="BQ445" i="1"/>
  <c r="BQ442" i="1"/>
  <c r="BQ439" i="1"/>
  <c r="BQ436" i="1"/>
  <c r="BQ433" i="1"/>
  <c r="BQ430" i="1"/>
  <c r="BQ427" i="1"/>
  <c r="BQ424" i="1"/>
  <c r="BQ421" i="1"/>
  <c r="BQ418" i="1"/>
  <c r="BQ415" i="1"/>
  <c r="BQ412" i="1"/>
  <c r="BQ409" i="1"/>
  <c r="BQ406" i="1"/>
  <c r="BQ403" i="1"/>
  <c r="BQ400" i="1"/>
  <c r="BQ397" i="1"/>
  <c r="BQ394" i="1"/>
  <c r="BQ391" i="1"/>
  <c r="BQ388" i="1"/>
  <c r="BQ385" i="1"/>
  <c r="BQ382" i="1"/>
  <c r="BQ379" i="1"/>
  <c r="BQ376" i="1"/>
  <c r="BQ224" i="1"/>
  <c r="BQ526" i="1"/>
  <c r="BQ523" i="1"/>
  <c r="BQ520" i="1"/>
  <c r="BQ517" i="1"/>
  <c r="BQ514" i="1"/>
  <c r="BQ511" i="1"/>
  <c r="BQ508" i="1"/>
  <c r="BQ505" i="1"/>
  <c r="BQ502" i="1"/>
  <c r="BQ499" i="1"/>
  <c r="BQ496" i="1"/>
  <c r="BQ493" i="1"/>
  <c r="BQ490" i="1"/>
  <c r="BQ487" i="1"/>
  <c r="BQ484" i="1"/>
  <c r="BQ481" i="1"/>
  <c r="BQ474" i="1"/>
  <c r="BQ471" i="1"/>
  <c r="BQ450" i="1"/>
  <c r="BQ339" i="1"/>
  <c r="BQ330" i="1"/>
  <c r="BQ232" i="1"/>
  <c r="BQ229" i="1"/>
  <c r="BQ519" i="1"/>
  <c r="BQ516" i="1"/>
  <c r="BQ513" i="1"/>
  <c r="BQ510" i="1"/>
  <c r="BQ507" i="1"/>
  <c r="BQ504" i="1"/>
  <c r="BQ501" i="1"/>
  <c r="BQ498" i="1"/>
  <c r="BQ495" i="1"/>
  <c r="BQ492" i="1"/>
  <c r="BQ489" i="1"/>
  <c r="BQ486" i="1"/>
  <c r="BQ483" i="1"/>
  <c r="BQ473" i="1"/>
  <c r="BQ470" i="1"/>
  <c r="BQ467" i="1"/>
  <c r="BQ464" i="1"/>
  <c r="BQ461" i="1"/>
  <c r="BQ458" i="1"/>
  <c r="BQ455" i="1"/>
  <c r="BQ452" i="1"/>
  <c r="BQ425" i="1"/>
  <c r="BQ422" i="1"/>
  <c r="BQ419" i="1"/>
  <c r="BQ416" i="1"/>
  <c r="BQ413" i="1"/>
  <c r="BQ410" i="1"/>
  <c r="BQ407" i="1"/>
  <c r="BQ404" i="1"/>
  <c r="BQ401" i="1"/>
  <c r="BQ398" i="1"/>
  <c r="BQ395" i="1"/>
  <c r="BQ392" i="1"/>
  <c r="BQ389" i="1"/>
  <c r="BQ386" i="1"/>
  <c r="BQ383" i="1"/>
  <c r="BQ380" i="1"/>
  <c r="BQ377" i="1"/>
  <c r="BQ374" i="1"/>
  <c r="BQ371" i="1"/>
  <c r="BQ368" i="1"/>
  <c r="BQ365" i="1"/>
  <c r="BQ362" i="1"/>
  <c r="BQ359" i="1"/>
  <c r="BQ356" i="1"/>
  <c r="BQ353" i="1"/>
  <c r="BQ350" i="1"/>
  <c r="BQ347" i="1"/>
  <c r="BQ344" i="1"/>
  <c r="BQ342" i="1"/>
  <c r="BQ333" i="1"/>
  <c r="BQ327" i="1"/>
  <c r="BQ324" i="1"/>
  <c r="BQ321" i="1"/>
  <c r="BQ318" i="1"/>
  <c r="BQ315" i="1"/>
  <c r="BQ303" i="1"/>
  <c r="BQ300" i="1"/>
  <c r="BQ297" i="1"/>
  <c r="BQ294" i="1"/>
  <c r="BQ291" i="1"/>
  <c r="BQ288" i="1"/>
  <c r="BQ285" i="1"/>
  <c r="BQ282" i="1"/>
  <c r="BQ279" i="1"/>
  <c r="BQ276" i="1"/>
  <c r="BQ273" i="1"/>
  <c r="BQ270" i="1"/>
  <c r="BQ243" i="1"/>
  <c r="BQ240" i="1"/>
  <c r="BQ237" i="1"/>
  <c r="BQ231" i="1"/>
  <c r="BQ228" i="1"/>
  <c r="BQ225" i="1"/>
  <c r="BQ212" i="1"/>
  <c r="BQ209" i="1"/>
  <c r="BQ206" i="1"/>
  <c r="BQ203" i="1"/>
  <c r="BQ200" i="1"/>
  <c r="BQ199" i="1"/>
  <c r="BQ198" i="1"/>
  <c r="BQ196" i="1"/>
  <c r="BQ195" i="1"/>
  <c r="BQ194" i="1"/>
  <c r="BQ193" i="1"/>
  <c r="BQ192" i="1"/>
  <c r="BQ191" i="1"/>
  <c r="BQ190" i="1"/>
  <c r="BQ189" i="1"/>
  <c r="BQ188" i="1"/>
  <c r="BQ187" i="1"/>
  <c r="BQ186" i="1"/>
  <c r="BQ183" i="1"/>
  <c r="BQ182" i="1"/>
  <c r="BQ181" i="1"/>
  <c r="BQ180" i="1"/>
  <c r="BQ179" i="1"/>
  <c r="BQ178" i="1"/>
  <c r="BQ168" i="1"/>
  <c r="BQ167" i="1"/>
  <c r="BQ166" i="1"/>
  <c r="BQ165" i="1"/>
  <c r="BQ164" i="1"/>
  <c r="BQ163" i="1"/>
  <c r="BQ12" i="1"/>
  <c r="AN162" i="1"/>
  <c r="AM166" i="1"/>
  <c r="AM177" i="1"/>
  <c r="AM174" i="1"/>
  <c r="AM187" i="1"/>
  <c r="AM183" i="1"/>
  <c r="AM199" i="1"/>
  <c r="AM181" i="1"/>
  <c r="AM190" i="1"/>
  <c r="AM186" i="1"/>
  <c r="AM184" i="1"/>
  <c r="AM180" i="1"/>
  <c r="AM171" i="1"/>
  <c r="AM169" i="1"/>
  <c r="AM192" i="1"/>
  <c r="AM179" i="1"/>
  <c r="AM170" i="1"/>
  <c r="AM178" i="1"/>
  <c r="AM164" i="1"/>
  <c r="AM237" i="1"/>
  <c r="AM176" i="1"/>
  <c r="AM173" i="1"/>
  <c r="AM161" i="1"/>
  <c r="AN337" i="1"/>
  <c r="AN208" i="1"/>
  <c r="AM194" i="1"/>
  <c r="AM193" i="1"/>
  <c r="AN214" i="1"/>
  <c r="AN205" i="1"/>
  <c r="AN211" i="1"/>
  <c r="AN202" i="1"/>
  <c r="AM200" i="1"/>
  <c r="AM198" i="1"/>
  <c r="AM197" i="1"/>
  <c r="AM196" i="1"/>
  <c r="AM195" i="1"/>
  <c r="AM246" i="1"/>
  <c r="AM255" i="1"/>
  <c r="AM243" i="1"/>
  <c r="AM234" i="1"/>
  <c r="AM231" i="1"/>
  <c r="AM256" i="1"/>
  <c r="AM252" i="1"/>
  <c r="AM249" i="1"/>
  <c r="AM260" i="1"/>
  <c r="AM287" i="1"/>
  <c r="AM284" i="1"/>
  <c r="AM266" i="1"/>
  <c r="AM289" i="1"/>
  <c r="AM263" i="1"/>
  <c r="AM526" i="1"/>
  <c r="AN525" i="1"/>
  <c r="AM523" i="1"/>
  <c r="AN522" i="1"/>
  <c r="AM520" i="1"/>
  <c r="AN519" i="1"/>
  <c r="AM517" i="1"/>
  <c r="AN516" i="1"/>
  <c r="AM514" i="1"/>
  <c r="AN513" i="1"/>
  <c r="AM511" i="1"/>
  <c r="AN510" i="1"/>
  <c r="AM508" i="1"/>
  <c r="AN507" i="1"/>
  <c r="AM505" i="1"/>
  <c r="AN504" i="1"/>
  <c r="AN501" i="1"/>
  <c r="AM499" i="1"/>
  <c r="AN498" i="1"/>
  <c r="AM496" i="1"/>
  <c r="AN495" i="1"/>
  <c r="AM493" i="1"/>
  <c r="AN492" i="1"/>
  <c r="AM490" i="1"/>
  <c r="AN489" i="1"/>
  <c r="AM487" i="1"/>
  <c r="AN486" i="1"/>
  <c r="AM484" i="1"/>
  <c r="AN483" i="1"/>
  <c r="AN527" i="1"/>
  <c r="AM525" i="1"/>
  <c r="AN524" i="1"/>
  <c r="AM522" i="1"/>
  <c r="AN521" i="1"/>
  <c r="AM519" i="1"/>
  <c r="AN518" i="1"/>
  <c r="AM516" i="1"/>
  <c r="AN515" i="1"/>
  <c r="AM513" i="1"/>
  <c r="AN512" i="1"/>
  <c r="AM510" i="1"/>
  <c r="AN509" i="1"/>
  <c r="AM507" i="1"/>
  <c r="AN506" i="1"/>
  <c r="AM504" i="1"/>
  <c r="AN503" i="1"/>
  <c r="AM501" i="1"/>
  <c r="AN500" i="1"/>
  <c r="AM498" i="1"/>
  <c r="AN497" i="1"/>
  <c r="AM495" i="1"/>
  <c r="AN494" i="1"/>
  <c r="AM492" i="1"/>
  <c r="AN491" i="1"/>
  <c r="AM489" i="1"/>
  <c r="AN488" i="1"/>
  <c r="AM486" i="1"/>
  <c r="AN485" i="1"/>
  <c r="AM483" i="1"/>
  <c r="AN480" i="1"/>
  <c r="AN477" i="1"/>
  <c r="AM527" i="1"/>
  <c r="AN526" i="1"/>
  <c r="AM524" i="1"/>
  <c r="AN523" i="1"/>
  <c r="AM521" i="1"/>
  <c r="AN520" i="1"/>
  <c r="AM518" i="1"/>
  <c r="AN517" i="1"/>
  <c r="AM515" i="1"/>
  <c r="AN514" i="1"/>
  <c r="AM512" i="1"/>
  <c r="AN511" i="1"/>
  <c r="AM509" i="1"/>
  <c r="AN508" i="1"/>
  <c r="AM506" i="1"/>
  <c r="AN505" i="1"/>
  <c r="AM503" i="1"/>
  <c r="AN502" i="1"/>
  <c r="AM500" i="1"/>
  <c r="AN499" i="1"/>
  <c r="AM497" i="1"/>
  <c r="AN496" i="1"/>
  <c r="AM494" i="1"/>
  <c r="AN493" i="1"/>
  <c r="AM491" i="1"/>
  <c r="AN490" i="1"/>
  <c r="AM488" i="1"/>
  <c r="AN487" i="1"/>
  <c r="AM485" i="1"/>
  <c r="AN484" i="1"/>
  <c r="AN482" i="1"/>
  <c r="AN479" i="1"/>
  <c r="AN476" i="1"/>
  <c r="BQ328" i="1"/>
  <c r="BQ325" i="1"/>
  <c r="BQ322" i="1"/>
  <c r="BQ319" i="1"/>
  <c r="BQ316" i="1"/>
  <c r="BQ313" i="1"/>
  <c r="BQ312" i="1"/>
  <c r="BQ311" i="1"/>
  <c r="BQ310" i="1"/>
  <c r="BQ309" i="1"/>
  <c r="BQ308" i="1"/>
  <c r="BQ307" i="1"/>
  <c r="BQ306" i="1"/>
  <c r="BQ305" i="1"/>
  <c r="BQ304" i="1"/>
  <c r="BQ301" i="1"/>
  <c r="BQ298" i="1"/>
  <c r="BQ295" i="1"/>
  <c r="BQ292" i="1"/>
  <c r="BQ289" i="1"/>
  <c r="BQ286" i="1"/>
  <c r="BQ283" i="1"/>
  <c r="BQ280" i="1"/>
  <c r="BQ277" i="1"/>
  <c r="BQ274" i="1"/>
  <c r="BQ271" i="1"/>
  <c r="BQ268" i="1"/>
  <c r="BQ267" i="1"/>
  <c r="BQ266" i="1"/>
  <c r="BQ265" i="1"/>
  <c r="BQ264" i="1"/>
  <c r="BQ262" i="1"/>
  <c r="BQ261" i="1"/>
  <c r="BQ260" i="1"/>
  <c r="BQ259" i="1"/>
  <c r="BQ258" i="1"/>
  <c r="BQ257" i="1"/>
  <c r="BQ256" i="1"/>
  <c r="BQ255" i="1"/>
  <c r="BQ234" i="1"/>
  <c r="BQ254" i="1"/>
  <c r="BQ253" i="1"/>
  <c r="BQ252" i="1"/>
  <c r="BQ251" i="1"/>
  <c r="BQ250" i="1"/>
  <c r="BQ249" i="1"/>
  <c r="BQ248" i="1"/>
  <c r="BQ247" i="1"/>
  <c r="BQ246" i="1"/>
  <c r="BQ245" i="1"/>
  <c r="BQ244" i="1"/>
  <c r="BQ241" i="1"/>
  <c r="BQ238" i="1"/>
  <c r="BQ235" i="1"/>
  <c r="BQ242" i="1"/>
  <c r="BQ239" i="1"/>
  <c r="BQ236" i="1"/>
  <c r="BQ197" i="1"/>
  <c r="BQ184" i="1"/>
  <c r="BQ185" i="1"/>
  <c r="BQ177" i="1"/>
  <c r="BQ176" i="1"/>
  <c r="BQ175" i="1"/>
  <c r="BQ174" i="1"/>
  <c r="BQ173" i="1"/>
  <c r="BQ172" i="1"/>
  <c r="BQ171" i="1"/>
  <c r="BQ170" i="1"/>
  <c r="BQ169" i="1"/>
  <c r="BQ162" i="1"/>
  <c r="BQ161" i="1"/>
  <c r="BQ160" i="1"/>
  <c r="BQ159" i="1"/>
  <c r="BQ158" i="1"/>
  <c r="BQ157" i="1"/>
  <c r="BQ156" i="1"/>
  <c r="BQ155" i="1"/>
  <c r="BQ154" i="1"/>
  <c r="BQ153" i="1"/>
  <c r="BQ152" i="1"/>
  <c r="BQ151" i="1"/>
  <c r="BQ150" i="1"/>
  <c r="BQ149" i="1"/>
  <c r="BQ148" i="1"/>
  <c r="BQ147" i="1"/>
  <c r="BQ146" i="1"/>
  <c r="BQ145" i="1"/>
  <c r="BQ144" i="1"/>
  <c r="BQ143" i="1"/>
  <c r="BQ142" i="1"/>
  <c r="BQ141" i="1"/>
  <c r="BQ140" i="1"/>
  <c r="BQ139" i="1"/>
  <c r="BQ138" i="1"/>
  <c r="BQ137" i="1"/>
  <c r="BQ136" i="1"/>
  <c r="BQ135" i="1"/>
  <c r="BQ134" i="1"/>
  <c r="BQ133" i="1"/>
  <c r="BQ132" i="1"/>
  <c r="BQ131" i="1"/>
  <c r="BQ130" i="1"/>
  <c r="BQ129" i="1"/>
  <c r="BQ128" i="1"/>
  <c r="BQ127" i="1"/>
  <c r="BQ126" i="1"/>
  <c r="BQ125" i="1"/>
  <c r="BQ124" i="1"/>
  <c r="BQ123" i="1"/>
  <c r="BQ122" i="1"/>
  <c r="BQ121" i="1"/>
  <c r="BQ120" i="1"/>
  <c r="BQ119" i="1"/>
  <c r="BQ118" i="1"/>
  <c r="BQ117" i="1"/>
  <c r="BQ116" i="1"/>
  <c r="BQ115" i="1"/>
  <c r="BQ114" i="1"/>
  <c r="BQ105" i="1"/>
  <c r="BQ102" i="1"/>
  <c r="BQ101" i="1"/>
  <c r="BQ100" i="1"/>
  <c r="BQ99" i="1"/>
  <c r="BQ98" i="1"/>
  <c r="BQ97" i="1"/>
  <c r="BQ93" i="1"/>
  <c r="BQ92" i="1"/>
  <c r="BQ91" i="1"/>
  <c r="BQ90" i="1"/>
  <c r="BQ89" i="1"/>
  <c r="BQ88" i="1"/>
  <c r="BQ87" i="1"/>
  <c r="BQ86" i="1"/>
  <c r="BQ84" i="1"/>
  <c r="BQ83" i="1"/>
  <c r="BQ82" i="1"/>
  <c r="BQ81" i="1"/>
  <c r="BQ80" i="1"/>
  <c r="BQ79" i="1"/>
  <c r="BQ78" i="1"/>
  <c r="BQ77" i="1"/>
  <c r="BQ76" i="1"/>
  <c r="BQ75" i="1"/>
  <c r="BQ74" i="1"/>
  <c r="BQ73" i="1"/>
  <c r="BQ72" i="1"/>
  <c r="BQ71" i="1"/>
  <c r="BQ70" i="1"/>
  <c r="BQ69" i="1"/>
  <c r="BQ68" i="1"/>
  <c r="BQ67" i="1"/>
  <c r="BQ66" i="1"/>
  <c r="BQ65" i="1"/>
  <c r="BQ63" i="1"/>
  <c r="BQ62" i="1"/>
  <c r="BQ61" i="1"/>
  <c r="BQ58" i="1"/>
  <c r="BQ56" i="1"/>
  <c r="BQ55" i="1"/>
  <c r="BQ54" i="1"/>
  <c r="BQ50" i="1"/>
  <c r="BQ49" i="1"/>
  <c r="BQ46" i="1"/>
  <c r="BQ45" i="1"/>
  <c r="BQ44" i="1"/>
  <c r="BQ41" i="1"/>
  <c r="BQ37" i="1"/>
  <c r="BQ36" i="1"/>
  <c r="BQ35" i="1"/>
  <c r="BQ34" i="1"/>
  <c r="BQ33" i="1"/>
  <c r="BQ32" i="1"/>
  <c r="BQ31" i="1"/>
  <c r="BQ30" i="1"/>
  <c r="BQ29" i="1"/>
  <c r="BQ28" i="1"/>
  <c r="BQ27" i="1"/>
  <c r="BQ25" i="1"/>
  <c r="BQ24" i="1"/>
  <c r="BQ23" i="1"/>
  <c r="BQ22" i="1"/>
  <c r="BQ21" i="1"/>
  <c r="BQ20" i="1"/>
  <c r="BQ19" i="1"/>
  <c r="BQ18" i="1"/>
  <c r="BQ16" i="1"/>
  <c r="BQ15" i="1"/>
  <c r="BQ14" i="1"/>
  <c r="BQ13" i="1"/>
  <c r="BQ10" i="1"/>
  <c r="BQ9" i="1"/>
  <c r="BQ8" i="1"/>
  <c r="BQ7" i="1"/>
  <c r="BQ712" i="1"/>
  <c r="BQ710" i="1"/>
  <c r="BQ704" i="1"/>
  <c r="BQ720" i="1"/>
  <c r="BQ719" i="1"/>
  <c r="BQ706" i="1"/>
  <c r="BQ705" i="1"/>
  <c r="BQ728" i="1"/>
  <c r="BQ709" i="1"/>
  <c r="AM647" i="1"/>
  <c r="AM644" i="1"/>
  <c r="AM638" i="1"/>
  <c r="AM635" i="1"/>
  <c r="AM632" i="1"/>
  <c r="AM629" i="1"/>
  <c r="AM626" i="1"/>
  <c r="AM623" i="1"/>
  <c r="AM620" i="1"/>
  <c r="AM617" i="1"/>
  <c r="AM614" i="1"/>
  <c r="AM611" i="1"/>
  <c r="AM608" i="1"/>
  <c r="AM605" i="1"/>
  <c r="AM602" i="1"/>
  <c r="AM599" i="1"/>
  <c r="AM596" i="1"/>
  <c r="AM593" i="1"/>
  <c r="AM590" i="1"/>
  <c r="AM587" i="1"/>
  <c r="AM584" i="1"/>
  <c r="AM581" i="1"/>
  <c r="AM578" i="1"/>
  <c r="AM575" i="1"/>
  <c r="AM648" i="1"/>
  <c r="AM645" i="1"/>
  <c r="AM639" i="1"/>
  <c r="AM636" i="1"/>
  <c r="AM633" i="1"/>
  <c r="AM630" i="1"/>
  <c r="AM627" i="1"/>
  <c r="AM624" i="1"/>
  <c r="AM621" i="1"/>
  <c r="AM618" i="1"/>
  <c r="AM615" i="1"/>
  <c r="AM612" i="1"/>
  <c r="AM609" i="1"/>
  <c r="AM606" i="1"/>
  <c r="AM603" i="1"/>
  <c r="AM600" i="1"/>
  <c r="AM597" i="1"/>
  <c r="AM594" i="1"/>
  <c r="AM591" i="1"/>
  <c r="AM588" i="1"/>
  <c r="AM585" i="1"/>
  <c r="AM582" i="1"/>
  <c r="AM579" i="1"/>
  <c r="AM576" i="1"/>
  <c r="AM729" i="1"/>
  <c r="AM655" i="1"/>
  <c r="AM649" i="1"/>
  <c r="AM646" i="1"/>
  <c r="AM643" i="1"/>
  <c r="AM640" i="1"/>
  <c r="AM637" i="1"/>
  <c r="AM634" i="1"/>
  <c r="AM631" i="1"/>
  <c r="AM628" i="1"/>
  <c r="AM625" i="1"/>
  <c r="AM622" i="1"/>
  <c r="AM619" i="1"/>
  <c r="AM616" i="1"/>
  <c r="AM613" i="1"/>
  <c r="AM610" i="1"/>
  <c r="AM607" i="1"/>
  <c r="AM604" i="1"/>
  <c r="AM601" i="1"/>
  <c r="AM598" i="1"/>
  <c r="AM595" i="1"/>
  <c r="AM592" i="1"/>
  <c r="AM589" i="1"/>
  <c r="AM586" i="1"/>
  <c r="AM583" i="1"/>
  <c r="AM580" i="1"/>
  <c r="AM577" i="1"/>
  <c r="AM574" i="1"/>
  <c r="AN587" i="1"/>
  <c r="AN574" i="1"/>
  <c r="AN591" i="1"/>
  <c r="AN589" i="1"/>
  <c r="AN612" i="1"/>
  <c r="AN592" i="1"/>
  <c r="AN585" i="1"/>
  <c r="AN579" i="1"/>
  <c r="AN578" i="1"/>
  <c r="AN577" i="1"/>
  <c r="AN613" i="1"/>
  <c r="AN593" i="1"/>
  <c r="AN590" i="1"/>
  <c r="AN588" i="1"/>
  <c r="AN584" i="1"/>
  <c r="AN583" i="1"/>
  <c r="AN581" i="1"/>
  <c r="AN580" i="1"/>
  <c r="AN729" i="1"/>
  <c r="AN609" i="1"/>
  <c r="AN586" i="1"/>
  <c r="AN582" i="1"/>
  <c r="AN576" i="1"/>
  <c r="AN575" i="1"/>
  <c r="AN621" i="1"/>
  <c r="AN620" i="1"/>
  <c r="AN615" i="1"/>
  <c r="AN617" i="1"/>
  <c r="AN611" i="1"/>
  <c r="AN610" i="1"/>
  <c r="AN603" i="1"/>
  <c r="AN601" i="1"/>
  <c r="AN619" i="1"/>
  <c r="AN616" i="1"/>
  <c r="AN606" i="1"/>
  <c r="AN604" i="1"/>
  <c r="AN597" i="1"/>
  <c r="AN594" i="1"/>
  <c r="AN618" i="1"/>
  <c r="AN614" i="1"/>
  <c r="AN608" i="1"/>
  <c r="AN607" i="1"/>
  <c r="AN600" i="1"/>
  <c r="AN598" i="1"/>
  <c r="AN595" i="1"/>
  <c r="AN605" i="1"/>
  <c r="AN602" i="1"/>
  <c r="AN599" i="1"/>
  <c r="AN596" i="1"/>
  <c r="AN625" i="1"/>
  <c r="AN622" i="1"/>
  <c r="AN624" i="1"/>
  <c r="AN623" i="1"/>
  <c r="AN635" i="1"/>
  <c r="AN633" i="1"/>
  <c r="AN626" i="1"/>
  <c r="AN638" i="1"/>
  <c r="AN636" i="1"/>
  <c r="AN629" i="1"/>
  <c r="AN627" i="1"/>
  <c r="AN670" i="1"/>
  <c r="AN639" i="1"/>
  <c r="AN632" i="1"/>
  <c r="AN630" i="1"/>
  <c r="AN640" i="1"/>
  <c r="AN637" i="1"/>
  <c r="AN634" i="1"/>
  <c r="AN631" i="1"/>
  <c r="AN628" i="1"/>
  <c r="AN668" i="1"/>
  <c r="AN667" i="1"/>
  <c r="AN671" i="1"/>
  <c r="AN665" i="1"/>
  <c r="BQ718" i="1"/>
  <c r="BQ717" i="1"/>
  <c r="BQ716" i="1"/>
  <c r="BQ715" i="1"/>
  <c r="BQ714" i="1"/>
  <c r="BQ713" i="1"/>
  <c r="BQ708" i="1"/>
  <c r="BQ707" i="1"/>
  <c r="BQ727" i="1"/>
  <c r="BQ726" i="1"/>
  <c r="BQ725" i="1"/>
  <c r="BQ724" i="1"/>
  <c r="BQ723" i="1"/>
  <c r="BQ722" i="1"/>
  <c r="BQ721" i="1"/>
  <c r="BQ711" i="1"/>
  <c r="AN681" i="1"/>
  <c r="AN678" i="1"/>
  <c r="AN675" i="1"/>
  <c r="AN680" i="1"/>
  <c r="AN677" i="1"/>
  <c r="AN679" i="1"/>
  <c r="AN676" i="1"/>
  <c r="AN674" i="1"/>
  <c r="AN673" i="1"/>
  <c r="AN728" i="1"/>
  <c r="AN727" i="1"/>
  <c r="AN726" i="1"/>
  <c r="AN725" i="1"/>
  <c r="AN724" i="1"/>
  <c r="AN723" i="1"/>
  <c r="AN722" i="1"/>
  <c r="AN721" i="1"/>
  <c r="AN720" i="1"/>
  <c r="AN719" i="1"/>
  <c r="AN718" i="1"/>
  <c r="AN717" i="1"/>
  <c r="AN716" i="1"/>
  <c r="AN715" i="1"/>
  <c r="AN714" i="1"/>
  <c r="AN713" i="1"/>
  <c r="AN712" i="1"/>
  <c r="AN711" i="1"/>
  <c r="AN710" i="1"/>
  <c r="AN709" i="1"/>
  <c r="AN708" i="1"/>
  <c r="AN707" i="1"/>
  <c r="AN706" i="1"/>
  <c r="AN705" i="1"/>
  <c r="AN704" i="1"/>
  <c r="AN703" i="1"/>
  <c r="AN702" i="1"/>
  <c r="AN701" i="1"/>
  <c r="AN700" i="1"/>
  <c r="AN699" i="1"/>
  <c r="AN698" i="1"/>
  <c r="AN697" i="1"/>
  <c r="AN696" i="1"/>
  <c r="AN695" i="1"/>
  <c r="AN694" i="1"/>
  <c r="AN693" i="1"/>
  <c r="AN692" i="1"/>
  <c r="AN691" i="1"/>
  <c r="AN690" i="1"/>
  <c r="AN689" i="1"/>
  <c r="AN688" i="1"/>
  <c r="AN687" i="1"/>
  <c r="AN686" i="1"/>
  <c r="AN685" i="1"/>
  <c r="AN684" i="1"/>
  <c r="AN683" i="1"/>
  <c r="AN682" i="1"/>
  <c r="AN672" i="1"/>
  <c r="AN669" i="1"/>
  <c r="AN666" i="1"/>
  <c r="AN664" i="1"/>
  <c r="AN663" i="1"/>
  <c r="AN662" i="1"/>
  <c r="AN661" i="1"/>
  <c r="AN660" i="1"/>
  <c r="AN659" i="1"/>
  <c r="AN658" i="1"/>
  <c r="AN657" i="1"/>
  <c r="AN656" i="1"/>
  <c r="AN655" i="1"/>
  <c r="AN654" i="1"/>
  <c r="AN653" i="1"/>
  <c r="AN652" i="1"/>
  <c r="AN651" i="1"/>
  <c r="AN650" i="1"/>
  <c r="AN649" i="1"/>
  <c r="AN648" i="1"/>
  <c r="AN647" i="1"/>
  <c r="AN646" i="1"/>
  <c r="AN645" i="1"/>
  <c r="AN644" i="1"/>
  <c r="AN643" i="1"/>
  <c r="AN642" i="1"/>
  <c r="AN641" i="1"/>
  <c r="AM728" i="1"/>
  <c r="AM727" i="1"/>
  <c r="AM726" i="1"/>
  <c r="AM725" i="1"/>
  <c r="AM724" i="1"/>
  <c r="AM723" i="1"/>
  <c r="AM722" i="1"/>
  <c r="AM721" i="1"/>
  <c r="AM720" i="1"/>
  <c r="AM719" i="1"/>
  <c r="AM718" i="1"/>
  <c r="AM717" i="1"/>
  <c r="AM716" i="1"/>
  <c r="AM715" i="1"/>
  <c r="AM714" i="1"/>
  <c r="AM713" i="1"/>
  <c r="AM712" i="1"/>
  <c r="AM711" i="1"/>
  <c r="AM710" i="1"/>
  <c r="AM709" i="1"/>
  <c r="AM708" i="1"/>
  <c r="AM707" i="1"/>
  <c r="AM706" i="1"/>
  <c r="AM705" i="1"/>
  <c r="AM703" i="1"/>
  <c r="AM702" i="1"/>
  <c r="AM701" i="1"/>
  <c r="AM700" i="1"/>
  <c r="AM699" i="1"/>
  <c r="AM698" i="1"/>
  <c r="AM697" i="1"/>
  <c r="AM696" i="1"/>
  <c r="AM695" i="1"/>
  <c r="AM694" i="1"/>
  <c r="AM693" i="1"/>
  <c r="AM692" i="1"/>
  <c r="AM691" i="1"/>
  <c r="AM690" i="1"/>
  <c r="AM689" i="1"/>
  <c r="AM688" i="1"/>
  <c r="AM687" i="1"/>
  <c r="AM686" i="1"/>
  <c r="AM685" i="1"/>
  <c r="AM684" i="1"/>
  <c r="AM683" i="1"/>
  <c r="AM682" i="1"/>
  <c r="AM681" i="1"/>
  <c r="AM680" i="1"/>
  <c r="AM679" i="1"/>
  <c r="AM678" i="1"/>
  <c r="AM677" i="1"/>
  <c r="AM676" i="1"/>
  <c r="AM675" i="1"/>
  <c r="AM674" i="1"/>
  <c r="AM673" i="1"/>
  <c r="AM672" i="1"/>
  <c r="AM671" i="1"/>
  <c r="AM670" i="1"/>
  <c r="AM669" i="1"/>
  <c r="AM668" i="1"/>
  <c r="AM667" i="1"/>
  <c r="AM666" i="1"/>
  <c r="AM665" i="1"/>
  <c r="AM664" i="1"/>
  <c r="AM663" i="1"/>
  <c r="AM662" i="1"/>
  <c r="AM661" i="1"/>
  <c r="AM660" i="1"/>
  <c r="AM659" i="1"/>
  <c r="AM658" i="1"/>
  <c r="AM657" i="1"/>
  <c r="AM656" i="1"/>
  <c r="AM654" i="1"/>
  <c r="AM653" i="1"/>
  <c r="AM652" i="1"/>
  <c r="AM651" i="1"/>
  <c r="AM650" i="1"/>
  <c r="AM642" i="1"/>
  <c r="AM641" i="1"/>
  <c r="AM704" i="1"/>
  <c r="BQ729" i="1"/>
  <c r="BQ703" i="1"/>
  <c r="BQ702" i="1"/>
  <c r="BQ701" i="1"/>
  <c r="BQ700" i="1"/>
  <c r="BQ699" i="1"/>
  <c r="BQ698" i="1"/>
  <c r="BQ697" i="1"/>
  <c r="BQ696" i="1"/>
  <c r="BQ695" i="1"/>
  <c r="BQ694" i="1"/>
  <c r="BQ693" i="1"/>
  <c r="BQ692" i="1"/>
  <c r="BQ691" i="1"/>
  <c r="BQ690" i="1"/>
  <c r="BQ689" i="1"/>
  <c r="BQ688" i="1"/>
  <c r="BQ687" i="1"/>
  <c r="BQ686" i="1"/>
  <c r="BQ685" i="1"/>
  <c r="BQ684" i="1"/>
  <c r="BQ683" i="1"/>
  <c r="BQ682" i="1"/>
  <c r="BQ681" i="1"/>
  <c r="BQ680" i="1"/>
  <c r="BQ679" i="1"/>
  <c r="BQ678" i="1"/>
  <c r="BQ677" i="1"/>
  <c r="BQ676" i="1"/>
  <c r="BQ675" i="1"/>
  <c r="BQ674" i="1"/>
  <c r="BQ673" i="1"/>
  <c r="BQ672" i="1"/>
  <c r="BQ671" i="1"/>
  <c r="BQ670" i="1"/>
  <c r="BQ669" i="1"/>
  <c r="BQ668" i="1"/>
  <c r="BQ667" i="1"/>
  <c r="BQ666" i="1"/>
  <c r="BQ665" i="1"/>
  <c r="BQ663" i="1"/>
  <c r="BQ662" i="1"/>
  <c r="BQ653" i="1"/>
  <c r="BQ652" i="1"/>
  <c r="BQ650" i="1"/>
  <c r="BQ649" i="1"/>
  <c r="BQ645" i="1"/>
  <c r="BQ644" i="1"/>
  <c r="BQ643" i="1"/>
  <c r="BQ642" i="1"/>
  <c r="BQ641" i="1"/>
  <c r="BQ640" i="1"/>
  <c r="BQ664" i="1"/>
  <c r="BQ661" i="1"/>
  <c r="BQ660" i="1"/>
  <c r="BQ659" i="1"/>
  <c r="BQ658" i="1"/>
  <c r="BQ657" i="1"/>
  <c r="BQ656" i="1"/>
  <c r="BQ655" i="1"/>
  <c r="BQ654" i="1"/>
  <c r="BQ651" i="1"/>
  <c r="BQ648" i="1"/>
  <c r="BQ646" i="1"/>
  <c r="BQ647" i="1"/>
  <c r="BQ639" i="1"/>
  <c r="BQ638" i="1"/>
  <c r="BQ637" i="1"/>
  <c r="BQ636" i="1"/>
  <c r="BQ635" i="1"/>
  <c r="BQ634" i="1"/>
  <c r="BQ633" i="1"/>
  <c r="BQ632" i="1"/>
  <c r="BQ631" i="1"/>
  <c r="BQ630" i="1"/>
  <c r="BQ629" i="1"/>
  <c r="BQ628" i="1"/>
  <c r="BQ627" i="1"/>
  <c r="BQ626" i="1"/>
  <c r="BQ625" i="1"/>
  <c r="BQ624" i="1"/>
  <c r="BQ623" i="1"/>
  <c r="BQ622" i="1"/>
  <c r="BQ621" i="1"/>
  <c r="BQ620" i="1"/>
  <c r="BQ619" i="1"/>
  <c r="BQ618" i="1"/>
  <c r="BQ617" i="1"/>
  <c r="BQ616" i="1"/>
  <c r="BQ615" i="1"/>
  <c r="BQ614" i="1"/>
  <c r="BQ613" i="1"/>
  <c r="BQ612" i="1"/>
  <c r="BQ611" i="1"/>
  <c r="BQ610" i="1"/>
  <c r="BQ609" i="1"/>
  <c r="BQ608" i="1"/>
  <c r="BQ607" i="1"/>
  <c r="BQ606" i="1"/>
  <c r="BQ605" i="1"/>
  <c r="BQ604" i="1"/>
  <c r="BQ603" i="1"/>
  <c r="BQ602" i="1"/>
  <c r="BQ601" i="1"/>
  <c r="BQ600" i="1"/>
  <c r="BQ599" i="1"/>
  <c r="BQ598" i="1"/>
  <c r="BQ597" i="1"/>
  <c r="BQ596" i="1"/>
  <c r="BQ595" i="1"/>
  <c r="BQ594" i="1"/>
  <c r="BQ593" i="1"/>
  <c r="BQ592" i="1"/>
  <c r="BQ591" i="1"/>
  <c r="BQ590" i="1"/>
  <c r="BQ589" i="1"/>
  <c r="BQ588" i="1"/>
  <c r="BQ587" i="1"/>
  <c r="BQ586" i="1"/>
  <c r="BQ585" i="1"/>
  <c r="BQ584" i="1"/>
  <c r="BQ583" i="1"/>
  <c r="BQ582" i="1"/>
  <c r="BQ581" i="1"/>
  <c r="BQ580" i="1"/>
  <c r="BQ579" i="1"/>
  <c r="BQ578" i="1"/>
  <c r="BQ577" i="1"/>
  <c r="BQ576" i="1"/>
  <c r="BQ575" i="1"/>
  <c r="BQ574" i="1"/>
  <c r="BQ573" i="1"/>
  <c r="BQ572" i="1"/>
  <c r="BQ571" i="1"/>
  <c r="BQ570" i="1"/>
  <c r="BQ569" i="1"/>
  <c r="BQ568" i="1"/>
  <c r="BQ567" i="1"/>
  <c r="BQ566" i="1"/>
  <c r="BQ565" i="1"/>
  <c r="BQ564" i="1"/>
  <c r="BQ563" i="1"/>
  <c r="BQ562" i="1"/>
  <c r="BQ561" i="1"/>
  <c r="BQ560" i="1"/>
  <c r="BQ559" i="1"/>
  <c r="BQ558" i="1"/>
  <c r="BQ557" i="1"/>
  <c r="BQ556" i="1"/>
  <c r="BQ555" i="1"/>
  <c r="BQ554" i="1"/>
  <c r="BQ553" i="1"/>
  <c r="BQ552" i="1"/>
  <c r="BQ551" i="1"/>
  <c r="BQ550" i="1"/>
  <c r="BQ549" i="1"/>
  <c r="BQ548" i="1"/>
  <c r="BQ547" i="1"/>
  <c r="BQ546" i="1"/>
  <c r="BQ545" i="1"/>
  <c r="BQ544" i="1"/>
  <c r="BQ543" i="1"/>
  <c r="BQ542" i="1"/>
  <c r="BQ541" i="1"/>
  <c r="BQ540" i="1"/>
  <c r="BQ539" i="1"/>
  <c r="BQ538" i="1"/>
  <c r="BQ537" i="1"/>
  <c r="BQ536" i="1"/>
  <c r="BQ535" i="1"/>
  <c r="BQ534" i="1"/>
  <c r="BQ533" i="1"/>
  <c r="BQ532" i="1"/>
  <c r="BQ531" i="1"/>
  <c r="BQ530" i="1"/>
  <c r="BQ529" i="1"/>
  <c r="BQ528" i="1"/>
  <c r="D7" i="10"/>
  <c r="E3" i="11"/>
  <c r="AM547" i="1"/>
  <c r="AN528" i="1"/>
  <c r="AM551" i="1"/>
  <c r="AN543" i="1"/>
  <c r="AM536" i="1"/>
  <c r="AM533" i="1"/>
  <c r="AN560" i="1"/>
  <c r="AM545" i="1"/>
  <c r="AN540" i="1"/>
  <c r="AM539" i="1"/>
  <c r="AN534" i="1"/>
  <c r="AN533" i="1"/>
  <c r="AN531" i="1"/>
  <c r="AN567" i="1"/>
  <c r="AM566" i="1"/>
  <c r="AN564" i="1"/>
  <c r="AM563" i="1"/>
  <c r="AM572" i="1"/>
  <c r="AM569" i="1"/>
  <c r="AM565" i="1"/>
  <c r="AM560" i="1"/>
  <c r="AM557" i="1"/>
  <c r="AM554" i="1"/>
  <c r="AM548" i="1"/>
  <c r="AM542" i="1"/>
  <c r="AM530" i="1"/>
  <c r="AN552" i="1"/>
  <c r="AN570" i="1"/>
  <c r="AN555" i="1"/>
  <c r="AN573" i="1"/>
  <c r="AN561" i="1"/>
  <c r="AN558" i="1"/>
  <c r="AN549" i="1"/>
  <c r="AN546" i="1"/>
  <c r="AN537" i="1"/>
  <c r="AM573" i="1"/>
  <c r="AN571" i="1"/>
  <c r="AM570" i="1"/>
  <c r="AN568" i="1"/>
  <c r="AM567" i="1"/>
  <c r="AN565" i="1"/>
  <c r="AM564" i="1"/>
  <c r="AN562" i="1"/>
  <c r="AM561" i="1"/>
  <c r="AN559" i="1"/>
  <c r="AM558" i="1"/>
  <c r="AN556" i="1"/>
  <c r="AM555" i="1"/>
  <c r="AN553" i="1"/>
  <c r="AM552" i="1"/>
  <c r="AN550" i="1"/>
  <c r="AM549" i="1"/>
  <c r="AN547" i="1"/>
  <c r="AM546" i="1"/>
  <c r="AN544" i="1"/>
  <c r="AM543" i="1"/>
  <c r="AN541" i="1"/>
  <c r="AM540" i="1"/>
  <c r="AN538" i="1"/>
  <c r="AM537" i="1"/>
  <c r="AN535" i="1"/>
  <c r="AM534" i="1"/>
  <c r="AN532" i="1"/>
  <c r="AM531" i="1"/>
  <c r="AN529" i="1"/>
  <c r="AM528" i="1"/>
  <c r="AN572" i="1"/>
  <c r="AM571" i="1"/>
  <c r="AN569" i="1"/>
  <c r="AM568" i="1"/>
  <c r="AN566" i="1"/>
  <c r="AN563" i="1"/>
  <c r="AM562" i="1"/>
  <c r="AM559" i="1"/>
  <c r="AN557" i="1"/>
  <c r="AM556" i="1"/>
  <c r="AN554" i="1"/>
  <c r="AM553" i="1"/>
  <c r="AN551" i="1"/>
  <c r="AM550" i="1"/>
  <c r="AN548" i="1"/>
  <c r="AN545" i="1"/>
  <c r="AM544" i="1"/>
  <c r="AN542" i="1"/>
  <c r="AM541" i="1"/>
  <c r="AN539" i="1"/>
  <c r="AM538" i="1"/>
  <c r="AN536" i="1"/>
  <c r="AM535" i="1"/>
  <c r="AM532" i="1"/>
  <c r="AN530" i="1"/>
  <c r="AM529" i="1"/>
  <c r="P7" i="10"/>
  <c r="F3" i="12"/>
  <c r="G7" i="10"/>
  <c r="C7" i="10"/>
  <c r="V2" i="11"/>
  <c r="C16" i="9"/>
  <c r="C15" i="9"/>
  <c r="AL6" i="1"/>
  <c r="L107" i="10" l="1"/>
  <c r="L108" i="10"/>
  <c r="N110" i="10"/>
  <c r="L109" i="10"/>
  <c r="L114" i="10"/>
  <c r="L96" i="10"/>
  <c r="L97" i="10"/>
  <c r="N49" i="10"/>
  <c r="L46" i="10"/>
  <c r="N42" i="10"/>
  <c r="L51" i="10"/>
  <c r="N28" i="10"/>
  <c r="K56" i="10"/>
  <c r="N95" i="10"/>
  <c r="N111" i="10"/>
  <c r="N112" i="10"/>
  <c r="N113" i="10"/>
  <c r="N732" i="10"/>
  <c r="N60" i="10"/>
  <c r="N65" i="10"/>
  <c r="N39" i="10"/>
  <c r="N43" i="10"/>
  <c r="N11" i="10"/>
  <c r="N25" i="10"/>
  <c r="N35" i="10"/>
  <c r="K69" i="10"/>
  <c r="L44" i="10"/>
  <c r="N44" i="10"/>
  <c r="L83" i="10"/>
  <c r="N83" i="10"/>
  <c r="L24" i="10"/>
  <c r="N24" i="10"/>
  <c r="L41" i="10"/>
  <c r="N41" i="10"/>
  <c r="L539" i="10"/>
  <c r="N539" i="10"/>
  <c r="L554" i="10"/>
  <c r="N554" i="10"/>
  <c r="L556" i="10"/>
  <c r="N556" i="10"/>
  <c r="L574" i="10"/>
  <c r="N574" i="10"/>
  <c r="L549" i="10"/>
  <c r="N549" i="10"/>
  <c r="L573" i="10"/>
  <c r="N573" i="10"/>
  <c r="L552" i="10"/>
  <c r="N552" i="10"/>
  <c r="L705" i="10"/>
  <c r="N705" i="10"/>
  <c r="L651" i="10"/>
  <c r="N651" i="10"/>
  <c r="L654" i="10"/>
  <c r="N654" i="10"/>
  <c r="L658" i="10"/>
  <c r="N658" i="10"/>
  <c r="L661" i="10"/>
  <c r="N661" i="10"/>
  <c r="L664" i="10"/>
  <c r="N664" i="10"/>
  <c r="L667" i="10"/>
  <c r="N667" i="10"/>
  <c r="L670" i="10"/>
  <c r="N670" i="10"/>
  <c r="L673" i="10"/>
  <c r="N673" i="10"/>
  <c r="L676" i="10"/>
  <c r="N676" i="10"/>
  <c r="L679" i="10"/>
  <c r="N679" i="10"/>
  <c r="L682" i="10"/>
  <c r="N682" i="10"/>
  <c r="L685" i="10"/>
  <c r="N685" i="10"/>
  <c r="L688" i="10"/>
  <c r="N688" i="10"/>
  <c r="L691" i="10"/>
  <c r="N691" i="10"/>
  <c r="L694" i="10"/>
  <c r="N694" i="10"/>
  <c r="L697" i="10"/>
  <c r="N697" i="10"/>
  <c r="L700" i="10"/>
  <c r="N700" i="10"/>
  <c r="L703" i="10"/>
  <c r="N703" i="10"/>
  <c r="L707" i="10"/>
  <c r="N707" i="10"/>
  <c r="L710" i="10"/>
  <c r="N710" i="10"/>
  <c r="L713" i="10"/>
  <c r="N713" i="10"/>
  <c r="L716" i="10"/>
  <c r="N716" i="10"/>
  <c r="L719" i="10"/>
  <c r="N719" i="10"/>
  <c r="L722" i="10"/>
  <c r="N722" i="10"/>
  <c r="L725" i="10"/>
  <c r="N725" i="10"/>
  <c r="L728" i="10"/>
  <c r="N728" i="10"/>
  <c r="L575" i="10"/>
  <c r="N575" i="10"/>
  <c r="L584" i="10"/>
  <c r="N584" i="10"/>
  <c r="L593" i="10"/>
  <c r="N593" i="10"/>
  <c r="L602" i="10"/>
  <c r="N602" i="10"/>
  <c r="L611" i="10"/>
  <c r="N611" i="10"/>
  <c r="L620" i="10"/>
  <c r="N620" i="10"/>
  <c r="L629" i="10"/>
  <c r="N629" i="10"/>
  <c r="L638" i="10"/>
  <c r="N638" i="10"/>
  <c r="L647" i="10"/>
  <c r="N647" i="10"/>
  <c r="L730" i="10"/>
  <c r="N730" i="10"/>
  <c r="L583" i="10"/>
  <c r="N583" i="10"/>
  <c r="L592" i="10"/>
  <c r="N592" i="10"/>
  <c r="L601" i="10"/>
  <c r="N601" i="10"/>
  <c r="L610" i="10"/>
  <c r="N610" i="10"/>
  <c r="L619" i="10"/>
  <c r="N619" i="10"/>
  <c r="L628" i="10"/>
  <c r="N628" i="10"/>
  <c r="L637" i="10"/>
  <c r="N637" i="10"/>
  <c r="L649" i="10"/>
  <c r="N649" i="10"/>
  <c r="L582" i="10"/>
  <c r="N582" i="10"/>
  <c r="L591" i="10"/>
  <c r="N591" i="10"/>
  <c r="L600" i="10"/>
  <c r="N600" i="10"/>
  <c r="L609" i="10"/>
  <c r="N609" i="10"/>
  <c r="L618" i="10"/>
  <c r="N618" i="10"/>
  <c r="L627" i="10"/>
  <c r="N627" i="10"/>
  <c r="L636" i="10"/>
  <c r="N636" i="10"/>
  <c r="L648" i="10"/>
  <c r="N648" i="10"/>
  <c r="L486" i="10"/>
  <c r="N486" i="10"/>
  <c r="L495" i="10"/>
  <c r="N495" i="10"/>
  <c r="L504" i="10"/>
  <c r="N504" i="10"/>
  <c r="L513" i="10"/>
  <c r="N513" i="10"/>
  <c r="L522" i="10"/>
  <c r="N522" i="10"/>
  <c r="L487" i="10"/>
  <c r="N487" i="10"/>
  <c r="L496" i="10"/>
  <c r="N496" i="10"/>
  <c r="L505" i="10"/>
  <c r="N505" i="10"/>
  <c r="L514" i="10"/>
  <c r="N514" i="10"/>
  <c r="L523" i="10"/>
  <c r="N523" i="10"/>
  <c r="L491" i="10"/>
  <c r="N491" i="10"/>
  <c r="L500" i="10"/>
  <c r="N500" i="10"/>
  <c r="L506" i="10"/>
  <c r="N506" i="10"/>
  <c r="L515" i="10"/>
  <c r="N515" i="10"/>
  <c r="L524" i="10"/>
  <c r="N524" i="10"/>
  <c r="L288" i="10"/>
  <c r="N288" i="10"/>
  <c r="L253" i="10"/>
  <c r="N253" i="10"/>
  <c r="L235" i="10"/>
  <c r="N235" i="10"/>
  <c r="L196" i="10"/>
  <c r="N196" i="10"/>
  <c r="L198" i="10"/>
  <c r="N198" i="10"/>
  <c r="L201" i="10"/>
  <c r="N201" i="10"/>
  <c r="L194" i="10"/>
  <c r="N194" i="10"/>
  <c r="L174" i="10"/>
  <c r="N174" i="10"/>
  <c r="L165" i="10"/>
  <c r="N165" i="10"/>
  <c r="L180" i="10"/>
  <c r="N180" i="10"/>
  <c r="L172" i="10"/>
  <c r="N172" i="10"/>
  <c r="L185" i="10"/>
  <c r="N185" i="10"/>
  <c r="L182" i="10"/>
  <c r="N182" i="10"/>
  <c r="L175" i="10"/>
  <c r="N175" i="10"/>
  <c r="L167" i="10"/>
  <c r="N167" i="10"/>
  <c r="L157" i="10"/>
  <c r="N157" i="10"/>
  <c r="L158" i="10"/>
  <c r="N158" i="10"/>
  <c r="L148" i="10"/>
  <c r="N148" i="10"/>
  <c r="L154" i="10"/>
  <c r="N154" i="10"/>
  <c r="L163" i="10"/>
  <c r="N163" i="10"/>
  <c r="L166" i="10"/>
  <c r="N166" i="10"/>
  <c r="L168" i="10"/>
  <c r="N168" i="10"/>
  <c r="L189" i="10"/>
  <c r="N189" i="10"/>
  <c r="L203" i="10"/>
  <c r="N203" i="10"/>
  <c r="L205" i="10"/>
  <c r="N205" i="10"/>
  <c r="L207" i="10"/>
  <c r="N207" i="10"/>
  <c r="L212" i="10"/>
  <c r="N212" i="10"/>
  <c r="L214" i="10"/>
  <c r="N214" i="10"/>
  <c r="L216" i="10"/>
  <c r="N216" i="10"/>
  <c r="L219" i="10"/>
  <c r="N219" i="10"/>
  <c r="L222" i="10"/>
  <c r="N222" i="10"/>
  <c r="L225" i="10"/>
  <c r="N225" i="10"/>
  <c r="L228" i="10"/>
  <c r="N228" i="10"/>
  <c r="L231" i="10"/>
  <c r="N231" i="10"/>
  <c r="L233" i="10"/>
  <c r="N233" i="10"/>
  <c r="L240" i="10"/>
  <c r="N240" i="10"/>
  <c r="L243" i="10"/>
  <c r="N243" i="10"/>
  <c r="L245" i="10"/>
  <c r="N245" i="10"/>
  <c r="L252" i="10"/>
  <c r="N252" i="10"/>
  <c r="L254" i="10"/>
  <c r="N254" i="10"/>
  <c r="L258" i="10"/>
  <c r="N258" i="10"/>
  <c r="L263" i="10"/>
  <c r="N263" i="10"/>
  <c r="L265" i="10"/>
  <c r="N265" i="10"/>
  <c r="L270" i="10"/>
  <c r="N270" i="10"/>
  <c r="L273" i="10"/>
  <c r="N273" i="10"/>
  <c r="L276" i="10"/>
  <c r="N276" i="10"/>
  <c r="L279" i="10"/>
  <c r="N279" i="10"/>
  <c r="L282" i="10"/>
  <c r="N282" i="10"/>
  <c r="L287" i="10"/>
  <c r="N287" i="10"/>
  <c r="L289" i="10"/>
  <c r="N289" i="10"/>
  <c r="L291" i="10"/>
  <c r="N291" i="10"/>
  <c r="L294" i="10"/>
  <c r="N294" i="10"/>
  <c r="L297" i="10"/>
  <c r="N297" i="10"/>
  <c r="L300" i="10"/>
  <c r="N300" i="10"/>
  <c r="L303" i="10"/>
  <c r="N303" i="10"/>
  <c r="L306" i="10"/>
  <c r="N306" i="10"/>
  <c r="L309" i="10"/>
  <c r="N309" i="10"/>
  <c r="L312" i="10"/>
  <c r="N312" i="10"/>
  <c r="L315" i="10"/>
  <c r="N315" i="10"/>
  <c r="L318" i="10"/>
  <c r="N318" i="10"/>
  <c r="L321" i="10"/>
  <c r="N321" i="10"/>
  <c r="L324" i="10"/>
  <c r="N324" i="10"/>
  <c r="L327" i="10"/>
  <c r="N327" i="10"/>
  <c r="L330" i="10"/>
  <c r="N330" i="10"/>
  <c r="L333" i="10"/>
  <c r="N333" i="10"/>
  <c r="L336" i="10"/>
  <c r="N336" i="10"/>
  <c r="L341" i="10"/>
  <c r="N341" i="10"/>
  <c r="L344" i="10"/>
  <c r="N344" i="10"/>
  <c r="L347" i="10"/>
  <c r="N347" i="10"/>
  <c r="L350" i="10"/>
  <c r="N350" i="10"/>
  <c r="L353" i="10"/>
  <c r="N353" i="10"/>
  <c r="L356" i="10"/>
  <c r="N356" i="10"/>
  <c r="L359" i="10"/>
  <c r="N359" i="10"/>
  <c r="L362" i="10"/>
  <c r="N362" i="10"/>
  <c r="L365" i="10"/>
  <c r="N365" i="10"/>
  <c r="L368" i="10"/>
  <c r="N368" i="10"/>
  <c r="L371" i="10"/>
  <c r="N371" i="10"/>
  <c r="L374" i="10"/>
  <c r="N374" i="10"/>
  <c r="L377" i="10"/>
  <c r="N377" i="10"/>
  <c r="L380" i="10"/>
  <c r="N380" i="10"/>
  <c r="L383" i="10"/>
  <c r="N383" i="10"/>
  <c r="L386" i="10"/>
  <c r="N386" i="10"/>
  <c r="L389" i="10"/>
  <c r="N389" i="10"/>
  <c r="L392" i="10"/>
  <c r="N392" i="10"/>
  <c r="L395" i="10"/>
  <c r="N395" i="10"/>
  <c r="L398" i="10"/>
  <c r="N398" i="10"/>
  <c r="L401" i="10"/>
  <c r="N401" i="10"/>
  <c r="L404" i="10"/>
  <c r="N404" i="10"/>
  <c r="L407" i="10"/>
  <c r="N407" i="10"/>
  <c r="L410" i="10"/>
  <c r="N410" i="10"/>
  <c r="L413" i="10"/>
  <c r="N413" i="10"/>
  <c r="L416" i="10"/>
  <c r="N416" i="10"/>
  <c r="L419" i="10"/>
  <c r="N419" i="10"/>
  <c r="L422" i="10"/>
  <c r="N422" i="10"/>
  <c r="L425" i="10"/>
  <c r="N425" i="10"/>
  <c r="L428" i="10"/>
  <c r="N428" i="10"/>
  <c r="L431" i="10"/>
  <c r="N431" i="10"/>
  <c r="L434" i="10"/>
  <c r="N434" i="10"/>
  <c r="L437" i="10"/>
  <c r="N437" i="10"/>
  <c r="L440" i="10"/>
  <c r="N440" i="10"/>
  <c r="L443" i="10"/>
  <c r="N443" i="10"/>
  <c r="L446" i="10"/>
  <c r="N446" i="10"/>
  <c r="L449" i="10"/>
  <c r="N449" i="10"/>
  <c r="L452" i="10"/>
  <c r="N452" i="10"/>
  <c r="L455" i="10"/>
  <c r="N455" i="10"/>
  <c r="L458" i="10"/>
  <c r="N458" i="10"/>
  <c r="L461" i="10"/>
  <c r="N461" i="10"/>
  <c r="L464" i="10"/>
  <c r="N464" i="10"/>
  <c r="L467" i="10"/>
  <c r="N467" i="10"/>
  <c r="L470" i="10"/>
  <c r="N470" i="10"/>
  <c r="L473" i="10"/>
  <c r="N473" i="10"/>
  <c r="L476" i="10"/>
  <c r="N476" i="10"/>
  <c r="L478" i="10"/>
  <c r="N478" i="10"/>
  <c r="L480" i="10"/>
  <c r="N480" i="10"/>
  <c r="L153" i="10"/>
  <c r="N153" i="10"/>
  <c r="L132" i="10"/>
  <c r="N132" i="10"/>
  <c r="L141" i="10"/>
  <c r="N141" i="10"/>
  <c r="L130" i="10"/>
  <c r="N130" i="10"/>
  <c r="L140" i="10"/>
  <c r="N140" i="10"/>
  <c r="L142" i="10"/>
  <c r="N142" i="10"/>
  <c r="L145" i="10"/>
  <c r="N145" i="10"/>
  <c r="L146" i="10"/>
  <c r="N146" i="10"/>
  <c r="L115" i="10"/>
  <c r="N115" i="10"/>
  <c r="L106" i="10"/>
  <c r="N106" i="10"/>
  <c r="L98" i="10"/>
  <c r="N98" i="10"/>
  <c r="L124" i="10"/>
  <c r="N124" i="10"/>
  <c r="L103" i="10"/>
  <c r="N103" i="10"/>
  <c r="L116" i="10"/>
  <c r="N116" i="10"/>
  <c r="L119" i="10"/>
  <c r="N119" i="10"/>
  <c r="L126" i="10"/>
  <c r="N126" i="10"/>
  <c r="L86" i="10"/>
  <c r="N86" i="10"/>
  <c r="L88" i="10"/>
  <c r="N88" i="10"/>
  <c r="L90" i="10"/>
  <c r="N90" i="10"/>
  <c r="L81" i="10"/>
  <c r="N81" i="10"/>
  <c r="L75" i="10"/>
  <c r="N75" i="10"/>
  <c r="L77" i="10"/>
  <c r="N77" i="10"/>
  <c r="L15" i="10"/>
  <c r="N15" i="10"/>
  <c r="L70" i="10"/>
  <c r="N70" i="10"/>
  <c r="L9" i="10"/>
  <c r="N9" i="10"/>
  <c r="L29" i="10"/>
  <c r="N29" i="10"/>
  <c r="L71" i="10"/>
  <c r="N71" i="10"/>
  <c r="L26" i="10"/>
  <c r="N26" i="10"/>
  <c r="L59" i="10"/>
  <c r="N59" i="10"/>
  <c r="L72" i="10"/>
  <c r="N72" i="10"/>
  <c r="L63" i="10"/>
  <c r="N63" i="10"/>
  <c r="L67" i="10"/>
  <c r="N67" i="10"/>
  <c r="L55" i="10"/>
  <c r="N55" i="10"/>
  <c r="L17" i="10"/>
  <c r="N17" i="10"/>
  <c r="L56" i="10"/>
  <c r="N56" i="10"/>
  <c r="L731" i="10"/>
  <c r="N731" i="10"/>
  <c r="L61" i="10"/>
  <c r="N61" i="10"/>
  <c r="L538" i="10"/>
  <c r="N538" i="10"/>
  <c r="L547" i="10"/>
  <c r="N547" i="10"/>
  <c r="L565" i="10"/>
  <c r="N565" i="10"/>
  <c r="L561" i="10"/>
  <c r="N561" i="10"/>
  <c r="L567" i="10"/>
  <c r="N567" i="10"/>
  <c r="L534" i="10"/>
  <c r="N534" i="10"/>
  <c r="L530" i="10"/>
  <c r="N530" i="10"/>
  <c r="L536" i="10"/>
  <c r="N536" i="10"/>
  <c r="L545" i="10"/>
  <c r="N545" i="10"/>
  <c r="L551" i="10"/>
  <c r="N551" i="10"/>
  <c r="L560" i="10"/>
  <c r="N560" i="10"/>
  <c r="L572" i="10"/>
  <c r="N572" i="10"/>
  <c r="L535" i="10"/>
  <c r="N535" i="10"/>
  <c r="L544" i="10"/>
  <c r="N544" i="10"/>
  <c r="L553" i="10"/>
  <c r="N553" i="10"/>
  <c r="L562" i="10"/>
  <c r="N562" i="10"/>
  <c r="L571" i="10"/>
  <c r="N571" i="10"/>
  <c r="L531" i="10"/>
  <c r="N531" i="10"/>
  <c r="L555" i="10"/>
  <c r="N555" i="10"/>
  <c r="L566" i="10"/>
  <c r="N566" i="10"/>
  <c r="L564" i="10"/>
  <c r="N564" i="10"/>
  <c r="L546" i="10"/>
  <c r="N546" i="10"/>
  <c r="L537" i="10"/>
  <c r="N537" i="10"/>
  <c r="L642" i="10"/>
  <c r="N642" i="10"/>
  <c r="L652" i="10"/>
  <c r="N652" i="10"/>
  <c r="L655" i="10"/>
  <c r="N655" i="10"/>
  <c r="L659" i="10"/>
  <c r="N659" i="10"/>
  <c r="L662" i="10"/>
  <c r="N662" i="10"/>
  <c r="L665" i="10"/>
  <c r="N665" i="10"/>
  <c r="L668" i="10"/>
  <c r="N668" i="10"/>
  <c r="L671" i="10"/>
  <c r="N671" i="10"/>
  <c r="L674" i="10"/>
  <c r="N674" i="10"/>
  <c r="L677" i="10"/>
  <c r="N677" i="10"/>
  <c r="L680" i="10"/>
  <c r="N680" i="10"/>
  <c r="L683" i="10"/>
  <c r="N683" i="10"/>
  <c r="L686" i="10"/>
  <c r="N686" i="10"/>
  <c r="L689" i="10"/>
  <c r="N689" i="10"/>
  <c r="L692" i="10"/>
  <c r="N692" i="10"/>
  <c r="L695" i="10"/>
  <c r="N695" i="10"/>
  <c r="L698" i="10"/>
  <c r="N698" i="10"/>
  <c r="L701" i="10"/>
  <c r="N701" i="10"/>
  <c r="L704" i="10"/>
  <c r="N704" i="10"/>
  <c r="L708" i="10"/>
  <c r="N708" i="10"/>
  <c r="L711" i="10"/>
  <c r="N711" i="10"/>
  <c r="L714" i="10"/>
  <c r="N714" i="10"/>
  <c r="L717" i="10"/>
  <c r="N717" i="10"/>
  <c r="L720" i="10"/>
  <c r="N720" i="10"/>
  <c r="L723" i="10"/>
  <c r="N723" i="10"/>
  <c r="L726" i="10"/>
  <c r="N726" i="10"/>
  <c r="L729" i="10"/>
  <c r="N729" i="10"/>
  <c r="L578" i="10"/>
  <c r="N578" i="10"/>
  <c r="L587" i="10"/>
  <c r="N587" i="10"/>
  <c r="L596" i="10"/>
  <c r="N596" i="10"/>
  <c r="L605" i="10"/>
  <c r="N605" i="10"/>
  <c r="L614" i="10"/>
  <c r="N614" i="10"/>
  <c r="L623" i="10"/>
  <c r="N623" i="10"/>
  <c r="L632" i="10"/>
  <c r="N632" i="10"/>
  <c r="L641" i="10"/>
  <c r="N641" i="10"/>
  <c r="L650" i="10"/>
  <c r="N650" i="10"/>
  <c r="L577" i="10"/>
  <c r="N577" i="10"/>
  <c r="L586" i="10"/>
  <c r="N586" i="10"/>
  <c r="L595" i="10"/>
  <c r="N595" i="10"/>
  <c r="L604" i="10"/>
  <c r="N604" i="10"/>
  <c r="L613" i="10"/>
  <c r="N613" i="10"/>
  <c r="L622" i="10"/>
  <c r="N622" i="10"/>
  <c r="L631" i="10"/>
  <c r="N631" i="10"/>
  <c r="L640" i="10"/>
  <c r="N640" i="10"/>
  <c r="L576" i="10"/>
  <c r="N576" i="10"/>
  <c r="L585" i="10"/>
  <c r="N585" i="10"/>
  <c r="L594" i="10"/>
  <c r="N594" i="10"/>
  <c r="L603" i="10"/>
  <c r="N603" i="10"/>
  <c r="L612" i="10"/>
  <c r="N612" i="10"/>
  <c r="L621" i="10"/>
  <c r="N621" i="10"/>
  <c r="L630" i="10"/>
  <c r="N630" i="10"/>
  <c r="L639" i="10"/>
  <c r="N639" i="10"/>
  <c r="L492" i="10"/>
  <c r="N492" i="10"/>
  <c r="L501" i="10"/>
  <c r="N501" i="10"/>
  <c r="L510" i="10"/>
  <c r="N510" i="10"/>
  <c r="L519" i="10"/>
  <c r="N519" i="10"/>
  <c r="L528" i="10"/>
  <c r="N528" i="10"/>
  <c r="L484" i="10"/>
  <c r="N484" i="10"/>
  <c r="L493" i="10"/>
  <c r="N493" i="10"/>
  <c r="L502" i="10"/>
  <c r="N502" i="10"/>
  <c r="L511" i="10"/>
  <c r="N511" i="10"/>
  <c r="L520" i="10"/>
  <c r="N520" i="10"/>
  <c r="L488" i="10"/>
  <c r="N488" i="10"/>
  <c r="L497" i="10"/>
  <c r="N497" i="10"/>
  <c r="L512" i="10"/>
  <c r="N512" i="10"/>
  <c r="L521" i="10"/>
  <c r="N521" i="10"/>
  <c r="L264" i="10"/>
  <c r="N264" i="10"/>
  <c r="L267" i="10"/>
  <c r="N267" i="10"/>
  <c r="L261" i="10"/>
  <c r="N261" i="10"/>
  <c r="L257" i="10"/>
  <c r="N257" i="10"/>
  <c r="L256" i="10"/>
  <c r="N256" i="10"/>
  <c r="L197" i="10"/>
  <c r="N197" i="10"/>
  <c r="L177" i="10"/>
  <c r="N177" i="10"/>
  <c r="L179" i="10"/>
  <c r="N179" i="10"/>
  <c r="L193" i="10"/>
  <c r="N193" i="10"/>
  <c r="L181" i="10"/>
  <c r="N181" i="10"/>
  <c r="L187" i="10"/>
  <c r="N187" i="10"/>
  <c r="L184" i="10"/>
  <c r="N184" i="10"/>
  <c r="L152" i="10"/>
  <c r="N152" i="10"/>
  <c r="L160" i="10"/>
  <c r="N160" i="10"/>
  <c r="L173" i="10"/>
  <c r="N173" i="10"/>
  <c r="L183" i="10"/>
  <c r="N183" i="10"/>
  <c r="L202" i="10"/>
  <c r="N202" i="10"/>
  <c r="L204" i="10"/>
  <c r="N204" i="10"/>
  <c r="L209" i="10"/>
  <c r="N209" i="10"/>
  <c r="L211" i="10"/>
  <c r="N211" i="10"/>
  <c r="L213" i="10"/>
  <c r="N213" i="10"/>
  <c r="L218" i="10"/>
  <c r="N218" i="10"/>
  <c r="L221" i="10"/>
  <c r="N221" i="10"/>
  <c r="L224" i="10"/>
  <c r="N224" i="10"/>
  <c r="L227" i="10"/>
  <c r="N227" i="10"/>
  <c r="L230" i="10"/>
  <c r="N230" i="10"/>
  <c r="L237" i="10"/>
  <c r="N237" i="10"/>
  <c r="L239" i="10"/>
  <c r="N239" i="10"/>
  <c r="L242" i="10"/>
  <c r="N242" i="10"/>
  <c r="L249" i="10"/>
  <c r="N249" i="10"/>
  <c r="L251" i="10"/>
  <c r="N251" i="10"/>
  <c r="L260" i="10"/>
  <c r="N260" i="10"/>
  <c r="L262" i="10"/>
  <c r="N262" i="10"/>
  <c r="L269" i="10"/>
  <c r="N269" i="10"/>
  <c r="L272" i="10"/>
  <c r="N272" i="10"/>
  <c r="L275" i="10"/>
  <c r="N275" i="10"/>
  <c r="L278" i="10"/>
  <c r="N278" i="10"/>
  <c r="L281" i="10"/>
  <c r="N281" i="10"/>
  <c r="L284" i="10"/>
  <c r="N284" i="10"/>
  <c r="L286" i="10"/>
  <c r="N286" i="10"/>
  <c r="L293" i="10"/>
  <c r="N293" i="10"/>
  <c r="L296" i="10"/>
  <c r="N296" i="10"/>
  <c r="L299" i="10"/>
  <c r="N299" i="10"/>
  <c r="L302" i="10"/>
  <c r="N302" i="10"/>
  <c r="L305" i="10"/>
  <c r="N305" i="10"/>
  <c r="L308" i="10"/>
  <c r="N308" i="10"/>
  <c r="L311" i="10"/>
  <c r="N311" i="10"/>
  <c r="L314" i="10"/>
  <c r="N314" i="10"/>
  <c r="L317" i="10"/>
  <c r="N317" i="10"/>
  <c r="L320" i="10"/>
  <c r="N320" i="10"/>
  <c r="L323" i="10"/>
  <c r="N323" i="10"/>
  <c r="L326" i="10"/>
  <c r="N326" i="10"/>
  <c r="L329" i="10"/>
  <c r="N329" i="10"/>
  <c r="L332" i="10"/>
  <c r="N332" i="10"/>
  <c r="L335" i="10"/>
  <c r="N335" i="10"/>
  <c r="L338" i="10"/>
  <c r="N338" i="10"/>
  <c r="L340" i="10"/>
  <c r="N340" i="10"/>
  <c r="L343" i="10"/>
  <c r="N343" i="10"/>
  <c r="L346" i="10"/>
  <c r="N346" i="10"/>
  <c r="L349" i="10"/>
  <c r="N349" i="10"/>
  <c r="L352" i="10"/>
  <c r="N352" i="10"/>
  <c r="L355" i="10"/>
  <c r="N355" i="10"/>
  <c r="L358" i="10"/>
  <c r="N358" i="10"/>
  <c r="L361" i="10"/>
  <c r="N361" i="10"/>
  <c r="L364" i="10"/>
  <c r="N364" i="10"/>
  <c r="L367" i="10"/>
  <c r="N367" i="10"/>
  <c r="L370" i="10"/>
  <c r="N370" i="10"/>
  <c r="L373" i="10"/>
  <c r="N373" i="10"/>
  <c r="L376" i="10"/>
  <c r="N376" i="10"/>
  <c r="L379" i="10"/>
  <c r="N379" i="10"/>
  <c r="L382" i="10"/>
  <c r="N382" i="10"/>
  <c r="L385" i="10"/>
  <c r="N385" i="10"/>
  <c r="L388" i="10"/>
  <c r="N388" i="10"/>
  <c r="L391" i="10"/>
  <c r="N391" i="10"/>
  <c r="L394" i="10"/>
  <c r="N394" i="10"/>
  <c r="L397" i="10"/>
  <c r="N397" i="10"/>
  <c r="L400" i="10"/>
  <c r="N400" i="10"/>
  <c r="L403" i="10"/>
  <c r="N403" i="10"/>
  <c r="L406" i="10"/>
  <c r="N406" i="10"/>
  <c r="L409" i="10"/>
  <c r="N409" i="10"/>
  <c r="L412" i="10"/>
  <c r="N412" i="10"/>
  <c r="L415" i="10"/>
  <c r="N415" i="10"/>
  <c r="L418" i="10"/>
  <c r="N418" i="10"/>
  <c r="L421" i="10"/>
  <c r="N421" i="10"/>
  <c r="L424" i="10"/>
  <c r="N424" i="10"/>
  <c r="L427" i="10"/>
  <c r="N427" i="10"/>
  <c r="L430" i="10"/>
  <c r="N430" i="10"/>
  <c r="L433" i="10"/>
  <c r="N433" i="10"/>
  <c r="L436" i="10"/>
  <c r="N436" i="10"/>
  <c r="L439" i="10"/>
  <c r="N439" i="10"/>
  <c r="L442" i="10"/>
  <c r="N442" i="10"/>
  <c r="L445" i="10"/>
  <c r="N445" i="10"/>
  <c r="L448" i="10"/>
  <c r="N448" i="10"/>
  <c r="L451" i="10"/>
  <c r="N451" i="10"/>
  <c r="L454" i="10"/>
  <c r="N454" i="10"/>
  <c r="L457" i="10"/>
  <c r="N457" i="10"/>
  <c r="L460" i="10"/>
  <c r="N460" i="10"/>
  <c r="L463" i="10"/>
  <c r="N463" i="10"/>
  <c r="L466" i="10"/>
  <c r="N466" i="10"/>
  <c r="L469" i="10"/>
  <c r="N469" i="10"/>
  <c r="L472" i="10"/>
  <c r="N472" i="10"/>
  <c r="L475" i="10"/>
  <c r="N475" i="10"/>
  <c r="L479" i="10"/>
  <c r="N479" i="10"/>
  <c r="L481" i="10"/>
  <c r="N481" i="10"/>
  <c r="L483" i="10"/>
  <c r="N483" i="10"/>
  <c r="L156" i="10"/>
  <c r="N156" i="10"/>
  <c r="L135" i="10"/>
  <c r="N135" i="10"/>
  <c r="L127" i="10"/>
  <c r="N127" i="10"/>
  <c r="L143" i="10"/>
  <c r="N143" i="10"/>
  <c r="L137" i="10"/>
  <c r="N137" i="10"/>
  <c r="L131" i="10"/>
  <c r="N131" i="10"/>
  <c r="L99" i="10"/>
  <c r="N99" i="10"/>
  <c r="L118" i="10"/>
  <c r="N118" i="10"/>
  <c r="L136" i="10"/>
  <c r="N136" i="10"/>
  <c r="L120" i="10"/>
  <c r="N120" i="10"/>
  <c r="L84" i="10"/>
  <c r="N84" i="10"/>
  <c r="L87" i="10"/>
  <c r="N87" i="10"/>
  <c r="L89" i="10"/>
  <c r="N89" i="10"/>
  <c r="L91" i="10"/>
  <c r="N91" i="10"/>
  <c r="L80" i="10"/>
  <c r="N80" i="10"/>
  <c r="L82" i="10"/>
  <c r="N82" i="10"/>
  <c r="L78" i="10"/>
  <c r="N78" i="10"/>
  <c r="L54" i="10"/>
  <c r="N54" i="10"/>
  <c r="L73" i="10"/>
  <c r="N73" i="10"/>
  <c r="L16" i="10"/>
  <c r="N16" i="10"/>
  <c r="L31" i="10"/>
  <c r="N31" i="10"/>
  <c r="L74" i="10"/>
  <c r="N74" i="10"/>
  <c r="L69" i="10"/>
  <c r="N69" i="10"/>
  <c r="L40" i="10"/>
  <c r="N40" i="10"/>
  <c r="L52" i="10"/>
  <c r="N52" i="10"/>
  <c r="L33" i="10"/>
  <c r="N33" i="10"/>
  <c r="L34" i="10"/>
  <c r="N34" i="10"/>
  <c r="L66" i="10"/>
  <c r="N66" i="10"/>
  <c r="L21" i="10"/>
  <c r="N21" i="10"/>
  <c r="L50" i="10"/>
  <c r="N50" i="10"/>
  <c r="L36" i="10"/>
  <c r="N36" i="10"/>
  <c r="L533" i="10"/>
  <c r="N533" i="10"/>
  <c r="L529" i="10"/>
  <c r="N529" i="10"/>
  <c r="L542" i="10"/>
  <c r="N542" i="10"/>
  <c r="L557" i="10"/>
  <c r="N557" i="10"/>
  <c r="L563" i="10"/>
  <c r="N563" i="10"/>
  <c r="L569" i="10"/>
  <c r="N569" i="10"/>
  <c r="L532" i="10"/>
  <c r="N532" i="10"/>
  <c r="L541" i="10"/>
  <c r="N541" i="10"/>
  <c r="L550" i="10"/>
  <c r="N550" i="10"/>
  <c r="L559" i="10"/>
  <c r="N559" i="10"/>
  <c r="L568" i="10"/>
  <c r="N568" i="10"/>
  <c r="L543" i="10"/>
  <c r="N543" i="10"/>
  <c r="L558" i="10"/>
  <c r="N558" i="10"/>
  <c r="L570" i="10"/>
  <c r="N570" i="10"/>
  <c r="L540" i="10"/>
  <c r="N540" i="10"/>
  <c r="L548" i="10"/>
  <c r="N548" i="10"/>
  <c r="L643" i="10"/>
  <c r="N643" i="10"/>
  <c r="L653" i="10"/>
  <c r="N653" i="10"/>
  <c r="L657" i="10"/>
  <c r="N657" i="10"/>
  <c r="L660" i="10"/>
  <c r="N660" i="10"/>
  <c r="L663" i="10"/>
  <c r="N663" i="10"/>
  <c r="L666" i="10"/>
  <c r="N666" i="10"/>
  <c r="L669" i="10"/>
  <c r="N669" i="10"/>
  <c r="L672" i="10"/>
  <c r="N672" i="10"/>
  <c r="L675" i="10"/>
  <c r="N675" i="10"/>
  <c r="L678" i="10"/>
  <c r="N678" i="10"/>
  <c r="L681" i="10"/>
  <c r="N681" i="10"/>
  <c r="L684" i="10"/>
  <c r="N684" i="10"/>
  <c r="L687" i="10"/>
  <c r="N687" i="10"/>
  <c r="L690" i="10"/>
  <c r="N690" i="10"/>
  <c r="L693" i="10"/>
  <c r="N693" i="10"/>
  <c r="L696" i="10"/>
  <c r="N696" i="10"/>
  <c r="L699" i="10"/>
  <c r="N699" i="10"/>
  <c r="L702" i="10"/>
  <c r="N702" i="10"/>
  <c r="L706" i="10"/>
  <c r="N706" i="10"/>
  <c r="L709" i="10"/>
  <c r="N709" i="10"/>
  <c r="L712" i="10"/>
  <c r="N712" i="10"/>
  <c r="L715" i="10"/>
  <c r="N715" i="10"/>
  <c r="L718" i="10"/>
  <c r="N718" i="10"/>
  <c r="L721" i="10"/>
  <c r="N721" i="10"/>
  <c r="L724" i="10"/>
  <c r="N724" i="10"/>
  <c r="L727" i="10"/>
  <c r="N727" i="10"/>
  <c r="L581" i="10"/>
  <c r="N581" i="10"/>
  <c r="L590" i="10"/>
  <c r="N590" i="10"/>
  <c r="L599" i="10"/>
  <c r="N599" i="10"/>
  <c r="L608" i="10"/>
  <c r="N608" i="10"/>
  <c r="L617" i="10"/>
  <c r="N617" i="10"/>
  <c r="L626" i="10"/>
  <c r="N626" i="10"/>
  <c r="L635" i="10"/>
  <c r="N635" i="10"/>
  <c r="L644" i="10"/>
  <c r="N644" i="10"/>
  <c r="L656" i="10"/>
  <c r="N656" i="10"/>
  <c r="L580" i="10"/>
  <c r="N580" i="10"/>
  <c r="L589" i="10"/>
  <c r="N589" i="10"/>
  <c r="L598" i="10"/>
  <c r="N598" i="10"/>
  <c r="L607" i="10"/>
  <c r="N607" i="10"/>
  <c r="L616" i="10"/>
  <c r="N616" i="10"/>
  <c r="L625" i="10"/>
  <c r="N625" i="10"/>
  <c r="L634" i="10"/>
  <c r="N634" i="10"/>
  <c r="L646" i="10"/>
  <c r="N646" i="10"/>
  <c r="L579" i="10"/>
  <c r="N579" i="10"/>
  <c r="L588" i="10"/>
  <c r="N588" i="10"/>
  <c r="L597" i="10"/>
  <c r="N597" i="10"/>
  <c r="L606" i="10"/>
  <c r="N606" i="10"/>
  <c r="L615" i="10"/>
  <c r="N615" i="10"/>
  <c r="L624" i="10"/>
  <c r="N624" i="10"/>
  <c r="L633" i="10"/>
  <c r="N633" i="10"/>
  <c r="L645" i="10"/>
  <c r="N645" i="10"/>
  <c r="L489" i="10"/>
  <c r="N489" i="10"/>
  <c r="L498" i="10"/>
  <c r="N498" i="10"/>
  <c r="L507" i="10"/>
  <c r="N507" i="10"/>
  <c r="L516" i="10"/>
  <c r="N516" i="10"/>
  <c r="L525" i="10"/>
  <c r="N525" i="10"/>
  <c r="L490" i="10"/>
  <c r="N490" i="10"/>
  <c r="L499" i="10"/>
  <c r="N499" i="10"/>
  <c r="L508" i="10"/>
  <c r="N508" i="10"/>
  <c r="L517" i="10"/>
  <c r="N517" i="10"/>
  <c r="L526" i="10"/>
  <c r="N526" i="10"/>
  <c r="L485" i="10"/>
  <c r="N485" i="10"/>
  <c r="L494" i="10"/>
  <c r="N494" i="10"/>
  <c r="L509" i="10"/>
  <c r="N509" i="10"/>
  <c r="L518" i="10"/>
  <c r="N518" i="10"/>
  <c r="L527" i="10"/>
  <c r="N527" i="10"/>
  <c r="L290" i="10"/>
  <c r="N290" i="10"/>
  <c r="L285" i="10"/>
  <c r="N285" i="10"/>
  <c r="L250" i="10"/>
  <c r="N250" i="10"/>
  <c r="L232" i="10"/>
  <c r="N232" i="10"/>
  <c r="L244" i="10"/>
  <c r="N244" i="10"/>
  <c r="L247" i="10"/>
  <c r="N247" i="10"/>
  <c r="L199" i="10"/>
  <c r="N199" i="10"/>
  <c r="L195" i="10"/>
  <c r="N195" i="10"/>
  <c r="L162" i="10"/>
  <c r="N162" i="10"/>
  <c r="L238" i="10"/>
  <c r="N238" i="10"/>
  <c r="L171" i="10"/>
  <c r="N171" i="10"/>
  <c r="L170" i="10"/>
  <c r="N170" i="10"/>
  <c r="L191" i="10"/>
  <c r="N191" i="10"/>
  <c r="L200" i="10"/>
  <c r="N200" i="10"/>
  <c r="L188" i="10"/>
  <c r="N188" i="10"/>
  <c r="L178" i="10"/>
  <c r="N178" i="10"/>
  <c r="L159" i="10"/>
  <c r="N159" i="10"/>
  <c r="L164" i="10"/>
  <c r="N164" i="10"/>
  <c r="L147" i="10"/>
  <c r="N147" i="10"/>
  <c r="L151" i="10"/>
  <c r="N151" i="10"/>
  <c r="L149" i="10"/>
  <c r="N149" i="10"/>
  <c r="L155" i="10"/>
  <c r="N155" i="10"/>
  <c r="L161" i="10"/>
  <c r="N161" i="10"/>
  <c r="L169" i="10"/>
  <c r="N169" i="10"/>
  <c r="L176" i="10"/>
  <c r="N176" i="10"/>
  <c r="L186" i="10"/>
  <c r="N186" i="10"/>
  <c r="L190" i="10"/>
  <c r="N190" i="10"/>
  <c r="L192" i="10"/>
  <c r="N192" i="10"/>
  <c r="L206" i="10"/>
  <c r="N206" i="10"/>
  <c r="L208" i="10"/>
  <c r="N208" i="10"/>
  <c r="L210" i="10"/>
  <c r="N210" i="10"/>
  <c r="L215" i="10"/>
  <c r="N215" i="10"/>
  <c r="L217" i="10"/>
  <c r="N217" i="10"/>
  <c r="L220" i="10"/>
  <c r="N220" i="10"/>
  <c r="L223" i="10"/>
  <c r="N223" i="10"/>
  <c r="L226" i="10"/>
  <c r="N226" i="10"/>
  <c r="L229" i="10"/>
  <c r="N229" i="10"/>
  <c r="L234" i="10"/>
  <c r="N234" i="10"/>
  <c r="L236" i="10"/>
  <c r="N236" i="10"/>
  <c r="L241" i="10"/>
  <c r="N241" i="10"/>
  <c r="L246" i="10"/>
  <c r="N246" i="10"/>
  <c r="L248" i="10"/>
  <c r="N248" i="10"/>
  <c r="L255" i="10"/>
  <c r="N255" i="10"/>
  <c r="L259" i="10"/>
  <c r="N259" i="10"/>
  <c r="L266" i="10"/>
  <c r="N266" i="10"/>
  <c r="L268" i="10"/>
  <c r="N268" i="10"/>
  <c r="L271" i="10"/>
  <c r="N271" i="10"/>
  <c r="L274" i="10"/>
  <c r="N274" i="10"/>
  <c r="L277" i="10"/>
  <c r="N277" i="10"/>
  <c r="L280" i="10"/>
  <c r="N280" i="10"/>
  <c r="L283" i="10"/>
  <c r="N283" i="10"/>
  <c r="L292" i="10"/>
  <c r="N292" i="10"/>
  <c r="L295" i="10"/>
  <c r="N295" i="10"/>
  <c r="L298" i="10"/>
  <c r="N298" i="10"/>
  <c r="L301" i="10"/>
  <c r="N301" i="10"/>
  <c r="L304" i="10"/>
  <c r="N304" i="10"/>
  <c r="L307" i="10"/>
  <c r="N307" i="10"/>
  <c r="L310" i="10"/>
  <c r="N310" i="10"/>
  <c r="L313" i="10"/>
  <c r="N313" i="10"/>
  <c r="L316" i="10"/>
  <c r="N316" i="10"/>
  <c r="L319" i="10"/>
  <c r="N319" i="10"/>
  <c r="L322" i="10"/>
  <c r="N322" i="10"/>
  <c r="L325" i="10"/>
  <c r="N325" i="10"/>
  <c r="L328" i="10"/>
  <c r="N328" i="10"/>
  <c r="L331" i="10"/>
  <c r="N331" i="10"/>
  <c r="L334" i="10"/>
  <c r="N334" i="10"/>
  <c r="L337" i="10"/>
  <c r="N337" i="10"/>
  <c r="L339" i="10"/>
  <c r="N339" i="10"/>
  <c r="L342" i="10"/>
  <c r="N342" i="10"/>
  <c r="L345" i="10"/>
  <c r="N345" i="10"/>
  <c r="L348" i="10"/>
  <c r="N348" i="10"/>
  <c r="L351" i="10"/>
  <c r="N351" i="10"/>
  <c r="L354" i="10"/>
  <c r="N354" i="10"/>
  <c r="L357" i="10"/>
  <c r="N357" i="10"/>
  <c r="L360" i="10"/>
  <c r="N360" i="10"/>
  <c r="L363" i="10"/>
  <c r="N363" i="10"/>
  <c r="L366" i="10"/>
  <c r="N366" i="10"/>
  <c r="L369" i="10"/>
  <c r="N369" i="10"/>
  <c r="L372" i="10"/>
  <c r="N372" i="10"/>
  <c r="L375" i="10"/>
  <c r="N375" i="10"/>
  <c r="L378" i="10"/>
  <c r="N378" i="10"/>
  <c r="L381" i="10"/>
  <c r="N381" i="10"/>
  <c r="L384" i="10"/>
  <c r="N384" i="10"/>
  <c r="L387" i="10"/>
  <c r="N387" i="10"/>
  <c r="L390" i="10"/>
  <c r="N390" i="10"/>
  <c r="L393" i="10"/>
  <c r="N393" i="10"/>
  <c r="L396" i="10"/>
  <c r="N396" i="10"/>
  <c r="L399" i="10"/>
  <c r="N399" i="10"/>
  <c r="L402" i="10"/>
  <c r="N402" i="10"/>
  <c r="L405" i="10"/>
  <c r="N405" i="10"/>
  <c r="L408" i="10"/>
  <c r="N408" i="10"/>
  <c r="L411" i="10"/>
  <c r="N411" i="10"/>
  <c r="L414" i="10"/>
  <c r="N414" i="10"/>
  <c r="L417" i="10"/>
  <c r="N417" i="10"/>
  <c r="L420" i="10"/>
  <c r="N420" i="10"/>
  <c r="L423" i="10"/>
  <c r="N423" i="10"/>
  <c r="L426" i="10"/>
  <c r="N426" i="10"/>
  <c r="L429" i="10"/>
  <c r="N429" i="10"/>
  <c r="L432" i="10"/>
  <c r="N432" i="10"/>
  <c r="L435" i="10"/>
  <c r="N435" i="10"/>
  <c r="L438" i="10"/>
  <c r="N438" i="10"/>
  <c r="L441" i="10"/>
  <c r="N441" i="10"/>
  <c r="L444" i="10"/>
  <c r="N444" i="10"/>
  <c r="L447" i="10"/>
  <c r="N447" i="10"/>
  <c r="L450" i="10"/>
  <c r="N450" i="10"/>
  <c r="L453" i="10"/>
  <c r="N453" i="10"/>
  <c r="L456" i="10"/>
  <c r="N456" i="10"/>
  <c r="L459" i="10"/>
  <c r="N459" i="10"/>
  <c r="L462" i="10"/>
  <c r="N462" i="10"/>
  <c r="L465" i="10"/>
  <c r="N465" i="10"/>
  <c r="L468" i="10"/>
  <c r="N468" i="10"/>
  <c r="L471" i="10"/>
  <c r="N471" i="10"/>
  <c r="L474" i="10"/>
  <c r="N474" i="10"/>
  <c r="L477" i="10"/>
  <c r="N477" i="10"/>
  <c r="L482" i="10"/>
  <c r="N482" i="10"/>
  <c r="L503" i="10"/>
  <c r="N503" i="10"/>
  <c r="L129" i="10"/>
  <c r="N129" i="10"/>
  <c r="L138" i="10"/>
  <c r="N138" i="10"/>
  <c r="L128" i="10"/>
  <c r="N128" i="10"/>
  <c r="L134" i="10"/>
  <c r="N134" i="10"/>
  <c r="L144" i="10"/>
  <c r="N144" i="10"/>
  <c r="L150" i="10"/>
  <c r="N150" i="10"/>
  <c r="L102" i="10"/>
  <c r="N102" i="10"/>
  <c r="L133" i="10"/>
  <c r="N133" i="10"/>
  <c r="L94" i="10"/>
  <c r="N94" i="10"/>
  <c r="L117" i="10"/>
  <c r="N117" i="10"/>
  <c r="L101" i="10"/>
  <c r="N101" i="10"/>
  <c r="L121" i="10"/>
  <c r="N121" i="10"/>
  <c r="L139" i="10"/>
  <c r="N139" i="10"/>
  <c r="L125" i="10"/>
  <c r="N125" i="10"/>
  <c r="L93" i="10"/>
  <c r="N93" i="10"/>
  <c r="L122" i="10"/>
  <c r="N122" i="10"/>
  <c r="L92" i="10"/>
  <c r="N92" i="10"/>
  <c r="L100" i="10"/>
  <c r="N100" i="10"/>
  <c r="L123" i="10"/>
  <c r="N123" i="10"/>
  <c r="L85" i="10"/>
  <c r="N85" i="10"/>
  <c r="L79" i="10"/>
  <c r="N79" i="10"/>
  <c r="L76" i="10"/>
  <c r="N76" i="10"/>
  <c r="L13" i="10"/>
  <c r="N13" i="10"/>
  <c r="L45" i="10"/>
  <c r="N45" i="10"/>
  <c r="L53" i="10"/>
  <c r="N53" i="10"/>
  <c r="L22" i="10"/>
  <c r="N22" i="10"/>
  <c r="L68" i="10"/>
  <c r="N68" i="10"/>
  <c r="L57" i="10"/>
  <c r="N57" i="10"/>
  <c r="L23" i="10"/>
  <c r="N23" i="10"/>
  <c r="L14" i="10"/>
  <c r="N14" i="10"/>
  <c r="L64" i="10"/>
  <c r="N64" i="10"/>
  <c r="L62" i="10"/>
  <c r="N62" i="10"/>
  <c r="L18" i="10"/>
  <c r="N18" i="10"/>
  <c r="L30" i="10"/>
  <c r="N30" i="10"/>
  <c r="L32" i="10"/>
  <c r="N32" i="10"/>
  <c r="L38" i="10"/>
  <c r="N38" i="10"/>
  <c r="BC49" i="1" a="1"/>
  <c r="BC49" i="1" s="1"/>
  <c r="BC45" i="1" a="1"/>
  <c r="BC45" i="1" s="1"/>
  <c r="BC32" i="1" a="1"/>
  <c r="BC32" i="1" s="1"/>
  <c r="BC21" i="1" a="1"/>
  <c r="BC21" i="1" s="1"/>
  <c r="BC9" i="1" a="1"/>
  <c r="BC9" i="1" s="1"/>
  <c r="BC44" i="1" a="1"/>
  <c r="BC44" i="1" s="1"/>
  <c r="BC52" i="1" a="1"/>
  <c r="BC52" i="1" s="1"/>
  <c r="BC37" i="1" a="1"/>
  <c r="BC37" i="1" s="1"/>
  <c r="BC35" i="1" a="1"/>
  <c r="BC35" i="1" s="1"/>
  <c r="BC30" i="1" a="1"/>
  <c r="BC30" i="1" s="1"/>
  <c r="BC28" i="1" a="1"/>
  <c r="BC28" i="1" s="1"/>
  <c r="BC16" i="1" a="1"/>
  <c r="BC16" i="1" s="1"/>
  <c r="BC8" i="1" a="1"/>
  <c r="BC8" i="1" s="1"/>
  <c r="BC14" i="1" a="1"/>
  <c r="BC14" i="1" s="1"/>
  <c r="BC61" i="1" a="1"/>
  <c r="BC61" i="1" s="1"/>
  <c r="BC65" i="1" a="1"/>
  <c r="BC65" i="1" s="1"/>
  <c r="BC46" i="1" a="1"/>
  <c r="BC46" i="1" s="1"/>
  <c r="BC31" i="1" a="1"/>
  <c r="BC31" i="1" s="1"/>
  <c r="BC17" i="1" a="1"/>
  <c r="BC17" i="1" s="1"/>
  <c r="BC20" i="1" a="1"/>
  <c r="BC20" i="1" s="1"/>
  <c r="BC12" i="1" a="1"/>
  <c r="BC12" i="1" s="1"/>
  <c r="BC10" i="1" a="1"/>
  <c r="BC10" i="1" s="1"/>
  <c r="BC56" i="1" a="1"/>
  <c r="BC56" i="1" s="1"/>
  <c r="BC60" i="1" a="1"/>
  <c r="BC60" i="1" s="1"/>
  <c r="W2" i="11"/>
  <c r="A6" i="1" l="1"/>
  <c r="W2137" i="11" s="1"/>
  <c r="W2888" i="11" l="1"/>
  <c r="W2984" i="11"/>
  <c r="W2891" i="11"/>
  <c r="W2926" i="11"/>
  <c r="W2924" i="11"/>
  <c r="W2998" i="11"/>
  <c r="W2920" i="11"/>
  <c r="W2927" i="11"/>
  <c r="W2951" i="11"/>
  <c r="W2978" i="11"/>
  <c r="W2923" i="11"/>
  <c r="W2921" i="11"/>
  <c r="W2950" i="11"/>
  <c r="W2986" i="11"/>
  <c r="W3000" i="11"/>
  <c r="W2982" i="11"/>
  <c r="W2964" i="11"/>
  <c r="W2946" i="11"/>
  <c r="W2963" i="11"/>
  <c r="W2925" i="11"/>
  <c r="W2907" i="11"/>
  <c r="W2886" i="11"/>
  <c r="W2880" i="11"/>
  <c r="W2868" i="11"/>
  <c r="W2962" i="11"/>
  <c r="W2996" i="11"/>
  <c r="W2885" i="11"/>
  <c r="W2938" i="11"/>
  <c r="W2956" i="11"/>
  <c r="W2972" i="11"/>
  <c r="W2994" i="11"/>
  <c r="W2976" i="11"/>
  <c r="W2958" i="11"/>
  <c r="W2940" i="11"/>
  <c r="W2957" i="11"/>
  <c r="W2919" i="11"/>
  <c r="W2901" i="11"/>
  <c r="W2902" i="11"/>
  <c r="W2876" i="11"/>
  <c r="W2864" i="11"/>
  <c r="W2959" i="11"/>
  <c r="W2939" i="11"/>
  <c r="W2908" i="11"/>
  <c r="W2906" i="11"/>
  <c r="W2980" i="11"/>
  <c r="W2884" i="11"/>
  <c r="W2909" i="11"/>
  <c r="W2945" i="11"/>
  <c r="W2983" i="11"/>
  <c r="W2905" i="11"/>
  <c r="W2903" i="11"/>
  <c r="W2944" i="11"/>
  <c r="W2968" i="11"/>
  <c r="W2990" i="11"/>
  <c r="W2988" i="11"/>
  <c r="W2970" i="11"/>
  <c r="W2952" i="11"/>
  <c r="W2969" i="11"/>
  <c r="W2931" i="11"/>
  <c r="W2913" i="11"/>
  <c r="W2895" i="11"/>
  <c r="W2890" i="11"/>
  <c r="W2872" i="11"/>
  <c r="W2856" i="11"/>
  <c r="W2896" i="11"/>
  <c r="W2882" i="11"/>
  <c r="W2878" i="11"/>
  <c r="W2874" i="11"/>
  <c r="W2870" i="11"/>
  <c r="W2866" i="11"/>
  <c r="W2862" i="11"/>
  <c r="W2858" i="11"/>
  <c r="W2854" i="11"/>
  <c r="W2850" i="11"/>
  <c r="W2846" i="11"/>
  <c r="W2842" i="11"/>
  <c r="W2838" i="11"/>
  <c r="W2834" i="11"/>
  <c r="W2830" i="11"/>
  <c r="W2826" i="11"/>
  <c r="W2822" i="11"/>
  <c r="W2818" i="11"/>
  <c r="W2814" i="11"/>
  <c r="W2810" i="11"/>
  <c r="W2806" i="11"/>
  <c r="W2802" i="11"/>
  <c r="W2798" i="11"/>
  <c r="W2794" i="11"/>
  <c r="W2790" i="11"/>
  <c r="W2786" i="11"/>
  <c r="W2782" i="11"/>
  <c r="W2778" i="11"/>
  <c r="W2774" i="11"/>
  <c r="W2770" i="11"/>
  <c r="W2766" i="11"/>
  <c r="W2762" i="11"/>
  <c r="W2758" i="11"/>
  <c r="W2754" i="11"/>
  <c r="W2750" i="11"/>
  <c r="W2746" i="11"/>
  <c r="W2742" i="11"/>
  <c r="W2738" i="11"/>
  <c r="W2734" i="11"/>
  <c r="W2730" i="11"/>
  <c r="W2726" i="11"/>
  <c r="W2722" i="11"/>
  <c r="W2718" i="11"/>
  <c r="W2714" i="11"/>
  <c r="W2710" i="11"/>
  <c r="W2706" i="11"/>
  <c r="W2702" i="11"/>
  <c r="W2698" i="11"/>
  <c r="W2694" i="11"/>
  <c r="W2690" i="11"/>
  <c r="W2686" i="11"/>
  <c r="W2682" i="11"/>
  <c r="W2678" i="11"/>
  <c r="W2674" i="11"/>
  <c r="W2670" i="11"/>
  <c r="W2666" i="11"/>
  <c r="W2662" i="11"/>
  <c r="W2658" i="11"/>
  <c r="W2654" i="11"/>
  <c r="W2650" i="11"/>
  <c r="W2646" i="11"/>
  <c r="W2642" i="11"/>
  <c r="W2638" i="11"/>
  <c r="W2634" i="11"/>
  <c r="W2630" i="11"/>
  <c r="W2626" i="11"/>
  <c r="W2622" i="11"/>
  <c r="W2618" i="11"/>
  <c r="W2614" i="11"/>
  <c r="W2610" i="11"/>
  <c r="W2606" i="11"/>
  <c r="W2602" i="11"/>
  <c r="W2598" i="11"/>
  <c r="W2594" i="11"/>
  <c r="W2590" i="11"/>
  <c r="W2586" i="11"/>
  <c r="W2582" i="11"/>
  <c r="W2578" i="11"/>
  <c r="W2574" i="11"/>
  <c r="W2570" i="11"/>
  <c r="W2566" i="11"/>
  <c r="W2562" i="11"/>
  <c r="W2558" i="11"/>
  <c r="W2554" i="11"/>
  <c r="W2550" i="11"/>
  <c r="W2545" i="11"/>
  <c r="W2539" i="11"/>
  <c r="W2534" i="11"/>
  <c r="W2529" i="11"/>
  <c r="W2523" i="11"/>
  <c r="W2518" i="11"/>
  <c r="W2513" i="11"/>
  <c r="W2507" i="11"/>
  <c r="W2502" i="11"/>
  <c r="W2497" i="11"/>
  <c r="W2491" i="11"/>
  <c r="W2486" i="11"/>
  <c r="W2481" i="11"/>
  <c r="W2475" i="11"/>
  <c r="W2470" i="11"/>
  <c r="W2465" i="11"/>
  <c r="W2459" i="11"/>
  <c r="W2454" i="11"/>
  <c r="W2449" i="11"/>
  <c r="W2443" i="11"/>
  <c r="W2438" i="11"/>
  <c r="W2433" i="11"/>
  <c r="W2427" i="11"/>
  <c r="W2422" i="11"/>
  <c r="W2417" i="11"/>
  <c r="W2411" i="11"/>
  <c r="W2403" i="11"/>
  <c r="W2395" i="11"/>
  <c r="W2387" i="11"/>
  <c r="W2379" i="11"/>
  <c r="W2371" i="11"/>
  <c r="W2361" i="11"/>
  <c r="W2345" i="11"/>
  <c r="W2329" i="11"/>
  <c r="W2313" i="11"/>
  <c r="W2297" i="11"/>
  <c r="W2281" i="11"/>
  <c r="W2265" i="11"/>
  <c r="W2249" i="11"/>
  <c r="W2233" i="11"/>
  <c r="W2217" i="11"/>
  <c r="W2201" i="11"/>
  <c r="W2185" i="11"/>
  <c r="W2169" i="11"/>
  <c r="W2153" i="11"/>
  <c r="U2969" i="11"/>
  <c r="U2992" i="11"/>
  <c r="U2983" i="11"/>
  <c r="U2974" i="11"/>
  <c r="U2954" i="11"/>
  <c r="U2945" i="11"/>
  <c r="U4" i="11"/>
  <c r="U7" i="11"/>
  <c r="U10" i="11"/>
  <c r="U13" i="11"/>
  <c r="U16" i="11"/>
  <c r="U19" i="11"/>
  <c r="U22" i="11"/>
  <c r="U25" i="11"/>
  <c r="U28" i="11"/>
  <c r="U31" i="11"/>
  <c r="U34" i="11"/>
  <c r="U37" i="11"/>
  <c r="U40" i="11"/>
  <c r="U43" i="11"/>
  <c r="U46" i="11"/>
  <c r="U49" i="11"/>
  <c r="U2998" i="11"/>
  <c r="U2989" i="11"/>
  <c r="U2980" i="11"/>
  <c r="U2971" i="11"/>
  <c r="U2951" i="11"/>
  <c r="U2942" i="11"/>
  <c r="U5" i="11"/>
  <c r="U8" i="11"/>
  <c r="U11" i="11"/>
  <c r="U14" i="11"/>
  <c r="U17" i="11"/>
  <c r="U20" i="11"/>
  <c r="U23" i="11"/>
  <c r="U26" i="11"/>
  <c r="U29" i="11"/>
  <c r="U32" i="11"/>
  <c r="U35" i="11"/>
  <c r="U38" i="11"/>
  <c r="U41" i="11"/>
  <c r="U44" i="11"/>
  <c r="U47" i="11"/>
  <c r="U50" i="11"/>
  <c r="U53" i="11"/>
  <c r="U56" i="11"/>
  <c r="U59" i="11"/>
  <c r="U62" i="11"/>
  <c r="U65" i="11"/>
  <c r="U68" i="11"/>
  <c r="U71" i="11"/>
  <c r="U74" i="11"/>
  <c r="U77" i="11"/>
  <c r="U80" i="11"/>
  <c r="U83" i="11"/>
  <c r="U86" i="11"/>
  <c r="U89" i="11"/>
  <c r="U92" i="11"/>
  <c r="U95" i="11"/>
  <c r="U98" i="11"/>
  <c r="U101" i="11"/>
  <c r="U104" i="11"/>
  <c r="U107" i="11"/>
  <c r="U110" i="11"/>
  <c r="U113" i="11"/>
  <c r="U116" i="11"/>
  <c r="U119" i="11"/>
  <c r="U122" i="11"/>
  <c r="U125" i="11"/>
  <c r="U128" i="11"/>
  <c r="U131" i="11"/>
  <c r="U134" i="11"/>
  <c r="U137" i="11"/>
  <c r="U140" i="11"/>
  <c r="U143" i="11"/>
  <c r="U146" i="11"/>
  <c r="U149" i="11"/>
  <c r="U152" i="11"/>
  <c r="U155" i="11"/>
  <c r="U158" i="11"/>
  <c r="U161" i="11"/>
  <c r="U164" i="11"/>
  <c r="U167" i="11"/>
  <c r="U170" i="11"/>
  <c r="U173" i="11"/>
  <c r="U176" i="11"/>
  <c r="U179" i="11"/>
  <c r="U182" i="11"/>
  <c r="U185" i="11"/>
  <c r="U188" i="11"/>
  <c r="U191" i="11"/>
  <c r="U194" i="11"/>
  <c r="U197" i="11"/>
  <c r="U200" i="11"/>
  <c r="U203" i="11"/>
  <c r="U206" i="11"/>
  <c r="U209" i="11"/>
  <c r="U212" i="11"/>
  <c r="U215" i="11"/>
  <c r="U218" i="11"/>
  <c r="U221" i="11"/>
  <c r="U224" i="11"/>
  <c r="U227" i="11"/>
  <c r="U230" i="11"/>
  <c r="U233" i="11"/>
  <c r="U236" i="11"/>
  <c r="U239" i="11"/>
  <c r="U2995" i="11"/>
  <c r="U2968" i="11"/>
  <c r="U6" i="11"/>
  <c r="U15" i="11"/>
  <c r="U24" i="11"/>
  <c r="U33" i="11"/>
  <c r="U42" i="11"/>
  <c r="U51" i="11"/>
  <c r="U55" i="11"/>
  <c r="U60" i="11"/>
  <c r="U64" i="11"/>
  <c r="U69" i="11"/>
  <c r="U73" i="11"/>
  <c r="U78" i="11"/>
  <c r="U82" i="11"/>
  <c r="U87" i="11"/>
  <c r="U91" i="11"/>
  <c r="U96" i="11"/>
  <c r="U100" i="11"/>
  <c r="U105" i="11"/>
  <c r="U109" i="11"/>
  <c r="U114" i="11"/>
  <c r="U118" i="11"/>
  <c r="U123" i="11"/>
  <c r="U127" i="11"/>
  <c r="U132" i="11"/>
  <c r="U136" i="11"/>
  <c r="U141" i="11"/>
  <c r="U145" i="11"/>
  <c r="U150" i="11"/>
  <c r="U154" i="11"/>
  <c r="U159" i="11"/>
  <c r="U163" i="11"/>
  <c r="U168" i="11"/>
  <c r="U172" i="11"/>
  <c r="U177" i="11"/>
  <c r="U181" i="11"/>
  <c r="U186" i="11"/>
  <c r="U190" i="11"/>
  <c r="U195" i="11"/>
  <c r="U199" i="11"/>
  <c r="U204" i="11"/>
  <c r="U208" i="11"/>
  <c r="U213" i="11"/>
  <c r="U217" i="11"/>
  <c r="U222" i="11"/>
  <c r="U226" i="11"/>
  <c r="U231" i="11"/>
  <c r="U235" i="11"/>
  <c r="U240" i="11"/>
  <c r="U243" i="11"/>
  <c r="U246" i="11"/>
  <c r="U249" i="11"/>
  <c r="U252" i="11"/>
  <c r="U255" i="11"/>
  <c r="U258" i="11"/>
  <c r="U261" i="11"/>
  <c r="U264" i="11"/>
  <c r="U267" i="11"/>
  <c r="U270" i="11"/>
  <c r="U273" i="11"/>
  <c r="U276" i="11"/>
  <c r="U279" i="11"/>
  <c r="U282" i="11"/>
  <c r="U285" i="11"/>
  <c r="U288" i="11"/>
  <c r="U291" i="11"/>
  <c r="U294" i="11"/>
  <c r="U297" i="11"/>
  <c r="U300" i="11"/>
  <c r="U303" i="11"/>
  <c r="U306" i="11"/>
  <c r="U309" i="11"/>
  <c r="U312" i="11"/>
  <c r="U315" i="11"/>
  <c r="U318" i="11"/>
  <c r="U321" i="11"/>
  <c r="U324" i="11"/>
  <c r="U327" i="11"/>
  <c r="U330" i="11"/>
  <c r="U333" i="11"/>
  <c r="U336" i="11"/>
  <c r="U339" i="11"/>
  <c r="U342" i="11"/>
  <c r="U345" i="11"/>
  <c r="U2986" i="11"/>
  <c r="U2948" i="11"/>
  <c r="U9" i="11"/>
  <c r="U18" i="11"/>
  <c r="U27" i="11"/>
  <c r="U36" i="11"/>
  <c r="U45" i="11"/>
  <c r="U52" i="11"/>
  <c r="U57" i="11"/>
  <c r="U61" i="11"/>
  <c r="U66" i="11"/>
  <c r="U70" i="11"/>
  <c r="U75" i="11"/>
  <c r="U79" i="11"/>
  <c r="U84" i="11"/>
  <c r="U88" i="11"/>
  <c r="U93" i="11"/>
  <c r="U97" i="11"/>
  <c r="U102" i="11"/>
  <c r="U106" i="11"/>
  <c r="U111" i="11"/>
  <c r="U115" i="11"/>
  <c r="U120" i="11"/>
  <c r="U124" i="11"/>
  <c r="U129" i="11"/>
  <c r="U133" i="11"/>
  <c r="U138" i="11"/>
  <c r="U142" i="11"/>
  <c r="U147" i="11"/>
  <c r="U151" i="11"/>
  <c r="U156" i="11"/>
  <c r="U160" i="11"/>
  <c r="U165" i="11"/>
  <c r="U169" i="11"/>
  <c r="U174" i="11"/>
  <c r="U178" i="11"/>
  <c r="U183" i="11"/>
  <c r="U187" i="11"/>
  <c r="U192" i="11"/>
  <c r="U196" i="11"/>
  <c r="U201" i="11"/>
  <c r="U205" i="11"/>
  <c r="U210" i="11"/>
  <c r="U214" i="11"/>
  <c r="U219" i="11"/>
  <c r="U223" i="11"/>
  <c r="U228" i="11"/>
  <c r="U232" i="11"/>
  <c r="U237" i="11"/>
  <c r="U241" i="11"/>
  <c r="U244" i="11"/>
  <c r="U247" i="11"/>
  <c r="U250" i="11"/>
  <c r="U253" i="11"/>
  <c r="U256" i="11"/>
  <c r="U259" i="11"/>
  <c r="U262" i="11"/>
  <c r="U265" i="11"/>
  <c r="U268" i="11"/>
  <c r="U271" i="11"/>
  <c r="U274" i="11"/>
  <c r="U277" i="11"/>
  <c r="U280" i="11"/>
  <c r="U283" i="11"/>
  <c r="U286" i="11"/>
  <c r="U289" i="11"/>
  <c r="U292" i="11"/>
  <c r="U295" i="11"/>
  <c r="U298" i="11"/>
  <c r="U301" i="11"/>
  <c r="U304" i="11"/>
  <c r="U307" i="11"/>
  <c r="U310" i="11"/>
  <c r="U313" i="11"/>
  <c r="U316" i="11"/>
  <c r="U319" i="11"/>
  <c r="U322" i="11"/>
  <c r="U325" i="11"/>
  <c r="U328" i="11"/>
  <c r="U331" i="11"/>
  <c r="U334" i="11"/>
  <c r="U337" i="11"/>
  <c r="U340" i="11"/>
  <c r="U343" i="11"/>
  <c r="U2977" i="11"/>
  <c r="U21" i="11"/>
  <c r="U48" i="11"/>
  <c r="U63" i="11"/>
  <c r="U76" i="11"/>
  <c r="U90" i="11"/>
  <c r="U103" i="11"/>
  <c r="U117" i="11"/>
  <c r="U130" i="11"/>
  <c r="U144" i="11"/>
  <c r="U157" i="11"/>
  <c r="U171" i="11"/>
  <c r="U184" i="11"/>
  <c r="U198" i="11"/>
  <c r="U211" i="11"/>
  <c r="U225" i="11"/>
  <c r="U238" i="11"/>
  <c r="U248" i="11"/>
  <c r="U257" i="11"/>
  <c r="U266" i="11"/>
  <c r="U275" i="11"/>
  <c r="U284" i="11"/>
  <c r="U293" i="11"/>
  <c r="U302" i="11"/>
  <c r="U311" i="11"/>
  <c r="U320" i="11"/>
  <c r="U329" i="11"/>
  <c r="U338" i="11"/>
  <c r="U346" i="11"/>
  <c r="U349" i="11"/>
  <c r="U352" i="11"/>
  <c r="U355" i="11"/>
  <c r="U358" i="11"/>
  <c r="U361" i="11"/>
  <c r="U364" i="11"/>
  <c r="U367" i="11"/>
  <c r="U370" i="11"/>
  <c r="U373" i="11"/>
  <c r="U376" i="11"/>
  <c r="U379" i="11"/>
  <c r="U382" i="11"/>
  <c r="U385" i="11"/>
  <c r="U388" i="11"/>
  <c r="U391" i="11"/>
  <c r="U394" i="11"/>
  <c r="U397" i="11"/>
  <c r="U400" i="11"/>
  <c r="U403" i="11"/>
  <c r="U406" i="11"/>
  <c r="U409" i="11"/>
  <c r="U412" i="11"/>
  <c r="U415" i="11"/>
  <c r="U418" i="11"/>
  <c r="U421" i="11"/>
  <c r="U424" i="11"/>
  <c r="U427" i="11"/>
  <c r="U430" i="11"/>
  <c r="U433" i="11"/>
  <c r="U436" i="11"/>
  <c r="U439" i="11"/>
  <c r="U442" i="11"/>
  <c r="U445" i="11"/>
  <c r="U448" i="11"/>
  <c r="U451" i="11"/>
  <c r="U454" i="11"/>
  <c r="U457" i="11"/>
  <c r="U460" i="11"/>
  <c r="U463" i="11"/>
  <c r="U466" i="11"/>
  <c r="U469" i="11"/>
  <c r="U472" i="11"/>
  <c r="U475" i="11"/>
  <c r="U478" i="11"/>
  <c r="U481" i="11"/>
  <c r="U484" i="11"/>
  <c r="U487" i="11"/>
  <c r="U490" i="11"/>
  <c r="U493" i="11"/>
  <c r="U496" i="11"/>
  <c r="U499" i="11"/>
  <c r="U502" i="11"/>
  <c r="U505" i="11"/>
  <c r="U508" i="11"/>
  <c r="U511" i="11"/>
  <c r="U514" i="11"/>
  <c r="U517" i="11"/>
  <c r="U520" i="11"/>
  <c r="U523" i="11"/>
  <c r="U526" i="11"/>
  <c r="U529" i="11"/>
  <c r="U532" i="11"/>
  <c r="U535" i="11"/>
  <c r="U538" i="11"/>
  <c r="U541" i="11"/>
  <c r="U544" i="11"/>
  <c r="U547" i="11"/>
  <c r="U550" i="11"/>
  <c r="U553" i="11"/>
  <c r="U556" i="11"/>
  <c r="U559" i="11"/>
  <c r="U562" i="11"/>
  <c r="U565" i="11"/>
  <c r="U568" i="11"/>
  <c r="U571" i="11"/>
  <c r="U574" i="11"/>
  <c r="U577" i="11"/>
  <c r="U580" i="11"/>
  <c r="U583" i="11"/>
  <c r="U586" i="11"/>
  <c r="U589" i="11"/>
  <c r="U592" i="11"/>
  <c r="U595" i="11"/>
  <c r="U598" i="11"/>
  <c r="U601" i="11"/>
  <c r="U604" i="11"/>
  <c r="U607" i="11"/>
  <c r="U610" i="11"/>
  <c r="U613" i="11"/>
  <c r="U616" i="11"/>
  <c r="U619" i="11"/>
  <c r="U622" i="11"/>
  <c r="U625" i="11"/>
  <c r="U628" i="11"/>
  <c r="U631" i="11"/>
  <c r="U634" i="11"/>
  <c r="U637" i="11"/>
  <c r="U640" i="11"/>
  <c r="U643" i="11"/>
  <c r="U646" i="11"/>
  <c r="U649" i="11"/>
  <c r="U652" i="11"/>
  <c r="U655" i="11"/>
  <c r="U658" i="11"/>
  <c r="U661" i="11"/>
  <c r="U664" i="11"/>
  <c r="U667" i="11"/>
  <c r="U670" i="11"/>
  <c r="U673" i="11"/>
  <c r="U676" i="11"/>
  <c r="U679" i="11"/>
  <c r="U682" i="11"/>
  <c r="U685" i="11"/>
  <c r="U688" i="11"/>
  <c r="U691" i="11"/>
  <c r="U694" i="11"/>
  <c r="U697" i="11"/>
  <c r="U700" i="11"/>
  <c r="U703" i="11"/>
  <c r="U706" i="11"/>
  <c r="U709" i="11"/>
  <c r="U712" i="11"/>
  <c r="U715" i="11"/>
  <c r="U718" i="11"/>
  <c r="U721" i="11"/>
  <c r="U724" i="11"/>
  <c r="U727" i="11"/>
  <c r="U730" i="11"/>
  <c r="U733" i="11"/>
  <c r="U736" i="11"/>
  <c r="U739" i="11"/>
  <c r="U742" i="11"/>
  <c r="U745" i="11"/>
  <c r="U748" i="11"/>
  <c r="U751" i="11"/>
  <c r="U754" i="11"/>
  <c r="U757" i="11"/>
  <c r="U760" i="11"/>
  <c r="U763" i="11"/>
  <c r="U766" i="11"/>
  <c r="U769" i="11"/>
  <c r="U2939" i="11"/>
  <c r="U30" i="11"/>
  <c r="U54" i="11"/>
  <c r="U67" i="11"/>
  <c r="U81" i="11"/>
  <c r="U94" i="11"/>
  <c r="U108" i="11"/>
  <c r="U121" i="11"/>
  <c r="U135" i="11"/>
  <c r="U148" i="11"/>
  <c r="U162" i="11"/>
  <c r="U175" i="11"/>
  <c r="U189" i="11"/>
  <c r="U202" i="11"/>
  <c r="U216" i="11"/>
  <c r="U229" i="11"/>
  <c r="U242" i="11"/>
  <c r="U251" i="11"/>
  <c r="U260" i="11"/>
  <c r="U269" i="11"/>
  <c r="U278" i="11"/>
  <c r="U287" i="11"/>
  <c r="U296" i="11"/>
  <c r="U305" i="11"/>
  <c r="U314" i="11"/>
  <c r="U323" i="11"/>
  <c r="U332" i="11"/>
  <c r="U341" i="11"/>
  <c r="U347" i="11"/>
  <c r="U350" i="11"/>
  <c r="U353" i="11"/>
  <c r="U356" i="11"/>
  <c r="U359" i="11"/>
  <c r="U362" i="11"/>
  <c r="U365" i="11"/>
  <c r="U368" i="11"/>
  <c r="U371" i="11"/>
  <c r="U374" i="11"/>
  <c r="U377" i="11"/>
  <c r="U380" i="11"/>
  <c r="U383" i="11"/>
  <c r="U386" i="11"/>
  <c r="U389" i="11"/>
  <c r="U392" i="11"/>
  <c r="U395" i="11"/>
  <c r="U398" i="11"/>
  <c r="U401" i="11"/>
  <c r="U404" i="11"/>
  <c r="U407" i="11"/>
  <c r="U410" i="11"/>
  <c r="U413" i="11"/>
  <c r="U416" i="11"/>
  <c r="U419" i="11"/>
  <c r="U422" i="11"/>
  <c r="U425" i="11"/>
  <c r="U428" i="11"/>
  <c r="U431" i="11"/>
  <c r="U434" i="11"/>
  <c r="U437" i="11"/>
  <c r="U440" i="11"/>
  <c r="U443" i="11"/>
  <c r="U446" i="11"/>
  <c r="U449" i="11"/>
  <c r="U452" i="11"/>
  <c r="U455" i="11"/>
  <c r="U458" i="11"/>
  <c r="U461" i="11"/>
  <c r="U464" i="11"/>
  <c r="U467" i="11"/>
  <c r="U470" i="11"/>
  <c r="U473" i="11"/>
  <c r="U476" i="11"/>
  <c r="U479" i="11"/>
  <c r="U482" i="11"/>
  <c r="U485" i="11"/>
  <c r="U488" i="11"/>
  <c r="U491" i="11"/>
  <c r="U494" i="11"/>
  <c r="U497" i="11"/>
  <c r="U500" i="11"/>
  <c r="U503" i="11"/>
  <c r="U506" i="11"/>
  <c r="U509" i="11"/>
  <c r="U512" i="11"/>
  <c r="U515" i="11"/>
  <c r="U518" i="11"/>
  <c r="U521" i="11"/>
  <c r="U524" i="11"/>
  <c r="U527" i="11"/>
  <c r="U530" i="11"/>
  <c r="U533" i="11"/>
  <c r="U536" i="11"/>
  <c r="U539" i="11"/>
  <c r="U542" i="11"/>
  <c r="U545" i="11"/>
  <c r="U548" i="11"/>
  <c r="U551" i="11"/>
  <c r="U554" i="11"/>
  <c r="U557" i="11"/>
  <c r="U560" i="11"/>
  <c r="U563" i="11"/>
  <c r="U566" i="11"/>
  <c r="U569" i="11"/>
  <c r="U572" i="11"/>
  <c r="U575" i="11"/>
  <c r="U578" i="11"/>
  <c r="U581" i="11"/>
  <c r="U584" i="11"/>
  <c r="U587" i="11"/>
  <c r="U590" i="11"/>
  <c r="U593" i="11"/>
  <c r="U596" i="11"/>
  <c r="U599" i="11"/>
  <c r="U602" i="11"/>
  <c r="U605" i="11"/>
  <c r="U608" i="11"/>
  <c r="U611" i="11"/>
  <c r="U614" i="11"/>
  <c r="U617" i="11"/>
  <c r="U620" i="11"/>
  <c r="U623" i="11"/>
  <c r="U626" i="11"/>
  <c r="U629" i="11"/>
  <c r="U632" i="11"/>
  <c r="U635" i="11"/>
  <c r="U638" i="11"/>
  <c r="U641" i="11"/>
  <c r="U644" i="11"/>
  <c r="U647" i="11"/>
  <c r="U650" i="11"/>
  <c r="U653" i="11"/>
  <c r="U656" i="11"/>
  <c r="U659" i="11"/>
  <c r="U662" i="11"/>
  <c r="U665" i="11"/>
  <c r="U668" i="11"/>
  <c r="U671" i="11"/>
  <c r="U674" i="11"/>
  <c r="U677" i="11"/>
  <c r="U680" i="11"/>
  <c r="U683" i="11"/>
  <c r="U686" i="11"/>
  <c r="U689" i="11"/>
  <c r="U692" i="11"/>
  <c r="U695" i="11"/>
  <c r="U698" i="11"/>
  <c r="U701" i="11"/>
  <c r="U704" i="11"/>
  <c r="U707" i="11"/>
  <c r="U710" i="11"/>
  <c r="U713" i="11"/>
  <c r="U716" i="11"/>
  <c r="U719" i="11"/>
  <c r="U722" i="11"/>
  <c r="U725" i="11"/>
  <c r="U728" i="11"/>
  <c r="U731" i="11"/>
  <c r="U734" i="11"/>
  <c r="U737" i="11"/>
  <c r="U740" i="11"/>
  <c r="U743" i="11"/>
  <c r="U746" i="11"/>
  <c r="U749" i="11"/>
  <c r="U752" i="11"/>
  <c r="U755" i="11"/>
  <c r="U758" i="11"/>
  <c r="U761" i="11"/>
  <c r="U764" i="11"/>
  <c r="U767" i="11"/>
  <c r="U770" i="11"/>
  <c r="U12" i="11"/>
  <c r="U72" i="11"/>
  <c r="U112" i="11"/>
  <c r="U153" i="11"/>
  <c r="U193" i="11"/>
  <c r="U234" i="11"/>
  <c r="U263" i="11"/>
  <c r="U290" i="11"/>
  <c r="U317" i="11"/>
  <c r="U344" i="11"/>
  <c r="U354" i="11"/>
  <c r="U363" i="11"/>
  <c r="U372" i="11"/>
  <c r="U381" i="11"/>
  <c r="U390" i="11"/>
  <c r="U399" i="11"/>
  <c r="U408" i="11"/>
  <c r="U417" i="11"/>
  <c r="U426" i="11"/>
  <c r="U435" i="11"/>
  <c r="U444" i="11"/>
  <c r="U453" i="11"/>
  <c r="U462" i="11"/>
  <c r="U471" i="11"/>
  <c r="U480" i="11"/>
  <c r="U489" i="11"/>
  <c r="U498" i="11"/>
  <c r="U507" i="11"/>
  <c r="U516" i="11"/>
  <c r="U525" i="11"/>
  <c r="U534" i="11"/>
  <c r="U543" i="11"/>
  <c r="U552" i="11"/>
  <c r="U561" i="11"/>
  <c r="U570" i="11"/>
  <c r="U579" i="11"/>
  <c r="U588" i="11"/>
  <c r="U597" i="11"/>
  <c r="U606" i="11"/>
  <c r="U615" i="11"/>
  <c r="U624" i="11"/>
  <c r="U633" i="11"/>
  <c r="U642" i="11"/>
  <c r="U651" i="11"/>
  <c r="U660" i="11"/>
  <c r="U669" i="11"/>
  <c r="U678" i="11"/>
  <c r="U687" i="11"/>
  <c r="U696" i="11"/>
  <c r="U705" i="11"/>
  <c r="U714" i="11"/>
  <c r="U723" i="11"/>
  <c r="U732" i="11"/>
  <c r="U741" i="11"/>
  <c r="U750" i="11"/>
  <c r="U759" i="11"/>
  <c r="U768" i="11"/>
  <c r="U773" i="11"/>
  <c r="U776" i="11"/>
  <c r="U779" i="11"/>
  <c r="U782" i="11"/>
  <c r="U785" i="11"/>
  <c r="U788" i="11"/>
  <c r="U791" i="11"/>
  <c r="U794" i="11"/>
  <c r="U797" i="11"/>
  <c r="U800" i="11"/>
  <c r="U803" i="11"/>
  <c r="U806" i="11"/>
  <c r="U809" i="11"/>
  <c r="U812" i="11"/>
  <c r="U815" i="11"/>
  <c r="U818" i="11"/>
  <c r="U821" i="11"/>
  <c r="U824" i="11"/>
  <c r="U827" i="11"/>
  <c r="U830" i="11"/>
  <c r="U833" i="11"/>
  <c r="U836" i="11"/>
  <c r="U839" i="11"/>
  <c r="U842" i="11"/>
  <c r="U845" i="11"/>
  <c r="U848" i="11"/>
  <c r="U851" i="11"/>
  <c r="U854" i="11"/>
  <c r="U857" i="11"/>
  <c r="U860" i="11"/>
  <c r="U863" i="11"/>
  <c r="U866" i="11"/>
  <c r="U869" i="11"/>
  <c r="U872" i="11"/>
  <c r="U875" i="11"/>
  <c r="U878" i="11"/>
  <c r="U881" i="11"/>
  <c r="U884" i="11"/>
  <c r="U887" i="11"/>
  <c r="U890" i="11"/>
  <c r="U893" i="11"/>
  <c r="U896" i="11"/>
  <c r="U899" i="11"/>
  <c r="U902" i="11"/>
  <c r="U905" i="11"/>
  <c r="U908" i="11"/>
  <c r="U911" i="11"/>
  <c r="U914" i="11"/>
  <c r="U917" i="11"/>
  <c r="U920" i="11"/>
  <c r="U923" i="11"/>
  <c r="U926" i="11"/>
  <c r="U929" i="11"/>
  <c r="U932" i="11"/>
  <c r="U935" i="11"/>
  <c r="U938" i="11"/>
  <c r="U941" i="11"/>
  <c r="U944" i="11"/>
  <c r="U947" i="11"/>
  <c r="U950" i="11"/>
  <c r="U953" i="11"/>
  <c r="U956" i="11"/>
  <c r="U959" i="11"/>
  <c r="U962" i="11"/>
  <c r="U965" i="11"/>
  <c r="U968" i="11"/>
  <c r="U971" i="11"/>
  <c r="U974" i="11"/>
  <c r="U977" i="11"/>
  <c r="U980" i="11"/>
  <c r="U983" i="11"/>
  <c r="U986" i="11"/>
  <c r="U989" i="11"/>
  <c r="U992" i="11"/>
  <c r="U995" i="11"/>
  <c r="U998" i="11"/>
  <c r="U1001" i="11"/>
  <c r="U1004" i="11"/>
  <c r="U1007" i="11"/>
  <c r="U1010" i="11"/>
  <c r="U1013" i="11"/>
  <c r="U1016" i="11"/>
  <c r="U1019" i="11"/>
  <c r="U1022" i="11"/>
  <c r="U1025" i="11"/>
  <c r="U1028" i="11"/>
  <c r="U1031" i="11"/>
  <c r="U1034" i="11"/>
  <c r="U1037" i="11"/>
  <c r="U1040" i="11"/>
  <c r="U1043" i="11"/>
  <c r="U1046" i="11"/>
  <c r="U1049" i="11"/>
  <c r="U1052" i="11"/>
  <c r="U1055" i="11"/>
  <c r="U1058" i="11"/>
  <c r="U1061" i="11"/>
  <c r="U1064" i="11"/>
  <c r="U1067" i="11"/>
  <c r="U1070" i="11"/>
  <c r="U1073" i="11"/>
  <c r="U1076" i="11"/>
  <c r="U1079" i="11"/>
  <c r="U1082" i="11"/>
  <c r="U1085" i="11"/>
  <c r="U1088" i="11"/>
  <c r="U1091" i="11"/>
  <c r="U1094" i="11"/>
  <c r="U1097" i="11"/>
  <c r="U1100" i="11"/>
  <c r="U1103" i="11"/>
  <c r="U1106" i="11"/>
  <c r="U1109" i="11"/>
  <c r="U1112" i="11"/>
  <c r="U1115" i="11"/>
  <c r="U1118" i="11"/>
  <c r="U1121" i="11"/>
  <c r="U1124" i="11"/>
  <c r="U39" i="11"/>
  <c r="U85" i="11"/>
  <c r="U126" i="11"/>
  <c r="U166" i="11"/>
  <c r="U207" i="11"/>
  <c r="U245" i="11"/>
  <c r="U272" i="11"/>
  <c r="U299" i="11"/>
  <c r="U326" i="11"/>
  <c r="U348" i="11"/>
  <c r="U357" i="11"/>
  <c r="U366" i="11"/>
  <c r="U375" i="11"/>
  <c r="U384" i="11"/>
  <c r="U393" i="11"/>
  <c r="U402" i="11"/>
  <c r="U411" i="11"/>
  <c r="U420" i="11"/>
  <c r="U429" i="11"/>
  <c r="U438" i="11"/>
  <c r="U447" i="11"/>
  <c r="U456" i="11"/>
  <c r="U465" i="11"/>
  <c r="U474" i="11"/>
  <c r="U483" i="11"/>
  <c r="U492" i="11"/>
  <c r="U501" i="11"/>
  <c r="U510" i="11"/>
  <c r="U519" i="11"/>
  <c r="U528" i="11"/>
  <c r="U537" i="11"/>
  <c r="U546" i="11"/>
  <c r="U555" i="11"/>
  <c r="U564" i="11"/>
  <c r="U573" i="11"/>
  <c r="U582" i="11"/>
  <c r="U591" i="11"/>
  <c r="U600" i="11"/>
  <c r="U609" i="11"/>
  <c r="U618" i="11"/>
  <c r="U627" i="11"/>
  <c r="U636" i="11"/>
  <c r="U645" i="11"/>
  <c r="U654" i="11"/>
  <c r="U663" i="11"/>
  <c r="U672" i="11"/>
  <c r="U681" i="11"/>
  <c r="U690" i="11"/>
  <c r="U699" i="11"/>
  <c r="U708" i="11"/>
  <c r="U717" i="11"/>
  <c r="U726" i="11"/>
  <c r="U735" i="11"/>
  <c r="U744" i="11"/>
  <c r="U753" i="11"/>
  <c r="U762" i="11"/>
  <c r="U771" i="11"/>
  <c r="U774" i="11"/>
  <c r="U777" i="11"/>
  <c r="U780" i="11"/>
  <c r="U783" i="11"/>
  <c r="U786" i="11"/>
  <c r="U789" i="11"/>
  <c r="U792" i="11"/>
  <c r="U795" i="11"/>
  <c r="U798" i="11"/>
  <c r="U801" i="11"/>
  <c r="U804" i="11"/>
  <c r="U807" i="11"/>
  <c r="U810" i="11"/>
  <c r="U813" i="11"/>
  <c r="U816" i="11"/>
  <c r="U819" i="11"/>
  <c r="U822" i="11"/>
  <c r="U825" i="11"/>
  <c r="U828" i="11"/>
  <c r="U831" i="11"/>
  <c r="U834" i="11"/>
  <c r="U837" i="11"/>
  <c r="U840" i="11"/>
  <c r="U843" i="11"/>
  <c r="U846" i="11"/>
  <c r="U849" i="11"/>
  <c r="U852" i="11"/>
  <c r="U855" i="11"/>
  <c r="U858" i="11"/>
  <c r="U861" i="11"/>
  <c r="U864" i="11"/>
  <c r="U867" i="11"/>
  <c r="U870" i="11"/>
  <c r="U873" i="11"/>
  <c r="U876" i="11"/>
  <c r="U879" i="11"/>
  <c r="U882" i="11"/>
  <c r="U885" i="11"/>
  <c r="U888" i="11"/>
  <c r="U891" i="11"/>
  <c r="U894" i="11"/>
  <c r="U897" i="11"/>
  <c r="U900" i="11"/>
  <c r="U903" i="11"/>
  <c r="U906" i="11"/>
  <c r="U909" i="11"/>
  <c r="U912" i="11"/>
  <c r="U915" i="11"/>
  <c r="U918" i="11"/>
  <c r="U921" i="11"/>
  <c r="U924" i="11"/>
  <c r="U927" i="11"/>
  <c r="U930" i="11"/>
  <c r="U933" i="11"/>
  <c r="U936" i="11"/>
  <c r="U939" i="11"/>
  <c r="U942" i="11"/>
  <c r="U945" i="11"/>
  <c r="U948" i="11"/>
  <c r="U951" i="11"/>
  <c r="U954" i="11"/>
  <c r="U957" i="11"/>
  <c r="U960" i="11"/>
  <c r="U963" i="11"/>
  <c r="U966" i="11"/>
  <c r="U969" i="11"/>
  <c r="U972" i="11"/>
  <c r="U975" i="11"/>
  <c r="U978" i="11"/>
  <c r="U981" i="11"/>
  <c r="U984" i="11"/>
  <c r="U987" i="11"/>
  <c r="U990" i="11"/>
  <c r="U993" i="11"/>
  <c r="U996" i="11"/>
  <c r="U999" i="11"/>
  <c r="U1002" i="11"/>
  <c r="U1005" i="11"/>
  <c r="U1008" i="11"/>
  <c r="U1011" i="11"/>
  <c r="U1014" i="11"/>
  <c r="U1017" i="11"/>
  <c r="U1020" i="11"/>
  <c r="U1023" i="11"/>
  <c r="U1026" i="11"/>
  <c r="U1029" i="11"/>
  <c r="U1032" i="11"/>
  <c r="U1035" i="11"/>
  <c r="U1038" i="11"/>
  <c r="U1041" i="11"/>
  <c r="U1044" i="11"/>
  <c r="U1047" i="11"/>
  <c r="U1050" i="11"/>
  <c r="U1053" i="11"/>
  <c r="U1056" i="11"/>
  <c r="U1059" i="11"/>
  <c r="U1062" i="11"/>
  <c r="U1065" i="11"/>
  <c r="U1068" i="11"/>
  <c r="U1071" i="11"/>
  <c r="U1074" i="11"/>
  <c r="U1077" i="11"/>
  <c r="U1080" i="11"/>
  <c r="U1083" i="11"/>
  <c r="U1086" i="11"/>
  <c r="U1089" i="11"/>
  <c r="U1092" i="11"/>
  <c r="U1095" i="11"/>
  <c r="U1098" i="11"/>
  <c r="U1101" i="11"/>
  <c r="U1104" i="11"/>
  <c r="U1107" i="11"/>
  <c r="U1110" i="11"/>
  <c r="U58" i="11"/>
  <c r="U99" i="11"/>
  <c r="U139" i="11"/>
  <c r="U180" i="11"/>
  <c r="U220" i="11"/>
  <c r="U254" i="11"/>
  <c r="U281" i="11"/>
  <c r="U308" i="11"/>
  <c r="U335" i="11"/>
  <c r="U351" i="11"/>
  <c r="U360" i="11"/>
  <c r="U369" i="11"/>
  <c r="U378" i="11"/>
  <c r="U387" i="11"/>
  <c r="U396" i="11"/>
  <c r="U405" i="11"/>
  <c r="U414" i="11"/>
  <c r="U423" i="11"/>
  <c r="U432" i="11"/>
  <c r="U441" i="11"/>
  <c r="U450" i="11"/>
  <c r="U459" i="11"/>
  <c r="U468" i="11"/>
  <c r="U477" i="11"/>
  <c r="U486" i="11"/>
  <c r="U495" i="11"/>
  <c r="U504" i="11"/>
  <c r="U513" i="11"/>
  <c r="U522" i="11"/>
  <c r="U531" i="11"/>
  <c r="U540" i="11"/>
  <c r="U549" i="11"/>
  <c r="U558" i="11"/>
  <c r="U567" i="11"/>
  <c r="U576" i="11"/>
  <c r="U585" i="11"/>
  <c r="U594" i="11"/>
  <c r="U603" i="11"/>
  <c r="U612" i="11"/>
  <c r="U621" i="11"/>
  <c r="U630" i="11"/>
  <c r="U639" i="11"/>
  <c r="U648" i="11"/>
  <c r="U657" i="11"/>
  <c r="U666" i="11"/>
  <c r="U675" i="11"/>
  <c r="U684" i="11"/>
  <c r="U693" i="11"/>
  <c r="U702" i="11"/>
  <c r="U711" i="11"/>
  <c r="U720" i="11"/>
  <c r="U729" i="11"/>
  <c r="U738" i="11"/>
  <c r="U747" i="11"/>
  <c r="U756" i="11"/>
  <c r="U765" i="11"/>
  <c r="U778" i="11"/>
  <c r="U787" i="11"/>
  <c r="U796" i="11"/>
  <c r="U805" i="11"/>
  <c r="U814" i="11"/>
  <c r="U823" i="11"/>
  <c r="U832" i="11"/>
  <c r="U841" i="11"/>
  <c r="U850" i="11"/>
  <c r="U859" i="11"/>
  <c r="U868" i="11"/>
  <c r="U877" i="11"/>
  <c r="U886" i="11"/>
  <c r="U895" i="11"/>
  <c r="U904" i="11"/>
  <c r="U913" i="11"/>
  <c r="U922" i="11"/>
  <c r="U931" i="11"/>
  <c r="U940" i="11"/>
  <c r="U949" i="11"/>
  <c r="U958" i="11"/>
  <c r="U967" i="11"/>
  <c r="U976" i="11"/>
  <c r="U985" i="11"/>
  <c r="U994" i="11"/>
  <c r="U1003" i="11"/>
  <c r="U1012" i="11"/>
  <c r="U1021" i="11"/>
  <c r="U1030" i="11"/>
  <c r="U1039" i="11"/>
  <c r="U1048" i="11"/>
  <c r="U1057" i="11"/>
  <c r="U1066" i="11"/>
  <c r="U1075" i="11"/>
  <c r="U1084" i="11"/>
  <c r="U1093" i="11"/>
  <c r="U1102" i="11"/>
  <c r="U1111" i="11"/>
  <c r="U1116" i="11"/>
  <c r="U1120" i="11"/>
  <c r="U1125" i="11"/>
  <c r="U1128" i="11"/>
  <c r="U1131" i="11"/>
  <c r="U1134" i="11"/>
  <c r="U1137" i="11"/>
  <c r="U1140" i="11"/>
  <c r="U1143" i="11"/>
  <c r="U1146" i="11"/>
  <c r="U1149" i="11"/>
  <c r="U1152" i="11"/>
  <c r="U1155" i="11"/>
  <c r="U1158" i="11"/>
  <c r="U1161" i="11"/>
  <c r="U1164" i="11"/>
  <c r="U1167" i="11"/>
  <c r="U1170" i="11"/>
  <c r="U1173" i="11"/>
  <c r="U1176" i="11"/>
  <c r="U1179" i="11"/>
  <c r="U1182" i="11"/>
  <c r="U1185" i="11"/>
  <c r="U1188" i="11"/>
  <c r="U1191" i="11"/>
  <c r="U1194" i="11"/>
  <c r="U1197" i="11"/>
  <c r="U1200" i="11"/>
  <c r="U1203" i="11"/>
  <c r="U1206" i="11"/>
  <c r="U1209" i="11"/>
  <c r="U1212" i="11"/>
  <c r="U1215" i="11"/>
  <c r="U1218" i="11"/>
  <c r="U1221" i="11"/>
  <c r="U1224" i="11"/>
  <c r="U1227" i="11"/>
  <c r="U1230" i="11"/>
  <c r="U1233" i="11"/>
  <c r="U1236" i="11"/>
  <c r="U1239" i="11"/>
  <c r="U1242" i="11"/>
  <c r="U1245" i="11"/>
  <c r="U1248" i="11"/>
  <c r="U1251" i="11"/>
  <c r="U1254" i="11"/>
  <c r="U1257" i="11"/>
  <c r="U1260" i="11"/>
  <c r="U1263" i="11"/>
  <c r="U1266" i="11"/>
  <c r="U1269" i="11"/>
  <c r="U1272" i="11"/>
  <c r="U1275" i="11"/>
  <c r="U1278" i="11"/>
  <c r="U1281" i="11"/>
  <c r="U1284" i="11"/>
  <c r="U1287" i="11"/>
  <c r="U1290" i="11"/>
  <c r="U1293" i="11"/>
  <c r="U1296" i="11"/>
  <c r="U1299" i="11"/>
  <c r="U1302" i="11"/>
  <c r="U1305" i="11"/>
  <c r="U1308" i="11"/>
  <c r="U1311" i="11"/>
  <c r="U1314" i="11"/>
  <c r="U1317" i="11"/>
  <c r="U1320" i="11"/>
  <c r="U1323" i="11"/>
  <c r="U1326" i="11"/>
  <c r="U1329" i="11"/>
  <c r="U1332" i="11"/>
  <c r="U1335" i="11"/>
  <c r="U1338" i="11"/>
  <c r="U1341" i="11"/>
  <c r="U1344" i="11"/>
  <c r="U1347" i="11"/>
  <c r="U1350" i="11"/>
  <c r="U1353" i="11"/>
  <c r="U1356" i="11"/>
  <c r="U1359" i="11"/>
  <c r="U1362" i="11"/>
  <c r="U1365" i="11"/>
  <c r="U1368" i="11"/>
  <c r="U1371" i="11"/>
  <c r="U1374" i="11"/>
  <c r="U1377" i="11"/>
  <c r="U1380" i="11"/>
  <c r="U1383" i="11"/>
  <c r="U1386" i="11"/>
  <c r="U772" i="11"/>
  <c r="U781" i="11"/>
  <c r="U790" i="11"/>
  <c r="U799" i="11"/>
  <c r="U808" i="11"/>
  <c r="U817" i="11"/>
  <c r="U826" i="11"/>
  <c r="U835" i="11"/>
  <c r="U844" i="11"/>
  <c r="U853" i="11"/>
  <c r="U862" i="11"/>
  <c r="U871" i="11"/>
  <c r="U880" i="11"/>
  <c r="U889" i="11"/>
  <c r="U898" i="11"/>
  <c r="U907" i="11"/>
  <c r="U916" i="11"/>
  <c r="U925" i="11"/>
  <c r="U934" i="11"/>
  <c r="U943" i="11"/>
  <c r="U952" i="11"/>
  <c r="U961" i="11"/>
  <c r="U970" i="11"/>
  <c r="U979" i="11"/>
  <c r="U988" i="11"/>
  <c r="U997" i="11"/>
  <c r="U1006" i="11"/>
  <c r="U1015" i="11"/>
  <c r="U1024" i="11"/>
  <c r="U1033" i="11"/>
  <c r="U1042" i="11"/>
  <c r="U1051" i="11"/>
  <c r="U1060" i="11"/>
  <c r="U1069" i="11"/>
  <c r="U1078" i="11"/>
  <c r="U1087" i="11"/>
  <c r="U1096" i="11"/>
  <c r="U1105" i="11"/>
  <c r="U1113" i="11"/>
  <c r="U1117" i="11"/>
  <c r="U1122" i="11"/>
  <c r="U1126" i="11"/>
  <c r="U1129" i="11"/>
  <c r="U1132" i="11"/>
  <c r="U1135" i="11"/>
  <c r="U1138" i="11"/>
  <c r="U1141" i="11"/>
  <c r="U1144" i="11"/>
  <c r="U1147" i="11"/>
  <c r="U1150" i="11"/>
  <c r="U1153" i="11"/>
  <c r="U1156" i="11"/>
  <c r="U1159" i="11"/>
  <c r="U1162" i="11"/>
  <c r="U1165" i="11"/>
  <c r="U1168" i="11"/>
  <c r="U1171" i="11"/>
  <c r="U1174" i="11"/>
  <c r="U1177" i="11"/>
  <c r="U1180" i="11"/>
  <c r="U1183" i="11"/>
  <c r="U1186" i="11"/>
  <c r="U1189" i="11"/>
  <c r="U1192" i="11"/>
  <c r="U1195" i="11"/>
  <c r="U1198" i="11"/>
  <c r="U1201" i="11"/>
  <c r="U1204" i="11"/>
  <c r="U1207" i="11"/>
  <c r="U1210" i="11"/>
  <c r="U1213" i="11"/>
  <c r="U1216" i="11"/>
  <c r="U1219" i="11"/>
  <c r="U1222" i="11"/>
  <c r="U1225" i="11"/>
  <c r="U1228" i="11"/>
  <c r="U1231" i="11"/>
  <c r="U1234" i="11"/>
  <c r="U1237" i="11"/>
  <c r="U1240" i="11"/>
  <c r="U1243" i="11"/>
  <c r="U1246" i="11"/>
  <c r="U1249" i="11"/>
  <c r="U1252" i="11"/>
  <c r="U1255" i="11"/>
  <c r="U1258" i="11"/>
  <c r="U1261" i="11"/>
  <c r="U1264" i="11"/>
  <c r="U1267" i="11"/>
  <c r="U1270" i="11"/>
  <c r="U1273" i="11"/>
  <c r="U1276" i="11"/>
  <c r="U1279" i="11"/>
  <c r="U1282" i="11"/>
  <c r="U1285" i="11"/>
  <c r="U1288" i="11"/>
  <c r="U1291" i="11"/>
  <c r="U1294" i="11"/>
  <c r="U1297" i="11"/>
  <c r="U1300" i="11"/>
  <c r="U1303" i="11"/>
  <c r="U1306" i="11"/>
  <c r="U1309" i="11"/>
  <c r="U1312" i="11"/>
  <c r="U1315" i="11"/>
  <c r="U1318" i="11"/>
  <c r="U1321" i="11"/>
  <c r="U1324" i="11"/>
  <c r="U1327" i="11"/>
  <c r="U1330" i="11"/>
  <c r="U1333" i="11"/>
  <c r="U1336" i="11"/>
  <c r="U1339" i="11"/>
  <c r="U1342" i="11"/>
  <c r="U1345" i="11"/>
  <c r="U1348" i="11"/>
  <c r="U1351" i="11"/>
  <c r="U1354" i="11"/>
  <c r="U1357" i="11"/>
  <c r="U1360" i="11"/>
  <c r="U1363" i="11"/>
  <c r="U775" i="11"/>
  <c r="U784" i="11"/>
  <c r="U793" i="11"/>
  <c r="U802" i="11"/>
  <c r="U811" i="11"/>
  <c r="U820" i="11"/>
  <c r="U829" i="11"/>
  <c r="U838" i="11"/>
  <c r="U847" i="11"/>
  <c r="U856" i="11"/>
  <c r="U865" i="11"/>
  <c r="U874" i="11"/>
  <c r="U883" i="11"/>
  <c r="U892" i="11"/>
  <c r="U901" i="11"/>
  <c r="U910" i="11"/>
  <c r="U919" i="11"/>
  <c r="U928" i="11"/>
  <c r="U937" i="11"/>
  <c r="U946" i="11"/>
  <c r="U955" i="11"/>
  <c r="U964" i="11"/>
  <c r="U973" i="11"/>
  <c r="U982" i="11"/>
  <c r="U991" i="11"/>
  <c r="U1000" i="11"/>
  <c r="U1009" i="11"/>
  <c r="U1018" i="11"/>
  <c r="U1027" i="11"/>
  <c r="U1036" i="11"/>
  <c r="U1045" i="11"/>
  <c r="U1054" i="11"/>
  <c r="U1063" i="11"/>
  <c r="U1072" i="11"/>
  <c r="U1081" i="11"/>
  <c r="U1090" i="11"/>
  <c r="U1099" i="11"/>
  <c r="U1108" i="11"/>
  <c r="U1114" i="11"/>
  <c r="U1119" i="11"/>
  <c r="U1123" i="11"/>
  <c r="U1127" i="11"/>
  <c r="U1130" i="11"/>
  <c r="U1133" i="11"/>
  <c r="U1136" i="11"/>
  <c r="U1139" i="11"/>
  <c r="U1142" i="11"/>
  <c r="U1145" i="11"/>
  <c r="U1148" i="11"/>
  <c r="U1151" i="11"/>
  <c r="U1154" i="11"/>
  <c r="U1157" i="11"/>
  <c r="U1160" i="11"/>
  <c r="U1163" i="11"/>
  <c r="U1166" i="11"/>
  <c r="U1169" i="11"/>
  <c r="U1172" i="11"/>
  <c r="U1175" i="11"/>
  <c r="U1178" i="11"/>
  <c r="U1181" i="11"/>
  <c r="U1184" i="11"/>
  <c r="U1187" i="11"/>
  <c r="U1190" i="11"/>
  <c r="U1193" i="11"/>
  <c r="U1196" i="11"/>
  <c r="U1199" i="11"/>
  <c r="U1202" i="11"/>
  <c r="U1205" i="11"/>
  <c r="U1208" i="11"/>
  <c r="U1211" i="11"/>
  <c r="U1214" i="11"/>
  <c r="U1217" i="11"/>
  <c r="U1220" i="11"/>
  <c r="U1223" i="11"/>
  <c r="U1226" i="11"/>
  <c r="U1229" i="11"/>
  <c r="U1232" i="11"/>
  <c r="U1235" i="11"/>
  <c r="U1238" i="11"/>
  <c r="U1241" i="11"/>
  <c r="U1244" i="11"/>
  <c r="U1247" i="11"/>
  <c r="U1250" i="11"/>
  <c r="U1253" i="11"/>
  <c r="U1256" i="11"/>
  <c r="U1259" i="11"/>
  <c r="U1268" i="11"/>
  <c r="U1277" i="11"/>
  <c r="U1286" i="11"/>
  <c r="U1295" i="11"/>
  <c r="U1304" i="11"/>
  <c r="U1313" i="11"/>
  <c r="U1322" i="11"/>
  <c r="U1331" i="11"/>
  <c r="U1340" i="11"/>
  <c r="U1349" i="11"/>
  <c r="U1358" i="11"/>
  <c r="U1366" i="11"/>
  <c r="U1370" i="11"/>
  <c r="U1375" i="11"/>
  <c r="U1379" i="11"/>
  <c r="U1384" i="11"/>
  <c r="U1388" i="11"/>
  <c r="U1391" i="11"/>
  <c r="U1394" i="11"/>
  <c r="U1397" i="11"/>
  <c r="U1400" i="11"/>
  <c r="U1403" i="11"/>
  <c r="U1406" i="11"/>
  <c r="U1409" i="11"/>
  <c r="U1412" i="11"/>
  <c r="U1415" i="11"/>
  <c r="U1418" i="11"/>
  <c r="U1421" i="11"/>
  <c r="U1424" i="11"/>
  <c r="U1427" i="11"/>
  <c r="U1430" i="11"/>
  <c r="U1433" i="11"/>
  <c r="U1436" i="11"/>
  <c r="U1439" i="11"/>
  <c r="U1442" i="11"/>
  <c r="U1445" i="11"/>
  <c r="U1448" i="11"/>
  <c r="U1451" i="11"/>
  <c r="U1454" i="11"/>
  <c r="U1457" i="11"/>
  <c r="U1460" i="11"/>
  <c r="U1463" i="11"/>
  <c r="U1466" i="11"/>
  <c r="U1469" i="11"/>
  <c r="U1472" i="11"/>
  <c r="U1475" i="11"/>
  <c r="U1478" i="11"/>
  <c r="U1481" i="11"/>
  <c r="U1484" i="11"/>
  <c r="U1487" i="11"/>
  <c r="U1490" i="11"/>
  <c r="U1493" i="11"/>
  <c r="U1496" i="11"/>
  <c r="U1499" i="11"/>
  <c r="U1502" i="11"/>
  <c r="U1505" i="11"/>
  <c r="U1508" i="11"/>
  <c r="U1511" i="11"/>
  <c r="U1514" i="11"/>
  <c r="U1517" i="11"/>
  <c r="U1520" i="11"/>
  <c r="U1523" i="11"/>
  <c r="U1526" i="11"/>
  <c r="U1529" i="11"/>
  <c r="U1532" i="11"/>
  <c r="U1535" i="11"/>
  <c r="U1538" i="11"/>
  <c r="U1541" i="11"/>
  <c r="U1544" i="11"/>
  <c r="U1547" i="11"/>
  <c r="U1550" i="11"/>
  <c r="U1553" i="11"/>
  <c r="U1556" i="11"/>
  <c r="U1559" i="11"/>
  <c r="U1562" i="11"/>
  <c r="U1565" i="11"/>
  <c r="U1568" i="11"/>
  <c r="U1571" i="11"/>
  <c r="U1574" i="11"/>
  <c r="U1577" i="11"/>
  <c r="U1580" i="11"/>
  <c r="U1583" i="11"/>
  <c r="U1586" i="11"/>
  <c r="U1589" i="11"/>
  <c r="U1592" i="11"/>
  <c r="U1595" i="11"/>
  <c r="U1598" i="11"/>
  <c r="U1601" i="11"/>
  <c r="U1604" i="11"/>
  <c r="U1607" i="11"/>
  <c r="U1610" i="11"/>
  <c r="U1613" i="11"/>
  <c r="U1616" i="11"/>
  <c r="U1619" i="11"/>
  <c r="U1622" i="11"/>
  <c r="U1625" i="11"/>
  <c r="U1628" i="11"/>
  <c r="U1631" i="11"/>
  <c r="U1634" i="11"/>
  <c r="U1637" i="11"/>
  <c r="U1640" i="11"/>
  <c r="U1643" i="11"/>
  <c r="U1646" i="11"/>
  <c r="U1649" i="11"/>
  <c r="U1652" i="11"/>
  <c r="U1655" i="11"/>
  <c r="U1658" i="11"/>
  <c r="U1661" i="11"/>
  <c r="U1664" i="11"/>
  <c r="U1667" i="11"/>
  <c r="U1670" i="11"/>
  <c r="U1673" i="11"/>
  <c r="U1676" i="11"/>
  <c r="U1679" i="11"/>
  <c r="U1682" i="11"/>
  <c r="U1685" i="11"/>
  <c r="U1688" i="11"/>
  <c r="U1691" i="11"/>
  <c r="U1694" i="11"/>
  <c r="U1697" i="11"/>
  <c r="U1700" i="11"/>
  <c r="U1703" i="11"/>
  <c r="U1706" i="11"/>
  <c r="U1709" i="11"/>
  <c r="U1712" i="11"/>
  <c r="U1715" i="11"/>
  <c r="U1718" i="11"/>
  <c r="U1721" i="11"/>
  <c r="U1724" i="11"/>
  <c r="U1727" i="11"/>
  <c r="U1730" i="11"/>
  <c r="U1733" i="11"/>
  <c r="U1736" i="11"/>
  <c r="U1739" i="11"/>
  <c r="U1742" i="11"/>
  <c r="U1745" i="11"/>
  <c r="U1748" i="11"/>
  <c r="U1751" i="11"/>
  <c r="U1754" i="11"/>
  <c r="U1757" i="11"/>
  <c r="U1760" i="11"/>
  <c r="U1763" i="11"/>
  <c r="U1766" i="11"/>
  <c r="U1769" i="11"/>
  <c r="U1772" i="11"/>
  <c r="U1775" i="11"/>
  <c r="U1778" i="11"/>
  <c r="U1781" i="11"/>
  <c r="U1784" i="11"/>
  <c r="U1787" i="11"/>
  <c r="U1790" i="11"/>
  <c r="U1793" i="11"/>
  <c r="U1796" i="11"/>
  <c r="U1799" i="11"/>
  <c r="U1802" i="11"/>
  <c r="U1805" i="11"/>
  <c r="U1808" i="11"/>
  <c r="U1811" i="11"/>
  <c r="U1814" i="11"/>
  <c r="U1817" i="11"/>
  <c r="U1820" i="11"/>
  <c r="U1823" i="11"/>
  <c r="U1826" i="11"/>
  <c r="U1829" i="11"/>
  <c r="U1832" i="11"/>
  <c r="U1835" i="11"/>
  <c r="U1838" i="11"/>
  <c r="U1841" i="11"/>
  <c r="U1844" i="11"/>
  <c r="U1847" i="11"/>
  <c r="U1850" i="11"/>
  <c r="U1853" i="11"/>
  <c r="U1856" i="11"/>
  <c r="U1859" i="11"/>
  <c r="U1862" i="11"/>
  <c r="U1865" i="11"/>
  <c r="U1868" i="11"/>
  <c r="U1871" i="11"/>
  <c r="U1874" i="11"/>
  <c r="U1877" i="11"/>
  <c r="U1880" i="11"/>
  <c r="U1883" i="11"/>
  <c r="U1886" i="11"/>
  <c r="U1889" i="11"/>
  <c r="U1892" i="11"/>
  <c r="U1895" i="11"/>
  <c r="U1898" i="11"/>
  <c r="U1901" i="11"/>
  <c r="U1904" i="11"/>
  <c r="U1907" i="11"/>
  <c r="U1910" i="11"/>
  <c r="U1913" i="11"/>
  <c r="U1916" i="11"/>
  <c r="U1919" i="11"/>
  <c r="U1922" i="11"/>
  <c r="U1925" i="11"/>
  <c r="U1928" i="11"/>
  <c r="U1931" i="11"/>
  <c r="U1934" i="11"/>
  <c r="U1937" i="11"/>
  <c r="U1940" i="11"/>
  <c r="U1943" i="11"/>
  <c r="U1946" i="11"/>
  <c r="U1949" i="11"/>
  <c r="U1952" i="11"/>
  <c r="U1955" i="11"/>
  <c r="U1958" i="11"/>
  <c r="U1961" i="11"/>
  <c r="U1964" i="11"/>
  <c r="U1967" i="11"/>
  <c r="U1970" i="11"/>
  <c r="U1973" i="11"/>
  <c r="U1976" i="11"/>
  <c r="U1979" i="11"/>
  <c r="U1982" i="11"/>
  <c r="U1985" i="11"/>
  <c r="U1988" i="11"/>
  <c r="U1991" i="11"/>
  <c r="U1994" i="11"/>
  <c r="U1997" i="11"/>
  <c r="U2000" i="11"/>
  <c r="U2003" i="11"/>
  <c r="U2006" i="11"/>
  <c r="U2009" i="11"/>
  <c r="U2012" i="11"/>
  <c r="U2015" i="11"/>
  <c r="U2018" i="11"/>
  <c r="U2021" i="11"/>
  <c r="U2024" i="11"/>
  <c r="U2027" i="11"/>
  <c r="U2030" i="11"/>
  <c r="U2033" i="11"/>
  <c r="U2036" i="11"/>
  <c r="U2039" i="11"/>
  <c r="U2042" i="11"/>
  <c r="U2045" i="11"/>
  <c r="U2048" i="11"/>
  <c r="U2051" i="11"/>
  <c r="U2054" i="11"/>
  <c r="U2057" i="11"/>
  <c r="U2060" i="11"/>
  <c r="U2063" i="11"/>
  <c r="U2066" i="11"/>
  <c r="U2069" i="11"/>
  <c r="U2072" i="11"/>
  <c r="U2075" i="11"/>
  <c r="U2078" i="11"/>
  <c r="U2081" i="11"/>
  <c r="U2084" i="11"/>
  <c r="U2087" i="11"/>
  <c r="U2090" i="11"/>
  <c r="U2093" i="11"/>
  <c r="U2096" i="11"/>
  <c r="U2099" i="11"/>
  <c r="U2102" i="11"/>
  <c r="U2105" i="11"/>
  <c r="U2108" i="11"/>
  <c r="U2111" i="11"/>
  <c r="U2114" i="11"/>
  <c r="U2117" i="11"/>
  <c r="U2120" i="11"/>
  <c r="U2123" i="11"/>
  <c r="U2126" i="11"/>
  <c r="U2129" i="11"/>
  <c r="U2132" i="11"/>
  <c r="U2135" i="11"/>
  <c r="U2138" i="11"/>
  <c r="U2141" i="11"/>
  <c r="U2144" i="11"/>
  <c r="U2147" i="11"/>
  <c r="U2150" i="11"/>
  <c r="U2153" i="11"/>
  <c r="U2156" i="11"/>
  <c r="U2159" i="11"/>
  <c r="U2162" i="11"/>
  <c r="U2165" i="11"/>
  <c r="U2168" i="11"/>
  <c r="U2171" i="11"/>
  <c r="U2174" i="11"/>
  <c r="U2177" i="11"/>
  <c r="U2180" i="11"/>
  <c r="U2183" i="11"/>
  <c r="U2186" i="11"/>
  <c r="U2189" i="11"/>
  <c r="U2192" i="11"/>
  <c r="U2195" i="11"/>
  <c r="U2198" i="11"/>
  <c r="U2201" i="11"/>
  <c r="U2204" i="11"/>
  <c r="U2207" i="11"/>
  <c r="U2210" i="11"/>
  <c r="U2213" i="11"/>
  <c r="U2216" i="11"/>
  <c r="U2219" i="11"/>
  <c r="U2222" i="11"/>
  <c r="U2225" i="11"/>
  <c r="U2228" i="11"/>
  <c r="U2231" i="11"/>
  <c r="U2234" i="11"/>
  <c r="U2237" i="11"/>
  <c r="U2240" i="11"/>
  <c r="U2243" i="11"/>
  <c r="U2246" i="11"/>
  <c r="U2249" i="11"/>
  <c r="U2252" i="11"/>
  <c r="U2255" i="11"/>
  <c r="U2258" i="11"/>
  <c r="U1262" i="11"/>
  <c r="U1271" i="11"/>
  <c r="U1280" i="11"/>
  <c r="U1289" i="11"/>
  <c r="U1298" i="11"/>
  <c r="U1307" i="11"/>
  <c r="U1316" i="11"/>
  <c r="U1325" i="11"/>
  <c r="U1334" i="11"/>
  <c r="U1343" i="11"/>
  <c r="U1352" i="11"/>
  <c r="U1361" i="11"/>
  <c r="U1367" i="11"/>
  <c r="U1372" i="11"/>
  <c r="U1376" i="11"/>
  <c r="U1381" i="11"/>
  <c r="U1385" i="11"/>
  <c r="U1389" i="11"/>
  <c r="U1392" i="11"/>
  <c r="U1395" i="11"/>
  <c r="U1398" i="11"/>
  <c r="U1401" i="11"/>
  <c r="U1404" i="11"/>
  <c r="U1407" i="11"/>
  <c r="U1410" i="11"/>
  <c r="U1413" i="11"/>
  <c r="U1416" i="11"/>
  <c r="U1419" i="11"/>
  <c r="U1422" i="11"/>
  <c r="U1425" i="11"/>
  <c r="U1428" i="11"/>
  <c r="U1431" i="11"/>
  <c r="U1434" i="11"/>
  <c r="U1437" i="11"/>
  <c r="U1440" i="11"/>
  <c r="U1443" i="11"/>
  <c r="U1446" i="11"/>
  <c r="U1449" i="11"/>
  <c r="U1452" i="11"/>
  <c r="U1455" i="11"/>
  <c r="U1458" i="11"/>
  <c r="U1461" i="11"/>
  <c r="U1464" i="11"/>
  <c r="U1467" i="11"/>
  <c r="U1470" i="11"/>
  <c r="U1473" i="11"/>
  <c r="U1476" i="11"/>
  <c r="U1479" i="11"/>
  <c r="U1482" i="11"/>
  <c r="U1485" i="11"/>
  <c r="U1488" i="11"/>
  <c r="U1491" i="11"/>
  <c r="U1494" i="11"/>
  <c r="U1497" i="11"/>
  <c r="U1500" i="11"/>
  <c r="U1503" i="11"/>
  <c r="U1506" i="11"/>
  <c r="U1509" i="11"/>
  <c r="U1512" i="11"/>
  <c r="U1515" i="11"/>
  <c r="U1518" i="11"/>
  <c r="U1521" i="11"/>
  <c r="U1524" i="11"/>
  <c r="U1527" i="11"/>
  <c r="U1530" i="11"/>
  <c r="U1533" i="11"/>
  <c r="U1536" i="11"/>
  <c r="U1539" i="11"/>
  <c r="U1542" i="11"/>
  <c r="U1545" i="11"/>
  <c r="U1548" i="11"/>
  <c r="U1551" i="11"/>
  <c r="U1554" i="11"/>
  <c r="U1557" i="11"/>
  <c r="U1560" i="11"/>
  <c r="U1563" i="11"/>
  <c r="U1566" i="11"/>
  <c r="U1569" i="11"/>
  <c r="U1572" i="11"/>
  <c r="U1575" i="11"/>
  <c r="U1578" i="11"/>
  <c r="U1581" i="11"/>
  <c r="U1584" i="11"/>
  <c r="U1587" i="11"/>
  <c r="U1590" i="11"/>
  <c r="U1593" i="11"/>
  <c r="U1596" i="11"/>
  <c r="U1599" i="11"/>
  <c r="U1602" i="11"/>
  <c r="U1605" i="11"/>
  <c r="U1608" i="11"/>
  <c r="U1611" i="11"/>
  <c r="U1614" i="11"/>
  <c r="U1617" i="11"/>
  <c r="U1620" i="11"/>
  <c r="U1623" i="11"/>
  <c r="U1626" i="11"/>
  <c r="U1629" i="11"/>
  <c r="U1632" i="11"/>
  <c r="U1635" i="11"/>
  <c r="U1638" i="11"/>
  <c r="U1641" i="11"/>
  <c r="U1644" i="11"/>
  <c r="U1647" i="11"/>
  <c r="U1650" i="11"/>
  <c r="U1653" i="11"/>
  <c r="U1656" i="11"/>
  <c r="U1659" i="11"/>
  <c r="U1662" i="11"/>
  <c r="U1665" i="11"/>
  <c r="U1668" i="11"/>
  <c r="U1671" i="11"/>
  <c r="U1674" i="11"/>
  <c r="U1677" i="11"/>
  <c r="U1680" i="11"/>
  <c r="U1683" i="11"/>
  <c r="U1686" i="11"/>
  <c r="U1689" i="11"/>
  <c r="U1692" i="11"/>
  <c r="U1695" i="11"/>
  <c r="U1698" i="11"/>
  <c r="U1701" i="11"/>
  <c r="U1704" i="11"/>
  <c r="U1707" i="11"/>
  <c r="U1710" i="11"/>
  <c r="U1713" i="11"/>
  <c r="U1716" i="11"/>
  <c r="U1719" i="11"/>
  <c r="U1722" i="11"/>
  <c r="U1725" i="11"/>
  <c r="U1728" i="11"/>
  <c r="U1731" i="11"/>
  <c r="U1734" i="11"/>
  <c r="U1737" i="11"/>
  <c r="U1740" i="11"/>
  <c r="U1743" i="11"/>
  <c r="U1746" i="11"/>
  <c r="U1749" i="11"/>
  <c r="U1752" i="11"/>
  <c r="U1755" i="11"/>
  <c r="U1758" i="11"/>
  <c r="U1761" i="11"/>
  <c r="U1764" i="11"/>
  <c r="U1767" i="11"/>
  <c r="U1770" i="11"/>
  <c r="U1773" i="11"/>
  <c r="U1776" i="11"/>
  <c r="U1779" i="11"/>
  <c r="U1782" i="11"/>
  <c r="U1785" i="11"/>
  <c r="U1788" i="11"/>
  <c r="U1791" i="11"/>
  <c r="U1794" i="11"/>
  <c r="U1797" i="11"/>
  <c r="U1800" i="11"/>
  <c r="U1803" i="11"/>
  <c r="U1806" i="11"/>
  <c r="U1809" i="11"/>
  <c r="U1812" i="11"/>
  <c r="U1815" i="11"/>
  <c r="U1818" i="11"/>
  <c r="U1821" i="11"/>
  <c r="U1824" i="11"/>
  <c r="U1827" i="11"/>
  <c r="U1830" i="11"/>
  <c r="U1833" i="11"/>
  <c r="U1836" i="11"/>
  <c r="U1839" i="11"/>
  <c r="U1842" i="11"/>
  <c r="U1845" i="11"/>
  <c r="U1848" i="11"/>
  <c r="U1851" i="11"/>
  <c r="U1854" i="11"/>
  <c r="U1857" i="11"/>
  <c r="U1860" i="11"/>
  <c r="U1863" i="11"/>
  <c r="U1866" i="11"/>
  <c r="U1869" i="11"/>
  <c r="U1872" i="11"/>
  <c r="U1875" i="11"/>
  <c r="U1878" i="11"/>
  <c r="U1881" i="11"/>
  <c r="U1884" i="11"/>
  <c r="U1887" i="11"/>
  <c r="U1890" i="11"/>
  <c r="U1893" i="11"/>
  <c r="U1896" i="11"/>
  <c r="U1899" i="11"/>
  <c r="U1902" i="11"/>
  <c r="U1905" i="11"/>
  <c r="U1908" i="11"/>
  <c r="U1911" i="11"/>
  <c r="U1914" i="11"/>
  <c r="U1917" i="11"/>
  <c r="U1920" i="11"/>
  <c r="U1923" i="11"/>
  <c r="U1926" i="11"/>
  <c r="U1929" i="11"/>
  <c r="U1932" i="11"/>
  <c r="U1935" i="11"/>
  <c r="U1938" i="11"/>
  <c r="U1941" i="11"/>
  <c r="U1944" i="11"/>
  <c r="U1947" i="11"/>
  <c r="U1950" i="11"/>
  <c r="U1953" i="11"/>
  <c r="U1956" i="11"/>
  <c r="U1959" i="11"/>
  <c r="U1962" i="11"/>
  <c r="U1965" i="11"/>
  <c r="U1968" i="11"/>
  <c r="U1971" i="11"/>
  <c r="U1265" i="11"/>
  <c r="U1274" i="11"/>
  <c r="U1283" i="11"/>
  <c r="U1292" i="11"/>
  <c r="U1301" i="11"/>
  <c r="U1310" i="11"/>
  <c r="U1319" i="11"/>
  <c r="U1328" i="11"/>
  <c r="U1337" i="11"/>
  <c r="U1346" i="11"/>
  <c r="U1355" i="11"/>
  <c r="U1364" i="11"/>
  <c r="U1369" i="11"/>
  <c r="U1373" i="11"/>
  <c r="U1378" i="11"/>
  <c r="U1382" i="11"/>
  <c r="U1387" i="11"/>
  <c r="U1390" i="11"/>
  <c r="U1393" i="11"/>
  <c r="U1396" i="11"/>
  <c r="U1399" i="11"/>
  <c r="U1402" i="11"/>
  <c r="U1405" i="11"/>
  <c r="U1408" i="11"/>
  <c r="U1411" i="11"/>
  <c r="U1414" i="11"/>
  <c r="U1417" i="11"/>
  <c r="U1420" i="11"/>
  <c r="U1423" i="11"/>
  <c r="U1426" i="11"/>
  <c r="U1429" i="11"/>
  <c r="U1432" i="11"/>
  <c r="U1435" i="11"/>
  <c r="U1438" i="11"/>
  <c r="U1441" i="11"/>
  <c r="U1444" i="11"/>
  <c r="U1447" i="11"/>
  <c r="U1450" i="11"/>
  <c r="U1453" i="11"/>
  <c r="U1456" i="11"/>
  <c r="U1459" i="11"/>
  <c r="U1462" i="11"/>
  <c r="U1465" i="11"/>
  <c r="U1468" i="11"/>
  <c r="U1471" i="11"/>
  <c r="U1474" i="11"/>
  <c r="U1477" i="11"/>
  <c r="U1480" i="11"/>
  <c r="U1483" i="11"/>
  <c r="U1486" i="11"/>
  <c r="U1489" i="11"/>
  <c r="U1492" i="11"/>
  <c r="U1495" i="11"/>
  <c r="U1498" i="11"/>
  <c r="U1501" i="11"/>
  <c r="U1504" i="11"/>
  <c r="U1507" i="11"/>
  <c r="U1510" i="11"/>
  <c r="U1513" i="11"/>
  <c r="U1516" i="11"/>
  <c r="U1519" i="11"/>
  <c r="U1522" i="11"/>
  <c r="U1525" i="11"/>
  <c r="U1528" i="11"/>
  <c r="U1531" i="11"/>
  <c r="U1534" i="11"/>
  <c r="U1537" i="11"/>
  <c r="U1540" i="11"/>
  <c r="U1543" i="11"/>
  <c r="U1546" i="11"/>
  <c r="U1549" i="11"/>
  <c r="U1552" i="11"/>
  <c r="U1555" i="11"/>
  <c r="U1558" i="11"/>
  <c r="U1561" i="11"/>
  <c r="U1564" i="11"/>
  <c r="U1567" i="11"/>
  <c r="U1570" i="11"/>
  <c r="U1573" i="11"/>
  <c r="U1576" i="11"/>
  <c r="U1579" i="11"/>
  <c r="U1582" i="11"/>
  <c r="U1585" i="11"/>
  <c r="U1588" i="11"/>
  <c r="U1591" i="11"/>
  <c r="U1594" i="11"/>
  <c r="U1597" i="11"/>
  <c r="U1600" i="11"/>
  <c r="U1603" i="11"/>
  <c r="U1606" i="11"/>
  <c r="U1609" i="11"/>
  <c r="U1612" i="11"/>
  <c r="U1615" i="11"/>
  <c r="U1618" i="11"/>
  <c r="U1621" i="11"/>
  <c r="U1624" i="11"/>
  <c r="U1627" i="11"/>
  <c r="U1630" i="11"/>
  <c r="U1633" i="11"/>
  <c r="U1636" i="11"/>
  <c r="U1639" i="11"/>
  <c r="U1642" i="11"/>
  <c r="U1645" i="11"/>
  <c r="U1648" i="11"/>
  <c r="U1651" i="11"/>
  <c r="U1654" i="11"/>
  <c r="U1657" i="11"/>
  <c r="U1660" i="11"/>
  <c r="U1663" i="11"/>
  <c r="U1666" i="11"/>
  <c r="U1669" i="11"/>
  <c r="U1672" i="11"/>
  <c r="U1675" i="11"/>
  <c r="U1678" i="11"/>
  <c r="U1681" i="11"/>
  <c r="U1684" i="11"/>
  <c r="U1687" i="11"/>
  <c r="U1690" i="11"/>
  <c r="U1693" i="11"/>
  <c r="U1696" i="11"/>
  <c r="U1699" i="11"/>
  <c r="U1702" i="11"/>
  <c r="U1705" i="11"/>
  <c r="U1708" i="11"/>
  <c r="U1711" i="11"/>
  <c r="U1714" i="11"/>
  <c r="U1717" i="11"/>
  <c r="U1720" i="11"/>
  <c r="U1723" i="11"/>
  <c r="U1726" i="11"/>
  <c r="U1729" i="11"/>
  <c r="U1732" i="11"/>
  <c r="U1735" i="11"/>
  <c r="U1738" i="11"/>
  <c r="U1741" i="11"/>
  <c r="U1744" i="11"/>
  <c r="U1747" i="11"/>
  <c r="U1750" i="11"/>
  <c r="U1753" i="11"/>
  <c r="U1756" i="11"/>
  <c r="U1759" i="11"/>
  <c r="U1762" i="11"/>
  <c r="U1765" i="11"/>
  <c r="U1768" i="11"/>
  <c r="U1771" i="11"/>
  <c r="U1774" i="11"/>
  <c r="U1777" i="11"/>
  <c r="U1780" i="11"/>
  <c r="U1783" i="11"/>
  <c r="U1786" i="11"/>
  <c r="U1789" i="11"/>
  <c r="U1792" i="11"/>
  <c r="U1795" i="11"/>
  <c r="U1798" i="11"/>
  <c r="U1801" i="11"/>
  <c r="U1804" i="11"/>
  <c r="U1807" i="11"/>
  <c r="U1810" i="11"/>
  <c r="U1813" i="11"/>
  <c r="U1816" i="11"/>
  <c r="U1819" i="11"/>
  <c r="U1822" i="11"/>
  <c r="U1825" i="11"/>
  <c r="U1828" i="11"/>
  <c r="U1831" i="11"/>
  <c r="U1834" i="11"/>
  <c r="U1837" i="11"/>
  <c r="U1840" i="11"/>
  <c r="U1843" i="11"/>
  <c r="U1846" i="11"/>
  <c r="U1849" i="11"/>
  <c r="U1858" i="11"/>
  <c r="U1867" i="11"/>
  <c r="U1876" i="11"/>
  <c r="U1885" i="11"/>
  <c r="U1894" i="11"/>
  <c r="U1903" i="11"/>
  <c r="U1912" i="11"/>
  <c r="U1921" i="11"/>
  <c r="U1930" i="11"/>
  <c r="U1939" i="11"/>
  <c r="U1948" i="11"/>
  <c r="U1957" i="11"/>
  <c r="U1966" i="11"/>
  <c r="U1974" i="11"/>
  <c r="U1978" i="11"/>
  <c r="U1983" i="11"/>
  <c r="U1987" i="11"/>
  <c r="U1992" i="11"/>
  <c r="U1996" i="11"/>
  <c r="U2001" i="11"/>
  <c r="U2005" i="11"/>
  <c r="U2010" i="11"/>
  <c r="U2014" i="11"/>
  <c r="U2019" i="11"/>
  <c r="U2023" i="11"/>
  <c r="U2028" i="11"/>
  <c r="U2032" i="11"/>
  <c r="U2037" i="11"/>
  <c r="U2041" i="11"/>
  <c r="U2046" i="11"/>
  <c r="U2050" i="11"/>
  <c r="U2055" i="11"/>
  <c r="U2059" i="11"/>
  <c r="U2064" i="11"/>
  <c r="U2068" i="11"/>
  <c r="U2073" i="11"/>
  <c r="U2077" i="11"/>
  <c r="U2082" i="11"/>
  <c r="U2086" i="11"/>
  <c r="U2091" i="11"/>
  <c r="U2095" i="11"/>
  <c r="U2100" i="11"/>
  <c r="U2104" i="11"/>
  <c r="U2109" i="11"/>
  <c r="U2113" i="11"/>
  <c r="U2118" i="11"/>
  <c r="U2122" i="11"/>
  <c r="U2127" i="11"/>
  <c r="U2131" i="11"/>
  <c r="U2136" i="11"/>
  <c r="U2140" i="11"/>
  <c r="U2145" i="11"/>
  <c r="U2149" i="11"/>
  <c r="U2154" i="11"/>
  <c r="U2158" i="11"/>
  <c r="U2163" i="11"/>
  <c r="U2167" i="11"/>
  <c r="U2172" i="11"/>
  <c r="U2176" i="11"/>
  <c r="U2181" i="11"/>
  <c r="U2185" i="11"/>
  <c r="U2190" i="11"/>
  <c r="U2194" i="11"/>
  <c r="U2199" i="11"/>
  <c r="U2203" i="11"/>
  <c r="U2208" i="11"/>
  <c r="U2212" i="11"/>
  <c r="U2217" i="11"/>
  <c r="U2221" i="11"/>
  <c r="U2226" i="11"/>
  <c r="U2230" i="11"/>
  <c r="U2235" i="11"/>
  <c r="U2239" i="11"/>
  <c r="U2244" i="11"/>
  <c r="U2248" i="11"/>
  <c r="U2253" i="11"/>
  <c r="U2257" i="11"/>
  <c r="U2261" i="11"/>
  <c r="U2264" i="11"/>
  <c r="U2267" i="11"/>
  <c r="U2270" i="11"/>
  <c r="U2273" i="11"/>
  <c r="U2276" i="11"/>
  <c r="U2279" i="11"/>
  <c r="U2282" i="11"/>
  <c r="U2285" i="11"/>
  <c r="U2288" i="11"/>
  <c r="U2291" i="11"/>
  <c r="U2294" i="11"/>
  <c r="U2297" i="11"/>
  <c r="U2300" i="11"/>
  <c r="U2303" i="11"/>
  <c r="U2306" i="11"/>
  <c r="U2309" i="11"/>
  <c r="U2312" i="11"/>
  <c r="U2315" i="11"/>
  <c r="U2318" i="11"/>
  <c r="U2321" i="11"/>
  <c r="U2324" i="11"/>
  <c r="U2327" i="11"/>
  <c r="U2330" i="11"/>
  <c r="U2333" i="11"/>
  <c r="U2336" i="11"/>
  <c r="U2339" i="11"/>
  <c r="U2342" i="11"/>
  <c r="U2345" i="11"/>
  <c r="U2348" i="11"/>
  <c r="U2351" i="11"/>
  <c r="U2354" i="11"/>
  <c r="U2357" i="11"/>
  <c r="U2360" i="11"/>
  <c r="U2363" i="11"/>
  <c r="U2366" i="11"/>
  <c r="U2369" i="11"/>
  <c r="U2372" i="11"/>
  <c r="U2375" i="11"/>
  <c r="U2378" i="11"/>
  <c r="U2381" i="11"/>
  <c r="U2384" i="11"/>
  <c r="U2387" i="11"/>
  <c r="U2390" i="11"/>
  <c r="U2393" i="11"/>
  <c r="U2396" i="11"/>
  <c r="U2399" i="11"/>
  <c r="U2402" i="11"/>
  <c r="U2405" i="11"/>
  <c r="U2408" i="11"/>
  <c r="U2411" i="11"/>
  <c r="U2414" i="11"/>
  <c r="U2417" i="11"/>
  <c r="U2420" i="11"/>
  <c r="U2423" i="11"/>
  <c r="U2426" i="11"/>
  <c r="U2429" i="11"/>
  <c r="U2432" i="11"/>
  <c r="U2435" i="11"/>
  <c r="U2438" i="11"/>
  <c r="U2441" i="11"/>
  <c r="U2444" i="11"/>
  <c r="U2447" i="11"/>
  <c r="U2450" i="11"/>
  <c r="U2453" i="11"/>
  <c r="U2456" i="11"/>
  <c r="U2459" i="11"/>
  <c r="U2462" i="11"/>
  <c r="U2465" i="11"/>
  <c r="U2468" i="11"/>
  <c r="U2471" i="11"/>
  <c r="U2474" i="11"/>
  <c r="U2477" i="11"/>
  <c r="U2480" i="11"/>
  <c r="U2483" i="11"/>
  <c r="U2486" i="11"/>
  <c r="U2489" i="11"/>
  <c r="U2492" i="11"/>
  <c r="U2495" i="11"/>
  <c r="U2498" i="11"/>
  <c r="U2501" i="11"/>
  <c r="U2504" i="11"/>
  <c r="U2507" i="11"/>
  <c r="U2510" i="11"/>
  <c r="U2513" i="11"/>
  <c r="U2516" i="11"/>
  <c r="U2519" i="11"/>
  <c r="U2522" i="11"/>
  <c r="U2525" i="11"/>
  <c r="U2528" i="11"/>
  <c r="U2531" i="11"/>
  <c r="U2534" i="11"/>
  <c r="U2537" i="11"/>
  <c r="U2540" i="11"/>
  <c r="U2543" i="11"/>
  <c r="U2546" i="11"/>
  <c r="U2549" i="11"/>
  <c r="U2552" i="11"/>
  <c r="U2555" i="11"/>
  <c r="U2558" i="11"/>
  <c r="U2561" i="11"/>
  <c r="U2564" i="11"/>
  <c r="U2567" i="11"/>
  <c r="U2570" i="11"/>
  <c r="U2573" i="11"/>
  <c r="U2576" i="11"/>
  <c r="U2579" i="11"/>
  <c r="U2582" i="11"/>
  <c r="U2585" i="11"/>
  <c r="U2588" i="11"/>
  <c r="U2591" i="11"/>
  <c r="U2594" i="11"/>
  <c r="U2597" i="11"/>
  <c r="U2600" i="11"/>
  <c r="U2603" i="11"/>
  <c r="U2606" i="11"/>
  <c r="U2609" i="11"/>
  <c r="U2612" i="11"/>
  <c r="U2615" i="11"/>
  <c r="U2618" i="11"/>
  <c r="U2621" i="11"/>
  <c r="U2624" i="11"/>
  <c r="U2627" i="11"/>
  <c r="U2630" i="11"/>
  <c r="U2633" i="11"/>
  <c r="U2636" i="11"/>
  <c r="U2639" i="11"/>
  <c r="U2642" i="11"/>
  <c r="U2645" i="11"/>
  <c r="U2648" i="11"/>
  <c r="U2651" i="11"/>
  <c r="U2654" i="11"/>
  <c r="U2657" i="11"/>
  <c r="U2660" i="11"/>
  <c r="U2663" i="11"/>
  <c r="U2666" i="11"/>
  <c r="U2669" i="11"/>
  <c r="U2672" i="11"/>
  <c r="U2675" i="11"/>
  <c r="U2678" i="11"/>
  <c r="U2681" i="11"/>
  <c r="U2684" i="11"/>
  <c r="U2687" i="11"/>
  <c r="U2690" i="11"/>
  <c r="U2693" i="11"/>
  <c r="U2696" i="11"/>
  <c r="U2699" i="11"/>
  <c r="U2702" i="11"/>
  <c r="U2705" i="11"/>
  <c r="U2708" i="11"/>
  <c r="U2711" i="11"/>
  <c r="U2714" i="11"/>
  <c r="U2717" i="11"/>
  <c r="U2720" i="11"/>
  <c r="U2723" i="11"/>
  <c r="U2726" i="11"/>
  <c r="U2729" i="11"/>
  <c r="U2732" i="11"/>
  <c r="U2735" i="11"/>
  <c r="U2738" i="11"/>
  <c r="U2741" i="11"/>
  <c r="U2744" i="11"/>
  <c r="U2747" i="11"/>
  <c r="U2750" i="11"/>
  <c r="U2753" i="11"/>
  <c r="U2756" i="11"/>
  <c r="U2759" i="11"/>
  <c r="U2762" i="11"/>
  <c r="U2765" i="11"/>
  <c r="U2768" i="11"/>
  <c r="U2771" i="11"/>
  <c r="U2774" i="11"/>
  <c r="U2777" i="11"/>
  <c r="U2780" i="11"/>
  <c r="U2783" i="11"/>
  <c r="U2786" i="11"/>
  <c r="U2789" i="11"/>
  <c r="U2792" i="11"/>
  <c r="U2795" i="11"/>
  <c r="U2798" i="11"/>
  <c r="U2801" i="11"/>
  <c r="U2804" i="11"/>
  <c r="U2807" i="11"/>
  <c r="U2810" i="11"/>
  <c r="U2813" i="11"/>
  <c r="U2816" i="11"/>
  <c r="U2819" i="11"/>
  <c r="U2822" i="11"/>
  <c r="U2825" i="11"/>
  <c r="U2828" i="11"/>
  <c r="U2831" i="11"/>
  <c r="U2834" i="11"/>
  <c r="U2837" i="11"/>
  <c r="U2840" i="11"/>
  <c r="U2843" i="11"/>
  <c r="U2846" i="11"/>
  <c r="U2849" i="11"/>
  <c r="U2852" i="11"/>
  <c r="U2855" i="11"/>
  <c r="U2858" i="11"/>
  <c r="U2861" i="11"/>
  <c r="U2864" i="11"/>
  <c r="U2867" i="11"/>
  <c r="U2870" i="11"/>
  <c r="U2873" i="11"/>
  <c r="U2876" i="11"/>
  <c r="U2879" i="11"/>
  <c r="U2883" i="11"/>
  <c r="U2919" i="11"/>
  <c r="U2928" i="11"/>
  <c r="U2937" i="11"/>
  <c r="U2946" i="11"/>
  <c r="U2955" i="11"/>
  <c r="U2890" i="11"/>
  <c r="U2899" i="11"/>
  <c r="U2908" i="11"/>
  <c r="U2920" i="11"/>
  <c r="U2929" i="11"/>
  <c r="U2999" i="11"/>
  <c r="U2990" i="11"/>
  <c r="U2981" i="11"/>
  <c r="U2972" i="11"/>
  <c r="U2959" i="11"/>
  <c r="U2950" i="11"/>
  <c r="U2941" i="11"/>
  <c r="U2907" i="11"/>
  <c r="U2898" i="11"/>
  <c r="U2889" i="11"/>
  <c r="U2997" i="11"/>
  <c r="U2988" i="11"/>
  <c r="U2979" i="11"/>
  <c r="U2970" i="11"/>
  <c r="U2964" i="11"/>
  <c r="U2960" i="11"/>
  <c r="U2911" i="11"/>
  <c r="U2933" i="11"/>
  <c r="U2924" i="11"/>
  <c r="U2915" i="11"/>
  <c r="U2906" i="11"/>
  <c r="U2897" i="11"/>
  <c r="U2888" i="11"/>
  <c r="U1852" i="11"/>
  <c r="U1861" i="11"/>
  <c r="U1870" i="11"/>
  <c r="U1879" i="11"/>
  <c r="U1888" i="11"/>
  <c r="U1897" i="11"/>
  <c r="U1906" i="11"/>
  <c r="U1915" i="11"/>
  <c r="U1924" i="11"/>
  <c r="U1933" i="11"/>
  <c r="U1942" i="11"/>
  <c r="U1951" i="11"/>
  <c r="U1960" i="11"/>
  <c r="U1969" i="11"/>
  <c r="U1975" i="11"/>
  <c r="U1980" i="11"/>
  <c r="U1984" i="11"/>
  <c r="U1989" i="11"/>
  <c r="U1993" i="11"/>
  <c r="U1998" i="11"/>
  <c r="U2002" i="11"/>
  <c r="U2007" i="11"/>
  <c r="U2011" i="11"/>
  <c r="U2016" i="11"/>
  <c r="U2020" i="11"/>
  <c r="U2025" i="11"/>
  <c r="U2029" i="11"/>
  <c r="U2034" i="11"/>
  <c r="U2038" i="11"/>
  <c r="U2043" i="11"/>
  <c r="U2047" i="11"/>
  <c r="U2052" i="11"/>
  <c r="U2056" i="11"/>
  <c r="U2061" i="11"/>
  <c r="U2065" i="11"/>
  <c r="U2070" i="11"/>
  <c r="U2074" i="11"/>
  <c r="U2079" i="11"/>
  <c r="U2083" i="11"/>
  <c r="U2088" i="11"/>
  <c r="U2092" i="11"/>
  <c r="U2097" i="11"/>
  <c r="U2101" i="11"/>
  <c r="U2106" i="11"/>
  <c r="U2110" i="11"/>
  <c r="U2115" i="11"/>
  <c r="U2119" i="11"/>
  <c r="U2124" i="11"/>
  <c r="U2128" i="11"/>
  <c r="U2133" i="11"/>
  <c r="U2137" i="11"/>
  <c r="U2142" i="11"/>
  <c r="U2146" i="11"/>
  <c r="U2151" i="11"/>
  <c r="U2155" i="11"/>
  <c r="U2160" i="11"/>
  <c r="U2164" i="11"/>
  <c r="U2169" i="11"/>
  <c r="U2173" i="11"/>
  <c r="U2178" i="11"/>
  <c r="U2182" i="11"/>
  <c r="U2187" i="11"/>
  <c r="U2191" i="11"/>
  <c r="U2196" i="11"/>
  <c r="U2200" i="11"/>
  <c r="U2205" i="11"/>
  <c r="U2209" i="11"/>
  <c r="U2214" i="11"/>
  <c r="U2218" i="11"/>
  <c r="U2223" i="11"/>
  <c r="U2227" i="11"/>
  <c r="U2232" i="11"/>
  <c r="U2236" i="11"/>
  <c r="U2241" i="11"/>
  <c r="U2245" i="11"/>
  <c r="U2250" i="11"/>
  <c r="U2254" i="11"/>
  <c r="U2259" i="11"/>
  <c r="U2262" i="11"/>
  <c r="U2265" i="11"/>
  <c r="U2268" i="11"/>
  <c r="U2271" i="11"/>
  <c r="U2274" i="11"/>
  <c r="U2277" i="11"/>
  <c r="U2280" i="11"/>
  <c r="U2283" i="11"/>
  <c r="U2286" i="11"/>
  <c r="U2289" i="11"/>
  <c r="U2292" i="11"/>
  <c r="U2295" i="11"/>
  <c r="U2298" i="11"/>
  <c r="U2301" i="11"/>
  <c r="U2304" i="11"/>
  <c r="U2307" i="11"/>
  <c r="U2310" i="11"/>
  <c r="U2313" i="11"/>
  <c r="U2316" i="11"/>
  <c r="U2319" i="11"/>
  <c r="U2322" i="11"/>
  <c r="U2325" i="11"/>
  <c r="U2328" i="11"/>
  <c r="U2331" i="11"/>
  <c r="U2334" i="11"/>
  <c r="U2337" i="11"/>
  <c r="U2340" i="11"/>
  <c r="U2343" i="11"/>
  <c r="U2346" i="11"/>
  <c r="U2349" i="11"/>
  <c r="U2352" i="11"/>
  <c r="U2355" i="11"/>
  <c r="U2358" i="11"/>
  <c r="U2361" i="11"/>
  <c r="U2364" i="11"/>
  <c r="U2367" i="11"/>
  <c r="U2370" i="11"/>
  <c r="U2373" i="11"/>
  <c r="U2376" i="11"/>
  <c r="U2379" i="11"/>
  <c r="U2382" i="11"/>
  <c r="U2385" i="11"/>
  <c r="U2388" i="11"/>
  <c r="U2391" i="11"/>
  <c r="U2394" i="11"/>
  <c r="U2397" i="11"/>
  <c r="U2400" i="11"/>
  <c r="U2403" i="11"/>
  <c r="U2406" i="11"/>
  <c r="U2409" i="11"/>
  <c r="U2412" i="11"/>
  <c r="U2415" i="11"/>
  <c r="U2418" i="11"/>
  <c r="U2421" i="11"/>
  <c r="U2424" i="11"/>
  <c r="U2427" i="11"/>
  <c r="U2430" i="11"/>
  <c r="U2433" i="11"/>
  <c r="U2436" i="11"/>
  <c r="U2439" i="11"/>
  <c r="U2442" i="11"/>
  <c r="U2445" i="11"/>
  <c r="U2448" i="11"/>
  <c r="U2451" i="11"/>
  <c r="U2454" i="11"/>
  <c r="U2457" i="11"/>
  <c r="U2460" i="11"/>
  <c r="U2463" i="11"/>
  <c r="U2466" i="11"/>
  <c r="U2469" i="11"/>
  <c r="U2472" i="11"/>
  <c r="U2475" i="11"/>
  <c r="U2478" i="11"/>
  <c r="U2481" i="11"/>
  <c r="U2484" i="11"/>
  <c r="U2487" i="11"/>
  <c r="U2490" i="11"/>
  <c r="U2493" i="11"/>
  <c r="U2496" i="11"/>
  <c r="U2499" i="11"/>
  <c r="U2502" i="11"/>
  <c r="U2505" i="11"/>
  <c r="U2508" i="11"/>
  <c r="U2511" i="11"/>
  <c r="U2514" i="11"/>
  <c r="U2517" i="11"/>
  <c r="U2520" i="11"/>
  <c r="U2523" i="11"/>
  <c r="U2526" i="11"/>
  <c r="U2529" i="11"/>
  <c r="U2532" i="11"/>
  <c r="U2535" i="11"/>
  <c r="U2538" i="11"/>
  <c r="U2541" i="11"/>
  <c r="U2544" i="11"/>
  <c r="U2547" i="11"/>
  <c r="U2550" i="11"/>
  <c r="U2553" i="11"/>
  <c r="U2556" i="11"/>
  <c r="U2559" i="11"/>
  <c r="U2562" i="11"/>
  <c r="U2565" i="11"/>
  <c r="U2568" i="11"/>
  <c r="U2571" i="11"/>
  <c r="U2574" i="11"/>
  <c r="U2577" i="11"/>
  <c r="U2580" i="11"/>
  <c r="U2583" i="11"/>
  <c r="U2586" i="11"/>
  <c r="U2589" i="11"/>
  <c r="U2592" i="11"/>
  <c r="U2595" i="11"/>
  <c r="U2598" i="11"/>
  <c r="U2601" i="11"/>
  <c r="U2604" i="11"/>
  <c r="U2607" i="11"/>
  <c r="U2610" i="11"/>
  <c r="U2613" i="11"/>
  <c r="U2616" i="11"/>
  <c r="U2619" i="11"/>
  <c r="U2622" i="11"/>
  <c r="U2625" i="11"/>
  <c r="U2628" i="11"/>
  <c r="U2631" i="11"/>
  <c r="U2634" i="11"/>
  <c r="U2637" i="11"/>
  <c r="U2640" i="11"/>
  <c r="U2643" i="11"/>
  <c r="U2646" i="11"/>
  <c r="U2649" i="11"/>
  <c r="U2652" i="11"/>
  <c r="U2655" i="11"/>
  <c r="U2658" i="11"/>
  <c r="U2661" i="11"/>
  <c r="U2664" i="11"/>
  <c r="U2667" i="11"/>
  <c r="U2670" i="11"/>
  <c r="U2673" i="11"/>
  <c r="U2676" i="11"/>
  <c r="U2679" i="11"/>
  <c r="U2682" i="11"/>
  <c r="U2685" i="11"/>
  <c r="U2688" i="11"/>
  <c r="U2691" i="11"/>
  <c r="U2694" i="11"/>
  <c r="U2697" i="11"/>
  <c r="U2700" i="11"/>
  <c r="U2703" i="11"/>
  <c r="U2706" i="11"/>
  <c r="U2709" i="11"/>
  <c r="U2712" i="11"/>
  <c r="U2715" i="11"/>
  <c r="U2718" i="11"/>
  <c r="U2721" i="11"/>
  <c r="U2724" i="11"/>
  <c r="U2727" i="11"/>
  <c r="U2730" i="11"/>
  <c r="U2733" i="11"/>
  <c r="U2736" i="11"/>
  <c r="U2739" i="11"/>
  <c r="U2742" i="11"/>
  <c r="U2745" i="11"/>
  <c r="U2748" i="11"/>
  <c r="U2751" i="11"/>
  <c r="U2754" i="11"/>
  <c r="U2757" i="11"/>
  <c r="U2760" i="11"/>
  <c r="U2763" i="11"/>
  <c r="U2766" i="11"/>
  <c r="U2769" i="11"/>
  <c r="U2772" i="11"/>
  <c r="U2775" i="11"/>
  <c r="U2778" i="11"/>
  <c r="U2781" i="11"/>
  <c r="U2784" i="11"/>
  <c r="U2787" i="11"/>
  <c r="U2790" i="11"/>
  <c r="U2793" i="11"/>
  <c r="U2796" i="11"/>
  <c r="U2799" i="11"/>
  <c r="U2802" i="11"/>
  <c r="U2805" i="11"/>
  <c r="U2808" i="11"/>
  <c r="U2811" i="11"/>
  <c r="U2814" i="11"/>
  <c r="U2817" i="11"/>
  <c r="U2820" i="11"/>
  <c r="U2823" i="11"/>
  <c r="U2826" i="11"/>
  <c r="U2829" i="11"/>
  <c r="U2832" i="11"/>
  <c r="U2835" i="11"/>
  <c r="U2838" i="11"/>
  <c r="U2841" i="11"/>
  <c r="U2844" i="11"/>
  <c r="U2847" i="11"/>
  <c r="U2850" i="11"/>
  <c r="U2853" i="11"/>
  <c r="U2856" i="11"/>
  <c r="U2859" i="11"/>
  <c r="U2862" i="11"/>
  <c r="U2865" i="11"/>
  <c r="U2868" i="11"/>
  <c r="U2871" i="11"/>
  <c r="U2874" i="11"/>
  <c r="U2877" i="11"/>
  <c r="U2880" i="11"/>
  <c r="U2913" i="11"/>
  <c r="U2922" i="11"/>
  <c r="U2931" i="11"/>
  <c r="U2940" i="11"/>
  <c r="U2949" i="11"/>
  <c r="U2882" i="11"/>
  <c r="U2893" i="11"/>
  <c r="U2902" i="11"/>
  <c r="U2914" i="11"/>
  <c r="U2923" i="11"/>
  <c r="U2932" i="11"/>
  <c r="U2996" i="11"/>
  <c r="U2987" i="11"/>
  <c r="U2978" i="11"/>
  <c r="U2965" i="11"/>
  <c r="U2956" i="11"/>
  <c r="U2947" i="11"/>
  <c r="U2938" i="11"/>
  <c r="U2904" i="11"/>
  <c r="U2895" i="11"/>
  <c r="U2886" i="11"/>
  <c r="U2994" i="11"/>
  <c r="U2985" i="11"/>
  <c r="U2976" i="11"/>
  <c r="U2967" i="11"/>
  <c r="U2963" i="11"/>
  <c r="U2958" i="11"/>
  <c r="U2884" i="11"/>
  <c r="U2930" i="11"/>
  <c r="U2921" i="11"/>
  <c r="U2912" i="11"/>
  <c r="U2903" i="11"/>
  <c r="U2894" i="11"/>
  <c r="U2885" i="11"/>
  <c r="U1855" i="11"/>
  <c r="U1864" i="11"/>
  <c r="U1873" i="11"/>
  <c r="U1882" i="11"/>
  <c r="U1891" i="11"/>
  <c r="U1900" i="11"/>
  <c r="U1909" i="11"/>
  <c r="U1918" i="11"/>
  <c r="U1927" i="11"/>
  <c r="U1936" i="11"/>
  <c r="U1945" i="11"/>
  <c r="U1954" i="11"/>
  <c r="U1963" i="11"/>
  <c r="U1972" i="11"/>
  <c r="U1977" i="11"/>
  <c r="U1981" i="11"/>
  <c r="U1986" i="11"/>
  <c r="U1990" i="11"/>
  <c r="U1995" i="11"/>
  <c r="U1999" i="11"/>
  <c r="U2004" i="11"/>
  <c r="U2008" i="11"/>
  <c r="U2013" i="11"/>
  <c r="U2017" i="11"/>
  <c r="U2022" i="11"/>
  <c r="U2026" i="11"/>
  <c r="U2031" i="11"/>
  <c r="U2035" i="11"/>
  <c r="U2040" i="11"/>
  <c r="U2044" i="11"/>
  <c r="U2049" i="11"/>
  <c r="U2053" i="11"/>
  <c r="U2058" i="11"/>
  <c r="U2062" i="11"/>
  <c r="U2067" i="11"/>
  <c r="U2071" i="11"/>
  <c r="U2076" i="11"/>
  <c r="U2080" i="11"/>
  <c r="U2085" i="11"/>
  <c r="U2089" i="11"/>
  <c r="U2094" i="11"/>
  <c r="U2098" i="11"/>
  <c r="U2103" i="11"/>
  <c r="U2107" i="11"/>
  <c r="U2112" i="11"/>
  <c r="U2116" i="11"/>
  <c r="U2121" i="11"/>
  <c r="U2125" i="11"/>
  <c r="U2130" i="11"/>
  <c r="U2134" i="11"/>
  <c r="U2139" i="11"/>
  <c r="U2143" i="11"/>
  <c r="U2148" i="11"/>
  <c r="U2152" i="11"/>
  <c r="U2157" i="11"/>
  <c r="U2161" i="11"/>
  <c r="U2166" i="11"/>
  <c r="U2170" i="11"/>
  <c r="U2175" i="11"/>
  <c r="U2179" i="11"/>
  <c r="U2184" i="11"/>
  <c r="U2188" i="11"/>
  <c r="U2193" i="11"/>
  <c r="U2197" i="11"/>
  <c r="U2202" i="11"/>
  <c r="U2206" i="11"/>
  <c r="U2211" i="11"/>
  <c r="U2215" i="11"/>
  <c r="U2220" i="11"/>
  <c r="U2224" i="11"/>
  <c r="U2229" i="11"/>
  <c r="U2233" i="11"/>
  <c r="U2238" i="11"/>
  <c r="U2242" i="11"/>
  <c r="U2247" i="11"/>
  <c r="U2251" i="11"/>
  <c r="U2256" i="11"/>
  <c r="U2260" i="11"/>
  <c r="U2263" i="11"/>
  <c r="U2266" i="11"/>
  <c r="U2269" i="11"/>
  <c r="U2272" i="11"/>
  <c r="U2275" i="11"/>
  <c r="U2278" i="11"/>
  <c r="U2281" i="11"/>
  <c r="U2284" i="11"/>
  <c r="U2287" i="11"/>
  <c r="U2290" i="11"/>
  <c r="U2293" i="11"/>
  <c r="U2296" i="11"/>
  <c r="U2299" i="11"/>
  <c r="U2302" i="11"/>
  <c r="U2305" i="11"/>
  <c r="U2308" i="11"/>
  <c r="U2311" i="11"/>
  <c r="U2314" i="11"/>
  <c r="U2317" i="11"/>
  <c r="U2320" i="11"/>
  <c r="U2323" i="11"/>
  <c r="U2326" i="11"/>
  <c r="U2329" i="11"/>
  <c r="U2332" i="11"/>
  <c r="U2335" i="11"/>
  <c r="U2338" i="11"/>
  <c r="U2341" i="11"/>
  <c r="U2344" i="11"/>
  <c r="U2347" i="11"/>
  <c r="U2350" i="11"/>
  <c r="U2353" i="11"/>
  <c r="U2356" i="11"/>
  <c r="U2359" i="11"/>
  <c r="U2362" i="11"/>
  <c r="U2365" i="11"/>
  <c r="U2368" i="11"/>
  <c r="U2371" i="11"/>
  <c r="U2374" i="11"/>
  <c r="U2377" i="11"/>
  <c r="U2380" i="11"/>
  <c r="U2383" i="11"/>
  <c r="U2386" i="11"/>
  <c r="U2389" i="11"/>
  <c r="U2392" i="11"/>
  <c r="U2395" i="11"/>
  <c r="U2398" i="11"/>
  <c r="U2401" i="11"/>
  <c r="U2404" i="11"/>
  <c r="U2407" i="11"/>
  <c r="U2410" i="11"/>
  <c r="U2413" i="11"/>
  <c r="U2416" i="11"/>
  <c r="U2419" i="11"/>
  <c r="U2422" i="11"/>
  <c r="U2425" i="11"/>
  <c r="U2428" i="11"/>
  <c r="U2431" i="11"/>
  <c r="U2434" i="11"/>
  <c r="U2437" i="11"/>
  <c r="U2440" i="11"/>
  <c r="U2443" i="11"/>
  <c r="U2446" i="11"/>
  <c r="U2449" i="11"/>
  <c r="U2452" i="11"/>
  <c r="U2455" i="11"/>
  <c r="U2458" i="11"/>
  <c r="U2461" i="11"/>
  <c r="U2464" i="11"/>
  <c r="U2467" i="11"/>
  <c r="U2470" i="11"/>
  <c r="U2473" i="11"/>
  <c r="U2476" i="11"/>
  <c r="U2479" i="11"/>
  <c r="U2482" i="11"/>
  <c r="U2485" i="11"/>
  <c r="U2488" i="11"/>
  <c r="U2491" i="11"/>
  <c r="U2494" i="11"/>
  <c r="U2497" i="11"/>
  <c r="U2500" i="11"/>
  <c r="U2503" i="11"/>
  <c r="U2506" i="11"/>
  <c r="U2509" i="11"/>
  <c r="U2512" i="11"/>
  <c r="U2515" i="11"/>
  <c r="U2518" i="11"/>
  <c r="U2521" i="11"/>
  <c r="U2524" i="11"/>
  <c r="U2527" i="11"/>
  <c r="U2530" i="11"/>
  <c r="U2533" i="11"/>
  <c r="U2536" i="11"/>
  <c r="U2539" i="11"/>
  <c r="U2542" i="11"/>
  <c r="U2545" i="11"/>
  <c r="U2548" i="11"/>
  <c r="U2551" i="11"/>
  <c r="U2554" i="11"/>
  <c r="U2557" i="11"/>
  <c r="U2560" i="11"/>
  <c r="U2563" i="11"/>
  <c r="U2566" i="11"/>
  <c r="U2569" i="11"/>
  <c r="U2572" i="11"/>
  <c r="U2575" i="11"/>
  <c r="U2578" i="11"/>
  <c r="U2581" i="11"/>
  <c r="U2584" i="11"/>
  <c r="U2587" i="11"/>
  <c r="U2590" i="11"/>
  <c r="U2593" i="11"/>
  <c r="U2596" i="11"/>
  <c r="U2599" i="11"/>
  <c r="U2602" i="11"/>
  <c r="U2605" i="11"/>
  <c r="U2608" i="11"/>
  <c r="U2611" i="11"/>
  <c r="U2614" i="11"/>
  <c r="U2617" i="11"/>
  <c r="U2620" i="11"/>
  <c r="U2623" i="11"/>
  <c r="U2626" i="11"/>
  <c r="U2629" i="11"/>
  <c r="U2632" i="11"/>
  <c r="U2635" i="11"/>
  <c r="U2638" i="11"/>
  <c r="U2641" i="11"/>
  <c r="U2644" i="11"/>
  <c r="U2647" i="11"/>
  <c r="U2650" i="11"/>
  <c r="U2653" i="11"/>
  <c r="U2656" i="11"/>
  <c r="U2659" i="11"/>
  <c r="U2662" i="11"/>
  <c r="U2665" i="11"/>
  <c r="U2668" i="11"/>
  <c r="U2671" i="11"/>
  <c r="U2674" i="11"/>
  <c r="U2677" i="11"/>
  <c r="U2680" i="11"/>
  <c r="U2683" i="11"/>
  <c r="U2686" i="11"/>
  <c r="U2689" i="11"/>
  <c r="U2692" i="11"/>
  <c r="U2695" i="11"/>
  <c r="U2698" i="11"/>
  <c r="U2701" i="11"/>
  <c r="U2704" i="11"/>
  <c r="U2707" i="11"/>
  <c r="U2710" i="11"/>
  <c r="U2713" i="11"/>
  <c r="U2716" i="11"/>
  <c r="U2719" i="11"/>
  <c r="U2722" i="11"/>
  <c r="U2725" i="11"/>
  <c r="U2728" i="11"/>
  <c r="U2731" i="11"/>
  <c r="U2734" i="11"/>
  <c r="U2737" i="11"/>
  <c r="U2740" i="11"/>
  <c r="U2743" i="11"/>
  <c r="U2746" i="11"/>
  <c r="U2749" i="11"/>
  <c r="U2752" i="11"/>
  <c r="U2755" i="11"/>
  <c r="U2758" i="11"/>
  <c r="U2761" i="11"/>
  <c r="U2764" i="11"/>
  <c r="U2767" i="11"/>
  <c r="U2770" i="11"/>
  <c r="U2773" i="11"/>
  <c r="U2776" i="11"/>
  <c r="U2779" i="11"/>
  <c r="U2782" i="11"/>
  <c r="U2785" i="11"/>
  <c r="U2788" i="11"/>
  <c r="U2791" i="11"/>
  <c r="U2794" i="11"/>
  <c r="U2797" i="11"/>
  <c r="U2800" i="11"/>
  <c r="U2803" i="11"/>
  <c r="U2806" i="11"/>
  <c r="U2809" i="11"/>
  <c r="U2812" i="11"/>
  <c r="U2815" i="11"/>
  <c r="U2818" i="11"/>
  <c r="U2821" i="11"/>
  <c r="U2824" i="11"/>
  <c r="U2827" i="11"/>
  <c r="U2830" i="11"/>
  <c r="U2833" i="11"/>
  <c r="U2836" i="11"/>
  <c r="U2839" i="11"/>
  <c r="U2842" i="11"/>
  <c r="U2845" i="11"/>
  <c r="U2848" i="11"/>
  <c r="U2851" i="11"/>
  <c r="U2854" i="11"/>
  <c r="U2857" i="11"/>
  <c r="U2860" i="11"/>
  <c r="U2863" i="11"/>
  <c r="U2866" i="11"/>
  <c r="U2869" i="11"/>
  <c r="U2872" i="11"/>
  <c r="U2875" i="11"/>
  <c r="U2878" i="11"/>
  <c r="U2881" i="11"/>
  <c r="U2916" i="11"/>
  <c r="U2925" i="11"/>
  <c r="U2934" i="11"/>
  <c r="U2943" i="11"/>
  <c r="U2952" i="11"/>
  <c r="U2887" i="11"/>
  <c r="U2896" i="11"/>
  <c r="U2905" i="11"/>
  <c r="U2917" i="11"/>
  <c r="U2926" i="11"/>
  <c r="U2935" i="11"/>
  <c r="U2993" i="11"/>
  <c r="U2984" i="11"/>
  <c r="U2975" i="11"/>
  <c r="U2962" i="11"/>
  <c r="U2953" i="11"/>
  <c r="U2944" i="11"/>
  <c r="U2910" i="11"/>
  <c r="U2901" i="11"/>
  <c r="U2892" i="11"/>
  <c r="U3000" i="11"/>
  <c r="U2991" i="11"/>
  <c r="U2982" i="11"/>
  <c r="U2973" i="11"/>
  <c r="U2966" i="11"/>
  <c r="U2961" i="11"/>
  <c r="U2957" i="11"/>
  <c r="U2936" i="11"/>
  <c r="U2927" i="11"/>
  <c r="U2918" i="11"/>
  <c r="U2909" i="11"/>
  <c r="U2900" i="11"/>
  <c r="U2891" i="11"/>
  <c r="V6" i="11"/>
  <c r="V10" i="11"/>
  <c r="V14" i="11"/>
  <c r="V18" i="11"/>
  <c r="V22" i="11"/>
  <c r="V26" i="11"/>
  <c r="V30" i="11"/>
  <c r="V34" i="11"/>
  <c r="V38" i="11"/>
  <c r="V42" i="11"/>
  <c r="V46" i="11"/>
  <c r="V50" i="11"/>
  <c r="V54" i="11"/>
  <c r="V58" i="11"/>
  <c r="V62" i="11"/>
  <c r="V66" i="11"/>
  <c r="V70" i="11"/>
  <c r="V74" i="11"/>
  <c r="V78" i="11"/>
  <c r="V82" i="11"/>
  <c r="V86" i="11"/>
  <c r="V90" i="11"/>
  <c r="V94" i="11"/>
  <c r="V98" i="11"/>
  <c r="V102" i="11"/>
  <c r="V106" i="11"/>
  <c r="V110" i="11"/>
  <c r="V114" i="11"/>
  <c r="V118" i="11"/>
  <c r="V122" i="11"/>
  <c r="V126" i="11"/>
  <c r="V130" i="11"/>
  <c r="V134" i="11"/>
  <c r="V138" i="11"/>
  <c r="V142" i="11"/>
  <c r="V146" i="11"/>
  <c r="V150" i="11"/>
  <c r="V154" i="11"/>
  <c r="V158" i="11"/>
  <c r="V162" i="11"/>
  <c r="V166" i="11"/>
  <c r="V170" i="11"/>
  <c r="V174" i="11"/>
  <c r="V178" i="11"/>
  <c r="V182" i="11"/>
  <c r="V186" i="11"/>
  <c r="V190" i="11"/>
  <c r="V194" i="11"/>
  <c r="V198" i="11"/>
  <c r="V202" i="11"/>
  <c r="V206" i="11"/>
  <c r="V210" i="11"/>
  <c r="V214" i="11"/>
  <c r="V218" i="11"/>
  <c r="V222" i="11"/>
  <c r="V226" i="11"/>
  <c r="V230" i="11"/>
  <c r="V234" i="11"/>
  <c r="V238" i="11"/>
  <c r="V242" i="11"/>
  <c r="V246" i="11"/>
  <c r="V7" i="11"/>
  <c r="V11" i="11"/>
  <c r="V15" i="11"/>
  <c r="V19" i="11"/>
  <c r="V23" i="11"/>
  <c r="V27" i="11"/>
  <c r="V31" i="11"/>
  <c r="V35" i="11"/>
  <c r="V39" i="11"/>
  <c r="V43" i="11"/>
  <c r="V47" i="11"/>
  <c r="V51" i="11"/>
  <c r="V55" i="11"/>
  <c r="V59" i="11"/>
  <c r="V63" i="11"/>
  <c r="V67" i="11"/>
  <c r="V71" i="11"/>
  <c r="V75" i="11"/>
  <c r="V79" i="11"/>
  <c r="V83" i="11"/>
  <c r="V87" i="11"/>
  <c r="V91" i="11"/>
  <c r="V95" i="11"/>
  <c r="V99" i="11"/>
  <c r="V103" i="11"/>
  <c r="V107" i="11"/>
  <c r="V111" i="11"/>
  <c r="V115" i="11"/>
  <c r="V119" i="11"/>
  <c r="V123" i="11"/>
  <c r="V127" i="11"/>
  <c r="V131" i="11"/>
  <c r="V135" i="11"/>
  <c r="V139" i="11"/>
  <c r="V143" i="11"/>
  <c r="V147" i="11"/>
  <c r="V151" i="11"/>
  <c r="V155" i="11"/>
  <c r="V159" i="11"/>
  <c r="V163" i="11"/>
  <c r="V167" i="11"/>
  <c r="V171" i="11"/>
  <c r="V175" i="11"/>
  <c r="V179" i="11"/>
  <c r="V183" i="11"/>
  <c r="V187" i="11"/>
  <c r="V191" i="11"/>
  <c r="V195" i="11"/>
  <c r="V199" i="11"/>
  <c r="V203" i="11"/>
  <c r="V207" i="11"/>
  <c r="V211" i="11"/>
  <c r="V215" i="11"/>
  <c r="V219" i="11"/>
  <c r="V223" i="11"/>
  <c r="V227" i="11"/>
  <c r="V231" i="11"/>
  <c r="V235" i="11"/>
  <c r="V239" i="11"/>
  <c r="V243" i="11"/>
  <c r="V247" i="11"/>
  <c r="V251" i="11"/>
  <c r="V255" i="11"/>
  <c r="V259" i="11"/>
  <c r="V263" i="11"/>
  <c r="V267" i="11"/>
  <c r="V271" i="11"/>
  <c r="V275" i="11"/>
  <c r="V279" i="11"/>
  <c r="V283" i="11"/>
  <c r="V287" i="11"/>
  <c r="V291" i="11"/>
  <c r="V295" i="11"/>
  <c r="V299" i="11"/>
  <c r="V303" i="11"/>
  <c r="V307" i="11"/>
  <c r="V311" i="11"/>
  <c r="V315" i="11"/>
  <c r="V319" i="11"/>
  <c r="V323" i="11"/>
  <c r="V327" i="11"/>
  <c r="V4" i="11"/>
  <c r="V8" i="11"/>
  <c r="V12" i="11"/>
  <c r="V16" i="11"/>
  <c r="V20" i="11"/>
  <c r="V24" i="11"/>
  <c r="V28" i="11"/>
  <c r="V32" i="11"/>
  <c r="V36" i="11"/>
  <c r="V40" i="11"/>
  <c r="V44" i="11"/>
  <c r="V48" i="11"/>
  <c r="V52" i="11"/>
  <c r="V56" i="11"/>
  <c r="V60" i="11"/>
  <c r="V64" i="11"/>
  <c r="V68" i="11"/>
  <c r="V72" i="11"/>
  <c r="V76" i="11"/>
  <c r="V80" i="11"/>
  <c r="V84" i="11"/>
  <c r="V88" i="11"/>
  <c r="V92" i="11"/>
  <c r="V96" i="11"/>
  <c r="V100" i="11"/>
  <c r="V104" i="11"/>
  <c r="V108" i="11"/>
  <c r="V112" i="11"/>
  <c r="V116" i="11"/>
  <c r="V120" i="11"/>
  <c r="V124" i="11"/>
  <c r="V128" i="11"/>
  <c r="V132" i="11"/>
  <c r="V136" i="11"/>
  <c r="V140" i="11"/>
  <c r="V144" i="11"/>
  <c r="V148" i="11"/>
  <c r="V152" i="11"/>
  <c r="V156" i="11"/>
  <c r="V160" i="11"/>
  <c r="V164" i="11"/>
  <c r="V168" i="11"/>
  <c r="V172" i="11"/>
  <c r="V176" i="11"/>
  <c r="V180" i="11"/>
  <c r="V184" i="11"/>
  <c r="V188" i="11"/>
  <c r="V192" i="11"/>
  <c r="V196" i="11"/>
  <c r="V200" i="11"/>
  <c r="V204" i="11"/>
  <c r="V208" i="11"/>
  <c r="V212" i="11"/>
  <c r="V216" i="11"/>
  <c r="V220" i="11"/>
  <c r="V224" i="11"/>
  <c r="V228" i="11"/>
  <c r="V232" i="11"/>
  <c r="V236" i="11"/>
  <c r="V240" i="11"/>
  <c r="V244" i="11"/>
  <c r="V248" i="11"/>
  <c r="V252" i="11"/>
  <c r="V256" i="11"/>
  <c r="V260" i="11"/>
  <c r="V264" i="11"/>
  <c r="V268" i="11"/>
  <c r="V272" i="11"/>
  <c r="V276" i="11"/>
  <c r="V280" i="11"/>
  <c r="V284" i="11"/>
  <c r="V288" i="11"/>
  <c r="V292" i="11"/>
  <c r="V296" i="11"/>
  <c r="V300" i="11"/>
  <c r="V304" i="11"/>
  <c r="V308" i="11"/>
  <c r="V312" i="11"/>
  <c r="V316" i="11"/>
  <c r="V320" i="11"/>
  <c r="V324" i="11"/>
  <c r="V328" i="11"/>
  <c r="V332" i="11"/>
  <c r="V336" i="11"/>
  <c r="V340" i="11"/>
  <c r="V5" i="11"/>
  <c r="V9" i="11"/>
  <c r="V13" i="11"/>
  <c r="V17" i="11"/>
  <c r="V21" i="11"/>
  <c r="V25" i="11"/>
  <c r="V29" i="11"/>
  <c r="V33" i="11"/>
  <c r="V37" i="11"/>
  <c r="V41" i="11"/>
  <c r="V45" i="11"/>
  <c r="V49" i="11"/>
  <c r="V53" i="11"/>
  <c r="V57" i="11"/>
  <c r="V61" i="11"/>
  <c r="V65" i="11"/>
  <c r="V69" i="11"/>
  <c r="V73" i="11"/>
  <c r="V77" i="11"/>
  <c r="V81" i="11"/>
  <c r="V85" i="11"/>
  <c r="V89" i="11"/>
  <c r="V93" i="11"/>
  <c r="V97" i="11"/>
  <c r="V101" i="11"/>
  <c r="V105" i="11"/>
  <c r="V109" i="11"/>
  <c r="V113" i="11"/>
  <c r="V117" i="11"/>
  <c r="V121" i="11"/>
  <c r="V125" i="11"/>
  <c r="V129" i="11"/>
  <c r="V133" i="11"/>
  <c r="V137" i="11"/>
  <c r="V141" i="11"/>
  <c r="V145" i="11"/>
  <c r="V149" i="11"/>
  <c r="V153" i="11"/>
  <c r="V157" i="11"/>
  <c r="V161" i="11"/>
  <c r="V165" i="11"/>
  <c r="V169" i="11"/>
  <c r="V173" i="11"/>
  <c r="V177" i="11"/>
  <c r="V181" i="11"/>
  <c r="V185" i="11"/>
  <c r="V189" i="11"/>
  <c r="V193" i="11"/>
  <c r="V197" i="11"/>
  <c r="V201" i="11"/>
  <c r="V205" i="11"/>
  <c r="V209" i="11"/>
  <c r="V213" i="11"/>
  <c r="V217" i="11"/>
  <c r="V221" i="11"/>
  <c r="V225" i="11"/>
  <c r="V229" i="11"/>
  <c r="V233" i="11"/>
  <c r="V237" i="11"/>
  <c r="V241" i="11"/>
  <c r="V245" i="11"/>
  <c r="V249" i="11"/>
  <c r="V253" i="11"/>
  <c r="V257" i="11"/>
  <c r="V261" i="11"/>
  <c r="V265" i="11"/>
  <c r="V269" i="11"/>
  <c r="V273" i="11"/>
  <c r="V277" i="11"/>
  <c r="V281" i="11"/>
  <c r="V285" i="11"/>
  <c r="V289" i="11"/>
  <c r="V293" i="11"/>
  <c r="V297" i="11"/>
  <c r="V301" i="11"/>
  <c r="V305" i="11"/>
  <c r="V309" i="11"/>
  <c r="V313" i="11"/>
  <c r="V317" i="11"/>
  <c r="V321" i="11"/>
  <c r="V325" i="11"/>
  <c r="V329" i="11"/>
  <c r="V333" i="11"/>
  <c r="V337" i="11"/>
  <c r="V341" i="11"/>
  <c r="V258" i="11"/>
  <c r="V274" i="11"/>
  <c r="V290" i="11"/>
  <c r="V306" i="11"/>
  <c r="V322" i="11"/>
  <c r="V334" i="11"/>
  <c r="V342" i="11"/>
  <c r="V346" i="11"/>
  <c r="V350" i="11"/>
  <c r="V354" i="11"/>
  <c r="V358" i="11"/>
  <c r="V362" i="11"/>
  <c r="V366" i="11"/>
  <c r="V370" i="11"/>
  <c r="V374" i="11"/>
  <c r="V378" i="11"/>
  <c r="V382" i="11"/>
  <c r="V386" i="11"/>
  <c r="V390" i="11"/>
  <c r="V394" i="11"/>
  <c r="V398" i="11"/>
  <c r="V402" i="11"/>
  <c r="V406" i="11"/>
  <c r="V410" i="11"/>
  <c r="V414" i="11"/>
  <c r="V418" i="11"/>
  <c r="V422" i="11"/>
  <c r="V426" i="11"/>
  <c r="V430" i="11"/>
  <c r="V434" i="11"/>
  <c r="V438" i="11"/>
  <c r="V442" i="11"/>
  <c r="V446" i="11"/>
  <c r="V450" i="11"/>
  <c r="V454" i="11"/>
  <c r="V458" i="11"/>
  <c r="V462" i="11"/>
  <c r="V466" i="11"/>
  <c r="V470" i="11"/>
  <c r="V474" i="11"/>
  <c r="V478" i="11"/>
  <c r="V482" i="11"/>
  <c r="V486" i="11"/>
  <c r="V490" i="11"/>
  <c r="V494" i="11"/>
  <c r="V498" i="11"/>
  <c r="V502" i="11"/>
  <c r="V506" i="11"/>
  <c r="V510" i="11"/>
  <c r="V514" i="11"/>
  <c r="V518" i="11"/>
  <c r="V522" i="11"/>
  <c r="V526" i="11"/>
  <c r="V530" i="11"/>
  <c r="V534" i="11"/>
  <c r="V538" i="11"/>
  <c r="V542" i="11"/>
  <c r="V546" i="11"/>
  <c r="V550" i="11"/>
  <c r="V554" i="11"/>
  <c r="V558" i="11"/>
  <c r="V562" i="11"/>
  <c r="V566" i="11"/>
  <c r="V570" i="11"/>
  <c r="V574" i="11"/>
  <c r="V578" i="11"/>
  <c r="V582" i="11"/>
  <c r="V586" i="11"/>
  <c r="V590" i="11"/>
  <c r="V594" i="11"/>
  <c r="V598" i="11"/>
  <c r="V602" i="11"/>
  <c r="V606" i="11"/>
  <c r="V610" i="11"/>
  <c r="V614" i="11"/>
  <c r="V618" i="11"/>
  <c r="V622" i="11"/>
  <c r="V626" i="11"/>
  <c r="V630" i="11"/>
  <c r="V634" i="11"/>
  <c r="V638" i="11"/>
  <c r="V642" i="11"/>
  <c r="V646" i="11"/>
  <c r="V650" i="11"/>
  <c r="V654" i="11"/>
  <c r="V658" i="11"/>
  <c r="V662" i="11"/>
  <c r="V666" i="11"/>
  <c r="V670" i="11"/>
  <c r="V674" i="11"/>
  <c r="V678" i="11"/>
  <c r="V682" i="11"/>
  <c r="V686" i="11"/>
  <c r="V690" i="11"/>
  <c r="V694" i="11"/>
  <c r="V698" i="11"/>
  <c r="V702" i="11"/>
  <c r="V706" i="11"/>
  <c r="V710" i="11"/>
  <c r="V714" i="11"/>
  <c r="V718" i="11"/>
  <c r="V722" i="11"/>
  <c r="V726" i="11"/>
  <c r="V730" i="11"/>
  <c r="V734" i="11"/>
  <c r="V738" i="11"/>
  <c r="V742" i="11"/>
  <c r="V746" i="11"/>
  <c r="V750" i="11"/>
  <c r="V754" i="11"/>
  <c r="V758" i="11"/>
  <c r="V762" i="11"/>
  <c r="V766" i="11"/>
  <c r="V770" i="11"/>
  <c r="V774" i="11"/>
  <c r="V778" i="11"/>
  <c r="V782" i="11"/>
  <c r="V786" i="11"/>
  <c r="V262" i="11"/>
  <c r="V278" i="11"/>
  <c r="V294" i="11"/>
  <c r="V310" i="11"/>
  <c r="V326" i="11"/>
  <c r="V335" i="11"/>
  <c r="V343" i="11"/>
  <c r="V347" i="11"/>
  <c r="V351" i="11"/>
  <c r="V355" i="11"/>
  <c r="V359" i="11"/>
  <c r="V363" i="11"/>
  <c r="V367" i="11"/>
  <c r="V371" i="11"/>
  <c r="V375" i="11"/>
  <c r="V379" i="11"/>
  <c r="V383" i="11"/>
  <c r="V387" i="11"/>
  <c r="V391" i="11"/>
  <c r="V395" i="11"/>
  <c r="V399" i="11"/>
  <c r="V403" i="11"/>
  <c r="V407" i="11"/>
  <c r="V411" i="11"/>
  <c r="V415" i="11"/>
  <c r="V419" i="11"/>
  <c r="V423" i="11"/>
  <c r="V427" i="11"/>
  <c r="V431" i="11"/>
  <c r="V435" i="11"/>
  <c r="V439" i="11"/>
  <c r="V443" i="11"/>
  <c r="V447" i="11"/>
  <c r="V451" i="11"/>
  <c r="V455" i="11"/>
  <c r="V459" i="11"/>
  <c r="V463" i="11"/>
  <c r="V467" i="11"/>
  <c r="V471" i="11"/>
  <c r="V475" i="11"/>
  <c r="V479" i="11"/>
  <c r="V483" i="11"/>
  <c r="V487" i="11"/>
  <c r="V491" i="11"/>
  <c r="V495" i="11"/>
  <c r="V499" i="11"/>
  <c r="V503" i="11"/>
  <c r="V507" i="11"/>
  <c r="V511" i="11"/>
  <c r="V515" i="11"/>
  <c r="V519" i="11"/>
  <c r="V523" i="11"/>
  <c r="V527" i="11"/>
  <c r="V531" i="11"/>
  <c r="V535" i="11"/>
  <c r="V539" i="11"/>
  <c r="V543" i="11"/>
  <c r="V547" i="11"/>
  <c r="V551" i="11"/>
  <c r="V555" i="11"/>
  <c r="V559" i="11"/>
  <c r="V563" i="11"/>
  <c r="V567" i="11"/>
  <c r="V571" i="11"/>
  <c r="V575" i="11"/>
  <c r="V579" i="11"/>
  <c r="V583" i="11"/>
  <c r="V587" i="11"/>
  <c r="V591" i="11"/>
  <c r="V595" i="11"/>
  <c r="V599" i="11"/>
  <c r="V603" i="11"/>
  <c r="V607" i="11"/>
  <c r="V611" i="11"/>
  <c r="V615" i="11"/>
  <c r="V619" i="11"/>
  <c r="V623" i="11"/>
  <c r="V627" i="11"/>
  <c r="V631" i="11"/>
  <c r="V635" i="11"/>
  <c r="V639" i="11"/>
  <c r="V643" i="11"/>
  <c r="V647" i="11"/>
  <c r="V651" i="11"/>
  <c r="V655" i="11"/>
  <c r="V659" i="11"/>
  <c r="V663" i="11"/>
  <c r="V667" i="11"/>
  <c r="V671" i="11"/>
  <c r="V675" i="11"/>
  <c r="V679" i="11"/>
  <c r="V683" i="11"/>
  <c r="V687" i="11"/>
  <c r="V691" i="11"/>
  <c r="V695" i="11"/>
  <c r="V699" i="11"/>
  <c r="V703" i="11"/>
  <c r="V707" i="11"/>
  <c r="V711" i="11"/>
  <c r="V715" i="11"/>
  <c r="V719" i="11"/>
  <c r="V723" i="11"/>
  <c r="V727" i="11"/>
  <c r="V731" i="11"/>
  <c r="V735" i="11"/>
  <c r="V739" i="11"/>
  <c r="V743" i="11"/>
  <c r="V747" i="11"/>
  <c r="V751" i="11"/>
  <c r="V755" i="11"/>
  <c r="V759" i="11"/>
  <c r="V763" i="11"/>
  <c r="V767" i="11"/>
  <c r="V771" i="11"/>
  <c r="V775" i="11"/>
  <c r="V779" i="11"/>
  <c r="V783" i="11"/>
  <c r="V787" i="11"/>
  <c r="V791" i="11"/>
  <c r="V795" i="11"/>
  <c r="V799" i="11"/>
  <c r="V803" i="11"/>
  <c r="V807" i="11"/>
  <c r="V811" i="11"/>
  <c r="V815" i="11"/>
  <c r="V819" i="11"/>
  <c r="V823" i="11"/>
  <c r="V827" i="11"/>
  <c r="V831" i="11"/>
  <c r="V835" i="11"/>
  <c r="V839" i="11"/>
  <c r="V843" i="11"/>
  <c r="V847" i="11"/>
  <c r="V851" i="11"/>
  <c r="V855" i="11"/>
  <c r="V859" i="11"/>
  <c r="V863" i="11"/>
  <c r="V867" i="11"/>
  <c r="V871" i="11"/>
  <c r="V875" i="11"/>
  <c r="V879" i="11"/>
  <c r="V883" i="11"/>
  <c r="V887" i="11"/>
  <c r="V891" i="11"/>
  <c r="V895" i="11"/>
  <c r="V899" i="11"/>
  <c r="V903" i="11"/>
  <c r="V907" i="11"/>
  <c r="V911" i="11"/>
  <c r="V915" i="11"/>
  <c r="V919" i="11"/>
  <c r="V923" i="11"/>
  <c r="V927" i="11"/>
  <c r="V931" i="11"/>
  <c r="V935" i="11"/>
  <c r="V939" i="11"/>
  <c r="V943" i="11"/>
  <c r="V947" i="11"/>
  <c r="V951" i="11"/>
  <c r="V955" i="11"/>
  <c r="V959" i="11"/>
  <c r="V963" i="11"/>
  <c r="V967" i="11"/>
  <c r="V971" i="11"/>
  <c r="V975" i="11"/>
  <c r="V979" i="11"/>
  <c r="V983" i="11"/>
  <c r="V987" i="11"/>
  <c r="V991" i="11"/>
  <c r="V250" i="11"/>
  <c r="V266" i="11"/>
  <c r="V282" i="11"/>
  <c r="V298" i="11"/>
  <c r="V314" i="11"/>
  <c r="V330" i="11"/>
  <c r="V338" i="11"/>
  <c r="V344" i="11"/>
  <c r="V348" i="11"/>
  <c r="V352" i="11"/>
  <c r="V356" i="11"/>
  <c r="V360" i="11"/>
  <c r="V364" i="11"/>
  <c r="V368" i="11"/>
  <c r="V372" i="11"/>
  <c r="V376" i="11"/>
  <c r="V380" i="11"/>
  <c r="V384" i="11"/>
  <c r="V388" i="11"/>
  <c r="V392" i="11"/>
  <c r="V396" i="11"/>
  <c r="V400" i="11"/>
  <c r="V404" i="11"/>
  <c r="V408" i="11"/>
  <c r="V412" i="11"/>
  <c r="V416" i="11"/>
  <c r="V420" i="11"/>
  <c r="V424" i="11"/>
  <c r="V428" i="11"/>
  <c r="V432" i="11"/>
  <c r="V436" i="11"/>
  <c r="V440" i="11"/>
  <c r="V444" i="11"/>
  <c r="V448" i="11"/>
  <c r="V452" i="11"/>
  <c r="V456" i="11"/>
  <c r="V460" i="11"/>
  <c r="V464" i="11"/>
  <c r="V468" i="11"/>
  <c r="V472" i="11"/>
  <c r="V476" i="11"/>
  <c r="V480" i="11"/>
  <c r="V484" i="11"/>
  <c r="V488" i="11"/>
  <c r="V492" i="11"/>
  <c r="V496" i="11"/>
  <c r="V500" i="11"/>
  <c r="V504" i="11"/>
  <c r="V508" i="11"/>
  <c r="V512" i="11"/>
  <c r="V516" i="11"/>
  <c r="V520" i="11"/>
  <c r="V524" i="11"/>
  <c r="V528" i="11"/>
  <c r="V532" i="11"/>
  <c r="V536" i="11"/>
  <c r="V540" i="11"/>
  <c r="V544" i="11"/>
  <c r="V548" i="11"/>
  <c r="V552" i="11"/>
  <c r="V556" i="11"/>
  <c r="V560" i="11"/>
  <c r="V564" i="11"/>
  <c r="V568" i="11"/>
  <c r="V572" i="11"/>
  <c r="V576" i="11"/>
  <c r="V580" i="11"/>
  <c r="V584" i="11"/>
  <c r="V588" i="11"/>
  <c r="V592" i="11"/>
  <c r="V596" i="11"/>
  <c r="V600" i="11"/>
  <c r="V604" i="11"/>
  <c r="V608" i="11"/>
  <c r="V612" i="11"/>
  <c r="V616" i="11"/>
  <c r="V620" i="11"/>
  <c r="V624" i="11"/>
  <c r="V628" i="11"/>
  <c r="V632" i="11"/>
  <c r="V636" i="11"/>
  <c r="V640" i="11"/>
  <c r="V644" i="11"/>
  <c r="V648" i="11"/>
  <c r="V652" i="11"/>
  <c r="V656" i="11"/>
  <c r="V660" i="11"/>
  <c r="V664" i="11"/>
  <c r="V668" i="11"/>
  <c r="V672" i="11"/>
  <c r="V676" i="11"/>
  <c r="V680" i="11"/>
  <c r="V684" i="11"/>
  <c r="V688" i="11"/>
  <c r="V692" i="11"/>
  <c r="V696" i="11"/>
  <c r="V700" i="11"/>
  <c r="V704" i="11"/>
  <c r="V708" i="11"/>
  <c r="V712" i="11"/>
  <c r="V716" i="11"/>
  <c r="V720" i="11"/>
  <c r="V724" i="11"/>
  <c r="V728" i="11"/>
  <c r="V732" i="11"/>
  <c r="V736" i="11"/>
  <c r="V740" i="11"/>
  <c r="V744" i="11"/>
  <c r="V748" i="11"/>
  <c r="V752" i="11"/>
  <c r="V756" i="11"/>
  <c r="V760" i="11"/>
  <c r="V764" i="11"/>
  <c r="V768" i="11"/>
  <c r="V772" i="11"/>
  <c r="V776" i="11"/>
  <c r="V780" i="11"/>
  <c r="V784" i="11"/>
  <c r="V788" i="11"/>
  <c r="V792" i="11"/>
  <c r="V796" i="11"/>
  <c r="V800" i="11"/>
  <c r="V804" i="11"/>
  <c r="V808" i="11"/>
  <c r="V812" i="11"/>
  <c r="V816" i="11"/>
  <c r="V820" i="11"/>
  <c r="V824" i="11"/>
  <c r="V828" i="11"/>
  <c r="V832" i="11"/>
  <c r="V836" i="11"/>
  <c r="V840" i="11"/>
  <c r="V844" i="11"/>
  <c r="V848" i="11"/>
  <c r="V852" i="11"/>
  <c r="V856" i="11"/>
  <c r="V860" i="11"/>
  <c r="V864" i="11"/>
  <c r="V868" i="11"/>
  <c r="V872" i="11"/>
  <c r="V876" i="11"/>
  <c r="V880" i="11"/>
  <c r="V884" i="11"/>
  <c r="V888" i="11"/>
  <c r="V892" i="11"/>
  <c r="V896" i="11"/>
  <c r="V900" i="11"/>
  <c r="V904" i="11"/>
  <c r="V908" i="11"/>
  <c r="V912" i="11"/>
  <c r="V916" i="11"/>
  <c r="V920" i="11"/>
  <c r="V924" i="11"/>
  <c r="V928" i="11"/>
  <c r="V932" i="11"/>
  <c r="V936" i="11"/>
  <c r="V940" i="11"/>
  <c r="V944" i="11"/>
  <c r="V948" i="11"/>
  <c r="V952" i="11"/>
  <c r="V956" i="11"/>
  <c r="V960" i="11"/>
  <c r="V964" i="11"/>
  <c r="V968" i="11"/>
  <c r="V972" i="11"/>
  <c r="V976" i="11"/>
  <c r="V980" i="11"/>
  <c r="V984" i="11"/>
  <c r="V988" i="11"/>
  <c r="V992" i="11"/>
  <c r="V996" i="11"/>
  <c r="V1000" i="11"/>
  <c r="V1004" i="11"/>
  <c r="V1008" i="11"/>
  <c r="V1012" i="11"/>
  <c r="V1016" i="11"/>
  <c r="V1020" i="11"/>
  <c r="V1024" i="11"/>
  <c r="V1028" i="11"/>
  <c r="V1032" i="11"/>
  <c r="V1036" i="11"/>
  <c r="V1040" i="11"/>
  <c r="V254" i="11"/>
  <c r="V270" i="11"/>
  <c r="V286" i="11"/>
  <c r="V302" i="11"/>
  <c r="V318" i="11"/>
  <c r="V331" i="11"/>
  <c r="V339" i="11"/>
  <c r="V345" i="11"/>
  <c r="V349" i="11"/>
  <c r="V353" i="11"/>
  <c r="V357" i="11"/>
  <c r="V361" i="11"/>
  <c r="V365" i="11"/>
  <c r="V369" i="11"/>
  <c r="V373" i="11"/>
  <c r="V377" i="11"/>
  <c r="V381" i="11"/>
  <c r="V385" i="11"/>
  <c r="V389" i="11"/>
  <c r="V393" i="11"/>
  <c r="V397" i="11"/>
  <c r="V401" i="11"/>
  <c r="V405" i="11"/>
  <c r="V409" i="11"/>
  <c r="V413" i="11"/>
  <c r="V417" i="11"/>
  <c r="V421" i="11"/>
  <c r="V425" i="11"/>
  <c r="V429" i="11"/>
  <c r="V433" i="11"/>
  <c r="V437" i="11"/>
  <c r="V441" i="11"/>
  <c r="V445" i="11"/>
  <c r="V449" i="11"/>
  <c r="V453" i="11"/>
  <c r="V457" i="11"/>
  <c r="V461" i="11"/>
  <c r="V465" i="11"/>
  <c r="V469" i="11"/>
  <c r="V473" i="11"/>
  <c r="V477" i="11"/>
  <c r="V481" i="11"/>
  <c r="V485" i="11"/>
  <c r="V489" i="11"/>
  <c r="V493" i="11"/>
  <c r="V497" i="11"/>
  <c r="V501" i="11"/>
  <c r="V505" i="11"/>
  <c r="V509" i="11"/>
  <c r="V513" i="11"/>
  <c r="V517" i="11"/>
  <c r="V521" i="11"/>
  <c r="V525" i="11"/>
  <c r="V529" i="11"/>
  <c r="V533" i="11"/>
  <c r="V537" i="11"/>
  <c r="V541" i="11"/>
  <c r="V545" i="11"/>
  <c r="V549" i="11"/>
  <c r="V553" i="11"/>
  <c r="V557" i="11"/>
  <c r="V561" i="11"/>
  <c r="V565" i="11"/>
  <c r="V569" i="11"/>
  <c r="V573" i="11"/>
  <c r="V577" i="11"/>
  <c r="V581" i="11"/>
  <c r="V585" i="11"/>
  <c r="V589" i="11"/>
  <c r="V593" i="11"/>
  <c r="V597" i="11"/>
  <c r="V601" i="11"/>
  <c r="V605" i="11"/>
  <c r="V609" i="11"/>
  <c r="V613" i="11"/>
  <c r="V617" i="11"/>
  <c r="V621" i="11"/>
  <c r="V625" i="11"/>
  <c r="V629" i="11"/>
  <c r="V633" i="11"/>
  <c r="V637" i="11"/>
  <c r="V641" i="11"/>
  <c r="V645" i="11"/>
  <c r="V649" i="11"/>
  <c r="V653" i="11"/>
  <c r="V657" i="11"/>
  <c r="V661" i="11"/>
  <c r="V665" i="11"/>
  <c r="V669" i="11"/>
  <c r="V673" i="11"/>
  <c r="V677" i="11"/>
  <c r="V681" i="11"/>
  <c r="V685" i="11"/>
  <c r="V689" i="11"/>
  <c r="V693" i="11"/>
  <c r="V697" i="11"/>
  <c r="V701" i="11"/>
  <c r="V705" i="11"/>
  <c r="V709" i="11"/>
  <c r="V713" i="11"/>
  <c r="V717" i="11"/>
  <c r="V721" i="11"/>
  <c r="V725" i="11"/>
  <c r="V729" i="11"/>
  <c r="V733" i="11"/>
  <c r="V737" i="11"/>
  <c r="V741" i="11"/>
  <c r="V745" i="11"/>
  <c r="V749" i="11"/>
  <c r="V753" i="11"/>
  <c r="V757" i="11"/>
  <c r="V761" i="11"/>
  <c r="V765" i="11"/>
  <c r="V769" i="11"/>
  <c r="V773" i="11"/>
  <c r="V777" i="11"/>
  <c r="V781" i="11"/>
  <c r="V785" i="11"/>
  <c r="V789" i="11"/>
  <c r="V793" i="11"/>
  <c r="V797" i="11"/>
  <c r="V801" i="11"/>
  <c r="V805" i="11"/>
  <c r="V809" i="11"/>
  <c r="V813" i="11"/>
  <c r="V817" i="11"/>
  <c r="V821" i="11"/>
  <c r="V825" i="11"/>
  <c r="V829" i="11"/>
  <c r="V833" i="11"/>
  <c r="V837" i="11"/>
  <c r="V841" i="11"/>
  <c r="V845" i="11"/>
  <c r="V849" i="11"/>
  <c r="V853" i="11"/>
  <c r="V857" i="11"/>
  <c r="V861" i="11"/>
  <c r="V865" i="11"/>
  <c r="V869" i="11"/>
  <c r="V873" i="11"/>
  <c r="V877" i="11"/>
  <c r="V881" i="11"/>
  <c r="V885" i="11"/>
  <c r="V889" i="11"/>
  <c r="V893" i="11"/>
  <c r="V897" i="11"/>
  <c r="V901" i="11"/>
  <c r="V905" i="11"/>
  <c r="V909" i="11"/>
  <c r="V913" i="11"/>
  <c r="V917" i="11"/>
  <c r="V921" i="11"/>
  <c r="V925" i="11"/>
  <c r="V929" i="11"/>
  <c r="V933" i="11"/>
  <c r="V937" i="11"/>
  <c r="V941" i="11"/>
  <c r="V945" i="11"/>
  <c r="V949" i="11"/>
  <c r="V953" i="11"/>
  <c r="V957" i="11"/>
  <c r="V961" i="11"/>
  <c r="V965" i="11"/>
  <c r="V969" i="11"/>
  <c r="V973" i="11"/>
  <c r="V977" i="11"/>
  <c r="V981" i="11"/>
  <c r="V985" i="11"/>
  <c r="V989" i="11"/>
  <c r="V993" i="11"/>
  <c r="V798" i="11"/>
  <c r="V814" i="11"/>
  <c r="V830" i="11"/>
  <c r="V846" i="11"/>
  <c r="V862" i="11"/>
  <c r="V878" i="11"/>
  <c r="V894" i="11"/>
  <c r="V910" i="11"/>
  <c r="V926" i="11"/>
  <c r="V942" i="11"/>
  <c r="V958" i="11"/>
  <c r="V974" i="11"/>
  <c r="V990" i="11"/>
  <c r="V998" i="11"/>
  <c r="V1003" i="11"/>
  <c r="V1009" i="11"/>
  <c r="V1014" i="11"/>
  <c r="V1019" i="11"/>
  <c r="V1025" i="11"/>
  <c r="V1030" i="11"/>
  <c r="V1035" i="11"/>
  <c r="V1041" i="11"/>
  <c r="V1045" i="11"/>
  <c r="V1049" i="11"/>
  <c r="V1053" i="11"/>
  <c r="V1057" i="11"/>
  <c r="V1061" i="11"/>
  <c r="V1065" i="11"/>
  <c r="V1069" i="11"/>
  <c r="V1073" i="11"/>
  <c r="V1077" i="11"/>
  <c r="V1081" i="11"/>
  <c r="V1085" i="11"/>
  <c r="V1089" i="11"/>
  <c r="V1093" i="11"/>
  <c r="V1097" i="11"/>
  <c r="V1101" i="11"/>
  <c r="V1105" i="11"/>
  <c r="V1109" i="11"/>
  <c r="V1113" i="11"/>
  <c r="V1117" i="11"/>
  <c r="V1121" i="11"/>
  <c r="V1125" i="11"/>
  <c r="V1129" i="11"/>
  <c r="V1133" i="11"/>
  <c r="V1137" i="11"/>
  <c r="V1141" i="11"/>
  <c r="V1145" i="11"/>
  <c r="V1149" i="11"/>
  <c r="V1153" i="11"/>
  <c r="V1157" i="11"/>
  <c r="V1161" i="11"/>
  <c r="V1165" i="11"/>
  <c r="V1169" i="11"/>
  <c r="V1173" i="11"/>
  <c r="V1177" i="11"/>
  <c r="V1181" i="11"/>
  <c r="V1185" i="11"/>
  <c r="V1189" i="11"/>
  <c r="V1193" i="11"/>
  <c r="V1197" i="11"/>
  <c r="V1201" i="11"/>
  <c r="V1205" i="11"/>
  <c r="V1209" i="11"/>
  <c r="V1213" i="11"/>
  <c r="V1217" i="11"/>
  <c r="V1221" i="11"/>
  <c r="V1225" i="11"/>
  <c r="V1229" i="11"/>
  <c r="V1233" i="11"/>
  <c r="V1237" i="11"/>
  <c r="V1241" i="11"/>
  <c r="V1245" i="11"/>
  <c r="V1249" i="11"/>
  <c r="V1253" i="11"/>
  <c r="V1257" i="11"/>
  <c r="V1261" i="11"/>
  <c r="V1265" i="11"/>
  <c r="V1269" i="11"/>
  <c r="V1273" i="11"/>
  <c r="V1277" i="11"/>
  <c r="V1281" i="11"/>
  <c r="V1285" i="11"/>
  <c r="V1289" i="11"/>
  <c r="V1293" i="11"/>
  <c r="V1297" i="11"/>
  <c r="V1301" i="11"/>
  <c r="V1305" i="11"/>
  <c r="V1309" i="11"/>
  <c r="V1313" i="11"/>
  <c r="V1317" i="11"/>
  <c r="V1321" i="11"/>
  <c r="V1325" i="11"/>
  <c r="V1329" i="11"/>
  <c r="V1333" i="11"/>
  <c r="V1337" i="11"/>
  <c r="V1341" i="11"/>
  <c r="V1345" i="11"/>
  <c r="V1349" i="11"/>
  <c r="V1353" i="11"/>
  <c r="V1357" i="11"/>
  <c r="V1361" i="11"/>
  <c r="V1365" i="11"/>
  <c r="V1369" i="11"/>
  <c r="V1373" i="11"/>
  <c r="V1377" i="11"/>
  <c r="V1381" i="11"/>
  <c r="V1385" i="11"/>
  <c r="V1389" i="11"/>
  <c r="V1393" i="11"/>
  <c r="V1397" i="11"/>
  <c r="V1401" i="11"/>
  <c r="V1405" i="11"/>
  <c r="V1409" i="11"/>
  <c r="V1413" i="11"/>
  <c r="V1417" i="11"/>
  <c r="V1421" i="11"/>
  <c r="V1425" i="11"/>
  <c r="V1429" i="11"/>
  <c r="V1433" i="11"/>
  <c r="V1437" i="11"/>
  <c r="V1441" i="11"/>
  <c r="V1445" i="11"/>
  <c r="V1449" i="11"/>
  <c r="V1453" i="11"/>
  <c r="V1457" i="11"/>
  <c r="V1461" i="11"/>
  <c r="V1465" i="11"/>
  <c r="V1469" i="11"/>
  <c r="V1473" i="11"/>
  <c r="V1477" i="11"/>
  <c r="V1481" i="11"/>
  <c r="V1485" i="11"/>
  <c r="V1489" i="11"/>
  <c r="V1493" i="11"/>
  <c r="V1497" i="11"/>
  <c r="V1501" i="11"/>
  <c r="V1505" i="11"/>
  <c r="V1509" i="11"/>
  <c r="V1513" i="11"/>
  <c r="V1517" i="11"/>
  <c r="V1521" i="11"/>
  <c r="V1525" i="11"/>
  <c r="V1529" i="11"/>
  <c r="V1533" i="11"/>
  <c r="V1537" i="11"/>
  <c r="V1541" i="11"/>
  <c r="V1545" i="11"/>
  <c r="V1549" i="11"/>
  <c r="V1553" i="11"/>
  <c r="V1557" i="11"/>
  <c r="V1561" i="11"/>
  <c r="V1565" i="11"/>
  <c r="V1569" i="11"/>
  <c r="V1573" i="11"/>
  <c r="V1577" i="11"/>
  <c r="V1581" i="11"/>
  <c r="V1585" i="11"/>
  <c r="V1589" i="11"/>
  <c r="V1593" i="11"/>
  <c r="V1597" i="11"/>
  <c r="V1601" i="11"/>
  <c r="V1605" i="11"/>
  <c r="V1609" i="11"/>
  <c r="V1613" i="11"/>
  <c r="V1617" i="11"/>
  <c r="V1621" i="11"/>
  <c r="V1625" i="11"/>
  <c r="V1629" i="11"/>
  <c r="V1633" i="11"/>
  <c r="V1637" i="11"/>
  <c r="V1641" i="11"/>
  <c r="V1645" i="11"/>
  <c r="V1649" i="11"/>
  <c r="V1653" i="11"/>
  <c r="V1657" i="11"/>
  <c r="V1661" i="11"/>
  <c r="V1665" i="11"/>
  <c r="V1669" i="11"/>
  <c r="V1673" i="11"/>
  <c r="V1677" i="11"/>
  <c r="V1681" i="11"/>
  <c r="V1685" i="11"/>
  <c r="V1689" i="11"/>
  <c r="V1693" i="11"/>
  <c r="V1697" i="11"/>
  <c r="V1701" i="11"/>
  <c r="V1705" i="11"/>
  <c r="V1709" i="11"/>
  <c r="V1713" i="11"/>
  <c r="V1717" i="11"/>
  <c r="V1721" i="11"/>
  <c r="V1725" i="11"/>
  <c r="V1729" i="11"/>
  <c r="V1733" i="11"/>
  <c r="V1737" i="11"/>
  <c r="V1741" i="11"/>
  <c r="V1745" i="11"/>
  <c r="V1749" i="11"/>
  <c r="V1753" i="11"/>
  <c r="V1757" i="11"/>
  <c r="V1761" i="11"/>
  <c r="V1765" i="11"/>
  <c r="V1769" i="11"/>
  <c r="V1773" i="11"/>
  <c r="V1777" i="11"/>
  <c r="V1781" i="11"/>
  <c r="V1785" i="11"/>
  <c r="V1789" i="11"/>
  <c r="V1793" i="11"/>
  <c r="V1797" i="11"/>
  <c r="V1801" i="11"/>
  <c r="V1805" i="11"/>
  <c r="V1809" i="11"/>
  <c r="V1813" i="11"/>
  <c r="V1817" i="11"/>
  <c r="V1821" i="11"/>
  <c r="V1825" i="11"/>
  <c r="V1829" i="11"/>
  <c r="V1833" i="11"/>
  <c r="V1837" i="11"/>
  <c r="V1841" i="11"/>
  <c r="V1845" i="11"/>
  <c r="V1849" i="11"/>
  <c r="V1853" i="11"/>
  <c r="V1857" i="11"/>
  <c r="V1861" i="11"/>
  <c r="V1865" i="11"/>
  <c r="V1869" i="11"/>
  <c r="V1873" i="11"/>
  <c r="V1877" i="11"/>
  <c r="V1881" i="11"/>
  <c r="V1885" i="11"/>
  <c r="V1889" i="11"/>
  <c r="V1893" i="11"/>
  <c r="V1897" i="11"/>
  <c r="V1901" i="11"/>
  <c r="V1905" i="11"/>
  <c r="V1909" i="11"/>
  <c r="V1913" i="11"/>
  <c r="V1917" i="11"/>
  <c r="V1921" i="11"/>
  <c r="V1925" i="11"/>
  <c r="V1929" i="11"/>
  <c r="V1933" i="11"/>
  <c r="V1937" i="11"/>
  <c r="V1941" i="11"/>
  <c r="V1945" i="11"/>
  <c r="V1949" i="11"/>
  <c r="V1953" i="11"/>
  <c r="V1957" i="11"/>
  <c r="V1961" i="11"/>
  <c r="V1965" i="11"/>
  <c r="V1969" i="11"/>
  <c r="V1973" i="11"/>
  <c r="V1977" i="11"/>
  <c r="V1981" i="11"/>
  <c r="V1985" i="11"/>
  <c r="V1989" i="11"/>
  <c r="V1993" i="11"/>
  <c r="V1997" i="11"/>
  <c r="V2001" i="11"/>
  <c r="V2005" i="11"/>
  <c r="V2009" i="11"/>
  <c r="V2013" i="11"/>
  <c r="V2017" i="11"/>
  <c r="V2021" i="11"/>
  <c r="V2025" i="11"/>
  <c r="V2029" i="11"/>
  <c r="V2033" i="11"/>
  <c r="V2037" i="11"/>
  <c r="V2041" i="11"/>
  <c r="V2045" i="11"/>
  <c r="V2049" i="11"/>
  <c r="V2053" i="11"/>
  <c r="V2057" i="11"/>
  <c r="V2061" i="11"/>
  <c r="V2065" i="11"/>
  <c r="V2069" i="11"/>
  <c r="V2073" i="11"/>
  <c r="V2077" i="11"/>
  <c r="V2081" i="11"/>
  <c r="V2085" i="11"/>
  <c r="V2089" i="11"/>
  <c r="V2093" i="11"/>
  <c r="V2097" i="11"/>
  <c r="V2101" i="11"/>
  <c r="V2105" i="11"/>
  <c r="V2109" i="11"/>
  <c r="V2113" i="11"/>
  <c r="V2117" i="11"/>
  <c r="V2121" i="11"/>
  <c r="V2125" i="11"/>
  <c r="V2129" i="11"/>
  <c r="V2133" i="11"/>
  <c r="V2137" i="11"/>
  <c r="V2141" i="11"/>
  <c r="V2145" i="11"/>
  <c r="V2149" i="11"/>
  <c r="V2153" i="11"/>
  <c r="V2157" i="11"/>
  <c r="V2161" i="11"/>
  <c r="V2165" i="11"/>
  <c r="V2169" i="11"/>
  <c r="V2173" i="11"/>
  <c r="V2177" i="11"/>
  <c r="V2181" i="11"/>
  <c r="V2185" i="11"/>
  <c r="V2189" i="11"/>
  <c r="V2193" i="11"/>
  <c r="V2197" i="11"/>
  <c r="V2201" i="11"/>
  <c r="V2205" i="11"/>
  <c r="V2209" i="11"/>
  <c r="V2213" i="11"/>
  <c r="V2217" i="11"/>
  <c r="V2221" i="11"/>
  <c r="V2225" i="11"/>
  <c r="V2229" i="11"/>
  <c r="V2233" i="11"/>
  <c r="V2237" i="11"/>
  <c r="V2241" i="11"/>
  <c r="V2245" i="11"/>
  <c r="V2249" i="11"/>
  <c r="V2253" i="11"/>
  <c r="V2257" i="11"/>
  <c r="V2261" i="11"/>
  <c r="V2265" i="11"/>
  <c r="V2269" i="11"/>
  <c r="V2273" i="11"/>
  <c r="V2277" i="11"/>
  <c r="V2281" i="11"/>
  <c r="V2285" i="11"/>
  <c r="V2289" i="11"/>
  <c r="V2293" i="11"/>
  <c r="V2297" i="11"/>
  <c r="V802" i="11"/>
  <c r="V818" i="11"/>
  <c r="V834" i="11"/>
  <c r="V850" i="11"/>
  <c r="V866" i="11"/>
  <c r="V882" i="11"/>
  <c r="V898" i="11"/>
  <c r="V914" i="11"/>
  <c r="V930" i="11"/>
  <c r="V946" i="11"/>
  <c r="V962" i="11"/>
  <c r="V978" i="11"/>
  <c r="V994" i="11"/>
  <c r="V999" i="11"/>
  <c r="V1005" i="11"/>
  <c r="V1010" i="11"/>
  <c r="V1015" i="11"/>
  <c r="V1021" i="11"/>
  <c r="V1026" i="11"/>
  <c r="V1031" i="11"/>
  <c r="V1037" i="11"/>
  <c r="V1042" i="11"/>
  <c r="V1046" i="11"/>
  <c r="V1050" i="11"/>
  <c r="V1054" i="11"/>
  <c r="V1058" i="11"/>
  <c r="V1062" i="11"/>
  <c r="V1066" i="11"/>
  <c r="V1070" i="11"/>
  <c r="V1074" i="11"/>
  <c r="V1078" i="11"/>
  <c r="V1082" i="11"/>
  <c r="V1086" i="11"/>
  <c r="V1090" i="11"/>
  <c r="V1094" i="11"/>
  <c r="V1098" i="11"/>
  <c r="V1102" i="11"/>
  <c r="V1106" i="11"/>
  <c r="V1110" i="11"/>
  <c r="V1114" i="11"/>
  <c r="V1118" i="11"/>
  <c r="V1122" i="11"/>
  <c r="V1126" i="11"/>
  <c r="V1130" i="11"/>
  <c r="V1134" i="11"/>
  <c r="V1138" i="11"/>
  <c r="V1142" i="11"/>
  <c r="V1146" i="11"/>
  <c r="V1150" i="11"/>
  <c r="V1154" i="11"/>
  <c r="V1158" i="11"/>
  <c r="V1162" i="11"/>
  <c r="V1166" i="11"/>
  <c r="V1170" i="11"/>
  <c r="V1174" i="11"/>
  <c r="V1178" i="11"/>
  <c r="V1182" i="11"/>
  <c r="V1186" i="11"/>
  <c r="V1190" i="11"/>
  <c r="V1194" i="11"/>
  <c r="V1198" i="11"/>
  <c r="V1202" i="11"/>
  <c r="V1206" i="11"/>
  <c r="V1210" i="11"/>
  <c r="V1214" i="11"/>
  <c r="V1218" i="11"/>
  <c r="V1222" i="11"/>
  <c r="V1226" i="11"/>
  <c r="V1230" i="11"/>
  <c r="V1234" i="11"/>
  <c r="V1238" i="11"/>
  <c r="V1242" i="11"/>
  <c r="V1246" i="11"/>
  <c r="V1250" i="11"/>
  <c r="V1254" i="11"/>
  <c r="V1258" i="11"/>
  <c r="V1262" i="11"/>
  <c r="V1266" i="11"/>
  <c r="V1270" i="11"/>
  <c r="V1274" i="11"/>
  <c r="V1278" i="11"/>
  <c r="V1282" i="11"/>
  <c r="V1286" i="11"/>
  <c r="V1290" i="11"/>
  <c r="V1294" i="11"/>
  <c r="V1298" i="11"/>
  <c r="V1302" i="11"/>
  <c r="V1306" i="11"/>
  <c r="V1310" i="11"/>
  <c r="V1314" i="11"/>
  <c r="V1318" i="11"/>
  <c r="V1322" i="11"/>
  <c r="V1326" i="11"/>
  <c r="V1330" i="11"/>
  <c r="V1334" i="11"/>
  <c r="V1338" i="11"/>
  <c r="V1342" i="11"/>
  <c r="V1346" i="11"/>
  <c r="V1350" i="11"/>
  <c r="V1354" i="11"/>
  <c r="V1358" i="11"/>
  <c r="V1362" i="11"/>
  <c r="V1366" i="11"/>
  <c r="V1370" i="11"/>
  <c r="V1374" i="11"/>
  <c r="V1378" i="11"/>
  <c r="V1382" i="11"/>
  <c r="V1386" i="11"/>
  <c r="V1390" i="11"/>
  <c r="V1394" i="11"/>
  <c r="V1398" i="11"/>
  <c r="V1402" i="11"/>
  <c r="V1406" i="11"/>
  <c r="V1410" i="11"/>
  <c r="V1414" i="11"/>
  <c r="V1418" i="11"/>
  <c r="V1422" i="11"/>
  <c r="V1426" i="11"/>
  <c r="V1430" i="11"/>
  <c r="V1434" i="11"/>
  <c r="V1438" i="11"/>
  <c r="V1442" i="11"/>
  <c r="V1446" i="11"/>
  <c r="V1450" i="11"/>
  <c r="V1454" i="11"/>
  <c r="V1458" i="11"/>
  <c r="V1462" i="11"/>
  <c r="V1466" i="11"/>
  <c r="V1470" i="11"/>
  <c r="V1474" i="11"/>
  <c r="V1478" i="11"/>
  <c r="V1482" i="11"/>
  <c r="V1486" i="11"/>
  <c r="V1490" i="11"/>
  <c r="V1494" i="11"/>
  <c r="V1498" i="11"/>
  <c r="V1502" i="11"/>
  <c r="V1506" i="11"/>
  <c r="V1510" i="11"/>
  <c r="V1514" i="11"/>
  <c r="V1518" i="11"/>
  <c r="V1522" i="11"/>
  <c r="V1526" i="11"/>
  <c r="V1530" i="11"/>
  <c r="V1534" i="11"/>
  <c r="V1538" i="11"/>
  <c r="V1542" i="11"/>
  <c r="V1546" i="11"/>
  <c r="V1550" i="11"/>
  <c r="V1554" i="11"/>
  <c r="V1558" i="11"/>
  <c r="V1562" i="11"/>
  <c r="V1566" i="11"/>
  <c r="V1570" i="11"/>
  <c r="V1574" i="11"/>
  <c r="V1578" i="11"/>
  <c r="V1582" i="11"/>
  <c r="V1586" i="11"/>
  <c r="V1590" i="11"/>
  <c r="V1594" i="11"/>
  <c r="V1598" i="11"/>
  <c r="V1602" i="11"/>
  <c r="V1606" i="11"/>
  <c r="V1610" i="11"/>
  <c r="V1614" i="11"/>
  <c r="V1618" i="11"/>
  <c r="V1622" i="11"/>
  <c r="V1626" i="11"/>
  <c r="V1630" i="11"/>
  <c r="V1634" i="11"/>
  <c r="V1638" i="11"/>
  <c r="V1642" i="11"/>
  <c r="V1646" i="11"/>
  <c r="V1650" i="11"/>
  <c r="V1654" i="11"/>
  <c r="V1658" i="11"/>
  <c r="V1662" i="11"/>
  <c r="V1666" i="11"/>
  <c r="V1670" i="11"/>
  <c r="V1674" i="11"/>
  <c r="V1678" i="11"/>
  <c r="V1682" i="11"/>
  <c r="V1686" i="11"/>
  <c r="V1690" i="11"/>
  <c r="V1694" i="11"/>
  <c r="V1698" i="11"/>
  <c r="V1702" i="11"/>
  <c r="V1706" i="11"/>
  <c r="V1710" i="11"/>
  <c r="V1714" i="11"/>
  <c r="V1718" i="11"/>
  <c r="V1722" i="11"/>
  <c r="V1726" i="11"/>
  <c r="V1730" i="11"/>
  <c r="V1734" i="11"/>
  <c r="V1738" i="11"/>
  <c r="V1742" i="11"/>
  <c r="V1746" i="11"/>
  <c r="V1750" i="11"/>
  <c r="V1754" i="11"/>
  <c r="V1758" i="11"/>
  <c r="V1762" i="11"/>
  <c r="V1766" i="11"/>
  <c r="V1770" i="11"/>
  <c r="V1774" i="11"/>
  <c r="V1778" i="11"/>
  <c r="V1782" i="11"/>
  <c r="V1786" i="11"/>
  <c r="V1790" i="11"/>
  <c r="V1794" i="11"/>
  <c r="V1798" i="11"/>
  <c r="V1802" i="11"/>
  <c r="V1806" i="11"/>
  <c r="V1810" i="11"/>
  <c r="V1814" i="11"/>
  <c r="V1818" i="11"/>
  <c r="V1822" i="11"/>
  <c r="V1826" i="11"/>
  <c r="V1830" i="11"/>
  <c r="V1834" i="11"/>
  <c r="V1838" i="11"/>
  <c r="V1842" i="11"/>
  <c r="V1846" i="11"/>
  <c r="V1850" i="11"/>
  <c r="V1854" i="11"/>
  <c r="V1858" i="11"/>
  <c r="V1862" i="11"/>
  <c r="V1866" i="11"/>
  <c r="V1870" i="11"/>
  <c r="V1874" i="11"/>
  <c r="V1878" i="11"/>
  <c r="V1882" i="11"/>
  <c r="V1886" i="11"/>
  <c r="V1890" i="11"/>
  <c r="V1894" i="11"/>
  <c r="V1898" i="11"/>
  <c r="V1902" i="11"/>
  <c r="V1906" i="11"/>
  <c r="V1910" i="11"/>
  <c r="V1914" i="11"/>
  <c r="V1918" i="11"/>
  <c r="V1922" i="11"/>
  <c r="V1926" i="11"/>
  <c r="V1930" i="11"/>
  <c r="V1934" i="11"/>
  <c r="V1938" i="11"/>
  <c r="V1942" i="11"/>
  <c r="V1946" i="11"/>
  <c r="V1950" i="11"/>
  <c r="V1954" i="11"/>
  <c r="V1958" i="11"/>
  <c r="V1962" i="11"/>
  <c r="V1966" i="11"/>
  <c r="V1970" i="11"/>
  <c r="V1974" i="11"/>
  <c r="V1978" i="11"/>
  <c r="V1982" i="11"/>
  <c r="V1986" i="11"/>
  <c r="V1990" i="11"/>
  <c r="V1994" i="11"/>
  <c r="V1998" i="11"/>
  <c r="V2002" i="11"/>
  <c r="V2006" i="11"/>
  <c r="V2010" i="11"/>
  <c r="V2014" i="11"/>
  <c r="V2018" i="11"/>
  <c r="V2022" i="11"/>
  <c r="V2026" i="11"/>
  <c r="V2030" i="11"/>
  <c r="V2034" i="11"/>
  <c r="V2038" i="11"/>
  <c r="V2042" i="11"/>
  <c r="V2046" i="11"/>
  <c r="V2050" i="11"/>
  <c r="V2054" i="11"/>
  <c r="V2058" i="11"/>
  <c r="V2062" i="11"/>
  <c r="V2066" i="11"/>
  <c r="V2070" i="11"/>
  <c r="V2074" i="11"/>
  <c r="V2078" i="11"/>
  <c r="V2082" i="11"/>
  <c r="V2086" i="11"/>
  <c r="V2090" i="11"/>
  <c r="V2094" i="11"/>
  <c r="V2098" i="11"/>
  <c r="V2102" i="11"/>
  <c r="V2106" i="11"/>
  <c r="V2110" i="11"/>
  <c r="V2114" i="11"/>
  <c r="V2118" i="11"/>
  <c r="V2122" i="11"/>
  <c r="V790" i="11"/>
  <c r="V806" i="11"/>
  <c r="V822" i="11"/>
  <c r="V838" i="11"/>
  <c r="V854" i="11"/>
  <c r="V870" i="11"/>
  <c r="V886" i="11"/>
  <c r="V902" i="11"/>
  <c r="V918" i="11"/>
  <c r="V934" i="11"/>
  <c r="V950" i="11"/>
  <c r="V966" i="11"/>
  <c r="V982" i="11"/>
  <c r="V995" i="11"/>
  <c r="V1001" i="11"/>
  <c r="V1006" i="11"/>
  <c r="V1011" i="11"/>
  <c r="V1017" i="11"/>
  <c r="V1022" i="11"/>
  <c r="V1027" i="11"/>
  <c r="V1033" i="11"/>
  <c r="V1038" i="11"/>
  <c r="V1043" i="11"/>
  <c r="V1047" i="11"/>
  <c r="V1051" i="11"/>
  <c r="V1055" i="11"/>
  <c r="V1059" i="11"/>
  <c r="V1063" i="11"/>
  <c r="V1067" i="11"/>
  <c r="V1071" i="11"/>
  <c r="V1075" i="11"/>
  <c r="V1079" i="11"/>
  <c r="V1083" i="11"/>
  <c r="V1087" i="11"/>
  <c r="V1091" i="11"/>
  <c r="V1095" i="11"/>
  <c r="V1099" i="11"/>
  <c r="V1103" i="11"/>
  <c r="V1107" i="11"/>
  <c r="V1111" i="11"/>
  <c r="V1115" i="11"/>
  <c r="V1119" i="11"/>
  <c r="V1123" i="11"/>
  <c r="V1127" i="11"/>
  <c r="V1131" i="11"/>
  <c r="V1135" i="11"/>
  <c r="V1139" i="11"/>
  <c r="V1143" i="11"/>
  <c r="V1147" i="11"/>
  <c r="V1151" i="11"/>
  <c r="V1155" i="11"/>
  <c r="V1159" i="11"/>
  <c r="V1163" i="11"/>
  <c r="V1167" i="11"/>
  <c r="V1171" i="11"/>
  <c r="V1175" i="11"/>
  <c r="V1179" i="11"/>
  <c r="V1183" i="11"/>
  <c r="V1187" i="11"/>
  <c r="V1191" i="11"/>
  <c r="V1195" i="11"/>
  <c r="V1199" i="11"/>
  <c r="V1203" i="11"/>
  <c r="V1207" i="11"/>
  <c r="V1211" i="11"/>
  <c r="V1215" i="11"/>
  <c r="V1219" i="11"/>
  <c r="V1223" i="11"/>
  <c r="V1227" i="11"/>
  <c r="V1231" i="11"/>
  <c r="V1235" i="11"/>
  <c r="V1239" i="11"/>
  <c r="V1243" i="11"/>
  <c r="V1247" i="11"/>
  <c r="V1251" i="11"/>
  <c r="V1255" i="11"/>
  <c r="V1259" i="11"/>
  <c r="V1263" i="11"/>
  <c r="V1267" i="11"/>
  <c r="V1271" i="11"/>
  <c r="V1275" i="11"/>
  <c r="V1279" i="11"/>
  <c r="V1283" i="11"/>
  <c r="V1287" i="11"/>
  <c r="V1291" i="11"/>
  <c r="V1295" i="11"/>
  <c r="V1299" i="11"/>
  <c r="V1303" i="11"/>
  <c r="V1307" i="11"/>
  <c r="V1311" i="11"/>
  <c r="V1315" i="11"/>
  <c r="V1319" i="11"/>
  <c r="V1323" i="11"/>
  <c r="V1327" i="11"/>
  <c r="V1331" i="11"/>
  <c r="V1335" i="11"/>
  <c r="V1339" i="11"/>
  <c r="V1343" i="11"/>
  <c r="V1347" i="11"/>
  <c r="V1351" i="11"/>
  <c r="V1355" i="11"/>
  <c r="V1359" i="11"/>
  <c r="V1363" i="11"/>
  <c r="V1367" i="11"/>
  <c r="V1371" i="11"/>
  <c r="V1375" i="11"/>
  <c r="V1379" i="11"/>
  <c r="V1383" i="11"/>
  <c r="V1387" i="11"/>
  <c r="V1391" i="11"/>
  <c r="V1395" i="11"/>
  <c r="V1399" i="11"/>
  <c r="V1403" i="11"/>
  <c r="V1407" i="11"/>
  <c r="V1411" i="11"/>
  <c r="V1415" i="11"/>
  <c r="V1419" i="11"/>
  <c r="V1423" i="11"/>
  <c r="V1427" i="11"/>
  <c r="V1431" i="11"/>
  <c r="V1435" i="11"/>
  <c r="V1439" i="11"/>
  <c r="V1443" i="11"/>
  <c r="V1447" i="11"/>
  <c r="V1451" i="11"/>
  <c r="V1455" i="11"/>
  <c r="V1459" i="11"/>
  <c r="V1463" i="11"/>
  <c r="V1467" i="11"/>
  <c r="V1471" i="11"/>
  <c r="V1475" i="11"/>
  <c r="V1479" i="11"/>
  <c r="V1483" i="11"/>
  <c r="V1487" i="11"/>
  <c r="V1491" i="11"/>
  <c r="V1495" i="11"/>
  <c r="V1499" i="11"/>
  <c r="V1503" i="11"/>
  <c r="V1507" i="11"/>
  <c r="V1511" i="11"/>
  <c r="V1515" i="11"/>
  <c r="V1519" i="11"/>
  <c r="V1523" i="11"/>
  <c r="V1527" i="11"/>
  <c r="V1531" i="11"/>
  <c r="V1535" i="11"/>
  <c r="V1539" i="11"/>
  <c r="V1543" i="11"/>
  <c r="V1547" i="11"/>
  <c r="V1551" i="11"/>
  <c r="V1555" i="11"/>
  <c r="V1559" i="11"/>
  <c r="V1563" i="11"/>
  <c r="V1567" i="11"/>
  <c r="V1571" i="11"/>
  <c r="V1575" i="11"/>
  <c r="V1579" i="11"/>
  <c r="V1583" i="11"/>
  <c r="V1587" i="11"/>
  <c r="V1591" i="11"/>
  <c r="V1595" i="11"/>
  <c r="V1599" i="11"/>
  <c r="V1603" i="11"/>
  <c r="V1607" i="11"/>
  <c r="V1611" i="11"/>
  <c r="V1615" i="11"/>
  <c r="V1619" i="11"/>
  <c r="V1623" i="11"/>
  <c r="V1627" i="11"/>
  <c r="V1631" i="11"/>
  <c r="V1635" i="11"/>
  <c r="V1639" i="11"/>
  <c r="V1643" i="11"/>
  <c r="V1647" i="11"/>
  <c r="V1651" i="11"/>
  <c r="V1655" i="11"/>
  <c r="V1659" i="11"/>
  <c r="V1663" i="11"/>
  <c r="V1667" i="11"/>
  <c r="V1671" i="11"/>
  <c r="V1675" i="11"/>
  <c r="V1679" i="11"/>
  <c r="V1683" i="11"/>
  <c r="V1687" i="11"/>
  <c r="V1691" i="11"/>
  <c r="V1695" i="11"/>
  <c r="V1699" i="11"/>
  <c r="V1703" i="11"/>
  <c r="V1707" i="11"/>
  <c r="V1711" i="11"/>
  <c r="V1715" i="11"/>
  <c r="V1719" i="11"/>
  <c r="V1723" i="11"/>
  <c r="V1727" i="11"/>
  <c r="V1731" i="11"/>
  <c r="V1735" i="11"/>
  <c r="V1739" i="11"/>
  <c r="V1743" i="11"/>
  <c r="V1747" i="11"/>
  <c r="V1751" i="11"/>
  <c r="V1755" i="11"/>
  <c r="V1759" i="11"/>
  <c r="V1763" i="11"/>
  <c r="V1767" i="11"/>
  <c r="V1771" i="11"/>
  <c r="V1775" i="11"/>
  <c r="V1779" i="11"/>
  <c r="V1783" i="11"/>
  <c r="V1787" i="11"/>
  <c r="V1791" i="11"/>
  <c r="V1795" i="11"/>
  <c r="V1799" i="11"/>
  <c r="V1803" i="11"/>
  <c r="V1807" i="11"/>
  <c r="V1811" i="11"/>
  <c r="V1815" i="11"/>
  <c r="V1819" i="11"/>
  <c r="V1823" i="11"/>
  <c r="V1827" i="11"/>
  <c r="V1831" i="11"/>
  <c r="V1835" i="11"/>
  <c r="V1839" i="11"/>
  <c r="V1843" i="11"/>
  <c r="V1847" i="11"/>
  <c r="V1851" i="11"/>
  <c r="V1855" i="11"/>
  <c r="V1859" i="11"/>
  <c r="V1863" i="11"/>
  <c r="V1867" i="11"/>
  <c r="V1871" i="11"/>
  <c r="V1875" i="11"/>
  <c r="V1879" i="11"/>
  <c r="V1883" i="11"/>
  <c r="V1887" i="11"/>
  <c r="V1891" i="11"/>
  <c r="V1895" i="11"/>
  <c r="V1899" i="11"/>
  <c r="V1903" i="11"/>
  <c r="V1907" i="11"/>
  <c r="V1911" i="11"/>
  <c r="V1915" i="11"/>
  <c r="V1919" i="11"/>
  <c r="V1923" i="11"/>
  <c r="V1927" i="11"/>
  <c r="V1931" i="11"/>
  <c r="V1935" i="11"/>
  <c r="V1939" i="11"/>
  <c r="V1943" i="11"/>
  <c r="V1947" i="11"/>
  <c r="V1951" i="11"/>
  <c r="V1955" i="11"/>
  <c r="V1959" i="11"/>
  <c r="V1963" i="11"/>
  <c r="V1967" i="11"/>
  <c r="V1971" i="11"/>
  <c r="V1975" i="11"/>
  <c r="V1979" i="11"/>
  <c r="V1983" i="11"/>
  <c r="V1987" i="11"/>
  <c r="V1991" i="11"/>
  <c r="V1995" i="11"/>
  <c r="V1999" i="11"/>
  <c r="V2003" i="11"/>
  <c r="V2007" i="11"/>
  <c r="V2011" i="11"/>
  <c r="V2015" i="11"/>
  <c r="V2019" i="11"/>
  <c r="V2023" i="11"/>
  <c r="V2027" i="11"/>
  <c r="V2031" i="11"/>
  <c r="V2035" i="11"/>
  <c r="V2039" i="11"/>
  <c r="V2043" i="11"/>
  <c r="V2047" i="11"/>
  <c r="V2051" i="11"/>
  <c r="V2055" i="11"/>
  <c r="V2059" i="11"/>
  <c r="V2063" i="11"/>
  <c r="V2067" i="11"/>
  <c r="V2071" i="11"/>
  <c r="V2075" i="11"/>
  <c r="V2079" i="11"/>
  <c r="V2083" i="11"/>
  <c r="V2087" i="11"/>
  <c r="V2091" i="11"/>
  <c r="V2095" i="11"/>
  <c r="V2099" i="11"/>
  <c r="V2103" i="11"/>
  <c r="V2107" i="11"/>
  <c r="V2111" i="11"/>
  <c r="V2115" i="11"/>
  <c r="V2119" i="11"/>
  <c r="V2123" i="11"/>
  <c r="V2127" i="11"/>
  <c r="V2131" i="11"/>
  <c r="V2135" i="11"/>
  <c r="V2139" i="11"/>
  <c r="V2143" i="11"/>
  <c r="V2147" i="11"/>
  <c r="V2151" i="11"/>
  <c r="V2155" i="11"/>
  <c r="V2159" i="11"/>
  <c r="V2163" i="11"/>
  <c r="V2167" i="11"/>
  <c r="V2171" i="11"/>
  <c r="V2175" i="11"/>
  <c r="V2179" i="11"/>
  <c r="V2183" i="11"/>
  <c r="V2187" i="11"/>
  <c r="V2191" i="11"/>
  <c r="V2195" i="11"/>
  <c r="V2199" i="11"/>
  <c r="V2203" i="11"/>
  <c r="V2207" i="11"/>
  <c r="V2211" i="11"/>
  <c r="V2215" i="11"/>
  <c r="V2219" i="11"/>
  <c r="V2223" i="11"/>
  <c r="V2227" i="11"/>
  <c r="V2231" i="11"/>
  <c r="V2235" i="11"/>
  <c r="V2239" i="11"/>
  <c r="V2243" i="11"/>
  <c r="V2247" i="11"/>
  <c r="V2251" i="11"/>
  <c r="V2255" i="11"/>
  <c r="V2259" i="11"/>
  <c r="V2263" i="11"/>
  <c r="V2267" i="11"/>
  <c r="V2271" i="11"/>
  <c r="V2275" i="11"/>
  <c r="V2279" i="11"/>
  <c r="V2283" i="11"/>
  <c r="V2287" i="11"/>
  <c r="V2291" i="11"/>
  <c r="V2295" i="11"/>
  <c r="V2299" i="11"/>
  <c r="V2303" i="11"/>
  <c r="V2307" i="11"/>
  <c r="V2311" i="11"/>
  <c r="V2315" i="11"/>
  <c r="V794" i="11"/>
  <c r="V810" i="11"/>
  <c r="V826" i="11"/>
  <c r="V842" i="11"/>
  <c r="V858" i="11"/>
  <c r="V874" i="11"/>
  <c r="V890" i="11"/>
  <c r="V906" i="11"/>
  <c r="V922" i="11"/>
  <c r="V938" i="11"/>
  <c r="V954" i="11"/>
  <c r="V970" i="11"/>
  <c r="V986" i="11"/>
  <c r="V997" i="11"/>
  <c r="V1002" i="11"/>
  <c r="V1007" i="11"/>
  <c r="V1013" i="11"/>
  <c r="V1018" i="11"/>
  <c r="V1023" i="11"/>
  <c r="V1029" i="11"/>
  <c r="V1034" i="11"/>
  <c r="V1039" i="11"/>
  <c r="V1044" i="11"/>
  <c r="V1048" i="11"/>
  <c r="V1052" i="11"/>
  <c r="V1056" i="11"/>
  <c r="V1060" i="11"/>
  <c r="V1064" i="11"/>
  <c r="V1068" i="11"/>
  <c r="V1072" i="11"/>
  <c r="V1076" i="11"/>
  <c r="V1080" i="11"/>
  <c r="V1084" i="11"/>
  <c r="V1088" i="11"/>
  <c r="V1092" i="11"/>
  <c r="V1096" i="11"/>
  <c r="V1100" i="11"/>
  <c r="V1104" i="11"/>
  <c r="V1108" i="11"/>
  <c r="V1112" i="11"/>
  <c r="V1116" i="11"/>
  <c r="V1120" i="11"/>
  <c r="V1124" i="11"/>
  <c r="V1128" i="11"/>
  <c r="V1132" i="11"/>
  <c r="V1136" i="11"/>
  <c r="V1140" i="11"/>
  <c r="V1144" i="11"/>
  <c r="V1148" i="11"/>
  <c r="V1152" i="11"/>
  <c r="V1156" i="11"/>
  <c r="V1160" i="11"/>
  <c r="V1164" i="11"/>
  <c r="V1168" i="11"/>
  <c r="V1172" i="11"/>
  <c r="V1176" i="11"/>
  <c r="V1180" i="11"/>
  <c r="V1184" i="11"/>
  <c r="V1188" i="11"/>
  <c r="V1192" i="11"/>
  <c r="V1196" i="11"/>
  <c r="V1200" i="11"/>
  <c r="V1204" i="11"/>
  <c r="V1208" i="11"/>
  <c r="V1212" i="11"/>
  <c r="V1216" i="11"/>
  <c r="V1220" i="11"/>
  <c r="V1224" i="11"/>
  <c r="V1228" i="11"/>
  <c r="V1232" i="11"/>
  <c r="V1236" i="11"/>
  <c r="V1240" i="11"/>
  <c r="V1244" i="11"/>
  <c r="V1248" i="11"/>
  <c r="V1252" i="11"/>
  <c r="V1256" i="11"/>
  <c r="V1260" i="11"/>
  <c r="V1264" i="11"/>
  <c r="V1268" i="11"/>
  <c r="V1272" i="11"/>
  <c r="V1276" i="11"/>
  <c r="V1280" i="11"/>
  <c r="V1284" i="11"/>
  <c r="V1288" i="11"/>
  <c r="V1292" i="11"/>
  <c r="V1296" i="11"/>
  <c r="V1300" i="11"/>
  <c r="V1304" i="11"/>
  <c r="V1308" i="11"/>
  <c r="V1312" i="11"/>
  <c r="V1316" i="11"/>
  <c r="V1320" i="11"/>
  <c r="V1324" i="11"/>
  <c r="V1328" i="11"/>
  <c r="V1332" i="11"/>
  <c r="V1336" i="11"/>
  <c r="V1340" i="11"/>
  <c r="V1344" i="11"/>
  <c r="V1348" i="11"/>
  <c r="V1352" i="11"/>
  <c r="V1356" i="11"/>
  <c r="V1360" i="11"/>
  <c r="V1364" i="11"/>
  <c r="V1368" i="11"/>
  <c r="V1372" i="11"/>
  <c r="V1376" i="11"/>
  <c r="V1380" i="11"/>
  <c r="V1384" i="11"/>
  <c r="V1388" i="11"/>
  <c r="V1392" i="11"/>
  <c r="V1396" i="11"/>
  <c r="V1400" i="11"/>
  <c r="V1404" i="11"/>
  <c r="V1408" i="11"/>
  <c r="V1412" i="11"/>
  <c r="V1416" i="11"/>
  <c r="V1420" i="11"/>
  <c r="V1424" i="11"/>
  <c r="V1428" i="11"/>
  <c r="V1432" i="11"/>
  <c r="V1436" i="11"/>
  <c r="V1440" i="11"/>
  <c r="V1444" i="11"/>
  <c r="V1448" i="11"/>
  <c r="V1452" i="11"/>
  <c r="V1456" i="11"/>
  <c r="V1460" i="11"/>
  <c r="V1464" i="11"/>
  <c r="V1468" i="11"/>
  <c r="V1472" i="11"/>
  <c r="V1476" i="11"/>
  <c r="V1480" i="11"/>
  <c r="V1484" i="11"/>
  <c r="V1488" i="11"/>
  <c r="V1492" i="11"/>
  <c r="V1496" i="11"/>
  <c r="V1500" i="11"/>
  <c r="V1504" i="11"/>
  <c r="V1508" i="11"/>
  <c r="V1512" i="11"/>
  <c r="V1516" i="11"/>
  <c r="V1520" i="11"/>
  <c r="V1524" i="11"/>
  <c r="V1528" i="11"/>
  <c r="V1532" i="11"/>
  <c r="V1536" i="11"/>
  <c r="V1540" i="11"/>
  <c r="V1544" i="11"/>
  <c r="V1548" i="11"/>
  <c r="V1552" i="11"/>
  <c r="V1556" i="11"/>
  <c r="V1560" i="11"/>
  <c r="V1564" i="11"/>
  <c r="V1568" i="11"/>
  <c r="V1572" i="11"/>
  <c r="V1576" i="11"/>
  <c r="V1580" i="11"/>
  <c r="V1584" i="11"/>
  <c r="V1588" i="11"/>
  <c r="V1592" i="11"/>
  <c r="V1596" i="11"/>
  <c r="V1600" i="11"/>
  <c r="V1604" i="11"/>
  <c r="V1608" i="11"/>
  <c r="V1612" i="11"/>
  <c r="V1616" i="11"/>
  <c r="V1620" i="11"/>
  <c r="V1624" i="11"/>
  <c r="V1628" i="11"/>
  <c r="V1632" i="11"/>
  <c r="V1636" i="11"/>
  <c r="V1640" i="11"/>
  <c r="V1644" i="11"/>
  <c r="V1648" i="11"/>
  <c r="V1652" i="11"/>
  <c r="V1656" i="11"/>
  <c r="V1660" i="11"/>
  <c r="V1664" i="11"/>
  <c r="V1668" i="11"/>
  <c r="V1672" i="11"/>
  <c r="V1676" i="11"/>
  <c r="V1680" i="11"/>
  <c r="V1684" i="11"/>
  <c r="V1688" i="11"/>
  <c r="V1692" i="11"/>
  <c r="V1696" i="11"/>
  <c r="V1700" i="11"/>
  <c r="V1704" i="11"/>
  <c r="V1708" i="11"/>
  <c r="V1712" i="11"/>
  <c r="V1716" i="11"/>
  <c r="V1720" i="11"/>
  <c r="V1724" i="11"/>
  <c r="V1728" i="11"/>
  <c r="V1732" i="11"/>
  <c r="V1736" i="11"/>
  <c r="V1740" i="11"/>
  <c r="V1744" i="11"/>
  <c r="V1748" i="11"/>
  <c r="V1752" i="11"/>
  <c r="V1756" i="11"/>
  <c r="V1760" i="11"/>
  <c r="V1764" i="11"/>
  <c r="V1768" i="11"/>
  <c r="V1772" i="11"/>
  <c r="V1776" i="11"/>
  <c r="V1780" i="11"/>
  <c r="V1784" i="11"/>
  <c r="V1788" i="11"/>
  <c r="V1792" i="11"/>
  <c r="V1796" i="11"/>
  <c r="V1800" i="11"/>
  <c r="V1804" i="11"/>
  <c r="V1808" i="11"/>
  <c r="V1812" i="11"/>
  <c r="V1816" i="11"/>
  <c r="V1820" i="11"/>
  <c r="V1824" i="11"/>
  <c r="V1828" i="11"/>
  <c r="V1832" i="11"/>
  <c r="V1836" i="11"/>
  <c r="V1840" i="11"/>
  <c r="V1844" i="11"/>
  <c r="V1848" i="11"/>
  <c r="V1852" i="11"/>
  <c r="V1856" i="11"/>
  <c r="V1860" i="11"/>
  <c r="V1864" i="11"/>
  <c r="V1868" i="11"/>
  <c r="V1872" i="11"/>
  <c r="V1876" i="11"/>
  <c r="V1880" i="11"/>
  <c r="V1884" i="11"/>
  <c r="V1888" i="11"/>
  <c r="V1892" i="11"/>
  <c r="V1896" i="11"/>
  <c r="V1900" i="11"/>
  <c r="V1904" i="11"/>
  <c r="V1908" i="11"/>
  <c r="V1912" i="11"/>
  <c r="V1916" i="11"/>
  <c r="V1920" i="11"/>
  <c r="V1924" i="11"/>
  <c r="V1928" i="11"/>
  <c r="V1932" i="11"/>
  <c r="V1936" i="11"/>
  <c r="V1940" i="11"/>
  <c r="V1944" i="11"/>
  <c r="V1948" i="11"/>
  <c r="V1952" i="11"/>
  <c r="V1956" i="11"/>
  <c r="V1960" i="11"/>
  <c r="V1964" i="11"/>
  <c r="V1968" i="11"/>
  <c r="V1972" i="11"/>
  <c r="V1976" i="11"/>
  <c r="V1980" i="11"/>
  <c r="V1984" i="11"/>
  <c r="V1988" i="11"/>
  <c r="V1992" i="11"/>
  <c r="V1996" i="11"/>
  <c r="V2000" i="11"/>
  <c r="V2004" i="11"/>
  <c r="V2008" i="11"/>
  <c r="V2012" i="11"/>
  <c r="V2016" i="11"/>
  <c r="V2020" i="11"/>
  <c r="V2024" i="11"/>
  <c r="V2028" i="11"/>
  <c r="V2032" i="11"/>
  <c r="V2036" i="11"/>
  <c r="V2040" i="11"/>
  <c r="V2044" i="11"/>
  <c r="V2048" i="11"/>
  <c r="V2052" i="11"/>
  <c r="V2056" i="11"/>
  <c r="V2060" i="11"/>
  <c r="V2064" i="11"/>
  <c r="V2068" i="11"/>
  <c r="V2072" i="11"/>
  <c r="V2076" i="11"/>
  <c r="V2080" i="11"/>
  <c r="V2084" i="11"/>
  <c r="V2088" i="11"/>
  <c r="V2092" i="11"/>
  <c r="V2096" i="11"/>
  <c r="V2100" i="11"/>
  <c r="V2104" i="11"/>
  <c r="V2108" i="11"/>
  <c r="V2112" i="11"/>
  <c r="V2116" i="11"/>
  <c r="V2120" i="11"/>
  <c r="V2124" i="11"/>
  <c r="V2128" i="11"/>
  <c r="V2132" i="11"/>
  <c r="V2136" i="11"/>
  <c r="V2140" i="11"/>
  <c r="V2144" i="11"/>
  <c r="V2148" i="11"/>
  <c r="V2152" i="11"/>
  <c r="V2156" i="11"/>
  <c r="V2160" i="11"/>
  <c r="V2164" i="11"/>
  <c r="V2168" i="11"/>
  <c r="V2172" i="11"/>
  <c r="V2176" i="11"/>
  <c r="V2180" i="11"/>
  <c r="V2184" i="11"/>
  <c r="V2188" i="11"/>
  <c r="V2192" i="11"/>
  <c r="V2196" i="11"/>
  <c r="V2200" i="11"/>
  <c r="V2204" i="11"/>
  <c r="V2208" i="11"/>
  <c r="V2212" i="11"/>
  <c r="V2216" i="11"/>
  <c r="V2220" i="11"/>
  <c r="V2224" i="11"/>
  <c r="V2228" i="11"/>
  <c r="V2232" i="11"/>
  <c r="V2236" i="11"/>
  <c r="V2240" i="11"/>
  <c r="V2244" i="11"/>
  <c r="V2248" i="11"/>
  <c r="V2252" i="11"/>
  <c r="V2256" i="11"/>
  <c r="V2260" i="11"/>
  <c r="V2264" i="11"/>
  <c r="V2268" i="11"/>
  <c r="V2272" i="11"/>
  <c r="V2276" i="11"/>
  <c r="V2280" i="11"/>
  <c r="V2284" i="11"/>
  <c r="V2288" i="11"/>
  <c r="V2292" i="11"/>
  <c r="V2296" i="11"/>
  <c r="V2300" i="11"/>
  <c r="V2304" i="11"/>
  <c r="V2308" i="11"/>
  <c r="V2312" i="11"/>
  <c r="V2316" i="11"/>
  <c r="V2134" i="11"/>
  <c r="V2150" i="11"/>
  <c r="V2166" i="11"/>
  <c r="V2182" i="11"/>
  <c r="V2198" i="11"/>
  <c r="V2214" i="11"/>
  <c r="V2230" i="11"/>
  <c r="V2246" i="11"/>
  <c r="V2262" i="11"/>
  <c r="V2278" i="11"/>
  <c r="V2294" i="11"/>
  <c r="V2305" i="11"/>
  <c r="V2313" i="11"/>
  <c r="V2319" i="11"/>
  <c r="V2323" i="11"/>
  <c r="V2327" i="11"/>
  <c r="V2331" i="11"/>
  <c r="V2335" i="11"/>
  <c r="V2339" i="11"/>
  <c r="V2343" i="11"/>
  <c r="V2347" i="11"/>
  <c r="V2351" i="11"/>
  <c r="V2355" i="11"/>
  <c r="V2359" i="11"/>
  <c r="V2363" i="11"/>
  <c r="V2367" i="11"/>
  <c r="V2371" i="11"/>
  <c r="V2375" i="11"/>
  <c r="V2379" i="11"/>
  <c r="V2383" i="11"/>
  <c r="V2387" i="11"/>
  <c r="V2391" i="11"/>
  <c r="V2395" i="11"/>
  <c r="V2399" i="11"/>
  <c r="V2403" i="11"/>
  <c r="V2407" i="11"/>
  <c r="V2411" i="11"/>
  <c r="V2415" i="11"/>
  <c r="V2419" i="11"/>
  <c r="V2423" i="11"/>
  <c r="V2427" i="11"/>
  <c r="V2431" i="11"/>
  <c r="V2435" i="11"/>
  <c r="V2439" i="11"/>
  <c r="V2443" i="11"/>
  <c r="V2447" i="11"/>
  <c r="V2451" i="11"/>
  <c r="V2455" i="11"/>
  <c r="V2459" i="11"/>
  <c r="V2463" i="11"/>
  <c r="V2467" i="11"/>
  <c r="V2471" i="11"/>
  <c r="V2475" i="11"/>
  <c r="V2479" i="11"/>
  <c r="V2483" i="11"/>
  <c r="V2487" i="11"/>
  <c r="V2491" i="11"/>
  <c r="V2495" i="11"/>
  <c r="V2499" i="11"/>
  <c r="V2503" i="11"/>
  <c r="V2507" i="11"/>
  <c r="V2511" i="11"/>
  <c r="V2515" i="11"/>
  <c r="V2519" i="11"/>
  <c r="V2523" i="11"/>
  <c r="V2527" i="11"/>
  <c r="V2531" i="11"/>
  <c r="V2535" i="11"/>
  <c r="V2539" i="11"/>
  <c r="V2543" i="11"/>
  <c r="V2547" i="11"/>
  <c r="V2551" i="11"/>
  <c r="V2555" i="11"/>
  <c r="V2559" i="11"/>
  <c r="V2563" i="11"/>
  <c r="V2567" i="11"/>
  <c r="V2571" i="11"/>
  <c r="V2575" i="11"/>
  <c r="V2579" i="11"/>
  <c r="V2583" i="11"/>
  <c r="V2587" i="11"/>
  <c r="V2591" i="11"/>
  <c r="V2595" i="11"/>
  <c r="V2599" i="11"/>
  <c r="V2603" i="11"/>
  <c r="V2607" i="11"/>
  <c r="V2611" i="11"/>
  <c r="V2615" i="11"/>
  <c r="V2619" i="11"/>
  <c r="V2623" i="11"/>
  <c r="V2627" i="11"/>
  <c r="V2631" i="11"/>
  <c r="V2635" i="11"/>
  <c r="V2639" i="11"/>
  <c r="V2643" i="11"/>
  <c r="V2647" i="11"/>
  <c r="V2651" i="11"/>
  <c r="V2655" i="11"/>
  <c r="V2659" i="11"/>
  <c r="V2663" i="11"/>
  <c r="V2667" i="11"/>
  <c r="V2671" i="11"/>
  <c r="V2675" i="11"/>
  <c r="V2679" i="11"/>
  <c r="V2683" i="11"/>
  <c r="V2687" i="11"/>
  <c r="V2691" i="11"/>
  <c r="V2695" i="11"/>
  <c r="V2699" i="11"/>
  <c r="V2703" i="11"/>
  <c r="V2707" i="11"/>
  <c r="V2711" i="11"/>
  <c r="V2715" i="11"/>
  <c r="V2719" i="11"/>
  <c r="V2723" i="11"/>
  <c r="V2727" i="11"/>
  <c r="V2731" i="11"/>
  <c r="V2735" i="11"/>
  <c r="V2739" i="11"/>
  <c r="V2743" i="11"/>
  <c r="V2747" i="11"/>
  <c r="V2751" i="11"/>
  <c r="V2755" i="11"/>
  <c r="V2759" i="11"/>
  <c r="V2763" i="11"/>
  <c r="V2767" i="11"/>
  <c r="V2771" i="11"/>
  <c r="V2775" i="11"/>
  <c r="V2779" i="11"/>
  <c r="V2783" i="11"/>
  <c r="V2787" i="11"/>
  <c r="V2791" i="11"/>
  <c r="V2795" i="11"/>
  <c r="V2799" i="11"/>
  <c r="V2803" i="11"/>
  <c r="V2807" i="11"/>
  <c r="V2811" i="11"/>
  <c r="V2815" i="11"/>
  <c r="V2819" i="11"/>
  <c r="V2823" i="11"/>
  <c r="V2827" i="11"/>
  <c r="V2831" i="11"/>
  <c r="V2835" i="11"/>
  <c r="V2839" i="11"/>
  <c r="V2843" i="11"/>
  <c r="V2847" i="11"/>
  <c r="V2851" i="11"/>
  <c r="V2855" i="11"/>
  <c r="V2859" i="11"/>
  <c r="V2863" i="11"/>
  <c r="V2867" i="11"/>
  <c r="V2871" i="11"/>
  <c r="V2875" i="11"/>
  <c r="V2879" i="11"/>
  <c r="V2887" i="11"/>
  <c r="V2899" i="11"/>
  <c r="V2911" i="11"/>
  <c r="V2923" i="11"/>
  <c r="V2935" i="11"/>
  <c r="V2947" i="11"/>
  <c r="V2886" i="11"/>
  <c r="V2898" i="11"/>
  <c r="V2910" i="11"/>
  <c r="V2922" i="11"/>
  <c r="V2934" i="11"/>
  <c r="V2946" i="11"/>
  <c r="V2958" i="11"/>
  <c r="V2885" i="11"/>
  <c r="V2897" i="11"/>
  <c r="V2909" i="11"/>
  <c r="V2921" i="11"/>
  <c r="V2933" i="11"/>
  <c r="V2977" i="11"/>
  <c r="V2989" i="11"/>
  <c r="V2936" i="11"/>
  <c r="V2976" i="11"/>
  <c r="V2988" i="11"/>
  <c r="V3000" i="11"/>
  <c r="V2960" i="11"/>
  <c r="V2969" i="11"/>
  <c r="V2981" i="11"/>
  <c r="V2993" i="11"/>
  <c r="V2948" i="11"/>
  <c r="V2942" i="11"/>
  <c r="V2138" i="11"/>
  <c r="V2154" i="11"/>
  <c r="V2170" i="11"/>
  <c r="V2186" i="11"/>
  <c r="V2202" i="11"/>
  <c r="V2218" i="11"/>
  <c r="V2234" i="11"/>
  <c r="V2250" i="11"/>
  <c r="V2266" i="11"/>
  <c r="V2282" i="11"/>
  <c r="V2298" i="11"/>
  <c r="V2306" i="11"/>
  <c r="V2314" i="11"/>
  <c r="V2320" i="11"/>
  <c r="V2324" i="11"/>
  <c r="V2328" i="11"/>
  <c r="V2332" i="11"/>
  <c r="V2336" i="11"/>
  <c r="V2340" i="11"/>
  <c r="V2344" i="11"/>
  <c r="V2348" i="11"/>
  <c r="V2352" i="11"/>
  <c r="V2356" i="11"/>
  <c r="V2360" i="11"/>
  <c r="V2364" i="11"/>
  <c r="V2368" i="11"/>
  <c r="V2372" i="11"/>
  <c r="V2376" i="11"/>
  <c r="V2380" i="11"/>
  <c r="V2384" i="11"/>
  <c r="V2388" i="11"/>
  <c r="V2392" i="11"/>
  <c r="V2396" i="11"/>
  <c r="V2400" i="11"/>
  <c r="V2404" i="11"/>
  <c r="V2408" i="11"/>
  <c r="V2412" i="11"/>
  <c r="V2416" i="11"/>
  <c r="V2420" i="11"/>
  <c r="V2424" i="11"/>
  <c r="V2428" i="11"/>
  <c r="V2432" i="11"/>
  <c r="V2436" i="11"/>
  <c r="V2440" i="11"/>
  <c r="V2444" i="11"/>
  <c r="V2448" i="11"/>
  <c r="V2452" i="11"/>
  <c r="V2456" i="11"/>
  <c r="V2460" i="11"/>
  <c r="V2464" i="11"/>
  <c r="V2468" i="11"/>
  <c r="V2472" i="11"/>
  <c r="V2476" i="11"/>
  <c r="V2480" i="11"/>
  <c r="V2484" i="11"/>
  <c r="V2488" i="11"/>
  <c r="V2492" i="11"/>
  <c r="V2496" i="11"/>
  <c r="V2500" i="11"/>
  <c r="V2504" i="11"/>
  <c r="V2508" i="11"/>
  <c r="V2512" i="11"/>
  <c r="V2516" i="11"/>
  <c r="V2520" i="11"/>
  <c r="V2524" i="11"/>
  <c r="V2528" i="11"/>
  <c r="V2532" i="11"/>
  <c r="V2536" i="11"/>
  <c r="V2540" i="11"/>
  <c r="V2544" i="11"/>
  <c r="V2548" i="11"/>
  <c r="V2552" i="11"/>
  <c r="V2556" i="11"/>
  <c r="V2560" i="11"/>
  <c r="V2564" i="11"/>
  <c r="V2568" i="11"/>
  <c r="V2572" i="11"/>
  <c r="V2576" i="11"/>
  <c r="V2580" i="11"/>
  <c r="V2584" i="11"/>
  <c r="V2588" i="11"/>
  <c r="V2592" i="11"/>
  <c r="V2596" i="11"/>
  <c r="V2600" i="11"/>
  <c r="V2604" i="11"/>
  <c r="V2608" i="11"/>
  <c r="V2612" i="11"/>
  <c r="V2616" i="11"/>
  <c r="V2620" i="11"/>
  <c r="V2624" i="11"/>
  <c r="V2628" i="11"/>
  <c r="V2632" i="11"/>
  <c r="V2636" i="11"/>
  <c r="V2640" i="11"/>
  <c r="V2644" i="11"/>
  <c r="V2648" i="11"/>
  <c r="V2652" i="11"/>
  <c r="V2656" i="11"/>
  <c r="V2660" i="11"/>
  <c r="V2664" i="11"/>
  <c r="V2668" i="11"/>
  <c r="V2672" i="11"/>
  <c r="V2676" i="11"/>
  <c r="V2680" i="11"/>
  <c r="V2684" i="11"/>
  <c r="V2688" i="11"/>
  <c r="V2692" i="11"/>
  <c r="V2696" i="11"/>
  <c r="V2700" i="11"/>
  <c r="V2704" i="11"/>
  <c r="V2708" i="11"/>
  <c r="V2712" i="11"/>
  <c r="V2716" i="11"/>
  <c r="V2720" i="11"/>
  <c r="V2724" i="11"/>
  <c r="V2728" i="11"/>
  <c r="V2732" i="11"/>
  <c r="V2736" i="11"/>
  <c r="V2740" i="11"/>
  <c r="V2744" i="11"/>
  <c r="V2748" i="11"/>
  <c r="V2752" i="11"/>
  <c r="V2756" i="11"/>
  <c r="V2760" i="11"/>
  <c r="V2764" i="11"/>
  <c r="V2768" i="11"/>
  <c r="V2772" i="11"/>
  <c r="V2776" i="11"/>
  <c r="V2780" i="11"/>
  <c r="V2784" i="11"/>
  <c r="V2788" i="11"/>
  <c r="V2792" i="11"/>
  <c r="V2796" i="11"/>
  <c r="V2800" i="11"/>
  <c r="V2804" i="11"/>
  <c r="V2808" i="11"/>
  <c r="V2812" i="11"/>
  <c r="V2816" i="11"/>
  <c r="V2820" i="11"/>
  <c r="V2824" i="11"/>
  <c r="V2828" i="11"/>
  <c r="V2832" i="11"/>
  <c r="V2836" i="11"/>
  <c r="V2840" i="11"/>
  <c r="V2844" i="11"/>
  <c r="V2848" i="11"/>
  <c r="V2852" i="11"/>
  <c r="V2856" i="11"/>
  <c r="V2860" i="11"/>
  <c r="V2864" i="11"/>
  <c r="V2868" i="11"/>
  <c r="V2872" i="11"/>
  <c r="V2876" i="11"/>
  <c r="V2880" i="11"/>
  <c r="V2890" i="11"/>
  <c r="V2902" i="11"/>
  <c r="V2914" i="11"/>
  <c r="V2926" i="11"/>
  <c r="V2938" i="11"/>
  <c r="V2950" i="11"/>
  <c r="V2889" i="11"/>
  <c r="V2901" i="11"/>
  <c r="V2913" i="11"/>
  <c r="V2925" i="11"/>
  <c r="V2937" i="11"/>
  <c r="V2949" i="11"/>
  <c r="V2961" i="11"/>
  <c r="V2888" i="11"/>
  <c r="V2900" i="11"/>
  <c r="V2912" i="11"/>
  <c r="V2924" i="11"/>
  <c r="V2968" i="11"/>
  <c r="V2980" i="11"/>
  <c r="V2992" i="11"/>
  <c r="V2967" i="11"/>
  <c r="V2979" i="11"/>
  <c r="V2991" i="11"/>
  <c r="V2956" i="11"/>
  <c r="V2962" i="11"/>
  <c r="V2972" i="11"/>
  <c r="V2984" i="11"/>
  <c r="V2996" i="11"/>
  <c r="V2945" i="11"/>
  <c r="V2951" i="11"/>
  <c r="V2126" i="11"/>
  <c r="V2142" i="11"/>
  <c r="V2158" i="11"/>
  <c r="V2174" i="11"/>
  <c r="V2190" i="11"/>
  <c r="V2206" i="11"/>
  <c r="V2222" i="11"/>
  <c r="V2238" i="11"/>
  <c r="V2254" i="11"/>
  <c r="V2270" i="11"/>
  <c r="V2286" i="11"/>
  <c r="V2301" i="11"/>
  <c r="V2309" i="11"/>
  <c r="V2317" i="11"/>
  <c r="V2321" i="11"/>
  <c r="V2325" i="11"/>
  <c r="V2329" i="11"/>
  <c r="V2333" i="11"/>
  <c r="V2337" i="11"/>
  <c r="V2341" i="11"/>
  <c r="V2345" i="11"/>
  <c r="V2349" i="11"/>
  <c r="V2353" i="11"/>
  <c r="V2357" i="11"/>
  <c r="V2361" i="11"/>
  <c r="V2365" i="11"/>
  <c r="V2369" i="11"/>
  <c r="V2373" i="11"/>
  <c r="V2377" i="11"/>
  <c r="V2381" i="11"/>
  <c r="V2385" i="11"/>
  <c r="V2389" i="11"/>
  <c r="V2393" i="11"/>
  <c r="V2397" i="11"/>
  <c r="V2401" i="11"/>
  <c r="V2405" i="11"/>
  <c r="V2409" i="11"/>
  <c r="V2413" i="11"/>
  <c r="V2417" i="11"/>
  <c r="V2421" i="11"/>
  <c r="V2425" i="11"/>
  <c r="V2429" i="11"/>
  <c r="V2433" i="11"/>
  <c r="V2437" i="11"/>
  <c r="V2441" i="11"/>
  <c r="V2445" i="11"/>
  <c r="V2449" i="11"/>
  <c r="V2453" i="11"/>
  <c r="V2457" i="11"/>
  <c r="V2461" i="11"/>
  <c r="V2465" i="11"/>
  <c r="V2469" i="11"/>
  <c r="V2473" i="11"/>
  <c r="V2477" i="11"/>
  <c r="V2481" i="11"/>
  <c r="V2485" i="11"/>
  <c r="V2489" i="11"/>
  <c r="V2493" i="11"/>
  <c r="V2497" i="11"/>
  <c r="V2501" i="11"/>
  <c r="V2505" i="11"/>
  <c r="V2509" i="11"/>
  <c r="V2513" i="11"/>
  <c r="V2517" i="11"/>
  <c r="V2521" i="11"/>
  <c r="V2525" i="11"/>
  <c r="V2529" i="11"/>
  <c r="V2533" i="11"/>
  <c r="V2537" i="11"/>
  <c r="V2541" i="11"/>
  <c r="V2545" i="11"/>
  <c r="V2549" i="11"/>
  <c r="V2553" i="11"/>
  <c r="V2557" i="11"/>
  <c r="V2561" i="11"/>
  <c r="V2565" i="11"/>
  <c r="V2569" i="11"/>
  <c r="V2573" i="11"/>
  <c r="V2577" i="11"/>
  <c r="V2581" i="11"/>
  <c r="V2585" i="11"/>
  <c r="V2589" i="11"/>
  <c r="V2593" i="11"/>
  <c r="V2597" i="11"/>
  <c r="V2601" i="11"/>
  <c r="V2605" i="11"/>
  <c r="V2609" i="11"/>
  <c r="V2613" i="11"/>
  <c r="V2617" i="11"/>
  <c r="V2621" i="11"/>
  <c r="V2625" i="11"/>
  <c r="V2629" i="11"/>
  <c r="V2633" i="11"/>
  <c r="V2637" i="11"/>
  <c r="V2641" i="11"/>
  <c r="V2645" i="11"/>
  <c r="V2649" i="11"/>
  <c r="V2653" i="11"/>
  <c r="V2657" i="11"/>
  <c r="V2661" i="11"/>
  <c r="V2665" i="11"/>
  <c r="V2669" i="11"/>
  <c r="V2673" i="11"/>
  <c r="V2677" i="11"/>
  <c r="V2681" i="11"/>
  <c r="V2685" i="11"/>
  <c r="V2689" i="11"/>
  <c r="V2693" i="11"/>
  <c r="V2697" i="11"/>
  <c r="V2701" i="11"/>
  <c r="V2705" i="11"/>
  <c r="V2709" i="11"/>
  <c r="V2713" i="11"/>
  <c r="V2717" i="11"/>
  <c r="V2721" i="11"/>
  <c r="V2725" i="11"/>
  <c r="V2729" i="11"/>
  <c r="V2733" i="11"/>
  <c r="V2737" i="11"/>
  <c r="V2741" i="11"/>
  <c r="V2745" i="11"/>
  <c r="V2749" i="11"/>
  <c r="V2753" i="11"/>
  <c r="V2757" i="11"/>
  <c r="V2761" i="11"/>
  <c r="V2765" i="11"/>
  <c r="V2769" i="11"/>
  <c r="V2773" i="11"/>
  <c r="V2777" i="11"/>
  <c r="V2781" i="11"/>
  <c r="V2785" i="11"/>
  <c r="V2789" i="11"/>
  <c r="V2793" i="11"/>
  <c r="V2797" i="11"/>
  <c r="V2801" i="11"/>
  <c r="V2805" i="11"/>
  <c r="V2809" i="11"/>
  <c r="V2813" i="11"/>
  <c r="V2817" i="11"/>
  <c r="V2821" i="11"/>
  <c r="V2825" i="11"/>
  <c r="V2829" i="11"/>
  <c r="V2833" i="11"/>
  <c r="V2837" i="11"/>
  <c r="V2841" i="11"/>
  <c r="V2845" i="11"/>
  <c r="V2849" i="11"/>
  <c r="V2853" i="11"/>
  <c r="V2857" i="11"/>
  <c r="V2861" i="11"/>
  <c r="V2865" i="11"/>
  <c r="V2869" i="11"/>
  <c r="V2873" i="11"/>
  <c r="V2877" i="11"/>
  <c r="V2881" i="11"/>
  <c r="V2893" i="11"/>
  <c r="V2905" i="11"/>
  <c r="V2917" i="11"/>
  <c r="V2929" i="11"/>
  <c r="V2941" i="11"/>
  <c r="V2953" i="11"/>
  <c r="V2892" i="11"/>
  <c r="V2904" i="11"/>
  <c r="V2916" i="11"/>
  <c r="V2928" i="11"/>
  <c r="V2940" i="11"/>
  <c r="V2952" i="11"/>
  <c r="V2964" i="11"/>
  <c r="V2891" i="11"/>
  <c r="V2903" i="11"/>
  <c r="V2915" i="11"/>
  <c r="V2927" i="11"/>
  <c r="V2971" i="11"/>
  <c r="V2983" i="11"/>
  <c r="V2995" i="11"/>
  <c r="V2970" i="11"/>
  <c r="V2982" i="11"/>
  <c r="V2994" i="11"/>
  <c r="V2957" i="11"/>
  <c r="V2963" i="11"/>
  <c r="V2975" i="11"/>
  <c r="V2987" i="11"/>
  <c r="V2999" i="11"/>
  <c r="V2954" i="11"/>
  <c r="V2130" i="11"/>
  <c r="V2146" i="11"/>
  <c r="V2162" i="11"/>
  <c r="V2178" i="11"/>
  <c r="V2194" i="11"/>
  <c r="V2210" i="11"/>
  <c r="V2226" i="11"/>
  <c r="V2242" i="11"/>
  <c r="V2258" i="11"/>
  <c r="V2274" i="11"/>
  <c r="V2290" i="11"/>
  <c r="V2302" i="11"/>
  <c r="V2310" i="11"/>
  <c r="V2318" i="11"/>
  <c r="V2322" i="11"/>
  <c r="V2326" i="11"/>
  <c r="V2330" i="11"/>
  <c r="V2334" i="11"/>
  <c r="V2338" i="11"/>
  <c r="V2342" i="11"/>
  <c r="V2346" i="11"/>
  <c r="V2350" i="11"/>
  <c r="V2354" i="11"/>
  <c r="V2358" i="11"/>
  <c r="V2362" i="11"/>
  <c r="V2366" i="11"/>
  <c r="V2370" i="11"/>
  <c r="V2374" i="11"/>
  <c r="V2378" i="11"/>
  <c r="V2382" i="11"/>
  <c r="V2386" i="11"/>
  <c r="V2390" i="11"/>
  <c r="V2394" i="11"/>
  <c r="V2398" i="11"/>
  <c r="V2402" i="11"/>
  <c r="V2406" i="11"/>
  <c r="V2410" i="11"/>
  <c r="V2414" i="11"/>
  <c r="V2418" i="11"/>
  <c r="V2422" i="11"/>
  <c r="V2426" i="11"/>
  <c r="V2430" i="11"/>
  <c r="V2434" i="11"/>
  <c r="V2438" i="11"/>
  <c r="V2442" i="11"/>
  <c r="V2446" i="11"/>
  <c r="V2450" i="11"/>
  <c r="V2454" i="11"/>
  <c r="V2458" i="11"/>
  <c r="V2462" i="11"/>
  <c r="V2466" i="11"/>
  <c r="V2470" i="11"/>
  <c r="V2474" i="11"/>
  <c r="V2478" i="11"/>
  <c r="V2482" i="11"/>
  <c r="V2486" i="11"/>
  <c r="V2490" i="11"/>
  <c r="V2494" i="11"/>
  <c r="V2498" i="11"/>
  <c r="V2502" i="11"/>
  <c r="V2506" i="11"/>
  <c r="V2510" i="11"/>
  <c r="V2514" i="11"/>
  <c r="V2518" i="11"/>
  <c r="V2522" i="11"/>
  <c r="V2526" i="11"/>
  <c r="V2530" i="11"/>
  <c r="V2534" i="11"/>
  <c r="V2538" i="11"/>
  <c r="V2542" i="11"/>
  <c r="V2546" i="11"/>
  <c r="V2550" i="11"/>
  <c r="V2554" i="11"/>
  <c r="V2558" i="11"/>
  <c r="V2562" i="11"/>
  <c r="V2566" i="11"/>
  <c r="V2570" i="11"/>
  <c r="V2574" i="11"/>
  <c r="V2578" i="11"/>
  <c r="V2582" i="11"/>
  <c r="V2586" i="11"/>
  <c r="V2590" i="11"/>
  <c r="V2594" i="11"/>
  <c r="V2598" i="11"/>
  <c r="V2602" i="11"/>
  <c r="V2606" i="11"/>
  <c r="V2610" i="11"/>
  <c r="V2614" i="11"/>
  <c r="V2618" i="11"/>
  <c r="V2622" i="11"/>
  <c r="V2626" i="11"/>
  <c r="V2630" i="11"/>
  <c r="V2634" i="11"/>
  <c r="V2638" i="11"/>
  <c r="V2642" i="11"/>
  <c r="V2646" i="11"/>
  <c r="V2650" i="11"/>
  <c r="V2654" i="11"/>
  <c r="V2658" i="11"/>
  <c r="V2662" i="11"/>
  <c r="V2666" i="11"/>
  <c r="V2670" i="11"/>
  <c r="V2674" i="11"/>
  <c r="V2678" i="11"/>
  <c r="V2682" i="11"/>
  <c r="V2686" i="11"/>
  <c r="V2690" i="11"/>
  <c r="V2694" i="11"/>
  <c r="V2698" i="11"/>
  <c r="V2702" i="11"/>
  <c r="V2706" i="11"/>
  <c r="V2710" i="11"/>
  <c r="V2714" i="11"/>
  <c r="V2718" i="11"/>
  <c r="V2722" i="11"/>
  <c r="V2726" i="11"/>
  <c r="V2730" i="11"/>
  <c r="V2734" i="11"/>
  <c r="V2738" i="11"/>
  <c r="V2742" i="11"/>
  <c r="V2746" i="11"/>
  <c r="V2750" i="11"/>
  <c r="V2754" i="11"/>
  <c r="V2758" i="11"/>
  <c r="V2762" i="11"/>
  <c r="V2766" i="11"/>
  <c r="V2770" i="11"/>
  <c r="V2774" i="11"/>
  <c r="V2778" i="11"/>
  <c r="V2782" i="11"/>
  <c r="V2786" i="11"/>
  <c r="V2790" i="11"/>
  <c r="V2794" i="11"/>
  <c r="V2798" i="11"/>
  <c r="V2802" i="11"/>
  <c r="V2806" i="11"/>
  <c r="V2810" i="11"/>
  <c r="V2814" i="11"/>
  <c r="V2818" i="11"/>
  <c r="V2822" i="11"/>
  <c r="V2826" i="11"/>
  <c r="V2830" i="11"/>
  <c r="V2834" i="11"/>
  <c r="V2838" i="11"/>
  <c r="V2842" i="11"/>
  <c r="V2846" i="11"/>
  <c r="V2850" i="11"/>
  <c r="V2854" i="11"/>
  <c r="V2858" i="11"/>
  <c r="V2862" i="11"/>
  <c r="V2866" i="11"/>
  <c r="V2870" i="11"/>
  <c r="V2874" i="11"/>
  <c r="V2878" i="11"/>
  <c r="V2884" i="11"/>
  <c r="V2896" i="11"/>
  <c r="V2908" i="11"/>
  <c r="V2920" i="11"/>
  <c r="V2932" i="11"/>
  <c r="V2944" i="11"/>
  <c r="V2883" i="11"/>
  <c r="V2895" i="11"/>
  <c r="V2907" i="11"/>
  <c r="V2919" i="11"/>
  <c r="V2931" i="11"/>
  <c r="V2943" i="11"/>
  <c r="V2955" i="11"/>
  <c r="V2882" i="11"/>
  <c r="V2894" i="11"/>
  <c r="V2906" i="11"/>
  <c r="V2918" i="11"/>
  <c r="V2930" i="11"/>
  <c r="V2974" i="11"/>
  <c r="V2986" i="11"/>
  <c r="V2998" i="11"/>
  <c r="V2973" i="11"/>
  <c r="V2985" i="11"/>
  <c r="V2997" i="11"/>
  <c r="V2959" i="11"/>
  <c r="V2965" i="11"/>
  <c r="V2978" i="11"/>
  <c r="V2990" i="11"/>
  <c r="V2939" i="11"/>
  <c r="V2966" i="11"/>
  <c r="W4" i="11"/>
  <c r="W8" i="11"/>
  <c r="W12" i="11"/>
  <c r="W16" i="11"/>
  <c r="W20" i="11"/>
  <c r="W24" i="11"/>
  <c r="W28" i="11"/>
  <c r="W32" i="11"/>
  <c r="W36" i="11"/>
  <c r="W40" i="11"/>
  <c r="W44" i="11"/>
  <c r="W48" i="11"/>
  <c r="W52" i="11"/>
  <c r="W56" i="11"/>
  <c r="W60" i="11"/>
  <c r="W64" i="11"/>
  <c r="W68" i="11"/>
  <c r="W72" i="11"/>
  <c r="W76" i="11"/>
  <c r="W80" i="11"/>
  <c r="W84" i="11"/>
  <c r="W88" i="11"/>
  <c r="W92" i="11"/>
  <c r="W96" i="11"/>
  <c r="W100" i="11"/>
  <c r="W104" i="11"/>
  <c r="W108" i="11"/>
  <c r="W112" i="11"/>
  <c r="W116" i="11"/>
  <c r="W120" i="11"/>
  <c r="W124" i="11"/>
  <c r="W128" i="11"/>
  <c r="W132" i="11"/>
  <c r="W136" i="11"/>
  <c r="W140" i="11"/>
  <c r="W144" i="11"/>
  <c r="W148" i="11"/>
  <c r="W152" i="11"/>
  <c r="W156" i="11"/>
  <c r="W160" i="11"/>
  <c r="W164" i="11"/>
  <c r="W168" i="11"/>
  <c r="W172" i="11"/>
  <c r="W176" i="11"/>
  <c r="W180" i="11"/>
  <c r="W184" i="11"/>
  <c r="W188" i="11"/>
  <c r="W192" i="11"/>
  <c r="W196" i="11"/>
  <c r="W200" i="11"/>
  <c r="W204" i="11"/>
  <c r="W208" i="11"/>
  <c r="W212" i="11"/>
  <c r="W216" i="11"/>
  <c r="W220" i="11"/>
  <c r="W224" i="11"/>
  <c r="W228" i="11"/>
  <c r="W232" i="11"/>
  <c r="W236" i="11"/>
  <c r="W240" i="11"/>
  <c r="W244" i="11"/>
  <c r="W248" i="11"/>
  <c r="W252" i="11"/>
  <c r="W256" i="11"/>
  <c r="W260" i="11"/>
  <c r="W264" i="11"/>
  <c r="W268" i="11"/>
  <c r="W272" i="11"/>
  <c r="W276" i="11"/>
  <c r="W280" i="11"/>
  <c r="W284" i="11"/>
  <c r="W288" i="11"/>
  <c r="W292" i="11"/>
  <c r="W296" i="11"/>
  <c r="W300" i="11"/>
  <c r="W304" i="11"/>
  <c r="W308" i="11"/>
  <c r="W312" i="11"/>
  <c r="W316" i="11"/>
  <c r="W320" i="11"/>
  <c r="W324" i="11"/>
  <c r="W328" i="11"/>
  <c r="W332" i="11"/>
  <c r="W336" i="11"/>
  <c r="W340" i="11"/>
  <c r="W344" i="11"/>
  <c r="W348" i="11"/>
  <c r="W352" i="11"/>
  <c r="W356" i="11"/>
  <c r="W360" i="11"/>
  <c r="W364" i="11"/>
  <c r="W368" i="11"/>
  <c r="W372" i="11"/>
  <c r="W376" i="11"/>
  <c r="W380" i="11"/>
  <c r="W384" i="11"/>
  <c r="W388" i="11"/>
  <c r="W392" i="11"/>
  <c r="W396" i="11"/>
  <c r="W400" i="11"/>
  <c r="W404" i="11"/>
  <c r="W408" i="11"/>
  <c r="W412" i="11"/>
  <c r="W416" i="11"/>
  <c r="W420" i="11"/>
  <c r="W424" i="11"/>
  <c r="W428" i="11"/>
  <c r="W432" i="11"/>
  <c r="W436" i="11"/>
  <c r="W440" i="11"/>
  <c r="W444" i="11"/>
  <c r="W448" i="11"/>
  <c r="W452" i="11"/>
  <c r="W456" i="11"/>
  <c r="W460" i="11"/>
  <c r="W464" i="11"/>
  <c r="W468" i="11"/>
  <c r="W472" i="11"/>
  <c r="W476" i="11"/>
  <c r="W480" i="11"/>
  <c r="W484" i="11"/>
  <c r="W488" i="11"/>
  <c r="W492" i="11"/>
  <c r="W496" i="11"/>
  <c r="W500" i="11"/>
  <c r="W504" i="11"/>
  <c r="W508" i="11"/>
  <c r="W512" i="11"/>
  <c r="W516" i="11"/>
  <c r="W520" i="11"/>
  <c r="W524" i="11"/>
  <c r="W528" i="11"/>
  <c r="W532" i="11"/>
  <c r="W536" i="11"/>
  <c r="W540" i="11"/>
  <c r="W544" i="11"/>
  <c r="W548" i="11"/>
  <c r="W552" i="11"/>
  <c r="W556" i="11"/>
  <c r="W560" i="11"/>
  <c r="W564" i="11"/>
  <c r="W568" i="11"/>
  <c r="W572" i="11"/>
  <c r="W576" i="11"/>
  <c r="W580" i="11"/>
  <c r="W584" i="11"/>
  <c r="W588" i="11"/>
  <c r="W592" i="11"/>
  <c r="W596" i="11"/>
  <c r="W600" i="11"/>
  <c r="W604" i="11"/>
  <c r="W608" i="11"/>
  <c r="W612" i="11"/>
  <c r="W616" i="11"/>
  <c r="W620" i="11"/>
  <c r="W624" i="11"/>
  <c r="W628" i="11"/>
  <c r="W632" i="11"/>
  <c r="W636" i="11"/>
  <c r="W640" i="11"/>
  <c r="W644" i="11"/>
  <c r="W648" i="11"/>
  <c r="W652" i="11"/>
  <c r="W656" i="11"/>
  <c r="W660" i="11"/>
  <c r="W664" i="11"/>
  <c r="W668" i="11"/>
  <c r="W672" i="11"/>
  <c r="W676" i="11"/>
  <c r="W680" i="11"/>
  <c r="W684" i="11"/>
  <c r="W688" i="11"/>
  <c r="W692" i="11"/>
  <c r="W696" i="11"/>
  <c r="W700" i="11"/>
  <c r="W704" i="11"/>
  <c r="W708" i="11"/>
  <c r="W712" i="11"/>
  <c r="W716" i="11"/>
  <c r="W720" i="11"/>
  <c r="W724" i="11"/>
  <c r="W728" i="11"/>
  <c r="W732" i="11"/>
  <c r="W736" i="11"/>
  <c r="W740" i="11"/>
  <c r="W744" i="11"/>
  <c r="W748" i="11"/>
  <c r="W752" i="11"/>
  <c r="W756" i="11"/>
  <c r="W760" i="11"/>
  <c r="W764" i="11"/>
  <c r="W768" i="11"/>
  <c r="W772" i="11"/>
  <c r="W776" i="11"/>
  <c r="W780" i="11"/>
  <c r="W784" i="11"/>
  <c r="W788" i="11"/>
  <c r="W792" i="11"/>
  <c r="W796" i="11"/>
  <c r="W800" i="11"/>
  <c r="W804" i="11"/>
  <c r="W808" i="11"/>
  <c r="W812" i="11"/>
  <c r="W816" i="11"/>
  <c r="W820" i="11"/>
  <c r="W824" i="11"/>
  <c r="W828" i="11"/>
  <c r="W832" i="11"/>
  <c r="W836" i="11"/>
  <c r="W840" i="11"/>
  <c r="W844" i="11"/>
  <c r="W848" i="11"/>
  <c r="W852" i="11"/>
  <c r="W856" i="11"/>
  <c r="W860" i="11"/>
  <c r="W864" i="11"/>
  <c r="W868" i="11"/>
  <c r="W872" i="11"/>
  <c r="W876" i="11"/>
  <c r="W880" i="11"/>
  <c r="W884" i="11"/>
  <c r="W888" i="11"/>
  <c r="W892" i="11"/>
  <c r="W896" i="11"/>
  <c r="W900" i="11"/>
  <c r="W904" i="11"/>
  <c r="W908" i="11"/>
  <c r="W912" i="11"/>
  <c r="W916" i="11"/>
  <c r="W920" i="11"/>
  <c r="W924" i="11"/>
  <c r="W928" i="11"/>
  <c r="W932" i="11"/>
  <c r="W936" i="11"/>
  <c r="W940" i="11"/>
  <c r="W944" i="11"/>
  <c r="W948" i="11"/>
  <c r="W952" i="11"/>
  <c r="W956" i="11"/>
  <c r="W960" i="11"/>
  <c r="W964" i="11"/>
  <c r="W968" i="11"/>
  <c r="W972" i="11"/>
  <c r="W976" i="11"/>
  <c r="W980" i="11"/>
  <c r="W984" i="11"/>
  <c r="W988" i="11"/>
  <c r="W992" i="11"/>
  <c r="W996" i="11"/>
  <c r="W1000" i="11"/>
  <c r="W1004" i="11"/>
  <c r="W1008" i="11"/>
  <c r="W1012" i="11"/>
  <c r="W1016" i="11"/>
  <c r="W1020" i="11"/>
  <c r="W1024" i="11"/>
  <c r="W1028" i="11"/>
  <c r="W1032" i="11"/>
  <c r="W1036" i="11"/>
  <c r="W1040" i="11"/>
  <c r="W1044" i="11"/>
  <c r="W1048" i="11"/>
  <c r="W1052" i="11"/>
  <c r="W1056" i="11"/>
  <c r="W1060" i="11"/>
  <c r="W1064" i="11"/>
  <c r="W1068" i="11"/>
  <c r="W1072" i="11"/>
  <c r="W1076" i="11"/>
  <c r="W1080" i="11"/>
  <c r="W1084" i="11"/>
  <c r="W1088" i="11"/>
  <c r="W1092" i="11"/>
  <c r="W1096" i="11"/>
  <c r="W1100" i="11"/>
  <c r="W1104" i="11"/>
  <c r="W1108" i="11"/>
  <c r="W1112" i="11"/>
  <c r="W1116" i="11"/>
  <c r="W1120" i="11"/>
  <c r="W1124" i="11"/>
  <c r="W1128" i="11"/>
  <c r="W1132" i="11"/>
  <c r="W1136" i="11"/>
  <c r="W1140" i="11"/>
  <c r="W1144" i="11"/>
  <c r="W1148" i="11"/>
  <c r="W1152" i="11"/>
  <c r="W1156" i="11"/>
  <c r="W1160" i="11"/>
  <c r="W1164" i="11"/>
  <c r="W1168" i="11"/>
  <c r="W1172" i="11"/>
  <c r="W1176" i="11"/>
  <c r="W1180" i="11"/>
  <c r="W1184" i="11"/>
  <c r="W1188" i="11"/>
  <c r="W1192" i="11"/>
  <c r="W1196" i="11"/>
  <c r="W1200" i="11"/>
  <c r="W1204" i="11"/>
  <c r="W1208" i="11"/>
  <c r="W1212" i="11"/>
  <c r="W1216" i="11"/>
  <c r="W1220" i="11"/>
  <c r="W1224" i="11"/>
  <c r="W1228" i="11"/>
  <c r="W1232" i="11"/>
  <c r="W1236" i="11"/>
  <c r="W1240" i="11"/>
  <c r="W1244" i="11"/>
  <c r="W1248" i="11"/>
  <c r="W1252" i="11"/>
  <c r="W1256" i="11"/>
  <c r="W1260" i="11"/>
  <c r="W1264" i="11"/>
  <c r="W1268" i="11"/>
  <c r="W1272" i="11"/>
  <c r="W1276" i="11"/>
  <c r="W1280" i="11"/>
  <c r="W1284" i="11"/>
  <c r="W1288" i="11"/>
  <c r="W1292" i="11"/>
  <c r="W1296" i="11"/>
  <c r="W1300" i="11"/>
  <c r="W1304" i="11"/>
  <c r="W1308" i="11"/>
  <c r="W1312" i="11"/>
  <c r="W1316" i="11"/>
  <c r="W1320" i="11"/>
  <c r="W1324" i="11"/>
  <c r="W1328" i="11"/>
  <c r="W1332" i="11"/>
  <c r="W1336" i="11"/>
  <c r="W1340" i="11"/>
  <c r="W1344" i="11"/>
  <c r="W1348" i="11"/>
  <c r="W1352" i="11"/>
  <c r="W1356" i="11"/>
  <c r="W1360" i="11"/>
  <c r="W1364" i="11"/>
  <c r="W5" i="11"/>
  <c r="W9" i="11"/>
  <c r="W13" i="11"/>
  <c r="W17" i="11"/>
  <c r="W21" i="11"/>
  <c r="W25" i="11"/>
  <c r="W29" i="11"/>
  <c r="W33" i="11"/>
  <c r="W37" i="11"/>
  <c r="W41" i="11"/>
  <c r="W45" i="11"/>
  <c r="W49" i="11"/>
  <c r="W53" i="11"/>
  <c r="W57" i="11"/>
  <c r="W61" i="11"/>
  <c r="W65" i="11"/>
  <c r="W69" i="11"/>
  <c r="W73" i="11"/>
  <c r="W77" i="11"/>
  <c r="W81" i="11"/>
  <c r="W85" i="11"/>
  <c r="W89" i="11"/>
  <c r="W93" i="11"/>
  <c r="W97" i="11"/>
  <c r="W101" i="11"/>
  <c r="W105" i="11"/>
  <c r="W109" i="11"/>
  <c r="W113" i="11"/>
  <c r="W117" i="11"/>
  <c r="W121" i="11"/>
  <c r="W125" i="11"/>
  <c r="W129" i="11"/>
  <c r="W133" i="11"/>
  <c r="W137" i="11"/>
  <c r="W141" i="11"/>
  <c r="W145" i="11"/>
  <c r="W149" i="11"/>
  <c r="W153" i="11"/>
  <c r="W157" i="11"/>
  <c r="W161" i="11"/>
  <c r="W165" i="11"/>
  <c r="W169" i="11"/>
  <c r="W173" i="11"/>
  <c r="W177" i="11"/>
  <c r="W181" i="11"/>
  <c r="W185" i="11"/>
  <c r="W189" i="11"/>
  <c r="W193" i="11"/>
  <c r="W197" i="11"/>
  <c r="W201" i="11"/>
  <c r="W205" i="11"/>
  <c r="W209" i="11"/>
  <c r="W213" i="11"/>
  <c r="W217" i="11"/>
  <c r="W221" i="11"/>
  <c r="W225" i="11"/>
  <c r="W229" i="11"/>
  <c r="W233" i="11"/>
  <c r="W237" i="11"/>
  <c r="W241" i="11"/>
  <c r="W245" i="11"/>
  <c r="W249" i="11"/>
  <c r="W253" i="11"/>
  <c r="W257" i="11"/>
  <c r="W261" i="11"/>
  <c r="W265" i="11"/>
  <c r="W269" i="11"/>
  <c r="W273" i="11"/>
  <c r="W277" i="11"/>
  <c r="W281" i="11"/>
  <c r="W285" i="11"/>
  <c r="W289" i="11"/>
  <c r="W293" i="11"/>
  <c r="W297" i="11"/>
  <c r="W301" i="11"/>
  <c r="W305" i="11"/>
  <c r="W309" i="11"/>
  <c r="W313" i="11"/>
  <c r="W317" i="11"/>
  <c r="W321" i="11"/>
  <c r="W325" i="11"/>
  <c r="W329" i="11"/>
  <c r="W333" i="11"/>
  <c r="W337" i="11"/>
  <c r="W341" i="11"/>
  <c r="W345" i="11"/>
  <c r="W349" i="11"/>
  <c r="W353" i="11"/>
  <c r="W357" i="11"/>
  <c r="W361" i="11"/>
  <c r="W365" i="11"/>
  <c r="W369" i="11"/>
  <c r="W373" i="11"/>
  <c r="W377" i="11"/>
  <c r="W381" i="11"/>
  <c r="W385" i="11"/>
  <c r="W389" i="11"/>
  <c r="W393" i="11"/>
  <c r="W397" i="11"/>
  <c r="W401" i="11"/>
  <c r="W405" i="11"/>
  <c r="W409" i="11"/>
  <c r="W413" i="11"/>
  <c r="W417" i="11"/>
  <c r="W421" i="11"/>
  <c r="W425" i="11"/>
  <c r="W429" i="11"/>
  <c r="W433" i="11"/>
  <c r="W437" i="11"/>
  <c r="W441" i="11"/>
  <c r="W445" i="11"/>
  <c r="W449" i="11"/>
  <c r="W453" i="11"/>
  <c r="W457" i="11"/>
  <c r="W461" i="11"/>
  <c r="W465" i="11"/>
  <c r="W469" i="11"/>
  <c r="W473" i="11"/>
  <c r="W477" i="11"/>
  <c r="W481" i="11"/>
  <c r="W485" i="11"/>
  <c r="W489" i="11"/>
  <c r="W493" i="11"/>
  <c r="W497" i="11"/>
  <c r="W501" i="11"/>
  <c r="W505" i="11"/>
  <c r="W509" i="11"/>
  <c r="W513" i="11"/>
  <c r="W517" i="11"/>
  <c r="W521" i="11"/>
  <c r="W525" i="11"/>
  <c r="W529" i="11"/>
  <c r="W533" i="11"/>
  <c r="W537" i="11"/>
  <c r="W541" i="11"/>
  <c r="W545" i="11"/>
  <c r="W549" i="11"/>
  <c r="W553" i="11"/>
  <c r="W557" i="11"/>
  <c r="W561" i="11"/>
  <c r="W565" i="11"/>
  <c r="W569" i="11"/>
  <c r="W573" i="11"/>
  <c r="W577" i="11"/>
  <c r="W581" i="11"/>
  <c r="W585" i="11"/>
  <c r="W589" i="11"/>
  <c r="W593" i="11"/>
  <c r="W597" i="11"/>
  <c r="W601" i="11"/>
  <c r="W605" i="11"/>
  <c r="W609" i="11"/>
  <c r="W613" i="11"/>
  <c r="W617" i="11"/>
  <c r="W621" i="11"/>
  <c r="W625" i="11"/>
  <c r="W629" i="11"/>
  <c r="W633" i="11"/>
  <c r="W637" i="11"/>
  <c r="W641" i="11"/>
  <c r="W645" i="11"/>
  <c r="W649" i="11"/>
  <c r="W653" i="11"/>
  <c r="W657" i="11"/>
  <c r="W661" i="11"/>
  <c r="W665" i="11"/>
  <c r="W669" i="11"/>
  <c r="W673" i="11"/>
  <c r="W677" i="11"/>
  <c r="W681" i="11"/>
  <c r="W685" i="11"/>
  <c r="W689" i="11"/>
  <c r="W693" i="11"/>
  <c r="W697" i="11"/>
  <c r="W701" i="11"/>
  <c r="W705" i="11"/>
  <c r="W709" i="11"/>
  <c r="W713" i="11"/>
  <c r="W717" i="11"/>
  <c r="W721" i="11"/>
  <c r="W725" i="11"/>
  <c r="W729" i="11"/>
  <c r="W733" i="11"/>
  <c r="W737" i="11"/>
  <c r="W741" i="11"/>
  <c r="W745" i="11"/>
  <c r="W749" i="11"/>
  <c r="W753" i="11"/>
  <c r="W757" i="11"/>
  <c r="W761" i="11"/>
  <c r="W765" i="11"/>
  <c r="W769" i="11"/>
  <c r="W773" i="11"/>
  <c r="W777" i="11"/>
  <c r="W781" i="11"/>
  <c r="W785" i="11"/>
  <c r="W789" i="11"/>
  <c r="W793" i="11"/>
  <c r="W797" i="11"/>
  <c r="W801" i="11"/>
  <c r="W805" i="11"/>
  <c r="W809" i="11"/>
  <c r="W813" i="11"/>
  <c r="W817" i="11"/>
  <c r="W821" i="11"/>
  <c r="W6" i="11"/>
  <c r="W10" i="11"/>
  <c r="W14" i="11"/>
  <c r="W18" i="11"/>
  <c r="W22" i="11"/>
  <c r="W26" i="11"/>
  <c r="W30" i="11"/>
  <c r="W34" i="11"/>
  <c r="W38" i="11"/>
  <c r="W42" i="11"/>
  <c r="W46" i="11"/>
  <c r="W50" i="11"/>
  <c r="W54" i="11"/>
  <c r="W58" i="11"/>
  <c r="W62" i="11"/>
  <c r="W66" i="11"/>
  <c r="W70" i="11"/>
  <c r="W74" i="11"/>
  <c r="W78" i="11"/>
  <c r="W82" i="11"/>
  <c r="W86" i="11"/>
  <c r="W90" i="11"/>
  <c r="W94" i="11"/>
  <c r="W98" i="11"/>
  <c r="W102" i="11"/>
  <c r="W106" i="11"/>
  <c r="W110" i="11"/>
  <c r="W114" i="11"/>
  <c r="W118" i="11"/>
  <c r="W122" i="11"/>
  <c r="W126" i="11"/>
  <c r="W130" i="11"/>
  <c r="W134" i="11"/>
  <c r="W138" i="11"/>
  <c r="W142" i="11"/>
  <c r="W146" i="11"/>
  <c r="W150" i="11"/>
  <c r="W154" i="11"/>
  <c r="W158" i="11"/>
  <c r="W162" i="11"/>
  <c r="W166" i="11"/>
  <c r="W170" i="11"/>
  <c r="W174" i="11"/>
  <c r="W178" i="11"/>
  <c r="W182" i="11"/>
  <c r="W186" i="11"/>
  <c r="W190" i="11"/>
  <c r="W194" i="11"/>
  <c r="W198" i="11"/>
  <c r="W202" i="11"/>
  <c r="W206" i="11"/>
  <c r="W210" i="11"/>
  <c r="W214" i="11"/>
  <c r="W218" i="11"/>
  <c r="W222" i="11"/>
  <c r="W226" i="11"/>
  <c r="W230" i="11"/>
  <c r="W234" i="11"/>
  <c r="W238" i="11"/>
  <c r="W242" i="11"/>
  <c r="W246" i="11"/>
  <c r="W250" i="11"/>
  <c r="W254" i="11"/>
  <c r="W258" i="11"/>
  <c r="W262" i="11"/>
  <c r="W266" i="11"/>
  <c r="W270" i="11"/>
  <c r="W274" i="11"/>
  <c r="W278" i="11"/>
  <c r="W282" i="11"/>
  <c r="W286" i="11"/>
  <c r="W290" i="11"/>
  <c r="W294" i="11"/>
  <c r="W298" i="11"/>
  <c r="W302" i="11"/>
  <c r="W306" i="11"/>
  <c r="W310" i="11"/>
  <c r="W314" i="11"/>
  <c r="W318" i="11"/>
  <c r="W322" i="11"/>
  <c r="W326" i="11"/>
  <c r="W330" i="11"/>
  <c r="W334" i="11"/>
  <c r="W338" i="11"/>
  <c r="W342" i="11"/>
  <c r="W346" i="11"/>
  <c r="W350" i="11"/>
  <c r="W354" i="11"/>
  <c r="W358" i="11"/>
  <c r="W362" i="11"/>
  <c r="W366" i="11"/>
  <c r="W370" i="11"/>
  <c r="W374" i="11"/>
  <c r="W378" i="11"/>
  <c r="W382" i="11"/>
  <c r="W386" i="11"/>
  <c r="W390" i="11"/>
  <c r="W394" i="11"/>
  <c r="W398" i="11"/>
  <c r="W402" i="11"/>
  <c r="W406" i="11"/>
  <c r="W410" i="11"/>
  <c r="W414" i="11"/>
  <c r="W418" i="11"/>
  <c r="W422" i="11"/>
  <c r="W426" i="11"/>
  <c r="W430" i="11"/>
  <c r="W434" i="11"/>
  <c r="W438" i="11"/>
  <c r="W442" i="11"/>
  <c r="W446" i="11"/>
  <c r="W450" i="11"/>
  <c r="W454" i="11"/>
  <c r="W458" i="11"/>
  <c r="W462" i="11"/>
  <c r="W466" i="11"/>
  <c r="W470" i="11"/>
  <c r="W474" i="11"/>
  <c r="W478" i="11"/>
  <c r="W482" i="11"/>
  <c r="W486" i="11"/>
  <c r="W490" i="11"/>
  <c r="W494" i="11"/>
  <c r="W498" i="11"/>
  <c r="W502" i="11"/>
  <c r="W506" i="11"/>
  <c r="W510" i="11"/>
  <c r="W514" i="11"/>
  <c r="W518" i="11"/>
  <c r="W522" i="11"/>
  <c r="W526" i="11"/>
  <c r="W530" i="11"/>
  <c r="W534" i="11"/>
  <c r="W538" i="11"/>
  <c r="W542" i="11"/>
  <c r="W546" i="11"/>
  <c r="W550" i="11"/>
  <c r="W554" i="11"/>
  <c r="W558" i="11"/>
  <c r="W562" i="11"/>
  <c r="W566" i="11"/>
  <c r="W570" i="11"/>
  <c r="W574" i="11"/>
  <c r="W578" i="11"/>
  <c r="W582" i="11"/>
  <c r="W586" i="11"/>
  <c r="W590" i="11"/>
  <c r="W594" i="11"/>
  <c r="W598" i="11"/>
  <c r="W602" i="11"/>
  <c r="W606" i="11"/>
  <c r="W610" i="11"/>
  <c r="W614" i="11"/>
  <c r="W618" i="11"/>
  <c r="W622" i="11"/>
  <c r="W626" i="11"/>
  <c r="W630" i="11"/>
  <c r="W634" i="11"/>
  <c r="W638" i="11"/>
  <c r="W642" i="11"/>
  <c r="W646" i="11"/>
  <c r="W650" i="11"/>
  <c r="W654" i="11"/>
  <c r="W658" i="11"/>
  <c r="W662" i="11"/>
  <c r="W666" i="11"/>
  <c r="W670" i="11"/>
  <c r="W674" i="11"/>
  <c r="W678" i="11"/>
  <c r="W682" i="11"/>
  <c r="W686" i="11"/>
  <c r="W690" i="11"/>
  <c r="W694" i="11"/>
  <c r="W698" i="11"/>
  <c r="W702" i="11"/>
  <c r="W706" i="11"/>
  <c r="W710" i="11"/>
  <c r="W714" i="11"/>
  <c r="W718" i="11"/>
  <c r="W722" i="11"/>
  <c r="W726" i="11"/>
  <c r="W730" i="11"/>
  <c r="W734" i="11"/>
  <c r="W738" i="11"/>
  <c r="W742" i="11"/>
  <c r="W746" i="11"/>
  <c r="W750" i="11"/>
  <c r="W754" i="11"/>
  <c r="W758" i="11"/>
  <c r="W762" i="11"/>
  <c r="W766" i="11"/>
  <c r="W770" i="11"/>
  <c r="W774" i="11"/>
  <c r="W778" i="11"/>
  <c r="W782" i="11"/>
  <c r="W786" i="11"/>
  <c r="W790" i="11"/>
  <c r="W794" i="11"/>
  <c r="W798" i="11"/>
  <c r="W802" i="11"/>
  <c r="W806" i="11"/>
  <c r="W810" i="11"/>
  <c r="W814" i="11"/>
  <c r="W818" i="11"/>
  <c r="W822" i="11"/>
  <c r="W826" i="11"/>
  <c r="W830" i="11"/>
  <c r="W834" i="11"/>
  <c r="W838" i="11"/>
  <c r="W842" i="11"/>
  <c r="W846" i="11"/>
  <c r="W850" i="11"/>
  <c r="W854" i="11"/>
  <c r="W858" i="11"/>
  <c r="W862" i="11"/>
  <c r="W866" i="11"/>
  <c r="W870" i="11"/>
  <c r="W874" i="11"/>
  <c r="W878" i="11"/>
  <c r="W882" i="11"/>
  <c r="W886" i="11"/>
  <c r="W890" i="11"/>
  <c r="W894" i="11"/>
  <c r="W898" i="11"/>
  <c r="W7" i="11"/>
  <c r="W11" i="11"/>
  <c r="W15" i="11"/>
  <c r="W19" i="11"/>
  <c r="W23" i="11"/>
  <c r="W27" i="11"/>
  <c r="W31" i="11"/>
  <c r="W35" i="11"/>
  <c r="W39" i="11"/>
  <c r="W43" i="11"/>
  <c r="W47" i="11"/>
  <c r="W51" i="11"/>
  <c r="W55" i="11"/>
  <c r="W59" i="11"/>
  <c r="W63" i="11"/>
  <c r="W67" i="11"/>
  <c r="W71" i="11"/>
  <c r="W75" i="11"/>
  <c r="W79" i="11"/>
  <c r="W83" i="11"/>
  <c r="W87" i="11"/>
  <c r="W91" i="11"/>
  <c r="W95" i="11"/>
  <c r="W99" i="11"/>
  <c r="W103" i="11"/>
  <c r="W107" i="11"/>
  <c r="W111" i="11"/>
  <c r="W115" i="11"/>
  <c r="W119" i="11"/>
  <c r="W123" i="11"/>
  <c r="W127" i="11"/>
  <c r="W131" i="11"/>
  <c r="W135" i="11"/>
  <c r="W139" i="11"/>
  <c r="W143" i="11"/>
  <c r="W147" i="11"/>
  <c r="W151" i="11"/>
  <c r="W155" i="11"/>
  <c r="W159" i="11"/>
  <c r="W163" i="11"/>
  <c r="W167" i="11"/>
  <c r="W171" i="11"/>
  <c r="W175" i="11"/>
  <c r="W179" i="11"/>
  <c r="W183" i="11"/>
  <c r="W187" i="11"/>
  <c r="W191" i="11"/>
  <c r="W195" i="11"/>
  <c r="W199" i="11"/>
  <c r="W203" i="11"/>
  <c r="W207" i="11"/>
  <c r="W211" i="11"/>
  <c r="W215" i="11"/>
  <c r="W219" i="11"/>
  <c r="W223" i="11"/>
  <c r="W227" i="11"/>
  <c r="W231" i="11"/>
  <c r="W235" i="11"/>
  <c r="W239" i="11"/>
  <c r="W243" i="11"/>
  <c r="W247" i="11"/>
  <c r="W251" i="11"/>
  <c r="W255" i="11"/>
  <c r="W259" i="11"/>
  <c r="W263" i="11"/>
  <c r="W267" i="11"/>
  <c r="W271" i="11"/>
  <c r="W275" i="11"/>
  <c r="W279" i="11"/>
  <c r="W283" i="11"/>
  <c r="W287" i="11"/>
  <c r="W291" i="11"/>
  <c r="W295" i="11"/>
  <c r="W299" i="11"/>
  <c r="W303" i="11"/>
  <c r="W307" i="11"/>
  <c r="W311" i="11"/>
  <c r="W315" i="11"/>
  <c r="W319" i="11"/>
  <c r="W323" i="11"/>
  <c r="W327" i="11"/>
  <c r="W331" i="11"/>
  <c r="W335" i="11"/>
  <c r="W339" i="11"/>
  <c r="W343" i="11"/>
  <c r="W347" i="11"/>
  <c r="W351" i="11"/>
  <c r="W355" i="11"/>
  <c r="W359" i="11"/>
  <c r="W363" i="11"/>
  <c r="W367" i="11"/>
  <c r="W371" i="11"/>
  <c r="W375" i="11"/>
  <c r="W379" i="11"/>
  <c r="W383" i="11"/>
  <c r="W387" i="11"/>
  <c r="W391" i="11"/>
  <c r="W395" i="11"/>
  <c r="W399" i="11"/>
  <c r="W403" i="11"/>
  <c r="W407" i="11"/>
  <c r="W411" i="11"/>
  <c r="W415" i="11"/>
  <c r="W419" i="11"/>
  <c r="W423" i="11"/>
  <c r="W427" i="11"/>
  <c r="W431" i="11"/>
  <c r="W435" i="11"/>
  <c r="W439" i="11"/>
  <c r="W443" i="11"/>
  <c r="W447" i="11"/>
  <c r="W451" i="11"/>
  <c r="W455" i="11"/>
  <c r="W459" i="11"/>
  <c r="W463" i="11"/>
  <c r="W467" i="11"/>
  <c r="W471" i="11"/>
  <c r="W475" i="11"/>
  <c r="W479" i="11"/>
  <c r="W483" i="11"/>
  <c r="W487" i="11"/>
  <c r="W491" i="11"/>
  <c r="W495" i="11"/>
  <c r="W499" i="11"/>
  <c r="W503" i="11"/>
  <c r="W507" i="11"/>
  <c r="W511" i="11"/>
  <c r="W515" i="11"/>
  <c r="W519" i="11"/>
  <c r="W523" i="11"/>
  <c r="W527" i="11"/>
  <c r="W531" i="11"/>
  <c r="W535" i="11"/>
  <c r="W539" i="11"/>
  <c r="W543" i="11"/>
  <c r="W547" i="11"/>
  <c r="W551" i="11"/>
  <c r="W555" i="11"/>
  <c r="W559" i="11"/>
  <c r="W563" i="11"/>
  <c r="W567" i="11"/>
  <c r="W571" i="11"/>
  <c r="W575" i="11"/>
  <c r="W579" i="11"/>
  <c r="W583" i="11"/>
  <c r="W587" i="11"/>
  <c r="W591" i="11"/>
  <c r="W595" i="11"/>
  <c r="W599" i="11"/>
  <c r="W603" i="11"/>
  <c r="W607" i="11"/>
  <c r="W611" i="11"/>
  <c r="W615" i="11"/>
  <c r="W619" i="11"/>
  <c r="W623" i="11"/>
  <c r="W627" i="11"/>
  <c r="W631" i="11"/>
  <c r="W635" i="11"/>
  <c r="W639" i="11"/>
  <c r="W643" i="11"/>
  <c r="W647" i="11"/>
  <c r="W651" i="11"/>
  <c r="W655" i="11"/>
  <c r="W659" i="11"/>
  <c r="W663" i="11"/>
  <c r="W667" i="11"/>
  <c r="W671" i="11"/>
  <c r="W675" i="11"/>
  <c r="W679" i="11"/>
  <c r="W683" i="11"/>
  <c r="W687" i="11"/>
  <c r="W691" i="11"/>
  <c r="W695" i="11"/>
  <c r="W699" i="11"/>
  <c r="W703" i="11"/>
  <c r="W707" i="11"/>
  <c r="W711" i="11"/>
  <c r="W715" i="11"/>
  <c r="W719" i="11"/>
  <c r="W723" i="11"/>
  <c r="W727" i="11"/>
  <c r="W731" i="11"/>
  <c r="W735" i="11"/>
  <c r="W739" i="11"/>
  <c r="W743" i="11"/>
  <c r="W747" i="11"/>
  <c r="W751" i="11"/>
  <c r="W755" i="11"/>
  <c r="W759" i="11"/>
  <c r="W763" i="11"/>
  <c r="W767" i="11"/>
  <c r="W771" i="11"/>
  <c r="W775" i="11"/>
  <c r="W779" i="11"/>
  <c r="W783" i="11"/>
  <c r="W787" i="11"/>
  <c r="W791" i="11"/>
  <c r="W795" i="11"/>
  <c r="W799" i="11"/>
  <c r="W803" i="11"/>
  <c r="W807" i="11"/>
  <c r="W811" i="11"/>
  <c r="W815" i="11"/>
  <c r="W819" i="11"/>
  <c r="W823" i="11"/>
  <c r="W827" i="11"/>
  <c r="W831" i="11"/>
  <c r="W835" i="11"/>
  <c r="W839" i="11"/>
  <c r="W843" i="11"/>
  <c r="W847" i="11"/>
  <c r="W851" i="11"/>
  <c r="W855" i="11"/>
  <c r="W859" i="11"/>
  <c r="W863" i="11"/>
  <c r="W867" i="11"/>
  <c r="W871" i="11"/>
  <c r="W875" i="11"/>
  <c r="W879" i="11"/>
  <c r="W883" i="11"/>
  <c r="W887" i="11"/>
  <c r="W891" i="11"/>
  <c r="W895" i="11"/>
  <c r="W899" i="11"/>
  <c r="W903" i="11"/>
  <c r="W907" i="11"/>
  <c r="W825" i="11"/>
  <c r="W841" i="11"/>
  <c r="W857" i="11"/>
  <c r="W873" i="11"/>
  <c r="W889" i="11"/>
  <c r="W902" i="11"/>
  <c r="W910" i="11"/>
  <c r="W915" i="11"/>
  <c r="W921" i="11"/>
  <c r="W926" i="11"/>
  <c r="W931" i="11"/>
  <c r="W937" i="11"/>
  <c r="W942" i="11"/>
  <c r="W947" i="11"/>
  <c r="W953" i="11"/>
  <c r="W958" i="11"/>
  <c r="W963" i="11"/>
  <c r="W969" i="11"/>
  <c r="W974" i="11"/>
  <c r="W979" i="11"/>
  <c r="W985" i="11"/>
  <c r="W990" i="11"/>
  <c r="W995" i="11"/>
  <c r="W1001" i="11"/>
  <c r="W1006" i="11"/>
  <c r="W1011" i="11"/>
  <c r="W1017" i="11"/>
  <c r="W1022" i="11"/>
  <c r="W1027" i="11"/>
  <c r="W1033" i="11"/>
  <c r="W1038" i="11"/>
  <c r="W1043" i="11"/>
  <c r="W1049" i="11"/>
  <c r="W1054" i="11"/>
  <c r="W1059" i="11"/>
  <c r="W1065" i="11"/>
  <c r="W1070" i="11"/>
  <c r="W1075" i="11"/>
  <c r="W1081" i="11"/>
  <c r="W1086" i="11"/>
  <c r="W1091" i="11"/>
  <c r="W1097" i="11"/>
  <c r="W1102" i="11"/>
  <c r="W1107" i="11"/>
  <c r="W1113" i="11"/>
  <c r="W1118" i="11"/>
  <c r="W1123" i="11"/>
  <c r="W1129" i="11"/>
  <c r="W1134" i="11"/>
  <c r="W1139" i="11"/>
  <c r="W1145" i="11"/>
  <c r="W1150" i="11"/>
  <c r="W1155" i="11"/>
  <c r="W1161" i="11"/>
  <c r="W1166" i="11"/>
  <c r="W1171" i="11"/>
  <c r="W1177" i="11"/>
  <c r="W1182" i="11"/>
  <c r="W1187" i="11"/>
  <c r="W1193" i="11"/>
  <c r="W1198" i="11"/>
  <c r="W1203" i="11"/>
  <c r="W1209" i="11"/>
  <c r="W1214" i="11"/>
  <c r="W1219" i="11"/>
  <c r="W1225" i="11"/>
  <c r="W1230" i="11"/>
  <c r="W1235" i="11"/>
  <c r="W1241" i="11"/>
  <c r="W1246" i="11"/>
  <c r="W1251" i="11"/>
  <c r="W1257" i="11"/>
  <c r="W1262" i="11"/>
  <c r="W1267" i="11"/>
  <c r="W1273" i="11"/>
  <c r="W1278" i="11"/>
  <c r="W1283" i="11"/>
  <c r="W1289" i="11"/>
  <c r="W1294" i="11"/>
  <c r="W1299" i="11"/>
  <c r="W1305" i="11"/>
  <c r="W1310" i="11"/>
  <c r="W1315" i="11"/>
  <c r="W1321" i="11"/>
  <c r="W1326" i="11"/>
  <c r="W1331" i="11"/>
  <c r="W1337" i="11"/>
  <c r="W1342" i="11"/>
  <c r="W1347" i="11"/>
  <c r="W1353" i="11"/>
  <c r="W1358" i="11"/>
  <c r="W1363" i="11"/>
  <c r="W1368" i="11"/>
  <c r="W1372" i="11"/>
  <c r="W1376" i="11"/>
  <c r="W1380" i="11"/>
  <c r="W1384" i="11"/>
  <c r="W1388" i="11"/>
  <c r="W1392" i="11"/>
  <c r="W1396" i="11"/>
  <c r="W1400" i="11"/>
  <c r="W1404" i="11"/>
  <c r="W1408" i="11"/>
  <c r="W1412" i="11"/>
  <c r="W1416" i="11"/>
  <c r="W1420" i="11"/>
  <c r="W1424" i="11"/>
  <c r="W1428" i="11"/>
  <c r="W1432" i="11"/>
  <c r="W1436" i="11"/>
  <c r="W1440" i="11"/>
  <c r="W1444" i="11"/>
  <c r="W1448" i="11"/>
  <c r="W1452" i="11"/>
  <c r="W1456" i="11"/>
  <c r="W1460" i="11"/>
  <c r="W1464" i="11"/>
  <c r="W1468" i="11"/>
  <c r="W1472" i="11"/>
  <c r="W1476" i="11"/>
  <c r="W1480" i="11"/>
  <c r="W1484" i="11"/>
  <c r="W1488" i="11"/>
  <c r="W1492" i="11"/>
  <c r="W1496" i="11"/>
  <c r="W1500" i="11"/>
  <c r="W1504" i="11"/>
  <c r="W1508" i="11"/>
  <c r="W1512" i="11"/>
  <c r="W1516" i="11"/>
  <c r="W1520" i="11"/>
  <c r="W1524" i="11"/>
  <c r="W1528" i="11"/>
  <c r="W1532" i="11"/>
  <c r="W1536" i="11"/>
  <c r="W1540" i="11"/>
  <c r="W1544" i="11"/>
  <c r="W1548" i="11"/>
  <c r="W1552" i="11"/>
  <c r="W1556" i="11"/>
  <c r="W1560" i="11"/>
  <c r="W1564" i="11"/>
  <c r="W1568" i="11"/>
  <c r="W1572" i="11"/>
  <c r="W1576" i="11"/>
  <c r="W1580" i="11"/>
  <c r="W1584" i="11"/>
  <c r="W1588" i="11"/>
  <c r="W1592" i="11"/>
  <c r="W1596" i="11"/>
  <c r="W1600" i="11"/>
  <c r="W1604" i="11"/>
  <c r="W1608" i="11"/>
  <c r="W1612" i="11"/>
  <c r="W1616" i="11"/>
  <c r="W1620" i="11"/>
  <c r="W1624" i="11"/>
  <c r="W1628" i="11"/>
  <c r="W1632" i="11"/>
  <c r="W1636" i="11"/>
  <c r="W1640" i="11"/>
  <c r="W1644" i="11"/>
  <c r="W1648" i="11"/>
  <c r="W1652" i="11"/>
  <c r="W1656" i="11"/>
  <c r="W1660" i="11"/>
  <c r="W1664" i="11"/>
  <c r="W1668" i="11"/>
  <c r="W1672" i="11"/>
  <c r="W1676" i="11"/>
  <c r="W1680" i="11"/>
  <c r="W1684" i="11"/>
  <c r="W1688" i="11"/>
  <c r="W1692" i="11"/>
  <c r="W1696" i="11"/>
  <c r="W1700" i="11"/>
  <c r="W1704" i="11"/>
  <c r="W1708" i="11"/>
  <c r="W1712" i="11"/>
  <c r="W1716" i="11"/>
  <c r="W1720" i="11"/>
  <c r="W1724" i="11"/>
  <c r="W1728" i="11"/>
  <c r="W1732" i="11"/>
  <c r="W1736" i="11"/>
  <c r="W1740" i="11"/>
  <c r="W1744" i="11"/>
  <c r="W1748" i="11"/>
  <c r="W1752" i="11"/>
  <c r="W1756" i="11"/>
  <c r="W1760" i="11"/>
  <c r="W1764" i="11"/>
  <c r="W1768" i="11"/>
  <c r="W1772" i="11"/>
  <c r="W1776" i="11"/>
  <c r="W1780" i="11"/>
  <c r="W1784" i="11"/>
  <c r="W1788" i="11"/>
  <c r="W1792" i="11"/>
  <c r="W1796" i="11"/>
  <c r="W1800" i="11"/>
  <c r="W1804" i="11"/>
  <c r="W1808" i="11"/>
  <c r="W1812" i="11"/>
  <c r="W1816" i="11"/>
  <c r="W1820" i="11"/>
  <c r="W1824" i="11"/>
  <c r="W1828" i="11"/>
  <c r="W1832" i="11"/>
  <c r="W1836" i="11"/>
  <c r="W1840" i="11"/>
  <c r="W1844" i="11"/>
  <c r="W1848" i="11"/>
  <c r="W1852" i="11"/>
  <c r="W1856" i="11"/>
  <c r="W1860" i="11"/>
  <c r="W1864" i="11"/>
  <c r="W1868" i="11"/>
  <c r="W1872" i="11"/>
  <c r="W1876" i="11"/>
  <c r="W1880" i="11"/>
  <c r="W1884" i="11"/>
  <c r="W1888" i="11"/>
  <c r="W1892" i="11"/>
  <c r="W1896" i="11"/>
  <c r="W1900" i="11"/>
  <c r="W1904" i="11"/>
  <c r="W1908" i="11"/>
  <c r="W1912" i="11"/>
  <c r="W1916" i="11"/>
  <c r="W1920" i="11"/>
  <c r="W1924" i="11"/>
  <c r="W1928" i="11"/>
  <c r="W1932" i="11"/>
  <c r="W1936" i="11"/>
  <c r="W1940" i="11"/>
  <c r="W1944" i="11"/>
  <c r="W1948" i="11"/>
  <c r="W1952" i="11"/>
  <c r="W1956" i="11"/>
  <c r="W1960" i="11"/>
  <c r="W1964" i="11"/>
  <c r="W1968" i="11"/>
  <c r="W1972" i="11"/>
  <c r="W1976" i="11"/>
  <c r="W1980" i="11"/>
  <c r="W1984" i="11"/>
  <c r="W1988" i="11"/>
  <c r="W1992" i="11"/>
  <c r="W1996" i="11"/>
  <c r="W2000" i="11"/>
  <c r="W2004" i="11"/>
  <c r="W2008" i="11"/>
  <c r="W2012" i="11"/>
  <c r="W2016" i="11"/>
  <c r="W2020" i="11"/>
  <c r="W2024" i="11"/>
  <c r="W2028" i="11"/>
  <c r="W2032" i="11"/>
  <c r="W2036" i="11"/>
  <c r="W2040" i="11"/>
  <c r="W2044" i="11"/>
  <c r="W2048" i="11"/>
  <c r="W2052" i="11"/>
  <c r="W2056" i="11"/>
  <c r="W2060" i="11"/>
  <c r="W2064" i="11"/>
  <c r="W2068" i="11"/>
  <c r="W2072" i="11"/>
  <c r="W2076" i="11"/>
  <c r="W2080" i="11"/>
  <c r="W2084" i="11"/>
  <c r="W2088" i="11"/>
  <c r="W2092" i="11"/>
  <c r="W2096" i="11"/>
  <c r="W2100" i="11"/>
  <c r="W2104" i="11"/>
  <c r="W2108" i="11"/>
  <c r="W2112" i="11"/>
  <c r="W2116" i="11"/>
  <c r="W2120" i="11"/>
  <c r="W2124" i="11"/>
  <c r="W2128" i="11"/>
  <c r="W2132" i="11"/>
  <c r="W2136" i="11"/>
  <c r="W2140" i="11"/>
  <c r="W2144" i="11"/>
  <c r="W2148" i="11"/>
  <c r="W2152" i="11"/>
  <c r="W2156" i="11"/>
  <c r="W2160" i="11"/>
  <c r="W2164" i="11"/>
  <c r="W2168" i="11"/>
  <c r="W2172" i="11"/>
  <c r="W2176" i="11"/>
  <c r="W2180" i="11"/>
  <c r="W2184" i="11"/>
  <c r="W2188" i="11"/>
  <c r="W2192" i="11"/>
  <c r="W2196" i="11"/>
  <c r="W2200" i="11"/>
  <c r="W2204" i="11"/>
  <c r="W2208" i="11"/>
  <c r="W2212" i="11"/>
  <c r="W2216" i="11"/>
  <c r="W2220" i="11"/>
  <c r="W2224" i="11"/>
  <c r="W2228" i="11"/>
  <c r="W2232" i="11"/>
  <c r="W2236" i="11"/>
  <c r="W2240" i="11"/>
  <c r="W2244" i="11"/>
  <c r="W2248" i="11"/>
  <c r="W2252" i="11"/>
  <c r="W2256" i="11"/>
  <c r="W2260" i="11"/>
  <c r="W2264" i="11"/>
  <c r="W2268" i="11"/>
  <c r="W2272" i="11"/>
  <c r="W2276" i="11"/>
  <c r="W2280" i="11"/>
  <c r="W2284" i="11"/>
  <c r="W2288" i="11"/>
  <c r="W2292" i="11"/>
  <c r="W2296" i="11"/>
  <c r="W2300" i="11"/>
  <c r="W2304" i="11"/>
  <c r="W2308" i="11"/>
  <c r="W2312" i="11"/>
  <c r="W2316" i="11"/>
  <c r="W2320" i="11"/>
  <c r="W2324" i="11"/>
  <c r="W2328" i="11"/>
  <c r="W2332" i="11"/>
  <c r="W2336" i="11"/>
  <c r="W2340" i="11"/>
  <c r="W2344" i="11"/>
  <c r="W2348" i="11"/>
  <c r="W2352" i="11"/>
  <c r="W2356" i="11"/>
  <c r="W2360" i="11"/>
  <c r="W2364" i="11"/>
  <c r="W2368" i="11"/>
  <c r="W2372" i="11"/>
  <c r="W2376" i="11"/>
  <c r="W2380" i="11"/>
  <c r="W2384" i="11"/>
  <c r="W2388" i="11"/>
  <c r="W2392" i="11"/>
  <c r="W2396" i="11"/>
  <c r="W2400" i="11"/>
  <c r="W2404" i="11"/>
  <c r="W2408" i="11"/>
  <c r="W2412" i="11"/>
  <c r="W2416" i="11"/>
  <c r="W2420" i="11"/>
  <c r="W2424" i="11"/>
  <c r="W2428" i="11"/>
  <c r="W2432" i="11"/>
  <c r="W2436" i="11"/>
  <c r="W2440" i="11"/>
  <c r="W2444" i="11"/>
  <c r="W2448" i="11"/>
  <c r="W2452" i="11"/>
  <c r="W2456" i="11"/>
  <c r="W2460" i="11"/>
  <c r="W2464" i="11"/>
  <c r="W2468" i="11"/>
  <c r="W2472" i="11"/>
  <c r="W2476" i="11"/>
  <c r="W2480" i="11"/>
  <c r="W2484" i="11"/>
  <c r="W2488" i="11"/>
  <c r="W2492" i="11"/>
  <c r="W2496" i="11"/>
  <c r="W2500" i="11"/>
  <c r="W2504" i="11"/>
  <c r="W2508" i="11"/>
  <c r="W2512" i="11"/>
  <c r="W2516" i="11"/>
  <c r="W2520" i="11"/>
  <c r="W2524" i="11"/>
  <c r="W2528" i="11"/>
  <c r="W2532" i="11"/>
  <c r="W2536" i="11"/>
  <c r="W2540" i="11"/>
  <c r="W2544" i="11"/>
  <c r="W2548" i="11"/>
  <c r="W829" i="11"/>
  <c r="W845" i="11"/>
  <c r="W861" i="11"/>
  <c r="W877" i="11"/>
  <c r="W893" i="11"/>
  <c r="W905" i="11"/>
  <c r="W911" i="11"/>
  <c r="W917" i="11"/>
  <c r="W922" i="11"/>
  <c r="W927" i="11"/>
  <c r="W933" i="11"/>
  <c r="W938" i="11"/>
  <c r="W943" i="11"/>
  <c r="W949" i="11"/>
  <c r="W954" i="11"/>
  <c r="W959" i="11"/>
  <c r="W965" i="11"/>
  <c r="W970" i="11"/>
  <c r="W975" i="11"/>
  <c r="W981" i="11"/>
  <c r="W986" i="11"/>
  <c r="W991" i="11"/>
  <c r="W997" i="11"/>
  <c r="W1002" i="11"/>
  <c r="W1007" i="11"/>
  <c r="W1013" i="11"/>
  <c r="W1018" i="11"/>
  <c r="W1023" i="11"/>
  <c r="W1029" i="11"/>
  <c r="W1034" i="11"/>
  <c r="W1039" i="11"/>
  <c r="W1045" i="11"/>
  <c r="W1050" i="11"/>
  <c r="W1055" i="11"/>
  <c r="W1061" i="11"/>
  <c r="W1066" i="11"/>
  <c r="W1071" i="11"/>
  <c r="W1077" i="11"/>
  <c r="W1082" i="11"/>
  <c r="W1087" i="11"/>
  <c r="W1093" i="11"/>
  <c r="W1098" i="11"/>
  <c r="W1103" i="11"/>
  <c r="W1109" i="11"/>
  <c r="W1114" i="11"/>
  <c r="W1119" i="11"/>
  <c r="W1125" i="11"/>
  <c r="W1130" i="11"/>
  <c r="W1135" i="11"/>
  <c r="W1141" i="11"/>
  <c r="W1146" i="11"/>
  <c r="W1151" i="11"/>
  <c r="W1157" i="11"/>
  <c r="W1162" i="11"/>
  <c r="W1167" i="11"/>
  <c r="W1173" i="11"/>
  <c r="W1178" i="11"/>
  <c r="W1183" i="11"/>
  <c r="W1189" i="11"/>
  <c r="W1194" i="11"/>
  <c r="W1199" i="11"/>
  <c r="W1205" i="11"/>
  <c r="W1210" i="11"/>
  <c r="W1215" i="11"/>
  <c r="W1221" i="11"/>
  <c r="W1226" i="11"/>
  <c r="W1231" i="11"/>
  <c r="W1237" i="11"/>
  <c r="W1242" i="11"/>
  <c r="W1247" i="11"/>
  <c r="W1253" i="11"/>
  <c r="W1258" i="11"/>
  <c r="W1263" i="11"/>
  <c r="W1269" i="11"/>
  <c r="W1274" i="11"/>
  <c r="W1279" i="11"/>
  <c r="W1285" i="11"/>
  <c r="W1290" i="11"/>
  <c r="W1295" i="11"/>
  <c r="W1301" i="11"/>
  <c r="W1306" i="11"/>
  <c r="W1311" i="11"/>
  <c r="W1317" i="11"/>
  <c r="W1322" i="11"/>
  <c r="W1327" i="11"/>
  <c r="W1333" i="11"/>
  <c r="W1338" i="11"/>
  <c r="W1343" i="11"/>
  <c r="W1349" i="11"/>
  <c r="W1354" i="11"/>
  <c r="W1359" i="11"/>
  <c r="W1365" i="11"/>
  <c r="W1369" i="11"/>
  <c r="W1373" i="11"/>
  <c r="W1377" i="11"/>
  <c r="W1381" i="11"/>
  <c r="W1385" i="11"/>
  <c r="W1389" i="11"/>
  <c r="W1393" i="11"/>
  <c r="W1397" i="11"/>
  <c r="W1401" i="11"/>
  <c r="W1405" i="11"/>
  <c r="W1409" i="11"/>
  <c r="W1413" i="11"/>
  <c r="W1417" i="11"/>
  <c r="W1421" i="11"/>
  <c r="W1425" i="11"/>
  <c r="W1429" i="11"/>
  <c r="W1433" i="11"/>
  <c r="W1437" i="11"/>
  <c r="W1441" i="11"/>
  <c r="W1445" i="11"/>
  <c r="W1449" i="11"/>
  <c r="W1453" i="11"/>
  <c r="W1457" i="11"/>
  <c r="W1461" i="11"/>
  <c r="W1465" i="11"/>
  <c r="W1469" i="11"/>
  <c r="W1473" i="11"/>
  <c r="W1477" i="11"/>
  <c r="W1481" i="11"/>
  <c r="W1485" i="11"/>
  <c r="W1489" i="11"/>
  <c r="W1493" i="11"/>
  <c r="W1497" i="11"/>
  <c r="W1501" i="11"/>
  <c r="W1505" i="11"/>
  <c r="W1509" i="11"/>
  <c r="W1513" i="11"/>
  <c r="W1517" i="11"/>
  <c r="W1521" i="11"/>
  <c r="W1525" i="11"/>
  <c r="W1529" i="11"/>
  <c r="W1533" i="11"/>
  <c r="W1537" i="11"/>
  <c r="W1541" i="11"/>
  <c r="W1545" i="11"/>
  <c r="W1549" i="11"/>
  <c r="W1553" i="11"/>
  <c r="W1557" i="11"/>
  <c r="W1561" i="11"/>
  <c r="W1565" i="11"/>
  <c r="W1569" i="11"/>
  <c r="W1573" i="11"/>
  <c r="W1577" i="11"/>
  <c r="W1581" i="11"/>
  <c r="W1585" i="11"/>
  <c r="W1589" i="11"/>
  <c r="W1593" i="11"/>
  <c r="W1597" i="11"/>
  <c r="W1601" i="11"/>
  <c r="W1605" i="11"/>
  <c r="W1609" i="11"/>
  <c r="W1613" i="11"/>
  <c r="W1617" i="11"/>
  <c r="W1621" i="11"/>
  <c r="W1625" i="11"/>
  <c r="W1629" i="11"/>
  <c r="W1633" i="11"/>
  <c r="W1637" i="11"/>
  <c r="W1641" i="11"/>
  <c r="W1645" i="11"/>
  <c r="W1649" i="11"/>
  <c r="W1653" i="11"/>
  <c r="W1657" i="11"/>
  <c r="W1661" i="11"/>
  <c r="W1665" i="11"/>
  <c r="W1669" i="11"/>
  <c r="W1673" i="11"/>
  <c r="W1677" i="11"/>
  <c r="W1681" i="11"/>
  <c r="W1685" i="11"/>
  <c r="W1689" i="11"/>
  <c r="W1693" i="11"/>
  <c r="W1697" i="11"/>
  <c r="W1701" i="11"/>
  <c r="W1705" i="11"/>
  <c r="W1709" i="11"/>
  <c r="W1713" i="11"/>
  <c r="W1717" i="11"/>
  <c r="W1721" i="11"/>
  <c r="W1725" i="11"/>
  <c r="W1729" i="11"/>
  <c r="W1733" i="11"/>
  <c r="W1737" i="11"/>
  <c r="W1741" i="11"/>
  <c r="W1745" i="11"/>
  <c r="W1749" i="11"/>
  <c r="W1753" i="11"/>
  <c r="W1757" i="11"/>
  <c r="W1761" i="11"/>
  <c r="W1765" i="11"/>
  <c r="W1769" i="11"/>
  <c r="W1773" i="11"/>
  <c r="W1777" i="11"/>
  <c r="W1781" i="11"/>
  <c r="W1785" i="11"/>
  <c r="W1789" i="11"/>
  <c r="W1793" i="11"/>
  <c r="W1797" i="11"/>
  <c r="W1801" i="11"/>
  <c r="W1805" i="11"/>
  <c r="W1809" i="11"/>
  <c r="W1813" i="11"/>
  <c r="W1817" i="11"/>
  <c r="W1821" i="11"/>
  <c r="W1825" i="11"/>
  <c r="W1829" i="11"/>
  <c r="W1833" i="11"/>
  <c r="W1837" i="11"/>
  <c r="W1841" i="11"/>
  <c r="W1845" i="11"/>
  <c r="W1849" i="11"/>
  <c r="W1853" i="11"/>
  <c r="W1857" i="11"/>
  <c r="W1861" i="11"/>
  <c r="W1865" i="11"/>
  <c r="W1869" i="11"/>
  <c r="W1873" i="11"/>
  <c r="W1877" i="11"/>
  <c r="W1881" i="11"/>
  <c r="W1885" i="11"/>
  <c r="W1889" i="11"/>
  <c r="W1893" i="11"/>
  <c r="W1897" i="11"/>
  <c r="W1901" i="11"/>
  <c r="W1905" i="11"/>
  <c r="W1909" i="11"/>
  <c r="W1913" i="11"/>
  <c r="W1917" i="11"/>
  <c r="W1921" i="11"/>
  <c r="W1925" i="11"/>
  <c r="W1929" i="11"/>
  <c r="W1933" i="11"/>
  <c r="W1937" i="11"/>
  <c r="W1941" i="11"/>
  <c r="W1945" i="11"/>
  <c r="W1949" i="11"/>
  <c r="W1953" i="11"/>
  <c r="W1957" i="11"/>
  <c r="W1961" i="11"/>
  <c r="W1965" i="11"/>
  <c r="W1969" i="11"/>
  <c r="W1973" i="11"/>
  <c r="W1977" i="11"/>
  <c r="W1981" i="11"/>
  <c r="W1985" i="11"/>
  <c r="W1989" i="11"/>
  <c r="W1993" i="11"/>
  <c r="W1997" i="11"/>
  <c r="W2001" i="11"/>
  <c r="W2005" i="11"/>
  <c r="W2009" i="11"/>
  <c r="W2013" i="11"/>
  <c r="W2017" i="11"/>
  <c r="W2021" i="11"/>
  <c r="W2025" i="11"/>
  <c r="W2029" i="11"/>
  <c r="W2033" i="11"/>
  <c r="W2037" i="11"/>
  <c r="W2041" i="11"/>
  <c r="W2045" i="11"/>
  <c r="W2049" i="11"/>
  <c r="W2053" i="11"/>
  <c r="W2057" i="11"/>
  <c r="W2061" i="11"/>
  <c r="W2065" i="11"/>
  <c r="W2069" i="11"/>
  <c r="W2073" i="11"/>
  <c r="W2077" i="11"/>
  <c r="W2081" i="11"/>
  <c r="W2085" i="11"/>
  <c r="W2089" i="11"/>
  <c r="W2093" i="11"/>
  <c r="W2097" i="11"/>
  <c r="W2101" i="11"/>
  <c r="W2105" i="11"/>
  <c r="W2109" i="11"/>
  <c r="W2113" i="11"/>
  <c r="W2117" i="11"/>
  <c r="W2121" i="11"/>
  <c r="W833" i="11"/>
  <c r="W849" i="11"/>
  <c r="W865" i="11"/>
  <c r="W881" i="11"/>
  <c r="W897" i="11"/>
  <c r="W906" i="11"/>
  <c r="W913" i="11"/>
  <c r="W918" i="11"/>
  <c r="W923" i="11"/>
  <c r="W929" i="11"/>
  <c r="W934" i="11"/>
  <c r="W939" i="11"/>
  <c r="W945" i="11"/>
  <c r="W950" i="11"/>
  <c r="W955" i="11"/>
  <c r="W961" i="11"/>
  <c r="W966" i="11"/>
  <c r="W971" i="11"/>
  <c r="W977" i="11"/>
  <c r="W982" i="11"/>
  <c r="W987" i="11"/>
  <c r="W993" i="11"/>
  <c r="W998" i="11"/>
  <c r="W1003" i="11"/>
  <c r="W1009" i="11"/>
  <c r="W1014" i="11"/>
  <c r="W1019" i="11"/>
  <c r="W1025" i="11"/>
  <c r="W1030" i="11"/>
  <c r="W1035" i="11"/>
  <c r="W1041" i="11"/>
  <c r="W1046" i="11"/>
  <c r="W1051" i="11"/>
  <c r="W1057" i="11"/>
  <c r="W1062" i="11"/>
  <c r="W1067" i="11"/>
  <c r="W1073" i="11"/>
  <c r="W1078" i="11"/>
  <c r="W1083" i="11"/>
  <c r="W1089" i="11"/>
  <c r="W1094" i="11"/>
  <c r="W1099" i="11"/>
  <c r="W1105" i="11"/>
  <c r="W1110" i="11"/>
  <c r="W1115" i="11"/>
  <c r="W1121" i="11"/>
  <c r="W1126" i="11"/>
  <c r="W1131" i="11"/>
  <c r="W1137" i="11"/>
  <c r="W1142" i="11"/>
  <c r="W1147" i="11"/>
  <c r="W1153" i="11"/>
  <c r="W1158" i="11"/>
  <c r="W1163" i="11"/>
  <c r="W1169" i="11"/>
  <c r="W1174" i="11"/>
  <c r="W1179" i="11"/>
  <c r="W1185" i="11"/>
  <c r="W1190" i="11"/>
  <c r="W1195" i="11"/>
  <c r="W1201" i="11"/>
  <c r="W1206" i="11"/>
  <c r="W1211" i="11"/>
  <c r="W1217" i="11"/>
  <c r="W1222" i="11"/>
  <c r="W1227" i="11"/>
  <c r="W1233" i="11"/>
  <c r="W1238" i="11"/>
  <c r="W1243" i="11"/>
  <c r="W1249" i="11"/>
  <c r="W1254" i="11"/>
  <c r="W1259" i="11"/>
  <c r="W1265" i="11"/>
  <c r="W1270" i="11"/>
  <c r="W1275" i="11"/>
  <c r="W1281" i="11"/>
  <c r="W1286" i="11"/>
  <c r="W1291" i="11"/>
  <c r="W1297" i="11"/>
  <c r="W1302" i="11"/>
  <c r="W1307" i="11"/>
  <c r="W1313" i="11"/>
  <c r="W1318" i="11"/>
  <c r="W1323" i="11"/>
  <c r="W1329" i="11"/>
  <c r="W1334" i="11"/>
  <c r="W1339" i="11"/>
  <c r="W1345" i="11"/>
  <c r="W1350" i="11"/>
  <c r="W1355" i="11"/>
  <c r="W1361" i="11"/>
  <c r="W1366" i="11"/>
  <c r="W1370" i="11"/>
  <c r="W1374" i="11"/>
  <c r="W1378" i="11"/>
  <c r="W1382" i="11"/>
  <c r="W1386" i="11"/>
  <c r="W1390" i="11"/>
  <c r="W1394" i="11"/>
  <c r="W1398" i="11"/>
  <c r="W1402" i="11"/>
  <c r="W1406" i="11"/>
  <c r="W1410" i="11"/>
  <c r="W1414" i="11"/>
  <c r="W1418" i="11"/>
  <c r="W1422" i="11"/>
  <c r="W1426" i="11"/>
  <c r="W1430" i="11"/>
  <c r="W1434" i="11"/>
  <c r="W1438" i="11"/>
  <c r="W1442" i="11"/>
  <c r="W1446" i="11"/>
  <c r="W1450" i="11"/>
  <c r="W1454" i="11"/>
  <c r="W1458" i="11"/>
  <c r="W1462" i="11"/>
  <c r="W1466" i="11"/>
  <c r="W1470" i="11"/>
  <c r="W1474" i="11"/>
  <c r="W1478" i="11"/>
  <c r="W1482" i="11"/>
  <c r="W1486" i="11"/>
  <c r="W1490" i="11"/>
  <c r="W1494" i="11"/>
  <c r="W1498" i="11"/>
  <c r="W1502" i="11"/>
  <c r="W1506" i="11"/>
  <c r="W1510" i="11"/>
  <c r="W1514" i="11"/>
  <c r="W1518" i="11"/>
  <c r="W1522" i="11"/>
  <c r="W1526" i="11"/>
  <c r="W1530" i="11"/>
  <c r="W1534" i="11"/>
  <c r="W1538" i="11"/>
  <c r="W1542" i="11"/>
  <c r="W1546" i="11"/>
  <c r="W1550" i="11"/>
  <c r="W1554" i="11"/>
  <c r="W1558" i="11"/>
  <c r="W1562" i="11"/>
  <c r="W1566" i="11"/>
  <c r="W1570" i="11"/>
  <c r="W1574" i="11"/>
  <c r="W1578" i="11"/>
  <c r="W1582" i="11"/>
  <c r="W1586" i="11"/>
  <c r="W1590" i="11"/>
  <c r="W1594" i="11"/>
  <c r="W1598" i="11"/>
  <c r="W1602" i="11"/>
  <c r="W1606" i="11"/>
  <c r="W1610" i="11"/>
  <c r="W1614" i="11"/>
  <c r="W1618" i="11"/>
  <c r="W1622" i="11"/>
  <c r="W1626" i="11"/>
  <c r="W1630" i="11"/>
  <c r="W1634" i="11"/>
  <c r="W1638" i="11"/>
  <c r="W1642" i="11"/>
  <c r="W1646" i="11"/>
  <c r="W1650" i="11"/>
  <c r="W1654" i="11"/>
  <c r="W1658" i="11"/>
  <c r="W1662" i="11"/>
  <c r="W1666" i="11"/>
  <c r="W1670" i="11"/>
  <c r="W1674" i="11"/>
  <c r="W1678" i="11"/>
  <c r="W1682" i="11"/>
  <c r="W1686" i="11"/>
  <c r="W1690" i="11"/>
  <c r="W1694" i="11"/>
  <c r="W1698" i="11"/>
  <c r="W1702" i="11"/>
  <c r="W1706" i="11"/>
  <c r="W1710" i="11"/>
  <c r="W1714" i="11"/>
  <c r="W1718" i="11"/>
  <c r="W1722" i="11"/>
  <c r="W1726" i="11"/>
  <c r="W1730" i="11"/>
  <c r="W1734" i="11"/>
  <c r="W1738" i="11"/>
  <c r="W1742" i="11"/>
  <c r="W1746" i="11"/>
  <c r="W1750" i="11"/>
  <c r="W1754" i="11"/>
  <c r="W1758" i="11"/>
  <c r="W1762" i="11"/>
  <c r="W1766" i="11"/>
  <c r="W1770" i="11"/>
  <c r="W1774" i="11"/>
  <c r="W1778" i="11"/>
  <c r="W1782" i="11"/>
  <c r="W1786" i="11"/>
  <c r="W1790" i="11"/>
  <c r="W1794" i="11"/>
  <c r="W1798" i="11"/>
  <c r="W1802" i="11"/>
  <c r="W1806" i="11"/>
  <c r="W1810" i="11"/>
  <c r="W1814" i="11"/>
  <c r="W1818" i="11"/>
  <c r="W1822" i="11"/>
  <c r="W1826" i="11"/>
  <c r="W1830" i="11"/>
  <c r="W1834" i="11"/>
  <c r="W1838" i="11"/>
  <c r="W1842" i="11"/>
  <c r="W1846" i="11"/>
  <c r="W1850" i="11"/>
  <c r="W1854" i="11"/>
  <c r="W1858" i="11"/>
  <c r="W1862" i="11"/>
  <c r="W1866" i="11"/>
  <c r="W1870" i="11"/>
  <c r="W1874" i="11"/>
  <c r="W1878" i="11"/>
  <c r="W1882" i="11"/>
  <c r="W1886" i="11"/>
  <c r="W1890" i="11"/>
  <c r="W1894" i="11"/>
  <c r="W1898" i="11"/>
  <c r="W1902" i="11"/>
  <c r="W1906" i="11"/>
  <c r="W1910" i="11"/>
  <c r="W1914" i="11"/>
  <c r="W1918" i="11"/>
  <c r="W1922" i="11"/>
  <c r="W1926" i="11"/>
  <c r="W1930" i="11"/>
  <c r="W1934" i="11"/>
  <c r="W1938" i="11"/>
  <c r="W1942" i="11"/>
  <c r="W1946" i="11"/>
  <c r="W1950" i="11"/>
  <c r="W1954" i="11"/>
  <c r="W1958" i="11"/>
  <c r="W1962" i="11"/>
  <c r="W1966" i="11"/>
  <c r="W1970" i="11"/>
  <c r="W1974" i="11"/>
  <c r="W1978" i="11"/>
  <c r="W1982" i="11"/>
  <c r="W1986" i="11"/>
  <c r="W1990" i="11"/>
  <c r="W1994" i="11"/>
  <c r="W1998" i="11"/>
  <c r="W2002" i="11"/>
  <c r="W2006" i="11"/>
  <c r="W2010" i="11"/>
  <c r="W2014" i="11"/>
  <c r="W2018" i="11"/>
  <c r="W2022" i="11"/>
  <c r="W2026" i="11"/>
  <c r="W2030" i="11"/>
  <c r="W2034" i="11"/>
  <c r="W2038" i="11"/>
  <c r="W2042" i="11"/>
  <c r="W2046" i="11"/>
  <c r="W2050" i="11"/>
  <c r="W2054" i="11"/>
  <c r="W2058" i="11"/>
  <c r="W2062" i="11"/>
  <c r="W2066" i="11"/>
  <c r="W2070" i="11"/>
  <c r="W2074" i="11"/>
  <c r="W2078" i="11"/>
  <c r="W2082" i="11"/>
  <c r="W2086" i="11"/>
  <c r="W2090" i="11"/>
  <c r="W2094" i="11"/>
  <c r="W2098" i="11"/>
  <c r="W2102" i="11"/>
  <c r="W2106" i="11"/>
  <c r="W2110" i="11"/>
  <c r="W2114" i="11"/>
  <c r="W2118" i="11"/>
  <c r="W2122" i="11"/>
  <c r="W2126" i="11"/>
  <c r="W2130" i="11"/>
  <c r="W2134" i="11"/>
  <c r="W2138" i="11"/>
  <c r="W2142" i="11"/>
  <c r="W2146" i="11"/>
  <c r="W2150" i="11"/>
  <c r="W2154" i="11"/>
  <c r="W2158" i="11"/>
  <c r="W2162" i="11"/>
  <c r="W2166" i="11"/>
  <c r="W2170" i="11"/>
  <c r="W2174" i="11"/>
  <c r="W2178" i="11"/>
  <c r="W2182" i="11"/>
  <c r="W2186" i="11"/>
  <c r="W2190" i="11"/>
  <c r="W2194" i="11"/>
  <c r="W2198" i="11"/>
  <c r="W2202" i="11"/>
  <c r="W2206" i="11"/>
  <c r="W2210" i="11"/>
  <c r="W2214" i="11"/>
  <c r="W2218" i="11"/>
  <c r="W2222" i="11"/>
  <c r="W2226" i="11"/>
  <c r="W2230" i="11"/>
  <c r="W2234" i="11"/>
  <c r="W2238" i="11"/>
  <c r="W2242" i="11"/>
  <c r="W2246" i="11"/>
  <c r="W2250" i="11"/>
  <c r="W2254" i="11"/>
  <c r="W2258" i="11"/>
  <c r="W2262" i="11"/>
  <c r="W2266" i="11"/>
  <c r="W2270" i="11"/>
  <c r="W2274" i="11"/>
  <c r="W2278" i="11"/>
  <c r="W2282" i="11"/>
  <c r="W2286" i="11"/>
  <c r="W2290" i="11"/>
  <c r="W2294" i="11"/>
  <c r="W2298" i="11"/>
  <c r="W2302" i="11"/>
  <c r="W2306" i="11"/>
  <c r="W2310" i="11"/>
  <c r="W2314" i="11"/>
  <c r="W2318" i="11"/>
  <c r="W2322" i="11"/>
  <c r="W2326" i="11"/>
  <c r="W2330" i="11"/>
  <c r="W2334" i="11"/>
  <c r="W2338" i="11"/>
  <c r="W2342" i="11"/>
  <c r="W2346" i="11"/>
  <c r="W2350" i="11"/>
  <c r="W2354" i="11"/>
  <c r="W2358" i="11"/>
  <c r="W2362" i="11"/>
  <c r="W2366" i="11"/>
  <c r="W2370" i="11"/>
  <c r="W2374" i="11"/>
  <c r="W2378" i="11"/>
  <c r="W2382" i="11"/>
  <c r="W2386" i="11"/>
  <c r="W2390" i="11"/>
  <c r="W2394" i="11"/>
  <c r="W2398" i="11"/>
  <c r="W2402" i="11"/>
  <c r="W2406" i="11"/>
  <c r="W2410" i="11"/>
  <c r="W837" i="11"/>
  <c r="W853" i="11"/>
  <c r="W869" i="11"/>
  <c r="W885" i="11"/>
  <c r="W901" i="11"/>
  <c r="W909" i="11"/>
  <c r="W914" i="11"/>
  <c r="W919" i="11"/>
  <c r="W925" i="11"/>
  <c r="W930" i="11"/>
  <c r="W935" i="11"/>
  <c r="W941" i="11"/>
  <c r="W946" i="11"/>
  <c r="W951" i="11"/>
  <c r="W957" i="11"/>
  <c r="W962" i="11"/>
  <c r="W967" i="11"/>
  <c r="W973" i="11"/>
  <c r="W978" i="11"/>
  <c r="W983" i="11"/>
  <c r="W989" i="11"/>
  <c r="W994" i="11"/>
  <c r="W999" i="11"/>
  <c r="W1005" i="11"/>
  <c r="W1010" i="11"/>
  <c r="W1015" i="11"/>
  <c r="W1021" i="11"/>
  <c r="W1026" i="11"/>
  <c r="W1031" i="11"/>
  <c r="W1037" i="11"/>
  <c r="W1042" i="11"/>
  <c r="W1047" i="11"/>
  <c r="W1053" i="11"/>
  <c r="W1058" i="11"/>
  <c r="W1063" i="11"/>
  <c r="W1069" i="11"/>
  <c r="W1074" i="11"/>
  <c r="W1079" i="11"/>
  <c r="W1085" i="11"/>
  <c r="W1090" i="11"/>
  <c r="W1095" i="11"/>
  <c r="W1101" i="11"/>
  <c r="W1106" i="11"/>
  <c r="W1111" i="11"/>
  <c r="W1117" i="11"/>
  <c r="W1122" i="11"/>
  <c r="W1127" i="11"/>
  <c r="W1133" i="11"/>
  <c r="W1138" i="11"/>
  <c r="W1143" i="11"/>
  <c r="W1149" i="11"/>
  <c r="W1154" i="11"/>
  <c r="W1159" i="11"/>
  <c r="W1165" i="11"/>
  <c r="W1170" i="11"/>
  <c r="W1175" i="11"/>
  <c r="W1181" i="11"/>
  <c r="W1186" i="11"/>
  <c r="W1191" i="11"/>
  <c r="W1197" i="11"/>
  <c r="W1202" i="11"/>
  <c r="W1207" i="11"/>
  <c r="W1213" i="11"/>
  <c r="W1218" i="11"/>
  <c r="W1223" i="11"/>
  <c r="W1229" i="11"/>
  <c r="W1234" i="11"/>
  <c r="W1239" i="11"/>
  <c r="W1245" i="11"/>
  <c r="W1250" i="11"/>
  <c r="W1255" i="11"/>
  <c r="W1261" i="11"/>
  <c r="W1266" i="11"/>
  <c r="W1271" i="11"/>
  <c r="W1277" i="11"/>
  <c r="W1282" i="11"/>
  <c r="W1287" i="11"/>
  <c r="W1293" i="11"/>
  <c r="W1298" i="11"/>
  <c r="W1303" i="11"/>
  <c r="W1309" i="11"/>
  <c r="W1314" i="11"/>
  <c r="W1319" i="11"/>
  <c r="W1325" i="11"/>
  <c r="W1330" i="11"/>
  <c r="W1335" i="11"/>
  <c r="W1341" i="11"/>
  <c r="W1346" i="11"/>
  <c r="W1351" i="11"/>
  <c r="W1357" i="11"/>
  <c r="W1362" i="11"/>
  <c r="W1367" i="11"/>
  <c r="W1371" i="11"/>
  <c r="W1375" i="11"/>
  <c r="W1379" i="11"/>
  <c r="W1383" i="11"/>
  <c r="W1387" i="11"/>
  <c r="W1391" i="11"/>
  <c r="W1395" i="11"/>
  <c r="W1399" i="11"/>
  <c r="W1403" i="11"/>
  <c r="W1407" i="11"/>
  <c r="W1411" i="11"/>
  <c r="W1415" i="11"/>
  <c r="W1419" i="11"/>
  <c r="W1423" i="11"/>
  <c r="W1427" i="11"/>
  <c r="W1431" i="11"/>
  <c r="W1435" i="11"/>
  <c r="W1439" i="11"/>
  <c r="W1443" i="11"/>
  <c r="W1447" i="11"/>
  <c r="W1451" i="11"/>
  <c r="W1455" i="11"/>
  <c r="W1459" i="11"/>
  <c r="W1463" i="11"/>
  <c r="W1467" i="11"/>
  <c r="W1471" i="11"/>
  <c r="W1475" i="11"/>
  <c r="W1479" i="11"/>
  <c r="W1483" i="11"/>
  <c r="W1487" i="11"/>
  <c r="W1491" i="11"/>
  <c r="W1495" i="11"/>
  <c r="W1499" i="11"/>
  <c r="W1503" i="11"/>
  <c r="W1507" i="11"/>
  <c r="W1511" i="11"/>
  <c r="W1515" i="11"/>
  <c r="W1519" i="11"/>
  <c r="W1523" i="11"/>
  <c r="W1527" i="11"/>
  <c r="W1531" i="11"/>
  <c r="W1535" i="11"/>
  <c r="W1539" i="11"/>
  <c r="W1543" i="11"/>
  <c r="W1547" i="11"/>
  <c r="W1551" i="11"/>
  <c r="W1555" i="11"/>
  <c r="W1559" i="11"/>
  <c r="W1563" i="11"/>
  <c r="W1567" i="11"/>
  <c r="W1571" i="11"/>
  <c r="W1575" i="11"/>
  <c r="W1579" i="11"/>
  <c r="W1583" i="11"/>
  <c r="W1587" i="11"/>
  <c r="W1591" i="11"/>
  <c r="W1595" i="11"/>
  <c r="W1599" i="11"/>
  <c r="W1603" i="11"/>
  <c r="W1607" i="11"/>
  <c r="W1611" i="11"/>
  <c r="W1615" i="11"/>
  <c r="W1619" i="11"/>
  <c r="W1623" i="11"/>
  <c r="W1627" i="11"/>
  <c r="W1631" i="11"/>
  <c r="W1635" i="11"/>
  <c r="W1639" i="11"/>
  <c r="W1643" i="11"/>
  <c r="W1647" i="11"/>
  <c r="W1651" i="11"/>
  <c r="W1655" i="11"/>
  <c r="W1659" i="11"/>
  <c r="W1663" i="11"/>
  <c r="W1667" i="11"/>
  <c r="W1671" i="11"/>
  <c r="W1675" i="11"/>
  <c r="W1679" i="11"/>
  <c r="W1683" i="11"/>
  <c r="W1687" i="11"/>
  <c r="W1691" i="11"/>
  <c r="W1695" i="11"/>
  <c r="W1699" i="11"/>
  <c r="W1703" i="11"/>
  <c r="W1707" i="11"/>
  <c r="W1711" i="11"/>
  <c r="W1715" i="11"/>
  <c r="W1719" i="11"/>
  <c r="W1723" i="11"/>
  <c r="W1727" i="11"/>
  <c r="W1731" i="11"/>
  <c r="W1735" i="11"/>
  <c r="W1739" i="11"/>
  <c r="W1743" i="11"/>
  <c r="W1747" i="11"/>
  <c r="W1751" i="11"/>
  <c r="W1755" i="11"/>
  <c r="W1759" i="11"/>
  <c r="W1763" i="11"/>
  <c r="W1767" i="11"/>
  <c r="W1771" i="11"/>
  <c r="W1775" i="11"/>
  <c r="W1779" i="11"/>
  <c r="W1783" i="11"/>
  <c r="W1787" i="11"/>
  <c r="W1791" i="11"/>
  <c r="W1795" i="11"/>
  <c r="W1799" i="11"/>
  <c r="W1803" i="11"/>
  <c r="W1807" i="11"/>
  <c r="W1811" i="11"/>
  <c r="W1815" i="11"/>
  <c r="W1819" i="11"/>
  <c r="W1823" i="11"/>
  <c r="W1827" i="11"/>
  <c r="W1831" i="11"/>
  <c r="W1835" i="11"/>
  <c r="W1839" i="11"/>
  <c r="W1843" i="11"/>
  <c r="W1847" i="11"/>
  <c r="W1851" i="11"/>
  <c r="W1855" i="11"/>
  <c r="W1859" i="11"/>
  <c r="W1863" i="11"/>
  <c r="W1867" i="11"/>
  <c r="W1871" i="11"/>
  <c r="W1875" i="11"/>
  <c r="W1879" i="11"/>
  <c r="W1883" i="11"/>
  <c r="W1887" i="11"/>
  <c r="W1891" i="11"/>
  <c r="W1895" i="11"/>
  <c r="W1899" i="11"/>
  <c r="W1903" i="11"/>
  <c r="W1907" i="11"/>
  <c r="W1911" i="11"/>
  <c r="W1915" i="11"/>
  <c r="W1919" i="11"/>
  <c r="W1923" i="11"/>
  <c r="W1927" i="11"/>
  <c r="W1931" i="11"/>
  <c r="W1935" i="11"/>
  <c r="W1939" i="11"/>
  <c r="W1943" i="11"/>
  <c r="W1947" i="11"/>
  <c r="W1951" i="11"/>
  <c r="W1955" i="11"/>
  <c r="W1959" i="11"/>
  <c r="W1963" i="11"/>
  <c r="W1967" i="11"/>
  <c r="W1971" i="11"/>
  <c r="W1975" i="11"/>
  <c r="W1979" i="11"/>
  <c r="W1983" i="11"/>
  <c r="W1987" i="11"/>
  <c r="W1991" i="11"/>
  <c r="W1995" i="11"/>
  <c r="W1999" i="11"/>
  <c r="W2003" i="11"/>
  <c r="W2007" i="11"/>
  <c r="W2011" i="11"/>
  <c r="W2015" i="11"/>
  <c r="W2019" i="11"/>
  <c r="W2023" i="11"/>
  <c r="W2027" i="11"/>
  <c r="W2031" i="11"/>
  <c r="W2035" i="11"/>
  <c r="W2039" i="11"/>
  <c r="W2043" i="11"/>
  <c r="W2047" i="11"/>
  <c r="W2051" i="11"/>
  <c r="W2055" i="11"/>
  <c r="W2059" i="11"/>
  <c r="W2063" i="11"/>
  <c r="W2067" i="11"/>
  <c r="W2071" i="11"/>
  <c r="W2075" i="11"/>
  <c r="W2079" i="11"/>
  <c r="W2083" i="11"/>
  <c r="W2087" i="11"/>
  <c r="W2091" i="11"/>
  <c r="W2095" i="11"/>
  <c r="W2099" i="11"/>
  <c r="W2103" i="11"/>
  <c r="W2107" i="11"/>
  <c r="W2111" i="11"/>
  <c r="W2115" i="11"/>
  <c r="W2119" i="11"/>
  <c r="W2123" i="11"/>
  <c r="W2127" i="11"/>
  <c r="W2131" i="11"/>
  <c r="W2135" i="11"/>
  <c r="W2139" i="11"/>
  <c r="W2143" i="11"/>
  <c r="W2147" i="11"/>
  <c r="W2151" i="11"/>
  <c r="W2155" i="11"/>
  <c r="W2159" i="11"/>
  <c r="W2163" i="11"/>
  <c r="W2167" i="11"/>
  <c r="W2171" i="11"/>
  <c r="W2175" i="11"/>
  <c r="W2179" i="11"/>
  <c r="W2183" i="11"/>
  <c r="W2187" i="11"/>
  <c r="W2191" i="11"/>
  <c r="W2195" i="11"/>
  <c r="W2199" i="11"/>
  <c r="W2203" i="11"/>
  <c r="W2207" i="11"/>
  <c r="W2211" i="11"/>
  <c r="W2215" i="11"/>
  <c r="W2219" i="11"/>
  <c r="W2223" i="11"/>
  <c r="W2227" i="11"/>
  <c r="W2231" i="11"/>
  <c r="W2235" i="11"/>
  <c r="W2239" i="11"/>
  <c r="W2243" i="11"/>
  <c r="W2247" i="11"/>
  <c r="W2251" i="11"/>
  <c r="W2255" i="11"/>
  <c r="W2259" i="11"/>
  <c r="W2263" i="11"/>
  <c r="W2267" i="11"/>
  <c r="W2271" i="11"/>
  <c r="W2275" i="11"/>
  <c r="W2279" i="11"/>
  <c r="W2283" i="11"/>
  <c r="W2287" i="11"/>
  <c r="W2291" i="11"/>
  <c r="W2295" i="11"/>
  <c r="W2299" i="11"/>
  <c r="W2303" i="11"/>
  <c r="W2307" i="11"/>
  <c r="W2311" i="11"/>
  <c r="W2315" i="11"/>
  <c r="W2319" i="11"/>
  <c r="W2323" i="11"/>
  <c r="W2327" i="11"/>
  <c r="W2331" i="11"/>
  <c r="W2335" i="11"/>
  <c r="W2339" i="11"/>
  <c r="W2343" i="11"/>
  <c r="W2347" i="11"/>
  <c r="W2351" i="11"/>
  <c r="W2355" i="11"/>
  <c r="W2359" i="11"/>
  <c r="W2363" i="11"/>
  <c r="W2935" i="11"/>
  <c r="W2915" i="11"/>
  <c r="W2971" i="11"/>
  <c r="W2975" i="11"/>
  <c r="W2911" i="11"/>
  <c r="W2900" i="11"/>
  <c r="W2936" i="11"/>
  <c r="W2948" i="11"/>
  <c r="W2974" i="11"/>
  <c r="W2987" i="11"/>
  <c r="W2914" i="11"/>
  <c r="W2894" i="11"/>
  <c r="W2930" i="11"/>
  <c r="W2947" i="11"/>
  <c r="W2965" i="11"/>
  <c r="W2995" i="11"/>
  <c r="W2999" i="11"/>
  <c r="W2991" i="11"/>
  <c r="W2979" i="11"/>
  <c r="W2967" i="11"/>
  <c r="W2955" i="11"/>
  <c r="W2943" i="11"/>
  <c r="W2966" i="11"/>
  <c r="W2934" i="11"/>
  <c r="W2922" i="11"/>
  <c r="W2910" i="11"/>
  <c r="W2898" i="11"/>
  <c r="W2883" i="11"/>
  <c r="W2893" i="11"/>
  <c r="W2881" i="11"/>
  <c r="W2877" i="11"/>
  <c r="W2873" i="11"/>
  <c r="W2869" i="11"/>
  <c r="W2865" i="11"/>
  <c r="W2861" i="11"/>
  <c r="W2857" i="11"/>
  <c r="W2853" i="11"/>
  <c r="W2849" i="11"/>
  <c r="W2845" i="11"/>
  <c r="W2841" i="11"/>
  <c r="W2837" i="11"/>
  <c r="W2833" i="11"/>
  <c r="W2829" i="11"/>
  <c r="W2825" i="11"/>
  <c r="W2821" i="11"/>
  <c r="W2817" i="11"/>
  <c r="W2813" i="11"/>
  <c r="W2809" i="11"/>
  <c r="W2805" i="11"/>
  <c r="W2801" i="11"/>
  <c r="W2797" i="11"/>
  <c r="W2793" i="11"/>
  <c r="W2789" i="11"/>
  <c r="W2785" i="11"/>
  <c r="W2781" i="11"/>
  <c r="W2777" i="11"/>
  <c r="W2773" i="11"/>
  <c r="W2769" i="11"/>
  <c r="W2765" i="11"/>
  <c r="W2761" i="11"/>
  <c r="W2757" i="11"/>
  <c r="W2753" i="11"/>
  <c r="W2749" i="11"/>
  <c r="W2745" i="11"/>
  <c r="W2741" i="11"/>
  <c r="W2737" i="11"/>
  <c r="W2733" i="11"/>
  <c r="W2729" i="11"/>
  <c r="W2725" i="11"/>
  <c r="W2721" i="11"/>
  <c r="W2717" i="11"/>
  <c r="W2713" i="11"/>
  <c r="W2709" i="11"/>
  <c r="W2705" i="11"/>
  <c r="W2701" i="11"/>
  <c r="W2697" i="11"/>
  <c r="W2693" i="11"/>
  <c r="W2689" i="11"/>
  <c r="W2685" i="11"/>
  <c r="W2681" i="11"/>
  <c r="W2677" i="11"/>
  <c r="W2673" i="11"/>
  <c r="W2669" i="11"/>
  <c r="W2665" i="11"/>
  <c r="W2661" i="11"/>
  <c r="W2657" i="11"/>
  <c r="W2653" i="11"/>
  <c r="W2649" i="11"/>
  <c r="W2645" i="11"/>
  <c r="W2641" i="11"/>
  <c r="W2637" i="11"/>
  <c r="W2633" i="11"/>
  <c r="W2629" i="11"/>
  <c r="W2625" i="11"/>
  <c r="W2621" i="11"/>
  <c r="W2617" i="11"/>
  <c r="W2613" i="11"/>
  <c r="W2609" i="11"/>
  <c r="W2605" i="11"/>
  <c r="W2601" i="11"/>
  <c r="W2597" i="11"/>
  <c r="W2593" i="11"/>
  <c r="W2589" i="11"/>
  <c r="W2585" i="11"/>
  <c r="W2581" i="11"/>
  <c r="W2577" i="11"/>
  <c r="W2573" i="11"/>
  <c r="W2569" i="11"/>
  <c r="W2565" i="11"/>
  <c r="W2561" i="11"/>
  <c r="W2557" i="11"/>
  <c r="W2553" i="11"/>
  <c r="W2549" i="11"/>
  <c r="W2543" i="11"/>
  <c r="W2538" i="11"/>
  <c r="W2533" i="11"/>
  <c r="W2527" i="11"/>
  <c r="W2522" i="11"/>
  <c r="W2517" i="11"/>
  <c r="W2511" i="11"/>
  <c r="W2506" i="11"/>
  <c r="W2501" i="11"/>
  <c r="W2495" i="11"/>
  <c r="W2490" i="11"/>
  <c r="W2485" i="11"/>
  <c r="W2479" i="11"/>
  <c r="W2474" i="11"/>
  <c r="W2469" i="11"/>
  <c r="W2463" i="11"/>
  <c r="W2458" i="11"/>
  <c r="W2453" i="11"/>
  <c r="W2447" i="11"/>
  <c r="W2442" i="11"/>
  <c r="W2437" i="11"/>
  <c r="W2431" i="11"/>
  <c r="W2426" i="11"/>
  <c r="W2421" i="11"/>
  <c r="W2415" i="11"/>
  <c r="W2409" i="11"/>
  <c r="W2401" i="11"/>
  <c r="W2393" i="11"/>
  <c r="W2385" i="11"/>
  <c r="W2377" i="11"/>
  <c r="W2369" i="11"/>
  <c r="W2357" i="11"/>
  <c r="W2341" i="11"/>
  <c r="W2325" i="11"/>
  <c r="W2309" i="11"/>
  <c r="W2293" i="11"/>
  <c r="W2277" i="11"/>
  <c r="W2261" i="11"/>
  <c r="W2245" i="11"/>
  <c r="W2229" i="11"/>
  <c r="W2213" i="11"/>
  <c r="W2197" i="11"/>
  <c r="W2181" i="11"/>
  <c r="W2165" i="11"/>
  <c r="W2149" i="11"/>
  <c r="W2133" i="11"/>
  <c r="W2844" i="11"/>
  <c r="W2836" i="11"/>
  <c r="W2824" i="11"/>
  <c r="W2816" i="11"/>
  <c r="W2812" i="11"/>
  <c r="W2808" i="11"/>
  <c r="W2800" i="11"/>
  <c r="W2796" i="11"/>
  <c r="W2792" i="11"/>
  <c r="W2788" i="11"/>
  <c r="W2784" i="11"/>
  <c r="W2780" i="11"/>
  <c r="W2776" i="11"/>
  <c r="W2772" i="11"/>
  <c r="W2768" i="11"/>
  <c r="W2764" i="11"/>
  <c r="W2760" i="11"/>
  <c r="W2756" i="11"/>
  <c r="W2752" i="11"/>
  <c r="W2748" i="11"/>
  <c r="W2744" i="11"/>
  <c r="W2740" i="11"/>
  <c r="W2736" i="11"/>
  <c r="W2732" i="11"/>
  <c r="W2728" i="11"/>
  <c r="W2724" i="11"/>
  <c r="W2720" i="11"/>
  <c r="W2716" i="11"/>
  <c r="W2712" i="11"/>
  <c r="W2708" i="11"/>
  <c r="W2704" i="11"/>
  <c r="W2700" i="11"/>
  <c r="W2696" i="11"/>
  <c r="W2692" i="11"/>
  <c r="W2688" i="11"/>
  <c r="W2684" i="11"/>
  <c r="W2680" i="11"/>
  <c r="W2676" i="11"/>
  <c r="W2672" i="11"/>
  <c r="W2668" i="11"/>
  <c r="W2664" i="11"/>
  <c r="W2660" i="11"/>
  <c r="W2656" i="11"/>
  <c r="W2652" i="11"/>
  <c r="W2648" i="11"/>
  <c r="W2644" i="11"/>
  <c r="W2640" i="11"/>
  <c r="W2636" i="11"/>
  <c r="W2632" i="11"/>
  <c r="W2628" i="11"/>
  <c r="W2624" i="11"/>
  <c r="W2620" i="11"/>
  <c r="W2616" i="11"/>
  <c r="W2612" i="11"/>
  <c r="W2608" i="11"/>
  <c r="W2604" i="11"/>
  <c r="W2600" i="11"/>
  <c r="W2596" i="11"/>
  <c r="W2592" i="11"/>
  <c r="W2588" i="11"/>
  <c r="W2584" i="11"/>
  <c r="W2580" i="11"/>
  <c r="W2576" i="11"/>
  <c r="W2572" i="11"/>
  <c r="W2568" i="11"/>
  <c r="W2564" i="11"/>
  <c r="W2560" i="11"/>
  <c r="W2556" i="11"/>
  <c r="W2552" i="11"/>
  <c r="W2547" i="11"/>
  <c r="W2542" i="11"/>
  <c r="W2537" i="11"/>
  <c r="W2531" i="11"/>
  <c r="W2526" i="11"/>
  <c r="W2521" i="11"/>
  <c r="W2515" i="11"/>
  <c r="W2510" i="11"/>
  <c r="W2505" i="11"/>
  <c r="W2499" i="11"/>
  <c r="W2494" i="11"/>
  <c r="W2489" i="11"/>
  <c r="W2483" i="11"/>
  <c r="W2478" i="11"/>
  <c r="W2473" i="11"/>
  <c r="W2467" i="11"/>
  <c r="W2462" i="11"/>
  <c r="W2457" i="11"/>
  <c r="W2451" i="11"/>
  <c r="W2446" i="11"/>
  <c r="W2441" i="11"/>
  <c r="W2435" i="11"/>
  <c r="W2430" i="11"/>
  <c r="W2425" i="11"/>
  <c r="W2419" i="11"/>
  <c r="W2414" i="11"/>
  <c r="W2407" i="11"/>
  <c r="W2399" i="11"/>
  <c r="W2391" i="11"/>
  <c r="W2383" i="11"/>
  <c r="W2375" i="11"/>
  <c r="W2367" i="11"/>
  <c r="W2353" i="11"/>
  <c r="W2337" i="11"/>
  <c r="W2321" i="11"/>
  <c r="W2305" i="11"/>
  <c r="W2289" i="11"/>
  <c r="W2273" i="11"/>
  <c r="W2257" i="11"/>
  <c r="W2241" i="11"/>
  <c r="W2225" i="11"/>
  <c r="W2209" i="11"/>
  <c r="W2193" i="11"/>
  <c r="W2177" i="11"/>
  <c r="W2161" i="11"/>
  <c r="W2145" i="11"/>
  <c r="W2129" i="11"/>
  <c r="W2860" i="11"/>
  <c r="W2852" i="11"/>
  <c r="W2848" i="11"/>
  <c r="W2840" i="11"/>
  <c r="W2832" i="11"/>
  <c r="W2828" i="11"/>
  <c r="W2820" i="11"/>
  <c r="W2804" i="11"/>
  <c r="W2917" i="11"/>
  <c r="W2897" i="11"/>
  <c r="W2933" i="11"/>
  <c r="W2989" i="11"/>
  <c r="W2993" i="11"/>
  <c r="W2929" i="11"/>
  <c r="W2918" i="11"/>
  <c r="W2942" i="11"/>
  <c r="W2954" i="11"/>
  <c r="W2992" i="11"/>
  <c r="W2892" i="11"/>
  <c r="W2932" i="11"/>
  <c r="W2912" i="11"/>
  <c r="W2941" i="11"/>
  <c r="W2953" i="11"/>
  <c r="W2977" i="11"/>
  <c r="W2981" i="11"/>
  <c r="W2997" i="11"/>
  <c r="W2985" i="11"/>
  <c r="W2973" i="11"/>
  <c r="W2961" i="11"/>
  <c r="W2949" i="11"/>
  <c r="W2937" i="11"/>
  <c r="W2960" i="11"/>
  <c r="W2928" i="11"/>
  <c r="W2916" i="11"/>
  <c r="W2904" i="11"/>
  <c r="W2889" i="11"/>
  <c r="W2899" i="11"/>
  <c r="W2887" i="11"/>
  <c r="W2879" i="11"/>
  <c r="W2875" i="11"/>
  <c r="W2871" i="11"/>
  <c r="W2867" i="11"/>
  <c r="W2863" i="11"/>
  <c r="W2859" i="11"/>
  <c r="W2855" i="11"/>
  <c r="W2851" i="11"/>
  <c r="W2847" i="11"/>
  <c r="W2843" i="11"/>
  <c r="W2839" i="11"/>
  <c r="W2835" i="11"/>
  <c r="W2831" i="11"/>
  <c r="W2827" i="11"/>
  <c r="W2823" i="11"/>
  <c r="W2819" i="11"/>
  <c r="W2815" i="11"/>
  <c r="W2811" i="11"/>
  <c r="W2807" i="11"/>
  <c r="W2803" i="11"/>
  <c r="W2799" i="11"/>
  <c r="W2795" i="11"/>
  <c r="W2791" i="11"/>
  <c r="W2787" i="11"/>
  <c r="W2783" i="11"/>
  <c r="W2779" i="11"/>
  <c r="W2775" i="11"/>
  <c r="W2771" i="11"/>
  <c r="W2767" i="11"/>
  <c r="W2763" i="11"/>
  <c r="W2759" i="11"/>
  <c r="W2755" i="11"/>
  <c r="W2751" i="11"/>
  <c r="W2747" i="11"/>
  <c r="W2743" i="11"/>
  <c r="W2739" i="11"/>
  <c r="W2735" i="11"/>
  <c r="W2731" i="11"/>
  <c r="W2727" i="11"/>
  <c r="W2723" i="11"/>
  <c r="W2719" i="11"/>
  <c r="W2715" i="11"/>
  <c r="W2711" i="11"/>
  <c r="W2707" i="11"/>
  <c r="W2703" i="11"/>
  <c r="W2699" i="11"/>
  <c r="W2695" i="11"/>
  <c r="W2691" i="11"/>
  <c r="W2687" i="11"/>
  <c r="W2683" i="11"/>
  <c r="W2679" i="11"/>
  <c r="W2675" i="11"/>
  <c r="W2671" i="11"/>
  <c r="W2667" i="11"/>
  <c r="W2663" i="11"/>
  <c r="W2659" i="11"/>
  <c r="W2655" i="11"/>
  <c r="W2651" i="11"/>
  <c r="W2647" i="11"/>
  <c r="W2643" i="11"/>
  <c r="W2639" i="11"/>
  <c r="W2635" i="11"/>
  <c r="W2631" i="11"/>
  <c r="W2627" i="11"/>
  <c r="W2623" i="11"/>
  <c r="W2619" i="11"/>
  <c r="W2615" i="11"/>
  <c r="W2611" i="11"/>
  <c r="W2607" i="11"/>
  <c r="W2603" i="11"/>
  <c r="W2599" i="11"/>
  <c r="W2595" i="11"/>
  <c r="W2591" i="11"/>
  <c r="W2587" i="11"/>
  <c r="W2583" i="11"/>
  <c r="W2579" i="11"/>
  <c r="W2575" i="11"/>
  <c r="W2571" i="11"/>
  <c r="W2567" i="11"/>
  <c r="W2563" i="11"/>
  <c r="W2559" i="11"/>
  <c r="W2555" i="11"/>
  <c r="W2551" i="11"/>
  <c r="W2546" i="11"/>
  <c r="W2541" i="11"/>
  <c r="W2535" i="11"/>
  <c r="W2530" i="11"/>
  <c r="W2525" i="11"/>
  <c r="W2519" i="11"/>
  <c r="W2514" i="11"/>
  <c r="W2509" i="11"/>
  <c r="W2503" i="11"/>
  <c r="W2498" i="11"/>
  <c r="W2493" i="11"/>
  <c r="W2487" i="11"/>
  <c r="W2482" i="11"/>
  <c r="W2477" i="11"/>
  <c r="W2471" i="11"/>
  <c r="W2466" i="11"/>
  <c r="W2461" i="11"/>
  <c r="W2455" i="11"/>
  <c r="W2450" i="11"/>
  <c r="W2445" i="11"/>
  <c r="W2439" i="11"/>
  <c r="W2434" i="11"/>
  <c r="W2429" i="11"/>
  <c r="W2423" i="11"/>
  <c r="W2418" i="11"/>
  <c r="W2413" i="11"/>
  <c r="W2405" i="11"/>
  <c r="W2397" i="11"/>
  <c r="W2389" i="11"/>
  <c r="W2381" i="11"/>
  <c r="W2373" i="11"/>
  <c r="W2365" i="11"/>
  <c r="W2349" i="11"/>
  <c r="W2333" i="11"/>
  <c r="W2317" i="11"/>
  <c r="W2301" i="11"/>
  <c r="W2285" i="11"/>
  <c r="W2269" i="11"/>
  <c r="W2253" i="11"/>
  <c r="W2237" i="11"/>
  <c r="W2221" i="11"/>
  <c r="W2205" i="11"/>
  <c r="W2189" i="11"/>
  <c r="W2173" i="11"/>
  <c r="W2157" i="11"/>
  <c r="W2141" i="11"/>
  <c r="W2125" i="11"/>
  <c r="W3" i="11"/>
  <c r="U3" i="11"/>
  <c r="V3" i="11"/>
  <c r="BR6" i="1"/>
  <c r="BS6" i="1" l="1"/>
  <c r="BQ6" i="1" s="1"/>
  <c r="M7" i="10" l="1"/>
  <c r="N7" i="10" l="1"/>
  <c r="L7" i="10"/>
  <c r="K20" i="10"/>
  <c r="E16" i="12"/>
  <c r="I16" i="11"/>
  <c r="F20" i="10"/>
  <c r="I37" i="11"/>
  <c r="F41" i="10"/>
  <c r="E37" i="12"/>
  <c r="H40" i="1"/>
  <c r="AK40" i="1"/>
  <c r="K41" i="10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Caroline de Carvalho Vieira</author>
  </authors>
  <commentList>
    <comment ref="AB5" authorId="0" shapeId="0" xr:uid="{00000000-0006-0000-0000-000001000000}">
      <text>
        <r>
          <rPr>
            <b/>
            <sz val="9"/>
            <color indexed="81"/>
            <rFont val="Segoe UI"/>
            <family val="2"/>
          </rPr>
          <t>Caroline de Carvalho Vieira:</t>
        </r>
        <r>
          <rPr>
            <sz val="9"/>
            <color indexed="81"/>
            <rFont val="Segoe UI"/>
            <family val="2"/>
          </rPr>
          <t xml:space="preserve">
FIXO
ESCALA</t>
        </r>
      </text>
    </comment>
    <comment ref="AC5" authorId="0" shapeId="0" xr:uid="{00000000-0006-0000-0000-000002000000}">
      <text>
        <r>
          <rPr>
            <b/>
            <sz val="9"/>
            <color indexed="81"/>
            <rFont val="Segoe UI"/>
            <family val="2"/>
          </rPr>
          <t>Caroline de Carvalho Vieira:</t>
        </r>
        <r>
          <rPr>
            <sz val="9"/>
            <color indexed="81"/>
            <rFont val="Segoe UI"/>
            <family val="2"/>
          </rPr>
          <t xml:space="preserve">
SBR
AG. ACIONAMENTO
</t>
        </r>
      </text>
    </comment>
    <comment ref="BH5" authorId="0" shapeId="0" xr:uid="{00000000-0006-0000-0000-000003000000}">
      <text>
        <r>
          <rPr>
            <b/>
            <sz val="9"/>
            <color indexed="81"/>
            <rFont val="Segoe UI"/>
            <family val="2"/>
          </rPr>
          <t>Caroline de Carvalho Vieira:</t>
        </r>
        <r>
          <rPr>
            <sz val="9"/>
            <color indexed="81"/>
            <rFont val="Segoe UI"/>
            <family val="2"/>
          </rPr>
          <t xml:space="preserve">
QUANTIDADE INTERVALO E PRODIÇÃO FOI RELIZADO?
0 = NADA EXECUTOU CONFORME O PROGRAMA
1 = PARCIAL EXECUTADO CONFORME O PROGRAMA
2 = TUDO EXECUTADO CONFORME O PROGRAMA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Caroline de Carvalho Vieira</author>
  </authors>
  <commentList>
    <comment ref="O6" authorId="0" shapeId="0" xr:uid="{61F667BC-6CC3-4A01-B055-CB1AA4E0C72A}">
      <text>
        <r>
          <rPr>
            <b/>
            <sz val="9"/>
            <color indexed="81"/>
            <rFont val="Segoe UI"/>
            <family val="2"/>
          </rPr>
          <t>Caroline de Carvalho Vieira:</t>
        </r>
        <r>
          <rPr>
            <sz val="9"/>
            <color indexed="81"/>
            <rFont val="Segoe UI"/>
            <family val="2"/>
          </rPr>
          <t xml:space="preserve">
QUANTIDADE INTERVALO E PRODIÇÃO FOI RELIZADO?
0 - NADA EXECUTOU CONFORME O PROGRAMA
1 - PARCIAL EXECUTADO CONFORME O PROGRAMA
2 - TUDO EXECUTADO CONFORME O PROGRAMA</t>
        </r>
      </text>
    </comment>
  </commentList>
</comments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<sst xmlns="http://schemas.openxmlformats.org/spreadsheetml/2006/main" count="7244" uniqueCount="1325">
  <si>
    <t>Operação</t>
  </si>
  <si>
    <t>Coordenação Cod</t>
  </si>
  <si>
    <t>Coordenação</t>
  </si>
  <si>
    <t>Gerência</t>
  </si>
  <si>
    <t>SUB</t>
  </si>
  <si>
    <t>KM Inicio</t>
  </si>
  <si>
    <t>KM Fim</t>
  </si>
  <si>
    <t>Trecho</t>
  </si>
  <si>
    <t>SB</t>
  </si>
  <si>
    <t>NOME SUB</t>
  </si>
  <si>
    <t>Trecho Coordenação</t>
  </si>
  <si>
    <t>NORTE</t>
  </si>
  <si>
    <t>11.4</t>
  </si>
  <si>
    <t>11.4-MAICON ROSSINI</t>
  </si>
  <si>
    <t>SP SUL</t>
  </si>
  <si>
    <t>ZGM-109</t>
  </si>
  <si>
    <t xml:space="preserve"> PARATINGA  -  PEREQUÊ (L1 PRINCIPAL)</t>
  </si>
  <si>
    <t>ZPT-ZPG</t>
  </si>
  <si>
    <t>ZGM1131</t>
  </si>
  <si>
    <t>ZGM1</t>
  </si>
  <si>
    <t>117ZGM1</t>
  </si>
  <si>
    <t>ZZV-117</t>
  </si>
  <si>
    <t>ZZV1201</t>
  </si>
  <si>
    <t>ZZV1</t>
  </si>
  <si>
    <t>LARGA</t>
  </si>
  <si>
    <t>12.3</t>
  </si>
  <si>
    <t>12.3-HENRIQUE TEIXEIRA</t>
  </si>
  <si>
    <t>SP NORTE</t>
  </si>
  <si>
    <t>ZTO</t>
  </si>
  <si>
    <t xml:space="preserve"> OURO  -  TUTOIA (CONTORNO)</t>
  </si>
  <si>
    <t>ZCZ-ZTI</t>
  </si>
  <si>
    <t>250ZTO1</t>
  </si>
  <si>
    <t>250ZTO2</t>
  </si>
  <si>
    <t>ZTO1</t>
  </si>
  <si>
    <t>ZTO2</t>
  </si>
  <si>
    <t>ZTOZZR1</t>
  </si>
  <si>
    <t>ZTOZZR2</t>
  </si>
  <si>
    <t>ZTOZFT2</t>
  </si>
  <si>
    <t xml:space="preserve"> TUTOIA  -  BUENO DE ANDRADE (CONTORNO)</t>
  </si>
  <si>
    <t>ZTOZFT1</t>
  </si>
  <si>
    <t>ZFT1</t>
  </si>
  <si>
    <t>ZFT2</t>
  </si>
  <si>
    <t>ZFTKM92</t>
  </si>
  <si>
    <t>ZFTKM91</t>
  </si>
  <si>
    <t>11.2</t>
  </si>
  <si>
    <t>11.2-ISRAEL BARROS</t>
  </si>
  <si>
    <t>ZQB-ZBV</t>
  </si>
  <si>
    <t>ZQBZBV</t>
  </si>
  <si>
    <t xml:space="preserve"> ZQB  -  BOA VISTA VELHA </t>
  </si>
  <si>
    <t>ZBV-ZTI</t>
  </si>
  <si>
    <t>ZBI</t>
  </si>
  <si>
    <t>ZBVZBI1</t>
  </si>
  <si>
    <t xml:space="preserve"> BOA VISTA VELHA  -  RECANTO</t>
  </si>
  <si>
    <t>ZBVZBI2</t>
  </si>
  <si>
    <t>ZBI1</t>
  </si>
  <si>
    <t>ZBI2</t>
  </si>
  <si>
    <t>ZBM</t>
  </si>
  <si>
    <t>ZBM2</t>
  </si>
  <si>
    <t>ZBM1</t>
  </si>
  <si>
    <t>ZBMK571</t>
  </si>
  <si>
    <t>ZBMK572</t>
  </si>
  <si>
    <t>ZBM-ZHO</t>
  </si>
  <si>
    <t>K57ZHO</t>
  </si>
  <si>
    <t>ZHO</t>
  </si>
  <si>
    <t>ZHO1</t>
  </si>
  <si>
    <t>ZHO2</t>
  </si>
  <si>
    <t>ZHOK631</t>
  </si>
  <si>
    <t>ZHOK632</t>
  </si>
  <si>
    <t>ZHO-ZSU</t>
  </si>
  <si>
    <t>K63K65</t>
  </si>
  <si>
    <t>K65ZSU</t>
  </si>
  <si>
    <t>ZSU</t>
  </si>
  <si>
    <t>ZSU1</t>
  </si>
  <si>
    <t>ZSU2</t>
  </si>
  <si>
    <t>ZSUK701</t>
  </si>
  <si>
    <t>ZSUK702</t>
  </si>
  <si>
    <t>ZSU-ZNO</t>
  </si>
  <si>
    <t>K70K74</t>
  </si>
  <si>
    <t>K74ZNO</t>
  </si>
  <si>
    <t>ZNO-ZAC</t>
  </si>
  <si>
    <t>ZNOZAC1</t>
  </si>
  <si>
    <t xml:space="preserve"> RECANTO  -  ITIRAPINA  (L1 PRINCIPAL)</t>
  </si>
  <si>
    <t>ZNOZAC2</t>
  </si>
  <si>
    <t>ZAC</t>
  </si>
  <si>
    <t>ZAC1</t>
  </si>
  <si>
    <t>ZAC2</t>
  </si>
  <si>
    <t>ZAC-ZSW</t>
  </si>
  <si>
    <t>ZACZSW</t>
  </si>
  <si>
    <t>ZSW</t>
  </si>
  <si>
    <t>ZSW1</t>
  </si>
  <si>
    <t>ZSW2</t>
  </si>
  <si>
    <t>ZSWK901</t>
  </si>
  <si>
    <t>ZSWK902</t>
  </si>
  <si>
    <t>ZSW-ZTT</t>
  </si>
  <si>
    <t>K90ZTT</t>
  </si>
  <si>
    <t>ZTT</t>
  </si>
  <si>
    <t>ZTT1</t>
  </si>
  <si>
    <t>ZTT2</t>
  </si>
  <si>
    <t>ZTTK971</t>
  </si>
  <si>
    <t>ZTTK972</t>
  </si>
  <si>
    <t>ZTT-ZLI</t>
  </si>
  <si>
    <t>K97100</t>
  </si>
  <si>
    <t>100ZLI</t>
  </si>
  <si>
    <t>ZLI</t>
  </si>
  <si>
    <t>ZLI1</t>
  </si>
  <si>
    <t>ZLI2</t>
  </si>
  <si>
    <t>ZLI1061</t>
  </si>
  <si>
    <t>ZLI1062</t>
  </si>
  <si>
    <t>ZLI-ZCD</t>
  </si>
  <si>
    <t>111ZCD</t>
  </si>
  <si>
    <t>ZCD</t>
  </si>
  <si>
    <t>ZCD1171</t>
  </si>
  <si>
    <t>ZCD1</t>
  </si>
  <si>
    <t>ZSQ</t>
  </si>
  <si>
    <t>ZSQ1</t>
  </si>
  <si>
    <t>ZSQ-ZWX</t>
  </si>
  <si>
    <t>ZSQZWX1</t>
  </si>
  <si>
    <t>ZWX</t>
  </si>
  <si>
    <t>ZWX1</t>
  </si>
  <si>
    <t>ZWX-ZRX</t>
  </si>
  <si>
    <t>ZWXZRX</t>
  </si>
  <si>
    <t>ZRX</t>
  </si>
  <si>
    <t>ZRX1</t>
  </si>
  <si>
    <t>ZRX1331</t>
  </si>
  <si>
    <t>133ZRQ1</t>
  </si>
  <si>
    <t>ZRQ</t>
  </si>
  <si>
    <t>ZRQ1</t>
  </si>
  <si>
    <t>ZRQ1381</t>
  </si>
  <si>
    <t>139ZQX1</t>
  </si>
  <si>
    <t>ZQX</t>
  </si>
  <si>
    <t>ZQX1</t>
  </si>
  <si>
    <t>ZQX-ZOX</t>
  </si>
  <si>
    <t>ZQX148</t>
  </si>
  <si>
    <t>154ZOX</t>
  </si>
  <si>
    <t>ZOX</t>
  </si>
  <si>
    <t>ZOX1</t>
  </si>
  <si>
    <t>ZOX2</t>
  </si>
  <si>
    <t>ZOX1591</t>
  </si>
  <si>
    <t>ZOX1592</t>
  </si>
  <si>
    <t>ZOX-ZIQ</t>
  </si>
  <si>
    <t>164ZIQ</t>
  </si>
  <si>
    <t>ZIQ</t>
  </si>
  <si>
    <t>ZIQ1</t>
  </si>
  <si>
    <t>ZIQ2</t>
  </si>
  <si>
    <t>ZIQ1751</t>
  </si>
  <si>
    <t>ZIQ1752</t>
  </si>
  <si>
    <t>ZIQ-ZVI</t>
  </si>
  <si>
    <t xml:space="preserve"> ITIRAPINA  -  ARARAQUARA</t>
  </si>
  <si>
    <t>181ZVI</t>
  </si>
  <si>
    <t>ZVI</t>
  </si>
  <si>
    <t>ZVI1</t>
  </si>
  <si>
    <t>ZVI2</t>
  </si>
  <si>
    <t>ZVI1851</t>
  </si>
  <si>
    <t>ZVI1852</t>
  </si>
  <si>
    <t>ZVI-ZFR</t>
  </si>
  <si>
    <t>189ZFR</t>
  </si>
  <si>
    <t>ZFR</t>
  </si>
  <si>
    <t>ZFR1</t>
  </si>
  <si>
    <t>ZFR2</t>
  </si>
  <si>
    <t>ZFR-ZSK</t>
  </si>
  <si>
    <t>ZFR1961</t>
  </si>
  <si>
    <t>ZFR1962</t>
  </si>
  <si>
    <t>200ZSK</t>
  </si>
  <si>
    <t>ZSK</t>
  </si>
  <si>
    <t>ZSK1</t>
  </si>
  <si>
    <t>ZSK2</t>
  </si>
  <si>
    <t>ZSKPAT1</t>
  </si>
  <si>
    <t>ZSKPAT2</t>
  </si>
  <si>
    <t>ZTI</t>
  </si>
  <si>
    <t>222ZTI1</t>
  </si>
  <si>
    <t>222ZTI2</t>
  </si>
  <si>
    <t>ZTI1</t>
  </si>
  <si>
    <t>ZTI2</t>
  </si>
  <si>
    <t>ZTI2321</t>
  </si>
  <si>
    <t>ZTI2322</t>
  </si>
  <si>
    <t>ZTI-ZOI</t>
  </si>
  <si>
    <t>ZOI</t>
  </si>
  <si>
    <t>237ZOI1</t>
  </si>
  <si>
    <t>237ZOI2</t>
  </si>
  <si>
    <t>ZOI1</t>
  </si>
  <si>
    <t>ZOI2</t>
  </si>
  <si>
    <t>ZOI2401</t>
  </si>
  <si>
    <t>ZOI2402</t>
  </si>
  <si>
    <t>ZTO-ZOI</t>
  </si>
  <si>
    <t>ZOI-ZTO</t>
  </si>
  <si>
    <t>ITIRAPINA - ARARAQUARA</t>
  </si>
  <si>
    <t>ZXH-ZTI</t>
  </si>
  <si>
    <t>ZSK-ZXH</t>
  </si>
  <si>
    <t>ZSK208</t>
  </si>
  <si>
    <t>212ZXH1</t>
  </si>
  <si>
    <t>212ZXH2</t>
  </si>
  <si>
    <t>ZXH</t>
  </si>
  <si>
    <t>ZXH1</t>
  </si>
  <si>
    <t>ZXH2</t>
  </si>
  <si>
    <t>ZXH2161</t>
  </si>
  <si>
    <t>ZXH2162</t>
  </si>
  <si>
    <t>ZMA</t>
  </si>
  <si>
    <t>ZMAPAT1</t>
  </si>
  <si>
    <t xml:space="preserve"> ARARAQUARA  -  MARCO INICIAL</t>
  </si>
  <si>
    <t>ZMA-ZDG</t>
  </si>
  <si>
    <t>ZMAK47</t>
  </si>
  <si>
    <t>K47ZDG</t>
  </si>
  <si>
    <t>ZDG</t>
  </si>
  <si>
    <t>ZDG1</t>
  </si>
  <si>
    <t>ZDGPAT1</t>
  </si>
  <si>
    <t>ZDG-ZTN</t>
  </si>
  <si>
    <t>ZDGK58</t>
  </si>
  <si>
    <t>K58K591</t>
  </si>
  <si>
    <t>K59K62</t>
  </si>
  <si>
    <t>K62ZTN</t>
  </si>
  <si>
    <t>ZTN</t>
  </si>
  <si>
    <t>ZTN1</t>
  </si>
  <si>
    <t>ZTNPAT1</t>
  </si>
  <si>
    <t>ZTN-ZLQ</t>
  </si>
  <si>
    <t>ZTNK73</t>
  </si>
  <si>
    <t>K73ZLQ</t>
  </si>
  <si>
    <t>ZLQ</t>
  </si>
  <si>
    <t>ZLQ1</t>
  </si>
  <si>
    <t>ZLQ-ZCZ</t>
  </si>
  <si>
    <t>ZLQK84</t>
  </si>
  <si>
    <t>K84ZCZ</t>
  </si>
  <si>
    <t>ZCZ</t>
  </si>
  <si>
    <t>ZCZ1</t>
  </si>
  <si>
    <t>12.1</t>
  </si>
  <si>
    <t>12.1-NELSON LIMA</t>
  </si>
  <si>
    <t>ZCZ-ZZF</t>
  </si>
  <si>
    <t>ZCZK96</t>
  </si>
  <si>
    <t>ZEB-ZCZ</t>
  </si>
  <si>
    <t>K96101</t>
  </si>
  <si>
    <t>101ZZF</t>
  </si>
  <si>
    <t>ZZF</t>
  </si>
  <si>
    <t>ZZF1</t>
  </si>
  <si>
    <t>ZSD-ZZF</t>
  </si>
  <si>
    <t>ZZF110</t>
  </si>
  <si>
    <t>110ZSD</t>
  </si>
  <si>
    <t>ZSD</t>
  </si>
  <si>
    <t>ZSD1</t>
  </si>
  <si>
    <t>ZSD-ZJC</t>
  </si>
  <si>
    <t>ZSDZJC</t>
  </si>
  <si>
    <t>ZJC</t>
  </si>
  <si>
    <t>ZJC1</t>
  </si>
  <si>
    <t>ZJC-ZXB</t>
  </si>
  <si>
    <t>ZJC120</t>
  </si>
  <si>
    <t>125ZPN</t>
  </si>
  <si>
    <t>ZPNZXB</t>
  </si>
  <si>
    <t>ZXB</t>
  </si>
  <si>
    <t>ZXB1</t>
  </si>
  <si>
    <t>ZXB-ZCV</t>
  </si>
  <si>
    <t>ZXB136</t>
  </si>
  <si>
    <t>136ZCV</t>
  </si>
  <si>
    <t>ZCV</t>
  </si>
  <si>
    <t>ZCV1</t>
  </si>
  <si>
    <t>ZCV-ZCT</t>
  </si>
  <si>
    <t>ZCV146</t>
  </si>
  <si>
    <t>152ZCT</t>
  </si>
  <si>
    <t>ZCT</t>
  </si>
  <si>
    <t>ZCT1</t>
  </si>
  <si>
    <t>ZCT-ZUC</t>
  </si>
  <si>
    <t>ZCT163</t>
  </si>
  <si>
    <t>163ZUC</t>
  </si>
  <si>
    <t>ZUC</t>
  </si>
  <si>
    <t>ZUC1</t>
  </si>
  <si>
    <t>ZUC-ZCG</t>
  </si>
  <si>
    <t>ZUC173</t>
  </si>
  <si>
    <t>173ZCG</t>
  </si>
  <si>
    <t>ZCG</t>
  </si>
  <si>
    <t>ZCG1</t>
  </si>
  <si>
    <t>ZCG-ZEH</t>
  </si>
  <si>
    <t>ZCG184</t>
  </si>
  <si>
    <t>184ZEH</t>
  </si>
  <si>
    <t>ZEH</t>
  </si>
  <si>
    <t>ZEH1</t>
  </si>
  <si>
    <t>ZEH-ZRU</t>
  </si>
  <si>
    <t>ZEH194</t>
  </si>
  <si>
    <t>ZRU</t>
  </si>
  <si>
    <t>203ZRU1</t>
  </si>
  <si>
    <t>ZRU1</t>
  </si>
  <si>
    <t>ZRU2051</t>
  </si>
  <si>
    <t>ZRU-ZGB</t>
  </si>
  <si>
    <t>205ZGB</t>
  </si>
  <si>
    <t>ZGB</t>
  </si>
  <si>
    <t>ZGB1</t>
  </si>
  <si>
    <t>ZGB-ZMO</t>
  </si>
  <si>
    <t>ZGB217</t>
  </si>
  <si>
    <t>217ZMO</t>
  </si>
  <si>
    <t>ZMO</t>
  </si>
  <si>
    <t>ZMO1</t>
  </si>
  <si>
    <t>ZMO-ZVU</t>
  </si>
  <si>
    <t>ZMO228</t>
  </si>
  <si>
    <t>228ZVU</t>
  </si>
  <si>
    <t>ZVU</t>
  </si>
  <si>
    <t>ZVU1</t>
  </si>
  <si>
    <t>ZVU-ZEB</t>
  </si>
  <si>
    <t>ZVU237</t>
  </si>
  <si>
    <t>237ZEB</t>
  </si>
  <si>
    <t>ZEB</t>
  </si>
  <si>
    <t>ZEB1</t>
  </si>
  <si>
    <t>12.2</t>
  </si>
  <si>
    <t>12.2-RUAN LOPES</t>
  </si>
  <si>
    <t>ZEB-ZRZ</t>
  </si>
  <si>
    <t>ZEBZRZ</t>
  </si>
  <si>
    <t>TMI-ZEB</t>
  </si>
  <si>
    <t>ZRZ</t>
  </si>
  <si>
    <t>ZRZ1</t>
  </si>
  <si>
    <t>ZRZ-ZEC</t>
  </si>
  <si>
    <t>ZRZ256</t>
  </si>
  <si>
    <t>256ZEC</t>
  </si>
  <si>
    <t>ZEC</t>
  </si>
  <si>
    <t>ZEC1</t>
  </si>
  <si>
    <t>ZEC-ZKY</t>
  </si>
  <si>
    <t>ZEC267</t>
  </si>
  <si>
    <t>271ZKY</t>
  </si>
  <si>
    <t>ZKY</t>
  </si>
  <si>
    <t>ZKY1</t>
  </si>
  <si>
    <t>ZKY-ZZM</t>
  </si>
  <si>
    <t>ZKY282</t>
  </si>
  <si>
    <t>286ZZM</t>
  </si>
  <si>
    <t>ZZM</t>
  </si>
  <si>
    <t>ZZM1</t>
  </si>
  <si>
    <t>ZZM-ZCF</t>
  </si>
  <si>
    <t>ZZMZCF</t>
  </si>
  <si>
    <t>ZCF</t>
  </si>
  <si>
    <t>ZCF1</t>
  </si>
  <si>
    <t>ZCF-ZDP</t>
  </si>
  <si>
    <t>ZCFZDP</t>
  </si>
  <si>
    <t>ZDP</t>
  </si>
  <si>
    <t>ZDP1</t>
  </si>
  <si>
    <t>ZDP-ZVP</t>
  </si>
  <si>
    <t>ZDPZVP</t>
  </si>
  <si>
    <t>ZVP</t>
  </si>
  <si>
    <t>ZVP1</t>
  </si>
  <si>
    <t>ZVP-ZGI</t>
  </si>
  <si>
    <t>ZVP312</t>
  </si>
  <si>
    <t>312ZGI</t>
  </si>
  <si>
    <t>ZGI</t>
  </si>
  <si>
    <t>ZGI1</t>
  </si>
  <si>
    <t>ZGI-ZFN</t>
  </si>
  <si>
    <t>ZGI326</t>
  </si>
  <si>
    <t>332ZFN</t>
  </si>
  <si>
    <t>ZFN</t>
  </si>
  <si>
    <t>ZFN1</t>
  </si>
  <si>
    <t>ZFN-ZRL</t>
  </si>
  <si>
    <t>ZFNZFP</t>
  </si>
  <si>
    <t>ZFP1</t>
  </si>
  <si>
    <t>ZFPK441</t>
  </si>
  <si>
    <t>K44ZRL</t>
  </si>
  <si>
    <t>ZRL</t>
  </si>
  <si>
    <t>ZRL1</t>
  </si>
  <si>
    <t>ZRL-ZED</t>
  </si>
  <si>
    <t>ZRLZED</t>
  </si>
  <si>
    <t>ZED</t>
  </si>
  <si>
    <t>ZED1</t>
  </si>
  <si>
    <t>ZED-ZJA</t>
  </si>
  <si>
    <t>ZED361</t>
  </si>
  <si>
    <t>366ZJA</t>
  </si>
  <si>
    <t>ZJA</t>
  </si>
  <si>
    <t>ZJA1</t>
  </si>
  <si>
    <t>ZJA-ZUR</t>
  </si>
  <si>
    <t>ZJA380</t>
  </si>
  <si>
    <t>380ZUR</t>
  </si>
  <si>
    <t>ZUR</t>
  </si>
  <si>
    <t>ZUR1</t>
  </si>
  <si>
    <t>ZUR-ZUE</t>
  </si>
  <si>
    <t>ZUR394</t>
  </si>
  <si>
    <t>394ZUE</t>
  </si>
  <si>
    <t>ZUE</t>
  </si>
  <si>
    <t>ZUE1</t>
  </si>
  <si>
    <t>ZUE-ZTF</t>
  </si>
  <si>
    <t>ZUE404</t>
  </si>
  <si>
    <t>404ZTF</t>
  </si>
  <si>
    <t>ZTF</t>
  </si>
  <si>
    <t>ZTF1</t>
  </si>
  <si>
    <t>ZTF-ZSF</t>
  </si>
  <si>
    <t>ZTF415</t>
  </si>
  <si>
    <t>415ZSF</t>
  </si>
  <si>
    <t>ZSF</t>
  </si>
  <si>
    <t>ZSF1</t>
  </si>
  <si>
    <t>ZSF-ZRW</t>
  </si>
  <si>
    <t>ZSFZRW</t>
  </si>
  <si>
    <t>ZRW</t>
  </si>
  <si>
    <t>ZRW1</t>
  </si>
  <si>
    <t>ZRW-TRP</t>
  </si>
  <si>
    <t>ZRWTMI</t>
  </si>
  <si>
    <t>KM2KM6</t>
  </si>
  <si>
    <t>KM6KM7</t>
  </si>
  <si>
    <t>KM7ZZR</t>
  </si>
  <si>
    <t>ZZR1</t>
  </si>
  <si>
    <t>ZZRKM9</t>
  </si>
  <si>
    <t>ZTO-ZDZ</t>
  </si>
  <si>
    <t>KM9K10</t>
  </si>
  <si>
    <t>K10K14</t>
  </si>
  <si>
    <t>K14K18</t>
  </si>
  <si>
    <t>K18ZDZ</t>
  </si>
  <si>
    <t>ZDZ</t>
  </si>
  <si>
    <t>ZDZ1</t>
  </si>
  <si>
    <t>ZDZPAT1</t>
  </si>
  <si>
    <t>ZDZK301</t>
  </si>
  <si>
    <t>ZDZ-ZMA</t>
  </si>
  <si>
    <t>K30K36</t>
  </si>
  <si>
    <t>K36ZMA</t>
  </si>
  <si>
    <t>ZMA1</t>
  </si>
  <si>
    <t>ARARAQUARA - MARCO INICIAL</t>
  </si>
  <si>
    <t>ZCD1172</t>
  </si>
  <si>
    <t xml:space="preserve"> RECANTO  -  ITIRAPINA  (L2 PRINCIPAL)</t>
  </si>
  <si>
    <t>ZCD2</t>
  </si>
  <si>
    <t>ZSQ2</t>
  </si>
  <si>
    <t>ZSQZWX2</t>
  </si>
  <si>
    <t>ZWX2</t>
  </si>
  <si>
    <t>ZRX2</t>
  </si>
  <si>
    <t>ZRX1332</t>
  </si>
  <si>
    <t>133ZRQ2</t>
  </si>
  <si>
    <t>ZRQ2</t>
  </si>
  <si>
    <t>ZRQ1382</t>
  </si>
  <si>
    <t>139ZQX2</t>
  </si>
  <si>
    <t>ZQX2</t>
  </si>
  <si>
    <t>MAQUINISTAS</t>
  </si>
  <si>
    <t>ACIONAMENTO</t>
  </si>
  <si>
    <t>PRÉVIA</t>
  </si>
  <si>
    <t>DESVIO</t>
  </si>
  <si>
    <t>PROGRAMADO?</t>
  </si>
  <si>
    <t>ProgramaPCM</t>
  </si>
  <si>
    <t>Prioridade</t>
  </si>
  <si>
    <t>FIXO</t>
  </si>
  <si>
    <t>SBR</t>
  </si>
  <si>
    <t>VIA</t>
  </si>
  <si>
    <t>SIM</t>
  </si>
  <si>
    <t>Contrato</t>
  </si>
  <si>
    <t>P0</t>
  </si>
  <si>
    <t>ESCALA</t>
  </si>
  <si>
    <t>AGD ACIONAMENTO PCM</t>
  </si>
  <si>
    <t>-</t>
  </si>
  <si>
    <t>NÃO</t>
  </si>
  <si>
    <t>Oportunidade</t>
  </si>
  <si>
    <t>P1</t>
  </si>
  <si>
    <t>FIXO + ESCALA</t>
  </si>
  <si>
    <t>OPORTUNIDADE</t>
  </si>
  <si>
    <t>Extra</t>
  </si>
  <si>
    <t>P2</t>
  </si>
  <si>
    <t>P3</t>
  </si>
  <si>
    <t>P4</t>
  </si>
  <si>
    <t>P5</t>
  </si>
  <si>
    <t>TO</t>
  </si>
  <si>
    <t>Não Controláveis</t>
  </si>
  <si>
    <t>TI</t>
  </si>
  <si>
    <t>Pátio</t>
  </si>
  <si>
    <t>Tração</t>
  </si>
  <si>
    <t>PCM Mecânica</t>
  </si>
  <si>
    <t>Mecânica</t>
  </si>
  <si>
    <t>Mecanização</t>
  </si>
  <si>
    <t>PCM VIA</t>
  </si>
  <si>
    <t>CCO Escala</t>
  </si>
  <si>
    <t>CCO Circulação</t>
  </si>
  <si>
    <t>Super</t>
  </si>
  <si>
    <t>Expansão</t>
  </si>
  <si>
    <t>Modernização</t>
  </si>
  <si>
    <t>Infraestrutura</t>
  </si>
  <si>
    <t>OK</t>
  </si>
  <si>
    <t>Anomalia</t>
  </si>
  <si>
    <t>Condições Climática</t>
  </si>
  <si>
    <t>Confiabilidade</t>
  </si>
  <si>
    <t>Engenharia</t>
  </si>
  <si>
    <t>Falta de Contrato</t>
  </si>
  <si>
    <t>Sem Oportunidade</t>
  </si>
  <si>
    <t>Embarcado</t>
  </si>
  <si>
    <t>Vandalismo</t>
  </si>
  <si>
    <t>Sistema</t>
  </si>
  <si>
    <t>Locomotiva</t>
  </si>
  <si>
    <t xml:space="preserve">Operação </t>
  </si>
  <si>
    <t>Recursos Internos</t>
  </si>
  <si>
    <t>Equipagem</t>
  </si>
  <si>
    <t>Intervalo Contrato</t>
  </si>
  <si>
    <t>Equipamento</t>
  </si>
  <si>
    <t>Via</t>
  </si>
  <si>
    <t>Temperatura</t>
  </si>
  <si>
    <t>Não Embarcado</t>
  </si>
  <si>
    <t>Acidente</t>
  </si>
  <si>
    <t>Vagão</t>
  </si>
  <si>
    <t>Ativos</t>
  </si>
  <si>
    <t>Programação</t>
  </si>
  <si>
    <t>Intervalo Oportunidade</t>
  </si>
  <si>
    <t>Execução</t>
  </si>
  <si>
    <t>Chuva</t>
  </si>
  <si>
    <t>Ativo</t>
  </si>
  <si>
    <t>Intervalo Extra</t>
  </si>
  <si>
    <t>Ventos Fortes</t>
  </si>
  <si>
    <t>TOEmbarcado</t>
  </si>
  <si>
    <t>TONãoEmbarcado</t>
  </si>
  <si>
    <t>TOOperação</t>
  </si>
  <si>
    <t>NãoControláveisVandalismo</t>
  </si>
  <si>
    <t>NãoControláveisAcidente</t>
  </si>
  <si>
    <t>TISistema</t>
  </si>
  <si>
    <t>PátioOperação</t>
  </si>
  <si>
    <t>TraçãoOperação</t>
  </si>
  <si>
    <t>PCMMecânicaLocomotiva</t>
  </si>
  <si>
    <t>MecânicaLocomotiva</t>
  </si>
  <si>
    <t>MecânicaVagão</t>
  </si>
  <si>
    <t>MecanizaçãoOperação</t>
  </si>
  <si>
    <t>MecanizaçãoAtivos</t>
  </si>
  <si>
    <t>PCMVIARecursosInternos</t>
  </si>
  <si>
    <t>PCMVIAProgramação</t>
  </si>
  <si>
    <t>CCOEscalaEquipagem</t>
  </si>
  <si>
    <t>CCOCirculaçãoIntervaloContrato</t>
  </si>
  <si>
    <t>CCOCirculaçãoProgramação</t>
  </si>
  <si>
    <t>CCOCirculaçãoIntervaloOportunidade</t>
  </si>
  <si>
    <t>SuperEquipamento</t>
  </si>
  <si>
    <t>SuperExecução</t>
  </si>
  <si>
    <t>ExpansãoEquipamento</t>
  </si>
  <si>
    <t>ExpansãoExecução</t>
  </si>
  <si>
    <t>ModernizaçãoEquipamento</t>
  </si>
  <si>
    <t>ModernizaçãoExecução</t>
  </si>
  <si>
    <t>InfraestruturaEquipamento</t>
  </si>
  <si>
    <t>InfraestruturaExecução</t>
  </si>
  <si>
    <t>OKOK</t>
  </si>
  <si>
    <t>AnomaliaVia</t>
  </si>
  <si>
    <t>AnomaliaMecânica</t>
  </si>
  <si>
    <t>CondiçõesClimáticaTemperatura</t>
  </si>
  <si>
    <t>CondiçõesClimáticaChuva</t>
  </si>
  <si>
    <t>CondiçõesClimáticaVentos Fortes</t>
  </si>
  <si>
    <t>CCOCirculaçãoIntervaloExtra</t>
  </si>
  <si>
    <t>ConfiabilidadeOperação</t>
  </si>
  <si>
    <t>ConfiabilidadeAtivo</t>
  </si>
  <si>
    <t>EngenhariaOperação</t>
  </si>
  <si>
    <t>EngenhariaAtivo</t>
  </si>
  <si>
    <t>Falta de ContratoFalta de Contrato</t>
  </si>
  <si>
    <t>SemOportunidadeSemOportunidade</t>
  </si>
  <si>
    <t>Avaria de CBL</t>
  </si>
  <si>
    <t>AMV sem indicação</t>
  </si>
  <si>
    <t>Alteração de programação da turma</t>
  </si>
  <si>
    <t>Sistema licenciamento indisponível</t>
  </si>
  <si>
    <t>Manobra indisponível</t>
  </si>
  <si>
    <t>Maquinista  indisponível</t>
  </si>
  <si>
    <t>Alteração de programação</t>
  </si>
  <si>
    <t>Avaria</t>
  </si>
  <si>
    <t>Operador indisponível</t>
  </si>
  <si>
    <t>Avaria em veículo (Mecanização)</t>
  </si>
  <si>
    <t>Cancelado devido priorização</t>
  </si>
  <si>
    <t>Falta de OS</t>
  </si>
  <si>
    <t>Atraso chegada maquinista</t>
  </si>
  <si>
    <t>Realizado entre trens</t>
  </si>
  <si>
    <t>Desvio alocação de locomotiva</t>
  </si>
  <si>
    <t>Sem oportunidade</t>
  </si>
  <si>
    <t>Avaria (Escavadeira / caminhão / munck)</t>
  </si>
  <si>
    <t>Erro de programação</t>
  </si>
  <si>
    <t>Avaria (Escavadeira / caminhão / munck / Socadora)</t>
  </si>
  <si>
    <t>Defeito na via</t>
  </si>
  <si>
    <t>Avaria em trem</t>
  </si>
  <si>
    <t>Temperatura Alta</t>
  </si>
  <si>
    <t>Serviço extra contrato</t>
  </si>
  <si>
    <t>Falta de Equipe</t>
  </si>
  <si>
    <t>Queda / Instabilidade de sistema</t>
  </si>
  <si>
    <t>Linha ocupada</t>
  </si>
  <si>
    <t>Atualização malha</t>
  </si>
  <si>
    <t>Locomotiva indisponível</t>
  </si>
  <si>
    <t>Operador não habilitado</t>
  </si>
  <si>
    <t>Avaria em veículo (Detecção)</t>
  </si>
  <si>
    <t>Alteração de programação (Equipamento)</t>
  </si>
  <si>
    <t>Jornada maquinista excedida</t>
  </si>
  <si>
    <t>Concedido intervalo parcial</t>
  </si>
  <si>
    <t>Avaria (Ferramental)</t>
  </si>
  <si>
    <t>Temperatura Baixa</t>
  </si>
  <si>
    <t>Alteração de Programação</t>
  </si>
  <si>
    <t>Manutenção</t>
  </si>
  <si>
    <t>Via de circulação</t>
  </si>
  <si>
    <t>Desvio de escala</t>
  </si>
  <si>
    <t>Desvio programação (Manutenção)</t>
  </si>
  <si>
    <t>Falta de equipamento / material</t>
  </si>
  <si>
    <t>Falta Maquinista (Contrato)</t>
  </si>
  <si>
    <t>Intervalo negado em D-1</t>
  </si>
  <si>
    <t>Quando reduzido da turma</t>
  </si>
  <si>
    <t>Oscilação de Temperatura</t>
  </si>
  <si>
    <t>Falha de programação</t>
  </si>
  <si>
    <t>Equipamento via</t>
  </si>
  <si>
    <t>Baixa produtividade</t>
  </si>
  <si>
    <t>Falta Maquinista (Extra)</t>
  </si>
  <si>
    <t>Intervalo Concedido fora do horário programado</t>
  </si>
  <si>
    <t>Falta de turma (Não Justificado)</t>
  </si>
  <si>
    <t>Ativo mecanização</t>
  </si>
  <si>
    <t>Risco de exceder a jornada</t>
  </si>
  <si>
    <t>Fluxo intenso de trens</t>
  </si>
  <si>
    <t>Equipe interditada</t>
  </si>
  <si>
    <t>Abastecimento</t>
  </si>
  <si>
    <t>Propagação de TI</t>
  </si>
  <si>
    <t>Falta de insumo / material</t>
  </si>
  <si>
    <t>Desvio de programação</t>
  </si>
  <si>
    <t>Propagação de avaria de trens</t>
  </si>
  <si>
    <t>Desvio escala da turma</t>
  </si>
  <si>
    <t>Propagação de vandalismo</t>
  </si>
  <si>
    <t>Intervalo utilizado parcialmente</t>
  </si>
  <si>
    <t>Propagação por motivo via</t>
  </si>
  <si>
    <t>Erro CCO</t>
  </si>
  <si>
    <t>Falha de execução</t>
  </si>
  <si>
    <t>Intervalo Fracionado</t>
  </si>
  <si>
    <t>/</t>
  </si>
  <si>
    <t>BLOCO</t>
  </si>
  <si>
    <t>ATIVIDADE</t>
  </si>
  <si>
    <t>UNIDADE</t>
  </si>
  <si>
    <t>CONTROLE INDICADOR</t>
  </si>
  <si>
    <t>GRUPO</t>
  </si>
  <si>
    <t>Item PDM</t>
  </si>
  <si>
    <t>PESO</t>
  </si>
  <si>
    <t>CORRELATO</t>
  </si>
  <si>
    <t>BINÁRIO</t>
  </si>
  <si>
    <t>OUTROS</t>
  </si>
  <si>
    <t>EXPANSÃO TURMA 1</t>
  </si>
  <si>
    <t>CAMINHÃO DE SOLDA</t>
  </si>
  <si>
    <t>Nº DE SOLDA</t>
  </si>
  <si>
    <t>CAMINHÂO - SOLDA</t>
  </si>
  <si>
    <t>CAMINHÃO SOLDA</t>
  </si>
  <si>
    <t>EXPANSÃO TURMA 2</t>
  </si>
  <si>
    <t>CONSERVAÇÃO PN</t>
  </si>
  <si>
    <t>CONSERVAÇÂO PN</t>
  </si>
  <si>
    <t>VIA - TURMA</t>
  </si>
  <si>
    <t>INFRA 1</t>
  </si>
  <si>
    <t>DESCARGA DE MATERIAL</t>
  </si>
  <si>
    <t>VIA - LASTRO</t>
  </si>
  <si>
    <t>INFRA 2</t>
  </si>
  <si>
    <t>DESLOCAMENTO</t>
  </si>
  <si>
    <t>TODOS</t>
  </si>
  <si>
    <t>MOD ZDG PAT</t>
  </si>
  <si>
    <t>DETECÇÃO - CARRO CONTROLE</t>
  </si>
  <si>
    <t>KM</t>
  </si>
  <si>
    <t>DETECÇÃO</t>
  </si>
  <si>
    <t>MOD ZEM</t>
  </si>
  <si>
    <t>DETECÇÃO - RONDA 7 DIAS</t>
  </si>
  <si>
    <t>MOD ZRB</t>
  </si>
  <si>
    <t>DETECÇÃO - ULTRASSOM - SPERRY</t>
  </si>
  <si>
    <t>MOD ZWU ZDC</t>
  </si>
  <si>
    <t>EXPANSÃO - ALÍVIO DE TENSÃO</t>
  </si>
  <si>
    <t>M</t>
  </si>
  <si>
    <t>EXPANSÃO</t>
  </si>
  <si>
    <t>EXPANSÃO - TURMA</t>
  </si>
  <si>
    <t>MOD ZYQ ZWI</t>
  </si>
  <si>
    <t>EXPANSÃO - AMV - JACARÉ</t>
  </si>
  <si>
    <t>Nº DE PEÇAS</t>
  </si>
  <si>
    <t>MODERNIZAÇÃO LASTRO 2</t>
  </si>
  <si>
    <t>EXPANSÃO - AMV - MEIA CHAVE</t>
  </si>
  <si>
    <t>MODERNIZAÇÃO TURMA 2</t>
  </si>
  <si>
    <t>EXPANSÃO - DESCARGA - TRILHO</t>
  </si>
  <si>
    <t>Nº DE BARRAS</t>
  </si>
  <si>
    <t>EXPANSÃO - TRILHEIRO</t>
  </si>
  <si>
    <t>SOLDA T3</t>
  </si>
  <si>
    <t xml:space="preserve">EXPANSÃO - DORMENTE - CARGA </t>
  </si>
  <si>
    <t>Nº DE DORMENTES</t>
  </si>
  <si>
    <t>EXPANSÃO - LASTRO</t>
  </si>
  <si>
    <t>SUPER</t>
  </si>
  <si>
    <t>EXPANSÃO - DORMENTE - DESCARGA</t>
  </si>
  <si>
    <t>SUPER SERRA</t>
  </si>
  <si>
    <t>EXPANSÃO - OUTRA ATIVIDADE</t>
  </si>
  <si>
    <t>EXPANSÃO - TODOS</t>
  </si>
  <si>
    <t>SUPER ZAR</t>
  </si>
  <si>
    <t>EXPANSÃO - TRILHEIRO - DESCARGA</t>
  </si>
  <si>
    <t>SUPER ZEM</t>
  </si>
  <si>
    <t>EXPANSÃO - PEDRA - CARGA</t>
  </si>
  <si>
    <t>VAGÕES</t>
  </si>
  <si>
    <t>SUPER ZRU</t>
  </si>
  <si>
    <t>EXPANSÃO - PEDRA - DESCARGA</t>
  </si>
  <si>
    <t>SUPER ZST</t>
  </si>
  <si>
    <t>FMT - PEDRA - DESCARGA</t>
  </si>
  <si>
    <t>FMT</t>
  </si>
  <si>
    <t>FMT - LASTRO</t>
  </si>
  <si>
    <t>SUPER ZVK</t>
  </si>
  <si>
    <t>EXPANSÃO - SOCADORA</t>
  </si>
  <si>
    <t>SUPER ZWW</t>
  </si>
  <si>
    <t>EXPANSÃO - SOLDA</t>
  </si>
  <si>
    <t>A01</t>
  </si>
  <si>
    <t>EXPANSÃO - SUBSTITUIÇÃO DE DORMENTE</t>
  </si>
  <si>
    <t>A07</t>
  </si>
  <si>
    <t>EXPANSÃO - SUBSTITUIÇÃO DE TRILHO</t>
  </si>
  <si>
    <t>A10</t>
  </si>
  <si>
    <t>TRILHEIRO - DESCARGA</t>
  </si>
  <si>
    <t>TRILHEIRO</t>
  </si>
  <si>
    <t>A11</t>
  </si>
  <si>
    <t>INFRAESTRUTURA</t>
  </si>
  <si>
    <t>Nº DE ITENS</t>
  </si>
  <si>
    <t>A13</t>
  </si>
  <si>
    <t>INSPEÇÃO AUTO DE LINHA</t>
  </si>
  <si>
    <t>AUTO</t>
  </si>
  <si>
    <t>A15</t>
  </si>
  <si>
    <t>JIC</t>
  </si>
  <si>
    <t>A17</t>
  </si>
  <si>
    <t>LIMPEZA LASTRO</t>
  </si>
  <si>
    <t>LIMPEZA DE LASTRO</t>
  </si>
  <si>
    <t>A20</t>
  </si>
  <si>
    <t>MECANIZAÇÃO - CAPINA QUÍMICA</t>
  </si>
  <si>
    <t>OUTROS - MECANIZAÇÃO</t>
  </si>
  <si>
    <t>MECANIZAÇÃO</t>
  </si>
  <si>
    <t>CAPINA</t>
  </si>
  <si>
    <t>A50</t>
  </si>
  <si>
    <t>MECANIZAÇÃO - DLP</t>
  </si>
  <si>
    <t>DLP</t>
  </si>
  <si>
    <t>A51</t>
  </si>
  <si>
    <t>MECANIZAÇÃO - DOL</t>
  </si>
  <si>
    <t>DOL</t>
  </si>
  <si>
    <t>A52</t>
  </si>
  <si>
    <t>DOL - PEDRA - DESCARGA</t>
  </si>
  <si>
    <t>LASTRO</t>
  </si>
  <si>
    <t>PEDRA - DOL</t>
  </si>
  <si>
    <t>A60</t>
  </si>
  <si>
    <t>MECANIZAÇÃO - ESMERILHADORA</t>
  </si>
  <si>
    <t>ESMERILHADORA</t>
  </si>
  <si>
    <t>A62</t>
  </si>
  <si>
    <t>MECANIZAÇÃO - MANUTENÇÃO</t>
  </si>
  <si>
    <t>MECANIZAÇÃO - TODOS</t>
  </si>
  <si>
    <t>A65</t>
  </si>
  <si>
    <t>MECANIZAÇÃO - ROÇADA</t>
  </si>
  <si>
    <t>ROÇADA</t>
  </si>
  <si>
    <t>A67</t>
  </si>
  <si>
    <t>MECANIZAÇÃO - SOCADORA</t>
  </si>
  <si>
    <t>SOCADORA</t>
  </si>
  <si>
    <t>A69</t>
  </si>
  <si>
    <t>MODERNIZAÇÃO - ALÍVIO DE TENSÃO</t>
  </si>
  <si>
    <t>MODERNIZAÇÃO</t>
  </si>
  <si>
    <t>MODERNIZAÇÃO - TURMA</t>
  </si>
  <si>
    <t>A70</t>
  </si>
  <si>
    <t>MODERNIZAÇÃO - AMV - JACARÉ</t>
  </si>
  <si>
    <t>A71</t>
  </si>
  <si>
    <t>MODERNIZAÇÃO - AMV - MEIA CHAVE</t>
  </si>
  <si>
    <t>A73</t>
  </si>
  <si>
    <t>MODERNIZAÇÃO - DESCARGA - TRILHO</t>
  </si>
  <si>
    <t>MODERNIZAÇÃO - TRILHEIRO</t>
  </si>
  <si>
    <t>A74</t>
  </si>
  <si>
    <t xml:space="preserve">MODERNIZAÇÃO - DORMENTE - CARGA </t>
  </si>
  <si>
    <t>MODERNIZAÇÃO - LASTRO</t>
  </si>
  <si>
    <t>A80</t>
  </si>
  <si>
    <t>MODERNIZAÇÃO - DORMENTE - DESCARGA</t>
  </si>
  <si>
    <t>A83</t>
  </si>
  <si>
    <t>MODERNIZAÇÃO - OUTRA ATIVIDADE</t>
  </si>
  <si>
    <t>A84</t>
  </si>
  <si>
    <t>MODERNIZAÇÃO - PEDRA - CARGA</t>
  </si>
  <si>
    <t>MODERNIZAÇÃO - TODOS</t>
  </si>
  <si>
    <t>A85</t>
  </si>
  <si>
    <t>MODERNIZAÇÃO - PEDRA - DESCARGA</t>
  </si>
  <si>
    <t>A87</t>
  </si>
  <si>
    <t>MODERNIZAÇÃO - SOCADORA</t>
  </si>
  <si>
    <t>A88</t>
  </si>
  <si>
    <t>MODERNIZAÇÃO - SOLDA</t>
  </si>
  <si>
    <t>A89</t>
  </si>
  <si>
    <t>MODERNIZAÇÃO - SUBSTITUIÇÃO DE DORMENTE</t>
  </si>
  <si>
    <t>A96</t>
  </si>
  <si>
    <t>MODERNIZAÇÃO - RECOLHIMENTO DE DORMENTE</t>
  </si>
  <si>
    <t>E14</t>
  </si>
  <si>
    <t>MODERNIZAÇÃO - SUBSTITUIÇÃO DE TRILHO</t>
  </si>
  <si>
    <t>E17</t>
  </si>
  <si>
    <t>MODERNIZAÇÃO - TRILHO - DESCARGA</t>
  </si>
  <si>
    <t>E40</t>
  </si>
  <si>
    <t>OUTRAS ATIVIDADES</t>
  </si>
  <si>
    <t>E42</t>
  </si>
  <si>
    <t>PARADA</t>
  </si>
  <si>
    <t>Nº Paradas</t>
  </si>
  <si>
    <t>E46</t>
  </si>
  <si>
    <t>PARTIDA - RETORNO - LASTRO SERRA</t>
  </si>
  <si>
    <t>%</t>
  </si>
  <si>
    <t>LASTRO SERRA</t>
  </si>
  <si>
    <t>N83</t>
  </si>
  <si>
    <t>PDM - ALÍVIO DE TENSÃO</t>
  </si>
  <si>
    <t>ALÍVIO</t>
  </si>
  <si>
    <t>ALÍVIO DE TENSÃO</t>
  </si>
  <si>
    <t>V02</t>
  </si>
  <si>
    <t>PDM - AMV - JACARÉ</t>
  </si>
  <si>
    <t>AMV</t>
  </si>
  <si>
    <t>SUBSTITUIÇÃO DE JACARÉ</t>
  </si>
  <si>
    <t>V37</t>
  </si>
  <si>
    <t>PDM - AMV - MEIA CHAVE</t>
  </si>
  <si>
    <t>SUBSTITUIÇÃO DE MEIA-CHAVE</t>
  </si>
  <si>
    <t>V40</t>
  </si>
  <si>
    <t>PDM - DESCARGA - DORMENTE</t>
  </si>
  <si>
    <t>DORMENTE - DESCARGA</t>
  </si>
  <si>
    <t>DORMENTE DE</t>
  </si>
  <si>
    <t>V64</t>
  </si>
  <si>
    <t xml:space="preserve">PDM - DORMENTE - CARGA </t>
  </si>
  <si>
    <t>V70</t>
  </si>
  <si>
    <t>PDM - DORMENTE - PONTE</t>
  </si>
  <si>
    <t>DORMENTE - PONTE</t>
  </si>
  <si>
    <t>DORMENTE PONTE</t>
  </si>
  <si>
    <t>V73</t>
  </si>
  <si>
    <t>PDM - PEDRA - CARGA</t>
  </si>
  <si>
    <t>V74</t>
  </si>
  <si>
    <t>PDM - PEDRA - DESCARGA</t>
  </si>
  <si>
    <t>PEDRA</t>
  </si>
  <si>
    <t>REFORÇO DE LASTRO</t>
  </si>
  <si>
    <t>V77</t>
  </si>
  <si>
    <t>PDM - POSICIONAMENTO - TRILHO</t>
  </si>
  <si>
    <t>TRILHO - POSICIONAMENTO</t>
  </si>
  <si>
    <t>V80</t>
  </si>
  <si>
    <t>PDM - SOLDA</t>
  </si>
  <si>
    <t>SOLDA</t>
  </si>
  <si>
    <t>VIA - SOLDA</t>
  </si>
  <si>
    <t>V83</t>
  </si>
  <si>
    <t>PDM - SUBSTITUIÇÃO - DORMENTE</t>
  </si>
  <si>
    <t>DORMENTE - SUBSTITUIÇÂO</t>
  </si>
  <si>
    <t>V85</t>
  </si>
  <si>
    <t>PDM - SUBSTITUIÇÃO - TRILHO</t>
  </si>
  <si>
    <t>TRILHO - SUBSTITUIÇÂO</t>
  </si>
  <si>
    <t>SUBSTITUIÇÃO DE TRILHO</t>
  </si>
  <si>
    <t>V86</t>
  </si>
  <si>
    <t>RECOLHIMENTO DE DORMENTE</t>
  </si>
  <si>
    <t>V87</t>
  </si>
  <si>
    <t>RECOLHIMENTO DE MATERIAL</t>
  </si>
  <si>
    <t>V88</t>
  </si>
  <si>
    <t>VIA - TRILHEIRO</t>
  </si>
  <si>
    <t>V89</t>
  </si>
  <si>
    <t>TRILHEIRO - RECOLHIMENTO DE TRILHO</t>
  </si>
  <si>
    <t>TRILHEIRO - RECOLHIMENTO</t>
  </si>
  <si>
    <t>V90</t>
  </si>
  <si>
    <t>INSPEÇÃO RIV</t>
  </si>
  <si>
    <t>V92</t>
  </si>
  <si>
    <t>TRACK STAR - MRS</t>
  </si>
  <si>
    <t>DETECÇÃO-MRS</t>
  </si>
  <si>
    <t>V93</t>
  </si>
  <si>
    <t>DOL - PEDRA - CARGA</t>
  </si>
  <si>
    <t>V96</t>
  </si>
  <si>
    <t>V97</t>
  </si>
  <si>
    <t>W48</t>
  </si>
  <si>
    <t>W50</t>
  </si>
  <si>
    <t>W53</t>
  </si>
  <si>
    <t>W54</t>
  </si>
  <si>
    <t>W55</t>
  </si>
  <si>
    <t>W58</t>
  </si>
  <si>
    <t>W59</t>
  </si>
  <si>
    <t>W60</t>
  </si>
  <si>
    <t>W61</t>
  </si>
  <si>
    <t>W62</t>
  </si>
  <si>
    <t>W70</t>
  </si>
  <si>
    <t>W71</t>
  </si>
  <si>
    <t>W72</t>
  </si>
  <si>
    <t>W73</t>
  </si>
  <si>
    <t>W75</t>
  </si>
  <si>
    <t>W85</t>
  </si>
  <si>
    <t>W89</t>
  </si>
  <si>
    <t>W90</t>
  </si>
  <si>
    <t>W92</t>
  </si>
  <si>
    <t>W94</t>
  </si>
  <si>
    <t>W95</t>
  </si>
  <si>
    <t>W96</t>
  </si>
  <si>
    <t>W97</t>
  </si>
  <si>
    <t>W98</t>
  </si>
  <si>
    <t>W99</t>
  </si>
  <si>
    <t>CONTROLE PERDAS</t>
  </si>
  <si>
    <t xml:space="preserve">TURMA FIXA VIA </t>
  </si>
  <si>
    <t>ACASSIO (TF-662)</t>
  </si>
  <si>
    <t>ADENISON (TP-810)</t>
  </si>
  <si>
    <t>ALLEF (TP-719)</t>
  </si>
  <si>
    <t>AMAURI (TF-515)</t>
  </si>
  <si>
    <t>ANDERSON (TF-680)</t>
  </si>
  <si>
    <t>ANISIO (TF-514)</t>
  </si>
  <si>
    <t>ANTONI  (TP-720)</t>
  </si>
  <si>
    <t>ANTÔNIO (TP-713)</t>
  </si>
  <si>
    <t>BRIGIDIO (TF-688)</t>
  </si>
  <si>
    <t>BRUNO (TF-525)</t>
  </si>
  <si>
    <t>CAIO (TMC-649)</t>
  </si>
  <si>
    <t>CAIQUE (TP-869)</t>
  </si>
  <si>
    <t>CARLOS (TP-722)</t>
  </si>
  <si>
    <t>CLAUDIO (TMC-650)</t>
  </si>
  <si>
    <t>CLAUDOMIRO (TP)</t>
  </si>
  <si>
    <t>CLEBISON (TP-728)</t>
  </si>
  <si>
    <t>DANIEL (TP-647)</t>
  </si>
  <si>
    <t>DANIEL (TP-724)</t>
  </si>
  <si>
    <t>DANILO (TP-837)</t>
  </si>
  <si>
    <t>DENILSON (TF-512)</t>
  </si>
  <si>
    <t>DIEGO (TF-42)</t>
  </si>
  <si>
    <t>DIEGO (TP-681)</t>
  </si>
  <si>
    <t>DIEGO (TP-723)</t>
  </si>
  <si>
    <t>DIEGO (TP-719)</t>
  </si>
  <si>
    <t>DILL (TF-519)</t>
  </si>
  <si>
    <t>EDSON (TP-719)</t>
  </si>
  <si>
    <t>EDSON (TP-780)</t>
  </si>
  <si>
    <t>EDSON/NIVALDO (TP-819)</t>
  </si>
  <si>
    <t>EDVAN (TP-691)</t>
  </si>
  <si>
    <t>ELIAS (TP-808)</t>
  </si>
  <si>
    <t>ELSON (TF-526)</t>
  </si>
  <si>
    <t>FERNANDO (TF-686)</t>
  </si>
  <si>
    <t>FRANCENILDO (TF-513)</t>
  </si>
  <si>
    <t>FRANCISCO (TF-670)</t>
  </si>
  <si>
    <t>GEOVANIO (TF-675)</t>
  </si>
  <si>
    <t>GERSON (TP-743)</t>
  </si>
  <si>
    <t>HUELTON (TP-725)</t>
  </si>
  <si>
    <t>IGOR (TF-660)</t>
  </si>
  <si>
    <t>ISMAEL(TP-726)</t>
  </si>
  <si>
    <t>JACIANO (TF-674)</t>
  </si>
  <si>
    <t>JAIR (TF-659)</t>
  </si>
  <si>
    <t>JEREMIAS (TF-701)</t>
  </si>
  <si>
    <t>JEREMIAS (TP-509)</t>
  </si>
  <si>
    <t>JONATAS (TF-522)</t>
  </si>
  <si>
    <t>JOSÉ  (TF-521)</t>
  </si>
  <si>
    <t>JOSÉ (TP-879)</t>
  </si>
  <si>
    <t>JOSIEL (TP-858)</t>
  </si>
  <si>
    <t>GILMAX (TP-700)</t>
  </si>
  <si>
    <t>JOVÂNIO (TP-850)</t>
  </si>
  <si>
    <t>JUAREZ (TF-673)</t>
  </si>
  <si>
    <t>JULIO (TP-697)</t>
  </si>
  <si>
    <t>JULIO CÉSAR (TP-701)</t>
  </si>
  <si>
    <t>JULIO (TF-648)</t>
  </si>
  <si>
    <t>JUSCELIO (TF-658)</t>
  </si>
  <si>
    <t>KLECIO (TP-699)</t>
  </si>
  <si>
    <t>LEANDRO (TP-727)</t>
  </si>
  <si>
    <t>LEÔNCIO (TF-526)</t>
  </si>
  <si>
    <t>LUCIANO (TP-805)</t>
  </si>
  <si>
    <t>MAIKSON (TF-666)</t>
  </si>
  <si>
    <t>MARCOS (TF-520)</t>
  </si>
  <si>
    <t>MATEUS (TP-809)</t>
  </si>
  <si>
    <t>MAXSUEL (TP-878)</t>
  </si>
  <si>
    <t>MILTON (TMC-677)</t>
  </si>
  <si>
    <t>QUINZEIRO (TP-720)</t>
  </si>
  <si>
    <t>MAURO TP-868)</t>
  </si>
  <si>
    <t>RAFAEL (TP-695)</t>
  </si>
  <si>
    <t>RAIFRAN (TF-694)</t>
  </si>
  <si>
    <t>RAIMUNDO (TF-651)</t>
  </si>
  <si>
    <t>RENATO (TP-694)</t>
  </si>
  <si>
    <t>ROBSON (TF-701)</t>
  </si>
  <si>
    <t>ROBSON (TP-729)</t>
  </si>
  <si>
    <t>ROGÉRIO (TP-730)</t>
  </si>
  <si>
    <t>SIVALDO (TP-707)</t>
  </si>
  <si>
    <t>THIAGO (TF-685)</t>
  </si>
  <si>
    <t>VALDECI (TF-677)</t>
  </si>
  <si>
    <t>VALDIR (TF-523)</t>
  </si>
  <si>
    <t>VALMIR (TF-678)</t>
  </si>
  <si>
    <t>VANIEL (TF-670)</t>
  </si>
  <si>
    <t>WAGNER (TP-58)</t>
  </si>
  <si>
    <t>WAGNER (TP-869)</t>
  </si>
  <si>
    <t>WALTER (TP-810)</t>
  </si>
  <si>
    <t>WASHINGTON (TP-696)</t>
  </si>
  <si>
    <t>WELLINGTON (TF-679)</t>
  </si>
  <si>
    <t>WEMERSON (TP-708)</t>
  </si>
  <si>
    <t>WILLIAN (TP-811)</t>
  </si>
  <si>
    <t>JOÃO (TF-655)</t>
  </si>
  <si>
    <t>PEDRO (TP-696)</t>
  </si>
  <si>
    <t>INICIO</t>
  </si>
  <si>
    <t>PROGRAMA</t>
  </si>
  <si>
    <t>REALIZADO</t>
  </si>
  <si>
    <t>GESTÃO DE ACOMPANHAMENTO</t>
  </si>
  <si>
    <t>FECHAMENTO</t>
  </si>
  <si>
    <t>ITENS GUIA</t>
  </si>
  <si>
    <t>RESPONSABILIDADE</t>
  </si>
  <si>
    <t>RECURSO</t>
  </si>
  <si>
    <t>INTERVALO</t>
  </si>
  <si>
    <t>PRODUÇÃO</t>
  </si>
  <si>
    <t>O QUE?</t>
  </si>
  <si>
    <t>ONDE?</t>
  </si>
  <si>
    <t>PODUÇÃO</t>
  </si>
  <si>
    <t>QUEM VAI RESPONDER PELA EXECUÇÃO?</t>
  </si>
  <si>
    <t>GESTÃO</t>
  </si>
  <si>
    <t>EQUIPAGEM</t>
  </si>
  <si>
    <t>ATIVOS</t>
  </si>
  <si>
    <t>PARCIAL 1</t>
  </si>
  <si>
    <t>PARCIAL 2</t>
  </si>
  <si>
    <t>PARCIAL 3</t>
  </si>
  <si>
    <t>TOTAL</t>
  </si>
  <si>
    <t>ANALISE</t>
  </si>
  <si>
    <t>FORMULA</t>
  </si>
  <si>
    <t>ESCREVE</t>
  </si>
  <si>
    <t>SELECIONAR</t>
  </si>
  <si>
    <t>*</t>
  </si>
  <si>
    <t>CHAVE</t>
  </si>
  <si>
    <t>DATA</t>
  </si>
  <si>
    <t>Semana</t>
  </si>
  <si>
    <t>ATIVO</t>
  </si>
  <si>
    <t>*1</t>
  </si>
  <si>
    <t>Atividade</t>
  </si>
  <si>
    <t>Atividade - Inidicador</t>
  </si>
  <si>
    <t>Local - Partida</t>
  </si>
  <si>
    <t>Local - Encerramento</t>
  </si>
  <si>
    <t>KM - Inicio</t>
  </si>
  <si>
    <t>KM - Fim</t>
  </si>
  <si>
    <t>Entre - Estações</t>
  </si>
  <si>
    <t>Inicia</t>
  </si>
  <si>
    <t>Duração</t>
  </si>
  <si>
    <t>Quantidade</t>
  </si>
  <si>
    <t>Unidade</t>
  </si>
  <si>
    <t>Gerência da Via</t>
  </si>
  <si>
    <t>Coordenação da Via</t>
  </si>
  <si>
    <t>Responsavel pelo boletim</t>
  </si>
  <si>
    <t>Detalhe Programação</t>
  </si>
  <si>
    <t>Programar para D+1</t>
  </si>
  <si>
    <t>Confirmação programação</t>
  </si>
  <si>
    <t>Qtd. Maquinista</t>
  </si>
  <si>
    <t>Tipo de Maquinista (Fixo / Escala)</t>
  </si>
  <si>
    <t>Tipo de Acionamento</t>
  </si>
  <si>
    <t>Apresentação no lastro</t>
  </si>
  <si>
    <t>Ativo - 1</t>
  </si>
  <si>
    <t>Ativo - 2</t>
  </si>
  <si>
    <t>Vagões - Qtd.</t>
  </si>
  <si>
    <t>*2</t>
  </si>
  <si>
    <t>Atividade_1</t>
  </si>
  <si>
    <t>Atividade - PDM</t>
  </si>
  <si>
    <t>Local - Partida_2</t>
  </si>
  <si>
    <t>Local - Encerramento_3</t>
  </si>
  <si>
    <t>Entre-Locais</t>
  </si>
  <si>
    <t>SB_4</t>
  </si>
  <si>
    <t>SUB_5</t>
  </si>
  <si>
    <t>KM - ínicio</t>
  </si>
  <si>
    <t>KM - Fim_6</t>
  </si>
  <si>
    <t>HR Turma Pronta</t>
  </si>
  <si>
    <t>Inicio</t>
  </si>
  <si>
    <t>Fim</t>
  </si>
  <si>
    <t>Inicio_7</t>
  </si>
  <si>
    <t>Fim_8</t>
  </si>
  <si>
    <t>Inicio_9</t>
  </si>
  <si>
    <t>Fim_10</t>
  </si>
  <si>
    <t>LIBERADO PELO CCO</t>
  </si>
  <si>
    <t>Quantidade_11</t>
  </si>
  <si>
    <t>Unidade_12</t>
  </si>
  <si>
    <t>Gerência da Via_13</t>
  </si>
  <si>
    <t>Coordenação da Via_14</t>
  </si>
  <si>
    <t>Trecho_15</t>
  </si>
  <si>
    <t>Responsavel pelo boletim_16</t>
  </si>
  <si>
    <t>*3</t>
  </si>
  <si>
    <t>Status</t>
  </si>
  <si>
    <t>Prévia CCO 22h</t>
  </si>
  <si>
    <t>Prévia - 1</t>
  </si>
  <si>
    <t>Prévia - 2</t>
  </si>
  <si>
    <t>*4</t>
  </si>
  <si>
    <t>Responsabilidade</t>
  </si>
  <si>
    <t>Fechamento - Impacto</t>
  </si>
  <si>
    <t>Detalhe - Fechamento</t>
  </si>
  <si>
    <t>Justificativa</t>
  </si>
  <si>
    <t>Analise Prévia</t>
  </si>
  <si>
    <t>Intervalo</t>
  </si>
  <si>
    <t>QTD</t>
  </si>
  <si>
    <t>Concat</t>
  </si>
  <si>
    <t xml:space="preserve">Julio </t>
  </si>
  <si>
    <t xml:space="preserve">Solda - Condicionada à temperatura </t>
  </si>
  <si>
    <t>TP Pronto às 09h10 no km 397+100 em 394ZUR para exec. de soldas / Prev. Intervalo em oportunidade na livrada do i88 às 10h40</t>
  </si>
  <si>
    <t>Realizado intervalo no km 397+100 em 394ZUR para exec. de soldas / Prod. 1 Solda</t>
  </si>
  <si>
    <t>ZJA-ZRU</t>
  </si>
  <si>
    <t>ZJAZRU</t>
  </si>
  <si>
    <t>Antonioni</t>
  </si>
  <si>
    <t>Deslocamento - ZJA para ZRU</t>
  </si>
  <si>
    <t>Não solicita em D, devido avaria do auto</t>
  </si>
  <si>
    <t>ZFN2</t>
  </si>
  <si>
    <t>Socaria mecanizada</t>
  </si>
  <si>
    <t>Solicitado MC1 às 08h32 para socaria do km 328+500 ao km 329+320 entre ZGI-ZFN / Ag. Alinhamento de FX com CCO</t>
  </si>
  <si>
    <t>Em intervalo para socaria do km 328+500 ao km 329+320 entre ZGI-ZFN / Iniciado às 13h54</t>
  </si>
  <si>
    <t>Maxsuel</t>
  </si>
  <si>
    <t>Solda - Condicionada à temperatura - ZKY Via 1</t>
  </si>
  <si>
    <t>Em intervalo para exec. de soldas no km 276+100 ao km 277+500 em ZKY VIA1 / 09h08 - 10h38</t>
  </si>
  <si>
    <t>Realizado intervalo para exec. de soldas no km 276+100 ao km 277+500 em ZKY VIA1 / Prod. 1 Solda</t>
  </si>
  <si>
    <t>Josiel</t>
  </si>
  <si>
    <t>ZRZ-ZVP</t>
  </si>
  <si>
    <t>ZRZZVP</t>
  </si>
  <si>
    <t xml:space="preserve">Vieira </t>
  </si>
  <si>
    <t>Inspeção Sperry + Ronda R7D embarcado</t>
  </si>
  <si>
    <t>Solicitado MC1 às 08h23 para detecção ultrassom sperry entre ZRZ sentido ZDP / Prev. FX em oportunidade na livrada do i39 às 10h00</t>
  </si>
  <si>
    <t>Realizado intervalo para detecção ultrassom sperry de ZRZ para ZVP</t>
  </si>
  <si>
    <t>ZFH</t>
  </si>
  <si>
    <t>PCM Via</t>
  </si>
  <si>
    <t>Forma cobra-cega em ZTO (30min) e após segue para descarga de 2 barras no km 244+040 ao 244+620, SB 243244 (40 min,  tempo total de descarga)</t>
  </si>
  <si>
    <t>Não deslocou para ZTO em D-1 / Ag. Alinhamento de FX, Maquinista e recebimento em ZTO para deslocamento entre ZFH-ZTO</t>
  </si>
  <si>
    <t>Reprogramado partida de ZFH para ZTO em D+1</t>
  </si>
  <si>
    <t>Pedro</t>
  </si>
  <si>
    <t>TP pronto no km 205+000 ao km 206+400 entre 205ZGB às 08h50 / Prev. Intervalo em oportunidade na livrada do T58</t>
  </si>
  <si>
    <t>Sem produção, devido estourar temperatura (Solda de fechamento) no km 206+400 em 205ZGB</t>
  </si>
  <si>
    <t>TP pronto às 08h50, sem produção devido estourar temperatura (Solda de fechamento) no km 206+400 em 205ZGB</t>
  </si>
  <si>
    <t>Gilmax</t>
  </si>
  <si>
    <t>Concedido intervalo para exec. de solda no km 205+400 em 205ZGB / Devido trilho fora de P.O para exec. da solda, não foi possível realizar a mesma.</t>
  </si>
  <si>
    <t>Rafael</t>
  </si>
  <si>
    <t>PDM - Substituição de trilho</t>
  </si>
  <si>
    <t>TP em preparação no local de trabalho / Ag. Pronto para alinhamento de FX com CCO</t>
  </si>
  <si>
    <t>TP na preparação no km 138+240 em 136ZCV, informou que às 10h00 já havia estourado a temperatura (Não chegou informar pronto no local)</t>
  </si>
  <si>
    <t>ZPN</t>
  </si>
  <si>
    <t>Nelson</t>
  </si>
  <si>
    <t>Descarga de 2 barras de trilho no km 95+500</t>
  </si>
  <si>
    <t>Solicitado MC1 às 07h55 para posicionamento de trilho no km 95+500 em  ZCZK96 / Ag. Alinhamento de FX com CCO</t>
  </si>
  <si>
    <t>Devido fluxo de trens, sem oportunidade para posicionamento de trilho no km 95+500 em  ZCZK96</t>
  </si>
  <si>
    <t>Klécio</t>
  </si>
  <si>
    <t>Solda - Condicionada à temperatura - ZCD Via 2</t>
  </si>
  <si>
    <t>TP pronto no km 117+200 em ZCD2 às 08h00 / Devido fluxo de vazios na região, sem oportunidade de intervalo</t>
  </si>
  <si>
    <t>Programado SUB 73 correto SUB 170</t>
  </si>
  <si>
    <t>ZYU</t>
  </si>
  <si>
    <t>ZLI-ZYU</t>
  </si>
  <si>
    <t>ZLIZYU</t>
  </si>
  <si>
    <t>Deslocamento - ZLI para ZYU</t>
  </si>
  <si>
    <t>Ag. Solicitação da MC1</t>
  </si>
  <si>
    <t>Realizando deslocamento ZLI para ZYU</t>
  </si>
  <si>
    <t>ZRO</t>
  </si>
  <si>
    <t>ZLI-ZRO</t>
  </si>
  <si>
    <t>ZLIZRO</t>
  </si>
  <si>
    <t>Deslocamento - ZLI para ZRO</t>
  </si>
  <si>
    <t>Solicitado MC1 em ZLI às 09h23 para deslocamento entre ZLI-ZRO / Ag. Alinhamento de FX com CCO</t>
  </si>
  <si>
    <t>Em deslocamento para ZRO</t>
  </si>
  <si>
    <t>Igor</t>
  </si>
  <si>
    <t>Limpeza de lastro</t>
  </si>
  <si>
    <t>Ag. livrada do i88 para intervalo em oportunidade</t>
  </si>
  <si>
    <t>Realizado intervalo para limpeza de lastro no km 393+000 ao km 394+100 em 394ZUR</t>
  </si>
  <si>
    <t>ZED-N</t>
  </si>
  <si>
    <t>ZEDN</t>
  </si>
  <si>
    <t>Julio</t>
  </si>
  <si>
    <t>Execução de soldas - Depende de temperatura</t>
  </si>
  <si>
    <t>Turma em deslocamento</t>
  </si>
  <si>
    <t>Turma pronta 09:16/Prev. faixa após I98 10:30/Prev. faixa após I98 11h/11:15 informou temperatura alta</t>
  </si>
  <si>
    <t>ZFN-2</t>
  </si>
  <si>
    <t>Prev. macro 1 09:00</t>
  </si>
  <si>
    <t>Macro 1 08:13/Autorizado em ZFN2 08:32/Realizou o intervalo de socaria no km 338+00 das 09:00 até 11:00</t>
  </si>
  <si>
    <t>ZFN-ZGI</t>
  </si>
  <si>
    <t>Maxuel</t>
  </si>
  <si>
    <t>Solda - Condicionada á temperatura</t>
  </si>
  <si>
    <t>Turma pronta 08:32/Sem oportunidade</t>
  </si>
  <si>
    <t>ZDP-ZFN</t>
  </si>
  <si>
    <t>ZDPZFN</t>
  </si>
  <si>
    <t>John</t>
  </si>
  <si>
    <t>Macro 1 09:04/Sem oportunidade</t>
  </si>
  <si>
    <t>Turma não solicita intervalo/Josiel não está mais na empresa</t>
  </si>
  <si>
    <t>Turma pronta 08:24/Prev. faixa após I92 11:00/11:30 informou temperatura alta</t>
  </si>
  <si>
    <t>Macro 1 08:00/Aguardando oportunidade</t>
  </si>
  <si>
    <t>Macro 1 08:00/Lic. 08:57/Descarregou 2 barras de trilho no km 95+500 das 11:07 ás 11:41/Retornando para ZPN</t>
  </si>
  <si>
    <t>106-109</t>
  </si>
  <si>
    <t>243-2441</t>
  </si>
  <si>
    <t>Saulo</t>
  </si>
  <si>
    <t xml:space="preserve">Socaria mecanizada (local do acidente) - Via 2 </t>
  </si>
  <si>
    <t>Macro 1 09:45/Realizou giro em ZOI para partir/Lic.11:56/Em deslocamento para o intervalo em 243244-2</t>
  </si>
  <si>
    <t xml:space="preserve">Não informou produção </t>
  </si>
  <si>
    <t>ZXH-ZSK</t>
  </si>
  <si>
    <t>ZSK2 / ZSK208</t>
  </si>
  <si>
    <t>Necessário manobra para posicionamento de vgs para carregamento, considerando usar as SB's ZSK2 e ZSK208 (Tempo total de MNB 01h00)</t>
  </si>
  <si>
    <t>Prev. equipe 12:00</t>
  </si>
  <si>
    <t>Prev. equipe 12:00/Atraso do táxi, nova previsão do maquinista 14h</t>
  </si>
  <si>
    <t>Execução de soldas - Depende de temperatura - Via 2</t>
  </si>
  <si>
    <t>Turma pronta 07:45/Sem oportunidade</t>
  </si>
  <si>
    <t>ZBV-ZRX</t>
  </si>
  <si>
    <t>ZBVZRX</t>
  </si>
  <si>
    <t>Claudemir</t>
  </si>
  <si>
    <t>Ronda R7D entre ZBV-ZRX</t>
  </si>
  <si>
    <t>ZRQ-ZIQ</t>
  </si>
  <si>
    <t>ZRQZIQ</t>
  </si>
  <si>
    <t>Macro 1 07:43/Aguardando oportunidade</t>
  </si>
  <si>
    <t>Macro 1 07:43/Sem faixa ZBV-ZRX/Solicitou macro 1 09:35 para fazer ronda ZRQ-ZIQ/Lic. 09:39/Em inspeção</t>
  </si>
  <si>
    <t>JULIO (TP-701)</t>
  </si>
  <si>
    <t>Julio César</t>
  </si>
  <si>
    <t xml:space="preserve">Não solicita intervalo/Equipe trabalhando no acidente </t>
  </si>
  <si>
    <t>TMI</t>
  </si>
  <si>
    <t>ZVP-ZFN</t>
  </si>
  <si>
    <t>ZVPZFN</t>
  </si>
  <si>
    <t xml:space="preserve">Inspeção Sperry </t>
  </si>
  <si>
    <t>ZVPTMI</t>
  </si>
  <si>
    <t>Mac. 1 04:54/Lic. 05:43/Em inspeção</t>
  </si>
  <si>
    <t>ZAR</t>
  </si>
  <si>
    <t>ZVP-ZAR</t>
  </si>
  <si>
    <t>ZVPZAR</t>
  </si>
  <si>
    <t>Generoso</t>
  </si>
  <si>
    <t>Deslocamento</t>
  </si>
  <si>
    <t>ZVP2</t>
  </si>
  <si>
    <t>Socaria mecanizada - ZVP Via 1</t>
  </si>
  <si>
    <t>ZFN-ZMA</t>
  </si>
  <si>
    <t>ZFNZMA</t>
  </si>
  <si>
    <t>Avariado/Prev. de lib. em D</t>
  </si>
  <si>
    <t>Avariado/Máquina deslocando para ZMA para reparo/Sem prev. de lib.</t>
  </si>
  <si>
    <t>ZMO-N</t>
  </si>
  <si>
    <t>ZMON</t>
  </si>
  <si>
    <t>Caio</t>
  </si>
  <si>
    <t>Troca de Jacaré - AMV Norte de ZMO</t>
  </si>
  <si>
    <t>ZCT-S e ZCT-N</t>
  </si>
  <si>
    <t>ZCTS/ZCTN</t>
  </si>
  <si>
    <t>Pega o jacaré + meia chave no km 157+142 em ZCT Sul e posiciona o jacaré no km 159+651 em ZCT-N (15min cada ponto) - Retirada de restrição</t>
  </si>
  <si>
    <t>Macro 1 07:37/Lic. 07:54/Em deslocamento para ZCT para posicionar jacaré</t>
  </si>
  <si>
    <t>Macro 1 07:37/Lic. 07:54/Realizando deslocamento (atividades de posic. de chave , carregamento e posic. de jacaré entre ZPN-ZCV)</t>
  </si>
  <si>
    <t>ZXB-S</t>
  </si>
  <si>
    <t>ZXBS</t>
  </si>
  <si>
    <t>Cláudio</t>
  </si>
  <si>
    <t>Troca de Jacaré em ZXB - Amv Sul</t>
  </si>
  <si>
    <t>K58K59-2</t>
  </si>
  <si>
    <t>Luiz Granado</t>
  </si>
  <si>
    <t xml:space="preserve">Modernização -  Descarga de dormentes no km 64+525 ao 63+700 </t>
  </si>
  <si>
    <t>Matheus</t>
  </si>
  <si>
    <t>Descarga de trilho</t>
  </si>
  <si>
    <t xml:space="preserve">Descarga ok </t>
  </si>
  <si>
    <t>Trabalhando local do acidente</t>
  </si>
  <si>
    <t>ZLI1062/ZLI1061</t>
  </si>
  <si>
    <t>Turma pronta 07:27Intervalo aberto da 07:30 até 09:23</t>
  </si>
  <si>
    <t>Turma pronta 07:27Intervalo aberto da 07:30 até 14:51/Produção 5 soldas</t>
  </si>
  <si>
    <t>Elder</t>
  </si>
  <si>
    <t>Intervalo  de lançamento de AMV entre ZLI-ZCD Km 109+200 (6 h)</t>
  </si>
  <si>
    <t>Turma pronta 08:00/Prev. intervalo após M77 09:30</t>
  </si>
  <si>
    <t>Turma pronta 08:00/Intervalo aberto das 09:36 até 15:36/Intervalo entregue 14:50</t>
  </si>
  <si>
    <t>Adenis</t>
  </si>
  <si>
    <t>Estaca</t>
  </si>
  <si>
    <t>Máquina avariada, mec. atendendo/Prev. intervalo após I41 09:30</t>
  </si>
  <si>
    <t>Turma no local 08:00/Avaria na máquina/Pronto 09:00/Intervalo aberto das 09:34 até 13:34/AMV instalado</t>
  </si>
  <si>
    <t>ZEC-1</t>
  </si>
  <si>
    <t>Turma pronta 07:46/Intervalo aberto das 07:46 até 14:00</t>
  </si>
  <si>
    <t>Turma pronta 07:46/Intervalo aberto das 07:46 até 15:00/Produção: 5 soldas</t>
  </si>
  <si>
    <t>ZEC2</t>
  </si>
  <si>
    <t>ZEC-2</t>
  </si>
  <si>
    <t>Turma pronta 07:46/Intervalo aberto das 07:46 até 12:00</t>
  </si>
  <si>
    <t>Turma pronta 07:46/Intervalo aberto das 07:46 até 15:00/Produção: 4 soldas</t>
  </si>
  <si>
    <t>Turma pronta 07:46/Intervalo aberto das 07:46 até 15:00/Produção: 6 soldas</t>
  </si>
  <si>
    <t>Turma pronta 09:00/Intervalo aberto das 09:00 até 12:00</t>
  </si>
  <si>
    <t>Turma pronta 09:00/Intervalo aberto das 09:00 até 14:00/Intervalo entregue 12:00 devido pane no gerador/Produção: 2 soldas</t>
  </si>
  <si>
    <t>Anônio</t>
  </si>
  <si>
    <t>Turma pronta 07:42/Intervalo aberto das 08:07 até 11:07</t>
  </si>
  <si>
    <t>Turma pronta 07:42/Intervalo aberto das 08:07 até 14:00/Produção 12 soldas</t>
  </si>
  <si>
    <t>Turma pronta 08:38/Intervalo aberto das 08:46 até 11:45</t>
  </si>
  <si>
    <t xml:space="preserve">Turma pronta 08:38/Intervalo aberto das 08:46 até 14:00/Intervalo entregue 13:30 devido temperatura alta/produção 3 soldas </t>
  </si>
  <si>
    <t>ZLI-S</t>
  </si>
  <si>
    <t>ZLIS</t>
  </si>
  <si>
    <t>Leandro</t>
  </si>
  <si>
    <t>Troca de meia chave em ZLI - Amv Sul</t>
  </si>
  <si>
    <t>Turma pronta 10:30/Intervalo aberto das 10:30 até 13:00</t>
  </si>
  <si>
    <t>Turma pronta 10:30/Intervalo aberto das 10:30 até 13:00/Intervalo entregue ás 12:35/Realizado a troca de 1 meia chave</t>
  </si>
  <si>
    <t>ZRW-ZVP</t>
  </si>
  <si>
    <t>ZRWZVP</t>
  </si>
  <si>
    <t>Inspeção Sperry - Somente nos pátios</t>
  </si>
  <si>
    <t>MC1 9h</t>
  </si>
  <si>
    <t xml:space="preserve">MC1 08:35, faixa após I12 previsão as 11h, autorizado as 10:22, em inspeção </t>
  </si>
  <si>
    <t>Solda - Condicionada á temperatura em ZEC - 1</t>
  </si>
  <si>
    <t>Aguarda equipe informar pronto</t>
  </si>
  <si>
    <t xml:space="preserve">Em intervalo as 08:40, realizou 1 solda </t>
  </si>
  <si>
    <t>Solda - Condicionada á temperatura em ZEC - 2</t>
  </si>
  <si>
    <t xml:space="preserve">Em intervalo as 08:50, realizou 2 soldas </t>
  </si>
  <si>
    <t xml:space="preserve">Solda depende de temperatura </t>
  </si>
  <si>
    <t>ZDG-N</t>
  </si>
  <si>
    <t>ZDGN</t>
  </si>
  <si>
    <t>Descarga de 1 barra de trilho - AMV Norte de ZDG</t>
  </si>
  <si>
    <t>Solda - Condicionada à temperatura em ZLI - OS na via 1 e via 2</t>
  </si>
  <si>
    <t>Em intervalo as 07:15</t>
  </si>
  <si>
    <t xml:space="preserve">Realizou 2 soldas </t>
  </si>
  <si>
    <t>ZED-ZEC</t>
  </si>
  <si>
    <t>ZEDZEC</t>
  </si>
  <si>
    <t>Savio</t>
  </si>
  <si>
    <t xml:space="preserve">Sem oportunidade </t>
  </si>
  <si>
    <t>ZEH2</t>
  </si>
  <si>
    <t>ZEH-ZEC</t>
  </si>
  <si>
    <t>ZEHZEC</t>
  </si>
  <si>
    <t xml:space="preserve">Deslocamento </t>
  </si>
  <si>
    <t>MC1 07:57, sem oportunidade para deslocamento</t>
  </si>
  <si>
    <t>ZTO-ZRX</t>
  </si>
  <si>
    <t>ZTOZRX</t>
  </si>
  <si>
    <t xml:space="preserve">Ronda R7D </t>
  </si>
  <si>
    <t>Macro 1 08:37/Lic. 10:55/Em inspeção</t>
  </si>
  <si>
    <t>Deslocamento para ZFN</t>
  </si>
  <si>
    <t>ZEH-ZJA</t>
  </si>
  <si>
    <t>ZEHZJA</t>
  </si>
  <si>
    <t>Macro 1 08:05/Lic. 10:09/Em deslocamento para o acidente em ZJA</t>
  </si>
  <si>
    <t>Priorização local do acidente em ZJA</t>
  </si>
  <si>
    <t>Trabalho no local do acidente</t>
  </si>
  <si>
    <t>Realizado trabalho no acidente em ZJA.</t>
  </si>
  <si>
    <t>Ronda 7 dias de ZTO-ZRX</t>
  </si>
  <si>
    <t>Não solicita hoje/Operador no hospital</t>
  </si>
  <si>
    <t>Operador foi para o hospital</t>
  </si>
  <si>
    <t>Henrique</t>
  </si>
  <si>
    <t>Alívio de tensão (PONTO CRÍTICO DE FLAMBAGEM)</t>
  </si>
  <si>
    <t>Não solicita hoje/Turma finalizando outra atividade</t>
  </si>
  <si>
    <t>Turma pronta 08:41/Sem oportunidade</t>
  </si>
  <si>
    <t>Sem faixa/Retormada da circulação pós acidente</t>
  </si>
  <si>
    <t>Sidney</t>
  </si>
  <si>
    <t>Solda - Condicionada à temperatura - ZEC Via 2</t>
  </si>
  <si>
    <t>Prev. turma pronta 10:00</t>
  </si>
  <si>
    <t>Turma pronta 09:24/Sem oportunidade</t>
  </si>
  <si>
    <t>Substituição de junta no km 53 - Travessão de ZBI</t>
  </si>
  <si>
    <t>Não solicitou intervalo/Turma não conseguiu abrir boletim no local</t>
  </si>
  <si>
    <t>Turma não conseguiu abrir boletim no local</t>
  </si>
  <si>
    <t>TP em preparação do local de trabalho / Ag. Pronto para alinhamento de intervalo em oportunidade</t>
  </si>
  <si>
    <t>Devido trecho crítico, realizado 80m de nivelamento no km 393+000 em ZUR394</t>
  </si>
  <si>
    <t>Solda - Condicionada à temperatura em ZEC-2</t>
  </si>
  <si>
    <t>TP Pronta 09h00. Devido trens impactados no acidente de ZJA, vazios parados em pátios ag. cruzamento com carregados (i11 em ZEC prev. ficar até 13h00 parado ag. cruzamento)</t>
  </si>
  <si>
    <t>Solda - Condicionada à temperatura em ZEC-1</t>
  </si>
  <si>
    <t>Cancelado intervalo em D, devido caminhã da TMC interditado</t>
  </si>
  <si>
    <t>ZCT-N</t>
  </si>
  <si>
    <t>ZCTN</t>
  </si>
  <si>
    <t>Troca de Jacaré - AMV Norte de ZCT</t>
  </si>
  <si>
    <t>TP Pronto em ZCTN às 10h30 / Realizado troca de jacaré em ZCT Norte</t>
  </si>
  <si>
    <t>Não solicitou intervalo - Sem contato</t>
  </si>
  <si>
    <t>Carrega uma barra de trilho em ZPN (30 min) e descarrega no km 139+200 (30 min) para retirar uma junta comercial taco do PU de ZCV</t>
  </si>
  <si>
    <t>Realizado intervalo para carregamento de tampões em ZPN-ZXB</t>
  </si>
  <si>
    <t>PCM</t>
  </si>
  <si>
    <t xml:space="preserve">Descarga de 7 vagões no km 15 SB K14K18  (2 horas) </t>
  </si>
  <si>
    <t>Descarga de dormentes no km 64+525 ao 63+500  e descarga de 1 barra de trilho no km 54+860 - ZDG AMV Norte</t>
  </si>
  <si>
    <t>MC1 às 07h16, Ag. aut. do CCO + alinhamento de FX</t>
  </si>
  <si>
    <t>Devido impacto do acidente, sem oportunidade de intervalo em D</t>
  </si>
  <si>
    <t xml:space="preserve">Solda - Condicionada á temperatura </t>
  </si>
  <si>
    <t>TP realizando serviços de fechamento em outro local</t>
  </si>
  <si>
    <t>Socaria no local do acidente - Km 15 SB K14K18 (2 horas)</t>
  </si>
  <si>
    <t>CCO Verificando possibilidade de FX para Intervalo em oportunidade</t>
  </si>
  <si>
    <t>Sem oportunidade de intervalo em D, devido a retomada do acidente de ZJA</t>
  </si>
  <si>
    <t>CCO Verificando possibilidade de FX para Intervalo em oportunidade / Necessário ainda alinhamento de Maquinistas da Escala</t>
  </si>
  <si>
    <t>Descarga de 5 vagões no km 244+500 - Via 1 -  (2 horas) - Local do acidente</t>
  </si>
  <si>
    <t xml:space="preserve"> Socaria no km 244+500  (01:30) - Local do acidente</t>
  </si>
  <si>
    <t>Descarga de 1 barra no km 244+040 (30min) e descarga de 1 barra no 244+620 (30min)</t>
  </si>
  <si>
    <t>Deslocamento ZTO-ZRX</t>
  </si>
  <si>
    <t>ZCD-2</t>
  </si>
  <si>
    <t>TP pronto às 07h15, em intervalo para exec. de soldas no km 117+200 em ZCD VIA2 / 07h28 - 08h58</t>
  </si>
  <si>
    <t>Realizado intervalo para exec. de soldas no km 117+200 em ZCD VIA2 / Prod. 2 Soldas</t>
  </si>
  <si>
    <t>Substituição de junta no km 53 - Travessão de ZBI (ocupa travessão norte e sul) - 40 min</t>
  </si>
  <si>
    <t>Realizado intervalo para substituição de placa JIC / Alinhado na matinal e com o CCO 30 min, entregue com 41 min</t>
  </si>
  <si>
    <t>ZJA2</t>
  </si>
  <si>
    <t>ZFN-ZJA</t>
  </si>
  <si>
    <t>ZJA1 / ZJA2</t>
  </si>
  <si>
    <t>Socaria no local do acidente - Considerando 02h30 na VIA2, 30 min do intervalo impactando VIA1 / Considerar 01h30 na VIA1, 30 min do intervalo impactando a VIA2 ambos devido atingir o marco (Intervalos 1º em uma das VIAS e após interverter de VIA, considerando V87 e V88 no local)</t>
  </si>
  <si>
    <t>ZVP-ZEH</t>
  </si>
  <si>
    <t>ZVPZEH</t>
  </si>
  <si>
    <t>Detecção Ultrassom Sperry (Considerando realizar somente VIA1 de pátios, singela segue em VMA)</t>
  </si>
  <si>
    <t>Execução de soldas - Condicionado e temperatura</t>
  </si>
  <si>
    <t>Substituição de trilho - Depende de temperatura</t>
  </si>
  <si>
    <t>ZPN-ZCV</t>
  </si>
  <si>
    <t>ZCV2</t>
  </si>
  <si>
    <t>Descarga de tampão no km 139+200 (30 min) para retirar uma junta comercial taco do PU de ZCV</t>
  </si>
  <si>
    <t>2 (Clayton + Roberto)</t>
  </si>
  <si>
    <t xml:space="preserve">Descarga de 7 vagões no km 15 SB K14K18 </t>
  </si>
  <si>
    <t>ZQX-1</t>
  </si>
  <si>
    <t>ZRQ138</t>
  </si>
  <si>
    <t>ZRQ-ZSU</t>
  </si>
  <si>
    <t>ZRQZSU</t>
  </si>
  <si>
    <t>Junio</t>
  </si>
  <si>
    <t>Inspeção R7D entre ZRQ-ZSU</t>
  </si>
  <si>
    <t>deslocamento</t>
  </si>
  <si>
    <t>Antônio</t>
  </si>
  <si>
    <t xml:space="preserve">Equipe pronta as 8h, sem oportunidade </t>
  </si>
  <si>
    <t>Programa</t>
  </si>
  <si>
    <t>Em Execução</t>
  </si>
  <si>
    <t>ACOMPANHAMENTO</t>
  </si>
  <si>
    <t>Data</t>
  </si>
  <si>
    <t>Tipo Programação</t>
  </si>
  <si>
    <t>Prefixo</t>
  </si>
  <si>
    <t>Entre -  Estação</t>
  </si>
  <si>
    <t>Prévia</t>
  </si>
  <si>
    <t>Fechamento dos últimos 3 dias</t>
  </si>
  <si>
    <t>Confirmação</t>
  </si>
  <si>
    <t>Responsável pelo boletim</t>
  </si>
  <si>
    <t xml:space="preserve"> </t>
  </si>
  <si>
    <t>CONFIRMAÇÃO</t>
  </si>
  <si>
    <t>LOCAL - PARTIDA</t>
  </si>
  <si>
    <t>SB de Trabalho</t>
  </si>
  <si>
    <t>LOCAL - ENCERRAMENTO</t>
  </si>
  <si>
    <t>TIPO DE MAQUINISTA (FIXO / ESCALA)</t>
  </si>
  <si>
    <t>TIPO DE ACIONAMENTO</t>
  </si>
  <si>
    <t>QTD. MAQUINISTA</t>
  </si>
  <si>
    <t>APRESENTAÇÃO NO LASTRO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</si>
</sst>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164" formatCode="[$-F400]h:mm:ss\ AM/PM"/>
    <numFmt numFmtId="165" formatCode="[hh]:mm:ss"/>
    <numFmt numFmtId="166" formatCode="0.000"/>
    <numFmt numFmtId="167" formatCode="dd/mm"/>
  </numFmts>
  <fonts count="43">
    <font>
      <sz val="11"/>
      <color theme="1"/>
      <name val="Aptos Narrow"/>
      <family val="2"/>
      <scheme val="minor"/>
    </font>
    <font>
      <sz val="11"/>
      <color theme="1"/>
      <name val="Aptos Narrow"/>
      <family val="2"/>
      <scheme val="minor"/>
    </font>
    <font>
      <sz val="8"/>
      <color theme="1"/>
      <name val="Aptos Narrow"/>
      <family val="2"/>
      <scheme val="minor"/>
    </font>
    <font>
      <sz val="8"/>
      <color theme="0"/>
      <name val="Aptos Narrow"/>
      <family val="2"/>
      <scheme val="minor"/>
    </font>
    <font>
      <sz val="8"/>
      <color rgb="FFFFFFFF"/>
      <name val="Aptos Narrow"/>
      <family val="2"/>
      <scheme val="minor"/>
    </font>
    <font>
      <b/>
      <sz val="9"/>
      <color indexed="81"/>
      <name val="Segoe UI"/>
      <family val="2"/>
    </font>
    <font>
      <sz val="9"/>
      <color indexed="81"/>
      <name val="Segoe UI"/>
      <family val="2"/>
    </font>
    <font>
      <sz val="8"/>
      <color rgb="FF000000"/>
      <name val="Calibri"/>
      <family val="2"/>
    </font>
    <font>
      <sz val="8"/>
      <color theme="1" tint="4.9989318521683403E-2"/>
      <name val="Aptos Narrow"/>
      <family val="2"/>
      <scheme val="minor"/>
    </font>
    <font>
      <sz val="8"/>
      <color rgb="FF000000"/>
      <name val="Aptos Narrow"/>
      <family val="2"/>
      <scheme val="minor"/>
    </font>
    <font>
      <sz val="8"/>
      <color theme="1"/>
      <name val="Calibri"/>
      <family val="2"/>
    </font>
    <font>
      <sz val="8"/>
      <color rgb="FF003865"/>
      <name val="Aptos Narrow"/>
      <family val="2"/>
      <scheme val="minor"/>
    </font>
    <font>
      <sz val="8"/>
      <name val="Aptos Narrow"/>
      <family val="2"/>
      <scheme val="minor"/>
    </font>
    <font>
      <sz val="10"/>
      <color theme="1"/>
      <name val="Aptos Narrow"/>
      <family val="2"/>
      <scheme val="minor"/>
    </font>
    <font>
      <sz val="8"/>
      <color rgb="FF0D0D0D"/>
      <name val="Aptos Narrow"/>
      <family val="2"/>
      <scheme val="minor"/>
    </font>
    <font>
      <b/>
      <sz val="11"/>
      <color rgb="FFFFFFFF"/>
      <name val="Calibri"/>
    </font>
    <font>
      <sz val="11"/>
      <color rgb="FF000000"/>
      <name val="Calibri"/>
    </font>
    <font>
      <b/>
      <sz val="11"/>
      <color rgb="FFFFFFFF"/>
      <name val="Aptos Narrow"/>
    </font>
    <font>
      <sz val="8"/>
      <color rgb="FFFFFFFF"/>
      <name val="Calibri"/>
      <family val="2"/>
      <scheme val="minor"/>
    </font>
    <font>
      <sz val="10"/>
      <color rgb="FF000000"/>
      <name val="Calibri"/>
      <family val="2"/>
      <scheme val="minor"/>
    </font>
    <font>
      <sz val="8"/>
      <color theme="1"/>
      <name val="Calibri"/>
      <family val="2"/>
      <scheme val="minor"/>
    </font>
    <font>
      <sz val="8"/>
      <color theme="0"/>
      <name val="Calibri"/>
      <family val="2"/>
      <scheme val="minor"/>
    </font>
    <font>
      <sz val="8"/>
      <color theme="0"/>
      <name val="Verdana"/>
      <family val="2"/>
    </font>
    <font>
      <sz val="8"/>
      <color theme="1"/>
      <name val="Verdana"/>
      <family val="2"/>
    </font>
    <font>
      <sz val="10"/>
      <color rgb="FFFFFFFF"/>
      <name val="Verdana"/>
      <family val="2"/>
    </font>
    <font>
      <sz val="8"/>
      <color rgb="FFFFFFFF"/>
      <name val="Verdana"/>
      <family val="2"/>
    </font>
    <font>
      <sz val="8"/>
      <color rgb="FF000000"/>
      <name val="Calibri"/>
      <family val="2"/>
      <scheme val="minor"/>
    </font>
    <font>
      <sz val="8"/>
      <color rgb="FF000000"/>
      <name val="Calibri"/>
    </font>
    <font>
      <sz val="8"/>
      <color theme="0"/>
      <name val="Calibri"/>
    </font>
    <font>
      <sz val="8"/>
      <color theme="1" tint="4.9989318521683403E-2"/>
      <name val="Calibri"/>
    </font>
    <font>
      <sz val="10"/>
      <color rgb="FF000000"/>
      <name val="Calibri"/>
    </font>
    <font>
      <sz val="8"/>
      <color rgb="FFFFFFFF"/>
      <name val="Calibri"/>
    </font>
    <font>
      <sz val="8"/>
      <color theme="1"/>
      <name val="Verdana"/>
    </font>
    <font>
      <sz val="8"/>
      <color theme="1" tint="4.9989318521683403E-2"/>
      <name val="Aptos Narrow"/>
      <scheme val="minor"/>
    </font>
    <font>
      <sz val="8"/>
      <color theme="1"/>
      <name val="Calibri"/>
    </font>
    <font>
      <sz val="8"/>
      <color theme="0"/>
      <name val="Aptos Narrow"/>
      <scheme val="minor"/>
    </font>
    <font>
      <sz val="8"/>
      <color theme="1" tint="0.249977111117893"/>
      <name val="Verdana"/>
    </font>
    <font>
      <sz val="8"/>
      <color rgb="FFFFFFFF"/>
      <name val="Verdana"/>
    </font>
    <font>
      <sz val="11"/>
      <color rgb="FF000000"/>
      <name val="Calibri"/>
      <family val="2"/>
    </font>
    <font>
      <sz val="8"/>
      <color rgb="FF000000"/>
      <name val="Aptos Narrow"/>
      <scheme val="minor"/>
    </font>
    <font>
      <sz val="8"/>
      <color rgb="FFFFFFFF"/>
      <name val="Aptos Narrow"/>
      <family val="2"/>
    </font>
    <font>
      <sz val="8"/>
      <color rgb="FFFFFFFF"/>
      <name val="Aptos Narrow"/>
    </font>
    <font>
      <b/>
      <sz val="8"/>
      <color rgb="FF000000"/>
      <name val="Calibri"/>
    </font>
  </fonts>
  <fills count="36">
    <fill>
      <patternFill patternType="none"/>
    </fill>
    <fill>
      <patternFill patternType="gray125"/>
    </fill>
    <fill>
      <patternFill patternType="solid">
        <fgColor rgb="FF003865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32A6E6"/>
        <bgColor indexed="64"/>
      </patternFill>
    </fill>
    <fill>
      <patternFill patternType="solid">
        <fgColor rgb="FFF78344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rgb="FF003865"/>
        <bgColor rgb="FF000000"/>
      </patternFill>
    </fill>
    <fill>
      <patternFill patternType="solid">
        <fgColor rgb="FF32A6E6"/>
        <bgColor rgb="FF000000"/>
      </patternFill>
    </fill>
    <fill>
      <patternFill patternType="solid">
        <fgColor rgb="FF1E9F7F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rgb="FF9F4BB9"/>
        <bgColor indexed="64"/>
      </patternFill>
    </fill>
    <fill>
      <patternFill patternType="solid">
        <fgColor rgb="FF000000"/>
        <bgColor rgb="FF000000"/>
      </patternFill>
    </fill>
    <fill>
      <patternFill patternType="solid">
        <fgColor rgb="FF2CF77E"/>
        <bgColor rgb="FF000000"/>
      </patternFill>
    </fill>
    <fill>
      <patternFill patternType="solid">
        <fgColor rgb="FFEC87F1"/>
        <bgColor rgb="FF000000"/>
      </patternFill>
    </fill>
    <fill>
      <patternFill patternType="solid">
        <fgColor rgb="FFF2F2F2"/>
        <bgColor rgb="FF000000"/>
      </patternFill>
    </fill>
    <fill>
      <patternFill patternType="solid">
        <fgColor rgb="FF2CF77E"/>
        <bgColor indexed="64"/>
      </patternFill>
    </fill>
    <fill>
      <patternFill patternType="solid">
        <fgColor theme="0" tint="-0.14999847407452621"/>
        <bgColor rgb="FF000000"/>
      </patternFill>
    </fill>
    <fill>
      <patternFill patternType="solid">
        <fgColor theme="0" tint="-4.9989318521683403E-2"/>
        <bgColor rgb="FF000000"/>
      </patternFill>
    </fill>
    <fill>
      <patternFill patternType="solid">
        <fgColor rgb="FFFBD300"/>
        <bgColor indexed="64"/>
      </patternFill>
    </fill>
    <fill>
      <patternFill patternType="solid">
        <fgColor rgb="FFA5A5A5"/>
        <bgColor rgb="FFA5A5A5"/>
      </patternFill>
    </fill>
    <fill>
      <patternFill patternType="solid">
        <fgColor rgb="FF002060"/>
        <bgColor indexed="64"/>
      </patternFill>
    </fill>
    <fill>
      <patternFill patternType="solid">
        <fgColor rgb="FFBFBFBF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rgb="FFD9D9D9"/>
        <bgColor rgb="FFD9D9D9"/>
      </patternFill>
    </fill>
    <fill>
      <patternFill patternType="solid">
        <fgColor rgb="FF156082"/>
        <bgColor rgb="FF156082"/>
      </patternFill>
    </fill>
    <fill>
      <patternFill patternType="solid">
        <fgColor theme="1"/>
        <bgColor rgb="FF000000"/>
      </patternFill>
    </fill>
    <fill>
      <patternFill patternType="solid">
        <fgColor rgb="FF00B050"/>
        <bgColor indexed="64"/>
      </patternFill>
    </fill>
    <fill>
      <patternFill patternType="solid">
        <fgColor rgb="FFC00000"/>
        <bgColor indexed="64"/>
      </patternFill>
    </fill>
    <fill>
      <patternFill patternType="solid">
        <fgColor rgb="FF002060"/>
        <bgColor rgb="FF000000"/>
      </patternFill>
    </fill>
    <fill>
      <patternFill patternType="solid">
        <fgColor rgb="FF00B050"/>
        <bgColor rgb="FF000000"/>
      </patternFill>
    </fill>
    <fill>
      <patternFill patternType="solid">
        <fgColor rgb="FFC00000"/>
        <bgColor rgb="FF000000"/>
      </patternFill>
    </fill>
    <fill>
      <patternFill patternType="solid">
        <fgColor rgb="FF1E9F7F"/>
        <bgColor rgb="FF000000"/>
      </patternFill>
    </fill>
    <fill>
      <patternFill patternType="solid">
        <fgColor theme="0" tint="-0.14999847407452621"/>
        <bgColor indexed="64"/>
      </patternFill>
    </fill>
    <fill>
      <patternFill patternType="solid">
        <fgColor rgb="FFD9D9D9"/>
        <bgColor indexed="64"/>
      </patternFill>
    </fill>
    <fill>
      <patternFill patternType="solid">
        <fgColor rgb="FFFFFFFF"/>
        <bgColor rgb="FF000000"/>
      </patternFill>
    </fill>
  </fills>
  <borders count="27">
    <border>
      <left/>
      <right/>
      <top/>
      <bottom/>
      <diagonal/>
    </border>
    <border>
      <left/>
      <right style="thin">
        <color theme="0"/>
      </right>
      <top style="thin">
        <color theme="0"/>
      </top>
      <bottom style="thin">
        <color theme="0"/>
      </bottom>
      <diagonal/>
    </border>
    <border>
      <left style="thin">
        <color theme="0"/>
      </left>
      <right style="thin">
        <color theme="0"/>
      </right>
      <top style="thin">
        <color theme="0"/>
      </top>
      <bottom style="thin">
        <color theme="0"/>
      </bottom>
      <diagonal/>
    </border>
    <border>
      <left style="thin">
        <color theme="0"/>
      </left>
      <right/>
      <top style="thin">
        <color theme="0"/>
      </top>
      <bottom/>
      <diagonal/>
    </border>
    <border>
      <left/>
      <right/>
      <top style="thin">
        <color theme="0"/>
      </top>
      <bottom/>
      <diagonal/>
    </border>
    <border>
      <left/>
      <right style="thin">
        <color theme="0"/>
      </right>
      <top style="thin">
        <color theme="0"/>
      </top>
      <bottom/>
      <diagonal/>
    </border>
    <border>
      <left style="thin">
        <color theme="0"/>
      </left>
      <right/>
      <top/>
      <bottom style="thin">
        <color theme="0"/>
      </bottom>
      <diagonal/>
    </border>
    <border>
      <left/>
      <right/>
      <top/>
      <bottom style="thin">
        <color theme="0"/>
      </bottom>
      <diagonal/>
    </border>
    <border>
      <left/>
      <right style="thin">
        <color theme="0"/>
      </right>
      <top/>
      <bottom style="thin">
        <color theme="0"/>
      </bottom>
      <diagonal/>
    </border>
    <border>
      <left style="thin">
        <color theme="0"/>
      </left>
      <right/>
      <top style="thin">
        <color theme="0"/>
      </top>
      <bottom style="thin">
        <color theme="0"/>
      </bottom>
      <diagonal/>
    </border>
    <border>
      <left/>
      <right/>
      <top style="thin">
        <color theme="0"/>
      </top>
      <bottom style="thin">
        <color theme="0"/>
      </bottom>
      <diagonal/>
    </border>
    <border>
      <left style="thin">
        <color theme="0"/>
      </left>
      <right/>
      <top/>
      <bottom/>
      <diagonal/>
    </border>
    <border>
      <left/>
      <right style="thin">
        <color theme="0"/>
      </right>
      <top/>
      <bottom/>
      <diagonal/>
    </border>
    <border>
      <left style="thin">
        <color theme="0"/>
      </left>
      <right style="thin">
        <color theme="0"/>
      </right>
      <top style="thin">
        <color theme="0"/>
      </top>
      <bottom/>
      <diagonal/>
    </border>
    <border>
      <left style="thin">
        <color rgb="FFFFFFFF"/>
      </left>
      <right style="thin">
        <color rgb="FFFFFFFF"/>
      </right>
      <top style="thin">
        <color rgb="FFFFFFFF"/>
      </top>
      <bottom style="thin">
        <color rgb="FFFFFFFF"/>
      </bottom>
      <diagonal/>
    </border>
    <border>
      <left/>
      <right/>
      <top style="medium">
        <color rgb="FF000000"/>
      </top>
      <bottom style="medium">
        <color rgb="FF000000"/>
      </bottom>
      <diagonal/>
    </border>
    <border>
      <left/>
      <right/>
      <top/>
      <bottom style="medium">
        <color rgb="FF000000"/>
      </bottom>
      <diagonal/>
    </border>
    <border>
      <left style="thin">
        <color rgb="FFFFFFFF"/>
      </left>
      <right/>
      <top style="thin">
        <color rgb="FFFFFFFF"/>
      </top>
      <bottom style="thin">
        <color rgb="FFFFFFFF"/>
      </bottom>
      <diagonal/>
    </border>
    <border>
      <left/>
      <right style="thin">
        <color rgb="FFFFFFFF"/>
      </right>
      <top style="thin">
        <color rgb="FFFFFFFF"/>
      </top>
      <bottom style="thin">
        <color rgb="FFFFFFFF"/>
      </bottom>
      <diagonal/>
    </border>
    <border>
      <left/>
      <right/>
      <top/>
      <bottom style="thin">
        <color rgb="FF9BC2E6"/>
      </bottom>
      <diagonal/>
    </border>
    <border>
      <left style="thin">
        <color theme="0"/>
      </left>
      <right style="thin">
        <color theme="0"/>
      </right>
      <top/>
      <bottom style="thin">
        <color theme="0"/>
      </bottom>
      <diagonal/>
    </border>
    <border>
      <left style="thin">
        <color rgb="FF9BC2E6"/>
      </left>
      <right/>
      <top/>
      <bottom style="thin">
        <color rgb="FF9BC2E6"/>
      </bottom>
      <diagonal/>
    </border>
    <border>
      <left/>
      <right style="thin">
        <color rgb="FF9BC2E6"/>
      </right>
      <top/>
      <bottom style="thin">
        <color rgb="FF9BC2E6"/>
      </bottom>
      <diagonal/>
    </border>
    <border>
      <left style="thin">
        <color theme="4" tint="0.39997558519241921"/>
      </left>
      <right/>
      <top style="medium">
        <color rgb="FF000000"/>
      </top>
      <bottom style="medium">
        <color rgb="FF000000"/>
      </bottom>
      <diagonal/>
    </border>
    <border>
      <left style="thin">
        <color theme="0"/>
      </left>
      <right style="thin">
        <color theme="0"/>
      </right>
      <top style="thin">
        <color theme="0"/>
      </top>
      <bottom style="thin">
        <color theme="4" tint="0.39997558519241921"/>
      </bottom>
      <diagonal/>
    </border>
    <border>
      <left/>
      <right/>
      <top style="thin">
        <color theme="4" tint="0.39997558519241921"/>
      </top>
      <bottom style="thin">
        <color theme="4" tint="0.39997558519241921"/>
      </bottom>
      <diagonal/>
    </border>
    <border>
      <left style="thin">
        <color theme="0"/>
      </left>
      <right style="thin">
        <color theme="0"/>
      </right>
      <top/>
      <bottom/>
      <diagonal/>
    </border>
  </borders>
  <cellStyleXfs count="5">
    <xf numFmtId="0" fontId="0" fillId="0" borderId="0"/>
    <xf numFmtId="9" fontId="1" fillId="0" borderId="0" applyFont="0" applyFill="0" applyBorder="0" applyAlignment="0" applyProtection="0"/>
    <xf numFmtId="0" fontId="1" fillId="0" borderId="0"/>
    <xf numFmtId="0" fontId="13" fillId="0" borderId="0"/>
    <xf numFmtId="164" fontId="1" fillId="0" borderId="0"/>
  </cellStyleXfs>
  <cellXfs count="293">
    <xf numFmtId="0" fontId="0" fillId="0" borderId="0" xfId="0"/>
    <xf numFmtId="0" fontId="2" fillId="2" borderId="0" xfId="0" applyFont="1" applyFill="1" applyAlignment="1">
      <alignment horizontal="center" vertical="center"/>
    </xf>
    <xf numFmtId="1" fontId="2" fillId="2" borderId="0" xfId="0" applyNumberFormat="1" applyFont="1" applyFill="1" applyAlignment="1">
      <alignment horizontal="center" vertical="center"/>
    </xf>
    <xf numFmtId="0" fontId="3" fillId="3" borderId="1" xfId="0" applyFont="1" applyFill="1" applyBorder="1" applyAlignment="1">
      <alignment horizontal="center" vertical="center"/>
    </xf>
    <xf numFmtId="0" fontId="3" fillId="2" borderId="2" xfId="0" applyFont="1" applyFill="1" applyBorder="1" applyAlignment="1">
      <alignment horizontal="center" vertical="center"/>
    </xf>
    <xf numFmtId="0" fontId="3" fillId="3" borderId="2" xfId="0" applyFont="1" applyFill="1" applyBorder="1" applyAlignment="1">
      <alignment horizontal="center" vertical="center"/>
    </xf>
    <xf numFmtId="0" fontId="3" fillId="4" borderId="2" xfId="0" applyFont="1" applyFill="1" applyBorder="1" applyAlignment="1">
      <alignment horizontal="center" vertical="center"/>
    </xf>
    <xf numFmtId="0" fontId="2" fillId="0" borderId="2" xfId="0" applyFont="1" applyBorder="1" applyAlignment="1">
      <alignment horizontal="center" vertical="center"/>
    </xf>
    <xf numFmtId="0" fontId="2" fillId="0" borderId="2" xfId="0" applyFont="1" applyBorder="1" applyAlignment="1">
      <alignment horizontal="left" vertical="center"/>
    </xf>
    <xf numFmtId="1" fontId="7" fillId="16" borderId="2" xfId="0" applyNumberFormat="1" applyFont="1" applyFill="1" applyBorder="1" applyAlignment="1">
      <alignment horizontal="center" vertical="center"/>
    </xf>
    <xf numFmtId="1" fontId="9" fillId="13" borderId="2" xfId="0" applyNumberFormat="1" applyFont="1" applyFill="1" applyBorder="1" applyAlignment="1">
      <alignment horizontal="center" vertical="center"/>
    </xf>
    <xf numFmtId="0" fontId="9" fillId="13" borderId="2" xfId="0" applyFont="1" applyFill="1" applyBorder="1" applyAlignment="1">
      <alignment horizontal="center" vertical="center"/>
    </xf>
    <xf numFmtId="165" fontId="2" fillId="16" borderId="2" xfId="0" applyNumberFormat="1" applyFont="1" applyFill="1" applyBorder="1" applyAlignment="1">
      <alignment horizontal="left" vertical="center"/>
    </xf>
    <xf numFmtId="165" fontId="9" fillId="13" borderId="2" xfId="0" applyNumberFormat="1" applyFont="1" applyFill="1" applyBorder="1" applyAlignment="1">
      <alignment horizontal="center" vertical="center"/>
    </xf>
    <xf numFmtId="165" fontId="2" fillId="16" borderId="2" xfId="0" applyNumberFormat="1" applyFont="1" applyFill="1" applyBorder="1" applyAlignment="1">
      <alignment horizontal="center" vertical="center"/>
    </xf>
    <xf numFmtId="0" fontId="8" fillId="14" borderId="2" xfId="0" applyFont="1" applyFill="1" applyBorder="1" applyAlignment="1" applyProtection="1">
      <alignment horizontal="center" vertical="center"/>
      <protection locked="0"/>
    </xf>
    <xf numFmtId="0" fontId="7" fillId="17" borderId="2" xfId="0" applyFont="1" applyFill="1" applyBorder="1" applyAlignment="1" applyProtection="1">
      <alignment horizontal="center" vertical="center"/>
      <protection locked="0"/>
    </xf>
    <xf numFmtId="0" fontId="3" fillId="3" borderId="2" xfId="0" applyFont="1" applyFill="1" applyBorder="1" applyAlignment="1" applyProtection="1">
      <alignment horizontal="left"/>
      <protection locked="0"/>
    </xf>
    <xf numFmtId="0" fontId="3" fillId="3" borderId="2" xfId="0" applyFont="1" applyFill="1" applyBorder="1" applyAlignment="1" applyProtection="1">
      <alignment horizontal="left" vertical="center"/>
      <protection locked="0"/>
    </xf>
    <xf numFmtId="0" fontId="7" fillId="15" borderId="2" xfId="0" applyFont="1" applyFill="1" applyBorder="1" applyAlignment="1" applyProtection="1">
      <alignment horizontal="center" vertical="center"/>
      <protection locked="0"/>
    </xf>
    <xf numFmtId="0" fontId="7" fillId="15" borderId="2" xfId="0" applyFont="1" applyFill="1" applyBorder="1" applyAlignment="1" applyProtection="1">
      <alignment horizontal="center"/>
      <protection locked="0"/>
    </xf>
    <xf numFmtId="0" fontId="10" fillId="18" borderId="2" xfId="0" applyFont="1" applyFill="1" applyBorder="1" applyAlignment="1" applyProtection="1">
      <alignment horizontal="center" vertical="center"/>
      <protection locked="0"/>
    </xf>
    <xf numFmtId="9" fontId="2" fillId="16" borderId="2" xfId="1" applyFont="1" applyFill="1" applyBorder="1" applyAlignment="1">
      <alignment horizontal="center" vertical="center"/>
    </xf>
    <xf numFmtId="0" fontId="3" fillId="2" borderId="9" xfId="0" applyFont="1" applyFill="1" applyBorder="1" applyAlignment="1">
      <alignment horizontal="center" vertical="center"/>
    </xf>
    <xf numFmtId="0" fontId="3" fillId="2" borderId="10" xfId="0" applyFont="1" applyFill="1" applyBorder="1" applyAlignment="1">
      <alignment horizontal="center" vertical="center"/>
    </xf>
    <xf numFmtId="0" fontId="3" fillId="2" borderId="1" xfId="0" applyFont="1" applyFill="1" applyBorder="1" applyAlignment="1">
      <alignment horizontal="center" vertical="center"/>
    </xf>
    <xf numFmtId="0" fontId="0" fillId="0" borderId="0" xfId="0" applyAlignment="1">
      <alignment wrapText="1"/>
    </xf>
    <xf numFmtId="0" fontId="3" fillId="2" borderId="10" xfId="0" applyFont="1" applyFill="1" applyBorder="1" applyAlignment="1">
      <alignment horizontal="center" vertical="center" wrapText="1"/>
    </xf>
    <xf numFmtId="0" fontId="3" fillId="21" borderId="14" xfId="2" applyFont="1" applyFill="1" applyBorder="1" applyAlignment="1">
      <alignment horizontal="center" vertical="center"/>
    </xf>
    <xf numFmtId="0" fontId="2" fillId="0" borderId="14" xfId="0" applyFont="1" applyBorder="1" applyAlignment="1">
      <alignment horizontal="center" vertical="center"/>
    </xf>
    <xf numFmtId="0" fontId="2" fillId="0" borderId="14" xfId="2" applyFont="1" applyBorder="1" applyAlignment="1">
      <alignment horizontal="center" vertical="center"/>
    </xf>
    <xf numFmtId="0" fontId="2" fillId="0" borderId="0" xfId="0" applyFont="1" applyAlignment="1">
      <alignment horizontal="center" vertical="center"/>
    </xf>
    <xf numFmtId="0" fontId="14" fillId="22" borderId="14" xfId="0" applyFont="1" applyFill="1" applyBorder="1" applyAlignment="1">
      <alignment horizontal="center" vertical="center"/>
    </xf>
    <xf numFmtId="0" fontId="9" fillId="0" borderId="14" xfId="0" applyFont="1" applyBorder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21" fontId="9" fillId="17" borderId="2" xfId="0" applyNumberFormat="1" applyFont="1" applyFill="1" applyBorder="1" applyAlignment="1" applyProtection="1">
      <alignment horizontal="center" vertical="center"/>
      <protection locked="0"/>
    </xf>
    <xf numFmtId="0" fontId="4" fillId="7" borderId="14" xfId="0" applyFont="1" applyFill="1" applyBorder="1" applyAlignment="1">
      <alignment horizontal="center" vertical="center"/>
    </xf>
    <xf numFmtId="0" fontId="0" fillId="0" borderId="0" xfId="0" applyAlignment="1">
      <alignment vertical="center"/>
    </xf>
    <xf numFmtId="0" fontId="2" fillId="23" borderId="2" xfId="0" applyFont="1" applyFill="1" applyBorder="1" applyAlignment="1">
      <alignment horizontal="center" vertical="center"/>
    </xf>
    <xf numFmtId="0" fontId="9" fillId="15" borderId="14" xfId="0" applyFont="1" applyFill="1" applyBorder="1" applyAlignment="1">
      <alignment horizontal="center" vertical="center"/>
    </xf>
    <xf numFmtId="0" fontId="4" fillId="7" borderId="0" xfId="0" applyFont="1" applyFill="1" applyAlignment="1">
      <alignment horizontal="center" vertical="center"/>
    </xf>
    <xf numFmtId="0" fontId="2" fillId="23" borderId="0" xfId="0" applyFont="1" applyFill="1" applyAlignment="1">
      <alignment horizontal="center"/>
    </xf>
    <xf numFmtId="0" fontId="0" fillId="23" borderId="0" xfId="0" applyFill="1"/>
    <xf numFmtId="0" fontId="3" fillId="9" borderId="2" xfId="0" applyFont="1" applyFill="1" applyBorder="1" applyAlignment="1">
      <alignment horizontal="center" vertical="center"/>
    </xf>
    <xf numFmtId="0" fontId="2" fillId="10" borderId="2" xfId="0" applyFont="1" applyFill="1" applyBorder="1" applyAlignment="1">
      <alignment horizontal="center" vertical="center"/>
    </xf>
    <xf numFmtId="1" fontId="3" fillId="9" borderId="2" xfId="0" applyNumberFormat="1" applyFont="1" applyFill="1" applyBorder="1" applyAlignment="1">
      <alignment horizontal="center" vertical="center"/>
    </xf>
    <xf numFmtId="0" fontId="3" fillId="11" borderId="2" xfId="0" applyFont="1" applyFill="1" applyBorder="1" applyAlignment="1">
      <alignment horizontal="center" vertical="center"/>
    </xf>
    <xf numFmtId="0" fontId="3" fillId="3" borderId="2" xfId="0" applyFont="1" applyFill="1" applyBorder="1" applyAlignment="1">
      <alignment horizontal="center"/>
    </xf>
    <xf numFmtId="0" fontId="2" fillId="10" borderId="2" xfId="0" applyFont="1" applyFill="1" applyBorder="1" applyAlignment="1">
      <alignment horizontal="center" vertical="center" wrapText="1"/>
    </xf>
    <xf numFmtId="0" fontId="3" fillId="3" borderId="2" xfId="0" applyFont="1" applyFill="1" applyBorder="1" applyAlignment="1">
      <alignment horizontal="left"/>
    </xf>
    <xf numFmtId="0" fontId="3" fillId="3" borderId="2" xfId="0" applyFont="1" applyFill="1" applyBorder="1" applyAlignment="1">
      <alignment horizontal="left" vertical="center"/>
    </xf>
    <xf numFmtId="0" fontId="2" fillId="16" borderId="2" xfId="0" applyFont="1" applyFill="1" applyBorder="1" applyAlignment="1">
      <alignment horizontal="center" vertical="center"/>
    </xf>
    <xf numFmtId="0" fontId="3" fillId="3" borderId="5" xfId="0" applyFont="1" applyFill="1" applyBorder="1" applyAlignment="1">
      <alignment horizontal="center" vertical="center"/>
    </xf>
    <xf numFmtId="0" fontId="3" fillId="2" borderId="3" xfId="0" applyFont="1" applyFill="1" applyBorder="1" applyAlignment="1">
      <alignment horizontal="center" vertical="center"/>
    </xf>
    <xf numFmtId="0" fontId="3" fillId="2" borderId="5" xfId="0" applyFont="1" applyFill="1" applyBorder="1" applyAlignment="1">
      <alignment horizontal="center" vertical="center"/>
    </xf>
    <xf numFmtId="0" fontId="3" fillId="2" borderId="4" xfId="0" applyFont="1" applyFill="1" applyBorder="1" applyAlignment="1">
      <alignment horizontal="center" vertical="center"/>
    </xf>
    <xf numFmtId="14" fontId="4" fillId="7" borderId="3" xfId="0" applyNumberFormat="1" applyFont="1" applyFill="1" applyBorder="1" applyAlignment="1">
      <alignment horizontal="center" vertical="center" wrapText="1"/>
    </xf>
    <xf numFmtId="14" fontId="4" fillId="7" borderId="4" xfId="0" applyNumberFormat="1" applyFont="1" applyFill="1" applyBorder="1" applyAlignment="1">
      <alignment horizontal="center" vertical="center"/>
    </xf>
    <xf numFmtId="14" fontId="4" fillId="7" borderId="5" xfId="0" applyNumberFormat="1" applyFont="1" applyFill="1" applyBorder="1" applyAlignment="1">
      <alignment horizontal="center" vertical="center"/>
    </xf>
    <xf numFmtId="14" fontId="4" fillId="7" borderId="13" xfId="0" applyNumberFormat="1" applyFont="1" applyFill="1" applyBorder="1" applyAlignment="1">
      <alignment horizontal="center" vertical="center"/>
    </xf>
    <xf numFmtId="0" fontId="11" fillId="5" borderId="3" xfId="0" applyFont="1" applyFill="1" applyBorder="1" applyAlignment="1">
      <alignment horizontal="center" vertical="center"/>
    </xf>
    <xf numFmtId="0" fontId="11" fillId="5" borderId="4" xfId="0" applyFont="1" applyFill="1" applyBorder="1" applyAlignment="1">
      <alignment horizontal="center" vertical="center"/>
    </xf>
    <xf numFmtId="0" fontId="11" fillId="5" borderId="5" xfId="0" applyFont="1" applyFill="1" applyBorder="1" applyAlignment="1">
      <alignment horizontal="center" vertical="center"/>
    </xf>
    <xf numFmtId="0" fontId="11" fillId="19" borderId="3" xfId="0" applyFont="1" applyFill="1" applyBorder="1" applyAlignment="1">
      <alignment horizontal="center" vertical="center"/>
    </xf>
    <xf numFmtId="0" fontId="11" fillId="19" borderId="4" xfId="0" applyFont="1" applyFill="1" applyBorder="1" applyAlignment="1">
      <alignment horizontal="center" vertical="center"/>
    </xf>
    <xf numFmtId="0" fontId="11" fillId="19" borderId="5" xfId="0" applyFont="1" applyFill="1" applyBorder="1" applyAlignment="1">
      <alignment horizontal="center" vertical="center"/>
    </xf>
    <xf numFmtId="0" fontId="3" fillId="3" borderId="13" xfId="0" applyFont="1" applyFill="1" applyBorder="1" applyAlignment="1">
      <alignment horizontal="center" vertical="center"/>
    </xf>
    <xf numFmtId="0" fontId="3" fillId="4" borderId="13" xfId="0" applyFont="1" applyFill="1" applyBorder="1" applyAlignment="1">
      <alignment horizontal="center" vertical="center"/>
    </xf>
    <xf numFmtId="0" fontId="2" fillId="0" borderId="13" xfId="0" applyFont="1" applyBorder="1" applyAlignment="1">
      <alignment horizontal="center" vertical="center"/>
    </xf>
    <xf numFmtId="0" fontId="15" fillId="20" borderId="15" xfId="0" applyFont="1" applyFill="1" applyBorder="1"/>
    <xf numFmtId="0" fontId="16" fillId="24" borderId="0" xfId="0" applyFont="1" applyFill="1"/>
    <xf numFmtId="0" fontId="16" fillId="24" borderId="0" xfId="0" quotePrefix="1" applyFont="1" applyFill="1"/>
    <xf numFmtId="0" fontId="16" fillId="0" borderId="0" xfId="0" applyFont="1"/>
    <xf numFmtId="0" fontId="16" fillId="0" borderId="0" xfId="0" quotePrefix="1" applyFont="1"/>
    <xf numFmtId="14" fontId="18" fillId="26" borderId="2" xfId="0" applyNumberFormat="1" applyFont="1" applyFill="1" applyBorder="1" applyAlignment="1">
      <alignment horizontal="center" vertical="center"/>
    </xf>
    <xf numFmtId="0" fontId="18" fillId="0" borderId="0" xfId="0" applyFont="1" applyAlignment="1">
      <alignment horizontal="center" vertical="center"/>
    </xf>
    <xf numFmtId="0" fontId="0" fillId="0" borderId="0" xfId="0" applyAlignment="1">
      <alignment horizontal="center" vertical="center"/>
    </xf>
    <xf numFmtId="164" fontId="0" fillId="0" borderId="0" xfId="0" applyNumberFormat="1" applyAlignment="1">
      <alignment horizontal="center" vertical="center"/>
    </xf>
    <xf numFmtId="0" fontId="0" fillId="0" borderId="0" xfId="0" applyAlignment="1">
      <alignment horizontal="center"/>
    </xf>
    <xf numFmtId="166" fontId="0" fillId="0" borderId="0" xfId="0" applyNumberFormat="1" applyAlignment="1">
      <alignment horizontal="center"/>
    </xf>
    <xf numFmtId="0" fontId="19" fillId="0" borderId="0" xfId="0" applyFont="1" applyAlignment="1">
      <alignment horizontal="center" vertical="center"/>
    </xf>
    <xf numFmtId="0" fontId="20" fillId="0" borderId="9" xfId="0" applyFont="1" applyBorder="1" applyAlignment="1">
      <alignment horizontal="center" vertical="center"/>
    </xf>
    <xf numFmtId="0" fontId="20" fillId="0" borderId="2" xfId="0" applyFont="1" applyBorder="1" applyAlignment="1">
      <alignment horizontal="left" vertical="center"/>
    </xf>
    <xf numFmtId="0" fontId="18" fillId="26" borderId="2" xfId="0" applyFont="1" applyFill="1" applyBorder="1" applyAlignment="1">
      <alignment horizontal="center" vertical="center"/>
    </xf>
    <xf numFmtId="0" fontId="18" fillId="29" borderId="2" xfId="0" applyFont="1" applyFill="1" applyBorder="1" applyAlignment="1">
      <alignment horizontal="center" vertical="center"/>
    </xf>
    <xf numFmtId="0" fontId="18" fillId="29" borderId="2" xfId="0" applyFont="1" applyFill="1" applyBorder="1" applyAlignment="1">
      <alignment horizontal="left" vertical="center"/>
    </xf>
    <xf numFmtId="164" fontId="18" fillId="29" borderId="2" xfId="0" applyNumberFormat="1" applyFont="1" applyFill="1" applyBorder="1" applyAlignment="1">
      <alignment horizontal="center" vertical="center"/>
    </xf>
    <xf numFmtId="0" fontId="18" fillId="30" borderId="2" xfId="0" applyFont="1" applyFill="1" applyBorder="1" applyAlignment="1">
      <alignment horizontal="center" vertical="center"/>
    </xf>
    <xf numFmtId="166" fontId="18" fillId="30" borderId="2" xfId="0" applyNumberFormat="1" applyFont="1" applyFill="1" applyBorder="1" applyAlignment="1">
      <alignment horizontal="center" vertical="center"/>
    </xf>
    <xf numFmtId="0" fontId="18" fillId="30" borderId="2" xfId="0" applyFont="1" applyFill="1" applyBorder="1" applyAlignment="1">
      <alignment horizontal="left" vertical="center"/>
    </xf>
    <xf numFmtId="0" fontId="18" fillId="31" borderId="2" xfId="0" applyFont="1" applyFill="1" applyBorder="1" applyAlignment="1">
      <alignment horizontal="center" vertical="center"/>
    </xf>
    <xf numFmtId="167" fontId="19" fillId="15" borderId="2" xfId="0" applyNumberFormat="1" applyFont="1" applyFill="1" applyBorder="1" applyAlignment="1">
      <alignment horizontal="center" vertical="center"/>
    </xf>
    <xf numFmtId="0" fontId="19" fillId="15" borderId="2" xfId="0" applyFont="1" applyFill="1" applyBorder="1" applyAlignment="1">
      <alignment horizontal="center" vertical="center"/>
    </xf>
    <xf numFmtId="0" fontId="23" fillId="0" borderId="2" xfId="0" applyFont="1" applyBorder="1" applyAlignment="1">
      <alignment horizontal="left" vertical="center"/>
    </xf>
    <xf numFmtId="0" fontId="23" fillId="0" borderId="2" xfId="0" applyFont="1" applyBorder="1" applyAlignment="1">
      <alignment horizontal="center" vertical="center"/>
    </xf>
    <xf numFmtId="0" fontId="23" fillId="0" borderId="9" xfId="0" applyFont="1" applyBorder="1" applyAlignment="1">
      <alignment horizontal="left" vertical="center" wrapText="1"/>
    </xf>
    <xf numFmtId="0" fontId="25" fillId="32" borderId="2" xfId="0" applyFont="1" applyFill="1" applyBorder="1" applyAlignment="1">
      <alignment horizontal="center" vertical="center"/>
    </xf>
    <xf numFmtId="0" fontId="25" fillId="7" borderId="2" xfId="0" applyFont="1" applyFill="1" applyBorder="1" applyAlignment="1">
      <alignment horizontal="center" vertical="center"/>
    </xf>
    <xf numFmtId="164" fontId="25" fillId="7" borderId="2" xfId="0" applyNumberFormat="1" applyFont="1" applyFill="1" applyBorder="1" applyAlignment="1">
      <alignment horizontal="center" vertical="center"/>
    </xf>
    <xf numFmtId="14" fontId="25" fillId="7" borderId="2" xfId="0" applyNumberFormat="1" applyFont="1" applyFill="1" applyBorder="1" applyAlignment="1">
      <alignment horizontal="center" vertical="center"/>
    </xf>
    <xf numFmtId="14" fontId="25" fillId="7" borderId="9" xfId="0" applyNumberFormat="1" applyFont="1" applyFill="1" applyBorder="1" applyAlignment="1">
      <alignment horizontal="center" vertical="center" wrapText="1"/>
    </xf>
    <xf numFmtId="0" fontId="23" fillId="0" borderId="0" xfId="0" applyFont="1"/>
    <xf numFmtId="0" fontId="23" fillId="0" borderId="0" xfId="0" applyFont="1" applyAlignment="1">
      <alignment horizontal="left" wrapText="1"/>
    </xf>
    <xf numFmtId="0" fontId="23" fillId="0" borderId="0" xfId="0" applyFont="1" applyAlignment="1">
      <alignment horizontal="left"/>
    </xf>
    <xf numFmtId="0" fontId="23" fillId="0" borderId="0" xfId="0" applyFont="1" applyAlignment="1">
      <alignment horizontal="center"/>
    </xf>
    <xf numFmtId="164" fontId="23" fillId="0" borderId="0" xfId="0" applyNumberFormat="1" applyFont="1" applyAlignment="1">
      <alignment horizontal="left"/>
    </xf>
    <xf numFmtId="0" fontId="20" fillId="0" borderId="0" xfId="0" applyFont="1" applyAlignment="1">
      <alignment horizontal="center" vertical="center"/>
    </xf>
    <xf numFmtId="164" fontId="20" fillId="0" borderId="0" xfId="0" applyNumberFormat="1" applyFont="1" applyAlignment="1">
      <alignment horizontal="center" vertical="center"/>
    </xf>
    <xf numFmtId="0" fontId="26" fillId="17" borderId="2" xfId="0" applyFont="1" applyFill="1" applyBorder="1" applyAlignment="1">
      <alignment horizontal="left" vertical="center"/>
    </xf>
    <xf numFmtId="167" fontId="26" fillId="15" borderId="2" xfId="0" applyNumberFormat="1" applyFont="1" applyFill="1" applyBorder="1" applyAlignment="1">
      <alignment horizontal="left" vertical="center"/>
    </xf>
    <xf numFmtId="1" fontId="26" fillId="15" borderId="2" xfId="0" applyNumberFormat="1" applyFont="1" applyFill="1" applyBorder="1" applyAlignment="1">
      <alignment horizontal="left" vertical="center"/>
    </xf>
    <xf numFmtId="164" fontId="27" fillId="15" borderId="2" xfId="0" applyNumberFormat="1" applyFont="1" applyFill="1" applyBorder="1" applyAlignment="1">
      <alignment horizontal="left" vertical="center"/>
    </xf>
    <xf numFmtId="0" fontId="20" fillId="0" borderId="0" xfId="0" applyFont="1"/>
    <xf numFmtId="49" fontId="18" fillId="29" borderId="2" xfId="0" applyNumberFormat="1" applyFont="1" applyFill="1" applyBorder="1" applyAlignment="1">
      <alignment horizontal="center" vertical="center"/>
    </xf>
    <xf numFmtId="49" fontId="26" fillId="15" borderId="2" xfId="0" applyNumberFormat="1" applyFont="1" applyFill="1" applyBorder="1" applyAlignment="1">
      <alignment horizontal="left" vertical="center"/>
    </xf>
    <xf numFmtId="49" fontId="20" fillId="0" borderId="0" xfId="0" applyNumberFormat="1" applyFont="1" applyAlignment="1">
      <alignment horizontal="center" vertical="center"/>
    </xf>
    <xf numFmtId="14" fontId="27" fillId="33" borderId="2" xfId="0" applyNumberFormat="1" applyFont="1" applyFill="1" applyBorder="1" applyAlignment="1">
      <alignment horizontal="center" vertical="center"/>
    </xf>
    <xf numFmtId="0" fontId="29" fillId="14" borderId="2" xfId="0" applyFont="1" applyFill="1" applyBorder="1" applyAlignment="1">
      <alignment horizontal="center" vertical="center"/>
    </xf>
    <xf numFmtId="0" fontId="27" fillId="14" borderId="2" xfId="0" applyFont="1" applyFill="1" applyBorder="1" applyAlignment="1">
      <alignment horizontal="center" vertical="center"/>
    </xf>
    <xf numFmtId="0" fontId="27" fillId="17" borderId="2" xfId="0" applyFont="1" applyFill="1" applyBorder="1" applyAlignment="1">
      <alignment horizontal="center" vertical="center"/>
    </xf>
    <xf numFmtId="21" fontId="27" fillId="17" borderId="2" xfId="0" applyNumberFormat="1" applyFont="1" applyFill="1" applyBorder="1" applyAlignment="1">
      <alignment horizontal="center" vertical="center"/>
    </xf>
    <xf numFmtId="164" fontId="27" fillId="17" borderId="2" xfId="0" applyNumberFormat="1" applyFont="1" applyFill="1" applyBorder="1" applyAlignment="1">
      <alignment horizontal="center" vertical="center"/>
    </xf>
    <xf numFmtId="20" fontId="27" fillId="17" borderId="2" xfId="0" applyNumberFormat="1" applyFont="1" applyFill="1" applyBorder="1" applyAlignment="1">
      <alignment horizontal="center" vertical="center"/>
    </xf>
    <xf numFmtId="0" fontId="30" fillId="17" borderId="2" xfId="0" applyFont="1" applyFill="1" applyBorder="1" applyAlignment="1">
      <alignment horizontal="center" vertical="center"/>
    </xf>
    <xf numFmtId="0" fontId="7" fillId="15" borderId="2" xfId="0" applyFont="1" applyFill="1" applyBorder="1" applyAlignment="1">
      <alignment horizontal="center" vertical="center"/>
    </xf>
    <xf numFmtId="2" fontId="23" fillId="0" borderId="2" xfId="0" applyNumberFormat="1" applyFont="1" applyBorder="1" applyAlignment="1">
      <alignment horizontal="left" vertical="center"/>
    </xf>
    <xf numFmtId="2" fontId="25" fillId="7" borderId="2" xfId="0" applyNumberFormat="1" applyFont="1" applyFill="1" applyBorder="1" applyAlignment="1">
      <alignment horizontal="center" vertical="center"/>
    </xf>
    <xf numFmtId="2" fontId="23" fillId="0" borderId="0" xfId="0" applyNumberFormat="1" applyFont="1" applyAlignment="1">
      <alignment horizontal="left"/>
    </xf>
    <xf numFmtId="164" fontId="19" fillId="15" borderId="2" xfId="0" applyNumberFormat="1" applyFont="1" applyFill="1" applyBorder="1" applyAlignment="1">
      <alignment horizontal="center" vertical="center"/>
    </xf>
    <xf numFmtId="2" fontId="0" fillId="0" borderId="0" xfId="0" applyNumberFormat="1" applyAlignment="1">
      <alignment horizontal="center" vertical="center"/>
    </xf>
    <xf numFmtId="2" fontId="18" fillId="29" borderId="2" xfId="0" applyNumberFormat="1" applyFont="1" applyFill="1" applyBorder="1" applyAlignment="1">
      <alignment horizontal="center" vertical="center"/>
    </xf>
    <xf numFmtId="2" fontId="19" fillId="15" borderId="2" xfId="0" applyNumberFormat="1" applyFont="1" applyFill="1" applyBorder="1" applyAlignment="1">
      <alignment horizontal="center" vertical="center"/>
    </xf>
    <xf numFmtId="49" fontId="2" fillId="10" borderId="2" xfId="0" applyNumberFormat="1" applyFont="1" applyFill="1" applyBorder="1" applyAlignment="1">
      <alignment horizontal="center" vertical="center"/>
    </xf>
    <xf numFmtId="49" fontId="0" fillId="0" borderId="0" xfId="0" applyNumberFormat="1"/>
    <xf numFmtId="1" fontId="2" fillId="10" borderId="2" xfId="0" applyNumberFormat="1" applyFont="1" applyFill="1" applyBorder="1" applyAlignment="1">
      <alignment horizontal="center" vertical="center"/>
    </xf>
    <xf numFmtId="1" fontId="0" fillId="0" borderId="0" xfId="0" applyNumberFormat="1"/>
    <xf numFmtId="14" fontId="18" fillId="29" borderId="2" xfId="0" applyNumberFormat="1" applyFont="1" applyFill="1" applyBorder="1" applyAlignment="1">
      <alignment horizontal="center" vertical="center"/>
    </xf>
    <xf numFmtId="14" fontId="20" fillId="0" borderId="0" xfId="0" applyNumberFormat="1" applyFont="1" applyAlignment="1">
      <alignment horizontal="center" vertical="center"/>
    </xf>
    <xf numFmtId="0" fontId="31" fillId="7" borderId="2" xfId="0" applyFont="1" applyFill="1" applyBorder="1" applyAlignment="1">
      <alignment horizontal="center" vertical="center"/>
    </xf>
    <xf numFmtId="164" fontId="32" fillId="0" borderId="0" xfId="0" applyNumberFormat="1" applyFont="1" applyAlignment="1">
      <alignment horizontal="left"/>
    </xf>
    <xf numFmtId="2" fontId="25" fillId="7" borderId="2" xfId="0" applyNumberFormat="1" applyFont="1" applyFill="1" applyBorder="1" applyAlignment="1">
      <alignment horizontal="left" vertical="center"/>
    </xf>
    <xf numFmtId="0" fontId="3" fillId="2" borderId="4" xfId="0" applyFont="1" applyFill="1" applyBorder="1" applyAlignment="1">
      <alignment horizontal="center" vertical="center" wrapText="1"/>
    </xf>
    <xf numFmtId="0" fontId="8" fillId="14" borderId="2" xfId="0" applyFont="1" applyFill="1" applyBorder="1" applyAlignment="1">
      <alignment horizontal="center" vertical="center"/>
    </xf>
    <xf numFmtId="0" fontId="27" fillId="17" borderId="2" xfId="0" applyFont="1" applyFill="1" applyBorder="1" applyAlignment="1" applyProtection="1">
      <alignment horizontal="center" vertical="center"/>
      <protection locked="0"/>
    </xf>
    <xf numFmtId="0" fontId="33" fillId="14" borderId="2" xfId="0" applyFont="1" applyFill="1" applyBorder="1" applyAlignment="1" applyProtection="1">
      <alignment horizontal="center" vertical="center"/>
      <protection locked="0"/>
    </xf>
    <xf numFmtId="0" fontId="9" fillId="14" borderId="2" xfId="0" applyFont="1" applyFill="1" applyBorder="1" applyAlignment="1">
      <alignment horizontal="center" vertical="center"/>
    </xf>
    <xf numFmtId="0" fontId="34" fillId="14" borderId="2" xfId="0" applyFont="1" applyFill="1" applyBorder="1" applyAlignment="1">
      <alignment horizontal="center" vertical="center"/>
    </xf>
    <xf numFmtId="0" fontId="28" fillId="3" borderId="2" xfId="0" applyFont="1" applyFill="1" applyBorder="1" applyAlignment="1">
      <alignment horizontal="center" vertical="center"/>
    </xf>
    <xf numFmtId="1" fontId="31" fillId="7" borderId="2" xfId="0" applyNumberFormat="1" applyFont="1" applyFill="1" applyBorder="1" applyAlignment="1">
      <alignment horizontal="center" vertical="center"/>
    </xf>
    <xf numFmtId="0" fontId="2" fillId="16" borderId="20" xfId="0" applyFont="1" applyFill="1" applyBorder="1" applyAlignment="1">
      <alignment horizontal="center" vertical="center"/>
    </xf>
    <xf numFmtId="0" fontId="2" fillId="16" borderId="13" xfId="0" applyFont="1" applyFill="1" applyBorder="1" applyAlignment="1">
      <alignment horizontal="center" vertical="center"/>
    </xf>
    <xf numFmtId="0" fontId="0" fillId="0" borderId="0" xfId="0" applyAlignment="1">
      <alignment horizontal="left" vertical="center" wrapText="1"/>
    </xf>
    <xf numFmtId="0" fontId="18" fillId="31" borderId="2" xfId="0" applyFont="1" applyFill="1" applyBorder="1" applyAlignment="1">
      <alignment horizontal="left" vertical="center" wrapText="1"/>
    </xf>
    <xf numFmtId="0" fontId="17" fillId="25" borderId="21" xfId="0" applyFont="1" applyFill="1" applyBorder="1" applyAlignment="1">
      <alignment horizontal="center"/>
    </xf>
    <xf numFmtId="0" fontId="17" fillId="25" borderId="19" xfId="0" applyFont="1" applyFill="1" applyBorder="1" applyAlignment="1">
      <alignment horizontal="center"/>
    </xf>
    <xf numFmtId="2" fontId="17" fillId="25" borderId="19" xfId="0" applyNumberFormat="1" applyFont="1" applyFill="1" applyBorder="1" applyAlignment="1">
      <alignment horizontal="center"/>
    </xf>
    <xf numFmtId="0" fontId="17" fillId="25" borderId="22" xfId="0" applyFont="1" applyFill="1" applyBorder="1" applyAlignment="1">
      <alignment horizontal="center"/>
    </xf>
    <xf numFmtId="2" fontId="0" fillId="0" borderId="0" xfId="0" applyNumberFormat="1" applyAlignment="1">
      <alignment horizontal="center"/>
    </xf>
    <xf numFmtId="14" fontId="27" fillId="33" borderId="2" xfId="0" applyNumberFormat="1" applyFont="1" applyFill="1" applyBorder="1" applyAlignment="1" applyProtection="1">
      <alignment horizontal="center" vertical="center"/>
      <protection locked="0"/>
    </xf>
    <xf numFmtId="1" fontId="27" fillId="16" borderId="2" xfId="0" applyNumberFormat="1" applyFont="1" applyFill="1" applyBorder="1" applyAlignment="1">
      <alignment horizontal="center" vertical="center"/>
    </xf>
    <xf numFmtId="0" fontId="27" fillId="14" borderId="2" xfId="0" applyFont="1" applyFill="1" applyBorder="1" applyAlignment="1" applyProtection="1">
      <alignment horizontal="center" vertical="center"/>
      <protection locked="0"/>
    </xf>
    <xf numFmtId="0" fontId="35" fillId="3" borderId="2" xfId="0" applyFont="1" applyFill="1" applyBorder="1" applyAlignment="1" applyProtection="1">
      <alignment horizontal="center"/>
      <protection locked="0"/>
    </xf>
    <xf numFmtId="21" fontId="27" fillId="17" borderId="2" xfId="0" applyNumberFormat="1" applyFont="1" applyFill="1" applyBorder="1" applyAlignment="1" applyProtection="1">
      <alignment horizontal="center" vertical="center"/>
      <protection locked="0"/>
    </xf>
    <xf numFmtId="14" fontId="27" fillId="33" borderId="13" xfId="0" applyNumberFormat="1" applyFont="1" applyFill="1" applyBorder="1" applyAlignment="1" applyProtection="1">
      <alignment horizontal="center" vertical="center"/>
      <protection locked="0"/>
    </xf>
    <xf numFmtId="1" fontId="27" fillId="16" borderId="13" xfId="0" applyNumberFormat="1" applyFont="1" applyFill="1" applyBorder="1" applyAlignment="1">
      <alignment horizontal="center" vertical="center"/>
    </xf>
    <xf numFmtId="0" fontId="27" fillId="14" borderId="13" xfId="0" applyFont="1" applyFill="1" applyBorder="1" applyAlignment="1" applyProtection="1">
      <alignment horizontal="center" vertical="center"/>
      <protection locked="0"/>
    </xf>
    <xf numFmtId="0" fontId="35" fillId="3" borderId="13" xfId="0" applyFont="1" applyFill="1" applyBorder="1" applyAlignment="1" applyProtection="1">
      <alignment horizontal="center"/>
      <protection locked="0"/>
    </xf>
    <xf numFmtId="0" fontId="33" fillId="14" borderId="13" xfId="0" applyFont="1" applyFill="1" applyBorder="1" applyAlignment="1" applyProtection="1">
      <alignment horizontal="center" vertical="center"/>
      <protection locked="0"/>
    </xf>
    <xf numFmtId="21" fontId="27" fillId="17" borderId="13" xfId="0" applyNumberFormat="1" applyFont="1" applyFill="1" applyBorder="1" applyAlignment="1" applyProtection="1">
      <alignment horizontal="center" vertical="center"/>
      <protection locked="0"/>
    </xf>
    <xf numFmtId="0" fontId="27" fillId="17" borderId="13" xfId="0" applyFont="1" applyFill="1" applyBorder="1" applyAlignment="1" applyProtection="1">
      <alignment horizontal="center" vertical="center"/>
      <protection locked="0"/>
    </xf>
    <xf numFmtId="0" fontId="8" fillId="14" borderId="13" xfId="0" applyFont="1" applyFill="1" applyBorder="1" applyAlignment="1" applyProtection="1">
      <alignment horizontal="center" vertical="center"/>
      <protection locked="0"/>
    </xf>
    <xf numFmtId="0" fontId="27" fillId="17" borderId="13" xfId="0" applyFont="1" applyFill="1" applyBorder="1" applyAlignment="1">
      <alignment horizontal="center" vertical="center"/>
    </xf>
    <xf numFmtId="21" fontId="27" fillId="17" borderId="13" xfId="0" applyNumberFormat="1" applyFont="1" applyFill="1" applyBorder="1" applyAlignment="1">
      <alignment horizontal="center" vertical="center"/>
    </xf>
    <xf numFmtId="0" fontId="29" fillId="14" borderId="13" xfId="0" applyFont="1" applyFill="1" applyBorder="1" applyAlignment="1">
      <alignment horizontal="center" vertical="center"/>
    </xf>
    <xf numFmtId="0" fontId="3" fillId="3" borderId="13" xfId="0" applyFont="1" applyFill="1" applyBorder="1" applyAlignment="1" applyProtection="1">
      <alignment horizontal="left"/>
      <protection locked="0"/>
    </xf>
    <xf numFmtId="0" fontId="8" fillId="14" borderId="13" xfId="0" applyFont="1" applyFill="1" applyBorder="1" applyAlignment="1">
      <alignment horizontal="center" vertical="center"/>
    </xf>
    <xf numFmtId="21" fontId="9" fillId="17" borderId="13" xfId="0" applyNumberFormat="1" applyFont="1" applyFill="1" applyBorder="1" applyAlignment="1" applyProtection="1">
      <alignment horizontal="center" vertical="center"/>
      <protection locked="0"/>
    </xf>
    <xf numFmtId="1" fontId="27" fillId="17" borderId="13" xfId="0" applyNumberFormat="1" applyFont="1" applyFill="1" applyBorder="1" applyAlignment="1">
      <alignment horizontal="center" vertical="center"/>
    </xf>
    <xf numFmtId="49" fontId="27" fillId="17" borderId="13" xfId="0" applyNumberFormat="1" applyFont="1" applyFill="1" applyBorder="1" applyAlignment="1">
      <alignment horizontal="center" vertical="center"/>
    </xf>
    <xf numFmtId="20" fontId="27" fillId="17" borderId="13" xfId="0" applyNumberFormat="1" applyFont="1" applyFill="1" applyBorder="1" applyAlignment="1">
      <alignment horizontal="center" vertical="center"/>
    </xf>
    <xf numFmtId="0" fontId="7" fillId="17" borderId="13" xfId="0" applyFont="1" applyFill="1" applyBorder="1" applyAlignment="1" applyProtection="1">
      <alignment horizontal="center" vertical="center"/>
      <protection locked="0"/>
    </xf>
    <xf numFmtId="0" fontId="30" fillId="17" borderId="13" xfId="0" applyFont="1" applyFill="1" applyBorder="1" applyAlignment="1">
      <alignment horizontal="center" vertical="center"/>
    </xf>
    <xf numFmtId="0" fontId="3" fillId="3" borderId="13" xfId="0" applyFont="1" applyFill="1" applyBorder="1" applyAlignment="1" applyProtection="1">
      <alignment horizontal="left" vertical="center"/>
      <protection locked="0"/>
    </xf>
    <xf numFmtId="0" fontId="7" fillId="15" borderId="13" xfId="0" applyFont="1" applyFill="1" applyBorder="1" applyAlignment="1" applyProtection="1">
      <alignment horizontal="center" vertical="center"/>
      <protection locked="0"/>
    </xf>
    <xf numFmtId="0" fontId="10" fillId="18" borderId="13" xfId="0" applyFont="1" applyFill="1" applyBorder="1" applyAlignment="1" applyProtection="1">
      <alignment horizontal="center" vertical="center"/>
      <protection locked="0"/>
    </xf>
    <xf numFmtId="20" fontId="7" fillId="17" borderId="2" xfId="0" applyNumberFormat="1" applyFont="1" applyFill="1" applyBorder="1" applyAlignment="1" applyProtection="1">
      <alignment horizontal="center" vertical="center"/>
      <protection locked="0"/>
    </xf>
    <xf numFmtId="0" fontId="27" fillId="15" borderId="2" xfId="0" applyFont="1" applyFill="1" applyBorder="1" applyAlignment="1" applyProtection="1">
      <alignment horizontal="center" vertical="center"/>
      <protection locked="0"/>
    </xf>
    <xf numFmtId="0" fontId="27" fillId="14" borderId="13" xfId="0" applyFont="1" applyFill="1" applyBorder="1" applyAlignment="1">
      <alignment horizontal="center" vertical="center"/>
    </xf>
    <xf numFmtId="0" fontId="9" fillId="14" borderId="13" xfId="0" applyFont="1" applyFill="1" applyBorder="1" applyAlignment="1">
      <alignment horizontal="center" vertical="center"/>
    </xf>
    <xf numFmtId="165" fontId="9" fillId="13" borderId="13" xfId="0" applyNumberFormat="1" applyFont="1" applyFill="1" applyBorder="1" applyAlignment="1">
      <alignment horizontal="center" vertical="center"/>
    </xf>
    <xf numFmtId="0" fontId="34" fillId="14" borderId="13" xfId="0" applyFont="1" applyFill="1" applyBorder="1" applyAlignment="1">
      <alignment horizontal="center" vertical="center"/>
    </xf>
    <xf numFmtId="165" fontId="2" fillId="16" borderId="13" xfId="0" applyNumberFormat="1" applyFont="1" applyFill="1" applyBorder="1" applyAlignment="1">
      <alignment horizontal="center" vertical="center"/>
    </xf>
    <xf numFmtId="0" fontId="32" fillId="0" borderId="2" xfId="0" applyFont="1" applyBorder="1" applyAlignment="1">
      <alignment horizontal="left"/>
    </xf>
    <xf numFmtId="0" fontId="36" fillId="0" borderId="2" xfId="0" applyFont="1" applyBorder="1" applyAlignment="1">
      <alignment horizontal="center"/>
    </xf>
    <xf numFmtId="14" fontId="37" fillId="29" borderId="2" xfId="0" applyNumberFormat="1" applyFont="1" applyFill="1" applyBorder="1" applyAlignment="1">
      <alignment horizontal="center" vertical="center" wrapText="1"/>
    </xf>
    <xf numFmtId="49" fontId="36" fillId="15" borderId="2" xfId="0" applyNumberFormat="1" applyFont="1" applyFill="1" applyBorder="1" applyAlignment="1">
      <alignment horizontal="left" vertical="center"/>
    </xf>
    <xf numFmtId="1" fontId="36" fillId="15" borderId="2" xfId="0" applyNumberFormat="1" applyFont="1" applyFill="1" applyBorder="1" applyAlignment="1">
      <alignment horizontal="left" vertical="center"/>
    </xf>
    <xf numFmtId="0" fontId="15" fillId="20" borderId="23" xfId="0" applyFont="1" applyFill="1" applyBorder="1"/>
    <xf numFmtId="0" fontId="16" fillId="34" borderId="16" xfId="0" applyFont="1" applyFill="1" applyBorder="1"/>
    <xf numFmtId="2" fontId="31" fillId="12" borderId="20" xfId="0" applyNumberFormat="1" applyFont="1" applyFill="1" applyBorder="1" applyAlignment="1">
      <alignment horizontal="center" vertical="center"/>
    </xf>
    <xf numFmtId="0" fontId="31" fillId="12" borderId="20" xfId="0" applyFont="1" applyFill="1" applyBorder="1" applyAlignment="1">
      <alignment horizontal="center" vertical="center"/>
    </xf>
    <xf numFmtId="0" fontId="38" fillId="0" borderId="0" xfId="0" applyFont="1"/>
    <xf numFmtId="1" fontId="39" fillId="13" borderId="2" xfId="0" applyNumberFormat="1" applyFont="1" applyFill="1" applyBorder="1" applyAlignment="1">
      <alignment horizontal="center" vertical="center"/>
    </xf>
    <xf numFmtId="164" fontId="36" fillId="15" borderId="2" xfId="0" applyNumberFormat="1" applyFont="1" applyFill="1" applyBorder="1" applyAlignment="1">
      <alignment horizontal="left" vertical="center"/>
    </xf>
    <xf numFmtId="2" fontId="36" fillId="15" borderId="2" xfId="0" applyNumberFormat="1" applyFont="1" applyFill="1" applyBorder="1" applyAlignment="1">
      <alignment horizontal="left" vertical="center"/>
    </xf>
    <xf numFmtId="167" fontId="36" fillId="15" borderId="2" xfId="0" applyNumberFormat="1" applyFont="1" applyFill="1" applyBorder="1" applyAlignment="1">
      <alignment horizontal="left" vertical="center"/>
    </xf>
    <xf numFmtId="0" fontId="36" fillId="17" borderId="2" xfId="0" applyFont="1" applyFill="1" applyBorder="1" applyAlignment="1">
      <alignment horizontal="center" vertical="center"/>
    </xf>
    <xf numFmtId="1" fontId="39" fillId="13" borderId="13" xfId="0" applyNumberFormat="1" applyFont="1" applyFill="1" applyBorder="1" applyAlignment="1">
      <alignment horizontal="center" vertical="center"/>
    </xf>
    <xf numFmtId="0" fontId="9" fillId="13" borderId="13" xfId="0" applyFont="1" applyFill="1" applyBorder="1" applyAlignment="1">
      <alignment horizontal="center" vertical="center"/>
    </xf>
    <xf numFmtId="165" fontId="2" fillId="16" borderId="13" xfId="0" applyNumberFormat="1" applyFont="1" applyFill="1" applyBorder="1" applyAlignment="1">
      <alignment horizontal="left" vertical="center"/>
    </xf>
    <xf numFmtId="1" fontId="9" fillId="13" borderId="13" xfId="0" applyNumberFormat="1" applyFont="1" applyFill="1" applyBorder="1" applyAlignment="1">
      <alignment horizontal="center" vertical="center"/>
    </xf>
    <xf numFmtId="9" fontId="2" fillId="16" borderId="13" xfId="0" applyNumberFormat="1" applyFont="1" applyFill="1" applyBorder="1" applyAlignment="1">
      <alignment horizontal="center" vertical="center"/>
    </xf>
    <xf numFmtId="0" fontId="19" fillId="15" borderId="2" xfId="0" applyFont="1" applyFill="1" applyBorder="1" applyAlignment="1">
      <alignment horizontal="left" vertical="center" wrapText="1"/>
    </xf>
    <xf numFmtId="0" fontId="19" fillId="15" borderId="2" xfId="0" applyFont="1" applyFill="1" applyBorder="1" applyAlignment="1">
      <alignment horizontal="center" vertical="center" wrapText="1"/>
    </xf>
    <xf numFmtId="49" fontId="3" fillId="2" borderId="10" xfId="0" applyNumberFormat="1" applyFont="1" applyFill="1" applyBorder="1" applyAlignment="1">
      <alignment horizontal="center" vertical="center"/>
    </xf>
    <xf numFmtId="49" fontId="3" fillId="2" borderId="3" xfId="0" applyNumberFormat="1" applyFont="1" applyFill="1" applyBorder="1" applyAlignment="1">
      <alignment horizontal="center" vertical="center"/>
    </xf>
    <xf numFmtId="49" fontId="31" fillId="7" borderId="2" xfId="0" applyNumberFormat="1" applyFont="1" applyFill="1" applyBorder="1" applyAlignment="1">
      <alignment horizontal="center" vertical="center"/>
    </xf>
    <xf numFmtId="49" fontId="27" fillId="17" borderId="13" xfId="0" applyNumberFormat="1" applyFont="1" applyFill="1" applyBorder="1" applyAlignment="1" applyProtection="1">
      <alignment horizontal="center" vertical="center"/>
      <protection locked="0"/>
    </xf>
    <xf numFmtId="49" fontId="27" fillId="17" borderId="2" xfId="0" applyNumberFormat="1" applyFont="1" applyFill="1" applyBorder="1" applyAlignment="1">
      <alignment horizontal="center" vertical="center"/>
    </xf>
    <xf numFmtId="1" fontId="27" fillId="17" borderId="2" xfId="0" applyNumberFormat="1" applyFont="1" applyFill="1" applyBorder="1" applyAlignment="1">
      <alignment horizontal="center" vertical="center"/>
    </xf>
    <xf numFmtId="0" fontId="27" fillId="14" borderId="24" xfId="0" applyFont="1" applyFill="1" applyBorder="1" applyAlignment="1">
      <alignment horizontal="center" vertical="center"/>
    </xf>
    <xf numFmtId="0" fontId="3" fillId="3" borderId="24" xfId="0" applyFont="1" applyFill="1" applyBorder="1" applyAlignment="1">
      <alignment horizontal="center"/>
    </xf>
    <xf numFmtId="0" fontId="27" fillId="17" borderId="2" xfId="0" applyFont="1" applyFill="1" applyBorder="1" applyAlignment="1">
      <alignment horizontal="center" vertical="center" wrapText="1"/>
    </xf>
    <xf numFmtId="0" fontId="29" fillId="14" borderId="2" xfId="0" applyFont="1" applyFill="1" applyBorder="1" applyAlignment="1">
      <alignment horizontal="center" vertical="center" wrapText="1"/>
    </xf>
    <xf numFmtId="0" fontId="7" fillId="15" borderId="2" xfId="0" applyFont="1" applyFill="1" applyBorder="1" applyAlignment="1" applyProtection="1">
      <alignment horizontal="center" vertical="center" wrapText="1"/>
      <protection locked="0"/>
    </xf>
    <xf numFmtId="0" fontId="27" fillId="15" borderId="2" xfId="0" applyFont="1" applyFill="1" applyBorder="1" applyAlignment="1" applyProtection="1">
      <alignment horizontal="center" vertical="center" wrapText="1"/>
      <protection locked="0"/>
    </xf>
    <xf numFmtId="164" fontId="27" fillId="17" borderId="13" xfId="0" applyNumberFormat="1" applyFont="1" applyFill="1" applyBorder="1" applyAlignment="1">
      <alignment horizontal="center" vertical="center"/>
    </xf>
    <xf numFmtId="0" fontId="8" fillId="14" borderId="24" xfId="0" applyFont="1" applyFill="1" applyBorder="1" applyAlignment="1">
      <alignment horizontal="center" vertical="center"/>
    </xf>
    <xf numFmtId="0" fontId="40" fillId="35" borderId="25" xfId="0" applyFont="1" applyFill="1" applyBorder="1"/>
    <xf numFmtId="0" fontId="27" fillId="17" borderId="2" xfId="0" applyFont="1" applyFill="1" applyBorder="1" applyAlignment="1" applyProtection="1">
      <alignment horizontal="center" vertical="center" wrapText="1"/>
      <protection locked="0"/>
    </xf>
    <xf numFmtId="165" fontId="2" fillId="16" borderId="2" xfId="0" applyNumberFormat="1" applyFont="1" applyFill="1" applyBorder="1" applyAlignment="1" applyProtection="1">
      <alignment horizontal="left" vertical="center"/>
      <protection locked="0"/>
    </xf>
    <xf numFmtId="165" fontId="27" fillId="17" borderId="2" xfId="0" applyNumberFormat="1" applyFont="1" applyFill="1" applyBorder="1" applyAlignment="1">
      <alignment horizontal="center" vertical="center"/>
    </xf>
    <xf numFmtId="165" fontId="8" fillId="14" borderId="2" xfId="0" applyNumberFormat="1" applyFont="1" applyFill="1" applyBorder="1" applyAlignment="1" applyProtection="1">
      <alignment horizontal="center" vertical="center"/>
      <protection locked="0"/>
    </xf>
    <xf numFmtId="49" fontId="31" fillId="12" borderId="20" xfId="0" applyNumberFormat="1" applyFont="1" applyFill="1" applyBorder="1" applyAlignment="1">
      <alignment horizontal="center" vertical="center"/>
    </xf>
    <xf numFmtId="0" fontId="34" fillId="14" borderId="2" xfId="0" applyFont="1" applyFill="1" applyBorder="1" applyAlignment="1">
      <alignment horizontal="center" vertical="center" wrapText="1"/>
    </xf>
    <xf numFmtId="0" fontId="41" fillId="35" borderId="25" xfId="0" applyFont="1" applyFill="1" applyBorder="1"/>
    <xf numFmtId="0" fontId="42" fillId="17" borderId="24" xfId="0" applyFont="1" applyFill="1" applyBorder="1" applyAlignment="1">
      <alignment horizontal="center" vertical="center"/>
    </xf>
    <xf numFmtId="0" fontId="34" fillId="18" borderId="2" xfId="0" applyFont="1" applyFill="1" applyBorder="1" applyAlignment="1" applyProtection="1">
      <alignment horizontal="center" vertical="center"/>
      <protection locked="0"/>
    </xf>
    <xf numFmtId="0" fontId="27" fillId="15" borderId="2" xfId="0" applyFont="1" applyFill="1" applyBorder="1" applyAlignment="1" applyProtection="1">
      <alignment horizontal="center"/>
      <protection locked="0"/>
    </xf>
    <xf numFmtId="0" fontId="3" fillId="3" borderId="13" xfId="0" applyFont="1" applyFill="1" applyBorder="1" applyAlignment="1" applyProtection="1">
      <alignment horizontal="center"/>
      <protection locked="0"/>
    </xf>
    <xf numFmtId="0" fontId="31" fillId="3" borderId="20" xfId="0" applyFont="1" applyFill="1" applyBorder="1" applyAlignment="1">
      <alignment horizontal="center" vertical="center"/>
    </xf>
    <xf numFmtId="0" fontId="27" fillId="14" borderId="26" xfId="0" applyFont="1" applyFill="1" applyBorder="1" applyAlignment="1" applyProtection="1">
      <alignment horizontal="center" vertical="center"/>
      <protection locked="0"/>
    </xf>
    <xf numFmtId="0" fontId="35" fillId="3" borderId="26" xfId="0" applyFont="1" applyFill="1" applyBorder="1" applyAlignment="1" applyProtection="1">
      <alignment horizontal="center"/>
      <protection locked="0"/>
    </xf>
    <xf numFmtId="0" fontId="33" fillId="14" borderId="26" xfId="0" applyFont="1" applyFill="1" applyBorder="1" applyAlignment="1" applyProtection="1">
      <alignment horizontal="center" vertical="center"/>
      <protection locked="0"/>
    </xf>
    <xf numFmtId="0" fontId="2" fillId="0" borderId="13" xfId="0" applyFont="1" applyBorder="1" applyAlignment="1">
      <alignment horizontal="left" vertical="center"/>
    </xf>
    <xf numFmtId="0" fontId="0" fillId="0" borderId="0" xfId="0" applyAlignment="1">
      <alignment horizontal="left"/>
    </xf>
    <xf numFmtId="21" fontId="27" fillId="17" borderId="0" xfId="0" applyNumberFormat="1" applyFont="1" applyFill="1" applyAlignment="1">
      <alignment horizontal="center" vertical="center"/>
    </xf>
    <xf numFmtId="0" fontId="40" fillId="35" borderId="0" xfId="0" applyFont="1" applyFill="1"/>
    <xf numFmtId="0" fontId="27" fillId="17" borderId="0" xfId="0" applyFont="1" applyFill="1" applyAlignment="1" applyProtection="1">
      <alignment horizontal="center" vertical="center"/>
      <protection locked="0"/>
    </xf>
    <xf numFmtId="49" fontId="27" fillId="17" borderId="0" xfId="0" applyNumberFormat="1" applyFont="1" applyFill="1" applyAlignment="1">
      <alignment horizontal="center" vertical="center"/>
    </xf>
    <xf numFmtId="0" fontId="3" fillId="4" borderId="3" xfId="0" applyFont="1" applyFill="1" applyBorder="1" applyAlignment="1">
      <alignment horizontal="center" vertical="center"/>
    </xf>
    <xf numFmtId="0" fontId="3" fillId="4" borderId="4" xfId="0" applyFont="1" applyFill="1" applyBorder="1" applyAlignment="1">
      <alignment horizontal="center" vertical="center"/>
    </xf>
    <xf numFmtId="1" fontId="3" fillId="4" borderId="4" xfId="0" applyNumberFormat="1" applyFont="1" applyFill="1" applyBorder="1" applyAlignment="1">
      <alignment horizontal="center" vertical="center"/>
    </xf>
    <xf numFmtId="49" fontId="3" fillId="4" borderId="4" xfId="0" applyNumberFormat="1" applyFont="1" applyFill="1" applyBorder="1" applyAlignment="1">
      <alignment horizontal="center" vertical="center"/>
    </xf>
    <xf numFmtId="0" fontId="3" fillId="4" borderId="5" xfId="0" applyFont="1" applyFill="1" applyBorder="1" applyAlignment="1">
      <alignment horizontal="center" vertical="center"/>
    </xf>
    <xf numFmtId="20" fontId="4" fillId="8" borderId="3" xfId="0" applyNumberFormat="1" applyFont="1" applyFill="1" applyBorder="1" applyAlignment="1">
      <alignment horizontal="center" vertical="center"/>
    </xf>
    <xf numFmtId="20" fontId="4" fillId="8" borderId="5" xfId="0" applyNumberFormat="1" applyFont="1" applyFill="1" applyBorder="1" applyAlignment="1">
      <alignment horizontal="center" vertical="center"/>
    </xf>
    <xf numFmtId="0" fontId="3" fillId="2" borderId="9" xfId="0" applyFont="1" applyFill="1" applyBorder="1" applyAlignment="1">
      <alignment horizontal="center" vertical="center"/>
    </xf>
    <xf numFmtId="0" fontId="3" fillId="2" borderId="10" xfId="0" applyFont="1" applyFill="1" applyBorder="1" applyAlignment="1">
      <alignment horizontal="center" vertical="center"/>
    </xf>
    <xf numFmtId="49" fontId="3" fillId="2" borderId="10" xfId="0" applyNumberFormat="1" applyFont="1" applyFill="1" applyBorder="1" applyAlignment="1">
      <alignment horizontal="center" vertical="center"/>
    </xf>
    <xf numFmtId="0" fontId="3" fillId="2" borderId="1" xfId="0" applyFont="1" applyFill="1" applyBorder="1" applyAlignment="1">
      <alignment horizontal="center" vertical="center"/>
    </xf>
    <xf numFmtId="9" fontId="3" fillId="6" borderId="3" xfId="0" applyNumberFormat="1" applyFont="1" applyFill="1" applyBorder="1" applyAlignment="1">
      <alignment horizontal="center" vertical="center"/>
    </xf>
    <xf numFmtId="9" fontId="3" fillId="6" borderId="4" xfId="0" applyNumberFormat="1" applyFont="1" applyFill="1" applyBorder="1" applyAlignment="1">
      <alignment horizontal="center" vertical="center"/>
    </xf>
    <xf numFmtId="9" fontId="3" fillId="6" borderId="5" xfId="0" applyNumberFormat="1" applyFont="1" applyFill="1" applyBorder="1" applyAlignment="1">
      <alignment horizontal="center" vertical="center"/>
    </xf>
    <xf numFmtId="0" fontId="3" fillId="4" borderId="9" xfId="0" applyFont="1" applyFill="1" applyBorder="1" applyAlignment="1">
      <alignment horizontal="center" vertical="center"/>
    </xf>
    <xf numFmtId="0" fontId="3" fillId="4" borderId="10" xfId="0" applyFont="1" applyFill="1" applyBorder="1" applyAlignment="1">
      <alignment horizontal="center" vertical="center"/>
    </xf>
    <xf numFmtId="1" fontId="3" fillId="4" borderId="10" xfId="0" applyNumberFormat="1" applyFont="1" applyFill="1" applyBorder="1" applyAlignment="1">
      <alignment horizontal="center" vertical="center"/>
    </xf>
    <xf numFmtId="49" fontId="3" fillId="4" borderId="10" xfId="0" applyNumberFormat="1" applyFont="1" applyFill="1" applyBorder="1" applyAlignment="1">
      <alignment horizontal="center" vertical="center"/>
    </xf>
    <xf numFmtId="0" fontId="3" fillId="4" borderId="1" xfId="0" applyFont="1" applyFill="1" applyBorder="1" applyAlignment="1">
      <alignment horizontal="center" vertical="center"/>
    </xf>
    <xf numFmtId="0" fontId="3" fillId="5" borderId="3" xfId="0" applyFont="1" applyFill="1" applyBorder="1" applyAlignment="1">
      <alignment horizontal="center" vertical="center"/>
    </xf>
    <xf numFmtId="0" fontId="3" fillId="5" borderId="4" xfId="0" applyFont="1" applyFill="1" applyBorder="1" applyAlignment="1">
      <alignment horizontal="center" vertical="center"/>
    </xf>
    <xf numFmtId="0" fontId="3" fillId="5" borderId="5" xfId="0" applyFont="1" applyFill="1" applyBorder="1" applyAlignment="1">
      <alignment horizontal="center" vertical="center"/>
    </xf>
    <xf numFmtId="0" fontId="3" fillId="5" borderId="11" xfId="0" applyFont="1" applyFill="1" applyBorder="1" applyAlignment="1">
      <alignment horizontal="center" vertical="center"/>
    </xf>
    <xf numFmtId="0" fontId="3" fillId="5" borderId="0" xfId="0" applyFont="1" applyFill="1" applyAlignment="1">
      <alignment horizontal="center" vertical="center"/>
    </xf>
    <xf numFmtId="0" fontId="3" fillId="5" borderId="12" xfId="0" applyFont="1" applyFill="1" applyBorder="1" applyAlignment="1">
      <alignment horizontal="center" vertical="center"/>
    </xf>
    <xf numFmtId="9" fontId="3" fillId="6" borderId="6" xfId="0" applyNumberFormat="1" applyFont="1" applyFill="1" applyBorder="1" applyAlignment="1">
      <alignment horizontal="center" vertical="center"/>
    </xf>
    <xf numFmtId="9" fontId="3" fillId="6" borderId="7" xfId="0" applyNumberFormat="1" applyFont="1" applyFill="1" applyBorder="1" applyAlignment="1">
      <alignment horizontal="center" vertical="center"/>
    </xf>
    <xf numFmtId="9" fontId="3" fillId="6" borderId="8" xfId="0" applyNumberFormat="1" applyFont="1" applyFill="1" applyBorder="1" applyAlignment="1">
      <alignment horizontal="center" vertical="center"/>
    </xf>
    <xf numFmtId="0" fontId="3" fillId="4" borderId="11" xfId="0" applyFont="1" applyFill="1" applyBorder="1" applyAlignment="1">
      <alignment horizontal="center" vertical="center"/>
    </xf>
    <xf numFmtId="0" fontId="3" fillId="4" borderId="12" xfId="0" applyFont="1" applyFill="1" applyBorder="1" applyAlignment="1">
      <alignment horizontal="center" vertical="center"/>
    </xf>
    <xf numFmtId="0" fontId="21" fillId="21" borderId="9" xfId="0" applyFont="1" applyFill="1" applyBorder="1" applyAlignment="1">
      <alignment horizontal="center" vertical="center"/>
    </xf>
    <xf numFmtId="0" fontId="21" fillId="21" borderId="10" xfId="0" applyFont="1" applyFill="1" applyBorder="1" applyAlignment="1">
      <alignment horizontal="center" vertical="center"/>
    </xf>
    <xf numFmtId="0" fontId="21" fillId="21" borderId="1" xfId="0" applyFont="1" applyFill="1" applyBorder="1" applyAlignment="1">
      <alignment horizontal="center" vertical="center"/>
    </xf>
    <xf numFmtId="0" fontId="21" fillId="27" borderId="9" xfId="0" applyFont="1" applyFill="1" applyBorder="1" applyAlignment="1">
      <alignment horizontal="center" vertical="center"/>
    </xf>
    <xf numFmtId="0" fontId="21" fillId="27" borderId="10" xfId="0" applyFont="1" applyFill="1" applyBorder="1" applyAlignment="1">
      <alignment horizontal="center" vertical="center"/>
    </xf>
    <xf numFmtId="0" fontId="21" fillId="28" borderId="2" xfId="0" applyFont="1" applyFill="1" applyBorder="1" applyAlignment="1">
      <alignment horizontal="center" vertical="center"/>
    </xf>
    <xf numFmtId="0" fontId="21" fillId="28" borderId="2" xfId="0" applyFont="1" applyFill="1" applyBorder="1" applyAlignment="1">
      <alignment horizontal="left" vertical="center" wrapText="1"/>
    </xf>
    <xf numFmtId="0" fontId="22" fillId="0" borderId="9" xfId="0" applyFont="1" applyBorder="1" applyAlignment="1">
      <alignment horizontal="center" vertical="center"/>
    </xf>
    <xf numFmtId="0" fontId="22" fillId="0" borderId="10" xfId="0" applyFont="1" applyBorder="1" applyAlignment="1">
      <alignment horizontal="center" vertical="center"/>
    </xf>
    <xf numFmtId="0" fontId="22" fillId="0" borderId="1" xfId="0" applyFont="1" applyBorder="1" applyAlignment="1">
      <alignment horizontal="center" vertical="center"/>
    </xf>
    <xf numFmtId="164" fontId="24" fillId="7" borderId="17" xfId="0" applyNumberFormat="1" applyFont="1" applyFill="1" applyBorder="1" applyAlignment="1">
      <alignment horizontal="center" vertical="center"/>
    </xf>
    <xf numFmtId="164" fontId="24" fillId="7" borderId="18" xfId="0" applyNumberFormat="1" applyFont="1" applyFill="1" applyBorder="1" applyAlignment="1">
      <alignment horizontal="center" vertical="center"/>
    </xf>
    <xf numFmtId="14" fontId="37" fillId="29" borderId="2" xfId="0" applyNumberFormat="1" applyFont="1" applyFill="1" applyBorder="1" applyAlignment="1">
      <alignment horizontal="center" vertical="center" wrapText="1"/>
    </xf>
  </cellXfs>
  <cellStyles count="5">
    <cellStyle name="Normal" xfId="0" builtinId="0"/>
    <cellStyle name="Normal 2" xfId="2" xr:uid="{00000000-0005-0000-0000-000001000000}"/>
    <cellStyle name="Normal 2 2" xfId="4" xr:uid="{00000000-0005-0000-0000-000002000000}"/>
    <cellStyle name="Normal 3" xfId="3" xr:uid="{00000000-0005-0000-0000-000003000000}"/>
    <cellStyle name="Porcentagem" xfId="1" builtinId="5"/>
  </cellStyles>
  <dxfs count="188"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theme="0"/>
      </font>
      <fill>
        <patternFill>
          <bgColor rgb="FF1E9F7F"/>
        </patternFill>
      </fill>
    </dxf>
    <dxf>
      <font>
        <color theme="0"/>
      </font>
      <fill>
        <patternFill>
          <bgColor rgb="FFF78344"/>
        </patternFill>
      </fill>
    </dxf>
    <dxf>
      <font>
        <color theme="1"/>
      </font>
      <fill>
        <patternFill>
          <bgColor theme="0" tint="-4.9989318521683403E-2"/>
        </patternFill>
      </fill>
    </dxf>
    <dxf>
      <font>
        <color theme="0"/>
      </font>
      <fill>
        <patternFill>
          <bgColor rgb="FF1E9F7F"/>
        </patternFill>
      </fill>
    </dxf>
    <dxf>
      <font>
        <color theme="0"/>
      </font>
      <fill>
        <patternFill>
          <bgColor rgb="FFF78344"/>
        </patternFill>
      </fill>
    </dxf>
    <dxf>
      <font>
        <color theme="1"/>
      </font>
      <fill>
        <patternFill>
          <bgColor theme="0" tint="-4.9989318521683403E-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Aptos Narrow"/>
        <family val="2"/>
        <scheme val="minor"/>
      </font>
      <fill>
        <patternFill patternType="solid">
          <fgColor indexed="64"/>
          <bgColor rgb="FF2CF77E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Aptos Narrow"/>
        <family val="2"/>
        <scheme val="minor"/>
      </font>
      <numFmt numFmtId="13" formatCode="0%"/>
      <fill>
        <patternFill patternType="solid">
          <fgColor indexed="64"/>
          <bgColor rgb="FF2CF77E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Aptos Narrow"/>
        <family val="2"/>
        <scheme val="minor"/>
      </font>
      <fill>
        <patternFill patternType="solid">
          <fgColor indexed="64"/>
          <bgColor rgb="FF2CF77E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Aptos Narrow"/>
        <family val="2"/>
        <scheme val="minor"/>
      </font>
      <numFmt numFmtId="13" formatCode="0%"/>
      <fill>
        <patternFill patternType="solid">
          <fgColor indexed="64"/>
          <bgColor rgb="FF2CF77E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Aptos Narrow"/>
        <family val="2"/>
        <scheme val="minor"/>
      </font>
      <numFmt numFmtId="165" formatCode="[hh]:mm:ss"/>
      <fill>
        <patternFill patternType="solid">
          <fgColor indexed="64"/>
          <bgColor rgb="FF2CF77E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Aptos Narrow"/>
        <family val="2"/>
        <scheme val="minor"/>
      </font>
      <numFmt numFmtId="165" formatCode="[hh]:mm:ss"/>
      <fill>
        <patternFill patternType="solid">
          <fgColor indexed="64"/>
          <bgColor rgb="FF2CF77E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none"/>
      </font>
      <fill>
        <patternFill patternType="solid">
          <fgColor rgb="FF000000"/>
          <bgColor theme="0" tint="-4.9989318521683403E-2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none"/>
      </font>
      <fill>
        <patternFill patternType="solid">
          <fgColor rgb="FF000000"/>
          <bgColor theme="0" tint="-4.9989318521683403E-2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scheme val="none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scheme val="none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scheme val="none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scheme val="none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scheme val="none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scheme val="none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0"/>
        <name val="Aptos Narrow"/>
        <family val="2"/>
        <scheme val="minor"/>
      </font>
      <fill>
        <patternFill patternType="solid">
          <fgColor indexed="64"/>
          <bgColor theme="0"/>
        </patternFill>
      </fill>
      <alignment horizontal="left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0"/>
        <name val="Aptos Narrow"/>
        <family val="2"/>
        <scheme val="minor"/>
      </font>
      <fill>
        <patternFill patternType="solid">
          <fgColor indexed="64"/>
          <bgColor theme="0"/>
        </patternFill>
      </fill>
      <alignment horizontal="left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fill>
        <patternFill patternType="solid">
          <fgColor rgb="FF000000"/>
          <bgColor rgb="FFF2F2F2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fill>
        <patternFill patternType="solid">
          <fgColor rgb="FF000000"/>
          <bgColor rgb="FFF2F2F2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fill>
        <patternFill patternType="solid">
          <fgColor rgb="FF000000"/>
          <bgColor rgb="FFF2F2F2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fill>
        <patternFill patternType="solid">
          <fgColor rgb="FF000000"/>
          <bgColor rgb="FFF2F2F2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fill>
        <patternFill patternType="solid">
          <fgColor rgb="FF000000"/>
          <bgColor rgb="FFF2F2F2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fill>
        <patternFill patternType="solid">
          <fgColor rgb="FF000000"/>
          <bgColor rgb="FFF2F2F2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fill>
        <patternFill patternType="solid">
          <fgColor rgb="FF000000"/>
          <bgColor rgb="FFF2F2F2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fill>
        <patternFill patternType="solid">
          <fgColor rgb="FF000000"/>
          <bgColor rgb="FFF2F2F2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0"/>
        <name val="Aptos Narrow"/>
        <family val="2"/>
        <scheme val="minor"/>
      </font>
      <fill>
        <patternFill patternType="solid">
          <fgColor indexed="64"/>
          <bgColor theme="0"/>
        </patternFill>
      </fill>
      <alignment horizontal="left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0"/>
        <name val="Aptos Narrow"/>
        <family val="2"/>
        <scheme val="minor"/>
      </font>
      <fill>
        <patternFill patternType="solid">
          <fgColor indexed="64"/>
          <bgColor theme="0"/>
        </patternFill>
      </fill>
      <alignment horizontal="left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30" formatCode="@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30" formatCode="@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Aptos Narrow"/>
        <family val="2"/>
        <scheme val="minor"/>
      </font>
      <numFmt numFmtId="165" formatCode="[hh]:mm:ss"/>
      <fill>
        <patternFill patternType="solid">
          <fgColor indexed="64"/>
          <bgColor rgb="FF2CF77E"/>
        </patternFill>
      </fill>
      <alignment horizontal="left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Aptos Narrow"/>
        <family val="2"/>
        <scheme val="minor"/>
      </font>
      <numFmt numFmtId="165" formatCode="[hh]:mm:ss"/>
      <fill>
        <patternFill patternType="solid">
          <fgColor indexed="64"/>
          <bgColor rgb="FF2CF77E"/>
        </patternFill>
      </fill>
      <alignment horizontal="left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 tint="4.9989318521683403E-2"/>
        <name val="Aptos Narrow"/>
        <family val="2"/>
        <scheme val="minor"/>
      </font>
      <numFmt numFmtId="0" formatCode="General"/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 tint="4.9989318521683403E-2"/>
        <name val="Aptos Narrow"/>
        <family val="2"/>
        <scheme val="minor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 tint="4.9989318521683403E-2"/>
        <name val="Aptos Narrow"/>
        <family val="2"/>
        <scheme val="minor"/>
      </font>
      <numFmt numFmtId="0" formatCode="General"/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 tint="4.9989318521683403E-2"/>
        <name val="Aptos Narrow"/>
        <family val="2"/>
        <scheme val="minor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Aptos Narrow"/>
        <family val="2"/>
        <scheme val="minor"/>
      </font>
      <fill>
        <patternFill patternType="solid">
          <fgColor rgb="FF000000"/>
          <bgColor rgb="FF2CF77E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Aptos Narrow"/>
        <family val="2"/>
        <scheme val="minor"/>
      </font>
      <fill>
        <patternFill patternType="solid">
          <fgColor rgb="FF000000"/>
          <bgColor rgb="FF2CF77E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 tint="4.9989318521683403E-2"/>
        <name val="Aptos Narrow"/>
        <family val="2"/>
        <scheme val="minor"/>
      </font>
      <numFmt numFmtId="165" formatCode="[hh]:mm:ss"/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 tint="4.9989318521683403E-2"/>
        <name val="Aptos Narrow"/>
        <family val="2"/>
        <scheme val="minor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Aptos Narrow"/>
        <family val="2"/>
        <scheme val="minor"/>
      </font>
      <numFmt numFmtId="165" formatCode="[hh]:mm:ss"/>
      <fill>
        <patternFill patternType="solid">
          <fgColor rgb="FF000000"/>
          <bgColor rgb="FF2CF77E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Aptos Narrow"/>
        <family val="2"/>
        <scheme val="minor"/>
      </font>
      <numFmt numFmtId="165" formatCode="[hh]:mm:ss"/>
      <fill>
        <patternFill patternType="solid">
          <fgColor rgb="FF000000"/>
          <bgColor rgb="FF2CF77E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25" formatCode="hh:mm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25" formatCode="hh:mm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25" formatCode="hh:mm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25" formatCode="hh:mm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25" formatCode="hh:mm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25" formatCode="hh:mm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0" formatCode="General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0" formatCode="General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30" formatCode="@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1" formatCode="0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Aptos Narrow"/>
        <family val="2"/>
        <scheme val="minor"/>
      </font>
      <numFmt numFmtId="26" formatCode="hh:mm:ss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Aptos Narrow"/>
        <family val="2"/>
        <scheme val="minor"/>
      </font>
      <numFmt numFmtId="26" formatCode="hh:mm:ss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Aptos Narrow"/>
        <family val="2"/>
        <scheme val="minor"/>
      </font>
      <numFmt numFmtId="26" formatCode="hh:mm:ss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Aptos Narrow"/>
        <family val="2"/>
        <scheme val="minor"/>
      </font>
      <numFmt numFmtId="26" formatCode="hh:mm:ss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Aptos Narrow"/>
        <family val="2"/>
        <scheme val="minor"/>
      </font>
      <numFmt numFmtId="1" formatCode="0"/>
      <fill>
        <patternFill patternType="solid">
          <fgColor rgb="FF000000"/>
          <bgColor rgb="FF2CF77E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Aptos Narrow"/>
        <family val="2"/>
        <scheme val="minor"/>
      </font>
      <numFmt numFmtId="1" formatCode="0"/>
      <fill>
        <patternFill patternType="solid">
          <fgColor rgb="FF000000"/>
          <bgColor rgb="FF2CF77E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 tint="4.9989318521683403E-2"/>
        <name val="Aptos Narrow"/>
        <family val="2"/>
        <scheme val="minor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 tint="4.9989318521683403E-2"/>
        <name val="Aptos Narrow"/>
        <family val="2"/>
        <scheme val="minor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0"/>
        <name val="Aptos Narrow"/>
        <family val="2"/>
        <scheme val="minor"/>
      </font>
      <fill>
        <patternFill patternType="solid">
          <fgColor indexed="64"/>
          <bgColor theme="0"/>
        </patternFill>
      </fill>
      <alignment horizontal="left" vertical="bottom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0"/>
        <name val="Aptos Narrow"/>
        <family val="2"/>
        <scheme val="minor"/>
      </font>
      <fill>
        <patternFill patternType="solid">
          <fgColor indexed="64"/>
          <bgColor theme="0"/>
        </patternFill>
      </fill>
      <alignment horizontal="left" vertical="bottom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164" formatCode="[$-F400]h:mm:ss\ AM/PM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 tint="4.9989318521683403E-2"/>
        <name val="Calibri"/>
        <scheme val="none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 tint="4.9989318521683403E-2"/>
        <name val="Calibri"/>
        <scheme val="none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 tint="4.9989318521683403E-2"/>
        <name val="Calibri"/>
        <scheme val="none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 tint="4.9989318521683403E-2"/>
        <name val="Calibri"/>
        <scheme val="none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Aptos Narrow"/>
        <family val="2"/>
        <scheme val="minor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Aptos Narrow"/>
        <family val="2"/>
        <scheme val="minor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alignment horizontal="general" vertical="bottom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Aptos Narrow"/>
        <family val="2"/>
        <scheme val="minor"/>
      </font>
      <numFmt numFmtId="165" formatCode="[hh]:mm:ss"/>
      <fill>
        <patternFill patternType="solid">
          <fgColor indexed="64"/>
          <bgColor rgb="FF2CF77E"/>
        </patternFill>
      </fill>
      <alignment horizontal="left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Aptos Narrow"/>
        <family val="2"/>
        <scheme val="minor"/>
      </font>
      <numFmt numFmtId="165" formatCode="[hh]:mm:ss"/>
      <fill>
        <patternFill patternType="solid">
          <fgColor indexed="64"/>
          <bgColor rgb="FF2CF77E"/>
        </patternFill>
      </fill>
      <alignment horizontal="left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 tint="4.9989318521683403E-2"/>
        <name val="Aptos Narrow"/>
        <scheme val="minor"/>
      </font>
      <numFmt numFmtId="0" formatCode="General"/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 tint="4.9989318521683403E-2"/>
        <name val="Aptos Narrow"/>
        <scheme val="minor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 tint="4.9989318521683403E-2"/>
        <name val="Aptos Narrow"/>
        <scheme val="minor"/>
      </font>
      <numFmt numFmtId="0" formatCode="General"/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 tint="4.9989318521683403E-2"/>
        <name val="Aptos Narrow"/>
        <scheme val="minor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Aptos Narrow"/>
        <family val="2"/>
        <scheme val="minor"/>
      </font>
      <fill>
        <patternFill patternType="solid">
          <fgColor rgb="FF000000"/>
          <bgColor rgb="FF2CF77E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Aptos Narrow"/>
        <family val="2"/>
        <scheme val="minor"/>
      </font>
      <fill>
        <patternFill patternType="solid">
          <fgColor rgb="FF000000"/>
          <bgColor rgb="FF2CF77E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26" formatCode="hh:mm:ss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26" formatCode="hh:mm:ss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26" formatCode="hh:mm:ss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26" formatCode="hh:mm:ss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0" formatCode="General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 style="thin">
          <color theme="0"/>
        </vertical>
        <horizontal style="thin">
          <color theme="0"/>
        </horizontal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0" formatCode="General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 style="thin">
          <color theme="0"/>
        </vertical>
        <horizontal style="thin">
          <color theme="0"/>
        </horizontal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26" formatCode="hh:mm:ss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 style="thin">
          <color theme="0"/>
        </vertical>
        <horizontal style="thin">
          <color theme="0"/>
        </horizontal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26" formatCode="hh:mm:ss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26" formatCode="hh:mm:ss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 style="thin">
          <color theme="0"/>
        </vertical>
        <horizontal style="thin">
          <color theme="0"/>
        </horizontal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30" formatCode="@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Aptos Narrow"/>
        <scheme val="minor"/>
      </font>
      <numFmt numFmtId="1" formatCode="0"/>
      <fill>
        <patternFill patternType="solid">
          <fgColor rgb="FF000000"/>
          <bgColor rgb="FF2CF77E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 style="thin">
          <color theme="0"/>
        </vertical>
        <horizontal style="thin">
          <color theme="0"/>
        </horizontal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Aptos Narrow"/>
        <scheme val="minor"/>
      </font>
      <numFmt numFmtId="1" formatCode="0"/>
      <fill>
        <patternFill patternType="solid">
          <fgColor rgb="FF000000"/>
          <bgColor rgb="FF2CF77E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 tint="4.9989318521683403E-2"/>
        <name val="Aptos Narrow"/>
        <scheme val="minor"/>
      </font>
      <numFmt numFmtId="0" formatCode="General"/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 tint="4.9989318521683403E-2"/>
        <name val="Aptos Narrow"/>
        <family val="2"/>
        <scheme val="minor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0"/>
        <name val="Aptos Narrow"/>
        <scheme val="minor"/>
      </font>
      <numFmt numFmtId="0" formatCode="General"/>
      <fill>
        <patternFill patternType="solid">
          <fgColor indexed="64"/>
          <bgColor theme="0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0"/>
        <name val="Aptos Narrow"/>
        <family val="2"/>
        <scheme val="minor"/>
      </font>
      <fill>
        <patternFill patternType="solid">
          <fgColor indexed="64"/>
          <bgColor theme="0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1" formatCode="0"/>
      <fill>
        <patternFill patternType="solid">
          <fgColor indexed="64"/>
          <bgColor rgb="FF2CF77E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 style="thin">
          <color theme="0"/>
        </vertical>
        <horizontal style="thin">
          <color theme="0"/>
        </horizontal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1" formatCode="0"/>
      <fill>
        <patternFill patternType="solid">
          <fgColor indexed="64"/>
          <bgColor rgb="FF2CF77E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19" formatCode="dd/mm/yyyy"/>
      <fill>
        <patternFill patternType="solid">
          <fgColor indexed="64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 style="thin">
          <color theme="0"/>
        </vertical>
        <horizontal style="thin">
          <color theme="0"/>
        </horizontal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19" formatCode="dd/mm/yyyy"/>
      <fill>
        <patternFill patternType="solid">
          <fgColor indexed="64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Aptos Narrow"/>
        <family val="2"/>
        <scheme val="minor"/>
      </font>
      <fill>
        <patternFill patternType="solid">
          <fgColor indexed="64"/>
          <bgColor rgb="FF2CF77E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Aptos Narrow"/>
        <family val="2"/>
        <scheme val="minor"/>
      </font>
      <fill>
        <patternFill patternType="solid">
          <fgColor indexed="64"/>
          <bgColor rgb="FF2CF77E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</dxf>
    <dxf>
      <border outline="0">
        <bottom style="thin">
          <color theme="0"/>
        </bottom>
      </border>
    </dxf>
    <dxf>
      <border outline="0">
        <left style="thin">
          <color theme="0"/>
        </left>
        <top style="thin">
          <color theme="0"/>
        </top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FFFFFF"/>
        <name val="Calibri"/>
        <family val="2"/>
        <scheme val="none"/>
      </font>
      <fill>
        <patternFill patternType="solid">
          <fgColor rgb="FF000000"/>
          <bgColor rgb="FF000000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/>
        <bottom/>
      </border>
    </dxf>
    <dxf>
      <font>
        <color rgb="FF9C0006"/>
      </font>
      <fill>
        <patternFill>
          <bgColor rgb="FFFFC7CE"/>
        </patternFill>
      </fill>
    </dxf>
    <dxf>
      <font>
        <b/>
        <i val="0"/>
        <color rgb="FFFF0000"/>
      </font>
    </dxf>
    <dxf>
      <font>
        <color rgb="FF0070C0"/>
      </font>
    </dxf>
    <dxf>
      <font>
        <color theme="1"/>
      </font>
    </dxf>
    <dxf>
      <font>
        <color theme="0"/>
      </font>
      <fill>
        <patternFill>
          <bgColor rgb="FFFF0000"/>
        </patternFill>
      </fill>
    </dxf>
    <dxf>
      <fill>
        <patternFill>
          <bgColor rgb="FFFFC000"/>
        </patternFill>
      </fill>
    </dxf>
    <dxf>
      <fill>
        <patternFill>
          <bgColor theme="5" tint="0.39994506668294322"/>
        </patternFill>
      </fill>
    </dxf>
    <dxf>
      <font>
        <b/>
        <i val="0"/>
        <color rgb="FF00B050"/>
      </font>
      <fill>
        <patternFill>
          <bgColor theme="9" tint="0.59996337778862885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rgb="FFFF0000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none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none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none"/>
      </font>
      <fill>
        <patternFill patternType="solid">
          <fgColor rgb="FFDDEBF7"/>
          <bgColor rgb="FFDDEBF7"/>
        </patternFill>
      </fill>
      <alignment horizontal="center" vertical="bottom" textRotation="0" wrapText="0" indent="0" justifyLastLine="0" shrinkToFit="0" readingOrder="0"/>
      <border diagonalUp="0" diagonalDown="0">
        <left/>
        <right/>
        <top style="thin">
          <color rgb="FF9BC2E6"/>
        </top>
        <bottom style="thin">
          <color rgb="FF9BC2E6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none"/>
      </font>
      <fill>
        <patternFill patternType="solid">
          <fgColor rgb="FFDDEBF7"/>
          <bgColor rgb="FFDDEBF7"/>
        </patternFill>
      </fill>
      <alignment horizontal="center" vertical="bottom" textRotation="0" wrapText="0" indent="0" justifyLastLine="0" shrinkToFit="0" readingOrder="0"/>
      <border diagonalUp="0" diagonalDown="0">
        <left/>
        <right style="thin">
          <color rgb="FF9BC2E6"/>
        </right>
        <top style="thin">
          <color rgb="FF9BC2E6"/>
        </top>
        <bottom style="thin">
          <color rgb="FF9BC2E6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none"/>
      </font>
      <fill>
        <patternFill patternType="solid">
          <fgColor rgb="FFDDEBF7"/>
          <bgColor rgb="FFDDEBF7"/>
        </patternFill>
      </fill>
      <alignment horizontal="center" vertical="bottom" textRotation="0" wrapText="0" indent="0" justifyLastLine="0" shrinkToFit="0" readingOrder="0"/>
      <border diagonalUp="0" diagonalDown="0">
        <left/>
        <right/>
        <top style="thin">
          <color rgb="FF9BC2E6"/>
        </top>
        <bottom style="thin">
          <color rgb="FF9BC2E6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none"/>
      </font>
      <numFmt numFmtId="2" formatCode="0.00"/>
      <fill>
        <patternFill patternType="solid">
          <fgColor rgb="FFDDEBF7"/>
          <bgColor rgb="FFDDEBF7"/>
        </patternFill>
      </fill>
      <alignment horizontal="center" vertical="bottom" textRotation="0" wrapText="0" indent="0" justifyLastLine="0" shrinkToFit="0" readingOrder="0"/>
      <border diagonalUp="0" diagonalDown="0">
        <left/>
        <right/>
        <top style="thin">
          <color rgb="FF9BC2E6"/>
        </top>
        <bottom style="thin">
          <color rgb="FF9BC2E6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none"/>
      </font>
      <numFmt numFmtId="2" formatCode="0.00"/>
      <fill>
        <patternFill patternType="solid">
          <fgColor rgb="FFDDEBF7"/>
          <bgColor rgb="FFDDEBF7"/>
        </patternFill>
      </fill>
      <alignment horizontal="center" vertical="bottom" textRotation="0" wrapText="0" indent="0" justifyLastLine="0" shrinkToFit="0" readingOrder="0"/>
      <border diagonalUp="0" diagonalDown="0">
        <left/>
        <right/>
        <top style="thin">
          <color rgb="FF9BC2E6"/>
        </top>
        <bottom style="thin">
          <color rgb="FF9BC2E6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none"/>
      </font>
      <fill>
        <patternFill patternType="solid">
          <fgColor rgb="FFDDEBF7"/>
          <bgColor rgb="FFDDEBF7"/>
        </patternFill>
      </fill>
      <alignment horizontal="center" vertical="bottom" textRotation="0" wrapText="0" indent="0" justifyLastLine="0" shrinkToFit="0" readingOrder="0"/>
      <border diagonalUp="0" diagonalDown="0">
        <left/>
        <right/>
        <top style="thin">
          <color rgb="FF9BC2E6"/>
        </top>
        <bottom style="thin">
          <color rgb="FF9BC2E6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none"/>
      </font>
      <fill>
        <patternFill patternType="solid">
          <fgColor rgb="FFDDEBF7"/>
          <bgColor rgb="FFDDEBF7"/>
        </patternFill>
      </fill>
      <alignment horizontal="center" vertical="bottom" textRotation="0" wrapText="0" indent="0" justifyLastLine="0" shrinkToFit="0" readingOrder="0"/>
      <border diagonalUp="0" diagonalDown="0">
        <left/>
        <right/>
        <top style="thin">
          <color rgb="FF9BC2E6"/>
        </top>
        <bottom style="thin">
          <color rgb="FF9BC2E6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none"/>
      </font>
      <fill>
        <patternFill patternType="solid">
          <fgColor rgb="FFDDEBF7"/>
          <bgColor rgb="FFDDEBF7"/>
        </patternFill>
      </fill>
      <alignment horizontal="center" vertical="bottom" textRotation="0" wrapText="0" indent="0" justifyLastLine="0" shrinkToFit="0" readingOrder="0"/>
      <border diagonalUp="0" diagonalDown="0">
        <left/>
        <right/>
        <top style="thin">
          <color rgb="FF9BC2E6"/>
        </top>
        <bottom style="thin">
          <color rgb="FF9BC2E6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none"/>
      </font>
      <fill>
        <patternFill patternType="solid">
          <fgColor rgb="FFDDEBF7"/>
          <bgColor rgb="FFDDEBF7"/>
        </patternFill>
      </fill>
      <alignment horizontal="center" vertical="bottom" textRotation="0" wrapText="0" indent="0" justifyLastLine="0" shrinkToFit="0" readingOrder="0"/>
      <border diagonalUp="0" diagonalDown="0">
        <left/>
        <right/>
        <top style="thin">
          <color rgb="FF9BC2E6"/>
        </top>
        <bottom style="thin">
          <color rgb="FF9BC2E6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none"/>
      </font>
      <fill>
        <patternFill patternType="solid">
          <fgColor rgb="FFDDEBF7"/>
          <bgColor rgb="FFDDEBF7"/>
        </patternFill>
      </fill>
      <alignment horizontal="center" vertical="bottom" textRotation="0" wrapText="0" indent="0" justifyLastLine="0" shrinkToFit="0" readingOrder="0"/>
      <border diagonalUp="0" diagonalDown="0">
        <left/>
        <right/>
        <top style="thin">
          <color rgb="FF9BC2E6"/>
        </top>
        <bottom style="thin">
          <color rgb="FF9BC2E6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none"/>
      </font>
      <fill>
        <patternFill patternType="solid">
          <fgColor rgb="FFDDEBF7"/>
          <bgColor rgb="FFDDEBF7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rgb="FF9BC2E6"/>
        </left>
        <right/>
        <top style="thin">
          <color rgb="FF9BC2E6"/>
        </top>
        <bottom style="thin">
          <color rgb="FF9BC2E6"/>
        </bottom>
        <vertical/>
        <horizontal/>
      </border>
    </dxf>
    <dxf>
      <border outline="0">
        <top style="thin">
          <color rgb="FF9BC2E6"/>
        </top>
      </border>
    </dxf>
    <dxf>
      <border outline="0">
        <bottom style="thin">
          <color rgb="FF44B3E1"/>
        </bottom>
      </border>
    </dxf>
    <dxf>
      <border outline="0">
        <top style="thin">
          <color rgb="FF9BC2E6"/>
        </top>
        <bottom style="thin">
          <color rgb="FF9BC2E6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none"/>
      </font>
      <fill>
        <patternFill patternType="solid">
          <fgColor rgb="FFDDEBF7"/>
          <bgColor rgb="FFDDEBF7"/>
        </patternFill>
      </fill>
      <alignment horizontal="center" vertical="bottom" textRotation="0" wrapText="0" indent="0" justifyLastLine="0" shrinkToFit="0" readingOrder="0"/>
    </dxf>
    <dxf>
      <alignment horizontal="center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13" Type="http://schemas.openxmlformats.org/officeDocument/2006/relationships/customXml" Target="../customXml/item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6" Type="http://schemas.openxmlformats.org/officeDocument/2006/relationships/customXml" Target="../customXml/item4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eetMetadata" Target="metadata.xml"/><Relationship Id="rId5" Type="http://schemas.openxmlformats.org/officeDocument/2006/relationships/worksheet" Target="worksheets/sheet5.xml"/><Relationship Id="rId15" Type="http://schemas.openxmlformats.org/officeDocument/2006/relationships/customXml" Target="../customXml/item3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Relationship Id="rId14" Type="http://schemas.openxmlformats.org/officeDocument/2006/relationships/customXml" Target="../customXml/item2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FD1AD734-098C-461B-A5F5-EAF47A0DBB89}" name="TabelaMap" displayName="TabelaMap" ref="A1:K354" totalsRowShown="0" headerRowDxfId="187" dataDxfId="186" headerRowBorderDxfId="184" tableBorderDxfId="185" totalsRowBorderDxfId="183">
  <autoFilter ref="A1:K354" xr:uid="{FD1AD734-098C-461B-A5F5-EAF47A0DBB89}"/>
  <sortState xmlns:xlrd2="http://schemas.microsoft.com/office/spreadsheetml/2017/richdata2" ref="A2:K354">
    <sortCondition ref="E1:E354"/>
  </sortState>
  <tableColumns count="11">
    <tableColumn id="1" xr3:uid="{08A867B3-7EDE-49C9-960B-7142DAC40E4B}" name="Operação" dataDxfId="182"/>
    <tableColumn id="11" xr3:uid="{33520CA5-F846-4E76-93B5-CB06B5FE2FAB}" name="Coordenação Cod" dataDxfId="181"/>
    <tableColumn id="2" xr3:uid="{C84FE88F-829A-43C2-9585-F43A9E153FAA}" name="Coordenação" dataDxfId="180"/>
    <tableColumn id="3" xr3:uid="{CF353A97-A9EF-46B5-8824-245D2CB759D0}" name="Gerência" dataDxfId="179"/>
    <tableColumn id="4" xr3:uid="{062C67FE-0D06-4582-BA9C-B087681F34EC}" name="SUB" dataDxfId="178"/>
    <tableColumn id="5" xr3:uid="{1DF130D1-4D15-4DFF-8266-F1B81CAA897E}" name="KM Inicio" dataDxfId="177"/>
    <tableColumn id="6" xr3:uid="{A344A0E9-F964-4FE5-9EB0-2661309404E9}" name="KM Fim" dataDxfId="176"/>
    <tableColumn id="7" xr3:uid="{B0ED4DF3-274E-46B6-A2D1-0985F47224C1}" name="Trecho" dataDxfId="175"/>
    <tableColumn id="8" xr3:uid="{1DE44FFC-B2F5-4DE5-A7E5-915DA69A16F8}" name="SB" dataDxfId="174"/>
    <tableColumn id="9" xr3:uid="{7841069B-E29E-4A5E-B561-931B24D14782}" name="NOME SUB" dataDxfId="173"/>
    <tableColumn id="10" xr3:uid="{01B251F8-5EA1-4C87-81E3-9BD14100B544}" name="Trecho Coordenação" dataDxfId="172"/>
  </tableColumns>
  <tableStyleInfo name="TableStyleMedium1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9EEDADC8-BCA8-4BE9-8835-92242AF133B6}" name="BS_ATIVIDADE" displayName="BS_ATIVIDADE" ref="D1:K74" totalsRowShown="0">
  <autoFilter ref="D1:K74" xr:uid="{9EEDADC8-BCA8-4BE9-8835-92242AF133B6}"/>
  <tableColumns count="8">
    <tableColumn id="1" xr3:uid="{6EED647A-3C99-4457-8FFC-04B8A24CB053}" name="ATIVIDADE"/>
    <tableColumn id="2" xr3:uid="{AE76389E-C796-4F56-882E-1B623FA3325E}" name="UNIDADE"/>
    <tableColumn id="3" xr3:uid="{252D3C14-3533-4351-849C-5552607E6010}" name="CONTROLE INDICADOR"/>
    <tableColumn id="4" xr3:uid="{EE414846-5EC9-4B88-B653-7BF91C798B17}" name="GRUPO"/>
    <tableColumn id="5" xr3:uid="{29810E7F-76E5-4D49-89AE-6D5EB75D65DA}" name="Item PDM"/>
    <tableColumn id="6" xr3:uid="{C452E1C7-1B8C-4737-8E44-98C07F3876C5}" name="PESO"/>
    <tableColumn id="7" xr3:uid="{60BF8939-DF50-4942-AC20-226E57D2C001}" name="Prioridade" dataDxfId="171"/>
    <tableColumn id="8" xr3:uid="{98E82858-1ECA-4DB3-8AE4-BBB972FC487D}" name="CORRELATO" dataDxfId="170"/>
  </tableColumns>
  <tableStyleInfo name="TableStyleMedium2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00000000-000C-0000-FFFF-FFFF00000000}" name="BS_CONTROLE" displayName="BS_CONTROLE" ref="A5:BS733" totalsRowCount="1" headerRowDxfId="155" headerRowBorderDxfId="153" tableBorderDxfId="154">
  <autoFilter ref="A5:BS732" xr:uid="{00000000-0009-0000-0100-000004000000}">
    <filterColumn colId="1">
      <filters>
        <dateGroupItem year="2025" month="10" day="7" dateTimeGrouping="day"/>
      </filters>
    </filterColumn>
  </autoFilter>
  <tableColumns count="71">
    <tableColumn id="72" xr3:uid="{4C32669F-915F-418F-8208-B8790655296E}" name="CHAVE" dataDxfId="151" totalsRowDxfId="152"/>
    <tableColumn id="2" xr3:uid="{00000000-0010-0000-0000-000002000000}" name="DATA" dataDxfId="149" totalsRowDxfId="150"/>
    <tableColumn id="3" xr3:uid="{00000000-0010-0000-0000-000003000000}" name="Semana" dataDxfId="147" totalsRowDxfId="148">
      <calculatedColumnFormula>IF(BS_CONTROLE[[#This Row],[DATA]]="","",WEEKNUM(BS_CONTROLE[[#This Row],[DATA]]))</calculatedColumnFormula>
    </tableColumn>
    <tableColumn id="4" xr3:uid="{00000000-0010-0000-0000-000004000000}" name="ATIVO" dataDxfId="145" totalsRowDxfId="146"/>
    <tableColumn id="5" xr3:uid="{00000000-0010-0000-0000-000005000000}" name="*1" dataDxfId="143" totalsRowDxfId="144"/>
    <tableColumn id="6" xr3:uid="{00000000-0010-0000-0000-000006000000}" name="Atividade" dataDxfId="141" totalsRowDxfId="142"/>
    <tableColumn id="7" xr3:uid="{00000000-0010-0000-0000-000007000000}" name="Atividade - Inidicador" dataDxfId="139" totalsRowDxfId="140">
      <calculatedColumnFormula>IF(D6="","*",VLOOKUP(F6,BS_ATIVIDADE[],3,FALSE))</calculatedColumnFormula>
    </tableColumn>
    <tableColumn id="8" xr3:uid="{00000000-0010-0000-0000-000008000000}" name="Local - Partida" dataDxfId="137" totalsRowDxfId="138"/>
    <tableColumn id="9" xr3:uid="{00000000-0010-0000-0000-000009000000}" name="Local - Encerramento" dataDxfId="135" totalsRowDxfId="136"/>
    <tableColumn id="10" xr3:uid="{00000000-0010-0000-0000-00000A000000}" name="SUB" dataDxfId="133" totalsRowDxfId="134"/>
    <tableColumn id="11" xr3:uid="{00000000-0010-0000-0000-00000B000000}" name="KM - Inicio" dataDxfId="131" totalsRowDxfId="132"/>
    <tableColumn id="1" xr3:uid="{C7F06401-41AF-4331-BB80-3C6D59482EE8}" name="KM - Fim" dataDxfId="129" totalsRowDxfId="130"/>
    <tableColumn id="12" xr3:uid="{76343A4E-8303-406A-A5E0-63C7260A4A57}" name="Entre - Estações" dataDxfId="127" totalsRowDxfId="128">
      <calculatedColumnFormula array="1" xml:space="preserve"> _xlfn.XLOOKUP(
  1,
  ( TabelaMap[SUB] = BS_CONTROLE[[#This Row],[SUB]]) *
  ( TabelaMap[KM Inicio] &lt;= BS_CONTROLE[[#This Row],[KM - Inicio]]) *
  ( TabelaMap[KM Fim]  &gt;= BS_CONTROLE[[#This Row],[KM - Inicio]]),
  TabelaMap[Trecho],
  "-",
  0
)</calculatedColumnFormula>
    </tableColumn>
    <tableColumn id="13" xr3:uid="{26EA9504-C0F9-436B-BAE0-E4EF5726CC3B}" name="SB" dataDxfId="125" totalsRowDxfId="126">
      <calculatedColumnFormula array="1" xml:space="preserve"> _xlfn.XLOOKUP(
  1,
  ( TabelaMap[SUB] = BS_CONTROLE[[#This Row],[SUB]]) *
  ( TabelaMap[KM Inicio] &lt;= BS_CONTROLE[[#This Row],[KM - Inicio]]) *
  ( TabelaMap[KM Fim]  &gt;= BS_CONTROLE[[#This Row],[KM - Inicio]]),
  TabelaMap[SB],
  "-",
  0
)</calculatedColumnFormula>
    </tableColumn>
    <tableColumn id="14" xr3:uid="{B4926DF6-F7B2-44B0-B168-60AE47330982}" name="Inicia" dataDxfId="123" totalsRowDxfId="124"/>
    <tableColumn id="15" xr3:uid="{33FDE85D-8E68-459E-9FE7-0EC00F7BB747}" name="Duração" dataDxfId="121" totalsRowDxfId="122"/>
    <tableColumn id="16" xr3:uid="{5C6D7FBC-92B6-46A4-952F-F7FE21C5BAA7}" name="Quantidade" dataDxfId="119" totalsRowDxfId="120"/>
    <tableColumn id="17" xr3:uid="{FDC11720-3C12-439D-8EC7-6DAF9C0D6B39}" name="Unidade" dataDxfId="117" totalsRowDxfId="118">
      <calculatedColumnFormula>IFERROR(_xlfn.XLOOKUP(F6, BS_ATIVIDADE[ATIVIDADE],BS_ATIVIDADE[UNIDADE] ), "*")</calculatedColumnFormula>
    </tableColumn>
    <tableColumn id="18" xr3:uid="{BCA0A499-2094-4532-8014-368D28606E5D}" name="Gerência da Via" dataDxfId="115" totalsRowDxfId="116">
      <calculatedColumnFormula array="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calculatedColumnFormula>
    </tableColumn>
    <tableColumn id="19" xr3:uid="{53B252F3-60C9-45CF-892B-061978B44FAF}" name="Coordenação da Via" dataDxfId="113" totalsRowDxfId="114">
      <calculatedColumnFormula array="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calculatedColumnFormula>
    </tableColumn>
    <tableColumn id="20" xr3:uid="{7D2E2A58-90D2-4880-A9F4-176B60150A7E}" name="Trecho" dataDxfId="111" totalsRowDxfId="112">
      <calculatedColumnFormula array="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calculatedColumnFormula>
    </tableColumn>
    <tableColumn id="21" xr3:uid="{85FF6E20-70B9-4CEF-B1DA-559309039BFD}" name="Responsavel pelo boletim" dataDxfId="109" totalsRowDxfId="110"/>
    <tableColumn id="22" xr3:uid="{DFEF78AE-8B53-46F3-AD03-3454DEDF087B}" name="Detalhe Programação" dataDxfId="107" totalsRowDxfId="108"/>
    <tableColumn id="23" xr3:uid="{39DF46A7-1E47-4884-ABDD-716038B81A14}" name="Programar para D+1" dataDxfId="105" totalsRowDxfId="106"/>
    <tableColumn id="24" xr3:uid="{245F036B-10DA-4ECA-BA94-26A5344CCEF3}" name="Confirmação programação" dataDxfId="103" totalsRowDxfId="104"/>
    <tableColumn id="25" xr3:uid="{43CCFA80-7132-4F4A-8A15-E043D2AA3648}" name="Prioridade" dataDxfId="101" totalsRowDxfId="102"/>
    <tableColumn id="26" xr3:uid="{C5042D0A-DA7E-4290-88CD-6D651BF5BEB5}" name="Qtd. Maquinista" dataDxfId="99" totalsRowDxfId="100"/>
    <tableColumn id="27" xr3:uid="{4977DF68-3EA2-4E6D-8EED-4E1766FA0BDF}" name="Tipo de Maquinista (Fixo / Escala)" dataDxfId="97" totalsRowDxfId="98"/>
    <tableColumn id="28" xr3:uid="{40443B6B-4B81-4B55-9EBE-B8D715EDB76F}" name="Tipo de Acionamento" dataDxfId="95" totalsRowDxfId="96"/>
    <tableColumn id="29" xr3:uid="{DEC4448E-539E-49B8-9E1E-5E9A707FB043}" name="Apresentação no lastro" dataDxfId="93" totalsRowDxfId="94"/>
    <tableColumn id="30" xr3:uid="{266EF831-EF58-44E8-A9E8-B5C97D21C3C6}" name="Ativo - 1" dataDxfId="91" totalsRowDxfId="92"/>
    <tableColumn id="31" xr3:uid="{02BB01E5-1025-4457-B4F3-F7C5C1CF4919}" name="Ativo - 2" dataDxfId="89" totalsRowDxfId="90"/>
    <tableColumn id="32" xr3:uid="{2359D120-CF87-470E-BAD2-D1ABC1F8F01D}" name="Vagões - Qtd." dataDxfId="87" totalsRowDxfId="88"/>
    <tableColumn id="33" xr3:uid="{1DC49078-C2FE-4DE4-BFA0-B33AE792D6A7}" name="*2" dataDxfId="85" totalsRowDxfId="86"/>
    <tableColumn id="34" xr3:uid="{C93EF654-9A3E-4569-81F7-89312CC7A716}" name="Atividade_1" dataDxfId="83" totalsRowDxfId="84"/>
    <tableColumn id="35" xr3:uid="{13AA732C-7335-4765-A3EC-1E50DD6899D8}" name="Atividade - PDM" dataDxfId="81" totalsRowDxfId="82">
      <calculatedColumnFormula>IF(BS_CONTROLE[[#This Row],[Atividade]]=0, "-", BS_CONTROLE[[#This Row],[Atividade]])</calculatedColumnFormula>
    </tableColumn>
    <tableColumn id="36" xr3:uid="{975A61B5-48DD-4EFF-B298-0AB5FCA15C43}" name="Local - Partida_2" dataDxfId="79" totalsRowDxfId="80">
      <calculatedColumnFormula>BS_CONTROLE[[#This Row],[Local - Partida]]</calculatedColumnFormula>
    </tableColumn>
    <tableColumn id="37" xr3:uid="{1BFA56E4-5E40-4E67-8394-2CF70076D606}" name="Local - Encerramento_3" dataDxfId="77" totalsRowDxfId="78">
      <calculatedColumnFormula>BS_CONTROLE[[#This Row],[Local - Encerramento]]</calculatedColumnFormula>
    </tableColumn>
    <tableColumn id="38" xr3:uid="{597423BA-A250-4C17-8F08-3835086A3D8D}" name="Entre-Locais" dataDxfId="75" totalsRowDxfId="76">
      <calculatedColumnFormula>IF(BS_CONTROLE[[#This Row],[Entre - Estações]]=0, "-", BS_CONTROLE[[#This Row],[Entre - Estações]])</calculatedColumnFormula>
    </tableColumn>
    <tableColumn id="39" xr3:uid="{E7A2529E-17FC-439F-950A-9654EDA5CA64}" name="SB_4" dataDxfId="73" totalsRowDxfId="74">
      <calculatedColumnFormula>IF(BS_CONTROLE[[#This Row],[SB]]=0, "-", BS_CONTROLE[[#This Row],[SB]])</calculatedColumnFormula>
    </tableColumn>
    <tableColumn id="40" xr3:uid="{71B9CC3C-5485-42B7-BDDD-9F720723C800}" name="SUB_5" dataDxfId="71" totalsRowDxfId="72">
      <calculatedColumnFormula>IF(BS_CONTROLE[[#This Row],[SUB]]=0, "-", BS_CONTROLE[[#This Row],[SUB]])</calculatedColumnFormula>
    </tableColumn>
    <tableColumn id="41" xr3:uid="{867F05E8-1DE4-4D7E-B28E-B463B0A69499}" name="KM - ínicio" dataDxfId="69" totalsRowDxfId="70">
      <calculatedColumnFormula>BS_CONTROLE[[#This Row],[KM - Inicio]]</calculatedColumnFormula>
    </tableColumn>
    <tableColumn id="42" xr3:uid="{000C4364-E0CB-4882-8FF0-8715A3D48779}" name="KM - Fim_6" dataDxfId="67" totalsRowDxfId="68">
      <calculatedColumnFormula>BS_CONTROLE[[#This Row],[KM - Inicio]]</calculatedColumnFormula>
    </tableColumn>
    <tableColumn id="43" xr3:uid="{E540CEE7-EA89-4175-8CE8-06DCA966F0C4}" name="HR Turma Pronta" dataDxfId="65" totalsRowDxfId="66"/>
    <tableColumn id="44" xr3:uid="{AF9FE2CF-EA53-4EA6-BCB4-7653603E0E96}" name="Inicio" dataDxfId="63" totalsRowDxfId="64"/>
    <tableColumn id="45" xr3:uid="{DEA98FA4-83FF-403C-AD00-DB19A1CC78ED}" name="Fim" dataDxfId="61" totalsRowDxfId="62"/>
    <tableColumn id="46" xr3:uid="{10653B1A-1982-454F-A553-9616E15464C8}" name="Inicio_7" dataDxfId="59" totalsRowDxfId="60"/>
    <tableColumn id="47" xr3:uid="{F5C6424F-7AEB-44E1-B16E-541B0A53E35B}" name="Fim_8" dataDxfId="57" totalsRowDxfId="58"/>
    <tableColumn id="48" xr3:uid="{6A1B9BFF-9282-4E93-9D60-E071C1327C22}" name="Inicio_9" dataDxfId="55" totalsRowDxfId="56"/>
    <tableColumn id="49" xr3:uid="{78E0A021-73C3-4449-BF9A-482D768E2AFE}" name="Fim_10" dataDxfId="53" totalsRowDxfId="54"/>
    <tableColumn id="51" xr3:uid="{BF669238-A66A-43C9-BBE9-ACDBDC8EC7DE}" name="TOTAL" dataDxfId="51" totalsRowDxfId="52">
      <calculatedColumnFormula>IF(D6="","*",IFERROR(IF(ISODD(COUNT(AS6:AX6)),"ERRO",SUM((AT6-AS6),(AV6-AU6),(AX6-AW6))),"ERRO"))</calculatedColumnFormula>
    </tableColumn>
    <tableColumn id="52" xr3:uid="{46E7B69C-6C6F-46CC-BB29-5E8CEA14CE33}" name="LIBERADO PELO CCO" dataDxfId="49" totalsRowDxfId="50"/>
    <tableColumn id="53" xr3:uid="{EE26E0DD-9239-42CC-BA39-4D84DC2571C5}" name="Quantidade_11" dataDxfId="47" totalsRowDxfId="48"/>
    <tableColumn id="54" xr3:uid="{A63BC761-A40B-4AA9-8EA2-76C64BB8A732}" name="Unidade_12" dataDxfId="45" totalsRowDxfId="46">
      <calculatedColumnFormula>IFERROR(_xlfn.XLOOKUP(AI6, BS_ATIVIDADE[ATIVIDADE],BS_ATIVIDADE[UNIDADE] ), "*")</calculatedColumnFormula>
    </tableColumn>
    <tableColumn id="55" xr3:uid="{6294D8C1-F9E4-493A-97D0-65FF08E013D6}" name="Gerência da Via_13" dataDxfId="43" totalsRowDxfId="44">
      <calculatedColumnFormula array="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calculatedColumnFormula>
    </tableColumn>
    <tableColumn id="56" xr3:uid="{2F1DCF33-AF9C-429E-9533-0FBF363D0E0F}" name="Coordenação da Via_14" dataDxfId="41" totalsRowDxfId="42">
      <calculatedColumnFormula array="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calculatedColumnFormula>
    </tableColumn>
    <tableColumn id="57" xr3:uid="{D1B6DD19-E91A-4EDA-98B3-4B6182A82D5A}" name="Trecho_15" dataDxfId="39" totalsRowDxfId="40">
      <calculatedColumnFormula array="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calculatedColumnFormula>
    </tableColumn>
    <tableColumn id="58" xr3:uid="{8BF771EE-4425-4F3B-81E0-22F0A91AA67A}" name="Responsavel pelo boletim_16" dataDxfId="37" totalsRowDxfId="38">
      <calculatedColumnFormula>BS_CONTROLE[[#This Row],[Responsavel pelo boletim]]</calculatedColumnFormula>
    </tableColumn>
    <tableColumn id="59" xr3:uid="{4B29D78D-24EC-401C-B279-B65BE6BA6255}" name="*3" dataDxfId="35" totalsRowDxfId="36"/>
    <tableColumn id="60" xr3:uid="{DAC26825-9FA1-4182-AA00-475D48F25A21}" name="Status" dataDxfId="33" totalsRowDxfId="34"/>
    <tableColumn id="61" xr3:uid="{42B5D7A2-FBA4-4BBD-8715-40039A226A66}" name="Prévia CCO 22h" dataDxfId="31" totalsRowDxfId="32"/>
    <tableColumn id="62" xr3:uid="{737F0119-536C-414B-8430-4214B662E168}" name="Prévia - 1" dataDxfId="29" totalsRowDxfId="30"/>
    <tableColumn id="63" xr3:uid="{27AD3CF7-9F49-43C1-BD63-BB3C5F7FEDDB}" name="Prévia - 2" dataDxfId="27" totalsRowDxfId="28"/>
    <tableColumn id="64" xr3:uid="{13100C32-E290-4E78-87B6-741D95B35692}" name="*4" dataDxfId="25" totalsRowDxfId="26"/>
    <tableColumn id="65" xr3:uid="{392D63DB-96D4-4E1D-9D92-5D352405C549}" name="Responsabilidade" dataDxfId="23" totalsRowDxfId="24"/>
    <tableColumn id="66" xr3:uid="{264A337A-656E-4AB5-A62D-3E1A9FC526BB}" name="Fechamento - Impacto" dataDxfId="21" totalsRowDxfId="22"/>
    <tableColumn id="67" xr3:uid="{4AF2C7AC-8C33-484A-818B-A9A44D3CC0F4}" name="Detalhe - Fechamento" dataDxfId="19" totalsRowDxfId="20"/>
    <tableColumn id="68" xr3:uid="{E3163C0C-0E81-4F0E-A6B9-A4416B92B441}" name="Justificativa" dataDxfId="17" totalsRowDxfId="18"/>
    <tableColumn id="69" xr3:uid="{2222D2A7-6A01-477C-AD01-7EBA230752CB}" name="Analise Prévia" dataDxfId="15" totalsRowDxfId="16">
      <calculatedColumnFormula>IF(AND(BR6&lt;1,BS6&lt;1),"Produção e Intervalo",IF(BR6&lt;1,"Intervalo",IF(BS6&lt;1,"Produção","Aderente")))</calculatedColumnFormula>
    </tableColumn>
    <tableColumn id="70" xr3:uid="{64CDD69C-A7CE-4E6C-A82C-F024D13E5C5A}" name="Intervalo" dataDxfId="13" totalsRowDxfId="14">
      <calculatedColumnFormula>IF(OR(B6="",F6=""),"*",AY6/P6)</calculatedColumnFormula>
    </tableColumn>
    <tableColumn id="71" xr3:uid="{8CE16E77-292F-44A4-B1F7-4C7E8519168F}" name="QTD" dataDxfId="11" totalsRowDxfId="12">
      <calculatedColumnFormula>IF(OR(B6="",F6=""),"*",BA6/Q6)</calculatedColumnFormula>
    </tableColumn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table" Target="../tables/table3.xml"/><Relationship Id="rId1" Type="http://schemas.openxmlformats.org/officeDocument/2006/relationships/vmlDrawing" Target="../drawings/vmlDrawing1.v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comments" Target="../comments2.xml"/><Relationship Id="rId1" Type="http://schemas.openxmlformats.org/officeDocument/2006/relationships/vmlDrawing" Target="../drawings/vmlDrawing2.v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K354"/>
  <sheetViews>
    <sheetView workbookViewId="0">
      <selection activeCell="Q11" sqref="Q11"/>
    </sheetView>
  </sheetViews>
  <sheetFormatPr defaultRowHeight="15"/>
  <cols>
    <col min="1" max="2" width="14" style="78" bestFit="1" customWidth="1"/>
    <col min="3" max="3" width="26" style="78" bestFit="1" customWidth="1"/>
    <col min="4" max="4" width="26" style="78" customWidth="1"/>
    <col min="5" max="5" width="16.28515625" style="78" bestFit="1" customWidth="1"/>
    <col min="6" max="6" width="9.140625" style="78" bestFit="1" customWidth="1"/>
    <col min="7" max="7" width="13.85546875" style="157" bestFit="1" customWidth="1"/>
    <col min="8" max="8" width="9.140625" style="157" customWidth="1"/>
    <col min="9" max="9" width="11.5703125" style="78" customWidth="1"/>
    <col min="10" max="10" width="9.140625" style="78" customWidth="1"/>
    <col min="11" max="11" width="47.7109375" style="78" bestFit="1" customWidth="1"/>
    <col min="12" max="16384" width="9.140625" style="78"/>
  </cols>
  <sheetData>
    <row r="1" spans="1:11">
      <c r="A1" s="153" t="s">
        <v>0</v>
      </c>
      <c r="B1" s="153" t="s">
        <v>1</v>
      </c>
      <c r="C1" s="154" t="s">
        <v>2</v>
      </c>
      <c r="D1" s="154" t="s">
        <v>3</v>
      </c>
      <c r="E1" s="154" t="s">
        <v>4</v>
      </c>
      <c r="F1" s="154" t="s">
        <v>5</v>
      </c>
      <c r="G1" s="155" t="s">
        <v>6</v>
      </c>
      <c r="H1" s="155" t="s">
        <v>7</v>
      </c>
      <c r="I1" s="154" t="s">
        <v>8</v>
      </c>
      <c r="J1" s="154" t="s">
        <v>9</v>
      </c>
      <c r="K1" s="156" t="s">
        <v>10</v>
      </c>
    </row>
    <row r="2" spans="1:11">
      <c r="A2" s="78" t="s">
        <v>11</v>
      </c>
      <c r="B2" s="78" t="s">
        <v>12</v>
      </c>
      <c r="C2" s="78" t="s">
        <v>13</v>
      </c>
      <c r="D2" s="78" t="s">
        <v>14</v>
      </c>
      <c r="E2" s="78">
        <v>30</v>
      </c>
      <c r="F2" s="78">
        <v>108.749</v>
      </c>
      <c r="G2" s="157">
        <v>110</v>
      </c>
      <c r="H2" s="157" t="s">
        <v>15</v>
      </c>
      <c r="I2" s="78">
        <v>1101091</v>
      </c>
      <c r="J2" s="78" t="s">
        <v>16</v>
      </c>
      <c r="K2" s="78" t="s">
        <v>17</v>
      </c>
    </row>
    <row r="3" spans="1:11">
      <c r="A3" s="78" t="s">
        <v>11</v>
      </c>
      <c r="B3" s="78" t="s">
        <v>12</v>
      </c>
      <c r="C3" s="78" t="s">
        <v>13</v>
      </c>
      <c r="D3" s="78" t="s">
        <v>14</v>
      </c>
      <c r="E3" s="78">
        <v>30</v>
      </c>
      <c r="F3" s="78">
        <v>110</v>
      </c>
      <c r="G3" s="157">
        <v>111</v>
      </c>
      <c r="H3" s="157" t="s">
        <v>15</v>
      </c>
      <c r="I3" s="78">
        <v>1111101</v>
      </c>
      <c r="J3" s="78" t="s">
        <v>16</v>
      </c>
      <c r="K3" s="78" t="s">
        <v>17</v>
      </c>
    </row>
    <row r="4" spans="1:11">
      <c r="A4" s="78" t="s">
        <v>11</v>
      </c>
      <c r="B4" s="78" t="s">
        <v>12</v>
      </c>
      <c r="C4" s="78" t="s">
        <v>13</v>
      </c>
      <c r="D4" s="78" t="s">
        <v>14</v>
      </c>
      <c r="E4" s="78">
        <v>30</v>
      </c>
      <c r="F4" s="78">
        <v>111</v>
      </c>
      <c r="G4" s="157">
        <v>112</v>
      </c>
      <c r="H4" s="157" t="s">
        <v>15</v>
      </c>
      <c r="I4" s="78">
        <v>1121111</v>
      </c>
      <c r="J4" s="78" t="s">
        <v>16</v>
      </c>
      <c r="K4" s="78" t="s">
        <v>17</v>
      </c>
    </row>
    <row r="5" spans="1:11">
      <c r="A5" s="78" t="s">
        <v>11</v>
      </c>
      <c r="B5" s="78" t="s">
        <v>12</v>
      </c>
      <c r="C5" s="78" t="s">
        <v>13</v>
      </c>
      <c r="D5" s="78" t="s">
        <v>14</v>
      </c>
      <c r="E5" s="78">
        <v>30</v>
      </c>
      <c r="F5" s="78">
        <v>112</v>
      </c>
      <c r="G5" s="157">
        <v>113</v>
      </c>
      <c r="H5" s="157" t="s">
        <v>15</v>
      </c>
      <c r="I5" s="78">
        <v>1131121</v>
      </c>
      <c r="J5" s="78" t="s">
        <v>16</v>
      </c>
      <c r="K5" s="78" t="s">
        <v>17</v>
      </c>
    </row>
    <row r="6" spans="1:11">
      <c r="A6" s="78" t="s">
        <v>11</v>
      </c>
      <c r="B6" s="78" t="s">
        <v>12</v>
      </c>
      <c r="C6" s="78" t="s">
        <v>13</v>
      </c>
      <c r="D6" s="78" t="s">
        <v>14</v>
      </c>
      <c r="E6" s="78">
        <v>30</v>
      </c>
      <c r="F6" s="78">
        <v>113</v>
      </c>
      <c r="G6" s="157">
        <v>114</v>
      </c>
      <c r="H6" s="157" t="s">
        <v>15</v>
      </c>
      <c r="I6" s="78" t="s">
        <v>18</v>
      </c>
      <c r="J6" s="78" t="s">
        <v>16</v>
      </c>
      <c r="K6" s="78" t="s">
        <v>17</v>
      </c>
    </row>
    <row r="7" spans="1:11">
      <c r="A7" s="78" t="s">
        <v>11</v>
      </c>
      <c r="B7" s="78" t="s">
        <v>12</v>
      </c>
      <c r="C7" s="78" t="s">
        <v>13</v>
      </c>
      <c r="D7" s="78" t="s">
        <v>14</v>
      </c>
      <c r="E7" s="78">
        <v>30</v>
      </c>
      <c r="F7" s="78">
        <v>114</v>
      </c>
      <c r="G7" s="157">
        <v>115</v>
      </c>
      <c r="H7" s="157" t="s">
        <v>15</v>
      </c>
      <c r="I7" s="78" t="s">
        <v>19</v>
      </c>
      <c r="J7" s="78" t="s">
        <v>16</v>
      </c>
      <c r="K7" s="78" t="s">
        <v>17</v>
      </c>
    </row>
    <row r="8" spans="1:11">
      <c r="A8" s="78" t="s">
        <v>11</v>
      </c>
      <c r="B8" s="78" t="s">
        <v>12</v>
      </c>
      <c r="C8" s="78" t="s">
        <v>13</v>
      </c>
      <c r="D8" s="78" t="s">
        <v>14</v>
      </c>
      <c r="E8" s="78">
        <v>30</v>
      </c>
      <c r="F8" s="78">
        <v>115</v>
      </c>
      <c r="G8" s="157">
        <v>116.72499999999999</v>
      </c>
      <c r="H8" s="157" t="s">
        <v>15</v>
      </c>
      <c r="I8" s="78" t="s">
        <v>20</v>
      </c>
      <c r="J8" s="78" t="s">
        <v>16</v>
      </c>
      <c r="K8" s="78" t="s">
        <v>17</v>
      </c>
    </row>
    <row r="9" spans="1:11">
      <c r="A9" s="78" t="s">
        <v>11</v>
      </c>
      <c r="B9" s="78" t="s">
        <v>12</v>
      </c>
      <c r="C9" s="78" t="s">
        <v>13</v>
      </c>
      <c r="D9" s="78" t="s">
        <v>14</v>
      </c>
      <c r="E9" s="78">
        <v>30</v>
      </c>
      <c r="F9" s="78">
        <v>116.72499999999999</v>
      </c>
      <c r="G9" s="157">
        <v>118</v>
      </c>
      <c r="H9" s="157" t="s">
        <v>21</v>
      </c>
      <c r="I9" s="78">
        <v>1181171</v>
      </c>
      <c r="J9" s="78" t="s">
        <v>16</v>
      </c>
      <c r="K9" s="78" t="s">
        <v>17</v>
      </c>
    </row>
    <row r="10" spans="1:11">
      <c r="A10" s="78" t="s">
        <v>11</v>
      </c>
      <c r="B10" s="78" t="s">
        <v>12</v>
      </c>
      <c r="C10" s="78" t="s">
        <v>13</v>
      </c>
      <c r="D10" s="78" t="s">
        <v>14</v>
      </c>
      <c r="E10" s="78">
        <v>30</v>
      </c>
      <c r="F10" s="78">
        <v>118</v>
      </c>
      <c r="G10" s="157">
        <v>119</v>
      </c>
      <c r="H10" s="157" t="s">
        <v>21</v>
      </c>
      <c r="I10" s="78">
        <v>1191181</v>
      </c>
      <c r="J10" s="78" t="s">
        <v>16</v>
      </c>
      <c r="K10" s="78" t="s">
        <v>17</v>
      </c>
    </row>
    <row r="11" spans="1:11">
      <c r="A11" s="78" t="s">
        <v>11</v>
      </c>
      <c r="B11" s="78" t="s">
        <v>12</v>
      </c>
      <c r="C11" s="78" t="s">
        <v>13</v>
      </c>
      <c r="D11" s="78" t="s">
        <v>14</v>
      </c>
      <c r="E11" s="78">
        <v>30</v>
      </c>
      <c r="F11" s="78">
        <v>119</v>
      </c>
      <c r="G11" s="157">
        <v>120</v>
      </c>
      <c r="H11" s="157" t="s">
        <v>21</v>
      </c>
      <c r="I11" s="78">
        <v>1201191</v>
      </c>
      <c r="J11" s="78" t="s">
        <v>16</v>
      </c>
      <c r="K11" s="78" t="s">
        <v>17</v>
      </c>
    </row>
    <row r="12" spans="1:11">
      <c r="A12" s="78" t="s">
        <v>11</v>
      </c>
      <c r="B12" s="78" t="s">
        <v>12</v>
      </c>
      <c r="C12" s="78" t="s">
        <v>13</v>
      </c>
      <c r="D12" s="78" t="s">
        <v>14</v>
      </c>
      <c r="E12" s="78">
        <v>30</v>
      </c>
      <c r="F12" s="78">
        <v>120</v>
      </c>
      <c r="G12" s="157">
        <v>121</v>
      </c>
      <c r="H12" s="157" t="s">
        <v>21</v>
      </c>
      <c r="I12" s="78" t="s">
        <v>22</v>
      </c>
      <c r="J12" s="78" t="s">
        <v>16</v>
      </c>
      <c r="K12" s="78" t="s">
        <v>17</v>
      </c>
    </row>
    <row r="13" spans="1:11">
      <c r="A13" s="78" t="s">
        <v>11</v>
      </c>
      <c r="B13" s="78" t="s">
        <v>12</v>
      </c>
      <c r="C13" s="78" t="s">
        <v>13</v>
      </c>
      <c r="D13" s="78" t="s">
        <v>14</v>
      </c>
      <c r="E13" s="78">
        <v>30</v>
      </c>
      <c r="F13" s="78">
        <v>121</v>
      </c>
      <c r="G13" s="157">
        <v>122.66</v>
      </c>
      <c r="H13" s="157" t="s">
        <v>21</v>
      </c>
      <c r="I13" s="78" t="s">
        <v>23</v>
      </c>
      <c r="J13" s="78" t="s">
        <v>16</v>
      </c>
      <c r="K13" s="78" t="s">
        <v>17</v>
      </c>
    </row>
    <row r="14" spans="1:11">
      <c r="A14" s="78" t="s">
        <v>24</v>
      </c>
      <c r="B14" s="78" t="s">
        <v>25</v>
      </c>
      <c r="C14" s="78" t="s">
        <v>26</v>
      </c>
      <c r="D14" s="78" t="s">
        <v>27</v>
      </c>
      <c r="E14" s="78">
        <v>42</v>
      </c>
      <c r="F14" s="78">
        <v>244.77600000000001</v>
      </c>
      <c r="G14" s="157">
        <v>247.077</v>
      </c>
      <c r="H14" s="157" t="s">
        <v>28</v>
      </c>
      <c r="I14" s="78">
        <v>244246</v>
      </c>
      <c r="J14" s="78" t="s">
        <v>29</v>
      </c>
      <c r="K14" s="78" t="s">
        <v>30</v>
      </c>
    </row>
    <row r="15" spans="1:11">
      <c r="A15" s="78" t="s">
        <v>24</v>
      </c>
      <c r="B15" s="78" t="s">
        <v>25</v>
      </c>
      <c r="C15" s="78" t="s">
        <v>26</v>
      </c>
      <c r="D15" s="78" t="s">
        <v>27</v>
      </c>
      <c r="E15" s="78">
        <v>42</v>
      </c>
      <c r="F15" s="78">
        <v>247.077</v>
      </c>
      <c r="G15" s="157">
        <v>249.649</v>
      </c>
      <c r="H15" s="157" t="s">
        <v>28</v>
      </c>
      <c r="I15" s="78">
        <v>246249</v>
      </c>
      <c r="J15" s="78" t="s">
        <v>29</v>
      </c>
      <c r="K15" s="78" t="s">
        <v>30</v>
      </c>
    </row>
    <row r="16" spans="1:11">
      <c r="A16" s="78" t="s">
        <v>24</v>
      </c>
      <c r="B16" s="78" t="s">
        <v>25</v>
      </c>
      <c r="C16" s="78" t="s">
        <v>26</v>
      </c>
      <c r="D16" s="78" t="s">
        <v>27</v>
      </c>
      <c r="E16" s="78">
        <v>42</v>
      </c>
      <c r="F16" s="78">
        <v>249.649</v>
      </c>
      <c r="G16" s="157">
        <v>250.078</v>
      </c>
      <c r="H16" s="157" t="s">
        <v>28</v>
      </c>
      <c r="I16" s="78">
        <v>249250</v>
      </c>
      <c r="J16" s="78" t="s">
        <v>29</v>
      </c>
      <c r="K16" s="78" t="s">
        <v>30</v>
      </c>
    </row>
    <row r="17" spans="1:11">
      <c r="A17" s="78" t="s">
        <v>24</v>
      </c>
      <c r="B17" s="78" t="s">
        <v>25</v>
      </c>
      <c r="C17" s="78" t="s">
        <v>26</v>
      </c>
      <c r="D17" s="78" t="s">
        <v>27</v>
      </c>
      <c r="E17" s="78">
        <v>42</v>
      </c>
      <c r="F17" s="78">
        <v>250.078</v>
      </c>
      <c r="G17" s="157">
        <v>252.63499999999999</v>
      </c>
      <c r="H17" s="157" t="s">
        <v>28</v>
      </c>
      <c r="I17" s="78" t="s">
        <v>31</v>
      </c>
      <c r="J17" s="78" t="s">
        <v>29</v>
      </c>
      <c r="K17" s="78" t="s">
        <v>30</v>
      </c>
    </row>
    <row r="18" spans="1:11">
      <c r="A18" s="78" t="s">
        <v>24</v>
      </c>
      <c r="B18" s="78" t="s">
        <v>25</v>
      </c>
      <c r="C18" s="78" t="s">
        <v>26</v>
      </c>
      <c r="D18" s="78" t="s">
        <v>27</v>
      </c>
      <c r="E18" s="78">
        <v>42</v>
      </c>
      <c r="F18" s="78">
        <v>250.078</v>
      </c>
      <c r="G18" s="157">
        <v>252.63800000000001</v>
      </c>
      <c r="H18" s="157" t="s">
        <v>28</v>
      </c>
      <c r="I18" s="78" t="s">
        <v>32</v>
      </c>
      <c r="J18" s="78" t="s">
        <v>29</v>
      </c>
      <c r="K18" s="78" t="s">
        <v>30</v>
      </c>
    </row>
    <row r="19" spans="1:11">
      <c r="A19" s="78" t="s">
        <v>24</v>
      </c>
      <c r="B19" s="78" t="s">
        <v>25</v>
      </c>
      <c r="C19" s="78" t="s">
        <v>26</v>
      </c>
      <c r="D19" s="78" t="s">
        <v>27</v>
      </c>
      <c r="E19" s="78">
        <v>42</v>
      </c>
      <c r="F19" s="78">
        <v>252.63499999999999</v>
      </c>
      <c r="G19" s="157">
        <v>252.833</v>
      </c>
      <c r="H19" s="157" t="s">
        <v>28</v>
      </c>
      <c r="I19" s="78" t="s">
        <v>33</v>
      </c>
      <c r="J19" s="78" t="s">
        <v>29</v>
      </c>
      <c r="K19" s="78" t="s">
        <v>30</v>
      </c>
    </row>
    <row r="20" spans="1:11">
      <c r="A20" s="78" t="s">
        <v>24</v>
      </c>
      <c r="B20" s="78" t="s">
        <v>25</v>
      </c>
      <c r="C20" s="78" t="s">
        <v>26</v>
      </c>
      <c r="D20" s="78" t="s">
        <v>27</v>
      </c>
      <c r="E20" s="78">
        <v>42</v>
      </c>
      <c r="F20" s="78">
        <v>252.63800000000001</v>
      </c>
      <c r="G20" s="157">
        <v>252.834</v>
      </c>
      <c r="H20" s="157" t="s">
        <v>28</v>
      </c>
      <c r="I20" s="78" t="s">
        <v>34</v>
      </c>
      <c r="J20" s="78" t="s">
        <v>29</v>
      </c>
      <c r="K20" s="78" t="s">
        <v>30</v>
      </c>
    </row>
    <row r="21" spans="1:11">
      <c r="A21" s="78" t="s">
        <v>24</v>
      </c>
      <c r="B21" s="78" t="s">
        <v>25</v>
      </c>
      <c r="C21" s="78" t="s">
        <v>26</v>
      </c>
      <c r="D21" s="78" t="s">
        <v>27</v>
      </c>
      <c r="E21" s="78">
        <v>42</v>
      </c>
      <c r="F21" s="78">
        <v>252.833</v>
      </c>
      <c r="G21" s="157">
        <v>253</v>
      </c>
      <c r="H21" s="157" t="s">
        <v>28</v>
      </c>
      <c r="I21" s="78" t="s">
        <v>35</v>
      </c>
      <c r="J21" s="78" t="s">
        <v>29</v>
      </c>
      <c r="K21" s="78" t="s">
        <v>30</v>
      </c>
    </row>
    <row r="22" spans="1:11">
      <c r="A22" s="78" t="s">
        <v>24</v>
      </c>
      <c r="B22" s="78" t="s">
        <v>25</v>
      </c>
      <c r="C22" s="78" t="s">
        <v>26</v>
      </c>
      <c r="D22" s="78" t="s">
        <v>27</v>
      </c>
      <c r="E22" s="78">
        <v>42</v>
      </c>
      <c r="F22" s="78">
        <v>252.834</v>
      </c>
      <c r="G22" s="157">
        <v>253.10599999999999</v>
      </c>
      <c r="H22" s="157" t="s">
        <v>28</v>
      </c>
      <c r="I22" s="78" t="s">
        <v>36</v>
      </c>
      <c r="J22" s="78" t="s">
        <v>29</v>
      </c>
      <c r="K22" s="78" t="s">
        <v>30</v>
      </c>
    </row>
    <row r="23" spans="1:11">
      <c r="A23" s="78" t="s">
        <v>24</v>
      </c>
      <c r="B23" s="78" t="s">
        <v>25</v>
      </c>
      <c r="C23" s="78" t="s">
        <v>26</v>
      </c>
      <c r="D23" s="78" t="s">
        <v>27</v>
      </c>
      <c r="E23" s="78">
        <v>43</v>
      </c>
      <c r="F23" s="78">
        <v>6.3369999999999997</v>
      </c>
      <c r="G23" s="157">
        <v>6.9829999999999997</v>
      </c>
      <c r="H23" s="157" t="s">
        <v>28</v>
      </c>
      <c r="I23" s="78" t="s">
        <v>37</v>
      </c>
      <c r="J23" s="78" t="s">
        <v>38</v>
      </c>
      <c r="K23" s="78" t="s">
        <v>30</v>
      </c>
    </row>
    <row r="24" spans="1:11">
      <c r="A24" s="78" t="s">
        <v>24</v>
      </c>
      <c r="B24" s="78" t="s">
        <v>25</v>
      </c>
      <c r="C24" s="78" t="s">
        <v>26</v>
      </c>
      <c r="D24" s="78" t="s">
        <v>27</v>
      </c>
      <c r="E24" s="78">
        <v>43</v>
      </c>
      <c r="F24" s="78">
        <v>6.3369999999999997</v>
      </c>
      <c r="G24" s="157">
        <v>6.9829999999999997</v>
      </c>
      <c r="H24" s="157" t="s">
        <v>28</v>
      </c>
      <c r="I24" s="78" t="s">
        <v>39</v>
      </c>
      <c r="J24" s="78" t="s">
        <v>38</v>
      </c>
      <c r="K24" s="78" t="s">
        <v>30</v>
      </c>
    </row>
    <row r="25" spans="1:11">
      <c r="A25" s="78" t="s">
        <v>24</v>
      </c>
      <c r="B25" s="78" t="s">
        <v>25</v>
      </c>
      <c r="C25" s="78" t="s">
        <v>26</v>
      </c>
      <c r="D25" s="78" t="s">
        <v>27</v>
      </c>
      <c r="E25" s="78">
        <v>43</v>
      </c>
      <c r="F25" s="78">
        <v>6.9829999999999997</v>
      </c>
      <c r="G25" s="157">
        <v>7.1890000000000001</v>
      </c>
      <c r="H25" s="157" t="s">
        <v>28</v>
      </c>
      <c r="I25" s="78" t="s">
        <v>40</v>
      </c>
      <c r="J25" s="78" t="s">
        <v>38</v>
      </c>
      <c r="K25" s="78" t="s">
        <v>30</v>
      </c>
    </row>
    <row r="26" spans="1:11">
      <c r="A26" s="78" t="s">
        <v>24</v>
      </c>
      <c r="B26" s="78" t="s">
        <v>25</v>
      </c>
      <c r="C26" s="78" t="s">
        <v>26</v>
      </c>
      <c r="D26" s="78" t="s">
        <v>27</v>
      </c>
      <c r="E26" s="78">
        <v>43</v>
      </c>
      <c r="F26" s="78">
        <v>6.9829999999999997</v>
      </c>
      <c r="G26" s="157">
        <v>7.1879999999999997</v>
      </c>
      <c r="H26" s="157" t="s">
        <v>28</v>
      </c>
      <c r="I26" s="78" t="s">
        <v>41</v>
      </c>
      <c r="J26" s="78" t="s">
        <v>38</v>
      </c>
      <c r="K26" s="78" t="s">
        <v>30</v>
      </c>
    </row>
    <row r="27" spans="1:11">
      <c r="A27" s="78" t="s">
        <v>24</v>
      </c>
      <c r="B27" s="78" t="s">
        <v>25</v>
      </c>
      <c r="C27" s="78" t="s">
        <v>26</v>
      </c>
      <c r="D27" s="78" t="s">
        <v>27</v>
      </c>
      <c r="E27" s="78">
        <v>43</v>
      </c>
      <c r="F27" s="78">
        <v>7.1879999999999997</v>
      </c>
      <c r="G27" s="157">
        <v>9.7420000000000009</v>
      </c>
      <c r="H27" s="157" t="s">
        <v>28</v>
      </c>
      <c r="I27" s="78" t="s">
        <v>42</v>
      </c>
      <c r="J27" s="78" t="s">
        <v>38</v>
      </c>
      <c r="K27" s="78" t="s">
        <v>30</v>
      </c>
    </row>
    <row r="28" spans="1:11">
      <c r="A28" s="78" t="s">
        <v>24</v>
      </c>
      <c r="B28" s="78" t="s">
        <v>25</v>
      </c>
      <c r="C28" s="78" t="s">
        <v>26</v>
      </c>
      <c r="D28" s="78" t="s">
        <v>27</v>
      </c>
      <c r="E28" s="78">
        <v>43</v>
      </c>
      <c r="F28" s="78">
        <v>7.1890000000000001</v>
      </c>
      <c r="G28" s="157">
        <v>9.7420000000000009</v>
      </c>
      <c r="H28" s="157" t="s">
        <v>28</v>
      </c>
      <c r="I28" s="78" t="s">
        <v>43</v>
      </c>
      <c r="J28" s="78" t="s">
        <v>38</v>
      </c>
      <c r="K28" s="78" t="s">
        <v>30</v>
      </c>
    </row>
    <row r="29" spans="1:11">
      <c r="A29" s="78" t="s">
        <v>24</v>
      </c>
      <c r="B29" s="78" t="s">
        <v>44</v>
      </c>
      <c r="C29" s="78" t="s">
        <v>45</v>
      </c>
      <c r="D29" s="78" t="s">
        <v>27</v>
      </c>
      <c r="E29" s="78">
        <v>66</v>
      </c>
      <c r="F29" s="78">
        <v>49.8</v>
      </c>
      <c r="G29" s="157">
        <v>52.817</v>
      </c>
      <c r="H29" s="157" t="s">
        <v>46</v>
      </c>
      <c r="I29" s="78" t="s">
        <v>47</v>
      </c>
      <c r="J29" s="78" t="s">
        <v>48</v>
      </c>
      <c r="K29" s="78" t="s">
        <v>49</v>
      </c>
    </row>
    <row r="30" spans="1:11">
      <c r="A30" s="78" t="s">
        <v>24</v>
      </c>
      <c r="B30" s="78" t="s">
        <v>44</v>
      </c>
      <c r="C30" s="78" t="s">
        <v>45</v>
      </c>
      <c r="D30" s="78" t="s">
        <v>27</v>
      </c>
      <c r="E30" s="78">
        <v>68</v>
      </c>
      <c r="F30" s="78">
        <v>52.595999999999997</v>
      </c>
      <c r="G30" s="157">
        <v>52.726999999999997</v>
      </c>
      <c r="H30" s="157" t="s">
        <v>50</v>
      </c>
      <c r="I30" s="78" t="s">
        <v>51</v>
      </c>
      <c r="J30" s="78" t="s">
        <v>52</v>
      </c>
      <c r="K30" s="78" t="s">
        <v>49</v>
      </c>
    </row>
    <row r="31" spans="1:11">
      <c r="A31" s="78" t="s">
        <v>24</v>
      </c>
      <c r="B31" s="78" t="s">
        <v>44</v>
      </c>
      <c r="C31" s="78" t="s">
        <v>45</v>
      </c>
      <c r="D31" s="78" t="s">
        <v>27</v>
      </c>
      <c r="E31" s="78">
        <v>68</v>
      </c>
      <c r="F31" s="78">
        <v>52.612000000000002</v>
      </c>
      <c r="G31" s="157">
        <v>52.726999999999997</v>
      </c>
      <c r="H31" s="157" t="s">
        <v>50</v>
      </c>
      <c r="I31" s="78" t="s">
        <v>53</v>
      </c>
      <c r="J31" s="78" t="s">
        <v>52</v>
      </c>
      <c r="K31" s="78" t="s">
        <v>49</v>
      </c>
    </row>
    <row r="32" spans="1:11">
      <c r="A32" s="78" t="s">
        <v>24</v>
      </c>
      <c r="B32" s="78" t="s">
        <v>44</v>
      </c>
      <c r="C32" s="78" t="s">
        <v>45</v>
      </c>
      <c r="D32" s="78" t="s">
        <v>27</v>
      </c>
      <c r="E32" s="78">
        <v>68</v>
      </c>
      <c r="F32" s="78">
        <v>52.726999999999997</v>
      </c>
      <c r="G32" s="157">
        <v>53.026000000000003</v>
      </c>
      <c r="H32" s="157" t="s">
        <v>50</v>
      </c>
      <c r="I32" s="78" t="s">
        <v>54</v>
      </c>
      <c r="J32" s="78" t="s">
        <v>52</v>
      </c>
      <c r="K32" s="78" t="s">
        <v>49</v>
      </c>
    </row>
    <row r="33" spans="1:11">
      <c r="A33" s="78" t="s">
        <v>24</v>
      </c>
      <c r="B33" s="78" t="s">
        <v>44</v>
      </c>
      <c r="C33" s="78" t="s">
        <v>45</v>
      </c>
      <c r="D33" s="78" t="s">
        <v>27</v>
      </c>
      <c r="E33" s="78">
        <v>68</v>
      </c>
      <c r="F33" s="78">
        <v>52.726999999999997</v>
      </c>
      <c r="G33" s="157">
        <v>53.026000000000003</v>
      </c>
      <c r="H33" s="157" t="s">
        <v>50</v>
      </c>
      <c r="I33" s="78" t="s">
        <v>55</v>
      </c>
      <c r="J33" s="78" t="s">
        <v>52</v>
      </c>
      <c r="K33" s="78" t="s">
        <v>49</v>
      </c>
    </row>
    <row r="34" spans="1:11">
      <c r="A34" s="78" t="s">
        <v>24</v>
      </c>
      <c r="B34" s="78" t="s">
        <v>44</v>
      </c>
      <c r="C34" s="78" t="s">
        <v>45</v>
      </c>
      <c r="D34" s="78" t="s">
        <v>27</v>
      </c>
      <c r="E34" s="78">
        <v>68</v>
      </c>
      <c r="F34" s="78">
        <v>53.026000000000003</v>
      </c>
      <c r="G34" s="157">
        <v>55</v>
      </c>
      <c r="H34" s="157" t="s">
        <v>56</v>
      </c>
      <c r="I34" s="78" t="s">
        <v>57</v>
      </c>
      <c r="J34" s="78" t="s">
        <v>52</v>
      </c>
      <c r="K34" s="78" t="s">
        <v>49</v>
      </c>
    </row>
    <row r="35" spans="1:11">
      <c r="A35" s="78" t="s">
        <v>24</v>
      </c>
      <c r="B35" s="78" t="s">
        <v>44</v>
      </c>
      <c r="C35" s="78" t="s">
        <v>45</v>
      </c>
      <c r="D35" s="78" t="s">
        <v>27</v>
      </c>
      <c r="E35" s="78">
        <v>68</v>
      </c>
      <c r="F35" s="78">
        <v>53.026000000000003</v>
      </c>
      <c r="G35" s="157">
        <v>55</v>
      </c>
      <c r="H35" s="157" t="s">
        <v>56</v>
      </c>
      <c r="I35" s="78" t="s">
        <v>58</v>
      </c>
      <c r="J35" s="78" t="s">
        <v>52</v>
      </c>
      <c r="K35" s="78" t="s">
        <v>49</v>
      </c>
    </row>
    <row r="36" spans="1:11">
      <c r="A36" s="78" t="s">
        <v>24</v>
      </c>
      <c r="B36" s="78" t="s">
        <v>44</v>
      </c>
      <c r="C36" s="78" t="s">
        <v>45</v>
      </c>
      <c r="D36" s="78" t="s">
        <v>27</v>
      </c>
      <c r="E36" s="78">
        <v>68</v>
      </c>
      <c r="F36" s="78">
        <v>55</v>
      </c>
      <c r="G36" s="157">
        <v>56.996000000000002</v>
      </c>
      <c r="H36" s="157" t="s">
        <v>56</v>
      </c>
      <c r="I36" s="78" t="s">
        <v>59</v>
      </c>
      <c r="J36" s="78" t="s">
        <v>52</v>
      </c>
      <c r="K36" s="78" t="s">
        <v>49</v>
      </c>
    </row>
    <row r="37" spans="1:11">
      <c r="A37" s="78" t="s">
        <v>24</v>
      </c>
      <c r="B37" s="78" t="s">
        <v>44</v>
      </c>
      <c r="C37" s="78" t="s">
        <v>45</v>
      </c>
      <c r="D37" s="78" t="s">
        <v>27</v>
      </c>
      <c r="E37" s="78">
        <v>68</v>
      </c>
      <c r="F37" s="78">
        <v>55</v>
      </c>
      <c r="G37" s="157">
        <v>56.996000000000002</v>
      </c>
      <c r="H37" s="157" t="s">
        <v>56</v>
      </c>
      <c r="I37" s="78" t="s">
        <v>60</v>
      </c>
      <c r="J37" s="78" t="s">
        <v>52</v>
      </c>
      <c r="K37" s="78" t="s">
        <v>49</v>
      </c>
    </row>
    <row r="38" spans="1:11">
      <c r="A38" s="78" t="s">
        <v>24</v>
      </c>
      <c r="B38" s="78" t="s">
        <v>44</v>
      </c>
      <c r="C38" s="78" t="s">
        <v>45</v>
      </c>
      <c r="D38" s="78" t="s">
        <v>27</v>
      </c>
      <c r="E38" s="78">
        <v>68</v>
      </c>
      <c r="F38" s="78">
        <v>56.996000000000002</v>
      </c>
      <c r="G38" s="157">
        <v>59.247999999999998</v>
      </c>
      <c r="H38" s="157" t="s">
        <v>61</v>
      </c>
      <c r="I38" s="78" t="s">
        <v>62</v>
      </c>
      <c r="J38" s="78" t="s">
        <v>52</v>
      </c>
      <c r="K38" s="78" t="s">
        <v>49</v>
      </c>
    </row>
    <row r="39" spans="1:11">
      <c r="A39" s="78" t="s">
        <v>24</v>
      </c>
      <c r="B39" s="78" t="s">
        <v>44</v>
      </c>
      <c r="C39" s="78" t="s">
        <v>45</v>
      </c>
      <c r="D39" s="78" t="s">
        <v>27</v>
      </c>
      <c r="E39" s="78">
        <v>68</v>
      </c>
      <c r="F39" s="78">
        <v>59.247999999999998</v>
      </c>
      <c r="G39" s="157">
        <v>61</v>
      </c>
      <c r="H39" s="157" t="s">
        <v>63</v>
      </c>
      <c r="I39" s="78" t="s">
        <v>64</v>
      </c>
      <c r="J39" s="78" t="s">
        <v>52</v>
      </c>
      <c r="K39" s="78" t="s">
        <v>49</v>
      </c>
    </row>
    <row r="40" spans="1:11">
      <c r="A40" s="78" t="s">
        <v>24</v>
      </c>
      <c r="B40" s="78" t="s">
        <v>44</v>
      </c>
      <c r="C40" s="78" t="s">
        <v>45</v>
      </c>
      <c r="D40" s="78" t="s">
        <v>27</v>
      </c>
      <c r="E40" s="78">
        <v>68</v>
      </c>
      <c r="F40" s="78">
        <v>59.247999999999998</v>
      </c>
      <c r="G40" s="157">
        <v>61</v>
      </c>
      <c r="H40" s="157" t="s">
        <v>63</v>
      </c>
      <c r="I40" s="78" t="s">
        <v>65</v>
      </c>
      <c r="J40" s="78" t="s">
        <v>52</v>
      </c>
      <c r="K40" s="78" t="s">
        <v>49</v>
      </c>
    </row>
    <row r="41" spans="1:11">
      <c r="A41" s="78" t="s">
        <v>24</v>
      </c>
      <c r="B41" s="78" t="s">
        <v>44</v>
      </c>
      <c r="C41" s="78" t="s">
        <v>45</v>
      </c>
      <c r="D41" s="78" t="s">
        <v>27</v>
      </c>
      <c r="E41" s="78">
        <v>68</v>
      </c>
      <c r="F41" s="78">
        <v>61</v>
      </c>
      <c r="G41" s="157">
        <v>62.768000000000001</v>
      </c>
      <c r="H41" s="157" t="s">
        <v>63</v>
      </c>
      <c r="I41" s="78" t="s">
        <v>66</v>
      </c>
      <c r="J41" s="78" t="s">
        <v>52</v>
      </c>
      <c r="K41" s="78" t="s">
        <v>49</v>
      </c>
    </row>
    <row r="42" spans="1:11">
      <c r="A42" s="78" t="s">
        <v>24</v>
      </c>
      <c r="B42" s="78" t="s">
        <v>44</v>
      </c>
      <c r="C42" s="78" t="s">
        <v>45</v>
      </c>
      <c r="D42" s="78" t="s">
        <v>27</v>
      </c>
      <c r="E42" s="78">
        <v>68</v>
      </c>
      <c r="F42" s="78">
        <v>61</v>
      </c>
      <c r="G42" s="157">
        <v>62.768000000000001</v>
      </c>
      <c r="H42" s="157" t="s">
        <v>63</v>
      </c>
      <c r="I42" s="78" t="s">
        <v>67</v>
      </c>
      <c r="J42" s="78" t="s">
        <v>52</v>
      </c>
      <c r="K42" s="78" t="s">
        <v>49</v>
      </c>
    </row>
    <row r="43" spans="1:11">
      <c r="A43" s="78" t="s">
        <v>24</v>
      </c>
      <c r="B43" s="78" t="s">
        <v>44</v>
      </c>
      <c r="C43" s="78" t="s">
        <v>45</v>
      </c>
      <c r="D43" s="78" t="s">
        <v>27</v>
      </c>
      <c r="E43" s="78">
        <v>68</v>
      </c>
      <c r="F43" s="78">
        <v>62.768000000000001</v>
      </c>
      <c r="G43" s="157">
        <v>65</v>
      </c>
      <c r="H43" s="157" t="s">
        <v>68</v>
      </c>
      <c r="I43" s="78" t="s">
        <v>69</v>
      </c>
      <c r="J43" s="78" t="s">
        <v>52</v>
      </c>
      <c r="K43" s="78" t="s">
        <v>49</v>
      </c>
    </row>
    <row r="44" spans="1:11">
      <c r="A44" s="78" t="s">
        <v>24</v>
      </c>
      <c r="B44" s="78" t="s">
        <v>44</v>
      </c>
      <c r="C44" s="78" t="s">
        <v>45</v>
      </c>
      <c r="D44" s="78" t="s">
        <v>27</v>
      </c>
      <c r="E44" s="78">
        <v>68</v>
      </c>
      <c r="F44" s="78">
        <v>65</v>
      </c>
      <c r="G44" s="157">
        <v>67.484999999999999</v>
      </c>
      <c r="H44" s="157" t="s">
        <v>68</v>
      </c>
      <c r="I44" s="78" t="s">
        <v>70</v>
      </c>
      <c r="J44" s="78" t="s">
        <v>52</v>
      </c>
      <c r="K44" s="78" t="s">
        <v>49</v>
      </c>
    </row>
    <row r="45" spans="1:11">
      <c r="A45" s="78" t="s">
        <v>24</v>
      </c>
      <c r="B45" s="78" t="s">
        <v>44</v>
      </c>
      <c r="C45" s="78" t="s">
        <v>45</v>
      </c>
      <c r="D45" s="78" t="s">
        <v>27</v>
      </c>
      <c r="E45" s="78">
        <v>68</v>
      </c>
      <c r="F45" s="78">
        <v>67.484999999999999</v>
      </c>
      <c r="G45" s="157">
        <v>69</v>
      </c>
      <c r="H45" s="157" t="s">
        <v>71</v>
      </c>
      <c r="I45" s="78" t="s">
        <v>72</v>
      </c>
      <c r="J45" s="78" t="s">
        <v>52</v>
      </c>
      <c r="K45" s="78" t="s">
        <v>49</v>
      </c>
    </row>
    <row r="46" spans="1:11">
      <c r="A46" s="78" t="s">
        <v>24</v>
      </c>
      <c r="B46" s="78" t="s">
        <v>44</v>
      </c>
      <c r="C46" s="78" t="s">
        <v>45</v>
      </c>
      <c r="D46" s="78" t="s">
        <v>27</v>
      </c>
      <c r="E46" s="78">
        <v>68</v>
      </c>
      <c r="F46" s="78">
        <v>67.484999999999999</v>
      </c>
      <c r="G46" s="157">
        <v>69</v>
      </c>
      <c r="H46" s="157" t="s">
        <v>71</v>
      </c>
      <c r="I46" s="78" t="s">
        <v>73</v>
      </c>
      <c r="J46" s="78" t="s">
        <v>52</v>
      </c>
      <c r="K46" s="78" t="s">
        <v>49</v>
      </c>
    </row>
    <row r="47" spans="1:11">
      <c r="A47" s="78" t="s">
        <v>24</v>
      </c>
      <c r="B47" s="78" t="s">
        <v>44</v>
      </c>
      <c r="C47" s="78" t="s">
        <v>45</v>
      </c>
      <c r="D47" s="78" t="s">
        <v>27</v>
      </c>
      <c r="E47" s="78">
        <v>68</v>
      </c>
      <c r="F47" s="78">
        <v>69</v>
      </c>
      <c r="G47" s="157">
        <v>70.265000000000001</v>
      </c>
      <c r="H47" s="157" t="s">
        <v>71</v>
      </c>
      <c r="I47" s="78" t="s">
        <v>74</v>
      </c>
      <c r="J47" s="78" t="s">
        <v>52</v>
      </c>
      <c r="K47" s="78" t="s">
        <v>49</v>
      </c>
    </row>
    <row r="48" spans="1:11">
      <c r="A48" s="78" t="s">
        <v>24</v>
      </c>
      <c r="B48" s="78" t="s">
        <v>44</v>
      </c>
      <c r="C48" s="78" t="s">
        <v>45</v>
      </c>
      <c r="D48" s="78" t="s">
        <v>27</v>
      </c>
      <c r="E48" s="78">
        <v>68</v>
      </c>
      <c r="F48" s="78">
        <v>69</v>
      </c>
      <c r="G48" s="157">
        <v>70.265000000000001</v>
      </c>
      <c r="H48" s="157" t="s">
        <v>71</v>
      </c>
      <c r="I48" s="78" t="s">
        <v>75</v>
      </c>
      <c r="J48" s="78" t="s">
        <v>52</v>
      </c>
      <c r="K48" s="78" t="s">
        <v>49</v>
      </c>
    </row>
    <row r="49" spans="1:11">
      <c r="A49" s="78" t="s">
        <v>24</v>
      </c>
      <c r="B49" s="78" t="s">
        <v>44</v>
      </c>
      <c r="C49" s="78" t="s">
        <v>45</v>
      </c>
      <c r="D49" s="78" t="s">
        <v>27</v>
      </c>
      <c r="E49" s="78">
        <v>68</v>
      </c>
      <c r="F49" s="78">
        <v>70.265000000000001</v>
      </c>
      <c r="G49" s="157">
        <v>74</v>
      </c>
      <c r="H49" s="157" t="s">
        <v>76</v>
      </c>
      <c r="I49" s="78" t="s">
        <v>77</v>
      </c>
      <c r="J49" s="78" t="s">
        <v>52</v>
      </c>
      <c r="K49" s="78" t="s">
        <v>49</v>
      </c>
    </row>
    <row r="50" spans="1:11">
      <c r="A50" s="78" t="s">
        <v>24</v>
      </c>
      <c r="B50" s="78" t="s">
        <v>44</v>
      </c>
      <c r="C50" s="78" t="s">
        <v>45</v>
      </c>
      <c r="D50" s="78" t="s">
        <v>27</v>
      </c>
      <c r="E50" s="78">
        <v>68</v>
      </c>
      <c r="F50" s="78">
        <v>74</v>
      </c>
      <c r="G50" s="157">
        <v>77.227999999999994</v>
      </c>
      <c r="H50" s="157" t="s">
        <v>76</v>
      </c>
      <c r="I50" s="78" t="s">
        <v>78</v>
      </c>
      <c r="J50" s="78" t="s">
        <v>52</v>
      </c>
      <c r="K50" s="78" t="s">
        <v>49</v>
      </c>
    </row>
    <row r="51" spans="1:11">
      <c r="A51" s="78" t="s">
        <v>24</v>
      </c>
      <c r="B51" s="78" t="s">
        <v>44</v>
      </c>
      <c r="C51" s="78" t="s">
        <v>45</v>
      </c>
      <c r="D51" s="78" t="s">
        <v>27</v>
      </c>
      <c r="E51" s="78">
        <v>70</v>
      </c>
      <c r="F51" s="78">
        <v>77.227999999999994</v>
      </c>
      <c r="G51" s="157">
        <v>80</v>
      </c>
      <c r="H51" s="157" t="s">
        <v>79</v>
      </c>
      <c r="I51" s="78" t="s">
        <v>80</v>
      </c>
      <c r="J51" s="78" t="s">
        <v>81</v>
      </c>
      <c r="K51" s="78" t="s">
        <v>49</v>
      </c>
    </row>
    <row r="52" spans="1:11">
      <c r="A52" s="78" t="s">
        <v>24</v>
      </c>
      <c r="B52" s="78" t="s">
        <v>44</v>
      </c>
      <c r="C52" s="78" t="s">
        <v>45</v>
      </c>
      <c r="D52" s="78" t="s">
        <v>27</v>
      </c>
      <c r="E52" s="78">
        <v>70</v>
      </c>
      <c r="F52" s="78">
        <v>77.227999999999994</v>
      </c>
      <c r="G52" s="157">
        <v>80</v>
      </c>
      <c r="H52" s="157" t="s">
        <v>79</v>
      </c>
      <c r="I52" s="78" t="s">
        <v>82</v>
      </c>
      <c r="J52" s="78" t="s">
        <v>81</v>
      </c>
      <c r="K52" s="78" t="s">
        <v>49</v>
      </c>
    </row>
    <row r="53" spans="1:11">
      <c r="A53" s="78" t="s">
        <v>24</v>
      </c>
      <c r="B53" s="78" t="s">
        <v>44</v>
      </c>
      <c r="C53" s="78" t="s">
        <v>45</v>
      </c>
      <c r="D53" s="78" t="s">
        <v>27</v>
      </c>
      <c r="E53" s="78">
        <v>70</v>
      </c>
      <c r="F53" s="78">
        <v>80</v>
      </c>
      <c r="G53" s="157">
        <v>82.424000000000007</v>
      </c>
      <c r="H53" s="157" t="s">
        <v>83</v>
      </c>
      <c r="I53" s="78" t="s">
        <v>84</v>
      </c>
      <c r="J53" s="78" t="s">
        <v>81</v>
      </c>
      <c r="K53" s="78" t="s">
        <v>49</v>
      </c>
    </row>
    <row r="54" spans="1:11">
      <c r="A54" s="78" t="s">
        <v>24</v>
      </c>
      <c r="B54" s="78" t="s">
        <v>44</v>
      </c>
      <c r="C54" s="78" t="s">
        <v>45</v>
      </c>
      <c r="D54" s="78" t="s">
        <v>27</v>
      </c>
      <c r="E54" s="78">
        <v>70</v>
      </c>
      <c r="F54" s="78">
        <v>80</v>
      </c>
      <c r="G54" s="157">
        <v>82.424000000000007</v>
      </c>
      <c r="H54" s="157" t="s">
        <v>83</v>
      </c>
      <c r="I54" s="78" t="s">
        <v>85</v>
      </c>
      <c r="J54" s="78" t="s">
        <v>81</v>
      </c>
      <c r="K54" s="78" t="s">
        <v>49</v>
      </c>
    </row>
    <row r="55" spans="1:11">
      <c r="A55" s="78" t="s">
        <v>24</v>
      </c>
      <c r="B55" s="78" t="s">
        <v>44</v>
      </c>
      <c r="C55" s="78" t="s">
        <v>45</v>
      </c>
      <c r="D55" s="78" t="s">
        <v>27</v>
      </c>
      <c r="E55" s="78">
        <v>70</v>
      </c>
      <c r="F55" s="78">
        <v>82.424000000000007</v>
      </c>
      <c r="G55" s="157">
        <v>87.275000000000006</v>
      </c>
      <c r="H55" s="157" t="s">
        <v>86</v>
      </c>
      <c r="I55" s="78" t="s">
        <v>87</v>
      </c>
      <c r="J55" s="78" t="s">
        <v>81</v>
      </c>
      <c r="K55" s="78" t="s">
        <v>49</v>
      </c>
    </row>
    <row r="56" spans="1:11">
      <c r="A56" s="78" t="s">
        <v>24</v>
      </c>
      <c r="B56" s="78" t="s">
        <v>44</v>
      </c>
      <c r="C56" s="78" t="s">
        <v>45</v>
      </c>
      <c r="D56" s="78" t="s">
        <v>27</v>
      </c>
      <c r="E56" s="78">
        <v>70</v>
      </c>
      <c r="F56" s="78">
        <v>87.275000000000006</v>
      </c>
      <c r="G56" s="157">
        <v>89</v>
      </c>
      <c r="H56" s="157" t="s">
        <v>88</v>
      </c>
      <c r="I56" s="78" t="s">
        <v>89</v>
      </c>
      <c r="J56" s="78" t="s">
        <v>81</v>
      </c>
      <c r="K56" s="78" t="s">
        <v>49</v>
      </c>
    </row>
    <row r="57" spans="1:11">
      <c r="A57" s="78" t="s">
        <v>24</v>
      </c>
      <c r="B57" s="78" t="s">
        <v>44</v>
      </c>
      <c r="C57" s="78" t="s">
        <v>45</v>
      </c>
      <c r="D57" s="78" t="s">
        <v>27</v>
      </c>
      <c r="E57" s="78">
        <v>70</v>
      </c>
      <c r="F57" s="78">
        <v>87.275000000000006</v>
      </c>
      <c r="G57" s="157">
        <v>89</v>
      </c>
      <c r="H57" s="157" t="s">
        <v>88</v>
      </c>
      <c r="I57" s="78" t="s">
        <v>90</v>
      </c>
      <c r="J57" s="78" t="s">
        <v>81</v>
      </c>
      <c r="K57" s="78" t="s">
        <v>49</v>
      </c>
    </row>
    <row r="58" spans="1:11">
      <c r="A58" s="78" t="s">
        <v>24</v>
      </c>
      <c r="B58" s="78" t="s">
        <v>44</v>
      </c>
      <c r="C58" s="78" t="s">
        <v>45</v>
      </c>
      <c r="D58" s="78" t="s">
        <v>27</v>
      </c>
      <c r="E58" s="78">
        <v>70</v>
      </c>
      <c r="F58" s="78">
        <v>89</v>
      </c>
      <c r="G58" s="157">
        <v>89.994</v>
      </c>
      <c r="H58" s="157" t="s">
        <v>88</v>
      </c>
      <c r="I58" s="78" t="s">
        <v>91</v>
      </c>
      <c r="J58" s="78" t="s">
        <v>81</v>
      </c>
      <c r="K58" s="78" t="s">
        <v>49</v>
      </c>
    </row>
    <row r="59" spans="1:11">
      <c r="A59" s="78" t="s">
        <v>24</v>
      </c>
      <c r="B59" s="78" t="s">
        <v>44</v>
      </c>
      <c r="C59" s="78" t="s">
        <v>45</v>
      </c>
      <c r="D59" s="78" t="s">
        <v>27</v>
      </c>
      <c r="E59" s="78">
        <v>70</v>
      </c>
      <c r="F59" s="78">
        <v>89</v>
      </c>
      <c r="G59" s="157">
        <v>89.994</v>
      </c>
      <c r="H59" s="157" t="s">
        <v>88</v>
      </c>
      <c r="I59" s="78" t="s">
        <v>92</v>
      </c>
      <c r="J59" s="78" t="s">
        <v>81</v>
      </c>
      <c r="K59" s="78" t="s">
        <v>49</v>
      </c>
    </row>
    <row r="60" spans="1:11">
      <c r="A60" s="78" t="s">
        <v>24</v>
      </c>
      <c r="B60" s="78" t="s">
        <v>44</v>
      </c>
      <c r="C60" s="78" t="s">
        <v>45</v>
      </c>
      <c r="D60" s="78" t="s">
        <v>27</v>
      </c>
      <c r="E60" s="78">
        <v>70</v>
      </c>
      <c r="F60" s="78">
        <v>89.994</v>
      </c>
      <c r="G60" s="157">
        <v>94.141999999999996</v>
      </c>
      <c r="H60" s="157" t="s">
        <v>93</v>
      </c>
      <c r="I60" s="78" t="s">
        <v>94</v>
      </c>
      <c r="J60" s="78" t="s">
        <v>81</v>
      </c>
      <c r="K60" s="78" t="s">
        <v>49</v>
      </c>
    </row>
    <row r="61" spans="1:11">
      <c r="A61" s="78" t="s">
        <v>24</v>
      </c>
      <c r="B61" s="78" t="s">
        <v>44</v>
      </c>
      <c r="C61" s="78" t="s">
        <v>45</v>
      </c>
      <c r="D61" s="78" t="s">
        <v>27</v>
      </c>
      <c r="E61" s="78">
        <v>70</v>
      </c>
      <c r="F61" s="78">
        <v>94.141999999999996</v>
      </c>
      <c r="G61" s="157">
        <v>96</v>
      </c>
      <c r="H61" s="157" t="s">
        <v>95</v>
      </c>
      <c r="I61" s="78" t="s">
        <v>96</v>
      </c>
      <c r="J61" s="78" t="s">
        <v>81</v>
      </c>
      <c r="K61" s="78" t="s">
        <v>49</v>
      </c>
    </row>
    <row r="62" spans="1:11">
      <c r="A62" s="78" t="s">
        <v>24</v>
      </c>
      <c r="B62" s="78" t="s">
        <v>44</v>
      </c>
      <c r="C62" s="78" t="s">
        <v>45</v>
      </c>
      <c r="D62" s="78" t="s">
        <v>27</v>
      </c>
      <c r="E62" s="78">
        <v>70</v>
      </c>
      <c r="F62" s="78">
        <v>94.141999999999996</v>
      </c>
      <c r="G62" s="157">
        <v>96</v>
      </c>
      <c r="H62" s="157" t="s">
        <v>95</v>
      </c>
      <c r="I62" s="78" t="s">
        <v>97</v>
      </c>
      <c r="J62" s="78" t="s">
        <v>81</v>
      </c>
      <c r="K62" s="78" t="s">
        <v>49</v>
      </c>
    </row>
    <row r="63" spans="1:11">
      <c r="A63" s="78" t="s">
        <v>24</v>
      </c>
      <c r="B63" s="78" t="s">
        <v>44</v>
      </c>
      <c r="C63" s="78" t="s">
        <v>45</v>
      </c>
      <c r="D63" s="78" t="s">
        <v>27</v>
      </c>
      <c r="E63" s="78">
        <v>70</v>
      </c>
      <c r="F63" s="78">
        <v>96</v>
      </c>
      <c r="G63" s="157">
        <v>97.426000000000002</v>
      </c>
      <c r="H63" s="157" t="s">
        <v>95</v>
      </c>
      <c r="I63" s="78" t="s">
        <v>98</v>
      </c>
      <c r="J63" s="78" t="s">
        <v>81</v>
      </c>
      <c r="K63" s="78" t="s">
        <v>49</v>
      </c>
    </row>
    <row r="64" spans="1:11">
      <c r="A64" s="78" t="s">
        <v>24</v>
      </c>
      <c r="B64" s="78" t="s">
        <v>44</v>
      </c>
      <c r="C64" s="78" t="s">
        <v>45</v>
      </c>
      <c r="D64" s="78" t="s">
        <v>27</v>
      </c>
      <c r="E64" s="78">
        <v>70</v>
      </c>
      <c r="F64" s="78">
        <v>96</v>
      </c>
      <c r="G64" s="157">
        <v>97.426000000000002</v>
      </c>
      <c r="H64" s="157" t="s">
        <v>95</v>
      </c>
      <c r="I64" s="78" t="s">
        <v>99</v>
      </c>
      <c r="J64" s="78" t="s">
        <v>81</v>
      </c>
      <c r="K64" s="78" t="s">
        <v>49</v>
      </c>
    </row>
    <row r="65" spans="1:11">
      <c r="A65" s="78" t="s">
        <v>24</v>
      </c>
      <c r="B65" s="78" t="s">
        <v>44</v>
      </c>
      <c r="C65" s="78" t="s">
        <v>45</v>
      </c>
      <c r="D65" s="78" t="s">
        <v>27</v>
      </c>
      <c r="E65" s="78">
        <v>70</v>
      </c>
      <c r="F65" s="78">
        <v>97.426000000000002</v>
      </c>
      <c r="G65" s="157">
        <v>100</v>
      </c>
      <c r="H65" s="157" t="s">
        <v>100</v>
      </c>
      <c r="I65" s="78" t="s">
        <v>101</v>
      </c>
      <c r="J65" s="78" t="s">
        <v>81</v>
      </c>
      <c r="K65" s="78" t="s">
        <v>49</v>
      </c>
    </row>
    <row r="66" spans="1:11">
      <c r="A66" s="78" t="s">
        <v>24</v>
      </c>
      <c r="B66" s="78" t="s">
        <v>44</v>
      </c>
      <c r="C66" s="78" t="s">
        <v>45</v>
      </c>
      <c r="D66" s="78" t="s">
        <v>27</v>
      </c>
      <c r="E66" s="78">
        <v>70</v>
      </c>
      <c r="F66" s="78">
        <v>100</v>
      </c>
      <c r="G66" s="157">
        <v>103.10299999999999</v>
      </c>
      <c r="H66" s="157" t="s">
        <v>100</v>
      </c>
      <c r="I66" s="78" t="s">
        <v>102</v>
      </c>
      <c r="J66" s="78" t="s">
        <v>81</v>
      </c>
      <c r="K66" s="78" t="s">
        <v>49</v>
      </c>
    </row>
    <row r="67" spans="1:11">
      <c r="A67" s="78" t="s">
        <v>24</v>
      </c>
      <c r="B67" s="78" t="s">
        <v>44</v>
      </c>
      <c r="C67" s="78" t="s">
        <v>45</v>
      </c>
      <c r="D67" s="78" t="s">
        <v>27</v>
      </c>
      <c r="E67" s="78">
        <v>70</v>
      </c>
      <c r="F67" s="78">
        <v>103.10299999999999</v>
      </c>
      <c r="G67" s="157">
        <v>104</v>
      </c>
      <c r="H67" s="157" t="s">
        <v>103</v>
      </c>
      <c r="I67" s="78" t="s">
        <v>104</v>
      </c>
      <c r="J67" s="78" t="s">
        <v>81</v>
      </c>
      <c r="K67" s="78" t="s">
        <v>49</v>
      </c>
    </row>
    <row r="68" spans="1:11">
      <c r="A68" s="78" t="s">
        <v>24</v>
      </c>
      <c r="B68" s="78" t="s">
        <v>44</v>
      </c>
      <c r="C68" s="78" t="s">
        <v>45</v>
      </c>
      <c r="D68" s="78" t="s">
        <v>27</v>
      </c>
      <c r="E68" s="78">
        <v>70</v>
      </c>
      <c r="F68" s="78">
        <v>103.10299999999999</v>
      </c>
      <c r="G68" s="157">
        <v>104</v>
      </c>
      <c r="H68" s="157" t="s">
        <v>103</v>
      </c>
      <c r="I68" s="78" t="s">
        <v>105</v>
      </c>
      <c r="J68" s="78" t="s">
        <v>81</v>
      </c>
      <c r="K68" s="78" t="s">
        <v>49</v>
      </c>
    </row>
    <row r="69" spans="1:11">
      <c r="A69" s="78" t="s">
        <v>24</v>
      </c>
      <c r="B69" s="78" t="s">
        <v>44</v>
      </c>
      <c r="C69" s="78" t="s">
        <v>45</v>
      </c>
      <c r="D69" s="78" t="s">
        <v>27</v>
      </c>
      <c r="E69" s="78">
        <v>70</v>
      </c>
      <c r="F69" s="78">
        <v>104</v>
      </c>
      <c r="G69" s="157">
        <v>105.83799999999999</v>
      </c>
      <c r="H69" s="157" t="s">
        <v>103</v>
      </c>
      <c r="I69" s="78" t="s">
        <v>106</v>
      </c>
      <c r="J69" s="78" t="s">
        <v>81</v>
      </c>
      <c r="K69" s="78" t="s">
        <v>49</v>
      </c>
    </row>
    <row r="70" spans="1:11">
      <c r="A70" s="78" t="s">
        <v>24</v>
      </c>
      <c r="B70" s="78" t="s">
        <v>44</v>
      </c>
      <c r="C70" s="78" t="s">
        <v>45</v>
      </c>
      <c r="D70" s="78" t="s">
        <v>27</v>
      </c>
      <c r="E70" s="78">
        <v>70</v>
      </c>
      <c r="F70" s="78">
        <v>104</v>
      </c>
      <c r="G70" s="157">
        <v>105.83799999999999</v>
      </c>
      <c r="H70" s="157" t="s">
        <v>103</v>
      </c>
      <c r="I70" s="78" t="s">
        <v>107</v>
      </c>
      <c r="J70" s="78" t="s">
        <v>81</v>
      </c>
      <c r="K70" s="78" t="s">
        <v>49</v>
      </c>
    </row>
    <row r="71" spans="1:11">
      <c r="A71" s="78" t="s">
        <v>24</v>
      </c>
      <c r="B71" s="78" t="s">
        <v>44</v>
      </c>
      <c r="C71" s="78" t="s">
        <v>45</v>
      </c>
      <c r="D71" s="78" t="s">
        <v>27</v>
      </c>
      <c r="E71" s="78">
        <v>70</v>
      </c>
      <c r="F71" s="78">
        <v>105.83799999999999</v>
      </c>
      <c r="G71" s="157">
        <v>108.52</v>
      </c>
      <c r="H71" s="157" t="s">
        <v>108</v>
      </c>
      <c r="I71" s="78">
        <v>106109</v>
      </c>
      <c r="J71" s="78" t="s">
        <v>81</v>
      </c>
      <c r="K71" s="78" t="s">
        <v>49</v>
      </c>
    </row>
    <row r="72" spans="1:11">
      <c r="A72" s="78" t="s">
        <v>24</v>
      </c>
      <c r="B72" s="78" t="s">
        <v>44</v>
      </c>
      <c r="C72" s="78" t="s">
        <v>45</v>
      </c>
      <c r="D72" s="78" t="s">
        <v>27</v>
      </c>
      <c r="E72" s="78">
        <v>70</v>
      </c>
      <c r="F72" s="78">
        <v>108.52</v>
      </c>
      <c r="G72" s="157">
        <v>111.221</v>
      </c>
      <c r="H72" s="157" t="s">
        <v>108</v>
      </c>
      <c r="I72" s="78">
        <v>109111</v>
      </c>
      <c r="J72" s="78" t="s">
        <v>81</v>
      </c>
      <c r="K72" s="78" t="s">
        <v>49</v>
      </c>
    </row>
    <row r="73" spans="1:11">
      <c r="A73" s="78" t="s">
        <v>24</v>
      </c>
      <c r="B73" s="78" t="s">
        <v>44</v>
      </c>
      <c r="C73" s="78" t="s">
        <v>45</v>
      </c>
      <c r="D73" s="78" t="s">
        <v>27</v>
      </c>
      <c r="E73" s="78">
        <v>70</v>
      </c>
      <c r="F73" s="78">
        <v>111.221</v>
      </c>
      <c r="G73" s="157">
        <v>113.92700000000001</v>
      </c>
      <c r="H73" s="157" t="s">
        <v>108</v>
      </c>
      <c r="I73" s="78" t="s">
        <v>109</v>
      </c>
      <c r="J73" s="78" t="s">
        <v>81</v>
      </c>
      <c r="K73" s="78" t="s">
        <v>49</v>
      </c>
    </row>
    <row r="74" spans="1:11">
      <c r="A74" s="78" t="s">
        <v>24</v>
      </c>
      <c r="B74" s="78" t="s">
        <v>44</v>
      </c>
      <c r="C74" s="78" t="s">
        <v>45</v>
      </c>
      <c r="D74" s="78" t="s">
        <v>27</v>
      </c>
      <c r="E74" s="78">
        <v>70</v>
      </c>
      <c r="F74" s="78">
        <v>113.92700000000001</v>
      </c>
      <c r="G74" s="157">
        <v>117.089</v>
      </c>
      <c r="H74" s="157" t="s">
        <v>110</v>
      </c>
      <c r="I74" s="78" t="s">
        <v>111</v>
      </c>
      <c r="J74" s="78" t="s">
        <v>81</v>
      </c>
      <c r="K74" s="78" t="s">
        <v>49</v>
      </c>
    </row>
    <row r="75" spans="1:11">
      <c r="A75" s="78" t="s">
        <v>24</v>
      </c>
      <c r="B75" s="78" t="s">
        <v>44</v>
      </c>
      <c r="C75" s="78" t="s">
        <v>45</v>
      </c>
      <c r="D75" s="78" t="s">
        <v>27</v>
      </c>
      <c r="E75" s="78">
        <v>70</v>
      </c>
      <c r="F75" s="78">
        <v>117.089</v>
      </c>
      <c r="G75" s="157">
        <v>121.35</v>
      </c>
      <c r="H75" s="157" t="s">
        <v>110</v>
      </c>
      <c r="I75" s="78" t="s">
        <v>112</v>
      </c>
      <c r="J75" s="78" t="s">
        <v>81</v>
      </c>
      <c r="K75" s="78" t="s">
        <v>49</v>
      </c>
    </row>
    <row r="76" spans="1:11">
      <c r="A76" s="78" t="s">
        <v>24</v>
      </c>
      <c r="B76" s="78" t="s">
        <v>44</v>
      </c>
      <c r="C76" s="78" t="s">
        <v>45</v>
      </c>
      <c r="D76" s="78" t="s">
        <v>27</v>
      </c>
      <c r="E76" s="78">
        <v>70</v>
      </c>
      <c r="F76" s="78">
        <v>121.35</v>
      </c>
      <c r="G76" s="157">
        <v>124.745</v>
      </c>
      <c r="H76" s="157" t="s">
        <v>113</v>
      </c>
      <c r="I76" s="78" t="s">
        <v>114</v>
      </c>
      <c r="J76" s="78" t="s">
        <v>81</v>
      </c>
      <c r="K76" s="78" t="s">
        <v>49</v>
      </c>
    </row>
    <row r="77" spans="1:11">
      <c r="A77" s="78" t="s">
        <v>24</v>
      </c>
      <c r="B77" s="78" t="s">
        <v>44</v>
      </c>
      <c r="C77" s="78" t="s">
        <v>45</v>
      </c>
      <c r="D77" s="78" t="s">
        <v>27</v>
      </c>
      <c r="E77" s="78">
        <v>70</v>
      </c>
      <c r="F77" s="78">
        <v>124.745</v>
      </c>
      <c r="G77" s="157">
        <v>128.12700000000001</v>
      </c>
      <c r="H77" s="157" t="s">
        <v>115</v>
      </c>
      <c r="I77" s="78" t="s">
        <v>116</v>
      </c>
      <c r="J77" s="78" t="s">
        <v>81</v>
      </c>
      <c r="K77" s="78" t="s">
        <v>49</v>
      </c>
    </row>
    <row r="78" spans="1:11">
      <c r="A78" s="78" t="s">
        <v>24</v>
      </c>
      <c r="B78" s="78" t="s">
        <v>44</v>
      </c>
      <c r="C78" s="78" t="s">
        <v>45</v>
      </c>
      <c r="D78" s="78" t="s">
        <v>27</v>
      </c>
      <c r="E78" s="78">
        <v>70</v>
      </c>
      <c r="F78" s="78">
        <v>128.12700000000001</v>
      </c>
      <c r="G78" s="157">
        <v>128.619</v>
      </c>
      <c r="H78" s="157" t="s">
        <v>117</v>
      </c>
      <c r="I78" s="78" t="s">
        <v>118</v>
      </c>
      <c r="J78" s="78" t="s">
        <v>81</v>
      </c>
      <c r="K78" s="78" t="s">
        <v>49</v>
      </c>
    </row>
    <row r="79" spans="1:11">
      <c r="A79" s="78" t="s">
        <v>24</v>
      </c>
      <c r="B79" s="78" t="s">
        <v>44</v>
      </c>
      <c r="C79" s="78" t="s">
        <v>45</v>
      </c>
      <c r="D79" s="78" t="s">
        <v>27</v>
      </c>
      <c r="E79" s="78">
        <v>70</v>
      </c>
      <c r="F79" s="78">
        <v>128.619</v>
      </c>
      <c r="G79" s="157">
        <v>129.77199999999999</v>
      </c>
      <c r="H79" s="157" t="s">
        <v>119</v>
      </c>
      <c r="I79" s="78" t="s">
        <v>120</v>
      </c>
      <c r="J79" s="78" t="s">
        <v>81</v>
      </c>
      <c r="K79" s="78" t="s">
        <v>49</v>
      </c>
    </row>
    <row r="80" spans="1:11">
      <c r="A80" s="78" t="s">
        <v>24</v>
      </c>
      <c r="B80" s="78" t="s">
        <v>44</v>
      </c>
      <c r="C80" s="78" t="s">
        <v>45</v>
      </c>
      <c r="D80" s="78" t="s">
        <v>27</v>
      </c>
      <c r="E80" s="78">
        <v>70</v>
      </c>
      <c r="F80" s="78">
        <v>129.77199999999999</v>
      </c>
      <c r="G80" s="157">
        <v>131</v>
      </c>
      <c r="H80" s="157" t="s">
        <v>121</v>
      </c>
      <c r="I80" s="78" t="s">
        <v>122</v>
      </c>
      <c r="J80" s="78" t="s">
        <v>81</v>
      </c>
      <c r="K80" s="78" t="s">
        <v>49</v>
      </c>
    </row>
    <row r="81" spans="1:11">
      <c r="A81" s="78" t="s">
        <v>24</v>
      </c>
      <c r="B81" s="78" t="s">
        <v>44</v>
      </c>
      <c r="C81" s="78" t="s">
        <v>45</v>
      </c>
      <c r="D81" s="78" t="s">
        <v>27</v>
      </c>
      <c r="E81" s="78">
        <v>70</v>
      </c>
      <c r="F81" s="78">
        <v>131</v>
      </c>
      <c r="G81" s="157">
        <v>133</v>
      </c>
      <c r="H81" s="157" t="s">
        <v>121</v>
      </c>
      <c r="I81" s="78" t="s">
        <v>123</v>
      </c>
      <c r="J81" s="78" t="s">
        <v>81</v>
      </c>
      <c r="K81" s="78" t="s">
        <v>49</v>
      </c>
    </row>
    <row r="82" spans="1:11">
      <c r="A82" s="78" t="s">
        <v>24</v>
      </c>
      <c r="B82" s="78" t="s">
        <v>44</v>
      </c>
      <c r="C82" s="78" t="s">
        <v>45</v>
      </c>
      <c r="D82" s="78" t="s">
        <v>27</v>
      </c>
      <c r="E82" s="78">
        <v>70</v>
      </c>
      <c r="F82" s="78">
        <v>133</v>
      </c>
      <c r="G82" s="157">
        <v>134.94499999999999</v>
      </c>
      <c r="H82" s="157" t="s">
        <v>121</v>
      </c>
      <c r="I82" s="78" t="s">
        <v>124</v>
      </c>
      <c r="J82" s="78" t="s">
        <v>81</v>
      </c>
      <c r="K82" s="78" t="s">
        <v>49</v>
      </c>
    </row>
    <row r="83" spans="1:11">
      <c r="A83" s="78" t="s">
        <v>24</v>
      </c>
      <c r="B83" s="78" t="s">
        <v>44</v>
      </c>
      <c r="C83" s="78" t="s">
        <v>45</v>
      </c>
      <c r="D83" s="78" t="s">
        <v>27</v>
      </c>
      <c r="E83" s="78">
        <v>70</v>
      </c>
      <c r="F83" s="78">
        <v>134.94499999999999</v>
      </c>
      <c r="G83" s="157">
        <v>137</v>
      </c>
      <c r="H83" s="157" t="s">
        <v>125</v>
      </c>
      <c r="I83" s="78" t="s">
        <v>126</v>
      </c>
      <c r="J83" s="78" t="s">
        <v>81</v>
      </c>
      <c r="K83" s="78" t="s">
        <v>49</v>
      </c>
    </row>
    <row r="84" spans="1:11">
      <c r="A84" s="78" t="s">
        <v>24</v>
      </c>
      <c r="B84" s="78" t="s">
        <v>44</v>
      </c>
      <c r="C84" s="78" t="s">
        <v>45</v>
      </c>
      <c r="D84" s="78" t="s">
        <v>27</v>
      </c>
      <c r="E84" s="78">
        <v>70</v>
      </c>
      <c r="F84" s="78">
        <v>137</v>
      </c>
      <c r="G84" s="157">
        <v>138</v>
      </c>
      <c r="H84" s="157" t="s">
        <v>125</v>
      </c>
      <c r="I84" s="78" t="s">
        <v>127</v>
      </c>
      <c r="J84" s="78" t="s">
        <v>81</v>
      </c>
      <c r="K84" s="78" t="s">
        <v>49</v>
      </c>
    </row>
    <row r="85" spans="1:11">
      <c r="A85" s="78" t="s">
        <v>24</v>
      </c>
      <c r="B85" s="78" t="s">
        <v>44</v>
      </c>
      <c r="C85" s="78" t="s">
        <v>45</v>
      </c>
      <c r="D85" s="78" t="s">
        <v>27</v>
      </c>
      <c r="E85" s="78">
        <v>70</v>
      </c>
      <c r="F85" s="78">
        <v>138</v>
      </c>
      <c r="G85" s="157">
        <v>139</v>
      </c>
      <c r="H85" s="157" t="s">
        <v>125</v>
      </c>
      <c r="I85" s="78">
        <v>1381391</v>
      </c>
      <c r="J85" s="78" t="s">
        <v>81</v>
      </c>
      <c r="K85" s="78" t="s">
        <v>49</v>
      </c>
    </row>
    <row r="86" spans="1:11">
      <c r="A86" s="78" t="s">
        <v>24</v>
      </c>
      <c r="B86" s="78" t="s">
        <v>44</v>
      </c>
      <c r="C86" s="78" t="s">
        <v>45</v>
      </c>
      <c r="D86" s="78" t="s">
        <v>27</v>
      </c>
      <c r="E86" s="78">
        <v>70</v>
      </c>
      <c r="F86" s="78">
        <v>139</v>
      </c>
      <c r="G86" s="157">
        <v>142.245</v>
      </c>
      <c r="H86" s="157" t="s">
        <v>125</v>
      </c>
      <c r="I86" s="78" t="s">
        <v>128</v>
      </c>
      <c r="J86" s="78" t="s">
        <v>81</v>
      </c>
      <c r="K86" s="78" t="s">
        <v>49</v>
      </c>
    </row>
    <row r="87" spans="1:11">
      <c r="A87" s="78" t="s">
        <v>24</v>
      </c>
      <c r="B87" s="78" t="s">
        <v>44</v>
      </c>
      <c r="C87" s="78" t="s">
        <v>45</v>
      </c>
      <c r="D87" s="78" t="s">
        <v>27</v>
      </c>
      <c r="E87" s="78">
        <v>70</v>
      </c>
      <c r="F87" s="78">
        <v>142.245</v>
      </c>
      <c r="G87" s="157">
        <v>145.76</v>
      </c>
      <c r="H87" s="157" t="s">
        <v>129</v>
      </c>
      <c r="I87" s="78" t="s">
        <v>130</v>
      </c>
      <c r="J87" s="78" t="s">
        <v>81</v>
      </c>
      <c r="K87" s="78" t="s">
        <v>49</v>
      </c>
    </row>
    <row r="88" spans="1:11">
      <c r="A88" s="78" t="s">
        <v>24</v>
      </c>
      <c r="B88" s="78" t="s">
        <v>44</v>
      </c>
      <c r="C88" s="78" t="s">
        <v>45</v>
      </c>
      <c r="D88" s="78" t="s">
        <v>27</v>
      </c>
      <c r="E88" s="78">
        <v>70</v>
      </c>
      <c r="F88" s="78">
        <v>145.76</v>
      </c>
      <c r="G88" s="157">
        <v>148</v>
      </c>
      <c r="H88" s="157" t="s">
        <v>131</v>
      </c>
      <c r="I88" s="78" t="s">
        <v>132</v>
      </c>
      <c r="J88" s="78" t="s">
        <v>81</v>
      </c>
      <c r="K88" s="78" t="s">
        <v>49</v>
      </c>
    </row>
    <row r="89" spans="1:11">
      <c r="A89" s="78" t="s">
        <v>24</v>
      </c>
      <c r="B89" s="78" t="s">
        <v>44</v>
      </c>
      <c r="C89" s="78" t="s">
        <v>45</v>
      </c>
      <c r="D89" s="78" t="s">
        <v>27</v>
      </c>
      <c r="E89" s="78">
        <v>70</v>
      </c>
      <c r="F89" s="78">
        <v>148</v>
      </c>
      <c r="G89" s="157">
        <v>151</v>
      </c>
      <c r="H89" s="157" t="s">
        <v>131</v>
      </c>
      <c r="I89" s="78">
        <v>148151</v>
      </c>
      <c r="J89" s="78" t="s">
        <v>81</v>
      </c>
      <c r="K89" s="78" t="s">
        <v>49</v>
      </c>
    </row>
    <row r="90" spans="1:11">
      <c r="A90" s="78" t="s">
        <v>24</v>
      </c>
      <c r="B90" s="78" t="s">
        <v>44</v>
      </c>
      <c r="C90" s="78" t="s">
        <v>45</v>
      </c>
      <c r="D90" s="78" t="s">
        <v>27</v>
      </c>
      <c r="E90" s="78">
        <v>70</v>
      </c>
      <c r="F90" s="78">
        <v>151</v>
      </c>
      <c r="G90" s="157">
        <v>154</v>
      </c>
      <c r="H90" s="157" t="s">
        <v>131</v>
      </c>
      <c r="I90" s="78">
        <v>151154</v>
      </c>
      <c r="J90" s="78" t="s">
        <v>81</v>
      </c>
      <c r="K90" s="78" t="s">
        <v>49</v>
      </c>
    </row>
    <row r="91" spans="1:11">
      <c r="A91" s="78" t="s">
        <v>24</v>
      </c>
      <c r="B91" s="78" t="s">
        <v>44</v>
      </c>
      <c r="C91" s="78" t="s">
        <v>45</v>
      </c>
      <c r="D91" s="78" t="s">
        <v>27</v>
      </c>
      <c r="E91" s="78">
        <v>70</v>
      </c>
      <c r="F91" s="78">
        <v>154</v>
      </c>
      <c r="G91" s="157">
        <v>156.125</v>
      </c>
      <c r="H91" s="157" t="s">
        <v>131</v>
      </c>
      <c r="I91" s="78" t="s">
        <v>133</v>
      </c>
      <c r="J91" s="78" t="s">
        <v>81</v>
      </c>
      <c r="K91" s="78" t="s">
        <v>49</v>
      </c>
    </row>
    <row r="92" spans="1:11">
      <c r="A92" s="78" t="s">
        <v>24</v>
      </c>
      <c r="B92" s="78" t="s">
        <v>44</v>
      </c>
      <c r="C92" s="78" t="s">
        <v>45</v>
      </c>
      <c r="D92" s="78" t="s">
        <v>27</v>
      </c>
      <c r="E92" s="78">
        <v>70</v>
      </c>
      <c r="F92" s="78">
        <v>156.125</v>
      </c>
      <c r="G92" s="157">
        <v>158</v>
      </c>
      <c r="H92" s="157" t="s">
        <v>134</v>
      </c>
      <c r="I92" s="78" t="s">
        <v>135</v>
      </c>
      <c r="J92" s="78" t="s">
        <v>81</v>
      </c>
      <c r="K92" s="78" t="s">
        <v>49</v>
      </c>
    </row>
    <row r="93" spans="1:11">
      <c r="A93" s="78" t="s">
        <v>24</v>
      </c>
      <c r="B93" s="78" t="s">
        <v>44</v>
      </c>
      <c r="C93" s="78" t="s">
        <v>45</v>
      </c>
      <c r="D93" s="78" t="s">
        <v>27</v>
      </c>
      <c r="E93" s="78">
        <v>70</v>
      </c>
      <c r="F93" s="78">
        <v>156.125</v>
      </c>
      <c r="G93" s="157">
        <v>158</v>
      </c>
      <c r="H93" s="157" t="s">
        <v>134</v>
      </c>
      <c r="I93" s="78" t="s">
        <v>136</v>
      </c>
      <c r="J93" s="78" t="s">
        <v>81</v>
      </c>
      <c r="K93" s="78" t="s">
        <v>49</v>
      </c>
    </row>
    <row r="94" spans="1:11">
      <c r="A94" s="78" t="s">
        <v>24</v>
      </c>
      <c r="B94" s="78" t="s">
        <v>44</v>
      </c>
      <c r="C94" s="78" t="s">
        <v>45</v>
      </c>
      <c r="D94" s="78" t="s">
        <v>27</v>
      </c>
      <c r="E94" s="78">
        <v>70</v>
      </c>
      <c r="F94" s="78">
        <v>158</v>
      </c>
      <c r="G94" s="157">
        <v>159.303</v>
      </c>
      <c r="H94" s="157" t="s">
        <v>134</v>
      </c>
      <c r="I94" s="78" t="s">
        <v>137</v>
      </c>
      <c r="J94" s="78" t="s">
        <v>81</v>
      </c>
      <c r="K94" s="78" t="s">
        <v>49</v>
      </c>
    </row>
    <row r="95" spans="1:11">
      <c r="A95" s="78" t="s">
        <v>24</v>
      </c>
      <c r="B95" s="78" t="s">
        <v>44</v>
      </c>
      <c r="C95" s="78" t="s">
        <v>45</v>
      </c>
      <c r="D95" s="78" t="s">
        <v>27</v>
      </c>
      <c r="E95" s="78">
        <v>70</v>
      </c>
      <c r="F95" s="78">
        <v>158</v>
      </c>
      <c r="G95" s="157">
        <v>159.303</v>
      </c>
      <c r="H95" s="157" t="s">
        <v>134</v>
      </c>
      <c r="I95" s="78" t="s">
        <v>138</v>
      </c>
      <c r="J95" s="78" t="s">
        <v>81</v>
      </c>
      <c r="K95" s="78" t="s">
        <v>49</v>
      </c>
    </row>
    <row r="96" spans="1:11">
      <c r="A96" s="78" t="s">
        <v>24</v>
      </c>
      <c r="B96" s="78" t="s">
        <v>44</v>
      </c>
      <c r="C96" s="78" t="s">
        <v>45</v>
      </c>
      <c r="D96" s="78" t="s">
        <v>27</v>
      </c>
      <c r="E96" s="78">
        <v>70</v>
      </c>
      <c r="F96" s="78">
        <v>159.303</v>
      </c>
      <c r="G96" s="157">
        <v>162</v>
      </c>
      <c r="H96" s="157" t="s">
        <v>139</v>
      </c>
      <c r="I96" s="78">
        <v>159162</v>
      </c>
      <c r="J96" s="78" t="s">
        <v>81</v>
      </c>
      <c r="K96" s="78" t="s">
        <v>49</v>
      </c>
    </row>
    <row r="97" spans="1:11">
      <c r="A97" s="78" t="s">
        <v>24</v>
      </c>
      <c r="B97" s="78" t="s">
        <v>44</v>
      </c>
      <c r="C97" s="78" t="s">
        <v>45</v>
      </c>
      <c r="D97" s="78" t="s">
        <v>27</v>
      </c>
      <c r="E97" s="78">
        <v>70</v>
      </c>
      <c r="F97" s="78">
        <v>162</v>
      </c>
      <c r="G97" s="157">
        <v>164</v>
      </c>
      <c r="H97" s="157" t="s">
        <v>139</v>
      </c>
      <c r="I97" s="78">
        <v>162164</v>
      </c>
      <c r="J97" s="78" t="s">
        <v>81</v>
      </c>
      <c r="K97" s="78" t="s">
        <v>49</v>
      </c>
    </row>
    <row r="98" spans="1:11">
      <c r="A98" s="78" t="s">
        <v>24</v>
      </c>
      <c r="B98" s="78" t="s">
        <v>44</v>
      </c>
      <c r="C98" s="78" t="s">
        <v>45</v>
      </c>
      <c r="D98" s="78" t="s">
        <v>27</v>
      </c>
      <c r="E98" s="78">
        <v>70</v>
      </c>
      <c r="F98" s="78">
        <v>164</v>
      </c>
      <c r="G98" s="157">
        <v>166.727</v>
      </c>
      <c r="H98" s="157" t="s">
        <v>139</v>
      </c>
      <c r="I98" s="78" t="s">
        <v>140</v>
      </c>
      <c r="J98" s="78" t="s">
        <v>81</v>
      </c>
      <c r="K98" s="78" t="s">
        <v>49</v>
      </c>
    </row>
    <row r="99" spans="1:11">
      <c r="A99" s="78" t="s">
        <v>24</v>
      </c>
      <c r="B99" s="78" t="s">
        <v>44</v>
      </c>
      <c r="C99" s="78" t="s">
        <v>45</v>
      </c>
      <c r="D99" s="78" t="s">
        <v>27</v>
      </c>
      <c r="E99" s="78">
        <v>70</v>
      </c>
      <c r="F99" s="78">
        <v>166.727</v>
      </c>
      <c r="G99" s="157">
        <v>168</v>
      </c>
      <c r="H99" s="157" t="s">
        <v>141</v>
      </c>
      <c r="I99" s="78" t="s">
        <v>142</v>
      </c>
      <c r="J99" s="78" t="s">
        <v>81</v>
      </c>
      <c r="K99" s="78" t="s">
        <v>49</v>
      </c>
    </row>
    <row r="100" spans="1:11">
      <c r="A100" s="78" t="s">
        <v>24</v>
      </c>
      <c r="B100" s="78" t="s">
        <v>44</v>
      </c>
      <c r="C100" s="78" t="s">
        <v>45</v>
      </c>
      <c r="D100" s="78" t="s">
        <v>27</v>
      </c>
      <c r="E100" s="78">
        <v>70</v>
      </c>
      <c r="F100" s="78">
        <v>166.727</v>
      </c>
      <c r="G100" s="157">
        <v>168</v>
      </c>
      <c r="H100" s="157" t="s">
        <v>141</v>
      </c>
      <c r="I100" s="78" t="s">
        <v>143</v>
      </c>
      <c r="J100" s="78" t="s">
        <v>81</v>
      </c>
      <c r="K100" s="78" t="s">
        <v>49</v>
      </c>
    </row>
    <row r="101" spans="1:11">
      <c r="A101" s="78" t="s">
        <v>24</v>
      </c>
      <c r="B101" s="78" t="s">
        <v>44</v>
      </c>
      <c r="C101" s="78" t="s">
        <v>45</v>
      </c>
      <c r="D101" s="78" t="s">
        <v>27</v>
      </c>
      <c r="E101" s="78">
        <v>70</v>
      </c>
      <c r="F101" s="78">
        <v>168</v>
      </c>
      <c r="G101" s="157">
        <v>174.92500000000001</v>
      </c>
      <c r="H101" s="157" t="s">
        <v>141</v>
      </c>
      <c r="I101" s="78" t="s">
        <v>144</v>
      </c>
      <c r="J101" s="78" t="s">
        <v>81</v>
      </c>
      <c r="K101" s="78" t="s">
        <v>49</v>
      </c>
    </row>
    <row r="102" spans="1:11">
      <c r="A102" s="78" t="s">
        <v>24</v>
      </c>
      <c r="B102" s="78" t="s">
        <v>44</v>
      </c>
      <c r="C102" s="78" t="s">
        <v>45</v>
      </c>
      <c r="D102" s="78" t="s">
        <v>27</v>
      </c>
      <c r="E102" s="78">
        <v>70</v>
      </c>
      <c r="F102" s="78">
        <v>168</v>
      </c>
      <c r="G102" s="157">
        <v>174.92500000000001</v>
      </c>
      <c r="H102" s="157" t="s">
        <v>141</v>
      </c>
      <c r="I102" s="78" t="s">
        <v>145</v>
      </c>
      <c r="J102" s="78" t="s">
        <v>81</v>
      </c>
      <c r="K102" s="78" t="s">
        <v>49</v>
      </c>
    </row>
    <row r="103" spans="1:11">
      <c r="A103" s="78" t="s">
        <v>24</v>
      </c>
      <c r="B103" s="78" t="s">
        <v>44</v>
      </c>
      <c r="C103" s="78" t="s">
        <v>45</v>
      </c>
      <c r="D103" s="78" t="s">
        <v>27</v>
      </c>
      <c r="E103" s="78">
        <v>71</v>
      </c>
      <c r="F103" s="78">
        <v>174.92500000000001</v>
      </c>
      <c r="G103" s="157">
        <v>178</v>
      </c>
      <c r="H103" s="157" t="s">
        <v>146</v>
      </c>
      <c r="I103" s="78">
        <v>175178</v>
      </c>
      <c r="J103" s="78" t="s">
        <v>147</v>
      </c>
      <c r="K103" s="78" t="s">
        <v>49</v>
      </c>
    </row>
    <row r="104" spans="1:11">
      <c r="A104" s="78" t="s">
        <v>24</v>
      </c>
      <c r="B104" s="78" t="s">
        <v>44</v>
      </c>
      <c r="C104" s="78" t="s">
        <v>45</v>
      </c>
      <c r="D104" s="78" t="s">
        <v>27</v>
      </c>
      <c r="E104" s="78">
        <v>71</v>
      </c>
      <c r="F104" s="78">
        <v>178</v>
      </c>
      <c r="G104" s="157">
        <v>180.946</v>
      </c>
      <c r="H104" s="157" t="s">
        <v>146</v>
      </c>
      <c r="I104" s="78">
        <v>178181</v>
      </c>
      <c r="J104" s="78" t="s">
        <v>147</v>
      </c>
      <c r="K104" s="78" t="s">
        <v>49</v>
      </c>
    </row>
    <row r="105" spans="1:11">
      <c r="A105" s="78" t="s">
        <v>24</v>
      </c>
      <c r="B105" s="78" t="s">
        <v>44</v>
      </c>
      <c r="C105" s="78" t="s">
        <v>45</v>
      </c>
      <c r="D105" s="78" t="s">
        <v>27</v>
      </c>
      <c r="E105" s="78">
        <v>71</v>
      </c>
      <c r="F105" s="78">
        <v>180.946</v>
      </c>
      <c r="G105" s="157">
        <v>182.626</v>
      </c>
      <c r="H105" s="157" t="s">
        <v>146</v>
      </c>
      <c r="I105" s="78" t="s">
        <v>148</v>
      </c>
      <c r="J105" s="78" t="s">
        <v>147</v>
      </c>
      <c r="K105" s="78" t="s">
        <v>49</v>
      </c>
    </row>
    <row r="106" spans="1:11">
      <c r="A106" s="78" t="s">
        <v>24</v>
      </c>
      <c r="B106" s="78" t="s">
        <v>44</v>
      </c>
      <c r="C106" s="78" t="s">
        <v>45</v>
      </c>
      <c r="D106" s="78" t="s">
        <v>27</v>
      </c>
      <c r="E106" s="78">
        <v>71</v>
      </c>
      <c r="F106" s="78">
        <v>182.626</v>
      </c>
      <c r="G106" s="157">
        <v>184</v>
      </c>
      <c r="H106" s="157" t="s">
        <v>149</v>
      </c>
      <c r="I106" s="78" t="s">
        <v>150</v>
      </c>
      <c r="J106" s="78" t="s">
        <v>147</v>
      </c>
      <c r="K106" s="78" t="s">
        <v>49</v>
      </c>
    </row>
    <row r="107" spans="1:11">
      <c r="A107" s="78" t="s">
        <v>24</v>
      </c>
      <c r="B107" s="78" t="s">
        <v>44</v>
      </c>
      <c r="C107" s="78" t="s">
        <v>45</v>
      </c>
      <c r="D107" s="78" t="s">
        <v>27</v>
      </c>
      <c r="E107" s="78">
        <v>71</v>
      </c>
      <c r="F107" s="78">
        <v>182.626</v>
      </c>
      <c r="G107" s="157">
        <v>184</v>
      </c>
      <c r="H107" s="157" t="s">
        <v>149</v>
      </c>
      <c r="I107" s="78" t="s">
        <v>151</v>
      </c>
      <c r="J107" s="78" t="s">
        <v>147</v>
      </c>
      <c r="K107" s="78" t="s">
        <v>49</v>
      </c>
    </row>
    <row r="108" spans="1:11">
      <c r="A108" s="78" t="s">
        <v>24</v>
      </c>
      <c r="B108" s="78" t="s">
        <v>44</v>
      </c>
      <c r="C108" s="78" t="s">
        <v>45</v>
      </c>
      <c r="D108" s="78" t="s">
        <v>27</v>
      </c>
      <c r="E108" s="78">
        <v>71</v>
      </c>
      <c r="F108" s="78">
        <v>184</v>
      </c>
      <c r="G108" s="157">
        <v>185.315</v>
      </c>
      <c r="H108" s="157" t="s">
        <v>149</v>
      </c>
      <c r="I108" s="78" t="s">
        <v>152</v>
      </c>
      <c r="J108" s="78" t="s">
        <v>147</v>
      </c>
      <c r="K108" s="78" t="s">
        <v>49</v>
      </c>
    </row>
    <row r="109" spans="1:11">
      <c r="A109" s="78" t="s">
        <v>24</v>
      </c>
      <c r="B109" s="78" t="s">
        <v>44</v>
      </c>
      <c r="C109" s="78" t="s">
        <v>45</v>
      </c>
      <c r="D109" s="78" t="s">
        <v>27</v>
      </c>
      <c r="E109" s="78">
        <v>71</v>
      </c>
      <c r="F109" s="78">
        <v>184</v>
      </c>
      <c r="G109" s="157">
        <v>185.315</v>
      </c>
      <c r="H109" s="157" t="s">
        <v>149</v>
      </c>
      <c r="I109" s="78" t="s">
        <v>153</v>
      </c>
      <c r="J109" s="78" t="s">
        <v>147</v>
      </c>
      <c r="K109" s="78" t="s">
        <v>49</v>
      </c>
    </row>
    <row r="110" spans="1:11">
      <c r="A110" s="78" t="s">
        <v>24</v>
      </c>
      <c r="B110" s="78" t="s">
        <v>44</v>
      </c>
      <c r="C110" s="78" t="s">
        <v>45</v>
      </c>
      <c r="D110" s="78" t="s">
        <v>27</v>
      </c>
      <c r="E110" s="78">
        <v>71</v>
      </c>
      <c r="F110" s="78">
        <v>185.315</v>
      </c>
      <c r="G110" s="157">
        <v>189</v>
      </c>
      <c r="H110" s="157" t="s">
        <v>154</v>
      </c>
      <c r="I110" s="78">
        <v>185189</v>
      </c>
      <c r="J110" s="78" t="s">
        <v>147</v>
      </c>
      <c r="K110" s="78" t="s">
        <v>49</v>
      </c>
    </row>
    <row r="111" spans="1:11">
      <c r="A111" s="78" t="s">
        <v>24</v>
      </c>
      <c r="B111" s="78" t="s">
        <v>44</v>
      </c>
      <c r="C111" s="78" t="s">
        <v>45</v>
      </c>
      <c r="D111" s="78" t="s">
        <v>27</v>
      </c>
      <c r="E111" s="78">
        <v>71</v>
      </c>
      <c r="F111" s="78">
        <v>189</v>
      </c>
      <c r="G111" s="157">
        <v>192.785</v>
      </c>
      <c r="H111" s="157" t="s">
        <v>154</v>
      </c>
      <c r="I111" s="78" t="s">
        <v>155</v>
      </c>
      <c r="J111" s="78" t="s">
        <v>147</v>
      </c>
      <c r="K111" s="78" t="s">
        <v>49</v>
      </c>
    </row>
    <row r="112" spans="1:11">
      <c r="A112" s="78" t="s">
        <v>24</v>
      </c>
      <c r="B112" s="78" t="s">
        <v>44</v>
      </c>
      <c r="C112" s="78" t="s">
        <v>45</v>
      </c>
      <c r="D112" s="78" t="s">
        <v>27</v>
      </c>
      <c r="E112" s="78">
        <v>71</v>
      </c>
      <c r="F112" s="78">
        <v>192.785</v>
      </c>
      <c r="G112" s="157">
        <v>194</v>
      </c>
      <c r="H112" s="157" t="s">
        <v>156</v>
      </c>
      <c r="I112" s="78" t="s">
        <v>157</v>
      </c>
      <c r="J112" s="78" t="s">
        <v>147</v>
      </c>
      <c r="K112" s="78" t="s">
        <v>49</v>
      </c>
    </row>
    <row r="113" spans="1:11">
      <c r="A113" s="78" t="s">
        <v>24</v>
      </c>
      <c r="B113" s="78" t="s">
        <v>44</v>
      </c>
      <c r="C113" s="78" t="s">
        <v>45</v>
      </c>
      <c r="D113" s="78" t="s">
        <v>27</v>
      </c>
      <c r="E113" s="78">
        <v>71</v>
      </c>
      <c r="F113" s="78">
        <v>192.785</v>
      </c>
      <c r="G113" s="157">
        <v>194</v>
      </c>
      <c r="H113" s="157" t="s">
        <v>156</v>
      </c>
      <c r="I113" s="78" t="s">
        <v>158</v>
      </c>
      <c r="J113" s="78" t="s">
        <v>147</v>
      </c>
      <c r="K113" s="78" t="s">
        <v>49</v>
      </c>
    </row>
    <row r="114" spans="1:11">
      <c r="A114" s="78" t="s">
        <v>24</v>
      </c>
      <c r="B114" s="78" t="s">
        <v>44</v>
      </c>
      <c r="C114" s="78" t="s">
        <v>45</v>
      </c>
      <c r="D114" s="78" t="s">
        <v>27</v>
      </c>
      <c r="E114" s="78">
        <v>71</v>
      </c>
      <c r="F114" s="78">
        <v>194</v>
      </c>
      <c r="G114" s="157">
        <v>196.352</v>
      </c>
      <c r="H114" s="157" t="s">
        <v>159</v>
      </c>
      <c r="I114" s="78" t="s">
        <v>160</v>
      </c>
      <c r="J114" s="78" t="s">
        <v>147</v>
      </c>
      <c r="K114" s="78" t="s">
        <v>49</v>
      </c>
    </row>
    <row r="115" spans="1:11">
      <c r="A115" s="78" t="s">
        <v>24</v>
      </c>
      <c r="B115" s="78" t="s">
        <v>44</v>
      </c>
      <c r="C115" s="78" t="s">
        <v>45</v>
      </c>
      <c r="D115" s="78" t="s">
        <v>27</v>
      </c>
      <c r="E115" s="78">
        <v>71</v>
      </c>
      <c r="F115" s="78">
        <v>194</v>
      </c>
      <c r="G115" s="157">
        <v>196.352</v>
      </c>
      <c r="H115" s="157" t="s">
        <v>159</v>
      </c>
      <c r="I115" s="78" t="s">
        <v>161</v>
      </c>
      <c r="J115" s="78" t="s">
        <v>147</v>
      </c>
      <c r="K115" s="78" t="s">
        <v>49</v>
      </c>
    </row>
    <row r="116" spans="1:11">
      <c r="A116" s="78" t="s">
        <v>24</v>
      </c>
      <c r="B116" s="78" t="s">
        <v>44</v>
      </c>
      <c r="C116" s="78" t="s">
        <v>45</v>
      </c>
      <c r="D116" s="78" t="s">
        <v>27</v>
      </c>
      <c r="E116" s="78">
        <v>71</v>
      </c>
      <c r="F116" s="78">
        <v>196.352</v>
      </c>
      <c r="G116" s="157">
        <v>200</v>
      </c>
      <c r="H116" s="157" t="s">
        <v>159</v>
      </c>
      <c r="I116" s="78">
        <v>196200</v>
      </c>
      <c r="J116" s="78" t="s">
        <v>147</v>
      </c>
      <c r="K116" s="78" t="s">
        <v>49</v>
      </c>
    </row>
    <row r="117" spans="1:11">
      <c r="A117" s="78" t="s">
        <v>24</v>
      </c>
      <c r="B117" s="78" t="s">
        <v>44</v>
      </c>
      <c r="C117" s="78" t="s">
        <v>45</v>
      </c>
      <c r="D117" s="78" t="s">
        <v>27</v>
      </c>
      <c r="E117" s="78">
        <v>71</v>
      </c>
      <c r="F117" s="78">
        <v>200</v>
      </c>
      <c r="G117" s="157">
        <v>203.78700000000001</v>
      </c>
      <c r="H117" s="157" t="s">
        <v>159</v>
      </c>
      <c r="I117" s="78" t="s">
        <v>162</v>
      </c>
      <c r="J117" s="78" t="s">
        <v>147</v>
      </c>
      <c r="K117" s="78" t="s">
        <v>49</v>
      </c>
    </row>
    <row r="118" spans="1:11">
      <c r="A118" s="78" t="s">
        <v>24</v>
      </c>
      <c r="B118" s="78" t="s">
        <v>44</v>
      </c>
      <c r="C118" s="78" t="s">
        <v>45</v>
      </c>
      <c r="D118" s="78" t="s">
        <v>27</v>
      </c>
      <c r="E118" s="78">
        <v>71</v>
      </c>
      <c r="F118" s="78">
        <v>203.78700000000001</v>
      </c>
      <c r="G118" s="157">
        <v>205</v>
      </c>
      <c r="H118" s="157" t="s">
        <v>163</v>
      </c>
      <c r="I118" s="78" t="s">
        <v>164</v>
      </c>
      <c r="J118" s="78" t="s">
        <v>147</v>
      </c>
      <c r="K118" s="78" t="s">
        <v>49</v>
      </c>
    </row>
    <row r="119" spans="1:11">
      <c r="A119" s="78" t="s">
        <v>24</v>
      </c>
      <c r="B119" s="78" t="s">
        <v>44</v>
      </c>
      <c r="C119" s="78" t="s">
        <v>45</v>
      </c>
      <c r="D119" s="78" t="s">
        <v>27</v>
      </c>
      <c r="E119" s="78">
        <v>71</v>
      </c>
      <c r="F119" s="78">
        <v>203.78700000000001</v>
      </c>
      <c r="G119" s="157">
        <v>205</v>
      </c>
      <c r="H119" s="157" t="s">
        <v>163</v>
      </c>
      <c r="I119" s="78" t="s">
        <v>165</v>
      </c>
      <c r="J119" s="78" t="s">
        <v>147</v>
      </c>
      <c r="K119" s="78" t="s">
        <v>49</v>
      </c>
    </row>
    <row r="120" spans="1:11">
      <c r="A120" s="78" t="s">
        <v>24</v>
      </c>
      <c r="B120" s="78" t="s">
        <v>44</v>
      </c>
      <c r="C120" s="78" t="s">
        <v>45</v>
      </c>
      <c r="D120" s="78" t="s">
        <v>27</v>
      </c>
      <c r="E120" s="78">
        <v>71</v>
      </c>
      <c r="F120" s="78">
        <v>205</v>
      </c>
      <c r="G120" s="157">
        <v>206.584</v>
      </c>
      <c r="H120" s="157" t="s">
        <v>163</v>
      </c>
      <c r="I120" s="78" t="s">
        <v>166</v>
      </c>
      <c r="J120" s="78" t="s">
        <v>147</v>
      </c>
      <c r="K120" s="78" t="s">
        <v>49</v>
      </c>
    </row>
    <row r="121" spans="1:11">
      <c r="A121" s="78" t="s">
        <v>24</v>
      </c>
      <c r="B121" s="78" t="s">
        <v>44</v>
      </c>
      <c r="C121" s="78" t="s">
        <v>45</v>
      </c>
      <c r="D121" s="78" t="s">
        <v>27</v>
      </c>
      <c r="E121" s="78">
        <v>71</v>
      </c>
      <c r="F121" s="78">
        <v>205</v>
      </c>
      <c r="G121" s="157">
        <v>206.584</v>
      </c>
      <c r="H121" s="157" t="s">
        <v>163</v>
      </c>
      <c r="I121" s="78" t="s">
        <v>167</v>
      </c>
      <c r="J121" s="78" t="s">
        <v>147</v>
      </c>
      <c r="K121" s="78" t="s">
        <v>49</v>
      </c>
    </row>
    <row r="122" spans="1:11">
      <c r="A122" s="78" t="s">
        <v>24</v>
      </c>
      <c r="B122" s="78" t="s">
        <v>25</v>
      </c>
      <c r="C122" s="78" t="s">
        <v>26</v>
      </c>
      <c r="D122" s="78" t="s">
        <v>27</v>
      </c>
      <c r="E122" s="78">
        <v>71</v>
      </c>
      <c r="F122" s="78">
        <v>222.16</v>
      </c>
      <c r="G122" s="157">
        <v>226.21</v>
      </c>
      <c r="H122" s="157" t="s">
        <v>168</v>
      </c>
      <c r="I122" s="78" t="s">
        <v>169</v>
      </c>
      <c r="J122" s="78" t="s">
        <v>147</v>
      </c>
      <c r="K122" s="78" t="s">
        <v>30</v>
      </c>
    </row>
    <row r="123" spans="1:11">
      <c r="A123" s="78" t="s">
        <v>24</v>
      </c>
      <c r="B123" s="78" t="s">
        <v>25</v>
      </c>
      <c r="C123" s="78" t="s">
        <v>26</v>
      </c>
      <c r="D123" s="78" t="s">
        <v>27</v>
      </c>
      <c r="E123" s="78">
        <v>71</v>
      </c>
      <c r="F123" s="78">
        <v>222.16</v>
      </c>
      <c r="G123" s="157">
        <v>226.21</v>
      </c>
      <c r="H123" s="157" t="s">
        <v>168</v>
      </c>
      <c r="I123" s="78" t="s">
        <v>170</v>
      </c>
      <c r="J123" s="78" t="s">
        <v>147</v>
      </c>
      <c r="K123" s="78" t="s">
        <v>30</v>
      </c>
    </row>
    <row r="124" spans="1:11">
      <c r="A124" s="78" t="s">
        <v>24</v>
      </c>
      <c r="B124" s="78" t="s">
        <v>25</v>
      </c>
      <c r="C124" s="78" t="s">
        <v>26</v>
      </c>
      <c r="D124" s="78" t="s">
        <v>27</v>
      </c>
      <c r="E124" s="78">
        <v>71</v>
      </c>
      <c r="F124" s="78">
        <v>226.21</v>
      </c>
      <c r="G124" s="157">
        <v>229</v>
      </c>
      <c r="H124" s="157" t="s">
        <v>168</v>
      </c>
      <c r="I124" s="78" t="s">
        <v>171</v>
      </c>
      <c r="J124" s="78" t="s">
        <v>147</v>
      </c>
      <c r="K124" s="78" t="s">
        <v>30</v>
      </c>
    </row>
    <row r="125" spans="1:11">
      <c r="A125" s="78" t="s">
        <v>24</v>
      </c>
      <c r="B125" s="78" t="s">
        <v>25</v>
      </c>
      <c r="C125" s="78" t="s">
        <v>26</v>
      </c>
      <c r="D125" s="78" t="s">
        <v>27</v>
      </c>
      <c r="E125" s="78">
        <v>71</v>
      </c>
      <c r="F125" s="78">
        <v>226.21</v>
      </c>
      <c r="G125" s="157">
        <v>229</v>
      </c>
      <c r="H125" s="157" t="s">
        <v>168</v>
      </c>
      <c r="I125" s="78" t="s">
        <v>172</v>
      </c>
      <c r="J125" s="78" t="s">
        <v>147</v>
      </c>
      <c r="K125" s="78" t="s">
        <v>30</v>
      </c>
    </row>
    <row r="126" spans="1:11">
      <c r="A126" s="78" t="s">
        <v>24</v>
      </c>
      <c r="B126" s="78" t="s">
        <v>25</v>
      </c>
      <c r="C126" s="78" t="s">
        <v>26</v>
      </c>
      <c r="D126" s="78" t="s">
        <v>27</v>
      </c>
      <c r="E126" s="78">
        <v>71</v>
      </c>
      <c r="F126" s="78">
        <v>229</v>
      </c>
      <c r="G126" s="157">
        <v>231.703</v>
      </c>
      <c r="H126" s="157" t="s">
        <v>168</v>
      </c>
      <c r="I126" s="78" t="s">
        <v>173</v>
      </c>
      <c r="J126" s="78" t="s">
        <v>147</v>
      </c>
      <c r="K126" s="78" t="s">
        <v>30</v>
      </c>
    </row>
    <row r="127" spans="1:11">
      <c r="A127" s="78" t="s">
        <v>24</v>
      </c>
      <c r="B127" s="78" t="s">
        <v>25</v>
      </c>
      <c r="C127" s="78" t="s">
        <v>26</v>
      </c>
      <c r="D127" s="78" t="s">
        <v>27</v>
      </c>
      <c r="E127" s="78">
        <v>71</v>
      </c>
      <c r="F127" s="78">
        <v>229</v>
      </c>
      <c r="G127" s="157">
        <v>231.703</v>
      </c>
      <c r="H127" s="157" t="s">
        <v>168</v>
      </c>
      <c r="I127" s="78" t="s">
        <v>174</v>
      </c>
      <c r="J127" s="78" t="s">
        <v>147</v>
      </c>
      <c r="K127" s="78" t="s">
        <v>30</v>
      </c>
    </row>
    <row r="128" spans="1:11">
      <c r="A128" s="78" t="s">
        <v>24</v>
      </c>
      <c r="B128" s="78" t="s">
        <v>25</v>
      </c>
      <c r="C128" s="78" t="s">
        <v>26</v>
      </c>
      <c r="D128" s="78" t="s">
        <v>27</v>
      </c>
      <c r="E128" s="78">
        <v>71</v>
      </c>
      <c r="F128" s="78">
        <v>231.703</v>
      </c>
      <c r="G128" s="157">
        <v>233.291</v>
      </c>
      <c r="H128" s="157" t="s">
        <v>175</v>
      </c>
      <c r="I128" s="78">
        <v>232233</v>
      </c>
      <c r="J128" s="78" t="s">
        <v>147</v>
      </c>
      <c r="K128" s="78" t="s">
        <v>30</v>
      </c>
    </row>
    <row r="129" spans="1:11">
      <c r="A129" s="78" t="s">
        <v>24</v>
      </c>
      <c r="B129" s="78" t="s">
        <v>25</v>
      </c>
      <c r="C129" s="78" t="s">
        <v>26</v>
      </c>
      <c r="D129" s="78" t="s">
        <v>27</v>
      </c>
      <c r="E129" s="78">
        <v>71</v>
      </c>
      <c r="F129" s="78">
        <v>233.291</v>
      </c>
      <c r="G129" s="157">
        <v>235</v>
      </c>
      <c r="H129" s="157" t="s">
        <v>175</v>
      </c>
      <c r="I129" s="78">
        <v>2332351</v>
      </c>
      <c r="J129" s="78" t="s">
        <v>147</v>
      </c>
      <c r="K129" s="78" t="s">
        <v>30</v>
      </c>
    </row>
    <row r="130" spans="1:11">
      <c r="A130" s="78" t="s">
        <v>24</v>
      </c>
      <c r="B130" s="78" t="s">
        <v>25</v>
      </c>
      <c r="C130" s="78" t="s">
        <v>26</v>
      </c>
      <c r="D130" s="78" t="s">
        <v>27</v>
      </c>
      <c r="E130" s="78">
        <v>71</v>
      </c>
      <c r="F130" s="78">
        <v>233.291</v>
      </c>
      <c r="G130" s="157">
        <v>235</v>
      </c>
      <c r="H130" s="157" t="s">
        <v>175</v>
      </c>
      <c r="I130" s="78">
        <v>2332352</v>
      </c>
      <c r="J130" s="78" t="s">
        <v>147</v>
      </c>
      <c r="K130" s="78" t="s">
        <v>30</v>
      </c>
    </row>
    <row r="131" spans="1:11">
      <c r="A131" s="78" t="s">
        <v>24</v>
      </c>
      <c r="B131" s="78" t="s">
        <v>25</v>
      </c>
      <c r="C131" s="78" t="s">
        <v>26</v>
      </c>
      <c r="D131" s="78" t="s">
        <v>27</v>
      </c>
      <c r="E131" s="78">
        <v>71</v>
      </c>
      <c r="F131" s="78">
        <v>235</v>
      </c>
      <c r="G131" s="157">
        <v>237</v>
      </c>
      <c r="H131" s="157" t="s">
        <v>175</v>
      </c>
      <c r="I131" s="78">
        <v>2352371</v>
      </c>
      <c r="J131" s="78" t="s">
        <v>147</v>
      </c>
      <c r="K131" s="78" t="s">
        <v>30</v>
      </c>
    </row>
    <row r="132" spans="1:11">
      <c r="A132" s="78" t="s">
        <v>24</v>
      </c>
      <c r="B132" s="78" t="s">
        <v>25</v>
      </c>
      <c r="C132" s="78" t="s">
        <v>26</v>
      </c>
      <c r="D132" s="78" t="s">
        <v>27</v>
      </c>
      <c r="E132" s="78">
        <v>71</v>
      </c>
      <c r="F132" s="78">
        <v>235</v>
      </c>
      <c r="G132" s="157">
        <v>237</v>
      </c>
      <c r="H132" s="157" t="s">
        <v>175</v>
      </c>
      <c r="I132" s="78">
        <v>2352372</v>
      </c>
      <c r="J132" s="78" t="s">
        <v>147</v>
      </c>
      <c r="K132" s="78" t="s">
        <v>30</v>
      </c>
    </row>
    <row r="133" spans="1:11">
      <c r="A133" s="78" t="s">
        <v>24</v>
      </c>
      <c r="B133" s="78" t="s">
        <v>25</v>
      </c>
      <c r="C133" s="78" t="s">
        <v>26</v>
      </c>
      <c r="D133" s="78" t="s">
        <v>27</v>
      </c>
      <c r="E133" s="78">
        <v>71</v>
      </c>
      <c r="F133" s="78">
        <v>237</v>
      </c>
      <c r="G133" s="157">
        <v>238.59100000000001</v>
      </c>
      <c r="H133" s="157" t="s">
        <v>176</v>
      </c>
      <c r="I133" s="78" t="s">
        <v>177</v>
      </c>
      <c r="J133" s="78" t="s">
        <v>147</v>
      </c>
      <c r="K133" s="78" t="s">
        <v>30</v>
      </c>
    </row>
    <row r="134" spans="1:11">
      <c r="A134" s="78" t="s">
        <v>24</v>
      </c>
      <c r="B134" s="78" t="s">
        <v>25</v>
      </c>
      <c r="C134" s="78" t="s">
        <v>26</v>
      </c>
      <c r="D134" s="78" t="s">
        <v>27</v>
      </c>
      <c r="E134" s="78">
        <v>71</v>
      </c>
      <c r="F134" s="78">
        <v>237</v>
      </c>
      <c r="G134" s="157">
        <v>238.59100000000001</v>
      </c>
      <c r="H134" s="157" t="s">
        <v>176</v>
      </c>
      <c r="I134" s="78" t="s">
        <v>178</v>
      </c>
      <c r="J134" s="78" t="s">
        <v>147</v>
      </c>
      <c r="K134" s="78" t="s">
        <v>30</v>
      </c>
    </row>
    <row r="135" spans="1:11">
      <c r="A135" s="78" t="s">
        <v>24</v>
      </c>
      <c r="B135" s="78" t="s">
        <v>25</v>
      </c>
      <c r="C135" s="78" t="s">
        <v>26</v>
      </c>
      <c r="D135" s="78" t="s">
        <v>27</v>
      </c>
      <c r="E135" s="78">
        <v>71</v>
      </c>
      <c r="F135" s="78">
        <v>238.59100000000001</v>
      </c>
      <c r="G135" s="157">
        <v>240</v>
      </c>
      <c r="H135" s="157" t="s">
        <v>176</v>
      </c>
      <c r="I135" s="78" t="s">
        <v>179</v>
      </c>
      <c r="J135" s="78" t="s">
        <v>147</v>
      </c>
      <c r="K135" s="78" t="s">
        <v>30</v>
      </c>
    </row>
    <row r="136" spans="1:11">
      <c r="A136" s="78" t="s">
        <v>24</v>
      </c>
      <c r="B136" s="78" t="s">
        <v>25</v>
      </c>
      <c r="C136" s="78" t="s">
        <v>26</v>
      </c>
      <c r="D136" s="78" t="s">
        <v>27</v>
      </c>
      <c r="E136" s="78">
        <v>71</v>
      </c>
      <c r="F136" s="78">
        <v>238.59100000000001</v>
      </c>
      <c r="G136" s="157">
        <v>240</v>
      </c>
      <c r="H136" s="157" t="s">
        <v>176</v>
      </c>
      <c r="I136" s="78" t="s">
        <v>180</v>
      </c>
      <c r="J136" s="78" t="s">
        <v>147</v>
      </c>
      <c r="K136" s="78" t="s">
        <v>30</v>
      </c>
    </row>
    <row r="137" spans="1:11">
      <c r="A137" s="78" t="s">
        <v>24</v>
      </c>
      <c r="B137" s="78" t="s">
        <v>25</v>
      </c>
      <c r="C137" s="78" t="s">
        <v>26</v>
      </c>
      <c r="D137" s="78" t="s">
        <v>27</v>
      </c>
      <c r="E137" s="78">
        <v>71</v>
      </c>
      <c r="F137" s="78">
        <v>240</v>
      </c>
      <c r="G137" s="157">
        <v>241.91300000000001</v>
      </c>
      <c r="H137" s="157" t="s">
        <v>176</v>
      </c>
      <c r="I137" s="78" t="s">
        <v>181</v>
      </c>
      <c r="J137" s="78" t="s">
        <v>147</v>
      </c>
      <c r="K137" s="78" t="s">
        <v>30</v>
      </c>
    </row>
    <row r="138" spans="1:11">
      <c r="A138" s="78" t="s">
        <v>24</v>
      </c>
      <c r="B138" s="78" t="s">
        <v>25</v>
      </c>
      <c r="C138" s="78" t="s">
        <v>26</v>
      </c>
      <c r="D138" s="78" t="s">
        <v>27</v>
      </c>
      <c r="E138" s="78">
        <v>71</v>
      </c>
      <c r="F138" s="78">
        <v>240</v>
      </c>
      <c r="G138" s="157">
        <v>241.91300000000001</v>
      </c>
      <c r="H138" s="157" t="s">
        <v>176</v>
      </c>
      <c r="I138" s="78" t="s">
        <v>182</v>
      </c>
      <c r="J138" s="78" t="s">
        <v>147</v>
      </c>
      <c r="K138" s="78" t="s">
        <v>30</v>
      </c>
    </row>
    <row r="139" spans="1:11">
      <c r="A139" s="78" t="s">
        <v>24</v>
      </c>
      <c r="B139" s="78" t="s">
        <v>25</v>
      </c>
      <c r="C139" s="78" t="s">
        <v>26</v>
      </c>
      <c r="D139" s="78" t="s">
        <v>27</v>
      </c>
      <c r="E139" s="78">
        <v>71</v>
      </c>
      <c r="F139" s="78">
        <v>241.91300000000001</v>
      </c>
      <c r="G139" s="157">
        <v>243</v>
      </c>
      <c r="H139" s="157" t="s">
        <v>183</v>
      </c>
      <c r="I139" s="78">
        <v>2402431</v>
      </c>
      <c r="J139" s="78" t="s">
        <v>147</v>
      </c>
      <c r="K139" s="78" t="s">
        <v>30</v>
      </c>
    </row>
    <row r="140" spans="1:11">
      <c r="A140" s="78" t="s">
        <v>24</v>
      </c>
      <c r="B140" s="78" t="s">
        <v>25</v>
      </c>
      <c r="C140" s="78" t="s">
        <v>26</v>
      </c>
      <c r="D140" s="78" t="s">
        <v>27</v>
      </c>
      <c r="E140" s="78">
        <v>71</v>
      </c>
      <c r="F140" s="78">
        <v>241.91300000000001</v>
      </c>
      <c r="G140" s="157">
        <v>243</v>
      </c>
      <c r="H140" s="157" t="s">
        <v>183</v>
      </c>
      <c r="I140" s="78">
        <v>2402432</v>
      </c>
      <c r="J140" s="78" t="s">
        <v>147</v>
      </c>
      <c r="K140" s="78" t="s">
        <v>30</v>
      </c>
    </row>
    <row r="141" spans="1:11">
      <c r="A141" s="78" t="s">
        <v>24</v>
      </c>
      <c r="B141" s="78" t="s">
        <v>25</v>
      </c>
      <c r="C141" s="78" t="s">
        <v>26</v>
      </c>
      <c r="D141" s="78" t="s">
        <v>27</v>
      </c>
      <c r="E141" s="78">
        <v>71</v>
      </c>
      <c r="F141" s="78">
        <v>243</v>
      </c>
      <c r="G141" s="157">
        <v>244.77600000000001</v>
      </c>
      <c r="H141" s="157" t="s">
        <v>183</v>
      </c>
      <c r="I141" s="78">
        <v>2432441</v>
      </c>
      <c r="J141" s="78" t="s">
        <v>147</v>
      </c>
      <c r="K141" s="78" t="s">
        <v>30</v>
      </c>
    </row>
    <row r="142" spans="1:11">
      <c r="A142" s="78" t="s">
        <v>24</v>
      </c>
      <c r="B142" s="78" t="s">
        <v>25</v>
      </c>
      <c r="C142" s="78" t="s">
        <v>26</v>
      </c>
      <c r="D142" s="78" t="s">
        <v>27</v>
      </c>
      <c r="E142" s="78">
        <v>71</v>
      </c>
      <c r="F142" s="78">
        <v>243</v>
      </c>
      <c r="G142" s="157">
        <v>244.77600000000001</v>
      </c>
      <c r="H142" s="157" t="s">
        <v>183</v>
      </c>
      <c r="I142" s="78">
        <v>2432442</v>
      </c>
      <c r="J142" s="78" t="s">
        <v>147</v>
      </c>
      <c r="K142" s="78" t="s">
        <v>30</v>
      </c>
    </row>
    <row r="143" spans="1:11">
      <c r="A143" s="78" t="s">
        <v>24</v>
      </c>
      <c r="B143" s="78" t="s">
        <v>25</v>
      </c>
      <c r="C143" s="78" t="s">
        <v>26</v>
      </c>
      <c r="D143" s="78" t="s">
        <v>27</v>
      </c>
      <c r="E143" s="78">
        <v>71</v>
      </c>
      <c r="F143" s="78">
        <v>241.91300000000001</v>
      </c>
      <c r="G143" s="157">
        <v>243</v>
      </c>
      <c r="H143" s="157" t="s">
        <v>184</v>
      </c>
      <c r="I143" s="78">
        <v>2402431</v>
      </c>
      <c r="J143" s="78" t="s">
        <v>185</v>
      </c>
    </row>
    <row r="144" spans="1:11">
      <c r="A144" s="78" t="s">
        <v>24</v>
      </c>
      <c r="B144" s="78" t="s">
        <v>25</v>
      </c>
      <c r="C144" s="78" t="s">
        <v>26</v>
      </c>
      <c r="D144" s="78" t="s">
        <v>27</v>
      </c>
      <c r="E144" s="78">
        <v>71</v>
      </c>
      <c r="F144" s="78">
        <v>243</v>
      </c>
      <c r="G144" s="157">
        <v>244.77600000000001</v>
      </c>
      <c r="H144" s="157" t="s">
        <v>184</v>
      </c>
      <c r="I144" s="78">
        <v>2432441</v>
      </c>
      <c r="J144" s="78" t="s">
        <v>185</v>
      </c>
    </row>
    <row r="145" spans="1:11">
      <c r="A145" s="78" t="s">
        <v>24</v>
      </c>
      <c r="B145" s="78" t="s">
        <v>25</v>
      </c>
      <c r="C145" s="78" t="s">
        <v>26</v>
      </c>
      <c r="D145" s="78" t="s">
        <v>27</v>
      </c>
      <c r="E145" s="78">
        <v>71</v>
      </c>
      <c r="F145" s="78">
        <v>243</v>
      </c>
      <c r="G145" s="157">
        <v>244.77600000000001</v>
      </c>
      <c r="H145" s="157" t="s">
        <v>184</v>
      </c>
      <c r="I145" s="78">
        <v>2432441</v>
      </c>
      <c r="J145" s="78" t="s">
        <v>185</v>
      </c>
    </row>
    <row r="146" spans="1:11">
      <c r="A146" s="78" t="s">
        <v>24</v>
      </c>
      <c r="B146" s="78" t="s">
        <v>44</v>
      </c>
      <c r="C146" s="78" t="s">
        <v>45</v>
      </c>
      <c r="D146" s="78" t="s">
        <v>27</v>
      </c>
      <c r="E146" s="78">
        <v>71</v>
      </c>
      <c r="F146" s="78">
        <v>216</v>
      </c>
      <c r="G146" s="157">
        <v>217</v>
      </c>
      <c r="H146" s="157" t="s">
        <v>186</v>
      </c>
      <c r="I146" s="78">
        <v>2162171</v>
      </c>
      <c r="J146" s="78" t="s">
        <v>147</v>
      </c>
      <c r="K146" s="78" t="s">
        <v>49</v>
      </c>
    </row>
    <row r="147" spans="1:11">
      <c r="A147" s="78" t="s">
        <v>24</v>
      </c>
      <c r="B147" s="78" t="s">
        <v>44</v>
      </c>
      <c r="C147" s="78" t="s">
        <v>45</v>
      </c>
      <c r="D147" s="78" t="s">
        <v>27</v>
      </c>
      <c r="E147" s="78">
        <v>71</v>
      </c>
      <c r="F147" s="78">
        <v>216</v>
      </c>
      <c r="G147" s="157">
        <v>217</v>
      </c>
      <c r="H147" s="157" t="s">
        <v>186</v>
      </c>
      <c r="I147" s="78">
        <v>2162172</v>
      </c>
      <c r="J147" s="78" t="s">
        <v>147</v>
      </c>
      <c r="K147" s="78" t="s">
        <v>49</v>
      </c>
    </row>
    <row r="148" spans="1:11">
      <c r="A148" s="78" t="s">
        <v>24</v>
      </c>
      <c r="B148" s="78" t="s">
        <v>44</v>
      </c>
      <c r="C148" s="78" t="s">
        <v>45</v>
      </c>
      <c r="D148" s="78" t="s">
        <v>27</v>
      </c>
      <c r="E148" s="78">
        <v>71</v>
      </c>
      <c r="F148" s="78">
        <v>217</v>
      </c>
      <c r="G148" s="157">
        <v>218</v>
      </c>
      <c r="H148" s="157" t="s">
        <v>186</v>
      </c>
      <c r="I148" s="78">
        <v>2172181</v>
      </c>
      <c r="J148" s="78" t="s">
        <v>147</v>
      </c>
      <c r="K148" s="78" t="s">
        <v>49</v>
      </c>
    </row>
    <row r="149" spans="1:11">
      <c r="A149" s="78" t="s">
        <v>24</v>
      </c>
      <c r="B149" s="78" t="s">
        <v>44</v>
      </c>
      <c r="C149" s="78" t="s">
        <v>45</v>
      </c>
      <c r="D149" s="78" t="s">
        <v>27</v>
      </c>
      <c r="E149" s="78">
        <v>71</v>
      </c>
      <c r="F149" s="78">
        <v>217</v>
      </c>
      <c r="G149" s="157">
        <v>218</v>
      </c>
      <c r="H149" s="157" t="s">
        <v>186</v>
      </c>
      <c r="I149" s="78">
        <v>2172182</v>
      </c>
      <c r="J149" s="78" t="s">
        <v>147</v>
      </c>
      <c r="K149" s="78" t="s">
        <v>49</v>
      </c>
    </row>
    <row r="150" spans="1:11">
      <c r="A150" s="78" t="s">
        <v>24</v>
      </c>
      <c r="B150" s="78" t="s">
        <v>44</v>
      </c>
      <c r="C150" s="78" t="s">
        <v>45</v>
      </c>
      <c r="D150" s="78" t="s">
        <v>27</v>
      </c>
      <c r="E150" s="78">
        <v>71</v>
      </c>
      <c r="F150" s="78">
        <v>218</v>
      </c>
      <c r="G150" s="157">
        <v>218.94900000000001</v>
      </c>
      <c r="H150" s="157" t="s">
        <v>186</v>
      </c>
      <c r="I150" s="78">
        <v>2182191</v>
      </c>
      <c r="J150" s="78" t="s">
        <v>147</v>
      </c>
      <c r="K150" s="78" t="s">
        <v>49</v>
      </c>
    </row>
    <row r="151" spans="1:11">
      <c r="A151" s="78" t="s">
        <v>24</v>
      </c>
      <c r="B151" s="78" t="s">
        <v>44</v>
      </c>
      <c r="C151" s="78" t="s">
        <v>45</v>
      </c>
      <c r="D151" s="78" t="s">
        <v>27</v>
      </c>
      <c r="E151" s="78">
        <v>71</v>
      </c>
      <c r="F151" s="78">
        <v>218</v>
      </c>
      <c r="G151" s="157">
        <v>218.94900000000001</v>
      </c>
      <c r="H151" s="157" t="s">
        <v>186</v>
      </c>
      <c r="I151" s="78">
        <v>2182192</v>
      </c>
      <c r="J151" s="78" t="s">
        <v>147</v>
      </c>
      <c r="K151" s="78" t="s">
        <v>49</v>
      </c>
    </row>
    <row r="152" spans="1:11">
      <c r="A152" s="78" t="s">
        <v>24</v>
      </c>
      <c r="B152" s="78" t="s">
        <v>44</v>
      </c>
      <c r="C152" s="78" t="s">
        <v>45</v>
      </c>
      <c r="D152" s="78" t="s">
        <v>27</v>
      </c>
      <c r="E152" s="78">
        <v>71</v>
      </c>
      <c r="F152" s="78">
        <v>218.94900000000001</v>
      </c>
      <c r="G152" s="157">
        <v>222.16</v>
      </c>
      <c r="H152" s="157" t="s">
        <v>186</v>
      </c>
      <c r="I152" s="78">
        <v>219222</v>
      </c>
      <c r="J152" s="78" t="s">
        <v>147</v>
      </c>
      <c r="K152" s="78" t="s">
        <v>49</v>
      </c>
    </row>
    <row r="153" spans="1:11">
      <c r="A153" s="78" t="s">
        <v>24</v>
      </c>
      <c r="B153" s="78" t="s">
        <v>44</v>
      </c>
      <c r="C153" s="78" t="s">
        <v>45</v>
      </c>
      <c r="D153" s="78" t="s">
        <v>27</v>
      </c>
      <c r="E153" s="78">
        <v>71</v>
      </c>
      <c r="F153" s="78">
        <v>206.584</v>
      </c>
      <c r="G153" s="157">
        <v>208.71</v>
      </c>
      <c r="H153" s="157" t="s">
        <v>187</v>
      </c>
      <c r="I153" s="78" t="s">
        <v>188</v>
      </c>
      <c r="J153" s="78" t="s">
        <v>147</v>
      </c>
      <c r="K153" s="78" t="s">
        <v>49</v>
      </c>
    </row>
    <row r="154" spans="1:11">
      <c r="A154" s="78" t="s">
        <v>24</v>
      </c>
      <c r="B154" s="78" t="s">
        <v>44</v>
      </c>
      <c r="C154" s="78" t="s">
        <v>45</v>
      </c>
      <c r="D154" s="78" t="s">
        <v>27</v>
      </c>
      <c r="E154" s="78">
        <v>71</v>
      </c>
      <c r="F154" s="78">
        <v>208.71</v>
      </c>
      <c r="G154" s="157">
        <v>210</v>
      </c>
      <c r="H154" s="157" t="s">
        <v>187</v>
      </c>
      <c r="I154" s="78">
        <v>2082101</v>
      </c>
      <c r="J154" s="78" t="s">
        <v>147</v>
      </c>
      <c r="K154" s="78" t="s">
        <v>49</v>
      </c>
    </row>
    <row r="155" spans="1:11">
      <c r="A155" s="78" t="s">
        <v>24</v>
      </c>
      <c r="B155" s="78" t="s">
        <v>44</v>
      </c>
      <c r="C155" s="78" t="s">
        <v>45</v>
      </c>
      <c r="D155" s="78" t="s">
        <v>27</v>
      </c>
      <c r="E155" s="78">
        <v>71</v>
      </c>
      <c r="F155" s="78">
        <v>208.71</v>
      </c>
      <c r="G155" s="157">
        <v>210</v>
      </c>
      <c r="H155" s="157" t="s">
        <v>187</v>
      </c>
      <c r="I155" s="78">
        <v>2082102</v>
      </c>
      <c r="J155" s="78" t="s">
        <v>147</v>
      </c>
      <c r="K155" s="78" t="s">
        <v>49</v>
      </c>
    </row>
    <row r="156" spans="1:11">
      <c r="A156" s="78" t="s">
        <v>24</v>
      </c>
      <c r="B156" s="78" t="s">
        <v>44</v>
      </c>
      <c r="C156" s="78" t="s">
        <v>45</v>
      </c>
      <c r="D156" s="78" t="s">
        <v>27</v>
      </c>
      <c r="E156" s="78">
        <v>71</v>
      </c>
      <c r="F156" s="78">
        <v>210</v>
      </c>
      <c r="G156" s="157">
        <v>211</v>
      </c>
      <c r="H156" s="157" t="s">
        <v>187</v>
      </c>
      <c r="I156" s="78">
        <v>2102111</v>
      </c>
      <c r="J156" s="78" t="s">
        <v>147</v>
      </c>
      <c r="K156" s="78" t="s">
        <v>49</v>
      </c>
    </row>
    <row r="157" spans="1:11">
      <c r="A157" s="78" t="s">
        <v>24</v>
      </c>
      <c r="B157" s="78" t="s">
        <v>44</v>
      </c>
      <c r="C157" s="78" t="s">
        <v>45</v>
      </c>
      <c r="D157" s="78" t="s">
        <v>27</v>
      </c>
      <c r="E157" s="78">
        <v>71</v>
      </c>
      <c r="F157" s="78">
        <v>210</v>
      </c>
      <c r="G157" s="157">
        <v>211</v>
      </c>
      <c r="H157" s="157" t="s">
        <v>187</v>
      </c>
      <c r="I157" s="78">
        <v>2102112</v>
      </c>
      <c r="J157" s="78" t="s">
        <v>147</v>
      </c>
      <c r="K157" s="78" t="s">
        <v>49</v>
      </c>
    </row>
    <row r="158" spans="1:11">
      <c r="A158" s="78" t="s">
        <v>24</v>
      </c>
      <c r="B158" s="78" t="s">
        <v>44</v>
      </c>
      <c r="C158" s="78" t="s">
        <v>45</v>
      </c>
      <c r="D158" s="78" t="s">
        <v>27</v>
      </c>
      <c r="E158" s="78">
        <v>71</v>
      </c>
      <c r="F158" s="78">
        <v>211</v>
      </c>
      <c r="G158" s="157">
        <v>212</v>
      </c>
      <c r="H158" s="157" t="s">
        <v>187</v>
      </c>
      <c r="I158" s="78">
        <v>2112121</v>
      </c>
      <c r="J158" s="78" t="s">
        <v>147</v>
      </c>
      <c r="K158" s="78" t="s">
        <v>49</v>
      </c>
    </row>
    <row r="159" spans="1:11">
      <c r="A159" s="78" t="s">
        <v>24</v>
      </c>
      <c r="B159" s="78" t="s">
        <v>44</v>
      </c>
      <c r="C159" s="78" t="s">
        <v>45</v>
      </c>
      <c r="D159" s="78" t="s">
        <v>27</v>
      </c>
      <c r="E159" s="78">
        <v>71</v>
      </c>
      <c r="F159" s="78">
        <v>211</v>
      </c>
      <c r="G159" s="157">
        <v>212</v>
      </c>
      <c r="H159" s="157" t="s">
        <v>187</v>
      </c>
      <c r="I159" s="78">
        <v>2112122</v>
      </c>
      <c r="J159" s="78" t="s">
        <v>147</v>
      </c>
      <c r="K159" s="78" t="s">
        <v>49</v>
      </c>
    </row>
    <row r="160" spans="1:11">
      <c r="A160" s="78" t="s">
        <v>24</v>
      </c>
      <c r="B160" s="78" t="s">
        <v>44</v>
      </c>
      <c r="C160" s="78" t="s">
        <v>45</v>
      </c>
      <c r="D160" s="78" t="s">
        <v>27</v>
      </c>
      <c r="E160" s="78">
        <v>71</v>
      </c>
      <c r="F160" s="78">
        <v>212</v>
      </c>
      <c r="G160" s="157">
        <v>213</v>
      </c>
      <c r="H160" s="157" t="s">
        <v>187</v>
      </c>
      <c r="I160" s="78" t="s">
        <v>189</v>
      </c>
      <c r="J160" s="78" t="s">
        <v>147</v>
      </c>
      <c r="K160" s="78" t="s">
        <v>49</v>
      </c>
    </row>
    <row r="161" spans="1:11">
      <c r="A161" s="78" t="s">
        <v>24</v>
      </c>
      <c r="B161" s="78" t="s">
        <v>44</v>
      </c>
      <c r="C161" s="78" t="s">
        <v>45</v>
      </c>
      <c r="D161" s="78" t="s">
        <v>27</v>
      </c>
      <c r="E161" s="78">
        <v>71</v>
      </c>
      <c r="F161" s="78">
        <v>212</v>
      </c>
      <c r="G161" s="157">
        <v>213</v>
      </c>
      <c r="H161" s="157" t="s">
        <v>187</v>
      </c>
      <c r="I161" s="78" t="s">
        <v>190</v>
      </c>
      <c r="J161" s="78" t="s">
        <v>147</v>
      </c>
      <c r="K161" s="78" t="s">
        <v>49</v>
      </c>
    </row>
    <row r="162" spans="1:11">
      <c r="A162" s="78" t="s">
        <v>24</v>
      </c>
      <c r="B162" s="78" t="s">
        <v>44</v>
      </c>
      <c r="C162" s="78" t="s">
        <v>45</v>
      </c>
      <c r="D162" s="78" t="s">
        <v>27</v>
      </c>
      <c r="E162" s="78">
        <v>71</v>
      </c>
      <c r="F162" s="78">
        <v>213</v>
      </c>
      <c r="G162" s="157">
        <v>214.53100000000001</v>
      </c>
      <c r="H162" s="157" t="s">
        <v>191</v>
      </c>
      <c r="I162" s="78" t="s">
        <v>192</v>
      </c>
      <c r="J162" s="78" t="s">
        <v>147</v>
      </c>
      <c r="K162" s="78" t="s">
        <v>49</v>
      </c>
    </row>
    <row r="163" spans="1:11">
      <c r="A163" s="78" t="s">
        <v>24</v>
      </c>
      <c r="B163" s="78" t="s">
        <v>44</v>
      </c>
      <c r="C163" s="78" t="s">
        <v>45</v>
      </c>
      <c r="D163" s="78" t="s">
        <v>27</v>
      </c>
      <c r="E163" s="78">
        <v>71</v>
      </c>
      <c r="F163" s="78">
        <v>213</v>
      </c>
      <c r="G163" s="157">
        <v>214.53100000000001</v>
      </c>
      <c r="H163" s="157" t="s">
        <v>191</v>
      </c>
      <c r="I163" s="78" t="s">
        <v>193</v>
      </c>
      <c r="J163" s="78" t="s">
        <v>147</v>
      </c>
      <c r="K163" s="78" t="s">
        <v>49</v>
      </c>
    </row>
    <row r="164" spans="1:11">
      <c r="A164" s="78" t="s">
        <v>24</v>
      </c>
      <c r="B164" s="78" t="s">
        <v>44</v>
      </c>
      <c r="C164" s="78" t="s">
        <v>45</v>
      </c>
      <c r="D164" s="78" t="s">
        <v>27</v>
      </c>
      <c r="E164" s="78">
        <v>71</v>
      </c>
      <c r="F164" s="78">
        <v>214.53100000000001</v>
      </c>
      <c r="G164" s="157">
        <v>216</v>
      </c>
      <c r="H164" s="157" t="s">
        <v>186</v>
      </c>
      <c r="I164" s="78" t="s">
        <v>194</v>
      </c>
      <c r="J164" s="78" t="s">
        <v>147</v>
      </c>
      <c r="K164" s="78" t="s">
        <v>49</v>
      </c>
    </row>
    <row r="165" spans="1:11">
      <c r="A165" s="78" t="s">
        <v>24</v>
      </c>
      <c r="B165" s="78" t="s">
        <v>44</v>
      </c>
      <c r="C165" s="78" t="s">
        <v>45</v>
      </c>
      <c r="D165" s="78" t="s">
        <v>27</v>
      </c>
      <c r="E165" s="78">
        <v>71</v>
      </c>
      <c r="F165" s="78">
        <v>214.53100000000001</v>
      </c>
      <c r="G165" s="157">
        <v>216</v>
      </c>
      <c r="H165" s="157" t="s">
        <v>186</v>
      </c>
      <c r="I165" s="78" t="s">
        <v>195</v>
      </c>
      <c r="J165" s="78" t="s">
        <v>147</v>
      </c>
      <c r="K165" s="78" t="s">
        <v>49</v>
      </c>
    </row>
    <row r="166" spans="1:11">
      <c r="A166" s="78" t="s">
        <v>24</v>
      </c>
      <c r="B166" s="78" t="s">
        <v>25</v>
      </c>
      <c r="C166" s="78" t="s">
        <v>26</v>
      </c>
      <c r="D166" s="78" t="s">
        <v>27</v>
      </c>
      <c r="E166" s="78">
        <v>73</v>
      </c>
      <c r="F166" s="78">
        <v>42</v>
      </c>
      <c r="G166" s="157">
        <v>43.021999999999998</v>
      </c>
      <c r="H166" s="157" t="s">
        <v>196</v>
      </c>
      <c r="I166" s="78" t="s">
        <v>197</v>
      </c>
      <c r="J166" s="78" t="s">
        <v>198</v>
      </c>
      <c r="K166" s="78" t="s">
        <v>30</v>
      </c>
    </row>
    <row r="167" spans="1:11">
      <c r="A167" s="78" t="s">
        <v>24</v>
      </c>
      <c r="B167" s="78" t="s">
        <v>25</v>
      </c>
      <c r="C167" s="78" t="s">
        <v>26</v>
      </c>
      <c r="D167" s="78" t="s">
        <v>27</v>
      </c>
      <c r="E167" s="78">
        <v>73</v>
      </c>
      <c r="F167" s="78">
        <v>43.021999999999998</v>
      </c>
      <c r="G167" s="157">
        <v>47.521000000000001</v>
      </c>
      <c r="H167" s="157" t="s">
        <v>199</v>
      </c>
      <c r="I167" s="78" t="s">
        <v>200</v>
      </c>
      <c r="J167" s="78" t="s">
        <v>198</v>
      </c>
      <c r="K167" s="78" t="s">
        <v>30</v>
      </c>
    </row>
    <row r="168" spans="1:11">
      <c r="A168" s="78" t="s">
        <v>24</v>
      </c>
      <c r="B168" s="78" t="s">
        <v>25</v>
      </c>
      <c r="C168" s="78" t="s">
        <v>26</v>
      </c>
      <c r="D168" s="78" t="s">
        <v>27</v>
      </c>
      <c r="E168" s="78">
        <v>73</v>
      </c>
      <c r="F168" s="78">
        <v>47.521000000000001</v>
      </c>
      <c r="G168" s="157">
        <v>52.015000000000001</v>
      </c>
      <c r="H168" s="157" t="s">
        <v>199</v>
      </c>
      <c r="I168" s="78" t="s">
        <v>201</v>
      </c>
      <c r="J168" s="78" t="s">
        <v>198</v>
      </c>
      <c r="K168" s="78" t="s">
        <v>30</v>
      </c>
    </row>
    <row r="169" spans="1:11">
      <c r="A169" s="78" t="s">
        <v>24</v>
      </c>
      <c r="B169" s="78" t="s">
        <v>25</v>
      </c>
      <c r="C169" s="78" t="s">
        <v>26</v>
      </c>
      <c r="D169" s="78" t="s">
        <v>27</v>
      </c>
      <c r="E169" s="78">
        <v>73</v>
      </c>
      <c r="F169" s="78">
        <v>52.015000000000001</v>
      </c>
      <c r="G169" s="157">
        <v>53</v>
      </c>
      <c r="H169" s="157" t="s">
        <v>202</v>
      </c>
      <c r="I169" s="78" t="s">
        <v>203</v>
      </c>
      <c r="J169" s="78" t="s">
        <v>198</v>
      </c>
      <c r="K169" s="78" t="s">
        <v>30</v>
      </c>
    </row>
    <row r="170" spans="1:11">
      <c r="A170" s="78" t="s">
        <v>24</v>
      </c>
      <c r="B170" s="78" t="s">
        <v>25</v>
      </c>
      <c r="C170" s="78" t="s">
        <v>26</v>
      </c>
      <c r="D170" s="78" t="s">
        <v>27</v>
      </c>
      <c r="E170" s="78">
        <v>73</v>
      </c>
      <c r="F170" s="78">
        <v>53</v>
      </c>
      <c r="G170" s="157">
        <v>54.868000000000002</v>
      </c>
      <c r="H170" s="157" t="s">
        <v>202</v>
      </c>
      <c r="I170" s="78" t="s">
        <v>204</v>
      </c>
      <c r="J170" s="78" t="s">
        <v>198</v>
      </c>
      <c r="K170" s="78" t="s">
        <v>30</v>
      </c>
    </row>
    <row r="171" spans="1:11">
      <c r="A171" s="78" t="s">
        <v>24</v>
      </c>
      <c r="B171" s="78" t="s">
        <v>25</v>
      </c>
      <c r="C171" s="78" t="s">
        <v>26</v>
      </c>
      <c r="D171" s="78" t="s">
        <v>27</v>
      </c>
      <c r="E171" s="78">
        <v>73</v>
      </c>
      <c r="F171" s="78">
        <v>54.868000000000002</v>
      </c>
      <c r="G171" s="157">
        <v>58.9</v>
      </c>
      <c r="H171" s="157" t="s">
        <v>205</v>
      </c>
      <c r="I171" s="78" t="s">
        <v>206</v>
      </c>
      <c r="J171" s="78" t="s">
        <v>198</v>
      </c>
      <c r="K171" s="78" t="s">
        <v>30</v>
      </c>
    </row>
    <row r="172" spans="1:11">
      <c r="A172" s="78" t="s">
        <v>24</v>
      </c>
      <c r="B172" s="78" t="s">
        <v>25</v>
      </c>
      <c r="C172" s="78" t="s">
        <v>26</v>
      </c>
      <c r="D172" s="78" t="s">
        <v>27</v>
      </c>
      <c r="E172" s="78">
        <v>73</v>
      </c>
      <c r="F172" s="78">
        <v>58.9</v>
      </c>
      <c r="G172" s="157">
        <v>59.334000000000003</v>
      </c>
      <c r="H172" s="157" t="s">
        <v>205</v>
      </c>
      <c r="I172" s="78" t="s">
        <v>207</v>
      </c>
      <c r="J172" s="78" t="s">
        <v>198</v>
      </c>
      <c r="K172" s="78" t="s">
        <v>30</v>
      </c>
    </row>
    <row r="173" spans="1:11">
      <c r="A173" s="78" t="s">
        <v>24</v>
      </c>
      <c r="B173" s="78" t="s">
        <v>25</v>
      </c>
      <c r="C173" s="78" t="s">
        <v>26</v>
      </c>
      <c r="D173" s="78" t="s">
        <v>27</v>
      </c>
      <c r="E173" s="78">
        <v>73</v>
      </c>
      <c r="F173" s="78">
        <v>59.334000000000003</v>
      </c>
      <c r="G173" s="157">
        <v>62.207000000000001</v>
      </c>
      <c r="H173" s="157" t="s">
        <v>205</v>
      </c>
      <c r="I173" s="78" t="s">
        <v>208</v>
      </c>
      <c r="J173" s="78" t="s">
        <v>198</v>
      </c>
      <c r="K173" s="78" t="s">
        <v>30</v>
      </c>
    </row>
    <row r="174" spans="1:11">
      <c r="A174" s="78" t="s">
        <v>24</v>
      </c>
      <c r="B174" s="78" t="s">
        <v>25</v>
      </c>
      <c r="C174" s="78" t="s">
        <v>26</v>
      </c>
      <c r="D174" s="78" t="s">
        <v>27</v>
      </c>
      <c r="E174" s="78">
        <v>73</v>
      </c>
      <c r="F174" s="78">
        <v>62.207000000000001</v>
      </c>
      <c r="G174" s="157">
        <v>66.165999999999997</v>
      </c>
      <c r="H174" s="157" t="s">
        <v>205</v>
      </c>
      <c r="I174" s="78" t="s">
        <v>209</v>
      </c>
      <c r="J174" s="78" t="s">
        <v>198</v>
      </c>
      <c r="K174" s="78" t="s">
        <v>30</v>
      </c>
    </row>
    <row r="175" spans="1:11">
      <c r="A175" s="78" t="s">
        <v>24</v>
      </c>
      <c r="B175" s="78" t="s">
        <v>25</v>
      </c>
      <c r="C175" s="78" t="s">
        <v>26</v>
      </c>
      <c r="D175" s="78" t="s">
        <v>27</v>
      </c>
      <c r="E175" s="78">
        <v>73</v>
      </c>
      <c r="F175" s="78">
        <v>66.165999999999997</v>
      </c>
      <c r="G175" s="157">
        <v>68</v>
      </c>
      <c r="H175" s="157" t="s">
        <v>210</v>
      </c>
      <c r="I175" s="78" t="s">
        <v>211</v>
      </c>
      <c r="J175" s="78" t="s">
        <v>198</v>
      </c>
      <c r="K175" s="78" t="s">
        <v>30</v>
      </c>
    </row>
    <row r="176" spans="1:11">
      <c r="A176" s="78" t="s">
        <v>24</v>
      </c>
      <c r="B176" s="78" t="s">
        <v>25</v>
      </c>
      <c r="C176" s="78" t="s">
        <v>26</v>
      </c>
      <c r="D176" s="78" t="s">
        <v>27</v>
      </c>
      <c r="E176" s="78">
        <v>73</v>
      </c>
      <c r="F176" s="78">
        <v>68</v>
      </c>
      <c r="G176" s="157">
        <v>69.311999999999998</v>
      </c>
      <c r="H176" s="157" t="s">
        <v>210</v>
      </c>
      <c r="I176" s="78" t="s">
        <v>212</v>
      </c>
      <c r="J176" s="78" t="s">
        <v>198</v>
      </c>
      <c r="K176" s="78" t="s">
        <v>30</v>
      </c>
    </row>
    <row r="177" spans="1:11">
      <c r="A177" s="78" t="s">
        <v>24</v>
      </c>
      <c r="B177" s="78" t="s">
        <v>25</v>
      </c>
      <c r="C177" s="78" t="s">
        <v>26</v>
      </c>
      <c r="D177" s="78" t="s">
        <v>27</v>
      </c>
      <c r="E177" s="78">
        <v>73</v>
      </c>
      <c r="F177" s="78">
        <v>69.311999999999998</v>
      </c>
      <c r="G177" s="157">
        <v>73</v>
      </c>
      <c r="H177" s="157" t="s">
        <v>213</v>
      </c>
      <c r="I177" s="78" t="s">
        <v>214</v>
      </c>
      <c r="J177" s="78" t="s">
        <v>198</v>
      </c>
      <c r="K177" s="78" t="s">
        <v>30</v>
      </c>
    </row>
    <row r="178" spans="1:11">
      <c r="A178" s="78" t="s">
        <v>24</v>
      </c>
      <c r="B178" s="78" t="s">
        <v>25</v>
      </c>
      <c r="C178" s="78" t="s">
        <v>26</v>
      </c>
      <c r="D178" s="78" t="s">
        <v>27</v>
      </c>
      <c r="E178" s="78">
        <v>73</v>
      </c>
      <c r="F178" s="78">
        <v>73</v>
      </c>
      <c r="G178" s="157">
        <v>76.040999999999997</v>
      </c>
      <c r="H178" s="157" t="s">
        <v>213</v>
      </c>
      <c r="I178" s="78" t="s">
        <v>215</v>
      </c>
      <c r="J178" s="78" t="s">
        <v>198</v>
      </c>
      <c r="K178" s="78" t="s">
        <v>30</v>
      </c>
    </row>
    <row r="179" spans="1:11">
      <c r="A179" s="78" t="s">
        <v>24</v>
      </c>
      <c r="B179" s="78" t="s">
        <v>25</v>
      </c>
      <c r="C179" s="78" t="s">
        <v>26</v>
      </c>
      <c r="D179" s="78" t="s">
        <v>27</v>
      </c>
      <c r="E179" s="78">
        <v>73</v>
      </c>
      <c r="F179" s="78">
        <v>76.040999999999997</v>
      </c>
      <c r="G179" s="157">
        <v>78.881</v>
      </c>
      <c r="H179" s="157" t="s">
        <v>216</v>
      </c>
      <c r="I179" s="78" t="s">
        <v>217</v>
      </c>
      <c r="J179" s="78" t="s">
        <v>198</v>
      </c>
      <c r="K179" s="78" t="s">
        <v>30</v>
      </c>
    </row>
    <row r="180" spans="1:11">
      <c r="A180" s="78" t="s">
        <v>24</v>
      </c>
      <c r="B180" s="78" t="s">
        <v>25</v>
      </c>
      <c r="C180" s="78" t="s">
        <v>26</v>
      </c>
      <c r="D180" s="78" t="s">
        <v>27</v>
      </c>
      <c r="E180" s="78">
        <v>73</v>
      </c>
      <c r="F180" s="78">
        <v>78.881</v>
      </c>
      <c r="G180" s="157">
        <v>84</v>
      </c>
      <c r="H180" s="157" t="s">
        <v>218</v>
      </c>
      <c r="I180" s="78" t="s">
        <v>219</v>
      </c>
      <c r="J180" s="78" t="s">
        <v>198</v>
      </c>
      <c r="K180" s="78" t="s">
        <v>30</v>
      </c>
    </row>
    <row r="181" spans="1:11">
      <c r="A181" s="78" t="s">
        <v>24</v>
      </c>
      <c r="B181" s="78" t="s">
        <v>25</v>
      </c>
      <c r="C181" s="78" t="s">
        <v>26</v>
      </c>
      <c r="D181" s="78" t="s">
        <v>27</v>
      </c>
      <c r="E181" s="78">
        <v>73</v>
      </c>
      <c r="F181" s="78">
        <v>84</v>
      </c>
      <c r="G181" s="157">
        <v>88.177999999999997</v>
      </c>
      <c r="H181" s="157" t="s">
        <v>218</v>
      </c>
      <c r="I181" s="78" t="s">
        <v>220</v>
      </c>
      <c r="J181" s="78" t="s">
        <v>198</v>
      </c>
      <c r="K181" s="78" t="s">
        <v>30</v>
      </c>
    </row>
    <row r="182" spans="1:11">
      <c r="A182" s="78" t="s">
        <v>24</v>
      </c>
      <c r="B182" s="78" t="s">
        <v>25</v>
      </c>
      <c r="C182" s="78" t="s">
        <v>26</v>
      </c>
      <c r="D182" s="78" t="s">
        <v>27</v>
      </c>
      <c r="E182" s="78">
        <v>73</v>
      </c>
      <c r="F182" s="78">
        <v>88.177999999999997</v>
      </c>
      <c r="G182" s="157">
        <v>91.001999999999995</v>
      </c>
      <c r="H182" s="157" t="s">
        <v>221</v>
      </c>
      <c r="I182" s="78" t="s">
        <v>222</v>
      </c>
      <c r="J182" s="78" t="s">
        <v>198</v>
      </c>
      <c r="K182" s="78" t="s">
        <v>30</v>
      </c>
    </row>
    <row r="183" spans="1:11">
      <c r="A183" s="78" t="s">
        <v>24</v>
      </c>
      <c r="B183" s="78" t="s">
        <v>223</v>
      </c>
      <c r="C183" s="78" t="s">
        <v>224</v>
      </c>
      <c r="D183" s="78" t="s">
        <v>27</v>
      </c>
      <c r="E183" s="78">
        <v>73</v>
      </c>
      <c r="F183" s="78">
        <v>91.001999999999995</v>
      </c>
      <c r="G183" s="157">
        <v>96</v>
      </c>
      <c r="H183" s="157" t="s">
        <v>225</v>
      </c>
      <c r="I183" s="78" t="s">
        <v>226</v>
      </c>
      <c r="J183" s="78" t="s">
        <v>198</v>
      </c>
      <c r="K183" s="78" t="s">
        <v>227</v>
      </c>
    </row>
    <row r="184" spans="1:11">
      <c r="A184" s="78" t="s">
        <v>24</v>
      </c>
      <c r="B184" s="78" t="s">
        <v>223</v>
      </c>
      <c r="C184" s="78" t="s">
        <v>224</v>
      </c>
      <c r="D184" s="78" t="s">
        <v>27</v>
      </c>
      <c r="E184" s="78">
        <v>73</v>
      </c>
      <c r="F184" s="78">
        <v>96</v>
      </c>
      <c r="G184" s="157">
        <v>101</v>
      </c>
      <c r="H184" s="157" t="s">
        <v>225</v>
      </c>
      <c r="I184" s="78" t="s">
        <v>228</v>
      </c>
      <c r="J184" s="78" t="s">
        <v>198</v>
      </c>
      <c r="K184" s="78" t="s">
        <v>227</v>
      </c>
    </row>
    <row r="185" spans="1:11">
      <c r="A185" s="78" t="s">
        <v>24</v>
      </c>
      <c r="B185" s="78" t="s">
        <v>223</v>
      </c>
      <c r="C185" s="78" t="s">
        <v>224</v>
      </c>
      <c r="D185" s="78" t="s">
        <v>27</v>
      </c>
      <c r="E185" s="78">
        <v>73</v>
      </c>
      <c r="F185" s="78">
        <v>101</v>
      </c>
      <c r="G185" s="157">
        <v>104.937</v>
      </c>
      <c r="H185" s="157" t="s">
        <v>225</v>
      </c>
      <c r="I185" s="78" t="s">
        <v>229</v>
      </c>
      <c r="J185" s="78" t="s">
        <v>198</v>
      </c>
      <c r="K185" s="78" t="s">
        <v>227</v>
      </c>
    </row>
    <row r="186" spans="1:11">
      <c r="A186" s="78" t="s">
        <v>24</v>
      </c>
      <c r="B186" s="78" t="s">
        <v>223</v>
      </c>
      <c r="C186" s="78" t="s">
        <v>224</v>
      </c>
      <c r="D186" s="78" t="s">
        <v>27</v>
      </c>
      <c r="E186" s="78">
        <v>73</v>
      </c>
      <c r="F186" s="78">
        <v>104.937</v>
      </c>
      <c r="G186" s="157">
        <v>107.611</v>
      </c>
      <c r="H186" s="157" t="s">
        <v>230</v>
      </c>
      <c r="I186" s="78" t="s">
        <v>231</v>
      </c>
      <c r="J186" s="78" t="s">
        <v>198</v>
      </c>
      <c r="K186" s="78" t="s">
        <v>227</v>
      </c>
    </row>
    <row r="187" spans="1:11">
      <c r="A187" s="78" t="s">
        <v>24</v>
      </c>
      <c r="B187" s="78" t="s">
        <v>223</v>
      </c>
      <c r="C187" s="78" t="s">
        <v>224</v>
      </c>
      <c r="D187" s="78" t="s">
        <v>27</v>
      </c>
      <c r="E187" s="78">
        <v>73</v>
      </c>
      <c r="F187" s="78">
        <v>107.611</v>
      </c>
      <c r="G187" s="157">
        <v>110</v>
      </c>
      <c r="H187" s="157" t="s">
        <v>232</v>
      </c>
      <c r="I187" s="78" t="s">
        <v>233</v>
      </c>
      <c r="J187" s="78" t="s">
        <v>198</v>
      </c>
      <c r="K187" s="78" t="s">
        <v>227</v>
      </c>
    </row>
    <row r="188" spans="1:11">
      <c r="A188" s="78" t="s">
        <v>24</v>
      </c>
      <c r="B188" s="78" t="s">
        <v>223</v>
      </c>
      <c r="C188" s="78" t="s">
        <v>224</v>
      </c>
      <c r="D188" s="78" t="s">
        <v>27</v>
      </c>
      <c r="E188" s="78">
        <v>73</v>
      </c>
      <c r="F188" s="78">
        <v>110</v>
      </c>
      <c r="G188" s="157">
        <v>113.544</v>
      </c>
      <c r="H188" s="157" t="s">
        <v>232</v>
      </c>
      <c r="I188" s="78" t="s">
        <v>234</v>
      </c>
      <c r="J188" s="78" t="s">
        <v>198</v>
      </c>
      <c r="K188" s="78" t="s">
        <v>227</v>
      </c>
    </row>
    <row r="189" spans="1:11">
      <c r="A189" s="78" t="s">
        <v>24</v>
      </c>
      <c r="B189" s="78" t="s">
        <v>223</v>
      </c>
      <c r="C189" s="78" t="s">
        <v>224</v>
      </c>
      <c r="D189" s="78" t="s">
        <v>27</v>
      </c>
      <c r="E189" s="78">
        <v>73</v>
      </c>
      <c r="F189" s="78">
        <v>113.544</v>
      </c>
      <c r="G189" s="157">
        <v>115.67700000000001</v>
      </c>
      <c r="H189" s="157" t="s">
        <v>235</v>
      </c>
      <c r="I189" s="78" t="s">
        <v>236</v>
      </c>
      <c r="J189" s="78" t="s">
        <v>198</v>
      </c>
      <c r="K189" s="78" t="s">
        <v>227</v>
      </c>
    </row>
    <row r="190" spans="1:11">
      <c r="A190" s="78" t="s">
        <v>24</v>
      </c>
      <c r="B190" s="78" t="s">
        <v>223</v>
      </c>
      <c r="C190" s="78" t="s">
        <v>224</v>
      </c>
      <c r="D190" s="78" t="s">
        <v>27</v>
      </c>
      <c r="E190" s="78">
        <v>73</v>
      </c>
      <c r="F190" s="78">
        <v>115.67700000000001</v>
      </c>
      <c r="G190" s="157">
        <v>115.77800000000001</v>
      </c>
      <c r="H190" s="157" t="s">
        <v>237</v>
      </c>
      <c r="I190" s="78" t="s">
        <v>238</v>
      </c>
      <c r="J190" s="78" t="s">
        <v>198</v>
      </c>
      <c r="K190" s="78" t="s">
        <v>227</v>
      </c>
    </row>
    <row r="191" spans="1:11">
      <c r="A191" s="78" t="s">
        <v>24</v>
      </c>
      <c r="B191" s="78" t="s">
        <v>223</v>
      </c>
      <c r="C191" s="78" t="s">
        <v>224</v>
      </c>
      <c r="D191" s="78" t="s">
        <v>27</v>
      </c>
      <c r="E191" s="78">
        <v>73</v>
      </c>
      <c r="F191" s="78">
        <v>115.77800000000001</v>
      </c>
      <c r="G191" s="157">
        <v>118.452</v>
      </c>
      <c r="H191" s="157" t="s">
        <v>239</v>
      </c>
      <c r="I191" s="78" t="s">
        <v>240</v>
      </c>
      <c r="J191" s="78" t="s">
        <v>198</v>
      </c>
      <c r="K191" s="78" t="s">
        <v>227</v>
      </c>
    </row>
    <row r="192" spans="1:11">
      <c r="A192" s="78" t="s">
        <v>24</v>
      </c>
      <c r="B192" s="78" t="s">
        <v>223</v>
      </c>
      <c r="C192" s="78" t="s">
        <v>224</v>
      </c>
      <c r="D192" s="78" t="s">
        <v>27</v>
      </c>
      <c r="E192" s="78">
        <v>73</v>
      </c>
      <c r="F192" s="78">
        <v>118.452</v>
      </c>
      <c r="G192" s="157">
        <v>120</v>
      </c>
      <c r="H192" s="157" t="s">
        <v>241</v>
      </c>
      <c r="I192" s="78" t="s">
        <v>242</v>
      </c>
      <c r="J192" s="78" t="s">
        <v>198</v>
      </c>
      <c r="K192" s="78" t="s">
        <v>227</v>
      </c>
    </row>
    <row r="193" spans="1:11">
      <c r="A193" s="78" t="s">
        <v>24</v>
      </c>
      <c r="B193" s="78" t="s">
        <v>223</v>
      </c>
      <c r="C193" s="78" t="s">
        <v>224</v>
      </c>
      <c r="D193" s="78" t="s">
        <v>27</v>
      </c>
      <c r="E193" s="78">
        <v>73</v>
      </c>
      <c r="F193" s="78">
        <v>120</v>
      </c>
      <c r="G193" s="157">
        <v>125.19</v>
      </c>
      <c r="H193" s="157" t="s">
        <v>241</v>
      </c>
      <c r="I193" s="78">
        <v>120125</v>
      </c>
      <c r="J193" s="78" t="s">
        <v>198</v>
      </c>
      <c r="K193" s="78" t="s">
        <v>227</v>
      </c>
    </row>
    <row r="194" spans="1:11">
      <c r="A194" s="78" t="s">
        <v>24</v>
      </c>
      <c r="B194" s="78" t="s">
        <v>223</v>
      </c>
      <c r="C194" s="78" t="s">
        <v>224</v>
      </c>
      <c r="D194" s="78" t="s">
        <v>27</v>
      </c>
      <c r="E194" s="78">
        <v>73</v>
      </c>
      <c r="F194" s="78">
        <v>125.19</v>
      </c>
      <c r="G194" s="157">
        <v>128.18199999999999</v>
      </c>
      <c r="H194" s="157" t="s">
        <v>241</v>
      </c>
      <c r="I194" s="78" t="s">
        <v>243</v>
      </c>
      <c r="J194" s="78" t="s">
        <v>198</v>
      </c>
      <c r="K194" s="78" t="s">
        <v>227</v>
      </c>
    </row>
    <row r="195" spans="1:11">
      <c r="A195" s="78" t="s">
        <v>24</v>
      </c>
      <c r="B195" s="78" t="s">
        <v>223</v>
      </c>
      <c r="C195" s="78" t="s">
        <v>224</v>
      </c>
      <c r="D195" s="78" t="s">
        <v>27</v>
      </c>
      <c r="E195" s="78">
        <v>73</v>
      </c>
      <c r="F195" s="78">
        <v>128.18199999999999</v>
      </c>
      <c r="G195" s="157">
        <v>129.18700000000001</v>
      </c>
      <c r="H195" s="157" t="s">
        <v>241</v>
      </c>
      <c r="I195" s="78" t="s">
        <v>244</v>
      </c>
      <c r="J195" s="78" t="s">
        <v>198</v>
      </c>
      <c r="K195" s="78" t="s">
        <v>227</v>
      </c>
    </row>
    <row r="196" spans="1:11">
      <c r="A196" s="78" t="s">
        <v>24</v>
      </c>
      <c r="B196" s="78" t="s">
        <v>223</v>
      </c>
      <c r="C196" s="78" t="s">
        <v>224</v>
      </c>
      <c r="D196" s="78" t="s">
        <v>27</v>
      </c>
      <c r="E196" s="78">
        <v>73</v>
      </c>
      <c r="F196" s="78">
        <v>129.18700000000001</v>
      </c>
      <c r="G196" s="157">
        <v>131.881</v>
      </c>
      <c r="H196" s="157" t="s">
        <v>245</v>
      </c>
      <c r="I196" s="78" t="s">
        <v>246</v>
      </c>
      <c r="J196" s="78" t="s">
        <v>198</v>
      </c>
      <c r="K196" s="78" t="s">
        <v>227</v>
      </c>
    </row>
    <row r="197" spans="1:11">
      <c r="A197" s="78" t="s">
        <v>24</v>
      </c>
      <c r="B197" s="78" t="s">
        <v>223</v>
      </c>
      <c r="C197" s="78" t="s">
        <v>224</v>
      </c>
      <c r="D197" s="78" t="s">
        <v>27</v>
      </c>
      <c r="E197" s="78">
        <v>73</v>
      </c>
      <c r="F197" s="78">
        <v>131.881</v>
      </c>
      <c r="G197" s="157">
        <v>136</v>
      </c>
      <c r="H197" s="157" t="s">
        <v>247</v>
      </c>
      <c r="I197" s="78" t="s">
        <v>248</v>
      </c>
      <c r="J197" s="78" t="s">
        <v>198</v>
      </c>
      <c r="K197" s="78" t="s">
        <v>227</v>
      </c>
    </row>
    <row r="198" spans="1:11">
      <c r="A198" s="78" t="s">
        <v>24</v>
      </c>
      <c r="B198" s="78" t="s">
        <v>223</v>
      </c>
      <c r="C198" s="78" t="s">
        <v>224</v>
      </c>
      <c r="D198" s="78" t="s">
        <v>27</v>
      </c>
      <c r="E198" s="78">
        <v>73</v>
      </c>
      <c r="F198" s="78">
        <v>136</v>
      </c>
      <c r="G198" s="157">
        <v>138.82900000000001</v>
      </c>
      <c r="H198" s="157" t="s">
        <v>247</v>
      </c>
      <c r="I198" s="78" t="s">
        <v>249</v>
      </c>
      <c r="J198" s="78" t="s">
        <v>198</v>
      </c>
      <c r="K198" s="78" t="s">
        <v>227</v>
      </c>
    </row>
    <row r="199" spans="1:11">
      <c r="A199" s="78" t="s">
        <v>24</v>
      </c>
      <c r="B199" s="78" t="s">
        <v>223</v>
      </c>
      <c r="C199" s="78" t="s">
        <v>224</v>
      </c>
      <c r="D199" s="78" t="s">
        <v>27</v>
      </c>
      <c r="E199" s="78">
        <v>73</v>
      </c>
      <c r="F199" s="78">
        <v>138.82900000000001</v>
      </c>
      <c r="G199" s="157">
        <v>141.75899999999999</v>
      </c>
      <c r="H199" s="157" t="s">
        <v>250</v>
      </c>
      <c r="I199" s="78" t="s">
        <v>251</v>
      </c>
      <c r="J199" s="78" t="s">
        <v>198</v>
      </c>
      <c r="K199" s="78" t="s">
        <v>227</v>
      </c>
    </row>
    <row r="200" spans="1:11">
      <c r="A200" s="78" t="s">
        <v>24</v>
      </c>
      <c r="B200" s="78" t="s">
        <v>223</v>
      </c>
      <c r="C200" s="78" t="s">
        <v>224</v>
      </c>
      <c r="D200" s="78" t="s">
        <v>27</v>
      </c>
      <c r="E200" s="78">
        <v>73</v>
      </c>
      <c r="F200" s="78">
        <v>141.75899999999999</v>
      </c>
      <c r="G200" s="157">
        <v>146.61000000000001</v>
      </c>
      <c r="H200" s="157" t="s">
        <v>252</v>
      </c>
      <c r="I200" s="78" t="s">
        <v>253</v>
      </c>
      <c r="J200" s="78" t="s">
        <v>198</v>
      </c>
      <c r="K200" s="78" t="s">
        <v>227</v>
      </c>
    </row>
    <row r="201" spans="1:11">
      <c r="A201" s="78" t="s">
        <v>24</v>
      </c>
      <c r="B201" s="78" t="s">
        <v>223</v>
      </c>
      <c r="C201" s="78" t="s">
        <v>224</v>
      </c>
      <c r="D201" s="78" t="s">
        <v>27</v>
      </c>
      <c r="E201" s="78">
        <v>73</v>
      </c>
      <c r="F201" s="78">
        <v>146.61000000000001</v>
      </c>
      <c r="G201" s="157">
        <v>152.06200000000001</v>
      </c>
      <c r="H201" s="157" t="s">
        <v>252</v>
      </c>
      <c r="I201" s="78">
        <v>146152</v>
      </c>
      <c r="J201" s="78" t="s">
        <v>198</v>
      </c>
      <c r="K201" s="78" t="s">
        <v>227</v>
      </c>
    </row>
    <row r="202" spans="1:11">
      <c r="A202" s="78" t="s">
        <v>24</v>
      </c>
      <c r="B202" s="78" t="s">
        <v>223</v>
      </c>
      <c r="C202" s="78" t="s">
        <v>224</v>
      </c>
      <c r="D202" s="78" t="s">
        <v>27</v>
      </c>
      <c r="E202" s="78">
        <v>73</v>
      </c>
      <c r="F202" s="78">
        <v>152.06200000000001</v>
      </c>
      <c r="G202" s="157">
        <v>156.96899999999999</v>
      </c>
      <c r="H202" s="157" t="s">
        <v>252</v>
      </c>
      <c r="I202" s="78" t="s">
        <v>254</v>
      </c>
      <c r="J202" s="78" t="s">
        <v>198</v>
      </c>
      <c r="K202" s="78" t="s">
        <v>227</v>
      </c>
    </row>
    <row r="203" spans="1:11">
      <c r="A203" s="78" t="s">
        <v>24</v>
      </c>
      <c r="B203" s="78" t="s">
        <v>223</v>
      </c>
      <c r="C203" s="78" t="s">
        <v>224</v>
      </c>
      <c r="D203" s="78" t="s">
        <v>27</v>
      </c>
      <c r="E203" s="78">
        <v>73</v>
      </c>
      <c r="F203" s="78">
        <v>156.96899999999999</v>
      </c>
      <c r="G203" s="157">
        <v>159.654</v>
      </c>
      <c r="H203" s="157" t="s">
        <v>255</v>
      </c>
      <c r="I203" s="78" t="s">
        <v>256</v>
      </c>
      <c r="J203" s="78" t="s">
        <v>198</v>
      </c>
      <c r="K203" s="78" t="s">
        <v>227</v>
      </c>
    </row>
    <row r="204" spans="1:11">
      <c r="A204" s="78" t="s">
        <v>24</v>
      </c>
      <c r="B204" s="78" t="s">
        <v>223</v>
      </c>
      <c r="C204" s="78" t="s">
        <v>224</v>
      </c>
      <c r="D204" s="78" t="s">
        <v>27</v>
      </c>
      <c r="E204" s="78">
        <v>73</v>
      </c>
      <c r="F204" s="78">
        <v>159.654</v>
      </c>
      <c r="G204" s="157">
        <v>163</v>
      </c>
      <c r="H204" s="157" t="s">
        <v>257</v>
      </c>
      <c r="I204" s="78" t="s">
        <v>258</v>
      </c>
      <c r="J204" s="78" t="s">
        <v>198</v>
      </c>
      <c r="K204" s="78" t="s">
        <v>227</v>
      </c>
    </row>
    <row r="205" spans="1:11">
      <c r="A205" s="78" t="s">
        <v>24</v>
      </c>
      <c r="B205" s="78" t="s">
        <v>223</v>
      </c>
      <c r="C205" s="78" t="s">
        <v>224</v>
      </c>
      <c r="D205" s="78" t="s">
        <v>27</v>
      </c>
      <c r="E205" s="78">
        <v>73</v>
      </c>
      <c r="F205" s="78">
        <v>163</v>
      </c>
      <c r="G205" s="157">
        <v>166.82300000000001</v>
      </c>
      <c r="H205" s="157" t="s">
        <v>257</v>
      </c>
      <c r="I205" s="78" t="s">
        <v>259</v>
      </c>
      <c r="J205" s="78" t="s">
        <v>198</v>
      </c>
      <c r="K205" s="78" t="s">
        <v>227</v>
      </c>
    </row>
    <row r="206" spans="1:11">
      <c r="A206" s="78" t="s">
        <v>24</v>
      </c>
      <c r="B206" s="78" t="s">
        <v>223</v>
      </c>
      <c r="C206" s="78" t="s">
        <v>224</v>
      </c>
      <c r="D206" s="78" t="s">
        <v>27</v>
      </c>
      <c r="E206" s="78">
        <v>73</v>
      </c>
      <c r="F206" s="78">
        <v>166.82300000000001</v>
      </c>
      <c r="G206" s="157">
        <v>169.529</v>
      </c>
      <c r="H206" s="157" t="s">
        <v>260</v>
      </c>
      <c r="I206" s="78" t="s">
        <v>261</v>
      </c>
      <c r="J206" s="78" t="s">
        <v>198</v>
      </c>
      <c r="K206" s="78" t="s">
        <v>227</v>
      </c>
    </row>
    <row r="207" spans="1:11">
      <c r="A207" s="78" t="s">
        <v>24</v>
      </c>
      <c r="B207" s="78" t="s">
        <v>223</v>
      </c>
      <c r="C207" s="78" t="s">
        <v>224</v>
      </c>
      <c r="D207" s="78" t="s">
        <v>27</v>
      </c>
      <c r="E207" s="78">
        <v>73</v>
      </c>
      <c r="F207" s="78">
        <v>169.529</v>
      </c>
      <c r="G207" s="157">
        <v>173.22300000000001</v>
      </c>
      <c r="H207" s="157" t="s">
        <v>262</v>
      </c>
      <c r="I207" s="78" t="s">
        <v>263</v>
      </c>
      <c r="J207" s="78" t="s">
        <v>198</v>
      </c>
      <c r="K207" s="78" t="s">
        <v>227</v>
      </c>
    </row>
    <row r="208" spans="1:11">
      <c r="A208" s="78" t="s">
        <v>24</v>
      </c>
      <c r="B208" s="78" t="s">
        <v>223</v>
      </c>
      <c r="C208" s="78" t="s">
        <v>224</v>
      </c>
      <c r="D208" s="78" t="s">
        <v>27</v>
      </c>
      <c r="E208" s="78">
        <v>73</v>
      </c>
      <c r="F208" s="78">
        <v>173.22300000000001</v>
      </c>
      <c r="G208" s="157">
        <v>176.88900000000001</v>
      </c>
      <c r="H208" s="157" t="s">
        <v>262</v>
      </c>
      <c r="I208" s="78" t="s">
        <v>264</v>
      </c>
      <c r="J208" s="78" t="s">
        <v>198</v>
      </c>
      <c r="K208" s="78" t="s">
        <v>227</v>
      </c>
    </row>
    <row r="209" spans="1:11">
      <c r="A209" s="78" t="s">
        <v>24</v>
      </c>
      <c r="B209" s="78" t="s">
        <v>223</v>
      </c>
      <c r="C209" s="78" t="s">
        <v>224</v>
      </c>
      <c r="D209" s="78" t="s">
        <v>27</v>
      </c>
      <c r="E209" s="78">
        <v>73</v>
      </c>
      <c r="F209" s="78">
        <v>176.88900000000001</v>
      </c>
      <c r="G209" s="157">
        <v>179.70599999999999</v>
      </c>
      <c r="H209" s="157" t="s">
        <v>265</v>
      </c>
      <c r="I209" s="78" t="s">
        <v>266</v>
      </c>
      <c r="J209" s="78" t="s">
        <v>198</v>
      </c>
      <c r="K209" s="78" t="s">
        <v>227</v>
      </c>
    </row>
    <row r="210" spans="1:11">
      <c r="A210" s="78" t="s">
        <v>24</v>
      </c>
      <c r="B210" s="78" t="s">
        <v>223</v>
      </c>
      <c r="C210" s="78" t="s">
        <v>224</v>
      </c>
      <c r="D210" s="78" t="s">
        <v>27</v>
      </c>
      <c r="E210" s="78">
        <v>73</v>
      </c>
      <c r="F210" s="78">
        <v>179.70599999999999</v>
      </c>
      <c r="G210" s="157">
        <v>184.32</v>
      </c>
      <c r="H210" s="157" t="s">
        <v>267</v>
      </c>
      <c r="I210" s="78" t="s">
        <v>268</v>
      </c>
      <c r="J210" s="78" t="s">
        <v>198</v>
      </c>
      <c r="K210" s="78" t="s">
        <v>227</v>
      </c>
    </row>
    <row r="211" spans="1:11">
      <c r="A211" s="78" t="s">
        <v>24</v>
      </c>
      <c r="B211" s="78" t="s">
        <v>223</v>
      </c>
      <c r="C211" s="78" t="s">
        <v>224</v>
      </c>
      <c r="D211" s="78" t="s">
        <v>27</v>
      </c>
      <c r="E211" s="78">
        <v>73</v>
      </c>
      <c r="F211" s="78">
        <v>184.32</v>
      </c>
      <c r="G211" s="157">
        <v>188.92500000000001</v>
      </c>
      <c r="H211" s="157" t="s">
        <v>267</v>
      </c>
      <c r="I211" s="78" t="s">
        <v>269</v>
      </c>
      <c r="J211" s="78" t="s">
        <v>198</v>
      </c>
      <c r="K211" s="78" t="s">
        <v>227</v>
      </c>
    </row>
    <row r="212" spans="1:11">
      <c r="A212" s="78" t="s">
        <v>24</v>
      </c>
      <c r="B212" s="78" t="s">
        <v>223</v>
      </c>
      <c r="C212" s="78" t="s">
        <v>224</v>
      </c>
      <c r="D212" s="78" t="s">
        <v>27</v>
      </c>
      <c r="E212" s="78">
        <v>73</v>
      </c>
      <c r="F212" s="78">
        <v>188.92500000000001</v>
      </c>
      <c r="G212" s="157">
        <v>192.28100000000001</v>
      </c>
      <c r="H212" s="157" t="s">
        <v>270</v>
      </c>
      <c r="I212" s="78" t="s">
        <v>271</v>
      </c>
      <c r="J212" s="78" t="s">
        <v>198</v>
      </c>
      <c r="K212" s="78" t="s">
        <v>227</v>
      </c>
    </row>
    <row r="213" spans="1:11">
      <c r="A213" s="78" t="s">
        <v>24</v>
      </c>
      <c r="B213" s="78" t="s">
        <v>223</v>
      </c>
      <c r="C213" s="78" t="s">
        <v>224</v>
      </c>
      <c r="D213" s="78" t="s">
        <v>27</v>
      </c>
      <c r="E213" s="78">
        <v>73</v>
      </c>
      <c r="F213" s="78">
        <v>192.28100000000001</v>
      </c>
      <c r="G213" s="157">
        <v>194</v>
      </c>
      <c r="H213" s="157" t="s">
        <v>272</v>
      </c>
      <c r="I213" s="78" t="s">
        <v>273</v>
      </c>
      <c r="J213" s="78" t="s">
        <v>198</v>
      </c>
      <c r="K213" s="78" t="s">
        <v>227</v>
      </c>
    </row>
    <row r="214" spans="1:11">
      <c r="A214" s="78" t="s">
        <v>24</v>
      </c>
      <c r="B214" s="78" t="s">
        <v>223</v>
      </c>
      <c r="C214" s="78" t="s">
        <v>224</v>
      </c>
      <c r="D214" s="78" t="s">
        <v>27</v>
      </c>
      <c r="E214" s="78">
        <v>73</v>
      </c>
      <c r="F214" s="78">
        <v>194</v>
      </c>
      <c r="G214" s="157">
        <v>199.107</v>
      </c>
      <c r="H214" s="157" t="s">
        <v>272</v>
      </c>
      <c r="I214" s="78">
        <v>194199</v>
      </c>
      <c r="J214" s="78" t="s">
        <v>198</v>
      </c>
      <c r="K214" s="78" t="s">
        <v>227</v>
      </c>
    </row>
    <row r="215" spans="1:11">
      <c r="A215" s="78" t="s">
        <v>24</v>
      </c>
      <c r="B215" s="78" t="s">
        <v>223</v>
      </c>
      <c r="C215" s="78" t="s">
        <v>224</v>
      </c>
      <c r="D215" s="78" t="s">
        <v>27</v>
      </c>
      <c r="E215" s="78">
        <v>73</v>
      </c>
      <c r="F215" s="78">
        <v>199.107</v>
      </c>
      <c r="G215" s="157">
        <v>202.80099999999999</v>
      </c>
      <c r="H215" s="157" t="s">
        <v>272</v>
      </c>
      <c r="I215" s="78">
        <v>199203</v>
      </c>
      <c r="J215" s="78" t="s">
        <v>198</v>
      </c>
      <c r="K215" s="78" t="s">
        <v>227</v>
      </c>
    </row>
    <row r="216" spans="1:11">
      <c r="A216" s="78" t="s">
        <v>24</v>
      </c>
      <c r="B216" s="78" t="s">
        <v>223</v>
      </c>
      <c r="C216" s="78" t="s">
        <v>224</v>
      </c>
      <c r="D216" s="78" t="s">
        <v>27</v>
      </c>
      <c r="E216" s="78">
        <v>73</v>
      </c>
      <c r="F216" s="78">
        <v>202.80099999999999</v>
      </c>
      <c r="G216" s="157">
        <v>202.982</v>
      </c>
      <c r="H216" s="157" t="s">
        <v>274</v>
      </c>
      <c r="I216" s="78" t="s">
        <v>275</v>
      </c>
      <c r="J216" s="78" t="s">
        <v>198</v>
      </c>
      <c r="K216" s="78" t="s">
        <v>227</v>
      </c>
    </row>
    <row r="217" spans="1:11">
      <c r="A217" s="78" t="s">
        <v>24</v>
      </c>
      <c r="B217" s="78" t="s">
        <v>223</v>
      </c>
      <c r="C217" s="78" t="s">
        <v>224</v>
      </c>
      <c r="D217" s="78" t="s">
        <v>27</v>
      </c>
      <c r="E217" s="78">
        <v>73</v>
      </c>
      <c r="F217" s="78">
        <v>202.982</v>
      </c>
      <c r="G217" s="157">
        <v>204.76499999999999</v>
      </c>
      <c r="H217" s="157" t="s">
        <v>274</v>
      </c>
      <c r="I217" s="78" t="s">
        <v>276</v>
      </c>
      <c r="J217" s="78" t="s">
        <v>198</v>
      </c>
      <c r="K217" s="78" t="s">
        <v>227</v>
      </c>
    </row>
    <row r="218" spans="1:11">
      <c r="A218" s="78" t="s">
        <v>24</v>
      </c>
      <c r="B218" s="78" t="s">
        <v>223</v>
      </c>
      <c r="C218" s="78" t="s">
        <v>224</v>
      </c>
      <c r="D218" s="78" t="s">
        <v>27</v>
      </c>
      <c r="E218" s="78">
        <v>73</v>
      </c>
      <c r="F218" s="78">
        <v>204.76499999999999</v>
      </c>
      <c r="G218" s="157">
        <v>205.43700000000001</v>
      </c>
      <c r="H218" s="157" t="s">
        <v>274</v>
      </c>
      <c r="I218" s="78" t="s">
        <v>277</v>
      </c>
      <c r="J218" s="78" t="s">
        <v>198</v>
      </c>
      <c r="K218" s="78" t="s">
        <v>227</v>
      </c>
    </row>
    <row r="219" spans="1:11">
      <c r="A219" s="78" t="s">
        <v>24</v>
      </c>
      <c r="B219" s="78" t="s">
        <v>223</v>
      </c>
      <c r="C219" s="78" t="s">
        <v>224</v>
      </c>
      <c r="D219" s="78" t="s">
        <v>27</v>
      </c>
      <c r="E219" s="78">
        <v>73</v>
      </c>
      <c r="F219" s="78">
        <v>205.43700000000001</v>
      </c>
      <c r="G219" s="157">
        <v>209.46700000000001</v>
      </c>
      <c r="H219" s="157" t="s">
        <v>278</v>
      </c>
      <c r="I219" s="78" t="s">
        <v>279</v>
      </c>
      <c r="J219" s="78" t="s">
        <v>198</v>
      </c>
      <c r="K219" s="78" t="s">
        <v>227</v>
      </c>
    </row>
    <row r="220" spans="1:11">
      <c r="A220" s="78" t="s">
        <v>24</v>
      </c>
      <c r="B220" s="78" t="s">
        <v>223</v>
      </c>
      <c r="C220" s="78" t="s">
        <v>224</v>
      </c>
      <c r="D220" s="78" t="s">
        <v>27</v>
      </c>
      <c r="E220" s="78">
        <v>73</v>
      </c>
      <c r="F220" s="78">
        <v>209.46700000000001</v>
      </c>
      <c r="G220" s="157">
        <v>212.18100000000001</v>
      </c>
      <c r="H220" s="157" t="s">
        <v>280</v>
      </c>
      <c r="I220" s="78" t="s">
        <v>281</v>
      </c>
      <c r="J220" s="78" t="s">
        <v>198</v>
      </c>
      <c r="K220" s="78" t="s">
        <v>227</v>
      </c>
    </row>
    <row r="221" spans="1:11">
      <c r="A221" s="78" t="s">
        <v>24</v>
      </c>
      <c r="B221" s="78" t="s">
        <v>223</v>
      </c>
      <c r="C221" s="78" t="s">
        <v>224</v>
      </c>
      <c r="D221" s="78" t="s">
        <v>27</v>
      </c>
      <c r="E221" s="78">
        <v>73</v>
      </c>
      <c r="F221" s="78">
        <v>212.18100000000001</v>
      </c>
      <c r="G221" s="157">
        <v>217.23</v>
      </c>
      <c r="H221" s="157" t="s">
        <v>282</v>
      </c>
      <c r="I221" s="78" t="s">
        <v>283</v>
      </c>
      <c r="J221" s="78" t="s">
        <v>198</v>
      </c>
      <c r="K221" s="78" t="s">
        <v>227</v>
      </c>
    </row>
    <row r="222" spans="1:11">
      <c r="A222" s="78" t="s">
        <v>24</v>
      </c>
      <c r="B222" s="78" t="s">
        <v>223</v>
      </c>
      <c r="C222" s="78" t="s">
        <v>224</v>
      </c>
      <c r="D222" s="78" t="s">
        <v>27</v>
      </c>
      <c r="E222" s="78">
        <v>73</v>
      </c>
      <c r="F222" s="78">
        <v>217.23</v>
      </c>
      <c r="G222" s="157">
        <v>222.529</v>
      </c>
      <c r="H222" s="157" t="s">
        <v>282</v>
      </c>
      <c r="I222" s="78" t="s">
        <v>284</v>
      </c>
      <c r="J222" s="78" t="s">
        <v>198</v>
      </c>
      <c r="K222" s="78" t="s">
        <v>227</v>
      </c>
    </row>
    <row r="223" spans="1:11">
      <c r="A223" s="78" t="s">
        <v>24</v>
      </c>
      <c r="B223" s="78" t="s">
        <v>223</v>
      </c>
      <c r="C223" s="78" t="s">
        <v>224</v>
      </c>
      <c r="D223" s="78" t="s">
        <v>27</v>
      </c>
      <c r="E223" s="78">
        <v>73</v>
      </c>
      <c r="F223" s="78">
        <v>222.529</v>
      </c>
      <c r="G223" s="157">
        <v>225.232</v>
      </c>
      <c r="H223" s="157" t="s">
        <v>285</v>
      </c>
      <c r="I223" s="78" t="s">
        <v>286</v>
      </c>
      <c r="J223" s="78" t="s">
        <v>198</v>
      </c>
      <c r="K223" s="78" t="s">
        <v>227</v>
      </c>
    </row>
    <row r="224" spans="1:11">
      <c r="A224" s="78" t="s">
        <v>24</v>
      </c>
      <c r="B224" s="78" t="s">
        <v>223</v>
      </c>
      <c r="C224" s="78" t="s">
        <v>224</v>
      </c>
      <c r="D224" s="78" t="s">
        <v>27</v>
      </c>
      <c r="E224" s="78">
        <v>73</v>
      </c>
      <c r="F224" s="78">
        <v>225.232</v>
      </c>
      <c r="G224" s="157">
        <v>228.5</v>
      </c>
      <c r="H224" s="157" t="s">
        <v>287</v>
      </c>
      <c r="I224" s="78" t="s">
        <v>288</v>
      </c>
      <c r="J224" s="78" t="s">
        <v>198</v>
      </c>
      <c r="K224" s="78" t="s">
        <v>227</v>
      </c>
    </row>
    <row r="225" spans="1:11">
      <c r="A225" s="78" t="s">
        <v>24</v>
      </c>
      <c r="B225" s="78" t="s">
        <v>223</v>
      </c>
      <c r="C225" s="78" t="s">
        <v>224</v>
      </c>
      <c r="D225" s="78" t="s">
        <v>27</v>
      </c>
      <c r="E225" s="78">
        <v>73</v>
      </c>
      <c r="F225" s="78">
        <v>228.5</v>
      </c>
      <c r="G225" s="157">
        <v>232.167</v>
      </c>
      <c r="H225" s="157" t="s">
        <v>287</v>
      </c>
      <c r="I225" s="78" t="s">
        <v>289</v>
      </c>
      <c r="J225" s="78" t="s">
        <v>198</v>
      </c>
      <c r="K225" s="78" t="s">
        <v>227</v>
      </c>
    </row>
    <row r="226" spans="1:11">
      <c r="A226" s="78" t="s">
        <v>24</v>
      </c>
      <c r="B226" s="78" t="s">
        <v>223</v>
      </c>
      <c r="C226" s="78" t="s">
        <v>224</v>
      </c>
      <c r="D226" s="78" t="s">
        <v>27</v>
      </c>
      <c r="E226" s="78">
        <v>73</v>
      </c>
      <c r="F226" s="78">
        <v>232.167</v>
      </c>
      <c r="G226" s="157">
        <v>234.77799999999999</v>
      </c>
      <c r="H226" s="157" t="s">
        <v>290</v>
      </c>
      <c r="I226" s="78" t="s">
        <v>291</v>
      </c>
      <c r="J226" s="78" t="s">
        <v>198</v>
      </c>
      <c r="K226" s="78" t="s">
        <v>227</v>
      </c>
    </row>
    <row r="227" spans="1:11">
      <c r="A227" s="78" t="s">
        <v>24</v>
      </c>
      <c r="B227" s="78" t="s">
        <v>223</v>
      </c>
      <c r="C227" s="78" t="s">
        <v>224</v>
      </c>
      <c r="D227" s="78" t="s">
        <v>27</v>
      </c>
      <c r="E227" s="78">
        <v>73</v>
      </c>
      <c r="F227" s="78">
        <v>234.77799999999999</v>
      </c>
      <c r="G227" s="157">
        <v>237.309</v>
      </c>
      <c r="H227" s="157" t="s">
        <v>292</v>
      </c>
      <c r="I227" s="78" t="s">
        <v>293</v>
      </c>
      <c r="J227" s="78" t="s">
        <v>198</v>
      </c>
      <c r="K227" s="78" t="s">
        <v>227</v>
      </c>
    </row>
    <row r="228" spans="1:11">
      <c r="A228" s="78" t="s">
        <v>24</v>
      </c>
      <c r="B228" s="78" t="s">
        <v>223</v>
      </c>
      <c r="C228" s="78" t="s">
        <v>224</v>
      </c>
      <c r="D228" s="78" t="s">
        <v>27</v>
      </c>
      <c r="E228" s="78">
        <v>73</v>
      </c>
      <c r="F228" s="78">
        <v>237.309</v>
      </c>
      <c r="G228" s="157">
        <v>240.66399999999999</v>
      </c>
      <c r="H228" s="157" t="s">
        <v>292</v>
      </c>
      <c r="I228" s="78" t="s">
        <v>294</v>
      </c>
      <c r="J228" s="78" t="s">
        <v>198</v>
      </c>
      <c r="K228" s="78" t="s">
        <v>227</v>
      </c>
    </row>
    <row r="229" spans="1:11">
      <c r="A229" s="78" t="s">
        <v>24</v>
      </c>
      <c r="B229" s="78" t="s">
        <v>223</v>
      </c>
      <c r="C229" s="78" t="s">
        <v>224</v>
      </c>
      <c r="D229" s="78" t="s">
        <v>27</v>
      </c>
      <c r="E229" s="78">
        <v>73</v>
      </c>
      <c r="F229" s="78">
        <v>240.66399999999999</v>
      </c>
      <c r="G229" s="157">
        <v>243.369</v>
      </c>
      <c r="H229" s="157" t="s">
        <v>295</v>
      </c>
      <c r="I229" s="78" t="s">
        <v>296</v>
      </c>
      <c r="J229" s="78" t="s">
        <v>198</v>
      </c>
      <c r="K229" s="78" t="s">
        <v>227</v>
      </c>
    </row>
    <row r="230" spans="1:11">
      <c r="A230" s="78" t="s">
        <v>24</v>
      </c>
      <c r="B230" s="78" t="s">
        <v>297</v>
      </c>
      <c r="C230" s="78" t="s">
        <v>298</v>
      </c>
      <c r="D230" s="78" t="s">
        <v>27</v>
      </c>
      <c r="E230" s="78">
        <v>73</v>
      </c>
      <c r="F230" s="78">
        <v>243.369</v>
      </c>
      <c r="G230" s="157">
        <v>248.63</v>
      </c>
      <c r="H230" s="157" t="s">
        <v>299</v>
      </c>
      <c r="I230" s="78" t="s">
        <v>300</v>
      </c>
      <c r="J230" s="78" t="s">
        <v>198</v>
      </c>
      <c r="K230" s="78" t="s">
        <v>301</v>
      </c>
    </row>
    <row r="231" spans="1:11">
      <c r="A231" s="78" t="s">
        <v>24</v>
      </c>
      <c r="B231" s="78" t="s">
        <v>297</v>
      </c>
      <c r="C231" s="78" t="s">
        <v>298</v>
      </c>
      <c r="D231" s="78" t="s">
        <v>27</v>
      </c>
      <c r="E231" s="78">
        <v>73</v>
      </c>
      <c r="F231" s="78">
        <v>248.63</v>
      </c>
      <c r="G231" s="157">
        <v>251.33099999999999</v>
      </c>
      <c r="H231" s="157" t="s">
        <v>302</v>
      </c>
      <c r="I231" s="78" t="s">
        <v>303</v>
      </c>
      <c r="J231" s="78" t="s">
        <v>198</v>
      </c>
      <c r="K231" s="78" t="s">
        <v>301</v>
      </c>
    </row>
    <row r="232" spans="1:11">
      <c r="A232" s="78" t="s">
        <v>24</v>
      </c>
      <c r="B232" s="78" t="s">
        <v>297</v>
      </c>
      <c r="C232" s="78" t="s">
        <v>298</v>
      </c>
      <c r="D232" s="78" t="s">
        <v>27</v>
      </c>
      <c r="E232" s="78">
        <v>73</v>
      </c>
      <c r="F232" s="78">
        <v>251.33099999999999</v>
      </c>
      <c r="G232" s="157">
        <v>256</v>
      </c>
      <c r="H232" s="157" t="s">
        <v>304</v>
      </c>
      <c r="I232" s="78" t="s">
        <v>305</v>
      </c>
      <c r="J232" s="78" t="s">
        <v>198</v>
      </c>
      <c r="K232" s="78" t="s">
        <v>301</v>
      </c>
    </row>
    <row r="233" spans="1:11">
      <c r="A233" s="78" t="s">
        <v>24</v>
      </c>
      <c r="B233" s="78" t="s">
        <v>297</v>
      </c>
      <c r="C233" s="78" t="s">
        <v>298</v>
      </c>
      <c r="D233" s="78" t="s">
        <v>27</v>
      </c>
      <c r="E233" s="78">
        <v>73</v>
      </c>
      <c r="F233" s="78">
        <v>256</v>
      </c>
      <c r="G233" s="157">
        <v>260.80900000000003</v>
      </c>
      <c r="H233" s="157" t="s">
        <v>304</v>
      </c>
      <c r="I233" s="78" t="s">
        <v>306</v>
      </c>
      <c r="J233" s="78" t="s">
        <v>198</v>
      </c>
      <c r="K233" s="78" t="s">
        <v>301</v>
      </c>
    </row>
    <row r="234" spans="1:11">
      <c r="A234" s="78" t="s">
        <v>24</v>
      </c>
      <c r="B234" s="78" t="s">
        <v>297</v>
      </c>
      <c r="C234" s="78" t="s">
        <v>298</v>
      </c>
      <c r="D234" s="78" t="s">
        <v>27</v>
      </c>
      <c r="E234" s="78">
        <v>73</v>
      </c>
      <c r="F234" s="78">
        <v>260.80900000000003</v>
      </c>
      <c r="G234" s="157">
        <v>263.50099999999998</v>
      </c>
      <c r="H234" s="157" t="s">
        <v>307</v>
      </c>
      <c r="I234" s="78" t="s">
        <v>308</v>
      </c>
      <c r="J234" s="78" t="s">
        <v>198</v>
      </c>
      <c r="K234" s="78" t="s">
        <v>301</v>
      </c>
    </row>
    <row r="235" spans="1:11">
      <c r="A235" s="78" t="s">
        <v>24</v>
      </c>
      <c r="B235" s="78" t="s">
        <v>297</v>
      </c>
      <c r="C235" s="78" t="s">
        <v>298</v>
      </c>
      <c r="D235" s="78" t="s">
        <v>27</v>
      </c>
      <c r="E235" s="78">
        <v>73</v>
      </c>
      <c r="F235" s="78">
        <v>263.50099999999998</v>
      </c>
      <c r="G235" s="157">
        <v>267</v>
      </c>
      <c r="H235" s="157" t="s">
        <v>309</v>
      </c>
      <c r="I235" s="78" t="s">
        <v>310</v>
      </c>
      <c r="J235" s="78" t="s">
        <v>198</v>
      </c>
      <c r="K235" s="78" t="s">
        <v>301</v>
      </c>
    </row>
    <row r="236" spans="1:11">
      <c r="A236" s="78" t="s">
        <v>24</v>
      </c>
      <c r="B236" s="78" t="s">
        <v>297</v>
      </c>
      <c r="C236" s="78" t="s">
        <v>298</v>
      </c>
      <c r="D236" s="78" t="s">
        <v>27</v>
      </c>
      <c r="E236" s="78">
        <v>73</v>
      </c>
      <c r="F236" s="78">
        <v>267</v>
      </c>
      <c r="G236" s="157">
        <v>271</v>
      </c>
      <c r="H236" s="157" t="s">
        <v>309</v>
      </c>
      <c r="I236" s="78">
        <v>267271</v>
      </c>
      <c r="J236" s="78" t="s">
        <v>198</v>
      </c>
      <c r="K236" s="78" t="s">
        <v>301</v>
      </c>
    </row>
    <row r="237" spans="1:11">
      <c r="A237" s="78" t="s">
        <v>24</v>
      </c>
      <c r="B237" s="78" t="s">
        <v>297</v>
      </c>
      <c r="C237" s="78" t="s">
        <v>298</v>
      </c>
      <c r="D237" s="78" t="s">
        <v>27</v>
      </c>
      <c r="E237" s="78">
        <v>73</v>
      </c>
      <c r="F237" s="78">
        <v>271</v>
      </c>
      <c r="G237" s="157">
        <v>275.33199999999999</v>
      </c>
      <c r="H237" s="157" t="s">
        <v>309</v>
      </c>
      <c r="I237" s="78" t="s">
        <v>311</v>
      </c>
      <c r="J237" s="78" t="s">
        <v>198</v>
      </c>
      <c r="K237" s="78" t="s">
        <v>301</v>
      </c>
    </row>
    <row r="238" spans="1:11">
      <c r="A238" s="78" t="s">
        <v>24</v>
      </c>
      <c r="B238" s="78" t="s">
        <v>297</v>
      </c>
      <c r="C238" s="78" t="s">
        <v>298</v>
      </c>
      <c r="D238" s="78" t="s">
        <v>27</v>
      </c>
      <c r="E238" s="78">
        <v>73</v>
      </c>
      <c r="F238" s="78">
        <v>275.33199999999999</v>
      </c>
      <c r="G238" s="157">
        <v>278.01900000000001</v>
      </c>
      <c r="H238" s="157" t="s">
        <v>312</v>
      </c>
      <c r="I238" s="78" t="s">
        <v>313</v>
      </c>
      <c r="J238" s="78" t="s">
        <v>198</v>
      </c>
      <c r="K238" s="78" t="s">
        <v>301</v>
      </c>
    </row>
    <row r="239" spans="1:11">
      <c r="A239" s="78" t="s">
        <v>24</v>
      </c>
      <c r="B239" s="78" t="s">
        <v>297</v>
      </c>
      <c r="C239" s="78" t="s">
        <v>298</v>
      </c>
      <c r="D239" s="78" t="s">
        <v>27</v>
      </c>
      <c r="E239" s="78">
        <v>73</v>
      </c>
      <c r="F239" s="78">
        <v>278.01900000000001</v>
      </c>
      <c r="G239" s="157">
        <v>281.94</v>
      </c>
      <c r="H239" s="157" t="s">
        <v>314</v>
      </c>
      <c r="I239" s="78" t="s">
        <v>315</v>
      </c>
      <c r="J239" s="78" t="s">
        <v>198</v>
      </c>
      <c r="K239" s="78" t="s">
        <v>301</v>
      </c>
    </row>
    <row r="240" spans="1:11">
      <c r="A240" s="78" t="s">
        <v>24</v>
      </c>
      <c r="B240" s="78" t="s">
        <v>297</v>
      </c>
      <c r="C240" s="78" t="s">
        <v>298</v>
      </c>
      <c r="D240" s="78" t="s">
        <v>27</v>
      </c>
      <c r="E240" s="78">
        <v>73</v>
      </c>
      <c r="F240" s="78">
        <v>281.94</v>
      </c>
      <c r="G240" s="157">
        <v>286.14400000000001</v>
      </c>
      <c r="H240" s="157" t="s">
        <v>314</v>
      </c>
      <c r="I240" s="78">
        <v>282286</v>
      </c>
      <c r="J240" s="78" t="s">
        <v>198</v>
      </c>
      <c r="K240" s="78" t="s">
        <v>301</v>
      </c>
    </row>
    <row r="241" spans="1:11">
      <c r="A241" s="78" t="s">
        <v>24</v>
      </c>
      <c r="B241" s="78" t="s">
        <v>297</v>
      </c>
      <c r="C241" s="78" t="s">
        <v>298</v>
      </c>
      <c r="D241" s="78" t="s">
        <v>27</v>
      </c>
      <c r="E241" s="78">
        <v>73</v>
      </c>
      <c r="F241" s="78">
        <v>286.14400000000001</v>
      </c>
      <c r="G241" s="157">
        <v>289.005</v>
      </c>
      <c r="H241" s="157" t="s">
        <v>314</v>
      </c>
      <c r="I241" s="78" t="s">
        <v>316</v>
      </c>
      <c r="J241" s="78" t="s">
        <v>198</v>
      </c>
      <c r="K241" s="78" t="s">
        <v>301</v>
      </c>
    </row>
    <row r="242" spans="1:11">
      <c r="A242" s="78" t="s">
        <v>24</v>
      </c>
      <c r="B242" s="78" t="s">
        <v>297</v>
      </c>
      <c r="C242" s="78" t="s">
        <v>298</v>
      </c>
      <c r="D242" s="78" t="s">
        <v>27</v>
      </c>
      <c r="E242" s="78">
        <v>73</v>
      </c>
      <c r="F242" s="78">
        <v>289.005</v>
      </c>
      <c r="G242" s="157">
        <v>291.77499999999998</v>
      </c>
      <c r="H242" s="157" t="s">
        <v>317</v>
      </c>
      <c r="I242" s="78" t="s">
        <v>318</v>
      </c>
      <c r="J242" s="78" t="s">
        <v>198</v>
      </c>
      <c r="K242" s="78" t="s">
        <v>301</v>
      </c>
    </row>
    <row r="243" spans="1:11">
      <c r="A243" s="78" t="s">
        <v>24</v>
      </c>
      <c r="B243" s="78" t="s">
        <v>297</v>
      </c>
      <c r="C243" s="78" t="s">
        <v>298</v>
      </c>
      <c r="D243" s="78" t="s">
        <v>27</v>
      </c>
      <c r="E243" s="78">
        <v>73</v>
      </c>
      <c r="F243" s="78">
        <v>291.77499999999998</v>
      </c>
      <c r="G243" s="157">
        <v>294.22000000000003</v>
      </c>
      <c r="H243" s="157" t="s">
        <v>319</v>
      </c>
      <c r="I243" s="78" t="s">
        <v>320</v>
      </c>
      <c r="J243" s="78" t="s">
        <v>198</v>
      </c>
      <c r="K243" s="78" t="s">
        <v>301</v>
      </c>
    </row>
    <row r="244" spans="1:11">
      <c r="A244" s="78" t="s">
        <v>24</v>
      </c>
      <c r="B244" s="78" t="s">
        <v>297</v>
      </c>
      <c r="C244" s="78" t="s">
        <v>298</v>
      </c>
      <c r="D244" s="78" t="s">
        <v>27</v>
      </c>
      <c r="E244" s="78">
        <v>73</v>
      </c>
      <c r="F244" s="78">
        <v>294.22000000000003</v>
      </c>
      <c r="G244" s="157">
        <v>296.13400000000001</v>
      </c>
      <c r="H244" s="157" t="s">
        <v>321</v>
      </c>
      <c r="I244" s="78" t="s">
        <v>322</v>
      </c>
      <c r="J244" s="78" t="s">
        <v>198</v>
      </c>
      <c r="K244" s="78" t="s">
        <v>301</v>
      </c>
    </row>
    <row r="245" spans="1:11">
      <c r="A245" s="78" t="s">
        <v>24</v>
      </c>
      <c r="B245" s="78" t="s">
        <v>297</v>
      </c>
      <c r="C245" s="78" t="s">
        <v>298</v>
      </c>
      <c r="D245" s="78" t="s">
        <v>27</v>
      </c>
      <c r="E245" s="78">
        <v>73</v>
      </c>
      <c r="F245" s="78">
        <v>296.13400000000001</v>
      </c>
      <c r="G245" s="157">
        <v>301</v>
      </c>
      <c r="H245" s="157" t="s">
        <v>323</v>
      </c>
      <c r="I245" s="78" t="s">
        <v>324</v>
      </c>
      <c r="J245" s="78" t="s">
        <v>198</v>
      </c>
      <c r="K245" s="78" t="s">
        <v>301</v>
      </c>
    </row>
    <row r="246" spans="1:11">
      <c r="A246" s="78" t="s">
        <v>24</v>
      </c>
      <c r="B246" s="78" t="s">
        <v>297</v>
      </c>
      <c r="C246" s="78" t="s">
        <v>298</v>
      </c>
      <c r="D246" s="78" t="s">
        <v>27</v>
      </c>
      <c r="E246" s="78">
        <v>73</v>
      </c>
      <c r="F246" s="78">
        <v>301</v>
      </c>
      <c r="G246" s="157">
        <v>302.827</v>
      </c>
      <c r="H246" s="157" t="s">
        <v>325</v>
      </c>
      <c r="I246" s="78" t="s">
        <v>326</v>
      </c>
      <c r="J246" s="78" t="s">
        <v>198</v>
      </c>
      <c r="K246" s="78" t="s">
        <v>301</v>
      </c>
    </row>
    <row r="247" spans="1:11">
      <c r="A247" s="78" t="s">
        <v>24</v>
      </c>
      <c r="B247" s="78" t="s">
        <v>297</v>
      </c>
      <c r="C247" s="78" t="s">
        <v>298</v>
      </c>
      <c r="D247" s="78" t="s">
        <v>27</v>
      </c>
      <c r="E247" s="78">
        <v>73</v>
      </c>
      <c r="F247" s="78">
        <v>302.827</v>
      </c>
      <c r="G247" s="157">
        <v>304.16300000000001</v>
      </c>
      <c r="H247" s="157" t="s">
        <v>327</v>
      </c>
      <c r="I247" s="78" t="s">
        <v>328</v>
      </c>
      <c r="J247" s="78" t="s">
        <v>198</v>
      </c>
      <c r="K247" s="78" t="s">
        <v>301</v>
      </c>
    </row>
    <row r="248" spans="1:11">
      <c r="A248" s="78" t="s">
        <v>24</v>
      </c>
      <c r="B248" s="78" t="s">
        <v>297</v>
      </c>
      <c r="C248" s="78" t="s">
        <v>298</v>
      </c>
      <c r="D248" s="78" t="s">
        <v>27</v>
      </c>
      <c r="E248" s="78">
        <v>73</v>
      </c>
      <c r="F248" s="78">
        <v>304.16300000000001</v>
      </c>
      <c r="G248" s="157">
        <v>306.82900000000001</v>
      </c>
      <c r="H248" s="157" t="s">
        <v>329</v>
      </c>
      <c r="I248" s="78" t="s">
        <v>330</v>
      </c>
      <c r="J248" s="78" t="s">
        <v>198</v>
      </c>
      <c r="K248" s="78" t="s">
        <v>301</v>
      </c>
    </row>
    <row r="249" spans="1:11">
      <c r="A249" s="78" t="s">
        <v>24</v>
      </c>
      <c r="B249" s="78" t="s">
        <v>297</v>
      </c>
      <c r="C249" s="78" t="s">
        <v>298</v>
      </c>
      <c r="D249" s="78" t="s">
        <v>27</v>
      </c>
      <c r="E249" s="78">
        <v>73</v>
      </c>
      <c r="F249" s="78">
        <v>306.82900000000001</v>
      </c>
      <c r="G249" s="157">
        <v>312</v>
      </c>
      <c r="H249" s="157" t="s">
        <v>331</v>
      </c>
      <c r="I249" s="78" t="s">
        <v>332</v>
      </c>
      <c r="J249" s="78" t="s">
        <v>198</v>
      </c>
      <c r="K249" s="78" t="s">
        <v>301</v>
      </c>
    </row>
    <row r="250" spans="1:11">
      <c r="A250" s="78" t="s">
        <v>24</v>
      </c>
      <c r="B250" s="78" t="s">
        <v>297</v>
      </c>
      <c r="C250" s="78" t="s">
        <v>298</v>
      </c>
      <c r="D250" s="78" t="s">
        <v>27</v>
      </c>
      <c r="E250" s="78">
        <v>73</v>
      </c>
      <c r="F250" s="78">
        <v>312</v>
      </c>
      <c r="G250" s="157">
        <v>317.86599999999999</v>
      </c>
      <c r="H250" s="157" t="s">
        <v>331</v>
      </c>
      <c r="I250" s="78" t="s">
        <v>333</v>
      </c>
      <c r="J250" s="78" t="s">
        <v>198</v>
      </c>
      <c r="K250" s="78" t="s">
        <v>301</v>
      </c>
    </row>
    <row r="251" spans="1:11">
      <c r="A251" s="78" t="s">
        <v>24</v>
      </c>
      <c r="B251" s="78" t="s">
        <v>297</v>
      </c>
      <c r="C251" s="78" t="s">
        <v>298</v>
      </c>
      <c r="D251" s="78" t="s">
        <v>27</v>
      </c>
      <c r="E251" s="78">
        <v>73</v>
      </c>
      <c r="F251" s="78">
        <v>317.86599999999999</v>
      </c>
      <c r="G251" s="157">
        <v>320.56799999999998</v>
      </c>
      <c r="H251" s="157" t="s">
        <v>334</v>
      </c>
      <c r="I251" s="78" t="s">
        <v>335</v>
      </c>
      <c r="J251" s="78" t="s">
        <v>198</v>
      </c>
      <c r="K251" s="78" t="s">
        <v>301</v>
      </c>
    </row>
    <row r="252" spans="1:11">
      <c r="A252" s="78" t="s">
        <v>24</v>
      </c>
      <c r="B252" s="78" t="s">
        <v>297</v>
      </c>
      <c r="C252" s="78" t="s">
        <v>298</v>
      </c>
      <c r="D252" s="78" t="s">
        <v>27</v>
      </c>
      <c r="E252" s="78">
        <v>73</v>
      </c>
      <c r="F252" s="78">
        <v>320.56799999999998</v>
      </c>
      <c r="G252" s="157">
        <v>326</v>
      </c>
      <c r="H252" s="157" t="s">
        <v>336</v>
      </c>
      <c r="I252" s="78" t="s">
        <v>337</v>
      </c>
      <c r="J252" s="78" t="s">
        <v>198</v>
      </c>
      <c r="K252" s="78" t="s">
        <v>301</v>
      </c>
    </row>
    <row r="253" spans="1:11">
      <c r="A253" s="78" t="s">
        <v>24</v>
      </c>
      <c r="B253" s="78" t="s">
        <v>297</v>
      </c>
      <c r="C253" s="78" t="s">
        <v>298</v>
      </c>
      <c r="D253" s="78" t="s">
        <v>27</v>
      </c>
      <c r="E253" s="78">
        <v>73</v>
      </c>
      <c r="F253" s="78">
        <v>326</v>
      </c>
      <c r="G253" s="157">
        <v>332</v>
      </c>
      <c r="H253" s="157" t="s">
        <v>336</v>
      </c>
      <c r="I253" s="78">
        <v>326332</v>
      </c>
      <c r="J253" s="78" t="s">
        <v>198</v>
      </c>
      <c r="K253" s="78" t="s">
        <v>301</v>
      </c>
    </row>
    <row r="254" spans="1:11">
      <c r="A254" s="78" t="s">
        <v>24</v>
      </c>
      <c r="B254" s="78" t="s">
        <v>297</v>
      </c>
      <c r="C254" s="78" t="s">
        <v>298</v>
      </c>
      <c r="D254" s="78" t="s">
        <v>27</v>
      </c>
      <c r="E254" s="78">
        <v>73</v>
      </c>
      <c r="F254" s="78">
        <v>332</v>
      </c>
      <c r="G254" s="157">
        <v>337.22</v>
      </c>
      <c r="H254" s="157" t="s">
        <v>336</v>
      </c>
      <c r="I254" s="78" t="s">
        <v>338</v>
      </c>
      <c r="J254" s="78" t="s">
        <v>198</v>
      </c>
      <c r="K254" s="78" t="s">
        <v>301</v>
      </c>
    </row>
    <row r="255" spans="1:11">
      <c r="A255" s="78" t="s">
        <v>24</v>
      </c>
      <c r="B255" s="78" t="s">
        <v>297</v>
      </c>
      <c r="C255" s="78" t="s">
        <v>298</v>
      </c>
      <c r="D255" s="78" t="s">
        <v>27</v>
      </c>
      <c r="E255" s="78">
        <v>73</v>
      </c>
      <c r="F255" s="78">
        <v>337.22</v>
      </c>
      <c r="G255" s="157">
        <v>340.04899999999998</v>
      </c>
      <c r="H255" s="157" t="s">
        <v>339</v>
      </c>
      <c r="I255" s="78" t="s">
        <v>340</v>
      </c>
      <c r="J255" s="78" t="s">
        <v>198</v>
      </c>
      <c r="K255" s="78" t="s">
        <v>301</v>
      </c>
    </row>
    <row r="256" spans="1:11">
      <c r="A256" s="78" t="s">
        <v>24</v>
      </c>
      <c r="B256" s="78" t="s">
        <v>297</v>
      </c>
      <c r="C256" s="78" t="s">
        <v>298</v>
      </c>
      <c r="D256" s="78" t="s">
        <v>27</v>
      </c>
      <c r="E256" s="78">
        <v>73</v>
      </c>
      <c r="F256" s="78">
        <v>340.04899999999998</v>
      </c>
      <c r="G256" s="157">
        <v>340.54199999999997</v>
      </c>
      <c r="H256" s="157" t="s">
        <v>341</v>
      </c>
      <c r="I256" s="78" t="s">
        <v>342</v>
      </c>
      <c r="J256" s="78" t="s">
        <v>198</v>
      </c>
      <c r="K256" s="78" t="s">
        <v>301</v>
      </c>
    </row>
    <row r="257" spans="1:11">
      <c r="A257" s="78" t="s">
        <v>24</v>
      </c>
      <c r="B257" s="78" t="s">
        <v>297</v>
      </c>
      <c r="C257" s="78" t="s">
        <v>298</v>
      </c>
      <c r="D257" s="78" t="s">
        <v>27</v>
      </c>
      <c r="E257" s="78">
        <v>73</v>
      </c>
      <c r="F257" s="78">
        <v>340.54199999999997</v>
      </c>
      <c r="G257" s="157">
        <v>342.51100000000002</v>
      </c>
      <c r="H257" s="157" t="s">
        <v>341</v>
      </c>
      <c r="I257" s="78" t="s">
        <v>343</v>
      </c>
      <c r="J257" s="78" t="s">
        <v>198</v>
      </c>
      <c r="K257" s="78" t="s">
        <v>301</v>
      </c>
    </row>
    <row r="258" spans="1:11">
      <c r="A258" s="78" t="s">
        <v>24</v>
      </c>
      <c r="B258" s="78" t="s">
        <v>297</v>
      </c>
      <c r="C258" s="78" t="s">
        <v>298</v>
      </c>
      <c r="D258" s="78" t="s">
        <v>27</v>
      </c>
      <c r="E258" s="78">
        <v>73</v>
      </c>
      <c r="F258" s="78">
        <v>342.51100000000002</v>
      </c>
      <c r="G258" s="157">
        <v>344.07400000000001</v>
      </c>
      <c r="H258" s="157" t="s">
        <v>341</v>
      </c>
      <c r="I258" s="78" t="s">
        <v>344</v>
      </c>
      <c r="J258" s="78" t="s">
        <v>198</v>
      </c>
      <c r="K258" s="78" t="s">
        <v>301</v>
      </c>
    </row>
    <row r="259" spans="1:11">
      <c r="A259" s="78" t="s">
        <v>24</v>
      </c>
      <c r="B259" s="78" t="s">
        <v>297</v>
      </c>
      <c r="C259" s="78" t="s">
        <v>298</v>
      </c>
      <c r="D259" s="78" t="s">
        <v>27</v>
      </c>
      <c r="E259" s="78">
        <v>73</v>
      </c>
      <c r="F259" s="78">
        <v>344.07400000000001</v>
      </c>
      <c r="G259" s="157">
        <v>346.21100000000001</v>
      </c>
      <c r="H259" s="157" t="s">
        <v>341</v>
      </c>
      <c r="I259" s="78" t="s">
        <v>345</v>
      </c>
      <c r="J259" s="78" t="s">
        <v>198</v>
      </c>
      <c r="K259" s="78" t="s">
        <v>301</v>
      </c>
    </row>
    <row r="260" spans="1:11">
      <c r="A260" s="78" t="s">
        <v>24</v>
      </c>
      <c r="B260" s="78" t="s">
        <v>297</v>
      </c>
      <c r="C260" s="78" t="s">
        <v>298</v>
      </c>
      <c r="D260" s="78" t="s">
        <v>27</v>
      </c>
      <c r="E260" s="78">
        <v>73</v>
      </c>
      <c r="F260" s="78">
        <v>346.21100000000001</v>
      </c>
      <c r="G260" s="157">
        <v>349.06400000000002</v>
      </c>
      <c r="H260" s="157" t="s">
        <v>346</v>
      </c>
      <c r="I260" s="78" t="s">
        <v>347</v>
      </c>
      <c r="J260" s="78" t="s">
        <v>198</v>
      </c>
      <c r="K260" s="78" t="s">
        <v>301</v>
      </c>
    </row>
    <row r="261" spans="1:11">
      <c r="A261" s="78" t="s">
        <v>24</v>
      </c>
      <c r="B261" s="78" t="s">
        <v>297</v>
      </c>
      <c r="C261" s="78" t="s">
        <v>298</v>
      </c>
      <c r="D261" s="78" t="s">
        <v>27</v>
      </c>
      <c r="E261" s="78">
        <v>73</v>
      </c>
      <c r="F261" s="78">
        <v>349.06400000000002</v>
      </c>
      <c r="G261" s="157">
        <v>353.25</v>
      </c>
      <c r="H261" s="157" t="s">
        <v>348</v>
      </c>
      <c r="I261" s="78" t="s">
        <v>349</v>
      </c>
      <c r="J261" s="78" t="s">
        <v>198</v>
      </c>
      <c r="K261" s="78" t="s">
        <v>301</v>
      </c>
    </row>
    <row r="262" spans="1:11">
      <c r="A262" s="78" t="s">
        <v>24</v>
      </c>
      <c r="B262" s="78" t="s">
        <v>297</v>
      </c>
      <c r="C262" s="78" t="s">
        <v>298</v>
      </c>
      <c r="D262" s="78" t="s">
        <v>27</v>
      </c>
      <c r="E262" s="78">
        <v>73</v>
      </c>
      <c r="F262" s="78">
        <v>353.25</v>
      </c>
      <c r="G262" s="157">
        <v>355.96100000000001</v>
      </c>
      <c r="H262" s="157" t="s">
        <v>350</v>
      </c>
      <c r="I262" s="78" t="s">
        <v>351</v>
      </c>
      <c r="J262" s="78" t="s">
        <v>198</v>
      </c>
      <c r="K262" s="78" t="s">
        <v>301</v>
      </c>
    </row>
    <row r="263" spans="1:11">
      <c r="A263" s="78" t="s">
        <v>24</v>
      </c>
      <c r="B263" s="78" t="s">
        <v>297</v>
      </c>
      <c r="C263" s="78" t="s">
        <v>298</v>
      </c>
      <c r="D263" s="78" t="s">
        <v>27</v>
      </c>
      <c r="E263" s="78">
        <v>73</v>
      </c>
      <c r="F263" s="78">
        <v>355.96100000000001</v>
      </c>
      <c r="G263" s="157">
        <v>361</v>
      </c>
      <c r="H263" s="157" t="s">
        <v>352</v>
      </c>
      <c r="I263" s="78" t="s">
        <v>353</v>
      </c>
      <c r="J263" s="78" t="s">
        <v>198</v>
      </c>
      <c r="K263" s="78" t="s">
        <v>301</v>
      </c>
    </row>
    <row r="264" spans="1:11">
      <c r="A264" s="78" t="s">
        <v>24</v>
      </c>
      <c r="B264" s="78" t="s">
        <v>297</v>
      </c>
      <c r="C264" s="78" t="s">
        <v>298</v>
      </c>
      <c r="D264" s="78" t="s">
        <v>27</v>
      </c>
      <c r="E264" s="78">
        <v>73</v>
      </c>
      <c r="F264" s="78">
        <v>361</v>
      </c>
      <c r="G264" s="157">
        <v>366</v>
      </c>
      <c r="H264" s="157" t="s">
        <v>352</v>
      </c>
      <c r="I264" s="78">
        <v>361366</v>
      </c>
      <c r="J264" s="78" t="s">
        <v>198</v>
      </c>
      <c r="K264" s="78" t="s">
        <v>301</v>
      </c>
    </row>
    <row r="265" spans="1:11">
      <c r="A265" s="78" t="s">
        <v>24</v>
      </c>
      <c r="B265" s="78" t="s">
        <v>297</v>
      </c>
      <c r="C265" s="78" t="s">
        <v>298</v>
      </c>
      <c r="D265" s="78" t="s">
        <v>27</v>
      </c>
      <c r="E265" s="78">
        <v>73</v>
      </c>
      <c r="F265" s="78">
        <v>366</v>
      </c>
      <c r="G265" s="157">
        <v>370.57</v>
      </c>
      <c r="H265" s="157" t="s">
        <v>352</v>
      </c>
      <c r="I265" s="78" t="s">
        <v>354</v>
      </c>
      <c r="J265" s="78" t="s">
        <v>198</v>
      </c>
      <c r="K265" s="78" t="s">
        <v>301</v>
      </c>
    </row>
    <row r="266" spans="1:11">
      <c r="A266" s="78" t="s">
        <v>24</v>
      </c>
      <c r="B266" s="78" t="s">
        <v>297</v>
      </c>
      <c r="C266" s="78" t="s">
        <v>298</v>
      </c>
      <c r="D266" s="78" t="s">
        <v>27</v>
      </c>
      <c r="E266" s="78">
        <v>73</v>
      </c>
      <c r="F266" s="78">
        <v>370.57</v>
      </c>
      <c r="G266" s="157">
        <v>373.68</v>
      </c>
      <c r="H266" s="157" t="s">
        <v>355</v>
      </c>
      <c r="I266" s="78" t="s">
        <v>356</v>
      </c>
      <c r="J266" s="78" t="s">
        <v>198</v>
      </c>
      <c r="K266" s="78" t="s">
        <v>301</v>
      </c>
    </row>
    <row r="267" spans="1:11">
      <c r="A267" s="78" t="s">
        <v>24</v>
      </c>
      <c r="B267" s="78" t="s">
        <v>297</v>
      </c>
      <c r="C267" s="78" t="s">
        <v>298</v>
      </c>
      <c r="D267" s="78" t="s">
        <v>27</v>
      </c>
      <c r="E267" s="78">
        <v>73</v>
      </c>
      <c r="F267" s="78">
        <v>373.68</v>
      </c>
      <c r="G267" s="157">
        <v>380</v>
      </c>
      <c r="H267" s="157" t="s">
        <v>357</v>
      </c>
      <c r="I267" s="78" t="s">
        <v>358</v>
      </c>
      <c r="J267" s="78" t="s">
        <v>198</v>
      </c>
      <c r="K267" s="78" t="s">
        <v>301</v>
      </c>
    </row>
    <row r="268" spans="1:11">
      <c r="A268" s="78" t="s">
        <v>24</v>
      </c>
      <c r="B268" s="78" t="s">
        <v>297</v>
      </c>
      <c r="C268" s="78" t="s">
        <v>298</v>
      </c>
      <c r="D268" s="78" t="s">
        <v>27</v>
      </c>
      <c r="E268" s="78">
        <v>73</v>
      </c>
      <c r="F268" s="78">
        <v>380</v>
      </c>
      <c r="G268" s="157">
        <v>386.91300000000001</v>
      </c>
      <c r="H268" s="157" t="s">
        <v>357</v>
      </c>
      <c r="I268" s="78" t="s">
        <v>359</v>
      </c>
      <c r="J268" s="78" t="s">
        <v>198</v>
      </c>
      <c r="K268" s="78" t="s">
        <v>301</v>
      </c>
    </row>
    <row r="269" spans="1:11">
      <c r="A269" s="78" t="s">
        <v>24</v>
      </c>
      <c r="B269" s="78" t="s">
        <v>297</v>
      </c>
      <c r="C269" s="78" t="s">
        <v>298</v>
      </c>
      <c r="D269" s="78" t="s">
        <v>27</v>
      </c>
      <c r="E269" s="78">
        <v>73</v>
      </c>
      <c r="F269" s="78">
        <v>386.91300000000001</v>
      </c>
      <c r="G269" s="157">
        <v>389.65899999999999</v>
      </c>
      <c r="H269" s="157" t="s">
        <v>360</v>
      </c>
      <c r="I269" s="78" t="s">
        <v>361</v>
      </c>
      <c r="J269" s="78" t="s">
        <v>198</v>
      </c>
      <c r="K269" s="78" t="s">
        <v>301</v>
      </c>
    </row>
    <row r="270" spans="1:11">
      <c r="A270" s="78" t="s">
        <v>24</v>
      </c>
      <c r="B270" s="78" t="s">
        <v>297</v>
      </c>
      <c r="C270" s="78" t="s">
        <v>298</v>
      </c>
      <c r="D270" s="78" t="s">
        <v>27</v>
      </c>
      <c r="E270" s="78">
        <v>73</v>
      </c>
      <c r="F270" s="78">
        <v>389.65899999999999</v>
      </c>
      <c r="G270" s="157">
        <v>394</v>
      </c>
      <c r="H270" s="157" t="s">
        <v>362</v>
      </c>
      <c r="I270" s="78" t="s">
        <v>363</v>
      </c>
      <c r="J270" s="78" t="s">
        <v>198</v>
      </c>
      <c r="K270" s="78" t="s">
        <v>301</v>
      </c>
    </row>
    <row r="271" spans="1:11">
      <c r="A271" s="78" t="s">
        <v>24</v>
      </c>
      <c r="B271" s="78" t="s">
        <v>297</v>
      </c>
      <c r="C271" s="78" t="s">
        <v>298</v>
      </c>
      <c r="D271" s="78" t="s">
        <v>27</v>
      </c>
      <c r="E271" s="78">
        <v>73</v>
      </c>
      <c r="F271" s="78">
        <v>394</v>
      </c>
      <c r="G271" s="157">
        <v>398.20699999999999</v>
      </c>
      <c r="H271" s="157" t="s">
        <v>362</v>
      </c>
      <c r="I271" s="78" t="s">
        <v>364</v>
      </c>
      <c r="J271" s="78" t="s">
        <v>198</v>
      </c>
      <c r="K271" s="78" t="s">
        <v>301</v>
      </c>
    </row>
    <row r="272" spans="1:11">
      <c r="A272" s="78" t="s">
        <v>24</v>
      </c>
      <c r="B272" s="78" t="s">
        <v>297</v>
      </c>
      <c r="C272" s="78" t="s">
        <v>298</v>
      </c>
      <c r="D272" s="78" t="s">
        <v>27</v>
      </c>
      <c r="E272" s="78">
        <v>73</v>
      </c>
      <c r="F272" s="78">
        <v>398.20699999999999</v>
      </c>
      <c r="G272" s="157">
        <v>401.10399999999998</v>
      </c>
      <c r="H272" s="157" t="s">
        <v>365</v>
      </c>
      <c r="I272" s="78" t="s">
        <v>366</v>
      </c>
      <c r="J272" s="78" t="s">
        <v>198</v>
      </c>
      <c r="K272" s="78" t="s">
        <v>301</v>
      </c>
    </row>
    <row r="273" spans="1:11">
      <c r="A273" s="78" t="s">
        <v>24</v>
      </c>
      <c r="B273" s="78" t="s">
        <v>297</v>
      </c>
      <c r="C273" s="78" t="s">
        <v>298</v>
      </c>
      <c r="D273" s="78" t="s">
        <v>27</v>
      </c>
      <c r="E273" s="78">
        <v>73</v>
      </c>
      <c r="F273" s="78">
        <v>401.10399999999998</v>
      </c>
      <c r="G273" s="157">
        <v>404</v>
      </c>
      <c r="H273" s="157" t="s">
        <v>367</v>
      </c>
      <c r="I273" s="78" t="s">
        <v>368</v>
      </c>
      <c r="J273" s="78" t="s">
        <v>198</v>
      </c>
      <c r="K273" s="78" t="s">
        <v>301</v>
      </c>
    </row>
    <row r="274" spans="1:11">
      <c r="A274" s="78" t="s">
        <v>24</v>
      </c>
      <c r="B274" s="78" t="s">
        <v>297</v>
      </c>
      <c r="C274" s="78" t="s">
        <v>298</v>
      </c>
      <c r="D274" s="78" t="s">
        <v>27</v>
      </c>
      <c r="E274" s="78">
        <v>73</v>
      </c>
      <c r="F274" s="78">
        <v>404</v>
      </c>
      <c r="G274" s="157">
        <v>406.96199999999999</v>
      </c>
      <c r="H274" s="157" t="s">
        <v>367</v>
      </c>
      <c r="I274" s="78" t="s">
        <v>369</v>
      </c>
      <c r="J274" s="78" t="s">
        <v>198</v>
      </c>
      <c r="K274" s="78" t="s">
        <v>301</v>
      </c>
    </row>
    <row r="275" spans="1:11">
      <c r="A275" s="78" t="s">
        <v>24</v>
      </c>
      <c r="B275" s="78" t="s">
        <v>297</v>
      </c>
      <c r="C275" s="78" t="s">
        <v>298</v>
      </c>
      <c r="D275" s="78" t="s">
        <v>27</v>
      </c>
      <c r="E275" s="78">
        <v>73</v>
      </c>
      <c r="F275" s="78">
        <v>406.96199999999999</v>
      </c>
      <c r="G275" s="157">
        <v>410.49400000000003</v>
      </c>
      <c r="H275" s="157" t="s">
        <v>370</v>
      </c>
      <c r="I275" s="78" t="s">
        <v>371</v>
      </c>
      <c r="J275" s="78" t="s">
        <v>198</v>
      </c>
      <c r="K275" s="78" t="s">
        <v>301</v>
      </c>
    </row>
    <row r="276" spans="1:11">
      <c r="A276" s="78" t="s">
        <v>24</v>
      </c>
      <c r="B276" s="78" t="s">
        <v>297</v>
      </c>
      <c r="C276" s="78" t="s">
        <v>298</v>
      </c>
      <c r="D276" s="78" t="s">
        <v>27</v>
      </c>
      <c r="E276" s="78">
        <v>73</v>
      </c>
      <c r="F276" s="78">
        <v>410.49400000000003</v>
      </c>
      <c r="G276" s="157">
        <v>415</v>
      </c>
      <c r="H276" s="157" t="s">
        <v>372</v>
      </c>
      <c r="I276" s="78" t="s">
        <v>373</v>
      </c>
      <c r="J276" s="78" t="s">
        <v>198</v>
      </c>
      <c r="K276" s="78" t="s">
        <v>301</v>
      </c>
    </row>
    <row r="277" spans="1:11">
      <c r="A277" s="78" t="s">
        <v>24</v>
      </c>
      <c r="B277" s="78" t="s">
        <v>297</v>
      </c>
      <c r="C277" s="78" t="s">
        <v>298</v>
      </c>
      <c r="D277" s="78" t="s">
        <v>27</v>
      </c>
      <c r="E277" s="78">
        <v>73</v>
      </c>
      <c r="F277" s="78">
        <v>415</v>
      </c>
      <c r="G277" s="157">
        <v>419.73899999999998</v>
      </c>
      <c r="H277" s="157" t="s">
        <v>372</v>
      </c>
      <c r="I277" s="78" t="s">
        <v>374</v>
      </c>
      <c r="J277" s="78" t="s">
        <v>198</v>
      </c>
      <c r="K277" s="78" t="s">
        <v>301</v>
      </c>
    </row>
    <row r="278" spans="1:11">
      <c r="A278" s="78" t="s">
        <v>24</v>
      </c>
      <c r="B278" s="78" t="s">
        <v>297</v>
      </c>
      <c r="C278" s="78" t="s">
        <v>298</v>
      </c>
      <c r="D278" s="78" t="s">
        <v>27</v>
      </c>
      <c r="E278" s="78">
        <v>73</v>
      </c>
      <c r="F278" s="78">
        <v>419.73899999999998</v>
      </c>
      <c r="G278" s="157">
        <v>423.03800000000001</v>
      </c>
      <c r="H278" s="157" t="s">
        <v>375</v>
      </c>
      <c r="I278" s="78" t="s">
        <v>376</v>
      </c>
      <c r="J278" s="78" t="s">
        <v>198</v>
      </c>
      <c r="K278" s="78" t="s">
        <v>301</v>
      </c>
    </row>
    <row r="279" spans="1:11">
      <c r="A279" s="78" t="s">
        <v>24</v>
      </c>
      <c r="B279" s="78" t="s">
        <v>297</v>
      </c>
      <c r="C279" s="78" t="s">
        <v>298</v>
      </c>
      <c r="D279" s="78" t="s">
        <v>27</v>
      </c>
      <c r="E279" s="78">
        <v>73</v>
      </c>
      <c r="F279" s="78">
        <v>423.03800000000001</v>
      </c>
      <c r="G279" s="157">
        <v>431.70100000000002</v>
      </c>
      <c r="H279" s="157" t="s">
        <v>377</v>
      </c>
      <c r="I279" s="78" t="s">
        <v>378</v>
      </c>
      <c r="J279" s="78" t="s">
        <v>198</v>
      </c>
      <c r="K279" s="78" t="s">
        <v>301</v>
      </c>
    </row>
    <row r="280" spans="1:11">
      <c r="A280" s="78" t="s">
        <v>24</v>
      </c>
      <c r="B280" s="78" t="s">
        <v>297</v>
      </c>
      <c r="C280" s="78" t="s">
        <v>298</v>
      </c>
      <c r="D280" s="78" t="s">
        <v>27</v>
      </c>
      <c r="E280" s="78">
        <v>73</v>
      </c>
      <c r="F280" s="78">
        <v>431.70100000000002</v>
      </c>
      <c r="G280" s="157">
        <v>434.37599999999998</v>
      </c>
      <c r="H280" s="157" t="s">
        <v>379</v>
      </c>
      <c r="I280" s="78" t="s">
        <v>380</v>
      </c>
      <c r="J280" s="78" t="s">
        <v>198</v>
      </c>
      <c r="K280" s="78" t="s">
        <v>301</v>
      </c>
    </row>
    <row r="281" spans="1:11">
      <c r="A281" s="78" t="s">
        <v>24</v>
      </c>
      <c r="B281" s="78" t="s">
        <v>297</v>
      </c>
      <c r="C281" s="78" t="s">
        <v>298</v>
      </c>
      <c r="D281" s="78" t="s">
        <v>27</v>
      </c>
      <c r="E281" s="78">
        <v>73</v>
      </c>
      <c r="F281" s="78">
        <v>434.37599999999998</v>
      </c>
      <c r="G281" s="157">
        <v>439.42500000000001</v>
      </c>
      <c r="H281" s="157" t="s">
        <v>381</v>
      </c>
      <c r="I281" s="78" t="s">
        <v>382</v>
      </c>
      <c r="J281" s="78" t="s">
        <v>198</v>
      </c>
      <c r="K281" s="78" t="s">
        <v>301</v>
      </c>
    </row>
    <row r="282" spans="1:11">
      <c r="A282" s="78" t="s">
        <v>24</v>
      </c>
      <c r="B282" s="78" t="s">
        <v>25</v>
      </c>
      <c r="C282" s="78" t="s">
        <v>26</v>
      </c>
      <c r="D282" s="78" t="s">
        <v>27</v>
      </c>
      <c r="E282" s="78">
        <v>73</v>
      </c>
      <c r="F282" s="78">
        <v>2.4</v>
      </c>
      <c r="G282" s="157">
        <v>6.2329999999999997</v>
      </c>
      <c r="H282" s="157" t="s">
        <v>28</v>
      </c>
      <c r="I282" s="78" t="s">
        <v>383</v>
      </c>
      <c r="J282" s="78" t="s">
        <v>198</v>
      </c>
      <c r="K282" s="78" t="s">
        <v>30</v>
      </c>
    </row>
    <row r="283" spans="1:11">
      <c r="A283" s="78" t="s">
        <v>24</v>
      </c>
      <c r="B283" s="78" t="s">
        <v>25</v>
      </c>
      <c r="C283" s="78" t="s">
        <v>26</v>
      </c>
      <c r="D283" s="78" t="s">
        <v>27</v>
      </c>
      <c r="E283" s="78">
        <v>73</v>
      </c>
      <c r="F283" s="78">
        <v>6.2329999999999997</v>
      </c>
      <c r="G283" s="157">
        <v>6.42</v>
      </c>
      <c r="H283" s="157" t="s">
        <v>28</v>
      </c>
      <c r="I283" s="78" t="s">
        <v>384</v>
      </c>
      <c r="J283" s="78" t="s">
        <v>198</v>
      </c>
      <c r="K283" s="78" t="s">
        <v>30</v>
      </c>
    </row>
    <row r="284" spans="1:11">
      <c r="A284" s="78" t="s">
        <v>24</v>
      </c>
      <c r="B284" s="78" t="s">
        <v>25</v>
      </c>
      <c r="C284" s="78" t="s">
        <v>26</v>
      </c>
      <c r="D284" s="78" t="s">
        <v>27</v>
      </c>
      <c r="E284" s="78">
        <v>73</v>
      </c>
      <c r="F284" s="78">
        <v>6.42</v>
      </c>
      <c r="G284" s="157">
        <v>6.9850000000000003</v>
      </c>
      <c r="H284" s="157" t="s">
        <v>28</v>
      </c>
      <c r="I284" s="78" t="s">
        <v>385</v>
      </c>
      <c r="J284" s="78" t="s">
        <v>198</v>
      </c>
      <c r="K284" s="78" t="s">
        <v>30</v>
      </c>
    </row>
    <row r="285" spans="1:11">
      <c r="A285" s="78" t="s">
        <v>24</v>
      </c>
      <c r="B285" s="78" t="s">
        <v>25</v>
      </c>
      <c r="C285" s="78" t="s">
        <v>26</v>
      </c>
      <c r="D285" s="78" t="s">
        <v>27</v>
      </c>
      <c r="E285" s="78">
        <v>73</v>
      </c>
      <c r="F285" s="78">
        <v>6.9850000000000003</v>
      </c>
      <c r="G285" s="157">
        <v>7.1870000000000003</v>
      </c>
      <c r="H285" s="157" t="s">
        <v>28</v>
      </c>
      <c r="I285" s="78" t="s">
        <v>386</v>
      </c>
      <c r="J285" s="78" t="s">
        <v>198</v>
      </c>
      <c r="K285" s="78" t="s">
        <v>30</v>
      </c>
    </row>
    <row r="286" spans="1:11">
      <c r="A286" s="78" t="s">
        <v>24</v>
      </c>
      <c r="B286" s="78" t="s">
        <v>25</v>
      </c>
      <c r="C286" s="78" t="s">
        <v>26</v>
      </c>
      <c r="D286" s="78" t="s">
        <v>27</v>
      </c>
      <c r="E286" s="78">
        <v>73</v>
      </c>
      <c r="F286" s="78">
        <v>7.1870000000000003</v>
      </c>
      <c r="G286" s="157">
        <v>9.6809999999999992</v>
      </c>
      <c r="H286" s="157" t="s">
        <v>28</v>
      </c>
      <c r="I286" s="78" t="s">
        <v>387</v>
      </c>
      <c r="J286" s="78" t="s">
        <v>198</v>
      </c>
      <c r="K286" s="78" t="s">
        <v>30</v>
      </c>
    </row>
    <row r="287" spans="1:11">
      <c r="A287" s="78" t="s">
        <v>24</v>
      </c>
      <c r="B287" s="78" t="s">
        <v>25</v>
      </c>
      <c r="C287" s="78" t="s">
        <v>26</v>
      </c>
      <c r="D287" s="78" t="s">
        <v>27</v>
      </c>
      <c r="E287" s="78">
        <v>73</v>
      </c>
      <c r="F287" s="78">
        <v>9.6809999999999992</v>
      </c>
      <c r="G287" s="157">
        <v>10.157</v>
      </c>
      <c r="H287" s="157" t="s">
        <v>388</v>
      </c>
      <c r="I287" s="78" t="s">
        <v>389</v>
      </c>
      <c r="J287" s="78" t="s">
        <v>198</v>
      </c>
      <c r="K287" s="78" t="s">
        <v>30</v>
      </c>
    </row>
    <row r="288" spans="1:11">
      <c r="A288" s="78" t="s">
        <v>24</v>
      </c>
      <c r="B288" s="78" t="s">
        <v>25</v>
      </c>
      <c r="C288" s="78" t="s">
        <v>26</v>
      </c>
      <c r="D288" s="78" t="s">
        <v>27</v>
      </c>
      <c r="E288" s="78">
        <v>73</v>
      </c>
      <c r="F288" s="78">
        <v>10.157</v>
      </c>
      <c r="G288" s="157">
        <v>14</v>
      </c>
      <c r="H288" s="157" t="s">
        <v>388</v>
      </c>
      <c r="I288" s="78" t="s">
        <v>390</v>
      </c>
      <c r="J288" s="78" t="s">
        <v>198</v>
      </c>
      <c r="K288" s="78" t="s">
        <v>30</v>
      </c>
    </row>
    <row r="289" spans="1:11">
      <c r="A289" s="78" t="s">
        <v>24</v>
      </c>
      <c r="B289" s="78" t="s">
        <v>25</v>
      </c>
      <c r="C289" s="78" t="s">
        <v>26</v>
      </c>
      <c r="D289" s="78" t="s">
        <v>27</v>
      </c>
      <c r="E289" s="78">
        <v>73</v>
      </c>
      <c r="F289" s="78">
        <v>14</v>
      </c>
      <c r="G289" s="157">
        <v>18</v>
      </c>
      <c r="H289" s="157" t="s">
        <v>388</v>
      </c>
      <c r="I289" s="78" t="s">
        <v>391</v>
      </c>
      <c r="J289" s="78" t="s">
        <v>198</v>
      </c>
      <c r="K289" s="78" t="s">
        <v>30</v>
      </c>
    </row>
    <row r="290" spans="1:11">
      <c r="A290" s="78" t="s">
        <v>24</v>
      </c>
      <c r="B290" s="78" t="s">
        <v>25</v>
      </c>
      <c r="C290" s="78" t="s">
        <v>26</v>
      </c>
      <c r="D290" s="78" t="s">
        <v>27</v>
      </c>
      <c r="E290" s="78">
        <v>73</v>
      </c>
      <c r="F290" s="78">
        <v>18</v>
      </c>
      <c r="G290" s="157">
        <v>23.402999999999999</v>
      </c>
      <c r="H290" s="157" t="s">
        <v>388</v>
      </c>
      <c r="I290" s="78" t="s">
        <v>392</v>
      </c>
      <c r="J290" s="78" t="s">
        <v>198</v>
      </c>
      <c r="K290" s="78" t="s">
        <v>30</v>
      </c>
    </row>
    <row r="291" spans="1:11">
      <c r="A291" s="78" t="s">
        <v>24</v>
      </c>
      <c r="B291" s="78" t="s">
        <v>25</v>
      </c>
      <c r="C291" s="78" t="s">
        <v>26</v>
      </c>
      <c r="D291" s="78" t="s">
        <v>27</v>
      </c>
      <c r="E291" s="78">
        <v>73</v>
      </c>
      <c r="F291" s="78">
        <v>23.402999999999999</v>
      </c>
      <c r="G291" s="157">
        <v>26</v>
      </c>
      <c r="H291" s="157" t="s">
        <v>393</v>
      </c>
      <c r="I291" s="78" t="s">
        <v>394</v>
      </c>
      <c r="J291" s="78" t="s">
        <v>198</v>
      </c>
      <c r="K291" s="78" t="s">
        <v>30</v>
      </c>
    </row>
    <row r="292" spans="1:11">
      <c r="A292" s="78" t="s">
        <v>24</v>
      </c>
      <c r="B292" s="78" t="s">
        <v>25</v>
      </c>
      <c r="C292" s="78" t="s">
        <v>26</v>
      </c>
      <c r="D292" s="78" t="s">
        <v>27</v>
      </c>
      <c r="E292" s="78">
        <v>73</v>
      </c>
      <c r="F292" s="78">
        <v>26</v>
      </c>
      <c r="G292" s="157">
        <v>28</v>
      </c>
      <c r="H292" s="157" t="s">
        <v>393</v>
      </c>
      <c r="I292" s="78" t="s">
        <v>395</v>
      </c>
      <c r="J292" s="78" t="s">
        <v>198</v>
      </c>
      <c r="K292" s="78" t="s">
        <v>30</v>
      </c>
    </row>
    <row r="293" spans="1:11">
      <c r="A293" s="78" t="s">
        <v>24</v>
      </c>
      <c r="B293" s="78" t="s">
        <v>25</v>
      </c>
      <c r="C293" s="78" t="s">
        <v>26</v>
      </c>
      <c r="D293" s="78" t="s">
        <v>27</v>
      </c>
      <c r="E293" s="78">
        <v>73</v>
      </c>
      <c r="F293" s="78">
        <v>28</v>
      </c>
      <c r="G293" s="157">
        <v>30.562999999999999</v>
      </c>
      <c r="H293" s="157" t="s">
        <v>393</v>
      </c>
      <c r="I293" s="78" t="s">
        <v>396</v>
      </c>
      <c r="J293" s="78" t="s">
        <v>198</v>
      </c>
      <c r="K293" s="78" t="s">
        <v>30</v>
      </c>
    </row>
    <row r="294" spans="1:11">
      <c r="A294" s="78" t="s">
        <v>24</v>
      </c>
      <c r="B294" s="78" t="s">
        <v>25</v>
      </c>
      <c r="C294" s="78" t="s">
        <v>26</v>
      </c>
      <c r="D294" s="78" t="s">
        <v>27</v>
      </c>
      <c r="E294" s="78">
        <v>73</v>
      </c>
      <c r="F294" s="78">
        <v>30.562999999999999</v>
      </c>
      <c r="G294" s="157">
        <v>36</v>
      </c>
      <c r="H294" s="157" t="s">
        <v>397</v>
      </c>
      <c r="I294" s="78" t="s">
        <v>398</v>
      </c>
      <c r="J294" s="78" t="s">
        <v>198</v>
      </c>
      <c r="K294" s="78" t="s">
        <v>30</v>
      </c>
    </row>
    <row r="295" spans="1:11">
      <c r="A295" s="78" t="s">
        <v>24</v>
      </c>
      <c r="B295" s="78" t="s">
        <v>25</v>
      </c>
      <c r="C295" s="78" t="s">
        <v>26</v>
      </c>
      <c r="D295" s="78" t="s">
        <v>27</v>
      </c>
      <c r="E295" s="78">
        <v>73</v>
      </c>
      <c r="F295" s="78">
        <v>36</v>
      </c>
      <c r="G295" s="157">
        <v>40.281999999999996</v>
      </c>
      <c r="H295" s="157" t="s">
        <v>397</v>
      </c>
      <c r="I295" s="78" t="s">
        <v>399</v>
      </c>
      <c r="J295" s="78" t="s">
        <v>198</v>
      </c>
      <c r="K295" s="78" t="s">
        <v>30</v>
      </c>
    </row>
    <row r="296" spans="1:11">
      <c r="A296" s="78" t="s">
        <v>24</v>
      </c>
      <c r="B296" s="78" t="s">
        <v>25</v>
      </c>
      <c r="C296" s="78" t="s">
        <v>26</v>
      </c>
      <c r="D296" s="78" t="s">
        <v>27</v>
      </c>
      <c r="E296" s="78">
        <v>73</v>
      </c>
      <c r="F296" s="78">
        <v>40.281999999999996</v>
      </c>
      <c r="G296" s="157">
        <v>42</v>
      </c>
      <c r="H296" s="157" t="s">
        <v>196</v>
      </c>
      <c r="I296" s="78" t="s">
        <v>400</v>
      </c>
      <c r="J296" s="78" t="s">
        <v>198</v>
      </c>
      <c r="K296" s="78" t="s">
        <v>30</v>
      </c>
    </row>
    <row r="297" spans="1:11">
      <c r="A297" s="78" t="s">
        <v>24</v>
      </c>
      <c r="B297" s="78" t="s">
        <v>25</v>
      </c>
      <c r="C297" s="78" t="s">
        <v>26</v>
      </c>
      <c r="D297" s="78" t="s">
        <v>27</v>
      </c>
      <c r="E297" s="78">
        <v>73</v>
      </c>
      <c r="F297" s="78">
        <v>2.4</v>
      </c>
      <c r="G297" s="157">
        <v>6.2329999999999997</v>
      </c>
      <c r="H297" s="157" t="s">
        <v>28</v>
      </c>
      <c r="I297" s="78" t="s">
        <v>383</v>
      </c>
      <c r="J297" s="78" t="s">
        <v>401</v>
      </c>
    </row>
    <row r="298" spans="1:11">
      <c r="A298" s="78" t="s">
        <v>24</v>
      </c>
      <c r="B298" s="78" t="s">
        <v>25</v>
      </c>
      <c r="C298" s="78" t="s">
        <v>26</v>
      </c>
      <c r="D298" s="78" t="s">
        <v>27</v>
      </c>
      <c r="E298" s="78">
        <v>73</v>
      </c>
      <c r="F298" s="78">
        <v>6.2329999999999997</v>
      </c>
      <c r="G298" s="157">
        <v>6.42</v>
      </c>
      <c r="H298" s="157" t="s">
        <v>28</v>
      </c>
      <c r="I298" s="78" t="s">
        <v>384</v>
      </c>
      <c r="J298" s="78" t="s">
        <v>401</v>
      </c>
    </row>
    <row r="299" spans="1:11">
      <c r="A299" s="78" t="s">
        <v>24</v>
      </c>
      <c r="B299" s="78" t="s">
        <v>25</v>
      </c>
      <c r="C299" s="78" t="s">
        <v>26</v>
      </c>
      <c r="D299" s="78" t="s">
        <v>27</v>
      </c>
      <c r="E299" s="78">
        <v>73</v>
      </c>
      <c r="F299" s="78">
        <v>6.42</v>
      </c>
      <c r="G299" s="157">
        <v>6.9850000000000003</v>
      </c>
      <c r="H299" s="157" t="s">
        <v>28</v>
      </c>
      <c r="I299" s="78" t="s">
        <v>385</v>
      </c>
      <c r="J299" s="78" t="s">
        <v>401</v>
      </c>
    </row>
    <row r="300" spans="1:11">
      <c r="A300" s="78" t="s">
        <v>24</v>
      </c>
      <c r="B300" s="78" t="s">
        <v>25</v>
      </c>
      <c r="C300" s="78" t="s">
        <v>26</v>
      </c>
      <c r="D300" s="78" t="s">
        <v>27</v>
      </c>
      <c r="E300" s="78">
        <v>73</v>
      </c>
      <c r="F300" s="78">
        <v>6.42</v>
      </c>
      <c r="G300" s="157">
        <v>6.82</v>
      </c>
      <c r="H300" s="157" t="s">
        <v>28</v>
      </c>
      <c r="I300" s="78" t="s">
        <v>385</v>
      </c>
      <c r="J300" s="78" t="s">
        <v>401</v>
      </c>
    </row>
    <row r="301" spans="1:11">
      <c r="A301" s="78" t="s">
        <v>24</v>
      </c>
      <c r="B301" s="78" t="s">
        <v>25</v>
      </c>
      <c r="C301" s="78" t="s">
        <v>26</v>
      </c>
      <c r="D301" s="78" t="s">
        <v>27</v>
      </c>
      <c r="E301" s="78">
        <v>73</v>
      </c>
      <c r="F301" s="78">
        <v>6.9850000000000003</v>
      </c>
      <c r="G301" s="157">
        <v>7.1870000000000003</v>
      </c>
      <c r="H301" s="157" t="s">
        <v>28</v>
      </c>
      <c r="I301" s="78" t="s">
        <v>386</v>
      </c>
      <c r="J301" s="78" t="s">
        <v>401</v>
      </c>
    </row>
    <row r="302" spans="1:11">
      <c r="A302" s="78" t="s">
        <v>24</v>
      </c>
      <c r="B302" s="78" t="s">
        <v>25</v>
      </c>
      <c r="C302" s="78" t="s">
        <v>26</v>
      </c>
      <c r="D302" s="78" t="s">
        <v>27</v>
      </c>
      <c r="E302" s="78">
        <v>73</v>
      </c>
      <c r="F302" s="78">
        <v>7.1870000000000003</v>
      </c>
      <c r="G302" s="157">
        <v>9.6809999999999992</v>
      </c>
      <c r="H302" s="157" t="s">
        <v>28</v>
      </c>
      <c r="I302" s="78" t="s">
        <v>387</v>
      </c>
      <c r="J302" s="78" t="s">
        <v>401</v>
      </c>
    </row>
    <row r="303" spans="1:11">
      <c r="A303" s="78" t="s">
        <v>24</v>
      </c>
      <c r="B303" s="78" t="s">
        <v>25</v>
      </c>
      <c r="C303" s="78" t="s">
        <v>26</v>
      </c>
      <c r="D303" s="78" t="s">
        <v>27</v>
      </c>
      <c r="E303" s="78">
        <v>73</v>
      </c>
      <c r="F303" s="78">
        <v>9.6809999999999992</v>
      </c>
      <c r="G303" s="157">
        <v>10.157</v>
      </c>
      <c r="H303" s="157" t="s">
        <v>388</v>
      </c>
      <c r="I303" s="78" t="s">
        <v>389</v>
      </c>
      <c r="J303" s="78" t="s">
        <v>401</v>
      </c>
    </row>
    <row r="304" spans="1:11">
      <c r="A304" s="78" t="s">
        <v>24</v>
      </c>
      <c r="B304" s="78" t="s">
        <v>25</v>
      </c>
      <c r="C304" s="78" t="s">
        <v>26</v>
      </c>
      <c r="D304" s="78" t="s">
        <v>27</v>
      </c>
      <c r="E304" s="78">
        <v>73</v>
      </c>
      <c r="F304" s="78">
        <v>10.157</v>
      </c>
      <c r="G304" s="157">
        <v>14</v>
      </c>
      <c r="H304" s="157" t="s">
        <v>388</v>
      </c>
      <c r="I304" s="78" t="s">
        <v>390</v>
      </c>
      <c r="J304" s="78" t="s">
        <v>401</v>
      </c>
    </row>
    <row r="305" spans="1:10">
      <c r="A305" s="78" t="s">
        <v>24</v>
      </c>
      <c r="B305" s="78" t="s">
        <v>25</v>
      </c>
      <c r="C305" s="78" t="s">
        <v>26</v>
      </c>
      <c r="D305" s="78" t="s">
        <v>27</v>
      </c>
      <c r="E305" s="78">
        <v>73</v>
      </c>
      <c r="F305" s="78">
        <v>14</v>
      </c>
      <c r="G305" s="157">
        <v>18</v>
      </c>
      <c r="H305" s="157" t="s">
        <v>388</v>
      </c>
      <c r="I305" s="78" t="s">
        <v>391</v>
      </c>
      <c r="J305" s="78" t="s">
        <v>401</v>
      </c>
    </row>
    <row r="306" spans="1:10">
      <c r="A306" s="78" t="s">
        <v>24</v>
      </c>
      <c r="B306" s="78" t="s">
        <v>25</v>
      </c>
      <c r="C306" s="78" t="s">
        <v>26</v>
      </c>
      <c r="D306" s="78" t="s">
        <v>27</v>
      </c>
      <c r="E306" s="78">
        <v>73</v>
      </c>
      <c r="F306" s="78">
        <v>18</v>
      </c>
      <c r="G306" s="157">
        <v>23.402999999999999</v>
      </c>
      <c r="H306" s="157" t="s">
        <v>388</v>
      </c>
      <c r="I306" s="78" t="s">
        <v>392</v>
      </c>
      <c r="J306" s="78" t="s">
        <v>401</v>
      </c>
    </row>
    <row r="307" spans="1:10">
      <c r="A307" s="78" t="s">
        <v>24</v>
      </c>
      <c r="B307" s="78" t="s">
        <v>25</v>
      </c>
      <c r="C307" s="78" t="s">
        <v>26</v>
      </c>
      <c r="D307" s="78" t="s">
        <v>27</v>
      </c>
      <c r="E307" s="78">
        <v>73</v>
      </c>
      <c r="F307" s="78">
        <v>23.402999999999999</v>
      </c>
      <c r="G307" s="157">
        <v>26</v>
      </c>
      <c r="H307" s="157" t="s">
        <v>393</v>
      </c>
      <c r="I307" s="78" t="s">
        <v>394</v>
      </c>
      <c r="J307" s="78" t="s">
        <v>401</v>
      </c>
    </row>
    <row r="308" spans="1:10">
      <c r="A308" s="78" t="s">
        <v>24</v>
      </c>
      <c r="B308" s="78" t="s">
        <v>25</v>
      </c>
      <c r="C308" s="78" t="s">
        <v>26</v>
      </c>
      <c r="D308" s="78" t="s">
        <v>27</v>
      </c>
      <c r="E308" s="78">
        <v>73</v>
      </c>
      <c r="F308" s="78">
        <v>23.402999999999999</v>
      </c>
      <c r="G308" s="157">
        <v>26</v>
      </c>
      <c r="H308" s="157" t="s">
        <v>393</v>
      </c>
      <c r="I308" s="78" t="s">
        <v>394</v>
      </c>
      <c r="J308" s="78" t="s">
        <v>401</v>
      </c>
    </row>
    <row r="309" spans="1:10">
      <c r="A309" s="78" t="s">
        <v>24</v>
      </c>
      <c r="B309" s="78" t="s">
        <v>25</v>
      </c>
      <c r="C309" s="78" t="s">
        <v>26</v>
      </c>
      <c r="D309" s="78" t="s">
        <v>27</v>
      </c>
      <c r="E309" s="78">
        <v>73</v>
      </c>
      <c r="F309" s="78">
        <v>26</v>
      </c>
      <c r="G309" s="157">
        <v>28</v>
      </c>
      <c r="H309" s="157" t="s">
        <v>393</v>
      </c>
      <c r="I309" s="78" t="s">
        <v>395</v>
      </c>
      <c r="J309" s="78" t="s">
        <v>401</v>
      </c>
    </row>
    <row r="310" spans="1:10">
      <c r="A310" s="78" t="s">
        <v>24</v>
      </c>
      <c r="B310" s="78" t="s">
        <v>25</v>
      </c>
      <c r="C310" s="78" t="s">
        <v>26</v>
      </c>
      <c r="D310" s="78" t="s">
        <v>27</v>
      </c>
      <c r="E310" s="78">
        <v>73</v>
      </c>
      <c r="F310" s="78">
        <v>26</v>
      </c>
      <c r="G310" s="157">
        <v>28</v>
      </c>
      <c r="H310" s="157" t="s">
        <v>393</v>
      </c>
      <c r="I310" s="78" t="s">
        <v>395</v>
      </c>
      <c r="J310" s="78" t="s">
        <v>401</v>
      </c>
    </row>
    <row r="311" spans="1:10">
      <c r="A311" s="78" t="s">
        <v>24</v>
      </c>
      <c r="B311" s="78" t="s">
        <v>25</v>
      </c>
      <c r="C311" s="78" t="s">
        <v>26</v>
      </c>
      <c r="D311" s="78" t="s">
        <v>27</v>
      </c>
      <c r="E311" s="78">
        <v>73</v>
      </c>
      <c r="F311" s="78">
        <v>28</v>
      </c>
      <c r="G311" s="157">
        <v>30.562999999999999</v>
      </c>
      <c r="H311" s="157" t="s">
        <v>393</v>
      </c>
      <c r="I311" s="78" t="s">
        <v>396</v>
      </c>
      <c r="J311" s="78" t="s">
        <v>401</v>
      </c>
    </row>
    <row r="312" spans="1:10">
      <c r="A312" s="78" t="s">
        <v>24</v>
      </c>
      <c r="B312" s="78" t="s">
        <v>25</v>
      </c>
      <c r="C312" s="78" t="s">
        <v>26</v>
      </c>
      <c r="D312" s="78" t="s">
        <v>27</v>
      </c>
      <c r="E312" s="78">
        <v>73</v>
      </c>
      <c r="F312" s="78">
        <v>28</v>
      </c>
      <c r="G312" s="157">
        <v>30.562999999999999</v>
      </c>
      <c r="H312" s="157" t="s">
        <v>393</v>
      </c>
      <c r="I312" s="78" t="s">
        <v>396</v>
      </c>
      <c r="J312" s="78" t="s">
        <v>401</v>
      </c>
    </row>
    <row r="313" spans="1:10">
      <c r="A313" s="78" t="s">
        <v>24</v>
      </c>
      <c r="B313" s="78" t="s">
        <v>25</v>
      </c>
      <c r="C313" s="78" t="s">
        <v>26</v>
      </c>
      <c r="D313" s="78" t="s">
        <v>27</v>
      </c>
      <c r="E313" s="78">
        <v>73</v>
      </c>
      <c r="F313" s="78">
        <v>30.562999999999999</v>
      </c>
      <c r="G313" s="157">
        <v>36</v>
      </c>
      <c r="H313" s="157" t="s">
        <v>397</v>
      </c>
      <c r="I313" s="78" t="s">
        <v>398</v>
      </c>
      <c r="J313" s="78" t="s">
        <v>401</v>
      </c>
    </row>
    <row r="314" spans="1:10">
      <c r="A314" s="78" t="s">
        <v>24</v>
      </c>
      <c r="B314" s="78" t="s">
        <v>25</v>
      </c>
      <c r="C314" s="78" t="s">
        <v>26</v>
      </c>
      <c r="D314" s="78" t="s">
        <v>27</v>
      </c>
      <c r="E314" s="78">
        <v>73</v>
      </c>
      <c r="F314" s="78">
        <v>36</v>
      </c>
      <c r="G314" s="157">
        <v>40.281999999999996</v>
      </c>
      <c r="H314" s="157" t="s">
        <v>397</v>
      </c>
      <c r="I314" s="78" t="s">
        <v>399</v>
      </c>
      <c r="J314" s="78" t="s">
        <v>401</v>
      </c>
    </row>
    <row r="315" spans="1:10">
      <c r="A315" s="78" t="s">
        <v>24</v>
      </c>
      <c r="B315" s="78" t="s">
        <v>25</v>
      </c>
      <c r="C315" s="78" t="s">
        <v>26</v>
      </c>
      <c r="D315" s="78" t="s">
        <v>27</v>
      </c>
      <c r="E315" s="78">
        <v>73</v>
      </c>
      <c r="F315" s="78">
        <v>40.281999999999996</v>
      </c>
      <c r="G315" s="157">
        <v>42</v>
      </c>
      <c r="H315" s="157" t="s">
        <v>196</v>
      </c>
      <c r="I315" s="78" t="s">
        <v>400</v>
      </c>
      <c r="J315" s="78" t="s">
        <v>401</v>
      </c>
    </row>
    <row r="316" spans="1:10">
      <c r="A316" s="78" t="s">
        <v>24</v>
      </c>
      <c r="B316" s="78" t="s">
        <v>25</v>
      </c>
      <c r="C316" s="78" t="s">
        <v>26</v>
      </c>
      <c r="D316" s="78" t="s">
        <v>27</v>
      </c>
      <c r="E316" s="78">
        <v>73</v>
      </c>
      <c r="F316" s="78">
        <v>40.281999999999996</v>
      </c>
      <c r="G316" s="157">
        <v>42</v>
      </c>
      <c r="H316" s="157" t="s">
        <v>196</v>
      </c>
      <c r="I316" s="78" t="s">
        <v>400</v>
      </c>
      <c r="J316" s="78" t="s">
        <v>401</v>
      </c>
    </row>
    <row r="317" spans="1:10">
      <c r="A317" s="78" t="s">
        <v>24</v>
      </c>
      <c r="B317" s="78" t="s">
        <v>25</v>
      </c>
      <c r="C317" s="78" t="s">
        <v>26</v>
      </c>
      <c r="D317" s="78" t="s">
        <v>27</v>
      </c>
      <c r="E317" s="78">
        <v>73</v>
      </c>
      <c r="F317" s="78">
        <v>42</v>
      </c>
      <c r="G317" s="157">
        <v>43.021999999999998</v>
      </c>
      <c r="H317" s="157" t="s">
        <v>196</v>
      </c>
      <c r="I317" s="78" t="s">
        <v>197</v>
      </c>
      <c r="J317" s="78" t="s">
        <v>401</v>
      </c>
    </row>
    <row r="318" spans="1:10">
      <c r="A318" s="78" t="s">
        <v>24</v>
      </c>
      <c r="B318" s="78" t="s">
        <v>25</v>
      </c>
      <c r="C318" s="78" t="s">
        <v>26</v>
      </c>
      <c r="D318" s="78" t="s">
        <v>27</v>
      </c>
      <c r="E318" s="78">
        <v>73</v>
      </c>
      <c r="F318" s="78">
        <v>42</v>
      </c>
      <c r="G318" s="157">
        <v>43.021999999999998</v>
      </c>
      <c r="H318" s="157" t="s">
        <v>196</v>
      </c>
      <c r="I318" s="78" t="s">
        <v>197</v>
      </c>
      <c r="J318" s="78" t="s">
        <v>401</v>
      </c>
    </row>
    <row r="319" spans="1:10">
      <c r="A319" s="78" t="s">
        <v>24</v>
      </c>
      <c r="B319" s="78" t="s">
        <v>25</v>
      </c>
      <c r="C319" s="78" t="s">
        <v>26</v>
      </c>
      <c r="D319" s="78" t="s">
        <v>27</v>
      </c>
      <c r="E319" s="78">
        <v>73</v>
      </c>
      <c r="F319" s="78">
        <v>43.021999999999998</v>
      </c>
      <c r="G319" s="157">
        <v>47.521000000000001</v>
      </c>
      <c r="H319" s="157" t="s">
        <v>199</v>
      </c>
      <c r="I319" s="78" t="s">
        <v>200</v>
      </c>
      <c r="J319" s="78" t="s">
        <v>401</v>
      </c>
    </row>
    <row r="320" spans="1:10">
      <c r="A320" s="78" t="s">
        <v>24</v>
      </c>
      <c r="B320" s="78" t="s">
        <v>25</v>
      </c>
      <c r="C320" s="78" t="s">
        <v>26</v>
      </c>
      <c r="D320" s="78" t="s">
        <v>27</v>
      </c>
      <c r="E320" s="78">
        <v>73</v>
      </c>
      <c r="F320" s="78">
        <v>47.521000000000001</v>
      </c>
      <c r="G320" s="157">
        <v>52.015000000000001</v>
      </c>
      <c r="H320" s="157" t="s">
        <v>199</v>
      </c>
      <c r="I320" s="78" t="s">
        <v>201</v>
      </c>
      <c r="J320" s="78" t="s">
        <v>401</v>
      </c>
    </row>
    <row r="321" spans="1:10">
      <c r="A321" s="78" t="s">
        <v>24</v>
      </c>
      <c r="B321" s="78" t="s">
        <v>25</v>
      </c>
      <c r="C321" s="78" t="s">
        <v>26</v>
      </c>
      <c r="D321" s="78" t="s">
        <v>27</v>
      </c>
      <c r="E321" s="78">
        <v>73</v>
      </c>
      <c r="F321" s="78">
        <v>52.015000000000001</v>
      </c>
      <c r="G321" s="157">
        <v>53</v>
      </c>
      <c r="H321" s="157" t="s">
        <v>202</v>
      </c>
      <c r="I321" s="78" t="s">
        <v>203</v>
      </c>
      <c r="J321" s="78" t="s">
        <v>401</v>
      </c>
    </row>
    <row r="322" spans="1:10">
      <c r="A322" s="78" t="s">
        <v>24</v>
      </c>
      <c r="B322" s="78" t="s">
        <v>25</v>
      </c>
      <c r="C322" s="78" t="s">
        <v>26</v>
      </c>
      <c r="D322" s="78" t="s">
        <v>27</v>
      </c>
      <c r="E322" s="78">
        <v>73</v>
      </c>
      <c r="F322" s="78">
        <v>52.015000000000001</v>
      </c>
      <c r="G322" s="157">
        <v>53</v>
      </c>
      <c r="H322" s="157" t="s">
        <v>202</v>
      </c>
      <c r="I322" s="78" t="s">
        <v>203</v>
      </c>
      <c r="J322" s="78" t="s">
        <v>401</v>
      </c>
    </row>
    <row r="323" spans="1:10">
      <c r="A323" s="78" t="s">
        <v>24</v>
      </c>
      <c r="B323" s="78" t="s">
        <v>25</v>
      </c>
      <c r="C323" s="78" t="s">
        <v>26</v>
      </c>
      <c r="D323" s="78" t="s">
        <v>27</v>
      </c>
      <c r="E323" s="78">
        <v>73</v>
      </c>
      <c r="F323" s="78">
        <v>53</v>
      </c>
      <c r="G323" s="157">
        <v>54.868000000000002</v>
      </c>
      <c r="H323" s="157" t="s">
        <v>202</v>
      </c>
      <c r="I323" s="78" t="s">
        <v>204</v>
      </c>
      <c r="J323" s="78" t="s">
        <v>401</v>
      </c>
    </row>
    <row r="324" spans="1:10">
      <c r="A324" s="78" t="s">
        <v>24</v>
      </c>
      <c r="B324" s="78" t="s">
        <v>25</v>
      </c>
      <c r="C324" s="78" t="s">
        <v>26</v>
      </c>
      <c r="D324" s="78" t="s">
        <v>27</v>
      </c>
      <c r="E324" s="78">
        <v>73</v>
      </c>
      <c r="F324" s="78">
        <v>53</v>
      </c>
      <c r="G324" s="157">
        <v>54.868000000000002</v>
      </c>
      <c r="H324" s="157" t="s">
        <v>202</v>
      </c>
      <c r="I324" s="78" t="s">
        <v>204</v>
      </c>
      <c r="J324" s="78" t="s">
        <v>401</v>
      </c>
    </row>
    <row r="325" spans="1:10">
      <c r="A325" s="78" t="s">
        <v>24</v>
      </c>
      <c r="B325" s="78" t="s">
        <v>25</v>
      </c>
      <c r="C325" s="78" t="s">
        <v>26</v>
      </c>
      <c r="D325" s="78" t="s">
        <v>27</v>
      </c>
      <c r="E325" s="78">
        <v>73</v>
      </c>
      <c r="F325" s="78">
        <v>54.868000000000002</v>
      </c>
      <c r="G325" s="157">
        <v>58.9</v>
      </c>
      <c r="H325" s="157" t="s">
        <v>205</v>
      </c>
      <c r="I325" s="78" t="s">
        <v>206</v>
      </c>
      <c r="J325" s="78" t="s">
        <v>401</v>
      </c>
    </row>
    <row r="326" spans="1:10">
      <c r="A326" s="78" t="s">
        <v>24</v>
      </c>
      <c r="B326" s="78" t="s">
        <v>25</v>
      </c>
      <c r="C326" s="78" t="s">
        <v>26</v>
      </c>
      <c r="D326" s="78" t="s">
        <v>27</v>
      </c>
      <c r="E326" s="78">
        <v>73</v>
      </c>
      <c r="F326" s="78">
        <v>58.9</v>
      </c>
      <c r="G326" s="157">
        <v>59.334000000000003</v>
      </c>
      <c r="H326" s="157" t="s">
        <v>205</v>
      </c>
      <c r="I326" s="78" t="s">
        <v>207</v>
      </c>
      <c r="J326" s="78" t="s">
        <v>401</v>
      </c>
    </row>
    <row r="327" spans="1:10">
      <c r="A327" s="78" t="s">
        <v>24</v>
      </c>
      <c r="B327" s="78" t="s">
        <v>25</v>
      </c>
      <c r="C327" s="78" t="s">
        <v>26</v>
      </c>
      <c r="D327" s="78" t="s">
        <v>27</v>
      </c>
      <c r="E327" s="78">
        <v>73</v>
      </c>
      <c r="F327" s="78">
        <v>58.9</v>
      </c>
      <c r="G327" s="157">
        <v>59.334000000000003</v>
      </c>
      <c r="H327" s="157" t="s">
        <v>205</v>
      </c>
      <c r="I327" s="78" t="s">
        <v>207</v>
      </c>
      <c r="J327" s="78" t="s">
        <v>401</v>
      </c>
    </row>
    <row r="328" spans="1:10">
      <c r="A328" s="78" t="s">
        <v>24</v>
      </c>
      <c r="B328" s="78" t="s">
        <v>25</v>
      </c>
      <c r="C328" s="78" t="s">
        <v>26</v>
      </c>
      <c r="D328" s="78" t="s">
        <v>27</v>
      </c>
      <c r="E328" s="78">
        <v>73</v>
      </c>
      <c r="F328" s="78">
        <v>59.334000000000003</v>
      </c>
      <c r="G328" s="157">
        <v>62.207000000000001</v>
      </c>
      <c r="H328" s="157" t="s">
        <v>205</v>
      </c>
      <c r="I328" s="78" t="s">
        <v>208</v>
      </c>
      <c r="J328" s="78" t="s">
        <v>401</v>
      </c>
    </row>
    <row r="329" spans="1:10">
      <c r="A329" s="78" t="s">
        <v>24</v>
      </c>
      <c r="B329" s="78" t="s">
        <v>25</v>
      </c>
      <c r="C329" s="78" t="s">
        <v>26</v>
      </c>
      <c r="D329" s="78" t="s">
        <v>27</v>
      </c>
      <c r="E329" s="78">
        <v>73</v>
      </c>
      <c r="F329" s="78">
        <v>62.207000000000001</v>
      </c>
      <c r="G329" s="157">
        <v>66.165999999999997</v>
      </c>
      <c r="H329" s="157" t="s">
        <v>205</v>
      </c>
      <c r="I329" s="78" t="s">
        <v>209</v>
      </c>
      <c r="J329" s="78" t="s">
        <v>401</v>
      </c>
    </row>
    <row r="330" spans="1:10">
      <c r="A330" s="78" t="s">
        <v>24</v>
      </c>
      <c r="B330" s="78" t="s">
        <v>25</v>
      </c>
      <c r="C330" s="78" t="s">
        <v>26</v>
      </c>
      <c r="D330" s="78" t="s">
        <v>27</v>
      </c>
      <c r="E330" s="78">
        <v>73</v>
      </c>
      <c r="F330" s="78">
        <v>66.165999999999997</v>
      </c>
      <c r="G330" s="157">
        <v>68</v>
      </c>
      <c r="H330" s="157" t="s">
        <v>210</v>
      </c>
      <c r="I330" s="78" t="s">
        <v>211</v>
      </c>
      <c r="J330" s="78" t="s">
        <v>401</v>
      </c>
    </row>
    <row r="331" spans="1:10">
      <c r="A331" s="78" t="s">
        <v>24</v>
      </c>
      <c r="B331" s="78" t="s">
        <v>25</v>
      </c>
      <c r="C331" s="78" t="s">
        <v>26</v>
      </c>
      <c r="D331" s="78" t="s">
        <v>27</v>
      </c>
      <c r="E331" s="78">
        <v>73</v>
      </c>
      <c r="F331" s="78">
        <v>66.165999999999997</v>
      </c>
      <c r="G331" s="157">
        <v>68</v>
      </c>
      <c r="H331" s="157" t="s">
        <v>210</v>
      </c>
      <c r="I331" s="78" t="s">
        <v>211</v>
      </c>
      <c r="J331" s="78" t="s">
        <v>401</v>
      </c>
    </row>
    <row r="332" spans="1:10">
      <c r="A332" s="78" t="s">
        <v>24</v>
      </c>
      <c r="B332" s="78" t="s">
        <v>25</v>
      </c>
      <c r="C332" s="78" t="s">
        <v>26</v>
      </c>
      <c r="D332" s="78" t="s">
        <v>27</v>
      </c>
      <c r="E332" s="78">
        <v>73</v>
      </c>
      <c r="F332" s="78">
        <v>68</v>
      </c>
      <c r="G332" s="157">
        <v>69.311999999999998</v>
      </c>
      <c r="H332" s="157" t="s">
        <v>210</v>
      </c>
      <c r="I332" s="78" t="s">
        <v>212</v>
      </c>
      <c r="J332" s="78" t="s">
        <v>401</v>
      </c>
    </row>
    <row r="333" spans="1:10">
      <c r="A333" s="78" t="s">
        <v>24</v>
      </c>
      <c r="B333" s="78" t="s">
        <v>25</v>
      </c>
      <c r="C333" s="78" t="s">
        <v>26</v>
      </c>
      <c r="D333" s="78" t="s">
        <v>27</v>
      </c>
      <c r="E333" s="78">
        <v>73</v>
      </c>
      <c r="F333" s="78">
        <v>68</v>
      </c>
      <c r="G333" s="157">
        <v>69.311999999999998</v>
      </c>
      <c r="H333" s="157" t="s">
        <v>210</v>
      </c>
      <c r="I333" s="78" t="s">
        <v>212</v>
      </c>
      <c r="J333" s="78" t="s">
        <v>401</v>
      </c>
    </row>
    <row r="334" spans="1:10">
      <c r="A334" s="78" t="s">
        <v>24</v>
      </c>
      <c r="B334" s="78" t="s">
        <v>25</v>
      </c>
      <c r="C334" s="78" t="s">
        <v>26</v>
      </c>
      <c r="D334" s="78" t="s">
        <v>27</v>
      </c>
      <c r="E334" s="78">
        <v>73</v>
      </c>
      <c r="F334" s="78">
        <v>69.311999999999998</v>
      </c>
      <c r="G334" s="157">
        <v>73</v>
      </c>
      <c r="H334" s="157" t="s">
        <v>213</v>
      </c>
      <c r="I334" s="78" t="s">
        <v>214</v>
      </c>
      <c r="J334" s="78" t="s">
        <v>401</v>
      </c>
    </row>
    <row r="335" spans="1:10">
      <c r="A335" s="78" t="s">
        <v>24</v>
      </c>
      <c r="B335" s="78" t="s">
        <v>25</v>
      </c>
      <c r="C335" s="78" t="s">
        <v>26</v>
      </c>
      <c r="D335" s="78" t="s">
        <v>27</v>
      </c>
      <c r="E335" s="78">
        <v>73</v>
      </c>
      <c r="F335" s="78">
        <v>73</v>
      </c>
      <c r="G335" s="157">
        <v>76.040999999999997</v>
      </c>
      <c r="H335" s="157" t="s">
        <v>213</v>
      </c>
      <c r="I335" s="78" t="s">
        <v>215</v>
      </c>
      <c r="J335" s="78" t="s">
        <v>401</v>
      </c>
    </row>
    <row r="336" spans="1:10">
      <c r="A336" s="78" t="s">
        <v>24</v>
      </c>
      <c r="B336" s="78" t="s">
        <v>25</v>
      </c>
      <c r="C336" s="78" t="s">
        <v>26</v>
      </c>
      <c r="D336" s="78" t="s">
        <v>27</v>
      </c>
      <c r="E336" s="78">
        <v>73</v>
      </c>
      <c r="F336" s="78">
        <v>76.040999999999997</v>
      </c>
      <c r="G336" s="157">
        <v>78.881</v>
      </c>
      <c r="H336" s="157" t="s">
        <v>216</v>
      </c>
      <c r="I336" s="78" t="s">
        <v>217</v>
      </c>
      <c r="J336" s="78" t="s">
        <v>401</v>
      </c>
    </row>
    <row r="337" spans="1:11">
      <c r="A337" s="78" t="s">
        <v>24</v>
      </c>
      <c r="B337" s="78" t="s">
        <v>25</v>
      </c>
      <c r="C337" s="78" t="s">
        <v>26</v>
      </c>
      <c r="D337" s="78" t="s">
        <v>27</v>
      </c>
      <c r="E337" s="78">
        <v>73</v>
      </c>
      <c r="F337" s="78">
        <v>76.040999999999997</v>
      </c>
      <c r="G337" s="157">
        <v>78.881</v>
      </c>
      <c r="H337" s="157" t="s">
        <v>216</v>
      </c>
      <c r="I337" s="78" t="s">
        <v>217</v>
      </c>
      <c r="J337" s="78" t="s">
        <v>401</v>
      </c>
    </row>
    <row r="338" spans="1:11">
      <c r="A338" s="78" t="s">
        <v>24</v>
      </c>
      <c r="B338" s="78" t="s">
        <v>25</v>
      </c>
      <c r="C338" s="78" t="s">
        <v>26</v>
      </c>
      <c r="D338" s="78" t="s">
        <v>27</v>
      </c>
      <c r="E338" s="78">
        <v>73</v>
      </c>
      <c r="F338" s="78">
        <v>78.881</v>
      </c>
      <c r="G338" s="157">
        <v>84</v>
      </c>
      <c r="H338" s="157" t="s">
        <v>218</v>
      </c>
      <c r="I338" s="78" t="s">
        <v>219</v>
      </c>
      <c r="J338" s="78" t="s">
        <v>401</v>
      </c>
    </row>
    <row r="339" spans="1:11">
      <c r="A339" s="78" t="s">
        <v>24</v>
      </c>
      <c r="B339" s="78" t="s">
        <v>25</v>
      </c>
      <c r="C339" s="78" t="s">
        <v>26</v>
      </c>
      <c r="D339" s="78" t="s">
        <v>27</v>
      </c>
      <c r="E339" s="78">
        <v>73</v>
      </c>
      <c r="F339" s="78">
        <v>84</v>
      </c>
      <c r="G339" s="157">
        <v>88.177999999999997</v>
      </c>
      <c r="H339" s="157" t="s">
        <v>218</v>
      </c>
      <c r="I339" s="78" t="s">
        <v>220</v>
      </c>
      <c r="J339" s="78" t="s">
        <v>401</v>
      </c>
    </row>
    <row r="340" spans="1:11">
      <c r="A340" s="78" t="s">
        <v>24</v>
      </c>
      <c r="B340" s="78" t="s">
        <v>25</v>
      </c>
      <c r="C340" s="78" t="s">
        <v>26</v>
      </c>
      <c r="D340" s="78" t="s">
        <v>27</v>
      </c>
      <c r="E340" s="78">
        <v>73</v>
      </c>
      <c r="F340" s="78">
        <v>88.177999999999997</v>
      </c>
      <c r="G340" s="157">
        <v>91.001999999999995</v>
      </c>
      <c r="H340" s="157" t="s">
        <v>221</v>
      </c>
      <c r="I340" s="78" t="s">
        <v>222</v>
      </c>
      <c r="J340" s="78" t="s">
        <v>401</v>
      </c>
    </row>
    <row r="341" spans="1:11">
      <c r="A341" s="78" t="s">
        <v>24</v>
      </c>
      <c r="B341" s="78" t="s">
        <v>25</v>
      </c>
      <c r="C341" s="78" t="s">
        <v>26</v>
      </c>
      <c r="D341" s="78" t="s">
        <v>27</v>
      </c>
      <c r="E341" s="78">
        <v>73</v>
      </c>
      <c r="F341" s="78">
        <v>88.177999999999997</v>
      </c>
      <c r="G341" s="157">
        <v>91.001999999999995</v>
      </c>
      <c r="H341" s="157" t="s">
        <v>221</v>
      </c>
      <c r="I341" s="78" t="s">
        <v>222</v>
      </c>
      <c r="J341" s="78" t="s">
        <v>401</v>
      </c>
    </row>
    <row r="342" spans="1:11">
      <c r="A342" s="78" t="s">
        <v>24</v>
      </c>
      <c r="B342" s="78" t="s">
        <v>44</v>
      </c>
      <c r="C342" s="78" t="s">
        <v>45</v>
      </c>
      <c r="D342" s="78" t="s">
        <v>27</v>
      </c>
      <c r="E342" s="78">
        <v>170</v>
      </c>
      <c r="F342" s="78">
        <v>113.92700000000001</v>
      </c>
      <c r="G342" s="157">
        <v>117.08799999999999</v>
      </c>
      <c r="H342" s="157" t="s">
        <v>110</v>
      </c>
      <c r="I342" s="78" t="s">
        <v>402</v>
      </c>
      <c r="J342" s="78" t="s">
        <v>403</v>
      </c>
      <c r="K342" s="78" t="s">
        <v>49</v>
      </c>
    </row>
    <row r="343" spans="1:11">
      <c r="A343" s="78" t="s">
        <v>24</v>
      </c>
      <c r="B343" s="78" t="s">
        <v>44</v>
      </c>
      <c r="C343" s="78" t="s">
        <v>45</v>
      </c>
      <c r="D343" s="78" t="s">
        <v>27</v>
      </c>
      <c r="E343" s="78">
        <v>170</v>
      </c>
      <c r="F343" s="78">
        <v>117.08799999999999</v>
      </c>
      <c r="G343" s="157">
        <v>121.35</v>
      </c>
      <c r="H343" s="157" t="s">
        <v>110</v>
      </c>
      <c r="I343" s="78" t="s">
        <v>404</v>
      </c>
      <c r="J343" s="78" t="s">
        <v>403</v>
      </c>
      <c r="K343" s="78" t="s">
        <v>49</v>
      </c>
    </row>
    <row r="344" spans="1:11">
      <c r="A344" s="78" t="s">
        <v>24</v>
      </c>
      <c r="B344" s="78" t="s">
        <v>44</v>
      </c>
      <c r="C344" s="78" t="s">
        <v>45</v>
      </c>
      <c r="D344" s="78" t="s">
        <v>27</v>
      </c>
      <c r="E344" s="78">
        <v>170</v>
      </c>
      <c r="F344" s="78">
        <v>121.35</v>
      </c>
      <c r="G344" s="157">
        <v>124.745</v>
      </c>
      <c r="H344" s="157" t="s">
        <v>113</v>
      </c>
      <c r="I344" s="78" t="s">
        <v>405</v>
      </c>
      <c r="J344" s="78" t="s">
        <v>403</v>
      </c>
      <c r="K344" s="78" t="s">
        <v>49</v>
      </c>
    </row>
    <row r="345" spans="1:11">
      <c r="A345" s="78" t="s">
        <v>24</v>
      </c>
      <c r="B345" s="78" t="s">
        <v>44</v>
      </c>
      <c r="C345" s="78" t="s">
        <v>45</v>
      </c>
      <c r="D345" s="78" t="s">
        <v>27</v>
      </c>
      <c r="E345" s="78">
        <v>170</v>
      </c>
      <c r="F345" s="78">
        <v>124.745</v>
      </c>
      <c r="G345" s="157">
        <v>128.12</v>
      </c>
      <c r="H345" s="157" t="s">
        <v>115</v>
      </c>
      <c r="I345" s="78" t="s">
        <v>406</v>
      </c>
      <c r="J345" s="78" t="s">
        <v>403</v>
      </c>
      <c r="K345" s="78" t="s">
        <v>49</v>
      </c>
    </row>
    <row r="346" spans="1:11">
      <c r="A346" s="78" t="s">
        <v>24</v>
      </c>
      <c r="B346" s="78" t="s">
        <v>44</v>
      </c>
      <c r="C346" s="78" t="s">
        <v>45</v>
      </c>
      <c r="D346" s="78" t="s">
        <v>27</v>
      </c>
      <c r="E346" s="78">
        <v>170</v>
      </c>
      <c r="F346" s="78">
        <v>128.12</v>
      </c>
      <c r="G346" s="157">
        <v>128.619</v>
      </c>
      <c r="H346" s="157" t="s">
        <v>117</v>
      </c>
      <c r="I346" s="78" t="s">
        <v>407</v>
      </c>
      <c r="J346" s="78" t="s">
        <v>403</v>
      </c>
      <c r="K346" s="78" t="s">
        <v>49</v>
      </c>
    </row>
    <row r="347" spans="1:11">
      <c r="A347" s="78" t="s">
        <v>24</v>
      </c>
      <c r="B347" s="78" t="s">
        <v>44</v>
      </c>
      <c r="C347" s="78" t="s">
        <v>45</v>
      </c>
      <c r="D347" s="78" t="s">
        <v>27</v>
      </c>
      <c r="E347" s="78">
        <v>170</v>
      </c>
      <c r="F347" s="78">
        <v>129.77199999999999</v>
      </c>
      <c r="G347" s="157">
        <v>131</v>
      </c>
      <c r="H347" s="157" t="s">
        <v>121</v>
      </c>
      <c r="I347" s="78" t="s">
        <v>408</v>
      </c>
      <c r="J347" s="78" t="s">
        <v>403</v>
      </c>
      <c r="K347" s="78" t="s">
        <v>49</v>
      </c>
    </row>
    <row r="348" spans="1:11">
      <c r="A348" s="78" t="s">
        <v>24</v>
      </c>
      <c r="B348" s="78" t="s">
        <v>44</v>
      </c>
      <c r="C348" s="78" t="s">
        <v>45</v>
      </c>
      <c r="D348" s="78" t="s">
        <v>27</v>
      </c>
      <c r="E348" s="78">
        <v>170</v>
      </c>
      <c r="F348" s="78">
        <v>131</v>
      </c>
      <c r="G348" s="157">
        <v>133</v>
      </c>
      <c r="H348" s="157" t="s">
        <v>121</v>
      </c>
      <c r="I348" s="78" t="s">
        <v>409</v>
      </c>
      <c r="J348" s="78" t="s">
        <v>403</v>
      </c>
      <c r="K348" s="78" t="s">
        <v>49</v>
      </c>
    </row>
    <row r="349" spans="1:11">
      <c r="A349" s="78" t="s">
        <v>24</v>
      </c>
      <c r="B349" s="78" t="s">
        <v>44</v>
      </c>
      <c r="C349" s="78" t="s">
        <v>45</v>
      </c>
      <c r="D349" s="78" t="s">
        <v>27</v>
      </c>
      <c r="E349" s="78">
        <v>170</v>
      </c>
      <c r="F349" s="78">
        <v>133</v>
      </c>
      <c r="G349" s="157">
        <v>134.94499999999999</v>
      </c>
      <c r="H349" s="157" t="s">
        <v>121</v>
      </c>
      <c r="I349" s="78" t="s">
        <v>410</v>
      </c>
      <c r="J349" s="78" t="s">
        <v>403</v>
      </c>
      <c r="K349" s="78" t="s">
        <v>49</v>
      </c>
    </row>
    <row r="350" spans="1:11">
      <c r="A350" s="78" t="s">
        <v>24</v>
      </c>
      <c r="B350" s="78" t="s">
        <v>44</v>
      </c>
      <c r="C350" s="78" t="s">
        <v>45</v>
      </c>
      <c r="D350" s="78" t="s">
        <v>27</v>
      </c>
      <c r="E350" s="78">
        <v>170</v>
      </c>
      <c r="F350" s="78">
        <v>134.94499999999999</v>
      </c>
      <c r="G350" s="157">
        <v>137</v>
      </c>
      <c r="H350" s="157" t="s">
        <v>125</v>
      </c>
      <c r="I350" s="78" t="s">
        <v>411</v>
      </c>
      <c r="J350" s="78" t="s">
        <v>403</v>
      </c>
      <c r="K350" s="78" t="s">
        <v>49</v>
      </c>
    </row>
    <row r="351" spans="1:11">
      <c r="A351" s="78" t="s">
        <v>24</v>
      </c>
      <c r="B351" s="78" t="s">
        <v>44</v>
      </c>
      <c r="C351" s="78" t="s">
        <v>45</v>
      </c>
      <c r="D351" s="78" t="s">
        <v>27</v>
      </c>
      <c r="E351" s="78">
        <v>170</v>
      </c>
      <c r="F351" s="78">
        <v>137</v>
      </c>
      <c r="G351" s="157">
        <v>138</v>
      </c>
      <c r="H351" s="157" t="s">
        <v>125</v>
      </c>
      <c r="I351" s="78" t="s">
        <v>412</v>
      </c>
      <c r="J351" s="78" t="s">
        <v>403</v>
      </c>
      <c r="K351" s="78" t="s">
        <v>49</v>
      </c>
    </row>
    <row r="352" spans="1:11">
      <c r="A352" s="78" t="s">
        <v>24</v>
      </c>
      <c r="B352" s="78" t="s">
        <v>44</v>
      </c>
      <c r="C352" s="78" t="s">
        <v>45</v>
      </c>
      <c r="D352" s="78" t="s">
        <v>27</v>
      </c>
      <c r="E352" s="78">
        <v>170</v>
      </c>
      <c r="F352" s="78">
        <v>138</v>
      </c>
      <c r="G352" s="157">
        <v>139</v>
      </c>
      <c r="H352" s="157" t="s">
        <v>125</v>
      </c>
      <c r="I352" s="78">
        <v>1381392</v>
      </c>
      <c r="J352" s="78" t="s">
        <v>403</v>
      </c>
      <c r="K352" s="78" t="s">
        <v>49</v>
      </c>
    </row>
    <row r="353" spans="1:11">
      <c r="A353" s="78" t="s">
        <v>24</v>
      </c>
      <c r="B353" s="78" t="s">
        <v>44</v>
      </c>
      <c r="C353" s="78" t="s">
        <v>45</v>
      </c>
      <c r="D353" s="78" t="s">
        <v>27</v>
      </c>
      <c r="E353" s="78">
        <v>170</v>
      </c>
      <c r="F353" s="78">
        <v>139</v>
      </c>
      <c r="G353" s="157">
        <v>142.245</v>
      </c>
      <c r="H353" s="157" t="s">
        <v>125</v>
      </c>
      <c r="I353" s="78" t="s">
        <v>413</v>
      </c>
      <c r="J353" s="78" t="s">
        <v>403</v>
      </c>
      <c r="K353" s="78" t="s">
        <v>49</v>
      </c>
    </row>
    <row r="354" spans="1:11">
      <c r="A354" s="78" t="s">
        <v>24</v>
      </c>
      <c r="B354" s="78" t="s">
        <v>44</v>
      </c>
      <c r="C354" s="78" t="s">
        <v>45</v>
      </c>
      <c r="D354" s="78" t="s">
        <v>27</v>
      </c>
      <c r="E354" s="78">
        <v>170</v>
      </c>
      <c r="F354" s="78">
        <v>142.245</v>
      </c>
      <c r="G354" s="157">
        <v>145.76</v>
      </c>
      <c r="H354" s="157" t="s">
        <v>129</v>
      </c>
      <c r="I354" s="78" t="s">
        <v>414</v>
      </c>
      <c r="J354" s="78" t="s">
        <v>403</v>
      </c>
      <c r="K354" s="78" t="s">
        <v>49</v>
      </c>
    </row>
  </sheetData>
  <pageMargins left="0.511811024" right="0.511811024" top="0.78740157499999996" bottom="0.78740157499999996" header="0.31496062000000002" footer="0.31496062000000002"/>
  <headerFooter>
    <oddHeader>&amp;L&amp;"Calibri"&amp;10&amp;K000000 Interno&amp;1#_x000D_</oddHeader>
    <oddFooter>&amp;L_x000D_&amp;1#&amp;"Calibri"&amp;10&amp;K000000 Interno</oddFooter>
  </headerFooter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AN51"/>
  <sheetViews>
    <sheetView topLeftCell="Y1" workbookViewId="0">
      <selection activeCell="AG28" sqref="AG28"/>
    </sheetView>
  </sheetViews>
  <sheetFormatPr defaultRowHeight="15"/>
  <cols>
    <col min="1" max="1" width="17.85546875" style="29" bestFit="1" customWidth="1"/>
    <col min="2" max="2" width="13.28515625" style="29" bestFit="1" customWidth="1"/>
    <col min="3" max="3" width="23.5703125" style="29" bestFit="1" customWidth="1"/>
    <col min="4" max="4" width="19.42578125" style="29" bestFit="1" customWidth="1"/>
    <col min="5" max="5" width="17.28515625" style="29" bestFit="1" customWidth="1"/>
    <col min="6" max="6" width="23.5703125" style="30" bestFit="1" customWidth="1"/>
    <col min="7" max="7" width="14.7109375" style="30" bestFit="1" customWidth="1"/>
    <col min="8" max="8" width="16.28515625" style="31" bestFit="1" customWidth="1"/>
    <col min="9" max="9" width="17.5703125" style="30" bestFit="1" customWidth="1"/>
    <col min="10" max="10" width="14.42578125" style="31" bestFit="1" customWidth="1"/>
    <col min="11" max="11" width="15.7109375" style="31" bestFit="1" customWidth="1"/>
    <col min="12" max="12" width="17.5703125" style="31" bestFit="1" customWidth="1"/>
    <col min="13" max="13" width="23.28515625" style="31" bestFit="1" customWidth="1"/>
    <col min="14" max="14" width="19.7109375" style="31" bestFit="1" customWidth="1"/>
    <col min="15" max="15" width="27.5703125" style="31" bestFit="1" customWidth="1"/>
    <col min="16" max="16" width="19.140625" bestFit="1" customWidth="1"/>
    <col min="17" max="17" width="32" bestFit="1" customWidth="1"/>
    <col min="18" max="18" width="20.85546875" bestFit="1" customWidth="1"/>
    <col min="19" max="19" width="32" bestFit="1" customWidth="1"/>
    <col min="20" max="20" width="26.5703125" bestFit="1" customWidth="1"/>
    <col min="21" max="21" width="20.85546875" bestFit="1" customWidth="1"/>
    <col min="22" max="22" width="26.5703125" bestFit="1" customWidth="1"/>
    <col min="23" max="23" width="20.85546875" bestFit="1" customWidth="1"/>
    <col min="24" max="24" width="33.85546875" bestFit="1" customWidth="1"/>
    <col min="25" max="25" width="20.85546875" bestFit="1" customWidth="1"/>
    <col min="26" max="26" width="26.5703125" bestFit="1" customWidth="1"/>
    <col min="27" max="27" width="20.85546875" bestFit="1" customWidth="1"/>
    <col min="28" max="28" width="4.7109375" bestFit="1" customWidth="1"/>
    <col min="29" max="29" width="9.28515625" bestFit="1" customWidth="1"/>
    <col min="30" max="30" width="12.85546875" bestFit="1" customWidth="1"/>
    <col min="31" max="31" width="22" bestFit="1" customWidth="1"/>
    <col min="32" max="32" width="18.140625" bestFit="1" customWidth="1"/>
    <col min="33" max="33" width="18.140625" customWidth="1"/>
    <col min="34" max="34" width="19.5703125" bestFit="1" customWidth="1"/>
    <col min="35" max="35" width="17.5703125" bestFit="1" customWidth="1"/>
    <col min="36" max="36" width="13.42578125" bestFit="1" customWidth="1"/>
    <col min="37" max="37" width="17.5703125" bestFit="1" customWidth="1"/>
    <col min="38" max="38" width="10.5703125" bestFit="1" customWidth="1"/>
    <col min="39" max="39" width="22.85546875" bestFit="1" customWidth="1"/>
    <col min="40" max="40" width="24.5703125" bestFit="1" customWidth="1"/>
  </cols>
  <sheetData>
    <row r="1" spans="1:22">
      <c r="A1" s="28" t="s">
        <v>415</v>
      </c>
      <c r="C1" s="28" t="s">
        <v>416</v>
      </c>
      <c r="E1" s="28" t="s">
        <v>417</v>
      </c>
      <c r="G1" s="28" t="s">
        <v>418</v>
      </c>
      <c r="H1" s="30"/>
      <c r="I1" s="28" t="s">
        <v>419</v>
      </c>
      <c r="J1" s="30"/>
      <c r="K1" s="28" t="s">
        <v>420</v>
      </c>
      <c r="L1" s="30"/>
      <c r="M1" s="28" t="s">
        <v>421</v>
      </c>
      <c r="N1" s="30"/>
      <c r="O1" s="30"/>
      <c r="P1" s="30"/>
      <c r="Q1" s="30"/>
      <c r="R1" s="30"/>
      <c r="S1" s="30"/>
      <c r="T1" s="30"/>
      <c r="U1" s="30"/>
      <c r="V1" s="30"/>
    </row>
    <row r="2" spans="1:22">
      <c r="A2" s="32" t="s">
        <v>422</v>
      </c>
      <c r="C2" s="32" t="s">
        <v>423</v>
      </c>
      <c r="E2" s="32">
        <v>1</v>
      </c>
      <c r="G2" s="32" t="s">
        <v>424</v>
      </c>
      <c r="H2" s="30"/>
      <c r="I2" s="32" t="s">
        <v>425</v>
      </c>
      <c r="J2" s="30"/>
      <c r="K2" s="32" t="s">
        <v>426</v>
      </c>
      <c r="L2" s="30"/>
      <c r="M2" s="32" t="s">
        <v>427</v>
      </c>
      <c r="N2" s="30"/>
      <c r="O2" s="30"/>
      <c r="P2" s="30"/>
      <c r="Q2" s="30"/>
      <c r="R2" s="30"/>
      <c r="S2" s="30"/>
      <c r="T2" s="30"/>
      <c r="U2" s="30"/>
      <c r="V2" s="30"/>
    </row>
    <row r="3" spans="1:22">
      <c r="A3" s="32" t="s">
        <v>428</v>
      </c>
      <c r="C3" s="32" t="s">
        <v>429</v>
      </c>
      <c r="E3" s="32">
        <v>2</v>
      </c>
      <c r="G3" s="32" t="s">
        <v>430</v>
      </c>
      <c r="H3" s="30"/>
      <c r="I3" s="32" t="s">
        <v>431</v>
      </c>
      <c r="J3" s="30"/>
      <c r="K3" s="32" t="s">
        <v>432</v>
      </c>
      <c r="L3" s="30"/>
      <c r="M3" s="32" t="s">
        <v>433</v>
      </c>
      <c r="N3" s="30"/>
      <c r="O3" s="30"/>
      <c r="P3" s="30"/>
      <c r="Q3" s="30"/>
      <c r="R3" s="30"/>
      <c r="S3" s="30"/>
      <c r="T3" s="30"/>
      <c r="U3" s="30"/>
      <c r="V3" s="30"/>
    </row>
    <row r="4" spans="1:22">
      <c r="A4" s="32" t="s">
        <v>434</v>
      </c>
      <c r="C4" s="32" t="s">
        <v>416</v>
      </c>
      <c r="E4" s="30"/>
      <c r="H4" s="30"/>
      <c r="I4" s="32" t="s">
        <v>435</v>
      </c>
      <c r="J4" s="30"/>
      <c r="K4" s="32" t="s">
        <v>436</v>
      </c>
      <c r="L4" s="30"/>
      <c r="M4" s="32" t="s">
        <v>437</v>
      </c>
      <c r="N4" s="30"/>
      <c r="O4" s="30"/>
      <c r="P4" s="30"/>
      <c r="Q4" s="30"/>
      <c r="R4" s="30"/>
      <c r="S4" s="30"/>
      <c r="T4" s="30"/>
      <c r="U4" s="30"/>
      <c r="V4" s="30"/>
    </row>
    <row r="5" spans="1:22">
      <c r="A5" s="32" t="s">
        <v>430</v>
      </c>
      <c r="C5" s="32" t="s">
        <v>430</v>
      </c>
      <c r="H5" s="30"/>
      <c r="J5" s="30"/>
      <c r="K5" s="30"/>
      <c r="L5" s="30"/>
      <c r="M5" s="32" t="s">
        <v>438</v>
      </c>
      <c r="N5" s="30"/>
      <c r="O5" s="30"/>
      <c r="P5" s="30"/>
      <c r="Q5" s="30"/>
      <c r="R5" s="30"/>
      <c r="S5" s="30"/>
      <c r="T5" s="30"/>
      <c r="U5" s="30"/>
      <c r="V5" s="30"/>
    </row>
    <row r="6" spans="1:22">
      <c r="A6" s="33"/>
      <c r="H6" s="30"/>
      <c r="J6" s="30"/>
      <c r="K6" s="30"/>
      <c r="L6" s="30"/>
      <c r="M6" s="32" t="s">
        <v>439</v>
      </c>
      <c r="N6" s="30"/>
      <c r="O6" s="30"/>
      <c r="P6" s="30"/>
      <c r="Q6" s="30"/>
      <c r="R6" s="30"/>
      <c r="S6" s="30"/>
      <c r="T6" s="30"/>
      <c r="U6" s="30"/>
      <c r="V6" s="30"/>
    </row>
    <row r="7" spans="1:22">
      <c r="A7" s="33"/>
      <c r="H7" s="30"/>
      <c r="J7" s="30"/>
      <c r="K7" s="30"/>
      <c r="L7" s="30"/>
      <c r="M7" s="32" t="s">
        <v>440</v>
      </c>
      <c r="N7" s="30"/>
      <c r="O7" s="30"/>
      <c r="P7" s="30"/>
      <c r="Q7" s="30"/>
      <c r="R7" s="30"/>
      <c r="S7" s="30"/>
      <c r="T7" s="30"/>
      <c r="U7" s="30"/>
      <c r="V7" s="30"/>
    </row>
    <row r="8" spans="1:22">
      <c r="H8" s="30"/>
      <c r="J8" s="30"/>
      <c r="K8" s="30"/>
      <c r="L8" s="30"/>
      <c r="M8" s="30"/>
      <c r="N8" s="30"/>
      <c r="O8" s="30"/>
      <c r="P8" s="30"/>
      <c r="Q8" s="30"/>
      <c r="R8" s="30"/>
      <c r="S8" s="30"/>
      <c r="T8" s="30"/>
      <c r="U8" s="30"/>
      <c r="V8" s="30"/>
    </row>
    <row r="9" spans="1:22">
      <c r="A9" s="33"/>
      <c r="H9" s="30"/>
      <c r="J9" s="30"/>
      <c r="K9" s="30"/>
      <c r="L9" s="30"/>
      <c r="M9" s="30"/>
      <c r="N9" s="30"/>
      <c r="O9" s="30"/>
      <c r="P9" s="30"/>
      <c r="Q9" s="30"/>
      <c r="R9" s="30"/>
      <c r="S9" s="30"/>
      <c r="T9" s="30"/>
      <c r="U9" s="30"/>
      <c r="V9" s="30"/>
    </row>
    <row r="10" spans="1:22">
      <c r="A10" s="33"/>
      <c r="H10" s="30"/>
      <c r="J10" s="30"/>
      <c r="K10" s="30"/>
      <c r="L10" s="30"/>
      <c r="M10" s="30"/>
      <c r="N10" s="30"/>
      <c r="O10" s="30"/>
      <c r="P10" s="30"/>
      <c r="Q10" s="30"/>
      <c r="R10" s="30"/>
      <c r="S10" s="30"/>
      <c r="T10" s="30"/>
      <c r="U10" s="30"/>
      <c r="V10" s="30"/>
    </row>
    <row r="11" spans="1:22">
      <c r="H11" s="30"/>
      <c r="J11" s="30"/>
      <c r="K11" s="30"/>
      <c r="L11" s="30"/>
      <c r="M11" s="30"/>
      <c r="N11" s="30"/>
      <c r="O11" s="30"/>
      <c r="P11" s="30"/>
      <c r="Q11" s="30"/>
      <c r="R11" s="30"/>
      <c r="S11" s="30"/>
      <c r="T11" s="30"/>
      <c r="U11" s="30"/>
      <c r="V11" s="30"/>
    </row>
    <row r="12" spans="1:22">
      <c r="A12" s="33"/>
      <c r="H12" s="30"/>
      <c r="J12" s="30"/>
      <c r="K12" s="30"/>
      <c r="L12" s="30"/>
      <c r="M12" s="30"/>
      <c r="N12" s="30"/>
      <c r="O12" s="30"/>
      <c r="P12" s="30"/>
      <c r="Q12" s="30"/>
      <c r="R12" s="30"/>
      <c r="S12" s="30"/>
      <c r="T12" s="30"/>
      <c r="U12" s="30"/>
      <c r="V12" s="30"/>
    </row>
    <row r="13" spans="1:22" s="37" customFormat="1">
      <c r="A13" s="4" t="s">
        <v>441</v>
      </c>
      <c r="B13" s="4" t="s">
        <v>442</v>
      </c>
      <c r="C13" s="4" t="s">
        <v>443</v>
      </c>
      <c r="D13" s="4" t="s">
        <v>444</v>
      </c>
      <c r="E13" s="4" t="s">
        <v>445</v>
      </c>
      <c r="F13" s="4" t="s">
        <v>446</v>
      </c>
      <c r="G13" s="4" t="s">
        <v>447</v>
      </c>
      <c r="H13" s="4" t="s">
        <v>448</v>
      </c>
      <c r="I13" s="4" t="s">
        <v>449</v>
      </c>
      <c r="J13" s="4" t="s">
        <v>450</v>
      </c>
      <c r="K13" s="4" t="s">
        <v>451</v>
      </c>
      <c r="L13" s="4" t="s">
        <v>452</v>
      </c>
      <c r="M13" s="4" t="s">
        <v>453</v>
      </c>
      <c r="N13" s="4" t="s">
        <v>454</v>
      </c>
      <c r="O13" s="4" t="s">
        <v>455</v>
      </c>
      <c r="P13" s="4" t="s">
        <v>456</v>
      </c>
      <c r="Q13" s="4" t="s">
        <v>457</v>
      </c>
      <c r="R13" s="4" t="s">
        <v>458</v>
      </c>
      <c r="S13" s="4" t="s">
        <v>459</v>
      </c>
      <c r="T13" s="4" t="s">
        <v>460</v>
      </c>
      <c r="U13" s="4" t="s">
        <v>461</v>
      </c>
      <c r="V13" s="36" t="s">
        <v>462</v>
      </c>
    </row>
    <row r="14" spans="1:22" s="37" customFormat="1">
      <c r="A14" s="38" t="s">
        <v>463</v>
      </c>
      <c r="B14" s="38" t="s">
        <v>464</v>
      </c>
      <c r="C14" s="38" t="s">
        <v>465</v>
      </c>
      <c r="D14" s="38" t="s">
        <v>0</v>
      </c>
      <c r="E14" s="38" t="s">
        <v>0</v>
      </c>
      <c r="F14" s="38" t="s">
        <v>466</v>
      </c>
      <c r="G14" s="38" t="s">
        <v>466</v>
      </c>
      <c r="H14" s="38" t="s">
        <v>467</v>
      </c>
      <c r="I14" s="38" t="s">
        <v>468</v>
      </c>
      <c r="J14" s="38" t="s">
        <v>469</v>
      </c>
      <c r="K14" s="38" t="s">
        <v>470</v>
      </c>
      <c r="L14" s="38" t="s">
        <v>471</v>
      </c>
      <c r="M14" s="38" t="s">
        <v>471</v>
      </c>
      <c r="N14" s="38" t="s">
        <v>471</v>
      </c>
      <c r="O14" s="38" t="s">
        <v>471</v>
      </c>
      <c r="P14" s="38" t="s">
        <v>456</v>
      </c>
      <c r="Q14" s="38" t="s">
        <v>472</v>
      </c>
      <c r="R14" s="38" t="s">
        <v>473</v>
      </c>
      <c r="S14" s="38" t="s">
        <v>0</v>
      </c>
      <c r="T14" s="38" t="s">
        <v>0</v>
      </c>
      <c r="U14" s="38" t="s">
        <v>461</v>
      </c>
      <c r="V14" s="39" t="s">
        <v>462</v>
      </c>
    </row>
    <row r="15" spans="1:22" s="37" customFormat="1">
      <c r="A15" s="38" t="s">
        <v>474</v>
      </c>
      <c r="B15" s="38" t="s">
        <v>475</v>
      </c>
      <c r="C15" s="38" t="str">
        <f>""</f>
        <v/>
      </c>
      <c r="D15" s="38"/>
      <c r="E15" s="38"/>
      <c r="F15" s="38"/>
      <c r="G15" s="38" t="s">
        <v>476</v>
      </c>
      <c r="H15" s="38" t="s">
        <v>477</v>
      </c>
      <c r="I15" s="38" t="s">
        <v>478</v>
      </c>
      <c r="J15" s="38"/>
      <c r="K15" s="38" t="s">
        <v>479</v>
      </c>
      <c r="L15" s="38" t="s">
        <v>480</v>
      </c>
      <c r="M15" s="38" t="s">
        <v>480</v>
      </c>
      <c r="N15" s="38" t="s">
        <v>480</v>
      </c>
      <c r="O15" s="38" t="s">
        <v>480</v>
      </c>
      <c r="P15" s="38"/>
      <c r="Q15" s="38" t="s">
        <v>447</v>
      </c>
      <c r="R15" s="38" t="s">
        <v>481</v>
      </c>
      <c r="S15" s="38" t="s">
        <v>482</v>
      </c>
      <c r="T15" s="38" t="s">
        <v>482</v>
      </c>
      <c r="U15" s="38"/>
      <c r="V15" s="39"/>
    </row>
    <row r="16" spans="1:22" s="37" customFormat="1">
      <c r="A16" s="38" t="s">
        <v>0</v>
      </c>
      <c r="B16" s="38"/>
      <c r="C16" s="38" t="str">
        <f>""</f>
        <v/>
      </c>
      <c r="D16" s="38"/>
      <c r="E16" s="38"/>
      <c r="F16" s="38"/>
      <c r="G16" s="38"/>
      <c r="H16" s="38"/>
      <c r="I16" s="38"/>
      <c r="J16" s="38"/>
      <c r="K16" s="38" t="s">
        <v>483</v>
      </c>
      <c r="L16" s="38"/>
      <c r="M16" s="38"/>
      <c r="N16" s="38"/>
      <c r="O16" s="38"/>
      <c r="P16" s="38"/>
      <c r="Q16" s="38"/>
      <c r="R16" s="38" t="s">
        <v>484</v>
      </c>
      <c r="S16" s="38"/>
      <c r="T16" s="38"/>
      <c r="U16" s="38"/>
      <c r="V16" s="39"/>
    </row>
    <row r="17" spans="1:40" s="37" customFormat="1">
      <c r="A17" s="38"/>
      <c r="B17" s="38"/>
      <c r="C17" s="38"/>
      <c r="D17" s="38"/>
      <c r="E17" s="38"/>
      <c r="F17" s="38"/>
      <c r="G17" s="38"/>
      <c r="H17" s="38"/>
      <c r="I17" s="38"/>
      <c r="J17" s="38"/>
      <c r="K17" s="38" t="s">
        <v>478</v>
      </c>
      <c r="L17" s="38"/>
      <c r="M17" s="38"/>
      <c r="N17" s="38"/>
      <c r="O17" s="38"/>
      <c r="P17" s="38"/>
      <c r="Q17" s="38"/>
      <c r="R17" s="38"/>
      <c r="S17" s="38"/>
      <c r="T17" s="38"/>
      <c r="U17" s="38"/>
      <c r="V17" s="39"/>
      <c r="W17" s="30"/>
      <c r="X17" s="30"/>
      <c r="Y17" s="30"/>
      <c r="Z17" s="30"/>
      <c r="AA17" s="30"/>
      <c r="AB17" s="30"/>
      <c r="AC17" s="30"/>
      <c r="AD17" s="30"/>
      <c r="AE17" s="30"/>
      <c r="AF17" s="30"/>
      <c r="AG17" s="30"/>
      <c r="AH17" s="30"/>
      <c r="AI17" s="30"/>
      <c r="AJ17" s="30"/>
      <c r="AK17" s="30"/>
      <c r="AL17" s="30"/>
      <c r="AM17" s="30"/>
      <c r="AN17" s="30"/>
    </row>
    <row r="18" spans="1:40" s="37" customFormat="1">
      <c r="A18" s="30"/>
      <c r="B18" s="30"/>
      <c r="C18" s="30"/>
      <c r="D18" s="30"/>
      <c r="E18" s="30"/>
      <c r="F18" s="30"/>
      <c r="G18" s="30"/>
      <c r="H18" s="30"/>
      <c r="I18" s="30"/>
      <c r="J18" s="30"/>
      <c r="K18" s="30"/>
      <c r="L18" s="30"/>
      <c r="M18" s="30"/>
      <c r="N18" s="30"/>
      <c r="O18" s="30"/>
      <c r="P18" s="30"/>
      <c r="Q18" s="30"/>
      <c r="R18" s="30"/>
      <c r="S18" s="30"/>
      <c r="T18" s="30"/>
      <c r="U18" s="30"/>
      <c r="V18" s="30"/>
      <c r="W18" s="30"/>
      <c r="X18" s="30"/>
      <c r="Y18" s="30"/>
      <c r="Z18" s="30"/>
      <c r="AA18" s="30"/>
      <c r="AB18" s="30"/>
      <c r="AC18" s="30"/>
      <c r="AD18" s="30"/>
      <c r="AE18" s="30"/>
      <c r="AF18" s="30"/>
      <c r="AG18" s="30"/>
      <c r="AH18" s="30"/>
      <c r="AI18" s="30"/>
      <c r="AJ18" s="30"/>
      <c r="AK18" s="30"/>
      <c r="AL18" s="30"/>
      <c r="AM18" s="30"/>
      <c r="AN18" s="30"/>
    </row>
    <row r="19" spans="1:40" s="37" customFormat="1">
      <c r="A19" s="30"/>
      <c r="B19" s="30"/>
      <c r="C19" s="30"/>
      <c r="D19" s="30"/>
      <c r="E19" s="30"/>
      <c r="F19" s="30"/>
      <c r="G19" s="30"/>
      <c r="H19" s="30"/>
      <c r="I19" s="30"/>
      <c r="J19" s="30"/>
      <c r="K19" s="30"/>
      <c r="L19" s="30"/>
      <c r="M19" s="30"/>
      <c r="N19" s="30"/>
      <c r="O19" s="30"/>
      <c r="P19" s="30"/>
      <c r="Q19" s="30"/>
      <c r="R19" s="30"/>
      <c r="S19" s="30"/>
      <c r="T19" s="30"/>
      <c r="U19" s="30"/>
      <c r="V19" s="30"/>
      <c r="W19" s="30"/>
      <c r="X19" s="30"/>
      <c r="Y19" s="30"/>
      <c r="Z19" s="30"/>
      <c r="AA19" s="30"/>
      <c r="AB19" s="30"/>
      <c r="AC19" s="30"/>
      <c r="AD19" s="30"/>
      <c r="AE19" s="30"/>
      <c r="AF19" s="30"/>
      <c r="AG19" s="30"/>
      <c r="AH19" s="30"/>
      <c r="AI19" s="30"/>
      <c r="AJ19" s="30"/>
      <c r="AK19" s="30"/>
      <c r="AL19" s="30"/>
      <c r="AM19" s="30"/>
      <c r="AN19" s="30"/>
    </row>
    <row r="20" spans="1:40" s="37" customFormat="1">
      <c r="A20" s="30"/>
      <c r="B20" s="30"/>
      <c r="C20" s="30"/>
      <c r="D20" s="30"/>
      <c r="E20" s="30"/>
      <c r="F20" s="30"/>
      <c r="G20" s="30"/>
      <c r="H20" s="30"/>
      <c r="I20" s="30"/>
      <c r="J20" s="30"/>
      <c r="K20" s="30"/>
      <c r="L20" s="30"/>
      <c r="M20" s="30"/>
      <c r="N20" s="30"/>
      <c r="O20" s="30"/>
      <c r="P20" s="30"/>
      <c r="Q20" s="30"/>
      <c r="R20" s="30"/>
      <c r="S20" s="30"/>
      <c r="T20" s="30"/>
      <c r="U20" s="30"/>
      <c r="V20" s="30"/>
      <c r="W20" s="30"/>
      <c r="X20" s="30"/>
      <c r="Y20" s="30"/>
      <c r="Z20" s="30"/>
      <c r="AA20" s="30"/>
      <c r="AB20" s="30"/>
      <c r="AC20" s="30"/>
      <c r="AD20" s="30"/>
      <c r="AE20" s="30"/>
      <c r="AF20" s="30"/>
      <c r="AG20" s="30"/>
      <c r="AH20" s="30"/>
      <c r="AI20" s="30"/>
      <c r="AJ20" s="30"/>
      <c r="AK20" s="30"/>
      <c r="AL20" s="30"/>
      <c r="AM20" s="30"/>
      <c r="AN20" s="30"/>
    </row>
    <row r="21" spans="1:40" s="37" customFormat="1">
      <c r="A21" s="30"/>
      <c r="B21" s="30"/>
      <c r="C21" s="30"/>
      <c r="D21" s="30"/>
      <c r="E21" s="30"/>
      <c r="F21" s="30"/>
      <c r="G21" s="30"/>
      <c r="H21" s="30"/>
      <c r="I21" s="30"/>
      <c r="J21" s="30"/>
      <c r="K21" s="30"/>
      <c r="L21" s="30"/>
      <c r="M21" s="30"/>
      <c r="N21" s="30"/>
      <c r="O21" s="30"/>
      <c r="P21" s="30"/>
      <c r="Q21" s="30"/>
      <c r="R21" s="30"/>
      <c r="S21" s="30"/>
      <c r="T21" s="30"/>
      <c r="U21" s="30"/>
      <c r="V21" s="30"/>
      <c r="W21" s="30"/>
      <c r="X21" s="30"/>
      <c r="Y21" s="30"/>
      <c r="Z21" s="30"/>
      <c r="AA21" s="30"/>
      <c r="AB21" s="30"/>
      <c r="AC21" s="30"/>
      <c r="AD21" s="30"/>
      <c r="AE21" s="30"/>
      <c r="AF21" s="30"/>
      <c r="AG21" s="30"/>
      <c r="AH21" s="30"/>
      <c r="AI21" s="30"/>
      <c r="AJ21" s="30"/>
      <c r="AK21" s="30"/>
      <c r="AL21" s="30"/>
      <c r="AM21" s="30"/>
      <c r="AN21" s="30"/>
    </row>
    <row r="22" spans="1:40" s="37" customFormat="1">
      <c r="A22" s="30"/>
      <c r="B22" s="30"/>
      <c r="C22" s="30"/>
      <c r="D22" s="30"/>
      <c r="E22" s="30"/>
      <c r="F22" s="30"/>
      <c r="G22" s="30"/>
      <c r="H22" s="30"/>
      <c r="I22" s="30"/>
      <c r="J22" s="30"/>
      <c r="K22" s="30"/>
      <c r="L22" s="30"/>
      <c r="M22" s="30"/>
      <c r="N22" s="30"/>
      <c r="O22" s="30"/>
      <c r="P22" s="30"/>
      <c r="Q22" s="30"/>
      <c r="R22" s="30"/>
      <c r="S22" s="30"/>
      <c r="T22" s="30"/>
      <c r="U22" s="30"/>
      <c r="V22" s="30"/>
      <c r="W22" s="30"/>
      <c r="X22" s="30"/>
      <c r="Y22" s="30"/>
      <c r="Z22" s="30"/>
      <c r="AA22" s="30"/>
      <c r="AB22" s="30"/>
      <c r="AC22" s="30"/>
      <c r="AD22" s="30"/>
      <c r="AE22" s="30"/>
      <c r="AF22" s="30"/>
      <c r="AG22" s="30"/>
      <c r="AH22" s="30"/>
      <c r="AI22" s="30"/>
      <c r="AJ22" s="30"/>
      <c r="AK22" s="30"/>
      <c r="AL22" s="30"/>
      <c r="AM22" s="30"/>
      <c r="AN22" s="30"/>
    </row>
    <row r="23" spans="1:40" s="37" customFormat="1">
      <c r="A23" s="30"/>
      <c r="B23" s="30"/>
      <c r="C23" s="30"/>
      <c r="D23" s="30"/>
      <c r="E23" s="30"/>
      <c r="F23" s="30"/>
      <c r="G23" s="30"/>
      <c r="H23" s="30"/>
      <c r="I23" s="30"/>
      <c r="J23" s="30"/>
      <c r="K23" s="30"/>
      <c r="L23" s="30"/>
      <c r="M23" s="30"/>
      <c r="N23" s="30"/>
      <c r="O23" s="30"/>
      <c r="P23" s="30"/>
      <c r="Q23" s="30"/>
      <c r="R23" s="30"/>
      <c r="S23" s="30"/>
      <c r="T23" s="30"/>
      <c r="U23" s="30"/>
      <c r="V23" s="30"/>
      <c r="W23" s="30"/>
      <c r="X23" s="30"/>
      <c r="Y23" s="30"/>
      <c r="Z23" s="30"/>
      <c r="AA23" s="30"/>
      <c r="AB23" s="30"/>
      <c r="AC23" s="30"/>
      <c r="AD23" s="30"/>
      <c r="AE23" s="30"/>
      <c r="AF23" s="30"/>
      <c r="AG23" s="30"/>
      <c r="AH23" s="30"/>
      <c r="AI23" s="30"/>
      <c r="AJ23" s="30"/>
      <c r="AK23" s="30"/>
      <c r="AL23" s="30"/>
      <c r="AM23" s="30"/>
      <c r="AN23" s="30"/>
    </row>
    <row r="24" spans="1:40" s="37" customFormat="1">
      <c r="A24" s="30"/>
      <c r="B24" s="30"/>
      <c r="C24" s="30"/>
      <c r="D24" s="30"/>
      <c r="E24" s="30"/>
      <c r="F24" s="30"/>
      <c r="G24" s="30"/>
      <c r="H24" s="30"/>
      <c r="I24" s="30"/>
      <c r="J24" s="30"/>
      <c r="K24" s="30"/>
      <c r="L24" s="30"/>
      <c r="M24" s="30"/>
      <c r="N24" s="30"/>
      <c r="O24" s="30"/>
      <c r="P24" s="30"/>
      <c r="Q24" s="30"/>
      <c r="R24" s="30"/>
      <c r="S24" s="30"/>
      <c r="T24" s="30"/>
      <c r="U24" s="30"/>
      <c r="V24" s="30"/>
      <c r="W24" s="30"/>
      <c r="X24" s="30"/>
      <c r="Y24" s="30"/>
      <c r="Z24" s="30"/>
      <c r="AA24" s="30"/>
      <c r="AB24" s="30"/>
      <c r="AC24" s="30"/>
      <c r="AD24" s="30"/>
      <c r="AE24" s="30"/>
      <c r="AF24" s="30"/>
      <c r="AG24" s="30"/>
      <c r="AH24" s="30"/>
      <c r="AI24" s="30"/>
      <c r="AJ24" s="30"/>
      <c r="AK24" s="30"/>
      <c r="AL24" s="30"/>
      <c r="AM24" s="30"/>
      <c r="AN24" s="30"/>
    </row>
    <row r="25" spans="1:40" s="37" customFormat="1">
      <c r="A25" s="30"/>
      <c r="B25" s="30"/>
      <c r="C25" s="30"/>
      <c r="D25" s="30"/>
      <c r="E25" s="30"/>
      <c r="F25" s="30"/>
      <c r="G25" s="30"/>
      <c r="H25" s="30"/>
      <c r="I25" s="30"/>
      <c r="J25" s="30"/>
      <c r="K25" s="30"/>
      <c r="L25" s="30"/>
      <c r="M25" s="30"/>
      <c r="N25" s="30"/>
      <c r="O25" s="30"/>
      <c r="P25" s="30"/>
      <c r="Q25" s="30"/>
      <c r="R25" s="30"/>
      <c r="S25" s="30"/>
      <c r="T25" s="30"/>
      <c r="U25" s="30"/>
      <c r="V25" s="30"/>
      <c r="W25" s="30"/>
      <c r="X25" s="30"/>
      <c r="Y25" s="30"/>
      <c r="Z25" s="30"/>
      <c r="AA25" s="30"/>
      <c r="AB25" s="30"/>
      <c r="AC25" s="30"/>
      <c r="AD25" s="30"/>
      <c r="AE25" s="30"/>
      <c r="AF25" s="30"/>
      <c r="AG25" s="30"/>
      <c r="AH25" s="30"/>
      <c r="AI25" s="30"/>
      <c r="AJ25" s="30"/>
      <c r="AK25" s="30"/>
      <c r="AL25" s="30"/>
      <c r="AM25" s="30"/>
      <c r="AN25" s="30"/>
    </row>
    <row r="26" spans="1:40" s="37" customFormat="1">
      <c r="A26" s="30"/>
      <c r="B26" s="30"/>
      <c r="C26" s="30"/>
      <c r="D26" s="30"/>
      <c r="E26" s="30"/>
      <c r="F26" s="30"/>
      <c r="G26" s="30"/>
      <c r="H26" s="30"/>
      <c r="I26" s="30"/>
      <c r="J26" s="30"/>
      <c r="K26" s="30"/>
      <c r="L26" s="30"/>
      <c r="M26" s="30"/>
      <c r="N26" s="30"/>
      <c r="O26" s="30"/>
      <c r="P26" s="30"/>
      <c r="Q26" s="30"/>
      <c r="R26" s="30"/>
      <c r="S26" s="30"/>
      <c r="T26" s="30"/>
      <c r="U26" s="30"/>
      <c r="V26" s="30"/>
      <c r="W26" s="30"/>
      <c r="X26" s="30"/>
      <c r="Y26" s="30"/>
      <c r="Z26" s="30"/>
      <c r="AA26" s="30"/>
      <c r="AB26" s="30"/>
      <c r="AC26" s="30"/>
      <c r="AD26" s="30"/>
      <c r="AE26" s="30"/>
      <c r="AF26" s="30"/>
      <c r="AG26" s="30"/>
      <c r="AH26" s="30"/>
      <c r="AI26" s="30"/>
      <c r="AJ26" s="30"/>
      <c r="AK26" s="30"/>
      <c r="AL26" s="30"/>
      <c r="AM26" s="30"/>
      <c r="AN26" s="30"/>
    </row>
    <row r="27" spans="1:40" s="37" customFormat="1">
      <c r="A27" s="30"/>
      <c r="B27" s="30"/>
      <c r="C27" s="30"/>
      <c r="D27" s="30"/>
      <c r="E27" s="30"/>
      <c r="F27" s="30"/>
      <c r="G27" s="30"/>
      <c r="H27" s="30"/>
      <c r="I27" s="30"/>
      <c r="J27" s="30"/>
      <c r="K27" s="30"/>
      <c r="L27" s="30"/>
      <c r="M27" s="30"/>
      <c r="N27" s="30"/>
      <c r="O27" s="30"/>
      <c r="P27" s="30"/>
      <c r="Q27" s="30"/>
      <c r="R27" s="30"/>
      <c r="S27" s="30"/>
      <c r="T27" s="30"/>
      <c r="U27" s="30"/>
      <c r="V27" s="30"/>
      <c r="W27" s="30"/>
      <c r="X27" s="30"/>
      <c r="Y27" s="30"/>
      <c r="Z27" s="30"/>
      <c r="AA27" s="30"/>
      <c r="AB27" s="30"/>
      <c r="AC27" s="30"/>
      <c r="AD27" s="30"/>
      <c r="AE27" s="30"/>
      <c r="AF27" s="30"/>
      <c r="AG27" s="30"/>
      <c r="AH27" s="30"/>
      <c r="AI27" s="30"/>
      <c r="AJ27" s="30"/>
      <c r="AK27" s="30"/>
      <c r="AL27" s="30"/>
      <c r="AM27" s="30"/>
      <c r="AN27" s="30"/>
    </row>
    <row r="28" spans="1:40" s="37" customFormat="1">
      <c r="A28" s="34" t="s">
        <v>485</v>
      </c>
      <c r="B28" s="34" t="s">
        <v>486</v>
      </c>
      <c r="C28" s="34" t="s">
        <v>487</v>
      </c>
      <c r="D28" s="34" t="s">
        <v>488</v>
      </c>
      <c r="E28" s="34" t="s">
        <v>489</v>
      </c>
      <c r="F28" s="34" t="s">
        <v>490</v>
      </c>
      <c r="G28" s="34" t="s">
        <v>491</v>
      </c>
      <c r="H28" s="34" t="s">
        <v>492</v>
      </c>
      <c r="I28" s="34" t="s">
        <v>493</v>
      </c>
      <c r="J28" s="34" t="s">
        <v>494</v>
      </c>
      <c r="K28" s="34" t="s">
        <v>495</v>
      </c>
      <c r="L28" s="34" t="s">
        <v>496</v>
      </c>
      <c r="M28" s="34" t="s">
        <v>497</v>
      </c>
      <c r="N28" s="34" t="s">
        <v>498</v>
      </c>
      <c r="O28" s="34" t="s">
        <v>499</v>
      </c>
      <c r="P28" s="34" t="s">
        <v>500</v>
      </c>
      <c r="Q28" s="34" t="s">
        <v>501</v>
      </c>
      <c r="R28" s="34" t="s">
        <v>502</v>
      </c>
      <c r="S28" s="34" t="s">
        <v>503</v>
      </c>
      <c r="T28" s="34" t="s">
        <v>504</v>
      </c>
      <c r="U28" s="34" t="s">
        <v>505</v>
      </c>
      <c r="V28" s="34" t="s">
        <v>506</v>
      </c>
      <c r="W28" s="34" t="s">
        <v>507</v>
      </c>
      <c r="X28" s="34" t="s">
        <v>508</v>
      </c>
      <c r="Y28" s="34" t="s">
        <v>509</v>
      </c>
      <c r="Z28" s="34" t="s">
        <v>510</v>
      </c>
      <c r="AA28" s="34" t="s">
        <v>511</v>
      </c>
      <c r="AB28" s="34" t="s">
        <v>512</v>
      </c>
      <c r="AC28" s="34" t="s">
        <v>513</v>
      </c>
      <c r="AD28" s="34" t="s">
        <v>514</v>
      </c>
      <c r="AE28" s="34" t="s">
        <v>515</v>
      </c>
      <c r="AF28" s="34" t="s">
        <v>516</v>
      </c>
      <c r="AG28" s="34" t="s">
        <v>517</v>
      </c>
      <c r="AH28" s="34" t="s">
        <v>518</v>
      </c>
      <c r="AI28" s="34" t="s">
        <v>519</v>
      </c>
      <c r="AJ28" s="34" t="s">
        <v>520</v>
      </c>
      <c r="AK28" s="34" t="s">
        <v>521</v>
      </c>
      <c r="AL28" s="34" t="s">
        <v>522</v>
      </c>
      <c r="AM28" s="34" t="s">
        <v>523</v>
      </c>
      <c r="AN28" s="40" t="s">
        <v>524</v>
      </c>
    </row>
    <row r="29" spans="1:40" s="37" customFormat="1">
      <c r="A29" s="38" t="s">
        <v>525</v>
      </c>
      <c r="B29" s="38" t="s">
        <v>526</v>
      </c>
      <c r="C29" s="38" t="s">
        <v>527</v>
      </c>
      <c r="D29" s="38" t="s">
        <v>466</v>
      </c>
      <c r="E29" s="38" t="s">
        <v>475</v>
      </c>
      <c r="F29" s="38" t="s">
        <v>528</v>
      </c>
      <c r="G29" s="38" t="s">
        <v>529</v>
      </c>
      <c r="H29" s="38" t="s">
        <v>530</v>
      </c>
      <c r="I29" s="38" t="s">
        <v>531</v>
      </c>
      <c r="J29" s="38" t="s">
        <v>532</v>
      </c>
      <c r="K29" s="38" t="s">
        <v>532</v>
      </c>
      <c r="L29" s="38" t="s">
        <v>533</v>
      </c>
      <c r="M29" s="38" t="s">
        <v>534</v>
      </c>
      <c r="N29" s="38" t="s">
        <v>535</v>
      </c>
      <c r="O29" s="38" t="s">
        <v>536</v>
      </c>
      <c r="P29" s="38" t="s">
        <v>537</v>
      </c>
      <c r="Q29" s="38" t="s">
        <v>538</v>
      </c>
      <c r="R29" s="38" t="s">
        <v>539</v>
      </c>
      <c r="S29" s="38" t="s">
        <v>540</v>
      </c>
      <c r="T29" s="38" t="s">
        <v>541</v>
      </c>
      <c r="U29" s="38" t="s">
        <v>542</v>
      </c>
      <c r="V29" s="38" t="s">
        <v>541</v>
      </c>
      <c r="W29" s="38" t="s">
        <v>542</v>
      </c>
      <c r="X29" s="38" t="s">
        <v>543</v>
      </c>
      <c r="Y29" s="38" t="s">
        <v>542</v>
      </c>
      <c r="Z29" s="38" t="s">
        <v>541</v>
      </c>
      <c r="AA29" s="38" t="s">
        <v>542</v>
      </c>
      <c r="AB29" s="38" t="s">
        <v>456</v>
      </c>
      <c r="AC29" s="38" t="s">
        <v>544</v>
      </c>
      <c r="AD29" s="38" t="s">
        <v>545</v>
      </c>
      <c r="AE29" s="38" t="s">
        <v>546</v>
      </c>
      <c r="AF29" s="38" t="s">
        <v>481</v>
      </c>
      <c r="AG29" s="38" t="s">
        <v>484</v>
      </c>
      <c r="AH29" s="38" t="s">
        <v>547</v>
      </c>
      <c r="AI29" s="38" t="s">
        <v>548</v>
      </c>
      <c r="AJ29" s="38" t="s">
        <v>532</v>
      </c>
      <c r="AK29" s="38" t="s">
        <v>548</v>
      </c>
      <c r="AL29" s="38" t="s">
        <v>532</v>
      </c>
      <c r="AM29" s="38" t="s">
        <v>461</v>
      </c>
      <c r="AN29" s="39" t="s">
        <v>462</v>
      </c>
    </row>
    <row r="30" spans="1:40" s="37" customFormat="1">
      <c r="A30" s="38" t="s">
        <v>525</v>
      </c>
      <c r="B30" s="38"/>
      <c r="C30" s="38"/>
      <c r="D30" s="38" t="s">
        <v>476</v>
      </c>
      <c r="E30" s="38"/>
      <c r="F30" s="38" t="s">
        <v>549</v>
      </c>
      <c r="G30" s="38" t="s">
        <v>550</v>
      </c>
      <c r="H30" s="38" t="s">
        <v>551</v>
      </c>
      <c r="I30" s="38" t="s">
        <v>552</v>
      </c>
      <c r="J30" s="38"/>
      <c r="K30" s="38"/>
      <c r="L30" s="38" t="s">
        <v>553</v>
      </c>
      <c r="M30" s="38" t="s">
        <v>554</v>
      </c>
      <c r="N30" s="38" t="s">
        <v>531</v>
      </c>
      <c r="O30" s="38" t="s">
        <v>555</v>
      </c>
      <c r="P30" s="38" t="s">
        <v>556</v>
      </c>
      <c r="Q30" s="38" t="s">
        <v>557</v>
      </c>
      <c r="R30" s="38"/>
      <c r="S30" s="38" t="s">
        <v>538</v>
      </c>
      <c r="T30" s="38" t="s">
        <v>558</v>
      </c>
      <c r="U30" s="38" t="s">
        <v>531</v>
      </c>
      <c r="V30" s="38" t="s">
        <v>558</v>
      </c>
      <c r="W30" s="38" t="s">
        <v>531</v>
      </c>
      <c r="X30" s="38" t="s">
        <v>558</v>
      </c>
      <c r="Y30" s="38" t="s">
        <v>531</v>
      </c>
      <c r="Z30" s="38" t="s">
        <v>558</v>
      </c>
      <c r="AA30" s="38" t="s">
        <v>531</v>
      </c>
      <c r="AB30" s="38"/>
      <c r="AC30" s="38"/>
      <c r="AD30" s="38"/>
      <c r="AE30" s="38" t="s">
        <v>559</v>
      </c>
      <c r="AF30" s="38"/>
      <c r="AG30" s="38"/>
      <c r="AH30" s="38"/>
      <c r="AI30" s="38" t="s">
        <v>560</v>
      </c>
      <c r="AJ30" s="38" t="s">
        <v>561</v>
      </c>
      <c r="AK30" s="38" t="s">
        <v>560</v>
      </c>
      <c r="AL30" s="38"/>
      <c r="AM30" s="38"/>
      <c r="AN30" s="38"/>
    </row>
    <row r="31" spans="1:40" s="37" customFormat="1">
      <c r="A31" s="38"/>
      <c r="B31" s="38"/>
      <c r="C31" s="38"/>
      <c r="D31" s="38" t="s">
        <v>562</v>
      </c>
      <c r="E31" s="38"/>
      <c r="F31" s="38"/>
      <c r="G31" s="38"/>
      <c r="H31" s="38"/>
      <c r="I31" s="38"/>
      <c r="J31" s="38"/>
      <c r="K31" s="38"/>
      <c r="L31" s="38" t="s">
        <v>563</v>
      </c>
      <c r="M31" s="38" t="s">
        <v>564</v>
      </c>
      <c r="N31" s="38" t="s">
        <v>542</v>
      </c>
      <c r="O31" s="38" t="s">
        <v>565</v>
      </c>
      <c r="P31" s="38" t="s">
        <v>566</v>
      </c>
      <c r="Q31" s="38" t="s">
        <v>567</v>
      </c>
      <c r="R31" s="38"/>
      <c r="S31" s="38" t="s">
        <v>557</v>
      </c>
      <c r="T31" s="38"/>
      <c r="U31" s="38" t="s">
        <v>568</v>
      </c>
      <c r="V31" s="38"/>
      <c r="W31" s="38" t="s">
        <v>568</v>
      </c>
      <c r="X31" s="38"/>
      <c r="Y31" s="38" t="s">
        <v>568</v>
      </c>
      <c r="Z31" s="38"/>
      <c r="AA31" s="38" t="s">
        <v>568</v>
      </c>
      <c r="AB31" s="38"/>
      <c r="AC31" s="38"/>
      <c r="AD31" s="38"/>
      <c r="AE31" s="38" t="s">
        <v>569</v>
      </c>
      <c r="AF31" s="38"/>
      <c r="AG31" s="38"/>
      <c r="AH31" s="38"/>
      <c r="AI31" s="38" t="s">
        <v>570</v>
      </c>
      <c r="AJ31" s="38"/>
      <c r="AK31" s="38"/>
      <c r="AL31" s="38"/>
      <c r="AM31" s="38"/>
      <c r="AN31" s="38"/>
    </row>
    <row r="32" spans="1:40" s="37" customFormat="1">
      <c r="A32" s="38"/>
      <c r="B32" s="38"/>
      <c r="C32" s="38"/>
      <c r="D32" s="38" t="s">
        <v>571</v>
      </c>
      <c r="E32" s="38"/>
      <c r="F32" s="38"/>
      <c r="G32" s="38"/>
      <c r="H32" s="38"/>
      <c r="I32" s="38"/>
      <c r="J32" s="38"/>
      <c r="K32" s="38"/>
      <c r="L32" s="38" t="s">
        <v>572</v>
      </c>
      <c r="M32" s="38"/>
      <c r="N32" s="38"/>
      <c r="O32" s="38"/>
      <c r="P32" s="38" t="s">
        <v>573</v>
      </c>
      <c r="Q32" s="38" t="s">
        <v>574</v>
      </c>
      <c r="R32" s="38"/>
      <c r="S32" s="38" t="s">
        <v>567</v>
      </c>
      <c r="T32" s="38"/>
      <c r="U32" s="38" t="s">
        <v>575</v>
      </c>
      <c r="V32" s="38"/>
      <c r="W32" s="38" t="s">
        <v>575</v>
      </c>
      <c r="X32" s="38"/>
      <c r="Y32" s="38" t="s">
        <v>575</v>
      </c>
      <c r="Z32" s="38"/>
      <c r="AA32" s="38" t="s">
        <v>575</v>
      </c>
      <c r="AB32" s="38"/>
      <c r="AC32" s="38"/>
      <c r="AD32" s="38"/>
      <c r="AE32" s="38"/>
      <c r="AF32" s="38"/>
      <c r="AG32" s="38"/>
      <c r="AH32" s="38"/>
      <c r="AI32" s="38" t="s">
        <v>563</v>
      </c>
      <c r="AJ32" s="38"/>
      <c r="AK32" s="38"/>
      <c r="AL32" s="38"/>
      <c r="AM32" s="38"/>
      <c r="AN32" s="38"/>
    </row>
    <row r="33" spans="1:40" s="37" customFormat="1">
      <c r="A33" s="38"/>
      <c r="B33" s="38"/>
      <c r="C33" s="38"/>
      <c r="D33" s="38" t="s">
        <v>576</v>
      </c>
      <c r="E33" s="38"/>
      <c r="F33" s="38"/>
      <c r="G33" s="38"/>
      <c r="H33" s="38"/>
      <c r="I33" s="38"/>
      <c r="J33" s="38"/>
      <c r="K33" s="38"/>
      <c r="L33" s="38" t="s">
        <v>577</v>
      </c>
      <c r="M33" s="38"/>
      <c r="N33" s="38"/>
      <c r="O33" s="38"/>
      <c r="P33" s="38"/>
      <c r="Q33" s="38" t="s">
        <v>578</v>
      </c>
      <c r="R33" s="38"/>
      <c r="S33" s="38" t="s">
        <v>574</v>
      </c>
      <c r="T33" s="38"/>
      <c r="U33" s="38" t="s">
        <v>579</v>
      </c>
      <c r="V33" s="38"/>
      <c r="W33" s="38" t="s">
        <v>579</v>
      </c>
      <c r="X33" s="38"/>
      <c r="Y33" s="38" t="s">
        <v>579</v>
      </c>
      <c r="Z33" s="38"/>
      <c r="AA33" s="38" t="s">
        <v>579</v>
      </c>
      <c r="AB33" s="38"/>
      <c r="AC33" s="38"/>
      <c r="AD33" s="38"/>
      <c r="AE33" s="38"/>
      <c r="AF33" s="38"/>
      <c r="AG33" s="38"/>
      <c r="AH33" s="38"/>
      <c r="AI33" s="38" t="s">
        <v>577</v>
      </c>
      <c r="AJ33" s="38"/>
      <c r="AK33" s="38"/>
      <c r="AL33" s="38"/>
      <c r="AM33" s="38"/>
      <c r="AN33" s="38"/>
    </row>
    <row r="34" spans="1:40" s="37" customFormat="1">
      <c r="A34" s="38"/>
      <c r="B34" s="38"/>
      <c r="C34" s="38"/>
      <c r="D34" s="38"/>
      <c r="E34" s="38"/>
      <c r="F34" s="38"/>
      <c r="G34" s="38"/>
      <c r="H34" s="38"/>
      <c r="I34" s="38"/>
      <c r="J34" s="38"/>
      <c r="K34" s="38"/>
      <c r="L34" s="38" t="s">
        <v>580</v>
      </c>
      <c r="M34" s="38"/>
      <c r="N34" s="38"/>
      <c r="O34" s="38"/>
      <c r="P34" s="38"/>
      <c r="Q34" s="38" t="s">
        <v>581</v>
      </c>
      <c r="R34" s="38"/>
      <c r="S34" s="38" t="s">
        <v>578</v>
      </c>
      <c r="T34" s="38"/>
      <c r="U34" s="38" t="s">
        <v>582</v>
      </c>
      <c r="V34" s="38"/>
      <c r="W34" s="38" t="s">
        <v>582</v>
      </c>
      <c r="X34" s="38"/>
      <c r="Y34" s="38" t="s">
        <v>582</v>
      </c>
      <c r="Z34" s="38"/>
      <c r="AA34" s="38" t="s">
        <v>582</v>
      </c>
      <c r="AB34" s="38"/>
      <c r="AC34" s="38"/>
      <c r="AD34" s="38"/>
      <c r="AE34" s="38"/>
      <c r="AF34" s="38"/>
      <c r="AG34" s="38"/>
      <c r="AH34" s="38"/>
      <c r="AI34" s="38"/>
      <c r="AJ34" s="38"/>
      <c r="AK34" s="38"/>
      <c r="AL34" s="38"/>
      <c r="AM34" s="38"/>
      <c r="AN34" s="38"/>
    </row>
    <row r="35" spans="1:40" s="37" customFormat="1">
      <c r="A35" s="38"/>
      <c r="B35" s="38"/>
      <c r="C35" s="38"/>
      <c r="D35" s="38"/>
      <c r="E35" s="38"/>
      <c r="F35" s="38"/>
      <c r="G35" s="38"/>
      <c r="H35" s="38"/>
      <c r="I35" s="38"/>
      <c r="J35" s="38"/>
      <c r="K35" s="38"/>
      <c r="L35" s="38" t="s">
        <v>583</v>
      </c>
      <c r="M35" s="38"/>
      <c r="N35" s="38"/>
      <c r="O35" s="38"/>
      <c r="P35" s="38"/>
      <c r="Q35" s="38" t="s">
        <v>584</v>
      </c>
      <c r="R35" s="38"/>
      <c r="S35" s="38" t="s">
        <v>581</v>
      </c>
      <c r="T35" s="38"/>
      <c r="U35" s="38" t="s">
        <v>585</v>
      </c>
      <c r="V35" s="38"/>
      <c r="W35" s="38" t="s">
        <v>585</v>
      </c>
      <c r="X35" s="38"/>
      <c r="Y35" s="38" t="s">
        <v>585</v>
      </c>
      <c r="Z35" s="38"/>
      <c r="AA35" s="38" t="s">
        <v>585</v>
      </c>
      <c r="AB35" s="38"/>
      <c r="AC35" s="38"/>
      <c r="AD35" s="38"/>
      <c r="AE35" s="38"/>
      <c r="AF35" s="38"/>
      <c r="AG35" s="38"/>
      <c r="AH35" s="38"/>
      <c r="AI35" s="38"/>
      <c r="AJ35" s="38"/>
      <c r="AK35" s="38"/>
      <c r="AL35" s="38"/>
      <c r="AM35" s="38"/>
      <c r="AN35" s="38"/>
    </row>
    <row r="36" spans="1:40" s="37" customFormat="1">
      <c r="A36" s="38"/>
      <c r="B36" s="38"/>
      <c r="C36" s="38"/>
      <c r="D36" s="38"/>
      <c r="E36" s="38"/>
      <c r="F36" s="38"/>
      <c r="G36" s="38"/>
      <c r="H36" s="38"/>
      <c r="I36" s="38"/>
      <c r="J36" s="38"/>
      <c r="K36" s="38"/>
      <c r="L36" s="38"/>
      <c r="M36" s="38"/>
      <c r="N36" s="38"/>
      <c r="O36" s="38"/>
      <c r="P36" s="38"/>
      <c r="Q36" s="38" t="s">
        <v>586</v>
      </c>
      <c r="R36" s="38"/>
      <c r="S36" s="38" t="s">
        <v>584</v>
      </c>
      <c r="T36" s="38"/>
      <c r="U36" s="38" t="s">
        <v>587</v>
      </c>
      <c r="V36" s="38"/>
      <c r="W36" s="38" t="s">
        <v>587</v>
      </c>
      <c r="X36" s="38"/>
      <c r="Y36" s="38" t="s">
        <v>587</v>
      </c>
      <c r="Z36" s="38"/>
      <c r="AA36" s="38" t="s">
        <v>587</v>
      </c>
      <c r="AB36" s="38"/>
      <c r="AC36" s="38"/>
      <c r="AD36" s="38"/>
      <c r="AE36" s="38"/>
      <c r="AF36" s="38"/>
      <c r="AG36" s="38"/>
      <c r="AH36" s="38"/>
      <c r="AI36" s="38"/>
      <c r="AJ36" s="38"/>
      <c r="AK36" s="38"/>
      <c r="AL36" s="38"/>
      <c r="AM36" s="38"/>
      <c r="AN36" s="38"/>
    </row>
    <row r="37" spans="1:40" s="37" customFormat="1">
      <c r="A37" s="38"/>
      <c r="B37" s="38"/>
      <c r="C37" s="38"/>
      <c r="D37" s="38"/>
      <c r="E37" s="38"/>
      <c r="F37" s="38"/>
      <c r="G37" s="38"/>
      <c r="H37" s="38"/>
      <c r="I37" s="38"/>
      <c r="J37" s="38"/>
      <c r="K37" s="38"/>
      <c r="L37" s="38"/>
      <c r="M37" s="38"/>
      <c r="N37" s="38"/>
      <c r="O37" s="38"/>
      <c r="P37" s="38"/>
      <c r="Q37" s="38" t="s">
        <v>588</v>
      </c>
      <c r="R37" s="38"/>
      <c r="S37" s="38" t="s">
        <v>586</v>
      </c>
      <c r="T37" s="38"/>
      <c r="U37" s="38" t="s">
        <v>572</v>
      </c>
      <c r="V37" s="38"/>
      <c r="W37" s="38" t="s">
        <v>572</v>
      </c>
      <c r="X37" s="38"/>
      <c r="Y37" s="38" t="s">
        <v>572</v>
      </c>
      <c r="Z37" s="38"/>
      <c r="AA37" s="38" t="s">
        <v>572</v>
      </c>
      <c r="AB37" s="38"/>
      <c r="AC37" s="38"/>
      <c r="AD37" s="38"/>
      <c r="AE37" s="38"/>
      <c r="AF37" s="38"/>
      <c r="AG37" s="38"/>
      <c r="AH37" s="38"/>
      <c r="AI37" s="38"/>
      <c r="AJ37" s="38"/>
      <c r="AK37" s="38"/>
      <c r="AL37" s="38"/>
      <c r="AM37" s="38"/>
      <c r="AN37" s="38"/>
    </row>
    <row r="38" spans="1:40" s="37" customFormat="1">
      <c r="A38" s="38"/>
      <c r="B38" s="38"/>
      <c r="C38" s="38"/>
      <c r="D38" s="38"/>
      <c r="E38" s="38"/>
      <c r="F38" s="38"/>
      <c r="G38" s="38"/>
      <c r="H38" s="38"/>
      <c r="I38" s="38"/>
      <c r="J38" s="38"/>
      <c r="K38" s="38"/>
      <c r="L38" s="38"/>
      <c r="M38" s="38"/>
      <c r="N38" s="38"/>
      <c r="O38" s="38"/>
      <c r="P38" s="38"/>
      <c r="Q38" s="38" t="s">
        <v>589</v>
      </c>
      <c r="R38" s="38"/>
      <c r="S38" s="38" t="s">
        <v>588</v>
      </c>
      <c r="T38" s="38"/>
      <c r="U38" s="38" t="s">
        <v>590</v>
      </c>
      <c r="V38" s="38"/>
      <c r="W38" s="38" t="s">
        <v>590</v>
      </c>
      <c r="X38" s="38"/>
      <c r="Y38" s="38" t="s">
        <v>590</v>
      </c>
      <c r="Z38" s="38"/>
      <c r="AA38" s="38" t="s">
        <v>590</v>
      </c>
      <c r="AB38" s="38"/>
      <c r="AC38" s="38"/>
      <c r="AD38" s="38"/>
      <c r="AE38" s="38"/>
      <c r="AF38" s="38"/>
      <c r="AG38" s="38"/>
      <c r="AH38" s="38"/>
      <c r="AI38" s="38"/>
      <c r="AJ38" s="38"/>
      <c r="AK38" s="38"/>
      <c r="AL38" s="38"/>
      <c r="AM38" s="38"/>
      <c r="AN38" s="38"/>
    </row>
    <row r="39" spans="1:40">
      <c r="A39" s="41"/>
      <c r="B39" s="41"/>
      <c r="C39" s="41"/>
      <c r="D39" s="41"/>
      <c r="E39" s="41"/>
      <c r="F39" s="41"/>
      <c r="G39" s="41"/>
      <c r="H39" s="41"/>
      <c r="I39" s="41"/>
      <c r="J39" s="41"/>
      <c r="K39" s="41"/>
      <c r="L39" s="41"/>
      <c r="M39" s="41"/>
      <c r="N39" s="41"/>
      <c r="O39" s="41"/>
      <c r="P39" s="41"/>
      <c r="Q39" s="41" t="s">
        <v>591</v>
      </c>
      <c r="R39" s="41"/>
      <c r="S39" s="41" t="s">
        <v>589</v>
      </c>
      <c r="T39" s="41"/>
      <c r="U39" s="41"/>
      <c r="V39" s="41"/>
      <c r="W39" s="41"/>
      <c r="X39" s="41"/>
      <c r="Y39" s="41"/>
      <c r="Z39" s="41"/>
      <c r="AA39" s="41"/>
      <c r="AB39" s="41"/>
      <c r="AC39" s="41"/>
      <c r="AD39" s="41"/>
      <c r="AE39" s="41"/>
      <c r="AF39" s="41"/>
      <c r="AG39" s="41"/>
      <c r="AH39" s="42"/>
      <c r="AI39" s="42"/>
      <c r="AJ39" s="42"/>
      <c r="AK39" s="42"/>
      <c r="AL39" s="42"/>
      <c r="AM39" s="42"/>
      <c r="AN39" s="42"/>
    </row>
    <row r="40" spans="1:40">
      <c r="A40" s="30"/>
      <c r="B40" s="30"/>
      <c r="C40" s="30"/>
      <c r="D40" s="30"/>
      <c r="E40" s="30"/>
      <c r="H40" s="30"/>
      <c r="J40" s="30"/>
      <c r="K40" s="30"/>
      <c r="L40" s="30"/>
      <c r="M40" s="30"/>
      <c r="N40" s="30"/>
      <c r="O40" s="30"/>
      <c r="P40" s="30"/>
      <c r="Q40" s="30"/>
      <c r="R40" s="30"/>
      <c r="S40" s="30"/>
      <c r="T40" s="30"/>
      <c r="U40" s="30"/>
      <c r="V40" s="30"/>
      <c r="W40" s="30"/>
      <c r="X40" s="30"/>
      <c r="Y40" s="30"/>
      <c r="Z40" s="30"/>
      <c r="AA40" s="30"/>
      <c r="AB40" s="30"/>
      <c r="AC40" s="30"/>
      <c r="AD40" s="30"/>
      <c r="AE40" s="30"/>
      <c r="AF40" s="30"/>
      <c r="AG40" s="30"/>
      <c r="AH40" s="30"/>
      <c r="AI40" s="30"/>
      <c r="AJ40" s="30"/>
      <c r="AK40" s="30"/>
      <c r="AL40" s="30"/>
      <c r="AM40" s="30"/>
      <c r="AN40" s="30"/>
    </row>
    <row r="41" spans="1:40">
      <c r="A41" s="30"/>
      <c r="B41" s="30"/>
      <c r="C41" s="30"/>
      <c r="D41" s="30"/>
      <c r="E41" s="30"/>
      <c r="H41" s="30"/>
      <c r="J41" s="30"/>
      <c r="K41" s="30"/>
      <c r="L41" s="30"/>
      <c r="M41" s="30"/>
      <c r="N41" s="30"/>
      <c r="O41" s="30"/>
      <c r="P41" s="30"/>
      <c r="Q41" s="30"/>
      <c r="R41" s="30"/>
      <c r="S41" s="30"/>
      <c r="T41" s="30"/>
      <c r="U41" s="30"/>
      <c r="V41" s="30"/>
      <c r="W41" s="30"/>
      <c r="X41" s="30"/>
      <c r="Y41" s="30"/>
      <c r="Z41" s="30"/>
      <c r="AA41" s="30"/>
      <c r="AB41" s="30"/>
      <c r="AC41" s="30"/>
      <c r="AD41" s="30"/>
      <c r="AE41" s="30"/>
      <c r="AF41" s="30"/>
      <c r="AG41" s="30"/>
      <c r="AH41" s="30"/>
      <c r="AI41" s="30"/>
      <c r="AJ41" s="30"/>
      <c r="AK41" s="30"/>
      <c r="AL41" s="30"/>
      <c r="AM41" s="30"/>
      <c r="AN41" s="30"/>
    </row>
    <row r="42" spans="1:40">
      <c r="A42" s="30"/>
      <c r="B42" s="30"/>
      <c r="C42" s="30"/>
      <c r="D42" s="30"/>
      <c r="E42" s="30"/>
      <c r="H42" s="30"/>
      <c r="J42" s="30"/>
      <c r="K42" s="30"/>
      <c r="L42" s="30"/>
      <c r="M42" s="30"/>
      <c r="N42" s="30"/>
      <c r="O42" s="30"/>
      <c r="P42" s="30"/>
      <c r="Q42" s="30"/>
      <c r="R42" s="30"/>
      <c r="S42" s="30"/>
      <c r="T42" s="30"/>
      <c r="U42" s="30"/>
      <c r="V42" s="30"/>
      <c r="W42" s="30"/>
      <c r="X42" s="30"/>
      <c r="Y42" s="30"/>
      <c r="Z42" s="30"/>
      <c r="AA42" s="30"/>
      <c r="AB42" s="30"/>
      <c r="AC42" s="30"/>
      <c r="AD42" s="30"/>
      <c r="AE42" s="30"/>
      <c r="AF42" s="30"/>
      <c r="AG42" s="30"/>
      <c r="AH42" s="30"/>
      <c r="AI42" s="30"/>
      <c r="AJ42" s="30"/>
      <c r="AK42" s="30"/>
      <c r="AL42" s="30"/>
      <c r="AM42" s="30"/>
      <c r="AN42" s="30"/>
    </row>
    <row r="43" spans="1:40">
      <c r="A43" s="28"/>
      <c r="B43" s="30"/>
      <c r="C43" s="30"/>
      <c r="D43" s="30"/>
      <c r="E43" s="30"/>
      <c r="H43" s="30"/>
      <c r="J43" s="30"/>
      <c r="K43" s="30"/>
      <c r="L43" s="30"/>
      <c r="M43" s="30"/>
      <c r="N43" s="30"/>
      <c r="O43" s="30"/>
      <c r="P43" s="30"/>
      <c r="Q43" s="30"/>
      <c r="R43" s="30"/>
      <c r="S43" s="30"/>
      <c r="T43" s="30"/>
      <c r="U43" s="30"/>
      <c r="V43" s="30"/>
      <c r="W43" s="30"/>
      <c r="X43" s="30"/>
      <c r="Y43" s="30"/>
      <c r="Z43" s="30"/>
      <c r="AA43" s="30"/>
      <c r="AB43" s="30"/>
      <c r="AC43" s="30"/>
      <c r="AD43" s="30"/>
      <c r="AE43" s="30"/>
      <c r="AF43" s="30"/>
      <c r="AG43" s="30"/>
      <c r="AH43" s="30"/>
      <c r="AI43" s="30"/>
      <c r="AJ43" s="30"/>
      <c r="AK43" s="30"/>
      <c r="AL43" s="30"/>
      <c r="AM43" s="30"/>
      <c r="AN43" s="30"/>
    </row>
    <row r="44" spans="1:40">
      <c r="A44" s="32">
        <v>42</v>
      </c>
      <c r="O44"/>
    </row>
    <row r="45" spans="1:40">
      <c r="A45" s="32">
        <v>43</v>
      </c>
      <c r="O45"/>
    </row>
    <row r="46" spans="1:40">
      <c r="A46" s="32">
        <v>66</v>
      </c>
      <c r="O46"/>
    </row>
    <row r="47" spans="1:40">
      <c r="A47" s="32">
        <v>68</v>
      </c>
      <c r="O47"/>
    </row>
    <row r="48" spans="1:40">
      <c r="A48" s="32">
        <v>70</v>
      </c>
      <c r="O48"/>
    </row>
    <row r="49" spans="1:3">
      <c r="A49" s="32">
        <v>71</v>
      </c>
      <c r="C49" s="29" t="s">
        <v>592</v>
      </c>
    </row>
    <row r="50" spans="1:3">
      <c r="A50" s="32">
        <v>73</v>
      </c>
    </row>
    <row r="51" spans="1:3">
      <c r="A51" s="32">
        <v>170</v>
      </c>
    </row>
  </sheetData>
  <sortState xmlns:xlrd2="http://schemas.microsoft.com/office/spreadsheetml/2017/richdata2" ref="A44:A51">
    <sortCondition ref="A44:A51"/>
  </sortState>
  <pageMargins left="0.511811024" right="0.511811024" top="0.78740157499999996" bottom="0.78740157499999996" header="0.31496062000000002" footer="0.31496062000000002"/>
  <headerFooter>
    <oddHeader>&amp;L&amp;"Calibri"&amp;10&amp;K000000 Interno&amp;1#_x000D_</oddHeader>
    <oddFooter>&amp;L_x000D_&amp;1#&amp;"Calibri"&amp;10&amp;K000000 Interno</oddFooter>
  </headerFooter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K191"/>
  <sheetViews>
    <sheetView topLeftCell="A129" zoomScale="85" zoomScaleNormal="85" workbookViewId="0">
      <selection activeCell="D153" sqref="D153"/>
    </sheetView>
  </sheetViews>
  <sheetFormatPr defaultRowHeight="15"/>
  <cols>
    <col min="1" max="1" width="33.140625" customWidth="1"/>
    <col min="2" max="3" width="21.5703125" bestFit="1" customWidth="1"/>
    <col min="4" max="4" width="46.5703125" bestFit="1" customWidth="1"/>
    <col min="5" max="5" width="18.28515625" bestFit="1" customWidth="1"/>
    <col min="6" max="6" width="31.85546875" bestFit="1" customWidth="1"/>
    <col min="7" max="7" width="17.85546875" bestFit="1" customWidth="1"/>
    <col min="8" max="8" width="29" bestFit="1" customWidth="1"/>
    <col min="9" max="9" width="8.140625" bestFit="1" customWidth="1"/>
    <col min="10" max="10" width="12.7109375" bestFit="1" customWidth="1"/>
    <col min="11" max="11" width="28" bestFit="1" customWidth="1"/>
  </cols>
  <sheetData>
    <row r="1" spans="1:11">
      <c r="A1" s="197" t="s">
        <v>593</v>
      </c>
      <c r="D1" s="69" t="s">
        <v>594</v>
      </c>
      <c r="E1" s="69" t="s">
        <v>595</v>
      </c>
      <c r="F1" s="69" t="s">
        <v>596</v>
      </c>
      <c r="G1" s="69" t="s">
        <v>597</v>
      </c>
      <c r="H1" s="69" t="s">
        <v>598</v>
      </c>
      <c r="I1" s="69" t="s">
        <v>599</v>
      </c>
      <c r="J1" s="69" t="s">
        <v>421</v>
      </c>
      <c r="K1" s="69" t="s">
        <v>600</v>
      </c>
    </row>
    <row r="2" spans="1:11">
      <c r="A2" s="201" t="s">
        <v>593</v>
      </c>
      <c r="D2" s="70" t="s">
        <v>593</v>
      </c>
      <c r="E2" s="70" t="s">
        <v>601</v>
      </c>
      <c r="F2" s="70" t="s">
        <v>602</v>
      </c>
      <c r="G2" s="70" t="s">
        <v>593</v>
      </c>
      <c r="H2" s="71" t="s">
        <v>430</v>
      </c>
      <c r="I2" s="70">
        <v>0</v>
      </c>
      <c r="J2" s="70">
        <v>0</v>
      </c>
      <c r="K2" s="70" t="s">
        <v>593</v>
      </c>
    </row>
    <row r="3" spans="1:11">
      <c r="A3" s="201" t="s">
        <v>603</v>
      </c>
      <c r="D3" s="72" t="s">
        <v>604</v>
      </c>
      <c r="E3" s="72" t="s">
        <v>605</v>
      </c>
      <c r="F3" s="72" t="s">
        <v>606</v>
      </c>
      <c r="G3" s="72" t="s">
        <v>607</v>
      </c>
      <c r="H3" s="73" t="s">
        <v>430</v>
      </c>
      <c r="I3" s="72">
        <v>1</v>
      </c>
      <c r="J3" s="72">
        <v>1</v>
      </c>
      <c r="K3" s="72" t="s">
        <v>607</v>
      </c>
    </row>
    <row r="4" spans="1:11">
      <c r="A4" s="201" t="s">
        <v>608</v>
      </c>
      <c r="D4" s="70" t="s">
        <v>609</v>
      </c>
      <c r="E4" s="70" t="s">
        <v>601</v>
      </c>
      <c r="F4" s="70" t="s">
        <v>610</v>
      </c>
      <c r="G4" s="70" t="s">
        <v>611</v>
      </c>
      <c r="H4" s="71" t="s">
        <v>430</v>
      </c>
      <c r="I4" s="70">
        <v>1</v>
      </c>
      <c r="J4" s="70">
        <v>1</v>
      </c>
      <c r="K4" s="70" t="s">
        <v>611</v>
      </c>
    </row>
    <row r="5" spans="1:11">
      <c r="A5" s="201" t="s">
        <v>612</v>
      </c>
      <c r="D5" s="72" t="s">
        <v>613</v>
      </c>
      <c r="E5" s="72" t="s">
        <v>601</v>
      </c>
      <c r="F5" s="72" t="s">
        <v>602</v>
      </c>
      <c r="G5" s="72" t="s">
        <v>614</v>
      </c>
      <c r="H5" s="72"/>
      <c r="I5" s="72"/>
      <c r="J5" s="72"/>
      <c r="K5" s="72" t="s">
        <v>614</v>
      </c>
    </row>
    <row r="6" spans="1:11">
      <c r="A6" s="201" t="s">
        <v>615</v>
      </c>
      <c r="D6" s="70" t="s">
        <v>616</v>
      </c>
      <c r="E6" s="70" t="s">
        <v>601</v>
      </c>
      <c r="F6" s="70" t="s">
        <v>602</v>
      </c>
      <c r="G6" s="70" t="s">
        <v>617</v>
      </c>
      <c r="H6" s="71" t="s">
        <v>430</v>
      </c>
      <c r="I6" s="70">
        <v>0</v>
      </c>
      <c r="J6" s="70">
        <v>4</v>
      </c>
      <c r="K6" s="70" t="s">
        <v>617</v>
      </c>
    </row>
    <row r="7" spans="1:11">
      <c r="A7" s="201" t="s">
        <v>618</v>
      </c>
      <c r="D7" s="72" t="s">
        <v>619</v>
      </c>
      <c r="E7" s="72" t="s">
        <v>620</v>
      </c>
      <c r="F7" s="72" t="s">
        <v>621</v>
      </c>
      <c r="G7" s="72" t="s">
        <v>621</v>
      </c>
      <c r="H7" s="73" t="s">
        <v>430</v>
      </c>
      <c r="I7" s="72">
        <v>1</v>
      </c>
      <c r="J7" s="72">
        <v>1</v>
      </c>
      <c r="K7" s="72" t="s">
        <v>621</v>
      </c>
    </row>
    <row r="8" spans="1:11">
      <c r="A8" s="201" t="s">
        <v>622</v>
      </c>
      <c r="D8" s="70" t="s">
        <v>623</v>
      </c>
      <c r="E8" s="70" t="s">
        <v>620</v>
      </c>
      <c r="F8" s="70" t="s">
        <v>621</v>
      </c>
      <c r="G8" s="70" t="s">
        <v>621</v>
      </c>
      <c r="H8" s="71" t="s">
        <v>430</v>
      </c>
      <c r="I8" s="70">
        <v>1</v>
      </c>
      <c r="J8" s="70">
        <v>1</v>
      </c>
      <c r="K8" s="70" t="s">
        <v>621</v>
      </c>
    </row>
    <row r="9" spans="1:11">
      <c r="A9" s="201" t="s">
        <v>624</v>
      </c>
      <c r="D9" s="72" t="s">
        <v>625</v>
      </c>
      <c r="E9" s="72" t="s">
        <v>620</v>
      </c>
      <c r="F9" s="72" t="s">
        <v>621</v>
      </c>
      <c r="G9" s="72" t="s">
        <v>621</v>
      </c>
      <c r="H9" s="73" t="s">
        <v>430</v>
      </c>
      <c r="I9" s="72">
        <v>1</v>
      </c>
      <c r="J9" s="72">
        <v>1</v>
      </c>
      <c r="K9" s="72" t="s">
        <v>621</v>
      </c>
    </row>
    <row r="10" spans="1:11">
      <c r="A10" s="201" t="s">
        <v>626</v>
      </c>
      <c r="D10" s="70" t="s">
        <v>627</v>
      </c>
      <c r="E10" s="70" t="s">
        <v>628</v>
      </c>
      <c r="F10" s="70" t="s">
        <v>629</v>
      </c>
      <c r="G10" s="70" t="s">
        <v>629</v>
      </c>
      <c r="H10" s="71" t="s">
        <v>430</v>
      </c>
      <c r="I10" s="70">
        <v>0</v>
      </c>
      <c r="J10" s="70">
        <v>0</v>
      </c>
      <c r="K10" s="70" t="s">
        <v>630</v>
      </c>
    </row>
    <row r="11" spans="1:11">
      <c r="A11" s="201" t="s">
        <v>631</v>
      </c>
      <c r="D11" s="72" t="s">
        <v>632</v>
      </c>
      <c r="E11" s="72" t="s">
        <v>633</v>
      </c>
      <c r="F11" s="72" t="s">
        <v>629</v>
      </c>
      <c r="G11" s="72" t="s">
        <v>629</v>
      </c>
      <c r="H11" s="73" t="s">
        <v>430</v>
      </c>
      <c r="I11" s="72">
        <v>0</v>
      </c>
      <c r="J11" s="72">
        <v>0</v>
      </c>
      <c r="K11" s="72" t="s">
        <v>630</v>
      </c>
    </row>
    <row r="12" spans="1:11">
      <c r="A12" s="201" t="s">
        <v>634</v>
      </c>
      <c r="D12" s="70" t="s">
        <v>635</v>
      </c>
      <c r="E12" s="70" t="s">
        <v>633</v>
      </c>
      <c r="F12" s="70" t="s">
        <v>629</v>
      </c>
      <c r="G12" s="70" t="s">
        <v>629</v>
      </c>
      <c r="H12" s="71" t="s">
        <v>430</v>
      </c>
      <c r="I12" s="70">
        <v>0</v>
      </c>
      <c r="J12" s="70">
        <v>0</v>
      </c>
      <c r="K12" s="70" t="s">
        <v>630</v>
      </c>
    </row>
    <row r="13" spans="1:11">
      <c r="A13" s="201" t="s">
        <v>636</v>
      </c>
      <c r="D13" s="72" t="s">
        <v>637</v>
      </c>
      <c r="E13" s="72" t="s">
        <v>638</v>
      </c>
      <c r="F13" s="72" t="s">
        <v>629</v>
      </c>
      <c r="G13" s="72" t="s">
        <v>629</v>
      </c>
      <c r="H13" s="73" t="s">
        <v>430</v>
      </c>
      <c r="I13" s="72">
        <v>0</v>
      </c>
      <c r="J13" s="72">
        <v>0</v>
      </c>
      <c r="K13" s="72" t="s">
        <v>639</v>
      </c>
    </row>
    <row r="14" spans="1:11">
      <c r="A14" s="201" t="s">
        <v>640</v>
      </c>
      <c r="D14" s="70" t="s">
        <v>641</v>
      </c>
      <c r="E14" s="70" t="s">
        <v>642</v>
      </c>
      <c r="F14" s="70" t="s">
        <v>629</v>
      </c>
      <c r="G14" s="70" t="s">
        <v>629</v>
      </c>
      <c r="H14" s="71" t="s">
        <v>430</v>
      </c>
      <c r="I14" s="70">
        <v>0</v>
      </c>
      <c r="J14" s="70">
        <v>0</v>
      </c>
      <c r="K14" s="70" t="s">
        <v>643</v>
      </c>
    </row>
    <row r="15" spans="1:11">
      <c r="A15" s="201" t="s">
        <v>644</v>
      </c>
      <c r="D15" s="72" t="s">
        <v>645</v>
      </c>
      <c r="E15" s="72" t="s">
        <v>642</v>
      </c>
      <c r="F15" s="72" t="s">
        <v>629</v>
      </c>
      <c r="G15" s="72" t="s">
        <v>629</v>
      </c>
      <c r="H15" s="73" t="s">
        <v>430</v>
      </c>
      <c r="I15" s="72">
        <v>0</v>
      </c>
      <c r="J15" s="72">
        <v>0</v>
      </c>
      <c r="K15" s="72" t="s">
        <v>643</v>
      </c>
    </row>
    <row r="16" spans="1:11">
      <c r="A16" s="201" t="s">
        <v>646</v>
      </c>
      <c r="D16" s="70" t="s">
        <v>647</v>
      </c>
      <c r="E16" s="70" t="s">
        <v>601</v>
      </c>
      <c r="F16" s="70" t="s">
        <v>629</v>
      </c>
      <c r="G16" s="70" t="s">
        <v>629</v>
      </c>
      <c r="H16" s="71" t="s">
        <v>430</v>
      </c>
      <c r="I16" s="70">
        <v>0</v>
      </c>
      <c r="J16" s="70">
        <v>0</v>
      </c>
      <c r="K16" s="70" t="s">
        <v>648</v>
      </c>
    </row>
    <row r="17" spans="1:11">
      <c r="A17" s="201" t="s">
        <v>649</v>
      </c>
      <c r="D17" s="72" t="s">
        <v>650</v>
      </c>
      <c r="E17" s="72" t="s">
        <v>628</v>
      </c>
      <c r="F17" s="72" t="s">
        <v>629</v>
      </c>
      <c r="G17" s="72" t="s">
        <v>629</v>
      </c>
      <c r="H17" s="73" t="s">
        <v>430</v>
      </c>
      <c r="I17" s="72">
        <v>1</v>
      </c>
      <c r="J17" s="72">
        <v>1</v>
      </c>
      <c r="K17" s="72" t="s">
        <v>639</v>
      </c>
    </row>
    <row r="18" spans="1:11">
      <c r="A18" s="201" t="s">
        <v>651</v>
      </c>
      <c r="D18" s="70" t="s">
        <v>652</v>
      </c>
      <c r="E18" s="70" t="s">
        <v>653</v>
      </c>
      <c r="F18" s="70" t="s">
        <v>629</v>
      </c>
      <c r="G18" s="70" t="s">
        <v>629</v>
      </c>
      <c r="H18" s="71" t="s">
        <v>430</v>
      </c>
      <c r="I18" s="70">
        <v>0</v>
      </c>
      <c r="J18" s="70">
        <v>0</v>
      </c>
      <c r="K18" s="70" t="s">
        <v>643</v>
      </c>
    </row>
    <row r="19" spans="1:11">
      <c r="A19" s="201" t="s">
        <v>654</v>
      </c>
      <c r="D19" s="72" t="s">
        <v>655</v>
      </c>
      <c r="E19" s="72" t="s">
        <v>653</v>
      </c>
      <c r="F19" s="72" t="s">
        <v>629</v>
      </c>
      <c r="G19" s="72" t="s">
        <v>629</v>
      </c>
      <c r="H19" s="73" t="s">
        <v>430</v>
      </c>
      <c r="I19" s="72">
        <v>0</v>
      </c>
      <c r="J19" s="72">
        <v>0</v>
      </c>
      <c r="K19" s="72" t="s">
        <v>643</v>
      </c>
    </row>
    <row r="20" spans="1:11">
      <c r="A20" s="201" t="s">
        <v>656</v>
      </c>
      <c r="D20" s="70" t="s">
        <v>657</v>
      </c>
      <c r="E20" s="70" t="s">
        <v>653</v>
      </c>
      <c r="F20" s="70" t="s">
        <v>658</v>
      </c>
      <c r="G20" s="70" t="s">
        <v>658</v>
      </c>
      <c r="H20" s="71" t="s">
        <v>430</v>
      </c>
      <c r="I20" s="70">
        <v>0</v>
      </c>
      <c r="J20" s="70">
        <v>0</v>
      </c>
      <c r="K20" s="70" t="s">
        <v>659</v>
      </c>
    </row>
    <row r="21" spans="1:11">
      <c r="A21" s="201" t="s">
        <v>660</v>
      </c>
      <c r="D21" s="72" t="s">
        <v>661</v>
      </c>
      <c r="E21" s="72" t="s">
        <v>628</v>
      </c>
      <c r="F21" s="72" t="s">
        <v>629</v>
      </c>
      <c r="G21" s="72" t="s">
        <v>629</v>
      </c>
      <c r="H21" s="73" t="s">
        <v>430</v>
      </c>
      <c r="I21" s="72">
        <v>0</v>
      </c>
      <c r="J21" s="72">
        <v>0</v>
      </c>
      <c r="K21" s="72" t="s">
        <v>661</v>
      </c>
    </row>
    <row r="22" spans="1:11">
      <c r="A22" s="201" t="s">
        <v>662</v>
      </c>
      <c r="D22" s="70" t="s">
        <v>663</v>
      </c>
      <c r="E22" s="70" t="s">
        <v>605</v>
      </c>
      <c r="F22" s="70" t="s">
        <v>629</v>
      </c>
      <c r="G22" s="70" t="s">
        <v>629</v>
      </c>
      <c r="H22" s="71" t="s">
        <v>430</v>
      </c>
      <c r="I22" s="70">
        <v>0</v>
      </c>
      <c r="J22" s="70">
        <v>0</v>
      </c>
      <c r="K22" s="70" t="s">
        <v>663</v>
      </c>
    </row>
    <row r="23" spans="1:11">
      <c r="A23" s="201" t="s">
        <v>664</v>
      </c>
      <c r="D23" s="72" t="s">
        <v>665</v>
      </c>
      <c r="E23" s="72" t="s">
        <v>642</v>
      </c>
      <c r="F23" s="72" t="s">
        <v>629</v>
      </c>
      <c r="G23" s="72" t="s">
        <v>629</v>
      </c>
      <c r="H23" s="73" t="s">
        <v>430</v>
      </c>
      <c r="I23" s="72">
        <v>0</v>
      </c>
      <c r="J23" s="72">
        <v>0</v>
      </c>
      <c r="K23" s="72" t="s">
        <v>630</v>
      </c>
    </row>
    <row r="24" spans="1:11">
      <c r="A24" s="201" t="s">
        <v>666</v>
      </c>
      <c r="D24" s="70" t="s">
        <v>667</v>
      </c>
      <c r="E24" s="70" t="s">
        <v>638</v>
      </c>
      <c r="F24" s="70" t="s">
        <v>629</v>
      </c>
      <c r="G24" s="70" t="s">
        <v>629</v>
      </c>
      <c r="H24" s="71" t="s">
        <v>430</v>
      </c>
      <c r="I24" s="70">
        <v>0</v>
      </c>
      <c r="J24" s="70">
        <v>0</v>
      </c>
      <c r="K24" s="70" t="s">
        <v>630</v>
      </c>
    </row>
    <row r="25" spans="1:11">
      <c r="A25" s="201" t="s">
        <v>668</v>
      </c>
      <c r="D25" s="72" t="s">
        <v>650</v>
      </c>
      <c r="E25" s="72" t="s">
        <v>628</v>
      </c>
      <c r="F25" s="72" t="s">
        <v>669</v>
      </c>
      <c r="G25" s="72" t="s">
        <v>670</v>
      </c>
      <c r="H25" s="73" t="s">
        <v>430</v>
      </c>
      <c r="I25" s="72">
        <v>1</v>
      </c>
      <c r="J25" s="72">
        <v>1</v>
      </c>
      <c r="K25" s="72" t="s">
        <v>639</v>
      </c>
    </row>
    <row r="26" spans="1:11">
      <c r="A26" s="201" t="s">
        <v>671</v>
      </c>
      <c r="D26" s="70" t="s">
        <v>672</v>
      </c>
      <c r="E26" s="70" t="s">
        <v>673</v>
      </c>
      <c r="F26" s="70" t="s">
        <v>672</v>
      </c>
      <c r="G26" s="70" t="s">
        <v>611</v>
      </c>
      <c r="H26" s="71" t="s">
        <v>430</v>
      </c>
      <c r="I26" s="70">
        <v>1</v>
      </c>
      <c r="J26" s="70">
        <v>1</v>
      </c>
      <c r="K26" s="70" t="s">
        <v>672</v>
      </c>
    </row>
    <row r="27" spans="1:11">
      <c r="A27" s="201" t="s">
        <v>674</v>
      </c>
      <c r="D27" s="72" t="s">
        <v>675</v>
      </c>
      <c r="E27" s="72" t="s">
        <v>601</v>
      </c>
      <c r="F27" s="72" t="s">
        <v>602</v>
      </c>
      <c r="G27" s="72" t="s">
        <v>676</v>
      </c>
      <c r="H27" s="73" t="s">
        <v>430</v>
      </c>
      <c r="I27" s="72">
        <v>0</v>
      </c>
      <c r="J27" s="72">
        <v>0</v>
      </c>
      <c r="K27" s="72" t="s">
        <v>676</v>
      </c>
    </row>
    <row r="28" spans="1:11">
      <c r="A28" s="201" t="s">
        <v>677</v>
      </c>
      <c r="D28" s="70" t="s">
        <v>678</v>
      </c>
      <c r="E28" s="70" t="s">
        <v>633</v>
      </c>
      <c r="F28" s="70" t="s">
        <v>678</v>
      </c>
      <c r="G28" s="70" t="s">
        <v>611</v>
      </c>
      <c r="H28" s="70" t="s">
        <v>678</v>
      </c>
      <c r="I28" s="70">
        <v>1</v>
      </c>
      <c r="J28" s="70">
        <v>1</v>
      </c>
      <c r="K28" s="70" t="s">
        <v>611</v>
      </c>
    </row>
    <row r="29" spans="1:11">
      <c r="A29" s="201" t="s">
        <v>679</v>
      </c>
      <c r="D29" s="72" t="s">
        <v>680</v>
      </c>
      <c r="E29" s="72" t="s">
        <v>628</v>
      </c>
      <c r="F29" s="72" t="s">
        <v>680</v>
      </c>
      <c r="G29" s="72" t="s">
        <v>614</v>
      </c>
      <c r="H29" s="72" t="s">
        <v>681</v>
      </c>
      <c r="I29" s="72">
        <v>1</v>
      </c>
      <c r="J29" s="72">
        <v>3</v>
      </c>
      <c r="K29" s="72" t="s">
        <v>611</v>
      </c>
    </row>
    <row r="30" spans="1:11">
      <c r="A30" s="201" t="s">
        <v>682</v>
      </c>
      <c r="D30" s="70" t="s">
        <v>683</v>
      </c>
      <c r="E30" s="70" t="s">
        <v>620</v>
      </c>
      <c r="F30" s="70" t="s">
        <v>684</v>
      </c>
      <c r="G30" s="70" t="s">
        <v>685</v>
      </c>
      <c r="H30" s="71" t="s">
        <v>430</v>
      </c>
      <c r="I30" s="70">
        <v>0</v>
      </c>
      <c r="J30" s="70">
        <v>2</v>
      </c>
      <c r="K30" s="70" t="s">
        <v>686</v>
      </c>
    </row>
    <row r="31" spans="1:11">
      <c r="A31" s="201" t="s">
        <v>687</v>
      </c>
      <c r="D31" s="72" t="s">
        <v>688</v>
      </c>
      <c r="E31" s="72" t="s">
        <v>628</v>
      </c>
      <c r="F31" s="72" t="s">
        <v>688</v>
      </c>
      <c r="G31" s="72" t="s">
        <v>685</v>
      </c>
      <c r="H31" s="73" t="s">
        <v>430</v>
      </c>
      <c r="I31" s="72">
        <v>0</v>
      </c>
      <c r="J31" s="72">
        <v>1</v>
      </c>
      <c r="K31" s="72" t="s">
        <v>689</v>
      </c>
    </row>
    <row r="32" spans="1:11">
      <c r="A32" s="201" t="s">
        <v>690</v>
      </c>
      <c r="D32" s="70" t="s">
        <v>691</v>
      </c>
      <c r="E32" s="70" t="s">
        <v>628</v>
      </c>
      <c r="F32" s="70" t="s">
        <v>691</v>
      </c>
      <c r="G32" s="70" t="s">
        <v>685</v>
      </c>
      <c r="H32" s="71" t="s">
        <v>430</v>
      </c>
      <c r="I32" s="70">
        <v>0</v>
      </c>
      <c r="J32" s="70">
        <v>1</v>
      </c>
      <c r="K32" s="70" t="s">
        <v>692</v>
      </c>
    </row>
    <row r="33" spans="1:11">
      <c r="A33" s="201" t="s">
        <v>693</v>
      </c>
      <c r="D33" s="72" t="s">
        <v>694</v>
      </c>
      <c r="E33" s="72" t="s">
        <v>653</v>
      </c>
      <c r="F33" s="72" t="s">
        <v>695</v>
      </c>
      <c r="G33" s="72" t="s">
        <v>685</v>
      </c>
      <c r="H33" s="73" t="s">
        <v>430</v>
      </c>
      <c r="I33" s="72">
        <v>0</v>
      </c>
      <c r="J33" s="72">
        <v>1</v>
      </c>
      <c r="K33" s="72" t="s">
        <v>696</v>
      </c>
    </row>
    <row r="34" spans="1:11">
      <c r="A34" s="201" t="s">
        <v>697</v>
      </c>
      <c r="D34" s="70" t="s">
        <v>698</v>
      </c>
      <c r="E34" s="70" t="s">
        <v>628</v>
      </c>
      <c r="F34" s="70" t="s">
        <v>698</v>
      </c>
      <c r="G34" s="70" t="s">
        <v>685</v>
      </c>
      <c r="H34" s="71" t="s">
        <v>430</v>
      </c>
      <c r="I34" s="70">
        <v>1</v>
      </c>
      <c r="J34" s="70">
        <v>1</v>
      </c>
      <c r="K34" s="70" t="s">
        <v>699</v>
      </c>
    </row>
    <row r="35" spans="1:11">
      <c r="A35" s="201" t="s">
        <v>700</v>
      </c>
      <c r="D35" s="72" t="s">
        <v>701</v>
      </c>
      <c r="E35" s="72" t="s">
        <v>601</v>
      </c>
      <c r="F35" s="72" t="s">
        <v>684</v>
      </c>
      <c r="G35" s="72" t="s">
        <v>685</v>
      </c>
      <c r="H35" s="73" t="s">
        <v>430</v>
      </c>
      <c r="I35" s="72">
        <v>0</v>
      </c>
      <c r="J35" s="72">
        <v>0</v>
      </c>
      <c r="K35" s="72" t="s">
        <v>702</v>
      </c>
    </row>
    <row r="36" spans="1:11">
      <c r="A36" s="201" t="s">
        <v>703</v>
      </c>
      <c r="D36" s="70" t="s">
        <v>704</v>
      </c>
      <c r="E36" s="70" t="s">
        <v>628</v>
      </c>
      <c r="F36" s="70" t="s">
        <v>684</v>
      </c>
      <c r="G36" s="70" t="s">
        <v>685</v>
      </c>
      <c r="H36" s="70" t="s">
        <v>705</v>
      </c>
      <c r="I36" s="70">
        <v>0</v>
      </c>
      <c r="J36" s="70">
        <v>3</v>
      </c>
      <c r="K36" s="70" t="s">
        <v>705</v>
      </c>
    </row>
    <row r="37" spans="1:11">
      <c r="A37" s="201" t="s">
        <v>706</v>
      </c>
      <c r="D37" s="72" t="s">
        <v>707</v>
      </c>
      <c r="E37" s="72" t="s">
        <v>628</v>
      </c>
      <c r="F37" s="72" t="s">
        <v>707</v>
      </c>
      <c r="G37" s="72" t="s">
        <v>685</v>
      </c>
      <c r="H37" s="73" t="s">
        <v>430</v>
      </c>
      <c r="I37" s="72">
        <v>1</v>
      </c>
      <c r="J37" s="72">
        <v>1</v>
      </c>
      <c r="K37" s="72" t="s">
        <v>708</v>
      </c>
    </row>
    <row r="38" spans="1:11">
      <c r="A38" s="201" t="s">
        <v>709</v>
      </c>
      <c r="D38" s="70" t="s">
        <v>710</v>
      </c>
      <c r="E38" s="70" t="s">
        <v>628</v>
      </c>
      <c r="F38" s="70" t="s">
        <v>711</v>
      </c>
      <c r="G38" s="70" t="s">
        <v>711</v>
      </c>
      <c r="H38" s="71" t="s">
        <v>430</v>
      </c>
      <c r="I38" s="70">
        <v>0</v>
      </c>
      <c r="J38" s="70">
        <v>0</v>
      </c>
      <c r="K38" s="70" t="s">
        <v>712</v>
      </c>
    </row>
    <row r="39" spans="1:11">
      <c r="A39" s="201" t="s">
        <v>713</v>
      </c>
      <c r="D39" s="72" t="s">
        <v>714</v>
      </c>
      <c r="E39" s="72" t="s">
        <v>633</v>
      </c>
      <c r="F39" s="72" t="s">
        <v>711</v>
      </c>
      <c r="G39" s="72" t="s">
        <v>711</v>
      </c>
      <c r="H39" s="73" t="s">
        <v>430</v>
      </c>
      <c r="I39" s="72">
        <v>0</v>
      </c>
      <c r="J39" s="72">
        <v>0</v>
      </c>
      <c r="K39" s="72" t="s">
        <v>712</v>
      </c>
    </row>
    <row r="40" spans="1:11">
      <c r="A40" s="201" t="s">
        <v>715</v>
      </c>
      <c r="D40" s="70" t="s">
        <v>716</v>
      </c>
      <c r="E40" s="70" t="s">
        <v>633</v>
      </c>
      <c r="F40" s="70" t="s">
        <v>711</v>
      </c>
      <c r="G40" s="70" t="s">
        <v>711</v>
      </c>
      <c r="H40" s="71" t="s">
        <v>430</v>
      </c>
      <c r="I40" s="70">
        <v>0</v>
      </c>
      <c r="J40" s="70">
        <v>0</v>
      </c>
      <c r="K40" s="70" t="s">
        <v>712</v>
      </c>
    </row>
    <row r="41" spans="1:11">
      <c r="A41" s="201" t="s">
        <v>717</v>
      </c>
      <c r="D41" s="72" t="s">
        <v>718</v>
      </c>
      <c r="E41" s="72" t="s">
        <v>638</v>
      </c>
      <c r="F41" s="72" t="s">
        <v>711</v>
      </c>
      <c r="G41" s="72" t="s">
        <v>711</v>
      </c>
      <c r="H41" s="73" t="s">
        <v>430</v>
      </c>
      <c r="I41" s="72">
        <v>0</v>
      </c>
      <c r="J41" s="72">
        <v>0</v>
      </c>
      <c r="K41" s="72" t="s">
        <v>719</v>
      </c>
    </row>
    <row r="42" spans="1:11">
      <c r="A42" s="201" t="s">
        <v>720</v>
      </c>
      <c r="D42" s="70" t="s">
        <v>721</v>
      </c>
      <c r="E42" s="70" t="s">
        <v>642</v>
      </c>
      <c r="F42" s="70" t="s">
        <v>711</v>
      </c>
      <c r="G42" s="70" t="s">
        <v>711</v>
      </c>
      <c r="H42" s="71" t="s">
        <v>430</v>
      </c>
      <c r="I42" s="70">
        <v>0</v>
      </c>
      <c r="J42" s="70">
        <v>0</v>
      </c>
      <c r="K42" s="70" t="s">
        <v>722</v>
      </c>
    </row>
    <row r="43" spans="1:11">
      <c r="A43" s="201" t="s">
        <v>723</v>
      </c>
      <c r="D43" s="72" t="s">
        <v>724</v>
      </c>
      <c r="E43" s="72" t="s">
        <v>642</v>
      </c>
      <c r="F43" s="72" t="s">
        <v>711</v>
      </c>
      <c r="G43" s="72" t="s">
        <v>711</v>
      </c>
      <c r="H43" s="73" t="s">
        <v>430</v>
      </c>
      <c r="I43" s="72">
        <v>0</v>
      </c>
      <c r="J43" s="72">
        <v>0</v>
      </c>
      <c r="K43" s="72" t="s">
        <v>722</v>
      </c>
    </row>
    <row r="44" spans="1:11">
      <c r="A44" s="201" t="s">
        <v>725</v>
      </c>
      <c r="D44" s="70" t="s">
        <v>726</v>
      </c>
      <c r="E44" s="70" t="s">
        <v>601</v>
      </c>
      <c r="F44" s="70" t="s">
        <v>711</v>
      </c>
      <c r="G44" s="70" t="s">
        <v>711</v>
      </c>
      <c r="H44" s="71" t="s">
        <v>430</v>
      </c>
      <c r="I44" s="70">
        <v>0</v>
      </c>
      <c r="J44" s="70">
        <v>0</v>
      </c>
      <c r="K44" s="70" t="s">
        <v>722</v>
      </c>
    </row>
    <row r="45" spans="1:11">
      <c r="A45" s="201" t="s">
        <v>727</v>
      </c>
      <c r="D45" s="72" t="s">
        <v>728</v>
      </c>
      <c r="E45" s="72" t="s">
        <v>653</v>
      </c>
      <c r="F45" s="72" t="s">
        <v>711</v>
      </c>
      <c r="G45" s="72" t="s">
        <v>711</v>
      </c>
      <c r="H45" s="73" t="s">
        <v>430</v>
      </c>
      <c r="I45" s="72">
        <v>0</v>
      </c>
      <c r="J45" s="72">
        <v>0</v>
      </c>
      <c r="K45" s="72" t="s">
        <v>729</v>
      </c>
    </row>
    <row r="46" spans="1:11">
      <c r="A46" s="201" t="s">
        <v>730</v>
      </c>
      <c r="D46" s="70" t="s">
        <v>731</v>
      </c>
      <c r="E46" s="70" t="s">
        <v>653</v>
      </c>
      <c r="F46" s="70" t="s">
        <v>711</v>
      </c>
      <c r="G46" s="70" t="s">
        <v>711</v>
      </c>
      <c r="H46" s="71" t="s">
        <v>430</v>
      </c>
      <c r="I46" s="70">
        <v>0</v>
      </c>
      <c r="J46" s="70">
        <v>0</v>
      </c>
      <c r="K46" s="70" t="s">
        <v>722</v>
      </c>
    </row>
    <row r="47" spans="1:11">
      <c r="A47" t="s">
        <v>732</v>
      </c>
      <c r="D47" s="72" t="s">
        <v>733</v>
      </c>
      <c r="E47" s="72" t="s">
        <v>628</v>
      </c>
      <c r="F47" s="72" t="s">
        <v>711</v>
      </c>
      <c r="G47" s="72" t="s">
        <v>711</v>
      </c>
      <c r="H47" s="73" t="s">
        <v>430</v>
      </c>
      <c r="I47" s="72">
        <v>0</v>
      </c>
      <c r="J47" s="72">
        <v>0</v>
      </c>
      <c r="K47" s="72" t="s">
        <v>733</v>
      </c>
    </row>
    <row r="48" spans="1:11">
      <c r="A48" s="201" t="s">
        <v>734</v>
      </c>
      <c r="D48" s="70" t="s">
        <v>735</v>
      </c>
      <c r="E48" s="70" t="s">
        <v>605</v>
      </c>
      <c r="F48" s="70" t="s">
        <v>711</v>
      </c>
      <c r="G48" s="70" t="s">
        <v>711</v>
      </c>
      <c r="H48" s="71" t="s">
        <v>430</v>
      </c>
      <c r="I48" s="70">
        <v>0</v>
      </c>
      <c r="J48" s="70">
        <v>0</v>
      </c>
      <c r="K48" s="70" t="s">
        <v>735</v>
      </c>
    </row>
    <row r="49" spans="1:11">
      <c r="A49" s="201" t="s">
        <v>736</v>
      </c>
      <c r="D49" s="72" t="s">
        <v>737</v>
      </c>
      <c r="E49" s="72" t="s">
        <v>642</v>
      </c>
      <c r="F49" s="72" t="s">
        <v>711</v>
      </c>
      <c r="G49" s="72" t="s">
        <v>711</v>
      </c>
      <c r="H49" s="73" t="s">
        <v>430</v>
      </c>
      <c r="I49" s="72">
        <v>0</v>
      </c>
      <c r="J49" s="72">
        <v>0</v>
      </c>
      <c r="K49" s="72" t="s">
        <v>712</v>
      </c>
    </row>
    <row r="50" spans="1:11">
      <c r="A50" s="201" t="s">
        <v>738</v>
      </c>
      <c r="D50" s="70" t="s">
        <v>739</v>
      </c>
      <c r="E50" s="70" t="s">
        <v>642</v>
      </c>
      <c r="F50" s="70" t="s">
        <v>711</v>
      </c>
      <c r="G50" s="70" t="s">
        <v>711</v>
      </c>
      <c r="H50" s="71" t="s">
        <v>430</v>
      </c>
      <c r="I50" s="70">
        <v>0</v>
      </c>
      <c r="J50" s="70">
        <v>0</v>
      </c>
      <c r="K50" s="70" t="s">
        <v>722</v>
      </c>
    </row>
    <row r="51" spans="1:11">
      <c r="A51" s="201" t="s">
        <v>740</v>
      </c>
      <c r="D51" s="72" t="s">
        <v>741</v>
      </c>
      <c r="E51" s="72" t="s">
        <v>638</v>
      </c>
      <c r="F51" s="72" t="s">
        <v>711</v>
      </c>
      <c r="G51" s="72" t="s">
        <v>711</v>
      </c>
      <c r="H51" s="73" t="s">
        <v>430</v>
      </c>
      <c r="I51" s="72">
        <v>0</v>
      </c>
      <c r="J51" s="72">
        <v>0</v>
      </c>
      <c r="K51" s="72" t="s">
        <v>712</v>
      </c>
    </row>
    <row r="52" spans="1:11">
      <c r="A52" s="201" t="s">
        <v>742</v>
      </c>
      <c r="D52" s="70" t="s">
        <v>743</v>
      </c>
      <c r="E52" s="72" t="s">
        <v>628</v>
      </c>
      <c r="F52" s="70" t="s">
        <v>711</v>
      </c>
      <c r="G52" s="70" t="s">
        <v>711</v>
      </c>
      <c r="H52" s="71" t="s">
        <v>430</v>
      </c>
      <c r="I52" s="70">
        <v>0</v>
      </c>
      <c r="J52" s="70">
        <v>0</v>
      </c>
      <c r="K52" s="70" t="s">
        <v>719</v>
      </c>
    </row>
    <row r="53" spans="1:11">
      <c r="A53" s="201" t="s">
        <v>744</v>
      </c>
      <c r="D53" s="72" t="s">
        <v>745</v>
      </c>
      <c r="E53" s="72" t="s">
        <v>601</v>
      </c>
      <c r="F53" s="72" t="s">
        <v>602</v>
      </c>
      <c r="G53" s="72" t="s">
        <v>617</v>
      </c>
      <c r="H53" s="73" t="s">
        <v>430</v>
      </c>
      <c r="I53" s="72">
        <v>0</v>
      </c>
      <c r="J53" s="72">
        <v>4</v>
      </c>
      <c r="K53" s="72" t="s">
        <v>617</v>
      </c>
    </row>
    <row r="54" spans="1:11">
      <c r="A54" s="201" t="s">
        <v>746</v>
      </c>
      <c r="D54" s="70" t="s">
        <v>747</v>
      </c>
      <c r="E54" s="70" t="s">
        <v>748</v>
      </c>
      <c r="F54" s="70" t="s">
        <v>602</v>
      </c>
      <c r="G54" s="70" t="s">
        <v>617</v>
      </c>
      <c r="H54" s="71" t="s">
        <v>430</v>
      </c>
      <c r="I54" s="70">
        <v>0</v>
      </c>
      <c r="J54" s="70">
        <v>4</v>
      </c>
      <c r="K54" s="70" t="s">
        <v>614</v>
      </c>
    </row>
    <row r="55" spans="1:11">
      <c r="A55" s="201" t="s">
        <v>749</v>
      </c>
      <c r="D55" s="72" t="s">
        <v>750</v>
      </c>
      <c r="E55" s="72" t="s">
        <v>751</v>
      </c>
      <c r="F55" s="72" t="s">
        <v>752</v>
      </c>
      <c r="G55" s="72" t="s">
        <v>617</v>
      </c>
      <c r="H55" s="73" t="s">
        <v>430</v>
      </c>
      <c r="I55" s="72">
        <v>1</v>
      </c>
      <c r="J55" s="72">
        <v>2</v>
      </c>
      <c r="K55" s="72" t="s">
        <v>614</v>
      </c>
    </row>
    <row r="56" spans="1:11">
      <c r="A56" s="201" t="s">
        <v>753</v>
      </c>
      <c r="D56" s="70" t="s">
        <v>754</v>
      </c>
      <c r="E56" s="70" t="s">
        <v>628</v>
      </c>
      <c r="F56" s="70" t="s">
        <v>755</v>
      </c>
      <c r="G56" s="70" t="s">
        <v>611</v>
      </c>
      <c r="H56" s="70" t="s">
        <v>756</v>
      </c>
      <c r="I56" s="70">
        <v>1</v>
      </c>
      <c r="J56" s="70">
        <v>1</v>
      </c>
      <c r="K56" s="70" t="s">
        <v>611</v>
      </c>
    </row>
    <row r="57" spans="1:11">
      <c r="A57" s="201" t="s">
        <v>757</v>
      </c>
      <c r="D57" s="72" t="s">
        <v>758</v>
      </c>
      <c r="E57" s="72" t="s">
        <v>633</v>
      </c>
      <c r="F57" s="72" t="s">
        <v>759</v>
      </c>
      <c r="G57" s="72" t="s">
        <v>611</v>
      </c>
      <c r="H57" s="72" t="s">
        <v>760</v>
      </c>
      <c r="I57" s="72">
        <v>1</v>
      </c>
      <c r="J57" s="72">
        <v>2</v>
      </c>
      <c r="K57" s="72" t="s">
        <v>611</v>
      </c>
    </row>
    <row r="58" spans="1:11">
      <c r="A58" s="201" t="s">
        <v>761</v>
      </c>
      <c r="D58" s="70" t="s">
        <v>762</v>
      </c>
      <c r="E58" s="70" t="s">
        <v>633</v>
      </c>
      <c r="F58" s="70" t="s">
        <v>759</v>
      </c>
      <c r="G58" s="70" t="s">
        <v>611</v>
      </c>
      <c r="H58" s="70" t="s">
        <v>763</v>
      </c>
      <c r="I58" s="70">
        <v>1</v>
      </c>
      <c r="J58" s="70">
        <v>2</v>
      </c>
      <c r="K58" s="70" t="s">
        <v>611</v>
      </c>
    </row>
    <row r="59" spans="1:11">
      <c r="A59" s="201" t="s">
        <v>764</v>
      </c>
      <c r="D59" s="72" t="s">
        <v>765</v>
      </c>
      <c r="E59" s="72" t="s">
        <v>642</v>
      </c>
      <c r="F59" s="72" t="s">
        <v>766</v>
      </c>
      <c r="G59" s="72" t="s">
        <v>614</v>
      </c>
      <c r="H59" s="72" t="s">
        <v>767</v>
      </c>
      <c r="I59" s="72">
        <v>1</v>
      </c>
      <c r="J59" s="72">
        <v>2</v>
      </c>
      <c r="K59" s="72" t="s">
        <v>614</v>
      </c>
    </row>
    <row r="60" spans="1:11">
      <c r="A60" s="201" t="s">
        <v>768</v>
      </c>
      <c r="D60" s="70" t="s">
        <v>769</v>
      </c>
      <c r="E60" s="70" t="s">
        <v>642</v>
      </c>
      <c r="F60" s="70" t="s">
        <v>602</v>
      </c>
      <c r="G60" s="70" t="s">
        <v>614</v>
      </c>
      <c r="H60" s="71" t="s">
        <v>430</v>
      </c>
      <c r="I60" s="70">
        <v>0</v>
      </c>
      <c r="J60" s="70">
        <v>3</v>
      </c>
      <c r="K60" s="70" t="s">
        <v>614</v>
      </c>
    </row>
    <row r="61" spans="1:11">
      <c r="A61" s="201" t="s">
        <v>770</v>
      </c>
      <c r="D61" s="72" t="s">
        <v>771</v>
      </c>
      <c r="E61" s="72" t="s">
        <v>628</v>
      </c>
      <c r="F61" s="72" t="s">
        <v>772</v>
      </c>
      <c r="G61" s="72" t="s">
        <v>614</v>
      </c>
      <c r="H61" s="72" t="s">
        <v>773</v>
      </c>
      <c r="I61" s="72">
        <v>1</v>
      </c>
      <c r="J61" s="72">
        <v>2</v>
      </c>
      <c r="K61" s="72" t="s">
        <v>611</v>
      </c>
    </row>
    <row r="62" spans="1:11">
      <c r="A62" s="201" t="s">
        <v>774</v>
      </c>
      <c r="D62" s="70" t="s">
        <v>775</v>
      </c>
      <c r="E62" s="70" t="s">
        <v>653</v>
      </c>
      <c r="F62" s="70" t="s">
        <v>602</v>
      </c>
      <c r="G62" s="70" t="s">
        <v>614</v>
      </c>
      <c r="H62" s="71" t="s">
        <v>430</v>
      </c>
      <c r="I62" s="70">
        <v>0</v>
      </c>
      <c r="J62" s="70">
        <v>3</v>
      </c>
      <c r="K62" s="70" t="s">
        <v>614</v>
      </c>
    </row>
    <row r="63" spans="1:11">
      <c r="A63" s="201" t="s">
        <v>776</v>
      </c>
      <c r="D63" s="72" t="s">
        <v>777</v>
      </c>
      <c r="E63" s="72" t="s">
        <v>653</v>
      </c>
      <c r="F63" s="72" t="s">
        <v>778</v>
      </c>
      <c r="G63" s="72" t="s">
        <v>614</v>
      </c>
      <c r="H63" s="72" t="s">
        <v>779</v>
      </c>
      <c r="I63" s="72">
        <v>1</v>
      </c>
      <c r="J63" s="72">
        <v>1</v>
      </c>
      <c r="K63" s="72" t="s">
        <v>614</v>
      </c>
    </row>
    <row r="64" spans="1:11">
      <c r="A64" s="201" t="s">
        <v>780</v>
      </c>
      <c r="D64" s="70" t="s">
        <v>781</v>
      </c>
      <c r="E64" s="70" t="s">
        <v>628</v>
      </c>
      <c r="F64" s="70" t="s">
        <v>782</v>
      </c>
      <c r="G64" s="70" t="s">
        <v>611</v>
      </c>
      <c r="H64" s="71" t="s">
        <v>430</v>
      </c>
      <c r="I64" s="70">
        <v>1</v>
      </c>
      <c r="J64" s="70">
        <v>2</v>
      </c>
      <c r="K64" s="70" t="s">
        <v>614</v>
      </c>
    </row>
    <row r="65" spans="1:11">
      <c r="A65" s="201" t="s">
        <v>783</v>
      </c>
      <c r="D65" s="72" t="s">
        <v>784</v>
      </c>
      <c r="E65" s="72" t="s">
        <v>605</v>
      </c>
      <c r="F65" s="72" t="s">
        <v>785</v>
      </c>
      <c r="G65" s="72" t="s">
        <v>611</v>
      </c>
      <c r="H65" s="72" t="s">
        <v>785</v>
      </c>
      <c r="I65" s="72">
        <v>1</v>
      </c>
      <c r="J65" s="72">
        <v>1</v>
      </c>
      <c r="K65" s="72" t="s">
        <v>786</v>
      </c>
    </row>
    <row r="66" spans="1:11">
      <c r="A66" s="201" t="s">
        <v>787</v>
      </c>
      <c r="D66" s="70" t="s">
        <v>788</v>
      </c>
      <c r="E66" s="70" t="s">
        <v>642</v>
      </c>
      <c r="F66" s="70" t="s">
        <v>789</v>
      </c>
      <c r="G66" s="70" t="s">
        <v>611</v>
      </c>
      <c r="H66" s="71" t="s">
        <v>430</v>
      </c>
      <c r="I66" s="70">
        <v>1</v>
      </c>
      <c r="J66" s="70">
        <v>4</v>
      </c>
      <c r="K66" s="70" t="s">
        <v>611</v>
      </c>
    </row>
    <row r="67" spans="1:11">
      <c r="A67" s="201" t="s">
        <v>790</v>
      </c>
      <c r="D67" s="72" t="s">
        <v>791</v>
      </c>
      <c r="E67" s="72" t="s">
        <v>628</v>
      </c>
      <c r="F67" s="72" t="s">
        <v>792</v>
      </c>
      <c r="G67" s="72" t="s">
        <v>611</v>
      </c>
      <c r="H67" s="72" t="s">
        <v>793</v>
      </c>
      <c r="I67" s="72">
        <v>1</v>
      </c>
      <c r="J67" s="72">
        <v>1</v>
      </c>
      <c r="K67" s="72" t="s">
        <v>611</v>
      </c>
    </row>
    <row r="68" spans="1:11">
      <c r="A68" s="201" t="s">
        <v>794</v>
      </c>
      <c r="D68" s="70" t="s">
        <v>795</v>
      </c>
      <c r="E68" s="70" t="s">
        <v>633</v>
      </c>
      <c r="F68" s="70" t="s">
        <v>602</v>
      </c>
      <c r="G68" s="70" t="s">
        <v>614</v>
      </c>
      <c r="H68" s="71" t="s">
        <v>430</v>
      </c>
      <c r="I68" s="70">
        <v>0</v>
      </c>
      <c r="J68" s="70">
        <v>4</v>
      </c>
      <c r="K68" s="70" t="s">
        <v>614</v>
      </c>
    </row>
    <row r="69" spans="1:11">
      <c r="A69" s="201" t="s">
        <v>796</v>
      </c>
      <c r="D69" s="72" t="s">
        <v>797</v>
      </c>
      <c r="E69" s="72" t="s">
        <v>601</v>
      </c>
      <c r="F69" s="72" t="s">
        <v>602</v>
      </c>
      <c r="G69" s="72" t="s">
        <v>614</v>
      </c>
      <c r="H69" s="73" t="s">
        <v>430</v>
      </c>
      <c r="I69" s="72">
        <v>0</v>
      </c>
      <c r="J69" s="72">
        <v>4</v>
      </c>
      <c r="K69" s="72" t="s">
        <v>614</v>
      </c>
    </row>
    <row r="70" spans="1:11">
      <c r="A70" s="201" t="s">
        <v>798</v>
      </c>
      <c r="D70" s="70" t="s">
        <v>669</v>
      </c>
      <c r="E70" s="70" t="s">
        <v>628</v>
      </c>
      <c r="F70" s="70" t="s">
        <v>669</v>
      </c>
      <c r="G70" s="70" t="s">
        <v>670</v>
      </c>
      <c r="H70" s="71" t="s">
        <v>430</v>
      </c>
      <c r="I70" s="70">
        <v>1</v>
      </c>
      <c r="J70" s="70">
        <v>1</v>
      </c>
      <c r="K70" s="70" t="s">
        <v>799</v>
      </c>
    </row>
    <row r="71" spans="1:11">
      <c r="A71" s="201" t="s">
        <v>800</v>
      </c>
      <c r="D71" s="72" t="s">
        <v>801</v>
      </c>
      <c r="E71" s="72" t="s">
        <v>628</v>
      </c>
      <c r="F71" s="72" t="s">
        <v>802</v>
      </c>
      <c r="G71" s="72" t="s">
        <v>670</v>
      </c>
      <c r="H71" s="73" t="s">
        <v>430</v>
      </c>
      <c r="I71" s="72">
        <v>1</v>
      </c>
      <c r="J71" s="72">
        <v>1</v>
      </c>
      <c r="K71" s="72" t="s">
        <v>799</v>
      </c>
    </row>
    <row r="72" spans="1:11">
      <c r="A72" s="201" t="s">
        <v>803</v>
      </c>
      <c r="D72" s="70" t="s">
        <v>804</v>
      </c>
      <c r="E72" s="70" t="s">
        <v>601</v>
      </c>
      <c r="F72" s="70" t="s">
        <v>602</v>
      </c>
      <c r="G72" s="70" t="s">
        <v>676</v>
      </c>
      <c r="H72" s="71" t="s">
        <v>430</v>
      </c>
      <c r="I72" s="70">
        <v>0</v>
      </c>
      <c r="J72" s="70">
        <v>0</v>
      </c>
      <c r="K72" s="70" t="s">
        <v>676</v>
      </c>
    </row>
    <row r="73" spans="1:11">
      <c r="A73" s="201" t="s">
        <v>805</v>
      </c>
      <c r="D73" s="72" t="s">
        <v>806</v>
      </c>
      <c r="E73" s="72" t="s">
        <v>601</v>
      </c>
      <c r="F73" s="72" t="s">
        <v>602</v>
      </c>
      <c r="G73" s="72" t="s">
        <v>621</v>
      </c>
      <c r="H73" s="72" t="s">
        <v>430</v>
      </c>
      <c r="I73" s="72">
        <v>0</v>
      </c>
      <c r="J73" s="72">
        <v>0</v>
      </c>
      <c r="K73" s="72" t="s">
        <v>807</v>
      </c>
    </row>
    <row r="74" spans="1:11">
      <c r="A74" s="201" t="s">
        <v>808</v>
      </c>
      <c r="D74" s="198" t="s">
        <v>809</v>
      </c>
      <c r="E74" s="198" t="s">
        <v>653</v>
      </c>
      <c r="F74" s="198" t="s">
        <v>778</v>
      </c>
      <c r="G74" s="198" t="s">
        <v>614</v>
      </c>
      <c r="H74" s="198" t="s">
        <v>430</v>
      </c>
      <c r="I74" s="198">
        <v>1</v>
      </c>
      <c r="J74" s="198">
        <v>1</v>
      </c>
      <c r="K74" s="198" t="s">
        <v>614</v>
      </c>
    </row>
    <row r="75" spans="1:11">
      <c r="A75" s="201" t="s">
        <v>810</v>
      </c>
    </row>
    <row r="76" spans="1:11">
      <c r="A76" s="201" t="s">
        <v>811</v>
      </c>
    </row>
    <row r="77" spans="1:11">
      <c r="A77" s="201" t="s">
        <v>812</v>
      </c>
    </row>
    <row r="78" spans="1:11">
      <c r="A78" s="201" t="s">
        <v>813</v>
      </c>
    </row>
    <row r="79" spans="1:11">
      <c r="A79" s="201" t="s">
        <v>814</v>
      </c>
    </row>
    <row r="80" spans="1:11">
      <c r="A80" s="201" t="s">
        <v>815</v>
      </c>
    </row>
    <row r="81" spans="1:1">
      <c r="A81" s="201" t="s">
        <v>816</v>
      </c>
    </row>
    <row r="82" spans="1:1">
      <c r="A82" s="201" t="s">
        <v>817</v>
      </c>
    </row>
    <row r="83" spans="1:1">
      <c r="A83" s="201" t="s">
        <v>818</v>
      </c>
    </row>
    <row r="84" spans="1:1">
      <c r="A84" s="201" t="s">
        <v>819</v>
      </c>
    </row>
    <row r="85" spans="1:1">
      <c r="A85" s="201" t="s">
        <v>820</v>
      </c>
    </row>
    <row r="86" spans="1:1">
      <c r="A86" s="201" t="s">
        <v>821</v>
      </c>
    </row>
    <row r="87" spans="1:1">
      <c r="A87" s="201" t="s">
        <v>822</v>
      </c>
    </row>
    <row r="88" spans="1:1">
      <c r="A88" s="201" t="s">
        <v>823</v>
      </c>
    </row>
    <row r="89" spans="1:1">
      <c r="A89" s="201" t="s">
        <v>824</v>
      </c>
    </row>
    <row r="90" spans="1:1">
      <c r="A90" s="201" t="s">
        <v>825</v>
      </c>
    </row>
    <row r="91" spans="1:1">
      <c r="A91" s="201" t="s">
        <v>826</v>
      </c>
    </row>
    <row r="92" spans="1:1">
      <c r="A92" s="201" t="s">
        <v>827</v>
      </c>
    </row>
    <row r="93" spans="1:1">
      <c r="A93" s="201" t="s">
        <v>828</v>
      </c>
    </row>
    <row r="94" spans="1:1">
      <c r="A94" s="201" t="s">
        <v>829</v>
      </c>
    </row>
    <row r="95" spans="1:1">
      <c r="A95" s="201" t="s">
        <v>830</v>
      </c>
    </row>
    <row r="96" spans="1:1">
      <c r="A96" s="201" t="s">
        <v>831</v>
      </c>
    </row>
    <row r="97" spans="1:1">
      <c r="A97" s="201" t="s">
        <v>832</v>
      </c>
    </row>
    <row r="98" spans="1:1">
      <c r="A98" s="201" t="s">
        <v>833</v>
      </c>
    </row>
    <row r="99" spans="1:1">
      <c r="A99" s="201" t="s">
        <v>834</v>
      </c>
    </row>
    <row r="100" spans="1:1">
      <c r="A100" s="201" t="s">
        <v>835</v>
      </c>
    </row>
    <row r="101" spans="1:1">
      <c r="A101" s="201" t="s">
        <v>836</v>
      </c>
    </row>
    <row r="102" spans="1:1">
      <c r="A102" s="201" t="s">
        <v>837</v>
      </c>
    </row>
    <row r="103" spans="1:1">
      <c r="A103" s="201" t="s">
        <v>745</v>
      </c>
    </row>
    <row r="104" spans="1:1">
      <c r="A104" s="201" t="s">
        <v>838</v>
      </c>
    </row>
    <row r="105" spans="1:1">
      <c r="A105" s="201" t="s">
        <v>839</v>
      </c>
    </row>
    <row r="106" spans="1:1">
      <c r="A106" s="201" t="s">
        <v>840</v>
      </c>
    </row>
    <row r="107" spans="1:1">
      <c r="A107" s="201" t="s">
        <v>841</v>
      </c>
    </row>
    <row r="108" spans="1:1">
      <c r="A108" s="201" t="s">
        <v>842</v>
      </c>
    </row>
    <row r="109" spans="1:1">
      <c r="A109" s="201" t="s">
        <v>843</v>
      </c>
    </row>
    <row r="110" spans="1:1">
      <c r="A110" s="201" t="s">
        <v>844</v>
      </c>
    </row>
    <row r="111" spans="1:1">
      <c r="A111" s="201" t="s">
        <v>845</v>
      </c>
    </row>
    <row r="112" spans="1:1">
      <c r="A112" s="201" t="s">
        <v>846</v>
      </c>
    </row>
    <row r="113" spans="1:1">
      <c r="A113" s="201" t="s">
        <v>847</v>
      </c>
    </row>
    <row r="114" spans="1:1">
      <c r="A114" s="201" t="s">
        <v>848</v>
      </c>
    </row>
    <row r="115" spans="1:1">
      <c r="A115" s="201" t="s">
        <v>849</v>
      </c>
    </row>
    <row r="116" spans="1:1">
      <c r="A116" s="201" t="s">
        <v>850</v>
      </c>
    </row>
    <row r="117" spans="1:1">
      <c r="A117" s="201" t="s">
        <v>851</v>
      </c>
    </row>
    <row r="118" spans="1:1">
      <c r="A118" s="201" t="s">
        <v>852</v>
      </c>
    </row>
    <row r="119" spans="1:1">
      <c r="A119" s="201" t="s">
        <v>853</v>
      </c>
    </row>
    <row r="120" spans="1:1">
      <c r="A120" s="201" t="s">
        <v>854</v>
      </c>
    </row>
    <row r="121" spans="1:1">
      <c r="A121" s="201" t="s">
        <v>855</v>
      </c>
    </row>
    <row r="122" spans="1:1">
      <c r="A122" s="201" t="s">
        <v>856</v>
      </c>
    </row>
    <row r="123" spans="1:1">
      <c r="A123" s="201" t="s">
        <v>857</v>
      </c>
    </row>
    <row r="124" spans="1:1">
      <c r="A124" s="201" t="s">
        <v>858</v>
      </c>
    </row>
    <row r="125" spans="1:1">
      <c r="A125" s="201" t="s">
        <v>859</v>
      </c>
    </row>
    <row r="126" spans="1:1">
      <c r="A126" s="201" t="s">
        <v>860</v>
      </c>
    </row>
    <row r="127" spans="1:1">
      <c r="A127" s="201" t="s">
        <v>861</v>
      </c>
    </row>
    <row r="128" spans="1:1">
      <c r="A128" s="201" t="s">
        <v>862</v>
      </c>
    </row>
    <row r="129" spans="1:1">
      <c r="A129" s="201" t="s">
        <v>863</v>
      </c>
    </row>
    <row r="130" spans="1:1">
      <c r="A130" s="201" t="s">
        <v>864</v>
      </c>
    </row>
    <row r="131" spans="1:1">
      <c r="A131" s="201" t="s">
        <v>865</v>
      </c>
    </row>
    <row r="132" spans="1:1">
      <c r="A132" s="201" t="s">
        <v>866</v>
      </c>
    </row>
    <row r="133" spans="1:1">
      <c r="A133" s="201" t="s">
        <v>867</v>
      </c>
    </row>
    <row r="134" spans="1:1">
      <c r="A134" s="201" t="s">
        <v>868</v>
      </c>
    </row>
    <row r="135" spans="1:1">
      <c r="A135" s="201" t="s">
        <v>869</v>
      </c>
    </row>
    <row r="136" spans="1:1">
      <c r="A136" s="201" t="s">
        <v>870</v>
      </c>
    </row>
    <row r="137" spans="1:1">
      <c r="A137" s="201" t="s">
        <v>871</v>
      </c>
    </row>
    <row r="138" spans="1:1">
      <c r="A138" s="201" t="s">
        <v>872</v>
      </c>
    </row>
    <row r="139" spans="1:1">
      <c r="A139" s="201" t="s">
        <v>873</v>
      </c>
    </row>
    <row r="140" spans="1:1">
      <c r="A140" s="201" t="s">
        <v>874</v>
      </c>
    </row>
    <row r="141" spans="1:1">
      <c r="A141" s="201" t="s">
        <v>875</v>
      </c>
    </row>
    <row r="142" spans="1:1">
      <c r="A142" s="201" t="s">
        <v>876</v>
      </c>
    </row>
    <row r="143" spans="1:1">
      <c r="A143" s="201" t="s">
        <v>877</v>
      </c>
    </row>
    <row r="144" spans="1:1">
      <c r="A144" s="201" t="s">
        <v>878</v>
      </c>
    </row>
    <row r="145" spans="1:1">
      <c r="A145" s="201" t="s">
        <v>879</v>
      </c>
    </row>
    <row r="146" spans="1:1">
      <c r="A146" s="201" t="s">
        <v>880</v>
      </c>
    </row>
    <row r="147" spans="1:1">
      <c r="A147" s="201" t="s">
        <v>881</v>
      </c>
    </row>
    <row r="148" spans="1:1">
      <c r="A148" s="201" t="s">
        <v>882</v>
      </c>
    </row>
    <row r="149" spans="1:1">
      <c r="A149" s="201" t="s">
        <v>883</v>
      </c>
    </row>
    <row r="150" spans="1:1">
      <c r="A150" s="201" t="s">
        <v>884</v>
      </c>
    </row>
    <row r="151" spans="1:1">
      <c r="A151" s="201" t="s">
        <v>885</v>
      </c>
    </row>
    <row r="152" spans="1:1">
      <c r="A152" s="201" t="s">
        <v>886</v>
      </c>
    </row>
    <row r="153" spans="1:1">
      <c r="A153" s="201" t="s">
        <v>887</v>
      </c>
    </row>
    <row r="154" spans="1:1">
      <c r="A154" s="201" t="s">
        <v>888</v>
      </c>
    </row>
    <row r="155" spans="1:1">
      <c r="A155" s="201" t="s">
        <v>889</v>
      </c>
    </row>
    <row r="156" spans="1:1">
      <c r="A156" s="201" t="s">
        <v>890</v>
      </c>
    </row>
    <row r="157" spans="1:1">
      <c r="A157" s="201" t="s">
        <v>891</v>
      </c>
    </row>
    <row r="158" spans="1:1">
      <c r="A158" s="201" t="s">
        <v>892</v>
      </c>
    </row>
    <row r="159" spans="1:1">
      <c r="A159" s="201" t="s">
        <v>893</v>
      </c>
    </row>
    <row r="160" spans="1:1">
      <c r="A160" s="201" t="s">
        <v>894</v>
      </c>
    </row>
    <row r="161" spans="1:1">
      <c r="A161" s="201" t="s">
        <v>895</v>
      </c>
    </row>
    <row r="162" spans="1:1">
      <c r="A162" s="201" t="s">
        <v>896</v>
      </c>
    </row>
    <row r="163" spans="1:1">
      <c r="A163" s="201" t="s">
        <v>897</v>
      </c>
    </row>
    <row r="164" spans="1:1">
      <c r="A164" s="201" t="s">
        <v>898</v>
      </c>
    </row>
    <row r="165" spans="1:1">
      <c r="A165" s="201" t="s">
        <v>899</v>
      </c>
    </row>
    <row r="166" spans="1:1">
      <c r="A166" s="201" t="s">
        <v>900</v>
      </c>
    </row>
    <row r="167" spans="1:1">
      <c r="A167" s="201" t="s">
        <v>901</v>
      </c>
    </row>
    <row r="168" spans="1:1">
      <c r="A168" s="201" t="s">
        <v>902</v>
      </c>
    </row>
    <row r="169" spans="1:1">
      <c r="A169" t="s">
        <v>903</v>
      </c>
    </row>
    <row r="170" spans="1:1">
      <c r="A170" s="201" t="s">
        <v>904</v>
      </c>
    </row>
    <row r="171" spans="1:1">
      <c r="A171" s="201" t="s">
        <v>905</v>
      </c>
    </row>
    <row r="172" spans="1:1">
      <c r="A172" s="201" t="s">
        <v>906</v>
      </c>
    </row>
    <row r="173" spans="1:1">
      <c r="A173" s="201" t="s">
        <v>907</v>
      </c>
    </row>
    <row r="174" spans="1:1">
      <c r="A174" s="201" t="s">
        <v>908</v>
      </c>
    </row>
    <row r="175" spans="1:1">
      <c r="A175" s="201" t="s">
        <v>909</v>
      </c>
    </row>
    <row r="176" spans="1:1">
      <c r="A176" s="201" t="s">
        <v>910</v>
      </c>
    </row>
    <row r="177" spans="1:1">
      <c r="A177" s="201" t="s">
        <v>911</v>
      </c>
    </row>
    <row r="178" spans="1:1">
      <c r="A178" s="201" t="s">
        <v>912</v>
      </c>
    </row>
    <row r="179" spans="1:1">
      <c r="A179" s="201" t="s">
        <v>913</v>
      </c>
    </row>
    <row r="180" spans="1:1">
      <c r="A180" s="201" t="s">
        <v>914</v>
      </c>
    </row>
    <row r="181" spans="1:1">
      <c r="A181" s="201" t="s">
        <v>915</v>
      </c>
    </row>
    <row r="182" spans="1:1">
      <c r="A182" s="201" t="s">
        <v>916</v>
      </c>
    </row>
    <row r="183" spans="1:1">
      <c r="A183" s="201" t="s">
        <v>917</v>
      </c>
    </row>
    <row r="184" spans="1:1">
      <c r="A184" s="201" t="s">
        <v>918</v>
      </c>
    </row>
    <row r="185" spans="1:1">
      <c r="A185" s="201" t="s">
        <v>919</v>
      </c>
    </row>
    <row r="186" spans="1:1">
      <c r="A186" s="201" t="s">
        <v>920</v>
      </c>
    </row>
    <row r="187" spans="1:1">
      <c r="A187" s="201" t="s">
        <v>921</v>
      </c>
    </row>
    <row r="188" spans="1:1">
      <c r="A188" s="201" t="s">
        <v>922</v>
      </c>
    </row>
    <row r="189" spans="1:1">
      <c r="A189" s="201" t="s">
        <v>923</v>
      </c>
    </row>
    <row r="190" spans="1:1">
      <c r="A190" t="s">
        <v>924</v>
      </c>
    </row>
    <row r="191" spans="1:1">
      <c r="A191" t="s">
        <v>925</v>
      </c>
    </row>
  </sheetData>
  <protectedRanges>
    <protectedRange sqref="A151" name="Range1_1"/>
  </protectedRanges>
  <sortState xmlns:xlrd2="http://schemas.microsoft.com/office/spreadsheetml/2017/richdata2" ref="A105:A189">
    <sortCondition ref="A105:A189"/>
  </sortState>
  <phoneticPr fontId="12" type="noConversion"/>
  <pageMargins left="0.511811024" right="0.511811024" top="0.78740157499999996" bottom="0.78740157499999996" header="0.31496062000000002" footer="0.31496062000000002"/>
  <headerFooter>
    <oddHeader>&amp;L&amp;"Calibri"&amp;10&amp;K000000 Interno&amp;1#_x000D_</oddHeader>
    <oddFooter>&amp;L_x000D_&amp;1#&amp;"Calibri"&amp;10&amp;K000000 Interno</oddFooter>
  </headerFooter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Planilha1">
    <tabColor rgb="FFFFFF00"/>
  </sheetPr>
  <dimension ref="A1:BU1374"/>
  <sheetViews>
    <sheetView tabSelected="1" zoomScaleNormal="100" workbookViewId="0">
      <pane xSplit="6" topLeftCell="BK1" activePane="topRight" state="frozen"/>
      <selection pane="topRight" activeCell="C737" sqref="C737"/>
    </sheetView>
  </sheetViews>
  <sheetFormatPr defaultColWidth="5" defaultRowHeight="15"/>
  <cols>
    <col min="1" max="1" width="11" customWidth="1"/>
    <col min="2" max="2" width="9.85546875" customWidth="1"/>
    <col min="3" max="3" width="8.28515625" customWidth="1"/>
    <col min="4" max="4" width="18.28515625" bestFit="1" customWidth="1"/>
    <col min="5" max="5" width="1.42578125" customWidth="1"/>
    <col min="6" max="6" width="28.140625" bestFit="1" customWidth="1"/>
    <col min="7" max="7" width="17.28515625" customWidth="1"/>
    <col min="8" max="8" width="12.28515625" style="133" customWidth="1"/>
    <col min="9" max="9" width="17" customWidth="1"/>
    <col min="10" max="10" width="13.28515625" customWidth="1"/>
    <col min="11" max="11" width="7.140625" bestFit="1" customWidth="1"/>
    <col min="12" max="12" width="9.28515625" bestFit="1" customWidth="1"/>
    <col min="13" max="13" width="10.140625" customWidth="1"/>
    <col min="14" max="14" width="12.140625" customWidth="1"/>
    <col min="15" max="15" width="7.140625" bestFit="1" customWidth="1"/>
    <col min="16" max="16" width="8.5703125" customWidth="1"/>
    <col min="17" max="17" width="11" customWidth="1"/>
    <col min="18" max="18" width="8.7109375" customWidth="1"/>
    <col min="19" max="19" width="13.42578125" customWidth="1"/>
    <col min="20" max="20" width="19.7109375" customWidth="1"/>
    <col min="21" max="21" width="16.85546875" customWidth="1"/>
    <col min="22" max="22" width="20.140625" style="26" customWidth="1"/>
    <col min="23" max="23" width="75.140625" style="26" customWidth="1"/>
    <col min="24" max="24" width="14.85546875" customWidth="1"/>
    <col min="25" max="25" width="20.28515625" customWidth="1"/>
    <col min="26" max="26" width="10.140625" customWidth="1"/>
    <col min="27" max="27" width="13.85546875" customWidth="1"/>
    <col min="28" max="28" width="24.7109375" customWidth="1"/>
    <col min="29" max="29" width="17.28515625" customWidth="1"/>
    <col min="30" max="30" width="18.28515625" customWidth="1"/>
    <col min="31" max="32" width="8.5703125" customWidth="1"/>
    <col min="33" max="33" width="11.85546875" customWidth="1"/>
    <col min="34" max="34" width="4.7109375" customWidth="1"/>
    <col min="35" max="35" width="23.140625" style="78" customWidth="1"/>
    <col min="36" max="36" width="21.28515625" customWidth="1"/>
    <col min="37" max="37" width="13.85546875" customWidth="1"/>
    <col min="38" max="38" width="18.5703125" customWidth="1"/>
    <col min="39" max="39" width="12.85546875" style="135" customWidth="1"/>
    <col min="40" max="40" width="20.28515625" style="133" customWidth="1"/>
    <col min="41" max="41" width="7.28515625" customWidth="1"/>
    <col min="42" max="42" width="10.140625" customWidth="1"/>
    <col min="43" max="43" width="18.7109375" customWidth="1"/>
    <col min="44" max="44" width="14.140625" customWidth="1"/>
    <col min="45" max="46" width="7.140625" bestFit="1" customWidth="1"/>
    <col min="47" max="47" width="8.42578125" customWidth="1"/>
    <col min="48" max="48" width="7.140625" bestFit="1" customWidth="1"/>
    <col min="49" max="49" width="8.42578125" customWidth="1"/>
    <col min="50" max="50" width="8" customWidth="1"/>
    <col min="51" max="51" width="7.28515625" bestFit="1" customWidth="1"/>
    <col min="52" max="53" width="13.5703125" customWidth="1"/>
    <col min="54" max="54" width="11.140625" customWidth="1"/>
    <col min="55" max="55" width="15.85546875" customWidth="1"/>
    <col min="56" max="56" width="18.5703125" customWidth="1"/>
    <col min="57" max="57" width="23.42578125" bestFit="1" customWidth="1"/>
    <col min="58" max="58" width="22.5703125" style="133" customWidth="1"/>
    <col min="59" max="59" width="4.7109375" customWidth="1"/>
    <col min="60" max="60" width="5" customWidth="1"/>
    <col min="61" max="61" width="13.42578125" hidden="1" customWidth="1"/>
    <col min="62" max="62" width="50.42578125" customWidth="1"/>
    <col min="63" max="63" width="65.28515625" style="37" customWidth="1"/>
    <col min="64" max="64" width="4.7109375" customWidth="1"/>
    <col min="65" max="65" width="14.7109375" customWidth="1"/>
    <col min="66" max="66" width="17.85546875" customWidth="1"/>
    <col min="67" max="67" width="17.7109375" customWidth="1"/>
    <col min="68" max="68" width="33.85546875" customWidth="1"/>
    <col min="69" max="69" width="12.42578125" customWidth="1"/>
    <col min="70" max="70" width="9.140625" customWidth="1"/>
    <col min="71" max="71" width="7.28515625" bestFit="1" customWidth="1"/>
    <col min="72" max="72" width="5" style="245" customWidth="1"/>
    <col min="73" max="73" width="5" customWidth="1"/>
  </cols>
  <sheetData>
    <row r="1" spans="1:73" s="7" customFormat="1" ht="11.25" customHeight="1">
      <c r="A1" s="1"/>
      <c r="B1" s="257" t="s">
        <v>926</v>
      </c>
      <c r="C1" s="258"/>
      <c r="D1" s="258"/>
      <c r="E1" s="3"/>
      <c r="F1" s="257" t="s">
        <v>927</v>
      </c>
      <c r="G1" s="258"/>
      <c r="H1" s="259"/>
      <c r="I1" s="258"/>
      <c r="J1" s="258"/>
      <c r="K1" s="258"/>
      <c r="L1" s="258"/>
      <c r="M1" s="258"/>
      <c r="N1" s="258"/>
      <c r="O1" s="258"/>
      <c r="P1" s="258"/>
      <c r="Q1" s="258"/>
      <c r="R1" s="258"/>
      <c r="S1" s="258"/>
      <c r="T1" s="258"/>
      <c r="U1" s="258"/>
      <c r="V1" s="258"/>
      <c r="W1" s="258"/>
      <c r="X1" s="258"/>
      <c r="Y1" s="258"/>
      <c r="Z1" s="258"/>
      <c r="AA1" s="258"/>
      <c r="AB1" s="258"/>
      <c r="AC1" s="258"/>
      <c r="AD1" s="258"/>
      <c r="AE1" s="258"/>
      <c r="AF1" s="258"/>
      <c r="AG1" s="260"/>
      <c r="AH1" s="5"/>
      <c r="AI1" s="264" t="s">
        <v>928</v>
      </c>
      <c r="AJ1" s="265"/>
      <c r="AK1" s="265"/>
      <c r="AL1" s="265"/>
      <c r="AM1" s="266"/>
      <c r="AN1" s="267"/>
      <c r="AO1" s="265"/>
      <c r="AP1" s="265"/>
      <c r="AQ1" s="265"/>
      <c r="AR1" s="265"/>
      <c r="AS1" s="265"/>
      <c r="AT1" s="265"/>
      <c r="AU1" s="265"/>
      <c r="AV1" s="265"/>
      <c r="AW1" s="265"/>
      <c r="AX1" s="265"/>
      <c r="AY1" s="265"/>
      <c r="AZ1" s="265"/>
      <c r="BA1" s="265"/>
      <c r="BB1" s="265"/>
      <c r="BC1" s="265"/>
      <c r="BD1" s="265"/>
      <c r="BE1" s="265"/>
      <c r="BF1" s="268"/>
      <c r="BG1" s="5"/>
      <c r="BH1" s="269" t="s">
        <v>929</v>
      </c>
      <c r="BI1" s="270"/>
      <c r="BJ1" s="270"/>
      <c r="BK1" s="271"/>
      <c r="BL1" s="5"/>
      <c r="BM1" s="261" t="s">
        <v>930</v>
      </c>
      <c r="BN1" s="262"/>
      <c r="BO1" s="262"/>
      <c r="BP1" s="262"/>
      <c r="BQ1" s="262"/>
      <c r="BR1" s="262"/>
      <c r="BS1" s="263"/>
      <c r="BT1" s="8"/>
    </row>
    <row r="2" spans="1:73" s="7" customFormat="1" ht="11.25">
      <c r="A2" s="1"/>
      <c r="B2" s="1"/>
      <c r="C2" s="2"/>
      <c r="D2" s="1"/>
      <c r="E2" s="3"/>
      <c r="F2" s="23" t="s">
        <v>931</v>
      </c>
      <c r="G2" s="24"/>
      <c r="H2" s="214"/>
      <c r="I2" s="24"/>
      <c r="J2" s="24"/>
      <c r="K2" s="24"/>
      <c r="L2" s="24"/>
      <c r="M2" s="24"/>
      <c r="N2" s="24"/>
      <c r="O2" s="24"/>
      <c r="P2" s="24"/>
      <c r="Q2" s="24"/>
      <c r="R2" s="25"/>
      <c r="S2" s="23" t="s">
        <v>932</v>
      </c>
      <c r="T2" s="24"/>
      <c r="U2" s="24"/>
      <c r="V2" s="24"/>
      <c r="W2" s="27"/>
      <c r="X2" s="24"/>
      <c r="Y2" s="25"/>
      <c r="Z2" s="4"/>
      <c r="AA2" s="23" t="s">
        <v>933</v>
      </c>
      <c r="AB2" s="24"/>
      <c r="AC2" s="24"/>
      <c r="AD2" s="24"/>
      <c r="AE2" s="24"/>
      <c r="AF2" s="24"/>
      <c r="AG2" s="25"/>
      <c r="AH2" s="5"/>
      <c r="AI2" s="264" t="s">
        <v>931</v>
      </c>
      <c r="AJ2" s="265"/>
      <c r="AK2" s="265"/>
      <c r="AL2" s="265"/>
      <c r="AM2" s="266"/>
      <c r="AN2" s="267"/>
      <c r="AO2" s="265"/>
      <c r="AP2" s="265"/>
      <c r="AQ2" s="268"/>
      <c r="AR2" s="6"/>
      <c r="AS2" s="264" t="s">
        <v>934</v>
      </c>
      <c r="AT2" s="265"/>
      <c r="AU2" s="265"/>
      <c r="AV2" s="265"/>
      <c r="AW2" s="265"/>
      <c r="AX2" s="265"/>
      <c r="AY2" s="268"/>
      <c r="AZ2" s="6"/>
      <c r="BA2" s="250" t="s">
        <v>935</v>
      </c>
      <c r="BB2" s="254"/>
      <c r="BC2" s="264" t="s">
        <v>932</v>
      </c>
      <c r="BD2" s="265"/>
      <c r="BE2" s="265"/>
      <c r="BF2" s="268"/>
      <c r="BG2" s="5"/>
      <c r="BH2" s="272"/>
      <c r="BI2" s="273"/>
      <c r="BJ2" s="273"/>
      <c r="BK2" s="274"/>
      <c r="BL2" s="5"/>
      <c r="BM2" s="275"/>
      <c r="BN2" s="276"/>
      <c r="BO2" s="276"/>
      <c r="BP2" s="276"/>
      <c r="BQ2" s="276"/>
      <c r="BR2" s="276"/>
      <c r="BS2" s="277"/>
      <c r="BT2" s="8"/>
    </row>
    <row r="3" spans="1:73" s="7" customFormat="1" ht="11.25">
      <c r="A3" s="1"/>
      <c r="B3" s="1"/>
      <c r="C3" s="2"/>
      <c r="D3" s="1"/>
      <c r="E3" s="52"/>
      <c r="F3" s="53" t="s">
        <v>936</v>
      </c>
      <c r="G3" s="54"/>
      <c r="H3" s="215" t="s">
        <v>937</v>
      </c>
      <c r="I3" s="55"/>
      <c r="J3" s="55"/>
      <c r="K3" s="55"/>
      <c r="L3" s="54"/>
      <c r="M3" s="55"/>
      <c r="N3" s="55"/>
      <c r="O3" s="53" t="s">
        <v>934</v>
      </c>
      <c r="P3" s="54"/>
      <c r="Q3" s="53" t="s">
        <v>938</v>
      </c>
      <c r="R3" s="54"/>
      <c r="S3" s="53" t="s">
        <v>939</v>
      </c>
      <c r="T3" s="55"/>
      <c r="U3" s="141"/>
      <c r="V3" s="54"/>
      <c r="W3" s="56" t="s">
        <v>940</v>
      </c>
      <c r="X3" s="57"/>
      <c r="Y3" s="58"/>
      <c r="Z3" s="59"/>
      <c r="AA3" s="60" t="s">
        <v>941</v>
      </c>
      <c r="AB3" s="61"/>
      <c r="AC3" s="61"/>
      <c r="AD3" s="62"/>
      <c r="AE3" s="63" t="s">
        <v>942</v>
      </c>
      <c r="AF3" s="64"/>
      <c r="AG3" s="65"/>
      <c r="AH3" s="66"/>
      <c r="AI3" s="250" t="s">
        <v>936</v>
      </c>
      <c r="AJ3" s="254"/>
      <c r="AK3" s="250" t="s">
        <v>937</v>
      </c>
      <c r="AL3" s="251"/>
      <c r="AM3" s="252"/>
      <c r="AN3" s="253"/>
      <c r="AO3" s="251"/>
      <c r="AP3" s="251"/>
      <c r="AQ3" s="254"/>
      <c r="AR3" s="67"/>
      <c r="AS3" s="255" t="s">
        <v>943</v>
      </c>
      <c r="AT3" s="256"/>
      <c r="AU3" s="255" t="s">
        <v>944</v>
      </c>
      <c r="AV3" s="256"/>
      <c r="AW3" s="255" t="s">
        <v>945</v>
      </c>
      <c r="AX3" s="256"/>
      <c r="AY3" s="67" t="s">
        <v>946</v>
      </c>
      <c r="AZ3" s="67"/>
      <c r="BA3" s="278"/>
      <c r="BB3" s="279"/>
      <c r="BC3" s="250" t="s">
        <v>939</v>
      </c>
      <c r="BD3" s="251"/>
      <c r="BE3" s="251"/>
      <c r="BF3" s="254"/>
      <c r="BG3" s="66"/>
      <c r="BH3" s="272"/>
      <c r="BI3" s="273"/>
      <c r="BJ3" s="273"/>
      <c r="BK3" s="274"/>
      <c r="BL3" s="66"/>
      <c r="BM3" s="261" t="s">
        <v>947</v>
      </c>
      <c r="BN3" s="262"/>
      <c r="BO3" s="262"/>
      <c r="BP3" s="263"/>
      <c r="BQ3" s="261" t="s">
        <v>751</v>
      </c>
      <c r="BR3" s="262"/>
      <c r="BS3" s="263"/>
      <c r="BT3" s="244"/>
      <c r="BU3" s="68"/>
    </row>
    <row r="4" spans="1:73" s="8" customFormat="1" ht="11.25">
      <c r="A4" s="43" t="s">
        <v>948</v>
      </c>
      <c r="B4" s="44" t="s">
        <v>949</v>
      </c>
      <c r="C4" s="45" t="s">
        <v>948</v>
      </c>
      <c r="D4" s="46" t="s">
        <v>950</v>
      </c>
      <c r="E4" s="47"/>
      <c r="F4" s="46" t="s">
        <v>950</v>
      </c>
      <c r="G4" s="43" t="s">
        <v>948</v>
      </c>
      <c r="H4" s="132" t="s">
        <v>949</v>
      </c>
      <c r="I4" s="44" t="s">
        <v>949</v>
      </c>
      <c r="J4" s="44" t="s">
        <v>949</v>
      </c>
      <c r="K4" s="44" t="s">
        <v>949</v>
      </c>
      <c r="L4" s="44" t="s">
        <v>949</v>
      </c>
      <c r="M4" s="44" t="s">
        <v>949</v>
      </c>
      <c r="N4" s="44" t="s">
        <v>949</v>
      </c>
      <c r="O4" s="44" t="s">
        <v>949</v>
      </c>
      <c r="P4" s="44" t="s">
        <v>949</v>
      </c>
      <c r="Q4" s="44" t="s">
        <v>949</v>
      </c>
      <c r="R4" s="43" t="s">
        <v>948</v>
      </c>
      <c r="S4" s="46" t="s">
        <v>950</v>
      </c>
      <c r="T4" s="46" t="s">
        <v>950</v>
      </c>
      <c r="U4" s="43" t="s">
        <v>948</v>
      </c>
      <c r="V4" s="48" t="s">
        <v>949</v>
      </c>
      <c r="W4" s="48" t="s">
        <v>949</v>
      </c>
      <c r="X4" s="46" t="s">
        <v>950</v>
      </c>
      <c r="Y4" s="46" t="s">
        <v>950</v>
      </c>
      <c r="Z4" s="46" t="s">
        <v>950</v>
      </c>
      <c r="AA4" s="44" t="s">
        <v>949</v>
      </c>
      <c r="AB4" s="46" t="s">
        <v>950</v>
      </c>
      <c r="AC4" s="46" t="s">
        <v>950</v>
      </c>
      <c r="AD4" s="44" t="s">
        <v>949</v>
      </c>
      <c r="AE4" s="44" t="s">
        <v>949</v>
      </c>
      <c r="AF4" s="44" t="s">
        <v>949</v>
      </c>
      <c r="AG4" s="44" t="s">
        <v>949</v>
      </c>
      <c r="AH4" s="49"/>
      <c r="AI4" s="46" t="s">
        <v>950</v>
      </c>
      <c r="AJ4" s="43" t="s">
        <v>948</v>
      </c>
      <c r="AK4" s="44" t="s">
        <v>949</v>
      </c>
      <c r="AL4" s="44" t="s">
        <v>949</v>
      </c>
      <c r="AM4" s="134" t="s">
        <v>949</v>
      </c>
      <c r="AN4" s="132" t="s">
        <v>949</v>
      </c>
      <c r="AO4" s="44" t="s">
        <v>949</v>
      </c>
      <c r="AP4" s="44" t="s">
        <v>949</v>
      </c>
      <c r="AQ4" s="44" t="s">
        <v>949</v>
      </c>
      <c r="AR4" s="44" t="s">
        <v>949</v>
      </c>
      <c r="AS4" s="44" t="s">
        <v>949</v>
      </c>
      <c r="AT4" s="44" t="s">
        <v>949</v>
      </c>
      <c r="AU4" s="44" t="s">
        <v>949</v>
      </c>
      <c r="AV4" s="44" t="s">
        <v>949</v>
      </c>
      <c r="AW4" s="44" t="s">
        <v>949</v>
      </c>
      <c r="AX4" s="44" t="s">
        <v>949</v>
      </c>
      <c r="AY4" s="43" t="s">
        <v>948</v>
      </c>
      <c r="AZ4" s="46" t="s">
        <v>950</v>
      </c>
      <c r="BA4" s="44" t="s">
        <v>949</v>
      </c>
      <c r="BB4" s="43" t="s">
        <v>948</v>
      </c>
      <c r="BC4" s="46" t="s">
        <v>950</v>
      </c>
      <c r="BD4" s="46" t="s">
        <v>950</v>
      </c>
      <c r="BE4" s="43" t="s">
        <v>948</v>
      </c>
      <c r="BF4" s="132" t="s">
        <v>949</v>
      </c>
      <c r="BG4" s="50" t="s">
        <v>951</v>
      </c>
      <c r="BH4" s="44" t="s">
        <v>949</v>
      </c>
      <c r="BI4" s="44" t="s">
        <v>949</v>
      </c>
      <c r="BJ4" s="44" t="s">
        <v>949</v>
      </c>
      <c r="BK4" s="44" t="s">
        <v>949</v>
      </c>
      <c r="BL4" s="50" t="s">
        <v>951</v>
      </c>
      <c r="BM4" s="46" t="s">
        <v>950</v>
      </c>
      <c r="BN4" s="46" t="s">
        <v>950</v>
      </c>
      <c r="BO4" s="46" t="s">
        <v>950</v>
      </c>
      <c r="BP4" s="44" t="s">
        <v>949</v>
      </c>
      <c r="BQ4" s="43" t="s">
        <v>948</v>
      </c>
      <c r="BR4" s="43" t="s">
        <v>948</v>
      </c>
      <c r="BS4" s="43" t="s">
        <v>948</v>
      </c>
    </row>
    <row r="5" spans="1:73" s="7" customFormat="1" ht="14.25" customHeight="1">
      <c r="A5" s="200" t="s">
        <v>952</v>
      </c>
      <c r="B5" s="138" t="s">
        <v>953</v>
      </c>
      <c r="C5" s="148" t="s">
        <v>954</v>
      </c>
      <c r="D5" s="138" t="s">
        <v>955</v>
      </c>
      <c r="E5" s="147" t="s">
        <v>956</v>
      </c>
      <c r="F5" s="138" t="s">
        <v>957</v>
      </c>
      <c r="G5" s="138" t="s">
        <v>958</v>
      </c>
      <c r="H5" s="216" t="s">
        <v>959</v>
      </c>
      <c r="I5" s="138" t="s">
        <v>960</v>
      </c>
      <c r="J5" s="138" t="s">
        <v>4</v>
      </c>
      <c r="K5" s="138" t="s">
        <v>961</v>
      </c>
      <c r="L5" s="200" t="s">
        <v>962</v>
      </c>
      <c r="M5" s="200" t="s">
        <v>963</v>
      </c>
      <c r="N5" s="200" t="s">
        <v>8</v>
      </c>
      <c r="O5" s="200" t="s">
        <v>964</v>
      </c>
      <c r="P5" s="200" t="s">
        <v>965</v>
      </c>
      <c r="Q5" s="200" t="s">
        <v>966</v>
      </c>
      <c r="R5" s="200" t="s">
        <v>967</v>
      </c>
      <c r="S5" s="200" t="s">
        <v>968</v>
      </c>
      <c r="T5" s="200" t="s">
        <v>969</v>
      </c>
      <c r="U5" s="200" t="s">
        <v>7</v>
      </c>
      <c r="V5" s="200" t="s">
        <v>970</v>
      </c>
      <c r="W5" s="200" t="s">
        <v>971</v>
      </c>
      <c r="X5" s="200" t="s">
        <v>972</v>
      </c>
      <c r="Y5" s="200" t="s">
        <v>973</v>
      </c>
      <c r="Z5" s="200" t="s">
        <v>421</v>
      </c>
      <c r="AA5" s="200" t="s">
        <v>974</v>
      </c>
      <c r="AB5" s="200" t="s">
        <v>975</v>
      </c>
      <c r="AC5" s="200" t="s">
        <v>976</v>
      </c>
      <c r="AD5" s="200" t="s">
        <v>977</v>
      </c>
      <c r="AE5" s="200" t="s">
        <v>978</v>
      </c>
      <c r="AF5" s="200" t="s">
        <v>979</v>
      </c>
      <c r="AG5" s="200" t="s">
        <v>980</v>
      </c>
      <c r="AH5" s="240" t="s">
        <v>981</v>
      </c>
      <c r="AI5" s="200" t="s">
        <v>982</v>
      </c>
      <c r="AJ5" s="200" t="s">
        <v>983</v>
      </c>
      <c r="AK5" s="200" t="s">
        <v>984</v>
      </c>
      <c r="AL5" s="200" t="s">
        <v>985</v>
      </c>
      <c r="AM5" s="200" t="s">
        <v>986</v>
      </c>
      <c r="AN5" s="199" t="s">
        <v>987</v>
      </c>
      <c r="AO5" s="199" t="s">
        <v>988</v>
      </c>
      <c r="AP5" s="200" t="s">
        <v>989</v>
      </c>
      <c r="AQ5" s="200" t="s">
        <v>990</v>
      </c>
      <c r="AR5" s="200" t="s">
        <v>991</v>
      </c>
      <c r="AS5" s="200" t="s">
        <v>992</v>
      </c>
      <c r="AT5" s="200" t="s">
        <v>993</v>
      </c>
      <c r="AU5" s="200" t="s">
        <v>994</v>
      </c>
      <c r="AV5" s="200" t="s">
        <v>995</v>
      </c>
      <c r="AW5" s="200" t="s">
        <v>996</v>
      </c>
      <c r="AX5" s="200" t="s">
        <v>997</v>
      </c>
      <c r="AY5" s="200" t="s">
        <v>946</v>
      </c>
      <c r="AZ5" s="200" t="s">
        <v>998</v>
      </c>
      <c r="BA5" s="200" t="s">
        <v>999</v>
      </c>
      <c r="BB5" s="200" t="s">
        <v>1000</v>
      </c>
      <c r="BC5" s="200" t="s">
        <v>1001</v>
      </c>
      <c r="BD5" s="200" t="s">
        <v>1002</v>
      </c>
      <c r="BE5" s="200" t="s">
        <v>1003</v>
      </c>
      <c r="BF5" s="233" t="s">
        <v>1004</v>
      </c>
      <c r="BG5" s="240" t="s">
        <v>1005</v>
      </c>
      <c r="BH5" s="200" t="s">
        <v>1006</v>
      </c>
      <c r="BI5" s="200" t="s">
        <v>1007</v>
      </c>
      <c r="BJ5" s="200" t="s">
        <v>1008</v>
      </c>
      <c r="BK5" s="200" t="s">
        <v>1009</v>
      </c>
      <c r="BL5" s="240" t="s">
        <v>1010</v>
      </c>
      <c r="BM5" s="200" t="s">
        <v>1011</v>
      </c>
      <c r="BN5" s="200" t="s">
        <v>1012</v>
      </c>
      <c r="BO5" s="200" t="s">
        <v>1013</v>
      </c>
      <c r="BP5" s="200" t="s">
        <v>1014</v>
      </c>
      <c r="BQ5" s="200" t="s">
        <v>1015</v>
      </c>
      <c r="BR5" s="200" t="s">
        <v>1016</v>
      </c>
      <c r="BS5" s="200" t="s">
        <v>1017</v>
      </c>
      <c r="BT5" s="8" t="s">
        <v>1018</v>
      </c>
    </row>
    <row r="6" spans="1:73" s="8" customFormat="1" ht="15" hidden="1" customHeight="1">
      <c r="A6" s="149" t="str">
        <f>D6&amp;B6</f>
        <v>JULIO (TP-697)45931</v>
      </c>
      <c r="B6" s="116">
        <v>45931</v>
      </c>
      <c r="C6" s="9">
        <f>IF(BS_CONTROLE[[#This Row],[DATA]]="","",WEEKNUM(BS_CONTROLE[[#This Row],[DATA]]))</f>
        <v>40</v>
      </c>
      <c r="D6" s="118" t="s">
        <v>889</v>
      </c>
      <c r="E6" s="47"/>
      <c r="F6" s="142" t="s">
        <v>784</v>
      </c>
      <c r="G6" s="10" t="str">
        <f>IF(D6="","*",VLOOKUP(F6,BS_ATIVIDADE[],3,FALSE))</f>
        <v>SOLDA</v>
      </c>
      <c r="H6" s="248" t="str" cm="1">
        <f t="array" ref="H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394ZUE</v>
      </c>
      <c r="I6" s="120" t="s">
        <v>430</v>
      </c>
      <c r="J6" s="119">
        <v>73</v>
      </c>
      <c r="K6" s="119">
        <v>397.1</v>
      </c>
      <c r="L6" s="119" t="s">
        <v>430</v>
      </c>
      <c r="M6" s="143" t="str" cm="1">
        <f t="array" ref="M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ZUR-ZUE</v>
      </c>
      <c r="N6" s="143" t="str" cm="1">
        <f t="array" ref="N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394ZUE</v>
      </c>
      <c r="O6" s="120">
        <v>0.41666666666666669</v>
      </c>
      <c r="P6" s="120">
        <v>6.25E-2</v>
      </c>
      <c r="Q6" s="119">
        <v>1</v>
      </c>
      <c r="R6" s="11" t="str">
        <f>IFERROR(_xlfn.XLOOKUP(F6, BS_ATIVIDADE[ATIVIDADE],BS_ATIVIDADE[UNIDADE] ), "*")</f>
        <v>Nº DE SOLDA</v>
      </c>
      <c r="S6" s="144" t="str" cm="1">
        <f t="array" ref="S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6" s="144" t="str" cm="1">
        <f t="array" ref="T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TMI-ZEB</v>
      </c>
      <c r="U6" s="12" t="str" cm="1">
        <f t="array" ref="U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6" s="119" t="s">
        <v>1019</v>
      </c>
      <c r="W6" s="119" t="s">
        <v>1020</v>
      </c>
      <c r="X6" s="118" t="s">
        <v>432</v>
      </c>
      <c r="Y6" s="145" t="s">
        <v>435</v>
      </c>
      <c r="Z6" s="118"/>
      <c r="AA6" s="119" t="s">
        <v>430</v>
      </c>
      <c r="AB6" s="117" t="s">
        <v>430</v>
      </c>
      <c r="AC6" s="117" t="s">
        <v>430</v>
      </c>
      <c r="AD6" s="121" t="s">
        <v>430</v>
      </c>
      <c r="AE6" s="119" t="s">
        <v>430</v>
      </c>
      <c r="AF6" s="119" t="s">
        <v>430</v>
      </c>
      <c r="AG6" s="119" t="s">
        <v>430</v>
      </c>
      <c r="AH6" s="17"/>
      <c r="AI6" s="142" t="str">
        <f>IF(BS_CONTROLE[[#This Row],[Atividade]]=0, "-", BS_CONTROLE[[#This Row],[Atividade]])</f>
        <v>PDM - SOLDA</v>
      </c>
      <c r="AJ6" s="10" t="str">
        <f>IF(BS_CONTROLE[[#This Row],[Atividade]]=0, "-", BS_CONTROLE[[#This Row],[Atividade]])</f>
        <v>PDM - SOLDA</v>
      </c>
      <c r="AK6" s="35" t="str">
        <f>BS_CONTROLE[[#This Row],[Local - Partida]]</f>
        <v>394ZUE</v>
      </c>
      <c r="AL6" s="35" t="str">
        <f>BS_CONTROLE[[#This Row],[Local - Encerramento]]</f>
        <v>-</v>
      </c>
      <c r="AM6" s="119" t="str">
        <f>IF(BS_CONTROLE[[#This Row],[Entre - Estações]]=0, "-", BS_CONTROLE[[#This Row],[Entre - Estações]])</f>
        <v>ZUR-ZUE</v>
      </c>
      <c r="AN6" s="119" t="str">
        <f>IF(BS_CONTROLE[[#This Row],[SB]]=0, "-", BS_CONTROLE[[#This Row],[SB]])</f>
        <v>394ZUE</v>
      </c>
      <c r="AO6" s="119">
        <f>IF(BS_CONTROLE[[#This Row],[SUB]]=0, "-", BS_CONTROLE[[#This Row],[SUB]])</f>
        <v>73</v>
      </c>
      <c r="AP6" s="119">
        <f>BS_CONTROLE[[#This Row],[KM - Inicio]]</f>
        <v>397.1</v>
      </c>
      <c r="AQ6" s="119">
        <f>BS_CONTROLE[[#This Row],[KM - Inicio]]</f>
        <v>397.1</v>
      </c>
      <c r="AR6" s="122">
        <v>0.38194444444444442</v>
      </c>
      <c r="AS6" s="122">
        <v>0.45833333333333331</v>
      </c>
      <c r="AT6" s="122">
        <v>0.52083333333333337</v>
      </c>
      <c r="AU6" s="185"/>
      <c r="AV6" s="185"/>
      <c r="AW6" s="16"/>
      <c r="AX6" s="16"/>
      <c r="AY6" s="13">
        <f>IF(D6="","*",IFERROR(IF(ISODD(COUNT(AS6:AX6)),"ERRO",SUM((AT6-AS6),(AV6-AU6),(AX6-AW6))),"ERRO"))</f>
        <v>6.2500000000000056E-2</v>
      </c>
      <c r="AZ6" s="232"/>
      <c r="BA6" s="123">
        <v>1</v>
      </c>
      <c r="BB6" s="11" t="str">
        <f>IFERROR(_xlfn.XLOOKUP(AI6, BS_ATIVIDADE[ATIVIDADE],BS_ATIVIDADE[UNIDADE] ), "*")</f>
        <v>Nº DE SOLDA</v>
      </c>
      <c r="BC6" s="15" t="str" cm="1">
        <f t="array" ref="BC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6" s="15" t="str" cm="1">
        <f t="array" ref="BD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TMI-ZEB</v>
      </c>
      <c r="BE6" s="12" t="str" cm="1">
        <f t="array" ref="BE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6" s="218" t="str">
        <f>BS_CONTROLE[[#This Row],[Responsavel pelo boletim]]</f>
        <v xml:space="preserve">Julio </v>
      </c>
      <c r="BG6" s="18"/>
      <c r="BH6" s="19">
        <v>2</v>
      </c>
      <c r="BI6" s="19"/>
      <c r="BJ6" s="19" t="s">
        <v>1021</v>
      </c>
      <c r="BK6" s="19" t="s">
        <v>1022</v>
      </c>
      <c r="BL6" s="18"/>
      <c r="BM6" s="146" t="s">
        <v>456</v>
      </c>
      <c r="BN6" s="145" t="s">
        <v>456</v>
      </c>
      <c r="BO6" s="146" t="s">
        <v>456</v>
      </c>
      <c r="BP6" s="186" t="s">
        <v>430</v>
      </c>
      <c r="BQ6" s="14" t="str">
        <f>IF(AND(BR6&lt;1,BS6&lt;1),"Produção e Intervalo",IF(BR6&lt;1,"Intervalo",IF(BS6&lt;1,"Produção","Aderente")))</f>
        <v>Aderente</v>
      </c>
      <c r="BR6" s="22">
        <f>IF(OR(B6="",F6=""),"*",AY6/P6)</f>
        <v>1.0000000000000009</v>
      </c>
      <c r="BS6" s="22">
        <f>IF(OR(B6="",F6=""),"*",BA6/Q6)</f>
        <v>1</v>
      </c>
      <c r="BT6" s="8" t="str">
        <f>IF(BN6="","",SUBSTITUTE(BM6," ","")&amp;SUBSTITUTE(BN6," ",""))</f>
        <v>OKOK</v>
      </c>
    </row>
    <row r="7" spans="1:73" s="8" customFormat="1" ht="15.75" hidden="1" customHeight="1">
      <c r="A7" s="149" t="str">
        <f>D7&amp;B7</f>
        <v>A6545931</v>
      </c>
      <c r="B7" s="116">
        <v>45931</v>
      </c>
      <c r="C7" s="9">
        <f>IF(BS_CONTROLE[[#This Row],[DATA]]="","",WEEKNUM(BS_CONTROLE[[#This Row],[DATA]]))</f>
        <v>40</v>
      </c>
      <c r="D7" s="118" t="s">
        <v>703</v>
      </c>
      <c r="E7" s="47"/>
      <c r="F7" s="142" t="s">
        <v>616</v>
      </c>
      <c r="G7" s="10" t="str">
        <f>IF(D7="","*",VLOOKUP(F7,BS_ATIVIDADE[],3,FALSE))</f>
        <v>OUTROS</v>
      </c>
      <c r="H7" s="120" t="s">
        <v>355</v>
      </c>
      <c r="I7" s="120" t="s">
        <v>274</v>
      </c>
      <c r="J7" s="119">
        <v>73</v>
      </c>
      <c r="K7" s="119">
        <v>372.58800000000002</v>
      </c>
      <c r="L7" s="119" t="s">
        <v>430</v>
      </c>
      <c r="M7" s="143" t="s">
        <v>1023</v>
      </c>
      <c r="N7" s="143" t="s">
        <v>1024</v>
      </c>
      <c r="O7" s="120">
        <v>0.375</v>
      </c>
      <c r="P7" s="120">
        <v>4.1666666666666664E-2</v>
      </c>
      <c r="Q7" s="119">
        <v>1</v>
      </c>
      <c r="R7" s="11" t="str">
        <f>IFERROR(_xlfn.XLOOKUP(F7, BS_ATIVIDADE[ATIVIDADE],BS_ATIVIDADE[UNIDADE] ), "*")</f>
        <v>BINÁRIO</v>
      </c>
      <c r="S7" s="144" t="str" cm="1">
        <f t="array" ref="S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7" s="144" t="str" cm="1">
        <f t="array" ref="T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TMI-ZEB</v>
      </c>
      <c r="U7" s="12" t="str" cm="1">
        <f t="array" ref="U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7" s="119" t="s">
        <v>1025</v>
      </c>
      <c r="W7" s="119" t="s">
        <v>1026</v>
      </c>
      <c r="X7" s="118" t="s">
        <v>432</v>
      </c>
      <c r="Y7" s="145" t="s">
        <v>435</v>
      </c>
      <c r="Z7" s="118"/>
      <c r="AA7" s="119">
        <v>1</v>
      </c>
      <c r="AB7" s="117" t="s">
        <v>422</v>
      </c>
      <c r="AC7" s="117" t="s">
        <v>430</v>
      </c>
      <c r="AD7" s="121">
        <v>0.375</v>
      </c>
      <c r="AE7" s="119">
        <v>1602</v>
      </c>
      <c r="AF7" s="119" t="s">
        <v>430</v>
      </c>
      <c r="AG7" s="119" t="s">
        <v>430</v>
      </c>
      <c r="AH7" s="17"/>
      <c r="AI7" s="142" t="str">
        <f>IF(BS_CONTROLE[[#This Row],[Atividade]]=0, "-", BS_CONTROLE[[#This Row],[Atividade]])</f>
        <v>DESLOCAMENTO</v>
      </c>
      <c r="AJ7" s="10" t="str">
        <f>IF(BS_CONTROLE[[#This Row],[Atividade]]=0, "-", BS_CONTROLE[[#This Row],[Atividade]])</f>
        <v>DESLOCAMENTO</v>
      </c>
      <c r="AK7" s="35" t="str">
        <f>BS_CONTROLE[[#This Row],[Local - Partida]]</f>
        <v>ZJA</v>
      </c>
      <c r="AL7" s="35" t="str">
        <f>BS_CONTROLE[[#This Row],[Local - Encerramento]]</f>
        <v>ZRU</v>
      </c>
      <c r="AM7" s="119" t="str">
        <f>IF(BS_CONTROLE[[#This Row],[Entre - Estações]]=0, "-", BS_CONTROLE[[#This Row],[Entre - Estações]])</f>
        <v>ZJA-ZRU</v>
      </c>
      <c r="AN7" s="119" t="str">
        <f>IF(BS_CONTROLE[[#This Row],[SB]]=0, "-", BS_CONTROLE[[#This Row],[SB]])</f>
        <v>ZJAZRU</v>
      </c>
      <c r="AO7" s="119">
        <f>IF(BS_CONTROLE[[#This Row],[SUB]]=0, "-", BS_CONTROLE[[#This Row],[SUB]])</f>
        <v>73</v>
      </c>
      <c r="AP7" s="119">
        <f>BS_CONTROLE[[#This Row],[KM - Inicio]]</f>
        <v>372.58800000000002</v>
      </c>
      <c r="AQ7" s="119">
        <f>BS_CONTROLE[[#This Row],[KM - Inicio]]</f>
        <v>372.58800000000002</v>
      </c>
      <c r="AR7" s="122">
        <v>0</v>
      </c>
      <c r="AS7" s="122">
        <v>0</v>
      </c>
      <c r="AT7" s="122">
        <v>0</v>
      </c>
      <c r="AU7" s="185"/>
      <c r="AV7" s="185"/>
      <c r="AW7" s="16"/>
      <c r="AX7" s="16"/>
      <c r="AY7" s="13">
        <f>IF(D7="","*",IFERROR(IF(ISODD(COUNT(AS7:AX7)),"ERRO",SUM((AT7-AS7),(AV7-AU7),(AX7-AW7))),"ERRO"))</f>
        <v>0</v>
      </c>
      <c r="AZ7" s="232"/>
      <c r="BA7" s="123">
        <v>0</v>
      </c>
      <c r="BB7" s="11" t="str">
        <f>IFERROR(_xlfn.XLOOKUP(AI7, BS_ATIVIDADE[ATIVIDADE],BS_ATIVIDADE[UNIDADE] ), "*")</f>
        <v>BINÁRIO</v>
      </c>
      <c r="BC7" s="15" t="str" cm="1">
        <f t="array" ref="BC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7" s="15" t="str" cm="1">
        <f t="array" ref="BD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TMI-ZEB</v>
      </c>
      <c r="BE7" s="12" t="str" cm="1">
        <f t="array" ref="BE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7" s="218" t="str">
        <f>BS_CONTROLE[[#This Row],[Responsavel pelo boletim]]</f>
        <v>Antonioni</v>
      </c>
      <c r="BG7" s="18"/>
      <c r="BH7" s="19">
        <v>0</v>
      </c>
      <c r="BI7" s="19"/>
      <c r="BJ7" s="19" t="s">
        <v>1027</v>
      </c>
      <c r="BK7" s="19" t="s">
        <v>1027</v>
      </c>
      <c r="BL7" s="18"/>
      <c r="BM7" s="146" t="s">
        <v>448</v>
      </c>
      <c r="BN7" s="145" t="s">
        <v>477</v>
      </c>
      <c r="BO7" s="146" t="s">
        <v>534</v>
      </c>
      <c r="BP7" s="19" t="s">
        <v>1027</v>
      </c>
      <c r="BQ7" s="14" t="str">
        <f>IF(AND(BR7&lt;1,BS7&lt;1),"Produção e Intervalo",IF(BR7&lt;1,"Intervalo",IF(BS7&lt;1,"Produção","Aderente")))</f>
        <v>Produção e Intervalo</v>
      </c>
      <c r="BR7" s="22">
        <f>IF(OR(B7="",F7=""),"*",AY7/P7)</f>
        <v>0</v>
      </c>
      <c r="BS7" s="22">
        <f>IF(OR(B7="",F7=""),"*",BA7/Q7)</f>
        <v>0</v>
      </c>
      <c r="BT7" s="8" t="str">
        <f t="shared" ref="BT7:BT73" si="0">IF(BN7="","",SUBSTITUTE(BM7," ","")&amp;SUBSTITUTE(BN7," ",""))</f>
        <v>MecanizaçãoAtivos</v>
      </c>
    </row>
    <row r="8" spans="1:73" s="8" customFormat="1" ht="15" hidden="1" customHeight="1">
      <c r="A8" s="149" t="str">
        <f>D8&amp;B8</f>
        <v>V8745931</v>
      </c>
      <c r="B8" s="116">
        <v>45931</v>
      </c>
      <c r="C8" s="9">
        <f>IF(BS_CONTROLE[[#This Row],[DATA]]="","",WEEKNUM(BS_CONTROLE[[#This Row],[DATA]]))</f>
        <v>40</v>
      </c>
      <c r="D8" s="118" t="s">
        <v>796</v>
      </c>
      <c r="E8" s="47"/>
      <c r="F8" s="142" t="s">
        <v>707</v>
      </c>
      <c r="G8" s="10" t="str">
        <f>IF(D8="","*",VLOOKUP(F8,BS_ATIVIDADE[],3,FALSE))</f>
        <v>MECANIZAÇÃO - SOCADORA</v>
      </c>
      <c r="H8" s="120" t="s">
        <v>1028</v>
      </c>
      <c r="I8" s="120" t="s">
        <v>1028</v>
      </c>
      <c r="J8" s="119">
        <v>73</v>
      </c>
      <c r="K8" s="119">
        <v>328.5</v>
      </c>
      <c r="L8" s="119">
        <v>329</v>
      </c>
      <c r="M8" s="143" t="str" cm="1">
        <f t="array" ref="M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ZGI-ZFN</v>
      </c>
      <c r="N8" s="143" cm="1">
        <f t="array" ref="N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326332</v>
      </c>
      <c r="O8" s="120">
        <v>0.375</v>
      </c>
      <c r="P8" s="120">
        <v>0.10416666666666667</v>
      </c>
      <c r="Q8" s="119">
        <v>459</v>
      </c>
      <c r="R8" s="11" t="str">
        <f>IFERROR(_xlfn.XLOOKUP(F8, BS_ATIVIDADE[ATIVIDADE],BS_ATIVIDADE[UNIDADE] ), "*")</f>
        <v>M</v>
      </c>
      <c r="S8" s="144" t="str" cm="1">
        <f t="array" ref="S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8" s="144" t="str" cm="1">
        <f t="array" ref="T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TMI-ZEB</v>
      </c>
      <c r="U8" s="12" t="str" cm="1">
        <f t="array" ref="U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8" s="119" t="s">
        <v>1025</v>
      </c>
      <c r="W8" s="119" t="s">
        <v>1029</v>
      </c>
      <c r="X8" s="118" t="s">
        <v>432</v>
      </c>
      <c r="Y8" s="145" t="s">
        <v>435</v>
      </c>
      <c r="Z8" s="118"/>
      <c r="AA8" s="119">
        <v>1</v>
      </c>
      <c r="AB8" s="117" t="s">
        <v>422</v>
      </c>
      <c r="AC8" s="117" t="s">
        <v>430</v>
      </c>
      <c r="AD8" s="121">
        <v>0.29166666666666669</v>
      </c>
      <c r="AE8" s="119">
        <v>6233</v>
      </c>
      <c r="AF8" s="119">
        <v>6230</v>
      </c>
      <c r="AG8" s="119" t="s">
        <v>430</v>
      </c>
      <c r="AH8" s="17"/>
      <c r="AI8" s="142" t="str">
        <f>IF(BS_CONTROLE[[#This Row],[Atividade]]=0, "-", BS_CONTROLE[[#This Row],[Atividade]])</f>
        <v>MECANIZAÇÃO - SOCADORA</v>
      </c>
      <c r="AJ8" s="10" t="str">
        <f>IF(BS_CONTROLE[[#This Row],[Atividade]]=0, "-", BS_CONTROLE[[#This Row],[Atividade]])</f>
        <v>MECANIZAÇÃO - SOCADORA</v>
      </c>
      <c r="AK8" s="35" t="str">
        <f>BS_CONTROLE[[#This Row],[Local - Partida]]</f>
        <v>ZFN2</v>
      </c>
      <c r="AL8" s="35" t="str">
        <f>BS_CONTROLE[[#This Row],[Local - Encerramento]]</f>
        <v>ZFN2</v>
      </c>
      <c r="AM8" s="119" t="str">
        <f>IF(BS_CONTROLE[[#This Row],[Entre - Estações]]=0, "-", BS_CONTROLE[[#This Row],[Entre - Estações]])</f>
        <v>ZGI-ZFN</v>
      </c>
      <c r="AN8" s="119">
        <f>IF(BS_CONTROLE[[#This Row],[SB]]=0, "-", BS_CONTROLE[[#This Row],[SB]])</f>
        <v>326332</v>
      </c>
      <c r="AO8" s="119">
        <f>IF(BS_CONTROLE[[#This Row],[SUB]]=0, "-", BS_CONTROLE[[#This Row],[SUB]])</f>
        <v>73</v>
      </c>
      <c r="AP8" s="119">
        <f>BS_CONTROLE[[#This Row],[KM - Inicio]]</f>
        <v>328.5</v>
      </c>
      <c r="AQ8" s="119">
        <f>BS_CONTROLE[[#This Row],[KM - Inicio]]</f>
        <v>328.5</v>
      </c>
      <c r="AR8" s="122">
        <v>0.35555555555555557</v>
      </c>
      <c r="AS8" s="122">
        <v>0.57916666666666672</v>
      </c>
      <c r="AT8" s="122">
        <v>0.68888888888888888</v>
      </c>
      <c r="AU8" s="185"/>
      <c r="AV8" s="185"/>
      <c r="AW8" s="16"/>
      <c r="AX8" s="16"/>
      <c r="AY8" s="13">
        <f>IF(D8="","*",IFERROR(IF(ISODD(COUNT(AS8:AX8)),"ERRO",SUM((AT8-AS8),(AV8-AU8),(AX8-AW8))),"ERRO"))</f>
        <v>0.10972222222222217</v>
      </c>
      <c r="AZ8" s="232"/>
      <c r="BA8" s="123">
        <v>459</v>
      </c>
      <c r="BB8" s="11" t="str">
        <f>IFERROR(_xlfn.XLOOKUP(AI8, BS_ATIVIDADE[ATIVIDADE],BS_ATIVIDADE[UNIDADE] ), "*")</f>
        <v>M</v>
      </c>
      <c r="BC8" s="15" t="str" cm="1">
        <f t="array" ref="BC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8" s="15" t="str" cm="1">
        <f t="array" ref="BD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TMI-ZEB</v>
      </c>
      <c r="BE8" s="12" t="str" cm="1">
        <f t="array" ref="BE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8" s="218" t="str">
        <f>BS_CONTROLE[[#This Row],[Responsavel pelo boletim]]</f>
        <v>Antonioni</v>
      </c>
      <c r="BG8" s="18"/>
      <c r="BH8" s="19">
        <v>1</v>
      </c>
      <c r="BI8" s="19"/>
      <c r="BJ8" s="19" t="s">
        <v>1030</v>
      </c>
      <c r="BK8" s="19" t="s">
        <v>1031</v>
      </c>
      <c r="BL8" s="18"/>
      <c r="BM8" s="146" t="s">
        <v>456</v>
      </c>
      <c r="BN8" s="145" t="s">
        <v>456</v>
      </c>
      <c r="BO8" s="146" t="s">
        <v>456</v>
      </c>
      <c r="BP8" s="186"/>
      <c r="BQ8" s="14" t="str">
        <f>IF(AND(BR8&lt;1,BS8&lt;1),"Produção e Intervalo",IF(BR8&lt;1,"Intervalo",IF(BS8&lt;1,"Produção","Aderente")))</f>
        <v>Aderente</v>
      </c>
      <c r="BR8" s="22">
        <f>IF(OR(B8="",F8=""),"*",AY8/P8)</f>
        <v>1.0533333333333328</v>
      </c>
      <c r="BS8" s="22">
        <f>IF(OR(B8="",F8=""),"*",BA8/Q8)</f>
        <v>1</v>
      </c>
      <c r="BT8" s="8" t="str">
        <f t="shared" si="0"/>
        <v>OKOK</v>
      </c>
    </row>
    <row r="9" spans="1:73" s="8" customFormat="1" ht="15" hidden="1" customHeight="1">
      <c r="A9" s="149" t="str">
        <f>D9&amp;B9</f>
        <v>MAXSUEL (TP-878)45931</v>
      </c>
      <c r="B9" s="116">
        <v>45931</v>
      </c>
      <c r="C9" s="9">
        <f>IF(BS_CONTROLE[[#This Row],[DATA]]="","",WEEKNUM(BS_CONTROLE[[#This Row],[DATA]]))</f>
        <v>40</v>
      </c>
      <c r="D9" s="118" t="s">
        <v>900</v>
      </c>
      <c r="E9" s="47"/>
      <c r="F9" s="142" t="s">
        <v>784</v>
      </c>
      <c r="G9" s="10" t="str">
        <f>IF(D9="","*",VLOOKUP(F9,BS_ATIVIDADE[],3,FALSE))</f>
        <v>SOLDA</v>
      </c>
      <c r="H9" s="120" t="s">
        <v>313</v>
      </c>
      <c r="I9" s="120" t="s">
        <v>430</v>
      </c>
      <c r="J9" s="119">
        <v>73</v>
      </c>
      <c r="K9" s="119">
        <v>277.5</v>
      </c>
      <c r="L9" s="119" t="s">
        <v>430</v>
      </c>
      <c r="M9" s="119" t="s">
        <v>313</v>
      </c>
      <c r="N9" s="143" t="str" cm="1">
        <f t="array" ref="N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ZKY1</v>
      </c>
      <c r="O9" s="120">
        <v>0.375</v>
      </c>
      <c r="P9" s="120">
        <v>6.25E-2</v>
      </c>
      <c r="Q9" s="119">
        <v>1</v>
      </c>
      <c r="R9" s="11" t="str">
        <f>IFERROR(_xlfn.XLOOKUP(F9, BS_ATIVIDADE[ATIVIDADE],BS_ATIVIDADE[UNIDADE] ), "*")</f>
        <v>Nº DE SOLDA</v>
      </c>
      <c r="S9" s="144" t="str" cm="1">
        <f t="array" ref="S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9" s="144" t="str" cm="1">
        <f t="array" ref="T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TMI-ZEB</v>
      </c>
      <c r="U9" s="12" t="str" cm="1">
        <f t="array" ref="U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9" s="119" t="s">
        <v>1032</v>
      </c>
      <c r="W9" s="119" t="s">
        <v>1033</v>
      </c>
      <c r="X9" s="118" t="s">
        <v>432</v>
      </c>
      <c r="Y9" s="145" t="s">
        <v>435</v>
      </c>
      <c r="Z9" s="118"/>
      <c r="AA9" s="119" t="s">
        <v>430</v>
      </c>
      <c r="AB9" s="117" t="s">
        <v>430</v>
      </c>
      <c r="AC9" s="117" t="s">
        <v>430</v>
      </c>
      <c r="AD9" s="121" t="s">
        <v>430</v>
      </c>
      <c r="AE9" s="119" t="s">
        <v>430</v>
      </c>
      <c r="AF9" s="119" t="s">
        <v>430</v>
      </c>
      <c r="AG9" s="119" t="s">
        <v>430</v>
      </c>
      <c r="AH9" s="17"/>
      <c r="AI9" s="142" t="str">
        <f>IF(BS_CONTROLE[[#This Row],[Atividade]]=0, "-", BS_CONTROLE[[#This Row],[Atividade]])</f>
        <v>PDM - SOLDA</v>
      </c>
      <c r="AJ9" s="10" t="str">
        <f>IF(BS_CONTROLE[[#This Row],[Atividade]]=0, "-", BS_CONTROLE[[#This Row],[Atividade]])</f>
        <v>PDM - SOLDA</v>
      </c>
      <c r="AK9" s="35" t="str">
        <f>BS_CONTROLE[[#This Row],[Local - Partida]]</f>
        <v>ZKY1</v>
      </c>
      <c r="AL9" s="35" t="str">
        <f>BS_CONTROLE[[#This Row],[Local - Encerramento]]</f>
        <v>-</v>
      </c>
      <c r="AM9" s="119" t="str">
        <f>IF(BS_CONTROLE[[#This Row],[Entre - Estações]]=0, "-", BS_CONTROLE[[#This Row],[Entre - Estações]])</f>
        <v>ZKY1</v>
      </c>
      <c r="AN9" s="119" t="str">
        <f>IF(BS_CONTROLE[[#This Row],[SB]]=0, "-", BS_CONTROLE[[#This Row],[SB]])</f>
        <v>ZKY1</v>
      </c>
      <c r="AO9" s="119">
        <f>IF(BS_CONTROLE[[#This Row],[SUB]]=0, "-", BS_CONTROLE[[#This Row],[SUB]])</f>
        <v>73</v>
      </c>
      <c r="AP9" s="119">
        <f>BS_CONTROLE[[#This Row],[KM - Inicio]]</f>
        <v>277.5</v>
      </c>
      <c r="AQ9" s="119">
        <f>BS_CONTROLE[[#This Row],[KM - Inicio]]</f>
        <v>277.5</v>
      </c>
      <c r="AR9" s="122">
        <v>0.34722222222222221</v>
      </c>
      <c r="AS9" s="122">
        <v>0.38055555555555554</v>
      </c>
      <c r="AT9" s="122">
        <v>0.44305555555555554</v>
      </c>
      <c r="AU9" s="185"/>
      <c r="AV9" s="185"/>
      <c r="AW9" s="16"/>
      <c r="AX9" s="16"/>
      <c r="AY9" s="13">
        <f>IF(D9="","*",IFERROR(IF(ISODD(COUNT(AS9:AX9)),"ERRO",SUM((AT9-AS9),(AV9-AU9),(AX9-AW9))),"ERRO"))</f>
        <v>6.25E-2</v>
      </c>
      <c r="AZ9" s="232"/>
      <c r="BA9" s="123">
        <v>1</v>
      </c>
      <c r="BB9" s="11" t="str">
        <f>IFERROR(_xlfn.XLOOKUP(AI9, BS_ATIVIDADE[ATIVIDADE],BS_ATIVIDADE[UNIDADE] ), "*")</f>
        <v>Nº DE SOLDA</v>
      </c>
      <c r="BC9" s="15" t="str" cm="1">
        <f t="array" ref="BC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9" s="15" t="str" cm="1">
        <f t="array" ref="BD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TMI-ZEB</v>
      </c>
      <c r="BE9" s="12" t="str" cm="1">
        <f t="array" ref="BE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9" s="218" t="str">
        <f>BS_CONTROLE[[#This Row],[Responsavel pelo boletim]]</f>
        <v>Maxsuel</v>
      </c>
      <c r="BG9" s="18"/>
      <c r="BH9" s="19">
        <v>2</v>
      </c>
      <c r="BI9" s="19"/>
      <c r="BJ9" s="19" t="s">
        <v>1034</v>
      </c>
      <c r="BK9" s="19" t="s">
        <v>1035</v>
      </c>
      <c r="BL9" s="18"/>
      <c r="BM9" s="146" t="s">
        <v>456</v>
      </c>
      <c r="BN9" s="145" t="s">
        <v>456</v>
      </c>
      <c r="BO9" s="146" t="s">
        <v>456</v>
      </c>
      <c r="BP9" s="186" t="s">
        <v>430</v>
      </c>
      <c r="BQ9" s="14" t="str">
        <f>IF(AND(BR9&lt;1,BS9&lt;1),"Produção e Intervalo",IF(BR9&lt;1,"Intervalo",IF(BS9&lt;1,"Produção","Aderente")))</f>
        <v>Aderente</v>
      </c>
      <c r="BR9" s="22">
        <f>IF(OR(B9="",F9=""),"*",AY9/P9)</f>
        <v>1</v>
      </c>
      <c r="BS9" s="22">
        <f>IF(OR(B9="",F9=""),"*",BA9/Q9)</f>
        <v>1</v>
      </c>
      <c r="BT9" s="8" t="str">
        <f t="shared" si="0"/>
        <v>OKOK</v>
      </c>
    </row>
    <row r="10" spans="1:73" ht="15" hidden="1" customHeight="1">
      <c r="A10" s="149" t="str">
        <f>D10&amp;B10</f>
        <v>JOSIEL (TP-858)45931</v>
      </c>
      <c r="B10" s="116">
        <v>45931</v>
      </c>
      <c r="C10" s="9">
        <f>IF(BS_CONTROLE[[#This Row],[DATA]]="","",WEEKNUM(BS_CONTROLE[[#This Row],[DATA]]))</f>
        <v>40</v>
      </c>
      <c r="D10" s="118" t="s">
        <v>885</v>
      </c>
      <c r="E10" s="47"/>
      <c r="F10" s="142" t="s">
        <v>784</v>
      </c>
      <c r="G10" s="10" t="str">
        <f>IF(D10="","*",VLOOKUP(F10,BS_ATIVIDADE[],3,FALSE))</f>
        <v>SOLDA</v>
      </c>
      <c r="H10" s="120" t="s">
        <v>313</v>
      </c>
      <c r="I10" s="120" t="s">
        <v>430</v>
      </c>
      <c r="J10" s="119">
        <v>73</v>
      </c>
      <c r="K10" s="119">
        <v>276.10000000000002</v>
      </c>
      <c r="L10" s="119" t="s">
        <v>430</v>
      </c>
      <c r="M10" s="119" t="s">
        <v>313</v>
      </c>
      <c r="N10" s="143" t="str" cm="1">
        <f t="array" ref="N1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ZKY1</v>
      </c>
      <c r="O10" s="120">
        <v>0.375</v>
      </c>
      <c r="P10" s="120">
        <v>6.25E-2</v>
      </c>
      <c r="Q10" s="119">
        <v>1</v>
      </c>
      <c r="R10" s="11" t="str">
        <f>IFERROR(_xlfn.XLOOKUP(F10, BS_ATIVIDADE[ATIVIDADE],BS_ATIVIDADE[UNIDADE] ), "*")</f>
        <v>Nº DE SOLDA</v>
      </c>
      <c r="S10" s="144" t="str" cm="1">
        <f t="array" ref="S1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0" s="144" t="str" cm="1">
        <f t="array" ref="T1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TMI-ZEB</v>
      </c>
      <c r="U10" s="12" t="str" cm="1">
        <f t="array" ref="U1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10" s="119" t="s">
        <v>1036</v>
      </c>
      <c r="W10" s="119" t="s">
        <v>1033</v>
      </c>
      <c r="X10" s="118" t="s">
        <v>432</v>
      </c>
      <c r="Y10" s="145" t="s">
        <v>435</v>
      </c>
      <c r="Z10" s="118"/>
      <c r="AA10" s="119" t="s">
        <v>430</v>
      </c>
      <c r="AB10" s="117" t="s">
        <v>430</v>
      </c>
      <c r="AC10" s="117" t="s">
        <v>430</v>
      </c>
      <c r="AD10" s="121" t="s">
        <v>430</v>
      </c>
      <c r="AE10" s="119" t="s">
        <v>430</v>
      </c>
      <c r="AF10" s="119" t="s">
        <v>430</v>
      </c>
      <c r="AG10" s="119" t="s">
        <v>430</v>
      </c>
      <c r="AH10" s="17"/>
      <c r="AI10" s="142" t="str">
        <f>IF(BS_CONTROLE[[#This Row],[Atividade]]=0, "-", BS_CONTROLE[[#This Row],[Atividade]])</f>
        <v>PDM - SOLDA</v>
      </c>
      <c r="AJ10" s="10" t="str">
        <f>IF(BS_CONTROLE[[#This Row],[Atividade]]=0, "-", BS_CONTROLE[[#This Row],[Atividade]])</f>
        <v>PDM - SOLDA</v>
      </c>
      <c r="AK10" s="35" t="str">
        <f>BS_CONTROLE[[#This Row],[Local - Partida]]</f>
        <v>ZKY1</v>
      </c>
      <c r="AL10" s="35" t="str">
        <f>BS_CONTROLE[[#This Row],[Local - Encerramento]]</f>
        <v>-</v>
      </c>
      <c r="AM10" s="119" t="str">
        <f>IF(BS_CONTROLE[[#This Row],[Entre - Estações]]=0, "-", BS_CONTROLE[[#This Row],[Entre - Estações]])</f>
        <v>ZKY1</v>
      </c>
      <c r="AN10" s="119" t="str">
        <f>IF(BS_CONTROLE[[#This Row],[SB]]=0, "-", BS_CONTROLE[[#This Row],[SB]])</f>
        <v>ZKY1</v>
      </c>
      <c r="AO10" s="119">
        <f>IF(BS_CONTROLE[[#This Row],[SUB]]=0, "-", BS_CONTROLE[[#This Row],[SUB]])</f>
        <v>73</v>
      </c>
      <c r="AP10" s="119">
        <f>BS_CONTROLE[[#This Row],[KM - Inicio]]</f>
        <v>276.10000000000002</v>
      </c>
      <c r="AQ10" s="119">
        <f>BS_CONTROLE[[#This Row],[KM - Inicio]]</f>
        <v>276.10000000000002</v>
      </c>
      <c r="AR10" s="122">
        <v>0.34722222222222221</v>
      </c>
      <c r="AS10" s="122">
        <v>0.38055555555555554</v>
      </c>
      <c r="AT10" s="122">
        <v>0.44305555555555554</v>
      </c>
      <c r="AU10" s="185"/>
      <c r="AV10" s="185"/>
      <c r="AW10" s="16"/>
      <c r="AX10" s="16"/>
      <c r="AY10" s="13">
        <f>IF(D10="","*",IFERROR(IF(ISODD(COUNT(AS10:AX10)),"ERRO",SUM((AT10-AS10),(AV10-AU10),(AX10-AW10))),"ERRO"))</f>
        <v>6.25E-2</v>
      </c>
      <c r="AZ10" s="232"/>
      <c r="BA10" s="123">
        <v>1</v>
      </c>
      <c r="BB10" s="11" t="str">
        <f>IFERROR(_xlfn.XLOOKUP(AI10, BS_ATIVIDADE[ATIVIDADE],BS_ATIVIDADE[UNIDADE] ), "*")</f>
        <v>Nº DE SOLDA</v>
      </c>
      <c r="BC10" s="15" t="str" cm="1">
        <f t="array" ref="BC1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0" s="15" t="str" cm="1">
        <f t="array" ref="BD1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TMI-ZEB</v>
      </c>
      <c r="BE10" s="12" t="str" cm="1">
        <f t="array" ref="BE1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10" s="218" t="str">
        <f>BS_CONTROLE[[#This Row],[Responsavel pelo boletim]]</f>
        <v>Josiel</v>
      </c>
      <c r="BG10" s="18"/>
      <c r="BH10" s="19">
        <v>2</v>
      </c>
      <c r="BI10" s="19"/>
      <c r="BJ10" s="19" t="s">
        <v>1034</v>
      </c>
      <c r="BK10" s="19" t="s">
        <v>1035</v>
      </c>
      <c r="BL10" s="18"/>
      <c r="BM10" s="146" t="s">
        <v>456</v>
      </c>
      <c r="BN10" s="145" t="s">
        <v>456</v>
      </c>
      <c r="BO10" s="146" t="s">
        <v>456</v>
      </c>
      <c r="BP10" s="186" t="s">
        <v>430</v>
      </c>
      <c r="BQ10" s="14" t="str">
        <f>IF(AND(BR10&lt;1,BS10&lt;1),"Produção e Intervalo",IF(BR10&lt;1,"Intervalo",IF(BS10&lt;1,"Produção","Aderente")))</f>
        <v>Aderente</v>
      </c>
      <c r="BR10" s="22">
        <f>IF(OR(B10="",F10=""),"*",AY10/P10)</f>
        <v>1</v>
      </c>
      <c r="BS10" s="22">
        <f>IF(OR(B10="",F10=""),"*",BA10/Q10)</f>
        <v>1</v>
      </c>
      <c r="BT10" s="8" t="str">
        <f t="shared" si="0"/>
        <v>OKOK</v>
      </c>
      <c r="BU10" s="8"/>
    </row>
    <row r="11" spans="1:73" ht="15" hidden="1" customHeight="1">
      <c r="A11" s="149" t="str">
        <f>D11&amp;B11</f>
        <v>V9745931</v>
      </c>
      <c r="B11" s="116">
        <v>45931</v>
      </c>
      <c r="C11" s="159">
        <f>IF(BS_CONTROLE[[#This Row],[DATA]]="","",WEEKNUM(BS_CONTROLE[[#This Row],[DATA]]))</f>
        <v>40</v>
      </c>
      <c r="D11" s="165" t="s">
        <v>811</v>
      </c>
      <c r="E11" s="166"/>
      <c r="F11" s="142" t="s">
        <v>625</v>
      </c>
      <c r="G11" s="202" t="str">
        <f>IF(D11="","*",VLOOKUP(F11,BS_ATIVIDADE[],3,FALSE))</f>
        <v>DETECÇÃO</v>
      </c>
      <c r="H11" s="162" t="s">
        <v>302</v>
      </c>
      <c r="I11" s="162" t="s">
        <v>329</v>
      </c>
      <c r="J11" s="119">
        <v>73</v>
      </c>
      <c r="K11" s="143">
        <v>251.24199999999999</v>
      </c>
      <c r="L11" s="119">
        <v>306.72899999999998</v>
      </c>
      <c r="M11" s="143" t="s">
        <v>1037</v>
      </c>
      <c r="N11" s="143" t="s">
        <v>1038</v>
      </c>
      <c r="O11" s="120">
        <v>0.375</v>
      </c>
      <c r="P11" s="120">
        <v>4.1666666666666664E-2</v>
      </c>
      <c r="Q11" s="119">
        <v>55</v>
      </c>
      <c r="R11" s="11" t="str">
        <f>IFERROR(_xlfn.XLOOKUP(F11, BS_ATIVIDADE[ATIVIDADE],BS_ATIVIDADE[UNIDADE] ), "*")</f>
        <v>KM</v>
      </c>
      <c r="S11" s="144" t="str" cm="1">
        <f t="array" ref="S1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1" s="144" t="str" cm="1">
        <f t="array" ref="T1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TMI-ZEB</v>
      </c>
      <c r="U11" s="12" t="str" cm="1">
        <f t="array" ref="U1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11" s="119" t="s">
        <v>1039</v>
      </c>
      <c r="W11" s="119" t="s">
        <v>1040</v>
      </c>
      <c r="X11" s="118" t="s">
        <v>432</v>
      </c>
      <c r="Y11" s="145" t="s">
        <v>435</v>
      </c>
      <c r="Z11" s="118"/>
      <c r="AA11" s="119">
        <v>1</v>
      </c>
      <c r="AB11" s="117" t="s">
        <v>422</v>
      </c>
      <c r="AC11" s="117" t="s">
        <v>430</v>
      </c>
      <c r="AD11" s="121">
        <v>0.29166666666666669</v>
      </c>
      <c r="AE11" s="119">
        <v>6527</v>
      </c>
      <c r="AF11" s="119" t="s">
        <v>430</v>
      </c>
      <c r="AG11" s="119" t="s">
        <v>430</v>
      </c>
      <c r="AH11" s="49"/>
      <c r="AI11" s="142" t="str">
        <f>IF(BS_CONTROLE[[#This Row],[Atividade]]=0, "-", BS_CONTROLE[[#This Row],[Atividade]])</f>
        <v>DETECÇÃO - ULTRASSOM - SPERRY</v>
      </c>
      <c r="AJ11" s="10" t="str">
        <f>IF(BS_CONTROLE[[#This Row],[Atividade]]=0, "-", BS_CONTROLE[[#This Row],[Atividade]])</f>
        <v>DETECÇÃO - ULTRASSOM - SPERRY</v>
      </c>
      <c r="AK11" s="35" t="str">
        <f>BS_CONTROLE[[#This Row],[Local - Partida]]</f>
        <v>ZRZ</v>
      </c>
      <c r="AL11" s="35" t="str">
        <f>BS_CONTROLE[[#This Row],[Local - Encerramento]]</f>
        <v>ZVP</v>
      </c>
      <c r="AM11" s="119" t="str">
        <f>IF(BS_CONTROLE[[#This Row],[Entre - Estações]]=0, "-", BS_CONTROLE[[#This Row],[Entre - Estações]])</f>
        <v>ZRZ-ZVP</v>
      </c>
      <c r="AN11" s="119" t="str">
        <f>IF(BS_CONTROLE[[#This Row],[SB]]=0, "-", BS_CONTROLE[[#This Row],[SB]])</f>
        <v>ZRZZVP</v>
      </c>
      <c r="AO11" s="119">
        <f>IF(BS_CONTROLE[[#This Row],[SUB]]=0, "-", BS_CONTROLE[[#This Row],[SUB]])</f>
        <v>73</v>
      </c>
      <c r="AP11" s="119">
        <f>BS_CONTROLE[[#This Row],[KM - Inicio]]</f>
        <v>251.24199999999999</v>
      </c>
      <c r="AQ11" s="119">
        <f>BS_CONTROLE[[#This Row],[KM - Inicio]]</f>
        <v>251.24199999999999</v>
      </c>
      <c r="AR11" s="122">
        <v>0.34930555555555554</v>
      </c>
      <c r="AS11" s="122">
        <v>0.43263888888888891</v>
      </c>
      <c r="AT11" s="122">
        <v>0.47430555555555554</v>
      </c>
      <c r="AU11" s="185"/>
      <c r="AV11" s="185"/>
      <c r="AW11" s="16"/>
      <c r="AX11" s="16"/>
      <c r="AY11" s="13">
        <f>IF(D11="","*",IFERROR(IF(ISODD(COUNT(AS11:AX11)),"ERRO",SUM((AT11-AS11),(AV11-AU11),(AX11-AW11))),"ERRO"))</f>
        <v>4.166666666666663E-2</v>
      </c>
      <c r="AZ11" s="232"/>
      <c r="BA11" s="123">
        <v>55</v>
      </c>
      <c r="BB11" s="11" t="str">
        <f>IFERROR(_xlfn.XLOOKUP(AI11, BS_ATIVIDADE[ATIVIDADE],BS_ATIVIDADE[UNIDADE] ), "*")</f>
        <v>KM</v>
      </c>
      <c r="BC11" s="15" t="str" cm="1">
        <f t="array" ref="BC1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1" s="15" t="str" cm="1">
        <f t="array" ref="BD1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TMI-ZEB</v>
      </c>
      <c r="BE11" s="12" t="str" cm="1">
        <f t="array" ref="BE1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11" s="218" t="str">
        <f>BS_CONTROLE[[#This Row],[Responsavel pelo boletim]]</f>
        <v xml:space="preserve">Vieira </v>
      </c>
      <c r="BG11" s="18"/>
      <c r="BH11" s="19">
        <v>2</v>
      </c>
      <c r="BI11" s="19"/>
      <c r="BJ11" s="19" t="s">
        <v>1041</v>
      </c>
      <c r="BK11" s="20" t="s">
        <v>1042</v>
      </c>
      <c r="BL11" s="18"/>
      <c r="BM11" s="146" t="s">
        <v>456</v>
      </c>
      <c r="BN11" s="145" t="s">
        <v>456</v>
      </c>
      <c r="BO11" s="146" t="s">
        <v>456</v>
      </c>
      <c r="BP11" s="186" t="s">
        <v>430</v>
      </c>
      <c r="BQ11" s="14" t="str">
        <f>IF(AND(BR11&lt;1,BS11&lt;1),"Produção e Intervalo",IF(BR11&lt;1,"Intervalo",IF(BS11&lt;1,"Produção","Aderente")))</f>
        <v>Intervalo</v>
      </c>
      <c r="BR11" s="22">
        <f>IF(OR(B11="",F11=""),"*",AY11/P11)</f>
        <v>0.99999999999999911</v>
      </c>
      <c r="BS11" s="22">
        <f>IF(OR(B11="",F11=""),"*",BA11/Q11)</f>
        <v>1</v>
      </c>
      <c r="BT11" s="8" t="str">
        <f t="shared" si="0"/>
        <v>OKOK</v>
      </c>
      <c r="BU11" s="8"/>
    </row>
    <row r="12" spans="1:73" ht="23.25" hidden="1" customHeight="1">
      <c r="A12" s="149" t="str">
        <f>D12&amp;B12</f>
        <v>E4045931</v>
      </c>
      <c r="B12" s="116">
        <v>45931</v>
      </c>
      <c r="C12" s="159">
        <f>IF(BS_CONTROLE[[#This Row],[DATA]]="","",WEEKNUM(BS_CONTROLE[[#This Row],[DATA]]))</f>
        <v>40</v>
      </c>
      <c r="D12" s="118" t="s">
        <v>744</v>
      </c>
      <c r="E12" s="47"/>
      <c r="F12" s="142" t="s">
        <v>669</v>
      </c>
      <c r="G12" s="202" t="str">
        <f>IF(D12="","*",VLOOKUP(F12,BS_ATIVIDADE[],3,FALSE))</f>
        <v>TRILHEIRO - DESCARGA</v>
      </c>
      <c r="H12" s="120" t="s">
        <v>1043</v>
      </c>
      <c r="I12" s="120" t="s">
        <v>28</v>
      </c>
      <c r="J12" s="119">
        <v>73</v>
      </c>
      <c r="K12" s="119">
        <v>244.04</v>
      </c>
      <c r="L12" s="119">
        <v>244.62</v>
      </c>
      <c r="M12" s="143" t="str" cm="1">
        <f t="array" ref="M1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ZEB-ZRZ</v>
      </c>
      <c r="N12" s="143" t="str" cm="1">
        <f t="array" ref="N1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ZEBZRZ</v>
      </c>
      <c r="O12" s="120">
        <v>0.375</v>
      </c>
      <c r="P12" s="120">
        <v>2.7777777777777776E-2</v>
      </c>
      <c r="Q12" s="119">
        <v>624</v>
      </c>
      <c r="R12" s="11" t="str">
        <f>IFERROR(_xlfn.XLOOKUP(F12, BS_ATIVIDADE[ATIVIDADE],BS_ATIVIDADE[UNIDADE] ), "*")</f>
        <v>M</v>
      </c>
      <c r="S12" s="144" t="str" cm="1">
        <f t="array" ref="S1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2" s="144" t="str" cm="1">
        <f t="array" ref="T1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TMI-ZEB</v>
      </c>
      <c r="U12" s="12" t="str" cm="1">
        <f t="array" ref="U1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12" s="119" t="s">
        <v>1044</v>
      </c>
      <c r="W12" s="222" t="s">
        <v>1045</v>
      </c>
      <c r="X12" s="118" t="s">
        <v>432</v>
      </c>
      <c r="Y12" s="145" t="s">
        <v>435</v>
      </c>
      <c r="Z12" s="118"/>
      <c r="AA12" s="171">
        <v>2</v>
      </c>
      <c r="AB12" s="173" t="s">
        <v>428</v>
      </c>
      <c r="AC12" s="223" t="s">
        <v>429</v>
      </c>
      <c r="AD12" s="121">
        <v>0.33333333333333331</v>
      </c>
      <c r="AE12" s="119">
        <v>9341</v>
      </c>
      <c r="AF12" s="119">
        <v>9218</v>
      </c>
      <c r="AG12" s="119">
        <v>14</v>
      </c>
      <c r="AH12" s="17"/>
      <c r="AI12" s="142" t="str">
        <f>IF(BS_CONTROLE[[#This Row],[Atividade]]=0, "-", BS_CONTROLE[[#This Row],[Atividade]])</f>
        <v>TRILHEIRO - DESCARGA</v>
      </c>
      <c r="AJ12" s="10" t="str">
        <f>IF(BS_CONTROLE[[#This Row],[Atividade]]=0, "-", BS_CONTROLE[[#This Row],[Atividade]])</f>
        <v>TRILHEIRO - DESCARGA</v>
      </c>
      <c r="AK12" s="35" t="str">
        <f>BS_CONTROLE[[#This Row],[Local - Partida]]</f>
        <v>ZFH</v>
      </c>
      <c r="AL12" s="35" t="str">
        <f>BS_CONTROLE[[#This Row],[Local - Encerramento]]</f>
        <v>ZTO</v>
      </c>
      <c r="AM12" s="119" t="str">
        <f>IF(BS_CONTROLE[[#This Row],[Entre - Estações]]=0, "-", BS_CONTROLE[[#This Row],[Entre - Estações]])</f>
        <v>ZEB-ZRZ</v>
      </c>
      <c r="AN12" s="119" t="str">
        <f>IF(BS_CONTROLE[[#This Row],[SB]]=0, "-", BS_CONTROLE[[#This Row],[SB]])</f>
        <v>ZEBZRZ</v>
      </c>
      <c r="AO12" s="119">
        <f>IF(BS_CONTROLE[[#This Row],[SUB]]=0, "-", BS_CONTROLE[[#This Row],[SUB]])</f>
        <v>73</v>
      </c>
      <c r="AP12" s="119">
        <f>BS_CONTROLE[[#This Row],[KM - Inicio]]</f>
        <v>244.04</v>
      </c>
      <c r="AQ12" s="119">
        <f>BS_CONTROLE[[#This Row],[KM - Inicio]]</f>
        <v>244.04</v>
      </c>
      <c r="AR12" s="122">
        <v>0</v>
      </c>
      <c r="AS12" s="122">
        <v>0</v>
      </c>
      <c r="AT12" s="122">
        <v>0</v>
      </c>
      <c r="AU12" s="185"/>
      <c r="AV12" s="185"/>
      <c r="AW12" s="16"/>
      <c r="AX12" s="16"/>
      <c r="AY12" s="13">
        <f>IF(D12="","*",IFERROR(IF(ISODD(COUNT(AS12:AX12)),"ERRO",SUM((AT12-AS12),(AV12-AU12),(AX12-AW12))),"ERRO"))</f>
        <v>0</v>
      </c>
      <c r="AZ12" s="232"/>
      <c r="BA12" s="123">
        <v>0</v>
      </c>
      <c r="BB12" s="11" t="str">
        <f>IFERROR(_xlfn.XLOOKUP(AI12, BS_ATIVIDADE[ATIVIDADE],BS_ATIVIDADE[UNIDADE] ), "*")</f>
        <v>M</v>
      </c>
      <c r="BC12" s="15" t="str" cm="1">
        <f t="array" ref="BC1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2" s="15" t="str" cm="1">
        <f t="array" ref="BD1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TMI-ZEB</v>
      </c>
      <c r="BE12" s="12" t="str" cm="1">
        <f t="array" ref="BE1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12" s="218" t="str">
        <f>BS_CONTROLE[[#This Row],[Responsavel pelo boletim]]</f>
        <v>PCM Via</v>
      </c>
      <c r="BG12" s="18"/>
      <c r="BH12" s="19">
        <v>0</v>
      </c>
      <c r="BI12" s="19"/>
      <c r="BJ12" s="19" t="s">
        <v>1046</v>
      </c>
      <c r="BK12" s="20" t="s">
        <v>1047</v>
      </c>
      <c r="BL12" s="18"/>
      <c r="BM12" s="146" t="s">
        <v>449</v>
      </c>
      <c r="BN12" s="146" t="s">
        <v>468</v>
      </c>
      <c r="BO12" s="146" t="s">
        <v>531</v>
      </c>
      <c r="BP12" s="20" t="s">
        <v>1047</v>
      </c>
      <c r="BQ12" s="14" t="str">
        <f>IF(AND(BR12&lt;1,BS12&lt;1),"Produção e Intervalo",IF(BR12&lt;1,"Intervalo",IF(BS12&lt;1,"Produção","Aderente")))</f>
        <v>Produção e Intervalo</v>
      </c>
      <c r="BR12" s="22">
        <f>IF(OR(B12="",F12=""),"*",AY12/P12)</f>
        <v>0</v>
      </c>
      <c r="BS12" s="22">
        <f>IF(OR(B12="",F12=""),"*",BA12/Q12)</f>
        <v>0</v>
      </c>
      <c r="BT12" s="8" t="str">
        <f t="shared" si="0"/>
        <v>PCMVIARecursosInternos</v>
      </c>
      <c r="BU12" s="8"/>
    </row>
    <row r="13" spans="1:73" ht="19.5" hidden="1" customHeight="1">
      <c r="A13" s="149" t="str">
        <f>D13&amp;B13</f>
        <v>PEDRO (TP-696)45931</v>
      </c>
      <c r="B13" s="116">
        <v>45931</v>
      </c>
      <c r="C13" s="9">
        <f>IF(BS_CONTROLE[[#This Row],[DATA]]="","",WEEKNUM(BS_CONTROLE[[#This Row],[DATA]]))</f>
        <v>40</v>
      </c>
      <c r="D13" s="118" t="s">
        <v>925</v>
      </c>
      <c r="E13" s="47"/>
      <c r="F13" s="142" t="s">
        <v>784</v>
      </c>
      <c r="G13" s="10" t="str">
        <f>IF(D13="","*",VLOOKUP(F13,BS_ATIVIDADE[],3,FALSE))</f>
        <v>SOLDA</v>
      </c>
      <c r="H13" s="120" t="s">
        <v>281</v>
      </c>
      <c r="I13" s="120" t="s">
        <v>430</v>
      </c>
      <c r="J13" s="119">
        <v>73</v>
      </c>
      <c r="K13" s="119">
        <v>206.2</v>
      </c>
      <c r="L13" s="119" t="s">
        <v>430</v>
      </c>
      <c r="M13" s="143" t="str" cm="1">
        <f t="array" ref="M1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ZRU-ZGB</v>
      </c>
      <c r="N13" s="143" t="s">
        <v>279</v>
      </c>
      <c r="O13" s="120">
        <v>0.375</v>
      </c>
      <c r="P13" s="120">
        <v>6.25E-2</v>
      </c>
      <c r="Q13" s="119">
        <v>1</v>
      </c>
      <c r="R13" s="11" t="str">
        <f>IFERROR(_xlfn.XLOOKUP(F13, BS_ATIVIDADE[ATIVIDADE],BS_ATIVIDADE[UNIDADE] ), "*")</f>
        <v>Nº DE SOLDA</v>
      </c>
      <c r="S13" s="144" t="str" cm="1">
        <f t="array" ref="S1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3" s="144" t="str" cm="1">
        <f t="array" ref="T1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ZEB-ZCZ</v>
      </c>
      <c r="U13" s="12" t="str" cm="1">
        <f t="array" ref="U1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13" s="119" t="s">
        <v>1048</v>
      </c>
      <c r="W13" s="119" t="s">
        <v>1020</v>
      </c>
      <c r="X13" s="118" t="s">
        <v>432</v>
      </c>
      <c r="Y13" s="145" t="s">
        <v>435</v>
      </c>
      <c r="Z13" s="118"/>
      <c r="AA13" s="119" t="s">
        <v>430</v>
      </c>
      <c r="AB13" s="117" t="s">
        <v>430</v>
      </c>
      <c r="AC13" s="117" t="s">
        <v>430</v>
      </c>
      <c r="AD13" s="121" t="s">
        <v>430</v>
      </c>
      <c r="AE13" s="119" t="s">
        <v>430</v>
      </c>
      <c r="AF13" s="119" t="s">
        <v>430</v>
      </c>
      <c r="AG13" s="119" t="s">
        <v>430</v>
      </c>
      <c r="AH13" s="17"/>
      <c r="AI13" s="142" t="str">
        <f>IF(BS_CONTROLE[[#This Row],[Atividade]]=0, "-", BS_CONTROLE[[#This Row],[Atividade]])</f>
        <v>PDM - SOLDA</v>
      </c>
      <c r="AJ13" s="10" t="str">
        <f>IF(BS_CONTROLE[[#This Row],[Atividade]]=0, "-", BS_CONTROLE[[#This Row],[Atividade]])</f>
        <v>PDM - SOLDA</v>
      </c>
      <c r="AK13" s="35" t="str">
        <f>BS_CONTROLE[[#This Row],[Local - Partida]]</f>
        <v>ZGB1</v>
      </c>
      <c r="AL13" s="35" t="str">
        <f>BS_CONTROLE[[#This Row],[Local - Encerramento]]</f>
        <v>-</v>
      </c>
      <c r="AM13" s="119" t="str">
        <f>IF(BS_CONTROLE[[#This Row],[Entre - Estações]]=0, "-", BS_CONTROLE[[#This Row],[Entre - Estações]])</f>
        <v>ZRU-ZGB</v>
      </c>
      <c r="AN13" s="119" t="str">
        <f>IF(BS_CONTROLE[[#This Row],[SB]]=0, "-", BS_CONTROLE[[#This Row],[SB]])</f>
        <v>205ZGB</v>
      </c>
      <c r="AO13" s="119">
        <f>IF(BS_CONTROLE[[#This Row],[SUB]]=0, "-", BS_CONTROLE[[#This Row],[SUB]])</f>
        <v>73</v>
      </c>
      <c r="AP13" s="119">
        <f>BS_CONTROLE[[#This Row],[KM - Inicio]]</f>
        <v>206.2</v>
      </c>
      <c r="AQ13" s="119">
        <f>BS_CONTROLE[[#This Row],[KM - Inicio]]</f>
        <v>206.2</v>
      </c>
      <c r="AR13" s="122">
        <v>0.36805555555555558</v>
      </c>
      <c r="AS13" s="122">
        <v>0</v>
      </c>
      <c r="AT13" s="122">
        <v>0</v>
      </c>
      <c r="AU13" s="185"/>
      <c r="AV13" s="185"/>
      <c r="AW13" s="16"/>
      <c r="AX13" s="16"/>
      <c r="AY13" s="13">
        <f>IF(D13="","*",IFERROR(IF(ISODD(COUNT(AS13:AX13)),"ERRO",SUM((AT13-AS13),(AV13-AU13),(AX13-AW13))),"ERRO"))</f>
        <v>0</v>
      </c>
      <c r="AZ13" s="232"/>
      <c r="BA13" s="123">
        <v>0</v>
      </c>
      <c r="BB13" s="11" t="str">
        <f>IFERROR(_xlfn.XLOOKUP(AI13, BS_ATIVIDADE[ATIVIDADE],BS_ATIVIDADE[UNIDADE] ), "*")</f>
        <v>Nº DE SOLDA</v>
      </c>
      <c r="BC13" s="15" t="str" cm="1">
        <f t="array" ref="BC1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3" s="15" t="str" cm="1">
        <f t="array" ref="BD1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ZEB-ZCZ</v>
      </c>
      <c r="BE13" s="12" t="str" cm="1">
        <f t="array" ref="BE1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13" s="218" t="str">
        <f>BS_CONTROLE[[#This Row],[Responsavel pelo boletim]]</f>
        <v>Pedro</v>
      </c>
      <c r="BG13" s="18"/>
      <c r="BH13" s="19">
        <v>0</v>
      </c>
      <c r="BI13" s="19"/>
      <c r="BJ13" s="19" t="s">
        <v>1049</v>
      </c>
      <c r="BK13" s="19" t="s">
        <v>1050</v>
      </c>
      <c r="BL13" s="18"/>
      <c r="BM13" s="146" t="s">
        <v>458</v>
      </c>
      <c r="BN13" s="145" t="s">
        <v>473</v>
      </c>
      <c r="BO13" s="146" t="s">
        <v>546</v>
      </c>
      <c r="BP13" s="186" t="s">
        <v>1051</v>
      </c>
      <c r="BQ13" s="14" t="str">
        <f>IF(AND(BR13&lt;1,BS13&lt;1),"Produção e Intervalo",IF(BR13&lt;1,"Intervalo",IF(BS13&lt;1,"Produção","Aderente")))</f>
        <v>Produção e Intervalo</v>
      </c>
      <c r="BR13" s="22">
        <f>IF(OR(B13="",F13=""),"*",AY13/P13)</f>
        <v>0</v>
      </c>
      <c r="BS13" s="22">
        <f>IF(OR(B13="",F13=""),"*",BA13/Q13)</f>
        <v>0</v>
      </c>
      <c r="BT13" s="8" t="str">
        <f t="shared" si="0"/>
        <v>CondiçõesClimáticaTemperatura</v>
      </c>
      <c r="BU13" s="8"/>
    </row>
    <row r="14" spans="1:73" ht="15" hidden="1" customHeight="1">
      <c r="A14" s="149" t="str">
        <f>D14&amp;B14</f>
        <v>GILMAX (TP-700)45931</v>
      </c>
      <c r="B14" s="116">
        <v>45931</v>
      </c>
      <c r="C14" s="9">
        <f>IF(BS_CONTROLE[[#This Row],[DATA]]="","",WEEKNUM(BS_CONTROLE[[#This Row],[DATA]]))</f>
        <v>40</v>
      </c>
      <c r="D14" s="220" t="s">
        <v>886</v>
      </c>
      <c r="E14" s="221"/>
      <c r="F14" s="142" t="s">
        <v>784</v>
      </c>
      <c r="G14" s="10" t="str">
        <f>IF(D14="","*",VLOOKUP(F14,BS_ATIVIDADE[],3,FALSE))</f>
        <v>SOLDA</v>
      </c>
      <c r="H14" s="120" t="s">
        <v>281</v>
      </c>
      <c r="I14" s="120" t="s">
        <v>430</v>
      </c>
      <c r="J14" s="119">
        <v>73</v>
      </c>
      <c r="K14" s="119">
        <v>205.62</v>
      </c>
      <c r="L14" s="119" t="s">
        <v>430</v>
      </c>
      <c r="M14" s="143" t="str" cm="1">
        <f t="array" ref="M1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ZRU-ZGB</v>
      </c>
      <c r="N14" s="143" t="str" cm="1">
        <f t="array" ref="N1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205ZGB</v>
      </c>
      <c r="O14" s="120">
        <v>0.375</v>
      </c>
      <c r="P14" s="120">
        <v>6.25E-2</v>
      </c>
      <c r="Q14" s="119">
        <v>1</v>
      </c>
      <c r="R14" s="11" t="str">
        <f>IFERROR(_xlfn.XLOOKUP(F14, BS_ATIVIDADE[ATIVIDADE],BS_ATIVIDADE[UNIDADE] ), "*")</f>
        <v>Nº DE SOLDA</v>
      </c>
      <c r="S14" s="144" t="str" cm="1">
        <f t="array" ref="S1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4" s="144" t="str" cm="1">
        <f t="array" ref="T1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ZEB-ZCZ</v>
      </c>
      <c r="U14" s="12" t="str" cm="1">
        <f t="array" ref="U1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14" s="119" t="s">
        <v>1052</v>
      </c>
      <c r="W14" s="119" t="s">
        <v>1020</v>
      </c>
      <c r="X14" s="118" t="s">
        <v>432</v>
      </c>
      <c r="Y14" s="145" t="s">
        <v>435</v>
      </c>
      <c r="Z14" s="118"/>
      <c r="AA14" s="119" t="s">
        <v>430</v>
      </c>
      <c r="AB14" s="117" t="s">
        <v>430</v>
      </c>
      <c r="AC14" s="117" t="s">
        <v>430</v>
      </c>
      <c r="AD14" s="121" t="s">
        <v>430</v>
      </c>
      <c r="AE14" s="119" t="s">
        <v>430</v>
      </c>
      <c r="AF14" s="119" t="s">
        <v>430</v>
      </c>
      <c r="AG14" s="119" t="s">
        <v>430</v>
      </c>
      <c r="AH14" s="17"/>
      <c r="AI14" s="142" t="str">
        <f>IF(BS_CONTROLE[[#This Row],[Atividade]]=0, "-", BS_CONTROLE[[#This Row],[Atividade]])</f>
        <v>PDM - SOLDA</v>
      </c>
      <c r="AJ14" s="10" t="str">
        <f>IF(BS_CONTROLE[[#This Row],[Atividade]]=0, "-", BS_CONTROLE[[#This Row],[Atividade]])</f>
        <v>PDM - SOLDA</v>
      </c>
      <c r="AK14" s="35" t="str">
        <f>BS_CONTROLE[[#This Row],[Local - Partida]]</f>
        <v>ZGB1</v>
      </c>
      <c r="AL14" s="35" t="str">
        <f>BS_CONTROLE[[#This Row],[Local - Encerramento]]</f>
        <v>-</v>
      </c>
      <c r="AM14" s="119" t="str">
        <f>IF(BS_CONTROLE[[#This Row],[Entre - Estações]]=0, "-", BS_CONTROLE[[#This Row],[Entre - Estações]])</f>
        <v>ZRU-ZGB</v>
      </c>
      <c r="AN14" s="119" t="str">
        <f>IF(BS_CONTROLE[[#This Row],[SB]]=0, "-", BS_CONTROLE[[#This Row],[SB]])</f>
        <v>205ZGB</v>
      </c>
      <c r="AO14" s="119">
        <f>IF(BS_CONTROLE[[#This Row],[SUB]]=0, "-", BS_CONTROLE[[#This Row],[SUB]])</f>
        <v>73</v>
      </c>
      <c r="AP14" s="119">
        <f>BS_CONTROLE[[#This Row],[KM - Inicio]]</f>
        <v>205.62</v>
      </c>
      <c r="AQ14" s="119">
        <f>BS_CONTROLE[[#This Row],[KM - Inicio]]</f>
        <v>205.62</v>
      </c>
      <c r="AR14" s="122">
        <v>0.36805555555555558</v>
      </c>
      <c r="AS14" s="122">
        <v>0.47083333333333333</v>
      </c>
      <c r="AT14" s="122">
        <v>0.53333333333333333</v>
      </c>
      <c r="AU14" s="185"/>
      <c r="AV14" s="185"/>
      <c r="AW14" s="16"/>
      <c r="AX14" s="16"/>
      <c r="AY14" s="13">
        <f>IF(D14="","*",IFERROR(IF(ISODD(COUNT(AS14:AX14)),"ERRO",SUM((AT14-AS14),(AV14-AU14),(AX14-AW14))),"ERRO"))</f>
        <v>6.25E-2</v>
      </c>
      <c r="AZ14" s="232"/>
      <c r="BA14" s="123">
        <v>0</v>
      </c>
      <c r="BB14" s="11" t="str">
        <f>IFERROR(_xlfn.XLOOKUP(AI14, BS_ATIVIDADE[ATIVIDADE],BS_ATIVIDADE[UNIDADE] ), "*")</f>
        <v>Nº DE SOLDA</v>
      </c>
      <c r="BC14" s="15" t="str" cm="1">
        <f t="array" ref="BC1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4" s="15" t="str" cm="1">
        <f t="array" ref="BD1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ZEB-ZCZ</v>
      </c>
      <c r="BE14" s="12" t="str" cm="1">
        <f t="array" ref="BE1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14" s="218" t="str">
        <f>BS_CONTROLE[[#This Row],[Responsavel pelo boletim]]</f>
        <v>Gilmax</v>
      </c>
      <c r="BG14" s="18"/>
      <c r="BH14" s="19">
        <v>0</v>
      </c>
      <c r="BI14" s="19"/>
      <c r="BJ14" s="19" t="s">
        <v>1049</v>
      </c>
      <c r="BK14" s="19" t="s">
        <v>1053</v>
      </c>
      <c r="BL14" s="18"/>
      <c r="BM14" s="146" t="s">
        <v>452</v>
      </c>
      <c r="BN14" s="145" t="s">
        <v>480</v>
      </c>
      <c r="BO14" s="146" t="s">
        <v>590</v>
      </c>
      <c r="BP14" s="19" t="s">
        <v>1053</v>
      </c>
      <c r="BQ14" s="14" t="str">
        <f>IF(AND(BR14&lt;1,BS14&lt;1),"Produção e Intervalo",IF(BR14&lt;1,"Intervalo",IF(BS14&lt;1,"Produção","Aderente")))</f>
        <v>Produção</v>
      </c>
      <c r="BR14" s="22">
        <f>IF(OR(B14="",F14=""),"*",AY14/P14)</f>
        <v>1</v>
      </c>
      <c r="BS14" s="22">
        <f>IF(OR(B14="",F14=""),"*",BA14/Q14)</f>
        <v>0</v>
      </c>
      <c r="BT14" s="8" t="str">
        <f t="shared" si="0"/>
        <v>SuperExecução</v>
      </c>
      <c r="BU14" s="8"/>
    </row>
    <row r="15" spans="1:73" ht="15" hidden="1" customHeight="1">
      <c r="A15" s="149" t="str">
        <f>D15&amp;B15</f>
        <v>RAFAEL (TP-695)45931</v>
      </c>
      <c r="B15" s="116">
        <v>45931</v>
      </c>
      <c r="C15" s="9">
        <f>IF(BS_CONTROLE[[#This Row],[DATA]]="","",WEEKNUM(BS_CONTROLE[[#This Row],[DATA]]))</f>
        <v>40</v>
      </c>
      <c r="D15" s="118" t="s">
        <v>904</v>
      </c>
      <c r="E15" s="47"/>
      <c r="F15" s="142" t="s">
        <v>791</v>
      </c>
      <c r="G15" s="10" t="str">
        <f>IF(D15="","*",VLOOKUP(F15,BS_ATIVIDADE[],3,FALSE))</f>
        <v>TRILHO - SUBSTITUIÇÂO</v>
      </c>
      <c r="H15" s="120" t="s">
        <v>249</v>
      </c>
      <c r="I15" s="120" t="s">
        <v>430</v>
      </c>
      <c r="J15" s="119">
        <v>73</v>
      </c>
      <c r="K15" s="119">
        <v>138.24</v>
      </c>
      <c r="L15" s="119" t="s">
        <v>430</v>
      </c>
      <c r="M15" s="143" t="str" cm="1">
        <f t="array" ref="M1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ZXB-ZCV</v>
      </c>
      <c r="N15" s="143" t="str" cm="1">
        <f t="array" ref="N1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136ZCV</v>
      </c>
      <c r="O15" s="120">
        <v>0.375</v>
      </c>
      <c r="P15" s="120">
        <v>6.25E-2</v>
      </c>
      <c r="Q15" s="119">
        <v>312</v>
      </c>
      <c r="R15" s="11" t="str">
        <f>IFERROR(_xlfn.XLOOKUP(F15, BS_ATIVIDADE[ATIVIDADE],BS_ATIVIDADE[UNIDADE] ), "*")</f>
        <v>M</v>
      </c>
      <c r="S15" s="144" t="str" cm="1">
        <f t="array" ref="S1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5" s="144" t="str" cm="1">
        <f t="array" ref="T1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ZEB-ZCZ</v>
      </c>
      <c r="U15" s="12" t="str" cm="1">
        <f t="array" ref="U1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15" s="119" t="s">
        <v>1054</v>
      </c>
      <c r="W15" s="119" t="s">
        <v>1055</v>
      </c>
      <c r="X15" s="118" t="s">
        <v>432</v>
      </c>
      <c r="Y15" s="145" t="s">
        <v>435</v>
      </c>
      <c r="Z15" s="118"/>
      <c r="AA15" s="119" t="s">
        <v>430</v>
      </c>
      <c r="AB15" s="117" t="s">
        <v>430</v>
      </c>
      <c r="AC15" s="117" t="s">
        <v>430</v>
      </c>
      <c r="AD15" s="121" t="s">
        <v>430</v>
      </c>
      <c r="AE15" s="119" t="s">
        <v>430</v>
      </c>
      <c r="AF15" s="119" t="s">
        <v>430</v>
      </c>
      <c r="AG15" s="119" t="s">
        <v>430</v>
      </c>
      <c r="AH15" s="17"/>
      <c r="AI15" s="142" t="str">
        <f>IF(BS_CONTROLE[[#This Row],[Atividade]]=0, "-", BS_CONTROLE[[#This Row],[Atividade]])</f>
        <v>PDM - SUBSTITUIÇÃO - TRILHO</v>
      </c>
      <c r="AJ15" s="10" t="str">
        <f>IF(BS_CONTROLE[[#This Row],[Atividade]]=0, "-", BS_CONTROLE[[#This Row],[Atividade]])</f>
        <v>PDM - SUBSTITUIÇÃO - TRILHO</v>
      </c>
      <c r="AK15" s="35" t="str">
        <f>BS_CONTROLE[[#This Row],[Local - Partida]]</f>
        <v>136ZCV</v>
      </c>
      <c r="AL15" s="35" t="str">
        <f>BS_CONTROLE[[#This Row],[Local - Encerramento]]</f>
        <v>-</v>
      </c>
      <c r="AM15" s="119" t="str">
        <f>IF(BS_CONTROLE[[#This Row],[Entre - Estações]]=0, "-", BS_CONTROLE[[#This Row],[Entre - Estações]])</f>
        <v>ZXB-ZCV</v>
      </c>
      <c r="AN15" s="119" t="str">
        <f>IF(BS_CONTROLE[[#This Row],[SB]]=0, "-", BS_CONTROLE[[#This Row],[SB]])</f>
        <v>136ZCV</v>
      </c>
      <c r="AO15" s="119">
        <f>IF(BS_CONTROLE[[#This Row],[SUB]]=0, "-", BS_CONTROLE[[#This Row],[SUB]])</f>
        <v>73</v>
      </c>
      <c r="AP15" s="119">
        <f>BS_CONTROLE[[#This Row],[KM - Inicio]]</f>
        <v>138.24</v>
      </c>
      <c r="AQ15" s="119">
        <f>BS_CONTROLE[[#This Row],[KM - Inicio]]</f>
        <v>138.24</v>
      </c>
      <c r="AR15" s="122">
        <v>0</v>
      </c>
      <c r="AS15" s="122">
        <v>0</v>
      </c>
      <c r="AT15" s="122">
        <v>0</v>
      </c>
      <c r="AU15" s="185"/>
      <c r="AV15" s="185"/>
      <c r="AW15" s="16"/>
      <c r="AX15" s="16"/>
      <c r="AY15" s="13">
        <f>IF(D15="","*",IFERROR(IF(ISODD(COUNT(AS15:AX15)),"ERRO",SUM((AT15-AS15),(AV15-AU15),(AX15-AW15))),"ERRO"))</f>
        <v>0</v>
      </c>
      <c r="AZ15" s="232"/>
      <c r="BA15" s="123">
        <v>0</v>
      </c>
      <c r="BB15" s="11" t="str">
        <f>IFERROR(_xlfn.XLOOKUP(AI15, BS_ATIVIDADE[ATIVIDADE],BS_ATIVIDADE[UNIDADE] ), "*")</f>
        <v>M</v>
      </c>
      <c r="BC15" s="15" t="str" cm="1">
        <f t="array" ref="BC1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5" s="15" t="str" cm="1">
        <f t="array" ref="BD1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ZEB-ZCZ</v>
      </c>
      <c r="BE15" s="12" t="str" cm="1">
        <f t="array" ref="BE1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15" s="218" t="str">
        <f>BS_CONTROLE[[#This Row],[Responsavel pelo boletim]]</f>
        <v>Rafael</v>
      </c>
      <c r="BG15" s="18"/>
      <c r="BH15" s="19">
        <v>0</v>
      </c>
      <c r="BI15" s="19"/>
      <c r="BJ15" s="19" t="s">
        <v>1056</v>
      </c>
      <c r="BK15" s="19" t="s">
        <v>1057</v>
      </c>
      <c r="BL15" s="18"/>
      <c r="BM15" s="146" t="s">
        <v>458</v>
      </c>
      <c r="BN15" s="145" t="s">
        <v>473</v>
      </c>
      <c r="BO15" s="146" t="s">
        <v>546</v>
      </c>
      <c r="BP15" s="19" t="s">
        <v>1057</v>
      </c>
      <c r="BQ15" s="14" t="str">
        <f>IF(AND(BR15&lt;1,BS15&lt;1),"Produção e Intervalo",IF(BR15&lt;1,"Intervalo",IF(BS15&lt;1,"Produção","Aderente")))</f>
        <v>Produção e Intervalo</v>
      </c>
      <c r="BR15" s="22">
        <f>IF(OR(B15="",F15=""),"*",AY15/P15)</f>
        <v>0</v>
      </c>
      <c r="BS15" s="22">
        <f>IF(OR(B15="",F15=""),"*",BA15/Q15)</f>
        <v>0</v>
      </c>
      <c r="BT15" s="8" t="str">
        <f t="shared" si="0"/>
        <v>CondiçõesClimáticaTemperatura</v>
      </c>
      <c r="BU15" s="8"/>
    </row>
    <row r="16" spans="1:73" ht="15" hidden="1" customHeight="1">
      <c r="A16" s="149" t="str">
        <f>D16&amp;B16</f>
        <v>A6745931</v>
      </c>
      <c r="B16" s="116">
        <v>45931</v>
      </c>
      <c r="C16" s="9">
        <f>IF(BS_CONTROLE[[#This Row],[DATA]]="","",WEEKNUM(BS_CONTROLE[[#This Row],[DATA]]))</f>
        <v>40</v>
      </c>
      <c r="D16" s="165" t="s">
        <v>706</v>
      </c>
      <c r="E16" s="166"/>
      <c r="F16" s="167" t="s">
        <v>745</v>
      </c>
      <c r="G16" s="10" t="str">
        <f>IF(D16="","*",VLOOKUP(F16,BS_ATIVIDADE[],3,FALSE))</f>
        <v>OUTROS</v>
      </c>
      <c r="H16" s="162" t="s">
        <v>1058</v>
      </c>
      <c r="I16" s="162" t="s">
        <v>1058</v>
      </c>
      <c r="J16" s="119">
        <v>73</v>
      </c>
      <c r="K16" s="143">
        <v>95.5</v>
      </c>
      <c r="L16" s="119" t="s">
        <v>430</v>
      </c>
      <c r="M16" s="143" t="str" cm="1">
        <f t="array" ref="M1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ZCZ-ZZF</v>
      </c>
      <c r="N16" s="143" t="str" cm="1">
        <f t="array" ref="N1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ZCZK96</v>
      </c>
      <c r="O16" s="120">
        <v>0.33333333333333331</v>
      </c>
      <c r="P16" s="120">
        <v>2.7777777777777776E-2</v>
      </c>
      <c r="Q16" s="119">
        <v>1</v>
      </c>
      <c r="R16" s="11" t="str">
        <f>IFERROR(_xlfn.XLOOKUP(F16, BS_ATIVIDADE[ATIVIDADE],BS_ATIVIDADE[UNIDADE] ), "*")</f>
        <v>BINÁRIO</v>
      </c>
      <c r="S16" s="144" t="str" cm="1">
        <f t="array" ref="S1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6" s="144" t="str" cm="1">
        <f t="array" ref="T1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ZEB-ZCZ</v>
      </c>
      <c r="U16" s="12" t="str" cm="1">
        <f t="array" ref="U1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16" s="119" t="s">
        <v>1059</v>
      </c>
      <c r="W16" s="119" t="s">
        <v>1060</v>
      </c>
      <c r="X16" s="118" t="s">
        <v>432</v>
      </c>
      <c r="Y16" s="145" t="s">
        <v>435</v>
      </c>
      <c r="Z16" s="118"/>
      <c r="AA16" s="119">
        <v>1</v>
      </c>
      <c r="AB16" s="117" t="s">
        <v>422</v>
      </c>
      <c r="AC16" s="117" t="s">
        <v>430</v>
      </c>
      <c r="AD16" s="121">
        <v>0.33333333333333331</v>
      </c>
      <c r="AE16" s="119" t="s">
        <v>430</v>
      </c>
      <c r="AF16" s="119" t="s">
        <v>430</v>
      </c>
      <c r="AG16" s="119" t="s">
        <v>430</v>
      </c>
      <c r="AH16" s="17"/>
      <c r="AI16" s="142" t="str">
        <f>IF(BS_CONTROLE[[#This Row],[Atividade]]=0, "-", BS_CONTROLE[[#This Row],[Atividade]])</f>
        <v>OUTRAS ATIVIDADES</v>
      </c>
      <c r="AJ16" s="10" t="str">
        <f>IF(BS_CONTROLE[[#This Row],[Atividade]]=0, "-", BS_CONTROLE[[#This Row],[Atividade]])</f>
        <v>OUTRAS ATIVIDADES</v>
      </c>
      <c r="AK16" s="35" t="str">
        <f>BS_CONTROLE[[#This Row],[Local - Partida]]</f>
        <v>ZPN</v>
      </c>
      <c r="AL16" s="35" t="str">
        <f>BS_CONTROLE[[#This Row],[Local - Encerramento]]</f>
        <v>ZPN</v>
      </c>
      <c r="AM16" s="119" t="str">
        <f>IF(BS_CONTROLE[[#This Row],[Entre - Estações]]=0, "-", BS_CONTROLE[[#This Row],[Entre - Estações]])</f>
        <v>ZCZ-ZZF</v>
      </c>
      <c r="AN16" s="119" t="str">
        <f>IF(BS_CONTROLE[[#This Row],[SB]]=0, "-", BS_CONTROLE[[#This Row],[SB]])</f>
        <v>ZCZK96</v>
      </c>
      <c r="AO16" s="119">
        <f>IF(BS_CONTROLE[[#This Row],[SUB]]=0, "-", BS_CONTROLE[[#This Row],[SUB]])</f>
        <v>73</v>
      </c>
      <c r="AP16" s="119">
        <f>BS_CONTROLE[[#This Row],[KM - Inicio]]</f>
        <v>95.5</v>
      </c>
      <c r="AQ16" s="119">
        <f>BS_CONTROLE[[#This Row],[KM - Inicio]]</f>
        <v>95.5</v>
      </c>
      <c r="AR16" s="122">
        <v>0.3298611111111111</v>
      </c>
      <c r="AS16" s="122">
        <v>0</v>
      </c>
      <c r="AT16" s="122">
        <v>0</v>
      </c>
      <c r="AU16" s="185"/>
      <c r="AV16" s="185"/>
      <c r="AW16" s="16"/>
      <c r="AX16" s="16"/>
      <c r="AY16" s="13">
        <f>IF(D16="","*",IFERROR(IF(ISODD(COUNT(AS16:AX16)),"ERRO",SUM((AT16-AS16),(AV16-AU16),(AX16-AW16))),"ERRO"))</f>
        <v>0</v>
      </c>
      <c r="AZ16" s="232"/>
      <c r="BA16" s="123">
        <v>0</v>
      </c>
      <c r="BB16" s="11" t="str">
        <f>IFERROR(_xlfn.XLOOKUP(AI16, BS_ATIVIDADE[ATIVIDADE],BS_ATIVIDADE[UNIDADE] ), "*")</f>
        <v>BINÁRIO</v>
      </c>
      <c r="BC16" s="15" t="str" cm="1">
        <f t="array" ref="BC1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6" s="15" t="str" cm="1">
        <f t="array" ref="BD1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ZEB-ZCZ</v>
      </c>
      <c r="BE16" s="12" t="str" cm="1">
        <f t="array" ref="BE1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16" s="218" t="str">
        <f>BS_CONTROLE[[#This Row],[Responsavel pelo boletim]]</f>
        <v>Nelson</v>
      </c>
      <c r="BG16" s="18"/>
      <c r="BH16" s="19">
        <v>0</v>
      </c>
      <c r="BI16" s="19"/>
      <c r="BJ16" s="19" t="s">
        <v>1061</v>
      </c>
      <c r="BK16" s="19" t="s">
        <v>1062</v>
      </c>
      <c r="BL16" s="18"/>
      <c r="BM16" s="146" t="s">
        <v>462</v>
      </c>
      <c r="BN16" s="145" t="s">
        <v>462</v>
      </c>
      <c r="BO16" s="146" t="s">
        <v>462</v>
      </c>
      <c r="BP16" s="19" t="s">
        <v>1062</v>
      </c>
      <c r="BQ16" s="14" t="str">
        <f>IF(AND(BR16&lt;1,BS16&lt;1),"Produção e Intervalo",IF(BR16&lt;1,"Intervalo",IF(BS16&lt;1,"Produção","Aderente")))</f>
        <v>Produção e Intervalo</v>
      </c>
      <c r="BR16" s="22">
        <f>IF(OR(B16="",F16=""),"*",AY16/P16)</f>
        <v>0</v>
      </c>
      <c r="BS16" s="22">
        <f>IF(OR(B16="",F16=""),"*",BA16/Q16)</f>
        <v>0</v>
      </c>
      <c r="BT16" s="8" t="str">
        <f t="shared" si="0"/>
        <v>SemOportunidadeSemOportunidade</v>
      </c>
      <c r="BU16" s="8"/>
    </row>
    <row r="17" spans="1:73" ht="15" hidden="1" customHeight="1">
      <c r="A17" s="149" t="str">
        <f>D17&amp;B17</f>
        <v>KLECIO (TP-699)45931</v>
      </c>
      <c r="B17" s="116">
        <v>45931</v>
      </c>
      <c r="C17" s="159">
        <f>IF(BS_CONTROLE[[#This Row],[DATA]]="","",WEEKNUM(BS_CONTROLE[[#This Row],[DATA]]))</f>
        <v>40</v>
      </c>
      <c r="D17" s="118" t="s">
        <v>893</v>
      </c>
      <c r="E17" s="247"/>
      <c r="F17" s="142" t="s">
        <v>784</v>
      </c>
      <c r="G17" s="202" t="str">
        <f>IF(D17="","*",VLOOKUP(F17,BS_ATIVIDADE[],3,FALSE))</f>
        <v>SOLDA</v>
      </c>
      <c r="H17" s="120" t="s">
        <v>404</v>
      </c>
      <c r="I17" s="120" t="s">
        <v>430</v>
      </c>
      <c r="J17" s="119">
        <v>170</v>
      </c>
      <c r="K17" s="119">
        <v>117.2</v>
      </c>
      <c r="L17" s="119" t="s">
        <v>430</v>
      </c>
      <c r="M17" s="143" t="str" cm="1">
        <f t="array" ref="M1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ZCD</v>
      </c>
      <c r="N17" s="143" t="str" cm="1">
        <f t="array" ref="N1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ZCD2</v>
      </c>
      <c r="O17" s="120">
        <v>0.375</v>
      </c>
      <c r="P17" s="120">
        <v>6.25E-2</v>
      </c>
      <c r="Q17" s="119">
        <v>1</v>
      </c>
      <c r="R17" s="11" t="str">
        <f>IFERROR(_xlfn.XLOOKUP(F17, BS_ATIVIDADE[ATIVIDADE],BS_ATIVIDADE[UNIDADE] ), "*")</f>
        <v>Nº DE SOLDA</v>
      </c>
      <c r="S17" s="144" t="str" cm="1">
        <f t="array" ref="S1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7" s="144" t="str" cm="1">
        <f t="array" ref="T1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ZBV-ZTI</v>
      </c>
      <c r="U17" s="12" t="str" cm="1">
        <f t="array" ref="U1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RECANTO  -  ITIRAPINA  (L2 PRINCIPAL)</v>
      </c>
      <c r="V17" s="119" t="s">
        <v>1063</v>
      </c>
      <c r="W17" s="119" t="s">
        <v>1064</v>
      </c>
      <c r="X17" s="118" t="s">
        <v>432</v>
      </c>
      <c r="Y17" s="145" t="s">
        <v>435</v>
      </c>
      <c r="Z17" s="118"/>
      <c r="AA17" s="119" t="s">
        <v>430</v>
      </c>
      <c r="AB17" s="117" t="s">
        <v>430</v>
      </c>
      <c r="AC17" s="117" t="s">
        <v>430</v>
      </c>
      <c r="AD17" s="121" t="s">
        <v>430</v>
      </c>
      <c r="AE17" s="119" t="s">
        <v>430</v>
      </c>
      <c r="AF17" s="119" t="s">
        <v>430</v>
      </c>
      <c r="AG17" s="119" t="s">
        <v>430</v>
      </c>
      <c r="AH17" s="17"/>
      <c r="AI17" s="142" t="str">
        <f>IF(BS_CONTROLE[[#This Row],[Atividade]]=0, "-", BS_CONTROLE[[#This Row],[Atividade]])</f>
        <v>PDM - SOLDA</v>
      </c>
      <c r="AJ17" s="10" t="str">
        <f>IF(BS_CONTROLE[[#This Row],[Atividade]]=0, "-", BS_CONTROLE[[#This Row],[Atividade]])</f>
        <v>PDM - SOLDA</v>
      </c>
      <c r="AK17" s="35" t="str">
        <f>BS_CONTROLE[[#This Row],[Local - Partida]]</f>
        <v>ZCD2</v>
      </c>
      <c r="AL17" s="35" t="str">
        <f>BS_CONTROLE[[#This Row],[Local - Encerramento]]</f>
        <v>-</v>
      </c>
      <c r="AM17" s="119" t="str">
        <f>IF(BS_CONTROLE[[#This Row],[Entre - Estações]]=0, "-", BS_CONTROLE[[#This Row],[Entre - Estações]])</f>
        <v>ZCD</v>
      </c>
      <c r="AN17" s="119" t="str">
        <f>IF(BS_CONTROLE[[#This Row],[SB]]=0, "-", BS_CONTROLE[[#This Row],[SB]])</f>
        <v>ZCD2</v>
      </c>
      <c r="AO17" s="119">
        <f>IF(BS_CONTROLE[[#This Row],[SUB]]=0, "-", BS_CONTROLE[[#This Row],[SUB]])</f>
        <v>170</v>
      </c>
      <c r="AP17" s="119">
        <f>BS_CONTROLE[[#This Row],[KM - Inicio]]</f>
        <v>117.2</v>
      </c>
      <c r="AQ17" s="119">
        <f>BS_CONTROLE[[#This Row],[KM - Inicio]]</f>
        <v>117.2</v>
      </c>
      <c r="AR17" s="122">
        <v>0.33333333333333331</v>
      </c>
      <c r="AS17" s="122">
        <v>0</v>
      </c>
      <c r="AT17" s="122">
        <v>0</v>
      </c>
      <c r="AU17" s="185"/>
      <c r="AV17" s="185"/>
      <c r="AW17" s="16"/>
      <c r="AX17" s="16"/>
      <c r="AY17" s="13">
        <f>IF(D17="","*",IFERROR(IF(ISODD(COUNT(AS17:AX17)),"ERRO",SUM((AT17-AS17),(AV17-AU17),(AX17-AW17))),"ERRO"))</f>
        <v>0</v>
      </c>
      <c r="AZ17" s="232"/>
      <c r="BA17" s="123">
        <v>0</v>
      </c>
      <c r="BB17" s="11" t="str">
        <f>IFERROR(_xlfn.XLOOKUP(AI17, BS_ATIVIDADE[ATIVIDADE],BS_ATIVIDADE[UNIDADE] ), "*")</f>
        <v>Nº DE SOLDA</v>
      </c>
      <c r="BC17" s="15" t="str" cm="1">
        <f t="array" ref="BC1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7" s="15" t="str" cm="1">
        <f t="array" ref="BD1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ZBV-ZTI</v>
      </c>
      <c r="BE17" s="12" t="str" cm="1">
        <f t="array" ref="BE1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RECANTO  -  ITIRAPINA  (L2 PRINCIPAL)</v>
      </c>
      <c r="BF17" s="218" t="str">
        <f>BS_CONTROLE[[#This Row],[Responsavel pelo boletim]]</f>
        <v>Klécio</v>
      </c>
      <c r="BG17" s="18"/>
      <c r="BH17" s="19">
        <v>0</v>
      </c>
      <c r="BI17" s="19"/>
      <c r="BJ17" s="19" t="s">
        <v>1065</v>
      </c>
      <c r="BK17" s="20" t="s">
        <v>1065</v>
      </c>
      <c r="BL17" s="18"/>
      <c r="BM17" s="146" t="s">
        <v>449</v>
      </c>
      <c r="BN17" s="146" t="s">
        <v>478</v>
      </c>
      <c r="BO17" s="146" t="s">
        <v>555</v>
      </c>
      <c r="BP17" s="21" t="s">
        <v>1066</v>
      </c>
      <c r="BQ17" s="14" t="str">
        <f>IF(AND(BR17&lt;1,BS17&lt;1),"Produção e Intervalo",IF(BR17&lt;1,"Intervalo",IF(BS17&lt;1,"Produção","Aderente")))</f>
        <v>Produção e Intervalo</v>
      </c>
      <c r="BR17" s="22">
        <f>IF(OR(B17="",F17=""),"*",AY17/P17)</f>
        <v>0</v>
      </c>
      <c r="BS17" s="22">
        <f>IF(OR(B17="",F17=""),"*",BA17/Q17)</f>
        <v>0</v>
      </c>
      <c r="BT17" s="8" t="str">
        <f t="shared" si="0"/>
        <v>PCMVIAProgramação</v>
      </c>
      <c r="BU17" s="8"/>
    </row>
    <row r="18" spans="1:73" ht="15" hidden="1" customHeight="1">
      <c r="A18" s="149" t="str">
        <f>D18&amp;B18</f>
        <v>V8545931</v>
      </c>
      <c r="B18" s="116">
        <v>45931</v>
      </c>
      <c r="C18" s="9">
        <f>IF(BS_CONTROLE[[#This Row],[DATA]]="","",WEEKNUM(BS_CONTROLE[[#This Row],[DATA]]))</f>
        <v>40</v>
      </c>
      <c r="D18" s="118" t="s">
        <v>790</v>
      </c>
      <c r="E18" s="47"/>
      <c r="F18" s="142" t="s">
        <v>616</v>
      </c>
      <c r="G18" s="10" t="str">
        <f>IF(D18="","*",VLOOKUP(F18,BS_ATIVIDADE[],3,FALSE))</f>
        <v>OUTROS</v>
      </c>
      <c r="H18" s="120" t="s">
        <v>103</v>
      </c>
      <c r="I18" s="120" t="s">
        <v>1067</v>
      </c>
      <c r="J18" s="119">
        <v>70</v>
      </c>
      <c r="K18" s="119">
        <v>104</v>
      </c>
      <c r="L18" s="119" t="s">
        <v>430</v>
      </c>
      <c r="M18" s="143" t="s">
        <v>1068</v>
      </c>
      <c r="N18" s="143" t="s">
        <v>1069</v>
      </c>
      <c r="O18" s="120">
        <v>0.35416666666666669</v>
      </c>
      <c r="P18" s="120">
        <v>4.1666666666666664E-2</v>
      </c>
      <c r="Q18" s="119">
        <v>1</v>
      </c>
      <c r="R18" s="11" t="str">
        <f>IFERROR(_xlfn.XLOOKUP(F18, BS_ATIVIDADE[ATIVIDADE],BS_ATIVIDADE[UNIDADE] ), "*")</f>
        <v>BINÁRIO</v>
      </c>
      <c r="S18" s="144" t="str" cm="1">
        <f t="array" ref="S1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8" s="144" t="str" cm="1">
        <f t="array" ref="T1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ZBV-ZTI</v>
      </c>
      <c r="U18" s="12" t="str" cm="1">
        <f t="array" ref="U1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RECANTO  -  ITIRAPINA  (L1 PRINCIPAL)</v>
      </c>
      <c r="V18" s="119" t="s">
        <v>1025</v>
      </c>
      <c r="W18" s="119" t="s">
        <v>1070</v>
      </c>
      <c r="X18" s="118" t="s">
        <v>432</v>
      </c>
      <c r="Y18" s="145" t="s">
        <v>435</v>
      </c>
      <c r="Z18" s="118"/>
      <c r="AA18" s="119" t="s">
        <v>430</v>
      </c>
      <c r="AB18" s="117" t="s">
        <v>430</v>
      </c>
      <c r="AC18" s="117" t="s">
        <v>430</v>
      </c>
      <c r="AD18" s="121">
        <v>0.35416666666666669</v>
      </c>
      <c r="AE18" s="119">
        <v>6235</v>
      </c>
      <c r="AF18" s="119" t="s">
        <v>430</v>
      </c>
      <c r="AG18" s="119" t="s">
        <v>430</v>
      </c>
      <c r="AH18" s="17"/>
      <c r="AI18" s="142" t="str">
        <f>IF(BS_CONTROLE[[#This Row],[Atividade]]=0, "-", BS_CONTROLE[[#This Row],[Atividade]])</f>
        <v>DESLOCAMENTO</v>
      </c>
      <c r="AJ18" s="10" t="str">
        <f>IF(BS_CONTROLE[[#This Row],[Atividade]]=0, "-", BS_CONTROLE[[#This Row],[Atividade]])</f>
        <v>DESLOCAMENTO</v>
      </c>
      <c r="AK18" s="35" t="str">
        <f>BS_CONTROLE[[#This Row],[Local - Partida]]</f>
        <v>ZLI</v>
      </c>
      <c r="AL18" s="35" t="str">
        <f>BS_CONTROLE[[#This Row],[Local - Encerramento]]</f>
        <v>ZYU</v>
      </c>
      <c r="AM18" s="119" t="str">
        <f>IF(BS_CONTROLE[[#This Row],[Entre - Estações]]=0, "-", BS_CONTROLE[[#This Row],[Entre - Estações]])</f>
        <v>ZLI-ZYU</v>
      </c>
      <c r="AN18" s="119" t="str">
        <f>IF(BS_CONTROLE[[#This Row],[SB]]=0, "-", BS_CONTROLE[[#This Row],[SB]])</f>
        <v>ZLIZYU</v>
      </c>
      <c r="AO18" s="119">
        <f>IF(BS_CONTROLE[[#This Row],[SUB]]=0, "-", BS_CONTROLE[[#This Row],[SUB]])</f>
        <v>70</v>
      </c>
      <c r="AP18" s="119">
        <f>BS_CONTROLE[[#This Row],[KM - Inicio]]</f>
        <v>104</v>
      </c>
      <c r="AQ18" s="119">
        <f>BS_CONTROLE[[#This Row],[KM - Inicio]]</f>
        <v>104</v>
      </c>
      <c r="AR18" s="122">
        <v>0.43125000000000002</v>
      </c>
      <c r="AS18" s="122">
        <v>0.44583333333333336</v>
      </c>
      <c r="AT18" s="122">
        <v>0.48749999999999999</v>
      </c>
      <c r="AU18" s="185"/>
      <c r="AV18" s="185"/>
      <c r="AW18" s="16"/>
      <c r="AX18" s="16"/>
      <c r="AY18" s="13">
        <f>IF(D18="","*",IFERROR(IF(ISODD(COUNT(AS18:AX18)),"ERRO",SUM((AT18-AS18),(AV18-AU18),(AX18-AW18))),"ERRO"))</f>
        <v>4.166666666666663E-2</v>
      </c>
      <c r="AZ18" s="232"/>
      <c r="BA18" s="123">
        <v>1</v>
      </c>
      <c r="BB18" s="11" t="str">
        <f>IFERROR(_xlfn.XLOOKUP(AI18, BS_ATIVIDADE[ATIVIDADE],BS_ATIVIDADE[UNIDADE] ), "*")</f>
        <v>BINÁRIO</v>
      </c>
      <c r="BC18" s="15" t="str" cm="1">
        <f t="array" ref="BC1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8" s="15" t="str" cm="1">
        <f t="array" ref="BD1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ZBV-ZTI</v>
      </c>
      <c r="BE18" s="12" t="str" cm="1">
        <f t="array" ref="BE1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RECANTO  -  ITIRAPINA  (L1 PRINCIPAL)</v>
      </c>
      <c r="BF18" s="218" t="str">
        <f>BS_CONTROLE[[#This Row],[Responsavel pelo boletim]]</f>
        <v>Antonioni</v>
      </c>
      <c r="BG18" s="18"/>
      <c r="BH18" s="19">
        <v>2</v>
      </c>
      <c r="BI18" s="19"/>
      <c r="BJ18" s="19" t="s">
        <v>1071</v>
      </c>
      <c r="BK18" s="19" t="s">
        <v>1072</v>
      </c>
      <c r="BL18" s="18"/>
      <c r="BM18" s="146" t="s">
        <v>456</v>
      </c>
      <c r="BN18" s="145" t="s">
        <v>456</v>
      </c>
      <c r="BO18" s="146" t="s">
        <v>456</v>
      </c>
      <c r="BP18" s="186" t="s">
        <v>430</v>
      </c>
      <c r="BQ18" s="14" t="str">
        <f>IF(AND(BR18&lt;1,BS18&lt;1),"Produção e Intervalo",IF(BR18&lt;1,"Intervalo",IF(BS18&lt;1,"Produção","Aderente")))</f>
        <v>Intervalo</v>
      </c>
      <c r="BR18" s="22">
        <f>IF(OR(B18="",F18=""),"*",AY18/P18)</f>
        <v>0.99999999999999911</v>
      </c>
      <c r="BS18" s="22">
        <f>IF(OR(B18="",F18=""),"*",BA18/Q18)</f>
        <v>1</v>
      </c>
      <c r="BT18" s="8" t="str">
        <f t="shared" si="0"/>
        <v>OKOK</v>
      </c>
      <c r="BU18" s="8"/>
    </row>
    <row r="19" spans="1:73" ht="15" hidden="1" customHeight="1">
      <c r="A19" s="149" t="str">
        <f>D19&amp;B19</f>
        <v>V8945931</v>
      </c>
      <c r="B19" s="116">
        <v>45931</v>
      </c>
      <c r="C19" s="9">
        <f>IF(BS_CONTROLE[[#This Row],[DATA]]="","",WEEKNUM(BS_CONTROLE[[#This Row],[DATA]]))</f>
        <v>40</v>
      </c>
      <c r="D19" s="118" t="s">
        <v>800</v>
      </c>
      <c r="E19" s="47"/>
      <c r="F19" s="142" t="s">
        <v>616</v>
      </c>
      <c r="G19" s="10" t="str">
        <f>IF(D19="","*",VLOOKUP(F19,BS_ATIVIDADE[],3,FALSE))</f>
        <v>OUTROS</v>
      </c>
      <c r="H19" s="120" t="s">
        <v>103</v>
      </c>
      <c r="I19" s="120" t="s">
        <v>1073</v>
      </c>
      <c r="J19" s="119">
        <v>70</v>
      </c>
      <c r="K19" s="119">
        <v>104</v>
      </c>
      <c r="L19" s="119" t="s">
        <v>430</v>
      </c>
      <c r="M19" s="143" t="s">
        <v>1074</v>
      </c>
      <c r="N19" s="143" t="s">
        <v>1075</v>
      </c>
      <c r="O19" s="120">
        <v>0.35416666666666669</v>
      </c>
      <c r="P19" s="120">
        <v>4.1666666666666664E-2</v>
      </c>
      <c r="Q19" s="119">
        <v>1</v>
      </c>
      <c r="R19" s="11" t="str">
        <f>IFERROR(_xlfn.XLOOKUP(F19, BS_ATIVIDADE[ATIVIDADE],BS_ATIVIDADE[UNIDADE] ), "*")</f>
        <v>BINÁRIO</v>
      </c>
      <c r="S19" s="144" t="str" cm="1">
        <f t="array" ref="S1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9" s="144" t="str" cm="1">
        <f t="array" ref="T1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ZBV-ZTI</v>
      </c>
      <c r="U19" s="12" t="str" cm="1">
        <f t="array" ref="U1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RECANTO  -  ITIRAPINA  (L1 PRINCIPAL)</v>
      </c>
      <c r="V19" s="119" t="s">
        <v>1025</v>
      </c>
      <c r="W19" s="119" t="s">
        <v>1076</v>
      </c>
      <c r="X19" s="118" t="s">
        <v>432</v>
      </c>
      <c r="Y19" s="145" t="s">
        <v>435</v>
      </c>
      <c r="Z19" s="118"/>
      <c r="AA19" s="119" t="s">
        <v>430</v>
      </c>
      <c r="AB19" s="117" t="s">
        <v>430</v>
      </c>
      <c r="AC19" s="117" t="s">
        <v>430</v>
      </c>
      <c r="AD19" s="121">
        <v>0.35416666666666669</v>
      </c>
      <c r="AE19" s="119">
        <v>6809</v>
      </c>
      <c r="AF19" s="119" t="s">
        <v>430</v>
      </c>
      <c r="AG19" s="119" t="s">
        <v>430</v>
      </c>
      <c r="AH19" s="17"/>
      <c r="AI19" s="142" t="str">
        <f>IF(BS_CONTROLE[[#This Row],[Atividade]]=0, "-", BS_CONTROLE[[#This Row],[Atividade]])</f>
        <v>DESLOCAMENTO</v>
      </c>
      <c r="AJ19" s="10" t="str">
        <f>IF(BS_CONTROLE[[#This Row],[Atividade]]=0, "-", BS_CONTROLE[[#This Row],[Atividade]])</f>
        <v>DESLOCAMENTO</v>
      </c>
      <c r="AK19" s="35" t="str">
        <f>BS_CONTROLE[[#This Row],[Local - Partida]]</f>
        <v>ZLI</v>
      </c>
      <c r="AL19" s="35" t="str">
        <f>BS_CONTROLE[[#This Row],[Local - Encerramento]]</f>
        <v>ZRO</v>
      </c>
      <c r="AM19" s="119" t="str">
        <f>IF(BS_CONTROLE[[#This Row],[Entre - Estações]]=0, "-", BS_CONTROLE[[#This Row],[Entre - Estações]])</f>
        <v>ZLI-ZRO</v>
      </c>
      <c r="AN19" s="119" t="str">
        <f>IF(BS_CONTROLE[[#This Row],[SB]]=0, "-", BS_CONTROLE[[#This Row],[SB]])</f>
        <v>ZLIZRO</v>
      </c>
      <c r="AO19" s="119">
        <f>IF(BS_CONTROLE[[#This Row],[SUB]]=0, "-", BS_CONTROLE[[#This Row],[SUB]])</f>
        <v>70</v>
      </c>
      <c r="AP19" s="119">
        <f>BS_CONTROLE[[#This Row],[KM - Inicio]]</f>
        <v>104</v>
      </c>
      <c r="AQ19" s="119">
        <f>BS_CONTROLE[[#This Row],[KM - Inicio]]</f>
        <v>104</v>
      </c>
      <c r="AR19" s="122">
        <v>0.39097222222222222</v>
      </c>
      <c r="AS19" s="122">
        <v>0.4465277777777778</v>
      </c>
      <c r="AT19" s="122">
        <v>0.48819444444444443</v>
      </c>
      <c r="AU19" s="185"/>
      <c r="AV19" s="185"/>
      <c r="AW19" s="16"/>
      <c r="AX19" s="16"/>
      <c r="AY19" s="13">
        <f>IF(D19="","*",IFERROR(IF(ISODD(COUNT(AS19:AX19)),"ERRO",SUM((AT19-AS19),(AV19-AU19),(AX19-AW19))),"ERRO"))</f>
        <v>4.166666666666663E-2</v>
      </c>
      <c r="AZ19" s="232"/>
      <c r="BA19" s="123">
        <v>1</v>
      </c>
      <c r="BB19" s="11" t="str">
        <f>IFERROR(_xlfn.XLOOKUP(AI19, BS_ATIVIDADE[ATIVIDADE],BS_ATIVIDADE[UNIDADE] ), "*")</f>
        <v>BINÁRIO</v>
      </c>
      <c r="BC19" s="15" t="str" cm="1">
        <f t="array" ref="BC1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9" s="15" t="str" cm="1">
        <f t="array" ref="BD1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ZBV-ZTI</v>
      </c>
      <c r="BE19" s="12" t="str" cm="1">
        <f t="array" ref="BE1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RECANTO  -  ITIRAPINA  (L1 PRINCIPAL)</v>
      </c>
      <c r="BF19" s="218" t="str">
        <f>BS_CONTROLE[[#This Row],[Responsavel pelo boletim]]</f>
        <v>Antonioni</v>
      </c>
      <c r="BG19" s="18"/>
      <c r="BH19" s="19">
        <v>2</v>
      </c>
      <c r="BI19" s="19"/>
      <c r="BJ19" s="19" t="s">
        <v>1077</v>
      </c>
      <c r="BK19" s="19" t="s">
        <v>1078</v>
      </c>
      <c r="BL19" s="18"/>
      <c r="BM19" s="146" t="s">
        <v>456</v>
      </c>
      <c r="BN19" s="145" t="s">
        <v>456</v>
      </c>
      <c r="BO19" s="146" t="s">
        <v>456</v>
      </c>
      <c r="BP19" s="186" t="s">
        <v>430</v>
      </c>
      <c r="BQ19" s="14" t="str">
        <f>IF(AND(BR19&lt;1,BS19&lt;1),"Produção e Intervalo",IF(BR19&lt;1,"Intervalo",IF(BS19&lt;1,"Produção","Aderente")))</f>
        <v>Intervalo</v>
      </c>
      <c r="BR19" s="22">
        <f>IF(OR(B19="",F19=""),"*",AY19/P19)</f>
        <v>0.99999999999999911</v>
      </c>
      <c r="BS19" s="22">
        <f>IF(OR(B19="",F19=""),"*",BA19/Q19)</f>
        <v>1</v>
      </c>
      <c r="BT19" s="8" t="str">
        <f t="shared" si="0"/>
        <v>OKOK</v>
      </c>
      <c r="BU19" s="8"/>
    </row>
    <row r="20" spans="1:73" ht="15" hidden="1" customHeight="1">
      <c r="A20" s="149" t="str">
        <f>D20&amp;B20</f>
        <v>IGOR (TF-660)45931</v>
      </c>
      <c r="B20" s="116">
        <v>45931</v>
      </c>
      <c r="C20" s="9">
        <f>IF(BS_CONTROLE[[#This Row],[DATA]]="","",WEEKNUM(BS_CONTROLE[[#This Row],[DATA]]))</f>
        <v>40</v>
      </c>
      <c r="D20" s="165" t="s">
        <v>876</v>
      </c>
      <c r="E20" s="166"/>
      <c r="F20" s="167" t="s">
        <v>680</v>
      </c>
      <c r="G20" s="10" t="str">
        <f>IF(D20="","*",VLOOKUP(F20,BS_ATIVIDADE[],3,FALSE))</f>
        <v>LIMPEZA LASTRO</v>
      </c>
      <c r="H20" s="120" t="s">
        <v>430</v>
      </c>
      <c r="I20" s="120" t="s">
        <v>430</v>
      </c>
      <c r="J20" s="119">
        <v>73</v>
      </c>
      <c r="K20" s="143">
        <v>394.1</v>
      </c>
      <c r="L20" s="119">
        <v>393</v>
      </c>
      <c r="M20" s="143" t="str" cm="1">
        <f t="array" ref="M2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ZUR-ZUE</v>
      </c>
      <c r="N20" s="143" t="str" cm="1">
        <f t="array" ref="N2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394ZUE</v>
      </c>
      <c r="O20" s="120">
        <v>0.375</v>
      </c>
      <c r="P20" s="120">
        <v>6.25E-2</v>
      </c>
      <c r="Q20" s="119">
        <v>90</v>
      </c>
      <c r="R20" s="11" t="str">
        <f>IFERROR(_xlfn.XLOOKUP(F20, BS_ATIVIDADE[ATIVIDADE],BS_ATIVIDADE[UNIDADE] ), "*")</f>
        <v>M</v>
      </c>
      <c r="S20" s="144" t="str" cm="1">
        <f t="array" ref="S2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20" s="144" t="str" cm="1">
        <f t="array" ref="T2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TMI-ZEB</v>
      </c>
      <c r="U20" s="12" t="str" cm="1">
        <f t="array" ref="U2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20" s="119" t="s">
        <v>1079</v>
      </c>
      <c r="W20" s="119" t="s">
        <v>1080</v>
      </c>
      <c r="X20" s="118" t="s">
        <v>432</v>
      </c>
      <c r="Y20" s="145" t="s">
        <v>435</v>
      </c>
      <c r="Z20" s="118"/>
      <c r="AA20" s="119" t="s">
        <v>430</v>
      </c>
      <c r="AB20" s="117" t="s">
        <v>430</v>
      </c>
      <c r="AC20" s="117" t="s">
        <v>430</v>
      </c>
      <c r="AD20" s="121" t="s">
        <v>430</v>
      </c>
      <c r="AE20" s="119" t="s">
        <v>430</v>
      </c>
      <c r="AF20" s="119" t="s">
        <v>430</v>
      </c>
      <c r="AG20" s="119" t="s">
        <v>430</v>
      </c>
      <c r="AH20" s="17"/>
      <c r="AI20" s="142" t="str">
        <f>IF(BS_CONTROLE[[#This Row],[Atividade]]=0, "-", BS_CONTROLE[[#This Row],[Atividade]])</f>
        <v>LIMPEZA LASTRO</v>
      </c>
      <c r="AJ20" s="10" t="str">
        <f>IF(BS_CONTROLE[[#This Row],[Atividade]]=0, "-", BS_CONTROLE[[#This Row],[Atividade]])</f>
        <v>LIMPEZA LASTRO</v>
      </c>
      <c r="AK20" s="35" t="str">
        <f>BS_CONTROLE[[#This Row],[Local - Partida]]</f>
        <v>-</v>
      </c>
      <c r="AL20" s="35" t="str">
        <f>BS_CONTROLE[[#This Row],[Local - Encerramento]]</f>
        <v>-</v>
      </c>
      <c r="AM20" s="119" t="str">
        <f>IF(BS_CONTROLE[[#This Row],[Entre - Estações]]=0, "-", BS_CONTROLE[[#This Row],[Entre - Estações]])</f>
        <v>ZUR-ZUE</v>
      </c>
      <c r="AN20" s="119" t="str">
        <f>IF(BS_CONTROLE[[#This Row],[SB]]=0, "-", BS_CONTROLE[[#This Row],[SB]])</f>
        <v>394ZUE</v>
      </c>
      <c r="AO20" s="119">
        <f>IF(BS_CONTROLE[[#This Row],[SUB]]=0, "-", BS_CONTROLE[[#This Row],[SUB]])</f>
        <v>73</v>
      </c>
      <c r="AP20" s="119">
        <f>BS_CONTROLE[[#This Row],[KM - Inicio]]</f>
        <v>394.1</v>
      </c>
      <c r="AQ20" s="119">
        <f>BS_CONTROLE[[#This Row],[KM - Inicio]]</f>
        <v>394.1</v>
      </c>
      <c r="AR20" s="122">
        <v>0.375</v>
      </c>
      <c r="AS20" s="122">
        <v>0.45833333333333331</v>
      </c>
      <c r="AT20" s="122">
        <v>0.52083333333333337</v>
      </c>
      <c r="AU20" s="185"/>
      <c r="AV20" s="185"/>
      <c r="AW20" s="16"/>
      <c r="AX20" s="16"/>
      <c r="AY20" s="13">
        <f>IF(D20="","*",IFERROR(IF(ISODD(COUNT(AS20:AX20)),"ERRO",SUM((AT20-AS20),(AV20-AU20),(AX20-AW20))),"ERRO"))</f>
        <v>6.2500000000000056E-2</v>
      </c>
      <c r="AZ20" s="232"/>
      <c r="BA20" s="123">
        <v>90</v>
      </c>
      <c r="BB20" s="11" t="str">
        <f>IFERROR(_xlfn.XLOOKUP(AI20, BS_ATIVIDADE[ATIVIDADE],BS_ATIVIDADE[UNIDADE] ), "*")</f>
        <v>M</v>
      </c>
      <c r="BC20" s="15" t="str" cm="1">
        <f t="array" ref="BC2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20" s="15" t="str" cm="1">
        <f t="array" ref="BD2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TMI-ZEB</v>
      </c>
      <c r="BE20" s="12" t="str" cm="1">
        <f t="array" ref="BE2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20" s="218" t="str">
        <f>BS_CONTROLE[[#This Row],[Responsavel pelo boletim]]</f>
        <v>Igor</v>
      </c>
      <c r="BG20" s="18"/>
      <c r="BH20" s="19">
        <v>2</v>
      </c>
      <c r="BI20" s="19"/>
      <c r="BJ20" s="19" t="s">
        <v>1081</v>
      </c>
      <c r="BK20" s="19" t="s">
        <v>1082</v>
      </c>
      <c r="BL20" s="18"/>
      <c r="BM20" s="146" t="s">
        <v>456</v>
      </c>
      <c r="BN20" s="145" t="s">
        <v>456</v>
      </c>
      <c r="BO20" s="146" t="s">
        <v>456</v>
      </c>
      <c r="BP20" s="186" t="s">
        <v>430</v>
      </c>
      <c r="BQ20" s="14" t="str">
        <f>IF(AND(BR20&lt;1,BS20&lt;1),"Produção e Intervalo",IF(BR20&lt;1,"Intervalo",IF(BS20&lt;1,"Produção","Aderente")))</f>
        <v>Aderente</v>
      </c>
      <c r="BR20" s="22">
        <f>IF(OR(B20="",F20=""),"*",AY20/P20)</f>
        <v>1.0000000000000009</v>
      </c>
      <c r="BS20" s="22">
        <f>IF(OR(B20="",F20=""),"*",BA20/Q20)</f>
        <v>1</v>
      </c>
      <c r="BT20" s="8" t="str">
        <f t="shared" si="0"/>
        <v>OKOK</v>
      </c>
      <c r="BU20" s="8"/>
    </row>
    <row r="21" spans="1:73" ht="15" hidden="1" customHeight="1">
      <c r="A21" s="149" t="str">
        <f>D21&amp;B21</f>
        <v/>
      </c>
      <c r="B21" s="116"/>
      <c r="C21" s="9" t="str">
        <f>IF(BS_CONTROLE[[#This Row],[DATA]]="","",WEEKNUM(BS_CONTROLE[[#This Row],[DATA]]))</f>
        <v/>
      </c>
      <c r="D21" s="118"/>
      <c r="E21" s="247"/>
      <c r="F21" s="142"/>
      <c r="G21" s="10" t="str">
        <f>IF(D21="","*",VLOOKUP(F21,BS_ATIVIDADE[],3,FALSE))</f>
        <v>*</v>
      </c>
      <c r="H21" s="120" t="s">
        <v>430</v>
      </c>
      <c r="I21" s="120" t="s">
        <v>430</v>
      </c>
      <c r="J21" s="119"/>
      <c r="K21" s="119"/>
      <c r="L21" s="119" t="s">
        <v>430</v>
      </c>
      <c r="M21" s="143" t="str" cm="1">
        <f t="array" ref="M2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1" s="143" t="str" cm="1">
        <f t="array" ref="N2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1" s="120"/>
      <c r="P21" s="120"/>
      <c r="Q21" s="119"/>
      <c r="R21" s="11" t="str">
        <f>IFERROR(_xlfn.XLOOKUP(F21, BS_ATIVIDADE[ATIVIDADE],BS_ATIVIDADE[UNIDADE] ), "*")</f>
        <v>*</v>
      </c>
      <c r="S21" s="144" t="str" cm="1">
        <f t="array" ref="S2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1" s="144" t="str" cm="1">
        <f t="array" ref="T2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1" s="12" t="str" cm="1">
        <f t="array" ref="U2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1" s="119"/>
      <c r="W21" s="119"/>
      <c r="X21" s="118"/>
      <c r="Y21" s="145"/>
      <c r="Z21" s="118"/>
      <c r="AA21" s="119"/>
      <c r="AB21" s="117"/>
      <c r="AC21" s="117"/>
      <c r="AD21" s="121"/>
      <c r="AE21" s="119"/>
      <c r="AF21" s="119"/>
      <c r="AG21" s="119"/>
      <c r="AH21" s="17"/>
      <c r="AI21" s="142" t="str">
        <f>IF(BS_CONTROLE[[#This Row],[Atividade]]=0, "-", BS_CONTROLE[[#This Row],[Atividade]])</f>
        <v>-</v>
      </c>
      <c r="AJ21" s="10" t="str">
        <f>IF(BS_CONTROLE[[#This Row],[Atividade]]=0, "-", BS_CONTROLE[[#This Row],[Atividade]])</f>
        <v>-</v>
      </c>
      <c r="AK21" s="35" t="str">
        <f>BS_CONTROLE[[#This Row],[Local - Partida]]</f>
        <v>-</v>
      </c>
      <c r="AL21" s="35" t="str">
        <f>BS_CONTROLE[[#This Row],[Local - Encerramento]]</f>
        <v>-</v>
      </c>
      <c r="AM21" s="119" t="str">
        <f>IF(BS_CONTROLE[[#This Row],[Entre - Estações]]=0, "-", BS_CONTROLE[[#This Row],[Entre - Estações]])</f>
        <v>-</v>
      </c>
      <c r="AN21" s="119" t="str">
        <f>IF(BS_CONTROLE[[#This Row],[SB]]=0, "-", BS_CONTROLE[[#This Row],[SB]])</f>
        <v>-</v>
      </c>
      <c r="AO21" s="119" t="str">
        <f>IF(BS_CONTROLE[[#This Row],[SUB]]=0, "-", BS_CONTROLE[[#This Row],[SUB]])</f>
        <v>-</v>
      </c>
      <c r="AP21" s="119">
        <f>BS_CONTROLE[[#This Row],[KM - Inicio]]</f>
        <v>0</v>
      </c>
      <c r="AQ21" s="119">
        <f>BS_CONTROLE[[#This Row],[KM - Inicio]]</f>
        <v>0</v>
      </c>
      <c r="AR21" s="122"/>
      <c r="AS21" s="122"/>
      <c r="AT21" s="122"/>
      <c r="AU21" s="185"/>
      <c r="AV21" s="185"/>
      <c r="AW21" s="16"/>
      <c r="AX21" s="16"/>
      <c r="AY21" s="13" t="str">
        <f>IF(D21="","*",IFERROR(IF(ISODD(COUNT(AS21:AX21)),"ERRO",SUM((AT21-AS21),(AV21-AU21),(AX21-AW21))),"ERRO"))</f>
        <v>*</v>
      </c>
      <c r="AZ21" s="232"/>
      <c r="BA21" s="123"/>
      <c r="BB21" s="11" t="str">
        <f>IFERROR(_xlfn.XLOOKUP(AI21, BS_ATIVIDADE[ATIVIDADE],BS_ATIVIDADE[UNIDADE] ), "*")</f>
        <v>*</v>
      </c>
      <c r="BC21" s="15" t="str" cm="1">
        <f t="array" ref="BC2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1" s="15" t="str" cm="1">
        <f t="array" ref="BD2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1" s="12" t="str" cm="1">
        <f t="array" ref="BE2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1" s="218">
        <f>BS_CONTROLE[[#This Row],[Responsavel pelo boletim]]</f>
        <v>0</v>
      </c>
      <c r="BG21" s="18"/>
      <c r="BH21" s="19"/>
      <c r="BI21" s="19"/>
      <c r="BJ21" s="19"/>
      <c r="BK21" s="19"/>
      <c r="BL21" s="18"/>
      <c r="BM21" s="146"/>
      <c r="BN21" s="145"/>
      <c r="BO21" s="146"/>
      <c r="BP21" s="186"/>
      <c r="BQ21" s="14" t="str">
        <f>IF(AND(BR21&lt;1,BS21&lt;1),"Produção e Intervalo",IF(BR21&lt;1,"Intervalo",IF(BS21&lt;1,"Produção","Aderente")))</f>
        <v>Aderente</v>
      </c>
      <c r="BR21" s="22" t="str">
        <f>IF(OR(B21="",F21=""),"*",AY21/P21)</f>
        <v>*</v>
      </c>
      <c r="BS21" s="22" t="str">
        <f>IF(OR(B21="",F21=""),"*",BA21/Q21)</f>
        <v>*</v>
      </c>
      <c r="BT21" s="8" t="str">
        <f t="shared" si="0"/>
        <v/>
      </c>
      <c r="BU21" s="8"/>
    </row>
    <row r="22" spans="1:73" ht="15" hidden="1" customHeight="1">
      <c r="A22" s="149" t="str">
        <f>D22&amp;B22</f>
        <v/>
      </c>
      <c r="B22" s="116"/>
      <c r="C22" s="9" t="str">
        <f>IF(BS_CONTROLE[[#This Row],[DATA]]="","",WEEKNUM(BS_CONTROLE[[#This Row],[DATA]]))</f>
        <v/>
      </c>
      <c r="D22" s="118"/>
      <c r="E22" s="47"/>
      <c r="F22" s="142"/>
      <c r="G22" s="10" t="str">
        <f>IF(D22="","*",VLOOKUP(F22,BS_ATIVIDADE[],3,FALSE))</f>
        <v>*</v>
      </c>
      <c r="H22" s="120" t="s">
        <v>430</v>
      </c>
      <c r="I22" s="120" t="s">
        <v>430</v>
      </c>
      <c r="J22" s="119"/>
      <c r="K22" s="119"/>
      <c r="L22" s="119" t="s">
        <v>430</v>
      </c>
      <c r="M22" s="143" t="str" cm="1">
        <f t="array" ref="M2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2" s="143" t="str" cm="1">
        <f t="array" ref="N2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2" s="120"/>
      <c r="P22" s="120"/>
      <c r="Q22" s="119"/>
      <c r="R22" s="11" t="str">
        <f>IFERROR(_xlfn.XLOOKUP(F22, BS_ATIVIDADE[ATIVIDADE],BS_ATIVIDADE[UNIDADE] ), "*")</f>
        <v>*</v>
      </c>
      <c r="S22" s="144" t="str" cm="1">
        <f t="array" ref="S2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2" s="144" t="str" cm="1">
        <f t="array" ref="T2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2" s="12" t="str" cm="1">
        <f t="array" ref="U2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2" s="119"/>
      <c r="W22" s="119"/>
      <c r="X22" s="118"/>
      <c r="Y22" s="145"/>
      <c r="Z22" s="118"/>
      <c r="AA22" s="119"/>
      <c r="AB22" s="117"/>
      <c r="AC22" s="117"/>
      <c r="AD22" s="121"/>
      <c r="AE22" s="119"/>
      <c r="AF22" s="119"/>
      <c r="AG22" s="119"/>
      <c r="AH22" s="17"/>
      <c r="AI22" s="142" t="str">
        <f>IF(BS_CONTROLE[[#This Row],[Atividade]]=0, "-", BS_CONTROLE[[#This Row],[Atividade]])</f>
        <v>-</v>
      </c>
      <c r="AJ22" s="10" t="str">
        <f>IF(BS_CONTROLE[[#This Row],[Atividade]]=0, "-", BS_CONTROLE[[#This Row],[Atividade]])</f>
        <v>-</v>
      </c>
      <c r="AK22" s="35" t="str">
        <f>BS_CONTROLE[[#This Row],[Local - Partida]]</f>
        <v>-</v>
      </c>
      <c r="AL22" s="35" t="str">
        <f>BS_CONTROLE[[#This Row],[Local - Encerramento]]</f>
        <v>-</v>
      </c>
      <c r="AM22" s="119" t="str">
        <f>IF(BS_CONTROLE[[#This Row],[Entre - Estações]]=0, "-", BS_CONTROLE[[#This Row],[Entre - Estações]])</f>
        <v>-</v>
      </c>
      <c r="AN22" s="119" t="str">
        <f>IF(BS_CONTROLE[[#This Row],[SB]]=0, "-", BS_CONTROLE[[#This Row],[SB]])</f>
        <v>-</v>
      </c>
      <c r="AO22" s="119" t="str">
        <f>IF(BS_CONTROLE[[#This Row],[SUB]]=0, "-", BS_CONTROLE[[#This Row],[SUB]])</f>
        <v>-</v>
      </c>
      <c r="AP22" s="119">
        <f>BS_CONTROLE[[#This Row],[KM - Inicio]]</f>
        <v>0</v>
      </c>
      <c r="AQ22" s="119">
        <f>BS_CONTROLE[[#This Row],[KM - Inicio]]</f>
        <v>0</v>
      </c>
      <c r="AR22" s="122"/>
      <c r="AS22" s="122"/>
      <c r="AT22" s="122"/>
      <c r="AU22" s="185"/>
      <c r="AV22" s="185"/>
      <c r="AW22" s="16"/>
      <c r="AX22" s="16"/>
      <c r="AY22" s="13" t="str">
        <f>IF(D22="","*",IFERROR(IF(ISODD(COUNT(AS22:AX22)),"ERRO",SUM((AT22-AS22),(AV22-AU22),(AX22-AW22))),"ERRO"))</f>
        <v>*</v>
      </c>
      <c r="AZ22" s="232"/>
      <c r="BA22" s="123"/>
      <c r="BB22" s="11" t="str">
        <f>IFERROR(_xlfn.XLOOKUP(AI22, BS_ATIVIDADE[ATIVIDADE],BS_ATIVIDADE[UNIDADE] ), "*")</f>
        <v>*</v>
      </c>
      <c r="BC22" s="15" t="str" cm="1">
        <f t="array" ref="BC2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2" s="15" t="str" cm="1">
        <f t="array" ref="BD2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2" s="12" t="str" cm="1">
        <f t="array" ref="BE2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2" s="218">
        <f>BS_CONTROLE[[#This Row],[Responsavel pelo boletim]]</f>
        <v>0</v>
      </c>
      <c r="BG22" s="18"/>
      <c r="BH22" s="19"/>
      <c r="BI22" s="19"/>
      <c r="BJ22" s="19"/>
      <c r="BK22" s="19"/>
      <c r="BL22" s="18"/>
      <c r="BM22" s="146"/>
      <c r="BN22" s="145"/>
      <c r="BO22" s="146"/>
      <c r="BP22" s="186"/>
      <c r="BQ22" s="14" t="str">
        <f>IF(AND(BR22&lt;1,BS22&lt;1),"Produção e Intervalo",IF(BR22&lt;1,"Intervalo",IF(BS22&lt;1,"Produção","Aderente")))</f>
        <v>Aderente</v>
      </c>
      <c r="BR22" s="22" t="str">
        <f>IF(OR(B22="",F22=""),"*",AY22/P22)</f>
        <v>*</v>
      </c>
      <c r="BS22" s="22" t="str">
        <f>IF(OR(B22="",F22=""),"*",BA22/Q22)</f>
        <v>*</v>
      </c>
      <c r="BT22" s="8" t="str">
        <f t="shared" si="0"/>
        <v/>
      </c>
      <c r="BU22" s="8"/>
    </row>
    <row r="23" spans="1:73" ht="15" hidden="1" customHeight="1">
      <c r="A23" s="149" t="str">
        <f>D23&amp;B23</f>
        <v>JULIO (TP-697)45932</v>
      </c>
      <c r="B23" s="116">
        <v>45932</v>
      </c>
      <c r="C23" s="9">
        <f>IF(BS_CONTROLE[[#This Row],[DATA]]="","",WEEKNUM(BS_CONTROLE[[#This Row],[DATA]]))</f>
        <v>40</v>
      </c>
      <c r="D23" s="118" t="s">
        <v>889</v>
      </c>
      <c r="E23" s="47"/>
      <c r="F23" s="142" t="s">
        <v>784</v>
      </c>
      <c r="G23" s="10" t="str">
        <f>IF(D23="","*",VLOOKUP(F23,BS_ATIVIDADE[],3,FALSE))</f>
        <v>SOLDA</v>
      </c>
      <c r="H23" s="120" t="s">
        <v>351</v>
      </c>
      <c r="I23" s="120" t="s">
        <v>430</v>
      </c>
      <c r="J23" s="119">
        <v>73</v>
      </c>
      <c r="K23" s="119">
        <v>355.86900000000003</v>
      </c>
      <c r="L23" s="119" t="s">
        <v>430</v>
      </c>
      <c r="M23" s="143" t="s">
        <v>1083</v>
      </c>
      <c r="N23" s="143" t="s">
        <v>1084</v>
      </c>
      <c r="O23" s="120">
        <v>0.375</v>
      </c>
      <c r="P23" s="120">
        <v>6.25E-2</v>
      </c>
      <c r="Q23" s="119">
        <v>1</v>
      </c>
      <c r="R23" s="11" t="str">
        <f>IFERROR(_xlfn.XLOOKUP(F23, BS_ATIVIDADE[ATIVIDADE],BS_ATIVIDADE[UNIDADE] ), "*")</f>
        <v>Nº DE SOLDA</v>
      </c>
      <c r="S23" s="144" t="str" cm="1">
        <f t="array" ref="S2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23" s="144" t="str" cm="1">
        <f t="array" ref="T2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TMI-ZEB</v>
      </c>
      <c r="U23" s="12" t="str" cm="1">
        <f t="array" ref="U2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23" s="119" t="s">
        <v>1085</v>
      </c>
      <c r="W23" s="119" t="s">
        <v>1086</v>
      </c>
      <c r="X23" s="118" t="s">
        <v>432</v>
      </c>
      <c r="Y23" s="145" t="s">
        <v>435</v>
      </c>
      <c r="Z23" s="118" t="s">
        <v>433</v>
      </c>
      <c r="AA23" s="119" t="s">
        <v>430</v>
      </c>
      <c r="AB23" s="117" t="s">
        <v>430</v>
      </c>
      <c r="AC23" s="117" t="s">
        <v>430</v>
      </c>
      <c r="AD23" s="121" t="s">
        <v>430</v>
      </c>
      <c r="AE23" s="119" t="s">
        <v>430</v>
      </c>
      <c r="AF23" s="119" t="s">
        <v>430</v>
      </c>
      <c r="AG23" s="119" t="s">
        <v>430</v>
      </c>
      <c r="AH23" s="17"/>
      <c r="AI23" s="142" t="str">
        <f>IF(BS_CONTROLE[[#This Row],[Atividade]]=0, "-", BS_CONTROLE[[#This Row],[Atividade]])</f>
        <v>PDM - SOLDA</v>
      </c>
      <c r="AJ23" s="10" t="str">
        <f>IF(BS_CONTROLE[[#This Row],[Atividade]]=0, "-", BS_CONTROLE[[#This Row],[Atividade]])</f>
        <v>PDM - SOLDA</v>
      </c>
      <c r="AK23" s="35" t="s">
        <v>430</v>
      </c>
      <c r="AL23" s="35" t="s">
        <v>430</v>
      </c>
      <c r="AM23" s="119"/>
      <c r="AN23" s="119" t="s">
        <v>364</v>
      </c>
      <c r="AO23" s="119">
        <f>IF(BS_CONTROLE[[#This Row],[SUB]]=0, "-", BS_CONTROLE[[#This Row],[SUB]])</f>
        <v>73</v>
      </c>
      <c r="AP23" s="119">
        <v>397.1</v>
      </c>
      <c r="AQ23" s="119">
        <f>BS_CONTROLE[[#This Row],[KM - Inicio]]</f>
        <v>355.86900000000003</v>
      </c>
      <c r="AR23" s="122">
        <v>0.38611111111111113</v>
      </c>
      <c r="AS23" s="122">
        <v>0</v>
      </c>
      <c r="AT23" s="122">
        <v>0</v>
      </c>
      <c r="AU23" s="185"/>
      <c r="AV23" s="185"/>
      <c r="AW23" s="16"/>
      <c r="AX23" s="16"/>
      <c r="AY23" s="13">
        <f>IF(D23="","*",IFERROR(IF(ISODD(COUNT(AS23:AX23)),"ERRO",SUM((AT23-AS23),(AV23-AU23),(AX23-AW23))),"ERRO"))</f>
        <v>0</v>
      </c>
      <c r="AZ23" s="232"/>
      <c r="BA23" s="123">
        <v>0</v>
      </c>
      <c r="BB23" s="11" t="str">
        <f>IFERROR(_xlfn.XLOOKUP(AI23, BS_ATIVIDADE[ATIVIDADE],BS_ATIVIDADE[UNIDADE] ), "*")</f>
        <v>Nº DE SOLDA</v>
      </c>
      <c r="BC23" s="15" t="str" cm="1">
        <f t="array" ref="BC2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23" s="15" t="str" cm="1">
        <f t="array" ref="BD2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TMI-ZEB</v>
      </c>
      <c r="BE23" s="12" t="str" cm="1">
        <f t="array" ref="BE2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23" s="218" t="str">
        <f>BS_CONTROLE[[#This Row],[Responsavel pelo boletim]]</f>
        <v>Julio</v>
      </c>
      <c r="BG23" s="18"/>
      <c r="BH23" s="19">
        <v>0</v>
      </c>
      <c r="BI23" s="19"/>
      <c r="BJ23" s="19" t="s">
        <v>1087</v>
      </c>
      <c r="BK23" s="224" t="s">
        <v>1088</v>
      </c>
      <c r="BL23" s="18"/>
      <c r="BM23" s="146" t="s">
        <v>458</v>
      </c>
      <c r="BN23" s="145" t="s">
        <v>473</v>
      </c>
      <c r="BO23" s="146" t="s">
        <v>546</v>
      </c>
      <c r="BP23" s="186"/>
      <c r="BQ23" s="14" t="str">
        <f>IF(AND(BR23&lt;1,BS23&lt;1),"Produção e Intervalo",IF(BR23&lt;1,"Intervalo",IF(BS23&lt;1,"Produção","Aderente")))</f>
        <v>Produção e Intervalo</v>
      </c>
      <c r="BR23" s="22">
        <f>IF(OR(B23="",F23=""),"*",AY23/P23)</f>
        <v>0</v>
      </c>
      <c r="BS23" s="22">
        <f>IF(OR(B23="",F23=""),"*",BA23/Q23)</f>
        <v>0</v>
      </c>
      <c r="BT23" s="8" t="str">
        <f t="shared" si="0"/>
        <v>CondiçõesClimáticaTemperatura</v>
      </c>
      <c r="BU23" s="8"/>
    </row>
    <row r="24" spans="1:73" ht="23.25" hidden="1">
      <c r="A24" s="149" t="str">
        <f>D24&amp;B24</f>
        <v>V8745932</v>
      </c>
      <c r="B24" s="116">
        <v>45932</v>
      </c>
      <c r="C24" s="9">
        <f>IF(BS_CONTROLE[[#This Row],[DATA]]="","",WEEKNUM(BS_CONTROLE[[#This Row],[DATA]]))</f>
        <v>40</v>
      </c>
      <c r="D24" s="118" t="s">
        <v>796</v>
      </c>
      <c r="E24" s="47"/>
      <c r="F24" s="142" t="s">
        <v>707</v>
      </c>
      <c r="G24" s="10" t="str">
        <f>IF(D24="","*",VLOOKUP(F24,BS_ATIVIDADE[],3,FALSE))</f>
        <v>MECANIZAÇÃO - SOCADORA</v>
      </c>
      <c r="H24" s="120" t="s">
        <v>1028</v>
      </c>
      <c r="I24" s="120" t="s">
        <v>1028</v>
      </c>
      <c r="J24" s="119">
        <v>73</v>
      </c>
      <c r="K24" s="119">
        <v>338.68</v>
      </c>
      <c r="L24" s="119">
        <v>337.31099999999998</v>
      </c>
      <c r="M24" s="143" t="s">
        <v>1089</v>
      </c>
      <c r="N24" s="143" t="s">
        <v>1028</v>
      </c>
      <c r="O24" s="120">
        <v>0.375</v>
      </c>
      <c r="P24" s="120">
        <v>8.3333333333333329E-2</v>
      </c>
      <c r="Q24" s="119">
        <v>90</v>
      </c>
      <c r="R24" s="11" t="str">
        <f>IFERROR(_xlfn.XLOOKUP(F24, BS_ATIVIDADE[ATIVIDADE],BS_ATIVIDADE[UNIDADE] ), "*")</f>
        <v>M</v>
      </c>
      <c r="S24" s="144" t="str" cm="1">
        <f t="array" ref="S2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24" s="144" t="str" cm="1">
        <f t="array" ref="T2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TMI-ZEB</v>
      </c>
      <c r="U24" s="12" t="str" cm="1">
        <f t="array" ref="U2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24" s="119" t="s">
        <v>1025</v>
      </c>
      <c r="W24" s="119" t="s">
        <v>1029</v>
      </c>
      <c r="X24" s="118" t="s">
        <v>432</v>
      </c>
      <c r="Y24" s="145" t="s">
        <v>435</v>
      </c>
      <c r="Z24" s="118" t="s">
        <v>427</v>
      </c>
      <c r="AA24" s="119">
        <v>1</v>
      </c>
      <c r="AB24" s="117" t="s">
        <v>422</v>
      </c>
      <c r="AC24" s="117" t="s">
        <v>416</v>
      </c>
      <c r="AD24" s="121">
        <v>0.29166666666666669</v>
      </c>
      <c r="AE24" s="119">
        <v>6233</v>
      </c>
      <c r="AF24" s="119">
        <v>6230</v>
      </c>
      <c r="AG24" s="119" t="s">
        <v>430</v>
      </c>
      <c r="AH24" s="17"/>
      <c r="AI24" s="142" t="str">
        <f>IF(BS_CONTROLE[[#This Row],[Atividade]]=0, "-", BS_CONTROLE[[#This Row],[Atividade]])</f>
        <v>MECANIZAÇÃO - SOCADORA</v>
      </c>
      <c r="AJ24" s="10" t="str">
        <f>IF(BS_CONTROLE[[#This Row],[Atividade]]=0, "-", BS_CONTROLE[[#This Row],[Atividade]])</f>
        <v>MECANIZAÇÃO - SOCADORA</v>
      </c>
      <c r="AK24" s="35" t="str">
        <f>BS_CONTROLE[[#This Row],[Local - Partida]]</f>
        <v>ZFN2</v>
      </c>
      <c r="AL24" s="35" t="str">
        <f>BS_CONTROLE[[#This Row],[Local - Encerramento]]</f>
        <v>ZFN2</v>
      </c>
      <c r="AM24" s="119" t="str">
        <f>IF(BS_CONTROLE[[#This Row],[Entre - Estações]]=0, "-", BS_CONTROLE[[#This Row],[Entre - Estações]])</f>
        <v>ZFN-2</v>
      </c>
      <c r="AN24" s="119" t="str">
        <f>IF(BS_CONTROLE[[#This Row],[SB]]=0, "-", BS_CONTROLE[[#This Row],[SB]])</f>
        <v>ZFN2</v>
      </c>
      <c r="AO24" s="119">
        <f>IF(BS_CONTROLE[[#This Row],[SUB]]=0, "-", BS_CONTROLE[[#This Row],[SUB]])</f>
        <v>73</v>
      </c>
      <c r="AP24" s="119">
        <f>BS_CONTROLE[[#This Row],[KM - Inicio]]</f>
        <v>338.68</v>
      </c>
      <c r="AQ24" s="119">
        <f>BS_CONTROLE[[#This Row],[KM - Inicio]]</f>
        <v>338.68</v>
      </c>
      <c r="AR24" s="122">
        <v>0.34236111111111112</v>
      </c>
      <c r="AS24" s="122">
        <v>0.375</v>
      </c>
      <c r="AT24" s="122">
        <v>0.45833333333333331</v>
      </c>
      <c r="AU24" s="185"/>
      <c r="AV24" s="185"/>
      <c r="AW24" s="16"/>
      <c r="AX24" s="16"/>
      <c r="AY24" s="13">
        <f>IF(D24="","*",IFERROR(IF(ISODD(COUNT(AS24:AX24)),"ERRO",SUM((AT24-AS24),(AV24-AU24),(AX24-AW24))),"ERRO"))</f>
        <v>8.3333333333333315E-2</v>
      </c>
      <c r="AZ24" s="232"/>
      <c r="BA24" s="123">
        <v>90</v>
      </c>
      <c r="BB24" s="11" t="str">
        <f>IFERROR(_xlfn.XLOOKUP(AI24, BS_ATIVIDADE[ATIVIDADE],BS_ATIVIDADE[UNIDADE] ), "*")</f>
        <v>M</v>
      </c>
      <c r="BC24" s="15" t="str" cm="1">
        <f t="array" ref="BC2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24" s="15" t="str" cm="1">
        <f t="array" ref="BD2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TMI-ZEB</v>
      </c>
      <c r="BE24" s="12" t="str" cm="1">
        <f t="array" ref="BE2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24" s="218" t="str">
        <f>BS_CONTROLE[[#This Row],[Responsavel pelo boletim]]</f>
        <v>Antonioni</v>
      </c>
      <c r="BG24" s="18"/>
      <c r="BH24" s="19">
        <v>2</v>
      </c>
      <c r="BI24" s="19"/>
      <c r="BJ24" s="19" t="s">
        <v>1090</v>
      </c>
      <c r="BK24" s="224" t="s">
        <v>1091</v>
      </c>
      <c r="BL24" s="18"/>
      <c r="BM24" s="146" t="s">
        <v>456</v>
      </c>
      <c r="BN24" s="145" t="s">
        <v>456</v>
      </c>
      <c r="BO24" s="146" t="s">
        <v>456</v>
      </c>
      <c r="BP24" s="186"/>
      <c r="BQ24" s="14" t="str">
        <f>IF(AND(BR24&lt;1,BS24&lt;1),"Produção e Intervalo",IF(BR24&lt;1,"Intervalo",IF(BS24&lt;1,"Produção","Aderente")))</f>
        <v>Aderente</v>
      </c>
      <c r="BR24" s="22">
        <f>IF(OR(B24="",F24=""),"*",AY24/P24)</f>
        <v>0.99999999999999978</v>
      </c>
      <c r="BS24" s="22">
        <f>IF(OR(B24="",F24=""),"*",BA24/Q24)</f>
        <v>1</v>
      </c>
      <c r="BT24" s="8" t="str">
        <f t="shared" si="0"/>
        <v>OKOK</v>
      </c>
      <c r="BU24" s="8"/>
    </row>
    <row r="25" spans="1:73" hidden="1">
      <c r="A25" s="149" t="str">
        <f>D25&amp;B25</f>
        <v>MAXSUEL (TP-878)</v>
      </c>
      <c r="B25" s="116"/>
      <c r="C25" s="9" t="str">
        <f>IF(BS_CONTROLE[[#This Row],[DATA]]="","",WEEKNUM(BS_CONTROLE[[#This Row],[DATA]]))</f>
        <v/>
      </c>
      <c r="D25" s="118" t="s">
        <v>900</v>
      </c>
      <c r="E25" s="47"/>
      <c r="F25" s="142" t="s">
        <v>784</v>
      </c>
      <c r="G25" s="10" t="str">
        <f>IF(D25="","*",VLOOKUP(F25,BS_ATIVIDADE[],3,FALSE))</f>
        <v>SOLDA</v>
      </c>
      <c r="H25" s="249" t="s">
        <v>338</v>
      </c>
      <c r="I25" s="120" t="s">
        <v>430</v>
      </c>
      <c r="J25" s="119">
        <v>73</v>
      </c>
      <c r="K25" s="119">
        <v>332.7</v>
      </c>
      <c r="L25" s="119" t="s">
        <v>430</v>
      </c>
      <c r="M25" s="143" t="str" cm="1">
        <f t="array" ref="M2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ZGI-ZFN</v>
      </c>
      <c r="N25" s="143" t="str" cm="1">
        <f t="array" ref="N2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332ZFN</v>
      </c>
      <c r="O25" s="120">
        <v>0.375</v>
      </c>
      <c r="P25" s="120">
        <v>6.25E-2</v>
      </c>
      <c r="Q25" s="119">
        <v>1</v>
      </c>
      <c r="R25" s="11" t="str">
        <f>IFERROR(_xlfn.XLOOKUP(F25, BS_ATIVIDADE[ATIVIDADE],BS_ATIVIDADE[UNIDADE] ), "*")</f>
        <v>Nº DE SOLDA</v>
      </c>
      <c r="S25" s="144" t="str" cm="1">
        <f t="array" ref="S2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25" s="144" t="str" cm="1">
        <f t="array" ref="T2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TMI-ZEB</v>
      </c>
      <c r="U25" s="12" t="str" cm="1">
        <f t="array" ref="U2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25" s="119" t="s">
        <v>1032</v>
      </c>
      <c r="W25" s="119" t="s">
        <v>1086</v>
      </c>
      <c r="X25" s="118" t="s">
        <v>432</v>
      </c>
      <c r="Y25" s="145"/>
      <c r="Z25" s="118" t="s">
        <v>439</v>
      </c>
      <c r="AA25" s="119" t="s">
        <v>430</v>
      </c>
      <c r="AB25" s="117" t="s">
        <v>430</v>
      </c>
      <c r="AC25" s="117" t="s">
        <v>430</v>
      </c>
      <c r="AD25" s="121" t="s">
        <v>430</v>
      </c>
      <c r="AE25" s="119" t="s">
        <v>430</v>
      </c>
      <c r="AF25" s="119" t="s">
        <v>430</v>
      </c>
      <c r="AG25" s="119" t="s">
        <v>430</v>
      </c>
      <c r="AH25" s="17"/>
      <c r="AI25" s="142" t="str">
        <f>IF(BS_CONTROLE[[#This Row],[Atividade]]=0, "-", BS_CONTROLE[[#This Row],[Atividade]])</f>
        <v>PDM - SOLDA</v>
      </c>
      <c r="AJ25" s="10" t="str">
        <f>IF(BS_CONTROLE[[#This Row],[Atividade]]=0, "-", BS_CONTROLE[[#This Row],[Atividade]])</f>
        <v>PDM - SOLDA</v>
      </c>
      <c r="AK25" s="35" t="str">
        <f>BS_CONTROLE[[#This Row],[Local - Partida]]</f>
        <v>332ZFN</v>
      </c>
      <c r="AL25" s="35" t="str">
        <f>BS_CONTROLE[[#This Row],[Local - Encerramento]]</f>
        <v>-</v>
      </c>
      <c r="AM25" s="119" t="str">
        <f>IF(BS_CONTROLE[[#This Row],[Entre - Estações]]=0, "-", BS_CONTROLE[[#This Row],[Entre - Estações]])</f>
        <v>ZGI-ZFN</v>
      </c>
      <c r="AN25" s="119" t="str">
        <f>IF(BS_CONTROLE[[#This Row],[SB]]=0, "-", BS_CONTROLE[[#This Row],[SB]])</f>
        <v>332ZFN</v>
      </c>
      <c r="AO25" s="119">
        <f>IF(BS_CONTROLE[[#This Row],[SUB]]=0, "-", BS_CONTROLE[[#This Row],[SUB]])</f>
        <v>73</v>
      </c>
      <c r="AP25" s="119">
        <f>BS_CONTROLE[[#This Row],[KM - Inicio]]</f>
        <v>332.7</v>
      </c>
      <c r="AQ25" s="119">
        <f>BS_CONTROLE[[#This Row],[KM - Inicio]]</f>
        <v>332.7</v>
      </c>
      <c r="AR25" s="122"/>
      <c r="AS25" s="122"/>
      <c r="AT25" s="122"/>
      <c r="AU25" s="185"/>
      <c r="AV25" s="185"/>
      <c r="AW25" s="16"/>
      <c r="AX25" s="16"/>
      <c r="AY25" s="13">
        <f>IF(D25="","*",IFERROR(IF(ISODD(COUNT(AS25:AX25)),"ERRO",SUM((AT25-AS25),(AV25-AU25),(AX25-AW25))),"ERRO"))</f>
        <v>0</v>
      </c>
      <c r="AZ25" s="232"/>
      <c r="BA25" s="123"/>
      <c r="BB25" s="11" t="str">
        <f>IFERROR(_xlfn.XLOOKUP(AI25, BS_ATIVIDADE[ATIVIDADE],BS_ATIVIDADE[UNIDADE] ), "*")</f>
        <v>Nº DE SOLDA</v>
      </c>
      <c r="BC25" s="15" t="str" cm="1">
        <f t="array" ref="BC2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25" s="15" t="str" cm="1">
        <f t="array" ref="BD2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TMI-ZEB</v>
      </c>
      <c r="BE25" s="12" t="str" cm="1">
        <f t="array" ref="BE2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25" s="218" t="str">
        <f>BS_CONTROLE[[#This Row],[Responsavel pelo boletim]]</f>
        <v>Maxsuel</v>
      </c>
      <c r="BG25" s="18"/>
      <c r="BH25" s="19"/>
      <c r="BI25" s="19"/>
      <c r="BJ25" s="19"/>
      <c r="BK25" s="19"/>
      <c r="BL25" s="18"/>
      <c r="BM25" s="146"/>
      <c r="BN25" s="145"/>
      <c r="BO25" s="146"/>
      <c r="BP25" s="186"/>
      <c r="BQ25" s="14" t="str">
        <f>IF(AND(BR25&lt;1,BS25&lt;1),"Produção e Intervalo",IF(BR25&lt;1,"Intervalo",IF(BS25&lt;1,"Produção","Aderente")))</f>
        <v>Aderente</v>
      </c>
      <c r="BR25" s="22" t="str">
        <f>IF(OR(B25="",F25=""),"*",AY25/P25)</f>
        <v>*</v>
      </c>
      <c r="BS25" s="22" t="str">
        <f>IF(OR(B25="",F25=""),"*",BA25/Q25)</f>
        <v>*</v>
      </c>
      <c r="BT25" s="8" t="str">
        <f t="shared" si="0"/>
        <v/>
      </c>
      <c r="BU25" s="8"/>
    </row>
    <row r="26" spans="1:73" hidden="1">
      <c r="A26" s="149" t="str">
        <f>D26&amp;B26</f>
        <v>MAXSUEL (TP-878)45932</v>
      </c>
      <c r="B26" s="116">
        <v>45932</v>
      </c>
      <c r="C26" s="159">
        <f>IF(BS_CONTROLE[[#This Row],[DATA]]="","",WEEKNUM(BS_CONTROLE[[#This Row],[DATA]]))</f>
        <v>40</v>
      </c>
      <c r="D26" s="165" t="s">
        <v>900</v>
      </c>
      <c r="E26" s="166"/>
      <c r="F26" s="142" t="s">
        <v>784</v>
      </c>
      <c r="G26" s="202" t="str">
        <f>IF(D26="","*",VLOOKUP(F26,BS_ATIVIDADE[],3,FALSE))</f>
        <v>SOLDA</v>
      </c>
      <c r="H26" s="162" t="s">
        <v>337</v>
      </c>
      <c r="I26" s="162" t="s">
        <v>430</v>
      </c>
      <c r="J26" s="119">
        <v>73</v>
      </c>
      <c r="K26" s="143">
        <v>322.8</v>
      </c>
      <c r="L26" s="119"/>
      <c r="M26" s="143" t="s">
        <v>1092</v>
      </c>
      <c r="N26" s="143" t="s">
        <v>337</v>
      </c>
      <c r="O26" s="120">
        <v>0.35416666666666669</v>
      </c>
      <c r="P26" s="120">
        <v>6.25E-2</v>
      </c>
      <c r="Q26" s="119">
        <v>1</v>
      </c>
      <c r="R26" s="11" t="str">
        <f>IFERROR(_xlfn.XLOOKUP(F26, BS_ATIVIDADE[ATIVIDADE],BS_ATIVIDADE[UNIDADE] ), "*")</f>
        <v>Nº DE SOLDA</v>
      </c>
      <c r="S26" s="144" t="str" cm="1">
        <f t="array" ref="S2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26" s="144" t="str" cm="1">
        <f t="array" ref="T2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TMI-ZEB</v>
      </c>
      <c r="U26" s="12" t="str" cm="1">
        <f t="array" ref="U2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26" s="119" t="s">
        <v>1093</v>
      </c>
      <c r="W26" s="119" t="s">
        <v>1094</v>
      </c>
      <c r="X26" s="118" t="s">
        <v>432</v>
      </c>
      <c r="Y26" s="145"/>
      <c r="Z26" s="118"/>
      <c r="AA26" s="119" t="s">
        <v>430</v>
      </c>
      <c r="AB26" s="117" t="s">
        <v>430</v>
      </c>
      <c r="AC26" s="117" t="s">
        <v>430</v>
      </c>
      <c r="AD26" s="121" t="s">
        <v>430</v>
      </c>
      <c r="AE26" s="119" t="s">
        <v>430</v>
      </c>
      <c r="AF26" s="119" t="s">
        <v>430</v>
      </c>
      <c r="AG26" s="119" t="s">
        <v>430</v>
      </c>
      <c r="AH26" s="17"/>
      <c r="AI26" s="142" t="s">
        <v>784</v>
      </c>
      <c r="AJ26" s="10" t="str">
        <f>IF(BS_CONTROLE[[#This Row],[Atividade]]=0, "-", BS_CONTROLE[[#This Row],[Atividade]])</f>
        <v>PDM - SOLDA</v>
      </c>
      <c r="AK26" s="35" t="str">
        <f>BS_CONTROLE[[#This Row],[Local - Partida]]</f>
        <v>ZGI326</v>
      </c>
      <c r="AL26" s="35" t="str">
        <f>BS_CONTROLE[[#This Row],[Local - Encerramento]]</f>
        <v>-</v>
      </c>
      <c r="AM26" s="119" t="str">
        <f>IF(BS_CONTROLE[[#This Row],[Entre - Estações]]=0, "-", BS_CONTROLE[[#This Row],[Entre - Estações]])</f>
        <v>ZFN-ZGI</v>
      </c>
      <c r="AN26" s="119" t="str">
        <f>IF(BS_CONTROLE[[#This Row],[SB]]=0, "-", BS_CONTROLE[[#This Row],[SB]])</f>
        <v>ZGI326</v>
      </c>
      <c r="AO26" s="119">
        <f>IF(BS_CONTROLE[[#This Row],[SUB]]=0, "-", BS_CONTROLE[[#This Row],[SUB]])</f>
        <v>73</v>
      </c>
      <c r="AP26" s="119">
        <f>BS_CONTROLE[[#This Row],[KM - Inicio]]</f>
        <v>322.8</v>
      </c>
      <c r="AQ26" s="119">
        <f>BS_CONTROLE[[#This Row],[KM - Inicio]]</f>
        <v>322.8</v>
      </c>
      <c r="AR26" s="122">
        <v>0.35555555555555557</v>
      </c>
      <c r="AS26" s="122">
        <v>0</v>
      </c>
      <c r="AT26" s="122">
        <v>0</v>
      </c>
      <c r="AU26" s="185"/>
      <c r="AV26" s="185"/>
      <c r="AW26" s="16"/>
      <c r="AX26" s="16"/>
      <c r="AY26" s="13">
        <f>IF(D26="","*",IFERROR(IF(ISODD(COUNT(AS26:AX26)),"ERRO",SUM((AT26-AS26),(AV26-AU26),(AX26-AW26))),"ERRO"))</f>
        <v>0</v>
      </c>
      <c r="AZ26" s="232"/>
      <c r="BA26" s="123">
        <v>0</v>
      </c>
      <c r="BB26" s="11" t="str">
        <f>IFERROR(_xlfn.XLOOKUP(AI26, BS_ATIVIDADE[ATIVIDADE],BS_ATIVIDADE[UNIDADE] ), "*")</f>
        <v>Nº DE SOLDA</v>
      </c>
      <c r="BC26" s="15" t="str" cm="1">
        <f t="array" ref="BC2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26" s="15" t="str" cm="1">
        <f t="array" ref="BD2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TMI-ZEB</v>
      </c>
      <c r="BE26" s="12" t="str" cm="1">
        <f t="array" ref="BE2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26" s="218" t="str">
        <f>BS_CONTROLE[[#This Row],[Responsavel pelo boletim]]</f>
        <v>Maxuel</v>
      </c>
      <c r="BG26" s="18"/>
      <c r="BH26" s="19">
        <v>0</v>
      </c>
      <c r="BI26" s="19"/>
      <c r="BJ26" s="19" t="s">
        <v>1087</v>
      </c>
      <c r="BK26" s="19" t="s">
        <v>1095</v>
      </c>
      <c r="BL26" s="18"/>
      <c r="BM26" s="146" t="s">
        <v>462</v>
      </c>
      <c r="BN26" s="146" t="s">
        <v>462</v>
      </c>
      <c r="BO26" s="146" t="s">
        <v>462</v>
      </c>
      <c r="BP26" s="21"/>
      <c r="BQ26" s="14" t="str">
        <f>IF(AND(BR26&lt;1,BS26&lt;1),"Produção e Intervalo",IF(BR26&lt;1,"Intervalo",IF(BS26&lt;1,"Produção","Aderente")))</f>
        <v>Produção e Intervalo</v>
      </c>
      <c r="BR26" s="22">
        <f>IF(OR(B26="",F26=""),"*",AY26/P26)</f>
        <v>0</v>
      </c>
      <c r="BS26" s="22">
        <f>IF(OR(B26="",F26=""),"*",BA26/Q26)</f>
        <v>0</v>
      </c>
      <c r="BT26" s="8" t="str">
        <f t="shared" si="0"/>
        <v>SemOportunidadeSemOportunidade</v>
      </c>
      <c r="BU26" s="8"/>
    </row>
    <row r="27" spans="1:73" hidden="1">
      <c r="A27" s="149" t="str">
        <f>D27&amp;B27</f>
        <v>V9745932</v>
      </c>
      <c r="B27" s="116">
        <v>45932</v>
      </c>
      <c r="C27" s="9">
        <f>IF(BS_CONTROLE[[#This Row],[DATA]]="","",WEEKNUM(BS_CONTROLE[[#This Row],[DATA]]))</f>
        <v>40</v>
      </c>
      <c r="D27" s="118" t="s">
        <v>811</v>
      </c>
      <c r="E27" s="47"/>
      <c r="F27" s="142" t="s">
        <v>625</v>
      </c>
      <c r="G27" s="10" t="str">
        <f>IF(D27="","*",VLOOKUP(F27,BS_ATIVIDADE[],3,FALSE))</f>
        <v>DETECÇÃO</v>
      </c>
      <c r="H27" s="162" t="s">
        <v>329</v>
      </c>
      <c r="I27" s="120" t="s">
        <v>1028</v>
      </c>
      <c r="J27" s="119">
        <v>73</v>
      </c>
      <c r="K27" s="119">
        <v>305</v>
      </c>
      <c r="L27" s="119" t="s">
        <v>430</v>
      </c>
      <c r="M27" s="143" t="s">
        <v>1096</v>
      </c>
      <c r="N27" s="143" t="s">
        <v>1097</v>
      </c>
      <c r="O27" s="120">
        <v>0.375</v>
      </c>
      <c r="P27" s="120">
        <v>4.1666666666666664E-2</v>
      </c>
      <c r="Q27" s="119">
        <v>36</v>
      </c>
      <c r="R27" s="11" t="str">
        <f>IFERROR(_xlfn.XLOOKUP(F27, BS_ATIVIDADE[ATIVIDADE],BS_ATIVIDADE[UNIDADE] ), "*")</f>
        <v>KM</v>
      </c>
      <c r="S27" s="144" t="str" cm="1">
        <f t="array" ref="S2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27" s="144" t="str" cm="1">
        <f t="array" ref="T2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TMI-ZEB</v>
      </c>
      <c r="U27" s="12" t="str" cm="1">
        <f t="array" ref="U2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27" s="119" t="s">
        <v>1098</v>
      </c>
      <c r="W27" s="119" t="s">
        <v>1040</v>
      </c>
      <c r="X27" s="118" t="s">
        <v>432</v>
      </c>
      <c r="Y27" s="145" t="s">
        <v>435</v>
      </c>
      <c r="Z27" s="118" t="s">
        <v>438</v>
      </c>
      <c r="AA27" s="119">
        <v>1</v>
      </c>
      <c r="AB27" s="117" t="s">
        <v>422</v>
      </c>
      <c r="AC27" s="117" t="s">
        <v>430</v>
      </c>
      <c r="AD27" s="121">
        <v>0.29166666666666669</v>
      </c>
      <c r="AE27" s="119">
        <v>6527</v>
      </c>
      <c r="AF27" s="119" t="s">
        <v>430</v>
      </c>
      <c r="AG27" s="119" t="s">
        <v>430</v>
      </c>
      <c r="AH27" s="17"/>
      <c r="AI27" s="142" t="str">
        <f>IF(BS_CONTROLE[[#This Row],[Atividade]]=0, "-", BS_CONTROLE[[#This Row],[Atividade]])</f>
        <v>DETECÇÃO - ULTRASSOM - SPERRY</v>
      </c>
      <c r="AJ27" s="10" t="str">
        <f>IF(BS_CONTROLE[[#This Row],[Atividade]]=0, "-", BS_CONTROLE[[#This Row],[Atividade]])</f>
        <v>DETECÇÃO - ULTRASSOM - SPERRY</v>
      </c>
      <c r="AK27" s="35" t="str">
        <f>BS_CONTROLE[[#This Row],[Local - Partida]]</f>
        <v>ZVP</v>
      </c>
      <c r="AL27" s="35" t="str">
        <f>BS_CONTROLE[[#This Row],[Local - Encerramento]]</f>
        <v>ZFN2</v>
      </c>
      <c r="AM27" s="119" t="str">
        <f>IF(BS_CONTROLE[[#This Row],[Entre - Estações]]=0, "-", BS_CONTROLE[[#This Row],[Entre - Estações]])</f>
        <v>ZDP-ZFN</v>
      </c>
      <c r="AN27" s="119" t="str">
        <f>IF(BS_CONTROLE[[#This Row],[SB]]=0, "-", BS_CONTROLE[[#This Row],[SB]])</f>
        <v>ZDPZFN</v>
      </c>
      <c r="AO27" s="119">
        <f>IF(BS_CONTROLE[[#This Row],[SUB]]=0, "-", BS_CONTROLE[[#This Row],[SUB]])</f>
        <v>73</v>
      </c>
      <c r="AP27" s="119">
        <f>BS_CONTROLE[[#This Row],[KM - Inicio]]</f>
        <v>305</v>
      </c>
      <c r="AQ27" s="119">
        <f>BS_CONTROLE[[#This Row],[KM - Inicio]]</f>
        <v>305</v>
      </c>
      <c r="AR27" s="122">
        <v>0.37777777777777777</v>
      </c>
      <c r="AS27" s="122">
        <v>0</v>
      </c>
      <c r="AT27" s="122">
        <v>0</v>
      </c>
      <c r="AU27" s="185"/>
      <c r="AV27" s="185"/>
      <c r="AW27" s="16"/>
      <c r="AX27" s="16"/>
      <c r="AY27" s="13">
        <f>IF(D27="","*",IFERROR(IF(ISODD(COUNT(AS27:AX27)),"ERRO",SUM((AT27-AS27),(AV27-AU27),(AX27-AW27))),"ERRO"))</f>
        <v>0</v>
      </c>
      <c r="AZ27" s="232"/>
      <c r="BA27" s="123">
        <v>0</v>
      </c>
      <c r="BB27" s="11" t="str">
        <f>IFERROR(_xlfn.XLOOKUP(AI27, BS_ATIVIDADE[ATIVIDADE],BS_ATIVIDADE[UNIDADE] ), "*")</f>
        <v>KM</v>
      </c>
      <c r="BC27" s="15" t="str" cm="1">
        <f t="array" ref="BC2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27" s="15" t="str" cm="1">
        <f t="array" ref="BD2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TMI-ZEB</v>
      </c>
      <c r="BE27" s="12" t="str" cm="1">
        <f t="array" ref="BE2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27" s="218" t="str">
        <f>BS_CONTROLE[[#This Row],[Responsavel pelo boletim]]</f>
        <v>John</v>
      </c>
      <c r="BG27" s="18"/>
      <c r="BH27" s="19">
        <v>0</v>
      </c>
      <c r="BI27" s="19"/>
      <c r="BJ27" s="19" t="s">
        <v>1090</v>
      </c>
      <c r="BK27" s="19" t="s">
        <v>1099</v>
      </c>
      <c r="BL27" s="18"/>
      <c r="BM27" s="146" t="s">
        <v>462</v>
      </c>
      <c r="BN27" s="146" t="s">
        <v>462</v>
      </c>
      <c r="BO27" s="146" t="s">
        <v>462</v>
      </c>
      <c r="BP27" s="186"/>
      <c r="BQ27" s="14" t="str">
        <f>IF(AND(BR27&lt;1,BS27&lt;1),"Produção e Intervalo",IF(BR27&lt;1,"Intervalo",IF(BS27&lt;1,"Produção","Aderente")))</f>
        <v>Produção e Intervalo</v>
      </c>
      <c r="BR27" s="22">
        <f>IF(OR(B27="",F27=""),"*",AY27/P27)</f>
        <v>0</v>
      </c>
      <c r="BS27" s="22">
        <f>IF(OR(B27="",F27=""),"*",BA27/Q27)</f>
        <v>0</v>
      </c>
      <c r="BT27" s="8" t="str">
        <f t="shared" si="0"/>
        <v>SemOportunidadeSemOportunidade</v>
      </c>
      <c r="BU27" s="8"/>
    </row>
    <row r="28" spans="1:73" ht="23.25" hidden="1">
      <c r="A28" s="149" t="str">
        <f>D28&amp;B28</f>
        <v>JOSIEL (TP-858)45932</v>
      </c>
      <c r="B28" s="116">
        <v>45932</v>
      </c>
      <c r="C28" s="9">
        <f>IF(BS_CONTROLE[[#This Row],[DATA]]="","",WEEKNUM(BS_CONTROLE[[#This Row],[DATA]]))</f>
        <v>40</v>
      </c>
      <c r="D28" s="118" t="s">
        <v>885</v>
      </c>
      <c r="E28" s="47"/>
      <c r="F28" s="142" t="s">
        <v>784</v>
      </c>
      <c r="G28" s="10" t="str">
        <f>IF(D28="","*",VLOOKUP(F28,BS_ATIVIDADE[],3,FALSE))</f>
        <v>SOLDA</v>
      </c>
      <c r="H28" s="246">
        <v>282286</v>
      </c>
      <c r="I28" s="120" t="s">
        <v>430</v>
      </c>
      <c r="J28" s="119">
        <v>73</v>
      </c>
      <c r="K28" s="119">
        <v>283.3</v>
      </c>
      <c r="L28" s="119" t="s">
        <v>430</v>
      </c>
      <c r="M28" s="143" t="str" cm="1">
        <f t="array" ref="M2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ZKY-ZZM</v>
      </c>
      <c r="N28" s="143" cm="1">
        <f t="array" ref="N2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282286</v>
      </c>
      <c r="O28" s="120">
        <v>0.375</v>
      </c>
      <c r="P28" s="120">
        <v>6.25E-2</v>
      </c>
      <c r="Q28" s="119">
        <v>1</v>
      </c>
      <c r="R28" s="11" t="str">
        <f>IFERROR(_xlfn.XLOOKUP(F28, BS_ATIVIDADE[ATIVIDADE],BS_ATIVIDADE[UNIDADE] ), "*")</f>
        <v>Nº DE SOLDA</v>
      </c>
      <c r="S28" s="144" t="str" cm="1">
        <f t="array" ref="S2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28" s="144" t="str" cm="1">
        <f t="array" ref="T2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TMI-ZEB</v>
      </c>
      <c r="U28" s="12" t="str" cm="1">
        <f t="array" ref="U2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28" s="119" t="s">
        <v>1036</v>
      </c>
      <c r="W28" s="119" t="s">
        <v>1086</v>
      </c>
      <c r="X28" s="118" t="s">
        <v>432</v>
      </c>
      <c r="Y28" s="145" t="s">
        <v>435</v>
      </c>
      <c r="Z28" s="118" t="s">
        <v>437</v>
      </c>
      <c r="AA28" s="119" t="s">
        <v>430</v>
      </c>
      <c r="AB28" s="117" t="s">
        <v>430</v>
      </c>
      <c r="AC28" s="117" t="s">
        <v>430</v>
      </c>
      <c r="AD28" s="121" t="s">
        <v>430</v>
      </c>
      <c r="AE28" s="119" t="s">
        <v>430</v>
      </c>
      <c r="AF28" s="119" t="s">
        <v>430</v>
      </c>
      <c r="AG28" s="119" t="s">
        <v>430</v>
      </c>
      <c r="AH28" s="17"/>
      <c r="AI28" s="142" t="str">
        <f>IF(BS_CONTROLE[[#This Row],[Atividade]]=0, "-", BS_CONTROLE[[#This Row],[Atividade]])</f>
        <v>PDM - SOLDA</v>
      </c>
      <c r="AJ28" s="10" t="str">
        <f>IF(BS_CONTROLE[[#This Row],[Atividade]]=0, "-", BS_CONTROLE[[#This Row],[Atividade]])</f>
        <v>PDM - SOLDA</v>
      </c>
      <c r="AK28" s="35">
        <f>BS_CONTROLE[[#This Row],[Local - Partida]]</f>
        <v>282286</v>
      </c>
      <c r="AL28" s="35" t="str">
        <f>BS_CONTROLE[[#This Row],[Local - Encerramento]]</f>
        <v>-</v>
      </c>
      <c r="AM28" s="119" t="str">
        <f>IF(BS_CONTROLE[[#This Row],[Entre - Estações]]=0, "-", BS_CONTROLE[[#This Row],[Entre - Estações]])</f>
        <v>ZKY-ZZM</v>
      </c>
      <c r="AN28" s="119">
        <f>IF(BS_CONTROLE[[#This Row],[SB]]=0, "-", BS_CONTROLE[[#This Row],[SB]])</f>
        <v>282286</v>
      </c>
      <c r="AO28" s="119">
        <f>IF(BS_CONTROLE[[#This Row],[SUB]]=0, "-", BS_CONTROLE[[#This Row],[SUB]])</f>
        <v>73</v>
      </c>
      <c r="AP28" s="119">
        <f>BS_CONTROLE[[#This Row],[KM - Inicio]]</f>
        <v>283.3</v>
      </c>
      <c r="AQ28" s="119">
        <f>BS_CONTROLE[[#This Row],[KM - Inicio]]</f>
        <v>283.3</v>
      </c>
      <c r="AR28" s="122">
        <v>0</v>
      </c>
      <c r="AS28" s="122">
        <v>0</v>
      </c>
      <c r="AT28" s="122">
        <v>0</v>
      </c>
      <c r="AU28" s="185"/>
      <c r="AV28" s="185"/>
      <c r="AW28" s="16"/>
      <c r="AX28" s="16"/>
      <c r="AY28" s="13">
        <f>IF(D28="","*",IFERROR(IF(ISODD(COUNT(AS28:AX28)),"ERRO",SUM((AT28-AS28),(AV28-AU28),(AX28-AW28))),"ERRO"))</f>
        <v>0</v>
      </c>
      <c r="AZ28" s="232"/>
      <c r="BA28" s="123">
        <v>0</v>
      </c>
      <c r="BB28" s="11" t="str">
        <f>IFERROR(_xlfn.XLOOKUP(AI28, BS_ATIVIDADE[ATIVIDADE],BS_ATIVIDADE[UNIDADE] ), "*")</f>
        <v>Nº DE SOLDA</v>
      </c>
      <c r="BC28" s="15" t="str" cm="1">
        <f t="array" ref="BC2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28" s="15" t="str" cm="1">
        <f t="array" ref="BD2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TMI-ZEB</v>
      </c>
      <c r="BE28" s="12" t="str" cm="1">
        <f t="array" ref="BE2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28" s="218" t="str">
        <f>BS_CONTROLE[[#This Row],[Responsavel pelo boletim]]</f>
        <v>Josiel</v>
      </c>
      <c r="BG28" s="18"/>
      <c r="BH28" s="19">
        <v>0</v>
      </c>
      <c r="BI28" s="19">
        <v>1</v>
      </c>
      <c r="BJ28" s="19" t="s">
        <v>1087</v>
      </c>
      <c r="BK28" s="19" t="s">
        <v>1100</v>
      </c>
      <c r="BL28" s="18"/>
      <c r="BM28" s="146" t="s">
        <v>452</v>
      </c>
      <c r="BN28" s="145" t="s">
        <v>480</v>
      </c>
      <c r="BO28" s="146" t="s">
        <v>542</v>
      </c>
      <c r="BP28" s="225" t="s">
        <v>1100</v>
      </c>
      <c r="BQ28" s="14" t="str">
        <f>IF(AND(BR28&lt;1,BS28&lt;1),"Produção e Intervalo",IF(BR28&lt;1,"Intervalo",IF(BS28&lt;1,"Produção","Aderente")))</f>
        <v>Produção e Intervalo</v>
      </c>
      <c r="BR28" s="22">
        <f>IF(OR(B28="",F28=""),"*",AY28/P28)</f>
        <v>0</v>
      </c>
      <c r="BS28" s="22">
        <f>IF(OR(B28="",F28=""),"*",BA28/Q28)</f>
        <v>0</v>
      </c>
      <c r="BT28" s="8" t="str">
        <f t="shared" si="0"/>
        <v>SuperExecução</v>
      </c>
      <c r="BU28" s="8"/>
    </row>
    <row r="29" spans="1:73" hidden="1">
      <c r="A29" s="149" t="str">
        <f>D29&amp;B29</f>
        <v>PEDRO (TP-696)45932</v>
      </c>
      <c r="B29" s="116">
        <v>45932</v>
      </c>
      <c r="C29" s="9">
        <f>IF(BS_CONTROLE[[#This Row],[DATA]]="","",WEEKNUM(BS_CONTROLE[[#This Row],[DATA]]))</f>
        <v>40</v>
      </c>
      <c r="D29" s="118" t="s">
        <v>925</v>
      </c>
      <c r="E29" s="47"/>
      <c r="F29" s="142" t="s">
        <v>784</v>
      </c>
      <c r="G29" s="10" t="str">
        <f>IF(D29="","*",VLOOKUP(F29,BS_ATIVIDADE[],3,FALSE))</f>
        <v>SOLDA</v>
      </c>
      <c r="H29" s="120" t="s">
        <v>281</v>
      </c>
      <c r="I29" s="120" t="s">
        <v>430</v>
      </c>
      <c r="J29" s="119">
        <v>73</v>
      </c>
      <c r="K29" s="119">
        <v>206.2</v>
      </c>
      <c r="L29" s="119" t="s">
        <v>430</v>
      </c>
      <c r="M29" s="143" t="str" cm="1">
        <f t="array" ref="M2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ZRU-ZGB</v>
      </c>
      <c r="N29" s="143" t="s">
        <v>279</v>
      </c>
      <c r="O29" s="120">
        <v>0.33333333333333331</v>
      </c>
      <c r="P29" s="120">
        <v>6.25E-2</v>
      </c>
      <c r="Q29" s="119">
        <v>1</v>
      </c>
      <c r="R29" s="11" t="str">
        <f>IFERROR(_xlfn.XLOOKUP(F29, BS_ATIVIDADE[ATIVIDADE],BS_ATIVIDADE[UNIDADE] ), "*")</f>
        <v>Nº DE SOLDA</v>
      </c>
      <c r="S29" s="144" t="str" cm="1">
        <f t="array" ref="S2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29" s="144" t="str" cm="1">
        <f t="array" ref="T2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ZEB-ZCZ</v>
      </c>
      <c r="U29" s="12" t="str" cm="1">
        <f t="array" ref="U2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29" s="119" t="s">
        <v>1048</v>
      </c>
      <c r="W29" s="119" t="s">
        <v>1086</v>
      </c>
      <c r="X29" s="118" t="s">
        <v>432</v>
      </c>
      <c r="Y29" s="145" t="s">
        <v>435</v>
      </c>
      <c r="Z29" s="118" t="s">
        <v>427</v>
      </c>
      <c r="AA29" s="119" t="s">
        <v>430</v>
      </c>
      <c r="AB29" s="117" t="s">
        <v>430</v>
      </c>
      <c r="AC29" s="117" t="s">
        <v>430</v>
      </c>
      <c r="AD29" s="121" t="s">
        <v>430</v>
      </c>
      <c r="AE29" s="119" t="s">
        <v>430</v>
      </c>
      <c r="AF29" s="119" t="s">
        <v>430</v>
      </c>
      <c r="AG29" s="119" t="s">
        <v>430</v>
      </c>
      <c r="AH29" s="17"/>
      <c r="AI29" s="142" t="str">
        <f>IF(BS_CONTROLE[[#This Row],[Atividade]]=0, "-", BS_CONTROLE[[#This Row],[Atividade]])</f>
        <v>PDM - SOLDA</v>
      </c>
      <c r="AJ29" s="10" t="str">
        <f>IF(BS_CONTROLE[[#This Row],[Atividade]]=0, "-", BS_CONTROLE[[#This Row],[Atividade]])</f>
        <v>PDM - SOLDA</v>
      </c>
      <c r="AK29" s="35" t="str">
        <f>BS_CONTROLE[[#This Row],[Local - Partida]]</f>
        <v>ZGB1</v>
      </c>
      <c r="AL29" s="35" t="str">
        <f>BS_CONTROLE[[#This Row],[Local - Encerramento]]</f>
        <v>-</v>
      </c>
      <c r="AM29" s="119" t="str">
        <f>IF(BS_CONTROLE[[#This Row],[Entre - Estações]]=0, "-", BS_CONTROLE[[#This Row],[Entre - Estações]])</f>
        <v>ZRU-ZGB</v>
      </c>
      <c r="AN29" s="119" t="str">
        <f>IF(BS_CONTROLE[[#This Row],[SB]]=0, "-", BS_CONTROLE[[#This Row],[SB]])</f>
        <v>205ZGB</v>
      </c>
      <c r="AO29" s="119">
        <f>IF(BS_CONTROLE[[#This Row],[SUB]]=0, "-", BS_CONTROLE[[#This Row],[SUB]])</f>
        <v>73</v>
      </c>
      <c r="AP29" s="119">
        <f>BS_CONTROLE[[#This Row],[KM - Inicio]]</f>
        <v>206.2</v>
      </c>
      <c r="AQ29" s="119">
        <f>BS_CONTROLE[[#This Row],[KM - Inicio]]</f>
        <v>206.2</v>
      </c>
      <c r="AR29" s="122">
        <v>0.35</v>
      </c>
      <c r="AS29" s="122">
        <v>0</v>
      </c>
      <c r="AT29" s="122">
        <v>0</v>
      </c>
      <c r="AU29" s="185"/>
      <c r="AV29" s="185"/>
      <c r="AW29" s="16"/>
      <c r="AX29" s="16"/>
      <c r="AY29" s="13">
        <f>IF(D29="","*",IFERROR(IF(ISODD(COUNT(AS29:AX29)),"ERRO",SUM((AT29-AS29),(AV29-AU29),(AX29-AW29))),"ERRO"))</f>
        <v>0</v>
      </c>
      <c r="AZ29" s="232"/>
      <c r="BA29" s="123">
        <v>0</v>
      </c>
      <c r="BB29" s="11" t="str">
        <f>IFERROR(_xlfn.XLOOKUP(AI29, BS_ATIVIDADE[ATIVIDADE],BS_ATIVIDADE[UNIDADE] ), "*")</f>
        <v>Nº DE SOLDA</v>
      </c>
      <c r="BC29" s="15" t="str" cm="1">
        <f t="array" ref="BC2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29" s="15" t="str" cm="1">
        <f t="array" ref="BD2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ZEB-ZCZ</v>
      </c>
      <c r="BE29" s="12" t="str" cm="1">
        <f t="array" ref="BE2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29" s="218" t="str">
        <f>BS_CONTROLE[[#This Row],[Responsavel pelo boletim]]</f>
        <v>Pedro</v>
      </c>
      <c r="BG29" s="18"/>
      <c r="BH29" s="19">
        <v>0</v>
      </c>
      <c r="BI29" s="19">
        <v>1</v>
      </c>
      <c r="BJ29" s="19" t="s">
        <v>1087</v>
      </c>
      <c r="BK29" s="19" t="s">
        <v>1101</v>
      </c>
      <c r="BL29" s="18"/>
      <c r="BM29" s="146" t="s">
        <v>458</v>
      </c>
      <c r="BN29" s="145" t="s">
        <v>473</v>
      </c>
      <c r="BO29" s="146" t="s">
        <v>546</v>
      </c>
      <c r="BP29" s="186"/>
      <c r="BQ29" s="14" t="str">
        <f>IF(AND(BR29&lt;1,BS29&lt;1),"Produção e Intervalo",IF(BR29&lt;1,"Intervalo",IF(BS29&lt;1,"Produção","Aderente")))</f>
        <v>Produção e Intervalo</v>
      </c>
      <c r="BR29" s="22">
        <f>IF(OR(B29="",F29=""),"*",AY29/P29)</f>
        <v>0</v>
      </c>
      <c r="BS29" s="22">
        <f>IF(OR(B29="",F29=""),"*",BA29/Q29)</f>
        <v>0</v>
      </c>
      <c r="BT29" s="8" t="str">
        <f t="shared" si="0"/>
        <v>CondiçõesClimáticaTemperatura</v>
      </c>
      <c r="BU29" s="8"/>
    </row>
    <row r="30" spans="1:73" hidden="1">
      <c r="A30" s="149" t="str">
        <f>D30&amp;B30</f>
        <v>GILMAX (TP-700)45932</v>
      </c>
      <c r="B30" s="116">
        <v>45932</v>
      </c>
      <c r="C30" s="9">
        <f>IF(BS_CONTROLE[[#This Row],[DATA]]="","",WEEKNUM(BS_CONTROLE[[#This Row],[DATA]]))</f>
        <v>40</v>
      </c>
      <c r="D30" s="220" t="s">
        <v>886</v>
      </c>
      <c r="E30" s="221"/>
      <c r="F30" s="142" t="s">
        <v>784</v>
      </c>
      <c r="G30" s="10" t="str">
        <f>IF(D30="","*",VLOOKUP(F30,BS_ATIVIDADE[],3,FALSE))</f>
        <v>SOLDA</v>
      </c>
      <c r="H30" s="120" t="s">
        <v>281</v>
      </c>
      <c r="I30" s="120" t="s">
        <v>430</v>
      </c>
      <c r="J30" s="119">
        <v>73</v>
      </c>
      <c r="K30" s="119">
        <v>205.62</v>
      </c>
      <c r="L30" s="119" t="s">
        <v>430</v>
      </c>
      <c r="M30" s="143" t="str" cm="1">
        <f t="array" ref="M3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ZRU-ZGB</v>
      </c>
      <c r="N30" s="143" t="str" cm="1">
        <f t="array" ref="N3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205ZGB</v>
      </c>
      <c r="O30" s="120">
        <v>0.33333333333333331</v>
      </c>
      <c r="P30" s="120">
        <v>6.25E-2</v>
      </c>
      <c r="Q30" s="119">
        <v>1</v>
      </c>
      <c r="R30" s="11" t="str">
        <f>IFERROR(_xlfn.XLOOKUP(F30, BS_ATIVIDADE[ATIVIDADE],BS_ATIVIDADE[UNIDADE] ), "*")</f>
        <v>Nº DE SOLDA</v>
      </c>
      <c r="S30" s="144" t="str" cm="1">
        <f t="array" ref="S3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30" s="144" t="str" cm="1">
        <f t="array" ref="T3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ZEB-ZCZ</v>
      </c>
      <c r="U30" s="12" t="str" cm="1">
        <f t="array" ref="U3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30" s="119" t="s">
        <v>1052</v>
      </c>
      <c r="W30" s="119" t="s">
        <v>1086</v>
      </c>
      <c r="X30" s="118" t="s">
        <v>432</v>
      </c>
      <c r="Y30" s="145" t="s">
        <v>435</v>
      </c>
      <c r="Z30" s="118" t="s">
        <v>427</v>
      </c>
      <c r="AA30" s="119" t="s">
        <v>430</v>
      </c>
      <c r="AB30" s="117" t="s">
        <v>430</v>
      </c>
      <c r="AC30" s="117" t="s">
        <v>430</v>
      </c>
      <c r="AD30" s="121" t="s">
        <v>430</v>
      </c>
      <c r="AE30" s="119" t="s">
        <v>430</v>
      </c>
      <c r="AF30" s="119" t="s">
        <v>430</v>
      </c>
      <c r="AG30" s="119" t="s">
        <v>430</v>
      </c>
      <c r="AH30" s="17"/>
      <c r="AI30" s="142" t="str">
        <f>IF(BS_CONTROLE[[#This Row],[Atividade]]=0, "-", BS_CONTROLE[[#This Row],[Atividade]])</f>
        <v>PDM - SOLDA</v>
      </c>
      <c r="AJ30" s="10" t="str">
        <f>IF(BS_CONTROLE[[#This Row],[Atividade]]=0, "-", BS_CONTROLE[[#This Row],[Atividade]])</f>
        <v>PDM - SOLDA</v>
      </c>
      <c r="AK30" s="35" t="str">
        <f>BS_CONTROLE[[#This Row],[Local - Partida]]</f>
        <v>ZGB1</v>
      </c>
      <c r="AL30" s="35" t="str">
        <f>BS_CONTROLE[[#This Row],[Local - Encerramento]]</f>
        <v>-</v>
      </c>
      <c r="AM30" s="119" t="str">
        <f>IF(BS_CONTROLE[[#This Row],[Entre - Estações]]=0, "-", BS_CONTROLE[[#This Row],[Entre - Estações]])</f>
        <v>ZRU-ZGB</v>
      </c>
      <c r="AN30" s="119" t="str">
        <f>IF(BS_CONTROLE[[#This Row],[SB]]=0, "-", BS_CONTROLE[[#This Row],[SB]])</f>
        <v>205ZGB</v>
      </c>
      <c r="AO30" s="119">
        <f>IF(BS_CONTROLE[[#This Row],[SUB]]=0, "-", BS_CONTROLE[[#This Row],[SUB]])</f>
        <v>73</v>
      </c>
      <c r="AP30" s="119">
        <f>BS_CONTROLE[[#This Row],[KM - Inicio]]</f>
        <v>205.62</v>
      </c>
      <c r="AQ30" s="119">
        <f>BS_CONTROLE[[#This Row],[KM - Inicio]]</f>
        <v>205.62</v>
      </c>
      <c r="AR30" s="122">
        <v>0.35</v>
      </c>
      <c r="AS30" s="122">
        <v>0</v>
      </c>
      <c r="AT30" s="122">
        <v>0</v>
      </c>
      <c r="AU30" s="185"/>
      <c r="AV30" s="185"/>
      <c r="AW30" s="16"/>
      <c r="AX30" s="16"/>
      <c r="AY30" s="13">
        <f>IF(D30="","*",IFERROR(IF(ISODD(COUNT(AS30:AX30)),"ERRO",SUM((AT30-AS30),(AV30-AU30),(AX30-AW30))),"ERRO"))</f>
        <v>0</v>
      </c>
      <c r="AZ30" s="232"/>
      <c r="BA30" s="123">
        <v>0</v>
      </c>
      <c r="BB30" s="11" t="str">
        <f>IFERROR(_xlfn.XLOOKUP(AI30, BS_ATIVIDADE[ATIVIDADE],BS_ATIVIDADE[UNIDADE] ), "*")</f>
        <v>Nº DE SOLDA</v>
      </c>
      <c r="BC30" s="15" t="str" cm="1">
        <f t="array" ref="BC3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30" s="15" t="str" cm="1">
        <f t="array" ref="BD3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ZEB-ZCZ</v>
      </c>
      <c r="BE30" s="12" t="str" cm="1">
        <f t="array" ref="BE3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30" s="218" t="str">
        <f>BS_CONTROLE[[#This Row],[Responsavel pelo boletim]]</f>
        <v>Gilmax</v>
      </c>
      <c r="BG30" s="18"/>
      <c r="BH30" s="19">
        <v>0</v>
      </c>
      <c r="BI30" s="19">
        <v>1</v>
      </c>
      <c r="BJ30" s="19" t="s">
        <v>1087</v>
      </c>
      <c r="BK30" s="19" t="s">
        <v>1101</v>
      </c>
      <c r="BL30" s="18"/>
      <c r="BM30" s="146" t="s">
        <v>458</v>
      </c>
      <c r="BN30" s="145" t="s">
        <v>473</v>
      </c>
      <c r="BO30" s="146" t="s">
        <v>546</v>
      </c>
      <c r="BP30" s="186"/>
      <c r="BQ30" s="14" t="str">
        <f>IF(AND(BR30&lt;1,BS30&lt;1),"Produção e Intervalo",IF(BR30&lt;1,"Intervalo",IF(BS30&lt;1,"Produção","Aderente")))</f>
        <v>Produção e Intervalo</v>
      </c>
      <c r="BR30" s="22">
        <f>IF(OR(B30="",F30=""),"*",AY30/P30)</f>
        <v>0</v>
      </c>
      <c r="BS30" s="22">
        <f>IF(OR(B30="",F30=""),"*",BA30/Q30)</f>
        <v>0</v>
      </c>
      <c r="BT30" s="8" t="str">
        <f t="shared" si="0"/>
        <v>CondiçõesClimáticaTemperatura</v>
      </c>
      <c r="BU30" s="8"/>
    </row>
    <row r="31" spans="1:73" hidden="1">
      <c r="A31" s="149" t="str">
        <f>D31&amp;B31</f>
        <v>RAFAEL (TP-695)45932</v>
      </c>
      <c r="B31" s="116">
        <v>45932</v>
      </c>
      <c r="C31" s="9">
        <f>IF(BS_CONTROLE[[#This Row],[DATA]]="","",WEEKNUM(BS_CONTROLE[[#This Row],[DATA]]))</f>
        <v>40</v>
      </c>
      <c r="D31" s="118" t="s">
        <v>904</v>
      </c>
      <c r="E31" s="47"/>
      <c r="F31" s="142" t="s">
        <v>791</v>
      </c>
      <c r="G31" s="10" t="str">
        <f>IF(D31="","*",VLOOKUP(F31,BS_ATIVIDADE[],3,FALSE))</f>
        <v>TRILHO - SUBSTITUIÇÂO</v>
      </c>
      <c r="H31" s="120" t="s">
        <v>249</v>
      </c>
      <c r="I31" s="120" t="s">
        <v>430</v>
      </c>
      <c r="J31" s="119">
        <v>73</v>
      </c>
      <c r="K31" s="119">
        <v>138.24</v>
      </c>
      <c r="L31" s="119" t="s">
        <v>430</v>
      </c>
      <c r="M31" s="143" t="str" cm="1">
        <f t="array" ref="M3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ZXB-ZCV</v>
      </c>
      <c r="N31" s="143" t="str" cm="1">
        <f t="array" ref="N3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136ZCV</v>
      </c>
      <c r="O31" s="120">
        <v>0.33333333333333331</v>
      </c>
      <c r="P31" s="120">
        <v>8.3333333333333329E-2</v>
      </c>
      <c r="Q31" s="119">
        <v>312</v>
      </c>
      <c r="R31" s="11" t="str">
        <f>IFERROR(_xlfn.XLOOKUP(F31, BS_ATIVIDADE[ATIVIDADE],BS_ATIVIDADE[UNIDADE] ), "*")</f>
        <v>M</v>
      </c>
      <c r="S31" s="144" t="str" cm="1">
        <f t="array" ref="S3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31" s="144" t="str" cm="1">
        <f t="array" ref="T3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ZEB-ZCZ</v>
      </c>
      <c r="U31" s="12" t="str" cm="1">
        <f t="array" ref="U3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31" s="119" t="s">
        <v>1054</v>
      </c>
      <c r="W31" s="119" t="s">
        <v>1055</v>
      </c>
      <c r="X31" s="118" t="s">
        <v>432</v>
      </c>
      <c r="Y31" s="145" t="s">
        <v>435</v>
      </c>
      <c r="Z31" s="118" t="s">
        <v>433</v>
      </c>
      <c r="AA31" s="119" t="s">
        <v>430</v>
      </c>
      <c r="AB31" s="117" t="s">
        <v>430</v>
      </c>
      <c r="AC31" s="117" t="s">
        <v>430</v>
      </c>
      <c r="AD31" s="121" t="s">
        <v>430</v>
      </c>
      <c r="AE31" s="119" t="s">
        <v>430</v>
      </c>
      <c r="AF31" s="119" t="s">
        <v>430</v>
      </c>
      <c r="AG31" s="119" t="s">
        <v>430</v>
      </c>
      <c r="AH31" s="17"/>
      <c r="AI31" s="142" t="str">
        <f>IF(BS_CONTROLE[[#This Row],[Atividade]]=0, "-", BS_CONTROLE[[#This Row],[Atividade]])</f>
        <v>PDM - SUBSTITUIÇÃO - TRILHO</v>
      </c>
      <c r="AJ31" s="10" t="str">
        <f>IF(BS_CONTROLE[[#This Row],[Atividade]]=0, "-", BS_CONTROLE[[#This Row],[Atividade]])</f>
        <v>PDM - SUBSTITUIÇÃO - TRILHO</v>
      </c>
      <c r="AK31" s="35" t="str">
        <f>BS_CONTROLE[[#This Row],[Local - Partida]]</f>
        <v>136ZCV</v>
      </c>
      <c r="AL31" s="35" t="str">
        <f>BS_CONTROLE[[#This Row],[Local - Encerramento]]</f>
        <v>-</v>
      </c>
      <c r="AM31" s="119" t="str">
        <f>IF(BS_CONTROLE[[#This Row],[Entre - Estações]]=0, "-", BS_CONTROLE[[#This Row],[Entre - Estações]])</f>
        <v>ZXB-ZCV</v>
      </c>
      <c r="AN31" s="119" t="str">
        <f>IF(BS_CONTROLE[[#This Row],[SB]]=0, "-", BS_CONTROLE[[#This Row],[SB]])</f>
        <v>136ZCV</v>
      </c>
      <c r="AO31" s="119">
        <f>IF(BS_CONTROLE[[#This Row],[SUB]]=0, "-", BS_CONTROLE[[#This Row],[SUB]])</f>
        <v>73</v>
      </c>
      <c r="AP31" s="119">
        <f>BS_CONTROLE[[#This Row],[KM - Inicio]]</f>
        <v>138.24</v>
      </c>
      <c r="AQ31" s="119">
        <f>BS_CONTROLE[[#This Row],[KM - Inicio]]</f>
        <v>138.24</v>
      </c>
      <c r="AR31" s="122">
        <v>0.35555555555555557</v>
      </c>
      <c r="AS31" s="122">
        <v>0</v>
      </c>
      <c r="AT31" s="122">
        <v>0</v>
      </c>
      <c r="AU31" s="185"/>
      <c r="AV31" s="185"/>
      <c r="AW31" s="16"/>
      <c r="AX31" s="16"/>
      <c r="AY31" s="13">
        <f>IF(D31="","*",IFERROR(IF(ISODD(COUNT(AS31:AX31)),"ERRO",SUM((AT31-AS31),(AV31-AU31),(AX31-AW31))),"ERRO"))</f>
        <v>0</v>
      </c>
      <c r="AZ31" s="232"/>
      <c r="BA31" s="123">
        <v>0</v>
      </c>
      <c r="BB31" s="11" t="str">
        <f>IFERROR(_xlfn.XLOOKUP(AI31, BS_ATIVIDADE[ATIVIDADE],BS_ATIVIDADE[UNIDADE] ), "*")</f>
        <v>M</v>
      </c>
      <c r="BC31" s="15" t="str" cm="1">
        <f t="array" ref="BC3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31" s="15" t="str" cm="1">
        <f t="array" ref="BD3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ZEB-ZCZ</v>
      </c>
      <c r="BE31" s="12" t="str" cm="1">
        <f t="array" ref="BE3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31" s="218" t="str">
        <f>BS_CONTROLE[[#This Row],[Responsavel pelo boletim]]</f>
        <v>Rafael</v>
      </c>
      <c r="BG31" s="18"/>
      <c r="BH31" s="19">
        <v>0</v>
      </c>
      <c r="BI31" s="19">
        <v>1</v>
      </c>
      <c r="BJ31" s="19" t="s">
        <v>1087</v>
      </c>
      <c r="BK31" s="19" t="s">
        <v>1095</v>
      </c>
      <c r="BL31" s="18"/>
      <c r="BM31" s="146" t="s">
        <v>462</v>
      </c>
      <c r="BN31" s="146" t="s">
        <v>462</v>
      </c>
      <c r="BO31" s="146" t="s">
        <v>462</v>
      </c>
      <c r="BP31" s="186"/>
      <c r="BQ31" s="14" t="str">
        <f>IF(AND(BR31&lt;1,BS31&lt;1),"Produção e Intervalo",IF(BR31&lt;1,"Intervalo",IF(BS31&lt;1,"Produção","Aderente")))</f>
        <v>Produção e Intervalo</v>
      </c>
      <c r="BR31" s="22">
        <f>IF(OR(B31="",F31=""),"*",AY31/P31)</f>
        <v>0</v>
      </c>
      <c r="BS31" s="22">
        <f>IF(OR(B31="",F31=""),"*",BA31/Q31)</f>
        <v>0</v>
      </c>
      <c r="BT31" s="8" t="str">
        <f t="shared" si="0"/>
        <v>SemOportunidadeSemOportunidade</v>
      </c>
      <c r="BU31" s="8"/>
    </row>
    <row r="32" spans="1:73" ht="23.25" hidden="1">
      <c r="A32" s="149" t="str">
        <f>D32&amp;B32</f>
        <v>A6745932</v>
      </c>
      <c r="B32" s="116">
        <v>45932</v>
      </c>
      <c r="C32" s="9">
        <f>IF(BS_CONTROLE[[#This Row],[DATA]]="","",WEEKNUM(BS_CONTROLE[[#This Row],[DATA]]))</f>
        <v>40</v>
      </c>
      <c r="D32" s="165" t="s">
        <v>706</v>
      </c>
      <c r="E32" s="166"/>
      <c r="F32" s="167" t="s">
        <v>745</v>
      </c>
      <c r="G32" s="10" t="str">
        <f>IF(D32="","*",VLOOKUP(F32,BS_ATIVIDADE[],3,FALSE))</f>
        <v>OUTROS</v>
      </c>
      <c r="H32" s="162" t="s">
        <v>1058</v>
      </c>
      <c r="I32" s="162" t="s">
        <v>1058</v>
      </c>
      <c r="J32" s="119">
        <v>73</v>
      </c>
      <c r="K32" s="143">
        <v>95.5</v>
      </c>
      <c r="L32" s="119" t="s">
        <v>430</v>
      </c>
      <c r="M32" s="143" t="str" cm="1">
        <f t="array" ref="M3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ZCZ-ZZF</v>
      </c>
      <c r="N32" s="143" t="str" cm="1">
        <f t="array" ref="N3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ZCZK96</v>
      </c>
      <c r="O32" s="120">
        <v>0.33333333333333331</v>
      </c>
      <c r="P32" s="120">
        <v>2.7777777777777776E-2</v>
      </c>
      <c r="Q32" s="119">
        <v>1</v>
      </c>
      <c r="R32" s="11" t="str">
        <f>IFERROR(_xlfn.XLOOKUP(F32, BS_ATIVIDADE[ATIVIDADE],BS_ATIVIDADE[UNIDADE] ), "*")</f>
        <v>BINÁRIO</v>
      </c>
      <c r="S32" s="144" t="str" cm="1">
        <f t="array" ref="S3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32" s="144" t="str" cm="1">
        <f t="array" ref="T3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ZEB-ZCZ</v>
      </c>
      <c r="U32" s="12" t="str" cm="1">
        <f t="array" ref="U3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32" s="119" t="s">
        <v>1059</v>
      </c>
      <c r="W32" s="119" t="s">
        <v>1060</v>
      </c>
      <c r="X32" s="118" t="s">
        <v>432</v>
      </c>
      <c r="Y32" s="145" t="s">
        <v>435</v>
      </c>
      <c r="Z32" s="118" t="s">
        <v>437</v>
      </c>
      <c r="AA32" s="119">
        <v>1</v>
      </c>
      <c r="AB32" s="117" t="s">
        <v>422</v>
      </c>
      <c r="AC32" s="117" t="s">
        <v>416</v>
      </c>
      <c r="AD32" s="121">
        <v>0.33333333333333331</v>
      </c>
      <c r="AE32" s="119" t="s">
        <v>430</v>
      </c>
      <c r="AF32" s="119" t="s">
        <v>430</v>
      </c>
      <c r="AG32" s="119" t="s">
        <v>430</v>
      </c>
      <c r="AH32" s="17"/>
      <c r="AI32" s="142" t="str">
        <f>IF(BS_CONTROLE[[#This Row],[Atividade]]=0, "-", BS_CONTROLE[[#This Row],[Atividade]])</f>
        <v>OUTRAS ATIVIDADES</v>
      </c>
      <c r="AJ32" s="10" t="str">
        <f>IF(BS_CONTROLE[[#This Row],[Atividade]]=0, "-", BS_CONTROLE[[#This Row],[Atividade]])</f>
        <v>OUTRAS ATIVIDADES</v>
      </c>
      <c r="AK32" s="35" t="str">
        <f>BS_CONTROLE[[#This Row],[Local - Partida]]</f>
        <v>ZPN</v>
      </c>
      <c r="AL32" s="35" t="str">
        <f>BS_CONTROLE[[#This Row],[Local - Encerramento]]</f>
        <v>ZPN</v>
      </c>
      <c r="AM32" s="119" t="str">
        <f>IF(BS_CONTROLE[[#This Row],[Entre - Estações]]=0, "-", BS_CONTROLE[[#This Row],[Entre - Estações]])</f>
        <v>ZCZ-ZZF</v>
      </c>
      <c r="AN32" s="119" t="str">
        <f>IF(BS_CONTROLE[[#This Row],[SB]]=0, "-", BS_CONTROLE[[#This Row],[SB]])</f>
        <v>ZCZK96</v>
      </c>
      <c r="AO32" s="119">
        <f>IF(BS_CONTROLE[[#This Row],[SUB]]=0, "-", BS_CONTROLE[[#This Row],[SUB]])</f>
        <v>73</v>
      </c>
      <c r="AP32" s="119">
        <f>BS_CONTROLE[[#This Row],[KM - Inicio]]</f>
        <v>95.5</v>
      </c>
      <c r="AQ32" s="119">
        <f>BS_CONTROLE[[#This Row],[KM - Inicio]]</f>
        <v>95.5</v>
      </c>
      <c r="AR32" s="122">
        <v>0.33333333333333331</v>
      </c>
      <c r="AS32" s="122">
        <v>0</v>
      </c>
      <c r="AT32" s="122">
        <v>4.1666666666666664E-2</v>
      </c>
      <c r="AU32" s="185"/>
      <c r="AV32" s="185"/>
      <c r="AW32" s="16"/>
      <c r="AX32" s="16"/>
      <c r="AY32" s="13">
        <f>IF(D32="","*",IFERROR(IF(ISODD(COUNT(AS32:AX32)),"ERRO",SUM((AT32-AS32),(AV32-AU32),(AX32-AW32))),"ERRO"))</f>
        <v>4.1666666666666664E-2</v>
      </c>
      <c r="AZ32" s="232"/>
      <c r="BA32" s="123">
        <v>1</v>
      </c>
      <c r="BB32" s="11" t="str">
        <f>IFERROR(_xlfn.XLOOKUP(AI32, BS_ATIVIDADE[ATIVIDADE],BS_ATIVIDADE[UNIDADE] ), "*")</f>
        <v>BINÁRIO</v>
      </c>
      <c r="BC32" s="15" t="str" cm="1">
        <f t="array" ref="BC3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32" s="15" t="str" cm="1">
        <f t="array" ref="BD3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ZEB-ZCZ</v>
      </c>
      <c r="BE32" s="12" t="str" cm="1">
        <f t="array" ref="BE3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32" s="218" t="str">
        <f>BS_CONTROLE[[#This Row],[Responsavel pelo boletim]]</f>
        <v>Nelson</v>
      </c>
      <c r="BG32" s="18"/>
      <c r="BH32" s="19">
        <v>2</v>
      </c>
      <c r="BI32" s="19"/>
      <c r="BJ32" s="19" t="s">
        <v>1102</v>
      </c>
      <c r="BK32" s="224" t="s">
        <v>1103</v>
      </c>
      <c r="BL32" s="18"/>
      <c r="BM32" s="146" t="s">
        <v>456</v>
      </c>
      <c r="BN32" s="146" t="s">
        <v>456</v>
      </c>
      <c r="BO32" s="146" t="s">
        <v>456</v>
      </c>
      <c r="BP32" s="186"/>
      <c r="BQ32" s="14" t="str">
        <f>IF(AND(BR32&lt;1,BS32&lt;1),"Produção e Intervalo",IF(BR32&lt;1,"Intervalo",IF(BS32&lt;1,"Produção","Aderente")))</f>
        <v>Aderente</v>
      </c>
      <c r="BR32" s="22">
        <f>IF(OR(B32="",F32=""),"*",AY32/P32)</f>
        <v>1.5</v>
      </c>
      <c r="BS32" s="22">
        <f>IF(OR(B32="",F32=""),"*",BA32/Q32)</f>
        <v>1</v>
      </c>
      <c r="BT32" s="8" t="str">
        <f t="shared" si="0"/>
        <v>OKOK</v>
      </c>
      <c r="BU32" s="8"/>
    </row>
    <row r="33" spans="1:73" ht="23.25" hidden="1">
      <c r="A33" s="149" t="str">
        <f>D33&amp;B33</f>
        <v>V4045932</v>
      </c>
      <c r="B33" s="116">
        <v>45932</v>
      </c>
      <c r="C33" s="9">
        <f>IF(BS_CONTROLE[[#This Row],[DATA]]="","",WEEKNUM(BS_CONTROLE[[#This Row],[DATA]]))</f>
        <v>40</v>
      </c>
      <c r="D33" s="118" t="s">
        <v>764</v>
      </c>
      <c r="E33" s="47"/>
      <c r="F33" s="142" t="s">
        <v>707</v>
      </c>
      <c r="G33" s="10" t="str">
        <f>IF(D33="","*",VLOOKUP(F33,BS_ATIVIDADE[],3,FALSE))</f>
        <v>MECANIZAÇÃO - SOCADORA</v>
      </c>
      <c r="H33" s="120" t="s">
        <v>40</v>
      </c>
      <c r="I33" s="120" t="s">
        <v>1104</v>
      </c>
      <c r="J33" s="119">
        <v>71</v>
      </c>
      <c r="K33" s="119">
        <v>243.5</v>
      </c>
      <c r="L33" s="119" t="s">
        <v>430</v>
      </c>
      <c r="M33" s="143" t="str" cm="1">
        <f t="array" ref="M3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ZTO-ZOI</v>
      </c>
      <c r="N33" s="120" t="s">
        <v>1105</v>
      </c>
      <c r="O33" s="120">
        <v>0.39583333333333331</v>
      </c>
      <c r="P33" s="120">
        <v>0.125</v>
      </c>
      <c r="Q33" s="119">
        <v>400</v>
      </c>
      <c r="R33" s="11" t="str">
        <f>IFERROR(_xlfn.XLOOKUP(F33, BS_ATIVIDADE[ATIVIDADE],BS_ATIVIDADE[UNIDADE] ), "*")</f>
        <v>M</v>
      </c>
      <c r="S33" s="144" t="str" cm="1">
        <f t="array" ref="S3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33" s="144" t="str" cm="1">
        <f t="array" ref="T3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ZCZ-ZTI</v>
      </c>
      <c r="U33" s="12" t="str" cm="1">
        <f t="array" ref="U3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ITIRAPINA  -  ARARAQUARA</v>
      </c>
      <c r="V33" s="119" t="s">
        <v>1106</v>
      </c>
      <c r="W33" s="119" t="s">
        <v>1107</v>
      </c>
      <c r="X33" s="118" t="s">
        <v>432</v>
      </c>
      <c r="Y33" s="145" t="s">
        <v>435</v>
      </c>
      <c r="Z33" s="118" t="s">
        <v>427</v>
      </c>
      <c r="AA33" s="119">
        <v>1</v>
      </c>
      <c r="AB33" s="117" t="s">
        <v>422</v>
      </c>
      <c r="AC33" s="117" t="s">
        <v>416</v>
      </c>
      <c r="AD33" s="121">
        <v>0.35416666666666669</v>
      </c>
      <c r="AE33" s="119">
        <v>6240</v>
      </c>
      <c r="AF33" s="119">
        <v>6200</v>
      </c>
      <c r="AG33" s="119" t="s">
        <v>430</v>
      </c>
      <c r="AH33" s="17"/>
      <c r="AI33" s="142" t="str">
        <f>IF(BS_CONTROLE[[#This Row],[Atividade]]=0, "-", BS_CONTROLE[[#This Row],[Atividade]])</f>
        <v>MECANIZAÇÃO - SOCADORA</v>
      </c>
      <c r="AJ33" s="10" t="str">
        <f>IF(BS_CONTROLE[[#This Row],[Atividade]]=0, "-", BS_CONTROLE[[#This Row],[Atividade]])</f>
        <v>MECANIZAÇÃO - SOCADORA</v>
      </c>
      <c r="AK33" s="35" t="str">
        <f>BS_CONTROLE[[#This Row],[Local - Partida]]</f>
        <v>ZFT1</v>
      </c>
      <c r="AL33" s="35" t="str">
        <f>BS_CONTROLE[[#This Row],[Local - Encerramento]]</f>
        <v>106-109</v>
      </c>
      <c r="AM33" s="119" t="str">
        <f>IF(BS_CONTROLE[[#This Row],[Entre - Estações]]=0, "-", BS_CONTROLE[[#This Row],[Entre - Estações]])</f>
        <v>ZTO-ZOI</v>
      </c>
      <c r="AN33" s="119" t="str">
        <f>IF(BS_CONTROLE[[#This Row],[SB]]=0, "-", BS_CONTROLE[[#This Row],[SB]])</f>
        <v>243-2441</v>
      </c>
      <c r="AO33" s="119">
        <f>IF(BS_CONTROLE[[#This Row],[SUB]]=0, "-", BS_CONTROLE[[#This Row],[SUB]])</f>
        <v>71</v>
      </c>
      <c r="AP33" s="119">
        <f>BS_CONTROLE[[#This Row],[KM - Inicio]]</f>
        <v>243.5</v>
      </c>
      <c r="AQ33" s="119">
        <f>BS_CONTROLE[[#This Row],[KM - Inicio]]</f>
        <v>243.5</v>
      </c>
      <c r="AR33" s="122">
        <v>0.40625</v>
      </c>
      <c r="AS33" s="122">
        <v>0.53263888888888888</v>
      </c>
      <c r="AT33" s="122">
        <v>0.68263888888888891</v>
      </c>
      <c r="AU33" s="185"/>
      <c r="AV33" s="185"/>
      <c r="AW33" s="16"/>
      <c r="AX33" s="16"/>
      <c r="AY33" s="13">
        <f>IF(D33="","*",IFERROR(IF(ISODD(COUNT(AS33:AX33)),"ERRO",SUM((AT33-AS33),(AV33-AU33),(AX33-AW33))),"ERRO"))</f>
        <v>0.15000000000000002</v>
      </c>
      <c r="AZ33" s="232"/>
      <c r="BA33" s="123">
        <v>600</v>
      </c>
      <c r="BB33" s="11" t="str">
        <f>IFERROR(_xlfn.XLOOKUP(AI33, BS_ATIVIDADE[ATIVIDADE],BS_ATIVIDADE[UNIDADE] ), "*")</f>
        <v>M</v>
      </c>
      <c r="BC33" s="15" t="str" cm="1">
        <f t="array" ref="BC3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33" s="15" t="str" cm="1">
        <f t="array" ref="BD3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ZCZ-ZTI</v>
      </c>
      <c r="BE33" s="12" t="str" cm="1">
        <f t="array" ref="BE3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ITIRAPINA  -  ARARAQUARA</v>
      </c>
      <c r="BF33" s="218" t="str">
        <f>BS_CONTROLE[[#This Row],[Responsavel pelo boletim]]</f>
        <v>Saulo</v>
      </c>
      <c r="BG33" s="18"/>
      <c r="BH33" s="19">
        <v>2</v>
      </c>
      <c r="BI33" s="19"/>
      <c r="BJ33" s="19" t="s">
        <v>1090</v>
      </c>
      <c r="BK33" s="224" t="s">
        <v>1108</v>
      </c>
      <c r="BL33" s="18"/>
      <c r="BM33" s="146" t="s">
        <v>456</v>
      </c>
      <c r="BN33" s="145" t="s">
        <v>456</v>
      </c>
      <c r="BO33" s="146" t="s">
        <v>456</v>
      </c>
      <c r="BP33" s="186" t="s">
        <v>1109</v>
      </c>
      <c r="BQ33" s="14" t="str">
        <f>IF(AND(BR33&lt;1,BS33&lt;1),"Produção e Intervalo",IF(BR33&lt;1,"Intervalo",IF(BS33&lt;1,"Produção","Aderente")))</f>
        <v>Aderente</v>
      </c>
      <c r="BR33" s="22">
        <f>IF(OR(B33="",F33=""),"*",AY33/P33)</f>
        <v>1.2000000000000002</v>
      </c>
      <c r="BS33" s="22">
        <f>IF(OR(B33="",F33=""),"*",BA33/Q33)</f>
        <v>1.5</v>
      </c>
      <c r="BT33" s="8" t="str">
        <f t="shared" si="0"/>
        <v>OKOK</v>
      </c>
      <c r="BU33" s="8"/>
    </row>
    <row r="34" spans="1:73" ht="23.25" hidden="1">
      <c r="A34" s="149" t="str">
        <f>D34&amp;B34</f>
        <v>W5845932</v>
      </c>
      <c r="B34" s="116">
        <v>45932</v>
      </c>
      <c r="C34" s="9">
        <f>IF(BS_CONTROLE[[#This Row],[DATA]]="","",WEEKNUM(BS_CONTROLE[[#This Row],[DATA]]))</f>
        <v>40</v>
      </c>
      <c r="D34" s="118" t="s">
        <v>817</v>
      </c>
      <c r="E34" s="47"/>
      <c r="F34" s="142" t="s">
        <v>775</v>
      </c>
      <c r="G34" s="10" t="str">
        <f>IF(D34="","*",VLOOKUP(F34,BS_ATIVIDADE[],3,FALSE))</f>
        <v>OUTROS</v>
      </c>
      <c r="H34" s="120" t="s">
        <v>165</v>
      </c>
      <c r="I34" s="120" t="s">
        <v>165</v>
      </c>
      <c r="J34" s="119">
        <v>71</v>
      </c>
      <c r="K34" s="119">
        <v>204</v>
      </c>
      <c r="L34" s="119" t="s">
        <v>430</v>
      </c>
      <c r="M34" s="143" t="s">
        <v>1110</v>
      </c>
      <c r="N34" s="143" t="s">
        <v>1111</v>
      </c>
      <c r="O34" s="120">
        <v>0.39583333333333331</v>
      </c>
      <c r="P34" s="120">
        <v>4.1666666666666664E-2</v>
      </c>
      <c r="Q34" s="119">
        <v>5</v>
      </c>
      <c r="R34" s="11" t="str">
        <f>IFERROR(_xlfn.XLOOKUP(F34, BS_ATIVIDADE[ATIVIDADE],BS_ATIVIDADE[UNIDADE] ), "*")</f>
        <v>VAGÕES</v>
      </c>
      <c r="S34" s="144" t="str" cm="1">
        <f t="array" ref="S3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34" s="144" t="str" cm="1">
        <f t="array" ref="T3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ZBV-ZTI</v>
      </c>
      <c r="U34" s="12" t="str" cm="1">
        <f t="array" ref="U3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ITIRAPINA  -  ARARAQUARA</v>
      </c>
      <c r="V34" s="119" t="s">
        <v>1044</v>
      </c>
      <c r="W34" s="222" t="s">
        <v>1112</v>
      </c>
      <c r="X34" s="118" t="s">
        <v>432</v>
      </c>
      <c r="Y34" s="145" t="s">
        <v>435</v>
      </c>
      <c r="Z34" s="118" t="s">
        <v>433</v>
      </c>
      <c r="AA34" s="119">
        <v>1</v>
      </c>
      <c r="AB34" s="117" t="s">
        <v>428</v>
      </c>
      <c r="AC34" s="117" t="s">
        <v>429</v>
      </c>
      <c r="AD34" s="121">
        <v>0.35416666666666669</v>
      </c>
      <c r="AE34" s="119">
        <v>9237</v>
      </c>
      <c r="AF34" s="119">
        <v>7679</v>
      </c>
      <c r="AG34" s="119">
        <v>11</v>
      </c>
      <c r="AH34" s="17"/>
      <c r="AI34" s="142" t="str">
        <f>IF(BS_CONTROLE[[#This Row],[Atividade]]=0, "-", BS_CONTROLE[[#This Row],[Atividade]])</f>
        <v>PDM - PEDRA - CARGA</v>
      </c>
      <c r="AJ34" s="10" t="str">
        <f>IF(BS_CONTROLE[[#This Row],[Atividade]]=0, "-", BS_CONTROLE[[#This Row],[Atividade]])</f>
        <v>PDM - PEDRA - CARGA</v>
      </c>
      <c r="AK34" s="35" t="str">
        <f>BS_CONTROLE[[#This Row],[Local - Partida]]</f>
        <v>ZSK2</v>
      </c>
      <c r="AL34" s="35" t="str">
        <f>BS_CONTROLE[[#This Row],[Local - Encerramento]]</f>
        <v>ZSK2</v>
      </c>
      <c r="AM34" s="119" t="str">
        <f>IF(BS_CONTROLE[[#This Row],[Entre - Estações]]=0, "-", BS_CONTROLE[[#This Row],[Entre - Estações]])</f>
        <v>ZXH-ZSK</v>
      </c>
      <c r="AN34" s="119" t="str">
        <f>IF(BS_CONTROLE[[#This Row],[SB]]=0, "-", BS_CONTROLE[[#This Row],[SB]])</f>
        <v>ZSK2 / ZSK208</v>
      </c>
      <c r="AO34" s="119">
        <f>IF(BS_CONTROLE[[#This Row],[SUB]]=0, "-", BS_CONTROLE[[#This Row],[SUB]])</f>
        <v>71</v>
      </c>
      <c r="AP34" s="119">
        <f>BS_CONTROLE[[#This Row],[KM - Inicio]]</f>
        <v>204</v>
      </c>
      <c r="AQ34" s="119">
        <f>BS_CONTROLE[[#This Row],[KM - Inicio]]</f>
        <v>204</v>
      </c>
      <c r="AR34" s="122">
        <v>0.58402777777777781</v>
      </c>
      <c r="AS34" s="122">
        <v>0</v>
      </c>
      <c r="AT34" s="122">
        <v>8.3333333333333329E-2</v>
      </c>
      <c r="AU34" s="185"/>
      <c r="AV34" s="185"/>
      <c r="AW34" s="16"/>
      <c r="AX34" s="16"/>
      <c r="AY34" s="13">
        <f>IF(D34="","*",IFERROR(IF(ISODD(COUNT(AS34:AX34)),"ERRO",SUM((AT34-AS34),(AV34-AU34),(AX34-AW34))),"ERRO"))</f>
        <v>8.3333333333333329E-2</v>
      </c>
      <c r="AZ34" s="232"/>
      <c r="BA34" s="123">
        <v>5</v>
      </c>
      <c r="BB34" s="11" t="str">
        <f>IFERROR(_xlfn.XLOOKUP(AI34, BS_ATIVIDADE[ATIVIDADE],BS_ATIVIDADE[UNIDADE] ), "*")</f>
        <v>VAGÕES</v>
      </c>
      <c r="BC34" s="15" t="str" cm="1">
        <f t="array" ref="BC3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34" s="15" t="str" cm="1">
        <f t="array" ref="BD3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ZBV-ZTI</v>
      </c>
      <c r="BE34" s="12" t="str" cm="1">
        <f t="array" ref="BE3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ITIRAPINA  -  ARARAQUARA</v>
      </c>
      <c r="BF34" s="218" t="str">
        <f>BS_CONTROLE[[#This Row],[Responsavel pelo boletim]]</f>
        <v>PCM Via</v>
      </c>
      <c r="BG34" s="18"/>
      <c r="BH34" s="19">
        <v>1</v>
      </c>
      <c r="BI34" s="19"/>
      <c r="BJ34" s="19" t="s">
        <v>1113</v>
      </c>
      <c r="BK34" s="19" t="s">
        <v>1114</v>
      </c>
      <c r="BL34" s="18"/>
      <c r="BM34" s="146" t="s">
        <v>456</v>
      </c>
      <c r="BN34" s="146" t="s">
        <v>456</v>
      </c>
      <c r="BO34" s="146" t="s">
        <v>456</v>
      </c>
      <c r="BP34" s="186"/>
      <c r="BQ34" s="14" t="str">
        <f>IF(AND(BR34&lt;1,BS34&lt;1),"Produção e Intervalo",IF(BR34&lt;1,"Intervalo",IF(BS34&lt;1,"Produção","Aderente")))</f>
        <v>Aderente</v>
      </c>
      <c r="BR34" s="22">
        <f>IF(OR(B34="",F34=""),"*",AY34/P34)</f>
        <v>2</v>
      </c>
      <c r="BS34" s="22">
        <f>IF(OR(B34="",F34=""),"*",BA34/Q34)</f>
        <v>1</v>
      </c>
      <c r="BT34" s="8" t="str">
        <f t="shared" si="0"/>
        <v>OKOK</v>
      </c>
      <c r="BU34" s="8"/>
    </row>
    <row r="35" spans="1:73" hidden="1">
      <c r="A35" s="149" t="str">
        <f>D35&amp;B35</f>
        <v>KLECIO (TP-699)45932</v>
      </c>
      <c r="B35" s="116">
        <v>45932</v>
      </c>
      <c r="C35" s="9">
        <f>IF(BS_CONTROLE[[#This Row],[DATA]]="","",WEEKNUM(BS_CONTROLE[[#This Row],[DATA]]))</f>
        <v>40</v>
      </c>
      <c r="D35" s="118" t="s">
        <v>893</v>
      </c>
      <c r="E35" s="247"/>
      <c r="F35" s="142" t="s">
        <v>784</v>
      </c>
      <c r="G35" s="10" t="str">
        <f>IF(D35="","*",VLOOKUP(F35,BS_ATIVIDADE[],3,FALSE))</f>
        <v>SOLDA</v>
      </c>
      <c r="H35" s="120" t="s">
        <v>404</v>
      </c>
      <c r="I35" s="120" t="s">
        <v>430</v>
      </c>
      <c r="J35" s="119">
        <v>170</v>
      </c>
      <c r="K35" s="119">
        <v>117.2</v>
      </c>
      <c r="L35" s="119" t="s">
        <v>430</v>
      </c>
      <c r="M35" s="143" t="str" cm="1">
        <f t="array" ref="M3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ZCD</v>
      </c>
      <c r="N35" s="143" t="str" cm="1">
        <f t="array" ref="N3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ZCD2</v>
      </c>
      <c r="O35" s="120">
        <v>0.375</v>
      </c>
      <c r="P35" s="120">
        <v>6.25E-2</v>
      </c>
      <c r="Q35" s="119">
        <v>1</v>
      </c>
      <c r="R35" s="11" t="str">
        <f>IFERROR(_xlfn.XLOOKUP(F35, BS_ATIVIDADE[ATIVIDADE],BS_ATIVIDADE[UNIDADE] ), "*")</f>
        <v>Nº DE SOLDA</v>
      </c>
      <c r="S35" s="144" t="str" cm="1">
        <f t="array" ref="S3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35" s="144" t="str" cm="1">
        <f t="array" ref="T3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ZBV-ZTI</v>
      </c>
      <c r="U35" s="12" t="str" cm="1">
        <f t="array" ref="U3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RECANTO  -  ITIRAPINA  (L2 PRINCIPAL)</v>
      </c>
      <c r="V35" s="119" t="s">
        <v>1063</v>
      </c>
      <c r="W35" s="119" t="s">
        <v>1115</v>
      </c>
      <c r="X35" s="118" t="s">
        <v>432</v>
      </c>
      <c r="Y35" s="145" t="s">
        <v>435</v>
      </c>
      <c r="Z35" s="118" t="s">
        <v>427</v>
      </c>
      <c r="AA35" s="119" t="s">
        <v>430</v>
      </c>
      <c r="AB35" s="117" t="s">
        <v>430</v>
      </c>
      <c r="AC35" s="117" t="s">
        <v>430</v>
      </c>
      <c r="AD35" s="121" t="s">
        <v>430</v>
      </c>
      <c r="AE35" s="119" t="s">
        <v>430</v>
      </c>
      <c r="AF35" s="119" t="s">
        <v>430</v>
      </c>
      <c r="AG35" s="119" t="s">
        <v>430</v>
      </c>
      <c r="AH35" s="17"/>
      <c r="AI35" s="142" t="str">
        <f>IF(BS_CONTROLE[[#This Row],[Atividade]]=0, "-", BS_CONTROLE[[#This Row],[Atividade]])</f>
        <v>PDM - SOLDA</v>
      </c>
      <c r="AJ35" s="10" t="str">
        <f>IF(BS_CONTROLE[[#This Row],[Atividade]]=0, "-", BS_CONTROLE[[#This Row],[Atividade]])</f>
        <v>PDM - SOLDA</v>
      </c>
      <c r="AK35" s="35" t="str">
        <f>BS_CONTROLE[[#This Row],[Local - Partida]]</f>
        <v>ZCD2</v>
      </c>
      <c r="AL35" s="35" t="str">
        <f>BS_CONTROLE[[#This Row],[Local - Encerramento]]</f>
        <v>-</v>
      </c>
      <c r="AM35" s="119" t="str">
        <f>IF(BS_CONTROLE[[#This Row],[Entre - Estações]]=0, "-", BS_CONTROLE[[#This Row],[Entre - Estações]])</f>
        <v>ZCD</v>
      </c>
      <c r="AN35" s="119" t="str">
        <f>IF(BS_CONTROLE[[#This Row],[SB]]=0, "-", BS_CONTROLE[[#This Row],[SB]])</f>
        <v>ZCD2</v>
      </c>
      <c r="AO35" s="119">
        <f>IF(BS_CONTROLE[[#This Row],[SUB]]=0, "-", BS_CONTROLE[[#This Row],[SUB]])</f>
        <v>170</v>
      </c>
      <c r="AP35" s="119">
        <f>BS_CONTROLE[[#This Row],[KM - Inicio]]</f>
        <v>117.2</v>
      </c>
      <c r="AQ35" s="119">
        <f>BS_CONTROLE[[#This Row],[KM - Inicio]]</f>
        <v>117.2</v>
      </c>
      <c r="AR35" s="122">
        <v>0.32291666666666669</v>
      </c>
      <c r="AS35" s="122">
        <v>0</v>
      </c>
      <c r="AT35" s="122">
        <v>0</v>
      </c>
      <c r="AU35" s="185"/>
      <c r="AV35" s="185"/>
      <c r="AW35" s="16"/>
      <c r="AX35" s="16"/>
      <c r="AY35" s="13">
        <f>IF(D35="","*",IFERROR(IF(ISODD(COUNT(AS35:AX35)),"ERRO",SUM((AT35-AS35),(AV35-AU35),(AX35-AW35))),"ERRO"))</f>
        <v>0</v>
      </c>
      <c r="AZ35" s="232"/>
      <c r="BA35" s="123">
        <v>0</v>
      </c>
      <c r="BB35" s="11" t="str">
        <f>IFERROR(_xlfn.XLOOKUP(AI35, BS_ATIVIDADE[ATIVIDADE],BS_ATIVIDADE[UNIDADE] ), "*")</f>
        <v>Nº DE SOLDA</v>
      </c>
      <c r="BC35" s="15" t="str" cm="1">
        <f t="array" ref="BC3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35" s="15" t="str" cm="1">
        <f t="array" ref="BD3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ZBV-ZTI</v>
      </c>
      <c r="BE35" s="12" t="str" cm="1">
        <f t="array" ref="BE3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RECANTO  -  ITIRAPINA  (L2 PRINCIPAL)</v>
      </c>
      <c r="BF35" s="218" t="str">
        <f>BS_CONTROLE[[#This Row],[Responsavel pelo boletim]]</f>
        <v>Klécio</v>
      </c>
      <c r="BG35" s="18"/>
      <c r="BH35" s="19">
        <v>0</v>
      </c>
      <c r="BI35" s="19"/>
      <c r="BJ35" s="19" t="s">
        <v>1116</v>
      </c>
      <c r="BK35" s="19" t="s">
        <v>1116</v>
      </c>
      <c r="BL35" s="18"/>
      <c r="BM35" s="146" t="s">
        <v>462</v>
      </c>
      <c r="BN35" s="146" t="s">
        <v>462</v>
      </c>
      <c r="BO35" s="146" t="s">
        <v>462</v>
      </c>
      <c r="BP35" s="186"/>
      <c r="BQ35" s="14" t="str">
        <f>IF(AND(BR35&lt;1,BS35&lt;1),"Produção e Intervalo",IF(BR35&lt;1,"Intervalo",IF(BS35&lt;1,"Produção","Aderente")))</f>
        <v>Produção e Intervalo</v>
      </c>
      <c r="BR35" s="22">
        <f>IF(OR(B35="",F35=""),"*",AY35/P35)</f>
        <v>0</v>
      </c>
      <c r="BS35" s="22">
        <f>IF(OR(B35="",F35=""),"*",BA35/Q35)</f>
        <v>0</v>
      </c>
      <c r="BT35" s="8" t="str">
        <f t="shared" si="0"/>
        <v>SemOportunidadeSemOportunidade</v>
      </c>
      <c r="BU35" s="8"/>
    </row>
    <row r="36" spans="1:73" ht="23.25" hidden="1">
      <c r="A36" s="149" t="str">
        <f>D36&amp;B36</f>
        <v>A7445932</v>
      </c>
      <c r="B36" s="116">
        <v>45932</v>
      </c>
      <c r="C36" s="9">
        <f>IF(BS_CONTROLE[[#This Row],[DATA]]="","",WEEKNUM(BS_CONTROLE[[#This Row],[DATA]]))</f>
        <v>40</v>
      </c>
      <c r="D36" s="118" t="s">
        <v>720</v>
      </c>
      <c r="E36" s="47"/>
      <c r="F36" s="142" t="s">
        <v>623</v>
      </c>
      <c r="G36" s="10" t="str">
        <f>IF(D36="","*",VLOOKUP(F36,BS_ATIVIDADE[],3,FALSE))</f>
        <v>DETECÇÃO</v>
      </c>
      <c r="H36" s="120" t="s">
        <v>47</v>
      </c>
      <c r="I36" s="120" t="s">
        <v>408</v>
      </c>
      <c r="J36" s="119">
        <v>66</v>
      </c>
      <c r="K36" s="119">
        <v>50</v>
      </c>
      <c r="L36" s="119" t="s">
        <v>430</v>
      </c>
      <c r="M36" s="143" t="s">
        <v>1117</v>
      </c>
      <c r="N36" s="143" t="s">
        <v>1118</v>
      </c>
      <c r="O36" s="120">
        <v>0.33333333333333331</v>
      </c>
      <c r="P36" s="120">
        <v>4.1666666666666664E-2</v>
      </c>
      <c r="Q36" s="119">
        <v>80</v>
      </c>
      <c r="R36" s="11" t="str">
        <f>IFERROR(_xlfn.XLOOKUP(F36, BS_ATIVIDADE[ATIVIDADE],BS_ATIVIDADE[UNIDADE] ), "*")</f>
        <v>KM</v>
      </c>
      <c r="S36" s="144" t="str" cm="1">
        <f t="array" ref="S3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36" s="144" t="str" cm="1">
        <f t="array" ref="T3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ZBV-ZTI</v>
      </c>
      <c r="U36" s="12" t="str" cm="1">
        <f t="array" ref="U3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ZQB  -  BOA VISTA VELHA </v>
      </c>
      <c r="V36" s="119" t="s">
        <v>1119</v>
      </c>
      <c r="W36" s="119" t="s">
        <v>1120</v>
      </c>
      <c r="X36" s="118" t="s">
        <v>426</v>
      </c>
      <c r="Y36" s="145" t="s">
        <v>425</v>
      </c>
      <c r="Z36" s="118" t="s">
        <v>427</v>
      </c>
      <c r="AA36" s="119">
        <v>1</v>
      </c>
      <c r="AB36" s="117" t="s">
        <v>422</v>
      </c>
      <c r="AC36" s="117" t="s">
        <v>416</v>
      </c>
      <c r="AD36" s="121">
        <v>0.29166666666666669</v>
      </c>
      <c r="AE36" s="119">
        <v>6294</v>
      </c>
      <c r="AF36" s="119" t="s">
        <v>430</v>
      </c>
      <c r="AG36" s="119" t="s">
        <v>430</v>
      </c>
      <c r="AH36" s="17"/>
      <c r="AI36" s="142" t="str">
        <f>IF(BS_CONTROLE[[#This Row],[Atividade]]=0, "-", BS_CONTROLE[[#This Row],[Atividade]])</f>
        <v>DETECÇÃO - RONDA 7 DIAS</v>
      </c>
      <c r="AJ36" s="10" t="str">
        <f>IF(BS_CONTROLE[[#This Row],[Atividade]]=0, "-", BS_CONTROLE[[#This Row],[Atividade]])</f>
        <v>DETECÇÃO - RONDA 7 DIAS</v>
      </c>
      <c r="AK36" s="35" t="s">
        <v>125</v>
      </c>
      <c r="AL36" s="35" t="s">
        <v>141</v>
      </c>
      <c r="AM36" s="119" t="s">
        <v>1121</v>
      </c>
      <c r="AN36" s="119" t="s">
        <v>1122</v>
      </c>
      <c r="AO36" s="119">
        <f>IF(BS_CONTROLE[[#This Row],[SUB]]=0, "-", BS_CONTROLE[[#This Row],[SUB]])</f>
        <v>66</v>
      </c>
      <c r="AP36" s="119">
        <v>137</v>
      </c>
      <c r="AQ36" s="119">
        <f>BS_CONTROLE[[#This Row],[KM - Inicio]]</f>
        <v>50</v>
      </c>
      <c r="AR36" s="122">
        <v>0.39930555555555558</v>
      </c>
      <c r="AS36" s="122">
        <v>0</v>
      </c>
      <c r="AT36" s="122">
        <v>4.1666666666666664E-2</v>
      </c>
      <c r="AU36" s="185"/>
      <c r="AV36" s="185"/>
      <c r="AW36" s="16"/>
      <c r="AX36" s="16"/>
      <c r="AY36" s="13">
        <f>IF(D36="","*",IFERROR(IF(ISODD(COUNT(AS36:AX36)),"ERRO",SUM((AT36-AS36),(AV36-AU36),(AX36-AW36))),"ERRO"))</f>
        <v>4.1666666666666664E-2</v>
      </c>
      <c r="AZ36" s="232"/>
      <c r="BA36" s="123">
        <v>37</v>
      </c>
      <c r="BB36" s="11" t="str">
        <f>IFERROR(_xlfn.XLOOKUP(AI36, BS_ATIVIDADE[ATIVIDADE],BS_ATIVIDADE[UNIDADE] ), "*")</f>
        <v>KM</v>
      </c>
      <c r="BC36" s="15" t="str" cm="1">
        <f t="array" ref="BC3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36" s="15" t="str" cm="1">
        <f t="array" ref="BD3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ZBV-ZTI</v>
      </c>
      <c r="BE36" s="12" t="str" cm="1">
        <f t="array" ref="BE3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ZQB  -  BOA VISTA VELHA </v>
      </c>
      <c r="BF36" s="218" t="str">
        <f>BS_CONTROLE[[#This Row],[Responsavel pelo boletim]]</f>
        <v>Claudemir</v>
      </c>
      <c r="BG36" s="18"/>
      <c r="BH36" s="19">
        <v>2</v>
      </c>
      <c r="BI36" s="19"/>
      <c r="BJ36" s="19" t="s">
        <v>1123</v>
      </c>
      <c r="BK36" s="224" t="s">
        <v>1124</v>
      </c>
      <c r="BL36" s="18"/>
      <c r="BM36" s="146" t="s">
        <v>451</v>
      </c>
      <c r="BN36" s="145" t="s">
        <v>470</v>
      </c>
      <c r="BO36" s="146" t="s">
        <v>578</v>
      </c>
      <c r="BP36" s="186"/>
      <c r="BQ36" s="14" t="str">
        <f>IF(AND(BR36&lt;1,BS36&lt;1),"Produção e Intervalo",IF(BR36&lt;1,"Intervalo",IF(BS36&lt;1,"Produção","Aderente")))</f>
        <v>Produção</v>
      </c>
      <c r="BR36" s="22">
        <f>IF(OR(B36="",F36=""),"*",AY36/P36)</f>
        <v>1</v>
      </c>
      <c r="BS36" s="22">
        <f>IF(OR(B36="",F36=""),"*",BA36/Q36)</f>
        <v>0.46250000000000002</v>
      </c>
      <c r="BT36" s="8" t="str">
        <f t="shared" si="0"/>
        <v>CCOCirculaçãoIntervaloContrato</v>
      </c>
      <c r="BU36" s="8"/>
    </row>
    <row r="37" spans="1:73" hidden="1">
      <c r="A37" s="149" t="str">
        <f>D37&amp;B37</f>
        <v>JULIO (TP-697)</v>
      </c>
      <c r="B37" s="116"/>
      <c r="C37" s="9" t="str">
        <f>IF(BS_CONTROLE[[#This Row],[DATA]]="","",WEEKNUM(BS_CONTROLE[[#This Row],[DATA]]))</f>
        <v/>
      </c>
      <c r="D37" s="118" t="s">
        <v>889</v>
      </c>
      <c r="E37" s="47"/>
      <c r="F37" s="142" t="s">
        <v>784</v>
      </c>
      <c r="G37" s="10" t="str">
        <f>IF(D37="","*",VLOOKUP(F37,BS_ATIVIDADE[],3,FALSE))</f>
        <v>SOLDA</v>
      </c>
      <c r="H37" s="248" t="str" cm="1">
        <f t="array" ref="H3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394ZUE</v>
      </c>
      <c r="I37" s="120" t="s">
        <v>430</v>
      </c>
      <c r="J37" s="119">
        <v>73</v>
      </c>
      <c r="K37" s="119">
        <v>397.1</v>
      </c>
      <c r="L37" s="119" t="s">
        <v>430</v>
      </c>
      <c r="M37" s="143" t="str" cm="1">
        <f t="array" ref="M3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ZUR-ZUE</v>
      </c>
      <c r="N37" s="143" t="str" cm="1">
        <f t="array" ref="N3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394ZUE</v>
      </c>
      <c r="O37" s="120">
        <v>0.41666666666666669</v>
      </c>
      <c r="P37" s="120">
        <v>6.25E-2</v>
      </c>
      <c r="Q37" s="119">
        <v>1</v>
      </c>
      <c r="R37" s="11" t="str">
        <f>IFERROR(_xlfn.XLOOKUP(F37, BS_ATIVIDADE[ATIVIDADE],BS_ATIVIDADE[UNIDADE] ), "*")</f>
        <v>Nº DE SOLDA</v>
      </c>
      <c r="S37" s="144" t="str" cm="1">
        <f t="array" ref="S3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37" s="144" t="str" cm="1">
        <f t="array" ref="T3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TMI-ZEB</v>
      </c>
      <c r="U37" s="12" t="str" cm="1">
        <f t="array" ref="U3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37" s="119" t="s">
        <v>1019</v>
      </c>
      <c r="W37" s="119" t="s">
        <v>1020</v>
      </c>
      <c r="X37" s="118"/>
      <c r="Y37" s="145"/>
      <c r="Z37" s="118"/>
      <c r="AA37" s="119" t="s">
        <v>430</v>
      </c>
      <c r="AB37" s="117" t="s">
        <v>430</v>
      </c>
      <c r="AC37" s="117" t="s">
        <v>430</v>
      </c>
      <c r="AD37" s="121" t="s">
        <v>430</v>
      </c>
      <c r="AE37" s="119" t="s">
        <v>430</v>
      </c>
      <c r="AF37" s="119" t="s">
        <v>430</v>
      </c>
      <c r="AG37" s="119" t="s">
        <v>430</v>
      </c>
      <c r="AH37" s="17"/>
      <c r="AI37" s="142" t="str">
        <f>IF(BS_CONTROLE[[#This Row],[Atividade]]=0, "-", BS_CONTROLE[[#This Row],[Atividade]])</f>
        <v>PDM - SOLDA</v>
      </c>
      <c r="AJ37" s="10" t="str">
        <f>IF(BS_CONTROLE[[#This Row],[Atividade]]=0, "-", BS_CONTROLE[[#This Row],[Atividade]])</f>
        <v>PDM - SOLDA</v>
      </c>
      <c r="AK37" s="35" t="str">
        <f>BS_CONTROLE[[#This Row],[Local - Partida]]</f>
        <v>394ZUE</v>
      </c>
      <c r="AL37" s="35" t="str">
        <f>BS_CONTROLE[[#This Row],[Local - Encerramento]]</f>
        <v>-</v>
      </c>
      <c r="AM37" s="119" t="str">
        <f>IF(BS_CONTROLE[[#This Row],[Entre - Estações]]=0, "-", BS_CONTROLE[[#This Row],[Entre - Estações]])</f>
        <v>ZUR-ZUE</v>
      </c>
      <c r="AN37" s="119" t="str">
        <f>IF(BS_CONTROLE[[#This Row],[SB]]=0, "-", BS_CONTROLE[[#This Row],[SB]])</f>
        <v>394ZUE</v>
      </c>
      <c r="AO37" s="119">
        <f>IF(BS_CONTROLE[[#This Row],[SUB]]=0, "-", BS_CONTROLE[[#This Row],[SUB]])</f>
        <v>73</v>
      </c>
      <c r="AP37" s="119">
        <f>BS_CONTROLE[[#This Row],[KM - Inicio]]</f>
        <v>397.1</v>
      </c>
      <c r="AQ37" s="119">
        <f>BS_CONTROLE[[#This Row],[KM - Inicio]]</f>
        <v>397.1</v>
      </c>
      <c r="AR37" s="122"/>
      <c r="AS37" s="122"/>
      <c r="AT37" s="122"/>
      <c r="AU37" s="185"/>
      <c r="AV37" s="185"/>
      <c r="AW37" s="16"/>
      <c r="AX37" s="16"/>
      <c r="AY37" s="13">
        <f>IF(D37="","*",IFERROR(IF(ISODD(COUNT(AS37:AX37)),"ERRO",SUM((AT37-AS37),(AV37-AU37),(AX37-AW37))),"ERRO"))</f>
        <v>0</v>
      </c>
      <c r="AZ37" s="232"/>
      <c r="BA37" s="123"/>
      <c r="BB37" s="11" t="str">
        <f>IFERROR(_xlfn.XLOOKUP(AI37, BS_ATIVIDADE[ATIVIDADE],BS_ATIVIDADE[UNIDADE] ), "*")</f>
        <v>Nº DE SOLDA</v>
      </c>
      <c r="BC37" s="15" t="str" cm="1">
        <f t="array" ref="BC3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37" s="15" t="str" cm="1">
        <f t="array" ref="BD3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TMI-ZEB</v>
      </c>
      <c r="BE37" s="12" t="str" cm="1">
        <f t="array" ref="BE3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37" s="218" t="str">
        <f>BS_CONTROLE[[#This Row],[Responsavel pelo boletim]]</f>
        <v xml:space="preserve">Julio </v>
      </c>
      <c r="BG37" s="18"/>
      <c r="BH37" s="19"/>
      <c r="BI37" s="19"/>
      <c r="BJ37" s="19"/>
      <c r="BK37" s="19"/>
      <c r="BL37" s="18"/>
      <c r="BM37" s="146"/>
      <c r="BN37" s="145"/>
      <c r="BO37" s="146"/>
      <c r="BP37" s="186"/>
      <c r="BQ37" s="14" t="str">
        <f>IF(AND(BR37&lt;1,BS37&lt;1),"Produção e Intervalo",IF(BR37&lt;1,"Intervalo",IF(BS37&lt;1,"Produção","Aderente")))</f>
        <v>Aderente</v>
      </c>
      <c r="BR37" s="22" t="str">
        <f>IF(OR(B37="",F37=""),"*",AY37/P37)</f>
        <v>*</v>
      </c>
      <c r="BS37" s="22" t="str">
        <f>IF(OR(B37="",F37=""),"*",BA37/Q37)</f>
        <v>*</v>
      </c>
      <c r="BT37" s="8" t="str">
        <f t="shared" si="0"/>
        <v/>
      </c>
      <c r="BU37" s="8"/>
    </row>
    <row r="38" spans="1:73" hidden="1">
      <c r="A38" s="149" t="str">
        <f>D38&amp;B38</f>
        <v/>
      </c>
      <c r="B38" s="116"/>
      <c r="C38" s="159" t="str">
        <f>IF(BS_CONTROLE[[#This Row],[DATA]]="","",WEEKNUM(BS_CONTROLE[[#This Row],[DATA]]))</f>
        <v/>
      </c>
      <c r="D38" s="118"/>
      <c r="E38" s="47"/>
      <c r="F38" s="142"/>
      <c r="G38" s="202" t="str">
        <f>IF(D38="","*",VLOOKUP(F38,BS_ATIVIDADE[],3,FALSE))</f>
        <v>*</v>
      </c>
      <c r="H38" s="120"/>
      <c r="I38" s="120"/>
      <c r="J38" s="119"/>
      <c r="K38" s="119"/>
      <c r="L38" s="119"/>
      <c r="M38" s="143"/>
      <c r="N38" s="143"/>
      <c r="O38" s="120"/>
      <c r="P38" s="120"/>
      <c r="Q38" s="119"/>
      <c r="R38" s="11" t="str">
        <f>IFERROR(_xlfn.XLOOKUP(F38, BS_ATIVIDADE[ATIVIDADE],BS_ATIVIDADE[UNIDADE] ), "*")</f>
        <v>*</v>
      </c>
      <c r="S38" s="144" t="str" cm="1">
        <f t="array" ref="S3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8" s="144" t="str" cm="1">
        <f t="array" ref="T3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8" s="12" t="str" cm="1">
        <f t="array" ref="U3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8" s="119" t="s">
        <v>1025</v>
      </c>
      <c r="W38" s="119" t="s">
        <v>1029</v>
      </c>
      <c r="X38" s="118"/>
      <c r="Y38" s="145"/>
      <c r="Z38" s="118"/>
      <c r="AA38" s="119"/>
      <c r="AB38" s="117"/>
      <c r="AC38" s="117"/>
      <c r="AD38" s="121"/>
      <c r="AE38" s="119"/>
      <c r="AF38" s="119"/>
      <c r="AG38" s="119"/>
      <c r="AH38" s="17"/>
      <c r="AI38" s="142" t="str">
        <f>IF(BS_CONTROLE[[#This Row],[Atividade]]=0, "-", BS_CONTROLE[[#This Row],[Atividade]])</f>
        <v>-</v>
      </c>
      <c r="AJ38" s="10" t="str">
        <f>IF(BS_CONTROLE[[#This Row],[Atividade]]=0, "-", BS_CONTROLE[[#This Row],[Atividade]])</f>
        <v>-</v>
      </c>
      <c r="AK38" s="35">
        <f>BS_CONTROLE[[#This Row],[Local - Partida]]</f>
        <v>0</v>
      </c>
      <c r="AL38" s="35">
        <f>BS_CONTROLE[[#This Row],[Local - Encerramento]]</f>
        <v>0</v>
      </c>
      <c r="AM38" s="119" t="str">
        <f>IF(BS_CONTROLE[[#This Row],[Entre - Estações]]=0, "-", BS_CONTROLE[[#This Row],[Entre - Estações]])</f>
        <v>-</v>
      </c>
      <c r="AN38" s="119" t="str">
        <f>IF(BS_CONTROLE[[#This Row],[SB]]=0, "-", BS_CONTROLE[[#This Row],[SB]])</f>
        <v>-</v>
      </c>
      <c r="AO38" s="119" t="str">
        <f>IF(BS_CONTROLE[[#This Row],[SUB]]=0, "-", BS_CONTROLE[[#This Row],[SUB]])</f>
        <v>-</v>
      </c>
      <c r="AP38" s="119">
        <f>BS_CONTROLE[[#This Row],[KM - Inicio]]</f>
        <v>0</v>
      </c>
      <c r="AQ38" s="119">
        <f>BS_CONTROLE[[#This Row],[KM - Inicio]]</f>
        <v>0</v>
      </c>
      <c r="AR38" s="122"/>
      <c r="AS38" s="122"/>
      <c r="AT38" s="122"/>
      <c r="AU38" s="185"/>
      <c r="AV38" s="185"/>
      <c r="AW38" s="16"/>
      <c r="AX38" s="16"/>
      <c r="AY38" s="13" t="str">
        <f>IF(D38="","*",IFERROR(IF(ISODD(COUNT(AS38:AX38)),"ERRO",SUM((AT38-AS38),(AV38-AU38),(AX38-AW38))),"ERRO"))</f>
        <v>*</v>
      </c>
      <c r="AZ38" s="232"/>
      <c r="BA38" s="123"/>
      <c r="BB38" s="11" t="str">
        <f>IFERROR(_xlfn.XLOOKUP(AI38, BS_ATIVIDADE[ATIVIDADE],BS_ATIVIDADE[UNIDADE] ), "*")</f>
        <v>*</v>
      </c>
      <c r="BC38" s="15" t="str" cm="1">
        <f t="array" ref="BC3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8" s="15" t="str" cm="1">
        <f t="array" ref="BD3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8" s="12" t="str" cm="1">
        <f t="array" ref="BE3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8" s="218" t="str">
        <f>BS_CONTROLE[[#This Row],[Responsavel pelo boletim]]</f>
        <v>Antonioni</v>
      </c>
      <c r="BG38" s="18"/>
      <c r="BH38" s="19"/>
      <c r="BI38" s="19"/>
      <c r="BJ38" s="19"/>
      <c r="BK38" s="20"/>
      <c r="BL38" s="18"/>
      <c r="BM38" s="146"/>
      <c r="BN38" s="146"/>
      <c r="BO38" s="146"/>
      <c r="BP38" s="21"/>
      <c r="BQ38" s="14" t="str">
        <f>IF(AND(BR38&lt;1,BS38&lt;1),"Produção e Intervalo",IF(BR38&lt;1,"Intervalo",IF(BS38&lt;1,"Produção","Aderente")))</f>
        <v>Aderente</v>
      </c>
      <c r="BR38" s="22" t="str">
        <f>IF(OR(B38="",F38=""),"*",AY38/P38)</f>
        <v>*</v>
      </c>
      <c r="BS38" s="22" t="str">
        <f>IF(OR(B38="",F38=""),"*",BA38/Q38)</f>
        <v>*</v>
      </c>
      <c r="BT38" s="8" t="str">
        <f t="shared" si="0"/>
        <v/>
      </c>
      <c r="BU38" s="8"/>
    </row>
    <row r="39" spans="1:73" hidden="1">
      <c r="A39" s="149" t="str">
        <f>D39&amp;B39</f>
        <v>JULIO (TP-701)45933</v>
      </c>
      <c r="B39" s="116">
        <v>45933</v>
      </c>
      <c r="C39" s="159">
        <f>IF(BS_CONTROLE[[#This Row],[DATA]]="","",WEEKNUM(BS_CONTROLE[[#This Row],[DATA]]))</f>
        <v>40</v>
      </c>
      <c r="D39" s="118" t="s">
        <v>1125</v>
      </c>
      <c r="E39" s="47"/>
      <c r="F39" s="142" t="s">
        <v>791</v>
      </c>
      <c r="G39" s="202" t="str">
        <f>IF(D39="","*",VLOOKUP(F39,BS_ATIVIDADE[],3,FALSE))</f>
        <v>TRILHO - SUBSTITUIÇÂO</v>
      </c>
      <c r="H39" s="120" t="s">
        <v>430</v>
      </c>
      <c r="I39" s="120" t="s">
        <v>430</v>
      </c>
      <c r="J39" s="119">
        <v>73</v>
      </c>
      <c r="K39" s="143">
        <v>359</v>
      </c>
      <c r="L39" s="119" t="s">
        <v>430</v>
      </c>
      <c r="M39" s="143" t="str" cm="1">
        <f t="array" ref="M3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ZED-ZJA</v>
      </c>
      <c r="N39" s="143" t="str" cm="1">
        <f t="array" ref="N3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ZED361</v>
      </c>
      <c r="O39" s="120">
        <v>0.375</v>
      </c>
      <c r="P39" s="120">
        <v>6.25E-2</v>
      </c>
      <c r="Q39" s="119">
        <v>624</v>
      </c>
      <c r="R39" s="11" t="str">
        <f>IFERROR(_xlfn.XLOOKUP(F39, BS_ATIVIDADE[ATIVIDADE],BS_ATIVIDADE[UNIDADE] ), "*")</f>
        <v>M</v>
      </c>
      <c r="S39" s="144" t="str" cm="1">
        <f t="array" ref="S3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39" s="144" t="str" cm="1">
        <f t="array" ref="T3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TMI-ZEB</v>
      </c>
      <c r="U39" s="12" t="str" cm="1">
        <f t="array" ref="U3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39" s="119" t="s">
        <v>1126</v>
      </c>
      <c r="W39" s="119" t="s">
        <v>1055</v>
      </c>
      <c r="X39" s="118" t="s">
        <v>432</v>
      </c>
      <c r="Y39" s="145" t="s">
        <v>435</v>
      </c>
      <c r="Z39" s="118"/>
      <c r="AA39" s="119" t="s">
        <v>430</v>
      </c>
      <c r="AB39" s="117" t="s">
        <v>430</v>
      </c>
      <c r="AC39" s="117" t="s">
        <v>430</v>
      </c>
      <c r="AD39" s="121" t="s">
        <v>430</v>
      </c>
      <c r="AE39" s="119" t="s">
        <v>430</v>
      </c>
      <c r="AF39" s="119" t="s">
        <v>430</v>
      </c>
      <c r="AG39" s="119" t="s">
        <v>430</v>
      </c>
      <c r="AH39" s="17"/>
      <c r="AI39" s="142" t="str">
        <f>IF(BS_CONTROLE[[#This Row],[Atividade]]=0, "-", BS_CONTROLE[[#This Row],[Atividade]])</f>
        <v>PDM - SUBSTITUIÇÃO - TRILHO</v>
      </c>
      <c r="AJ39" s="10" t="str">
        <f>IF(BS_CONTROLE[[#This Row],[Atividade]]=0, "-", BS_CONTROLE[[#This Row],[Atividade]])</f>
        <v>PDM - SUBSTITUIÇÃO - TRILHO</v>
      </c>
      <c r="AK39" s="35" t="str">
        <f>BS_CONTROLE[[#This Row],[Local - Partida]]</f>
        <v>-</v>
      </c>
      <c r="AL39" s="35" t="str">
        <f>BS_CONTROLE[[#This Row],[Local - Encerramento]]</f>
        <v>-</v>
      </c>
      <c r="AM39" s="119" t="str">
        <f>IF(BS_CONTROLE[[#This Row],[Entre - Estações]]=0, "-", BS_CONTROLE[[#This Row],[Entre - Estações]])</f>
        <v>ZED-ZJA</v>
      </c>
      <c r="AN39" s="119" t="str">
        <f>IF(BS_CONTROLE[[#This Row],[SB]]=0, "-", BS_CONTROLE[[#This Row],[SB]])</f>
        <v>ZED361</v>
      </c>
      <c r="AO39" s="119">
        <f>IF(BS_CONTROLE[[#This Row],[SUB]]=0, "-", BS_CONTROLE[[#This Row],[SUB]])</f>
        <v>73</v>
      </c>
      <c r="AP39" s="119">
        <f>BS_CONTROLE[[#This Row],[KM - Inicio]]</f>
        <v>359</v>
      </c>
      <c r="AQ39" s="119">
        <f>BS_CONTROLE[[#This Row],[KM - Inicio]]</f>
        <v>359</v>
      </c>
      <c r="AR39" s="122">
        <v>0</v>
      </c>
      <c r="AS39" s="122">
        <v>0</v>
      </c>
      <c r="AT39" s="122">
        <v>0</v>
      </c>
      <c r="AU39" s="185"/>
      <c r="AV39" s="185"/>
      <c r="AW39" s="16"/>
      <c r="AX39" s="16"/>
      <c r="AY39" s="13">
        <f>IF(D39="","*",IFERROR(IF(ISODD(COUNT(AS39:AX39)),"ERRO",SUM((AT39-AS39),(AV39-AU39),(AX39-AW39))),"ERRO"))</f>
        <v>0</v>
      </c>
      <c r="AZ39" s="232"/>
      <c r="BA39" s="123">
        <v>0</v>
      </c>
      <c r="BB39" s="11" t="str">
        <f>IFERROR(_xlfn.XLOOKUP(AI39, BS_ATIVIDADE[ATIVIDADE],BS_ATIVIDADE[UNIDADE] ), "*")</f>
        <v>M</v>
      </c>
      <c r="BC39" s="15" t="str" cm="1">
        <f t="array" ref="BC3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39" s="15" t="str" cm="1">
        <f t="array" ref="BD3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TMI-ZEB</v>
      </c>
      <c r="BE39" s="12" t="str" cm="1">
        <f t="array" ref="BE3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39" s="218" t="str">
        <f>BS_CONTROLE[[#This Row],[Responsavel pelo boletim]]</f>
        <v>Julio César</v>
      </c>
      <c r="BG39" s="18"/>
      <c r="BH39" s="19">
        <v>0</v>
      </c>
      <c r="BI39" s="19"/>
      <c r="BJ39" s="19" t="s">
        <v>1127</v>
      </c>
      <c r="BK39" s="19" t="s">
        <v>1127</v>
      </c>
      <c r="BL39" s="18"/>
      <c r="BM39" s="146" t="s">
        <v>452</v>
      </c>
      <c r="BN39" s="146" t="s">
        <v>480</v>
      </c>
      <c r="BO39" s="146" t="s">
        <v>531</v>
      </c>
      <c r="BP39" s="21"/>
      <c r="BQ39" s="14" t="str">
        <f>IF(AND(BR39&lt;1,BS39&lt;1),"Produção e Intervalo",IF(BR39&lt;1,"Intervalo",IF(BS39&lt;1,"Produção","Aderente")))</f>
        <v>Produção e Intervalo</v>
      </c>
      <c r="BR39" s="22">
        <f>IF(OR(B39="",F39=""),"*",AY39/P39)</f>
        <v>0</v>
      </c>
      <c r="BS39" s="22">
        <f>IF(OR(B39="",F39=""),"*",BA39/Q39)</f>
        <v>0</v>
      </c>
      <c r="BT39" s="8" t="str">
        <f t="shared" si="0"/>
        <v>SuperExecução</v>
      </c>
      <c r="BU39" s="8"/>
    </row>
    <row r="40" spans="1:73" hidden="1">
      <c r="A40" s="149" t="str">
        <f>D40&amp;B40</f>
        <v>V9745933</v>
      </c>
      <c r="B40" s="116">
        <v>45933</v>
      </c>
      <c r="C40" s="159">
        <f>IF(BS_CONTROLE[[#This Row],[DATA]]="","",WEEKNUM(BS_CONTROLE[[#This Row],[DATA]]))</f>
        <v>40</v>
      </c>
      <c r="D40" s="220" t="s">
        <v>811</v>
      </c>
      <c r="E40" s="221"/>
      <c r="F40" s="142" t="s">
        <v>625</v>
      </c>
      <c r="G40" s="202" t="str">
        <f>IF(D40="","*",VLOOKUP(F40,BS_ATIVIDADE[],3,FALSE))</f>
        <v>DETECÇÃO</v>
      </c>
      <c r="H40" s="35" t="str">
        <f ca="1">BS_CONTROLE[[#This Row],[Local - Partida]]</f>
        <v>ZVP</v>
      </c>
      <c r="I40" s="35" t="s">
        <v>1128</v>
      </c>
      <c r="J40" s="119">
        <v>73</v>
      </c>
      <c r="K40" s="143">
        <v>306.72899999999998</v>
      </c>
      <c r="L40" s="119">
        <v>439</v>
      </c>
      <c r="M40" s="143" t="s">
        <v>1129</v>
      </c>
      <c r="N40" s="143" t="s">
        <v>1130</v>
      </c>
      <c r="O40" s="120">
        <v>0.20833333333333334</v>
      </c>
      <c r="P40" s="120">
        <v>4.1666666666666664E-2</v>
      </c>
      <c r="Q40" s="119">
        <v>133</v>
      </c>
      <c r="R40" s="11" t="str">
        <f>IFERROR(_xlfn.XLOOKUP(F40, BS_ATIVIDADE[ATIVIDADE],BS_ATIVIDADE[UNIDADE] ), "*")</f>
        <v>KM</v>
      </c>
      <c r="S40" s="144" t="str" cm="1">
        <f t="array" ref="S4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40" s="144" t="str" cm="1">
        <f t="array" ref="T4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TMI-ZEB</v>
      </c>
      <c r="U40" s="12" t="str" cm="1">
        <f t="array" ref="U4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40" s="119" t="s">
        <v>1039</v>
      </c>
      <c r="W40" s="119" t="s">
        <v>1131</v>
      </c>
      <c r="X40" s="118" t="s">
        <v>432</v>
      </c>
      <c r="Y40" s="145" t="s">
        <v>435</v>
      </c>
      <c r="Z40" s="118"/>
      <c r="AA40" s="119">
        <v>1</v>
      </c>
      <c r="AB40" s="117" t="s">
        <v>422</v>
      </c>
      <c r="AC40" s="117" t="s">
        <v>430</v>
      </c>
      <c r="AD40" s="121">
        <v>0.29166666666666669</v>
      </c>
      <c r="AE40" s="119">
        <v>6527</v>
      </c>
      <c r="AF40" s="119" t="s">
        <v>430</v>
      </c>
      <c r="AG40" s="119" t="s">
        <v>430</v>
      </c>
      <c r="AH40" s="17"/>
      <c r="AI40" s="142" t="str">
        <f>IF(BS_CONTROLE[[#This Row],[Atividade]]=0, "-", BS_CONTROLE[[#This Row],[Atividade]])</f>
        <v>DETECÇÃO - ULTRASSOM - SPERRY</v>
      </c>
      <c r="AJ40" s="10" t="str">
        <f>IF(BS_CONTROLE[[#This Row],[Atividade]]=0, "-", BS_CONTROLE[[#This Row],[Atividade]])</f>
        <v>DETECÇÃO - ULTRASSOM - SPERRY</v>
      </c>
      <c r="AK40" s="35" t="str">
        <f ca="1">BS_CONTROLE[[#This Row],[Local - Partida]]</f>
        <v>ZVP</v>
      </c>
      <c r="AL40" s="35" t="s">
        <v>1128</v>
      </c>
      <c r="AM40" s="119" t="s">
        <v>1132</v>
      </c>
      <c r="AN40" s="119" t="s">
        <v>1132</v>
      </c>
      <c r="AO40" s="119">
        <f>IF(BS_CONTROLE[[#This Row],[SUB]]=0, "-", BS_CONTROLE[[#This Row],[SUB]])</f>
        <v>73</v>
      </c>
      <c r="AP40" s="119">
        <f>BS_CONTROLE[[#This Row],[KM - Inicio]]</f>
        <v>306.72899999999998</v>
      </c>
      <c r="AQ40" s="119">
        <v>439</v>
      </c>
      <c r="AR40" s="122">
        <v>0.20416666666666666</v>
      </c>
      <c r="AS40" s="122">
        <v>0</v>
      </c>
      <c r="AT40" s="122">
        <v>4.1666666666666664E-2</v>
      </c>
      <c r="AU40" s="185"/>
      <c r="AV40" s="185"/>
      <c r="AW40" s="16"/>
      <c r="AX40" s="16"/>
      <c r="AY40" s="13">
        <f>IF(D40="","*",IFERROR(IF(ISODD(COUNT(AS40:AX40)),"ERRO",SUM((AT40-AS40),(AV40-AU40),(AX40-AW40))),"ERRO"))</f>
        <v>4.1666666666666664E-2</v>
      </c>
      <c r="AZ40" s="232"/>
      <c r="BA40" s="123">
        <v>133</v>
      </c>
      <c r="BB40" s="11" t="str">
        <f>IFERROR(_xlfn.XLOOKUP(AI40, BS_ATIVIDADE[ATIVIDADE],BS_ATIVIDADE[UNIDADE] ), "*")</f>
        <v>KM</v>
      </c>
      <c r="BC40" s="15" t="str" cm="1">
        <f t="array" ref="BC4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40" s="15" t="str" cm="1">
        <f t="array" ref="BD4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TMI-ZEB</v>
      </c>
      <c r="BE40" s="12" t="str" cm="1">
        <f t="array" ref="BE4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40" s="218" t="str">
        <f>BS_CONTROLE[[#This Row],[Responsavel pelo boletim]]</f>
        <v xml:space="preserve">Vieira </v>
      </c>
      <c r="BG40" s="18"/>
      <c r="BH40" s="19">
        <v>2</v>
      </c>
      <c r="BI40" s="19"/>
      <c r="BJ40" s="19" t="s">
        <v>1133</v>
      </c>
      <c r="BK40" s="19" t="s">
        <v>1133</v>
      </c>
      <c r="BL40" s="18"/>
      <c r="BM40" s="146" t="s">
        <v>456</v>
      </c>
      <c r="BN40" s="146" t="s">
        <v>456</v>
      </c>
      <c r="BO40" s="146" t="s">
        <v>456</v>
      </c>
      <c r="BP40" s="21"/>
      <c r="BQ40" s="14" t="str">
        <f>IF(AND(BR40&lt;1,BS40&lt;1),"Produção e Intervalo",IF(BR40&lt;1,"Intervalo",IF(BS40&lt;1,"Produção","Aderente")))</f>
        <v>Aderente</v>
      </c>
      <c r="BR40" s="22">
        <f>IF(OR(B40="",F40=""),"*",AY40/P40)</f>
        <v>1</v>
      </c>
      <c r="BS40" s="22">
        <f>IF(OR(B40="",F40=""),"*",BA40/Q40)</f>
        <v>1</v>
      </c>
      <c r="BT40" s="8" t="str">
        <f t="shared" si="0"/>
        <v>OKOK</v>
      </c>
      <c r="BU40" s="8"/>
    </row>
    <row r="41" spans="1:73" hidden="1">
      <c r="A41" s="149" t="str">
        <f>D41&amp;B41</f>
        <v/>
      </c>
      <c r="B41" s="116"/>
      <c r="C41" s="9" t="str">
        <f>IF(BS_CONTROLE[[#This Row],[DATA]]="","",WEEKNUM(BS_CONTROLE[[#This Row],[DATA]]))</f>
        <v/>
      </c>
      <c r="D41" s="118"/>
      <c r="E41" s="47"/>
      <c r="F41" s="142"/>
      <c r="G41" s="10" t="str">
        <f>IF(D41="","*",VLOOKUP(F41,BS_ATIVIDADE[],3,FALSE))</f>
        <v>*</v>
      </c>
      <c r="H41" s="120"/>
      <c r="I41" s="120"/>
      <c r="J41" s="119"/>
      <c r="K41" s="119"/>
      <c r="L41" s="119"/>
      <c r="M41" s="143"/>
      <c r="N41" s="143"/>
      <c r="O41" s="120"/>
      <c r="P41" s="120"/>
      <c r="Q41" s="119"/>
      <c r="R41" s="11" t="str">
        <f>IFERROR(_xlfn.XLOOKUP(F41, BS_ATIVIDADE[ATIVIDADE],BS_ATIVIDADE[UNIDADE] ), "*")</f>
        <v>*</v>
      </c>
      <c r="S41" s="144" t="str" cm="1">
        <f t="array" ref="S4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1" s="144" t="str" cm="1">
        <f t="array" ref="T4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1" s="12" t="str" cm="1">
        <f t="array" ref="U4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1" s="119"/>
      <c r="W41" s="119"/>
      <c r="X41" s="118"/>
      <c r="Y41" s="145"/>
      <c r="Z41" s="118"/>
      <c r="AA41" s="119"/>
      <c r="AB41" s="117"/>
      <c r="AC41" s="117"/>
      <c r="AD41" s="121"/>
      <c r="AE41" s="119"/>
      <c r="AF41" s="119"/>
      <c r="AG41" s="119"/>
      <c r="AH41" s="17"/>
      <c r="AI41" s="142" t="str">
        <f>IF(BS_CONTROLE[[#This Row],[Atividade]]=0, "-", BS_CONTROLE[[#This Row],[Atividade]])</f>
        <v>-</v>
      </c>
      <c r="AJ41" s="10" t="str">
        <f>IF(BS_CONTROLE[[#This Row],[Atividade]]=0, "-", BS_CONTROLE[[#This Row],[Atividade]])</f>
        <v>-</v>
      </c>
      <c r="AK41" s="35">
        <f>BS_CONTROLE[[#This Row],[Local - Partida]]</f>
        <v>0</v>
      </c>
      <c r="AL41" s="35">
        <f>BS_CONTROLE[[#This Row],[Local - Encerramento]]</f>
        <v>0</v>
      </c>
      <c r="AM41" s="119" t="str">
        <f>IF(BS_CONTROLE[[#This Row],[Entre - Estações]]=0, "-", BS_CONTROLE[[#This Row],[Entre - Estações]])</f>
        <v>-</v>
      </c>
      <c r="AN41" s="119" t="str">
        <f>IF(BS_CONTROLE[[#This Row],[SB]]=0, "-", BS_CONTROLE[[#This Row],[SB]])</f>
        <v>-</v>
      </c>
      <c r="AO41" s="119" t="str">
        <f>IF(BS_CONTROLE[[#This Row],[SUB]]=0, "-", BS_CONTROLE[[#This Row],[SUB]])</f>
        <v>-</v>
      </c>
      <c r="AP41" s="119">
        <f>BS_CONTROLE[[#This Row],[KM - Inicio]]</f>
        <v>0</v>
      </c>
      <c r="AQ41" s="119">
        <f>BS_CONTROLE[[#This Row],[KM - Inicio]]</f>
        <v>0</v>
      </c>
      <c r="AR41" s="122"/>
      <c r="AS41" s="122"/>
      <c r="AT41" s="122"/>
      <c r="AU41" s="185"/>
      <c r="AV41" s="185"/>
      <c r="AW41" s="16"/>
      <c r="AX41" s="16"/>
      <c r="AY41" s="13" t="str">
        <f>IF(D41="","*",IFERROR(IF(ISODD(COUNT(AS41:AX41)),"ERRO",SUM((AT41-AS41),(AV41-AU41),(AX41-AW41))),"ERRO"))</f>
        <v>*</v>
      </c>
      <c r="AZ41" s="232"/>
      <c r="BA41" s="123"/>
      <c r="BB41" s="11" t="str">
        <f>IFERROR(_xlfn.XLOOKUP(AI41, BS_ATIVIDADE[ATIVIDADE],BS_ATIVIDADE[UNIDADE] ), "*")</f>
        <v>*</v>
      </c>
      <c r="BC41" s="15" t="str" cm="1">
        <f t="array" ref="BC4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1" s="15" t="str" cm="1">
        <f t="array" ref="BD4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1" s="12" t="str" cm="1">
        <f t="array" ref="BE4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1" s="218">
        <f>BS_CONTROLE[[#This Row],[Responsavel pelo boletim]]</f>
        <v>0</v>
      </c>
      <c r="BG41" s="18"/>
      <c r="BH41" s="19"/>
      <c r="BI41" s="19"/>
      <c r="BJ41" s="19"/>
      <c r="BK41" s="19"/>
      <c r="BL41" s="18"/>
      <c r="BM41" s="146"/>
      <c r="BN41" s="145"/>
      <c r="BO41" s="146"/>
      <c r="BP41" s="186"/>
      <c r="BQ41" s="14" t="str">
        <f>IF(AND(BR41&lt;1,BS41&lt;1),"Produção e Intervalo",IF(BR41&lt;1,"Intervalo",IF(BS41&lt;1,"Produção","Aderente")))</f>
        <v>Aderente</v>
      </c>
      <c r="BR41" s="22" t="str">
        <f>IF(OR(B41="",F41=""),"*",AY41/P41)</f>
        <v>*</v>
      </c>
      <c r="BS41" s="22" t="str">
        <f>IF(OR(B41="",F41=""),"*",BA41/Q41)</f>
        <v>*</v>
      </c>
      <c r="BT41" s="8" t="str">
        <f t="shared" si="0"/>
        <v/>
      </c>
      <c r="BU41" s="8"/>
    </row>
    <row r="42" spans="1:73" hidden="1">
      <c r="A42" s="149" t="str">
        <f>D42&amp;B42</f>
        <v>A7345933</v>
      </c>
      <c r="B42" s="116">
        <v>45933</v>
      </c>
      <c r="C42" s="159">
        <f>IF(BS_CONTROLE[[#This Row],[DATA]]="","",WEEKNUM(BS_CONTROLE[[#This Row],[DATA]]))</f>
        <v>40</v>
      </c>
      <c r="D42" s="165" t="s">
        <v>717</v>
      </c>
      <c r="E42" s="166"/>
      <c r="F42" s="142" t="s">
        <v>616</v>
      </c>
      <c r="G42" s="202" t="str">
        <f>IF(D42="","*",VLOOKUP(F42,BS_ATIVIDADE[],3,FALSE))</f>
        <v>OUTROS</v>
      </c>
      <c r="H42" s="162" t="s">
        <v>329</v>
      </c>
      <c r="I42" s="162" t="s">
        <v>1134</v>
      </c>
      <c r="J42" s="119">
        <v>73</v>
      </c>
      <c r="K42" s="143">
        <v>306.72899999999998</v>
      </c>
      <c r="L42" s="119" t="s">
        <v>430</v>
      </c>
      <c r="M42" s="143" t="s">
        <v>1135</v>
      </c>
      <c r="N42" s="143" t="s">
        <v>1136</v>
      </c>
      <c r="O42" s="120">
        <v>0.33333333333333331</v>
      </c>
      <c r="P42" s="120">
        <v>4.1666666666666664E-2</v>
      </c>
      <c r="Q42" s="119">
        <v>1</v>
      </c>
      <c r="R42" s="11" t="str">
        <f>IFERROR(_xlfn.XLOOKUP(F42, BS_ATIVIDADE[ATIVIDADE],BS_ATIVIDADE[UNIDADE] ), "*")</f>
        <v>BINÁRIO</v>
      </c>
      <c r="S42" s="144" t="str" cm="1">
        <f t="array" ref="S4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42" s="144" t="str" cm="1">
        <f t="array" ref="T4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TMI-ZEB</v>
      </c>
      <c r="U42" s="12" t="str" cm="1">
        <f t="array" ref="U4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42" s="119" t="s">
        <v>1137</v>
      </c>
      <c r="W42" s="119" t="s">
        <v>1138</v>
      </c>
      <c r="X42" s="118" t="s">
        <v>432</v>
      </c>
      <c r="Y42" s="145" t="s">
        <v>435</v>
      </c>
      <c r="Z42" s="118"/>
      <c r="AA42" s="171"/>
      <c r="AB42" s="173"/>
      <c r="AC42" s="173"/>
      <c r="AD42" s="226"/>
      <c r="AE42" s="171"/>
      <c r="AF42" s="171"/>
      <c r="AG42" s="143"/>
      <c r="AH42" s="17"/>
      <c r="AI42" s="142" t="str">
        <f>IF(BS_CONTROLE[[#This Row],[Atividade]]=0, "-", BS_CONTROLE[[#This Row],[Atividade]])</f>
        <v>DESLOCAMENTO</v>
      </c>
      <c r="AJ42" s="10" t="str">
        <f>IF(BS_CONTROLE[[#This Row],[Atividade]]=0, "-", BS_CONTROLE[[#This Row],[Atividade]])</f>
        <v>DESLOCAMENTO</v>
      </c>
      <c r="AK42" s="35" t="str">
        <f>BS_CONTROLE[[#This Row],[Local - Partida]]</f>
        <v>ZVP</v>
      </c>
      <c r="AL42" s="35" t="str">
        <f>BS_CONTROLE[[#This Row],[Local - Encerramento]]</f>
        <v>ZAR</v>
      </c>
      <c r="AM42" s="119" t="str">
        <f>IF(BS_CONTROLE[[#This Row],[Entre - Estações]]=0, "-", BS_CONTROLE[[#This Row],[Entre - Estações]])</f>
        <v>ZVP-ZAR</v>
      </c>
      <c r="AN42" s="119" t="str">
        <f>IF(BS_CONTROLE[[#This Row],[SB]]=0, "-", BS_CONTROLE[[#This Row],[SB]])</f>
        <v>ZVPZAR</v>
      </c>
      <c r="AO42" s="119">
        <f>IF(BS_CONTROLE[[#This Row],[SUB]]=0, "-", BS_CONTROLE[[#This Row],[SUB]])</f>
        <v>73</v>
      </c>
      <c r="AP42" s="119">
        <f>BS_CONTROLE[[#This Row],[KM - Inicio]]</f>
        <v>306.72899999999998</v>
      </c>
      <c r="AQ42" s="119">
        <f>BS_CONTROLE[[#This Row],[KM - Inicio]]</f>
        <v>306.72899999999998</v>
      </c>
      <c r="AR42" s="122">
        <v>0</v>
      </c>
      <c r="AS42" s="122">
        <v>0</v>
      </c>
      <c r="AT42" s="122">
        <v>0</v>
      </c>
      <c r="AU42" s="185"/>
      <c r="AV42" s="185"/>
      <c r="AW42" s="16"/>
      <c r="AX42" s="16"/>
      <c r="AY42" s="13">
        <f>IF(D42="","*",IFERROR(IF(ISODD(COUNT(AS42:AX42)),"ERRO",SUM((AT42-AS42),(AV42-AU42),(AX42-AW42))),"ERRO"))</f>
        <v>0</v>
      </c>
      <c r="AZ42" s="232"/>
      <c r="BA42" s="123">
        <v>0</v>
      </c>
      <c r="BB42" s="11" t="str">
        <f>IFERROR(_xlfn.XLOOKUP(AI42, BS_ATIVIDADE[ATIVIDADE],BS_ATIVIDADE[UNIDADE] ), "*")</f>
        <v>BINÁRIO</v>
      </c>
      <c r="BC42" s="15" t="str" cm="1">
        <f t="array" ref="BC4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42" s="15" t="str" cm="1">
        <f t="array" ref="BD4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TMI-ZEB</v>
      </c>
      <c r="BE42" s="12" t="str" cm="1">
        <f t="array" ref="BE4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42" s="218" t="str">
        <f>BS_CONTROLE[[#This Row],[Responsavel pelo boletim]]</f>
        <v>Generoso</v>
      </c>
      <c r="BG42" s="18"/>
      <c r="BH42" s="19">
        <v>0</v>
      </c>
      <c r="BI42" s="19"/>
      <c r="BJ42" s="19" t="s">
        <v>1127</v>
      </c>
      <c r="BK42" s="19" t="s">
        <v>1127</v>
      </c>
      <c r="BL42" s="18"/>
      <c r="BM42" s="146" t="s">
        <v>452</v>
      </c>
      <c r="BN42" s="146" t="s">
        <v>480</v>
      </c>
      <c r="BO42" s="146" t="s">
        <v>531</v>
      </c>
      <c r="BP42" s="21"/>
      <c r="BQ42" s="14" t="str">
        <f>IF(AND(BR42&lt;1,BS42&lt;1),"Produção e Intervalo",IF(BR42&lt;1,"Intervalo",IF(BS42&lt;1,"Produção","Aderente")))</f>
        <v>Produção e Intervalo</v>
      </c>
      <c r="BR42" s="22">
        <f>IF(OR(B42="",F42=""),"*",AY42/P42)</f>
        <v>0</v>
      </c>
      <c r="BS42" s="22">
        <f>IF(OR(B42="",F42=""),"*",BA42/Q42)</f>
        <v>0</v>
      </c>
      <c r="BT42" s="8" t="str">
        <f t="shared" si="0"/>
        <v>SuperExecução</v>
      </c>
      <c r="BU42" s="8"/>
    </row>
    <row r="43" spans="1:73" ht="23.25" hidden="1">
      <c r="A43" s="149" t="str">
        <f>D43&amp;B43</f>
        <v>V8745933</v>
      </c>
      <c r="B43" s="116">
        <v>45933</v>
      </c>
      <c r="C43" s="159">
        <f>IF(BS_CONTROLE[[#This Row],[DATA]]="","",WEEKNUM(BS_CONTROLE[[#This Row],[DATA]]))</f>
        <v>40</v>
      </c>
      <c r="D43" s="118" t="s">
        <v>796</v>
      </c>
      <c r="E43" s="47"/>
      <c r="F43" s="142" t="s">
        <v>707</v>
      </c>
      <c r="G43" s="202" t="str">
        <f>IF(D43="","*",VLOOKUP(F43,BS_ATIVIDADE[],3,FALSE))</f>
        <v>MECANIZAÇÃO - SOCADORA</v>
      </c>
      <c r="H43" s="120" t="s">
        <v>1028</v>
      </c>
      <c r="I43" s="120" t="s">
        <v>1139</v>
      </c>
      <c r="J43" s="119">
        <v>73</v>
      </c>
      <c r="K43" s="119">
        <v>305</v>
      </c>
      <c r="L43" s="119" t="s">
        <v>430</v>
      </c>
      <c r="M43" s="143" t="str" cm="1">
        <f t="array" ref="M4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ZVP</v>
      </c>
      <c r="N43" s="143" t="str" cm="1">
        <f t="array" ref="N4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ZVP1</v>
      </c>
      <c r="O43" s="120"/>
      <c r="P43" s="120">
        <v>8.3333333333333329E-2</v>
      </c>
      <c r="Q43" s="119">
        <v>510</v>
      </c>
      <c r="R43" s="11" t="str">
        <f>IFERROR(_xlfn.XLOOKUP(F43, BS_ATIVIDADE[ATIVIDADE],BS_ATIVIDADE[UNIDADE] ), "*")</f>
        <v>M</v>
      </c>
      <c r="S43" s="144" t="str" cm="1">
        <f t="array" ref="S4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43" s="144" t="str" cm="1">
        <f t="array" ref="T4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TMI-ZEB</v>
      </c>
      <c r="U43" s="12" t="str" cm="1">
        <f t="array" ref="U4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43" s="119" t="s">
        <v>1025</v>
      </c>
      <c r="W43" s="119" t="s">
        <v>1140</v>
      </c>
      <c r="X43" s="118" t="s">
        <v>432</v>
      </c>
      <c r="Y43" s="145" t="s">
        <v>435</v>
      </c>
      <c r="Z43" s="118"/>
      <c r="AA43" s="119">
        <v>1</v>
      </c>
      <c r="AB43" s="117" t="s">
        <v>422</v>
      </c>
      <c r="AC43" s="117" t="s">
        <v>430</v>
      </c>
      <c r="AD43" s="121">
        <v>0.29166666666666669</v>
      </c>
      <c r="AE43" s="119">
        <v>6233</v>
      </c>
      <c r="AF43" s="119">
        <v>6230</v>
      </c>
      <c r="AG43" s="119" t="s">
        <v>430</v>
      </c>
      <c r="AH43" s="17"/>
      <c r="AI43" s="142" t="s">
        <v>616</v>
      </c>
      <c r="AJ43" s="10" t="str">
        <f>IF(BS_CONTROLE[[#This Row],[Atividade]]=0, "-", BS_CONTROLE[[#This Row],[Atividade]])</f>
        <v>MECANIZAÇÃO - SOCADORA</v>
      </c>
      <c r="AK43" s="35" t="str">
        <f>BS_CONTROLE[[#This Row],[Local - Partida]]</f>
        <v>ZFN2</v>
      </c>
      <c r="AL43" s="35" t="s">
        <v>196</v>
      </c>
      <c r="AM43" s="119" t="s">
        <v>1141</v>
      </c>
      <c r="AN43" s="119" t="s">
        <v>1142</v>
      </c>
      <c r="AO43" s="119">
        <f>IF(BS_CONTROLE[[#This Row],[SUB]]=0, "-", BS_CONTROLE[[#This Row],[SUB]])</f>
        <v>73</v>
      </c>
      <c r="AP43" s="119">
        <f>BS_CONTROLE[[#This Row],[KM - Inicio]]</f>
        <v>305</v>
      </c>
      <c r="AQ43" s="119">
        <f>BS_CONTROLE[[#This Row],[KM - Inicio]]</f>
        <v>305</v>
      </c>
      <c r="AR43" s="122">
        <v>0.47291666666666665</v>
      </c>
      <c r="AS43" s="122">
        <v>0</v>
      </c>
      <c r="AT43" s="122">
        <v>4.1666666666666664E-2</v>
      </c>
      <c r="AU43" s="185"/>
      <c r="AV43" s="185"/>
      <c r="AW43" s="16"/>
      <c r="AX43" s="16"/>
      <c r="AY43" s="13">
        <f>IF(D43="","*",IFERROR(IF(ISODD(COUNT(AS43:AX43)),"ERRO",SUM((AT43-AS43),(AV43-AU43),(AX43-AW43))),"ERRO"))</f>
        <v>4.1666666666666664E-2</v>
      </c>
      <c r="AZ43" s="232"/>
      <c r="BA43" s="123">
        <v>1</v>
      </c>
      <c r="BB43" s="11" t="str">
        <f>IFERROR(_xlfn.XLOOKUP(AI43, BS_ATIVIDADE[ATIVIDADE],BS_ATIVIDADE[UNIDADE] ), "*")</f>
        <v>BINÁRIO</v>
      </c>
      <c r="BC43" s="15" t="str" cm="1">
        <f t="array" ref="BC4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43" s="15" t="str" cm="1">
        <f t="array" ref="BD4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TMI-ZEB</v>
      </c>
      <c r="BE43" s="12" t="str" cm="1">
        <f t="array" ref="BE4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43" s="218" t="str">
        <f>BS_CONTROLE[[#This Row],[Responsavel pelo boletim]]</f>
        <v>Antonioni</v>
      </c>
      <c r="BG43" s="18"/>
      <c r="BH43" s="19">
        <v>0</v>
      </c>
      <c r="BI43" s="19"/>
      <c r="BJ43" s="19" t="s">
        <v>1143</v>
      </c>
      <c r="BK43" s="19" t="s">
        <v>1144</v>
      </c>
      <c r="BL43" s="18"/>
      <c r="BM43" s="146" t="s">
        <v>448</v>
      </c>
      <c r="BN43" s="146" t="s">
        <v>477</v>
      </c>
      <c r="BO43" s="234" t="s">
        <v>534</v>
      </c>
      <c r="BP43" s="21"/>
      <c r="BQ43" s="14" t="str">
        <f>IF(AND(BR43&lt;1,BS43&lt;1),"Produção e Intervalo",IF(BR43&lt;1,"Intervalo",IF(BS43&lt;1,"Produção","Aderente")))</f>
        <v>Produção e Intervalo</v>
      </c>
      <c r="BR43" s="22">
        <f>IF(OR(B43="",F43=""),"*",AY43/P43)</f>
        <v>0.5</v>
      </c>
      <c r="BS43" s="22">
        <f>IF(OR(B43="",F43=""),"*",BA43/Q43)</f>
        <v>1.9607843137254902E-3</v>
      </c>
      <c r="BT43" s="8" t="str">
        <f t="shared" si="0"/>
        <v>MecanizaçãoAtivos</v>
      </c>
      <c r="BU43" s="8"/>
    </row>
    <row r="44" spans="1:73" hidden="1">
      <c r="A44" s="149" t="str">
        <f>D44&amp;B44</f>
        <v/>
      </c>
      <c r="B44" s="116"/>
      <c r="C44" s="9" t="str">
        <f>IF(BS_CONTROLE[[#This Row],[DATA]]="","",WEEKNUM(BS_CONTROLE[[#This Row],[DATA]]))</f>
        <v/>
      </c>
      <c r="D44" s="118"/>
      <c r="E44" s="47"/>
      <c r="F44" s="142"/>
      <c r="G44" s="10" t="str">
        <f>IF(D44="","*",VLOOKUP(F44,BS_ATIVIDADE[],3,FALSE))</f>
        <v>*</v>
      </c>
      <c r="H44" s="120"/>
      <c r="I44" s="120"/>
      <c r="J44" s="119"/>
      <c r="K44" s="119">
        <v>288</v>
      </c>
      <c r="L44" s="119" t="s">
        <v>430</v>
      </c>
      <c r="M44" s="143" t="str" cm="1">
        <f t="array" ref="M4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4" s="143" t="str" cm="1">
        <f t="array" ref="N4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4" s="120">
        <v>0.375</v>
      </c>
      <c r="P44" s="120"/>
      <c r="Q44" s="119"/>
      <c r="R44" s="11" t="str">
        <f>IFERROR(_xlfn.XLOOKUP(F44, BS_ATIVIDADE[ATIVIDADE],BS_ATIVIDADE[UNIDADE] ), "*")</f>
        <v>*</v>
      </c>
      <c r="S44" s="144" t="str" cm="1">
        <f t="array" ref="S4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4" s="144" t="str" cm="1">
        <f t="array" ref="T4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4" s="12" t="str" cm="1">
        <f t="array" ref="U4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4" s="119"/>
      <c r="W44" s="119"/>
      <c r="X44" s="118"/>
      <c r="Y44" s="145"/>
      <c r="Z44" s="118"/>
      <c r="AA44" s="119" t="s">
        <v>430</v>
      </c>
      <c r="AB44" s="117" t="s">
        <v>430</v>
      </c>
      <c r="AC44" s="117" t="s">
        <v>430</v>
      </c>
      <c r="AD44" s="121" t="s">
        <v>430</v>
      </c>
      <c r="AE44" s="119" t="s">
        <v>430</v>
      </c>
      <c r="AF44" s="119" t="s">
        <v>430</v>
      </c>
      <c r="AG44" s="119" t="s">
        <v>430</v>
      </c>
      <c r="AH44" s="17"/>
      <c r="AI44" s="142" t="str">
        <f>IF(BS_CONTROLE[[#This Row],[Atividade]]=0, "-", BS_CONTROLE[[#This Row],[Atividade]])</f>
        <v>-</v>
      </c>
      <c r="AJ44" s="10" t="str">
        <f>IF(BS_CONTROLE[[#This Row],[Atividade]]=0, "-", BS_CONTROLE[[#This Row],[Atividade]])</f>
        <v>-</v>
      </c>
      <c r="AK44" s="35">
        <f>BS_CONTROLE[[#This Row],[Local - Partida]]</f>
        <v>0</v>
      </c>
      <c r="AL44" s="35">
        <f>BS_CONTROLE[[#This Row],[Local - Encerramento]]</f>
        <v>0</v>
      </c>
      <c r="AM44" s="119" t="str">
        <f>IF(BS_CONTROLE[[#This Row],[Entre - Estações]]=0, "-", BS_CONTROLE[[#This Row],[Entre - Estações]])</f>
        <v>-</v>
      </c>
      <c r="AN44" s="119" t="str">
        <f>IF(BS_CONTROLE[[#This Row],[SB]]=0, "-", BS_CONTROLE[[#This Row],[SB]])</f>
        <v>-</v>
      </c>
      <c r="AO44" s="119" t="str">
        <f>IF(BS_CONTROLE[[#This Row],[SUB]]=0, "-", BS_CONTROLE[[#This Row],[SUB]])</f>
        <v>-</v>
      </c>
      <c r="AP44" s="119">
        <f>BS_CONTROLE[[#This Row],[KM - Inicio]]</f>
        <v>288</v>
      </c>
      <c r="AQ44" s="119">
        <f>BS_CONTROLE[[#This Row],[KM - Inicio]]</f>
        <v>288</v>
      </c>
      <c r="AR44" s="122"/>
      <c r="AS44" s="122"/>
      <c r="AT44" s="122"/>
      <c r="AU44" s="185"/>
      <c r="AV44" s="185"/>
      <c r="AW44" s="16"/>
      <c r="AX44" s="16"/>
      <c r="AY44" s="13" t="str">
        <f>IF(D44="","*",IFERROR(IF(ISODD(COUNT(AS44:AX44)),"ERRO",SUM((AT44-AS44),(AV44-AU44),(AX44-AW44))),"ERRO"))</f>
        <v>*</v>
      </c>
      <c r="AZ44" s="232"/>
      <c r="BA44" s="123"/>
      <c r="BB44" s="11" t="str">
        <f>IFERROR(_xlfn.XLOOKUP(AI44, BS_ATIVIDADE[ATIVIDADE],BS_ATIVIDADE[UNIDADE] ), "*")</f>
        <v>*</v>
      </c>
      <c r="BC44" s="15" t="str" cm="1">
        <f t="array" ref="BC4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4" s="15" t="str" cm="1">
        <f t="array" ref="BD4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4" s="12" t="str" cm="1">
        <f t="array" ref="BE4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4" s="218">
        <f>BS_CONTROLE[[#This Row],[Responsavel pelo boletim]]</f>
        <v>0</v>
      </c>
      <c r="BG44" s="18"/>
      <c r="BH44" s="19"/>
      <c r="BI44" s="19"/>
      <c r="BJ44" s="19"/>
      <c r="BK44" s="19"/>
      <c r="BL44" s="18"/>
      <c r="BM44" s="146"/>
      <c r="BN44" s="145"/>
      <c r="BO44" s="146"/>
      <c r="BP44" s="186"/>
      <c r="BQ44" s="14" t="str">
        <f>IF(AND(BR44&lt;1,BS44&lt;1),"Produção e Intervalo",IF(BR44&lt;1,"Intervalo",IF(BS44&lt;1,"Produção","Aderente")))</f>
        <v>Aderente</v>
      </c>
      <c r="BR44" s="22" t="str">
        <f>IF(OR(B44="",F44=""),"*",AY44/P44)</f>
        <v>*</v>
      </c>
      <c r="BS44" s="22" t="str">
        <f>IF(OR(B44="",F44=""),"*",BA44/Q44)</f>
        <v>*</v>
      </c>
      <c r="BT44" s="8" t="str">
        <f t="shared" si="0"/>
        <v/>
      </c>
      <c r="BU44" s="8"/>
    </row>
    <row r="45" spans="1:73" hidden="1">
      <c r="A45" s="149" t="str">
        <f>D45&amp;B45</f>
        <v>MAXSUEL (TP-878)</v>
      </c>
      <c r="B45" s="116"/>
      <c r="C45" s="9" t="str">
        <f>IF(BS_CONTROLE[[#This Row],[DATA]]="","",WEEKNUM(BS_CONTROLE[[#This Row],[DATA]]))</f>
        <v/>
      </c>
      <c r="D45" s="118" t="s">
        <v>900</v>
      </c>
      <c r="E45" s="47"/>
      <c r="F45" s="142" t="s">
        <v>784</v>
      </c>
      <c r="G45" s="10" t="str">
        <f>IF(D45="","*",VLOOKUP(F45,BS_ATIVIDADE[],3,FALSE))</f>
        <v>SOLDA</v>
      </c>
      <c r="H45" s="120" t="s">
        <v>313</v>
      </c>
      <c r="I45" s="120" t="s">
        <v>430</v>
      </c>
      <c r="J45" s="119">
        <v>73</v>
      </c>
      <c r="K45" s="119">
        <v>277.7</v>
      </c>
      <c r="L45" s="119" t="s">
        <v>430</v>
      </c>
      <c r="M45" s="119" t="s">
        <v>313</v>
      </c>
      <c r="N45" s="143" t="str" cm="1">
        <f t="array" ref="N4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ZKY1</v>
      </c>
      <c r="O45" s="120">
        <v>0.375</v>
      </c>
      <c r="P45" s="120">
        <v>6.25E-2</v>
      </c>
      <c r="Q45" s="119">
        <v>1</v>
      </c>
      <c r="R45" s="11" t="str">
        <f>IFERROR(_xlfn.XLOOKUP(F45, BS_ATIVIDADE[ATIVIDADE],BS_ATIVIDADE[UNIDADE] ), "*")</f>
        <v>Nº DE SOLDA</v>
      </c>
      <c r="S45" s="144" t="str" cm="1">
        <f t="array" ref="S4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45" s="144" t="str" cm="1">
        <f t="array" ref="T4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TMI-ZEB</v>
      </c>
      <c r="U45" s="12" t="str" cm="1">
        <f t="array" ref="U4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45" s="119" t="s">
        <v>1032</v>
      </c>
      <c r="W45" s="119" t="s">
        <v>1033</v>
      </c>
      <c r="X45" s="118"/>
      <c r="Y45" s="145"/>
      <c r="Z45" s="118"/>
      <c r="AA45" s="119" t="s">
        <v>430</v>
      </c>
      <c r="AB45" s="117" t="s">
        <v>430</v>
      </c>
      <c r="AC45" s="117" t="s">
        <v>430</v>
      </c>
      <c r="AD45" s="121" t="s">
        <v>430</v>
      </c>
      <c r="AE45" s="119" t="s">
        <v>430</v>
      </c>
      <c r="AF45" s="119" t="s">
        <v>430</v>
      </c>
      <c r="AG45" s="119" t="s">
        <v>430</v>
      </c>
      <c r="AH45" s="17"/>
      <c r="AI45" s="142" t="str">
        <f>IF(BS_CONTROLE[[#This Row],[Atividade]]=0, "-", BS_CONTROLE[[#This Row],[Atividade]])</f>
        <v>PDM - SOLDA</v>
      </c>
      <c r="AJ45" s="10" t="str">
        <f>IF(BS_CONTROLE[[#This Row],[Atividade]]=0, "-", BS_CONTROLE[[#This Row],[Atividade]])</f>
        <v>PDM - SOLDA</v>
      </c>
      <c r="AK45" s="35" t="str">
        <f>BS_CONTROLE[[#This Row],[Local - Partida]]</f>
        <v>ZKY1</v>
      </c>
      <c r="AL45" s="35" t="str">
        <f>BS_CONTROLE[[#This Row],[Local - Encerramento]]</f>
        <v>-</v>
      </c>
      <c r="AM45" s="119" t="str">
        <f>IF(BS_CONTROLE[[#This Row],[Entre - Estações]]=0, "-", BS_CONTROLE[[#This Row],[Entre - Estações]])</f>
        <v>ZKY1</v>
      </c>
      <c r="AN45" s="119" t="str">
        <f>IF(BS_CONTROLE[[#This Row],[SB]]=0, "-", BS_CONTROLE[[#This Row],[SB]])</f>
        <v>ZKY1</v>
      </c>
      <c r="AO45" s="119">
        <f>IF(BS_CONTROLE[[#This Row],[SUB]]=0, "-", BS_CONTROLE[[#This Row],[SUB]])</f>
        <v>73</v>
      </c>
      <c r="AP45" s="119">
        <f>BS_CONTROLE[[#This Row],[KM - Inicio]]</f>
        <v>277.7</v>
      </c>
      <c r="AQ45" s="119">
        <f>BS_CONTROLE[[#This Row],[KM - Inicio]]</f>
        <v>277.7</v>
      </c>
      <c r="AR45" s="122"/>
      <c r="AS45" s="122"/>
      <c r="AT45" s="122"/>
      <c r="AU45" s="185"/>
      <c r="AV45" s="185"/>
      <c r="AW45" s="16"/>
      <c r="AX45" s="16"/>
      <c r="AY45" s="13">
        <f>IF(D45="","*",IFERROR(IF(ISODD(COUNT(AS45:AX45)),"ERRO",SUM((AT45-AS45),(AV45-AU45),(AX45-AW45))),"ERRO"))</f>
        <v>0</v>
      </c>
      <c r="AZ45" s="232"/>
      <c r="BA45" s="123"/>
      <c r="BB45" s="11" t="str">
        <f>IFERROR(_xlfn.XLOOKUP(AI45, BS_ATIVIDADE[ATIVIDADE],BS_ATIVIDADE[UNIDADE] ), "*")</f>
        <v>Nº DE SOLDA</v>
      </c>
      <c r="BC45" s="15" t="str" cm="1">
        <f t="array" ref="BC4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45" s="15" t="str" cm="1">
        <f t="array" ref="BD4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TMI-ZEB</v>
      </c>
      <c r="BE45" s="12" t="str" cm="1">
        <f t="array" ref="BE4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45" s="218" t="str">
        <f>BS_CONTROLE[[#This Row],[Responsavel pelo boletim]]</f>
        <v>Maxsuel</v>
      </c>
      <c r="BG45" s="18"/>
      <c r="BH45" s="19"/>
      <c r="BI45" s="19"/>
      <c r="BJ45" s="19"/>
      <c r="BK45" s="19"/>
      <c r="BL45" s="18"/>
      <c r="BM45" s="146"/>
      <c r="BN45" s="145"/>
      <c r="BO45" s="146"/>
      <c r="BP45" s="186"/>
      <c r="BQ45" s="14" t="str">
        <f>IF(AND(BR45&lt;1,BS45&lt;1),"Produção e Intervalo",IF(BR45&lt;1,"Intervalo",IF(BS45&lt;1,"Produção","Aderente")))</f>
        <v>Aderente</v>
      </c>
      <c r="BR45" s="22" t="str">
        <f>IF(OR(B45="",F45=""),"*",AY45/P45)</f>
        <v>*</v>
      </c>
      <c r="BS45" s="22" t="str">
        <f>IF(OR(B45="",F45=""),"*",BA45/Q45)</f>
        <v>*</v>
      </c>
      <c r="BT45" s="8" t="str">
        <f t="shared" si="0"/>
        <v/>
      </c>
      <c r="BU45" s="8"/>
    </row>
    <row r="46" spans="1:73" hidden="1">
      <c r="A46" s="149" t="str">
        <f>D46&amp;B46</f>
        <v>JOSIEL (TP-858)</v>
      </c>
      <c r="B46" s="116"/>
      <c r="C46" s="9" t="str">
        <f>IF(BS_CONTROLE[[#This Row],[DATA]]="","",WEEKNUM(BS_CONTROLE[[#This Row],[DATA]]))</f>
        <v/>
      </c>
      <c r="D46" s="118" t="s">
        <v>885</v>
      </c>
      <c r="E46" s="47"/>
      <c r="F46" s="142" t="s">
        <v>784</v>
      </c>
      <c r="G46" s="10" t="str">
        <f>IF(D46="","*",VLOOKUP(F46,BS_ATIVIDADE[],3,FALSE))</f>
        <v>SOLDA</v>
      </c>
      <c r="H46" s="120" t="s">
        <v>313</v>
      </c>
      <c r="I46" s="120" t="s">
        <v>430</v>
      </c>
      <c r="J46" s="119">
        <v>73</v>
      </c>
      <c r="K46" s="119">
        <v>277.5</v>
      </c>
      <c r="L46" s="119" t="s">
        <v>430</v>
      </c>
      <c r="M46" s="119" t="s">
        <v>313</v>
      </c>
      <c r="N46" s="143" t="str" cm="1">
        <f t="array" ref="N4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ZKY1</v>
      </c>
      <c r="O46" s="120">
        <v>0.375</v>
      </c>
      <c r="P46" s="120">
        <v>6.25E-2</v>
      </c>
      <c r="Q46" s="119">
        <v>1</v>
      </c>
      <c r="R46" s="11" t="str">
        <f>IFERROR(_xlfn.XLOOKUP(F46, BS_ATIVIDADE[ATIVIDADE],BS_ATIVIDADE[UNIDADE] ), "*")</f>
        <v>Nº DE SOLDA</v>
      </c>
      <c r="S46" s="144" t="str" cm="1">
        <f t="array" ref="S4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46" s="144" t="str" cm="1">
        <f t="array" ref="T4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TMI-ZEB</v>
      </c>
      <c r="U46" s="12" t="str" cm="1">
        <f t="array" ref="U4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46" s="119" t="s">
        <v>1036</v>
      </c>
      <c r="W46" s="119" t="s">
        <v>1033</v>
      </c>
      <c r="X46" s="118"/>
      <c r="Y46" s="145"/>
      <c r="Z46" s="118"/>
      <c r="AA46" s="119" t="s">
        <v>430</v>
      </c>
      <c r="AB46" s="117" t="s">
        <v>430</v>
      </c>
      <c r="AC46" s="117" t="s">
        <v>430</v>
      </c>
      <c r="AD46" s="121" t="s">
        <v>430</v>
      </c>
      <c r="AE46" s="119" t="s">
        <v>430</v>
      </c>
      <c r="AF46" s="119" t="s">
        <v>430</v>
      </c>
      <c r="AG46" s="119" t="s">
        <v>430</v>
      </c>
      <c r="AH46" s="17"/>
      <c r="AI46" s="142" t="str">
        <f>IF(BS_CONTROLE[[#This Row],[Atividade]]=0, "-", BS_CONTROLE[[#This Row],[Atividade]])</f>
        <v>PDM - SOLDA</v>
      </c>
      <c r="AJ46" s="10" t="str">
        <f>IF(BS_CONTROLE[[#This Row],[Atividade]]=0, "-", BS_CONTROLE[[#This Row],[Atividade]])</f>
        <v>PDM - SOLDA</v>
      </c>
      <c r="AK46" s="35" t="str">
        <f>BS_CONTROLE[[#This Row],[Local - Partida]]</f>
        <v>ZKY1</v>
      </c>
      <c r="AL46" s="35" t="str">
        <f>BS_CONTROLE[[#This Row],[Local - Encerramento]]</f>
        <v>-</v>
      </c>
      <c r="AM46" s="119" t="str">
        <f>IF(BS_CONTROLE[[#This Row],[Entre - Estações]]=0, "-", BS_CONTROLE[[#This Row],[Entre - Estações]])</f>
        <v>ZKY1</v>
      </c>
      <c r="AN46" s="119" t="str">
        <f>IF(BS_CONTROLE[[#This Row],[SB]]=0, "-", BS_CONTROLE[[#This Row],[SB]])</f>
        <v>ZKY1</v>
      </c>
      <c r="AO46" s="119">
        <f>IF(BS_CONTROLE[[#This Row],[SUB]]=0, "-", BS_CONTROLE[[#This Row],[SUB]])</f>
        <v>73</v>
      </c>
      <c r="AP46" s="119">
        <f>BS_CONTROLE[[#This Row],[KM - Inicio]]</f>
        <v>277.5</v>
      </c>
      <c r="AQ46" s="119">
        <f>BS_CONTROLE[[#This Row],[KM - Inicio]]</f>
        <v>277.5</v>
      </c>
      <c r="AR46" s="122"/>
      <c r="AS46" s="122"/>
      <c r="AT46" s="122"/>
      <c r="AU46" s="185"/>
      <c r="AV46" s="185"/>
      <c r="AW46" s="16"/>
      <c r="AX46" s="16"/>
      <c r="AY46" s="13">
        <f>IF(D46="","*",IFERROR(IF(ISODD(COUNT(AS46:AX46)),"ERRO",SUM((AT46-AS46),(AV46-AU46),(AX46-AW46))),"ERRO"))</f>
        <v>0</v>
      </c>
      <c r="AZ46" s="232"/>
      <c r="BA46" s="123"/>
      <c r="BB46" s="11" t="str">
        <f>IFERROR(_xlfn.XLOOKUP(AI46, BS_ATIVIDADE[ATIVIDADE],BS_ATIVIDADE[UNIDADE] ), "*")</f>
        <v>Nº DE SOLDA</v>
      </c>
      <c r="BC46" s="15" t="str" cm="1">
        <f t="array" ref="BC4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46" s="15" t="str" cm="1">
        <f t="array" ref="BD4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TMI-ZEB</v>
      </c>
      <c r="BE46" s="12" t="str" cm="1">
        <f t="array" ref="BE4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46" s="218" t="str">
        <f>BS_CONTROLE[[#This Row],[Responsavel pelo boletim]]</f>
        <v>Josiel</v>
      </c>
      <c r="BG46" s="18"/>
      <c r="BH46" s="19"/>
      <c r="BI46" s="19"/>
      <c r="BJ46" s="19"/>
      <c r="BK46" s="19"/>
      <c r="BL46" s="18"/>
      <c r="BM46" s="146"/>
      <c r="BN46" s="145"/>
      <c r="BO46" s="146"/>
      <c r="BP46" s="186"/>
      <c r="BQ46" s="14" t="str">
        <f>IF(AND(BR46&lt;1,BS46&lt;1),"Produção e Intervalo",IF(BR46&lt;1,"Intervalo",IF(BS46&lt;1,"Produção","Aderente")))</f>
        <v>Aderente</v>
      </c>
      <c r="BR46" s="22" t="str">
        <f>IF(OR(B46="",F46=""),"*",AY46/P46)</f>
        <v>*</v>
      </c>
      <c r="BS46" s="22" t="str">
        <f>IF(OR(B46="",F46=""),"*",BA46/Q46)</f>
        <v>*</v>
      </c>
      <c r="BT46" s="8" t="str">
        <f t="shared" si="0"/>
        <v/>
      </c>
      <c r="BU46" s="8"/>
    </row>
    <row r="47" spans="1:73" hidden="1">
      <c r="A47" s="149" t="str">
        <f>D47&amp;B47</f>
        <v>CAIO (TMC-649)45933</v>
      </c>
      <c r="B47" s="116">
        <v>45933</v>
      </c>
      <c r="C47" s="159">
        <f>IF(BS_CONTROLE[[#This Row],[DATA]]="","",WEEKNUM(BS_CONTROLE[[#This Row],[DATA]]))</f>
        <v>40</v>
      </c>
      <c r="D47" s="165" t="s">
        <v>849</v>
      </c>
      <c r="E47" s="166"/>
      <c r="F47" s="142" t="s">
        <v>758</v>
      </c>
      <c r="G47" s="202" t="str">
        <f>IF(D47="","*",VLOOKUP(F47,BS_ATIVIDADE[],3,FALSE))</f>
        <v>AMV</v>
      </c>
      <c r="H47" s="120" t="s">
        <v>430</v>
      </c>
      <c r="I47" s="120" t="s">
        <v>430</v>
      </c>
      <c r="J47" s="119">
        <v>73</v>
      </c>
      <c r="K47" s="143">
        <v>225.15600000000001</v>
      </c>
      <c r="L47" s="119"/>
      <c r="M47" s="143" t="s">
        <v>1145</v>
      </c>
      <c r="N47" s="143" t="s">
        <v>1146</v>
      </c>
      <c r="O47" s="120">
        <v>0.375</v>
      </c>
      <c r="P47" s="120">
        <v>8.3333333333333329E-2</v>
      </c>
      <c r="Q47" s="119">
        <v>1</v>
      </c>
      <c r="R47" s="11" t="str">
        <f>IFERROR(_xlfn.XLOOKUP(F47, BS_ATIVIDADE[ATIVIDADE],BS_ATIVIDADE[UNIDADE] ), "*")</f>
        <v>Nº DE PEÇAS</v>
      </c>
      <c r="S47" s="144" t="str" cm="1">
        <f t="array" ref="S4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47" s="144" t="str" cm="1">
        <f t="array" ref="T4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ZEB-ZCZ</v>
      </c>
      <c r="U47" s="12" t="str" cm="1">
        <f t="array" ref="U4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47" s="119" t="s">
        <v>1147</v>
      </c>
      <c r="W47" s="119" t="s">
        <v>1148</v>
      </c>
      <c r="X47" s="118" t="s">
        <v>432</v>
      </c>
      <c r="Y47" s="145" t="s">
        <v>435</v>
      </c>
      <c r="Z47" s="118"/>
      <c r="AA47" s="119" t="s">
        <v>430</v>
      </c>
      <c r="AB47" s="117" t="s">
        <v>430</v>
      </c>
      <c r="AC47" s="117" t="s">
        <v>430</v>
      </c>
      <c r="AD47" s="121" t="s">
        <v>430</v>
      </c>
      <c r="AE47" s="119" t="s">
        <v>430</v>
      </c>
      <c r="AF47" s="119" t="s">
        <v>430</v>
      </c>
      <c r="AG47" s="119" t="s">
        <v>430</v>
      </c>
      <c r="AH47" s="17"/>
      <c r="AI47" s="142" t="str">
        <f>IF(BS_CONTROLE[[#This Row],[Atividade]]=0, "-", BS_CONTROLE[[#This Row],[Atividade]])</f>
        <v>PDM - AMV - JACARÉ</v>
      </c>
      <c r="AJ47" s="10" t="str">
        <f>IF(BS_CONTROLE[[#This Row],[Atividade]]=0, "-", BS_CONTROLE[[#This Row],[Atividade]])</f>
        <v>PDM - AMV - JACARÉ</v>
      </c>
      <c r="AK47" s="35" t="str">
        <f>BS_CONTROLE[[#This Row],[Local - Partida]]</f>
        <v>-</v>
      </c>
      <c r="AL47" s="35" t="str">
        <f>BS_CONTROLE[[#This Row],[Local - Encerramento]]</f>
        <v>-</v>
      </c>
      <c r="AM47" s="119" t="str">
        <f>IF(BS_CONTROLE[[#This Row],[Entre - Estações]]=0, "-", BS_CONTROLE[[#This Row],[Entre - Estações]])</f>
        <v>ZMO-N</v>
      </c>
      <c r="AN47" s="119" t="str">
        <f>IF(BS_CONTROLE[[#This Row],[SB]]=0, "-", BS_CONTROLE[[#This Row],[SB]])</f>
        <v>ZMON</v>
      </c>
      <c r="AO47" s="119">
        <f>IF(BS_CONTROLE[[#This Row],[SUB]]=0, "-", BS_CONTROLE[[#This Row],[SUB]])</f>
        <v>73</v>
      </c>
      <c r="AP47" s="119">
        <f>BS_CONTROLE[[#This Row],[KM - Inicio]]</f>
        <v>225.15600000000001</v>
      </c>
      <c r="AQ47" s="119">
        <f>BS_CONTROLE[[#This Row],[KM - Inicio]]</f>
        <v>225.15600000000001</v>
      </c>
      <c r="AR47" s="122">
        <v>0</v>
      </c>
      <c r="AS47" s="122">
        <v>0</v>
      </c>
      <c r="AT47" s="122">
        <v>0</v>
      </c>
      <c r="AU47" s="185"/>
      <c r="AV47" s="185"/>
      <c r="AW47" s="16"/>
      <c r="AX47" s="16"/>
      <c r="AY47" s="13">
        <f>IF(D47="","*",IFERROR(IF(ISODD(COUNT(AS47:AX47)),"ERRO",SUM((AT47-AS47),(AV47-AU47),(AX47-AW47))),"ERRO"))</f>
        <v>0</v>
      </c>
      <c r="AZ47" s="232"/>
      <c r="BA47" s="123">
        <v>0</v>
      </c>
      <c r="BB47" s="11" t="str">
        <f>IFERROR(_xlfn.XLOOKUP(AI47, BS_ATIVIDADE[ATIVIDADE],BS_ATIVIDADE[UNIDADE] ), "*")</f>
        <v>Nº DE PEÇAS</v>
      </c>
      <c r="BC47" s="15" t="str" cm="1">
        <f t="array" ref="BC4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47" s="15" t="str" cm="1">
        <f t="array" ref="BD4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ZEB-ZCZ</v>
      </c>
      <c r="BE47" s="12" t="str" cm="1">
        <f t="array" ref="BE4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47" s="218" t="str">
        <f>BS_CONTROLE[[#This Row],[Responsavel pelo boletim]]</f>
        <v>Caio</v>
      </c>
      <c r="BG47" s="18"/>
      <c r="BH47" s="19">
        <v>0</v>
      </c>
      <c r="BI47" s="19"/>
      <c r="BJ47" s="19" t="s">
        <v>1127</v>
      </c>
      <c r="BK47" s="19" t="s">
        <v>1127</v>
      </c>
      <c r="BL47" s="18"/>
      <c r="BM47" s="146" t="s">
        <v>452</v>
      </c>
      <c r="BN47" s="146" t="s">
        <v>480</v>
      </c>
      <c r="BO47" s="146" t="s">
        <v>531</v>
      </c>
      <c r="BP47" s="21"/>
      <c r="BQ47" s="14" t="str">
        <f>IF(AND(BR47&lt;1,BS47&lt;1),"Produção e Intervalo",IF(BR47&lt;1,"Intervalo",IF(BS47&lt;1,"Produção","Aderente")))</f>
        <v>Produção e Intervalo</v>
      </c>
      <c r="BR47" s="22">
        <f>IF(OR(B47="",F47=""),"*",AY47/P47)</f>
        <v>0</v>
      </c>
      <c r="BS47" s="22">
        <f>IF(OR(B47="",F47=""),"*",BA47/Q47)</f>
        <v>0</v>
      </c>
      <c r="BT47" s="8" t="str">
        <f t="shared" si="0"/>
        <v>SuperExecução</v>
      </c>
      <c r="BU47" s="8"/>
    </row>
    <row r="48" spans="1:73" ht="23.25" hidden="1">
      <c r="A48" s="149" t="str">
        <f>D48&amp;B48</f>
        <v>A6745933</v>
      </c>
      <c r="B48" s="116">
        <v>45933</v>
      </c>
      <c r="C48" s="159">
        <f>IF(BS_CONTROLE[[#This Row],[DATA]]="","",WEEKNUM(BS_CONTROLE[[#This Row],[DATA]]))</f>
        <v>40</v>
      </c>
      <c r="D48" s="220" t="s">
        <v>706</v>
      </c>
      <c r="E48" s="221"/>
      <c r="F48" s="227" t="s">
        <v>745</v>
      </c>
      <c r="G48" s="202" t="str">
        <f>IF(D48="","*",VLOOKUP(F48,BS_ATIVIDADE[],3,FALSE))</f>
        <v>OUTROS</v>
      </c>
      <c r="H48" s="120" t="s">
        <v>1058</v>
      </c>
      <c r="I48" s="120" t="s">
        <v>1058</v>
      </c>
      <c r="J48" s="119">
        <v>73</v>
      </c>
      <c r="K48" s="119">
        <v>156.6</v>
      </c>
      <c r="L48" s="119" t="s">
        <v>430</v>
      </c>
      <c r="M48" s="143" t="s">
        <v>1149</v>
      </c>
      <c r="N48" s="143" t="s">
        <v>1150</v>
      </c>
      <c r="O48" s="120">
        <v>0.33333333333333331</v>
      </c>
      <c r="P48" s="120">
        <v>4.1666666666666664E-2</v>
      </c>
      <c r="Q48" s="119">
        <v>1</v>
      </c>
      <c r="R48" s="11" t="str">
        <f>IFERROR(_xlfn.XLOOKUP(F48, BS_ATIVIDADE[ATIVIDADE],BS_ATIVIDADE[UNIDADE] ), "*")</f>
        <v>BINÁRIO</v>
      </c>
      <c r="S48" s="144" t="str" cm="1">
        <f t="array" ref="S4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48" s="144" t="str" cm="1">
        <f t="array" ref="T4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ZEB-ZCZ</v>
      </c>
      <c r="U48" s="12" t="str" cm="1">
        <f t="array" ref="U4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48" s="119" t="s">
        <v>1059</v>
      </c>
      <c r="W48" s="222" t="s">
        <v>1151</v>
      </c>
      <c r="X48" s="118" t="s">
        <v>432</v>
      </c>
      <c r="Y48" s="145" t="s">
        <v>435</v>
      </c>
      <c r="Z48" s="118"/>
      <c r="AA48" s="119">
        <v>1</v>
      </c>
      <c r="AB48" s="117" t="s">
        <v>422</v>
      </c>
      <c r="AC48" s="117" t="s">
        <v>430</v>
      </c>
      <c r="AD48" s="121">
        <v>0.33333333333333331</v>
      </c>
      <c r="AE48" s="119">
        <v>1603</v>
      </c>
      <c r="AF48" s="119" t="s">
        <v>430</v>
      </c>
      <c r="AG48" s="119" t="s">
        <v>430</v>
      </c>
      <c r="AH48" s="17"/>
      <c r="AI48" s="142" t="str">
        <f>IF(BS_CONTROLE[[#This Row],[Atividade]]=0, "-", BS_CONTROLE[[#This Row],[Atividade]])</f>
        <v>OUTRAS ATIVIDADES</v>
      </c>
      <c r="AJ48" s="10" t="str">
        <f>IF(BS_CONTROLE[[#This Row],[Atividade]]=0, "-", BS_CONTROLE[[#This Row],[Atividade]])</f>
        <v>OUTRAS ATIVIDADES</v>
      </c>
      <c r="AK48" s="35" t="str">
        <f>BS_CONTROLE[[#This Row],[Local - Partida]]</f>
        <v>ZPN</v>
      </c>
      <c r="AL48" s="35" t="str">
        <f>BS_CONTROLE[[#This Row],[Local - Encerramento]]</f>
        <v>ZPN</v>
      </c>
      <c r="AM48" s="119" t="str">
        <f>IF(BS_CONTROLE[[#This Row],[Entre - Estações]]=0, "-", BS_CONTROLE[[#This Row],[Entre - Estações]])</f>
        <v>ZCT-S e ZCT-N</v>
      </c>
      <c r="AN48" s="119" t="str">
        <f>IF(BS_CONTROLE[[#This Row],[SB]]=0, "-", BS_CONTROLE[[#This Row],[SB]])</f>
        <v>ZCTS/ZCTN</v>
      </c>
      <c r="AO48" s="119">
        <f>IF(BS_CONTROLE[[#This Row],[SUB]]=0, "-", BS_CONTROLE[[#This Row],[SUB]])</f>
        <v>73</v>
      </c>
      <c r="AP48" s="119">
        <f>BS_CONTROLE[[#This Row],[KM - Inicio]]</f>
        <v>156.6</v>
      </c>
      <c r="AQ48" s="119">
        <f>BS_CONTROLE[[#This Row],[KM - Inicio]]</f>
        <v>156.6</v>
      </c>
      <c r="AR48" s="122">
        <v>0.31736111111111109</v>
      </c>
      <c r="AS48" s="122">
        <v>0</v>
      </c>
      <c r="AT48" s="122">
        <v>4.1666666666666664E-2</v>
      </c>
      <c r="AU48" s="185"/>
      <c r="AV48" s="185"/>
      <c r="AW48" s="16"/>
      <c r="AX48" s="16"/>
      <c r="AY48" s="13">
        <f>IF(D48="","*",IFERROR(IF(ISODD(COUNT(AS48:AX48)),"ERRO",SUM((AT48-AS48),(AV48-AU48),(AX48-AW48))),"ERRO"))</f>
        <v>4.1666666666666664E-2</v>
      </c>
      <c r="AZ48" s="232"/>
      <c r="BA48" s="123">
        <v>1</v>
      </c>
      <c r="BB48" s="11" t="str">
        <f>IFERROR(_xlfn.XLOOKUP(AI48, BS_ATIVIDADE[ATIVIDADE],BS_ATIVIDADE[UNIDADE] ), "*")</f>
        <v>BINÁRIO</v>
      </c>
      <c r="BC48" s="15" t="str" cm="1">
        <f t="array" ref="BC4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48" s="15" t="str" cm="1">
        <f t="array" ref="BD4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ZEB-ZCZ</v>
      </c>
      <c r="BE48" s="12" t="str" cm="1">
        <f t="array" ref="BE4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48" s="218" t="str">
        <f>BS_CONTROLE[[#This Row],[Responsavel pelo boletim]]</f>
        <v>Nelson</v>
      </c>
      <c r="BG48" s="18"/>
      <c r="BH48" s="19">
        <v>2</v>
      </c>
      <c r="BI48" s="19"/>
      <c r="BJ48" s="19" t="s">
        <v>1152</v>
      </c>
      <c r="BK48" s="224" t="s">
        <v>1153</v>
      </c>
      <c r="BL48" s="18"/>
      <c r="BM48" s="146" t="s">
        <v>456</v>
      </c>
      <c r="BN48" s="146" t="s">
        <v>456</v>
      </c>
      <c r="BO48" s="146" t="s">
        <v>456</v>
      </c>
      <c r="BP48" s="21"/>
      <c r="BQ48" s="14" t="str">
        <f>IF(AND(BR48&lt;1,BS48&lt;1),"Produção e Intervalo",IF(BR48&lt;1,"Intervalo",IF(BS48&lt;1,"Produção","Aderente")))</f>
        <v>Aderente</v>
      </c>
      <c r="BR48" s="22">
        <f>IF(OR(B48="",F48=""),"*",AY48/P48)</f>
        <v>1</v>
      </c>
      <c r="BS48" s="22">
        <f>IF(OR(B48="",F48=""),"*",BA48/Q48)</f>
        <v>1</v>
      </c>
      <c r="BT48" s="8" t="str">
        <f t="shared" si="0"/>
        <v>OKOK</v>
      </c>
      <c r="BU48" s="8"/>
    </row>
    <row r="49" spans="1:73" hidden="1">
      <c r="A49" s="149" t="str">
        <f>D49&amp;B49</f>
        <v>RAFAEL (TP-695)45933</v>
      </c>
      <c r="B49" s="116">
        <v>45933</v>
      </c>
      <c r="C49" s="9">
        <f>IF(BS_CONTROLE[[#This Row],[DATA]]="","",WEEKNUM(BS_CONTROLE[[#This Row],[DATA]]))</f>
        <v>40</v>
      </c>
      <c r="D49" s="118" t="s">
        <v>904</v>
      </c>
      <c r="E49" s="47"/>
      <c r="F49" s="142" t="s">
        <v>791</v>
      </c>
      <c r="G49" s="10" t="str">
        <f>IF(D49="","*",VLOOKUP(F49,BS_ATIVIDADE[],3,FALSE))</f>
        <v>TRILHO - SUBSTITUIÇÂO</v>
      </c>
      <c r="H49" s="120" t="s">
        <v>249</v>
      </c>
      <c r="I49" s="120" t="s">
        <v>430</v>
      </c>
      <c r="J49" s="119">
        <v>73</v>
      </c>
      <c r="K49" s="119">
        <v>138.4</v>
      </c>
      <c r="L49" s="119" t="s">
        <v>430</v>
      </c>
      <c r="M49" s="143" t="str" cm="1">
        <f t="array" ref="M4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ZXB-ZCV</v>
      </c>
      <c r="N49" s="143" t="str" cm="1">
        <f t="array" ref="N4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136ZCV</v>
      </c>
      <c r="O49" s="120">
        <v>0.375</v>
      </c>
      <c r="P49" s="120">
        <v>6.25E-2</v>
      </c>
      <c r="Q49" s="119">
        <v>312</v>
      </c>
      <c r="R49" s="11" t="str">
        <f>IFERROR(_xlfn.XLOOKUP(F49, BS_ATIVIDADE[ATIVIDADE],BS_ATIVIDADE[UNIDADE] ), "*")</f>
        <v>M</v>
      </c>
      <c r="S49" s="144" t="str" cm="1">
        <f t="array" ref="S4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49" s="144" t="str" cm="1">
        <f t="array" ref="T4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ZEB-ZCZ</v>
      </c>
      <c r="U49" s="12" t="str" cm="1">
        <f t="array" ref="U4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49" s="119" t="s">
        <v>1054</v>
      </c>
      <c r="W49" s="119" t="s">
        <v>1055</v>
      </c>
      <c r="X49" s="118" t="s">
        <v>432</v>
      </c>
      <c r="Y49" s="145" t="s">
        <v>435</v>
      </c>
      <c r="Z49" s="118"/>
      <c r="AA49" s="119" t="s">
        <v>430</v>
      </c>
      <c r="AB49" s="117" t="s">
        <v>430</v>
      </c>
      <c r="AC49" s="117" t="s">
        <v>430</v>
      </c>
      <c r="AD49" s="121" t="s">
        <v>430</v>
      </c>
      <c r="AE49" s="119" t="s">
        <v>430</v>
      </c>
      <c r="AF49" s="119" t="s">
        <v>430</v>
      </c>
      <c r="AG49" s="119" t="s">
        <v>430</v>
      </c>
      <c r="AH49" s="17"/>
      <c r="AI49" s="142" t="str">
        <f>IF(BS_CONTROLE[[#This Row],[Atividade]]=0, "-", BS_CONTROLE[[#This Row],[Atividade]])</f>
        <v>PDM - SUBSTITUIÇÃO - TRILHO</v>
      </c>
      <c r="AJ49" s="10" t="str">
        <f>IF(BS_CONTROLE[[#This Row],[Atividade]]=0, "-", BS_CONTROLE[[#This Row],[Atividade]])</f>
        <v>PDM - SUBSTITUIÇÃO - TRILHO</v>
      </c>
      <c r="AK49" s="35" t="str">
        <f>BS_CONTROLE[[#This Row],[Local - Partida]]</f>
        <v>136ZCV</v>
      </c>
      <c r="AL49" s="35" t="str">
        <f>BS_CONTROLE[[#This Row],[Local - Encerramento]]</f>
        <v>-</v>
      </c>
      <c r="AM49" s="119" t="str">
        <f>IF(BS_CONTROLE[[#This Row],[Entre - Estações]]=0, "-", BS_CONTROLE[[#This Row],[Entre - Estações]])</f>
        <v>ZXB-ZCV</v>
      </c>
      <c r="AN49" s="119" t="str">
        <f>IF(BS_CONTROLE[[#This Row],[SB]]=0, "-", BS_CONTROLE[[#This Row],[SB]])</f>
        <v>136ZCV</v>
      </c>
      <c r="AO49" s="119">
        <f>IF(BS_CONTROLE[[#This Row],[SUB]]=0, "-", BS_CONTROLE[[#This Row],[SUB]])</f>
        <v>73</v>
      </c>
      <c r="AP49" s="119">
        <f>BS_CONTROLE[[#This Row],[KM - Inicio]]</f>
        <v>138.4</v>
      </c>
      <c r="AQ49" s="119">
        <f>BS_CONTROLE[[#This Row],[KM - Inicio]]</f>
        <v>138.4</v>
      </c>
      <c r="AR49" s="122">
        <v>0</v>
      </c>
      <c r="AS49" s="122">
        <v>0</v>
      </c>
      <c r="AT49" s="122">
        <v>0</v>
      </c>
      <c r="AU49" s="185"/>
      <c r="AV49" s="185"/>
      <c r="AW49" s="16"/>
      <c r="AX49" s="16"/>
      <c r="AY49" s="13">
        <f>IF(D49="","*",IFERROR(IF(ISODD(COUNT(AS49:AX49)),"ERRO",SUM((AT49-AS49),(AV49-AU49),(AX49-AW49))),"ERRO"))</f>
        <v>0</v>
      </c>
      <c r="AZ49" s="232"/>
      <c r="BA49" s="123">
        <v>0</v>
      </c>
      <c r="BB49" s="11" t="str">
        <f>IFERROR(_xlfn.XLOOKUP(AI49, BS_ATIVIDADE[ATIVIDADE],BS_ATIVIDADE[UNIDADE] ), "*")</f>
        <v>M</v>
      </c>
      <c r="BC49" s="15" t="str" cm="1">
        <f t="array" ref="BC4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49" s="15" t="str" cm="1">
        <f t="array" ref="BD4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ZEB-ZCZ</v>
      </c>
      <c r="BE49" s="12" t="str" cm="1">
        <f t="array" ref="BE4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49" s="218" t="str">
        <f>BS_CONTROLE[[#This Row],[Responsavel pelo boletim]]</f>
        <v>Rafael</v>
      </c>
      <c r="BG49" s="18"/>
      <c r="BH49" s="19">
        <v>0</v>
      </c>
      <c r="BI49" s="19"/>
      <c r="BJ49" s="19" t="s">
        <v>1127</v>
      </c>
      <c r="BK49" s="19" t="s">
        <v>1127</v>
      </c>
      <c r="BL49" s="18"/>
      <c r="BM49" s="146" t="s">
        <v>452</v>
      </c>
      <c r="BN49" s="146" t="s">
        <v>480</v>
      </c>
      <c r="BO49" s="146" t="s">
        <v>531</v>
      </c>
      <c r="BP49" s="186"/>
      <c r="BQ49" s="14" t="str">
        <f>IF(AND(BR49&lt;1,BS49&lt;1),"Produção e Intervalo",IF(BR49&lt;1,"Intervalo",IF(BS49&lt;1,"Produção","Aderente")))</f>
        <v>Produção e Intervalo</v>
      </c>
      <c r="BR49" s="22">
        <f>IF(OR(B49="",F49=""),"*",AY49/P49)</f>
        <v>0</v>
      </c>
      <c r="BS49" s="22">
        <f>IF(OR(B49="",F49=""),"*",BA49/Q49)</f>
        <v>0</v>
      </c>
      <c r="BT49" s="8" t="str">
        <f t="shared" si="0"/>
        <v>SuperExecução</v>
      </c>
      <c r="BU49" s="8"/>
    </row>
    <row r="50" spans="1:73" hidden="1">
      <c r="A50" s="149" t="str">
        <f>D50&amp;B50</f>
        <v>CLAUDIO (TMC-650)45933</v>
      </c>
      <c r="B50" s="116">
        <v>45933</v>
      </c>
      <c r="C50" s="9">
        <f>IF(BS_CONTROLE[[#This Row],[DATA]]="","",WEEKNUM(BS_CONTROLE[[#This Row],[DATA]]))</f>
        <v>40</v>
      </c>
      <c r="D50" s="118" t="s">
        <v>852</v>
      </c>
      <c r="E50" s="47"/>
      <c r="F50" s="142" t="s">
        <v>758</v>
      </c>
      <c r="G50" s="10" t="str">
        <f>IF(D50="","*",VLOOKUP(F50,BS_ATIVIDADE[],3,FALSE))</f>
        <v>AMV</v>
      </c>
      <c r="H50" s="120" t="s">
        <v>430</v>
      </c>
      <c r="I50" s="120" t="s">
        <v>430</v>
      </c>
      <c r="J50" s="119">
        <v>73</v>
      </c>
      <c r="K50" s="119">
        <v>129.27099999999999</v>
      </c>
      <c r="L50" s="119" t="s">
        <v>430</v>
      </c>
      <c r="M50" s="143" t="s">
        <v>1154</v>
      </c>
      <c r="N50" s="143" t="s">
        <v>1155</v>
      </c>
      <c r="O50" s="120">
        <v>0.375</v>
      </c>
      <c r="P50" s="120">
        <v>8.3333333333333329E-2</v>
      </c>
      <c r="Q50" s="119">
        <v>1</v>
      </c>
      <c r="R50" s="11" t="str">
        <f>IFERROR(_xlfn.XLOOKUP(F50, BS_ATIVIDADE[ATIVIDADE],BS_ATIVIDADE[UNIDADE] ), "*")</f>
        <v>Nº DE PEÇAS</v>
      </c>
      <c r="S50" s="144" t="str" cm="1">
        <f t="array" ref="S5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50" s="144" t="str" cm="1">
        <f t="array" ref="T5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ZEB-ZCZ</v>
      </c>
      <c r="U50" s="12" t="str" cm="1">
        <f t="array" ref="U5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50" s="119" t="s">
        <v>1156</v>
      </c>
      <c r="W50" s="119" t="s">
        <v>1157</v>
      </c>
      <c r="X50" s="118" t="s">
        <v>432</v>
      </c>
      <c r="Y50" s="145" t="s">
        <v>435</v>
      </c>
      <c r="Z50" s="118"/>
      <c r="AA50" s="119" t="s">
        <v>430</v>
      </c>
      <c r="AB50" s="117" t="s">
        <v>430</v>
      </c>
      <c r="AC50" s="117" t="s">
        <v>430</v>
      </c>
      <c r="AD50" s="121" t="s">
        <v>430</v>
      </c>
      <c r="AE50" s="119" t="s">
        <v>430</v>
      </c>
      <c r="AF50" s="119" t="s">
        <v>430</v>
      </c>
      <c r="AG50" s="119" t="s">
        <v>430</v>
      </c>
      <c r="AH50" s="17"/>
      <c r="AI50" s="142" t="str">
        <f>IF(BS_CONTROLE[[#This Row],[Atividade]]=0, "-", BS_CONTROLE[[#This Row],[Atividade]])</f>
        <v>PDM - AMV - JACARÉ</v>
      </c>
      <c r="AJ50" s="10" t="str">
        <f>IF(BS_CONTROLE[[#This Row],[Atividade]]=0, "-", BS_CONTROLE[[#This Row],[Atividade]])</f>
        <v>PDM - AMV - JACARÉ</v>
      </c>
      <c r="AK50" s="35" t="str">
        <f>BS_CONTROLE[[#This Row],[Local - Partida]]</f>
        <v>-</v>
      </c>
      <c r="AL50" s="35" t="str">
        <f>BS_CONTROLE[[#This Row],[Local - Encerramento]]</f>
        <v>-</v>
      </c>
      <c r="AM50" s="119" t="str">
        <f>IF(BS_CONTROLE[[#This Row],[Entre - Estações]]=0, "-", BS_CONTROLE[[#This Row],[Entre - Estações]])</f>
        <v>ZXB-S</v>
      </c>
      <c r="AN50" s="119" t="str">
        <f>IF(BS_CONTROLE[[#This Row],[SB]]=0, "-", BS_CONTROLE[[#This Row],[SB]])</f>
        <v>ZXBS</v>
      </c>
      <c r="AO50" s="119">
        <f>IF(BS_CONTROLE[[#This Row],[SUB]]=0, "-", BS_CONTROLE[[#This Row],[SUB]])</f>
        <v>73</v>
      </c>
      <c r="AP50" s="119">
        <f>BS_CONTROLE[[#This Row],[KM - Inicio]]</f>
        <v>129.27099999999999</v>
      </c>
      <c r="AQ50" s="119">
        <f>BS_CONTROLE[[#This Row],[KM - Inicio]]</f>
        <v>129.27099999999999</v>
      </c>
      <c r="AR50" s="122">
        <v>0</v>
      </c>
      <c r="AS50" s="122">
        <v>0</v>
      </c>
      <c r="AT50" s="122">
        <v>0</v>
      </c>
      <c r="AU50" s="185"/>
      <c r="AV50" s="185"/>
      <c r="AW50" s="16"/>
      <c r="AX50" s="16"/>
      <c r="AY50" s="13">
        <f>IF(D50="","*",IFERROR(IF(ISODD(COUNT(AS50:AX50)),"ERRO",SUM((AT50-AS50),(AV50-AU50),(AX50-AW50))),"ERRO"))</f>
        <v>0</v>
      </c>
      <c r="AZ50" s="232"/>
      <c r="BA50" s="123">
        <v>0</v>
      </c>
      <c r="BB50" s="11" t="str">
        <f>IFERROR(_xlfn.XLOOKUP(AI50, BS_ATIVIDADE[ATIVIDADE],BS_ATIVIDADE[UNIDADE] ), "*")</f>
        <v>Nº DE PEÇAS</v>
      </c>
      <c r="BC50" s="15" t="str" cm="1">
        <f t="array" ref="BC5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50" s="15" t="str" cm="1">
        <f t="array" ref="BD5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ZEB-ZCZ</v>
      </c>
      <c r="BE50" s="12" t="str" cm="1">
        <f t="array" ref="BE5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50" s="218" t="str">
        <f>BS_CONTROLE[[#This Row],[Responsavel pelo boletim]]</f>
        <v>Cláudio</v>
      </c>
      <c r="BG50" s="18"/>
      <c r="BH50" s="19">
        <v>0</v>
      </c>
      <c r="BI50" s="19"/>
      <c r="BJ50" s="19" t="s">
        <v>1127</v>
      </c>
      <c r="BK50" s="19" t="s">
        <v>1127</v>
      </c>
      <c r="BL50" s="18"/>
      <c r="BM50" s="146" t="s">
        <v>452</v>
      </c>
      <c r="BN50" s="146" t="s">
        <v>480</v>
      </c>
      <c r="BO50" s="146" t="s">
        <v>531</v>
      </c>
      <c r="BP50" s="186"/>
      <c r="BQ50" s="14" t="str">
        <f>IF(AND(BR50&lt;1,BS50&lt;1),"Produção e Intervalo",IF(BR50&lt;1,"Intervalo",IF(BS50&lt;1,"Produção","Aderente")))</f>
        <v>Produção e Intervalo</v>
      </c>
      <c r="BR50" s="22">
        <f>IF(OR(B50="",F50=""),"*",AY50/P50)</f>
        <v>0</v>
      </c>
      <c r="BS50" s="22">
        <f>IF(OR(B50="",F50=""),"*",BA50/Q50)</f>
        <v>0</v>
      </c>
      <c r="BT50" s="8" t="str">
        <f t="shared" si="0"/>
        <v>SuperExecução</v>
      </c>
      <c r="BU50" s="8"/>
    </row>
    <row r="51" spans="1:73" hidden="1">
      <c r="A51" s="149" t="str">
        <f>D51&amp;B51</f>
        <v>W92</v>
      </c>
      <c r="B51" s="116"/>
      <c r="C51" s="159" t="str">
        <f>IF(BS_CONTROLE[[#This Row],[DATA]]="","",WEEKNUM(BS_CONTROLE[[#This Row],[DATA]]))</f>
        <v/>
      </c>
      <c r="D51" s="165" t="s">
        <v>830</v>
      </c>
      <c r="E51" s="166"/>
      <c r="F51" s="167" t="s">
        <v>724</v>
      </c>
      <c r="G51" s="202" t="str">
        <f>IF(D51="","*",VLOOKUP(F51,BS_ATIVIDADE[],3,FALSE))</f>
        <v>MODERNIZAÇÃO</v>
      </c>
      <c r="H51" s="120" t="s">
        <v>1158</v>
      </c>
      <c r="I51" s="120" t="s">
        <v>1158</v>
      </c>
      <c r="J51" s="119">
        <v>73</v>
      </c>
      <c r="K51" s="143">
        <v>64.525000000000006</v>
      </c>
      <c r="L51" s="119">
        <v>63.7</v>
      </c>
      <c r="M51" s="143" t="str" cm="1">
        <f t="array" ref="M5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ZDG-ZTN</v>
      </c>
      <c r="N51" s="143" t="str" cm="1">
        <f t="array" ref="N5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K62ZTN</v>
      </c>
      <c r="O51" s="120">
        <v>0.33333333333333331</v>
      </c>
      <c r="P51" s="120">
        <v>0.125</v>
      </c>
      <c r="Q51" s="119">
        <v>1000</v>
      </c>
      <c r="R51" s="11" t="str">
        <f>IFERROR(_xlfn.XLOOKUP(F51, BS_ATIVIDADE[ATIVIDADE],BS_ATIVIDADE[UNIDADE] ), "*")</f>
        <v>Nº DE DORMENTES</v>
      </c>
      <c r="S51" s="144" t="str" cm="1">
        <f t="array" ref="S5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51" s="144" t="str" cm="1">
        <f t="array" ref="T5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ZCZ-ZTI</v>
      </c>
      <c r="U51" s="12" t="str" cm="1">
        <f t="array" ref="U5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51" s="119" t="s">
        <v>1159</v>
      </c>
      <c r="W51" s="119" t="s">
        <v>1160</v>
      </c>
      <c r="X51" s="118"/>
      <c r="Y51" s="145"/>
      <c r="Z51" s="118"/>
      <c r="AA51" s="119" t="s">
        <v>430</v>
      </c>
      <c r="AB51" s="117" t="s">
        <v>430</v>
      </c>
      <c r="AC51" s="117" t="s">
        <v>430</v>
      </c>
      <c r="AD51" s="121" t="s">
        <v>430</v>
      </c>
      <c r="AE51" s="119" t="s">
        <v>430</v>
      </c>
      <c r="AF51" s="119" t="s">
        <v>430</v>
      </c>
      <c r="AG51" s="119" t="s">
        <v>430</v>
      </c>
      <c r="AH51" s="17"/>
      <c r="AI51" s="142" t="str">
        <f>IF(BS_CONTROLE[[#This Row],[Atividade]]=0, "-", BS_CONTROLE[[#This Row],[Atividade]])</f>
        <v>MODERNIZAÇÃO - DORMENTE - DESCARGA</v>
      </c>
      <c r="AJ51" s="10" t="str">
        <f>IF(BS_CONTROLE[[#This Row],[Atividade]]=0, "-", BS_CONTROLE[[#This Row],[Atividade]])</f>
        <v>MODERNIZAÇÃO - DORMENTE - DESCARGA</v>
      </c>
      <c r="AK51" s="35" t="str">
        <f>BS_CONTROLE[[#This Row],[Local - Partida]]</f>
        <v>K58K59-2</v>
      </c>
      <c r="AL51" s="35" t="str">
        <f>BS_CONTROLE[[#This Row],[Local - Encerramento]]</f>
        <v>K58K59-2</v>
      </c>
      <c r="AM51" s="119" t="str">
        <f>IF(BS_CONTROLE[[#This Row],[Entre - Estações]]=0, "-", BS_CONTROLE[[#This Row],[Entre - Estações]])</f>
        <v>ZDG-ZTN</v>
      </c>
      <c r="AN51" s="119" t="str">
        <f>IF(BS_CONTROLE[[#This Row],[SB]]=0, "-", BS_CONTROLE[[#This Row],[SB]])</f>
        <v>K62ZTN</v>
      </c>
      <c r="AO51" s="119">
        <f>IF(BS_CONTROLE[[#This Row],[SUB]]=0, "-", BS_CONTROLE[[#This Row],[SUB]])</f>
        <v>73</v>
      </c>
      <c r="AP51" s="119">
        <f>BS_CONTROLE[[#This Row],[KM - Inicio]]</f>
        <v>64.525000000000006</v>
      </c>
      <c r="AQ51" s="119">
        <f>BS_CONTROLE[[#This Row],[KM - Inicio]]</f>
        <v>64.525000000000006</v>
      </c>
      <c r="AR51" s="122"/>
      <c r="AS51" s="122"/>
      <c r="AT51" s="122"/>
      <c r="AU51" s="185"/>
      <c r="AV51" s="185"/>
      <c r="AW51" s="16"/>
      <c r="AX51" s="16"/>
      <c r="AY51" s="13">
        <f>IF(D51="","*",IFERROR(IF(ISODD(COUNT(AS51:AX51)),"ERRO",SUM((AT51-AS51),(AV51-AU51),(AX51-AW51))),"ERRO"))</f>
        <v>0</v>
      </c>
      <c r="AZ51" s="232"/>
      <c r="BA51" s="123"/>
      <c r="BB51" s="11" t="str">
        <f>IFERROR(_xlfn.XLOOKUP(AI51, BS_ATIVIDADE[ATIVIDADE],BS_ATIVIDADE[UNIDADE] ), "*")</f>
        <v>Nº DE DORMENTES</v>
      </c>
      <c r="BC51" s="15" t="str" cm="1">
        <f t="array" ref="BC5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51" s="15" t="str" cm="1">
        <f t="array" ref="BD5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ZCZ-ZTI</v>
      </c>
      <c r="BE51" s="12" t="str" cm="1">
        <f t="array" ref="BE5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51" s="218" t="str">
        <f>BS_CONTROLE[[#This Row],[Responsavel pelo boletim]]</f>
        <v>Luiz Granado</v>
      </c>
      <c r="BG51" s="18"/>
      <c r="BH51" s="19"/>
      <c r="BI51" s="19"/>
      <c r="BJ51" s="19"/>
      <c r="BK51" s="20"/>
      <c r="BL51" s="18"/>
      <c r="BM51" s="146"/>
      <c r="BN51" s="146"/>
      <c r="BO51" s="146"/>
      <c r="BP51" s="21"/>
      <c r="BQ51" s="14" t="str">
        <f>IF(AND(BR51&lt;1,BS51&lt;1),"Produção e Intervalo",IF(BR51&lt;1,"Intervalo",IF(BS51&lt;1,"Produção","Aderente")))</f>
        <v>Aderente</v>
      </c>
      <c r="BR51" s="22" t="str">
        <f>IF(OR(B51="",F51=""),"*",AY51/P51)</f>
        <v>*</v>
      </c>
      <c r="BS51" s="22" t="str">
        <f>IF(OR(B51="",F51=""),"*",BA51/Q51)</f>
        <v>*</v>
      </c>
      <c r="BT51" s="8" t="str">
        <f t="shared" si="0"/>
        <v/>
      </c>
      <c r="BU51" s="8"/>
    </row>
    <row r="52" spans="1:73" hidden="1">
      <c r="A52" s="149" t="str">
        <f>D52&amp;B52</f>
        <v>E4045933</v>
      </c>
      <c r="B52" s="116">
        <v>45933</v>
      </c>
      <c r="C52" s="159">
        <f>IF(BS_CONTROLE[[#This Row],[DATA]]="","",WEEKNUM(BS_CONTROLE[[#This Row],[DATA]]))</f>
        <v>40</v>
      </c>
      <c r="D52" s="165" t="s">
        <v>744</v>
      </c>
      <c r="E52" s="166"/>
      <c r="F52" s="167" t="s">
        <v>669</v>
      </c>
      <c r="G52" s="202" t="str">
        <f>IF(D52="","*",VLOOKUP(F52,BS_ATIVIDADE[],3,FALSE))</f>
        <v>TRILHEIRO - DESCARGA</v>
      </c>
      <c r="H52" s="120" t="s">
        <v>33</v>
      </c>
      <c r="I52" s="120" t="s">
        <v>33</v>
      </c>
      <c r="J52" s="119">
        <v>73</v>
      </c>
      <c r="K52" s="143">
        <v>15</v>
      </c>
      <c r="L52" s="119" t="s">
        <v>430</v>
      </c>
      <c r="M52" s="143" t="str" cm="1">
        <f t="array" ref="M5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ZTO-ZDZ</v>
      </c>
      <c r="N52" s="143" t="str" cm="1">
        <f t="array" ref="N5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K14K18</v>
      </c>
      <c r="O52" s="120">
        <v>0.375</v>
      </c>
      <c r="P52" s="120">
        <v>8.3333333333333329E-2</v>
      </c>
      <c r="Q52" s="119">
        <f>6*312</f>
        <v>1872</v>
      </c>
      <c r="R52" s="11" t="str">
        <f>IFERROR(_xlfn.XLOOKUP(F52, BS_ATIVIDADE[ATIVIDADE],BS_ATIVIDADE[UNIDADE] ), "*")</f>
        <v>M</v>
      </c>
      <c r="S52" s="144" t="str" cm="1">
        <f t="array" ref="S5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52" s="144" t="str" cm="1">
        <f t="array" ref="T5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ZCZ-ZTI</v>
      </c>
      <c r="U52" s="12" t="str" cm="1">
        <f t="array" ref="U5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52" s="119" t="s">
        <v>1161</v>
      </c>
      <c r="W52" s="119" t="s">
        <v>1162</v>
      </c>
      <c r="X52" s="118" t="s">
        <v>432</v>
      </c>
      <c r="Y52" s="145"/>
      <c r="Z52" s="118"/>
      <c r="AA52" s="119">
        <v>2</v>
      </c>
      <c r="AB52" s="117" t="s">
        <v>428</v>
      </c>
      <c r="AC52" s="117" t="s">
        <v>430</v>
      </c>
      <c r="AD52" s="121">
        <v>0.29166666666666669</v>
      </c>
      <c r="AE52" s="119" t="s">
        <v>430</v>
      </c>
      <c r="AF52" s="119" t="s">
        <v>430</v>
      </c>
      <c r="AG52" s="119" t="s">
        <v>430</v>
      </c>
      <c r="AH52" s="17"/>
      <c r="AI52" s="142" t="str">
        <f>IF(BS_CONTROLE[[#This Row],[Atividade]]=0, "-", BS_CONTROLE[[#This Row],[Atividade]])</f>
        <v>TRILHEIRO - DESCARGA</v>
      </c>
      <c r="AJ52" s="10" t="str">
        <f>IF(BS_CONTROLE[[#This Row],[Atividade]]=0, "-", BS_CONTROLE[[#This Row],[Atividade]])</f>
        <v>TRILHEIRO - DESCARGA</v>
      </c>
      <c r="AK52" s="35" t="str">
        <f>BS_CONTROLE[[#This Row],[Local - Partida]]</f>
        <v>ZTO1</v>
      </c>
      <c r="AL52" s="35" t="str">
        <f>BS_CONTROLE[[#This Row],[Local - Encerramento]]</f>
        <v>ZTO1</v>
      </c>
      <c r="AM52" s="119" t="str">
        <f>IF(BS_CONTROLE[[#This Row],[Entre - Estações]]=0, "-", BS_CONTROLE[[#This Row],[Entre - Estações]])</f>
        <v>ZTO-ZDZ</v>
      </c>
      <c r="AN52" s="119" t="str">
        <f>IF(BS_CONTROLE[[#This Row],[SB]]=0, "-", BS_CONTROLE[[#This Row],[SB]])</f>
        <v>K14K18</v>
      </c>
      <c r="AO52" s="119">
        <f>IF(BS_CONTROLE[[#This Row],[SUB]]=0, "-", BS_CONTROLE[[#This Row],[SUB]])</f>
        <v>73</v>
      </c>
      <c r="AP52" s="119">
        <f>BS_CONTROLE[[#This Row],[KM - Inicio]]</f>
        <v>15</v>
      </c>
      <c r="AQ52" s="119">
        <f>BS_CONTROLE[[#This Row],[KM - Inicio]]</f>
        <v>15</v>
      </c>
      <c r="AR52" s="122">
        <v>0.29166666666666669</v>
      </c>
      <c r="AS52" s="122">
        <v>0</v>
      </c>
      <c r="AT52" s="122">
        <v>8.3333333333333329E-2</v>
      </c>
      <c r="AU52" s="185"/>
      <c r="AV52" s="185"/>
      <c r="AW52" s="16"/>
      <c r="AX52" s="16"/>
      <c r="AY52" s="13">
        <f>IF(D52="","*",IFERROR(IF(ISODD(COUNT(AS52:AX52)),"ERRO",SUM((AT52-AS52),(AV52-AU52),(AX52-AW52))),"ERRO"))</f>
        <v>8.3333333333333329E-2</v>
      </c>
      <c r="AZ52" s="232"/>
      <c r="BA52" s="123">
        <v>1872</v>
      </c>
      <c r="BB52" s="11" t="str">
        <f>IFERROR(_xlfn.XLOOKUP(AI52, BS_ATIVIDADE[ATIVIDADE],BS_ATIVIDADE[UNIDADE] ), "*")</f>
        <v>M</v>
      </c>
      <c r="BC52" s="15" t="str" cm="1">
        <f t="array" ref="BC5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52" s="15" t="str" cm="1">
        <f t="array" ref="BD5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ZCZ-ZTI</v>
      </c>
      <c r="BE52" s="12" t="str" cm="1">
        <f t="array" ref="BE5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52" s="218" t="str">
        <f>BS_CONTROLE[[#This Row],[Responsavel pelo boletim]]</f>
        <v>Matheus</v>
      </c>
      <c r="BG52" s="18"/>
      <c r="BH52" s="19">
        <v>2</v>
      </c>
      <c r="BI52" s="19"/>
      <c r="BJ52" s="19"/>
      <c r="BK52" s="20" t="s">
        <v>1163</v>
      </c>
      <c r="BL52" s="18"/>
      <c r="BM52" s="146" t="s">
        <v>456</v>
      </c>
      <c r="BN52" s="146" t="s">
        <v>456</v>
      </c>
      <c r="BO52" s="146" t="s">
        <v>456</v>
      </c>
      <c r="BP52" s="21" t="s">
        <v>430</v>
      </c>
      <c r="BQ52" s="14" t="str">
        <f>IF(AND(BR52&lt;1,BS52&lt;1),"Produção e Intervalo",IF(BR52&lt;1,"Intervalo",IF(BS52&lt;1,"Produção","Aderente")))</f>
        <v>Aderente</v>
      </c>
      <c r="BR52" s="22">
        <f>IF(OR(B52="",F52=""),"*",AY52/P52)</f>
        <v>1</v>
      </c>
      <c r="BS52" s="22">
        <f>IF(OR(B52="",F52=""),"*",BA52/Q52)</f>
        <v>1</v>
      </c>
      <c r="BT52" s="8" t="str">
        <f t="shared" si="0"/>
        <v>OKOK</v>
      </c>
      <c r="BU52" s="8"/>
    </row>
    <row r="53" spans="1:73" hidden="1">
      <c r="A53" s="149" t="str">
        <f>D53&amp;B53</f>
        <v>V4045933</v>
      </c>
      <c r="B53" s="116">
        <v>45933</v>
      </c>
      <c r="C53" s="159">
        <f>IF(BS_CONTROLE[[#This Row],[DATA]]="","",WEEKNUM(BS_CONTROLE[[#This Row],[DATA]]))</f>
        <v>40</v>
      </c>
      <c r="D53" s="165" t="s">
        <v>764</v>
      </c>
      <c r="E53" s="166"/>
      <c r="F53" s="167" t="s">
        <v>707</v>
      </c>
      <c r="G53" s="202" t="str">
        <f>IF(D53="","*",VLOOKUP(F53,BS_ATIVIDADE[],3,FALSE))</f>
        <v>MECANIZAÇÃO - SOCADORA</v>
      </c>
      <c r="H53" s="120" t="s">
        <v>33</v>
      </c>
      <c r="I53" s="120" t="s">
        <v>33</v>
      </c>
      <c r="J53" s="119">
        <v>73</v>
      </c>
      <c r="K53" s="143">
        <v>15.4</v>
      </c>
      <c r="L53" s="119">
        <v>16</v>
      </c>
      <c r="M53" s="143" t="str" cm="1">
        <f t="array" ref="M5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ZTO-ZDZ</v>
      </c>
      <c r="N53" s="143" t="str" cm="1">
        <f t="array" ref="N5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K14K18</v>
      </c>
      <c r="O53" s="120">
        <v>0.375</v>
      </c>
      <c r="P53" s="120">
        <v>4.1666666666666664E-2</v>
      </c>
      <c r="Q53" s="119">
        <v>896</v>
      </c>
      <c r="R53" s="11" t="str">
        <f>IFERROR(_xlfn.XLOOKUP(F53, BS_ATIVIDADE[ATIVIDADE],BS_ATIVIDADE[UNIDADE] ), "*")</f>
        <v>M</v>
      </c>
      <c r="S53" s="144" t="str" cm="1">
        <f t="array" ref="S5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53" s="144" t="str" cm="1">
        <f t="array" ref="T5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ZCZ-ZTI</v>
      </c>
      <c r="U53" s="12" t="str" cm="1">
        <f t="array" ref="U5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53" s="119" t="s">
        <v>1025</v>
      </c>
      <c r="W53" s="119" t="s">
        <v>1029</v>
      </c>
      <c r="X53" s="118" t="s">
        <v>432</v>
      </c>
      <c r="Y53" s="145"/>
      <c r="Z53" s="118"/>
      <c r="AA53" s="119">
        <v>1</v>
      </c>
      <c r="AB53" s="117" t="s">
        <v>422</v>
      </c>
      <c r="AC53" s="117" t="s">
        <v>430</v>
      </c>
      <c r="AD53" s="121">
        <v>0.29166666666666669</v>
      </c>
      <c r="AE53" s="119">
        <v>6240</v>
      </c>
      <c r="AF53" s="119">
        <v>6200</v>
      </c>
      <c r="AG53" s="119" t="s">
        <v>430</v>
      </c>
      <c r="AH53" s="17"/>
      <c r="AI53" s="142" t="str">
        <f>IF(BS_CONTROLE[[#This Row],[Atividade]]=0, "-", BS_CONTROLE[[#This Row],[Atividade]])</f>
        <v>MECANIZAÇÃO - SOCADORA</v>
      </c>
      <c r="AJ53" s="10" t="str">
        <f>IF(BS_CONTROLE[[#This Row],[Atividade]]=0, "-", BS_CONTROLE[[#This Row],[Atividade]])</f>
        <v>MECANIZAÇÃO - SOCADORA</v>
      </c>
      <c r="AK53" s="35" t="str">
        <f>BS_CONTROLE[[#This Row],[Local - Partida]]</f>
        <v>ZTO1</v>
      </c>
      <c r="AL53" s="35" t="str">
        <f>BS_CONTROLE[[#This Row],[Local - Encerramento]]</f>
        <v>ZTO1</v>
      </c>
      <c r="AM53" s="119" t="str">
        <f>IF(BS_CONTROLE[[#This Row],[Entre - Estações]]=0, "-", BS_CONTROLE[[#This Row],[Entre - Estações]])</f>
        <v>ZTO-ZDZ</v>
      </c>
      <c r="AN53" s="119" t="str">
        <f>IF(BS_CONTROLE[[#This Row],[SB]]=0, "-", BS_CONTROLE[[#This Row],[SB]])</f>
        <v>K14K18</v>
      </c>
      <c r="AO53" s="119">
        <f>IF(BS_CONTROLE[[#This Row],[SUB]]=0, "-", BS_CONTROLE[[#This Row],[SUB]])</f>
        <v>73</v>
      </c>
      <c r="AP53" s="119">
        <f>BS_CONTROLE[[#This Row],[KM - Inicio]]</f>
        <v>15.4</v>
      </c>
      <c r="AQ53" s="119">
        <f>BS_CONTROLE[[#This Row],[KM - Inicio]]</f>
        <v>15.4</v>
      </c>
      <c r="AR53" s="122">
        <v>0.91666666666666663</v>
      </c>
      <c r="AS53" s="122">
        <v>0</v>
      </c>
      <c r="AT53" s="122">
        <v>6.25E-2</v>
      </c>
      <c r="AU53" s="185"/>
      <c r="AV53" s="185"/>
      <c r="AW53" s="16"/>
      <c r="AX53" s="16"/>
      <c r="AY53" s="13">
        <f>IF(D53="","*",IFERROR(IF(ISODD(COUNT(AS53:AX53)),"ERRO",SUM((AT53-AS53),(AV53-AU53),(AX53-AW53))),"ERRO"))</f>
        <v>6.25E-2</v>
      </c>
      <c r="AZ53" s="232"/>
      <c r="BA53" s="123">
        <v>1140</v>
      </c>
      <c r="BB53" s="11" t="str">
        <f>IFERROR(_xlfn.XLOOKUP(AI53, BS_ATIVIDADE[ATIVIDADE],BS_ATIVIDADE[UNIDADE] ), "*")</f>
        <v>M</v>
      </c>
      <c r="BC53" s="15" t="str" cm="1">
        <f t="array" ref="BC5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53" s="15" t="str" cm="1">
        <f t="array" ref="BD5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ZCZ-ZTI</v>
      </c>
      <c r="BE53" s="12" t="str" cm="1">
        <f t="array" ref="BE5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53" s="218" t="str">
        <f>BS_CONTROLE[[#This Row],[Responsavel pelo boletim]]</f>
        <v>Antonioni</v>
      </c>
      <c r="BG53" s="18"/>
      <c r="BH53" s="19">
        <v>2</v>
      </c>
      <c r="BI53" s="19"/>
      <c r="BJ53" s="19" t="s">
        <v>1164</v>
      </c>
      <c r="BK53" s="20" t="s">
        <v>1164</v>
      </c>
      <c r="BL53" s="18"/>
      <c r="BM53" s="146" t="s">
        <v>456</v>
      </c>
      <c r="BN53" s="146" t="s">
        <v>456</v>
      </c>
      <c r="BO53" s="146" t="s">
        <v>456</v>
      </c>
      <c r="BP53" s="21" t="s">
        <v>430</v>
      </c>
      <c r="BQ53" s="14" t="str">
        <f>IF(AND(BR53&lt;1,BS53&lt;1),"Produção e Intervalo",IF(BR53&lt;1,"Intervalo",IF(BS53&lt;1,"Produção","Aderente")))</f>
        <v>Aderente</v>
      </c>
      <c r="BR53" s="22">
        <f>IF(OR(B53="",F53=""),"*",AY53/P53)</f>
        <v>1.5</v>
      </c>
      <c r="BS53" s="22">
        <f>IF(OR(B53="",F53=""),"*",BA53/Q53)</f>
        <v>1.2723214285714286</v>
      </c>
      <c r="BT53" s="8" t="str">
        <f t="shared" si="0"/>
        <v>OKOK</v>
      </c>
      <c r="BU53" s="8"/>
    </row>
    <row r="54" spans="1:73" hidden="1">
      <c r="A54" s="149" t="str">
        <f>D54&amp;B54</f>
        <v>KLECIO (TP-699)45933</v>
      </c>
      <c r="B54" s="116">
        <v>45933</v>
      </c>
      <c r="C54" s="9">
        <f>IF(BS_CONTROLE[[#This Row],[DATA]]="","",WEEKNUM(BS_CONTROLE[[#This Row],[DATA]]))</f>
        <v>40</v>
      </c>
      <c r="D54" s="118" t="s">
        <v>893</v>
      </c>
      <c r="E54" s="228"/>
      <c r="F54" s="142" t="s">
        <v>784</v>
      </c>
      <c r="G54" s="10" t="str">
        <f>IF(D54="","*",VLOOKUP(F54,BS_ATIVIDADE[],3,FALSE))</f>
        <v>SOLDA</v>
      </c>
      <c r="H54" s="120" t="s">
        <v>104</v>
      </c>
      <c r="I54" s="120" t="s">
        <v>430</v>
      </c>
      <c r="J54" s="119">
        <v>70</v>
      </c>
      <c r="K54" s="119">
        <v>105.6</v>
      </c>
      <c r="L54" s="119" t="s">
        <v>430</v>
      </c>
      <c r="M54" s="143" t="str" cm="1">
        <f t="array" ref="M5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ZLI</v>
      </c>
      <c r="N54" s="229" t="s">
        <v>1165</v>
      </c>
      <c r="O54" s="120">
        <v>0.375</v>
      </c>
      <c r="P54" s="120">
        <v>6.25E-2</v>
      </c>
      <c r="Q54" s="119">
        <v>1</v>
      </c>
      <c r="R54" s="11" t="str">
        <f>IFERROR(_xlfn.XLOOKUP(F54, BS_ATIVIDADE[ATIVIDADE],BS_ATIVIDADE[UNIDADE] ), "*")</f>
        <v>Nº DE SOLDA</v>
      </c>
      <c r="S54" s="144" t="str" cm="1">
        <f t="array" ref="S5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54" s="144" t="str" cm="1">
        <f t="array" ref="T5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ZBV-ZTI</v>
      </c>
      <c r="U54" s="12" t="str" cm="1">
        <f t="array" ref="U5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RECANTO  -  ITIRAPINA  (L1 PRINCIPAL)</v>
      </c>
      <c r="V54" s="119" t="s">
        <v>1063</v>
      </c>
      <c r="W54" s="119" t="s">
        <v>1020</v>
      </c>
      <c r="X54" s="118" t="s">
        <v>432</v>
      </c>
      <c r="Y54" s="145" t="s">
        <v>435</v>
      </c>
      <c r="Z54" s="118"/>
      <c r="AA54" s="119" t="s">
        <v>430</v>
      </c>
      <c r="AB54" s="117" t="s">
        <v>430</v>
      </c>
      <c r="AC54" s="117" t="s">
        <v>430</v>
      </c>
      <c r="AD54" s="121" t="s">
        <v>430</v>
      </c>
      <c r="AE54" s="119" t="s">
        <v>430</v>
      </c>
      <c r="AF54" s="119" t="s">
        <v>430</v>
      </c>
      <c r="AG54" s="119" t="s">
        <v>430</v>
      </c>
      <c r="AH54" s="17"/>
      <c r="AI54" s="142" t="str">
        <f>IF(BS_CONTROLE[[#This Row],[Atividade]]=0, "-", BS_CONTROLE[[#This Row],[Atividade]])</f>
        <v>PDM - SOLDA</v>
      </c>
      <c r="AJ54" s="10" t="str">
        <f>IF(BS_CONTROLE[[#This Row],[Atividade]]=0, "-", BS_CONTROLE[[#This Row],[Atividade]])</f>
        <v>PDM - SOLDA</v>
      </c>
      <c r="AK54" s="35" t="str">
        <f>BS_CONTROLE[[#This Row],[Local - Partida]]</f>
        <v>ZLI1</v>
      </c>
      <c r="AL54" s="35" t="str">
        <f>BS_CONTROLE[[#This Row],[Local - Encerramento]]</f>
        <v>-</v>
      </c>
      <c r="AM54" s="119" t="str">
        <f>IF(BS_CONTROLE[[#This Row],[Entre - Estações]]=0, "-", BS_CONTROLE[[#This Row],[Entre - Estações]])</f>
        <v>ZLI</v>
      </c>
      <c r="AN54" s="119" t="str">
        <f>IF(BS_CONTROLE[[#This Row],[SB]]=0, "-", BS_CONTROLE[[#This Row],[SB]])</f>
        <v>ZLI1062/ZLI1061</v>
      </c>
      <c r="AO54" s="119">
        <f>IF(BS_CONTROLE[[#This Row],[SUB]]=0, "-", BS_CONTROLE[[#This Row],[SUB]])</f>
        <v>70</v>
      </c>
      <c r="AP54" s="119">
        <f>BS_CONTROLE[[#This Row],[KM - Inicio]]</f>
        <v>105.6</v>
      </c>
      <c r="AQ54" s="119">
        <f>BS_CONTROLE[[#This Row],[KM - Inicio]]</f>
        <v>105.6</v>
      </c>
      <c r="AR54" s="122">
        <v>0.31041666666666667</v>
      </c>
      <c r="AS54" s="122">
        <v>0.3125</v>
      </c>
      <c r="AT54" s="122">
        <v>0.61875000000000002</v>
      </c>
      <c r="AU54" s="185"/>
      <c r="AV54" s="185"/>
      <c r="AW54" s="16"/>
      <c r="AX54" s="16"/>
      <c r="AY54" s="13">
        <f>IF(D54="","*",IFERROR(IF(ISODD(COUNT(AS54:AX54)),"ERRO",SUM((AT54-AS54),(AV54-AU54),(AX54-AW54))),"ERRO"))</f>
        <v>0.30625000000000002</v>
      </c>
      <c r="AZ54" s="232"/>
      <c r="BA54" s="123">
        <v>5</v>
      </c>
      <c r="BB54" s="11" t="str">
        <f>IFERROR(_xlfn.XLOOKUP(AI54, BS_ATIVIDADE[ATIVIDADE],BS_ATIVIDADE[UNIDADE] ), "*")</f>
        <v>Nº DE SOLDA</v>
      </c>
      <c r="BC54" s="15" t="str" cm="1">
        <f t="array" ref="BC5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54" s="15" t="str" cm="1">
        <f t="array" ref="BD5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ZBV-ZTI</v>
      </c>
      <c r="BE54" s="12" t="str" cm="1">
        <f t="array" ref="BE5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RECANTO  -  ITIRAPINA  (L1 PRINCIPAL)</v>
      </c>
      <c r="BF54" s="218" t="str">
        <f>BS_CONTROLE[[#This Row],[Responsavel pelo boletim]]</f>
        <v>Klécio</v>
      </c>
      <c r="BG54" s="18"/>
      <c r="BH54" s="19">
        <v>2</v>
      </c>
      <c r="BI54" s="19"/>
      <c r="BJ54" s="19" t="s">
        <v>1166</v>
      </c>
      <c r="BK54" s="19" t="s">
        <v>1167</v>
      </c>
      <c r="BL54" s="18"/>
      <c r="BM54" s="146" t="s">
        <v>456</v>
      </c>
      <c r="BN54" s="146" t="s">
        <v>456</v>
      </c>
      <c r="BO54" s="146" t="s">
        <v>456</v>
      </c>
      <c r="BP54" s="186"/>
      <c r="BQ54" s="14" t="str">
        <f>IF(AND(BR54&lt;1,BS54&lt;1),"Produção e Intervalo",IF(BR54&lt;1,"Intervalo",IF(BS54&lt;1,"Produção","Aderente")))</f>
        <v>Aderente</v>
      </c>
      <c r="BR54" s="22">
        <f>IF(OR(B54="",F54=""),"*",AY54/P54)</f>
        <v>4.9000000000000004</v>
      </c>
      <c r="BS54" s="22">
        <f>IF(OR(B54="",F54=""),"*",BA54/Q54)</f>
        <v>5</v>
      </c>
      <c r="BT54" s="8" t="str">
        <f t="shared" si="0"/>
        <v>OKOK</v>
      </c>
      <c r="BU54" s="8"/>
    </row>
    <row r="55" spans="1:73" hidden="1">
      <c r="A55" s="149" t="str">
        <f>D55&amp;B55</f>
        <v>EXPANSÃO TURMA 145933</v>
      </c>
      <c r="B55" s="116">
        <v>45933</v>
      </c>
      <c r="C55" s="9">
        <f>IF(BS_CONTROLE[[#This Row],[DATA]]="","",WEEKNUM(BS_CONTROLE[[#This Row],[DATA]]))</f>
        <v>40</v>
      </c>
      <c r="D55" s="118" t="s">
        <v>603</v>
      </c>
      <c r="E55" s="47"/>
      <c r="F55" s="142" t="s">
        <v>745</v>
      </c>
      <c r="G55" s="10" t="str">
        <f>IF(D55="","*",VLOOKUP(F55,BS_ATIVIDADE[],3,FALSE))</f>
        <v>OUTROS</v>
      </c>
      <c r="H55" s="120" t="s">
        <v>430</v>
      </c>
      <c r="I55" s="120" t="s">
        <v>430</v>
      </c>
      <c r="J55" s="119">
        <v>70</v>
      </c>
      <c r="K55" s="119">
        <v>109.2</v>
      </c>
      <c r="L55" s="119" t="s">
        <v>430</v>
      </c>
      <c r="M55" s="143" t="str" cm="1">
        <f t="array" ref="M5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ZLI-ZCD</v>
      </c>
      <c r="N55" s="143" cm="1">
        <f t="array" ref="N5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109111</v>
      </c>
      <c r="O55" s="120">
        <v>0.29166666666666669</v>
      </c>
      <c r="P55" s="120">
        <v>0.25</v>
      </c>
      <c r="Q55" s="119">
        <v>1</v>
      </c>
      <c r="R55" s="11" t="str">
        <f>IFERROR(_xlfn.XLOOKUP(F55, BS_ATIVIDADE[ATIVIDADE],BS_ATIVIDADE[UNIDADE] ), "*")</f>
        <v>BINÁRIO</v>
      </c>
      <c r="S55" s="144" t="str" cm="1">
        <f t="array" ref="S5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55" s="144" t="str" cm="1">
        <f t="array" ref="T5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ZBV-ZTI</v>
      </c>
      <c r="U55" s="12" t="str" cm="1">
        <f t="array" ref="U5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RECANTO  -  ITIRAPINA  (L1 PRINCIPAL)</v>
      </c>
      <c r="V55" s="119" t="s">
        <v>1168</v>
      </c>
      <c r="W55" s="119" t="s">
        <v>1169</v>
      </c>
      <c r="X55" s="118" t="s">
        <v>426</v>
      </c>
      <c r="Y55" s="145" t="s">
        <v>435</v>
      </c>
      <c r="Z55" s="118"/>
      <c r="AA55" s="119" t="s">
        <v>430</v>
      </c>
      <c r="AB55" s="117" t="s">
        <v>430</v>
      </c>
      <c r="AC55" s="117" t="s">
        <v>430</v>
      </c>
      <c r="AD55" s="121" t="s">
        <v>430</v>
      </c>
      <c r="AE55" s="119" t="s">
        <v>430</v>
      </c>
      <c r="AF55" s="119" t="s">
        <v>430</v>
      </c>
      <c r="AG55" s="119" t="s">
        <v>430</v>
      </c>
      <c r="AH55" s="17"/>
      <c r="AI55" s="142" t="str">
        <f>IF(BS_CONTROLE[[#This Row],[Atividade]]=0, "-", BS_CONTROLE[[#This Row],[Atividade]])</f>
        <v>OUTRAS ATIVIDADES</v>
      </c>
      <c r="AJ55" s="10" t="str">
        <f>IF(BS_CONTROLE[[#This Row],[Atividade]]=0, "-", BS_CONTROLE[[#This Row],[Atividade]])</f>
        <v>OUTRAS ATIVIDADES</v>
      </c>
      <c r="AK55" s="35" t="str">
        <f>BS_CONTROLE[[#This Row],[Local - Partida]]</f>
        <v>-</v>
      </c>
      <c r="AL55" s="35" t="str">
        <f>BS_CONTROLE[[#This Row],[Local - Encerramento]]</f>
        <v>-</v>
      </c>
      <c r="AM55" s="119" t="str">
        <f>IF(BS_CONTROLE[[#This Row],[Entre - Estações]]=0, "-", BS_CONTROLE[[#This Row],[Entre - Estações]])</f>
        <v>ZLI-ZCD</v>
      </c>
      <c r="AN55" s="119">
        <f>IF(BS_CONTROLE[[#This Row],[SB]]=0, "-", BS_CONTROLE[[#This Row],[SB]])</f>
        <v>109111</v>
      </c>
      <c r="AO55" s="119">
        <f>IF(BS_CONTROLE[[#This Row],[SUB]]=0, "-", BS_CONTROLE[[#This Row],[SUB]])</f>
        <v>70</v>
      </c>
      <c r="AP55" s="119">
        <f>BS_CONTROLE[[#This Row],[KM - Inicio]]</f>
        <v>109.2</v>
      </c>
      <c r="AQ55" s="119">
        <f>BS_CONTROLE[[#This Row],[KM - Inicio]]</f>
        <v>109.2</v>
      </c>
      <c r="AR55" s="122">
        <v>0.33333333333333331</v>
      </c>
      <c r="AS55" s="122">
        <v>0.4</v>
      </c>
      <c r="AT55" s="122">
        <v>0.65</v>
      </c>
      <c r="AU55" s="185"/>
      <c r="AV55" s="185"/>
      <c r="AW55" s="16"/>
      <c r="AX55" s="16"/>
      <c r="AY55" s="13">
        <f>IF(D55="","*",IFERROR(IF(ISODD(COUNT(AS55:AX55)),"ERRO",SUM((AT55-AS55),(AV55-AU55),(AX55-AW55))),"ERRO"))</f>
        <v>0.25</v>
      </c>
      <c r="AZ55" s="232"/>
      <c r="BA55" s="123">
        <v>1</v>
      </c>
      <c r="BB55" s="11" t="str">
        <f>IFERROR(_xlfn.XLOOKUP(AI55, BS_ATIVIDADE[ATIVIDADE],BS_ATIVIDADE[UNIDADE] ), "*")</f>
        <v>BINÁRIO</v>
      </c>
      <c r="BC55" s="15" t="str" cm="1">
        <f t="array" ref="BC5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55" s="15" t="str" cm="1">
        <f t="array" ref="BD5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ZBV-ZTI</v>
      </c>
      <c r="BE55" s="12" t="str" cm="1">
        <f t="array" ref="BE5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RECANTO  -  ITIRAPINA  (L1 PRINCIPAL)</v>
      </c>
      <c r="BF55" s="218" t="str">
        <f>BS_CONTROLE[[#This Row],[Responsavel pelo boletim]]</f>
        <v>Elder</v>
      </c>
      <c r="BG55" s="18"/>
      <c r="BH55" s="19">
        <v>2</v>
      </c>
      <c r="BI55" s="19"/>
      <c r="BJ55" s="19" t="s">
        <v>1170</v>
      </c>
      <c r="BK55" s="19" t="s">
        <v>1171</v>
      </c>
      <c r="BL55" s="18"/>
      <c r="BM55" s="146" t="s">
        <v>456</v>
      </c>
      <c r="BN55" s="146" t="s">
        <v>456</v>
      </c>
      <c r="BO55" s="146" t="s">
        <v>456</v>
      </c>
      <c r="BP55" s="186"/>
      <c r="BQ55" s="14" t="str">
        <f>IF(AND(BR55&lt;1,BS55&lt;1),"Produção e Intervalo",IF(BR55&lt;1,"Intervalo",IF(BS55&lt;1,"Produção","Aderente")))</f>
        <v>Aderente</v>
      </c>
      <c r="BR55" s="22">
        <f>IF(OR(B55="",F55=""),"*",AY55/P55)</f>
        <v>1</v>
      </c>
      <c r="BS55" s="22">
        <f>IF(OR(B55="",F55=""),"*",BA55/Q55)</f>
        <v>1</v>
      </c>
      <c r="BT55" s="8" t="str">
        <f t="shared" si="0"/>
        <v>OKOK</v>
      </c>
      <c r="BU55" s="8"/>
    </row>
    <row r="56" spans="1:73" ht="23.25" hidden="1">
      <c r="A56" s="149" t="str">
        <f>D56&amp;B56</f>
        <v>EXPANSÃO TURMA 245933</v>
      </c>
      <c r="B56" s="116">
        <v>45933</v>
      </c>
      <c r="C56" s="9">
        <f>IF(BS_CONTROLE[[#This Row],[DATA]]="","",WEEKNUM(BS_CONTROLE[[#This Row],[DATA]]))</f>
        <v>40</v>
      </c>
      <c r="D56" s="118" t="s">
        <v>608</v>
      </c>
      <c r="E56" s="47"/>
      <c r="F56" s="142" t="s">
        <v>745</v>
      </c>
      <c r="G56" s="10" t="str">
        <f>IF(D56="","*",VLOOKUP(F56,BS_ATIVIDADE[],3,FALSE))</f>
        <v>OUTROS</v>
      </c>
      <c r="H56" s="120" t="s">
        <v>430</v>
      </c>
      <c r="I56" s="120" t="s">
        <v>430</v>
      </c>
      <c r="J56" s="119">
        <v>68</v>
      </c>
      <c r="K56" s="119">
        <v>73.84</v>
      </c>
      <c r="L56" s="119" t="s">
        <v>430</v>
      </c>
      <c r="M56" s="143" t="str" cm="1">
        <f t="array" ref="M5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ZSU-ZNO</v>
      </c>
      <c r="N56" s="143" t="str" cm="1">
        <f t="array" ref="N5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K70K74</v>
      </c>
      <c r="O56" s="120">
        <v>0.33333333333333331</v>
      </c>
      <c r="P56" s="120">
        <v>0.16666666666666666</v>
      </c>
      <c r="Q56" s="119">
        <v>1</v>
      </c>
      <c r="R56" s="11" t="str">
        <f>IFERROR(_xlfn.XLOOKUP(F56, BS_ATIVIDADE[ATIVIDADE],BS_ATIVIDADE[UNIDADE] ), "*")</f>
        <v>BINÁRIO</v>
      </c>
      <c r="S56" s="144" t="str" cm="1">
        <f t="array" ref="S5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56" s="144" t="str" cm="1">
        <f t="array" ref="T5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ZBV-ZTI</v>
      </c>
      <c r="U56" s="12" t="str" cm="1">
        <f t="array" ref="U5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BOA VISTA VELHA  -  RECANTO</v>
      </c>
      <c r="V56" s="119" t="s">
        <v>1172</v>
      </c>
      <c r="W56" s="119" t="s">
        <v>1173</v>
      </c>
      <c r="X56" s="118" t="s">
        <v>436</v>
      </c>
      <c r="Y56" s="145"/>
      <c r="Z56" s="118"/>
      <c r="AA56" s="119" t="s">
        <v>430</v>
      </c>
      <c r="AB56" s="117" t="s">
        <v>430</v>
      </c>
      <c r="AC56" s="117" t="s">
        <v>430</v>
      </c>
      <c r="AD56" s="121" t="s">
        <v>430</v>
      </c>
      <c r="AE56" s="119" t="s">
        <v>430</v>
      </c>
      <c r="AF56" s="119" t="s">
        <v>430</v>
      </c>
      <c r="AG56" s="119" t="s">
        <v>430</v>
      </c>
      <c r="AH56" s="17"/>
      <c r="AI56" s="142" t="str">
        <f>IF(BS_CONTROLE[[#This Row],[Atividade]]=0, "-", BS_CONTROLE[[#This Row],[Atividade]])</f>
        <v>OUTRAS ATIVIDADES</v>
      </c>
      <c r="AJ56" s="10" t="str">
        <f>IF(BS_CONTROLE[[#This Row],[Atividade]]=0, "-", BS_CONTROLE[[#This Row],[Atividade]])</f>
        <v>OUTRAS ATIVIDADES</v>
      </c>
      <c r="AK56" s="35" t="str">
        <f>BS_CONTROLE[[#This Row],[Local - Partida]]</f>
        <v>-</v>
      </c>
      <c r="AL56" s="35" t="str">
        <f>BS_CONTROLE[[#This Row],[Local - Encerramento]]</f>
        <v>-</v>
      </c>
      <c r="AM56" s="119" t="str">
        <f>IF(BS_CONTROLE[[#This Row],[Entre - Estações]]=0, "-", BS_CONTROLE[[#This Row],[Entre - Estações]])</f>
        <v>ZSU-ZNO</v>
      </c>
      <c r="AN56" s="119" t="str">
        <f>IF(BS_CONTROLE[[#This Row],[SB]]=0, "-", BS_CONTROLE[[#This Row],[SB]])</f>
        <v>K70K74</v>
      </c>
      <c r="AO56" s="119">
        <f>IF(BS_CONTROLE[[#This Row],[SUB]]=0, "-", BS_CONTROLE[[#This Row],[SUB]])</f>
        <v>68</v>
      </c>
      <c r="AP56" s="119">
        <f>BS_CONTROLE[[#This Row],[KM - Inicio]]</f>
        <v>73.84</v>
      </c>
      <c r="AQ56" s="119">
        <f>BS_CONTROLE[[#This Row],[KM - Inicio]]</f>
        <v>73.84</v>
      </c>
      <c r="AR56" s="122">
        <v>0.375</v>
      </c>
      <c r="AS56" s="122">
        <v>0.39861111111111114</v>
      </c>
      <c r="AT56" s="122">
        <v>0.56527777777777777</v>
      </c>
      <c r="AU56" s="185"/>
      <c r="AV56" s="185"/>
      <c r="AW56" s="16"/>
      <c r="AX56" s="16"/>
      <c r="AY56" s="13">
        <f>IF(D56="","*",IFERROR(IF(ISODD(COUNT(AS56:AX56)),"ERRO",SUM((AT56-AS56),(AV56-AU56),(AX56-AW56))),"ERRO"))</f>
        <v>0.16666666666666663</v>
      </c>
      <c r="AZ56" s="232"/>
      <c r="BA56" s="123">
        <v>1</v>
      </c>
      <c r="BB56" s="11" t="str">
        <f>IFERROR(_xlfn.XLOOKUP(AI56, BS_ATIVIDADE[ATIVIDADE],BS_ATIVIDADE[UNIDADE] ), "*")</f>
        <v>BINÁRIO</v>
      </c>
      <c r="BC56" s="15" t="str" cm="1">
        <f t="array" ref="BC5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56" s="15" t="str" cm="1">
        <f t="array" ref="BD5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ZBV-ZTI</v>
      </c>
      <c r="BE56" s="12" t="str" cm="1">
        <f t="array" ref="BE5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BOA VISTA VELHA  -  RECANTO</v>
      </c>
      <c r="BF56" s="218" t="str">
        <f>BS_CONTROLE[[#This Row],[Responsavel pelo boletim]]</f>
        <v>Adenis</v>
      </c>
      <c r="BG56" s="18"/>
      <c r="BH56" s="19">
        <v>2</v>
      </c>
      <c r="BI56" s="19"/>
      <c r="BJ56" s="19" t="s">
        <v>1174</v>
      </c>
      <c r="BK56" s="224" t="s">
        <v>1175</v>
      </c>
      <c r="BL56" s="18"/>
      <c r="BM56" s="146" t="s">
        <v>456</v>
      </c>
      <c r="BN56" s="146" t="s">
        <v>456</v>
      </c>
      <c r="BO56" s="146" t="s">
        <v>456</v>
      </c>
      <c r="BP56" s="186"/>
      <c r="BQ56" s="14" t="str">
        <f>IF(AND(BR56&lt;1,BS56&lt;1),"Produção e Intervalo",IF(BR56&lt;1,"Intervalo",IF(BS56&lt;1,"Produção","Aderente")))</f>
        <v>Aderente</v>
      </c>
      <c r="BR56" s="22">
        <f>IF(OR(B56="",F56=""),"*",AY56/P56)</f>
        <v>0.99999999999999978</v>
      </c>
      <c r="BS56" s="22">
        <f>IF(OR(B56="",F56=""),"*",BA56/Q56)</f>
        <v>1</v>
      </c>
      <c r="BT56" s="8" t="str">
        <f t="shared" si="0"/>
        <v>OKOK</v>
      </c>
      <c r="BU56" s="8"/>
    </row>
    <row r="57" spans="1:73" hidden="1">
      <c r="A57" s="149" t="str">
        <f>D57&amp;B57</f>
        <v>JULIO (TP-697)45933</v>
      </c>
      <c r="B57" s="116">
        <v>45933</v>
      </c>
      <c r="C57" s="159">
        <f>IF(BS_CONTROLE[[#This Row],[DATA]]="","",WEEKNUM(BS_CONTROLE[[#This Row],[DATA]]))</f>
        <v>40</v>
      </c>
      <c r="D57" s="165" t="s">
        <v>889</v>
      </c>
      <c r="E57" s="166"/>
      <c r="F57" s="142" t="s">
        <v>784</v>
      </c>
      <c r="G57" s="202" t="str">
        <f>IF(D57="","*",VLOOKUP(F57,BS_ATIVIDADE[],3,FALSE))</f>
        <v>SOLDA</v>
      </c>
      <c r="H57" s="120" t="s">
        <v>308</v>
      </c>
      <c r="I57" s="120" t="s">
        <v>430</v>
      </c>
      <c r="J57" s="119">
        <v>73</v>
      </c>
      <c r="K57" s="119">
        <v>263</v>
      </c>
      <c r="L57" s="119" t="s">
        <v>430</v>
      </c>
      <c r="M57" s="143" t="s">
        <v>1176</v>
      </c>
      <c r="N57" s="143" t="str" cm="1">
        <f t="array" ref="N5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ZEC1</v>
      </c>
      <c r="O57" s="120">
        <v>0.33333333333333331</v>
      </c>
      <c r="P57" s="120">
        <v>6.25E-2</v>
      </c>
      <c r="Q57" s="119">
        <v>1</v>
      </c>
      <c r="R57" s="11" t="str">
        <f>IFERROR(_xlfn.XLOOKUP(F57, BS_ATIVIDADE[ATIVIDADE],BS_ATIVIDADE[UNIDADE] ), "*")</f>
        <v>Nº DE SOLDA</v>
      </c>
      <c r="S57" s="144" t="str" cm="1">
        <f t="array" ref="S5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57" s="144" t="str" cm="1">
        <f t="array" ref="T5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TMI-ZEB</v>
      </c>
      <c r="U57" s="12" t="str" cm="1">
        <f t="array" ref="U5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57" s="119" t="s">
        <v>1085</v>
      </c>
      <c r="W57" s="119" t="s">
        <v>1094</v>
      </c>
      <c r="X57" s="118" t="s">
        <v>432</v>
      </c>
      <c r="Y57" s="145"/>
      <c r="Z57" s="118"/>
      <c r="AA57" s="171"/>
      <c r="AB57" s="173"/>
      <c r="AC57" s="173"/>
      <c r="AD57" s="226"/>
      <c r="AE57" s="171"/>
      <c r="AF57" s="171"/>
      <c r="AG57" s="143"/>
      <c r="AH57" s="17"/>
      <c r="AI57" s="142" t="str">
        <f>IF(BS_CONTROLE[[#This Row],[Atividade]]=0, "-", BS_CONTROLE[[#This Row],[Atividade]])</f>
        <v>PDM - SOLDA</v>
      </c>
      <c r="AJ57" s="10" t="str">
        <f>IF(BS_CONTROLE[[#This Row],[Atividade]]=0, "-", BS_CONTROLE[[#This Row],[Atividade]])</f>
        <v>PDM - SOLDA</v>
      </c>
      <c r="AK57" s="35" t="str">
        <f>BS_CONTROLE[[#This Row],[Local - Partida]]</f>
        <v>ZEC1</v>
      </c>
      <c r="AL57" s="35" t="str">
        <f>BS_CONTROLE[[#This Row],[Local - Encerramento]]</f>
        <v>-</v>
      </c>
      <c r="AM57" s="119" t="str">
        <f>IF(BS_CONTROLE[[#This Row],[Entre - Estações]]=0, "-", BS_CONTROLE[[#This Row],[Entre - Estações]])</f>
        <v>ZEC-1</v>
      </c>
      <c r="AN57" s="119" t="str">
        <f>IF(BS_CONTROLE[[#This Row],[SB]]=0, "-", BS_CONTROLE[[#This Row],[SB]])</f>
        <v>ZEC1</v>
      </c>
      <c r="AO57" s="119">
        <f>IF(BS_CONTROLE[[#This Row],[SUB]]=0, "-", BS_CONTROLE[[#This Row],[SUB]])</f>
        <v>73</v>
      </c>
      <c r="AP57" s="119">
        <f>BS_CONTROLE[[#This Row],[KM - Inicio]]</f>
        <v>263</v>
      </c>
      <c r="AQ57" s="119">
        <f>BS_CONTROLE[[#This Row],[KM - Inicio]]</f>
        <v>263</v>
      </c>
      <c r="AR57" s="122">
        <v>0.32361111111111113</v>
      </c>
      <c r="AS57" s="122">
        <v>0.32361111111111113</v>
      </c>
      <c r="AT57" s="122">
        <v>0.625</v>
      </c>
      <c r="AU57" s="185"/>
      <c r="AV57" s="185"/>
      <c r="AW57" s="16"/>
      <c r="AX57" s="16"/>
      <c r="AY57" s="13">
        <f>IF(D57="","*",IFERROR(IF(ISODD(COUNT(AS57:AX57)),"ERRO",SUM((AT57-AS57),(AV57-AU57),(AX57-AW57))),"ERRO"))</f>
        <v>0.30138888888888887</v>
      </c>
      <c r="AZ57" s="232"/>
      <c r="BA57" s="123">
        <v>5</v>
      </c>
      <c r="BB57" s="11" t="str">
        <f>IFERROR(_xlfn.XLOOKUP(AI57, BS_ATIVIDADE[ATIVIDADE],BS_ATIVIDADE[UNIDADE] ), "*")</f>
        <v>Nº DE SOLDA</v>
      </c>
      <c r="BC57" s="15" t="str" cm="1">
        <f t="array" ref="BC5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57" s="15" t="str" cm="1">
        <f t="array" ref="BD5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TMI-ZEB</v>
      </c>
      <c r="BE57" s="12" t="str" cm="1">
        <f t="array" ref="BE5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57" s="218" t="str">
        <f>BS_CONTROLE[[#This Row],[Responsavel pelo boletim]]</f>
        <v>Julio</v>
      </c>
      <c r="BG57" s="18"/>
      <c r="BH57" s="19">
        <v>2</v>
      </c>
      <c r="BI57" s="19"/>
      <c r="BJ57" s="19" t="s">
        <v>1177</v>
      </c>
      <c r="BK57" s="19" t="s">
        <v>1178</v>
      </c>
      <c r="BL57" s="18"/>
      <c r="BM57" s="146" t="s">
        <v>456</v>
      </c>
      <c r="BN57" s="146" t="s">
        <v>456</v>
      </c>
      <c r="BO57" s="146" t="s">
        <v>456</v>
      </c>
      <c r="BP57" s="21"/>
      <c r="BQ57" s="14" t="str">
        <f>IF(AND(BR57&lt;1,BS57&lt;1),"Produção e Intervalo",IF(BR57&lt;1,"Intervalo",IF(BS57&lt;1,"Produção","Aderente")))</f>
        <v>Aderente</v>
      </c>
      <c r="BR57" s="22">
        <f>IF(OR(B57="",F57=""),"*",AY57/P57)</f>
        <v>4.822222222222222</v>
      </c>
      <c r="BS57" s="22">
        <f>IF(OR(B57="",F57=""),"*",BA57/Q57)</f>
        <v>5</v>
      </c>
      <c r="BT57" s="8"/>
      <c r="BU57" s="8"/>
    </row>
    <row r="58" spans="1:73" hidden="1">
      <c r="A58" s="149" t="str">
        <f>D58&amp;B58</f>
        <v>MAXSUEL (TP-878)45933</v>
      </c>
      <c r="B58" s="116">
        <v>45933</v>
      </c>
      <c r="C58" s="9">
        <f>IF(BS_CONTROLE[[#This Row],[DATA]]="","",WEEKNUM(BS_CONTROLE[[#This Row],[DATA]]))</f>
        <v>40</v>
      </c>
      <c r="D58" s="118" t="s">
        <v>900</v>
      </c>
      <c r="E58" s="47"/>
      <c r="F58" s="142" t="s">
        <v>784</v>
      </c>
      <c r="G58" s="10" t="str">
        <f>IF(D58="","*",VLOOKUP(F58,BS_ATIVIDADE[],3,FALSE))</f>
        <v>SOLDA</v>
      </c>
      <c r="H58" s="120" t="s">
        <v>1179</v>
      </c>
      <c r="I58" s="120" t="s">
        <v>430</v>
      </c>
      <c r="J58" s="119">
        <v>73</v>
      </c>
      <c r="K58" s="119">
        <v>263</v>
      </c>
      <c r="L58" s="119" t="s">
        <v>430</v>
      </c>
      <c r="M58" s="143" t="s">
        <v>1180</v>
      </c>
      <c r="N58" s="143" t="s">
        <v>1179</v>
      </c>
      <c r="O58" s="120">
        <v>0.33333333333333331</v>
      </c>
      <c r="P58" s="120">
        <v>6.25E-2</v>
      </c>
      <c r="Q58" s="119">
        <v>1</v>
      </c>
      <c r="R58" s="11" t="str">
        <f>IFERROR(_xlfn.XLOOKUP(F58, BS_ATIVIDADE[ATIVIDADE],BS_ATIVIDADE[UNIDADE] ), "*")</f>
        <v>Nº DE SOLDA</v>
      </c>
      <c r="S58" s="144" t="str" cm="1">
        <f t="array" ref="S5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58" s="144" t="str" cm="1">
        <f t="array" ref="T5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TMI-ZEB</v>
      </c>
      <c r="U58" s="12" t="str" cm="1">
        <f t="array" ref="U5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58" s="119" t="s">
        <v>1093</v>
      </c>
      <c r="W58" s="119" t="s">
        <v>1094</v>
      </c>
      <c r="X58" s="118" t="s">
        <v>432</v>
      </c>
      <c r="Y58" s="145"/>
      <c r="Z58" s="118"/>
      <c r="AA58" s="119" t="s">
        <v>430</v>
      </c>
      <c r="AB58" s="117" t="s">
        <v>430</v>
      </c>
      <c r="AC58" s="117" t="s">
        <v>430</v>
      </c>
      <c r="AD58" s="121" t="s">
        <v>430</v>
      </c>
      <c r="AE58" s="119" t="s">
        <v>430</v>
      </c>
      <c r="AF58" s="119" t="s">
        <v>430</v>
      </c>
      <c r="AG58" s="119" t="s">
        <v>430</v>
      </c>
      <c r="AH58" s="17"/>
      <c r="AI58" s="142" t="str">
        <f>IF(BS_CONTROLE[[#This Row],[Atividade]]=0, "-", BS_CONTROLE[[#This Row],[Atividade]])</f>
        <v>PDM - SOLDA</v>
      </c>
      <c r="AJ58" s="10" t="str">
        <f>IF(BS_CONTROLE[[#This Row],[Atividade]]=0, "-", BS_CONTROLE[[#This Row],[Atividade]])</f>
        <v>PDM - SOLDA</v>
      </c>
      <c r="AK58" s="35" t="str">
        <f>BS_CONTROLE[[#This Row],[Local - Partida]]</f>
        <v>ZEC2</v>
      </c>
      <c r="AL58" s="35" t="str">
        <f>BS_CONTROLE[[#This Row],[Local - Encerramento]]</f>
        <v>-</v>
      </c>
      <c r="AM58" s="119" t="str">
        <f>IF(BS_CONTROLE[[#This Row],[Entre - Estações]]=0, "-", BS_CONTROLE[[#This Row],[Entre - Estações]])</f>
        <v>ZEC-2</v>
      </c>
      <c r="AN58" s="119" t="str">
        <f>IF(BS_CONTROLE[[#This Row],[SB]]=0, "-", BS_CONTROLE[[#This Row],[SB]])</f>
        <v>ZEC2</v>
      </c>
      <c r="AO58" s="119">
        <f>IF(BS_CONTROLE[[#This Row],[SUB]]=0, "-", BS_CONTROLE[[#This Row],[SUB]])</f>
        <v>73</v>
      </c>
      <c r="AP58" s="119">
        <f>BS_CONTROLE[[#This Row],[KM - Inicio]]</f>
        <v>263</v>
      </c>
      <c r="AQ58" s="119">
        <f>BS_CONTROLE[[#This Row],[KM - Inicio]]</f>
        <v>263</v>
      </c>
      <c r="AR58" s="122">
        <v>0.32361111111111113</v>
      </c>
      <c r="AS58" s="122">
        <v>0.32361111111111113</v>
      </c>
      <c r="AT58" s="122">
        <v>0.625</v>
      </c>
      <c r="AU58" s="185"/>
      <c r="AV58" s="185"/>
      <c r="AW58" s="16"/>
      <c r="AX58" s="16"/>
      <c r="AY58" s="13">
        <f>IF(D58="","*",IFERROR(IF(ISODD(COUNT(AS58:AX58)),"ERRO",SUM((AT58-AS58),(AV58-AU58),(AX58-AW58))),"ERRO"))</f>
        <v>0.30138888888888887</v>
      </c>
      <c r="AZ58" s="232"/>
      <c r="BA58" s="123">
        <v>4</v>
      </c>
      <c r="BB58" s="11" t="str">
        <f>IFERROR(_xlfn.XLOOKUP(AI58, BS_ATIVIDADE[ATIVIDADE],BS_ATIVIDADE[UNIDADE] ), "*")</f>
        <v>Nº DE SOLDA</v>
      </c>
      <c r="BC58" s="15" t="str" cm="1">
        <f t="array" ref="BC5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58" s="15" t="str" cm="1">
        <f t="array" ref="BD5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TMI-ZEB</v>
      </c>
      <c r="BE58" s="12" t="str" cm="1">
        <f t="array" ref="BE5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58" s="218" t="str">
        <f>BS_CONTROLE[[#This Row],[Responsavel pelo boletim]]</f>
        <v>Maxuel</v>
      </c>
      <c r="BG58" s="18"/>
      <c r="BH58" s="19">
        <v>2</v>
      </c>
      <c r="BI58" s="19"/>
      <c r="BJ58" s="19" t="s">
        <v>1181</v>
      </c>
      <c r="BK58" s="19" t="s">
        <v>1182</v>
      </c>
      <c r="BL58" s="18"/>
      <c r="BM58" s="146" t="s">
        <v>456</v>
      </c>
      <c r="BN58" s="146" t="s">
        <v>456</v>
      </c>
      <c r="BO58" s="146" t="s">
        <v>456</v>
      </c>
      <c r="BP58" s="186"/>
      <c r="BQ58" s="14" t="str">
        <f>IF(AND(BR58&lt;1,BS58&lt;1),"Produção e Intervalo",IF(BR58&lt;1,"Intervalo",IF(BS58&lt;1,"Produção","Aderente")))</f>
        <v>Aderente</v>
      </c>
      <c r="BR58" s="22">
        <f>IF(OR(B58="",F58=""),"*",AY58/P58)</f>
        <v>4.822222222222222</v>
      </c>
      <c r="BS58" s="22">
        <f>IF(OR(B58="",F58=""),"*",BA58/Q58)</f>
        <v>4</v>
      </c>
      <c r="BT58" s="8" t="str">
        <f t="shared" si="0"/>
        <v>OKOK</v>
      </c>
      <c r="BU58" s="8"/>
    </row>
    <row r="59" spans="1:73" hidden="1">
      <c r="A59" s="149" t="str">
        <f>D59&amp;B59</f>
        <v>JOSIEL (TP-858)45933</v>
      </c>
      <c r="B59" s="116">
        <v>45933</v>
      </c>
      <c r="C59" s="159">
        <f>IF(BS_CONTROLE[[#This Row],[DATA]]="","",WEEKNUM(BS_CONTROLE[[#This Row],[DATA]]))</f>
        <v>40</v>
      </c>
      <c r="D59" s="165" t="s">
        <v>885</v>
      </c>
      <c r="E59" s="166"/>
      <c r="F59" s="142" t="s">
        <v>784</v>
      </c>
      <c r="G59" s="10" t="str">
        <f>IF(D59="","*",VLOOKUP(F59,BS_ATIVIDADE[],3,FALSE))</f>
        <v>SOLDA</v>
      </c>
      <c r="H59" s="120" t="s">
        <v>1179</v>
      </c>
      <c r="I59" s="120" t="s">
        <v>430</v>
      </c>
      <c r="J59" s="119">
        <v>73</v>
      </c>
      <c r="K59" s="119">
        <v>263</v>
      </c>
      <c r="L59" s="119" t="s">
        <v>430</v>
      </c>
      <c r="M59" s="143" t="s">
        <v>1180</v>
      </c>
      <c r="N59" s="143" t="s">
        <v>1179</v>
      </c>
      <c r="O59" s="120">
        <v>0.33333333333333331</v>
      </c>
      <c r="P59" s="120">
        <v>6.25E-2</v>
      </c>
      <c r="Q59" s="119">
        <v>1</v>
      </c>
      <c r="R59" s="11" t="str">
        <f>IFERROR(_xlfn.XLOOKUP(F59, BS_ATIVIDADE[ATIVIDADE],BS_ATIVIDADE[UNIDADE] ), "*")</f>
        <v>Nº DE SOLDA</v>
      </c>
      <c r="S59" s="144" t="str" cm="1">
        <f t="array" ref="S5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59" s="144" t="str" cm="1">
        <f t="array" ref="T5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TMI-ZEB</v>
      </c>
      <c r="U59" s="12" t="str" cm="1">
        <f t="array" ref="U5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59" s="119" t="s">
        <v>1036</v>
      </c>
      <c r="W59" s="119" t="s">
        <v>1094</v>
      </c>
      <c r="X59" s="118" t="s">
        <v>432</v>
      </c>
      <c r="Y59" s="145"/>
      <c r="Z59" s="118"/>
      <c r="AA59" s="171"/>
      <c r="AB59" s="173"/>
      <c r="AC59" s="173"/>
      <c r="AD59" s="226"/>
      <c r="AE59" s="171"/>
      <c r="AF59" s="171"/>
      <c r="AG59" s="143"/>
      <c r="AH59" s="17"/>
      <c r="AI59" s="142" t="str">
        <f>IF(BS_CONTROLE[[#This Row],[Atividade]]=0, "-", BS_CONTROLE[[#This Row],[Atividade]])</f>
        <v>PDM - SOLDA</v>
      </c>
      <c r="AJ59" s="10" t="str">
        <f>IF(BS_CONTROLE[[#This Row],[Atividade]]=0, "-", BS_CONTROLE[[#This Row],[Atividade]])</f>
        <v>PDM - SOLDA</v>
      </c>
      <c r="AK59" s="35" t="str">
        <f>BS_CONTROLE[[#This Row],[Local - Partida]]</f>
        <v>ZEC2</v>
      </c>
      <c r="AL59" s="35" t="str">
        <f>BS_CONTROLE[[#This Row],[Local - Encerramento]]</f>
        <v>-</v>
      </c>
      <c r="AM59" s="119" t="str">
        <f>IF(BS_CONTROLE[[#This Row],[Entre - Estações]]=0, "-", BS_CONTROLE[[#This Row],[Entre - Estações]])</f>
        <v>ZEC-2</v>
      </c>
      <c r="AN59" s="119" t="str">
        <f>IF(BS_CONTROLE[[#This Row],[SB]]=0, "-", BS_CONTROLE[[#This Row],[SB]])</f>
        <v>ZEC2</v>
      </c>
      <c r="AO59" s="119">
        <f>IF(BS_CONTROLE[[#This Row],[SUB]]=0, "-", BS_CONTROLE[[#This Row],[SUB]])</f>
        <v>73</v>
      </c>
      <c r="AP59" s="119">
        <f>BS_CONTROLE[[#This Row],[KM - Inicio]]</f>
        <v>263</v>
      </c>
      <c r="AQ59" s="119">
        <f>BS_CONTROLE[[#This Row],[KM - Inicio]]</f>
        <v>263</v>
      </c>
      <c r="AR59" s="122">
        <v>0.32361111111111113</v>
      </c>
      <c r="AS59" s="122">
        <v>0.32361111111111113</v>
      </c>
      <c r="AT59" s="122">
        <v>0.625</v>
      </c>
      <c r="AU59" s="185"/>
      <c r="AV59" s="185"/>
      <c r="AW59" s="16"/>
      <c r="AX59" s="16"/>
      <c r="AY59" s="13">
        <f>IF(D59="","*",IFERROR(IF(ISODD(COUNT(AS59:AX59)),"ERRO",SUM((AT59-AS59),(AV59-AU59),(AX59-AW59))),"ERRO"))</f>
        <v>0.30138888888888887</v>
      </c>
      <c r="AZ59" s="232"/>
      <c r="BA59" s="123">
        <v>4</v>
      </c>
      <c r="BB59" s="11" t="str">
        <f>IFERROR(_xlfn.XLOOKUP(AI59, BS_ATIVIDADE[ATIVIDADE],BS_ATIVIDADE[UNIDADE] ), "*")</f>
        <v>Nº DE SOLDA</v>
      </c>
      <c r="BC59" s="15" t="str" cm="1">
        <f t="array" ref="BC5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59" s="15" t="str" cm="1">
        <f t="array" ref="BD5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TMI-ZEB</v>
      </c>
      <c r="BE59" s="12" t="str" cm="1">
        <f t="array" ref="BE5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59" s="218" t="str">
        <f>BS_CONTROLE[[#This Row],[Responsavel pelo boletim]]</f>
        <v>Josiel</v>
      </c>
      <c r="BG59" s="18"/>
      <c r="BH59" s="19">
        <v>2</v>
      </c>
      <c r="BI59" s="19"/>
      <c r="BJ59" s="19" t="s">
        <v>1183</v>
      </c>
      <c r="BK59" s="19" t="s">
        <v>1182</v>
      </c>
      <c r="BL59" s="18"/>
      <c r="BM59" s="146" t="s">
        <v>456</v>
      </c>
      <c r="BN59" s="146" t="s">
        <v>456</v>
      </c>
      <c r="BO59" s="146" t="s">
        <v>456</v>
      </c>
      <c r="BP59" s="21"/>
      <c r="BQ59" s="14" t="str">
        <f>IF(AND(BR59&lt;1,BS59&lt;1),"Produção e Intervalo",IF(BR59&lt;1,"Intervalo",IF(BS59&lt;1,"Produção","Aderente")))</f>
        <v>Aderente</v>
      </c>
      <c r="BR59" s="22">
        <f>IF(OR(B59="",F59=""),"*",AY59/P59)</f>
        <v>4.822222222222222</v>
      </c>
      <c r="BS59" s="22">
        <f>IF(OR(B59="",F59=""),"*",BA59/Q59)</f>
        <v>4</v>
      </c>
      <c r="BT59" s="8"/>
      <c r="BU59" s="8"/>
    </row>
    <row r="60" spans="1:73" ht="23.25" hidden="1">
      <c r="A60" s="149" t="str">
        <f>D60&amp;B60</f>
        <v>PEDRO (TP-696)45933</v>
      </c>
      <c r="B60" s="116">
        <v>45933</v>
      </c>
      <c r="C60" s="9">
        <f>IF(BS_CONTROLE[[#This Row],[DATA]]="","",WEEKNUM(BS_CONTROLE[[#This Row],[DATA]]))</f>
        <v>40</v>
      </c>
      <c r="D60" s="118" t="s">
        <v>925</v>
      </c>
      <c r="E60" s="47"/>
      <c r="F60" s="142" t="s">
        <v>784</v>
      </c>
      <c r="G60" s="10" t="str">
        <f>IF(D60="","*",VLOOKUP(F60,BS_ATIVIDADE[],3,FALSE))</f>
        <v>SOLDA</v>
      </c>
      <c r="H60" s="120" t="s">
        <v>234</v>
      </c>
      <c r="I60" s="120" t="s">
        <v>430</v>
      </c>
      <c r="J60" s="119">
        <v>73</v>
      </c>
      <c r="K60" s="119">
        <v>111.2</v>
      </c>
      <c r="L60" s="143"/>
      <c r="M60" s="143" t="str" cm="1">
        <f t="array" ref="M6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ZSD-ZZF</v>
      </c>
      <c r="N60" s="162" t="str" cm="1">
        <f t="array" ref="N6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110ZSD</v>
      </c>
      <c r="O60" s="120">
        <v>0.35416666666666669</v>
      </c>
      <c r="P60" s="120">
        <v>6.25E-2</v>
      </c>
      <c r="Q60" s="119">
        <v>1</v>
      </c>
      <c r="R60" s="11">
        <v>1</v>
      </c>
      <c r="S60" s="144" t="str" cm="1">
        <f t="array" ref="S6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60" s="144" t="str" cm="1">
        <f t="array" ref="T6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ZEB-ZCZ</v>
      </c>
      <c r="U60" s="230" t="str" cm="1">
        <f t="array" ref="U6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60" s="231" t="s">
        <v>1048</v>
      </c>
      <c r="W60" s="119" t="s">
        <v>1094</v>
      </c>
      <c r="X60" s="118" t="s">
        <v>432</v>
      </c>
      <c r="Y60" s="145"/>
      <c r="Z60" s="118"/>
      <c r="AA60" s="119" t="s">
        <v>430</v>
      </c>
      <c r="AB60" s="117" t="s">
        <v>430</v>
      </c>
      <c r="AC60" s="117" t="s">
        <v>430</v>
      </c>
      <c r="AD60" s="121" t="s">
        <v>430</v>
      </c>
      <c r="AE60" s="119" t="s">
        <v>430</v>
      </c>
      <c r="AF60" s="119" t="s">
        <v>430</v>
      </c>
      <c r="AG60" s="119" t="s">
        <v>430</v>
      </c>
      <c r="AH60" s="17" t="s">
        <v>430</v>
      </c>
      <c r="AI60" s="142" t="s">
        <v>784</v>
      </c>
      <c r="AJ60" s="10" t="str">
        <f>IF(BS_CONTROLE[[#This Row],[Atividade]]=0, "-", BS_CONTROLE[[#This Row],[Atividade]])</f>
        <v>PDM - SOLDA</v>
      </c>
      <c r="AK60" s="162" t="str">
        <f>BS_CONTROLE[[#This Row],[Local - Encerramento]]</f>
        <v>-</v>
      </c>
      <c r="AL60" s="119" t="str">
        <f>IF(BS_CONTROLE[[#This Row],[Entre - Estações]]=0, "-", BS_CONTROLE[[#This Row],[Entre - Estações]])</f>
        <v>ZSD-ZZF</v>
      </c>
      <c r="AM60" s="119" t="str">
        <f>IF(BS_CONTROLE[[#This Row],[SB]]=0, "-", BS_CONTROLE[[#This Row],[SB]])</f>
        <v>110ZSD</v>
      </c>
      <c r="AN60" s="119" t="str">
        <f>IF(BS_CONTROLE[[#This Row],[Entre - Estações]]=0, "-", BS_CONTROLE[[#This Row],[Entre - Estações]])</f>
        <v>ZSD-ZZF</v>
      </c>
      <c r="AO60" s="119">
        <f>IF(BS_CONTROLE[[#This Row],[SUB]]=0, "-", BS_CONTROLE[[#This Row],[SUB]])</f>
        <v>73</v>
      </c>
      <c r="AP60" s="119">
        <f>BS_CONTROLE[[#This Row],[KM - Inicio]]</f>
        <v>111.2</v>
      </c>
      <c r="AQ60" s="119" t="s">
        <v>430</v>
      </c>
      <c r="AR60" s="122">
        <v>0.375</v>
      </c>
      <c r="AS60" s="122">
        <v>0.375</v>
      </c>
      <c r="AT60" s="122">
        <v>0.58333333333333337</v>
      </c>
      <c r="AU60" s="185"/>
      <c r="AV60" s="185"/>
      <c r="AW60" s="185"/>
      <c r="AX60" s="16"/>
      <c r="AY60" s="13">
        <f>IF(D60="","*",IFERROR(IF(ISODD(COUNT(AS60:AX60)),"ERRO",SUM((AT60-AS60),(AV60-AU60),(AX60-AW60))),"ERRO"))</f>
        <v>0.20833333333333337</v>
      </c>
      <c r="AZ60" s="232"/>
      <c r="BA60" s="123">
        <v>2</v>
      </c>
      <c r="BB60" s="11" t="str">
        <f>IFERROR(_xlfn.XLOOKUP(AI60, BS_ATIVIDADE[ATIVIDADE],BS_ATIVIDADE[UNIDADE] ), "*")</f>
        <v>Nº DE SOLDA</v>
      </c>
      <c r="BC60" s="15" t="str" cm="1">
        <f t="array" ref="BC6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60" s="15" t="str" cm="1">
        <f t="array" ref="BD6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ZEB-ZCZ</v>
      </c>
      <c r="BE60" s="12" t="str" cm="1">
        <f t="array" ref="BE6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60" s="218" t="str">
        <f>BS_CONTROLE[[#This Row],[Responsavel pelo boletim]]</f>
        <v>Pedro</v>
      </c>
      <c r="BG60" s="18"/>
      <c r="BH60" s="19">
        <v>2</v>
      </c>
      <c r="BI60" s="19"/>
      <c r="BJ60" s="19" t="s">
        <v>1184</v>
      </c>
      <c r="BK60" s="224" t="s">
        <v>1185</v>
      </c>
      <c r="BL60" s="18"/>
      <c r="BM60" s="146" t="s">
        <v>456</v>
      </c>
      <c r="BN60" s="146" t="s">
        <v>456</v>
      </c>
      <c r="BO60" s="146" t="s">
        <v>456</v>
      </c>
      <c r="BP60" s="186"/>
      <c r="BQ60" s="14" t="str">
        <f>IF(AND(BR60&lt;1,BS60&lt;1),"Produção e Intervalo",IF(BR60&lt;1,"Intervalo",IF(BS60&lt;1,"Produção","Aderente")))</f>
        <v>Aderente</v>
      </c>
      <c r="BR60" s="22">
        <f>IF(OR(B60="",F60=""),"*",AY60/P60)</f>
        <v>3.3333333333333339</v>
      </c>
      <c r="BS60" s="22">
        <f>IF(OR(B60="",F60=""),"*",BA60/Q60)</f>
        <v>2</v>
      </c>
      <c r="BT60" s="8" t="str">
        <f t="shared" si="0"/>
        <v>OKOK</v>
      </c>
      <c r="BU60" s="8"/>
    </row>
    <row r="61" spans="1:73" hidden="1">
      <c r="A61" s="149" t="str">
        <f>D61&amp;B61</f>
        <v>ANTÔNIO (TP-713)45933</v>
      </c>
      <c r="B61" s="116">
        <v>45933</v>
      </c>
      <c r="C61" s="9">
        <f>IF(BS_CONTROLE[[#This Row],[DATA]]="","",WEEKNUM(BS_CONTROLE[[#This Row],[DATA]]))</f>
        <v>40</v>
      </c>
      <c r="D61" s="118" t="s">
        <v>846</v>
      </c>
      <c r="E61" s="47"/>
      <c r="F61" s="142" t="s">
        <v>784</v>
      </c>
      <c r="G61" s="10" t="str">
        <f>IF(D61="","*",VLOOKUP(F61,BS_ATIVIDADE[],3,FALSE))</f>
        <v>SOLDA</v>
      </c>
      <c r="H61" s="120" t="s">
        <v>33</v>
      </c>
      <c r="I61" s="120" t="s">
        <v>430</v>
      </c>
      <c r="J61" s="119">
        <v>71</v>
      </c>
      <c r="K61" s="119">
        <v>244.1</v>
      </c>
      <c r="L61" s="119">
        <v>244.7</v>
      </c>
      <c r="M61" s="143" t="str" cm="1">
        <f t="array" ref="M6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ZTO-ZOI</v>
      </c>
      <c r="N61" s="143" cm="1">
        <f t="array" ref="N6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2432441</v>
      </c>
      <c r="O61" s="120">
        <v>0.35416666666666669</v>
      </c>
      <c r="P61" s="120">
        <v>6.25E-2</v>
      </c>
      <c r="Q61" s="119">
        <v>1</v>
      </c>
      <c r="R61" s="11" t="str">
        <f>IFERROR(_xlfn.XLOOKUP(F61, BS_ATIVIDADE[ATIVIDADE],BS_ATIVIDADE[UNIDADE] ), "*")</f>
        <v>Nº DE SOLDA</v>
      </c>
      <c r="S61" s="144" t="str" cm="1">
        <f t="array" ref="S6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61" s="144" t="str" cm="1">
        <f t="array" ref="T6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ZCZ-ZTI</v>
      </c>
      <c r="U61" s="12" t="str" cm="1">
        <f t="array" ref="U6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ITIRAPINA  -  ARARAQUARA</v>
      </c>
      <c r="V61" s="119" t="s">
        <v>1186</v>
      </c>
      <c r="W61" s="119" t="s">
        <v>1094</v>
      </c>
      <c r="X61" s="118" t="s">
        <v>432</v>
      </c>
      <c r="Y61" s="145"/>
      <c r="Z61" s="118"/>
      <c r="AA61" s="119" t="s">
        <v>430</v>
      </c>
      <c r="AB61" s="117" t="s">
        <v>430</v>
      </c>
      <c r="AC61" s="117" t="s">
        <v>430</v>
      </c>
      <c r="AD61" s="121" t="s">
        <v>430</v>
      </c>
      <c r="AE61" s="119" t="s">
        <v>430</v>
      </c>
      <c r="AF61" s="119" t="s">
        <v>430</v>
      </c>
      <c r="AG61" s="119" t="s">
        <v>430</v>
      </c>
      <c r="AH61" s="17"/>
      <c r="AI61" s="142" t="str">
        <f>IF(BS_CONTROLE[[#This Row],[Atividade]]=0, "-", BS_CONTROLE[[#This Row],[Atividade]])</f>
        <v>PDM - SOLDA</v>
      </c>
      <c r="AJ61" s="10" t="str">
        <f>IF(BS_CONTROLE[[#This Row],[Atividade]]=0, "-", BS_CONTROLE[[#This Row],[Atividade]])</f>
        <v>PDM - SOLDA</v>
      </c>
      <c r="AK61" s="35" t="str">
        <f>BS_CONTROLE[[#This Row],[Local - Partida]]</f>
        <v>ZTO1</v>
      </c>
      <c r="AL61" s="35" t="str">
        <f>BS_CONTROLE[[#This Row],[Local - Encerramento]]</f>
        <v>-</v>
      </c>
      <c r="AM61" s="119" t="str">
        <f>IF(BS_CONTROLE[[#This Row],[Entre - Estações]]=0, "-", BS_CONTROLE[[#This Row],[Entre - Estações]])</f>
        <v>ZTO-ZOI</v>
      </c>
      <c r="AN61" s="119">
        <f>IF(BS_CONTROLE[[#This Row],[SB]]=0, "-", BS_CONTROLE[[#This Row],[SB]])</f>
        <v>2432441</v>
      </c>
      <c r="AO61" s="119">
        <f>IF(BS_CONTROLE[[#This Row],[SUB]]=0, "-", BS_CONTROLE[[#This Row],[SUB]])</f>
        <v>71</v>
      </c>
      <c r="AP61" s="119">
        <f>BS_CONTROLE[[#This Row],[KM - Inicio]]</f>
        <v>244.1</v>
      </c>
      <c r="AQ61" s="119">
        <f>BS_CONTROLE[[#This Row],[KM - Inicio]]</f>
        <v>244.1</v>
      </c>
      <c r="AR61" s="122">
        <v>0.32083333333333336</v>
      </c>
      <c r="AS61" s="122">
        <v>0.33819444444444446</v>
      </c>
      <c r="AT61" s="122">
        <v>0.58333333333333337</v>
      </c>
      <c r="AU61" s="185"/>
      <c r="AV61" s="185"/>
      <c r="AW61" s="16"/>
      <c r="AX61" s="16"/>
      <c r="AY61" s="13">
        <f>IF(D61="","*",IFERROR(IF(ISODD(COUNT(AS61:AX61)),"ERRO",SUM((AT61-AS61),(AV61-AU61),(AX61-AW61))),"ERRO"))</f>
        <v>0.24513888888888891</v>
      </c>
      <c r="AZ61" s="232"/>
      <c r="BA61" s="123">
        <v>12</v>
      </c>
      <c r="BB61" s="11" t="str">
        <f>IFERROR(_xlfn.XLOOKUP(AI61, BS_ATIVIDADE[ATIVIDADE],BS_ATIVIDADE[UNIDADE] ), "*")</f>
        <v>Nº DE SOLDA</v>
      </c>
      <c r="BC61" s="15" t="str" cm="1">
        <f t="array" ref="BC6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61" s="15" t="str" cm="1">
        <f t="array" ref="BD6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ZCZ-ZTI</v>
      </c>
      <c r="BE61" s="12" t="str" cm="1">
        <f t="array" ref="BE6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ITIRAPINA  -  ARARAQUARA</v>
      </c>
      <c r="BF61" s="218" t="str">
        <f>BS_CONTROLE[[#This Row],[Responsavel pelo boletim]]</f>
        <v>Anônio</v>
      </c>
      <c r="BG61" s="18"/>
      <c r="BH61" s="19">
        <v>2</v>
      </c>
      <c r="BI61" s="19"/>
      <c r="BJ61" s="19" t="s">
        <v>1187</v>
      </c>
      <c r="BK61" s="19" t="s">
        <v>1188</v>
      </c>
      <c r="BL61" s="18"/>
      <c r="BM61" s="146" t="s">
        <v>456</v>
      </c>
      <c r="BN61" s="146" t="s">
        <v>456</v>
      </c>
      <c r="BO61" s="146" t="s">
        <v>456</v>
      </c>
      <c r="BP61" s="186"/>
      <c r="BQ61" s="14" t="str">
        <f>IF(AND(BR61&lt;1,BS61&lt;1),"Produção e Intervalo",IF(BR61&lt;1,"Intervalo",IF(BS61&lt;1,"Produção","Aderente")))</f>
        <v>Aderente</v>
      </c>
      <c r="BR61" s="22">
        <f>IF(OR(B61="",F61=""),"*",AY61/P61)</f>
        <v>3.9222222222222225</v>
      </c>
      <c r="BS61" s="22">
        <f>IF(OR(B61="",F61=""),"*",BA61/Q61)</f>
        <v>12</v>
      </c>
      <c r="BT61" s="8" t="str">
        <f t="shared" si="0"/>
        <v>OKOK</v>
      </c>
      <c r="BU61" s="8"/>
    </row>
    <row r="62" spans="1:73" ht="23.25" hidden="1">
      <c r="A62" s="149" t="str">
        <f>D62&amp;B62</f>
        <v>GILMAX (TP-700)45933</v>
      </c>
      <c r="B62" s="116">
        <v>45933</v>
      </c>
      <c r="C62" s="9">
        <f>IF(BS_CONTROLE[[#This Row],[DATA]]="","",WEEKNUM(BS_CONTROLE[[#This Row],[DATA]]))</f>
        <v>40</v>
      </c>
      <c r="D62" s="118" t="s">
        <v>886</v>
      </c>
      <c r="E62" s="47"/>
      <c r="F62" s="142" t="s">
        <v>784</v>
      </c>
      <c r="G62" s="10" t="str">
        <f>IF(D62="","*",VLOOKUP(F62,BS_ATIVIDADE[],3,FALSE))</f>
        <v>SOLDA</v>
      </c>
      <c r="H62" s="120" t="s">
        <v>293</v>
      </c>
      <c r="I62" s="120" t="s">
        <v>430</v>
      </c>
      <c r="J62" s="119">
        <v>73</v>
      </c>
      <c r="K62" s="119">
        <v>236.05</v>
      </c>
      <c r="L62" s="119" t="s">
        <v>430</v>
      </c>
      <c r="M62" s="143" t="str" cm="1">
        <f t="array" ref="M6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ZVU-ZEB</v>
      </c>
      <c r="N62" s="143" t="str" cm="1">
        <f t="array" ref="N6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ZVU237</v>
      </c>
      <c r="O62" s="120">
        <v>0.35416666666666669</v>
      </c>
      <c r="P62" s="120">
        <v>6.25E-2</v>
      </c>
      <c r="Q62" s="119">
        <v>1</v>
      </c>
      <c r="R62" s="11" t="str">
        <f>IFERROR(_xlfn.XLOOKUP(F62, BS_ATIVIDADE[ATIVIDADE],BS_ATIVIDADE[UNIDADE] ), "*")</f>
        <v>Nº DE SOLDA</v>
      </c>
      <c r="S62" s="144" t="str" cm="1">
        <f t="array" ref="S6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62" s="144" t="str" cm="1">
        <f t="array" ref="T6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ZEB-ZCZ</v>
      </c>
      <c r="U62" s="12" t="str" cm="1">
        <f t="array" ref="U6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62" s="119" t="s">
        <v>1052</v>
      </c>
      <c r="W62" s="119" t="s">
        <v>1094</v>
      </c>
      <c r="X62" s="118" t="s">
        <v>432</v>
      </c>
      <c r="Y62" s="145"/>
      <c r="Z62" s="118"/>
      <c r="AA62" s="119" t="s">
        <v>430</v>
      </c>
      <c r="AB62" s="117" t="s">
        <v>430</v>
      </c>
      <c r="AC62" s="117" t="s">
        <v>430</v>
      </c>
      <c r="AD62" s="121" t="s">
        <v>430</v>
      </c>
      <c r="AE62" s="119" t="s">
        <v>430</v>
      </c>
      <c r="AF62" s="119" t="s">
        <v>430</v>
      </c>
      <c r="AG62" s="119" t="s">
        <v>430</v>
      </c>
      <c r="AH62" s="17"/>
      <c r="AI62" s="142" t="str">
        <f>IF(BS_CONTROLE[[#This Row],[Atividade]]=0, "-", BS_CONTROLE[[#This Row],[Atividade]])</f>
        <v>PDM - SOLDA</v>
      </c>
      <c r="AJ62" s="10" t="str">
        <f>IF(BS_CONTROLE[[#This Row],[Atividade]]=0, "-", BS_CONTROLE[[#This Row],[Atividade]])</f>
        <v>PDM - SOLDA</v>
      </c>
      <c r="AK62" s="35" t="str">
        <f>BS_CONTROLE[[#This Row],[Local - Partida]]</f>
        <v>ZVU237</v>
      </c>
      <c r="AL62" s="35" t="str">
        <f>BS_CONTROLE[[#This Row],[Local - Encerramento]]</f>
        <v>-</v>
      </c>
      <c r="AM62" s="119" t="str">
        <f>IF(BS_CONTROLE[[#This Row],[Entre - Estações]]=0, "-", BS_CONTROLE[[#This Row],[Entre - Estações]])</f>
        <v>ZVU-ZEB</v>
      </c>
      <c r="AN62" s="119" t="str">
        <f>IF(BS_CONTROLE[[#This Row],[SB]]=0, "-", BS_CONTROLE[[#This Row],[SB]])</f>
        <v>ZVU237</v>
      </c>
      <c r="AO62" s="119">
        <f>IF(BS_CONTROLE[[#This Row],[SUB]]=0, "-", BS_CONTROLE[[#This Row],[SUB]])</f>
        <v>73</v>
      </c>
      <c r="AP62" s="119">
        <f>BS_CONTROLE[[#This Row],[KM - Inicio]]</f>
        <v>236.05</v>
      </c>
      <c r="AQ62" s="119">
        <f>BS_CONTROLE[[#This Row],[KM - Inicio]]</f>
        <v>236.05</v>
      </c>
      <c r="AR62" s="122">
        <v>0.35972222222222222</v>
      </c>
      <c r="AS62" s="122">
        <v>0.36527777777777776</v>
      </c>
      <c r="AT62" s="122">
        <v>0.58333333333333337</v>
      </c>
      <c r="AU62" s="185"/>
      <c r="AV62" s="185"/>
      <c r="AW62" s="16"/>
      <c r="AX62" s="16"/>
      <c r="AY62" s="13">
        <f>IF(D62="","*",IFERROR(IF(ISODD(COUNT(AS62:AX62)),"ERRO",SUM((AT62-AS62),(AV62-AU62),(AX62-AW62))),"ERRO"))</f>
        <v>0.21805555555555561</v>
      </c>
      <c r="AZ62" s="232"/>
      <c r="BA62" s="123">
        <v>3</v>
      </c>
      <c r="BB62" s="11" t="str">
        <f>IFERROR(_xlfn.XLOOKUP(AI62, BS_ATIVIDADE[ATIVIDADE],BS_ATIVIDADE[UNIDADE] ), "*")</f>
        <v>Nº DE SOLDA</v>
      </c>
      <c r="BC62" s="15" t="str" cm="1">
        <f t="array" ref="BC6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62" s="15" t="str" cm="1">
        <f t="array" ref="BD6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ZEB-ZCZ</v>
      </c>
      <c r="BE62" s="12" t="str" cm="1">
        <f t="array" ref="BE6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62" s="218" t="str">
        <f>BS_CONTROLE[[#This Row],[Responsavel pelo boletim]]</f>
        <v>Gilmax</v>
      </c>
      <c r="BG62" s="18"/>
      <c r="BH62" s="19">
        <v>2</v>
      </c>
      <c r="BI62" s="19"/>
      <c r="BJ62" s="19" t="s">
        <v>1189</v>
      </c>
      <c r="BK62" s="224" t="s">
        <v>1190</v>
      </c>
      <c r="BL62" s="18"/>
      <c r="BM62" s="146" t="s">
        <v>456</v>
      </c>
      <c r="BN62" s="146" t="s">
        <v>456</v>
      </c>
      <c r="BO62" s="146" t="s">
        <v>456</v>
      </c>
      <c r="BP62" s="186"/>
      <c r="BQ62" s="14" t="str">
        <f>IF(AND(BR62&lt;1,BS62&lt;1),"Produção e Intervalo",IF(BR62&lt;1,"Intervalo",IF(BS62&lt;1,"Produção","Aderente")))</f>
        <v>Aderente</v>
      </c>
      <c r="BR62" s="22">
        <f>IF(OR(B62="",F62=""),"*",AY62/P62)</f>
        <v>3.4888888888888898</v>
      </c>
      <c r="BS62" s="22">
        <f>IF(OR(B62="",F62=""),"*",BA62/Q62)</f>
        <v>3</v>
      </c>
      <c r="BT62" s="8" t="str">
        <f t="shared" si="0"/>
        <v>OKOK</v>
      </c>
      <c r="BU62" s="8"/>
    </row>
    <row r="63" spans="1:73" ht="21" hidden="1" customHeight="1">
      <c r="A63" s="149" t="str">
        <f>D63&amp;B63</f>
        <v>LEANDRO (TP-727)45933</v>
      </c>
      <c r="B63" s="116">
        <v>45933</v>
      </c>
      <c r="C63" s="9">
        <f>IF(BS_CONTROLE[[#This Row],[DATA]]="","",WEEKNUM(BS_CONTROLE[[#This Row],[DATA]]))</f>
        <v>40</v>
      </c>
      <c r="D63" s="118" t="s">
        <v>894</v>
      </c>
      <c r="E63" s="47"/>
      <c r="F63" s="142" t="s">
        <v>762</v>
      </c>
      <c r="G63" s="10" t="str">
        <f>IF(D63="","*",VLOOKUP(F63,BS_ATIVIDADE[],3,FALSE))</f>
        <v>AMV</v>
      </c>
      <c r="H63" s="120" t="s">
        <v>430</v>
      </c>
      <c r="I63" s="120" t="s">
        <v>430</v>
      </c>
      <c r="J63" s="119">
        <v>70</v>
      </c>
      <c r="K63" s="119">
        <v>104</v>
      </c>
      <c r="L63" s="119" t="s">
        <v>430</v>
      </c>
      <c r="M63" s="143" t="s">
        <v>1191</v>
      </c>
      <c r="N63" s="143" t="s">
        <v>1192</v>
      </c>
      <c r="O63" s="120">
        <v>0.4375</v>
      </c>
      <c r="P63" s="120">
        <v>8.3333333333333329E-2</v>
      </c>
      <c r="Q63" s="119">
        <v>1</v>
      </c>
      <c r="R63" s="11" t="str">
        <f>IFERROR(_xlfn.XLOOKUP(F63, BS_ATIVIDADE[ATIVIDADE],BS_ATIVIDADE[UNIDADE] ), "*")</f>
        <v>Nº DE PEÇAS</v>
      </c>
      <c r="S63" s="144" t="str" cm="1">
        <f t="array" ref="S6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63" s="144" t="str" cm="1">
        <f t="array" ref="T6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ZBV-ZTI</v>
      </c>
      <c r="U63" s="12" t="str" cm="1">
        <f t="array" ref="U6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RECANTO  -  ITIRAPINA  (L1 PRINCIPAL)</v>
      </c>
      <c r="V63" s="119" t="s">
        <v>1193</v>
      </c>
      <c r="W63" s="119" t="s">
        <v>1194</v>
      </c>
      <c r="X63" s="118" t="s">
        <v>432</v>
      </c>
      <c r="Y63" s="145"/>
      <c r="Z63" s="118"/>
      <c r="AA63" s="119" t="s">
        <v>430</v>
      </c>
      <c r="AB63" s="117" t="s">
        <v>430</v>
      </c>
      <c r="AC63" s="117" t="s">
        <v>430</v>
      </c>
      <c r="AD63" s="121" t="s">
        <v>430</v>
      </c>
      <c r="AE63" s="119" t="s">
        <v>430</v>
      </c>
      <c r="AF63" s="119" t="s">
        <v>430</v>
      </c>
      <c r="AG63" s="119" t="s">
        <v>430</v>
      </c>
      <c r="AH63" s="17"/>
      <c r="AI63" s="142" t="str">
        <f>IF(BS_CONTROLE[[#This Row],[Atividade]]=0, "-", BS_CONTROLE[[#This Row],[Atividade]])</f>
        <v>PDM - AMV - MEIA CHAVE</v>
      </c>
      <c r="AJ63" s="10" t="str">
        <f>IF(BS_CONTROLE[[#This Row],[Atividade]]=0, "-", BS_CONTROLE[[#This Row],[Atividade]])</f>
        <v>PDM - AMV - MEIA CHAVE</v>
      </c>
      <c r="AK63" s="35" t="str">
        <f>BS_CONTROLE[[#This Row],[Local - Partida]]</f>
        <v>-</v>
      </c>
      <c r="AL63" s="35" t="str">
        <f>BS_CONTROLE[[#This Row],[Local - Encerramento]]</f>
        <v>-</v>
      </c>
      <c r="AM63" s="119" t="str">
        <f>IF(BS_CONTROLE[[#This Row],[Entre - Estações]]=0, "-", BS_CONTROLE[[#This Row],[Entre - Estações]])</f>
        <v>ZLI-S</v>
      </c>
      <c r="AN63" s="119" t="str">
        <f>IF(BS_CONTROLE[[#This Row],[SB]]=0, "-", BS_CONTROLE[[#This Row],[SB]])</f>
        <v>ZLIS</v>
      </c>
      <c r="AO63" s="119">
        <f>IF(BS_CONTROLE[[#This Row],[SUB]]=0, "-", BS_CONTROLE[[#This Row],[SUB]])</f>
        <v>70</v>
      </c>
      <c r="AP63" s="119">
        <f>BS_CONTROLE[[#This Row],[KM - Inicio]]</f>
        <v>104</v>
      </c>
      <c r="AQ63" s="119">
        <f>BS_CONTROLE[[#This Row],[KM - Inicio]]</f>
        <v>104</v>
      </c>
      <c r="AR63" s="122">
        <v>0.4375</v>
      </c>
      <c r="AS63" s="122">
        <v>0.4375</v>
      </c>
      <c r="AT63" s="122">
        <v>0.52430555555555558</v>
      </c>
      <c r="AU63" s="185"/>
      <c r="AV63" s="185"/>
      <c r="AW63" s="16"/>
      <c r="AX63" s="16"/>
      <c r="AY63" s="13">
        <f>IF(D63="","*",IFERROR(IF(ISODD(COUNT(AS63:AX63)),"ERRO",SUM((AT63-AS63),(AV63-AU63),(AX63-AW63))),"ERRO"))</f>
        <v>8.680555555555558E-2</v>
      </c>
      <c r="AZ63" s="232"/>
      <c r="BA63" s="123">
        <v>1</v>
      </c>
      <c r="BB63" s="11" t="str">
        <f>IFERROR(_xlfn.XLOOKUP(AI63, BS_ATIVIDADE[ATIVIDADE],BS_ATIVIDADE[UNIDADE] ), "*")</f>
        <v>Nº DE PEÇAS</v>
      </c>
      <c r="BC63" s="15" t="str" cm="1">
        <f t="array" ref="BC6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63" s="15" t="str" cm="1">
        <f t="array" ref="BD6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ZBV-ZTI</v>
      </c>
      <c r="BE63" s="12" t="str" cm="1">
        <f t="array" ref="BE6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RECANTO  -  ITIRAPINA  (L1 PRINCIPAL)</v>
      </c>
      <c r="BF63" s="218" t="str">
        <f>BS_CONTROLE[[#This Row],[Responsavel pelo boletim]]</f>
        <v>Leandro</v>
      </c>
      <c r="BG63" s="18"/>
      <c r="BH63" s="19">
        <v>2</v>
      </c>
      <c r="BI63" s="19"/>
      <c r="BJ63" s="19" t="s">
        <v>1195</v>
      </c>
      <c r="BK63" s="224" t="s">
        <v>1196</v>
      </c>
      <c r="BL63" s="18"/>
      <c r="BM63" s="146" t="s">
        <v>456</v>
      </c>
      <c r="BN63" s="146" t="s">
        <v>456</v>
      </c>
      <c r="BO63" s="146" t="s">
        <v>456</v>
      </c>
      <c r="BP63" s="186"/>
      <c r="BQ63" s="14" t="str">
        <f>IF(AND(BR63&lt;1,BS63&lt;1),"Produção e Intervalo",IF(BR63&lt;1,"Intervalo",IF(BS63&lt;1,"Produção","Aderente")))</f>
        <v>Aderente</v>
      </c>
      <c r="BR63" s="22">
        <f>IF(OR(B63="",F63=""),"*",AY63/P63)</f>
        <v>1.041666666666667</v>
      </c>
      <c r="BS63" s="22">
        <f>IF(OR(B63="",F63=""),"*",BA63/Q63)</f>
        <v>1</v>
      </c>
      <c r="BT63" s="8" t="str">
        <f t="shared" si="0"/>
        <v>OKOK</v>
      </c>
      <c r="BU63" s="8"/>
    </row>
    <row r="64" spans="1:73" hidden="1">
      <c r="A64" s="149" t="str">
        <f>D64&amp;B64</f>
        <v>V9745934</v>
      </c>
      <c r="B64" s="116">
        <v>45934</v>
      </c>
      <c r="C64" s="159">
        <f>IF(BS_CONTROLE[[#This Row],[DATA]]="","",WEEKNUM(BS_CONTROLE[[#This Row],[DATA]]))</f>
        <v>40</v>
      </c>
      <c r="D64" s="165" t="s">
        <v>811</v>
      </c>
      <c r="E64" s="239"/>
      <c r="F64" s="170" t="s">
        <v>625</v>
      </c>
      <c r="G64" s="10" t="str">
        <f>IF(D64="","*",VLOOKUP(F64,BS_ATIVIDADE[],3,FALSE))</f>
        <v>DETECÇÃO</v>
      </c>
      <c r="H64" s="162" t="s">
        <v>382</v>
      </c>
      <c r="I64" s="162" t="s">
        <v>1139</v>
      </c>
      <c r="J64" s="143">
        <v>73</v>
      </c>
      <c r="K64" s="143">
        <v>439</v>
      </c>
      <c r="L64" s="119" t="s">
        <v>430</v>
      </c>
      <c r="M64" s="143" t="s">
        <v>1197</v>
      </c>
      <c r="N64" s="143" t="s">
        <v>1198</v>
      </c>
      <c r="O64" s="120">
        <v>0.35416666666666669</v>
      </c>
      <c r="P64" s="120">
        <v>4.1666666666666664E-2</v>
      </c>
      <c r="Q64" s="119">
        <v>10</v>
      </c>
      <c r="R64" s="11" t="str">
        <f>IFERROR(_xlfn.XLOOKUP(F64, BS_ATIVIDADE[ATIVIDADE],BS_ATIVIDADE[UNIDADE] ), "*")</f>
        <v>KM</v>
      </c>
      <c r="S64" s="15" t="str" cm="1">
        <f t="array" ref="S6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64" s="15" t="str" cm="1">
        <f t="array" ref="T6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TMI-ZEB</v>
      </c>
      <c r="U64" s="12" t="str" cm="1">
        <f t="array" ref="U6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64" s="119" t="s">
        <v>1039</v>
      </c>
      <c r="W64" s="119" t="s">
        <v>1199</v>
      </c>
      <c r="X64" s="118" t="s">
        <v>432</v>
      </c>
      <c r="Y64" s="145" t="s">
        <v>435</v>
      </c>
      <c r="Z64" s="118"/>
      <c r="AA64" s="171">
        <v>1</v>
      </c>
      <c r="AB64" s="173" t="s">
        <v>422</v>
      </c>
      <c r="AC64" s="173" t="s">
        <v>430</v>
      </c>
      <c r="AD64" s="226">
        <v>0.29166666666666669</v>
      </c>
      <c r="AE64" s="171">
        <v>6527</v>
      </c>
      <c r="AF64" s="171" t="s">
        <v>430</v>
      </c>
      <c r="AG64" s="143" t="s">
        <v>430</v>
      </c>
      <c r="AH64" s="17"/>
      <c r="AI64" s="170" t="s">
        <v>625</v>
      </c>
      <c r="AJ64" s="10" t="str">
        <f>IF(BS_CONTROLE[[#This Row],[Atividade]]=0, "-", BS_CONTROLE[[#This Row],[Atividade]])</f>
        <v>DETECÇÃO - ULTRASSOM - SPERRY</v>
      </c>
      <c r="AK64" s="35" t="str">
        <f>BS_CONTROLE[[#This Row],[Local - Partida]]</f>
        <v>ZRWTMI</v>
      </c>
      <c r="AL64" s="35" t="str">
        <f>BS_CONTROLE[[#This Row],[Local - Encerramento]]</f>
        <v>ZVP2</v>
      </c>
      <c r="AM64" s="119" t="str">
        <f>IF(BS_CONTROLE[[#This Row],[Entre - Estações]]=0, "-", BS_CONTROLE[[#This Row],[Entre - Estações]])</f>
        <v>ZRW-ZVP</v>
      </c>
      <c r="AN64" s="119" t="str">
        <f>IF(BS_CONTROLE[[#This Row],[SB]]=0, "-", BS_CONTROLE[[#This Row],[SB]])</f>
        <v>ZRWZVP</v>
      </c>
      <c r="AO64" s="119">
        <f>IF(BS_CONTROLE[[#This Row],[SUB]]=0, "-", BS_CONTROLE[[#This Row],[SUB]])</f>
        <v>73</v>
      </c>
      <c r="AP64" s="119">
        <f>BS_CONTROLE[[#This Row],[KM - Inicio]]</f>
        <v>439</v>
      </c>
      <c r="AQ64" s="119">
        <f>BS_CONTROLE[[#This Row],[KM - Inicio]]</f>
        <v>439</v>
      </c>
      <c r="AR64" s="122">
        <v>0.3576388888888889</v>
      </c>
      <c r="AS64" s="122">
        <v>0</v>
      </c>
      <c r="AT64" s="122">
        <v>4.1666666666666664E-2</v>
      </c>
      <c r="AU64" s="185"/>
      <c r="AV64" s="185"/>
      <c r="AW64" s="16"/>
      <c r="AX64" s="16"/>
      <c r="AY64" s="13">
        <f>IF(D64="","*",IFERROR(IF(ISODD(COUNT(AS64:AX64)),"ERRO",SUM((AT64-AS64),(AV64-AU64),(AX64-AW64))),"ERRO"))</f>
        <v>4.1666666666666664E-2</v>
      </c>
      <c r="AZ64" s="232"/>
      <c r="BA64" s="123">
        <v>10</v>
      </c>
      <c r="BB64" s="11" t="str">
        <f>IFERROR(_xlfn.XLOOKUP(AI64, BS_ATIVIDADE[ATIVIDADE],BS_ATIVIDADE[UNIDADE] ), "*")</f>
        <v>KM</v>
      </c>
      <c r="BC64" s="15" t="str" cm="1">
        <f t="array" ref="BC6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64" s="15" t="str" cm="1">
        <f t="array" ref="BD6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TMI-ZEB</v>
      </c>
      <c r="BE64" s="12" t="str" cm="1">
        <f t="array" ref="BE6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64" s="218" t="str">
        <f>BS_CONTROLE[[#This Row],[Responsavel pelo boletim]]</f>
        <v xml:space="preserve">Vieira </v>
      </c>
      <c r="BG64" s="18"/>
      <c r="BH64" s="19">
        <v>2</v>
      </c>
      <c r="BI64" s="19"/>
      <c r="BJ64" s="19" t="s">
        <v>1200</v>
      </c>
      <c r="BK64" s="238" t="s">
        <v>1201</v>
      </c>
      <c r="BL64" s="18"/>
      <c r="BM64" s="146" t="s">
        <v>456</v>
      </c>
      <c r="BN64" s="146" t="s">
        <v>456</v>
      </c>
      <c r="BO64" s="146" t="s">
        <v>456</v>
      </c>
      <c r="BP64" s="237" t="s">
        <v>430</v>
      </c>
      <c r="BQ64" s="14" t="str">
        <f>IF(AND(BR64&lt;1,BS64&lt;1),"Produção e Intervalo",IF(BR64&lt;1,"Intervalo",IF(BS64&lt;1,"Produção","Aderente")))</f>
        <v>Aderente</v>
      </c>
      <c r="BR64" s="22">
        <f>IF(OR(B64="",F64=""),"*",AY64/P64)</f>
        <v>1</v>
      </c>
      <c r="BS64" s="22">
        <f>IF(OR(B64="",F64=""),"*",BA64/Q64)</f>
        <v>1</v>
      </c>
      <c r="BT64" s="8"/>
      <c r="BU64" s="8"/>
    </row>
    <row r="65" spans="1:73" hidden="1">
      <c r="A65" s="149" t="str">
        <f>D65&amp;B65</f>
        <v>JULIO (TP-697)45934</v>
      </c>
      <c r="B65" s="116">
        <v>45934</v>
      </c>
      <c r="C65" s="9">
        <f>IF(BS_CONTROLE[[#This Row],[DATA]]="","",WEEKNUM(BS_CONTROLE[[#This Row],[DATA]]))</f>
        <v>40</v>
      </c>
      <c r="D65" s="118" t="s">
        <v>889</v>
      </c>
      <c r="E65" s="47"/>
      <c r="F65" s="142" t="s">
        <v>784</v>
      </c>
      <c r="G65" s="10" t="str">
        <f>IF(D65="","*",VLOOKUP(F65,BS_ATIVIDADE[],3,FALSE))</f>
        <v>SOLDA</v>
      </c>
      <c r="H65" s="120" t="s">
        <v>308</v>
      </c>
      <c r="I65" s="120" t="s">
        <v>430</v>
      </c>
      <c r="J65" s="119">
        <v>73</v>
      </c>
      <c r="K65" s="119">
        <v>263</v>
      </c>
      <c r="L65" s="119" t="s">
        <v>430</v>
      </c>
      <c r="M65" s="143" t="s">
        <v>1176</v>
      </c>
      <c r="N65" s="143" t="s">
        <v>308</v>
      </c>
      <c r="O65" s="120">
        <v>0.33333333333333331</v>
      </c>
      <c r="P65" s="120">
        <v>6.25E-2</v>
      </c>
      <c r="Q65" s="119">
        <v>1</v>
      </c>
      <c r="R65" s="11" t="str">
        <f>IFERROR(_xlfn.XLOOKUP(F65, BS_ATIVIDADE[ATIVIDADE],BS_ATIVIDADE[UNIDADE] ), "*")</f>
        <v>Nº DE SOLDA</v>
      </c>
      <c r="S65" s="144" t="str" cm="1">
        <f t="array" ref="S6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65" s="144" t="str" cm="1">
        <f t="array" ref="T6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TMI-ZEB</v>
      </c>
      <c r="U65" s="12" t="str" cm="1">
        <f t="array" ref="U6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65" s="119" t="s">
        <v>1085</v>
      </c>
      <c r="W65" s="119" t="s">
        <v>1202</v>
      </c>
      <c r="X65" s="118" t="s">
        <v>432</v>
      </c>
      <c r="Y65" s="145" t="s">
        <v>435</v>
      </c>
      <c r="Z65" s="118"/>
      <c r="AA65" s="119" t="s">
        <v>430</v>
      </c>
      <c r="AB65" s="117" t="s">
        <v>430</v>
      </c>
      <c r="AC65" s="117" t="s">
        <v>430</v>
      </c>
      <c r="AD65" s="121" t="s">
        <v>430</v>
      </c>
      <c r="AE65" s="119" t="s">
        <v>430</v>
      </c>
      <c r="AF65" s="119" t="s">
        <v>430</v>
      </c>
      <c r="AG65" s="119" t="s">
        <v>430</v>
      </c>
      <c r="AH65" s="17"/>
      <c r="AI65" s="142" t="str">
        <f>IF(BS_CONTROLE[[#This Row],[Atividade]]=0, "-", BS_CONTROLE[[#This Row],[Atividade]])</f>
        <v>PDM - SOLDA</v>
      </c>
      <c r="AJ65" s="10" t="str">
        <f>IF(BS_CONTROLE[[#This Row],[Atividade]]=0, "-", BS_CONTROLE[[#This Row],[Atividade]])</f>
        <v>PDM - SOLDA</v>
      </c>
      <c r="AK65" s="35" t="str">
        <f>BS_CONTROLE[[#This Row],[Local - Partida]]</f>
        <v>ZEC1</v>
      </c>
      <c r="AL65" s="35" t="str">
        <f>BS_CONTROLE[[#This Row],[Local - Encerramento]]</f>
        <v>-</v>
      </c>
      <c r="AM65" s="119" t="str">
        <f>IF(BS_CONTROLE[[#This Row],[Entre - Estações]]=0, "-", BS_CONTROLE[[#This Row],[Entre - Estações]])</f>
        <v>ZEC-1</v>
      </c>
      <c r="AN65" s="119" t="str">
        <f>IF(BS_CONTROLE[[#This Row],[SB]]=0, "-", BS_CONTROLE[[#This Row],[SB]])</f>
        <v>ZEC1</v>
      </c>
      <c r="AO65" s="119">
        <f>IF(BS_CONTROLE[[#This Row],[SUB]]=0, "-", BS_CONTROLE[[#This Row],[SUB]])</f>
        <v>73</v>
      </c>
      <c r="AP65" s="119">
        <f>BS_CONTROLE[[#This Row],[KM - Inicio]]</f>
        <v>263</v>
      </c>
      <c r="AQ65" s="119">
        <f>BS_CONTROLE[[#This Row],[KM - Inicio]]</f>
        <v>263</v>
      </c>
      <c r="AR65" s="122">
        <v>0.35416666666666669</v>
      </c>
      <c r="AS65" s="122">
        <v>0.3611111111111111</v>
      </c>
      <c r="AT65" s="122">
        <v>0.4236111111111111</v>
      </c>
      <c r="AU65" s="185"/>
      <c r="AV65" s="185"/>
      <c r="AW65" s="16"/>
      <c r="AX65" s="16"/>
      <c r="AY65" s="13">
        <f>IF(D65="","*",IFERROR(IF(ISODD(COUNT(AS65:AX65)),"ERRO",SUM((AT65-AS65),(AV65-AU65),(AX65-AW65))),"ERRO"))</f>
        <v>6.25E-2</v>
      </c>
      <c r="AZ65" s="232"/>
      <c r="BA65" s="123">
        <v>1</v>
      </c>
      <c r="BB65" s="11" t="str">
        <f>IFERROR(_xlfn.XLOOKUP(AI65, BS_ATIVIDADE[ATIVIDADE],BS_ATIVIDADE[UNIDADE] ), "*")</f>
        <v>Nº DE SOLDA</v>
      </c>
      <c r="BC65" s="15" t="str" cm="1">
        <f t="array" ref="BC6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65" s="15" t="str" cm="1">
        <f t="array" ref="BD6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TMI-ZEB</v>
      </c>
      <c r="BE65" s="12" t="str" cm="1">
        <f t="array" ref="BE6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65" s="218" t="str">
        <f>BS_CONTROLE[[#This Row],[Responsavel pelo boletim]]</f>
        <v>Julio</v>
      </c>
      <c r="BG65" s="18"/>
      <c r="BH65" s="19">
        <v>2</v>
      </c>
      <c r="BI65" s="19"/>
      <c r="BJ65" s="19" t="s">
        <v>1203</v>
      </c>
      <c r="BK65" s="19" t="s">
        <v>1204</v>
      </c>
      <c r="BL65" s="18"/>
      <c r="BM65" s="146" t="s">
        <v>456</v>
      </c>
      <c r="BN65" s="145" t="s">
        <v>456</v>
      </c>
      <c r="BO65" s="146" t="s">
        <v>456</v>
      </c>
      <c r="BP65" s="186" t="s">
        <v>430</v>
      </c>
      <c r="BQ65" s="14" t="str">
        <f>IF(AND(BR65&lt;1,BS65&lt;1),"Produção e Intervalo",IF(BR65&lt;1,"Intervalo",IF(BS65&lt;1,"Produção","Aderente")))</f>
        <v>Aderente</v>
      </c>
      <c r="BR65" s="22">
        <f>IF(OR(B65="",F65=""),"*",AY65/P65)</f>
        <v>1</v>
      </c>
      <c r="BS65" s="22">
        <f>IF(OR(B65="",F65=""),"*",BA65/Q65)</f>
        <v>1</v>
      </c>
      <c r="BT65" s="8" t="str">
        <f t="shared" si="0"/>
        <v>OKOK</v>
      </c>
      <c r="BU65" s="8"/>
    </row>
    <row r="66" spans="1:73" hidden="1">
      <c r="A66" s="149" t="str">
        <f>D66&amp;B66</f>
        <v>MAXSUEL (TP-878)45934</v>
      </c>
      <c r="B66" s="116">
        <v>45934</v>
      </c>
      <c r="C66" s="9">
        <f>IF(BS_CONTROLE[[#This Row],[DATA]]="","",WEEKNUM(BS_CONTROLE[[#This Row],[DATA]]))</f>
        <v>40</v>
      </c>
      <c r="D66" s="118" t="s">
        <v>900</v>
      </c>
      <c r="E66" s="47"/>
      <c r="F66" s="142" t="s">
        <v>784</v>
      </c>
      <c r="G66" s="10" t="str">
        <f>IF(D66="","*",VLOOKUP(F66,BS_ATIVIDADE[],3,FALSE))</f>
        <v>SOLDA</v>
      </c>
      <c r="H66" s="120" t="s">
        <v>1179</v>
      </c>
      <c r="I66" s="120" t="s">
        <v>430</v>
      </c>
      <c r="J66" s="119">
        <v>73</v>
      </c>
      <c r="K66" s="119">
        <v>263</v>
      </c>
      <c r="L66" s="119" t="s">
        <v>430</v>
      </c>
      <c r="M66" s="143" t="s">
        <v>1180</v>
      </c>
      <c r="N66" s="143" t="s">
        <v>1179</v>
      </c>
      <c r="O66" s="120">
        <v>0.33333333333333331</v>
      </c>
      <c r="P66" s="120">
        <v>6.25E-2</v>
      </c>
      <c r="Q66" s="119">
        <v>1</v>
      </c>
      <c r="R66" s="11" t="str">
        <f>IFERROR(_xlfn.XLOOKUP(F66, BS_ATIVIDADE[ATIVIDADE],BS_ATIVIDADE[UNIDADE] ), "*")</f>
        <v>Nº DE SOLDA</v>
      </c>
      <c r="S66" s="144" t="str" cm="1">
        <f t="array" ref="S6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66" s="144" t="str" cm="1">
        <f t="array" ref="T6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TMI-ZEB</v>
      </c>
      <c r="U66" s="12" t="str" cm="1">
        <f t="array" ref="U6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66" s="119" t="s">
        <v>1093</v>
      </c>
      <c r="W66" s="119" t="s">
        <v>1205</v>
      </c>
      <c r="X66" s="118" t="s">
        <v>432</v>
      </c>
      <c r="Y66" s="145" t="s">
        <v>435</v>
      </c>
      <c r="Z66" s="118"/>
      <c r="AA66" s="119" t="s">
        <v>430</v>
      </c>
      <c r="AB66" s="117" t="s">
        <v>430</v>
      </c>
      <c r="AC66" s="117" t="s">
        <v>430</v>
      </c>
      <c r="AD66" s="121" t="s">
        <v>430</v>
      </c>
      <c r="AE66" s="119" t="s">
        <v>430</v>
      </c>
      <c r="AF66" s="119" t="s">
        <v>430</v>
      </c>
      <c r="AG66" s="119" t="s">
        <v>430</v>
      </c>
      <c r="AH66" s="17"/>
      <c r="AI66" s="142" t="str">
        <f>IF(BS_CONTROLE[[#This Row],[Atividade]]=0, "-", BS_CONTROLE[[#This Row],[Atividade]])</f>
        <v>PDM - SOLDA</v>
      </c>
      <c r="AJ66" s="10" t="str">
        <f>IF(BS_CONTROLE[[#This Row],[Atividade]]=0, "-", BS_CONTROLE[[#This Row],[Atividade]])</f>
        <v>PDM - SOLDA</v>
      </c>
      <c r="AK66" s="35" t="str">
        <f>BS_CONTROLE[[#This Row],[Local - Partida]]</f>
        <v>ZEC2</v>
      </c>
      <c r="AL66" s="35" t="str">
        <f>BS_CONTROLE[[#This Row],[Local - Encerramento]]</f>
        <v>-</v>
      </c>
      <c r="AM66" s="119" t="str">
        <f>IF(BS_CONTROLE[[#This Row],[Entre - Estações]]=0, "-", BS_CONTROLE[[#This Row],[Entre - Estações]])</f>
        <v>ZEC-2</v>
      </c>
      <c r="AN66" s="119" t="str">
        <f>IF(BS_CONTROLE[[#This Row],[SB]]=0, "-", BS_CONTROLE[[#This Row],[SB]])</f>
        <v>ZEC2</v>
      </c>
      <c r="AO66" s="119">
        <f>IF(BS_CONTROLE[[#This Row],[SUB]]=0, "-", BS_CONTROLE[[#This Row],[SUB]])</f>
        <v>73</v>
      </c>
      <c r="AP66" s="119">
        <f>BS_CONTROLE[[#This Row],[KM - Inicio]]</f>
        <v>263</v>
      </c>
      <c r="AQ66" s="119">
        <f>BS_CONTROLE[[#This Row],[KM - Inicio]]</f>
        <v>263</v>
      </c>
      <c r="AR66" s="122">
        <v>0.3611111111111111</v>
      </c>
      <c r="AS66" s="122">
        <v>0.36805555555555558</v>
      </c>
      <c r="AT66" s="122">
        <v>0.43055555555555558</v>
      </c>
      <c r="AU66" s="185"/>
      <c r="AV66" s="185"/>
      <c r="AW66" s="16"/>
      <c r="AX66" s="16"/>
      <c r="AY66" s="13">
        <f>IF(D66="","*",IFERROR(IF(ISODD(COUNT(AS66:AX66)),"ERRO",SUM((AT66-AS66),(AV66-AU66),(AX66-AW66))),"ERRO"))</f>
        <v>6.25E-2</v>
      </c>
      <c r="AZ66" s="232"/>
      <c r="BA66" s="123">
        <v>2</v>
      </c>
      <c r="BB66" s="11" t="str">
        <f>IFERROR(_xlfn.XLOOKUP(AI66, BS_ATIVIDADE[ATIVIDADE],BS_ATIVIDADE[UNIDADE] ), "*")</f>
        <v>Nº DE SOLDA</v>
      </c>
      <c r="BC66" s="15" t="str" cm="1">
        <f t="array" ref="BC6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66" s="15" t="str" cm="1">
        <f t="array" ref="BD6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TMI-ZEB</v>
      </c>
      <c r="BE66" s="12" t="str" cm="1">
        <f t="array" ref="BE6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66" s="218" t="str">
        <f>BS_CONTROLE[[#This Row],[Responsavel pelo boletim]]</f>
        <v>Maxuel</v>
      </c>
      <c r="BG66" s="18"/>
      <c r="BH66" s="19">
        <v>2</v>
      </c>
      <c r="BI66" s="19"/>
      <c r="BJ66" s="19" t="s">
        <v>1203</v>
      </c>
      <c r="BK66" s="19" t="s">
        <v>1206</v>
      </c>
      <c r="BL66" s="18"/>
      <c r="BM66" s="146" t="s">
        <v>456</v>
      </c>
      <c r="BN66" s="145" t="s">
        <v>456</v>
      </c>
      <c r="BO66" s="146" t="s">
        <v>456</v>
      </c>
      <c r="BP66" s="186" t="s">
        <v>430</v>
      </c>
      <c r="BQ66" s="14" t="str">
        <f>IF(AND(BR66&lt;1,BS66&lt;1),"Produção e Intervalo",IF(BR66&lt;1,"Intervalo",IF(BS66&lt;1,"Produção","Aderente")))</f>
        <v>Aderente</v>
      </c>
      <c r="BR66" s="22">
        <f>IF(OR(B66="",F66=""),"*",AY66/P66)</f>
        <v>1</v>
      </c>
      <c r="BS66" s="22">
        <f>IF(OR(B66="",F66=""),"*",BA66/Q66)</f>
        <v>2</v>
      </c>
      <c r="BT66" s="8" t="str">
        <f t="shared" si="0"/>
        <v>OKOK</v>
      </c>
      <c r="BU66" s="8"/>
    </row>
    <row r="67" spans="1:73" hidden="1">
      <c r="A67" s="149" t="str">
        <f>D67&amp;B67</f>
        <v>GILMAX (TP-700)</v>
      </c>
      <c r="B67" s="116"/>
      <c r="C67" s="9" t="str">
        <f>IF(BS_CONTROLE[[#This Row],[DATA]]="","",WEEKNUM(BS_CONTROLE[[#This Row],[DATA]]))</f>
        <v/>
      </c>
      <c r="D67" s="118" t="s">
        <v>886</v>
      </c>
      <c r="E67" s="47"/>
      <c r="F67" s="142" t="s">
        <v>784</v>
      </c>
      <c r="G67" s="10" t="str">
        <f>IF(D67="","*",VLOOKUP(F67,BS_ATIVIDADE[],3,FALSE))</f>
        <v>SOLDA</v>
      </c>
      <c r="H67" s="120" t="s">
        <v>284</v>
      </c>
      <c r="I67" s="120" t="s">
        <v>430</v>
      </c>
      <c r="J67" s="119">
        <v>73</v>
      </c>
      <c r="K67" s="119">
        <v>218.1</v>
      </c>
      <c r="L67" s="119" t="s">
        <v>430</v>
      </c>
      <c r="M67" s="143" t="str" cm="1">
        <f t="array" ref="M6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ZGB-ZMO</v>
      </c>
      <c r="N67" s="143" t="str" cm="1">
        <f t="array" ref="N6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217ZMO</v>
      </c>
      <c r="O67" s="120">
        <v>0.375</v>
      </c>
      <c r="P67" s="120">
        <v>6.25E-2</v>
      </c>
      <c r="Q67" s="119">
        <v>1</v>
      </c>
      <c r="R67" s="11" t="str">
        <f>IFERROR(_xlfn.XLOOKUP(F67, BS_ATIVIDADE[ATIVIDADE],BS_ATIVIDADE[UNIDADE] ), "*")</f>
        <v>Nº DE SOLDA</v>
      </c>
      <c r="S67" s="144" t="str" cm="1">
        <f t="array" ref="S6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67" s="144" t="str" cm="1">
        <f t="array" ref="T6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ZEB-ZCZ</v>
      </c>
      <c r="U67" s="12" t="str" cm="1">
        <f t="array" ref="U6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67" s="119" t="s">
        <v>1052</v>
      </c>
      <c r="W67" s="119" t="s">
        <v>1207</v>
      </c>
      <c r="X67" s="118" t="s">
        <v>432</v>
      </c>
      <c r="Y67" s="145" t="s">
        <v>435</v>
      </c>
      <c r="Z67" s="118"/>
      <c r="AA67" s="119" t="s">
        <v>430</v>
      </c>
      <c r="AB67" s="117" t="s">
        <v>430</v>
      </c>
      <c r="AC67" s="117" t="s">
        <v>430</v>
      </c>
      <c r="AD67" s="121" t="s">
        <v>430</v>
      </c>
      <c r="AE67" s="119" t="s">
        <v>430</v>
      </c>
      <c r="AF67" s="119" t="s">
        <v>430</v>
      </c>
      <c r="AG67" s="119" t="s">
        <v>430</v>
      </c>
      <c r="AH67" s="17"/>
      <c r="AI67" s="142" t="str">
        <f>IF(BS_CONTROLE[[#This Row],[Atividade]]=0, "-", BS_CONTROLE[[#This Row],[Atividade]])</f>
        <v>PDM - SOLDA</v>
      </c>
      <c r="AJ67" s="10" t="str">
        <f>IF(BS_CONTROLE[[#This Row],[Atividade]]=0, "-", BS_CONTROLE[[#This Row],[Atividade]])</f>
        <v>PDM - SOLDA</v>
      </c>
      <c r="AK67" s="35" t="str">
        <f>BS_CONTROLE[[#This Row],[Local - Partida]]</f>
        <v>217ZMO</v>
      </c>
      <c r="AL67" s="35" t="str">
        <f>BS_CONTROLE[[#This Row],[Local - Encerramento]]</f>
        <v>-</v>
      </c>
      <c r="AM67" s="119" t="str">
        <f>IF(BS_CONTROLE[[#This Row],[Entre - Estações]]=0, "-", BS_CONTROLE[[#This Row],[Entre - Estações]])</f>
        <v>ZGB-ZMO</v>
      </c>
      <c r="AN67" s="119" t="str">
        <f>IF(BS_CONTROLE[[#This Row],[SB]]=0, "-", BS_CONTROLE[[#This Row],[SB]])</f>
        <v>217ZMO</v>
      </c>
      <c r="AO67" s="119">
        <f>IF(BS_CONTROLE[[#This Row],[SUB]]=0, "-", BS_CONTROLE[[#This Row],[SUB]])</f>
        <v>73</v>
      </c>
      <c r="AP67" s="119">
        <f>BS_CONTROLE[[#This Row],[KM - Inicio]]</f>
        <v>218.1</v>
      </c>
      <c r="AQ67" s="119">
        <f>BS_CONTROLE[[#This Row],[KM - Inicio]]</f>
        <v>218.1</v>
      </c>
      <c r="AR67" s="122">
        <v>0</v>
      </c>
      <c r="AS67" s="122">
        <v>0</v>
      </c>
      <c r="AT67" s="122">
        <v>0</v>
      </c>
      <c r="AU67" s="185"/>
      <c r="AV67" s="185"/>
      <c r="AW67" s="16"/>
      <c r="AX67" s="16"/>
      <c r="AY67" s="13">
        <f>IF(D67="","*",IFERROR(IF(ISODD(COUNT(AS67:AX67)),"ERRO",SUM((AT67-AS67),(AV67-AU67),(AX67-AW67))),"ERRO"))</f>
        <v>0</v>
      </c>
      <c r="AZ67" s="232"/>
      <c r="BA67" s="123">
        <v>0</v>
      </c>
      <c r="BB67" s="11" t="str">
        <f>IFERROR(_xlfn.XLOOKUP(AI67, BS_ATIVIDADE[ATIVIDADE],BS_ATIVIDADE[UNIDADE] ), "*")</f>
        <v>Nº DE SOLDA</v>
      </c>
      <c r="BC67" s="15" t="str" cm="1">
        <f t="array" ref="BC6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67" s="15" t="str" cm="1">
        <f t="array" ref="BD6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ZEB-ZCZ</v>
      </c>
      <c r="BE67" s="12" t="str" cm="1">
        <f t="array" ref="BE6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67" s="218" t="str">
        <f>BS_CONTROLE[[#This Row],[Responsavel pelo boletim]]</f>
        <v>Gilmax</v>
      </c>
      <c r="BG67" s="18"/>
      <c r="BH67" s="19">
        <v>1</v>
      </c>
      <c r="BI67" s="19"/>
      <c r="BJ67" s="19" t="s">
        <v>1203</v>
      </c>
      <c r="BK67" s="19"/>
      <c r="BL67" s="18"/>
      <c r="BM67" s="146"/>
      <c r="BN67" s="145"/>
      <c r="BO67" s="146"/>
      <c r="BP67" s="186"/>
      <c r="BQ67" s="14" t="str">
        <f>IF(AND(BR67&lt;1,BS67&lt;1),"Produção e Intervalo",IF(BR67&lt;1,"Intervalo",IF(BS67&lt;1,"Produção","Aderente")))</f>
        <v>Aderente</v>
      </c>
      <c r="BR67" s="22" t="str">
        <f>IF(OR(B67="",F67=""),"*",AY67/P67)</f>
        <v>*</v>
      </c>
      <c r="BS67" s="22" t="str">
        <f>IF(OR(B67="",F67=""),"*",BA67/Q67)</f>
        <v>*</v>
      </c>
      <c r="BT67" s="8" t="str">
        <f t="shared" si="0"/>
        <v/>
      </c>
      <c r="BU67" s="8"/>
    </row>
    <row r="68" spans="1:73" hidden="1">
      <c r="A68" s="149" t="str">
        <f>D68&amp;B68</f>
        <v>PEDRO (TP-696)</v>
      </c>
      <c r="B68" s="116"/>
      <c r="C68" s="9" t="str">
        <f>IF(BS_CONTROLE[[#This Row],[DATA]]="","",WEEKNUM(BS_CONTROLE[[#This Row],[DATA]]))</f>
        <v/>
      </c>
      <c r="D68" s="118" t="s">
        <v>925</v>
      </c>
      <c r="E68" s="47"/>
      <c r="F68" s="142" t="s">
        <v>784</v>
      </c>
      <c r="G68" s="10" t="str">
        <f>IF(D68="","*",VLOOKUP(F68,BS_ATIVIDADE[],3,FALSE))</f>
        <v>SOLDA</v>
      </c>
      <c r="H68" s="120" t="s">
        <v>284</v>
      </c>
      <c r="I68" s="120" t="s">
        <v>430</v>
      </c>
      <c r="J68" s="119">
        <v>73</v>
      </c>
      <c r="K68" s="143">
        <v>218.1</v>
      </c>
      <c r="L68" s="119" t="s">
        <v>430</v>
      </c>
      <c r="M68" s="143" t="str" cm="1">
        <f t="array" ref="M6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ZGB-ZMO</v>
      </c>
      <c r="N68" s="143" t="str" cm="1">
        <f t="array" ref="N6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217ZMO</v>
      </c>
      <c r="O68" s="120">
        <v>0.375</v>
      </c>
      <c r="P68" s="120">
        <v>6.25E-2</v>
      </c>
      <c r="Q68" s="119">
        <v>1</v>
      </c>
      <c r="R68" s="11" t="str">
        <f>IFERROR(_xlfn.XLOOKUP(F68, BS_ATIVIDADE[ATIVIDADE],BS_ATIVIDADE[UNIDADE] ), "*")</f>
        <v>Nº DE SOLDA</v>
      </c>
      <c r="S68" s="144" t="str" cm="1">
        <f t="array" ref="S6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68" s="144" t="str" cm="1">
        <f t="array" ref="T6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ZEB-ZCZ</v>
      </c>
      <c r="U68" s="12" t="str" cm="1">
        <f t="array" ref="U6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68" s="119" t="s">
        <v>1048</v>
      </c>
      <c r="W68" s="119" t="s">
        <v>1207</v>
      </c>
      <c r="X68" s="118" t="s">
        <v>432</v>
      </c>
      <c r="Y68" s="145" t="s">
        <v>435</v>
      </c>
      <c r="Z68" s="118"/>
      <c r="AA68" s="119" t="s">
        <v>430</v>
      </c>
      <c r="AB68" s="117" t="s">
        <v>430</v>
      </c>
      <c r="AC68" s="117" t="s">
        <v>430</v>
      </c>
      <c r="AD68" s="121" t="s">
        <v>430</v>
      </c>
      <c r="AE68" s="119" t="s">
        <v>430</v>
      </c>
      <c r="AF68" s="119" t="s">
        <v>430</v>
      </c>
      <c r="AG68" s="119" t="s">
        <v>430</v>
      </c>
      <c r="AH68" s="17"/>
      <c r="AI68" s="142" t="str">
        <f>IF(BS_CONTROLE[[#This Row],[Atividade]]=0, "-", BS_CONTROLE[[#This Row],[Atividade]])</f>
        <v>PDM - SOLDA</v>
      </c>
      <c r="AJ68" s="10" t="str">
        <f>IF(BS_CONTROLE[[#This Row],[Atividade]]=0, "-", BS_CONTROLE[[#This Row],[Atividade]])</f>
        <v>PDM - SOLDA</v>
      </c>
      <c r="AK68" s="35" t="str">
        <f>BS_CONTROLE[[#This Row],[Local - Partida]]</f>
        <v>217ZMO</v>
      </c>
      <c r="AL68" s="35" t="str">
        <f>BS_CONTROLE[[#This Row],[Local - Encerramento]]</f>
        <v>-</v>
      </c>
      <c r="AM68" s="119" t="str">
        <f>IF(BS_CONTROLE[[#This Row],[Entre - Estações]]=0, "-", BS_CONTROLE[[#This Row],[Entre - Estações]])</f>
        <v>ZGB-ZMO</v>
      </c>
      <c r="AN68" s="119" t="str">
        <f>IF(BS_CONTROLE[[#This Row],[SB]]=0, "-", BS_CONTROLE[[#This Row],[SB]])</f>
        <v>217ZMO</v>
      </c>
      <c r="AO68" s="119">
        <f>IF(BS_CONTROLE[[#This Row],[SUB]]=0, "-", BS_CONTROLE[[#This Row],[SUB]])</f>
        <v>73</v>
      </c>
      <c r="AP68" s="119">
        <f>BS_CONTROLE[[#This Row],[KM - Inicio]]</f>
        <v>218.1</v>
      </c>
      <c r="AQ68" s="119">
        <f>BS_CONTROLE[[#This Row],[KM - Inicio]]</f>
        <v>218.1</v>
      </c>
      <c r="AR68" s="122">
        <v>0</v>
      </c>
      <c r="AS68" s="122">
        <v>0</v>
      </c>
      <c r="AT68" s="122">
        <v>0</v>
      </c>
      <c r="AU68" s="185"/>
      <c r="AV68" s="185"/>
      <c r="AW68" s="16"/>
      <c r="AX68" s="16"/>
      <c r="AY68" s="13">
        <f>IF(D68="","*",IFERROR(IF(ISODD(COUNT(AS68:AX68)),"ERRO",SUM((AT68-AS68),(AV68-AU68),(AX68-AW68))),"ERRO"))</f>
        <v>0</v>
      </c>
      <c r="AZ68" s="232"/>
      <c r="BA68" s="123">
        <v>0</v>
      </c>
      <c r="BB68" s="11" t="str">
        <f>IFERROR(_xlfn.XLOOKUP(AI68, BS_ATIVIDADE[ATIVIDADE],BS_ATIVIDADE[UNIDADE] ), "*")</f>
        <v>Nº DE SOLDA</v>
      </c>
      <c r="BC68" s="15" t="str" cm="1">
        <f t="array" ref="BC6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68" s="15" t="str" cm="1">
        <f t="array" ref="BD6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ZEB-ZCZ</v>
      </c>
      <c r="BE68" s="12" t="str" cm="1">
        <f t="array" ref="BE6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68" s="218" t="str">
        <f>BS_CONTROLE[[#This Row],[Responsavel pelo boletim]]</f>
        <v>Pedro</v>
      </c>
      <c r="BG68" s="18"/>
      <c r="BH68" s="19">
        <v>1</v>
      </c>
      <c r="BI68" s="19"/>
      <c r="BJ68" s="19" t="s">
        <v>1203</v>
      </c>
      <c r="BK68" s="19"/>
      <c r="BL68" s="18"/>
      <c r="BM68" s="146"/>
      <c r="BN68" s="145"/>
      <c r="BO68" s="146"/>
      <c r="BP68" s="186"/>
      <c r="BQ68" s="14" t="str">
        <f>IF(AND(BR68&lt;1,BS68&lt;1),"Produção e Intervalo",IF(BR68&lt;1,"Intervalo",IF(BS68&lt;1,"Produção","Aderente")))</f>
        <v>Aderente</v>
      </c>
      <c r="BR68" s="22" t="str">
        <f>IF(OR(B68="",F68=""),"*",AY68/P68)</f>
        <v>*</v>
      </c>
      <c r="BS68" s="22" t="str">
        <f>IF(OR(B68="",F68=""),"*",BA68/Q68)</f>
        <v>*</v>
      </c>
      <c r="BT68" s="8" t="str">
        <f t="shared" si="0"/>
        <v/>
      </c>
      <c r="BU68" s="8"/>
    </row>
    <row r="69" spans="1:73" hidden="1">
      <c r="A69" s="149" t="str">
        <f>D69&amp;B69</f>
        <v>MODERNIZAÇÃO TURMA 2</v>
      </c>
      <c r="B69" s="116"/>
      <c r="C69" s="9" t="str">
        <f>IF(BS_CONTROLE[[#This Row],[DATA]]="","",WEEKNUM(BS_CONTROLE[[#This Row],[DATA]]))</f>
        <v/>
      </c>
      <c r="D69" s="118" t="s">
        <v>636</v>
      </c>
      <c r="E69" s="47"/>
      <c r="F69" s="142" t="s">
        <v>718</v>
      </c>
      <c r="G69" s="10" t="str">
        <f>IF(D69="","*",VLOOKUP(F69,BS_ATIVIDADE[],3,FALSE))</f>
        <v>MODERNIZAÇÃO</v>
      </c>
      <c r="H69" s="120" t="s">
        <v>430</v>
      </c>
      <c r="I69" s="120" t="s">
        <v>430</v>
      </c>
      <c r="J69" s="119">
        <v>73</v>
      </c>
      <c r="K69" s="119">
        <v>54.86</v>
      </c>
      <c r="L69" s="119" t="s">
        <v>430</v>
      </c>
      <c r="M69" s="143" t="s">
        <v>1208</v>
      </c>
      <c r="N69" s="143" t="s">
        <v>1209</v>
      </c>
      <c r="O69" s="120">
        <v>0.375</v>
      </c>
      <c r="P69" s="120">
        <v>6.25E-2</v>
      </c>
      <c r="Q69" s="119">
        <v>1</v>
      </c>
      <c r="R69" s="11" t="str">
        <f>IFERROR(_xlfn.XLOOKUP(F69, BS_ATIVIDADE[ATIVIDADE],BS_ATIVIDADE[UNIDADE] ), "*")</f>
        <v>Nº DE BARRAS</v>
      </c>
      <c r="S69" s="144" t="str" cm="1">
        <f t="array" ref="S6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69" s="144" t="str" cm="1">
        <f t="array" ref="T6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ZCZ-ZTI</v>
      </c>
      <c r="U69" s="12" t="str" cm="1">
        <f t="array" ref="U6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69" s="119" t="s">
        <v>1159</v>
      </c>
      <c r="W69" s="119" t="s">
        <v>1210</v>
      </c>
      <c r="X69" s="118" t="s">
        <v>426</v>
      </c>
      <c r="Y69" s="145"/>
      <c r="Z69" s="118"/>
      <c r="AA69" s="119" t="s">
        <v>430</v>
      </c>
      <c r="AB69" s="117" t="s">
        <v>430</v>
      </c>
      <c r="AC69" s="117" t="s">
        <v>430</v>
      </c>
      <c r="AD69" s="121" t="s">
        <v>430</v>
      </c>
      <c r="AE69" s="119" t="s">
        <v>430</v>
      </c>
      <c r="AF69" s="119" t="s">
        <v>430</v>
      </c>
      <c r="AG69" s="119" t="s">
        <v>430</v>
      </c>
      <c r="AH69" s="17"/>
      <c r="AI69" s="142" t="str">
        <f>IF(BS_CONTROLE[[#This Row],[Atividade]]=0, "-", BS_CONTROLE[[#This Row],[Atividade]])</f>
        <v>MODERNIZAÇÃO - DESCARGA - TRILHO</v>
      </c>
      <c r="AJ69" s="10" t="str">
        <f>IF(BS_CONTROLE[[#This Row],[Atividade]]=0, "-", BS_CONTROLE[[#This Row],[Atividade]])</f>
        <v>MODERNIZAÇÃO - DESCARGA - TRILHO</v>
      </c>
      <c r="AK69" s="35" t="str">
        <f>BS_CONTROLE[[#This Row],[Local - Partida]]</f>
        <v>-</v>
      </c>
      <c r="AL69" s="35" t="str">
        <f>BS_CONTROLE[[#This Row],[Local - Encerramento]]</f>
        <v>-</v>
      </c>
      <c r="AM69" s="119" t="str">
        <f>IF(BS_CONTROLE[[#This Row],[Entre - Estações]]=0, "-", BS_CONTROLE[[#This Row],[Entre - Estações]])</f>
        <v>ZDG-N</v>
      </c>
      <c r="AN69" s="119" t="str">
        <f>IF(BS_CONTROLE[[#This Row],[SB]]=0, "-", BS_CONTROLE[[#This Row],[SB]])</f>
        <v>ZDGN</v>
      </c>
      <c r="AO69" s="119">
        <f>IF(BS_CONTROLE[[#This Row],[SUB]]=0, "-", BS_CONTROLE[[#This Row],[SUB]])</f>
        <v>73</v>
      </c>
      <c r="AP69" s="119">
        <f>BS_CONTROLE[[#This Row],[KM - Inicio]]</f>
        <v>54.86</v>
      </c>
      <c r="AQ69" s="119">
        <f>BS_CONTROLE[[#This Row],[KM - Inicio]]</f>
        <v>54.86</v>
      </c>
      <c r="AR69" s="122"/>
      <c r="AS69" s="122"/>
      <c r="AT69" s="122"/>
      <c r="AU69" s="185"/>
      <c r="AV69" s="185"/>
      <c r="AW69" s="16"/>
      <c r="AX69" s="16"/>
      <c r="AY69" s="13">
        <f>IF(D69="","*",IFERROR(IF(ISODD(COUNT(AS69:AX69)),"ERRO",SUM((AT69-AS69),(AV69-AU69),(AX69-AW69))),"ERRO"))</f>
        <v>0</v>
      </c>
      <c r="AZ69" s="232"/>
      <c r="BA69" s="123"/>
      <c r="BB69" s="11" t="str">
        <f>IFERROR(_xlfn.XLOOKUP(AI69, BS_ATIVIDADE[ATIVIDADE],BS_ATIVIDADE[UNIDADE] ), "*")</f>
        <v>Nº DE BARRAS</v>
      </c>
      <c r="BC69" s="15" t="str" cm="1">
        <f t="array" ref="BC6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69" s="15" t="str" cm="1">
        <f t="array" ref="BD6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ZCZ-ZTI</v>
      </c>
      <c r="BE69" s="12" t="str" cm="1">
        <f t="array" ref="BE6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69" s="218" t="str">
        <f>BS_CONTROLE[[#This Row],[Responsavel pelo boletim]]</f>
        <v>Luiz Granado</v>
      </c>
      <c r="BG69" s="18"/>
      <c r="BH69" s="19"/>
      <c r="BI69" s="19"/>
      <c r="BJ69" s="19"/>
      <c r="BK69" s="19"/>
      <c r="BL69" s="18"/>
      <c r="BM69" s="146"/>
      <c r="BN69" s="145"/>
      <c r="BO69" s="146"/>
      <c r="BP69" s="186"/>
      <c r="BQ69" s="14" t="str">
        <f>IF(AND(BR69&lt;1,BS69&lt;1),"Produção e Intervalo",IF(BR69&lt;1,"Intervalo",IF(BS69&lt;1,"Produção","Aderente")))</f>
        <v>Aderente</v>
      </c>
      <c r="BR69" s="22" t="str">
        <f>IF(OR(B69="",F69=""),"*",AY69/P69)</f>
        <v>*</v>
      </c>
      <c r="BS69" s="22" t="str">
        <f>IF(OR(B69="",F69=""),"*",BA69/Q69)</f>
        <v>*</v>
      </c>
      <c r="BT69" s="8" t="str">
        <f t="shared" si="0"/>
        <v/>
      </c>
      <c r="BU69" s="8"/>
    </row>
    <row r="70" spans="1:73" hidden="1">
      <c r="A70" s="149" t="str">
        <f>D70&amp;B70</f>
        <v/>
      </c>
      <c r="B70" s="116"/>
      <c r="C70" s="9" t="str">
        <f>IF(BS_CONTROLE[[#This Row],[DATA]]="","",WEEKNUM(BS_CONTROLE[[#This Row],[DATA]]))</f>
        <v/>
      </c>
      <c r="D70" s="118"/>
      <c r="E70" s="47"/>
      <c r="F70" s="142"/>
      <c r="G70" s="10" t="str">
        <f>IF(D70="","*",VLOOKUP(F70,BS_ATIVIDADE[],3,FALSE))</f>
        <v>*</v>
      </c>
      <c r="H70" s="120" t="s">
        <v>430</v>
      </c>
      <c r="I70" s="120" t="s">
        <v>430</v>
      </c>
      <c r="J70" s="119"/>
      <c r="K70" s="119"/>
      <c r="L70" s="119" t="s">
        <v>430</v>
      </c>
      <c r="M70" s="143" t="str" cm="1">
        <f t="array" ref="M7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70" s="143" t="str" cm="1">
        <f t="array" ref="N7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70" s="120"/>
      <c r="P70" s="120"/>
      <c r="Q70" s="119"/>
      <c r="R70" s="11" t="str">
        <f>IFERROR(_xlfn.XLOOKUP(F70, BS_ATIVIDADE[ATIVIDADE],BS_ATIVIDADE[UNIDADE] ), "*")</f>
        <v>*</v>
      </c>
      <c r="S70" s="144" t="str" cm="1">
        <f t="array" ref="S7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70" s="144" t="str" cm="1">
        <f t="array" ref="T7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70" s="12" t="str" cm="1">
        <f t="array" ref="U7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70" s="119"/>
      <c r="W70" s="119"/>
      <c r="X70" s="118"/>
      <c r="Y70" s="145"/>
      <c r="Z70" s="118"/>
      <c r="AA70" s="119"/>
      <c r="AB70" s="117"/>
      <c r="AC70" s="117"/>
      <c r="AD70" s="121"/>
      <c r="AE70" s="119"/>
      <c r="AF70" s="119"/>
      <c r="AG70" s="119"/>
      <c r="AH70" s="17"/>
      <c r="AI70" s="142" t="str">
        <f>IF(BS_CONTROLE[[#This Row],[Atividade]]=0, "-", BS_CONTROLE[[#This Row],[Atividade]])</f>
        <v>-</v>
      </c>
      <c r="AJ70" s="10" t="str">
        <f>IF(BS_CONTROLE[[#This Row],[Atividade]]=0, "-", BS_CONTROLE[[#This Row],[Atividade]])</f>
        <v>-</v>
      </c>
      <c r="AK70" s="35" t="str">
        <f>BS_CONTROLE[[#This Row],[Local - Partida]]</f>
        <v>-</v>
      </c>
      <c r="AL70" s="35" t="str">
        <f>BS_CONTROLE[[#This Row],[Local - Encerramento]]</f>
        <v>-</v>
      </c>
      <c r="AM70" s="119" t="str">
        <f>IF(BS_CONTROLE[[#This Row],[Entre - Estações]]=0, "-", BS_CONTROLE[[#This Row],[Entre - Estações]])</f>
        <v>-</v>
      </c>
      <c r="AN70" s="119" t="str">
        <f>IF(BS_CONTROLE[[#This Row],[SB]]=0, "-", BS_CONTROLE[[#This Row],[SB]])</f>
        <v>-</v>
      </c>
      <c r="AO70" s="119" t="str">
        <f>IF(BS_CONTROLE[[#This Row],[SUB]]=0, "-", BS_CONTROLE[[#This Row],[SUB]])</f>
        <v>-</v>
      </c>
      <c r="AP70" s="119">
        <f>BS_CONTROLE[[#This Row],[KM - Inicio]]</f>
        <v>0</v>
      </c>
      <c r="AQ70" s="119">
        <f>BS_CONTROLE[[#This Row],[KM - Inicio]]</f>
        <v>0</v>
      </c>
      <c r="AR70" s="122"/>
      <c r="AS70" s="122"/>
      <c r="AT70" s="122"/>
      <c r="AU70" s="185"/>
      <c r="AV70" s="185"/>
      <c r="AW70" s="16"/>
      <c r="AX70" s="16"/>
      <c r="AY70" s="13" t="str">
        <f>IF(D70="","*",IFERROR(IF(ISODD(COUNT(AS70:AX70)),"ERRO",SUM((AT70-AS70),(AV70-AU70),(AX70-AW70))),"ERRO"))</f>
        <v>*</v>
      </c>
      <c r="AZ70" s="232"/>
      <c r="BA70" s="123"/>
      <c r="BB70" s="11" t="str">
        <f>IFERROR(_xlfn.XLOOKUP(AI70, BS_ATIVIDADE[ATIVIDADE],BS_ATIVIDADE[UNIDADE] ), "*")</f>
        <v>*</v>
      </c>
      <c r="BC70" s="15" t="str" cm="1">
        <f t="array" ref="BC7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70" s="15" t="str" cm="1">
        <f t="array" ref="BD7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70" s="12" t="str" cm="1">
        <f t="array" ref="BE7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70" s="218">
        <f>BS_CONTROLE[[#This Row],[Responsavel pelo boletim]]</f>
        <v>0</v>
      </c>
      <c r="BG70" s="18"/>
      <c r="BH70" s="19"/>
      <c r="BI70" s="19"/>
      <c r="BJ70" s="19"/>
      <c r="BK70" s="19"/>
      <c r="BL70" s="18"/>
      <c r="BM70" s="146"/>
      <c r="BN70" s="145"/>
      <c r="BO70" s="146"/>
      <c r="BP70" s="186"/>
      <c r="BQ70" s="14" t="str">
        <f>IF(AND(BR70&lt;1,BS70&lt;1),"Produção e Intervalo",IF(BR70&lt;1,"Intervalo",IF(BS70&lt;1,"Produção","Aderente")))</f>
        <v>Aderente</v>
      </c>
      <c r="BR70" s="22" t="str">
        <f>IF(OR(B70="",F70=""),"*",AY70/P70)</f>
        <v>*</v>
      </c>
      <c r="BS70" s="22" t="str">
        <f>IF(OR(B70="",F70=""),"*",BA70/Q70)</f>
        <v>*</v>
      </c>
      <c r="BT70" s="8" t="str">
        <f t="shared" si="0"/>
        <v/>
      </c>
      <c r="BU70" s="8"/>
    </row>
    <row r="71" spans="1:73" hidden="1">
      <c r="A71" s="149" t="str">
        <f>D71&amp;B71</f>
        <v/>
      </c>
      <c r="B71" s="116"/>
      <c r="C71" s="9" t="str">
        <f>IF(BS_CONTROLE[[#This Row],[DATA]]="","",WEEKNUM(BS_CONTROLE[[#This Row],[DATA]]))</f>
        <v/>
      </c>
      <c r="D71" s="118"/>
      <c r="E71" s="47"/>
      <c r="F71" s="142"/>
      <c r="G71" s="10" t="str">
        <f>IF(D71="","*",VLOOKUP(F71,BS_ATIVIDADE[],3,FALSE))</f>
        <v>*</v>
      </c>
      <c r="H71" s="120" t="s">
        <v>430</v>
      </c>
      <c r="I71" s="120" t="s">
        <v>430</v>
      </c>
      <c r="J71" s="119"/>
      <c r="K71" s="119"/>
      <c r="L71" s="119" t="s">
        <v>430</v>
      </c>
      <c r="M71" s="143" t="str" cm="1">
        <f t="array" ref="M7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71" s="143" t="str" cm="1">
        <f t="array" ref="N7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71" s="120"/>
      <c r="P71" s="120"/>
      <c r="Q71" s="119"/>
      <c r="R71" s="11" t="str">
        <f>IFERROR(_xlfn.XLOOKUP(F71, BS_ATIVIDADE[ATIVIDADE],BS_ATIVIDADE[UNIDADE] ), "*")</f>
        <v>*</v>
      </c>
      <c r="S71" s="144" t="str" cm="1">
        <f t="array" ref="S7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71" s="144" t="str" cm="1">
        <f t="array" ref="T7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71" s="12" t="str" cm="1">
        <f t="array" ref="U7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71" s="119"/>
      <c r="W71" s="119"/>
      <c r="X71" s="118"/>
      <c r="Y71" s="145"/>
      <c r="Z71" s="118"/>
      <c r="AA71" s="119"/>
      <c r="AB71" s="117"/>
      <c r="AC71" s="117"/>
      <c r="AD71" s="121"/>
      <c r="AE71" s="119"/>
      <c r="AF71" s="119"/>
      <c r="AG71" s="119"/>
      <c r="AH71" s="17"/>
      <c r="AI71" s="142" t="str">
        <f>IF(BS_CONTROLE[[#This Row],[Atividade]]=0, "-", BS_CONTROLE[[#This Row],[Atividade]])</f>
        <v>-</v>
      </c>
      <c r="AJ71" s="10" t="str">
        <f>IF(BS_CONTROLE[[#This Row],[Atividade]]=0, "-", BS_CONTROLE[[#This Row],[Atividade]])</f>
        <v>-</v>
      </c>
      <c r="AK71" s="35" t="str">
        <f>BS_CONTROLE[[#This Row],[Local - Partida]]</f>
        <v>-</v>
      </c>
      <c r="AL71" s="35" t="str">
        <f>BS_CONTROLE[[#This Row],[Local - Encerramento]]</f>
        <v>-</v>
      </c>
      <c r="AM71" s="119" t="str">
        <f>IF(BS_CONTROLE[[#This Row],[Entre - Estações]]=0, "-", BS_CONTROLE[[#This Row],[Entre - Estações]])</f>
        <v>-</v>
      </c>
      <c r="AN71" s="119" t="str">
        <f>IF(BS_CONTROLE[[#This Row],[SB]]=0, "-", BS_CONTROLE[[#This Row],[SB]])</f>
        <v>-</v>
      </c>
      <c r="AO71" s="119" t="str">
        <f>IF(BS_CONTROLE[[#This Row],[SUB]]=0, "-", BS_CONTROLE[[#This Row],[SUB]])</f>
        <v>-</v>
      </c>
      <c r="AP71" s="119">
        <f>BS_CONTROLE[[#This Row],[KM - Inicio]]</f>
        <v>0</v>
      </c>
      <c r="AQ71" s="119">
        <f>BS_CONTROLE[[#This Row],[KM - Inicio]]</f>
        <v>0</v>
      </c>
      <c r="AR71" s="122"/>
      <c r="AS71" s="122"/>
      <c r="AT71" s="122"/>
      <c r="AU71" s="185"/>
      <c r="AV71" s="185"/>
      <c r="AW71" s="16"/>
      <c r="AX71" s="16"/>
      <c r="AY71" s="13" t="str">
        <f>IF(D71="","*",IFERROR(IF(ISODD(COUNT(AS71:AX71)),"ERRO",SUM((AT71-AS71),(AV71-AU71),(AX71-AW71))),"ERRO"))</f>
        <v>*</v>
      </c>
      <c r="AZ71" s="232"/>
      <c r="BA71" s="123"/>
      <c r="BB71" s="11" t="str">
        <f>IFERROR(_xlfn.XLOOKUP(AI71, BS_ATIVIDADE[ATIVIDADE],BS_ATIVIDADE[UNIDADE] ), "*")</f>
        <v>*</v>
      </c>
      <c r="BC71" s="15" t="str" cm="1">
        <f t="array" ref="BC7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71" s="15" t="str" cm="1">
        <f t="array" ref="BD7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71" s="12" t="str" cm="1">
        <f t="array" ref="BE7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71" s="218">
        <f>BS_CONTROLE[[#This Row],[Responsavel pelo boletim]]</f>
        <v>0</v>
      </c>
      <c r="BG71" s="18"/>
      <c r="BH71" s="19"/>
      <c r="BI71" s="19"/>
      <c r="BJ71" s="19"/>
      <c r="BK71" s="19"/>
      <c r="BL71" s="18"/>
      <c r="BM71" s="146"/>
      <c r="BN71" s="145"/>
      <c r="BO71" s="146"/>
      <c r="BP71" s="186"/>
      <c r="BQ71" s="14" t="str">
        <f>IF(AND(BR71&lt;1,BS71&lt;1),"Produção e Intervalo",IF(BR71&lt;1,"Intervalo",IF(BS71&lt;1,"Produção","Aderente")))</f>
        <v>Aderente</v>
      </c>
      <c r="BR71" s="22" t="str">
        <f>IF(OR(B71="",F71=""),"*",AY71/P71)</f>
        <v>*</v>
      </c>
      <c r="BS71" s="22" t="str">
        <f>IF(OR(B71="",F71=""),"*",BA71/Q71)</f>
        <v>*</v>
      </c>
      <c r="BT71" s="8" t="str">
        <f t="shared" si="0"/>
        <v/>
      </c>
      <c r="BU71" s="8"/>
    </row>
    <row r="72" spans="1:73" hidden="1">
      <c r="A72" s="149" t="str">
        <f>D72&amp;B72</f>
        <v>KLECIO (TP-699)45934</v>
      </c>
      <c r="B72" s="116">
        <v>45934</v>
      </c>
      <c r="C72" s="9">
        <f>IF(BS_CONTROLE[[#This Row],[DATA]]="","",WEEKNUM(BS_CONTROLE[[#This Row],[DATA]]))</f>
        <v>40</v>
      </c>
      <c r="D72" s="118" t="s">
        <v>893</v>
      </c>
      <c r="E72" s="235"/>
      <c r="F72" s="142" t="s">
        <v>784</v>
      </c>
      <c r="G72" s="10" t="str">
        <f>IF(D72="","*",VLOOKUP(F72,BS_ATIVIDADE[],3,FALSE))</f>
        <v>SOLDA</v>
      </c>
      <c r="H72" s="120" t="s">
        <v>104</v>
      </c>
      <c r="I72" s="120" t="s">
        <v>430</v>
      </c>
      <c r="J72" s="119">
        <v>70</v>
      </c>
      <c r="K72" s="119">
        <v>105.6</v>
      </c>
      <c r="L72" s="119" t="s">
        <v>430</v>
      </c>
      <c r="M72" s="143" t="str" cm="1">
        <f t="array" ref="M7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ZLI</v>
      </c>
      <c r="N72" s="229" t="s">
        <v>1165</v>
      </c>
      <c r="O72" s="120">
        <v>0.27083333333333331</v>
      </c>
      <c r="P72" s="120">
        <v>6.25E-2</v>
      </c>
      <c r="Q72" s="119">
        <v>1</v>
      </c>
      <c r="R72" s="11" t="str">
        <f>IFERROR(_xlfn.XLOOKUP(F72, BS_ATIVIDADE[ATIVIDADE],BS_ATIVIDADE[UNIDADE] ), "*")</f>
        <v>Nº DE SOLDA</v>
      </c>
      <c r="S72" s="144" t="str" cm="1">
        <f t="array" ref="S7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72" s="144" t="str" cm="1">
        <f t="array" ref="T7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ZBV-ZTI</v>
      </c>
      <c r="U72" s="12" t="str" cm="1">
        <f t="array" ref="U7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RECANTO  -  ITIRAPINA  (L1 PRINCIPAL)</v>
      </c>
      <c r="V72" s="119" t="s">
        <v>1063</v>
      </c>
      <c r="W72" s="119" t="s">
        <v>1211</v>
      </c>
      <c r="X72" s="118" t="s">
        <v>432</v>
      </c>
      <c r="Y72" s="145" t="s">
        <v>435</v>
      </c>
      <c r="Z72" s="118"/>
      <c r="AA72" s="119" t="s">
        <v>430</v>
      </c>
      <c r="AB72" s="117" t="s">
        <v>430</v>
      </c>
      <c r="AC72" s="117" t="s">
        <v>430</v>
      </c>
      <c r="AD72" s="121" t="s">
        <v>430</v>
      </c>
      <c r="AE72" s="119" t="s">
        <v>430</v>
      </c>
      <c r="AF72" s="119" t="s">
        <v>430</v>
      </c>
      <c r="AG72" s="119" t="s">
        <v>430</v>
      </c>
      <c r="AH72" s="17"/>
      <c r="AI72" s="142" t="str">
        <f>IF(BS_CONTROLE[[#This Row],[Atividade]]=0, "-", BS_CONTROLE[[#This Row],[Atividade]])</f>
        <v>PDM - SOLDA</v>
      </c>
      <c r="AJ72" s="10" t="str">
        <f>IF(BS_CONTROLE[[#This Row],[Atividade]]=0, "-", BS_CONTROLE[[#This Row],[Atividade]])</f>
        <v>PDM - SOLDA</v>
      </c>
      <c r="AK72" s="35" t="str">
        <f>BS_CONTROLE[[#This Row],[Local - Partida]]</f>
        <v>ZLI1</v>
      </c>
      <c r="AL72" s="35" t="str">
        <f>BS_CONTROLE[[#This Row],[Local - Encerramento]]</f>
        <v>-</v>
      </c>
      <c r="AM72" s="119" t="str">
        <f>IF(BS_CONTROLE[[#This Row],[Entre - Estações]]=0, "-", BS_CONTROLE[[#This Row],[Entre - Estações]])</f>
        <v>ZLI</v>
      </c>
      <c r="AN72" s="119" t="str">
        <f>IF(BS_CONTROLE[[#This Row],[SB]]=0, "-", BS_CONTROLE[[#This Row],[SB]])</f>
        <v>ZLI1062/ZLI1061</v>
      </c>
      <c r="AO72" s="119">
        <f>IF(BS_CONTROLE[[#This Row],[SUB]]=0, "-", BS_CONTROLE[[#This Row],[SUB]])</f>
        <v>70</v>
      </c>
      <c r="AP72" s="119">
        <f>BS_CONTROLE[[#This Row],[KM - Inicio]]</f>
        <v>105.6</v>
      </c>
      <c r="AQ72" s="119">
        <f>BS_CONTROLE[[#This Row],[KM - Inicio]]</f>
        <v>105.6</v>
      </c>
      <c r="AR72" s="122">
        <v>0.2986111111111111</v>
      </c>
      <c r="AS72" s="122">
        <v>0.30208333333333331</v>
      </c>
      <c r="AT72" s="122">
        <v>0.36805555555555558</v>
      </c>
      <c r="AU72" s="185">
        <v>0.44444444444444442</v>
      </c>
      <c r="AV72" s="185">
        <v>0.50694444444444442</v>
      </c>
      <c r="AW72" s="16"/>
      <c r="AX72" s="16"/>
      <c r="AY72" s="13">
        <f>IF(D72="","*",IFERROR(IF(ISODD(COUNT(AS72:AX72)),"ERRO",SUM((AT72-AS72),(AV72-AU72),(AX72-AW72))),"ERRO"))</f>
        <v>0.12847222222222227</v>
      </c>
      <c r="AZ72" s="232"/>
      <c r="BA72" s="123">
        <v>3</v>
      </c>
      <c r="BB72" s="11" t="str">
        <f>IFERROR(_xlfn.XLOOKUP(AI72, BS_ATIVIDADE[ATIVIDADE],BS_ATIVIDADE[UNIDADE] ), "*")</f>
        <v>Nº DE SOLDA</v>
      </c>
      <c r="BC72" s="15" t="str" cm="1">
        <f t="array" ref="BC7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72" s="15" t="str" cm="1">
        <f t="array" ref="BD7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ZBV-ZTI</v>
      </c>
      <c r="BE72" s="12" t="str" cm="1">
        <f t="array" ref="BE7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RECANTO  -  ITIRAPINA  (L1 PRINCIPAL)</v>
      </c>
      <c r="BF72" s="218" t="str">
        <f>BS_CONTROLE[[#This Row],[Responsavel pelo boletim]]</f>
        <v>Klécio</v>
      </c>
      <c r="BG72" s="18"/>
      <c r="BH72" s="19">
        <v>2</v>
      </c>
      <c r="BI72" s="19"/>
      <c r="BJ72" s="19" t="s">
        <v>1212</v>
      </c>
      <c r="BK72" s="19" t="s">
        <v>1213</v>
      </c>
      <c r="BL72" s="18"/>
      <c r="BM72" s="146" t="s">
        <v>456</v>
      </c>
      <c r="BN72" s="145" t="s">
        <v>456</v>
      </c>
      <c r="BO72" s="146" t="s">
        <v>456</v>
      </c>
      <c r="BP72" s="186" t="s">
        <v>430</v>
      </c>
      <c r="BQ72" s="14" t="str">
        <f>IF(AND(BR72&lt;1,BS72&lt;1),"Produção e Intervalo",IF(BR72&lt;1,"Intervalo",IF(BS72&lt;1,"Produção","Aderente")))</f>
        <v>Aderente</v>
      </c>
      <c r="BR72" s="22">
        <f>IF(OR(B72="",F72=""),"*",AY72/P72)</f>
        <v>2.0555555555555562</v>
      </c>
      <c r="BS72" s="22">
        <f>IF(OR(B72="",F72=""),"*",BA72/Q72)</f>
        <v>3</v>
      </c>
      <c r="BT72" s="8" t="str">
        <f t="shared" si="0"/>
        <v>OKOK</v>
      </c>
      <c r="BU72" s="8"/>
    </row>
    <row r="73" spans="1:73" hidden="1">
      <c r="A73" s="149" t="str">
        <f>D73&amp;B73</f>
        <v/>
      </c>
      <c r="B73" s="116"/>
      <c r="C73" s="9" t="str">
        <f>IF(BS_CONTROLE[[#This Row],[DATA]]="","",WEEKNUM(BS_CONTROLE[[#This Row],[DATA]]))</f>
        <v/>
      </c>
      <c r="D73" s="118"/>
      <c r="E73" s="47"/>
      <c r="F73" s="142"/>
      <c r="G73" s="10" t="str">
        <f>IF(D73="","*",VLOOKUP(F73,BS_ATIVIDADE[],3,FALSE))</f>
        <v>*</v>
      </c>
      <c r="H73" s="120" t="s">
        <v>430</v>
      </c>
      <c r="I73" s="120" t="s">
        <v>430</v>
      </c>
      <c r="J73" s="119"/>
      <c r="K73" s="119"/>
      <c r="L73" s="119" t="s">
        <v>430</v>
      </c>
      <c r="M73" s="143" t="str" cm="1">
        <f t="array" ref="M7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73" s="143" t="str" cm="1">
        <f t="array" ref="N7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73" s="120"/>
      <c r="P73" s="120"/>
      <c r="Q73" s="119"/>
      <c r="R73" s="11" t="str">
        <f>IFERROR(_xlfn.XLOOKUP(F73, BS_ATIVIDADE[ATIVIDADE],BS_ATIVIDADE[UNIDADE] ), "*")</f>
        <v>*</v>
      </c>
      <c r="S73" s="144" t="str" cm="1">
        <f t="array" ref="S7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73" s="144" t="str" cm="1">
        <f t="array" ref="T7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73" s="12" t="str" cm="1">
        <f t="array" ref="U7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73" s="119"/>
      <c r="W73" s="119"/>
      <c r="X73" s="118"/>
      <c r="Y73" s="145"/>
      <c r="Z73" s="118"/>
      <c r="AA73" s="119"/>
      <c r="AB73" s="117"/>
      <c r="AC73" s="117"/>
      <c r="AD73" s="121"/>
      <c r="AE73" s="119"/>
      <c r="AF73" s="119"/>
      <c r="AG73" s="119"/>
      <c r="AH73" s="17"/>
      <c r="AI73" s="142" t="str">
        <f>IF(BS_CONTROLE[[#This Row],[Atividade]]=0, "-", BS_CONTROLE[[#This Row],[Atividade]])</f>
        <v>-</v>
      </c>
      <c r="AJ73" s="10" t="str">
        <f>IF(BS_CONTROLE[[#This Row],[Atividade]]=0, "-", BS_CONTROLE[[#This Row],[Atividade]])</f>
        <v>-</v>
      </c>
      <c r="AK73" s="35" t="str">
        <f>BS_CONTROLE[[#This Row],[Local - Partida]]</f>
        <v>-</v>
      </c>
      <c r="AL73" s="35" t="str">
        <f>BS_CONTROLE[[#This Row],[Local - Encerramento]]</f>
        <v>-</v>
      </c>
      <c r="AM73" s="119" t="str">
        <f>IF(BS_CONTROLE[[#This Row],[Entre - Estações]]=0, "-", BS_CONTROLE[[#This Row],[Entre - Estações]])</f>
        <v>-</v>
      </c>
      <c r="AN73" s="119" t="str">
        <f>IF(BS_CONTROLE[[#This Row],[SB]]=0, "-", BS_CONTROLE[[#This Row],[SB]])</f>
        <v>-</v>
      </c>
      <c r="AO73" s="119" t="str">
        <f>IF(BS_CONTROLE[[#This Row],[SUB]]=0, "-", BS_CONTROLE[[#This Row],[SUB]])</f>
        <v>-</v>
      </c>
      <c r="AP73" s="119">
        <f>BS_CONTROLE[[#This Row],[KM - Inicio]]</f>
        <v>0</v>
      </c>
      <c r="AQ73" s="119">
        <f>BS_CONTROLE[[#This Row],[KM - Inicio]]</f>
        <v>0</v>
      </c>
      <c r="AR73" s="122"/>
      <c r="AS73" s="122"/>
      <c r="AT73" s="122"/>
      <c r="AU73" s="185"/>
      <c r="AV73" s="185"/>
      <c r="AW73" s="16"/>
      <c r="AX73" s="16"/>
      <c r="AY73" s="13" t="str">
        <f>IF(D73="","*",IFERROR(IF(ISODD(COUNT(AS73:AX73)),"ERRO",SUM((AT73-AS73),(AV73-AU73),(AX73-AW73))),"ERRO"))</f>
        <v>*</v>
      </c>
      <c r="AZ73" s="232"/>
      <c r="BA73" s="123"/>
      <c r="BB73" s="11" t="str">
        <f>IFERROR(_xlfn.XLOOKUP(AI73, BS_ATIVIDADE[ATIVIDADE],BS_ATIVIDADE[UNIDADE] ), "*")</f>
        <v>*</v>
      </c>
      <c r="BC73" s="15" t="str" cm="1">
        <f t="array" ref="BC7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73" s="15" t="str" cm="1">
        <f t="array" ref="BD7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73" s="12" t="str" cm="1">
        <f t="array" ref="BE7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73" s="218">
        <f>BS_CONTROLE[[#This Row],[Responsavel pelo boletim]]</f>
        <v>0</v>
      </c>
      <c r="BG73" s="18"/>
      <c r="BH73" s="19"/>
      <c r="BI73" s="19"/>
      <c r="BJ73" s="19"/>
      <c r="BK73" s="19"/>
      <c r="BL73" s="18"/>
      <c r="BM73" s="146"/>
      <c r="BN73" s="145"/>
      <c r="BO73" s="146"/>
      <c r="BP73" s="186"/>
      <c r="BQ73" s="14" t="str">
        <f>IF(AND(BR73&lt;1,BS73&lt;1),"Produção e Intervalo",IF(BR73&lt;1,"Intervalo",IF(BS73&lt;1,"Produção","Aderente")))</f>
        <v>Aderente</v>
      </c>
      <c r="BR73" s="22" t="str">
        <f>IF(OR(B73="",F73=""),"*",AY73/P73)</f>
        <v>*</v>
      </c>
      <c r="BS73" s="22" t="str">
        <f>IF(OR(B73="",F73=""),"*",BA73/Q73)</f>
        <v>*</v>
      </c>
      <c r="BT73" s="8" t="str">
        <f t="shared" si="0"/>
        <v/>
      </c>
      <c r="BU73" s="8"/>
    </row>
    <row r="74" spans="1:73" hidden="1">
      <c r="A74" s="149" t="str">
        <f>D74&amp;B74</f>
        <v>V9745935</v>
      </c>
      <c r="B74" s="116">
        <v>45935</v>
      </c>
      <c r="C74" s="9">
        <f>IF(BS_CONTROLE[[#This Row],[DATA]]="","",WEEKNUM(BS_CONTROLE[[#This Row],[DATA]]))</f>
        <v>41</v>
      </c>
      <c r="D74" s="118" t="s">
        <v>811</v>
      </c>
      <c r="E74" s="47"/>
      <c r="F74" s="142" t="s">
        <v>625</v>
      </c>
      <c r="G74" s="10" t="str">
        <f>IF(D74="","*",VLOOKUP(F74,BS_ATIVIDADE[],3,FALSE))</f>
        <v>DETECÇÃO</v>
      </c>
      <c r="H74" s="120" t="s">
        <v>349</v>
      </c>
      <c r="I74" s="120" t="s">
        <v>307</v>
      </c>
      <c r="J74" s="119">
        <v>73</v>
      </c>
      <c r="K74" s="119">
        <v>338</v>
      </c>
      <c r="L74" s="119" t="s">
        <v>430</v>
      </c>
      <c r="M74" s="143" t="s">
        <v>1214</v>
      </c>
      <c r="N74" s="143" t="s">
        <v>1215</v>
      </c>
      <c r="O74" s="120">
        <v>0.375</v>
      </c>
      <c r="P74" s="120">
        <v>4.1666666666666664E-2</v>
      </c>
      <c r="Q74" s="119">
        <v>21000</v>
      </c>
      <c r="R74" s="11" t="str">
        <f>IFERROR(_xlfn.XLOOKUP(F74, BS_ATIVIDADE[ATIVIDADE],BS_ATIVIDADE[UNIDADE] ), "*")</f>
        <v>KM</v>
      </c>
      <c r="S74" s="144" t="str" cm="1">
        <f t="array" ref="S7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74" s="144" t="str" cm="1">
        <f t="array" ref="T7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TMI-ZEB</v>
      </c>
      <c r="U74" s="12" t="str" cm="1">
        <f t="array" ref="U7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74" s="119" t="s">
        <v>1216</v>
      </c>
      <c r="W74" s="119" t="s">
        <v>1199</v>
      </c>
      <c r="X74" s="118" t="s">
        <v>432</v>
      </c>
      <c r="Y74" s="145" t="s">
        <v>435</v>
      </c>
      <c r="Z74" s="118"/>
      <c r="AA74" s="119">
        <v>1</v>
      </c>
      <c r="AB74" s="117" t="s">
        <v>422</v>
      </c>
      <c r="AC74" s="117" t="s">
        <v>430</v>
      </c>
      <c r="AD74" s="121">
        <v>0.29166666666666669</v>
      </c>
      <c r="AE74" s="119">
        <v>6527</v>
      </c>
      <c r="AF74" s="119" t="s">
        <v>430</v>
      </c>
      <c r="AG74" s="119" t="s">
        <v>430</v>
      </c>
      <c r="AH74" s="17"/>
      <c r="AI74" s="142" t="str">
        <f>IF(BS_CONTROLE[[#This Row],[Atividade]]=0, "-", BS_CONTROLE[[#This Row],[Atividade]])</f>
        <v>DETECÇÃO - ULTRASSOM - SPERRY</v>
      </c>
      <c r="AJ74" s="10" t="str">
        <f>IF(BS_CONTROLE[[#This Row],[Atividade]]=0, "-", BS_CONTROLE[[#This Row],[Atividade]])</f>
        <v>DETECÇÃO - ULTRASSOM - SPERRY</v>
      </c>
      <c r="AK74" s="35" t="str">
        <f>BS_CONTROLE[[#This Row],[Local - Partida]]</f>
        <v>ZRLZED</v>
      </c>
      <c r="AL74" s="35" t="str">
        <f>BS_CONTROLE[[#This Row],[Local - Encerramento]]</f>
        <v>ZEC</v>
      </c>
      <c r="AM74" s="119" t="str">
        <f>IF(BS_CONTROLE[[#This Row],[Entre - Estações]]=0, "-", BS_CONTROLE[[#This Row],[Entre - Estações]])</f>
        <v>ZED-ZEC</v>
      </c>
      <c r="AN74" s="119" t="str">
        <f>IF(BS_CONTROLE[[#This Row],[SB]]=0, "-", BS_CONTROLE[[#This Row],[SB]])</f>
        <v>ZEDZEC</v>
      </c>
      <c r="AO74" s="119">
        <f>IF(BS_CONTROLE[[#This Row],[SUB]]=0, "-", BS_CONTROLE[[#This Row],[SUB]])</f>
        <v>73</v>
      </c>
      <c r="AP74" s="119">
        <f>BS_CONTROLE[[#This Row],[KM - Inicio]]</f>
        <v>338</v>
      </c>
      <c r="AQ74" s="119">
        <f>BS_CONTROLE[[#This Row],[KM - Inicio]]</f>
        <v>338</v>
      </c>
      <c r="AR74" s="122">
        <v>0</v>
      </c>
      <c r="AS74" s="122">
        <v>0</v>
      </c>
      <c r="AT74" s="122">
        <v>0</v>
      </c>
      <c r="AU74" s="185"/>
      <c r="AV74" s="185"/>
      <c r="AW74" s="16"/>
      <c r="AX74" s="16"/>
      <c r="AY74" s="13">
        <f>IF(D74="","*",IFERROR(IF(ISODD(COUNT(AS74:AX74)),"ERRO",SUM((AT74-AS74),(AV74-AU74),(AX74-AW74))),"ERRO"))</f>
        <v>0</v>
      </c>
      <c r="AZ74" s="232"/>
      <c r="BA74" s="123">
        <v>0</v>
      </c>
      <c r="BB74" s="11" t="str">
        <f>IFERROR(_xlfn.XLOOKUP(AI74, BS_ATIVIDADE[ATIVIDADE],BS_ATIVIDADE[UNIDADE] ), "*")</f>
        <v>KM</v>
      </c>
      <c r="BC74" s="15" t="str" cm="1">
        <f t="array" ref="BC7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74" s="15" t="str" cm="1">
        <f t="array" ref="BD7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TMI-ZEB</v>
      </c>
      <c r="BE74" s="12" t="str" cm="1">
        <f t="array" ref="BE7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74" s="218" t="str">
        <f>BS_CONTROLE[[#This Row],[Responsavel pelo boletim]]</f>
        <v>Savio</v>
      </c>
      <c r="BG74" s="18"/>
      <c r="BH74" s="19">
        <v>0</v>
      </c>
      <c r="BI74" s="19"/>
      <c r="BJ74" s="19" t="s">
        <v>1217</v>
      </c>
      <c r="BK74" s="19" t="s">
        <v>540</v>
      </c>
      <c r="BL74" s="18"/>
      <c r="BM74" s="146" t="s">
        <v>462</v>
      </c>
      <c r="BN74" s="145" t="s">
        <v>462</v>
      </c>
      <c r="BO74" s="146" t="s">
        <v>462</v>
      </c>
      <c r="BP74" s="186" t="s">
        <v>430</v>
      </c>
      <c r="BQ74" s="14" t="str">
        <f>IF(AND(BR74&lt;1,BS74&lt;1),"Produção e Intervalo",IF(BR74&lt;1,"Intervalo",IF(BS74&lt;1,"Produção","Aderente")))</f>
        <v>Produção e Intervalo</v>
      </c>
      <c r="BR74" s="22">
        <f>IF(OR(B74="",F74=""),"*",AY74/P74)</f>
        <v>0</v>
      </c>
      <c r="BS74" s="22">
        <f>IF(OR(B74="",F74=""),"*",BA74/Q74)</f>
        <v>0</v>
      </c>
      <c r="BT74" s="8" t="str">
        <f t="shared" ref="BT74:BT150" si="1">IF(BN74="","",SUBSTITUTE(BM74," ","")&amp;SUBSTITUTE(BN74," ",""))</f>
        <v>SemOportunidadeSemOportunidade</v>
      </c>
      <c r="BU74" s="8"/>
    </row>
    <row r="75" spans="1:73" hidden="1">
      <c r="A75" s="149" t="str">
        <f>D75&amp;B75</f>
        <v>V8745935</v>
      </c>
      <c r="B75" s="116">
        <v>45935</v>
      </c>
      <c r="C75" s="9">
        <f>IF(BS_CONTROLE[[#This Row],[DATA]]="","",WEEKNUM(BS_CONTROLE[[#This Row],[DATA]]))</f>
        <v>41</v>
      </c>
      <c r="D75" s="118" t="s">
        <v>796</v>
      </c>
      <c r="E75" s="47"/>
      <c r="F75" s="142" t="s">
        <v>616</v>
      </c>
      <c r="G75" s="10" t="str">
        <f>IF(D75="","*",VLOOKUP(F75,BS_ATIVIDADE[],3,FALSE))</f>
        <v>OUTROS</v>
      </c>
      <c r="H75" s="120" t="s">
        <v>1218</v>
      </c>
      <c r="I75" s="120" t="s">
        <v>1179</v>
      </c>
      <c r="J75" s="119">
        <v>73</v>
      </c>
      <c r="K75" s="119">
        <v>192</v>
      </c>
      <c r="L75" s="119" t="s">
        <v>430</v>
      </c>
      <c r="M75" s="143" t="s">
        <v>1219</v>
      </c>
      <c r="N75" s="143" t="s">
        <v>1220</v>
      </c>
      <c r="O75" s="120">
        <v>0.375</v>
      </c>
      <c r="P75" s="120">
        <v>4.1666666666666664E-2</v>
      </c>
      <c r="Q75" s="119">
        <v>1</v>
      </c>
      <c r="R75" s="11" t="str">
        <f>IFERROR(_xlfn.XLOOKUP(F75, BS_ATIVIDADE[ATIVIDADE],BS_ATIVIDADE[UNIDADE] ), "*")</f>
        <v>BINÁRIO</v>
      </c>
      <c r="S75" s="144" t="str" cm="1">
        <f t="array" ref="S7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75" s="144" t="str" cm="1">
        <f t="array" ref="T7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ZEB-ZCZ</v>
      </c>
      <c r="U75" s="12" t="str" cm="1">
        <f t="array" ref="U7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75" s="119" t="s">
        <v>1106</v>
      </c>
      <c r="W75" s="119" t="s">
        <v>1221</v>
      </c>
      <c r="X75" s="118" t="s">
        <v>432</v>
      </c>
      <c r="Y75" s="145" t="s">
        <v>435</v>
      </c>
      <c r="Z75" s="118"/>
      <c r="AA75" s="119">
        <v>1</v>
      </c>
      <c r="AB75" s="117" t="s">
        <v>422</v>
      </c>
      <c r="AC75" s="117" t="s">
        <v>430</v>
      </c>
      <c r="AD75" s="121">
        <v>0.29166666666666669</v>
      </c>
      <c r="AE75" s="119">
        <v>6237</v>
      </c>
      <c r="AF75" s="119" t="s">
        <v>430</v>
      </c>
      <c r="AG75" s="119" t="s">
        <v>430</v>
      </c>
      <c r="AH75" s="17"/>
      <c r="AI75" s="142" t="str">
        <f>IF(BS_CONTROLE[[#This Row],[Atividade]]=0, "-", BS_CONTROLE[[#This Row],[Atividade]])</f>
        <v>DESLOCAMENTO</v>
      </c>
      <c r="AJ75" s="10" t="str">
        <f>IF(BS_CONTROLE[[#This Row],[Atividade]]=0, "-", BS_CONTROLE[[#This Row],[Atividade]])</f>
        <v>DESLOCAMENTO</v>
      </c>
      <c r="AK75" s="35" t="str">
        <f>BS_CONTROLE[[#This Row],[Local - Partida]]</f>
        <v>ZEH2</v>
      </c>
      <c r="AL75" s="35" t="str">
        <f>BS_CONTROLE[[#This Row],[Local - Encerramento]]</f>
        <v>ZEC2</v>
      </c>
      <c r="AM75" s="119" t="str">
        <f>IF(BS_CONTROLE[[#This Row],[Entre - Estações]]=0, "-", BS_CONTROLE[[#This Row],[Entre - Estações]])</f>
        <v>ZEH-ZEC</v>
      </c>
      <c r="AN75" s="119" t="str">
        <f>IF(BS_CONTROLE[[#This Row],[SB]]=0, "-", BS_CONTROLE[[#This Row],[SB]])</f>
        <v>ZEHZEC</v>
      </c>
      <c r="AO75" s="119">
        <f>IF(BS_CONTROLE[[#This Row],[SUB]]=0, "-", BS_CONTROLE[[#This Row],[SUB]])</f>
        <v>73</v>
      </c>
      <c r="AP75" s="119">
        <f>BS_CONTROLE[[#This Row],[KM - Inicio]]</f>
        <v>192</v>
      </c>
      <c r="AQ75" s="119">
        <f>BS_CONTROLE[[#This Row],[KM - Inicio]]</f>
        <v>192</v>
      </c>
      <c r="AR75" s="122">
        <v>0.33124999999999999</v>
      </c>
      <c r="AS75" s="122">
        <v>0</v>
      </c>
      <c r="AT75" s="122">
        <v>0</v>
      </c>
      <c r="AU75" s="185"/>
      <c r="AV75" s="185"/>
      <c r="AW75" s="16"/>
      <c r="AX75" s="16"/>
      <c r="AY75" s="13">
        <f>IF(D75="","*",IFERROR(IF(ISODD(COUNT(AS75:AX75)),"ERRO",SUM((AT75-AS75),(AV75-AU75),(AX75-AW75))),"ERRO"))</f>
        <v>0</v>
      </c>
      <c r="AZ75" s="232"/>
      <c r="BA75" s="123">
        <v>0</v>
      </c>
      <c r="BB75" s="11" t="str">
        <f>IFERROR(_xlfn.XLOOKUP(AI75, BS_ATIVIDADE[ATIVIDADE],BS_ATIVIDADE[UNIDADE] ), "*")</f>
        <v>BINÁRIO</v>
      </c>
      <c r="BC75" s="15" t="str" cm="1">
        <f t="array" ref="BC7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75" s="15" t="str" cm="1">
        <f t="array" ref="BD7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ZEB-ZCZ</v>
      </c>
      <c r="BE75" s="12" t="str" cm="1">
        <f t="array" ref="BE7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75" s="218" t="str">
        <f>BS_CONTROLE[[#This Row],[Responsavel pelo boletim]]</f>
        <v>Saulo</v>
      </c>
      <c r="BG75" s="18"/>
      <c r="BH75" s="19">
        <v>0</v>
      </c>
      <c r="BI75" s="19"/>
      <c r="BJ75" s="19" t="s">
        <v>1222</v>
      </c>
      <c r="BK75" s="19" t="s">
        <v>1222</v>
      </c>
      <c r="BL75" s="18"/>
      <c r="BM75" s="146" t="s">
        <v>462</v>
      </c>
      <c r="BN75" s="145" t="s">
        <v>462</v>
      </c>
      <c r="BO75" s="146" t="s">
        <v>462</v>
      </c>
      <c r="BP75" s="186" t="s">
        <v>430</v>
      </c>
      <c r="BQ75" s="14" t="str">
        <f>IF(AND(BR75&lt;1,BS75&lt;1),"Produção e Intervalo",IF(BR75&lt;1,"Intervalo",IF(BS75&lt;1,"Produção","Aderente")))</f>
        <v>Produção e Intervalo</v>
      </c>
      <c r="BR75" s="22">
        <f>IF(OR(B75="",F75=""),"*",AY75/P75)</f>
        <v>0</v>
      </c>
      <c r="BS75" s="22">
        <f>IF(OR(B75="",F75=""),"*",BA75/Q75)</f>
        <v>0</v>
      </c>
      <c r="BT75" s="8" t="str">
        <f t="shared" si="1"/>
        <v>SemOportunidadeSemOportunidade</v>
      </c>
      <c r="BU75" s="8"/>
    </row>
    <row r="76" spans="1:73" hidden="1">
      <c r="A76" s="149" t="str">
        <f>D76&amp;B76</f>
        <v/>
      </c>
      <c r="B76" s="116"/>
      <c r="C76" s="9" t="str">
        <f>IF(BS_CONTROLE[[#This Row],[DATA]]="","",WEEKNUM(BS_CONTROLE[[#This Row],[DATA]]))</f>
        <v/>
      </c>
      <c r="D76" s="118"/>
      <c r="E76" s="47"/>
      <c r="F76" s="142"/>
      <c r="G76" s="10" t="str">
        <f>IF(D76="","*",VLOOKUP(F76,BS_ATIVIDADE[],3,FALSE))</f>
        <v>*</v>
      </c>
      <c r="H76" s="120" t="s">
        <v>430</v>
      </c>
      <c r="I76" s="120" t="s">
        <v>430</v>
      </c>
      <c r="J76" s="119"/>
      <c r="K76" s="119"/>
      <c r="L76" s="119" t="s">
        <v>430</v>
      </c>
      <c r="M76" s="143" t="str" cm="1">
        <f t="array" ref="M7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76" s="143" t="str" cm="1">
        <f t="array" ref="N7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76" s="120"/>
      <c r="P76" s="120"/>
      <c r="Q76" s="119"/>
      <c r="R76" s="11" t="str">
        <f>IFERROR(_xlfn.XLOOKUP(F76, BS_ATIVIDADE[ATIVIDADE],BS_ATIVIDADE[UNIDADE] ), "*")</f>
        <v>*</v>
      </c>
      <c r="S76" s="144" t="str" cm="1">
        <f t="array" ref="S7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76" s="144" t="str" cm="1">
        <f t="array" ref="T7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76" s="12" t="str" cm="1">
        <f t="array" ref="U7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76" s="119"/>
      <c r="W76" s="119"/>
      <c r="X76" s="118"/>
      <c r="Y76" s="145"/>
      <c r="Z76" s="118"/>
      <c r="AA76" s="119"/>
      <c r="AB76" s="117"/>
      <c r="AC76" s="117"/>
      <c r="AD76" s="121"/>
      <c r="AE76" s="119"/>
      <c r="AF76" s="119"/>
      <c r="AG76" s="119"/>
      <c r="AH76" s="17"/>
      <c r="AI76" s="142" t="str">
        <f>IF(BS_CONTROLE[[#This Row],[Atividade]]=0, "-", BS_CONTROLE[[#This Row],[Atividade]])</f>
        <v>-</v>
      </c>
      <c r="AJ76" s="10" t="str">
        <f>IF(BS_CONTROLE[[#This Row],[Atividade]]=0, "-", BS_CONTROLE[[#This Row],[Atividade]])</f>
        <v>-</v>
      </c>
      <c r="AK76" s="35" t="str">
        <f>BS_CONTROLE[[#This Row],[Local - Partida]]</f>
        <v>-</v>
      </c>
      <c r="AL76" s="35" t="str">
        <f>BS_CONTROLE[[#This Row],[Local - Encerramento]]</f>
        <v>-</v>
      </c>
      <c r="AM76" s="119" t="str">
        <f>IF(BS_CONTROLE[[#This Row],[Entre - Estações]]=0, "-", BS_CONTROLE[[#This Row],[Entre - Estações]])</f>
        <v>-</v>
      </c>
      <c r="AN76" s="119" t="str">
        <f>IF(BS_CONTROLE[[#This Row],[SB]]=0, "-", BS_CONTROLE[[#This Row],[SB]])</f>
        <v>-</v>
      </c>
      <c r="AO76" s="119" t="str">
        <f>IF(BS_CONTROLE[[#This Row],[SUB]]=0, "-", BS_CONTROLE[[#This Row],[SUB]])</f>
        <v>-</v>
      </c>
      <c r="AP76" s="119">
        <f>BS_CONTROLE[[#This Row],[KM - Inicio]]</f>
        <v>0</v>
      </c>
      <c r="AQ76" s="119">
        <f>BS_CONTROLE[[#This Row],[KM - Inicio]]</f>
        <v>0</v>
      </c>
      <c r="AR76" s="122"/>
      <c r="AS76" s="122"/>
      <c r="AT76" s="122"/>
      <c r="AU76" s="185"/>
      <c r="AV76" s="185"/>
      <c r="AW76" s="16"/>
      <c r="AX76" s="16"/>
      <c r="AY76" s="13" t="str">
        <f>IF(D76="","*",IFERROR(IF(ISODD(COUNT(AS76:AX76)),"ERRO",SUM((AT76-AS76),(AV76-AU76),(AX76-AW76))),"ERRO"))</f>
        <v>*</v>
      </c>
      <c r="AZ76" s="232"/>
      <c r="BA76" s="123"/>
      <c r="BB76" s="11" t="str">
        <f>IFERROR(_xlfn.XLOOKUP(AI76, BS_ATIVIDADE[ATIVIDADE],BS_ATIVIDADE[UNIDADE] ), "*")</f>
        <v>*</v>
      </c>
      <c r="BC76" s="15" t="str" cm="1">
        <f t="array" ref="BC7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76" s="15" t="str" cm="1">
        <f t="array" ref="BD7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76" s="12" t="str" cm="1">
        <f t="array" ref="BE7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76" s="218">
        <f>BS_CONTROLE[[#This Row],[Responsavel pelo boletim]]</f>
        <v>0</v>
      </c>
      <c r="BG76" s="18"/>
      <c r="BH76" s="19"/>
      <c r="BI76" s="19"/>
      <c r="BJ76" s="19"/>
      <c r="BK76" s="19"/>
      <c r="BL76" s="18"/>
      <c r="BM76" s="146"/>
      <c r="BN76" s="145"/>
      <c r="BO76" s="146"/>
      <c r="BP76" s="186"/>
      <c r="BQ76" s="14" t="str">
        <f>IF(AND(BR76&lt;1,BS76&lt;1),"Produção e Intervalo",IF(BR76&lt;1,"Intervalo",IF(BS76&lt;1,"Produção","Aderente")))</f>
        <v>Aderente</v>
      </c>
      <c r="BR76" s="22" t="str">
        <f>IF(OR(B76="",F76=""),"*",AY76/P76)</f>
        <v>*</v>
      </c>
      <c r="BS76" s="22" t="str">
        <f>IF(OR(B76="",F76=""),"*",BA76/Q76)</f>
        <v>*</v>
      </c>
      <c r="BT76" s="8" t="str">
        <f t="shared" si="1"/>
        <v/>
      </c>
      <c r="BU76" s="8"/>
    </row>
    <row r="77" spans="1:73" hidden="1">
      <c r="A77" s="149" t="str">
        <f>D77&amp;B77</f>
        <v>A74</v>
      </c>
      <c r="B77" s="116"/>
      <c r="C77" s="9" t="str">
        <f>IF(BS_CONTROLE[[#This Row],[DATA]]="","",WEEKNUM(BS_CONTROLE[[#This Row],[DATA]]))</f>
        <v/>
      </c>
      <c r="D77" s="118" t="s">
        <v>720</v>
      </c>
      <c r="E77" s="47"/>
      <c r="F77" s="142" t="s">
        <v>623</v>
      </c>
      <c r="G77" s="10" t="str">
        <f>IF(D77="","*",VLOOKUP(F77,BS_ATIVIDADE[],3,FALSE))</f>
        <v>DETECÇÃO</v>
      </c>
      <c r="H77" s="120" t="s">
        <v>28</v>
      </c>
      <c r="I77" s="120" t="s">
        <v>121</v>
      </c>
      <c r="J77" s="119">
        <v>71</v>
      </c>
      <c r="K77" s="119">
        <v>244</v>
      </c>
      <c r="L77" s="119" t="s">
        <v>430</v>
      </c>
      <c r="M77" s="119" t="s">
        <v>1223</v>
      </c>
      <c r="N77" s="119" t="s">
        <v>1224</v>
      </c>
      <c r="O77" s="120">
        <v>0.375</v>
      </c>
      <c r="P77" s="120">
        <v>4.1666666666666664E-2</v>
      </c>
      <c r="Q77" s="119">
        <v>40</v>
      </c>
      <c r="R77" s="11" t="str">
        <f>IFERROR(_xlfn.XLOOKUP(F77, BS_ATIVIDADE[ATIVIDADE],BS_ATIVIDADE[UNIDADE] ), "*")</f>
        <v>KM</v>
      </c>
      <c r="S77" s="144" t="str" cm="1">
        <f t="array" ref="S7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77" s="144" t="str" cm="1">
        <f t="array" ref="T7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ZCZ-ZTI</v>
      </c>
      <c r="U77" s="12" t="str" cm="1">
        <f t="array" ref="U7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ITIRAPINA  -  ARARAQUARA</v>
      </c>
      <c r="V77" s="119" t="s">
        <v>1119</v>
      </c>
      <c r="W77" s="119" t="s">
        <v>1225</v>
      </c>
      <c r="X77" s="118" t="s">
        <v>426</v>
      </c>
      <c r="Y77" s="145"/>
      <c r="Z77" s="118"/>
      <c r="AA77" s="119">
        <v>1</v>
      </c>
      <c r="AB77" s="117" t="s">
        <v>422</v>
      </c>
      <c r="AC77" s="117" t="s">
        <v>416</v>
      </c>
      <c r="AD77" s="121">
        <v>0.29166666666666669</v>
      </c>
      <c r="AE77" s="119">
        <v>6294</v>
      </c>
      <c r="AF77" s="119" t="s">
        <v>430</v>
      </c>
      <c r="AG77" s="119" t="s">
        <v>430</v>
      </c>
      <c r="AH77" s="17"/>
      <c r="AI77" s="142" t="str">
        <f>IF(BS_CONTROLE[[#This Row],[Atividade]]=0, "-", BS_CONTROLE[[#This Row],[Atividade]])</f>
        <v>DETECÇÃO - RONDA 7 DIAS</v>
      </c>
      <c r="AJ77" s="10" t="str">
        <f>IF(BS_CONTROLE[[#This Row],[Atividade]]=0, "-", BS_CONTROLE[[#This Row],[Atividade]])</f>
        <v>DETECÇÃO - RONDA 7 DIAS</v>
      </c>
      <c r="AK77" s="35" t="str">
        <f>BS_CONTROLE[[#This Row],[Local - Partida]]</f>
        <v>ZTO</v>
      </c>
      <c r="AL77" s="35" t="str">
        <f>BS_CONTROLE[[#This Row],[Local - Encerramento]]</f>
        <v>ZRX</v>
      </c>
      <c r="AM77" s="119" t="str">
        <f>IF(BS_CONTROLE[[#This Row],[Entre - Estações]]=0, "-", BS_CONTROLE[[#This Row],[Entre - Estações]])</f>
        <v>ZTO-ZRX</v>
      </c>
      <c r="AN77" s="119" t="str">
        <f>IF(BS_CONTROLE[[#This Row],[SB]]=0, "-", BS_CONTROLE[[#This Row],[SB]])</f>
        <v>ZTOZRX</v>
      </c>
      <c r="AO77" s="119">
        <f>IF(BS_CONTROLE[[#This Row],[SUB]]=0, "-", BS_CONTROLE[[#This Row],[SUB]])</f>
        <v>71</v>
      </c>
      <c r="AP77" s="119">
        <f>BS_CONTROLE[[#This Row],[KM - Inicio]]</f>
        <v>244</v>
      </c>
      <c r="AQ77" s="119">
        <f>BS_CONTROLE[[#This Row],[KM - Inicio]]</f>
        <v>244</v>
      </c>
      <c r="AR77" s="122"/>
      <c r="AS77" s="122"/>
      <c r="AT77" s="122"/>
      <c r="AU77" s="185"/>
      <c r="AV77" s="185"/>
      <c r="AW77" s="16"/>
      <c r="AX77" s="16"/>
      <c r="AY77" s="13">
        <f>IF(D77="","*",IFERROR(IF(ISODD(COUNT(AS77:AX77)),"ERRO",SUM((AT77-AS77),(AV77-AU77),(AX77-AW77))),"ERRO"))</f>
        <v>0</v>
      </c>
      <c r="AZ77" s="232"/>
      <c r="BA77" s="123"/>
      <c r="BB77" s="11" t="str">
        <f>IFERROR(_xlfn.XLOOKUP(AI77, BS_ATIVIDADE[ATIVIDADE],BS_ATIVIDADE[UNIDADE] ), "*")</f>
        <v>KM</v>
      </c>
      <c r="BC77" s="15" t="str" cm="1">
        <f t="array" ref="BC7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77" s="15" t="str" cm="1">
        <f t="array" ref="BD7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ZCZ-ZTI</v>
      </c>
      <c r="BE77" s="12" t="str" cm="1">
        <f t="array" ref="BE7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ITIRAPINA  -  ARARAQUARA</v>
      </c>
      <c r="BF77" s="218" t="str">
        <f>BS_CONTROLE[[#This Row],[Responsavel pelo boletim]]</f>
        <v>Claudemir</v>
      </c>
      <c r="BG77" s="18"/>
      <c r="BH77" s="19"/>
      <c r="BI77" s="19"/>
      <c r="BJ77" s="19"/>
      <c r="BK77" s="19"/>
      <c r="BL77" s="18"/>
      <c r="BM77" s="146"/>
      <c r="BN77" s="145"/>
      <c r="BO77" s="146"/>
      <c r="BP77" s="186"/>
      <c r="BQ77" s="14" t="str">
        <f>IF(AND(BR77&lt;1,BS77&lt;1),"Produção e Intervalo",IF(BR77&lt;1,"Intervalo",IF(BS77&lt;1,"Produção","Aderente")))</f>
        <v>Aderente</v>
      </c>
      <c r="BR77" s="22" t="str">
        <f>IF(OR(B77="",F77=""),"*",AY77/P77)</f>
        <v>*</v>
      </c>
      <c r="BS77" s="22" t="str">
        <f>IF(OR(B77="",F77=""),"*",BA77/Q77)</f>
        <v>*</v>
      </c>
      <c r="BT77" s="8" t="str">
        <f t="shared" si="1"/>
        <v/>
      </c>
      <c r="BU77" s="8"/>
    </row>
    <row r="78" spans="1:73" hidden="1">
      <c r="A78" s="149" t="str">
        <f>D78&amp;B78</f>
        <v/>
      </c>
      <c r="B78" s="116"/>
      <c r="C78" s="9" t="str">
        <f>IF(BS_CONTROLE[[#This Row],[DATA]]="","",WEEKNUM(BS_CONTROLE[[#This Row],[DATA]]))</f>
        <v/>
      </c>
      <c r="D78" s="118"/>
      <c r="E78" s="47"/>
      <c r="F78" s="142"/>
      <c r="G78" s="10" t="str">
        <f>IF(D78="","*",VLOOKUP(F78,BS_ATIVIDADE[],3,FALSE))</f>
        <v>*</v>
      </c>
      <c r="H78" s="120" t="s">
        <v>430</v>
      </c>
      <c r="I78" s="120" t="s">
        <v>430</v>
      </c>
      <c r="J78" s="119"/>
      <c r="K78" s="119"/>
      <c r="L78" s="119" t="s">
        <v>430</v>
      </c>
      <c r="M78" s="143" t="str" cm="1">
        <f t="array" ref="M7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78" s="143" t="str" cm="1">
        <f t="array" ref="N7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78" s="120"/>
      <c r="P78" s="120"/>
      <c r="Q78" s="119"/>
      <c r="R78" s="11" t="str">
        <f>IFERROR(_xlfn.XLOOKUP(F78, BS_ATIVIDADE[ATIVIDADE],BS_ATIVIDADE[UNIDADE] ), "*")</f>
        <v>*</v>
      </c>
      <c r="S78" s="144" t="str" cm="1">
        <f t="array" ref="S7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78" s="144" t="str" cm="1">
        <f t="array" ref="T7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78" s="12" t="str" cm="1">
        <f t="array" ref="U7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78" s="119"/>
      <c r="W78" s="119"/>
      <c r="X78" s="118"/>
      <c r="Y78" s="145"/>
      <c r="Z78" s="118"/>
      <c r="AA78" s="119"/>
      <c r="AB78" s="117"/>
      <c r="AC78" s="117"/>
      <c r="AD78" s="121"/>
      <c r="AE78" s="119"/>
      <c r="AF78" s="119"/>
      <c r="AG78" s="119"/>
      <c r="AH78" s="17"/>
      <c r="AI78" s="142" t="str">
        <f>IF(BS_CONTROLE[[#This Row],[Atividade]]=0, "-", BS_CONTROLE[[#This Row],[Atividade]])</f>
        <v>-</v>
      </c>
      <c r="AJ78" s="10" t="str">
        <f>IF(BS_CONTROLE[[#This Row],[Atividade]]=0, "-", BS_CONTROLE[[#This Row],[Atividade]])</f>
        <v>-</v>
      </c>
      <c r="AK78" s="35" t="str">
        <f>BS_CONTROLE[[#This Row],[Local - Partida]]</f>
        <v>-</v>
      </c>
      <c r="AL78" s="35" t="str">
        <f>BS_CONTROLE[[#This Row],[Local - Encerramento]]</f>
        <v>-</v>
      </c>
      <c r="AM78" s="119" t="str">
        <f>IF(BS_CONTROLE[[#This Row],[Entre - Estações]]=0, "-", BS_CONTROLE[[#This Row],[Entre - Estações]])</f>
        <v>-</v>
      </c>
      <c r="AN78" s="119" t="str">
        <f>IF(BS_CONTROLE[[#This Row],[SB]]=0, "-", BS_CONTROLE[[#This Row],[SB]])</f>
        <v>-</v>
      </c>
      <c r="AO78" s="119" t="str">
        <f>IF(BS_CONTROLE[[#This Row],[SUB]]=0, "-", BS_CONTROLE[[#This Row],[SUB]])</f>
        <v>-</v>
      </c>
      <c r="AP78" s="119">
        <f>BS_CONTROLE[[#This Row],[KM - Inicio]]</f>
        <v>0</v>
      </c>
      <c r="AQ78" s="119">
        <f>BS_CONTROLE[[#This Row],[KM - Inicio]]</f>
        <v>0</v>
      </c>
      <c r="AR78" s="122"/>
      <c r="AS78" s="122"/>
      <c r="AT78" s="122"/>
      <c r="AU78" s="185"/>
      <c r="AV78" s="185"/>
      <c r="AW78" s="16"/>
      <c r="AX78" s="16"/>
      <c r="AY78" s="13" t="str">
        <f>IF(D78="","*",IFERROR(IF(ISODD(COUNT(AS78:AX78)),"ERRO",SUM((AT78-AS78),(AV78-AU78),(AX78-AW78))),"ERRO"))</f>
        <v>*</v>
      </c>
      <c r="AZ78" s="232"/>
      <c r="BA78" s="123"/>
      <c r="BB78" s="11" t="str">
        <f>IFERROR(_xlfn.XLOOKUP(AI78, BS_ATIVIDADE[ATIVIDADE],BS_ATIVIDADE[UNIDADE] ), "*")</f>
        <v>*</v>
      </c>
      <c r="BC78" s="15" t="str" cm="1">
        <f t="array" ref="BC7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78" s="15" t="str" cm="1">
        <f t="array" ref="BD7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78" s="12" t="str" cm="1">
        <f t="array" ref="BE7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78" s="218">
        <f>BS_CONTROLE[[#This Row],[Responsavel pelo boletim]]</f>
        <v>0</v>
      </c>
      <c r="BG78" s="18"/>
      <c r="BH78" s="19"/>
      <c r="BI78" s="19"/>
      <c r="BJ78" s="19"/>
      <c r="BK78" s="19"/>
      <c r="BL78" s="18"/>
      <c r="BM78" s="146"/>
      <c r="BN78" s="145"/>
      <c r="BO78" s="146"/>
      <c r="BP78" s="186"/>
      <c r="BQ78" s="14" t="str">
        <f>IF(AND(BR78&lt;1,BS78&lt;1),"Produção e Intervalo",IF(BR78&lt;1,"Intervalo",IF(BS78&lt;1,"Produção","Aderente")))</f>
        <v>Aderente</v>
      </c>
      <c r="BR78" s="22" t="str">
        <f>IF(OR(B78="",F78=""),"*",AY78/P78)</f>
        <v>*</v>
      </c>
      <c r="BS78" s="22" t="str">
        <f>IF(OR(B78="",F78=""),"*",BA78/Q78)</f>
        <v>*</v>
      </c>
      <c r="BT78" s="8" t="str">
        <f t="shared" si="1"/>
        <v/>
      </c>
      <c r="BU78" s="8"/>
    </row>
    <row r="79" spans="1:73" hidden="1">
      <c r="A79" s="149" t="str">
        <f>D79&amp;B79</f>
        <v>V9745936</v>
      </c>
      <c r="B79" s="116">
        <v>45936</v>
      </c>
      <c r="C79" s="9">
        <f>IF(BS_CONTROLE[[#This Row],[DATA]]="","",WEEKNUM(BS_CONTROLE[[#This Row],[DATA]]))</f>
        <v>41</v>
      </c>
      <c r="D79" s="118" t="s">
        <v>811</v>
      </c>
      <c r="E79" s="47"/>
      <c r="F79" s="142" t="s">
        <v>625</v>
      </c>
      <c r="G79" s="10" t="str">
        <f>IF(D79="","*",VLOOKUP(F79,BS_ATIVIDADE[],3,FALSE))</f>
        <v>DETECÇÃO</v>
      </c>
      <c r="H79" s="120" t="s">
        <v>349</v>
      </c>
      <c r="I79" s="120" t="s">
        <v>307</v>
      </c>
      <c r="J79" s="119">
        <v>73</v>
      </c>
      <c r="K79" s="119">
        <v>338</v>
      </c>
      <c r="L79" s="119" t="s">
        <v>430</v>
      </c>
      <c r="M79" s="143" t="s">
        <v>1214</v>
      </c>
      <c r="N79" s="143" t="s">
        <v>1215</v>
      </c>
      <c r="O79" s="120">
        <v>0.375</v>
      </c>
      <c r="P79" s="120">
        <v>4.1666666666666664E-2</v>
      </c>
      <c r="Q79" s="119">
        <v>50</v>
      </c>
      <c r="R79" s="11" t="str">
        <f>IFERROR(_xlfn.XLOOKUP(F79, BS_ATIVIDADE[ATIVIDADE],BS_ATIVIDADE[UNIDADE] ), "*")</f>
        <v>KM</v>
      </c>
      <c r="S79" s="144" t="str" cm="1">
        <f t="array" ref="S7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79" s="144" t="str" cm="1">
        <f t="array" ref="T7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TMI-ZEB</v>
      </c>
      <c r="U79" s="12" t="str" cm="1">
        <f t="array" ref="U7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79" s="119" t="s">
        <v>1216</v>
      </c>
      <c r="W79" s="119" t="s">
        <v>1199</v>
      </c>
      <c r="X79" s="118" t="s">
        <v>432</v>
      </c>
      <c r="Y79" s="145"/>
      <c r="Z79" s="118"/>
      <c r="AA79" s="119">
        <v>1</v>
      </c>
      <c r="AB79" s="117" t="s">
        <v>422</v>
      </c>
      <c r="AC79" s="117" t="s">
        <v>430</v>
      </c>
      <c r="AD79" s="121">
        <v>0.29166666666666669</v>
      </c>
      <c r="AE79" s="119">
        <v>6527</v>
      </c>
      <c r="AF79" s="119" t="s">
        <v>430</v>
      </c>
      <c r="AG79" s="119" t="s">
        <v>430</v>
      </c>
      <c r="AH79" s="17"/>
      <c r="AI79" s="142" t="str">
        <f>IF(BS_CONTROLE[[#This Row],[Atividade]]=0, "-", BS_CONTROLE[[#This Row],[Atividade]])</f>
        <v>DETECÇÃO - ULTRASSOM - SPERRY</v>
      </c>
      <c r="AJ79" s="10" t="str">
        <f>IF(BS_CONTROLE[[#This Row],[Atividade]]=0, "-", BS_CONTROLE[[#This Row],[Atividade]])</f>
        <v>DETECÇÃO - ULTRASSOM - SPERRY</v>
      </c>
      <c r="AK79" s="35" t="str">
        <f>BS_CONTROLE[[#This Row],[Local - Partida]]</f>
        <v>ZRLZED</v>
      </c>
      <c r="AL79" s="35" t="str">
        <f>BS_CONTROLE[[#This Row],[Local - Encerramento]]</f>
        <v>ZEC</v>
      </c>
      <c r="AM79" s="119" t="str">
        <f>IF(BS_CONTROLE[[#This Row],[Entre - Estações]]=0, "-", BS_CONTROLE[[#This Row],[Entre - Estações]])</f>
        <v>ZED-ZEC</v>
      </c>
      <c r="AN79" s="119" t="str">
        <f>IF(BS_CONTROLE[[#This Row],[SB]]=0, "-", BS_CONTROLE[[#This Row],[SB]])</f>
        <v>ZEDZEC</v>
      </c>
      <c r="AO79" s="119">
        <f>IF(BS_CONTROLE[[#This Row],[SUB]]=0, "-", BS_CONTROLE[[#This Row],[SUB]])</f>
        <v>73</v>
      </c>
      <c r="AP79" s="119">
        <f>BS_CONTROLE[[#This Row],[KM - Inicio]]</f>
        <v>338</v>
      </c>
      <c r="AQ79" s="119">
        <f>BS_CONTROLE[[#This Row],[KM - Inicio]]</f>
        <v>338</v>
      </c>
      <c r="AR79" s="122">
        <v>0.35902777777777778</v>
      </c>
      <c r="AS79" s="122">
        <v>0</v>
      </c>
      <c r="AT79" s="122">
        <v>4.1666666666666664E-2</v>
      </c>
      <c r="AU79" s="185"/>
      <c r="AV79" s="185"/>
      <c r="AW79" s="16"/>
      <c r="AX79" s="16"/>
      <c r="AY79" s="13">
        <f>IF(D79="","*",IFERROR(IF(ISODD(COUNT(AS79:AX79)),"ERRO",SUM((AT79-AS79),(AV79-AU79),(AX79-AW79))),"ERRO"))</f>
        <v>4.1666666666666664E-2</v>
      </c>
      <c r="AZ79" s="232"/>
      <c r="BA79" s="123">
        <v>50</v>
      </c>
      <c r="BB79" s="11" t="str">
        <f>IFERROR(_xlfn.XLOOKUP(AI79, BS_ATIVIDADE[ATIVIDADE],BS_ATIVIDADE[UNIDADE] ), "*")</f>
        <v>KM</v>
      </c>
      <c r="BC79" s="15" t="str" cm="1">
        <f t="array" ref="BC7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79" s="15" t="str" cm="1">
        <f t="array" ref="BD7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TMI-ZEB</v>
      </c>
      <c r="BE79" s="12" t="str" cm="1">
        <f t="array" ref="BE7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79" s="218" t="str">
        <f>BS_CONTROLE[[#This Row],[Responsavel pelo boletim]]</f>
        <v>Savio</v>
      </c>
      <c r="BG79" s="18"/>
      <c r="BH79" s="19">
        <v>2</v>
      </c>
      <c r="BI79" s="19"/>
      <c r="BJ79" s="19" t="s">
        <v>1090</v>
      </c>
      <c r="BK79" s="19" t="s">
        <v>1226</v>
      </c>
      <c r="BL79" s="18"/>
      <c r="BM79" s="146" t="s">
        <v>456</v>
      </c>
      <c r="BN79" s="145" t="s">
        <v>456</v>
      </c>
      <c r="BO79" s="146" t="s">
        <v>456</v>
      </c>
      <c r="BP79" s="186" t="s">
        <v>430</v>
      </c>
      <c r="BQ79" s="14" t="str">
        <f>IF(AND(BR79&lt;1,BS79&lt;1),"Produção e Intervalo",IF(BR79&lt;1,"Intervalo",IF(BS79&lt;1,"Produção","Aderente")))</f>
        <v>Aderente</v>
      </c>
      <c r="BR79" s="22">
        <f>IF(OR(B79="",F79=""),"*",AY79/P79)</f>
        <v>1</v>
      </c>
      <c r="BS79" s="22">
        <f>IF(OR(B79="",F79=""),"*",BA79/Q79)</f>
        <v>1</v>
      </c>
      <c r="BT79" s="8" t="str">
        <f t="shared" si="1"/>
        <v>OKOK</v>
      </c>
      <c r="BU79" s="8"/>
    </row>
    <row r="80" spans="1:73" hidden="1">
      <c r="A80" s="149" t="str">
        <f>D80&amp;B80</f>
        <v/>
      </c>
      <c r="B80" s="116"/>
      <c r="C80" s="9" t="str">
        <f>IF(BS_CONTROLE[[#This Row],[DATA]]="","",WEEKNUM(BS_CONTROLE[[#This Row],[DATA]]))</f>
        <v/>
      </c>
      <c r="D80" s="118"/>
      <c r="E80" s="47"/>
      <c r="F80" s="142"/>
      <c r="G80" s="10" t="str">
        <f>IF(D80="","*",VLOOKUP(F80,BS_ATIVIDADE[],3,FALSE))</f>
        <v>*</v>
      </c>
      <c r="H80" s="120" t="s">
        <v>430</v>
      </c>
      <c r="I80" s="120" t="s">
        <v>430</v>
      </c>
      <c r="J80" s="119"/>
      <c r="K80" s="119"/>
      <c r="L80" s="119" t="s">
        <v>430</v>
      </c>
      <c r="M80" s="143" t="str" cm="1">
        <f t="array" ref="M8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80" s="143" t="str" cm="1">
        <f t="array" ref="N8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80" s="120"/>
      <c r="P80" s="120"/>
      <c r="Q80" s="119"/>
      <c r="R80" s="11" t="str">
        <f>IFERROR(_xlfn.XLOOKUP(F80, BS_ATIVIDADE[ATIVIDADE],BS_ATIVIDADE[UNIDADE] ), "*")</f>
        <v>*</v>
      </c>
      <c r="S80" s="144" t="str" cm="1">
        <f t="array" ref="S8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80" s="144" t="str" cm="1">
        <f t="array" ref="T8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80" s="12" t="str" cm="1">
        <f t="array" ref="U8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80" s="119"/>
      <c r="W80" s="119"/>
      <c r="X80" s="118"/>
      <c r="Y80" s="145"/>
      <c r="Z80" s="118"/>
      <c r="AA80" s="119"/>
      <c r="AB80" s="117"/>
      <c r="AC80" s="117"/>
      <c r="AD80" s="121"/>
      <c r="AE80" s="119"/>
      <c r="AF80" s="119"/>
      <c r="AG80" s="119"/>
      <c r="AH80" s="17"/>
      <c r="AI80" s="142" t="str">
        <f>IF(BS_CONTROLE[[#This Row],[Atividade]]=0, "-", BS_CONTROLE[[#This Row],[Atividade]])</f>
        <v>-</v>
      </c>
      <c r="AJ80" s="10" t="str">
        <f>IF(BS_CONTROLE[[#This Row],[Atividade]]=0, "-", BS_CONTROLE[[#This Row],[Atividade]])</f>
        <v>-</v>
      </c>
      <c r="AK80" s="35" t="str">
        <f>BS_CONTROLE[[#This Row],[Local - Partida]]</f>
        <v>-</v>
      </c>
      <c r="AL80" s="35" t="str">
        <f>BS_CONTROLE[[#This Row],[Local - Encerramento]]</f>
        <v>-</v>
      </c>
      <c r="AM80" s="119" t="str">
        <f>IF(BS_CONTROLE[[#This Row],[Entre - Estações]]=0, "-", BS_CONTROLE[[#This Row],[Entre - Estações]])</f>
        <v>-</v>
      </c>
      <c r="AN80" s="119" t="str">
        <f>IF(BS_CONTROLE[[#This Row],[SB]]=0, "-", BS_CONTROLE[[#This Row],[SB]])</f>
        <v>-</v>
      </c>
      <c r="AO80" s="119" t="str">
        <f>IF(BS_CONTROLE[[#This Row],[SUB]]=0, "-", BS_CONTROLE[[#This Row],[SUB]])</f>
        <v>-</v>
      </c>
      <c r="AP80" s="119">
        <f>BS_CONTROLE[[#This Row],[KM - Inicio]]</f>
        <v>0</v>
      </c>
      <c r="AQ80" s="119">
        <f>BS_CONTROLE[[#This Row],[KM - Inicio]]</f>
        <v>0</v>
      </c>
      <c r="AR80" s="122"/>
      <c r="AS80" s="122"/>
      <c r="AT80" s="122"/>
      <c r="AU80" s="185"/>
      <c r="AV80" s="185"/>
      <c r="AW80" s="16"/>
      <c r="AX80" s="16"/>
      <c r="AY80" s="13" t="str">
        <f>IF(D80="","*",IFERROR(IF(ISODD(COUNT(AS80:AX80)),"ERRO",SUM((AT80-AS80),(AV80-AU80),(AX80-AW80))),"ERRO"))</f>
        <v>*</v>
      </c>
      <c r="AZ80" s="232"/>
      <c r="BA80" s="123"/>
      <c r="BB80" s="11" t="str">
        <f>IFERROR(_xlfn.XLOOKUP(AI80, BS_ATIVIDADE[ATIVIDADE],BS_ATIVIDADE[UNIDADE] ), "*")</f>
        <v>*</v>
      </c>
      <c r="BC80" s="15" t="str" cm="1">
        <f t="array" ref="BC8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80" s="15" t="str" cm="1">
        <f t="array" ref="BD8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80" s="12" t="str" cm="1">
        <f t="array" ref="BE8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80" s="218">
        <f>BS_CONTROLE[[#This Row],[Responsavel pelo boletim]]</f>
        <v>0</v>
      </c>
      <c r="BG80" s="18"/>
      <c r="BH80" s="19"/>
      <c r="BI80" s="19"/>
      <c r="BJ80" s="19"/>
      <c r="BK80" s="19"/>
      <c r="BL80" s="18"/>
      <c r="BM80" s="146"/>
      <c r="BN80" s="145"/>
      <c r="BO80" s="146"/>
      <c r="BP80" s="186"/>
      <c r="BQ80" s="14" t="str">
        <f>IF(AND(BR80&lt;1,BS80&lt;1),"Produção e Intervalo",IF(BR80&lt;1,"Intervalo",IF(BS80&lt;1,"Produção","Aderente")))</f>
        <v>Aderente</v>
      </c>
      <c r="BR80" s="22" t="str">
        <f>IF(OR(B80="",F80=""),"*",AY80/P80)</f>
        <v>*</v>
      </c>
      <c r="BS80" s="22" t="str">
        <f>IF(OR(B80="",F80=""),"*",BA80/Q80)</f>
        <v>*</v>
      </c>
      <c r="BT80" s="8" t="str">
        <f t="shared" si="1"/>
        <v/>
      </c>
      <c r="BU80" s="8"/>
    </row>
    <row r="81" spans="1:73" hidden="1">
      <c r="A81" s="149" t="str">
        <f>D81&amp;B81</f>
        <v/>
      </c>
      <c r="B81" s="116"/>
      <c r="C81" s="9" t="str">
        <f>IF(BS_CONTROLE[[#This Row],[DATA]]="","",WEEKNUM(BS_CONTROLE[[#This Row],[DATA]]))</f>
        <v/>
      </c>
      <c r="D81" s="118"/>
      <c r="E81" s="47"/>
      <c r="F81" s="142"/>
      <c r="G81" s="10" t="str">
        <f>IF(D81="","*",VLOOKUP(F81,BS_ATIVIDADE[],3,FALSE))</f>
        <v>*</v>
      </c>
      <c r="H81" s="120" t="s">
        <v>430</v>
      </c>
      <c r="I81" s="120" t="s">
        <v>430</v>
      </c>
      <c r="J81" s="119"/>
      <c r="K81" s="119"/>
      <c r="L81" s="119" t="s">
        <v>430</v>
      </c>
      <c r="M81" s="143" t="str" cm="1">
        <f t="array" ref="M8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81" s="143" t="str" cm="1">
        <f t="array" ref="N8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81" s="120"/>
      <c r="P81" s="120"/>
      <c r="Q81" s="119"/>
      <c r="R81" s="11" t="str">
        <f>IFERROR(_xlfn.XLOOKUP(F81, BS_ATIVIDADE[ATIVIDADE],BS_ATIVIDADE[UNIDADE] ), "*")</f>
        <v>*</v>
      </c>
      <c r="S81" s="144" t="str" cm="1">
        <f t="array" ref="S8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81" s="144" t="str" cm="1">
        <f t="array" ref="T8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81" s="12" t="str" cm="1">
        <f t="array" ref="U8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81" s="119"/>
      <c r="W81" s="119"/>
      <c r="X81" s="118"/>
      <c r="Y81" s="145"/>
      <c r="Z81" s="118"/>
      <c r="AA81" s="119"/>
      <c r="AB81" s="117"/>
      <c r="AC81" s="117"/>
      <c r="AD81" s="121"/>
      <c r="AE81" s="119"/>
      <c r="AF81" s="119"/>
      <c r="AG81" s="119"/>
      <c r="AH81" s="17"/>
      <c r="AI81" s="142" t="str">
        <f>IF(BS_CONTROLE[[#This Row],[Atividade]]=0, "-", BS_CONTROLE[[#This Row],[Atividade]])</f>
        <v>-</v>
      </c>
      <c r="AJ81" s="10" t="str">
        <f>IF(BS_CONTROLE[[#This Row],[Atividade]]=0, "-", BS_CONTROLE[[#This Row],[Atividade]])</f>
        <v>-</v>
      </c>
      <c r="AK81" s="35" t="str">
        <f>BS_CONTROLE[[#This Row],[Local - Partida]]</f>
        <v>-</v>
      </c>
      <c r="AL81" s="35" t="str">
        <f>BS_CONTROLE[[#This Row],[Local - Encerramento]]</f>
        <v>-</v>
      </c>
      <c r="AM81" s="119" t="str">
        <f>IF(BS_CONTROLE[[#This Row],[Entre - Estações]]=0, "-", BS_CONTROLE[[#This Row],[Entre - Estações]])</f>
        <v>-</v>
      </c>
      <c r="AN81" s="119" t="str">
        <f>IF(BS_CONTROLE[[#This Row],[SB]]=0, "-", BS_CONTROLE[[#This Row],[SB]])</f>
        <v>-</v>
      </c>
      <c r="AO81" s="119" t="str">
        <f>IF(BS_CONTROLE[[#This Row],[SUB]]=0, "-", BS_CONTROLE[[#This Row],[SUB]])</f>
        <v>-</v>
      </c>
      <c r="AP81" s="119">
        <f>BS_CONTROLE[[#This Row],[KM - Inicio]]</f>
        <v>0</v>
      </c>
      <c r="AQ81" s="119">
        <f>BS_CONTROLE[[#This Row],[KM - Inicio]]</f>
        <v>0</v>
      </c>
      <c r="AR81" s="122"/>
      <c r="AS81" s="122"/>
      <c r="AT81" s="122"/>
      <c r="AU81" s="185"/>
      <c r="AV81" s="185"/>
      <c r="AW81" s="16"/>
      <c r="AX81" s="16"/>
      <c r="AY81" s="13" t="str">
        <f>IF(D81="","*",IFERROR(IF(ISODD(COUNT(AS81:AX81)),"ERRO",SUM((AT81-AS81),(AV81-AU81),(AX81-AW81))),"ERRO"))</f>
        <v>*</v>
      </c>
      <c r="AZ81" s="232"/>
      <c r="BA81" s="123"/>
      <c r="BB81" s="11" t="str">
        <f>IFERROR(_xlfn.XLOOKUP(AI81, BS_ATIVIDADE[ATIVIDADE],BS_ATIVIDADE[UNIDADE] ), "*")</f>
        <v>*</v>
      </c>
      <c r="BC81" s="15" t="str" cm="1">
        <f t="array" ref="BC8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81" s="15" t="str" cm="1">
        <f t="array" ref="BD8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81" s="12" t="str" cm="1">
        <f t="array" ref="BE8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81" s="218">
        <f>BS_CONTROLE[[#This Row],[Responsavel pelo boletim]]</f>
        <v>0</v>
      </c>
      <c r="BG81" s="18"/>
      <c r="BH81" s="19"/>
      <c r="BI81" s="19"/>
      <c r="BJ81" s="19"/>
      <c r="BK81" s="19"/>
      <c r="BL81" s="18"/>
      <c r="BM81" s="146"/>
      <c r="BN81" s="145"/>
      <c r="BO81" s="146"/>
      <c r="BP81" s="186"/>
      <c r="BQ81" s="14" t="str">
        <f>IF(AND(BR81&lt;1,BS81&lt;1),"Produção e Intervalo",IF(BR81&lt;1,"Intervalo",IF(BS81&lt;1,"Produção","Aderente")))</f>
        <v>Aderente</v>
      </c>
      <c r="BR81" s="22" t="str">
        <f>IF(OR(B81="",F81=""),"*",AY81/P81)</f>
        <v>*</v>
      </c>
      <c r="BS81" s="22" t="str">
        <f>IF(OR(B81="",F81=""),"*",BA81/Q81)</f>
        <v>*</v>
      </c>
      <c r="BT81" s="8" t="str">
        <f t="shared" si="1"/>
        <v/>
      </c>
      <c r="BU81" s="8"/>
    </row>
    <row r="82" spans="1:73" hidden="1">
      <c r="A82" s="149" t="str">
        <f>D82&amp;B82</f>
        <v>V8745936</v>
      </c>
      <c r="B82" s="116">
        <v>45936</v>
      </c>
      <c r="C82" s="9">
        <f>IF(BS_CONTROLE[[#This Row],[DATA]]="","",WEEKNUM(BS_CONTROLE[[#This Row],[DATA]]))</f>
        <v>41</v>
      </c>
      <c r="D82" s="118" t="s">
        <v>796</v>
      </c>
      <c r="E82" s="47"/>
      <c r="F82" s="142" t="s">
        <v>616</v>
      </c>
      <c r="G82" s="10" t="str">
        <f>IF(D82="","*",VLOOKUP(F82,BS_ATIVIDADE[],3,FALSE))</f>
        <v>OUTROS</v>
      </c>
      <c r="H82" s="120" t="s">
        <v>1218</v>
      </c>
      <c r="I82" s="120" t="s">
        <v>1179</v>
      </c>
      <c r="J82" s="119">
        <v>73</v>
      </c>
      <c r="K82" s="119">
        <v>192</v>
      </c>
      <c r="L82" s="119" t="s">
        <v>430</v>
      </c>
      <c r="M82" s="143" t="s">
        <v>1219</v>
      </c>
      <c r="N82" s="143" t="s">
        <v>1220</v>
      </c>
      <c r="O82" s="120">
        <v>0.375</v>
      </c>
      <c r="P82" s="120">
        <v>4.1666666666666664E-2</v>
      </c>
      <c r="Q82" s="119">
        <v>1</v>
      </c>
      <c r="R82" s="11" t="str">
        <f>IFERROR(_xlfn.XLOOKUP(F82, BS_ATIVIDADE[ATIVIDADE],BS_ATIVIDADE[UNIDADE] ), "*")</f>
        <v>BINÁRIO</v>
      </c>
      <c r="S82" s="144" t="str" cm="1">
        <f t="array" ref="S8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82" s="144" t="str" cm="1">
        <f t="array" ref="T8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ZEB-ZCZ</v>
      </c>
      <c r="U82" s="12" t="str" cm="1">
        <f t="array" ref="U8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82" s="119" t="s">
        <v>1106</v>
      </c>
      <c r="W82" s="119" t="s">
        <v>1227</v>
      </c>
      <c r="X82" s="118" t="s">
        <v>432</v>
      </c>
      <c r="Y82" s="145"/>
      <c r="Z82" s="118"/>
      <c r="AA82" s="119">
        <v>1</v>
      </c>
      <c r="AB82" s="117" t="s">
        <v>422</v>
      </c>
      <c r="AC82" s="117" t="s">
        <v>430</v>
      </c>
      <c r="AD82" s="121">
        <v>0.29166666666666669</v>
      </c>
      <c r="AE82" s="119">
        <v>6237</v>
      </c>
      <c r="AF82" s="119" t="s">
        <v>430</v>
      </c>
      <c r="AG82" s="119" t="s">
        <v>430</v>
      </c>
      <c r="AH82" s="17" t="s">
        <v>430</v>
      </c>
      <c r="AI82" s="142" t="str">
        <f>IF(BS_CONTROLE[[#This Row],[Atividade]]=0, "-", BS_CONTROLE[[#This Row],[Atividade]])</f>
        <v>DESLOCAMENTO</v>
      </c>
      <c r="AJ82" s="10" t="str">
        <f>IF(BS_CONTROLE[[#This Row],[Atividade]]=0, "-", BS_CONTROLE[[#This Row],[Atividade]])</f>
        <v>DESLOCAMENTO</v>
      </c>
      <c r="AK82" s="35" t="str">
        <f>BS_CONTROLE[[#This Row],[Local - Partida]]</f>
        <v>ZEH2</v>
      </c>
      <c r="AL82" s="35" t="s">
        <v>355</v>
      </c>
      <c r="AM82" s="119" t="s">
        <v>1228</v>
      </c>
      <c r="AN82" s="119" t="s">
        <v>1229</v>
      </c>
      <c r="AO82" s="119">
        <f>IF(BS_CONTROLE[[#This Row],[SUB]]=0, "-", BS_CONTROLE[[#This Row],[SUB]])</f>
        <v>73</v>
      </c>
      <c r="AP82" s="119">
        <f>BS_CONTROLE[[#This Row],[KM - Inicio]]</f>
        <v>192</v>
      </c>
      <c r="AQ82" s="119" t="s">
        <v>430</v>
      </c>
      <c r="AR82" s="122">
        <v>0.33680555555555558</v>
      </c>
      <c r="AS82" s="122">
        <v>0</v>
      </c>
      <c r="AT82" s="122">
        <v>4.1666666666666664E-2</v>
      </c>
      <c r="AU82" s="185"/>
      <c r="AV82" s="185"/>
      <c r="AW82" s="16"/>
      <c r="AX82" s="16"/>
      <c r="AY82" s="13">
        <f>IF(D82="","*",IFERROR(IF(ISODD(COUNT(AS82:AX82)),"ERRO",SUM((AT82-AS82),(AV82-AU82),(AX82-AW82))),"ERRO"))</f>
        <v>4.1666666666666664E-2</v>
      </c>
      <c r="AZ82" s="232"/>
      <c r="BA82" s="123">
        <v>1</v>
      </c>
      <c r="BB82" s="11" t="str">
        <f>IFERROR(_xlfn.XLOOKUP(AI82, BS_ATIVIDADE[ATIVIDADE],BS_ATIVIDADE[UNIDADE] ), "*")</f>
        <v>BINÁRIO</v>
      </c>
      <c r="BC82" s="15" t="str" cm="1">
        <f t="array" ref="BC8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82" s="15" t="str" cm="1">
        <f t="array" ref="BD8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ZEB-ZCZ</v>
      </c>
      <c r="BE82" s="12" t="str" cm="1">
        <f t="array" ref="BE8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82" s="218" t="str">
        <f>BS_CONTROLE[[#This Row],[Responsavel pelo boletim]]</f>
        <v>Saulo</v>
      </c>
      <c r="BG82" s="18"/>
      <c r="BH82" s="19">
        <v>2</v>
      </c>
      <c r="BI82" s="19"/>
      <c r="BJ82" s="19" t="s">
        <v>1090</v>
      </c>
      <c r="BK82" s="19" t="s">
        <v>1230</v>
      </c>
      <c r="BL82" s="18"/>
      <c r="BM82" s="146" t="s">
        <v>452</v>
      </c>
      <c r="BN82" s="145" t="s">
        <v>480</v>
      </c>
      <c r="BO82" s="146" t="s">
        <v>531</v>
      </c>
      <c r="BP82" s="186" t="s">
        <v>1231</v>
      </c>
      <c r="BQ82" s="14" t="str">
        <f>IF(AND(BR82&lt;1,BS82&lt;1),"Produção e Intervalo",IF(BR82&lt;1,"Intervalo",IF(BS82&lt;1,"Produção","Aderente")))</f>
        <v>Aderente</v>
      </c>
      <c r="BR82" s="22">
        <f>IF(OR(B82="",F82=""),"*",AY82/P82)</f>
        <v>1</v>
      </c>
      <c r="BS82" s="22">
        <f>IF(OR(B82="",F82=""),"*",BA82/Q82)</f>
        <v>1</v>
      </c>
      <c r="BT82" s="8" t="str">
        <f t="shared" si="1"/>
        <v>SuperExecução</v>
      </c>
      <c r="BU82" s="8"/>
    </row>
    <row r="83" spans="1:73" hidden="1">
      <c r="A83" s="149" t="str">
        <f>D83&amp;B83</f>
        <v>V8745936</v>
      </c>
      <c r="B83" s="116">
        <v>45936</v>
      </c>
      <c r="C83" s="9">
        <f>IF(BS_CONTROLE[[#This Row],[DATA]]="","",WEEKNUM(BS_CONTROLE[[#This Row],[DATA]]))</f>
        <v>41</v>
      </c>
      <c r="D83" s="118" t="s">
        <v>796</v>
      </c>
      <c r="E83" s="47"/>
      <c r="F83" s="142" t="s">
        <v>707</v>
      </c>
      <c r="G83" s="10" t="str">
        <f>IF(D83="","*",VLOOKUP(F83,BS_ATIVIDADE[],3,FALSE))</f>
        <v>MECANIZAÇÃO - SOCADORA</v>
      </c>
      <c r="H83" s="120" t="s">
        <v>1179</v>
      </c>
      <c r="I83" s="120" t="s">
        <v>1179</v>
      </c>
      <c r="J83" s="119">
        <v>73</v>
      </c>
      <c r="K83" s="119">
        <v>373</v>
      </c>
      <c r="L83" s="119">
        <v>374</v>
      </c>
      <c r="M83" s="143" t="str" cm="1">
        <f t="array" ref="M8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ZJA</v>
      </c>
      <c r="N83" s="143" t="str" cm="1">
        <f t="array" ref="N8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ZJA1</v>
      </c>
      <c r="O83" s="120">
        <v>0.875</v>
      </c>
      <c r="P83" s="120">
        <v>4.1666666666666664E-2</v>
      </c>
      <c r="Q83" s="119">
        <v>256</v>
      </c>
      <c r="R83" s="11" t="str">
        <f>IFERROR(_xlfn.XLOOKUP(F83, BS_ATIVIDADE[ATIVIDADE],BS_ATIVIDADE[UNIDADE] ), "*")</f>
        <v>M</v>
      </c>
      <c r="S83" s="144" t="str" cm="1">
        <f t="array" ref="S8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83" s="144" t="str" cm="1">
        <f t="array" ref="T8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TMI-ZEB</v>
      </c>
      <c r="U83" s="12" t="str" cm="1">
        <f t="array" ref="U8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83" s="119" t="s">
        <v>1106</v>
      </c>
      <c r="W83" s="119" t="s">
        <v>1232</v>
      </c>
      <c r="X83" s="118" t="s">
        <v>436</v>
      </c>
      <c r="Y83" s="145"/>
      <c r="Z83" s="118"/>
      <c r="AA83" s="119"/>
      <c r="AB83" s="117"/>
      <c r="AC83" s="117"/>
      <c r="AD83" s="121"/>
      <c r="AE83" s="119"/>
      <c r="AF83" s="119"/>
      <c r="AG83" s="119"/>
      <c r="AH83" s="17"/>
      <c r="AI83" s="142" t="str">
        <f>IF(BS_CONTROLE[[#This Row],[Atividade]]=0, "-", BS_CONTROLE[[#This Row],[Atividade]])</f>
        <v>MECANIZAÇÃO - SOCADORA</v>
      </c>
      <c r="AJ83" s="10" t="str">
        <f>IF(BS_CONTROLE[[#This Row],[Atividade]]=0, "-", BS_CONTROLE[[#This Row],[Atividade]])</f>
        <v>MECANIZAÇÃO - SOCADORA</v>
      </c>
      <c r="AK83" s="35" t="str">
        <f>BS_CONTROLE[[#This Row],[Local - Partida]]</f>
        <v>ZEC2</v>
      </c>
      <c r="AL83" s="35" t="str">
        <f>BS_CONTROLE[[#This Row],[Local - Encerramento]]</f>
        <v>ZEC2</v>
      </c>
      <c r="AM83" s="119" t="str">
        <f>IF(BS_CONTROLE[[#This Row],[Entre - Estações]]=0, "-", BS_CONTROLE[[#This Row],[Entre - Estações]])</f>
        <v>ZJA</v>
      </c>
      <c r="AN83" s="119" t="str">
        <f>IF(BS_CONTROLE[[#This Row],[SB]]=0, "-", BS_CONTROLE[[#This Row],[SB]])</f>
        <v>ZJA1</v>
      </c>
      <c r="AO83" s="119">
        <f>IF(BS_CONTROLE[[#This Row],[SUB]]=0, "-", BS_CONTROLE[[#This Row],[SUB]])</f>
        <v>73</v>
      </c>
      <c r="AP83" s="119">
        <f>BS_CONTROLE[[#This Row],[KM - Inicio]]</f>
        <v>373</v>
      </c>
      <c r="AQ83" s="119">
        <f>BS_CONTROLE[[#This Row],[KM - Inicio]]</f>
        <v>373</v>
      </c>
      <c r="AR83" s="122"/>
      <c r="AS83" s="122">
        <v>0</v>
      </c>
      <c r="AT83" s="122">
        <v>4.1666666666666664E-2</v>
      </c>
      <c r="AU83" s="185"/>
      <c r="AV83" s="185"/>
      <c r="AW83" s="16"/>
      <c r="AX83" s="16"/>
      <c r="AY83" s="13">
        <f>IF(D83="","*",IFERROR(IF(ISODD(COUNT(AS83:AX83)),"ERRO",SUM((AT83-AS83),(AV83-AU83),(AX83-AW83))),"ERRO"))</f>
        <v>4.1666666666666664E-2</v>
      </c>
      <c r="AZ83" s="232"/>
      <c r="BA83" s="123">
        <v>256</v>
      </c>
      <c r="BB83" s="11" t="str">
        <f>IFERROR(_xlfn.XLOOKUP(AI83, BS_ATIVIDADE[ATIVIDADE],BS_ATIVIDADE[UNIDADE] ), "*")</f>
        <v>M</v>
      </c>
      <c r="BC83" s="15" t="str" cm="1">
        <f t="array" ref="BC8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83" s="15" t="str" cm="1">
        <f t="array" ref="BD8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TMI-ZEB</v>
      </c>
      <c r="BE83" s="12" t="str" cm="1">
        <f t="array" ref="BE8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83" s="218" t="str">
        <f>BS_CONTROLE[[#This Row],[Responsavel pelo boletim]]</f>
        <v>Saulo</v>
      </c>
      <c r="BG83" s="18"/>
      <c r="BH83" s="19">
        <v>2</v>
      </c>
      <c r="BI83" s="19"/>
      <c r="BJ83" s="19"/>
      <c r="BK83" s="19" t="s">
        <v>1233</v>
      </c>
      <c r="BL83" s="18"/>
      <c r="BM83" s="146" t="s">
        <v>456</v>
      </c>
      <c r="BN83" s="145" t="s">
        <v>456</v>
      </c>
      <c r="BO83" s="146" t="s">
        <v>456</v>
      </c>
      <c r="BP83" s="186" t="s">
        <v>430</v>
      </c>
      <c r="BQ83" s="14" t="str">
        <f>IF(AND(BR83&lt;1,BS83&lt;1),"Produção e Intervalo",IF(BR83&lt;1,"Intervalo",IF(BS83&lt;1,"Produção","Aderente")))</f>
        <v>Aderente</v>
      </c>
      <c r="BR83" s="22">
        <f>IF(OR(B83="",F83=""),"*",AY83/P83)</f>
        <v>1</v>
      </c>
      <c r="BS83" s="22">
        <f>IF(OR(B83="",F83=""),"*",BA83/Q83)</f>
        <v>1</v>
      </c>
      <c r="BT83" s="8" t="str">
        <f t="shared" si="1"/>
        <v>OKOK</v>
      </c>
      <c r="BU83" s="8"/>
    </row>
    <row r="84" spans="1:73" hidden="1">
      <c r="A84" s="149" t="str">
        <f>D84&amp;B84</f>
        <v>A7445936</v>
      </c>
      <c r="B84" s="116">
        <v>45936</v>
      </c>
      <c r="C84" s="9">
        <f>IF(BS_CONTROLE[[#This Row],[DATA]]="","",WEEKNUM(BS_CONTROLE[[#This Row],[DATA]]))</f>
        <v>41</v>
      </c>
      <c r="D84" s="118" t="s">
        <v>720</v>
      </c>
      <c r="E84" s="47"/>
      <c r="F84" s="142" t="s">
        <v>623</v>
      </c>
      <c r="G84" s="10" t="str">
        <f>IF(D84="","*",VLOOKUP(F84,BS_ATIVIDADE[],3,FALSE))</f>
        <v>DETECÇÃO</v>
      </c>
      <c r="H84" s="119">
        <v>249250</v>
      </c>
      <c r="I84" s="120" t="s">
        <v>121</v>
      </c>
      <c r="J84" s="119">
        <v>42</v>
      </c>
      <c r="K84" s="119">
        <v>249</v>
      </c>
      <c r="L84" s="119" t="s">
        <v>430</v>
      </c>
      <c r="M84" s="143" t="s">
        <v>1223</v>
      </c>
      <c r="N84" s="143" t="s">
        <v>1224</v>
      </c>
      <c r="O84" s="120">
        <v>0.375</v>
      </c>
      <c r="P84" s="120">
        <v>4.1666666666666664E-2</v>
      </c>
      <c r="Q84" s="119">
        <v>110</v>
      </c>
      <c r="R84" s="11" t="str">
        <f>IFERROR(_xlfn.XLOOKUP(F84, BS_ATIVIDADE[ATIVIDADE],BS_ATIVIDADE[UNIDADE] ), "*")</f>
        <v>KM</v>
      </c>
      <c r="S84" s="144" t="str" cm="1">
        <f t="array" ref="S8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84" s="144" t="str" cm="1">
        <f t="array" ref="T8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ZCZ-ZTI</v>
      </c>
      <c r="U84" s="12" t="str" cm="1">
        <f t="array" ref="U8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OURO  -  TUTOIA (CONTORNO)</v>
      </c>
      <c r="V84" s="119" t="s">
        <v>1098</v>
      </c>
      <c r="W84" s="119" t="s">
        <v>1234</v>
      </c>
      <c r="X84" s="118" t="s">
        <v>426</v>
      </c>
      <c r="Y84" s="145"/>
      <c r="Z84" s="118"/>
      <c r="AA84" s="119">
        <v>1</v>
      </c>
      <c r="AB84" s="117" t="s">
        <v>422</v>
      </c>
      <c r="AC84" s="117" t="s">
        <v>416</v>
      </c>
      <c r="AD84" s="121">
        <v>0.29166666666666669</v>
      </c>
      <c r="AE84" s="119">
        <v>6294</v>
      </c>
      <c r="AF84" s="119" t="s">
        <v>430</v>
      </c>
      <c r="AG84" s="119" t="s">
        <v>430</v>
      </c>
      <c r="AH84" s="17"/>
      <c r="AI84" s="142" t="str">
        <f>IF(BS_CONTROLE[[#This Row],[Atividade]]=0, "-", BS_CONTROLE[[#This Row],[Atividade]])</f>
        <v>DETECÇÃO - RONDA 7 DIAS</v>
      </c>
      <c r="AJ84" s="10" t="str">
        <f>IF(BS_CONTROLE[[#This Row],[Atividade]]=0, "-", BS_CONTROLE[[#This Row],[Atividade]])</f>
        <v>DETECÇÃO - RONDA 7 DIAS</v>
      </c>
      <c r="AK84" s="35">
        <f>BS_CONTROLE[[#This Row],[Local - Partida]]</f>
        <v>249250</v>
      </c>
      <c r="AL84" s="35" t="str">
        <f>BS_CONTROLE[[#This Row],[Local - Encerramento]]</f>
        <v>ZRX</v>
      </c>
      <c r="AM84" s="119" t="str">
        <f>IF(BS_CONTROLE[[#This Row],[Entre - Estações]]=0, "-", BS_CONTROLE[[#This Row],[Entre - Estações]])</f>
        <v>ZTO-ZRX</v>
      </c>
      <c r="AN84" s="119" t="str">
        <f>IF(BS_CONTROLE[[#This Row],[SB]]=0, "-", BS_CONTROLE[[#This Row],[SB]])</f>
        <v>ZTOZRX</v>
      </c>
      <c r="AO84" s="119">
        <f>IF(BS_CONTROLE[[#This Row],[SUB]]=0, "-", BS_CONTROLE[[#This Row],[SUB]])</f>
        <v>42</v>
      </c>
      <c r="AP84" s="119">
        <f>BS_CONTROLE[[#This Row],[KM - Inicio]]</f>
        <v>249</v>
      </c>
      <c r="AQ84" s="119">
        <f>BS_CONTROLE[[#This Row],[KM - Inicio]]</f>
        <v>249</v>
      </c>
      <c r="AR84" s="122">
        <v>0</v>
      </c>
      <c r="AS84" s="122">
        <v>0</v>
      </c>
      <c r="AT84" s="122">
        <v>0</v>
      </c>
      <c r="AU84" s="185"/>
      <c r="AV84" s="185"/>
      <c r="AW84" s="16"/>
      <c r="AX84" s="16"/>
      <c r="AY84" s="13">
        <f>IF(D84="","*",IFERROR(IF(ISODD(COUNT(AS84:AX84)),"ERRO",SUM((AT84-AS84),(AV84-AU84),(AX84-AW84))),"ERRO"))</f>
        <v>0</v>
      </c>
      <c r="AZ84" s="232"/>
      <c r="BA84" s="123">
        <v>0</v>
      </c>
      <c r="BB84" s="11" t="str">
        <f>IFERROR(_xlfn.XLOOKUP(AI84, BS_ATIVIDADE[ATIVIDADE],BS_ATIVIDADE[UNIDADE] ), "*")</f>
        <v>KM</v>
      </c>
      <c r="BC84" s="15" t="str" cm="1">
        <f t="array" ref="BC8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84" s="15" t="str" cm="1">
        <f t="array" ref="BD8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ZCZ-ZTI</v>
      </c>
      <c r="BE84" s="12" t="str" cm="1">
        <f t="array" ref="BE8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OURO  -  TUTOIA (CONTORNO)</v>
      </c>
      <c r="BF84" s="218" t="str">
        <f>BS_CONTROLE[[#This Row],[Responsavel pelo boletim]]</f>
        <v>John</v>
      </c>
      <c r="BG84" s="18"/>
      <c r="BH84" s="19">
        <v>0</v>
      </c>
      <c r="BI84" s="19"/>
      <c r="BJ84" s="19" t="s">
        <v>1235</v>
      </c>
      <c r="BK84" s="19" t="s">
        <v>1235</v>
      </c>
      <c r="BL84" s="18"/>
      <c r="BM84" s="146" t="s">
        <v>459</v>
      </c>
      <c r="BN84" s="145" t="s">
        <v>0</v>
      </c>
      <c r="BO84" s="146" t="s">
        <v>548</v>
      </c>
      <c r="BP84" s="186" t="s">
        <v>1236</v>
      </c>
      <c r="BQ84" s="14" t="str">
        <f>IF(AND(BR84&lt;1,BS84&lt;1),"Produção e Intervalo",IF(BR84&lt;1,"Intervalo",IF(BS84&lt;1,"Produção","Aderente")))</f>
        <v>Produção e Intervalo</v>
      </c>
      <c r="BR84" s="22">
        <f>IF(OR(B84="",F84=""),"*",AY84/P84)</f>
        <v>0</v>
      </c>
      <c r="BS84" s="22">
        <f>IF(OR(B84="",F84=""),"*",BA84/Q84)</f>
        <v>0</v>
      </c>
      <c r="BT84" s="8" t="str">
        <f t="shared" si="1"/>
        <v>ConfiabilidadeOperação</v>
      </c>
      <c r="BU84" s="8"/>
    </row>
    <row r="85" spans="1:73" hidden="1">
      <c r="A85" s="149" t="str">
        <f>D85&amp;B85</f>
        <v>EDVAN (TP-691)45936</v>
      </c>
      <c r="B85" s="116">
        <v>45936</v>
      </c>
      <c r="C85" s="9">
        <f>IF(BS_CONTROLE[[#This Row],[DATA]]="","",WEEKNUM(BS_CONTROLE[[#This Row],[DATA]]))</f>
        <v>41</v>
      </c>
      <c r="D85" s="118" t="s">
        <v>867</v>
      </c>
      <c r="E85" s="47"/>
      <c r="F85" s="142" t="s">
        <v>754</v>
      </c>
      <c r="G85" s="10" t="str">
        <f>IF(D85="","*",VLOOKUP(F85,BS_ATIVIDADE[],3,FALSE))</f>
        <v>ALÍVIO</v>
      </c>
      <c r="H85" s="120" t="s">
        <v>430</v>
      </c>
      <c r="I85" s="120" t="s">
        <v>430</v>
      </c>
      <c r="J85" s="119">
        <v>71</v>
      </c>
      <c r="K85" s="119">
        <v>231.7</v>
      </c>
      <c r="L85" s="119">
        <v>229</v>
      </c>
      <c r="M85" s="143" t="str" cm="1">
        <f t="array" ref="M8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ZTI</v>
      </c>
      <c r="N85" s="143" t="s">
        <v>174</v>
      </c>
      <c r="O85" s="120">
        <v>0.41666666666666669</v>
      </c>
      <c r="P85" s="120">
        <v>6.25E-2</v>
      </c>
      <c r="Q85" s="119">
        <v>150</v>
      </c>
      <c r="R85" s="11" t="str">
        <f>IFERROR(_xlfn.XLOOKUP(F85, BS_ATIVIDADE[ATIVIDADE],BS_ATIVIDADE[UNIDADE] ), "*")</f>
        <v>M</v>
      </c>
      <c r="S85" s="144" t="str" cm="1">
        <f t="array" ref="S8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85" s="144" t="str" cm="1">
        <f t="array" ref="T8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ZCZ-ZTI</v>
      </c>
      <c r="U85" s="12" t="str" cm="1">
        <f t="array" ref="U8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ITIRAPINA  -  ARARAQUARA</v>
      </c>
      <c r="V85" s="119" t="s">
        <v>1237</v>
      </c>
      <c r="W85" s="119" t="s">
        <v>1238</v>
      </c>
      <c r="X85" s="118" t="s">
        <v>432</v>
      </c>
      <c r="Y85" s="145"/>
      <c r="Z85" s="118"/>
      <c r="AA85" s="119" t="s">
        <v>430</v>
      </c>
      <c r="AB85" s="117" t="s">
        <v>430</v>
      </c>
      <c r="AC85" s="117" t="s">
        <v>430</v>
      </c>
      <c r="AD85" s="121" t="s">
        <v>430</v>
      </c>
      <c r="AE85" s="119" t="s">
        <v>430</v>
      </c>
      <c r="AF85" s="119" t="s">
        <v>430</v>
      </c>
      <c r="AG85" s="119" t="s">
        <v>430</v>
      </c>
      <c r="AH85" s="17"/>
      <c r="AI85" s="142" t="str">
        <f>IF(BS_CONTROLE[[#This Row],[Atividade]]=0, "-", BS_CONTROLE[[#This Row],[Atividade]])</f>
        <v>PDM - ALÍVIO DE TENSÃO</v>
      </c>
      <c r="AJ85" s="10" t="str">
        <f>IF(BS_CONTROLE[[#This Row],[Atividade]]=0, "-", BS_CONTROLE[[#This Row],[Atividade]])</f>
        <v>PDM - ALÍVIO DE TENSÃO</v>
      </c>
      <c r="AK85" s="35" t="str">
        <f>BS_CONTROLE[[#This Row],[Local - Partida]]</f>
        <v>-</v>
      </c>
      <c r="AL85" s="35" t="str">
        <f>BS_CONTROLE[[#This Row],[Local - Encerramento]]</f>
        <v>-</v>
      </c>
      <c r="AM85" s="119" t="str">
        <f>IF(BS_CONTROLE[[#This Row],[Entre - Estações]]=0, "-", BS_CONTROLE[[#This Row],[Entre - Estações]])</f>
        <v>ZTI</v>
      </c>
      <c r="AN85" s="119" t="str">
        <f>IF(BS_CONTROLE[[#This Row],[SB]]=0, "-", BS_CONTROLE[[#This Row],[SB]])</f>
        <v>ZTI2322</v>
      </c>
      <c r="AO85" s="119">
        <f>IF(BS_CONTROLE[[#This Row],[SUB]]=0, "-", BS_CONTROLE[[#This Row],[SUB]])</f>
        <v>71</v>
      </c>
      <c r="AP85" s="119">
        <f>BS_CONTROLE[[#This Row],[KM - Inicio]]</f>
        <v>231.7</v>
      </c>
      <c r="AQ85" s="119">
        <f>BS_CONTROLE[[#This Row],[KM - Inicio]]</f>
        <v>231.7</v>
      </c>
      <c r="AR85" s="122">
        <v>0</v>
      </c>
      <c r="AS85" s="122">
        <v>0</v>
      </c>
      <c r="AT85" s="122">
        <v>0</v>
      </c>
      <c r="AU85" s="185"/>
      <c r="AV85" s="185"/>
      <c r="AW85" s="16"/>
      <c r="AX85" s="16"/>
      <c r="AY85" s="13">
        <f>IF(D85="","*",IFERROR(IF(ISODD(COUNT(AS85:AX85)),"ERRO",SUM((AT85-AS85),(AV85-AU85),(AX85-AW85))),"ERRO"))</f>
        <v>0</v>
      </c>
      <c r="AZ85" s="232"/>
      <c r="BA85" s="123">
        <v>0</v>
      </c>
      <c r="BB85" s="11" t="str">
        <f>IFERROR(_xlfn.XLOOKUP(AI85, BS_ATIVIDADE[ATIVIDADE],BS_ATIVIDADE[UNIDADE] ), "*")</f>
        <v>M</v>
      </c>
      <c r="BC85" s="15" t="str" cm="1">
        <f t="array" ref="BC8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85" s="15" t="str" cm="1">
        <f t="array" ref="BD8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ZCZ-ZTI</v>
      </c>
      <c r="BE85" s="12" t="str" cm="1">
        <f t="array" ref="BE8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ITIRAPINA  -  ARARAQUARA</v>
      </c>
      <c r="BF85" s="218" t="str">
        <f>BS_CONTROLE[[#This Row],[Responsavel pelo boletim]]</f>
        <v>Henrique</v>
      </c>
      <c r="BG85" s="18"/>
      <c r="BH85" s="19">
        <v>0</v>
      </c>
      <c r="BI85" s="19"/>
      <c r="BJ85" s="19" t="s">
        <v>1239</v>
      </c>
      <c r="BK85" s="19" t="s">
        <v>1239</v>
      </c>
      <c r="BL85" s="18"/>
      <c r="BM85" s="146" t="s">
        <v>448</v>
      </c>
      <c r="BN85" s="145" t="s">
        <v>467</v>
      </c>
      <c r="BO85" s="146" t="s">
        <v>583</v>
      </c>
      <c r="BP85" s="186"/>
      <c r="BQ85" s="14" t="str">
        <f>IF(AND(BR85&lt;1,BS85&lt;1),"Produção e Intervalo",IF(BR85&lt;1,"Intervalo",IF(BS85&lt;1,"Produção","Aderente")))</f>
        <v>Produção e Intervalo</v>
      </c>
      <c r="BR85" s="22">
        <f>IF(OR(B85="",F85=""),"*",AY85/P85)</f>
        <v>0</v>
      </c>
      <c r="BS85" s="22">
        <f>IF(OR(B85="",F85=""),"*",BA85/Q85)</f>
        <v>0</v>
      </c>
      <c r="BT85" s="8" t="str">
        <f>IF(BN85="","",SUBSTITUTE(BM85," ","")&amp;SUBSTITUTE(BN85," ",""))</f>
        <v>MecanizaçãoOperação</v>
      </c>
      <c r="BU85" s="8"/>
    </row>
    <row r="86" spans="1:73" hidden="1">
      <c r="A86" s="149" t="str">
        <f>D86&amp;B86</f>
        <v>KLECIO (TP-699)45936</v>
      </c>
      <c r="B86" s="116">
        <v>45936</v>
      </c>
      <c r="C86" s="9">
        <f>IF(BS_CONTROLE[[#This Row],[DATA]]="","",WEEKNUM(BS_CONTROLE[[#This Row],[DATA]]))</f>
        <v>41</v>
      </c>
      <c r="D86" s="118" t="s">
        <v>893</v>
      </c>
      <c r="E86" s="47"/>
      <c r="F86" s="142" t="s">
        <v>784</v>
      </c>
      <c r="G86" s="10" t="str">
        <f>IF(D86="","*",VLOOKUP(F86,BS_ATIVIDADE[],3,FALSE))</f>
        <v>SOLDA</v>
      </c>
      <c r="H86" s="120" t="s">
        <v>404</v>
      </c>
      <c r="I86" s="120" t="s">
        <v>430</v>
      </c>
      <c r="J86" s="119">
        <v>170</v>
      </c>
      <c r="K86" s="119">
        <v>117.2</v>
      </c>
      <c r="L86" s="119" t="s">
        <v>430</v>
      </c>
      <c r="M86" s="143" t="str" cm="1">
        <f t="array" ref="M8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ZCD</v>
      </c>
      <c r="N86" s="143" t="str" cm="1">
        <f t="array" ref="N8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ZCD2</v>
      </c>
      <c r="O86" s="120">
        <v>0.375</v>
      </c>
      <c r="P86" s="120">
        <v>6.25E-2</v>
      </c>
      <c r="Q86" s="119">
        <v>1</v>
      </c>
      <c r="R86" s="11" t="str">
        <f>IFERROR(_xlfn.XLOOKUP(F86, BS_ATIVIDADE[ATIVIDADE],BS_ATIVIDADE[UNIDADE] ), "*")</f>
        <v>Nº DE SOLDA</v>
      </c>
      <c r="S86" s="144" t="str" cm="1">
        <f t="array" ref="S8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86" s="144" t="str" cm="1">
        <f t="array" ref="T8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ZBV-ZTI</v>
      </c>
      <c r="U86" s="12" t="str" cm="1">
        <f t="array" ref="U8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RECANTO  -  ITIRAPINA  (L2 PRINCIPAL)</v>
      </c>
      <c r="V86" s="119" t="s">
        <v>1063</v>
      </c>
      <c r="W86" s="119" t="s">
        <v>1064</v>
      </c>
      <c r="X86" s="118" t="s">
        <v>432</v>
      </c>
      <c r="Y86" s="145"/>
      <c r="Z86" s="118"/>
      <c r="AA86" s="119" t="s">
        <v>430</v>
      </c>
      <c r="AB86" s="117" t="s">
        <v>430</v>
      </c>
      <c r="AC86" s="117" t="s">
        <v>430</v>
      </c>
      <c r="AD86" s="121" t="s">
        <v>430</v>
      </c>
      <c r="AE86" s="119" t="s">
        <v>430</v>
      </c>
      <c r="AF86" s="119" t="s">
        <v>430</v>
      </c>
      <c r="AG86" s="119" t="s">
        <v>430</v>
      </c>
      <c r="AH86" s="17"/>
      <c r="AI86" s="142" t="str">
        <f>IF(BS_CONTROLE[[#This Row],[Atividade]]=0, "-", BS_CONTROLE[[#This Row],[Atividade]])</f>
        <v>PDM - SOLDA</v>
      </c>
      <c r="AJ86" s="10" t="str">
        <f>IF(BS_CONTROLE[[#This Row],[Atividade]]=0, "-", BS_CONTROLE[[#This Row],[Atividade]])</f>
        <v>PDM - SOLDA</v>
      </c>
      <c r="AK86" s="35" t="str">
        <f>BS_CONTROLE[[#This Row],[Local - Partida]]</f>
        <v>ZCD2</v>
      </c>
      <c r="AL86" s="35" t="str">
        <f>BS_CONTROLE[[#This Row],[Local - Encerramento]]</f>
        <v>-</v>
      </c>
      <c r="AM86" s="119" t="str">
        <f>IF(BS_CONTROLE[[#This Row],[Entre - Estações]]=0, "-", BS_CONTROLE[[#This Row],[Entre - Estações]])</f>
        <v>ZCD</v>
      </c>
      <c r="AN86" s="119" t="str">
        <f>IF(BS_CONTROLE[[#This Row],[SB]]=0, "-", BS_CONTROLE[[#This Row],[SB]])</f>
        <v>ZCD2</v>
      </c>
      <c r="AO86" s="119">
        <f>IF(BS_CONTROLE[[#This Row],[SUB]]=0, "-", BS_CONTROLE[[#This Row],[SUB]])</f>
        <v>170</v>
      </c>
      <c r="AP86" s="119">
        <f>BS_CONTROLE[[#This Row],[KM - Inicio]]</f>
        <v>117.2</v>
      </c>
      <c r="AQ86" s="119">
        <f>BS_CONTROLE[[#This Row],[KM - Inicio]]</f>
        <v>117.2</v>
      </c>
      <c r="AR86" s="122">
        <v>0.36180555555555555</v>
      </c>
      <c r="AS86" s="122">
        <v>0</v>
      </c>
      <c r="AT86" s="122">
        <v>0</v>
      </c>
      <c r="AU86" s="185"/>
      <c r="AV86" s="185"/>
      <c r="AW86" s="16"/>
      <c r="AX86" s="16"/>
      <c r="AY86" s="13">
        <f>IF(D86="","*",IFERROR(IF(ISODD(COUNT(AS86:AX86)),"ERRO",SUM((AT86-AS86),(AV86-AU86),(AX86-AW86))),"ERRO"))</f>
        <v>0</v>
      </c>
      <c r="AZ86" s="232"/>
      <c r="BA86" s="123">
        <v>0</v>
      </c>
      <c r="BB86" s="11" t="str">
        <f>IFERROR(_xlfn.XLOOKUP(AI86, BS_ATIVIDADE[ATIVIDADE],BS_ATIVIDADE[UNIDADE] ), "*")</f>
        <v>Nº DE SOLDA</v>
      </c>
      <c r="BC86" s="15" t="str" cm="1">
        <f t="array" ref="BC8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86" s="15" t="str" cm="1">
        <f t="array" ref="BD8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ZBV-ZTI</v>
      </c>
      <c r="BE86" s="12" t="str" cm="1">
        <f t="array" ref="BE8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RECANTO  -  ITIRAPINA  (L2 PRINCIPAL)</v>
      </c>
      <c r="BF86" s="218" t="str">
        <f>BS_CONTROLE[[#This Row],[Responsavel pelo boletim]]</f>
        <v>Klécio</v>
      </c>
      <c r="BG86" s="18"/>
      <c r="BH86" s="19">
        <v>0</v>
      </c>
      <c r="BI86" s="19"/>
      <c r="BJ86" s="19" t="s">
        <v>1087</v>
      </c>
      <c r="BK86" s="19" t="s">
        <v>1240</v>
      </c>
      <c r="BL86" s="18"/>
      <c r="BM86" s="146" t="s">
        <v>462</v>
      </c>
      <c r="BN86" s="146" t="s">
        <v>462</v>
      </c>
      <c r="BO86" s="146" t="s">
        <v>462</v>
      </c>
      <c r="BP86" s="186" t="s">
        <v>1241</v>
      </c>
      <c r="BQ86" s="14" t="str">
        <f>IF(AND(BR86&lt;1,BS86&lt;1),"Produção e Intervalo",IF(BR86&lt;1,"Intervalo",IF(BS86&lt;1,"Produção","Aderente")))</f>
        <v>Produção e Intervalo</v>
      </c>
      <c r="BR86" s="22">
        <f>IF(OR(B86="",F86=""),"*",AY86/P86)</f>
        <v>0</v>
      </c>
      <c r="BS86" s="22">
        <f>IF(OR(B86="",F86=""),"*",BA86/Q86)</f>
        <v>0</v>
      </c>
      <c r="BT86" s="8" t="str">
        <f t="shared" si="1"/>
        <v>SemOportunidadeSemOportunidade</v>
      </c>
      <c r="BU86" s="8"/>
    </row>
    <row r="87" spans="1:73" hidden="1">
      <c r="A87" s="149" t="str">
        <f>D87&amp;B87</f>
        <v>MAXSUEL (TP-878)45936</v>
      </c>
      <c r="B87" s="116">
        <v>45936</v>
      </c>
      <c r="C87" s="9">
        <f>IF(BS_CONTROLE[[#This Row],[DATA]]="","",WEEKNUM(BS_CONTROLE[[#This Row],[DATA]]))</f>
        <v>41</v>
      </c>
      <c r="D87" s="118" t="s">
        <v>900</v>
      </c>
      <c r="E87" s="47"/>
      <c r="F87" s="142" t="s">
        <v>784</v>
      </c>
      <c r="G87" s="10" t="str">
        <f>IF(D87="","*",VLOOKUP(F87,BS_ATIVIDADE[],3,FALSE))</f>
        <v>SOLDA</v>
      </c>
      <c r="H87" s="120" t="s">
        <v>1179</v>
      </c>
      <c r="I87" s="120" t="s">
        <v>430</v>
      </c>
      <c r="J87" s="119">
        <v>73</v>
      </c>
      <c r="K87" s="119">
        <v>263.39999999999998</v>
      </c>
      <c r="L87" s="119" t="s">
        <v>430</v>
      </c>
      <c r="M87" s="143" t="str" cm="1">
        <f t="array" ref="M8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ZEC</v>
      </c>
      <c r="N87" s="143" t="s">
        <v>1179</v>
      </c>
      <c r="O87" s="120">
        <v>0.39583333333333331</v>
      </c>
      <c r="P87" s="120">
        <v>6.25E-2</v>
      </c>
      <c r="Q87" s="119">
        <v>1</v>
      </c>
      <c r="R87" s="11" t="str">
        <f>IFERROR(_xlfn.XLOOKUP(F87, BS_ATIVIDADE[ATIVIDADE],BS_ATIVIDADE[UNIDADE] ), "*")</f>
        <v>Nº DE SOLDA</v>
      </c>
      <c r="S87" s="144" t="str" cm="1">
        <f t="array" ref="S8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87" s="144" t="str" cm="1">
        <f t="array" ref="T8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TMI-ZEB</v>
      </c>
      <c r="U87" s="12" t="str" cm="1">
        <f t="array" ref="U8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87" s="119" t="s">
        <v>1242</v>
      </c>
      <c r="W87" s="119" t="s">
        <v>1243</v>
      </c>
      <c r="X87" s="118" t="s">
        <v>432</v>
      </c>
      <c r="Y87" s="145"/>
      <c r="Z87" s="118"/>
      <c r="AA87" s="119" t="s">
        <v>430</v>
      </c>
      <c r="AB87" s="117" t="s">
        <v>430</v>
      </c>
      <c r="AC87" s="117" t="s">
        <v>430</v>
      </c>
      <c r="AD87" s="121" t="s">
        <v>430</v>
      </c>
      <c r="AE87" s="119" t="s">
        <v>430</v>
      </c>
      <c r="AF87" s="119" t="s">
        <v>430</v>
      </c>
      <c r="AG87" s="119" t="s">
        <v>430</v>
      </c>
      <c r="AH87" s="17"/>
      <c r="AI87" s="142" t="str">
        <f>IF(BS_CONTROLE[[#This Row],[Atividade]]=0, "-", BS_CONTROLE[[#This Row],[Atividade]])</f>
        <v>PDM - SOLDA</v>
      </c>
      <c r="AJ87" s="10" t="str">
        <f>IF(BS_CONTROLE[[#This Row],[Atividade]]=0, "-", BS_CONTROLE[[#This Row],[Atividade]])</f>
        <v>PDM - SOLDA</v>
      </c>
      <c r="AK87" s="35" t="str">
        <f>BS_CONTROLE[[#This Row],[Local - Partida]]</f>
        <v>ZEC2</v>
      </c>
      <c r="AL87" s="35" t="str">
        <f>BS_CONTROLE[[#This Row],[Local - Encerramento]]</f>
        <v>-</v>
      </c>
      <c r="AM87" s="119" t="str">
        <f>IF(BS_CONTROLE[[#This Row],[Entre - Estações]]=0, "-", BS_CONTROLE[[#This Row],[Entre - Estações]])</f>
        <v>ZEC</v>
      </c>
      <c r="AN87" s="119" t="str">
        <f>IF(BS_CONTROLE[[#This Row],[SB]]=0, "-", BS_CONTROLE[[#This Row],[SB]])</f>
        <v>ZEC2</v>
      </c>
      <c r="AO87" s="119">
        <f>IF(BS_CONTROLE[[#This Row],[SUB]]=0, "-", BS_CONTROLE[[#This Row],[SUB]])</f>
        <v>73</v>
      </c>
      <c r="AP87" s="119">
        <f>BS_CONTROLE[[#This Row],[KM - Inicio]]</f>
        <v>263.39999999999998</v>
      </c>
      <c r="AQ87" s="119">
        <f>BS_CONTROLE[[#This Row],[KM - Inicio]]</f>
        <v>263.39999999999998</v>
      </c>
      <c r="AR87" s="122">
        <v>0.39166666666666666</v>
      </c>
      <c r="AS87" s="122">
        <v>0</v>
      </c>
      <c r="AT87" s="122">
        <v>0</v>
      </c>
      <c r="AU87" s="185"/>
      <c r="AV87" s="185"/>
      <c r="AW87" s="16"/>
      <c r="AX87" s="16"/>
      <c r="AY87" s="13">
        <f>IF(D87="","*",IFERROR(IF(ISODD(COUNT(AS87:AX87)),"ERRO",SUM((AT87-AS87),(AV87-AU87),(AX87-AW87))),"ERRO"))</f>
        <v>0</v>
      </c>
      <c r="AZ87" s="232"/>
      <c r="BA87" s="123">
        <v>0</v>
      </c>
      <c r="BB87" s="11" t="str">
        <f>IFERROR(_xlfn.XLOOKUP(AI87, BS_ATIVIDADE[ATIVIDADE],BS_ATIVIDADE[UNIDADE] ), "*")</f>
        <v>Nº DE SOLDA</v>
      </c>
      <c r="BC87" s="15" t="str" cm="1">
        <f t="array" ref="BC8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87" s="15" t="str" cm="1">
        <f t="array" ref="BD8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TMI-ZEB</v>
      </c>
      <c r="BE87" s="12" t="str" cm="1">
        <f t="array" ref="BE8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87" s="218" t="str">
        <f>BS_CONTROLE[[#This Row],[Responsavel pelo boletim]]</f>
        <v>Sidney</v>
      </c>
      <c r="BG87" s="18"/>
      <c r="BH87" s="19">
        <v>0</v>
      </c>
      <c r="BI87" s="19"/>
      <c r="BJ87" s="19" t="s">
        <v>1244</v>
      </c>
      <c r="BK87" s="19" t="s">
        <v>1245</v>
      </c>
      <c r="BL87" s="18"/>
      <c r="BM87" s="146" t="s">
        <v>462</v>
      </c>
      <c r="BN87" s="146" t="s">
        <v>462</v>
      </c>
      <c r="BO87" s="146" t="s">
        <v>462</v>
      </c>
      <c r="BP87" s="186"/>
      <c r="BQ87" s="14" t="str">
        <f>IF(AND(BR87&lt;1,BS87&lt;1),"Produção e Intervalo",IF(BR87&lt;1,"Intervalo",IF(BS87&lt;1,"Produção","Aderente")))</f>
        <v>Produção e Intervalo</v>
      </c>
      <c r="BR87" s="22">
        <f>IF(OR(B87="",F87=""),"*",AY87/P87)</f>
        <v>0</v>
      </c>
      <c r="BS87" s="22">
        <f>IF(OR(B87="",F87=""),"*",BA87/Q87)</f>
        <v>0</v>
      </c>
      <c r="BT87" s="8" t="str">
        <f t="shared" si="1"/>
        <v>SemOportunidadeSemOportunidade</v>
      </c>
      <c r="BU87" s="8"/>
    </row>
    <row r="88" spans="1:73" hidden="1">
      <c r="A88" s="149" t="str">
        <f>D88&amp;B88</f>
        <v>JULIO (TP-697)45936</v>
      </c>
      <c r="B88" s="116">
        <v>45936</v>
      </c>
      <c r="C88" s="9">
        <f>IF(BS_CONTROLE[[#This Row],[DATA]]="","",WEEKNUM(BS_CONTROLE[[#This Row],[DATA]]))</f>
        <v>41</v>
      </c>
      <c r="D88" s="118" t="s">
        <v>889</v>
      </c>
      <c r="E88" s="47"/>
      <c r="F88" s="142" t="s">
        <v>784</v>
      </c>
      <c r="G88" s="10" t="str">
        <f>IF(D88="","*",VLOOKUP(F88,BS_ATIVIDADE[],3,FALSE))</f>
        <v>SOLDA</v>
      </c>
      <c r="H88" s="120" t="s">
        <v>1179</v>
      </c>
      <c r="I88" s="120" t="s">
        <v>430</v>
      </c>
      <c r="J88" s="119">
        <v>73</v>
      </c>
      <c r="K88" s="119">
        <v>262.39999999999998</v>
      </c>
      <c r="L88" s="119" t="s">
        <v>430</v>
      </c>
      <c r="M88" s="143" t="str" cm="1">
        <f t="array" ref="M8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ZEC</v>
      </c>
      <c r="N88" s="143" t="s">
        <v>1179</v>
      </c>
      <c r="O88" s="120">
        <v>0.39583333333333331</v>
      </c>
      <c r="P88" s="120">
        <v>6.25E-2</v>
      </c>
      <c r="Q88" s="119">
        <v>1</v>
      </c>
      <c r="R88" s="11" t="str">
        <f>IFERROR(_xlfn.XLOOKUP(F88, BS_ATIVIDADE[ATIVIDADE],BS_ATIVIDADE[UNIDADE] ), "*")</f>
        <v>Nº DE SOLDA</v>
      </c>
      <c r="S88" s="144" t="str" cm="1">
        <f t="array" ref="S8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88" s="144" t="str" cm="1">
        <f t="array" ref="T8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TMI-ZEB</v>
      </c>
      <c r="U88" s="12" t="str" cm="1">
        <f t="array" ref="U8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88" s="119" t="s">
        <v>1085</v>
      </c>
      <c r="W88" s="119" t="s">
        <v>1243</v>
      </c>
      <c r="X88" s="118" t="s">
        <v>432</v>
      </c>
      <c r="Y88" s="145"/>
      <c r="Z88" s="118"/>
      <c r="AA88" s="119" t="s">
        <v>430</v>
      </c>
      <c r="AB88" s="117" t="s">
        <v>430</v>
      </c>
      <c r="AC88" s="117" t="s">
        <v>430</v>
      </c>
      <c r="AD88" s="121" t="s">
        <v>430</v>
      </c>
      <c r="AE88" s="119" t="s">
        <v>430</v>
      </c>
      <c r="AF88" s="119" t="s">
        <v>430</v>
      </c>
      <c r="AG88" s="119" t="s">
        <v>430</v>
      </c>
      <c r="AH88" s="17"/>
      <c r="AI88" s="142" t="str">
        <f>IF(BS_CONTROLE[[#This Row],[Atividade]]=0, "-", BS_CONTROLE[[#This Row],[Atividade]])</f>
        <v>PDM - SOLDA</v>
      </c>
      <c r="AJ88" s="10" t="str">
        <f>IF(BS_CONTROLE[[#This Row],[Atividade]]=0, "-", BS_CONTROLE[[#This Row],[Atividade]])</f>
        <v>PDM - SOLDA</v>
      </c>
      <c r="AK88" s="35" t="str">
        <f>BS_CONTROLE[[#This Row],[Local - Partida]]</f>
        <v>ZEC2</v>
      </c>
      <c r="AL88" s="35" t="str">
        <f>BS_CONTROLE[[#This Row],[Local - Encerramento]]</f>
        <v>-</v>
      </c>
      <c r="AM88" s="119" t="str">
        <f>IF(BS_CONTROLE[[#This Row],[Entre - Estações]]=0, "-", BS_CONTROLE[[#This Row],[Entre - Estações]])</f>
        <v>ZEC</v>
      </c>
      <c r="AN88" s="119" t="str">
        <f>IF(BS_CONTROLE[[#This Row],[SB]]=0, "-", BS_CONTROLE[[#This Row],[SB]])</f>
        <v>ZEC2</v>
      </c>
      <c r="AO88" s="119">
        <f>IF(BS_CONTROLE[[#This Row],[SUB]]=0, "-", BS_CONTROLE[[#This Row],[SUB]])</f>
        <v>73</v>
      </c>
      <c r="AP88" s="119">
        <f>BS_CONTROLE[[#This Row],[KM - Inicio]]</f>
        <v>262.39999999999998</v>
      </c>
      <c r="AQ88" s="119">
        <f>BS_CONTROLE[[#This Row],[KM - Inicio]]</f>
        <v>262.39999999999998</v>
      </c>
      <c r="AR88" s="122">
        <v>0.39166666666666666</v>
      </c>
      <c r="AS88" s="122">
        <v>0</v>
      </c>
      <c r="AT88" s="122">
        <v>0</v>
      </c>
      <c r="AU88" s="185"/>
      <c r="AV88" s="185"/>
      <c r="AW88" s="16"/>
      <c r="AX88" s="16"/>
      <c r="AY88" s="13">
        <f>IF(D88="","*",IFERROR(IF(ISODD(COUNT(AS88:AX88)),"ERRO",SUM((AT88-AS88),(AV88-AU88),(AX88-AW88))),"ERRO"))</f>
        <v>0</v>
      </c>
      <c r="AZ88" s="232"/>
      <c r="BA88" s="123">
        <v>0</v>
      </c>
      <c r="BB88" s="11" t="str">
        <f>IFERROR(_xlfn.XLOOKUP(AI88, BS_ATIVIDADE[ATIVIDADE],BS_ATIVIDADE[UNIDADE] ), "*")</f>
        <v>Nº DE SOLDA</v>
      </c>
      <c r="BC88" s="15" t="str" cm="1">
        <f t="array" ref="BC8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88" s="15" t="str" cm="1">
        <f t="array" ref="BD8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TMI-ZEB</v>
      </c>
      <c r="BE88" s="12" t="str" cm="1">
        <f t="array" ref="BE8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88" s="218" t="str">
        <f>BS_CONTROLE[[#This Row],[Responsavel pelo boletim]]</f>
        <v>Julio</v>
      </c>
      <c r="BG88" s="18"/>
      <c r="BH88" s="19">
        <v>0</v>
      </c>
      <c r="BI88" s="19"/>
      <c r="BJ88" s="19" t="s">
        <v>1087</v>
      </c>
      <c r="BK88" s="19" t="s">
        <v>1245</v>
      </c>
      <c r="BL88" s="18"/>
      <c r="BM88" s="146" t="s">
        <v>462</v>
      </c>
      <c r="BN88" s="146" t="s">
        <v>462</v>
      </c>
      <c r="BO88" s="146" t="s">
        <v>462</v>
      </c>
      <c r="BP88" s="186"/>
      <c r="BQ88" s="14" t="str">
        <f>IF(AND(BR88&lt;1,BS88&lt;1),"Produção e Intervalo",IF(BR88&lt;1,"Intervalo",IF(BS88&lt;1,"Produção","Aderente")))</f>
        <v>Produção e Intervalo</v>
      </c>
      <c r="BR88" s="22">
        <f>IF(OR(B88="",F88=""),"*",AY88/P88)</f>
        <v>0</v>
      </c>
      <c r="BS88" s="22">
        <f>IF(OR(B88="",F88=""),"*",BA88/Q88)</f>
        <v>0</v>
      </c>
      <c r="BT88" s="8" t="str">
        <f t="shared" si="1"/>
        <v>SemOportunidadeSemOportunidade</v>
      </c>
      <c r="BU88" s="8"/>
    </row>
    <row r="89" spans="1:73" hidden="1">
      <c r="A89" s="149" t="str">
        <f>D89&amp;B89</f>
        <v xml:space="preserve">TURMA FIXA VIA </v>
      </c>
      <c r="B89" s="116"/>
      <c r="C89" s="9" t="str">
        <f>IF(BS_CONTROLE[[#This Row],[DATA]]="","",WEEKNUM(BS_CONTROLE[[#This Row],[DATA]]))</f>
        <v/>
      </c>
      <c r="D89" s="118" t="s">
        <v>838</v>
      </c>
      <c r="E89" s="47"/>
      <c r="F89" s="142" t="s">
        <v>745</v>
      </c>
      <c r="G89" s="10" t="str">
        <f>IF(D89="","*",VLOOKUP(F89,BS_ATIVIDADE[],3,FALSE))</f>
        <v>OUTROS</v>
      </c>
      <c r="H89" s="120" t="s">
        <v>430</v>
      </c>
      <c r="I89" s="120" t="s">
        <v>430</v>
      </c>
      <c r="J89" s="119">
        <v>68</v>
      </c>
      <c r="K89" s="119">
        <v>53</v>
      </c>
      <c r="L89" s="119" t="s">
        <v>430</v>
      </c>
      <c r="M89" s="143" t="str" cm="1">
        <f t="array" ref="M8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ZBI</v>
      </c>
      <c r="N89" s="143" t="str" cm="1">
        <f t="array" ref="N8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ZBI1</v>
      </c>
      <c r="O89" s="120">
        <v>0.41666666666666669</v>
      </c>
      <c r="P89" s="120">
        <v>4.1666666666666664E-2</v>
      </c>
      <c r="Q89" s="119">
        <v>1</v>
      </c>
      <c r="R89" s="11" t="str">
        <f>IFERROR(_xlfn.XLOOKUP(F89, BS_ATIVIDADE[ATIVIDADE],BS_ATIVIDADE[UNIDADE] ), "*")</f>
        <v>BINÁRIO</v>
      </c>
      <c r="S89" s="144" t="str" cm="1">
        <f t="array" ref="S8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89" s="144" t="str" cm="1">
        <f t="array" ref="T8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ZBV-ZTI</v>
      </c>
      <c r="U89" s="12" t="str" cm="1">
        <f t="array" ref="U8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BOA VISTA VELHA  -  RECANTO</v>
      </c>
      <c r="V89" s="119" t="s">
        <v>1242</v>
      </c>
      <c r="W89" s="119" t="s">
        <v>1246</v>
      </c>
      <c r="X89" s="118" t="s">
        <v>432</v>
      </c>
      <c r="Y89" s="145"/>
      <c r="Z89" s="118"/>
      <c r="AA89" s="119"/>
      <c r="AB89" s="117"/>
      <c r="AC89" s="117"/>
      <c r="AD89" s="121"/>
      <c r="AE89" s="119"/>
      <c r="AF89" s="119"/>
      <c r="AG89" s="119"/>
      <c r="AH89" s="17"/>
      <c r="AI89" s="142" t="str">
        <f>IF(BS_CONTROLE[[#This Row],[Atividade]]=0, "-", BS_CONTROLE[[#This Row],[Atividade]])</f>
        <v>OUTRAS ATIVIDADES</v>
      </c>
      <c r="AJ89" s="10" t="str">
        <f>IF(BS_CONTROLE[[#This Row],[Atividade]]=0, "-", BS_CONTROLE[[#This Row],[Atividade]])</f>
        <v>OUTRAS ATIVIDADES</v>
      </c>
      <c r="AK89" s="35" t="str">
        <f>BS_CONTROLE[[#This Row],[Local - Partida]]</f>
        <v>-</v>
      </c>
      <c r="AL89" s="35" t="str">
        <f>BS_CONTROLE[[#This Row],[Local - Encerramento]]</f>
        <v>-</v>
      </c>
      <c r="AM89" s="119" t="str">
        <f>IF(BS_CONTROLE[[#This Row],[Entre - Estações]]=0, "-", BS_CONTROLE[[#This Row],[Entre - Estações]])</f>
        <v>ZBI</v>
      </c>
      <c r="AN89" s="119" t="str">
        <f>IF(BS_CONTROLE[[#This Row],[SB]]=0, "-", BS_CONTROLE[[#This Row],[SB]])</f>
        <v>ZBI1</v>
      </c>
      <c r="AO89" s="119">
        <f>IF(BS_CONTROLE[[#This Row],[SUB]]=0, "-", BS_CONTROLE[[#This Row],[SUB]])</f>
        <v>68</v>
      </c>
      <c r="AP89" s="119">
        <f>BS_CONTROLE[[#This Row],[KM - Inicio]]</f>
        <v>53</v>
      </c>
      <c r="AQ89" s="119">
        <f>BS_CONTROLE[[#This Row],[KM - Inicio]]</f>
        <v>53</v>
      </c>
      <c r="AR89" s="122"/>
      <c r="AS89" s="122"/>
      <c r="AT89" s="122"/>
      <c r="AU89" s="185"/>
      <c r="AV89" s="185"/>
      <c r="AW89" s="16"/>
      <c r="AX89" s="16"/>
      <c r="AY89" s="13">
        <f>IF(D89="","*",IFERROR(IF(ISODD(COUNT(AS89:AX89)),"ERRO",SUM((AT89-AS89),(AV89-AU89),(AX89-AW89))),"ERRO"))</f>
        <v>0</v>
      </c>
      <c r="AZ89" s="232"/>
      <c r="BA89" s="123"/>
      <c r="BB89" s="11" t="str">
        <f>IFERROR(_xlfn.XLOOKUP(AI89, BS_ATIVIDADE[ATIVIDADE],BS_ATIVIDADE[UNIDADE] ), "*")</f>
        <v>BINÁRIO</v>
      </c>
      <c r="BC89" s="15" t="str" cm="1">
        <f t="array" ref="BC8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89" s="15" t="str" cm="1">
        <f t="array" ref="BD8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ZBV-ZTI</v>
      </c>
      <c r="BE89" s="12" t="str" cm="1">
        <f t="array" ref="BE8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BOA VISTA VELHA  -  RECANTO</v>
      </c>
      <c r="BF89" s="218" t="str">
        <f>BS_CONTROLE[[#This Row],[Responsavel pelo boletim]]</f>
        <v>Sidney</v>
      </c>
      <c r="BG89" s="18"/>
      <c r="BH89" s="19"/>
      <c r="BI89" s="19"/>
      <c r="BJ89" s="19"/>
      <c r="BK89" s="19"/>
      <c r="BL89" s="18"/>
      <c r="BM89" s="146"/>
      <c r="BN89" s="145"/>
      <c r="BO89" s="146"/>
      <c r="BP89" s="186"/>
      <c r="BQ89" s="14" t="str">
        <f>IF(AND(BR89&lt;1,BS89&lt;1),"Produção e Intervalo",IF(BR89&lt;1,"Intervalo",IF(BS89&lt;1,"Produção","Aderente")))</f>
        <v>Aderente</v>
      </c>
      <c r="BR89" s="22" t="str">
        <f>IF(OR(B89="",F89=""),"*",AY89/P89)</f>
        <v>*</v>
      </c>
      <c r="BS89" s="22" t="str">
        <f>IF(OR(B89="",F89=""),"*",BA89/Q89)</f>
        <v>*</v>
      </c>
      <c r="BT89" s="8" t="str">
        <f t="shared" si="1"/>
        <v/>
      </c>
      <c r="BU89" s="8"/>
    </row>
    <row r="90" spans="1:73" hidden="1">
      <c r="A90" s="149" t="str">
        <f>D90&amp;B90</f>
        <v>PEDRO (TP-696)45936</v>
      </c>
      <c r="B90" s="116">
        <v>45936</v>
      </c>
      <c r="C90" s="9">
        <f>IF(BS_CONTROLE[[#This Row],[DATA]]="","",WEEKNUM(BS_CONTROLE[[#This Row],[DATA]]))</f>
        <v>41</v>
      </c>
      <c r="D90" s="118" t="s">
        <v>925</v>
      </c>
      <c r="E90" s="47"/>
      <c r="F90" s="142" t="s">
        <v>784</v>
      </c>
      <c r="G90" s="10" t="str">
        <f>IF(D90="","*",VLOOKUP(F90,BS_ATIVIDADE[],3,FALSE))</f>
        <v>SOLDA</v>
      </c>
      <c r="H90" s="120" t="s">
        <v>281</v>
      </c>
      <c r="I90" s="120" t="s">
        <v>430</v>
      </c>
      <c r="J90" s="119">
        <v>73</v>
      </c>
      <c r="K90" s="119">
        <v>205.83</v>
      </c>
      <c r="L90" s="119">
        <v>206.27</v>
      </c>
      <c r="M90" s="143" t="str" cm="1">
        <f t="array" ref="M9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ZRU-ZGB</v>
      </c>
      <c r="N90" s="143" t="str" cm="1">
        <f t="array" ref="N9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205ZGB</v>
      </c>
      <c r="O90" s="120">
        <v>0.41666666666666669</v>
      </c>
      <c r="P90" s="120">
        <v>6.25E-2</v>
      </c>
      <c r="Q90" s="119">
        <v>1</v>
      </c>
      <c r="R90" s="11" t="str">
        <f>IFERROR(_xlfn.XLOOKUP(F90, BS_ATIVIDADE[ATIVIDADE],BS_ATIVIDADE[UNIDADE] ), "*")</f>
        <v>Nº DE SOLDA</v>
      </c>
      <c r="S90" s="144" t="str" cm="1">
        <f t="array" ref="S9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90" s="144" t="str" cm="1">
        <f t="array" ref="T9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ZEB-ZCZ</v>
      </c>
      <c r="U90" s="12" t="str" cm="1">
        <f t="array" ref="U9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90" s="119" t="s">
        <v>1048</v>
      </c>
      <c r="W90" s="119" t="s">
        <v>1094</v>
      </c>
      <c r="X90" s="118" t="s">
        <v>432</v>
      </c>
      <c r="Y90" s="145"/>
      <c r="Z90" s="118"/>
      <c r="AA90" s="119"/>
      <c r="AB90" s="117"/>
      <c r="AC90" s="117"/>
      <c r="AD90" s="121"/>
      <c r="AE90" s="119"/>
      <c r="AF90" s="119"/>
      <c r="AG90" s="119"/>
      <c r="AH90" s="17"/>
      <c r="AI90" s="142" t="str">
        <f>IF(BS_CONTROLE[[#This Row],[Atividade]]=0, "-", BS_CONTROLE[[#This Row],[Atividade]])</f>
        <v>PDM - SOLDA</v>
      </c>
      <c r="AJ90" s="10" t="str">
        <f>IF(BS_CONTROLE[[#This Row],[Atividade]]=0, "-", BS_CONTROLE[[#This Row],[Atividade]])</f>
        <v>PDM - SOLDA</v>
      </c>
      <c r="AK90" s="35" t="str">
        <f>BS_CONTROLE[[#This Row],[Local - Partida]]</f>
        <v>ZGB1</v>
      </c>
      <c r="AL90" s="35" t="str">
        <f>BS_CONTROLE[[#This Row],[Local - Encerramento]]</f>
        <v>-</v>
      </c>
      <c r="AM90" s="119" t="str">
        <f>IF(BS_CONTROLE[[#This Row],[Entre - Estações]]=0, "-", BS_CONTROLE[[#This Row],[Entre - Estações]])</f>
        <v>ZRU-ZGB</v>
      </c>
      <c r="AN90" s="119" t="str">
        <f>IF(BS_CONTROLE[[#This Row],[SB]]=0, "-", BS_CONTROLE[[#This Row],[SB]])</f>
        <v>205ZGB</v>
      </c>
      <c r="AO90" s="119">
        <f>IF(BS_CONTROLE[[#This Row],[SUB]]=0, "-", BS_CONTROLE[[#This Row],[SUB]])</f>
        <v>73</v>
      </c>
      <c r="AP90" s="119">
        <f>BS_CONTROLE[[#This Row],[KM - Inicio]]</f>
        <v>205.83</v>
      </c>
      <c r="AQ90" s="119">
        <f>BS_CONTROLE[[#This Row],[KM - Inicio]]</f>
        <v>205.83</v>
      </c>
      <c r="AR90" s="122">
        <v>0</v>
      </c>
      <c r="AS90" s="122">
        <v>0</v>
      </c>
      <c r="AT90" s="122">
        <v>0</v>
      </c>
      <c r="AU90" s="185"/>
      <c r="AV90" s="185"/>
      <c r="AW90" s="16"/>
      <c r="AX90" s="16"/>
      <c r="AY90" s="13">
        <f>IF(D90="","*",IFERROR(IF(ISODD(COUNT(AS90:AX90)),"ERRO",SUM((AT90-AS90),(AV90-AU90),(AX90-AW90))),"ERRO"))</f>
        <v>0</v>
      </c>
      <c r="AZ90" s="232"/>
      <c r="BA90" s="123">
        <v>0</v>
      </c>
      <c r="BB90" s="11" t="str">
        <f>IFERROR(_xlfn.XLOOKUP(AI90, BS_ATIVIDADE[ATIVIDADE],BS_ATIVIDADE[UNIDADE] ), "*")</f>
        <v>Nº DE SOLDA</v>
      </c>
      <c r="BC90" s="15" t="str" cm="1">
        <f t="array" ref="BC9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90" s="15" t="str" cm="1">
        <f t="array" ref="BD9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ZEB-ZCZ</v>
      </c>
      <c r="BE90" s="12" t="str" cm="1">
        <f t="array" ref="BE9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90" s="218" t="str">
        <f>BS_CONTROLE[[#This Row],[Responsavel pelo boletim]]</f>
        <v>Pedro</v>
      </c>
      <c r="BG90" s="18"/>
      <c r="BH90" s="19">
        <v>0</v>
      </c>
      <c r="BI90" s="19"/>
      <c r="BJ90" s="19" t="s">
        <v>1087</v>
      </c>
      <c r="BK90" s="19" t="s">
        <v>1247</v>
      </c>
      <c r="BL90" s="18"/>
      <c r="BM90" s="146" t="s">
        <v>452</v>
      </c>
      <c r="BN90" s="145" t="s">
        <v>480</v>
      </c>
      <c r="BO90" s="146" t="s">
        <v>590</v>
      </c>
      <c r="BP90" s="19" t="s">
        <v>1248</v>
      </c>
      <c r="BQ90" s="14" t="str">
        <f>IF(AND(BR90&lt;1,BS90&lt;1),"Produção e Intervalo",IF(BR90&lt;1,"Intervalo",IF(BS90&lt;1,"Produção","Aderente")))</f>
        <v>Produção e Intervalo</v>
      </c>
      <c r="BR90" s="22">
        <f>IF(OR(B90="",F90=""),"*",AY90/P90)</f>
        <v>0</v>
      </c>
      <c r="BS90" s="22">
        <f>IF(OR(B90="",F90=""),"*",BA90/Q90)</f>
        <v>0</v>
      </c>
      <c r="BT90" s="8" t="str">
        <f t="shared" si="1"/>
        <v>SuperExecução</v>
      </c>
      <c r="BU90" s="8"/>
    </row>
    <row r="91" spans="1:73" hidden="1">
      <c r="A91" s="149" t="str">
        <f>D91&amp;B91</f>
        <v>RAFAEL (TP-695)</v>
      </c>
      <c r="B91" s="116"/>
      <c r="C91" s="9" t="str">
        <f>IF(BS_CONTROLE[[#This Row],[DATA]]="","",WEEKNUM(BS_CONTROLE[[#This Row],[DATA]]))</f>
        <v/>
      </c>
      <c r="D91" s="118" t="s">
        <v>904</v>
      </c>
      <c r="E91" s="47"/>
      <c r="F91" s="142" t="s">
        <v>791</v>
      </c>
      <c r="G91" s="10" t="str">
        <f>IF(D91="","*",VLOOKUP(F91,BS_ATIVIDADE[],3,FALSE))</f>
        <v>TRILHO - SUBSTITUIÇÂO</v>
      </c>
      <c r="H91" s="120" t="s">
        <v>430</v>
      </c>
      <c r="I91" s="120" t="s">
        <v>430</v>
      </c>
      <c r="J91" s="119">
        <v>73</v>
      </c>
      <c r="K91" s="119">
        <v>149</v>
      </c>
      <c r="L91" s="119" t="s">
        <v>430</v>
      </c>
      <c r="M91" s="143" t="str" cm="1">
        <f t="array" ref="M9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ZCV-ZCT</v>
      </c>
      <c r="N91" s="143" cm="1">
        <f t="array" ref="N9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146152</v>
      </c>
      <c r="O91" s="120"/>
      <c r="P91" s="120"/>
      <c r="Q91" s="119"/>
      <c r="R91" s="11" t="str">
        <f>IFERROR(_xlfn.XLOOKUP(F91, BS_ATIVIDADE[ATIVIDADE],BS_ATIVIDADE[UNIDADE] ), "*")</f>
        <v>M</v>
      </c>
      <c r="S91" s="144" t="str" cm="1">
        <f t="array" ref="S9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91" s="144" t="str" cm="1">
        <f t="array" ref="T9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ZEB-ZCZ</v>
      </c>
      <c r="U91" s="12" t="str" cm="1">
        <f t="array" ref="U9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91" s="119"/>
      <c r="W91" s="119"/>
      <c r="X91" s="118"/>
      <c r="Y91" s="145"/>
      <c r="Z91" s="118"/>
      <c r="AA91" s="119"/>
      <c r="AB91" s="117"/>
      <c r="AC91" s="117"/>
      <c r="AD91" s="121"/>
      <c r="AE91" s="119"/>
      <c r="AF91" s="119"/>
      <c r="AG91" s="119"/>
      <c r="AH91" s="17"/>
      <c r="AI91" s="142" t="str">
        <f>IF(BS_CONTROLE[[#This Row],[Atividade]]=0, "-", BS_CONTROLE[[#This Row],[Atividade]])</f>
        <v>PDM - SUBSTITUIÇÃO - TRILHO</v>
      </c>
      <c r="AJ91" s="10" t="str">
        <f>IF(BS_CONTROLE[[#This Row],[Atividade]]=0, "-", BS_CONTROLE[[#This Row],[Atividade]])</f>
        <v>PDM - SUBSTITUIÇÃO - TRILHO</v>
      </c>
      <c r="AK91" s="35" t="str">
        <f>BS_CONTROLE[[#This Row],[Local - Partida]]</f>
        <v>-</v>
      </c>
      <c r="AL91" s="35" t="str">
        <f>BS_CONTROLE[[#This Row],[Local - Encerramento]]</f>
        <v>-</v>
      </c>
      <c r="AM91" s="119" t="str">
        <f>IF(BS_CONTROLE[[#This Row],[Entre - Estações]]=0, "-", BS_CONTROLE[[#This Row],[Entre - Estações]])</f>
        <v>ZCV-ZCT</v>
      </c>
      <c r="AN91" s="119">
        <f>IF(BS_CONTROLE[[#This Row],[SB]]=0, "-", BS_CONTROLE[[#This Row],[SB]])</f>
        <v>146152</v>
      </c>
      <c r="AO91" s="119">
        <f>IF(BS_CONTROLE[[#This Row],[SUB]]=0, "-", BS_CONTROLE[[#This Row],[SUB]])</f>
        <v>73</v>
      </c>
      <c r="AP91" s="119">
        <f>BS_CONTROLE[[#This Row],[KM - Inicio]]</f>
        <v>149</v>
      </c>
      <c r="AQ91" s="119">
        <f>BS_CONTROLE[[#This Row],[KM - Inicio]]</f>
        <v>149</v>
      </c>
      <c r="AR91" s="122"/>
      <c r="AS91" s="122"/>
      <c r="AT91" s="122"/>
      <c r="AU91" s="185"/>
      <c r="AV91" s="185"/>
      <c r="AW91" s="16"/>
      <c r="AX91" s="16"/>
      <c r="AY91" s="13">
        <f>IF(D91="","*",IFERROR(IF(ISODD(COUNT(AS91:AX91)),"ERRO",SUM((AT91-AS91),(AV91-AU91),(AX91-AW91))),"ERRO"))</f>
        <v>0</v>
      </c>
      <c r="AZ91" s="232"/>
      <c r="BA91" s="123"/>
      <c r="BB91" s="11" t="str">
        <f>IFERROR(_xlfn.XLOOKUP(AI91, BS_ATIVIDADE[ATIVIDADE],BS_ATIVIDADE[UNIDADE] ), "*")</f>
        <v>M</v>
      </c>
      <c r="BC91" s="15" t="str" cm="1">
        <f t="array" ref="BC9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91" s="15" t="str" cm="1">
        <f t="array" ref="BD9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ZEB-ZCZ</v>
      </c>
      <c r="BE91" s="12" t="str" cm="1">
        <f t="array" ref="BE9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91" s="218">
        <f>BS_CONTROLE[[#This Row],[Responsavel pelo boletim]]</f>
        <v>0</v>
      </c>
      <c r="BG91" s="18"/>
      <c r="BH91" s="19"/>
      <c r="BI91" s="19"/>
      <c r="BJ91" s="19"/>
      <c r="BK91" s="19"/>
      <c r="BL91" s="18"/>
      <c r="BM91" s="146"/>
      <c r="BN91" s="145"/>
      <c r="BO91" s="146"/>
      <c r="BP91" s="186"/>
      <c r="BQ91" s="14" t="str">
        <f>IF(AND(BR91&lt;1,BS91&lt;1),"Produção e Intervalo",IF(BR91&lt;1,"Intervalo",IF(BS91&lt;1,"Produção","Aderente")))</f>
        <v>Aderente</v>
      </c>
      <c r="BR91" s="22" t="str">
        <f>IF(OR(B91="",F91=""),"*",AY91/P91)</f>
        <v>*</v>
      </c>
      <c r="BS91" s="22" t="str">
        <f>IF(OR(B91="",F91=""),"*",BA91/Q91)</f>
        <v>*</v>
      </c>
      <c r="BT91" s="8" t="str">
        <f t="shared" si="1"/>
        <v/>
      </c>
      <c r="BU91" s="8"/>
    </row>
    <row r="92" spans="1:73">
      <c r="A92" s="149" t="str">
        <f>D92&amp;B92</f>
        <v>IGOR (TF-660)45937</v>
      </c>
      <c r="B92" s="116">
        <v>45937</v>
      </c>
      <c r="C92" s="9">
        <f>IF(BS_CONTROLE[[#This Row],[DATA]]="","",WEEKNUM(BS_CONTROLE[[#This Row],[DATA]]))</f>
        <v>41</v>
      </c>
      <c r="D92" s="118" t="s">
        <v>876</v>
      </c>
      <c r="E92" s="47"/>
      <c r="F92" s="167" t="s">
        <v>680</v>
      </c>
      <c r="G92" s="10" t="str">
        <f>IF(D92="","*",VLOOKUP(F92,BS_ATIVIDADE[],3,FALSE))</f>
        <v>LIMPEZA LASTRO</v>
      </c>
      <c r="H92" s="120" t="s">
        <v>430</v>
      </c>
      <c r="I92" s="120" t="s">
        <v>430</v>
      </c>
      <c r="J92" s="119">
        <v>73</v>
      </c>
      <c r="K92" s="143">
        <v>393</v>
      </c>
      <c r="L92" s="119" t="s">
        <v>430</v>
      </c>
      <c r="M92" s="143" t="str" cm="1">
        <f t="array" ref="M9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ZUR-ZUE</v>
      </c>
      <c r="N92" s="143" t="str" cm="1">
        <f t="array" ref="N9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ZUR394</v>
      </c>
      <c r="O92" s="120">
        <v>0.375</v>
      </c>
      <c r="P92" s="120">
        <v>6.25E-2</v>
      </c>
      <c r="Q92" s="119">
        <v>40</v>
      </c>
      <c r="R92" s="11" t="str">
        <f>IFERROR(_xlfn.XLOOKUP(F92, BS_ATIVIDADE[ATIVIDADE],BS_ATIVIDADE[UNIDADE] ), "*")</f>
        <v>M</v>
      </c>
      <c r="S92" s="144" t="str" cm="1">
        <f t="array" ref="S9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92" s="144" t="str" cm="1">
        <f t="array" ref="T9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TMI-ZEB</v>
      </c>
      <c r="U92" s="12" t="str" cm="1">
        <f t="array" ref="U9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92" s="119" t="s">
        <v>1079</v>
      </c>
      <c r="W92" s="119" t="s">
        <v>1080</v>
      </c>
      <c r="X92" s="118" t="s">
        <v>432</v>
      </c>
      <c r="Y92" s="145" t="s">
        <v>435</v>
      </c>
      <c r="Z92" s="118"/>
      <c r="AA92" s="119" t="s">
        <v>430</v>
      </c>
      <c r="AB92" s="117" t="s">
        <v>430</v>
      </c>
      <c r="AC92" s="117" t="s">
        <v>430</v>
      </c>
      <c r="AD92" s="121" t="s">
        <v>430</v>
      </c>
      <c r="AE92" s="119" t="s">
        <v>430</v>
      </c>
      <c r="AF92" s="119" t="s">
        <v>430</v>
      </c>
      <c r="AG92" s="119" t="s">
        <v>430</v>
      </c>
      <c r="AH92" s="17"/>
      <c r="AI92" s="142" t="s">
        <v>745</v>
      </c>
      <c r="AJ92" s="10" t="str">
        <f>IF(BS_CONTROLE[[#This Row],[Atividade]]=0, "-", BS_CONTROLE[[#This Row],[Atividade]])</f>
        <v>LIMPEZA LASTRO</v>
      </c>
      <c r="AK92" s="35" t="str">
        <f>BS_CONTROLE[[#This Row],[Local - Partida]]</f>
        <v>-</v>
      </c>
      <c r="AL92" s="35" t="str">
        <f>BS_CONTROLE[[#This Row],[Local - Encerramento]]</f>
        <v>-</v>
      </c>
      <c r="AM92" s="119" t="str">
        <f>IF(BS_CONTROLE[[#This Row],[Entre - Estações]]=0, "-", BS_CONTROLE[[#This Row],[Entre - Estações]])</f>
        <v>ZUR-ZUE</v>
      </c>
      <c r="AN92" s="119" t="str">
        <f>IF(BS_CONTROLE[[#This Row],[SB]]=0, "-", BS_CONTROLE[[#This Row],[SB]])</f>
        <v>ZUR394</v>
      </c>
      <c r="AO92" s="119">
        <f>IF(BS_CONTROLE[[#This Row],[SUB]]=0, "-", BS_CONTROLE[[#This Row],[SUB]])</f>
        <v>73</v>
      </c>
      <c r="AP92" s="119">
        <f>BS_CONTROLE[[#This Row],[KM - Inicio]]</f>
        <v>393</v>
      </c>
      <c r="AQ92" s="119">
        <f>BS_CONTROLE[[#This Row],[KM - Inicio]]</f>
        <v>393</v>
      </c>
      <c r="AR92" s="122">
        <v>0.375</v>
      </c>
      <c r="AS92" s="122">
        <v>0.47430555555555554</v>
      </c>
      <c r="AT92" s="122">
        <v>0.54166666666666663</v>
      </c>
      <c r="AU92" s="185"/>
      <c r="AV92" s="185"/>
      <c r="AW92" s="16"/>
      <c r="AX92" s="16"/>
      <c r="AY92" s="13">
        <f>IF(D92="","*",IFERROR(IF(ISODD(COUNT(AS92:AX92)),"ERRO",SUM((AT92-AS92),(AV92-AU92),(AX92-AW92))),"ERRO"))</f>
        <v>6.7361111111111094E-2</v>
      </c>
      <c r="AZ92" s="232"/>
      <c r="BA92" s="123">
        <v>80</v>
      </c>
      <c r="BB92" s="11" t="str">
        <f>IFERROR(_xlfn.XLOOKUP(AI92, BS_ATIVIDADE[ATIVIDADE],BS_ATIVIDADE[UNIDADE] ), "*")</f>
        <v>BINÁRIO</v>
      </c>
      <c r="BC92" s="15" t="str" cm="1">
        <f t="array" ref="BC9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92" s="15" t="str" cm="1">
        <f t="array" ref="BD9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TMI-ZEB</v>
      </c>
      <c r="BE92" s="12" t="str" cm="1">
        <f t="array" ref="BE9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92" s="218" t="str">
        <f>BS_CONTROLE[[#This Row],[Responsavel pelo boletim]]</f>
        <v>Igor</v>
      </c>
      <c r="BG92" s="18"/>
      <c r="BH92" s="19">
        <v>2</v>
      </c>
      <c r="BI92" s="19"/>
      <c r="BJ92" s="19" t="s">
        <v>1249</v>
      </c>
      <c r="BK92" s="19" t="s">
        <v>1250</v>
      </c>
      <c r="BL92" s="18"/>
      <c r="BM92" s="146" t="s">
        <v>452</v>
      </c>
      <c r="BN92" s="145" t="s">
        <v>480</v>
      </c>
      <c r="BO92" s="146" t="s">
        <v>531</v>
      </c>
      <c r="BP92" s="19" t="s">
        <v>1250</v>
      </c>
      <c r="BQ92" s="14" t="str">
        <f>IF(AND(BR92&lt;1,BS92&lt;1),"Produção e Intervalo",IF(BR92&lt;1,"Intervalo",IF(BS92&lt;1,"Produção","Aderente")))</f>
        <v>Aderente</v>
      </c>
      <c r="BR92" s="22">
        <f>IF(OR(B92="",F92=""),"*",AY92/P92)</f>
        <v>1.0777777777777775</v>
      </c>
      <c r="BS92" s="22">
        <f>IF(OR(B92="",F92=""),"*",BA92/Q92)</f>
        <v>2</v>
      </c>
      <c r="BT92" s="8" t="str">
        <f t="shared" si="1"/>
        <v>SuperExecução</v>
      </c>
      <c r="BU92" s="8"/>
    </row>
    <row r="93" spans="1:73">
      <c r="A93" s="149" t="str">
        <f>D93&amp;B93</f>
        <v>JOSIEL (TP-858)45937</v>
      </c>
      <c r="B93" s="116">
        <v>45937</v>
      </c>
      <c r="C93" s="9">
        <f>IF(BS_CONTROLE[[#This Row],[DATA]]="","",WEEKNUM(BS_CONTROLE[[#This Row],[DATA]]))</f>
        <v>41</v>
      </c>
      <c r="D93" s="118" t="s">
        <v>885</v>
      </c>
      <c r="E93" s="47"/>
      <c r="F93" s="142" t="s">
        <v>784</v>
      </c>
      <c r="G93" s="10" t="str">
        <f>IF(D93="","*",VLOOKUP(F93,BS_ATIVIDADE[],3,FALSE))</f>
        <v>SOLDA</v>
      </c>
      <c r="H93" s="120" t="s">
        <v>1179</v>
      </c>
      <c r="I93" s="120" t="s">
        <v>430</v>
      </c>
      <c r="J93" s="119">
        <v>73</v>
      </c>
      <c r="K93" s="119">
        <v>261.10000000000002</v>
      </c>
      <c r="L93" s="119" t="s">
        <v>430</v>
      </c>
      <c r="M93" s="143" t="s">
        <v>1180</v>
      </c>
      <c r="N93" s="143" t="s">
        <v>1179</v>
      </c>
      <c r="O93" s="120">
        <v>0.375</v>
      </c>
      <c r="P93" s="120">
        <v>6.25E-2</v>
      </c>
      <c r="Q93" s="119">
        <v>1</v>
      </c>
      <c r="R93" s="11" t="str">
        <f>IFERROR(_xlfn.XLOOKUP(F93, BS_ATIVIDADE[ATIVIDADE],BS_ATIVIDADE[UNIDADE] ), "*")</f>
        <v>Nº DE SOLDA</v>
      </c>
      <c r="S93" s="144" t="str" cm="1">
        <f t="array" ref="S9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93" s="144" t="str" cm="1">
        <f t="array" ref="T9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TMI-ZEB</v>
      </c>
      <c r="U93" s="12" t="str" cm="1">
        <f t="array" ref="U9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93" s="119" t="s">
        <v>1036</v>
      </c>
      <c r="W93" s="119" t="s">
        <v>1251</v>
      </c>
      <c r="X93" s="118" t="s">
        <v>432</v>
      </c>
      <c r="Y93" s="145" t="s">
        <v>435</v>
      </c>
      <c r="Z93" s="118"/>
      <c r="AA93" s="119" t="s">
        <v>430</v>
      </c>
      <c r="AB93" s="117" t="s">
        <v>430</v>
      </c>
      <c r="AC93" s="117" t="s">
        <v>430</v>
      </c>
      <c r="AD93" s="121" t="s">
        <v>430</v>
      </c>
      <c r="AE93" s="119" t="s">
        <v>430</v>
      </c>
      <c r="AF93" s="119" t="s">
        <v>430</v>
      </c>
      <c r="AG93" s="119" t="s">
        <v>430</v>
      </c>
      <c r="AH93" s="17"/>
      <c r="AI93" s="142" t="str">
        <f>IF(BS_CONTROLE[[#This Row],[Atividade]]=0, "-", BS_CONTROLE[[#This Row],[Atividade]])</f>
        <v>PDM - SOLDA</v>
      </c>
      <c r="AJ93" s="10" t="str">
        <f>IF(BS_CONTROLE[[#This Row],[Atividade]]=0, "-", BS_CONTROLE[[#This Row],[Atividade]])</f>
        <v>PDM - SOLDA</v>
      </c>
      <c r="AK93" s="35" t="str">
        <f>BS_CONTROLE[[#This Row],[Local - Encerramento]]</f>
        <v>-</v>
      </c>
      <c r="AL93" s="35" t="str">
        <f>BS_CONTROLE[[#This Row],[Local - Encerramento]]</f>
        <v>-</v>
      </c>
      <c r="AM93" s="119" t="str">
        <f>IF(BS_CONTROLE[[#This Row],[Entre - Estações]]=0, "-", BS_CONTROLE[[#This Row],[Entre - Estações]])</f>
        <v>ZEC-2</v>
      </c>
      <c r="AN93" s="119" t="str">
        <f>IF(BS_CONTROLE[[#This Row],[SB]]=0, "-", BS_CONTROLE[[#This Row],[SB]])</f>
        <v>ZEC2</v>
      </c>
      <c r="AO93" s="119">
        <f>IF(BS_CONTROLE[[#This Row],[SUB]]=0, "-", BS_CONTROLE[[#This Row],[SUB]])</f>
        <v>73</v>
      </c>
      <c r="AP93" s="119">
        <v>262.39999999999998</v>
      </c>
      <c r="AQ93" s="119">
        <v>263.39999999999998</v>
      </c>
      <c r="AR93" s="122">
        <v>0.375</v>
      </c>
      <c r="AS93" s="122">
        <v>0</v>
      </c>
      <c r="AT93" s="122">
        <v>0</v>
      </c>
      <c r="AU93" s="185"/>
      <c r="AV93" s="185"/>
      <c r="AW93" s="16"/>
      <c r="AX93" s="16"/>
      <c r="AY93" s="13">
        <f>IF(D93="","*",IFERROR(IF(ISODD(COUNT(AS93:AX93)),"ERRO",SUM((AT93-AS93),(AV93-AU93),(AX93-AW93))),"ERRO"))</f>
        <v>0</v>
      </c>
      <c r="AZ93" s="232"/>
      <c r="BA93" s="123">
        <v>0</v>
      </c>
      <c r="BB93" s="11" t="str">
        <f>IFERROR(_xlfn.XLOOKUP(AI93, BS_ATIVIDADE[ATIVIDADE],BS_ATIVIDADE[UNIDADE] ), "*")</f>
        <v>Nº DE SOLDA</v>
      </c>
      <c r="BC93" s="15" t="str" cm="1">
        <f t="array" ref="BC9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93" s="15" t="str" cm="1">
        <f t="array" ref="BD9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TMI-ZEB</v>
      </c>
      <c r="BE93" s="12" t="str" cm="1">
        <f t="array" ref="BE9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93" s="218" t="str">
        <f>BS_CONTROLE[[#This Row],[Responsavel pelo boletim]]</f>
        <v>Josiel</v>
      </c>
      <c r="BG93" s="18"/>
      <c r="BH93" s="19">
        <v>0</v>
      </c>
      <c r="BI93" s="19"/>
      <c r="BJ93" s="19" t="s">
        <v>1249</v>
      </c>
      <c r="BK93" s="19" t="s">
        <v>1252</v>
      </c>
      <c r="BL93" s="18"/>
      <c r="BM93" s="146" t="s">
        <v>462</v>
      </c>
      <c r="BN93" s="146" t="s">
        <v>462</v>
      </c>
      <c r="BO93" s="146" t="s">
        <v>462</v>
      </c>
      <c r="BP93" s="186" t="s">
        <v>1252</v>
      </c>
      <c r="BQ93" s="14" t="str">
        <f>IF(AND(BR93&lt;1,BS93&lt;1),"Produção e Intervalo",IF(BR93&lt;1,"Intervalo",IF(BS93&lt;1,"Produção","Aderente")))</f>
        <v>Produção e Intervalo</v>
      </c>
      <c r="BR93" s="22">
        <f>IF(OR(B93="",F93=""),"*",AY93/P93)</f>
        <v>0</v>
      </c>
      <c r="BS93" s="22">
        <f>IF(OR(B93="",F93=""),"*",BA93/Q93)</f>
        <v>0</v>
      </c>
      <c r="BT93" s="8" t="str">
        <f t="shared" si="1"/>
        <v>SemOportunidadeSemOportunidade</v>
      </c>
      <c r="BU93" s="8"/>
    </row>
    <row r="94" spans="1:73">
      <c r="A94" s="149" t="str">
        <f>D94&amp;B94</f>
        <v>MAXSUEL (TP-878)45937</v>
      </c>
      <c r="B94" s="116">
        <v>45937</v>
      </c>
      <c r="C94" s="159">
        <f>IF(BS_CONTROLE[[#This Row],[DATA]]="","",WEEKNUM(BS_CONTROLE[[#This Row],[DATA]]))</f>
        <v>41</v>
      </c>
      <c r="D94" s="165" t="s">
        <v>900</v>
      </c>
      <c r="E94" s="166"/>
      <c r="F94" s="142" t="s">
        <v>784</v>
      </c>
      <c r="G94" s="10" t="str">
        <f>IF(D94="","*",VLOOKUP(F94,BS_ATIVIDADE[],3,FALSE))</f>
        <v>SOLDA</v>
      </c>
      <c r="H94" s="120" t="s">
        <v>1179</v>
      </c>
      <c r="I94" s="120" t="s">
        <v>430</v>
      </c>
      <c r="J94" s="119">
        <v>73</v>
      </c>
      <c r="K94" s="119">
        <v>261.10000000000002</v>
      </c>
      <c r="L94" s="119" t="s">
        <v>430</v>
      </c>
      <c r="M94" s="143" t="s">
        <v>1180</v>
      </c>
      <c r="N94" s="143" t="s">
        <v>1179</v>
      </c>
      <c r="O94" s="120">
        <v>0.375</v>
      </c>
      <c r="P94" s="120">
        <v>6.25E-2</v>
      </c>
      <c r="Q94" s="119">
        <v>1</v>
      </c>
      <c r="R94" s="11" t="str">
        <f>IFERROR(_xlfn.XLOOKUP(#REF!, BS_ATIVIDADE[ATIVIDADE],BS_ATIVIDADE[UNIDADE] ), "*")</f>
        <v>*</v>
      </c>
      <c r="S94" s="144" t="str" cm="1">
        <f t="array" ref="S9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94" s="144" t="str" cm="1">
        <f t="array" ref="T9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TMI-ZEB</v>
      </c>
      <c r="U94" s="12" t="str" cm="1">
        <f t="array" ref="U9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94" s="119" t="s">
        <v>1093</v>
      </c>
      <c r="W94" s="119" t="s">
        <v>1251</v>
      </c>
      <c r="X94" s="118" t="s">
        <v>432</v>
      </c>
      <c r="Y94" s="145" t="s">
        <v>435</v>
      </c>
      <c r="Z94" s="118"/>
      <c r="AA94" s="119" t="s">
        <v>430</v>
      </c>
      <c r="AB94" s="117" t="s">
        <v>430</v>
      </c>
      <c r="AC94" s="117" t="s">
        <v>430</v>
      </c>
      <c r="AD94" s="121" t="s">
        <v>430</v>
      </c>
      <c r="AE94" s="119" t="s">
        <v>430</v>
      </c>
      <c r="AF94" s="119" t="s">
        <v>430</v>
      </c>
      <c r="AG94" s="119" t="s">
        <v>430</v>
      </c>
      <c r="AH94" s="17"/>
      <c r="AI94" s="142" t="str">
        <f>IF(BS_CONTROLE[[#This Row],[Atividade]]=0, "-", BS_CONTROLE[[#This Row],[Atividade]])</f>
        <v>PDM - SOLDA</v>
      </c>
      <c r="AJ94" s="10" t="str">
        <f>IF(BS_CONTROLE[[#This Row],[Atividade]]=0, "-", BS_CONTROLE[[#This Row],[Atividade]])</f>
        <v>PDM - SOLDA</v>
      </c>
      <c r="AK94" s="35" t="str">
        <f>BS_CONTROLE[[#This Row],[Local - Encerramento]]</f>
        <v>-</v>
      </c>
      <c r="AL94" s="35" t="str">
        <f>BS_CONTROLE[[#This Row],[Local - Encerramento]]</f>
        <v>-</v>
      </c>
      <c r="AM94" s="119" t="str">
        <f>IF(BS_CONTROLE[[#This Row],[Entre - Estações]]=0, "-", BS_CONTROLE[[#This Row],[Entre - Estações]])</f>
        <v>ZEC-2</v>
      </c>
      <c r="AN94" s="119" t="str">
        <f>IF(BS_CONTROLE[[#This Row],[SB]]=0, "-", BS_CONTROLE[[#This Row],[SB]])</f>
        <v>ZEC2</v>
      </c>
      <c r="AO94" s="119">
        <f>IF(BS_CONTROLE[[#This Row],[SUB]]=0, "-", BS_CONTROLE[[#This Row],[SUB]])</f>
        <v>73</v>
      </c>
      <c r="AP94" s="119">
        <v>262.39999999999998</v>
      </c>
      <c r="AQ94" s="119">
        <v>263.39999999999998</v>
      </c>
      <c r="AR94" s="122">
        <v>0.375</v>
      </c>
      <c r="AS94" s="122">
        <v>0</v>
      </c>
      <c r="AT94" s="122">
        <v>0</v>
      </c>
      <c r="AU94" s="185"/>
      <c r="AV94" s="185"/>
      <c r="AW94" s="16"/>
      <c r="AX94" s="16"/>
      <c r="AY94" s="13">
        <f>IF(D94="","*",IFERROR(IF(ISODD(COUNT(AS94:AX94)),"ERRO",SUM((AT94-AS94),(AV94-AU94),(AX94-AW94))),"ERRO"))</f>
        <v>0</v>
      </c>
      <c r="AZ94" s="232"/>
      <c r="BA94" s="123">
        <v>0</v>
      </c>
      <c r="BB94" s="11" t="str">
        <f>IFERROR(_xlfn.XLOOKUP(AI94, BS_ATIVIDADE[ATIVIDADE],BS_ATIVIDADE[UNIDADE] ), "*")</f>
        <v>Nº DE SOLDA</v>
      </c>
      <c r="BC94" s="15" t="str" cm="1">
        <f t="array" ref="BC9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94" s="15" t="str" cm="1">
        <f t="array" ref="BD9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TMI-ZEB</v>
      </c>
      <c r="BE94" s="12" t="str" cm="1">
        <f t="array" ref="BE9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94" s="218" t="str">
        <f>BS_CONTROLE[[#This Row],[Responsavel pelo boletim]]</f>
        <v>Maxuel</v>
      </c>
      <c r="BG94" s="18"/>
      <c r="BH94" s="19">
        <v>0</v>
      </c>
      <c r="BI94" s="19"/>
      <c r="BJ94" s="19" t="s">
        <v>1249</v>
      </c>
      <c r="BK94" s="186" t="s">
        <v>1252</v>
      </c>
      <c r="BL94" s="18"/>
      <c r="BM94" s="146" t="s">
        <v>462</v>
      </c>
      <c r="BN94" s="146" t="s">
        <v>462</v>
      </c>
      <c r="BO94" s="146" t="s">
        <v>462</v>
      </c>
      <c r="BP94" s="186" t="s">
        <v>1252</v>
      </c>
      <c r="BQ94" s="14" t="e">
        <f>IF(AND(BR94&lt;1,BS94&lt;1),"Produção e Intervalo",IF(BR94&lt;1,"Intervalo",IF(BS94&lt;1,"Produção","Aderente")))</f>
        <v>#REF!</v>
      </c>
      <c r="BR94" s="22" t="e">
        <f>IF(OR(B94="",#REF!=""),"*",AY94/P94)</f>
        <v>#REF!</v>
      </c>
      <c r="BS94" s="22" t="e">
        <f>IF(OR(B94="",#REF!=""),"*",BA94/Q94)</f>
        <v>#REF!</v>
      </c>
      <c r="BT94" s="8"/>
      <c r="BU94" s="8"/>
    </row>
    <row r="95" spans="1:73">
      <c r="A95" s="149" t="str">
        <f>D95&amp;B95</f>
        <v>JULIO (TP-697)45937</v>
      </c>
      <c r="B95" s="116">
        <v>45937</v>
      </c>
      <c r="C95" s="159">
        <f>IF(BS_CONTROLE[[#This Row],[DATA]]="","",WEEKNUM(BS_CONTROLE[[#This Row],[DATA]]))</f>
        <v>41</v>
      </c>
      <c r="D95" s="165" t="s">
        <v>889</v>
      </c>
      <c r="E95" s="166"/>
      <c r="F95" s="142" t="s">
        <v>784</v>
      </c>
      <c r="G95" s="10" t="str">
        <f>IF(D95="","*",VLOOKUP(F95,BS_ATIVIDADE[],3,FALSE))</f>
        <v>SOLDA</v>
      </c>
      <c r="H95" s="120" t="s">
        <v>308</v>
      </c>
      <c r="I95" s="120" t="s">
        <v>430</v>
      </c>
      <c r="J95" s="119">
        <v>73</v>
      </c>
      <c r="K95" s="119">
        <v>261.10000000000002</v>
      </c>
      <c r="L95" s="119" t="s">
        <v>430</v>
      </c>
      <c r="M95" s="143" t="s">
        <v>1176</v>
      </c>
      <c r="N95" s="143" t="s">
        <v>308</v>
      </c>
      <c r="O95" s="120">
        <v>0.375</v>
      </c>
      <c r="P95" s="120">
        <v>6.25E-2</v>
      </c>
      <c r="Q95" s="119">
        <v>1</v>
      </c>
      <c r="R95" s="11" t="str">
        <f>IFERROR(_xlfn.XLOOKUP(F95, BS_ATIVIDADE[ATIVIDADE],BS_ATIVIDADE[UNIDADE] ), "*")</f>
        <v>Nº DE SOLDA</v>
      </c>
      <c r="S95" s="144" t="str" cm="1">
        <f t="array" ref="S9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95" s="144" t="str" cm="1">
        <f t="array" ref="T9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TMI-ZEB</v>
      </c>
      <c r="U95" s="12" t="str" cm="1">
        <f t="array" ref="U9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95" s="119" t="s">
        <v>1085</v>
      </c>
      <c r="W95" s="119" t="s">
        <v>1253</v>
      </c>
      <c r="X95" s="118" t="s">
        <v>432</v>
      </c>
      <c r="Y95" s="145" t="s">
        <v>435</v>
      </c>
      <c r="Z95" s="118"/>
      <c r="AA95" s="119" t="s">
        <v>430</v>
      </c>
      <c r="AB95" s="117" t="s">
        <v>430</v>
      </c>
      <c r="AC95" s="117" t="s">
        <v>430</v>
      </c>
      <c r="AD95" s="121" t="s">
        <v>430</v>
      </c>
      <c r="AE95" s="119" t="s">
        <v>430</v>
      </c>
      <c r="AF95" s="119" t="s">
        <v>430</v>
      </c>
      <c r="AG95" s="119" t="s">
        <v>430</v>
      </c>
      <c r="AH95" s="17"/>
      <c r="AI95" s="142" t="str">
        <f>IF(BS_CONTROLE[[#This Row],[Atividade]]=0, "-", BS_CONTROLE[[#This Row],[Atividade]])</f>
        <v>PDM - SOLDA</v>
      </c>
      <c r="AJ95" s="10" t="str">
        <f>IF(BS_CONTROLE[[#This Row],[Atividade]]=0, "-", BS_CONTROLE[[#This Row],[Atividade]])</f>
        <v>PDM - SOLDA</v>
      </c>
      <c r="AK95" s="35" t="str">
        <f>BS_CONTROLE[[#This Row],[Local - Encerramento]]</f>
        <v>-</v>
      </c>
      <c r="AL95" s="35" t="str">
        <f>BS_CONTROLE[[#This Row],[Local - Encerramento]]</f>
        <v>-</v>
      </c>
      <c r="AM95" s="119" t="str">
        <f>IF(BS_CONTROLE[[#This Row],[Entre - Estações]]=0, "-", BS_CONTROLE[[#This Row],[Entre - Estações]])</f>
        <v>ZEC-1</v>
      </c>
      <c r="AN95" s="119" t="str">
        <f>IF(BS_CONTROLE[[#This Row],[SB]]=0, "-", BS_CONTROLE[[#This Row],[SB]])</f>
        <v>ZEC1</v>
      </c>
      <c r="AO95" s="119">
        <f>IF(BS_CONTROLE[[#This Row],[SUB]]=0, "-", BS_CONTROLE[[#This Row],[SUB]])</f>
        <v>73</v>
      </c>
      <c r="AP95" s="119">
        <v>262.39999999999998</v>
      </c>
      <c r="AQ95" s="119">
        <v>263.39999999999998</v>
      </c>
      <c r="AR95" s="122">
        <v>0.375</v>
      </c>
      <c r="AS95" s="122">
        <v>0</v>
      </c>
      <c r="AT95" s="122">
        <v>0</v>
      </c>
      <c r="AU95" s="185"/>
      <c r="AV95" s="185"/>
      <c r="AW95" s="16"/>
      <c r="AX95" s="16"/>
      <c r="AY95" s="13">
        <f>IF(D95="","*",IFERROR(IF(ISODD(COUNT(AS95:AX95)),"ERRO",SUM((AT95-AS95),(AV95-AU95),(AX95-AW95))),"ERRO"))</f>
        <v>0</v>
      </c>
      <c r="AZ95" s="232"/>
      <c r="BA95" s="123">
        <v>0</v>
      </c>
      <c r="BB95" s="11" t="str">
        <f>IFERROR(_xlfn.XLOOKUP(AI95, BS_ATIVIDADE[ATIVIDADE],BS_ATIVIDADE[UNIDADE] ), "*")</f>
        <v>Nº DE SOLDA</v>
      </c>
      <c r="BC95" s="15" t="str" cm="1">
        <f t="array" ref="BC9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95" s="15" t="str" cm="1">
        <f t="array" ref="BD9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TMI-ZEB</v>
      </c>
      <c r="BE95" s="12" t="str" cm="1">
        <f t="array" ref="BE9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95" s="218" t="str">
        <f>BS_CONTROLE[[#This Row],[Responsavel pelo boletim]]</f>
        <v>Julio</v>
      </c>
      <c r="BG95" s="18"/>
      <c r="BH95" s="19">
        <v>0</v>
      </c>
      <c r="BI95" s="19"/>
      <c r="BJ95" s="19" t="s">
        <v>1249</v>
      </c>
      <c r="BK95" s="186" t="s">
        <v>1252</v>
      </c>
      <c r="BL95" s="18"/>
      <c r="BM95" s="146" t="s">
        <v>462</v>
      </c>
      <c r="BN95" s="146" t="s">
        <v>462</v>
      </c>
      <c r="BO95" s="146" t="s">
        <v>462</v>
      </c>
      <c r="BP95" s="186" t="s">
        <v>1252</v>
      </c>
      <c r="BQ95" s="14" t="str">
        <f>IF(AND(BR95&lt;1,BS95&lt;1),"Produção e Intervalo",IF(BR95&lt;1,"Intervalo",IF(BS95&lt;1,"Produção","Aderente")))</f>
        <v>Produção e Intervalo</v>
      </c>
      <c r="BR95" s="22">
        <f>IF(OR(B95="",F95=""),"*",AY95/P95)</f>
        <v>0</v>
      </c>
      <c r="BS95" s="22">
        <f>IF(OR(B95="",F95=""),"*",BA95/Q95)</f>
        <v>0</v>
      </c>
      <c r="BT95" s="8"/>
      <c r="BU95" s="8"/>
    </row>
    <row r="96" spans="1:73" hidden="1">
      <c r="A96" s="149" t="str">
        <f>D96&amp;B96</f>
        <v/>
      </c>
      <c r="B96" s="116"/>
      <c r="C96" s="159" t="str">
        <f>IF(BS_CONTROLE[[#This Row],[DATA]]="","",WEEKNUM(BS_CONTROLE[[#This Row],[DATA]]))</f>
        <v/>
      </c>
      <c r="D96" s="165"/>
      <c r="E96" s="166"/>
      <c r="F96" s="167"/>
      <c r="G96" s="202" t="str">
        <f>IF(D94="","*",VLOOKUP(F94,BS_ATIVIDADE[],3,FALSE))</f>
        <v>SOLDA</v>
      </c>
      <c r="H96" s="120"/>
      <c r="I96" s="120"/>
      <c r="J96" s="119"/>
      <c r="K96" s="119"/>
      <c r="L96" s="119"/>
      <c r="M96" s="143"/>
      <c r="N96" s="143"/>
      <c r="O96" s="120"/>
      <c r="P96" s="120"/>
      <c r="Q96" s="119"/>
      <c r="R96" s="11" t="str">
        <f>IFERROR(_xlfn.XLOOKUP(F94, BS_ATIVIDADE[ATIVIDADE],BS_ATIVIDADE[UNIDADE] ), "*")</f>
        <v>Nº DE SOLDA</v>
      </c>
      <c r="S96" s="144" t="str" cm="1">
        <f t="array" ref="S9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96" s="144" t="str" cm="1">
        <f t="array" ref="T9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96" s="12" t="str" cm="1">
        <f t="array" ref="U9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96" s="119" t="s">
        <v>1093</v>
      </c>
      <c r="W96" s="119" t="s">
        <v>1251</v>
      </c>
      <c r="X96" s="118"/>
      <c r="Y96" s="145"/>
      <c r="Z96" s="118"/>
      <c r="AA96" s="119" t="s">
        <v>430</v>
      </c>
      <c r="AB96" s="117" t="s">
        <v>430</v>
      </c>
      <c r="AC96" s="117" t="s">
        <v>430</v>
      </c>
      <c r="AD96" s="121" t="s">
        <v>430</v>
      </c>
      <c r="AE96" s="119" t="s">
        <v>430</v>
      </c>
      <c r="AF96" s="119" t="s">
        <v>430</v>
      </c>
      <c r="AG96" s="119" t="s">
        <v>430</v>
      </c>
      <c r="AH96" s="17"/>
      <c r="AI96" s="142" t="str">
        <f>IF(BS_CONTROLE[[#This Row],[Atividade]]=0, "-", BS_CONTROLE[[#This Row],[Atividade]])</f>
        <v>-</v>
      </c>
      <c r="AJ96" s="10" t="str">
        <f>IF(BS_CONTROLE[[#This Row],[Atividade]]=0, "-", BS_CONTROLE[[#This Row],[Atividade]])</f>
        <v>-</v>
      </c>
      <c r="AK96" s="35">
        <f>BS_CONTROLE[[#This Row],[Local - Partida]]</f>
        <v>0</v>
      </c>
      <c r="AL96" s="35">
        <f>BS_CONTROLE[[#This Row],[Local - Encerramento]]</f>
        <v>0</v>
      </c>
      <c r="AM96" s="119" t="str">
        <f>IF(BS_CONTROLE[[#This Row],[Entre - Estações]]=0, "-", BS_CONTROLE[[#This Row],[Entre - Estações]])</f>
        <v>-</v>
      </c>
      <c r="AN96" s="119" t="str">
        <f>IF(BS_CONTROLE[[#This Row],[SB]]=0, "-", BS_CONTROLE[[#This Row],[SB]])</f>
        <v>-</v>
      </c>
      <c r="AO96" s="119" t="str">
        <f>IF(BS_CONTROLE[[#This Row],[SUB]]=0, "-", BS_CONTROLE[[#This Row],[SUB]])</f>
        <v>-</v>
      </c>
      <c r="AP96" s="119">
        <f>BS_CONTROLE[[#This Row],[KM - Inicio]]</f>
        <v>0</v>
      </c>
      <c r="AQ96" s="119">
        <f>BS_CONTROLE[[#This Row],[KM - Inicio]]</f>
        <v>0</v>
      </c>
      <c r="AR96" s="122"/>
      <c r="AS96" s="122"/>
      <c r="AT96" s="122"/>
      <c r="AU96" s="185"/>
      <c r="AV96" s="185"/>
      <c r="AW96" s="16"/>
      <c r="AX96" s="16"/>
      <c r="AY96" s="13" t="str">
        <f>IF(D96="","*",IFERROR(IF(ISODD(COUNT(AS96:AX96)),"ERRO",SUM((AT96-AS96),(AV96-AU96),(AX96-AW96))),"ERRO"))</f>
        <v>*</v>
      </c>
      <c r="AZ96" s="232"/>
      <c r="BA96" s="123"/>
      <c r="BB96" s="11" t="str">
        <f>IFERROR(_xlfn.XLOOKUP(AI96, BS_ATIVIDADE[ATIVIDADE],BS_ATIVIDADE[UNIDADE] ), "*")</f>
        <v>*</v>
      </c>
      <c r="BC96" s="15" t="str" cm="1">
        <f t="array" ref="BC9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96" s="15" t="str" cm="1">
        <f t="array" ref="BD9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96" s="12" t="str" cm="1">
        <f t="array" ref="BE9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96" s="218" t="str">
        <f>BS_CONTROLE[[#This Row],[Responsavel pelo boletim]]</f>
        <v>Maxuel</v>
      </c>
      <c r="BG96" s="18"/>
      <c r="BH96" s="19"/>
      <c r="BI96" s="19"/>
      <c r="BJ96" s="19"/>
      <c r="BK96" s="20"/>
      <c r="BL96" s="18"/>
      <c r="BM96" s="146"/>
      <c r="BN96" s="146"/>
      <c r="BO96" s="146"/>
      <c r="BP96" s="21"/>
      <c r="BQ96" s="14" t="str">
        <f>IF(AND(BR96&lt;1,BS96&lt;1),"Produção e Intervalo",IF(BR96&lt;1,"Intervalo",IF(BS96&lt;1,"Produção","Aderente")))</f>
        <v>Aderente</v>
      </c>
      <c r="BR96" s="22" t="str">
        <f>IF(OR(B96="",F94=""),"*",AY96/P96)</f>
        <v>*</v>
      </c>
      <c r="BS96" s="22" t="str">
        <f>IF(OR(B96="",F94=""),"*",BA96/Q96)</f>
        <v>*</v>
      </c>
      <c r="BT96" s="8"/>
      <c r="BU96" s="8"/>
    </row>
    <row r="97" spans="1:73" hidden="1">
      <c r="A97" s="149" t="str">
        <f>D97&amp;B97</f>
        <v/>
      </c>
      <c r="B97" s="116"/>
      <c r="C97" s="9" t="str">
        <f>IF(BS_CONTROLE[[#This Row],[DATA]]="","",WEEKNUM(BS_CONTROLE[[#This Row],[DATA]]))</f>
        <v/>
      </c>
      <c r="D97" s="118"/>
      <c r="E97" s="47"/>
      <c r="F97" s="142"/>
      <c r="G97" s="10" t="str">
        <f>IF(D97="","*",VLOOKUP(F97,BS_ATIVIDADE[],3,FALSE))</f>
        <v>*</v>
      </c>
      <c r="H97" s="120"/>
      <c r="I97" s="120"/>
      <c r="J97" s="119"/>
      <c r="K97" s="119"/>
      <c r="L97" s="119"/>
      <c r="M97" s="143"/>
      <c r="N97" s="143"/>
      <c r="O97" s="120"/>
      <c r="P97" s="120"/>
      <c r="Q97" s="119"/>
      <c r="R97" s="11" t="str">
        <f>IFERROR(_xlfn.XLOOKUP(F97, BS_ATIVIDADE[ATIVIDADE],BS_ATIVIDADE[UNIDADE] ), "*")</f>
        <v>*</v>
      </c>
      <c r="S97" s="144" t="str" cm="1">
        <f t="array" ref="S9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97" s="144" t="str" cm="1">
        <f t="array" ref="T9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97" s="12" t="str" cm="1">
        <f t="array" ref="U9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97" s="119"/>
      <c r="W97" s="119"/>
      <c r="X97" s="118"/>
      <c r="Y97" s="145"/>
      <c r="Z97" s="118"/>
      <c r="AA97" s="119"/>
      <c r="AB97" s="117"/>
      <c r="AC97" s="223"/>
      <c r="AD97" s="121"/>
      <c r="AE97" s="119"/>
      <c r="AF97" s="119"/>
      <c r="AG97" s="119"/>
      <c r="AH97" s="17"/>
      <c r="AI97" s="142" t="str">
        <f>IF(BS_CONTROLE[[#This Row],[Atividade]]=0, "-", BS_CONTROLE[[#This Row],[Atividade]])</f>
        <v>-</v>
      </c>
      <c r="AJ97" s="10" t="str">
        <f>IF(BS_CONTROLE[[#This Row],[Atividade]]=0, "-", BS_CONTROLE[[#This Row],[Atividade]])</f>
        <v>-</v>
      </c>
      <c r="AK97" s="35">
        <f>BS_CONTROLE[[#This Row],[Local - Partida]]</f>
        <v>0</v>
      </c>
      <c r="AL97" s="35">
        <f>BS_CONTROLE[[#This Row],[Local - Encerramento]]</f>
        <v>0</v>
      </c>
      <c r="AM97" s="119" t="str">
        <f>IF(BS_CONTROLE[[#This Row],[Entre - Estações]]=0, "-", BS_CONTROLE[[#This Row],[Entre - Estações]])</f>
        <v>-</v>
      </c>
      <c r="AN97" s="119" t="str">
        <f>IF(BS_CONTROLE[[#This Row],[SB]]=0, "-", BS_CONTROLE[[#This Row],[SB]])</f>
        <v>-</v>
      </c>
      <c r="AO97" s="119" t="str">
        <f>IF(BS_CONTROLE[[#This Row],[SUB]]=0, "-", BS_CONTROLE[[#This Row],[SUB]])</f>
        <v>-</v>
      </c>
      <c r="AP97" s="119">
        <f>BS_CONTROLE[[#This Row],[KM - Inicio]]</f>
        <v>0</v>
      </c>
      <c r="AQ97" s="119">
        <f>BS_CONTROLE[[#This Row],[KM - Inicio]]</f>
        <v>0</v>
      </c>
      <c r="AR97" s="122"/>
      <c r="AS97" s="122"/>
      <c r="AT97" s="122"/>
      <c r="AU97" s="185"/>
      <c r="AV97" s="185"/>
      <c r="AW97" s="16"/>
      <c r="AX97" s="16"/>
      <c r="AY97" s="13" t="str">
        <f>IF(D97="","*",IFERROR(IF(ISODD(COUNT(AS97:AX97)),"ERRO",SUM((AT97-AS97),(AV97-AU97),(AX97-AW97))),"ERRO"))</f>
        <v>*</v>
      </c>
      <c r="AZ97" s="232"/>
      <c r="BA97" s="123"/>
      <c r="BB97" s="11" t="str">
        <f>IFERROR(_xlfn.XLOOKUP(AI97, BS_ATIVIDADE[ATIVIDADE],BS_ATIVIDADE[UNIDADE] ), "*")</f>
        <v>*</v>
      </c>
      <c r="BC97" s="15" t="str" cm="1">
        <f t="array" ref="BC9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97" s="15" t="str" cm="1">
        <f t="array" ref="BD9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97" s="12" t="str" cm="1">
        <f t="array" ref="BE9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97" s="218">
        <f>BS_CONTROLE[[#This Row],[Responsavel pelo boletim]]</f>
        <v>0</v>
      </c>
      <c r="BG97" s="18"/>
      <c r="BH97" s="19"/>
      <c r="BI97" s="19"/>
      <c r="BJ97" s="19"/>
      <c r="BK97" s="19"/>
      <c r="BL97" s="18"/>
      <c r="BM97" s="146"/>
      <c r="BN97" s="145"/>
      <c r="BO97" s="146"/>
      <c r="BP97" s="186"/>
      <c r="BQ97" s="14" t="str">
        <f>IF(AND(BR97&lt;1,BS97&lt;1),"Produção e Intervalo",IF(BR97&lt;1,"Intervalo",IF(BS97&lt;1,"Produção","Aderente")))</f>
        <v>Aderente</v>
      </c>
      <c r="BR97" s="22" t="str">
        <f>IF(OR(B97="",F97=""),"*",AY97/P97)</f>
        <v>*</v>
      </c>
      <c r="BS97" s="22" t="str">
        <f>IF(OR(B97="",F97=""),"*",BA97/Q97)</f>
        <v>*</v>
      </c>
      <c r="BT97" s="8" t="str">
        <f t="shared" si="1"/>
        <v/>
      </c>
      <c r="BU97" s="8"/>
    </row>
    <row r="98" spans="1:73">
      <c r="A98" s="149" t="str">
        <f>D98&amp;B98</f>
        <v>CAIO (TMC-649)45937</v>
      </c>
      <c r="B98" s="116">
        <v>45937</v>
      </c>
      <c r="C98" s="9">
        <f>IF(BS_CONTROLE[[#This Row],[DATA]]="","",WEEKNUM(BS_CONTROLE[[#This Row],[DATA]]))</f>
        <v>41</v>
      </c>
      <c r="D98" s="118" t="s">
        <v>849</v>
      </c>
      <c r="E98" s="47"/>
      <c r="F98" s="142" t="s">
        <v>758</v>
      </c>
      <c r="G98" s="10" t="str">
        <f>IF(D98="","*",VLOOKUP(F98,BS_ATIVIDADE[],3,FALSE))</f>
        <v>AMV</v>
      </c>
      <c r="H98" s="120" t="s">
        <v>430</v>
      </c>
      <c r="I98" s="120" t="s">
        <v>430</v>
      </c>
      <c r="J98" s="119">
        <v>73</v>
      </c>
      <c r="K98" s="119">
        <v>225</v>
      </c>
      <c r="L98" s="119" t="s">
        <v>430</v>
      </c>
      <c r="M98" s="143" t="s">
        <v>1145</v>
      </c>
      <c r="N98" s="143" t="s">
        <v>1146</v>
      </c>
      <c r="O98" s="120">
        <v>0.41666666666666669</v>
      </c>
      <c r="P98" s="120">
        <v>6.25E-2</v>
      </c>
      <c r="Q98" s="119">
        <v>1</v>
      </c>
      <c r="R98" s="11" t="str">
        <f>IFERROR(_xlfn.XLOOKUP(F98, BS_ATIVIDADE[ATIVIDADE],BS_ATIVIDADE[UNIDADE] ), "*")</f>
        <v>Nº DE PEÇAS</v>
      </c>
      <c r="S98" s="144" t="str" cm="1">
        <f t="array" ref="S9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98" s="144" t="str" cm="1">
        <f t="array" ref="T9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ZEB-ZCZ</v>
      </c>
      <c r="U98" s="12" t="str" cm="1">
        <f t="array" ref="U9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98" s="119" t="s">
        <v>1147</v>
      </c>
      <c r="W98" s="119" t="s">
        <v>1148</v>
      </c>
      <c r="X98" s="118" t="s">
        <v>432</v>
      </c>
      <c r="Y98" s="145" t="s">
        <v>435</v>
      </c>
      <c r="Z98" s="118"/>
      <c r="AA98" s="119" t="s">
        <v>430</v>
      </c>
      <c r="AB98" s="117" t="s">
        <v>430</v>
      </c>
      <c r="AC98" s="117" t="s">
        <v>430</v>
      </c>
      <c r="AD98" s="121" t="s">
        <v>430</v>
      </c>
      <c r="AE98" s="119" t="s">
        <v>430</v>
      </c>
      <c r="AF98" s="119" t="s">
        <v>430</v>
      </c>
      <c r="AG98" s="119" t="s">
        <v>430</v>
      </c>
      <c r="AH98" s="17"/>
      <c r="AI98" s="142" t="str">
        <f>IF(BS_CONTROLE[[#This Row],[Atividade]]=0, "-", BS_CONTROLE[[#This Row],[Atividade]])</f>
        <v>PDM - AMV - JACARÉ</v>
      </c>
      <c r="AJ98" s="10" t="str">
        <f>IF(BS_CONTROLE[[#This Row],[Atividade]]=0, "-", BS_CONTROLE[[#This Row],[Atividade]])</f>
        <v>PDM - AMV - JACARÉ</v>
      </c>
      <c r="AK98" s="35" t="str">
        <f>BS_CONTROLE[[#This Row],[Local - Partida]]</f>
        <v>-</v>
      </c>
      <c r="AL98" s="35" t="str">
        <f>BS_CONTROLE[[#This Row],[Local - Encerramento]]</f>
        <v>-</v>
      </c>
      <c r="AM98" s="119" t="str">
        <f>IF(BS_CONTROLE[[#This Row],[Entre - Estações]]=0, "-", BS_CONTROLE[[#This Row],[Entre - Estações]])</f>
        <v>ZMO-N</v>
      </c>
      <c r="AN98" s="119" t="str">
        <f>IF(BS_CONTROLE[[#This Row],[SB]]=0, "-", BS_CONTROLE[[#This Row],[SB]])</f>
        <v>ZMON</v>
      </c>
      <c r="AO98" s="119">
        <f>IF(BS_CONTROLE[[#This Row],[SUB]]=0, "-", BS_CONTROLE[[#This Row],[SUB]])</f>
        <v>73</v>
      </c>
      <c r="AP98" s="119">
        <f>BS_CONTROLE[[#This Row],[KM - Inicio]]</f>
        <v>225</v>
      </c>
      <c r="AQ98" s="119">
        <f>BS_CONTROLE[[#This Row],[KM - Inicio]]</f>
        <v>225</v>
      </c>
      <c r="AR98" s="122">
        <v>0</v>
      </c>
      <c r="AS98" s="122">
        <v>0</v>
      </c>
      <c r="AT98" s="122">
        <v>0</v>
      </c>
      <c r="AU98" s="185"/>
      <c r="AV98" s="185"/>
      <c r="AW98" s="16"/>
      <c r="AX98" s="16"/>
      <c r="AY98" s="13">
        <f>IF(D98="","*",IFERROR(IF(ISODD(COUNT(AS98:AX98)),"ERRO",SUM((AT98-AS98),(AV98-AU98),(AX98-AW98))),"ERRO"))</f>
        <v>0</v>
      </c>
      <c r="AZ98" s="232"/>
      <c r="BA98" s="123">
        <v>0</v>
      </c>
      <c r="BB98" s="11" t="str">
        <f>IFERROR(_xlfn.XLOOKUP(AI98, BS_ATIVIDADE[ATIVIDADE],BS_ATIVIDADE[UNIDADE] ), "*")</f>
        <v>Nº DE PEÇAS</v>
      </c>
      <c r="BC98" s="15" t="str" cm="1">
        <f t="array" ref="BC9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98" s="15" t="str" cm="1">
        <f t="array" ref="BD9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ZEB-ZCZ</v>
      </c>
      <c r="BE98" s="12" t="str" cm="1">
        <f t="array" ref="BE9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98" s="218" t="str">
        <f>BS_CONTROLE[[#This Row],[Responsavel pelo boletim]]</f>
        <v>Caio</v>
      </c>
      <c r="BG98" s="18"/>
      <c r="BH98" s="19">
        <v>0</v>
      </c>
      <c r="BI98" s="19"/>
      <c r="BJ98" s="19" t="s">
        <v>1249</v>
      </c>
      <c r="BK98" s="19" t="s">
        <v>1254</v>
      </c>
      <c r="BL98" s="18"/>
      <c r="BM98" s="146" t="s">
        <v>452</v>
      </c>
      <c r="BN98" s="145" t="s">
        <v>471</v>
      </c>
      <c r="BO98" s="146" t="s">
        <v>541</v>
      </c>
      <c r="BP98" s="19" t="s">
        <v>1254</v>
      </c>
      <c r="BQ98" s="14" t="str">
        <f>IF(AND(BR98&lt;1,BS98&lt;1),"Produção e Intervalo",IF(BR98&lt;1,"Intervalo",IF(BS98&lt;1,"Produção","Aderente")))</f>
        <v>Produção e Intervalo</v>
      </c>
      <c r="BR98" s="22">
        <f>IF(OR(B98="",F98=""),"*",AY98/P98)</f>
        <v>0</v>
      </c>
      <c r="BS98" s="22">
        <f>IF(OR(B98="",F98=""),"*",BA98/Q98)</f>
        <v>0</v>
      </c>
      <c r="BT98" s="8" t="str">
        <f t="shared" si="1"/>
        <v>SuperEquipamento</v>
      </c>
      <c r="BU98" s="8"/>
    </row>
    <row r="99" spans="1:73">
      <c r="A99" s="149" t="str">
        <f>D99&amp;B99</f>
        <v>CLAUDIO (TMC-650)45937</v>
      </c>
      <c r="B99" s="116">
        <v>45937</v>
      </c>
      <c r="C99" s="9">
        <f>IF(BS_CONTROLE[[#This Row],[DATA]]="","",WEEKNUM(BS_CONTROLE[[#This Row],[DATA]]))</f>
        <v>41</v>
      </c>
      <c r="D99" s="118" t="s">
        <v>852</v>
      </c>
      <c r="E99" s="47"/>
      <c r="F99" s="142" t="s">
        <v>758</v>
      </c>
      <c r="G99" s="10" t="str">
        <f>IF(D99="","*",VLOOKUP(F99,BS_ATIVIDADE[],3,FALSE))</f>
        <v>AMV</v>
      </c>
      <c r="H99" s="120" t="s">
        <v>430</v>
      </c>
      <c r="I99" s="120" t="s">
        <v>430</v>
      </c>
      <c r="J99" s="119">
        <v>73</v>
      </c>
      <c r="K99" s="119">
        <v>159</v>
      </c>
      <c r="L99" s="119" t="s">
        <v>430</v>
      </c>
      <c r="M99" s="143" t="s">
        <v>1255</v>
      </c>
      <c r="N99" s="143" t="s">
        <v>1256</v>
      </c>
      <c r="O99" s="120">
        <v>0.375</v>
      </c>
      <c r="P99" s="120">
        <v>6.25E-2</v>
      </c>
      <c r="Q99" s="119">
        <v>1</v>
      </c>
      <c r="R99" s="11" t="str">
        <f>IFERROR(_xlfn.XLOOKUP(F99, BS_ATIVIDADE[ATIVIDADE],BS_ATIVIDADE[UNIDADE] ), "*")</f>
        <v>Nº DE PEÇAS</v>
      </c>
      <c r="S99" s="144" t="str" cm="1">
        <f t="array" ref="S9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99" s="144" t="str" cm="1">
        <f t="array" ref="T9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ZEB-ZCZ</v>
      </c>
      <c r="U99" s="12" t="str" cm="1">
        <f t="array" ref="U9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99" s="119" t="s">
        <v>1156</v>
      </c>
      <c r="W99" s="119" t="s">
        <v>1257</v>
      </c>
      <c r="X99" s="118" t="s">
        <v>432</v>
      </c>
      <c r="Y99" s="145" t="s">
        <v>435</v>
      </c>
      <c r="Z99" s="118"/>
      <c r="AA99" s="119" t="s">
        <v>430</v>
      </c>
      <c r="AB99" s="117" t="s">
        <v>430</v>
      </c>
      <c r="AC99" s="117" t="s">
        <v>430</v>
      </c>
      <c r="AD99" s="121" t="s">
        <v>430</v>
      </c>
      <c r="AE99" s="119" t="s">
        <v>430</v>
      </c>
      <c r="AF99" s="119" t="s">
        <v>430</v>
      </c>
      <c r="AG99" s="119" t="s">
        <v>430</v>
      </c>
      <c r="AH99" s="17"/>
      <c r="AI99" s="142" t="str">
        <f>IF(BS_CONTROLE[[#This Row],[Atividade]]=0, "-", BS_CONTROLE[[#This Row],[Atividade]])</f>
        <v>PDM - AMV - JACARÉ</v>
      </c>
      <c r="AJ99" s="10" t="str">
        <f>IF(BS_CONTROLE[[#This Row],[Atividade]]=0, "-", BS_CONTROLE[[#This Row],[Atividade]])</f>
        <v>PDM - AMV - JACARÉ</v>
      </c>
      <c r="AK99" s="35" t="str">
        <f>BS_CONTROLE[[#This Row],[Local - Partida]]</f>
        <v>-</v>
      </c>
      <c r="AL99" s="35" t="str">
        <f>BS_CONTROLE[[#This Row],[Local - Encerramento]]</f>
        <v>-</v>
      </c>
      <c r="AM99" s="119" t="str">
        <f>IF(BS_CONTROLE[[#This Row],[Entre - Estações]]=0, "-", BS_CONTROLE[[#This Row],[Entre - Estações]])</f>
        <v>ZCT-N</v>
      </c>
      <c r="AN99" s="119" t="str">
        <f>IF(BS_CONTROLE[[#This Row],[SB]]=0, "-", BS_CONTROLE[[#This Row],[SB]])</f>
        <v>ZCTN</v>
      </c>
      <c r="AO99" s="119">
        <f>IF(BS_CONTROLE[[#This Row],[SUB]]=0, "-", BS_CONTROLE[[#This Row],[SUB]])</f>
        <v>73</v>
      </c>
      <c r="AP99" s="119">
        <f>BS_CONTROLE[[#This Row],[KM - Inicio]]</f>
        <v>159</v>
      </c>
      <c r="AQ99" s="119">
        <f>BS_CONTROLE[[#This Row],[KM - Inicio]]</f>
        <v>159</v>
      </c>
      <c r="AR99" s="122">
        <v>0.4375</v>
      </c>
      <c r="AS99" s="122">
        <v>0.375</v>
      </c>
      <c r="AT99" s="122">
        <v>0.4375</v>
      </c>
      <c r="AU99" s="185"/>
      <c r="AV99" s="185"/>
      <c r="AW99" s="16"/>
      <c r="AX99" s="16"/>
      <c r="AY99" s="13">
        <f>IF(D99="","*",IFERROR(IF(ISODD(COUNT(AS99:AX99)),"ERRO",SUM((AT99-AS99),(AV99-AU99),(AX99-AW99))),"ERRO"))</f>
        <v>6.25E-2</v>
      </c>
      <c r="AZ99" s="232"/>
      <c r="BA99" s="123">
        <v>1</v>
      </c>
      <c r="BB99" s="11" t="str">
        <f>IFERROR(_xlfn.XLOOKUP(AI99, BS_ATIVIDADE[ATIVIDADE],BS_ATIVIDADE[UNIDADE] ), "*")</f>
        <v>Nº DE PEÇAS</v>
      </c>
      <c r="BC99" s="15" t="str" cm="1">
        <f t="array" ref="BC9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99" s="15" t="str" cm="1">
        <f t="array" ref="BD9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ZEB-ZCZ</v>
      </c>
      <c r="BE99" s="12" t="str" cm="1">
        <f t="array" ref="BE9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99" s="218" t="str">
        <f>BS_CONTROLE[[#This Row],[Responsavel pelo boletim]]</f>
        <v>Cláudio</v>
      </c>
      <c r="BG99" s="18"/>
      <c r="BH99" s="19">
        <v>2</v>
      </c>
      <c r="BI99" s="19"/>
      <c r="BJ99" s="19" t="s">
        <v>1249</v>
      </c>
      <c r="BK99" s="19" t="s">
        <v>1258</v>
      </c>
      <c r="BL99" s="18"/>
      <c r="BM99" s="146" t="s">
        <v>456</v>
      </c>
      <c r="BN99" s="145" t="s">
        <v>456</v>
      </c>
      <c r="BO99" s="146" t="s">
        <v>456</v>
      </c>
      <c r="BP99" s="186" t="s">
        <v>430</v>
      </c>
      <c r="BQ99" s="14" t="str">
        <f>IF(AND(BR99&lt;1,BS99&lt;1),"Produção e Intervalo",IF(BR99&lt;1,"Intervalo",IF(BS99&lt;1,"Produção","Aderente")))</f>
        <v>Aderente</v>
      </c>
      <c r="BR99" s="22">
        <f>IF(OR(B99="",F99=""),"*",AY99/P99)</f>
        <v>1</v>
      </c>
      <c r="BS99" s="22">
        <f>IF(OR(B99="",F99=""),"*",BA99/Q99)</f>
        <v>1</v>
      </c>
      <c r="BT99" s="8" t="str">
        <f t="shared" si="1"/>
        <v>OKOK</v>
      </c>
      <c r="BU99" s="8"/>
    </row>
    <row r="100" spans="1:73">
      <c r="A100" s="149" t="str">
        <f>D100&amp;B100</f>
        <v>RAFAEL (TP-695)45937</v>
      </c>
      <c r="B100" s="116">
        <v>45937</v>
      </c>
      <c r="C100" s="9">
        <f>IF(BS_CONTROLE[[#This Row],[DATA]]="","",WEEKNUM(BS_CONTROLE[[#This Row],[DATA]]))</f>
        <v>41</v>
      </c>
      <c r="D100" s="118" t="s">
        <v>904</v>
      </c>
      <c r="E100" s="47"/>
      <c r="F100" s="142" t="s">
        <v>791</v>
      </c>
      <c r="G100" s="10" t="str">
        <f>IF(D100="","*",VLOOKUP(F100,BS_ATIVIDADE[],3,FALSE))</f>
        <v>TRILHO - SUBSTITUIÇÂO</v>
      </c>
      <c r="H100" s="120" t="s">
        <v>430</v>
      </c>
      <c r="I100" s="120" t="s">
        <v>430</v>
      </c>
      <c r="J100" s="119">
        <v>73</v>
      </c>
      <c r="K100" s="119">
        <v>149</v>
      </c>
      <c r="L100" s="119" t="s">
        <v>430</v>
      </c>
      <c r="M100" s="143" t="str" cm="1">
        <f t="array" ref="M10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ZCV-ZCT</v>
      </c>
      <c r="N100" s="143" cm="1">
        <f t="array" ref="N10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146152</v>
      </c>
      <c r="O100" s="120">
        <v>0.375</v>
      </c>
      <c r="P100" s="120">
        <v>6.25E-2</v>
      </c>
      <c r="Q100" s="119">
        <v>60</v>
      </c>
      <c r="R100" s="11" t="str">
        <f>IFERROR(_xlfn.XLOOKUP(F100, BS_ATIVIDADE[ATIVIDADE],BS_ATIVIDADE[UNIDADE] ), "*")</f>
        <v>M</v>
      </c>
      <c r="S100" s="144" t="str" cm="1">
        <f t="array" ref="S10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00" s="144" t="str" cm="1">
        <f t="array" ref="T10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ZEB-ZCZ</v>
      </c>
      <c r="U100" s="12" t="str" cm="1">
        <f t="array" ref="U10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100" s="119" t="s">
        <v>1054</v>
      </c>
      <c r="W100" s="119" t="s">
        <v>1055</v>
      </c>
      <c r="X100" s="118" t="s">
        <v>432</v>
      </c>
      <c r="Y100" s="145" t="s">
        <v>435</v>
      </c>
      <c r="Z100" s="118"/>
      <c r="AA100" s="119" t="s">
        <v>430</v>
      </c>
      <c r="AB100" s="117" t="s">
        <v>430</v>
      </c>
      <c r="AC100" s="117" t="s">
        <v>430</v>
      </c>
      <c r="AD100" s="121" t="s">
        <v>430</v>
      </c>
      <c r="AE100" s="119" t="s">
        <v>430</v>
      </c>
      <c r="AF100" s="119" t="s">
        <v>430</v>
      </c>
      <c r="AG100" s="119" t="s">
        <v>430</v>
      </c>
      <c r="AH100" s="17"/>
      <c r="AI100" s="142" t="str">
        <f>IF(BS_CONTROLE[[#This Row],[Atividade]]=0, "-", BS_CONTROLE[[#This Row],[Atividade]])</f>
        <v>PDM - SUBSTITUIÇÃO - TRILHO</v>
      </c>
      <c r="AJ100" s="10" t="str">
        <f>IF(BS_CONTROLE[[#This Row],[Atividade]]=0, "-", BS_CONTROLE[[#This Row],[Atividade]])</f>
        <v>PDM - SUBSTITUIÇÃO - TRILHO</v>
      </c>
      <c r="AK100" s="35" t="str">
        <f>BS_CONTROLE[[#This Row],[Local - Partida]]</f>
        <v>-</v>
      </c>
      <c r="AL100" s="35" t="str">
        <f>BS_CONTROLE[[#This Row],[Local - Encerramento]]</f>
        <v>-</v>
      </c>
      <c r="AM100" s="119" t="str">
        <f>IF(BS_CONTROLE[[#This Row],[Entre - Estações]]=0, "-", BS_CONTROLE[[#This Row],[Entre - Estações]])</f>
        <v>ZCV-ZCT</v>
      </c>
      <c r="AN100" s="119">
        <f>IF(BS_CONTROLE[[#This Row],[SB]]=0, "-", BS_CONTROLE[[#This Row],[SB]])</f>
        <v>146152</v>
      </c>
      <c r="AO100" s="119">
        <f>IF(BS_CONTROLE[[#This Row],[SUB]]=0, "-", BS_CONTROLE[[#This Row],[SUB]])</f>
        <v>73</v>
      </c>
      <c r="AP100" s="119">
        <f>BS_CONTROLE[[#This Row],[KM - Inicio]]</f>
        <v>149</v>
      </c>
      <c r="AQ100" s="119">
        <f>BS_CONTROLE[[#This Row],[KM - Inicio]]</f>
        <v>149</v>
      </c>
      <c r="AR100" s="122">
        <v>0</v>
      </c>
      <c r="AS100" s="122">
        <v>0</v>
      </c>
      <c r="AT100" s="122">
        <v>0</v>
      </c>
      <c r="AU100" s="185"/>
      <c r="AV100" s="185"/>
      <c r="AW100" s="16"/>
      <c r="AX100" s="16"/>
      <c r="AY100" s="13">
        <f>IF(D100="","*",IFERROR(IF(ISODD(COUNT(AS100:AX100)),"ERRO",SUM((AT100-AS100),(AV100-AU100),(AX100-AW100))),"ERRO"))</f>
        <v>0</v>
      </c>
      <c r="AZ100" s="232"/>
      <c r="BA100" s="123">
        <v>0</v>
      </c>
      <c r="BB100" s="11" t="str">
        <f>IFERROR(_xlfn.XLOOKUP(AI100, BS_ATIVIDADE[ATIVIDADE],BS_ATIVIDADE[UNIDADE] ), "*")</f>
        <v>M</v>
      </c>
      <c r="BC100" s="15" t="str" cm="1">
        <f t="array" ref="BC10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00" s="15" t="str" cm="1">
        <f t="array" ref="BD10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ZEB-ZCZ</v>
      </c>
      <c r="BE100" s="12" t="str" cm="1">
        <f t="array" ref="BE10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100" s="218" t="str">
        <f>BS_CONTROLE[[#This Row],[Responsavel pelo boletim]]</f>
        <v>Rafael</v>
      </c>
      <c r="BG100" s="18"/>
      <c r="BH100" s="19">
        <v>0</v>
      </c>
      <c r="BI100" s="19"/>
      <c r="BJ100" s="19" t="s">
        <v>1249</v>
      </c>
      <c r="BK100" s="19" t="s">
        <v>1259</v>
      </c>
      <c r="BL100" s="18"/>
      <c r="BM100" s="146" t="s">
        <v>452</v>
      </c>
      <c r="BN100" s="145" t="s">
        <v>480</v>
      </c>
      <c r="BO100" s="146" t="s">
        <v>542</v>
      </c>
      <c r="BP100" s="19" t="s">
        <v>1259</v>
      </c>
      <c r="BQ100" s="14" t="str">
        <f>IF(AND(BR100&lt;1,BS100&lt;1),"Produção e Intervalo",IF(BR100&lt;1,"Intervalo",IF(BS100&lt;1,"Produção","Aderente")))</f>
        <v>Produção e Intervalo</v>
      </c>
      <c r="BR100" s="22">
        <f>IF(OR(B100="",F100=""),"*",AY100/P100)</f>
        <v>0</v>
      </c>
      <c r="BS100" s="22">
        <f>IF(OR(B100="",F100=""),"*",BA100/Q100)</f>
        <v>0</v>
      </c>
      <c r="BT100" s="8" t="str">
        <f t="shared" si="1"/>
        <v>SuperExecução</v>
      </c>
      <c r="BU100" s="8"/>
    </row>
    <row r="101" spans="1:73" ht="23.25">
      <c r="A101" s="149" t="str">
        <f>D101&amp;B101</f>
        <v>A6745937</v>
      </c>
      <c r="B101" s="116">
        <v>45937</v>
      </c>
      <c r="C101" s="9">
        <f>IF(BS_CONTROLE[[#This Row],[DATA]]="","",WEEKNUM(BS_CONTROLE[[#This Row],[DATA]]))</f>
        <v>41</v>
      </c>
      <c r="D101" s="118" t="s">
        <v>706</v>
      </c>
      <c r="E101" s="47"/>
      <c r="F101" s="142" t="s">
        <v>745</v>
      </c>
      <c r="G101" s="10" t="str">
        <f>IF(D101="","*",VLOOKUP(F101,BS_ATIVIDADE[],3,FALSE))</f>
        <v>OUTROS</v>
      </c>
      <c r="H101" s="120" t="s">
        <v>1058</v>
      </c>
      <c r="I101" s="120" t="s">
        <v>1058</v>
      </c>
      <c r="J101" s="119">
        <v>73</v>
      </c>
      <c r="K101" s="119">
        <v>128.19999999999999</v>
      </c>
      <c r="L101" s="119" t="s">
        <v>430</v>
      </c>
      <c r="M101" s="143" t="str" cm="1">
        <f t="array" ref="M10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ZJC-ZXB</v>
      </c>
      <c r="N101" s="143" t="str" cm="1">
        <f t="array" ref="N10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ZPNZXB</v>
      </c>
      <c r="O101" s="120">
        <v>0.375</v>
      </c>
      <c r="P101" s="120">
        <v>4.1666666666666664E-2</v>
      </c>
      <c r="Q101" s="119">
        <v>1</v>
      </c>
      <c r="R101" s="11" t="str">
        <f>IFERROR(_xlfn.XLOOKUP(F101, BS_ATIVIDADE[ATIVIDADE],BS_ATIVIDADE[UNIDADE] ), "*")</f>
        <v>BINÁRIO</v>
      </c>
      <c r="S101" s="144" t="str" cm="1">
        <f t="array" ref="S10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01" s="144" t="str" cm="1">
        <f t="array" ref="T10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ZEB-ZCZ</v>
      </c>
      <c r="U101" s="12" t="str" cm="1">
        <f t="array" ref="U10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101" s="119" t="s">
        <v>1059</v>
      </c>
      <c r="W101" s="222" t="s">
        <v>1260</v>
      </c>
      <c r="X101" s="118" t="s">
        <v>432</v>
      </c>
      <c r="Y101" s="145" t="s">
        <v>435</v>
      </c>
      <c r="Z101" s="118"/>
      <c r="AA101" s="119">
        <v>1</v>
      </c>
      <c r="AB101" s="117" t="s">
        <v>422</v>
      </c>
      <c r="AC101" s="117" t="s">
        <v>416</v>
      </c>
      <c r="AD101" s="121" t="s">
        <v>430</v>
      </c>
      <c r="AE101" s="119">
        <v>1603</v>
      </c>
      <c r="AF101" s="119" t="s">
        <v>430</v>
      </c>
      <c r="AG101" s="119" t="s">
        <v>430</v>
      </c>
      <c r="AH101" s="17"/>
      <c r="AI101" s="142" t="str">
        <f>IF(BS_CONTROLE[[#This Row],[Atividade]]=0, "-", BS_CONTROLE[[#This Row],[Atividade]])</f>
        <v>OUTRAS ATIVIDADES</v>
      </c>
      <c r="AJ101" s="10" t="str">
        <f>IF(BS_CONTROLE[[#This Row],[Atividade]]=0, "-", BS_CONTROLE[[#This Row],[Atividade]])</f>
        <v>OUTRAS ATIVIDADES</v>
      </c>
      <c r="AK101" s="35" t="str">
        <f>BS_CONTROLE[[#This Row],[Local - Partida]]</f>
        <v>ZPN</v>
      </c>
      <c r="AL101" s="35" t="str">
        <f>BS_CONTROLE[[#This Row],[Local - Encerramento]]</f>
        <v>ZPN</v>
      </c>
      <c r="AM101" s="119" t="str">
        <f>IF(BS_CONTROLE[[#This Row],[Entre - Estações]]=0, "-", BS_CONTROLE[[#This Row],[Entre - Estações]])</f>
        <v>ZJC-ZXB</v>
      </c>
      <c r="AN101" s="119" t="str">
        <f>IF(BS_CONTROLE[[#This Row],[SB]]=0, "-", BS_CONTROLE[[#This Row],[SB]])</f>
        <v>ZPNZXB</v>
      </c>
      <c r="AO101" s="119">
        <f>IF(BS_CONTROLE[[#This Row],[SUB]]=0, "-", BS_CONTROLE[[#This Row],[SUB]])</f>
        <v>73</v>
      </c>
      <c r="AP101" s="119">
        <f>BS_CONTROLE[[#This Row],[KM - Inicio]]</f>
        <v>128.19999999999999</v>
      </c>
      <c r="AQ101" s="119">
        <f>BS_CONTROLE[[#This Row],[KM - Inicio]]</f>
        <v>128.19999999999999</v>
      </c>
      <c r="AR101" s="122">
        <v>0.33541666666666664</v>
      </c>
      <c r="AS101" s="122">
        <v>0.49027777777777776</v>
      </c>
      <c r="AT101" s="122">
        <v>0.53194444444444444</v>
      </c>
      <c r="AU101" s="185"/>
      <c r="AV101" s="185"/>
      <c r="AW101" s="16"/>
      <c r="AX101" s="16"/>
      <c r="AY101" s="13">
        <f>IF(D101="","*",IFERROR(IF(ISODD(COUNT(AS101:AX101)),"ERRO",SUM((AT101-AS101),(AV101-AU101),(AX101-AW101))),"ERRO"))</f>
        <v>4.1666666666666685E-2</v>
      </c>
      <c r="AZ101" s="232"/>
      <c r="BA101" s="123">
        <v>1</v>
      </c>
      <c r="BB101" s="11" t="str">
        <f>IFERROR(_xlfn.XLOOKUP(AI101, BS_ATIVIDADE[ATIVIDADE],BS_ATIVIDADE[UNIDADE] ), "*")</f>
        <v>BINÁRIO</v>
      </c>
      <c r="BC101" s="15" t="str" cm="1">
        <f t="array" ref="BC10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01" s="15" t="str" cm="1">
        <f t="array" ref="BD10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ZEB-ZCZ</v>
      </c>
      <c r="BE101" s="12" t="str" cm="1">
        <f t="array" ref="BE10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101" s="218" t="str">
        <f>BS_CONTROLE[[#This Row],[Responsavel pelo boletim]]</f>
        <v>Nelson</v>
      </c>
      <c r="BG101" s="18"/>
      <c r="BH101" s="19">
        <v>2</v>
      </c>
      <c r="BI101" s="19"/>
      <c r="BJ101" s="19" t="s">
        <v>1071</v>
      </c>
      <c r="BK101" s="19" t="s">
        <v>1261</v>
      </c>
      <c r="BL101" s="18"/>
      <c r="BM101" s="146" t="s">
        <v>456</v>
      </c>
      <c r="BN101" s="145" t="s">
        <v>456</v>
      </c>
      <c r="BO101" s="146" t="s">
        <v>456</v>
      </c>
      <c r="BP101" s="186" t="s">
        <v>430</v>
      </c>
      <c r="BQ101" s="14" t="str">
        <f>IF(AND(BR101&lt;1,BS101&lt;1),"Produção e Intervalo",IF(BR101&lt;1,"Intervalo",IF(BS101&lt;1,"Produção","Aderente")))</f>
        <v>Aderente</v>
      </c>
      <c r="BR101" s="22">
        <f>IF(OR(B101="",F101=""),"*",AY101/P101)</f>
        <v>1.0000000000000004</v>
      </c>
      <c r="BS101" s="22">
        <f>IF(OR(B101="",F101=""),"*",BA101/Q101)</f>
        <v>1</v>
      </c>
      <c r="BT101" s="8" t="str">
        <f t="shared" si="1"/>
        <v>OKOK</v>
      </c>
      <c r="BU101" s="8"/>
    </row>
    <row r="102" spans="1:73" hidden="1">
      <c r="A102" s="149" t="str">
        <f>D102&amp;B102</f>
        <v>W99</v>
      </c>
      <c r="B102" s="116"/>
      <c r="C102" s="9" t="str">
        <f>IF(BS_CONTROLE[[#This Row],[DATA]]="","",WEEKNUM(BS_CONTROLE[[#This Row],[DATA]]))</f>
        <v/>
      </c>
      <c r="D102" s="118" t="s">
        <v>836</v>
      </c>
      <c r="E102" s="47"/>
      <c r="F102" s="142" t="s">
        <v>777</v>
      </c>
      <c r="G102" s="10" t="str">
        <f>IF(D102="","*",VLOOKUP(F102,BS_ATIVIDADE[],3,FALSE))</f>
        <v>PEDRA</v>
      </c>
      <c r="H102" s="120" t="s">
        <v>196</v>
      </c>
      <c r="I102" s="120" t="s">
        <v>196</v>
      </c>
      <c r="J102" s="119">
        <v>73</v>
      </c>
      <c r="K102" s="119">
        <v>15</v>
      </c>
      <c r="L102" s="119" t="s">
        <v>430</v>
      </c>
      <c r="M102" s="143" t="str" cm="1">
        <f t="array" ref="M10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ZTO-ZDZ</v>
      </c>
      <c r="N102" s="143" t="str" cm="1">
        <f t="array" ref="N10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K14K18</v>
      </c>
      <c r="O102" s="120">
        <v>0.33333333333333331</v>
      </c>
      <c r="P102" s="120">
        <v>8.3333333333333329E-2</v>
      </c>
      <c r="Q102" s="119">
        <v>7</v>
      </c>
      <c r="R102" s="11" t="str">
        <f>IFERROR(_xlfn.XLOOKUP(F102, BS_ATIVIDADE[ATIVIDADE],BS_ATIVIDADE[UNIDADE] ), "*")</f>
        <v>VAGÕES</v>
      </c>
      <c r="S102" s="144" t="str" cm="1">
        <f t="array" ref="S10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02" s="144" t="str" cm="1">
        <f t="array" ref="T10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ZCZ-ZTI</v>
      </c>
      <c r="U102" s="12" t="str" cm="1">
        <f t="array" ref="U10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102" s="119" t="s">
        <v>1262</v>
      </c>
      <c r="W102" s="119" t="s">
        <v>1263</v>
      </c>
      <c r="X102" s="118"/>
      <c r="Y102" s="145"/>
      <c r="Z102" s="118"/>
      <c r="AA102" s="119">
        <v>2</v>
      </c>
      <c r="AB102" s="117" t="s">
        <v>428</v>
      </c>
      <c r="AC102" s="223" t="s">
        <v>429</v>
      </c>
      <c r="AD102" s="121" t="s">
        <v>430</v>
      </c>
      <c r="AE102" s="119" t="s">
        <v>430</v>
      </c>
      <c r="AF102" s="119" t="s">
        <v>430</v>
      </c>
      <c r="AG102" s="119" t="s">
        <v>430</v>
      </c>
      <c r="AH102" s="17"/>
      <c r="AI102" s="142" t="str">
        <f>IF(BS_CONTROLE[[#This Row],[Atividade]]=0, "-", BS_CONTROLE[[#This Row],[Atividade]])</f>
        <v>PDM - PEDRA - DESCARGA</v>
      </c>
      <c r="AJ102" s="10" t="str">
        <f>IF(BS_CONTROLE[[#This Row],[Atividade]]=0, "-", BS_CONTROLE[[#This Row],[Atividade]])</f>
        <v>PDM - PEDRA - DESCARGA</v>
      </c>
      <c r="AK102" s="35" t="str">
        <f>BS_CONTROLE[[#This Row],[Local - Partida]]</f>
        <v>ZMA</v>
      </c>
      <c r="AL102" s="35" t="str">
        <f>BS_CONTROLE[[#This Row],[Local - Encerramento]]</f>
        <v>ZMA</v>
      </c>
      <c r="AM102" s="119" t="str">
        <f>IF(BS_CONTROLE[[#This Row],[Entre - Estações]]=0, "-", BS_CONTROLE[[#This Row],[Entre - Estações]])</f>
        <v>ZTO-ZDZ</v>
      </c>
      <c r="AN102" s="119" t="str">
        <f>IF(BS_CONTROLE[[#This Row],[SB]]=0, "-", BS_CONTROLE[[#This Row],[SB]])</f>
        <v>K14K18</v>
      </c>
      <c r="AO102" s="119">
        <f>IF(BS_CONTROLE[[#This Row],[SUB]]=0, "-", BS_CONTROLE[[#This Row],[SUB]])</f>
        <v>73</v>
      </c>
      <c r="AP102" s="119">
        <f>BS_CONTROLE[[#This Row],[KM - Inicio]]</f>
        <v>15</v>
      </c>
      <c r="AQ102" s="119">
        <f>BS_CONTROLE[[#This Row],[KM - Inicio]]</f>
        <v>15</v>
      </c>
      <c r="AR102" s="122"/>
      <c r="AS102" s="122"/>
      <c r="AT102" s="122"/>
      <c r="AU102" s="185"/>
      <c r="AV102" s="185"/>
      <c r="AW102" s="16"/>
      <c r="AX102" s="16"/>
      <c r="AY102" s="13">
        <f>IF(D102="","*",IFERROR(IF(ISODD(COUNT(AS102:AX102)),"ERRO",SUM((AT102-AS102),(AV102-AU102),(AX102-AW102))),"ERRO"))</f>
        <v>0</v>
      </c>
      <c r="AZ102" s="232"/>
      <c r="BA102" s="123"/>
      <c r="BB102" s="11" t="str">
        <f>IFERROR(_xlfn.XLOOKUP(AI102, BS_ATIVIDADE[ATIVIDADE],BS_ATIVIDADE[UNIDADE] ), "*")</f>
        <v>VAGÕES</v>
      </c>
      <c r="BC102" s="15" t="str" cm="1">
        <f t="array" ref="BC10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02" s="15" t="str" cm="1">
        <f t="array" ref="BD10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ZCZ-ZTI</v>
      </c>
      <c r="BE102" s="12" t="str" cm="1">
        <f t="array" ref="BE10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102" s="218" t="str">
        <f>BS_CONTROLE[[#This Row],[Responsavel pelo boletim]]</f>
        <v>PCM</v>
      </c>
      <c r="BG102" s="18"/>
      <c r="BH102" s="19"/>
      <c r="BI102" s="19"/>
      <c r="BJ102" s="19"/>
      <c r="BK102" s="19"/>
      <c r="BL102" s="18"/>
      <c r="BM102" s="146"/>
      <c r="BN102" s="145"/>
      <c r="BO102" s="146"/>
      <c r="BP102" s="186"/>
      <c r="BQ102" s="14" t="str">
        <f>IF(AND(BR102&lt;1,BS102&lt;1),"Produção e Intervalo",IF(BR102&lt;1,"Intervalo",IF(BS102&lt;1,"Produção","Aderente")))</f>
        <v>Aderente</v>
      </c>
      <c r="BR102" s="22" t="str">
        <f>IF(OR(B102="",F102=""),"*",AY102/P102)</f>
        <v>*</v>
      </c>
      <c r="BS102" s="22" t="str">
        <f>IF(OR(B102="",F102=""),"*",BA102/Q102)</f>
        <v>*</v>
      </c>
      <c r="BT102" s="8" t="str">
        <f t="shared" si="1"/>
        <v/>
      </c>
      <c r="BU102" s="8"/>
    </row>
    <row r="103" spans="1:73">
      <c r="A103" s="149" t="str">
        <f>D103&amp;B103</f>
        <v>W9245937</v>
      </c>
      <c r="B103" s="116">
        <v>45937</v>
      </c>
      <c r="C103" s="159">
        <f>IF(BS_CONTROLE[[#This Row],[DATA]]="","",WEEKNUM(BS_CONTROLE[[#This Row],[DATA]]))</f>
        <v>41</v>
      </c>
      <c r="D103" s="165" t="s">
        <v>830</v>
      </c>
      <c r="E103" s="166"/>
      <c r="F103" s="167" t="s">
        <v>724</v>
      </c>
      <c r="G103" s="202" t="str">
        <f>IF(D103="","*",VLOOKUP(F103,BS_ATIVIDADE[],3,FALSE))</f>
        <v>MODERNIZAÇÃO</v>
      </c>
      <c r="H103" s="120" t="s">
        <v>1158</v>
      </c>
      <c r="I103" s="120" t="s">
        <v>1158</v>
      </c>
      <c r="J103" s="119">
        <v>73</v>
      </c>
      <c r="K103" s="143">
        <v>64.525000000000006</v>
      </c>
      <c r="L103" s="119">
        <v>63.5</v>
      </c>
      <c r="M103" s="143" t="str" cm="1">
        <f t="array" ref="M10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ZDG-ZTN</v>
      </c>
      <c r="N103" s="143" t="str" cm="1">
        <f t="array" ref="N10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K62ZTN</v>
      </c>
      <c r="O103" s="120">
        <v>0.33333333333333331</v>
      </c>
      <c r="P103" s="120">
        <v>0.125</v>
      </c>
      <c r="Q103" s="119">
        <v>1812</v>
      </c>
      <c r="R103" s="11" t="str">
        <f>IFERROR(_xlfn.XLOOKUP(F103, BS_ATIVIDADE[ATIVIDADE],BS_ATIVIDADE[UNIDADE] ), "*")</f>
        <v>Nº DE DORMENTES</v>
      </c>
      <c r="S103" s="144" t="str" cm="1">
        <f t="array" ref="S10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03" s="144" t="str" cm="1">
        <f t="array" ref="T10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ZCZ-ZTI</v>
      </c>
      <c r="U103" s="12" t="str" cm="1">
        <f t="array" ref="U10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103" s="119" t="s">
        <v>1159</v>
      </c>
      <c r="W103" s="222" t="s">
        <v>1264</v>
      </c>
      <c r="X103" s="118" t="s">
        <v>432</v>
      </c>
      <c r="Y103" s="145" t="s">
        <v>435</v>
      </c>
      <c r="Z103" s="118"/>
      <c r="AA103" s="119" t="s">
        <v>430</v>
      </c>
      <c r="AB103" s="117" t="s">
        <v>430</v>
      </c>
      <c r="AC103" s="117" t="s">
        <v>430</v>
      </c>
      <c r="AD103" s="121" t="s">
        <v>430</v>
      </c>
      <c r="AE103" s="119" t="s">
        <v>430</v>
      </c>
      <c r="AF103" s="119" t="s">
        <v>430</v>
      </c>
      <c r="AG103" s="119" t="s">
        <v>430</v>
      </c>
      <c r="AH103" s="17"/>
      <c r="AI103" s="142" t="str">
        <f>IF(BS_CONTROLE[[#This Row],[Atividade]]=0, "-", BS_CONTROLE[[#This Row],[Atividade]])</f>
        <v>MODERNIZAÇÃO - DORMENTE - DESCARGA</v>
      </c>
      <c r="AJ103" s="10" t="str">
        <f>IF(BS_CONTROLE[[#This Row],[Atividade]]=0, "-", BS_CONTROLE[[#This Row],[Atividade]])</f>
        <v>MODERNIZAÇÃO - DORMENTE - DESCARGA</v>
      </c>
      <c r="AK103" s="35" t="str">
        <f>BS_CONTROLE[[#This Row],[Local - Partida]]</f>
        <v>K58K59-2</v>
      </c>
      <c r="AL103" s="35" t="str">
        <f>BS_CONTROLE[[#This Row],[Local - Encerramento]]</f>
        <v>K58K59-2</v>
      </c>
      <c r="AM103" s="119" t="str">
        <f>IF(BS_CONTROLE[[#This Row],[Entre - Estações]]=0, "-", BS_CONTROLE[[#This Row],[Entre - Estações]])</f>
        <v>ZDG-ZTN</v>
      </c>
      <c r="AN103" s="119" t="str">
        <f>IF(BS_CONTROLE[[#This Row],[SB]]=0, "-", BS_CONTROLE[[#This Row],[SB]])</f>
        <v>K62ZTN</v>
      </c>
      <c r="AO103" s="119">
        <f>IF(BS_CONTROLE[[#This Row],[SUB]]=0, "-", BS_CONTROLE[[#This Row],[SUB]])</f>
        <v>73</v>
      </c>
      <c r="AP103" s="119">
        <f>BS_CONTROLE[[#This Row],[KM - Inicio]]</f>
        <v>64.525000000000006</v>
      </c>
      <c r="AQ103" s="119">
        <f>BS_CONTROLE[[#This Row],[KM - Inicio]]</f>
        <v>64.525000000000006</v>
      </c>
      <c r="AR103" s="122">
        <v>0</v>
      </c>
      <c r="AS103" s="122">
        <v>0</v>
      </c>
      <c r="AT103" s="122">
        <v>0</v>
      </c>
      <c r="AU103" s="185"/>
      <c r="AV103" s="185"/>
      <c r="AW103" s="16"/>
      <c r="AX103" s="16"/>
      <c r="AY103" s="13">
        <f>IF(D103="","*",IFERROR(IF(ISODD(COUNT(AS103:AX103)),"ERRO",SUM((AT103-AS103),(AV103-AU103),(AX103-AW103))),"ERRO"))</f>
        <v>0</v>
      </c>
      <c r="AZ103" s="232"/>
      <c r="BA103" s="123">
        <v>0</v>
      </c>
      <c r="BB103" s="11" t="str">
        <f>IFERROR(_xlfn.XLOOKUP(AI103, BS_ATIVIDADE[ATIVIDADE],BS_ATIVIDADE[UNIDADE] ), "*")</f>
        <v>Nº DE DORMENTES</v>
      </c>
      <c r="BC103" s="15" t="str" cm="1">
        <f t="array" ref="BC10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03" s="15" t="str" cm="1">
        <f t="array" ref="BD10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ZCZ-ZTI</v>
      </c>
      <c r="BE103" s="12" t="str" cm="1">
        <f t="array" ref="BE10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103" s="218" t="str">
        <f>BS_CONTROLE[[#This Row],[Responsavel pelo boletim]]</f>
        <v>Luiz Granado</v>
      </c>
      <c r="BG103" s="18"/>
      <c r="BH103" s="19">
        <v>0</v>
      </c>
      <c r="BI103" s="19"/>
      <c r="BJ103" s="19" t="s">
        <v>1265</v>
      </c>
      <c r="BK103" s="20" t="s">
        <v>1266</v>
      </c>
      <c r="BL103" s="18"/>
      <c r="BM103" s="146" t="s">
        <v>462</v>
      </c>
      <c r="BN103" s="146" t="s">
        <v>462</v>
      </c>
      <c r="BO103" s="146" t="s">
        <v>462</v>
      </c>
      <c r="BP103" s="20" t="s">
        <v>1266</v>
      </c>
      <c r="BQ103" s="14" t="str">
        <f>IF(AND(BR103&lt;1,BS103&lt;1),"Produção e Intervalo",IF(BR103&lt;1,"Intervalo",IF(BS103&lt;1,"Produção","Aderente")))</f>
        <v>Produção e Intervalo</v>
      </c>
      <c r="BR103" s="22">
        <f>IF(OR(B103="",F103=""),"*",AY103/P103)</f>
        <v>0</v>
      </c>
      <c r="BS103" s="22">
        <f>IF(OR(B103="",F103=""),"*",BA103/Q103)</f>
        <v>0</v>
      </c>
      <c r="BT103" s="8"/>
      <c r="BU103" s="8"/>
    </row>
    <row r="104" spans="1:73">
      <c r="A104" s="149" t="str">
        <f>D104&amp;B104</f>
        <v>DANILO (TP-837)45937</v>
      </c>
      <c r="B104" s="116">
        <v>45937</v>
      </c>
      <c r="C104" s="159">
        <f>IF(BS_CONTROLE[[#This Row],[DATA]]="","",WEEKNUM(BS_CONTROLE[[#This Row],[DATA]]))</f>
        <v>41</v>
      </c>
      <c r="D104" s="165" t="s">
        <v>857</v>
      </c>
      <c r="E104" s="166"/>
      <c r="F104" s="167" t="s">
        <v>735</v>
      </c>
      <c r="G104" s="202" t="str">
        <f>IF(D104="","*",VLOOKUP(F104,BS_ATIVIDADE[],3,FALSE))</f>
        <v>MODERNIZAÇÃO</v>
      </c>
      <c r="H104" s="120" t="s">
        <v>430</v>
      </c>
      <c r="I104" s="120" t="s">
        <v>430</v>
      </c>
      <c r="J104" s="119">
        <v>73</v>
      </c>
      <c r="K104" s="143">
        <v>55.616999999999997</v>
      </c>
      <c r="L104" s="119">
        <v>55.625999999999998</v>
      </c>
      <c r="M104" s="143" t="str" cm="1">
        <f t="array" ref="M10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ZDG-ZTN</v>
      </c>
      <c r="N104" s="143" t="str" cm="1">
        <f t="array" ref="N10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ZDGK58</v>
      </c>
      <c r="O104" s="120">
        <v>0.33333333333333331</v>
      </c>
      <c r="P104" s="120">
        <v>0.125</v>
      </c>
      <c r="Q104" s="119">
        <v>2</v>
      </c>
      <c r="R104" s="11" t="str">
        <f>IFERROR(_xlfn.XLOOKUP(F104, BS_ATIVIDADE[ATIVIDADE],BS_ATIVIDADE[UNIDADE] ), "*")</f>
        <v>Nº DE SOLDA</v>
      </c>
      <c r="S104" s="144" t="str" cm="1">
        <f t="array" ref="S10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04" s="144" t="str" cm="1">
        <f t="array" ref="T10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ZCZ-ZTI</v>
      </c>
      <c r="U104" s="12" t="str" cm="1">
        <f t="array" ref="U10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104" s="119" t="s">
        <v>1159</v>
      </c>
      <c r="W104" s="119" t="s">
        <v>1267</v>
      </c>
      <c r="X104" s="118" t="s">
        <v>432</v>
      </c>
      <c r="Y104" s="145" t="s">
        <v>435</v>
      </c>
      <c r="Z104" s="118"/>
      <c r="AA104" s="171"/>
      <c r="AB104" s="173"/>
      <c r="AC104" s="173"/>
      <c r="AD104" s="226"/>
      <c r="AE104" s="171"/>
      <c r="AF104" s="171"/>
      <c r="AG104" s="143"/>
      <c r="AH104" s="17"/>
      <c r="AI104" s="142" t="str">
        <f>IF(BS_CONTROLE[[#This Row],[Atividade]]=0, "-", BS_CONTROLE[[#This Row],[Atividade]])</f>
        <v>MODERNIZAÇÃO - SOLDA</v>
      </c>
      <c r="AJ104" s="10" t="str">
        <f>IF(BS_CONTROLE[[#This Row],[Atividade]]=0, "-", BS_CONTROLE[[#This Row],[Atividade]])</f>
        <v>MODERNIZAÇÃO - SOLDA</v>
      </c>
      <c r="AK104" s="35" t="str">
        <f>BS_CONTROLE[[#This Row],[Local - Partida]]</f>
        <v>-</v>
      </c>
      <c r="AL104" s="35" t="str">
        <f>BS_CONTROLE[[#This Row],[Local - Encerramento]]</f>
        <v>-</v>
      </c>
      <c r="AM104" s="119" t="str">
        <f>IF(BS_CONTROLE[[#This Row],[Entre - Estações]]=0, "-", BS_CONTROLE[[#This Row],[Entre - Estações]])</f>
        <v>ZDG-ZTN</v>
      </c>
      <c r="AN104" s="119" t="str">
        <f>IF(BS_CONTROLE[[#This Row],[SB]]=0, "-", BS_CONTROLE[[#This Row],[SB]])</f>
        <v>ZDGK58</v>
      </c>
      <c r="AO104" s="119">
        <f>IF(BS_CONTROLE[[#This Row],[SUB]]=0, "-", BS_CONTROLE[[#This Row],[SUB]])</f>
        <v>73</v>
      </c>
      <c r="AP104" s="119">
        <f>BS_CONTROLE[[#This Row],[KM - Inicio]]</f>
        <v>55.616999999999997</v>
      </c>
      <c r="AQ104" s="119">
        <f>BS_CONTROLE[[#This Row],[KM - Inicio]]</f>
        <v>55.616999999999997</v>
      </c>
      <c r="AR104" s="122">
        <v>0</v>
      </c>
      <c r="AS104" s="122">
        <v>0</v>
      </c>
      <c r="AT104" s="122">
        <v>0</v>
      </c>
      <c r="AU104" s="185"/>
      <c r="AV104" s="185"/>
      <c r="AW104" s="16"/>
      <c r="AX104" s="16"/>
      <c r="AY104" s="13">
        <f>IF(D104="","*",IFERROR(IF(ISODD(COUNT(AS104:AX104)),"ERRO",SUM((AT104-AS104),(AV104-AU104),(AX104-AW104))),"ERRO"))</f>
        <v>0</v>
      </c>
      <c r="AZ104" s="232"/>
      <c r="BA104" s="123">
        <v>0</v>
      </c>
      <c r="BB104" s="11" t="str">
        <f>IFERROR(_xlfn.XLOOKUP(AI104, BS_ATIVIDADE[ATIVIDADE],BS_ATIVIDADE[UNIDADE] ), "*")</f>
        <v>Nº DE SOLDA</v>
      </c>
      <c r="BC104" s="15" t="str" cm="1">
        <f t="array" ref="BC10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04" s="15" t="str" cm="1">
        <f t="array" ref="BD10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ZCZ-ZTI</v>
      </c>
      <c r="BE104" s="12" t="str" cm="1">
        <f t="array" ref="BE10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104" s="218" t="str">
        <f>BS_CONTROLE[[#This Row],[Responsavel pelo boletim]]</f>
        <v>Luiz Granado</v>
      </c>
      <c r="BG104" s="18"/>
      <c r="BH104" s="19">
        <v>0</v>
      </c>
      <c r="BI104" s="19"/>
      <c r="BJ104" s="19" t="s">
        <v>1249</v>
      </c>
      <c r="BK104" s="20" t="s">
        <v>1268</v>
      </c>
      <c r="BL104" s="18"/>
      <c r="BM104" s="146" t="s">
        <v>454</v>
      </c>
      <c r="BN104" s="146" t="s">
        <v>480</v>
      </c>
      <c r="BO104" s="146" t="s">
        <v>531</v>
      </c>
      <c r="BP104" s="20" t="s">
        <v>1268</v>
      </c>
      <c r="BQ104" s="14" t="str">
        <f>IF(AND(BR104&lt;1,BS104&lt;1),"Produção e Intervalo",IF(BR104&lt;1,"Intervalo",IF(BS104&lt;1,"Produção","Aderente")))</f>
        <v>Produção e Intervalo</v>
      </c>
      <c r="BR104" s="22">
        <f>IF(OR(B104="",F104=""),"*",AY104/P104)</f>
        <v>0</v>
      </c>
      <c r="BS104" s="22">
        <f>IF(OR(B104="",F104=""),"*",BA104/Q104)</f>
        <v>0</v>
      </c>
      <c r="BT104" s="8"/>
      <c r="BU104" s="8"/>
    </row>
    <row r="105" spans="1:73">
      <c r="A105" s="149" t="str">
        <f>D105&amp;B105</f>
        <v>V4045937</v>
      </c>
      <c r="B105" s="116">
        <v>45937</v>
      </c>
      <c r="C105" s="9">
        <f>IF(BS_CONTROLE[[#This Row],[DATA]]="","",WEEKNUM(BS_CONTROLE[[#This Row],[DATA]]))</f>
        <v>41</v>
      </c>
      <c r="D105" s="118" t="s">
        <v>764</v>
      </c>
      <c r="E105" s="47"/>
      <c r="F105" s="142" t="s">
        <v>707</v>
      </c>
      <c r="G105" s="10" t="str">
        <f>IF(D105="","*",VLOOKUP(F105,BS_ATIVIDADE[],3,FALSE))</f>
        <v>MECANIZAÇÃO - SOCADORA</v>
      </c>
      <c r="H105" s="120" t="s">
        <v>28</v>
      </c>
      <c r="I105" s="120" t="s">
        <v>28</v>
      </c>
      <c r="J105" s="119">
        <v>73</v>
      </c>
      <c r="K105" s="119">
        <v>15</v>
      </c>
      <c r="L105" s="119" t="s">
        <v>430</v>
      </c>
      <c r="M105" s="143" t="str" cm="1">
        <f t="array" ref="M10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ZTO-ZDZ</v>
      </c>
      <c r="N105" s="143" t="str" cm="1">
        <f t="array" ref="N10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K14K18</v>
      </c>
      <c r="O105" s="120">
        <v>0.35416666666666669</v>
      </c>
      <c r="P105" s="120">
        <v>8.3333333333333329E-2</v>
      </c>
      <c r="Q105" s="119">
        <v>1300</v>
      </c>
      <c r="R105" s="11" t="str">
        <f>IFERROR(_xlfn.XLOOKUP(F105, BS_ATIVIDADE[ATIVIDADE],BS_ATIVIDADE[UNIDADE] ), "*")</f>
        <v>M</v>
      </c>
      <c r="S105" s="144" t="str" cm="1">
        <f t="array" ref="S10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05" s="144" t="str" cm="1">
        <f t="array" ref="T10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ZCZ-ZTI</v>
      </c>
      <c r="U105" s="12" t="str" cm="1">
        <f t="array" ref="U10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105" s="119" t="s">
        <v>1025</v>
      </c>
      <c r="W105" s="222" t="s">
        <v>1269</v>
      </c>
      <c r="X105" s="118" t="s">
        <v>432</v>
      </c>
      <c r="Y105" s="145" t="s">
        <v>435</v>
      </c>
      <c r="Z105" s="118"/>
      <c r="AA105" s="119">
        <v>1</v>
      </c>
      <c r="AB105" s="117" t="s">
        <v>422</v>
      </c>
      <c r="AC105" s="117" t="s">
        <v>416</v>
      </c>
      <c r="AD105" s="121">
        <v>0.29166666666666669</v>
      </c>
      <c r="AE105" s="119">
        <v>6240</v>
      </c>
      <c r="AF105" s="119">
        <v>6200</v>
      </c>
      <c r="AG105" s="119" t="s">
        <v>430</v>
      </c>
      <c r="AH105" s="17"/>
      <c r="AI105" s="142" t="str">
        <f>IF(BS_CONTROLE[[#This Row],[Atividade]]=0, "-", BS_CONTROLE[[#This Row],[Atividade]])</f>
        <v>MECANIZAÇÃO - SOCADORA</v>
      </c>
      <c r="AJ105" s="10" t="str">
        <f>IF(BS_CONTROLE[[#This Row],[Atividade]]=0, "-", BS_CONTROLE[[#This Row],[Atividade]])</f>
        <v>MECANIZAÇÃO - SOCADORA</v>
      </c>
      <c r="AK105" s="35" t="str">
        <f>BS_CONTROLE[[#This Row],[Local - Partida]]</f>
        <v>ZTO</v>
      </c>
      <c r="AL105" s="35" t="str">
        <f>BS_CONTROLE[[#This Row],[Local - Encerramento]]</f>
        <v>ZTO</v>
      </c>
      <c r="AM105" s="119" t="str">
        <f>IF(BS_CONTROLE[[#This Row],[Entre - Estações]]=0, "-", BS_CONTROLE[[#This Row],[Entre - Estações]])</f>
        <v>ZTO-ZDZ</v>
      </c>
      <c r="AN105" s="119" t="str">
        <f>IF(BS_CONTROLE[[#This Row],[SB]]=0, "-", BS_CONTROLE[[#This Row],[SB]])</f>
        <v>K14K18</v>
      </c>
      <c r="AO105" s="119">
        <f>IF(BS_CONTROLE[[#This Row],[SUB]]=0, "-", BS_CONTROLE[[#This Row],[SUB]])</f>
        <v>73</v>
      </c>
      <c r="AP105" s="119">
        <f>BS_CONTROLE[[#This Row],[KM - Inicio]]</f>
        <v>15</v>
      </c>
      <c r="AQ105" s="119">
        <f>BS_CONTROLE[[#This Row],[KM - Inicio]]</f>
        <v>15</v>
      </c>
      <c r="AR105" s="122">
        <v>0</v>
      </c>
      <c r="AS105" s="122">
        <v>0</v>
      </c>
      <c r="AT105" s="122">
        <v>0</v>
      </c>
      <c r="AU105" s="185"/>
      <c r="AV105" s="185"/>
      <c r="AW105" s="16"/>
      <c r="AX105" s="16"/>
      <c r="AY105" s="13">
        <f>IF(D105="","*",IFERROR(IF(ISODD(COUNT(AS105:AX105)),"ERRO",SUM((AT105-AS105),(AV105-AU105),(AX105-AW105))),"ERRO"))</f>
        <v>0</v>
      </c>
      <c r="AZ105" s="232"/>
      <c r="BA105" s="123">
        <v>0</v>
      </c>
      <c r="BB105" s="11" t="str">
        <f>IFERROR(_xlfn.XLOOKUP(AI105, BS_ATIVIDADE[ATIVIDADE],BS_ATIVIDADE[UNIDADE] ), "*")</f>
        <v>M</v>
      </c>
      <c r="BC105" s="15" t="str" cm="1">
        <f t="array" ref="BC10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05" s="15" t="str" cm="1">
        <f t="array" ref="BD10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ZCZ-ZTI</v>
      </c>
      <c r="BE105" s="12" t="str" cm="1">
        <f t="array" ref="BE10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105" s="218" t="str">
        <f>BS_CONTROLE[[#This Row],[Responsavel pelo boletim]]</f>
        <v>Antonioni</v>
      </c>
      <c r="BG105" s="18"/>
      <c r="BH105" s="19">
        <v>0</v>
      </c>
      <c r="BI105" s="19"/>
      <c r="BJ105" s="19" t="s">
        <v>1270</v>
      </c>
      <c r="BK105" s="19" t="s">
        <v>1271</v>
      </c>
      <c r="BL105" s="18"/>
      <c r="BM105" s="146" t="s">
        <v>462</v>
      </c>
      <c r="BN105" s="146" t="s">
        <v>462</v>
      </c>
      <c r="BO105" s="146" t="s">
        <v>462</v>
      </c>
      <c r="BP105" s="19" t="s">
        <v>1271</v>
      </c>
      <c r="BQ105" s="14" t="str">
        <f>IF(AND(BR105&lt;1,BS105&lt;1),"Produção e Intervalo",IF(BR105&lt;1,"Intervalo",IF(BS105&lt;1,"Produção","Aderente")))</f>
        <v>Produção e Intervalo</v>
      </c>
      <c r="BR105" s="22">
        <f>IF(OR(B105="",F105=""),"*",AY105/P105)</f>
        <v>0</v>
      </c>
      <c r="BS105" s="22">
        <f>IF(OR(B105="",F105=""),"*",BA105/Q105)</f>
        <v>0</v>
      </c>
      <c r="BT105" s="8" t="str">
        <f t="shared" si="1"/>
        <v>SemOportunidadeSemOportunidade</v>
      </c>
      <c r="BU105" s="8"/>
    </row>
    <row r="106" spans="1:73">
      <c r="A106" s="149" t="str">
        <f>D106&amp;B106</f>
        <v>W9945937</v>
      </c>
      <c r="B106" s="116">
        <v>45937</v>
      </c>
      <c r="C106" s="159">
        <f>IF(BS_CONTROLE[[#This Row],[DATA]]="","",WEEKNUM(BS_CONTROLE[[#This Row],[DATA]]))</f>
        <v>41</v>
      </c>
      <c r="D106" s="118" t="s">
        <v>836</v>
      </c>
      <c r="E106" s="47"/>
      <c r="F106" s="142" t="s">
        <v>777</v>
      </c>
      <c r="G106" s="10" t="str">
        <f>IF(D106="","*",VLOOKUP(F106,BS_ATIVIDADE[],3,FALSE))</f>
        <v>PEDRA</v>
      </c>
      <c r="H106" s="120" t="s">
        <v>196</v>
      </c>
      <c r="I106" s="120" t="s">
        <v>196</v>
      </c>
      <c r="J106" s="119">
        <v>73</v>
      </c>
      <c r="K106" s="119">
        <v>15</v>
      </c>
      <c r="L106" s="119" t="s">
        <v>430</v>
      </c>
      <c r="M106" s="143" t="str" cm="1">
        <f t="array" ref="M10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ZTO-ZDZ</v>
      </c>
      <c r="N106" s="143" t="str" cm="1">
        <f t="array" ref="N10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K14K18</v>
      </c>
      <c r="O106" s="120">
        <v>0.33333333333333331</v>
      </c>
      <c r="P106" s="120">
        <v>8.3333333333333329E-2</v>
      </c>
      <c r="Q106" s="119">
        <v>7</v>
      </c>
      <c r="R106" s="11" t="str">
        <f>IFERROR(_xlfn.XLOOKUP(F106, BS_ATIVIDADE[ATIVIDADE],BS_ATIVIDADE[UNIDADE] ), "*")</f>
        <v>VAGÕES</v>
      </c>
      <c r="S106" s="144" t="str" cm="1">
        <f t="array" ref="S10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06" s="144" t="str" cm="1">
        <f t="array" ref="T10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ZCZ-ZTI</v>
      </c>
      <c r="U106" s="12" t="str" cm="1">
        <f t="array" ref="U10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106" s="119" t="s">
        <v>1262</v>
      </c>
      <c r="W106" s="119" t="s">
        <v>1263</v>
      </c>
      <c r="X106" s="118" t="s">
        <v>432</v>
      </c>
      <c r="Y106" s="145" t="s">
        <v>435</v>
      </c>
      <c r="Z106" s="118"/>
      <c r="AA106" s="119">
        <v>2</v>
      </c>
      <c r="AB106" s="117" t="s">
        <v>428</v>
      </c>
      <c r="AC106" s="223" t="s">
        <v>416</v>
      </c>
      <c r="AD106" s="121">
        <v>0.29166666666666669</v>
      </c>
      <c r="AE106" s="119" t="s">
        <v>430</v>
      </c>
      <c r="AF106" s="119" t="s">
        <v>430</v>
      </c>
      <c r="AG106" s="119" t="s">
        <v>430</v>
      </c>
      <c r="AH106" s="17"/>
      <c r="AI106" s="142" t="str">
        <f>IF(BS_CONTROLE[[#This Row],[Atividade]]=0, "-", BS_CONTROLE[[#This Row],[Atividade]])</f>
        <v>PDM - PEDRA - DESCARGA</v>
      </c>
      <c r="AJ106" s="10" t="str">
        <f>IF(BS_CONTROLE[[#This Row],[Atividade]]=0, "-", BS_CONTROLE[[#This Row],[Atividade]])</f>
        <v>PDM - PEDRA - DESCARGA</v>
      </c>
      <c r="AK106" s="35" t="str">
        <f>BS_CONTROLE[[#This Row],[Local - Partida]]</f>
        <v>ZMA</v>
      </c>
      <c r="AL106" s="35" t="str">
        <f>BS_CONTROLE[[#This Row],[Local - Encerramento]]</f>
        <v>ZMA</v>
      </c>
      <c r="AM106" s="119" t="str">
        <f>IF(BS_CONTROLE[[#This Row],[Entre - Estações]]=0, "-", BS_CONTROLE[[#This Row],[Entre - Estações]])</f>
        <v>ZTO-ZDZ</v>
      </c>
      <c r="AN106" s="119" t="str">
        <f>IF(BS_CONTROLE[[#This Row],[SB]]=0, "-", BS_CONTROLE[[#This Row],[SB]])</f>
        <v>K14K18</v>
      </c>
      <c r="AO106" s="119">
        <f>IF(BS_CONTROLE[[#This Row],[SUB]]=0, "-", BS_CONTROLE[[#This Row],[SUB]])</f>
        <v>73</v>
      </c>
      <c r="AP106" s="119">
        <f>BS_CONTROLE[[#This Row],[KM - Inicio]]</f>
        <v>15</v>
      </c>
      <c r="AQ106" s="119">
        <f>BS_CONTROLE[[#This Row],[KM - Inicio]]</f>
        <v>15</v>
      </c>
      <c r="AR106" s="122">
        <v>0</v>
      </c>
      <c r="AS106" s="122">
        <v>0</v>
      </c>
      <c r="AT106" s="122">
        <v>0</v>
      </c>
      <c r="AU106" s="185"/>
      <c r="AV106" s="185"/>
      <c r="AW106" s="16"/>
      <c r="AX106" s="16"/>
      <c r="AY106" s="13">
        <f>IF(D106="","*",IFERROR(IF(ISODD(COUNT(AS106:AX106)),"ERRO",SUM((AT106-AS106),(AV106-AU106),(AX106-AW106))),"ERRO"))</f>
        <v>0</v>
      </c>
      <c r="AZ106" s="232"/>
      <c r="BA106" s="123">
        <v>0</v>
      </c>
      <c r="BB106" s="11" t="str">
        <f>IFERROR(_xlfn.XLOOKUP(AI106, BS_ATIVIDADE[ATIVIDADE],BS_ATIVIDADE[UNIDADE] ), "*")</f>
        <v>VAGÕES</v>
      </c>
      <c r="BC106" s="15" t="str" cm="1">
        <f t="array" ref="BC10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06" s="15" t="str" cm="1">
        <f t="array" ref="BD10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ZCZ-ZTI</v>
      </c>
      <c r="BE106" s="12" t="str" cm="1">
        <f t="array" ref="BE10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106" s="218" t="str">
        <f>BS_CONTROLE[[#This Row],[Responsavel pelo boletim]]</f>
        <v>PCM</v>
      </c>
      <c r="BG106" s="18"/>
      <c r="BH106" s="19">
        <v>0</v>
      </c>
      <c r="BI106" s="19"/>
      <c r="BJ106" s="19" t="s">
        <v>1272</v>
      </c>
      <c r="BK106" s="19" t="s">
        <v>1271</v>
      </c>
      <c r="BL106" s="18"/>
      <c r="BM106" s="146" t="s">
        <v>462</v>
      </c>
      <c r="BN106" s="146" t="s">
        <v>462</v>
      </c>
      <c r="BO106" s="146" t="s">
        <v>462</v>
      </c>
      <c r="BP106" s="19" t="s">
        <v>1271</v>
      </c>
      <c r="BQ106" s="14" t="str">
        <f>IF(AND(BR106&lt;1,BS106&lt;1),"Produção e Intervalo",IF(BR106&lt;1,"Intervalo",IF(BS106&lt;1,"Produção","Aderente")))</f>
        <v>Produção e Intervalo</v>
      </c>
      <c r="BR106" s="22">
        <f>IF(OR(B106="",F106=""),"*",AY106/P106)</f>
        <v>0</v>
      </c>
      <c r="BS106" s="22">
        <f>IF(OR(B106="",F106=""),"*",BA106/Q106)</f>
        <v>0</v>
      </c>
      <c r="BT106" s="8"/>
      <c r="BU106" s="8"/>
    </row>
    <row r="107" spans="1:73" hidden="1">
      <c r="A107" s="51"/>
      <c r="B107" s="158"/>
      <c r="C107" s="159" t="str">
        <f>IF(BS_CONTROLE[[#This Row],[DATA]]="","",WEEKNUM(BS_CONTROLE[[#This Row],[DATA]]))</f>
        <v/>
      </c>
      <c r="D107" s="118" t="s">
        <v>764</v>
      </c>
      <c r="E107" s="47"/>
      <c r="F107" s="142" t="s">
        <v>707</v>
      </c>
      <c r="G107" s="10" t="str">
        <f>IF(D107="","*",VLOOKUP(F107,BS_ATIVIDADE[],3,FALSE))</f>
        <v>MECANIZAÇÃO - SOCADORA</v>
      </c>
      <c r="H107" s="120" t="s">
        <v>393</v>
      </c>
      <c r="I107" s="120" t="s">
        <v>393</v>
      </c>
      <c r="J107" s="119">
        <v>73</v>
      </c>
      <c r="K107" s="119">
        <v>15</v>
      </c>
      <c r="L107" s="119" t="s">
        <v>430</v>
      </c>
      <c r="M107" s="143" t="str" cm="1">
        <f t="array" ref="M10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ZTO-ZDZ</v>
      </c>
      <c r="N107" s="143" t="str" cm="1">
        <f t="array" ref="N10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K14K18</v>
      </c>
      <c r="O107" s="120">
        <v>0.54166666666666663</v>
      </c>
      <c r="P107" s="120">
        <v>8.3333333333333329E-2</v>
      </c>
      <c r="Q107" s="119">
        <v>1300</v>
      </c>
      <c r="R107" s="11" t="str">
        <f>IFERROR(_xlfn.XLOOKUP(#REF!, BS_ATIVIDADE[ATIVIDADE],BS_ATIVIDADE[UNIDADE] ), "*")</f>
        <v>*</v>
      </c>
      <c r="S107" s="144" t="str" cm="1">
        <f t="array" ref="S10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07" s="144" t="str" cm="1">
        <f t="array" ref="T10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ZCZ-ZTI</v>
      </c>
      <c r="U107" s="12" t="str" cm="1">
        <f t="array" ref="U10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107" s="119" t="s">
        <v>1025</v>
      </c>
      <c r="W107" s="222" t="s">
        <v>1269</v>
      </c>
      <c r="X107" s="118"/>
      <c r="Y107" s="145"/>
      <c r="Z107" s="118"/>
      <c r="AA107" s="119" t="s">
        <v>430</v>
      </c>
      <c r="AB107" s="117" t="s">
        <v>430</v>
      </c>
      <c r="AC107" s="117" t="s">
        <v>430</v>
      </c>
      <c r="AD107" s="121" t="s">
        <v>430</v>
      </c>
      <c r="AE107" s="119" t="s">
        <v>430</v>
      </c>
      <c r="AF107" s="119" t="s">
        <v>430</v>
      </c>
      <c r="AG107" s="119" t="s">
        <v>430</v>
      </c>
      <c r="AH107" s="17"/>
      <c r="AI107" s="142" t="str">
        <f>IF(BS_CONTROLE[[#This Row],[Atividade]]=0, "-", BS_CONTROLE[[#This Row],[Atividade]])</f>
        <v>MECANIZAÇÃO - SOCADORA</v>
      </c>
      <c r="AJ107" s="10" t="str">
        <f>IF(BS_CONTROLE[[#This Row],[Atividade]]=0, "-", BS_CONTROLE[[#This Row],[Atividade]])</f>
        <v>MECANIZAÇÃO - SOCADORA</v>
      </c>
      <c r="AK107" s="35" t="str">
        <f>BS_CONTROLE[[#This Row],[Local - Partida]]</f>
        <v>ZDZ</v>
      </c>
      <c r="AL107" s="35" t="str">
        <f>BS_CONTROLE[[#This Row],[Local - Encerramento]]</f>
        <v>ZDZ</v>
      </c>
      <c r="AM107" s="119" t="str">
        <f>IF(BS_CONTROLE[[#This Row],[Entre - Estações]]=0, "-", BS_CONTROLE[[#This Row],[Entre - Estações]])</f>
        <v>ZTO-ZDZ</v>
      </c>
      <c r="AN107" s="119" t="str">
        <f>IF(BS_CONTROLE[[#This Row],[SB]]=0, "-", BS_CONTROLE[[#This Row],[SB]])</f>
        <v>K14K18</v>
      </c>
      <c r="AO107" s="119">
        <f>IF(BS_CONTROLE[[#This Row],[SUB]]=0, "-", BS_CONTROLE[[#This Row],[SUB]])</f>
        <v>73</v>
      </c>
      <c r="AP107" s="119">
        <f>BS_CONTROLE[[#This Row],[KM - Inicio]]</f>
        <v>15</v>
      </c>
      <c r="AQ107" s="119">
        <f>BS_CONTROLE[[#This Row],[KM - Inicio]]</f>
        <v>15</v>
      </c>
      <c r="AR107" s="122"/>
      <c r="AS107" s="122"/>
      <c r="AT107" s="122"/>
      <c r="AU107" s="185"/>
      <c r="AV107" s="185"/>
      <c r="AW107" s="16"/>
      <c r="AX107" s="16"/>
      <c r="AY107" s="13">
        <f>IF(D107="","*",IFERROR(IF(ISODD(COUNT(AS107:AX107)),"ERRO",SUM((AT107-AS107),(AV107-AU107),(AX107-AW107))),"ERRO"))</f>
        <v>0</v>
      </c>
      <c r="AZ107" s="232"/>
      <c r="BA107" s="123"/>
      <c r="BB107" s="11" t="str">
        <f>IFERROR(_xlfn.XLOOKUP(AI107, BS_ATIVIDADE[ATIVIDADE],BS_ATIVIDADE[UNIDADE] ), "*")</f>
        <v>M</v>
      </c>
      <c r="BC107" s="15" t="str" cm="1">
        <f t="array" ref="BC10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07" s="15" t="str" cm="1">
        <f t="array" ref="BD10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ZCZ-ZTI</v>
      </c>
      <c r="BE107" s="12" t="str" cm="1">
        <f t="array" ref="BE10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107" s="218" t="str">
        <f>BS_CONTROLE[[#This Row],[Responsavel pelo boletim]]</f>
        <v>Antonioni</v>
      </c>
      <c r="BG107" s="18"/>
      <c r="BH107" s="19"/>
      <c r="BI107" s="19"/>
      <c r="BJ107" s="19"/>
      <c r="BK107" s="20"/>
      <c r="BL107" s="18"/>
      <c r="BM107" s="146"/>
      <c r="BN107" s="146"/>
      <c r="BO107" s="146"/>
      <c r="BP107" s="21"/>
      <c r="BQ107" s="14" t="e">
        <f>IF(AND(BR107&lt;1,BS107&lt;1),"Produção e Intervalo",IF(BR107&lt;1,"Intervalo",IF(BS107&lt;1,"Produção","Aderente")))</f>
        <v>#REF!</v>
      </c>
      <c r="BR107" s="22" t="e">
        <f>IF(OR(B107="",#REF!=""),"*",AY107/P107)</f>
        <v>#REF!</v>
      </c>
      <c r="BS107" s="22" t="e">
        <f>IF(OR(B107="",#REF!=""),"*",BA107/Q107)</f>
        <v>#REF!</v>
      </c>
      <c r="BT107" s="8"/>
      <c r="BU107" s="8"/>
    </row>
    <row r="108" spans="1:73">
      <c r="A108" s="149" t="str">
        <f>D108&amp;B108</f>
        <v>W9945937</v>
      </c>
      <c r="B108" s="116">
        <v>45937</v>
      </c>
      <c r="C108" s="159">
        <f>IF(BS_CONTROLE[[#This Row],[DATA]]="","",WEEKNUM(BS_CONTROLE[[#This Row],[DATA]]))</f>
        <v>41</v>
      </c>
      <c r="D108" s="118" t="s">
        <v>836</v>
      </c>
      <c r="E108" s="47"/>
      <c r="F108" s="142" t="s">
        <v>777</v>
      </c>
      <c r="G108" s="10" t="str">
        <f>IF(D108="","*",VLOOKUP(F108,BS_ATIVIDADE[],3,FALSE))</f>
        <v>PEDRA</v>
      </c>
      <c r="H108" s="120" t="s">
        <v>28</v>
      </c>
      <c r="I108" s="120" t="s">
        <v>196</v>
      </c>
      <c r="J108" s="119">
        <v>71</v>
      </c>
      <c r="K108" s="119">
        <v>244.5</v>
      </c>
      <c r="L108" s="119" t="s">
        <v>430</v>
      </c>
      <c r="M108" s="143" t="str" cm="1">
        <f t="array" ref="M10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ZTO-ZOI</v>
      </c>
      <c r="N108" s="143" cm="1">
        <f t="array" ref="N10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2432441</v>
      </c>
      <c r="O108" s="120">
        <v>0.33333333333333331</v>
      </c>
      <c r="P108" s="120">
        <v>8.3333333333333329E-2</v>
      </c>
      <c r="Q108" s="119">
        <v>5</v>
      </c>
      <c r="R108" s="11" t="str">
        <f>IFERROR(_xlfn.XLOOKUP(F108, BS_ATIVIDADE[ATIVIDADE],BS_ATIVIDADE[UNIDADE] ), "*")</f>
        <v>VAGÕES</v>
      </c>
      <c r="S108" s="144" t="str" cm="1">
        <f t="array" ref="S10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08" s="144" t="str" cm="1">
        <f t="array" ref="T10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ZCZ-ZTI</v>
      </c>
      <c r="U108" s="12" t="str" cm="1">
        <f t="array" ref="U10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ITIRAPINA  -  ARARAQUARA</v>
      </c>
      <c r="V108" s="119" t="s">
        <v>1262</v>
      </c>
      <c r="W108" s="119" t="s">
        <v>1273</v>
      </c>
      <c r="X108" s="118" t="s">
        <v>432</v>
      </c>
      <c r="Y108" s="145" t="s">
        <v>435</v>
      </c>
      <c r="Z108" s="118"/>
      <c r="AA108" s="119">
        <v>2</v>
      </c>
      <c r="AB108" s="117" t="s">
        <v>428</v>
      </c>
      <c r="AC108" s="223" t="s">
        <v>429</v>
      </c>
      <c r="AD108" s="121">
        <v>0.41666666666666669</v>
      </c>
      <c r="AE108" s="119" t="s">
        <v>430</v>
      </c>
      <c r="AF108" s="119" t="s">
        <v>430</v>
      </c>
      <c r="AG108" s="119" t="s">
        <v>430</v>
      </c>
      <c r="AH108" s="17"/>
      <c r="AI108" s="142" t="str">
        <f>IF(BS_CONTROLE[[#This Row],[Atividade]]=0, "-", BS_CONTROLE[[#This Row],[Atividade]])</f>
        <v>PDM - PEDRA - DESCARGA</v>
      </c>
      <c r="AJ108" s="10" t="str">
        <f>IF(BS_CONTROLE[[#This Row],[Atividade]]=0, "-", BS_CONTROLE[[#This Row],[Atividade]])</f>
        <v>PDM - PEDRA - DESCARGA</v>
      </c>
      <c r="AK108" s="35" t="str">
        <f>BS_CONTROLE[[#This Row],[Local - Partida]]</f>
        <v>ZTO</v>
      </c>
      <c r="AL108" s="35" t="str">
        <f>BS_CONTROLE[[#This Row],[Local - Encerramento]]</f>
        <v>ZMA</v>
      </c>
      <c r="AM108" s="119" t="str">
        <f>IF(BS_CONTROLE[[#This Row],[Entre - Estações]]=0, "-", BS_CONTROLE[[#This Row],[Entre - Estações]])</f>
        <v>ZTO-ZOI</v>
      </c>
      <c r="AN108" s="119">
        <f>IF(BS_CONTROLE[[#This Row],[SB]]=0, "-", BS_CONTROLE[[#This Row],[SB]])</f>
        <v>2432441</v>
      </c>
      <c r="AO108" s="119">
        <f>IF(BS_CONTROLE[[#This Row],[SUB]]=0, "-", BS_CONTROLE[[#This Row],[SUB]])</f>
        <v>71</v>
      </c>
      <c r="AP108" s="119">
        <f>BS_CONTROLE[[#This Row],[KM - Inicio]]</f>
        <v>244.5</v>
      </c>
      <c r="AQ108" s="119">
        <f>BS_CONTROLE[[#This Row],[KM - Inicio]]</f>
        <v>244.5</v>
      </c>
      <c r="AR108" s="122">
        <v>0</v>
      </c>
      <c r="AS108" s="122">
        <v>0</v>
      </c>
      <c r="AT108" s="122">
        <v>0</v>
      </c>
      <c r="AU108" s="185"/>
      <c r="AV108" s="185"/>
      <c r="AW108" s="16"/>
      <c r="AX108" s="16"/>
      <c r="AY108" s="13">
        <f>IF(D108="","*",IFERROR(IF(ISODD(COUNT(AS108:AX108)),"ERRO",SUM((AT108-AS108),(AV108-AU108),(AX108-AW108))),"ERRO"))</f>
        <v>0</v>
      </c>
      <c r="AZ108" s="232"/>
      <c r="BA108" s="123">
        <v>0</v>
      </c>
      <c r="BB108" s="11" t="str">
        <f>IFERROR(_xlfn.XLOOKUP(AI108, BS_ATIVIDADE[ATIVIDADE],BS_ATIVIDADE[UNIDADE] ), "*")</f>
        <v>VAGÕES</v>
      </c>
      <c r="BC108" s="15" t="str" cm="1">
        <f t="array" ref="BC10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08" s="15" t="str" cm="1">
        <f t="array" ref="BD10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ZCZ-ZTI</v>
      </c>
      <c r="BE108" s="12" t="str" cm="1">
        <f t="array" ref="BE10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ITIRAPINA  -  ARARAQUARA</v>
      </c>
      <c r="BF108" s="218" t="str">
        <f>BS_CONTROLE[[#This Row],[Responsavel pelo boletim]]</f>
        <v>PCM</v>
      </c>
      <c r="BG108" s="18"/>
      <c r="BH108" s="19">
        <v>0</v>
      </c>
      <c r="BI108" s="19"/>
      <c r="BJ108" s="19" t="s">
        <v>1272</v>
      </c>
      <c r="BK108" s="19" t="s">
        <v>1271</v>
      </c>
      <c r="BL108" s="18"/>
      <c r="BM108" s="146" t="s">
        <v>462</v>
      </c>
      <c r="BN108" s="146" t="s">
        <v>462</v>
      </c>
      <c r="BO108" s="146" t="s">
        <v>462</v>
      </c>
      <c r="BP108" s="19" t="s">
        <v>1271</v>
      </c>
      <c r="BQ108" s="14" t="str">
        <f>IF(AND(BR108&lt;1,BS108&lt;1),"Produção e Intervalo",IF(BR108&lt;1,"Intervalo",IF(BS108&lt;1,"Produção","Aderente")))</f>
        <v>Produção e Intervalo</v>
      </c>
      <c r="BR108" s="22">
        <f>IF(OR(B108="",F108=""),"*",AY108/P108)</f>
        <v>0</v>
      </c>
      <c r="BS108" s="22">
        <f>IF(OR(B108="",F108=""),"*",BA108/Q108)</f>
        <v>0</v>
      </c>
      <c r="BT108" s="8"/>
      <c r="BU108" s="8"/>
    </row>
    <row r="109" spans="1:73">
      <c r="A109" s="149" t="str">
        <f>D109&amp;B109</f>
        <v>V4045937</v>
      </c>
      <c r="B109" s="116">
        <v>45937</v>
      </c>
      <c r="C109" s="159">
        <f>IF(BS_CONTROLE[[#This Row],[DATA]]="","",WEEKNUM(BS_CONTROLE[[#This Row],[DATA]]))</f>
        <v>41</v>
      </c>
      <c r="D109" s="118" t="s">
        <v>764</v>
      </c>
      <c r="E109" s="47"/>
      <c r="F109" s="142" t="s">
        <v>707</v>
      </c>
      <c r="G109" s="10" t="str">
        <f>IF(D109="","*",VLOOKUP(F109,BS_ATIVIDADE[],3,FALSE))</f>
        <v>MECANIZAÇÃO - SOCADORA</v>
      </c>
      <c r="H109" s="120" t="s">
        <v>28</v>
      </c>
      <c r="I109" s="120" t="s">
        <v>28</v>
      </c>
      <c r="J109" s="119">
        <v>71</v>
      </c>
      <c r="K109" s="119">
        <v>244.5</v>
      </c>
      <c r="L109" s="119" t="s">
        <v>430</v>
      </c>
      <c r="M109" s="143" t="str" cm="1">
        <f t="array" ref="M10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ZTO-ZOI</v>
      </c>
      <c r="N109" s="143" cm="1">
        <f t="array" ref="N10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2432441</v>
      </c>
      <c r="O109" s="120">
        <v>0.35416666666666669</v>
      </c>
      <c r="P109" s="120">
        <v>6.25E-2</v>
      </c>
      <c r="Q109" s="119">
        <v>1300</v>
      </c>
      <c r="R109" s="11" t="str">
        <f>IFERROR(_xlfn.XLOOKUP(F109, BS_ATIVIDADE[ATIVIDADE],BS_ATIVIDADE[UNIDADE] ), "*")</f>
        <v>M</v>
      </c>
      <c r="S109" s="144" t="str" cm="1">
        <f t="array" ref="S10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09" s="144" t="str" cm="1">
        <f t="array" ref="T10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ZCZ-ZTI</v>
      </c>
      <c r="U109" s="12" t="str" cm="1">
        <f t="array" ref="U10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ITIRAPINA  -  ARARAQUARA</v>
      </c>
      <c r="V109" s="119" t="s">
        <v>1025</v>
      </c>
      <c r="W109" s="119" t="s">
        <v>1274</v>
      </c>
      <c r="X109" s="118" t="s">
        <v>432</v>
      </c>
      <c r="Y109" s="145" t="s">
        <v>435</v>
      </c>
      <c r="Z109" s="118"/>
      <c r="AA109" s="119" t="s">
        <v>430</v>
      </c>
      <c r="AB109" s="117" t="s">
        <v>430</v>
      </c>
      <c r="AC109" s="117" t="s">
        <v>430</v>
      </c>
      <c r="AD109" s="121" t="s">
        <v>430</v>
      </c>
      <c r="AE109" s="119" t="s">
        <v>430</v>
      </c>
      <c r="AF109" s="119" t="s">
        <v>430</v>
      </c>
      <c r="AG109" s="119" t="s">
        <v>430</v>
      </c>
      <c r="AH109" s="17"/>
      <c r="AI109" s="142" t="str">
        <f>IF(BS_CONTROLE[[#This Row],[Atividade]]=0, "-", BS_CONTROLE[[#This Row],[Atividade]])</f>
        <v>MECANIZAÇÃO - SOCADORA</v>
      </c>
      <c r="AJ109" s="10" t="str">
        <f>IF(BS_CONTROLE[[#This Row],[Atividade]]=0, "-", BS_CONTROLE[[#This Row],[Atividade]])</f>
        <v>MECANIZAÇÃO - SOCADORA</v>
      </c>
      <c r="AK109" s="35" t="str">
        <f>BS_CONTROLE[[#This Row],[Local - Partida]]</f>
        <v>ZTO</v>
      </c>
      <c r="AL109" s="35" t="str">
        <f>BS_CONTROLE[[#This Row],[Local - Encerramento]]</f>
        <v>ZTO</v>
      </c>
      <c r="AM109" s="119" t="str">
        <f>IF(BS_CONTROLE[[#This Row],[Entre - Estações]]=0, "-", BS_CONTROLE[[#This Row],[Entre - Estações]])</f>
        <v>ZTO-ZOI</v>
      </c>
      <c r="AN109" s="119">
        <f>IF(BS_CONTROLE[[#This Row],[SB]]=0, "-", BS_CONTROLE[[#This Row],[SB]])</f>
        <v>2432441</v>
      </c>
      <c r="AO109" s="119">
        <f>IF(BS_CONTROLE[[#This Row],[SUB]]=0, "-", BS_CONTROLE[[#This Row],[SUB]])</f>
        <v>71</v>
      </c>
      <c r="AP109" s="119">
        <f>BS_CONTROLE[[#This Row],[KM - Inicio]]</f>
        <v>244.5</v>
      </c>
      <c r="AQ109" s="119">
        <f>BS_CONTROLE[[#This Row],[KM - Inicio]]</f>
        <v>244.5</v>
      </c>
      <c r="AR109" s="122">
        <v>0</v>
      </c>
      <c r="AS109" s="122">
        <v>0</v>
      </c>
      <c r="AT109" s="122">
        <v>0</v>
      </c>
      <c r="AU109" s="185"/>
      <c r="AV109" s="185"/>
      <c r="AW109" s="16"/>
      <c r="AX109" s="16"/>
      <c r="AY109" s="13">
        <f>IF(D109="","*",IFERROR(IF(ISODD(COUNT(AS109:AX109)),"ERRO",SUM((AT109-AS109),(AV109-AU109),(AX109-AW109))),"ERRO"))</f>
        <v>0</v>
      </c>
      <c r="AZ109" s="232"/>
      <c r="BA109" s="123">
        <v>0</v>
      </c>
      <c r="BB109" s="11" t="str">
        <f>IFERROR(_xlfn.XLOOKUP(AI109, BS_ATIVIDADE[ATIVIDADE],BS_ATIVIDADE[UNIDADE] ), "*")</f>
        <v>M</v>
      </c>
      <c r="BC109" s="15" t="str" cm="1">
        <f t="array" ref="BC10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09" s="15" t="str" cm="1">
        <f t="array" ref="BD10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ZCZ-ZTI</v>
      </c>
      <c r="BE109" s="12" t="str" cm="1">
        <f t="array" ref="BE10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ITIRAPINA  -  ARARAQUARA</v>
      </c>
      <c r="BF109" s="218" t="str">
        <f>BS_CONTROLE[[#This Row],[Responsavel pelo boletim]]</f>
        <v>Antonioni</v>
      </c>
      <c r="BG109" s="18"/>
      <c r="BH109" s="19">
        <v>0</v>
      </c>
      <c r="BI109" s="19"/>
      <c r="BJ109" s="19" t="s">
        <v>1270</v>
      </c>
      <c r="BK109" s="19" t="s">
        <v>1271</v>
      </c>
      <c r="BL109" s="18"/>
      <c r="BM109" s="146" t="s">
        <v>462</v>
      </c>
      <c r="BN109" s="146" t="s">
        <v>462</v>
      </c>
      <c r="BO109" s="146" t="s">
        <v>462</v>
      </c>
      <c r="BP109" s="19" t="s">
        <v>1271</v>
      </c>
      <c r="BQ109" s="14" t="str">
        <f>IF(AND(BR109&lt;1,BS109&lt;1),"Produção e Intervalo",IF(BR109&lt;1,"Intervalo",IF(BS109&lt;1,"Produção","Aderente")))</f>
        <v>Produção e Intervalo</v>
      </c>
      <c r="BR109" s="22">
        <f>IF(OR(B109="",F109=""),"*",AY109/P109)</f>
        <v>0</v>
      </c>
      <c r="BS109" s="22">
        <f>IF(OR(B109="",F109=""),"*",BA109/Q109)</f>
        <v>0</v>
      </c>
      <c r="BT109" s="8"/>
      <c r="BU109" s="8"/>
    </row>
    <row r="110" spans="1:73" hidden="1">
      <c r="A110" s="149" t="str">
        <f>D110&amp;B110</f>
        <v>E40</v>
      </c>
      <c r="B110" s="116"/>
      <c r="C110" s="159" t="str">
        <f>IF(BS_CONTROLE[[#This Row],[DATA]]="","",WEEKNUM(BS_CONTROLE[[#This Row],[DATA]]))</f>
        <v/>
      </c>
      <c r="D110" s="118" t="s">
        <v>744</v>
      </c>
      <c r="E110" s="47"/>
      <c r="F110" s="142" t="s">
        <v>669</v>
      </c>
      <c r="G110" s="10" t="str">
        <f>IF(D110="","*",VLOOKUP(F110,BS_ATIVIDADE[],3,FALSE))</f>
        <v>TRILHEIRO - DESCARGA</v>
      </c>
      <c r="H110" s="120" t="s">
        <v>28</v>
      </c>
      <c r="I110" s="120" t="s">
        <v>28</v>
      </c>
      <c r="J110" s="119">
        <v>71</v>
      </c>
      <c r="K110" s="119">
        <v>244.04</v>
      </c>
      <c r="L110" s="119">
        <v>244.62</v>
      </c>
      <c r="M110" s="143" t="str" cm="1">
        <f t="array" ref="M11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ZTO-ZOI</v>
      </c>
      <c r="N110" s="143" cm="1">
        <f t="array" ref="N11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2432441</v>
      </c>
      <c r="O110" s="120">
        <v>0.375</v>
      </c>
      <c r="P110" s="120">
        <v>4.1666666666666664E-2</v>
      </c>
      <c r="Q110" s="119">
        <v>624</v>
      </c>
      <c r="R110" s="11" t="str">
        <f>IFERROR(_xlfn.XLOOKUP(F110, BS_ATIVIDADE[ATIVIDADE],BS_ATIVIDADE[UNIDADE] ), "*")</f>
        <v>M</v>
      </c>
      <c r="S110" s="144" t="str" cm="1">
        <f t="array" ref="S11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10" s="144" t="str" cm="1">
        <f t="array" ref="T11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ZCZ-ZTI</v>
      </c>
      <c r="U110" s="12" t="str" cm="1">
        <f t="array" ref="U11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ITIRAPINA  -  ARARAQUARA</v>
      </c>
      <c r="V110" s="119" t="s">
        <v>1262</v>
      </c>
      <c r="W110" s="119" t="s">
        <v>1275</v>
      </c>
      <c r="X110" s="118" t="s">
        <v>432</v>
      </c>
      <c r="Y110" s="145"/>
      <c r="Z110" s="118"/>
      <c r="AA110" s="119">
        <v>2</v>
      </c>
      <c r="AB110" s="117" t="s">
        <v>428</v>
      </c>
      <c r="AC110" s="223" t="s">
        <v>429</v>
      </c>
      <c r="AD110" s="121">
        <v>0.33333333333333331</v>
      </c>
      <c r="AE110" s="119" t="s">
        <v>430</v>
      </c>
      <c r="AF110" s="119" t="s">
        <v>430</v>
      </c>
      <c r="AG110" s="119" t="s">
        <v>430</v>
      </c>
      <c r="AH110" s="17"/>
      <c r="AI110" s="142" t="str">
        <f>IF(BS_CONTROLE[[#This Row],[Atividade]]=0, "-", BS_CONTROLE[[#This Row],[Atividade]])</f>
        <v>TRILHEIRO - DESCARGA</v>
      </c>
      <c r="AJ110" s="10" t="str">
        <f>IF(BS_CONTROLE[[#This Row],[Atividade]]=0, "-", BS_CONTROLE[[#This Row],[Atividade]])</f>
        <v>TRILHEIRO - DESCARGA</v>
      </c>
      <c r="AK110" s="35" t="str">
        <f>BS_CONTROLE[[#This Row],[Local - Partida]]</f>
        <v>ZTO</v>
      </c>
      <c r="AL110" s="35" t="str">
        <f>BS_CONTROLE[[#This Row],[Local - Encerramento]]</f>
        <v>ZTO</v>
      </c>
      <c r="AM110" s="119" t="str">
        <f>IF(BS_CONTROLE[[#This Row],[Entre - Estações]]=0, "-", BS_CONTROLE[[#This Row],[Entre - Estações]])</f>
        <v>ZTO-ZOI</v>
      </c>
      <c r="AN110" s="119">
        <f>IF(BS_CONTROLE[[#This Row],[SB]]=0, "-", BS_CONTROLE[[#This Row],[SB]])</f>
        <v>2432441</v>
      </c>
      <c r="AO110" s="119">
        <f>IF(BS_CONTROLE[[#This Row],[SUB]]=0, "-", BS_CONTROLE[[#This Row],[SUB]])</f>
        <v>71</v>
      </c>
      <c r="AP110" s="119">
        <f>BS_CONTROLE[[#This Row],[KM - Inicio]]</f>
        <v>244.04</v>
      </c>
      <c r="AQ110" s="119">
        <f>BS_CONTROLE[[#This Row],[KM - Inicio]]</f>
        <v>244.04</v>
      </c>
      <c r="AR110" s="122"/>
      <c r="AS110" s="122"/>
      <c r="AT110" s="122"/>
      <c r="AU110" s="185"/>
      <c r="AV110" s="185"/>
      <c r="AW110" s="16"/>
      <c r="AX110" s="16"/>
      <c r="AY110" s="13">
        <f>IF(D110="","*",IFERROR(IF(ISODD(COUNT(AS110:AX110)),"ERRO",SUM((AT110-AS110),(AV110-AU110),(AX110-AW110))),"ERRO"))</f>
        <v>0</v>
      </c>
      <c r="AZ110" s="232"/>
      <c r="BA110" s="123"/>
      <c r="BB110" s="11" t="str">
        <f>IFERROR(_xlfn.XLOOKUP(AI110, BS_ATIVIDADE[ATIVIDADE],BS_ATIVIDADE[UNIDADE] ), "*")</f>
        <v>M</v>
      </c>
      <c r="BC110" s="15" t="str" cm="1">
        <f t="array" ref="BC11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10" s="15" t="str" cm="1">
        <f t="array" ref="BD11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ZCZ-ZTI</v>
      </c>
      <c r="BE110" s="12" t="str" cm="1">
        <f t="array" ref="BE11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ITIRAPINA  -  ARARAQUARA</v>
      </c>
      <c r="BF110" s="218" t="str">
        <f>BS_CONTROLE[[#This Row],[Responsavel pelo boletim]]</f>
        <v>PCM</v>
      </c>
      <c r="BG110" s="18"/>
      <c r="BH110" s="19"/>
      <c r="BI110" s="19"/>
      <c r="BJ110" s="19"/>
      <c r="BK110" s="20"/>
      <c r="BL110" s="18"/>
      <c r="BM110" s="146"/>
      <c r="BN110" s="146"/>
      <c r="BO110" s="146"/>
      <c r="BP110" s="21"/>
      <c r="BQ110" s="14" t="str">
        <f>IF(AND(BR110&lt;1,BS110&lt;1),"Produção e Intervalo",IF(BR110&lt;1,"Intervalo",IF(BS110&lt;1,"Produção","Aderente")))</f>
        <v>Aderente</v>
      </c>
      <c r="BR110" s="22" t="str">
        <f>IF(OR(B110="",F110=""),"*",AY110/P110)</f>
        <v>*</v>
      </c>
      <c r="BS110" s="22" t="str">
        <f>IF(OR(B110="",F110=""),"*",BA110/Q110)</f>
        <v>*</v>
      </c>
      <c r="BT110" s="8"/>
      <c r="BU110" s="8"/>
    </row>
    <row r="111" spans="1:73" hidden="1">
      <c r="A111" s="149" t="str">
        <f>D111&amp;B111</f>
        <v>A74</v>
      </c>
      <c r="B111" s="116"/>
      <c r="C111" s="159" t="str">
        <f>IF(BS_CONTROLE[[#This Row],[DATA]]="","",WEEKNUM(BS_CONTROLE[[#This Row],[DATA]]))</f>
        <v/>
      </c>
      <c r="D111" s="165" t="s">
        <v>720</v>
      </c>
      <c r="E111" s="166"/>
      <c r="F111" s="142" t="s">
        <v>616</v>
      </c>
      <c r="G111" s="202" t="str">
        <f>IF(D106="","*",VLOOKUP(F106,BS_ATIVIDADE[],3,FALSE))</f>
        <v>PEDRA</v>
      </c>
      <c r="H111" s="120" t="s">
        <v>28</v>
      </c>
      <c r="I111" s="120" t="s">
        <v>121</v>
      </c>
      <c r="J111" s="119">
        <v>71</v>
      </c>
      <c r="K111" s="119">
        <v>244</v>
      </c>
      <c r="L111" s="119" t="s">
        <v>430</v>
      </c>
      <c r="M111" s="119" t="s">
        <v>1223</v>
      </c>
      <c r="N111" s="119" t="s">
        <v>1224</v>
      </c>
      <c r="O111" s="120">
        <v>0.375</v>
      </c>
      <c r="P111" s="120">
        <v>4.1666666666666664E-2</v>
      </c>
      <c r="Q111" s="119">
        <v>40</v>
      </c>
      <c r="R111" s="11" t="str">
        <f>IFERROR(_xlfn.XLOOKUP(F106, BS_ATIVIDADE[ATIVIDADE],BS_ATIVIDADE[UNIDADE] ), "*")</f>
        <v>VAGÕES</v>
      </c>
      <c r="S111" s="144" t="str" cm="1">
        <f t="array" ref="S11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11" s="144" t="str" cm="1">
        <f t="array" ref="T11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ZCZ-ZTI</v>
      </c>
      <c r="U111" s="12" t="str" cm="1">
        <f t="array" ref="U11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ITIRAPINA  -  ARARAQUARA</v>
      </c>
      <c r="V111" s="119" t="s">
        <v>1098</v>
      </c>
      <c r="W111" s="119" t="s">
        <v>1276</v>
      </c>
      <c r="X111" s="118" t="s">
        <v>432</v>
      </c>
      <c r="Y111" s="145"/>
      <c r="Z111" s="118"/>
      <c r="AA111" s="119">
        <v>1</v>
      </c>
      <c r="AB111" s="117" t="s">
        <v>422</v>
      </c>
      <c r="AC111" s="117" t="s">
        <v>416</v>
      </c>
      <c r="AD111" s="121">
        <v>0.29166666666666669</v>
      </c>
      <c r="AE111" s="119">
        <v>6294</v>
      </c>
      <c r="AF111" s="119" t="s">
        <v>430</v>
      </c>
      <c r="AG111" s="119" t="s">
        <v>430</v>
      </c>
      <c r="AH111" s="17"/>
      <c r="AI111" s="142" t="str">
        <f>IF(BS_CONTROLE[[#This Row],[Atividade]]=0, "-", BS_CONTROLE[[#This Row],[Atividade]])</f>
        <v>DESLOCAMENTO</v>
      </c>
      <c r="AJ111" s="10" t="str">
        <f>IF(BS_CONTROLE[[#This Row],[Atividade]]=0, "-", BS_CONTROLE[[#This Row],[Atividade]])</f>
        <v>DESLOCAMENTO</v>
      </c>
      <c r="AK111" s="35" t="str">
        <f>BS_CONTROLE[[#This Row],[Local - Partida]]</f>
        <v>ZTO</v>
      </c>
      <c r="AL111" s="35" t="str">
        <f>BS_CONTROLE[[#This Row],[Local - Encerramento]]</f>
        <v>ZRX</v>
      </c>
      <c r="AM111" s="119" t="str">
        <f>IF(BS_CONTROLE[[#This Row],[Entre - Estações]]=0, "-", BS_CONTROLE[[#This Row],[Entre - Estações]])</f>
        <v>ZTO-ZRX</v>
      </c>
      <c r="AN111" s="119" t="str">
        <f>IF(BS_CONTROLE[[#This Row],[SB]]=0, "-", BS_CONTROLE[[#This Row],[SB]])</f>
        <v>ZTOZRX</v>
      </c>
      <c r="AO111" s="119">
        <f>IF(BS_CONTROLE[[#This Row],[SUB]]=0, "-", BS_CONTROLE[[#This Row],[SUB]])</f>
        <v>71</v>
      </c>
      <c r="AP111" s="119">
        <f>BS_CONTROLE[[#This Row],[KM - Inicio]]</f>
        <v>244</v>
      </c>
      <c r="AQ111" s="119">
        <f>BS_CONTROLE[[#This Row],[KM - Inicio]]</f>
        <v>244</v>
      </c>
      <c r="AR111" s="122"/>
      <c r="AS111" s="122"/>
      <c r="AT111" s="122"/>
      <c r="AU111" s="185"/>
      <c r="AV111" s="185"/>
      <c r="AW111" s="16"/>
      <c r="AX111" s="16"/>
      <c r="AY111" s="13">
        <f>IF(D111="","*",IFERROR(IF(ISODD(COUNT(AS111:AX111)),"ERRO",SUM((AT111-AS111),(AV111-AU111),(AX111-AW111))),"ERRO"))</f>
        <v>0</v>
      </c>
      <c r="AZ111" s="232"/>
      <c r="BA111" s="123"/>
      <c r="BB111" s="11" t="str">
        <f>IFERROR(_xlfn.XLOOKUP(AI111, BS_ATIVIDADE[ATIVIDADE],BS_ATIVIDADE[UNIDADE] ), "*")</f>
        <v>BINÁRIO</v>
      </c>
      <c r="BC111" s="15" t="str" cm="1">
        <f t="array" ref="BC11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11" s="15" t="str" cm="1">
        <f t="array" ref="BD11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ZCZ-ZTI</v>
      </c>
      <c r="BE111" s="12" t="str" cm="1">
        <f t="array" ref="BE11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ITIRAPINA  -  ARARAQUARA</v>
      </c>
      <c r="BF111" s="218" t="str">
        <f>BS_CONTROLE[[#This Row],[Responsavel pelo boletim]]</f>
        <v>John</v>
      </c>
      <c r="BG111" s="18"/>
      <c r="BH111" s="19"/>
      <c r="BI111" s="19"/>
      <c r="BJ111" s="19"/>
      <c r="BK111" s="20"/>
      <c r="BL111" s="18"/>
      <c r="BM111" s="146"/>
      <c r="BN111" s="146"/>
      <c r="BO111" s="146"/>
      <c r="BP111" s="21"/>
      <c r="BQ111" s="14" t="str">
        <f>IF(AND(BR111&lt;1,BS111&lt;1),"Produção e Intervalo",IF(BR111&lt;1,"Intervalo",IF(BS111&lt;1,"Produção","Aderente")))</f>
        <v>Aderente</v>
      </c>
      <c r="BR111" s="22" t="str">
        <f>IF(OR(B111="",F106=""),"*",AY111/P111)</f>
        <v>*</v>
      </c>
      <c r="BS111" s="22" t="str">
        <f>IF(OR(B111="",F106=""),"*",BA111/Q111)</f>
        <v>*</v>
      </c>
      <c r="BT111" s="8"/>
      <c r="BU111" s="8"/>
    </row>
    <row r="112" spans="1:73" hidden="1">
      <c r="A112" s="149" t="str">
        <f>D107&amp;B112</f>
        <v>V40</v>
      </c>
      <c r="B112" s="116"/>
      <c r="C112" s="159" t="str">
        <f>IF(BS_CONTROLE[[#This Row],[DATA]]="","",WEEKNUM(BS_CONTROLE[[#This Row],[DATA]]))</f>
        <v/>
      </c>
      <c r="D112" s="241"/>
      <c r="E112" s="242"/>
      <c r="F112" s="243"/>
      <c r="G112" s="202" t="str">
        <f>IF(D107="","*",VLOOKUP(F107,BS_ATIVIDADE[],3,FALSE))</f>
        <v>MECANIZAÇÃO - SOCADORA</v>
      </c>
      <c r="H112" s="120"/>
      <c r="I112" s="120"/>
      <c r="J112" s="119"/>
      <c r="K112" s="119"/>
      <c r="L112" s="119"/>
      <c r="M112" s="143"/>
      <c r="N112" s="143"/>
      <c r="O112" s="120"/>
      <c r="P112" s="120"/>
      <c r="Q112" s="119"/>
      <c r="R112" s="11" t="str">
        <f>IFERROR(_xlfn.XLOOKUP(F107, BS_ATIVIDADE[ATIVIDADE],BS_ATIVIDADE[UNIDADE] ), "*")</f>
        <v>M</v>
      </c>
      <c r="S112" s="144" t="str" cm="1">
        <f t="array" ref="S11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12" s="144" t="str" cm="1">
        <f t="array" ref="T11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12" s="12" t="str" cm="1">
        <f t="array" ref="U11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112" s="119"/>
      <c r="W112" s="222"/>
      <c r="X112" s="118"/>
      <c r="Y112" s="145"/>
      <c r="Z112" s="118"/>
      <c r="AA112" s="119" t="s">
        <v>430</v>
      </c>
      <c r="AB112" s="117" t="s">
        <v>430</v>
      </c>
      <c r="AC112" s="117" t="s">
        <v>430</v>
      </c>
      <c r="AD112" s="121" t="s">
        <v>430</v>
      </c>
      <c r="AE112" s="119" t="s">
        <v>430</v>
      </c>
      <c r="AF112" s="119" t="s">
        <v>430</v>
      </c>
      <c r="AG112" s="119" t="s">
        <v>430</v>
      </c>
      <c r="AH112" s="17"/>
      <c r="AI112" s="142" t="str">
        <f>IF(BS_CONTROLE[[#This Row],[Atividade]]=0, "-", BS_CONTROLE[[#This Row],[Atividade]])</f>
        <v>-</v>
      </c>
      <c r="AJ112" s="10" t="str">
        <f>IF(BS_CONTROLE[[#This Row],[Atividade]]=0, "-", BS_CONTROLE[[#This Row],[Atividade]])</f>
        <v>-</v>
      </c>
      <c r="AK112" s="35">
        <f>BS_CONTROLE[[#This Row],[Local - Partida]]</f>
        <v>0</v>
      </c>
      <c r="AL112" s="35">
        <f>BS_CONTROLE[[#This Row],[Local - Encerramento]]</f>
        <v>0</v>
      </c>
      <c r="AM112" s="119" t="str">
        <f>IF(BS_CONTROLE[[#This Row],[Entre - Estações]]=0, "-", BS_CONTROLE[[#This Row],[Entre - Estações]])</f>
        <v>-</v>
      </c>
      <c r="AN112" s="119" t="str">
        <f>IF(BS_CONTROLE[[#This Row],[SB]]=0, "-", BS_CONTROLE[[#This Row],[SB]])</f>
        <v>-</v>
      </c>
      <c r="AO112" s="119" t="str">
        <f>IF(BS_CONTROLE[[#This Row],[SUB]]=0, "-", BS_CONTROLE[[#This Row],[SUB]])</f>
        <v>-</v>
      </c>
      <c r="AP112" s="119">
        <f>BS_CONTROLE[[#This Row],[KM - Inicio]]</f>
        <v>0</v>
      </c>
      <c r="AQ112" s="119">
        <f>BS_CONTROLE[[#This Row],[KM - Inicio]]</f>
        <v>0</v>
      </c>
      <c r="AR112" s="122"/>
      <c r="AS112" s="122"/>
      <c r="AT112" s="122"/>
      <c r="AU112" s="185"/>
      <c r="AV112" s="185"/>
      <c r="AW112" s="16"/>
      <c r="AX112" s="16"/>
      <c r="AY112" s="13" t="str">
        <f>IF(D112="","*",IFERROR(IF(ISODD(COUNT(AS112:AX112)),"ERRO",SUM((AT112-AS112),(AV112-AU112),(AX112-AW112))),"ERRO"))</f>
        <v>*</v>
      </c>
      <c r="AZ112" s="232"/>
      <c r="BA112" s="123"/>
      <c r="BB112" s="11" t="str">
        <f>IFERROR(_xlfn.XLOOKUP(AI112, BS_ATIVIDADE[ATIVIDADE],BS_ATIVIDADE[UNIDADE] ), "*")</f>
        <v>*</v>
      </c>
      <c r="BC112" s="15" t="str" cm="1">
        <f t="array" ref="BC11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12" s="15" t="str" cm="1">
        <f t="array" ref="BD11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12" s="12" t="str" cm="1">
        <f t="array" ref="BE11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112" s="218">
        <f>BS_CONTROLE[[#This Row],[Responsavel pelo boletim]]</f>
        <v>0</v>
      </c>
      <c r="BG112" s="18"/>
      <c r="BH112" s="19"/>
      <c r="BI112" s="19"/>
      <c r="BJ112" s="19"/>
      <c r="BK112" s="20"/>
      <c r="BL112" s="18"/>
      <c r="BM112" s="146"/>
      <c r="BN112" s="146"/>
      <c r="BO112" s="146"/>
      <c r="BP112" s="21"/>
      <c r="BQ112" s="14" t="str">
        <f>IF(AND(BR112&lt;1,BS112&lt;1),"Produção e Intervalo",IF(BR112&lt;1,"Intervalo",IF(BS112&lt;1,"Produção","Aderente")))</f>
        <v>Aderente</v>
      </c>
      <c r="BR112" s="22" t="str">
        <f>IF(OR(B112="",F107=""),"*",AY112/P112)</f>
        <v>*</v>
      </c>
      <c r="BS112" s="22" t="str">
        <f>IF(OR(B112="",F107=""),"*",BA112/Q112)</f>
        <v>*</v>
      </c>
      <c r="BT112" s="8"/>
      <c r="BU112" s="8"/>
    </row>
    <row r="113" spans="1:73" hidden="1">
      <c r="A113" s="149" t="str">
        <f>D113&amp;B113</f>
        <v/>
      </c>
      <c r="B113" s="116"/>
      <c r="C113" s="159" t="str">
        <f>IF(BS_CONTROLE[[#This Row],[DATA]]="","",WEEKNUM(BS_CONTROLE[[#This Row],[DATA]]))</f>
        <v/>
      </c>
      <c r="D113" s="118"/>
      <c r="E113" s="47"/>
      <c r="F113" s="142"/>
      <c r="G113" s="202" t="str">
        <f>IF(D113="","*",VLOOKUP(F113,BS_ATIVIDADE[],3,FALSE))</f>
        <v>*</v>
      </c>
      <c r="H113" s="120"/>
      <c r="I113" s="120"/>
      <c r="J113" s="119"/>
      <c r="K113" s="119"/>
      <c r="L113" s="119"/>
      <c r="M113" s="143"/>
      <c r="N113" s="143"/>
      <c r="O113" s="120"/>
      <c r="P113" s="120"/>
      <c r="Q113" s="119"/>
      <c r="R113" s="11" t="str">
        <f>IFERROR(_xlfn.XLOOKUP(F113, BS_ATIVIDADE[ATIVIDADE],BS_ATIVIDADE[UNIDADE] ), "*")</f>
        <v>*</v>
      </c>
      <c r="S113" s="144" t="str" cm="1">
        <f t="array" ref="S11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13" s="144" t="str" cm="1">
        <f t="array" ref="T11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13" s="12" t="str" cm="1">
        <f t="array" ref="U11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113" s="119"/>
      <c r="W113" s="119"/>
      <c r="X113" s="118"/>
      <c r="Y113" s="145"/>
      <c r="Z113" s="118"/>
      <c r="AA113" s="119"/>
      <c r="AB113" s="117"/>
      <c r="AC113" s="223"/>
      <c r="AD113" s="121"/>
      <c r="AE113" s="119"/>
      <c r="AF113" s="119"/>
      <c r="AG113" s="119"/>
      <c r="AH113" s="17"/>
      <c r="AI113" s="142" t="str">
        <f>IF(BS_CONTROLE[[#This Row],[Atividade]]=0, "-", BS_CONTROLE[[#This Row],[Atividade]])</f>
        <v>-</v>
      </c>
      <c r="AJ113" s="10" t="str">
        <f>IF(BS_CONTROLE[[#This Row],[Atividade]]=0, "-", BS_CONTROLE[[#This Row],[Atividade]])</f>
        <v>-</v>
      </c>
      <c r="AK113" s="35">
        <f>BS_CONTROLE[[#This Row],[Local - Partida]]</f>
        <v>0</v>
      </c>
      <c r="AL113" s="35">
        <f>BS_CONTROLE[[#This Row],[Local - Encerramento]]</f>
        <v>0</v>
      </c>
      <c r="AM113" s="119" t="str">
        <f>IF(BS_CONTROLE[[#This Row],[Entre - Estações]]=0, "-", BS_CONTROLE[[#This Row],[Entre - Estações]])</f>
        <v>-</v>
      </c>
      <c r="AN113" s="119" t="str">
        <f>IF(BS_CONTROLE[[#This Row],[SB]]=0, "-", BS_CONTROLE[[#This Row],[SB]])</f>
        <v>-</v>
      </c>
      <c r="AO113" s="119" t="str">
        <f>IF(BS_CONTROLE[[#This Row],[SUB]]=0, "-", BS_CONTROLE[[#This Row],[SUB]])</f>
        <v>-</v>
      </c>
      <c r="AP113" s="119">
        <f>BS_CONTROLE[[#This Row],[KM - Inicio]]</f>
        <v>0</v>
      </c>
      <c r="AQ113" s="119">
        <f>BS_CONTROLE[[#This Row],[KM - Inicio]]</f>
        <v>0</v>
      </c>
      <c r="AR113" s="122"/>
      <c r="AS113" s="122"/>
      <c r="AT113" s="122"/>
      <c r="AU113" s="185"/>
      <c r="AV113" s="185"/>
      <c r="AW113" s="16"/>
      <c r="AX113" s="16"/>
      <c r="AY113" s="13" t="str">
        <f>IF(D113="","*",IFERROR(IF(ISODD(COUNT(AS113:AX113)),"ERRO",SUM((AT113-AS113),(AV113-AU113),(AX113-AW113))),"ERRO"))</f>
        <v>*</v>
      </c>
      <c r="AZ113" s="232"/>
      <c r="BA113" s="123"/>
      <c r="BB113" s="11" t="str">
        <f>IFERROR(_xlfn.XLOOKUP(AI113, BS_ATIVIDADE[ATIVIDADE],BS_ATIVIDADE[UNIDADE] ), "*")</f>
        <v>*</v>
      </c>
      <c r="BC113" s="15" t="str" cm="1">
        <f t="array" ref="BC11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13" s="15" t="str" cm="1">
        <f t="array" ref="BD11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13" s="12" t="str" cm="1">
        <f t="array" ref="BE11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113" s="218">
        <f>BS_CONTROLE[[#This Row],[Responsavel pelo boletim]]</f>
        <v>0</v>
      </c>
      <c r="BG113" s="18"/>
      <c r="BH113" s="19"/>
      <c r="BI113" s="19"/>
      <c r="BJ113" s="19"/>
      <c r="BK113" s="20"/>
      <c r="BL113" s="18"/>
      <c r="BM113" s="146"/>
      <c r="BN113" s="146"/>
      <c r="BO113" s="146"/>
      <c r="BP113" s="21"/>
      <c r="BQ113" s="14" t="str">
        <f>IF(AND(BR113&lt;1,BS113&lt;1),"Produção e Intervalo",IF(BR113&lt;1,"Intervalo",IF(BS113&lt;1,"Produção","Aderente")))</f>
        <v>Aderente</v>
      </c>
      <c r="BR113" s="22" t="str">
        <f>IF(OR(B113="",F113=""),"*",AY113/P113)</f>
        <v>*</v>
      </c>
      <c r="BS113" s="22" t="str">
        <f>IF(OR(B113="",F113=""),"*",BA113/Q113)</f>
        <v>*</v>
      </c>
      <c r="BT113" s="8"/>
      <c r="BU113" s="8"/>
    </row>
    <row r="114" spans="1:73">
      <c r="A114" s="149" t="str">
        <f>D114&amp;B114</f>
        <v>KLECIO (TP-699)45937</v>
      </c>
      <c r="B114" s="116">
        <v>45937</v>
      </c>
      <c r="C114" s="9">
        <f>IF(BS_CONTROLE[[#This Row],[DATA]]="","",WEEKNUM(BS_CONTROLE[[#This Row],[DATA]]))</f>
        <v>41</v>
      </c>
      <c r="D114" s="118" t="s">
        <v>893</v>
      </c>
      <c r="E114" s="47"/>
      <c r="F114" s="142" t="s">
        <v>784</v>
      </c>
      <c r="G114" s="10" t="str">
        <f>IF(D114="","*",VLOOKUP(F114,BS_ATIVIDADE[],3,FALSE))</f>
        <v>SOLDA</v>
      </c>
      <c r="H114" s="120" t="s">
        <v>404</v>
      </c>
      <c r="I114" s="120" t="s">
        <v>430</v>
      </c>
      <c r="J114" s="119">
        <v>170</v>
      </c>
      <c r="K114" s="119">
        <v>117.2</v>
      </c>
      <c r="L114" s="119" t="s">
        <v>430</v>
      </c>
      <c r="M114" s="143" t="s">
        <v>1277</v>
      </c>
      <c r="N114" s="143" t="str" cm="1">
        <f t="array" ref="N11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ZCD2</v>
      </c>
      <c r="O114" s="120">
        <v>0.375</v>
      </c>
      <c r="P114" s="120">
        <v>6.25E-2</v>
      </c>
      <c r="Q114" s="119">
        <v>2</v>
      </c>
      <c r="R114" s="11" t="str">
        <f>IFERROR(_xlfn.XLOOKUP(F114, BS_ATIVIDADE[ATIVIDADE],BS_ATIVIDADE[UNIDADE] ), "*")</f>
        <v>Nº DE SOLDA</v>
      </c>
      <c r="S114" s="144" t="str" cm="1">
        <f t="array" ref="S11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14" s="144" t="str" cm="1">
        <f t="array" ref="T11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ZBV-ZTI</v>
      </c>
      <c r="U114" s="12" t="str" cm="1">
        <f t="array" ref="U11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RECANTO  -  ITIRAPINA  (L2 PRINCIPAL)</v>
      </c>
      <c r="V114" s="119" t="s">
        <v>1063</v>
      </c>
      <c r="W114" s="119" t="s">
        <v>1064</v>
      </c>
      <c r="X114" s="118" t="s">
        <v>432</v>
      </c>
      <c r="Y114" s="145" t="s">
        <v>435</v>
      </c>
      <c r="Z114" s="118"/>
      <c r="AA114" s="119" t="s">
        <v>430</v>
      </c>
      <c r="AB114" s="117" t="s">
        <v>430</v>
      </c>
      <c r="AC114" s="117" t="s">
        <v>430</v>
      </c>
      <c r="AD114" s="121" t="s">
        <v>430</v>
      </c>
      <c r="AE114" s="119" t="s">
        <v>430</v>
      </c>
      <c r="AF114" s="119" t="s">
        <v>430</v>
      </c>
      <c r="AG114" s="119" t="s">
        <v>430</v>
      </c>
      <c r="AH114" s="17"/>
      <c r="AI114" s="142" t="str">
        <f>IF(BS_CONTROLE[[#This Row],[Atividade]]=0, "-", BS_CONTROLE[[#This Row],[Atividade]])</f>
        <v>PDM - SOLDA</v>
      </c>
      <c r="AJ114" s="10" t="str">
        <f>IF(BS_CONTROLE[[#This Row],[Atividade]]=0, "-", BS_CONTROLE[[#This Row],[Atividade]])</f>
        <v>PDM - SOLDA</v>
      </c>
      <c r="AK114" s="35" t="str">
        <f>BS_CONTROLE[[#This Row],[Local - Partida]]</f>
        <v>ZCD2</v>
      </c>
      <c r="AL114" s="35" t="str">
        <f>BS_CONTROLE[[#This Row],[Local - Encerramento]]</f>
        <v>-</v>
      </c>
      <c r="AM114" s="119" t="str">
        <f>IF(BS_CONTROLE[[#This Row],[Entre - Estações]]=0, "-", BS_CONTROLE[[#This Row],[Entre - Estações]])</f>
        <v>ZCD-2</v>
      </c>
      <c r="AN114" s="119" t="str">
        <f>IF(BS_CONTROLE[[#This Row],[SB]]=0, "-", BS_CONTROLE[[#This Row],[SB]])</f>
        <v>ZCD2</v>
      </c>
      <c r="AO114" s="119">
        <f>IF(BS_CONTROLE[[#This Row],[SUB]]=0, "-", BS_CONTROLE[[#This Row],[SUB]])</f>
        <v>170</v>
      </c>
      <c r="AP114" s="119">
        <f>BS_CONTROLE[[#This Row],[KM - Inicio]]</f>
        <v>117.2</v>
      </c>
      <c r="AQ114" s="119">
        <f>BS_CONTROLE[[#This Row],[KM - Inicio]]</f>
        <v>117.2</v>
      </c>
      <c r="AR114" s="122">
        <v>0.30208333333333331</v>
      </c>
      <c r="AS114" s="122">
        <v>0.31111111111111112</v>
      </c>
      <c r="AT114" s="122">
        <v>0.37777777777777777</v>
      </c>
      <c r="AU114" s="185"/>
      <c r="AV114" s="185"/>
      <c r="AW114" s="16"/>
      <c r="AX114" s="16"/>
      <c r="AY114" s="13">
        <f>IF(D114="","*",IFERROR(IF(ISODD(COUNT(AS114:AX114)),"ERRO",SUM((AT114-AS114),(AV114-AU114),(AX114-AW114))),"ERRO"))</f>
        <v>6.6666666666666652E-2</v>
      </c>
      <c r="AZ114" s="232"/>
      <c r="BA114" s="123">
        <v>2</v>
      </c>
      <c r="BB114" s="11" t="str">
        <f>IFERROR(_xlfn.XLOOKUP(AI114, BS_ATIVIDADE[ATIVIDADE],BS_ATIVIDADE[UNIDADE] ), "*")</f>
        <v>Nº DE SOLDA</v>
      </c>
      <c r="BC114" s="15" t="str" cm="1">
        <f t="array" ref="BC11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14" s="15" t="str" cm="1">
        <f t="array" ref="BD11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ZBV-ZTI</v>
      </c>
      <c r="BE114" s="12" t="str" cm="1">
        <f t="array" ref="BE11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RECANTO  -  ITIRAPINA  (L2 PRINCIPAL)</v>
      </c>
      <c r="BF114" s="218" t="str">
        <f>BS_CONTROLE[[#This Row],[Responsavel pelo boletim]]</f>
        <v>Klécio</v>
      </c>
      <c r="BG114" s="18"/>
      <c r="BH114" s="19">
        <v>2</v>
      </c>
      <c r="BI114" s="19"/>
      <c r="BJ114" s="19" t="s">
        <v>1278</v>
      </c>
      <c r="BK114" s="19" t="s">
        <v>1279</v>
      </c>
      <c r="BL114" s="18"/>
      <c r="BM114" s="146" t="s">
        <v>456</v>
      </c>
      <c r="BN114" s="145" t="s">
        <v>456</v>
      </c>
      <c r="BO114" s="146" t="s">
        <v>456</v>
      </c>
      <c r="BP114" s="186" t="s">
        <v>430</v>
      </c>
      <c r="BQ114" s="14" t="str">
        <f>IF(AND(BR114&lt;1,BS114&lt;1),"Produção e Intervalo",IF(BR114&lt;1,"Intervalo",IF(BS114&lt;1,"Produção","Aderente")))</f>
        <v>Aderente</v>
      </c>
      <c r="BR114" s="22">
        <f>IF(OR(B114="",F114=""),"*",AY114/P114)</f>
        <v>1.0666666666666664</v>
      </c>
      <c r="BS114" s="22">
        <f>IF(OR(B114="",F114=""),"*",BA114/Q114)</f>
        <v>1</v>
      </c>
      <c r="BT114" s="8" t="str">
        <f t="shared" si="1"/>
        <v>OKOK</v>
      </c>
      <c r="BU114" s="8"/>
    </row>
    <row r="115" spans="1:73">
      <c r="A115" s="149" t="str">
        <f>D115&amp;B115</f>
        <v>TURMA FIXA VIA 45937</v>
      </c>
      <c r="B115" s="116">
        <v>45937</v>
      </c>
      <c r="C115" s="9">
        <f>IF(BS_CONTROLE[[#This Row],[DATA]]="","",WEEKNUM(BS_CONTROLE[[#This Row],[DATA]]))</f>
        <v>41</v>
      </c>
      <c r="D115" s="118" t="s">
        <v>838</v>
      </c>
      <c r="E115" s="47"/>
      <c r="F115" s="142" t="s">
        <v>745</v>
      </c>
      <c r="G115" s="10" t="str">
        <f>IF(D115="","*",VLOOKUP(F115,BS_ATIVIDADE[],3,FALSE))</f>
        <v>OUTROS</v>
      </c>
      <c r="H115" s="120" t="s">
        <v>430</v>
      </c>
      <c r="I115" s="120" t="s">
        <v>430</v>
      </c>
      <c r="J115" s="119">
        <v>68</v>
      </c>
      <c r="K115" s="119">
        <v>53</v>
      </c>
      <c r="L115" s="119" t="s">
        <v>430</v>
      </c>
      <c r="M115" s="143" t="str" cm="1">
        <f t="array" ref="M11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ZBI</v>
      </c>
      <c r="N115" s="143" t="str" cm="1">
        <f t="array" ref="N11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ZBI1</v>
      </c>
      <c r="O115" s="120">
        <v>0.41666666666666669</v>
      </c>
      <c r="P115" s="120">
        <v>2.7777777777777776E-2</v>
      </c>
      <c r="Q115" s="119">
        <v>1</v>
      </c>
      <c r="R115" s="11" t="str">
        <f>IFERROR(_xlfn.XLOOKUP(F115, BS_ATIVIDADE[ATIVIDADE],BS_ATIVIDADE[UNIDADE] ), "*")</f>
        <v>BINÁRIO</v>
      </c>
      <c r="S115" s="144" t="str" cm="1">
        <f t="array" ref="S11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15" s="144" t="str" cm="1">
        <f t="array" ref="T11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ZBV-ZTI</v>
      </c>
      <c r="U115" s="12" t="str" cm="1">
        <f t="array" ref="U11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BOA VISTA VELHA  -  RECANTO</v>
      </c>
      <c r="V115" s="119" t="s">
        <v>1242</v>
      </c>
      <c r="W115" s="119" t="s">
        <v>1280</v>
      </c>
      <c r="X115" s="118" t="s">
        <v>432</v>
      </c>
      <c r="Y115" s="145" t="s">
        <v>435</v>
      </c>
      <c r="Z115" s="118"/>
      <c r="AA115" s="119" t="s">
        <v>430</v>
      </c>
      <c r="AB115" s="117" t="s">
        <v>430</v>
      </c>
      <c r="AC115" s="117" t="s">
        <v>430</v>
      </c>
      <c r="AD115" s="121" t="s">
        <v>430</v>
      </c>
      <c r="AE115" s="119" t="s">
        <v>430</v>
      </c>
      <c r="AF115" s="119" t="s">
        <v>430</v>
      </c>
      <c r="AG115" s="119" t="s">
        <v>430</v>
      </c>
      <c r="AH115" s="17"/>
      <c r="AI115" s="142" t="str">
        <f>IF(BS_CONTROLE[[#This Row],[Atividade]]=0, "-", BS_CONTROLE[[#This Row],[Atividade]])</f>
        <v>OUTRAS ATIVIDADES</v>
      </c>
      <c r="AJ115" s="10" t="str">
        <f>IF(BS_CONTROLE[[#This Row],[Atividade]]=0, "-", BS_CONTROLE[[#This Row],[Atividade]])</f>
        <v>OUTRAS ATIVIDADES</v>
      </c>
      <c r="AK115" s="35" t="str">
        <f>BS_CONTROLE[[#This Row],[Local - Partida]]</f>
        <v>-</v>
      </c>
      <c r="AL115" s="35" t="str">
        <f>BS_CONTROLE[[#This Row],[Local - Encerramento]]</f>
        <v>-</v>
      </c>
      <c r="AM115" s="119" t="str">
        <f>IF(BS_CONTROLE[[#This Row],[Entre - Estações]]=0, "-", BS_CONTROLE[[#This Row],[Entre - Estações]])</f>
        <v>ZBI</v>
      </c>
      <c r="AN115" s="119" t="str">
        <f>IF(BS_CONTROLE[[#This Row],[SB]]=0, "-", BS_CONTROLE[[#This Row],[SB]])</f>
        <v>ZBI1</v>
      </c>
      <c r="AO115" s="119">
        <f>IF(BS_CONTROLE[[#This Row],[SUB]]=0, "-", BS_CONTROLE[[#This Row],[SUB]])</f>
        <v>68</v>
      </c>
      <c r="AP115" s="119">
        <f>BS_CONTROLE[[#This Row],[KM - Inicio]]</f>
        <v>53</v>
      </c>
      <c r="AQ115" s="119">
        <f>BS_CONTROLE[[#This Row],[KM - Inicio]]</f>
        <v>53</v>
      </c>
      <c r="AR115" s="122">
        <v>0.3888888888888889</v>
      </c>
      <c r="AS115" s="122">
        <v>0.42569444444444443</v>
      </c>
      <c r="AT115" s="122">
        <v>0.4548611111111111</v>
      </c>
      <c r="AU115" s="185"/>
      <c r="AV115" s="185"/>
      <c r="AW115" s="16"/>
      <c r="AX115" s="16"/>
      <c r="AY115" s="13">
        <f>IF(D115="","*",IFERROR(IF(ISODD(COUNT(AS115:AX115)),"ERRO",SUM((AT115-AS115),(AV115-AU115),(AX115-AW115))),"ERRO"))</f>
        <v>2.9166666666666674E-2</v>
      </c>
      <c r="AZ115" s="232"/>
      <c r="BA115" s="123">
        <v>1</v>
      </c>
      <c r="BB115" s="11" t="str">
        <f>IFERROR(_xlfn.XLOOKUP(AI115, BS_ATIVIDADE[ATIVIDADE],BS_ATIVIDADE[UNIDADE] ), "*")</f>
        <v>BINÁRIO</v>
      </c>
      <c r="BC115" s="15" t="str" cm="1">
        <f t="array" ref="BC11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15" s="15" t="str" cm="1">
        <f t="array" ref="BD11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ZBV-ZTI</v>
      </c>
      <c r="BE115" s="12" t="str" cm="1">
        <f t="array" ref="BE11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BOA VISTA VELHA  -  RECANTO</v>
      </c>
      <c r="BF115" s="218" t="str">
        <f>BS_CONTROLE[[#This Row],[Responsavel pelo boletim]]</f>
        <v>Sidney</v>
      </c>
      <c r="BG115" s="18"/>
      <c r="BH115" s="19">
        <v>2</v>
      </c>
      <c r="BI115" s="19"/>
      <c r="BJ115" s="19" t="s">
        <v>1249</v>
      </c>
      <c r="BK115" s="19" t="s">
        <v>1281</v>
      </c>
      <c r="BL115" s="18"/>
      <c r="BM115" s="146" t="s">
        <v>456</v>
      </c>
      <c r="BN115" s="145" t="s">
        <v>456</v>
      </c>
      <c r="BO115" s="146" t="s">
        <v>456</v>
      </c>
      <c r="BP115" s="186" t="s">
        <v>430</v>
      </c>
      <c r="BQ115" s="14" t="str">
        <f>IF(AND(BR115&lt;1,BS115&lt;1),"Produção e Intervalo",IF(BR115&lt;1,"Intervalo",IF(BS115&lt;1,"Produção","Aderente")))</f>
        <v>Aderente</v>
      </c>
      <c r="BR115" s="22">
        <f>IF(OR(B115="",F115=""),"*",AY115/P115)</f>
        <v>1.0500000000000003</v>
      </c>
      <c r="BS115" s="22">
        <f>IF(OR(B115="",F115=""),"*",BA115/Q115)</f>
        <v>1</v>
      </c>
      <c r="BT115" s="8" t="str">
        <f t="shared" si="1"/>
        <v>OKOK</v>
      </c>
      <c r="BU115" s="8"/>
    </row>
    <row r="116" spans="1:73" hidden="1">
      <c r="A116" s="149" t="str">
        <f>D116&amp;B116</f>
        <v/>
      </c>
      <c r="B116" s="116"/>
      <c r="C116" s="9" t="str">
        <f>IF(BS_CONTROLE[[#This Row],[DATA]]="","",WEEKNUM(BS_CONTROLE[[#This Row],[DATA]]))</f>
        <v/>
      </c>
      <c r="D116" s="118"/>
      <c r="E116" s="47"/>
      <c r="F116" s="142"/>
      <c r="G116" s="10" t="str">
        <f>IF(D116="","*",VLOOKUP(F116,BS_ATIVIDADE[],3,FALSE))</f>
        <v>*</v>
      </c>
      <c r="H116" s="120" t="s">
        <v>430</v>
      </c>
      <c r="I116" s="120" t="s">
        <v>430</v>
      </c>
      <c r="J116" s="119"/>
      <c r="K116" s="119"/>
      <c r="L116" s="119" t="s">
        <v>430</v>
      </c>
      <c r="M116" s="143" t="str" cm="1">
        <f t="array" ref="M11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16" s="143" t="str" cm="1">
        <f t="array" ref="N11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16" s="120"/>
      <c r="P116" s="120"/>
      <c r="Q116" s="119"/>
      <c r="R116" s="11" t="str">
        <f>IFERROR(_xlfn.XLOOKUP(F116, BS_ATIVIDADE[ATIVIDADE],BS_ATIVIDADE[UNIDADE] ), "*")</f>
        <v>*</v>
      </c>
      <c r="S116" s="144" t="str" cm="1">
        <f t="array" ref="S11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16" s="144" t="str" cm="1">
        <f t="array" ref="T11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16" s="12" t="str" cm="1">
        <f t="array" ref="U11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116" s="119"/>
      <c r="W116" s="119"/>
      <c r="X116" s="118"/>
      <c r="Y116" s="145"/>
      <c r="Z116" s="118"/>
      <c r="AA116" s="119" t="s">
        <v>430</v>
      </c>
      <c r="AB116" s="117" t="s">
        <v>430</v>
      </c>
      <c r="AC116" s="117" t="s">
        <v>430</v>
      </c>
      <c r="AD116" s="121" t="s">
        <v>430</v>
      </c>
      <c r="AE116" s="119" t="s">
        <v>430</v>
      </c>
      <c r="AF116" s="119" t="s">
        <v>430</v>
      </c>
      <c r="AG116" s="119" t="s">
        <v>430</v>
      </c>
      <c r="AH116" s="17"/>
      <c r="AI116" s="142" t="str">
        <f>IF(BS_CONTROLE[[#This Row],[Atividade]]=0, "-", BS_CONTROLE[[#This Row],[Atividade]])</f>
        <v>-</v>
      </c>
      <c r="AJ116" s="10" t="str">
        <f>IF(BS_CONTROLE[[#This Row],[Atividade]]=0, "-", BS_CONTROLE[[#This Row],[Atividade]])</f>
        <v>-</v>
      </c>
      <c r="AK116" s="35" t="str">
        <f>BS_CONTROLE[[#This Row],[Local - Partida]]</f>
        <v>-</v>
      </c>
      <c r="AL116" s="35" t="str">
        <f>BS_CONTROLE[[#This Row],[Local - Encerramento]]</f>
        <v>-</v>
      </c>
      <c r="AM116" s="119" t="str">
        <f>IF(BS_CONTROLE[[#This Row],[Entre - Estações]]=0, "-", BS_CONTROLE[[#This Row],[Entre - Estações]])</f>
        <v>-</v>
      </c>
      <c r="AN116" s="119" t="str">
        <f>IF(BS_CONTROLE[[#This Row],[SB]]=0, "-", BS_CONTROLE[[#This Row],[SB]])</f>
        <v>-</v>
      </c>
      <c r="AO116" s="119" t="str">
        <f>IF(BS_CONTROLE[[#This Row],[SUB]]=0, "-", BS_CONTROLE[[#This Row],[SUB]])</f>
        <v>-</v>
      </c>
      <c r="AP116" s="119">
        <f>BS_CONTROLE[[#This Row],[KM - Inicio]]</f>
        <v>0</v>
      </c>
      <c r="AQ116" s="119">
        <f>BS_CONTROLE[[#This Row],[KM - Inicio]]</f>
        <v>0</v>
      </c>
      <c r="AR116" s="122"/>
      <c r="AS116" s="122"/>
      <c r="AT116" s="122"/>
      <c r="AU116" s="185"/>
      <c r="AV116" s="185"/>
      <c r="AW116" s="16"/>
      <c r="AX116" s="16"/>
      <c r="AY116" s="13" t="str">
        <f>IF(D116="","*",IFERROR(IF(ISODD(COUNT(AS116:AX116)),"ERRO",SUM((AT116-AS116),(AV116-AU116),(AX116-AW116))),"ERRO"))</f>
        <v>*</v>
      </c>
      <c r="AZ116" s="232"/>
      <c r="BA116" s="123"/>
      <c r="BB116" s="11" t="str">
        <f>IFERROR(_xlfn.XLOOKUP(AI116, BS_ATIVIDADE[ATIVIDADE],BS_ATIVIDADE[UNIDADE] ), "*")</f>
        <v>*</v>
      </c>
      <c r="BC116" s="15" t="str" cm="1">
        <f t="array" ref="BC11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16" s="15" t="str" cm="1">
        <f t="array" ref="BD11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16" s="12" t="str" cm="1">
        <f t="array" ref="BE11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116" s="218">
        <f>BS_CONTROLE[[#This Row],[Responsavel pelo boletim]]</f>
        <v>0</v>
      </c>
      <c r="BG116" s="18"/>
      <c r="BH116" s="19"/>
      <c r="BI116" s="19"/>
      <c r="BJ116" s="19"/>
      <c r="BK116" s="19"/>
      <c r="BL116" s="18"/>
      <c r="BM116" s="146"/>
      <c r="BN116" s="145"/>
      <c r="BO116" s="146"/>
      <c r="BP116" s="186"/>
      <c r="BQ116" s="14" t="str">
        <f>IF(AND(BR116&lt;1,BS116&lt;1),"Produção e Intervalo",IF(BR116&lt;1,"Intervalo",IF(BS116&lt;1,"Produção","Aderente")))</f>
        <v>Aderente</v>
      </c>
      <c r="BR116" s="22" t="str">
        <f>IF(OR(B116="",F116=""),"*",AY116/P116)</f>
        <v>*</v>
      </c>
      <c r="BS116" s="22" t="str">
        <f>IF(OR(B116="",F116=""),"*",BA116/Q116)</f>
        <v>*</v>
      </c>
      <c r="BT116" s="8" t="str">
        <f t="shared" si="1"/>
        <v/>
      </c>
      <c r="BU116" s="8"/>
    </row>
    <row r="117" spans="1:73" hidden="1">
      <c r="A117" s="149" t="str">
        <f>D117&amp;B117</f>
        <v/>
      </c>
      <c r="B117" s="116"/>
      <c r="C117" s="9" t="str">
        <f>IF(BS_CONTROLE[[#This Row],[DATA]]="","",WEEKNUM(BS_CONTROLE[[#This Row],[DATA]]))</f>
        <v/>
      </c>
      <c r="D117" s="118"/>
      <c r="E117" s="47"/>
      <c r="F117" s="142"/>
      <c r="G117" s="10" t="str">
        <f>IF(D117="","*",VLOOKUP(F117,BS_ATIVIDADE[],3,FALSE))</f>
        <v>*</v>
      </c>
      <c r="H117" s="120" t="s">
        <v>430</v>
      </c>
      <c r="I117" s="120" t="s">
        <v>430</v>
      </c>
      <c r="J117" s="119"/>
      <c r="K117" s="119"/>
      <c r="L117" s="119" t="s">
        <v>430</v>
      </c>
      <c r="M117" s="143" t="str" cm="1">
        <f t="array" ref="M11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17" s="143" t="str" cm="1">
        <f t="array" ref="N11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17" s="120"/>
      <c r="P117" s="120"/>
      <c r="Q117" s="119"/>
      <c r="R117" s="11" t="str">
        <f>IFERROR(_xlfn.XLOOKUP(F117, BS_ATIVIDADE[ATIVIDADE],BS_ATIVIDADE[UNIDADE] ), "*")</f>
        <v>*</v>
      </c>
      <c r="S117" s="144" t="str" cm="1">
        <f t="array" ref="S11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17" s="144" t="str" cm="1">
        <f t="array" ref="T11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17" s="12" t="str" cm="1">
        <f t="array" ref="U11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117" s="119"/>
      <c r="W117" s="119"/>
      <c r="X117" s="118"/>
      <c r="Y117" s="145"/>
      <c r="Z117" s="118"/>
      <c r="AA117" s="119" t="s">
        <v>430</v>
      </c>
      <c r="AB117" s="117" t="s">
        <v>430</v>
      </c>
      <c r="AC117" s="117" t="s">
        <v>430</v>
      </c>
      <c r="AD117" s="121" t="s">
        <v>430</v>
      </c>
      <c r="AE117" s="119" t="s">
        <v>430</v>
      </c>
      <c r="AF117" s="119" t="s">
        <v>430</v>
      </c>
      <c r="AG117" s="119" t="s">
        <v>430</v>
      </c>
      <c r="AH117" s="17"/>
      <c r="AI117" s="142" t="str">
        <f>IF(BS_CONTROLE[[#This Row],[Atividade]]=0, "-", BS_CONTROLE[[#This Row],[Atividade]])</f>
        <v>-</v>
      </c>
      <c r="AJ117" s="10" t="str">
        <f>IF(BS_CONTROLE[[#This Row],[Atividade]]=0, "-", BS_CONTROLE[[#This Row],[Atividade]])</f>
        <v>-</v>
      </c>
      <c r="AK117" s="35" t="str">
        <f>BS_CONTROLE[[#This Row],[Local - Partida]]</f>
        <v>-</v>
      </c>
      <c r="AL117" s="35" t="str">
        <f>BS_CONTROLE[[#This Row],[Local - Encerramento]]</f>
        <v>-</v>
      </c>
      <c r="AM117" s="119" t="str">
        <f>IF(BS_CONTROLE[[#This Row],[Entre - Estações]]=0, "-", BS_CONTROLE[[#This Row],[Entre - Estações]])</f>
        <v>-</v>
      </c>
      <c r="AN117" s="119" t="str">
        <f>IF(BS_CONTROLE[[#This Row],[SB]]=0, "-", BS_CONTROLE[[#This Row],[SB]])</f>
        <v>-</v>
      </c>
      <c r="AO117" s="119" t="str">
        <f>IF(BS_CONTROLE[[#This Row],[SUB]]=0, "-", BS_CONTROLE[[#This Row],[SUB]])</f>
        <v>-</v>
      </c>
      <c r="AP117" s="119">
        <f>BS_CONTROLE[[#This Row],[KM - Inicio]]</f>
        <v>0</v>
      </c>
      <c r="AQ117" s="119">
        <f>BS_CONTROLE[[#This Row],[KM - Inicio]]</f>
        <v>0</v>
      </c>
      <c r="AR117" s="122"/>
      <c r="AS117" s="122"/>
      <c r="AT117" s="122"/>
      <c r="AU117" s="185"/>
      <c r="AV117" s="185"/>
      <c r="AW117" s="16"/>
      <c r="AX117" s="16"/>
      <c r="AY117" s="13" t="str">
        <f>IF(D117="","*",IFERROR(IF(ISODD(COUNT(AS117:AX117)),"ERRO",SUM((AT117-AS117),(AV117-AU117),(AX117-AW117))),"ERRO"))</f>
        <v>*</v>
      </c>
      <c r="AZ117" s="232"/>
      <c r="BA117" s="123"/>
      <c r="BB117" s="11" t="str">
        <f>IFERROR(_xlfn.XLOOKUP(AI117, BS_ATIVIDADE[ATIVIDADE],BS_ATIVIDADE[UNIDADE] ), "*")</f>
        <v>*</v>
      </c>
      <c r="BC117" s="15" t="str" cm="1">
        <f t="array" ref="BC11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17" s="15" t="str" cm="1">
        <f t="array" ref="BD11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17" s="12" t="str" cm="1">
        <f t="array" ref="BE11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117" s="218">
        <f>BS_CONTROLE[[#This Row],[Responsavel pelo boletim]]</f>
        <v>0</v>
      </c>
      <c r="BG117" s="18"/>
      <c r="BH117" s="19"/>
      <c r="BI117" s="19"/>
      <c r="BJ117" s="19"/>
      <c r="BK117" s="19"/>
      <c r="BL117" s="18"/>
      <c r="BM117" s="146"/>
      <c r="BN117" s="145"/>
      <c r="BO117" s="146"/>
      <c r="BP117" s="186"/>
      <c r="BQ117" s="14" t="str">
        <f>IF(AND(BR117&lt;1,BS117&lt;1),"Produção e Intervalo",IF(BR117&lt;1,"Intervalo",IF(BS117&lt;1,"Produção","Aderente")))</f>
        <v>Aderente</v>
      </c>
      <c r="BR117" s="22" t="str">
        <f>IF(OR(B117="",F117=""),"*",AY117/P117)</f>
        <v>*</v>
      </c>
      <c r="BS117" s="22" t="str">
        <f>IF(OR(B117="",F117=""),"*",BA117/Q117)</f>
        <v>*</v>
      </c>
      <c r="BT117" s="8" t="str">
        <f t="shared" si="1"/>
        <v/>
      </c>
      <c r="BU117" s="8"/>
    </row>
    <row r="118" spans="1:73" hidden="1">
      <c r="A118" s="149" t="str">
        <f>D118&amp;B118</f>
        <v>IGOR (TF-660)45938</v>
      </c>
      <c r="B118" s="116">
        <v>45938</v>
      </c>
      <c r="C118" s="9">
        <f>IF(BS_CONTROLE[[#This Row],[DATA]]="","",WEEKNUM(BS_CONTROLE[[#This Row],[DATA]]))</f>
        <v>41</v>
      </c>
      <c r="D118" s="118" t="s">
        <v>876</v>
      </c>
      <c r="E118" s="47"/>
      <c r="F118" s="167" t="s">
        <v>680</v>
      </c>
      <c r="G118" s="10" t="str">
        <f>IF(D118="","*",VLOOKUP(F118,BS_ATIVIDADE[],3,FALSE))</f>
        <v>LIMPEZA LASTRO</v>
      </c>
      <c r="H118" s="120" t="s">
        <v>430</v>
      </c>
      <c r="I118" s="120" t="s">
        <v>430</v>
      </c>
      <c r="J118" s="119">
        <v>73</v>
      </c>
      <c r="K118" s="143">
        <v>393</v>
      </c>
      <c r="L118" s="119" t="s">
        <v>430</v>
      </c>
      <c r="M118" s="143" t="str" cm="1">
        <f t="array" ref="M11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ZUR-ZUE</v>
      </c>
      <c r="N118" s="143" t="str" cm="1">
        <f t="array" ref="N11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ZUR394</v>
      </c>
      <c r="O118" s="120">
        <v>0.375</v>
      </c>
      <c r="P118" s="120">
        <v>6.25E-2</v>
      </c>
      <c r="Q118" s="119">
        <v>40</v>
      </c>
      <c r="R118" s="11" t="str">
        <f>IFERROR(_xlfn.XLOOKUP(F118, BS_ATIVIDADE[ATIVIDADE],BS_ATIVIDADE[UNIDADE] ), "*")</f>
        <v>M</v>
      </c>
      <c r="S118" s="144" t="str" cm="1">
        <f t="array" ref="S11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18" s="144" t="str" cm="1">
        <f t="array" ref="T11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TMI-ZEB</v>
      </c>
      <c r="U118" s="12" t="str" cm="1">
        <f t="array" ref="U11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118" s="119" t="s">
        <v>1079</v>
      </c>
      <c r="W118" s="119" t="s">
        <v>1080</v>
      </c>
      <c r="X118" s="118" t="s">
        <v>432</v>
      </c>
      <c r="Y118" s="145" t="s">
        <v>435</v>
      </c>
      <c r="Z118" s="118" t="s">
        <v>438</v>
      </c>
      <c r="AA118" s="119" t="s">
        <v>430</v>
      </c>
      <c r="AB118" s="117" t="s">
        <v>430</v>
      </c>
      <c r="AC118" s="117" t="s">
        <v>430</v>
      </c>
      <c r="AD118" s="121" t="s">
        <v>430</v>
      </c>
      <c r="AE118" s="119" t="s">
        <v>430</v>
      </c>
      <c r="AF118" s="119" t="s">
        <v>430</v>
      </c>
      <c r="AG118" s="119" t="s">
        <v>430</v>
      </c>
      <c r="AH118" s="17"/>
      <c r="AI118" s="142" t="str">
        <f>IF(BS_CONTROLE[[#This Row],[Atividade]]=0, "-", BS_CONTROLE[[#This Row],[Atividade]])</f>
        <v>LIMPEZA LASTRO</v>
      </c>
      <c r="AJ118" s="10" t="str">
        <f>IF(BS_CONTROLE[[#This Row],[Atividade]]=0, "-", BS_CONTROLE[[#This Row],[Atividade]])</f>
        <v>LIMPEZA LASTRO</v>
      </c>
      <c r="AK118" s="35" t="str">
        <f>BS_CONTROLE[[#This Row],[Local - Partida]]</f>
        <v>-</v>
      </c>
      <c r="AL118" s="35" t="str">
        <f>BS_CONTROLE[[#This Row],[Local - Encerramento]]</f>
        <v>-</v>
      </c>
      <c r="AM118" s="119" t="str">
        <f>IF(BS_CONTROLE[[#This Row],[Entre - Estações]]=0, "-", BS_CONTROLE[[#This Row],[Entre - Estações]])</f>
        <v>ZUR-ZUE</v>
      </c>
      <c r="AN118" s="119" t="str">
        <f>IF(BS_CONTROLE[[#This Row],[SB]]=0, "-", BS_CONTROLE[[#This Row],[SB]])</f>
        <v>ZUR394</v>
      </c>
      <c r="AO118" s="119">
        <f>IF(BS_CONTROLE[[#This Row],[SUB]]=0, "-", BS_CONTROLE[[#This Row],[SUB]])</f>
        <v>73</v>
      </c>
      <c r="AP118" s="119">
        <f>BS_CONTROLE[[#This Row],[KM - Inicio]]</f>
        <v>393</v>
      </c>
      <c r="AQ118" s="119">
        <f>BS_CONTROLE[[#This Row],[KM - Inicio]]</f>
        <v>393</v>
      </c>
      <c r="AR118" s="122"/>
      <c r="AS118" s="122"/>
      <c r="AT118" s="122"/>
      <c r="AU118" s="185"/>
      <c r="AV118" s="185"/>
      <c r="AW118" s="16"/>
      <c r="AX118" s="16"/>
      <c r="AY118" s="13">
        <f>IF(D118="","*",IFERROR(IF(ISODD(COUNT(AS118:AX118)),"ERRO",SUM((AT118-AS118),(AV118-AU118),(AX118-AW118))),"ERRO"))</f>
        <v>0</v>
      </c>
      <c r="AZ118" s="232"/>
      <c r="BA118" s="123"/>
      <c r="BB118" s="11" t="str">
        <f>IFERROR(_xlfn.XLOOKUP(AI118, BS_ATIVIDADE[ATIVIDADE],BS_ATIVIDADE[UNIDADE] ), "*")</f>
        <v>M</v>
      </c>
      <c r="BC118" s="15" t="str" cm="1">
        <f t="array" ref="BC11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18" s="15" t="str" cm="1">
        <f t="array" ref="BD11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TMI-ZEB</v>
      </c>
      <c r="BE118" s="12" t="str" cm="1">
        <f t="array" ref="BE11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118" s="218" t="str">
        <f>BS_CONTROLE[[#This Row],[Responsavel pelo boletim]]</f>
        <v>Igor</v>
      </c>
      <c r="BG118" s="18"/>
      <c r="BH118" s="19"/>
      <c r="BI118" s="19"/>
      <c r="BJ118" s="19"/>
      <c r="BK118" s="19"/>
      <c r="BL118" s="18"/>
      <c r="BM118" s="146"/>
      <c r="BN118" s="145"/>
      <c r="BO118" s="146"/>
      <c r="BP118" s="186"/>
      <c r="BQ118" s="14" t="str">
        <f>IF(AND(BR118&lt;1,BS118&lt;1),"Produção e Intervalo",IF(BR118&lt;1,"Intervalo",IF(BS118&lt;1,"Produção","Aderente")))</f>
        <v>Produção e Intervalo</v>
      </c>
      <c r="BR118" s="22">
        <f>IF(OR(B118="",F118=""),"*",AY118/P118)</f>
        <v>0</v>
      </c>
      <c r="BS118" s="22">
        <f>IF(OR(B118="",F118=""),"*",BA118/Q118)</f>
        <v>0</v>
      </c>
      <c r="BT118" s="8" t="str">
        <f t="shared" si="1"/>
        <v/>
      </c>
      <c r="BU118" s="8"/>
    </row>
    <row r="119" spans="1:73" hidden="1">
      <c r="A119" s="149" t="str">
        <f>D119&amp;B119</f>
        <v>V8845938</v>
      </c>
      <c r="B119" s="116">
        <v>45938</v>
      </c>
      <c r="C119" s="9">
        <f>IF(BS_CONTROLE[[#This Row],[DATA]]="","",WEEKNUM(BS_CONTROLE[[#This Row],[DATA]]))</f>
        <v>41</v>
      </c>
      <c r="D119" s="118" t="s">
        <v>798</v>
      </c>
      <c r="E119" s="47"/>
      <c r="F119" s="142" t="s">
        <v>707</v>
      </c>
      <c r="G119" s="10" t="str">
        <f>IF(D119="","*",VLOOKUP(F119,BS_ATIVIDADE[],3,FALSE))</f>
        <v>MECANIZAÇÃO - SOCADORA</v>
      </c>
      <c r="H119" s="120" t="s">
        <v>1282</v>
      </c>
      <c r="I119" s="120" t="s">
        <v>1282</v>
      </c>
      <c r="J119" s="119">
        <v>73</v>
      </c>
      <c r="K119" s="119">
        <v>373.55880000000002</v>
      </c>
      <c r="L119" s="119" t="s">
        <v>430</v>
      </c>
      <c r="M119" s="143" t="s">
        <v>1283</v>
      </c>
      <c r="N119" s="143" t="s">
        <v>1284</v>
      </c>
      <c r="O119" s="120">
        <v>0.375</v>
      </c>
      <c r="P119" s="120">
        <v>0.16666666666666666</v>
      </c>
      <c r="Q119" s="119">
        <v>400</v>
      </c>
      <c r="R119" s="11" t="str">
        <f>IFERROR(_xlfn.XLOOKUP(F119, BS_ATIVIDADE[ATIVIDADE],BS_ATIVIDADE[UNIDADE] ), "*")</f>
        <v>M</v>
      </c>
      <c r="S119" s="144" t="str" cm="1">
        <f t="array" ref="S11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19" s="144" t="str" cm="1">
        <f t="array" ref="T11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TMI-ZEB</v>
      </c>
      <c r="U119" s="12" t="str" cm="1">
        <f t="array" ref="U11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119" s="119" t="s">
        <v>1025</v>
      </c>
      <c r="W119" s="119" t="s">
        <v>1285</v>
      </c>
      <c r="X119" s="118" t="s">
        <v>432</v>
      </c>
      <c r="Y119" s="145" t="s">
        <v>435</v>
      </c>
      <c r="Z119" s="118" t="s">
        <v>427</v>
      </c>
      <c r="AA119" s="119">
        <v>1</v>
      </c>
      <c r="AB119" s="117" t="s">
        <v>422</v>
      </c>
      <c r="AC119" s="117" t="s">
        <v>416</v>
      </c>
      <c r="AD119" s="121">
        <v>0.33333333333333331</v>
      </c>
      <c r="AE119" s="119">
        <v>6237</v>
      </c>
      <c r="AF119" s="119" t="s">
        <v>430</v>
      </c>
      <c r="AG119" s="119" t="s">
        <v>430</v>
      </c>
      <c r="AH119" s="17"/>
      <c r="AI119" s="142" t="str">
        <f>IF(BS_CONTROLE[[#This Row],[Atividade]]=0, "-", BS_CONTROLE[[#This Row],[Atividade]])</f>
        <v>MECANIZAÇÃO - SOCADORA</v>
      </c>
      <c r="AJ119" s="10" t="str">
        <f>IF(BS_CONTROLE[[#This Row],[Atividade]]=0, "-", BS_CONTROLE[[#This Row],[Atividade]])</f>
        <v>MECANIZAÇÃO - SOCADORA</v>
      </c>
      <c r="AK119" s="35" t="str">
        <f>BS_CONTROLE[[#This Row],[Local - Partida]]</f>
        <v>ZJA2</v>
      </c>
      <c r="AL119" s="35" t="str">
        <f>BS_CONTROLE[[#This Row],[Local - Encerramento]]</f>
        <v>ZJA2</v>
      </c>
      <c r="AM119" s="119" t="str">
        <f>IF(BS_CONTROLE[[#This Row],[Entre - Estações]]=0, "-", BS_CONTROLE[[#This Row],[Entre - Estações]])</f>
        <v>ZFN-ZJA</v>
      </c>
      <c r="AN119" s="119" t="str">
        <f>IF(BS_CONTROLE[[#This Row],[SB]]=0, "-", BS_CONTROLE[[#This Row],[SB]])</f>
        <v>ZJA1 / ZJA2</v>
      </c>
      <c r="AO119" s="119">
        <f>IF(BS_CONTROLE[[#This Row],[SUB]]=0, "-", BS_CONTROLE[[#This Row],[SUB]])</f>
        <v>73</v>
      </c>
      <c r="AP119" s="119">
        <f>BS_CONTROLE[[#This Row],[KM - Inicio]]</f>
        <v>373.55880000000002</v>
      </c>
      <c r="AQ119" s="119">
        <f>BS_CONTROLE[[#This Row],[KM - Inicio]]</f>
        <v>373.55880000000002</v>
      </c>
      <c r="AR119" s="122"/>
      <c r="AS119" s="122"/>
      <c r="AT119" s="122"/>
      <c r="AU119" s="185"/>
      <c r="AV119" s="185"/>
      <c r="AW119" s="16"/>
      <c r="AX119" s="16"/>
      <c r="AY119" s="13">
        <f>IF(D119="","*",IFERROR(IF(ISODD(COUNT(AS119:AX119)),"ERRO",SUM((AT119-AS119),(AV119-AU119),(AX119-AW119))),"ERRO"))</f>
        <v>0</v>
      </c>
      <c r="AZ119" s="232"/>
      <c r="BA119" s="123"/>
      <c r="BB119" s="11" t="str">
        <f>IFERROR(_xlfn.XLOOKUP(AI119, BS_ATIVIDADE[ATIVIDADE],BS_ATIVIDADE[UNIDADE] ), "*")</f>
        <v>M</v>
      </c>
      <c r="BC119" s="15" t="str" cm="1">
        <f t="array" ref="BC11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19" s="15" t="str" cm="1">
        <f t="array" ref="BD11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TMI-ZEB</v>
      </c>
      <c r="BE119" s="12" t="str" cm="1">
        <f t="array" ref="BE11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119" s="218" t="str">
        <f>BS_CONTROLE[[#This Row],[Responsavel pelo boletim]]</f>
        <v>Antonioni</v>
      </c>
      <c r="BG119" s="18"/>
      <c r="BH119" s="19"/>
      <c r="BI119" s="19"/>
      <c r="BJ119" s="19"/>
      <c r="BK119" s="19"/>
      <c r="BL119" s="18"/>
      <c r="BM119" s="146"/>
      <c r="BN119" s="145"/>
      <c r="BO119" s="146"/>
      <c r="BP119" s="186"/>
      <c r="BQ119" s="14" t="str">
        <f>IF(AND(BR119&lt;1,BS119&lt;1),"Produção e Intervalo",IF(BR119&lt;1,"Intervalo",IF(BS119&lt;1,"Produção","Aderente")))</f>
        <v>Produção e Intervalo</v>
      </c>
      <c r="BR119" s="22">
        <f>IF(OR(B119="",F119=""),"*",AY119/P119)</f>
        <v>0</v>
      </c>
      <c r="BS119" s="22">
        <f>IF(OR(B119="",F119=""),"*",BA119/Q119)</f>
        <v>0</v>
      </c>
      <c r="BT119" s="8" t="str">
        <f t="shared" si="1"/>
        <v/>
      </c>
      <c r="BU119" s="8"/>
    </row>
    <row r="120" spans="1:73" hidden="1">
      <c r="A120" s="149" t="str">
        <f>D120&amp;B120</f>
        <v>V9745938</v>
      </c>
      <c r="B120" s="116">
        <v>45938</v>
      </c>
      <c r="C120" s="9">
        <f>IF(BS_CONTROLE[[#This Row],[DATA]]="","",WEEKNUM(BS_CONTROLE[[#This Row],[DATA]]))</f>
        <v>41</v>
      </c>
      <c r="D120" s="118" t="s">
        <v>811</v>
      </c>
      <c r="E120" s="47"/>
      <c r="F120" s="142" t="s">
        <v>625</v>
      </c>
      <c r="G120" s="10" t="str">
        <f>IF(D120="","*",VLOOKUP(F120,BS_ATIVIDADE[],3,FALSE))</f>
        <v>DETECÇÃO</v>
      </c>
      <c r="H120" s="120" t="s">
        <v>330</v>
      </c>
      <c r="I120" s="120" t="s">
        <v>271</v>
      </c>
      <c r="J120" s="119">
        <v>73</v>
      </c>
      <c r="K120" s="119">
        <v>306.7</v>
      </c>
      <c r="L120" s="119" t="s">
        <v>430</v>
      </c>
      <c r="M120" s="143" t="s">
        <v>1286</v>
      </c>
      <c r="N120" s="143" t="s">
        <v>1287</v>
      </c>
      <c r="O120" s="120">
        <v>0.35416666666666669</v>
      </c>
      <c r="P120" s="120">
        <v>4.1666666666666664E-2</v>
      </c>
      <c r="Q120" s="119">
        <v>29</v>
      </c>
      <c r="R120" s="11" t="str">
        <f>IFERROR(_xlfn.XLOOKUP(F120, BS_ATIVIDADE[ATIVIDADE],BS_ATIVIDADE[UNIDADE] ), "*")</f>
        <v>KM</v>
      </c>
      <c r="S120" s="144" t="str" cm="1">
        <f t="array" ref="S12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20" s="144" t="str" cm="1">
        <f t="array" ref="T12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TMI-ZEB</v>
      </c>
      <c r="U120" s="12" t="str" cm="1">
        <f t="array" ref="U12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120" s="119" t="s">
        <v>1098</v>
      </c>
      <c r="W120" s="119" t="s">
        <v>1288</v>
      </c>
      <c r="X120" s="118" t="s">
        <v>432</v>
      </c>
      <c r="Y120" s="145" t="s">
        <v>435</v>
      </c>
      <c r="Z120" s="118" t="s">
        <v>437</v>
      </c>
      <c r="AA120" s="119">
        <v>1</v>
      </c>
      <c r="AB120" s="117" t="s">
        <v>422</v>
      </c>
      <c r="AC120" s="117" t="s">
        <v>416</v>
      </c>
      <c r="AD120" s="121">
        <v>0.3125</v>
      </c>
      <c r="AE120" s="119">
        <v>6527</v>
      </c>
      <c r="AF120" s="119" t="s">
        <v>430</v>
      </c>
      <c r="AG120" s="119" t="s">
        <v>430</v>
      </c>
      <c r="AH120" s="17"/>
      <c r="AI120" s="142" t="str">
        <f>IF(BS_CONTROLE[[#This Row],[Atividade]]=0, "-", BS_CONTROLE[[#This Row],[Atividade]])</f>
        <v>DETECÇÃO - ULTRASSOM - SPERRY</v>
      </c>
      <c r="AJ120" s="10" t="str">
        <f>IF(BS_CONTROLE[[#This Row],[Atividade]]=0, "-", BS_CONTROLE[[#This Row],[Atividade]])</f>
        <v>DETECÇÃO - ULTRASSOM - SPERRY</v>
      </c>
      <c r="AK120" s="35" t="str">
        <f>BS_CONTROLE[[#This Row],[Local - Partida]]</f>
        <v>ZVP1</v>
      </c>
      <c r="AL120" s="35" t="str">
        <f>BS_CONTROLE[[#This Row],[Local - Encerramento]]</f>
        <v>ZEH1</v>
      </c>
      <c r="AM120" s="119" t="str">
        <f>IF(BS_CONTROLE[[#This Row],[Entre - Estações]]=0, "-", BS_CONTROLE[[#This Row],[Entre - Estações]])</f>
        <v>ZVP-ZEH</v>
      </c>
      <c r="AN120" s="119" t="str">
        <f>IF(BS_CONTROLE[[#This Row],[SB]]=0, "-", BS_CONTROLE[[#This Row],[SB]])</f>
        <v>ZVPZEH</v>
      </c>
      <c r="AO120" s="119">
        <f>IF(BS_CONTROLE[[#This Row],[SUB]]=0, "-", BS_CONTROLE[[#This Row],[SUB]])</f>
        <v>73</v>
      </c>
      <c r="AP120" s="119">
        <f>BS_CONTROLE[[#This Row],[KM - Inicio]]</f>
        <v>306.7</v>
      </c>
      <c r="AQ120" s="119">
        <f>BS_CONTROLE[[#This Row],[KM - Inicio]]</f>
        <v>306.7</v>
      </c>
      <c r="AR120" s="122"/>
      <c r="AS120" s="122"/>
      <c r="AT120" s="122"/>
      <c r="AU120" s="185"/>
      <c r="AV120" s="185"/>
      <c r="AW120" s="16"/>
      <c r="AX120" s="16"/>
      <c r="AY120" s="13">
        <f>IF(D120="","*",IFERROR(IF(ISODD(COUNT(AS120:AX120)),"ERRO",SUM((AT120-AS120),(AV120-AU120),(AX120-AW120))),"ERRO"))</f>
        <v>0</v>
      </c>
      <c r="AZ120" s="232"/>
      <c r="BA120" s="123"/>
      <c r="BB120" s="11" t="str">
        <f>IFERROR(_xlfn.XLOOKUP(AI120, BS_ATIVIDADE[ATIVIDADE],BS_ATIVIDADE[UNIDADE] ), "*")</f>
        <v>KM</v>
      </c>
      <c r="BC120" s="15" t="str" cm="1">
        <f t="array" ref="BC12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20" s="15" t="str" cm="1">
        <f t="array" ref="BD12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TMI-ZEB</v>
      </c>
      <c r="BE120" s="12" t="str" cm="1">
        <f t="array" ref="BE12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120" s="218" t="str">
        <f>BS_CONTROLE[[#This Row],[Responsavel pelo boletim]]</f>
        <v>John</v>
      </c>
      <c r="BG120" s="18"/>
      <c r="BH120" s="19"/>
      <c r="BI120" s="19"/>
      <c r="BJ120" s="19"/>
      <c r="BK120" s="19"/>
      <c r="BL120" s="18"/>
      <c r="BM120" s="146"/>
      <c r="BN120" s="145"/>
      <c r="BO120" s="146"/>
      <c r="BP120" s="186"/>
      <c r="BQ120" s="14" t="str">
        <f>IF(AND(BR120&lt;1,BS120&lt;1),"Produção e Intervalo",IF(BR120&lt;1,"Intervalo",IF(BS120&lt;1,"Produção","Aderente")))</f>
        <v>Produção e Intervalo</v>
      </c>
      <c r="BR120" s="22">
        <f>IF(OR(B120="",F120=""),"*",AY120/P120)</f>
        <v>0</v>
      </c>
      <c r="BS120" s="22">
        <f>IF(OR(B120="",F120=""),"*",BA120/Q120)</f>
        <v>0</v>
      </c>
      <c r="BT120" s="8" t="str">
        <f t="shared" si="1"/>
        <v/>
      </c>
      <c r="BU120" s="8"/>
    </row>
    <row r="121" spans="1:73" hidden="1">
      <c r="A121" s="149" t="str">
        <f>D121&amp;B121</f>
        <v>JOSIEL (TP-858)45938</v>
      </c>
      <c r="B121" s="116">
        <v>45938</v>
      </c>
      <c r="C121" s="9">
        <f>IF(BS_CONTROLE[[#This Row],[DATA]]="","",WEEKNUM(BS_CONTROLE[[#This Row],[DATA]]))</f>
        <v>41</v>
      </c>
      <c r="D121" s="118" t="s">
        <v>885</v>
      </c>
      <c r="E121" s="47"/>
      <c r="F121" s="142" t="s">
        <v>784</v>
      </c>
      <c r="G121" s="10" t="str">
        <f>IF(D121="","*",VLOOKUP(F121,BS_ATIVIDADE[],3,FALSE))</f>
        <v>SOLDA</v>
      </c>
      <c r="H121" s="120" t="s">
        <v>430</v>
      </c>
      <c r="I121" s="120" t="s">
        <v>430</v>
      </c>
      <c r="J121" s="119">
        <v>73</v>
      </c>
      <c r="K121" s="119">
        <v>261.10000000000002</v>
      </c>
      <c r="L121" s="119" t="s">
        <v>430</v>
      </c>
      <c r="M121" s="143" t="s">
        <v>1180</v>
      </c>
      <c r="N121" s="143" t="s">
        <v>1179</v>
      </c>
      <c r="O121" s="120">
        <v>0.375</v>
      </c>
      <c r="P121" s="120">
        <v>6.25E-2</v>
      </c>
      <c r="Q121" s="119">
        <v>1</v>
      </c>
      <c r="R121" s="11" t="str">
        <f>IFERROR(_xlfn.XLOOKUP(F121, BS_ATIVIDADE[ATIVIDADE],BS_ATIVIDADE[UNIDADE] ), "*")</f>
        <v>Nº DE SOLDA</v>
      </c>
      <c r="S121" s="144" t="str" cm="1">
        <f t="array" ref="S12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21" s="144" t="str" cm="1">
        <f t="array" ref="T12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TMI-ZEB</v>
      </c>
      <c r="U121" s="12" t="str" cm="1">
        <f t="array" ref="U12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121" s="119" t="s">
        <v>1036</v>
      </c>
      <c r="W121" s="119" t="s">
        <v>1289</v>
      </c>
      <c r="X121" s="118" t="s">
        <v>432</v>
      </c>
      <c r="Y121" s="145" t="s">
        <v>435</v>
      </c>
      <c r="Z121" s="118" t="s">
        <v>433</v>
      </c>
      <c r="AA121" s="119" t="s">
        <v>430</v>
      </c>
      <c r="AB121" s="117" t="s">
        <v>430</v>
      </c>
      <c r="AC121" s="117" t="s">
        <v>430</v>
      </c>
      <c r="AD121" s="121" t="s">
        <v>430</v>
      </c>
      <c r="AE121" s="119" t="s">
        <v>430</v>
      </c>
      <c r="AF121" s="119" t="s">
        <v>430</v>
      </c>
      <c r="AG121" s="119" t="s">
        <v>430</v>
      </c>
      <c r="AH121" s="17"/>
      <c r="AI121" s="142" t="str">
        <f>IF(BS_CONTROLE[[#This Row],[Atividade]]=0, "-", BS_CONTROLE[[#This Row],[Atividade]])</f>
        <v>PDM - SOLDA</v>
      </c>
      <c r="AJ121" s="10" t="str">
        <f>IF(BS_CONTROLE[[#This Row],[Atividade]]=0, "-", BS_CONTROLE[[#This Row],[Atividade]])</f>
        <v>PDM - SOLDA</v>
      </c>
      <c r="AK121" s="35" t="str">
        <f>BS_CONTROLE[[#This Row],[Local - Partida]]</f>
        <v>-</v>
      </c>
      <c r="AL121" s="35" t="str">
        <f>BS_CONTROLE[[#This Row],[Local - Encerramento]]</f>
        <v>-</v>
      </c>
      <c r="AM121" s="119" t="str">
        <f>IF(BS_CONTROLE[[#This Row],[Entre - Estações]]=0, "-", BS_CONTROLE[[#This Row],[Entre - Estações]])</f>
        <v>ZEC-2</v>
      </c>
      <c r="AN121" s="119" t="str">
        <f>IF(BS_CONTROLE[[#This Row],[SB]]=0, "-", BS_CONTROLE[[#This Row],[SB]])</f>
        <v>ZEC2</v>
      </c>
      <c r="AO121" s="119">
        <f>IF(BS_CONTROLE[[#This Row],[SUB]]=0, "-", BS_CONTROLE[[#This Row],[SUB]])</f>
        <v>73</v>
      </c>
      <c r="AP121" s="119">
        <f>BS_CONTROLE[[#This Row],[KM - Inicio]]</f>
        <v>261.10000000000002</v>
      </c>
      <c r="AQ121" s="119">
        <f>BS_CONTROLE[[#This Row],[KM - Inicio]]</f>
        <v>261.10000000000002</v>
      </c>
      <c r="AR121" s="122"/>
      <c r="AS121" s="122"/>
      <c r="AT121" s="122"/>
      <c r="AU121" s="185"/>
      <c r="AV121" s="185"/>
      <c r="AW121" s="16"/>
      <c r="AX121" s="16"/>
      <c r="AY121" s="13">
        <f>IF(D121="","*",IFERROR(IF(ISODD(COUNT(AS121:AX121)),"ERRO",SUM((AT121-AS121),(AV121-AU121),(AX121-AW121))),"ERRO"))</f>
        <v>0</v>
      </c>
      <c r="AZ121" s="232"/>
      <c r="BA121" s="123"/>
      <c r="BB121" s="11" t="str">
        <f>IFERROR(_xlfn.XLOOKUP(AI121, BS_ATIVIDADE[ATIVIDADE],BS_ATIVIDADE[UNIDADE] ), "*")</f>
        <v>Nº DE SOLDA</v>
      </c>
      <c r="BC121" s="15" t="str" cm="1">
        <f t="array" ref="BC12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21" s="15" t="str" cm="1">
        <f t="array" ref="BD12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TMI-ZEB</v>
      </c>
      <c r="BE121" s="12" t="str" cm="1">
        <f t="array" ref="BE12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121" s="218" t="str">
        <f>BS_CONTROLE[[#This Row],[Responsavel pelo boletim]]</f>
        <v>Josiel</v>
      </c>
      <c r="BG121" s="18"/>
      <c r="BH121" s="19"/>
      <c r="BI121" s="19"/>
      <c r="BJ121" s="19"/>
      <c r="BK121" s="19"/>
      <c r="BL121" s="18"/>
      <c r="BM121" s="146"/>
      <c r="BN121" s="145"/>
      <c r="BO121" s="146"/>
      <c r="BP121" s="186"/>
      <c r="BQ121" s="14" t="str">
        <f>IF(AND(BR121&lt;1,BS121&lt;1),"Produção e Intervalo",IF(BR121&lt;1,"Intervalo",IF(BS121&lt;1,"Produção","Aderente")))</f>
        <v>Produção e Intervalo</v>
      </c>
      <c r="BR121" s="22">
        <f>IF(OR(B121="",F121=""),"*",AY121/P121)</f>
        <v>0</v>
      </c>
      <c r="BS121" s="22">
        <f>IF(OR(B121="",F121=""),"*",BA121/Q121)</f>
        <v>0</v>
      </c>
      <c r="BT121" s="8" t="str">
        <f t="shared" si="1"/>
        <v/>
      </c>
      <c r="BU121" s="8"/>
    </row>
    <row r="122" spans="1:73" hidden="1">
      <c r="A122" s="149" t="str">
        <f>D122&amp;B122</f>
        <v>MAXSUEL (TP-878)45938</v>
      </c>
      <c r="B122" s="116">
        <v>45938</v>
      </c>
      <c r="C122" s="9">
        <f>IF(BS_CONTROLE[[#This Row],[DATA]]="","",WEEKNUM(BS_CONTROLE[[#This Row],[DATA]]))</f>
        <v>41</v>
      </c>
      <c r="D122" s="165" t="s">
        <v>900</v>
      </c>
      <c r="E122" s="166"/>
      <c r="F122" s="142" t="s">
        <v>784</v>
      </c>
      <c r="G122" s="10" t="str">
        <f>IF(D122="","*",VLOOKUP(F122,BS_ATIVIDADE[],3,FALSE))</f>
        <v>SOLDA</v>
      </c>
      <c r="H122" s="120" t="s">
        <v>430</v>
      </c>
      <c r="I122" s="120" t="s">
        <v>430</v>
      </c>
      <c r="J122" s="119">
        <v>73</v>
      </c>
      <c r="K122" s="119">
        <v>263.39999999999998</v>
      </c>
      <c r="L122" s="119" t="s">
        <v>430</v>
      </c>
      <c r="M122" s="143" t="s">
        <v>1180</v>
      </c>
      <c r="N122" s="143" t="s">
        <v>1179</v>
      </c>
      <c r="O122" s="120">
        <v>0.375</v>
      </c>
      <c r="P122" s="120">
        <v>6.25E-2</v>
      </c>
      <c r="Q122" s="119">
        <v>1</v>
      </c>
      <c r="R122" s="11" t="str">
        <f>IFERROR(_xlfn.XLOOKUP(F122, BS_ATIVIDADE[ATIVIDADE],BS_ATIVIDADE[UNIDADE] ), "*")</f>
        <v>Nº DE SOLDA</v>
      </c>
      <c r="S122" s="144" t="str" cm="1">
        <f t="array" ref="S12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22" s="144" t="str" cm="1">
        <f t="array" ref="T12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TMI-ZEB</v>
      </c>
      <c r="U122" s="12" t="str" cm="1">
        <f t="array" ref="U12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122" s="119" t="s">
        <v>1093</v>
      </c>
      <c r="W122" s="119" t="s">
        <v>1289</v>
      </c>
      <c r="X122" s="118" t="s">
        <v>432</v>
      </c>
      <c r="Y122" s="145" t="s">
        <v>435</v>
      </c>
      <c r="Z122" s="118" t="s">
        <v>433</v>
      </c>
      <c r="AA122" s="119" t="s">
        <v>430</v>
      </c>
      <c r="AB122" s="117" t="s">
        <v>430</v>
      </c>
      <c r="AC122" s="117" t="s">
        <v>430</v>
      </c>
      <c r="AD122" s="121" t="s">
        <v>430</v>
      </c>
      <c r="AE122" s="119" t="s">
        <v>430</v>
      </c>
      <c r="AF122" s="119" t="s">
        <v>430</v>
      </c>
      <c r="AG122" s="119" t="s">
        <v>430</v>
      </c>
      <c r="AH122" s="17"/>
      <c r="AI122" s="142" t="str">
        <f>IF(BS_CONTROLE[[#This Row],[Atividade]]=0, "-", BS_CONTROLE[[#This Row],[Atividade]])</f>
        <v>PDM - SOLDA</v>
      </c>
      <c r="AJ122" s="10" t="str">
        <f>IF(BS_CONTROLE[[#This Row],[Atividade]]=0, "-", BS_CONTROLE[[#This Row],[Atividade]])</f>
        <v>PDM - SOLDA</v>
      </c>
      <c r="AK122" s="35" t="str">
        <f>BS_CONTROLE[[#This Row],[Local - Partida]]</f>
        <v>-</v>
      </c>
      <c r="AL122" s="35" t="str">
        <f>BS_CONTROLE[[#This Row],[Local - Encerramento]]</f>
        <v>-</v>
      </c>
      <c r="AM122" s="119" t="str">
        <f>IF(BS_CONTROLE[[#This Row],[Entre - Estações]]=0, "-", BS_CONTROLE[[#This Row],[Entre - Estações]])</f>
        <v>ZEC-2</v>
      </c>
      <c r="AN122" s="119" t="str">
        <f>IF(BS_CONTROLE[[#This Row],[SB]]=0, "-", BS_CONTROLE[[#This Row],[SB]])</f>
        <v>ZEC2</v>
      </c>
      <c r="AO122" s="119">
        <f>IF(BS_CONTROLE[[#This Row],[SUB]]=0, "-", BS_CONTROLE[[#This Row],[SUB]])</f>
        <v>73</v>
      </c>
      <c r="AP122" s="119">
        <f>BS_CONTROLE[[#This Row],[KM - Inicio]]</f>
        <v>263.39999999999998</v>
      </c>
      <c r="AQ122" s="119">
        <f>BS_CONTROLE[[#This Row],[KM - Inicio]]</f>
        <v>263.39999999999998</v>
      </c>
      <c r="AR122" s="122"/>
      <c r="AS122" s="122"/>
      <c r="AT122" s="122"/>
      <c r="AU122" s="185"/>
      <c r="AV122" s="185"/>
      <c r="AW122" s="16"/>
      <c r="AX122" s="16"/>
      <c r="AY122" s="13">
        <f>IF(D122="","*",IFERROR(IF(ISODD(COUNT(AS122:AX122)),"ERRO",SUM((AT122-AS122),(AV122-AU122),(AX122-AW122))),"ERRO"))</f>
        <v>0</v>
      </c>
      <c r="AZ122" s="232"/>
      <c r="BA122" s="123"/>
      <c r="BB122" s="11" t="str">
        <f>IFERROR(_xlfn.XLOOKUP(AI122, BS_ATIVIDADE[ATIVIDADE],BS_ATIVIDADE[UNIDADE] ), "*")</f>
        <v>Nº DE SOLDA</v>
      </c>
      <c r="BC122" s="15" t="str" cm="1">
        <f t="array" ref="BC12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22" s="15" t="str" cm="1">
        <f t="array" ref="BD12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TMI-ZEB</v>
      </c>
      <c r="BE122" s="12" t="str" cm="1">
        <f t="array" ref="BE12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122" s="218" t="str">
        <f>BS_CONTROLE[[#This Row],[Responsavel pelo boletim]]</f>
        <v>Maxuel</v>
      </c>
      <c r="BG122" s="18"/>
      <c r="BH122" s="19"/>
      <c r="BI122" s="19"/>
      <c r="BJ122" s="19"/>
      <c r="BK122" s="19"/>
      <c r="BL122" s="18"/>
      <c r="BM122" s="146"/>
      <c r="BN122" s="145"/>
      <c r="BO122" s="146"/>
      <c r="BP122" s="186"/>
      <c r="BQ122" s="14" t="str">
        <f>IF(AND(BR122&lt;1,BS122&lt;1),"Produção e Intervalo",IF(BR122&lt;1,"Intervalo",IF(BS122&lt;1,"Produção","Aderente")))</f>
        <v>Produção e Intervalo</v>
      </c>
      <c r="BR122" s="22">
        <f>IF(OR(B122="",F122=""),"*",AY122/P122)</f>
        <v>0</v>
      </c>
      <c r="BS122" s="22">
        <f>IF(OR(B122="",F122=""),"*",BA122/Q122)</f>
        <v>0</v>
      </c>
      <c r="BT122" s="8" t="str">
        <f t="shared" si="1"/>
        <v/>
      </c>
      <c r="BU122" s="8"/>
    </row>
    <row r="123" spans="1:73" hidden="1">
      <c r="A123" s="149" t="str">
        <f>D123&amp;B123</f>
        <v>JULIO (TP-697)45938</v>
      </c>
      <c r="B123" s="116">
        <v>45938</v>
      </c>
      <c r="C123" s="9">
        <f>IF(BS_CONTROLE[[#This Row],[DATA]]="","",WEEKNUM(BS_CONTROLE[[#This Row],[DATA]]))</f>
        <v>41</v>
      </c>
      <c r="D123" s="165" t="s">
        <v>889</v>
      </c>
      <c r="E123" s="166"/>
      <c r="F123" s="142" t="s">
        <v>784</v>
      </c>
      <c r="G123" s="10" t="str">
        <f>IF(D123="","*",VLOOKUP(F123,BS_ATIVIDADE[],3,FALSE))</f>
        <v>SOLDA</v>
      </c>
      <c r="H123" s="120" t="s">
        <v>430</v>
      </c>
      <c r="I123" s="120" t="s">
        <v>430</v>
      </c>
      <c r="J123" s="119">
        <v>73</v>
      </c>
      <c r="K123" s="119">
        <v>262.39999999999998</v>
      </c>
      <c r="L123" s="119" t="s">
        <v>430</v>
      </c>
      <c r="M123" s="143" t="s">
        <v>1180</v>
      </c>
      <c r="N123" s="143" t="s">
        <v>1179</v>
      </c>
      <c r="O123" s="120">
        <v>0.375</v>
      </c>
      <c r="P123" s="120">
        <v>6.25E-2</v>
      </c>
      <c r="Q123" s="119">
        <v>1</v>
      </c>
      <c r="R123" s="11" t="str">
        <f>IFERROR(_xlfn.XLOOKUP(F123, BS_ATIVIDADE[ATIVIDADE],BS_ATIVIDADE[UNIDADE] ), "*")</f>
        <v>Nº DE SOLDA</v>
      </c>
      <c r="S123" s="144" t="str" cm="1">
        <f t="array" ref="S12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23" s="144" t="str" cm="1">
        <f t="array" ref="T12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TMI-ZEB</v>
      </c>
      <c r="U123" s="12" t="str" cm="1">
        <f t="array" ref="U12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123" s="119" t="s">
        <v>1085</v>
      </c>
      <c r="W123" s="119" t="s">
        <v>1289</v>
      </c>
      <c r="X123" s="118" t="s">
        <v>432</v>
      </c>
      <c r="Y123" s="145" t="s">
        <v>435</v>
      </c>
      <c r="Z123" s="118" t="s">
        <v>433</v>
      </c>
      <c r="AA123" s="119" t="s">
        <v>430</v>
      </c>
      <c r="AB123" s="117" t="s">
        <v>430</v>
      </c>
      <c r="AC123" s="117" t="s">
        <v>430</v>
      </c>
      <c r="AD123" s="121" t="s">
        <v>430</v>
      </c>
      <c r="AE123" s="119" t="s">
        <v>430</v>
      </c>
      <c r="AF123" s="119" t="s">
        <v>430</v>
      </c>
      <c r="AG123" s="119" t="s">
        <v>430</v>
      </c>
      <c r="AH123" s="17"/>
      <c r="AI123" s="142" t="str">
        <f>IF(BS_CONTROLE[[#This Row],[Atividade]]=0, "-", BS_CONTROLE[[#This Row],[Atividade]])</f>
        <v>PDM - SOLDA</v>
      </c>
      <c r="AJ123" s="10" t="str">
        <f>IF(BS_CONTROLE[[#This Row],[Atividade]]=0, "-", BS_CONTROLE[[#This Row],[Atividade]])</f>
        <v>PDM - SOLDA</v>
      </c>
      <c r="AK123" s="35" t="str">
        <f>BS_CONTROLE[[#This Row],[Local - Partida]]</f>
        <v>-</v>
      </c>
      <c r="AL123" s="35" t="str">
        <f>BS_CONTROLE[[#This Row],[Local - Encerramento]]</f>
        <v>-</v>
      </c>
      <c r="AM123" s="119" t="str">
        <f>IF(BS_CONTROLE[[#This Row],[Entre - Estações]]=0, "-", BS_CONTROLE[[#This Row],[Entre - Estações]])</f>
        <v>ZEC-2</v>
      </c>
      <c r="AN123" s="119" t="str">
        <f>IF(BS_CONTROLE[[#This Row],[SB]]=0, "-", BS_CONTROLE[[#This Row],[SB]])</f>
        <v>ZEC2</v>
      </c>
      <c r="AO123" s="119">
        <f>IF(BS_CONTROLE[[#This Row],[SUB]]=0, "-", BS_CONTROLE[[#This Row],[SUB]])</f>
        <v>73</v>
      </c>
      <c r="AP123" s="119">
        <f>BS_CONTROLE[[#This Row],[KM - Inicio]]</f>
        <v>262.39999999999998</v>
      </c>
      <c r="AQ123" s="119">
        <f>BS_CONTROLE[[#This Row],[KM - Inicio]]</f>
        <v>262.39999999999998</v>
      </c>
      <c r="AR123" s="122"/>
      <c r="AS123" s="122"/>
      <c r="AT123" s="122"/>
      <c r="AU123" s="185"/>
      <c r="AV123" s="185"/>
      <c r="AW123" s="16"/>
      <c r="AX123" s="16"/>
      <c r="AY123" s="13">
        <f>IF(D123="","*",IFERROR(IF(ISODD(COUNT(AS123:AX123)),"ERRO",SUM((AT123-AS123),(AV123-AU123),(AX123-AW123))),"ERRO"))</f>
        <v>0</v>
      </c>
      <c r="AZ123" s="232"/>
      <c r="BA123" s="123"/>
      <c r="BB123" s="11" t="str">
        <f>IFERROR(_xlfn.XLOOKUP(AI123, BS_ATIVIDADE[ATIVIDADE],BS_ATIVIDADE[UNIDADE] ), "*")</f>
        <v>Nº DE SOLDA</v>
      </c>
      <c r="BC123" s="15" t="str" cm="1">
        <f t="array" ref="BC12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23" s="15" t="str" cm="1">
        <f t="array" ref="BD12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TMI-ZEB</v>
      </c>
      <c r="BE123" s="12" t="str" cm="1">
        <f t="array" ref="BE12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123" s="218" t="str">
        <f>BS_CONTROLE[[#This Row],[Responsavel pelo boletim]]</f>
        <v>Julio</v>
      </c>
      <c r="BG123" s="18"/>
      <c r="BH123" s="19"/>
      <c r="BI123" s="19"/>
      <c r="BJ123" s="19"/>
      <c r="BK123" s="19"/>
      <c r="BL123" s="18"/>
      <c r="BM123" s="146"/>
      <c r="BN123" s="145"/>
      <c r="BO123" s="146"/>
      <c r="BP123" s="186"/>
      <c r="BQ123" s="14" t="str">
        <f>IF(AND(BR123&lt;1,BS123&lt;1),"Produção e Intervalo",IF(BR123&lt;1,"Intervalo",IF(BS123&lt;1,"Produção","Aderente")))</f>
        <v>Produção e Intervalo</v>
      </c>
      <c r="BR123" s="22">
        <f>IF(OR(B123="",F123=""),"*",AY123/P123)</f>
        <v>0</v>
      </c>
      <c r="BS123" s="22">
        <f>IF(OR(B123="",F123=""),"*",BA123/Q123)</f>
        <v>0</v>
      </c>
      <c r="BT123" s="8" t="str">
        <f t="shared" si="1"/>
        <v/>
      </c>
      <c r="BU123" s="8"/>
    </row>
    <row r="124" spans="1:73" hidden="1">
      <c r="A124" s="149" t="str">
        <f>D124&amp;B124</f>
        <v>RAFAEL (TP-695)45938</v>
      </c>
      <c r="B124" s="116">
        <v>45938</v>
      </c>
      <c r="C124" s="9">
        <f>IF(BS_CONTROLE[[#This Row],[DATA]]="","",WEEKNUM(BS_CONTROLE[[#This Row],[DATA]]))</f>
        <v>41</v>
      </c>
      <c r="D124" s="118" t="s">
        <v>904</v>
      </c>
      <c r="E124" s="47"/>
      <c r="F124" s="142" t="s">
        <v>791</v>
      </c>
      <c r="G124" s="10" t="str">
        <f>IF(D124="","*",VLOOKUP(F124,BS_ATIVIDADE[],3,FALSE))</f>
        <v>TRILHO - SUBSTITUIÇÂO</v>
      </c>
      <c r="H124" s="120" t="s">
        <v>430</v>
      </c>
      <c r="I124" s="120" t="s">
        <v>430</v>
      </c>
      <c r="J124" s="119">
        <v>73</v>
      </c>
      <c r="K124" s="119">
        <v>149</v>
      </c>
      <c r="L124" s="119" t="s">
        <v>430</v>
      </c>
      <c r="M124" s="143" t="str" cm="1">
        <f t="array" ref="M12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ZCV-ZCT</v>
      </c>
      <c r="N124" s="143" cm="1">
        <f t="array" ref="N12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146152</v>
      </c>
      <c r="O124" s="120">
        <v>0.375</v>
      </c>
      <c r="P124" s="120">
        <v>6.25E-2</v>
      </c>
      <c r="Q124" s="119">
        <v>60</v>
      </c>
      <c r="R124" s="11" t="str">
        <f>IFERROR(_xlfn.XLOOKUP(F124, BS_ATIVIDADE[ATIVIDADE],BS_ATIVIDADE[UNIDADE] ), "*")</f>
        <v>M</v>
      </c>
      <c r="S124" s="144" t="str" cm="1">
        <f t="array" ref="S12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24" s="144" t="str" cm="1">
        <f t="array" ref="T12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ZEB-ZCZ</v>
      </c>
      <c r="U124" s="12" t="str" cm="1">
        <f t="array" ref="U12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124" s="119" t="s">
        <v>1054</v>
      </c>
      <c r="W124" s="119" t="s">
        <v>1290</v>
      </c>
      <c r="X124" s="118" t="s">
        <v>432</v>
      </c>
      <c r="Y124" s="145" t="s">
        <v>435</v>
      </c>
      <c r="Z124" s="118" t="s">
        <v>433</v>
      </c>
      <c r="AA124" s="119" t="s">
        <v>430</v>
      </c>
      <c r="AB124" s="117" t="s">
        <v>430</v>
      </c>
      <c r="AC124" s="117" t="s">
        <v>430</v>
      </c>
      <c r="AD124" s="121" t="s">
        <v>430</v>
      </c>
      <c r="AE124" s="119" t="s">
        <v>430</v>
      </c>
      <c r="AF124" s="119" t="s">
        <v>430</v>
      </c>
      <c r="AG124" s="119" t="s">
        <v>430</v>
      </c>
      <c r="AH124" s="17"/>
      <c r="AI124" s="142" t="str">
        <f>IF(BS_CONTROLE[[#This Row],[Atividade]]=0, "-", BS_CONTROLE[[#This Row],[Atividade]])</f>
        <v>PDM - SUBSTITUIÇÃO - TRILHO</v>
      </c>
      <c r="AJ124" s="10" t="str">
        <f>IF(BS_CONTROLE[[#This Row],[Atividade]]=0, "-", BS_CONTROLE[[#This Row],[Atividade]])</f>
        <v>PDM - SUBSTITUIÇÃO - TRILHO</v>
      </c>
      <c r="AK124" s="35" t="str">
        <f>BS_CONTROLE[[#This Row],[Local - Partida]]</f>
        <v>-</v>
      </c>
      <c r="AL124" s="35" t="str">
        <f>BS_CONTROLE[[#This Row],[Local - Encerramento]]</f>
        <v>-</v>
      </c>
      <c r="AM124" s="119" t="str">
        <f>IF(BS_CONTROLE[[#This Row],[Entre - Estações]]=0, "-", BS_CONTROLE[[#This Row],[Entre - Estações]])</f>
        <v>ZCV-ZCT</v>
      </c>
      <c r="AN124" s="119">
        <f>IF(BS_CONTROLE[[#This Row],[SB]]=0, "-", BS_CONTROLE[[#This Row],[SB]])</f>
        <v>146152</v>
      </c>
      <c r="AO124" s="119">
        <f>IF(BS_CONTROLE[[#This Row],[SUB]]=0, "-", BS_CONTROLE[[#This Row],[SUB]])</f>
        <v>73</v>
      </c>
      <c r="AP124" s="119">
        <f>BS_CONTROLE[[#This Row],[KM - Inicio]]</f>
        <v>149</v>
      </c>
      <c r="AQ124" s="119">
        <f>BS_CONTROLE[[#This Row],[KM - Inicio]]</f>
        <v>149</v>
      </c>
      <c r="AR124" s="122"/>
      <c r="AS124" s="122"/>
      <c r="AT124" s="122"/>
      <c r="AU124" s="185"/>
      <c r="AV124" s="185"/>
      <c r="AW124" s="16"/>
      <c r="AX124" s="16"/>
      <c r="AY124" s="13">
        <f>IF(D124="","*",IFERROR(IF(ISODD(COUNT(AS124:AX124)),"ERRO",SUM((AT124-AS124),(AV124-AU124),(AX124-AW124))),"ERRO"))</f>
        <v>0</v>
      </c>
      <c r="AZ124" s="232"/>
      <c r="BA124" s="123"/>
      <c r="BB124" s="11" t="str">
        <f>IFERROR(_xlfn.XLOOKUP(AI124, BS_ATIVIDADE[ATIVIDADE],BS_ATIVIDADE[UNIDADE] ), "*")</f>
        <v>M</v>
      </c>
      <c r="BC124" s="15" t="str" cm="1">
        <f t="array" ref="BC12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24" s="15" t="str" cm="1">
        <f t="array" ref="BD12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ZEB-ZCZ</v>
      </c>
      <c r="BE124" s="12" t="str" cm="1">
        <f t="array" ref="BE12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124" s="218" t="str">
        <f>BS_CONTROLE[[#This Row],[Responsavel pelo boletim]]</f>
        <v>Rafael</v>
      </c>
      <c r="BG124" s="18"/>
      <c r="BH124" s="19"/>
      <c r="BI124" s="19"/>
      <c r="BJ124" s="19"/>
      <c r="BK124" s="19"/>
      <c r="BL124" s="18"/>
      <c r="BM124" s="146"/>
      <c r="BN124" s="145"/>
      <c r="BO124" s="146"/>
      <c r="BP124" s="186"/>
      <c r="BQ124" s="14" t="str">
        <f>IF(AND(BR124&lt;1,BS124&lt;1),"Produção e Intervalo",IF(BR124&lt;1,"Intervalo",IF(BS124&lt;1,"Produção","Aderente")))</f>
        <v>Produção e Intervalo</v>
      </c>
      <c r="BR124" s="22">
        <f>IF(OR(B124="",F124=""),"*",AY124/P124)</f>
        <v>0</v>
      </c>
      <c r="BS124" s="22">
        <f>IF(OR(B124="",F124=""),"*",BA124/Q124)</f>
        <v>0</v>
      </c>
      <c r="BT124" s="8" t="str">
        <f t="shared" si="1"/>
        <v/>
      </c>
      <c r="BU124" s="8"/>
    </row>
    <row r="125" spans="1:73" hidden="1">
      <c r="A125" s="149" t="str">
        <f>D125&amp;B125</f>
        <v>A6745938</v>
      </c>
      <c r="B125" s="116">
        <v>45938</v>
      </c>
      <c r="C125" s="9">
        <f>IF(BS_CONTROLE[[#This Row],[DATA]]="","",WEEKNUM(BS_CONTROLE[[#This Row],[DATA]]))</f>
        <v>41</v>
      </c>
      <c r="D125" s="118" t="s">
        <v>706</v>
      </c>
      <c r="E125" s="47"/>
      <c r="F125" s="142" t="s">
        <v>745</v>
      </c>
      <c r="G125" s="10" t="str">
        <f>IF(D125="","*",VLOOKUP(F125,BS_ATIVIDADE[],3,FALSE))</f>
        <v>OUTROS</v>
      </c>
      <c r="H125" s="120" t="s">
        <v>244</v>
      </c>
      <c r="I125" s="120" t="s">
        <v>244</v>
      </c>
      <c r="J125" s="119">
        <v>73</v>
      </c>
      <c r="K125" s="119">
        <v>139.19999999999999</v>
      </c>
      <c r="L125" s="119" t="s">
        <v>430</v>
      </c>
      <c r="M125" s="143" t="s">
        <v>1291</v>
      </c>
      <c r="N125" s="143" t="s">
        <v>1292</v>
      </c>
      <c r="O125" s="120">
        <v>0.375</v>
      </c>
      <c r="P125" s="120">
        <v>2.0833333333333332E-2</v>
      </c>
      <c r="Q125" s="119">
        <v>1</v>
      </c>
      <c r="R125" s="11" t="str">
        <f>IFERROR(_xlfn.XLOOKUP(F125, BS_ATIVIDADE[ATIVIDADE],BS_ATIVIDADE[UNIDADE] ), "*")</f>
        <v>BINÁRIO</v>
      </c>
      <c r="S125" s="144" t="str" cm="1">
        <f t="array" ref="S12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25" s="144" t="str" cm="1">
        <f t="array" ref="T12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ZEB-ZCZ</v>
      </c>
      <c r="U125" s="12" t="str" cm="1">
        <f t="array" ref="U12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125" s="119" t="s">
        <v>1059</v>
      </c>
      <c r="W125" s="222" t="s">
        <v>1293</v>
      </c>
      <c r="X125" s="118" t="s">
        <v>432</v>
      </c>
      <c r="Y125" s="145" t="s">
        <v>435</v>
      </c>
      <c r="Z125" s="118" t="s">
        <v>427</v>
      </c>
      <c r="AA125" s="119">
        <v>1</v>
      </c>
      <c r="AB125" s="117" t="s">
        <v>422</v>
      </c>
      <c r="AC125" s="117" t="s">
        <v>416</v>
      </c>
      <c r="AD125" s="121">
        <v>0.33333333333333331</v>
      </c>
      <c r="AE125" s="119">
        <v>1603</v>
      </c>
      <c r="AF125" s="119" t="s">
        <v>430</v>
      </c>
      <c r="AG125" s="119" t="s">
        <v>430</v>
      </c>
      <c r="AH125" s="17"/>
      <c r="AI125" s="142" t="str">
        <f>IF(BS_CONTROLE[[#This Row],[Atividade]]=0, "-", BS_CONTROLE[[#This Row],[Atividade]])</f>
        <v>OUTRAS ATIVIDADES</v>
      </c>
      <c r="AJ125" s="10" t="str">
        <f>IF(BS_CONTROLE[[#This Row],[Atividade]]=0, "-", BS_CONTROLE[[#This Row],[Atividade]])</f>
        <v>OUTRAS ATIVIDADES</v>
      </c>
      <c r="AK125" s="35" t="str">
        <f>BS_CONTROLE[[#This Row],[Local - Partida]]</f>
        <v>ZPNZXB</v>
      </c>
      <c r="AL125" s="35" t="str">
        <f>BS_CONTROLE[[#This Row],[Local - Encerramento]]</f>
        <v>ZPNZXB</v>
      </c>
      <c r="AM125" s="119" t="str">
        <f>IF(BS_CONTROLE[[#This Row],[Entre - Estações]]=0, "-", BS_CONTROLE[[#This Row],[Entre - Estações]])</f>
        <v>ZPN-ZCV</v>
      </c>
      <c r="AN125" s="119" t="str">
        <f>IF(BS_CONTROLE[[#This Row],[SB]]=0, "-", BS_CONTROLE[[#This Row],[SB]])</f>
        <v>ZCV2</v>
      </c>
      <c r="AO125" s="119">
        <f>IF(BS_CONTROLE[[#This Row],[SUB]]=0, "-", BS_CONTROLE[[#This Row],[SUB]])</f>
        <v>73</v>
      </c>
      <c r="AP125" s="119">
        <f>BS_CONTROLE[[#This Row],[KM - Inicio]]</f>
        <v>139.19999999999999</v>
      </c>
      <c r="AQ125" s="119">
        <f>BS_CONTROLE[[#This Row],[KM - Inicio]]</f>
        <v>139.19999999999999</v>
      </c>
      <c r="AR125" s="122"/>
      <c r="AS125" s="122"/>
      <c r="AT125" s="122"/>
      <c r="AU125" s="185"/>
      <c r="AV125" s="185"/>
      <c r="AW125" s="16"/>
      <c r="AX125" s="16"/>
      <c r="AY125" s="13">
        <f>IF(D125="","*",IFERROR(IF(ISODD(COUNT(AS125:AX125)),"ERRO",SUM((AT125-AS125),(AV125-AU125),(AX125-AW125))),"ERRO"))</f>
        <v>0</v>
      </c>
      <c r="AZ125" s="232"/>
      <c r="BA125" s="123"/>
      <c r="BB125" s="11" t="str">
        <f>IFERROR(_xlfn.XLOOKUP(AI125, BS_ATIVIDADE[ATIVIDADE],BS_ATIVIDADE[UNIDADE] ), "*")</f>
        <v>BINÁRIO</v>
      </c>
      <c r="BC125" s="15" t="str" cm="1">
        <f t="array" ref="BC12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25" s="15" t="str" cm="1">
        <f t="array" ref="BD12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ZEB-ZCZ</v>
      </c>
      <c r="BE125" s="12" t="str" cm="1">
        <f t="array" ref="BE12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125" s="218" t="str">
        <f>BS_CONTROLE[[#This Row],[Responsavel pelo boletim]]</f>
        <v>Nelson</v>
      </c>
      <c r="BG125" s="18"/>
      <c r="BH125" s="19"/>
      <c r="BI125" s="19"/>
      <c r="BJ125" s="19"/>
      <c r="BK125" s="19"/>
      <c r="BL125" s="18"/>
      <c r="BM125" s="146"/>
      <c r="BN125" s="145"/>
      <c r="BO125" s="146"/>
      <c r="BP125" s="186"/>
      <c r="BQ125" s="14" t="str">
        <f>IF(AND(BR125&lt;1,BS125&lt;1),"Produção e Intervalo",IF(BR125&lt;1,"Intervalo",IF(BS125&lt;1,"Produção","Aderente")))</f>
        <v>Produção e Intervalo</v>
      </c>
      <c r="BR125" s="22">
        <f>IF(OR(B125="",F125=""),"*",AY125/P125)</f>
        <v>0</v>
      </c>
      <c r="BS125" s="22">
        <f>IF(OR(B125="",F125=""),"*",BA125/Q125)</f>
        <v>0</v>
      </c>
      <c r="BT125" s="8" t="str">
        <f t="shared" si="1"/>
        <v/>
      </c>
      <c r="BU125" s="8"/>
    </row>
    <row r="126" spans="1:73" hidden="1">
      <c r="A126" s="149" t="str">
        <f>D126&amp;B126</f>
        <v>W9245938</v>
      </c>
      <c r="B126" s="116">
        <v>45938</v>
      </c>
      <c r="C126" s="9">
        <f>IF(BS_CONTROLE[[#This Row],[DATA]]="","",WEEKNUM(BS_CONTROLE[[#This Row],[DATA]]))</f>
        <v>41</v>
      </c>
      <c r="D126" s="165" t="s">
        <v>830</v>
      </c>
      <c r="E126" s="166"/>
      <c r="F126" s="167" t="s">
        <v>724</v>
      </c>
      <c r="G126" s="10" t="str">
        <f>IF(D126="","*",VLOOKUP(F126,BS_ATIVIDADE[],3,FALSE))</f>
        <v>MODERNIZAÇÃO</v>
      </c>
      <c r="H126" s="120" t="s">
        <v>1158</v>
      </c>
      <c r="I126" s="120" t="s">
        <v>1158</v>
      </c>
      <c r="J126" s="119">
        <v>73</v>
      </c>
      <c r="K126" s="143">
        <v>64.525000000000006</v>
      </c>
      <c r="L126" s="119">
        <v>63.5</v>
      </c>
      <c r="M126" s="143" t="str" cm="1">
        <f t="array" ref="M12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ZDG-ZTN</v>
      </c>
      <c r="N126" s="143" t="str" cm="1">
        <f t="array" ref="N12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K62ZTN</v>
      </c>
      <c r="O126" s="120">
        <v>0.33333333333333331</v>
      </c>
      <c r="P126" s="120">
        <v>0.125</v>
      </c>
      <c r="Q126" s="119">
        <v>1812</v>
      </c>
      <c r="R126" s="11" t="str">
        <f>IFERROR(_xlfn.XLOOKUP(F126, BS_ATIVIDADE[ATIVIDADE],BS_ATIVIDADE[UNIDADE] ), "*")</f>
        <v>Nº DE DORMENTES</v>
      </c>
      <c r="S126" s="144" t="str" cm="1">
        <f t="array" ref="S12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26" s="144" t="str" cm="1">
        <f t="array" ref="T12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ZCZ-ZTI</v>
      </c>
      <c r="U126" s="12" t="str" cm="1">
        <f t="array" ref="U12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126" s="119" t="s">
        <v>1159</v>
      </c>
      <c r="W126" s="222" t="s">
        <v>1264</v>
      </c>
      <c r="X126" s="118" t="s">
        <v>432</v>
      </c>
      <c r="Y126" s="145" t="s">
        <v>435</v>
      </c>
      <c r="Z126" s="118" t="s">
        <v>439</v>
      </c>
      <c r="AA126" s="119" t="s">
        <v>1294</v>
      </c>
      <c r="AB126" s="117" t="s">
        <v>422</v>
      </c>
      <c r="AC126" s="117" t="s">
        <v>416</v>
      </c>
      <c r="AD126" s="121">
        <v>0.29166666666666669</v>
      </c>
      <c r="AE126" s="119">
        <v>9320</v>
      </c>
      <c r="AF126" s="119">
        <v>9277</v>
      </c>
      <c r="AG126" s="119" t="s">
        <v>430</v>
      </c>
      <c r="AH126" s="17"/>
      <c r="AI126" s="142" t="str">
        <f>IF(BS_CONTROLE[[#This Row],[Atividade]]=0, "-", BS_CONTROLE[[#This Row],[Atividade]])</f>
        <v>MODERNIZAÇÃO - DORMENTE - DESCARGA</v>
      </c>
      <c r="AJ126" s="10" t="str">
        <f>IF(BS_CONTROLE[[#This Row],[Atividade]]=0, "-", BS_CONTROLE[[#This Row],[Atividade]])</f>
        <v>MODERNIZAÇÃO - DORMENTE - DESCARGA</v>
      </c>
      <c r="AK126" s="35" t="str">
        <f>BS_CONTROLE[[#This Row],[Local - Partida]]</f>
        <v>K58K59-2</v>
      </c>
      <c r="AL126" s="35" t="str">
        <f>BS_CONTROLE[[#This Row],[Local - Encerramento]]</f>
        <v>K58K59-2</v>
      </c>
      <c r="AM126" s="119" t="str">
        <f>IF(BS_CONTROLE[[#This Row],[Entre - Estações]]=0, "-", BS_CONTROLE[[#This Row],[Entre - Estações]])</f>
        <v>ZDG-ZTN</v>
      </c>
      <c r="AN126" s="119" t="str">
        <f>IF(BS_CONTROLE[[#This Row],[SB]]=0, "-", BS_CONTROLE[[#This Row],[SB]])</f>
        <v>K62ZTN</v>
      </c>
      <c r="AO126" s="119">
        <f>IF(BS_CONTROLE[[#This Row],[SUB]]=0, "-", BS_CONTROLE[[#This Row],[SUB]])</f>
        <v>73</v>
      </c>
      <c r="AP126" s="119">
        <f>BS_CONTROLE[[#This Row],[KM - Inicio]]</f>
        <v>64.525000000000006</v>
      </c>
      <c r="AQ126" s="119">
        <f>BS_CONTROLE[[#This Row],[KM - Inicio]]</f>
        <v>64.525000000000006</v>
      </c>
      <c r="AR126" s="122"/>
      <c r="AS126" s="122"/>
      <c r="AT126" s="122"/>
      <c r="AU126" s="185"/>
      <c r="AV126" s="185"/>
      <c r="AW126" s="16"/>
      <c r="AX126" s="16"/>
      <c r="AY126" s="13">
        <f>IF(D126="","*",IFERROR(IF(ISODD(COUNT(AS126:AX126)),"ERRO",SUM((AT126-AS126),(AV126-AU126),(AX126-AW126))),"ERRO"))</f>
        <v>0</v>
      </c>
      <c r="AZ126" s="232"/>
      <c r="BA126" s="123"/>
      <c r="BB126" s="11" t="str">
        <f>IFERROR(_xlfn.XLOOKUP(AI126, BS_ATIVIDADE[ATIVIDADE],BS_ATIVIDADE[UNIDADE] ), "*")</f>
        <v>Nº DE DORMENTES</v>
      </c>
      <c r="BC126" s="15" t="str" cm="1">
        <f t="array" ref="BC12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26" s="15" t="str" cm="1">
        <f t="array" ref="BD12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ZCZ-ZTI</v>
      </c>
      <c r="BE126" s="12" t="str" cm="1">
        <f t="array" ref="BE12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126" s="218" t="str">
        <f>BS_CONTROLE[[#This Row],[Responsavel pelo boletim]]</f>
        <v>Luiz Granado</v>
      </c>
      <c r="BG126" s="18"/>
      <c r="BH126" s="19"/>
      <c r="BI126" s="19"/>
      <c r="BJ126" s="19"/>
      <c r="BK126" s="19"/>
      <c r="BL126" s="18"/>
      <c r="BM126" s="146"/>
      <c r="BN126" s="145"/>
      <c r="BO126" s="146"/>
      <c r="BP126" s="186"/>
      <c r="BQ126" s="14" t="str">
        <f>IF(AND(BR126&lt;1,BS126&lt;1),"Produção e Intervalo",IF(BR126&lt;1,"Intervalo",IF(BS126&lt;1,"Produção","Aderente")))</f>
        <v>Produção e Intervalo</v>
      </c>
      <c r="BR126" s="22">
        <f>IF(OR(B126="",F126=""),"*",AY126/P126)</f>
        <v>0</v>
      </c>
      <c r="BS126" s="22">
        <f>IF(OR(B126="",F126=""),"*",BA126/Q126)</f>
        <v>0</v>
      </c>
      <c r="BT126" s="8" t="str">
        <f t="shared" si="1"/>
        <v/>
      </c>
      <c r="BU126" s="8"/>
    </row>
    <row r="127" spans="1:73" hidden="1">
      <c r="A127" s="149" t="str">
        <f>D127&amp;B127</f>
        <v>DANILO (TP-837)45938</v>
      </c>
      <c r="B127" s="116">
        <v>45938</v>
      </c>
      <c r="C127" s="9">
        <f>IF(BS_CONTROLE[[#This Row],[DATA]]="","",WEEKNUM(BS_CONTROLE[[#This Row],[DATA]]))</f>
        <v>41</v>
      </c>
      <c r="D127" s="165" t="s">
        <v>857</v>
      </c>
      <c r="E127" s="166"/>
      <c r="F127" s="167" t="s">
        <v>735</v>
      </c>
      <c r="G127" s="10" t="str">
        <f>IF(D127="","*",VLOOKUP(F127,BS_ATIVIDADE[],3,FALSE))</f>
        <v>MODERNIZAÇÃO</v>
      </c>
      <c r="H127" s="120" t="s">
        <v>430</v>
      </c>
      <c r="I127" s="120" t="s">
        <v>430</v>
      </c>
      <c r="J127" s="119">
        <v>73</v>
      </c>
      <c r="K127" s="143">
        <v>55.616999999999997</v>
      </c>
      <c r="L127" s="119">
        <v>55.625999999999998</v>
      </c>
      <c r="M127" s="143" t="str" cm="1">
        <f t="array" ref="M12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ZDG-ZTN</v>
      </c>
      <c r="N127" s="143" t="str" cm="1">
        <f t="array" ref="N12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ZDGK58</v>
      </c>
      <c r="O127" s="120">
        <v>0.33333333333333331</v>
      </c>
      <c r="P127" s="120">
        <v>0.125</v>
      </c>
      <c r="Q127" s="119">
        <v>2</v>
      </c>
      <c r="R127" s="11" t="str">
        <f>IFERROR(_xlfn.XLOOKUP(F127, BS_ATIVIDADE[ATIVIDADE],BS_ATIVIDADE[UNIDADE] ), "*")</f>
        <v>Nº DE SOLDA</v>
      </c>
      <c r="S127" s="144" t="str" cm="1">
        <f t="array" ref="S12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27" s="144" t="str" cm="1">
        <f t="array" ref="T12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ZCZ-ZTI</v>
      </c>
      <c r="U127" s="12" t="str" cm="1">
        <f t="array" ref="U12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127" s="119" t="s">
        <v>1159</v>
      </c>
      <c r="W127" s="119" t="s">
        <v>1289</v>
      </c>
      <c r="X127" s="118" t="s">
        <v>432</v>
      </c>
      <c r="Y127" s="145" t="s">
        <v>435</v>
      </c>
      <c r="Z127" s="118" t="s">
        <v>440</v>
      </c>
      <c r="AA127" s="119" t="s">
        <v>430</v>
      </c>
      <c r="AB127" s="117" t="s">
        <v>430</v>
      </c>
      <c r="AC127" s="117" t="s">
        <v>430</v>
      </c>
      <c r="AD127" s="121" t="s">
        <v>430</v>
      </c>
      <c r="AE127" s="119" t="s">
        <v>430</v>
      </c>
      <c r="AF127" s="119" t="s">
        <v>430</v>
      </c>
      <c r="AG127" s="119" t="s">
        <v>430</v>
      </c>
      <c r="AH127" s="17"/>
      <c r="AI127" s="142" t="str">
        <f>IF(BS_CONTROLE[[#This Row],[Atividade]]=0, "-", BS_CONTROLE[[#This Row],[Atividade]])</f>
        <v>MODERNIZAÇÃO - SOLDA</v>
      </c>
      <c r="AJ127" s="10" t="str">
        <f>IF(BS_CONTROLE[[#This Row],[Atividade]]=0, "-", BS_CONTROLE[[#This Row],[Atividade]])</f>
        <v>MODERNIZAÇÃO - SOLDA</v>
      </c>
      <c r="AK127" s="35" t="str">
        <f>BS_CONTROLE[[#This Row],[Local - Partida]]</f>
        <v>-</v>
      </c>
      <c r="AL127" s="35" t="str">
        <f>BS_CONTROLE[[#This Row],[Local - Encerramento]]</f>
        <v>-</v>
      </c>
      <c r="AM127" s="119" t="str">
        <f>IF(BS_CONTROLE[[#This Row],[Entre - Estações]]=0, "-", BS_CONTROLE[[#This Row],[Entre - Estações]])</f>
        <v>ZDG-ZTN</v>
      </c>
      <c r="AN127" s="119" t="str">
        <f>IF(BS_CONTROLE[[#This Row],[SB]]=0, "-", BS_CONTROLE[[#This Row],[SB]])</f>
        <v>ZDGK58</v>
      </c>
      <c r="AO127" s="119">
        <f>IF(BS_CONTROLE[[#This Row],[SUB]]=0, "-", BS_CONTROLE[[#This Row],[SUB]])</f>
        <v>73</v>
      </c>
      <c r="AP127" s="119">
        <f>BS_CONTROLE[[#This Row],[KM - Inicio]]</f>
        <v>55.616999999999997</v>
      </c>
      <c r="AQ127" s="119">
        <f>BS_CONTROLE[[#This Row],[KM - Inicio]]</f>
        <v>55.616999999999997</v>
      </c>
      <c r="AR127" s="122"/>
      <c r="AS127" s="122"/>
      <c r="AT127" s="122"/>
      <c r="AU127" s="185"/>
      <c r="AV127" s="185"/>
      <c r="AW127" s="16"/>
      <c r="AX127" s="16"/>
      <c r="AY127" s="13">
        <f>IF(D127="","*",IFERROR(IF(ISODD(COUNT(AS127:AX127)),"ERRO",SUM((AT127-AS127),(AV127-AU127),(AX127-AW127))),"ERRO"))</f>
        <v>0</v>
      </c>
      <c r="AZ127" s="232"/>
      <c r="BA127" s="123"/>
      <c r="BB127" s="11" t="str">
        <f>IFERROR(_xlfn.XLOOKUP(AI127, BS_ATIVIDADE[ATIVIDADE],BS_ATIVIDADE[UNIDADE] ), "*")</f>
        <v>Nº DE SOLDA</v>
      </c>
      <c r="BC127" s="15" t="str" cm="1">
        <f t="array" ref="BC12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27" s="15" t="str" cm="1">
        <f t="array" ref="BD12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ZCZ-ZTI</v>
      </c>
      <c r="BE127" s="12" t="str" cm="1">
        <f t="array" ref="BE12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127" s="218" t="str">
        <f>BS_CONTROLE[[#This Row],[Responsavel pelo boletim]]</f>
        <v>Luiz Granado</v>
      </c>
      <c r="BG127" s="18"/>
      <c r="BH127" s="19"/>
      <c r="BI127" s="19"/>
      <c r="BJ127" s="19"/>
      <c r="BK127" s="19"/>
      <c r="BL127" s="18"/>
      <c r="BM127" s="146"/>
      <c r="BN127" s="145"/>
      <c r="BO127" s="146"/>
      <c r="BP127" s="186"/>
      <c r="BQ127" s="14" t="str">
        <f>IF(AND(BR127&lt;1,BS127&lt;1),"Produção e Intervalo",IF(BR127&lt;1,"Intervalo",IF(BS127&lt;1,"Produção","Aderente")))</f>
        <v>Produção e Intervalo</v>
      </c>
      <c r="BR127" s="22">
        <f>IF(OR(B127="",F127=""),"*",AY127/P127)</f>
        <v>0</v>
      </c>
      <c r="BS127" s="22">
        <f>IF(OR(B127="",F127=""),"*",BA127/Q127)</f>
        <v>0</v>
      </c>
      <c r="BT127" s="8" t="str">
        <f t="shared" si="1"/>
        <v/>
      </c>
      <c r="BU127" s="8"/>
    </row>
    <row r="128" spans="1:73" hidden="1">
      <c r="A128" s="149" t="str">
        <f>D128&amp;B128</f>
        <v>V40</v>
      </c>
      <c r="B128" s="116"/>
      <c r="C128" s="9" t="str">
        <f>IF(BS_CONTROLE[[#This Row],[DATA]]="","",WEEKNUM(BS_CONTROLE[[#This Row],[DATA]]))</f>
        <v/>
      </c>
      <c r="D128" s="118" t="s">
        <v>764</v>
      </c>
      <c r="E128" s="47"/>
      <c r="F128" s="142" t="s">
        <v>707</v>
      </c>
      <c r="G128" s="10" t="str">
        <f>IF(D128="","*",VLOOKUP(F128,BS_ATIVIDADE[],3,FALSE))</f>
        <v>MECANIZAÇÃO - SOCADORA</v>
      </c>
      <c r="H128" s="120" t="s">
        <v>28</v>
      </c>
      <c r="I128" s="120" t="s">
        <v>28</v>
      </c>
      <c r="J128" s="119">
        <v>73</v>
      </c>
      <c r="K128" s="119">
        <v>15</v>
      </c>
      <c r="L128" s="119" t="s">
        <v>430</v>
      </c>
      <c r="M128" s="143" t="str" cm="1">
        <f t="array" ref="M12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ZTO-ZDZ</v>
      </c>
      <c r="N128" s="143" t="str" cm="1">
        <f t="array" ref="N12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K14K18</v>
      </c>
      <c r="O128" s="120">
        <v>0.35416666666666669</v>
      </c>
      <c r="P128" s="120">
        <v>8.3333333333333329E-2</v>
      </c>
      <c r="Q128" s="119">
        <v>1300</v>
      </c>
      <c r="R128" s="11" t="str">
        <f>IFERROR(_xlfn.XLOOKUP(F128, BS_ATIVIDADE[ATIVIDADE],BS_ATIVIDADE[UNIDADE] ), "*")</f>
        <v>M</v>
      </c>
      <c r="S128" s="144" t="str" cm="1">
        <f t="array" ref="S12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28" s="144" t="str" cm="1">
        <f t="array" ref="T12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ZCZ-ZTI</v>
      </c>
      <c r="U128" s="12" t="str" cm="1">
        <f t="array" ref="U12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128" s="119" t="s">
        <v>1025</v>
      </c>
      <c r="W128" s="222" t="s">
        <v>1269</v>
      </c>
      <c r="X128" s="118" t="s">
        <v>432</v>
      </c>
      <c r="Y128" s="145"/>
      <c r="Z128" s="118" t="s">
        <v>433</v>
      </c>
      <c r="AA128" s="119">
        <v>1</v>
      </c>
      <c r="AB128" s="117" t="s">
        <v>422</v>
      </c>
      <c r="AC128" s="117" t="s">
        <v>416</v>
      </c>
      <c r="AD128" s="121">
        <v>0.29166666666666669</v>
      </c>
      <c r="AE128" s="119">
        <v>6240</v>
      </c>
      <c r="AF128" s="119">
        <v>6200</v>
      </c>
      <c r="AG128" s="119" t="s">
        <v>430</v>
      </c>
      <c r="AH128" s="17"/>
      <c r="AI128" s="142" t="str">
        <f>IF(BS_CONTROLE[[#This Row],[Atividade]]=0, "-", BS_CONTROLE[[#This Row],[Atividade]])</f>
        <v>MECANIZAÇÃO - SOCADORA</v>
      </c>
      <c r="AJ128" s="10" t="str">
        <f>IF(BS_CONTROLE[[#This Row],[Atividade]]=0, "-", BS_CONTROLE[[#This Row],[Atividade]])</f>
        <v>MECANIZAÇÃO - SOCADORA</v>
      </c>
      <c r="AK128" s="35" t="str">
        <f>BS_CONTROLE[[#This Row],[Local - Partida]]</f>
        <v>ZTO</v>
      </c>
      <c r="AL128" s="35" t="str">
        <f>BS_CONTROLE[[#This Row],[Local - Encerramento]]</f>
        <v>ZTO</v>
      </c>
      <c r="AM128" s="119" t="str">
        <f>IF(BS_CONTROLE[[#This Row],[Entre - Estações]]=0, "-", BS_CONTROLE[[#This Row],[Entre - Estações]])</f>
        <v>ZTO-ZDZ</v>
      </c>
      <c r="AN128" s="119" t="str">
        <f>IF(BS_CONTROLE[[#This Row],[SB]]=0, "-", BS_CONTROLE[[#This Row],[SB]])</f>
        <v>K14K18</v>
      </c>
      <c r="AO128" s="119">
        <f>IF(BS_CONTROLE[[#This Row],[SUB]]=0, "-", BS_CONTROLE[[#This Row],[SUB]])</f>
        <v>73</v>
      </c>
      <c r="AP128" s="119">
        <f>BS_CONTROLE[[#This Row],[KM - Inicio]]</f>
        <v>15</v>
      </c>
      <c r="AQ128" s="119">
        <f>BS_CONTROLE[[#This Row],[KM - Inicio]]</f>
        <v>15</v>
      </c>
      <c r="AR128" s="122"/>
      <c r="AS128" s="122"/>
      <c r="AT128" s="122"/>
      <c r="AU128" s="185"/>
      <c r="AV128" s="185"/>
      <c r="AW128" s="16"/>
      <c r="AX128" s="16"/>
      <c r="AY128" s="13">
        <f>IF(D128="","*",IFERROR(IF(ISODD(COUNT(AS128:AX128)),"ERRO",SUM((AT128-AS128),(AV128-AU128),(AX128-AW128))),"ERRO"))</f>
        <v>0</v>
      </c>
      <c r="AZ128" s="232"/>
      <c r="BA128" s="123"/>
      <c r="BB128" s="11" t="str">
        <f>IFERROR(_xlfn.XLOOKUP(AI128, BS_ATIVIDADE[ATIVIDADE],BS_ATIVIDADE[UNIDADE] ), "*")</f>
        <v>M</v>
      </c>
      <c r="BC128" s="15" t="str" cm="1">
        <f t="array" ref="BC12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28" s="15" t="str" cm="1">
        <f t="array" ref="BD12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ZCZ-ZTI</v>
      </c>
      <c r="BE128" s="12" t="str" cm="1">
        <f t="array" ref="BE12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128" s="218" t="str">
        <f>BS_CONTROLE[[#This Row],[Responsavel pelo boletim]]</f>
        <v>Antonioni</v>
      </c>
      <c r="BG128" s="18"/>
      <c r="BH128" s="19"/>
      <c r="BI128" s="19"/>
      <c r="BJ128" s="19"/>
      <c r="BK128" s="19"/>
      <c r="BL128" s="18"/>
      <c r="BM128" s="146"/>
      <c r="BN128" s="145"/>
      <c r="BO128" s="146"/>
      <c r="BP128" s="186"/>
      <c r="BQ128" s="14" t="str">
        <f>IF(AND(BR128&lt;1,BS128&lt;1),"Produção e Intervalo",IF(BR128&lt;1,"Intervalo",IF(BS128&lt;1,"Produção","Aderente")))</f>
        <v>Aderente</v>
      </c>
      <c r="BR128" s="22" t="str">
        <f>IF(OR(B128="",F128=""),"*",AY128/P128)</f>
        <v>*</v>
      </c>
      <c r="BS128" s="22" t="str">
        <f>IF(OR(B128="",F128=""),"*",BA128/Q128)</f>
        <v>*</v>
      </c>
      <c r="BT128" s="8" t="str">
        <f t="shared" si="1"/>
        <v/>
      </c>
      <c r="BU128" s="8"/>
    </row>
    <row r="129" spans="1:73" hidden="1">
      <c r="A129" s="149" t="str">
        <f>D129&amp;B129</f>
        <v>W9945938</v>
      </c>
      <c r="B129" s="116">
        <v>45938</v>
      </c>
      <c r="C129" s="9">
        <f>IF(BS_CONTROLE[[#This Row],[DATA]]="","",WEEKNUM(BS_CONTROLE[[#This Row],[DATA]]))</f>
        <v>41</v>
      </c>
      <c r="D129" s="118" t="s">
        <v>836</v>
      </c>
      <c r="E129" s="47"/>
      <c r="F129" s="142" t="s">
        <v>777</v>
      </c>
      <c r="G129" s="10" t="str">
        <f>IF(D129="","*",VLOOKUP(F129,BS_ATIVIDADE[],3,FALSE))</f>
        <v>PEDRA</v>
      </c>
      <c r="H129" s="120" t="s">
        <v>196</v>
      </c>
      <c r="I129" s="120" t="s">
        <v>430</v>
      </c>
      <c r="J129" s="119">
        <v>73</v>
      </c>
      <c r="K129" s="119">
        <v>15</v>
      </c>
      <c r="L129" s="119" t="s">
        <v>430</v>
      </c>
      <c r="M129" s="143" t="str" cm="1">
        <f t="array" ref="M12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ZTO-ZDZ</v>
      </c>
      <c r="N129" s="143" t="str" cm="1">
        <f t="array" ref="N12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K14K18</v>
      </c>
      <c r="O129" s="120">
        <v>0.33333333333333331</v>
      </c>
      <c r="P129" s="120">
        <v>6.25E-2</v>
      </c>
      <c r="Q129" s="119">
        <v>7</v>
      </c>
      <c r="R129" s="11" t="str">
        <f>IFERROR(_xlfn.XLOOKUP(F129, BS_ATIVIDADE[ATIVIDADE],BS_ATIVIDADE[UNIDADE] ), "*")</f>
        <v>VAGÕES</v>
      </c>
      <c r="S129" s="144" t="str" cm="1">
        <f t="array" ref="S12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29" s="144" t="str" cm="1">
        <f t="array" ref="T12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ZCZ-ZTI</v>
      </c>
      <c r="U129" s="12" t="str" cm="1">
        <f t="array" ref="U12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129" s="119" t="s">
        <v>1262</v>
      </c>
      <c r="W129" s="119" t="s">
        <v>1295</v>
      </c>
      <c r="X129" s="118" t="s">
        <v>432</v>
      </c>
      <c r="Y129" s="145" t="s">
        <v>435</v>
      </c>
      <c r="Z129" s="118" t="s">
        <v>427</v>
      </c>
      <c r="AA129" s="119">
        <v>2</v>
      </c>
      <c r="AB129" s="117" t="s">
        <v>428</v>
      </c>
      <c r="AC129" s="223" t="s">
        <v>429</v>
      </c>
      <c r="AD129" s="121">
        <v>0.29166666666666669</v>
      </c>
      <c r="AE129" s="119" t="s">
        <v>430</v>
      </c>
      <c r="AF129" s="119" t="s">
        <v>430</v>
      </c>
      <c r="AG129" s="119" t="s">
        <v>430</v>
      </c>
      <c r="AH129" s="17"/>
      <c r="AI129" s="142" t="str">
        <f>IF(BS_CONTROLE[[#This Row],[Atividade]]=0, "-", BS_CONTROLE[[#This Row],[Atividade]])</f>
        <v>PDM - PEDRA - DESCARGA</v>
      </c>
      <c r="AJ129" s="10" t="str">
        <f>IF(BS_CONTROLE[[#This Row],[Atividade]]=0, "-", BS_CONTROLE[[#This Row],[Atividade]])</f>
        <v>PDM - PEDRA - DESCARGA</v>
      </c>
      <c r="AK129" s="35" t="str">
        <f>BS_CONTROLE[[#This Row],[Local - Partida]]</f>
        <v>ZMA</v>
      </c>
      <c r="AL129" s="35" t="str">
        <f>BS_CONTROLE[[#This Row],[Local - Encerramento]]</f>
        <v>-</v>
      </c>
      <c r="AM129" s="119" t="str">
        <f>IF(BS_CONTROLE[[#This Row],[Entre - Estações]]=0, "-", BS_CONTROLE[[#This Row],[Entre - Estações]])</f>
        <v>ZTO-ZDZ</v>
      </c>
      <c r="AN129" s="119" t="str">
        <f>IF(BS_CONTROLE[[#This Row],[SB]]=0, "-", BS_CONTROLE[[#This Row],[SB]])</f>
        <v>K14K18</v>
      </c>
      <c r="AO129" s="119">
        <f>IF(BS_CONTROLE[[#This Row],[SUB]]=0, "-", BS_CONTROLE[[#This Row],[SUB]])</f>
        <v>73</v>
      </c>
      <c r="AP129" s="119">
        <f>BS_CONTROLE[[#This Row],[KM - Inicio]]</f>
        <v>15</v>
      </c>
      <c r="AQ129" s="119">
        <f>BS_CONTROLE[[#This Row],[KM - Inicio]]</f>
        <v>15</v>
      </c>
      <c r="AR129" s="122"/>
      <c r="AS129" s="122"/>
      <c r="AT129" s="122"/>
      <c r="AU129" s="185"/>
      <c r="AV129" s="185"/>
      <c r="AW129" s="16"/>
      <c r="AX129" s="16"/>
      <c r="AY129" s="13">
        <f>IF(D129="","*",IFERROR(IF(ISODD(COUNT(AS129:AX129)),"ERRO",SUM((AT129-AS129),(AV129-AU129),(AX129-AW129))),"ERRO"))</f>
        <v>0</v>
      </c>
      <c r="AZ129" s="232"/>
      <c r="BA129" s="123"/>
      <c r="BB129" s="11" t="str">
        <f>IFERROR(_xlfn.XLOOKUP(AI129, BS_ATIVIDADE[ATIVIDADE],BS_ATIVIDADE[UNIDADE] ), "*")</f>
        <v>VAGÕES</v>
      </c>
      <c r="BC129" s="15" t="str" cm="1">
        <f t="array" ref="BC12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29" s="15" t="str" cm="1">
        <f t="array" ref="BD12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ZCZ-ZTI</v>
      </c>
      <c r="BE129" s="12" t="str" cm="1">
        <f t="array" ref="BE12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129" s="218" t="str">
        <f>BS_CONTROLE[[#This Row],[Responsavel pelo boletim]]</f>
        <v>PCM</v>
      </c>
      <c r="BG129" s="18"/>
      <c r="BH129" s="19"/>
      <c r="BI129" s="19"/>
      <c r="BJ129" s="19"/>
      <c r="BK129" s="19"/>
      <c r="BL129" s="18"/>
      <c r="BM129" s="146"/>
      <c r="BN129" s="145"/>
      <c r="BO129" s="146"/>
      <c r="BP129" s="186"/>
      <c r="BQ129" s="14" t="str">
        <f>IF(AND(BR129&lt;1,BS129&lt;1),"Produção e Intervalo",IF(BR129&lt;1,"Intervalo",IF(BS129&lt;1,"Produção","Aderente")))</f>
        <v>Produção e Intervalo</v>
      </c>
      <c r="BR129" s="22">
        <f>IF(OR(B129="",F129=""),"*",AY129/P129)</f>
        <v>0</v>
      </c>
      <c r="BS129" s="22">
        <f>IF(OR(B129="",F129=""),"*",BA129/Q129)</f>
        <v>0</v>
      </c>
      <c r="BT129" s="8" t="str">
        <f t="shared" si="1"/>
        <v/>
      </c>
      <c r="BU129" s="8"/>
    </row>
    <row r="130" spans="1:73" hidden="1">
      <c r="A130" s="149" t="str">
        <f>D130&amp;B130</f>
        <v>W9945938</v>
      </c>
      <c r="B130" s="116">
        <v>45938</v>
      </c>
      <c r="C130" s="9">
        <f>IF(BS_CONTROLE[[#This Row],[DATA]]="","",WEEKNUM(BS_CONTROLE[[#This Row],[DATA]]))</f>
        <v>41</v>
      </c>
      <c r="D130" s="118" t="s">
        <v>836</v>
      </c>
      <c r="E130" s="47"/>
      <c r="F130" s="142" t="s">
        <v>777</v>
      </c>
      <c r="G130" s="10" t="str">
        <f>IF(D130="","*",VLOOKUP(F130,BS_ATIVIDADE[],3,FALSE))</f>
        <v>PEDRA</v>
      </c>
      <c r="H130" s="120" t="s">
        <v>430</v>
      </c>
      <c r="I130" s="120" t="s">
        <v>196</v>
      </c>
      <c r="J130" s="119">
        <v>71</v>
      </c>
      <c r="K130" s="119">
        <v>244.5</v>
      </c>
      <c r="L130" s="119" t="s">
        <v>430</v>
      </c>
      <c r="M130" s="143" t="str" cm="1">
        <f t="array" ref="M13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ZTO-ZOI</v>
      </c>
      <c r="N130" s="143" cm="1">
        <f t="array" ref="N13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2432441</v>
      </c>
      <c r="O130" s="120">
        <v>0.45833333333333331</v>
      </c>
      <c r="P130" s="120">
        <v>6.25E-2</v>
      </c>
      <c r="Q130" s="119">
        <v>5</v>
      </c>
      <c r="R130" s="11" t="str">
        <f>IFERROR(_xlfn.XLOOKUP(F130, BS_ATIVIDADE[ATIVIDADE],BS_ATIVIDADE[UNIDADE] ), "*")</f>
        <v>VAGÕES</v>
      </c>
      <c r="S130" s="144" t="str" cm="1">
        <f t="array" ref="S13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30" s="144" t="str" cm="1">
        <f t="array" ref="T13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ZCZ-ZTI</v>
      </c>
      <c r="U130" s="12" t="str" cm="1">
        <f t="array" ref="U13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ITIRAPINA  -  ARARAQUARA</v>
      </c>
      <c r="V130" s="119" t="s">
        <v>1262</v>
      </c>
      <c r="W130" s="119" t="s">
        <v>1273</v>
      </c>
      <c r="X130" s="118" t="s">
        <v>432</v>
      </c>
      <c r="Y130" s="145" t="s">
        <v>435</v>
      </c>
      <c r="Z130" s="118" t="s">
        <v>437</v>
      </c>
      <c r="AA130" s="119" t="s">
        <v>430</v>
      </c>
      <c r="AB130" s="117" t="s">
        <v>430</v>
      </c>
      <c r="AC130" s="223" t="s">
        <v>430</v>
      </c>
      <c r="AD130" s="121" t="s">
        <v>430</v>
      </c>
      <c r="AE130" s="119" t="s">
        <v>430</v>
      </c>
      <c r="AF130" s="119" t="s">
        <v>430</v>
      </c>
      <c r="AG130" s="119" t="s">
        <v>430</v>
      </c>
      <c r="AH130" s="17"/>
      <c r="AI130" s="142" t="str">
        <f>IF(BS_CONTROLE[[#This Row],[Atividade]]=0, "-", BS_CONTROLE[[#This Row],[Atividade]])</f>
        <v>PDM - PEDRA - DESCARGA</v>
      </c>
      <c r="AJ130" s="10" t="str">
        <f>IF(BS_CONTROLE[[#This Row],[Atividade]]=0, "-", BS_CONTROLE[[#This Row],[Atividade]])</f>
        <v>PDM - PEDRA - DESCARGA</v>
      </c>
      <c r="AK130" s="35" t="str">
        <f>BS_CONTROLE[[#This Row],[Local - Partida]]</f>
        <v>-</v>
      </c>
      <c r="AL130" s="35" t="str">
        <f>BS_CONTROLE[[#This Row],[Local - Encerramento]]</f>
        <v>ZMA</v>
      </c>
      <c r="AM130" s="119" t="str">
        <f>IF(BS_CONTROLE[[#This Row],[Entre - Estações]]=0, "-", BS_CONTROLE[[#This Row],[Entre - Estações]])</f>
        <v>ZTO-ZOI</v>
      </c>
      <c r="AN130" s="119">
        <f>IF(BS_CONTROLE[[#This Row],[SB]]=0, "-", BS_CONTROLE[[#This Row],[SB]])</f>
        <v>2432441</v>
      </c>
      <c r="AO130" s="119">
        <f>IF(BS_CONTROLE[[#This Row],[SUB]]=0, "-", BS_CONTROLE[[#This Row],[SUB]])</f>
        <v>71</v>
      </c>
      <c r="AP130" s="119">
        <f>BS_CONTROLE[[#This Row],[KM - Inicio]]</f>
        <v>244.5</v>
      </c>
      <c r="AQ130" s="119">
        <f>BS_CONTROLE[[#This Row],[KM - Inicio]]</f>
        <v>244.5</v>
      </c>
      <c r="AR130" s="122"/>
      <c r="AS130" s="122"/>
      <c r="AT130" s="122"/>
      <c r="AU130" s="185"/>
      <c r="AV130" s="185"/>
      <c r="AW130" s="16"/>
      <c r="AX130" s="16"/>
      <c r="AY130" s="13">
        <f>IF(D130="","*",IFERROR(IF(ISODD(COUNT(AS130:AX130)),"ERRO",SUM((AT130-AS130),(AV130-AU130),(AX130-AW130))),"ERRO"))</f>
        <v>0</v>
      </c>
      <c r="AZ130" s="232"/>
      <c r="BA130" s="123"/>
      <c r="BB130" s="11" t="str">
        <f>IFERROR(_xlfn.XLOOKUP(AI130, BS_ATIVIDADE[ATIVIDADE],BS_ATIVIDADE[UNIDADE] ), "*")</f>
        <v>VAGÕES</v>
      </c>
      <c r="BC130" s="15" t="str" cm="1">
        <f t="array" ref="BC13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30" s="15" t="str" cm="1">
        <f t="array" ref="BD13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ZCZ-ZTI</v>
      </c>
      <c r="BE130" s="12" t="str" cm="1">
        <f t="array" ref="BE13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ITIRAPINA  -  ARARAQUARA</v>
      </c>
      <c r="BF130" s="218" t="str">
        <f>BS_CONTROLE[[#This Row],[Responsavel pelo boletim]]</f>
        <v>PCM</v>
      </c>
      <c r="BG130" s="18"/>
      <c r="BH130" s="19"/>
      <c r="BI130" s="19"/>
      <c r="BJ130" s="19"/>
      <c r="BK130" s="19"/>
      <c r="BL130" s="18"/>
      <c r="BM130" s="146"/>
      <c r="BN130" s="145"/>
      <c r="BO130" s="146"/>
      <c r="BP130" s="186"/>
      <c r="BQ130" s="14" t="str">
        <f>IF(AND(BR130&lt;1,BS130&lt;1),"Produção e Intervalo",IF(BR130&lt;1,"Intervalo",IF(BS130&lt;1,"Produção","Aderente")))</f>
        <v>Produção e Intervalo</v>
      </c>
      <c r="BR130" s="22">
        <f>IF(OR(B130="",F130=""),"*",AY130/P130)</f>
        <v>0</v>
      </c>
      <c r="BS130" s="22">
        <f>IF(OR(B130="",F130=""),"*",BA130/Q130)</f>
        <v>0</v>
      </c>
      <c r="BT130" s="8" t="str">
        <f t="shared" si="1"/>
        <v/>
      </c>
      <c r="BU130" s="8"/>
    </row>
    <row r="131" spans="1:73" hidden="1">
      <c r="A131" s="149" t="str">
        <f>D131&amp;B131</f>
        <v>V40</v>
      </c>
      <c r="B131" s="116"/>
      <c r="C131" s="9" t="str">
        <f>IF(BS_CONTROLE[[#This Row],[DATA]]="","",WEEKNUM(BS_CONTROLE[[#This Row],[DATA]]))</f>
        <v/>
      </c>
      <c r="D131" s="118" t="s">
        <v>764</v>
      </c>
      <c r="E131" s="47"/>
      <c r="F131" s="142" t="s">
        <v>707</v>
      </c>
      <c r="G131" s="10" t="str">
        <f>IF(D131="","*",VLOOKUP(F131,BS_ATIVIDADE[],3,FALSE))</f>
        <v>MECANIZAÇÃO - SOCADORA</v>
      </c>
      <c r="H131" s="120" t="s">
        <v>28</v>
      </c>
      <c r="I131" s="120" t="s">
        <v>28</v>
      </c>
      <c r="J131" s="119">
        <v>71</v>
      </c>
      <c r="K131" s="119">
        <v>244.5</v>
      </c>
      <c r="L131" s="119" t="s">
        <v>430</v>
      </c>
      <c r="M131" s="143" t="str" cm="1">
        <f t="array" ref="M13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ZTO-ZOI</v>
      </c>
      <c r="N131" s="143" cm="1">
        <f t="array" ref="N13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2432441</v>
      </c>
      <c r="O131" s="120">
        <v>0.5</v>
      </c>
      <c r="P131" s="120">
        <v>8.3333333333333329E-2</v>
      </c>
      <c r="Q131" s="119">
        <v>1300</v>
      </c>
      <c r="R131" s="11" t="str">
        <f>IFERROR(_xlfn.XLOOKUP(F131, BS_ATIVIDADE[ATIVIDADE],BS_ATIVIDADE[UNIDADE] ), "*")</f>
        <v>M</v>
      </c>
      <c r="S131" s="144" t="str" cm="1">
        <f t="array" ref="S13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31" s="144" t="str" cm="1">
        <f t="array" ref="T13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ZCZ-ZTI</v>
      </c>
      <c r="U131" s="12" t="str" cm="1">
        <f t="array" ref="U13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ITIRAPINA  -  ARARAQUARA</v>
      </c>
      <c r="V131" s="119" t="s">
        <v>1025</v>
      </c>
      <c r="W131" s="119" t="s">
        <v>1274</v>
      </c>
      <c r="X131" s="118" t="s">
        <v>432</v>
      </c>
      <c r="Y131" s="145"/>
      <c r="Z131" s="118" t="s">
        <v>438</v>
      </c>
      <c r="AA131" s="119" t="s">
        <v>430</v>
      </c>
      <c r="AB131" s="117" t="s">
        <v>430</v>
      </c>
      <c r="AC131" s="117" t="s">
        <v>430</v>
      </c>
      <c r="AD131" s="121" t="s">
        <v>430</v>
      </c>
      <c r="AE131" s="119" t="s">
        <v>430</v>
      </c>
      <c r="AF131" s="119" t="s">
        <v>430</v>
      </c>
      <c r="AG131" s="119" t="s">
        <v>430</v>
      </c>
      <c r="AH131" s="17"/>
      <c r="AI131" s="142" t="str">
        <f>IF(BS_CONTROLE[[#This Row],[Atividade]]=0, "-", BS_CONTROLE[[#This Row],[Atividade]])</f>
        <v>MECANIZAÇÃO - SOCADORA</v>
      </c>
      <c r="AJ131" s="10" t="str">
        <f>IF(BS_CONTROLE[[#This Row],[Atividade]]=0, "-", BS_CONTROLE[[#This Row],[Atividade]])</f>
        <v>MECANIZAÇÃO - SOCADORA</v>
      </c>
      <c r="AK131" s="35" t="str">
        <f>BS_CONTROLE[[#This Row],[Local - Partida]]</f>
        <v>ZTO</v>
      </c>
      <c r="AL131" s="35" t="str">
        <f>BS_CONTROLE[[#This Row],[Local - Encerramento]]</f>
        <v>ZTO</v>
      </c>
      <c r="AM131" s="119" t="str">
        <f>IF(BS_CONTROLE[[#This Row],[Entre - Estações]]=0, "-", BS_CONTROLE[[#This Row],[Entre - Estações]])</f>
        <v>ZTO-ZOI</v>
      </c>
      <c r="AN131" s="119">
        <f>IF(BS_CONTROLE[[#This Row],[SB]]=0, "-", BS_CONTROLE[[#This Row],[SB]])</f>
        <v>2432441</v>
      </c>
      <c r="AO131" s="119">
        <f>IF(BS_CONTROLE[[#This Row],[SUB]]=0, "-", BS_CONTROLE[[#This Row],[SUB]])</f>
        <v>71</v>
      </c>
      <c r="AP131" s="119">
        <f>BS_CONTROLE[[#This Row],[KM - Inicio]]</f>
        <v>244.5</v>
      </c>
      <c r="AQ131" s="119">
        <f>BS_CONTROLE[[#This Row],[KM - Inicio]]</f>
        <v>244.5</v>
      </c>
      <c r="AR131" s="122"/>
      <c r="AS131" s="122"/>
      <c r="AT131" s="122"/>
      <c r="AU131" s="185"/>
      <c r="AV131" s="185"/>
      <c r="AW131" s="16"/>
      <c r="AX131" s="16"/>
      <c r="AY131" s="13">
        <f>IF(D131="","*",IFERROR(IF(ISODD(COUNT(AS131:AX131)),"ERRO",SUM((AT131-AS131),(AV131-AU131),(AX131-AW131))),"ERRO"))</f>
        <v>0</v>
      </c>
      <c r="AZ131" s="232"/>
      <c r="BA131" s="123"/>
      <c r="BB131" s="11" t="str">
        <f>IFERROR(_xlfn.XLOOKUP(AI131, BS_ATIVIDADE[ATIVIDADE],BS_ATIVIDADE[UNIDADE] ), "*")</f>
        <v>M</v>
      </c>
      <c r="BC131" s="15" t="str" cm="1">
        <f t="array" ref="BC13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31" s="15" t="str" cm="1">
        <f t="array" ref="BD13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ZCZ-ZTI</v>
      </c>
      <c r="BE131" s="12" t="str" cm="1">
        <f t="array" ref="BE13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ITIRAPINA  -  ARARAQUARA</v>
      </c>
      <c r="BF131" s="218" t="str">
        <f>BS_CONTROLE[[#This Row],[Responsavel pelo boletim]]</f>
        <v>Antonioni</v>
      </c>
      <c r="BG131" s="18"/>
      <c r="BH131" s="19"/>
      <c r="BI131" s="19"/>
      <c r="BJ131" s="19"/>
      <c r="BK131" s="19"/>
      <c r="BL131" s="18"/>
      <c r="BM131" s="146"/>
      <c r="BN131" s="145"/>
      <c r="BO131" s="146"/>
      <c r="BP131" s="186"/>
      <c r="BQ131" s="14" t="str">
        <f>IF(AND(BR131&lt;1,BS131&lt;1),"Produção e Intervalo",IF(BR131&lt;1,"Intervalo",IF(BS131&lt;1,"Produção","Aderente")))</f>
        <v>Aderente</v>
      </c>
      <c r="BR131" s="22" t="str">
        <f>IF(OR(B131="",F131=""),"*",AY131/P131)</f>
        <v>*</v>
      </c>
      <c r="BS131" s="22" t="str">
        <f>IF(OR(B131="",F131=""),"*",BA131/Q131)</f>
        <v>*</v>
      </c>
      <c r="BT131" s="8" t="str">
        <f t="shared" si="1"/>
        <v/>
      </c>
      <c r="BU131" s="8"/>
    </row>
    <row r="132" spans="1:73" hidden="1">
      <c r="A132" s="149" t="str">
        <f>D132&amp;B132</f>
        <v>KLECIO (TP-699)45938</v>
      </c>
      <c r="B132" s="116">
        <v>45938</v>
      </c>
      <c r="C132" s="9">
        <f>IF(BS_CONTROLE[[#This Row],[DATA]]="","",WEEKNUM(BS_CONTROLE[[#This Row],[DATA]]))</f>
        <v>41</v>
      </c>
      <c r="D132" s="118" t="s">
        <v>893</v>
      </c>
      <c r="E132" s="47"/>
      <c r="F132" s="142" t="s">
        <v>784</v>
      </c>
      <c r="G132" s="10" t="str">
        <f>IF(D132="","*",VLOOKUP(F132,BS_ATIVIDADE[],3,FALSE))</f>
        <v>SOLDA</v>
      </c>
      <c r="H132" s="120" t="s">
        <v>430</v>
      </c>
      <c r="I132" s="120" t="s">
        <v>430</v>
      </c>
      <c r="J132" s="119">
        <v>70</v>
      </c>
      <c r="K132" s="119">
        <v>144.19999999999999</v>
      </c>
      <c r="L132" s="119" t="s">
        <v>430</v>
      </c>
      <c r="M132" s="143" t="s">
        <v>1296</v>
      </c>
      <c r="N132" s="143" t="str" cm="1">
        <f t="array" ref="N13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ZQX1</v>
      </c>
      <c r="O132" s="120">
        <v>0.33333333333333331</v>
      </c>
      <c r="P132" s="120">
        <v>6.25E-2</v>
      </c>
      <c r="Q132" s="119">
        <v>1</v>
      </c>
      <c r="R132" s="11" t="str">
        <f>IFERROR(_xlfn.XLOOKUP(F132, BS_ATIVIDADE[ATIVIDADE],BS_ATIVIDADE[UNIDADE] ), "*")</f>
        <v>Nº DE SOLDA</v>
      </c>
      <c r="S132" s="144" t="str" cm="1">
        <f t="array" ref="S13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32" s="144" t="str" cm="1">
        <f t="array" ref="T13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ZBV-ZTI</v>
      </c>
      <c r="U132" s="12" t="str" cm="1">
        <f t="array" ref="U13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RECANTO  -  ITIRAPINA  (L1 PRINCIPAL)</v>
      </c>
      <c r="V132" s="119" t="s">
        <v>1063</v>
      </c>
      <c r="W132" s="119" t="s">
        <v>1289</v>
      </c>
      <c r="X132" s="118" t="s">
        <v>432</v>
      </c>
      <c r="Y132" s="145" t="s">
        <v>435</v>
      </c>
      <c r="Z132" s="118" t="s">
        <v>433</v>
      </c>
      <c r="AA132" s="119" t="s">
        <v>430</v>
      </c>
      <c r="AB132" s="117" t="s">
        <v>430</v>
      </c>
      <c r="AC132" s="117" t="s">
        <v>430</v>
      </c>
      <c r="AD132" s="121" t="s">
        <v>430</v>
      </c>
      <c r="AE132" s="119" t="s">
        <v>430</v>
      </c>
      <c r="AF132" s="119" t="s">
        <v>430</v>
      </c>
      <c r="AG132" s="119" t="s">
        <v>430</v>
      </c>
      <c r="AH132" s="17"/>
      <c r="AI132" s="142" t="str">
        <f>IF(BS_CONTROLE[[#This Row],[Atividade]]=0, "-", BS_CONTROLE[[#This Row],[Atividade]])</f>
        <v>PDM - SOLDA</v>
      </c>
      <c r="AJ132" s="10" t="str">
        <f>IF(BS_CONTROLE[[#This Row],[Atividade]]=0, "-", BS_CONTROLE[[#This Row],[Atividade]])</f>
        <v>PDM - SOLDA</v>
      </c>
      <c r="AK132" s="35" t="str">
        <f>BS_CONTROLE[[#This Row],[Local - Partida]]</f>
        <v>-</v>
      </c>
      <c r="AL132" s="35" t="str">
        <f>BS_CONTROLE[[#This Row],[Local - Encerramento]]</f>
        <v>-</v>
      </c>
      <c r="AM132" s="119" t="str">
        <f>IF(BS_CONTROLE[[#This Row],[Entre - Estações]]=0, "-", BS_CONTROLE[[#This Row],[Entre - Estações]])</f>
        <v>ZQX-1</v>
      </c>
      <c r="AN132" s="119" t="str">
        <f>IF(BS_CONTROLE[[#This Row],[SB]]=0, "-", BS_CONTROLE[[#This Row],[SB]])</f>
        <v>ZQX1</v>
      </c>
      <c r="AO132" s="119">
        <f>IF(BS_CONTROLE[[#This Row],[SUB]]=0, "-", BS_CONTROLE[[#This Row],[SUB]])</f>
        <v>70</v>
      </c>
      <c r="AP132" s="119">
        <f>BS_CONTROLE[[#This Row],[KM - Inicio]]</f>
        <v>144.19999999999999</v>
      </c>
      <c r="AQ132" s="119">
        <f>BS_CONTROLE[[#This Row],[KM - Inicio]]</f>
        <v>144.19999999999999</v>
      </c>
      <c r="AR132" s="122"/>
      <c r="AS132" s="122"/>
      <c r="AT132" s="122"/>
      <c r="AU132" s="185"/>
      <c r="AV132" s="185"/>
      <c r="AW132" s="16"/>
      <c r="AX132" s="16"/>
      <c r="AY132" s="13">
        <f>IF(D132="","*",IFERROR(IF(ISODD(COUNT(AS132:AX132)),"ERRO",SUM((AT132-AS132),(AV132-AU132),(AX132-AW132))),"ERRO"))</f>
        <v>0</v>
      </c>
      <c r="AZ132" s="232"/>
      <c r="BA132" s="123"/>
      <c r="BB132" s="11" t="str">
        <f>IFERROR(_xlfn.XLOOKUP(AI132, BS_ATIVIDADE[ATIVIDADE],BS_ATIVIDADE[UNIDADE] ), "*")</f>
        <v>Nº DE SOLDA</v>
      </c>
      <c r="BC132" s="15" t="str" cm="1">
        <f t="array" ref="BC13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32" s="15" t="str" cm="1">
        <f t="array" ref="BD13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ZBV-ZTI</v>
      </c>
      <c r="BE132" s="12" t="str" cm="1">
        <f t="array" ref="BE13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RECANTO  -  ITIRAPINA  (L1 PRINCIPAL)</v>
      </c>
      <c r="BF132" s="218" t="str">
        <f>BS_CONTROLE[[#This Row],[Responsavel pelo boletim]]</f>
        <v>Klécio</v>
      </c>
      <c r="BG132" s="18"/>
      <c r="BH132" s="19"/>
      <c r="BI132" s="19"/>
      <c r="BJ132" s="19"/>
      <c r="BK132" s="19"/>
      <c r="BL132" s="18"/>
      <c r="BM132" s="146"/>
      <c r="BN132" s="145"/>
      <c r="BO132" s="146"/>
      <c r="BP132" s="186"/>
      <c r="BQ132" s="14" t="str">
        <f>IF(AND(BR132&lt;1,BS132&lt;1),"Produção e Intervalo",IF(BR132&lt;1,"Intervalo",IF(BS132&lt;1,"Produção","Aderente")))</f>
        <v>Produção e Intervalo</v>
      </c>
      <c r="BR132" s="22">
        <f>IF(OR(B132="",F132=""),"*",AY132/P132)</f>
        <v>0</v>
      </c>
      <c r="BS132" s="22">
        <f>IF(OR(B132="",F132=""),"*",BA132/Q132)</f>
        <v>0</v>
      </c>
      <c r="BT132" s="8" t="str">
        <f t="shared" si="1"/>
        <v/>
      </c>
    </row>
    <row r="133" spans="1:73" hidden="1">
      <c r="A133" s="149" t="str">
        <f>D133&amp;B133</f>
        <v>A7445938</v>
      </c>
      <c r="B133" s="116">
        <v>45938</v>
      </c>
      <c r="C133" s="9">
        <f>IF(BS_CONTROLE[[#This Row],[DATA]]="","",WEEKNUM(BS_CONTROLE[[#This Row],[DATA]]))</f>
        <v>41</v>
      </c>
      <c r="D133" s="118" t="s">
        <v>720</v>
      </c>
      <c r="E133" s="47"/>
      <c r="F133" s="142" t="s">
        <v>623</v>
      </c>
      <c r="G133" s="10" t="str">
        <f>IF(D133="","*",VLOOKUP(F133,BS_ATIVIDADE[],3,FALSE))</f>
        <v>DETECÇÃO</v>
      </c>
      <c r="H133" s="120" t="s">
        <v>1297</v>
      </c>
      <c r="I133" s="120" t="s">
        <v>72</v>
      </c>
      <c r="J133" s="119">
        <v>70</v>
      </c>
      <c r="K133" s="119">
        <v>137.19999999999999</v>
      </c>
      <c r="L133" s="119" t="s">
        <v>430</v>
      </c>
      <c r="M133" s="143" t="s">
        <v>1298</v>
      </c>
      <c r="N133" s="143" t="s">
        <v>1299</v>
      </c>
      <c r="O133" s="120">
        <v>0.41666666666666669</v>
      </c>
      <c r="P133" s="120">
        <v>0.41666666666666669</v>
      </c>
      <c r="Q133" s="119">
        <v>70</v>
      </c>
      <c r="R133" s="11" t="str">
        <f>IFERROR(_xlfn.XLOOKUP(F133, BS_ATIVIDADE[ATIVIDADE],BS_ATIVIDADE[UNIDADE] ), "*")</f>
        <v>KM</v>
      </c>
      <c r="S133" s="144" t="str" cm="1">
        <f t="array" ref="S13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33" s="144" t="str" cm="1">
        <f t="array" ref="T13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ZBV-ZTI</v>
      </c>
      <c r="U133" s="12" t="str" cm="1">
        <f t="array" ref="U13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RECANTO  -  ITIRAPINA  (L1 PRINCIPAL)</v>
      </c>
      <c r="V133" s="119" t="s">
        <v>1300</v>
      </c>
      <c r="W133" s="119" t="s">
        <v>1301</v>
      </c>
      <c r="X133" s="118" t="s">
        <v>426</v>
      </c>
      <c r="Y133" s="145" t="s">
        <v>425</v>
      </c>
      <c r="Z133" s="118" t="s">
        <v>427</v>
      </c>
      <c r="AA133" s="119">
        <v>1</v>
      </c>
      <c r="AB133" s="117" t="s">
        <v>422</v>
      </c>
      <c r="AC133" s="117" t="s">
        <v>416</v>
      </c>
      <c r="AD133" s="121">
        <v>0.375</v>
      </c>
      <c r="AE133" s="119">
        <v>6294</v>
      </c>
      <c r="AF133" s="119" t="s">
        <v>430</v>
      </c>
      <c r="AG133" s="119" t="s">
        <v>430</v>
      </c>
      <c r="AH133" s="17"/>
      <c r="AI133" s="142" t="str">
        <f>IF(BS_CONTROLE[[#This Row],[Atividade]]=0, "-", BS_CONTROLE[[#This Row],[Atividade]])</f>
        <v>DETECÇÃO - RONDA 7 DIAS</v>
      </c>
      <c r="AJ133" s="10" t="str">
        <f>IF(BS_CONTROLE[[#This Row],[Atividade]]=0, "-", BS_CONTROLE[[#This Row],[Atividade]])</f>
        <v>DETECÇÃO - RONDA 7 DIAS</v>
      </c>
      <c r="AK133" s="35" t="str">
        <f>BS_CONTROLE[[#This Row],[Local - Partida]]</f>
        <v>ZRQ138</v>
      </c>
      <c r="AL133" s="35" t="str">
        <f>BS_CONTROLE[[#This Row],[Local - Encerramento]]</f>
        <v>ZSU1</v>
      </c>
      <c r="AM133" s="119" t="str">
        <f>IF(BS_CONTROLE[[#This Row],[Entre - Estações]]=0, "-", BS_CONTROLE[[#This Row],[Entre - Estações]])</f>
        <v>ZRQ-ZSU</v>
      </c>
      <c r="AN133" s="119" t="str">
        <f>IF(BS_CONTROLE[[#This Row],[SB]]=0, "-", BS_CONTROLE[[#This Row],[SB]])</f>
        <v>ZRQZSU</v>
      </c>
      <c r="AO133" s="119">
        <f>IF(BS_CONTROLE[[#This Row],[SUB]]=0, "-", BS_CONTROLE[[#This Row],[SUB]])</f>
        <v>70</v>
      </c>
      <c r="AP133" s="119">
        <f>BS_CONTROLE[[#This Row],[KM - Inicio]]</f>
        <v>137.19999999999999</v>
      </c>
      <c r="AQ133" s="119">
        <f>BS_CONTROLE[[#This Row],[KM - Inicio]]</f>
        <v>137.19999999999999</v>
      </c>
      <c r="AR133" s="122"/>
      <c r="AS133" s="122"/>
      <c r="AT133" s="122"/>
      <c r="AU133" s="185"/>
      <c r="AV133" s="185"/>
      <c r="AW133" s="16"/>
      <c r="AX133" s="16"/>
      <c r="AY133" s="13">
        <f>IF(D133="","*",IFERROR(IF(ISODD(COUNT(AS133:AX133)),"ERRO",SUM((AT133-AS133),(AV133-AU133),(AX133-AW133))),"ERRO"))</f>
        <v>0</v>
      </c>
      <c r="AZ133" s="232"/>
      <c r="BA133" s="123"/>
      <c r="BB133" s="11" t="str">
        <f>IFERROR(_xlfn.XLOOKUP(AI133, BS_ATIVIDADE[ATIVIDADE],BS_ATIVIDADE[UNIDADE] ), "*")</f>
        <v>KM</v>
      </c>
      <c r="BC133" s="15" t="str" cm="1">
        <f t="array" ref="BC13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33" s="15" t="str" cm="1">
        <f t="array" ref="BD13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ZBV-ZTI</v>
      </c>
      <c r="BE133" s="12" t="str" cm="1">
        <f t="array" ref="BE13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RECANTO  -  ITIRAPINA  (L1 PRINCIPAL)</v>
      </c>
      <c r="BF133" s="218" t="str">
        <f>BS_CONTROLE[[#This Row],[Responsavel pelo boletim]]</f>
        <v>Junio</v>
      </c>
      <c r="BG133" s="18"/>
      <c r="BH133" s="19"/>
      <c r="BI133" s="19"/>
      <c r="BJ133" s="19"/>
      <c r="BK133" s="19"/>
      <c r="BL133" s="18"/>
      <c r="BM133" s="146"/>
      <c r="BN133" s="145"/>
      <c r="BO133" s="146"/>
      <c r="BP133" s="186"/>
      <c r="BQ133" s="14" t="str">
        <f>IF(AND(BR133&lt;1,BS133&lt;1),"Produção e Intervalo",IF(BR133&lt;1,"Intervalo",IF(BS133&lt;1,"Produção","Aderente")))</f>
        <v>Produção e Intervalo</v>
      </c>
      <c r="BR133" s="22">
        <f>IF(OR(B133="",F133=""),"*",AY133/P133)</f>
        <v>0</v>
      </c>
      <c r="BS133" s="22">
        <f>IF(OR(B133="",F133=""),"*",BA133/Q133)</f>
        <v>0</v>
      </c>
      <c r="BT133" s="8" t="str">
        <f t="shared" si="1"/>
        <v/>
      </c>
    </row>
    <row r="134" spans="1:73" hidden="1">
      <c r="A134" s="149" t="str">
        <f>D134&amp;B134</f>
        <v/>
      </c>
      <c r="B134" s="116"/>
      <c r="C134" s="9" t="str">
        <f>IF(BS_CONTROLE[[#This Row],[DATA]]="","",WEEKNUM(BS_CONTROLE[[#This Row],[DATA]]))</f>
        <v/>
      </c>
      <c r="D134" s="118"/>
      <c r="E134" s="47"/>
      <c r="F134" s="142"/>
      <c r="G134" s="10" t="str">
        <f>IF(D134="","*",VLOOKUP(F134,BS_ATIVIDADE[],3,FALSE))</f>
        <v>*</v>
      </c>
      <c r="H134" s="120" t="s">
        <v>430</v>
      </c>
      <c r="I134" s="120" t="s">
        <v>430</v>
      </c>
      <c r="J134" s="119"/>
      <c r="K134" s="119"/>
      <c r="L134" s="119" t="s">
        <v>430</v>
      </c>
      <c r="M134" s="143" t="str" cm="1">
        <f t="array" ref="M13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34" s="143" t="str" cm="1">
        <f t="array" ref="N13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34" s="120"/>
      <c r="P134" s="120"/>
      <c r="Q134" s="119"/>
      <c r="R134" s="11" t="str">
        <f>IFERROR(_xlfn.XLOOKUP(F134, BS_ATIVIDADE[ATIVIDADE],BS_ATIVIDADE[UNIDADE] ), "*")</f>
        <v>*</v>
      </c>
      <c r="S134" s="144" t="str" cm="1">
        <f t="array" ref="S13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34" s="144" t="str" cm="1">
        <f t="array" ref="T13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34" s="12" t="str" cm="1">
        <f t="array" ref="U13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134" s="119"/>
      <c r="W134" s="119"/>
      <c r="X134" s="118"/>
      <c r="Y134" s="145"/>
      <c r="Z134" s="118"/>
      <c r="AA134" s="119"/>
      <c r="AB134" s="117"/>
      <c r="AC134" s="117"/>
      <c r="AD134" s="121"/>
      <c r="AE134" s="119"/>
      <c r="AF134" s="119"/>
      <c r="AG134" s="119"/>
      <c r="AH134" s="17"/>
      <c r="AI134" s="142" t="str">
        <f>IF(BS_CONTROLE[[#This Row],[Atividade]]=0, "-", BS_CONTROLE[[#This Row],[Atividade]])</f>
        <v>-</v>
      </c>
      <c r="AJ134" s="10" t="str">
        <f>IF(BS_CONTROLE[[#This Row],[Atividade]]=0, "-", BS_CONTROLE[[#This Row],[Atividade]])</f>
        <v>-</v>
      </c>
      <c r="AK134" s="35" t="str">
        <f>BS_CONTROLE[[#This Row],[Local - Partida]]</f>
        <v>-</v>
      </c>
      <c r="AL134" s="35" t="str">
        <f>BS_CONTROLE[[#This Row],[Local - Encerramento]]</f>
        <v>-</v>
      </c>
      <c r="AM134" s="119" t="str">
        <f>IF(BS_CONTROLE[[#This Row],[Entre - Estações]]=0, "-", BS_CONTROLE[[#This Row],[Entre - Estações]])</f>
        <v>-</v>
      </c>
      <c r="AN134" s="119" t="str">
        <f>IF(BS_CONTROLE[[#This Row],[SB]]=0, "-", BS_CONTROLE[[#This Row],[SB]])</f>
        <v>-</v>
      </c>
      <c r="AO134" s="119" t="str">
        <f>IF(BS_CONTROLE[[#This Row],[SUB]]=0, "-", BS_CONTROLE[[#This Row],[SUB]])</f>
        <v>-</v>
      </c>
      <c r="AP134" s="119">
        <f>BS_CONTROLE[[#This Row],[KM - Inicio]]</f>
        <v>0</v>
      </c>
      <c r="AQ134" s="119">
        <f>BS_CONTROLE[[#This Row],[KM - Inicio]]</f>
        <v>0</v>
      </c>
      <c r="AR134" s="122"/>
      <c r="AS134" s="122"/>
      <c r="AT134" s="122"/>
      <c r="AU134" s="185"/>
      <c r="AV134" s="185"/>
      <c r="AW134" s="16"/>
      <c r="AX134" s="16"/>
      <c r="AY134" s="13" t="str">
        <f>IF(D134="","*",IFERROR(IF(ISODD(COUNT(AS134:AX134)),"ERRO",SUM((AT134-AS134),(AV134-AU134),(AX134-AW134))),"ERRO"))</f>
        <v>*</v>
      </c>
      <c r="AZ134" s="232"/>
      <c r="BA134" s="123"/>
      <c r="BB134" s="11" t="str">
        <f>IFERROR(_xlfn.XLOOKUP(AI134, BS_ATIVIDADE[ATIVIDADE],BS_ATIVIDADE[UNIDADE] ), "*")</f>
        <v>*</v>
      </c>
      <c r="BC134" s="15" t="str" cm="1">
        <f t="array" ref="BC13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34" s="15" t="str" cm="1">
        <f t="array" ref="BD13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34" s="12" t="str" cm="1">
        <f t="array" ref="BE13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134" s="218">
        <f>BS_CONTROLE[[#This Row],[Responsavel pelo boletim]]</f>
        <v>0</v>
      </c>
      <c r="BG134" s="18"/>
      <c r="BH134" s="19"/>
      <c r="BI134" s="19"/>
      <c r="BJ134" s="19"/>
      <c r="BK134" s="19"/>
      <c r="BL134" s="18"/>
      <c r="BM134" s="146"/>
      <c r="BN134" s="145"/>
      <c r="BO134" s="146"/>
      <c r="BP134" s="186"/>
      <c r="BQ134" s="14" t="str">
        <f>IF(AND(BR134&lt;1,BS134&lt;1),"Produção e Intervalo",IF(BR134&lt;1,"Intervalo",IF(BS134&lt;1,"Produção","Aderente")))</f>
        <v>Aderente</v>
      </c>
      <c r="BR134" s="22" t="str">
        <f>IF(OR(B134="",F134=""),"*",AY134/P134)</f>
        <v>*</v>
      </c>
      <c r="BS134" s="22" t="str">
        <f>IF(OR(B134="",F134=""),"*",BA134/Q134)</f>
        <v>*</v>
      </c>
      <c r="BT134" s="8" t="str">
        <f t="shared" si="1"/>
        <v/>
      </c>
    </row>
    <row r="135" spans="1:73" hidden="1">
      <c r="A135" s="149" t="str">
        <f>D135&amp;B135</f>
        <v/>
      </c>
      <c r="B135" s="116"/>
      <c r="C135" s="9" t="str">
        <f>IF(BS_CONTROLE[[#This Row],[DATA]]="","",WEEKNUM(BS_CONTROLE[[#This Row],[DATA]]))</f>
        <v/>
      </c>
      <c r="D135" s="118"/>
      <c r="E135" s="47"/>
      <c r="F135" s="142"/>
      <c r="G135" s="10" t="str">
        <f>IF(D135="","*",VLOOKUP(F135,BS_ATIVIDADE[],3,FALSE))</f>
        <v>*</v>
      </c>
      <c r="H135" s="120" t="s">
        <v>430</v>
      </c>
      <c r="I135" s="120" t="s">
        <v>430</v>
      </c>
      <c r="J135" s="119"/>
      <c r="K135" s="119"/>
      <c r="L135" s="119" t="s">
        <v>430</v>
      </c>
      <c r="M135" s="143" t="str" cm="1">
        <f t="array" ref="M13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35" s="143" t="str" cm="1">
        <f t="array" ref="N13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35" s="120"/>
      <c r="P135" s="120"/>
      <c r="Q135" s="119"/>
      <c r="R135" s="11" t="str">
        <f>IFERROR(_xlfn.XLOOKUP(F135, BS_ATIVIDADE[ATIVIDADE],BS_ATIVIDADE[UNIDADE] ), "*")</f>
        <v>*</v>
      </c>
      <c r="S135" s="144" t="str" cm="1">
        <f t="array" ref="S13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35" s="144" t="str" cm="1">
        <f t="array" ref="T13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35" s="12" t="str" cm="1">
        <f t="array" ref="U13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135" s="119"/>
      <c r="W135" s="119"/>
      <c r="X135" s="118"/>
      <c r="Y135" s="145"/>
      <c r="Z135" s="118"/>
      <c r="AA135" s="119"/>
      <c r="AB135" s="117"/>
      <c r="AC135" s="117"/>
      <c r="AD135" s="121"/>
      <c r="AE135" s="119"/>
      <c r="AF135" s="119"/>
      <c r="AG135" s="119"/>
      <c r="AH135" s="17"/>
      <c r="AI135" s="142" t="str">
        <f>IF(BS_CONTROLE[[#This Row],[Atividade]]=0, "-", BS_CONTROLE[[#This Row],[Atividade]])</f>
        <v>-</v>
      </c>
      <c r="AJ135" s="10" t="str">
        <f>IF(BS_CONTROLE[[#This Row],[Atividade]]=0, "-", BS_CONTROLE[[#This Row],[Atividade]])</f>
        <v>-</v>
      </c>
      <c r="AK135" s="35" t="str">
        <f>BS_CONTROLE[[#This Row],[Local - Partida]]</f>
        <v>-</v>
      </c>
      <c r="AL135" s="35" t="str">
        <f>BS_CONTROLE[[#This Row],[Local - Encerramento]]</f>
        <v>-</v>
      </c>
      <c r="AM135" s="119" t="str">
        <f>IF(BS_CONTROLE[[#This Row],[Entre - Estações]]=0, "-", BS_CONTROLE[[#This Row],[Entre - Estações]])</f>
        <v>-</v>
      </c>
      <c r="AN135" s="119" t="str">
        <f>IF(BS_CONTROLE[[#This Row],[SB]]=0, "-", BS_CONTROLE[[#This Row],[SB]])</f>
        <v>-</v>
      </c>
      <c r="AO135" s="119" t="str">
        <f>IF(BS_CONTROLE[[#This Row],[SUB]]=0, "-", BS_CONTROLE[[#This Row],[SUB]])</f>
        <v>-</v>
      </c>
      <c r="AP135" s="119">
        <f>BS_CONTROLE[[#This Row],[KM - Inicio]]</f>
        <v>0</v>
      </c>
      <c r="AQ135" s="119">
        <f>BS_CONTROLE[[#This Row],[KM - Inicio]]</f>
        <v>0</v>
      </c>
      <c r="AR135" s="122"/>
      <c r="AS135" s="122"/>
      <c r="AT135" s="122"/>
      <c r="AU135" s="185"/>
      <c r="AV135" s="185"/>
      <c r="AW135" s="16"/>
      <c r="AX135" s="16"/>
      <c r="AY135" s="13" t="str">
        <f>IF(D135="","*",IFERROR(IF(ISODD(COUNT(AS135:AX135)),"ERRO",SUM((AT135-AS135),(AV135-AU135),(AX135-AW135))),"ERRO"))</f>
        <v>*</v>
      </c>
      <c r="AZ135" s="232"/>
      <c r="BA135" s="123"/>
      <c r="BB135" s="11" t="str">
        <f>IFERROR(_xlfn.XLOOKUP(AI135, BS_ATIVIDADE[ATIVIDADE],BS_ATIVIDADE[UNIDADE] ), "*")</f>
        <v>*</v>
      </c>
      <c r="BC135" s="15" t="str" cm="1">
        <f t="array" ref="BC13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35" s="15" t="str" cm="1">
        <f t="array" ref="BD13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35" s="12" t="str" cm="1">
        <f t="array" ref="BE13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135" s="218">
        <f>BS_CONTROLE[[#This Row],[Responsavel pelo boletim]]</f>
        <v>0</v>
      </c>
      <c r="BG135" s="18"/>
      <c r="BH135" s="19"/>
      <c r="BI135" s="19"/>
      <c r="BJ135" s="19"/>
      <c r="BK135" s="19"/>
      <c r="BL135" s="18"/>
      <c r="BM135" s="146"/>
      <c r="BN135" s="145"/>
      <c r="BO135" s="146"/>
      <c r="BP135" s="186"/>
      <c r="BQ135" s="14" t="str">
        <f>IF(AND(BR135&lt;1,BS135&lt;1),"Produção e Intervalo",IF(BR135&lt;1,"Intervalo",IF(BS135&lt;1,"Produção","Aderente")))</f>
        <v>Aderente</v>
      </c>
      <c r="BR135" s="22" t="str">
        <f>IF(OR(B135="",F135=""),"*",AY135/P135)</f>
        <v>*</v>
      </c>
      <c r="BS135" s="22" t="str">
        <f>IF(OR(B135="",F135=""),"*",BA135/Q135)</f>
        <v>*</v>
      </c>
      <c r="BT135" s="8" t="str">
        <f t="shared" si="1"/>
        <v/>
      </c>
    </row>
    <row r="136" spans="1:73" hidden="1">
      <c r="A136" s="149" t="str">
        <f>D136&amp;B136</f>
        <v/>
      </c>
      <c r="B136" s="116"/>
      <c r="C136" s="9" t="str">
        <f>IF(BS_CONTROLE[[#This Row],[DATA]]="","",WEEKNUM(BS_CONTROLE[[#This Row],[DATA]]))</f>
        <v/>
      </c>
      <c r="D136" s="118"/>
      <c r="E136" s="47"/>
      <c r="F136" s="142"/>
      <c r="G136" s="10" t="str">
        <f>IF(D136="","*",VLOOKUP(F136,BS_ATIVIDADE[],3,FALSE))</f>
        <v>*</v>
      </c>
      <c r="H136" s="120" t="s">
        <v>430</v>
      </c>
      <c r="I136" s="120" t="s">
        <v>430</v>
      </c>
      <c r="J136" s="119"/>
      <c r="K136" s="119"/>
      <c r="L136" s="119" t="s">
        <v>430</v>
      </c>
      <c r="M136" s="143" t="str" cm="1">
        <f t="array" ref="M13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36" s="143" t="str" cm="1">
        <f t="array" ref="N13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36" s="120"/>
      <c r="P136" s="120"/>
      <c r="Q136" s="119"/>
      <c r="R136" s="11" t="str">
        <f>IFERROR(_xlfn.XLOOKUP(F136, BS_ATIVIDADE[ATIVIDADE],BS_ATIVIDADE[UNIDADE] ), "*")</f>
        <v>*</v>
      </c>
      <c r="S136" s="144" t="str" cm="1">
        <f t="array" ref="S13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36" s="144" t="str" cm="1">
        <f t="array" ref="T13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36" s="12" t="str" cm="1">
        <f t="array" ref="U13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136" s="119"/>
      <c r="W136" s="119"/>
      <c r="X136" s="118"/>
      <c r="Y136" s="145"/>
      <c r="Z136" s="118"/>
      <c r="AA136" s="119"/>
      <c r="AB136" s="117"/>
      <c r="AC136" s="117"/>
      <c r="AD136" s="121"/>
      <c r="AE136" s="119"/>
      <c r="AF136" s="119"/>
      <c r="AG136" s="119"/>
      <c r="AH136" s="17"/>
      <c r="AI136" s="142" t="str">
        <f>IF(BS_CONTROLE[[#This Row],[Atividade]]=0, "-", BS_CONTROLE[[#This Row],[Atividade]])</f>
        <v>-</v>
      </c>
      <c r="AJ136" s="10" t="str">
        <f>IF(BS_CONTROLE[[#This Row],[Atividade]]=0, "-", BS_CONTROLE[[#This Row],[Atividade]])</f>
        <v>-</v>
      </c>
      <c r="AK136" s="35" t="str">
        <f>BS_CONTROLE[[#This Row],[Local - Partida]]</f>
        <v>-</v>
      </c>
      <c r="AL136" s="35" t="str">
        <f>BS_CONTROLE[[#This Row],[Local - Encerramento]]</f>
        <v>-</v>
      </c>
      <c r="AM136" s="119" t="str">
        <f>IF(BS_CONTROLE[[#This Row],[Entre - Estações]]=0, "-", BS_CONTROLE[[#This Row],[Entre - Estações]])</f>
        <v>-</v>
      </c>
      <c r="AN136" s="119" t="str">
        <f>IF(BS_CONTROLE[[#This Row],[SB]]=0, "-", BS_CONTROLE[[#This Row],[SB]])</f>
        <v>-</v>
      </c>
      <c r="AO136" s="119" t="str">
        <f>IF(BS_CONTROLE[[#This Row],[SUB]]=0, "-", BS_CONTROLE[[#This Row],[SUB]])</f>
        <v>-</v>
      </c>
      <c r="AP136" s="119">
        <f>BS_CONTROLE[[#This Row],[KM - Inicio]]</f>
        <v>0</v>
      </c>
      <c r="AQ136" s="119">
        <f>BS_CONTROLE[[#This Row],[KM - Inicio]]</f>
        <v>0</v>
      </c>
      <c r="AR136" s="122"/>
      <c r="AS136" s="122"/>
      <c r="AT136" s="122"/>
      <c r="AU136" s="185"/>
      <c r="AV136" s="185"/>
      <c r="AW136" s="16"/>
      <c r="AX136" s="16"/>
      <c r="AY136" s="13" t="str">
        <f>IF(D136="","*",IFERROR(IF(ISODD(COUNT(AS136:AX136)),"ERRO",SUM((AT136-AS136),(AV136-AU136),(AX136-AW136))),"ERRO"))</f>
        <v>*</v>
      </c>
      <c r="AZ136" s="232"/>
      <c r="BA136" s="123"/>
      <c r="BB136" s="11" t="str">
        <f>IFERROR(_xlfn.XLOOKUP(AI136, BS_ATIVIDADE[ATIVIDADE],BS_ATIVIDADE[UNIDADE] ), "*")</f>
        <v>*</v>
      </c>
      <c r="BC136" s="15" t="str" cm="1">
        <f t="array" ref="BC13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36" s="15" t="str" cm="1">
        <f t="array" ref="BD13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36" s="12" t="str" cm="1">
        <f t="array" ref="BE13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136" s="218">
        <f>BS_CONTROLE[[#This Row],[Responsavel pelo boletim]]</f>
        <v>0</v>
      </c>
      <c r="BG136" s="18"/>
      <c r="BH136" s="19"/>
      <c r="BI136" s="19"/>
      <c r="BJ136" s="19"/>
      <c r="BK136" s="19"/>
      <c r="BL136" s="18"/>
      <c r="BM136" s="146"/>
      <c r="BN136" s="145"/>
      <c r="BO136" s="146"/>
      <c r="BP136" s="186"/>
      <c r="BQ136" s="14" t="str">
        <f>IF(AND(BR136&lt;1,BS136&lt;1),"Produção e Intervalo",IF(BR136&lt;1,"Intervalo",IF(BS136&lt;1,"Produção","Aderente")))</f>
        <v>Aderente</v>
      </c>
      <c r="BR136" s="22" t="str">
        <f>IF(OR(B136="",F136=""),"*",AY136/P136)</f>
        <v>*</v>
      </c>
      <c r="BS136" s="22" t="str">
        <f>IF(OR(B136="",F136=""),"*",BA136/Q136)</f>
        <v>*</v>
      </c>
      <c r="BT136" s="8" t="str">
        <f t="shared" si="1"/>
        <v/>
      </c>
    </row>
    <row r="137" spans="1:73" hidden="1">
      <c r="A137" s="149" t="str">
        <f>D137&amp;B137</f>
        <v/>
      </c>
      <c r="B137" s="116"/>
      <c r="C137" s="9" t="str">
        <f>IF(BS_CONTROLE[[#This Row],[DATA]]="","",WEEKNUM(BS_CONTROLE[[#This Row],[DATA]]))</f>
        <v/>
      </c>
      <c r="D137" s="118"/>
      <c r="E137" s="47"/>
      <c r="F137" s="142"/>
      <c r="G137" s="10" t="str">
        <f>IF(D137="","*",VLOOKUP(F137,BS_ATIVIDADE[],3,FALSE))</f>
        <v>*</v>
      </c>
      <c r="H137" s="120" t="s">
        <v>430</v>
      </c>
      <c r="I137" s="120" t="s">
        <v>430</v>
      </c>
      <c r="J137" s="119"/>
      <c r="K137" s="119"/>
      <c r="L137" s="119" t="s">
        <v>430</v>
      </c>
      <c r="M137" s="143" t="str" cm="1">
        <f t="array" ref="M13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37" s="143" t="str" cm="1">
        <f t="array" ref="N13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37" s="120"/>
      <c r="P137" s="120"/>
      <c r="Q137" s="119"/>
      <c r="R137" s="11" t="str">
        <f>IFERROR(_xlfn.XLOOKUP(F137, BS_ATIVIDADE[ATIVIDADE],BS_ATIVIDADE[UNIDADE] ), "*")</f>
        <v>*</v>
      </c>
      <c r="S137" s="144" t="str" cm="1">
        <f t="array" ref="S13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37" s="144" t="str" cm="1">
        <f t="array" ref="T13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37" s="12" t="str" cm="1">
        <f t="array" ref="U13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137" s="119"/>
      <c r="W137" s="119"/>
      <c r="X137" s="118"/>
      <c r="Y137" s="145"/>
      <c r="Z137" s="118"/>
      <c r="AA137" s="119"/>
      <c r="AB137" s="117"/>
      <c r="AC137" s="117"/>
      <c r="AD137" s="121"/>
      <c r="AE137" s="119"/>
      <c r="AF137" s="119"/>
      <c r="AG137" s="119"/>
      <c r="AH137" s="17"/>
      <c r="AI137" s="142" t="str">
        <f>IF(BS_CONTROLE[[#This Row],[Atividade]]=0, "-", BS_CONTROLE[[#This Row],[Atividade]])</f>
        <v>-</v>
      </c>
      <c r="AJ137" s="10" t="str">
        <f>IF(BS_CONTROLE[[#This Row],[Atividade]]=0, "-", BS_CONTROLE[[#This Row],[Atividade]])</f>
        <v>-</v>
      </c>
      <c r="AK137" s="35" t="str">
        <f>BS_CONTROLE[[#This Row],[Local - Partida]]</f>
        <v>-</v>
      </c>
      <c r="AL137" s="35" t="str">
        <f>BS_CONTROLE[[#This Row],[Local - Encerramento]]</f>
        <v>-</v>
      </c>
      <c r="AM137" s="119" t="str">
        <f>IF(BS_CONTROLE[[#This Row],[Entre - Estações]]=0, "-", BS_CONTROLE[[#This Row],[Entre - Estações]])</f>
        <v>-</v>
      </c>
      <c r="AN137" s="119" t="str">
        <f>IF(BS_CONTROLE[[#This Row],[SB]]=0, "-", BS_CONTROLE[[#This Row],[SB]])</f>
        <v>-</v>
      </c>
      <c r="AO137" s="119" t="str">
        <f>IF(BS_CONTROLE[[#This Row],[SUB]]=0, "-", BS_CONTROLE[[#This Row],[SUB]])</f>
        <v>-</v>
      </c>
      <c r="AP137" s="119">
        <f>BS_CONTROLE[[#This Row],[KM - Inicio]]</f>
        <v>0</v>
      </c>
      <c r="AQ137" s="119">
        <f>BS_CONTROLE[[#This Row],[KM - Inicio]]</f>
        <v>0</v>
      </c>
      <c r="AR137" s="122"/>
      <c r="AS137" s="122"/>
      <c r="AT137" s="122"/>
      <c r="AU137" s="185"/>
      <c r="AV137" s="185"/>
      <c r="AW137" s="16"/>
      <c r="AX137" s="16"/>
      <c r="AY137" s="13" t="str">
        <f>IF(D137="","*",IFERROR(IF(ISODD(COUNT(AS137:AX137)),"ERRO",SUM((AT137-AS137),(AV137-AU137),(AX137-AW137))),"ERRO"))</f>
        <v>*</v>
      </c>
      <c r="AZ137" s="232"/>
      <c r="BA137" s="123"/>
      <c r="BB137" s="11" t="str">
        <f>IFERROR(_xlfn.XLOOKUP(AI137, BS_ATIVIDADE[ATIVIDADE],BS_ATIVIDADE[UNIDADE] ), "*")</f>
        <v>*</v>
      </c>
      <c r="BC137" s="15" t="str" cm="1">
        <f t="array" ref="BC13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37" s="15" t="str" cm="1">
        <f t="array" ref="BD13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37" s="12" t="str" cm="1">
        <f t="array" ref="BE13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137" s="218">
        <f>BS_CONTROLE[[#This Row],[Responsavel pelo boletim]]</f>
        <v>0</v>
      </c>
      <c r="BG137" s="18"/>
      <c r="BH137" s="19"/>
      <c r="BI137" s="19"/>
      <c r="BJ137" s="19"/>
      <c r="BK137" s="19"/>
      <c r="BL137" s="18"/>
      <c r="BM137" s="146"/>
      <c r="BN137" s="145"/>
      <c r="BO137" s="146"/>
      <c r="BP137" s="186"/>
      <c r="BQ137" s="14" t="str">
        <f>IF(AND(BR137&lt;1,BS137&lt;1),"Produção e Intervalo",IF(BR137&lt;1,"Intervalo",IF(BS137&lt;1,"Produção","Aderente")))</f>
        <v>Aderente</v>
      </c>
      <c r="BR137" s="22" t="str">
        <f>IF(OR(B137="",F137=""),"*",AY137/P137)</f>
        <v>*</v>
      </c>
      <c r="BS137" s="22" t="str">
        <f>IF(OR(B137="",F137=""),"*",BA137/Q137)</f>
        <v>*</v>
      </c>
      <c r="BT137" s="8" t="str">
        <f t="shared" si="1"/>
        <v/>
      </c>
    </row>
    <row r="138" spans="1:73" ht="15.75" hidden="1" customHeight="1">
      <c r="A138" s="149" t="str">
        <f>D138&amp;B138</f>
        <v/>
      </c>
      <c r="B138" s="116"/>
      <c r="C138" s="9" t="str">
        <f>IF(BS_CONTROLE[[#This Row],[DATA]]="","",WEEKNUM(BS_CONTROLE[[#This Row],[DATA]]))</f>
        <v/>
      </c>
      <c r="D138" s="118"/>
      <c r="E138" s="47"/>
      <c r="F138" s="142"/>
      <c r="G138" s="10" t="str">
        <f>IF(D138="","*",VLOOKUP(F138,BS_ATIVIDADE[],3,FALSE))</f>
        <v>*</v>
      </c>
      <c r="H138" s="120" t="s">
        <v>430</v>
      </c>
      <c r="I138" s="120" t="s">
        <v>430</v>
      </c>
      <c r="J138" s="119"/>
      <c r="K138" s="119"/>
      <c r="L138" s="119" t="s">
        <v>430</v>
      </c>
      <c r="M138" s="143" t="str" cm="1">
        <f t="array" ref="M13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38" s="143" t="str" cm="1">
        <f t="array" ref="N13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38" s="120"/>
      <c r="P138" s="120"/>
      <c r="Q138" s="119"/>
      <c r="R138" s="11" t="str">
        <f>IFERROR(_xlfn.XLOOKUP(F138, BS_ATIVIDADE[ATIVIDADE],BS_ATIVIDADE[UNIDADE] ), "*")</f>
        <v>*</v>
      </c>
      <c r="S138" s="144" t="str" cm="1">
        <f t="array" ref="S13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38" s="144" t="str" cm="1">
        <f t="array" ref="T13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38" s="12" t="str" cm="1">
        <f t="array" ref="U13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138" s="119"/>
      <c r="W138" s="119"/>
      <c r="X138" s="118"/>
      <c r="Y138" s="145"/>
      <c r="Z138" s="118"/>
      <c r="AA138" s="119"/>
      <c r="AB138" s="117"/>
      <c r="AC138" s="117"/>
      <c r="AD138" s="121"/>
      <c r="AE138" s="119"/>
      <c r="AF138" s="119"/>
      <c r="AG138" s="119"/>
      <c r="AH138" s="17"/>
      <c r="AI138" s="142" t="str">
        <f>IF(BS_CONTROLE[[#This Row],[Atividade]]=0, "-", BS_CONTROLE[[#This Row],[Atividade]])</f>
        <v>-</v>
      </c>
      <c r="AJ138" s="10" t="str">
        <f>IF(BS_CONTROLE[[#This Row],[Atividade]]=0, "-", BS_CONTROLE[[#This Row],[Atividade]])</f>
        <v>-</v>
      </c>
      <c r="AK138" s="35" t="str">
        <f>BS_CONTROLE[[#This Row],[Local - Partida]]</f>
        <v>-</v>
      </c>
      <c r="AL138" s="35" t="str">
        <f>BS_CONTROLE[[#This Row],[Local - Encerramento]]</f>
        <v>-</v>
      </c>
      <c r="AM138" s="119" t="str">
        <f>IF(BS_CONTROLE[[#This Row],[Entre - Estações]]=0, "-", BS_CONTROLE[[#This Row],[Entre - Estações]])</f>
        <v>-</v>
      </c>
      <c r="AN138" s="119" t="str">
        <f>IF(BS_CONTROLE[[#This Row],[SB]]=0, "-", BS_CONTROLE[[#This Row],[SB]])</f>
        <v>-</v>
      </c>
      <c r="AO138" s="119" t="str">
        <f>IF(BS_CONTROLE[[#This Row],[SUB]]=0, "-", BS_CONTROLE[[#This Row],[SUB]])</f>
        <v>-</v>
      </c>
      <c r="AP138" s="119">
        <f>BS_CONTROLE[[#This Row],[KM - Inicio]]</f>
        <v>0</v>
      </c>
      <c r="AQ138" s="119">
        <f>BS_CONTROLE[[#This Row],[KM - Inicio]]</f>
        <v>0</v>
      </c>
      <c r="AR138" s="122"/>
      <c r="AS138" s="122"/>
      <c r="AT138" s="122"/>
      <c r="AU138" s="185"/>
      <c r="AV138" s="185"/>
      <c r="AW138" s="16"/>
      <c r="AX138" s="16"/>
      <c r="AY138" s="13" t="str">
        <f>IF(D138="","*",IFERROR(IF(ISODD(COUNT(AS138:AX138)),"ERRO",SUM((AT138-AS138),(AV138-AU138),(AX138-AW138))),"ERRO"))</f>
        <v>*</v>
      </c>
      <c r="AZ138" s="232"/>
      <c r="BA138" s="123"/>
      <c r="BB138" s="11" t="str">
        <f>IFERROR(_xlfn.XLOOKUP(AI138, BS_ATIVIDADE[ATIVIDADE],BS_ATIVIDADE[UNIDADE] ), "*")</f>
        <v>*</v>
      </c>
      <c r="BC138" s="15" t="str" cm="1">
        <f t="array" ref="BC13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38" s="15" t="str" cm="1">
        <f t="array" ref="BD13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38" s="12" t="str" cm="1">
        <f t="array" ref="BE13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138" s="218">
        <f>BS_CONTROLE[[#This Row],[Responsavel pelo boletim]]</f>
        <v>0</v>
      </c>
      <c r="BG138" s="18"/>
      <c r="BH138" s="19"/>
      <c r="BI138" s="19"/>
      <c r="BJ138" s="19"/>
      <c r="BK138" s="19"/>
      <c r="BL138" s="18"/>
      <c r="BM138" s="146"/>
      <c r="BN138" s="145"/>
      <c r="BO138" s="146"/>
      <c r="BP138" s="186"/>
      <c r="BQ138" s="14" t="str">
        <f>IF(AND(BR138&lt;1,BS138&lt;1),"Produção e Intervalo",IF(BR138&lt;1,"Intervalo",IF(BS138&lt;1,"Produção","Aderente")))</f>
        <v>Aderente</v>
      </c>
      <c r="BR138" s="22" t="str">
        <f>IF(OR(B138="",F138=""),"*",AY138/P138)</f>
        <v>*</v>
      </c>
      <c r="BS138" s="22" t="str">
        <f>IF(OR(B138="",F138=""),"*",BA138/Q138)</f>
        <v>*</v>
      </c>
      <c r="BT138" s="8" t="str">
        <f t="shared" si="1"/>
        <v/>
      </c>
    </row>
    <row r="139" spans="1:73" hidden="1">
      <c r="A139" s="149" t="str">
        <f>D139&amp;B139</f>
        <v/>
      </c>
      <c r="B139" s="116"/>
      <c r="C139" s="9" t="str">
        <f>IF(BS_CONTROLE[[#This Row],[DATA]]="","",WEEKNUM(BS_CONTROLE[[#This Row],[DATA]]))</f>
        <v/>
      </c>
      <c r="D139" s="118"/>
      <c r="E139" s="47"/>
      <c r="F139" s="142"/>
      <c r="G139" s="10" t="str">
        <f>IF(D139="","*",VLOOKUP(F139,BS_ATIVIDADE[],3,FALSE))</f>
        <v>*</v>
      </c>
      <c r="H139" s="120" t="s">
        <v>430</v>
      </c>
      <c r="I139" s="120" t="s">
        <v>430</v>
      </c>
      <c r="J139" s="119"/>
      <c r="K139" s="119"/>
      <c r="L139" s="119" t="s">
        <v>430</v>
      </c>
      <c r="M139" s="143" t="str" cm="1">
        <f t="array" ref="M13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39" s="143" t="str" cm="1">
        <f t="array" ref="N13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39" s="120"/>
      <c r="P139" s="120"/>
      <c r="Q139" s="119"/>
      <c r="R139" s="11" t="str">
        <f>IFERROR(_xlfn.XLOOKUP(F139, BS_ATIVIDADE[ATIVIDADE],BS_ATIVIDADE[UNIDADE] ), "*")</f>
        <v>*</v>
      </c>
      <c r="S139" s="144" t="str" cm="1">
        <f t="array" ref="S13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39" s="144" t="str" cm="1">
        <f t="array" ref="T13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39" s="12" t="str" cm="1">
        <f t="array" ref="U13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139" s="119"/>
      <c r="W139" s="119"/>
      <c r="X139" s="118"/>
      <c r="Y139" s="145"/>
      <c r="Z139" s="118"/>
      <c r="AA139" s="119"/>
      <c r="AB139" s="117"/>
      <c r="AC139" s="117"/>
      <c r="AD139" s="121"/>
      <c r="AE139" s="119"/>
      <c r="AF139" s="119"/>
      <c r="AG139" s="119"/>
      <c r="AH139" s="17"/>
      <c r="AI139" s="142" t="str">
        <f>IF(BS_CONTROLE[[#This Row],[Atividade]]=0, "-", BS_CONTROLE[[#This Row],[Atividade]])</f>
        <v>-</v>
      </c>
      <c r="AJ139" s="10" t="str">
        <f>IF(BS_CONTROLE[[#This Row],[Atividade]]=0, "-", BS_CONTROLE[[#This Row],[Atividade]])</f>
        <v>-</v>
      </c>
      <c r="AK139" s="35" t="str">
        <f>BS_CONTROLE[[#This Row],[Local - Partida]]</f>
        <v>-</v>
      </c>
      <c r="AL139" s="35" t="str">
        <f>BS_CONTROLE[[#This Row],[Local - Encerramento]]</f>
        <v>-</v>
      </c>
      <c r="AM139" s="119" t="str">
        <f>IF(BS_CONTROLE[[#This Row],[Entre - Estações]]=0, "-", BS_CONTROLE[[#This Row],[Entre - Estações]])</f>
        <v>-</v>
      </c>
      <c r="AN139" s="119" t="str">
        <f>IF(BS_CONTROLE[[#This Row],[SB]]=0, "-", BS_CONTROLE[[#This Row],[SB]])</f>
        <v>-</v>
      </c>
      <c r="AO139" s="119" t="str">
        <f>IF(BS_CONTROLE[[#This Row],[SUB]]=0, "-", BS_CONTROLE[[#This Row],[SUB]])</f>
        <v>-</v>
      </c>
      <c r="AP139" s="119">
        <f>BS_CONTROLE[[#This Row],[KM - Inicio]]</f>
        <v>0</v>
      </c>
      <c r="AQ139" s="119">
        <f>BS_CONTROLE[[#This Row],[KM - Inicio]]</f>
        <v>0</v>
      </c>
      <c r="AR139" s="122"/>
      <c r="AS139" s="122"/>
      <c r="AT139" s="122"/>
      <c r="AU139" s="185"/>
      <c r="AV139" s="185"/>
      <c r="AW139" s="16"/>
      <c r="AX139" s="16"/>
      <c r="AY139" s="13" t="str">
        <f>IF(D139="","*",IFERROR(IF(ISODD(COUNT(AS139:AX139)),"ERRO",SUM((AT139-AS139),(AV139-AU139),(AX139-AW139))),"ERRO"))</f>
        <v>*</v>
      </c>
      <c r="AZ139" s="232"/>
      <c r="BA139" s="123"/>
      <c r="BB139" s="11" t="str">
        <f>IFERROR(_xlfn.XLOOKUP(AI139, BS_ATIVIDADE[ATIVIDADE],BS_ATIVIDADE[UNIDADE] ), "*")</f>
        <v>*</v>
      </c>
      <c r="BC139" s="15" t="str" cm="1">
        <f t="array" ref="BC13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39" s="15" t="str" cm="1">
        <f t="array" ref="BD13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39" s="12" t="str" cm="1">
        <f t="array" ref="BE13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139" s="218">
        <f>BS_CONTROLE[[#This Row],[Responsavel pelo boletim]]</f>
        <v>0</v>
      </c>
      <c r="BG139" s="18"/>
      <c r="BH139" s="19"/>
      <c r="BI139" s="19"/>
      <c r="BJ139" s="19"/>
      <c r="BK139" s="19"/>
      <c r="BL139" s="18"/>
      <c r="BM139" s="146"/>
      <c r="BN139" s="145"/>
      <c r="BO139" s="146"/>
      <c r="BP139" s="186"/>
      <c r="BQ139" s="14" t="str">
        <f>IF(AND(BR139&lt;1,BS139&lt;1),"Produção e Intervalo",IF(BR139&lt;1,"Intervalo",IF(BS139&lt;1,"Produção","Aderente")))</f>
        <v>Aderente</v>
      </c>
      <c r="BR139" s="22" t="str">
        <f>IF(OR(B139="",F139=""),"*",AY139/P139)</f>
        <v>*</v>
      </c>
      <c r="BS139" s="22" t="str">
        <f>IF(OR(B139="",F139=""),"*",BA139/Q139)</f>
        <v>*</v>
      </c>
      <c r="BT139" s="8" t="str">
        <f t="shared" si="1"/>
        <v/>
      </c>
    </row>
    <row r="140" spans="1:73" hidden="1">
      <c r="A140" s="149" t="str">
        <f>D140&amp;B140</f>
        <v/>
      </c>
      <c r="B140" s="116"/>
      <c r="C140" s="9" t="str">
        <f>IF(BS_CONTROLE[[#This Row],[DATA]]="","",WEEKNUM(BS_CONTROLE[[#This Row],[DATA]]))</f>
        <v/>
      </c>
      <c r="D140" s="118"/>
      <c r="E140" s="47"/>
      <c r="F140" s="142"/>
      <c r="G140" s="10" t="str">
        <f>IF(D140="","*",VLOOKUP(F140,BS_ATIVIDADE[],3,FALSE))</f>
        <v>*</v>
      </c>
      <c r="H140" s="120" t="s">
        <v>430</v>
      </c>
      <c r="I140" s="120" t="s">
        <v>430</v>
      </c>
      <c r="J140" s="119"/>
      <c r="K140" s="119"/>
      <c r="L140" s="119" t="s">
        <v>430</v>
      </c>
      <c r="M140" s="143" t="str" cm="1">
        <f t="array" ref="M14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40" s="143" t="str" cm="1">
        <f t="array" ref="N14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40" s="120"/>
      <c r="P140" s="120"/>
      <c r="Q140" s="119"/>
      <c r="R140" s="11" t="str">
        <f>IFERROR(_xlfn.XLOOKUP(F140, BS_ATIVIDADE[ATIVIDADE],BS_ATIVIDADE[UNIDADE] ), "*")</f>
        <v>*</v>
      </c>
      <c r="S140" s="144" t="str" cm="1">
        <f t="array" ref="S14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40" s="144" t="str" cm="1">
        <f t="array" ref="T14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40" s="12" t="str" cm="1">
        <f t="array" ref="U14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140" s="119"/>
      <c r="W140" s="119"/>
      <c r="X140" s="118"/>
      <c r="Y140" s="145"/>
      <c r="Z140" s="118"/>
      <c r="AA140" s="119"/>
      <c r="AB140" s="117"/>
      <c r="AC140" s="117"/>
      <c r="AD140" s="121"/>
      <c r="AE140" s="119"/>
      <c r="AF140" s="119"/>
      <c r="AG140" s="119"/>
      <c r="AH140" s="17"/>
      <c r="AI140" s="142" t="str">
        <f>IF(BS_CONTROLE[[#This Row],[Atividade]]=0, "-", BS_CONTROLE[[#This Row],[Atividade]])</f>
        <v>-</v>
      </c>
      <c r="AJ140" s="10" t="str">
        <f>IF(BS_CONTROLE[[#This Row],[Atividade]]=0, "-", BS_CONTROLE[[#This Row],[Atividade]])</f>
        <v>-</v>
      </c>
      <c r="AK140" s="35" t="str">
        <f>BS_CONTROLE[[#This Row],[Local - Partida]]</f>
        <v>-</v>
      </c>
      <c r="AL140" s="35" t="str">
        <f>BS_CONTROLE[[#This Row],[Local - Encerramento]]</f>
        <v>-</v>
      </c>
      <c r="AM140" s="119" t="str">
        <f>IF(BS_CONTROLE[[#This Row],[Entre - Estações]]=0, "-", BS_CONTROLE[[#This Row],[Entre - Estações]])</f>
        <v>-</v>
      </c>
      <c r="AN140" s="119" t="str">
        <f>IF(BS_CONTROLE[[#This Row],[SB]]=0, "-", BS_CONTROLE[[#This Row],[SB]])</f>
        <v>-</v>
      </c>
      <c r="AO140" s="119" t="str">
        <f>IF(BS_CONTROLE[[#This Row],[SUB]]=0, "-", BS_CONTROLE[[#This Row],[SUB]])</f>
        <v>-</v>
      </c>
      <c r="AP140" s="119">
        <f>BS_CONTROLE[[#This Row],[KM - Inicio]]</f>
        <v>0</v>
      </c>
      <c r="AQ140" s="119">
        <f>BS_CONTROLE[[#This Row],[KM - Inicio]]</f>
        <v>0</v>
      </c>
      <c r="AR140" s="122"/>
      <c r="AS140" s="122"/>
      <c r="AT140" s="122"/>
      <c r="AU140" s="185"/>
      <c r="AV140" s="185"/>
      <c r="AW140" s="16"/>
      <c r="AX140" s="16"/>
      <c r="AY140" s="13" t="str">
        <f>IF(D140="","*",IFERROR(IF(ISODD(COUNT(AS140:AX140)),"ERRO",SUM((AT140-AS140),(AV140-AU140),(AX140-AW140))),"ERRO"))</f>
        <v>*</v>
      </c>
      <c r="AZ140" s="232"/>
      <c r="BA140" s="123"/>
      <c r="BB140" s="11" t="str">
        <f>IFERROR(_xlfn.XLOOKUP(AI140, BS_ATIVIDADE[ATIVIDADE],BS_ATIVIDADE[UNIDADE] ), "*")</f>
        <v>*</v>
      </c>
      <c r="BC140" s="15" t="str" cm="1">
        <f t="array" ref="BC14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40" s="15" t="str" cm="1">
        <f t="array" ref="BD14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40" s="12" t="str" cm="1">
        <f t="array" ref="BE14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140" s="218">
        <f>BS_CONTROLE[[#This Row],[Responsavel pelo boletim]]</f>
        <v>0</v>
      </c>
      <c r="BG140" s="18"/>
      <c r="BH140" s="19"/>
      <c r="BI140" s="19"/>
      <c r="BJ140" s="19"/>
      <c r="BK140" s="19"/>
      <c r="BL140" s="18"/>
      <c r="BM140" s="146"/>
      <c r="BN140" s="145"/>
      <c r="BO140" s="146"/>
      <c r="BP140" s="186"/>
      <c r="BQ140" s="14" t="str">
        <f>IF(AND(BR140&lt;1,BS140&lt;1),"Produção e Intervalo",IF(BR140&lt;1,"Intervalo",IF(BS140&lt;1,"Produção","Aderente")))</f>
        <v>Aderente</v>
      </c>
      <c r="BR140" s="22" t="str">
        <f>IF(OR(B140="",F140=""),"*",AY140/P140)</f>
        <v>*</v>
      </c>
      <c r="BS140" s="22" t="str">
        <f>IF(OR(B140="",F140=""),"*",BA140/Q140)</f>
        <v>*</v>
      </c>
      <c r="BT140" s="8" t="str">
        <f t="shared" si="1"/>
        <v/>
      </c>
    </row>
    <row r="141" spans="1:73" hidden="1">
      <c r="A141" s="149" t="str">
        <f>D141&amp;B141</f>
        <v/>
      </c>
      <c r="B141" s="116"/>
      <c r="C141" s="9" t="str">
        <f>IF(BS_CONTROLE[[#This Row],[DATA]]="","",WEEKNUM(BS_CONTROLE[[#This Row],[DATA]]))</f>
        <v/>
      </c>
      <c r="D141" s="118"/>
      <c r="E141" s="47"/>
      <c r="F141" s="142"/>
      <c r="G141" s="10" t="str">
        <f>IF(D141="","*",VLOOKUP(F141,BS_ATIVIDADE[],3,FALSE))</f>
        <v>*</v>
      </c>
      <c r="H141" s="120" t="s">
        <v>430</v>
      </c>
      <c r="I141" s="120" t="s">
        <v>430</v>
      </c>
      <c r="J141" s="119"/>
      <c r="K141" s="119"/>
      <c r="L141" s="119" t="s">
        <v>430</v>
      </c>
      <c r="M141" s="143" t="str" cm="1">
        <f t="array" ref="M14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41" s="143" t="str" cm="1">
        <f t="array" ref="N14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41" s="120"/>
      <c r="P141" s="120"/>
      <c r="Q141" s="119"/>
      <c r="R141" s="11" t="str">
        <f>IFERROR(_xlfn.XLOOKUP(F141, BS_ATIVIDADE[ATIVIDADE],BS_ATIVIDADE[UNIDADE] ), "*")</f>
        <v>*</v>
      </c>
      <c r="S141" s="144" t="str" cm="1">
        <f t="array" ref="S14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41" s="144" t="str" cm="1">
        <f t="array" ref="T14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41" s="12" t="str" cm="1">
        <f t="array" ref="U14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141" s="119"/>
      <c r="W141" s="119"/>
      <c r="X141" s="118"/>
      <c r="Y141" s="145"/>
      <c r="Z141" s="118"/>
      <c r="AA141" s="119"/>
      <c r="AB141" s="117"/>
      <c r="AC141" s="117"/>
      <c r="AD141" s="121"/>
      <c r="AE141" s="119"/>
      <c r="AF141" s="119"/>
      <c r="AG141" s="119"/>
      <c r="AH141" s="17"/>
      <c r="AI141" s="142" t="str">
        <f>IF(BS_CONTROLE[[#This Row],[Atividade]]=0, "-", BS_CONTROLE[[#This Row],[Atividade]])</f>
        <v>-</v>
      </c>
      <c r="AJ141" s="10" t="str">
        <f>IF(BS_CONTROLE[[#This Row],[Atividade]]=0, "-", BS_CONTROLE[[#This Row],[Atividade]])</f>
        <v>-</v>
      </c>
      <c r="AK141" s="35" t="str">
        <f>BS_CONTROLE[[#This Row],[Local - Partida]]</f>
        <v>-</v>
      </c>
      <c r="AL141" s="35" t="str">
        <f>BS_CONTROLE[[#This Row],[Local - Encerramento]]</f>
        <v>-</v>
      </c>
      <c r="AM141" s="119" t="str">
        <f>IF(BS_CONTROLE[[#This Row],[Entre - Estações]]=0, "-", BS_CONTROLE[[#This Row],[Entre - Estações]])</f>
        <v>-</v>
      </c>
      <c r="AN141" s="119" t="str">
        <f>IF(BS_CONTROLE[[#This Row],[SB]]=0, "-", BS_CONTROLE[[#This Row],[SB]])</f>
        <v>-</v>
      </c>
      <c r="AO141" s="119" t="str">
        <f>IF(BS_CONTROLE[[#This Row],[SUB]]=0, "-", BS_CONTROLE[[#This Row],[SUB]])</f>
        <v>-</v>
      </c>
      <c r="AP141" s="119">
        <f>BS_CONTROLE[[#This Row],[KM - Inicio]]</f>
        <v>0</v>
      </c>
      <c r="AQ141" s="119">
        <f>BS_CONTROLE[[#This Row],[KM - Inicio]]</f>
        <v>0</v>
      </c>
      <c r="AR141" s="122"/>
      <c r="AS141" s="122"/>
      <c r="AT141" s="122"/>
      <c r="AU141" s="185"/>
      <c r="AV141" s="185"/>
      <c r="AW141" s="16"/>
      <c r="AX141" s="16"/>
      <c r="AY141" s="13" t="str">
        <f>IF(D141="","*",IFERROR(IF(ISODD(COUNT(AS141:AX141)),"ERRO",SUM((AT141-AS141),(AV141-AU141),(AX141-AW141))),"ERRO"))</f>
        <v>*</v>
      </c>
      <c r="AZ141" s="232"/>
      <c r="BA141" s="123"/>
      <c r="BB141" s="11" t="str">
        <f>IFERROR(_xlfn.XLOOKUP(AI141, BS_ATIVIDADE[ATIVIDADE],BS_ATIVIDADE[UNIDADE] ), "*")</f>
        <v>*</v>
      </c>
      <c r="BC141" s="15" t="str" cm="1">
        <f t="array" ref="BC14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41" s="15" t="str" cm="1">
        <f t="array" ref="BD14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41" s="12" t="str" cm="1">
        <f t="array" ref="BE14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141" s="218">
        <f>BS_CONTROLE[[#This Row],[Responsavel pelo boletim]]</f>
        <v>0</v>
      </c>
      <c r="BG141" s="18"/>
      <c r="BH141" s="19"/>
      <c r="BI141" s="19"/>
      <c r="BJ141" s="19"/>
      <c r="BK141" s="19"/>
      <c r="BL141" s="18"/>
      <c r="BM141" s="146"/>
      <c r="BN141" s="145"/>
      <c r="BO141" s="146"/>
      <c r="BP141" s="186"/>
      <c r="BQ141" s="14" t="str">
        <f>IF(AND(BR141&lt;1,BS141&lt;1),"Produção e Intervalo",IF(BR141&lt;1,"Intervalo",IF(BS141&lt;1,"Produção","Aderente")))</f>
        <v>Aderente</v>
      </c>
      <c r="BR141" s="22" t="str">
        <f>IF(OR(B141="",F141=""),"*",AY141/P141)</f>
        <v>*</v>
      </c>
      <c r="BS141" s="22" t="str">
        <f>IF(OR(B141="",F141=""),"*",BA141/Q141)</f>
        <v>*</v>
      </c>
      <c r="BT141" s="8" t="str">
        <f t="shared" si="1"/>
        <v/>
      </c>
    </row>
    <row r="142" spans="1:73" hidden="1">
      <c r="A142" s="149" t="str">
        <f>D142&amp;B142</f>
        <v/>
      </c>
      <c r="B142" s="116"/>
      <c r="C142" s="9" t="str">
        <f>IF(BS_CONTROLE[[#This Row],[DATA]]="","",WEEKNUM(BS_CONTROLE[[#This Row],[DATA]]))</f>
        <v/>
      </c>
      <c r="D142" s="118"/>
      <c r="E142" s="47"/>
      <c r="F142" s="142"/>
      <c r="G142" s="10" t="str">
        <f>IF(D142="","*",VLOOKUP(F142,BS_ATIVIDADE[],3,FALSE))</f>
        <v>*</v>
      </c>
      <c r="H142" s="120" t="s">
        <v>430</v>
      </c>
      <c r="I142" s="120" t="s">
        <v>430</v>
      </c>
      <c r="J142" s="119"/>
      <c r="K142" s="119"/>
      <c r="L142" s="119" t="s">
        <v>430</v>
      </c>
      <c r="M142" s="143" t="str" cm="1">
        <f t="array" ref="M14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42" s="143" t="str" cm="1">
        <f t="array" ref="N14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42" s="120"/>
      <c r="P142" s="120"/>
      <c r="Q142" s="119"/>
      <c r="R142" s="11" t="str">
        <f>IFERROR(_xlfn.XLOOKUP(F142, BS_ATIVIDADE[ATIVIDADE],BS_ATIVIDADE[UNIDADE] ), "*")</f>
        <v>*</v>
      </c>
      <c r="S142" s="144" t="str" cm="1">
        <f t="array" ref="S14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42" s="144" t="str" cm="1">
        <f t="array" ref="T14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42" s="12" t="str" cm="1">
        <f t="array" ref="U14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142" s="119"/>
      <c r="W142" s="119"/>
      <c r="X142" s="118"/>
      <c r="Y142" s="145"/>
      <c r="Z142" s="118"/>
      <c r="AA142" s="119"/>
      <c r="AB142" s="117"/>
      <c r="AC142" s="117"/>
      <c r="AD142" s="121"/>
      <c r="AE142" s="119"/>
      <c r="AF142" s="119"/>
      <c r="AG142" s="119"/>
      <c r="AH142" s="17"/>
      <c r="AI142" s="142" t="str">
        <f>IF(BS_CONTROLE[[#This Row],[Atividade]]=0, "-", BS_CONTROLE[[#This Row],[Atividade]])</f>
        <v>-</v>
      </c>
      <c r="AJ142" s="10" t="str">
        <f>IF(BS_CONTROLE[[#This Row],[Atividade]]=0, "-", BS_CONTROLE[[#This Row],[Atividade]])</f>
        <v>-</v>
      </c>
      <c r="AK142" s="35" t="str">
        <f>BS_CONTROLE[[#This Row],[Local - Partida]]</f>
        <v>-</v>
      </c>
      <c r="AL142" s="35" t="str">
        <f>BS_CONTROLE[[#This Row],[Local - Encerramento]]</f>
        <v>-</v>
      </c>
      <c r="AM142" s="119" t="str">
        <f>IF(BS_CONTROLE[[#This Row],[Entre - Estações]]=0, "-", BS_CONTROLE[[#This Row],[Entre - Estações]])</f>
        <v>-</v>
      </c>
      <c r="AN142" s="119" t="str">
        <f>IF(BS_CONTROLE[[#This Row],[SB]]=0, "-", BS_CONTROLE[[#This Row],[SB]])</f>
        <v>-</v>
      </c>
      <c r="AO142" s="119" t="str">
        <f>IF(BS_CONTROLE[[#This Row],[SUB]]=0, "-", BS_CONTROLE[[#This Row],[SUB]])</f>
        <v>-</v>
      </c>
      <c r="AP142" s="119">
        <f>BS_CONTROLE[[#This Row],[KM - Inicio]]</f>
        <v>0</v>
      </c>
      <c r="AQ142" s="119">
        <f>BS_CONTROLE[[#This Row],[KM - Inicio]]</f>
        <v>0</v>
      </c>
      <c r="AR142" s="122"/>
      <c r="AS142" s="122"/>
      <c r="AT142" s="122"/>
      <c r="AU142" s="185"/>
      <c r="AV142" s="185"/>
      <c r="AW142" s="16"/>
      <c r="AX142" s="16"/>
      <c r="AY142" s="13" t="str">
        <f>IF(D142="","*",IFERROR(IF(ISODD(COUNT(AS142:AX142)),"ERRO",SUM((AT142-AS142),(AV142-AU142),(AX142-AW142))),"ERRO"))</f>
        <v>*</v>
      </c>
      <c r="AZ142" s="232"/>
      <c r="BA142" s="123"/>
      <c r="BB142" s="11" t="str">
        <f>IFERROR(_xlfn.XLOOKUP(AI142, BS_ATIVIDADE[ATIVIDADE],BS_ATIVIDADE[UNIDADE] ), "*")</f>
        <v>*</v>
      </c>
      <c r="BC142" s="15" t="str" cm="1">
        <f t="array" ref="BC14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42" s="15" t="str" cm="1">
        <f t="array" ref="BD14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42" s="12" t="str" cm="1">
        <f t="array" ref="BE14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142" s="218">
        <f>BS_CONTROLE[[#This Row],[Responsavel pelo boletim]]</f>
        <v>0</v>
      </c>
      <c r="BG142" s="18"/>
      <c r="BH142" s="19"/>
      <c r="BI142" s="19"/>
      <c r="BJ142" s="19"/>
      <c r="BK142" s="19"/>
      <c r="BL142" s="18"/>
      <c r="BM142" s="146"/>
      <c r="BN142" s="145"/>
      <c r="BO142" s="146"/>
      <c r="BP142" s="186"/>
      <c r="BQ142" s="14" t="str">
        <f>IF(AND(BR142&lt;1,BS142&lt;1),"Produção e Intervalo",IF(BR142&lt;1,"Intervalo",IF(BS142&lt;1,"Produção","Aderente")))</f>
        <v>Aderente</v>
      </c>
      <c r="BR142" s="22" t="str">
        <f>IF(OR(B142="",F142=""),"*",AY142/P142)</f>
        <v>*</v>
      </c>
      <c r="BS142" s="22" t="str">
        <f>IF(OR(B142="",F142=""),"*",BA142/Q142)</f>
        <v>*</v>
      </c>
      <c r="BT142" s="8" t="str">
        <f t="shared" si="1"/>
        <v/>
      </c>
    </row>
    <row r="143" spans="1:73" hidden="1">
      <c r="A143" s="149" t="str">
        <f>D143&amp;B143</f>
        <v/>
      </c>
      <c r="B143" s="116"/>
      <c r="C143" s="9" t="str">
        <f>IF(BS_CONTROLE[[#This Row],[DATA]]="","",WEEKNUM(BS_CONTROLE[[#This Row],[DATA]]))</f>
        <v/>
      </c>
      <c r="D143" s="118"/>
      <c r="E143" s="47"/>
      <c r="F143" s="142"/>
      <c r="G143" s="10" t="str">
        <f>IF(D143="","*",VLOOKUP(F143,BS_ATIVIDADE[],3,FALSE))</f>
        <v>*</v>
      </c>
      <c r="H143" s="120" t="s">
        <v>430</v>
      </c>
      <c r="I143" s="120" t="s">
        <v>430</v>
      </c>
      <c r="J143" s="119"/>
      <c r="K143" s="119"/>
      <c r="L143" s="119" t="s">
        <v>430</v>
      </c>
      <c r="M143" s="143" t="str" cm="1">
        <f t="array" ref="M14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43" s="143" t="str" cm="1">
        <f t="array" ref="N14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43" s="120"/>
      <c r="P143" s="120"/>
      <c r="Q143" s="119"/>
      <c r="R143" s="11" t="str">
        <f>IFERROR(_xlfn.XLOOKUP(F143, BS_ATIVIDADE[ATIVIDADE],BS_ATIVIDADE[UNIDADE] ), "*")</f>
        <v>*</v>
      </c>
      <c r="S143" s="144" t="str" cm="1">
        <f t="array" ref="S14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43" s="144" t="str" cm="1">
        <f t="array" ref="T14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43" s="12" t="str" cm="1">
        <f t="array" ref="U14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143" s="119"/>
      <c r="W143" s="119"/>
      <c r="X143" s="118"/>
      <c r="Y143" s="145"/>
      <c r="Z143" s="118"/>
      <c r="AA143" s="119"/>
      <c r="AB143" s="117"/>
      <c r="AC143" s="117"/>
      <c r="AD143" s="121"/>
      <c r="AE143" s="119"/>
      <c r="AF143" s="119"/>
      <c r="AG143" s="119"/>
      <c r="AH143" s="17"/>
      <c r="AI143" s="142" t="str">
        <f>IF(BS_CONTROLE[[#This Row],[Atividade]]=0, "-", BS_CONTROLE[[#This Row],[Atividade]])</f>
        <v>-</v>
      </c>
      <c r="AJ143" s="10" t="str">
        <f>IF(BS_CONTROLE[[#This Row],[Atividade]]=0, "-", BS_CONTROLE[[#This Row],[Atividade]])</f>
        <v>-</v>
      </c>
      <c r="AK143" s="35" t="str">
        <f>BS_CONTROLE[[#This Row],[Local - Partida]]</f>
        <v>-</v>
      </c>
      <c r="AL143" s="35" t="str">
        <f>BS_CONTROLE[[#This Row],[Local - Encerramento]]</f>
        <v>-</v>
      </c>
      <c r="AM143" s="119" t="str">
        <f>IF(BS_CONTROLE[[#This Row],[Entre - Estações]]=0, "-", BS_CONTROLE[[#This Row],[Entre - Estações]])</f>
        <v>-</v>
      </c>
      <c r="AN143" s="119" t="str">
        <f>IF(BS_CONTROLE[[#This Row],[SB]]=0, "-", BS_CONTROLE[[#This Row],[SB]])</f>
        <v>-</v>
      </c>
      <c r="AO143" s="119" t="str">
        <f>IF(BS_CONTROLE[[#This Row],[SUB]]=0, "-", BS_CONTROLE[[#This Row],[SUB]])</f>
        <v>-</v>
      </c>
      <c r="AP143" s="119">
        <f>BS_CONTROLE[[#This Row],[KM - Inicio]]</f>
        <v>0</v>
      </c>
      <c r="AQ143" s="119">
        <f>BS_CONTROLE[[#This Row],[KM - Inicio]]</f>
        <v>0</v>
      </c>
      <c r="AR143" s="122"/>
      <c r="AS143" s="122"/>
      <c r="AT143" s="122"/>
      <c r="AU143" s="185"/>
      <c r="AV143" s="185"/>
      <c r="AW143" s="16"/>
      <c r="AX143" s="16"/>
      <c r="AY143" s="13" t="str">
        <f>IF(D143="","*",IFERROR(IF(ISODD(COUNT(AS143:AX143)),"ERRO",SUM((AT143-AS143),(AV143-AU143),(AX143-AW143))),"ERRO"))</f>
        <v>*</v>
      </c>
      <c r="AZ143" s="232"/>
      <c r="BA143" s="123"/>
      <c r="BB143" s="11" t="str">
        <f>IFERROR(_xlfn.XLOOKUP(AI143, BS_ATIVIDADE[ATIVIDADE],BS_ATIVIDADE[UNIDADE] ), "*")</f>
        <v>*</v>
      </c>
      <c r="BC143" s="15" t="str" cm="1">
        <f t="array" ref="BC14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43" s="15" t="str" cm="1">
        <f t="array" ref="BD14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43" s="12" t="str" cm="1">
        <f t="array" ref="BE14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143" s="218">
        <f>BS_CONTROLE[[#This Row],[Responsavel pelo boletim]]</f>
        <v>0</v>
      </c>
      <c r="BG143" s="18"/>
      <c r="BH143" s="19"/>
      <c r="BI143" s="19"/>
      <c r="BJ143" s="19"/>
      <c r="BK143" s="19"/>
      <c r="BL143" s="18"/>
      <c r="BM143" s="146"/>
      <c r="BN143" s="145"/>
      <c r="BO143" s="146"/>
      <c r="BP143" s="186"/>
      <c r="BQ143" s="14" t="str">
        <f>IF(AND(BR143&lt;1,BS143&lt;1),"Produção e Intervalo",IF(BR143&lt;1,"Intervalo",IF(BS143&lt;1,"Produção","Aderente")))</f>
        <v>Aderente</v>
      </c>
      <c r="BR143" s="22" t="str">
        <f>IF(OR(B143="",F143=""),"*",AY143/P143)</f>
        <v>*</v>
      </c>
      <c r="BS143" s="22" t="str">
        <f>IF(OR(B143="",F143=""),"*",BA143/Q143)</f>
        <v>*</v>
      </c>
      <c r="BT143" s="8" t="str">
        <f t="shared" si="1"/>
        <v/>
      </c>
    </row>
    <row r="144" spans="1:73" hidden="1">
      <c r="A144" s="149" t="str">
        <f>D144&amp;B144</f>
        <v/>
      </c>
      <c r="B144" s="116"/>
      <c r="C144" s="9" t="str">
        <f>IF(BS_CONTROLE[[#This Row],[DATA]]="","",WEEKNUM(BS_CONTROLE[[#This Row],[DATA]]))</f>
        <v/>
      </c>
      <c r="D144" s="118"/>
      <c r="E144" s="47"/>
      <c r="F144" s="142"/>
      <c r="G144" s="10" t="str">
        <f>IF(D144="","*",VLOOKUP(F144,BS_ATIVIDADE[],3,FALSE))</f>
        <v>*</v>
      </c>
      <c r="H144" s="120" t="s">
        <v>430</v>
      </c>
      <c r="I144" s="120" t="s">
        <v>430</v>
      </c>
      <c r="J144" s="119"/>
      <c r="K144" s="119"/>
      <c r="L144" s="119" t="s">
        <v>430</v>
      </c>
      <c r="M144" s="143" t="str" cm="1">
        <f t="array" ref="M14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44" s="143" t="str" cm="1">
        <f t="array" ref="N14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44" s="120"/>
      <c r="P144" s="120"/>
      <c r="Q144" s="119"/>
      <c r="R144" s="11" t="str">
        <f>IFERROR(_xlfn.XLOOKUP(F144, BS_ATIVIDADE[ATIVIDADE],BS_ATIVIDADE[UNIDADE] ), "*")</f>
        <v>*</v>
      </c>
      <c r="S144" s="144" t="str" cm="1">
        <f t="array" ref="S14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44" s="144" t="str" cm="1">
        <f t="array" ref="T14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44" s="12" t="str" cm="1">
        <f t="array" ref="U14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144" s="119"/>
      <c r="W144" s="119"/>
      <c r="X144" s="118"/>
      <c r="Y144" s="145"/>
      <c r="Z144" s="118"/>
      <c r="AA144" s="119"/>
      <c r="AB144" s="117"/>
      <c r="AC144" s="117"/>
      <c r="AD144" s="121"/>
      <c r="AE144" s="119"/>
      <c r="AF144" s="119"/>
      <c r="AG144" s="119"/>
      <c r="AH144" s="17"/>
      <c r="AI144" s="142" t="str">
        <f>IF(BS_CONTROLE[[#This Row],[Atividade]]=0, "-", BS_CONTROLE[[#This Row],[Atividade]])</f>
        <v>-</v>
      </c>
      <c r="AJ144" s="10" t="str">
        <f>IF(BS_CONTROLE[[#This Row],[Atividade]]=0, "-", BS_CONTROLE[[#This Row],[Atividade]])</f>
        <v>-</v>
      </c>
      <c r="AK144" s="35" t="str">
        <f>BS_CONTROLE[[#This Row],[Local - Partida]]</f>
        <v>-</v>
      </c>
      <c r="AL144" s="35" t="str">
        <f>BS_CONTROLE[[#This Row],[Local - Encerramento]]</f>
        <v>-</v>
      </c>
      <c r="AM144" s="119" t="str">
        <f>IF(BS_CONTROLE[[#This Row],[Entre - Estações]]=0, "-", BS_CONTROLE[[#This Row],[Entre - Estações]])</f>
        <v>-</v>
      </c>
      <c r="AN144" s="119" t="str">
        <f>IF(BS_CONTROLE[[#This Row],[SB]]=0, "-", BS_CONTROLE[[#This Row],[SB]])</f>
        <v>-</v>
      </c>
      <c r="AO144" s="119" t="str">
        <f>IF(BS_CONTROLE[[#This Row],[SUB]]=0, "-", BS_CONTROLE[[#This Row],[SUB]])</f>
        <v>-</v>
      </c>
      <c r="AP144" s="119">
        <f>BS_CONTROLE[[#This Row],[KM - Inicio]]</f>
        <v>0</v>
      </c>
      <c r="AQ144" s="119">
        <f>BS_CONTROLE[[#This Row],[KM - Inicio]]</f>
        <v>0</v>
      </c>
      <c r="AR144" s="122"/>
      <c r="AS144" s="122"/>
      <c r="AT144" s="122"/>
      <c r="AU144" s="185"/>
      <c r="AV144" s="185"/>
      <c r="AW144" s="16"/>
      <c r="AX144" s="16"/>
      <c r="AY144" s="13" t="str">
        <f>IF(D144="","*",IFERROR(IF(ISODD(COUNT(AS144:AX144)),"ERRO",SUM((AT144-AS144),(AV144-AU144),(AX144-AW144))),"ERRO"))</f>
        <v>*</v>
      </c>
      <c r="AZ144" s="232"/>
      <c r="BA144" s="123"/>
      <c r="BB144" s="11" t="str">
        <f>IFERROR(_xlfn.XLOOKUP(AI144, BS_ATIVIDADE[ATIVIDADE],BS_ATIVIDADE[UNIDADE] ), "*")</f>
        <v>*</v>
      </c>
      <c r="BC144" s="15" t="str" cm="1">
        <f t="array" ref="BC14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44" s="15" t="str" cm="1">
        <f t="array" ref="BD14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44" s="12" t="str" cm="1">
        <f t="array" ref="BE14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144" s="218">
        <f>BS_CONTROLE[[#This Row],[Responsavel pelo boletim]]</f>
        <v>0</v>
      </c>
      <c r="BG144" s="18"/>
      <c r="BH144" s="19"/>
      <c r="BI144" s="19"/>
      <c r="BJ144" s="19"/>
      <c r="BK144" s="19"/>
      <c r="BL144" s="18"/>
      <c r="BM144" s="146"/>
      <c r="BN144" s="145"/>
      <c r="BO144" s="146"/>
      <c r="BP144" s="186"/>
      <c r="BQ144" s="14" t="str">
        <f>IF(AND(BR144&lt;1,BS144&lt;1),"Produção e Intervalo",IF(BR144&lt;1,"Intervalo",IF(BS144&lt;1,"Produção","Aderente")))</f>
        <v>Aderente</v>
      </c>
      <c r="BR144" s="22" t="str">
        <f>IF(OR(B144="",F144=""),"*",AY144/P144)</f>
        <v>*</v>
      </c>
      <c r="BS144" s="22" t="str">
        <f>IF(OR(B144="",F144=""),"*",BA144/Q144)</f>
        <v>*</v>
      </c>
      <c r="BT144" s="8" t="str">
        <f t="shared" si="1"/>
        <v/>
      </c>
    </row>
    <row r="145" spans="1:72" hidden="1">
      <c r="A145" s="149" t="str">
        <f>D145&amp;B145</f>
        <v/>
      </c>
      <c r="B145" s="116"/>
      <c r="C145" s="9" t="str">
        <f>IF(BS_CONTROLE[[#This Row],[DATA]]="","",WEEKNUM(BS_CONTROLE[[#This Row],[DATA]]))</f>
        <v/>
      </c>
      <c r="D145" s="118"/>
      <c r="E145" s="47"/>
      <c r="F145" s="142"/>
      <c r="G145" s="10" t="str">
        <f>IF(D145="","*",VLOOKUP(F145,BS_ATIVIDADE[],3,FALSE))</f>
        <v>*</v>
      </c>
      <c r="H145" s="120" t="s">
        <v>430</v>
      </c>
      <c r="I145" s="120" t="s">
        <v>430</v>
      </c>
      <c r="J145" s="119"/>
      <c r="K145" s="119"/>
      <c r="L145" s="119" t="s">
        <v>430</v>
      </c>
      <c r="M145" s="143" t="str" cm="1">
        <f t="array" ref="M14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45" s="143" t="str" cm="1">
        <f t="array" ref="N14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45" s="120"/>
      <c r="P145" s="120"/>
      <c r="Q145" s="119"/>
      <c r="R145" s="11" t="str">
        <f>IFERROR(_xlfn.XLOOKUP(F145, BS_ATIVIDADE[ATIVIDADE],BS_ATIVIDADE[UNIDADE] ), "*")</f>
        <v>*</v>
      </c>
      <c r="S145" s="144" t="str" cm="1">
        <f t="array" ref="S14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45" s="144" t="str" cm="1">
        <f t="array" ref="T14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45" s="12" t="str" cm="1">
        <f t="array" ref="U14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145" s="119"/>
      <c r="W145" s="119"/>
      <c r="X145" s="118"/>
      <c r="Y145" s="145"/>
      <c r="Z145" s="118"/>
      <c r="AA145" s="119"/>
      <c r="AB145" s="117"/>
      <c r="AC145" s="117"/>
      <c r="AD145" s="121"/>
      <c r="AE145" s="119"/>
      <c r="AF145" s="119"/>
      <c r="AG145" s="119"/>
      <c r="AH145" s="17"/>
      <c r="AI145" s="142" t="str">
        <f>IF(BS_CONTROLE[[#This Row],[Atividade]]=0, "-", BS_CONTROLE[[#This Row],[Atividade]])</f>
        <v>-</v>
      </c>
      <c r="AJ145" s="10" t="str">
        <f>IF(BS_CONTROLE[[#This Row],[Atividade]]=0, "-", BS_CONTROLE[[#This Row],[Atividade]])</f>
        <v>-</v>
      </c>
      <c r="AK145" s="35" t="str">
        <f>BS_CONTROLE[[#This Row],[Local - Partida]]</f>
        <v>-</v>
      </c>
      <c r="AL145" s="35" t="str">
        <f>BS_CONTROLE[[#This Row],[Local - Encerramento]]</f>
        <v>-</v>
      </c>
      <c r="AM145" s="119" t="str">
        <f>IF(BS_CONTROLE[[#This Row],[Entre - Estações]]=0, "-", BS_CONTROLE[[#This Row],[Entre - Estações]])</f>
        <v>-</v>
      </c>
      <c r="AN145" s="119" t="str">
        <f>IF(BS_CONTROLE[[#This Row],[SB]]=0, "-", BS_CONTROLE[[#This Row],[SB]])</f>
        <v>-</v>
      </c>
      <c r="AO145" s="119" t="str">
        <f>IF(BS_CONTROLE[[#This Row],[SUB]]=0, "-", BS_CONTROLE[[#This Row],[SUB]])</f>
        <v>-</v>
      </c>
      <c r="AP145" s="119">
        <f>BS_CONTROLE[[#This Row],[KM - Inicio]]</f>
        <v>0</v>
      </c>
      <c r="AQ145" s="119">
        <f>BS_CONTROLE[[#This Row],[KM - Inicio]]</f>
        <v>0</v>
      </c>
      <c r="AR145" s="122"/>
      <c r="AS145" s="122"/>
      <c r="AT145" s="122"/>
      <c r="AU145" s="185"/>
      <c r="AV145" s="185"/>
      <c r="AW145" s="16"/>
      <c r="AX145" s="16"/>
      <c r="AY145" s="13" t="str">
        <f>IF(D145="","*",IFERROR(IF(ISODD(COUNT(AS145:AX145)),"ERRO",SUM((AT145-AS145),(AV145-AU145),(AX145-AW145))),"ERRO"))</f>
        <v>*</v>
      </c>
      <c r="AZ145" s="232"/>
      <c r="BA145" s="123"/>
      <c r="BB145" s="11" t="str">
        <f>IFERROR(_xlfn.XLOOKUP(AI145, BS_ATIVIDADE[ATIVIDADE],BS_ATIVIDADE[UNIDADE] ), "*")</f>
        <v>*</v>
      </c>
      <c r="BC145" s="15" t="str" cm="1">
        <f t="array" ref="BC14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45" s="15" t="str" cm="1">
        <f t="array" ref="BD14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45" s="12" t="str" cm="1">
        <f t="array" ref="BE14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145" s="218">
        <f>BS_CONTROLE[[#This Row],[Responsavel pelo boletim]]</f>
        <v>0</v>
      </c>
      <c r="BG145" s="18"/>
      <c r="BH145" s="19"/>
      <c r="BI145" s="19"/>
      <c r="BJ145" s="19"/>
      <c r="BK145" s="19"/>
      <c r="BL145" s="18"/>
      <c r="BM145" s="146"/>
      <c r="BN145" s="145"/>
      <c r="BO145" s="146"/>
      <c r="BP145" s="186"/>
      <c r="BQ145" s="14" t="str">
        <f>IF(AND(BR145&lt;1,BS145&lt;1),"Produção e Intervalo",IF(BR145&lt;1,"Intervalo",IF(BS145&lt;1,"Produção","Aderente")))</f>
        <v>Aderente</v>
      </c>
      <c r="BR145" s="22" t="str">
        <f>IF(OR(B145="",F145=""),"*",AY145/P145)</f>
        <v>*</v>
      </c>
      <c r="BS145" s="22" t="str">
        <f>IF(OR(B145="",F145=""),"*",BA145/Q145)</f>
        <v>*</v>
      </c>
      <c r="BT145" s="8" t="str">
        <f t="shared" si="1"/>
        <v/>
      </c>
    </row>
    <row r="146" spans="1:72" hidden="1">
      <c r="A146" s="149" t="str">
        <f>D146&amp;B146</f>
        <v/>
      </c>
      <c r="B146" s="116"/>
      <c r="C146" s="9" t="str">
        <f>IF(BS_CONTROLE[[#This Row],[DATA]]="","",WEEKNUM(BS_CONTROLE[[#This Row],[DATA]]))</f>
        <v/>
      </c>
      <c r="D146" s="118"/>
      <c r="E146" s="47"/>
      <c r="F146" s="142"/>
      <c r="G146" s="10" t="str">
        <f>IF(D146="","*",VLOOKUP(F146,BS_ATIVIDADE[],3,FALSE))</f>
        <v>*</v>
      </c>
      <c r="H146" s="120" t="s">
        <v>430</v>
      </c>
      <c r="I146" s="120" t="s">
        <v>430</v>
      </c>
      <c r="J146" s="119"/>
      <c r="K146" s="119"/>
      <c r="L146" s="119" t="s">
        <v>430</v>
      </c>
      <c r="M146" s="143" t="str" cm="1">
        <f t="array" ref="M14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46" s="143" t="str" cm="1">
        <f t="array" ref="N14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46" s="120"/>
      <c r="P146" s="120"/>
      <c r="Q146" s="119"/>
      <c r="R146" s="11" t="str">
        <f>IFERROR(_xlfn.XLOOKUP(F146, BS_ATIVIDADE[ATIVIDADE],BS_ATIVIDADE[UNIDADE] ), "*")</f>
        <v>*</v>
      </c>
      <c r="S146" s="144" t="str" cm="1">
        <f t="array" ref="S14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46" s="144" t="str" cm="1">
        <f t="array" ref="T14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46" s="12" t="str" cm="1">
        <f t="array" ref="U14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146" s="119"/>
      <c r="W146" s="119"/>
      <c r="X146" s="118"/>
      <c r="Y146" s="145"/>
      <c r="Z146" s="118"/>
      <c r="AA146" s="119"/>
      <c r="AB146" s="117"/>
      <c r="AC146" s="117"/>
      <c r="AD146" s="121"/>
      <c r="AE146" s="119"/>
      <c r="AF146" s="119"/>
      <c r="AG146" s="119"/>
      <c r="AH146" s="17"/>
      <c r="AI146" s="142" t="str">
        <f>IF(BS_CONTROLE[[#This Row],[Atividade]]=0, "-", BS_CONTROLE[[#This Row],[Atividade]])</f>
        <v>-</v>
      </c>
      <c r="AJ146" s="10" t="str">
        <f>IF(BS_CONTROLE[[#This Row],[Atividade]]=0, "-", BS_CONTROLE[[#This Row],[Atividade]])</f>
        <v>-</v>
      </c>
      <c r="AK146" s="35" t="str">
        <f>BS_CONTROLE[[#This Row],[Local - Partida]]</f>
        <v>-</v>
      </c>
      <c r="AL146" s="35" t="str">
        <f>BS_CONTROLE[[#This Row],[Local - Encerramento]]</f>
        <v>-</v>
      </c>
      <c r="AM146" s="119" t="str">
        <f>IF(BS_CONTROLE[[#This Row],[Entre - Estações]]=0, "-", BS_CONTROLE[[#This Row],[Entre - Estações]])</f>
        <v>-</v>
      </c>
      <c r="AN146" s="119" t="str">
        <f>IF(BS_CONTROLE[[#This Row],[SB]]=0, "-", BS_CONTROLE[[#This Row],[SB]])</f>
        <v>-</v>
      </c>
      <c r="AO146" s="119" t="str">
        <f>IF(BS_CONTROLE[[#This Row],[SUB]]=0, "-", BS_CONTROLE[[#This Row],[SUB]])</f>
        <v>-</v>
      </c>
      <c r="AP146" s="119">
        <f>BS_CONTROLE[[#This Row],[KM - Inicio]]</f>
        <v>0</v>
      </c>
      <c r="AQ146" s="119">
        <f>BS_CONTROLE[[#This Row],[KM - Inicio]]</f>
        <v>0</v>
      </c>
      <c r="AR146" s="122"/>
      <c r="AS146" s="122"/>
      <c r="AT146" s="122"/>
      <c r="AU146" s="185"/>
      <c r="AV146" s="185"/>
      <c r="AW146" s="16"/>
      <c r="AX146" s="16"/>
      <c r="AY146" s="13" t="str">
        <f>IF(D146="","*",IFERROR(IF(ISODD(COUNT(AS146:AX146)),"ERRO",SUM((AT146-AS146),(AV146-AU146),(AX146-AW146))),"ERRO"))</f>
        <v>*</v>
      </c>
      <c r="AZ146" s="232"/>
      <c r="BA146" s="123"/>
      <c r="BB146" s="11" t="str">
        <f>IFERROR(_xlfn.XLOOKUP(AI146, BS_ATIVIDADE[ATIVIDADE],BS_ATIVIDADE[UNIDADE] ), "*")</f>
        <v>*</v>
      </c>
      <c r="BC146" s="15" t="str" cm="1">
        <f t="array" ref="BC14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46" s="15" t="str" cm="1">
        <f t="array" ref="BD14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46" s="12" t="str" cm="1">
        <f t="array" ref="BE14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146" s="218">
        <f>BS_CONTROLE[[#This Row],[Responsavel pelo boletim]]</f>
        <v>0</v>
      </c>
      <c r="BG146" s="18"/>
      <c r="BH146" s="19"/>
      <c r="BI146" s="19"/>
      <c r="BJ146" s="19"/>
      <c r="BK146" s="19"/>
      <c r="BL146" s="18"/>
      <c r="BM146" s="146"/>
      <c r="BN146" s="145"/>
      <c r="BO146" s="146"/>
      <c r="BP146" s="186"/>
      <c r="BQ146" s="14" t="str">
        <f>IF(AND(BR146&lt;1,BS146&lt;1),"Produção e Intervalo",IF(BR146&lt;1,"Intervalo",IF(BS146&lt;1,"Produção","Aderente")))</f>
        <v>Aderente</v>
      </c>
      <c r="BR146" s="22" t="str">
        <f>IF(OR(B146="",F146=""),"*",AY146/P146)</f>
        <v>*</v>
      </c>
      <c r="BS146" s="22" t="str">
        <f>IF(OR(B146="",F146=""),"*",BA146/Q146)</f>
        <v>*</v>
      </c>
      <c r="BT146" s="8" t="str">
        <f t="shared" si="1"/>
        <v/>
      </c>
    </row>
    <row r="147" spans="1:72" hidden="1">
      <c r="A147" s="149" t="str">
        <f>D147&amp;B147</f>
        <v/>
      </c>
      <c r="B147" s="116"/>
      <c r="C147" s="9" t="str">
        <f>IF(BS_CONTROLE[[#This Row],[DATA]]="","",WEEKNUM(BS_CONTROLE[[#This Row],[DATA]]))</f>
        <v/>
      </c>
      <c r="D147" s="118"/>
      <c r="E147" s="47"/>
      <c r="F147" s="142"/>
      <c r="G147" s="10" t="str">
        <f>IF(D147="","*",VLOOKUP(F147,BS_ATIVIDADE[],3,FALSE))</f>
        <v>*</v>
      </c>
      <c r="H147" s="120" t="s">
        <v>430</v>
      </c>
      <c r="I147" s="120" t="s">
        <v>430</v>
      </c>
      <c r="J147" s="119"/>
      <c r="K147" s="119"/>
      <c r="L147" s="119" t="s">
        <v>430</v>
      </c>
      <c r="M147" s="143" t="str" cm="1">
        <f t="array" ref="M14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47" s="143" t="str" cm="1">
        <f t="array" ref="N14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47" s="120"/>
      <c r="P147" s="120"/>
      <c r="Q147" s="119"/>
      <c r="R147" s="11" t="str">
        <f>IFERROR(_xlfn.XLOOKUP(F147, BS_ATIVIDADE[ATIVIDADE],BS_ATIVIDADE[UNIDADE] ), "*")</f>
        <v>*</v>
      </c>
      <c r="S147" s="144" t="str" cm="1">
        <f t="array" ref="S14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47" s="144" t="str" cm="1">
        <f t="array" ref="T14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47" s="12" t="str" cm="1">
        <f t="array" ref="U14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147" s="119"/>
      <c r="W147" s="119"/>
      <c r="X147" s="118"/>
      <c r="Y147" s="145"/>
      <c r="Z147" s="118"/>
      <c r="AA147" s="119"/>
      <c r="AB147" s="117"/>
      <c r="AC147" s="117"/>
      <c r="AD147" s="121"/>
      <c r="AE147" s="119"/>
      <c r="AF147" s="119"/>
      <c r="AG147" s="119"/>
      <c r="AH147" s="17"/>
      <c r="AI147" s="142" t="str">
        <f>IF(BS_CONTROLE[[#This Row],[Atividade]]=0, "-", BS_CONTROLE[[#This Row],[Atividade]])</f>
        <v>-</v>
      </c>
      <c r="AJ147" s="10" t="str">
        <f>IF(BS_CONTROLE[[#This Row],[Atividade]]=0, "-", BS_CONTROLE[[#This Row],[Atividade]])</f>
        <v>-</v>
      </c>
      <c r="AK147" s="35" t="str">
        <f>BS_CONTROLE[[#This Row],[Local - Partida]]</f>
        <v>-</v>
      </c>
      <c r="AL147" s="35" t="str">
        <f>BS_CONTROLE[[#This Row],[Local - Encerramento]]</f>
        <v>-</v>
      </c>
      <c r="AM147" s="119" t="str">
        <f>IF(BS_CONTROLE[[#This Row],[Entre - Estações]]=0, "-", BS_CONTROLE[[#This Row],[Entre - Estações]])</f>
        <v>-</v>
      </c>
      <c r="AN147" s="119" t="str">
        <f>IF(BS_CONTROLE[[#This Row],[SB]]=0, "-", BS_CONTROLE[[#This Row],[SB]])</f>
        <v>-</v>
      </c>
      <c r="AO147" s="119" t="str">
        <f>IF(BS_CONTROLE[[#This Row],[SUB]]=0, "-", BS_CONTROLE[[#This Row],[SUB]])</f>
        <v>-</v>
      </c>
      <c r="AP147" s="119">
        <f>BS_CONTROLE[[#This Row],[KM - Inicio]]</f>
        <v>0</v>
      </c>
      <c r="AQ147" s="119">
        <f>BS_CONTROLE[[#This Row],[KM - Inicio]]</f>
        <v>0</v>
      </c>
      <c r="AR147" s="122"/>
      <c r="AS147" s="122"/>
      <c r="AT147" s="122"/>
      <c r="AU147" s="185"/>
      <c r="AV147" s="185"/>
      <c r="AW147" s="16"/>
      <c r="AX147" s="16"/>
      <c r="AY147" s="13" t="str">
        <f>IF(D147="","*",IFERROR(IF(ISODD(COUNT(AS147:AX147)),"ERRO",SUM((AT147-AS147),(AV147-AU147),(AX147-AW147))),"ERRO"))</f>
        <v>*</v>
      </c>
      <c r="AZ147" s="232"/>
      <c r="BA147" s="123"/>
      <c r="BB147" s="11" t="str">
        <f>IFERROR(_xlfn.XLOOKUP(AI147, BS_ATIVIDADE[ATIVIDADE],BS_ATIVIDADE[UNIDADE] ), "*")</f>
        <v>*</v>
      </c>
      <c r="BC147" s="15" t="str" cm="1">
        <f t="array" ref="BC14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47" s="15" t="str" cm="1">
        <f t="array" ref="BD14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47" s="12" t="str" cm="1">
        <f t="array" ref="BE14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147" s="218">
        <f>BS_CONTROLE[[#This Row],[Responsavel pelo boletim]]</f>
        <v>0</v>
      </c>
      <c r="BG147" s="18"/>
      <c r="BH147" s="19"/>
      <c r="BI147" s="19"/>
      <c r="BJ147" s="19"/>
      <c r="BK147" s="19"/>
      <c r="BL147" s="18"/>
      <c r="BM147" s="146"/>
      <c r="BN147" s="145"/>
      <c r="BO147" s="146"/>
      <c r="BP147" s="186"/>
      <c r="BQ147" s="14" t="str">
        <f>IF(AND(BR147&lt;1,BS147&lt;1),"Produção e Intervalo",IF(BR147&lt;1,"Intervalo",IF(BS147&lt;1,"Produção","Aderente")))</f>
        <v>Aderente</v>
      </c>
      <c r="BR147" s="22" t="str">
        <f>IF(OR(B147="",F147=""),"*",AY147/P147)</f>
        <v>*</v>
      </c>
      <c r="BS147" s="22" t="str">
        <f>IF(OR(B147="",F147=""),"*",BA147/Q147)</f>
        <v>*</v>
      </c>
      <c r="BT147" s="8" t="str">
        <f t="shared" si="1"/>
        <v/>
      </c>
    </row>
    <row r="148" spans="1:72" hidden="1">
      <c r="A148" s="149" t="str">
        <f>D148&amp;B148</f>
        <v/>
      </c>
      <c r="B148" s="116"/>
      <c r="C148" s="9" t="str">
        <f>IF(BS_CONTROLE[[#This Row],[DATA]]="","",WEEKNUM(BS_CONTROLE[[#This Row],[DATA]]))</f>
        <v/>
      </c>
      <c r="D148" s="118"/>
      <c r="E148" s="47"/>
      <c r="F148" s="142"/>
      <c r="G148" s="10" t="str">
        <f>IF(D148="","*",VLOOKUP(F148,BS_ATIVIDADE[],3,FALSE))</f>
        <v>*</v>
      </c>
      <c r="H148" s="120" t="s">
        <v>430</v>
      </c>
      <c r="I148" s="120" t="s">
        <v>430</v>
      </c>
      <c r="J148" s="119"/>
      <c r="K148" s="119"/>
      <c r="L148" s="119" t="s">
        <v>430</v>
      </c>
      <c r="M148" s="143" t="str" cm="1">
        <f t="array" ref="M14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48" s="143" t="str" cm="1">
        <f t="array" ref="N14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48" s="120"/>
      <c r="P148" s="120"/>
      <c r="Q148" s="119"/>
      <c r="R148" s="11" t="str">
        <f>IFERROR(_xlfn.XLOOKUP(F148, BS_ATIVIDADE[ATIVIDADE],BS_ATIVIDADE[UNIDADE] ), "*")</f>
        <v>*</v>
      </c>
      <c r="S148" s="144" t="str" cm="1">
        <f t="array" ref="S14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48" s="144" t="str" cm="1">
        <f t="array" ref="T14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48" s="12" t="str" cm="1">
        <f t="array" ref="U14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148" s="119"/>
      <c r="W148" s="119"/>
      <c r="X148" s="118"/>
      <c r="Y148" s="145"/>
      <c r="Z148" s="118"/>
      <c r="AA148" s="119"/>
      <c r="AB148" s="117"/>
      <c r="AC148" s="117"/>
      <c r="AD148" s="121"/>
      <c r="AE148" s="119"/>
      <c r="AF148" s="119"/>
      <c r="AG148" s="119"/>
      <c r="AH148" s="17"/>
      <c r="AI148" s="142" t="str">
        <f>IF(BS_CONTROLE[[#This Row],[Atividade]]=0, "-", BS_CONTROLE[[#This Row],[Atividade]])</f>
        <v>-</v>
      </c>
      <c r="AJ148" s="10" t="str">
        <f>IF(BS_CONTROLE[[#This Row],[Atividade]]=0, "-", BS_CONTROLE[[#This Row],[Atividade]])</f>
        <v>-</v>
      </c>
      <c r="AK148" s="35" t="str">
        <f>BS_CONTROLE[[#This Row],[Local - Partida]]</f>
        <v>-</v>
      </c>
      <c r="AL148" s="35" t="str">
        <f>BS_CONTROLE[[#This Row],[Local - Encerramento]]</f>
        <v>-</v>
      </c>
      <c r="AM148" s="119" t="str">
        <f>IF(BS_CONTROLE[[#This Row],[Entre - Estações]]=0, "-", BS_CONTROLE[[#This Row],[Entre - Estações]])</f>
        <v>-</v>
      </c>
      <c r="AN148" s="119" t="str">
        <f>IF(BS_CONTROLE[[#This Row],[SB]]=0, "-", BS_CONTROLE[[#This Row],[SB]])</f>
        <v>-</v>
      </c>
      <c r="AO148" s="119" t="str">
        <f>IF(BS_CONTROLE[[#This Row],[SUB]]=0, "-", BS_CONTROLE[[#This Row],[SUB]])</f>
        <v>-</v>
      </c>
      <c r="AP148" s="119">
        <f>BS_CONTROLE[[#This Row],[KM - Inicio]]</f>
        <v>0</v>
      </c>
      <c r="AQ148" s="119">
        <f>BS_CONTROLE[[#This Row],[KM - Inicio]]</f>
        <v>0</v>
      </c>
      <c r="AR148" s="122"/>
      <c r="AS148" s="122"/>
      <c r="AT148" s="122"/>
      <c r="AU148" s="185"/>
      <c r="AV148" s="185"/>
      <c r="AW148" s="16"/>
      <c r="AX148" s="16"/>
      <c r="AY148" s="13" t="str">
        <f>IF(D148="","*",IFERROR(IF(ISODD(COUNT(AS148:AX148)),"ERRO",SUM((AT148-AS148),(AV148-AU148),(AX148-AW148))),"ERRO"))</f>
        <v>*</v>
      </c>
      <c r="AZ148" s="232"/>
      <c r="BA148" s="123"/>
      <c r="BB148" s="11" t="str">
        <f>IFERROR(_xlfn.XLOOKUP(AI148, BS_ATIVIDADE[ATIVIDADE],BS_ATIVIDADE[UNIDADE] ), "*")</f>
        <v>*</v>
      </c>
      <c r="BC148" s="15" t="str" cm="1">
        <f t="array" ref="BC14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48" s="15" t="str" cm="1">
        <f t="array" ref="BD14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48" s="12" t="str" cm="1">
        <f t="array" ref="BE14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148" s="218">
        <f>BS_CONTROLE[[#This Row],[Responsavel pelo boletim]]</f>
        <v>0</v>
      </c>
      <c r="BG148" s="18"/>
      <c r="BH148" s="19"/>
      <c r="BI148" s="19"/>
      <c r="BJ148" s="19"/>
      <c r="BK148" s="19"/>
      <c r="BL148" s="18"/>
      <c r="BM148" s="146"/>
      <c r="BN148" s="145"/>
      <c r="BO148" s="146"/>
      <c r="BP148" s="186"/>
      <c r="BQ148" s="14" t="str">
        <f>IF(AND(BR148&lt;1,BS148&lt;1),"Produção e Intervalo",IF(BR148&lt;1,"Intervalo",IF(BS148&lt;1,"Produção","Aderente")))</f>
        <v>Aderente</v>
      </c>
      <c r="BR148" s="22" t="str">
        <f>IF(OR(B148="",F148=""),"*",AY148/P148)</f>
        <v>*</v>
      </c>
      <c r="BS148" s="22" t="str">
        <f>IF(OR(B148="",F148=""),"*",BA148/Q148)</f>
        <v>*</v>
      </c>
      <c r="BT148" s="8" t="str">
        <f t="shared" si="1"/>
        <v/>
      </c>
    </row>
    <row r="149" spans="1:72" hidden="1">
      <c r="A149" s="149" t="str">
        <f>D149&amp;B149</f>
        <v/>
      </c>
      <c r="B149" s="116"/>
      <c r="C149" s="9" t="str">
        <f>IF(BS_CONTROLE[[#This Row],[DATA]]="","",WEEKNUM(BS_CONTROLE[[#This Row],[DATA]]))</f>
        <v/>
      </c>
      <c r="D149" s="118"/>
      <c r="E149" s="47"/>
      <c r="F149" s="142"/>
      <c r="G149" s="10" t="str">
        <f>IF(D149="","*",VLOOKUP(F149,BS_ATIVIDADE[],3,FALSE))</f>
        <v>*</v>
      </c>
      <c r="H149" s="120" t="s">
        <v>430</v>
      </c>
      <c r="I149" s="120" t="s">
        <v>430</v>
      </c>
      <c r="J149" s="119"/>
      <c r="K149" s="119"/>
      <c r="L149" s="119" t="s">
        <v>430</v>
      </c>
      <c r="M149" s="143" t="str" cm="1">
        <f t="array" ref="M14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49" s="143" t="str" cm="1">
        <f t="array" ref="N14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49" s="120"/>
      <c r="P149" s="120"/>
      <c r="Q149" s="119"/>
      <c r="R149" s="11" t="str">
        <f>IFERROR(_xlfn.XLOOKUP(F149, BS_ATIVIDADE[ATIVIDADE],BS_ATIVIDADE[UNIDADE] ), "*")</f>
        <v>*</v>
      </c>
      <c r="S149" s="144" t="str" cm="1">
        <f t="array" ref="S14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49" s="144" t="str" cm="1">
        <f t="array" ref="T14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49" s="12" t="str" cm="1">
        <f t="array" ref="U14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149" s="119"/>
      <c r="W149" s="119"/>
      <c r="X149" s="118"/>
      <c r="Y149" s="145"/>
      <c r="Z149" s="118"/>
      <c r="AA149" s="119"/>
      <c r="AB149" s="117"/>
      <c r="AC149" s="117"/>
      <c r="AD149" s="121"/>
      <c r="AE149" s="119"/>
      <c r="AF149" s="119"/>
      <c r="AG149" s="119"/>
      <c r="AH149" s="17"/>
      <c r="AI149" s="142" t="str">
        <f>IF(BS_CONTROLE[[#This Row],[Atividade]]=0, "-", BS_CONTROLE[[#This Row],[Atividade]])</f>
        <v>-</v>
      </c>
      <c r="AJ149" s="10" t="str">
        <f>IF(BS_CONTROLE[[#This Row],[Atividade]]=0, "-", BS_CONTROLE[[#This Row],[Atividade]])</f>
        <v>-</v>
      </c>
      <c r="AK149" s="35" t="str">
        <f>BS_CONTROLE[[#This Row],[Local - Partida]]</f>
        <v>-</v>
      </c>
      <c r="AL149" s="35" t="str">
        <f>BS_CONTROLE[[#This Row],[Local - Encerramento]]</f>
        <v>-</v>
      </c>
      <c r="AM149" s="119" t="str">
        <f>IF(BS_CONTROLE[[#This Row],[Entre - Estações]]=0, "-", BS_CONTROLE[[#This Row],[Entre - Estações]])</f>
        <v>-</v>
      </c>
      <c r="AN149" s="119" t="str">
        <f>IF(BS_CONTROLE[[#This Row],[SB]]=0, "-", BS_CONTROLE[[#This Row],[SB]])</f>
        <v>-</v>
      </c>
      <c r="AO149" s="119" t="str">
        <f>IF(BS_CONTROLE[[#This Row],[SUB]]=0, "-", BS_CONTROLE[[#This Row],[SUB]])</f>
        <v>-</v>
      </c>
      <c r="AP149" s="119">
        <f>BS_CONTROLE[[#This Row],[KM - Inicio]]</f>
        <v>0</v>
      </c>
      <c r="AQ149" s="119">
        <f>BS_CONTROLE[[#This Row],[KM - Inicio]]</f>
        <v>0</v>
      </c>
      <c r="AR149" s="122"/>
      <c r="AS149" s="122"/>
      <c r="AT149" s="122"/>
      <c r="AU149" s="185"/>
      <c r="AV149" s="185"/>
      <c r="AW149" s="16"/>
      <c r="AX149" s="16"/>
      <c r="AY149" s="13" t="str">
        <f>IF(D149="","*",IFERROR(IF(ISODD(COUNT(AS149:AX149)),"ERRO",SUM((AT149-AS149),(AV149-AU149),(AX149-AW149))),"ERRO"))</f>
        <v>*</v>
      </c>
      <c r="AZ149" s="232"/>
      <c r="BA149" s="123"/>
      <c r="BB149" s="11" t="str">
        <f>IFERROR(_xlfn.XLOOKUP(AI149, BS_ATIVIDADE[ATIVIDADE],BS_ATIVIDADE[UNIDADE] ), "*")</f>
        <v>*</v>
      </c>
      <c r="BC149" s="15" t="str" cm="1">
        <f t="array" ref="BC14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49" s="15" t="str" cm="1">
        <f t="array" ref="BD14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49" s="12" t="str" cm="1">
        <f t="array" ref="BE14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149" s="218">
        <f>BS_CONTROLE[[#This Row],[Responsavel pelo boletim]]</f>
        <v>0</v>
      </c>
      <c r="BG149" s="18"/>
      <c r="BH149" s="19"/>
      <c r="BI149" s="19"/>
      <c r="BJ149" s="19"/>
      <c r="BK149" s="19"/>
      <c r="BL149" s="18"/>
      <c r="BM149" s="146"/>
      <c r="BN149" s="145"/>
      <c r="BO149" s="146"/>
      <c r="BP149" s="186"/>
      <c r="BQ149" s="14" t="str">
        <f>IF(AND(BR149&lt;1,BS149&lt;1),"Produção e Intervalo",IF(BR149&lt;1,"Intervalo",IF(BS149&lt;1,"Produção","Aderente")))</f>
        <v>Aderente</v>
      </c>
      <c r="BR149" s="22" t="str">
        <f>IF(OR(B149="",F149=""),"*",AY149/P149)</f>
        <v>*</v>
      </c>
      <c r="BS149" s="22" t="str">
        <f>IF(OR(B149="",F149=""),"*",BA149/Q149)</f>
        <v>*</v>
      </c>
      <c r="BT149" s="8" t="str">
        <f t="shared" si="1"/>
        <v/>
      </c>
    </row>
    <row r="150" spans="1:72" hidden="1">
      <c r="A150" s="149" t="str">
        <f>D150&amp;B150</f>
        <v/>
      </c>
      <c r="B150" s="116"/>
      <c r="C150" s="9" t="str">
        <f>IF(BS_CONTROLE[[#This Row],[DATA]]="","",WEEKNUM(BS_CONTROLE[[#This Row],[DATA]]))</f>
        <v/>
      </c>
      <c r="D150" s="118"/>
      <c r="E150" s="47"/>
      <c r="F150" s="142"/>
      <c r="G150" s="10" t="str">
        <f>IF(D150="","*",VLOOKUP(F150,BS_ATIVIDADE[],3,FALSE))</f>
        <v>*</v>
      </c>
      <c r="H150" s="120" t="s">
        <v>430</v>
      </c>
      <c r="I150" s="120" t="s">
        <v>430</v>
      </c>
      <c r="J150" s="119"/>
      <c r="K150" s="119"/>
      <c r="L150" s="119" t="s">
        <v>430</v>
      </c>
      <c r="M150" s="143" t="str" cm="1">
        <f t="array" ref="M15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50" s="143" t="str" cm="1">
        <f t="array" ref="N15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50" s="120"/>
      <c r="P150" s="120"/>
      <c r="Q150" s="119"/>
      <c r="R150" s="11" t="str">
        <f>IFERROR(_xlfn.XLOOKUP(F150, BS_ATIVIDADE[ATIVIDADE],BS_ATIVIDADE[UNIDADE] ), "*")</f>
        <v>*</v>
      </c>
      <c r="S150" s="144" t="str" cm="1">
        <f t="array" ref="S15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50" s="144" t="str" cm="1">
        <f t="array" ref="T15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50" s="12" t="str" cm="1">
        <f t="array" ref="U15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150" s="119"/>
      <c r="W150" s="119"/>
      <c r="X150" s="118"/>
      <c r="Y150" s="145"/>
      <c r="Z150" s="118"/>
      <c r="AA150" s="119"/>
      <c r="AB150" s="117"/>
      <c r="AC150" s="117"/>
      <c r="AD150" s="121"/>
      <c r="AE150" s="119"/>
      <c r="AF150" s="119"/>
      <c r="AG150" s="119"/>
      <c r="AH150" s="17"/>
      <c r="AI150" s="142" t="str">
        <f>IF(BS_CONTROLE[[#This Row],[Atividade]]=0, "-", BS_CONTROLE[[#This Row],[Atividade]])</f>
        <v>-</v>
      </c>
      <c r="AJ150" s="10" t="str">
        <f>IF(BS_CONTROLE[[#This Row],[Atividade]]=0, "-", BS_CONTROLE[[#This Row],[Atividade]])</f>
        <v>-</v>
      </c>
      <c r="AK150" s="35" t="str">
        <f>BS_CONTROLE[[#This Row],[Local - Partida]]</f>
        <v>-</v>
      </c>
      <c r="AL150" s="35" t="str">
        <f>BS_CONTROLE[[#This Row],[Local - Encerramento]]</f>
        <v>-</v>
      </c>
      <c r="AM150" s="119" t="str">
        <f>IF(BS_CONTROLE[[#This Row],[Entre - Estações]]=0, "-", BS_CONTROLE[[#This Row],[Entre - Estações]])</f>
        <v>-</v>
      </c>
      <c r="AN150" s="119" t="str">
        <f>IF(BS_CONTROLE[[#This Row],[SB]]=0, "-", BS_CONTROLE[[#This Row],[SB]])</f>
        <v>-</v>
      </c>
      <c r="AO150" s="119" t="str">
        <f>IF(BS_CONTROLE[[#This Row],[SUB]]=0, "-", BS_CONTROLE[[#This Row],[SUB]])</f>
        <v>-</v>
      </c>
      <c r="AP150" s="119">
        <f>BS_CONTROLE[[#This Row],[KM - Inicio]]</f>
        <v>0</v>
      </c>
      <c r="AQ150" s="119">
        <f>BS_CONTROLE[[#This Row],[KM - Inicio]]</f>
        <v>0</v>
      </c>
      <c r="AR150" s="122"/>
      <c r="AS150" s="122"/>
      <c r="AT150" s="122"/>
      <c r="AU150" s="185"/>
      <c r="AV150" s="185"/>
      <c r="AW150" s="16"/>
      <c r="AX150" s="16"/>
      <c r="AY150" s="13" t="str">
        <f>IF(D150="","*",IFERROR(IF(ISODD(COUNT(AS150:AX150)),"ERRO",SUM((AT150-AS150),(AV150-AU150),(AX150-AW150))),"ERRO"))</f>
        <v>*</v>
      </c>
      <c r="AZ150" s="232"/>
      <c r="BA150" s="123"/>
      <c r="BB150" s="11" t="str">
        <f>IFERROR(_xlfn.XLOOKUP(AI150, BS_ATIVIDADE[ATIVIDADE],BS_ATIVIDADE[UNIDADE] ), "*")</f>
        <v>*</v>
      </c>
      <c r="BC150" s="15" t="str" cm="1">
        <f t="array" ref="BC15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50" s="15" t="str" cm="1">
        <f t="array" ref="BD15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50" s="12" t="str" cm="1">
        <f t="array" ref="BE15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150" s="218">
        <f>BS_CONTROLE[[#This Row],[Responsavel pelo boletim]]</f>
        <v>0</v>
      </c>
      <c r="BG150" s="18"/>
      <c r="BH150" s="19"/>
      <c r="BI150" s="19"/>
      <c r="BJ150" s="19"/>
      <c r="BK150" s="19"/>
      <c r="BL150" s="18"/>
      <c r="BM150" s="146"/>
      <c r="BN150" s="145"/>
      <c r="BO150" s="146"/>
      <c r="BP150" s="186"/>
      <c r="BQ150" s="14" t="str">
        <f>IF(AND(BR150&lt;1,BS150&lt;1),"Produção e Intervalo",IF(BR150&lt;1,"Intervalo",IF(BS150&lt;1,"Produção","Aderente")))</f>
        <v>Aderente</v>
      </c>
      <c r="BR150" s="22" t="str">
        <f>IF(OR(B150="",F150=""),"*",AY150/P150)</f>
        <v>*</v>
      </c>
      <c r="BS150" s="22" t="str">
        <f>IF(OR(B150="",F150=""),"*",BA150/Q150)</f>
        <v>*</v>
      </c>
      <c r="BT150" s="8" t="str">
        <f t="shared" si="1"/>
        <v/>
      </c>
    </row>
    <row r="151" spans="1:72" hidden="1">
      <c r="A151" s="149" t="str">
        <f>D151&amp;B151</f>
        <v/>
      </c>
      <c r="B151" s="116"/>
      <c r="C151" s="9" t="str">
        <f>IF(BS_CONTROLE[[#This Row],[DATA]]="","",WEEKNUM(BS_CONTROLE[[#This Row],[DATA]]))</f>
        <v/>
      </c>
      <c r="D151" s="118"/>
      <c r="E151" s="47"/>
      <c r="F151" s="142"/>
      <c r="G151" s="10" t="str">
        <f>IF(D151="","*",VLOOKUP(F151,BS_ATIVIDADE[],3,FALSE))</f>
        <v>*</v>
      </c>
      <c r="H151" s="120" t="s">
        <v>430</v>
      </c>
      <c r="I151" s="120" t="s">
        <v>430</v>
      </c>
      <c r="J151" s="119"/>
      <c r="K151" s="119"/>
      <c r="L151" s="119" t="s">
        <v>430</v>
      </c>
      <c r="M151" s="143" t="str" cm="1">
        <f t="array" ref="M15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51" s="143" t="str" cm="1">
        <f t="array" ref="N15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51" s="120"/>
      <c r="P151" s="120"/>
      <c r="Q151" s="119"/>
      <c r="R151" s="11" t="str">
        <f>IFERROR(_xlfn.XLOOKUP(F151, BS_ATIVIDADE[ATIVIDADE],BS_ATIVIDADE[UNIDADE] ), "*")</f>
        <v>*</v>
      </c>
      <c r="S151" s="144" t="str" cm="1">
        <f t="array" ref="S15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51" s="144" t="str" cm="1">
        <f t="array" ref="T15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51" s="12" t="str" cm="1">
        <f t="array" ref="U15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151" s="119"/>
      <c r="W151" s="119"/>
      <c r="X151" s="118"/>
      <c r="Y151" s="145"/>
      <c r="Z151" s="118"/>
      <c r="AA151" s="119"/>
      <c r="AB151" s="117"/>
      <c r="AC151" s="117"/>
      <c r="AD151" s="121"/>
      <c r="AE151" s="119"/>
      <c r="AF151" s="119"/>
      <c r="AG151" s="119"/>
      <c r="AH151" s="17"/>
      <c r="AI151" s="142" t="str">
        <f>IF(BS_CONTROLE[[#This Row],[Atividade]]=0, "-", BS_CONTROLE[[#This Row],[Atividade]])</f>
        <v>-</v>
      </c>
      <c r="AJ151" s="10" t="str">
        <f>IF(BS_CONTROLE[[#This Row],[Atividade]]=0, "-", BS_CONTROLE[[#This Row],[Atividade]])</f>
        <v>-</v>
      </c>
      <c r="AK151" s="35" t="str">
        <f>BS_CONTROLE[[#This Row],[Local - Partida]]</f>
        <v>-</v>
      </c>
      <c r="AL151" s="35" t="str">
        <f>BS_CONTROLE[[#This Row],[Local - Encerramento]]</f>
        <v>-</v>
      </c>
      <c r="AM151" s="119" t="str">
        <f>IF(BS_CONTROLE[[#This Row],[Entre - Estações]]=0, "-", BS_CONTROLE[[#This Row],[Entre - Estações]])</f>
        <v>-</v>
      </c>
      <c r="AN151" s="119" t="str">
        <f>IF(BS_CONTROLE[[#This Row],[SB]]=0, "-", BS_CONTROLE[[#This Row],[SB]])</f>
        <v>-</v>
      </c>
      <c r="AO151" s="119" t="str">
        <f>IF(BS_CONTROLE[[#This Row],[SUB]]=0, "-", BS_CONTROLE[[#This Row],[SUB]])</f>
        <v>-</v>
      </c>
      <c r="AP151" s="119">
        <f>BS_CONTROLE[[#This Row],[KM - Inicio]]</f>
        <v>0</v>
      </c>
      <c r="AQ151" s="119">
        <f>BS_CONTROLE[[#This Row],[KM - Inicio]]</f>
        <v>0</v>
      </c>
      <c r="AR151" s="122"/>
      <c r="AS151" s="122"/>
      <c r="AT151" s="122"/>
      <c r="AU151" s="185"/>
      <c r="AV151" s="185"/>
      <c r="AW151" s="16"/>
      <c r="AX151" s="16"/>
      <c r="AY151" s="13" t="str">
        <f>IF(D151="","*",IFERROR(IF(ISODD(COUNT(AS151:AX151)),"ERRO",SUM((AT151-AS151),(AV151-AU151),(AX151-AW151))),"ERRO"))</f>
        <v>*</v>
      </c>
      <c r="AZ151" s="232"/>
      <c r="BA151" s="123"/>
      <c r="BB151" s="11" t="str">
        <f>IFERROR(_xlfn.XLOOKUP(AI151, BS_ATIVIDADE[ATIVIDADE],BS_ATIVIDADE[UNIDADE] ), "*")</f>
        <v>*</v>
      </c>
      <c r="BC151" s="15" t="str" cm="1">
        <f t="array" ref="BC15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51" s="15" t="str" cm="1">
        <f t="array" ref="BD15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51" s="12" t="str" cm="1">
        <f t="array" ref="BE15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151" s="218">
        <f>BS_CONTROLE[[#This Row],[Responsavel pelo boletim]]</f>
        <v>0</v>
      </c>
      <c r="BG151" s="18"/>
      <c r="BH151" s="19"/>
      <c r="BI151" s="19"/>
      <c r="BJ151" s="19"/>
      <c r="BK151" s="19"/>
      <c r="BL151" s="18"/>
      <c r="BM151" s="146"/>
      <c r="BN151" s="145"/>
      <c r="BO151" s="146"/>
      <c r="BP151" s="186"/>
      <c r="BQ151" s="14" t="str">
        <f>IF(AND(BR151&lt;1,BS151&lt;1),"Produção e Intervalo",IF(BR151&lt;1,"Intervalo",IF(BS151&lt;1,"Produção","Aderente")))</f>
        <v>Aderente</v>
      </c>
      <c r="BR151" s="22" t="str">
        <f>IF(OR(B151="",F151=""),"*",AY151/P151)</f>
        <v>*</v>
      </c>
      <c r="BS151" s="22" t="str">
        <f>IF(OR(B151="",F151=""),"*",BA151/Q151)</f>
        <v>*</v>
      </c>
      <c r="BT151" s="8" t="str">
        <f t="shared" ref="BT151:BT214" si="2">IF(BN151="","",SUBSTITUTE(BM151," ","")&amp;SUBSTITUTE(BN151," ",""))</f>
        <v/>
      </c>
    </row>
    <row r="152" spans="1:72" hidden="1">
      <c r="A152" s="149" t="str">
        <f>D152&amp;B152</f>
        <v/>
      </c>
      <c r="B152" s="116"/>
      <c r="C152" s="9" t="str">
        <f>IF(BS_CONTROLE[[#This Row],[DATA]]="","",WEEKNUM(BS_CONTROLE[[#This Row],[DATA]]))</f>
        <v/>
      </c>
      <c r="D152" s="118"/>
      <c r="E152" s="47"/>
      <c r="F152" s="142"/>
      <c r="G152" s="10" t="str">
        <f>IF(D152="","*",VLOOKUP(F152,BS_ATIVIDADE[],3,FALSE))</f>
        <v>*</v>
      </c>
      <c r="H152" s="120" t="s">
        <v>430</v>
      </c>
      <c r="I152" s="120" t="s">
        <v>430</v>
      </c>
      <c r="J152" s="119"/>
      <c r="K152" s="119"/>
      <c r="L152" s="119" t="s">
        <v>430</v>
      </c>
      <c r="M152" s="143" t="str" cm="1">
        <f t="array" ref="M15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52" s="143" t="str" cm="1">
        <f t="array" ref="N15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52" s="120"/>
      <c r="P152" s="120"/>
      <c r="Q152" s="119"/>
      <c r="R152" s="11" t="str">
        <f>IFERROR(_xlfn.XLOOKUP(F152, BS_ATIVIDADE[ATIVIDADE],BS_ATIVIDADE[UNIDADE] ), "*")</f>
        <v>*</v>
      </c>
      <c r="S152" s="144" t="str" cm="1">
        <f t="array" ref="S15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52" s="144" t="str" cm="1">
        <f t="array" ref="T15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52" s="12" t="str" cm="1">
        <f t="array" ref="U15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152" s="119"/>
      <c r="W152" s="119"/>
      <c r="X152" s="118"/>
      <c r="Y152" s="145"/>
      <c r="Z152" s="118"/>
      <c r="AA152" s="119"/>
      <c r="AB152" s="117"/>
      <c r="AC152" s="117"/>
      <c r="AD152" s="121"/>
      <c r="AE152" s="119"/>
      <c r="AF152" s="119"/>
      <c r="AG152" s="119"/>
      <c r="AH152" s="17"/>
      <c r="AI152" s="142" t="str">
        <f>IF(BS_CONTROLE[[#This Row],[Atividade]]=0, "-", BS_CONTROLE[[#This Row],[Atividade]])</f>
        <v>-</v>
      </c>
      <c r="AJ152" s="10" t="str">
        <f>IF(BS_CONTROLE[[#This Row],[Atividade]]=0, "-", BS_CONTROLE[[#This Row],[Atividade]])</f>
        <v>-</v>
      </c>
      <c r="AK152" s="35" t="str">
        <f>BS_CONTROLE[[#This Row],[Local - Partida]]</f>
        <v>-</v>
      </c>
      <c r="AL152" s="35" t="str">
        <f>BS_CONTROLE[[#This Row],[Local - Encerramento]]</f>
        <v>-</v>
      </c>
      <c r="AM152" s="119" t="str">
        <f>IF(BS_CONTROLE[[#This Row],[Entre - Estações]]=0, "-", BS_CONTROLE[[#This Row],[Entre - Estações]])</f>
        <v>-</v>
      </c>
      <c r="AN152" s="119" t="str">
        <f>IF(BS_CONTROLE[[#This Row],[SB]]=0, "-", BS_CONTROLE[[#This Row],[SB]])</f>
        <v>-</v>
      </c>
      <c r="AO152" s="119" t="str">
        <f>IF(BS_CONTROLE[[#This Row],[SUB]]=0, "-", BS_CONTROLE[[#This Row],[SUB]])</f>
        <v>-</v>
      </c>
      <c r="AP152" s="119">
        <f>BS_CONTROLE[[#This Row],[KM - Inicio]]</f>
        <v>0</v>
      </c>
      <c r="AQ152" s="119">
        <f>BS_CONTROLE[[#This Row],[KM - Inicio]]</f>
        <v>0</v>
      </c>
      <c r="AR152" s="122"/>
      <c r="AS152" s="122"/>
      <c r="AT152" s="122"/>
      <c r="AU152" s="185"/>
      <c r="AV152" s="185"/>
      <c r="AW152" s="16"/>
      <c r="AX152" s="16"/>
      <c r="AY152" s="13" t="str">
        <f>IF(D152="","*",IFERROR(IF(ISODD(COUNT(AS152:AX152)),"ERRO",SUM((AT152-AS152),(AV152-AU152),(AX152-AW152))),"ERRO"))</f>
        <v>*</v>
      </c>
      <c r="AZ152" s="232"/>
      <c r="BA152" s="123"/>
      <c r="BB152" s="11" t="str">
        <f>IFERROR(_xlfn.XLOOKUP(AI152, BS_ATIVIDADE[ATIVIDADE],BS_ATIVIDADE[UNIDADE] ), "*")</f>
        <v>*</v>
      </c>
      <c r="BC152" s="15" t="str" cm="1">
        <f t="array" ref="BC15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52" s="15" t="str" cm="1">
        <f t="array" ref="BD15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52" s="12" t="str" cm="1">
        <f t="array" ref="BE15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152" s="218">
        <f>BS_CONTROLE[[#This Row],[Responsavel pelo boletim]]</f>
        <v>0</v>
      </c>
      <c r="BG152" s="18"/>
      <c r="BH152" s="19"/>
      <c r="BI152" s="19"/>
      <c r="BJ152" s="19"/>
      <c r="BK152" s="19"/>
      <c r="BL152" s="18"/>
      <c r="BM152" s="146"/>
      <c r="BN152" s="145"/>
      <c r="BO152" s="146"/>
      <c r="BP152" s="186"/>
      <c r="BQ152" s="14" t="str">
        <f>IF(AND(BR152&lt;1,BS152&lt;1),"Produção e Intervalo",IF(BR152&lt;1,"Intervalo",IF(BS152&lt;1,"Produção","Aderente")))</f>
        <v>Aderente</v>
      </c>
      <c r="BR152" s="22" t="str">
        <f>IF(OR(B152="",F152=""),"*",AY152/P152)</f>
        <v>*</v>
      </c>
      <c r="BS152" s="22" t="str">
        <f>IF(OR(B152="",F152=""),"*",BA152/Q152)</f>
        <v>*</v>
      </c>
      <c r="BT152" s="8" t="str">
        <f t="shared" si="2"/>
        <v/>
      </c>
    </row>
    <row r="153" spans="1:72" hidden="1">
      <c r="A153" s="149" t="str">
        <f>D153&amp;B153</f>
        <v/>
      </c>
      <c r="B153" s="116"/>
      <c r="C153" s="9" t="str">
        <f>IF(BS_CONTROLE[[#This Row],[DATA]]="","",WEEKNUM(BS_CONTROLE[[#This Row],[DATA]]))</f>
        <v/>
      </c>
      <c r="D153" s="118"/>
      <c r="E153" s="47"/>
      <c r="F153" s="142"/>
      <c r="G153" s="10" t="str">
        <f>IF(D153="","*",VLOOKUP(F153,BS_ATIVIDADE[],3,FALSE))</f>
        <v>*</v>
      </c>
      <c r="H153" s="120" t="s">
        <v>430</v>
      </c>
      <c r="I153" s="120" t="s">
        <v>430</v>
      </c>
      <c r="J153" s="119"/>
      <c r="K153" s="119"/>
      <c r="L153" s="119" t="s">
        <v>430</v>
      </c>
      <c r="M153" s="143" t="str" cm="1">
        <f t="array" ref="M15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53" s="143" t="str" cm="1">
        <f t="array" ref="N15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53" s="120"/>
      <c r="P153" s="120"/>
      <c r="Q153" s="119"/>
      <c r="R153" s="11" t="str">
        <f>IFERROR(_xlfn.XLOOKUP(F153, BS_ATIVIDADE[ATIVIDADE],BS_ATIVIDADE[UNIDADE] ), "*")</f>
        <v>*</v>
      </c>
      <c r="S153" s="144" t="str" cm="1">
        <f t="array" ref="S15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53" s="144" t="str" cm="1">
        <f t="array" ref="T15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53" s="12" t="str" cm="1">
        <f t="array" ref="U15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153" s="119"/>
      <c r="W153" s="119"/>
      <c r="X153" s="118"/>
      <c r="Y153" s="145"/>
      <c r="Z153" s="118"/>
      <c r="AA153" s="119"/>
      <c r="AB153" s="117"/>
      <c r="AC153" s="117"/>
      <c r="AD153" s="121"/>
      <c r="AE153" s="119"/>
      <c r="AF153" s="119"/>
      <c r="AG153" s="119"/>
      <c r="AH153" s="17"/>
      <c r="AI153" s="142" t="str">
        <f>IF(BS_CONTROLE[[#This Row],[Atividade]]=0, "-", BS_CONTROLE[[#This Row],[Atividade]])</f>
        <v>-</v>
      </c>
      <c r="AJ153" s="10" t="str">
        <f>IF(BS_CONTROLE[[#This Row],[Atividade]]=0, "-", BS_CONTROLE[[#This Row],[Atividade]])</f>
        <v>-</v>
      </c>
      <c r="AK153" s="35" t="str">
        <f>BS_CONTROLE[[#This Row],[Local - Partida]]</f>
        <v>-</v>
      </c>
      <c r="AL153" s="35" t="str">
        <f>BS_CONTROLE[[#This Row],[Local - Encerramento]]</f>
        <v>-</v>
      </c>
      <c r="AM153" s="119" t="str">
        <f>IF(BS_CONTROLE[[#This Row],[Entre - Estações]]=0, "-", BS_CONTROLE[[#This Row],[Entre - Estações]])</f>
        <v>-</v>
      </c>
      <c r="AN153" s="119" t="str">
        <f>IF(BS_CONTROLE[[#This Row],[SB]]=0, "-", BS_CONTROLE[[#This Row],[SB]])</f>
        <v>-</v>
      </c>
      <c r="AO153" s="119" t="str">
        <f>IF(BS_CONTROLE[[#This Row],[SUB]]=0, "-", BS_CONTROLE[[#This Row],[SUB]])</f>
        <v>-</v>
      </c>
      <c r="AP153" s="119">
        <f>BS_CONTROLE[[#This Row],[KM - Inicio]]</f>
        <v>0</v>
      </c>
      <c r="AQ153" s="119">
        <f>BS_CONTROLE[[#This Row],[KM - Inicio]]</f>
        <v>0</v>
      </c>
      <c r="AR153" s="122"/>
      <c r="AS153" s="122"/>
      <c r="AT153" s="122"/>
      <c r="AU153" s="185"/>
      <c r="AV153" s="185"/>
      <c r="AW153" s="16"/>
      <c r="AX153" s="16"/>
      <c r="AY153" s="13" t="str">
        <f>IF(D153="","*",IFERROR(IF(ISODD(COUNT(AS153:AX153)),"ERRO",SUM((AT153-AS153),(AV153-AU153),(AX153-AW153))),"ERRO"))</f>
        <v>*</v>
      </c>
      <c r="AZ153" s="232"/>
      <c r="BA153" s="123"/>
      <c r="BB153" s="11" t="str">
        <f>IFERROR(_xlfn.XLOOKUP(AI153, BS_ATIVIDADE[ATIVIDADE],BS_ATIVIDADE[UNIDADE] ), "*")</f>
        <v>*</v>
      </c>
      <c r="BC153" s="15" t="str" cm="1">
        <f t="array" ref="BC15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53" s="15" t="str" cm="1">
        <f t="array" ref="BD15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53" s="12" t="str" cm="1">
        <f t="array" ref="BE15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153" s="218">
        <f>BS_CONTROLE[[#This Row],[Responsavel pelo boletim]]</f>
        <v>0</v>
      </c>
      <c r="BG153" s="18"/>
      <c r="BH153" s="19"/>
      <c r="BI153" s="19"/>
      <c r="BJ153" s="19"/>
      <c r="BK153" s="19"/>
      <c r="BL153" s="18"/>
      <c r="BM153" s="146"/>
      <c r="BN153" s="145"/>
      <c r="BO153" s="146"/>
      <c r="BP153" s="186"/>
      <c r="BQ153" s="14" t="str">
        <f>IF(AND(BR153&lt;1,BS153&lt;1),"Produção e Intervalo",IF(BR153&lt;1,"Intervalo",IF(BS153&lt;1,"Produção","Aderente")))</f>
        <v>Aderente</v>
      </c>
      <c r="BR153" s="22" t="str">
        <f>IF(OR(B153="",F153=""),"*",AY153/P153)</f>
        <v>*</v>
      </c>
      <c r="BS153" s="22" t="str">
        <f>IF(OR(B153="",F153=""),"*",BA153/Q153)</f>
        <v>*</v>
      </c>
      <c r="BT153" s="8" t="str">
        <f t="shared" si="2"/>
        <v/>
      </c>
    </row>
    <row r="154" spans="1:72" hidden="1">
      <c r="A154" s="149" t="str">
        <f>D154&amp;B154</f>
        <v/>
      </c>
      <c r="B154" s="116"/>
      <c r="C154" s="9" t="str">
        <f>IF(BS_CONTROLE[[#This Row],[DATA]]="","",WEEKNUM(BS_CONTROLE[[#This Row],[DATA]]))</f>
        <v/>
      </c>
      <c r="D154" s="118"/>
      <c r="E154" s="47"/>
      <c r="F154" s="142"/>
      <c r="G154" s="10" t="str">
        <f>IF(D154="","*",VLOOKUP(F154,BS_ATIVIDADE[],3,FALSE))</f>
        <v>*</v>
      </c>
      <c r="H154" s="120" t="s">
        <v>430</v>
      </c>
      <c r="I154" s="120" t="s">
        <v>430</v>
      </c>
      <c r="J154" s="119"/>
      <c r="K154" s="119"/>
      <c r="L154" s="119" t="s">
        <v>430</v>
      </c>
      <c r="M154" s="143" t="str" cm="1">
        <f t="array" ref="M15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54" s="143" t="str" cm="1">
        <f t="array" ref="N15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54" s="120"/>
      <c r="P154" s="120"/>
      <c r="Q154" s="119"/>
      <c r="R154" s="11" t="str">
        <f>IFERROR(_xlfn.XLOOKUP(F154, BS_ATIVIDADE[ATIVIDADE],BS_ATIVIDADE[UNIDADE] ), "*")</f>
        <v>*</v>
      </c>
      <c r="S154" s="144" t="str" cm="1">
        <f t="array" ref="S15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54" s="144" t="str" cm="1">
        <f t="array" ref="T15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54" s="12" t="str" cm="1">
        <f t="array" ref="U15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154" s="119"/>
      <c r="W154" s="119"/>
      <c r="X154" s="118"/>
      <c r="Y154" s="145"/>
      <c r="Z154" s="118"/>
      <c r="AA154" s="119"/>
      <c r="AB154" s="117"/>
      <c r="AC154" s="117"/>
      <c r="AD154" s="121"/>
      <c r="AE154" s="119"/>
      <c r="AF154" s="119"/>
      <c r="AG154" s="119"/>
      <c r="AH154" s="17"/>
      <c r="AI154" s="142" t="str">
        <f>IF(BS_CONTROLE[[#This Row],[Atividade]]=0, "-", BS_CONTROLE[[#This Row],[Atividade]])</f>
        <v>-</v>
      </c>
      <c r="AJ154" s="10" t="str">
        <f>IF(BS_CONTROLE[[#This Row],[Atividade]]=0, "-", BS_CONTROLE[[#This Row],[Atividade]])</f>
        <v>-</v>
      </c>
      <c r="AK154" s="35" t="str">
        <f>BS_CONTROLE[[#This Row],[Local - Partida]]</f>
        <v>-</v>
      </c>
      <c r="AL154" s="35" t="str">
        <f>BS_CONTROLE[[#This Row],[Local - Encerramento]]</f>
        <v>-</v>
      </c>
      <c r="AM154" s="119" t="str">
        <f>IF(BS_CONTROLE[[#This Row],[Entre - Estações]]=0, "-", BS_CONTROLE[[#This Row],[Entre - Estações]])</f>
        <v>-</v>
      </c>
      <c r="AN154" s="119" t="str">
        <f>IF(BS_CONTROLE[[#This Row],[SB]]=0, "-", BS_CONTROLE[[#This Row],[SB]])</f>
        <v>-</v>
      </c>
      <c r="AO154" s="119" t="str">
        <f>IF(BS_CONTROLE[[#This Row],[SUB]]=0, "-", BS_CONTROLE[[#This Row],[SUB]])</f>
        <v>-</v>
      </c>
      <c r="AP154" s="119">
        <f>BS_CONTROLE[[#This Row],[KM - Inicio]]</f>
        <v>0</v>
      </c>
      <c r="AQ154" s="119">
        <f>BS_CONTROLE[[#This Row],[KM - Inicio]]</f>
        <v>0</v>
      </c>
      <c r="AR154" s="122"/>
      <c r="AS154" s="122"/>
      <c r="AT154" s="122"/>
      <c r="AU154" s="185"/>
      <c r="AV154" s="185"/>
      <c r="AW154" s="16"/>
      <c r="AX154" s="16"/>
      <c r="AY154" s="13" t="str">
        <f>IF(D154="","*",IFERROR(IF(ISODD(COUNT(AS154:AX154)),"ERRO",SUM((AT154-AS154),(AV154-AU154),(AX154-AW154))),"ERRO"))</f>
        <v>*</v>
      </c>
      <c r="AZ154" s="232"/>
      <c r="BA154" s="123"/>
      <c r="BB154" s="11" t="str">
        <f>IFERROR(_xlfn.XLOOKUP(AI154, BS_ATIVIDADE[ATIVIDADE],BS_ATIVIDADE[UNIDADE] ), "*")</f>
        <v>*</v>
      </c>
      <c r="BC154" s="15" t="str" cm="1">
        <f t="array" ref="BC15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54" s="15" t="str" cm="1">
        <f t="array" ref="BD15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54" s="12" t="str" cm="1">
        <f t="array" ref="BE15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154" s="218">
        <f>BS_CONTROLE[[#This Row],[Responsavel pelo boletim]]</f>
        <v>0</v>
      </c>
      <c r="BG154" s="18"/>
      <c r="BH154" s="19"/>
      <c r="BI154" s="19"/>
      <c r="BJ154" s="19"/>
      <c r="BK154" s="19"/>
      <c r="BL154" s="18"/>
      <c r="BM154" s="146"/>
      <c r="BN154" s="145"/>
      <c r="BO154" s="146"/>
      <c r="BP154" s="186"/>
      <c r="BQ154" s="14" t="str">
        <f>IF(AND(BR154&lt;1,BS154&lt;1),"Produção e Intervalo",IF(BR154&lt;1,"Intervalo",IF(BS154&lt;1,"Produção","Aderente")))</f>
        <v>Aderente</v>
      </c>
      <c r="BR154" s="22" t="str">
        <f>IF(OR(B154="",F154=""),"*",AY154/P154)</f>
        <v>*</v>
      </c>
      <c r="BS154" s="22" t="str">
        <f>IF(OR(B154="",F154=""),"*",BA154/Q154)</f>
        <v>*</v>
      </c>
      <c r="BT154" s="8" t="str">
        <f t="shared" si="2"/>
        <v/>
      </c>
    </row>
    <row r="155" spans="1:72" hidden="1">
      <c r="A155" s="149" t="str">
        <f>D155&amp;B155</f>
        <v/>
      </c>
      <c r="B155" s="116"/>
      <c r="C155" s="9" t="str">
        <f>IF(BS_CONTROLE[[#This Row],[DATA]]="","",WEEKNUM(BS_CONTROLE[[#This Row],[DATA]]))</f>
        <v/>
      </c>
      <c r="D155" s="118"/>
      <c r="E155" s="47"/>
      <c r="F155" s="142"/>
      <c r="G155" s="10" t="str">
        <f>IF(D155="","*",VLOOKUP(F155,BS_ATIVIDADE[],3,FALSE))</f>
        <v>*</v>
      </c>
      <c r="H155" s="120" t="s">
        <v>430</v>
      </c>
      <c r="I155" s="120" t="s">
        <v>430</v>
      </c>
      <c r="J155" s="119"/>
      <c r="K155" s="119"/>
      <c r="L155" s="119" t="s">
        <v>430</v>
      </c>
      <c r="M155" s="143" t="str" cm="1">
        <f t="array" ref="M15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55" s="143" t="str" cm="1">
        <f t="array" ref="N15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55" s="120"/>
      <c r="P155" s="120"/>
      <c r="Q155" s="119"/>
      <c r="R155" s="11" t="str">
        <f>IFERROR(_xlfn.XLOOKUP(F155, BS_ATIVIDADE[ATIVIDADE],BS_ATIVIDADE[UNIDADE] ), "*")</f>
        <v>*</v>
      </c>
      <c r="S155" s="144" t="str" cm="1">
        <f t="array" ref="S15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55" s="144" t="str" cm="1">
        <f t="array" ref="T15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55" s="12" t="str" cm="1">
        <f t="array" ref="U15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155" s="119"/>
      <c r="W155" s="119"/>
      <c r="X155" s="118"/>
      <c r="Y155" s="145"/>
      <c r="Z155" s="118"/>
      <c r="AA155" s="119"/>
      <c r="AB155" s="117"/>
      <c r="AC155" s="117"/>
      <c r="AD155" s="121"/>
      <c r="AE155" s="119"/>
      <c r="AF155" s="119"/>
      <c r="AG155" s="119"/>
      <c r="AH155" s="17"/>
      <c r="AI155" s="142" t="str">
        <f>IF(BS_CONTROLE[[#This Row],[Atividade]]=0, "-", BS_CONTROLE[[#This Row],[Atividade]])</f>
        <v>-</v>
      </c>
      <c r="AJ155" s="10" t="str">
        <f>IF(BS_CONTROLE[[#This Row],[Atividade]]=0, "-", BS_CONTROLE[[#This Row],[Atividade]])</f>
        <v>-</v>
      </c>
      <c r="AK155" s="35" t="str">
        <f>BS_CONTROLE[[#This Row],[Local - Partida]]</f>
        <v>-</v>
      </c>
      <c r="AL155" s="35" t="str">
        <f>BS_CONTROLE[[#This Row],[Local - Encerramento]]</f>
        <v>-</v>
      </c>
      <c r="AM155" s="119" t="str">
        <f>IF(BS_CONTROLE[[#This Row],[Entre - Estações]]=0, "-", BS_CONTROLE[[#This Row],[Entre - Estações]])</f>
        <v>-</v>
      </c>
      <c r="AN155" s="119" t="str">
        <f>IF(BS_CONTROLE[[#This Row],[SB]]=0, "-", BS_CONTROLE[[#This Row],[SB]])</f>
        <v>-</v>
      </c>
      <c r="AO155" s="119" t="str">
        <f>IF(BS_CONTROLE[[#This Row],[SUB]]=0, "-", BS_CONTROLE[[#This Row],[SUB]])</f>
        <v>-</v>
      </c>
      <c r="AP155" s="119">
        <f>BS_CONTROLE[[#This Row],[KM - Inicio]]</f>
        <v>0</v>
      </c>
      <c r="AQ155" s="119">
        <f>BS_CONTROLE[[#This Row],[KM - Inicio]]</f>
        <v>0</v>
      </c>
      <c r="AR155" s="122"/>
      <c r="AS155" s="122"/>
      <c r="AT155" s="122"/>
      <c r="AU155" s="185"/>
      <c r="AV155" s="185"/>
      <c r="AW155" s="16"/>
      <c r="AX155" s="16"/>
      <c r="AY155" s="13" t="str">
        <f>IF(D155="","*",IFERROR(IF(ISODD(COUNT(AS155:AX155)),"ERRO",SUM((AT155-AS155),(AV155-AU155),(AX155-AW155))),"ERRO"))</f>
        <v>*</v>
      </c>
      <c r="AZ155" s="232"/>
      <c r="BA155" s="123"/>
      <c r="BB155" s="11" t="str">
        <f>IFERROR(_xlfn.XLOOKUP(AI155, BS_ATIVIDADE[ATIVIDADE],BS_ATIVIDADE[UNIDADE] ), "*")</f>
        <v>*</v>
      </c>
      <c r="BC155" s="15" t="str" cm="1">
        <f t="array" ref="BC15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55" s="15" t="str" cm="1">
        <f t="array" ref="BD15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55" s="12" t="str" cm="1">
        <f t="array" ref="BE15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155" s="218">
        <f>BS_CONTROLE[[#This Row],[Responsavel pelo boletim]]</f>
        <v>0</v>
      </c>
      <c r="BG155" s="18"/>
      <c r="BH155" s="19"/>
      <c r="BI155" s="19"/>
      <c r="BJ155" s="19"/>
      <c r="BK155" s="19"/>
      <c r="BL155" s="18"/>
      <c r="BM155" s="146"/>
      <c r="BN155" s="145"/>
      <c r="BO155" s="146"/>
      <c r="BP155" s="186"/>
      <c r="BQ155" s="14" t="str">
        <f>IF(AND(BR155&lt;1,BS155&lt;1),"Produção e Intervalo",IF(BR155&lt;1,"Intervalo",IF(BS155&lt;1,"Produção","Aderente")))</f>
        <v>Aderente</v>
      </c>
      <c r="BR155" s="22" t="str">
        <f>IF(OR(B155="",F155=""),"*",AY155/P155)</f>
        <v>*</v>
      </c>
      <c r="BS155" s="22" t="str">
        <f>IF(OR(B155="",F155=""),"*",BA155/Q155)</f>
        <v>*</v>
      </c>
      <c r="BT155" s="8" t="str">
        <f t="shared" si="2"/>
        <v/>
      </c>
    </row>
    <row r="156" spans="1:72" hidden="1">
      <c r="A156" s="149" t="str">
        <f>D156&amp;B156</f>
        <v/>
      </c>
      <c r="B156" s="116"/>
      <c r="C156" s="9" t="str">
        <f>IF(BS_CONTROLE[[#This Row],[DATA]]="","",WEEKNUM(BS_CONTROLE[[#This Row],[DATA]]))</f>
        <v/>
      </c>
      <c r="D156" s="118"/>
      <c r="E156" s="47"/>
      <c r="F156" s="142"/>
      <c r="G156" s="10" t="str">
        <f>IF(D156="","*",VLOOKUP(F156,BS_ATIVIDADE[],3,FALSE))</f>
        <v>*</v>
      </c>
      <c r="H156" s="120" t="s">
        <v>430</v>
      </c>
      <c r="I156" s="120" t="s">
        <v>430</v>
      </c>
      <c r="J156" s="119"/>
      <c r="K156" s="119"/>
      <c r="L156" s="119" t="s">
        <v>430</v>
      </c>
      <c r="M156" s="143" t="str" cm="1">
        <f t="array" ref="M15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56" s="143" t="str" cm="1">
        <f t="array" ref="N15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56" s="120"/>
      <c r="P156" s="120"/>
      <c r="Q156" s="119"/>
      <c r="R156" s="11" t="str">
        <f>IFERROR(_xlfn.XLOOKUP(F156, BS_ATIVIDADE[ATIVIDADE],BS_ATIVIDADE[UNIDADE] ), "*")</f>
        <v>*</v>
      </c>
      <c r="S156" s="144" t="str" cm="1">
        <f t="array" ref="S15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56" s="144" t="str" cm="1">
        <f t="array" ref="T15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56" s="12" t="str" cm="1">
        <f t="array" ref="U15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156" s="119"/>
      <c r="W156" s="119"/>
      <c r="X156" s="118"/>
      <c r="Y156" s="145"/>
      <c r="Z156" s="118"/>
      <c r="AA156" s="119"/>
      <c r="AB156" s="117"/>
      <c r="AC156" s="117"/>
      <c r="AD156" s="121"/>
      <c r="AE156" s="119"/>
      <c r="AF156" s="119"/>
      <c r="AG156" s="119"/>
      <c r="AH156" s="17"/>
      <c r="AI156" s="142" t="str">
        <f>IF(BS_CONTROLE[[#This Row],[Atividade]]=0, "-", BS_CONTROLE[[#This Row],[Atividade]])</f>
        <v>-</v>
      </c>
      <c r="AJ156" s="10" t="str">
        <f>IF(BS_CONTROLE[[#This Row],[Atividade]]=0, "-", BS_CONTROLE[[#This Row],[Atividade]])</f>
        <v>-</v>
      </c>
      <c r="AK156" s="35" t="str">
        <f>BS_CONTROLE[[#This Row],[Local - Partida]]</f>
        <v>-</v>
      </c>
      <c r="AL156" s="35" t="str">
        <f>BS_CONTROLE[[#This Row],[Local - Encerramento]]</f>
        <v>-</v>
      </c>
      <c r="AM156" s="119" t="str">
        <f>IF(BS_CONTROLE[[#This Row],[Entre - Estações]]=0, "-", BS_CONTROLE[[#This Row],[Entre - Estações]])</f>
        <v>-</v>
      </c>
      <c r="AN156" s="119" t="str">
        <f>IF(BS_CONTROLE[[#This Row],[SB]]=0, "-", BS_CONTROLE[[#This Row],[SB]])</f>
        <v>-</v>
      </c>
      <c r="AO156" s="119" t="str">
        <f>IF(BS_CONTROLE[[#This Row],[SUB]]=0, "-", BS_CONTROLE[[#This Row],[SUB]])</f>
        <v>-</v>
      </c>
      <c r="AP156" s="119">
        <f>BS_CONTROLE[[#This Row],[KM - Inicio]]</f>
        <v>0</v>
      </c>
      <c r="AQ156" s="119">
        <f>BS_CONTROLE[[#This Row],[KM - Inicio]]</f>
        <v>0</v>
      </c>
      <c r="AR156" s="122"/>
      <c r="AS156" s="122"/>
      <c r="AT156" s="122"/>
      <c r="AU156" s="185"/>
      <c r="AV156" s="185"/>
      <c r="AW156" s="16"/>
      <c r="AX156" s="16"/>
      <c r="AY156" s="13" t="str">
        <f>IF(D156="","*",IFERROR(IF(ISODD(COUNT(AS156:AX156)),"ERRO",SUM((AT156-AS156),(AV156-AU156),(AX156-AW156))),"ERRO"))</f>
        <v>*</v>
      </c>
      <c r="AZ156" s="232"/>
      <c r="BA156" s="123"/>
      <c r="BB156" s="11" t="str">
        <f>IFERROR(_xlfn.XLOOKUP(AI156, BS_ATIVIDADE[ATIVIDADE],BS_ATIVIDADE[UNIDADE] ), "*")</f>
        <v>*</v>
      </c>
      <c r="BC156" s="15" t="str" cm="1">
        <f t="array" ref="BC15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56" s="15" t="str" cm="1">
        <f t="array" ref="BD15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56" s="12" t="str" cm="1">
        <f t="array" ref="BE15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156" s="218">
        <f>BS_CONTROLE[[#This Row],[Responsavel pelo boletim]]</f>
        <v>0</v>
      </c>
      <c r="BG156" s="18"/>
      <c r="BH156" s="19"/>
      <c r="BI156" s="19"/>
      <c r="BJ156" s="19"/>
      <c r="BK156" s="19"/>
      <c r="BL156" s="18"/>
      <c r="BM156" s="146"/>
      <c r="BN156" s="145"/>
      <c r="BO156" s="146"/>
      <c r="BP156" s="186"/>
      <c r="BQ156" s="14" t="str">
        <f>IF(AND(BR156&lt;1,BS156&lt;1),"Produção e Intervalo",IF(BR156&lt;1,"Intervalo",IF(BS156&lt;1,"Produção","Aderente")))</f>
        <v>Aderente</v>
      </c>
      <c r="BR156" s="22" t="str">
        <f>IF(OR(B156="",F156=""),"*",AY156/P156)</f>
        <v>*</v>
      </c>
      <c r="BS156" s="22" t="str">
        <f>IF(OR(B156="",F156=""),"*",BA156/Q156)</f>
        <v>*</v>
      </c>
      <c r="BT156" s="8" t="str">
        <f t="shared" si="2"/>
        <v/>
      </c>
    </row>
    <row r="157" spans="1:72" hidden="1">
      <c r="A157" s="149" t="str">
        <f>D157&amp;B157</f>
        <v/>
      </c>
      <c r="B157" s="116"/>
      <c r="C157" s="9" t="str">
        <f>IF(BS_CONTROLE[[#This Row],[DATA]]="","",WEEKNUM(BS_CONTROLE[[#This Row],[DATA]]))</f>
        <v/>
      </c>
      <c r="D157" s="118"/>
      <c r="E157" s="47"/>
      <c r="F157" s="142"/>
      <c r="G157" s="10" t="str">
        <f>IF(D157="","*",VLOOKUP(F157,BS_ATIVIDADE[],3,FALSE))</f>
        <v>*</v>
      </c>
      <c r="H157" s="120" t="s">
        <v>430</v>
      </c>
      <c r="I157" s="120" t="s">
        <v>430</v>
      </c>
      <c r="J157" s="119"/>
      <c r="K157" s="119"/>
      <c r="L157" s="119" t="s">
        <v>430</v>
      </c>
      <c r="M157" s="143" t="str" cm="1">
        <f t="array" ref="M15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57" s="143" t="str" cm="1">
        <f t="array" ref="N15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57" s="120"/>
      <c r="P157" s="120"/>
      <c r="Q157" s="119"/>
      <c r="R157" s="11" t="str">
        <f>IFERROR(_xlfn.XLOOKUP(F157, BS_ATIVIDADE[ATIVIDADE],BS_ATIVIDADE[UNIDADE] ), "*")</f>
        <v>*</v>
      </c>
      <c r="S157" s="144" t="str" cm="1">
        <f t="array" ref="S15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57" s="144" t="str" cm="1">
        <f t="array" ref="T15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57" s="12" t="str" cm="1">
        <f t="array" ref="U15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157" s="119"/>
      <c r="W157" s="119"/>
      <c r="X157" s="118"/>
      <c r="Y157" s="145"/>
      <c r="Z157" s="118"/>
      <c r="AA157" s="119"/>
      <c r="AB157" s="117"/>
      <c r="AC157" s="117"/>
      <c r="AD157" s="121"/>
      <c r="AE157" s="119"/>
      <c r="AF157" s="119"/>
      <c r="AG157" s="119"/>
      <c r="AH157" s="17"/>
      <c r="AI157" s="142" t="str">
        <f>IF(BS_CONTROLE[[#This Row],[Atividade]]=0, "-", BS_CONTROLE[[#This Row],[Atividade]])</f>
        <v>-</v>
      </c>
      <c r="AJ157" s="10" t="str">
        <f>IF(BS_CONTROLE[[#This Row],[Atividade]]=0, "-", BS_CONTROLE[[#This Row],[Atividade]])</f>
        <v>-</v>
      </c>
      <c r="AK157" s="35" t="str">
        <f>BS_CONTROLE[[#This Row],[Local - Partida]]</f>
        <v>-</v>
      </c>
      <c r="AL157" s="35" t="str">
        <f>BS_CONTROLE[[#This Row],[Local - Encerramento]]</f>
        <v>-</v>
      </c>
      <c r="AM157" s="119" t="str">
        <f>IF(BS_CONTROLE[[#This Row],[Entre - Estações]]=0, "-", BS_CONTROLE[[#This Row],[Entre - Estações]])</f>
        <v>-</v>
      </c>
      <c r="AN157" s="119" t="str">
        <f>IF(BS_CONTROLE[[#This Row],[SB]]=0, "-", BS_CONTROLE[[#This Row],[SB]])</f>
        <v>-</v>
      </c>
      <c r="AO157" s="119" t="str">
        <f>IF(BS_CONTROLE[[#This Row],[SUB]]=0, "-", BS_CONTROLE[[#This Row],[SUB]])</f>
        <v>-</v>
      </c>
      <c r="AP157" s="119">
        <f>BS_CONTROLE[[#This Row],[KM - Inicio]]</f>
        <v>0</v>
      </c>
      <c r="AQ157" s="119">
        <f>BS_CONTROLE[[#This Row],[KM - Inicio]]</f>
        <v>0</v>
      </c>
      <c r="AR157" s="122"/>
      <c r="AS157" s="122"/>
      <c r="AT157" s="122"/>
      <c r="AU157" s="185"/>
      <c r="AV157" s="185"/>
      <c r="AW157" s="16"/>
      <c r="AX157" s="16"/>
      <c r="AY157" s="13" t="str">
        <f>IF(D157="","*",IFERROR(IF(ISODD(COUNT(AS157:AX157)),"ERRO",SUM((AT157-AS157),(AV157-AU157),(AX157-AW157))),"ERRO"))</f>
        <v>*</v>
      </c>
      <c r="AZ157" s="232"/>
      <c r="BA157" s="123"/>
      <c r="BB157" s="11" t="str">
        <f>IFERROR(_xlfn.XLOOKUP(AI157, BS_ATIVIDADE[ATIVIDADE],BS_ATIVIDADE[UNIDADE] ), "*")</f>
        <v>*</v>
      </c>
      <c r="BC157" s="15" t="str" cm="1">
        <f t="array" ref="BC15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57" s="15" t="str" cm="1">
        <f t="array" ref="BD15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57" s="12" t="str" cm="1">
        <f t="array" ref="BE15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157" s="218">
        <f>BS_CONTROLE[[#This Row],[Responsavel pelo boletim]]</f>
        <v>0</v>
      </c>
      <c r="BG157" s="18"/>
      <c r="BH157" s="19"/>
      <c r="BI157" s="19"/>
      <c r="BJ157" s="19"/>
      <c r="BK157" s="19"/>
      <c r="BL157" s="18"/>
      <c r="BM157" s="146"/>
      <c r="BN157" s="145"/>
      <c r="BO157" s="146"/>
      <c r="BP157" s="186"/>
      <c r="BQ157" s="14" t="str">
        <f>IF(AND(BR157&lt;1,BS157&lt;1),"Produção e Intervalo",IF(BR157&lt;1,"Intervalo",IF(BS157&lt;1,"Produção","Aderente")))</f>
        <v>Aderente</v>
      </c>
      <c r="BR157" s="22" t="str">
        <f>IF(OR(B157="",F157=""),"*",AY157/P157)</f>
        <v>*</v>
      </c>
      <c r="BS157" s="22" t="str">
        <f>IF(OR(B157="",F157=""),"*",BA157/Q157)</f>
        <v>*</v>
      </c>
      <c r="BT157" s="8" t="str">
        <f t="shared" si="2"/>
        <v/>
      </c>
    </row>
    <row r="158" spans="1:72" hidden="1">
      <c r="A158" s="149" t="str">
        <f>D158&amp;B158</f>
        <v/>
      </c>
      <c r="B158" s="116"/>
      <c r="C158" s="9" t="str">
        <f>IF(BS_CONTROLE[[#This Row],[DATA]]="","",WEEKNUM(BS_CONTROLE[[#This Row],[DATA]]))</f>
        <v/>
      </c>
      <c r="D158" s="118"/>
      <c r="E158" s="47"/>
      <c r="F158" s="142"/>
      <c r="G158" s="10" t="str">
        <f>IF(D158="","*",VLOOKUP(F158,BS_ATIVIDADE[],3,FALSE))</f>
        <v>*</v>
      </c>
      <c r="H158" s="120" t="s">
        <v>430</v>
      </c>
      <c r="I158" s="120" t="s">
        <v>430</v>
      </c>
      <c r="J158" s="119"/>
      <c r="K158" s="119"/>
      <c r="L158" s="119" t="s">
        <v>430</v>
      </c>
      <c r="M158" s="143" t="str" cm="1">
        <f t="array" ref="M15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58" s="143" t="str" cm="1">
        <f t="array" ref="N15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58" s="120"/>
      <c r="P158" s="120"/>
      <c r="Q158" s="119"/>
      <c r="R158" s="11" t="str">
        <f>IFERROR(_xlfn.XLOOKUP(F158, BS_ATIVIDADE[ATIVIDADE],BS_ATIVIDADE[UNIDADE] ), "*")</f>
        <v>*</v>
      </c>
      <c r="S158" s="144" t="str" cm="1">
        <f t="array" ref="S15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58" s="144" t="str" cm="1">
        <f t="array" ref="T15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58" s="12" t="str" cm="1">
        <f t="array" ref="U15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158" s="119"/>
      <c r="W158" s="119"/>
      <c r="X158" s="118"/>
      <c r="Y158" s="145"/>
      <c r="Z158" s="118"/>
      <c r="AA158" s="119"/>
      <c r="AB158" s="117"/>
      <c r="AC158" s="117"/>
      <c r="AD158" s="121"/>
      <c r="AE158" s="119"/>
      <c r="AF158" s="119"/>
      <c r="AG158" s="119"/>
      <c r="AH158" s="17"/>
      <c r="AI158" s="142" t="str">
        <f>IF(BS_CONTROLE[[#This Row],[Atividade]]=0, "-", BS_CONTROLE[[#This Row],[Atividade]])</f>
        <v>-</v>
      </c>
      <c r="AJ158" s="10" t="str">
        <f>IF(BS_CONTROLE[[#This Row],[Atividade]]=0, "-", BS_CONTROLE[[#This Row],[Atividade]])</f>
        <v>-</v>
      </c>
      <c r="AK158" s="35" t="str">
        <f>BS_CONTROLE[[#This Row],[Local - Partida]]</f>
        <v>-</v>
      </c>
      <c r="AL158" s="35" t="str">
        <f>BS_CONTROLE[[#This Row],[Local - Encerramento]]</f>
        <v>-</v>
      </c>
      <c r="AM158" s="119" t="str">
        <f>IF(BS_CONTROLE[[#This Row],[Entre - Estações]]=0, "-", BS_CONTROLE[[#This Row],[Entre - Estações]])</f>
        <v>-</v>
      </c>
      <c r="AN158" s="119" t="str">
        <f>IF(BS_CONTROLE[[#This Row],[SB]]=0, "-", BS_CONTROLE[[#This Row],[SB]])</f>
        <v>-</v>
      </c>
      <c r="AO158" s="119" t="str">
        <f>IF(BS_CONTROLE[[#This Row],[SUB]]=0, "-", BS_CONTROLE[[#This Row],[SUB]])</f>
        <v>-</v>
      </c>
      <c r="AP158" s="119">
        <f>BS_CONTROLE[[#This Row],[KM - Inicio]]</f>
        <v>0</v>
      </c>
      <c r="AQ158" s="119">
        <f>BS_CONTROLE[[#This Row],[KM - Inicio]]</f>
        <v>0</v>
      </c>
      <c r="AR158" s="122"/>
      <c r="AS158" s="122"/>
      <c r="AT158" s="122"/>
      <c r="AU158" s="185"/>
      <c r="AV158" s="185"/>
      <c r="AW158" s="16"/>
      <c r="AX158" s="16"/>
      <c r="AY158" s="13" t="str">
        <f>IF(D158="","*",IFERROR(IF(ISODD(COUNT(AS158:AX158)),"ERRO",SUM((AT158-AS158),(AV158-AU158),(AX158-AW158))),"ERRO"))</f>
        <v>*</v>
      </c>
      <c r="AZ158" s="232"/>
      <c r="BA158" s="123"/>
      <c r="BB158" s="11" t="str">
        <f>IFERROR(_xlfn.XLOOKUP(AI158, BS_ATIVIDADE[ATIVIDADE],BS_ATIVIDADE[UNIDADE] ), "*")</f>
        <v>*</v>
      </c>
      <c r="BC158" s="15" t="str" cm="1">
        <f t="array" ref="BC15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58" s="15" t="str" cm="1">
        <f t="array" ref="BD15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58" s="12" t="str" cm="1">
        <f t="array" ref="BE15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158" s="218">
        <f>BS_CONTROLE[[#This Row],[Responsavel pelo boletim]]</f>
        <v>0</v>
      </c>
      <c r="BG158" s="18"/>
      <c r="BH158" s="19"/>
      <c r="BI158" s="19"/>
      <c r="BJ158" s="19"/>
      <c r="BK158" s="19"/>
      <c r="BL158" s="18"/>
      <c r="BM158" s="146"/>
      <c r="BN158" s="145"/>
      <c r="BO158" s="146"/>
      <c r="BP158" s="186"/>
      <c r="BQ158" s="14" t="str">
        <f>IF(AND(BR158&lt;1,BS158&lt;1),"Produção e Intervalo",IF(BR158&lt;1,"Intervalo",IF(BS158&lt;1,"Produção","Aderente")))</f>
        <v>Aderente</v>
      </c>
      <c r="BR158" s="22" t="str">
        <f>IF(OR(B158="",F158=""),"*",AY158/P158)</f>
        <v>*</v>
      </c>
      <c r="BS158" s="22" t="str">
        <f>IF(OR(B158="",F158=""),"*",BA158/Q158)</f>
        <v>*</v>
      </c>
      <c r="BT158" s="8" t="str">
        <f t="shared" si="2"/>
        <v/>
      </c>
    </row>
    <row r="159" spans="1:72" hidden="1">
      <c r="A159" s="149" t="str">
        <f>D159&amp;B159</f>
        <v/>
      </c>
      <c r="B159" s="116"/>
      <c r="C159" s="9" t="str">
        <f>IF(BS_CONTROLE[[#This Row],[DATA]]="","",WEEKNUM(BS_CONTROLE[[#This Row],[DATA]]))</f>
        <v/>
      </c>
      <c r="D159" s="118"/>
      <c r="E159" s="47"/>
      <c r="F159" s="142"/>
      <c r="G159" s="10" t="str">
        <f>IF(D159="","*",VLOOKUP(F159,BS_ATIVIDADE[],3,FALSE))</f>
        <v>*</v>
      </c>
      <c r="H159" s="120" t="s">
        <v>430</v>
      </c>
      <c r="I159" s="120" t="s">
        <v>430</v>
      </c>
      <c r="J159" s="119"/>
      <c r="K159" s="119"/>
      <c r="L159" s="119" t="s">
        <v>430</v>
      </c>
      <c r="M159" s="143" t="str" cm="1">
        <f t="array" ref="M15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59" s="143" t="str" cm="1">
        <f t="array" ref="N15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59" s="120"/>
      <c r="P159" s="120"/>
      <c r="Q159" s="119"/>
      <c r="R159" s="11" t="str">
        <f>IFERROR(_xlfn.XLOOKUP(F159, BS_ATIVIDADE[ATIVIDADE],BS_ATIVIDADE[UNIDADE] ), "*")</f>
        <v>*</v>
      </c>
      <c r="S159" s="144" t="str" cm="1">
        <f t="array" ref="S15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59" s="144" t="str" cm="1">
        <f t="array" ref="T15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59" s="12" t="str" cm="1">
        <f t="array" ref="U15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159" s="119"/>
      <c r="W159" s="119"/>
      <c r="X159" s="118"/>
      <c r="Y159" s="145"/>
      <c r="Z159" s="118"/>
      <c r="AA159" s="119"/>
      <c r="AB159" s="117"/>
      <c r="AC159" s="117"/>
      <c r="AD159" s="121"/>
      <c r="AE159" s="119"/>
      <c r="AF159" s="119"/>
      <c r="AG159" s="119"/>
      <c r="AH159" s="17"/>
      <c r="AI159" s="142" t="str">
        <f>IF(BS_CONTROLE[[#This Row],[Atividade]]=0, "-", BS_CONTROLE[[#This Row],[Atividade]])</f>
        <v>-</v>
      </c>
      <c r="AJ159" s="10" t="str">
        <f>IF(BS_CONTROLE[[#This Row],[Atividade]]=0, "-", BS_CONTROLE[[#This Row],[Atividade]])</f>
        <v>-</v>
      </c>
      <c r="AK159" s="35" t="str">
        <f>BS_CONTROLE[[#This Row],[Local - Partida]]</f>
        <v>-</v>
      </c>
      <c r="AL159" s="35" t="str">
        <f>BS_CONTROLE[[#This Row],[Local - Encerramento]]</f>
        <v>-</v>
      </c>
      <c r="AM159" s="119" t="str">
        <f>IF(BS_CONTROLE[[#This Row],[Entre - Estações]]=0, "-", BS_CONTROLE[[#This Row],[Entre - Estações]])</f>
        <v>-</v>
      </c>
      <c r="AN159" s="119" t="str">
        <f>IF(BS_CONTROLE[[#This Row],[SB]]=0, "-", BS_CONTROLE[[#This Row],[SB]])</f>
        <v>-</v>
      </c>
      <c r="AO159" s="119" t="str">
        <f>IF(BS_CONTROLE[[#This Row],[SUB]]=0, "-", BS_CONTROLE[[#This Row],[SUB]])</f>
        <v>-</v>
      </c>
      <c r="AP159" s="119">
        <f>BS_CONTROLE[[#This Row],[KM - Inicio]]</f>
        <v>0</v>
      </c>
      <c r="AQ159" s="119">
        <f>BS_CONTROLE[[#This Row],[KM - Inicio]]</f>
        <v>0</v>
      </c>
      <c r="AR159" s="122"/>
      <c r="AS159" s="122"/>
      <c r="AT159" s="122"/>
      <c r="AU159" s="185"/>
      <c r="AV159" s="185"/>
      <c r="AW159" s="16"/>
      <c r="AX159" s="16"/>
      <c r="AY159" s="13" t="str">
        <f>IF(D159="","*",IFERROR(IF(ISODD(COUNT(AS159:AX159)),"ERRO",SUM((AT159-AS159),(AV159-AU159),(AX159-AW159))),"ERRO"))</f>
        <v>*</v>
      </c>
      <c r="AZ159" s="232"/>
      <c r="BA159" s="123"/>
      <c r="BB159" s="11" t="str">
        <f>IFERROR(_xlfn.XLOOKUP(AI159, BS_ATIVIDADE[ATIVIDADE],BS_ATIVIDADE[UNIDADE] ), "*")</f>
        <v>*</v>
      </c>
      <c r="BC159" s="15" t="str" cm="1">
        <f t="array" ref="BC15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59" s="15" t="str" cm="1">
        <f t="array" ref="BD15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59" s="12" t="str" cm="1">
        <f t="array" ref="BE15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159" s="218">
        <f>BS_CONTROLE[[#This Row],[Responsavel pelo boletim]]</f>
        <v>0</v>
      </c>
      <c r="BG159" s="18"/>
      <c r="BH159" s="19"/>
      <c r="BI159" s="19"/>
      <c r="BJ159" s="19"/>
      <c r="BK159" s="19"/>
      <c r="BL159" s="18"/>
      <c r="BM159" s="146"/>
      <c r="BN159" s="145"/>
      <c r="BO159" s="146"/>
      <c r="BP159" s="186"/>
      <c r="BQ159" s="14" t="str">
        <f>IF(AND(BR159&lt;1,BS159&lt;1),"Produção e Intervalo",IF(BR159&lt;1,"Intervalo",IF(BS159&lt;1,"Produção","Aderente")))</f>
        <v>Aderente</v>
      </c>
      <c r="BR159" s="22" t="str">
        <f>IF(OR(B159="",F159=""),"*",AY159/P159)</f>
        <v>*</v>
      </c>
      <c r="BS159" s="22" t="str">
        <f>IF(OR(B159="",F159=""),"*",BA159/Q159)</f>
        <v>*</v>
      </c>
      <c r="BT159" s="8" t="str">
        <f t="shared" si="2"/>
        <v/>
      </c>
    </row>
    <row r="160" spans="1:72" hidden="1">
      <c r="A160" s="149" t="str">
        <f>D160&amp;B160</f>
        <v/>
      </c>
      <c r="B160" s="116"/>
      <c r="C160" s="9" t="str">
        <f>IF(BS_CONTROLE[[#This Row],[DATA]]="","",WEEKNUM(BS_CONTROLE[[#This Row],[DATA]]))</f>
        <v/>
      </c>
      <c r="D160" s="118"/>
      <c r="E160" s="47"/>
      <c r="F160" s="142"/>
      <c r="G160" s="10" t="str">
        <f>IF(D160="","*",VLOOKUP(F160,BS_ATIVIDADE[],3,FALSE))</f>
        <v>*</v>
      </c>
      <c r="H160" s="120" t="s">
        <v>430</v>
      </c>
      <c r="I160" s="120" t="s">
        <v>430</v>
      </c>
      <c r="J160" s="119"/>
      <c r="K160" s="119"/>
      <c r="L160" s="119" t="s">
        <v>430</v>
      </c>
      <c r="M160" s="143" t="str" cm="1">
        <f t="array" ref="M16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60" s="143" t="str" cm="1">
        <f t="array" ref="N16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60" s="120"/>
      <c r="P160" s="120"/>
      <c r="Q160" s="119"/>
      <c r="R160" s="11" t="str">
        <f>IFERROR(_xlfn.XLOOKUP(F160, BS_ATIVIDADE[ATIVIDADE],BS_ATIVIDADE[UNIDADE] ), "*")</f>
        <v>*</v>
      </c>
      <c r="S160" s="144" t="str" cm="1">
        <f t="array" ref="S16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60" s="144" t="str" cm="1">
        <f t="array" ref="T16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60" s="12" t="str" cm="1">
        <f t="array" ref="U16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160" s="119"/>
      <c r="W160" s="119"/>
      <c r="X160" s="118"/>
      <c r="Y160" s="145"/>
      <c r="Z160" s="118"/>
      <c r="AA160" s="119"/>
      <c r="AB160" s="117"/>
      <c r="AC160" s="117"/>
      <c r="AD160" s="121"/>
      <c r="AE160" s="119"/>
      <c r="AF160" s="119"/>
      <c r="AG160" s="119"/>
      <c r="AH160" s="17"/>
      <c r="AI160" s="142" t="str">
        <f>IF(BS_CONTROLE[[#This Row],[Atividade]]=0, "-", BS_CONTROLE[[#This Row],[Atividade]])</f>
        <v>-</v>
      </c>
      <c r="AJ160" s="10" t="str">
        <f>IF(BS_CONTROLE[[#This Row],[Atividade]]=0, "-", BS_CONTROLE[[#This Row],[Atividade]])</f>
        <v>-</v>
      </c>
      <c r="AK160" s="35" t="str">
        <f>BS_CONTROLE[[#This Row],[Local - Partida]]</f>
        <v>-</v>
      </c>
      <c r="AL160" s="35" t="str">
        <f>BS_CONTROLE[[#This Row],[Local - Encerramento]]</f>
        <v>-</v>
      </c>
      <c r="AM160" s="119" t="str">
        <f>IF(BS_CONTROLE[[#This Row],[Entre - Estações]]=0, "-", BS_CONTROLE[[#This Row],[Entre - Estações]])</f>
        <v>-</v>
      </c>
      <c r="AN160" s="119" t="str">
        <f>IF(BS_CONTROLE[[#This Row],[SB]]=0, "-", BS_CONTROLE[[#This Row],[SB]])</f>
        <v>-</v>
      </c>
      <c r="AO160" s="119" t="str">
        <f>IF(BS_CONTROLE[[#This Row],[SUB]]=0, "-", BS_CONTROLE[[#This Row],[SUB]])</f>
        <v>-</v>
      </c>
      <c r="AP160" s="119">
        <f>BS_CONTROLE[[#This Row],[KM - Inicio]]</f>
        <v>0</v>
      </c>
      <c r="AQ160" s="119">
        <f>BS_CONTROLE[[#This Row],[KM - Inicio]]</f>
        <v>0</v>
      </c>
      <c r="AR160" s="122"/>
      <c r="AS160" s="122"/>
      <c r="AT160" s="122"/>
      <c r="AU160" s="185"/>
      <c r="AV160" s="185"/>
      <c r="AW160" s="16"/>
      <c r="AX160" s="16"/>
      <c r="AY160" s="13" t="str">
        <f>IF(D160="","*",IFERROR(IF(ISODD(COUNT(AS160:AX160)),"ERRO",SUM((AT160-AS160),(AV160-AU160),(AX160-AW160))),"ERRO"))</f>
        <v>*</v>
      </c>
      <c r="AZ160" s="232"/>
      <c r="BA160" s="123"/>
      <c r="BB160" s="11" t="str">
        <f>IFERROR(_xlfn.XLOOKUP(AI160, BS_ATIVIDADE[ATIVIDADE],BS_ATIVIDADE[UNIDADE] ), "*")</f>
        <v>*</v>
      </c>
      <c r="BC160" s="15" t="str" cm="1">
        <f t="array" ref="BC16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60" s="15" t="str" cm="1">
        <f t="array" ref="BD16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60" s="12" t="str" cm="1">
        <f t="array" ref="BE16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160" s="218">
        <f>BS_CONTROLE[[#This Row],[Responsavel pelo boletim]]</f>
        <v>0</v>
      </c>
      <c r="BG160" s="18"/>
      <c r="BH160" s="19"/>
      <c r="BI160" s="19"/>
      <c r="BJ160" s="19"/>
      <c r="BK160" s="19"/>
      <c r="BL160" s="18"/>
      <c r="BM160" s="146"/>
      <c r="BN160" s="145"/>
      <c r="BO160" s="146"/>
      <c r="BP160" s="186"/>
      <c r="BQ160" s="14" t="str">
        <f>IF(AND(BR160&lt;1,BS160&lt;1),"Produção e Intervalo",IF(BR160&lt;1,"Intervalo",IF(BS160&lt;1,"Produção","Aderente")))</f>
        <v>Aderente</v>
      </c>
      <c r="BR160" s="22" t="str">
        <f>IF(OR(B160="",F160=""),"*",AY160/P160)</f>
        <v>*</v>
      </c>
      <c r="BS160" s="22" t="str">
        <f>IF(OR(B160="",F160=""),"*",BA160/Q160)</f>
        <v>*</v>
      </c>
      <c r="BT160" s="8" t="str">
        <f t="shared" si="2"/>
        <v/>
      </c>
    </row>
    <row r="161" spans="1:72" hidden="1">
      <c r="A161" s="149" t="str">
        <f>D161&amp;B161</f>
        <v/>
      </c>
      <c r="B161" s="116"/>
      <c r="C161" s="9" t="str">
        <f>IF(BS_CONTROLE[[#This Row],[DATA]]="","",WEEKNUM(BS_CONTROLE[[#This Row],[DATA]]))</f>
        <v/>
      </c>
      <c r="D161" s="118"/>
      <c r="E161" s="47"/>
      <c r="F161" s="142"/>
      <c r="G161" s="10" t="str">
        <f>IF(D161="","*",VLOOKUP(F161,BS_ATIVIDADE[],3,FALSE))</f>
        <v>*</v>
      </c>
      <c r="H161" s="120" t="s">
        <v>430</v>
      </c>
      <c r="I161" s="120" t="s">
        <v>430</v>
      </c>
      <c r="J161" s="119"/>
      <c r="K161" s="119"/>
      <c r="L161" s="119" t="s">
        <v>430</v>
      </c>
      <c r="M161" s="143" t="str" cm="1">
        <f t="array" ref="M16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61" s="143" t="str" cm="1">
        <f t="array" ref="N16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61" s="120"/>
      <c r="P161" s="120"/>
      <c r="Q161" s="119"/>
      <c r="R161" s="11" t="str">
        <f>IFERROR(_xlfn.XLOOKUP(F161, BS_ATIVIDADE[ATIVIDADE],BS_ATIVIDADE[UNIDADE] ), "*")</f>
        <v>*</v>
      </c>
      <c r="S161" s="144" t="str" cm="1">
        <f t="array" ref="S16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61" s="144" t="str" cm="1">
        <f t="array" ref="T16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61" s="12" t="str" cm="1">
        <f t="array" ref="U16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161" s="119"/>
      <c r="W161" s="119"/>
      <c r="X161" s="118"/>
      <c r="Y161" s="145"/>
      <c r="Z161" s="118"/>
      <c r="AA161" s="119"/>
      <c r="AB161" s="117"/>
      <c r="AC161" s="117"/>
      <c r="AD161" s="121"/>
      <c r="AE161" s="119"/>
      <c r="AF161" s="119"/>
      <c r="AG161" s="119"/>
      <c r="AH161" s="17"/>
      <c r="AI161" s="142" t="str">
        <f>IF(BS_CONTROLE[[#This Row],[Atividade]]=0, "-", BS_CONTROLE[[#This Row],[Atividade]])</f>
        <v>-</v>
      </c>
      <c r="AJ161" s="10" t="str">
        <f>IF(BS_CONTROLE[[#This Row],[Atividade]]=0, "-", BS_CONTROLE[[#This Row],[Atividade]])</f>
        <v>-</v>
      </c>
      <c r="AK161" s="35" t="str">
        <f>BS_CONTROLE[[#This Row],[Local - Partida]]</f>
        <v>-</v>
      </c>
      <c r="AL161" s="35" t="str">
        <f>BS_CONTROLE[[#This Row],[Local - Encerramento]]</f>
        <v>-</v>
      </c>
      <c r="AM161" s="119" t="str">
        <f>IF(BS_CONTROLE[[#This Row],[Entre - Estações]]=0, "-", BS_CONTROLE[[#This Row],[Entre - Estações]])</f>
        <v>-</v>
      </c>
      <c r="AN161" s="119" t="str">
        <f>IF(BS_CONTROLE[[#This Row],[SB]]=0, "-", BS_CONTROLE[[#This Row],[SB]])</f>
        <v>-</v>
      </c>
      <c r="AO161" s="119" t="str">
        <f>IF(BS_CONTROLE[[#This Row],[SUB]]=0, "-", BS_CONTROLE[[#This Row],[SUB]])</f>
        <v>-</v>
      </c>
      <c r="AP161" s="119">
        <f>BS_CONTROLE[[#This Row],[KM - Inicio]]</f>
        <v>0</v>
      </c>
      <c r="AQ161" s="119">
        <f>BS_CONTROLE[[#This Row],[KM - Inicio]]</f>
        <v>0</v>
      </c>
      <c r="AR161" s="122"/>
      <c r="AS161" s="122"/>
      <c r="AT161" s="122"/>
      <c r="AU161" s="185"/>
      <c r="AV161" s="185"/>
      <c r="AW161" s="16"/>
      <c r="AX161" s="16"/>
      <c r="AY161" s="13" t="str">
        <f>IF(D161="","*",IFERROR(IF(ISODD(COUNT(AS161:AX161)),"ERRO",SUM((AT161-AS161),(AV161-AU161),(AX161-AW161))),"ERRO"))</f>
        <v>*</v>
      </c>
      <c r="AZ161" s="232"/>
      <c r="BA161" s="123"/>
      <c r="BB161" s="11" t="str">
        <f>IFERROR(_xlfn.XLOOKUP(AI161, BS_ATIVIDADE[ATIVIDADE],BS_ATIVIDADE[UNIDADE] ), "*")</f>
        <v>*</v>
      </c>
      <c r="BC161" s="15" t="str" cm="1">
        <f t="array" ref="BC16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61" s="15" t="str" cm="1">
        <f t="array" ref="BD16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61" s="12" t="str" cm="1">
        <f t="array" ref="BE16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161" s="218">
        <f>BS_CONTROLE[[#This Row],[Responsavel pelo boletim]]</f>
        <v>0</v>
      </c>
      <c r="BG161" s="18"/>
      <c r="BH161" s="19"/>
      <c r="BI161" s="19"/>
      <c r="BJ161" s="19"/>
      <c r="BK161" s="19"/>
      <c r="BL161" s="18"/>
      <c r="BM161" s="146"/>
      <c r="BN161" s="145"/>
      <c r="BO161" s="146"/>
      <c r="BP161" s="186"/>
      <c r="BQ161" s="14" t="str">
        <f>IF(AND(BR161&lt;1,BS161&lt;1),"Produção e Intervalo",IF(BR161&lt;1,"Intervalo",IF(BS161&lt;1,"Produção","Aderente")))</f>
        <v>Aderente</v>
      </c>
      <c r="BR161" s="22" t="str">
        <f>IF(OR(B161="",F161=""),"*",AY161/P161)</f>
        <v>*</v>
      </c>
      <c r="BS161" s="22" t="str">
        <f>IF(OR(B161="",F161=""),"*",BA161/Q161)</f>
        <v>*</v>
      </c>
      <c r="BT161" s="8" t="str">
        <f t="shared" si="2"/>
        <v/>
      </c>
    </row>
    <row r="162" spans="1:72" hidden="1">
      <c r="A162" s="149" t="str">
        <f>D162&amp;B162</f>
        <v/>
      </c>
      <c r="B162" s="116"/>
      <c r="C162" s="9" t="str">
        <f>IF(BS_CONTROLE[[#This Row],[DATA]]="","",WEEKNUM(BS_CONTROLE[[#This Row],[DATA]]))</f>
        <v/>
      </c>
      <c r="D162" s="118"/>
      <c r="E162" s="47"/>
      <c r="F162" s="142"/>
      <c r="G162" s="10" t="str">
        <f>IF(D162="","*",VLOOKUP(F162,BS_ATIVIDADE[],3,FALSE))</f>
        <v>*</v>
      </c>
      <c r="H162" s="120" t="s">
        <v>430</v>
      </c>
      <c r="I162" s="120" t="s">
        <v>430</v>
      </c>
      <c r="J162" s="119"/>
      <c r="K162" s="119"/>
      <c r="L162" s="119" t="s">
        <v>430</v>
      </c>
      <c r="M162" s="143" t="str" cm="1">
        <f t="array" ref="M16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62" s="143" t="str" cm="1">
        <f t="array" ref="N16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62" s="120"/>
      <c r="P162" s="120"/>
      <c r="Q162" s="119"/>
      <c r="R162" s="11" t="str">
        <f>IFERROR(_xlfn.XLOOKUP(F162, BS_ATIVIDADE[ATIVIDADE],BS_ATIVIDADE[UNIDADE] ), "*")</f>
        <v>*</v>
      </c>
      <c r="S162" s="144" t="str" cm="1">
        <f t="array" ref="S16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62" s="144" t="str" cm="1">
        <f t="array" ref="T16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62" s="12" t="str" cm="1">
        <f t="array" ref="U16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162" s="119"/>
      <c r="W162" s="119"/>
      <c r="X162" s="118"/>
      <c r="Y162" s="145"/>
      <c r="Z162" s="118"/>
      <c r="AA162" s="119"/>
      <c r="AB162" s="117"/>
      <c r="AC162" s="117"/>
      <c r="AD162" s="121"/>
      <c r="AE162" s="119"/>
      <c r="AF162" s="119"/>
      <c r="AG162" s="119"/>
      <c r="AH162" s="17"/>
      <c r="AI162" s="142" t="str">
        <f>IF(BS_CONTROLE[[#This Row],[Atividade]]=0, "-", BS_CONTROLE[[#This Row],[Atividade]])</f>
        <v>-</v>
      </c>
      <c r="AJ162" s="10" t="str">
        <f>IF(BS_CONTROLE[[#This Row],[Atividade]]=0, "-", BS_CONTROLE[[#This Row],[Atividade]])</f>
        <v>-</v>
      </c>
      <c r="AK162" s="35" t="str">
        <f>BS_CONTROLE[[#This Row],[Local - Partida]]</f>
        <v>-</v>
      </c>
      <c r="AL162" s="35" t="str">
        <f>BS_CONTROLE[[#This Row],[Local - Encerramento]]</f>
        <v>-</v>
      </c>
      <c r="AM162" s="119" t="str">
        <f>IF(BS_CONTROLE[[#This Row],[Entre - Estações]]=0, "-", BS_CONTROLE[[#This Row],[Entre - Estações]])</f>
        <v>-</v>
      </c>
      <c r="AN162" s="119" t="str">
        <f>IF(BS_CONTROLE[[#This Row],[SB]]=0, "-", BS_CONTROLE[[#This Row],[SB]])</f>
        <v>-</v>
      </c>
      <c r="AO162" s="119" t="str">
        <f>IF(BS_CONTROLE[[#This Row],[SUB]]=0, "-", BS_CONTROLE[[#This Row],[SUB]])</f>
        <v>-</v>
      </c>
      <c r="AP162" s="119">
        <f>BS_CONTROLE[[#This Row],[KM - Inicio]]</f>
        <v>0</v>
      </c>
      <c r="AQ162" s="119">
        <f>BS_CONTROLE[[#This Row],[KM - Inicio]]</f>
        <v>0</v>
      </c>
      <c r="AR162" s="122"/>
      <c r="AS162" s="122"/>
      <c r="AT162" s="122"/>
      <c r="AU162" s="185"/>
      <c r="AV162" s="185"/>
      <c r="AW162" s="16"/>
      <c r="AX162" s="16"/>
      <c r="AY162" s="13" t="str">
        <f>IF(D162="","*",IFERROR(IF(ISODD(COUNT(AS162:AX162)),"ERRO",SUM((AT162-AS162),(AV162-AU162),(AX162-AW162))),"ERRO"))</f>
        <v>*</v>
      </c>
      <c r="AZ162" s="232"/>
      <c r="BA162" s="123"/>
      <c r="BB162" s="11" t="str">
        <f>IFERROR(_xlfn.XLOOKUP(AI162, BS_ATIVIDADE[ATIVIDADE],BS_ATIVIDADE[UNIDADE] ), "*")</f>
        <v>*</v>
      </c>
      <c r="BC162" s="15" t="str" cm="1">
        <f t="array" ref="BC16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62" s="15" t="str" cm="1">
        <f t="array" ref="BD16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62" s="12" t="str" cm="1">
        <f t="array" ref="BE16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162" s="218">
        <f>BS_CONTROLE[[#This Row],[Responsavel pelo boletim]]</f>
        <v>0</v>
      </c>
      <c r="BG162" s="18"/>
      <c r="BH162" s="19"/>
      <c r="BI162" s="19"/>
      <c r="BJ162" s="19"/>
      <c r="BK162" s="19"/>
      <c r="BL162" s="18"/>
      <c r="BM162" s="146"/>
      <c r="BN162" s="145"/>
      <c r="BO162" s="146"/>
      <c r="BP162" s="186"/>
      <c r="BQ162" s="14" t="str">
        <f>IF(AND(BR162&lt;1,BS162&lt;1),"Produção e Intervalo",IF(BR162&lt;1,"Intervalo",IF(BS162&lt;1,"Produção","Aderente")))</f>
        <v>Aderente</v>
      </c>
      <c r="BR162" s="22" t="str">
        <f>IF(OR(B162="",F162=""),"*",AY162/P162)</f>
        <v>*</v>
      </c>
      <c r="BS162" s="22" t="str">
        <f>IF(OR(B162="",F162=""),"*",BA162/Q162)</f>
        <v>*</v>
      </c>
      <c r="BT162" s="8" t="str">
        <f t="shared" si="2"/>
        <v/>
      </c>
    </row>
    <row r="163" spans="1:72" hidden="1">
      <c r="A163" s="149" t="str">
        <f>D163&amp;B163</f>
        <v/>
      </c>
      <c r="B163" s="116"/>
      <c r="C163" s="9" t="str">
        <f>IF(BS_CONTROLE[[#This Row],[DATA]]="","",WEEKNUM(BS_CONTROLE[[#This Row],[DATA]]))</f>
        <v/>
      </c>
      <c r="D163" s="118"/>
      <c r="E163" s="47"/>
      <c r="F163" s="142"/>
      <c r="G163" s="10" t="str">
        <f>IF(D163="","*",VLOOKUP(F163,BS_ATIVIDADE[],3,FALSE))</f>
        <v>*</v>
      </c>
      <c r="H163" s="120" t="s">
        <v>430</v>
      </c>
      <c r="I163" s="120" t="s">
        <v>430</v>
      </c>
      <c r="J163" s="119"/>
      <c r="K163" s="119"/>
      <c r="L163" s="119" t="s">
        <v>430</v>
      </c>
      <c r="M163" s="143" t="str" cm="1">
        <f t="array" ref="M16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63" s="143" t="str" cm="1">
        <f t="array" ref="N16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63" s="120"/>
      <c r="P163" s="120"/>
      <c r="Q163" s="119"/>
      <c r="R163" s="11" t="str">
        <f>IFERROR(_xlfn.XLOOKUP(F163, BS_ATIVIDADE[ATIVIDADE],BS_ATIVIDADE[UNIDADE] ), "*")</f>
        <v>*</v>
      </c>
      <c r="S163" s="144" t="str" cm="1">
        <f t="array" ref="S16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63" s="144" t="str" cm="1">
        <f t="array" ref="T16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63" s="12" t="str" cm="1">
        <f t="array" ref="U16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163" s="119"/>
      <c r="W163" s="119"/>
      <c r="X163" s="118"/>
      <c r="Y163" s="145"/>
      <c r="Z163" s="118"/>
      <c r="AA163" s="119"/>
      <c r="AB163" s="117"/>
      <c r="AC163" s="117"/>
      <c r="AD163" s="121"/>
      <c r="AE163" s="119"/>
      <c r="AF163" s="119"/>
      <c r="AG163" s="119"/>
      <c r="AH163" s="17"/>
      <c r="AI163" s="142" t="str">
        <f>IF(BS_CONTROLE[[#This Row],[Atividade]]=0, "-", BS_CONTROLE[[#This Row],[Atividade]])</f>
        <v>-</v>
      </c>
      <c r="AJ163" s="10" t="str">
        <f>IF(BS_CONTROLE[[#This Row],[Atividade]]=0, "-", BS_CONTROLE[[#This Row],[Atividade]])</f>
        <v>-</v>
      </c>
      <c r="AK163" s="35" t="str">
        <f>BS_CONTROLE[[#This Row],[Local - Partida]]</f>
        <v>-</v>
      </c>
      <c r="AL163" s="35" t="str">
        <f>BS_CONTROLE[[#This Row],[Local - Encerramento]]</f>
        <v>-</v>
      </c>
      <c r="AM163" s="119" t="str">
        <f>IF(BS_CONTROLE[[#This Row],[Entre - Estações]]=0, "-", BS_CONTROLE[[#This Row],[Entre - Estações]])</f>
        <v>-</v>
      </c>
      <c r="AN163" s="119" t="str">
        <f>IF(BS_CONTROLE[[#This Row],[SB]]=0, "-", BS_CONTROLE[[#This Row],[SB]])</f>
        <v>-</v>
      </c>
      <c r="AO163" s="119" t="str">
        <f>IF(BS_CONTROLE[[#This Row],[SUB]]=0, "-", BS_CONTROLE[[#This Row],[SUB]])</f>
        <v>-</v>
      </c>
      <c r="AP163" s="119">
        <f>BS_CONTROLE[[#This Row],[KM - Inicio]]</f>
        <v>0</v>
      </c>
      <c r="AQ163" s="119">
        <f>BS_CONTROLE[[#This Row],[KM - Inicio]]</f>
        <v>0</v>
      </c>
      <c r="AR163" s="122"/>
      <c r="AS163" s="122"/>
      <c r="AT163" s="122"/>
      <c r="AU163" s="185"/>
      <c r="AV163" s="185"/>
      <c r="AW163" s="16"/>
      <c r="AX163" s="16"/>
      <c r="AY163" s="13" t="str">
        <f>IF(D163="","*",IFERROR(IF(ISODD(COUNT(AS163:AX163)),"ERRO",SUM((AT163-AS163),(AV163-AU163),(AX163-AW163))),"ERRO"))</f>
        <v>*</v>
      </c>
      <c r="AZ163" s="232"/>
      <c r="BA163" s="123"/>
      <c r="BB163" s="11" t="str">
        <f>IFERROR(_xlfn.XLOOKUP(AI163, BS_ATIVIDADE[ATIVIDADE],BS_ATIVIDADE[UNIDADE] ), "*")</f>
        <v>*</v>
      </c>
      <c r="BC163" s="15" t="str" cm="1">
        <f t="array" ref="BC16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63" s="15" t="str" cm="1">
        <f t="array" ref="BD16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63" s="12" t="str" cm="1">
        <f t="array" ref="BE16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163" s="218">
        <f>BS_CONTROLE[[#This Row],[Responsavel pelo boletim]]</f>
        <v>0</v>
      </c>
      <c r="BG163" s="18"/>
      <c r="BH163" s="19"/>
      <c r="BI163" s="19"/>
      <c r="BJ163" s="19"/>
      <c r="BK163" s="19"/>
      <c r="BL163" s="18"/>
      <c r="BM163" s="146"/>
      <c r="BN163" s="145"/>
      <c r="BO163" s="146"/>
      <c r="BP163" s="186"/>
      <c r="BQ163" s="14" t="str">
        <f>IF(AND(BR163&lt;1,BS163&lt;1),"Produção e Intervalo",IF(BR163&lt;1,"Intervalo",IF(BS163&lt;1,"Produção","Aderente")))</f>
        <v>Aderente</v>
      </c>
      <c r="BR163" s="22" t="str">
        <f>IF(OR(B163="",F163=""),"*",AY163/P163)</f>
        <v>*</v>
      </c>
      <c r="BS163" s="22" t="str">
        <f>IF(OR(B163="",F163=""),"*",BA163/Q163)</f>
        <v>*</v>
      </c>
      <c r="BT163" s="8" t="str">
        <f t="shared" si="2"/>
        <v/>
      </c>
    </row>
    <row r="164" spans="1:72" hidden="1">
      <c r="A164" s="149" t="str">
        <f>D164&amp;B164</f>
        <v/>
      </c>
      <c r="B164" s="116"/>
      <c r="C164" s="9" t="str">
        <f>IF(BS_CONTROLE[[#This Row],[DATA]]="","",WEEKNUM(BS_CONTROLE[[#This Row],[DATA]]))</f>
        <v/>
      </c>
      <c r="D164" s="118"/>
      <c r="E164" s="47"/>
      <c r="F164" s="142"/>
      <c r="G164" s="10" t="str">
        <f>IF(D164="","*",VLOOKUP(F164,BS_ATIVIDADE[],3,FALSE))</f>
        <v>*</v>
      </c>
      <c r="H164" s="120" t="s">
        <v>430</v>
      </c>
      <c r="I164" s="120" t="s">
        <v>430</v>
      </c>
      <c r="J164" s="119"/>
      <c r="K164" s="119"/>
      <c r="L164" s="119" t="s">
        <v>430</v>
      </c>
      <c r="M164" s="143" t="str" cm="1">
        <f t="array" ref="M16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64" s="143" t="str" cm="1">
        <f t="array" ref="N16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64" s="120"/>
      <c r="P164" s="120"/>
      <c r="Q164" s="119"/>
      <c r="R164" s="11" t="str">
        <f>IFERROR(_xlfn.XLOOKUP(F164, BS_ATIVIDADE[ATIVIDADE],BS_ATIVIDADE[UNIDADE] ), "*")</f>
        <v>*</v>
      </c>
      <c r="S164" s="144" t="str" cm="1">
        <f t="array" ref="S16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64" s="144" t="str" cm="1">
        <f t="array" ref="T16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64" s="12" t="str" cm="1">
        <f t="array" ref="U16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164" s="119"/>
      <c r="W164" s="119"/>
      <c r="X164" s="118"/>
      <c r="Y164" s="145"/>
      <c r="Z164" s="118"/>
      <c r="AA164" s="119"/>
      <c r="AB164" s="117"/>
      <c r="AC164" s="117"/>
      <c r="AD164" s="121"/>
      <c r="AE164" s="119"/>
      <c r="AF164" s="119"/>
      <c r="AG164" s="119"/>
      <c r="AH164" s="17"/>
      <c r="AI164" s="142" t="str">
        <f>IF(BS_CONTROLE[[#This Row],[Atividade]]=0, "-", BS_CONTROLE[[#This Row],[Atividade]])</f>
        <v>-</v>
      </c>
      <c r="AJ164" s="10" t="str">
        <f>IF(BS_CONTROLE[[#This Row],[Atividade]]=0, "-", BS_CONTROLE[[#This Row],[Atividade]])</f>
        <v>-</v>
      </c>
      <c r="AK164" s="35" t="str">
        <f>BS_CONTROLE[[#This Row],[Local - Partida]]</f>
        <v>-</v>
      </c>
      <c r="AL164" s="35" t="str">
        <f>BS_CONTROLE[[#This Row],[Local - Encerramento]]</f>
        <v>-</v>
      </c>
      <c r="AM164" s="119" t="str">
        <f>IF(BS_CONTROLE[[#This Row],[Entre - Estações]]=0, "-", BS_CONTROLE[[#This Row],[Entre - Estações]])</f>
        <v>-</v>
      </c>
      <c r="AN164" s="119" t="str">
        <f>IF(BS_CONTROLE[[#This Row],[SB]]=0, "-", BS_CONTROLE[[#This Row],[SB]])</f>
        <v>-</v>
      </c>
      <c r="AO164" s="119" t="str">
        <f>IF(BS_CONTROLE[[#This Row],[SUB]]=0, "-", BS_CONTROLE[[#This Row],[SUB]])</f>
        <v>-</v>
      </c>
      <c r="AP164" s="119">
        <f>BS_CONTROLE[[#This Row],[KM - Inicio]]</f>
        <v>0</v>
      </c>
      <c r="AQ164" s="119">
        <f>BS_CONTROLE[[#This Row],[KM - Inicio]]</f>
        <v>0</v>
      </c>
      <c r="AR164" s="122"/>
      <c r="AS164" s="122"/>
      <c r="AT164" s="122"/>
      <c r="AU164" s="185"/>
      <c r="AV164" s="185"/>
      <c r="AW164" s="16"/>
      <c r="AX164" s="16"/>
      <c r="AY164" s="13" t="str">
        <f>IF(D164="","*",IFERROR(IF(ISODD(COUNT(AS164:AX164)),"ERRO",SUM((AT164-AS164),(AV164-AU164),(AX164-AW164))),"ERRO"))</f>
        <v>*</v>
      </c>
      <c r="AZ164" s="232"/>
      <c r="BA164" s="123"/>
      <c r="BB164" s="11" t="str">
        <f>IFERROR(_xlfn.XLOOKUP(AI164, BS_ATIVIDADE[ATIVIDADE],BS_ATIVIDADE[UNIDADE] ), "*")</f>
        <v>*</v>
      </c>
      <c r="BC164" s="15" t="str" cm="1">
        <f t="array" ref="BC16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64" s="15" t="str" cm="1">
        <f t="array" ref="BD16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64" s="12" t="str" cm="1">
        <f t="array" ref="BE16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164" s="218">
        <f>BS_CONTROLE[[#This Row],[Responsavel pelo boletim]]</f>
        <v>0</v>
      </c>
      <c r="BG164" s="18"/>
      <c r="BH164" s="19"/>
      <c r="BI164" s="19"/>
      <c r="BJ164" s="19"/>
      <c r="BK164" s="19"/>
      <c r="BL164" s="18"/>
      <c r="BM164" s="146"/>
      <c r="BN164" s="145"/>
      <c r="BO164" s="146"/>
      <c r="BP164" s="186"/>
      <c r="BQ164" s="14" t="str">
        <f>IF(AND(BR164&lt;1,BS164&lt;1),"Produção e Intervalo",IF(BR164&lt;1,"Intervalo",IF(BS164&lt;1,"Produção","Aderente")))</f>
        <v>Aderente</v>
      </c>
      <c r="BR164" s="22" t="str">
        <f>IF(OR(B164="",F164=""),"*",AY164/P164)</f>
        <v>*</v>
      </c>
      <c r="BS164" s="22" t="str">
        <f>IF(OR(B164="",F164=""),"*",BA164/Q164)</f>
        <v>*</v>
      </c>
      <c r="BT164" s="8" t="str">
        <f t="shared" si="2"/>
        <v/>
      </c>
    </row>
    <row r="165" spans="1:72" hidden="1">
      <c r="A165" s="149" t="str">
        <f>D165&amp;B165</f>
        <v/>
      </c>
      <c r="B165" s="116"/>
      <c r="C165" s="9" t="str">
        <f>IF(BS_CONTROLE[[#This Row],[DATA]]="","",WEEKNUM(BS_CONTROLE[[#This Row],[DATA]]))</f>
        <v/>
      </c>
      <c r="D165" s="118"/>
      <c r="E165" s="47"/>
      <c r="F165" s="142"/>
      <c r="G165" s="10" t="str">
        <f>IF(D165="","*",VLOOKUP(F165,BS_ATIVIDADE[],3,FALSE))</f>
        <v>*</v>
      </c>
      <c r="H165" s="120" t="s">
        <v>430</v>
      </c>
      <c r="I165" s="120" t="s">
        <v>430</v>
      </c>
      <c r="J165" s="119"/>
      <c r="K165" s="119"/>
      <c r="L165" s="119" t="s">
        <v>430</v>
      </c>
      <c r="M165" s="143" t="str" cm="1">
        <f t="array" ref="M16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65" s="143" t="str" cm="1">
        <f t="array" ref="N16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65" s="120"/>
      <c r="P165" s="120"/>
      <c r="Q165" s="119"/>
      <c r="R165" s="11" t="str">
        <f>IFERROR(_xlfn.XLOOKUP(F165, BS_ATIVIDADE[ATIVIDADE],BS_ATIVIDADE[UNIDADE] ), "*")</f>
        <v>*</v>
      </c>
      <c r="S165" s="144" t="str" cm="1">
        <f t="array" ref="S16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65" s="144" t="str" cm="1">
        <f t="array" ref="T16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65" s="12" t="str" cm="1">
        <f t="array" ref="U16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165" s="119"/>
      <c r="W165" s="119"/>
      <c r="X165" s="118"/>
      <c r="Y165" s="145"/>
      <c r="Z165" s="118"/>
      <c r="AA165" s="119"/>
      <c r="AB165" s="117"/>
      <c r="AC165" s="117"/>
      <c r="AD165" s="121"/>
      <c r="AE165" s="119"/>
      <c r="AF165" s="119"/>
      <c r="AG165" s="119"/>
      <c r="AH165" s="17"/>
      <c r="AI165" s="142" t="str">
        <f>IF(BS_CONTROLE[[#This Row],[Atividade]]=0, "-", BS_CONTROLE[[#This Row],[Atividade]])</f>
        <v>-</v>
      </c>
      <c r="AJ165" s="10" t="str">
        <f>IF(BS_CONTROLE[[#This Row],[Atividade]]=0, "-", BS_CONTROLE[[#This Row],[Atividade]])</f>
        <v>-</v>
      </c>
      <c r="AK165" s="35" t="str">
        <f>BS_CONTROLE[[#This Row],[Local - Partida]]</f>
        <v>-</v>
      </c>
      <c r="AL165" s="35" t="str">
        <f>BS_CONTROLE[[#This Row],[Local - Encerramento]]</f>
        <v>-</v>
      </c>
      <c r="AM165" s="119" t="str">
        <f>IF(BS_CONTROLE[[#This Row],[Entre - Estações]]=0, "-", BS_CONTROLE[[#This Row],[Entre - Estações]])</f>
        <v>-</v>
      </c>
      <c r="AN165" s="119" t="str">
        <f>IF(BS_CONTROLE[[#This Row],[SB]]=0, "-", BS_CONTROLE[[#This Row],[SB]])</f>
        <v>-</v>
      </c>
      <c r="AO165" s="119" t="str">
        <f>IF(BS_CONTROLE[[#This Row],[SUB]]=0, "-", BS_CONTROLE[[#This Row],[SUB]])</f>
        <v>-</v>
      </c>
      <c r="AP165" s="119">
        <f>BS_CONTROLE[[#This Row],[KM - Inicio]]</f>
        <v>0</v>
      </c>
      <c r="AQ165" s="119">
        <f>BS_CONTROLE[[#This Row],[KM - Inicio]]</f>
        <v>0</v>
      </c>
      <c r="AR165" s="122"/>
      <c r="AS165" s="122"/>
      <c r="AT165" s="122"/>
      <c r="AU165" s="185"/>
      <c r="AV165" s="185"/>
      <c r="AW165" s="16"/>
      <c r="AX165" s="16"/>
      <c r="AY165" s="13" t="str">
        <f>IF(D165="","*",IFERROR(IF(ISODD(COUNT(AS165:AX165)),"ERRO",SUM((AT165-AS165),(AV165-AU165),(AX165-AW165))),"ERRO"))</f>
        <v>*</v>
      </c>
      <c r="AZ165" s="232"/>
      <c r="BA165" s="123"/>
      <c r="BB165" s="11" t="str">
        <f>IFERROR(_xlfn.XLOOKUP(AI165, BS_ATIVIDADE[ATIVIDADE],BS_ATIVIDADE[UNIDADE] ), "*")</f>
        <v>*</v>
      </c>
      <c r="BC165" s="15" t="str" cm="1">
        <f t="array" ref="BC16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65" s="15" t="str" cm="1">
        <f t="array" ref="BD16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65" s="12" t="str" cm="1">
        <f t="array" ref="BE16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165" s="218">
        <f>BS_CONTROLE[[#This Row],[Responsavel pelo boletim]]</f>
        <v>0</v>
      </c>
      <c r="BG165" s="18"/>
      <c r="BH165" s="19"/>
      <c r="BI165" s="19"/>
      <c r="BJ165" s="19"/>
      <c r="BK165" s="19"/>
      <c r="BL165" s="18"/>
      <c r="BM165" s="146"/>
      <c r="BN165" s="145"/>
      <c r="BO165" s="146"/>
      <c r="BP165" s="186"/>
      <c r="BQ165" s="14" t="str">
        <f>IF(AND(BR165&lt;1,BS165&lt;1),"Produção e Intervalo",IF(BR165&lt;1,"Intervalo",IF(BS165&lt;1,"Produção","Aderente")))</f>
        <v>Aderente</v>
      </c>
      <c r="BR165" s="22" t="str">
        <f>IF(OR(B165="",F165=""),"*",AY165/P165)</f>
        <v>*</v>
      </c>
      <c r="BS165" s="22" t="str">
        <f>IF(OR(B165="",F165=""),"*",BA165/Q165)</f>
        <v>*</v>
      </c>
      <c r="BT165" s="8" t="str">
        <f t="shared" si="2"/>
        <v/>
      </c>
    </row>
    <row r="166" spans="1:72" hidden="1">
      <c r="A166" s="149" t="str">
        <f>D166&amp;B166</f>
        <v/>
      </c>
      <c r="B166" s="116"/>
      <c r="C166" s="9" t="str">
        <f>IF(BS_CONTROLE[[#This Row],[DATA]]="","",WEEKNUM(BS_CONTROLE[[#This Row],[DATA]]))</f>
        <v/>
      </c>
      <c r="D166" s="118"/>
      <c r="E166" s="47"/>
      <c r="F166" s="142"/>
      <c r="G166" s="10" t="str">
        <f>IF(D166="","*",VLOOKUP(F166,BS_ATIVIDADE[],3,FALSE))</f>
        <v>*</v>
      </c>
      <c r="H166" s="120" t="s">
        <v>430</v>
      </c>
      <c r="I166" s="120" t="s">
        <v>430</v>
      </c>
      <c r="J166" s="119"/>
      <c r="K166" s="119"/>
      <c r="L166" s="119" t="s">
        <v>430</v>
      </c>
      <c r="M166" s="143" t="str" cm="1">
        <f t="array" ref="M16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66" s="143" t="str" cm="1">
        <f t="array" ref="N16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66" s="120"/>
      <c r="P166" s="120"/>
      <c r="Q166" s="119"/>
      <c r="R166" s="11" t="str">
        <f>IFERROR(_xlfn.XLOOKUP(F166, BS_ATIVIDADE[ATIVIDADE],BS_ATIVIDADE[UNIDADE] ), "*")</f>
        <v>*</v>
      </c>
      <c r="S166" s="144" t="str" cm="1">
        <f t="array" ref="S16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66" s="144" t="str" cm="1">
        <f t="array" ref="T16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66" s="12" t="str" cm="1">
        <f t="array" ref="U16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166" s="119"/>
      <c r="W166" s="119"/>
      <c r="X166" s="118"/>
      <c r="Y166" s="145"/>
      <c r="Z166" s="118"/>
      <c r="AA166" s="119"/>
      <c r="AB166" s="117"/>
      <c r="AC166" s="117"/>
      <c r="AD166" s="121"/>
      <c r="AE166" s="119"/>
      <c r="AF166" s="119"/>
      <c r="AG166" s="119"/>
      <c r="AH166" s="17"/>
      <c r="AI166" s="142" t="str">
        <f>IF(BS_CONTROLE[[#This Row],[Atividade]]=0, "-", BS_CONTROLE[[#This Row],[Atividade]])</f>
        <v>-</v>
      </c>
      <c r="AJ166" s="10" t="str">
        <f>IF(BS_CONTROLE[[#This Row],[Atividade]]=0, "-", BS_CONTROLE[[#This Row],[Atividade]])</f>
        <v>-</v>
      </c>
      <c r="AK166" s="35" t="str">
        <f>BS_CONTROLE[[#This Row],[Local - Partida]]</f>
        <v>-</v>
      </c>
      <c r="AL166" s="35" t="str">
        <f>BS_CONTROLE[[#This Row],[Local - Encerramento]]</f>
        <v>-</v>
      </c>
      <c r="AM166" s="119" t="str">
        <f>IF(BS_CONTROLE[[#This Row],[Entre - Estações]]=0, "-", BS_CONTROLE[[#This Row],[Entre - Estações]])</f>
        <v>-</v>
      </c>
      <c r="AN166" s="119" t="str">
        <f>IF(BS_CONTROLE[[#This Row],[SB]]=0, "-", BS_CONTROLE[[#This Row],[SB]])</f>
        <v>-</v>
      </c>
      <c r="AO166" s="119" t="str">
        <f>IF(BS_CONTROLE[[#This Row],[SUB]]=0, "-", BS_CONTROLE[[#This Row],[SUB]])</f>
        <v>-</v>
      </c>
      <c r="AP166" s="119">
        <f>BS_CONTROLE[[#This Row],[KM - Inicio]]</f>
        <v>0</v>
      </c>
      <c r="AQ166" s="119">
        <f>BS_CONTROLE[[#This Row],[KM - Inicio]]</f>
        <v>0</v>
      </c>
      <c r="AR166" s="122"/>
      <c r="AS166" s="122"/>
      <c r="AT166" s="122"/>
      <c r="AU166" s="185"/>
      <c r="AV166" s="185"/>
      <c r="AW166" s="16"/>
      <c r="AX166" s="16"/>
      <c r="AY166" s="13" t="str">
        <f>IF(D166="","*",IFERROR(IF(ISODD(COUNT(AS166:AX166)),"ERRO",SUM((AT166-AS166),(AV166-AU166),(AX166-AW166))),"ERRO"))</f>
        <v>*</v>
      </c>
      <c r="AZ166" s="232"/>
      <c r="BA166" s="123"/>
      <c r="BB166" s="11" t="str">
        <f>IFERROR(_xlfn.XLOOKUP(AI166, BS_ATIVIDADE[ATIVIDADE],BS_ATIVIDADE[UNIDADE] ), "*")</f>
        <v>*</v>
      </c>
      <c r="BC166" s="15" t="str" cm="1">
        <f t="array" ref="BC16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66" s="15" t="str" cm="1">
        <f t="array" ref="BD16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66" s="12" t="str" cm="1">
        <f t="array" ref="BE16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166" s="218">
        <f>BS_CONTROLE[[#This Row],[Responsavel pelo boletim]]</f>
        <v>0</v>
      </c>
      <c r="BG166" s="18"/>
      <c r="BH166" s="19"/>
      <c r="BI166" s="19"/>
      <c r="BJ166" s="19"/>
      <c r="BK166" s="19"/>
      <c r="BL166" s="18"/>
      <c r="BM166" s="146"/>
      <c r="BN166" s="145"/>
      <c r="BO166" s="146"/>
      <c r="BP166" s="186"/>
      <c r="BQ166" s="14" t="str">
        <f>IF(AND(BR166&lt;1,BS166&lt;1),"Produção e Intervalo",IF(BR166&lt;1,"Intervalo",IF(BS166&lt;1,"Produção","Aderente")))</f>
        <v>Aderente</v>
      </c>
      <c r="BR166" s="22" t="str">
        <f>IF(OR(B166="",F166=""),"*",AY166/P166)</f>
        <v>*</v>
      </c>
      <c r="BS166" s="22" t="str">
        <f>IF(OR(B166="",F166=""),"*",BA166/Q166)</f>
        <v>*</v>
      </c>
      <c r="BT166" s="8" t="str">
        <f t="shared" si="2"/>
        <v/>
      </c>
    </row>
    <row r="167" spans="1:72" hidden="1">
      <c r="A167" s="149" t="str">
        <f>D167&amp;B167</f>
        <v/>
      </c>
      <c r="B167" s="116"/>
      <c r="C167" s="9" t="str">
        <f>IF(BS_CONTROLE[[#This Row],[DATA]]="","",WEEKNUM(BS_CONTROLE[[#This Row],[DATA]]))</f>
        <v/>
      </c>
      <c r="D167" s="118"/>
      <c r="E167" s="47"/>
      <c r="F167" s="142"/>
      <c r="G167" s="10" t="str">
        <f>IF(D167="","*",VLOOKUP(F167,BS_ATIVIDADE[],3,FALSE))</f>
        <v>*</v>
      </c>
      <c r="H167" s="120" t="s">
        <v>430</v>
      </c>
      <c r="I167" s="120" t="s">
        <v>430</v>
      </c>
      <c r="J167" s="119"/>
      <c r="K167" s="119"/>
      <c r="L167" s="119" t="s">
        <v>430</v>
      </c>
      <c r="M167" s="143" t="str" cm="1">
        <f t="array" ref="M16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67" s="143" t="str" cm="1">
        <f t="array" ref="N16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67" s="120"/>
      <c r="P167" s="120"/>
      <c r="Q167" s="119"/>
      <c r="R167" s="11" t="str">
        <f>IFERROR(_xlfn.XLOOKUP(F167, BS_ATIVIDADE[ATIVIDADE],BS_ATIVIDADE[UNIDADE] ), "*")</f>
        <v>*</v>
      </c>
      <c r="S167" s="144" t="str" cm="1">
        <f t="array" ref="S16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67" s="144" t="str" cm="1">
        <f t="array" ref="T16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67" s="12" t="str" cm="1">
        <f t="array" ref="U16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167" s="119"/>
      <c r="W167" s="119"/>
      <c r="X167" s="118"/>
      <c r="Y167" s="145"/>
      <c r="Z167" s="118"/>
      <c r="AA167" s="119"/>
      <c r="AB167" s="117"/>
      <c r="AC167" s="117"/>
      <c r="AD167" s="121"/>
      <c r="AE167" s="119"/>
      <c r="AF167" s="119"/>
      <c r="AG167" s="119"/>
      <c r="AH167" s="17"/>
      <c r="AI167" s="142" t="str">
        <f>IF(BS_CONTROLE[[#This Row],[Atividade]]=0, "-", BS_CONTROLE[[#This Row],[Atividade]])</f>
        <v>-</v>
      </c>
      <c r="AJ167" s="10" t="str">
        <f>IF(BS_CONTROLE[[#This Row],[Atividade]]=0, "-", BS_CONTROLE[[#This Row],[Atividade]])</f>
        <v>-</v>
      </c>
      <c r="AK167" s="35" t="str">
        <f>BS_CONTROLE[[#This Row],[Local - Partida]]</f>
        <v>-</v>
      </c>
      <c r="AL167" s="35" t="str">
        <f>BS_CONTROLE[[#This Row],[Local - Encerramento]]</f>
        <v>-</v>
      </c>
      <c r="AM167" s="119" t="str">
        <f>IF(BS_CONTROLE[[#This Row],[Entre - Estações]]=0, "-", BS_CONTROLE[[#This Row],[Entre - Estações]])</f>
        <v>-</v>
      </c>
      <c r="AN167" s="119" t="str">
        <f>IF(BS_CONTROLE[[#This Row],[SB]]=0, "-", BS_CONTROLE[[#This Row],[SB]])</f>
        <v>-</v>
      </c>
      <c r="AO167" s="119" t="str">
        <f>IF(BS_CONTROLE[[#This Row],[SUB]]=0, "-", BS_CONTROLE[[#This Row],[SUB]])</f>
        <v>-</v>
      </c>
      <c r="AP167" s="119">
        <f>BS_CONTROLE[[#This Row],[KM - Inicio]]</f>
        <v>0</v>
      </c>
      <c r="AQ167" s="119">
        <f>BS_CONTROLE[[#This Row],[KM - Inicio]]</f>
        <v>0</v>
      </c>
      <c r="AR167" s="122"/>
      <c r="AS167" s="122"/>
      <c r="AT167" s="122"/>
      <c r="AU167" s="185"/>
      <c r="AV167" s="185"/>
      <c r="AW167" s="16"/>
      <c r="AX167" s="16"/>
      <c r="AY167" s="13" t="str">
        <f>IF(D167="","*",IFERROR(IF(ISODD(COUNT(AS167:AX167)),"ERRO",SUM((AT167-AS167),(AV167-AU167),(AX167-AW167))),"ERRO"))</f>
        <v>*</v>
      </c>
      <c r="AZ167" s="232"/>
      <c r="BA167" s="123"/>
      <c r="BB167" s="11" t="str">
        <f>IFERROR(_xlfn.XLOOKUP(AI167, BS_ATIVIDADE[ATIVIDADE],BS_ATIVIDADE[UNIDADE] ), "*")</f>
        <v>*</v>
      </c>
      <c r="BC167" s="15" t="str" cm="1">
        <f t="array" ref="BC16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67" s="15" t="str" cm="1">
        <f t="array" ref="BD16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67" s="12" t="str" cm="1">
        <f t="array" ref="BE16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167" s="218">
        <f>BS_CONTROLE[[#This Row],[Responsavel pelo boletim]]</f>
        <v>0</v>
      </c>
      <c r="BG167" s="18"/>
      <c r="BH167" s="19"/>
      <c r="BI167" s="19"/>
      <c r="BJ167" s="19"/>
      <c r="BK167" s="19"/>
      <c r="BL167" s="18"/>
      <c r="BM167" s="146"/>
      <c r="BN167" s="145"/>
      <c r="BO167" s="146"/>
      <c r="BP167" s="186"/>
      <c r="BQ167" s="14" t="str">
        <f>IF(AND(BR167&lt;1,BS167&lt;1),"Produção e Intervalo",IF(BR167&lt;1,"Intervalo",IF(BS167&lt;1,"Produção","Aderente")))</f>
        <v>Aderente</v>
      </c>
      <c r="BR167" s="22" t="str">
        <f>IF(OR(B167="",F167=""),"*",AY167/P167)</f>
        <v>*</v>
      </c>
      <c r="BS167" s="22" t="str">
        <f>IF(OR(B167="",F167=""),"*",BA167/Q167)</f>
        <v>*</v>
      </c>
      <c r="BT167" s="8" t="str">
        <f t="shared" si="2"/>
        <v/>
      </c>
    </row>
    <row r="168" spans="1:72" hidden="1">
      <c r="A168" s="149" t="str">
        <f>D168&amp;B168</f>
        <v/>
      </c>
      <c r="B168" s="116"/>
      <c r="C168" s="9" t="str">
        <f>IF(BS_CONTROLE[[#This Row],[DATA]]="","",WEEKNUM(BS_CONTROLE[[#This Row],[DATA]]))</f>
        <v/>
      </c>
      <c r="D168" s="118"/>
      <c r="E168" s="47"/>
      <c r="F168" s="142"/>
      <c r="G168" s="10" t="str">
        <f>IF(D168="","*",VLOOKUP(F168,BS_ATIVIDADE[],3,FALSE))</f>
        <v>*</v>
      </c>
      <c r="H168" s="120" t="s">
        <v>430</v>
      </c>
      <c r="I168" s="120" t="s">
        <v>430</v>
      </c>
      <c r="J168" s="119"/>
      <c r="K168" s="119"/>
      <c r="L168" s="119" t="s">
        <v>430</v>
      </c>
      <c r="M168" s="143" t="str" cm="1">
        <f t="array" ref="M16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68" s="143" t="str" cm="1">
        <f t="array" ref="N16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68" s="120"/>
      <c r="P168" s="120"/>
      <c r="Q168" s="119"/>
      <c r="R168" s="11" t="str">
        <f>IFERROR(_xlfn.XLOOKUP(F168, BS_ATIVIDADE[ATIVIDADE],BS_ATIVIDADE[UNIDADE] ), "*")</f>
        <v>*</v>
      </c>
      <c r="S168" s="144" t="str" cm="1">
        <f t="array" ref="S16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68" s="144" t="str" cm="1">
        <f t="array" ref="T16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68" s="12" t="str" cm="1">
        <f t="array" ref="U16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168" s="119"/>
      <c r="W168" s="119"/>
      <c r="X168" s="118"/>
      <c r="Y168" s="145"/>
      <c r="Z168" s="118"/>
      <c r="AA168" s="119"/>
      <c r="AB168" s="117"/>
      <c r="AC168" s="117"/>
      <c r="AD168" s="121"/>
      <c r="AE168" s="119"/>
      <c r="AF168" s="119"/>
      <c r="AG168" s="119"/>
      <c r="AH168" s="17"/>
      <c r="AI168" s="142" t="str">
        <f>IF(BS_CONTROLE[[#This Row],[Atividade]]=0, "-", BS_CONTROLE[[#This Row],[Atividade]])</f>
        <v>-</v>
      </c>
      <c r="AJ168" s="10" t="str">
        <f>IF(BS_CONTROLE[[#This Row],[Atividade]]=0, "-", BS_CONTROLE[[#This Row],[Atividade]])</f>
        <v>-</v>
      </c>
      <c r="AK168" s="35" t="str">
        <f>BS_CONTROLE[[#This Row],[Local - Partida]]</f>
        <v>-</v>
      </c>
      <c r="AL168" s="35" t="str">
        <f>BS_CONTROLE[[#This Row],[Local - Encerramento]]</f>
        <v>-</v>
      </c>
      <c r="AM168" s="119" t="str">
        <f>IF(BS_CONTROLE[[#This Row],[Entre - Estações]]=0, "-", BS_CONTROLE[[#This Row],[Entre - Estações]])</f>
        <v>-</v>
      </c>
      <c r="AN168" s="119" t="str">
        <f>IF(BS_CONTROLE[[#This Row],[SB]]=0, "-", BS_CONTROLE[[#This Row],[SB]])</f>
        <v>-</v>
      </c>
      <c r="AO168" s="119" t="str">
        <f>IF(BS_CONTROLE[[#This Row],[SUB]]=0, "-", BS_CONTROLE[[#This Row],[SUB]])</f>
        <v>-</v>
      </c>
      <c r="AP168" s="119">
        <f>BS_CONTROLE[[#This Row],[KM - Inicio]]</f>
        <v>0</v>
      </c>
      <c r="AQ168" s="119">
        <f>BS_CONTROLE[[#This Row],[KM - Inicio]]</f>
        <v>0</v>
      </c>
      <c r="AR168" s="122"/>
      <c r="AS168" s="122"/>
      <c r="AT168" s="122"/>
      <c r="AU168" s="185"/>
      <c r="AV168" s="185"/>
      <c r="AW168" s="16"/>
      <c r="AX168" s="16"/>
      <c r="AY168" s="13" t="str">
        <f>IF(D168="","*",IFERROR(IF(ISODD(COUNT(AS168:AX168)),"ERRO",SUM((AT168-AS168),(AV168-AU168),(AX168-AW168))),"ERRO"))</f>
        <v>*</v>
      </c>
      <c r="AZ168" s="232"/>
      <c r="BA168" s="123"/>
      <c r="BB168" s="11" t="str">
        <f>IFERROR(_xlfn.XLOOKUP(AI168, BS_ATIVIDADE[ATIVIDADE],BS_ATIVIDADE[UNIDADE] ), "*")</f>
        <v>*</v>
      </c>
      <c r="BC168" s="15" t="str" cm="1">
        <f t="array" ref="BC16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68" s="15" t="str" cm="1">
        <f t="array" ref="BD16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68" s="12" t="str" cm="1">
        <f t="array" ref="BE16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168" s="218">
        <f>BS_CONTROLE[[#This Row],[Responsavel pelo boletim]]</f>
        <v>0</v>
      </c>
      <c r="BG168" s="18"/>
      <c r="BH168" s="19"/>
      <c r="BI168" s="19"/>
      <c r="BJ168" s="19"/>
      <c r="BK168" s="19"/>
      <c r="BL168" s="18"/>
      <c r="BM168" s="146"/>
      <c r="BN168" s="145"/>
      <c r="BO168" s="146"/>
      <c r="BP168" s="186"/>
      <c r="BQ168" s="14" t="str">
        <f>IF(AND(BR168&lt;1,BS168&lt;1),"Produção e Intervalo",IF(BR168&lt;1,"Intervalo",IF(BS168&lt;1,"Produção","Aderente")))</f>
        <v>Aderente</v>
      </c>
      <c r="BR168" s="22" t="str">
        <f>IF(OR(B168="",F168=""),"*",AY168/P168)</f>
        <v>*</v>
      </c>
      <c r="BS168" s="22" t="str">
        <f>IF(OR(B168="",F168=""),"*",BA168/Q168)</f>
        <v>*</v>
      </c>
      <c r="BT168" s="8" t="str">
        <f t="shared" si="2"/>
        <v/>
      </c>
    </row>
    <row r="169" spans="1:72" hidden="1">
      <c r="A169" s="149" t="str">
        <f>D169&amp;B169</f>
        <v/>
      </c>
      <c r="B169" s="116"/>
      <c r="C169" s="9" t="str">
        <f>IF(BS_CONTROLE[[#This Row],[DATA]]="","",WEEKNUM(BS_CONTROLE[[#This Row],[DATA]]))</f>
        <v/>
      </c>
      <c r="D169" s="118"/>
      <c r="E169" s="47"/>
      <c r="F169" s="142"/>
      <c r="G169" s="10" t="str">
        <f>IF(D169="","*",VLOOKUP(F169,BS_ATIVIDADE[],3,FALSE))</f>
        <v>*</v>
      </c>
      <c r="H169" s="120" t="s">
        <v>430</v>
      </c>
      <c r="I169" s="120" t="s">
        <v>430</v>
      </c>
      <c r="J169" s="119"/>
      <c r="K169" s="119"/>
      <c r="L169" s="119" t="s">
        <v>430</v>
      </c>
      <c r="M169" s="143" t="str" cm="1">
        <f t="array" ref="M16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69" s="143" t="str" cm="1">
        <f t="array" ref="N16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69" s="120"/>
      <c r="P169" s="120"/>
      <c r="Q169" s="119"/>
      <c r="R169" s="11" t="str">
        <f>IFERROR(_xlfn.XLOOKUP(F169, BS_ATIVIDADE[ATIVIDADE],BS_ATIVIDADE[UNIDADE] ), "*")</f>
        <v>*</v>
      </c>
      <c r="S169" s="144" t="str" cm="1">
        <f t="array" ref="S16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69" s="144" t="str" cm="1">
        <f t="array" ref="T16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69" s="12" t="str" cm="1">
        <f t="array" ref="U16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169" s="119"/>
      <c r="W169" s="119"/>
      <c r="X169" s="118"/>
      <c r="Y169" s="145"/>
      <c r="Z169" s="118"/>
      <c r="AA169" s="119"/>
      <c r="AB169" s="117"/>
      <c r="AC169" s="117"/>
      <c r="AD169" s="121"/>
      <c r="AE169" s="119"/>
      <c r="AF169" s="119"/>
      <c r="AG169" s="119"/>
      <c r="AH169" s="17"/>
      <c r="AI169" s="142" t="str">
        <f>IF(BS_CONTROLE[[#This Row],[Atividade]]=0, "-", BS_CONTROLE[[#This Row],[Atividade]])</f>
        <v>-</v>
      </c>
      <c r="AJ169" s="10" t="str">
        <f>IF(BS_CONTROLE[[#This Row],[Atividade]]=0, "-", BS_CONTROLE[[#This Row],[Atividade]])</f>
        <v>-</v>
      </c>
      <c r="AK169" s="35" t="str">
        <f>BS_CONTROLE[[#This Row],[Local - Partida]]</f>
        <v>-</v>
      </c>
      <c r="AL169" s="35" t="str">
        <f>BS_CONTROLE[[#This Row],[Local - Encerramento]]</f>
        <v>-</v>
      </c>
      <c r="AM169" s="119" t="str">
        <f>IF(BS_CONTROLE[[#This Row],[Entre - Estações]]=0, "-", BS_CONTROLE[[#This Row],[Entre - Estações]])</f>
        <v>-</v>
      </c>
      <c r="AN169" s="119" t="str">
        <f>IF(BS_CONTROLE[[#This Row],[SB]]=0, "-", BS_CONTROLE[[#This Row],[SB]])</f>
        <v>-</v>
      </c>
      <c r="AO169" s="119" t="str">
        <f>IF(BS_CONTROLE[[#This Row],[SUB]]=0, "-", BS_CONTROLE[[#This Row],[SUB]])</f>
        <v>-</v>
      </c>
      <c r="AP169" s="119">
        <f>BS_CONTROLE[[#This Row],[KM - Inicio]]</f>
        <v>0</v>
      </c>
      <c r="AQ169" s="119">
        <f>BS_CONTROLE[[#This Row],[KM - Inicio]]</f>
        <v>0</v>
      </c>
      <c r="AR169" s="122"/>
      <c r="AS169" s="122"/>
      <c r="AT169" s="122"/>
      <c r="AU169" s="185"/>
      <c r="AV169" s="185"/>
      <c r="AW169" s="16"/>
      <c r="AX169" s="16"/>
      <c r="AY169" s="13" t="str">
        <f>IF(D169="","*",IFERROR(IF(ISODD(COUNT(AS169:AX169)),"ERRO",SUM((AT169-AS169),(AV169-AU169),(AX169-AW169))),"ERRO"))</f>
        <v>*</v>
      </c>
      <c r="AZ169" s="232"/>
      <c r="BA169" s="123"/>
      <c r="BB169" s="11" t="str">
        <f>IFERROR(_xlfn.XLOOKUP(AI169, BS_ATIVIDADE[ATIVIDADE],BS_ATIVIDADE[UNIDADE] ), "*")</f>
        <v>*</v>
      </c>
      <c r="BC169" s="15" t="str" cm="1">
        <f t="array" ref="BC16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69" s="15" t="str" cm="1">
        <f t="array" ref="BD16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69" s="12" t="str" cm="1">
        <f t="array" ref="BE16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169" s="218">
        <f>BS_CONTROLE[[#This Row],[Responsavel pelo boletim]]</f>
        <v>0</v>
      </c>
      <c r="BG169" s="18"/>
      <c r="BH169" s="19"/>
      <c r="BI169" s="19"/>
      <c r="BJ169" s="19"/>
      <c r="BK169" s="19"/>
      <c r="BL169" s="18"/>
      <c r="BM169" s="146"/>
      <c r="BN169" s="145"/>
      <c r="BO169" s="146"/>
      <c r="BP169" s="186"/>
      <c r="BQ169" s="14" t="str">
        <f>IF(AND(BR169&lt;1,BS169&lt;1),"Produção e Intervalo",IF(BR169&lt;1,"Intervalo",IF(BS169&lt;1,"Produção","Aderente")))</f>
        <v>Aderente</v>
      </c>
      <c r="BR169" s="22" t="str">
        <f>IF(OR(B169="",F169=""),"*",AY169/P169)</f>
        <v>*</v>
      </c>
      <c r="BS169" s="22" t="str">
        <f>IF(OR(B169="",F169=""),"*",BA169/Q169)</f>
        <v>*</v>
      </c>
      <c r="BT169" s="8" t="str">
        <f t="shared" si="2"/>
        <v/>
      </c>
    </row>
    <row r="170" spans="1:72" hidden="1">
      <c r="A170" s="149" t="str">
        <f>D170&amp;B170</f>
        <v/>
      </c>
      <c r="B170" s="116"/>
      <c r="C170" s="9" t="str">
        <f>IF(BS_CONTROLE[[#This Row],[DATA]]="","",WEEKNUM(BS_CONTROLE[[#This Row],[DATA]]))</f>
        <v/>
      </c>
      <c r="D170" s="118"/>
      <c r="E170" s="47"/>
      <c r="F170" s="142"/>
      <c r="G170" s="10" t="str">
        <f>IF(D170="","*",VLOOKUP(F170,BS_ATIVIDADE[],3,FALSE))</f>
        <v>*</v>
      </c>
      <c r="H170" s="120" t="s">
        <v>430</v>
      </c>
      <c r="I170" s="120" t="s">
        <v>430</v>
      </c>
      <c r="J170" s="119"/>
      <c r="K170" s="119"/>
      <c r="L170" s="119" t="s">
        <v>430</v>
      </c>
      <c r="M170" s="143" t="str" cm="1">
        <f t="array" ref="M17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70" s="143" t="str" cm="1">
        <f t="array" ref="N17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70" s="120"/>
      <c r="P170" s="120"/>
      <c r="Q170" s="119"/>
      <c r="R170" s="11" t="str">
        <f>IFERROR(_xlfn.XLOOKUP(F170, BS_ATIVIDADE[ATIVIDADE],BS_ATIVIDADE[UNIDADE] ), "*")</f>
        <v>*</v>
      </c>
      <c r="S170" s="144" t="str" cm="1">
        <f t="array" ref="S17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70" s="144" t="str" cm="1">
        <f t="array" ref="T17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70" s="12" t="str" cm="1">
        <f t="array" ref="U17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170" s="119"/>
      <c r="W170" s="119"/>
      <c r="X170" s="118"/>
      <c r="Y170" s="145"/>
      <c r="Z170" s="118"/>
      <c r="AA170" s="119"/>
      <c r="AB170" s="117"/>
      <c r="AC170" s="117"/>
      <c r="AD170" s="121"/>
      <c r="AE170" s="119"/>
      <c r="AF170" s="119"/>
      <c r="AG170" s="119"/>
      <c r="AH170" s="17"/>
      <c r="AI170" s="142" t="str">
        <f>IF(BS_CONTROLE[[#This Row],[Atividade]]=0, "-", BS_CONTROLE[[#This Row],[Atividade]])</f>
        <v>-</v>
      </c>
      <c r="AJ170" s="10" t="str">
        <f>IF(BS_CONTROLE[[#This Row],[Atividade]]=0, "-", BS_CONTROLE[[#This Row],[Atividade]])</f>
        <v>-</v>
      </c>
      <c r="AK170" s="35" t="str">
        <f>BS_CONTROLE[[#This Row],[Local - Partida]]</f>
        <v>-</v>
      </c>
      <c r="AL170" s="35" t="str">
        <f>BS_CONTROLE[[#This Row],[Local - Encerramento]]</f>
        <v>-</v>
      </c>
      <c r="AM170" s="119" t="str">
        <f>IF(BS_CONTROLE[[#This Row],[Entre - Estações]]=0, "-", BS_CONTROLE[[#This Row],[Entre - Estações]])</f>
        <v>-</v>
      </c>
      <c r="AN170" s="119" t="str">
        <f>IF(BS_CONTROLE[[#This Row],[SB]]=0, "-", BS_CONTROLE[[#This Row],[SB]])</f>
        <v>-</v>
      </c>
      <c r="AO170" s="119" t="str">
        <f>IF(BS_CONTROLE[[#This Row],[SUB]]=0, "-", BS_CONTROLE[[#This Row],[SUB]])</f>
        <v>-</v>
      </c>
      <c r="AP170" s="119">
        <f>BS_CONTROLE[[#This Row],[KM - Inicio]]</f>
        <v>0</v>
      </c>
      <c r="AQ170" s="119">
        <f>BS_CONTROLE[[#This Row],[KM - Inicio]]</f>
        <v>0</v>
      </c>
      <c r="AR170" s="122"/>
      <c r="AS170" s="122"/>
      <c r="AT170" s="122"/>
      <c r="AU170" s="185"/>
      <c r="AV170" s="185"/>
      <c r="AW170" s="16"/>
      <c r="AX170" s="16"/>
      <c r="AY170" s="13" t="str">
        <f>IF(D170="","*",IFERROR(IF(ISODD(COUNT(AS170:AX170)),"ERRO",SUM((AT170-AS170),(AV170-AU170),(AX170-AW170))),"ERRO"))</f>
        <v>*</v>
      </c>
      <c r="AZ170" s="232"/>
      <c r="BA170" s="123"/>
      <c r="BB170" s="11" t="str">
        <f>IFERROR(_xlfn.XLOOKUP(AI170, BS_ATIVIDADE[ATIVIDADE],BS_ATIVIDADE[UNIDADE] ), "*")</f>
        <v>*</v>
      </c>
      <c r="BC170" s="15" t="str" cm="1">
        <f t="array" ref="BC17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70" s="15" t="str" cm="1">
        <f t="array" ref="BD17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70" s="12" t="str" cm="1">
        <f t="array" ref="BE17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170" s="218">
        <f>BS_CONTROLE[[#This Row],[Responsavel pelo boletim]]</f>
        <v>0</v>
      </c>
      <c r="BG170" s="18"/>
      <c r="BH170" s="19"/>
      <c r="BI170" s="19"/>
      <c r="BJ170" s="19"/>
      <c r="BK170" s="19"/>
      <c r="BL170" s="18"/>
      <c r="BM170" s="146"/>
      <c r="BN170" s="145"/>
      <c r="BO170" s="146"/>
      <c r="BP170" s="186"/>
      <c r="BQ170" s="14" t="str">
        <f>IF(AND(BR170&lt;1,BS170&lt;1),"Produção e Intervalo",IF(BR170&lt;1,"Intervalo",IF(BS170&lt;1,"Produção","Aderente")))</f>
        <v>Aderente</v>
      </c>
      <c r="BR170" s="22" t="str">
        <f>IF(OR(B170="",F170=""),"*",AY170/P170)</f>
        <v>*</v>
      </c>
      <c r="BS170" s="22" t="str">
        <f>IF(OR(B170="",F170=""),"*",BA170/Q170)</f>
        <v>*</v>
      </c>
      <c r="BT170" s="8" t="str">
        <f t="shared" si="2"/>
        <v/>
      </c>
    </row>
    <row r="171" spans="1:72" hidden="1">
      <c r="A171" s="149" t="str">
        <f>D171&amp;B171</f>
        <v/>
      </c>
      <c r="B171" s="116"/>
      <c r="C171" s="9" t="str">
        <f>IF(BS_CONTROLE[[#This Row],[DATA]]="","",WEEKNUM(BS_CONTROLE[[#This Row],[DATA]]))</f>
        <v/>
      </c>
      <c r="D171" s="118"/>
      <c r="E171" s="47"/>
      <c r="F171" s="142"/>
      <c r="G171" s="10" t="str">
        <f>IF(D171="","*",VLOOKUP(F171,BS_ATIVIDADE[],3,FALSE))</f>
        <v>*</v>
      </c>
      <c r="H171" s="120" t="s">
        <v>430</v>
      </c>
      <c r="I171" s="120" t="s">
        <v>430</v>
      </c>
      <c r="J171" s="119"/>
      <c r="K171" s="119"/>
      <c r="L171" s="119" t="s">
        <v>430</v>
      </c>
      <c r="M171" s="143" t="str" cm="1">
        <f t="array" ref="M17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71" s="143" t="str" cm="1">
        <f t="array" ref="N17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71" s="120"/>
      <c r="P171" s="120"/>
      <c r="Q171" s="119"/>
      <c r="R171" s="11" t="str">
        <f>IFERROR(_xlfn.XLOOKUP(F171, BS_ATIVIDADE[ATIVIDADE],BS_ATIVIDADE[UNIDADE] ), "*")</f>
        <v>*</v>
      </c>
      <c r="S171" s="144" t="str" cm="1">
        <f t="array" ref="S17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71" s="144" t="str" cm="1">
        <f t="array" ref="T17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71" s="12" t="str" cm="1">
        <f t="array" ref="U17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171" s="119"/>
      <c r="W171" s="119"/>
      <c r="X171" s="118"/>
      <c r="Y171" s="145"/>
      <c r="Z171" s="118"/>
      <c r="AA171" s="119"/>
      <c r="AB171" s="117"/>
      <c r="AC171" s="117"/>
      <c r="AD171" s="121"/>
      <c r="AE171" s="119"/>
      <c r="AF171" s="119"/>
      <c r="AG171" s="119"/>
      <c r="AH171" s="17"/>
      <c r="AI171" s="142" t="str">
        <f>IF(BS_CONTROLE[[#This Row],[Atividade]]=0, "-", BS_CONTROLE[[#This Row],[Atividade]])</f>
        <v>-</v>
      </c>
      <c r="AJ171" s="10" t="str">
        <f>IF(BS_CONTROLE[[#This Row],[Atividade]]=0, "-", BS_CONTROLE[[#This Row],[Atividade]])</f>
        <v>-</v>
      </c>
      <c r="AK171" s="35" t="str">
        <f>BS_CONTROLE[[#This Row],[Local - Partida]]</f>
        <v>-</v>
      </c>
      <c r="AL171" s="35" t="str">
        <f>BS_CONTROLE[[#This Row],[Local - Encerramento]]</f>
        <v>-</v>
      </c>
      <c r="AM171" s="119" t="str">
        <f>IF(BS_CONTROLE[[#This Row],[Entre - Estações]]=0, "-", BS_CONTROLE[[#This Row],[Entre - Estações]])</f>
        <v>-</v>
      </c>
      <c r="AN171" s="119" t="str">
        <f>IF(BS_CONTROLE[[#This Row],[SB]]=0, "-", BS_CONTROLE[[#This Row],[SB]])</f>
        <v>-</v>
      </c>
      <c r="AO171" s="119" t="str">
        <f>IF(BS_CONTROLE[[#This Row],[SUB]]=0, "-", BS_CONTROLE[[#This Row],[SUB]])</f>
        <v>-</v>
      </c>
      <c r="AP171" s="119">
        <f>BS_CONTROLE[[#This Row],[KM - Inicio]]</f>
        <v>0</v>
      </c>
      <c r="AQ171" s="119">
        <f>BS_CONTROLE[[#This Row],[KM - Inicio]]</f>
        <v>0</v>
      </c>
      <c r="AR171" s="122"/>
      <c r="AS171" s="122"/>
      <c r="AT171" s="122"/>
      <c r="AU171" s="185"/>
      <c r="AV171" s="185"/>
      <c r="AW171" s="16"/>
      <c r="AX171" s="16"/>
      <c r="AY171" s="13" t="str">
        <f>IF(D171="","*",IFERROR(IF(ISODD(COUNT(AS171:AX171)),"ERRO",SUM((AT171-AS171),(AV171-AU171),(AX171-AW171))),"ERRO"))</f>
        <v>*</v>
      </c>
      <c r="AZ171" s="232"/>
      <c r="BA171" s="123"/>
      <c r="BB171" s="11" t="str">
        <f>IFERROR(_xlfn.XLOOKUP(AI171, BS_ATIVIDADE[ATIVIDADE],BS_ATIVIDADE[UNIDADE] ), "*")</f>
        <v>*</v>
      </c>
      <c r="BC171" s="15" t="str" cm="1">
        <f t="array" ref="BC17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71" s="15" t="str" cm="1">
        <f t="array" ref="BD17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71" s="12" t="str" cm="1">
        <f t="array" ref="BE17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171" s="218">
        <f>BS_CONTROLE[[#This Row],[Responsavel pelo boletim]]</f>
        <v>0</v>
      </c>
      <c r="BG171" s="18"/>
      <c r="BH171" s="19"/>
      <c r="BI171" s="19"/>
      <c r="BJ171" s="19"/>
      <c r="BK171" s="19"/>
      <c r="BL171" s="18"/>
      <c r="BM171" s="146"/>
      <c r="BN171" s="145"/>
      <c r="BO171" s="146"/>
      <c r="BP171" s="186"/>
      <c r="BQ171" s="14" t="str">
        <f>IF(AND(BR171&lt;1,BS171&lt;1),"Produção e Intervalo",IF(BR171&lt;1,"Intervalo",IF(BS171&lt;1,"Produção","Aderente")))</f>
        <v>Aderente</v>
      </c>
      <c r="BR171" s="22" t="str">
        <f>IF(OR(B171="",F171=""),"*",AY171/P171)</f>
        <v>*</v>
      </c>
      <c r="BS171" s="22" t="str">
        <f>IF(OR(B171="",F171=""),"*",BA171/Q171)</f>
        <v>*</v>
      </c>
      <c r="BT171" s="8" t="str">
        <f t="shared" si="2"/>
        <v/>
      </c>
    </row>
    <row r="172" spans="1:72" hidden="1">
      <c r="A172" s="149" t="str">
        <f>D172&amp;B172</f>
        <v/>
      </c>
      <c r="B172" s="116"/>
      <c r="C172" s="9" t="str">
        <f>IF(BS_CONTROLE[[#This Row],[DATA]]="","",WEEKNUM(BS_CONTROLE[[#This Row],[DATA]]))</f>
        <v/>
      </c>
      <c r="D172" s="118"/>
      <c r="E172" s="47"/>
      <c r="F172" s="142"/>
      <c r="G172" s="10" t="str">
        <f>IF(D172="","*",VLOOKUP(F172,BS_ATIVIDADE[],3,FALSE))</f>
        <v>*</v>
      </c>
      <c r="H172" s="120" t="s">
        <v>430</v>
      </c>
      <c r="I172" s="120" t="s">
        <v>430</v>
      </c>
      <c r="J172" s="119"/>
      <c r="K172" s="119"/>
      <c r="L172" s="119" t="s">
        <v>430</v>
      </c>
      <c r="M172" s="143" t="str" cm="1">
        <f t="array" ref="M17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72" s="143" t="str" cm="1">
        <f t="array" ref="N17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72" s="120"/>
      <c r="P172" s="120"/>
      <c r="Q172" s="119"/>
      <c r="R172" s="11" t="str">
        <f>IFERROR(_xlfn.XLOOKUP(F172, BS_ATIVIDADE[ATIVIDADE],BS_ATIVIDADE[UNIDADE] ), "*")</f>
        <v>*</v>
      </c>
      <c r="S172" s="144" t="str" cm="1">
        <f t="array" ref="S17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72" s="144" t="str" cm="1">
        <f t="array" ref="T17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72" s="12" t="str" cm="1">
        <f t="array" ref="U17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172" s="119"/>
      <c r="W172" s="119"/>
      <c r="X172" s="118"/>
      <c r="Y172" s="145"/>
      <c r="Z172" s="118"/>
      <c r="AA172" s="119"/>
      <c r="AB172" s="117"/>
      <c r="AC172" s="117"/>
      <c r="AD172" s="121"/>
      <c r="AE172" s="119"/>
      <c r="AF172" s="119"/>
      <c r="AG172" s="119"/>
      <c r="AH172" s="17"/>
      <c r="AI172" s="142" t="str">
        <f>IF(BS_CONTROLE[[#This Row],[Atividade]]=0, "-", BS_CONTROLE[[#This Row],[Atividade]])</f>
        <v>-</v>
      </c>
      <c r="AJ172" s="10" t="str">
        <f>IF(BS_CONTROLE[[#This Row],[Atividade]]=0, "-", BS_CONTROLE[[#This Row],[Atividade]])</f>
        <v>-</v>
      </c>
      <c r="AK172" s="35" t="str">
        <f>BS_CONTROLE[[#This Row],[Local - Partida]]</f>
        <v>-</v>
      </c>
      <c r="AL172" s="35" t="str">
        <f>BS_CONTROLE[[#This Row],[Local - Encerramento]]</f>
        <v>-</v>
      </c>
      <c r="AM172" s="119" t="str">
        <f>IF(BS_CONTROLE[[#This Row],[Entre - Estações]]=0, "-", BS_CONTROLE[[#This Row],[Entre - Estações]])</f>
        <v>-</v>
      </c>
      <c r="AN172" s="119" t="str">
        <f>IF(BS_CONTROLE[[#This Row],[SB]]=0, "-", BS_CONTROLE[[#This Row],[SB]])</f>
        <v>-</v>
      </c>
      <c r="AO172" s="119" t="str">
        <f>IF(BS_CONTROLE[[#This Row],[SUB]]=0, "-", BS_CONTROLE[[#This Row],[SUB]])</f>
        <v>-</v>
      </c>
      <c r="AP172" s="119">
        <f>BS_CONTROLE[[#This Row],[KM - Inicio]]</f>
        <v>0</v>
      </c>
      <c r="AQ172" s="119">
        <f>BS_CONTROLE[[#This Row],[KM - Inicio]]</f>
        <v>0</v>
      </c>
      <c r="AR172" s="122"/>
      <c r="AS172" s="122"/>
      <c r="AT172" s="122"/>
      <c r="AU172" s="185"/>
      <c r="AV172" s="185"/>
      <c r="AW172" s="16"/>
      <c r="AX172" s="16"/>
      <c r="AY172" s="13" t="str">
        <f>IF(D172="","*",IFERROR(IF(ISODD(COUNT(AS172:AX172)),"ERRO",SUM((AT172-AS172),(AV172-AU172),(AX172-AW172))),"ERRO"))</f>
        <v>*</v>
      </c>
      <c r="AZ172" s="232"/>
      <c r="BA172" s="123"/>
      <c r="BB172" s="11" t="str">
        <f>IFERROR(_xlfn.XLOOKUP(AI172, BS_ATIVIDADE[ATIVIDADE],BS_ATIVIDADE[UNIDADE] ), "*")</f>
        <v>*</v>
      </c>
      <c r="BC172" s="15" t="str" cm="1">
        <f t="array" ref="BC17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72" s="15" t="str" cm="1">
        <f t="array" ref="BD17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72" s="12" t="str" cm="1">
        <f t="array" ref="BE17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172" s="218">
        <f>BS_CONTROLE[[#This Row],[Responsavel pelo boletim]]</f>
        <v>0</v>
      </c>
      <c r="BG172" s="18"/>
      <c r="BH172" s="19"/>
      <c r="BI172" s="19"/>
      <c r="BJ172" s="19"/>
      <c r="BK172" s="19"/>
      <c r="BL172" s="18"/>
      <c r="BM172" s="146"/>
      <c r="BN172" s="145"/>
      <c r="BO172" s="146"/>
      <c r="BP172" s="186"/>
      <c r="BQ172" s="14" t="str">
        <f>IF(AND(BR172&lt;1,BS172&lt;1),"Produção e Intervalo",IF(BR172&lt;1,"Intervalo",IF(BS172&lt;1,"Produção","Aderente")))</f>
        <v>Aderente</v>
      </c>
      <c r="BR172" s="22" t="str">
        <f>IF(OR(B172="",F172=""),"*",AY172/P172)</f>
        <v>*</v>
      </c>
      <c r="BS172" s="22" t="str">
        <f>IF(OR(B172="",F172=""),"*",BA172/Q172)</f>
        <v>*</v>
      </c>
      <c r="BT172" s="8" t="str">
        <f t="shared" si="2"/>
        <v/>
      </c>
    </row>
    <row r="173" spans="1:72" hidden="1">
      <c r="A173" s="149" t="str">
        <f>D173&amp;B173</f>
        <v/>
      </c>
      <c r="B173" s="116"/>
      <c r="C173" s="9" t="str">
        <f>IF(BS_CONTROLE[[#This Row],[DATA]]="","",WEEKNUM(BS_CONTROLE[[#This Row],[DATA]]))</f>
        <v/>
      </c>
      <c r="D173" s="118"/>
      <c r="E173" s="47"/>
      <c r="F173" s="142"/>
      <c r="G173" s="10" t="str">
        <f>IF(D173="","*",VLOOKUP(F173,BS_ATIVIDADE[],3,FALSE))</f>
        <v>*</v>
      </c>
      <c r="H173" s="120" t="s">
        <v>430</v>
      </c>
      <c r="I173" s="120" t="s">
        <v>430</v>
      </c>
      <c r="J173" s="119"/>
      <c r="K173" s="119"/>
      <c r="L173" s="119" t="s">
        <v>430</v>
      </c>
      <c r="M173" s="143" t="str" cm="1">
        <f t="array" ref="M17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73" s="143" t="str" cm="1">
        <f t="array" ref="N17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73" s="120"/>
      <c r="P173" s="120"/>
      <c r="Q173" s="119"/>
      <c r="R173" s="11" t="str">
        <f>IFERROR(_xlfn.XLOOKUP(F173, BS_ATIVIDADE[ATIVIDADE],BS_ATIVIDADE[UNIDADE] ), "*")</f>
        <v>*</v>
      </c>
      <c r="S173" s="144" t="str" cm="1">
        <f t="array" ref="S17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73" s="144" t="str" cm="1">
        <f t="array" ref="T17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73" s="12" t="str" cm="1">
        <f t="array" ref="U17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173" s="119"/>
      <c r="W173" s="119"/>
      <c r="X173" s="118"/>
      <c r="Y173" s="145"/>
      <c r="Z173" s="118"/>
      <c r="AA173" s="119"/>
      <c r="AB173" s="117"/>
      <c r="AC173" s="117"/>
      <c r="AD173" s="121"/>
      <c r="AE173" s="119"/>
      <c r="AF173" s="119"/>
      <c r="AG173" s="119"/>
      <c r="AH173" s="17"/>
      <c r="AI173" s="142" t="str">
        <f>IF(BS_CONTROLE[[#This Row],[Atividade]]=0, "-", BS_CONTROLE[[#This Row],[Atividade]])</f>
        <v>-</v>
      </c>
      <c r="AJ173" s="10" t="str">
        <f>IF(BS_CONTROLE[[#This Row],[Atividade]]=0, "-", BS_CONTROLE[[#This Row],[Atividade]])</f>
        <v>-</v>
      </c>
      <c r="AK173" s="35" t="str">
        <f>BS_CONTROLE[[#This Row],[Local - Partida]]</f>
        <v>-</v>
      </c>
      <c r="AL173" s="35" t="str">
        <f>BS_CONTROLE[[#This Row],[Local - Encerramento]]</f>
        <v>-</v>
      </c>
      <c r="AM173" s="119" t="str">
        <f>IF(BS_CONTROLE[[#This Row],[Entre - Estações]]=0, "-", BS_CONTROLE[[#This Row],[Entre - Estações]])</f>
        <v>-</v>
      </c>
      <c r="AN173" s="119" t="str">
        <f>IF(BS_CONTROLE[[#This Row],[SB]]=0, "-", BS_CONTROLE[[#This Row],[SB]])</f>
        <v>-</v>
      </c>
      <c r="AO173" s="119" t="str">
        <f>IF(BS_CONTROLE[[#This Row],[SUB]]=0, "-", BS_CONTROLE[[#This Row],[SUB]])</f>
        <v>-</v>
      </c>
      <c r="AP173" s="119">
        <f>BS_CONTROLE[[#This Row],[KM - Inicio]]</f>
        <v>0</v>
      </c>
      <c r="AQ173" s="119">
        <f>BS_CONTROLE[[#This Row],[KM - Inicio]]</f>
        <v>0</v>
      </c>
      <c r="AR173" s="122"/>
      <c r="AS173" s="122"/>
      <c r="AT173" s="122"/>
      <c r="AU173" s="185"/>
      <c r="AV173" s="185"/>
      <c r="AW173" s="16"/>
      <c r="AX173" s="16"/>
      <c r="AY173" s="13" t="str">
        <f>IF(D173="","*",IFERROR(IF(ISODD(COUNT(AS173:AX173)),"ERRO",SUM((AT173-AS173),(AV173-AU173),(AX173-AW173))),"ERRO"))</f>
        <v>*</v>
      </c>
      <c r="AZ173" s="232"/>
      <c r="BA173" s="123"/>
      <c r="BB173" s="11" t="str">
        <f>IFERROR(_xlfn.XLOOKUP(AI173, BS_ATIVIDADE[ATIVIDADE],BS_ATIVIDADE[UNIDADE] ), "*")</f>
        <v>*</v>
      </c>
      <c r="BC173" s="15" t="str" cm="1">
        <f t="array" ref="BC17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73" s="15" t="str" cm="1">
        <f t="array" ref="BD17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73" s="12" t="str" cm="1">
        <f t="array" ref="BE17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173" s="218">
        <f>BS_CONTROLE[[#This Row],[Responsavel pelo boletim]]</f>
        <v>0</v>
      </c>
      <c r="BG173" s="18"/>
      <c r="BH173" s="19"/>
      <c r="BI173" s="19"/>
      <c r="BJ173" s="19"/>
      <c r="BK173" s="19"/>
      <c r="BL173" s="18"/>
      <c r="BM173" s="146"/>
      <c r="BN173" s="145"/>
      <c r="BO173" s="146"/>
      <c r="BP173" s="186"/>
      <c r="BQ173" s="14" t="str">
        <f>IF(AND(BR173&lt;1,BS173&lt;1),"Produção e Intervalo",IF(BR173&lt;1,"Intervalo",IF(BS173&lt;1,"Produção","Aderente")))</f>
        <v>Aderente</v>
      </c>
      <c r="BR173" s="22" t="str">
        <f>IF(OR(B173="",F173=""),"*",AY173/P173)</f>
        <v>*</v>
      </c>
      <c r="BS173" s="22" t="str">
        <f>IF(OR(B173="",F173=""),"*",BA173/Q173)</f>
        <v>*</v>
      </c>
      <c r="BT173" s="8" t="str">
        <f t="shared" si="2"/>
        <v/>
      </c>
    </row>
    <row r="174" spans="1:72" hidden="1">
      <c r="A174" s="149" t="str">
        <f>D174&amp;B174</f>
        <v/>
      </c>
      <c r="B174" s="116"/>
      <c r="C174" s="9" t="str">
        <f>IF(BS_CONTROLE[[#This Row],[DATA]]="","",WEEKNUM(BS_CONTROLE[[#This Row],[DATA]]))</f>
        <v/>
      </c>
      <c r="D174" s="118"/>
      <c r="E174" s="47"/>
      <c r="F174" s="142"/>
      <c r="G174" s="10" t="str">
        <f>IF(D174="","*",VLOOKUP(F174,BS_ATIVIDADE[],3,FALSE))</f>
        <v>*</v>
      </c>
      <c r="H174" s="120" t="s">
        <v>430</v>
      </c>
      <c r="I174" s="120" t="s">
        <v>430</v>
      </c>
      <c r="J174" s="119"/>
      <c r="K174" s="119"/>
      <c r="L174" s="119" t="s">
        <v>430</v>
      </c>
      <c r="M174" s="143" t="str" cm="1">
        <f t="array" ref="M17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74" s="143" t="str" cm="1">
        <f t="array" ref="N17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74" s="120"/>
      <c r="P174" s="120"/>
      <c r="Q174" s="119"/>
      <c r="R174" s="11" t="str">
        <f>IFERROR(_xlfn.XLOOKUP(F174, BS_ATIVIDADE[ATIVIDADE],BS_ATIVIDADE[UNIDADE] ), "*")</f>
        <v>*</v>
      </c>
      <c r="S174" s="144" t="str" cm="1">
        <f t="array" ref="S17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74" s="144" t="str" cm="1">
        <f t="array" ref="T17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74" s="12" t="str" cm="1">
        <f t="array" ref="U17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174" s="119"/>
      <c r="W174" s="119"/>
      <c r="X174" s="118"/>
      <c r="Y174" s="145"/>
      <c r="Z174" s="118"/>
      <c r="AA174" s="119"/>
      <c r="AB174" s="117"/>
      <c r="AC174" s="117"/>
      <c r="AD174" s="121"/>
      <c r="AE174" s="119"/>
      <c r="AF174" s="119"/>
      <c r="AG174" s="119"/>
      <c r="AH174" s="17"/>
      <c r="AI174" s="142" t="str">
        <f>IF(BS_CONTROLE[[#This Row],[Atividade]]=0, "-", BS_CONTROLE[[#This Row],[Atividade]])</f>
        <v>-</v>
      </c>
      <c r="AJ174" s="10" t="str">
        <f>IF(BS_CONTROLE[[#This Row],[Atividade]]=0, "-", BS_CONTROLE[[#This Row],[Atividade]])</f>
        <v>-</v>
      </c>
      <c r="AK174" s="35" t="str">
        <f>BS_CONTROLE[[#This Row],[Local - Partida]]</f>
        <v>-</v>
      </c>
      <c r="AL174" s="35" t="str">
        <f>BS_CONTROLE[[#This Row],[Local - Encerramento]]</f>
        <v>-</v>
      </c>
      <c r="AM174" s="119" t="str">
        <f>IF(BS_CONTROLE[[#This Row],[Entre - Estações]]=0, "-", BS_CONTROLE[[#This Row],[Entre - Estações]])</f>
        <v>-</v>
      </c>
      <c r="AN174" s="119" t="str">
        <f>IF(BS_CONTROLE[[#This Row],[SB]]=0, "-", BS_CONTROLE[[#This Row],[SB]])</f>
        <v>-</v>
      </c>
      <c r="AO174" s="119" t="str">
        <f>IF(BS_CONTROLE[[#This Row],[SUB]]=0, "-", BS_CONTROLE[[#This Row],[SUB]])</f>
        <v>-</v>
      </c>
      <c r="AP174" s="119">
        <f>BS_CONTROLE[[#This Row],[KM - Inicio]]</f>
        <v>0</v>
      </c>
      <c r="AQ174" s="119">
        <f>BS_CONTROLE[[#This Row],[KM - Inicio]]</f>
        <v>0</v>
      </c>
      <c r="AR174" s="122"/>
      <c r="AS174" s="122"/>
      <c r="AT174" s="122"/>
      <c r="AU174" s="185"/>
      <c r="AV174" s="185"/>
      <c r="AW174" s="16"/>
      <c r="AX174" s="16"/>
      <c r="AY174" s="13" t="str">
        <f>IF(D174="","*",IFERROR(IF(ISODD(COUNT(AS174:AX174)),"ERRO",SUM((AT174-AS174),(AV174-AU174),(AX174-AW174))),"ERRO"))</f>
        <v>*</v>
      </c>
      <c r="AZ174" s="232"/>
      <c r="BA174" s="123"/>
      <c r="BB174" s="11" t="str">
        <f>IFERROR(_xlfn.XLOOKUP(AI174, BS_ATIVIDADE[ATIVIDADE],BS_ATIVIDADE[UNIDADE] ), "*")</f>
        <v>*</v>
      </c>
      <c r="BC174" s="15" t="str" cm="1">
        <f t="array" ref="BC17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74" s="15" t="str" cm="1">
        <f t="array" ref="BD17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74" s="12" t="str" cm="1">
        <f t="array" ref="BE17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174" s="218">
        <f>BS_CONTROLE[[#This Row],[Responsavel pelo boletim]]</f>
        <v>0</v>
      </c>
      <c r="BG174" s="18"/>
      <c r="BH174" s="19"/>
      <c r="BI174" s="19"/>
      <c r="BJ174" s="19"/>
      <c r="BK174" s="19"/>
      <c r="BL174" s="18"/>
      <c r="BM174" s="146"/>
      <c r="BN174" s="145"/>
      <c r="BO174" s="146"/>
      <c r="BP174" s="186"/>
      <c r="BQ174" s="14" t="str">
        <f>IF(AND(BR174&lt;1,BS174&lt;1),"Produção e Intervalo",IF(BR174&lt;1,"Intervalo",IF(BS174&lt;1,"Produção","Aderente")))</f>
        <v>Aderente</v>
      </c>
      <c r="BR174" s="22" t="str">
        <f>IF(OR(B174="",F174=""),"*",AY174/P174)</f>
        <v>*</v>
      </c>
      <c r="BS174" s="22" t="str">
        <f>IF(OR(B174="",F174=""),"*",BA174/Q174)</f>
        <v>*</v>
      </c>
      <c r="BT174" s="8" t="str">
        <f t="shared" si="2"/>
        <v/>
      </c>
    </row>
    <row r="175" spans="1:72" hidden="1">
      <c r="A175" s="149" t="str">
        <f>D175&amp;B175</f>
        <v/>
      </c>
      <c r="B175" s="116"/>
      <c r="C175" s="9" t="str">
        <f>IF(BS_CONTROLE[[#This Row],[DATA]]="","",WEEKNUM(BS_CONTROLE[[#This Row],[DATA]]))</f>
        <v/>
      </c>
      <c r="D175" s="118"/>
      <c r="E175" s="47"/>
      <c r="F175" s="142"/>
      <c r="G175" s="10" t="str">
        <f>IF(D175="","*",VLOOKUP(F175,BS_ATIVIDADE[],3,FALSE))</f>
        <v>*</v>
      </c>
      <c r="H175" s="120" t="s">
        <v>430</v>
      </c>
      <c r="I175" s="120" t="s">
        <v>430</v>
      </c>
      <c r="J175" s="119"/>
      <c r="K175" s="119"/>
      <c r="L175" s="119" t="s">
        <v>430</v>
      </c>
      <c r="M175" s="143" t="str" cm="1">
        <f t="array" ref="M17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75" s="143" t="str" cm="1">
        <f t="array" ref="N17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75" s="120"/>
      <c r="P175" s="120"/>
      <c r="Q175" s="119"/>
      <c r="R175" s="11" t="str">
        <f>IFERROR(_xlfn.XLOOKUP(F175, BS_ATIVIDADE[ATIVIDADE],BS_ATIVIDADE[UNIDADE] ), "*")</f>
        <v>*</v>
      </c>
      <c r="S175" s="144" t="str" cm="1">
        <f t="array" ref="S17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75" s="144" t="str" cm="1">
        <f t="array" ref="T17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75" s="12" t="str" cm="1">
        <f t="array" ref="U17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175" s="119"/>
      <c r="W175" s="119"/>
      <c r="X175" s="118"/>
      <c r="Y175" s="145"/>
      <c r="Z175" s="118"/>
      <c r="AA175" s="119"/>
      <c r="AB175" s="117"/>
      <c r="AC175" s="117"/>
      <c r="AD175" s="121"/>
      <c r="AE175" s="119"/>
      <c r="AF175" s="119"/>
      <c r="AG175" s="119"/>
      <c r="AH175" s="17"/>
      <c r="AI175" s="142" t="str">
        <f>IF(BS_CONTROLE[[#This Row],[Atividade]]=0, "-", BS_CONTROLE[[#This Row],[Atividade]])</f>
        <v>-</v>
      </c>
      <c r="AJ175" s="10" t="str">
        <f>IF(BS_CONTROLE[[#This Row],[Atividade]]=0, "-", BS_CONTROLE[[#This Row],[Atividade]])</f>
        <v>-</v>
      </c>
      <c r="AK175" s="35" t="str">
        <f>BS_CONTROLE[[#This Row],[Local - Partida]]</f>
        <v>-</v>
      </c>
      <c r="AL175" s="35" t="str">
        <f>BS_CONTROLE[[#This Row],[Local - Encerramento]]</f>
        <v>-</v>
      </c>
      <c r="AM175" s="119" t="str">
        <f>IF(BS_CONTROLE[[#This Row],[Entre - Estações]]=0, "-", BS_CONTROLE[[#This Row],[Entre - Estações]])</f>
        <v>-</v>
      </c>
      <c r="AN175" s="119" t="str">
        <f>IF(BS_CONTROLE[[#This Row],[SB]]=0, "-", BS_CONTROLE[[#This Row],[SB]])</f>
        <v>-</v>
      </c>
      <c r="AO175" s="119" t="str">
        <f>IF(BS_CONTROLE[[#This Row],[SUB]]=0, "-", BS_CONTROLE[[#This Row],[SUB]])</f>
        <v>-</v>
      </c>
      <c r="AP175" s="119">
        <f>BS_CONTROLE[[#This Row],[KM - Inicio]]</f>
        <v>0</v>
      </c>
      <c r="AQ175" s="119">
        <f>BS_CONTROLE[[#This Row],[KM - Inicio]]</f>
        <v>0</v>
      </c>
      <c r="AR175" s="122"/>
      <c r="AS175" s="122"/>
      <c r="AT175" s="122"/>
      <c r="AU175" s="185"/>
      <c r="AV175" s="185"/>
      <c r="AW175" s="16"/>
      <c r="AX175" s="16"/>
      <c r="AY175" s="13" t="str">
        <f>IF(D175="","*",IFERROR(IF(ISODD(COUNT(AS175:AX175)),"ERRO",SUM((AT175-AS175),(AV175-AU175),(AX175-AW175))),"ERRO"))</f>
        <v>*</v>
      </c>
      <c r="AZ175" s="232"/>
      <c r="BA175" s="123"/>
      <c r="BB175" s="11" t="str">
        <f>IFERROR(_xlfn.XLOOKUP(AI175, BS_ATIVIDADE[ATIVIDADE],BS_ATIVIDADE[UNIDADE] ), "*")</f>
        <v>*</v>
      </c>
      <c r="BC175" s="15" t="str" cm="1">
        <f t="array" ref="BC17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75" s="15" t="str" cm="1">
        <f t="array" ref="BD17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75" s="12" t="str" cm="1">
        <f t="array" ref="BE17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175" s="218">
        <f>BS_CONTROLE[[#This Row],[Responsavel pelo boletim]]</f>
        <v>0</v>
      </c>
      <c r="BG175" s="18"/>
      <c r="BH175" s="19"/>
      <c r="BI175" s="19"/>
      <c r="BJ175" s="19"/>
      <c r="BK175" s="19"/>
      <c r="BL175" s="18"/>
      <c r="BM175" s="146"/>
      <c r="BN175" s="145"/>
      <c r="BO175" s="146"/>
      <c r="BP175" s="186"/>
      <c r="BQ175" s="14" t="str">
        <f>IF(AND(BR175&lt;1,BS175&lt;1),"Produção e Intervalo",IF(BR175&lt;1,"Intervalo",IF(BS175&lt;1,"Produção","Aderente")))</f>
        <v>Aderente</v>
      </c>
      <c r="BR175" s="22" t="str">
        <f>IF(OR(B175="",F175=""),"*",AY175/P175)</f>
        <v>*</v>
      </c>
      <c r="BS175" s="22" t="str">
        <f>IF(OR(B175="",F175=""),"*",BA175/Q175)</f>
        <v>*</v>
      </c>
      <c r="BT175" s="8" t="str">
        <f t="shared" si="2"/>
        <v/>
      </c>
    </row>
    <row r="176" spans="1:72" hidden="1">
      <c r="A176" s="149" t="str">
        <f>D176&amp;B176</f>
        <v/>
      </c>
      <c r="B176" s="116"/>
      <c r="C176" s="9" t="str">
        <f>IF(BS_CONTROLE[[#This Row],[DATA]]="","",WEEKNUM(BS_CONTROLE[[#This Row],[DATA]]))</f>
        <v/>
      </c>
      <c r="D176" s="118"/>
      <c r="E176" s="47"/>
      <c r="F176" s="142"/>
      <c r="G176" s="10" t="str">
        <f>IF(D176="","*",VLOOKUP(F176,BS_ATIVIDADE[],3,FALSE))</f>
        <v>*</v>
      </c>
      <c r="H176" s="120" t="s">
        <v>430</v>
      </c>
      <c r="I176" s="120" t="s">
        <v>430</v>
      </c>
      <c r="J176" s="119"/>
      <c r="K176" s="119"/>
      <c r="L176" s="119" t="s">
        <v>430</v>
      </c>
      <c r="M176" s="143" t="str" cm="1">
        <f t="array" ref="M17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76" s="143" t="str" cm="1">
        <f t="array" ref="N17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76" s="120"/>
      <c r="P176" s="120"/>
      <c r="Q176" s="119"/>
      <c r="R176" s="11" t="str">
        <f>IFERROR(_xlfn.XLOOKUP(F176, BS_ATIVIDADE[ATIVIDADE],BS_ATIVIDADE[UNIDADE] ), "*")</f>
        <v>*</v>
      </c>
      <c r="S176" s="144" t="str" cm="1">
        <f t="array" ref="S17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76" s="144" t="str" cm="1">
        <f t="array" ref="T17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76" s="12" t="str" cm="1">
        <f t="array" ref="U17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176" s="119"/>
      <c r="W176" s="119"/>
      <c r="X176" s="118"/>
      <c r="Y176" s="145"/>
      <c r="Z176" s="118"/>
      <c r="AA176" s="119"/>
      <c r="AB176" s="117"/>
      <c r="AC176" s="117"/>
      <c r="AD176" s="121"/>
      <c r="AE176" s="119"/>
      <c r="AF176" s="119"/>
      <c r="AG176" s="119"/>
      <c r="AH176" s="17"/>
      <c r="AI176" s="142" t="str">
        <f>IF(BS_CONTROLE[[#This Row],[Atividade]]=0, "-", BS_CONTROLE[[#This Row],[Atividade]])</f>
        <v>-</v>
      </c>
      <c r="AJ176" s="10" t="str">
        <f>IF(BS_CONTROLE[[#This Row],[Atividade]]=0, "-", BS_CONTROLE[[#This Row],[Atividade]])</f>
        <v>-</v>
      </c>
      <c r="AK176" s="35" t="str">
        <f>BS_CONTROLE[[#This Row],[Local - Partida]]</f>
        <v>-</v>
      </c>
      <c r="AL176" s="35" t="str">
        <f>BS_CONTROLE[[#This Row],[Local - Encerramento]]</f>
        <v>-</v>
      </c>
      <c r="AM176" s="119" t="str">
        <f>IF(BS_CONTROLE[[#This Row],[Entre - Estações]]=0, "-", BS_CONTROLE[[#This Row],[Entre - Estações]])</f>
        <v>-</v>
      </c>
      <c r="AN176" s="119" t="str">
        <f>IF(BS_CONTROLE[[#This Row],[SB]]=0, "-", BS_CONTROLE[[#This Row],[SB]])</f>
        <v>-</v>
      </c>
      <c r="AO176" s="119" t="str">
        <f>IF(BS_CONTROLE[[#This Row],[SUB]]=0, "-", BS_CONTROLE[[#This Row],[SUB]])</f>
        <v>-</v>
      </c>
      <c r="AP176" s="119">
        <f>BS_CONTROLE[[#This Row],[KM - Inicio]]</f>
        <v>0</v>
      </c>
      <c r="AQ176" s="119">
        <f>BS_CONTROLE[[#This Row],[KM - Inicio]]</f>
        <v>0</v>
      </c>
      <c r="AR176" s="122"/>
      <c r="AS176" s="122"/>
      <c r="AT176" s="122"/>
      <c r="AU176" s="185"/>
      <c r="AV176" s="185"/>
      <c r="AW176" s="16"/>
      <c r="AX176" s="16"/>
      <c r="AY176" s="13" t="str">
        <f>IF(D176="","*",IFERROR(IF(ISODD(COUNT(AS176:AX176)),"ERRO",SUM((AT176-AS176),(AV176-AU176),(AX176-AW176))),"ERRO"))</f>
        <v>*</v>
      </c>
      <c r="AZ176" s="232"/>
      <c r="BA176" s="123"/>
      <c r="BB176" s="11" t="str">
        <f>IFERROR(_xlfn.XLOOKUP(AI176, BS_ATIVIDADE[ATIVIDADE],BS_ATIVIDADE[UNIDADE] ), "*")</f>
        <v>*</v>
      </c>
      <c r="BC176" s="15" t="str" cm="1">
        <f t="array" ref="BC17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76" s="15" t="str" cm="1">
        <f t="array" ref="BD17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76" s="12" t="str" cm="1">
        <f t="array" ref="BE17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176" s="218">
        <f>BS_CONTROLE[[#This Row],[Responsavel pelo boletim]]</f>
        <v>0</v>
      </c>
      <c r="BG176" s="18"/>
      <c r="BH176" s="19"/>
      <c r="BI176" s="19"/>
      <c r="BJ176" s="19"/>
      <c r="BK176" s="19"/>
      <c r="BL176" s="18"/>
      <c r="BM176" s="146"/>
      <c r="BN176" s="145"/>
      <c r="BO176" s="146"/>
      <c r="BP176" s="186"/>
      <c r="BQ176" s="14" t="str">
        <f>IF(AND(BR176&lt;1,BS176&lt;1),"Produção e Intervalo",IF(BR176&lt;1,"Intervalo",IF(BS176&lt;1,"Produção","Aderente")))</f>
        <v>Aderente</v>
      </c>
      <c r="BR176" s="22" t="str">
        <f>IF(OR(B176="",F176=""),"*",AY176/P176)</f>
        <v>*</v>
      </c>
      <c r="BS176" s="22" t="str">
        <f>IF(OR(B176="",F176=""),"*",BA176/Q176)</f>
        <v>*</v>
      </c>
      <c r="BT176" s="8" t="str">
        <f t="shared" si="2"/>
        <v/>
      </c>
    </row>
    <row r="177" spans="1:72" hidden="1">
      <c r="A177" s="149" t="str">
        <f>D177&amp;B177</f>
        <v/>
      </c>
      <c r="B177" s="116"/>
      <c r="C177" s="9" t="str">
        <f>IF(BS_CONTROLE[[#This Row],[DATA]]="","",WEEKNUM(BS_CONTROLE[[#This Row],[DATA]]))</f>
        <v/>
      </c>
      <c r="D177" s="118"/>
      <c r="E177" s="47"/>
      <c r="F177" s="142"/>
      <c r="G177" s="10" t="str">
        <f>IF(D177="","*",VLOOKUP(F177,BS_ATIVIDADE[],3,FALSE))</f>
        <v>*</v>
      </c>
      <c r="H177" s="120" t="s">
        <v>430</v>
      </c>
      <c r="I177" s="120" t="s">
        <v>430</v>
      </c>
      <c r="J177" s="119"/>
      <c r="K177" s="119"/>
      <c r="L177" s="119" t="s">
        <v>430</v>
      </c>
      <c r="M177" s="143" t="str" cm="1">
        <f t="array" ref="M17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77" s="143" t="str" cm="1">
        <f t="array" ref="N17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77" s="120"/>
      <c r="P177" s="120"/>
      <c r="Q177" s="119"/>
      <c r="R177" s="11" t="str">
        <f>IFERROR(_xlfn.XLOOKUP(F177, BS_ATIVIDADE[ATIVIDADE],BS_ATIVIDADE[UNIDADE] ), "*")</f>
        <v>*</v>
      </c>
      <c r="S177" s="144" t="str" cm="1">
        <f t="array" ref="S17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77" s="144" t="str" cm="1">
        <f t="array" ref="T17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77" s="12" t="str" cm="1">
        <f t="array" ref="U17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177" s="119"/>
      <c r="W177" s="119"/>
      <c r="X177" s="118"/>
      <c r="Y177" s="145"/>
      <c r="Z177" s="118"/>
      <c r="AA177" s="119"/>
      <c r="AB177" s="117"/>
      <c r="AC177" s="117"/>
      <c r="AD177" s="121"/>
      <c r="AE177" s="119"/>
      <c r="AF177" s="119"/>
      <c r="AG177" s="119"/>
      <c r="AH177" s="17"/>
      <c r="AI177" s="142" t="str">
        <f>IF(BS_CONTROLE[[#This Row],[Atividade]]=0, "-", BS_CONTROLE[[#This Row],[Atividade]])</f>
        <v>-</v>
      </c>
      <c r="AJ177" s="10" t="str">
        <f>IF(BS_CONTROLE[[#This Row],[Atividade]]=0, "-", BS_CONTROLE[[#This Row],[Atividade]])</f>
        <v>-</v>
      </c>
      <c r="AK177" s="35" t="str">
        <f>BS_CONTROLE[[#This Row],[Local - Partida]]</f>
        <v>-</v>
      </c>
      <c r="AL177" s="35" t="str">
        <f>BS_CONTROLE[[#This Row],[Local - Encerramento]]</f>
        <v>-</v>
      </c>
      <c r="AM177" s="119" t="str">
        <f>IF(BS_CONTROLE[[#This Row],[Entre - Estações]]=0, "-", BS_CONTROLE[[#This Row],[Entre - Estações]])</f>
        <v>-</v>
      </c>
      <c r="AN177" s="119" t="str">
        <f>IF(BS_CONTROLE[[#This Row],[SB]]=0, "-", BS_CONTROLE[[#This Row],[SB]])</f>
        <v>-</v>
      </c>
      <c r="AO177" s="119" t="str">
        <f>IF(BS_CONTROLE[[#This Row],[SUB]]=0, "-", BS_CONTROLE[[#This Row],[SUB]])</f>
        <v>-</v>
      </c>
      <c r="AP177" s="119">
        <f>BS_CONTROLE[[#This Row],[KM - Inicio]]</f>
        <v>0</v>
      </c>
      <c r="AQ177" s="119">
        <f>BS_CONTROLE[[#This Row],[KM - Inicio]]</f>
        <v>0</v>
      </c>
      <c r="AR177" s="122"/>
      <c r="AS177" s="122"/>
      <c r="AT177" s="122"/>
      <c r="AU177" s="185"/>
      <c r="AV177" s="185"/>
      <c r="AW177" s="16"/>
      <c r="AX177" s="16"/>
      <c r="AY177" s="13" t="str">
        <f>IF(D177="","*",IFERROR(IF(ISODD(COUNT(AS177:AX177)),"ERRO",SUM((AT177-AS177),(AV177-AU177),(AX177-AW177))),"ERRO"))</f>
        <v>*</v>
      </c>
      <c r="AZ177" s="232"/>
      <c r="BA177" s="123"/>
      <c r="BB177" s="11" t="str">
        <f>IFERROR(_xlfn.XLOOKUP(AI177, BS_ATIVIDADE[ATIVIDADE],BS_ATIVIDADE[UNIDADE] ), "*")</f>
        <v>*</v>
      </c>
      <c r="BC177" s="15" t="str" cm="1">
        <f t="array" ref="BC17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77" s="15" t="str" cm="1">
        <f t="array" ref="BD17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77" s="12" t="str" cm="1">
        <f t="array" ref="BE17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177" s="218">
        <f>BS_CONTROLE[[#This Row],[Responsavel pelo boletim]]</f>
        <v>0</v>
      </c>
      <c r="BG177" s="18"/>
      <c r="BH177" s="19"/>
      <c r="BI177" s="19"/>
      <c r="BJ177" s="19"/>
      <c r="BK177" s="19"/>
      <c r="BL177" s="18"/>
      <c r="BM177" s="146"/>
      <c r="BN177" s="145"/>
      <c r="BO177" s="146"/>
      <c r="BP177" s="186"/>
      <c r="BQ177" s="14" t="str">
        <f>IF(AND(BR177&lt;1,BS177&lt;1),"Produção e Intervalo",IF(BR177&lt;1,"Intervalo",IF(BS177&lt;1,"Produção","Aderente")))</f>
        <v>Aderente</v>
      </c>
      <c r="BR177" s="22" t="str">
        <f>IF(OR(B177="",F177=""),"*",AY177/P177)</f>
        <v>*</v>
      </c>
      <c r="BS177" s="22" t="str">
        <f>IF(OR(B177="",F177=""),"*",BA177/Q177)</f>
        <v>*</v>
      </c>
      <c r="BT177" s="8" t="str">
        <f t="shared" si="2"/>
        <v/>
      </c>
    </row>
    <row r="178" spans="1:72" hidden="1">
      <c r="A178" s="149" t="str">
        <f>D178&amp;B178</f>
        <v/>
      </c>
      <c r="B178" s="116"/>
      <c r="C178" s="9" t="str">
        <f>IF(BS_CONTROLE[[#This Row],[DATA]]="","",WEEKNUM(BS_CONTROLE[[#This Row],[DATA]]))</f>
        <v/>
      </c>
      <c r="D178" s="118"/>
      <c r="E178" s="47"/>
      <c r="F178" s="142"/>
      <c r="G178" s="10" t="str">
        <f>IF(D178="","*",VLOOKUP(F178,BS_ATIVIDADE[],3,FALSE))</f>
        <v>*</v>
      </c>
      <c r="H178" s="120" t="s">
        <v>430</v>
      </c>
      <c r="I178" s="120" t="s">
        <v>430</v>
      </c>
      <c r="J178" s="119"/>
      <c r="K178" s="119"/>
      <c r="L178" s="119" t="s">
        <v>430</v>
      </c>
      <c r="M178" s="143" t="str" cm="1">
        <f t="array" ref="M17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78" s="143" t="str" cm="1">
        <f t="array" ref="N17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78" s="120"/>
      <c r="P178" s="120"/>
      <c r="Q178" s="119"/>
      <c r="R178" s="11" t="str">
        <f>IFERROR(_xlfn.XLOOKUP(F178, BS_ATIVIDADE[ATIVIDADE],BS_ATIVIDADE[UNIDADE] ), "*")</f>
        <v>*</v>
      </c>
      <c r="S178" s="144" t="str" cm="1">
        <f t="array" ref="S17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78" s="144" t="str" cm="1">
        <f t="array" ref="T17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78" s="12" t="str" cm="1">
        <f t="array" ref="U17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178" s="119"/>
      <c r="W178" s="119"/>
      <c r="X178" s="118"/>
      <c r="Y178" s="145"/>
      <c r="Z178" s="118"/>
      <c r="AA178" s="119"/>
      <c r="AB178" s="117"/>
      <c r="AC178" s="117"/>
      <c r="AD178" s="121"/>
      <c r="AE178" s="119"/>
      <c r="AF178" s="119"/>
      <c r="AG178" s="119"/>
      <c r="AH178" s="17"/>
      <c r="AI178" s="142" t="str">
        <f>IF(BS_CONTROLE[[#This Row],[Atividade]]=0, "-", BS_CONTROLE[[#This Row],[Atividade]])</f>
        <v>-</v>
      </c>
      <c r="AJ178" s="10" t="str">
        <f>IF(BS_CONTROLE[[#This Row],[Atividade]]=0, "-", BS_CONTROLE[[#This Row],[Atividade]])</f>
        <v>-</v>
      </c>
      <c r="AK178" s="35" t="str">
        <f>BS_CONTROLE[[#This Row],[Local - Partida]]</f>
        <v>-</v>
      </c>
      <c r="AL178" s="35" t="str">
        <f>BS_CONTROLE[[#This Row],[Local - Encerramento]]</f>
        <v>-</v>
      </c>
      <c r="AM178" s="119" t="str">
        <f>IF(BS_CONTROLE[[#This Row],[Entre - Estações]]=0, "-", BS_CONTROLE[[#This Row],[Entre - Estações]])</f>
        <v>-</v>
      </c>
      <c r="AN178" s="119" t="str">
        <f>IF(BS_CONTROLE[[#This Row],[SB]]=0, "-", BS_CONTROLE[[#This Row],[SB]])</f>
        <v>-</v>
      </c>
      <c r="AO178" s="119" t="str">
        <f>IF(BS_CONTROLE[[#This Row],[SUB]]=0, "-", BS_CONTROLE[[#This Row],[SUB]])</f>
        <v>-</v>
      </c>
      <c r="AP178" s="119">
        <f>BS_CONTROLE[[#This Row],[KM - Inicio]]</f>
        <v>0</v>
      </c>
      <c r="AQ178" s="119">
        <f>BS_CONTROLE[[#This Row],[KM - Inicio]]</f>
        <v>0</v>
      </c>
      <c r="AR178" s="122"/>
      <c r="AS178" s="122"/>
      <c r="AT178" s="122"/>
      <c r="AU178" s="185"/>
      <c r="AV178" s="185"/>
      <c r="AW178" s="16"/>
      <c r="AX178" s="16"/>
      <c r="AY178" s="13" t="str">
        <f>IF(D178="","*",IFERROR(IF(ISODD(COUNT(AS178:AX178)),"ERRO",SUM((AT178-AS178),(AV178-AU178),(AX178-AW178))),"ERRO"))</f>
        <v>*</v>
      </c>
      <c r="AZ178" s="232"/>
      <c r="BA178" s="123"/>
      <c r="BB178" s="11" t="str">
        <f>IFERROR(_xlfn.XLOOKUP(AI178, BS_ATIVIDADE[ATIVIDADE],BS_ATIVIDADE[UNIDADE] ), "*")</f>
        <v>*</v>
      </c>
      <c r="BC178" s="15" t="str" cm="1">
        <f t="array" ref="BC17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78" s="15" t="str" cm="1">
        <f t="array" ref="BD17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78" s="12" t="str" cm="1">
        <f t="array" ref="BE17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178" s="218">
        <f>BS_CONTROLE[[#This Row],[Responsavel pelo boletim]]</f>
        <v>0</v>
      </c>
      <c r="BG178" s="18"/>
      <c r="BH178" s="19"/>
      <c r="BI178" s="19"/>
      <c r="BJ178" s="19"/>
      <c r="BK178" s="19"/>
      <c r="BL178" s="18"/>
      <c r="BM178" s="146"/>
      <c r="BN178" s="145"/>
      <c r="BO178" s="146"/>
      <c r="BP178" s="186"/>
      <c r="BQ178" s="14" t="str">
        <f>IF(AND(BR178&lt;1,BS178&lt;1),"Produção e Intervalo",IF(BR178&lt;1,"Intervalo",IF(BS178&lt;1,"Produção","Aderente")))</f>
        <v>Aderente</v>
      </c>
      <c r="BR178" s="22" t="str">
        <f>IF(OR(B178="",F178=""),"*",AY178/P178)</f>
        <v>*</v>
      </c>
      <c r="BS178" s="22" t="str">
        <f>IF(OR(B178="",F178=""),"*",BA178/Q178)</f>
        <v>*</v>
      </c>
      <c r="BT178" s="8" t="str">
        <f t="shared" si="2"/>
        <v/>
      </c>
    </row>
    <row r="179" spans="1:72" hidden="1">
      <c r="A179" s="149" t="str">
        <f>D179&amp;B179</f>
        <v/>
      </c>
      <c r="B179" s="116"/>
      <c r="C179" s="9" t="str">
        <f>IF(BS_CONTROLE[[#This Row],[DATA]]="","",WEEKNUM(BS_CONTROLE[[#This Row],[DATA]]))</f>
        <v/>
      </c>
      <c r="D179" s="118"/>
      <c r="E179" s="47"/>
      <c r="F179" s="142"/>
      <c r="G179" s="10" t="str">
        <f>IF(D179="","*",VLOOKUP(F179,BS_ATIVIDADE[],3,FALSE))</f>
        <v>*</v>
      </c>
      <c r="H179" s="120" t="s">
        <v>430</v>
      </c>
      <c r="I179" s="120" t="s">
        <v>430</v>
      </c>
      <c r="J179" s="119"/>
      <c r="K179" s="119"/>
      <c r="L179" s="119" t="s">
        <v>430</v>
      </c>
      <c r="M179" s="143" t="str" cm="1">
        <f t="array" ref="M17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79" s="143" t="str" cm="1">
        <f t="array" ref="N17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79" s="120"/>
      <c r="P179" s="120"/>
      <c r="Q179" s="119"/>
      <c r="R179" s="11" t="str">
        <f>IFERROR(_xlfn.XLOOKUP(F179, BS_ATIVIDADE[ATIVIDADE],BS_ATIVIDADE[UNIDADE] ), "*")</f>
        <v>*</v>
      </c>
      <c r="S179" s="144" t="str" cm="1">
        <f t="array" ref="S17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79" s="144" t="str" cm="1">
        <f t="array" ref="T17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79" s="12" t="str" cm="1">
        <f t="array" ref="U17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179" s="119"/>
      <c r="W179" s="119"/>
      <c r="X179" s="118"/>
      <c r="Y179" s="145"/>
      <c r="Z179" s="118"/>
      <c r="AA179" s="119"/>
      <c r="AB179" s="117"/>
      <c r="AC179" s="117"/>
      <c r="AD179" s="121"/>
      <c r="AE179" s="119"/>
      <c r="AF179" s="119"/>
      <c r="AG179" s="119"/>
      <c r="AH179" s="17"/>
      <c r="AI179" s="142" t="str">
        <f>IF(BS_CONTROLE[[#This Row],[Atividade]]=0, "-", BS_CONTROLE[[#This Row],[Atividade]])</f>
        <v>-</v>
      </c>
      <c r="AJ179" s="10" t="str">
        <f>IF(BS_CONTROLE[[#This Row],[Atividade]]=0, "-", BS_CONTROLE[[#This Row],[Atividade]])</f>
        <v>-</v>
      </c>
      <c r="AK179" s="35" t="str">
        <f>BS_CONTROLE[[#This Row],[Local - Partida]]</f>
        <v>-</v>
      </c>
      <c r="AL179" s="35" t="str">
        <f>BS_CONTROLE[[#This Row],[Local - Encerramento]]</f>
        <v>-</v>
      </c>
      <c r="AM179" s="119" t="str">
        <f>IF(BS_CONTROLE[[#This Row],[Entre - Estações]]=0, "-", BS_CONTROLE[[#This Row],[Entre - Estações]])</f>
        <v>-</v>
      </c>
      <c r="AN179" s="119" t="str">
        <f>IF(BS_CONTROLE[[#This Row],[SB]]=0, "-", BS_CONTROLE[[#This Row],[SB]])</f>
        <v>-</v>
      </c>
      <c r="AO179" s="119" t="str">
        <f>IF(BS_CONTROLE[[#This Row],[SUB]]=0, "-", BS_CONTROLE[[#This Row],[SUB]])</f>
        <v>-</v>
      </c>
      <c r="AP179" s="119">
        <f>BS_CONTROLE[[#This Row],[KM - Inicio]]</f>
        <v>0</v>
      </c>
      <c r="AQ179" s="119">
        <f>BS_CONTROLE[[#This Row],[KM - Inicio]]</f>
        <v>0</v>
      </c>
      <c r="AR179" s="122"/>
      <c r="AS179" s="122"/>
      <c r="AT179" s="122"/>
      <c r="AU179" s="185"/>
      <c r="AV179" s="185"/>
      <c r="AW179" s="16"/>
      <c r="AX179" s="16"/>
      <c r="AY179" s="13" t="str">
        <f>IF(D179="","*",IFERROR(IF(ISODD(COUNT(AS179:AX179)),"ERRO",SUM((AT179-AS179),(AV179-AU179),(AX179-AW179))),"ERRO"))</f>
        <v>*</v>
      </c>
      <c r="AZ179" s="232"/>
      <c r="BA179" s="123"/>
      <c r="BB179" s="11" t="str">
        <f>IFERROR(_xlfn.XLOOKUP(AI179, BS_ATIVIDADE[ATIVIDADE],BS_ATIVIDADE[UNIDADE] ), "*")</f>
        <v>*</v>
      </c>
      <c r="BC179" s="15" t="str" cm="1">
        <f t="array" ref="BC17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79" s="15" t="str" cm="1">
        <f t="array" ref="BD17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79" s="12" t="str" cm="1">
        <f t="array" ref="BE17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179" s="218">
        <f>BS_CONTROLE[[#This Row],[Responsavel pelo boletim]]</f>
        <v>0</v>
      </c>
      <c r="BG179" s="18"/>
      <c r="BH179" s="19"/>
      <c r="BI179" s="19"/>
      <c r="BJ179" s="19"/>
      <c r="BK179" s="19"/>
      <c r="BL179" s="18"/>
      <c r="BM179" s="146"/>
      <c r="BN179" s="145"/>
      <c r="BO179" s="146"/>
      <c r="BP179" s="186"/>
      <c r="BQ179" s="14" t="str">
        <f>IF(AND(BR179&lt;1,BS179&lt;1),"Produção e Intervalo",IF(BR179&lt;1,"Intervalo",IF(BS179&lt;1,"Produção","Aderente")))</f>
        <v>Aderente</v>
      </c>
      <c r="BR179" s="22" t="str">
        <f>IF(OR(B179="",F179=""),"*",AY179/P179)</f>
        <v>*</v>
      </c>
      <c r="BS179" s="22" t="str">
        <f>IF(OR(B179="",F179=""),"*",BA179/Q179)</f>
        <v>*</v>
      </c>
      <c r="BT179" s="8" t="str">
        <f t="shared" si="2"/>
        <v/>
      </c>
    </row>
    <row r="180" spans="1:72" hidden="1">
      <c r="A180" s="149" t="str">
        <f>D180&amp;B180</f>
        <v/>
      </c>
      <c r="B180" s="116"/>
      <c r="C180" s="9" t="str">
        <f>IF(BS_CONTROLE[[#This Row],[DATA]]="","",WEEKNUM(BS_CONTROLE[[#This Row],[DATA]]))</f>
        <v/>
      </c>
      <c r="D180" s="118"/>
      <c r="E180" s="47"/>
      <c r="F180" s="142"/>
      <c r="G180" s="10" t="str">
        <f>IF(D180="","*",VLOOKUP(F180,BS_ATIVIDADE[],3,FALSE))</f>
        <v>*</v>
      </c>
      <c r="H180" s="120" t="s">
        <v>430</v>
      </c>
      <c r="I180" s="120" t="s">
        <v>430</v>
      </c>
      <c r="J180" s="119"/>
      <c r="K180" s="119"/>
      <c r="L180" s="119" t="s">
        <v>430</v>
      </c>
      <c r="M180" s="143" t="str" cm="1">
        <f t="array" ref="M18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80" s="143" t="str" cm="1">
        <f t="array" ref="N18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80" s="120"/>
      <c r="P180" s="120"/>
      <c r="Q180" s="119"/>
      <c r="R180" s="11" t="str">
        <f>IFERROR(_xlfn.XLOOKUP(F180, BS_ATIVIDADE[ATIVIDADE],BS_ATIVIDADE[UNIDADE] ), "*")</f>
        <v>*</v>
      </c>
      <c r="S180" s="144" t="str" cm="1">
        <f t="array" ref="S18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80" s="144" t="str" cm="1">
        <f t="array" ref="T18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80" s="12" t="str" cm="1">
        <f t="array" ref="U18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180" s="119"/>
      <c r="W180" s="119"/>
      <c r="X180" s="118"/>
      <c r="Y180" s="145"/>
      <c r="Z180" s="118"/>
      <c r="AA180" s="119"/>
      <c r="AB180" s="117"/>
      <c r="AC180" s="117"/>
      <c r="AD180" s="121"/>
      <c r="AE180" s="119"/>
      <c r="AF180" s="119"/>
      <c r="AG180" s="119"/>
      <c r="AH180" s="17"/>
      <c r="AI180" s="142" t="str">
        <f>IF(BS_CONTROLE[[#This Row],[Atividade]]=0, "-", BS_CONTROLE[[#This Row],[Atividade]])</f>
        <v>-</v>
      </c>
      <c r="AJ180" s="10" t="str">
        <f>IF(BS_CONTROLE[[#This Row],[Atividade]]=0, "-", BS_CONTROLE[[#This Row],[Atividade]])</f>
        <v>-</v>
      </c>
      <c r="AK180" s="35" t="str">
        <f>BS_CONTROLE[[#This Row],[Local - Partida]]</f>
        <v>-</v>
      </c>
      <c r="AL180" s="35" t="str">
        <f>BS_CONTROLE[[#This Row],[Local - Encerramento]]</f>
        <v>-</v>
      </c>
      <c r="AM180" s="119" t="str">
        <f>IF(BS_CONTROLE[[#This Row],[Entre - Estações]]=0, "-", BS_CONTROLE[[#This Row],[Entre - Estações]])</f>
        <v>-</v>
      </c>
      <c r="AN180" s="119" t="str">
        <f>IF(BS_CONTROLE[[#This Row],[SB]]=0, "-", BS_CONTROLE[[#This Row],[SB]])</f>
        <v>-</v>
      </c>
      <c r="AO180" s="119" t="str">
        <f>IF(BS_CONTROLE[[#This Row],[SUB]]=0, "-", BS_CONTROLE[[#This Row],[SUB]])</f>
        <v>-</v>
      </c>
      <c r="AP180" s="119">
        <f>BS_CONTROLE[[#This Row],[KM - Inicio]]</f>
        <v>0</v>
      </c>
      <c r="AQ180" s="119">
        <f>BS_CONTROLE[[#This Row],[KM - Inicio]]</f>
        <v>0</v>
      </c>
      <c r="AR180" s="122"/>
      <c r="AS180" s="122"/>
      <c r="AT180" s="122"/>
      <c r="AU180" s="185"/>
      <c r="AV180" s="185"/>
      <c r="AW180" s="16"/>
      <c r="AX180" s="16"/>
      <c r="AY180" s="13" t="str">
        <f>IF(D180="","*",IFERROR(IF(ISODD(COUNT(AS180:AX180)),"ERRO",SUM((AT180-AS180),(AV180-AU180),(AX180-AW180))),"ERRO"))</f>
        <v>*</v>
      </c>
      <c r="AZ180" s="232"/>
      <c r="BA180" s="123"/>
      <c r="BB180" s="11" t="str">
        <f>IFERROR(_xlfn.XLOOKUP(AI180, BS_ATIVIDADE[ATIVIDADE],BS_ATIVIDADE[UNIDADE] ), "*")</f>
        <v>*</v>
      </c>
      <c r="BC180" s="15" t="str" cm="1">
        <f t="array" ref="BC18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80" s="15" t="str" cm="1">
        <f t="array" ref="BD18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80" s="12" t="str" cm="1">
        <f t="array" ref="BE18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180" s="218">
        <f>BS_CONTROLE[[#This Row],[Responsavel pelo boletim]]</f>
        <v>0</v>
      </c>
      <c r="BG180" s="18"/>
      <c r="BH180" s="19"/>
      <c r="BI180" s="19"/>
      <c r="BJ180" s="19"/>
      <c r="BK180" s="19"/>
      <c r="BL180" s="18"/>
      <c r="BM180" s="146"/>
      <c r="BN180" s="145"/>
      <c r="BO180" s="146"/>
      <c r="BP180" s="186"/>
      <c r="BQ180" s="14" t="str">
        <f>IF(AND(BR180&lt;1,BS180&lt;1),"Produção e Intervalo",IF(BR180&lt;1,"Intervalo",IF(BS180&lt;1,"Produção","Aderente")))</f>
        <v>Aderente</v>
      </c>
      <c r="BR180" s="22" t="str">
        <f>IF(OR(B180="",F180=""),"*",AY180/P180)</f>
        <v>*</v>
      </c>
      <c r="BS180" s="22" t="str">
        <f>IF(OR(B180="",F180=""),"*",BA180/Q180)</f>
        <v>*</v>
      </c>
      <c r="BT180" s="8" t="str">
        <f t="shared" si="2"/>
        <v/>
      </c>
    </row>
    <row r="181" spans="1:72" hidden="1">
      <c r="A181" s="149" t="str">
        <f>D181&amp;B181</f>
        <v/>
      </c>
      <c r="B181" s="116"/>
      <c r="C181" s="9" t="str">
        <f>IF(BS_CONTROLE[[#This Row],[DATA]]="","",WEEKNUM(BS_CONTROLE[[#This Row],[DATA]]))</f>
        <v/>
      </c>
      <c r="D181" s="118"/>
      <c r="E181" s="47"/>
      <c r="F181" s="142"/>
      <c r="G181" s="10" t="str">
        <f>IF(D181="","*",VLOOKUP(F181,BS_ATIVIDADE[],3,FALSE))</f>
        <v>*</v>
      </c>
      <c r="H181" s="120" t="s">
        <v>430</v>
      </c>
      <c r="I181" s="120" t="s">
        <v>430</v>
      </c>
      <c r="J181" s="119"/>
      <c r="K181" s="119"/>
      <c r="L181" s="119" t="s">
        <v>430</v>
      </c>
      <c r="M181" s="143" t="str" cm="1">
        <f t="array" ref="M18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81" s="143" t="str" cm="1">
        <f t="array" ref="N18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81" s="120"/>
      <c r="P181" s="120"/>
      <c r="Q181" s="119"/>
      <c r="R181" s="11" t="str">
        <f>IFERROR(_xlfn.XLOOKUP(F181, BS_ATIVIDADE[ATIVIDADE],BS_ATIVIDADE[UNIDADE] ), "*")</f>
        <v>*</v>
      </c>
      <c r="S181" s="144" t="str" cm="1">
        <f t="array" ref="S18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81" s="144" t="str" cm="1">
        <f t="array" ref="T18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81" s="12" t="str" cm="1">
        <f t="array" ref="U18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181" s="119"/>
      <c r="W181" s="119"/>
      <c r="X181" s="118"/>
      <c r="Y181" s="145"/>
      <c r="Z181" s="118"/>
      <c r="AA181" s="119"/>
      <c r="AB181" s="117"/>
      <c r="AC181" s="117"/>
      <c r="AD181" s="121"/>
      <c r="AE181" s="119"/>
      <c r="AF181" s="119"/>
      <c r="AG181" s="119"/>
      <c r="AH181" s="17"/>
      <c r="AI181" s="142" t="str">
        <f>IF(BS_CONTROLE[[#This Row],[Atividade]]=0, "-", BS_CONTROLE[[#This Row],[Atividade]])</f>
        <v>-</v>
      </c>
      <c r="AJ181" s="10" t="str">
        <f>IF(BS_CONTROLE[[#This Row],[Atividade]]=0, "-", BS_CONTROLE[[#This Row],[Atividade]])</f>
        <v>-</v>
      </c>
      <c r="AK181" s="35" t="str">
        <f>BS_CONTROLE[[#This Row],[Local - Partida]]</f>
        <v>-</v>
      </c>
      <c r="AL181" s="35" t="str">
        <f>BS_CONTROLE[[#This Row],[Local - Encerramento]]</f>
        <v>-</v>
      </c>
      <c r="AM181" s="119" t="str">
        <f>IF(BS_CONTROLE[[#This Row],[Entre - Estações]]=0, "-", BS_CONTROLE[[#This Row],[Entre - Estações]])</f>
        <v>-</v>
      </c>
      <c r="AN181" s="119" t="str">
        <f>IF(BS_CONTROLE[[#This Row],[SB]]=0, "-", BS_CONTROLE[[#This Row],[SB]])</f>
        <v>-</v>
      </c>
      <c r="AO181" s="119" t="str">
        <f>IF(BS_CONTROLE[[#This Row],[SUB]]=0, "-", BS_CONTROLE[[#This Row],[SUB]])</f>
        <v>-</v>
      </c>
      <c r="AP181" s="119">
        <f>BS_CONTROLE[[#This Row],[KM - Inicio]]</f>
        <v>0</v>
      </c>
      <c r="AQ181" s="119">
        <f>BS_CONTROLE[[#This Row],[KM - Inicio]]</f>
        <v>0</v>
      </c>
      <c r="AR181" s="122"/>
      <c r="AS181" s="122"/>
      <c r="AT181" s="122"/>
      <c r="AU181" s="185"/>
      <c r="AV181" s="185"/>
      <c r="AW181" s="16"/>
      <c r="AX181" s="16"/>
      <c r="AY181" s="13" t="str">
        <f>IF(D181="","*",IFERROR(IF(ISODD(COUNT(AS181:AX181)),"ERRO",SUM((AT181-AS181),(AV181-AU181),(AX181-AW181))),"ERRO"))</f>
        <v>*</v>
      </c>
      <c r="AZ181" s="232"/>
      <c r="BA181" s="123"/>
      <c r="BB181" s="11" t="str">
        <f>IFERROR(_xlfn.XLOOKUP(AI181, BS_ATIVIDADE[ATIVIDADE],BS_ATIVIDADE[UNIDADE] ), "*")</f>
        <v>*</v>
      </c>
      <c r="BC181" s="15" t="str" cm="1">
        <f t="array" ref="BC18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81" s="15" t="str" cm="1">
        <f t="array" ref="BD18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81" s="12" t="str" cm="1">
        <f t="array" ref="BE18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181" s="218">
        <f>BS_CONTROLE[[#This Row],[Responsavel pelo boletim]]</f>
        <v>0</v>
      </c>
      <c r="BG181" s="18"/>
      <c r="BH181" s="19"/>
      <c r="BI181" s="19"/>
      <c r="BJ181" s="19"/>
      <c r="BK181" s="19"/>
      <c r="BL181" s="18"/>
      <c r="BM181" s="146"/>
      <c r="BN181" s="145"/>
      <c r="BO181" s="146"/>
      <c r="BP181" s="186"/>
      <c r="BQ181" s="14" t="str">
        <f>IF(AND(BR181&lt;1,BS181&lt;1),"Produção e Intervalo",IF(BR181&lt;1,"Intervalo",IF(BS181&lt;1,"Produção","Aderente")))</f>
        <v>Aderente</v>
      </c>
      <c r="BR181" s="22" t="str">
        <f>IF(OR(B181="",F181=""),"*",AY181/P181)</f>
        <v>*</v>
      </c>
      <c r="BS181" s="22" t="str">
        <f>IF(OR(B181="",F181=""),"*",BA181/Q181)</f>
        <v>*</v>
      </c>
      <c r="BT181" s="8" t="str">
        <f t="shared" si="2"/>
        <v/>
      </c>
    </row>
    <row r="182" spans="1:72" hidden="1">
      <c r="A182" s="149" t="str">
        <f>D182&amp;B182</f>
        <v/>
      </c>
      <c r="B182" s="116"/>
      <c r="C182" s="9" t="str">
        <f>IF(BS_CONTROLE[[#This Row],[DATA]]="","",WEEKNUM(BS_CONTROLE[[#This Row],[DATA]]))</f>
        <v/>
      </c>
      <c r="D182" s="118"/>
      <c r="E182" s="47"/>
      <c r="F182" s="142"/>
      <c r="G182" s="10" t="str">
        <f>IF(D182="","*",VLOOKUP(F182,BS_ATIVIDADE[],3,FALSE))</f>
        <v>*</v>
      </c>
      <c r="H182" s="120" t="s">
        <v>430</v>
      </c>
      <c r="I182" s="120" t="s">
        <v>430</v>
      </c>
      <c r="J182" s="119"/>
      <c r="K182" s="119"/>
      <c r="L182" s="119" t="s">
        <v>430</v>
      </c>
      <c r="M182" s="143" t="str" cm="1">
        <f t="array" ref="M18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82" s="143" t="str" cm="1">
        <f t="array" ref="N18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82" s="120"/>
      <c r="P182" s="120"/>
      <c r="Q182" s="119"/>
      <c r="R182" s="11" t="str">
        <f>IFERROR(_xlfn.XLOOKUP(F182, BS_ATIVIDADE[ATIVIDADE],BS_ATIVIDADE[UNIDADE] ), "*")</f>
        <v>*</v>
      </c>
      <c r="S182" s="144" t="str" cm="1">
        <f t="array" ref="S18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82" s="144" t="str" cm="1">
        <f t="array" ref="T18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82" s="12" t="str" cm="1">
        <f t="array" ref="U18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182" s="119"/>
      <c r="W182" s="119"/>
      <c r="X182" s="118"/>
      <c r="Y182" s="145"/>
      <c r="Z182" s="118"/>
      <c r="AA182" s="119"/>
      <c r="AB182" s="117"/>
      <c r="AC182" s="117"/>
      <c r="AD182" s="121"/>
      <c r="AE182" s="119"/>
      <c r="AF182" s="119"/>
      <c r="AG182" s="119"/>
      <c r="AH182" s="17"/>
      <c r="AI182" s="142" t="str">
        <f>IF(BS_CONTROLE[[#This Row],[Atividade]]=0, "-", BS_CONTROLE[[#This Row],[Atividade]])</f>
        <v>-</v>
      </c>
      <c r="AJ182" s="10" t="str">
        <f>IF(BS_CONTROLE[[#This Row],[Atividade]]=0, "-", BS_CONTROLE[[#This Row],[Atividade]])</f>
        <v>-</v>
      </c>
      <c r="AK182" s="35" t="str">
        <f>BS_CONTROLE[[#This Row],[Local - Partida]]</f>
        <v>-</v>
      </c>
      <c r="AL182" s="35" t="str">
        <f>BS_CONTROLE[[#This Row],[Local - Encerramento]]</f>
        <v>-</v>
      </c>
      <c r="AM182" s="119" t="str">
        <f>IF(BS_CONTROLE[[#This Row],[Entre - Estações]]=0, "-", BS_CONTROLE[[#This Row],[Entre - Estações]])</f>
        <v>-</v>
      </c>
      <c r="AN182" s="119" t="str">
        <f>IF(BS_CONTROLE[[#This Row],[SB]]=0, "-", BS_CONTROLE[[#This Row],[SB]])</f>
        <v>-</v>
      </c>
      <c r="AO182" s="119" t="str">
        <f>IF(BS_CONTROLE[[#This Row],[SUB]]=0, "-", BS_CONTROLE[[#This Row],[SUB]])</f>
        <v>-</v>
      </c>
      <c r="AP182" s="119">
        <f>BS_CONTROLE[[#This Row],[KM - Inicio]]</f>
        <v>0</v>
      </c>
      <c r="AQ182" s="119">
        <f>BS_CONTROLE[[#This Row],[KM - Inicio]]</f>
        <v>0</v>
      </c>
      <c r="AR182" s="122"/>
      <c r="AS182" s="122"/>
      <c r="AT182" s="122"/>
      <c r="AU182" s="185"/>
      <c r="AV182" s="185"/>
      <c r="AW182" s="16"/>
      <c r="AX182" s="16"/>
      <c r="AY182" s="13" t="str">
        <f>IF(D182="","*",IFERROR(IF(ISODD(COUNT(AS182:AX182)),"ERRO",SUM((AT182-AS182),(AV182-AU182),(AX182-AW182))),"ERRO"))</f>
        <v>*</v>
      </c>
      <c r="AZ182" s="232"/>
      <c r="BA182" s="123"/>
      <c r="BB182" s="11" t="str">
        <f>IFERROR(_xlfn.XLOOKUP(AI182, BS_ATIVIDADE[ATIVIDADE],BS_ATIVIDADE[UNIDADE] ), "*")</f>
        <v>*</v>
      </c>
      <c r="BC182" s="15" t="str" cm="1">
        <f t="array" ref="BC18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82" s="15" t="str" cm="1">
        <f t="array" ref="BD18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82" s="12" t="str" cm="1">
        <f t="array" ref="BE18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182" s="218">
        <f>BS_CONTROLE[[#This Row],[Responsavel pelo boletim]]</f>
        <v>0</v>
      </c>
      <c r="BG182" s="18"/>
      <c r="BH182" s="19"/>
      <c r="BI182" s="19"/>
      <c r="BJ182" s="19"/>
      <c r="BK182" s="19"/>
      <c r="BL182" s="18"/>
      <c r="BM182" s="146"/>
      <c r="BN182" s="145"/>
      <c r="BO182" s="146"/>
      <c r="BP182" s="186"/>
      <c r="BQ182" s="14" t="str">
        <f>IF(AND(BR182&lt;1,BS182&lt;1),"Produção e Intervalo",IF(BR182&lt;1,"Intervalo",IF(BS182&lt;1,"Produção","Aderente")))</f>
        <v>Aderente</v>
      </c>
      <c r="BR182" s="22" t="str">
        <f>IF(OR(B182="",F182=""),"*",AY182/P182)</f>
        <v>*</v>
      </c>
      <c r="BS182" s="22" t="str">
        <f>IF(OR(B182="",F182=""),"*",BA182/Q182)</f>
        <v>*</v>
      </c>
      <c r="BT182" s="8" t="str">
        <f t="shared" si="2"/>
        <v/>
      </c>
    </row>
    <row r="183" spans="1:72" hidden="1">
      <c r="A183" s="149" t="str">
        <f>D183&amp;B183</f>
        <v/>
      </c>
      <c r="B183" s="116"/>
      <c r="C183" s="9" t="str">
        <f>IF(BS_CONTROLE[[#This Row],[DATA]]="","",WEEKNUM(BS_CONTROLE[[#This Row],[DATA]]))</f>
        <v/>
      </c>
      <c r="D183" s="118"/>
      <c r="E183" s="47"/>
      <c r="F183" s="142"/>
      <c r="G183" s="10" t="str">
        <f>IF(D183="","*",VLOOKUP(F183,BS_ATIVIDADE[],3,FALSE))</f>
        <v>*</v>
      </c>
      <c r="H183" s="120" t="s">
        <v>430</v>
      </c>
      <c r="I183" s="120" t="s">
        <v>430</v>
      </c>
      <c r="J183" s="119"/>
      <c r="K183" s="119"/>
      <c r="L183" s="119" t="s">
        <v>430</v>
      </c>
      <c r="M183" s="143" t="str" cm="1">
        <f t="array" ref="M18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83" s="143" t="str" cm="1">
        <f t="array" ref="N18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83" s="120"/>
      <c r="P183" s="120"/>
      <c r="Q183" s="119"/>
      <c r="R183" s="11" t="str">
        <f>IFERROR(_xlfn.XLOOKUP(F183, BS_ATIVIDADE[ATIVIDADE],BS_ATIVIDADE[UNIDADE] ), "*")</f>
        <v>*</v>
      </c>
      <c r="S183" s="144" t="str" cm="1">
        <f t="array" ref="S18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83" s="144" t="str" cm="1">
        <f t="array" ref="T18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83" s="12" t="str" cm="1">
        <f t="array" ref="U18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183" s="119"/>
      <c r="W183" s="119"/>
      <c r="X183" s="118"/>
      <c r="Y183" s="145"/>
      <c r="Z183" s="118"/>
      <c r="AA183" s="119"/>
      <c r="AB183" s="117"/>
      <c r="AC183" s="117"/>
      <c r="AD183" s="121"/>
      <c r="AE183" s="119"/>
      <c r="AF183" s="119"/>
      <c r="AG183" s="119"/>
      <c r="AH183" s="17"/>
      <c r="AI183" s="142" t="str">
        <f>IF(BS_CONTROLE[[#This Row],[Atividade]]=0, "-", BS_CONTROLE[[#This Row],[Atividade]])</f>
        <v>-</v>
      </c>
      <c r="AJ183" s="10" t="str">
        <f>IF(BS_CONTROLE[[#This Row],[Atividade]]=0, "-", BS_CONTROLE[[#This Row],[Atividade]])</f>
        <v>-</v>
      </c>
      <c r="AK183" s="35" t="str">
        <f>BS_CONTROLE[[#This Row],[Local - Partida]]</f>
        <v>-</v>
      </c>
      <c r="AL183" s="35" t="str">
        <f>BS_CONTROLE[[#This Row],[Local - Encerramento]]</f>
        <v>-</v>
      </c>
      <c r="AM183" s="119" t="str">
        <f>IF(BS_CONTROLE[[#This Row],[Entre - Estações]]=0, "-", BS_CONTROLE[[#This Row],[Entre - Estações]])</f>
        <v>-</v>
      </c>
      <c r="AN183" s="119" t="str">
        <f>IF(BS_CONTROLE[[#This Row],[SB]]=0, "-", BS_CONTROLE[[#This Row],[SB]])</f>
        <v>-</v>
      </c>
      <c r="AO183" s="119" t="str">
        <f>IF(BS_CONTROLE[[#This Row],[SUB]]=0, "-", BS_CONTROLE[[#This Row],[SUB]])</f>
        <v>-</v>
      </c>
      <c r="AP183" s="119">
        <f>BS_CONTROLE[[#This Row],[KM - Inicio]]</f>
        <v>0</v>
      </c>
      <c r="AQ183" s="119">
        <f>BS_CONTROLE[[#This Row],[KM - Inicio]]</f>
        <v>0</v>
      </c>
      <c r="AR183" s="122"/>
      <c r="AS183" s="122"/>
      <c r="AT183" s="122"/>
      <c r="AU183" s="185"/>
      <c r="AV183" s="185"/>
      <c r="AW183" s="16"/>
      <c r="AX183" s="16"/>
      <c r="AY183" s="13" t="str">
        <f>IF(D183="","*",IFERROR(IF(ISODD(COUNT(AS183:AX183)),"ERRO",SUM((AT183-AS183),(AV183-AU183),(AX183-AW183))),"ERRO"))</f>
        <v>*</v>
      </c>
      <c r="AZ183" s="232"/>
      <c r="BA183" s="123"/>
      <c r="BB183" s="11" t="str">
        <f>IFERROR(_xlfn.XLOOKUP(AI183, BS_ATIVIDADE[ATIVIDADE],BS_ATIVIDADE[UNIDADE] ), "*")</f>
        <v>*</v>
      </c>
      <c r="BC183" s="15" t="str" cm="1">
        <f t="array" ref="BC18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83" s="15" t="str" cm="1">
        <f t="array" ref="BD18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83" s="12" t="str" cm="1">
        <f t="array" ref="BE18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183" s="218">
        <f>BS_CONTROLE[[#This Row],[Responsavel pelo boletim]]</f>
        <v>0</v>
      </c>
      <c r="BG183" s="18"/>
      <c r="BH183" s="19"/>
      <c r="BI183" s="19"/>
      <c r="BJ183" s="19"/>
      <c r="BK183" s="19"/>
      <c r="BL183" s="18"/>
      <c r="BM183" s="146"/>
      <c r="BN183" s="145"/>
      <c r="BO183" s="146"/>
      <c r="BP183" s="186"/>
      <c r="BQ183" s="14" t="str">
        <f>IF(AND(BR183&lt;1,BS183&lt;1),"Produção e Intervalo",IF(BR183&lt;1,"Intervalo",IF(BS183&lt;1,"Produção","Aderente")))</f>
        <v>Aderente</v>
      </c>
      <c r="BR183" s="22" t="str">
        <f>IF(OR(B183="",F183=""),"*",AY183/P183)</f>
        <v>*</v>
      </c>
      <c r="BS183" s="22" t="str">
        <f>IF(OR(B183="",F183=""),"*",BA183/Q183)</f>
        <v>*</v>
      </c>
      <c r="BT183" s="8" t="str">
        <f t="shared" si="2"/>
        <v/>
      </c>
    </row>
    <row r="184" spans="1:72" hidden="1">
      <c r="A184" s="149" t="str">
        <f>D184&amp;B184</f>
        <v/>
      </c>
      <c r="B184" s="116"/>
      <c r="C184" s="9" t="str">
        <f>IF(BS_CONTROLE[[#This Row],[DATA]]="","",WEEKNUM(BS_CONTROLE[[#This Row],[DATA]]))</f>
        <v/>
      </c>
      <c r="D184" s="118"/>
      <c r="E184" s="47"/>
      <c r="F184" s="142"/>
      <c r="G184" s="10" t="str">
        <f>IF(D184="","*",VLOOKUP(F184,BS_ATIVIDADE[],3,FALSE))</f>
        <v>*</v>
      </c>
      <c r="H184" s="120" t="s">
        <v>430</v>
      </c>
      <c r="I184" s="120" t="s">
        <v>430</v>
      </c>
      <c r="J184" s="119"/>
      <c r="K184" s="119"/>
      <c r="L184" s="119" t="s">
        <v>430</v>
      </c>
      <c r="M184" s="143" t="str" cm="1">
        <f t="array" ref="M18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84" s="143" t="str" cm="1">
        <f t="array" ref="N18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84" s="120"/>
      <c r="P184" s="120"/>
      <c r="Q184" s="119"/>
      <c r="R184" s="11" t="str">
        <f>IFERROR(_xlfn.XLOOKUP(F184, BS_ATIVIDADE[ATIVIDADE],BS_ATIVIDADE[UNIDADE] ), "*")</f>
        <v>*</v>
      </c>
      <c r="S184" s="144" t="str" cm="1">
        <f t="array" ref="S18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84" s="144" t="str" cm="1">
        <f t="array" ref="T18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84" s="12" t="str" cm="1">
        <f t="array" ref="U18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184" s="119"/>
      <c r="W184" s="119"/>
      <c r="X184" s="118"/>
      <c r="Y184" s="145"/>
      <c r="Z184" s="118"/>
      <c r="AA184" s="119"/>
      <c r="AB184" s="117"/>
      <c r="AC184" s="117"/>
      <c r="AD184" s="121"/>
      <c r="AE184" s="119"/>
      <c r="AF184" s="119"/>
      <c r="AG184" s="119"/>
      <c r="AH184" s="17"/>
      <c r="AI184" s="142" t="str">
        <f>IF(BS_CONTROLE[[#This Row],[Atividade]]=0, "-", BS_CONTROLE[[#This Row],[Atividade]])</f>
        <v>-</v>
      </c>
      <c r="AJ184" s="10" t="str">
        <f>IF(BS_CONTROLE[[#This Row],[Atividade]]=0, "-", BS_CONTROLE[[#This Row],[Atividade]])</f>
        <v>-</v>
      </c>
      <c r="AK184" s="35" t="str">
        <f>BS_CONTROLE[[#This Row],[Local - Partida]]</f>
        <v>-</v>
      </c>
      <c r="AL184" s="35" t="str">
        <f>BS_CONTROLE[[#This Row],[Local - Encerramento]]</f>
        <v>-</v>
      </c>
      <c r="AM184" s="119" t="str">
        <f>IF(BS_CONTROLE[[#This Row],[Entre - Estações]]=0, "-", BS_CONTROLE[[#This Row],[Entre - Estações]])</f>
        <v>-</v>
      </c>
      <c r="AN184" s="119" t="str">
        <f>IF(BS_CONTROLE[[#This Row],[SB]]=0, "-", BS_CONTROLE[[#This Row],[SB]])</f>
        <v>-</v>
      </c>
      <c r="AO184" s="119" t="str">
        <f>IF(BS_CONTROLE[[#This Row],[SUB]]=0, "-", BS_CONTROLE[[#This Row],[SUB]])</f>
        <v>-</v>
      </c>
      <c r="AP184" s="119">
        <f>BS_CONTROLE[[#This Row],[KM - Inicio]]</f>
        <v>0</v>
      </c>
      <c r="AQ184" s="119">
        <f>BS_CONTROLE[[#This Row],[KM - Inicio]]</f>
        <v>0</v>
      </c>
      <c r="AR184" s="122"/>
      <c r="AS184" s="122"/>
      <c r="AT184" s="122"/>
      <c r="AU184" s="185"/>
      <c r="AV184" s="185"/>
      <c r="AW184" s="16"/>
      <c r="AX184" s="16"/>
      <c r="AY184" s="13" t="str">
        <f>IF(D184="","*",IFERROR(IF(ISODD(COUNT(AS184:AX184)),"ERRO",SUM((AT184-AS184),(AV184-AU184),(AX184-AW184))),"ERRO"))</f>
        <v>*</v>
      </c>
      <c r="AZ184" s="232"/>
      <c r="BA184" s="123"/>
      <c r="BB184" s="11" t="str">
        <f>IFERROR(_xlfn.XLOOKUP(AI184, BS_ATIVIDADE[ATIVIDADE],BS_ATIVIDADE[UNIDADE] ), "*")</f>
        <v>*</v>
      </c>
      <c r="BC184" s="15" t="str" cm="1">
        <f t="array" ref="BC18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84" s="15" t="str" cm="1">
        <f t="array" ref="BD18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84" s="12" t="str" cm="1">
        <f t="array" ref="BE18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184" s="218">
        <f>BS_CONTROLE[[#This Row],[Responsavel pelo boletim]]</f>
        <v>0</v>
      </c>
      <c r="BG184" s="18"/>
      <c r="BH184" s="19"/>
      <c r="BI184" s="19"/>
      <c r="BJ184" s="19"/>
      <c r="BK184" s="19"/>
      <c r="BL184" s="18"/>
      <c r="BM184" s="146"/>
      <c r="BN184" s="145"/>
      <c r="BO184" s="146"/>
      <c r="BP184" s="186"/>
      <c r="BQ184" s="14" t="str">
        <f>IF(AND(BR184&lt;1,BS184&lt;1),"Produção e Intervalo",IF(BR184&lt;1,"Intervalo",IF(BS184&lt;1,"Produção","Aderente")))</f>
        <v>Aderente</v>
      </c>
      <c r="BR184" s="22" t="str">
        <f>IF(OR(B184="",F184=""),"*",AY184/P184)</f>
        <v>*</v>
      </c>
      <c r="BS184" s="22" t="str">
        <f>IF(OR(B184="",F184=""),"*",BA184/Q184)</f>
        <v>*</v>
      </c>
      <c r="BT184" s="8" t="str">
        <f t="shared" si="2"/>
        <v/>
      </c>
    </row>
    <row r="185" spans="1:72" hidden="1">
      <c r="A185" s="149" t="str">
        <f>D185&amp;B185</f>
        <v/>
      </c>
      <c r="B185" s="116"/>
      <c r="C185" s="9" t="str">
        <f>IF(BS_CONTROLE[[#This Row],[DATA]]="","",WEEKNUM(BS_CONTROLE[[#This Row],[DATA]]))</f>
        <v/>
      </c>
      <c r="D185" s="118"/>
      <c r="E185" s="47"/>
      <c r="F185" s="142"/>
      <c r="G185" s="10" t="str">
        <f>IF(D185="","*",VLOOKUP(F185,BS_ATIVIDADE[],3,FALSE))</f>
        <v>*</v>
      </c>
      <c r="H185" s="120" t="s">
        <v>430</v>
      </c>
      <c r="I185" s="120" t="s">
        <v>430</v>
      </c>
      <c r="J185" s="119"/>
      <c r="K185" s="119"/>
      <c r="L185" s="119" t="s">
        <v>430</v>
      </c>
      <c r="M185" s="143" t="str" cm="1">
        <f t="array" ref="M18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85" s="143" t="str" cm="1">
        <f t="array" ref="N18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85" s="120"/>
      <c r="P185" s="120"/>
      <c r="Q185" s="119"/>
      <c r="R185" s="11" t="str">
        <f>IFERROR(_xlfn.XLOOKUP(F185, BS_ATIVIDADE[ATIVIDADE],BS_ATIVIDADE[UNIDADE] ), "*")</f>
        <v>*</v>
      </c>
      <c r="S185" s="144" t="str" cm="1">
        <f t="array" ref="S18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85" s="144" t="str" cm="1">
        <f t="array" ref="T18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85" s="12" t="str" cm="1">
        <f t="array" ref="U18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185" s="119"/>
      <c r="W185" s="119"/>
      <c r="X185" s="118"/>
      <c r="Y185" s="145"/>
      <c r="Z185" s="118"/>
      <c r="AA185" s="119"/>
      <c r="AB185" s="117"/>
      <c r="AC185" s="117"/>
      <c r="AD185" s="121"/>
      <c r="AE185" s="119"/>
      <c r="AF185" s="119"/>
      <c r="AG185" s="119"/>
      <c r="AH185" s="17"/>
      <c r="AI185" s="142" t="str">
        <f>IF(BS_CONTROLE[[#This Row],[Atividade]]=0, "-", BS_CONTROLE[[#This Row],[Atividade]])</f>
        <v>-</v>
      </c>
      <c r="AJ185" s="10" t="str">
        <f>IF(BS_CONTROLE[[#This Row],[Atividade]]=0, "-", BS_CONTROLE[[#This Row],[Atividade]])</f>
        <v>-</v>
      </c>
      <c r="AK185" s="35" t="str">
        <f>BS_CONTROLE[[#This Row],[Local - Partida]]</f>
        <v>-</v>
      </c>
      <c r="AL185" s="35" t="str">
        <f>BS_CONTROLE[[#This Row],[Local - Encerramento]]</f>
        <v>-</v>
      </c>
      <c r="AM185" s="119" t="str">
        <f>IF(BS_CONTROLE[[#This Row],[Entre - Estações]]=0, "-", BS_CONTROLE[[#This Row],[Entre - Estações]])</f>
        <v>-</v>
      </c>
      <c r="AN185" s="119" t="str">
        <f>IF(BS_CONTROLE[[#This Row],[SB]]=0, "-", BS_CONTROLE[[#This Row],[SB]])</f>
        <v>-</v>
      </c>
      <c r="AO185" s="119" t="str">
        <f>IF(BS_CONTROLE[[#This Row],[SUB]]=0, "-", BS_CONTROLE[[#This Row],[SUB]])</f>
        <v>-</v>
      </c>
      <c r="AP185" s="119">
        <f>BS_CONTROLE[[#This Row],[KM - Inicio]]</f>
        <v>0</v>
      </c>
      <c r="AQ185" s="119">
        <f>BS_CONTROLE[[#This Row],[KM - Inicio]]</f>
        <v>0</v>
      </c>
      <c r="AR185" s="122"/>
      <c r="AS185" s="122"/>
      <c r="AT185" s="122"/>
      <c r="AU185" s="185"/>
      <c r="AV185" s="185"/>
      <c r="AW185" s="16"/>
      <c r="AX185" s="16"/>
      <c r="AY185" s="13" t="str">
        <f>IF(D185="","*",IFERROR(IF(ISODD(COUNT(AS185:AX185)),"ERRO",SUM((AT185-AS185),(AV185-AU185),(AX185-AW185))),"ERRO"))</f>
        <v>*</v>
      </c>
      <c r="AZ185" s="232"/>
      <c r="BA185" s="123"/>
      <c r="BB185" s="11" t="str">
        <f>IFERROR(_xlfn.XLOOKUP(AI185, BS_ATIVIDADE[ATIVIDADE],BS_ATIVIDADE[UNIDADE] ), "*")</f>
        <v>*</v>
      </c>
      <c r="BC185" s="15" t="str" cm="1">
        <f t="array" ref="BC18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85" s="15" t="str" cm="1">
        <f t="array" ref="BD18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85" s="12" t="str" cm="1">
        <f t="array" ref="BE18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185" s="218">
        <f>BS_CONTROLE[[#This Row],[Responsavel pelo boletim]]</f>
        <v>0</v>
      </c>
      <c r="BG185" s="18"/>
      <c r="BH185" s="19"/>
      <c r="BI185" s="19"/>
      <c r="BJ185" s="19"/>
      <c r="BK185" s="19"/>
      <c r="BL185" s="18"/>
      <c r="BM185" s="146"/>
      <c r="BN185" s="145"/>
      <c r="BO185" s="146"/>
      <c r="BP185" s="186"/>
      <c r="BQ185" s="14" t="str">
        <f>IF(AND(BR185&lt;1,BS185&lt;1),"Produção e Intervalo",IF(BR185&lt;1,"Intervalo",IF(BS185&lt;1,"Produção","Aderente")))</f>
        <v>Aderente</v>
      </c>
      <c r="BR185" s="22" t="str">
        <f>IF(OR(B185="",F185=""),"*",AY185/P185)</f>
        <v>*</v>
      </c>
      <c r="BS185" s="22" t="str">
        <f>IF(OR(B185="",F185=""),"*",BA185/Q185)</f>
        <v>*</v>
      </c>
      <c r="BT185" s="8" t="str">
        <f t="shared" si="2"/>
        <v/>
      </c>
    </row>
    <row r="186" spans="1:72" hidden="1">
      <c r="A186" s="149" t="str">
        <f>D186&amp;B186</f>
        <v/>
      </c>
      <c r="B186" s="116"/>
      <c r="C186" s="9" t="str">
        <f>IF(BS_CONTROLE[[#This Row],[DATA]]="","",WEEKNUM(BS_CONTROLE[[#This Row],[DATA]]))</f>
        <v/>
      </c>
      <c r="D186" s="118"/>
      <c r="E186" s="47"/>
      <c r="F186" s="142"/>
      <c r="G186" s="10" t="str">
        <f>IF(D186="","*",VLOOKUP(F186,BS_ATIVIDADE[],3,FALSE))</f>
        <v>*</v>
      </c>
      <c r="H186" s="120" t="s">
        <v>430</v>
      </c>
      <c r="I186" s="120" t="s">
        <v>430</v>
      </c>
      <c r="J186" s="119"/>
      <c r="K186" s="119"/>
      <c r="L186" s="119" t="s">
        <v>430</v>
      </c>
      <c r="M186" s="143" t="str" cm="1">
        <f t="array" ref="M18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86" s="143" t="str" cm="1">
        <f t="array" ref="N18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86" s="120"/>
      <c r="P186" s="120"/>
      <c r="Q186" s="119"/>
      <c r="R186" s="11" t="str">
        <f>IFERROR(_xlfn.XLOOKUP(F186, BS_ATIVIDADE[ATIVIDADE],BS_ATIVIDADE[UNIDADE] ), "*")</f>
        <v>*</v>
      </c>
      <c r="S186" s="144" t="str" cm="1">
        <f t="array" ref="S18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86" s="144" t="str" cm="1">
        <f t="array" ref="T18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86" s="12" t="str" cm="1">
        <f t="array" ref="U18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186" s="119"/>
      <c r="W186" s="119"/>
      <c r="X186" s="118"/>
      <c r="Y186" s="145"/>
      <c r="Z186" s="118"/>
      <c r="AA186" s="119"/>
      <c r="AB186" s="117"/>
      <c r="AC186" s="117"/>
      <c r="AD186" s="121"/>
      <c r="AE186" s="119"/>
      <c r="AF186" s="119"/>
      <c r="AG186" s="119"/>
      <c r="AH186" s="17"/>
      <c r="AI186" s="142" t="str">
        <f>IF(BS_CONTROLE[[#This Row],[Atividade]]=0, "-", BS_CONTROLE[[#This Row],[Atividade]])</f>
        <v>-</v>
      </c>
      <c r="AJ186" s="10" t="str">
        <f>IF(BS_CONTROLE[[#This Row],[Atividade]]=0, "-", BS_CONTROLE[[#This Row],[Atividade]])</f>
        <v>-</v>
      </c>
      <c r="AK186" s="35" t="str">
        <f>BS_CONTROLE[[#This Row],[Local - Partida]]</f>
        <v>-</v>
      </c>
      <c r="AL186" s="35" t="str">
        <f>BS_CONTROLE[[#This Row],[Local - Encerramento]]</f>
        <v>-</v>
      </c>
      <c r="AM186" s="119" t="str">
        <f>IF(BS_CONTROLE[[#This Row],[Entre - Estações]]=0, "-", BS_CONTROLE[[#This Row],[Entre - Estações]])</f>
        <v>-</v>
      </c>
      <c r="AN186" s="119" t="str">
        <f>IF(BS_CONTROLE[[#This Row],[SB]]=0, "-", BS_CONTROLE[[#This Row],[SB]])</f>
        <v>-</v>
      </c>
      <c r="AO186" s="119" t="str">
        <f>IF(BS_CONTROLE[[#This Row],[SUB]]=0, "-", BS_CONTROLE[[#This Row],[SUB]])</f>
        <v>-</v>
      </c>
      <c r="AP186" s="119">
        <f>BS_CONTROLE[[#This Row],[KM - Inicio]]</f>
        <v>0</v>
      </c>
      <c r="AQ186" s="119">
        <f>BS_CONTROLE[[#This Row],[KM - Inicio]]</f>
        <v>0</v>
      </c>
      <c r="AR186" s="122"/>
      <c r="AS186" s="122"/>
      <c r="AT186" s="122"/>
      <c r="AU186" s="185"/>
      <c r="AV186" s="185"/>
      <c r="AW186" s="16"/>
      <c r="AX186" s="16"/>
      <c r="AY186" s="13" t="str">
        <f>IF(D186="","*",IFERROR(IF(ISODD(COUNT(AS186:AX186)),"ERRO",SUM((AT186-AS186),(AV186-AU186),(AX186-AW186))),"ERRO"))</f>
        <v>*</v>
      </c>
      <c r="AZ186" s="232"/>
      <c r="BA186" s="123"/>
      <c r="BB186" s="11" t="str">
        <f>IFERROR(_xlfn.XLOOKUP(AI186, BS_ATIVIDADE[ATIVIDADE],BS_ATIVIDADE[UNIDADE] ), "*")</f>
        <v>*</v>
      </c>
      <c r="BC186" s="15" t="str" cm="1">
        <f t="array" ref="BC18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86" s="15" t="str" cm="1">
        <f t="array" ref="BD18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86" s="12" t="str" cm="1">
        <f t="array" ref="BE18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186" s="218">
        <f>BS_CONTROLE[[#This Row],[Responsavel pelo boletim]]</f>
        <v>0</v>
      </c>
      <c r="BG186" s="18"/>
      <c r="BH186" s="19"/>
      <c r="BI186" s="19"/>
      <c r="BJ186" s="19"/>
      <c r="BK186" s="19"/>
      <c r="BL186" s="18"/>
      <c r="BM186" s="146"/>
      <c r="BN186" s="145"/>
      <c r="BO186" s="146"/>
      <c r="BP186" s="186"/>
      <c r="BQ186" s="14" t="str">
        <f>IF(AND(BR186&lt;1,BS186&lt;1),"Produção e Intervalo",IF(BR186&lt;1,"Intervalo",IF(BS186&lt;1,"Produção","Aderente")))</f>
        <v>Aderente</v>
      </c>
      <c r="BR186" s="22" t="str">
        <f>IF(OR(B186="",F186=""),"*",AY186/P186)</f>
        <v>*</v>
      </c>
      <c r="BS186" s="22" t="str">
        <f>IF(OR(B186="",F186=""),"*",BA186/Q186)</f>
        <v>*</v>
      </c>
      <c r="BT186" s="8" t="str">
        <f t="shared" si="2"/>
        <v/>
      </c>
    </row>
    <row r="187" spans="1:72" hidden="1">
      <c r="A187" s="149" t="str">
        <f>D187&amp;B187</f>
        <v/>
      </c>
      <c r="B187" s="116"/>
      <c r="C187" s="9" t="str">
        <f>IF(BS_CONTROLE[[#This Row],[DATA]]="","",WEEKNUM(BS_CONTROLE[[#This Row],[DATA]]))</f>
        <v/>
      </c>
      <c r="D187" s="118"/>
      <c r="E187" s="47"/>
      <c r="F187" s="142"/>
      <c r="G187" s="10" t="str">
        <f>IF(D187="","*",VLOOKUP(F187,BS_ATIVIDADE[],3,FALSE))</f>
        <v>*</v>
      </c>
      <c r="H187" s="120" t="s">
        <v>430</v>
      </c>
      <c r="I187" s="120" t="s">
        <v>430</v>
      </c>
      <c r="J187" s="119"/>
      <c r="K187" s="119"/>
      <c r="L187" s="119" t="s">
        <v>430</v>
      </c>
      <c r="M187" s="143" t="str" cm="1">
        <f t="array" ref="M18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87" s="143" t="str" cm="1">
        <f t="array" ref="N18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87" s="120"/>
      <c r="P187" s="120"/>
      <c r="Q187" s="119"/>
      <c r="R187" s="11" t="str">
        <f>IFERROR(_xlfn.XLOOKUP(F187, BS_ATIVIDADE[ATIVIDADE],BS_ATIVIDADE[UNIDADE] ), "*")</f>
        <v>*</v>
      </c>
      <c r="S187" s="144" t="str" cm="1">
        <f t="array" ref="S18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87" s="144" t="str" cm="1">
        <f t="array" ref="T18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87" s="12" t="str" cm="1">
        <f t="array" ref="U18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187" s="119"/>
      <c r="W187" s="119"/>
      <c r="X187" s="118"/>
      <c r="Y187" s="145"/>
      <c r="Z187" s="118"/>
      <c r="AA187" s="119"/>
      <c r="AB187" s="117"/>
      <c r="AC187" s="117"/>
      <c r="AD187" s="121"/>
      <c r="AE187" s="119"/>
      <c r="AF187" s="119"/>
      <c r="AG187" s="119"/>
      <c r="AH187" s="17"/>
      <c r="AI187" s="142" t="str">
        <f>IF(BS_CONTROLE[[#This Row],[Atividade]]=0, "-", BS_CONTROLE[[#This Row],[Atividade]])</f>
        <v>-</v>
      </c>
      <c r="AJ187" s="10" t="str">
        <f>IF(BS_CONTROLE[[#This Row],[Atividade]]=0, "-", BS_CONTROLE[[#This Row],[Atividade]])</f>
        <v>-</v>
      </c>
      <c r="AK187" s="35" t="str">
        <f>BS_CONTROLE[[#This Row],[Local - Partida]]</f>
        <v>-</v>
      </c>
      <c r="AL187" s="35" t="str">
        <f>BS_CONTROLE[[#This Row],[Local - Encerramento]]</f>
        <v>-</v>
      </c>
      <c r="AM187" s="119" t="str">
        <f>IF(BS_CONTROLE[[#This Row],[Entre - Estações]]=0, "-", BS_CONTROLE[[#This Row],[Entre - Estações]])</f>
        <v>-</v>
      </c>
      <c r="AN187" s="119" t="str">
        <f>IF(BS_CONTROLE[[#This Row],[SB]]=0, "-", BS_CONTROLE[[#This Row],[SB]])</f>
        <v>-</v>
      </c>
      <c r="AO187" s="119" t="str">
        <f>IF(BS_CONTROLE[[#This Row],[SUB]]=0, "-", BS_CONTROLE[[#This Row],[SUB]])</f>
        <v>-</v>
      </c>
      <c r="AP187" s="119">
        <f>BS_CONTROLE[[#This Row],[KM - Inicio]]</f>
        <v>0</v>
      </c>
      <c r="AQ187" s="119">
        <f>BS_CONTROLE[[#This Row],[KM - Inicio]]</f>
        <v>0</v>
      </c>
      <c r="AR187" s="122"/>
      <c r="AS187" s="122"/>
      <c r="AT187" s="122"/>
      <c r="AU187" s="185"/>
      <c r="AV187" s="185"/>
      <c r="AW187" s="16"/>
      <c r="AX187" s="16"/>
      <c r="AY187" s="13" t="str">
        <f>IF(D187="","*",IFERROR(IF(ISODD(COUNT(AS187:AX187)),"ERRO",SUM((AT187-AS187),(AV187-AU187),(AX187-AW187))),"ERRO"))</f>
        <v>*</v>
      </c>
      <c r="AZ187" s="232"/>
      <c r="BA187" s="123"/>
      <c r="BB187" s="11" t="str">
        <f>IFERROR(_xlfn.XLOOKUP(AI187, BS_ATIVIDADE[ATIVIDADE],BS_ATIVIDADE[UNIDADE] ), "*")</f>
        <v>*</v>
      </c>
      <c r="BC187" s="15" t="str" cm="1">
        <f t="array" ref="BC18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87" s="15" t="str" cm="1">
        <f t="array" ref="BD18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87" s="12" t="str" cm="1">
        <f t="array" ref="BE18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187" s="218">
        <f>BS_CONTROLE[[#This Row],[Responsavel pelo boletim]]</f>
        <v>0</v>
      </c>
      <c r="BG187" s="18"/>
      <c r="BH187" s="19"/>
      <c r="BI187" s="19"/>
      <c r="BJ187" s="19"/>
      <c r="BK187" s="19"/>
      <c r="BL187" s="18"/>
      <c r="BM187" s="146"/>
      <c r="BN187" s="145"/>
      <c r="BO187" s="146"/>
      <c r="BP187" s="186"/>
      <c r="BQ187" s="14" t="str">
        <f>IF(AND(BR187&lt;1,BS187&lt;1),"Produção e Intervalo",IF(BR187&lt;1,"Intervalo",IF(BS187&lt;1,"Produção","Aderente")))</f>
        <v>Aderente</v>
      </c>
      <c r="BR187" s="22" t="str">
        <f>IF(OR(B187="",F187=""),"*",AY187/P187)</f>
        <v>*</v>
      </c>
      <c r="BS187" s="22" t="str">
        <f>IF(OR(B187="",F187=""),"*",BA187/Q187)</f>
        <v>*</v>
      </c>
      <c r="BT187" s="8" t="str">
        <f t="shared" si="2"/>
        <v/>
      </c>
    </row>
    <row r="188" spans="1:72" hidden="1">
      <c r="A188" s="149" t="str">
        <f>D188&amp;B188</f>
        <v/>
      </c>
      <c r="B188" s="116"/>
      <c r="C188" s="9" t="str">
        <f>IF(BS_CONTROLE[[#This Row],[DATA]]="","",WEEKNUM(BS_CONTROLE[[#This Row],[DATA]]))</f>
        <v/>
      </c>
      <c r="D188" s="118"/>
      <c r="E188" s="47"/>
      <c r="F188" s="142"/>
      <c r="G188" s="10" t="str">
        <f>IF(D188="","*",VLOOKUP(F188,BS_ATIVIDADE[],3,FALSE))</f>
        <v>*</v>
      </c>
      <c r="H188" s="120" t="s">
        <v>430</v>
      </c>
      <c r="I188" s="120" t="s">
        <v>430</v>
      </c>
      <c r="J188" s="119"/>
      <c r="K188" s="119"/>
      <c r="L188" s="119" t="s">
        <v>430</v>
      </c>
      <c r="M188" s="143" t="str" cm="1">
        <f t="array" ref="M18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88" s="143" t="str" cm="1">
        <f t="array" ref="N18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88" s="120"/>
      <c r="P188" s="120"/>
      <c r="Q188" s="119"/>
      <c r="R188" s="11" t="str">
        <f>IFERROR(_xlfn.XLOOKUP(F188, BS_ATIVIDADE[ATIVIDADE],BS_ATIVIDADE[UNIDADE] ), "*")</f>
        <v>*</v>
      </c>
      <c r="S188" s="144" t="str" cm="1">
        <f t="array" ref="S18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88" s="144" t="str" cm="1">
        <f t="array" ref="T18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88" s="12" t="str" cm="1">
        <f t="array" ref="U18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188" s="119"/>
      <c r="W188" s="119"/>
      <c r="X188" s="118"/>
      <c r="Y188" s="145"/>
      <c r="Z188" s="118"/>
      <c r="AA188" s="119"/>
      <c r="AB188" s="117"/>
      <c r="AC188" s="117"/>
      <c r="AD188" s="121"/>
      <c r="AE188" s="119"/>
      <c r="AF188" s="119"/>
      <c r="AG188" s="119"/>
      <c r="AH188" s="17"/>
      <c r="AI188" s="142" t="str">
        <f>IF(BS_CONTROLE[[#This Row],[Atividade]]=0, "-", BS_CONTROLE[[#This Row],[Atividade]])</f>
        <v>-</v>
      </c>
      <c r="AJ188" s="10" t="str">
        <f>IF(BS_CONTROLE[[#This Row],[Atividade]]=0, "-", BS_CONTROLE[[#This Row],[Atividade]])</f>
        <v>-</v>
      </c>
      <c r="AK188" s="35" t="str">
        <f>BS_CONTROLE[[#This Row],[Local - Partida]]</f>
        <v>-</v>
      </c>
      <c r="AL188" s="35" t="str">
        <f>BS_CONTROLE[[#This Row],[Local - Encerramento]]</f>
        <v>-</v>
      </c>
      <c r="AM188" s="119" t="str">
        <f>IF(BS_CONTROLE[[#This Row],[Entre - Estações]]=0, "-", BS_CONTROLE[[#This Row],[Entre - Estações]])</f>
        <v>-</v>
      </c>
      <c r="AN188" s="119" t="str">
        <f>IF(BS_CONTROLE[[#This Row],[SB]]=0, "-", BS_CONTROLE[[#This Row],[SB]])</f>
        <v>-</v>
      </c>
      <c r="AO188" s="119" t="str">
        <f>IF(BS_CONTROLE[[#This Row],[SUB]]=0, "-", BS_CONTROLE[[#This Row],[SUB]])</f>
        <v>-</v>
      </c>
      <c r="AP188" s="119">
        <f>BS_CONTROLE[[#This Row],[KM - Inicio]]</f>
        <v>0</v>
      </c>
      <c r="AQ188" s="119">
        <f>BS_CONTROLE[[#This Row],[KM - Inicio]]</f>
        <v>0</v>
      </c>
      <c r="AR188" s="122"/>
      <c r="AS188" s="122"/>
      <c r="AT188" s="122"/>
      <c r="AU188" s="185"/>
      <c r="AV188" s="185"/>
      <c r="AW188" s="16"/>
      <c r="AX188" s="16"/>
      <c r="AY188" s="13" t="str">
        <f>IF(D188="","*",IFERROR(IF(ISODD(COUNT(AS188:AX188)),"ERRO",SUM((AT188-AS188),(AV188-AU188),(AX188-AW188))),"ERRO"))</f>
        <v>*</v>
      </c>
      <c r="AZ188" s="232"/>
      <c r="BA188" s="123"/>
      <c r="BB188" s="11" t="str">
        <f>IFERROR(_xlfn.XLOOKUP(AI188, BS_ATIVIDADE[ATIVIDADE],BS_ATIVIDADE[UNIDADE] ), "*")</f>
        <v>*</v>
      </c>
      <c r="BC188" s="15" t="str" cm="1">
        <f t="array" ref="BC18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88" s="15" t="str" cm="1">
        <f t="array" ref="BD18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88" s="12" t="str" cm="1">
        <f t="array" ref="BE18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188" s="218">
        <f>BS_CONTROLE[[#This Row],[Responsavel pelo boletim]]</f>
        <v>0</v>
      </c>
      <c r="BG188" s="18"/>
      <c r="BH188" s="19"/>
      <c r="BI188" s="19"/>
      <c r="BJ188" s="19"/>
      <c r="BK188" s="19"/>
      <c r="BL188" s="18"/>
      <c r="BM188" s="146"/>
      <c r="BN188" s="145"/>
      <c r="BO188" s="146"/>
      <c r="BP188" s="186"/>
      <c r="BQ188" s="14" t="str">
        <f>IF(AND(BR188&lt;1,BS188&lt;1),"Produção e Intervalo",IF(BR188&lt;1,"Intervalo",IF(BS188&lt;1,"Produção","Aderente")))</f>
        <v>Aderente</v>
      </c>
      <c r="BR188" s="22" t="str">
        <f>IF(OR(B188="",F188=""),"*",AY188/P188)</f>
        <v>*</v>
      </c>
      <c r="BS188" s="22" t="str">
        <f>IF(OR(B188="",F188=""),"*",BA188/Q188)</f>
        <v>*</v>
      </c>
      <c r="BT188" s="8" t="str">
        <f t="shared" si="2"/>
        <v/>
      </c>
    </row>
    <row r="189" spans="1:72" hidden="1">
      <c r="A189" s="149" t="str">
        <f>D189&amp;B189</f>
        <v/>
      </c>
      <c r="B189" s="116"/>
      <c r="C189" s="9" t="str">
        <f>IF(BS_CONTROLE[[#This Row],[DATA]]="","",WEEKNUM(BS_CONTROLE[[#This Row],[DATA]]))</f>
        <v/>
      </c>
      <c r="D189" s="118"/>
      <c r="E189" s="47"/>
      <c r="F189" s="142"/>
      <c r="G189" s="10" t="str">
        <f>IF(D189="","*",VLOOKUP(F189,BS_ATIVIDADE[],3,FALSE))</f>
        <v>*</v>
      </c>
      <c r="H189" s="120" t="s">
        <v>430</v>
      </c>
      <c r="I189" s="120" t="s">
        <v>430</v>
      </c>
      <c r="J189" s="119"/>
      <c r="K189" s="119"/>
      <c r="L189" s="119" t="s">
        <v>430</v>
      </c>
      <c r="M189" s="143" t="str" cm="1">
        <f t="array" ref="M18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89" s="143" t="str" cm="1">
        <f t="array" ref="N18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89" s="120"/>
      <c r="P189" s="120"/>
      <c r="Q189" s="119"/>
      <c r="R189" s="11" t="str">
        <f>IFERROR(_xlfn.XLOOKUP(F189, BS_ATIVIDADE[ATIVIDADE],BS_ATIVIDADE[UNIDADE] ), "*")</f>
        <v>*</v>
      </c>
      <c r="S189" s="144" t="str" cm="1">
        <f t="array" ref="S18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89" s="144" t="str" cm="1">
        <f t="array" ref="T18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89" s="12" t="str" cm="1">
        <f t="array" ref="U18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189" s="119"/>
      <c r="W189" s="119"/>
      <c r="X189" s="118"/>
      <c r="Y189" s="145"/>
      <c r="Z189" s="118"/>
      <c r="AA189" s="119"/>
      <c r="AB189" s="117"/>
      <c r="AC189" s="117"/>
      <c r="AD189" s="121"/>
      <c r="AE189" s="119"/>
      <c r="AF189" s="119"/>
      <c r="AG189" s="119"/>
      <c r="AH189" s="17"/>
      <c r="AI189" s="142" t="str">
        <f>IF(BS_CONTROLE[[#This Row],[Atividade]]=0, "-", BS_CONTROLE[[#This Row],[Atividade]])</f>
        <v>-</v>
      </c>
      <c r="AJ189" s="10" t="str">
        <f>IF(BS_CONTROLE[[#This Row],[Atividade]]=0, "-", BS_CONTROLE[[#This Row],[Atividade]])</f>
        <v>-</v>
      </c>
      <c r="AK189" s="35" t="str">
        <f>BS_CONTROLE[[#This Row],[Local - Partida]]</f>
        <v>-</v>
      </c>
      <c r="AL189" s="35" t="str">
        <f>BS_CONTROLE[[#This Row],[Local - Encerramento]]</f>
        <v>-</v>
      </c>
      <c r="AM189" s="119" t="str">
        <f>IF(BS_CONTROLE[[#This Row],[Entre - Estações]]=0, "-", BS_CONTROLE[[#This Row],[Entre - Estações]])</f>
        <v>-</v>
      </c>
      <c r="AN189" s="119" t="str">
        <f>IF(BS_CONTROLE[[#This Row],[SB]]=0, "-", BS_CONTROLE[[#This Row],[SB]])</f>
        <v>-</v>
      </c>
      <c r="AO189" s="119" t="str">
        <f>IF(BS_CONTROLE[[#This Row],[SUB]]=0, "-", BS_CONTROLE[[#This Row],[SUB]])</f>
        <v>-</v>
      </c>
      <c r="AP189" s="119">
        <f>BS_CONTROLE[[#This Row],[KM - Inicio]]</f>
        <v>0</v>
      </c>
      <c r="AQ189" s="119">
        <f>BS_CONTROLE[[#This Row],[KM - Inicio]]</f>
        <v>0</v>
      </c>
      <c r="AR189" s="122"/>
      <c r="AS189" s="122"/>
      <c r="AT189" s="122"/>
      <c r="AU189" s="185"/>
      <c r="AV189" s="185"/>
      <c r="AW189" s="16"/>
      <c r="AX189" s="16"/>
      <c r="AY189" s="13" t="str">
        <f>IF(D189="","*",IFERROR(IF(ISODD(COUNT(AS189:AX189)),"ERRO",SUM((AT189-AS189),(AV189-AU189),(AX189-AW189))),"ERRO"))</f>
        <v>*</v>
      </c>
      <c r="AZ189" s="232"/>
      <c r="BA189" s="123"/>
      <c r="BB189" s="11" t="str">
        <f>IFERROR(_xlfn.XLOOKUP(AI189, BS_ATIVIDADE[ATIVIDADE],BS_ATIVIDADE[UNIDADE] ), "*")</f>
        <v>*</v>
      </c>
      <c r="BC189" s="15" t="str" cm="1">
        <f t="array" ref="BC18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89" s="15" t="str" cm="1">
        <f t="array" ref="BD18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89" s="12" t="str" cm="1">
        <f t="array" ref="BE18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189" s="218">
        <f>BS_CONTROLE[[#This Row],[Responsavel pelo boletim]]</f>
        <v>0</v>
      </c>
      <c r="BG189" s="18"/>
      <c r="BH189" s="19"/>
      <c r="BI189" s="19"/>
      <c r="BJ189" s="19"/>
      <c r="BK189" s="19"/>
      <c r="BL189" s="18"/>
      <c r="BM189" s="146"/>
      <c r="BN189" s="145"/>
      <c r="BO189" s="146"/>
      <c r="BP189" s="186"/>
      <c r="BQ189" s="14" t="str">
        <f>IF(AND(BR189&lt;1,BS189&lt;1),"Produção e Intervalo",IF(BR189&lt;1,"Intervalo",IF(BS189&lt;1,"Produção","Aderente")))</f>
        <v>Aderente</v>
      </c>
      <c r="BR189" s="22" t="str">
        <f>IF(OR(B189="",F189=""),"*",AY189/P189)</f>
        <v>*</v>
      </c>
      <c r="BS189" s="22" t="str">
        <f>IF(OR(B189="",F189=""),"*",BA189/Q189)</f>
        <v>*</v>
      </c>
      <c r="BT189" s="8" t="str">
        <f t="shared" si="2"/>
        <v/>
      </c>
    </row>
    <row r="190" spans="1:72" hidden="1">
      <c r="A190" s="149" t="str">
        <f>D190&amp;B190</f>
        <v/>
      </c>
      <c r="B190" s="116"/>
      <c r="C190" s="9" t="str">
        <f>IF(BS_CONTROLE[[#This Row],[DATA]]="","",WEEKNUM(BS_CONTROLE[[#This Row],[DATA]]))</f>
        <v/>
      </c>
      <c r="D190" s="118"/>
      <c r="E190" s="47"/>
      <c r="F190" s="142"/>
      <c r="G190" s="10" t="str">
        <f>IF(D190="","*",VLOOKUP(F190,BS_ATIVIDADE[],3,FALSE))</f>
        <v>*</v>
      </c>
      <c r="H190" s="120" t="s">
        <v>430</v>
      </c>
      <c r="I190" s="120" t="s">
        <v>430</v>
      </c>
      <c r="J190" s="119"/>
      <c r="K190" s="119"/>
      <c r="L190" s="119" t="s">
        <v>430</v>
      </c>
      <c r="M190" s="143" t="str" cm="1">
        <f t="array" ref="M19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90" s="143" t="str" cm="1">
        <f t="array" ref="N19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90" s="120"/>
      <c r="P190" s="120"/>
      <c r="Q190" s="119"/>
      <c r="R190" s="11" t="str">
        <f>IFERROR(_xlfn.XLOOKUP(F190, BS_ATIVIDADE[ATIVIDADE],BS_ATIVIDADE[UNIDADE] ), "*")</f>
        <v>*</v>
      </c>
      <c r="S190" s="144" t="str" cm="1">
        <f t="array" ref="S19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90" s="144" t="str" cm="1">
        <f t="array" ref="T19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90" s="12" t="str" cm="1">
        <f t="array" ref="U19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190" s="119"/>
      <c r="W190" s="119"/>
      <c r="X190" s="118"/>
      <c r="Y190" s="145"/>
      <c r="Z190" s="118"/>
      <c r="AA190" s="119"/>
      <c r="AB190" s="117"/>
      <c r="AC190" s="117"/>
      <c r="AD190" s="121"/>
      <c r="AE190" s="119"/>
      <c r="AF190" s="119"/>
      <c r="AG190" s="119"/>
      <c r="AH190" s="17"/>
      <c r="AI190" s="142" t="str">
        <f>IF(BS_CONTROLE[[#This Row],[Atividade]]=0, "-", BS_CONTROLE[[#This Row],[Atividade]])</f>
        <v>-</v>
      </c>
      <c r="AJ190" s="10" t="str">
        <f>IF(BS_CONTROLE[[#This Row],[Atividade]]=0, "-", BS_CONTROLE[[#This Row],[Atividade]])</f>
        <v>-</v>
      </c>
      <c r="AK190" s="35" t="str">
        <f>BS_CONTROLE[[#This Row],[Local - Partida]]</f>
        <v>-</v>
      </c>
      <c r="AL190" s="35" t="str">
        <f>BS_CONTROLE[[#This Row],[Local - Encerramento]]</f>
        <v>-</v>
      </c>
      <c r="AM190" s="119" t="str">
        <f>IF(BS_CONTROLE[[#This Row],[Entre - Estações]]=0, "-", BS_CONTROLE[[#This Row],[Entre - Estações]])</f>
        <v>-</v>
      </c>
      <c r="AN190" s="119" t="str">
        <f>IF(BS_CONTROLE[[#This Row],[SB]]=0, "-", BS_CONTROLE[[#This Row],[SB]])</f>
        <v>-</v>
      </c>
      <c r="AO190" s="119" t="str">
        <f>IF(BS_CONTROLE[[#This Row],[SUB]]=0, "-", BS_CONTROLE[[#This Row],[SUB]])</f>
        <v>-</v>
      </c>
      <c r="AP190" s="119">
        <f>BS_CONTROLE[[#This Row],[KM - Inicio]]</f>
        <v>0</v>
      </c>
      <c r="AQ190" s="119">
        <f>BS_CONTROLE[[#This Row],[KM - Inicio]]</f>
        <v>0</v>
      </c>
      <c r="AR190" s="122"/>
      <c r="AS190" s="122"/>
      <c r="AT190" s="122"/>
      <c r="AU190" s="185"/>
      <c r="AV190" s="185"/>
      <c r="AW190" s="16"/>
      <c r="AX190" s="16"/>
      <c r="AY190" s="13" t="str">
        <f>IF(D190="","*",IFERROR(IF(ISODD(COUNT(AS190:AX190)),"ERRO",SUM((AT190-AS190),(AV190-AU190),(AX190-AW190))),"ERRO"))</f>
        <v>*</v>
      </c>
      <c r="AZ190" s="232"/>
      <c r="BA190" s="123"/>
      <c r="BB190" s="11" t="str">
        <f>IFERROR(_xlfn.XLOOKUP(AI190, BS_ATIVIDADE[ATIVIDADE],BS_ATIVIDADE[UNIDADE] ), "*")</f>
        <v>*</v>
      </c>
      <c r="BC190" s="15" t="str" cm="1">
        <f t="array" ref="BC19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90" s="15" t="str" cm="1">
        <f t="array" ref="BD19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90" s="12" t="str" cm="1">
        <f t="array" ref="BE19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190" s="218">
        <f>BS_CONTROLE[[#This Row],[Responsavel pelo boletim]]</f>
        <v>0</v>
      </c>
      <c r="BG190" s="18"/>
      <c r="BH190" s="19"/>
      <c r="BI190" s="19"/>
      <c r="BJ190" s="19"/>
      <c r="BK190" s="19"/>
      <c r="BL190" s="18"/>
      <c r="BM190" s="146"/>
      <c r="BN190" s="145"/>
      <c r="BO190" s="146"/>
      <c r="BP190" s="186"/>
      <c r="BQ190" s="14" t="str">
        <f>IF(AND(BR190&lt;1,BS190&lt;1),"Produção e Intervalo",IF(BR190&lt;1,"Intervalo",IF(BS190&lt;1,"Produção","Aderente")))</f>
        <v>Aderente</v>
      </c>
      <c r="BR190" s="22" t="str">
        <f>IF(OR(B190="",F190=""),"*",AY190/P190)</f>
        <v>*</v>
      </c>
      <c r="BS190" s="22" t="str">
        <f>IF(OR(B190="",F190=""),"*",BA190/Q190)</f>
        <v>*</v>
      </c>
      <c r="BT190" s="8" t="str">
        <f t="shared" si="2"/>
        <v/>
      </c>
    </row>
    <row r="191" spans="1:72" hidden="1">
      <c r="A191" s="149" t="str">
        <f>D191&amp;B191</f>
        <v/>
      </c>
      <c r="B191" s="116"/>
      <c r="C191" s="9" t="str">
        <f>IF(BS_CONTROLE[[#This Row],[DATA]]="","",WEEKNUM(BS_CONTROLE[[#This Row],[DATA]]))</f>
        <v/>
      </c>
      <c r="D191" s="118"/>
      <c r="E191" s="47"/>
      <c r="F191" s="142"/>
      <c r="G191" s="10" t="str">
        <f>IF(D191="","*",VLOOKUP(F191,BS_ATIVIDADE[],3,FALSE))</f>
        <v>*</v>
      </c>
      <c r="H191" s="120" t="s">
        <v>430</v>
      </c>
      <c r="I191" s="120" t="s">
        <v>430</v>
      </c>
      <c r="J191" s="119"/>
      <c r="K191" s="119"/>
      <c r="L191" s="119" t="s">
        <v>430</v>
      </c>
      <c r="M191" s="143" t="str" cm="1">
        <f t="array" ref="M19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91" s="143" t="str" cm="1">
        <f t="array" ref="N19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91" s="120"/>
      <c r="P191" s="120"/>
      <c r="Q191" s="119"/>
      <c r="R191" s="11" t="str">
        <f>IFERROR(_xlfn.XLOOKUP(F191, BS_ATIVIDADE[ATIVIDADE],BS_ATIVIDADE[UNIDADE] ), "*")</f>
        <v>*</v>
      </c>
      <c r="S191" s="144" t="str" cm="1">
        <f t="array" ref="S19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91" s="144" t="str" cm="1">
        <f t="array" ref="T19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91" s="12" t="str" cm="1">
        <f t="array" ref="U19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191" s="119"/>
      <c r="W191" s="119"/>
      <c r="X191" s="118"/>
      <c r="Y191" s="145"/>
      <c r="Z191" s="118"/>
      <c r="AA191" s="119"/>
      <c r="AB191" s="117"/>
      <c r="AC191" s="117"/>
      <c r="AD191" s="121"/>
      <c r="AE191" s="119"/>
      <c r="AF191" s="119"/>
      <c r="AG191" s="119"/>
      <c r="AH191" s="17"/>
      <c r="AI191" s="142" t="str">
        <f>IF(BS_CONTROLE[[#This Row],[Atividade]]=0, "-", BS_CONTROLE[[#This Row],[Atividade]])</f>
        <v>-</v>
      </c>
      <c r="AJ191" s="10" t="str">
        <f>IF(BS_CONTROLE[[#This Row],[Atividade]]=0, "-", BS_CONTROLE[[#This Row],[Atividade]])</f>
        <v>-</v>
      </c>
      <c r="AK191" s="35" t="str">
        <f>BS_CONTROLE[[#This Row],[Local - Partida]]</f>
        <v>-</v>
      </c>
      <c r="AL191" s="35" t="str">
        <f>BS_CONTROLE[[#This Row],[Local - Encerramento]]</f>
        <v>-</v>
      </c>
      <c r="AM191" s="119" t="str">
        <f>IF(BS_CONTROLE[[#This Row],[Entre - Estações]]=0, "-", BS_CONTROLE[[#This Row],[Entre - Estações]])</f>
        <v>-</v>
      </c>
      <c r="AN191" s="119" t="str">
        <f>IF(BS_CONTROLE[[#This Row],[SB]]=0, "-", BS_CONTROLE[[#This Row],[SB]])</f>
        <v>-</v>
      </c>
      <c r="AO191" s="119" t="str">
        <f>IF(BS_CONTROLE[[#This Row],[SUB]]=0, "-", BS_CONTROLE[[#This Row],[SUB]])</f>
        <v>-</v>
      </c>
      <c r="AP191" s="119">
        <f>BS_CONTROLE[[#This Row],[KM - Inicio]]</f>
        <v>0</v>
      </c>
      <c r="AQ191" s="119">
        <f>BS_CONTROLE[[#This Row],[KM - Inicio]]</f>
        <v>0</v>
      </c>
      <c r="AR191" s="122"/>
      <c r="AS191" s="122"/>
      <c r="AT191" s="122"/>
      <c r="AU191" s="185"/>
      <c r="AV191" s="185"/>
      <c r="AW191" s="16"/>
      <c r="AX191" s="16"/>
      <c r="AY191" s="13" t="str">
        <f>IF(D191="","*",IFERROR(IF(ISODD(COUNT(AS191:AX191)),"ERRO",SUM((AT191-AS191),(AV191-AU191),(AX191-AW191))),"ERRO"))</f>
        <v>*</v>
      </c>
      <c r="AZ191" s="232"/>
      <c r="BA191" s="123"/>
      <c r="BB191" s="11" t="str">
        <f>IFERROR(_xlfn.XLOOKUP(AI191, BS_ATIVIDADE[ATIVIDADE],BS_ATIVIDADE[UNIDADE] ), "*")</f>
        <v>*</v>
      </c>
      <c r="BC191" s="15" t="str" cm="1">
        <f t="array" ref="BC19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91" s="15" t="str" cm="1">
        <f t="array" ref="BD19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91" s="12" t="str" cm="1">
        <f t="array" ref="BE19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191" s="218">
        <f>BS_CONTROLE[[#This Row],[Responsavel pelo boletim]]</f>
        <v>0</v>
      </c>
      <c r="BG191" s="18"/>
      <c r="BH191" s="19"/>
      <c r="BI191" s="19"/>
      <c r="BJ191" s="19"/>
      <c r="BK191" s="19"/>
      <c r="BL191" s="18"/>
      <c r="BM191" s="146"/>
      <c r="BN191" s="145"/>
      <c r="BO191" s="146"/>
      <c r="BP191" s="186"/>
      <c r="BQ191" s="14" t="str">
        <f>IF(AND(BR191&lt;1,BS191&lt;1),"Produção e Intervalo",IF(BR191&lt;1,"Intervalo",IF(BS191&lt;1,"Produção","Aderente")))</f>
        <v>Aderente</v>
      </c>
      <c r="BR191" s="22" t="str">
        <f>IF(OR(B191="",F191=""),"*",AY191/P191)</f>
        <v>*</v>
      </c>
      <c r="BS191" s="22" t="str">
        <f>IF(OR(B191="",F191=""),"*",BA191/Q191)</f>
        <v>*</v>
      </c>
      <c r="BT191" s="8" t="str">
        <f t="shared" si="2"/>
        <v/>
      </c>
    </row>
    <row r="192" spans="1:72" hidden="1">
      <c r="A192" s="149" t="str">
        <f>D192&amp;B192</f>
        <v/>
      </c>
      <c r="B192" s="116"/>
      <c r="C192" s="9" t="str">
        <f>IF(BS_CONTROLE[[#This Row],[DATA]]="","",WEEKNUM(BS_CONTROLE[[#This Row],[DATA]]))</f>
        <v/>
      </c>
      <c r="D192" s="118"/>
      <c r="E192" s="47"/>
      <c r="F192" s="142"/>
      <c r="G192" s="10" t="str">
        <f>IF(D192="","*",VLOOKUP(F192,BS_ATIVIDADE[],3,FALSE))</f>
        <v>*</v>
      </c>
      <c r="H192" s="120" t="s">
        <v>430</v>
      </c>
      <c r="I192" s="120" t="s">
        <v>430</v>
      </c>
      <c r="J192" s="119"/>
      <c r="K192" s="119"/>
      <c r="L192" s="119" t="s">
        <v>430</v>
      </c>
      <c r="M192" s="143" t="str" cm="1">
        <f t="array" ref="M19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92" s="143" t="str" cm="1">
        <f t="array" ref="N19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92" s="120"/>
      <c r="P192" s="120"/>
      <c r="Q192" s="119"/>
      <c r="R192" s="11" t="str">
        <f>IFERROR(_xlfn.XLOOKUP(F192, BS_ATIVIDADE[ATIVIDADE],BS_ATIVIDADE[UNIDADE] ), "*")</f>
        <v>*</v>
      </c>
      <c r="S192" s="144" t="str" cm="1">
        <f t="array" ref="S19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92" s="144" t="str" cm="1">
        <f t="array" ref="T19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92" s="12" t="str" cm="1">
        <f t="array" ref="U19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192" s="119"/>
      <c r="W192" s="119"/>
      <c r="X192" s="118"/>
      <c r="Y192" s="145"/>
      <c r="Z192" s="118"/>
      <c r="AA192" s="119"/>
      <c r="AB192" s="117"/>
      <c r="AC192" s="117"/>
      <c r="AD192" s="121"/>
      <c r="AE192" s="119"/>
      <c r="AF192" s="119"/>
      <c r="AG192" s="119"/>
      <c r="AH192" s="17"/>
      <c r="AI192" s="142" t="str">
        <f>IF(BS_CONTROLE[[#This Row],[Atividade]]=0, "-", BS_CONTROLE[[#This Row],[Atividade]])</f>
        <v>-</v>
      </c>
      <c r="AJ192" s="10" t="str">
        <f>IF(BS_CONTROLE[[#This Row],[Atividade]]=0, "-", BS_CONTROLE[[#This Row],[Atividade]])</f>
        <v>-</v>
      </c>
      <c r="AK192" s="35" t="str">
        <f>BS_CONTROLE[[#This Row],[Local - Partida]]</f>
        <v>-</v>
      </c>
      <c r="AL192" s="35" t="str">
        <f>BS_CONTROLE[[#This Row],[Local - Encerramento]]</f>
        <v>-</v>
      </c>
      <c r="AM192" s="119" t="str">
        <f>IF(BS_CONTROLE[[#This Row],[Entre - Estações]]=0, "-", BS_CONTROLE[[#This Row],[Entre - Estações]])</f>
        <v>-</v>
      </c>
      <c r="AN192" s="119" t="str">
        <f>IF(BS_CONTROLE[[#This Row],[SB]]=0, "-", BS_CONTROLE[[#This Row],[SB]])</f>
        <v>-</v>
      </c>
      <c r="AO192" s="119" t="str">
        <f>IF(BS_CONTROLE[[#This Row],[SUB]]=0, "-", BS_CONTROLE[[#This Row],[SUB]])</f>
        <v>-</v>
      </c>
      <c r="AP192" s="119">
        <f>BS_CONTROLE[[#This Row],[KM - Inicio]]</f>
        <v>0</v>
      </c>
      <c r="AQ192" s="119">
        <f>BS_CONTROLE[[#This Row],[KM - Inicio]]</f>
        <v>0</v>
      </c>
      <c r="AR192" s="122"/>
      <c r="AS192" s="122"/>
      <c r="AT192" s="122"/>
      <c r="AU192" s="185"/>
      <c r="AV192" s="185"/>
      <c r="AW192" s="16"/>
      <c r="AX192" s="16"/>
      <c r="AY192" s="13" t="str">
        <f>IF(D192="","*",IFERROR(IF(ISODD(COUNT(AS192:AX192)),"ERRO",SUM((AT192-AS192),(AV192-AU192),(AX192-AW192))),"ERRO"))</f>
        <v>*</v>
      </c>
      <c r="AZ192" s="232"/>
      <c r="BA192" s="123"/>
      <c r="BB192" s="11" t="str">
        <f>IFERROR(_xlfn.XLOOKUP(AI192, BS_ATIVIDADE[ATIVIDADE],BS_ATIVIDADE[UNIDADE] ), "*")</f>
        <v>*</v>
      </c>
      <c r="BC192" s="15" t="str" cm="1">
        <f t="array" ref="BC19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92" s="15" t="str" cm="1">
        <f t="array" ref="BD19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92" s="12" t="str" cm="1">
        <f t="array" ref="BE19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192" s="218">
        <f>BS_CONTROLE[[#This Row],[Responsavel pelo boletim]]</f>
        <v>0</v>
      </c>
      <c r="BG192" s="18"/>
      <c r="BH192" s="19"/>
      <c r="BI192" s="19"/>
      <c r="BJ192" s="19"/>
      <c r="BK192" s="19"/>
      <c r="BL192" s="18"/>
      <c r="BM192" s="146"/>
      <c r="BN192" s="145"/>
      <c r="BO192" s="146"/>
      <c r="BP192" s="186"/>
      <c r="BQ192" s="14" t="str">
        <f>IF(AND(BR192&lt;1,BS192&lt;1),"Produção e Intervalo",IF(BR192&lt;1,"Intervalo",IF(BS192&lt;1,"Produção","Aderente")))</f>
        <v>Aderente</v>
      </c>
      <c r="BR192" s="22" t="str">
        <f>IF(OR(B192="",F192=""),"*",AY192/P192)</f>
        <v>*</v>
      </c>
      <c r="BS192" s="22" t="str">
        <f>IF(OR(B192="",F192=""),"*",BA192/Q192)</f>
        <v>*</v>
      </c>
      <c r="BT192" s="8" t="str">
        <f t="shared" si="2"/>
        <v/>
      </c>
    </row>
    <row r="193" spans="1:72" hidden="1">
      <c r="A193" s="149" t="str">
        <f>D193&amp;B193</f>
        <v/>
      </c>
      <c r="B193" s="116"/>
      <c r="C193" s="9" t="str">
        <f>IF(BS_CONTROLE[[#This Row],[DATA]]="","",WEEKNUM(BS_CONTROLE[[#This Row],[DATA]]))</f>
        <v/>
      </c>
      <c r="D193" s="118"/>
      <c r="E193" s="47"/>
      <c r="F193" s="142"/>
      <c r="G193" s="10" t="str">
        <f>IF(D193="","*",VLOOKUP(F193,BS_ATIVIDADE[],3,FALSE))</f>
        <v>*</v>
      </c>
      <c r="H193" s="120" t="s">
        <v>430</v>
      </c>
      <c r="I193" s="120" t="s">
        <v>430</v>
      </c>
      <c r="J193" s="119"/>
      <c r="K193" s="119"/>
      <c r="L193" s="119" t="s">
        <v>430</v>
      </c>
      <c r="M193" s="143" t="str" cm="1">
        <f t="array" ref="M19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93" s="143" t="str" cm="1">
        <f t="array" ref="N19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93" s="120"/>
      <c r="P193" s="120"/>
      <c r="Q193" s="119"/>
      <c r="R193" s="11" t="str">
        <f>IFERROR(_xlfn.XLOOKUP(F193, BS_ATIVIDADE[ATIVIDADE],BS_ATIVIDADE[UNIDADE] ), "*")</f>
        <v>*</v>
      </c>
      <c r="S193" s="144" t="str" cm="1">
        <f t="array" ref="S19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93" s="144" t="str" cm="1">
        <f t="array" ref="T19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93" s="12" t="str" cm="1">
        <f t="array" ref="U19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193" s="119"/>
      <c r="W193" s="119"/>
      <c r="X193" s="118"/>
      <c r="Y193" s="145"/>
      <c r="Z193" s="118"/>
      <c r="AA193" s="119"/>
      <c r="AB193" s="117"/>
      <c r="AC193" s="117"/>
      <c r="AD193" s="121"/>
      <c r="AE193" s="119"/>
      <c r="AF193" s="119"/>
      <c r="AG193" s="119"/>
      <c r="AH193" s="17"/>
      <c r="AI193" s="142" t="str">
        <f>IF(BS_CONTROLE[[#This Row],[Atividade]]=0, "-", BS_CONTROLE[[#This Row],[Atividade]])</f>
        <v>-</v>
      </c>
      <c r="AJ193" s="10" t="str">
        <f>IF(BS_CONTROLE[[#This Row],[Atividade]]=0, "-", BS_CONTROLE[[#This Row],[Atividade]])</f>
        <v>-</v>
      </c>
      <c r="AK193" s="35" t="str">
        <f>BS_CONTROLE[[#This Row],[Local - Partida]]</f>
        <v>-</v>
      </c>
      <c r="AL193" s="35" t="str">
        <f>BS_CONTROLE[[#This Row],[Local - Encerramento]]</f>
        <v>-</v>
      </c>
      <c r="AM193" s="119" t="str">
        <f>IF(BS_CONTROLE[[#This Row],[Entre - Estações]]=0, "-", BS_CONTROLE[[#This Row],[Entre - Estações]])</f>
        <v>-</v>
      </c>
      <c r="AN193" s="119" t="str">
        <f>IF(BS_CONTROLE[[#This Row],[SB]]=0, "-", BS_CONTROLE[[#This Row],[SB]])</f>
        <v>-</v>
      </c>
      <c r="AO193" s="119" t="str">
        <f>IF(BS_CONTROLE[[#This Row],[SUB]]=0, "-", BS_CONTROLE[[#This Row],[SUB]])</f>
        <v>-</v>
      </c>
      <c r="AP193" s="119">
        <f>BS_CONTROLE[[#This Row],[KM - Inicio]]</f>
        <v>0</v>
      </c>
      <c r="AQ193" s="119">
        <f>BS_CONTROLE[[#This Row],[KM - Inicio]]</f>
        <v>0</v>
      </c>
      <c r="AR193" s="122"/>
      <c r="AS193" s="122"/>
      <c r="AT193" s="122"/>
      <c r="AU193" s="185"/>
      <c r="AV193" s="185"/>
      <c r="AW193" s="16"/>
      <c r="AX193" s="16"/>
      <c r="AY193" s="13" t="str">
        <f>IF(D193="","*",IFERROR(IF(ISODD(COUNT(AS193:AX193)),"ERRO",SUM((AT193-AS193),(AV193-AU193),(AX193-AW193))),"ERRO"))</f>
        <v>*</v>
      </c>
      <c r="AZ193" s="232"/>
      <c r="BA193" s="123"/>
      <c r="BB193" s="11" t="str">
        <f>IFERROR(_xlfn.XLOOKUP(AI193, BS_ATIVIDADE[ATIVIDADE],BS_ATIVIDADE[UNIDADE] ), "*")</f>
        <v>*</v>
      </c>
      <c r="BC193" s="15" t="str" cm="1">
        <f t="array" ref="BC19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93" s="15" t="str" cm="1">
        <f t="array" ref="BD19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93" s="12" t="str" cm="1">
        <f t="array" ref="BE19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193" s="218">
        <f>BS_CONTROLE[[#This Row],[Responsavel pelo boletim]]</f>
        <v>0</v>
      </c>
      <c r="BG193" s="18"/>
      <c r="BH193" s="19"/>
      <c r="BI193" s="19"/>
      <c r="BJ193" s="19"/>
      <c r="BK193" s="19"/>
      <c r="BL193" s="18"/>
      <c r="BM193" s="146"/>
      <c r="BN193" s="145"/>
      <c r="BO193" s="146"/>
      <c r="BP193" s="186"/>
      <c r="BQ193" s="14" t="str">
        <f>IF(AND(BR193&lt;1,BS193&lt;1),"Produção e Intervalo",IF(BR193&lt;1,"Intervalo",IF(BS193&lt;1,"Produção","Aderente")))</f>
        <v>Aderente</v>
      </c>
      <c r="BR193" s="22" t="str">
        <f>IF(OR(B193="",F193=""),"*",AY193/P193)</f>
        <v>*</v>
      </c>
      <c r="BS193" s="22" t="str">
        <f>IF(OR(B193="",F193=""),"*",BA193/Q193)</f>
        <v>*</v>
      </c>
      <c r="BT193" s="8" t="str">
        <f t="shared" si="2"/>
        <v/>
      </c>
    </row>
    <row r="194" spans="1:72" hidden="1">
      <c r="A194" s="149" t="str">
        <f>D194&amp;B194</f>
        <v/>
      </c>
      <c r="B194" s="116"/>
      <c r="C194" s="9" t="str">
        <f>IF(BS_CONTROLE[[#This Row],[DATA]]="","",WEEKNUM(BS_CONTROLE[[#This Row],[DATA]]))</f>
        <v/>
      </c>
      <c r="D194" s="118"/>
      <c r="E194" s="47"/>
      <c r="F194" s="142"/>
      <c r="G194" s="10" t="str">
        <f>IF(D194="","*",VLOOKUP(F194,BS_ATIVIDADE[],3,FALSE))</f>
        <v>*</v>
      </c>
      <c r="H194" s="120" t="s">
        <v>430</v>
      </c>
      <c r="I194" s="120" t="s">
        <v>430</v>
      </c>
      <c r="J194" s="119"/>
      <c r="K194" s="119"/>
      <c r="L194" s="119" t="s">
        <v>430</v>
      </c>
      <c r="M194" s="143" t="str" cm="1">
        <f t="array" ref="M19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94" s="143" t="str" cm="1">
        <f t="array" ref="N19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94" s="120"/>
      <c r="P194" s="120"/>
      <c r="Q194" s="119"/>
      <c r="R194" s="11" t="str">
        <f>IFERROR(_xlfn.XLOOKUP(F194, BS_ATIVIDADE[ATIVIDADE],BS_ATIVIDADE[UNIDADE] ), "*")</f>
        <v>*</v>
      </c>
      <c r="S194" s="144" t="str" cm="1">
        <f t="array" ref="S19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94" s="144" t="str" cm="1">
        <f t="array" ref="T19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94" s="12" t="str" cm="1">
        <f t="array" ref="U19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194" s="119"/>
      <c r="W194" s="119"/>
      <c r="X194" s="118"/>
      <c r="Y194" s="145"/>
      <c r="Z194" s="118"/>
      <c r="AA194" s="119"/>
      <c r="AB194" s="117"/>
      <c r="AC194" s="117"/>
      <c r="AD194" s="121"/>
      <c r="AE194" s="119"/>
      <c r="AF194" s="119"/>
      <c r="AG194" s="119"/>
      <c r="AH194" s="17"/>
      <c r="AI194" s="142" t="str">
        <f>IF(BS_CONTROLE[[#This Row],[Atividade]]=0, "-", BS_CONTROLE[[#This Row],[Atividade]])</f>
        <v>-</v>
      </c>
      <c r="AJ194" s="10" t="str">
        <f>IF(BS_CONTROLE[[#This Row],[Atividade]]=0, "-", BS_CONTROLE[[#This Row],[Atividade]])</f>
        <v>-</v>
      </c>
      <c r="AK194" s="35" t="str">
        <f>BS_CONTROLE[[#This Row],[Local - Partida]]</f>
        <v>-</v>
      </c>
      <c r="AL194" s="35" t="str">
        <f>BS_CONTROLE[[#This Row],[Local - Encerramento]]</f>
        <v>-</v>
      </c>
      <c r="AM194" s="119" t="str">
        <f>IF(BS_CONTROLE[[#This Row],[Entre - Estações]]=0, "-", BS_CONTROLE[[#This Row],[Entre - Estações]])</f>
        <v>-</v>
      </c>
      <c r="AN194" s="119" t="str">
        <f>IF(BS_CONTROLE[[#This Row],[SB]]=0, "-", BS_CONTROLE[[#This Row],[SB]])</f>
        <v>-</v>
      </c>
      <c r="AO194" s="119" t="str">
        <f>IF(BS_CONTROLE[[#This Row],[SUB]]=0, "-", BS_CONTROLE[[#This Row],[SUB]])</f>
        <v>-</v>
      </c>
      <c r="AP194" s="119">
        <f>BS_CONTROLE[[#This Row],[KM - Inicio]]</f>
        <v>0</v>
      </c>
      <c r="AQ194" s="119">
        <f>BS_CONTROLE[[#This Row],[KM - Inicio]]</f>
        <v>0</v>
      </c>
      <c r="AR194" s="122"/>
      <c r="AS194" s="122"/>
      <c r="AT194" s="122"/>
      <c r="AU194" s="185"/>
      <c r="AV194" s="185"/>
      <c r="AW194" s="16"/>
      <c r="AX194" s="16"/>
      <c r="AY194" s="13" t="str">
        <f>IF(D194="","*",IFERROR(IF(ISODD(COUNT(AS194:AX194)),"ERRO",SUM((AT194-AS194),(AV194-AU194),(AX194-AW194))),"ERRO"))</f>
        <v>*</v>
      </c>
      <c r="AZ194" s="232"/>
      <c r="BA194" s="123"/>
      <c r="BB194" s="11" t="str">
        <f>IFERROR(_xlfn.XLOOKUP(AI194, BS_ATIVIDADE[ATIVIDADE],BS_ATIVIDADE[UNIDADE] ), "*")</f>
        <v>*</v>
      </c>
      <c r="BC194" s="15" t="str" cm="1">
        <f t="array" ref="BC19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94" s="15" t="str" cm="1">
        <f t="array" ref="BD19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94" s="12" t="str" cm="1">
        <f t="array" ref="BE19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194" s="218">
        <f>BS_CONTROLE[[#This Row],[Responsavel pelo boletim]]</f>
        <v>0</v>
      </c>
      <c r="BG194" s="18"/>
      <c r="BH194" s="19"/>
      <c r="BI194" s="19"/>
      <c r="BJ194" s="19"/>
      <c r="BK194" s="19"/>
      <c r="BL194" s="18"/>
      <c r="BM194" s="146"/>
      <c r="BN194" s="145"/>
      <c r="BO194" s="146"/>
      <c r="BP194" s="186"/>
      <c r="BQ194" s="14" t="str">
        <f>IF(AND(BR194&lt;1,BS194&lt;1),"Produção e Intervalo",IF(BR194&lt;1,"Intervalo",IF(BS194&lt;1,"Produção","Aderente")))</f>
        <v>Aderente</v>
      </c>
      <c r="BR194" s="22" t="str">
        <f>IF(OR(B194="",F194=""),"*",AY194/P194)</f>
        <v>*</v>
      </c>
      <c r="BS194" s="22" t="str">
        <f>IF(OR(B194="",F194=""),"*",BA194/Q194)</f>
        <v>*</v>
      </c>
      <c r="BT194" s="8" t="str">
        <f t="shared" si="2"/>
        <v/>
      </c>
    </row>
    <row r="195" spans="1:72" hidden="1">
      <c r="A195" s="149" t="str">
        <f>D195&amp;B195</f>
        <v/>
      </c>
      <c r="B195" s="116"/>
      <c r="C195" s="9" t="str">
        <f>IF(BS_CONTROLE[[#This Row],[DATA]]="","",WEEKNUM(BS_CONTROLE[[#This Row],[DATA]]))</f>
        <v/>
      </c>
      <c r="D195" s="118"/>
      <c r="E195" s="47"/>
      <c r="F195" s="142"/>
      <c r="G195" s="10" t="str">
        <f>IF(D195="","*",VLOOKUP(F195,BS_ATIVIDADE[],3,FALSE))</f>
        <v>*</v>
      </c>
      <c r="H195" s="120" t="s">
        <v>430</v>
      </c>
      <c r="I195" s="120" t="s">
        <v>430</v>
      </c>
      <c r="J195" s="119"/>
      <c r="K195" s="119"/>
      <c r="L195" s="119" t="s">
        <v>430</v>
      </c>
      <c r="M195" s="143" t="str" cm="1">
        <f t="array" ref="M19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95" s="143" t="str" cm="1">
        <f t="array" ref="N19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95" s="120"/>
      <c r="P195" s="120"/>
      <c r="Q195" s="119"/>
      <c r="R195" s="11" t="str">
        <f>IFERROR(_xlfn.XLOOKUP(F195, BS_ATIVIDADE[ATIVIDADE],BS_ATIVIDADE[UNIDADE] ), "*")</f>
        <v>*</v>
      </c>
      <c r="S195" s="144" t="str" cm="1">
        <f t="array" ref="S19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95" s="144" t="str" cm="1">
        <f t="array" ref="T19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95" s="12" t="str" cm="1">
        <f t="array" ref="U19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195" s="119"/>
      <c r="W195" s="119"/>
      <c r="X195" s="118"/>
      <c r="Y195" s="145"/>
      <c r="Z195" s="118"/>
      <c r="AA195" s="119"/>
      <c r="AB195" s="117"/>
      <c r="AC195" s="117"/>
      <c r="AD195" s="121"/>
      <c r="AE195" s="119"/>
      <c r="AF195" s="119"/>
      <c r="AG195" s="119"/>
      <c r="AH195" s="17"/>
      <c r="AI195" s="142" t="str">
        <f>IF(BS_CONTROLE[[#This Row],[Atividade]]=0, "-", BS_CONTROLE[[#This Row],[Atividade]])</f>
        <v>-</v>
      </c>
      <c r="AJ195" s="10" t="str">
        <f>IF(BS_CONTROLE[[#This Row],[Atividade]]=0, "-", BS_CONTROLE[[#This Row],[Atividade]])</f>
        <v>-</v>
      </c>
      <c r="AK195" s="35" t="str">
        <f>BS_CONTROLE[[#This Row],[Local - Partida]]</f>
        <v>-</v>
      </c>
      <c r="AL195" s="35" t="str">
        <f>BS_CONTROLE[[#This Row],[Local - Encerramento]]</f>
        <v>-</v>
      </c>
      <c r="AM195" s="119" t="str">
        <f>IF(BS_CONTROLE[[#This Row],[Entre - Estações]]=0, "-", BS_CONTROLE[[#This Row],[Entre - Estações]])</f>
        <v>-</v>
      </c>
      <c r="AN195" s="119" t="str">
        <f>IF(BS_CONTROLE[[#This Row],[SB]]=0, "-", BS_CONTROLE[[#This Row],[SB]])</f>
        <v>-</v>
      </c>
      <c r="AO195" s="119" t="str">
        <f>IF(BS_CONTROLE[[#This Row],[SUB]]=0, "-", BS_CONTROLE[[#This Row],[SUB]])</f>
        <v>-</v>
      </c>
      <c r="AP195" s="119">
        <f>BS_CONTROLE[[#This Row],[KM - Inicio]]</f>
        <v>0</v>
      </c>
      <c r="AQ195" s="119">
        <f>BS_CONTROLE[[#This Row],[KM - Inicio]]</f>
        <v>0</v>
      </c>
      <c r="AR195" s="122"/>
      <c r="AS195" s="122"/>
      <c r="AT195" s="122"/>
      <c r="AU195" s="185"/>
      <c r="AV195" s="185"/>
      <c r="AW195" s="16"/>
      <c r="AX195" s="16"/>
      <c r="AY195" s="13" t="str">
        <f>IF(D195="","*",IFERROR(IF(ISODD(COUNT(AS195:AX195)),"ERRO",SUM((AT195-AS195),(AV195-AU195),(AX195-AW195))),"ERRO"))</f>
        <v>*</v>
      </c>
      <c r="AZ195" s="232"/>
      <c r="BA195" s="123"/>
      <c r="BB195" s="11" t="str">
        <f>IFERROR(_xlfn.XLOOKUP(AI195, BS_ATIVIDADE[ATIVIDADE],BS_ATIVIDADE[UNIDADE] ), "*")</f>
        <v>*</v>
      </c>
      <c r="BC195" s="15" t="str" cm="1">
        <f t="array" ref="BC19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95" s="15" t="str" cm="1">
        <f t="array" ref="BD19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95" s="12" t="str" cm="1">
        <f t="array" ref="BE19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195" s="218">
        <f>BS_CONTROLE[[#This Row],[Responsavel pelo boletim]]</f>
        <v>0</v>
      </c>
      <c r="BG195" s="18"/>
      <c r="BH195" s="19"/>
      <c r="BI195" s="19"/>
      <c r="BJ195" s="19"/>
      <c r="BK195" s="19"/>
      <c r="BL195" s="18"/>
      <c r="BM195" s="146"/>
      <c r="BN195" s="145"/>
      <c r="BO195" s="146"/>
      <c r="BP195" s="186"/>
      <c r="BQ195" s="14" t="str">
        <f>IF(AND(BR195&lt;1,BS195&lt;1),"Produção e Intervalo",IF(BR195&lt;1,"Intervalo",IF(BS195&lt;1,"Produção","Aderente")))</f>
        <v>Aderente</v>
      </c>
      <c r="BR195" s="22" t="str">
        <f>IF(OR(B195="",F195=""),"*",AY195/P195)</f>
        <v>*</v>
      </c>
      <c r="BS195" s="22" t="str">
        <f>IF(OR(B195="",F195=""),"*",BA195/Q195)</f>
        <v>*</v>
      </c>
      <c r="BT195" s="8" t="str">
        <f t="shared" si="2"/>
        <v/>
      </c>
    </row>
    <row r="196" spans="1:72" hidden="1">
      <c r="A196" s="149" t="str">
        <f>D196&amp;B196</f>
        <v/>
      </c>
      <c r="B196" s="116"/>
      <c r="C196" s="9" t="str">
        <f>IF(BS_CONTROLE[[#This Row],[DATA]]="","",WEEKNUM(BS_CONTROLE[[#This Row],[DATA]]))</f>
        <v/>
      </c>
      <c r="D196" s="118"/>
      <c r="E196" s="47"/>
      <c r="F196" s="142"/>
      <c r="G196" s="10" t="str">
        <f>IF(D196="","*",VLOOKUP(F196,BS_ATIVIDADE[],3,FALSE))</f>
        <v>*</v>
      </c>
      <c r="H196" s="120" t="s">
        <v>430</v>
      </c>
      <c r="I196" s="120" t="s">
        <v>430</v>
      </c>
      <c r="J196" s="119"/>
      <c r="K196" s="119"/>
      <c r="L196" s="119" t="s">
        <v>430</v>
      </c>
      <c r="M196" s="143" t="str" cm="1">
        <f t="array" ref="M19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96" s="143" t="str" cm="1">
        <f t="array" ref="N19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96" s="120"/>
      <c r="P196" s="120"/>
      <c r="Q196" s="119"/>
      <c r="R196" s="11" t="str">
        <f>IFERROR(_xlfn.XLOOKUP(F196, BS_ATIVIDADE[ATIVIDADE],BS_ATIVIDADE[UNIDADE] ), "*")</f>
        <v>*</v>
      </c>
      <c r="S196" s="144" t="str" cm="1">
        <f t="array" ref="S19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96" s="144" t="str" cm="1">
        <f t="array" ref="T19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96" s="12" t="str" cm="1">
        <f t="array" ref="U19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196" s="119"/>
      <c r="W196" s="119"/>
      <c r="X196" s="118"/>
      <c r="Y196" s="145"/>
      <c r="Z196" s="118"/>
      <c r="AA196" s="119"/>
      <c r="AB196" s="117"/>
      <c r="AC196" s="117"/>
      <c r="AD196" s="121"/>
      <c r="AE196" s="119"/>
      <c r="AF196" s="119"/>
      <c r="AG196" s="119"/>
      <c r="AH196" s="17"/>
      <c r="AI196" s="142" t="str">
        <f>IF(BS_CONTROLE[[#This Row],[Atividade]]=0, "-", BS_CONTROLE[[#This Row],[Atividade]])</f>
        <v>-</v>
      </c>
      <c r="AJ196" s="10" t="str">
        <f>IF(BS_CONTROLE[[#This Row],[Atividade]]=0, "-", BS_CONTROLE[[#This Row],[Atividade]])</f>
        <v>-</v>
      </c>
      <c r="AK196" s="35" t="str">
        <f>BS_CONTROLE[[#This Row],[Local - Partida]]</f>
        <v>-</v>
      </c>
      <c r="AL196" s="35" t="str">
        <f>BS_CONTROLE[[#This Row],[Local - Encerramento]]</f>
        <v>-</v>
      </c>
      <c r="AM196" s="119" t="str">
        <f>IF(BS_CONTROLE[[#This Row],[Entre - Estações]]=0, "-", BS_CONTROLE[[#This Row],[Entre - Estações]])</f>
        <v>-</v>
      </c>
      <c r="AN196" s="119" t="str">
        <f>IF(BS_CONTROLE[[#This Row],[SB]]=0, "-", BS_CONTROLE[[#This Row],[SB]])</f>
        <v>-</v>
      </c>
      <c r="AO196" s="119" t="str">
        <f>IF(BS_CONTROLE[[#This Row],[SUB]]=0, "-", BS_CONTROLE[[#This Row],[SUB]])</f>
        <v>-</v>
      </c>
      <c r="AP196" s="119">
        <f>BS_CONTROLE[[#This Row],[KM - Inicio]]</f>
        <v>0</v>
      </c>
      <c r="AQ196" s="119">
        <f>BS_CONTROLE[[#This Row],[KM - Inicio]]</f>
        <v>0</v>
      </c>
      <c r="AR196" s="122"/>
      <c r="AS196" s="122"/>
      <c r="AT196" s="122"/>
      <c r="AU196" s="185"/>
      <c r="AV196" s="185"/>
      <c r="AW196" s="16"/>
      <c r="AX196" s="16"/>
      <c r="AY196" s="13" t="str">
        <f>IF(D196="","*",IFERROR(IF(ISODD(COUNT(AS196:AX196)),"ERRO",SUM((AT196-AS196),(AV196-AU196),(AX196-AW196))),"ERRO"))</f>
        <v>*</v>
      </c>
      <c r="AZ196" s="232"/>
      <c r="BA196" s="123"/>
      <c r="BB196" s="11" t="str">
        <f>IFERROR(_xlfn.XLOOKUP(AI196, BS_ATIVIDADE[ATIVIDADE],BS_ATIVIDADE[UNIDADE] ), "*")</f>
        <v>*</v>
      </c>
      <c r="BC196" s="15" t="str" cm="1">
        <f t="array" ref="BC19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96" s="15" t="str" cm="1">
        <f t="array" ref="BD19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96" s="12" t="str" cm="1">
        <f t="array" ref="BE19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196" s="218">
        <f>BS_CONTROLE[[#This Row],[Responsavel pelo boletim]]</f>
        <v>0</v>
      </c>
      <c r="BG196" s="18"/>
      <c r="BH196" s="19"/>
      <c r="BI196" s="19"/>
      <c r="BJ196" s="19"/>
      <c r="BK196" s="19"/>
      <c r="BL196" s="18"/>
      <c r="BM196" s="146"/>
      <c r="BN196" s="145"/>
      <c r="BO196" s="146"/>
      <c r="BP196" s="186"/>
      <c r="BQ196" s="14" t="str">
        <f>IF(AND(BR196&lt;1,BS196&lt;1),"Produção e Intervalo",IF(BR196&lt;1,"Intervalo",IF(BS196&lt;1,"Produção","Aderente")))</f>
        <v>Aderente</v>
      </c>
      <c r="BR196" s="22" t="str">
        <f>IF(OR(B196="",F196=""),"*",AY196/P196)</f>
        <v>*</v>
      </c>
      <c r="BS196" s="22" t="str">
        <f>IF(OR(B196="",F196=""),"*",BA196/Q196)</f>
        <v>*</v>
      </c>
      <c r="BT196" s="8" t="str">
        <f t="shared" si="2"/>
        <v/>
      </c>
    </row>
    <row r="197" spans="1:72" hidden="1">
      <c r="A197" s="149" t="str">
        <f>D197&amp;B197</f>
        <v/>
      </c>
      <c r="B197" s="116"/>
      <c r="C197" s="9" t="str">
        <f>IF(BS_CONTROLE[[#This Row],[DATA]]="","",WEEKNUM(BS_CONTROLE[[#This Row],[DATA]]))</f>
        <v/>
      </c>
      <c r="D197" s="118"/>
      <c r="E197" s="47"/>
      <c r="F197" s="142"/>
      <c r="G197" s="10" t="str">
        <f>IF(D197="","*",VLOOKUP(F197,BS_ATIVIDADE[],3,FALSE))</f>
        <v>*</v>
      </c>
      <c r="H197" s="120" t="s">
        <v>430</v>
      </c>
      <c r="I197" s="120" t="s">
        <v>430</v>
      </c>
      <c r="J197" s="119"/>
      <c r="K197" s="119"/>
      <c r="L197" s="119" t="s">
        <v>430</v>
      </c>
      <c r="M197" s="143" t="str" cm="1">
        <f t="array" ref="M19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97" s="143" t="str" cm="1">
        <f t="array" ref="N19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97" s="120"/>
      <c r="P197" s="120"/>
      <c r="Q197" s="119"/>
      <c r="R197" s="11" t="str">
        <f>IFERROR(_xlfn.XLOOKUP(F197, BS_ATIVIDADE[ATIVIDADE],BS_ATIVIDADE[UNIDADE] ), "*")</f>
        <v>*</v>
      </c>
      <c r="S197" s="144" t="str" cm="1">
        <f t="array" ref="S19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97" s="144" t="str" cm="1">
        <f t="array" ref="T19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97" s="12" t="str" cm="1">
        <f t="array" ref="U19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197" s="119"/>
      <c r="W197" s="119"/>
      <c r="X197" s="118"/>
      <c r="Y197" s="145"/>
      <c r="Z197" s="118"/>
      <c r="AA197" s="119"/>
      <c r="AB197" s="117"/>
      <c r="AC197" s="117"/>
      <c r="AD197" s="121"/>
      <c r="AE197" s="119"/>
      <c r="AF197" s="119"/>
      <c r="AG197" s="119"/>
      <c r="AH197" s="17"/>
      <c r="AI197" s="142" t="str">
        <f>IF(BS_CONTROLE[[#This Row],[Atividade]]=0, "-", BS_CONTROLE[[#This Row],[Atividade]])</f>
        <v>-</v>
      </c>
      <c r="AJ197" s="10" t="str">
        <f>IF(BS_CONTROLE[[#This Row],[Atividade]]=0, "-", BS_CONTROLE[[#This Row],[Atividade]])</f>
        <v>-</v>
      </c>
      <c r="AK197" s="35" t="str">
        <f>BS_CONTROLE[[#This Row],[Local - Partida]]</f>
        <v>-</v>
      </c>
      <c r="AL197" s="35" t="str">
        <f>BS_CONTROLE[[#This Row],[Local - Encerramento]]</f>
        <v>-</v>
      </c>
      <c r="AM197" s="119" t="str">
        <f>IF(BS_CONTROLE[[#This Row],[Entre - Estações]]=0, "-", BS_CONTROLE[[#This Row],[Entre - Estações]])</f>
        <v>-</v>
      </c>
      <c r="AN197" s="119" t="str">
        <f>IF(BS_CONTROLE[[#This Row],[SB]]=0, "-", BS_CONTROLE[[#This Row],[SB]])</f>
        <v>-</v>
      </c>
      <c r="AO197" s="119" t="str">
        <f>IF(BS_CONTROLE[[#This Row],[SUB]]=0, "-", BS_CONTROLE[[#This Row],[SUB]])</f>
        <v>-</v>
      </c>
      <c r="AP197" s="119">
        <f>BS_CONTROLE[[#This Row],[KM - Inicio]]</f>
        <v>0</v>
      </c>
      <c r="AQ197" s="119">
        <f>BS_CONTROLE[[#This Row],[KM - Inicio]]</f>
        <v>0</v>
      </c>
      <c r="AR197" s="122"/>
      <c r="AS197" s="122"/>
      <c r="AT197" s="122"/>
      <c r="AU197" s="185"/>
      <c r="AV197" s="185"/>
      <c r="AW197" s="16"/>
      <c r="AX197" s="16"/>
      <c r="AY197" s="13" t="str">
        <f>IF(D197="","*",IFERROR(IF(ISODD(COUNT(AS197:AX197)),"ERRO",SUM((AT197-AS197),(AV197-AU197),(AX197-AW197))),"ERRO"))</f>
        <v>*</v>
      </c>
      <c r="AZ197" s="232"/>
      <c r="BA197" s="123"/>
      <c r="BB197" s="11" t="str">
        <f>IFERROR(_xlfn.XLOOKUP(AI197, BS_ATIVIDADE[ATIVIDADE],BS_ATIVIDADE[UNIDADE] ), "*")</f>
        <v>*</v>
      </c>
      <c r="BC197" s="15" t="str" cm="1">
        <f t="array" ref="BC19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97" s="15" t="str" cm="1">
        <f t="array" ref="BD19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97" s="12" t="str" cm="1">
        <f t="array" ref="BE19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197" s="218">
        <f>BS_CONTROLE[[#This Row],[Responsavel pelo boletim]]</f>
        <v>0</v>
      </c>
      <c r="BG197" s="18"/>
      <c r="BH197" s="19"/>
      <c r="BI197" s="19"/>
      <c r="BJ197" s="19"/>
      <c r="BK197" s="19"/>
      <c r="BL197" s="18"/>
      <c r="BM197" s="146"/>
      <c r="BN197" s="145"/>
      <c r="BO197" s="146"/>
      <c r="BP197" s="186"/>
      <c r="BQ197" s="14" t="str">
        <f>IF(AND(BR197&lt;1,BS197&lt;1),"Produção e Intervalo",IF(BR197&lt;1,"Intervalo",IF(BS197&lt;1,"Produção","Aderente")))</f>
        <v>Aderente</v>
      </c>
      <c r="BR197" s="22" t="str">
        <f>IF(OR(B197="",F197=""),"*",AY197/P197)</f>
        <v>*</v>
      </c>
      <c r="BS197" s="22" t="str">
        <f>IF(OR(B197="",F197=""),"*",BA197/Q197)</f>
        <v>*</v>
      </c>
      <c r="BT197" s="8" t="str">
        <f t="shared" si="2"/>
        <v/>
      </c>
    </row>
    <row r="198" spans="1:72" hidden="1">
      <c r="A198" s="149" t="str">
        <f>D198&amp;B198</f>
        <v/>
      </c>
      <c r="B198" s="116"/>
      <c r="C198" s="9" t="str">
        <f>IF(BS_CONTROLE[[#This Row],[DATA]]="","",WEEKNUM(BS_CONTROLE[[#This Row],[DATA]]))</f>
        <v/>
      </c>
      <c r="D198" s="118"/>
      <c r="E198" s="47"/>
      <c r="F198" s="142"/>
      <c r="G198" s="10" t="str">
        <f>IF(D198="","*",VLOOKUP(F198,BS_ATIVIDADE[],3,FALSE))</f>
        <v>*</v>
      </c>
      <c r="H198" s="120" t="s">
        <v>430</v>
      </c>
      <c r="I198" s="120" t="s">
        <v>430</v>
      </c>
      <c r="J198" s="119"/>
      <c r="K198" s="119"/>
      <c r="L198" s="119" t="s">
        <v>430</v>
      </c>
      <c r="M198" s="143" t="str" cm="1">
        <f t="array" ref="M19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98" s="143" t="str" cm="1">
        <f t="array" ref="N19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98" s="120"/>
      <c r="P198" s="120"/>
      <c r="Q198" s="119"/>
      <c r="R198" s="11" t="str">
        <f>IFERROR(_xlfn.XLOOKUP(F198, BS_ATIVIDADE[ATIVIDADE],BS_ATIVIDADE[UNIDADE] ), "*")</f>
        <v>*</v>
      </c>
      <c r="S198" s="144" t="str" cm="1">
        <f t="array" ref="S19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98" s="144" t="str" cm="1">
        <f t="array" ref="T19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98" s="12" t="str" cm="1">
        <f t="array" ref="U19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198" s="119"/>
      <c r="W198" s="119"/>
      <c r="X198" s="118"/>
      <c r="Y198" s="145"/>
      <c r="Z198" s="118"/>
      <c r="AA198" s="119"/>
      <c r="AB198" s="117"/>
      <c r="AC198" s="117"/>
      <c r="AD198" s="121"/>
      <c r="AE198" s="119"/>
      <c r="AF198" s="119"/>
      <c r="AG198" s="119"/>
      <c r="AH198" s="17"/>
      <c r="AI198" s="142" t="str">
        <f>IF(BS_CONTROLE[[#This Row],[Atividade]]=0, "-", BS_CONTROLE[[#This Row],[Atividade]])</f>
        <v>-</v>
      </c>
      <c r="AJ198" s="10" t="str">
        <f>IF(BS_CONTROLE[[#This Row],[Atividade]]=0, "-", BS_CONTROLE[[#This Row],[Atividade]])</f>
        <v>-</v>
      </c>
      <c r="AK198" s="35" t="str">
        <f>BS_CONTROLE[[#This Row],[Local - Partida]]</f>
        <v>-</v>
      </c>
      <c r="AL198" s="35" t="str">
        <f>BS_CONTROLE[[#This Row],[Local - Encerramento]]</f>
        <v>-</v>
      </c>
      <c r="AM198" s="119" t="str">
        <f>IF(BS_CONTROLE[[#This Row],[Entre - Estações]]=0, "-", BS_CONTROLE[[#This Row],[Entre - Estações]])</f>
        <v>-</v>
      </c>
      <c r="AN198" s="119" t="str">
        <f>IF(BS_CONTROLE[[#This Row],[SB]]=0, "-", BS_CONTROLE[[#This Row],[SB]])</f>
        <v>-</v>
      </c>
      <c r="AO198" s="119" t="str">
        <f>IF(BS_CONTROLE[[#This Row],[SUB]]=0, "-", BS_CONTROLE[[#This Row],[SUB]])</f>
        <v>-</v>
      </c>
      <c r="AP198" s="119">
        <f>BS_CONTROLE[[#This Row],[KM - Inicio]]</f>
        <v>0</v>
      </c>
      <c r="AQ198" s="119">
        <f>BS_CONTROLE[[#This Row],[KM - Inicio]]</f>
        <v>0</v>
      </c>
      <c r="AR198" s="122"/>
      <c r="AS198" s="122"/>
      <c r="AT198" s="122"/>
      <c r="AU198" s="185"/>
      <c r="AV198" s="185"/>
      <c r="AW198" s="16"/>
      <c r="AX198" s="16"/>
      <c r="AY198" s="13" t="str">
        <f>IF(D198="","*",IFERROR(IF(ISODD(COUNT(AS198:AX198)),"ERRO",SUM((AT198-AS198),(AV198-AU198),(AX198-AW198))),"ERRO"))</f>
        <v>*</v>
      </c>
      <c r="AZ198" s="232"/>
      <c r="BA198" s="123"/>
      <c r="BB198" s="11" t="str">
        <f>IFERROR(_xlfn.XLOOKUP(AI198, BS_ATIVIDADE[ATIVIDADE],BS_ATIVIDADE[UNIDADE] ), "*")</f>
        <v>*</v>
      </c>
      <c r="BC198" s="15" t="str" cm="1">
        <f t="array" ref="BC19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98" s="15" t="str" cm="1">
        <f t="array" ref="BD19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98" s="12" t="str" cm="1">
        <f t="array" ref="BE19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198" s="218">
        <f>BS_CONTROLE[[#This Row],[Responsavel pelo boletim]]</f>
        <v>0</v>
      </c>
      <c r="BG198" s="18"/>
      <c r="BH198" s="19"/>
      <c r="BI198" s="19"/>
      <c r="BJ198" s="19"/>
      <c r="BK198" s="19"/>
      <c r="BL198" s="18"/>
      <c r="BM198" s="146"/>
      <c r="BN198" s="145"/>
      <c r="BO198" s="146"/>
      <c r="BP198" s="186"/>
      <c r="BQ198" s="14" t="str">
        <f>IF(AND(BR198&lt;1,BS198&lt;1),"Produção e Intervalo",IF(BR198&lt;1,"Intervalo",IF(BS198&lt;1,"Produção","Aderente")))</f>
        <v>Aderente</v>
      </c>
      <c r="BR198" s="22" t="str">
        <f>IF(OR(B198="",F198=""),"*",AY198/P198)</f>
        <v>*</v>
      </c>
      <c r="BS198" s="22" t="str">
        <f>IF(OR(B198="",F198=""),"*",BA198/Q198)</f>
        <v>*</v>
      </c>
      <c r="BT198" s="8" t="str">
        <f t="shared" si="2"/>
        <v/>
      </c>
    </row>
    <row r="199" spans="1:72" hidden="1">
      <c r="A199" s="149" t="str">
        <f>D199&amp;B199</f>
        <v/>
      </c>
      <c r="B199" s="116"/>
      <c r="C199" s="9" t="str">
        <f>IF(BS_CONTROLE[[#This Row],[DATA]]="","",WEEKNUM(BS_CONTROLE[[#This Row],[DATA]]))</f>
        <v/>
      </c>
      <c r="D199" s="118"/>
      <c r="E199" s="47"/>
      <c r="F199" s="142"/>
      <c r="G199" s="10" t="str">
        <f>IF(D199="","*",VLOOKUP(F199,BS_ATIVIDADE[],3,FALSE))</f>
        <v>*</v>
      </c>
      <c r="H199" s="120" t="s">
        <v>430</v>
      </c>
      <c r="I199" s="120" t="s">
        <v>430</v>
      </c>
      <c r="J199" s="119"/>
      <c r="K199" s="119"/>
      <c r="L199" s="119" t="s">
        <v>430</v>
      </c>
      <c r="M199" s="143" t="str" cm="1">
        <f t="array" ref="M19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99" s="143" t="str" cm="1">
        <f t="array" ref="N19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99" s="120"/>
      <c r="P199" s="120"/>
      <c r="Q199" s="119"/>
      <c r="R199" s="11" t="str">
        <f>IFERROR(_xlfn.XLOOKUP(F199, BS_ATIVIDADE[ATIVIDADE],BS_ATIVIDADE[UNIDADE] ), "*")</f>
        <v>*</v>
      </c>
      <c r="S199" s="144" t="str" cm="1">
        <f t="array" ref="S19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99" s="144" t="str" cm="1">
        <f t="array" ref="T19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99" s="12" t="str" cm="1">
        <f t="array" ref="U19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199" s="119"/>
      <c r="W199" s="119"/>
      <c r="X199" s="118"/>
      <c r="Y199" s="145"/>
      <c r="Z199" s="118"/>
      <c r="AA199" s="119"/>
      <c r="AB199" s="117"/>
      <c r="AC199" s="117"/>
      <c r="AD199" s="121"/>
      <c r="AE199" s="119"/>
      <c r="AF199" s="119"/>
      <c r="AG199" s="119"/>
      <c r="AH199" s="17"/>
      <c r="AI199" s="142" t="str">
        <f>IF(BS_CONTROLE[[#This Row],[Atividade]]=0, "-", BS_CONTROLE[[#This Row],[Atividade]])</f>
        <v>-</v>
      </c>
      <c r="AJ199" s="10" t="str">
        <f>IF(BS_CONTROLE[[#This Row],[Atividade]]=0, "-", BS_CONTROLE[[#This Row],[Atividade]])</f>
        <v>-</v>
      </c>
      <c r="AK199" s="35" t="str">
        <f>BS_CONTROLE[[#This Row],[Local - Partida]]</f>
        <v>-</v>
      </c>
      <c r="AL199" s="35" t="str">
        <f>BS_CONTROLE[[#This Row],[Local - Encerramento]]</f>
        <v>-</v>
      </c>
      <c r="AM199" s="119" t="str">
        <f>IF(BS_CONTROLE[[#This Row],[Entre - Estações]]=0, "-", BS_CONTROLE[[#This Row],[Entre - Estações]])</f>
        <v>-</v>
      </c>
      <c r="AN199" s="119" t="str">
        <f>IF(BS_CONTROLE[[#This Row],[SB]]=0, "-", BS_CONTROLE[[#This Row],[SB]])</f>
        <v>-</v>
      </c>
      <c r="AO199" s="119" t="str">
        <f>IF(BS_CONTROLE[[#This Row],[SUB]]=0, "-", BS_CONTROLE[[#This Row],[SUB]])</f>
        <v>-</v>
      </c>
      <c r="AP199" s="119">
        <f>BS_CONTROLE[[#This Row],[KM - Inicio]]</f>
        <v>0</v>
      </c>
      <c r="AQ199" s="119">
        <f>BS_CONTROLE[[#This Row],[KM - Inicio]]</f>
        <v>0</v>
      </c>
      <c r="AR199" s="122"/>
      <c r="AS199" s="122"/>
      <c r="AT199" s="122"/>
      <c r="AU199" s="185"/>
      <c r="AV199" s="185"/>
      <c r="AW199" s="16"/>
      <c r="AX199" s="16"/>
      <c r="AY199" s="13" t="str">
        <f>IF(D199="","*",IFERROR(IF(ISODD(COUNT(AS199:AX199)),"ERRO",SUM((AT199-AS199),(AV199-AU199),(AX199-AW199))),"ERRO"))</f>
        <v>*</v>
      </c>
      <c r="AZ199" s="232"/>
      <c r="BA199" s="123"/>
      <c r="BB199" s="11" t="str">
        <f>IFERROR(_xlfn.XLOOKUP(AI199, BS_ATIVIDADE[ATIVIDADE],BS_ATIVIDADE[UNIDADE] ), "*")</f>
        <v>*</v>
      </c>
      <c r="BC199" s="15" t="str" cm="1">
        <f t="array" ref="BC19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99" s="15" t="str" cm="1">
        <f t="array" ref="BD19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99" s="12" t="str" cm="1">
        <f t="array" ref="BE19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199" s="218">
        <f>BS_CONTROLE[[#This Row],[Responsavel pelo boletim]]</f>
        <v>0</v>
      </c>
      <c r="BG199" s="18"/>
      <c r="BH199" s="19"/>
      <c r="BI199" s="19"/>
      <c r="BJ199" s="19"/>
      <c r="BK199" s="19"/>
      <c r="BL199" s="18"/>
      <c r="BM199" s="146"/>
      <c r="BN199" s="145"/>
      <c r="BO199" s="146"/>
      <c r="BP199" s="186"/>
      <c r="BQ199" s="14" t="str">
        <f>IF(AND(BR199&lt;1,BS199&lt;1),"Produção e Intervalo",IF(BR199&lt;1,"Intervalo",IF(BS199&lt;1,"Produção","Aderente")))</f>
        <v>Aderente</v>
      </c>
      <c r="BR199" s="22" t="str">
        <f>IF(OR(B199="",F199=""),"*",AY199/P199)</f>
        <v>*</v>
      </c>
      <c r="BS199" s="22" t="str">
        <f>IF(OR(B199="",F199=""),"*",BA199/Q199)</f>
        <v>*</v>
      </c>
      <c r="BT199" s="8" t="str">
        <f t="shared" si="2"/>
        <v/>
      </c>
    </row>
    <row r="200" spans="1:72" hidden="1">
      <c r="A200" s="149" t="str">
        <f>D200&amp;B200</f>
        <v/>
      </c>
      <c r="B200" s="116"/>
      <c r="C200" s="9" t="str">
        <f>IF(BS_CONTROLE[[#This Row],[DATA]]="","",WEEKNUM(BS_CONTROLE[[#This Row],[DATA]]))</f>
        <v/>
      </c>
      <c r="D200" s="118"/>
      <c r="E200" s="47"/>
      <c r="F200" s="142"/>
      <c r="G200" s="10" t="str">
        <f>IF(D200="","*",VLOOKUP(F200,BS_ATIVIDADE[],3,FALSE))</f>
        <v>*</v>
      </c>
      <c r="H200" s="120" t="s">
        <v>430</v>
      </c>
      <c r="I200" s="120" t="s">
        <v>430</v>
      </c>
      <c r="J200" s="119"/>
      <c r="K200" s="119"/>
      <c r="L200" s="119" t="s">
        <v>430</v>
      </c>
      <c r="M200" s="143" t="str" cm="1">
        <f t="array" ref="M20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00" s="143" t="str" cm="1">
        <f t="array" ref="N20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00" s="120"/>
      <c r="P200" s="120"/>
      <c r="Q200" s="119"/>
      <c r="R200" s="11" t="str">
        <f>IFERROR(_xlfn.XLOOKUP(F200, BS_ATIVIDADE[ATIVIDADE],BS_ATIVIDADE[UNIDADE] ), "*")</f>
        <v>*</v>
      </c>
      <c r="S200" s="144" t="str" cm="1">
        <f t="array" ref="S20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00" s="144" t="str" cm="1">
        <f t="array" ref="T20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00" s="12" t="str" cm="1">
        <f t="array" ref="U20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00" s="119"/>
      <c r="W200" s="119"/>
      <c r="X200" s="118"/>
      <c r="Y200" s="145"/>
      <c r="Z200" s="118"/>
      <c r="AA200" s="119"/>
      <c r="AB200" s="117"/>
      <c r="AC200" s="117"/>
      <c r="AD200" s="121"/>
      <c r="AE200" s="119"/>
      <c r="AF200" s="119"/>
      <c r="AG200" s="119"/>
      <c r="AH200" s="17"/>
      <c r="AI200" s="142" t="str">
        <f>IF(BS_CONTROLE[[#This Row],[Atividade]]=0, "-", BS_CONTROLE[[#This Row],[Atividade]])</f>
        <v>-</v>
      </c>
      <c r="AJ200" s="10" t="str">
        <f>IF(BS_CONTROLE[[#This Row],[Atividade]]=0, "-", BS_CONTROLE[[#This Row],[Atividade]])</f>
        <v>-</v>
      </c>
      <c r="AK200" s="35" t="str">
        <f>BS_CONTROLE[[#This Row],[Local - Partida]]</f>
        <v>-</v>
      </c>
      <c r="AL200" s="35" t="str">
        <f>BS_CONTROLE[[#This Row],[Local - Encerramento]]</f>
        <v>-</v>
      </c>
      <c r="AM200" s="119" t="str">
        <f>IF(BS_CONTROLE[[#This Row],[Entre - Estações]]=0, "-", BS_CONTROLE[[#This Row],[Entre - Estações]])</f>
        <v>-</v>
      </c>
      <c r="AN200" s="119" t="str">
        <f>IF(BS_CONTROLE[[#This Row],[SB]]=0, "-", BS_CONTROLE[[#This Row],[SB]])</f>
        <v>-</v>
      </c>
      <c r="AO200" s="119" t="str">
        <f>IF(BS_CONTROLE[[#This Row],[SUB]]=0, "-", BS_CONTROLE[[#This Row],[SUB]])</f>
        <v>-</v>
      </c>
      <c r="AP200" s="119">
        <f>BS_CONTROLE[[#This Row],[KM - Inicio]]</f>
        <v>0</v>
      </c>
      <c r="AQ200" s="119">
        <f>BS_CONTROLE[[#This Row],[KM - Inicio]]</f>
        <v>0</v>
      </c>
      <c r="AR200" s="122"/>
      <c r="AS200" s="122"/>
      <c r="AT200" s="122"/>
      <c r="AU200" s="185"/>
      <c r="AV200" s="185"/>
      <c r="AW200" s="16"/>
      <c r="AX200" s="16"/>
      <c r="AY200" s="13" t="str">
        <f>IF(D200="","*",IFERROR(IF(ISODD(COUNT(AS200:AX200)),"ERRO",SUM((AT200-AS200),(AV200-AU200),(AX200-AW200))),"ERRO"))</f>
        <v>*</v>
      </c>
      <c r="AZ200" s="232"/>
      <c r="BA200" s="123"/>
      <c r="BB200" s="11" t="str">
        <f>IFERROR(_xlfn.XLOOKUP(AI200, BS_ATIVIDADE[ATIVIDADE],BS_ATIVIDADE[UNIDADE] ), "*")</f>
        <v>*</v>
      </c>
      <c r="BC200" s="15" t="str" cm="1">
        <f t="array" ref="BC20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00" s="15" t="str" cm="1">
        <f t="array" ref="BD20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00" s="12" t="str" cm="1">
        <f t="array" ref="BE20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00" s="218">
        <f>BS_CONTROLE[[#This Row],[Responsavel pelo boletim]]</f>
        <v>0</v>
      </c>
      <c r="BG200" s="18"/>
      <c r="BH200" s="19"/>
      <c r="BI200" s="19"/>
      <c r="BJ200" s="19"/>
      <c r="BK200" s="19"/>
      <c r="BL200" s="18"/>
      <c r="BM200" s="146"/>
      <c r="BN200" s="145"/>
      <c r="BO200" s="146"/>
      <c r="BP200" s="186"/>
      <c r="BQ200" s="14" t="str">
        <f>IF(AND(BR200&lt;1,BS200&lt;1),"Produção e Intervalo",IF(BR200&lt;1,"Intervalo",IF(BS200&lt;1,"Produção","Aderente")))</f>
        <v>Aderente</v>
      </c>
      <c r="BR200" s="22" t="str">
        <f>IF(OR(B200="",F200=""),"*",AY200/P200)</f>
        <v>*</v>
      </c>
      <c r="BS200" s="22" t="str">
        <f>IF(OR(B200="",F200=""),"*",BA200/Q200)</f>
        <v>*</v>
      </c>
      <c r="BT200" s="8" t="str">
        <f t="shared" si="2"/>
        <v/>
      </c>
    </row>
    <row r="201" spans="1:72" hidden="1">
      <c r="A201" s="149" t="str">
        <f>D201&amp;B201</f>
        <v/>
      </c>
      <c r="B201" s="116"/>
      <c r="C201" s="9" t="str">
        <f>IF(BS_CONTROLE[[#This Row],[DATA]]="","",WEEKNUM(BS_CONTROLE[[#This Row],[DATA]]))</f>
        <v/>
      </c>
      <c r="D201" s="118"/>
      <c r="E201" s="47"/>
      <c r="F201" s="142"/>
      <c r="G201" s="10" t="str">
        <f>IF(D201="","*",VLOOKUP(F201,BS_ATIVIDADE[],3,FALSE))</f>
        <v>*</v>
      </c>
      <c r="H201" s="120" t="s">
        <v>430</v>
      </c>
      <c r="I201" s="120" t="s">
        <v>430</v>
      </c>
      <c r="J201" s="119"/>
      <c r="K201" s="119"/>
      <c r="L201" s="119" t="s">
        <v>430</v>
      </c>
      <c r="M201" s="143" t="str" cm="1">
        <f t="array" ref="M20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01" s="143" t="str" cm="1">
        <f t="array" ref="N20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01" s="120"/>
      <c r="P201" s="120"/>
      <c r="Q201" s="119"/>
      <c r="R201" s="11" t="str">
        <f>IFERROR(_xlfn.XLOOKUP(F201, BS_ATIVIDADE[ATIVIDADE],BS_ATIVIDADE[UNIDADE] ), "*")</f>
        <v>*</v>
      </c>
      <c r="S201" s="144" t="str" cm="1">
        <f t="array" ref="S20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01" s="144" t="str" cm="1">
        <f t="array" ref="T20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01" s="12" t="str" cm="1">
        <f t="array" ref="U20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01" s="119"/>
      <c r="W201" s="119"/>
      <c r="X201" s="118"/>
      <c r="Y201" s="145"/>
      <c r="Z201" s="118"/>
      <c r="AA201" s="119"/>
      <c r="AB201" s="117"/>
      <c r="AC201" s="117"/>
      <c r="AD201" s="121"/>
      <c r="AE201" s="119"/>
      <c r="AF201" s="119"/>
      <c r="AG201" s="119"/>
      <c r="AH201" s="17"/>
      <c r="AI201" s="142" t="str">
        <f>IF(BS_CONTROLE[[#This Row],[Atividade]]=0, "-", BS_CONTROLE[[#This Row],[Atividade]])</f>
        <v>-</v>
      </c>
      <c r="AJ201" s="10" t="str">
        <f>IF(BS_CONTROLE[[#This Row],[Atividade]]=0, "-", BS_CONTROLE[[#This Row],[Atividade]])</f>
        <v>-</v>
      </c>
      <c r="AK201" s="35" t="str">
        <f>BS_CONTROLE[[#This Row],[Local - Partida]]</f>
        <v>-</v>
      </c>
      <c r="AL201" s="35" t="str">
        <f>BS_CONTROLE[[#This Row],[Local - Encerramento]]</f>
        <v>-</v>
      </c>
      <c r="AM201" s="119" t="str">
        <f>IF(BS_CONTROLE[[#This Row],[Entre - Estações]]=0, "-", BS_CONTROLE[[#This Row],[Entre - Estações]])</f>
        <v>-</v>
      </c>
      <c r="AN201" s="119" t="str">
        <f>IF(BS_CONTROLE[[#This Row],[SB]]=0, "-", BS_CONTROLE[[#This Row],[SB]])</f>
        <v>-</v>
      </c>
      <c r="AO201" s="119" t="str">
        <f>IF(BS_CONTROLE[[#This Row],[SUB]]=0, "-", BS_CONTROLE[[#This Row],[SUB]])</f>
        <v>-</v>
      </c>
      <c r="AP201" s="119">
        <f>BS_CONTROLE[[#This Row],[KM - Inicio]]</f>
        <v>0</v>
      </c>
      <c r="AQ201" s="119">
        <f>BS_CONTROLE[[#This Row],[KM - Inicio]]</f>
        <v>0</v>
      </c>
      <c r="AR201" s="122"/>
      <c r="AS201" s="122"/>
      <c r="AT201" s="122"/>
      <c r="AU201" s="185"/>
      <c r="AV201" s="185"/>
      <c r="AW201" s="16"/>
      <c r="AX201" s="16"/>
      <c r="AY201" s="13" t="str">
        <f>IF(D201="","*",IFERROR(IF(ISODD(COUNT(AS201:AX201)),"ERRO",SUM((AT201-AS201),(AV201-AU201),(AX201-AW201))),"ERRO"))</f>
        <v>*</v>
      </c>
      <c r="AZ201" s="232"/>
      <c r="BA201" s="123"/>
      <c r="BB201" s="11" t="str">
        <f>IFERROR(_xlfn.XLOOKUP(AI201, BS_ATIVIDADE[ATIVIDADE],BS_ATIVIDADE[UNIDADE] ), "*")</f>
        <v>*</v>
      </c>
      <c r="BC201" s="15" t="str" cm="1">
        <f t="array" ref="BC20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01" s="15" t="str" cm="1">
        <f t="array" ref="BD20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01" s="12" t="str" cm="1">
        <f t="array" ref="BE20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01" s="218">
        <f>BS_CONTROLE[[#This Row],[Responsavel pelo boletim]]</f>
        <v>0</v>
      </c>
      <c r="BG201" s="18"/>
      <c r="BH201" s="19"/>
      <c r="BI201" s="19"/>
      <c r="BJ201" s="19"/>
      <c r="BK201" s="19"/>
      <c r="BL201" s="18"/>
      <c r="BM201" s="146"/>
      <c r="BN201" s="145"/>
      <c r="BO201" s="146"/>
      <c r="BP201" s="186"/>
      <c r="BQ201" s="14" t="str">
        <f>IF(AND(BR201&lt;1,BS201&lt;1),"Produção e Intervalo",IF(BR201&lt;1,"Intervalo",IF(BS201&lt;1,"Produção","Aderente")))</f>
        <v>Aderente</v>
      </c>
      <c r="BR201" s="22" t="str">
        <f>IF(OR(B201="",F201=""),"*",AY201/P201)</f>
        <v>*</v>
      </c>
      <c r="BS201" s="22" t="str">
        <f>IF(OR(B201="",F201=""),"*",BA201/Q201)</f>
        <v>*</v>
      </c>
      <c r="BT201" s="8" t="str">
        <f t="shared" si="2"/>
        <v/>
      </c>
    </row>
    <row r="202" spans="1:72" hidden="1">
      <c r="A202" s="149" t="str">
        <f>D202&amp;B202</f>
        <v/>
      </c>
      <c r="B202" s="116"/>
      <c r="C202" s="9" t="str">
        <f>IF(BS_CONTROLE[[#This Row],[DATA]]="","",WEEKNUM(BS_CONTROLE[[#This Row],[DATA]]))</f>
        <v/>
      </c>
      <c r="D202" s="118"/>
      <c r="E202" s="47"/>
      <c r="F202" s="142"/>
      <c r="G202" s="10" t="str">
        <f>IF(D202="","*",VLOOKUP(F202,BS_ATIVIDADE[],3,FALSE))</f>
        <v>*</v>
      </c>
      <c r="H202" s="120" t="s">
        <v>430</v>
      </c>
      <c r="I202" s="120" t="s">
        <v>430</v>
      </c>
      <c r="J202" s="119"/>
      <c r="K202" s="119"/>
      <c r="L202" s="119" t="s">
        <v>430</v>
      </c>
      <c r="M202" s="143" t="str" cm="1">
        <f t="array" ref="M20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02" s="143" t="str" cm="1">
        <f t="array" ref="N20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02" s="120"/>
      <c r="P202" s="120"/>
      <c r="Q202" s="119"/>
      <c r="R202" s="11" t="str">
        <f>IFERROR(_xlfn.XLOOKUP(F202, BS_ATIVIDADE[ATIVIDADE],BS_ATIVIDADE[UNIDADE] ), "*")</f>
        <v>*</v>
      </c>
      <c r="S202" s="144" t="str" cm="1">
        <f t="array" ref="S20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02" s="144" t="str" cm="1">
        <f t="array" ref="T20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02" s="12" t="str" cm="1">
        <f t="array" ref="U20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02" s="119"/>
      <c r="W202" s="119"/>
      <c r="X202" s="118"/>
      <c r="Y202" s="145"/>
      <c r="Z202" s="118"/>
      <c r="AA202" s="119"/>
      <c r="AB202" s="117"/>
      <c r="AC202" s="117"/>
      <c r="AD202" s="121"/>
      <c r="AE202" s="119"/>
      <c r="AF202" s="119"/>
      <c r="AG202" s="119"/>
      <c r="AH202" s="17"/>
      <c r="AI202" s="142" t="str">
        <f>IF(BS_CONTROLE[[#This Row],[Atividade]]=0, "-", BS_CONTROLE[[#This Row],[Atividade]])</f>
        <v>-</v>
      </c>
      <c r="AJ202" s="10" t="str">
        <f>IF(BS_CONTROLE[[#This Row],[Atividade]]=0, "-", BS_CONTROLE[[#This Row],[Atividade]])</f>
        <v>-</v>
      </c>
      <c r="AK202" s="35" t="str">
        <f>BS_CONTROLE[[#This Row],[Local - Partida]]</f>
        <v>-</v>
      </c>
      <c r="AL202" s="35" t="str">
        <f>BS_CONTROLE[[#This Row],[Local - Encerramento]]</f>
        <v>-</v>
      </c>
      <c r="AM202" s="119" t="str">
        <f>IF(BS_CONTROLE[[#This Row],[Entre - Estações]]=0, "-", BS_CONTROLE[[#This Row],[Entre - Estações]])</f>
        <v>-</v>
      </c>
      <c r="AN202" s="119" t="str">
        <f>IF(BS_CONTROLE[[#This Row],[SB]]=0, "-", BS_CONTROLE[[#This Row],[SB]])</f>
        <v>-</v>
      </c>
      <c r="AO202" s="119" t="str">
        <f>IF(BS_CONTROLE[[#This Row],[SUB]]=0, "-", BS_CONTROLE[[#This Row],[SUB]])</f>
        <v>-</v>
      </c>
      <c r="AP202" s="119">
        <f>BS_CONTROLE[[#This Row],[KM - Inicio]]</f>
        <v>0</v>
      </c>
      <c r="AQ202" s="119">
        <f>BS_CONTROLE[[#This Row],[KM - Inicio]]</f>
        <v>0</v>
      </c>
      <c r="AR202" s="122"/>
      <c r="AS202" s="122"/>
      <c r="AT202" s="122"/>
      <c r="AU202" s="185"/>
      <c r="AV202" s="185"/>
      <c r="AW202" s="16"/>
      <c r="AX202" s="16"/>
      <c r="AY202" s="13" t="str">
        <f>IF(D202="","*",IFERROR(IF(ISODD(COUNT(AS202:AX202)),"ERRO",SUM((AT202-AS202),(AV202-AU202),(AX202-AW202))),"ERRO"))</f>
        <v>*</v>
      </c>
      <c r="AZ202" s="232"/>
      <c r="BA202" s="123"/>
      <c r="BB202" s="11" t="str">
        <f>IFERROR(_xlfn.XLOOKUP(AI202, BS_ATIVIDADE[ATIVIDADE],BS_ATIVIDADE[UNIDADE] ), "*")</f>
        <v>*</v>
      </c>
      <c r="BC202" s="15" t="str" cm="1">
        <f t="array" ref="BC20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02" s="15" t="str" cm="1">
        <f t="array" ref="BD20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02" s="12" t="str" cm="1">
        <f t="array" ref="BE20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02" s="218">
        <f>BS_CONTROLE[[#This Row],[Responsavel pelo boletim]]</f>
        <v>0</v>
      </c>
      <c r="BG202" s="18"/>
      <c r="BH202" s="19"/>
      <c r="BI202" s="19"/>
      <c r="BJ202" s="19"/>
      <c r="BK202" s="19"/>
      <c r="BL202" s="18"/>
      <c r="BM202" s="146"/>
      <c r="BN202" s="145"/>
      <c r="BO202" s="146"/>
      <c r="BP202" s="186"/>
      <c r="BQ202" s="14" t="str">
        <f>IF(AND(BR202&lt;1,BS202&lt;1),"Produção e Intervalo",IF(BR202&lt;1,"Intervalo",IF(BS202&lt;1,"Produção","Aderente")))</f>
        <v>Aderente</v>
      </c>
      <c r="BR202" s="22" t="str">
        <f>IF(OR(B202="",F202=""),"*",AY202/P202)</f>
        <v>*</v>
      </c>
      <c r="BS202" s="22" t="str">
        <f>IF(OR(B202="",F202=""),"*",BA202/Q202)</f>
        <v>*</v>
      </c>
      <c r="BT202" s="8" t="str">
        <f t="shared" si="2"/>
        <v/>
      </c>
    </row>
    <row r="203" spans="1:72" ht="30" hidden="1" customHeight="1">
      <c r="A203" s="149" t="str">
        <f>D203&amp;B203</f>
        <v/>
      </c>
      <c r="B203" s="116"/>
      <c r="C203" s="9" t="str">
        <f>IF(BS_CONTROLE[[#This Row],[DATA]]="","",WEEKNUM(BS_CONTROLE[[#This Row],[DATA]]))</f>
        <v/>
      </c>
      <c r="D203" s="118"/>
      <c r="E203" s="47"/>
      <c r="F203" s="142"/>
      <c r="G203" s="10" t="str">
        <f>IF(D203="","*",VLOOKUP(F203,BS_ATIVIDADE[],3,FALSE))</f>
        <v>*</v>
      </c>
      <c r="H203" s="120" t="s">
        <v>430</v>
      </c>
      <c r="I203" s="120" t="s">
        <v>430</v>
      </c>
      <c r="J203" s="119"/>
      <c r="K203" s="119"/>
      <c r="L203" s="119" t="s">
        <v>430</v>
      </c>
      <c r="M203" s="143" t="str" cm="1">
        <f t="array" ref="M20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03" s="143" t="str" cm="1">
        <f t="array" ref="N20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03" s="120"/>
      <c r="P203" s="120"/>
      <c r="Q203" s="119"/>
      <c r="R203" s="11" t="str">
        <f>IFERROR(_xlfn.XLOOKUP(F203, BS_ATIVIDADE[ATIVIDADE],BS_ATIVIDADE[UNIDADE] ), "*")</f>
        <v>*</v>
      </c>
      <c r="S203" s="144" t="str" cm="1">
        <f t="array" ref="S20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03" s="144" t="str" cm="1">
        <f t="array" ref="T20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03" s="12" t="str" cm="1">
        <f t="array" ref="U20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03" s="119"/>
      <c r="W203" s="119"/>
      <c r="X203" s="118"/>
      <c r="Y203" s="145"/>
      <c r="Z203" s="118"/>
      <c r="AA203" s="119"/>
      <c r="AB203" s="117"/>
      <c r="AC203" s="117"/>
      <c r="AD203" s="121"/>
      <c r="AE203" s="119"/>
      <c r="AF203" s="119"/>
      <c r="AG203" s="119"/>
      <c r="AH203" s="17"/>
      <c r="AI203" s="142" t="str">
        <f>IF(BS_CONTROLE[[#This Row],[Atividade]]=0, "-", BS_CONTROLE[[#This Row],[Atividade]])</f>
        <v>-</v>
      </c>
      <c r="AJ203" s="10" t="str">
        <f>IF(BS_CONTROLE[[#This Row],[Atividade]]=0, "-", BS_CONTROLE[[#This Row],[Atividade]])</f>
        <v>-</v>
      </c>
      <c r="AK203" s="35" t="str">
        <f>BS_CONTROLE[[#This Row],[Local - Partida]]</f>
        <v>-</v>
      </c>
      <c r="AL203" s="35" t="str">
        <f>BS_CONTROLE[[#This Row],[Local - Encerramento]]</f>
        <v>-</v>
      </c>
      <c r="AM203" s="119" t="str">
        <f>IF(BS_CONTROLE[[#This Row],[Entre - Estações]]=0, "-", BS_CONTROLE[[#This Row],[Entre - Estações]])</f>
        <v>-</v>
      </c>
      <c r="AN203" s="119" t="str">
        <f>IF(BS_CONTROLE[[#This Row],[SB]]=0, "-", BS_CONTROLE[[#This Row],[SB]])</f>
        <v>-</v>
      </c>
      <c r="AO203" s="119" t="str">
        <f>IF(BS_CONTROLE[[#This Row],[SUB]]=0, "-", BS_CONTROLE[[#This Row],[SUB]])</f>
        <v>-</v>
      </c>
      <c r="AP203" s="119">
        <f>BS_CONTROLE[[#This Row],[KM - Inicio]]</f>
        <v>0</v>
      </c>
      <c r="AQ203" s="119">
        <f>BS_CONTROLE[[#This Row],[KM - Inicio]]</f>
        <v>0</v>
      </c>
      <c r="AR203" s="122"/>
      <c r="AS203" s="122"/>
      <c r="AT203" s="122"/>
      <c r="AU203" s="185"/>
      <c r="AV203" s="185"/>
      <c r="AW203" s="16"/>
      <c r="AX203" s="16"/>
      <c r="AY203" s="13" t="str">
        <f>IF(D203="","*",IFERROR(IF(ISODD(COUNT(AS203:AX203)),"ERRO",SUM((AT203-AS203),(AV203-AU203),(AX203-AW203))),"ERRO"))</f>
        <v>*</v>
      </c>
      <c r="AZ203" s="232"/>
      <c r="BA203" s="123"/>
      <c r="BB203" s="11" t="str">
        <f>IFERROR(_xlfn.XLOOKUP(AI203, BS_ATIVIDADE[ATIVIDADE],BS_ATIVIDADE[UNIDADE] ), "*")</f>
        <v>*</v>
      </c>
      <c r="BC203" s="15" t="str" cm="1">
        <f t="array" ref="BC20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03" s="15" t="str" cm="1">
        <f t="array" ref="BD20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03" s="12" t="str" cm="1">
        <f t="array" ref="BE20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03" s="218">
        <f>BS_CONTROLE[[#This Row],[Responsavel pelo boletim]]</f>
        <v>0</v>
      </c>
      <c r="BG203" s="18"/>
      <c r="BH203" s="19"/>
      <c r="BI203" s="19"/>
      <c r="BJ203" s="19"/>
      <c r="BK203" s="19"/>
      <c r="BL203" s="18"/>
      <c r="BM203" s="146"/>
      <c r="BN203" s="145"/>
      <c r="BO203" s="146"/>
      <c r="BP203" s="186"/>
      <c r="BQ203" s="14" t="str">
        <f>IF(AND(BR203&lt;1,BS203&lt;1),"Produção e Intervalo",IF(BR203&lt;1,"Intervalo",IF(BS203&lt;1,"Produção","Aderente")))</f>
        <v>Aderente</v>
      </c>
      <c r="BR203" s="22" t="str">
        <f>IF(OR(B203="",F203=""),"*",AY203/P203)</f>
        <v>*</v>
      </c>
      <c r="BS203" s="22" t="str">
        <f>IF(OR(B203="",F203=""),"*",BA203/Q203)</f>
        <v>*</v>
      </c>
      <c r="BT203" s="8" t="str">
        <f t="shared" si="2"/>
        <v/>
      </c>
    </row>
    <row r="204" spans="1:72" hidden="1">
      <c r="A204" s="149" t="str">
        <f>D204&amp;B204</f>
        <v/>
      </c>
      <c r="B204" s="116"/>
      <c r="C204" s="9" t="str">
        <f>IF(BS_CONTROLE[[#This Row],[DATA]]="","",WEEKNUM(BS_CONTROLE[[#This Row],[DATA]]))</f>
        <v/>
      </c>
      <c r="D204" s="118"/>
      <c r="E204" s="47"/>
      <c r="F204" s="142"/>
      <c r="G204" s="10" t="str">
        <f>IF(D204="","*",VLOOKUP(F204,BS_ATIVIDADE[],3,FALSE))</f>
        <v>*</v>
      </c>
      <c r="H204" s="120" t="s">
        <v>430</v>
      </c>
      <c r="I204" s="120" t="s">
        <v>430</v>
      </c>
      <c r="J204" s="119"/>
      <c r="K204" s="119"/>
      <c r="L204" s="119" t="s">
        <v>430</v>
      </c>
      <c r="M204" s="143" t="str" cm="1">
        <f t="array" ref="M20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04" s="143" t="str" cm="1">
        <f t="array" ref="N20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04" s="120"/>
      <c r="P204" s="120"/>
      <c r="Q204" s="119"/>
      <c r="R204" s="11" t="str">
        <f>IFERROR(_xlfn.XLOOKUP(F204, BS_ATIVIDADE[ATIVIDADE],BS_ATIVIDADE[UNIDADE] ), "*")</f>
        <v>*</v>
      </c>
      <c r="S204" s="144" t="str" cm="1">
        <f t="array" ref="S20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04" s="144" t="str" cm="1">
        <f t="array" ref="T20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04" s="12" t="str" cm="1">
        <f t="array" ref="U20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04" s="119"/>
      <c r="W204" s="119"/>
      <c r="X204" s="118"/>
      <c r="Y204" s="145"/>
      <c r="Z204" s="118"/>
      <c r="AA204" s="119"/>
      <c r="AB204" s="117"/>
      <c r="AC204" s="117"/>
      <c r="AD204" s="121"/>
      <c r="AE204" s="119"/>
      <c r="AF204" s="119"/>
      <c r="AG204" s="119"/>
      <c r="AH204" s="17"/>
      <c r="AI204" s="142" t="str">
        <f>IF(BS_CONTROLE[[#This Row],[Atividade]]=0, "-", BS_CONTROLE[[#This Row],[Atividade]])</f>
        <v>-</v>
      </c>
      <c r="AJ204" s="10" t="str">
        <f>IF(BS_CONTROLE[[#This Row],[Atividade]]=0, "-", BS_CONTROLE[[#This Row],[Atividade]])</f>
        <v>-</v>
      </c>
      <c r="AK204" s="35" t="str">
        <f>BS_CONTROLE[[#This Row],[Local - Partida]]</f>
        <v>-</v>
      </c>
      <c r="AL204" s="35" t="str">
        <f>BS_CONTROLE[[#This Row],[Local - Encerramento]]</f>
        <v>-</v>
      </c>
      <c r="AM204" s="119" t="str">
        <f>IF(BS_CONTROLE[[#This Row],[Entre - Estações]]=0, "-", BS_CONTROLE[[#This Row],[Entre - Estações]])</f>
        <v>-</v>
      </c>
      <c r="AN204" s="119" t="str">
        <f>IF(BS_CONTROLE[[#This Row],[SB]]=0, "-", BS_CONTROLE[[#This Row],[SB]])</f>
        <v>-</v>
      </c>
      <c r="AO204" s="119" t="str">
        <f>IF(BS_CONTROLE[[#This Row],[SUB]]=0, "-", BS_CONTROLE[[#This Row],[SUB]])</f>
        <v>-</v>
      </c>
      <c r="AP204" s="119">
        <f>BS_CONTROLE[[#This Row],[KM - Inicio]]</f>
        <v>0</v>
      </c>
      <c r="AQ204" s="119">
        <f>BS_CONTROLE[[#This Row],[KM - Inicio]]</f>
        <v>0</v>
      </c>
      <c r="AR204" s="122"/>
      <c r="AS204" s="122"/>
      <c r="AT204" s="122"/>
      <c r="AU204" s="185"/>
      <c r="AV204" s="185"/>
      <c r="AW204" s="16"/>
      <c r="AX204" s="16"/>
      <c r="AY204" s="13" t="str">
        <f>IF(D204="","*",IFERROR(IF(ISODD(COUNT(AS204:AX204)),"ERRO",SUM((AT204-AS204),(AV204-AU204),(AX204-AW204))),"ERRO"))</f>
        <v>*</v>
      </c>
      <c r="AZ204" s="232"/>
      <c r="BA204" s="123"/>
      <c r="BB204" s="11" t="str">
        <f>IFERROR(_xlfn.XLOOKUP(AI204, BS_ATIVIDADE[ATIVIDADE],BS_ATIVIDADE[UNIDADE] ), "*")</f>
        <v>*</v>
      </c>
      <c r="BC204" s="15" t="str" cm="1">
        <f t="array" ref="BC20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04" s="15" t="str" cm="1">
        <f t="array" ref="BD20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04" s="12" t="str" cm="1">
        <f t="array" ref="BE20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04" s="218">
        <f>BS_CONTROLE[[#This Row],[Responsavel pelo boletim]]</f>
        <v>0</v>
      </c>
      <c r="BG204" s="18"/>
      <c r="BH204" s="19"/>
      <c r="BI204" s="19"/>
      <c r="BJ204" s="19"/>
      <c r="BK204" s="19"/>
      <c r="BL204" s="18"/>
      <c r="BM204" s="146"/>
      <c r="BN204" s="145"/>
      <c r="BO204" s="146"/>
      <c r="BP204" s="186"/>
      <c r="BQ204" s="14" t="str">
        <f>IF(AND(BR204&lt;1,BS204&lt;1),"Produção e Intervalo",IF(BR204&lt;1,"Intervalo",IF(BS204&lt;1,"Produção","Aderente")))</f>
        <v>Aderente</v>
      </c>
      <c r="BR204" s="22" t="str">
        <f>IF(OR(B204="",F204=""),"*",AY204/P204)</f>
        <v>*</v>
      </c>
      <c r="BS204" s="22" t="str">
        <f>IF(OR(B204="",F204=""),"*",BA204/Q204)</f>
        <v>*</v>
      </c>
      <c r="BT204" s="8" t="str">
        <f t="shared" si="2"/>
        <v/>
      </c>
    </row>
    <row r="205" spans="1:72" hidden="1">
      <c r="A205" s="149" t="str">
        <f>D205&amp;B205</f>
        <v/>
      </c>
      <c r="B205" s="116"/>
      <c r="C205" s="9" t="str">
        <f>IF(BS_CONTROLE[[#This Row],[DATA]]="","",WEEKNUM(BS_CONTROLE[[#This Row],[DATA]]))</f>
        <v/>
      </c>
      <c r="D205" s="118"/>
      <c r="E205" s="47"/>
      <c r="F205" s="142"/>
      <c r="G205" s="10" t="str">
        <f>IF(D205="","*",VLOOKUP(F205,BS_ATIVIDADE[],3,FALSE))</f>
        <v>*</v>
      </c>
      <c r="H205" s="120" t="s">
        <v>430</v>
      </c>
      <c r="I205" s="120" t="s">
        <v>430</v>
      </c>
      <c r="J205" s="119"/>
      <c r="K205" s="119"/>
      <c r="L205" s="119" t="s">
        <v>430</v>
      </c>
      <c r="M205" s="143" t="str" cm="1">
        <f t="array" ref="M20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05" s="143" t="str" cm="1">
        <f t="array" ref="N20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05" s="120"/>
      <c r="P205" s="120"/>
      <c r="Q205" s="119"/>
      <c r="R205" s="11" t="str">
        <f>IFERROR(_xlfn.XLOOKUP(F205, BS_ATIVIDADE[ATIVIDADE],BS_ATIVIDADE[UNIDADE] ), "*")</f>
        <v>*</v>
      </c>
      <c r="S205" s="144" t="str" cm="1">
        <f t="array" ref="S20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05" s="144" t="str" cm="1">
        <f t="array" ref="T20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05" s="12" t="str" cm="1">
        <f t="array" ref="U20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05" s="119"/>
      <c r="W205" s="119"/>
      <c r="X205" s="118"/>
      <c r="Y205" s="145"/>
      <c r="Z205" s="118"/>
      <c r="AA205" s="119"/>
      <c r="AB205" s="117"/>
      <c r="AC205" s="117"/>
      <c r="AD205" s="121"/>
      <c r="AE205" s="119"/>
      <c r="AF205" s="119"/>
      <c r="AG205" s="119"/>
      <c r="AH205" s="17"/>
      <c r="AI205" s="142" t="str">
        <f>IF(BS_CONTROLE[[#This Row],[Atividade]]=0, "-", BS_CONTROLE[[#This Row],[Atividade]])</f>
        <v>-</v>
      </c>
      <c r="AJ205" s="10" t="str">
        <f>IF(BS_CONTROLE[[#This Row],[Atividade]]=0, "-", BS_CONTROLE[[#This Row],[Atividade]])</f>
        <v>-</v>
      </c>
      <c r="AK205" s="35" t="str">
        <f>BS_CONTROLE[[#This Row],[Local - Partida]]</f>
        <v>-</v>
      </c>
      <c r="AL205" s="35" t="str">
        <f>BS_CONTROLE[[#This Row],[Local - Encerramento]]</f>
        <v>-</v>
      </c>
      <c r="AM205" s="119" t="str">
        <f>IF(BS_CONTROLE[[#This Row],[Entre - Estações]]=0, "-", BS_CONTROLE[[#This Row],[Entre - Estações]])</f>
        <v>-</v>
      </c>
      <c r="AN205" s="119" t="str">
        <f>IF(BS_CONTROLE[[#This Row],[SB]]=0, "-", BS_CONTROLE[[#This Row],[SB]])</f>
        <v>-</v>
      </c>
      <c r="AO205" s="119" t="str">
        <f>IF(BS_CONTROLE[[#This Row],[SUB]]=0, "-", BS_CONTROLE[[#This Row],[SUB]])</f>
        <v>-</v>
      </c>
      <c r="AP205" s="119">
        <f>BS_CONTROLE[[#This Row],[KM - Inicio]]</f>
        <v>0</v>
      </c>
      <c r="AQ205" s="119">
        <f>BS_CONTROLE[[#This Row],[KM - Inicio]]</f>
        <v>0</v>
      </c>
      <c r="AR205" s="122"/>
      <c r="AS205" s="122"/>
      <c r="AT205" s="122"/>
      <c r="AU205" s="185"/>
      <c r="AV205" s="185"/>
      <c r="AW205" s="16"/>
      <c r="AX205" s="16"/>
      <c r="AY205" s="13" t="str">
        <f>IF(D205="","*",IFERROR(IF(ISODD(COUNT(AS205:AX205)),"ERRO",SUM((AT205-AS205),(AV205-AU205),(AX205-AW205))),"ERRO"))</f>
        <v>*</v>
      </c>
      <c r="AZ205" s="232"/>
      <c r="BA205" s="123"/>
      <c r="BB205" s="11" t="str">
        <f>IFERROR(_xlfn.XLOOKUP(AI205, BS_ATIVIDADE[ATIVIDADE],BS_ATIVIDADE[UNIDADE] ), "*")</f>
        <v>*</v>
      </c>
      <c r="BC205" s="15" t="str" cm="1">
        <f t="array" ref="BC20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05" s="15" t="str" cm="1">
        <f t="array" ref="BD20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05" s="12" t="str" cm="1">
        <f t="array" ref="BE20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05" s="218">
        <f>BS_CONTROLE[[#This Row],[Responsavel pelo boletim]]</f>
        <v>0</v>
      </c>
      <c r="BG205" s="18"/>
      <c r="BH205" s="19"/>
      <c r="BI205" s="19"/>
      <c r="BJ205" s="19"/>
      <c r="BK205" s="19"/>
      <c r="BL205" s="18"/>
      <c r="BM205" s="146"/>
      <c r="BN205" s="145"/>
      <c r="BO205" s="146"/>
      <c r="BP205" s="186"/>
      <c r="BQ205" s="14" t="str">
        <f>IF(AND(BR205&lt;1,BS205&lt;1),"Produção e Intervalo",IF(BR205&lt;1,"Intervalo",IF(BS205&lt;1,"Produção","Aderente")))</f>
        <v>Aderente</v>
      </c>
      <c r="BR205" s="22" t="str">
        <f>IF(OR(B205="",F205=""),"*",AY205/P205)</f>
        <v>*</v>
      </c>
      <c r="BS205" s="22" t="str">
        <f>IF(OR(B205="",F205=""),"*",BA205/Q205)</f>
        <v>*</v>
      </c>
      <c r="BT205" s="8" t="str">
        <f t="shared" si="2"/>
        <v/>
      </c>
    </row>
    <row r="206" spans="1:72" hidden="1">
      <c r="A206" s="149" t="str">
        <f>D206&amp;B206</f>
        <v/>
      </c>
      <c r="B206" s="116"/>
      <c r="C206" s="9" t="str">
        <f>IF(BS_CONTROLE[[#This Row],[DATA]]="","",WEEKNUM(BS_CONTROLE[[#This Row],[DATA]]))</f>
        <v/>
      </c>
      <c r="D206" s="118"/>
      <c r="E206" s="47"/>
      <c r="F206" s="142"/>
      <c r="G206" s="10" t="str">
        <f>IF(D206="","*",VLOOKUP(F206,BS_ATIVIDADE[],3,FALSE))</f>
        <v>*</v>
      </c>
      <c r="H206" s="120" t="s">
        <v>430</v>
      </c>
      <c r="I206" s="120" t="s">
        <v>430</v>
      </c>
      <c r="J206" s="119"/>
      <c r="K206" s="119"/>
      <c r="L206" s="119" t="s">
        <v>430</v>
      </c>
      <c r="M206" s="143" t="str" cm="1">
        <f t="array" ref="M20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06" s="143" t="str" cm="1">
        <f t="array" ref="N20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06" s="120"/>
      <c r="P206" s="120"/>
      <c r="Q206" s="119"/>
      <c r="R206" s="11" t="str">
        <f>IFERROR(_xlfn.XLOOKUP(F206, BS_ATIVIDADE[ATIVIDADE],BS_ATIVIDADE[UNIDADE] ), "*")</f>
        <v>*</v>
      </c>
      <c r="S206" s="144" t="str" cm="1">
        <f t="array" ref="S20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06" s="144" t="str" cm="1">
        <f t="array" ref="T20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06" s="12" t="str" cm="1">
        <f t="array" ref="U20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06" s="119"/>
      <c r="W206" s="119"/>
      <c r="X206" s="118"/>
      <c r="Y206" s="145"/>
      <c r="Z206" s="118"/>
      <c r="AA206" s="119"/>
      <c r="AB206" s="117"/>
      <c r="AC206" s="117"/>
      <c r="AD206" s="121"/>
      <c r="AE206" s="119"/>
      <c r="AF206" s="119"/>
      <c r="AG206" s="119"/>
      <c r="AH206" s="17"/>
      <c r="AI206" s="142" t="str">
        <f>IF(BS_CONTROLE[[#This Row],[Atividade]]=0, "-", BS_CONTROLE[[#This Row],[Atividade]])</f>
        <v>-</v>
      </c>
      <c r="AJ206" s="10" t="str">
        <f>IF(BS_CONTROLE[[#This Row],[Atividade]]=0, "-", BS_CONTROLE[[#This Row],[Atividade]])</f>
        <v>-</v>
      </c>
      <c r="AK206" s="35" t="str">
        <f>BS_CONTROLE[[#This Row],[Local - Partida]]</f>
        <v>-</v>
      </c>
      <c r="AL206" s="35" t="str">
        <f>BS_CONTROLE[[#This Row],[Local - Encerramento]]</f>
        <v>-</v>
      </c>
      <c r="AM206" s="119" t="str">
        <f>IF(BS_CONTROLE[[#This Row],[Entre - Estações]]=0, "-", BS_CONTROLE[[#This Row],[Entre - Estações]])</f>
        <v>-</v>
      </c>
      <c r="AN206" s="119" t="str">
        <f>IF(BS_CONTROLE[[#This Row],[SB]]=0, "-", BS_CONTROLE[[#This Row],[SB]])</f>
        <v>-</v>
      </c>
      <c r="AO206" s="119" t="str">
        <f>IF(BS_CONTROLE[[#This Row],[SUB]]=0, "-", BS_CONTROLE[[#This Row],[SUB]])</f>
        <v>-</v>
      </c>
      <c r="AP206" s="119">
        <f>BS_CONTROLE[[#This Row],[KM - Inicio]]</f>
        <v>0</v>
      </c>
      <c r="AQ206" s="119">
        <f>BS_CONTROLE[[#This Row],[KM - Inicio]]</f>
        <v>0</v>
      </c>
      <c r="AR206" s="122"/>
      <c r="AS206" s="122"/>
      <c r="AT206" s="122"/>
      <c r="AU206" s="185"/>
      <c r="AV206" s="185"/>
      <c r="AW206" s="16"/>
      <c r="AX206" s="16"/>
      <c r="AY206" s="13" t="str">
        <f>IF(D206="","*",IFERROR(IF(ISODD(COUNT(AS206:AX206)),"ERRO",SUM((AT206-AS206),(AV206-AU206),(AX206-AW206))),"ERRO"))</f>
        <v>*</v>
      </c>
      <c r="AZ206" s="232"/>
      <c r="BA206" s="123"/>
      <c r="BB206" s="11" t="str">
        <f>IFERROR(_xlfn.XLOOKUP(AI206, BS_ATIVIDADE[ATIVIDADE],BS_ATIVIDADE[UNIDADE] ), "*")</f>
        <v>*</v>
      </c>
      <c r="BC206" s="15" t="str" cm="1">
        <f t="array" ref="BC20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06" s="15" t="str" cm="1">
        <f t="array" ref="BD20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06" s="12" t="str" cm="1">
        <f t="array" ref="BE20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06" s="218">
        <f>BS_CONTROLE[[#This Row],[Responsavel pelo boletim]]</f>
        <v>0</v>
      </c>
      <c r="BG206" s="18"/>
      <c r="BH206" s="19"/>
      <c r="BI206" s="19"/>
      <c r="BJ206" s="19"/>
      <c r="BK206" s="19"/>
      <c r="BL206" s="18"/>
      <c r="BM206" s="146"/>
      <c r="BN206" s="145"/>
      <c r="BO206" s="146"/>
      <c r="BP206" s="186"/>
      <c r="BQ206" s="14" t="str">
        <f>IF(AND(BR206&lt;1,BS206&lt;1),"Produção e Intervalo",IF(BR206&lt;1,"Intervalo",IF(BS206&lt;1,"Produção","Aderente")))</f>
        <v>Aderente</v>
      </c>
      <c r="BR206" s="22" t="str">
        <f>IF(OR(B206="",F206=""),"*",AY206/P206)</f>
        <v>*</v>
      </c>
      <c r="BS206" s="22" t="str">
        <f>IF(OR(B206="",F206=""),"*",BA206/Q206)</f>
        <v>*</v>
      </c>
      <c r="BT206" s="8" t="str">
        <f t="shared" si="2"/>
        <v/>
      </c>
    </row>
    <row r="207" spans="1:72" hidden="1">
      <c r="A207" s="149" t="str">
        <f>D207&amp;B207</f>
        <v/>
      </c>
      <c r="B207" s="116"/>
      <c r="C207" s="9" t="str">
        <f>IF(BS_CONTROLE[[#This Row],[DATA]]="","",WEEKNUM(BS_CONTROLE[[#This Row],[DATA]]))</f>
        <v/>
      </c>
      <c r="D207" s="118"/>
      <c r="E207" s="47"/>
      <c r="F207" s="142"/>
      <c r="G207" s="10" t="str">
        <f>IF(D207="","*",VLOOKUP(F207,BS_ATIVIDADE[],3,FALSE))</f>
        <v>*</v>
      </c>
      <c r="H207" s="120" t="s">
        <v>430</v>
      </c>
      <c r="I207" s="120" t="s">
        <v>430</v>
      </c>
      <c r="J207" s="119"/>
      <c r="K207" s="119"/>
      <c r="L207" s="119" t="s">
        <v>430</v>
      </c>
      <c r="M207" s="143" t="str" cm="1">
        <f t="array" ref="M20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07" s="143" t="str" cm="1">
        <f t="array" ref="N20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07" s="120"/>
      <c r="P207" s="120"/>
      <c r="Q207" s="119"/>
      <c r="R207" s="11" t="str">
        <f>IFERROR(_xlfn.XLOOKUP(F207, BS_ATIVIDADE[ATIVIDADE],BS_ATIVIDADE[UNIDADE] ), "*")</f>
        <v>*</v>
      </c>
      <c r="S207" s="144" t="str" cm="1">
        <f t="array" ref="S20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07" s="144" t="str" cm="1">
        <f t="array" ref="T20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07" s="12" t="str" cm="1">
        <f t="array" ref="U20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07" s="119"/>
      <c r="W207" s="119"/>
      <c r="X207" s="118"/>
      <c r="Y207" s="145"/>
      <c r="Z207" s="118"/>
      <c r="AA207" s="119"/>
      <c r="AB207" s="117"/>
      <c r="AC207" s="117"/>
      <c r="AD207" s="121"/>
      <c r="AE207" s="119"/>
      <c r="AF207" s="119"/>
      <c r="AG207" s="119"/>
      <c r="AH207" s="17"/>
      <c r="AI207" s="142" t="str">
        <f>IF(BS_CONTROLE[[#This Row],[Atividade]]=0, "-", BS_CONTROLE[[#This Row],[Atividade]])</f>
        <v>-</v>
      </c>
      <c r="AJ207" s="10" t="str">
        <f>IF(BS_CONTROLE[[#This Row],[Atividade]]=0, "-", BS_CONTROLE[[#This Row],[Atividade]])</f>
        <v>-</v>
      </c>
      <c r="AK207" s="35" t="str">
        <f>BS_CONTROLE[[#This Row],[Local - Partida]]</f>
        <v>-</v>
      </c>
      <c r="AL207" s="35" t="str">
        <f>BS_CONTROLE[[#This Row],[Local - Encerramento]]</f>
        <v>-</v>
      </c>
      <c r="AM207" s="119" t="str">
        <f>IF(BS_CONTROLE[[#This Row],[Entre - Estações]]=0, "-", BS_CONTROLE[[#This Row],[Entre - Estações]])</f>
        <v>-</v>
      </c>
      <c r="AN207" s="119" t="str">
        <f>IF(BS_CONTROLE[[#This Row],[SB]]=0, "-", BS_CONTROLE[[#This Row],[SB]])</f>
        <v>-</v>
      </c>
      <c r="AO207" s="119" t="str">
        <f>IF(BS_CONTROLE[[#This Row],[SUB]]=0, "-", BS_CONTROLE[[#This Row],[SUB]])</f>
        <v>-</v>
      </c>
      <c r="AP207" s="119">
        <f>BS_CONTROLE[[#This Row],[KM - Inicio]]</f>
        <v>0</v>
      </c>
      <c r="AQ207" s="119">
        <f>BS_CONTROLE[[#This Row],[KM - Inicio]]</f>
        <v>0</v>
      </c>
      <c r="AR207" s="122"/>
      <c r="AS207" s="122"/>
      <c r="AT207" s="122"/>
      <c r="AU207" s="185"/>
      <c r="AV207" s="185"/>
      <c r="AW207" s="16"/>
      <c r="AX207" s="16"/>
      <c r="AY207" s="13" t="str">
        <f>IF(D207="","*",IFERROR(IF(ISODD(COUNT(AS207:AX207)),"ERRO",SUM((AT207-AS207),(AV207-AU207),(AX207-AW207))),"ERRO"))</f>
        <v>*</v>
      </c>
      <c r="AZ207" s="232"/>
      <c r="BA207" s="123"/>
      <c r="BB207" s="11" t="str">
        <f>IFERROR(_xlfn.XLOOKUP(AI207, BS_ATIVIDADE[ATIVIDADE],BS_ATIVIDADE[UNIDADE] ), "*")</f>
        <v>*</v>
      </c>
      <c r="BC207" s="15" t="str" cm="1">
        <f t="array" ref="BC20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07" s="15" t="str" cm="1">
        <f t="array" ref="BD20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07" s="12" t="str" cm="1">
        <f t="array" ref="BE20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07" s="218">
        <f>BS_CONTROLE[[#This Row],[Responsavel pelo boletim]]</f>
        <v>0</v>
      </c>
      <c r="BG207" s="18"/>
      <c r="BH207" s="19"/>
      <c r="BI207" s="19"/>
      <c r="BJ207" s="19"/>
      <c r="BK207" s="19"/>
      <c r="BL207" s="18"/>
      <c r="BM207" s="146"/>
      <c r="BN207" s="145"/>
      <c r="BO207" s="146"/>
      <c r="BP207" s="186"/>
      <c r="BQ207" s="14" t="str">
        <f>IF(AND(BR207&lt;1,BS207&lt;1),"Produção e Intervalo",IF(BR207&lt;1,"Intervalo",IF(BS207&lt;1,"Produção","Aderente")))</f>
        <v>Aderente</v>
      </c>
      <c r="BR207" s="22" t="str">
        <f>IF(OR(B207="",F207=""),"*",AY207/P207)</f>
        <v>*</v>
      </c>
      <c r="BS207" s="22" t="str">
        <f>IF(OR(B207="",F207=""),"*",BA207/Q207)</f>
        <v>*</v>
      </c>
      <c r="BT207" s="8" t="str">
        <f t="shared" si="2"/>
        <v/>
      </c>
    </row>
    <row r="208" spans="1:72" hidden="1">
      <c r="A208" s="149" t="str">
        <f>D208&amp;B208</f>
        <v/>
      </c>
      <c r="B208" s="116"/>
      <c r="C208" s="9" t="str">
        <f>IF(BS_CONTROLE[[#This Row],[DATA]]="","",WEEKNUM(BS_CONTROLE[[#This Row],[DATA]]))</f>
        <v/>
      </c>
      <c r="D208" s="118"/>
      <c r="E208" s="47"/>
      <c r="F208" s="142"/>
      <c r="G208" s="10" t="str">
        <f>IF(D208="","*",VLOOKUP(F208,BS_ATIVIDADE[],3,FALSE))</f>
        <v>*</v>
      </c>
      <c r="H208" s="120" t="s">
        <v>430</v>
      </c>
      <c r="I208" s="120" t="s">
        <v>430</v>
      </c>
      <c r="J208" s="119"/>
      <c r="K208" s="119"/>
      <c r="L208" s="119" t="s">
        <v>430</v>
      </c>
      <c r="M208" s="143" t="str" cm="1">
        <f t="array" ref="M20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08" s="143" t="str" cm="1">
        <f t="array" ref="N20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08" s="120"/>
      <c r="P208" s="120"/>
      <c r="Q208" s="119"/>
      <c r="R208" s="11" t="str">
        <f>IFERROR(_xlfn.XLOOKUP(F208, BS_ATIVIDADE[ATIVIDADE],BS_ATIVIDADE[UNIDADE] ), "*")</f>
        <v>*</v>
      </c>
      <c r="S208" s="144" t="str" cm="1">
        <f t="array" ref="S20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08" s="144" t="str" cm="1">
        <f t="array" ref="T20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08" s="12" t="str" cm="1">
        <f t="array" ref="U20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08" s="119"/>
      <c r="W208" s="119"/>
      <c r="X208" s="118"/>
      <c r="Y208" s="145"/>
      <c r="Z208" s="118"/>
      <c r="AA208" s="119"/>
      <c r="AB208" s="117"/>
      <c r="AC208" s="117"/>
      <c r="AD208" s="121"/>
      <c r="AE208" s="119"/>
      <c r="AF208" s="119"/>
      <c r="AG208" s="119"/>
      <c r="AH208" s="17"/>
      <c r="AI208" s="142" t="str">
        <f>IF(BS_CONTROLE[[#This Row],[Atividade]]=0, "-", BS_CONTROLE[[#This Row],[Atividade]])</f>
        <v>-</v>
      </c>
      <c r="AJ208" s="10" t="str">
        <f>IF(BS_CONTROLE[[#This Row],[Atividade]]=0, "-", BS_CONTROLE[[#This Row],[Atividade]])</f>
        <v>-</v>
      </c>
      <c r="AK208" s="35" t="str">
        <f>BS_CONTROLE[[#This Row],[Local - Partida]]</f>
        <v>-</v>
      </c>
      <c r="AL208" s="35" t="str">
        <f>BS_CONTROLE[[#This Row],[Local - Encerramento]]</f>
        <v>-</v>
      </c>
      <c r="AM208" s="119" t="str">
        <f>IF(BS_CONTROLE[[#This Row],[Entre - Estações]]=0, "-", BS_CONTROLE[[#This Row],[Entre - Estações]])</f>
        <v>-</v>
      </c>
      <c r="AN208" s="119" t="str">
        <f>IF(BS_CONTROLE[[#This Row],[SB]]=0, "-", BS_CONTROLE[[#This Row],[SB]])</f>
        <v>-</v>
      </c>
      <c r="AO208" s="119" t="str">
        <f>IF(BS_CONTROLE[[#This Row],[SUB]]=0, "-", BS_CONTROLE[[#This Row],[SUB]])</f>
        <v>-</v>
      </c>
      <c r="AP208" s="119">
        <f>BS_CONTROLE[[#This Row],[KM - Inicio]]</f>
        <v>0</v>
      </c>
      <c r="AQ208" s="119">
        <f>BS_CONTROLE[[#This Row],[KM - Inicio]]</f>
        <v>0</v>
      </c>
      <c r="AR208" s="122"/>
      <c r="AS208" s="122"/>
      <c r="AT208" s="122"/>
      <c r="AU208" s="185"/>
      <c r="AV208" s="185"/>
      <c r="AW208" s="16"/>
      <c r="AX208" s="16"/>
      <c r="AY208" s="13" t="str">
        <f>IF(D208="","*",IFERROR(IF(ISODD(COUNT(AS208:AX208)),"ERRO",SUM((AT208-AS208),(AV208-AU208),(AX208-AW208))),"ERRO"))</f>
        <v>*</v>
      </c>
      <c r="AZ208" s="232"/>
      <c r="BA208" s="123"/>
      <c r="BB208" s="11" t="str">
        <f>IFERROR(_xlfn.XLOOKUP(AI208, BS_ATIVIDADE[ATIVIDADE],BS_ATIVIDADE[UNIDADE] ), "*")</f>
        <v>*</v>
      </c>
      <c r="BC208" s="15" t="str" cm="1">
        <f t="array" ref="BC20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08" s="15" t="str" cm="1">
        <f t="array" ref="BD20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08" s="12" t="str" cm="1">
        <f t="array" ref="BE20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08" s="218">
        <f>BS_CONTROLE[[#This Row],[Responsavel pelo boletim]]</f>
        <v>0</v>
      </c>
      <c r="BG208" s="18"/>
      <c r="BH208" s="19"/>
      <c r="BI208" s="19"/>
      <c r="BJ208" s="19"/>
      <c r="BK208" s="19"/>
      <c r="BL208" s="18"/>
      <c r="BM208" s="146"/>
      <c r="BN208" s="145"/>
      <c r="BO208" s="146"/>
      <c r="BP208" s="186"/>
      <c r="BQ208" s="14" t="str">
        <f>IF(AND(BR208&lt;1,BS208&lt;1),"Produção e Intervalo",IF(BR208&lt;1,"Intervalo",IF(BS208&lt;1,"Produção","Aderente")))</f>
        <v>Aderente</v>
      </c>
      <c r="BR208" s="22" t="str">
        <f>IF(OR(B208="",F208=""),"*",AY208/P208)</f>
        <v>*</v>
      </c>
      <c r="BS208" s="22" t="str">
        <f>IF(OR(B208="",F208=""),"*",BA208/Q208)</f>
        <v>*</v>
      </c>
      <c r="BT208" s="8" t="str">
        <f t="shared" si="2"/>
        <v/>
      </c>
    </row>
    <row r="209" spans="1:72" ht="18.75" hidden="1" customHeight="1">
      <c r="A209" s="149" t="str">
        <f>D209&amp;B209</f>
        <v/>
      </c>
      <c r="B209" s="116"/>
      <c r="C209" s="9" t="str">
        <f>IF(BS_CONTROLE[[#This Row],[DATA]]="","",WEEKNUM(BS_CONTROLE[[#This Row],[DATA]]))</f>
        <v/>
      </c>
      <c r="D209" s="118"/>
      <c r="E209" s="47"/>
      <c r="F209" s="142"/>
      <c r="G209" s="10" t="str">
        <f>IF(D209="","*",VLOOKUP(F209,BS_ATIVIDADE[],3,FALSE))</f>
        <v>*</v>
      </c>
      <c r="H209" s="120" t="s">
        <v>430</v>
      </c>
      <c r="I209" s="120" t="s">
        <v>430</v>
      </c>
      <c r="J209" s="119"/>
      <c r="K209" s="119"/>
      <c r="L209" s="119" t="s">
        <v>430</v>
      </c>
      <c r="M209" s="143" t="str" cm="1">
        <f t="array" ref="M20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09" s="143" t="str" cm="1">
        <f t="array" ref="N20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09" s="120"/>
      <c r="P209" s="120"/>
      <c r="Q209" s="119"/>
      <c r="R209" s="11" t="str">
        <f>IFERROR(_xlfn.XLOOKUP(F209, BS_ATIVIDADE[ATIVIDADE],BS_ATIVIDADE[UNIDADE] ), "*")</f>
        <v>*</v>
      </c>
      <c r="S209" s="144" t="str" cm="1">
        <f t="array" ref="S20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09" s="144" t="str" cm="1">
        <f t="array" ref="T20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09" s="12" t="str" cm="1">
        <f t="array" ref="U20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09" s="119"/>
      <c r="W209" s="119"/>
      <c r="X209" s="118"/>
      <c r="Y209" s="145"/>
      <c r="Z209" s="118"/>
      <c r="AA209" s="119"/>
      <c r="AB209" s="117"/>
      <c r="AC209" s="117"/>
      <c r="AD209" s="121"/>
      <c r="AE209" s="119"/>
      <c r="AF209" s="119"/>
      <c r="AG209" s="119"/>
      <c r="AH209" s="17"/>
      <c r="AI209" s="142" t="str">
        <f>IF(BS_CONTROLE[[#This Row],[Atividade]]=0, "-", BS_CONTROLE[[#This Row],[Atividade]])</f>
        <v>-</v>
      </c>
      <c r="AJ209" s="10" t="str">
        <f>IF(BS_CONTROLE[[#This Row],[Atividade]]=0, "-", BS_CONTROLE[[#This Row],[Atividade]])</f>
        <v>-</v>
      </c>
      <c r="AK209" s="35" t="str">
        <f>BS_CONTROLE[[#This Row],[Local - Partida]]</f>
        <v>-</v>
      </c>
      <c r="AL209" s="35" t="str">
        <f>BS_CONTROLE[[#This Row],[Local - Encerramento]]</f>
        <v>-</v>
      </c>
      <c r="AM209" s="119" t="str">
        <f>IF(BS_CONTROLE[[#This Row],[Entre - Estações]]=0, "-", BS_CONTROLE[[#This Row],[Entre - Estações]])</f>
        <v>-</v>
      </c>
      <c r="AN209" s="119" t="str">
        <f>IF(BS_CONTROLE[[#This Row],[SB]]=0, "-", BS_CONTROLE[[#This Row],[SB]])</f>
        <v>-</v>
      </c>
      <c r="AO209" s="119" t="str">
        <f>IF(BS_CONTROLE[[#This Row],[SUB]]=0, "-", BS_CONTROLE[[#This Row],[SUB]])</f>
        <v>-</v>
      </c>
      <c r="AP209" s="119">
        <f>BS_CONTROLE[[#This Row],[KM - Inicio]]</f>
        <v>0</v>
      </c>
      <c r="AQ209" s="119">
        <f>BS_CONTROLE[[#This Row],[KM - Inicio]]</f>
        <v>0</v>
      </c>
      <c r="AR209" s="122"/>
      <c r="AS209" s="122"/>
      <c r="AT209" s="122"/>
      <c r="AU209" s="185"/>
      <c r="AV209" s="185"/>
      <c r="AW209" s="16"/>
      <c r="AX209" s="16"/>
      <c r="AY209" s="13" t="str">
        <f>IF(D209="","*",IFERROR(IF(ISODD(COUNT(AS209:AX209)),"ERRO",SUM((AT209-AS209),(AV209-AU209),(AX209-AW209))),"ERRO"))</f>
        <v>*</v>
      </c>
      <c r="AZ209" s="232"/>
      <c r="BA209" s="123"/>
      <c r="BB209" s="11" t="str">
        <f>IFERROR(_xlfn.XLOOKUP(AI209, BS_ATIVIDADE[ATIVIDADE],BS_ATIVIDADE[UNIDADE] ), "*")</f>
        <v>*</v>
      </c>
      <c r="BC209" s="15" t="str" cm="1">
        <f t="array" ref="BC20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09" s="15" t="str" cm="1">
        <f t="array" ref="BD20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09" s="12" t="str" cm="1">
        <f t="array" ref="BE20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09" s="218">
        <f>BS_CONTROLE[[#This Row],[Responsavel pelo boletim]]</f>
        <v>0</v>
      </c>
      <c r="BG209" s="18"/>
      <c r="BH209" s="19"/>
      <c r="BI209" s="19"/>
      <c r="BJ209" s="19"/>
      <c r="BK209" s="19"/>
      <c r="BL209" s="18"/>
      <c r="BM209" s="146"/>
      <c r="BN209" s="145"/>
      <c r="BO209" s="146"/>
      <c r="BP209" s="186"/>
      <c r="BQ209" s="14" t="str">
        <f>IF(AND(BR209&lt;1,BS209&lt;1),"Produção e Intervalo",IF(BR209&lt;1,"Intervalo",IF(BS209&lt;1,"Produção","Aderente")))</f>
        <v>Aderente</v>
      </c>
      <c r="BR209" s="22" t="str">
        <f>IF(OR(B209="",F209=""),"*",AY209/P209)</f>
        <v>*</v>
      </c>
      <c r="BS209" s="22" t="str">
        <f>IF(OR(B209="",F209=""),"*",BA209/Q209)</f>
        <v>*</v>
      </c>
      <c r="BT209" s="8" t="str">
        <f t="shared" si="2"/>
        <v/>
      </c>
    </row>
    <row r="210" spans="1:72" hidden="1">
      <c r="A210" s="149" t="str">
        <f>D210&amp;B210</f>
        <v/>
      </c>
      <c r="B210" s="116"/>
      <c r="C210" s="9" t="str">
        <f>IF(BS_CONTROLE[[#This Row],[DATA]]="","",WEEKNUM(BS_CONTROLE[[#This Row],[DATA]]))</f>
        <v/>
      </c>
      <c r="D210" s="118"/>
      <c r="E210" s="47"/>
      <c r="F210" s="142"/>
      <c r="G210" s="10" t="str">
        <f>IF(D210="","*",VLOOKUP(F210,BS_ATIVIDADE[],3,FALSE))</f>
        <v>*</v>
      </c>
      <c r="H210" s="120" t="s">
        <v>430</v>
      </c>
      <c r="I210" s="120" t="s">
        <v>430</v>
      </c>
      <c r="J210" s="119"/>
      <c r="K210" s="119"/>
      <c r="L210" s="119" t="s">
        <v>430</v>
      </c>
      <c r="M210" s="143" t="str" cm="1">
        <f t="array" ref="M21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10" s="143" t="str" cm="1">
        <f t="array" ref="N21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10" s="120"/>
      <c r="P210" s="120"/>
      <c r="Q210" s="119"/>
      <c r="R210" s="11" t="str">
        <f>IFERROR(_xlfn.XLOOKUP(F210, BS_ATIVIDADE[ATIVIDADE],BS_ATIVIDADE[UNIDADE] ), "*")</f>
        <v>*</v>
      </c>
      <c r="S210" s="144" t="str" cm="1">
        <f t="array" ref="S21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10" s="144" t="str" cm="1">
        <f t="array" ref="T21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10" s="12" t="str" cm="1">
        <f t="array" ref="U21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10" s="119"/>
      <c r="W210" s="119"/>
      <c r="X210" s="118"/>
      <c r="Y210" s="145"/>
      <c r="Z210" s="118"/>
      <c r="AA210" s="119"/>
      <c r="AB210" s="117"/>
      <c r="AC210" s="117"/>
      <c r="AD210" s="121"/>
      <c r="AE210" s="119"/>
      <c r="AF210" s="119"/>
      <c r="AG210" s="119"/>
      <c r="AH210" s="17"/>
      <c r="AI210" s="142" t="str">
        <f>IF(BS_CONTROLE[[#This Row],[Atividade]]=0, "-", BS_CONTROLE[[#This Row],[Atividade]])</f>
        <v>-</v>
      </c>
      <c r="AJ210" s="10" t="str">
        <f>IF(BS_CONTROLE[[#This Row],[Atividade]]=0, "-", BS_CONTROLE[[#This Row],[Atividade]])</f>
        <v>-</v>
      </c>
      <c r="AK210" s="35" t="str">
        <f>BS_CONTROLE[[#This Row],[Local - Partida]]</f>
        <v>-</v>
      </c>
      <c r="AL210" s="35" t="str">
        <f>BS_CONTROLE[[#This Row],[Local - Encerramento]]</f>
        <v>-</v>
      </c>
      <c r="AM210" s="119" t="str">
        <f>IF(BS_CONTROLE[[#This Row],[Entre - Estações]]=0, "-", BS_CONTROLE[[#This Row],[Entre - Estações]])</f>
        <v>-</v>
      </c>
      <c r="AN210" s="119" t="str">
        <f>IF(BS_CONTROLE[[#This Row],[SB]]=0, "-", BS_CONTROLE[[#This Row],[SB]])</f>
        <v>-</v>
      </c>
      <c r="AO210" s="119" t="str">
        <f>IF(BS_CONTROLE[[#This Row],[SUB]]=0, "-", BS_CONTROLE[[#This Row],[SUB]])</f>
        <v>-</v>
      </c>
      <c r="AP210" s="119">
        <f>BS_CONTROLE[[#This Row],[KM - Inicio]]</f>
        <v>0</v>
      </c>
      <c r="AQ210" s="119">
        <f>BS_CONTROLE[[#This Row],[KM - Inicio]]</f>
        <v>0</v>
      </c>
      <c r="AR210" s="122"/>
      <c r="AS210" s="122"/>
      <c r="AT210" s="122"/>
      <c r="AU210" s="185"/>
      <c r="AV210" s="185"/>
      <c r="AW210" s="16"/>
      <c r="AX210" s="16"/>
      <c r="AY210" s="13" t="str">
        <f>IF(D210="","*",IFERROR(IF(ISODD(COUNT(AS210:AX210)),"ERRO",SUM((AT210-AS210),(AV210-AU210),(AX210-AW210))),"ERRO"))</f>
        <v>*</v>
      </c>
      <c r="AZ210" s="232"/>
      <c r="BA210" s="123"/>
      <c r="BB210" s="11" t="str">
        <f>IFERROR(_xlfn.XLOOKUP(AI210, BS_ATIVIDADE[ATIVIDADE],BS_ATIVIDADE[UNIDADE] ), "*")</f>
        <v>*</v>
      </c>
      <c r="BC210" s="15" t="str" cm="1">
        <f t="array" ref="BC21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10" s="15" t="str" cm="1">
        <f t="array" ref="BD21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10" s="12" t="str" cm="1">
        <f t="array" ref="BE21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10" s="218">
        <f>BS_CONTROLE[[#This Row],[Responsavel pelo boletim]]</f>
        <v>0</v>
      </c>
      <c r="BG210" s="18"/>
      <c r="BH210" s="19"/>
      <c r="BI210" s="19"/>
      <c r="BJ210" s="19"/>
      <c r="BK210" s="19"/>
      <c r="BL210" s="18"/>
      <c r="BM210" s="146"/>
      <c r="BN210" s="145"/>
      <c r="BO210" s="146"/>
      <c r="BP210" s="186"/>
      <c r="BQ210" s="14" t="str">
        <f>IF(AND(BR210&lt;1,BS210&lt;1),"Produção e Intervalo",IF(BR210&lt;1,"Intervalo",IF(BS210&lt;1,"Produção","Aderente")))</f>
        <v>Aderente</v>
      </c>
      <c r="BR210" s="22" t="str">
        <f>IF(OR(B210="",F210=""),"*",AY210/P210)</f>
        <v>*</v>
      </c>
      <c r="BS210" s="22" t="str">
        <f>IF(OR(B210="",F210=""),"*",BA210/Q210)</f>
        <v>*</v>
      </c>
      <c r="BT210" s="8" t="str">
        <f t="shared" si="2"/>
        <v/>
      </c>
    </row>
    <row r="211" spans="1:72" hidden="1">
      <c r="A211" s="149" t="str">
        <f>D211&amp;B211</f>
        <v/>
      </c>
      <c r="B211" s="116"/>
      <c r="C211" s="9" t="str">
        <f>IF(BS_CONTROLE[[#This Row],[DATA]]="","",WEEKNUM(BS_CONTROLE[[#This Row],[DATA]]))</f>
        <v/>
      </c>
      <c r="D211" s="118"/>
      <c r="E211" s="47"/>
      <c r="F211" s="142"/>
      <c r="G211" s="10" t="str">
        <f>IF(D211="","*",VLOOKUP(F211,BS_ATIVIDADE[],3,FALSE))</f>
        <v>*</v>
      </c>
      <c r="H211" s="120" t="s">
        <v>430</v>
      </c>
      <c r="I211" s="120" t="s">
        <v>430</v>
      </c>
      <c r="J211" s="119"/>
      <c r="K211" s="119"/>
      <c r="L211" s="119" t="s">
        <v>430</v>
      </c>
      <c r="M211" s="143" t="str" cm="1">
        <f t="array" ref="M21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11" s="143" t="str" cm="1">
        <f t="array" ref="N21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11" s="120"/>
      <c r="P211" s="120"/>
      <c r="Q211" s="119"/>
      <c r="R211" s="11" t="str">
        <f>IFERROR(_xlfn.XLOOKUP(F211, BS_ATIVIDADE[ATIVIDADE],BS_ATIVIDADE[UNIDADE] ), "*")</f>
        <v>*</v>
      </c>
      <c r="S211" s="144" t="str" cm="1">
        <f t="array" ref="S21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11" s="144" t="str" cm="1">
        <f t="array" ref="T21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11" s="12" t="str" cm="1">
        <f t="array" ref="U21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11" s="119"/>
      <c r="W211" s="119"/>
      <c r="X211" s="118"/>
      <c r="Y211" s="145"/>
      <c r="Z211" s="118"/>
      <c r="AA211" s="119"/>
      <c r="AB211" s="117"/>
      <c r="AC211" s="117"/>
      <c r="AD211" s="121"/>
      <c r="AE211" s="119"/>
      <c r="AF211" s="119"/>
      <c r="AG211" s="119"/>
      <c r="AH211" s="17"/>
      <c r="AI211" s="142" t="str">
        <f>IF(BS_CONTROLE[[#This Row],[Atividade]]=0, "-", BS_CONTROLE[[#This Row],[Atividade]])</f>
        <v>-</v>
      </c>
      <c r="AJ211" s="10" t="str">
        <f>IF(BS_CONTROLE[[#This Row],[Atividade]]=0, "-", BS_CONTROLE[[#This Row],[Atividade]])</f>
        <v>-</v>
      </c>
      <c r="AK211" s="35" t="str">
        <f>BS_CONTROLE[[#This Row],[Local - Partida]]</f>
        <v>-</v>
      </c>
      <c r="AL211" s="35" t="str">
        <f>BS_CONTROLE[[#This Row],[Local - Encerramento]]</f>
        <v>-</v>
      </c>
      <c r="AM211" s="119" t="str">
        <f>IF(BS_CONTROLE[[#This Row],[Entre - Estações]]=0, "-", BS_CONTROLE[[#This Row],[Entre - Estações]])</f>
        <v>-</v>
      </c>
      <c r="AN211" s="119" t="str">
        <f>IF(BS_CONTROLE[[#This Row],[SB]]=0, "-", BS_CONTROLE[[#This Row],[SB]])</f>
        <v>-</v>
      </c>
      <c r="AO211" s="119" t="str">
        <f>IF(BS_CONTROLE[[#This Row],[SUB]]=0, "-", BS_CONTROLE[[#This Row],[SUB]])</f>
        <v>-</v>
      </c>
      <c r="AP211" s="119">
        <f>BS_CONTROLE[[#This Row],[KM - Inicio]]</f>
        <v>0</v>
      </c>
      <c r="AQ211" s="119">
        <f>BS_CONTROLE[[#This Row],[KM - Inicio]]</f>
        <v>0</v>
      </c>
      <c r="AR211" s="122"/>
      <c r="AS211" s="122"/>
      <c r="AT211" s="122"/>
      <c r="AU211" s="185"/>
      <c r="AV211" s="185"/>
      <c r="AW211" s="16"/>
      <c r="AX211" s="16"/>
      <c r="AY211" s="13" t="str">
        <f>IF(D211="","*",IFERROR(IF(ISODD(COUNT(AS211:AX211)),"ERRO",SUM((AT211-AS211),(AV211-AU211),(AX211-AW211))),"ERRO"))</f>
        <v>*</v>
      </c>
      <c r="AZ211" s="232"/>
      <c r="BA211" s="123"/>
      <c r="BB211" s="11" t="str">
        <f>IFERROR(_xlfn.XLOOKUP(AI211, BS_ATIVIDADE[ATIVIDADE],BS_ATIVIDADE[UNIDADE] ), "*")</f>
        <v>*</v>
      </c>
      <c r="BC211" s="15" t="str" cm="1">
        <f t="array" ref="BC21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11" s="15" t="str" cm="1">
        <f t="array" ref="BD21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11" s="12" t="str" cm="1">
        <f t="array" ref="BE21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11" s="218">
        <f>BS_CONTROLE[[#This Row],[Responsavel pelo boletim]]</f>
        <v>0</v>
      </c>
      <c r="BG211" s="18"/>
      <c r="BH211" s="19"/>
      <c r="BI211" s="19"/>
      <c r="BJ211" s="19"/>
      <c r="BK211" s="19"/>
      <c r="BL211" s="18"/>
      <c r="BM211" s="146"/>
      <c r="BN211" s="145"/>
      <c r="BO211" s="146"/>
      <c r="BP211" s="186"/>
      <c r="BQ211" s="14" t="str">
        <f>IF(AND(BR211&lt;1,BS211&lt;1),"Produção e Intervalo",IF(BR211&lt;1,"Intervalo",IF(BS211&lt;1,"Produção","Aderente")))</f>
        <v>Aderente</v>
      </c>
      <c r="BR211" s="22" t="str">
        <f>IF(OR(B211="",F211=""),"*",AY211/P211)</f>
        <v>*</v>
      </c>
      <c r="BS211" s="22" t="str">
        <f>IF(OR(B211="",F211=""),"*",BA211/Q211)</f>
        <v>*</v>
      </c>
      <c r="BT211" s="8" t="str">
        <f t="shared" si="2"/>
        <v/>
      </c>
    </row>
    <row r="212" spans="1:72" hidden="1">
      <c r="A212" s="149" t="str">
        <f>D212&amp;B212</f>
        <v/>
      </c>
      <c r="B212" s="116"/>
      <c r="C212" s="9" t="str">
        <f>IF(BS_CONTROLE[[#This Row],[DATA]]="","",WEEKNUM(BS_CONTROLE[[#This Row],[DATA]]))</f>
        <v/>
      </c>
      <c r="D212" s="118"/>
      <c r="E212" s="47"/>
      <c r="F212" s="142"/>
      <c r="G212" s="10" t="str">
        <f>IF(D212="","*",VLOOKUP(F212,BS_ATIVIDADE[],3,FALSE))</f>
        <v>*</v>
      </c>
      <c r="H212" s="120" t="s">
        <v>430</v>
      </c>
      <c r="I212" s="120" t="s">
        <v>430</v>
      </c>
      <c r="J212" s="119"/>
      <c r="K212" s="119"/>
      <c r="L212" s="119" t="s">
        <v>430</v>
      </c>
      <c r="M212" s="143" t="str" cm="1">
        <f t="array" ref="M21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12" s="143" t="str" cm="1">
        <f t="array" ref="N21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12" s="120"/>
      <c r="P212" s="120"/>
      <c r="Q212" s="119"/>
      <c r="R212" s="11" t="str">
        <f>IFERROR(_xlfn.XLOOKUP(F212, BS_ATIVIDADE[ATIVIDADE],BS_ATIVIDADE[UNIDADE] ), "*")</f>
        <v>*</v>
      </c>
      <c r="S212" s="144" t="str" cm="1">
        <f t="array" ref="S21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12" s="144" t="str" cm="1">
        <f t="array" ref="T21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12" s="12" t="str" cm="1">
        <f t="array" ref="U21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12" s="119"/>
      <c r="W212" s="119"/>
      <c r="X212" s="118"/>
      <c r="Y212" s="145"/>
      <c r="Z212" s="118"/>
      <c r="AA212" s="119"/>
      <c r="AB212" s="117"/>
      <c r="AC212" s="117"/>
      <c r="AD212" s="121"/>
      <c r="AE212" s="119"/>
      <c r="AF212" s="119"/>
      <c r="AG212" s="119"/>
      <c r="AH212" s="17"/>
      <c r="AI212" s="142" t="str">
        <f>IF(BS_CONTROLE[[#This Row],[Atividade]]=0, "-", BS_CONTROLE[[#This Row],[Atividade]])</f>
        <v>-</v>
      </c>
      <c r="AJ212" s="10" t="str">
        <f>IF(BS_CONTROLE[[#This Row],[Atividade]]=0, "-", BS_CONTROLE[[#This Row],[Atividade]])</f>
        <v>-</v>
      </c>
      <c r="AK212" s="35" t="str">
        <f>BS_CONTROLE[[#This Row],[Local - Partida]]</f>
        <v>-</v>
      </c>
      <c r="AL212" s="35" t="str">
        <f>BS_CONTROLE[[#This Row],[Local - Encerramento]]</f>
        <v>-</v>
      </c>
      <c r="AM212" s="119" t="str">
        <f>IF(BS_CONTROLE[[#This Row],[Entre - Estações]]=0, "-", BS_CONTROLE[[#This Row],[Entre - Estações]])</f>
        <v>-</v>
      </c>
      <c r="AN212" s="119" t="str">
        <f>IF(BS_CONTROLE[[#This Row],[SB]]=0, "-", BS_CONTROLE[[#This Row],[SB]])</f>
        <v>-</v>
      </c>
      <c r="AO212" s="119" t="str">
        <f>IF(BS_CONTROLE[[#This Row],[SUB]]=0, "-", BS_CONTROLE[[#This Row],[SUB]])</f>
        <v>-</v>
      </c>
      <c r="AP212" s="119">
        <f>BS_CONTROLE[[#This Row],[KM - Inicio]]</f>
        <v>0</v>
      </c>
      <c r="AQ212" s="119">
        <f>BS_CONTROLE[[#This Row],[KM - Inicio]]</f>
        <v>0</v>
      </c>
      <c r="AR212" s="122"/>
      <c r="AS212" s="122"/>
      <c r="AT212" s="122"/>
      <c r="AU212" s="185"/>
      <c r="AV212" s="185"/>
      <c r="AW212" s="16"/>
      <c r="AX212" s="16"/>
      <c r="AY212" s="13" t="str">
        <f>IF(D212="","*",IFERROR(IF(ISODD(COUNT(AS212:AX212)),"ERRO",SUM((AT212-AS212),(AV212-AU212),(AX212-AW212))),"ERRO"))</f>
        <v>*</v>
      </c>
      <c r="AZ212" s="232"/>
      <c r="BA212" s="123"/>
      <c r="BB212" s="11" t="str">
        <f>IFERROR(_xlfn.XLOOKUP(AI212, BS_ATIVIDADE[ATIVIDADE],BS_ATIVIDADE[UNIDADE] ), "*")</f>
        <v>*</v>
      </c>
      <c r="BC212" s="15" t="str" cm="1">
        <f t="array" ref="BC21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12" s="15" t="str" cm="1">
        <f t="array" ref="BD21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12" s="12" t="str" cm="1">
        <f t="array" ref="BE21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12" s="218">
        <f>BS_CONTROLE[[#This Row],[Responsavel pelo boletim]]</f>
        <v>0</v>
      </c>
      <c r="BG212" s="18"/>
      <c r="BH212" s="19"/>
      <c r="BI212" s="19"/>
      <c r="BJ212" s="19"/>
      <c r="BK212" s="19"/>
      <c r="BL212" s="18"/>
      <c r="BM212" s="146"/>
      <c r="BN212" s="145"/>
      <c r="BO212" s="146"/>
      <c r="BP212" s="186"/>
      <c r="BQ212" s="14" t="str">
        <f>IF(AND(BR212&lt;1,BS212&lt;1),"Produção e Intervalo",IF(BR212&lt;1,"Intervalo",IF(BS212&lt;1,"Produção","Aderente")))</f>
        <v>Aderente</v>
      </c>
      <c r="BR212" s="22" t="str">
        <f>IF(OR(B212="",F212=""),"*",AY212/P212)</f>
        <v>*</v>
      </c>
      <c r="BS212" s="22" t="str">
        <f>IF(OR(B212="",F212=""),"*",BA212/Q212)</f>
        <v>*</v>
      </c>
      <c r="BT212" s="8" t="str">
        <f t="shared" si="2"/>
        <v/>
      </c>
    </row>
    <row r="213" spans="1:72" hidden="1">
      <c r="A213" s="149" t="str">
        <f>D213&amp;B213</f>
        <v/>
      </c>
      <c r="B213" s="116"/>
      <c r="C213" s="9" t="str">
        <f>IF(BS_CONTROLE[[#This Row],[DATA]]="","",WEEKNUM(BS_CONTROLE[[#This Row],[DATA]]))</f>
        <v/>
      </c>
      <c r="D213" s="118"/>
      <c r="E213" s="47"/>
      <c r="F213" s="142"/>
      <c r="G213" s="10" t="str">
        <f>IF(D213="","*",VLOOKUP(F213,BS_ATIVIDADE[],3,FALSE))</f>
        <v>*</v>
      </c>
      <c r="H213" s="120" t="s">
        <v>430</v>
      </c>
      <c r="I213" s="120" t="s">
        <v>430</v>
      </c>
      <c r="J213" s="119"/>
      <c r="K213" s="119"/>
      <c r="L213" s="119" t="s">
        <v>430</v>
      </c>
      <c r="M213" s="143" t="str" cm="1">
        <f t="array" ref="M21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13" s="143" t="str" cm="1">
        <f t="array" ref="N21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13" s="120"/>
      <c r="P213" s="120"/>
      <c r="Q213" s="119"/>
      <c r="R213" s="11" t="str">
        <f>IFERROR(_xlfn.XLOOKUP(F213, BS_ATIVIDADE[ATIVIDADE],BS_ATIVIDADE[UNIDADE] ), "*")</f>
        <v>*</v>
      </c>
      <c r="S213" s="144" t="str" cm="1">
        <f t="array" ref="S21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13" s="144" t="str" cm="1">
        <f t="array" ref="T21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13" s="12" t="str" cm="1">
        <f t="array" ref="U21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13" s="119"/>
      <c r="W213" s="119"/>
      <c r="X213" s="118"/>
      <c r="Y213" s="145"/>
      <c r="Z213" s="118"/>
      <c r="AA213" s="119"/>
      <c r="AB213" s="117"/>
      <c r="AC213" s="117"/>
      <c r="AD213" s="121"/>
      <c r="AE213" s="119"/>
      <c r="AF213" s="119"/>
      <c r="AG213" s="119"/>
      <c r="AH213" s="17"/>
      <c r="AI213" s="142" t="str">
        <f>IF(BS_CONTROLE[[#This Row],[Atividade]]=0, "-", BS_CONTROLE[[#This Row],[Atividade]])</f>
        <v>-</v>
      </c>
      <c r="AJ213" s="10" t="str">
        <f>IF(BS_CONTROLE[[#This Row],[Atividade]]=0, "-", BS_CONTROLE[[#This Row],[Atividade]])</f>
        <v>-</v>
      </c>
      <c r="AK213" s="35" t="str">
        <f>BS_CONTROLE[[#This Row],[Local - Partida]]</f>
        <v>-</v>
      </c>
      <c r="AL213" s="35" t="str">
        <f>BS_CONTROLE[[#This Row],[Local - Encerramento]]</f>
        <v>-</v>
      </c>
      <c r="AM213" s="119" t="str">
        <f>IF(BS_CONTROLE[[#This Row],[Entre - Estações]]=0, "-", BS_CONTROLE[[#This Row],[Entre - Estações]])</f>
        <v>-</v>
      </c>
      <c r="AN213" s="119" t="str">
        <f>IF(BS_CONTROLE[[#This Row],[SB]]=0, "-", BS_CONTROLE[[#This Row],[SB]])</f>
        <v>-</v>
      </c>
      <c r="AO213" s="119" t="str">
        <f>IF(BS_CONTROLE[[#This Row],[SUB]]=0, "-", BS_CONTROLE[[#This Row],[SUB]])</f>
        <v>-</v>
      </c>
      <c r="AP213" s="119">
        <f>BS_CONTROLE[[#This Row],[KM - Inicio]]</f>
        <v>0</v>
      </c>
      <c r="AQ213" s="119">
        <f>BS_CONTROLE[[#This Row],[KM - Inicio]]</f>
        <v>0</v>
      </c>
      <c r="AR213" s="122"/>
      <c r="AS213" s="122"/>
      <c r="AT213" s="122"/>
      <c r="AU213" s="185"/>
      <c r="AV213" s="185"/>
      <c r="AW213" s="16"/>
      <c r="AX213" s="16"/>
      <c r="AY213" s="13" t="str">
        <f>IF(D213="","*",IFERROR(IF(ISODD(COUNT(AS213:AX213)),"ERRO",SUM((AT213-AS213),(AV213-AU213),(AX213-AW213))),"ERRO"))</f>
        <v>*</v>
      </c>
      <c r="AZ213" s="232"/>
      <c r="BA213" s="123"/>
      <c r="BB213" s="11" t="str">
        <f>IFERROR(_xlfn.XLOOKUP(AI213, BS_ATIVIDADE[ATIVIDADE],BS_ATIVIDADE[UNIDADE] ), "*")</f>
        <v>*</v>
      </c>
      <c r="BC213" s="15" t="str" cm="1">
        <f t="array" ref="BC21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13" s="15" t="str" cm="1">
        <f t="array" ref="BD21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13" s="12" t="str" cm="1">
        <f t="array" ref="BE21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13" s="218">
        <f>BS_CONTROLE[[#This Row],[Responsavel pelo boletim]]</f>
        <v>0</v>
      </c>
      <c r="BG213" s="18"/>
      <c r="BH213" s="19"/>
      <c r="BI213" s="19"/>
      <c r="BJ213" s="19"/>
      <c r="BK213" s="19"/>
      <c r="BL213" s="18"/>
      <c r="BM213" s="146"/>
      <c r="BN213" s="145"/>
      <c r="BO213" s="146"/>
      <c r="BP213" s="186"/>
      <c r="BQ213" s="14" t="str">
        <f>IF(AND(BR213&lt;1,BS213&lt;1),"Produção e Intervalo",IF(BR213&lt;1,"Intervalo",IF(BS213&lt;1,"Produção","Aderente")))</f>
        <v>Aderente</v>
      </c>
      <c r="BR213" s="22" t="str">
        <f>IF(OR(B213="",F213=""),"*",AY213/P213)</f>
        <v>*</v>
      </c>
      <c r="BS213" s="22" t="str">
        <f>IF(OR(B213="",F213=""),"*",BA213/Q213)</f>
        <v>*</v>
      </c>
      <c r="BT213" s="8" t="str">
        <f t="shared" si="2"/>
        <v/>
      </c>
    </row>
    <row r="214" spans="1:72" hidden="1">
      <c r="A214" s="149" t="str">
        <f>D214&amp;B214</f>
        <v/>
      </c>
      <c r="B214" s="116"/>
      <c r="C214" s="9" t="str">
        <f>IF(BS_CONTROLE[[#This Row],[DATA]]="","",WEEKNUM(BS_CONTROLE[[#This Row],[DATA]]))</f>
        <v/>
      </c>
      <c r="D214" s="118"/>
      <c r="E214" s="47"/>
      <c r="F214" s="142"/>
      <c r="G214" s="10" t="str">
        <f>IF(D214="","*",VLOOKUP(F214,BS_ATIVIDADE[],3,FALSE))</f>
        <v>*</v>
      </c>
      <c r="H214" s="120" t="s">
        <v>430</v>
      </c>
      <c r="I214" s="120" t="s">
        <v>430</v>
      </c>
      <c r="J214" s="119"/>
      <c r="K214" s="119"/>
      <c r="L214" s="119" t="s">
        <v>430</v>
      </c>
      <c r="M214" s="143" t="str" cm="1">
        <f t="array" ref="M21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14" s="143" t="str" cm="1">
        <f t="array" ref="N21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14" s="120"/>
      <c r="P214" s="120"/>
      <c r="Q214" s="119"/>
      <c r="R214" s="11" t="str">
        <f>IFERROR(_xlfn.XLOOKUP(F214, BS_ATIVIDADE[ATIVIDADE],BS_ATIVIDADE[UNIDADE] ), "*")</f>
        <v>*</v>
      </c>
      <c r="S214" s="144" t="str" cm="1">
        <f t="array" ref="S21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14" s="144" t="str" cm="1">
        <f t="array" ref="T21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14" s="12" t="str" cm="1">
        <f t="array" ref="U21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14" s="119"/>
      <c r="W214" s="119"/>
      <c r="X214" s="118"/>
      <c r="Y214" s="145"/>
      <c r="Z214" s="118"/>
      <c r="AA214" s="119"/>
      <c r="AB214" s="117"/>
      <c r="AC214" s="117"/>
      <c r="AD214" s="121"/>
      <c r="AE214" s="119"/>
      <c r="AF214" s="119"/>
      <c r="AG214" s="119"/>
      <c r="AH214" s="17"/>
      <c r="AI214" s="142" t="str">
        <f>IF(BS_CONTROLE[[#This Row],[Atividade]]=0, "-", BS_CONTROLE[[#This Row],[Atividade]])</f>
        <v>-</v>
      </c>
      <c r="AJ214" s="10" t="str">
        <f>IF(BS_CONTROLE[[#This Row],[Atividade]]=0, "-", BS_CONTROLE[[#This Row],[Atividade]])</f>
        <v>-</v>
      </c>
      <c r="AK214" s="35" t="str">
        <f>BS_CONTROLE[[#This Row],[Local - Partida]]</f>
        <v>-</v>
      </c>
      <c r="AL214" s="35" t="str">
        <f>BS_CONTROLE[[#This Row],[Local - Encerramento]]</f>
        <v>-</v>
      </c>
      <c r="AM214" s="119" t="str">
        <f>IF(BS_CONTROLE[[#This Row],[Entre - Estações]]=0, "-", BS_CONTROLE[[#This Row],[Entre - Estações]])</f>
        <v>-</v>
      </c>
      <c r="AN214" s="119" t="str">
        <f>IF(BS_CONTROLE[[#This Row],[SB]]=0, "-", BS_CONTROLE[[#This Row],[SB]])</f>
        <v>-</v>
      </c>
      <c r="AO214" s="119" t="str">
        <f>IF(BS_CONTROLE[[#This Row],[SUB]]=0, "-", BS_CONTROLE[[#This Row],[SUB]])</f>
        <v>-</v>
      </c>
      <c r="AP214" s="119">
        <f>BS_CONTROLE[[#This Row],[KM - Inicio]]</f>
        <v>0</v>
      </c>
      <c r="AQ214" s="119">
        <f>BS_CONTROLE[[#This Row],[KM - Inicio]]</f>
        <v>0</v>
      </c>
      <c r="AR214" s="122"/>
      <c r="AS214" s="122"/>
      <c r="AT214" s="122"/>
      <c r="AU214" s="185"/>
      <c r="AV214" s="185"/>
      <c r="AW214" s="16"/>
      <c r="AX214" s="16"/>
      <c r="AY214" s="13" t="str">
        <f>IF(D214="","*",IFERROR(IF(ISODD(COUNT(AS214:AX214)),"ERRO",SUM((AT214-AS214),(AV214-AU214),(AX214-AW214))),"ERRO"))</f>
        <v>*</v>
      </c>
      <c r="AZ214" s="232"/>
      <c r="BA214" s="123"/>
      <c r="BB214" s="11" t="str">
        <f>IFERROR(_xlfn.XLOOKUP(AI214, BS_ATIVIDADE[ATIVIDADE],BS_ATIVIDADE[UNIDADE] ), "*")</f>
        <v>*</v>
      </c>
      <c r="BC214" s="15" t="str" cm="1">
        <f t="array" ref="BC21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14" s="15" t="str" cm="1">
        <f t="array" ref="BD21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14" s="12" t="str" cm="1">
        <f t="array" ref="BE21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14" s="218">
        <f>BS_CONTROLE[[#This Row],[Responsavel pelo boletim]]</f>
        <v>0</v>
      </c>
      <c r="BG214" s="18"/>
      <c r="BH214" s="19"/>
      <c r="BI214" s="19"/>
      <c r="BJ214" s="19"/>
      <c r="BK214" s="19"/>
      <c r="BL214" s="18"/>
      <c r="BM214" s="146"/>
      <c r="BN214" s="145"/>
      <c r="BO214" s="146"/>
      <c r="BP214" s="186"/>
      <c r="BQ214" s="14" t="str">
        <f>IF(AND(BR214&lt;1,BS214&lt;1),"Produção e Intervalo",IF(BR214&lt;1,"Intervalo",IF(BS214&lt;1,"Produção","Aderente")))</f>
        <v>Aderente</v>
      </c>
      <c r="BR214" s="22" t="str">
        <f>IF(OR(B214="",F214=""),"*",AY214/P214)</f>
        <v>*</v>
      </c>
      <c r="BS214" s="22" t="str">
        <f>IF(OR(B214="",F214=""),"*",BA214/Q214)</f>
        <v>*</v>
      </c>
      <c r="BT214" s="8" t="str">
        <f t="shared" si="2"/>
        <v/>
      </c>
    </row>
    <row r="215" spans="1:72" hidden="1">
      <c r="A215" s="149" t="str">
        <f>D215&amp;B215</f>
        <v/>
      </c>
      <c r="B215" s="116"/>
      <c r="C215" s="9" t="str">
        <f>IF(BS_CONTROLE[[#This Row],[DATA]]="","",WEEKNUM(BS_CONTROLE[[#This Row],[DATA]]))</f>
        <v/>
      </c>
      <c r="D215" s="118"/>
      <c r="E215" s="47"/>
      <c r="F215" s="142"/>
      <c r="G215" s="10" t="str">
        <f>IF(D215="","*",VLOOKUP(F215,BS_ATIVIDADE[],3,FALSE))</f>
        <v>*</v>
      </c>
      <c r="H215" s="120" t="s">
        <v>430</v>
      </c>
      <c r="I215" s="120" t="s">
        <v>430</v>
      </c>
      <c r="J215" s="119"/>
      <c r="K215" s="119"/>
      <c r="L215" s="119" t="s">
        <v>430</v>
      </c>
      <c r="M215" s="143" t="str" cm="1">
        <f t="array" ref="M21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15" s="143" t="str" cm="1">
        <f t="array" ref="N21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15" s="120"/>
      <c r="P215" s="120"/>
      <c r="Q215" s="119"/>
      <c r="R215" s="11" t="str">
        <f>IFERROR(_xlfn.XLOOKUP(F215, BS_ATIVIDADE[ATIVIDADE],BS_ATIVIDADE[UNIDADE] ), "*")</f>
        <v>*</v>
      </c>
      <c r="S215" s="144" t="str" cm="1">
        <f t="array" ref="S21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15" s="144" t="str" cm="1">
        <f t="array" ref="T21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15" s="12" t="str" cm="1">
        <f t="array" ref="U21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15" s="119"/>
      <c r="W215" s="119"/>
      <c r="X215" s="118"/>
      <c r="Y215" s="145"/>
      <c r="Z215" s="118"/>
      <c r="AA215" s="119"/>
      <c r="AB215" s="117"/>
      <c r="AC215" s="117"/>
      <c r="AD215" s="121"/>
      <c r="AE215" s="119"/>
      <c r="AF215" s="119"/>
      <c r="AG215" s="119"/>
      <c r="AH215" s="17"/>
      <c r="AI215" s="142" t="str">
        <f>IF(BS_CONTROLE[[#This Row],[Atividade]]=0, "-", BS_CONTROLE[[#This Row],[Atividade]])</f>
        <v>-</v>
      </c>
      <c r="AJ215" s="10" t="str">
        <f>IF(BS_CONTROLE[[#This Row],[Atividade]]=0, "-", BS_CONTROLE[[#This Row],[Atividade]])</f>
        <v>-</v>
      </c>
      <c r="AK215" s="35" t="str">
        <f>BS_CONTROLE[[#This Row],[Local - Partida]]</f>
        <v>-</v>
      </c>
      <c r="AL215" s="35" t="str">
        <f>BS_CONTROLE[[#This Row],[Local - Encerramento]]</f>
        <v>-</v>
      </c>
      <c r="AM215" s="119" t="str">
        <f>IF(BS_CONTROLE[[#This Row],[Entre - Estações]]=0, "-", BS_CONTROLE[[#This Row],[Entre - Estações]])</f>
        <v>-</v>
      </c>
      <c r="AN215" s="119" t="str">
        <f>IF(BS_CONTROLE[[#This Row],[SB]]=0, "-", BS_CONTROLE[[#This Row],[SB]])</f>
        <v>-</v>
      </c>
      <c r="AO215" s="119" t="str">
        <f>IF(BS_CONTROLE[[#This Row],[SUB]]=0, "-", BS_CONTROLE[[#This Row],[SUB]])</f>
        <v>-</v>
      </c>
      <c r="AP215" s="119">
        <f>BS_CONTROLE[[#This Row],[KM - Inicio]]</f>
        <v>0</v>
      </c>
      <c r="AQ215" s="119">
        <f>BS_CONTROLE[[#This Row],[KM - Inicio]]</f>
        <v>0</v>
      </c>
      <c r="AR215" s="122"/>
      <c r="AS215" s="122"/>
      <c r="AT215" s="122"/>
      <c r="AU215" s="185"/>
      <c r="AV215" s="185"/>
      <c r="AW215" s="16"/>
      <c r="AX215" s="16"/>
      <c r="AY215" s="13" t="str">
        <f>IF(D215="","*",IFERROR(IF(ISODD(COUNT(AS215:AX215)),"ERRO",SUM((AT215-AS215),(AV215-AU215),(AX215-AW215))),"ERRO"))</f>
        <v>*</v>
      </c>
      <c r="AZ215" s="232"/>
      <c r="BA215" s="123"/>
      <c r="BB215" s="11" t="str">
        <f>IFERROR(_xlfn.XLOOKUP(AI215, BS_ATIVIDADE[ATIVIDADE],BS_ATIVIDADE[UNIDADE] ), "*")</f>
        <v>*</v>
      </c>
      <c r="BC215" s="15" t="str" cm="1">
        <f t="array" ref="BC21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15" s="15" t="str" cm="1">
        <f t="array" ref="BD21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15" s="12" t="str" cm="1">
        <f t="array" ref="BE21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15" s="218">
        <f>BS_CONTROLE[[#This Row],[Responsavel pelo boletim]]</f>
        <v>0</v>
      </c>
      <c r="BG215" s="18"/>
      <c r="BH215" s="19"/>
      <c r="BI215" s="19"/>
      <c r="BJ215" s="19"/>
      <c r="BK215" s="19"/>
      <c r="BL215" s="18"/>
      <c r="BM215" s="146"/>
      <c r="BN215" s="145"/>
      <c r="BO215" s="146"/>
      <c r="BP215" s="186"/>
      <c r="BQ215" s="14" t="str">
        <f>IF(AND(BR215&lt;1,BS215&lt;1),"Produção e Intervalo",IF(BR215&lt;1,"Intervalo",IF(BS215&lt;1,"Produção","Aderente")))</f>
        <v>Aderente</v>
      </c>
      <c r="BR215" s="22" t="str">
        <f>IF(OR(B215="",F215=""),"*",AY215/P215)</f>
        <v>*</v>
      </c>
      <c r="BS215" s="22" t="str">
        <f>IF(OR(B215="",F215=""),"*",BA215/Q215)</f>
        <v>*</v>
      </c>
      <c r="BT215" s="8" t="str">
        <f t="shared" ref="BT215:BT278" si="3">IF(BN215="","",SUBSTITUTE(BM215," ","")&amp;SUBSTITUTE(BN215," ",""))</f>
        <v/>
      </c>
    </row>
    <row r="216" spans="1:72" hidden="1">
      <c r="A216" s="149" t="str">
        <f>D216&amp;B216</f>
        <v/>
      </c>
      <c r="B216" s="116"/>
      <c r="C216" s="9" t="str">
        <f>IF(BS_CONTROLE[[#This Row],[DATA]]="","",WEEKNUM(BS_CONTROLE[[#This Row],[DATA]]))</f>
        <v/>
      </c>
      <c r="D216" s="118"/>
      <c r="E216" s="47"/>
      <c r="F216" s="142"/>
      <c r="G216" s="10" t="str">
        <f>IF(D216="","*",VLOOKUP(F216,BS_ATIVIDADE[],3,FALSE))</f>
        <v>*</v>
      </c>
      <c r="H216" s="120" t="s">
        <v>430</v>
      </c>
      <c r="I216" s="120" t="s">
        <v>430</v>
      </c>
      <c r="J216" s="119"/>
      <c r="K216" s="119"/>
      <c r="L216" s="119" t="s">
        <v>430</v>
      </c>
      <c r="M216" s="143" t="str" cm="1">
        <f t="array" ref="M21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16" s="143" t="str" cm="1">
        <f t="array" ref="N21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16" s="120"/>
      <c r="P216" s="120"/>
      <c r="Q216" s="119"/>
      <c r="R216" s="11" t="str">
        <f>IFERROR(_xlfn.XLOOKUP(F216, BS_ATIVIDADE[ATIVIDADE],BS_ATIVIDADE[UNIDADE] ), "*")</f>
        <v>*</v>
      </c>
      <c r="S216" s="144" t="str" cm="1">
        <f t="array" ref="S21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16" s="144" t="str" cm="1">
        <f t="array" ref="T21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16" s="12" t="str" cm="1">
        <f t="array" ref="U21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16" s="119"/>
      <c r="W216" s="119"/>
      <c r="X216" s="118"/>
      <c r="Y216" s="145"/>
      <c r="Z216" s="118"/>
      <c r="AA216" s="119"/>
      <c r="AB216" s="117"/>
      <c r="AC216" s="117"/>
      <c r="AD216" s="121"/>
      <c r="AE216" s="119"/>
      <c r="AF216" s="119"/>
      <c r="AG216" s="119"/>
      <c r="AH216" s="17"/>
      <c r="AI216" s="142" t="str">
        <f>IF(BS_CONTROLE[[#This Row],[Atividade]]=0, "-", BS_CONTROLE[[#This Row],[Atividade]])</f>
        <v>-</v>
      </c>
      <c r="AJ216" s="10" t="str">
        <f>IF(BS_CONTROLE[[#This Row],[Atividade]]=0, "-", BS_CONTROLE[[#This Row],[Atividade]])</f>
        <v>-</v>
      </c>
      <c r="AK216" s="35" t="str">
        <f>BS_CONTROLE[[#This Row],[Local - Partida]]</f>
        <v>-</v>
      </c>
      <c r="AL216" s="35" t="str">
        <f>BS_CONTROLE[[#This Row],[Local - Encerramento]]</f>
        <v>-</v>
      </c>
      <c r="AM216" s="119" t="str">
        <f>IF(BS_CONTROLE[[#This Row],[Entre - Estações]]=0, "-", BS_CONTROLE[[#This Row],[Entre - Estações]])</f>
        <v>-</v>
      </c>
      <c r="AN216" s="119" t="str">
        <f>IF(BS_CONTROLE[[#This Row],[SB]]=0, "-", BS_CONTROLE[[#This Row],[SB]])</f>
        <v>-</v>
      </c>
      <c r="AO216" s="119" t="str">
        <f>IF(BS_CONTROLE[[#This Row],[SUB]]=0, "-", BS_CONTROLE[[#This Row],[SUB]])</f>
        <v>-</v>
      </c>
      <c r="AP216" s="119">
        <f>BS_CONTROLE[[#This Row],[KM - Inicio]]</f>
        <v>0</v>
      </c>
      <c r="AQ216" s="119">
        <f>BS_CONTROLE[[#This Row],[KM - Inicio]]</f>
        <v>0</v>
      </c>
      <c r="AR216" s="122"/>
      <c r="AS216" s="122"/>
      <c r="AT216" s="122"/>
      <c r="AU216" s="185"/>
      <c r="AV216" s="185"/>
      <c r="AW216" s="16"/>
      <c r="AX216" s="16"/>
      <c r="AY216" s="13" t="str">
        <f>IF(D216="","*",IFERROR(IF(ISODD(COUNT(AS216:AX216)),"ERRO",SUM((AT216-AS216),(AV216-AU216),(AX216-AW216))),"ERRO"))</f>
        <v>*</v>
      </c>
      <c r="AZ216" s="232"/>
      <c r="BA216" s="123"/>
      <c r="BB216" s="11" t="str">
        <f>IFERROR(_xlfn.XLOOKUP(AI216, BS_ATIVIDADE[ATIVIDADE],BS_ATIVIDADE[UNIDADE] ), "*")</f>
        <v>*</v>
      </c>
      <c r="BC216" s="15" t="str" cm="1">
        <f t="array" ref="BC21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16" s="15" t="str" cm="1">
        <f t="array" ref="BD21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16" s="12" t="str" cm="1">
        <f t="array" ref="BE21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16" s="218">
        <f>BS_CONTROLE[[#This Row],[Responsavel pelo boletim]]</f>
        <v>0</v>
      </c>
      <c r="BG216" s="18"/>
      <c r="BH216" s="19"/>
      <c r="BI216" s="19"/>
      <c r="BJ216" s="19"/>
      <c r="BK216" s="19"/>
      <c r="BL216" s="18"/>
      <c r="BM216" s="146"/>
      <c r="BN216" s="145"/>
      <c r="BO216" s="146"/>
      <c r="BP216" s="186"/>
      <c r="BQ216" s="14" t="str">
        <f>IF(AND(BR216&lt;1,BS216&lt;1),"Produção e Intervalo",IF(BR216&lt;1,"Intervalo",IF(BS216&lt;1,"Produção","Aderente")))</f>
        <v>Aderente</v>
      </c>
      <c r="BR216" s="22" t="str">
        <f>IF(OR(B216="",F216=""),"*",AY216/P216)</f>
        <v>*</v>
      </c>
      <c r="BS216" s="22" t="str">
        <f>IF(OR(B216="",F216=""),"*",BA216/Q216)</f>
        <v>*</v>
      </c>
      <c r="BT216" s="8" t="str">
        <f t="shared" si="3"/>
        <v/>
      </c>
    </row>
    <row r="217" spans="1:72" hidden="1">
      <c r="A217" s="149" t="str">
        <f>D217&amp;B217</f>
        <v/>
      </c>
      <c r="B217" s="116"/>
      <c r="C217" s="9" t="str">
        <f>IF(BS_CONTROLE[[#This Row],[DATA]]="","",WEEKNUM(BS_CONTROLE[[#This Row],[DATA]]))</f>
        <v/>
      </c>
      <c r="D217" s="118"/>
      <c r="E217" s="47"/>
      <c r="F217" s="142"/>
      <c r="G217" s="10" t="str">
        <f>IF(D217="","*",VLOOKUP(F217,BS_ATIVIDADE[],3,FALSE))</f>
        <v>*</v>
      </c>
      <c r="H217" s="120" t="s">
        <v>430</v>
      </c>
      <c r="I217" s="120" t="s">
        <v>430</v>
      </c>
      <c r="J217" s="119"/>
      <c r="K217" s="119"/>
      <c r="L217" s="119" t="s">
        <v>430</v>
      </c>
      <c r="M217" s="143" t="str" cm="1">
        <f t="array" ref="M21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17" s="143" t="str" cm="1">
        <f t="array" ref="N21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17" s="120"/>
      <c r="P217" s="120"/>
      <c r="Q217" s="119"/>
      <c r="R217" s="11" t="str">
        <f>IFERROR(_xlfn.XLOOKUP(F217, BS_ATIVIDADE[ATIVIDADE],BS_ATIVIDADE[UNIDADE] ), "*")</f>
        <v>*</v>
      </c>
      <c r="S217" s="144" t="str" cm="1">
        <f t="array" ref="S21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17" s="144" t="str" cm="1">
        <f t="array" ref="T21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17" s="12" t="str" cm="1">
        <f t="array" ref="U21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17" s="119"/>
      <c r="W217" s="119"/>
      <c r="X217" s="118"/>
      <c r="Y217" s="145"/>
      <c r="Z217" s="118"/>
      <c r="AA217" s="119"/>
      <c r="AB217" s="117"/>
      <c r="AC217" s="117"/>
      <c r="AD217" s="121"/>
      <c r="AE217" s="119"/>
      <c r="AF217" s="119"/>
      <c r="AG217" s="119"/>
      <c r="AH217" s="17"/>
      <c r="AI217" s="142" t="str">
        <f>IF(BS_CONTROLE[[#This Row],[Atividade]]=0, "-", BS_CONTROLE[[#This Row],[Atividade]])</f>
        <v>-</v>
      </c>
      <c r="AJ217" s="10" t="str">
        <f>IF(BS_CONTROLE[[#This Row],[Atividade]]=0, "-", BS_CONTROLE[[#This Row],[Atividade]])</f>
        <v>-</v>
      </c>
      <c r="AK217" s="35" t="str">
        <f>BS_CONTROLE[[#This Row],[Local - Partida]]</f>
        <v>-</v>
      </c>
      <c r="AL217" s="35" t="str">
        <f>BS_CONTROLE[[#This Row],[Local - Encerramento]]</f>
        <v>-</v>
      </c>
      <c r="AM217" s="119" t="str">
        <f>IF(BS_CONTROLE[[#This Row],[Entre - Estações]]=0, "-", BS_CONTROLE[[#This Row],[Entre - Estações]])</f>
        <v>-</v>
      </c>
      <c r="AN217" s="119" t="str">
        <f>IF(BS_CONTROLE[[#This Row],[SB]]=0, "-", BS_CONTROLE[[#This Row],[SB]])</f>
        <v>-</v>
      </c>
      <c r="AO217" s="119" t="str">
        <f>IF(BS_CONTROLE[[#This Row],[SUB]]=0, "-", BS_CONTROLE[[#This Row],[SUB]])</f>
        <v>-</v>
      </c>
      <c r="AP217" s="119">
        <f>BS_CONTROLE[[#This Row],[KM - Inicio]]</f>
        <v>0</v>
      </c>
      <c r="AQ217" s="119">
        <f>BS_CONTROLE[[#This Row],[KM - Inicio]]</f>
        <v>0</v>
      </c>
      <c r="AR217" s="122"/>
      <c r="AS217" s="122"/>
      <c r="AT217" s="122"/>
      <c r="AU217" s="185"/>
      <c r="AV217" s="185"/>
      <c r="AW217" s="16"/>
      <c r="AX217" s="16"/>
      <c r="AY217" s="13" t="str">
        <f>IF(D217="","*",IFERROR(IF(ISODD(COUNT(AS217:AX217)),"ERRO",SUM((AT217-AS217),(AV217-AU217),(AX217-AW217))),"ERRO"))</f>
        <v>*</v>
      </c>
      <c r="AZ217" s="232"/>
      <c r="BA217" s="123"/>
      <c r="BB217" s="11" t="str">
        <f>IFERROR(_xlfn.XLOOKUP(AI217, BS_ATIVIDADE[ATIVIDADE],BS_ATIVIDADE[UNIDADE] ), "*")</f>
        <v>*</v>
      </c>
      <c r="BC217" s="15" t="str" cm="1">
        <f t="array" ref="BC21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17" s="15" t="str" cm="1">
        <f t="array" ref="BD21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17" s="12" t="str" cm="1">
        <f t="array" ref="BE21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17" s="218">
        <f>BS_CONTROLE[[#This Row],[Responsavel pelo boletim]]</f>
        <v>0</v>
      </c>
      <c r="BG217" s="18"/>
      <c r="BH217" s="19"/>
      <c r="BI217" s="19"/>
      <c r="BJ217" s="19"/>
      <c r="BK217" s="19"/>
      <c r="BL217" s="18"/>
      <c r="BM217" s="146"/>
      <c r="BN217" s="145"/>
      <c r="BO217" s="146"/>
      <c r="BP217" s="186"/>
      <c r="BQ217" s="14" t="str">
        <f>IF(AND(BR217&lt;1,BS217&lt;1),"Produção e Intervalo",IF(BR217&lt;1,"Intervalo",IF(BS217&lt;1,"Produção","Aderente")))</f>
        <v>Aderente</v>
      </c>
      <c r="BR217" s="22" t="str">
        <f>IF(OR(B217="",F217=""),"*",AY217/P217)</f>
        <v>*</v>
      </c>
      <c r="BS217" s="22" t="str">
        <f>IF(OR(B217="",F217=""),"*",BA217/Q217)</f>
        <v>*</v>
      </c>
      <c r="BT217" s="8" t="str">
        <f t="shared" si="3"/>
        <v/>
      </c>
    </row>
    <row r="218" spans="1:72" hidden="1">
      <c r="A218" s="149" t="str">
        <f>D218&amp;B218</f>
        <v/>
      </c>
      <c r="B218" s="116"/>
      <c r="C218" s="9" t="str">
        <f>IF(BS_CONTROLE[[#This Row],[DATA]]="","",WEEKNUM(BS_CONTROLE[[#This Row],[DATA]]))</f>
        <v/>
      </c>
      <c r="D218" s="118"/>
      <c r="E218" s="47"/>
      <c r="F218" s="142"/>
      <c r="G218" s="10" t="str">
        <f>IF(D218="","*",VLOOKUP(F218,BS_ATIVIDADE[],3,FALSE))</f>
        <v>*</v>
      </c>
      <c r="H218" s="120" t="s">
        <v>430</v>
      </c>
      <c r="I218" s="120" t="s">
        <v>430</v>
      </c>
      <c r="J218" s="119"/>
      <c r="K218" s="119"/>
      <c r="L218" s="119" t="s">
        <v>430</v>
      </c>
      <c r="M218" s="143" t="str" cm="1">
        <f t="array" ref="M21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18" s="143" t="str" cm="1">
        <f t="array" ref="N21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18" s="120"/>
      <c r="P218" s="120"/>
      <c r="Q218" s="119"/>
      <c r="R218" s="11" t="str">
        <f>IFERROR(_xlfn.XLOOKUP(F218, BS_ATIVIDADE[ATIVIDADE],BS_ATIVIDADE[UNIDADE] ), "*")</f>
        <v>*</v>
      </c>
      <c r="S218" s="144" t="str" cm="1">
        <f t="array" ref="S21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18" s="144" t="str" cm="1">
        <f t="array" ref="T21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18" s="12" t="str" cm="1">
        <f t="array" ref="U21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18" s="119"/>
      <c r="W218" s="119"/>
      <c r="X218" s="118"/>
      <c r="Y218" s="145"/>
      <c r="Z218" s="118"/>
      <c r="AA218" s="119"/>
      <c r="AB218" s="117"/>
      <c r="AC218" s="117"/>
      <c r="AD218" s="121"/>
      <c r="AE218" s="119"/>
      <c r="AF218" s="119"/>
      <c r="AG218" s="119"/>
      <c r="AH218" s="17"/>
      <c r="AI218" s="142" t="str">
        <f>IF(BS_CONTROLE[[#This Row],[Atividade]]=0, "-", BS_CONTROLE[[#This Row],[Atividade]])</f>
        <v>-</v>
      </c>
      <c r="AJ218" s="10" t="str">
        <f>IF(BS_CONTROLE[[#This Row],[Atividade]]=0, "-", BS_CONTROLE[[#This Row],[Atividade]])</f>
        <v>-</v>
      </c>
      <c r="AK218" s="35" t="str">
        <f>BS_CONTROLE[[#This Row],[Local - Partida]]</f>
        <v>-</v>
      </c>
      <c r="AL218" s="35" t="str">
        <f>BS_CONTROLE[[#This Row],[Local - Encerramento]]</f>
        <v>-</v>
      </c>
      <c r="AM218" s="119" t="str">
        <f>IF(BS_CONTROLE[[#This Row],[Entre - Estações]]=0, "-", BS_CONTROLE[[#This Row],[Entre - Estações]])</f>
        <v>-</v>
      </c>
      <c r="AN218" s="119" t="str">
        <f>IF(BS_CONTROLE[[#This Row],[SB]]=0, "-", BS_CONTROLE[[#This Row],[SB]])</f>
        <v>-</v>
      </c>
      <c r="AO218" s="119" t="str">
        <f>IF(BS_CONTROLE[[#This Row],[SUB]]=0, "-", BS_CONTROLE[[#This Row],[SUB]])</f>
        <v>-</v>
      </c>
      <c r="AP218" s="119">
        <f>BS_CONTROLE[[#This Row],[KM - Inicio]]</f>
        <v>0</v>
      </c>
      <c r="AQ218" s="119">
        <f>BS_CONTROLE[[#This Row],[KM - Inicio]]</f>
        <v>0</v>
      </c>
      <c r="AR218" s="122"/>
      <c r="AS218" s="122"/>
      <c r="AT218" s="122"/>
      <c r="AU218" s="185"/>
      <c r="AV218" s="185"/>
      <c r="AW218" s="16"/>
      <c r="AX218" s="16"/>
      <c r="AY218" s="13" t="str">
        <f>IF(D218="","*",IFERROR(IF(ISODD(COUNT(AS218:AX218)),"ERRO",SUM((AT218-AS218),(AV218-AU218),(AX218-AW218))),"ERRO"))</f>
        <v>*</v>
      </c>
      <c r="AZ218" s="232"/>
      <c r="BA218" s="123"/>
      <c r="BB218" s="11" t="str">
        <f>IFERROR(_xlfn.XLOOKUP(AI218, BS_ATIVIDADE[ATIVIDADE],BS_ATIVIDADE[UNIDADE] ), "*")</f>
        <v>*</v>
      </c>
      <c r="BC218" s="15" t="str" cm="1">
        <f t="array" ref="BC21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18" s="15" t="str" cm="1">
        <f t="array" ref="BD21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18" s="12" t="str" cm="1">
        <f t="array" ref="BE21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18" s="218">
        <f>BS_CONTROLE[[#This Row],[Responsavel pelo boletim]]</f>
        <v>0</v>
      </c>
      <c r="BG218" s="18"/>
      <c r="BH218" s="19"/>
      <c r="BI218" s="19"/>
      <c r="BJ218" s="19"/>
      <c r="BK218" s="19"/>
      <c r="BL218" s="18"/>
      <c r="BM218" s="146"/>
      <c r="BN218" s="145"/>
      <c r="BO218" s="146"/>
      <c r="BP218" s="186"/>
      <c r="BQ218" s="14" t="str">
        <f>IF(AND(BR218&lt;1,BS218&lt;1),"Produção e Intervalo",IF(BR218&lt;1,"Intervalo",IF(BS218&lt;1,"Produção","Aderente")))</f>
        <v>Aderente</v>
      </c>
      <c r="BR218" s="22" t="str">
        <f>IF(OR(B218="",F218=""),"*",AY218/P218)</f>
        <v>*</v>
      </c>
      <c r="BS218" s="22" t="str">
        <f>IF(OR(B218="",F218=""),"*",BA218/Q218)</f>
        <v>*</v>
      </c>
      <c r="BT218" s="8" t="str">
        <f t="shared" si="3"/>
        <v/>
      </c>
    </row>
    <row r="219" spans="1:72" ht="13.5" hidden="1" customHeight="1">
      <c r="A219" s="149" t="str">
        <f>D219&amp;B219</f>
        <v/>
      </c>
      <c r="B219" s="116"/>
      <c r="C219" s="9" t="str">
        <f>IF(BS_CONTROLE[[#This Row],[DATA]]="","",WEEKNUM(BS_CONTROLE[[#This Row],[DATA]]))</f>
        <v/>
      </c>
      <c r="D219" s="118"/>
      <c r="E219" s="47"/>
      <c r="F219" s="142"/>
      <c r="G219" s="10" t="str">
        <f>IF(D219="","*",VLOOKUP(F219,BS_ATIVIDADE[],3,FALSE))</f>
        <v>*</v>
      </c>
      <c r="H219" s="120" t="s">
        <v>430</v>
      </c>
      <c r="I219" s="120" t="s">
        <v>430</v>
      </c>
      <c r="J219" s="119"/>
      <c r="K219" s="119"/>
      <c r="L219" s="119" t="s">
        <v>430</v>
      </c>
      <c r="M219" s="143" t="str" cm="1">
        <f t="array" ref="M21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19" s="143" t="str" cm="1">
        <f t="array" ref="N21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19" s="120"/>
      <c r="P219" s="120"/>
      <c r="Q219" s="119"/>
      <c r="R219" s="11" t="str">
        <f>IFERROR(_xlfn.XLOOKUP(F219, BS_ATIVIDADE[ATIVIDADE],BS_ATIVIDADE[UNIDADE] ), "*")</f>
        <v>*</v>
      </c>
      <c r="S219" s="144" t="str" cm="1">
        <f t="array" ref="S21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19" s="144" t="str" cm="1">
        <f t="array" ref="T21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19" s="12" t="str" cm="1">
        <f t="array" ref="U21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19" s="119"/>
      <c r="W219" s="119"/>
      <c r="X219" s="118"/>
      <c r="Y219" s="145"/>
      <c r="Z219" s="118"/>
      <c r="AA219" s="119"/>
      <c r="AB219" s="117"/>
      <c r="AC219" s="117"/>
      <c r="AD219" s="121"/>
      <c r="AE219" s="119"/>
      <c r="AF219" s="119"/>
      <c r="AG219" s="119"/>
      <c r="AH219" s="17"/>
      <c r="AI219" s="142" t="str">
        <f>IF(BS_CONTROLE[[#This Row],[Atividade]]=0, "-", BS_CONTROLE[[#This Row],[Atividade]])</f>
        <v>-</v>
      </c>
      <c r="AJ219" s="10" t="str">
        <f>IF(BS_CONTROLE[[#This Row],[Atividade]]=0, "-", BS_CONTROLE[[#This Row],[Atividade]])</f>
        <v>-</v>
      </c>
      <c r="AK219" s="35" t="str">
        <f>BS_CONTROLE[[#This Row],[Local - Partida]]</f>
        <v>-</v>
      </c>
      <c r="AL219" s="35" t="str">
        <f>BS_CONTROLE[[#This Row],[Local - Encerramento]]</f>
        <v>-</v>
      </c>
      <c r="AM219" s="119" t="str">
        <f>IF(BS_CONTROLE[[#This Row],[Entre - Estações]]=0, "-", BS_CONTROLE[[#This Row],[Entre - Estações]])</f>
        <v>-</v>
      </c>
      <c r="AN219" s="119" t="str">
        <f>IF(BS_CONTROLE[[#This Row],[SB]]=0, "-", BS_CONTROLE[[#This Row],[SB]])</f>
        <v>-</v>
      </c>
      <c r="AO219" s="119" t="str">
        <f>IF(BS_CONTROLE[[#This Row],[SUB]]=0, "-", BS_CONTROLE[[#This Row],[SUB]])</f>
        <v>-</v>
      </c>
      <c r="AP219" s="119">
        <f>BS_CONTROLE[[#This Row],[KM - Inicio]]</f>
        <v>0</v>
      </c>
      <c r="AQ219" s="119">
        <f>BS_CONTROLE[[#This Row],[KM - Inicio]]</f>
        <v>0</v>
      </c>
      <c r="AR219" s="122"/>
      <c r="AS219" s="122"/>
      <c r="AT219" s="122"/>
      <c r="AU219" s="185"/>
      <c r="AV219" s="185"/>
      <c r="AW219" s="16"/>
      <c r="AX219" s="16"/>
      <c r="AY219" s="13" t="str">
        <f>IF(D219="","*",IFERROR(IF(ISODD(COUNT(AS219:AX219)),"ERRO",SUM((AT219-AS219),(AV219-AU219),(AX219-AW219))),"ERRO"))</f>
        <v>*</v>
      </c>
      <c r="AZ219" s="232"/>
      <c r="BA219" s="123"/>
      <c r="BB219" s="11" t="str">
        <f>IFERROR(_xlfn.XLOOKUP(AI219, BS_ATIVIDADE[ATIVIDADE],BS_ATIVIDADE[UNIDADE] ), "*")</f>
        <v>*</v>
      </c>
      <c r="BC219" s="15" t="str" cm="1">
        <f t="array" ref="BC21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19" s="15" t="str" cm="1">
        <f t="array" ref="BD21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19" s="12" t="str" cm="1">
        <f t="array" ref="BE21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19" s="218">
        <f>BS_CONTROLE[[#This Row],[Responsavel pelo boletim]]</f>
        <v>0</v>
      </c>
      <c r="BG219" s="18"/>
      <c r="BH219" s="19"/>
      <c r="BI219" s="19"/>
      <c r="BJ219" s="19"/>
      <c r="BK219" s="19"/>
      <c r="BL219" s="18"/>
      <c r="BM219" s="146"/>
      <c r="BN219" s="145"/>
      <c r="BO219" s="146"/>
      <c r="BP219" s="186"/>
      <c r="BQ219" s="14" t="str">
        <f>IF(AND(BR219&lt;1,BS219&lt;1),"Produção e Intervalo",IF(BR219&lt;1,"Intervalo",IF(BS219&lt;1,"Produção","Aderente")))</f>
        <v>Aderente</v>
      </c>
      <c r="BR219" s="22" t="str">
        <f>IF(OR(B219="",F219=""),"*",AY219/P219)</f>
        <v>*</v>
      </c>
      <c r="BS219" s="22" t="str">
        <f>IF(OR(B219="",F219=""),"*",BA219/Q219)</f>
        <v>*</v>
      </c>
      <c r="BT219" s="8" t="str">
        <f t="shared" si="3"/>
        <v/>
      </c>
    </row>
    <row r="220" spans="1:72" hidden="1">
      <c r="A220" s="149" t="str">
        <f>D220&amp;B220</f>
        <v/>
      </c>
      <c r="B220" s="116"/>
      <c r="C220" s="9" t="str">
        <f>IF(BS_CONTROLE[[#This Row],[DATA]]="","",WEEKNUM(BS_CONTROLE[[#This Row],[DATA]]))</f>
        <v/>
      </c>
      <c r="D220" s="118"/>
      <c r="E220" s="47"/>
      <c r="F220" s="142"/>
      <c r="G220" s="10" t="str">
        <f>IF(D220="","*",VLOOKUP(F220,BS_ATIVIDADE[],3,FALSE))</f>
        <v>*</v>
      </c>
      <c r="H220" s="120" t="s">
        <v>430</v>
      </c>
      <c r="I220" s="120" t="s">
        <v>430</v>
      </c>
      <c r="J220" s="119"/>
      <c r="K220" s="119"/>
      <c r="L220" s="119" t="s">
        <v>430</v>
      </c>
      <c r="M220" s="143" t="str" cm="1">
        <f t="array" ref="M22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20" s="143" t="str" cm="1">
        <f t="array" ref="N22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20" s="120"/>
      <c r="P220" s="120"/>
      <c r="Q220" s="119"/>
      <c r="R220" s="11" t="str">
        <f>IFERROR(_xlfn.XLOOKUP(F220, BS_ATIVIDADE[ATIVIDADE],BS_ATIVIDADE[UNIDADE] ), "*")</f>
        <v>*</v>
      </c>
      <c r="S220" s="144" t="str" cm="1">
        <f t="array" ref="S22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20" s="144" t="str" cm="1">
        <f t="array" ref="T22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20" s="12" t="str" cm="1">
        <f t="array" ref="U22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20" s="119"/>
      <c r="W220" s="119"/>
      <c r="X220" s="118"/>
      <c r="Y220" s="145"/>
      <c r="Z220" s="118"/>
      <c r="AA220" s="119"/>
      <c r="AB220" s="117"/>
      <c r="AC220" s="117"/>
      <c r="AD220" s="121"/>
      <c r="AE220" s="119"/>
      <c r="AF220" s="119"/>
      <c r="AG220" s="119"/>
      <c r="AH220" s="17"/>
      <c r="AI220" s="142" t="str">
        <f>IF(BS_CONTROLE[[#This Row],[Atividade]]=0, "-", BS_CONTROLE[[#This Row],[Atividade]])</f>
        <v>-</v>
      </c>
      <c r="AJ220" s="10" t="str">
        <f>IF(BS_CONTROLE[[#This Row],[Atividade]]=0, "-", BS_CONTROLE[[#This Row],[Atividade]])</f>
        <v>-</v>
      </c>
      <c r="AK220" s="35" t="str">
        <f>BS_CONTROLE[[#This Row],[Local - Partida]]</f>
        <v>-</v>
      </c>
      <c r="AL220" s="35" t="str">
        <f>BS_CONTROLE[[#This Row],[Local - Encerramento]]</f>
        <v>-</v>
      </c>
      <c r="AM220" s="119" t="str">
        <f>IF(BS_CONTROLE[[#This Row],[Entre - Estações]]=0, "-", BS_CONTROLE[[#This Row],[Entre - Estações]])</f>
        <v>-</v>
      </c>
      <c r="AN220" s="119" t="str">
        <f>IF(BS_CONTROLE[[#This Row],[SB]]=0, "-", BS_CONTROLE[[#This Row],[SB]])</f>
        <v>-</v>
      </c>
      <c r="AO220" s="119" t="str">
        <f>IF(BS_CONTROLE[[#This Row],[SUB]]=0, "-", BS_CONTROLE[[#This Row],[SUB]])</f>
        <v>-</v>
      </c>
      <c r="AP220" s="119">
        <f>BS_CONTROLE[[#This Row],[KM - Inicio]]</f>
        <v>0</v>
      </c>
      <c r="AQ220" s="119">
        <f>BS_CONTROLE[[#This Row],[KM - Inicio]]</f>
        <v>0</v>
      </c>
      <c r="AR220" s="122"/>
      <c r="AS220" s="122"/>
      <c r="AT220" s="122"/>
      <c r="AU220" s="185"/>
      <c r="AV220" s="185"/>
      <c r="AW220" s="16"/>
      <c r="AX220" s="16"/>
      <c r="AY220" s="13" t="str">
        <f>IF(D220="","*",IFERROR(IF(ISODD(COUNT(AS220:AX220)),"ERRO",SUM((AT220-AS220),(AV220-AU220),(AX220-AW220))),"ERRO"))</f>
        <v>*</v>
      </c>
      <c r="AZ220" s="232"/>
      <c r="BA220" s="123"/>
      <c r="BB220" s="11" t="str">
        <f>IFERROR(_xlfn.XLOOKUP(AI220, BS_ATIVIDADE[ATIVIDADE],BS_ATIVIDADE[UNIDADE] ), "*")</f>
        <v>*</v>
      </c>
      <c r="BC220" s="15" t="str" cm="1">
        <f t="array" ref="BC22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20" s="15" t="str" cm="1">
        <f t="array" ref="BD22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20" s="12" t="str" cm="1">
        <f t="array" ref="BE22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20" s="218">
        <f>BS_CONTROLE[[#This Row],[Responsavel pelo boletim]]</f>
        <v>0</v>
      </c>
      <c r="BG220" s="18"/>
      <c r="BH220" s="19"/>
      <c r="BI220" s="19"/>
      <c r="BJ220" s="19"/>
      <c r="BK220" s="19"/>
      <c r="BL220" s="18"/>
      <c r="BM220" s="146"/>
      <c r="BN220" s="145"/>
      <c r="BO220" s="146"/>
      <c r="BP220" s="186"/>
      <c r="BQ220" s="14" t="str">
        <f>IF(AND(BR220&lt;1,BS220&lt;1),"Produção e Intervalo",IF(BR220&lt;1,"Intervalo",IF(BS220&lt;1,"Produção","Aderente")))</f>
        <v>Aderente</v>
      </c>
      <c r="BR220" s="22" t="str">
        <f>IF(OR(B220="",F220=""),"*",AY220/P220)</f>
        <v>*</v>
      </c>
      <c r="BS220" s="22" t="str">
        <f>IF(OR(B220="",F220=""),"*",BA220/Q220)</f>
        <v>*</v>
      </c>
      <c r="BT220" s="8" t="str">
        <f t="shared" si="3"/>
        <v/>
      </c>
    </row>
    <row r="221" spans="1:72" hidden="1">
      <c r="A221" s="149" t="str">
        <f>D221&amp;B221</f>
        <v/>
      </c>
      <c r="B221" s="116"/>
      <c r="C221" s="9" t="str">
        <f>IF(BS_CONTROLE[[#This Row],[DATA]]="","",WEEKNUM(BS_CONTROLE[[#This Row],[DATA]]))</f>
        <v/>
      </c>
      <c r="D221" s="118"/>
      <c r="E221" s="47"/>
      <c r="F221" s="142"/>
      <c r="G221" s="10" t="str">
        <f>IF(D221="","*",VLOOKUP(F221,BS_ATIVIDADE[],3,FALSE))</f>
        <v>*</v>
      </c>
      <c r="H221" s="120" t="s">
        <v>430</v>
      </c>
      <c r="I221" s="120" t="s">
        <v>430</v>
      </c>
      <c r="J221" s="119"/>
      <c r="K221" s="119"/>
      <c r="L221" s="119" t="s">
        <v>430</v>
      </c>
      <c r="M221" s="143" t="str" cm="1">
        <f t="array" ref="M22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21" s="143" t="str" cm="1">
        <f t="array" ref="N22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21" s="120"/>
      <c r="P221" s="120"/>
      <c r="Q221" s="119"/>
      <c r="R221" s="11" t="str">
        <f>IFERROR(_xlfn.XLOOKUP(F221, BS_ATIVIDADE[ATIVIDADE],BS_ATIVIDADE[UNIDADE] ), "*")</f>
        <v>*</v>
      </c>
      <c r="S221" s="144" t="str" cm="1">
        <f t="array" ref="S22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21" s="144" t="str" cm="1">
        <f t="array" ref="T22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21" s="12" t="str" cm="1">
        <f t="array" ref="U22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21" s="119"/>
      <c r="W221" s="119"/>
      <c r="X221" s="118"/>
      <c r="Y221" s="145"/>
      <c r="Z221" s="118"/>
      <c r="AA221" s="119"/>
      <c r="AB221" s="117"/>
      <c r="AC221" s="117"/>
      <c r="AD221" s="121"/>
      <c r="AE221" s="119"/>
      <c r="AF221" s="119"/>
      <c r="AG221" s="119"/>
      <c r="AH221" s="17"/>
      <c r="AI221" s="142" t="str">
        <f>IF(BS_CONTROLE[[#This Row],[Atividade]]=0, "-", BS_CONTROLE[[#This Row],[Atividade]])</f>
        <v>-</v>
      </c>
      <c r="AJ221" s="10" t="str">
        <f>IF(BS_CONTROLE[[#This Row],[Atividade]]=0, "-", BS_CONTROLE[[#This Row],[Atividade]])</f>
        <v>-</v>
      </c>
      <c r="AK221" s="35" t="str">
        <f>BS_CONTROLE[[#This Row],[Local - Partida]]</f>
        <v>-</v>
      </c>
      <c r="AL221" s="35" t="str">
        <f>BS_CONTROLE[[#This Row],[Local - Encerramento]]</f>
        <v>-</v>
      </c>
      <c r="AM221" s="119" t="str">
        <f>IF(BS_CONTROLE[[#This Row],[Entre - Estações]]=0, "-", BS_CONTROLE[[#This Row],[Entre - Estações]])</f>
        <v>-</v>
      </c>
      <c r="AN221" s="119" t="str">
        <f>IF(BS_CONTROLE[[#This Row],[SB]]=0, "-", BS_CONTROLE[[#This Row],[SB]])</f>
        <v>-</v>
      </c>
      <c r="AO221" s="119" t="str">
        <f>IF(BS_CONTROLE[[#This Row],[SUB]]=0, "-", BS_CONTROLE[[#This Row],[SUB]])</f>
        <v>-</v>
      </c>
      <c r="AP221" s="119">
        <f>BS_CONTROLE[[#This Row],[KM - Inicio]]</f>
        <v>0</v>
      </c>
      <c r="AQ221" s="119">
        <f>BS_CONTROLE[[#This Row],[KM - Inicio]]</f>
        <v>0</v>
      </c>
      <c r="AR221" s="122"/>
      <c r="AS221" s="122"/>
      <c r="AT221" s="122"/>
      <c r="AU221" s="185"/>
      <c r="AV221" s="185"/>
      <c r="AW221" s="16"/>
      <c r="AX221" s="16"/>
      <c r="AY221" s="13" t="str">
        <f>IF(D221="","*",IFERROR(IF(ISODD(COUNT(AS221:AX221)),"ERRO",SUM((AT221-AS221),(AV221-AU221),(AX221-AW221))),"ERRO"))</f>
        <v>*</v>
      </c>
      <c r="AZ221" s="232"/>
      <c r="BA221" s="123"/>
      <c r="BB221" s="11" t="str">
        <f>IFERROR(_xlfn.XLOOKUP(AI221, BS_ATIVIDADE[ATIVIDADE],BS_ATIVIDADE[UNIDADE] ), "*")</f>
        <v>*</v>
      </c>
      <c r="BC221" s="15" t="str" cm="1">
        <f t="array" ref="BC22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21" s="15" t="str" cm="1">
        <f t="array" ref="BD22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21" s="12" t="str" cm="1">
        <f t="array" ref="BE22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21" s="218">
        <f>BS_CONTROLE[[#This Row],[Responsavel pelo boletim]]</f>
        <v>0</v>
      </c>
      <c r="BG221" s="18"/>
      <c r="BH221" s="19"/>
      <c r="BI221" s="19"/>
      <c r="BJ221" s="19"/>
      <c r="BK221" s="19"/>
      <c r="BL221" s="18"/>
      <c r="BM221" s="146"/>
      <c r="BN221" s="145"/>
      <c r="BO221" s="146"/>
      <c r="BP221" s="186"/>
      <c r="BQ221" s="14" t="str">
        <f>IF(AND(BR221&lt;1,BS221&lt;1),"Produção e Intervalo",IF(BR221&lt;1,"Intervalo",IF(BS221&lt;1,"Produção","Aderente")))</f>
        <v>Aderente</v>
      </c>
      <c r="BR221" s="22" t="str">
        <f>IF(OR(B221="",F221=""),"*",AY221/P221)</f>
        <v>*</v>
      </c>
      <c r="BS221" s="22" t="str">
        <f>IF(OR(B221="",F221=""),"*",BA221/Q221)</f>
        <v>*</v>
      </c>
      <c r="BT221" s="8" t="str">
        <f t="shared" si="3"/>
        <v/>
      </c>
    </row>
    <row r="222" spans="1:72" hidden="1">
      <c r="A222" s="149" t="str">
        <f>D222&amp;B222</f>
        <v/>
      </c>
      <c r="B222" s="116"/>
      <c r="C222" s="9" t="str">
        <f>IF(BS_CONTROLE[[#This Row],[DATA]]="","",WEEKNUM(BS_CONTROLE[[#This Row],[DATA]]))</f>
        <v/>
      </c>
      <c r="D222" s="118"/>
      <c r="E222" s="47"/>
      <c r="F222" s="142"/>
      <c r="G222" s="10" t="str">
        <f>IF(D222="","*",VLOOKUP(F222,BS_ATIVIDADE[],3,FALSE))</f>
        <v>*</v>
      </c>
      <c r="H222" s="120" t="s">
        <v>430</v>
      </c>
      <c r="I222" s="120" t="s">
        <v>430</v>
      </c>
      <c r="J222" s="119"/>
      <c r="K222" s="119"/>
      <c r="L222" s="119" t="s">
        <v>430</v>
      </c>
      <c r="M222" s="143" t="str" cm="1">
        <f t="array" ref="M22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22" s="143" t="str" cm="1">
        <f t="array" ref="N22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22" s="120"/>
      <c r="P222" s="120"/>
      <c r="Q222" s="119"/>
      <c r="R222" s="11" t="str">
        <f>IFERROR(_xlfn.XLOOKUP(F222, BS_ATIVIDADE[ATIVIDADE],BS_ATIVIDADE[UNIDADE] ), "*")</f>
        <v>*</v>
      </c>
      <c r="S222" s="144" t="str" cm="1">
        <f t="array" ref="S22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22" s="144" t="str" cm="1">
        <f t="array" ref="T22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22" s="12" t="str" cm="1">
        <f t="array" ref="U22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22" s="119"/>
      <c r="W222" s="119"/>
      <c r="X222" s="118"/>
      <c r="Y222" s="145"/>
      <c r="Z222" s="118"/>
      <c r="AA222" s="119"/>
      <c r="AB222" s="117"/>
      <c r="AC222" s="117"/>
      <c r="AD222" s="121"/>
      <c r="AE222" s="119"/>
      <c r="AF222" s="119"/>
      <c r="AG222" s="119"/>
      <c r="AH222" s="17"/>
      <c r="AI222" s="142" t="str">
        <f>IF(BS_CONTROLE[[#This Row],[Atividade]]=0, "-", BS_CONTROLE[[#This Row],[Atividade]])</f>
        <v>-</v>
      </c>
      <c r="AJ222" s="10" t="str">
        <f>IF(BS_CONTROLE[[#This Row],[Atividade]]=0, "-", BS_CONTROLE[[#This Row],[Atividade]])</f>
        <v>-</v>
      </c>
      <c r="AK222" s="35" t="str">
        <f>BS_CONTROLE[[#This Row],[Local - Partida]]</f>
        <v>-</v>
      </c>
      <c r="AL222" s="35" t="str">
        <f>BS_CONTROLE[[#This Row],[Local - Encerramento]]</f>
        <v>-</v>
      </c>
      <c r="AM222" s="119" t="str">
        <f>IF(BS_CONTROLE[[#This Row],[Entre - Estações]]=0, "-", BS_CONTROLE[[#This Row],[Entre - Estações]])</f>
        <v>-</v>
      </c>
      <c r="AN222" s="119" t="str">
        <f>IF(BS_CONTROLE[[#This Row],[SB]]=0, "-", BS_CONTROLE[[#This Row],[SB]])</f>
        <v>-</v>
      </c>
      <c r="AO222" s="119" t="str">
        <f>IF(BS_CONTROLE[[#This Row],[SUB]]=0, "-", BS_CONTROLE[[#This Row],[SUB]])</f>
        <v>-</v>
      </c>
      <c r="AP222" s="119">
        <f>BS_CONTROLE[[#This Row],[KM - Inicio]]</f>
        <v>0</v>
      </c>
      <c r="AQ222" s="119">
        <f>BS_CONTROLE[[#This Row],[KM - Inicio]]</f>
        <v>0</v>
      </c>
      <c r="AR222" s="122"/>
      <c r="AS222" s="122"/>
      <c r="AT222" s="122"/>
      <c r="AU222" s="185"/>
      <c r="AV222" s="185"/>
      <c r="AW222" s="16"/>
      <c r="AX222" s="16"/>
      <c r="AY222" s="13" t="str">
        <f>IF(D222="","*",IFERROR(IF(ISODD(COUNT(AS222:AX222)),"ERRO",SUM((AT222-AS222),(AV222-AU222),(AX222-AW222))),"ERRO"))</f>
        <v>*</v>
      </c>
      <c r="AZ222" s="232"/>
      <c r="BA222" s="123"/>
      <c r="BB222" s="11" t="str">
        <f>IFERROR(_xlfn.XLOOKUP(AI222, BS_ATIVIDADE[ATIVIDADE],BS_ATIVIDADE[UNIDADE] ), "*")</f>
        <v>*</v>
      </c>
      <c r="BC222" s="15" t="str" cm="1">
        <f t="array" ref="BC22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22" s="15" t="str" cm="1">
        <f t="array" ref="BD22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22" s="12" t="str" cm="1">
        <f t="array" ref="BE22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22" s="218">
        <f>BS_CONTROLE[[#This Row],[Responsavel pelo boletim]]</f>
        <v>0</v>
      </c>
      <c r="BG222" s="18"/>
      <c r="BH222" s="19"/>
      <c r="BI222" s="19"/>
      <c r="BJ222" s="19"/>
      <c r="BK222" s="19"/>
      <c r="BL222" s="18"/>
      <c r="BM222" s="146"/>
      <c r="BN222" s="145"/>
      <c r="BO222" s="146"/>
      <c r="BP222" s="186"/>
      <c r="BQ222" s="14" t="str">
        <f>IF(AND(BR222&lt;1,BS222&lt;1),"Produção e Intervalo",IF(BR222&lt;1,"Intervalo",IF(BS222&lt;1,"Produção","Aderente")))</f>
        <v>Aderente</v>
      </c>
      <c r="BR222" s="22" t="str">
        <f>IF(OR(B222="",F222=""),"*",AY222/P222)</f>
        <v>*</v>
      </c>
      <c r="BS222" s="22" t="str">
        <f>IF(OR(B222="",F222=""),"*",BA222/Q222)</f>
        <v>*</v>
      </c>
      <c r="BT222" s="8" t="str">
        <f t="shared" si="3"/>
        <v/>
      </c>
    </row>
    <row r="223" spans="1:72" hidden="1">
      <c r="A223" s="149" t="str">
        <f>D223&amp;B223</f>
        <v/>
      </c>
      <c r="B223" s="116"/>
      <c r="C223" s="9" t="str">
        <f>IF(BS_CONTROLE[[#This Row],[DATA]]="","",WEEKNUM(BS_CONTROLE[[#This Row],[DATA]]))</f>
        <v/>
      </c>
      <c r="D223" s="118"/>
      <c r="E223" s="47"/>
      <c r="F223" s="142"/>
      <c r="G223" s="10" t="str">
        <f>IF(D223="","*",VLOOKUP(F223,BS_ATIVIDADE[],3,FALSE))</f>
        <v>*</v>
      </c>
      <c r="H223" s="120" t="s">
        <v>430</v>
      </c>
      <c r="I223" s="120" t="s">
        <v>430</v>
      </c>
      <c r="J223" s="119"/>
      <c r="K223" s="119"/>
      <c r="L223" s="119" t="s">
        <v>430</v>
      </c>
      <c r="M223" s="143" t="str" cm="1">
        <f t="array" ref="M22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23" s="143" t="str" cm="1">
        <f t="array" ref="N22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23" s="120"/>
      <c r="P223" s="120"/>
      <c r="Q223" s="119"/>
      <c r="R223" s="11" t="str">
        <f>IFERROR(_xlfn.XLOOKUP(F223, BS_ATIVIDADE[ATIVIDADE],BS_ATIVIDADE[UNIDADE] ), "*")</f>
        <v>*</v>
      </c>
      <c r="S223" s="144" t="str" cm="1">
        <f t="array" ref="S22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23" s="144" t="str" cm="1">
        <f t="array" ref="T22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23" s="12" t="str" cm="1">
        <f t="array" ref="U22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23" s="119"/>
      <c r="W223" s="119"/>
      <c r="X223" s="118"/>
      <c r="Y223" s="145"/>
      <c r="Z223" s="118"/>
      <c r="AA223" s="119"/>
      <c r="AB223" s="117"/>
      <c r="AC223" s="117"/>
      <c r="AD223" s="121"/>
      <c r="AE223" s="119"/>
      <c r="AF223" s="119"/>
      <c r="AG223" s="119"/>
      <c r="AH223" s="17"/>
      <c r="AI223" s="142" t="str">
        <f>IF(BS_CONTROLE[[#This Row],[Atividade]]=0, "-", BS_CONTROLE[[#This Row],[Atividade]])</f>
        <v>-</v>
      </c>
      <c r="AJ223" s="10" t="str">
        <f>IF(BS_CONTROLE[[#This Row],[Atividade]]=0, "-", BS_CONTROLE[[#This Row],[Atividade]])</f>
        <v>-</v>
      </c>
      <c r="AK223" s="35" t="str">
        <f>BS_CONTROLE[[#This Row],[Local - Partida]]</f>
        <v>-</v>
      </c>
      <c r="AL223" s="35" t="str">
        <f>BS_CONTROLE[[#This Row],[Local - Encerramento]]</f>
        <v>-</v>
      </c>
      <c r="AM223" s="119" t="str">
        <f>IF(BS_CONTROLE[[#This Row],[Entre - Estações]]=0, "-", BS_CONTROLE[[#This Row],[Entre - Estações]])</f>
        <v>-</v>
      </c>
      <c r="AN223" s="119" t="str">
        <f>IF(BS_CONTROLE[[#This Row],[SB]]=0, "-", BS_CONTROLE[[#This Row],[SB]])</f>
        <v>-</v>
      </c>
      <c r="AO223" s="119" t="str">
        <f>IF(BS_CONTROLE[[#This Row],[SUB]]=0, "-", BS_CONTROLE[[#This Row],[SUB]])</f>
        <v>-</v>
      </c>
      <c r="AP223" s="119">
        <f>BS_CONTROLE[[#This Row],[KM - Inicio]]</f>
        <v>0</v>
      </c>
      <c r="AQ223" s="119">
        <f>BS_CONTROLE[[#This Row],[KM - Inicio]]</f>
        <v>0</v>
      </c>
      <c r="AR223" s="122"/>
      <c r="AS223" s="122"/>
      <c r="AT223" s="122"/>
      <c r="AU223" s="185"/>
      <c r="AV223" s="185"/>
      <c r="AW223" s="16"/>
      <c r="AX223" s="16"/>
      <c r="AY223" s="13" t="str">
        <f>IF(D223="","*",IFERROR(IF(ISODD(COUNT(AS223:AX223)),"ERRO",SUM((AT223-AS223),(AV223-AU223),(AX223-AW223))),"ERRO"))</f>
        <v>*</v>
      </c>
      <c r="AZ223" s="232"/>
      <c r="BA223" s="123"/>
      <c r="BB223" s="11" t="str">
        <f>IFERROR(_xlfn.XLOOKUP(AI223, BS_ATIVIDADE[ATIVIDADE],BS_ATIVIDADE[UNIDADE] ), "*")</f>
        <v>*</v>
      </c>
      <c r="BC223" s="15" t="str" cm="1">
        <f t="array" ref="BC22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23" s="15" t="str" cm="1">
        <f t="array" ref="BD22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23" s="12" t="str" cm="1">
        <f t="array" ref="BE22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23" s="218">
        <f>BS_CONTROLE[[#This Row],[Responsavel pelo boletim]]</f>
        <v>0</v>
      </c>
      <c r="BG223" s="18"/>
      <c r="BH223" s="19"/>
      <c r="BI223" s="19"/>
      <c r="BJ223" s="19"/>
      <c r="BK223" s="19"/>
      <c r="BL223" s="18"/>
      <c r="BM223" s="146"/>
      <c r="BN223" s="145"/>
      <c r="BO223" s="146"/>
      <c r="BP223" s="186"/>
      <c r="BQ223" s="14" t="str">
        <f>IF(AND(BR223&lt;1,BS223&lt;1),"Produção e Intervalo",IF(BR223&lt;1,"Intervalo",IF(BS223&lt;1,"Produção","Aderente")))</f>
        <v>Aderente</v>
      </c>
      <c r="BR223" s="22" t="str">
        <f>IF(OR(B223="",F223=""),"*",AY223/P223)</f>
        <v>*</v>
      </c>
      <c r="BS223" s="22" t="str">
        <f>IF(OR(B223="",F223=""),"*",BA223/Q223)</f>
        <v>*</v>
      </c>
      <c r="BT223" s="8" t="str">
        <f t="shared" si="3"/>
        <v/>
      </c>
    </row>
    <row r="224" spans="1:72" hidden="1">
      <c r="A224" s="149" t="str">
        <f>D224&amp;B224</f>
        <v/>
      </c>
      <c r="B224" s="116"/>
      <c r="C224" s="9" t="str">
        <f>IF(BS_CONTROLE[[#This Row],[DATA]]="","",WEEKNUM(BS_CONTROLE[[#This Row],[DATA]]))</f>
        <v/>
      </c>
      <c r="D224" s="118"/>
      <c r="E224" s="47"/>
      <c r="F224" s="142"/>
      <c r="G224" s="10" t="str">
        <f>IF(D224="","*",VLOOKUP(F224,BS_ATIVIDADE[],3,FALSE))</f>
        <v>*</v>
      </c>
      <c r="H224" s="120" t="s">
        <v>430</v>
      </c>
      <c r="I224" s="120" t="s">
        <v>430</v>
      </c>
      <c r="J224" s="119"/>
      <c r="K224" s="119"/>
      <c r="L224" s="119" t="s">
        <v>430</v>
      </c>
      <c r="M224" s="143" t="str" cm="1">
        <f t="array" ref="M22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24" s="143" t="str" cm="1">
        <f t="array" ref="N22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24" s="120"/>
      <c r="P224" s="120"/>
      <c r="Q224" s="119"/>
      <c r="R224" s="11" t="str">
        <f>IFERROR(_xlfn.XLOOKUP(F224, BS_ATIVIDADE[ATIVIDADE],BS_ATIVIDADE[UNIDADE] ), "*")</f>
        <v>*</v>
      </c>
      <c r="S224" s="144" t="str" cm="1">
        <f t="array" ref="S22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24" s="144" t="str" cm="1">
        <f t="array" ref="T22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24" s="12" t="str" cm="1">
        <f t="array" ref="U22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24" s="119"/>
      <c r="W224" s="119"/>
      <c r="X224" s="118"/>
      <c r="Y224" s="145"/>
      <c r="Z224" s="118"/>
      <c r="AA224" s="119"/>
      <c r="AB224" s="117"/>
      <c r="AC224" s="117"/>
      <c r="AD224" s="121"/>
      <c r="AE224" s="119"/>
      <c r="AF224" s="119"/>
      <c r="AG224" s="119"/>
      <c r="AH224" s="17"/>
      <c r="AI224" s="142" t="str">
        <f>IF(BS_CONTROLE[[#This Row],[Atividade]]=0, "-", BS_CONTROLE[[#This Row],[Atividade]])</f>
        <v>-</v>
      </c>
      <c r="AJ224" s="10" t="str">
        <f>IF(BS_CONTROLE[[#This Row],[Atividade]]=0, "-", BS_CONTROLE[[#This Row],[Atividade]])</f>
        <v>-</v>
      </c>
      <c r="AK224" s="35" t="str">
        <f>BS_CONTROLE[[#This Row],[Local - Partida]]</f>
        <v>-</v>
      </c>
      <c r="AL224" s="35" t="str">
        <f>BS_CONTROLE[[#This Row],[Local - Encerramento]]</f>
        <v>-</v>
      </c>
      <c r="AM224" s="119" t="str">
        <f>IF(BS_CONTROLE[[#This Row],[Entre - Estações]]=0, "-", BS_CONTROLE[[#This Row],[Entre - Estações]])</f>
        <v>-</v>
      </c>
      <c r="AN224" s="119" t="str">
        <f>IF(BS_CONTROLE[[#This Row],[SB]]=0, "-", BS_CONTROLE[[#This Row],[SB]])</f>
        <v>-</v>
      </c>
      <c r="AO224" s="119" t="str">
        <f>IF(BS_CONTROLE[[#This Row],[SUB]]=0, "-", BS_CONTROLE[[#This Row],[SUB]])</f>
        <v>-</v>
      </c>
      <c r="AP224" s="119">
        <f>BS_CONTROLE[[#This Row],[KM - Inicio]]</f>
        <v>0</v>
      </c>
      <c r="AQ224" s="119">
        <f>BS_CONTROLE[[#This Row],[KM - Inicio]]</f>
        <v>0</v>
      </c>
      <c r="AR224" s="122"/>
      <c r="AS224" s="122"/>
      <c r="AT224" s="122"/>
      <c r="AU224" s="185"/>
      <c r="AV224" s="185"/>
      <c r="AW224" s="16"/>
      <c r="AX224" s="16"/>
      <c r="AY224" s="13" t="str">
        <f>IF(D224="","*",IFERROR(IF(ISODD(COUNT(AS224:AX224)),"ERRO",SUM((AT224-AS224),(AV224-AU224),(AX224-AW224))),"ERRO"))</f>
        <v>*</v>
      </c>
      <c r="AZ224" s="232"/>
      <c r="BA224" s="123"/>
      <c r="BB224" s="11" t="str">
        <f>IFERROR(_xlfn.XLOOKUP(AI224, BS_ATIVIDADE[ATIVIDADE],BS_ATIVIDADE[UNIDADE] ), "*")</f>
        <v>*</v>
      </c>
      <c r="BC224" s="15" t="str" cm="1">
        <f t="array" ref="BC22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24" s="15" t="str" cm="1">
        <f t="array" ref="BD22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24" s="12" t="str" cm="1">
        <f t="array" ref="BE22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24" s="218">
        <f>BS_CONTROLE[[#This Row],[Responsavel pelo boletim]]</f>
        <v>0</v>
      </c>
      <c r="BG224" s="18"/>
      <c r="BH224" s="19"/>
      <c r="BI224" s="19"/>
      <c r="BJ224" s="19"/>
      <c r="BK224" s="19"/>
      <c r="BL224" s="18"/>
      <c r="BM224" s="146"/>
      <c r="BN224" s="145"/>
      <c r="BO224" s="146"/>
      <c r="BP224" s="186"/>
      <c r="BQ224" s="14" t="str">
        <f>IF(AND(BR224&lt;1,BS224&lt;1),"Produção e Intervalo",IF(BR224&lt;1,"Intervalo",IF(BS224&lt;1,"Produção","Aderente")))</f>
        <v>Aderente</v>
      </c>
      <c r="BR224" s="22" t="str">
        <f>IF(OR(B224="",F224=""),"*",AY224/P224)</f>
        <v>*</v>
      </c>
      <c r="BS224" s="22" t="str">
        <f>IF(OR(B224="",F224=""),"*",BA224/Q224)</f>
        <v>*</v>
      </c>
      <c r="BT224" s="8" t="str">
        <f t="shared" si="3"/>
        <v/>
      </c>
    </row>
    <row r="225" spans="1:72" hidden="1">
      <c r="A225" s="149" t="str">
        <f>D225&amp;B225</f>
        <v/>
      </c>
      <c r="B225" s="116"/>
      <c r="C225" s="9" t="str">
        <f>IF(BS_CONTROLE[[#This Row],[DATA]]="","",WEEKNUM(BS_CONTROLE[[#This Row],[DATA]]))</f>
        <v/>
      </c>
      <c r="D225" s="118"/>
      <c r="E225" s="47"/>
      <c r="F225" s="142"/>
      <c r="G225" s="10" t="str">
        <f>IF(D225="","*",VLOOKUP(F225,BS_ATIVIDADE[],3,FALSE))</f>
        <v>*</v>
      </c>
      <c r="H225" s="120" t="s">
        <v>430</v>
      </c>
      <c r="I225" s="120" t="s">
        <v>430</v>
      </c>
      <c r="J225" s="119"/>
      <c r="K225" s="119"/>
      <c r="L225" s="119" t="s">
        <v>430</v>
      </c>
      <c r="M225" s="143" t="str" cm="1">
        <f t="array" ref="M22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25" s="143" t="str" cm="1">
        <f t="array" ref="N22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25" s="120"/>
      <c r="P225" s="120"/>
      <c r="Q225" s="119"/>
      <c r="R225" s="11" t="str">
        <f>IFERROR(_xlfn.XLOOKUP(F225, BS_ATIVIDADE[ATIVIDADE],BS_ATIVIDADE[UNIDADE] ), "*")</f>
        <v>*</v>
      </c>
      <c r="S225" s="144" t="str" cm="1">
        <f t="array" ref="S22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25" s="144" t="str" cm="1">
        <f t="array" ref="T22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25" s="12" t="str" cm="1">
        <f t="array" ref="U22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25" s="119"/>
      <c r="W225" s="119"/>
      <c r="X225" s="118"/>
      <c r="Y225" s="145"/>
      <c r="Z225" s="118"/>
      <c r="AA225" s="119"/>
      <c r="AB225" s="117"/>
      <c r="AC225" s="117"/>
      <c r="AD225" s="121"/>
      <c r="AE225" s="119"/>
      <c r="AF225" s="119"/>
      <c r="AG225" s="119"/>
      <c r="AH225" s="17"/>
      <c r="AI225" s="142" t="str">
        <f>IF(BS_CONTROLE[[#This Row],[Atividade]]=0, "-", BS_CONTROLE[[#This Row],[Atividade]])</f>
        <v>-</v>
      </c>
      <c r="AJ225" s="10" t="str">
        <f>IF(BS_CONTROLE[[#This Row],[Atividade]]=0, "-", BS_CONTROLE[[#This Row],[Atividade]])</f>
        <v>-</v>
      </c>
      <c r="AK225" s="35" t="str">
        <f>BS_CONTROLE[[#This Row],[Local - Partida]]</f>
        <v>-</v>
      </c>
      <c r="AL225" s="35" t="str">
        <f>BS_CONTROLE[[#This Row],[Local - Encerramento]]</f>
        <v>-</v>
      </c>
      <c r="AM225" s="119" t="str">
        <f>IF(BS_CONTROLE[[#This Row],[Entre - Estações]]=0, "-", BS_CONTROLE[[#This Row],[Entre - Estações]])</f>
        <v>-</v>
      </c>
      <c r="AN225" s="119" t="str">
        <f>IF(BS_CONTROLE[[#This Row],[SB]]=0, "-", BS_CONTROLE[[#This Row],[SB]])</f>
        <v>-</v>
      </c>
      <c r="AO225" s="119" t="str">
        <f>IF(BS_CONTROLE[[#This Row],[SUB]]=0, "-", BS_CONTROLE[[#This Row],[SUB]])</f>
        <v>-</v>
      </c>
      <c r="AP225" s="119">
        <f>BS_CONTROLE[[#This Row],[KM - Inicio]]</f>
        <v>0</v>
      </c>
      <c r="AQ225" s="119">
        <f>BS_CONTROLE[[#This Row],[KM - Inicio]]</f>
        <v>0</v>
      </c>
      <c r="AR225" s="122"/>
      <c r="AS225" s="122"/>
      <c r="AT225" s="122"/>
      <c r="AU225" s="185"/>
      <c r="AV225" s="185"/>
      <c r="AW225" s="16"/>
      <c r="AX225" s="16"/>
      <c r="AY225" s="13" t="str">
        <f>IF(D225="","*",IFERROR(IF(ISODD(COUNT(AS225:AX225)),"ERRO",SUM((AT225-AS225),(AV225-AU225),(AX225-AW225))),"ERRO"))</f>
        <v>*</v>
      </c>
      <c r="AZ225" s="232"/>
      <c r="BA225" s="123"/>
      <c r="BB225" s="11" t="str">
        <f>IFERROR(_xlfn.XLOOKUP(AI225, BS_ATIVIDADE[ATIVIDADE],BS_ATIVIDADE[UNIDADE] ), "*")</f>
        <v>*</v>
      </c>
      <c r="BC225" s="15" t="str" cm="1">
        <f t="array" ref="BC22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25" s="15" t="str" cm="1">
        <f t="array" ref="BD22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25" s="12" t="str" cm="1">
        <f t="array" ref="BE22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25" s="218">
        <f>BS_CONTROLE[[#This Row],[Responsavel pelo boletim]]</f>
        <v>0</v>
      </c>
      <c r="BG225" s="18"/>
      <c r="BH225" s="19"/>
      <c r="BI225" s="19"/>
      <c r="BJ225" s="19"/>
      <c r="BK225" s="19"/>
      <c r="BL225" s="18"/>
      <c r="BM225" s="146"/>
      <c r="BN225" s="145"/>
      <c r="BO225" s="146"/>
      <c r="BP225" s="186"/>
      <c r="BQ225" s="14" t="str">
        <f>IF(AND(BR225&lt;1,BS225&lt;1),"Produção e Intervalo",IF(BR225&lt;1,"Intervalo",IF(BS225&lt;1,"Produção","Aderente")))</f>
        <v>Aderente</v>
      </c>
      <c r="BR225" s="22" t="str">
        <f>IF(OR(B225="",F225=""),"*",AY225/P225)</f>
        <v>*</v>
      </c>
      <c r="BS225" s="22" t="str">
        <f>IF(OR(B225="",F225=""),"*",BA225/Q225)</f>
        <v>*</v>
      </c>
      <c r="BT225" s="8" t="str">
        <f t="shared" si="3"/>
        <v/>
      </c>
    </row>
    <row r="226" spans="1:72" hidden="1">
      <c r="A226" s="149" t="str">
        <f>D226&amp;B226</f>
        <v/>
      </c>
      <c r="B226" s="116"/>
      <c r="C226" s="9" t="str">
        <f>IF(BS_CONTROLE[[#This Row],[DATA]]="","",WEEKNUM(BS_CONTROLE[[#This Row],[DATA]]))</f>
        <v/>
      </c>
      <c r="D226" s="118"/>
      <c r="E226" s="47"/>
      <c r="F226" s="142"/>
      <c r="G226" s="10" t="str">
        <f>IF(D226="","*",VLOOKUP(F226,BS_ATIVIDADE[],3,FALSE))</f>
        <v>*</v>
      </c>
      <c r="H226" s="120" t="s">
        <v>430</v>
      </c>
      <c r="I226" s="120" t="s">
        <v>430</v>
      </c>
      <c r="J226" s="119"/>
      <c r="K226" s="119"/>
      <c r="L226" s="119" t="s">
        <v>430</v>
      </c>
      <c r="M226" s="143" t="str" cm="1">
        <f t="array" ref="M22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26" s="143" t="str" cm="1">
        <f t="array" ref="N22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26" s="120"/>
      <c r="P226" s="120"/>
      <c r="Q226" s="119"/>
      <c r="R226" s="11" t="str">
        <f>IFERROR(_xlfn.XLOOKUP(F226, BS_ATIVIDADE[ATIVIDADE],BS_ATIVIDADE[UNIDADE] ), "*")</f>
        <v>*</v>
      </c>
      <c r="S226" s="144" t="str" cm="1">
        <f t="array" ref="S22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26" s="144" t="str" cm="1">
        <f t="array" ref="T22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26" s="12" t="str" cm="1">
        <f t="array" ref="U22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26" s="119"/>
      <c r="W226" s="119"/>
      <c r="X226" s="118"/>
      <c r="Y226" s="145"/>
      <c r="Z226" s="118"/>
      <c r="AA226" s="119"/>
      <c r="AB226" s="117"/>
      <c r="AC226" s="117"/>
      <c r="AD226" s="121"/>
      <c r="AE226" s="119"/>
      <c r="AF226" s="119"/>
      <c r="AG226" s="119"/>
      <c r="AH226" s="17"/>
      <c r="AI226" s="142" t="str">
        <f>IF(BS_CONTROLE[[#This Row],[Atividade]]=0, "-", BS_CONTROLE[[#This Row],[Atividade]])</f>
        <v>-</v>
      </c>
      <c r="AJ226" s="10" t="str">
        <f>IF(BS_CONTROLE[[#This Row],[Atividade]]=0, "-", BS_CONTROLE[[#This Row],[Atividade]])</f>
        <v>-</v>
      </c>
      <c r="AK226" s="35" t="str">
        <f>BS_CONTROLE[[#This Row],[Local - Partida]]</f>
        <v>-</v>
      </c>
      <c r="AL226" s="35" t="str">
        <f>BS_CONTROLE[[#This Row],[Local - Encerramento]]</f>
        <v>-</v>
      </c>
      <c r="AM226" s="119" t="str">
        <f>IF(BS_CONTROLE[[#This Row],[Entre - Estações]]=0, "-", BS_CONTROLE[[#This Row],[Entre - Estações]])</f>
        <v>-</v>
      </c>
      <c r="AN226" s="119" t="str">
        <f>IF(BS_CONTROLE[[#This Row],[SB]]=0, "-", BS_CONTROLE[[#This Row],[SB]])</f>
        <v>-</v>
      </c>
      <c r="AO226" s="119" t="str">
        <f>IF(BS_CONTROLE[[#This Row],[SUB]]=0, "-", BS_CONTROLE[[#This Row],[SUB]])</f>
        <v>-</v>
      </c>
      <c r="AP226" s="119">
        <f>BS_CONTROLE[[#This Row],[KM - Inicio]]</f>
        <v>0</v>
      </c>
      <c r="AQ226" s="119">
        <f>BS_CONTROLE[[#This Row],[KM - Inicio]]</f>
        <v>0</v>
      </c>
      <c r="AR226" s="122"/>
      <c r="AS226" s="122"/>
      <c r="AT226" s="122"/>
      <c r="AU226" s="185"/>
      <c r="AV226" s="185"/>
      <c r="AW226" s="16"/>
      <c r="AX226" s="16"/>
      <c r="AY226" s="13" t="str">
        <f>IF(D226="","*",IFERROR(IF(ISODD(COUNT(AS226:AX226)),"ERRO",SUM((AT226-AS226),(AV226-AU226),(AX226-AW226))),"ERRO"))</f>
        <v>*</v>
      </c>
      <c r="AZ226" s="232"/>
      <c r="BA226" s="123"/>
      <c r="BB226" s="11" t="str">
        <f>IFERROR(_xlfn.XLOOKUP(AI226, BS_ATIVIDADE[ATIVIDADE],BS_ATIVIDADE[UNIDADE] ), "*")</f>
        <v>*</v>
      </c>
      <c r="BC226" s="15" t="str" cm="1">
        <f t="array" ref="BC22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26" s="15" t="str" cm="1">
        <f t="array" ref="BD22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26" s="12" t="str" cm="1">
        <f t="array" ref="BE22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26" s="218">
        <f>BS_CONTROLE[[#This Row],[Responsavel pelo boletim]]</f>
        <v>0</v>
      </c>
      <c r="BG226" s="18"/>
      <c r="BH226" s="19"/>
      <c r="BI226" s="19"/>
      <c r="BJ226" s="19"/>
      <c r="BK226" s="19"/>
      <c r="BL226" s="18"/>
      <c r="BM226" s="146"/>
      <c r="BN226" s="145"/>
      <c r="BO226" s="146"/>
      <c r="BP226" s="186"/>
      <c r="BQ226" s="14" t="str">
        <f>IF(AND(BR226&lt;1,BS226&lt;1),"Produção e Intervalo",IF(BR226&lt;1,"Intervalo",IF(BS226&lt;1,"Produção","Aderente")))</f>
        <v>Aderente</v>
      </c>
      <c r="BR226" s="22" t="str">
        <f>IF(OR(B226="",F226=""),"*",AY226/P226)</f>
        <v>*</v>
      </c>
      <c r="BS226" s="22" t="str">
        <f>IF(OR(B226="",F226=""),"*",BA226/Q226)</f>
        <v>*</v>
      </c>
      <c r="BT226" s="8" t="str">
        <f t="shared" si="3"/>
        <v/>
      </c>
    </row>
    <row r="227" spans="1:72" hidden="1">
      <c r="A227" s="149" t="str">
        <f>D227&amp;B227</f>
        <v/>
      </c>
      <c r="B227" s="116"/>
      <c r="C227" s="9" t="str">
        <f>IF(BS_CONTROLE[[#This Row],[DATA]]="","",WEEKNUM(BS_CONTROLE[[#This Row],[DATA]]))</f>
        <v/>
      </c>
      <c r="D227" s="118"/>
      <c r="E227" s="47"/>
      <c r="F227" s="142"/>
      <c r="G227" s="10" t="str">
        <f>IF(D227="","*",VLOOKUP(F227,BS_ATIVIDADE[],3,FALSE))</f>
        <v>*</v>
      </c>
      <c r="H227" s="120" t="s">
        <v>430</v>
      </c>
      <c r="I227" s="120" t="s">
        <v>430</v>
      </c>
      <c r="J227" s="119"/>
      <c r="K227" s="119"/>
      <c r="L227" s="119" t="s">
        <v>430</v>
      </c>
      <c r="M227" s="143" t="str" cm="1">
        <f t="array" ref="M22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27" s="143" t="str" cm="1">
        <f t="array" ref="N22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27" s="120"/>
      <c r="P227" s="120"/>
      <c r="Q227" s="119"/>
      <c r="R227" s="11" t="str">
        <f>IFERROR(_xlfn.XLOOKUP(F227, BS_ATIVIDADE[ATIVIDADE],BS_ATIVIDADE[UNIDADE] ), "*")</f>
        <v>*</v>
      </c>
      <c r="S227" s="144" t="str" cm="1">
        <f t="array" ref="S22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27" s="144" t="str" cm="1">
        <f t="array" ref="T22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27" s="12" t="str" cm="1">
        <f t="array" ref="U22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27" s="119"/>
      <c r="W227" s="119"/>
      <c r="X227" s="118"/>
      <c r="Y227" s="145"/>
      <c r="Z227" s="118"/>
      <c r="AA227" s="119"/>
      <c r="AB227" s="117"/>
      <c r="AC227" s="117"/>
      <c r="AD227" s="121"/>
      <c r="AE227" s="119"/>
      <c r="AF227" s="119"/>
      <c r="AG227" s="119"/>
      <c r="AH227" s="17"/>
      <c r="AI227" s="142" t="str">
        <f>IF(BS_CONTROLE[[#This Row],[Atividade]]=0, "-", BS_CONTROLE[[#This Row],[Atividade]])</f>
        <v>-</v>
      </c>
      <c r="AJ227" s="10" t="str">
        <f>IF(BS_CONTROLE[[#This Row],[Atividade]]=0, "-", BS_CONTROLE[[#This Row],[Atividade]])</f>
        <v>-</v>
      </c>
      <c r="AK227" s="35" t="str">
        <f>BS_CONTROLE[[#This Row],[Local - Partida]]</f>
        <v>-</v>
      </c>
      <c r="AL227" s="35" t="str">
        <f>BS_CONTROLE[[#This Row],[Local - Encerramento]]</f>
        <v>-</v>
      </c>
      <c r="AM227" s="119" t="str">
        <f>IF(BS_CONTROLE[[#This Row],[Entre - Estações]]=0, "-", BS_CONTROLE[[#This Row],[Entre - Estações]])</f>
        <v>-</v>
      </c>
      <c r="AN227" s="119" t="str">
        <f>IF(BS_CONTROLE[[#This Row],[SB]]=0, "-", BS_CONTROLE[[#This Row],[SB]])</f>
        <v>-</v>
      </c>
      <c r="AO227" s="119" t="str">
        <f>IF(BS_CONTROLE[[#This Row],[SUB]]=0, "-", BS_CONTROLE[[#This Row],[SUB]])</f>
        <v>-</v>
      </c>
      <c r="AP227" s="119">
        <f>BS_CONTROLE[[#This Row],[KM - Inicio]]</f>
        <v>0</v>
      </c>
      <c r="AQ227" s="119">
        <f>BS_CONTROLE[[#This Row],[KM - Inicio]]</f>
        <v>0</v>
      </c>
      <c r="AR227" s="122"/>
      <c r="AS227" s="122"/>
      <c r="AT227" s="122"/>
      <c r="AU227" s="185"/>
      <c r="AV227" s="185"/>
      <c r="AW227" s="16"/>
      <c r="AX227" s="16"/>
      <c r="AY227" s="13" t="str">
        <f>IF(D227="","*",IFERROR(IF(ISODD(COUNT(AS227:AX227)),"ERRO",SUM((AT227-AS227),(AV227-AU227),(AX227-AW227))),"ERRO"))</f>
        <v>*</v>
      </c>
      <c r="AZ227" s="232"/>
      <c r="BA227" s="123"/>
      <c r="BB227" s="11" t="str">
        <f>IFERROR(_xlfn.XLOOKUP(AI227, BS_ATIVIDADE[ATIVIDADE],BS_ATIVIDADE[UNIDADE] ), "*")</f>
        <v>*</v>
      </c>
      <c r="BC227" s="15" t="str" cm="1">
        <f t="array" ref="BC22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27" s="15" t="str" cm="1">
        <f t="array" ref="BD22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27" s="12" t="str" cm="1">
        <f t="array" ref="BE22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27" s="218">
        <f>BS_CONTROLE[[#This Row],[Responsavel pelo boletim]]</f>
        <v>0</v>
      </c>
      <c r="BG227" s="18"/>
      <c r="BH227" s="19"/>
      <c r="BI227" s="19"/>
      <c r="BJ227" s="19"/>
      <c r="BK227" s="19"/>
      <c r="BL227" s="18"/>
      <c r="BM227" s="146"/>
      <c r="BN227" s="145"/>
      <c r="BO227" s="146"/>
      <c r="BP227" s="186"/>
      <c r="BQ227" s="14" t="str">
        <f>IF(AND(BR227&lt;1,BS227&lt;1),"Produção e Intervalo",IF(BR227&lt;1,"Intervalo",IF(BS227&lt;1,"Produção","Aderente")))</f>
        <v>Aderente</v>
      </c>
      <c r="BR227" s="22" t="str">
        <f>IF(OR(B227="",F227=""),"*",AY227/P227)</f>
        <v>*</v>
      </c>
      <c r="BS227" s="22" t="str">
        <f>IF(OR(B227="",F227=""),"*",BA227/Q227)</f>
        <v>*</v>
      </c>
      <c r="BT227" s="8" t="str">
        <f t="shared" si="3"/>
        <v/>
      </c>
    </row>
    <row r="228" spans="1:72" hidden="1">
      <c r="A228" s="149" t="str">
        <f>D228&amp;B228</f>
        <v/>
      </c>
      <c r="B228" s="116"/>
      <c r="C228" s="9" t="str">
        <f>IF(BS_CONTROLE[[#This Row],[DATA]]="","",WEEKNUM(BS_CONTROLE[[#This Row],[DATA]]))</f>
        <v/>
      </c>
      <c r="D228" s="118"/>
      <c r="E228" s="47"/>
      <c r="F228" s="142"/>
      <c r="G228" s="10" t="str">
        <f>IF(D228="","*",VLOOKUP(F228,BS_ATIVIDADE[],3,FALSE))</f>
        <v>*</v>
      </c>
      <c r="H228" s="120" t="s">
        <v>430</v>
      </c>
      <c r="I228" s="120" t="s">
        <v>430</v>
      </c>
      <c r="J228" s="119"/>
      <c r="K228" s="119"/>
      <c r="L228" s="119" t="s">
        <v>430</v>
      </c>
      <c r="M228" s="143" t="str" cm="1">
        <f t="array" ref="M22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28" s="143" t="str" cm="1">
        <f t="array" ref="N22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28" s="120"/>
      <c r="P228" s="120"/>
      <c r="Q228" s="119"/>
      <c r="R228" s="11" t="str">
        <f>IFERROR(_xlfn.XLOOKUP(F228, BS_ATIVIDADE[ATIVIDADE],BS_ATIVIDADE[UNIDADE] ), "*")</f>
        <v>*</v>
      </c>
      <c r="S228" s="144" t="str" cm="1">
        <f t="array" ref="S22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28" s="144" t="str" cm="1">
        <f t="array" ref="T22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28" s="12" t="str" cm="1">
        <f t="array" ref="U22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28" s="119"/>
      <c r="W228" s="119"/>
      <c r="X228" s="118"/>
      <c r="Y228" s="145"/>
      <c r="Z228" s="118"/>
      <c r="AA228" s="119"/>
      <c r="AB228" s="117"/>
      <c r="AC228" s="117"/>
      <c r="AD228" s="121"/>
      <c r="AE228" s="119"/>
      <c r="AF228" s="119"/>
      <c r="AG228" s="119"/>
      <c r="AH228" s="17"/>
      <c r="AI228" s="142" t="str">
        <f>IF(BS_CONTROLE[[#This Row],[Atividade]]=0, "-", BS_CONTROLE[[#This Row],[Atividade]])</f>
        <v>-</v>
      </c>
      <c r="AJ228" s="10" t="str">
        <f>IF(BS_CONTROLE[[#This Row],[Atividade]]=0, "-", BS_CONTROLE[[#This Row],[Atividade]])</f>
        <v>-</v>
      </c>
      <c r="AK228" s="35" t="str">
        <f>BS_CONTROLE[[#This Row],[Local - Partida]]</f>
        <v>-</v>
      </c>
      <c r="AL228" s="35" t="str">
        <f>BS_CONTROLE[[#This Row],[Local - Encerramento]]</f>
        <v>-</v>
      </c>
      <c r="AM228" s="119" t="str">
        <f>IF(BS_CONTROLE[[#This Row],[Entre - Estações]]=0, "-", BS_CONTROLE[[#This Row],[Entre - Estações]])</f>
        <v>-</v>
      </c>
      <c r="AN228" s="119" t="str">
        <f>IF(BS_CONTROLE[[#This Row],[SB]]=0, "-", BS_CONTROLE[[#This Row],[SB]])</f>
        <v>-</v>
      </c>
      <c r="AO228" s="119" t="str">
        <f>IF(BS_CONTROLE[[#This Row],[SUB]]=0, "-", BS_CONTROLE[[#This Row],[SUB]])</f>
        <v>-</v>
      </c>
      <c r="AP228" s="119">
        <f>BS_CONTROLE[[#This Row],[KM - Inicio]]</f>
        <v>0</v>
      </c>
      <c r="AQ228" s="119">
        <f>BS_CONTROLE[[#This Row],[KM - Inicio]]</f>
        <v>0</v>
      </c>
      <c r="AR228" s="122"/>
      <c r="AS228" s="122"/>
      <c r="AT228" s="122"/>
      <c r="AU228" s="185"/>
      <c r="AV228" s="185"/>
      <c r="AW228" s="16"/>
      <c r="AX228" s="16"/>
      <c r="AY228" s="13" t="str">
        <f>IF(D228="","*",IFERROR(IF(ISODD(COUNT(AS228:AX228)),"ERRO",SUM((AT228-AS228),(AV228-AU228),(AX228-AW228))),"ERRO"))</f>
        <v>*</v>
      </c>
      <c r="AZ228" s="232"/>
      <c r="BA228" s="123"/>
      <c r="BB228" s="11" t="str">
        <f>IFERROR(_xlfn.XLOOKUP(AI228, BS_ATIVIDADE[ATIVIDADE],BS_ATIVIDADE[UNIDADE] ), "*")</f>
        <v>*</v>
      </c>
      <c r="BC228" s="15" t="str" cm="1">
        <f t="array" ref="BC22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28" s="15" t="str" cm="1">
        <f t="array" ref="BD22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28" s="12" t="str" cm="1">
        <f t="array" ref="BE22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28" s="218">
        <f>BS_CONTROLE[[#This Row],[Responsavel pelo boletim]]</f>
        <v>0</v>
      </c>
      <c r="BG228" s="18"/>
      <c r="BH228" s="19"/>
      <c r="BI228" s="19"/>
      <c r="BJ228" s="19"/>
      <c r="BK228" s="19"/>
      <c r="BL228" s="18"/>
      <c r="BM228" s="146"/>
      <c r="BN228" s="145"/>
      <c r="BO228" s="146"/>
      <c r="BP228" s="186"/>
      <c r="BQ228" s="14" t="str">
        <f>IF(AND(BR228&lt;1,BS228&lt;1),"Produção e Intervalo",IF(BR228&lt;1,"Intervalo",IF(BS228&lt;1,"Produção","Aderente")))</f>
        <v>Aderente</v>
      </c>
      <c r="BR228" s="22" t="str">
        <f>IF(OR(B228="",F228=""),"*",AY228/P228)</f>
        <v>*</v>
      </c>
      <c r="BS228" s="22" t="str">
        <f>IF(OR(B228="",F228=""),"*",BA228/Q228)</f>
        <v>*</v>
      </c>
      <c r="BT228" s="8" t="str">
        <f t="shared" si="3"/>
        <v/>
      </c>
    </row>
    <row r="229" spans="1:72" hidden="1">
      <c r="A229" s="149" t="str">
        <f>D229&amp;B229</f>
        <v/>
      </c>
      <c r="B229" s="116"/>
      <c r="C229" s="9" t="str">
        <f>IF(BS_CONTROLE[[#This Row],[DATA]]="","",WEEKNUM(BS_CONTROLE[[#This Row],[DATA]]))</f>
        <v/>
      </c>
      <c r="D229" s="118"/>
      <c r="E229" s="47"/>
      <c r="F229" s="142"/>
      <c r="G229" s="10" t="str">
        <f>IF(D229="","*",VLOOKUP(F229,BS_ATIVIDADE[],3,FALSE))</f>
        <v>*</v>
      </c>
      <c r="H229" s="120" t="s">
        <v>430</v>
      </c>
      <c r="I229" s="120" t="s">
        <v>430</v>
      </c>
      <c r="J229" s="119"/>
      <c r="K229" s="119"/>
      <c r="L229" s="119" t="s">
        <v>430</v>
      </c>
      <c r="M229" s="143" t="str" cm="1">
        <f t="array" ref="M22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29" s="143" t="str" cm="1">
        <f t="array" ref="N22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29" s="120"/>
      <c r="P229" s="120"/>
      <c r="Q229" s="119"/>
      <c r="R229" s="11" t="str">
        <f>IFERROR(_xlfn.XLOOKUP(F229, BS_ATIVIDADE[ATIVIDADE],BS_ATIVIDADE[UNIDADE] ), "*")</f>
        <v>*</v>
      </c>
      <c r="S229" s="144" t="str" cm="1">
        <f t="array" ref="S22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29" s="144" t="str" cm="1">
        <f t="array" ref="T22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29" s="12" t="str" cm="1">
        <f t="array" ref="U22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29" s="119"/>
      <c r="W229" s="119"/>
      <c r="X229" s="118"/>
      <c r="Y229" s="145"/>
      <c r="Z229" s="118"/>
      <c r="AA229" s="119"/>
      <c r="AB229" s="117"/>
      <c r="AC229" s="117"/>
      <c r="AD229" s="121"/>
      <c r="AE229" s="119"/>
      <c r="AF229" s="119"/>
      <c r="AG229" s="119"/>
      <c r="AH229" s="17"/>
      <c r="AI229" s="142" t="str">
        <f>IF(BS_CONTROLE[[#This Row],[Atividade]]=0, "-", BS_CONTROLE[[#This Row],[Atividade]])</f>
        <v>-</v>
      </c>
      <c r="AJ229" s="10" t="str">
        <f>IF(BS_CONTROLE[[#This Row],[Atividade]]=0, "-", BS_CONTROLE[[#This Row],[Atividade]])</f>
        <v>-</v>
      </c>
      <c r="AK229" s="35" t="str">
        <f>BS_CONTROLE[[#This Row],[Local - Partida]]</f>
        <v>-</v>
      </c>
      <c r="AL229" s="35" t="str">
        <f>BS_CONTROLE[[#This Row],[Local - Encerramento]]</f>
        <v>-</v>
      </c>
      <c r="AM229" s="119" t="str">
        <f>IF(BS_CONTROLE[[#This Row],[Entre - Estações]]=0, "-", BS_CONTROLE[[#This Row],[Entre - Estações]])</f>
        <v>-</v>
      </c>
      <c r="AN229" s="119" t="str">
        <f>IF(BS_CONTROLE[[#This Row],[SB]]=0, "-", BS_CONTROLE[[#This Row],[SB]])</f>
        <v>-</v>
      </c>
      <c r="AO229" s="119" t="str">
        <f>IF(BS_CONTROLE[[#This Row],[SUB]]=0, "-", BS_CONTROLE[[#This Row],[SUB]])</f>
        <v>-</v>
      </c>
      <c r="AP229" s="119">
        <f>BS_CONTROLE[[#This Row],[KM - Inicio]]</f>
        <v>0</v>
      </c>
      <c r="AQ229" s="119">
        <f>BS_CONTROLE[[#This Row],[KM - Inicio]]</f>
        <v>0</v>
      </c>
      <c r="AR229" s="122"/>
      <c r="AS229" s="122"/>
      <c r="AT229" s="122"/>
      <c r="AU229" s="185"/>
      <c r="AV229" s="185"/>
      <c r="AW229" s="16"/>
      <c r="AX229" s="16"/>
      <c r="AY229" s="13" t="str">
        <f>IF(D229="","*",IFERROR(IF(ISODD(COUNT(AS229:AX229)),"ERRO",SUM((AT229-AS229),(AV229-AU229),(AX229-AW229))),"ERRO"))</f>
        <v>*</v>
      </c>
      <c r="AZ229" s="232"/>
      <c r="BA229" s="123"/>
      <c r="BB229" s="11" t="str">
        <f>IFERROR(_xlfn.XLOOKUP(AI229, BS_ATIVIDADE[ATIVIDADE],BS_ATIVIDADE[UNIDADE] ), "*")</f>
        <v>*</v>
      </c>
      <c r="BC229" s="15" t="str" cm="1">
        <f t="array" ref="BC22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29" s="15" t="str" cm="1">
        <f t="array" ref="BD22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29" s="12" t="str" cm="1">
        <f t="array" ref="BE22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29" s="218">
        <f>BS_CONTROLE[[#This Row],[Responsavel pelo boletim]]</f>
        <v>0</v>
      </c>
      <c r="BG229" s="18"/>
      <c r="BH229" s="19"/>
      <c r="BI229" s="19"/>
      <c r="BJ229" s="19"/>
      <c r="BK229" s="19"/>
      <c r="BL229" s="18"/>
      <c r="BM229" s="146"/>
      <c r="BN229" s="145"/>
      <c r="BO229" s="146"/>
      <c r="BP229" s="186"/>
      <c r="BQ229" s="14" t="str">
        <f>IF(AND(BR229&lt;1,BS229&lt;1),"Produção e Intervalo",IF(BR229&lt;1,"Intervalo",IF(BS229&lt;1,"Produção","Aderente")))</f>
        <v>Aderente</v>
      </c>
      <c r="BR229" s="22" t="str">
        <f>IF(OR(B229="",F229=""),"*",AY229/P229)</f>
        <v>*</v>
      </c>
      <c r="BS229" s="22" t="str">
        <f>IF(OR(B229="",F229=""),"*",BA229/Q229)</f>
        <v>*</v>
      </c>
      <c r="BT229" s="8" t="str">
        <f t="shared" si="3"/>
        <v/>
      </c>
    </row>
    <row r="230" spans="1:72" hidden="1">
      <c r="A230" s="149" t="str">
        <f>D230&amp;B230</f>
        <v/>
      </c>
      <c r="B230" s="116"/>
      <c r="C230" s="9" t="str">
        <f>IF(BS_CONTROLE[[#This Row],[DATA]]="","",WEEKNUM(BS_CONTROLE[[#This Row],[DATA]]))</f>
        <v/>
      </c>
      <c r="D230" s="118"/>
      <c r="E230" s="47"/>
      <c r="F230" s="142"/>
      <c r="G230" s="10" t="str">
        <f>IF(D230="","*",VLOOKUP(F230,BS_ATIVIDADE[],3,FALSE))</f>
        <v>*</v>
      </c>
      <c r="H230" s="120" t="s">
        <v>430</v>
      </c>
      <c r="I230" s="120" t="s">
        <v>430</v>
      </c>
      <c r="J230" s="119"/>
      <c r="K230" s="119"/>
      <c r="L230" s="119" t="s">
        <v>430</v>
      </c>
      <c r="M230" s="143" t="str" cm="1">
        <f t="array" ref="M23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30" s="143" t="str" cm="1">
        <f t="array" ref="N23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30" s="120"/>
      <c r="P230" s="120"/>
      <c r="Q230" s="119"/>
      <c r="R230" s="11" t="str">
        <f>IFERROR(_xlfn.XLOOKUP(F230, BS_ATIVIDADE[ATIVIDADE],BS_ATIVIDADE[UNIDADE] ), "*")</f>
        <v>*</v>
      </c>
      <c r="S230" s="144" t="str" cm="1">
        <f t="array" ref="S23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30" s="144" t="str" cm="1">
        <f t="array" ref="T23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30" s="12" t="str" cm="1">
        <f t="array" ref="U23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30" s="119"/>
      <c r="W230" s="119"/>
      <c r="X230" s="118"/>
      <c r="Y230" s="145"/>
      <c r="Z230" s="118"/>
      <c r="AA230" s="119"/>
      <c r="AB230" s="117"/>
      <c r="AC230" s="117"/>
      <c r="AD230" s="121"/>
      <c r="AE230" s="119"/>
      <c r="AF230" s="119"/>
      <c r="AG230" s="119"/>
      <c r="AH230" s="17"/>
      <c r="AI230" s="142" t="str">
        <f>IF(BS_CONTROLE[[#This Row],[Atividade]]=0, "-", BS_CONTROLE[[#This Row],[Atividade]])</f>
        <v>-</v>
      </c>
      <c r="AJ230" s="10" t="str">
        <f>IF(BS_CONTROLE[[#This Row],[Atividade]]=0, "-", BS_CONTROLE[[#This Row],[Atividade]])</f>
        <v>-</v>
      </c>
      <c r="AK230" s="35" t="str">
        <f>BS_CONTROLE[[#This Row],[Local - Partida]]</f>
        <v>-</v>
      </c>
      <c r="AL230" s="35" t="str">
        <f>BS_CONTROLE[[#This Row],[Local - Encerramento]]</f>
        <v>-</v>
      </c>
      <c r="AM230" s="119" t="str">
        <f>IF(BS_CONTROLE[[#This Row],[Entre - Estações]]=0, "-", BS_CONTROLE[[#This Row],[Entre - Estações]])</f>
        <v>-</v>
      </c>
      <c r="AN230" s="119" t="str">
        <f>IF(BS_CONTROLE[[#This Row],[SB]]=0, "-", BS_CONTROLE[[#This Row],[SB]])</f>
        <v>-</v>
      </c>
      <c r="AO230" s="119" t="str">
        <f>IF(BS_CONTROLE[[#This Row],[SUB]]=0, "-", BS_CONTROLE[[#This Row],[SUB]])</f>
        <v>-</v>
      </c>
      <c r="AP230" s="119">
        <f>BS_CONTROLE[[#This Row],[KM - Inicio]]</f>
        <v>0</v>
      </c>
      <c r="AQ230" s="119">
        <f>BS_CONTROLE[[#This Row],[KM - Inicio]]</f>
        <v>0</v>
      </c>
      <c r="AR230" s="122"/>
      <c r="AS230" s="122"/>
      <c r="AT230" s="122"/>
      <c r="AU230" s="185"/>
      <c r="AV230" s="185"/>
      <c r="AW230" s="16"/>
      <c r="AX230" s="16"/>
      <c r="AY230" s="13" t="str">
        <f>IF(D230="","*",IFERROR(IF(ISODD(COUNT(AS230:AX230)),"ERRO",SUM((AT230-AS230),(AV230-AU230),(AX230-AW230))),"ERRO"))</f>
        <v>*</v>
      </c>
      <c r="AZ230" s="232"/>
      <c r="BA230" s="123"/>
      <c r="BB230" s="11" t="str">
        <f>IFERROR(_xlfn.XLOOKUP(AI230, BS_ATIVIDADE[ATIVIDADE],BS_ATIVIDADE[UNIDADE] ), "*")</f>
        <v>*</v>
      </c>
      <c r="BC230" s="15" t="str" cm="1">
        <f t="array" ref="BC23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30" s="15" t="str" cm="1">
        <f t="array" ref="BD23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30" s="12" t="str" cm="1">
        <f t="array" ref="BE23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30" s="218">
        <f>BS_CONTROLE[[#This Row],[Responsavel pelo boletim]]</f>
        <v>0</v>
      </c>
      <c r="BG230" s="18"/>
      <c r="BH230" s="19"/>
      <c r="BI230" s="19"/>
      <c r="BJ230" s="19"/>
      <c r="BK230" s="19"/>
      <c r="BL230" s="18"/>
      <c r="BM230" s="146"/>
      <c r="BN230" s="145"/>
      <c r="BO230" s="146"/>
      <c r="BP230" s="186"/>
      <c r="BQ230" s="14" t="str">
        <f>IF(AND(BR230&lt;1,BS230&lt;1),"Produção e Intervalo",IF(BR230&lt;1,"Intervalo",IF(BS230&lt;1,"Produção","Aderente")))</f>
        <v>Aderente</v>
      </c>
      <c r="BR230" s="22" t="str">
        <f>IF(OR(B230="",F230=""),"*",AY230/P230)</f>
        <v>*</v>
      </c>
      <c r="BS230" s="22" t="str">
        <f>IF(OR(B230="",F230=""),"*",BA230/Q230)</f>
        <v>*</v>
      </c>
      <c r="BT230" s="8" t="str">
        <f t="shared" si="3"/>
        <v/>
      </c>
    </row>
    <row r="231" spans="1:72" hidden="1">
      <c r="A231" s="149" t="str">
        <f>D231&amp;B231</f>
        <v/>
      </c>
      <c r="B231" s="116"/>
      <c r="C231" s="9" t="str">
        <f>IF(BS_CONTROLE[[#This Row],[DATA]]="","",WEEKNUM(BS_CONTROLE[[#This Row],[DATA]]))</f>
        <v/>
      </c>
      <c r="D231" s="118"/>
      <c r="E231" s="47"/>
      <c r="F231" s="142"/>
      <c r="G231" s="10" t="str">
        <f>IF(D231="","*",VLOOKUP(F231,BS_ATIVIDADE[],3,FALSE))</f>
        <v>*</v>
      </c>
      <c r="H231" s="120" t="s">
        <v>430</v>
      </c>
      <c r="I231" s="120" t="s">
        <v>430</v>
      </c>
      <c r="J231" s="119"/>
      <c r="K231" s="119"/>
      <c r="L231" s="119" t="s">
        <v>430</v>
      </c>
      <c r="M231" s="143" t="str" cm="1">
        <f t="array" ref="M23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31" s="143" t="str" cm="1">
        <f t="array" ref="N23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31" s="120"/>
      <c r="P231" s="120"/>
      <c r="Q231" s="119"/>
      <c r="R231" s="11" t="str">
        <f>IFERROR(_xlfn.XLOOKUP(F231, BS_ATIVIDADE[ATIVIDADE],BS_ATIVIDADE[UNIDADE] ), "*")</f>
        <v>*</v>
      </c>
      <c r="S231" s="144" t="str" cm="1">
        <f t="array" ref="S23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31" s="144" t="str" cm="1">
        <f t="array" ref="T23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31" s="12" t="str" cm="1">
        <f t="array" ref="U23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31" s="119"/>
      <c r="W231" s="119"/>
      <c r="X231" s="118"/>
      <c r="Y231" s="145"/>
      <c r="Z231" s="118"/>
      <c r="AA231" s="119"/>
      <c r="AB231" s="117"/>
      <c r="AC231" s="117"/>
      <c r="AD231" s="121"/>
      <c r="AE231" s="119"/>
      <c r="AF231" s="119"/>
      <c r="AG231" s="119"/>
      <c r="AH231" s="17"/>
      <c r="AI231" s="142" t="str">
        <f>IF(BS_CONTROLE[[#This Row],[Atividade]]=0, "-", BS_CONTROLE[[#This Row],[Atividade]])</f>
        <v>-</v>
      </c>
      <c r="AJ231" s="10" t="str">
        <f>IF(BS_CONTROLE[[#This Row],[Atividade]]=0, "-", BS_CONTROLE[[#This Row],[Atividade]])</f>
        <v>-</v>
      </c>
      <c r="AK231" s="35" t="str">
        <f>BS_CONTROLE[[#This Row],[Local - Partida]]</f>
        <v>-</v>
      </c>
      <c r="AL231" s="35" t="str">
        <f>BS_CONTROLE[[#This Row],[Local - Encerramento]]</f>
        <v>-</v>
      </c>
      <c r="AM231" s="119" t="str">
        <f>IF(BS_CONTROLE[[#This Row],[Entre - Estações]]=0, "-", BS_CONTROLE[[#This Row],[Entre - Estações]])</f>
        <v>-</v>
      </c>
      <c r="AN231" s="119" t="str">
        <f>IF(BS_CONTROLE[[#This Row],[SB]]=0, "-", BS_CONTROLE[[#This Row],[SB]])</f>
        <v>-</v>
      </c>
      <c r="AO231" s="119" t="str">
        <f>IF(BS_CONTROLE[[#This Row],[SUB]]=0, "-", BS_CONTROLE[[#This Row],[SUB]])</f>
        <v>-</v>
      </c>
      <c r="AP231" s="119">
        <f>BS_CONTROLE[[#This Row],[KM - Inicio]]</f>
        <v>0</v>
      </c>
      <c r="AQ231" s="119">
        <f>BS_CONTROLE[[#This Row],[KM - Inicio]]</f>
        <v>0</v>
      </c>
      <c r="AR231" s="122"/>
      <c r="AS231" s="122"/>
      <c r="AT231" s="122"/>
      <c r="AU231" s="185"/>
      <c r="AV231" s="185"/>
      <c r="AW231" s="16"/>
      <c r="AX231" s="16"/>
      <c r="AY231" s="13" t="str">
        <f>IF(D231="","*",IFERROR(IF(ISODD(COUNT(AS231:AX231)),"ERRO",SUM((AT231-AS231),(AV231-AU231),(AX231-AW231))),"ERRO"))</f>
        <v>*</v>
      </c>
      <c r="AZ231" s="232"/>
      <c r="BA231" s="123"/>
      <c r="BB231" s="11" t="str">
        <f>IFERROR(_xlfn.XLOOKUP(AI231, BS_ATIVIDADE[ATIVIDADE],BS_ATIVIDADE[UNIDADE] ), "*")</f>
        <v>*</v>
      </c>
      <c r="BC231" s="15" t="str" cm="1">
        <f t="array" ref="BC23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31" s="15" t="str" cm="1">
        <f t="array" ref="BD23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31" s="12" t="str" cm="1">
        <f t="array" ref="BE23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31" s="218">
        <f>BS_CONTROLE[[#This Row],[Responsavel pelo boletim]]</f>
        <v>0</v>
      </c>
      <c r="BG231" s="18"/>
      <c r="BH231" s="19"/>
      <c r="BI231" s="19"/>
      <c r="BJ231" s="19"/>
      <c r="BK231" s="19"/>
      <c r="BL231" s="18"/>
      <c r="BM231" s="146"/>
      <c r="BN231" s="145"/>
      <c r="BO231" s="146"/>
      <c r="BP231" s="186"/>
      <c r="BQ231" s="14" t="str">
        <f>IF(AND(BR231&lt;1,BS231&lt;1),"Produção e Intervalo",IF(BR231&lt;1,"Intervalo",IF(BS231&lt;1,"Produção","Aderente")))</f>
        <v>Aderente</v>
      </c>
      <c r="BR231" s="22" t="str">
        <f>IF(OR(B231="",F231=""),"*",AY231/P231)</f>
        <v>*</v>
      </c>
      <c r="BS231" s="22" t="str">
        <f>IF(OR(B231="",F231=""),"*",BA231/Q231)</f>
        <v>*</v>
      </c>
      <c r="BT231" s="8" t="str">
        <f t="shared" si="3"/>
        <v/>
      </c>
    </row>
    <row r="232" spans="1:72" hidden="1">
      <c r="A232" s="149" t="str">
        <f>D232&amp;B232</f>
        <v/>
      </c>
      <c r="B232" s="116"/>
      <c r="C232" s="9" t="str">
        <f>IF(BS_CONTROLE[[#This Row],[DATA]]="","",WEEKNUM(BS_CONTROLE[[#This Row],[DATA]]))</f>
        <v/>
      </c>
      <c r="D232" s="118"/>
      <c r="E232" s="47"/>
      <c r="F232" s="142"/>
      <c r="G232" s="10" t="str">
        <f>IF(D232="","*",VLOOKUP(F232,BS_ATIVIDADE[],3,FALSE))</f>
        <v>*</v>
      </c>
      <c r="H232" s="120" t="s">
        <v>430</v>
      </c>
      <c r="I232" s="120" t="s">
        <v>430</v>
      </c>
      <c r="J232" s="119"/>
      <c r="K232" s="119"/>
      <c r="L232" s="119" t="s">
        <v>430</v>
      </c>
      <c r="M232" s="143" t="str" cm="1">
        <f t="array" ref="M23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32" s="143" t="str" cm="1">
        <f t="array" ref="N23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32" s="120"/>
      <c r="P232" s="120"/>
      <c r="Q232" s="119"/>
      <c r="R232" s="11" t="str">
        <f>IFERROR(_xlfn.XLOOKUP(F232, BS_ATIVIDADE[ATIVIDADE],BS_ATIVIDADE[UNIDADE] ), "*")</f>
        <v>*</v>
      </c>
      <c r="S232" s="144" t="str" cm="1">
        <f t="array" ref="S23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32" s="144" t="str" cm="1">
        <f t="array" ref="T23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32" s="12" t="str" cm="1">
        <f t="array" ref="U23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32" s="119"/>
      <c r="W232" s="119"/>
      <c r="X232" s="118"/>
      <c r="Y232" s="145"/>
      <c r="Z232" s="118"/>
      <c r="AA232" s="119"/>
      <c r="AB232" s="117"/>
      <c r="AC232" s="117"/>
      <c r="AD232" s="121"/>
      <c r="AE232" s="119"/>
      <c r="AF232" s="119"/>
      <c r="AG232" s="119"/>
      <c r="AH232" s="17"/>
      <c r="AI232" s="142" t="str">
        <f>IF(BS_CONTROLE[[#This Row],[Atividade]]=0, "-", BS_CONTROLE[[#This Row],[Atividade]])</f>
        <v>-</v>
      </c>
      <c r="AJ232" s="10" t="str">
        <f>IF(BS_CONTROLE[[#This Row],[Atividade]]=0, "-", BS_CONTROLE[[#This Row],[Atividade]])</f>
        <v>-</v>
      </c>
      <c r="AK232" s="35" t="str">
        <f>BS_CONTROLE[[#This Row],[Local - Partida]]</f>
        <v>-</v>
      </c>
      <c r="AL232" s="35" t="str">
        <f>BS_CONTROLE[[#This Row],[Local - Encerramento]]</f>
        <v>-</v>
      </c>
      <c r="AM232" s="119" t="str">
        <f>IF(BS_CONTROLE[[#This Row],[Entre - Estações]]=0, "-", BS_CONTROLE[[#This Row],[Entre - Estações]])</f>
        <v>-</v>
      </c>
      <c r="AN232" s="119" t="str">
        <f>IF(BS_CONTROLE[[#This Row],[SB]]=0, "-", BS_CONTROLE[[#This Row],[SB]])</f>
        <v>-</v>
      </c>
      <c r="AO232" s="119" t="str">
        <f>IF(BS_CONTROLE[[#This Row],[SUB]]=0, "-", BS_CONTROLE[[#This Row],[SUB]])</f>
        <v>-</v>
      </c>
      <c r="AP232" s="119">
        <f>BS_CONTROLE[[#This Row],[KM - Inicio]]</f>
        <v>0</v>
      </c>
      <c r="AQ232" s="119">
        <f>BS_CONTROLE[[#This Row],[KM - Inicio]]</f>
        <v>0</v>
      </c>
      <c r="AR232" s="122"/>
      <c r="AS232" s="122"/>
      <c r="AT232" s="122"/>
      <c r="AU232" s="185"/>
      <c r="AV232" s="185"/>
      <c r="AW232" s="16"/>
      <c r="AX232" s="16"/>
      <c r="AY232" s="13" t="str">
        <f>IF(D232="","*",IFERROR(IF(ISODD(COUNT(AS232:AX232)),"ERRO",SUM((AT232-AS232),(AV232-AU232),(AX232-AW232))),"ERRO"))</f>
        <v>*</v>
      </c>
      <c r="AZ232" s="232"/>
      <c r="BA232" s="123"/>
      <c r="BB232" s="11" t="str">
        <f>IFERROR(_xlfn.XLOOKUP(AI232, BS_ATIVIDADE[ATIVIDADE],BS_ATIVIDADE[UNIDADE] ), "*")</f>
        <v>*</v>
      </c>
      <c r="BC232" s="15" t="str" cm="1">
        <f t="array" ref="BC23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32" s="15" t="str" cm="1">
        <f t="array" ref="BD23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32" s="12" t="str" cm="1">
        <f t="array" ref="BE23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32" s="218">
        <f>BS_CONTROLE[[#This Row],[Responsavel pelo boletim]]</f>
        <v>0</v>
      </c>
      <c r="BG232" s="18"/>
      <c r="BH232" s="19"/>
      <c r="BI232" s="19"/>
      <c r="BJ232" s="19"/>
      <c r="BK232" s="19"/>
      <c r="BL232" s="18"/>
      <c r="BM232" s="146"/>
      <c r="BN232" s="145"/>
      <c r="BO232" s="146"/>
      <c r="BP232" s="186"/>
      <c r="BQ232" s="14" t="str">
        <f>IF(AND(BR232&lt;1,BS232&lt;1),"Produção e Intervalo",IF(BR232&lt;1,"Intervalo",IF(BS232&lt;1,"Produção","Aderente")))</f>
        <v>Aderente</v>
      </c>
      <c r="BR232" s="22" t="str">
        <f>IF(OR(B232="",F232=""),"*",AY232/P232)</f>
        <v>*</v>
      </c>
      <c r="BS232" s="22" t="str">
        <f>IF(OR(B232="",F232=""),"*",BA232/Q232)</f>
        <v>*</v>
      </c>
      <c r="BT232" s="8" t="str">
        <f t="shared" si="3"/>
        <v/>
      </c>
    </row>
    <row r="233" spans="1:72" hidden="1">
      <c r="A233" s="149" t="str">
        <f>D233&amp;B233</f>
        <v/>
      </c>
      <c r="B233" s="116"/>
      <c r="C233" s="9" t="str">
        <f>IF(BS_CONTROLE[[#This Row],[DATA]]="","",WEEKNUM(BS_CONTROLE[[#This Row],[DATA]]))</f>
        <v/>
      </c>
      <c r="D233" s="118"/>
      <c r="E233" s="47"/>
      <c r="F233" s="142"/>
      <c r="G233" s="10" t="str">
        <f>IF(D233="","*",VLOOKUP(F233,BS_ATIVIDADE[],3,FALSE))</f>
        <v>*</v>
      </c>
      <c r="H233" s="120" t="s">
        <v>430</v>
      </c>
      <c r="I233" s="120" t="s">
        <v>430</v>
      </c>
      <c r="J233" s="119"/>
      <c r="K233" s="119"/>
      <c r="L233" s="119" t="s">
        <v>430</v>
      </c>
      <c r="M233" s="143" t="str" cm="1">
        <f t="array" ref="M23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33" s="143" t="str" cm="1">
        <f t="array" ref="N23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33" s="120"/>
      <c r="P233" s="120"/>
      <c r="Q233" s="119"/>
      <c r="R233" s="11" t="str">
        <f>IFERROR(_xlfn.XLOOKUP(F233, BS_ATIVIDADE[ATIVIDADE],BS_ATIVIDADE[UNIDADE] ), "*")</f>
        <v>*</v>
      </c>
      <c r="S233" s="144" t="str" cm="1">
        <f t="array" ref="S23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33" s="144" t="str" cm="1">
        <f t="array" ref="T23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33" s="12" t="str" cm="1">
        <f t="array" ref="U23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33" s="119"/>
      <c r="W233" s="119"/>
      <c r="X233" s="118"/>
      <c r="Y233" s="145"/>
      <c r="Z233" s="118"/>
      <c r="AA233" s="119"/>
      <c r="AB233" s="117"/>
      <c r="AC233" s="117"/>
      <c r="AD233" s="121"/>
      <c r="AE233" s="119"/>
      <c r="AF233" s="119"/>
      <c r="AG233" s="119"/>
      <c r="AH233" s="17"/>
      <c r="AI233" s="142" t="str">
        <f>IF(BS_CONTROLE[[#This Row],[Atividade]]=0, "-", BS_CONTROLE[[#This Row],[Atividade]])</f>
        <v>-</v>
      </c>
      <c r="AJ233" s="10" t="str">
        <f>IF(BS_CONTROLE[[#This Row],[Atividade]]=0, "-", BS_CONTROLE[[#This Row],[Atividade]])</f>
        <v>-</v>
      </c>
      <c r="AK233" s="35" t="str">
        <f>BS_CONTROLE[[#This Row],[Local - Partida]]</f>
        <v>-</v>
      </c>
      <c r="AL233" s="35" t="str">
        <f>BS_CONTROLE[[#This Row],[Local - Encerramento]]</f>
        <v>-</v>
      </c>
      <c r="AM233" s="119" t="str">
        <f>IF(BS_CONTROLE[[#This Row],[Entre - Estações]]=0, "-", BS_CONTROLE[[#This Row],[Entre - Estações]])</f>
        <v>-</v>
      </c>
      <c r="AN233" s="119" t="str">
        <f>IF(BS_CONTROLE[[#This Row],[SB]]=0, "-", BS_CONTROLE[[#This Row],[SB]])</f>
        <v>-</v>
      </c>
      <c r="AO233" s="119" t="str">
        <f>IF(BS_CONTROLE[[#This Row],[SUB]]=0, "-", BS_CONTROLE[[#This Row],[SUB]])</f>
        <v>-</v>
      </c>
      <c r="AP233" s="119">
        <f>BS_CONTROLE[[#This Row],[KM - Inicio]]</f>
        <v>0</v>
      </c>
      <c r="AQ233" s="119">
        <f>BS_CONTROLE[[#This Row],[KM - Inicio]]</f>
        <v>0</v>
      </c>
      <c r="AR233" s="122"/>
      <c r="AS233" s="122"/>
      <c r="AT233" s="122"/>
      <c r="AU233" s="185"/>
      <c r="AV233" s="185"/>
      <c r="AW233" s="16"/>
      <c r="AX233" s="16"/>
      <c r="AY233" s="13" t="str">
        <f>IF(D233="","*",IFERROR(IF(ISODD(COUNT(AS233:AX233)),"ERRO",SUM((AT233-AS233),(AV233-AU233),(AX233-AW233))),"ERRO"))</f>
        <v>*</v>
      </c>
      <c r="AZ233" s="232"/>
      <c r="BA233" s="123"/>
      <c r="BB233" s="11" t="str">
        <f>IFERROR(_xlfn.XLOOKUP(AI233, BS_ATIVIDADE[ATIVIDADE],BS_ATIVIDADE[UNIDADE] ), "*")</f>
        <v>*</v>
      </c>
      <c r="BC233" s="15" t="str" cm="1">
        <f t="array" ref="BC23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33" s="15" t="str" cm="1">
        <f t="array" ref="BD23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33" s="12" t="str" cm="1">
        <f t="array" ref="BE23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33" s="218">
        <f>BS_CONTROLE[[#This Row],[Responsavel pelo boletim]]</f>
        <v>0</v>
      </c>
      <c r="BG233" s="18"/>
      <c r="BH233" s="19"/>
      <c r="BI233" s="19"/>
      <c r="BJ233" s="19"/>
      <c r="BK233" s="19"/>
      <c r="BL233" s="18"/>
      <c r="BM233" s="146"/>
      <c r="BN233" s="145"/>
      <c r="BO233" s="146"/>
      <c r="BP233" s="186"/>
      <c r="BQ233" s="14" t="str">
        <f>IF(AND(BR233&lt;1,BS233&lt;1),"Produção e Intervalo",IF(BR233&lt;1,"Intervalo",IF(BS233&lt;1,"Produção","Aderente")))</f>
        <v>Aderente</v>
      </c>
      <c r="BR233" s="22" t="str">
        <f>IF(OR(B233="",F233=""),"*",AY233/P233)</f>
        <v>*</v>
      </c>
      <c r="BS233" s="22" t="str">
        <f>IF(OR(B233="",F233=""),"*",BA233/Q233)</f>
        <v>*</v>
      </c>
      <c r="BT233" s="8" t="str">
        <f t="shared" si="3"/>
        <v/>
      </c>
    </row>
    <row r="234" spans="1:72" hidden="1">
      <c r="A234" s="149" t="str">
        <f>D234&amp;B234</f>
        <v/>
      </c>
      <c r="B234" s="116"/>
      <c r="C234" s="9" t="str">
        <f>IF(BS_CONTROLE[[#This Row],[DATA]]="","",WEEKNUM(BS_CONTROLE[[#This Row],[DATA]]))</f>
        <v/>
      </c>
      <c r="D234" s="118"/>
      <c r="E234" s="47"/>
      <c r="F234" s="142"/>
      <c r="G234" s="10" t="str">
        <f>IF(D234="","*",VLOOKUP(F234,BS_ATIVIDADE[],3,FALSE))</f>
        <v>*</v>
      </c>
      <c r="H234" s="120" t="s">
        <v>430</v>
      </c>
      <c r="I234" s="120" t="s">
        <v>430</v>
      </c>
      <c r="J234" s="119"/>
      <c r="K234" s="119"/>
      <c r="L234" s="119" t="s">
        <v>430</v>
      </c>
      <c r="M234" s="143" t="str" cm="1">
        <f t="array" ref="M23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34" s="143" t="str" cm="1">
        <f t="array" ref="N23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34" s="120"/>
      <c r="P234" s="120"/>
      <c r="Q234" s="119"/>
      <c r="R234" s="11" t="str">
        <f>IFERROR(_xlfn.XLOOKUP(F234, BS_ATIVIDADE[ATIVIDADE],BS_ATIVIDADE[UNIDADE] ), "*")</f>
        <v>*</v>
      </c>
      <c r="S234" s="144" t="str" cm="1">
        <f t="array" ref="S23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34" s="144" t="str" cm="1">
        <f t="array" ref="T23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34" s="12" t="str" cm="1">
        <f t="array" ref="U23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34" s="119"/>
      <c r="W234" s="119"/>
      <c r="X234" s="118"/>
      <c r="Y234" s="145"/>
      <c r="Z234" s="118"/>
      <c r="AA234" s="119"/>
      <c r="AB234" s="117"/>
      <c r="AC234" s="117"/>
      <c r="AD234" s="121"/>
      <c r="AE234" s="119"/>
      <c r="AF234" s="119"/>
      <c r="AG234" s="119"/>
      <c r="AH234" s="17"/>
      <c r="AI234" s="142" t="str">
        <f>IF(BS_CONTROLE[[#This Row],[Atividade]]=0, "-", BS_CONTROLE[[#This Row],[Atividade]])</f>
        <v>-</v>
      </c>
      <c r="AJ234" s="10" t="str">
        <f>IF(BS_CONTROLE[[#This Row],[Atividade]]=0, "-", BS_CONTROLE[[#This Row],[Atividade]])</f>
        <v>-</v>
      </c>
      <c r="AK234" s="35" t="str">
        <f>BS_CONTROLE[[#This Row],[Local - Partida]]</f>
        <v>-</v>
      </c>
      <c r="AL234" s="35" t="str">
        <f>BS_CONTROLE[[#This Row],[Local - Encerramento]]</f>
        <v>-</v>
      </c>
      <c r="AM234" s="119" t="str">
        <f>IF(BS_CONTROLE[[#This Row],[Entre - Estações]]=0, "-", BS_CONTROLE[[#This Row],[Entre - Estações]])</f>
        <v>-</v>
      </c>
      <c r="AN234" s="119" t="str">
        <f>IF(BS_CONTROLE[[#This Row],[SB]]=0, "-", BS_CONTROLE[[#This Row],[SB]])</f>
        <v>-</v>
      </c>
      <c r="AO234" s="119" t="str">
        <f>IF(BS_CONTROLE[[#This Row],[SUB]]=0, "-", BS_CONTROLE[[#This Row],[SUB]])</f>
        <v>-</v>
      </c>
      <c r="AP234" s="119">
        <f>BS_CONTROLE[[#This Row],[KM - Inicio]]</f>
        <v>0</v>
      </c>
      <c r="AQ234" s="119">
        <f>BS_CONTROLE[[#This Row],[KM - Inicio]]</f>
        <v>0</v>
      </c>
      <c r="AR234" s="122"/>
      <c r="AS234" s="122"/>
      <c r="AT234" s="122"/>
      <c r="AU234" s="185"/>
      <c r="AV234" s="185"/>
      <c r="AW234" s="16"/>
      <c r="AX234" s="16"/>
      <c r="AY234" s="13" t="str">
        <f>IF(D234="","*",IFERROR(IF(ISODD(COUNT(AS234:AX234)),"ERRO",SUM((AT234-AS234),(AV234-AU234),(AX234-AW234))),"ERRO"))</f>
        <v>*</v>
      </c>
      <c r="AZ234" s="232"/>
      <c r="BA234" s="123"/>
      <c r="BB234" s="11" t="str">
        <f>IFERROR(_xlfn.XLOOKUP(AI234, BS_ATIVIDADE[ATIVIDADE],BS_ATIVIDADE[UNIDADE] ), "*")</f>
        <v>*</v>
      </c>
      <c r="BC234" s="15" t="str" cm="1">
        <f t="array" ref="BC23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34" s="15" t="str" cm="1">
        <f t="array" ref="BD23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34" s="12" t="str" cm="1">
        <f t="array" ref="BE23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34" s="218">
        <f>BS_CONTROLE[[#This Row],[Responsavel pelo boletim]]</f>
        <v>0</v>
      </c>
      <c r="BG234" s="18"/>
      <c r="BH234" s="19"/>
      <c r="BI234" s="19"/>
      <c r="BJ234" s="19"/>
      <c r="BK234" s="19"/>
      <c r="BL234" s="18"/>
      <c r="BM234" s="146"/>
      <c r="BN234" s="145"/>
      <c r="BO234" s="146"/>
      <c r="BP234" s="186"/>
      <c r="BQ234" s="14" t="str">
        <f>IF(AND(BR234&lt;1,BS234&lt;1),"Produção e Intervalo",IF(BR234&lt;1,"Intervalo",IF(BS234&lt;1,"Produção","Aderente")))</f>
        <v>Aderente</v>
      </c>
      <c r="BR234" s="22" t="str">
        <f>IF(OR(B234="",F234=""),"*",AY234/P234)</f>
        <v>*</v>
      </c>
      <c r="BS234" s="22" t="str">
        <f>IF(OR(B234="",F234=""),"*",BA234/Q234)</f>
        <v>*</v>
      </c>
      <c r="BT234" s="8" t="str">
        <f t="shared" si="3"/>
        <v/>
      </c>
    </row>
    <row r="235" spans="1:72" hidden="1">
      <c r="A235" s="149" t="str">
        <f>D235&amp;B235</f>
        <v/>
      </c>
      <c r="B235" s="116"/>
      <c r="C235" s="9" t="str">
        <f>IF(BS_CONTROLE[[#This Row],[DATA]]="","",WEEKNUM(BS_CONTROLE[[#This Row],[DATA]]))</f>
        <v/>
      </c>
      <c r="D235" s="118"/>
      <c r="E235" s="47"/>
      <c r="F235" s="142"/>
      <c r="G235" s="10" t="str">
        <f>IF(D235="","*",VLOOKUP(F235,BS_ATIVIDADE[],3,FALSE))</f>
        <v>*</v>
      </c>
      <c r="H235" s="120" t="s">
        <v>430</v>
      </c>
      <c r="I235" s="120" t="s">
        <v>430</v>
      </c>
      <c r="J235" s="119"/>
      <c r="K235" s="119"/>
      <c r="L235" s="119" t="s">
        <v>430</v>
      </c>
      <c r="M235" s="143" t="str" cm="1">
        <f t="array" ref="M23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35" s="143" t="str" cm="1">
        <f t="array" ref="N23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35" s="120"/>
      <c r="P235" s="120"/>
      <c r="Q235" s="119"/>
      <c r="R235" s="11" t="str">
        <f>IFERROR(_xlfn.XLOOKUP(F235, BS_ATIVIDADE[ATIVIDADE],BS_ATIVIDADE[UNIDADE] ), "*")</f>
        <v>*</v>
      </c>
      <c r="S235" s="144" t="str" cm="1">
        <f t="array" ref="S23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35" s="144" t="str" cm="1">
        <f t="array" ref="T23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35" s="12" t="str" cm="1">
        <f t="array" ref="U23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35" s="119"/>
      <c r="W235" s="119"/>
      <c r="X235" s="118"/>
      <c r="Y235" s="145"/>
      <c r="Z235" s="118"/>
      <c r="AA235" s="119"/>
      <c r="AB235" s="117"/>
      <c r="AC235" s="117"/>
      <c r="AD235" s="121"/>
      <c r="AE235" s="119"/>
      <c r="AF235" s="119"/>
      <c r="AG235" s="119"/>
      <c r="AH235" s="17"/>
      <c r="AI235" s="142" t="str">
        <f>IF(BS_CONTROLE[[#This Row],[Atividade]]=0, "-", BS_CONTROLE[[#This Row],[Atividade]])</f>
        <v>-</v>
      </c>
      <c r="AJ235" s="10" t="str">
        <f>IF(BS_CONTROLE[[#This Row],[Atividade]]=0, "-", BS_CONTROLE[[#This Row],[Atividade]])</f>
        <v>-</v>
      </c>
      <c r="AK235" s="35" t="str">
        <f>BS_CONTROLE[[#This Row],[Local - Partida]]</f>
        <v>-</v>
      </c>
      <c r="AL235" s="35" t="str">
        <f>BS_CONTROLE[[#This Row],[Local - Encerramento]]</f>
        <v>-</v>
      </c>
      <c r="AM235" s="119" t="str">
        <f>IF(BS_CONTROLE[[#This Row],[Entre - Estações]]=0, "-", BS_CONTROLE[[#This Row],[Entre - Estações]])</f>
        <v>-</v>
      </c>
      <c r="AN235" s="119" t="str">
        <f>IF(BS_CONTROLE[[#This Row],[SB]]=0, "-", BS_CONTROLE[[#This Row],[SB]])</f>
        <v>-</v>
      </c>
      <c r="AO235" s="119" t="str">
        <f>IF(BS_CONTROLE[[#This Row],[SUB]]=0, "-", BS_CONTROLE[[#This Row],[SUB]])</f>
        <v>-</v>
      </c>
      <c r="AP235" s="119">
        <f>BS_CONTROLE[[#This Row],[KM - Inicio]]</f>
        <v>0</v>
      </c>
      <c r="AQ235" s="119">
        <f>BS_CONTROLE[[#This Row],[KM - Inicio]]</f>
        <v>0</v>
      </c>
      <c r="AR235" s="122"/>
      <c r="AS235" s="122"/>
      <c r="AT235" s="122"/>
      <c r="AU235" s="185"/>
      <c r="AV235" s="185"/>
      <c r="AW235" s="16"/>
      <c r="AX235" s="16"/>
      <c r="AY235" s="13" t="str">
        <f>IF(D235="","*",IFERROR(IF(ISODD(COUNT(AS235:AX235)),"ERRO",SUM((AT235-AS235),(AV235-AU235),(AX235-AW235))),"ERRO"))</f>
        <v>*</v>
      </c>
      <c r="AZ235" s="232"/>
      <c r="BA235" s="123"/>
      <c r="BB235" s="11" t="str">
        <f>IFERROR(_xlfn.XLOOKUP(AI235, BS_ATIVIDADE[ATIVIDADE],BS_ATIVIDADE[UNIDADE] ), "*")</f>
        <v>*</v>
      </c>
      <c r="BC235" s="15" t="str" cm="1">
        <f t="array" ref="BC23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35" s="15" t="str" cm="1">
        <f t="array" ref="BD23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35" s="12" t="str" cm="1">
        <f t="array" ref="BE23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35" s="218">
        <f>BS_CONTROLE[[#This Row],[Responsavel pelo boletim]]</f>
        <v>0</v>
      </c>
      <c r="BG235" s="18"/>
      <c r="BH235" s="19"/>
      <c r="BI235" s="19"/>
      <c r="BJ235" s="19"/>
      <c r="BK235" s="19"/>
      <c r="BL235" s="18"/>
      <c r="BM235" s="146"/>
      <c r="BN235" s="145"/>
      <c r="BO235" s="146"/>
      <c r="BP235" s="186"/>
      <c r="BQ235" s="14" t="str">
        <f>IF(AND(BR235&lt;1,BS235&lt;1),"Produção e Intervalo",IF(BR235&lt;1,"Intervalo",IF(BS235&lt;1,"Produção","Aderente")))</f>
        <v>Aderente</v>
      </c>
      <c r="BR235" s="22" t="str">
        <f>IF(OR(B235="",F235=""),"*",AY235/P235)</f>
        <v>*</v>
      </c>
      <c r="BS235" s="22" t="str">
        <f>IF(OR(B235="",F235=""),"*",BA235/Q235)</f>
        <v>*</v>
      </c>
      <c r="BT235" s="8" t="str">
        <f t="shared" si="3"/>
        <v/>
      </c>
    </row>
    <row r="236" spans="1:72" hidden="1">
      <c r="A236" s="149" t="str">
        <f>D236&amp;B236</f>
        <v/>
      </c>
      <c r="B236" s="116"/>
      <c r="C236" s="9" t="str">
        <f>IF(BS_CONTROLE[[#This Row],[DATA]]="","",WEEKNUM(BS_CONTROLE[[#This Row],[DATA]]))</f>
        <v/>
      </c>
      <c r="D236" s="118"/>
      <c r="E236" s="47"/>
      <c r="F236" s="142"/>
      <c r="G236" s="10" t="str">
        <f>IF(D236="","*",VLOOKUP(F236,BS_ATIVIDADE[],3,FALSE))</f>
        <v>*</v>
      </c>
      <c r="H236" s="120" t="s">
        <v>430</v>
      </c>
      <c r="I236" s="120" t="s">
        <v>430</v>
      </c>
      <c r="J236" s="119"/>
      <c r="K236" s="119"/>
      <c r="L236" s="119" t="s">
        <v>430</v>
      </c>
      <c r="M236" s="143" t="str" cm="1">
        <f t="array" ref="M23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36" s="143" t="str" cm="1">
        <f t="array" ref="N23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36" s="120"/>
      <c r="P236" s="120"/>
      <c r="Q236" s="119"/>
      <c r="R236" s="11" t="str">
        <f>IFERROR(_xlfn.XLOOKUP(F236, BS_ATIVIDADE[ATIVIDADE],BS_ATIVIDADE[UNIDADE] ), "*")</f>
        <v>*</v>
      </c>
      <c r="S236" s="144" t="str" cm="1">
        <f t="array" ref="S23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36" s="144" t="str" cm="1">
        <f t="array" ref="T23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36" s="12" t="str" cm="1">
        <f t="array" ref="U23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36" s="119"/>
      <c r="W236" s="119"/>
      <c r="X236" s="118"/>
      <c r="Y236" s="145"/>
      <c r="Z236" s="118"/>
      <c r="AA236" s="119"/>
      <c r="AB236" s="117"/>
      <c r="AC236" s="117"/>
      <c r="AD236" s="121"/>
      <c r="AE236" s="119"/>
      <c r="AF236" s="119"/>
      <c r="AG236" s="119"/>
      <c r="AH236" s="17"/>
      <c r="AI236" s="142" t="str">
        <f>IF(BS_CONTROLE[[#This Row],[Atividade]]=0, "-", BS_CONTROLE[[#This Row],[Atividade]])</f>
        <v>-</v>
      </c>
      <c r="AJ236" s="10" t="str">
        <f>IF(BS_CONTROLE[[#This Row],[Atividade]]=0, "-", BS_CONTROLE[[#This Row],[Atividade]])</f>
        <v>-</v>
      </c>
      <c r="AK236" s="35" t="str">
        <f>BS_CONTROLE[[#This Row],[Local - Partida]]</f>
        <v>-</v>
      </c>
      <c r="AL236" s="35" t="str">
        <f>BS_CONTROLE[[#This Row],[Local - Encerramento]]</f>
        <v>-</v>
      </c>
      <c r="AM236" s="119" t="str">
        <f>IF(BS_CONTROLE[[#This Row],[Entre - Estações]]=0, "-", BS_CONTROLE[[#This Row],[Entre - Estações]])</f>
        <v>-</v>
      </c>
      <c r="AN236" s="119" t="str">
        <f>IF(BS_CONTROLE[[#This Row],[SB]]=0, "-", BS_CONTROLE[[#This Row],[SB]])</f>
        <v>-</v>
      </c>
      <c r="AO236" s="119" t="str">
        <f>IF(BS_CONTROLE[[#This Row],[SUB]]=0, "-", BS_CONTROLE[[#This Row],[SUB]])</f>
        <v>-</v>
      </c>
      <c r="AP236" s="119">
        <f>BS_CONTROLE[[#This Row],[KM - Inicio]]</f>
        <v>0</v>
      </c>
      <c r="AQ236" s="119">
        <f>BS_CONTROLE[[#This Row],[KM - Inicio]]</f>
        <v>0</v>
      </c>
      <c r="AR236" s="122"/>
      <c r="AS236" s="122"/>
      <c r="AT236" s="122"/>
      <c r="AU236" s="185"/>
      <c r="AV236" s="185"/>
      <c r="AW236" s="16"/>
      <c r="AX236" s="16"/>
      <c r="AY236" s="13" t="str">
        <f>IF(D236="","*",IFERROR(IF(ISODD(COUNT(AS236:AX236)),"ERRO",SUM((AT236-AS236),(AV236-AU236),(AX236-AW236))),"ERRO"))</f>
        <v>*</v>
      </c>
      <c r="AZ236" s="232"/>
      <c r="BA236" s="123"/>
      <c r="BB236" s="11" t="str">
        <f>IFERROR(_xlfn.XLOOKUP(AI236, BS_ATIVIDADE[ATIVIDADE],BS_ATIVIDADE[UNIDADE] ), "*")</f>
        <v>*</v>
      </c>
      <c r="BC236" s="15" t="str" cm="1">
        <f t="array" ref="BC23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36" s="15" t="str" cm="1">
        <f t="array" ref="BD23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36" s="12" t="str" cm="1">
        <f t="array" ref="BE23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36" s="218">
        <f>BS_CONTROLE[[#This Row],[Responsavel pelo boletim]]</f>
        <v>0</v>
      </c>
      <c r="BG236" s="18"/>
      <c r="BH236" s="19"/>
      <c r="BI236" s="19"/>
      <c r="BJ236" s="19"/>
      <c r="BK236" s="19"/>
      <c r="BL236" s="18"/>
      <c r="BM236" s="146"/>
      <c r="BN236" s="145"/>
      <c r="BO236" s="146"/>
      <c r="BP236" s="186"/>
      <c r="BQ236" s="14" t="str">
        <f>IF(AND(BR236&lt;1,BS236&lt;1),"Produção e Intervalo",IF(BR236&lt;1,"Intervalo",IF(BS236&lt;1,"Produção","Aderente")))</f>
        <v>Aderente</v>
      </c>
      <c r="BR236" s="22" t="str">
        <f>IF(OR(B236="",F236=""),"*",AY236/P236)</f>
        <v>*</v>
      </c>
      <c r="BS236" s="22" t="str">
        <f>IF(OR(B236="",F236=""),"*",BA236/Q236)</f>
        <v>*</v>
      </c>
      <c r="BT236" s="8" t="str">
        <f t="shared" si="3"/>
        <v/>
      </c>
    </row>
    <row r="237" spans="1:72" hidden="1">
      <c r="A237" s="149" t="str">
        <f>D237&amp;B237</f>
        <v/>
      </c>
      <c r="B237" s="116"/>
      <c r="C237" s="9" t="str">
        <f>IF(BS_CONTROLE[[#This Row],[DATA]]="","",WEEKNUM(BS_CONTROLE[[#This Row],[DATA]]))</f>
        <v/>
      </c>
      <c r="D237" s="118"/>
      <c r="E237" s="47"/>
      <c r="F237" s="142"/>
      <c r="G237" s="10" t="str">
        <f>IF(D237="","*",VLOOKUP(F237,BS_ATIVIDADE[],3,FALSE))</f>
        <v>*</v>
      </c>
      <c r="H237" s="120" t="s">
        <v>430</v>
      </c>
      <c r="I237" s="120" t="s">
        <v>430</v>
      </c>
      <c r="J237" s="119"/>
      <c r="K237" s="119"/>
      <c r="L237" s="119" t="s">
        <v>430</v>
      </c>
      <c r="M237" s="143" t="str" cm="1">
        <f t="array" ref="M23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37" s="143" t="str" cm="1">
        <f t="array" ref="N23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37" s="120"/>
      <c r="P237" s="120"/>
      <c r="Q237" s="119"/>
      <c r="R237" s="11" t="str">
        <f>IFERROR(_xlfn.XLOOKUP(F237, BS_ATIVIDADE[ATIVIDADE],BS_ATIVIDADE[UNIDADE] ), "*")</f>
        <v>*</v>
      </c>
      <c r="S237" s="144" t="str" cm="1">
        <f t="array" ref="S23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37" s="144" t="str" cm="1">
        <f t="array" ref="T23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37" s="12" t="str" cm="1">
        <f t="array" ref="U23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37" s="119"/>
      <c r="W237" s="119"/>
      <c r="X237" s="118"/>
      <c r="Y237" s="145"/>
      <c r="Z237" s="118"/>
      <c r="AA237" s="119"/>
      <c r="AB237" s="117"/>
      <c r="AC237" s="117"/>
      <c r="AD237" s="121"/>
      <c r="AE237" s="119"/>
      <c r="AF237" s="119"/>
      <c r="AG237" s="119"/>
      <c r="AH237" s="17"/>
      <c r="AI237" s="142" t="str">
        <f>IF(BS_CONTROLE[[#This Row],[Atividade]]=0, "-", BS_CONTROLE[[#This Row],[Atividade]])</f>
        <v>-</v>
      </c>
      <c r="AJ237" s="10" t="str">
        <f>IF(BS_CONTROLE[[#This Row],[Atividade]]=0, "-", BS_CONTROLE[[#This Row],[Atividade]])</f>
        <v>-</v>
      </c>
      <c r="AK237" s="35" t="str">
        <f>BS_CONTROLE[[#This Row],[Local - Partida]]</f>
        <v>-</v>
      </c>
      <c r="AL237" s="35" t="str">
        <f>BS_CONTROLE[[#This Row],[Local - Encerramento]]</f>
        <v>-</v>
      </c>
      <c r="AM237" s="119" t="str">
        <f>IF(BS_CONTROLE[[#This Row],[Entre - Estações]]=0, "-", BS_CONTROLE[[#This Row],[Entre - Estações]])</f>
        <v>-</v>
      </c>
      <c r="AN237" s="119" t="str">
        <f>IF(BS_CONTROLE[[#This Row],[SB]]=0, "-", BS_CONTROLE[[#This Row],[SB]])</f>
        <v>-</v>
      </c>
      <c r="AO237" s="119" t="str">
        <f>IF(BS_CONTROLE[[#This Row],[SUB]]=0, "-", BS_CONTROLE[[#This Row],[SUB]])</f>
        <v>-</v>
      </c>
      <c r="AP237" s="119">
        <f>BS_CONTROLE[[#This Row],[KM - Inicio]]</f>
        <v>0</v>
      </c>
      <c r="AQ237" s="119">
        <f>BS_CONTROLE[[#This Row],[KM - Inicio]]</f>
        <v>0</v>
      </c>
      <c r="AR237" s="122"/>
      <c r="AS237" s="122"/>
      <c r="AT237" s="122"/>
      <c r="AU237" s="185"/>
      <c r="AV237" s="185"/>
      <c r="AW237" s="16"/>
      <c r="AX237" s="16"/>
      <c r="AY237" s="13" t="str">
        <f>IF(D237="","*",IFERROR(IF(ISODD(COUNT(AS237:AX237)),"ERRO",SUM((AT237-AS237),(AV237-AU237),(AX237-AW237))),"ERRO"))</f>
        <v>*</v>
      </c>
      <c r="AZ237" s="232"/>
      <c r="BA237" s="123"/>
      <c r="BB237" s="11" t="str">
        <f>IFERROR(_xlfn.XLOOKUP(AI237, BS_ATIVIDADE[ATIVIDADE],BS_ATIVIDADE[UNIDADE] ), "*")</f>
        <v>*</v>
      </c>
      <c r="BC237" s="15" t="str" cm="1">
        <f t="array" ref="BC23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37" s="15" t="str" cm="1">
        <f t="array" ref="BD23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37" s="12" t="str" cm="1">
        <f t="array" ref="BE23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37" s="218">
        <f>BS_CONTROLE[[#This Row],[Responsavel pelo boletim]]</f>
        <v>0</v>
      </c>
      <c r="BG237" s="18"/>
      <c r="BH237" s="19"/>
      <c r="BI237" s="19"/>
      <c r="BJ237" s="19"/>
      <c r="BK237" s="19"/>
      <c r="BL237" s="18"/>
      <c r="BM237" s="146"/>
      <c r="BN237" s="145"/>
      <c r="BO237" s="146"/>
      <c r="BP237" s="186"/>
      <c r="BQ237" s="14" t="str">
        <f>IF(AND(BR237&lt;1,BS237&lt;1),"Produção e Intervalo",IF(BR237&lt;1,"Intervalo",IF(BS237&lt;1,"Produção","Aderente")))</f>
        <v>Aderente</v>
      </c>
      <c r="BR237" s="22" t="str">
        <f>IF(OR(B237="",F237=""),"*",AY237/P237)</f>
        <v>*</v>
      </c>
      <c r="BS237" s="22" t="str">
        <f>IF(OR(B237="",F237=""),"*",BA237/Q237)</f>
        <v>*</v>
      </c>
      <c r="BT237" s="8" t="str">
        <f t="shared" si="3"/>
        <v/>
      </c>
    </row>
    <row r="238" spans="1:72" hidden="1">
      <c r="A238" s="149" t="str">
        <f>D238&amp;B238</f>
        <v/>
      </c>
      <c r="B238" s="116"/>
      <c r="C238" s="9" t="str">
        <f>IF(BS_CONTROLE[[#This Row],[DATA]]="","",WEEKNUM(BS_CONTROLE[[#This Row],[DATA]]))</f>
        <v/>
      </c>
      <c r="D238" s="118"/>
      <c r="E238" s="47"/>
      <c r="F238" s="142"/>
      <c r="G238" s="10" t="str">
        <f>IF(D238="","*",VLOOKUP(F238,BS_ATIVIDADE[],3,FALSE))</f>
        <v>*</v>
      </c>
      <c r="H238" s="120" t="s">
        <v>430</v>
      </c>
      <c r="I238" s="120" t="s">
        <v>430</v>
      </c>
      <c r="J238" s="119"/>
      <c r="K238" s="119"/>
      <c r="L238" s="119" t="s">
        <v>430</v>
      </c>
      <c r="M238" s="143" t="str" cm="1">
        <f t="array" ref="M23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38" s="143" t="str" cm="1">
        <f t="array" ref="N23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38" s="120"/>
      <c r="P238" s="120"/>
      <c r="Q238" s="119"/>
      <c r="R238" s="11" t="str">
        <f>IFERROR(_xlfn.XLOOKUP(F238, BS_ATIVIDADE[ATIVIDADE],BS_ATIVIDADE[UNIDADE] ), "*")</f>
        <v>*</v>
      </c>
      <c r="S238" s="144" t="str" cm="1">
        <f t="array" ref="S23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38" s="144" t="str" cm="1">
        <f t="array" ref="T23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38" s="12" t="str" cm="1">
        <f t="array" ref="U23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38" s="119"/>
      <c r="W238" s="119"/>
      <c r="X238" s="118"/>
      <c r="Y238" s="145"/>
      <c r="Z238" s="118"/>
      <c r="AA238" s="119"/>
      <c r="AB238" s="117"/>
      <c r="AC238" s="117"/>
      <c r="AD238" s="121"/>
      <c r="AE238" s="119"/>
      <c r="AF238" s="119"/>
      <c r="AG238" s="119"/>
      <c r="AH238" s="17"/>
      <c r="AI238" s="142" t="str">
        <f>IF(BS_CONTROLE[[#This Row],[Atividade]]=0, "-", BS_CONTROLE[[#This Row],[Atividade]])</f>
        <v>-</v>
      </c>
      <c r="AJ238" s="10" t="str">
        <f>IF(BS_CONTROLE[[#This Row],[Atividade]]=0, "-", BS_CONTROLE[[#This Row],[Atividade]])</f>
        <v>-</v>
      </c>
      <c r="AK238" s="35" t="str">
        <f>BS_CONTROLE[[#This Row],[Local - Partida]]</f>
        <v>-</v>
      </c>
      <c r="AL238" s="35" t="str">
        <f>BS_CONTROLE[[#This Row],[Local - Encerramento]]</f>
        <v>-</v>
      </c>
      <c r="AM238" s="119" t="str">
        <f>IF(BS_CONTROLE[[#This Row],[Entre - Estações]]=0, "-", BS_CONTROLE[[#This Row],[Entre - Estações]])</f>
        <v>-</v>
      </c>
      <c r="AN238" s="119" t="str">
        <f>IF(BS_CONTROLE[[#This Row],[SB]]=0, "-", BS_CONTROLE[[#This Row],[SB]])</f>
        <v>-</v>
      </c>
      <c r="AO238" s="119" t="str">
        <f>IF(BS_CONTROLE[[#This Row],[SUB]]=0, "-", BS_CONTROLE[[#This Row],[SUB]])</f>
        <v>-</v>
      </c>
      <c r="AP238" s="119">
        <f>BS_CONTROLE[[#This Row],[KM - Inicio]]</f>
        <v>0</v>
      </c>
      <c r="AQ238" s="119">
        <f>BS_CONTROLE[[#This Row],[KM - Inicio]]</f>
        <v>0</v>
      </c>
      <c r="AR238" s="122"/>
      <c r="AS238" s="122"/>
      <c r="AT238" s="122"/>
      <c r="AU238" s="185"/>
      <c r="AV238" s="185"/>
      <c r="AW238" s="16"/>
      <c r="AX238" s="16"/>
      <c r="AY238" s="13" t="str">
        <f>IF(D238="","*",IFERROR(IF(ISODD(COUNT(AS238:AX238)),"ERRO",SUM((AT238-AS238),(AV238-AU238),(AX238-AW238))),"ERRO"))</f>
        <v>*</v>
      </c>
      <c r="AZ238" s="232"/>
      <c r="BA238" s="123"/>
      <c r="BB238" s="11" t="str">
        <f>IFERROR(_xlfn.XLOOKUP(AI238, BS_ATIVIDADE[ATIVIDADE],BS_ATIVIDADE[UNIDADE] ), "*")</f>
        <v>*</v>
      </c>
      <c r="BC238" s="15" t="str" cm="1">
        <f t="array" ref="BC23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38" s="15" t="str" cm="1">
        <f t="array" ref="BD23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38" s="12" t="str" cm="1">
        <f t="array" ref="BE23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38" s="218">
        <f>BS_CONTROLE[[#This Row],[Responsavel pelo boletim]]</f>
        <v>0</v>
      </c>
      <c r="BG238" s="18"/>
      <c r="BH238" s="19"/>
      <c r="BI238" s="19"/>
      <c r="BJ238" s="19"/>
      <c r="BK238" s="19"/>
      <c r="BL238" s="18"/>
      <c r="BM238" s="146"/>
      <c r="BN238" s="145"/>
      <c r="BO238" s="146"/>
      <c r="BP238" s="186"/>
      <c r="BQ238" s="14" t="str">
        <f>IF(AND(BR238&lt;1,BS238&lt;1),"Produção e Intervalo",IF(BR238&lt;1,"Intervalo",IF(BS238&lt;1,"Produção","Aderente")))</f>
        <v>Aderente</v>
      </c>
      <c r="BR238" s="22" t="str">
        <f>IF(OR(B238="",F238=""),"*",AY238/P238)</f>
        <v>*</v>
      </c>
      <c r="BS238" s="22" t="str">
        <f>IF(OR(B238="",F238=""),"*",BA238/Q238)</f>
        <v>*</v>
      </c>
      <c r="BT238" s="8" t="str">
        <f t="shared" si="3"/>
        <v/>
      </c>
    </row>
    <row r="239" spans="1:72" hidden="1">
      <c r="A239" s="149" t="str">
        <f>D239&amp;B239</f>
        <v/>
      </c>
      <c r="B239" s="116"/>
      <c r="C239" s="9" t="str">
        <f>IF(BS_CONTROLE[[#This Row],[DATA]]="","",WEEKNUM(BS_CONTROLE[[#This Row],[DATA]]))</f>
        <v/>
      </c>
      <c r="D239" s="118"/>
      <c r="E239" s="47"/>
      <c r="F239" s="142"/>
      <c r="G239" s="10" t="str">
        <f>IF(D239="","*",VLOOKUP(F239,BS_ATIVIDADE[],3,FALSE))</f>
        <v>*</v>
      </c>
      <c r="H239" s="120" t="s">
        <v>430</v>
      </c>
      <c r="I239" s="120" t="s">
        <v>430</v>
      </c>
      <c r="J239" s="119"/>
      <c r="K239" s="119"/>
      <c r="L239" s="119" t="s">
        <v>430</v>
      </c>
      <c r="M239" s="143" t="str" cm="1">
        <f t="array" ref="M23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39" s="143" t="str" cm="1">
        <f t="array" ref="N23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39" s="120"/>
      <c r="P239" s="120"/>
      <c r="Q239" s="119"/>
      <c r="R239" s="11" t="str">
        <f>IFERROR(_xlfn.XLOOKUP(F239, BS_ATIVIDADE[ATIVIDADE],BS_ATIVIDADE[UNIDADE] ), "*")</f>
        <v>*</v>
      </c>
      <c r="S239" s="144" t="str" cm="1">
        <f t="array" ref="S23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39" s="144" t="str" cm="1">
        <f t="array" ref="T23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39" s="12" t="str" cm="1">
        <f t="array" ref="U23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39" s="119"/>
      <c r="W239" s="119"/>
      <c r="X239" s="118"/>
      <c r="Y239" s="145"/>
      <c r="Z239" s="118"/>
      <c r="AA239" s="119"/>
      <c r="AB239" s="117"/>
      <c r="AC239" s="117"/>
      <c r="AD239" s="121"/>
      <c r="AE239" s="119"/>
      <c r="AF239" s="119"/>
      <c r="AG239" s="119"/>
      <c r="AH239" s="17"/>
      <c r="AI239" s="142" t="str">
        <f>IF(BS_CONTROLE[[#This Row],[Atividade]]=0, "-", BS_CONTROLE[[#This Row],[Atividade]])</f>
        <v>-</v>
      </c>
      <c r="AJ239" s="10" t="str">
        <f>IF(BS_CONTROLE[[#This Row],[Atividade]]=0, "-", BS_CONTROLE[[#This Row],[Atividade]])</f>
        <v>-</v>
      </c>
      <c r="AK239" s="35" t="str">
        <f>BS_CONTROLE[[#This Row],[Local - Partida]]</f>
        <v>-</v>
      </c>
      <c r="AL239" s="35" t="str">
        <f>BS_CONTROLE[[#This Row],[Local - Encerramento]]</f>
        <v>-</v>
      </c>
      <c r="AM239" s="119" t="str">
        <f>IF(BS_CONTROLE[[#This Row],[Entre - Estações]]=0, "-", BS_CONTROLE[[#This Row],[Entre - Estações]])</f>
        <v>-</v>
      </c>
      <c r="AN239" s="119" t="str">
        <f>IF(BS_CONTROLE[[#This Row],[SB]]=0, "-", BS_CONTROLE[[#This Row],[SB]])</f>
        <v>-</v>
      </c>
      <c r="AO239" s="119" t="str">
        <f>IF(BS_CONTROLE[[#This Row],[SUB]]=0, "-", BS_CONTROLE[[#This Row],[SUB]])</f>
        <v>-</v>
      </c>
      <c r="AP239" s="119">
        <f>BS_CONTROLE[[#This Row],[KM - Inicio]]</f>
        <v>0</v>
      </c>
      <c r="AQ239" s="119">
        <f>BS_CONTROLE[[#This Row],[KM - Inicio]]</f>
        <v>0</v>
      </c>
      <c r="AR239" s="122"/>
      <c r="AS239" s="122"/>
      <c r="AT239" s="122"/>
      <c r="AU239" s="185"/>
      <c r="AV239" s="185"/>
      <c r="AW239" s="16"/>
      <c r="AX239" s="16"/>
      <c r="AY239" s="13" t="str">
        <f>IF(D239="","*",IFERROR(IF(ISODD(COUNT(AS239:AX239)),"ERRO",SUM((AT239-AS239),(AV239-AU239),(AX239-AW239))),"ERRO"))</f>
        <v>*</v>
      </c>
      <c r="AZ239" s="232"/>
      <c r="BA239" s="123"/>
      <c r="BB239" s="11" t="str">
        <f>IFERROR(_xlfn.XLOOKUP(AI239, BS_ATIVIDADE[ATIVIDADE],BS_ATIVIDADE[UNIDADE] ), "*")</f>
        <v>*</v>
      </c>
      <c r="BC239" s="15" t="str" cm="1">
        <f t="array" ref="BC23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39" s="15" t="str" cm="1">
        <f t="array" ref="BD23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39" s="12" t="str" cm="1">
        <f t="array" ref="BE23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39" s="218">
        <f>BS_CONTROLE[[#This Row],[Responsavel pelo boletim]]</f>
        <v>0</v>
      </c>
      <c r="BG239" s="18"/>
      <c r="BH239" s="19"/>
      <c r="BI239" s="19"/>
      <c r="BJ239" s="19"/>
      <c r="BK239" s="19"/>
      <c r="BL239" s="18"/>
      <c r="BM239" s="146"/>
      <c r="BN239" s="145"/>
      <c r="BO239" s="146"/>
      <c r="BP239" s="186"/>
      <c r="BQ239" s="14" t="str">
        <f>IF(AND(BR239&lt;1,BS239&lt;1),"Produção e Intervalo",IF(BR239&lt;1,"Intervalo",IF(BS239&lt;1,"Produção","Aderente")))</f>
        <v>Aderente</v>
      </c>
      <c r="BR239" s="22" t="str">
        <f>IF(OR(B239="",F239=""),"*",AY239/P239)</f>
        <v>*</v>
      </c>
      <c r="BS239" s="22" t="str">
        <f>IF(OR(B239="",F239=""),"*",BA239/Q239)</f>
        <v>*</v>
      </c>
      <c r="BT239" s="8" t="str">
        <f t="shared" si="3"/>
        <v/>
      </c>
    </row>
    <row r="240" spans="1:72" hidden="1">
      <c r="A240" s="149" t="str">
        <f>D240&amp;B240</f>
        <v/>
      </c>
      <c r="B240" s="116"/>
      <c r="C240" s="9" t="str">
        <f>IF(BS_CONTROLE[[#This Row],[DATA]]="","",WEEKNUM(BS_CONTROLE[[#This Row],[DATA]]))</f>
        <v/>
      </c>
      <c r="D240" s="118"/>
      <c r="E240" s="47"/>
      <c r="F240" s="142"/>
      <c r="G240" s="10" t="str">
        <f>IF(D240="","*",VLOOKUP(F240,BS_ATIVIDADE[],3,FALSE))</f>
        <v>*</v>
      </c>
      <c r="H240" s="120" t="s">
        <v>430</v>
      </c>
      <c r="I240" s="120" t="s">
        <v>430</v>
      </c>
      <c r="J240" s="119"/>
      <c r="K240" s="119"/>
      <c r="L240" s="119" t="s">
        <v>430</v>
      </c>
      <c r="M240" s="143" t="str" cm="1">
        <f t="array" ref="M24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40" s="143" t="str" cm="1">
        <f t="array" ref="N24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40" s="120"/>
      <c r="P240" s="120"/>
      <c r="Q240" s="119"/>
      <c r="R240" s="11" t="str">
        <f>IFERROR(_xlfn.XLOOKUP(F240, BS_ATIVIDADE[ATIVIDADE],BS_ATIVIDADE[UNIDADE] ), "*")</f>
        <v>*</v>
      </c>
      <c r="S240" s="144" t="str" cm="1">
        <f t="array" ref="S24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40" s="144" t="str" cm="1">
        <f t="array" ref="T24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40" s="12" t="str" cm="1">
        <f t="array" ref="U24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40" s="119"/>
      <c r="W240" s="119"/>
      <c r="X240" s="118"/>
      <c r="Y240" s="145"/>
      <c r="Z240" s="118"/>
      <c r="AA240" s="119"/>
      <c r="AB240" s="117"/>
      <c r="AC240" s="117"/>
      <c r="AD240" s="121"/>
      <c r="AE240" s="119"/>
      <c r="AF240" s="119"/>
      <c r="AG240" s="119"/>
      <c r="AH240" s="17"/>
      <c r="AI240" s="142" t="str">
        <f>IF(BS_CONTROLE[[#This Row],[Atividade]]=0, "-", BS_CONTROLE[[#This Row],[Atividade]])</f>
        <v>-</v>
      </c>
      <c r="AJ240" s="10" t="str">
        <f>IF(BS_CONTROLE[[#This Row],[Atividade]]=0, "-", BS_CONTROLE[[#This Row],[Atividade]])</f>
        <v>-</v>
      </c>
      <c r="AK240" s="35" t="str">
        <f>BS_CONTROLE[[#This Row],[Local - Partida]]</f>
        <v>-</v>
      </c>
      <c r="AL240" s="35" t="str">
        <f>BS_CONTROLE[[#This Row],[Local - Encerramento]]</f>
        <v>-</v>
      </c>
      <c r="AM240" s="119" t="str">
        <f>IF(BS_CONTROLE[[#This Row],[Entre - Estações]]=0, "-", BS_CONTROLE[[#This Row],[Entre - Estações]])</f>
        <v>-</v>
      </c>
      <c r="AN240" s="119" t="str">
        <f>IF(BS_CONTROLE[[#This Row],[SB]]=0, "-", BS_CONTROLE[[#This Row],[SB]])</f>
        <v>-</v>
      </c>
      <c r="AO240" s="119" t="str">
        <f>IF(BS_CONTROLE[[#This Row],[SUB]]=0, "-", BS_CONTROLE[[#This Row],[SUB]])</f>
        <v>-</v>
      </c>
      <c r="AP240" s="119">
        <f>BS_CONTROLE[[#This Row],[KM - Inicio]]</f>
        <v>0</v>
      </c>
      <c r="AQ240" s="119">
        <f>BS_CONTROLE[[#This Row],[KM - Inicio]]</f>
        <v>0</v>
      </c>
      <c r="AR240" s="122"/>
      <c r="AS240" s="122"/>
      <c r="AT240" s="122"/>
      <c r="AU240" s="185"/>
      <c r="AV240" s="185"/>
      <c r="AW240" s="16"/>
      <c r="AX240" s="16"/>
      <c r="AY240" s="13" t="str">
        <f>IF(D240="","*",IFERROR(IF(ISODD(COUNT(AS240:AX240)),"ERRO",SUM((AT240-AS240),(AV240-AU240),(AX240-AW240))),"ERRO"))</f>
        <v>*</v>
      </c>
      <c r="AZ240" s="232"/>
      <c r="BA240" s="123"/>
      <c r="BB240" s="11" t="str">
        <f>IFERROR(_xlfn.XLOOKUP(AI240, BS_ATIVIDADE[ATIVIDADE],BS_ATIVIDADE[UNIDADE] ), "*")</f>
        <v>*</v>
      </c>
      <c r="BC240" s="15" t="str" cm="1">
        <f t="array" ref="BC24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40" s="15" t="str" cm="1">
        <f t="array" ref="BD24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40" s="12" t="str" cm="1">
        <f t="array" ref="BE24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40" s="218">
        <f>BS_CONTROLE[[#This Row],[Responsavel pelo boletim]]</f>
        <v>0</v>
      </c>
      <c r="BG240" s="18"/>
      <c r="BH240" s="19"/>
      <c r="BI240" s="19"/>
      <c r="BJ240" s="19"/>
      <c r="BK240" s="19"/>
      <c r="BL240" s="18"/>
      <c r="BM240" s="146"/>
      <c r="BN240" s="145"/>
      <c r="BO240" s="146"/>
      <c r="BP240" s="186"/>
      <c r="BQ240" s="14" t="str">
        <f>IF(AND(BR240&lt;1,BS240&lt;1),"Produção e Intervalo",IF(BR240&lt;1,"Intervalo",IF(BS240&lt;1,"Produção","Aderente")))</f>
        <v>Aderente</v>
      </c>
      <c r="BR240" s="22" t="str">
        <f>IF(OR(B240="",F240=""),"*",AY240/P240)</f>
        <v>*</v>
      </c>
      <c r="BS240" s="22" t="str">
        <f>IF(OR(B240="",F240=""),"*",BA240/Q240)</f>
        <v>*</v>
      </c>
      <c r="BT240" s="8" t="str">
        <f t="shared" si="3"/>
        <v/>
      </c>
    </row>
    <row r="241" spans="1:72" hidden="1">
      <c r="A241" s="149" t="str">
        <f>D241&amp;B241</f>
        <v/>
      </c>
      <c r="B241" s="116"/>
      <c r="C241" s="9" t="str">
        <f>IF(BS_CONTROLE[[#This Row],[DATA]]="","",WEEKNUM(BS_CONTROLE[[#This Row],[DATA]]))</f>
        <v/>
      </c>
      <c r="D241" s="118"/>
      <c r="E241" s="47"/>
      <c r="F241" s="142"/>
      <c r="G241" s="10" t="str">
        <f>IF(D241="","*",VLOOKUP(F241,BS_ATIVIDADE[],3,FALSE))</f>
        <v>*</v>
      </c>
      <c r="H241" s="120" t="s">
        <v>430</v>
      </c>
      <c r="I241" s="120" t="s">
        <v>430</v>
      </c>
      <c r="J241" s="119"/>
      <c r="K241" s="119"/>
      <c r="L241" s="119" t="s">
        <v>430</v>
      </c>
      <c r="M241" s="143" t="str" cm="1">
        <f t="array" ref="M24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41" s="143" t="str" cm="1">
        <f t="array" ref="N24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41" s="120"/>
      <c r="P241" s="120"/>
      <c r="Q241" s="119"/>
      <c r="R241" s="11" t="str">
        <f>IFERROR(_xlfn.XLOOKUP(F241, BS_ATIVIDADE[ATIVIDADE],BS_ATIVIDADE[UNIDADE] ), "*")</f>
        <v>*</v>
      </c>
      <c r="S241" s="144" t="str" cm="1">
        <f t="array" ref="S24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41" s="144" t="str" cm="1">
        <f t="array" ref="T24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41" s="12" t="str" cm="1">
        <f t="array" ref="U24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41" s="119"/>
      <c r="W241" s="119"/>
      <c r="X241" s="118"/>
      <c r="Y241" s="145"/>
      <c r="Z241" s="118"/>
      <c r="AA241" s="119"/>
      <c r="AB241" s="117"/>
      <c r="AC241" s="117"/>
      <c r="AD241" s="121"/>
      <c r="AE241" s="119"/>
      <c r="AF241" s="119"/>
      <c r="AG241" s="119"/>
      <c r="AH241" s="17"/>
      <c r="AI241" s="142" t="str">
        <f>IF(BS_CONTROLE[[#This Row],[Atividade]]=0, "-", BS_CONTROLE[[#This Row],[Atividade]])</f>
        <v>-</v>
      </c>
      <c r="AJ241" s="10" t="str">
        <f>IF(BS_CONTROLE[[#This Row],[Atividade]]=0, "-", BS_CONTROLE[[#This Row],[Atividade]])</f>
        <v>-</v>
      </c>
      <c r="AK241" s="35" t="str">
        <f>BS_CONTROLE[[#This Row],[Local - Partida]]</f>
        <v>-</v>
      </c>
      <c r="AL241" s="35" t="str">
        <f>BS_CONTROLE[[#This Row],[Local - Encerramento]]</f>
        <v>-</v>
      </c>
      <c r="AM241" s="119" t="str">
        <f>IF(BS_CONTROLE[[#This Row],[Entre - Estações]]=0, "-", BS_CONTROLE[[#This Row],[Entre - Estações]])</f>
        <v>-</v>
      </c>
      <c r="AN241" s="119" t="str">
        <f>IF(BS_CONTROLE[[#This Row],[SB]]=0, "-", BS_CONTROLE[[#This Row],[SB]])</f>
        <v>-</v>
      </c>
      <c r="AO241" s="119" t="str">
        <f>IF(BS_CONTROLE[[#This Row],[SUB]]=0, "-", BS_CONTROLE[[#This Row],[SUB]])</f>
        <v>-</v>
      </c>
      <c r="AP241" s="119">
        <f>BS_CONTROLE[[#This Row],[KM - Inicio]]</f>
        <v>0</v>
      </c>
      <c r="AQ241" s="119">
        <f>BS_CONTROLE[[#This Row],[KM - Inicio]]</f>
        <v>0</v>
      </c>
      <c r="AR241" s="122"/>
      <c r="AS241" s="122"/>
      <c r="AT241" s="122"/>
      <c r="AU241" s="185"/>
      <c r="AV241" s="185"/>
      <c r="AW241" s="16"/>
      <c r="AX241" s="16"/>
      <c r="AY241" s="13" t="str">
        <f>IF(D241="","*",IFERROR(IF(ISODD(COUNT(AS241:AX241)),"ERRO",SUM((AT241-AS241),(AV241-AU241),(AX241-AW241))),"ERRO"))</f>
        <v>*</v>
      </c>
      <c r="AZ241" s="232"/>
      <c r="BA241" s="123"/>
      <c r="BB241" s="11" t="str">
        <f>IFERROR(_xlfn.XLOOKUP(AI241, BS_ATIVIDADE[ATIVIDADE],BS_ATIVIDADE[UNIDADE] ), "*")</f>
        <v>*</v>
      </c>
      <c r="BC241" s="15" t="str" cm="1">
        <f t="array" ref="BC24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41" s="15" t="str" cm="1">
        <f t="array" ref="BD24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41" s="12" t="str" cm="1">
        <f t="array" ref="BE24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41" s="218">
        <f>BS_CONTROLE[[#This Row],[Responsavel pelo boletim]]</f>
        <v>0</v>
      </c>
      <c r="BG241" s="18"/>
      <c r="BH241" s="19"/>
      <c r="BI241" s="19"/>
      <c r="BJ241" s="19"/>
      <c r="BK241" s="19"/>
      <c r="BL241" s="18"/>
      <c r="BM241" s="146"/>
      <c r="BN241" s="145"/>
      <c r="BO241" s="146"/>
      <c r="BP241" s="186"/>
      <c r="BQ241" s="14" t="str">
        <f>IF(AND(BR241&lt;1,BS241&lt;1),"Produção e Intervalo",IF(BR241&lt;1,"Intervalo",IF(BS241&lt;1,"Produção","Aderente")))</f>
        <v>Aderente</v>
      </c>
      <c r="BR241" s="22" t="str">
        <f>IF(OR(B241="",F241=""),"*",AY241/P241)</f>
        <v>*</v>
      </c>
      <c r="BS241" s="22" t="str">
        <f>IF(OR(B241="",F241=""),"*",BA241/Q241)</f>
        <v>*</v>
      </c>
      <c r="BT241" s="8" t="str">
        <f t="shared" si="3"/>
        <v/>
      </c>
    </row>
    <row r="242" spans="1:72" hidden="1">
      <c r="A242" s="149" t="str">
        <f>D242&amp;B242</f>
        <v/>
      </c>
      <c r="B242" s="116"/>
      <c r="C242" s="9" t="str">
        <f>IF(BS_CONTROLE[[#This Row],[DATA]]="","",WEEKNUM(BS_CONTROLE[[#This Row],[DATA]]))</f>
        <v/>
      </c>
      <c r="D242" s="118"/>
      <c r="E242" s="47"/>
      <c r="F242" s="142"/>
      <c r="G242" s="10" t="str">
        <f>IF(D242="","*",VLOOKUP(F242,BS_ATIVIDADE[],3,FALSE))</f>
        <v>*</v>
      </c>
      <c r="H242" s="120" t="s">
        <v>430</v>
      </c>
      <c r="I242" s="120" t="s">
        <v>430</v>
      </c>
      <c r="J242" s="119"/>
      <c r="K242" s="119"/>
      <c r="L242" s="119" t="s">
        <v>430</v>
      </c>
      <c r="M242" s="143" t="str" cm="1">
        <f t="array" ref="M24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42" s="143" t="str" cm="1">
        <f t="array" ref="N24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42" s="120"/>
      <c r="P242" s="120"/>
      <c r="Q242" s="119"/>
      <c r="R242" s="11" t="str">
        <f>IFERROR(_xlfn.XLOOKUP(F242, BS_ATIVIDADE[ATIVIDADE],BS_ATIVIDADE[UNIDADE] ), "*")</f>
        <v>*</v>
      </c>
      <c r="S242" s="144" t="str" cm="1">
        <f t="array" ref="S24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42" s="144" t="str" cm="1">
        <f t="array" ref="T24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42" s="12" t="str" cm="1">
        <f t="array" ref="U24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42" s="119"/>
      <c r="W242" s="119"/>
      <c r="X242" s="118"/>
      <c r="Y242" s="145"/>
      <c r="Z242" s="118"/>
      <c r="AA242" s="119"/>
      <c r="AB242" s="117"/>
      <c r="AC242" s="117"/>
      <c r="AD242" s="121"/>
      <c r="AE242" s="119"/>
      <c r="AF242" s="119"/>
      <c r="AG242" s="119"/>
      <c r="AH242" s="17"/>
      <c r="AI242" s="142" t="str">
        <f>IF(BS_CONTROLE[[#This Row],[Atividade]]=0, "-", BS_CONTROLE[[#This Row],[Atividade]])</f>
        <v>-</v>
      </c>
      <c r="AJ242" s="10" t="str">
        <f>IF(BS_CONTROLE[[#This Row],[Atividade]]=0, "-", BS_CONTROLE[[#This Row],[Atividade]])</f>
        <v>-</v>
      </c>
      <c r="AK242" s="35" t="str">
        <f>BS_CONTROLE[[#This Row],[Local - Partida]]</f>
        <v>-</v>
      </c>
      <c r="AL242" s="35" t="str">
        <f>BS_CONTROLE[[#This Row],[Local - Encerramento]]</f>
        <v>-</v>
      </c>
      <c r="AM242" s="119" t="str">
        <f>IF(BS_CONTROLE[[#This Row],[Entre - Estações]]=0, "-", BS_CONTROLE[[#This Row],[Entre - Estações]])</f>
        <v>-</v>
      </c>
      <c r="AN242" s="119" t="str">
        <f>IF(BS_CONTROLE[[#This Row],[SB]]=0, "-", BS_CONTROLE[[#This Row],[SB]])</f>
        <v>-</v>
      </c>
      <c r="AO242" s="119" t="str">
        <f>IF(BS_CONTROLE[[#This Row],[SUB]]=0, "-", BS_CONTROLE[[#This Row],[SUB]])</f>
        <v>-</v>
      </c>
      <c r="AP242" s="119">
        <f>BS_CONTROLE[[#This Row],[KM - Inicio]]</f>
        <v>0</v>
      </c>
      <c r="AQ242" s="119">
        <f>BS_CONTROLE[[#This Row],[KM - Inicio]]</f>
        <v>0</v>
      </c>
      <c r="AR242" s="122"/>
      <c r="AS242" s="122"/>
      <c r="AT242" s="122"/>
      <c r="AU242" s="185"/>
      <c r="AV242" s="185"/>
      <c r="AW242" s="16"/>
      <c r="AX242" s="16"/>
      <c r="AY242" s="13" t="str">
        <f>IF(D242="","*",IFERROR(IF(ISODD(COUNT(AS242:AX242)),"ERRO",SUM((AT242-AS242),(AV242-AU242),(AX242-AW242))),"ERRO"))</f>
        <v>*</v>
      </c>
      <c r="AZ242" s="232"/>
      <c r="BA242" s="123"/>
      <c r="BB242" s="11" t="str">
        <f>IFERROR(_xlfn.XLOOKUP(AI242, BS_ATIVIDADE[ATIVIDADE],BS_ATIVIDADE[UNIDADE] ), "*")</f>
        <v>*</v>
      </c>
      <c r="BC242" s="15" t="str" cm="1">
        <f t="array" ref="BC24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42" s="15" t="str" cm="1">
        <f t="array" ref="BD24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42" s="12" t="str" cm="1">
        <f t="array" ref="BE24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42" s="218">
        <f>BS_CONTROLE[[#This Row],[Responsavel pelo boletim]]</f>
        <v>0</v>
      </c>
      <c r="BG242" s="18"/>
      <c r="BH242" s="19"/>
      <c r="BI242" s="19"/>
      <c r="BJ242" s="19"/>
      <c r="BK242" s="19"/>
      <c r="BL242" s="18"/>
      <c r="BM242" s="146"/>
      <c r="BN242" s="145"/>
      <c r="BO242" s="146"/>
      <c r="BP242" s="186"/>
      <c r="BQ242" s="14" t="str">
        <f>IF(AND(BR242&lt;1,BS242&lt;1),"Produção e Intervalo",IF(BR242&lt;1,"Intervalo",IF(BS242&lt;1,"Produção","Aderente")))</f>
        <v>Aderente</v>
      </c>
      <c r="BR242" s="22" t="str">
        <f>IF(OR(B242="",F242=""),"*",AY242/P242)</f>
        <v>*</v>
      </c>
      <c r="BS242" s="22" t="str">
        <f>IF(OR(B242="",F242=""),"*",BA242/Q242)</f>
        <v>*</v>
      </c>
      <c r="BT242" s="8" t="str">
        <f t="shared" si="3"/>
        <v/>
      </c>
    </row>
    <row r="243" spans="1:72" hidden="1">
      <c r="A243" s="149" t="str">
        <f>D243&amp;B243</f>
        <v/>
      </c>
      <c r="B243" s="116"/>
      <c r="C243" s="9" t="str">
        <f>IF(BS_CONTROLE[[#This Row],[DATA]]="","",WEEKNUM(BS_CONTROLE[[#This Row],[DATA]]))</f>
        <v/>
      </c>
      <c r="D243" s="118"/>
      <c r="E243" s="47"/>
      <c r="F243" s="142"/>
      <c r="G243" s="10" t="str">
        <f>IF(D243="","*",VLOOKUP(F243,BS_ATIVIDADE[],3,FALSE))</f>
        <v>*</v>
      </c>
      <c r="H243" s="120" t="s">
        <v>430</v>
      </c>
      <c r="I243" s="120" t="s">
        <v>430</v>
      </c>
      <c r="J243" s="119"/>
      <c r="K243" s="119"/>
      <c r="L243" s="119" t="s">
        <v>430</v>
      </c>
      <c r="M243" s="143" t="str" cm="1">
        <f t="array" ref="M24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43" s="143" t="str" cm="1">
        <f t="array" ref="N24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43" s="120"/>
      <c r="P243" s="120"/>
      <c r="Q243" s="119"/>
      <c r="R243" s="11" t="str">
        <f>IFERROR(_xlfn.XLOOKUP(F243, BS_ATIVIDADE[ATIVIDADE],BS_ATIVIDADE[UNIDADE] ), "*")</f>
        <v>*</v>
      </c>
      <c r="S243" s="144" t="str" cm="1">
        <f t="array" ref="S24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43" s="144" t="str" cm="1">
        <f t="array" ref="T24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43" s="12" t="str" cm="1">
        <f t="array" ref="U24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43" s="119"/>
      <c r="W243" s="119"/>
      <c r="X243" s="118"/>
      <c r="Y243" s="145"/>
      <c r="Z243" s="118"/>
      <c r="AA243" s="119"/>
      <c r="AB243" s="117"/>
      <c r="AC243" s="117"/>
      <c r="AD243" s="121"/>
      <c r="AE243" s="119"/>
      <c r="AF243" s="119"/>
      <c r="AG243" s="119"/>
      <c r="AH243" s="17"/>
      <c r="AI243" s="142" t="str">
        <f>IF(BS_CONTROLE[[#This Row],[Atividade]]=0, "-", BS_CONTROLE[[#This Row],[Atividade]])</f>
        <v>-</v>
      </c>
      <c r="AJ243" s="10" t="str">
        <f>IF(BS_CONTROLE[[#This Row],[Atividade]]=0, "-", BS_CONTROLE[[#This Row],[Atividade]])</f>
        <v>-</v>
      </c>
      <c r="AK243" s="35" t="str">
        <f>BS_CONTROLE[[#This Row],[Local - Partida]]</f>
        <v>-</v>
      </c>
      <c r="AL243" s="35" t="str">
        <f>BS_CONTROLE[[#This Row],[Local - Encerramento]]</f>
        <v>-</v>
      </c>
      <c r="AM243" s="119" t="str">
        <f>IF(BS_CONTROLE[[#This Row],[Entre - Estações]]=0, "-", BS_CONTROLE[[#This Row],[Entre - Estações]])</f>
        <v>-</v>
      </c>
      <c r="AN243" s="119" t="str">
        <f>IF(BS_CONTROLE[[#This Row],[SB]]=0, "-", BS_CONTROLE[[#This Row],[SB]])</f>
        <v>-</v>
      </c>
      <c r="AO243" s="119" t="str">
        <f>IF(BS_CONTROLE[[#This Row],[SUB]]=0, "-", BS_CONTROLE[[#This Row],[SUB]])</f>
        <v>-</v>
      </c>
      <c r="AP243" s="119">
        <f>BS_CONTROLE[[#This Row],[KM - Inicio]]</f>
        <v>0</v>
      </c>
      <c r="AQ243" s="119">
        <f>BS_CONTROLE[[#This Row],[KM - Inicio]]</f>
        <v>0</v>
      </c>
      <c r="AR243" s="122"/>
      <c r="AS243" s="122"/>
      <c r="AT243" s="122"/>
      <c r="AU243" s="185"/>
      <c r="AV243" s="185"/>
      <c r="AW243" s="16"/>
      <c r="AX243" s="16"/>
      <c r="AY243" s="13" t="str">
        <f>IF(D243="","*",IFERROR(IF(ISODD(COUNT(AS243:AX243)),"ERRO",SUM((AT243-AS243),(AV243-AU243),(AX243-AW243))),"ERRO"))</f>
        <v>*</v>
      </c>
      <c r="AZ243" s="232"/>
      <c r="BA243" s="123"/>
      <c r="BB243" s="11" t="str">
        <f>IFERROR(_xlfn.XLOOKUP(AI243, BS_ATIVIDADE[ATIVIDADE],BS_ATIVIDADE[UNIDADE] ), "*")</f>
        <v>*</v>
      </c>
      <c r="BC243" s="15" t="str" cm="1">
        <f t="array" ref="BC24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43" s="15" t="str" cm="1">
        <f t="array" ref="BD24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43" s="12" t="str" cm="1">
        <f t="array" ref="BE24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43" s="218">
        <f>BS_CONTROLE[[#This Row],[Responsavel pelo boletim]]</f>
        <v>0</v>
      </c>
      <c r="BG243" s="18"/>
      <c r="BH243" s="19"/>
      <c r="BI243" s="19"/>
      <c r="BJ243" s="19"/>
      <c r="BK243" s="19"/>
      <c r="BL243" s="18"/>
      <c r="BM243" s="146"/>
      <c r="BN243" s="145"/>
      <c r="BO243" s="146"/>
      <c r="BP243" s="186"/>
      <c r="BQ243" s="14" t="str">
        <f>IF(AND(BR243&lt;1,BS243&lt;1),"Produção e Intervalo",IF(BR243&lt;1,"Intervalo",IF(BS243&lt;1,"Produção","Aderente")))</f>
        <v>Aderente</v>
      </c>
      <c r="BR243" s="22" t="str">
        <f>IF(OR(B243="",F243=""),"*",AY243/P243)</f>
        <v>*</v>
      </c>
      <c r="BS243" s="22" t="str">
        <f>IF(OR(B243="",F243=""),"*",BA243/Q243)</f>
        <v>*</v>
      </c>
      <c r="BT243" s="8" t="str">
        <f t="shared" si="3"/>
        <v/>
      </c>
    </row>
    <row r="244" spans="1:72" hidden="1">
      <c r="A244" s="149" t="str">
        <f>D244&amp;B244</f>
        <v/>
      </c>
      <c r="B244" s="116"/>
      <c r="C244" s="9" t="str">
        <f>IF(BS_CONTROLE[[#This Row],[DATA]]="","",WEEKNUM(BS_CONTROLE[[#This Row],[DATA]]))</f>
        <v/>
      </c>
      <c r="D244" s="118"/>
      <c r="E244" s="47"/>
      <c r="F244" s="142"/>
      <c r="G244" s="10" t="str">
        <f>IF(D244="","*",VLOOKUP(F244,BS_ATIVIDADE[],3,FALSE))</f>
        <v>*</v>
      </c>
      <c r="H244" s="120" t="s">
        <v>430</v>
      </c>
      <c r="I244" s="120" t="s">
        <v>430</v>
      </c>
      <c r="J244" s="119"/>
      <c r="K244" s="119"/>
      <c r="L244" s="119" t="s">
        <v>430</v>
      </c>
      <c r="M244" s="143" t="str" cm="1">
        <f t="array" ref="M24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44" s="143" t="str" cm="1">
        <f t="array" ref="N24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44" s="120"/>
      <c r="P244" s="120"/>
      <c r="Q244" s="119"/>
      <c r="R244" s="11" t="str">
        <f>IFERROR(_xlfn.XLOOKUP(F244, BS_ATIVIDADE[ATIVIDADE],BS_ATIVIDADE[UNIDADE] ), "*")</f>
        <v>*</v>
      </c>
      <c r="S244" s="144" t="str" cm="1">
        <f t="array" ref="S24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44" s="144" t="str" cm="1">
        <f t="array" ref="T24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44" s="12" t="str" cm="1">
        <f t="array" ref="U24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44" s="119"/>
      <c r="W244" s="119"/>
      <c r="X244" s="118"/>
      <c r="Y244" s="145"/>
      <c r="Z244" s="118"/>
      <c r="AA244" s="119"/>
      <c r="AB244" s="117"/>
      <c r="AC244" s="117"/>
      <c r="AD244" s="121"/>
      <c r="AE244" s="119"/>
      <c r="AF244" s="119"/>
      <c r="AG244" s="119"/>
      <c r="AH244" s="17"/>
      <c r="AI244" s="142" t="str">
        <f>IF(BS_CONTROLE[[#This Row],[Atividade]]=0, "-", BS_CONTROLE[[#This Row],[Atividade]])</f>
        <v>-</v>
      </c>
      <c r="AJ244" s="10" t="str">
        <f>IF(BS_CONTROLE[[#This Row],[Atividade]]=0, "-", BS_CONTROLE[[#This Row],[Atividade]])</f>
        <v>-</v>
      </c>
      <c r="AK244" s="35" t="str">
        <f>BS_CONTROLE[[#This Row],[Local - Partida]]</f>
        <v>-</v>
      </c>
      <c r="AL244" s="35" t="str">
        <f>BS_CONTROLE[[#This Row],[Local - Encerramento]]</f>
        <v>-</v>
      </c>
      <c r="AM244" s="119" t="str">
        <f>IF(BS_CONTROLE[[#This Row],[Entre - Estações]]=0, "-", BS_CONTROLE[[#This Row],[Entre - Estações]])</f>
        <v>-</v>
      </c>
      <c r="AN244" s="119" t="str">
        <f>IF(BS_CONTROLE[[#This Row],[SB]]=0, "-", BS_CONTROLE[[#This Row],[SB]])</f>
        <v>-</v>
      </c>
      <c r="AO244" s="119" t="str">
        <f>IF(BS_CONTROLE[[#This Row],[SUB]]=0, "-", BS_CONTROLE[[#This Row],[SUB]])</f>
        <v>-</v>
      </c>
      <c r="AP244" s="119">
        <f>BS_CONTROLE[[#This Row],[KM - Inicio]]</f>
        <v>0</v>
      </c>
      <c r="AQ244" s="119">
        <f>BS_CONTROLE[[#This Row],[KM - Inicio]]</f>
        <v>0</v>
      </c>
      <c r="AR244" s="122"/>
      <c r="AS244" s="122"/>
      <c r="AT244" s="122"/>
      <c r="AU244" s="185"/>
      <c r="AV244" s="185"/>
      <c r="AW244" s="16"/>
      <c r="AX244" s="16"/>
      <c r="AY244" s="13" t="str">
        <f>IF(D244="","*",IFERROR(IF(ISODD(COUNT(AS244:AX244)),"ERRO",SUM((AT244-AS244),(AV244-AU244),(AX244-AW244))),"ERRO"))</f>
        <v>*</v>
      </c>
      <c r="AZ244" s="232"/>
      <c r="BA244" s="123"/>
      <c r="BB244" s="11" t="str">
        <f>IFERROR(_xlfn.XLOOKUP(AI244, BS_ATIVIDADE[ATIVIDADE],BS_ATIVIDADE[UNIDADE] ), "*")</f>
        <v>*</v>
      </c>
      <c r="BC244" s="15" t="str" cm="1">
        <f t="array" ref="BC24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44" s="15" t="str" cm="1">
        <f t="array" ref="BD24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44" s="12" t="str" cm="1">
        <f t="array" ref="BE24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44" s="218">
        <f>BS_CONTROLE[[#This Row],[Responsavel pelo boletim]]</f>
        <v>0</v>
      </c>
      <c r="BG244" s="18"/>
      <c r="BH244" s="19"/>
      <c r="BI244" s="19"/>
      <c r="BJ244" s="19"/>
      <c r="BK244" s="19"/>
      <c r="BL244" s="18"/>
      <c r="BM244" s="146"/>
      <c r="BN244" s="145"/>
      <c r="BO244" s="146"/>
      <c r="BP244" s="186"/>
      <c r="BQ244" s="14" t="str">
        <f>IF(AND(BR244&lt;1,BS244&lt;1),"Produção e Intervalo",IF(BR244&lt;1,"Intervalo",IF(BS244&lt;1,"Produção","Aderente")))</f>
        <v>Aderente</v>
      </c>
      <c r="BR244" s="22" t="str">
        <f>IF(OR(B244="",F244=""),"*",AY244/P244)</f>
        <v>*</v>
      </c>
      <c r="BS244" s="22" t="str">
        <f>IF(OR(B244="",F244=""),"*",BA244/Q244)</f>
        <v>*</v>
      </c>
      <c r="BT244" s="8" t="str">
        <f t="shared" si="3"/>
        <v/>
      </c>
    </row>
    <row r="245" spans="1:72" hidden="1">
      <c r="A245" s="149" t="str">
        <f>D245&amp;B245</f>
        <v/>
      </c>
      <c r="B245" s="116"/>
      <c r="C245" s="9" t="str">
        <f>IF(BS_CONTROLE[[#This Row],[DATA]]="","",WEEKNUM(BS_CONTROLE[[#This Row],[DATA]]))</f>
        <v/>
      </c>
      <c r="D245" s="118"/>
      <c r="E245" s="47"/>
      <c r="F245" s="142"/>
      <c r="G245" s="10" t="str">
        <f>IF(D245="","*",VLOOKUP(F245,BS_ATIVIDADE[],3,FALSE))</f>
        <v>*</v>
      </c>
      <c r="H245" s="120" t="s">
        <v>430</v>
      </c>
      <c r="I245" s="120" t="s">
        <v>430</v>
      </c>
      <c r="J245" s="119"/>
      <c r="K245" s="119"/>
      <c r="L245" s="119" t="s">
        <v>430</v>
      </c>
      <c r="M245" s="143" t="str" cm="1">
        <f t="array" ref="M24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45" s="143" t="str" cm="1">
        <f t="array" ref="N24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45" s="120"/>
      <c r="P245" s="120"/>
      <c r="Q245" s="119"/>
      <c r="R245" s="11" t="str">
        <f>IFERROR(_xlfn.XLOOKUP(F245, BS_ATIVIDADE[ATIVIDADE],BS_ATIVIDADE[UNIDADE] ), "*")</f>
        <v>*</v>
      </c>
      <c r="S245" s="144" t="str" cm="1">
        <f t="array" ref="S24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45" s="144" t="str" cm="1">
        <f t="array" ref="T24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45" s="12" t="str" cm="1">
        <f t="array" ref="U24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45" s="119"/>
      <c r="W245" s="119"/>
      <c r="X245" s="118"/>
      <c r="Y245" s="145"/>
      <c r="Z245" s="118"/>
      <c r="AA245" s="119"/>
      <c r="AB245" s="117"/>
      <c r="AC245" s="117"/>
      <c r="AD245" s="121"/>
      <c r="AE245" s="119"/>
      <c r="AF245" s="119"/>
      <c r="AG245" s="119"/>
      <c r="AH245" s="17"/>
      <c r="AI245" s="142" t="str">
        <f>IF(BS_CONTROLE[[#This Row],[Atividade]]=0, "-", BS_CONTROLE[[#This Row],[Atividade]])</f>
        <v>-</v>
      </c>
      <c r="AJ245" s="10" t="str">
        <f>IF(BS_CONTROLE[[#This Row],[Atividade]]=0, "-", BS_CONTROLE[[#This Row],[Atividade]])</f>
        <v>-</v>
      </c>
      <c r="AK245" s="35" t="str">
        <f>BS_CONTROLE[[#This Row],[Local - Partida]]</f>
        <v>-</v>
      </c>
      <c r="AL245" s="35" t="str">
        <f>BS_CONTROLE[[#This Row],[Local - Encerramento]]</f>
        <v>-</v>
      </c>
      <c r="AM245" s="119" t="str">
        <f>IF(BS_CONTROLE[[#This Row],[Entre - Estações]]=0, "-", BS_CONTROLE[[#This Row],[Entre - Estações]])</f>
        <v>-</v>
      </c>
      <c r="AN245" s="119" t="str">
        <f>IF(BS_CONTROLE[[#This Row],[SB]]=0, "-", BS_CONTROLE[[#This Row],[SB]])</f>
        <v>-</v>
      </c>
      <c r="AO245" s="119" t="str">
        <f>IF(BS_CONTROLE[[#This Row],[SUB]]=0, "-", BS_CONTROLE[[#This Row],[SUB]])</f>
        <v>-</v>
      </c>
      <c r="AP245" s="119">
        <f>BS_CONTROLE[[#This Row],[KM - Inicio]]</f>
        <v>0</v>
      </c>
      <c r="AQ245" s="119">
        <f>BS_CONTROLE[[#This Row],[KM - Inicio]]</f>
        <v>0</v>
      </c>
      <c r="AR245" s="122"/>
      <c r="AS245" s="122"/>
      <c r="AT245" s="122"/>
      <c r="AU245" s="185"/>
      <c r="AV245" s="185"/>
      <c r="AW245" s="16"/>
      <c r="AX245" s="16"/>
      <c r="AY245" s="13" t="str">
        <f>IF(D245="","*",IFERROR(IF(ISODD(COUNT(AS245:AX245)),"ERRO",SUM((AT245-AS245),(AV245-AU245),(AX245-AW245))),"ERRO"))</f>
        <v>*</v>
      </c>
      <c r="AZ245" s="232"/>
      <c r="BA245" s="123"/>
      <c r="BB245" s="11" t="str">
        <f>IFERROR(_xlfn.XLOOKUP(AI245, BS_ATIVIDADE[ATIVIDADE],BS_ATIVIDADE[UNIDADE] ), "*")</f>
        <v>*</v>
      </c>
      <c r="BC245" s="15" t="str" cm="1">
        <f t="array" ref="BC24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45" s="15" t="str" cm="1">
        <f t="array" ref="BD24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45" s="12" t="str" cm="1">
        <f t="array" ref="BE24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45" s="218">
        <f>BS_CONTROLE[[#This Row],[Responsavel pelo boletim]]</f>
        <v>0</v>
      </c>
      <c r="BG245" s="18"/>
      <c r="BH245" s="19"/>
      <c r="BI245" s="19"/>
      <c r="BJ245" s="19"/>
      <c r="BK245" s="19"/>
      <c r="BL245" s="18"/>
      <c r="BM245" s="146"/>
      <c r="BN245" s="145"/>
      <c r="BO245" s="146"/>
      <c r="BP245" s="186"/>
      <c r="BQ245" s="14" t="str">
        <f>IF(AND(BR245&lt;1,BS245&lt;1),"Produção e Intervalo",IF(BR245&lt;1,"Intervalo",IF(BS245&lt;1,"Produção","Aderente")))</f>
        <v>Aderente</v>
      </c>
      <c r="BR245" s="22" t="str">
        <f>IF(OR(B245="",F245=""),"*",AY245/P245)</f>
        <v>*</v>
      </c>
      <c r="BS245" s="22" t="str">
        <f>IF(OR(B245="",F245=""),"*",BA245/Q245)</f>
        <v>*</v>
      </c>
      <c r="BT245" s="8" t="str">
        <f t="shared" si="3"/>
        <v/>
      </c>
    </row>
    <row r="246" spans="1:72" hidden="1">
      <c r="A246" s="149" t="str">
        <f>D246&amp;B246</f>
        <v/>
      </c>
      <c r="B246" s="116"/>
      <c r="C246" s="9" t="str">
        <f>IF(BS_CONTROLE[[#This Row],[DATA]]="","",WEEKNUM(BS_CONTROLE[[#This Row],[DATA]]))</f>
        <v/>
      </c>
      <c r="D246" s="118"/>
      <c r="E246" s="47"/>
      <c r="F246" s="142"/>
      <c r="G246" s="10" t="str">
        <f>IF(D246="","*",VLOOKUP(F246,BS_ATIVIDADE[],3,FALSE))</f>
        <v>*</v>
      </c>
      <c r="H246" s="120" t="s">
        <v>430</v>
      </c>
      <c r="I246" s="120" t="s">
        <v>430</v>
      </c>
      <c r="J246" s="119"/>
      <c r="K246" s="119"/>
      <c r="L246" s="119" t="s">
        <v>430</v>
      </c>
      <c r="M246" s="143" t="str" cm="1">
        <f t="array" ref="M24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46" s="143" t="str" cm="1">
        <f t="array" ref="N24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46" s="120"/>
      <c r="P246" s="120"/>
      <c r="Q246" s="119"/>
      <c r="R246" s="11" t="str">
        <f>IFERROR(_xlfn.XLOOKUP(F246, BS_ATIVIDADE[ATIVIDADE],BS_ATIVIDADE[UNIDADE] ), "*")</f>
        <v>*</v>
      </c>
      <c r="S246" s="144" t="str" cm="1">
        <f t="array" ref="S24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46" s="144" t="str" cm="1">
        <f t="array" ref="T24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46" s="12" t="str" cm="1">
        <f t="array" ref="U24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46" s="119"/>
      <c r="W246" s="119"/>
      <c r="X246" s="118"/>
      <c r="Y246" s="145"/>
      <c r="Z246" s="118"/>
      <c r="AA246" s="119"/>
      <c r="AB246" s="117"/>
      <c r="AC246" s="117"/>
      <c r="AD246" s="121"/>
      <c r="AE246" s="119"/>
      <c r="AF246" s="119"/>
      <c r="AG246" s="119"/>
      <c r="AH246" s="17"/>
      <c r="AI246" s="142" t="str">
        <f>IF(BS_CONTROLE[[#This Row],[Atividade]]=0, "-", BS_CONTROLE[[#This Row],[Atividade]])</f>
        <v>-</v>
      </c>
      <c r="AJ246" s="10" t="str">
        <f>IF(BS_CONTROLE[[#This Row],[Atividade]]=0, "-", BS_CONTROLE[[#This Row],[Atividade]])</f>
        <v>-</v>
      </c>
      <c r="AK246" s="35" t="str">
        <f>BS_CONTROLE[[#This Row],[Local - Partida]]</f>
        <v>-</v>
      </c>
      <c r="AL246" s="35" t="str">
        <f>BS_CONTROLE[[#This Row],[Local - Encerramento]]</f>
        <v>-</v>
      </c>
      <c r="AM246" s="119" t="str">
        <f>IF(BS_CONTROLE[[#This Row],[Entre - Estações]]=0, "-", BS_CONTROLE[[#This Row],[Entre - Estações]])</f>
        <v>-</v>
      </c>
      <c r="AN246" s="119" t="str">
        <f>IF(BS_CONTROLE[[#This Row],[SB]]=0, "-", BS_CONTROLE[[#This Row],[SB]])</f>
        <v>-</v>
      </c>
      <c r="AO246" s="119" t="str">
        <f>IF(BS_CONTROLE[[#This Row],[SUB]]=0, "-", BS_CONTROLE[[#This Row],[SUB]])</f>
        <v>-</v>
      </c>
      <c r="AP246" s="119">
        <f>BS_CONTROLE[[#This Row],[KM - Inicio]]</f>
        <v>0</v>
      </c>
      <c r="AQ246" s="119">
        <f>BS_CONTROLE[[#This Row],[KM - Inicio]]</f>
        <v>0</v>
      </c>
      <c r="AR246" s="122"/>
      <c r="AS246" s="122"/>
      <c r="AT246" s="122"/>
      <c r="AU246" s="185"/>
      <c r="AV246" s="185"/>
      <c r="AW246" s="16"/>
      <c r="AX246" s="16"/>
      <c r="AY246" s="13" t="str">
        <f>IF(D246="","*",IFERROR(IF(ISODD(COUNT(AS246:AX246)),"ERRO",SUM((AT246-AS246),(AV246-AU246),(AX246-AW246))),"ERRO"))</f>
        <v>*</v>
      </c>
      <c r="AZ246" s="232"/>
      <c r="BA246" s="123"/>
      <c r="BB246" s="11" t="str">
        <f>IFERROR(_xlfn.XLOOKUP(AI246, BS_ATIVIDADE[ATIVIDADE],BS_ATIVIDADE[UNIDADE] ), "*")</f>
        <v>*</v>
      </c>
      <c r="BC246" s="15" t="str" cm="1">
        <f t="array" ref="BC24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46" s="15" t="str" cm="1">
        <f t="array" ref="BD24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46" s="12" t="str" cm="1">
        <f t="array" ref="BE24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46" s="218">
        <f>BS_CONTROLE[[#This Row],[Responsavel pelo boletim]]</f>
        <v>0</v>
      </c>
      <c r="BG246" s="18"/>
      <c r="BH246" s="19"/>
      <c r="BI246" s="19"/>
      <c r="BJ246" s="19"/>
      <c r="BK246" s="19"/>
      <c r="BL246" s="18"/>
      <c r="BM246" s="146"/>
      <c r="BN246" s="145"/>
      <c r="BO246" s="146"/>
      <c r="BP246" s="186"/>
      <c r="BQ246" s="14" t="str">
        <f>IF(AND(BR246&lt;1,BS246&lt;1),"Produção e Intervalo",IF(BR246&lt;1,"Intervalo",IF(BS246&lt;1,"Produção","Aderente")))</f>
        <v>Aderente</v>
      </c>
      <c r="BR246" s="22" t="str">
        <f>IF(OR(B246="",F246=""),"*",AY246/P246)</f>
        <v>*</v>
      </c>
      <c r="BS246" s="22" t="str">
        <f>IF(OR(B246="",F246=""),"*",BA246/Q246)</f>
        <v>*</v>
      </c>
      <c r="BT246" s="8" t="str">
        <f t="shared" si="3"/>
        <v/>
      </c>
    </row>
    <row r="247" spans="1:72" hidden="1">
      <c r="A247" s="149" t="str">
        <f>D247&amp;B247</f>
        <v/>
      </c>
      <c r="B247" s="116"/>
      <c r="C247" s="9" t="str">
        <f>IF(BS_CONTROLE[[#This Row],[DATA]]="","",WEEKNUM(BS_CONTROLE[[#This Row],[DATA]]))</f>
        <v/>
      </c>
      <c r="D247" s="118"/>
      <c r="E247" s="47"/>
      <c r="F247" s="142"/>
      <c r="G247" s="10" t="str">
        <f>IF(D247="","*",VLOOKUP(F247,BS_ATIVIDADE[],3,FALSE))</f>
        <v>*</v>
      </c>
      <c r="H247" s="120" t="s">
        <v>430</v>
      </c>
      <c r="I247" s="120" t="s">
        <v>430</v>
      </c>
      <c r="J247" s="119"/>
      <c r="K247" s="119"/>
      <c r="L247" s="119" t="s">
        <v>430</v>
      </c>
      <c r="M247" s="143" t="str" cm="1">
        <f t="array" ref="M24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47" s="143" t="str" cm="1">
        <f t="array" ref="N24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47" s="120"/>
      <c r="P247" s="120"/>
      <c r="Q247" s="119"/>
      <c r="R247" s="11" t="str">
        <f>IFERROR(_xlfn.XLOOKUP(F247, BS_ATIVIDADE[ATIVIDADE],BS_ATIVIDADE[UNIDADE] ), "*")</f>
        <v>*</v>
      </c>
      <c r="S247" s="144" t="str" cm="1">
        <f t="array" ref="S24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47" s="144" t="str" cm="1">
        <f t="array" ref="T24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47" s="12" t="str" cm="1">
        <f t="array" ref="U24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47" s="119"/>
      <c r="W247" s="119"/>
      <c r="X247" s="118"/>
      <c r="Y247" s="145"/>
      <c r="Z247" s="118"/>
      <c r="AA247" s="119"/>
      <c r="AB247" s="117"/>
      <c r="AC247" s="117"/>
      <c r="AD247" s="121"/>
      <c r="AE247" s="119"/>
      <c r="AF247" s="119"/>
      <c r="AG247" s="119"/>
      <c r="AH247" s="17"/>
      <c r="AI247" s="142" t="str">
        <f>IF(BS_CONTROLE[[#This Row],[Atividade]]=0, "-", BS_CONTROLE[[#This Row],[Atividade]])</f>
        <v>-</v>
      </c>
      <c r="AJ247" s="10" t="str">
        <f>IF(BS_CONTROLE[[#This Row],[Atividade]]=0, "-", BS_CONTROLE[[#This Row],[Atividade]])</f>
        <v>-</v>
      </c>
      <c r="AK247" s="35" t="str">
        <f>BS_CONTROLE[[#This Row],[Local - Partida]]</f>
        <v>-</v>
      </c>
      <c r="AL247" s="35" t="str">
        <f>BS_CONTROLE[[#This Row],[Local - Encerramento]]</f>
        <v>-</v>
      </c>
      <c r="AM247" s="119" t="str">
        <f>IF(BS_CONTROLE[[#This Row],[Entre - Estações]]=0, "-", BS_CONTROLE[[#This Row],[Entre - Estações]])</f>
        <v>-</v>
      </c>
      <c r="AN247" s="119" t="str">
        <f>IF(BS_CONTROLE[[#This Row],[SB]]=0, "-", BS_CONTROLE[[#This Row],[SB]])</f>
        <v>-</v>
      </c>
      <c r="AO247" s="119" t="str">
        <f>IF(BS_CONTROLE[[#This Row],[SUB]]=0, "-", BS_CONTROLE[[#This Row],[SUB]])</f>
        <v>-</v>
      </c>
      <c r="AP247" s="119">
        <f>BS_CONTROLE[[#This Row],[KM - Inicio]]</f>
        <v>0</v>
      </c>
      <c r="AQ247" s="119">
        <f>BS_CONTROLE[[#This Row],[KM - Inicio]]</f>
        <v>0</v>
      </c>
      <c r="AR247" s="122"/>
      <c r="AS247" s="122"/>
      <c r="AT247" s="122"/>
      <c r="AU247" s="185"/>
      <c r="AV247" s="185"/>
      <c r="AW247" s="16"/>
      <c r="AX247" s="16"/>
      <c r="AY247" s="13" t="str">
        <f>IF(D247="","*",IFERROR(IF(ISODD(COUNT(AS247:AX247)),"ERRO",SUM((AT247-AS247),(AV247-AU247),(AX247-AW247))),"ERRO"))</f>
        <v>*</v>
      </c>
      <c r="AZ247" s="232"/>
      <c r="BA247" s="123"/>
      <c r="BB247" s="11" t="str">
        <f>IFERROR(_xlfn.XLOOKUP(AI247, BS_ATIVIDADE[ATIVIDADE],BS_ATIVIDADE[UNIDADE] ), "*")</f>
        <v>*</v>
      </c>
      <c r="BC247" s="15" t="str" cm="1">
        <f t="array" ref="BC24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47" s="15" t="str" cm="1">
        <f t="array" ref="BD24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47" s="12" t="str" cm="1">
        <f t="array" ref="BE24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47" s="218">
        <f>BS_CONTROLE[[#This Row],[Responsavel pelo boletim]]</f>
        <v>0</v>
      </c>
      <c r="BG247" s="18"/>
      <c r="BH247" s="19"/>
      <c r="BI247" s="19"/>
      <c r="BJ247" s="19"/>
      <c r="BK247" s="19"/>
      <c r="BL247" s="18"/>
      <c r="BM247" s="146"/>
      <c r="BN247" s="145"/>
      <c r="BO247" s="146"/>
      <c r="BP247" s="186"/>
      <c r="BQ247" s="14" t="str">
        <f>IF(AND(BR247&lt;1,BS247&lt;1),"Produção e Intervalo",IF(BR247&lt;1,"Intervalo",IF(BS247&lt;1,"Produção","Aderente")))</f>
        <v>Aderente</v>
      </c>
      <c r="BR247" s="22" t="str">
        <f>IF(OR(B247="",F247=""),"*",AY247/P247)</f>
        <v>*</v>
      </c>
      <c r="BS247" s="22" t="str">
        <f>IF(OR(B247="",F247=""),"*",BA247/Q247)</f>
        <v>*</v>
      </c>
      <c r="BT247" s="8" t="str">
        <f t="shared" si="3"/>
        <v/>
      </c>
    </row>
    <row r="248" spans="1:72" hidden="1">
      <c r="A248" s="149" t="str">
        <f>D248&amp;B248</f>
        <v/>
      </c>
      <c r="B248" s="116"/>
      <c r="C248" s="9" t="str">
        <f>IF(BS_CONTROLE[[#This Row],[DATA]]="","",WEEKNUM(BS_CONTROLE[[#This Row],[DATA]]))</f>
        <v/>
      </c>
      <c r="D248" s="118"/>
      <c r="E248" s="47"/>
      <c r="F248" s="142"/>
      <c r="G248" s="10" t="str">
        <f>IF(D248="","*",VLOOKUP(F248,BS_ATIVIDADE[],3,FALSE))</f>
        <v>*</v>
      </c>
      <c r="H248" s="120" t="s">
        <v>430</v>
      </c>
      <c r="I248" s="120" t="s">
        <v>430</v>
      </c>
      <c r="J248" s="119"/>
      <c r="K248" s="119"/>
      <c r="L248" s="119" t="s">
        <v>430</v>
      </c>
      <c r="M248" s="143" t="str" cm="1">
        <f t="array" ref="M24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48" s="143" t="str" cm="1">
        <f t="array" ref="N24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48" s="120"/>
      <c r="P248" s="120"/>
      <c r="Q248" s="119"/>
      <c r="R248" s="11" t="str">
        <f>IFERROR(_xlfn.XLOOKUP(F248, BS_ATIVIDADE[ATIVIDADE],BS_ATIVIDADE[UNIDADE] ), "*")</f>
        <v>*</v>
      </c>
      <c r="S248" s="144" t="str" cm="1">
        <f t="array" ref="S24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48" s="144" t="str" cm="1">
        <f t="array" ref="T24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48" s="12" t="str" cm="1">
        <f t="array" ref="U24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48" s="119"/>
      <c r="W248" s="119"/>
      <c r="X248" s="118"/>
      <c r="Y248" s="145"/>
      <c r="Z248" s="118"/>
      <c r="AA248" s="119"/>
      <c r="AB248" s="117"/>
      <c r="AC248" s="117"/>
      <c r="AD248" s="121"/>
      <c r="AE248" s="119"/>
      <c r="AF248" s="119"/>
      <c r="AG248" s="119"/>
      <c r="AH248" s="17"/>
      <c r="AI248" s="142" t="str">
        <f>IF(BS_CONTROLE[[#This Row],[Atividade]]=0, "-", BS_CONTROLE[[#This Row],[Atividade]])</f>
        <v>-</v>
      </c>
      <c r="AJ248" s="10" t="str">
        <f>IF(BS_CONTROLE[[#This Row],[Atividade]]=0, "-", BS_CONTROLE[[#This Row],[Atividade]])</f>
        <v>-</v>
      </c>
      <c r="AK248" s="35" t="str">
        <f>BS_CONTROLE[[#This Row],[Local - Partida]]</f>
        <v>-</v>
      </c>
      <c r="AL248" s="35" t="str">
        <f>BS_CONTROLE[[#This Row],[Local - Encerramento]]</f>
        <v>-</v>
      </c>
      <c r="AM248" s="119" t="str">
        <f>IF(BS_CONTROLE[[#This Row],[Entre - Estações]]=0, "-", BS_CONTROLE[[#This Row],[Entre - Estações]])</f>
        <v>-</v>
      </c>
      <c r="AN248" s="119" t="str">
        <f>IF(BS_CONTROLE[[#This Row],[SB]]=0, "-", BS_CONTROLE[[#This Row],[SB]])</f>
        <v>-</v>
      </c>
      <c r="AO248" s="119" t="str">
        <f>IF(BS_CONTROLE[[#This Row],[SUB]]=0, "-", BS_CONTROLE[[#This Row],[SUB]])</f>
        <v>-</v>
      </c>
      <c r="AP248" s="119">
        <f>BS_CONTROLE[[#This Row],[KM - Inicio]]</f>
        <v>0</v>
      </c>
      <c r="AQ248" s="119">
        <f>BS_CONTROLE[[#This Row],[KM - Inicio]]</f>
        <v>0</v>
      </c>
      <c r="AR248" s="122"/>
      <c r="AS248" s="122"/>
      <c r="AT248" s="122"/>
      <c r="AU248" s="185"/>
      <c r="AV248" s="185"/>
      <c r="AW248" s="16"/>
      <c r="AX248" s="16"/>
      <c r="AY248" s="13" t="str">
        <f>IF(D248="","*",IFERROR(IF(ISODD(COUNT(AS248:AX248)),"ERRO",SUM((AT248-AS248),(AV248-AU248),(AX248-AW248))),"ERRO"))</f>
        <v>*</v>
      </c>
      <c r="AZ248" s="232"/>
      <c r="BA248" s="123"/>
      <c r="BB248" s="11" t="str">
        <f>IFERROR(_xlfn.XLOOKUP(AI248, BS_ATIVIDADE[ATIVIDADE],BS_ATIVIDADE[UNIDADE] ), "*")</f>
        <v>*</v>
      </c>
      <c r="BC248" s="15" t="str" cm="1">
        <f t="array" ref="BC24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48" s="15" t="str" cm="1">
        <f t="array" ref="BD24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48" s="12" t="str" cm="1">
        <f t="array" ref="BE24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48" s="218">
        <f>BS_CONTROLE[[#This Row],[Responsavel pelo boletim]]</f>
        <v>0</v>
      </c>
      <c r="BG248" s="18"/>
      <c r="BH248" s="19"/>
      <c r="BI248" s="19"/>
      <c r="BJ248" s="19"/>
      <c r="BK248" s="19"/>
      <c r="BL248" s="18"/>
      <c r="BM248" s="146"/>
      <c r="BN248" s="145"/>
      <c r="BO248" s="146"/>
      <c r="BP248" s="186"/>
      <c r="BQ248" s="14" t="str">
        <f>IF(AND(BR248&lt;1,BS248&lt;1),"Produção e Intervalo",IF(BR248&lt;1,"Intervalo",IF(BS248&lt;1,"Produção","Aderente")))</f>
        <v>Aderente</v>
      </c>
      <c r="BR248" s="22" t="str">
        <f>IF(OR(B248="",F248=""),"*",AY248/P248)</f>
        <v>*</v>
      </c>
      <c r="BS248" s="22" t="str">
        <f>IF(OR(B248="",F248=""),"*",BA248/Q248)</f>
        <v>*</v>
      </c>
      <c r="BT248" s="8" t="str">
        <f t="shared" si="3"/>
        <v/>
      </c>
    </row>
    <row r="249" spans="1:72" hidden="1">
      <c r="A249" s="149" t="str">
        <f>D249&amp;B249</f>
        <v/>
      </c>
      <c r="B249" s="116"/>
      <c r="C249" s="9" t="str">
        <f>IF(BS_CONTROLE[[#This Row],[DATA]]="","",WEEKNUM(BS_CONTROLE[[#This Row],[DATA]]))</f>
        <v/>
      </c>
      <c r="D249" s="118"/>
      <c r="E249" s="47"/>
      <c r="F249" s="142"/>
      <c r="G249" s="10" t="str">
        <f>IF(D249="","*",VLOOKUP(F249,BS_ATIVIDADE[],3,FALSE))</f>
        <v>*</v>
      </c>
      <c r="H249" s="120" t="s">
        <v>430</v>
      </c>
      <c r="I249" s="120" t="s">
        <v>430</v>
      </c>
      <c r="J249" s="119"/>
      <c r="K249" s="119"/>
      <c r="L249" s="119" t="s">
        <v>430</v>
      </c>
      <c r="M249" s="143" t="str" cm="1">
        <f t="array" ref="M24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49" s="143" t="str" cm="1">
        <f t="array" ref="N24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49" s="120"/>
      <c r="P249" s="120"/>
      <c r="Q249" s="119"/>
      <c r="R249" s="11" t="str">
        <f>IFERROR(_xlfn.XLOOKUP(F249, BS_ATIVIDADE[ATIVIDADE],BS_ATIVIDADE[UNIDADE] ), "*")</f>
        <v>*</v>
      </c>
      <c r="S249" s="144" t="str" cm="1">
        <f t="array" ref="S24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49" s="144" t="str" cm="1">
        <f t="array" ref="T24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49" s="12" t="str" cm="1">
        <f t="array" ref="U24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49" s="119"/>
      <c r="W249" s="119"/>
      <c r="X249" s="118"/>
      <c r="Y249" s="145"/>
      <c r="Z249" s="118"/>
      <c r="AA249" s="119"/>
      <c r="AB249" s="117"/>
      <c r="AC249" s="117"/>
      <c r="AD249" s="121"/>
      <c r="AE249" s="119"/>
      <c r="AF249" s="119"/>
      <c r="AG249" s="119"/>
      <c r="AH249" s="17"/>
      <c r="AI249" s="142" t="str">
        <f>IF(BS_CONTROLE[[#This Row],[Atividade]]=0, "-", BS_CONTROLE[[#This Row],[Atividade]])</f>
        <v>-</v>
      </c>
      <c r="AJ249" s="10" t="str">
        <f>IF(BS_CONTROLE[[#This Row],[Atividade]]=0, "-", BS_CONTROLE[[#This Row],[Atividade]])</f>
        <v>-</v>
      </c>
      <c r="AK249" s="35" t="str">
        <f>BS_CONTROLE[[#This Row],[Local - Partida]]</f>
        <v>-</v>
      </c>
      <c r="AL249" s="35" t="str">
        <f>BS_CONTROLE[[#This Row],[Local - Encerramento]]</f>
        <v>-</v>
      </c>
      <c r="AM249" s="119" t="str">
        <f>IF(BS_CONTROLE[[#This Row],[Entre - Estações]]=0, "-", BS_CONTROLE[[#This Row],[Entre - Estações]])</f>
        <v>-</v>
      </c>
      <c r="AN249" s="119" t="str">
        <f>IF(BS_CONTROLE[[#This Row],[SB]]=0, "-", BS_CONTROLE[[#This Row],[SB]])</f>
        <v>-</v>
      </c>
      <c r="AO249" s="119" t="str">
        <f>IF(BS_CONTROLE[[#This Row],[SUB]]=0, "-", BS_CONTROLE[[#This Row],[SUB]])</f>
        <v>-</v>
      </c>
      <c r="AP249" s="119">
        <f>BS_CONTROLE[[#This Row],[KM - Inicio]]</f>
        <v>0</v>
      </c>
      <c r="AQ249" s="119">
        <f>BS_CONTROLE[[#This Row],[KM - Inicio]]</f>
        <v>0</v>
      </c>
      <c r="AR249" s="122"/>
      <c r="AS249" s="122"/>
      <c r="AT249" s="122"/>
      <c r="AU249" s="185"/>
      <c r="AV249" s="185"/>
      <c r="AW249" s="16"/>
      <c r="AX249" s="16"/>
      <c r="AY249" s="13" t="str">
        <f>IF(D249="","*",IFERROR(IF(ISODD(COUNT(AS249:AX249)),"ERRO",SUM((AT249-AS249),(AV249-AU249),(AX249-AW249))),"ERRO"))</f>
        <v>*</v>
      </c>
      <c r="AZ249" s="232"/>
      <c r="BA249" s="123"/>
      <c r="BB249" s="11" t="str">
        <f>IFERROR(_xlfn.XLOOKUP(AI249, BS_ATIVIDADE[ATIVIDADE],BS_ATIVIDADE[UNIDADE] ), "*")</f>
        <v>*</v>
      </c>
      <c r="BC249" s="15" t="str" cm="1">
        <f t="array" ref="BC24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49" s="15" t="str" cm="1">
        <f t="array" ref="BD24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49" s="12" t="str" cm="1">
        <f t="array" ref="BE24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49" s="218">
        <f>BS_CONTROLE[[#This Row],[Responsavel pelo boletim]]</f>
        <v>0</v>
      </c>
      <c r="BG249" s="18"/>
      <c r="BH249" s="19"/>
      <c r="BI249" s="19"/>
      <c r="BJ249" s="19"/>
      <c r="BK249" s="19"/>
      <c r="BL249" s="18"/>
      <c r="BM249" s="146"/>
      <c r="BN249" s="145"/>
      <c r="BO249" s="146"/>
      <c r="BP249" s="186"/>
      <c r="BQ249" s="14" t="str">
        <f>IF(AND(BR249&lt;1,BS249&lt;1),"Produção e Intervalo",IF(BR249&lt;1,"Intervalo",IF(BS249&lt;1,"Produção","Aderente")))</f>
        <v>Aderente</v>
      </c>
      <c r="BR249" s="22" t="str">
        <f>IF(OR(B249="",F249=""),"*",AY249/P249)</f>
        <v>*</v>
      </c>
      <c r="BS249" s="22" t="str">
        <f>IF(OR(B249="",F249=""),"*",BA249/Q249)</f>
        <v>*</v>
      </c>
      <c r="BT249" s="8" t="str">
        <f t="shared" si="3"/>
        <v/>
      </c>
    </row>
    <row r="250" spans="1:72" hidden="1">
      <c r="A250" s="149" t="str">
        <f>D250&amp;B250</f>
        <v/>
      </c>
      <c r="B250" s="116"/>
      <c r="C250" s="9" t="str">
        <f>IF(BS_CONTROLE[[#This Row],[DATA]]="","",WEEKNUM(BS_CONTROLE[[#This Row],[DATA]]))</f>
        <v/>
      </c>
      <c r="D250" s="118"/>
      <c r="E250" s="47"/>
      <c r="F250" s="142"/>
      <c r="G250" s="10" t="str">
        <f>IF(D250="","*",VLOOKUP(F250,BS_ATIVIDADE[],3,FALSE))</f>
        <v>*</v>
      </c>
      <c r="H250" s="120" t="s">
        <v>430</v>
      </c>
      <c r="I250" s="120" t="s">
        <v>430</v>
      </c>
      <c r="J250" s="119"/>
      <c r="K250" s="119"/>
      <c r="L250" s="119" t="s">
        <v>430</v>
      </c>
      <c r="M250" s="143" t="str" cm="1">
        <f t="array" ref="M25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50" s="143" t="str" cm="1">
        <f t="array" ref="N25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50" s="120"/>
      <c r="P250" s="120"/>
      <c r="Q250" s="119"/>
      <c r="R250" s="11" t="str">
        <f>IFERROR(_xlfn.XLOOKUP(F250, BS_ATIVIDADE[ATIVIDADE],BS_ATIVIDADE[UNIDADE] ), "*")</f>
        <v>*</v>
      </c>
      <c r="S250" s="144" t="str" cm="1">
        <f t="array" ref="S25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50" s="144" t="str" cm="1">
        <f t="array" ref="T25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50" s="12" t="str" cm="1">
        <f t="array" ref="U25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50" s="119"/>
      <c r="W250" s="119"/>
      <c r="X250" s="118"/>
      <c r="Y250" s="145"/>
      <c r="Z250" s="118"/>
      <c r="AA250" s="119"/>
      <c r="AB250" s="117"/>
      <c r="AC250" s="117"/>
      <c r="AD250" s="121"/>
      <c r="AE250" s="119"/>
      <c r="AF250" s="119"/>
      <c r="AG250" s="119"/>
      <c r="AH250" s="17"/>
      <c r="AI250" s="142" t="str">
        <f>IF(BS_CONTROLE[[#This Row],[Atividade]]=0, "-", BS_CONTROLE[[#This Row],[Atividade]])</f>
        <v>-</v>
      </c>
      <c r="AJ250" s="10" t="str">
        <f>IF(BS_CONTROLE[[#This Row],[Atividade]]=0, "-", BS_CONTROLE[[#This Row],[Atividade]])</f>
        <v>-</v>
      </c>
      <c r="AK250" s="35" t="str">
        <f>BS_CONTROLE[[#This Row],[Local - Partida]]</f>
        <v>-</v>
      </c>
      <c r="AL250" s="35" t="str">
        <f>BS_CONTROLE[[#This Row],[Local - Encerramento]]</f>
        <v>-</v>
      </c>
      <c r="AM250" s="119" t="str">
        <f>IF(BS_CONTROLE[[#This Row],[Entre - Estações]]=0, "-", BS_CONTROLE[[#This Row],[Entre - Estações]])</f>
        <v>-</v>
      </c>
      <c r="AN250" s="119" t="str">
        <f>IF(BS_CONTROLE[[#This Row],[SB]]=0, "-", BS_CONTROLE[[#This Row],[SB]])</f>
        <v>-</v>
      </c>
      <c r="AO250" s="119" t="str">
        <f>IF(BS_CONTROLE[[#This Row],[SUB]]=0, "-", BS_CONTROLE[[#This Row],[SUB]])</f>
        <v>-</v>
      </c>
      <c r="AP250" s="119">
        <f>BS_CONTROLE[[#This Row],[KM - Inicio]]</f>
        <v>0</v>
      </c>
      <c r="AQ250" s="119">
        <f>BS_CONTROLE[[#This Row],[KM - Inicio]]</f>
        <v>0</v>
      </c>
      <c r="AR250" s="122"/>
      <c r="AS250" s="122"/>
      <c r="AT250" s="122"/>
      <c r="AU250" s="185"/>
      <c r="AV250" s="185"/>
      <c r="AW250" s="16"/>
      <c r="AX250" s="16"/>
      <c r="AY250" s="13" t="str">
        <f>IF(D250="","*",IFERROR(IF(ISODD(COUNT(AS250:AX250)),"ERRO",SUM((AT250-AS250),(AV250-AU250),(AX250-AW250))),"ERRO"))</f>
        <v>*</v>
      </c>
      <c r="AZ250" s="232"/>
      <c r="BA250" s="123"/>
      <c r="BB250" s="11" t="str">
        <f>IFERROR(_xlfn.XLOOKUP(AI250, BS_ATIVIDADE[ATIVIDADE],BS_ATIVIDADE[UNIDADE] ), "*")</f>
        <v>*</v>
      </c>
      <c r="BC250" s="15" t="str" cm="1">
        <f t="array" ref="BC25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50" s="15" t="str" cm="1">
        <f t="array" ref="BD25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50" s="12" t="str" cm="1">
        <f t="array" ref="BE25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50" s="218">
        <f>BS_CONTROLE[[#This Row],[Responsavel pelo boletim]]</f>
        <v>0</v>
      </c>
      <c r="BG250" s="18"/>
      <c r="BH250" s="19"/>
      <c r="BI250" s="19"/>
      <c r="BJ250" s="19"/>
      <c r="BK250" s="19"/>
      <c r="BL250" s="18"/>
      <c r="BM250" s="146"/>
      <c r="BN250" s="145"/>
      <c r="BO250" s="146"/>
      <c r="BP250" s="186"/>
      <c r="BQ250" s="14" t="str">
        <f>IF(AND(BR250&lt;1,BS250&lt;1),"Produção e Intervalo",IF(BR250&lt;1,"Intervalo",IF(BS250&lt;1,"Produção","Aderente")))</f>
        <v>Aderente</v>
      </c>
      <c r="BR250" s="22" t="str">
        <f>IF(OR(B250="",F250=""),"*",AY250/P250)</f>
        <v>*</v>
      </c>
      <c r="BS250" s="22" t="str">
        <f>IF(OR(B250="",F250=""),"*",BA250/Q250)</f>
        <v>*</v>
      </c>
      <c r="BT250" s="8" t="str">
        <f t="shared" si="3"/>
        <v/>
      </c>
    </row>
    <row r="251" spans="1:72" hidden="1">
      <c r="A251" s="149" t="str">
        <f>D251&amp;B251</f>
        <v/>
      </c>
      <c r="B251" s="116"/>
      <c r="C251" s="9" t="str">
        <f>IF(BS_CONTROLE[[#This Row],[DATA]]="","",WEEKNUM(BS_CONTROLE[[#This Row],[DATA]]))</f>
        <v/>
      </c>
      <c r="D251" s="118"/>
      <c r="E251" s="47"/>
      <c r="F251" s="142"/>
      <c r="G251" s="10" t="str">
        <f>IF(D251="","*",VLOOKUP(F251,BS_ATIVIDADE[],3,FALSE))</f>
        <v>*</v>
      </c>
      <c r="H251" s="120" t="s">
        <v>430</v>
      </c>
      <c r="I251" s="120" t="s">
        <v>430</v>
      </c>
      <c r="J251" s="119"/>
      <c r="K251" s="119"/>
      <c r="L251" s="119" t="s">
        <v>430</v>
      </c>
      <c r="M251" s="143" t="str" cm="1">
        <f t="array" ref="M25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51" s="143" t="str" cm="1">
        <f t="array" ref="N25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51" s="120"/>
      <c r="P251" s="120"/>
      <c r="Q251" s="119"/>
      <c r="R251" s="11" t="str">
        <f>IFERROR(_xlfn.XLOOKUP(F251, BS_ATIVIDADE[ATIVIDADE],BS_ATIVIDADE[UNIDADE] ), "*")</f>
        <v>*</v>
      </c>
      <c r="S251" s="144" t="str" cm="1">
        <f t="array" ref="S25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51" s="144" t="str" cm="1">
        <f t="array" ref="T25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51" s="12" t="str" cm="1">
        <f t="array" ref="U25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51" s="119"/>
      <c r="W251" s="119"/>
      <c r="X251" s="118"/>
      <c r="Y251" s="145"/>
      <c r="Z251" s="118"/>
      <c r="AA251" s="119"/>
      <c r="AB251" s="117"/>
      <c r="AC251" s="117"/>
      <c r="AD251" s="121"/>
      <c r="AE251" s="119"/>
      <c r="AF251" s="119"/>
      <c r="AG251" s="119"/>
      <c r="AH251" s="17"/>
      <c r="AI251" s="142" t="str">
        <f>IF(BS_CONTROLE[[#This Row],[Atividade]]=0, "-", BS_CONTROLE[[#This Row],[Atividade]])</f>
        <v>-</v>
      </c>
      <c r="AJ251" s="10" t="str">
        <f>IF(BS_CONTROLE[[#This Row],[Atividade]]=0, "-", BS_CONTROLE[[#This Row],[Atividade]])</f>
        <v>-</v>
      </c>
      <c r="AK251" s="35" t="str">
        <f>BS_CONTROLE[[#This Row],[Local - Partida]]</f>
        <v>-</v>
      </c>
      <c r="AL251" s="35" t="str">
        <f>BS_CONTROLE[[#This Row],[Local - Encerramento]]</f>
        <v>-</v>
      </c>
      <c r="AM251" s="119" t="str">
        <f>IF(BS_CONTROLE[[#This Row],[Entre - Estações]]=0, "-", BS_CONTROLE[[#This Row],[Entre - Estações]])</f>
        <v>-</v>
      </c>
      <c r="AN251" s="119" t="str">
        <f>IF(BS_CONTROLE[[#This Row],[SB]]=0, "-", BS_CONTROLE[[#This Row],[SB]])</f>
        <v>-</v>
      </c>
      <c r="AO251" s="119" t="str">
        <f>IF(BS_CONTROLE[[#This Row],[SUB]]=0, "-", BS_CONTROLE[[#This Row],[SUB]])</f>
        <v>-</v>
      </c>
      <c r="AP251" s="119">
        <f>BS_CONTROLE[[#This Row],[KM - Inicio]]</f>
        <v>0</v>
      </c>
      <c r="AQ251" s="119">
        <f>BS_CONTROLE[[#This Row],[KM - Inicio]]</f>
        <v>0</v>
      </c>
      <c r="AR251" s="122"/>
      <c r="AS251" s="122"/>
      <c r="AT251" s="122"/>
      <c r="AU251" s="185"/>
      <c r="AV251" s="185"/>
      <c r="AW251" s="16"/>
      <c r="AX251" s="16"/>
      <c r="AY251" s="13" t="str">
        <f>IF(D251="","*",IFERROR(IF(ISODD(COUNT(AS251:AX251)),"ERRO",SUM((AT251-AS251),(AV251-AU251),(AX251-AW251))),"ERRO"))</f>
        <v>*</v>
      </c>
      <c r="AZ251" s="232"/>
      <c r="BA251" s="123"/>
      <c r="BB251" s="11" t="str">
        <f>IFERROR(_xlfn.XLOOKUP(AI251, BS_ATIVIDADE[ATIVIDADE],BS_ATIVIDADE[UNIDADE] ), "*")</f>
        <v>*</v>
      </c>
      <c r="BC251" s="15" t="str" cm="1">
        <f t="array" ref="BC25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51" s="15" t="str" cm="1">
        <f t="array" ref="BD25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51" s="12" t="str" cm="1">
        <f t="array" ref="BE25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51" s="218">
        <f>BS_CONTROLE[[#This Row],[Responsavel pelo boletim]]</f>
        <v>0</v>
      </c>
      <c r="BG251" s="18"/>
      <c r="BH251" s="19"/>
      <c r="BI251" s="19"/>
      <c r="BJ251" s="19"/>
      <c r="BK251" s="19"/>
      <c r="BL251" s="18"/>
      <c r="BM251" s="146"/>
      <c r="BN251" s="145"/>
      <c r="BO251" s="146"/>
      <c r="BP251" s="186"/>
      <c r="BQ251" s="14" t="str">
        <f>IF(AND(BR251&lt;1,BS251&lt;1),"Produção e Intervalo",IF(BR251&lt;1,"Intervalo",IF(BS251&lt;1,"Produção","Aderente")))</f>
        <v>Aderente</v>
      </c>
      <c r="BR251" s="22" t="str">
        <f>IF(OR(B251="",F251=""),"*",AY251/P251)</f>
        <v>*</v>
      </c>
      <c r="BS251" s="22" t="str">
        <f>IF(OR(B251="",F251=""),"*",BA251/Q251)</f>
        <v>*</v>
      </c>
      <c r="BT251" s="8" t="str">
        <f t="shared" si="3"/>
        <v/>
      </c>
    </row>
    <row r="252" spans="1:72" hidden="1">
      <c r="A252" s="149" t="str">
        <f>D252&amp;B252</f>
        <v/>
      </c>
      <c r="B252" s="116"/>
      <c r="C252" s="9" t="str">
        <f>IF(BS_CONTROLE[[#This Row],[DATA]]="","",WEEKNUM(BS_CONTROLE[[#This Row],[DATA]]))</f>
        <v/>
      </c>
      <c r="D252" s="118"/>
      <c r="E252" s="47"/>
      <c r="F252" s="142"/>
      <c r="G252" s="10" t="str">
        <f>IF(D252="","*",VLOOKUP(F252,BS_ATIVIDADE[],3,FALSE))</f>
        <v>*</v>
      </c>
      <c r="H252" s="120" t="s">
        <v>430</v>
      </c>
      <c r="I252" s="120" t="s">
        <v>430</v>
      </c>
      <c r="J252" s="119"/>
      <c r="K252" s="119"/>
      <c r="L252" s="119" t="s">
        <v>430</v>
      </c>
      <c r="M252" s="143" t="str" cm="1">
        <f t="array" ref="M25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52" s="143" t="str" cm="1">
        <f t="array" ref="N25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52" s="120"/>
      <c r="P252" s="120"/>
      <c r="Q252" s="119"/>
      <c r="R252" s="11" t="str">
        <f>IFERROR(_xlfn.XLOOKUP(F252, BS_ATIVIDADE[ATIVIDADE],BS_ATIVIDADE[UNIDADE] ), "*")</f>
        <v>*</v>
      </c>
      <c r="S252" s="144" t="str" cm="1">
        <f t="array" ref="S25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52" s="144" t="str" cm="1">
        <f t="array" ref="T25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52" s="12" t="str" cm="1">
        <f t="array" ref="U25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52" s="119"/>
      <c r="W252" s="119"/>
      <c r="X252" s="118"/>
      <c r="Y252" s="145"/>
      <c r="Z252" s="118"/>
      <c r="AA252" s="119"/>
      <c r="AB252" s="117"/>
      <c r="AC252" s="117"/>
      <c r="AD252" s="121"/>
      <c r="AE252" s="119"/>
      <c r="AF252" s="119"/>
      <c r="AG252" s="119"/>
      <c r="AH252" s="17"/>
      <c r="AI252" s="142" t="str">
        <f>IF(BS_CONTROLE[[#This Row],[Atividade]]=0, "-", BS_CONTROLE[[#This Row],[Atividade]])</f>
        <v>-</v>
      </c>
      <c r="AJ252" s="10" t="str">
        <f>IF(BS_CONTROLE[[#This Row],[Atividade]]=0, "-", BS_CONTROLE[[#This Row],[Atividade]])</f>
        <v>-</v>
      </c>
      <c r="AK252" s="35" t="str">
        <f>BS_CONTROLE[[#This Row],[Local - Partida]]</f>
        <v>-</v>
      </c>
      <c r="AL252" s="35" t="str">
        <f>BS_CONTROLE[[#This Row],[Local - Encerramento]]</f>
        <v>-</v>
      </c>
      <c r="AM252" s="119" t="str">
        <f>IF(BS_CONTROLE[[#This Row],[Entre - Estações]]=0, "-", BS_CONTROLE[[#This Row],[Entre - Estações]])</f>
        <v>-</v>
      </c>
      <c r="AN252" s="119" t="str">
        <f>IF(BS_CONTROLE[[#This Row],[SB]]=0, "-", BS_CONTROLE[[#This Row],[SB]])</f>
        <v>-</v>
      </c>
      <c r="AO252" s="119" t="str">
        <f>IF(BS_CONTROLE[[#This Row],[SUB]]=0, "-", BS_CONTROLE[[#This Row],[SUB]])</f>
        <v>-</v>
      </c>
      <c r="AP252" s="119">
        <f>BS_CONTROLE[[#This Row],[KM - Inicio]]</f>
        <v>0</v>
      </c>
      <c r="AQ252" s="119">
        <f>BS_CONTROLE[[#This Row],[KM - Inicio]]</f>
        <v>0</v>
      </c>
      <c r="AR252" s="122"/>
      <c r="AS252" s="122"/>
      <c r="AT252" s="122"/>
      <c r="AU252" s="185"/>
      <c r="AV252" s="185"/>
      <c r="AW252" s="16"/>
      <c r="AX252" s="16"/>
      <c r="AY252" s="13" t="str">
        <f>IF(D252="","*",IFERROR(IF(ISODD(COUNT(AS252:AX252)),"ERRO",SUM((AT252-AS252),(AV252-AU252),(AX252-AW252))),"ERRO"))</f>
        <v>*</v>
      </c>
      <c r="AZ252" s="232"/>
      <c r="BA252" s="123"/>
      <c r="BB252" s="11" t="str">
        <f>IFERROR(_xlfn.XLOOKUP(AI252, BS_ATIVIDADE[ATIVIDADE],BS_ATIVIDADE[UNIDADE] ), "*")</f>
        <v>*</v>
      </c>
      <c r="BC252" s="15" t="str" cm="1">
        <f t="array" ref="BC25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52" s="15" t="str" cm="1">
        <f t="array" ref="BD25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52" s="12" t="str" cm="1">
        <f t="array" ref="BE25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52" s="218">
        <f>BS_CONTROLE[[#This Row],[Responsavel pelo boletim]]</f>
        <v>0</v>
      </c>
      <c r="BG252" s="18"/>
      <c r="BH252" s="19"/>
      <c r="BI252" s="19"/>
      <c r="BJ252" s="19"/>
      <c r="BK252" s="19"/>
      <c r="BL252" s="18"/>
      <c r="BM252" s="146"/>
      <c r="BN252" s="145"/>
      <c r="BO252" s="146"/>
      <c r="BP252" s="186"/>
      <c r="BQ252" s="14" t="str">
        <f>IF(AND(BR252&lt;1,BS252&lt;1),"Produção e Intervalo",IF(BR252&lt;1,"Intervalo",IF(BS252&lt;1,"Produção","Aderente")))</f>
        <v>Aderente</v>
      </c>
      <c r="BR252" s="22" t="str">
        <f>IF(OR(B252="",F252=""),"*",AY252/P252)</f>
        <v>*</v>
      </c>
      <c r="BS252" s="22" t="str">
        <f>IF(OR(B252="",F252=""),"*",BA252/Q252)</f>
        <v>*</v>
      </c>
      <c r="BT252" s="8" t="str">
        <f t="shared" si="3"/>
        <v/>
      </c>
    </row>
    <row r="253" spans="1:72" hidden="1">
      <c r="A253" s="149" t="str">
        <f>D253&amp;B253</f>
        <v/>
      </c>
      <c r="B253" s="116"/>
      <c r="C253" s="9" t="str">
        <f>IF(BS_CONTROLE[[#This Row],[DATA]]="","",WEEKNUM(BS_CONTROLE[[#This Row],[DATA]]))</f>
        <v/>
      </c>
      <c r="D253" s="118"/>
      <c r="E253" s="47"/>
      <c r="F253" s="142"/>
      <c r="G253" s="10" t="str">
        <f>IF(D253="","*",VLOOKUP(F253,BS_ATIVIDADE[],3,FALSE))</f>
        <v>*</v>
      </c>
      <c r="H253" s="120" t="s">
        <v>430</v>
      </c>
      <c r="I253" s="120" t="s">
        <v>430</v>
      </c>
      <c r="J253" s="119"/>
      <c r="K253" s="119"/>
      <c r="L253" s="119" t="s">
        <v>430</v>
      </c>
      <c r="M253" s="143" t="str" cm="1">
        <f t="array" ref="M25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53" s="143" t="str" cm="1">
        <f t="array" ref="N25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53" s="120"/>
      <c r="P253" s="120"/>
      <c r="Q253" s="119"/>
      <c r="R253" s="11" t="str">
        <f>IFERROR(_xlfn.XLOOKUP(F253, BS_ATIVIDADE[ATIVIDADE],BS_ATIVIDADE[UNIDADE] ), "*")</f>
        <v>*</v>
      </c>
      <c r="S253" s="144" t="str" cm="1">
        <f t="array" ref="S25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53" s="144" t="str" cm="1">
        <f t="array" ref="T25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53" s="12" t="str" cm="1">
        <f t="array" ref="U25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53" s="119"/>
      <c r="W253" s="119"/>
      <c r="X253" s="118"/>
      <c r="Y253" s="145"/>
      <c r="Z253" s="118"/>
      <c r="AA253" s="119"/>
      <c r="AB253" s="117"/>
      <c r="AC253" s="117"/>
      <c r="AD253" s="121"/>
      <c r="AE253" s="119"/>
      <c r="AF253" s="119"/>
      <c r="AG253" s="119"/>
      <c r="AH253" s="17"/>
      <c r="AI253" s="142" t="str">
        <f>IF(BS_CONTROLE[[#This Row],[Atividade]]=0, "-", BS_CONTROLE[[#This Row],[Atividade]])</f>
        <v>-</v>
      </c>
      <c r="AJ253" s="10" t="str">
        <f>IF(BS_CONTROLE[[#This Row],[Atividade]]=0, "-", BS_CONTROLE[[#This Row],[Atividade]])</f>
        <v>-</v>
      </c>
      <c r="AK253" s="35" t="str">
        <f>BS_CONTROLE[[#This Row],[Local - Partida]]</f>
        <v>-</v>
      </c>
      <c r="AL253" s="35" t="str">
        <f>BS_CONTROLE[[#This Row],[Local - Encerramento]]</f>
        <v>-</v>
      </c>
      <c r="AM253" s="119" t="str">
        <f>IF(BS_CONTROLE[[#This Row],[Entre - Estações]]=0, "-", BS_CONTROLE[[#This Row],[Entre - Estações]])</f>
        <v>-</v>
      </c>
      <c r="AN253" s="119" t="str">
        <f>IF(BS_CONTROLE[[#This Row],[SB]]=0, "-", BS_CONTROLE[[#This Row],[SB]])</f>
        <v>-</v>
      </c>
      <c r="AO253" s="119" t="str">
        <f>IF(BS_CONTROLE[[#This Row],[SUB]]=0, "-", BS_CONTROLE[[#This Row],[SUB]])</f>
        <v>-</v>
      </c>
      <c r="AP253" s="119">
        <f>BS_CONTROLE[[#This Row],[KM - Inicio]]</f>
        <v>0</v>
      </c>
      <c r="AQ253" s="119">
        <f>BS_CONTROLE[[#This Row],[KM - Inicio]]</f>
        <v>0</v>
      </c>
      <c r="AR253" s="122"/>
      <c r="AS253" s="122"/>
      <c r="AT253" s="122"/>
      <c r="AU253" s="185"/>
      <c r="AV253" s="185"/>
      <c r="AW253" s="16"/>
      <c r="AX253" s="16"/>
      <c r="AY253" s="13" t="str">
        <f>IF(D253="","*",IFERROR(IF(ISODD(COUNT(AS253:AX253)),"ERRO",SUM((AT253-AS253),(AV253-AU253),(AX253-AW253))),"ERRO"))</f>
        <v>*</v>
      </c>
      <c r="AZ253" s="232"/>
      <c r="BA253" s="123"/>
      <c r="BB253" s="11" t="str">
        <f>IFERROR(_xlfn.XLOOKUP(AI253, BS_ATIVIDADE[ATIVIDADE],BS_ATIVIDADE[UNIDADE] ), "*")</f>
        <v>*</v>
      </c>
      <c r="BC253" s="15" t="str" cm="1">
        <f t="array" ref="BC25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53" s="15" t="str" cm="1">
        <f t="array" ref="BD25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53" s="12" t="str" cm="1">
        <f t="array" ref="BE25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53" s="218">
        <f>BS_CONTROLE[[#This Row],[Responsavel pelo boletim]]</f>
        <v>0</v>
      </c>
      <c r="BG253" s="18"/>
      <c r="BH253" s="19"/>
      <c r="BI253" s="19"/>
      <c r="BJ253" s="19"/>
      <c r="BK253" s="19"/>
      <c r="BL253" s="18"/>
      <c r="BM253" s="146"/>
      <c r="BN253" s="145"/>
      <c r="BO253" s="146"/>
      <c r="BP253" s="186"/>
      <c r="BQ253" s="14" t="str">
        <f>IF(AND(BR253&lt;1,BS253&lt;1),"Produção e Intervalo",IF(BR253&lt;1,"Intervalo",IF(BS253&lt;1,"Produção","Aderente")))</f>
        <v>Aderente</v>
      </c>
      <c r="BR253" s="22" t="str">
        <f>IF(OR(B253="",F253=""),"*",AY253/P253)</f>
        <v>*</v>
      </c>
      <c r="BS253" s="22" t="str">
        <f>IF(OR(B253="",F253=""),"*",BA253/Q253)</f>
        <v>*</v>
      </c>
      <c r="BT253" s="8" t="str">
        <f t="shared" si="3"/>
        <v/>
      </c>
    </row>
    <row r="254" spans="1:72" hidden="1">
      <c r="A254" s="149" t="str">
        <f>D254&amp;B254</f>
        <v/>
      </c>
      <c r="B254" s="116"/>
      <c r="C254" s="9" t="str">
        <f>IF(BS_CONTROLE[[#This Row],[DATA]]="","",WEEKNUM(BS_CONTROLE[[#This Row],[DATA]]))</f>
        <v/>
      </c>
      <c r="D254" s="118"/>
      <c r="E254" s="47"/>
      <c r="F254" s="142"/>
      <c r="G254" s="10" t="str">
        <f>IF(D254="","*",VLOOKUP(F254,BS_ATIVIDADE[],3,FALSE))</f>
        <v>*</v>
      </c>
      <c r="H254" s="120" t="s">
        <v>430</v>
      </c>
      <c r="I254" s="120" t="s">
        <v>430</v>
      </c>
      <c r="J254" s="119"/>
      <c r="K254" s="119"/>
      <c r="L254" s="119" t="s">
        <v>430</v>
      </c>
      <c r="M254" s="143" t="str" cm="1">
        <f t="array" ref="M25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54" s="143" t="str" cm="1">
        <f t="array" ref="N25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54" s="120"/>
      <c r="P254" s="120"/>
      <c r="Q254" s="119"/>
      <c r="R254" s="11" t="str">
        <f>IFERROR(_xlfn.XLOOKUP(F254, BS_ATIVIDADE[ATIVIDADE],BS_ATIVIDADE[UNIDADE] ), "*")</f>
        <v>*</v>
      </c>
      <c r="S254" s="144" t="str" cm="1">
        <f t="array" ref="S25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54" s="144" t="str" cm="1">
        <f t="array" ref="T25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54" s="12" t="str" cm="1">
        <f t="array" ref="U25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54" s="119"/>
      <c r="W254" s="119"/>
      <c r="X254" s="118"/>
      <c r="Y254" s="145"/>
      <c r="Z254" s="118"/>
      <c r="AA254" s="119"/>
      <c r="AB254" s="117"/>
      <c r="AC254" s="117"/>
      <c r="AD254" s="121"/>
      <c r="AE254" s="119"/>
      <c r="AF254" s="119"/>
      <c r="AG254" s="119"/>
      <c r="AH254" s="17"/>
      <c r="AI254" s="142" t="str">
        <f>IF(BS_CONTROLE[[#This Row],[Atividade]]=0, "-", BS_CONTROLE[[#This Row],[Atividade]])</f>
        <v>-</v>
      </c>
      <c r="AJ254" s="10" t="str">
        <f>IF(BS_CONTROLE[[#This Row],[Atividade]]=0, "-", BS_CONTROLE[[#This Row],[Atividade]])</f>
        <v>-</v>
      </c>
      <c r="AK254" s="35" t="str">
        <f>BS_CONTROLE[[#This Row],[Local - Partida]]</f>
        <v>-</v>
      </c>
      <c r="AL254" s="35" t="str">
        <f>BS_CONTROLE[[#This Row],[Local - Encerramento]]</f>
        <v>-</v>
      </c>
      <c r="AM254" s="119" t="str">
        <f>IF(BS_CONTROLE[[#This Row],[Entre - Estações]]=0, "-", BS_CONTROLE[[#This Row],[Entre - Estações]])</f>
        <v>-</v>
      </c>
      <c r="AN254" s="119" t="str">
        <f>IF(BS_CONTROLE[[#This Row],[SB]]=0, "-", BS_CONTROLE[[#This Row],[SB]])</f>
        <v>-</v>
      </c>
      <c r="AO254" s="119" t="str">
        <f>IF(BS_CONTROLE[[#This Row],[SUB]]=0, "-", BS_CONTROLE[[#This Row],[SUB]])</f>
        <v>-</v>
      </c>
      <c r="AP254" s="119">
        <f>BS_CONTROLE[[#This Row],[KM - Inicio]]</f>
        <v>0</v>
      </c>
      <c r="AQ254" s="119">
        <f>BS_CONTROLE[[#This Row],[KM - Inicio]]</f>
        <v>0</v>
      </c>
      <c r="AR254" s="122"/>
      <c r="AS254" s="122"/>
      <c r="AT254" s="122"/>
      <c r="AU254" s="185"/>
      <c r="AV254" s="185"/>
      <c r="AW254" s="16"/>
      <c r="AX254" s="16"/>
      <c r="AY254" s="13" t="str">
        <f>IF(D254="","*",IFERROR(IF(ISODD(COUNT(AS254:AX254)),"ERRO",SUM((AT254-AS254),(AV254-AU254),(AX254-AW254))),"ERRO"))</f>
        <v>*</v>
      </c>
      <c r="AZ254" s="232"/>
      <c r="BA254" s="123"/>
      <c r="BB254" s="11" t="str">
        <f>IFERROR(_xlfn.XLOOKUP(AI254, BS_ATIVIDADE[ATIVIDADE],BS_ATIVIDADE[UNIDADE] ), "*")</f>
        <v>*</v>
      </c>
      <c r="BC254" s="15" t="str" cm="1">
        <f t="array" ref="BC25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54" s="15" t="str" cm="1">
        <f t="array" ref="BD25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54" s="12" t="str" cm="1">
        <f t="array" ref="BE25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54" s="218">
        <f>BS_CONTROLE[[#This Row],[Responsavel pelo boletim]]</f>
        <v>0</v>
      </c>
      <c r="BG254" s="18"/>
      <c r="BH254" s="19"/>
      <c r="BI254" s="19"/>
      <c r="BJ254" s="19"/>
      <c r="BK254" s="19"/>
      <c r="BL254" s="18"/>
      <c r="BM254" s="146"/>
      <c r="BN254" s="145"/>
      <c r="BO254" s="146"/>
      <c r="BP254" s="186"/>
      <c r="BQ254" s="14" t="str">
        <f>IF(AND(BR254&lt;1,BS254&lt;1),"Produção e Intervalo",IF(BR254&lt;1,"Intervalo",IF(BS254&lt;1,"Produção","Aderente")))</f>
        <v>Aderente</v>
      </c>
      <c r="BR254" s="22" t="str">
        <f>IF(OR(B254="",F254=""),"*",AY254/P254)</f>
        <v>*</v>
      </c>
      <c r="BS254" s="22" t="str">
        <f>IF(OR(B254="",F254=""),"*",BA254/Q254)</f>
        <v>*</v>
      </c>
      <c r="BT254" s="8" t="str">
        <f t="shared" si="3"/>
        <v/>
      </c>
    </row>
    <row r="255" spans="1:72" hidden="1">
      <c r="A255" s="149" t="str">
        <f>D255&amp;B255</f>
        <v/>
      </c>
      <c r="B255" s="116"/>
      <c r="C255" s="9" t="str">
        <f>IF(BS_CONTROLE[[#This Row],[DATA]]="","",WEEKNUM(BS_CONTROLE[[#This Row],[DATA]]))</f>
        <v/>
      </c>
      <c r="D255" s="118"/>
      <c r="E255" s="47"/>
      <c r="F255" s="142"/>
      <c r="G255" s="10" t="str">
        <f>IF(D255="","*",VLOOKUP(F255,BS_ATIVIDADE[],3,FALSE))</f>
        <v>*</v>
      </c>
      <c r="H255" s="120" t="s">
        <v>430</v>
      </c>
      <c r="I255" s="120" t="s">
        <v>430</v>
      </c>
      <c r="J255" s="119"/>
      <c r="K255" s="119"/>
      <c r="L255" s="119" t="s">
        <v>430</v>
      </c>
      <c r="M255" s="143" t="str" cm="1">
        <f t="array" ref="M25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55" s="143" t="str" cm="1">
        <f t="array" ref="N25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55" s="120"/>
      <c r="P255" s="120"/>
      <c r="Q255" s="119"/>
      <c r="R255" s="11" t="str">
        <f>IFERROR(_xlfn.XLOOKUP(F255, BS_ATIVIDADE[ATIVIDADE],BS_ATIVIDADE[UNIDADE] ), "*")</f>
        <v>*</v>
      </c>
      <c r="S255" s="144" t="str" cm="1">
        <f t="array" ref="S25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55" s="144" t="str" cm="1">
        <f t="array" ref="T25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55" s="12" t="str" cm="1">
        <f t="array" ref="U25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55" s="119"/>
      <c r="W255" s="119"/>
      <c r="X255" s="118"/>
      <c r="Y255" s="145"/>
      <c r="Z255" s="118"/>
      <c r="AA255" s="119"/>
      <c r="AB255" s="117"/>
      <c r="AC255" s="117"/>
      <c r="AD255" s="121"/>
      <c r="AE255" s="119"/>
      <c r="AF255" s="119"/>
      <c r="AG255" s="119"/>
      <c r="AH255" s="17"/>
      <c r="AI255" s="142" t="str">
        <f>IF(BS_CONTROLE[[#This Row],[Atividade]]=0, "-", BS_CONTROLE[[#This Row],[Atividade]])</f>
        <v>-</v>
      </c>
      <c r="AJ255" s="10" t="str">
        <f>IF(BS_CONTROLE[[#This Row],[Atividade]]=0, "-", BS_CONTROLE[[#This Row],[Atividade]])</f>
        <v>-</v>
      </c>
      <c r="AK255" s="35" t="str">
        <f>BS_CONTROLE[[#This Row],[Local - Partida]]</f>
        <v>-</v>
      </c>
      <c r="AL255" s="35" t="str">
        <f>BS_CONTROLE[[#This Row],[Local - Encerramento]]</f>
        <v>-</v>
      </c>
      <c r="AM255" s="119" t="str">
        <f>IF(BS_CONTROLE[[#This Row],[Entre - Estações]]=0, "-", BS_CONTROLE[[#This Row],[Entre - Estações]])</f>
        <v>-</v>
      </c>
      <c r="AN255" s="119" t="str">
        <f>IF(BS_CONTROLE[[#This Row],[SB]]=0, "-", BS_CONTROLE[[#This Row],[SB]])</f>
        <v>-</v>
      </c>
      <c r="AO255" s="119" t="str">
        <f>IF(BS_CONTROLE[[#This Row],[SUB]]=0, "-", BS_CONTROLE[[#This Row],[SUB]])</f>
        <v>-</v>
      </c>
      <c r="AP255" s="119">
        <f>BS_CONTROLE[[#This Row],[KM - Inicio]]</f>
        <v>0</v>
      </c>
      <c r="AQ255" s="119">
        <f>BS_CONTROLE[[#This Row],[KM - Inicio]]</f>
        <v>0</v>
      </c>
      <c r="AR255" s="122"/>
      <c r="AS255" s="122"/>
      <c r="AT255" s="122"/>
      <c r="AU255" s="185"/>
      <c r="AV255" s="185"/>
      <c r="AW255" s="16"/>
      <c r="AX255" s="16"/>
      <c r="AY255" s="13" t="str">
        <f>IF(D255="","*",IFERROR(IF(ISODD(COUNT(AS255:AX255)),"ERRO",SUM((AT255-AS255),(AV255-AU255),(AX255-AW255))),"ERRO"))</f>
        <v>*</v>
      </c>
      <c r="AZ255" s="232"/>
      <c r="BA255" s="123"/>
      <c r="BB255" s="11" t="str">
        <f>IFERROR(_xlfn.XLOOKUP(AI255, BS_ATIVIDADE[ATIVIDADE],BS_ATIVIDADE[UNIDADE] ), "*")</f>
        <v>*</v>
      </c>
      <c r="BC255" s="15" t="str" cm="1">
        <f t="array" ref="BC25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55" s="15" t="str" cm="1">
        <f t="array" ref="BD25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55" s="12" t="str" cm="1">
        <f t="array" ref="BE25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55" s="218">
        <f>BS_CONTROLE[[#This Row],[Responsavel pelo boletim]]</f>
        <v>0</v>
      </c>
      <c r="BG255" s="18"/>
      <c r="BH255" s="19"/>
      <c r="BI255" s="19"/>
      <c r="BJ255" s="19"/>
      <c r="BK255" s="19"/>
      <c r="BL255" s="18"/>
      <c r="BM255" s="146"/>
      <c r="BN255" s="145"/>
      <c r="BO255" s="146"/>
      <c r="BP255" s="186"/>
      <c r="BQ255" s="14" t="str">
        <f>IF(AND(BR255&lt;1,BS255&lt;1),"Produção e Intervalo",IF(BR255&lt;1,"Intervalo",IF(BS255&lt;1,"Produção","Aderente")))</f>
        <v>Aderente</v>
      </c>
      <c r="BR255" s="22" t="str">
        <f>IF(OR(B255="",F255=""),"*",AY255/P255)</f>
        <v>*</v>
      </c>
      <c r="BS255" s="22" t="str">
        <f>IF(OR(B255="",F255=""),"*",BA255/Q255)</f>
        <v>*</v>
      </c>
      <c r="BT255" s="8" t="str">
        <f t="shared" si="3"/>
        <v/>
      </c>
    </row>
    <row r="256" spans="1:72" ht="21" hidden="1" customHeight="1">
      <c r="A256" s="149" t="str">
        <f>D256&amp;B256</f>
        <v/>
      </c>
      <c r="B256" s="116"/>
      <c r="C256" s="9" t="str">
        <f>IF(BS_CONTROLE[[#This Row],[DATA]]="","",WEEKNUM(BS_CONTROLE[[#This Row],[DATA]]))</f>
        <v/>
      </c>
      <c r="D256" s="118"/>
      <c r="E256" s="47"/>
      <c r="F256" s="142"/>
      <c r="G256" s="10" t="str">
        <f>IF(D256="","*",VLOOKUP(F256,BS_ATIVIDADE[],3,FALSE))</f>
        <v>*</v>
      </c>
      <c r="H256" s="120" t="s">
        <v>430</v>
      </c>
      <c r="I256" s="120" t="s">
        <v>430</v>
      </c>
      <c r="J256" s="119"/>
      <c r="K256" s="119"/>
      <c r="L256" s="119" t="s">
        <v>430</v>
      </c>
      <c r="M256" s="143" t="str" cm="1">
        <f t="array" ref="M25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56" s="143" t="str" cm="1">
        <f t="array" ref="N25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56" s="120"/>
      <c r="P256" s="120"/>
      <c r="Q256" s="119"/>
      <c r="R256" s="11" t="str">
        <f>IFERROR(_xlfn.XLOOKUP(F256, BS_ATIVIDADE[ATIVIDADE],BS_ATIVIDADE[UNIDADE] ), "*")</f>
        <v>*</v>
      </c>
      <c r="S256" s="144" t="str" cm="1">
        <f t="array" ref="S25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56" s="144" t="str" cm="1">
        <f t="array" ref="T25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56" s="12" t="str" cm="1">
        <f t="array" ref="U25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56" s="119"/>
      <c r="W256" s="119"/>
      <c r="X256" s="118"/>
      <c r="Y256" s="145"/>
      <c r="Z256" s="118"/>
      <c r="AA256" s="119"/>
      <c r="AB256" s="117"/>
      <c r="AC256" s="117"/>
      <c r="AD256" s="121"/>
      <c r="AE256" s="119"/>
      <c r="AF256" s="119"/>
      <c r="AG256" s="119"/>
      <c r="AH256" s="17"/>
      <c r="AI256" s="142" t="str">
        <f>IF(BS_CONTROLE[[#This Row],[Atividade]]=0, "-", BS_CONTROLE[[#This Row],[Atividade]])</f>
        <v>-</v>
      </c>
      <c r="AJ256" s="10" t="str">
        <f>IF(BS_CONTROLE[[#This Row],[Atividade]]=0, "-", BS_CONTROLE[[#This Row],[Atividade]])</f>
        <v>-</v>
      </c>
      <c r="AK256" s="35" t="str">
        <f>BS_CONTROLE[[#This Row],[Local - Partida]]</f>
        <v>-</v>
      </c>
      <c r="AL256" s="35" t="str">
        <f>BS_CONTROLE[[#This Row],[Local - Encerramento]]</f>
        <v>-</v>
      </c>
      <c r="AM256" s="119" t="str">
        <f>IF(BS_CONTROLE[[#This Row],[Entre - Estações]]=0, "-", BS_CONTROLE[[#This Row],[Entre - Estações]])</f>
        <v>-</v>
      </c>
      <c r="AN256" s="119" t="str">
        <f>IF(BS_CONTROLE[[#This Row],[SB]]=0, "-", BS_CONTROLE[[#This Row],[SB]])</f>
        <v>-</v>
      </c>
      <c r="AO256" s="119" t="str">
        <f>IF(BS_CONTROLE[[#This Row],[SUB]]=0, "-", BS_CONTROLE[[#This Row],[SUB]])</f>
        <v>-</v>
      </c>
      <c r="AP256" s="119">
        <f>BS_CONTROLE[[#This Row],[KM - Inicio]]</f>
        <v>0</v>
      </c>
      <c r="AQ256" s="119">
        <f>BS_CONTROLE[[#This Row],[KM - Inicio]]</f>
        <v>0</v>
      </c>
      <c r="AR256" s="122"/>
      <c r="AS256" s="122"/>
      <c r="AT256" s="122"/>
      <c r="AU256" s="185"/>
      <c r="AV256" s="185"/>
      <c r="AW256" s="16"/>
      <c r="AX256" s="16"/>
      <c r="AY256" s="13" t="str">
        <f>IF(D256="","*",IFERROR(IF(ISODD(COUNT(AS256:AX256)),"ERRO",SUM((AT256-AS256),(AV256-AU256),(AX256-AW256))),"ERRO"))</f>
        <v>*</v>
      </c>
      <c r="AZ256" s="232"/>
      <c r="BA256" s="123"/>
      <c r="BB256" s="11" t="str">
        <f>IFERROR(_xlfn.XLOOKUP(AI256, BS_ATIVIDADE[ATIVIDADE],BS_ATIVIDADE[UNIDADE] ), "*")</f>
        <v>*</v>
      </c>
      <c r="BC256" s="15" t="str" cm="1">
        <f t="array" ref="BC25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56" s="15" t="str" cm="1">
        <f t="array" ref="BD25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56" s="12" t="str" cm="1">
        <f t="array" ref="BE25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56" s="218">
        <f>BS_CONTROLE[[#This Row],[Responsavel pelo boletim]]</f>
        <v>0</v>
      </c>
      <c r="BG256" s="18"/>
      <c r="BH256" s="19"/>
      <c r="BI256" s="19"/>
      <c r="BJ256" s="19"/>
      <c r="BK256" s="19"/>
      <c r="BL256" s="18"/>
      <c r="BM256" s="146"/>
      <c r="BN256" s="145"/>
      <c r="BO256" s="146"/>
      <c r="BP256" s="186"/>
      <c r="BQ256" s="14" t="str">
        <f>IF(AND(BR256&lt;1,BS256&lt;1),"Produção e Intervalo",IF(BR256&lt;1,"Intervalo",IF(BS256&lt;1,"Produção","Aderente")))</f>
        <v>Aderente</v>
      </c>
      <c r="BR256" s="22" t="str">
        <f>IF(OR(B256="",F256=""),"*",AY256/P256)</f>
        <v>*</v>
      </c>
      <c r="BS256" s="22" t="str">
        <f>IF(OR(B256="",F256=""),"*",BA256/Q256)</f>
        <v>*</v>
      </c>
      <c r="BT256" s="8" t="str">
        <f t="shared" si="3"/>
        <v/>
      </c>
    </row>
    <row r="257" spans="1:72" hidden="1">
      <c r="A257" s="149" t="str">
        <f>D257&amp;B257</f>
        <v/>
      </c>
      <c r="B257" s="116"/>
      <c r="C257" s="9" t="str">
        <f>IF(BS_CONTROLE[[#This Row],[DATA]]="","",WEEKNUM(BS_CONTROLE[[#This Row],[DATA]]))</f>
        <v/>
      </c>
      <c r="D257" s="118"/>
      <c r="E257" s="47"/>
      <c r="F257" s="142"/>
      <c r="G257" s="10" t="str">
        <f>IF(D257="","*",VLOOKUP(F257,BS_ATIVIDADE[],3,FALSE))</f>
        <v>*</v>
      </c>
      <c r="H257" s="120" t="s">
        <v>430</v>
      </c>
      <c r="I257" s="120" t="s">
        <v>430</v>
      </c>
      <c r="J257" s="119"/>
      <c r="K257" s="119"/>
      <c r="L257" s="119" t="s">
        <v>430</v>
      </c>
      <c r="M257" s="143" t="str" cm="1">
        <f t="array" ref="M25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57" s="143" t="str" cm="1">
        <f t="array" ref="N25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57" s="120"/>
      <c r="P257" s="120"/>
      <c r="Q257" s="119"/>
      <c r="R257" s="11" t="str">
        <f>IFERROR(_xlfn.XLOOKUP(F257, BS_ATIVIDADE[ATIVIDADE],BS_ATIVIDADE[UNIDADE] ), "*")</f>
        <v>*</v>
      </c>
      <c r="S257" s="144" t="str" cm="1">
        <f t="array" ref="S25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57" s="144" t="str" cm="1">
        <f t="array" ref="T25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57" s="12" t="str" cm="1">
        <f t="array" ref="U25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57" s="119"/>
      <c r="W257" s="119"/>
      <c r="X257" s="118"/>
      <c r="Y257" s="145"/>
      <c r="Z257" s="118"/>
      <c r="AA257" s="119"/>
      <c r="AB257" s="117"/>
      <c r="AC257" s="117"/>
      <c r="AD257" s="121"/>
      <c r="AE257" s="119"/>
      <c r="AF257" s="119"/>
      <c r="AG257" s="119"/>
      <c r="AH257" s="17"/>
      <c r="AI257" s="142" t="str">
        <f>IF(BS_CONTROLE[[#This Row],[Atividade]]=0, "-", BS_CONTROLE[[#This Row],[Atividade]])</f>
        <v>-</v>
      </c>
      <c r="AJ257" s="10" t="str">
        <f>IF(BS_CONTROLE[[#This Row],[Atividade]]=0, "-", BS_CONTROLE[[#This Row],[Atividade]])</f>
        <v>-</v>
      </c>
      <c r="AK257" s="35" t="str">
        <f>BS_CONTROLE[[#This Row],[Local - Partida]]</f>
        <v>-</v>
      </c>
      <c r="AL257" s="35" t="str">
        <f>BS_CONTROLE[[#This Row],[Local - Encerramento]]</f>
        <v>-</v>
      </c>
      <c r="AM257" s="119" t="str">
        <f>IF(BS_CONTROLE[[#This Row],[Entre - Estações]]=0, "-", BS_CONTROLE[[#This Row],[Entre - Estações]])</f>
        <v>-</v>
      </c>
      <c r="AN257" s="119" t="str">
        <f>IF(BS_CONTROLE[[#This Row],[SB]]=0, "-", BS_CONTROLE[[#This Row],[SB]])</f>
        <v>-</v>
      </c>
      <c r="AO257" s="119" t="str">
        <f>IF(BS_CONTROLE[[#This Row],[SUB]]=0, "-", BS_CONTROLE[[#This Row],[SUB]])</f>
        <v>-</v>
      </c>
      <c r="AP257" s="119">
        <f>BS_CONTROLE[[#This Row],[KM - Inicio]]</f>
        <v>0</v>
      </c>
      <c r="AQ257" s="119">
        <f>BS_CONTROLE[[#This Row],[KM - Inicio]]</f>
        <v>0</v>
      </c>
      <c r="AR257" s="122"/>
      <c r="AS257" s="122"/>
      <c r="AT257" s="122"/>
      <c r="AU257" s="185"/>
      <c r="AV257" s="185"/>
      <c r="AW257" s="16"/>
      <c r="AX257" s="16"/>
      <c r="AY257" s="13" t="str">
        <f>IF(D257="","*",IFERROR(IF(ISODD(COUNT(AS257:AX257)),"ERRO",SUM((AT257-AS257),(AV257-AU257),(AX257-AW257))),"ERRO"))</f>
        <v>*</v>
      </c>
      <c r="AZ257" s="232"/>
      <c r="BA257" s="123"/>
      <c r="BB257" s="11" t="str">
        <f>IFERROR(_xlfn.XLOOKUP(AI257, BS_ATIVIDADE[ATIVIDADE],BS_ATIVIDADE[UNIDADE] ), "*")</f>
        <v>*</v>
      </c>
      <c r="BC257" s="15" t="str" cm="1">
        <f t="array" ref="BC25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57" s="15" t="str" cm="1">
        <f t="array" ref="BD25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57" s="12" t="str" cm="1">
        <f t="array" ref="BE25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57" s="218">
        <f>BS_CONTROLE[[#This Row],[Responsavel pelo boletim]]</f>
        <v>0</v>
      </c>
      <c r="BG257" s="18"/>
      <c r="BH257" s="19"/>
      <c r="BI257" s="19"/>
      <c r="BJ257" s="19"/>
      <c r="BK257" s="19"/>
      <c r="BL257" s="18"/>
      <c r="BM257" s="146"/>
      <c r="BN257" s="145"/>
      <c r="BO257" s="146"/>
      <c r="BP257" s="186"/>
      <c r="BQ257" s="14" t="str">
        <f>IF(AND(BR257&lt;1,BS257&lt;1),"Produção e Intervalo",IF(BR257&lt;1,"Intervalo",IF(BS257&lt;1,"Produção","Aderente")))</f>
        <v>Aderente</v>
      </c>
      <c r="BR257" s="22" t="str">
        <f>IF(OR(B257="",F257=""),"*",AY257/P257)</f>
        <v>*</v>
      </c>
      <c r="BS257" s="22" t="str">
        <f>IF(OR(B257="",F257=""),"*",BA257/Q257)</f>
        <v>*</v>
      </c>
      <c r="BT257" s="8" t="str">
        <f t="shared" si="3"/>
        <v/>
      </c>
    </row>
    <row r="258" spans="1:72" hidden="1">
      <c r="A258" s="149" t="str">
        <f>D258&amp;B258</f>
        <v/>
      </c>
      <c r="B258" s="116"/>
      <c r="C258" s="9" t="str">
        <f>IF(BS_CONTROLE[[#This Row],[DATA]]="","",WEEKNUM(BS_CONTROLE[[#This Row],[DATA]]))</f>
        <v/>
      </c>
      <c r="D258" s="118"/>
      <c r="E258" s="47"/>
      <c r="F258" s="142"/>
      <c r="G258" s="10" t="str">
        <f>IF(D258="","*",VLOOKUP(F258,BS_ATIVIDADE[],3,FALSE))</f>
        <v>*</v>
      </c>
      <c r="H258" s="120" t="s">
        <v>430</v>
      </c>
      <c r="I258" s="120" t="s">
        <v>430</v>
      </c>
      <c r="J258" s="119"/>
      <c r="K258" s="119"/>
      <c r="L258" s="119" t="s">
        <v>430</v>
      </c>
      <c r="M258" s="143" t="str" cm="1">
        <f t="array" ref="M25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58" s="143" t="str" cm="1">
        <f t="array" ref="N25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58" s="120"/>
      <c r="P258" s="120"/>
      <c r="Q258" s="119"/>
      <c r="R258" s="11" t="str">
        <f>IFERROR(_xlfn.XLOOKUP(F258, BS_ATIVIDADE[ATIVIDADE],BS_ATIVIDADE[UNIDADE] ), "*")</f>
        <v>*</v>
      </c>
      <c r="S258" s="144" t="str" cm="1">
        <f t="array" ref="S25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58" s="144" t="str" cm="1">
        <f t="array" ref="T25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58" s="12" t="str" cm="1">
        <f t="array" ref="U25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58" s="119"/>
      <c r="W258" s="119"/>
      <c r="X258" s="118"/>
      <c r="Y258" s="145"/>
      <c r="Z258" s="118"/>
      <c r="AA258" s="119"/>
      <c r="AB258" s="117"/>
      <c r="AC258" s="117"/>
      <c r="AD258" s="121"/>
      <c r="AE258" s="119"/>
      <c r="AF258" s="119"/>
      <c r="AG258" s="119"/>
      <c r="AH258" s="17"/>
      <c r="AI258" s="142" t="str">
        <f>IF(BS_CONTROLE[[#This Row],[Atividade]]=0, "-", BS_CONTROLE[[#This Row],[Atividade]])</f>
        <v>-</v>
      </c>
      <c r="AJ258" s="10" t="str">
        <f>IF(BS_CONTROLE[[#This Row],[Atividade]]=0, "-", BS_CONTROLE[[#This Row],[Atividade]])</f>
        <v>-</v>
      </c>
      <c r="AK258" s="35" t="str">
        <f>BS_CONTROLE[[#This Row],[Local - Partida]]</f>
        <v>-</v>
      </c>
      <c r="AL258" s="35" t="str">
        <f>BS_CONTROLE[[#This Row],[Local - Encerramento]]</f>
        <v>-</v>
      </c>
      <c r="AM258" s="119" t="str">
        <f>IF(BS_CONTROLE[[#This Row],[Entre - Estações]]=0, "-", BS_CONTROLE[[#This Row],[Entre - Estações]])</f>
        <v>-</v>
      </c>
      <c r="AN258" s="119" t="str">
        <f>IF(BS_CONTROLE[[#This Row],[SB]]=0, "-", BS_CONTROLE[[#This Row],[SB]])</f>
        <v>-</v>
      </c>
      <c r="AO258" s="119" t="str">
        <f>IF(BS_CONTROLE[[#This Row],[SUB]]=0, "-", BS_CONTROLE[[#This Row],[SUB]])</f>
        <v>-</v>
      </c>
      <c r="AP258" s="119">
        <f>BS_CONTROLE[[#This Row],[KM - Inicio]]</f>
        <v>0</v>
      </c>
      <c r="AQ258" s="119">
        <f>BS_CONTROLE[[#This Row],[KM - Inicio]]</f>
        <v>0</v>
      </c>
      <c r="AR258" s="122"/>
      <c r="AS258" s="122"/>
      <c r="AT258" s="122"/>
      <c r="AU258" s="185"/>
      <c r="AV258" s="185"/>
      <c r="AW258" s="16"/>
      <c r="AX258" s="16"/>
      <c r="AY258" s="13" t="str">
        <f>IF(D258="","*",IFERROR(IF(ISODD(COUNT(AS258:AX258)),"ERRO",SUM((AT258-AS258),(AV258-AU258),(AX258-AW258))),"ERRO"))</f>
        <v>*</v>
      </c>
      <c r="AZ258" s="232"/>
      <c r="BA258" s="123"/>
      <c r="BB258" s="11" t="str">
        <f>IFERROR(_xlfn.XLOOKUP(AI258, BS_ATIVIDADE[ATIVIDADE],BS_ATIVIDADE[UNIDADE] ), "*")</f>
        <v>*</v>
      </c>
      <c r="BC258" s="15" t="str" cm="1">
        <f t="array" ref="BC25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58" s="15" t="str" cm="1">
        <f t="array" ref="BD25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58" s="12" t="str" cm="1">
        <f t="array" ref="BE25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58" s="218">
        <f>BS_CONTROLE[[#This Row],[Responsavel pelo boletim]]</f>
        <v>0</v>
      </c>
      <c r="BG258" s="18"/>
      <c r="BH258" s="19"/>
      <c r="BI258" s="19"/>
      <c r="BJ258" s="19"/>
      <c r="BK258" s="19"/>
      <c r="BL258" s="18"/>
      <c r="BM258" s="146"/>
      <c r="BN258" s="145"/>
      <c r="BO258" s="146"/>
      <c r="BP258" s="186"/>
      <c r="BQ258" s="14" t="str">
        <f>IF(AND(BR258&lt;1,BS258&lt;1),"Produção e Intervalo",IF(BR258&lt;1,"Intervalo",IF(BS258&lt;1,"Produção","Aderente")))</f>
        <v>Aderente</v>
      </c>
      <c r="BR258" s="22" t="str">
        <f>IF(OR(B258="",F258=""),"*",AY258/P258)</f>
        <v>*</v>
      </c>
      <c r="BS258" s="22" t="str">
        <f>IF(OR(B258="",F258=""),"*",BA258/Q258)</f>
        <v>*</v>
      </c>
      <c r="BT258" s="8" t="str">
        <f t="shared" si="3"/>
        <v/>
      </c>
    </row>
    <row r="259" spans="1:72" hidden="1">
      <c r="A259" s="149" t="str">
        <f>D259&amp;B259</f>
        <v/>
      </c>
      <c r="B259" s="116"/>
      <c r="C259" s="9" t="str">
        <f>IF(BS_CONTROLE[[#This Row],[DATA]]="","",WEEKNUM(BS_CONTROLE[[#This Row],[DATA]]))</f>
        <v/>
      </c>
      <c r="D259" s="118"/>
      <c r="E259" s="47"/>
      <c r="F259" s="142"/>
      <c r="G259" s="10" t="str">
        <f>IF(D259="","*",VLOOKUP(F259,BS_ATIVIDADE[],3,FALSE))</f>
        <v>*</v>
      </c>
      <c r="H259" s="120" t="s">
        <v>430</v>
      </c>
      <c r="I259" s="120" t="s">
        <v>430</v>
      </c>
      <c r="J259" s="119"/>
      <c r="K259" s="119"/>
      <c r="L259" s="119" t="s">
        <v>430</v>
      </c>
      <c r="M259" s="143" t="str" cm="1">
        <f t="array" ref="M25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59" s="143" t="str" cm="1">
        <f t="array" ref="N25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59" s="120"/>
      <c r="P259" s="120"/>
      <c r="Q259" s="119"/>
      <c r="R259" s="11" t="str">
        <f>IFERROR(_xlfn.XLOOKUP(F259, BS_ATIVIDADE[ATIVIDADE],BS_ATIVIDADE[UNIDADE] ), "*")</f>
        <v>*</v>
      </c>
      <c r="S259" s="144" t="str" cm="1">
        <f t="array" ref="S25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59" s="144" t="str" cm="1">
        <f t="array" ref="T25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59" s="12" t="str" cm="1">
        <f t="array" ref="U25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59" s="119"/>
      <c r="W259" s="119"/>
      <c r="X259" s="118"/>
      <c r="Y259" s="145"/>
      <c r="Z259" s="118"/>
      <c r="AA259" s="119"/>
      <c r="AB259" s="117"/>
      <c r="AC259" s="117"/>
      <c r="AD259" s="121"/>
      <c r="AE259" s="119"/>
      <c r="AF259" s="119"/>
      <c r="AG259" s="119"/>
      <c r="AH259" s="17"/>
      <c r="AI259" s="142" t="str">
        <f>IF(BS_CONTROLE[[#This Row],[Atividade]]=0, "-", BS_CONTROLE[[#This Row],[Atividade]])</f>
        <v>-</v>
      </c>
      <c r="AJ259" s="10" t="str">
        <f>IF(BS_CONTROLE[[#This Row],[Atividade]]=0, "-", BS_CONTROLE[[#This Row],[Atividade]])</f>
        <v>-</v>
      </c>
      <c r="AK259" s="35" t="str">
        <f>BS_CONTROLE[[#This Row],[Local - Partida]]</f>
        <v>-</v>
      </c>
      <c r="AL259" s="35" t="str">
        <f>BS_CONTROLE[[#This Row],[Local - Encerramento]]</f>
        <v>-</v>
      </c>
      <c r="AM259" s="119" t="str">
        <f>IF(BS_CONTROLE[[#This Row],[Entre - Estações]]=0, "-", BS_CONTROLE[[#This Row],[Entre - Estações]])</f>
        <v>-</v>
      </c>
      <c r="AN259" s="119" t="str">
        <f>IF(BS_CONTROLE[[#This Row],[SB]]=0, "-", BS_CONTROLE[[#This Row],[SB]])</f>
        <v>-</v>
      </c>
      <c r="AO259" s="119" t="str">
        <f>IF(BS_CONTROLE[[#This Row],[SUB]]=0, "-", BS_CONTROLE[[#This Row],[SUB]])</f>
        <v>-</v>
      </c>
      <c r="AP259" s="119">
        <f>BS_CONTROLE[[#This Row],[KM - Inicio]]</f>
        <v>0</v>
      </c>
      <c r="AQ259" s="119">
        <f>BS_CONTROLE[[#This Row],[KM - Inicio]]</f>
        <v>0</v>
      </c>
      <c r="AR259" s="122"/>
      <c r="AS259" s="122"/>
      <c r="AT259" s="122"/>
      <c r="AU259" s="185"/>
      <c r="AV259" s="185"/>
      <c r="AW259" s="16"/>
      <c r="AX259" s="16"/>
      <c r="AY259" s="13" t="str">
        <f>IF(D259="","*",IFERROR(IF(ISODD(COUNT(AS259:AX259)),"ERRO",SUM((AT259-AS259),(AV259-AU259),(AX259-AW259))),"ERRO"))</f>
        <v>*</v>
      </c>
      <c r="AZ259" s="232"/>
      <c r="BA259" s="123"/>
      <c r="BB259" s="11" t="str">
        <f>IFERROR(_xlfn.XLOOKUP(AI259, BS_ATIVIDADE[ATIVIDADE],BS_ATIVIDADE[UNIDADE] ), "*")</f>
        <v>*</v>
      </c>
      <c r="BC259" s="15" t="str" cm="1">
        <f t="array" ref="BC25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59" s="15" t="str" cm="1">
        <f t="array" ref="BD25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59" s="12" t="str" cm="1">
        <f t="array" ref="BE25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59" s="218">
        <f>BS_CONTROLE[[#This Row],[Responsavel pelo boletim]]</f>
        <v>0</v>
      </c>
      <c r="BG259" s="18"/>
      <c r="BH259" s="19"/>
      <c r="BI259" s="19"/>
      <c r="BJ259" s="19"/>
      <c r="BK259" s="19"/>
      <c r="BL259" s="18"/>
      <c r="BM259" s="146"/>
      <c r="BN259" s="145"/>
      <c r="BO259" s="146"/>
      <c r="BP259" s="186"/>
      <c r="BQ259" s="14" t="str">
        <f>IF(AND(BR259&lt;1,BS259&lt;1),"Produção e Intervalo",IF(BR259&lt;1,"Intervalo",IF(BS259&lt;1,"Produção","Aderente")))</f>
        <v>Aderente</v>
      </c>
      <c r="BR259" s="22" t="str">
        <f>IF(OR(B259="",F259=""),"*",AY259/P259)</f>
        <v>*</v>
      </c>
      <c r="BS259" s="22" t="str">
        <f>IF(OR(B259="",F259=""),"*",BA259/Q259)</f>
        <v>*</v>
      </c>
      <c r="BT259" s="8" t="str">
        <f t="shared" si="3"/>
        <v/>
      </c>
    </row>
    <row r="260" spans="1:72" hidden="1">
      <c r="A260" s="149" t="str">
        <f>D260&amp;B260</f>
        <v/>
      </c>
      <c r="B260" s="116"/>
      <c r="C260" s="9" t="str">
        <f>IF(BS_CONTROLE[[#This Row],[DATA]]="","",WEEKNUM(BS_CONTROLE[[#This Row],[DATA]]))</f>
        <v/>
      </c>
      <c r="D260" s="118"/>
      <c r="E260" s="47"/>
      <c r="F260" s="142"/>
      <c r="G260" s="10" t="str">
        <f>IF(D260="","*",VLOOKUP(F260,BS_ATIVIDADE[],3,FALSE))</f>
        <v>*</v>
      </c>
      <c r="H260" s="120" t="s">
        <v>430</v>
      </c>
      <c r="I260" s="120" t="s">
        <v>430</v>
      </c>
      <c r="J260" s="119"/>
      <c r="K260" s="119"/>
      <c r="L260" s="119" t="s">
        <v>430</v>
      </c>
      <c r="M260" s="143" t="str" cm="1">
        <f t="array" ref="M26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60" s="143" t="str" cm="1">
        <f t="array" ref="N26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60" s="120"/>
      <c r="P260" s="120"/>
      <c r="Q260" s="119"/>
      <c r="R260" s="11" t="str">
        <f>IFERROR(_xlfn.XLOOKUP(F260, BS_ATIVIDADE[ATIVIDADE],BS_ATIVIDADE[UNIDADE] ), "*")</f>
        <v>*</v>
      </c>
      <c r="S260" s="144" t="str" cm="1">
        <f t="array" ref="S26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60" s="144" t="str" cm="1">
        <f t="array" ref="T26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60" s="12" t="str" cm="1">
        <f t="array" ref="U26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60" s="119"/>
      <c r="W260" s="119"/>
      <c r="X260" s="118"/>
      <c r="Y260" s="145"/>
      <c r="Z260" s="118"/>
      <c r="AA260" s="119"/>
      <c r="AB260" s="117"/>
      <c r="AC260" s="117"/>
      <c r="AD260" s="121"/>
      <c r="AE260" s="119"/>
      <c r="AF260" s="119"/>
      <c r="AG260" s="119"/>
      <c r="AH260" s="17"/>
      <c r="AI260" s="142" t="str">
        <f>IF(BS_CONTROLE[[#This Row],[Atividade]]=0, "-", BS_CONTROLE[[#This Row],[Atividade]])</f>
        <v>-</v>
      </c>
      <c r="AJ260" s="10" t="str">
        <f>IF(BS_CONTROLE[[#This Row],[Atividade]]=0, "-", BS_CONTROLE[[#This Row],[Atividade]])</f>
        <v>-</v>
      </c>
      <c r="AK260" s="35" t="str">
        <f>BS_CONTROLE[[#This Row],[Local - Partida]]</f>
        <v>-</v>
      </c>
      <c r="AL260" s="35" t="str">
        <f>BS_CONTROLE[[#This Row],[Local - Encerramento]]</f>
        <v>-</v>
      </c>
      <c r="AM260" s="119" t="str">
        <f>IF(BS_CONTROLE[[#This Row],[Entre - Estações]]=0, "-", BS_CONTROLE[[#This Row],[Entre - Estações]])</f>
        <v>-</v>
      </c>
      <c r="AN260" s="119" t="str">
        <f>IF(BS_CONTROLE[[#This Row],[SB]]=0, "-", BS_CONTROLE[[#This Row],[SB]])</f>
        <v>-</v>
      </c>
      <c r="AO260" s="119" t="str">
        <f>IF(BS_CONTROLE[[#This Row],[SUB]]=0, "-", BS_CONTROLE[[#This Row],[SUB]])</f>
        <v>-</v>
      </c>
      <c r="AP260" s="119">
        <f>BS_CONTROLE[[#This Row],[KM - Inicio]]</f>
        <v>0</v>
      </c>
      <c r="AQ260" s="119">
        <f>BS_CONTROLE[[#This Row],[KM - Inicio]]</f>
        <v>0</v>
      </c>
      <c r="AR260" s="122"/>
      <c r="AS260" s="122"/>
      <c r="AT260" s="122"/>
      <c r="AU260" s="185"/>
      <c r="AV260" s="185"/>
      <c r="AW260" s="16"/>
      <c r="AX260" s="16"/>
      <c r="AY260" s="13" t="str">
        <f>IF(D260="","*",IFERROR(IF(ISODD(COUNT(AS260:AX260)),"ERRO",SUM((AT260-AS260),(AV260-AU260),(AX260-AW260))),"ERRO"))</f>
        <v>*</v>
      </c>
      <c r="AZ260" s="232"/>
      <c r="BA260" s="123"/>
      <c r="BB260" s="11" t="str">
        <f>IFERROR(_xlfn.XLOOKUP(AI260, BS_ATIVIDADE[ATIVIDADE],BS_ATIVIDADE[UNIDADE] ), "*")</f>
        <v>*</v>
      </c>
      <c r="BC260" s="15" t="str" cm="1">
        <f t="array" ref="BC26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60" s="15" t="str" cm="1">
        <f t="array" ref="BD26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60" s="12" t="str" cm="1">
        <f t="array" ref="BE26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60" s="218">
        <f>BS_CONTROLE[[#This Row],[Responsavel pelo boletim]]</f>
        <v>0</v>
      </c>
      <c r="BG260" s="18"/>
      <c r="BH260" s="19"/>
      <c r="BI260" s="19"/>
      <c r="BJ260" s="19"/>
      <c r="BK260" s="19"/>
      <c r="BL260" s="18"/>
      <c r="BM260" s="146"/>
      <c r="BN260" s="145"/>
      <c r="BO260" s="146"/>
      <c r="BP260" s="186"/>
      <c r="BQ260" s="14" t="str">
        <f>IF(AND(BR260&lt;1,BS260&lt;1),"Produção e Intervalo",IF(BR260&lt;1,"Intervalo",IF(BS260&lt;1,"Produção","Aderente")))</f>
        <v>Aderente</v>
      </c>
      <c r="BR260" s="22" t="str">
        <f>IF(OR(B260="",F260=""),"*",AY260/P260)</f>
        <v>*</v>
      </c>
      <c r="BS260" s="22" t="str">
        <f>IF(OR(B260="",F260=""),"*",BA260/Q260)</f>
        <v>*</v>
      </c>
      <c r="BT260" s="8" t="str">
        <f t="shared" si="3"/>
        <v/>
      </c>
    </row>
    <row r="261" spans="1:72" hidden="1">
      <c r="A261" s="149" t="str">
        <f>D261&amp;B261</f>
        <v/>
      </c>
      <c r="B261" s="116"/>
      <c r="C261" s="9" t="str">
        <f>IF(BS_CONTROLE[[#This Row],[DATA]]="","",WEEKNUM(BS_CONTROLE[[#This Row],[DATA]]))</f>
        <v/>
      </c>
      <c r="D261" s="118"/>
      <c r="E261" s="47"/>
      <c r="F261" s="142"/>
      <c r="G261" s="10" t="str">
        <f>IF(D261="","*",VLOOKUP(F261,BS_ATIVIDADE[],3,FALSE))</f>
        <v>*</v>
      </c>
      <c r="H261" s="120" t="s">
        <v>430</v>
      </c>
      <c r="I261" s="120" t="s">
        <v>430</v>
      </c>
      <c r="J261" s="119"/>
      <c r="K261" s="119"/>
      <c r="L261" s="119" t="s">
        <v>430</v>
      </c>
      <c r="M261" s="143" t="str" cm="1">
        <f t="array" ref="M26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61" s="143" t="str" cm="1">
        <f t="array" ref="N26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61" s="120"/>
      <c r="P261" s="120"/>
      <c r="Q261" s="119"/>
      <c r="R261" s="11" t="str">
        <f>IFERROR(_xlfn.XLOOKUP(F261, BS_ATIVIDADE[ATIVIDADE],BS_ATIVIDADE[UNIDADE] ), "*")</f>
        <v>*</v>
      </c>
      <c r="S261" s="144" t="str" cm="1">
        <f t="array" ref="S26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61" s="144" t="str" cm="1">
        <f t="array" ref="T26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61" s="12" t="str" cm="1">
        <f t="array" ref="U26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61" s="119"/>
      <c r="W261" s="119"/>
      <c r="X261" s="118"/>
      <c r="Y261" s="145"/>
      <c r="Z261" s="118"/>
      <c r="AA261" s="119"/>
      <c r="AB261" s="117"/>
      <c r="AC261" s="117"/>
      <c r="AD261" s="121"/>
      <c r="AE261" s="119"/>
      <c r="AF261" s="119"/>
      <c r="AG261" s="119"/>
      <c r="AH261" s="17"/>
      <c r="AI261" s="142" t="str">
        <f>IF(BS_CONTROLE[[#This Row],[Atividade]]=0, "-", BS_CONTROLE[[#This Row],[Atividade]])</f>
        <v>-</v>
      </c>
      <c r="AJ261" s="10" t="str">
        <f>IF(BS_CONTROLE[[#This Row],[Atividade]]=0, "-", BS_CONTROLE[[#This Row],[Atividade]])</f>
        <v>-</v>
      </c>
      <c r="AK261" s="35" t="str">
        <f>BS_CONTROLE[[#This Row],[Local - Partida]]</f>
        <v>-</v>
      </c>
      <c r="AL261" s="35" t="str">
        <f>BS_CONTROLE[[#This Row],[Local - Encerramento]]</f>
        <v>-</v>
      </c>
      <c r="AM261" s="119" t="str">
        <f>IF(BS_CONTROLE[[#This Row],[Entre - Estações]]=0, "-", BS_CONTROLE[[#This Row],[Entre - Estações]])</f>
        <v>-</v>
      </c>
      <c r="AN261" s="119" t="str">
        <f>IF(BS_CONTROLE[[#This Row],[SB]]=0, "-", BS_CONTROLE[[#This Row],[SB]])</f>
        <v>-</v>
      </c>
      <c r="AO261" s="119" t="str">
        <f>IF(BS_CONTROLE[[#This Row],[SUB]]=0, "-", BS_CONTROLE[[#This Row],[SUB]])</f>
        <v>-</v>
      </c>
      <c r="AP261" s="119">
        <f>BS_CONTROLE[[#This Row],[KM - Inicio]]</f>
        <v>0</v>
      </c>
      <c r="AQ261" s="119">
        <f>BS_CONTROLE[[#This Row],[KM - Inicio]]</f>
        <v>0</v>
      </c>
      <c r="AR261" s="122"/>
      <c r="AS261" s="122"/>
      <c r="AT261" s="122"/>
      <c r="AU261" s="185"/>
      <c r="AV261" s="185"/>
      <c r="AW261" s="16"/>
      <c r="AX261" s="16"/>
      <c r="AY261" s="13" t="str">
        <f>IF(D261="","*",IFERROR(IF(ISODD(COUNT(AS261:AX261)),"ERRO",SUM((AT261-AS261),(AV261-AU261),(AX261-AW261))),"ERRO"))</f>
        <v>*</v>
      </c>
      <c r="AZ261" s="232"/>
      <c r="BA261" s="123"/>
      <c r="BB261" s="11" t="str">
        <f>IFERROR(_xlfn.XLOOKUP(AI261, BS_ATIVIDADE[ATIVIDADE],BS_ATIVIDADE[UNIDADE] ), "*")</f>
        <v>*</v>
      </c>
      <c r="BC261" s="15" t="str" cm="1">
        <f t="array" ref="BC26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61" s="15" t="str" cm="1">
        <f t="array" ref="BD26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61" s="12" t="str" cm="1">
        <f t="array" ref="BE26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61" s="218">
        <f>BS_CONTROLE[[#This Row],[Responsavel pelo boletim]]</f>
        <v>0</v>
      </c>
      <c r="BG261" s="18"/>
      <c r="BH261" s="19"/>
      <c r="BI261" s="19"/>
      <c r="BJ261" s="19"/>
      <c r="BK261" s="19"/>
      <c r="BL261" s="18"/>
      <c r="BM261" s="146"/>
      <c r="BN261" s="145"/>
      <c r="BO261" s="146"/>
      <c r="BP261" s="186"/>
      <c r="BQ261" s="14" t="str">
        <f>IF(AND(BR261&lt;1,BS261&lt;1),"Produção e Intervalo",IF(BR261&lt;1,"Intervalo",IF(BS261&lt;1,"Produção","Aderente")))</f>
        <v>Aderente</v>
      </c>
      <c r="BR261" s="22" t="str">
        <f>IF(OR(B261="",F261=""),"*",AY261/P261)</f>
        <v>*</v>
      </c>
      <c r="BS261" s="22" t="str">
        <f>IF(OR(B261="",F261=""),"*",BA261/Q261)</f>
        <v>*</v>
      </c>
      <c r="BT261" s="8" t="str">
        <f t="shared" si="3"/>
        <v/>
      </c>
    </row>
    <row r="262" spans="1:72" hidden="1">
      <c r="A262" s="149" t="str">
        <f>D262&amp;B262</f>
        <v/>
      </c>
      <c r="B262" s="116"/>
      <c r="C262" s="9" t="str">
        <f>IF(BS_CONTROLE[[#This Row],[DATA]]="","",WEEKNUM(BS_CONTROLE[[#This Row],[DATA]]))</f>
        <v/>
      </c>
      <c r="D262" s="118"/>
      <c r="E262" s="47"/>
      <c r="F262" s="142"/>
      <c r="G262" s="10" t="str">
        <f>IF(D262="","*",VLOOKUP(F262,BS_ATIVIDADE[],3,FALSE))</f>
        <v>*</v>
      </c>
      <c r="H262" s="120" t="s">
        <v>430</v>
      </c>
      <c r="I262" s="120" t="s">
        <v>430</v>
      </c>
      <c r="J262" s="119"/>
      <c r="K262" s="119"/>
      <c r="L262" s="119" t="s">
        <v>430</v>
      </c>
      <c r="M262" s="143" t="str" cm="1">
        <f t="array" ref="M26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62" s="143" t="str" cm="1">
        <f t="array" ref="N26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62" s="120"/>
      <c r="P262" s="120"/>
      <c r="Q262" s="119"/>
      <c r="R262" s="11" t="str">
        <f>IFERROR(_xlfn.XLOOKUP(F262, BS_ATIVIDADE[ATIVIDADE],BS_ATIVIDADE[UNIDADE] ), "*")</f>
        <v>*</v>
      </c>
      <c r="S262" s="144" t="str" cm="1">
        <f t="array" ref="S26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62" s="144" t="str" cm="1">
        <f t="array" ref="T26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62" s="12" t="str" cm="1">
        <f t="array" ref="U26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62" s="119"/>
      <c r="W262" s="119"/>
      <c r="X262" s="118"/>
      <c r="Y262" s="145"/>
      <c r="Z262" s="118"/>
      <c r="AA262" s="119"/>
      <c r="AB262" s="117"/>
      <c r="AC262" s="117"/>
      <c r="AD262" s="121"/>
      <c r="AE262" s="119"/>
      <c r="AF262" s="119"/>
      <c r="AG262" s="119"/>
      <c r="AH262" s="17"/>
      <c r="AI262" s="142" t="str">
        <f>IF(BS_CONTROLE[[#This Row],[Atividade]]=0, "-", BS_CONTROLE[[#This Row],[Atividade]])</f>
        <v>-</v>
      </c>
      <c r="AJ262" s="10" t="str">
        <f>IF(BS_CONTROLE[[#This Row],[Atividade]]=0, "-", BS_CONTROLE[[#This Row],[Atividade]])</f>
        <v>-</v>
      </c>
      <c r="AK262" s="35" t="str">
        <f>BS_CONTROLE[[#This Row],[Local - Partida]]</f>
        <v>-</v>
      </c>
      <c r="AL262" s="35" t="str">
        <f>BS_CONTROLE[[#This Row],[Local - Encerramento]]</f>
        <v>-</v>
      </c>
      <c r="AM262" s="119" t="str">
        <f>IF(BS_CONTROLE[[#This Row],[Entre - Estações]]=0, "-", BS_CONTROLE[[#This Row],[Entre - Estações]])</f>
        <v>-</v>
      </c>
      <c r="AN262" s="119" t="str">
        <f>IF(BS_CONTROLE[[#This Row],[SB]]=0, "-", BS_CONTROLE[[#This Row],[SB]])</f>
        <v>-</v>
      </c>
      <c r="AO262" s="119" t="str">
        <f>IF(BS_CONTROLE[[#This Row],[SUB]]=0, "-", BS_CONTROLE[[#This Row],[SUB]])</f>
        <v>-</v>
      </c>
      <c r="AP262" s="119">
        <f>BS_CONTROLE[[#This Row],[KM - Inicio]]</f>
        <v>0</v>
      </c>
      <c r="AQ262" s="119">
        <f>BS_CONTROLE[[#This Row],[KM - Inicio]]</f>
        <v>0</v>
      </c>
      <c r="AR262" s="122"/>
      <c r="AS262" s="122"/>
      <c r="AT262" s="122"/>
      <c r="AU262" s="185"/>
      <c r="AV262" s="185"/>
      <c r="AW262" s="16"/>
      <c r="AX262" s="16"/>
      <c r="AY262" s="13" t="str">
        <f>IF(D262="","*",IFERROR(IF(ISODD(COUNT(AS262:AX262)),"ERRO",SUM((AT262-AS262),(AV262-AU262),(AX262-AW262))),"ERRO"))</f>
        <v>*</v>
      </c>
      <c r="AZ262" s="232"/>
      <c r="BA262" s="123"/>
      <c r="BB262" s="11" t="str">
        <f>IFERROR(_xlfn.XLOOKUP(AI262, BS_ATIVIDADE[ATIVIDADE],BS_ATIVIDADE[UNIDADE] ), "*")</f>
        <v>*</v>
      </c>
      <c r="BC262" s="15" t="str" cm="1">
        <f t="array" ref="BC26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62" s="15" t="str" cm="1">
        <f t="array" ref="BD26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62" s="12" t="str" cm="1">
        <f t="array" ref="BE26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62" s="218">
        <f>BS_CONTROLE[[#This Row],[Responsavel pelo boletim]]</f>
        <v>0</v>
      </c>
      <c r="BG262" s="18"/>
      <c r="BH262" s="19"/>
      <c r="BI262" s="19"/>
      <c r="BJ262" s="19"/>
      <c r="BK262" s="19"/>
      <c r="BL262" s="18"/>
      <c r="BM262" s="146"/>
      <c r="BN262" s="145"/>
      <c r="BO262" s="146"/>
      <c r="BP262" s="186"/>
      <c r="BQ262" s="14" t="str">
        <f>IF(AND(BR262&lt;1,BS262&lt;1),"Produção e Intervalo",IF(BR262&lt;1,"Intervalo",IF(BS262&lt;1,"Produção","Aderente")))</f>
        <v>Aderente</v>
      </c>
      <c r="BR262" s="22" t="str">
        <f>IF(OR(B262="",F262=""),"*",AY262/P262)</f>
        <v>*</v>
      </c>
      <c r="BS262" s="22" t="str">
        <f>IF(OR(B262="",F262=""),"*",BA262/Q262)</f>
        <v>*</v>
      </c>
      <c r="BT262" s="8" t="str">
        <f t="shared" si="3"/>
        <v/>
      </c>
    </row>
    <row r="263" spans="1:72" hidden="1">
      <c r="A263" s="149" t="str">
        <f>D263&amp;B263</f>
        <v/>
      </c>
      <c r="B263" s="116"/>
      <c r="C263" s="9" t="str">
        <f>IF(BS_CONTROLE[[#This Row],[DATA]]="","",WEEKNUM(BS_CONTROLE[[#This Row],[DATA]]))</f>
        <v/>
      </c>
      <c r="D263" s="118"/>
      <c r="E263" s="47"/>
      <c r="F263" s="142"/>
      <c r="G263" s="10" t="str">
        <f>IF(D263="","*",VLOOKUP(F263,BS_ATIVIDADE[],3,FALSE))</f>
        <v>*</v>
      </c>
      <c r="H263" s="120" t="s">
        <v>430</v>
      </c>
      <c r="I263" s="120" t="s">
        <v>430</v>
      </c>
      <c r="J263" s="119"/>
      <c r="K263" s="119"/>
      <c r="L263" s="119" t="s">
        <v>430</v>
      </c>
      <c r="M263" s="143" t="str" cm="1">
        <f t="array" ref="M26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63" s="143" t="str" cm="1">
        <f t="array" ref="N26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63" s="120"/>
      <c r="P263" s="120"/>
      <c r="Q263" s="119"/>
      <c r="R263" s="11" t="str">
        <f>IFERROR(_xlfn.XLOOKUP(F263, BS_ATIVIDADE[ATIVIDADE],BS_ATIVIDADE[UNIDADE] ), "*")</f>
        <v>*</v>
      </c>
      <c r="S263" s="144" t="str" cm="1">
        <f t="array" ref="S26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63" s="144" t="str" cm="1">
        <f t="array" ref="T26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63" s="12" t="str" cm="1">
        <f t="array" ref="U26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63" s="119"/>
      <c r="W263" s="119"/>
      <c r="X263" s="118"/>
      <c r="Y263" s="145"/>
      <c r="Z263" s="118"/>
      <c r="AA263" s="119"/>
      <c r="AB263" s="117"/>
      <c r="AC263" s="117"/>
      <c r="AD263" s="121"/>
      <c r="AE263" s="119"/>
      <c r="AF263" s="119"/>
      <c r="AG263" s="119"/>
      <c r="AH263" s="17"/>
      <c r="AI263" s="142" t="str">
        <f>IF(BS_CONTROLE[[#This Row],[Atividade]]=0, "-", BS_CONTROLE[[#This Row],[Atividade]])</f>
        <v>-</v>
      </c>
      <c r="AJ263" s="10" t="str">
        <f>IF(BS_CONTROLE[[#This Row],[Atividade]]=0, "-", BS_CONTROLE[[#This Row],[Atividade]])</f>
        <v>-</v>
      </c>
      <c r="AK263" s="35" t="str">
        <f>BS_CONTROLE[[#This Row],[Local - Partida]]</f>
        <v>-</v>
      </c>
      <c r="AL263" s="35" t="str">
        <f>BS_CONTROLE[[#This Row],[Local - Encerramento]]</f>
        <v>-</v>
      </c>
      <c r="AM263" s="119" t="str">
        <f>IF(BS_CONTROLE[[#This Row],[Entre - Estações]]=0, "-", BS_CONTROLE[[#This Row],[Entre - Estações]])</f>
        <v>-</v>
      </c>
      <c r="AN263" s="119" t="str">
        <f>IF(BS_CONTROLE[[#This Row],[SB]]=0, "-", BS_CONTROLE[[#This Row],[SB]])</f>
        <v>-</v>
      </c>
      <c r="AO263" s="119" t="str">
        <f>IF(BS_CONTROLE[[#This Row],[SUB]]=0, "-", BS_CONTROLE[[#This Row],[SUB]])</f>
        <v>-</v>
      </c>
      <c r="AP263" s="119">
        <f>BS_CONTROLE[[#This Row],[KM - Inicio]]</f>
        <v>0</v>
      </c>
      <c r="AQ263" s="119">
        <f>BS_CONTROLE[[#This Row],[KM - Inicio]]</f>
        <v>0</v>
      </c>
      <c r="AR263" s="122"/>
      <c r="AS263" s="122"/>
      <c r="AT263" s="122"/>
      <c r="AU263" s="185"/>
      <c r="AV263" s="185"/>
      <c r="AW263" s="16"/>
      <c r="AX263" s="16"/>
      <c r="AY263" s="13" t="str">
        <f>IF(D263="","*",IFERROR(IF(ISODD(COUNT(AS263:AX263)),"ERRO",SUM((AT263-AS263),(AV263-AU263),(AX263-AW263))),"ERRO"))</f>
        <v>*</v>
      </c>
      <c r="AZ263" s="232"/>
      <c r="BA263" s="123"/>
      <c r="BB263" s="11" t="str">
        <f>IFERROR(_xlfn.XLOOKUP(AI263, BS_ATIVIDADE[ATIVIDADE],BS_ATIVIDADE[UNIDADE] ), "*")</f>
        <v>*</v>
      </c>
      <c r="BC263" s="15" t="str" cm="1">
        <f t="array" ref="BC26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63" s="15" t="str" cm="1">
        <f t="array" ref="BD26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63" s="12" t="str" cm="1">
        <f t="array" ref="BE26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63" s="218">
        <f>BS_CONTROLE[[#This Row],[Responsavel pelo boletim]]</f>
        <v>0</v>
      </c>
      <c r="BG263" s="18"/>
      <c r="BH263" s="19"/>
      <c r="BI263" s="19"/>
      <c r="BJ263" s="19"/>
      <c r="BK263" s="19"/>
      <c r="BL263" s="18"/>
      <c r="BM263" s="146"/>
      <c r="BN263" s="145"/>
      <c r="BO263" s="146"/>
      <c r="BP263" s="186"/>
      <c r="BQ263" s="14" t="str">
        <f>IF(AND(BR263&lt;1,BS263&lt;1),"Produção e Intervalo",IF(BR263&lt;1,"Intervalo",IF(BS263&lt;1,"Produção","Aderente")))</f>
        <v>Aderente</v>
      </c>
      <c r="BR263" s="22" t="str">
        <f>IF(OR(B263="",F263=""),"*",AY263/P263)</f>
        <v>*</v>
      </c>
      <c r="BS263" s="22" t="str">
        <f>IF(OR(B263="",F263=""),"*",BA263/Q263)</f>
        <v>*</v>
      </c>
      <c r="BT263" s="8" t="str">
        <f t="shared" si="3"/>
        <v/>
      </c>
    </row>
    <row r="264" spans="1:72" hidden="1">
      <c r="A264" s="149" t="str">
        <f>D264&amp;B264</f>
        <v/>
      </c>
      <c r="B264" s="116"/>
      <c r="C264" s="9" t="str">
        <f>IF(BS_CONTROLE[[#This Row],[DATA]]="","",WEEKNUM(BS_CONTROLE[[#This Row],[DATA]]))</f>
        <v/>
      </c>
      <c r="D264" s="118"/>
      <c r="E264" s="47"/>
      <c r="F264" s="142"/>
      <c r="G264" s="10" t="str">
        <f>IF(D264="","*",VLOOKUP(F264,BS_ATIVIDADE[],3,FALSE))</f>
        <v>*</v>
      </c>
      <c r="H264" s="120" t="s">
        <v>430</v>
      </c>
      <c r="I264" s="120" t="s">
        <v>430</v>
      </c>
      <c r="J264" s="119"/>
      <c r="K264" s="119"/>
      <c r="L264" s="119" t="s">
        <v>430</v>
      </c>
      <c r="M264" s="143" t="str" cm="1">
        <f t="array" ref="M26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64" s="143" t="str" cm="1">
        <f t="array" ref="N26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64" s="120"/>
      <c r="P264" s="120"/>
      <c r="Q264" s="119"/>
      <c r="R264" s="11" t="str">
        <f>IFERROR(_xlfn.XLOOKUP(F264, BS_ATIVIDADE[ATIVIDADE],BS_ATIVIDADE[UNIDADE] ), "*")</f>
        <v>*</v>
      </c>
      <c r="S264" s="144" t="str" cm="1">
        <f t="array" ref="S26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64" s="144" t="str" cm="1">
        <f t="array" ref="T26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64" s="12" t="str" cm="1">
        <f t="array" ref="U26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64" s="119"/>
      <c r="W264" s="119"/>
      <c r="X264" s="118"/>
      <c r="Y264" s="145"/>
      <c r="Z264" s="118"/>
      <c r="AA264" s="119"/>
      <c r="AB264" s="117"/>
      <c r="AC264" s="117"/>
      <c r="AD264" s="121"/>
      <c r="AE264" s="119"/>
      <c r="AF264" s="119"/>
      <c r="AG264" s="119"/>
      <c r="AH264" s="17"/>
      <c r="AI264" s="142" t="str">
        <f>IF(BS_CONTROLE[[#This Row],[Atividade]]=0, "-", BS_CONTROLE[[#This Row],[Atividade]])</f>
        <v>-</v>
      </c>
      <c r="AJ264" s="10" t="str">
        <f>IF(BS_CONTROLE[[#This Row],[Atividade]]=0, "-", BS_CONTROLE[[#This Row],[Atividade]])</f>
        <v>-</v>
      </c>
      <c r="AK264" s="35" t="str">
        <f>BS_CONTROLE[[#This Row],[Local - Partida]]</f>
        <v>-</v>
      </c>
      <c r="AL264" s="35" t="str">
        <f>BS_CONTROLE[[#This Row],[Local - Encerramento]]</f>
        <v>-</v>
      </c>
      <c r="AM264" s="119" t="str">
        <f>IF(BS_CONTROLE[[#This Row],[Entre - Estações]]=0, "-", BS_CONTROLE[[#This Row],[Entre - Estações]])</f>
        <v>-</v>
      </c>
      <c r="AN264" s="119" t="str">
        <f>IF(BS_CONTROLE[[#This Row],[SB]]=0, "-", BS_CONTROLE[[#This Row],[SB]])</f>
        <v>-</v>
      </c>
      <c r="AO264" s="119" t="str">
        <f>IF(BS_CONTROLE[[#This Row],[SUB]]=0, "-", BS_CONTROLE[[#This Row],[SUB]])</f>
        <v>-</v>
      </c>
      <c r="AP264" s="119">
        <f>BS_CONTROLE[[#This Row],[KM - Inicio]]</f>
        <v>0</v>
      </c>
      <c r="AQ264" s="119">
        <f>BS_CONTROLE[[#This Row],[KM - Inicio]]</f>
        <v>0</v>
      </c>
      <c r="AR264" s="122"/>
      <c r="AS264" s="122"/>
      <c r="AT264" s="122"/>
      <c r="AU264" s="185"/>
      <c r="AV264" s="185"/>
      <c r="AW264" s="16"/>
      <c r="AX264" s="16"/>
      <c r="AY264" s="13" t="str">
        <f>IF(D264="","*",IFERROR(IF(ISODD(COUNT(AS264:AX264)),"ERRO",SUM((AT264-AS264),(AV264-AU264),(AX264-AW264))),"ERRO"))</f>
        <v>*</v>
      </c>
      <c r="AZ264" s="232"/>
      <c r="BA264" s="123"/>
      <c r="BB264" s="11" t="str">
        <f>IFERROR(_xlfn.XLOOKUP(AI264, BS_ATIVIDADE[ATIVIDADE],BS_ATIVIDADE[UNIDADE] ), "*")</f>
        <v>*</v>
      </c>
      <c r="BC264" s="15" t="str" cm="1">
        <f t="array" ref="BC26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64" s="15" t="str" cm="1">
        <f t="array" ref="BD26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64" s="12" t="str" cm="1">
        <f t="array" ref="BE26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64" s="218">
        <f>BS_CONTROLE[[#This Row],[Responsavel pelo boletim]]</f>
        <v>0</v>
      </c>
      <c r="BG264" s="18"/>
      <c r="BH264" s="19"/>
      <c r="BI264" s="19"/>
      <c r="BJ264" s="19"/>
      <c r="BK264" s="19"/>
      <c r="BL264" s="18"/>
      <c r="BM264" s="146"/>
      <c r="BN264" s="145"/>
      <c r="BO264" s="146"/>
      <c r="BP264" s="186"/>
      <c r="BQ264" s="14" t="str">
        <f>IF(AND(BR264&lt;1,BS264&lt;1),"Produção e Intervalo",IF(BR264&lt;1,"Intervalo",IF(BS264&lt;1,"Produção","Aderente")))</f>
        <v>Aderente</v>
      </c>
      <c r="BR264" s="22" t="str">
        <f>IF(OR(B264="",F264=""),"*",AY264/P264)</f>
        <v>*</v>
      </c>
      <c r="BS264" s="22" t="str">
        <f>IF(OR(B264="",F264=""),"*",BA264/Q264)</f>
        <v>*</v>
      </c>
      <c r="BT264" s="8" t="str">
        <f t="shared" si="3"/>
        <v/>
      </c>
    </row>
    <row r="265" spans="1:72" hidden="1">
      <c r="A265" s="149" t="str">
        <f>D265&amp;B265</f>
        <v/>
      </c>
      <c r="B265" s="116"/>
      <c r="C265" s="9" t="str">
        <f>IF(BS_CONTROLE[[#This Row],[DATA]]="","",WEEKNUM(BS_CONTROLE[[#This Row],[DATA]]))</f>
        <v/>
      </c>
      <c r="D265" s="118"/>
      <c r="E265" s="47"/>
      <c r="F265" s="142"/>
      <c r="G265" s="10" t="str">
        <f>IF(D265="","*",VLOOKUP(F265,BS_ATIVIDADE[],3,FALSE))</f>
        <v>*</v>
      </c>
      <c r="H265" s="120" t="s">
        <v>430</v>
      </c>
      <c r="I265" s="120" t="s">
        <v>430</v>
      </c>
      <c r="J265" s="119"/>
      <c r="K265" s="119"/>
      <c r="L265" s="119" t="s">
        <v>430</v>
      </c>
      <c r="M265" s="143" t="str" cm="1">
        <f t="array" ref="M26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65" s="143" t="str" cm="1">
        <f t="array" ref="N26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65" s="120"/>
      <c r="P265" s="120"/>
      <c r="Q265" s="119"/>
      <c r="R265" s="11" t="str">
        <f>IFERROR(_xlfn.XLOOKUP(F265, BS_ATIVIDADE[ATIVIDADE],BS_ATIVIDADE[UNIDADE] ), "*")</f>
        <v>*</v>
      </c>
      <c r="S265" s="144" t="str" cm="1">
        <f t="array" ref="S26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65" s="144" t="str" cm="1">
        <f t="array" ref="T26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65" s="12" t="str" cm="1">
        <f t="array" ref="U26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65" s="119"/>
      <c r="W265" s="119"/>
      <c r="X265" s="118"/>
      <c r="Y265" s="145"/>
      <c r="Z265" s="118"/>
      <c r="AA265" s="119"/>
      <c r="AB265" s="117"/>
      <c r="AC265" s="117"/>
      <c r="AD265" s="121"/>
      <c r="AE265" s="119"/>
      <c r="AF265" s="119"/>
      <c r="AG265" s="119"/>
      <c r="AH265" s="17"/>
      <c r="AI265" s="142" t="str">
        <f>IF(BS_CONTROLE[[#This Row],[Atividade]]=0, "-", BS_CONTROLE[[#This Row],[Atividade]])</f>
        <v>-</v>
      </c>
      <c r="AJ265" s="10" t="str">
        <f>IF(BS_CONTROLE[[#This Row],[Atividade]]=0, "-", BS_CONTROLE[[#This Row],[Atividade]])</f>
        <v>-</v>
      </c>
      <c r="AK265" s="35" t="str">
        <f>BS_CONTROLE[[#This Row],[Local - Partida]]</f>
        <v>-</v>
      </c>
      <c r="AL265" s="35" t="str">
        <f>BS_CONTROLE[[#This Row],[Local - Encerramento]]</f>
        <v>-</v>
      </c>
      <c r="AM265" s="119" t="str">
        <f>IF(BS_CONTROLE[[#This Row],[Entre - Estações]]=0, "-", BS_CONTROLE[[#This Row],[Entre - Estações]])</f>
        <v>-</v>
      </c>
      <c r="AN265" s="119" t="str">
        <f>IF(BS_CONTROLE[[#This Row],[SB]]=0, "-", BS_CONTROLE[[#This Row],[SB]])</f>
        <v>-</v>
      </c>
      <c r="AO265" s="119" t="str">
        <f>IF(BS_CONTROLE[[#This Row],[SUB]]=0, "-", BS_CONTROLE[[#This Row],[SUB]])</f>
        <v>-</v>
      </c>
      <c r="AP265" s="119">
        <f>BS_CONTROLE[[#This Row],[KM - Inicio]]</f>
        <v>0</v>
      </c>
      <c r="AQ265" s="119">
        <f>BS_CONTROLE[[#This Row],[KM - Inicio]]</f>
        <v>0</v>
      </c>
      <c r="AR265" s="122"/>
      <c r="AS265" s="122"/>
      <c r="AT265" s="122"/>
      <c r="AU265" s="185"/>
      <c r="AV265" s="185"/>
      <c r="AW265" s="16"/>
      <c r="AX265" s="16"/>
      <c r="AY265" s="13" t="str">
        <f>IF(D265="","*",IFERROR(IF(ISODD(COUNT(AS265:AX265)),"ERRO",SUM((AT265-AS265),(AV265-AU265),(AX265-AW265))),"ERRO"))</f>
        <v>*</v>
      </c>
      <c r="AZ265" s="232"/>
      <c r="BA265" s="123"/>
      <c r="BB265" s="11" t="str">
        <f>IFERROR(_xlfn.XLOOKUP(AI265, BS_ATIVIDADE[ATIVIDADE],BS_ATIVIDADE[UNIDADE] ), "*")</f>
        <v>*</v>
      </c>
      <c r="BC265" s="15" t="str" cm="1">
        <f t="array" ref="BC26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65" s="15" t="str" cm="1">
        <f t="array" ref="BD26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65" s="12" t="str" cm="1">
        <f t="array" ref="BE26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65" s="218">
        <f>BS_CONTROLE[[#This Row],[Responsavel pelo boletim]]</f>
        <v>0</v>
      </c>
      <c r="BG265" s="18"/>
      <c r="BH265" s="19"/>
      <c r="BI265" s="19"/>
      <c r="BJ265" s="19"/>
      <c r="BK265" s="19"/>
      <c r="BL265" s="18"/>
      <c r="BM265" s="146"/>
      <c r="BN265" s="145"/>
      <c r="BO265" s="146"/>
      <c r="BP265" s="186"/>
      <c r="BQ265" s="14" t="str">
        <f>IF(AND(BR265&lt;1,BS265&lt;1),"Produção e Intervalo",IF(BR265&lt;1,"Intervalo",IF(BS265&lt;1,"Produção","Aderente")))</f>
        <v>Aderente</v>
      </c>
      <c r="BR265" s="22" t="str">
        <f>IF(OR(B265="",F265=""),"*",AY265/P265)</f>
        <v>*</v>
      </c>
      <c r="BS265" s="22" t="str">
        <f>IF(OR(B265="",F265=""),"*",BA265/Q265)</f>
        <v>*</v>
      </c>
      <c r="BT265" s="8" t="str">
        <f t="shared" si="3"/>
        <v/>
      </c>
    </row>
    <row r="266" spans="1:72" hidden="1">
      <c r="A266" s="149" t="str">
        <f>D266&amp;B266</f>
        <v/>
      </c>
      <c r="B266" s="116"/>
      <c r="C266" s="9" t="str">
        <f>IF(BS_CONTROLE[[#This Row],[DATA]]="","",WEEKNUM(BS_CONTROLE[[#This Row],[DATA]]))</f>
        <v/>
      </c>
      <c r="D266" s="118"/>
      <c r="E266" s="47"/>
      <c r="F266" s="142"/>
      <c r="G266" s="10" t="str">
        <f>IF(D266="","*",VLOOKUP(F266,BS_ATIVIDADE[],3,FALSE))</f>
        <v>*</v>
      </c>
      <c r="H266" s="120" t="s">
        <v>430</v>
      </c>
      <c r="I266" s="120" t="s">
        <v>430</v>
      </c>
      <c r="J266" s="119"/>
      <c r="K266" s="119"/>
      <c r="L266" s="119" t="s">
        <v>430</v>
      </c>
      <c r="M266" s="143" t="str" cm="1">
        <f t="array" ref="M26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66" s="143" t="str" cm="1">
        <f t="array" ref="N26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66" s="120"/>
      <c r="P266" s="120"/>
      <c r="Q266" s="119"/>
      <c r="R266" s="11" t="str">
        <f>IFERROR(_xlfn.XLOOKUP(F266, BS_ATIVIDADE[ATIVIDADE],BS_ATIVIDADE[UNIDADE] ), "*")</f>
        <v>*</v>
      </c>
      <c r="S266" s="144" t="str" cm="1">
        <f t="array" ref="S26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66" s="144" t="str" cm="1">
        <f t="array" ref="T26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66" s="12" t="str" cm="1">
        <f t="array" ref="U26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66" s="119"/>
      <c r="W266" s="119"/>
      <c r="X266" s="118"/>
      <c r="Y266" s="145"/>
      <c r="Z266" s="118"/>
      <c r="AA266" s="119"/>
      <c r="AB266" s="117"/>
      <c r="AC266" s="117"/>
      <c r="AD266" s="121"/>
      <c r="AE266" s="119"/>
      <c r="AF266" s="119"/>
      <c r="AG266" s="119"/>
      <c r="AH266" s="17"/>
      <c r="AI266" s="142" t="str">
        <f>IF(BS_CONTROLE[[#This Row],[Atividade]]=0, "-", BS_CONTROLE[[#This Row],[Atividade]])</f>
        <v>-</v>
      </c>
      <c r="AJ266" s="10" t="str">
        <f>IF(BS_CONTROLE[[#This Row],[Atividade]]=0, "-", BS_CONTROLE[[#This Row],[Atividade]])</f>
        <v>-</v>
      </c>
      <c r="AK266" s="35" t="str">
        <f>BS_CONTROLE[[#This Row],[Local - Partida]]</f>
        <v>-</v>
      </c>
      <c r="AL266" s="35" t="str">
        <f>BS_CONTROLE[[#This Row],[Local - Encerramento]]</f>
        <v>-</v>
      </c>
      <c r="AM266" s="119" t="str">
        <f>IF(BS_CONTROLE[[#This Row],[Entre - Estações]]=0, "-", BS_CONTROLE[[#This Row],[Entre - Estações]])</f>
        <v>-</v>
      </c>
      <c r="AN266" s="119" t="str">
        <f>IF(BS_CONTROLE[[#This Row],[SB]]=0, "-", BS_CONTROLE[[#This Row],[SB]])</f>
        <v>-</v>
      </c>
      <c r="AO266" s="119" t="str">
        <f>IF(BS_CONTROLE[[#This Row],[SUB]]=0, "-", BS_CONTROLE[[#This Row],[SUB]])</f>
        <v>-</v>
      </c>
      <c r="AP266" s="119">
        <f>BS_CONTROLE[[#This Row],[KM - Inicio]]</f>
        <v>0</v>
      </c>
      <c r="AQ266" s="119">
        <f>BS_CONTROLE[[#This Row],[KM - Inicio]]</f>
        <v>0</v>
      </c>
      <c r="AR266" s="122"/>
      <c r="AS266" s="122"/>
      <c r="AT266" s="122"/>
      <c r="AU266" s="185"/>
      <c r="AV266" s="185"/>
      <c r="AW266" s="16"/>
      <c r="AX266" s="16"/>
      <c r="AY266" s="13" t="str">
        <f>IF(D266="","*",IFERROR(IF(ISODD(COUNT(AS266:AX266)),"ERRO",SUM((AT266-AS266),(AV266-AU266),(AX266-AW266))),"ERRO"))</f>
        <v>*</v>
      </c>
      <c r="AZ266" s="232"/>
      <c r="BA266" s="123"/>
      <c r="BB266" s="11" t="str">
        <f>IFERROR(_xlfn.XLOOKUP(AI266, BS_ATIVIDADE[ATIVIDADE],BS_ATIVIDADE[UNIDADE] ), "*")</f>
        <v>*</v>
      </c>
      <c r="BC266" s="15" t="str" cm="1">
        <f t="array" ref="BC26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66" s="15" t="str" cm="1">
        <f t="array" ref="BD26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66" s="12" t="str" cm="1">
        <f t="array" ref="BE26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66" s="218">
        <f>BS_CONTROLE[[#This Row],[Responsavel pelo boletim]]</f>
        <v>0</v>
      </c>
      <c r="BG266" s="18"/>
      <c r="BH266" s="19"/>
      <c r="BI266" s="19"/>
      <c r="BJ266" s="19"/>
      <c r="BK266" s="19"/>
      <c r="BL266" s="18"/>
      <c r="BM266" s="146"/>
      <c r="BN266" s="145"/>
      <c r="BO266" s="146"/>
      <c r="BP266" s="186"/>
      <c r="BQ266" s="14" t="str">
        <f>IF(AND(BR266&lt;1,BS266&lt;1),"Produção e Intervalo",IF(BR266&lt;1,"Intervalo",IF(BS266&lt;1,"Produção","Aderente")))</f>
        <v>Aderente</v>
      </c>
      <c r="BR266" s="22" t="str">
        <f>IF(OR(B266="",F266=""),"*",AY266/P266)</f>
        <v>*</v>
      </c>
      <c r="BS266" s="22" t="str">
        <f>IF(OR(B266="",F266=""),"*",BA266/Q266)</f>
        <v>*</v>
      </c>
      <c r="BT266" s="8" t="str">
        <f t="shared" si="3"/>
        <v/>
      </c>
    </row>
    <row r="267" spans="1:72" hidden="1">
      <c r="A267" s="149" t="str">
        <f>D267&amp;B267</f>
        <v/>
      </c>
      <c r="B267" s="116"/>
      <c r="C267" s="9" t="str">
        <f>IF(BS_CONTROLE[[#This Row],[DATA]]="","",WEEKNUM(BS_CONTROLE[[#This Row],[DATA]]))</f>
        <v/>
      </c>
      <c r="D267" s="118"/>
      <c r="E267" s="47"/>
      <c r="F267" s="142"/>
      <c r="G267" s="10" t="str">
        <f>IF(D267="","*",VLOOKUP(F267,BS_ATIVIDADE[],3,FALSE))</f>
        <v>*</v>
      </c>
      <c r="H267" s="120" t="s">
        <v>430</v>
      </c>
      <c r="I267" s="120" t="s">
        <v>430</v>
      </c>
      <c r="J267" s="119"/>
      <c r="K267" s="119"/>
      <c r="L267" s="119" t="s">
        <v>430</v>
      </c>
      <c r="M267" s="143" t="str" cm="1">
        <f t="array" ref="M26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67" s="143" t="str" cm="1">
        <f t="array" ref="N26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67" s="120"/>
      <c r="P267" s="120"/>
      <c r="Q267" s="119"/>
      <c r="R267" s="11" t="str">
        <f>IFERROR(_xlfn.XLOOKUP(F267, BS_ATIVIDADE[ATIVIDADE],BS_ATIVIDADE[UNIDADE] ), "*")</f>
        <v>*</v>
      </c>
      <c r="S267" s="144" t="str" cm="1">
        <f t="array" ref="S26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67" s="144" t="str" cm="1">
        <f t="array" ref="T26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67" s="12" t="str" cm="1">
        <f t="array" ref="U26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67" s="119"/>
      <c r="W267" s="119"/>
      <c r="X267" s="118"/>
      <c r="Y267" s="145"/>
      <c r="Z267" s="118"/>
      <c r="AA267" s="119"/>
      <c r="AB267" s="117"/>
      <c r="AC267" s="117"/>
      <c r="AD267" s="121"/>
      <c r="AE267" s="119"/>
      <c r="AF267" s="119"/>
      <c r="AG267" s="119"/>
      <c r="AH267" s="17"/>
      <c r="AI267" s="142" t="str">
        <f>IF(BS_CONTROLE[[#This Row],[Atividade]]=0, "-", BS_CONTROLE[[#This Row],[Atividade]])</f>
        <v>-</v>
      </c>
      <c r="AJ267" s="10" t="str">
        <f>IF(BS_CONTROLE[[#This Row],[Atividade]]=0, "-", BS_CONTROLE[[#This Row],[Atividade]])</f>
        <v>-</v>
      </c>
      <c r="AK267" s="35" t="str">
        <f>BS_CONTROLE[[#This Row],[Local - Partida]]</f>
        <v>-</v>
      </c>
      <c r="AL267" s="35" t="str">
        <f>BS_CONTROLE[[#This Row],[Local - Encerramento]]</f>
        <v>-</v>
      </c>
      <c r="AM267" s="119" t="str">
        <f>IF(BS_CONTROLE[[#This Row],[Entre - Estações]]=0, "-", BS_CONTROLE[[#This Row],[Entre - Estações]])</f>
        <v>-</v>
      </c>
      <c r="AN267" s="119" t="str">
        <f>IF(BS_CONTROLE[[#This Row],[SB]]=0, "-", BS_CONTROLE[[#This Row],[SB]])</f>
        <v>-</v>
      </c>
      <c r="AO267" s="119" t="str">
        <f>IF(BS_CONTROLE[[#This Row],[SUB]]=0, "-", BS_CONTROLE[[#This Row],[SUB]])</f>
        <v>-</v>
      </c>
      <c r="AP267" s="119">
        <f>BS_CONTROLE[[#This Row],[KM - Inicio]]</f>
        <v>0</v>
      </c>
      <c r="AQ267" s="119">
        <f>BS_CONTROLE[[#This Row],[KM - Inicio]]</f>
        <v>0</v>
      </c>
      <c r="AR267" s="122"/>
      <c r="AS267" s="122"/>
      <c r="AT267" s="122"/>
      <c r="AU267" s="185"/>
      <c r="AV267" s="185"/>
      <c r="AW267" s="16"/>
      <c r="AX267" s="16"/>
      <c r="AY267" s="13" t="str">
        <f>IF(D267="","*",IFERROR(IF(ISODD(COUNT(AS267:AX267)),"ERRO",SUM((AT267-AS267),(AV267-AU267),(AX267-AW267))),"ERRO"))</f>
        <v>*</v>
      </c>
      <c r="AZ267" s="232"/>
      <c r="BA267" s="123"/>
      <c r="BB267" s="11" t="str">
        <f>IFERROR(_xlfn.XLOOKUP(AI267, BS_ATIVIDADE[ATIVIDADE],BS_ATIVIDADE[UNIDADE] ), "*")</f>
        <v>*</v>
      </c>
      <c r="BC267" s="15" t="str" cm="1">
        <f t="array" ref="BC26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67" s="15" t="str" cm="1">
        <f t="array" ref="BD26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67" s="12" t="str" cm="1">
        <f t="array" ref="BE26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67" s="218">
        <f>BS_CONTROLE[[#This Row],[Responsavel pelo boletim]]</f>
        <v>0</v>
      </c>
      <c r="BG267" s="18"/>
      <c r="BH267" s="19"/>
      <c r="BI267" s="19"/>
      <c r="BJ267" s="19"/>
      <c r="BK267" s="19"/>
      <c r="BL267" s="18"/>
      <c r="BM267" s="146"/>
      <c r="BN267" s="145"/>
      <c r="BO267" s="146"/>
      <c r="BP267" s="186"/>
      <c r="BQ267" s="14" t="str">
        <f>IF(AND(BR267&lt;1,BS267&lt;1),"Produção e Intervalo",IF(BR267&lt;1,"Intervalo",IF(BS267&lt;1,"Produção","Aderente")))</f>
        <v>Aderente</v>
      </c>
      <c r="BR267" s="22" t="str">
        <f>IF(OR(B267="",F267=""),"*",AY267/P267)</f>
        <v>*</v>
      </c>
      <c r="BS267" s="22" t="str">
        <f>IF(OR(B267="",F267=""),"*",BA267/Q267)</f>
        <v>*</v>
      </c>
      <c r="BT267" s="8" t="str">
        <f t="shared" si="3"/>
        <v/>
      </c>
    </row>
    <row r="268" spans="1:72" hidden="1">
      <c r="A268" s="149" t="str">
        <f>D268&amp;B268</f>
        <v/>
      </c>
      <c r="B268" s="116"/>
      <c r="C268" s="9" t="str">
        <f>IF(BS_CONTROLE[[#This Row],[DATA]]="","",WEEKNUM(BS_CONTROLE[[#This Row],[DATA]]))</f>
        <v/>
      </c>
      <c r="D268" s="118"/>
      <c r="E268" s="47"/>
      <c r="F268" s="142"/>
      <c r="G268" s="10" t="str">
        <f>IF(D268="","*",VLOOKUP(F268,BS_ATIVIDADE[],3,FALSE))</f>
        <v>*</v>
      </c>
      <c r="H268" s="120" t="s">
        <v>430</v>
      </c>
      <c r="I268" s="120" t="s">
        <v>430</v>
      </c>
      <c r="J268" s="119"/>
      <c r="K268" s="119"/>
      <c r="L268" s="119" t="s">
        <v>430</v>
      </c>
      <c r="M268" s="143" t="str" cm="1">
        <f t="array" ref="M26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68" s="143" t="str" cm="1">
        <f t="array" ref="N26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68" s="120"/>
      <c r="P268" s="120"/>
      <c r="Q268" s="119"/>
      <c r="R268" s="11" t="str">
        <f>IFERROR(_xlfn.XLOOKUP(F268, BS_ATIVIDADE[ATIVIDADE],BS_ATIVIDADE[UNIDADE] ), "*")</f>
        <v>*</v>
      </c>
      <c r="S268" s="144" t="str" cm="1">
        <f t="array" ref="S26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68" s="144" t="str" cm="1">
        <f t="array" ref="T26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68" s="12" t="str" cm="1">
        <f t="array" ref="U26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68" s="119"/>
      <c r="W268" s="119"/>
      <c r="X268" s="118"/>
      <c r="Y268" s="145"/>
      <c r="Z268" s="118"/>
      <c r="AA268" s="119"/>
      <c r="AB268" s="117"/>
      <c r="AC268" s="117"/>
      <c r="AD268" s="121"/>
      <c r="AE268" s="119"/>
      <c r="AF268" s="119"/>
      <c r="AG268" s="119"/>
      <c r="AH268" s="17"/>
      <c r="AI268" s="142" t="str">
        <f>IF(BS_CONTROLE[[#This Row],[Atividade]]=0, "-", BS_CONTROLE[[#This Row],[Atividade]])</f>
        <v>-</v>
      </c>
      <c r="AJ268" s="10" t="str">
        <f>IF(BS_CONTROLE[[#This Row],[Atividade]]=0, "-", BS_CONTROLE[[#This Row],[Atividade]])</f>
        <v>-</v>
      </c>
      <c r="AK268" s="35" t="str">
        <f>BS_CONTROLE[[#This Row],[Local - Partida]]</f>
        <v>-</v>
      </c>
      <c r="AL268" s="35" t="str">
        <f>BS_CONTROLE[[#This Row],[Local - Encerramento]]</f>
        <v>-</v>
      </c>
      <c r="AM268" s="119" t="str">
        <f>IF(BS_CONTROLE[[#This Row],[Entre - Estações]]=0, "-", BS_CONTROLE[[#This Row],[Entre - Estações]])</f>
        <v>-</v>
      </c>
      <c r="AN268" s="119" t="str">
        <f>IF(BS_CONTROLE[[#This Row],[SB]]=0, "-", BS_CONTROLE[[#This Row],[SB]])</f>
        <v>-</v>
      </c>
      <c r="AO268" s="119" t="str">
        <f>IF(BS_CONTROLE[[#This Row],[SUB]]=0, "-", BS_CONTROLE[[#This Row],[SUB]])</f>
        <v>-</v>
      </c>
      <c r="AP268" s="119">
        <f>BS_CONTROLE[[#This Row],[KM - Inicio]]</f>
        <v>0</v>
      </c>
      <c r="AQ268" s="119">
        <f>BS_CONTROLE[[#This Row],[KM - Inicio]]</f>
        <v>0</v>
      </c>
      <c r="AR268" s="122"/>
      <c r="AS268" s="122"/>
      <c r="AT268" s="122"/>
      <c r="AU268" s="185"/>
      <c r="AV268" s="185"/>
      <c r="AW268" s="16"/>
      <c r="AX268" s="16"/>
      <c r="AY268" s="13" t="str">
        <f>IF(D268="","*",IFERROR(IF(ISODD(COUNT(AS268:AX268)),"ERRO",SUM((AT268-AS268),(AV268-AU268),(AX268-AW268))),"ERRO"))</f>
        <v>*</v>
      </c>
      <c r="AZ268" s="232"/>
      <c r="BA268" s="123"/>
      <c r="BB268" s="11" t="str">
        <f>IFERROR(_xlfn.XLOOKUP(AI268, BS_ATIVIDADE[ATIVIDADE],BS_ATIVIDADE[UNIDADE] ), "*")</f>
        <v>*</v>
      </c>
      <c r="BC268" s="15" t="str" cm="1">
        <f t="array" ref="BC26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68" s="15" t="str" cm="1">
        <f t="array" ref="BD26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68" s="12" t="str" cm="1">
        <f t="array" ref="BE26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68" s="218">
        <f>BS_CONTROLE[[#This Row],[Responsavel pelo boletim]]</f>
        <v>0</v>
      </c>
      <c r="BG268" s="18"/>
      <c r="BH268" s="19"/>
      <c r="BI268" s="19"/>
      <c r="BJ268" s="19"/>
      <c r="BK268" s="19"/>
      <c r="BL268" s="18"/>
      <c r="BM268" s="146"/>
      <c r="BN268" s="145"/>
      <c r="BO268" s="146"/>
      <c r="BP268" s="186"/>
      <c r="BQ268" s="14" t="str">
        <f>IF(AND(BR268&lt;1,BS268&lt;1),"Produção e Intervalo",IF(BR268&lt;1,"Intervalo",IF(BS268&lt;1,"Produção","Aderente")))</f>
        <v>Aderente</v>
      </c>
      <c r="BR268" s="22" t="str">
        <f>IF(OR(B268="",F268=""),"*",AY268/P268)</f>
        <v>*</v>
      </c>
      <c r="BS268" s="22" t="str">
        <f>IF(OR(B268="",F268=""),"*",BA268/Q268)</f>
        <v>*</v>
      </c>
      <c r="BT268" s="8" t="str">
        <f t="shared" si="3"/>
        <v/>
      </c>
    </row>
    <row r="269" spans="1:72" hidden="1">
      <c r="A269" s="149" t="str">
        <f>D269&amp;B269</f>
        <v/>
      </c>
      <c r="B269" s="116"/>
      <c r="C269" s="9" t="str">
        <f>IF(BS_CONTROLE[[#This Row],[DATA]]="","",WEEKNUM(BS_CONTROLE[[#This Row],[DATA]]))</f>
        <v/>
      </c>
      <c r="D269" s="118"/>
      <c r="E269" s="47"/>
      <c r="F269" s="142"/>
      <c r="G269" s="10" t="str">
        <f>IF(D269="","*",VLOOKUP(F269,BS_ATIVIDADE[],3,FALSE))</f>
        <v>*</v>
      </c>
      <c r="H269" s="120" t="s">
        <v>430</v>
      </c>
      <c r="I269" s="120" t="s">
        <v>430</v>
      </c>
      <c r="J269" s="119"/>
      <c r="K269" s="119"/>
      <c r="L269" s="119" t="s">
        <v>430</v>
      </c>
      <c r="M269" s="143" t="str" cm="1">
        <f t="array" ref="M26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69" s="143" t="str" cm="1">
        <f t="array" ref="N26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69" s="120"/>
      <c r="P269" s="120"/>
      <c r="Q269" s="119"/>
      <c r="R269" s="11" t="str">
        <f>IFERROR(_xlfn.XLOOKUP(F269, BS_ATIVIDADE[ATIVIDADE],BS_ATIVIDADE[UNIDADE] ), "*")</f>
        <v>*</v>
      </c>
      <c r="S269" s="144" t="str" cm="1">
        <f t="array" ref="S26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69" s="144" t="str" cm="1">
        <f t="array" ref="T26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69" s="12" t="str" cm="1">
        <f t="array" ref="U26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69" s="119"/>
      <c r="W269" s="119"/>
      <c r="X269" s="118"/>
      <c r="Y269" s="145"/>
      <c r="Z269" s="118"/>
      <c r="AA269" s="119"/>
      <c r="AB269" s="117"/>
      <c r="AC269" s="117"/>
      <c r="AD269" s="121"/>
      <c r="AE269" s="119"/>
      <c r="AF269" s="119"/>
      <c r="AG269" s="119"/>
      <c r="AH269" s="17"/>
      <c r="AI269" s="142" t="str">
        <f>IF(BS_CONTROLE[[#This Row],[Atividade]]=0, "-", BS_CONTROLE[[#This Row],[Atividade]])</f>
        <v>-</v>
      </c>
      <c r="AJ269" s="10" t="str">
        <f>IF(BS_CONTROLE[[#This Row],[Atividade]]=0, "-", BS_CONTROLE[[#This Row],[Atividade]])</f>
        <v>-</v>
      </c>
      <c r="AK269" s="35" t="str">
        <f>BS_CONTROLE[[#This Row],[Local - Partida]]</f>
        <v>-</v>
      </c>
      <c r="AL269" s="35" t="str">
        <f>BS_CONTROLE[[#This Row],[Local - Encerramento]]</f>
        <v>-</v>
      </c>
      <c r="AM269" s="119" t="str">
        <f>IF(BS_CONTROLE[[#This Row],[Entre - Estações]]=0, "-", BS_CONTROLE[[#This Row],[Entre - Estações]])</f>
        <v>-</v>
      </c>
      <c r="AN269" s="119" t="str">
        <f>IF(BS_CONTROLE[[#This Row],[SB]]=0, "-", BS_CONTROLE[[#This Row],[SB]])</f>
        <v>-</v>
      </c>
      <c r="AO269" s="119" t="str">
        <f>IF(BS_CONTROLE[[#This Row],[SUB]]=0, "-", BS_CONTROLE[[#This Row],[SUB]])</f>
        <v>-</v>
      </c>
      <c r="AP269" s="119">
        <f>BS_CONTROLE[[#This Row],[KM - Inicio]]</f>
        <v>0</v>
      </c>
      <c r="AQ269" s="119">
        <f>BS_CONTROLE[[#This Row],[KM - Inicio]]</f>
        <v>0</v>
      </c>
      <c r="AR269" s="122"/>
      <c r="AS269" s="122"/>
      <c r="AT269" s="122"/>
      <c r="AU269" s="185"/>
      <c r="AV269" s="185"/>
      <c r="AW269" s="16"/>
      <c r="AX269" s="16"/>
      <c r="AY269" s="13" t="str">
        <f>IF(D269="","*",IFERROR(IF(ISODD(COUNT(AS269:AX269)),"ERRO",SUM((AT269-AS269),(AV269-AU269),(AX269-AW269))),"ERRO"))</f>
        <v>*</v>
      </c>
      <c r="AZ269" s="232"/>
      <c r="BA269" s="123"/>
      <c r="BB269" s="11" t="str">
        <f>IFERROR(_xlfn.XLOOKUP(AI269, BS_ATIVIDADE[ATIVIDADE],BS_ATIVIDADE[UNIDADE] ), "*")</f>
        <v>*</v>
      </c>
      <c r="BC269" s="15" t="str" cm="1">
        <f t="array" ref="BC26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69" s="15" t="str" cm="1">
        <f t="array" ref="BD26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69" s="12" t="str" cm="1">
        <f t="array" ref="BE26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69" s="218">
        <f>BS_CONTROLE[[#This Row],[Responsavel pelo boletim]]</f>
        <v>0</v>
      </c>
      <c r="BG269" s="18"/>
      <c r="BH269" s="19"/>
      <c r="BI269" s="19"/>
      <c r="BJ269" s="19"/>
      <c r="BK269" s="19"/>
      <c r="BL269" s="18"/>
      <c r="BM269" s="146"/>
      <c r="BN269" s="145"/>
      <c r="BO269" s="146"/>
      <c r="BP269" s="186"/>
      <c r="BQ269" s="14" t="str">
        <f>IF(AND(BR269&lt;1,BS269&lt;1),"Produção e Intervalo",IF(BR269&lt;1,"Intervalo",IF(BS269&lt;1,"Produção","Aderente")))</f>
        <v>Aderente</v>
      </c>
      <c r="BR269" s="22" t="str">
        <f>IF(OR(B269="",F269=""),"*",AY269/P269)</f>
        <v>*</v>
      </c>
      <c r="BS269" s="22" t="str">
        <f>IF(OR(B269="",F269=""),"*",BA269/Q269)</f>
        <v>*</v>
      </c>
      <c r="BT269" s="8" t="str">
        <f t="shared" si="3"/>
        <v/>
      </c>
    </row>
    <row r="270" spans="1:72" hidden="1">
      <c r="A270" s="149" t="str">
        <f>D270&amp;B270</f>
        <v/>
      </c>
      <c r="B270" s="116"/>
      <c r="C270" s="9" t="str">
        <f>IF(BS_CONTROLE[[#This Row],[DATA]]="","",WEEKNUM(BS_CONTROLE[[#This Row],[DATA]]))</f>
        <v/>
      </c>
      <c r="D270" s="118"/>
      <c r="E270" s="47"/>
      <c r="F270" s="142"/>
      <c r="G270" s="10" t="str">
        <f>IF(D270="","*",VLOOKUP(F270,BS_ATIVIDADE[],3,FALSE))</f>
        <v>*</v>
      </c>
      <c r="H270" s="120" t="s">
        <v>430</v>
      </c>
      <c r="I270" s="120" t="s">
        <v>430</v>
      </c>
      <c r="J270" s="119"/>
      <c r="K270" s="119"/>
      <c r="L270" s="119" t="s">
        <v>430</v>
      </c>
      <c r="M270" s="143" t="str" cm="1">
        <f t="array" ref="M27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70" s="143" t="str" cm="1">
        <f t="array" ref="N27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70" s="120"/>
      <c r="P270" s="120"/>
      <c r="Q270" s="119"/>
      <c r="R270" s="11" t="str">
        <f>IFERROR(_xlfn.XLOOKUP(F270, BS_ATIVIDADE[ATIVIDADE],BS_ATIVIDADE[UNIDADE] ), "*")</f>
        <v>*</v>
      </c>
      <c r="S270" s="144" t="str" cm="1">
        <f t="array" ref="S27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70" s="144" t="str" cm="1">
        <f t="array" ref="T27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70" s="12" t="str" cm="1">
        <f t="array" ref="U27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70" s="119"/>
      <c r="W270" s="119"/>
      <c r="X270" s="118"/>
      <c r="Y270" s="145"/>
      <c r="Z270" s="118"/>
      <c r="AA270" s="119"/>
      <c r="AB270" s="117"/>
      <c r="AC270" s="117"/>
      <c r="AD270" s="121"/>
      <c r="AE270" s="119"/>
      <c r="AF270" s="119"/>
      <c r="AG270" s="119"/>
      <c r="AH270" s="17"/>
      <c r="AI270" s="142" t="str">
        <f>IF(BS_CONTROLE[[#This Row],[Atividade]]=0, "-", BS_CONTROLE[[#This Row],[Atividade]])</f>
        <v>-</v>
      </c>
      <c r="AJ270" s="10" t="str">
        <f>IF(BS_CONTROLE[[#This Row],[Atividade]]=0, "-", BS_CONTROLE[[#This Row],[Atividade]])</f>
        <v>-</v>
      </c>
      <c r="AK270" s="35" t="str">
        <f>BS_CONTROLE[[#This Row],[Local - Partida]]</f>
        <v>-</v>
      </c>
      <c r="AL270" s="35" t="str">
        <f>BS_CONTROLE[[#This Row],[Local - Encerramento]]</f>
        <v>-</v>
      </c>
      <c r="AM270" s="119" t="str">
        <f>IF(BS_CONTROLE[[#This Row],[Entre - Estações]]=0, "-", BS_CONTROLE[[#This Row],[Entre - Estações]])</f>
        <v>-</v>
      </c>
      <c r="AN270" s="119" t="str">
        <f>IF(BS_CONTROLE[[#This Row],[SB]]=0, "-", BS_CONTROLE[[#This Row],[SB]])</f>
        <v>-</v>
      </c>
      <c r="AO270" s="119" t="str">
        <f>IF(BS_CONTROLE[[#This Row],[SUB]]=0, "-", BS_CONTROLE[[#This Row],[SUB]])</f>
        <v>-</v>
      </c>
      <c r="AP270" s="119">
        <f>BS_CONTROLE[[#This Row],[KM - Inicio]]</f>
        <v>0</v>
      </c>
      <c r="AQ270" s="119">
        <f>BS_CONTROLE[[#This Row],[KM - Inicio]]</f>
        <v>0</v>
      </c>
      <c r="AR270" s="122"/>
      <c r="AS270" s="122"/>
      <c r="AT270" s="122"/>
      <c r="AU270" s="185"/>
      <c r="AV270" s="185"/>
      <c r="AW270" s="16"/>
      <c r="AX270" s="16"/>
      <c r="AY270" s="13" t="str">
        <f>IF(D270="","*",IFERROR(IF(ISODD(COUNT(AS270:AX270)),"ERRO",SUM((AT270-AS270),(AV270-AU270),(AX270-AW270))),"ERRO"))</f>
        <v>*</v>
      </c>
      <c r="AZ270" s="232"/>
      <c r="BA270" s="123"/>
      <c r="BB270" s="11" t="str">
        <f>IFERROR(_xlfn.XLOOKUP(AI270, BS_ATIVIDADE[ATIVIDADE],BS_ATIVIDADE[UNIDADE] ), "*")</f>
        <v>*</v>
      </c>
      <c r="BC270" s="15" t="str" cm="1">
        <f t="array" ref="BC27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70" s="15" t="str" cm="1">
        <f t="array" ref="BD27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70" s="12" t="str" cm="1">
        <f t="array" ref="BE27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70" s="218">
        <f>BS_CONTROLE[[#This Row],[Responsavel pelo boletim]]</f>
        <v>0</v>
      </c>
      <c r="BG270" s="18"/>
      <c r="BH270" s="19"/>
      <c r="BI270" s="19"/>
      <c r="BJ270" s="19"/>
      <c r="BK270" s="19"/>
      <c r="BL270" s="18"/>
      <c r="BM270" s="146"/>
      <c r="BN270" s="145"/>
      <c r="BO270" s="146"/>
      <c r="BP270" s="186"/>
      <c r="BQ270" s="14" t="str">
        <f>IF(AND(BR270&lt;1,BS270&lt;1),"Produção e Intervalo",IF(BR270&lt;1,"Intervalo",IF(BS270&lt;1,"Produção","Aderente")))</f>
        <v>Aderente</v>
      </c>
      <c r="BR270" s="22" t="str">
        <f>IF(OR(B270="",F270=""),"*",AY270/P270)</f>
        <v>*</v>
      </c>
      <c r="BS270" s="22" t="str">
        <f>IF(OR(B270="",F270=""),"*",BA270/Q270)</f>
        <v>*</v>
      </c>
      <c r="BT270" s="8" t="str">
        <f t="shared" si="3"/>
        <v/>
      </c>
    </row>
    <row r="271" spans="1:72" hidden="1">
      <c r="A271" s="149" t="str">
        <f>D271&amp;B271</f>
        <v/>
      </c>
      <c r="B271" s="116"/>
      <c r="C271" s="9" t="str">
        <f>IF(BS_CONTROLE[[#This Row],[DATA]]="","",WEEKNUM(BS_CONTROLE[[#This Row],[DATA]]))</f>
        <v/>
      </c>
      <c r="D271" s="118"/>
      <c r="E271" s="47"/>
      <c r="F271" s="142"/>
      <c r="G271" s="10" t="str">
        <f>IF(D271="","*",VLOOKUP(F271,BS_ATIVIDADE[],3,FALSE))</f>
        <v>*</v>
      </c>
      <c r="H271" s="120" t="s">
        <v>430</v>
      </c>
      <c r="I271" s="120" t="s">
        <v>430</v>
      </c>
      <c r="J271" s="119"/>
      <c r="K271" s="119"/>
      <c r="L271" s="119" t="s">
        <v>430</v>
      </c>
      <c r="M271" s="143" t="str" cm="1">
        <f t="array" ref="M27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71" s="143" t="str" cm="1">
        <f t="array" ref="N27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71" s="120"/>
      <c r="P271" s="120"/>
      <c r="Q271" s="119"/>
      <c r="R271" s="11" t="str">
        <f>IFERROR(_xlfn.XLOOKUP(F271, BS_ATIVIDADE[ATIVIDADE],BS_ATIVIDADE[UNIDADE] ), "*")</f>
        <v>*</v>
      </c>
      <c r="S271" s="144" t="str" cm="1">
        <f t="array" ref="S27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71" s="144" t="str" cm="1">
        <f t="array" ref="T27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71" s="12" t="str" cm="1">
        <f t="array" ref="U27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71" s="119"/>
      <c r="W271" s="119"/>
      <c r="X271" s="118"/>
      <c r="Y271" s="145"/>
      <c r="Z271" s="118"/>
      <c r="AA271" s="119"/>
      <c r="AB271" s="117"/>
      <c r="AC271" s="117"/>
      <c r="AD271" s="121"/>
      <c r="AE271" s="119"/>
      <c r="AF271" s="119"/>
      <c r="AG271" s="119"/>
      <c r="AH271" s="17"/>
      <c r="AI271" s="142" t="str">
        <f>IF(BS_CONTROLE[[#This Row],[Atividade]]=0, "-", BS_CONTROLE[[#This Row],[Atividade]])</f>
        <v>-</v>
      </c>
      <c r="AJ271" s="10" t="str">
        <f>IF(BS_CONTROLE[[#This Row],[Atividade]]=0, "-", BS_CONTROLE[[#This Row],[Atividade]])</f>
        <v>-</v>
      </c>
      <c r="AK271" s="35" t="str">
        <f>BS_CONTROLE[[#This Row],[Local - Partida]]</f>
        <v>-</v>
      </c>
      <c r="AL271" s="35" t="str">
        <f>BS_CONTROLE[[#This Row],[Local - Encerramento]]</f>
        <v>-</v>
      </c>
      <c r="AM271" s="119" t="str">
        <f>IF(BS_CONTROLE[[#This Row],[Entre - Estações]]=0, "-", BS_CONTROLE[[#This Row],[Entre - Estações]])</f>
        <v>-</v>
      </c>
      <c r="AN271" s="119" t="str">
        <f>IF(BS_CONTROLE[[#This Row],[SB]]=0, "-", BS_CONTROLE[[#This Row],[SB]])</f>
        <v>-</v>
      </c>
      <c r="AO271" s="119" t="str">
        <f>IF(BS_CONTROLE[[#This Row],[SUB]]=0, "-", BS_CONTROLE[[#This Row],[SUB]])</f>
        <v>-</v>
      </c>
      <c r="AP271" s="119">
        <f>BS_CONTROLE[[#This Row],[KM - Inicio]]</f>
        <v>0</v>
      </c>
      <c r="AQ271" s="119">
        <f>BS_CONTROLE[[#This Row],[KM - Inicio]]</f>
        <v>0</v>
      </c>
      <c r="AR271" s="122"/>
      <c r="AS271" s="122"/>
      <c r="AT271" s="122"/>
      <c r="AU271" s="185"/>
      <c r="AV271" s="185"/>
      <c r="AW271" s="16"/>
      <c r="AX271" s="16"/>
      <c r="AY271" s="13" t="str">
        <f>IF(D271="","*",IFERROR(IF(ISODD(COUNT(AS271:AX271)),"ERRO",SUM((AT271-AS271),(AV271-AU271),(AX271-AW271))),"ERRO"))</f>
        <v>*</v>
      </c>
      <c r="AZ271" s="232"/>
      <c r="BA271" s="123"/>
      <c r="BB271" s="11" t="str">
        <f>IFERROR(_xlfn.XLOOKUP(AI271, BS_ATIVIDADE[ATIVIDADE],BS_ATIVIDADE[UNIDADE] ), "*")</f>
        <v>*</v>
      </c>
      <c r="BC271" s="15" t="str" cm="1">
        <f t="array" ref="BC27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71" s="15" t="str" cm="1">
        <f t="array" ref="BD27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71" s="12" t="str" cm="1">
        <f t="array" ref="BE27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71" s="218">
        <f>BS_CONTROLE[[#This Row],[Responsavel pelo boletim]]</f>
        <v>0</v>
      </c>
      <c r="BG271" s="18"/>
      <c r="BH271" s="19"/>
      <c r="BI271" s="19"/>
      <c r="BJ271" s="19"/>
      <c r="BK271" s="19"/>
      <c r="BL271" s="18"/>
      <c r="BM271" s="146"/>
      <c r="BN271" s="145"/>
      <c r="BO271" s="146"/>
      <c r="BP271" s="186"/>
      <c r="BQ271" s="14" t="str">
        <f>IF(AND(BR271&lt;1,BS271&lt;1),"Produção e Intervalo",IF(BR271&lt;1,"Intervalo",IF(BS271&lt;1,"Produção","Aderente")))</f>
        <v>Aderente</v>
      </c>
      <c r="BR271" s="22" t="str">
        <f>IF(OR(B271="",F271=""),"*",AY271/P271)</f>
        <v>*</v>
      </c>
      <c r="BS271" s="22" t="str">
        <f>IF(OR(B271="",F271=""),"*",BA271/Q271)</f>
        <v>*</v>
      </c>
      <c r="BT271" s="8" t="str">
        <f t="shared" si="3"/>
        <v/>
      </c>
    </row>
    <row r="272" spans="1:72" hidden="1">
      <c r="A272" s="149" t="str">
        <f>D272&amp;B272</f>
        <v/>
      </c>
      <c r="B272" s="116"/>
      <c r="C272" s="9" t="str">
        <f>IF(BS_CONTROLE[[#This Row],[DATA]]="","",WEEKNUM(BS_CONTROLE[[#This Row],[DATA]]))</f>
        <v/>
      </c>
      <c r="D272" s="118"/>
      <c r="E272" s="47"/>
      <c r="F272" s="142"/>
      <c r="G272" s="10" t="str">
        <f>IF(D272="","*",VLOOKUP(F272,BS_ATIVIDADE[],3,FALSE))</f>
        <v>*</v>
      </c>
      <c r="H272" s="120" t="s">
        <v>430</v>
      </c>
      <c r="I272" s="120" t="s">
        <v>430</v>
      </c>
      <c r="J272" s="119"/>
      <c r="K272" s="119"/>
      <c r="L272" s="119" t="s">
        <v>430</v>
      </c>
      <c r="M272" s="143" t="str" cm="1">
        <f t="array" ref="M27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72" s="143" t="str" cm="1">
        <f t="array" ref="N27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72" s="120"/>
      <c r="P272" s="120"/>
      <c r="Q272" s="119"/>
      <c r="R272" s="11" t="str">
        <f>IFERROR(_xlfn.XLOOKUP(F272, BS_ATIVIDADE[ATIVIDADE],BS_ATIVIDADE[UNIDADE] ), "*")</f>
        <v>*</v>
      </c>
      <c r="S272" s="144" t="str" cm="1">
        <f t="array" ref="S27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72" s="144" t="str" cm="1">
        <f t="array" ref="T27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72" s="12" t="str" cm="1">
        <f t="array" ref="U27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72" s="119"/>
      <c r="W272" s="119"/>
      <c r="X272" s="118"/>
      <c r="Y272" s="145"/>
      <c r="Z272" s="118"/>
      <c r="AA272" s="119"/>
      <c r="AB272" s="117"/>
      <c r="AC272" s="117"/>
      <c r="AD272" s="121"/>
      <c r="AE272" s="119"/>
      <c r="AF272" s="119"/>
      <c r="AG272" s="119"/>
      <c r="AH272" s="17"/>
      <c r="AI272" s="142" t="str">
        <f>IF(BS_CONTROLE[[#This Row],[Atividade]]=0, "-", BS_CONTROLE[[#This Row],[Atividade]])</f>
        <v>-</v>
      </c>
      <c r="AJ272" s="10" t="str">
        <f>IF(BS_CONTROLE[[#This Row],[Atividade]]=0, "-", BS_CONTROLE[[#This Row],[Atividade]])</f>
        <v>-</v>
      </c>
      <c r="AK272" s="35" t="str">
        <f>BS_CONTROLE[[#This Row],[Local - Partida]]</f>
        <v>-</v>
      </c>
      <c r="AL272" s="35" t="str">
        <f>BS_CONTROLE[[#This Row],[Local - Encerramento]]</f>
        <v>-</v>
      </c>
      <c r="AM272" s="119" t="str">
        <f>IF(BS_CONTROLE[[#This Row],[Entre - Estações]]=0, "-", BS_CONTROLE[[#This Row],[Entre - Estações]])</f>
        <v>-</v>
      </c>
      <c r="AN272" s="119" t="str">
        <f>IF(BS_CONTROLE[[#This Row],[SB]]=0, "-", BS_CONTROLE[[#This Row],[SB]])</f>
        <v>-</v>
      </c>
      <c r="AO272" s="119" t="str">
        <f>IF(BS_CONTROLE[[#This Row],[SUB]]=0, "-", BS_CONTROLE[[#This Row],[SUB]])</f>
        <v>-</v>
      </c>
      <c r="AP272" s="119">
        <f>BS_CONTROLE[[#This Row],[KM - Inicio]]</f>
        <v>0</v>
      </c>
      <c r="AQ272" s="119">
        <f>BS_CONTROLE[[#This Row],[KM - Inicio]]</f>
        <v>0</v>
      </c>
      <c r="AR272" s="122"/>
      <c r="AS272" s="122"/>
      <c r="AT272" s="122"/>
      <c r="AU272" s="185"/>
      <c r="AV272" s="185"/>
      <c r="AW272" s="16"/>
      <c r="AX272" s="16"/>
      <c r="AY272" s="13" t="str">
        <f>IF(D272="","*",IFERROR(IF(ISODD(COUNT(AS272:AX272)),"ERRO",SUM((AT272-AS272),(AV272-AU272),(AX272-AW272))),"ERRO"))</f>
        <v>*</v>
      </c>
      <c r="AZ272" s="232"/>
      <c r="BA272" s="123"/>
      <c r="BB272" s="11" t="str">
        <f>IFERROR(_xlfn.XLOOKUP(AI272, BS_ATIVIDADE[ATIVIDADE],BS_ATIVIDADE[UNIDADE] ), "*")</f>
        <v>*</v>
      </c>
      <c r="BC272" s="15" t="str" cm="1">
        <f t="array" ref="BC27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72" s="15" t="str" cm="1">
        <f t="array" ref="BD27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72" s="12" t="str" cm="1">
        <f t="array" ref="BE27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72" s="218">
        <f>BS_CONTROLE[[#This Row],[Responsavel pelo boletim]]</f>
        <v>0</v>
      </c>
      <c r="BG272" s="18"/>
      <c r="BH272" s="19"/>
      <c r="BI272" s="19"/>
      <c r="BJ272" s="19"/>
      <c r="BK272" s="19"/>
      <c r="BL272" s="18"/>
      <c r="BM272" s="146"/>
      <c r="BN272" s="145"/>
      <c r="BO272" s="146"/>
      <c r="BP272" s="186"/>
      <c r="BQ272" s="14" t="str">
        <f>IF(AND(BR272&lt;1,BS272&lt;1),"Produção e Intervalo",IF(BR272&lt;1,"Intervalo",IF(BS272&lt;1,"Produção","Aderente")))</f>
        <v>Aderente</v>
      </c>
      <c r="BR272" s="22" t="str">
        <f>IF(OR(B272="",F272=""),"*",AY272/P272)</f>
        <v>*</v>
      </c>
      <c r="BS272" s="22" t="str">
        <f>IF(OR(B272="",F272=""),"*",BA272/Q272)</f>
        <v>*</v>
      </c>
      <c r="BT272" s="8" t="str">
        <f t="shared" si="3"/>
        <v/>
      </c>
    </row>
    <row r="273" spans="1:72" hidden="1">
      <c r="A273" s="149" t="str">
        <f>D273&amp;B273</f>
        <v/>
      </c>
      <c r="B273" s="116"/>
      <c r="C273" s="9" t="str">
        <f>IF(BS_CONTROLE[[#This Row],[DATA]]="","",WEEKNUM(BS_CONTROLE[[#This Row],[DATA]]))</f>
        <v/>
      </c>
      <c r="D273" s="118"/>
      <c r="E273" s="47"/>
      <c r="F273" s="142"/>
      <c r="G273" s="10" t="str">
        <f>IF(D273="","*",VLOOKUP(F273,BS_ATIVIDADE[],3,FALSE))</f>
        <v>*</v>
      </c>
      <c r="H273" s="120" t="s">
        <v>430</v>
      </c>
      <c r="I273" s="120" t="s">
        <v>430</v>
      </c>
      <c r="J273" s="119"/>
      <c r="K273" s="119"/>
      <c r="L273" s="119" t="s">
        <v>430</v>
      </c>
      <c r="M273" s="143" t="str" cm="1">
        <f t="array" ref="M27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73" s="143" t="str" cm="1">
        <f t="array" ref="N27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73" s="120"/>
      <c r="P273" s="120"/>
      <c r="Q273" s="119"/>
      <c r="R273" s="11" t="str">
        <f>IFERROR(_xlfn.XLOOKUP(F273, BS_ATIVIDADE[ATIVIDADE],BS_ATIVIDADE[UNIDADE] ), "*")</f>
        <v>*</v>
      </c>
      <c r="S273" s="144" t="str" cm="1">
        <f t="array" ref="S27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73" s="144" t="str" cm="1">
        <f t="array" ref="T27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73" s="12" t="str" cm="1">
        <f t="array" ref="U27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73" s="119"/>
      <c r="W273" s="119"/>
      <c r="X273" s="118"/>
      <c r="Y273" s="145"/>
      <c r="Z273" s="118"/>
      <c r="AA273" s="119"/>
      <c r="AB273" s="117"/>
      <c r="AC273" s="117"/>
      <c r="AD273" s="121"/>
      <c r="AE273" s="119"/>
      <c r="AF273" s="119"/>
      <c r="AG273" s="119"/>
      <c r="AH273" s="17"/>
      <c r="AI273" s="142" t="str">
        <f>IF(BS_CONTROLE[[#This Row],[Atividade]]=0, "-", BS_CONTROLE[[#This Row],[Atividade]])</f>
        <v>-</v>
      </c>
      <c r="AJ273" s="10" t="str">
        <f>IF(BS_CONTROLE[[#This Row],[Atividade]]=0, "-", BS_CONTROLE[[#This Row],[Atividade]])</f>
        <v>-</v>
      </c>
      <c r="AK273" s="35" t="str">
        <f>BS_CONTROLE[[#This Row],[Local - Partida]]</f>
        <v>-</v>
      </c>
      <c r="AL273" s="35" t="str">
        <f>BS_CONTROLE[[#This Row],[Local - Encerramento]]</f>
        <v>-</v>
      </c>
      <c r="AM273" s="119" t="str">
        <f>IF(BS_CONTROLE[[#This Row],[Entre - Estações]]=0, "-", BS_CONTROLE[[#This Row],[Entre - Estações]])</f>
        <v>-</v>
      </c>
      <c r="AN273" s="119" t="str">
        <f>IF(BS_CONTROLE[[#This Row],[SB]]=0, "-", BS_CONTROLE[[#This Row],[SB]])</f>
        <v>-</v>
      </c>
      <c r="AO273" s="119" t="str">
        <f>IF(BS_CONTROLE[[#This Row],[SUB]]=0, "-", BS_CONTROLE[[#This Row],[SUB]])</f>
        <v>-</v>
      </c>
      <c r="AP273" s="119">
        <f>BS_CONTROLE[[#This Row],[KM - Inicio]]</f>
        <v>0</v>
      </c>
      <c r="AQ273" s="119">
        <f>BS_CONTROLE[[#This Row],[KM - Inicio]]</f>
        <v>0</v>
      </c>
      <c r="AR273" s="122"/>
      <c r="AS273" s="122"/>
      <c r="AT273" s="122"/>
      <c r="AU273" s="185"/>
      <c r="AV273" s="185"/>
      <c r="AW273" s="16"/>
      <c r="AX273" s="16"/>
      <c r="AY273" s="13" t="str">
        <f>IF(D273="","*",IFERROR(IF(ISODD(COUNT(AS273:AX273)),"ERRO",SUM((AT273-AS273),(AV273-AU273),(AX273-AW273))),"ERRO"))</f>
        <v>*</v>
      </c>
      <c r="AZ273" s="232"/>
      <c r="BA273" s="123"/>
      <c r="BB273" s="11" t="str">
        <f>IFERROR(_xlfn.XLOOKUP(AI273, BS_ATIVIDADE[ATIVIDADE],BS_ATIVIDADE[UNIDADE] ), "*")</f>
        <v>*</v>
      </c>
      <c r="BC273" s="15" t="str" cm="1">
        <f t="array" ref="BC27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73" s="15" t="str" cm="1">
        <f t="array" ref="BD27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73" s="12" t="str" cm="1">
        <f t="array" ref="BE27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73" s="218">
        <f>BS_CONTROLE[[#This Row],[Responsavel pelo boletim]]</f>
        <v>0</v>
      </c>
      <c r="BG273" s="18"/>
      <c r="BH273" s="19"/>
      <c r="BI273" s="19"/>
      <c r="BJ273" s="19"/>
      <c r="BK273" s="19"/>
      <c r="BL273" s="18"/>
      <c r="BM273" s="146"/>
      <c r="BN273" s="145"/>
      <c r="BO273" s="146"/>
      <c r="BP273" s="186"/>
      <c r="BQ273" s="14" t="str">
        <f>IF(AND(BR273&lt;1,BS273&lt;1),"Produção e Intervalo",IF(BR273&lt;1,"Intervalo",IF(BS273&lt;1,"Produção","Aderente")))</f>
        <v>Aderente</v>
      </c>
      <c r="BR273" s="22" t="str">
        <f>IF(OR(B273="",F273=""),"*",AY273/P273)</f>
        <v>*</v>
      </c>
      <c r="BS273" s="22" t="str">
        <f>IF(OR(B273="",F273=""),"*",BA273/Q273)</f>
        <v>*</v>
      </c>
      <c r="BT273" s="8" t="str">
        <f t="shared" si="3"/>
        <v/>
      </c>
    </row>
    <row r="274" spans="1:72" hidden="1">
      <c r="A274" s="149" t="str">
        <f>D274&amp;B274</f>
        <v/>
      </c>
      <c r="B274" s="116"/>
      <c r="C274" s="9" t="str">
        <f>IF(BS_CONTROLE[[#This Row],[DATA]]="","",WEEKNUM(BS_CONTROLE[[#This Row],[DATA]]))</f>
        <v/>
      </c>
      <c r="D274" s="118"/>
      <c r="E274" s="47"/>
      <c r="F274" s="142"/>
      <c r="G274" s="10" t="str">
        <f>IF(D274="","*",VLOOKUP(F274,BS_ATIVIDADE[],3,FALSE))</f>
        <v>*</v>
      </c>
      <c r="H274" s="120" t="s">
        <v>430</v>
      </c>
      <c r="I274" s="120" t="s">
        <v>430</v>
      </c>
      <c r="J274" s="119"/>
      <c r="K274" s="119"/>
      <c r="L274" s="119" t="s">
        <v>430</v>
      </c>
      <c r="M274" s="143" t="str" cm="1">
        <f t="array" ref="M27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74" s="143" t="str" cm="1">
        <f t="array" ref="N27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74" s="120"/>
      <c r="P274" s="120"/>
      <c r="Q274" s="119"/>
      <c r="R274" s="11" t="str">
        <f>IFERROR(_xlfn.XLOOKUP(F274, BS_ATIVIDADE[ATIVIDADE],BS_ATIVIDADE[UNIDADE] ), "*")</f>
        <v>*</v>
      </c>
      <c r="S274" s="144" t="str" cm="1">
        <f t="array" ref="S27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74" s="144" t="str" cm="1">
        <f t="array" ref="T27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74" s="12" t="str" cm="1">
        <f t="array" ref="U27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74" s="119"/>
      <c r="W274" s="119"/>
      <c r="X274" s="118"/>
      <c r="Y274" s="145"/>
      <c r="Z274" s="118"/>
      <c r="AA274" s="119"/>
      <c r="AB274" s="117"/>
      <c r="AC274" s="117"/>
      <c r="AD274" s="121"/>
      <c r="AE274" s="119"/>
      <c r="AF274" s="119"/>
      <c r="AG274" s="119"/>
      <c r="AH274" s="17"/>
      <c r="AI274" s="142" t="str">
        <f>IF(BS_CONTROLE[[#This Row],[Atividade]]=0, "-", BS_CONTROLE[[#This Row],[Atividade]])</f>
        <v>-</v>
      </c>
      <c r="AJ274" s="10" t="str">
        <f>IF(BS_CONTROLE[[#This Row],[Atividade]]=0, "-", BS_CONTROLE[[#This Row],[Atividade]])</f>
        <v>-</v>
      </c>
      <c r="AK274" s="35" t="str">
        <f>BS_CONTROLE[[#This Row],[Local - Partida]]</f>
        <v>-</v>
      </c>
      <c r="AL274" s="35" t="str">
        <f>BS_CONTROLE[[#This Row],[Local - Encerramento]]</f>
        <v>-</v>
      </c>
      <c r="AM274" s="119" t="str">
        <f>IF(BS_CONTROLE[[#This Row],[Entre - Estações]]=0, "-", BS_CONTROLE[[#This Row],[Entre - Estações]])</f>
        <v>-</v>
      </c>
      <c r="AN274" s="119" t="str">
        <f>IF(BS_CONTROLE[[#This Row],[SB]]=0, "-", BS_CONTROLE[[#This Row],[SB]])</f>
        <v>-</v>
      </c>
      <c r="AO274" s="119" t="str">
        <f>IF(BS_CONTROLE[[#This Row],[SUB]]=0, "-", BS_CONTROLE[[#This Row],[SUB]])</f>
        <v>-</v>
      </c>
      <c r="AP274" s="119">
        <f>BS_CONTROLE[[#This Row],[KM - Inicio]]</f>
        <v>0</v>
      </c>
      <c r="AQ274" s="119">
        <f>BS_CONTROLE[[#This Row],[KM - Inicio]]</f>
        <v>0</v>
      </c>
      <c r="AR274" s="122"/>
      <c r="AS274" s="122"/>
      <c r="AT274" s="122"/>
      <c r="AU274" s="185"/>
      <c r="AV274" s="185"/>
      <c r="AW274" s="16"/>
      <c r="AX274" s="16"/>
      <c r="AY274" s="13" t="str">
        <f>IF(D274="","*",IFERROR(IF(ISODD(COUNT(AS274:AX274)),"ERRO",SUM((AT274-AS274),(AV274-AU274),(AX274-AW274))),"ERRO"))</f>
        <v>*</v>
      </c>
      <c r="AZ274" s="232"/>
      <c r="BA274" s="123"/>
      <c r="BB274" s="11" t="str">
        <f>IFERROR(_xlfn.XLOOKUP(AI274, BS_ATIVIDADE[ATIVIDADE],BS_ATIVIDADE[UNIDADE] ), "*")</f>
        <v>*</v>
      </c>
      <c r="BC274" s="15" t="str" cm="1">
        <f t="array" ref="BC27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74" s="15" t="str" cm="1">
        <f t="array" ref="BD27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74" s="12" t="str" cm="1">
        <f t="array" ref="BE27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74" s="218">
        <f>BS_CONTROLE[[#This Row],[Responsavel pelo boletim]]</f>
        <v>0</v>
      </c>
      <c r="BG274" s="18"/>
      <c r="BH274" s="19"/>
      <c r="BI274" s="19"/>
      <c r="BJ274" s="19"/>
      <c r="BK274" s="19"/>
      <c r="BL274" s="18"/>
      <c r="BM274" s="146"/>
      <c r="BN274" s="145"/>
      <c r="BO274" s="146"/>
      <c r="BP274" s="186"/>
      <c r="BQ274" s="14" t="str">
        <f>IF(AND(BR274&lt;1,BS274&lt;1),"Produção e Intervalo",IF(BR274&lt;1,"Intervalo",IF(BS274&lt;1,"Produção","Aderente")))</f>
        <v>Aderente</v>
      </c>
      <c r="BR274" s="22" t="str">
        <f>IF(OR(B274="",F274=""),"*",AY274/P274)</f>
        <v>*</v>
      </c>
      <c r="BS274" s="22" t="str">
        <f>IF(OR(B274="",F274=""),"*",BA274/Q274)</f>
        <v>*</v>
      </c>
      <c r="BT274" s="8" t="str">
        <f t="shared" si="3"/>
        <v/>
      </c>
    </row>
    <row r="275" spans="1:72" hidden="1">
      <c r="A275" s="149" t="str">
        <f>D275&amp;B275</f>
        <v/>
      </c>
      <c r="B275" s="116"/>
      <c r="C275" s="9" t="str">
        <f>IF(BS_CONTROLE[[#This Row],[DATA]]="","",WEEKNUM(BS_CONTROLE[[#This Row],[DATA]]))</f>
        <v/>
      </c>
      <c r="D275" s="118"/>
      <c r="E275" s="47"/>
      <c r="F275" s="142"/>
      <c r="G275" s="10" t="str">
        <f>IF(D275="","*",VLOOKUP(F275,BS_ATIVIDADE[],3,FALSE))</f>
        <v>*</v>
      </c>
      <c r="H275" s="120" t="s">
        <v>430</v>
      </c>
      <c r="I275" s="120" t="s">
        <v>430</v>
      </c>
      <c r="J275" s="119"/>
      <c r="K275" s="119"/>
      <c r="L275" s="119" t="s">
        <v>430</v>
      </c>
      <c r="M275" s="143" t="str" cm="1">
        <f t="array" ref="M27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75" s="143" t="str" cm="1">
        <f t="array" ref="N27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75" s="120"/>
      <c r="P275" s="120"/>
      <c r="Q275" s="119"/>
      <c r="R275" s="11" t="str">
        <f>IFERROR(_xlfn.XLOOKUP(F275, BS_ATIVIDADE[ATIVIDADE],BS_ATIVIDADE[UNIDADE] ), "*")</f>
        <v>*</v>
      </c>
      <c r="S275" s="144" t="str" cm="1">
        <f t="array" ref="S27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75" s="144" t="str" cm="1">
        <f t="array" ref="T27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75" s="12" t="str" cm="1">
        <f t="array" ref="U27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75" s="119"/>
      <c r="W275" s="119"/>
      <c r="X275" s="118"/>
      <c r="Y275" s="145"/>
      <c r="Z275" s="118"/>
      <c r="AA275" s="119"/>
      <c r="AB275" s="117"/>
      <c r="AC275" s="117"/>
      <c r="AD275" s="121"/>
      <c r="AE275" s="119"/>
      <c r="AF275" s="119"/>
      <c r="AG275" s="119"/>
      <c r="AH275" s="17"/>
      <c r="AI275" s="142" t="str">
        <f>IF(BS_CONTROLE[[#This Row],[Atividade]]=0, "-", BS_CONTROLE[[#This Row],[Atividade]])</f>
        <v>-</v>
      </c>
      <c r="AJ275" s="10" t="str">
        <f>IF(BS_CONTROLE[[#This Row],[Atividade]]=0, "-", BS_CONTROLE[[#This Row],[Atividade]])</f>
        <v>-</v>
      </c>
      <c r="AK275" s="35" t="str">
        <f>BS_CONTROLE[[#This Row],[Local - Partida]]</f>
        <v>-</v>
      </c>
      <c r="AL275" s="35" t="str">
        <f>BS_CONTROLE[[#This Row],[Local - Encerramento]]</f>
        <v>-</v>
      </c>
      <c r="AM275" s="119" t="str">
        <f>IF(BS_CONTROLE[[#This Row],[Entre - Estações]]=0, "-", BS_CONTROLE[[#This Row],[Entre - Estações]])</f>
        <v>-</v>
      </c>
      <c r="AN275" s="119" t="str">
        <f>IF(BS_CONTROLE[[#This Row],[SB]]=0, "-", BS_CONTROLE[[#This Row],[SB]])</f>
        <v>-</v>
      </c>
      <c r="AO275" s="119" t="str">
        <f>IF(BS_CONTROLE[[#This Row],[SUB]]=0, "-", BS_CONTROLE[[#This Row],[SUB]])</f>
        <v>-</v>
      </c>
      <c r="AP275" s="119">
        <f>BS_CONTROLE[[#This Row],[KM - Inicio]]</f>
        <v>0</v>
      </c>
      <c r="AQ275" s="119">
        <f>BS_CONTROLE[[#This Row],[KM - Inicio]]</f>
        <v>0</v>
      </c>
      <c r="AR275" s="122"/>
      <c r="AS275" s="122"/>
      <c r="AT275" s="122"/>
      <c r="AU275" s="185"/>
      <c r="AV275" s="185"/>
      <c r="AW275" s="16"/>
      <c r="AX275" s="16"/>
      <c r="AY275" s="13" t="str">
        <f>IF(D275="","*",IFERROR(IF(ISODD(COUNT(AS275:AX275)),"ERRO",SUM((AT275-AS275),(AV275-AU275),(AX275-AW275))),"ERRO"))</f>
        <v>*</v>
      </c>
      <c r="AZ275" s="232"/>
      <c r="BA275" s="123"/>
      <c r="BB275" s="11" t="str">
        <f>IFERROR(_xlfn.XLOOKUP(AI275, BS_ATIVIDADE[ATIVIDADE],BS_ATIVIDADE[UNIDADE] ), "*")</f>
        <v>*</v>
      </c>
      <c r="BC275" s="15" t="str" cm="1">
        <f t="array" ref="BC27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75" s="15" t="str" cm="1">
        <f t="array" ref="BD27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75" s="12" t="str" cm="1">
        <f t="array" ref="BE27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75" s="218">
        <f>BS_CONTROLE[[#This Row],[Responsavel pelo boletim]]</f>
        <v>0</v>
      </c>
      <c r="BG275" s="18"/>
      <c r="BH275" s="19"/>
      <c r="BI275" s="19"/>
      <c r="BJ275" s="19"/>
      <c r="BK275" s="19"/>
      <c r="BL275" s="18"/>
      <c r="BM275" s="146"/>
      <c r="BN275" s="145"/>
      <c r="BO275" s="146"/>
      <c r="BP275" s="186"/>
      <c r="BQ275" s="14" t="str">
        <f>IF(AND(BR275&lt;1,BS275&lt;1),"Produção e Intervalo",IF(BR275&lt;1,"Intervalo",IF(BS275&lt;1,"Produção","Aderente")))</f>
        <v>Aderente</v>
      </c>
      <c r="BR275" s="22" t="str">
        <f>IF(OR(B275="",F275=""),"*",AY275/P275)</f>
        <v>*</v>
      </c>
      <c r="BS275" s="22" t="str">
        <f>IF(OR(B275="",F275=""),"*",BA275/Q275)</f>
        <v>*</v>
      </c>
      <c r="BT275" s="8" t="str">
        <f t="shared" si="3"/>
        <v/>
      </c>
    </row>
    <row r="276" spans="1:72" hidden="1">
      <c r="A276" s="149" t="str">
        <f>D276&amp;B276</f>
        <v/>
      </c>
      <c r="B276" s="116"/>
      <c r="C276" s="9" t="str">
        <f>IF(BS_CONTROLE[[#This Row],[DATA]]="","",WEEKNUM(BS_CONTROLE[[#This Row],[DATA]]))</f>
        <v/>
      </c>
      <c r="D276" s="118"/>
      <c r="E276" s="47"/>
      <c r="F276" s="142"/>
      <c r="G276" s="10" t="str">
        <f>IF(D276="","*",VLOOKUP(F276,BS_ATIVIDADE[],3,FALSE))</f>
        <v>*</v>
      </c>
      <c r="H276" s="120" t="s">
        <v>430</v>
      </c>
      <c r="I276" s="120" t="s">
        <v>430</v>
      </c>
      <c r="J276" s="119"/>
      <c r="K276" s="119"/>
      <c r="L276" s="119" t="s">
        <v>430</v>
      </c>
      <c r="M276" s="143" t="str" cm="1">
        <f t="array" ref="M27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76" s="143" t="str" cm="1">
        <f t="array" ref="N27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76" s="120"/>
      <c r="P276" s="120"/>
      <c r="Q276" s="119"/>
      <c r="R276" s="11" t="str">
        <f>IFERROR(_xlfn.XLOOKUP(F276, BS_ATIVIDADE[ATIVIDADE],BS_ATIVIDADE[UNIDADE] ), "*")</f>
        <v>*</v>
      </c>
      <c r="S276" s="144" t="str" cm="1">
        <f t="array" ref="S27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76" s="144" t="str" cm="1">
        <f t="array" ref="T27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76" s="12" t="str" cm="1">
        <f t="array" ref="U27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76" s="119"/>
      <c r="W276" s="119"/>
      <c r="X276" s="118"/>
      <c r="Y276" s="145"/>
      <c r="Z276" s="118"/>
      <c r="AA276" s="119"/>
      <c r="AB276" s="117"/>
      <c r="AC276" s="117"/>
      <c r="AD276" s="121"/>
      <c r="AE276" s="119"/>
      <c r="AF276" s="119"/>
      <c r="AG276" s="119"/>
      <c r="AH276" s="17"/>
      <c r="AI276" s="142" t="str">
        <f>IF(BS_CONTROLE[[#This Row],[Atividade]]=0, "-", BS_CONTROLE[[#This Row],[Atividade]])</f>
        <v>-</v>
      </c>
      <c r="AJ276" s="10" t="str">
        <f>IF(BS_CONTROLE[[#This Row],[Atividade]]=0, "-", BS_CONTROLE[[#This Row],[Atividade]])</f>
        <v>-</v>
      </c>
      <c r="AK276" s="35" t="str">
        <f>BS_CONTROLE[[#This Row],[Local - Partida]]</f>
        <v>-</v>
      </c>
      <c r="AL276" s="35" t="str">
        <f>BS_CONTROLE[[#This Row],[Local - Encerramento]]</f>
        <v>-</v>
      </c>
      <c r="AM276" s="119" t="str">
        <f>IF(BS_CONTROLE[[#This Row],[Entre - Estações]]=0, "-", BS_CONTROLE[[#This Row],[Entre - Estações]])</f>
        <v>-</v>
      </c>
      <c r="AN276" s="119" t="str">
        <f>IF(BS_CONTROLE[[#This Row],[SB]]=0, "-", BS_CONTROLE[[#This Row],[SB]])</f>
        <v>-</v>
      </c>
      <c r="AO276" s="119" t="str">
        <f>IF(BS_CONTROLE[[#This Row],[SUB]]=0, "-", BS_CONTROLE[[#This Row],[SUB]])</f>
        <v>-</v>
      </c>
      <c r="AP276" s="119">
        <f>BS_CONTROLE[[#This Row],[KM - Inicio]]</f>
        <v>0</v>
      </c>
      <c r="AQ276" s="119">
        <f>BS_CONTROLE[[#This Row],[KM - Inicio]]</f>
        <v>0</v>
      </c>
      <c r="AR276" s="122"/>
      <c r="AS276" s="122"/>
      <c r="AT276" s="122"/>
      <c r="AU276" s="185"/>
      <c r="AV276" s="185"/>
      <c r="AW276" s="16"/>
      <c r="AX276" s="16"/>
      <c r="AY276" s="13" t="str">
        <f>IF(D276="","*",IFERROR(IF(ISODD(COUNT(AS276:AX276)),"ERRO",SUM((AT276-AS276),(AV276-AU276),(AX276-AW276))),"ERRO"))</f>
        <v>*</v>
      </c>
      <c r="AZ276" s="232"/>
      <c r="BA276" s="123"/>
      <c r="BB276" s="11" t="str">
        <f>IFERROR(_xlfn.XLOOKUP(AI276, BS_ATIVIDADE[ATIVIDADE],BS_ATIVIDADE[UNIDADE] ), "*")</f>
        <v>*</v>
      </c>
      <c r="BC276" s="15" t="str" cm="1">
        <f t="array" ref="BC27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76" s="15" t="str" cm="1">
        <f t="array" ref="BD27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76" s="12" t="str" cm="1">
        <f t="array" ref="BE27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76" s="218">
        <f>BS_CONTROLE[[#This Row],[Responsavel pelo boletim]]</f>
        <v>0</v>
      </c>
      <c r="BG276" s="18"/>
      <c r="BH276" s="19"/>
      <c r="BI276" s="19"/>
      <c r="BJ276" s="19"/>
      <c r="BK276" s="19"/>
      <c r="BL276" s="18"/>
      <c r="BM276" s="146"/>
      <c r="BN276" s="145"/>
      <c r="BO276" s="146"/>
      <c r="BP276" s="186"/>
      <c r="BQ276" s="14" t="str">
        <f>IF(AND(BR276&lt;1,BS276&lt;1),"Produção e Intervalo",IF(BR276&lt;1,"Intervalo",IF(BS276&lt;1,"Produção","Aderente")))</f>
        <v>Aderente</v>
      </c>
      <c r="BR276" s="22" t="str">
        <f>IF(OR(B276="",F276=""),"*",AY276/P276)</f>
        <v>*</v>
      </c>
      <c r="BS276" s="22" t="str">
        <f>IF(OR(B276="",F276=""),"*",BA276/Q276)</f>
        <v>*</v>
      </c>
      <c r="BT276" s="8" t="str">
        <f t="shared" si="3"/>
        <v/>
      </c>
    </row>
    <row r="277" spans="1:72" hidden="1">
      <c r="A277" s="149" t="str">
        <f>D277&amp;B277</f>
        <v/>
      </c>
      <c r="B277" s="116"/>
      <c r="C277" s="9" t="str">
        <f>IF(BS_CONTROLE[[#This Row],[DATA]]="","",WEEKNUM(BS_CONTROLE[[#This Row],[DATA]]))</f>
        <v/>
      </c>
      <c r="D277" s="118"/>
      <c r="E277" s="47"/>
      <c r="F277" s="142"/>
      <c r="G277" s="10" t="str">
        <f>IF(D277="","*",VLOOKUP(F277,BS_ATIVIDADE[],3,FALSE))</f>
        <v>*</v>
      </c>
      <c r="H277" s="120" t="s">
        <v>430</v>
      </c>
      <c r="I277" s="120" t="s">
        <v>430</v>
      </c>
      <c r="J277" s="119"/>
      <c r="K277" s="119"/>
      <c r="L277" s="119" t="s">
        <v>430</v>
      </c>
      <c r="M277" s="143" t="str" cm="1">
        <f t="array" ref="M27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77" s="143" t="str" cm="1">
        <f t="array" ref="N27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77" s="120"/>
      <c r="P277" s="120"/>
      <c r="Q277" s="119"/>
      <c r="R277" s="11" t="str">
        <f>IFERROR(_xlfn.XLOOKUP(F277, BS_ATIVIDADE[ATIVIDADE],BS_ATIVIDADE[UNIDADE] ), "*")</f>
        <v>*</v>
      </c>
      <c r="S277" s="144" t="str" cm="1">
        <f t="array" ref="S27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77" s="144" t="str" cm="1">
        <f t="array" ref="T27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77" s="12" t="str" cm="1">
        <f t="array" ref="U27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77" s="119"/>
      <c r="W277" s="119"/>
      <c r="X277" s="118"/>
      <c r="Y277" s="145"/>
      <c r="Z277" s="118"/>
      <c r="AA277" s="119"/>
      <c r="AB277" s="117"/>
      <c r="AC277" s="117"/>
      <c r="AD277" s="121"/>
      <c r="AE277" s="119"/>
      <c r="AF277" s="119"/>
      <c r="AG277" s="119"/>
      <c r="AH277" s="17"/>
      <c r="AI277" s="142" t="str">
        <f>IF(BS_CONTROLE[[#This Row],[Atividade]]=0, "-", BS_CONTROLE[[#This Row],[Atividade]])</f>
        <v>-</v>
      </c>
      <c r="AJ277" s="10" t="str">
        <f>IF(BS_CONTROLE[[#This Row],[Atividade]]=0, "-", BS_CONTROLE[[#This Row],[Atividade]])</f>
        <v>-</v>
      </c>
      <c r="AK277" s="35" t="str">
        <f>BS_CONTROLE[[#This Row],[Local - Partida]]</f>
        <v>-</v>
      </c>
      <c r="AL277" s="35" t="str">
        <f>BS_CONTROLE[[#This Row],[Local - Encerramento]]</f>
        <v>-</v>
      </c>
      <c r="AM277" s="119" t="str">
        <f>IF(BS_CONTROLE[[#This Row],[Entre - Estações]]=0, "-", BS_CONTROLE[[#This Row],[Entre - Estações]])</f>
        <v>-</v>
      </c>
      <c r="AN277" s="119" t="str">
        <f>IF(BS_CONTROLE[[#This Row],[SB]]=0, "-", BS_CONTROLE[[#This Row],[SB]])</f>
        <v>-</v>
      </c>
      <c r="AO277" s="119" t="str">
        <f>IF(BS_CONTROLE[[#This Row],[SUB]]=0, "-", BS_CONTROLE[[#This Row],[SUB]])</f>
        <v>-</v>
      </c>
      <c r="AP277" s="119">
        <f>BS_CONTROLE[[#This Row],[KM - Inicio]]</f>
        <v>0</v>
      </c>
      <c r="AQ277" s="119">
        <f>BS_CONTROLE[[#This Row],[KM - Inicio]]</f>
        <v>0</v>
      </c>
      <c r="AR277" s="122"/>
      <c r="AS277" s="122"/>
      <c r="AT277" s="122"/>
      <c r="AU277" s="185"/>
      <c r="AV277" s="185"/>
      <c r="AW277" s="16"/>
      <c r="AX277" s="16"/>
      <c r="AY277" s="13" t="str">
        <f>IF(D277="","*",IFERROR(IF(ISODD(COUNT(AS277:AX277)),"ERRO",SUM((AT277-AS277),(AV277-AU277),(AX277-AW277))),"ERRO"))</f>
        <v>*</v>
      </c>
      <c r="AZ277" s="232"/>
      <c r="BA277" s="123"/>
      <c r="BB277" s="11" t="str">
        <f>IFERROR(_xlfn.XLOOKUP(AI277, BS_ATIVIDADE[ATIVIDADE],BS_ATIVIDADE[UNIDADE] ), "*")</f>
        <v>*</v>
      </c>
      <c r="BC277" s="15" t="str" cm="1">
        <f t="array" ref="BC27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77" s="15" t="str" cm="1">
        <f t="array" ref="BD27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77" s="12" t="str" cm="1">
        <f t="array" ref="BE27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77" s="218">
        <f>BS_CONTROLE[[#This Row],[Responsavel pelo boletim]]</f>
        <v>0</v>
      </c>
      <c r="BG277" s="18"/>
      <c r="BH277" s="19"/>
      <c r="BI277" s="19"/>
      <c r="BJ277" s="19"/>
      <c r="BK277" s="19"/>
      <c r="BL277" s="18"/>
      <c r="BM277" s="146"/>
      <c r="BN277" s="145"/>
      <c r="BO277" s="146"/>
      <c r="BP277" s="186"/>
      <c r="BQ277" s="14" t="str">
        <f>IF(AND(BR277&lt;1,BS277&lt;1),"Produção e Intervalo",IF(BR277&lt;1,"Intervalo",IF(BS277&lt;1,"Produção","Aderente")))</f>
        <v>Aderente</v>
      </c>
      <c r="BR277" s="22" t="str">
        <f>IF(OR(B277="",F277=""),"*",AY277/P277)</f>
        <v>*</v>
      </c>
      <c r="BS277" s="22" t="str">
        <f>IF(OR(B277="",F277=""),"*",BA277/Q277)</f>
        <v>*</v>
      </c>
      <c r="BT277" s="8" t="str">
        <f t="shared" si="3"/>
        <v/>
      </c>
    </row>
    <row r="278" spans="1:72" hidden="1">
      <c r="A278" s="149" t="str">
        <f>D278&amp;B278</f>
        <v/>
      </c>
      <c r="B278" s="116"/>
      <c r="C278" s="9" t="str">
        <f>IF(BS_CONTROLE[[#This Row],[DATA]]="","",WEEKNUM(BS_CONTROLE[[#This Row],[DATA]]))</f>
        <v/>
      </c>
      <c r="D278" s="118"/>
      <c r="E278" s="47"/>
      <c r="F278" s="142"/>
      <c r="G278" s="10" t="str">
        <f>IF(D278="","*",VLOOKUP(F278,BS_ATIVIDADE[],3,FALSE))</f>
        <v>*</v>
      </c>
      <c r="H278" s="120" t="s">
        <v>430</v>
      </c>
      <c r="I278" s="120" t="s">
        <v>430</v>
      </c>
      <c r="J278" s="119"/>
      <c r="K278" s="119"/>
      <c r="L278" s="119" t="s">
        <v>430</v>
      </c>
      <c r="M278" s="143" t="str" cm="1">
        <f t="array" ref="M27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78" s="143" t="str" cm="1">
        <f t="array" ref="N27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78" s="120"/>
      <c r="P278" s="120"/>
      <c r="Q278" s="119"/>
      <c r="R278" s="11" t="str">
        <f>IFERROR(_xlfn.XLOOKUP(F278, BS_ATIVIDADE[ATIVIDADE],BS_ATIVIDADE[UNIDADE] ), "*")</f>
        <v>*</v>
      </c>
      <c r="S278" s="144" t="str" cm="1">
        <f t="array" ref="S27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78" s="144" t="str" cm="1">
        <f t="array" ref="T27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78" s="12" t="str" cm="1">
        <f t="array" ref="U27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78" s="119"/>
      <c r="W278" s="119"/>
      <c r="X278" s="118"/>
      <c r="Y278" s="145"/>
      <c r="Z278" s="118"/>
      <c r="AA278" s="119"/>
      <c r="AB278" s="117"/>
      <c r="AC278" s="117"/>
      <c r="AD278" s="121"/>
      <c r="AE278" s="119"/>
      <c r="AF278" s="119"/>
      <c r="AG278" s="119"/>
      <c r="AH278" s="17"/>
      <c r="AI278" s="142" t="str">
        <f>IF(BS_CONTROLE[[#This Row],[Atividade]]=0, "-", BS_CONTROLE[[#This Row],[Atividade]])</f>
        <v>-</v>
      </c>
      <c r="AJ278" s="10" t="str">
        <f>IF(BS_CONTROLE[[#This Row],[Atividade]]=0, "-", BS_CONTROLE[[#This Row],[Atividade]])</f>
        <v>-</v>
      </c>
      <c r="AK278" s="35" t="str">
        <f>BS_CONTROLE[[#This Row],[Local - Partida]]</f>
        <v>-</v>
      </c>
      <c r="AL278" s="35" t="str">
        <f>BS_CONTROLE[[#This Row],[Local - Encerramento]]</f>
        <v>-</v>
      </c>
      <c r="AM278" s="119" t="str">
        <f>IF(BS_CONTROLE[[#This Row],[Entre - Estações]]=0, "-", BS_CONTROLE[[#This Row],[Entre - Estações]])</f>
        <v>-</v>
      </c>
      <c r="AN278" s="119" t="str">
        <f>IF(BS_CONTROLE[[#This Row],[SB]]=0, "-", BS_CONTROLE[[#This Row],[SB]])</f>
        <v>-</v>
      </c>
      <c r="AO278" s="119" t="str">
        <f>IF(BS_CONTROLE[[#This Row],[SUB]]=0, "-", BS_CONTROLE[[#This Row],[SUB]])</f>
        <v>-</v>
      </c>
      <c r="AP278" s="119">
        <f>BS_CONTROLE[[#This Row],[KM - Inicio]]</f>
        <v>0</v>
      </c>
      <c r="AQ278" s="119">
        <f>BS_CONTROLE[[#This Row],[KM - Inicio]]</f>
        <v>0</v>
      </c>
      <c r="AR278" s="122"/>
      <c r="AS278" s="122"/>
      <c r="AT278" s="122"/>
      <c r="AU278" s="185"/>
      <c r="AV278" s="185"/>
      <c r="AW278" s="16"/>
      <c r="AX278" s="16"/>
      <c r="AY278" s="13" t="str">
        <f>IF(D278="","*",IFERROR(IF(ISODD(COUNT(AS278:AX278)),"ERRO",SUM((AT278-AS278),(AV278-AU278),(AX278-AW278))),"ERRO"))</f>
        <v>*</v>
      </c>
      <c r="AZ278" s="232"/>
      <c r="BA278" s="123"/>
      <c r="BB278" s="11" t="str">
        <f>IFERROR(_xlfn.XLOOKUP(AI278, BS_ATIVIDADE[ATIVIDADE],BS_ATIVIDADE[UNIDADE] ), "*")</f>
        <v>*</v>
      </c>
      <c r="BC278" s="15" t="str" cm="1">
        <f t="array" ref="BC27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78" s="15" t="str" cm="1">
        <f t="array" ref="BD27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78" s="12" t="str" cm="1">
        <f t="array" ref="BE27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78" s="218">
        <f>BS_CONTROLE[[#This Row],[Responsavel pelo boletim]]</f>
        <v>0</v>
      </c>
      <c r="BG278" s="18"/>
      <c r="BH278" s="19"/>
      <c r="BI278" s="19"/>
      <c r="BJ278" s="19"/>
      <c r="BK278" s="19"/>
      <c r="BL278" s="18"/>
      <c r="BM278" s="146"/>
      <c r="BN278" s="145"/>
      <c r="BO278" s="146"/>
      <c r="BP278" s="186"/>
      <c r="BQ278" s="14" t="str">
        <f>IF(AND(BR278&lt;1,BS278&lt;1),"Produção e Intervalo",IF(BR278&lt;1,"Intervalo",IF(BS278&lt;1,"Produção","Aderente")))</f>
        <v>Aderente</v>
      </c>
      <c r="BR278" s="22" t="str">
        <f>IF(OR(B278="",F278=""),"*",AY278/P278)</f>
        <v>*</v>
      </c>
      <c r="BS278" s="22" t="str">
        <f>IF(OR(B278="",F278=""),"*",BA278/Q278)</f>
        <v>*</v>
      </c>
      <c r="BT278" s="8" t="str">
        <f t="shared" si="3"/>
        <v/>
      </c>
    </row>
    <row r="279" spans="1:72" hidden="1">
      <c r="A279" s="149" t="str">
        <f>D279&amp;B279</f>
        <v/>
      </c>
      <c r="B279" s="116"/>
      <c r="C279" s="9" t="str">
        <f>IF(BS_CONTROLE[[#This Row],[DATA]]="","",WEEKNUM(BS_CONTROLE[[#This Row],[DATA]]))</f>
        <v/>
      </c>
      <c r="D279" s="118"/>
      <c r="E279" s="47"/>
      <c r="F279" s="142"/>
      <c r="G279" s="10" t="str">
        <f>IF(D279="","*",VLOOKUP(F279,BS_ATIVIDADE[],3,FALSE))</f>
        <v>*</v>
      </c>
      <c r="H279" s="120" t="s">
        <v>430</v>
      </c>
      <c r="I279" s="120" t="s">
        <v>430</v>
      </c>
      <c r="J279" s="119"/>
      <c r="K279" s="119"/>
      <c r="L279" s="119" t="s">
        <v>430</v>
      </c>
      <c r="M279" s="143" t="str" cm="1">
        <f t="array" ref="M27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79" s="143" t="str" cm="1">
        <f t="array" ref="N27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79" s="120"/>
      <c r="P279" s="120"/>
      <c r="Q279" s="119"/>
      <c r="R279" s="11" t="str">
        <f>IFERROR(_xlfn.XLOOKUP(F279, BS_ATIVIDADE[ATIVIDADE],BS_ATIVIDADE[UNIDADE] ), "*")</f>
        <v>*</v>
      </c>
      <c r="S279" s="144" t="str" cm="1">
        <f t="array" ref="S27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79" s="144" t="str" cm="1">
        <f t="array" ref="T27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79" s="12" t="str" cm="1">
        <f t="array" ref="U27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79" s="119"/>
      <c r="W279" s="119"/>
      <c r="X279" s="118"/>
      <c r="Y279" s="145"/>
      <c r="Z279" s="118"/>
      <c r="AA279" s="119"/>
      <c r="AB279" s="117"/>
      <c r="AC279" s="117"/>
      <c r="AD279" s="121"/>
      <c r="AE279" s="119"/>
      <c r="AF279" s="119"/>
      <c r="AG279" s="119"/>
      <c r="AH279" s="17"/>
      <c r="AI279" s="142" t="str">
        <f>IF(BS_CONTROLE[[#This Row],[Atividade]]=0, "-", BS_CONTROLE[[#This Row],[Atividade]])</f>
        <v>-</v>
      </c>
      <c r="AJ279" s="10" t="str">
        <f>IF(BS_CONTROLE[[#This Row],[Atividade]]=0, "-", BS_CONTROLE[[#This Row],[Atividade]])</f>
        <v>-</v>
      </c>
      <c r="AK279" s="35" t="str">
        <f>BS_CONTROLE[[#This Row],[Local - Partida]]</f>
        <v>-</v>
      </c>
      <c r="AL279" s="35" t="str">
        <f>BS_CONTROLE[[#This Row],[Local - Encerramento]]</f>
        <v>-</v>
      </c>
      <c r="AM279" s="119" t="str">
        <f>IF(BS_CONTROLE[[#This Row],[Entre - Estações]]=0, "-", BS_CONTROLE[[#This Row],[Entre - Estações]])</f>
        <v>-</v>
      </c>
      <c r="AN279" s="119" t="str">
        <f>IF(BS_CONTROLE[[#This Row],[SB]]=0, "-", BS_CONTROLE[[#This Row],[SB]])</f>
        <v>-</v>
      </c>
      <c r="AO279" s="119" t="str">
        <f>IF(BS_CONTROLE[[#This Row],[SUB]]=0, "-", BS_CONTROLE[[#This Row],[SUB]])</f>
        <v>-</v>
      </c>
      <c r="AP279" s="119">
        <f>BS_CONTROLE[[#This Row],[KM - Inicio]]</f>
        <v>0</v>
      </c>
      <c r="AQ279" s="119">
        <f>BS_CONTROLE[[#This Row],[KM - Inicio]]</f>
        <v>0</v>
      </c>
      <c r="AR279" s="122"/>
      <c r="AS279" s="122"/>
      <c r="AT279" s="122"/>
      <c r="AU279" s="185"/>
      <c r="AV279" s="185"/>
      <c r="AW279" s="16"/>
      <c r="AX279" s="16"/>
      <c r="AY279" s="13" t="str">
        <f>IF(D279="","*",IFERROR(IF(ISODD(COUNT(AS279:AX279)),"ERRO",SUM((AT279-AS279),(AV279-AU279),(AX279-AW279))),"ERRO"))</f>
        <v>*</v>
      </c>
      <c r="AZ279" s="232"/>
      <c r="BA279" s="123"/>
      <c r="BB279" s="11" t="str">
        <f>IFERROR(_xlfn.XLOOKUP(AI279, BS_ATIVIDADE[ATIVIDADE],BS_ATIVIDADE[UNIDADE] ), "*")</f>
        <v>*</v>
      </c>
      <c r="BC279" s="15" t="str" cm="1">
        <f t="array" ref="BC27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79" s="15" t="str" cm="1">
        <f t="array" ref="BD27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79" s="12" t="str" cm="1">
        <f t="array" ref="BE27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79" s="218">
        <f>BS_CONTROLE[[#This Row],[Responsavel pelo boletim]]</f>
        <v>0</v>
      </c>
      <c r="BG279" s="18"/>
      <c r="BH279" s="19"/>
      <c r="BI279" s="19"/>
      <c r="BJ279" s="19"/>
      <c r="BK279" s="19"/>
      <c r="BL279" s="18"/>
      <c r="BM279" s="146"/>
      <c r="BN279" s="145"/>
      <c r="BO279" s="146"/>
      <c r="BP279" s="186"/>
      <c r="BQ279" s="14" t="str">
        <f>IF(AND(BR279&lt;1,BS279&lt;1),"Produção e Intervalo",IF(BR279&lt;1,"Intervalo",IF(BS279&lt;1,"Produção","Aderente")))</f>
        <v>Aderente</v>
      </c>
      <c r="BR279" s="22" t="str">
        <f>IF(OR(B279="",F279=""),"*",AY279/P279)</f>
        <v>*</v>
      </c>
      <c r="BS279" s="22" t="str">
        <f>IF(OR(B279="",F279=""),"*",BA279/Q279)</f>
        <v>*</v>
      </c>
      <c r="BT279" s="8" t="str">
        <f t="shared" ref="BT279:BT342" si="4">IF(BN279="","",SUBSTITUTE(BM279," ","")&amp;SUBSTITUTE(BN279," ",""))</f>
        <v/>
      </c>
    </row>
    <row r="280" spans="1:72" hidden="1">
      <c r="A280" s="149" t="str">
        <f>D280&amp;B280</f>
        <v/>
      </c>
      <c r="B280" s="116"/>
      <c r="C280" s="9" t="str">
        <f>IF(BS_CONTROLE[[#This Row],[DATA]]="","",WEEKNUM(BS_CONTROLE[[#This Row],[DATA]]))</f>
        <v/>
      </c>
      <c r="D280" s="118"/>
      <c r="E280" s="47"/>
      <c r="F280" s="142"/>
      <c r="G280" s="10" t="str">
        <f>IF(D280="","*",VLOOKUP(F280,BS_ATIVIDADE[],3,FALSE))</f>
        <v>*</v>
      </c>
      <c r="H280" s="120" t="s">
        <v>430</v>
      </c>
      <c r="I280" s="120" t="s">
        <v>430</v>
      </c>
      <c r="J280" s="119"/>
      <c r="K280" s="119"/>
      <c r="L280" s="119" t="s">
        <v>430</v>
      </c>
      <c r="M280" s="143" t="str" cm="1">
        <f t="array" ref="M28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80" s="143" t="str" cm="1">
        <f t="array" ref="N28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80" s="120"/>
      <c r="P280" s="120"/>
      <c r="Q280" s="119"/>
      <c r="R280" s="11" t="str">
        <f>IFERROR(_xlfn.XLOOKUP(F280, BS_ATIVIDADE[ATIVIDADE],BS_ATIVIDADE[UNIDADE] ), "*")</f>
        <v>*</v>
      </c>
      <c r="S280" s="144" t="str" cm="1">
        <f t="array" ref="S28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80" s="144" t="str" cm="1">
        <f t="array" ref="T28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80" s="12" t="str" cm="1">
        <f t="array" ref="U28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80" s="119"/>
      <c r="W280" s="119"/>
      <c r="X280" s="118"/>
      <c r="Y280" s="145"/>
      <c r="Z280" s="118"/>
      <c r="AA280" s="119"/>
      <c r="AB280" s="117"/>
      <c r="AC280" s="117"/>
      <c r="AD280" s="121"/>
      <c r="AE280" s="119"/>
      <c r="AF280" s="119"/>
      <c r="AG280" s="119"/>
      <c r="AH280" s="17"/>
      <c r="AI280" s="142" t="str">
        <f>IF(BS_CONTROLE[[#This Row],[Atividade]]=0, "-", BS_CONTROLE[[#This Row],[Atividade]])</f>
        <v>-</v>
      </c>
      <c r="AJ280" s="10" t="str">
        <f>IF(BS_CONTROLE[[#This Row],[Atividade]]=0, "-", BS_CONTROLE[[#This Row],[Atividade]])</f>
        <v>-</v>
      </c>
      <c r="AK280" s="35" t="str">
        <f>BS_CONTROLE[[#This Row],[Local - Partida]]</f>
        <v>-</v>
      </c>
      <c r="AL280" s="35" t="str">
        <f>BS_CONTROLE[[#This Row],[Local - Encerramento]]</f>
        <v>-</v>
      </c>
      <c r="AM280" s="119" t="str">
        <f>IF(BS_CONTROLE[[#This Row],[Entre - Estações]]=0, "-", BS_CONTROLE[[#This Row],[Entre - Estações]])</f>
        <v>-</v>
      </c>
      <c r="AN280" s="119" t="str">
        <f>IF(BS_CONTROLE[[#This Row],[SB]]=0, "-", BS_CONTROLE[[#This Row],[SB]])</f>
        <v>-</v>
      </c>
      <c r="AO280" s="119" t="str">
        <f>IF(BS_CONTROLE[[#This Row],[SUB]]=0, "-", BS_CONTROLE[[#This Row],[SUB]])</f>
        <v>-</v>
      </c>
      <c r="AP280" s="119">
        <f>BS_CONTROLE[[#This Row],[KM - Inicio]]</f>
        <v>0</v>
      </c>
      <c r="AQ280" s="119">
        <f>BS_CONTROLE[[#This Row],[KM - Inicio]]</f>
        <v>0</v>
      </c>
      <c r="AR280" s="122"/>
      <c r="AS280" s="122"/>
      <c r="AT280" s="122"/>
      <c r="AU280" s="185"/>
      <c r="AV280" s="185"/>
      <c r="AW280" s="16"/>
      <c r="AX280" s="16"/>
      <c r="AY280" s="13" t="str">
        <f>IF(D280="","*",IFERROR(IF(ISODD(COUNT(AS280:AX280)),"ERRO",SUM((AT280-AS280),(AV280-AU280),(AX280-AW280))),"ERRO"))</f>
        <v>*</v>
      </c>
      <c r="AZ280" s="232"/>
      <c r="BA280" s="123"/>
      <c r="BB280" s="11" t="str">
        <f>IFERROR(_xlfn.XLOOKUP(AI280, BS_ATIVIDADE[ATIVIDADE],BS_ATIVIDADE[UNIDADE] ), "*")</f>
        <v>*</v>
      </c>
      <c r="BC280" s="15" t="str" cm="1">
        <f t="array" ref="BC28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80" s="15" t="str" cm="1">
        <f t="array" ref="BD28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80" s="12" t="str" cm="1">
        <f t="array" ref="BE28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80" s="218">
        <f>BS_CONTROLE[[#This Row],[Responsavel pelo boletim]]</f>
        <v>0</v>
      </c>
      <c r="BG280" s="18"/>
      <c r="BH280" s="19"/>
      <c r="BI280" s="19"/>
      <c r="BJ280" s="19"/>
      <c r="BK280" s="19"/>
      <c r="BL280" s="18"/>
      <c r="BM280" s="146"/>
      <c r="BN280" s="145"/>
      <c r="BO280" s="146"/>
      <c r="BP280" s="186"/>
      <c r="BQ280" s="14" t="str">
        <f>IF(AND(BR280&lt;1,BS280&lt;1),"Produção e Intervalo",IF(BR280&lt;1,"Intervalo",IF(BS280&lt;1,"Produção","Aderente")))</f>
        <v>Aderente</v>
      </c>
      <c r="BR280" s="22" t="str">
        <f>IF(OR(B280="",F280=""),"*",AY280/P280)</f>
        <v>*</v>
      </c>
      <c r="BS280" s="22" t="str">
        <f>IF(OR(B280="",F280=""),"*",BA280/Q280)</f>
        <v>*</v>
      </c>
      <c r="BT280" s="8" t="str">
        <f t="shared" si="4"/>
        <v/>
      </c>
    </row>
    <row r="281" spans="1:72" hidden="1">
      <c r="A281" s="149" t="str">
        <f>D281&amp;B281</f>
        <v/>
      </c>
      <c r="B281" s="116"/>
      <c r="C281" s="9" t="str">
        <f>IF(BS_CONTROLE[[#This Row],[DATA]]="","",WEEKNUM(BS_CONTROLE[[#This Row],[DATA]]))</f>
        <v/>
      </c>
      <c r="D281" s="118"/>
      <c r="E281" s="47"/>
      <c r="F281" s="142"/>
      <c r="G281" s="10" t="str">
        <f>IF(D281="","*",VLOOKUP(F281,BS_ATIVIDADE[],3,FALSE))</f>
        <v>*</v>
      </c>
      <c r="H281" s="120" t="s">
        <v>430</v>
      </c>
      <c r="I281" s="120" t="s">
        <v>430</v>
      </c>
      <c r="J281" s="119"/>
      <c r="K281" s="119"/>
      <c r="L281" s="119" t="s">
        <v>430</v>
      </c>
      <c r="M281" s="143" t="str" cm="1">
        <f t="array" ref="M28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81" s="143" t="str" cm="1">
        <f t="array" ref="N28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81" s="120"/>
      <c r="P281" s="120"/>
      <c r="Q281" s="119"/>
      <c r="R281" s="11" t="str">
        <f>IFERROR(_xlfn.XLOOKUP(F281, BS_ATIVIDADE[ATIVIDADE],BS_ATIVIDADE[UNIDADE] ), "*")</f>
        <v>*</v>
      </c>
      <c r="S281" s="144" t="str" cm="1">
        <f t="array" ref="S28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81" s="144" t="str" cm="1">
        <f t="array" ref="T28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81" s="12" t="str" cm="1">
        <f t="array" ref="U28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81" s="119"/>
      <c r="W281" s="119"/>
      <c r="X281" s="118"/>
      <c r="Y281" s="145"/>
      <c r="Z281" s="118"/>
      <c r="AA281" s="119"/>
      <c r="AB281" s="117"/>
      <c r="AC281" s="117"/>
      <c r="AD281" s="121"/>
      <c r="AE281" s="119"/>
      <c r="AF281" s="119"/>
      <c r="AG281" s="119"/>
      <c r="AH281" s="17"/>
      <c r="AI281" s="142" t="str">
        <f>IF(BS_CONTROLE[[#This Row],[Atividade]]=0, "-", BS_CONTROLE[[#This Row],[Atividade]])</f>
        <v>-</v>
      </c>
      <c r="AJ281" s="10" t="str">
        <f>IF(BS_CONTROLE[[#This Row],[Atividade]]=0, "-", BS_CONTROLE[[#This Row],[Atividade]])</f>
        <v>-</v>
      </c>
      <c r="AK281" s="35" t="str">
        <f>BS_CONTROLE[[#This Row],[Local - Partida]]</f>
        <v>-</v>
      </c>
      <c r="AL281" s="35" t="str">
        <f>BS_CONTROLE[[#This Row],[Local - Encerramento]]</f>
        <v>-</v>
      </c>
      <c r="AM281" s="119" t="str">
        <f>IF(BS_CONTROLE[[#This Row],[Entre - Estações]]=0, "-", BS_CONTROLE[[#This Row],[Entre - Estações]])</f>
        <v>-</v>
      </c>
      <c r="AN281" s="119" t="str">
        <f>IF(BS_CONTROLE[[#This Row],[SB]]=0, "-", BS_CONTROLE[[#This Row],[SB]])</f>
        <v>-</v>
      </c>
      <c r="AO281" s="119" t="str">
        <f>IF(BS_CONTROLE[[#This Row],[SUB]]=0, "-", BS_CONTROLE[[#This Row],[SUB]])</f>
        <v>-</v>
      </c>
      <c r="AP281" s="119">
        <f>BS_CONTROLE[[#This Row],[KM - Inicio]]</f>
        <v>0</v>
      </c>
      <c r="AQ281" s="119">
        <f>BS_CONTROLE[[#This Row],[KM - Inicio]]</f>
        <v>0</v>
      </c>
      <c r="AR281" s="122"/>
      <c r="AS281" s="122"/>
      <c r="AT281" s="122"/>
      <c r="AU281" s="185"/>
      <c r="AV281" s="185"/>
      <c r="AW281" s="16"/>
      <c r="AX281" s="16"/>
      <c r="AY281" s="13" t="str">
        <f>IF(D281="","*",IFERROR(IF(ISODD(COUNT(AS281:AX281)),"ERRO",SUM((AT281-AS281),(AV281-AU281),(AX281-AW281))),"ERRO"))</f>
        <v>*</v>
      </c>
      <c r="AZ281" s="232"/>
      <c r="BA281" s="123"/>
      <c r="BB281" s="11" t="str">
        <f>IFERROR(_xlfn.XLOOKUP(AI281, BS_ATIVIDADE[ATIVIDADE],BS_ATIVIDADE[UNIDADE] ), "*")</f>
        <v>*</v>
      </c>
      <c r="BC281" s="15" t="str" cm="1">
        <f t="array" ref="BC28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81" s="15" t="str" cm="1">
        <f t="array" ref="BD28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81" s="12" t="str" cm="1">
        <f t="array" ref="BE28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81" s="218">
        <f>BS_CONTROLE[[#This Row],[Responsavel pelo boletim]]</f>
        <v>0</v>
      </c>
      <c r="BG281" s="18"/>
      <c r="BH281" s="19"/>
      <c r="BI281" s="19"/>
      <c r="BJ281" s="19"/>
      <c r="BK281" s="19"/>
      <c r="BL281" s="18"/>
      <c r="BM281" s="146"/>
      <c r="BN281" s="145"/>
      <c r="BO281" s="146"/>
      <c r="BP281" s="186"/>
      <c r="BQ281" s="14" t="str">
        <f>IF(AND(BR281&lt;1,BS281&lt;1),"Produção e Intervalo",IF(BR281&lt;1,"Intervalo",IF(BS281&lt;1,"Produção","Aderente")))</f>
        <v>Aderente</v>
      </c>
      <c r="BR281" s="22" t="str">
        <f>IF(OR(B281="",F281=""),"*",AY281/P281)</f>
        <v>*</v>
      </c>
      <c r="BS281" s="22" t="str">
        <f>IF(OR(B281="",F281=""),"*",BA281/Q281)</f>
        <v>*</v>
      </c>
      <c r="BT281" s="8" t="str">
        <f t="shared" si="4"/>
        <v/>
      </c>
    </row>
    <row r="282" spans="1:72" hidden="1">
      <c r="A282" s="149" t="str">
        <f>D282&amp;B282</f>
        <v/>
      </c>
      <c r="B282" s="116"/>
      <c r="C282" s="9" t="str">
        <f>IF(BS_CONTROLE[[#This Row],[DATA]]="","",WEEKNUM(BS_CONTROLE[[#This Row],[DATA]]))</f>
        <v/>
      </c>
      <c r="D282" s="118"/>
      <c r="E282" s="47"/>
      <c r="F282" s="142"/>
      <c r="G282" s="10" t="str">
        <f>IF(D282="","*",VLOOKUP(F282,BS_ATIVIDADE[],3,FALSE))</f>
        <v>*</v>
      </c>
      <c r="H282" s="120" t="s">
        <v>430</v>
      </c>
      <c r="I282" s="120" t="s">
        <v>430</v>
      </c>
      <c r="J282" s="119"/>
      <c r="K282" s="119"/>
      <c r="L282" s="119" t="s">
        <v>430</v>
      </c>
      <c r="M282" s="143" t="str" cm="1">
        <f t="array" ref="M28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82" s="143" t="str" cm="1">
        <f t="array" ref="N28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82" s="120"/>
      <c r="P282" s="120"/>
      <c r="Q282" s="119"/>
      <c r="R282" s="11" t="str">
        <f>IFERROR(_xlfn.XLOOKUP(F282, BS_ATIVIDADE[ATIVIDADE],BS_ATIVIDADE[UNIDADE] ), "*")</f>
        <v>*</v>
      </c>
      <c r="S282" s="144" t="str" cm="1">
        <f t="array" ref="S28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82" s="144" t="str" cm="1">
        <f t="array" ref="T28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82" s="12" t="str" cm="1">
        <f t="array" ref="U28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82" s="119"/>
      <c r="W282" s="119"/>
      <c r="X282" s="118"/>
      <c r="Y282" s="145"/>
      <c r="Z282" s="118"/>
      <c r="AA282" s="119"/>
      <c r="AB282" s="117"/>
      <c r="AC282" s="117"/>
      <c r="AD282" s="121"/>
      <c r="AE282" s="119"/>
      <c r="AF282" s="119"/>
      <c r="AG282" s="119"/>
      <c r="AH282" s="17"/>
      <c r="AI282" s="142" t="str">
        <f>IF(BS_CONTROLE[[#This Row],[Atividade]]=0, "-", BS_CONTROLE[[#This Row],[Atividade]])</f>
        <v>-</v>
      </c>
      <c r="AJ282" s="10" t="str">
        <f>IF(BS_CONTROLE[[#This Row],[Atividade]]=0, "-", BS_CONTROLE[[#This Row],[Atividade]])</f>
        <v>-</v>
      </c>
      <c r="AK282" s="35" t="str">
        <f>BS_CONTROLE[[#This Row],[Local - Partida]]</f>
        <v>-</v>
      </c>
      <c r="AL282" s="35" t="str">
        <f>BS_CONTROLE[[#This Row],[Local - Encerramento]]</f>
        <v>-</v>
      </c>
      <c r="AM282" s="119" t="str">
        <f>IF(BS_CONTROLE[[#This Row],[Entre - Estações]]=0, "-", BS_CONTROLE[[#This Row],[Entre - Estações]])</f>
        <v>-</v>
      </c>
      <c r="AN282" s="119" t="str">
        <f>IF(BS_CONTROLE[[#This Row],[SB]]=0, "-", BS_CONTROLE[[#This Row],[SB]])</f>
        <v>-</v>
      </c>
      <c r="AO282" s="119" t="str">
        <f>IF(BS_CONTROLE[[#This Row],[SUB]]=0, "-", BS_CONTROLE[[#This Row],[SUB]])</f>
        <v>-</v>
      </c>
      <c r="AP282" s="119">
        <f>BS_CONTROLE[[#This Row],[KM - Inicio]]</f>
        <v>0</v>
      </c>
      <c r="AQ282" s="119">
        <f>BS_CONTROLE[[#This Row],[KM - Inicio]]</f>
        <v>0</v>
      </c>
      <c r="AR282" s="122"/>
      <c r="AS282" s="122"/>
      <c r="AT282" s="122"/>
      <c r="AU282" s="185"/>
      <c r="AV282" s="185"/>
      <c r="AW282" s="16"/>
      <c r="AX282" s="16"/>
      <c r="AY282" s="13" t="str">
        <f>IF(D282="","*",IFERROR(IF(ISODD(COUNT(AS282:AX282)),"ERRO",SUM((AT282-AS282),(AV282-AU282),(AX282-AW282))),"ERRO"))</f>
        <v>*</v>
      </c>
      <c r="AZ282" s="232"/>
      <c r="BA282" s="123"/>
      <c r="BB282" s="11" t="str">
        <f>IFERROR(_xlfn.XLOOKUP(AI282, BS_ATIVIDADE[ATIVIDADE],BS_ATIVIDADE[UNIDADE] ), "*")</f>
        <v>*</v>
      </c>
      <c r="BC282" s="15" t="str" cm="1">
        <f t="array" ref="BC28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82" s="15" t="str" cm="1">
        <f t="array" ref="BD28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82" s="12" t="str" cm="1">
        <f t="array" ref="BE28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82" s="218">
        <f>BS_CONTROLE[[#This Row],[Responsavel pelo boletim]]</f>
        <v>0</v>
      </c>
      <c r="BG282" s="18"/>
      <c r="BH282" s="19"/>
      <c r="BI282" s="19"/>
      <c r="BJ282" s="19"/>
      <c r="BK282" s="19"/>
      <c r="BL282" s="18"/>
      <c r="BM282" s="146"/>
      <c r="BN282" s="145"/>
      <c r="BO282" s="146"/>
      <c r="BP282" s="186"/>
      <c r="BQ282" s="14" t="str">
        <f>IF(AND(BR282&lt;1,BS282&lt;1),"Produção e Intervalo",IF(BR282&lt;1,"Intervalo",IF(BS282&lt;1,"Produção","Aderente")))</f>
        <v>Aderente</v>
      </c>
      <c r="BR282" s="22" t="str">
        <f>IF(OR(B282="",F282=""),"*",AY282/P282)</f>
        <v>*</v>
      </c>
      <c r="BS282" s="22" t="str">
        <f>IF(OR(B282="",F282=""),"*",BA282/Q282)</f>
        <v>*</v>
      </c>
      <c r="BT282" s="8" t="str">
        <f t="shared" si="4"/>
        <v/>
      </c>
    </row>
    <row r="283" spans="1:72" ht="24" hidden="1" customHeight="1">
      <c r="A283" s="149" t="str">
        <f>D283&amp;B283</f>
        <v/>
      </c>
      <c r="B283" s="116"/>
      <c r="C283" s="9" t="str">
        <f>IF(BS_CONTROLE[[#This Row],[DATA]]="","",WEEKNUM(BS_CONTROLE[[#This Row],[DATA]]))</f>
        <v/>
      </c>
      <c r="D283" s="118"/>
      <c r="E283" s="47"/>
      <c r="F283" s="142"/>
      <c r="G283" s="10" t="str">
        <f>IF(D283="","*",VLOOKUP(F283,BS_ATIVIDADE[],3,FALSE))</f>
        <v>*</v>
      </c>
      <c r="H283" s="120" t="s">
        <v>430</v>
      </c>
      <c r="I283" s="120" t="s">
        <v>430</v>
      </c>
      <c r="J283" s="119"/>
      <c r="K283" s="119"/>
      <c r="L283" s="119" t="s">
        <v>430</v>
      </c>
      <c r="M283" s="143" t="str" cm="1">
        <f t="array" ref="M28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83" s="143" t="str" cm="1">
        <f t="array" ref="N28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83" s="120"/>
      <c r="P283" s="120"/>
      <c r="Q283" s="119"/>
      <c r="R283" s="11" t="str">
        <f>IFERROR(_xlfn.XLOOKUP(F283, BS_ATIVIDADE[ATIVIDADE],BS_ATIVIDADE[UNIDADE] ), "*")</f>
        <v>*</v>
      </c>
      <c r="S283" s="144" t="str" cm="1">
        <f t="array" ref="S28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83" s="144" t="str" cm="1">
        <f t="array" ref="T28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83" s="12" t="str" cm="1">
        <f t="array" ref="U28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83" s="119"/>
      <c r="W283" s="119"/>
      <c r="X283" s="118"/>
      <c r="Y283" s="145"/>
      <c r="Z283" s="118"/>
      <c r="AA283" s="119"/>
      <c r="AB283" s="117"/>
      <c r="AC283" s="117"/>
      <c r="AD283" s="121"/>
      <c r="AE283" s="119"/>
      <c r="AF283" s="119"/>
      <c r="AG283" s="119"/>
      <c r="AH283" s="17"/>
      <c r="AI283" s="142" t="str">
        <f>IF(BS_CONTROLE[[#This Row],[Atividade]]=0, "-", BS_CONTROLE[[#This Row],[Atividade]])</f>
        <v>-</v>
      </c>
      <c r="AJ283" s="10" t="str">
        <f>IF(BS_CONTROLE[[#This Row],[Atividade]]=0, "-", BS_CONTROLE[[#This Row],[Atividade]])</f>
        <v>-</v>
      </c>
      <c r="AK283" s="35" t="str">
        <f>BS_CONTROLE[[#This Row],[Local - Partida]]</f>
        <v>-</v>
      </c>
      <c r="AL283" s="35" t="str">
        <f>BS_CONTROLE[[#This Row],[Local - Encerramento]]</f>
        <v>-</v>
      </c>
      <c r="AM283" s="119" t="str">
        <f>IF(BS_CONTROLE[[#This Row],[Entre - Estações]]=0, "-", BS_CONTROLE[[#This Row],[Entre - Estações]])</f>
        <v>-</v>
      </c>
      <c r="AN283" s="119" t="str">
        <f>IF(BS_CONTROLE[[#This Row],[SB]]=0, "-", BS_CONTROLE[[#This Row],[SB]])</f>
        <v>-</v>
      </c>
      <c r="AO283" s="119" t="str">
        <f>IF(BS_CONTROLE[[#This Row],[SUB]]=0, "-", BS_CONTROLE[[#This Row],[SUB]])</f>
        <v>-</v>
      </c>
      <c r="AP283" s="119">
        <f>BS_CONTROLE[[#This Row],[KM - Inicio]]</f>
        <v>0</v>
      </c>
      <c r="AQ283" s="119">
        <f>BS_CONTROLE[[#This Row],[KM - Inicio]]</f>
        <v>0</v>
      </c>
      <c r="AR283" s="122"/>
      <c r="AS283" s="122"/>
      <c r="AT283" s="122"/>
      <c r="AU283" s="185"/>
      <c r="AV283" s="185"/>
      <c r="AW283" s="16"/>
      <c r="AX283" s="16"/>
      <c r="AY283" s="13" t="str">
        <f>IF(D283="","*",IFERROR(IF(ISODD(COUNT(AS283:AX283)),"ERRO",SUM((AT283-AS283),(AV283-AU283),(AX283-AW283))),"ERRO"))</f>
        <v>*</v>
      </c>
      <c r="AZ283" s="232"/>
      <c r="BA283" s="123"/>
      <c r="BB283" s="11" t="str">
        <f>IFERROR(_xlfn.XLOOKUP(AI283, BS_ATIVIDADE[ATIVIDADE],BS_ATIVIDADE[UNIDADE] ), "*")</f>
        <v>*</v>
      </c>
      <c r="BC283" s="15" t="str" cm="1">
        <f t="array" ref="BC28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83" s="15" t="str" cm="1">
        <f t="array" ref="BD28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83" s="12" t="str" cm="1">
        <f t="array" ref="BE28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83" s="218">
        <f>BS_CONTROLE[[#This Row],[Responsavel pelo boletim]]</f>
        <v>0</v>
      </c>
      <c r="BG283" s="18"/>
      <c r="BH283" s="19"/>
      <c r="BI283" s="19"/>
      <c r="BJ283" s="19"/>
      <c r="BK283" s="19"/>
      <c r="BL283" s="18"/>
      <c r="BM283" s="146"/>
      <c r="BN283" s="145"/>
      <c r="BO283" s="146"/>
      <c r="BP283" s="186"/>
      <c r="BQ283" s="14" t="str">
        <f>IF(AND(BR283&lt;1,BS283&lt;1),"Produção e Intervalo",IF(BR283&lt;1,"Intervalo",IF(BS283&lt;1,"Produção","Aderente")))</f>
        <v>Aderente</v>
      </c>
      <c r="BR283" s="22" t="str">
        <f>IF(OR(B283="",F283=""),"*",AY283/P283)</f>
        <v>*</v>
      </c>
      <c r="BS283" s="22" t="str">
        <f>IF(OR(B283="",F283=""),"*",BA283/Q283)</f>
        <v>*</v>
      </c>
      <c r="BT283" s="8" t="str">
        <f t="shared" si="4"/>
        <v/>
      </c>
    </row>
    <row r="284" spans="1:72" ht="24" hidden="1" customHeight="1">
      <c r="A284" s="149" t="str">
        <f>D284&amp;B284</f>
        <v/>
      </c>
      <c r="B284" s="116"/>
      <c r="C284" s="9" t="str">
        <f>IF(BS_CONTROLE[[#This Row],[DATA]]="","",WEEKNUM(BS_CONTROLE[[#This Row],[DATA]]))</f>
        <v/>
      </c>
      <c r="D284" s="118"/>
      <c r="E284" s="47"/>
      <c r="F284" s="142"/>
      <c r="G284" s="10" t="str">
        <f>IF(D284="","*",VLOOKUP(F284,BS_ATIVIDADE[],3,FALSE))</f>
        <v>*</v>
      </c>
      <c r="H284" s="120" t="s">
        <v>430</v>
      </c>
      <c r="I284" s="120" t="s">
        <v>430</v>
      </c>
      <c r="J284" s="119"/>
      <c r="K284" s="119"/>
      <c r="L284" s="119" t="s">
        <v>430</v>
      </c>
      <c r="M284" s="143" t="str" cm="1">
        <f t="array" ref="M28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84" s="143" t="str" cm="1">
        <f t="array" ref="N28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84" s="120"/>
      <c r="P284" s="120"/>
      <c r="Q284" s="119"/>
      <c r="R284" s="11" t="str">
        <f>IFERROR(_xlfn.XLOOKUP(F284, BS_ATIVIDADE[ATIVIDADE],BS_ATIVIDADE[UNIDADE] ), "*")</f>
        <v>*</v>
      </c>
      <c r="S284" s="144" t="str" cm="1">
        <f t="array" ref="S28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84" s="144" t="str" cm="1">
        <f t="array" ref="T28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84" s="12" t="str" cm="1">
        <f t="array" ref="U28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84" s="119"/>
      <c r="W284" s="119"/>
      <c r="X284" s="118"/>
      <c r="Y284" s="145"/>
      <c r="Z284" s="118"/>
      <c r="AA284" s="119"/>
      <c r="AB284" s="117"/>
      <c r="AC284" s="117"/>
      <c r="AD284" s="121"/>
      <c r="AE284" s="119"/>
      <c r="AF284" s="119"/>
      <c r="AG284" s="119"/>
      <c r="AH284" s="17"/>
      <c r="AI284" s="142" t="str">
        <f>IF(BS_CONTROLE[[#This Row],[Atividade]]=0, "-", BS_CONTROLE[[#This Row],[Atividade]])</f>
        <v>-</v>
      </c>
      <c r="AJ284" s="10" t="str">
        <f>IF(BS_CONTROLE[[#This Row],[Atividade]]=0, "-", BS_CONTROLE[[#This Row],[Atividade]])</f>
        <v>-</v>
      </c>
      <c r="AK284" s="35" t="str">
        <f>BS_CONTROLE[[#This Row],[Local - Partida]]</f>
        <v>-</v>
      </c>
      <c r="AL284" s="35" t="str">
        <f>BS_CONTROLE[[#This Row],[Local - Encerramento]]</f>
        <v>-</v>
      </c>
      <c r="AM284" s="119" t="str">
        <f>IF(BS_CONTROLE[[#This Row],[Entre - Estações]]=0, "-", BS_CONTROLE[[#This Row],[Entre - Estações]])</f>
        <v>-</v>
      </c>
      <c r="AN284" s="119" t="str">
        <f>IF(BS_CONTROLE[[#This Row],[SB]]=0, "-", BS_CONTROLE[[#This Row],[SB]])</f>
        <v>-</v>
      </c>
      <c r="AO284" s="119" t="str">
        <f>IF(BS_CONTROLE[[#This Row],[SUB]]=0, "-", BS_CONTROLE[[#This Row],[SUB]])</f>
        <v>-</v>
      </c>
      <c r="AP284" s="119">
        <f>BS_CONTROLE[[#This Row],[KM - Inicio]]</f>
        <v>0</v>
      </c>
      <c r="AQ284" s="119">
        <f>BS_CONTROLE[[#This Row],[KM - Inicio]]</f>
        <v>0</v>
      </c>
      <c r="AR284" s="122"/>
      <c r="AS284" s="122"/>
      <c r="AT284" s="122"/>
      <c r="AU284" s="185"/>
      <c r="AV284" s="185"/>
      <c r="AW284" s="16"/>
      <c r="AX284" s="16"/>
      <c r="AY284" s="13" t="str">
        <f>IF(D284="","*",IFERROR(IF(ISODD(COUNT(AS284:AX284)),"ERRO",SUM((AT284-AS284),(AV284-AU284),(AX284-AW284))),"ERRO"))</f>
        <v>*</v>
      </c>
      <c r="AZ284" s="232"/>
      <c r="BA284" s="123"/>
      <c r="BB284" s="11" t="str">
        <f>IFERROR(_xlfn.XLOOKUP(AI284, BS_ATIVIDADE[ATIVIDADE],BS_ATIVIDADE[UNIDADE] ), "*")</f>
        <v>*</v>
      </c>
      <c r="BC284" s="15" t="str" cm="1">
        <f t="array" ref="BC28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84" s="15" t="str" cm="1">
        <f t="array" ref="BD28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84" s="12" t="str" cm="1">
        <f t="array" ref="BE28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84" s="218">
        <f>BS_CONTROLE[[#This Row],[Responsavel pelo boletim]]</f>
        <v>0</v>
      </c>
      <c r="BG284" s="18"/>
      <c r="BH284" s="19"/>
      <c r="BI284" s="19"/>
      <c r="BJ284" s="19"/>
      <c r="BK284" s="19"/>
      <c r="BL284" s="18"/>
      <c r="BM284" s="146"/>
      <c r="BN284" s="145"/>
      <c r="BO284" s="146"/>
      <c r="BP284" s="186"/>
      <c r="BQ284" s="14" t="str">
        <f>IF(AND(BR284&lt;1,BS284&lt;1),"Produção e Intervalo",IF(BR284&lt;1,"Intervalo",IF(BS284&lt;1,"Produção","Aderente")))</f>
        <v>Aderente</v>
      </c>
      <c r="BR284" s="22" t="str">
        <f>IF(OR(B284="",F284=""),"*",AY284/P284)</f>
        <v>*</v>
      </c>
      <c r="BS284" s="22" t="str">
        <f>IF(OR(B284="",F284=""),"*",BA284/Q284)</f>
        <v>*</v>
      </c>
      <c r="BT284" s="8" t="str">
        <f t="shared" si="4"/>
        <v/>
      </c>
    </row>
    <row r="285" spans="1:72" ht="24" hidden="1" customHeight="1">
      <c r="A285" s="149" t="str">
        <f>D285&amp;B285</f>
        <v/>
      </c>
      <c r="B285" s="116"/>
      <c r="C285" s="9" t="str">
        <f>IF(BS_CONTROLE[[#This Row],[DATA]]="","",WEEKNUM(BS_CONTROLE[[#This Row],[DATA]]))</f>
        <v/>
      </c>
      <c r="D285" s="118"/>
      <c r="E285" s="47"/>
      <c r="F285" s="142"/>
      <c r="G285" s="10" t="str">
        <f>IF(D285="","*",VLOOKUP(F285,BS_ATIVIDADE[],3,FALSE))</f>
        <v>*</v>
      </c>
      <c r="H285" s="120" t="s">
        <v>430</v>
      </c>
      <c r="I285" s="120" t="s">
        <v>430</v>
      </c>
      <c r="J285" s="119"/>
      <c r="K285" s="119"/>
      <c r="L285" s="119" t="s">
        <v>430</v>
      </c>
      <c r="M285" s="143" t="str" cm="1">
        <f t="array" ref="M28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85" s="143" t="str" cm="1">
        <f t="array" ref="N28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85" s="120"/>
      <c r="P285" s="120"/>
      <c r="Q285" s="119"/>
      <c r="R285" s="11" t="str">
        <f>IFERROR(_xlfn.XLOOKUP(F285, BS_ATIVIDADE[ATIVIDADE],BS_ATIVIDADE[UNIDADE] ), "*")</f>
        <v>*</v>
      </c>
      <c r="S285" s="144" t="str" cm="1">
        <f t="array" ref="S28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85" s="144" t="str" cm="1">
        <f t="array" ref="T28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85" s="12" t="str" cm="1">
        <f t="array" ref="U28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85" s="119"/>
      <c r="W285" s="119"/>
      <c r="X285" s="118"/>
      <c r="Y285" s="145"/>
      <c r="Z285" s="118"/>
      <c r="AA285" s="119"/>
      <c r="AB285" s="117"/>
      <c r="AC285" s="117"/>
      <c r="AD285" s="121"/>
      <c r="AE285" s="119"/>
      <c r="AF285" s="119"/>
      <c r="AG285" s="119"/>
      <c r="AH285" s="17"/>
      <c r="AI285" s="142" t="str">
        <f>IF(BS_CONTROLE[[#This Row],[Atividade]]=0, "-", BS_CONTROLE[[#This Row],[Atividade]])</f>
        <v>-</v>
      </c>
      <c r="AJ285" s="10" t="str">
        <f>IF(BS_CONTROLE[[#This Row],[Atividade]]=0, "-", BS_CONTROLE[[#This Row],[Atividade]])</f>
        <v>-</v>
      </c>
      <c r="AK285" s="35" t="str">
        <f>BS_CONTROLE[[#This Row],[Local - Partida]]</f>
        <v>-</v>
      </c>
      <c r="AL285" s="35" t="str">
        <f>BS_CONTROLE[[#This Row],[Local - Encerramento]]</f>
        <v>-</v>
      </c>
      <c r="AM285" s="119" t="str">
        <f>IF(BS_CONTROLE[[#This Row],[Entre - Estações]]=0, "-", BS_CONTROLE[[#This Row],[Entre - Estações]])</f>
        <v>-</v>
      </c>
      <c r="AN285" s="119" t="str">
        <f>IF(BS_CONTROLE[[#This Row],[SB]]=0, "-", BS_CONTROLE[[#This Row],[SB]])</f>
        <v>-</v>
      </c>
      <c r="AO285" s="119" t="str">
        <f>IF(BS_CONTROLE[[#This Row],[SUB]]=0, "-", BS_CONTROLE[[#This Row],[SUB]])</f>
        <v>-</v>
      </c>
      <c r="AP285" s="119">
        <f>BS_CONTROLE[[#This Row],[KM - Inicio]]</f>
        <v>0</v>
      </c>
      <c r="AQ285" s="119">
        <f>BS_CONTROLE[[#This Row],[KM - Inicio]]</f>
        <v>0</v>
      </c>
      <c r="AR285" s="122"/>
      <c r="AS285" s="122"/>
      <c r="AT285" s="122"/>
      <c r="AU285" s="185"/>
      <c r="AV285" s="185"/>
      <c r="AW285" s="16"/>
      <c r="AX285" s="16"/>
      <c r="AY285" s="13" t="str">
        <f>IF(D285="","*",IFERROR(IF(ISODD(COUNT(AS285:AX285)),"ERRO",SUM((AT285-AS285),(AV285-AU285),(AX285-AW285))),"ERRO"))</f>
        <v>*</v>
      </c>
      <c r="AZ285" s="232"/>
      <c r="BA285" s="123"/>
      <c r="BB285" s="11" t="str">
        <f>IFERROR(_xlfn.XLOOKUP(AI285, BS_ATIVIDADE[ATIVIDADE],BS_ATIVIDADE[UNIDADE] ), "*")</f>
        <v>*</v>
      </c>
      <c r="BC285" s="15" t="str" cm="1">
        <f t="array" ref="BC28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85" s="15" t="str" cm="1">
        <f t="array" ref="BD28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85" s="12" t="str" cm="1">
        <f t="array" ref="BE28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85" s="218">
        <f>BS_CONTROLE[[#This Row],[Responsavel pelo boletim]]</f>
        <v>0</v>
      </c>
      <c r="BG285" s="18"/>
      <c r="BH285" s="19"/>
      <c r="BI285" s="19"/>
      <c r="BJ285" s="19"/>
      <c r="BK285" s="19"/>
      <c r="BL285" s="18"/>
      <c r="BM285" s="146"/>
      <c r="BN285" s="145"/>
      <c r="BO285" s="146"/>
      <c r="BP285" s="186"/>
      <c r="BQ285" s="14" t="str">
        <f>IF(AND(BR285&lt;1,BS285&lt;1),"Produção e Intervalo",IF(BR285&lt;1,"Intervalo",IF(BS285&lt;1,"Produção","Aderente")))</f>
        <v>Aderente</v>
      </c>
      <c r="BR285" s="22" t="str">
        <f>IF(OR(B285="",F285=""),"*",AY285/P285)</f>
        <v>*</v>
      </c>
      <c r="BS285" s="22" t="str">
        <f>IF(OR(B285="",F285=""),"*",BA285/Q285)</f>
        <v>*</v>
      </c>
      <c r="BT285" s="8" t="str">
        <f t="shared" si="4"/>
        <v/>
      </c>
    </row>
    <row r="286" spans="1:72" ht="24" hidden="1" customHeight="1">
      <c r="A286" s="149" t="str">
        <f>D286&amp;B286</f>
        <v/>
      </c>
      <c r="B286" s="116"/>
      <c r="C286" s="9" t="str">
        <f>IF(BS_CONTROLE[[#This Row],[DATA]]="","",WEEKNUM(BS_CONTROLE[[#This Row],[DATA]]))</f>
        <v/>
      </c>
      <c r="D286" s="118"/>
      <c r="E286" s="47"/>
      <c r="F286" s="142"/>
      <c r="G286" s="10" t="str">
        <f>IF(D286="","*",VLOOKUP(F286,BS_ATIVIDADE[],3,FALSE))</f>
        <v>*</v>
      </c>
      <c r="H286" s="120" t="s">
        <v>430</v>
      </c>
      <c r="I286" s="120" t="s">
        <v>430</v>
      </c>
      <c r="J286" s="119"/>
      <c r="K286" s="119"/>
      <c r="L286" s="119" t="s">
        <v>430</v>
      </c>
      <c r="M286" s="143" t="str" cm="1">
        <f t="array" ref="M28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86" s="143" t="str" cm="1">
        <f t="array" ref="N28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86" s="120"/>
      <c r="P286" s="120"/>
      <c r="Q286" s="119"/>
      <c r="R286" s="11" t="str">
        <f>IFERROR(_xlfn.XLOOKUP(F286, BS_ATIVIDADE[ATIVIDADE],BS_ATIVIDADE[UNIDADE] ), "*")</f>
        <v>*</v>
      </c>
      <c r="S286" s="144" t="str" cm="1">
        <f t="array" ref="S28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86" s="144" t="str" cm="1">
        <f t="array" ref="T28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86" s="12" t="str" cm="1">
        <f t="array" ref="U28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86" s="119"/>
      <c r="W286" s="119"/>
      <c r="X286" s="118"/>
      <c r="Y286" s="145"/>
      <c r="Z286" s="118"/>
      <c r="AA286" s="119"/>
      <c r="AB286" s="117"/>
      <c r="AC286" s="117"/>
      <c r="AD286" s="121"/>
      <c r="AE286" s="119"/>
      <c r="AF286" s="119"/>
      <c r="AG286" s="119"/>
      <c r="AH286" s="17"/>
      <c r="AI286" s="142" t="str">
        <f>IF(BS_CONTROLE[[#This Row],[Atividade]]=0, "-", BS_CONTROLE[[#This Row],[Atividade]])</f>
        <v>-</v>
      </c>
      <c r="AJ286" s="10" t="str">
        <f>IF(BS_CONTROLE[[#This Row],[Atividade]]=0, "-", BS_CONTROLE[[#This Row],[Atividade]])</f>
        <v>-</v>
      </c>
      <c r="AK286" s="35" t="str">
        <f>BS_CONTROLE[[#This Row],[Local - Partida]]</f>
        <v>-</v>
      </c>
      <c r="AL286" s="35" t="str">
        <f>BS_CONTROLE[[#This Row],[Local - Encerramento]]</f>
        <v>-</v>
      </c>
      <c r="AM286" s="119" t="str">
        <f>IF(BS_CONTROLE[[#This Row],[Entre - Estações]]=0, "-", BS_CONTROLE[[#This Row],[Entre - Estações]])</f>
        <v>-</v>
      </c>
      <c r="AN286" s="119" t="str">
        <f>IF(BS_CONTROLE[[#This Row],[SB]]=0, "-", BS_CONTROLE[[#This Row],[SB]])</f>
        <v>-</v>
      </c>
      <c r="AO286" s="119" t="str">
        <f>IF(BS_CONTROLE[[#This Row],[SUB]]=0, "-", BS_CONTROLE[[#This Row],[SUB]])</f>
        <v>-</v>
      </c>
      <c r="AP286" s="119">
        <f>BS_CONTROLE[[#This Row],[KM - Inicio]]</f>
        <v>0</v>
      </c>
      <c r="AQ286" s="119">
        <f>BS_CONTROLE[[#This Row],[KM - Inicio]]</f>
        <v>0</v>
      </c>
      <c r="AR286" s="122"/>
      <c r="AS286" s="122"/>
      <c r="AT286" s="122"/>
      <c r="AU286" s="185"/>
      <c r="AV286" s="185"/>
      <c r="AW286" s="16"/>
      <c r="AX286" s="16"/>
      <c r="AY286" s="13" t="str">
        <f>IF(D286="","*",IFERROR(IF(ISODD(COUNT(AS286:AX286)),"ERRO",SUM((AT286-AS286),(AV286-AU286),(AX286-AW286))),"ERRO"))</f>
        <v>*</v>
      </c>
      <c r="AZ286" s="232"/>
      <c r="BA286" s="123"/>
      <c r="BB286" s="11" t="str">
        <f>IFERROR(_xlfn.XLOOKUP(AI286, BS_ATIVIDADE[ATIVIDADE],BS_ATIVIDADE[UNIDADE] ), "*")</f>
        <v>*</v>
      </c>
      <c r="BC286" s="15" t="str" cm="1">
        <f t="array" ref="BC28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86" s="15" t="str" cm="1">
        <f t="array" ref="BD28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86" s="12" t="str" cm="1">
        <f t="array" ref="BE28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86" s="218">
        <f>BS_CONTROLE[[#This Row],[Responsavel pelo boletim]]</f>
        <v>0</v>
      </c>
      <c r="BG286" s="18"/>
      <c r="BH286" s="19"/>
      <c r="BI286" s="19"/>
      <c r="BJ286" s="19"/>
      <c r="BK286" s="19"/>
      <c r="BL286" s="18"/>
      <c r="BM286" s="146"/>
      <c r="BN286" s="145"/>
      <c r="BO286" s="146"/>
      <c r="BP286" s="186"/>
      <c r="BQ286" s="14" t="str">
        <f>IF(AND(BR286&lt;1,BS286&lt;1),"Produção e Intervalo",IF(BR286&lt;1,"Intervalo",IF(BS286&lt;1,"Produção","Aderente")))</f>
        <v>Aderente</v>
      </c>
      <c r="BR286" s="22" t="str">
        <f>IF(OR(B286="",F286=""),"*",AY286/P286)</f>
        <v>*</v>
      </c>
      <c r="BS286" s="22" t="str">
        <f>IF(OR(B286="",F286=""),"*",BA286/Q286)</f>
        <v>*</v>
      </c>
      <c r="BT286" s="8" t="str">
        <f t="shared" si="4"/>
        <v/>
      </c>
    </row>
    <row r="287" spans="1:72" ht="24" hidden="1" customHeight="1">
      <c r="A287" s="149" t="str">
        <f>D287&amp;B287</f>
        <v/>
      </c>
      <c r="B287" s="116"/>
      <c r="C287" s="9" t="str">
        <f>IF(BS_CONTROLE[[#This Row],[DATA]]="","",WEEKNUM(BS_CONTROLE[[#This Row],[DATA]]))</f>
        <v/>
      </c>
      <c r="D287" s="118"/>
      <c r="E287" s="47"/>
      <c r="F287" s="142"/>
      <c r="G287" s="10" t="str">
        <f>IF(D287="","*",VLOOKUP(F287,BS_ATIVIDADE[],3,FALSE))</f>
        <v>*</v>
      </c>
      <c r="H287" s="120" t="s">
        <v>430</v>
      </c>
      <c r="I287" s="120" t="s">
        <v>430</v>
      </c>
      <c r="J287" s="119"/>
      <c r="K287" s="119"/>
      <c r="L287" s="119" t="s">
        <v>430</v>
      </c>
      <c r="M287" s="143" t="str" cm="1">
        <f t="array" ref="M28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87" s="143" t="str" cm="1">
        <f t="array" ref="N28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87" s="120"/>
      <c r="P287" s="120"/>
      <c r="Q287" s="119"/>
      <c r="R287" s="11" t="str">
        <f>IFERROR(_xlfn.XLOOKUP(F287, BS_ATIVIDADE[ATIVIDADE],BS_ATIVIDADE[UNIDADE] ), "*")</f>
        <v>*</v>
      </c>
      <c r="S287" s="144" t="str" cm="1">
        <f t="array" ref="S28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87" s="144" t="str" cm="1">
        <f t="array" ref="T28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87" s="12" t="str" cm="1">
        <f t="array" ref="U28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87" s="119"/>
      <c r="W287" s="119"/>
      <c r="X287" s="118"/>
      <c r="Y287" s="145"/>
      <c r="Z287" s="118"/>
      <c r="AA287" s="119"/>
      <c r="AB287" s="117"/>
      <c r="AC287" s="117"/>
      <c r="AD287" s="121"/>
      <c r="AE287" s="119"/>
      <c r="AF287" s="119"/>
      <c r="AG287" s="119"/>
      <c r="AH287" s="17"/>
      <c r="AI287" s="142" t="str">
        <f>IF(BS_CONTROLE[[#This Row],[Atividade]]=0, "-", BS_CONTROLE[[#This Row],[Atividade]])</f>
        <v>-</v>
      </c>
      <c r="AJ287" s="10" t="str">
        <f>IF(BS_CONTROLE[[#This Row],[Atividade]]=0, "-", BS_CONTROLE[[#This Row],[Atividade]])</f>
        <v>-</v>
      </c>
      <c r="AK287" s="35" t="str">
        <f>BS_CONTROLE[[#This Row],[Local - Partida]]</f>
        <v>-</v>
      </c>
      <c r="AL287" s="35" t="str">
        <f>BS_CONTROLE[[#This Row],[Local - Encerramento]]</f>
        <v>-</v>
      </c>
      <c r="AM287" s="119" t="str">
        <f>IF(BS_CONTROLE[[#This Row],[Entre - Estações]]=0, "-", BS_CONTROLE[[#This Row],[Entre - Estações]])</f>
        <v>-</v>
      </c>
      <c r="AN287" s="119" t="str">
        <f>IF(BS_CONTROLE[[#This Row],[SB]]=0, "-", BS_CONTROLE[[#This Row],[SB]])</f>
        <v>-</v>
      </c>
      <c r="AO287" s="119" t="str">
        <f>IF(BS_CONTROLE[[#This Row],[SUB]]=0, "-", BS_CONTROLE[[#This Row],[SUB]])</f>
        <v>-</v>
      </c>
      <c r="AP287" s="119">
        <f>BS_CONTROLE[[#This Row],[KM - Inicio]]</f>
        <v>0</v>
      </c>
      <c r="AQ287" s="119">
        <f>BS_CONTROLE[[#This Row],[KM - Inicio]]</f>
        <v>0</v>
      </c>
      <c r="AR287" s="122"/>
      <c r="AS287" s="122"/>
      <c r="AT287" s="122"/>
      <c r="AU287" s="185"/>
      <c r="AV287" s="185"/>
      <c r="AW287" s="16"/>
      <c r="AX287" s="16"/>
      <c r="AY287" s="13" t="str">
        <f>IF(D287="","*",IFERROR(IF(ISODD(COUNT(AS287:AX287)),"ERRO",SUM((AT287-AS287),(AV287-AU287),(AX287-AW287))),"ERRO"))</f>
        <v>*</v>
      </c>
      <c r="AZ287" s="232"/>
      <c r="BA287" s="123"/>
      <c r="BB287" s="11" t="str">
        <f>IFERROR(_xlfn.XLOOKUP(AI287, BS_ATIVIDADE[ATIVIDADE],BS_ATIVIDADE[UNIDADE] ), "*")</f>
        <v>*</v>
      </c>
      <c r="BC287" s="15" t="str" cm="1">
        <f t="array" ref="BC28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87" s="15" t="str" cm="1">
        <f t="array" ref="BD28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87" s="12" t="str" cm="1">
        <f t="array" ref="BE28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87" s="218">
        <f>BS_CONTROLE[[#This Row],[Responsavel pelo boletim]]</f>
        <v>0</v>
      </c>
      <c r="BG287" s="18"/>
      <c r="BH287" s="19"/>
      <c r="BI287" s="19"/>
      <c r="BJ287" s="19"/>
      <c r="BK287" s="19"/>
      <c r="BL287" s="18"/>
      <c r="BM287" s="146"/>
      <c r="BN287" s="145"/>
      <c r="BO287" s="146"/>
      <c r="BP287" s="186"/>
      <c r="BQ287" s="14" t="str">
        <f>IF(AND(BR287&lt;1,BS287&lt;1),"Produção e Intervalo",IF(BR287&lt;1,"Intervalo",IF(BS287&lt;1,"Produção","Aderente")))</f>
        <v>Aderente</v>
      </c>
      <c r="BR287" s="22" t="str">
        <f>IF(OR(B287="",F287=""),"*",AY287/P287)</f>
        <v>*</v>
      </c>
      <c r="BS287" s="22" t="str">
        <f>IF(OR(B287="",F287=""),"*",BA287/Q287)</f>
        <v>*</v>
      </c>
      <c r="BT287" s="8" t="str">
        <f t="shared" si="4"/>
        <v/>
      </c>
    </row>
    <row r="288" spans="1:72" hidden="1">
      <c r="A288" s="149" t="str">
        <f>D288&amp;B288</f>
        <v/>
      </c>
      <c r="B288" s="116"/>
      <c r="C288" s="9" t="str">
        <f>IF(BS_CONTROLE[[#This Row],[DATA]]="","",WEEKNUM(BS_CONTROLE[[#This Row],[DATA]]))</f>
        <v/>
      </c>
      <c r="D288" s="118"/>
      <c r="E288" s="47"/>
      <c r="F288" s="142"/>
      <c r="G288" s="10" t="str">
        <f>IF(D288="","*",VLOOKUP(F288,BS_ATIVIDADE[],3,FALSE))</f>
        <v>*</v>
      </c>
      <c r="H288" s="120" t="s">
        <v>430</v>
      </c>
      <c r="I288" s="120" t="s">
        <v>430</v>
      </c>
      <c r="J288" s="119"/>
      <c r="K288" s="119"/>
      <c r="L288" s="119" t="s">
        <v>430</v>
      </c>
      <c r="M288" s="143" t="str" cm="1">
        <f t="array" ref="M28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88" s="143" t="str" cm="1">
        <f t="array" ref="N28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88" s="120"/>
      <c r="P288" s="120"/>
      <c r="Q288" s="119"/>
      <c r="R288" s="11" t="str">
        <f>IFERROR(_xlfn.XLOOKUP(F288, BS_ATIVIDADE[ATIVIDADE],BS_ATIVIDADE[UNIDADE] ), "*")</f>
        <v>*</v>
      </c>
      <c r="S288" s="144" t="str" cm="1">
        <f t="array" ref="S28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88" s="144" t="str" cm="1">
        <f t="array" ref="T28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88" s="12" t="str" cm="1">
        <f t="array" ref="U28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88" s="119"/>
      <c r="W288" s="119"/>
      <c r="X288" s="118"/>
      <c r="Y288" s="145"/>
      <c r="Z288" s="118"/>
      <c r="AA288" s="119"/>
      <c r="AB288" s="117"/>
      <c r="AC288" s="117"/>
      <c r="AD288" s="121"/>
      <c r="AE288" s="119"/>
      <c r="AF288" s="119"/>
      <c r="AG288" s="119"/>
      <c r="AH288" s="17"/>
      <c r="AI288" s="142" t="str">
        <f>IF(BS_CONTROLE[[#This Row],[Atividade]]=0, "-", BS_CONTROLE[[#This Row],[Atividade]])</f>
        <v>-</v>
      </c>
      <c r="AJ288" s="10" t="str">
        <f>IF(BS_CONTROLE[[#This Row],[Atividade]]=0, "-", BS_CONTROLE[[#This Row],[Atividade]])</f>
        <v>-</v>
      </c>
      <c r="AK288" s="35" t="str">
        <f>BS_CONTROLE[[#This Row],[Local - Partida]]</f>
        <v>-</v>
      </c>
      <c r="AL288" s="35" t="str">
        <f>BS_CONTROLE[[#This Row],[Local - Encerramento]]</f>
        <v>-</v>
      </c>
      <c r="AM288" s="119" t="str">
        <f>IF(BS_CONTROLE[[#This Row],[Entre - Estações]]=0, "-", BS_CONTROLE[[#This Row],[Entre - Estações]])</f>
        <v>-</v>
      </c>
      <c r="AN288" s="119" t="str">
        <f>IF(BS_CONTROLE[[#This Row],[SB]]=0, "-", BS_CONTROLE[[#This Row],[SB]])</f>
        <v>-</v>
      </c>
      <c r="AO288" s="119" t="str">
        <f>IF(BS_CONTROLE[[#This Row],[SUB]]=0, "-", BS_CONTROLE[[#This Row],[SUB]])</f>
        <v>-</v>
      </c>
      <c r="AP288" s="119">
        <f>BS_CONTROLE[[#This Row],[KM - Inicio]]</f>
        <v>0</v>
      </c>
      <c r="AQ288" s="119">
        <f>BS_CONTROLE[[#This Row],[KM - Inicio]]</f>
        <v>0</v>
      </c>
      <c r="AR288" s="122"/>
      <c r="AS288" s="122"/>
      <c r="AT288" s="122"/>
      <c r="AU288" s="185"/>
      <c r="AV288" s="185"/>
      <c r="AW288" s="16"/>
      <c r="AX288" s="16"/>
      <c r="AY288" s="13" t="str">
        <f>IF(D288="","*",IFERROR(IF(ISODD(COUNT(AS288:AX288)),"ERRO",SUM((AT288-AS288),(AV288-AU288),(AX288-AW288))),"ERRO"))</f>
        <v>*</v>
      </c>
      <c r="AZ288" s="232"/>
      <c r="BA288" s="123"/>
      <c r="BB288" s="11" t="str">
        <f>IFERROR(_xlfn.XLOOKUP(AI288, BS_ATIVIDADE[ATIVIDADE],BS_ATIVIDADE[UNIDADE] ), "*")</f>
        <v>*</v>
      </c>
      <c r="BC288" s="15" t="str" cm="1">
        <f t="array" ref="BC28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88" s="15" t="str" cm="1">
        <f t="array" ref="BD28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88" s="12" t="str" cm="1">
        <f t="array" ref="BE28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88" s="218">
        <f>BS_CONTROLE[[#This Row],[Responsavel pelo boletim]]</f>
        <v>0</v>
      </c>
      <c r="BG288" s="18"/>
      <c r="BH288" s="19"/>
      <c r="BI288" s="19"/>
      <c r="BJ288" s="19"/>
      <c r="BK288" s="19"/>
      <c r="BL288" s="18"/>
      <c r="BM288" s="146"/>
      <c r="BN288" s="145"/>
      <c r="BO288" s="146"/>
      <c r="BP288" s="186"/>
      <c r="BQ288" s="14" t="str">
        <f>IF(AND(BR288&lt;1,BS288&lt;1),"Produção e Intervalo",IF(BR288&lt;1,"Intervalo",IF(BS288&lt;1,"Produção","Aderente")))</f>
        <v>Aderente</v>
      </c>
      <c r="BR288" s="22" t="str">
        <f>IF(OR(B288="",F288=""),"*",AY288/P288)</f>
        <v>*</v>
      </c>
      <c r="BS288" s="22" t="str">
        <f>IF(OR(B288="",F288=""),"*",BA288/Q288)</f>
        <v>*</v>
      </c>
      <c r="BT288" s="8" t="str">
        <f t="shared" si="4"/>
        <v/>
      </c>
    </row>
    <row r="289" spans="1:72" hidden="1">
      <c r="A289" s="149" t="str">
        <f>D289&amp;B289</f>
        <v/>
      </c>
      <c r="B289" s="116"/>
      <c r="C289" s="9" t="str">
        <f>IF(BS_CONTROLE[[#This Row],[DATA]]="","",WEEKNUM(BS_CONTROLE[[#This Row],[DATA]]))</f>
        <v/>
      </c>
      <c r="D289" s="118"/>
      <c r="E289" s="47"/>
      <c r="F289" s="142"/>
      <c r="G289" s="10" t="str">
        <f>IF(D289="","*",VLOOKUP(F289,BS_ATIVIDADE[],3,FALSE))</f>
        <v>*</v>
      </c>
      <c r="H289" s="120" t="s">
        <v>430</v>
      </c>
      <c r="I289" s="120" t="s">
        <v>430</v>
      </c>
      <c r="J289" s="119"/>
      <c r="K289" s="119"/>
      <c r="L289" s="119" t="s">
        <v>430</v>
      </c>
      <c r="M289" s="143" t="str" cm="1">
        <f t="array" ref="M28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89" s="143" t="str" cm="1">
        <f t="array" ref="N28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89" s="120"/>
      <c r="P289" s="120"/>
      <c r="Q289" s="119"/>
      <c r="R289" s="11" t="str">
        <f>IFERROR(_xlfn.XLOOKUP(F289, BS_ATIVIDADE[ATIVIDADE],BS_ATIVIDADE[UNIDADE] ), "*")</f>
        <v>*</v>
      </c>
      <c r="S289" s="144" t="str" cm="1">
        <f t="array" ref="S28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89" s="144" t="str" cm="1">
        <f t="array" ref="T28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89" s="12" t="str" cm="1">
        <f t="array" ref="U28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89" s="119"/>
      <c r="W289" s="119"/>
      <c r="X289" s="118"/>
      <c r="Y289" s="145"/>
      <c r="Z289" s="118"/>
      <c r="AA289" s="119"/>
      <c r="AB289" s="117"/>
      <c r="AC289" s="117"/>
      <c r="AD289" s="121"/>
      <c r="AE289" s="119"/>
      <c r="AF289" s="119"/>
      <c r="AG289" s="119"/>
      <c r="AH289" s="17"/>
      <c r="AI289" s="142" t="str">
        <f>IF(BS_CONTROLE[[#This Row],[Atividade]]=0, "-", BS_CONTROLE[[#This Row],[Atividade]])</f>
        <v>-</v>
      </c>
      <c r="AJ289" s="10" t="str">
        <f>IF(BS_CONTROLE[[#This Row],[Atividade]]=0, "-", BS_CONTROLE[[#This Row],[Atividade]])</f>
        <v>-</v>
      </c>
      <c r="AK289" s="35" t="str">
        <f>BS_CONTROLE[[#This Row],[Local - Partida]]</f>
        <v>-</v>
      </c>
      <c r="AL289" s="35" t="str">
        <f>BS_CONTROLE[[#This Row],[Local - Encerramento]]</f>
        <v>-</v>
      </c>
      <c r="AM289" s="119" t="str">
        <f>IF(BS_CONTROLE[[#This Row],[Entre - Estações]]=0, "-", BS_CONTROLE[[#This Row],[Entre - Estações]])</f>
        <v>-</v>
      </c>
      <c r="AN289" s="119" t="str">
        <f>IF(BS_CONTROLE[[#This Row],[SB]]=0, "-", BS_CONTROLE[[#This Row],[SB]])</f>
        <v>-</v>
      </c>
      <c r="AO289" s="119" t="str">
        <f>IF(BS_CONTROLE[[#This Row],[SUB]]=0, "-", BS_CONTROLE[[#This Row],[SUB]])</f>
        <v>-</v>
      </c>
      <c r="AP289" s="119">
        <f>BS_CONTROLE[[#This Row],[KM - Inicio]]</f>
        <v>0</v>
      </c>
      <c r="AQ289" s="119">
        <f>BS_CONTROLE[[#This Row],[KM - Inicio]]</f>
        <v>0</v>
      </c>
      <c r="AR289" s="122"/>
      <c r="AS289" s="122"/>
      <c r="AT289" s="122"/>
      <c r="AU289" s="185"/>
      <c r="AV289" s="185"/>
      <c r="AW289" s="16"/>
      <c r="AX289" s="16"/>
      <c r="AY289" s="13" t="str">
        <f>IF(D289="","*",IFERROR(IF(ISODD(COUNT(AS289:AX289)),"ERRO",SUM((AT289-AS289),(AV289-AU289),(AX289-AW289))),"ERRO"))</f>
        <v>*</v>
      </c>
      <c r="AZ289" s="232"/>
      <c r="BA289" s="123"/>
      <c r="BB289" s="11" t="str">
        <f>IFERROR(_xlfn.XLOOKUP(AI289, BS_ATIVIDADE[ATIVIDADE],BS_ATIVIDADE[UNIDADE] ), "*")</f>
        <v>*</v>
      </c>
      <c r="BC289" s="15" t="str" cm="1">
        <f t="array" ref="BC28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89" s="15" t="str" cm="1">
        <f t="array" ref="BD28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89" s="12" t="str" cm="1">
        <f t="array" ref="BE28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89" s="218">
        <f>BS_CONTROLE[[#This Row],[Responsavel pelo boletim]]</f>
        <v>0</v>
      </c>
      <c r="BG289" s="18"/>
      <c r="BH289" s="19"/>
      <c r="BI289" s="19"/>
      <c r="BJ289" s="19"/>
      <c r="BK289" s="19"/>
      <c r="BL289" s="18"/>
      <c r="BM289" s="146"/>
      <c r="BN289" s="145"/>
      <c r="BO289" s="146"/>
      <c r="BP289" s="186"/>
      <c r="BQ289" s="14" t="str">
        <f>IF(AND(BR289&lt;1,BS289&lt;1),"Produção e Intervalo",IF(BR289&lt;1,"Intervalo",IF(BS289&lt;1,"Produção","Aderente")))</f>
        <v>Aderente</v>
      </c>
      <c r="BR289" s="22" t="str">
        <f>IF(OR(B289="",F289=""),"*",AY289/P289)</f>
        <v>*</v>
      </c>
      <c r="BS289" s="22" t="str">
        <f>IF(OR(B289="",F289=""),"*",BA289/Q289)</f>
        <v>*</v>
      </c>
      <c r="BT289" s="8" t="str">
        <f t="shared" si="4"/>
        <v/>
      </c>
    </row>
    <row r="290" spans="1:72" hidden="1">
      <c r="A290" s="149" t="str">
        <f>D290&amp;B290</f>
        <v/>
      </c>
      <c r="B290" s="116"/>
      <c r="C290" s="9" t="str">
        <f>IF(BS_CONTROLE[[#This Row],[DATA]]="","",WEEKNUM(BS_CONTROLE[[#This Row],[DATA]]))</f>
        <v/>
      </c>
      <c r="D290" s="118"/>
      <c r="E290" s="47"/>
      <c r="F290" s="142"/>
      <c r="G290" s="10" t="str">
        <f>IF(D290="","*",VLOOKUP(F290,BS_ATIVIDADE[],3,FALSE))</f>
        <v>*</v>
      </c>
      <c r="H290" s="120" t="s">
        <v>430</v>
      </c>
      <c r="I290" s="120" t="s">
        <v>430</v>
      </c>
      <c r="J290" s="119"/>
      <c r="K290" s="119"/>
      <c r="L290" s="119" t="s">
        <v>430</v>
      </c>
      <c r="M290" s="143" t="str" cm="1">
        <f t="array" ref="M29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90" s="143" t="str" cm="1">
        <f t="array" ref="N29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90" s="120"/>
      <c r="P290" s="120"/>
      <c r="Q290" s="119"/>
      <c r="R290" s="11" t="str">
        <f>IFERROR(_xlfn.XLOOKUP(F290, BS_ATIVIDADE[ATIVIDADE],BS_ATIVIDADE[UNIDADE] ), "*")</f>
        <v>*</v>
      </c>
      <c r="S290" s="144" t="str" cm="1">
        <f t="array" ref="S29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90" s="144" t="str" cm="1">
        <f t="array" ref="T29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90" s="12" t="str" cm="1">
        <f t="array" ref="U29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90" s="119"/>
      <c r="W290" s="119"/>
      <c r="X290" s="118"/>
      <c r="Y290" s="145"/>
      <c r="Z290" s="118"/>
      <c r="AA290" s="119"/>
      <c r="AB290" s="117"/>
      <c r="AC290" s="117"/>
      <c r="AD290" s="121"/>
      <c r="AE290" s="119"/>
      <c r="AF290" s="119"/>
      <c r="AG290" s="119"/>
      <c r="AH290" s="17"/>
      <c r="AI290" s="142" t="str">
        <f>IF(BS_CONTROLE[[#This Row],[Atividade]]=0, "-", BS_CONTROLE[[#This Row],[Atividade]])</f>
        <v>-</v>
      </c>
      <c r="AJ290" s="10" t="str">
        <f>IF(BS_CONTROLE[[#This Row],[Atividade]]=0, "-", BS_CONTROLE[[#This Row],[Atividade]])</f>
        <v>-</v>
      </c>
      <c r="AK290" s="35" t="str">
        <f>BS_CONTROLE[[#This Row],[Local - Partida]]</f>
        <v>-</v>
      </c>
      <c r="AL290" s="35" t="str">
        <f>BS_CONTROLE[[#This Row],[Local - Encerramento]]</f>
        <v>-</v>
      </c>
      <c r="AM290" s="119" t="str">
        <f>IF(BS_CONTROLE[[#This Row],[Entre - Estações]]=0, "-", BS_CONTROLE[[#This Row],[Entre - Estações]])</f>
        <v>-</v>
      </c>
      <c r="AN290" s="119" t="str">
        <f>IF(BS_CONTROLE[[#This Row],[SB]]=0, "-", BS_CONTROLE[[#This Row],[SB]])</f>
        <v>-</v>
      </c>
      <c r="AO290" s="119" t="str">
        <f>IF(BS_CONTROLE[[#This Row],[SUB]]=0, "-", BS_CONTROLE[[#This Row],[SUB]])</f>
        <v>-</v>
      </c>
      <c r="AP290" s="119">
        <f>BS_CONTROLE[[#This Row],[KM - Inicio]]</f>
        <v>0</v>
      </c>
      <c r="AQ290" s="119">
        <f>BS_CONTROLE[[#This Row],[KM - Inicio]]</f>
        <v>0</v>
      </c>
      <c r="AR290" s="122"/>
      <c r="AS290" s="122"/>
      <c r="AT290" s="122"/>
      <c r="AU290" s="185"/>
      <c r="AV290" s="185"/>
      <c r="AW290" s="16"/>
      <c r="AX290" s="16"/>
      <c r="AY290" s="13" t="str">
        <f>IF(D290="","*",IFERROR(IF(ISODD(COUNT(AS290:AX290)),"ERRO",SUM((AT290-AS290),(AV290-AU290),(AX290-AW290))),"ERRO"))</f>
        <v>*</v>
      </c>
      <c r="AZ290" s="232"/>
      <c r="BA290" s="123"/>
      <c r="BB290" s="11" t="str">
        <f>IFERROR(_xlfn.XLOOKUP(AI290, BS_ATIVIDADE[ATIVIDADE],BS_ATIVIDADE[UNIDADE] ), "*")</f>
        <v>*</v>
      </c>
      <c r="BC290" s="15" t="str" cm="1">
        <f t="array" ref="BC29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90" s="15" t="str" cm="1">
        <f t="array" ref="BD29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90" s="12" t="str" cm="1">
        <f t="array" ref="BE29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90" s="218">
        <f>BS_CONTROLE[[#This Row],[Responsavel pelo boletim]]</f>
        <v>0</v>
      </c>
      <c r="BG290" s="18"/>
      <c r="BH290" s="19"/>
      <c r="BI290" s="19"/>
      <c r="BJ290" s="19"/>
      <c r="BK290" s="19"/>
      <c r="BL290" s="18"/>
      <c r="BM290" s="146"/>
      <c r="BN290" s="145"/>
      <c r="BO290" s="146"/>
      <c r="BP290" s="186"/>
      <c r="BQ290" s="14" t="str">
        <f>IF(AND(BR290&lt;1,BS290&lt;1),"Produção e Intervalo",IF(BR290&lt;1,"Intervalo",IF(BS290&lt;1,"Produção","Aderente")))</f>
        <v>Aderente</v>
      </c>
      <c r="BR290" s="22" t="str">
        <f>IF(OR(B290="",F290=""),"*",AY290/P290)</f>
        <v>*</v>
      </c>
      <c r="BS290" s="22" t="str">
        <f>IF(OR(B290="",F290=""),"*",BA290/Q290)</f>
        <v>*</v>
      </c>
      <c r="BT290" s="8" t="str">
        <f t="shared" si="4"/>
        <v/>
      </c>
    </row>
    <row r="291" spans="1:72" hidden="1">
      <c r="A291" s="149" t="str">
        <f>D291&amp;B291</f>
        <v/>
      </c>
      <c r="B291" s="116"/>
      <c r="C291" s="9" t="str">
        <f>IF(BS_CONTROLE[[#This Row],[DATA]]="","",WEEKNUM(BS_CONTROLE[[#This Row],[DATA]]))</f>
        <v/>
      </c>
      <c r="D291" s="118"/>
      <c r="E291" s="47"/>
      <c r="F291" s="142"/>
      <c r="G291" s="10" t="str">
        <f>IF(D291="","*",VLOOKUP(F291,BS_ATIVIDADE[],3,FALSE))</f>
        <v>*</v>
      </c>
      <c r="H291" s="120" t="s">
        <v>430</v>
      </c>
      <c r="I291" s="120" t="s">
        <v>430</v>
      </c>
      <c r="J291" s="119"/>
      <c r="K291" s="119"/>
      <c r="L291" s="119" t="s">
        <v>430</v>
      </c>
      <c r="M291" s="143" t="str" cm="1">
        <f t="array" ref="M29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91" s="143" t="str" cm="1">
        <f t="array" ref="N29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91" s="120"/>
      <c r="P291" s="120"/>
      <c r="Q291" s="119"/>
      <c r="R291" s="11" t="str">
        <f>IFERROR(_xlfn.XLOOKUP(F291, BS_ATIVIDADE[ATIVIDADE],BS_ATIVIDADE[UNIDADE] ), "*")</f>
        <v>*</v>
      </c>
      <c r="S291" s="144" t="str" cm="1">
        <f t="array" ref="S29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91" s="144" t="str" cm="1">
        <f t="array" ref="T29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91" s="12" t="str" cm="1">
        <f t="array" ref="U29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91" s="119"/>
      <c r="W291" s="119"/>
      <c r="X291" s="118"/>
      <c r="Y291" s="145"/>
      <c r="Z291" s="118"/>
      <c r="AA291" s="119"/>
      <c r="AB291" s="117"/>
      <c r="AC291" s="117"/>
      <c r="AD291" s="121"/>
      <c r="AE291" s="119"/>
      <c r="AF291" s="119"/>
      <c r="AG291" s="119"/>
      <c r="AH291" s="17"/>
      <c r="AI291" s="142" t="str">
        <f>IF(BS_CONTROLE[[#This Row],[Atividade]]=0, "-", BS_CONTROLE[[#This Row],[Atividade]])</f>
        <v>-</v>
      </c>
      <c r="AJ291" s="10" t="str">
        <f>IF(BS_CONTROLE[[#This Row],[Atividade]]=0, "-", BS_CONTROLE[[#This Row],[Atividade]])</f>
        <v>-</v>
      </c>
      <c r="AK291" s="35" t="str">
        <f>BS_CONTROLE[[#This Row],[Local - Partida]]</f>
        <v>-</v>
      </c>
      <c r="AL291" s="35" t="str">
        <f>BS_CONTROLE[[#This Row],[Local - Encerramento]]</f>
        <v>-</v>
      </c>
      <c r="AM291" s="119" t="str">
        <f>IF(BS_CONTROLE[[#This Row],[Entre - Estações]]=0, "-", BS_CONTROLE[[#This Row],[Entre - Estações]])</f>
        <v>-</v>
      </c>
      <c r="AN291" s="119" t="str">
        <f>IF(BS_CONTROLE[[#This Row],[SB]]=0, "-", BS_CONTROLE[[#This Row],[SB]])</f>
        <v>-</v>
      </c>
      <c r="AO291" s="119" t="str">
        <f>IF(BS_CONTROLE[[#This Row],[SUB]]=0, "-", BS_CONTROLE[[#This Row],[SUB]])</f>
        <v>-</v>
      </c>
      <c r="AP291" s="119">
        <f>BS_CONTROLE[[#This Row],[KM - Inicio]]</f>
        <v>0</v>
      </c>
      <c r="AQ291" s="119">
        <f>BS_CONTROLE[[#This Row],[KM - Inicio]]</f>
        <v>0</v>
      </c>
      <c r="AR291" s="122"/>
      <c r="AS291" s="122"/>
      <c r="AT291" s="122"/>
      <c r="AU291" s="185"/>
      <c r="AV291" s="185"/>
      <c r="AW291" s="16"/>
      <c r="AX291" s="16"/>
      <c r="AY291" s="13" t="str">
        <f>IF(D291="","*",IFERROR(IF(ISODD(COUNT(AS291:AX291)),"ERRO",SUM((AT291-AS291),(AV291-AU291),(AX291-AW291))),"ERRO"))</f>
        <v>*</v>
      </c>
      <c r="AZ291" s="232"/>
      <c r="BA291" s="123"/>
      <c r="BB291" s="11" t="str">
        <f>IFERROR(_xlfn.XLOOKUP(AI291, BS_ATIVIDADE[ATIVIDADE],BS_ATIVIDADE[UNIDADE] ), "*")</f>
        <v>*</v>
      </c>
      <c r="BC291" s="15" t="str" cm="1">
        <f t="array" ref="BC29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91" s="15" t="str" cm="1">
        <f t="array" ref="BD29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91" s="12" t="str" cm="1">
        <f t="array" ref="BE29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91" s="218">
        <f>BS_CONTROLE[[#This Row],[Responsavel pelo boletim]]</f>
        <v>0</v>
      </c>
      <c r="BG291" s="18"/>
      <c r="BH291" s="19"/>
      <c r="BI291" s="19"/>
      <c r="BJ291" s="19"/>
      <c r="BK291" s="19"/>
      <c r="BL291" s="18"/>
      <c r="BM291" s="146"/>
      <c r="BN291" s="145"/>
      <c r="BO291" s="146"/>
      <c r="BP291" s="186"/>
      <c r="BQ291" s="14" t="str">
        <f>IF(AND(BR291&lt;1,BS291&lt;1),"Produção e Intervalo",IF(BR291&lt;1,"Intervalo",IF(BS291&lt;1,"Produção","Aderente")))</f>
        <v>Aderente</v>
      </c>
      <c r="BR291" s="22" t="str">
        <f>IF(OR(B291="",F291=""),"*",AY291/P291)</f>
        <v>*</v>
      </c>
      <c r="BS291" s="22" t="str">
        <f>IF(OR(B291="",F291=""),"*",BA291/Q291)</f>
        <v>*</v>
      </c>
      <c r="BT291" s="8" t="str">
        <f t="shared" si="4"/>
        <v/>
      </c>
    </row>
    <row r="292" spans="1:72" hidden="1">
      <c r="A292" s="149" t="str">
        <f>D292&amp;B292</f>
        <v/>
      </c>
      <c r="B292" s="116"/>
      <c r="C292" s="9" t="str">
        <f>IF(BS_CONTROLE[[#This Row],[DATA]]="","",WEEKNUM(BS_CONTROLE[[#This Row],[DATA]]))</f>
        <v/>
      </c>
      <c r="D292" s="118"/>
      <c r="E292" s="47"/>
      <c r="F292" s="142"/>
      <c r="G292" s="10" t="str">
        <f>IF(D292="","*",VLOOKUP(F292,BS_ATIVIDADE[],3,FALSE))</f>
        <v>*</v>
      </c>
      <c r="H292" s="120" t="s">
        <v>430</v>
      </c>
      <c r="I292" s="120" t="s">
        <v>430</v>
      </c>
      <c r="J292" s="119"/>
      <c r="K292" s="119"/>
      <c r="L292" s="119" t="s">
        <v>430</v>
      </c>
      <c r="M292" s="143" t="str" cm="1">
        <f t="array" ref="M29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92" s="143" t="str" cm="1">
        <f t="array" ref="N29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92" s="120"/>
      <c r="P292" s="120"/>
      <c r="Q292" s="119"/>
      <c r="R292" s="11" t="str">
        <f>IFERROR(_xlfn.XLOOKUP(F292, BS_ATIVIDADE[ATIVIDADE],BS_ATIVIDADE[UNIDADE] ), "*")</f>
        <v>*</v>
      </c>
      <c r="S292" s="144" t="str" cm="1">
        <f t="array" ref="S29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92" s="144" t="str" cm="1">
        <f t="array" ref="T29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92" s="12" t="str" cm="1">
        <f t="array" ref="U29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92" s="119"/>
      <c r="W292" s="119"/>
      <c r="X292" s="118"/>
      <c r="Y292" s="145"/>
      <c r="Z292" s="118"/>
      <c r="AA292" s="119"/>
      <c r="AB292" s="117"/>
      <c r="AC292" s="117"/>
      <c r="AD292" s="121"/>
      <c r="AE292" s="119"/>
      <c r="AF292" s="119"/>
      <c r="AG292" s="119"/>
      <c r="AH292" s="17"/>
      <c r="AI292" s="142" t="str">
        <f>IF(BS_CONTROLE[[#This Row],[Atividade]]=0, "-", BS_CONTROLE[[#This Row],[Atividade]])</f>
        <v>-</v>
      </c>
      <c r="AJ292" s="10" t="str">
        <f>IF(BS_CONTROLE[[#This Row],[Atividade]]=0, "-", BS_CONTROLE[[#This Row],[Atividade]])</f>
        <v>-</v>
      </c>
      <c r="AK292" s="35" t="str">
        <f>BS_CONTROLE[[#This Row],[Local - Partida]]</f>
        <v>-</v>
      </c>
      <c r="AL292" s="35" t="str">
        <f>BS_CONTROLE[[#This Row],[Local - Encerramento]]</f>
        <v>-</v>
      </c>
      <c r="AM292" s="119" t="str">
        <f>IF(BS_CONTROLE[[#This Row],[Entre - Estações]]=0, "-", BS_CONTROLE[[#This Row],[Entre - Estações]])</f>
        <v>-</v>
      </c>
      <c r="AN292" s="119" t="str">
        <f>IF(BS_CONTROLE[[#This Row],[SB]]=0, "-", BS_CONTROLE[[#This Row],[SB]])</f>
        <v>-</v>
      </c>
      <c r="AO292" s="119" t="str">
        <f>IF(BS_CONTROLE[[#This Row],[SUB]]=0, "-", BS_CONTROLE[[#This Row],[SUB]])</f>
        <v>-</v>
      </c>
      <c r="AP292" s="119">
        <f>BS_CONTROLE[[#This Row],[KM - Inicio]]</f>
        <v>0</v>
      </c>
      <c r="AQ292" s="119">
        <f>BS_CONTROLE[[#This Row],[KM - Inicio]]</f>
        <v>0</v>
      </c>
      <c r="AR292" s="122"/>
      <c r="AS292" s="122"/>
      <c r="AT292" s="122"/>
      <c r="AU292" s="185"/>
      <c r="AV292" s="185"/>
      <c r="AW292" s="16"/>
      <c r="AX292" s="16"/>
      <c r="AY292" s="13" t="str">
        <f>IF(D292="","*",IFERROR(IF(ISODD(COUNT(AS292:AX292)),"ERRO",SUM((AT292-AS292),(AV292-AU292),(AX292-AW292))),"ERRO"))</f>
        <v>*</v>
      </c>
      <c r="AZ292" s="232"/>
      <c r="BA292" s="123"/>
      <c r="BB292" s="11" t="str">
        <f>IFERROR(_xlfn.XLOOKUP(AI292, BS_ATIVIDADE[ATIVIDADE],BS_ATIVIDADE[UNIDADE] ), "*")</f>
        <v>*</v>
      </c>
      <c r="BC292" s="15" t="str" cm="1">
        <f t="array" ref="BC29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92" s="15" t="str" cm="1">
        <f t="array" ref="BD29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92" s="12" t="str" cm="1">
        <f t="array" ref="BE29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92" s="218">
        <f>BS_CONTROLE[[#This Row],[Responsavel pelo boletim]]</f>
        <v>0</v>
      </c>
      <c r="BG292" s="18"/>
      <c r="BH292" s="19"/>
      <c r="BI292" s="19"/>
      <c r="BJ292" s="19"/>
      <c r="BK292" s="19"/>
      <c r="BL292" s="18"/>
      <c r="BM292" s="146"/>
      <c r="BN292" s="145"/>
      <c r="BO292" s="146"/>
      <c r="BP292" s="186"/>
      <c r="BQ292" s="14" t="str">
        <f>IF(AND(BR292&lt;1,BS292&lt;1),"Produção e Intervalo",IF(BR292&lt;1,"Intervalo",IF(BS292&lt;1,"Produção","Aderente")))</f>
        <v>Aderente</v>
      </c>
      <c r="BR292" s="22" t="str">
        <f>IF(OR(B292="",F292=""),"*",AY292/P292)</f>
        <v>*</v>
      </c>
      <c r="BS292" s="22" t="str">
        <f>IF(OR(B292="",F292=""),"*",BA292/Q292)</f>
        <v>*</v>
      </c>
      <c r="BT292" s="8" t="str">
        <f t="shared" si="4"/>
        <v/>
      </c>
    </row>
    <row r="293" spans="1:72" hidden="1">
      <c r="A293" s="149" t="str">
        <f>D293&amp;B293</f>
        <v/>
      </c>
      <c r="B293" s="116"/>
      <c r="C293" s="9" t="str">
        <f>IF(BS_CONTROLE[[#This Row],[DATA]]="","",WEEKNUM(BS_CONTROLE[[#This Row],[DATA]]))</f>
        <v/>
      </c>
      <c r="D293" s="118"/>
      <c r="E293" s="47"/>
      <c r="F293" s="142"/>
      <c r="G293" s="10" t="str">
        <f>IF(D293="","*",VLOOKUP(F293,BS_ATIVIDADE[],3,FALSE))</f>
        <v>*</v>
      </c>
      <c r="H293" s="120" t="s">
        <v>430</v>
      </c>
      <c r="I293" s="120" t="s">
        <v>430</v>
      </c>
      <c r="J293" s="119"/>
      <c r="K293" s="119"/>
      <c r="L293" s="119" t="s">
        <v>430</v>
      </c>
      <c r="M293" s="143" t="str" cm="1">
        <f t="array" ref="M29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93" s="143" t="str" cm="1">
        <f t="array" ref="N29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93" s="120"/>
      <c r="P293" s="120"/>
      <c r="Q293" s="119"/>
      <c r="R293" s="11" t="str">
        <f>IFERROR(_xlfn.XLOOKUP(F293, BS_ATIVIDADE[ATIVIDADE],BS_ATIVIDADE[UNIDADE] ), "*")</f>
        <v>*</v>
      </c>
      <c r="S293" s="144" t="str" cm="1">
        <f t="array" ref="S29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93" s="144" t="str" cm="1">
        <f t="array" ref="T29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93" s="12" t="str" cm="1">
        <f t="array" ref="U29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93" s="119"/>
      <c r="W293" s="119"/>
      <c r="X293" s="118"/>
      <c r="Y293" s="145"/>
      <c r="Z293" s="118"/>
      <c r="AA293" s="119"/>
      <c r="AB293" s="117"/>
      <c r="AC293" s="117"/>
      <c r="AD293" s="121"/>
      <c r="AE293" s="119"/>
      <c r="AF293" s="119"/>
      <c r="AG293" s="119"/>
      <c r="AH293" s="17"/>
      <c r="AI293" s="142" t="str">
        <f>IF(BS_CONTROLE[[#This Row],[Atividade]]=0, "-", BS_CONTROLE[[#This Row],[Atividade]])</f>
        <v>-</v>
      </c>
      <c r="AJ293" s="10" t="str">
        <f>IF(BS_CONTROLE[[#This Row],[Atividade]]=0, "-", BS_CONTROLE[[#This Row],[Atividade]])</f>
        <v>-</v>
      </c>
      <c r="AK293" s="35" t="str">
        <f>BS_CONTROLE[[#This Row],[Local - Partida]]</f>
        <v>-</v>
      </c>
      <c r="AL293" s="35" t="str">
        <f>BS_CONTROLE[[#This Row],[Local - Encerramento]]</f>
        <v>-</v>
      </c>
      <c r="AM293" s="119" t="str">
        <f>IF(BS_CONTROLE[[#This Row],[Entre - Estações]]=0, "-", BS_CONTROLE[[#This Row],[Entre - Estações]])</f>
        <v>-</v>
      </c>
      <c r="AN293" s="119" t="str">
        <f>IF(BS_CONTROLE[[#This Row],[SB]]=0, "-", BS_CONTROLE[[#This Row],[SB]])</f>
        <v>-</v>
      </c>
      <c r="AO293" s="119" t="str">
        <f>IF(BS_CONTROLE[[#This Row],[SUB]]=0, "-", BS_CONTROLE[[#This Row],[SUB]])</f>
        <v>-</v>
      </c>
      <c r="AP293" s="119">
        <f>BS_CONTROLE[[#This Row],[KM - Inicio]]</f>
        <v>0</v>
      </c>
      <c r="AQ293" s="119">
        <f>BS_CONTROLE[[#This Row],[KM - Inicio]]</f>
        <v>0</v>
      </c>
      <c r="AR293" s="122"/>
      <c r="AS293" s="122"/>
      <c r="AT293" s="122"/>
      <c r="AU293" s="185"/>
      <c r="AV293" s="185"/>
      <c r="AW293" s="16"/>
      <c r="AX293" s="16"/>
      <c r="AY293" s="13" t="str">
        <f>IF(D293="","*",IFERROR(IF(ISODD(COUNT(AS293:AX293)),"ERRO",SUM((AT293-AS293),(AV293-AU293),(AX293-AW293))),"ERRO"))</f>
        <v>*</v>
      </c>
      <c r="AZ293" s="232"/>
      <c r="BA293" s="123"/>
      <c r="BB293" s="11" t="str">
        <f>IFERROR(_xlfn.XLOOKUP(AI293, BS_ATIVIDADE[ATIVIDADE],BS_ATIVIDADE[UNIDADE] ), "*")</f>
        <v>*</v>
      </c>
      <c r="BC293" s="15" t="str" cm="1">
        <f t="array" ref="BC29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93" s="15" t="str" cm="1">
        <f t="array" ref="BD29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93" s="12" t="str" cm="1">
        <f t="array" ref="BE29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93" s="218">
        <f>BS_CONTROLE[[#This Row],[Responsavel pelo boletim]]</f>
        <v>0</v>
      </c>
      <c r="BG293" s="18"/>
      <c r="BH293" s="19"/>
      <c r="BI293" s="19"/>
      <c r="BJ293" s="19"/>
      <c r="BK293" s="19"/>
      <c r="BL293" s="18"/>
      <c r="BM293" s="146"/>
      <c r="BN293" s="145"/>
      <c r="BO293" s="146"/>
      <c r="BP293" s="186"/>
      <c r="BQ293" s="14" t="str">
        <f>IF(AND(BR293&lt;1,BS293&lt;1),"Produção e Intervalo",IF(BR293&lt;1,"Intervalo",IF(BS293&lt;1,"Produção","Aderente")))</f>
        <v>Aderente</v>
      </c>
      <c r="BR293" s="22" t="str">
        <f>IF(OR(B293="",F293=""),"*",AY293/P293)</f>
        <v>*</v>
      </c>
      <c r="BS293" s="22" t="str">
        <f>IF(OR(B293="",F293=""),"*",BA293/Q293)</f>
        <v>*</v>
      </c>
      <c r="BT293" s="8" t="str">
        <f t="shared" si="4"/>
        <v/>
      </c>
    </row>
    <row r="294" spans="1:72" hidden="1">
      <c r="A294" s="149" t="str">
        <f>D294&amp;B294</f>
        <v/>
      </c>
      <c r="B294" s="116"/>
      <c r="C294" s="9" t="str">
        <f>IF(BS_CONTROLE[[#This Row],[DATA]]="","",WEEKNUM(BS_CONTROLE[[#This Row],[DATA]]))</f>
        <v/>
      </c>
      <c r="D294" s="118"/>
      <c r="E294" s="47"/>
      <c r="F294" s="142"/>
      <c r="G294" s="10" t="str">
        <f>IF(D294="","*",VLOOKUP(F294,BS_ATIVIDADE[],3,FALSE))</f>
        <v>*</v>
      </c>
      <c r="H294" s="120" t="s">
        <v>430</v>
      </c>
      <c r="I294" s="120" t="s">
        <v>430</v>
      </c>
      <c r="J294" s="119"/>
      <c r="K294" s="119"/>
      <c r="L294" s="119" t="s">
        <v>430</v>
      </c>
      <c r="M294" s="143" t="str" cm="1">
        <f t="array" ref="M29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94" s="143" t="str" cm="1">
        <f t="array" ref="N29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94" s="120"/>
      <c r="P294" s="120"/>
      <c r="Q294" s="119"/>
      <c r="R294" s="11" t="str">
        <f>IFERROR(_xlfn.XLOOKUP(F294, BS_ATIVIDADE[ATIVIDADE],BS_ATIVIDADE[UNIDADE] ), "*")</f>
        <v>*</v>
      </c>
      <c r="S294" s="144" t="str" cm="1">
        <f t="array" ref="S29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94" s="144" t="str" cm="1">
        <f t="array" ref="T29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94" s="12" t="str" cm="1">
        <f t="array" ref="U29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94" s="119"/>
      <c r="W294" s="119"/>
      <c r="X294" s="118"/>
      <c r="Y294" s="145"/>
      <c r="Z294" s="118"/>
      <c r="AA294" s="119"/>
      <c r="AB294" s="117"/>
      <c r="AC294" s="117"/>
      <c r="AD294" s="121"/>
      <c r="AE294" s="119"/>
      <c r="AF294" s="119"/>
      <c r="AG294" s="119"/>
      <c r="AH294" s="17"/>
      <c r="AI294" s="142" t="str">
        <f>IF(BS_CONTROLE[[#This Row],[Atividade]]=0, "-", BS_CONTROLE[[#This Row],[Atividade]])</f>
        <v>-</v>
      </c>
      <c r="AJ294" s="10" t="str">
        <f>IF(BS_CONTROLE[[#This Row],[Atividade]]=0, "-", BS_CONTROLE[[#This Row],[Atividade]])</f>
        <v>-</v>
      </c>
      <c r="AK294" s="35" t="str">
        <f>BS_CONTROLE[[#This Row],[Local - Partida]]</f>
        <v>-</v>
      </c>
      <c r="AL294" s="35" t="str">
        <f>BS_CONTROLE[[#This Row],[Local - Encerramento]]</f>
        <v>-</v>
      </c>
      <c r="AM294" s="119" t="str">
        <f>IF(BS_CONTROLE[[#This Row],[Entre - Estações]]=0, "-", BS_CONTROLE[[#This Row],[Entre - Estações]])</f>
        <v>-</v>
      </c>
      <c r="AN294" s="119" t="str">
        <f>IF(BS_CONTROLE[[#This Row],[SB]]=0, "-", BS_CONTROLE[[#This Row],[SB]])</f>
        <v>-</v>
      </c>
      <c r="AO294" s="119" t="str">
        <f>IF(BS_CONTROLE[[#This Row],[SUB]]=0, "-", BS_CONTROLE[[#This Row],[SUB]])</f>
        <v>-</v>
      </c>
      <c r="AP294" s="119">
        <f>BS_CONTROLE[[#This Row],[KM - Inicio]]</f>
        <v>0</v>
      </c>
      <c r="AQ294" s="119">
        <f>BS_CONTROLE[[#This Row],[KM - Inicio]]</f>
        <v>0</v>
      </c>
      <c r="AR294" s="122"/>
      <c r="AS294" s="122"/>
      <c r="AT294" s="122"/>
      <c r="AU294" s="185"/>
      <c r="AV294" s="185"/>
      <c r="AW294" s="16"/>
      <c r="AX294" s="16"/>
      <c r="AY294" s="13" t="str">
        <f>IF(D294="","*",IFERROR(IF(ISODD(COUNT(AS294:AX294)),"ERRO",SUM((AT294-AS294),(AV294-AU294),(AX294-AW294))),"ERRO"))</f>
        <v>*</v>
      </c>
      <c r="AZ294" s="232"/>
      <c r="BA294" s="123"/>
      <c r="BB294" s="11" t="str">
        <f>IFERROR(_xlfn.XLOOKUP(AI294, BS_ATIVIDADE[ATIVIDADE],BS_ATIVIDADE[UNIDADE] ), "*")</f>
        <v>*</v>
      </c>
      <c r="BC294" s="15" t="str" cm="1">
        <f t="array" ref="BC29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94" s="15" t="str" cm="1">
        <f t="array" ref="BD29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94" s="12" t="str" cm="1">
        <f t="array" ref="BE29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94" s="218">
        <f>BS_CONTROLE[[#This Row],[Responsavel pelo boletim]]</f>
        <v>0</v>
      </c>
      <c r="BG294" s="18"/>
      <c r="BH294" s="19"/>
      <c r="BI294" s="19"/>
      <c r="BJ294" s="19"/>
      <c r="BK294" s="19"/>
      <c r="BL294" s="18"/>
      <c r="BM294" s="146"/>
      <c r="BN294" s="145"/>
      <c r="BO294" s="146"/>
      <c r="BP294" s="186"/>
      <c r="BQ294" s="14" t="str">
        <f>IF(AND(BR294&lt;1,BS294&lt;1),"Produção e Intervalo",IF(BR294&lt;1,"Intervalo",IF(BS294&lt;1,"Produção","Aderente")))</f>
        <v>Aderente</v>
      </c>
      <c r="BR294" s="22" t="str">
        <f>IF(OR(B294="",F294=""),"*",AY294/P294)</f>
        <v>*</v>
      </c>
      <c r="BS294" s="22" t="str">
        <f>IF(OR(B294="",F294=""),"*",BA294/Q294)</f>
        <v>*</v>
      </c>
      <c r="BT294" s="8" t="str">
        <f t="shared" si="4"/>
        <v/>
      </c>
    </row>
    <row r="295" spans="1:72" hidden="1">
      <c r="A295" s="149" t="str">
        <f>D295&amp;B295</f>
        <v/>
      </c>
      <c r="B295" s="116"/>
      <c r="C295" s="9" t="str">
        <f>IF(BS_CONTROLE[[#This Row],[DATA]]="","",WEEKNUM(BS_CONTROLE[[#This Row],[DATA]]))</f>
        <v/>
      </c>
      <c r="D295" s="118"/>
      <c r="E295" s="47"/>
      <c r="F295" s="142"/>
      <c r="G295" s="10" t="str">
        <f>IF(D295="","*",VLOOKUP(F295,BS_ATIVIDADE[],3,FALSE))</f>
        <v>*</v>
      </c>
      <c r="H295" s="120" t="s">
        <v>430</v>
      </c>
      <c r="I295" s="120" t="s">
        <v>430</v>
      </c>
      <c r="J295" s="119"/>
      <c r="K295" s="119"/>
      <c r="L295" s="119" t="s">
        <v>430</v>
      </c>
      <c r="M295" s="143" t="str" cm="1">
        <f t="array" ref="M29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95" s="143" t="str" cm="1">
        <f t="array" ref="N29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95" s="120"/>
      <c r="P295" s="120"/>
      <c r="Q295" s="119"/>
      <c r="R295" s="11" t="str">
        <f>IFERROR(_xlfn.XLOOKUP(F295, BS_ATIVIDADE[ATIVIDADE],BS_ATIVIDADE[UNIDADE] ), "*")</f>
        <v>*</v>
      </c>
      <c r="S295" s="144" t="str" cm="1">
        <f t="array" ref="S29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95" s="144" t="str" cm="1">
        <f t="array" ref="T29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95" s="12" t="str" cm="1">
        <f t="array" ref="U29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95" s="119"/>
      <c r="W295" s="119"/>
      <c r="X295" s="118"/>
      <c r="Y295" s="145"/>
      <c r="Z295" s="118"/>
      <c r="AA295" s="119"/>
      <c r="AB295" s="117"/>
      <c r="AC295" s="117"/>
      <c r="AD295" s="121"/>
      <c r="AE295" s="119"/>
      <c r="AF295" s="119"/>
      <c r="AG295" s="119"/>
      <c r="AH295" s="17"/>
      <c r="AI295" s="142" t="str">
        <f>IF(BS_CONTROLE[[#This Row],[Atividade]]=0, "-", BS_CONTROLE[[#This Row],[Atividade]])</f>
        <v>-</v>
      </c>
      <c r="AJ295" s="10" t="str">
        <f>IF(BS_CONTROLE[[#This Row],[Atividade]]=0, "-", BS_CONTROLE[[#This Row],[Atividade]])</f>
        <v>-</v>
      </c>
      <c r="AK295" s="35" t="str">
        <f>BS_CONTROLE[[#This Row],[Local - Partida]]</f>
        <v>-</v>
      </c>
      <c r="AL295" s="35" t="str">
        <f>BS_CONTROLE[[#This Row],[Local - Encerramento]]</f>
        <v>-</v>
      </c>
      <c r="AM295" s="119" t="str">
        <f>IF(BS_CONTROLE[[#This Row],[Entre - Estações]]=0, "-", BS_CONTROLE[[#This Row],[Entre - Estações]])</f>
        <v>-</v>
      </c>
      <c r="AN295" s="119" t="str">
        <f>IF(BS_CONTROLE[[#This Row],[SB]]=0, "-", BS_CONTROLE[[#This Row],[SB]])</f>
        <v>-</v>
      </c>
      <c r="AO295" s="119" t="str">
        <f>IF(BS_CONTROLE[[#This Row],[SUB]]=0, "-", BS_CONTROLE[[#This Row],[SUB]])</f>
        <v>-</v>
      </c>
      <c r="AP295" s="119">
        <f>BS_CONTROLE[[#This Row],[KM - Inicio]]</f>
        <v>0</v>
      </c>
      <c r="AQ295" s="119">
        <f>BS_CONTROLE[[#This Row],[KM - Inicio]]</f>
        <v>0</v>
      </c>
      <c r="AR295" s="122"/>
      <c r="AS295" s="122"/>
      <c r="AT295" s="122"/>
      <c r="AU295" s="185"/>
      <c r="AV295" s="185"/>
      <c r="AW295" s="16"/>
      <c r="AX295" s="16"/>
      <c r="AY295" s="13" t="str">
        <f>IF(D295="","*",IFERROR(IF(ISODD(COUNT(AS295:AX295)),"ERRO",SUM((AT295-AS295),(AV295-AU295),(AX295-AW295))),"ERRO"))</f>
        <v>*</v>
      </c>
      <c r="AZ295" s="232"/>
      <c r="BA295" s="123"/>
      <c r="BB295" s="11" t="str">
        <f>IFERROR(_xlfn.XLOOKUP(AI295, BS_ATIVIDADE[ATIVIDADE],BS_ATIVIDADE[UNIDADE] ), "*")</f>
        <v>*</v>
      </c>
      <c r="BC295" s="15" t="str" cm="1">
        <f t="array" ref="BC29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95" s="15" t="str" cm="1">
        <f t="array" ref="BD29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95" s="12" t="str" cm="1">
        <f t="array" ref="BE29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95" s="218">
        <f>BS_CONTROLE[[#This Row],[Responsavel pelo boletim]]</f>
        <v>0</v>
      </c>
      <c r="BG295" s="18"/>
      <c r="BH295" s="19"/>
      <c r="BI295" s="19"/>
      <c r="BJ295" s="19"/>
      <c r="BK295" s="19"/>
      <c r="BL295" s="18"/>
      <c r="BM295" s="146"/>
      <c r="BN295" s="145"/>
      <c r="BO295" s="146"/>
      <c r="BP295" s="186"/>
      <c r="BQ295" s="14" t="str">
        <f>IF(AND(BR295&lt;1,BS295&lt;1),"Produção e Intervalo",IF(BR295&lt;1,"Intervalo",IF(BS295&lt;1,"Produção","Aderente")))</f>
        <v>Aderente</v>
      </c>
      <c r="BR295" s="22" t="str">
        <f>IF(OR(B295="",F295=""),"*",AY295/P295)</f>
        <v>*</v>
      </c>
      <c r="BS295" s="22" t="str">
        <f>IF(OR(B295="",F295=""),"*",BA295/Q295)</f>
        <v>*</v>
      </c>
      <c r="BT295" s="8" t="str">
        <f t="shared" si="4"/>
        <v/>
      </c>
    </row>
    <row r="296" spans="1:72" hidden="1">
      <c r="A296" s="149" t="str">
        <f>D296&amp;B296</f>
        <v/>
      </c>
      <c r="B296" s="116"/>
      <c r="C296" s="9" t="str">
        <f>IF(BS_CONTROLE[[#This Row],[DATA]]="","",WEEKNUM(BS_CONTROLE[[#This Row],[DATA]]))</f>
        <v/>
      </c>
      <c r="D296" s="118"/>
      <c r="E296" s="47"/>
      <c r="F296" s="142"/>
      <c r="G296" s="10" t="str">
        <f>IF(D296="","*",VLOOKUP(F296,BS_ATIVIDADE[],3,FALSE))</f>
        <v>*</v>
      </c>
      <c r="H296" s="120" t="s">
        <v>430</v>
      </c>
      <c r="I296" s="120" t="s">
        <v>430</v>
      </c>
      <c r="J296" s="119"/>
      <c r="K296" s="119"/>
      <c r="L296" s="119" t="s">
        <v>430</v>
      </c>
      <c r="M296" s="143" t="str" cm="1">
        <f t="array" ref="M29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96" s="143" t="str" cm="1">
        <f t="array" ref="N29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96" s="120"/>
      <c r="P296" s="120"/>
      <c r="Q296" s="119"/>
      <c r="R296" s="11" t="str">
        <f>IFERROR(_xlfn.XLOOKUP(F296, BS_ATIVIDADE[ATIVIDADE],BS_ATIVIDADE[UNIDADE] ), "*")</f>
        <v>*</v>
      </c>
      <c r="S296" s="144" t="str" cm="1">
        <f t="array" ref="S29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96" s="144" t="str" cm="1">
        <f t="array" ref="T29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96" s="12" t="str" cm="1">
        <f t="array" ref="U29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96" s="119"/>
      <c r="W296" s="119"/>
      <c r="X296" s="118"/>
      <c r="Y296" s="145"/>
      <c r="Z296" s="118"/>
      <c r="AA296" s="119"/>
      <c r="AB296" s="117"/>
      <c r="AC296" s="117"/>
      <c r="AD296" s="121"/>
      <c r="AE296" s="119"/>
      <c r="AF296" s="119"/>
      <c r="AG296" s="119"/>
      <c r="AH296" s="17"/>
      <c r="AI296" s="142" t="str">
        <f>IF(BS_CONTROLE[[#This Row],[Atividade]]=0, "-", BS_CONTROLE[[#This Row],[Atividade]])</f>
        <v>-</v>
      </c>
      <c r="AJ296" s="10" t="str">
        <f>IF(BS_CONTROLE[[#This Row],[Atividade]]=0, "-", BS_CONTROLE[[#This Row],[Atividade]])</f>
        <v>-</v>
      </c>
      <c r="AK296" s="35" t="str">
        <f>BS_CONTROLE[[#This Row],[Local - Partida]]</f>
        <v>-</v>
      </c>
      <c r="AL296" s="35" t="str">
        <f>BS_CONTROLE[[#This Row],[Local - Encerramento]]</f>
        <v>-</v>
      </c>
      <c r="AM296" s="119" t="str">
        <f>IF(BS_CONTROLE[[#This Row],[Entre - Estações]]=0, "-", BS_CONTROLE[[#This Row],[Entre - Estações]])</f>
        <v>-</v>
      </c>
      <c r="AN296" s="119" t="str">
        <f>IF(BS_CONTROLE[[#This Row],[SB]]=0, "-", BS_CONTROLE[[#This Row],[SB]])</f>
        <v>-</v>
      </c>
      <c r="AO296" s="119" t="str">
        <f>IF(BS_CONTROLE[[#This Row],[SUB]]=0, "-", BS_CONTROLE[[#This Row],[SUB]])</f>
        <v>-</v>
      </c>
      <c r="AP296" s="119">
        <f>BS_CONTROLE[[#This Row],[KM - Inicio]]</f>
        <v>0</v>
      </c>
      <c r="AQ296" s="119">
        <f>BS_CONTROLE[[#This Row],[KM - Inicio]]</f>
        <v>0</v>
      </c>
      <c r="AR296" s="122"/>
      <c r="AS296" s="122"/>
      <c r="AT296" s="122"/>
      <c r="AU296" s="185"/>
      <c r="AV296" s="185"/>
      <c r="AW296" s="16"/>
      <c r="AX296" s="16"/>
      <c r="AY296" s="13" t="str">
        <f>IF(D296="","*",IFERROR(IF(ISODD(COUNT(AS296:AX296)),"ERRO",SUM((AT296-AS296),(AV296-AU296),(AX296-AW296))),"ERRO"))</f>
        <v>*</v>
      </c>
      <c r="AZ296" s="232"/>
      <c r="BA296" s="123"/>
      <c r="BB296" s="11" t="str">
        <f>IFERROR(_xlfn.XLOOKUP(AI296, BS_ATIVIDADE[ATIVIDADE],BS_ATIVIDADE[UNIDADE] ), "*")</f>
        <v>*</v>
      </c>
      <c r="BC296" s="15" t="str" cm="1">
        <f t="array" ref="BC29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96" s="15" t="str" cm="1">
        <f t="array" ref="BD29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96" s="12" t="str" cm="1">
        <f t="array" ref="BE29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96" s="218">
        <f>BS_CONTROLE[[#This Row],[Responsavel pelo boletim]]</f>
        <v>0</v>
      </c>
      <c r="BG296" s="18"/>
      <c r="BH296" s="19"/>
      <c r="BI296" s="19"/>
      <c r="BJ296" s="19"/>
      <c r="BK296" s="19"/>
      <c r="BL296" s="18"/>
      <c r="BM296" s="146"/>
      <c r="BN296" s="145"/>
      <c r="BO296" s="146"/>
      <c r="BP296" s="186"/>
      <c r="BQ296" s="14" t="str">
        <f>IF(AND(BR296&lt;1,BS296&lt;1),"Produção e Intervalo",IF(BR296&lt;1,"Intervalo",IF(BS296&lt;1,"Produção","Aderente")))</f>
        <v>Aderente</v>
      </c>
      <c r="BR296" s="22" t="str">
        <f>IF(OR(B296="",F296=""),"*",AY296/P296)</f>
        <v>*</v>
      </c>
      <c r="BS296" s="22" t="str">
        <f>IF(OR(B296="",F296=""),"*",BA296/Q296)</f>
        <v>*</v>
      </c>
      <c r="BT296" s="8" t="str">
        <f t="shared" si="4"/>
        <v/>
      </c>
    </row>
    <row r="297" spans="1:72" hidden="1">
      <c r="A297" s="149" t="str">
        <f>D297&amp;B297</f>
        <v/>
      </c>
      <c r="B297" s="116"/>
      <c r="C297" s="9" t="str">
        <f>IF(BS_CONTROLE[[#This Row],[DATA]]="","",WEEKNUM(BS_CONTROLE[[#This Row],[DATA]]))</f>
        <v/>
      </c>
      <c r="D297" s="118"/>
      <c r="E297" s="47"/>
      <c r="F297" s="142"/>
      <c r="G297" s="10" t="str">
        <f>IF(D297="","*",VLOOKUP(F297,BS_ATIVIDADE[],3,FALSE))</f>
        <v>*</v>
      </c>
      <c r="H297" s="120" t="s">
        <v>430</v>
      </c>
      <c r="I297" s="120" t="s">
        <v>430</v>
      </c>
      <c r="J297" s="119"/>
      <c r="K297" s="119"/>
      <c r="L297" s="119" t="s">
        <v>430</v>
      </c>
      <c r="M297" s="143" t="str" cm="1">
        <f t="array" ref="M29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97" s="143" t="str" cm="1">
        <f t="array" ref="N29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97" s="120"/>
      <c r="P297" s="120"/>
      <c r="Q297" s="119"/>
      <c r="R297" s="11" t="str">
        <f>IFERROR(_xlfn.XLOOKUP(F297, BS_ATIVIDADE[ATIVIDADE],BS_ATIVIDADE[UNIDADE] ), "*")</f>
        <v>*</v>
      </c>
      <c r="S297" s="144" t="str" cm="1">
        <f t="array" ref="S29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97" s="144" t="str" cm="1">
        <f t="array" ref="T29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97" s="12" t="str" cm="1">
        <f t="array" ref="U29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97" s="119"/>
      <c r="W297" s="119"/>
      <c r="X297" s="118"/>
      <c r="Y297" s="145"/>
      <c r="Z297" s="118"/>
      <c r="AA297" s="119"/>
      <c r="AB297" s="117"/>
      <c r="AC297" s="117"/>
      <c r="AD297" s="121"/>
      <c r="AE297" s="119"/>
      <c r="AF297" s="119"/>
      <c r="AG297" s="119"/>
      <c r="AH297" s="17"/>
      <c r="AI297" s="142" t="str">
        <f>IF(BS_CONTROLE[[#This Row],[Atividade]]=0, "-", BS_CONTROLE[[#This Row],[Atividade]])</f>
        <v>-</v>
      </c>
      <c r="AJ297" s="10" t="str">
        <f>IF(BS_CONTROLE[[#This Row],[Atividade]]=0, "-", BS_CONTROLE[[#This Row],[Atividade]])</f>
        <v>-</v>
      </c>
      <c r="AK297" s="35" t="str">
        <f>BS_CONTROLE[[#This Row],[Local - Partida]]</f>
        <v>-</v>
      </c>
      <c r="AL297" s="35" t="str">
        <f>BS_CONTROLE[[#This Row],[Local - Encerramento]]</f>
        <v>-</v>
      </c>
      <c r="AM297" s="119" t="str">
        <f>IF(BS_CONTROLE[[#This Row],[Entre - Estações]]=0, "-", BS_CONTROLE[[#This Row],[Entre - Estações]])</f>
        <v>-</v>
      </c>
      <c r="AN297" s="119" t="str">
        <f>IF(BS_CONTROLE[[#This Row],[SB]]=0, "-", BS_CONTROLE[[#This Row],[SB]])</f>
        <v>-</v>
      </c>
      <c r="AO297" s="119" t="str">
        <f>IF(BS_CONTROLE[[#This Row],[SUB]]=0, "-", BS_CONTROLE[[#This Row],[SUB]])</f>
        <v>-</v>
      </c>
      <c r="AP297" s="119">
        <f>BS_CONTROLE[[#This Row],[KM - Inicio]]</f>
        <v>0</v>
      </c>
      <c r="AQ297" s="119">
        <f>BS_CONTROLE[[#This Row],[KM - Inicio]]</f>
        <v>0</v>
      </c>
      <c r="AR297" s="122"/>
      <c r="AS297" s="122"/>
      <c r="AT297" s="122"/>
      <c r="AU297" s="185"/>
      <c r="AV297" s="185"/>
      <c r="AW297" s="16"/>
      <c r="AX297" s="16"/>
      <c r="AY297" s="13" t="str">
        <f>IF(D297="","*",IFERROR(IF(ISODD(COUNT(AS297:AX297)),"ERRO",SUM((AT297-AS297),(AV297-AU297),(AX297-AW297))),"ERRO"))</f>
        <v>*</v>
      </c>
      <c r="AZ297" s="232"/>
      <c r="BA297" s="123"/>
      <c r="BB297" s="11" t="str">
        <f>IFERROR(_xlfn.XLOOKUP(AI297, BS_ATIVIDADE[ATIVIDADE],BS_ATIVIDADE[UNIDADE] ), "*")</f>
        <v>*</v>
      </c>
      <c r="BC297" s="15" t="str" cm="1">
        <f t="array" ref="BC29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97" s="15" t="str" cm="1">
        <f t="array" ref="BD29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97" s="12" t="str" cm="1">
        <f t="array" ref="BE29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97" s="218">
        <f>BS_CONTROLE[[#This Row],[Responsavel pelo boletim]]</f>
        <v>0</v>
      </c>
      <c r="BG297" s="18"/>
      <c r="BH297" s="19"/>
      <c r="BI297" s="19"/>
      <c r="BJ297" s="19"/>
      <c r="BK297" s="19"/>
      <c r="BL297" s="18"/>
      <c r="BM297" s="146"/>
      <c r="BN297" s="145"/>
      <c r="BO297" s="146"/>
      <c r="BP297" s="186"/>
      <c r="BQ297" s="14" t="str">
        <f>IF(AND(BR297&lt;1,BS297&lt;1),"Produção e Intervalo",IF(BR297&lt;1,"Intervalo",IF(BS297&lt;1,"Produção","Aderente")))</f>
        <v>Aderente</v>
      </c>
      <c r="BR297" s="22" t="str">
        <f>IF(OR(B297="",F297=""),"*",AY297/P297)</f>
        <v>*</v>
      </c>
      <c r="BS297" s="22" t="str">
        <f>IF(OR(B297="",F297=""),"*",BA297/Q297)</f>
        <v>*</v>
      </c>
      <c r="BT297" s="8" t="str">
        <f t="shared" si="4"/>
        <v/>
      </c>
    </row>
    <row r="298" spans="1:72" hidden="1">
      <c r="A298" s="149" t="str">
        <f>D298&amp;B298</f>
        <v/>
      </c>
      <c r="B298" s="116"/>
      <c r="C298" s="9" t="str">
        <f>IF(BS_CONTROLE[[#This Row],[DATA]]="","",WEEKNUM(BS_CONTROLE[[#This Row],[DATA]]))</f>
        <v/>
      </c>
      <c r="D298" s="118"/>
      <c r="E298" s="47"/>
      <c r="F298" s="142"/>
      <c r="G298" s="10" t="str">
        <f>IF(D298="","*",VLOOKUP(F298,BS_ATIVIDADE[],3,FALSE))</f>
        <v>*</v>
      </c>
      <c r="H298" s="120" t="s">
        <v>430</v>
      </c>
      <c r="I298" s="120" t="s">
        <v>430</v>
      </c>
      <c r="J298" s="119"/>
      <c r="K298" s="119"/>
      <c r="L298" s="119" t="s">
        <v>430</v>
      </c>
      <c r="M298" s="143" t="str" cm="1">
        <f t="array" ref="M29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98" s="143" t="str" cm="1">
        <f t="array" ref="N29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98" s="120"/>
      <c r="P298" s="120"/>
      <c r="Q298" s="119"/>
      <c r="R298" s="11" t="str">
        <f>IFERROR(_xlfn.XLOOKUP(F298, BS_ATIVIDADE[ATIVIDADE],BS_ATIVIDADE[UNIDADE] ), "*")</f>
        <v>*</v>
      </c>
      <c r="S298" s="144" t="str" cm="1">
        <f t="array" ref="S29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98" s="144" t="str" cm="1">
        <f t="array" ref="T29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98" s="12" t="str" cm="1">
        <f t="array" ref="U29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98" s="119"/>
      <c r="W298" s="119"/>
      <c r="X298" s="118"/>
      <c r="Y298" s="145"/>
      <c r="Z298" s="118"/>
      <c r="AA298" s="119"/>
      <c r="AB298" s="117"/>
      <c r="AC298" s="117"/>
      <c r="AD298" s="121"/>
      <c r="AE298" s="119"/>
      <c r="AF298" s="119"/>
      <c r="AG298" s="119"/>
      <c r="AH298" s="17"/>
      <c r="AI298" s="142" t="str">
        <f>IF(BS_CONTROLE[[#This Row],[Atividade]]=0, "-", BS_CONTROLE[[#This Row],[Atividade]])</f>
        <v>-</v>
      </c>
      <c r="AJ298" s="10" t="str">
        <f>IF(BS_CONTROLE[[#This Row],[Atividade]]=0, "-", BS_CONTROLE[[#This Row],[Atividade]])</f>
        <v>-</v>
      </c>
      <c r="AK298" s="35" t="str">
        <f>BS_CONTROLE[[#This Row],[Local - Partida]]</f>
        <v>-</v>
      </c>
      <c r="AL298" s="35" t="str">
        <f>BS_CONTROLE[[#This Row],[Local - Encerramento]]</f>
        <v>-</v>
      </c>
      <c r="AM298" s="119" t="str">
        <f>IF(BS_CONTROLE[[#This Row],[Entre - Estações]]=0, "-", BS_CONTROLE[[#This Row],[Entre - Estações]])</f>
        <v>-</v>
      </c>
      <c r="AN298" s="119" t="str">
        <f>IF(BS_CONTROLE[[#This Row],[SB]]=0, "-", BS_CONTROLE[[#This Row],[SB]])</f>
        <v>-</v>
      </c>
      <c r="AO298" s="119" t="str">
        <f>IF(BS_CONTROLE[[#This Row],[SUB]]=0, "-", BS_CONTROLE[[#This Row],[SUB]])</f>
        <v>-</v>
      </c>
      <c r="AP298" s="119">
        <f>BS_CONTROLE[[#This Row],[KM - Inicio]]</f>
        <v>0</v>
      </c>
      <c r="AQ298" s="119">
        <f>BS_CONTROLE[[#This Row],[KM - Inicio]]</f>
        <v>0</v>
      </c>
      <c r="AR298" s="122"/>
      <c r="AS298" s="122"/>
      <c r="AT298" s="122"/>
      <c r="AU298" s="185"/>
      <c r="AV298" s="185"/>
      <c r="AW298" s="16"/>
      <c r="AX298" s="16"/>
      <c r="AY298" s="13" t="str">
        <f>IF(D298="","*",IFERROR(IF(ISODD(COUNT(AS298:AX298)),"ERRO",SUM((AT298-AS298),(AV298-AU298),(AX298-AW298))),"ERRO"))</f>
        <v>*</v>
      </c>
      <c r="AZ298" s="232"/>
      <c r="BA298" s="123"/>
      <c r="BB298" s="11" t="str">
        <f>IFERROR(_xlfn.XLOOKUP(AI298, BS_ATIVIDADE[ATIVIDADE],BS_ATIVIDADE[UNIDADE] ), "*")</f>
        <v>*</v>
      </c>
      <c r="BC298" s="15" t="str" cm="1">
        <f t="array" ref="BC29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98" s="15" t="str" cm="1">
        <f t="array" ref="BD29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98" s="12" t="str" cm="1">
        <f t="array" ref="BE29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98" s="218">
        <f>BS_CONTROLE[[#This Row],[Responsavel pelo boletim]]</f>
        <v>0</v>
      </c>
      <c r="BG298" s="18"/>
      <c r="BH298" s="19"/>
      <c r="BI298" s="19"/>
      <c r="BJ298" s="19"/>
      <c r="BK298" s="19"/>
      <c r="BL298" s="18"/>
      <c r="BM298" s="146"/>
      <c r="BN298" s="145"/>
      <c r="BO298" s="146"/>
      <c r="BP298" s="186"/>
      <c r="BQ298" s="14" t="str">
        <f>IF(AND(BR298&lt;1,BS298&lt;1),"Produção e Intervalo",IF(BR298&lt;1,"Intervalo",IF(BS298&lt;1,"Produção","Aderente")))</f>
        <v>Aderente</v>
      </c>
      <c r="BR298" s="22" t="str">
        <f>IF(OR(B298="",F298=""),"*",AY298/P298)</f>
        <v>*</v>
      </c>
      <c r="BS298" s="22" t="str">
        <f>IF(OR(B298="",F298=""),"*",BA298/Q298)</f>
        <v>*</v>
      </c>
      <c r="BT298" s="8" t="str">
        <f t="shared" si="4"/>
        <v/>
      </c>
    </row>
    <row r="299" spans="1:72" hidden="1">
      <c r="A299" s="149" t="str">
        <f>D299&amp;B299</f>
        <v/>
      </c>
      <c r="B299" s="116"/>
      <c r="C299" s="9" t="str">
        <f>IF(BS_CONTROLE[[#This Row],[DATA]]="","",WEEKNUM(BS_CONTROLE[[#This Row],[DATA]]))</f>
        <v/>
      </c>
      <c r="D299" s="118"/>
      <c r="E299" s="47"/>
      <c r="F299" s="142"/>
      <c r="G299" s="10" t="str">
        <f>IF(D299="","*",VLOOKUP(F299,BS_ATIVIDADE[],3,FALSE))</f>
        <v>*</v>
      </c>
      <c r="H299" s="120" t="s">
        <v>430</v>
      </c>
      <c r="I299" s="120" t="s">
        <v>430</v>
      </c>
      <c r="J299" s="119"/>
      <c r="K299" s="119"/>
      <c r="L299" s="119" t="s">
        <v>430</v>
      </c>
      <c r="M299" s="143" t="str" cm="1">
        <f t="array" ref="M29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99" s="143" t="str" cm="1">
        <f t="array" ref="N29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99" s="120"/>
      <c r="P299" s="120"/>
      <c r="Q299" s="119"/>
      <c r="R299" s="11" t="str">
        <f>IFERROR(_xlfn.XLOOKUP(F299, BS_ATIVIDADE[ATIVIDADE],BS_ATIVIDADE[UNIDADE] ), "*")</f>
        <v>*</v>
      </c>
      <c r="S299" s="144" t="str" cm="1">
        <f t="array" ref="S29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99" s="144" t="str" cm="1">
        <f t="array" ref="T29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99" s="12" t="str" cm="1">
        <f t="array" ref="U29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99" s="119"/>
      <c r="W299" s="119"/>
      <c r="X299" s="118"/>
      <c r="Y299" s="145"/>
      <c r="Z299" s="118"/>
      <c r="AA299" s="119"/>
      <c r="AB299" s="117"/>
      <c r="AC299" s="117"/>
      <c r="AD299" s="121"/>
      <c r="AE299" s="119"/>
      <c r="AF299" s="119"/>
      <c r="AG299" s="119"/>
      <c r="AH299" s="17"/>
      <c r="AI299" s="142" t="str">
        <f>IF(BS_CONTROLE[[#This Row],[Atividade]]=0, "-", BS_CONTROLE[[#This Row],[Atividade]])</f>
        <v>-</v>
      </c>
      <c r="AJ299" s="10" t="str">
        <f>IF(BS_CONTROLE[[#This Row],[Atividade]]=0, "-", BS_CONTROLE[[#This Row],[Atividade]])</f>
        <v>-</v>
      </c>
      <c r="AK299" s="35" t="str">
        <f>BS_CONTROLE[[#This Row],[Local - Partida]]</f>
        <v>-</v>
      </c>
      <c r="AL299" s="35" t="str">
        <f>BS_CONTROLE[[#This Row],[Local - Encerramento]]</f>
        <v>-</v>
      </c>
      <c r="AM299" s="119" t="str">
        <f>IF(BS_CONTROLE[[#This Row],[Entre - Estações]]=0, "-", BS_CONTROLE[[#This Row],[Entre - Estações]])</f>
        <v>-</v>
      </c>
      <c r="AN299" s="119" t="str">
        <f>IF(BS_CONTROLE[[#This Row],[SB]]=0, "-", BS_CONTROLE[[#This Row],[SB]])</f>
        <v>-</v>
      </c>
      <c r="AO299" s="119" t="str">
        <f>IF(BS_CONTROLE[[#This Row],[SUB]]=0, "-", BS_CONTROLE[[#This Row],[SUB]])</f>
        <v>-</v>
      </c>
      <c r="AP299" s="119">
        <f>BS_CONTROLE[[#This Row],[KM - Inicio]]</f>
        <v>0</v>
      </c>
      <c r="AQ299" s="119">
        <f>BS_CONTROLE[[#This Row],[KM - Inicio]]</f>
        <v>0</v>
      </c>
      <c r="AR299" s="122"/>
      <c r="AS299" s="122"/>
      <c r="AT299" s="122"/>
      <c r="AU299" s="185"/>
      <c r="AV299" s="185"/>
      <c r="AW299" s="16"/>
      <c r="AX299" s="16"/>
      <c r="AY299" s="13" t="str">
        <f>IF(D299="","*",IFERROR(IF(ISODD(COUNT(AS299:AX299)),"ERRO",SUM((AT299-AS299),(AV299-AU299),(AX299-AW299))),"ERRO"))</f>
        <v>*</v>
      </c>
      <c r="AZ299" s="232"/>
      <c r="BA299" s="123"/>
      <c r="BB299" s="11" t="str">
        <f>IFERROR(_xlfn.XLOOKUP(AI299, BS_ATIVIDADE[ATIVIDADE],BS_ATIVIDADE[UNIDADE] ), "*")</f>
        <v>*</v>
      </c>
      <c r="BC299" s="15" t="str" cm="1">
        <f t="array" ref="BC29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99" s="15" t="str" cm="1">
        <f t="array" ref="BD29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99" s="12" t="str" cm="1">
        <f t="array" ref="BE29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99" s="218">
        <f>BS_CONTROLE[[#This Row],[Responsavel pelo boletim]]</f>
        <v>0</v>
      </c>
      <c r="BG299" s="18"/>
      <c r="BH299" s="19"/>
      <c r="BI299" s="19"/>
      <c r="BJ299" s="19"/>
      <c r="BK299" s="19"/>
      <c r="BL299" s="18"/>
      <c r="BM299" s="146"/>
      <c r="BN299" s="145"/>
      <c r="BO299" s="146"/>
      <c r="BP299" s="186"/>
      <c r="BQ299" s="14" t="str">
        <f>IF(AND(BR299&lt;1,BS299&lt;1),"Produção e Intervalo",IF(BR299&lt;1,"Intervalo",IF(BS299&lt;1,"Produção","Aderente")))</f>
        <v>Aderente</v>
      </c>
      <c r="BR299" s="22" t="str">
        <f>IF(OR(B299="",F299=""),"*",AY299/P299)</f>
        <v>*</v>
      </c>
      <c r="BS299" s="22" t="str">
        <f>IF(OR(B299="",F299=""),"*",BA299/Q299)</f>
        <v>*</v>
      </c>
      <c r="BT299" s="8" t="str">
        <f t="shared" si="4"/>
        <v/>
      </c>
    </row>
    <row r="300" spans="1:72" hidden="1">
      <c r="A300" s="149" t="str">
        <f>D300&amp;B300</f>
        <v/>
      </c>
      <c r="B300" s="116"/>
      <c r="C300" s="9" t="str">
        <f>IF(BS_CONTROLE[[#This Row],[DATA]]="","",WEEKNUM(BS_CONTROLE[[#This Row],[DATA]]))</f>
        <v/>
      </c>
      <c r="D300" s="118"/>
      <c r="E300" s="47"/>
      <c r="F300" s="142"/>
      <c r="G300" s="10" t="str">
        <f>IF(D300="","*",VLOOKUP(F300,BS_ATIVIDADE[],3,FALSE))</f>
        <v>*</v>
      </c>
      <c r="H300" s="120" t="s">
        <v>430</v>
      </c>
      <c r="I300" s="120" t="s">
        <v>430</v>
      </c>
      <c r="J300" s="119"/>
      <c r="K300" s="119"/>
      <c r="L300" s="119" t="s">
        <v>430</v>
      </c>
      <c r="M300" s="143" t="str" cm="1">
        <f t="array" ref="M30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00" s="143" t="str" cm="1">
        <f t="array" ref="N30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00" s="120"/>
      <c r="P300" s="120"/>
      <c r="Q300" s="119"/>
      <c r="R300" s="11" t="str">
        <f>IFERROR(_xlfn.XLOOKUP(F300, BS_ATIVIDADE[ATIVIDADE],BS_ATIVIDADE[UNIDADE] ), "*")</f>
        <v>*</v>
      </c>
      <c r="S300" s="144" t="str" cm="1">
        <f t="array" ref="S30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00" s="144" t="str" cm="1">
        <f t="array" ref="T30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00" s="12" t="str" cm="1">
        <f t="array" ref="U30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00" s="119"/>
      <c r="W300" s="119"/>
      <c r="X300" s="118"/>
      <c r="Y300" s="145"/>
      <c r="Z300" s="118"/>
      <c r="AA300" s="119"/>
      <c r="AB300" s="117"/>
      <c r="AC300" s="117"/>
      <c r="AD300" s="121"/>
      <c r="AE300" s="119"/>
      <c r="AF300" s="119"/>
      <c r="AG300" s="119"/>
      <c r="AH300" s="17"/>
      <c r="AI300" s="142" t="str">
        <f>IF(BS_CONTROLE[[#This Row],[Atividade]]=0, "-", BS_CONTROLE[[#This Row],[Atividade]])</f>
        <v>-</v>
      </c>
      <c r="AJ300" s="10" t="str">
        <f>IF(BS_CONTROLE[[#This Row],[Atividade]]=0, "-", BS_CONTROLE[[#This Row],[Atividade]])</f>
        <v>-</v>
      </c>
      <c r="AK300" s="35" t="str">
        <f>BS_CONTROLE[[#This Row],[Local - Partida]]</f>
        <v>-</v>
      </c>
      <c r="AL300" s="35" t="str">
        <f>BS_CONTROLE[[#This Row],[Local - Encerramento]]</f>
        <v>-</v>
      </c>
      <c r="AM300" s="119" t="str">
        <f>IF(BS_CONTROLE[[#This Row],[Entre - Estações]]=0, "-", BS_CONTROLE[[#This Row],[Entre - Estações]])</f>
        <v>-</v>
      </c>
      <c r="AN300" s="119" t="str">
        <f>IF(BS_CONTROLE[[#This Row],[SB]]=0, "-", BS_CONTROLE[[#This Row],[SB]])</f>
        <v>-</v>
      </c>
      <c r="AO300" s="119" t="str">
        <f>IF(BS_CONTROLE[[#This Row],[SUB]]=0, "-", BS_CONTROLE[[#This Row],[SUB]])</f>
        <v>-</v>
      </c>
      <c r="AP300" s="119">
        <f>BS_CONTROLE[[#This Row],[KM - Inicio]]</f>
        <v>0</v>
      </c>
      <c r="AQ300" s="119">
        <f>BS_CONTROLE[[#This Row],[KM - Inicio]]</f>
        <v>0</v>
      </c>
      <c r="AR300" s="122"/>
      <c r="AS300" s="122"/>
      <c r="AT300" s="122"/>
      <c r="AU300" s="185"/>
      <c r="AV300" s="185"/>
      <c r="AW300" s="16"/>
      <c r="AX300" s="16"/>
      <c r="AY300" s="13" t="str">
        <f>IF(D300="","*",IFERROR(IF(ISODD(COUNT(AS300:AX300)),"ERRO",SUM((AT300-AS300),(AV300-AU300),(AX300-AW300))),"ERRO"))</f>
        <v>*</v>
      </c>
      <c r="AZ300" s="232"/>
      <c r="BA300" s="123"/>
      <c r="BB300" s="11" t="str">
        <f>IFERROR(_xlfn.XLOOKUP(AI300, BS_ATIVIDADE[ATIVIDADE],BS_ATIVIDADE[UNIDADE] ), "*")</f>
        <v>*</v>
      </c>
      <c r="BC300" s="15" t="str" cm="1">
        <f t="array" ref="BC30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00" s="15" t="str" cm="1">
        <f t="array" ref="BD30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00" s="12" t="str" cm="1">
        <f t="array" ref="BE30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00" s="218">
        <f>BS_CONTROLE[[#This Row],[Responsavel pelo boletim]]</f>
        <v>0</v>
      </c>
      <c r="BG300" s="18"/>
      <c r="BH300" s="19"/>
      <c r="BI300" s="19"/>
      <c r="BJ300" s="19"/>
      <c r="BK300" s="19"/>
      <c r="BL300" s="18"/>
      <c r="BM300" s="146"/>
      <c r="BN300" s="145"/>
      <c r="BO300" s="146"/>
      <c r="BP300" s="186"/>
      <c r="BQ300" s="14" t="str">
        <f>IF(AND(BR300&lt;1,BS300&lt;1),"Produção e Intervalo",IF(BR300&lt;1,"Intervalo",IF(BS300&lt;1,"Produção","Aderente")))</f>
        <v>Aderente</v>
      </c>
      <c r="BR300" s="22" t="str">
        <f>IF(OR(B300="",F300=""),"*",AY300/P300)</f>
        <v>*</v>
      </c>
      <c r="BS300" s="22" t="str">
        <f>IF(OR(B300="",F300=""),"*",BA300/Q300)</f>
        <v>*</v>
      </c>
      <c r="BT300" s="8" t="str">
        <f t="shared" si="4"/>
        <v/>
      </c>
    </row>
    <row r="301" spans="1:72" hidden="1">
      <c r="A301" s="149" t="str">
        <f>D301&amp;B301</f>
        <v/>
      </c>
      <c r="B301" s="116"/>
      <c r="C301" s="9" t="str">
        <f>IF(BS_CONTROLE[[#This Row],[DATA]]="","",WEEKNUM(BS_CONTROLE[[#This Row],[DATA]]))</f>
        <v/>
      </c>
      <c r="D301" s="118"/>
      <c r="E301" s="47"/>
      <c r="F301" s="142"/>
      <c r="G301" s="10" t="str">
        <f>IF(D301="","*",VLOOKUP(F301,BS_ATIVIDADE[],3,FALSE))</f>
        <v>*</v>
      </c>
      <c r="H301" s="120" t="s">
        <v>430</v>
      </c>
      <c r="I301" s="120" t="s">
        <v>430</v>
      </c>
      <c r="J301" s="119"/>
      <c r="K301" s="119"/>
      <c r="L301" s="119" t="s">
        <v>430</v>
      </c>
      <c r="M301" s="143" t="str" cm="1">
        <f t="array" ref="M30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01" s="143" t="str" cm="1">
        <f t="array" ref="N30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01" s="120"/>
      <c r="P301" s="120"/>
      <c r="Q301" s="119"/>
      <c r="R301" s="11" t="str">
        <f>IFERROR(_xlfn.XLOOKUP(F301, BS_ATIVIDADE[ATIVIDADE],BS_ATIVIDADE[UNIDADE] ), "*")</f>
        <v>*</v>
      </c>
      <c r="S301" s="144" t="str" cm="1">
        <f t="array" ref="S30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01" s="144" t="str" cm="1">
        <f t="array" ref="T30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01" s="12" t="str" cm="1">
        <f t="array" ref="U30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01" s="119"/>
      <c r="W301" s="119"/>
      <c r="X301" s="118"/>
      <c r="Y301" s="145"/>
      <c r="Z301" s="118"/>
      <c r="AA301" s="119"/>
      <c r="AB301" s="117"/>
      <c r="AC301" s="117"/>
      <c r="AD301" s="121"/>
      <c r="AE301" s="119"/>
      <c r="AF301" s="119"/>
      <c r="AG301" s="119"/>
      <c r="AH301" s="17"/>
      <c r="AI301" s="142" t="str">
        <f>IF(BS_CONTROLE[[#This Row],[Atividade]]=0, "-", BS_CONTROLE[[#This Row],[Atividade]])</f>
        <v>-</v>
      </c>
      <c r="AJ301" s="10" t="str">
        <f>IF(BS_CONTROLE[[#This Row],[Atividade]]=0, "-", BS_CONTROLE[[#This Row],[Atividade]])</f>
        <v>-</v>
      </c>
      <c r="AK301" s="35" t="str">
        <f>BS_CONTROLE[[#This Row],[Local - Partida]]</f>
        <v>-</v>
      </c>
      <c r="AL301" s="35" t="str">
        <f>BS_CONTROLE[[#This Row],[Local - Encerramento]]</f>
        <v>-</v>
      </c>
      <c r="AM301" s="119" t="str">
        <f>IF(BS_CONTROLE[[#This Row],[Entre - Estações]]=0, "-", BS_CONTROLE[[#This Row],[Entre - Estações]])</f>
        <v>-</v>
      </c>
      <c r="AN301" s="119" t="str">
        <f>IF(BS_CONTROLE[[#This Row],[SB]]=0, "-", BS_CONTROLE[[#This Row],[SB]])</f>
        <v>-</v>
      </c>
      <c r="AO301" s="119" t="str">
        <f>IF(BS_CONTROLE[[#This Row],[SUB]]=0, "-", BS_CONTROLE[[#This Row],[SUB]])</f>
        <v>-</v>
      </c>
      <c r="AP301" s="119">
        <f>BS_CONTROLE[[#This Row],[KM - Inicio]]</f>
        <v>0</v>
      </c>
      <c r="AQ301" s="119">
        <f>BS_CONTROLE[[#This Row],[KM - Inicio]]</f>
        <v>0</v>
      </c>
      <c r="AR301" s="122"/>
      <c r="AS301" s="122"/>
      <c r="AT301" s="122"/>
      <c r="AU301" s="185"/>
      <c r="AV301" s="185"/>
      <c r="AW301" s="16"/>
      <c r="AX301" s="16"/>
      <c r="AY301" s="13" t="str">
        <f>IF(D301="","*",IFERROR(IF(ISODD(COUNT(AS301:AX301)),"ERRO",SUM((AT301-AS301),(AV301-AU301),(AX301-AW301))),"ERRO"))</f>
        <v>*</v>
      </c>
      <c r="AZ301" s="232"/>
      <c r="BA301" s="123"/>
      <c r="BB301" s="11" t="str">
        <f>IFERROR(_xlfn.XLOOKUP(AI301, BS_ATIVIDADE[ATIVIDADE],BS_ATIVIDADE[UNIDADE] ), "*")</f>
        <v>*</v>
      </c>
      <c r="BC301" s="15" t="str" cm="1">
        <f t="array" ref="BC30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01" s="15" t="str" cm="1">
        <f t="array" ref="BD30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01" s="12" t="str" cm="1">
        <f t="array" ref="BE30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01" s="218">
        <f>BS_CONTROLE[[#This Row],[Responsavel pelo boletim]]</f>
        <v>0</v>
      </c>
      <c r="BG301" s="18"/>
      <c r="BH301" s="19"/>
      <c r="BI301" s="19"/>
      <c r="BJ301" s="19"/>
      <c r="BK301" s="19"/>
      <c r="BL301" s="18"/>
      <c r="BM301" s="146"/>
      <c r="BN301" s="145"/>
      <c r="BO301" s="146"/>
      <c r="BP301" s="186"/>
      <c r="BQ301" s="14" t="str">
        <f>IF(AND(BR301&lt;1,BS301&lt;1),"Produção e Intervalo",IF(BR301&lt;1,"Intervalo",IF(BS301&lt;1,"Produção","Aderente")))</f>
        <v>Aderente</v>
      </c>
      <c r="BR301" s="22" t="str">
        <f>IF(OR(B301="",F301=""),"*",AY301/P301)</f>
        <v>*</v>
      </c>
      <c r="BS301" s="22" t="str">
        <f>IF(OR(B301="",F301=""),"*",BA301/Q301)</f>
        <v>*</v>
      </c>
      <c r="BT301" s="8" t="str">
        <f t="shared" si="4"/>
        <v/>
      </c>
    </row>
    <row r="302" spans="1:72" hidden="1">
      <c r="A302" s="149" t="str">
        <f>D302&amp;B302</f>
        <v/>
      </c>
      <c r="B302" s="116"/>
      <c r="C302" s="9" t="str">
        <f>IF(BS_CONTROLE[[#This Row],[DATA]]="","",WEEKNUM(BS_CONTROLE[[#This Row],[DATA]]))</f>
        <v/>
      </c>
      <c r="D302" s="118"/>
      <c r="E302" s="47"/>
      <c r="F302" s="142"/>
      <c r="G302" s="10" t="str">
        <f>IF(D302="","*",VLOOKUP(F302,BS_ATIVIDADE[],3,FALSE))</f>
        <v>*</v>
      </c>
      <c r="H302" s="120" t="s">
        <v>430</v>
      </c>
      <c r="I302" s="120" t="s">
        <v>430</v>
      </c>
      <c r="J302" s="119"/>
      <c r="K302" s="119"/>
      <c r="L302" s="119" t="s">
        <v>430</v>
      </c>
      <c r="M302" s="143" t="str" cm="1">
        <f t="array" ref="M30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02" s="143" t="str" cm="1">
        <f t="array" ref="N30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02" s="120"/>
      <c r="P302" s="120"/>
      <c r="Q302" s="119"/>
      <c r="R302" s="11" t="str">
        <f>IFERROR(_xlfn.XLOOKUP(F302, BS_ATIVIDADE[ATIVIDADE],BS_ATIVIDADE[UNIDADE] ), "*")</f>
        <v>*</v>
      </c>
      <c r="S302" s="144" t="str" cm="1">
        <f t="array" ref="S30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02" s="144" t="str" cm="1">
        <f t="array" ref="T30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02" s="12" t="str" cm="1">
        <f t="array" ref="U30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02" s="119"/>
      <c r="W302" s="119"/>
      <c r="X302" s="118"/>
      <c r="Y302" s="145"/>
      <c r="Z302" s="118"/>
      <c r="AA302" s="119"/>
      <c r="AB302" s="117"/>
      <c r="AC302" s="117"/>
      <c r="AD302" s="121"/>
      <c r="AE302" s="119"/>
      <c r="AF302" s="119"/>
      <c r="AG302" s="119"/>
      <c r="AH302" s="17"/>
      <c r="AI302" s="142" t="str">
        <f>IF(BS_CONTROLE[[#This Row],[Atividade]]=0, "-", BS_CONTROLE[[#This Row],[Atividade]])</f>
        <v>-</v>
      </c>
      <c r="AJ302" s="10" t="str">
        <f>IF(BS_CONTROLE[[#This Row],[Atividade]]=0, "-", BS_CONTROLE[[#This Row],[Atividade]])</f>
        <v>-</v>
      </c>
      <c r="AK302" s="35" t="str">
        <f>BS_CONTROLE[[#This Row],[Local - Partida]]</f>
        <v>-</v>
      </c>
      <c r="AL302" s="35" t="str">
        <f>BS_CONTROLE[[#This Row],[Local - Encerramento]]</f>
        <v>-</v>
      </c>
      <c r="AM302" s="119" t="str">
        <f>IF(BS_CONTROLE[[#This Row],[Entre - Estações]]=0, "-", BS_CONTROLE[[#This Row],[Entre - Estações]])</f>
        <v>-</v>
      </c>
      <c r="AN302" s="119" t="str">
        <f>IF(BS_CONTROLE[[#This Row],[SB]]=0, "-", BS_CONTROLE[[#This Row],[SB]])</f>
        <v>-</v>
      </c>
      <c r="AO302" s="119" t="str">
        <f>IF(BS_CONTROLE[[#This Row],[SUB]]=0, "-", BS_CONTROLE[[#This Row],[SUB]])</f>
        <v>-</v>
      </c>
      <c r="AP302" s="119">
        <f>BS_CONTROLE[[#This Row],[KM - Inicio]]</f>
        <v>0</v>
      </c>
      <c r="AQ302" s="119">
        <f>BS_CONTROLE[[#This Row],[KM - Inicio]]</f>
        <v>0</v>
      </c>
      <c r="AR302" s="122"/>
      <c r="AS302" s="122"/>
      <c r="AT302" s="122"/>
      <c r="AU302" s="185"/>
      <c r="AV302" s="185"/>
      <c r="AW302" s="16"/>
      <c r="AX302" s="16"/>
      <c r="AY302" s="13" t="str">
        <f>IF(D302="","*",IFERROR(IF(ISODD(COUNT(AS302:AX302)),"ERRO",SUM((AT302-AS302),(AV302-AU302),(AX302-AW302))),"ERRO"))</f>
        <v>*</v>
      </c>
      <c r="AZ302" s="232"/>
      <c r="BA302" s="123"/>
      <c r="BB302" s="11" t="str">
        <f>IFERROR(_xlfn.XLOOKUP(AI302, BS_ATIVIDADE[ATIVIDADE],BS_ATIVIDADE[UNIDADE] ), "*")</f>
        <v>*</v>
      </c>
      <c r="BC302" s="15" t="str" cm="1">
        <f t="array" ref="BC30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02" s="15" t="str" cm="1">
        <f t="array" ref="BD30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02" s="12" t="str" cm="1">
        <f t="array" ref="BE30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02" s="218">
        <f>BS_CONTROLE[[#This Row],[Responsavel pelo boletim]]</f>
        <v>0</v>
      </c>
      <c r="BG302" s="18"/>
      <c r="BH302" s="19"/>
      <c r="BI302" s="19"/>
      <c r="BJ302" s="19"/>
      <c r="BK302" s="19"/>
      <c r="BL302" s="18"/>
      <c r="BM302" s="146"/>
      <c r="BN302" s="145"/>
      <c r="BO302" s="146"/>
      <c r="BP302" s="186"/>
      <c r="BQ302" s="14" t="str">
        <f>IF(AND(BR302&lt;1,BS302&lt;1),"Produção e Intervalo",IF(BR302&lt;1,"Intervalo",IF(BS302&lt;1,"Produção","Aderente")))</f>
        <v>Aderente</v>
      </c>
      <c r="BR302" s="22" t="str">
        <f>IF(OR(B302="",F302=""),"*",AY302/P302)</f>
        <v>*</v>
      </c>
      <c r="BS302" s="22" t="str">
        <f>IF(OR(B302="",F302=""),"*",BA302/Q302)</f>
        <v>*</v>
      </c>
      <c r="BT302" s="8" t="str">
        <f t="shared" si="4"/>
        <v/>
      </c>
    </row>
    <row r="303" spans="1:72" hidden="1">
      <c r="A303" s="149" t="str">
        <f>D303&amp;B303</f>
        <v/>
      </c>
      <c r="B303" s="116"/>
      <c r="C303" s="9" t="str">
        <f>IF(BS_CONTROLE[[#This Row],[DATA]]="","",WEEKNUM(BS_CONTROLE[[#This Row],[DATA]]))</f>
        <v/>
      </c>
      <c r="D303" s="118"/>
      <c r="E303" s="47"/>
      <c r="F303" s="142"/>
      <c r="G303" s="10" t="str">
        <f>IF(D303="","*",VLOOKUP(F303,BS_ATIVIDADE[],3,FALSE))</f>
        <v>*</v>
      </c>
      <c r="H303" s="120" t="s">
        <v>430</v>
      </c>
      <c r="I303" s="120" t="s">
        <v>430</v>
      </c>
      <c r="J303" s="119"/>
      <c r="K303" s="119"/>
      <c r="L303" s="119" t="s">
        <v>430</v>
      </c>
      <c r="M303" s="143" t="str" cm="1">
        <f t="array" ref="M30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03" s="143" t="str" cm="1">
        <f t="array" ref="N30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03" s="120"/>
      <c r="P303" s="120"/>
      <c r="Q303" s="119"/>
      <c r="R303" s="11" t="str">
        <f>IFERROR(_xlfn.XLOOKUP(F303, BS_ATIVIDADE[ATIVIDADE],BS_ATIVIDADE[UNIDADE] ), "*")</f>
        <v>*</v>
      </c>
      <c r="S303" s="144" t="str" cm="1">
        <f t="array" ref="S30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03" s="144" t="str" cm="1">
        <f t="array" ref="T30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03" s="12" t="str" cm="1">
        <f t="array" ref="U30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03" s="119"/>
      <c r="W303" s="119"/>
      <c r="X303" s="118"/>
      <c r="Y303" s="145"/>
      <c r="Z303" s="118"/>
      <c r="AA303" s="119"/>
      <c r="AB303" s="117"/>
      <c r="AC303" s="117"/>
      <c r="AD303" s="121"/>
      <c r="AE303" s="119"/>
      <c r="AF303" s="119"/>
      <c r="AG303" s="119"/>
      <c r="AH303" s="17"/>
      <c r="AI303" s="142" t="str">
        <f>IF(BS_CONTROLE[[#This Row],[Atividade]]=0, "-", BS_CONTROLE[[#This Row],[Atividade]])</f>
        <v>-</v>
      </c>
      <c r="AJ303" s="10" t="str">
        <f>IF(BS_CONTROLE[[#This Row],[Atividade]]=0, "-", BS_CONTROLE[[#This Row],[Atividade]])</f>
        <v>-</v>
      </c>
      <c r="AK303" s="35" t="str">
        <f>BS_CONTROLE[[#This Row],[Local - Partida]]</f>
        <v>-</v>
      </c>
      <c r="AL303" s="35" t="str">
        <f>BS_CONTROLE[[#This Row],[Local - Encerramento]]</f>
        <v>-</v>
      </c>
      <c r="AM303" s="119" t="str">
        <f>IF(BS_CONTROLE[[#This Row],[Entre - Estações]]=0, "-", BS_CONTROLE[[#This Row],[Entre - Estações]])</f>
        <v>-</v>
      </c>
      <c r="AN303" s="119" t="str">
        <f>IF(BS_CONTROLE[[#This Row],[SB]]=0, "-", BS_CONTROLE[[#This Row],[SB]])</f>
        <v>-</v>
      </c>
      <c r="AO303" s="119" t="str">
        <f>IF(BS_CONTROLE[[#This Row],[SUB]]=0, "-", BS_CONTROLE[[#This Row],[SUB]])</f>
        <v>-</v>
      </c>
      <c r="AP303" s="119">
        <f>BS_CONTROLE[[#This Row],[KM - Inicio]]</f>
        <v>0</v>
      </c>
      <c r="AQ303" s="119">
        <f>BS_CONTROLE[[#This Row],[KM - Inicio]]</f>
        <v>0</v>
      </c>
      <c r="AR303" s="122"/>
      <c r="AS303" s="122"/>
      <c r="AT303" s="122"/>
      <c r="AU303" s="185"/>
      <c r="AV303" s="185"/>
      <c r="AW303" s="16"/>
      <c r="AX303" s="16"/>
      <c r="AY303" s="13" t="str">
        <f>IF(D303="","*",IFERROR(IF(ISODD(COUNT(AS303:AX303)),"ERRO",SUM((AT303-AS303),(AV303-AU303),(AX303-AW303))),"ERRO"))</f>
        <v>*</v>
      </c>
      <c r="AZ303" s="232"/>
      <c r="BA303" s="123"/>
      <c r="BB303" s="11" t="str">
        <f>IFERROR(_xlfn.XLOOKUP(AI303, BS_ATIVIDADE[ATIVIDADE],BS_ATIVIDADE[UNIDADE] ), "*")</f>
        <v>*</v>
      </c>
      <c r="BC303" s="15" t="str" cm="1">
        <f t="array" ref="BC30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03" s="15" t="str" cm="1">
        <f t="array" ref="BD30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03" s="12" t="str" cm="1">
        <f t="array" ref="BE30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03" s="218">
        <f>BS_CONTROLE[[#This Row],[Responsavel pelo boletim]]</f>
        <v>0</v>
      </c>
      <c r="BG303" s="18"/>
      <c r="BH303" s="19"/>
      <c r="BI303" s="19"/>
      <c r="BJ303" s="19"/>
      <c r="BK303" s="19"/>
      <c r="BL303" s="18"/>
      <c r="BM303" s="146"/>
      <c r="BN303" s="145"/>
      <c r="BO303" s="146"/>
      <c r="BP303" s="186"/>
      <c r="BQ303" s="14" t="str">
        <f>IF(AND(BR303&lt;1,BS303&lt;1),"Produção e Intervalo",IF(BR303&lt;1,"Intervalo",IF(BS303&lt;1,"Produção","Aderente")))</f>
        <v>Aderente</v>
      </c>
      <c r="BR303" s="22" t="str">
        <f>IF(OR(B303="",F303=""),"*",AY303/P303)</f>
        <v>*</v>
      </c>
      <c r="BS303" s="22" t="str">
        <f>IF(OR(B303="",F303=""),"*",BA303/Q303)</f>
        <v>*</v>
      </c>
      <c r="BT303" s="8" t="str">
        <f t="shared" si="4"/>
        <v/>
      </c>
    </row>
    <row r="304" spans="1:72" hidden="1">
      <c r="A304" s="149" t="str">
        <f>D304&amp;B304</f>
        <v/>
      </c>
      <c r="B304" s="116"/>
      <c r="C304" s="9" t="str">
        <f>IF(BS_CONTROLE[[#This Row],[DATA]]="","",WEEKNUM(BS_CONTROLE[[#This Row],[DATA]]))</f>
        <v/>
      </c>
      <c r="D304" s="118"/>
      <c r="E304" s="47"/>
      <c r="F304" s="142"/>
      <c r="G304" s="10" t="str">
        <f>IF(D304="","*",VLOOKUP(F304,BS_ATIVIDADE[],3,FALSE))</f>
        <v>*</v>
      </c>
      <c r="H304" s="120" t="s">
        <v>430</v>
      </c>
      <c r="I304" s="120" t="s">
        <v>430</v>
      </c>
      <c r="J304" s="119"/>
      <c r="K304" s="119"/>
      <c r="L304" s="119" t="s">
        <v>430</v>
      </c>
      <c r="M304" s="143" t="str" cm="1">
        <f t="array" ref="M30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04" s="143" t="str" cm="1">
        <f t="array" ref="N30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04" s="120"/>
      <c r="P304" s="120"/>
      <c r="Q304" s="119"/>
      <c r="R304" s="11" t="str">
        <f>IFERROR(_xlfn.XLOOKUP(F304, BS_ATIVIDADE[ATIVIDADE],BS_ATIVIDADE[UNIDADE] ), "*")</f>
        <v>*</v>
      </c>
      <c r="S304" s="144" t="str" cm="1">
        <f t="array" ref="S30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04" s="144" t="str" cm="1">
        <f t="array" ref="T30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04" s="12" t="str" cm="1">
        <f t="array" ref="U30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04" s="119"/>
      <c r="W304" s="119"/>
      <c r="X304" s="118"/>
      <c r="Y304" s="145"/>
      <c r="Z304" s="118"/>
      <c r="AA304" s="119"/>
      <c r="AB304" s="117"/>
      <c r="AC304" s="117"/>
      <c r="AD304" s="121"/>
      <c r="AE304" s="119"/>
      <c r="AF304" s="119"/>
      <c r="AG304" s="119"/>
      <c r="AH304" s="17"/>
      <c r="AI304" s="142" t="str">
        <f>IF(BS_CONTROLE[[#This Row],[Atividade]]=0, "-", BS_CONTROLE[[#This Row],[Atividade]])</f>
        <v>-</v>
      </c>
      <c r="AJ304" s="10" t="str">
        <f>IF(BS_CONTROLE[[#This Row],[Atividade]]=0, "-", BS_CONTROLE[[#This Row],[Atividade]])</f>
        <v>-</v>
      </c>
      <c r="AK304" s="35" t="str">
        <f>BS_CONTROLE[[#This Row],[Local - Partida]]</f>
        <v>-</v>
      </c>
      <c r="AL304" s="35" t="str">
        <f>BS_CONTROLE[[#This Row],[Local - Encerramento]]</f>
        <v>-</v>
      </c>
      <c r="AM304" s="119" t="str">
        <f>IF(BS_CONTROLE[[#This Row],[Entre - Estações]]=0, "-", BS_CONTROLE[[#This Row],[Entre - Estações]])</f>
        <v>-</v>
      </c>
      <c r="AN304" s="119" t="str">
        <f>IF(BS_CONTROLE[[#This Row],[SB]]=0, "-", BS_CONTROLE[[#This Row],[SB]])</f>
        <v>-</v>
      </c>
      <c r="AO304" s="119" t="str">
        <f>IF(BS_CONTROLE[[#This Row],[SUB]]=0, "-", BS_CONTROLE[[#This Row],[SUB]])</f>
        <v>-</v>
      </c>
      <c r="AP304" s="119">
        <f>BS_CONTROLE[[#This Row],[KM - Inicio]]</f>
        <v>0</v>
      </c>
      <c r="AQ304" s="119">
        <f>BS_CONTROLE[[#This Row],[KM - Inicio]]</f>
        <v>0</v>
      </c>
      <c r="AR304" s="122"/>
      <c r="AS304" s="122"/>
      <c r="AT304" s="122"/>
      <c r="AU304" s="185"/>
      <c r="AV304" s="185"/>
      <c r="AW304" s="16"/>
      <c r="AX304" s="16"/>
      <c r="AY304" s="13" t="str">
        <f>IF(D304="","*",IFERROR(IF(ISODD(COUNT(AS304:AX304)),"ERRO",SUM((AT304-AS304),(AV304-AU304),(AX304-AW304))),"ERRO"))</f>
        <v>*</v>
      </c>
      <c r="AZ304" s="232"/>
      <c r="BA304" s="123"/>
      <c r="BB304" s="11" t="str">
        <f>IFERROR(_xlfn.XLOOKUP(AI304, BS_ATIVIDADE[ATIVIDADE],BS_ATIVIDADE[UNIDADE] ), "*")</f>
        <v>*</v>
      </c>
      <c r="BC304" s="15" t="str" cm="1">
        <f t="array" ref="BC30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04" s="15" t="str" cm="1">
        <f t="array" ref="BD30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04" s="12" t="str" cm="1">
        <f t="array" ref="BE30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04" s="218">
        <f>BS_CONTROLE[[#This Row],[Responsavel pelo boletim]]</f>
        <v>0</v>
      </c>
      <c r="BG304" s="18"/>
      <c r="BH304" s="19"/>
      <c r="BI304" s="19"/>
      <c r="BJ304" s="19"/>
      <c r="BK304" s="19"/>
      <c r="BL304" s="18"/>
      <c r="BM304" s="146"/>
      <c r="BN304" s="145"/>
      <c r="BO304" s="146"/>
      <c r="BP304" s="186"/>
      <c r="BQ304" s="14" t="str">
        <f>IF(AND(BR304&lt;1,BS304&lt;1),"Produção e Intervalo",IF(BR304&lt;1,"Intervalo",IF(BS304&lt;1,"Produção","Aderente")))</f>
        <v>Aderente</v>
      </c>
      <c r="BR304" s="22" t="str">
        <f>IF(OR(B304="",F304=""),"*",AY304/P304)</f>
        <v>*</v>
      </c>
      <c r="BS304" s="22" t="str">
        <f>IF(OR(B304="",F304=""),"*",BA304/Q304)</f>
        <v>*</v>
      </c>
      <c r="BT304" s="8" t="str">
        <f t="shared" si="4"/>
        <v/>
      </c>
    </row>
    <row r="305" spans="1:72" hidden="1">
      <c r="A305" s="149" t="str">
        <f>D305&amp;B305</f>
        <v/>
      </c>
      <c r="B305" s="116"/>
      <c r="C305" s="9" t="str">
        <f>IF(BS_CONTROLE[[#This Row],[DATA]]="","",WEEKNUM(BS_CONTROLE[[#This Row],[DATA]]))</f>
        <v/>
      </c>
      <c r="D305" s="118"/>
      <c r="E305" s="47"/>
      <c r="F305" s="142"/>
      <c r="G305" s="10" t="str">
        <f>IF(D305="","*",VLOOKUP(F305,BS_ATIVIDADE[],3,FALSE))</f>
        <v>*</v>
      </c>
      <c r="H305" s="120" t="s">
        <v>430</v>
      </c>
      <c r="I305" s="120" t="s">
        <v>430</v>
      </c>
      <c r="J305" s="119"/>
      <c r="K305" s="119"/>
      <c r="L305" s="119" t="s">
        <v>430</v>
      </c>
      <c r="M305" s="143" t="str" cm="1">
        <f t="array" ref="M30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05" s="143" t="str" cm="1">
        <f t="array" ref="N30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05" s="120"/>
      <c r="P305" s="120"/>
      <c r="Q305" s="119"/>
      <c r="R305" s="11" t="str">
        <f>IFERROR(_xlfn.XLOOKUP(F305, BS_ATIVIDADE[ATIVIDADE],BS_ATIVIDADE[UNIDADE] ), "*")</f>
        <v>*</v>
      </c>
      <c r="S305" s="144" t="str" cm="1">
        <f t="array" ref="S30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05" s="144" t="str" cm="1">
        <f t="array" ref="T30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05" s="12" t="str" cm="1">
        <f t="array" ref="U30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05" s="119"/>
      <c r="W305" s="119"/>
      <c r="X305" s="118"/>
      <c r="Y305" s="145"/>
      <c r="Z305" s="118"/>
      <c r="AA305" s="119"/>
      <c r="AB305" s="117"/>
      <c r="AC305" s="117"/>
      <c r="AD305" s="121"/>
      <c r="AE305" s="119"/>
      <c r="AF305" s="119"/>
      <c r="AG305" s="119"/>
      <c r="AH305" s="17"/>
      <c r="AI305" s="142" t="str">
        <f>IF(BS_CONTROLE[[#This Row],[Atividade]]=0, "-", BS_CONTROLE[[#This Row],[Atividade]])</f>
        <v>-</v>
      </c>
      <c r="AJ305" s="10" t="str">
        <f>IF(BS_CONTROLE[[#This Row],[Atividade]]=0, "-", BS_CONTROLE[[#This Row],[Atividade]])</f>
        <v>-</v>
      </c>
      <c r="AK305" s="35" t="str">
        <f>BS_CONTROLE[[#This Row],[Local - Partida]]</f>
        <v>-</v>
      </c>
      <c r="AL305" s="35" t="str">
        <f>BS_CONTROLE[[#This Row],[Local - Encerramento]]</f>
        <v>-</v>
      </c>
      <c r="AM305" s="119" t="str">
        <f>IF(BS_CONTROLE[[#This Row],[Entre - Estações]]=0, "-", BS_CONTROLE[[#This Row],[Entre - Estações]])</f>
        <v>-</v>
      </c>
      <c r="AN305" s="119" t="str">
        <f>IF(BS_CONTROLE[[#This Row],[SB]]=0, "-", BS_CONTROLE[[#This Row],[SB]])</f>
        <v>-</v>
      </c>
      <c r="AO305" s="119" t="str">
        <f>IF(BS_CONTROLE[[#This Row],[SUB]]=0, "-", BS_CONTROLE[[#This Row],[SUB]])</f>
        <v>-</v>
      </c>
      <c r="AP305" s="119">
        <f>BS_CONTROLE[[#This Row],[KM - Inicio]]</f>
        <v>0</v>
      </c>
      <c r="AQ305" s="119">
        <f>BS_CONTROLE[[#This Row],[KM - Inicio]]</f>
        <v>0</v>
      </c>
      <c r="AR305" s="122"/>
      <c r="AS305" s="122"/>
      <c r="AT305" s="122"/>
      <c r="AU305" s="185"/>
      <c r="AV305" s="185"/>
      <c r="AW305" s="16"/>
      <c r="AX305" s="16"/>
      <c r="AY305" s="13" t="str">
        <f>IF(D305="","*",IFERROR(IF(ISODD(COUNT(AS305:AX305)),"ERRO",SUM((AT305-AS305),(AV305-AU305),(AX305-AW305))),"ERRO"))</f>
        <v>*</v>
      </c>
      <c r="AZ305" s="232"/>
      <c r="BA305" s="123"/>
      <c r="BB305" s="11" t="str">
        <f>IFERROR(_xlfn.XLOOKUP(AI305, BS_ATIVIDADE[ATIVIDADE],BS_ATIVIDADE[UNIDADE] ), "*")</f>
        <v>*</v>
      </c>
      <c r="BC305" s="15" t="str" cm="1">
        <f t="array" ref="BC30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05" s="15" t="str" cm="1">
        <f t="array" ref="BD30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05" s="12" t="str" cm="1">
        <f t="array" ref="BE30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05" s="218">
        <f>BS_CONTROLE[[#This Row],[Responsavel pelo boletim]]</f>
        <v>0</v>
      </c>
      <c r="BG305" s="18"/>
      <c r="BH305" s="19"/>
      <c r="BI305" s="19"/>
      <c r="BJ305" s="19"/>
      <c r="BK305" s="19"/>
      <c r="BL305" s="18"/>
      <c r="BM305" s="146"/>
      <c r="BN305" s="145"/>
      <c r="BO305" s="146"/>
      <c r="BP305" s="186"/>
      <c r="BQ305" s="14" t="str">
        <f>IF(AND(BR305&lt;1,BS305&lt;1),"Produção e Intervalo",IF(BR305&lt;1,"Intervalo",IF(BS305&lt;1,"Produção","Aderente")))</f>
        <v>Aderente</v>
      </c>
      <c r="BR305" s="22" t="str">
        <f>IF(OR(B305="",F305=""),"*",AY305/P305)</f>
        <v>*</v>
      </c>
      <c r="BS305" s="22" t="str">
        <f>IF(OR(B305="",F305=""),"*",BA305/Q305)</f>
        <v>*</v>
      </c>
      <c r="BT305" s="8" t="str">
        <f t="shared" si="4"/>
        <v/>
      </c>
    </row>
    <row r="306" spans="1:72" hidden="1">
      <c r="A306" s="149" t="str">
        <f>D306&amp;B306</f>
        <v/>
      </c>
      <c r="B306" s="116"/>
      <c r="C306" s="9" t="str">
        <f>IF(BS_CONTROLE[[#This Row],[DATA]]="","",WEEKNUM(BS_CONTROLE[[#This Row],[DATA]]))</f>
        <v/>
      </c>
      <c r="D306" s="118"/>
      <c r="E306" s="47"/>
      <c r="F306" s="142"/>
      <c r="G306" s="10" t="str">
        <f>IF(D306="","*",VLOOKUP(F306,BS_ATIVIDADE[],3,FALSE))</f>
        <v>*</v>
      </c>
      <c r="H306" s="120" t="s">
        <v>430</v>
      </c>
      <c r="I306" s="120" t="s">
        <v>430</v>
      </c>
      <c r="J306" s="119"/>
      <c r="K306" s="119"/>
      <c r="L306" s="119" t="s">
        <v>430</v>
      </c>
      <c r="M306" s="143" t="str" cm="1">
        <f t="array" ref="M30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06" s="143" t="str" cm="1">
        <f t="array" ref="N30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06" s="120"/>
      <c r="P306" s="120"/>
      <c r="Q306" s="119"/>
      <c r="R306" s="11" t="str">
        <f>IFERROR(_xlfn.XLOOKUP(F306, BS_ATIVIDADE[ATIVIDADE],BS_ATIVIDADE[UNIDADE] ), "*")</f>
        <v>*</v>
      </c>
      <c r="S306" s="144" t="str" cm="1">
        <f t="array" ref="S30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06" s="144" t="str" cm="1">
        <f t="array" ref="T30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06" s="12" t="str" cm="1">
        <f t="array" ref="U30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06" s="119"/>
      <c r="W306" s="119"/>
      <c r="X306" s="118"/>
      <c r="Y306" s="145"/>
      <c r="Z306" s="118"/>
      <c r="AA306" s="119"/>
      <c r="AB306" s="117"/>
      <c r="AC306" s="117"/>
      <c r="AD306" s="121"/>
      <c r="AE306" s="119"/>
      <c r="AF306" s="119"/>
      <c r="AG306" s="119"/>
      <c r="AH306" s="17"/>
      <c r="AI306" s="142" t="str">
        <f>IF(BS_CONTROLE[[#This Row],[Atividade]]=0, "-", BS_CONTROLE[[#This Row],[Atividade]])</f>
        <v>-</v>
      </c>
      <c r="AJ306" s="10" t="str">
        <f>IF(BS_CONTROLE[[#This Row],[Atividade]]=0, "-", BS_CONTROLE[[#This Row],[Atividade]])</f>
        <v>-</v>
      </c>
      <c r="AK306" s="35" t="str">
        <f>BS_CONTROLE[[#This Row],[Local - Partida]]</f>
        <v>-</v>
      </c>
      <c r="AL306" s="35" t="str">
        <f>BS_CONTROLE[[#This Row],[Local - Encerramento]]</f>
        <v>-</v>
      </c>
      <c r="AM306" s="119" t="str">
        <f>IF(BS_CONTROLE[[#This Row],[Entre - Estações]]=0, "-", BS_CONTROLE[[#This Row],[Entre - Estações]])</f>
        <v>-</v>
      </c>
      <c r="AN306" s="119" t="str">
        <f>IF(BS_CONTROLE[[#This Row],[SB]]=0, "-", BS_CONTROLE[[#This Row],[SB]])</f>
        <v>-</v>
      </c>
      <c r="AO306" s="119" t="str">
        <f>IF(BS_CONTROLE[[#This Row],[SUB]]=0, "-", BS_CONTROLE[[#This Row],[SUB]])</f>
        <v>-</v>
      </c>
      <c r="AP306" s="119">
        <f>BS_CONTROLE[[#This Row],[KM - Inicio]]</f>
        <v>0</v>
      </c>
      <c r="AQ306" s="119">
        <f>BS_CONTROLE[[#This Row],[KM - Inicio]]</f>
        <v>0</v>
      </c>
      <c r="AR306" s="122"/>
      <c r="AS306" s="122"/>
      <c r="AT306" s="122"/>
      <c r="AU306" s="185"/>
      <c r="AV306" s="185"/>
      <c r="AW306" s="16"/>
      <c r="AX306" s="16"/>
      <c r="AY306" s="13" t="str">
        <f>IF(D306="","*",IFERROR(IF(ISODD(COUNT(AS306:AX306)),"ERRO",SUM((AT306-AS306),(AV306-AU306),(AX306-AW306))),"ERRO"))</f>
        <v>*</v>
      </c>
      <c r="AZ306" s="232"/>
      <c r="BA306" s="123"/>
      <c r="BB306" s="11" t="str">
        <f>IFERROR(_xlfn.XLOOKUP(AI306, BS_ATIVIDADE[ATIVIDADE],BS_ATIVIDADE[UNIDADE] ), "*")</f>
        <v>*</v>
      </c>
      <c r="BC306" s="15" t="str" cm="1">
        <f t="array" ref="BC30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06" s="15" t="str" cm="1">
        <f t="array" ref="BD30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06" s="12" t="str" cm="1">
        <f t="array" ref="BE30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06" s="218">
        <f>BS_CONTROLE[[#This Row],[Responsavel pelo boletim]]</f>
        <v>0</v>
      </c>
      <c r="BG306" s="18"/>
      <c r="BH306" s="19"/>
      <c r="BI306" s="19"/>
      <c r="BJ306" s="19"/>
      <c r="BK306" s="19"/>
      <c r="BL306" s="18"/>
      <c r="BM306" s="146"/>
      <c r="BN306" s="145"/>
      <c r="BO306" s="146"/>
      <c r="BP306" s="186"/>
      <c r="BQ306" s="14" t="str">
        <f>IF(AND(BR306&lt;1,BS306&lt;1),"Produção e Intervalo",IF(BR306&lt;1,"Intervalo",IF(BS306&lt;1,"Produção","Aderente")))</f>
        <v>Aderente</v>
      </c>
      <c r="BR306" s="22" t="str">
        <f>IF(OR(B306="",F306=""),"*",AY306/P306)</f>
        <v>*</v>
      </c>
      <c r="BS306" s="22" t="str">
        <f>IF(OR(B306="",F306=""),"*",BA306/Q306)</f>
        <v>*</v>
      </c>
      <c r="BT306" s="8" t="str">
        <f t="shared" si="4"/>
        <v/>
      </c>
    </row>
    <row r="307" spans="1:72" hidden="1">
      <c r="A307" s="149" t="str">
        <f>D307&amp;B307</f>
        <v/>
      </c>
      <c r="B307" s="116"/>
      <c r="C307" s="9" t="str">
        <f>IF(BS_CONTROLE[[#This Row],[DATA]]="","",WEEKNUM(BS_CONTROLE[[#This Row],[DATA]]))</f>
        <v/>
      </c>
      <c r="D307" s="118"/>
      <c r="E307" s="47"/>
      <c r="F307" s="142"/>
      <c r="G307" s="10" t="str">
        <f>IF(D307="","*",VLOOKUP(F307,BS_ATIVIDADE[],3,FALSE))</f>
        <v>*</v>
      </c>
      <c r="H307" s="120" t="s">
        <v>430</v>
      </c>
      <c r="I307" s="120" t="s">
        <v>430</v>
      </c>
      <c r="J307" s="119"/>
      <c r="K307" s="119"/>
      <c r="L307" s="119" t="s">
        <v>430</v>
      </c>
      <c r="M307" s="143" t="str" cm="1">
        <f t="array" ref="M30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07" s="143" t="str" cm="1">
        <f t="array" ref="N30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07" s="120"/>
      <c r="P307" s="120"/>
      <c r="Q307" s="119"/>
      <c r="R307" s="11" t="str">
        <f>IFERROR(_xlfn.XLOOKUP(F307, BS_ATIVIDADE[ATIVIDADE],BS_ATIVIDADE[UNIDADE] ), "*")</f>
        <v>*</v>
      </c>
      <c r="S307" s="144" t="str" cm="1">
        <f t="array" ref="S30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07" s="144" t="str" cm="1">
        <f t="array" ref="T30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07" s="12" t="str" cm="1">
        <f t="array" ref="U30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07" s="119"/>
      <c r="W307" s="119"/>
      <c r="X307" s="118"/>
      <c r="Y307" s="145"/>
      <c r="Z307" s="118"/>
      <c r="AA307" s="119"/>
      <c r="AB307" s="117"/>
      <c r="AC307" s="117"/>
      <c r="AD307" s="121"/>
      <c r="AE307" s="119"/>
      <c r="AF307" s="119"/>
      <c r="AG307" s="119"/>
      <c r="AH307" s="17"/>
      <c r="AI307" s="142" t="str">
        <f>IF(BS_CONTROLE[[#This Row],[Atividade]]=0, "-", BS_CONTROLE[[#This Row],[Atividade]])</f>
        <v>-</v>
      </c>
      <c r="AJ307" s="10" t="str">
        <f>IF(BS_CONTROLE[[#This Row],[Atividade]]=0, "-", BS_CONTROLE[[#This Row],[Atividade]])</f>
        <v>-</v>
      </c>
      <c r="AK307" s="35" t="str">
        <f>BS_CONTROLE[[#This Row],[Local - Partida]]</f>
        <v>-</v>
      </c>
      <c r="AL307" s="35" t="str">
        <f>BS_CONTROLE[[#This Row],[Local - Encerramento]]</f>
        <v>-</v>
      </c>
      <c r="AM307" s="119" t="str">
        <f>IF(BS_CONTROLE[[#This Row],[Entre - Estações]]=0, "-", BS_CONTROLE[[#This Row],[Entre - Estações]])</f>
        <v>-</v>
      </c>
      <c r="AN307" s="119" t="str">
        <f>IF(BS_CONTROLE[[#This Row],[SB]]=0, "-", BS_CONTROLE[[#This Row],[SB]])</f>
        <v>-</v>
      </c>
      <c r="AO307" s="119" t="str">
        <f>IF(BS_CONTROLE[[#This Row],[SUB]]=0, "-", BS_CONTROLE[[#This Row],[SUB]])</f>
        <v>-</v>
      </c>
      <c r="AP307" s="119">
        <f>BS_CONTROLE[[#This Row],[KM - Inicio]]</f>
        <v>0</v>
      </c>
      <c r="AQ307" s="119">
        <f>BS_CONTROLE[[#This Row],[KM - Inicio]]</f>
        <v>0</v>
      </c>
      <c r="AR307" s="122"/>
      <c r="AS307" s="122"/>
      <c r="AT307" s="122"/>
      <c r="AU307" s="185"/>
      <c r="AV307" s="185"/>
      <c r="AW307" s="16"/>
      <c r="AX307" s="16"/>
      <c r="AY307" s="13" t="str">
        <f>IF(D307="","*",IFERROR(IF(ISODD(COUNT(AS307:AX307)),"ERRO",SUM((AT307-AS307),(AV307-AU307),(AX307-AW307))),"ERRO"))</f>
        <v>*</v>
      </c>
      <c r="AZ307" s="232"/>
      <c r="BA307" s="123"/>
      <c r="BB307" s="11" t="str">
        <f>IFERROR(_xlfn.XLOOKUP(AI307, BS_ATIVIDADE[ATIVIDADE],BS_ATIVIDADE[UNIDADE] ), "*")</f>
        <v>*</v>
      </c>
      <c r="BC307" s="15" t="str" cm="1">
        <f t="array" ref="BC30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07" s="15" t="str" cm="1">
        <f t="array" ref="BD30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07" s="12" t="str" cm="1">
        <f t="array" ref="BE30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07" s="218">
        <f>BS_CONTROLE[[#This Row],[Responsavel pelo boletim]]</f>
        <v>0</v>
      </c>
      <c r="BG307" s="18"/>
      <c r="BH307" s="19"/>
      <c r="BI307" s="19"/>
      <c r="BJ307" s="19"/>
      <c r="BK307" s="19"/>
      <c r="BL307" s="18"/>
      <c r="BM307" s="146"/>
      <c r="BN307" s="145"/>
      <c r="BO307" s="146"/>
      <c r="BP307" s="186"/>
      <c r="BQ307" s="14" t="str">
        <f>IF(AND(BR307&lt;1,BS307&lt;1),"Produção e Intervalo",IF(BR307&lt;1,"Intervalo",IF(BS307&lt;1,"Produção","Aderente")))</f>
        <v>Aderente</v>
      </c>
      <c r="BR307" s="22" t="str">
        <f>IF(OR(B307="",F307=""),"*",AY307/P307)</f>
        <v>*</v>
      </c>
      <c r="BS307" s="22" t="str">
        <f>IF(OR(B307="",F307=""),"*",BA307/Q307)</f>
        <v>*</v>
      </c>
      <c r="BT307" s="8" t="str">
        <f t="shared" si="4"/>
        <v/>
      </c>
    </row>
    <row r="308" spans="1:72" hidden="1">
      <c r="A308" s="149" t="str">
        <f>D308&amp;B308</f>
        <v/>
      </c>
      <c r="B308" s="116"/>
      <c r="C308" s="9" t="str">
        <f>IF(BS_CONTROLE[[#This Row],[DATA]]="","",WEEKNUM(BS_CONTROLE[[#This Row],[DATA]]))</f>
        <v/>
      </c>
      <c r="D308" s="118"/>
      <c r="E308" s="47"/>
      <c r="F308" s="142"/>
      <c r="G308" s="10" t="str">
        <f>IF(D308="","*",VLOOKUP(F308,BS_ATIVIDADE[],3,FALSE))</f>
        <v>*</v>
      </c>
      <c r="H308" s="120" t="s">
        <v>430</v>
      </c>
      <c r="I308" s="120" t="s">
        <v>430</v>
      </c>
      <c r="J308" s="119"/>
      <c r="K308" s="119"/>
      <c r="L308" s="119" t="s">
        <v>430</v>
      </c>
      <c r="M308" s="143" t="str" cm="1">
        <f t="array" ref="M30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08" s="143" t="str" cm="1">
        <f t="array" ref="N30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08" s="120"/>
      <c r="P308" s="120"/>
      <c r="Q308" s="119"/>
      <c r="R308" s="11" t="str">
        <f>IFERROR(_xlfn.XLOOKUP(F308, BS_ATIVIDADE[ATIVIDADE],BS_ATIVIDADE[UNIDADE] ), "*")</f>
        <v>*</v>
      </c>
      <c r="S308" s="144" t="str" cm="1">
        <f t="array" ref="S30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08" s="144" t="str" cm="1">
        <f t="array" ref="T30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08" s="12" t="str" cm="1">
        <f t="array" ref="U30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08" s="119"/>
      <c r="W308" s="119"/>
      <c r="X308" s="118"/>
      <c r="Y308" s="145"/>
      <c r="Z308" s="118"/>
      <c r="AA308" s="119"/>
      <c r="AB308" s="117"/>
      <c r="AC308" s="117"/>
      <c r="AD308" s="121"/>
      <c r="AE308" s="119"/>
      <c r="AF308" s="119"/>
      <c r="AG308" s="119"/>
      <c r="AH308" s="17"/>
      <c r="AI308" s="142" t="str">
        <f>IF(BS_CONTROLE[[#This Row],[Atividade]]=0, "-", BS_CONTROLE[[#This Row],[Atividade]])</f>
        <v>-</v>
      </c>
      <c r="AJ308" s="10" t="str">
        <f>IF(BS_CONTROLE[[#This Row],[Atividade]]=0, "-", BS_CONTROLE[[#This Row],[Atividade]])</f>
        <v>-</v>
      </c>
      <c r="AK308" s="35" t="str">
        <f>BS_CONTROLE[[#This Row],[Local - Partida]]</f>
        <v>-</v>
      </c>
      <c r="AL308" s="35" t="str">
        <f>BS_CONTROLE[[#This Row],[Local - Encerramento]]</f>
        <v>-</v>
      </c>
      <c r="AM308" s="119" t="str">
        <f>IF(BS_CONTROLE[[#This Row],[Entre - Estações]]=0, "-", BS_CONTROLE[[#This Row],[Entre - Estações]])</f>
        <v>-</v>
      </c>
      <c r="AN308" s="119" t="str">
        <f>IF(BS_CONTROLE[[#This Row],[SB]]=0, "-", BS_CONTROLE[[#This Row],[SB]])</f>
        <v>-</v>
      </c>
      <c r="AO308" s="119" t="str">
        <f>IF(BS_CONTROLE[[#This Row],[SUB]]=0, "-", BS_CONTROLE[[#This Row],[SUB]])</f>
        <v>-</v>
      </c>
      <c r="AP308" s="119">
        <f>BS_CONTROLE[[#This Row],[KM - Inicio]]</f>
        <v>0</v>
      </c>
      <c r="AQ308" s="119">
        <f>BS_CONTROLE[[#This Row],[KM - Inicio]]</f>
        <v>0</v>
      </c>
      <c r="AR308" s="122"/>
      <c r="AS308" s="122"/>
      <c r="AT308" s="122"/>
      <c r="AU308" s="185"/>
      <c r="AV308" s="185"/>
      <c r="AW308" s="16"/>
      <c r="AX308" s="16"/>
      <c r="AY308" s="13" t="str">
        <f>IF(D308="","*",IFERROR(IF(ISODD(COUNT(AS308:AX308)),"ERRO",SUM((AT308-AS308),(AV308-AU308),(AX308-AW308))),"ERRO"))</f>
        <v>*</v>
      </c>
      <c r="AZ308" s="232"/>
      <c r="BA308" s="123"/>
      <c r="BB308" s="11" t="str">
        <f>IFERROR(_xlfn.XLOOKUP(AI308, BS_ATIVIDADE[ATIVIDADE],BS_ATIVIDADE[UNIDADE] ), "*")</f>
        <v>*</v>
      </c>
      <c r="BC308" s="15" t="str" cm="1">
        <f t="array" ref="BC30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08" s="15" t="str" cm="1">
        <f t="array" ref="BD30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08" s="12" t="str" cm="1">
        <f t="array" ref="BE30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08" s="218">
        <f>BS_CONTROLE[[#This Row],[Responsavel pelo boletim]]</f>
        <v>0</v>
      </c>
      <c r="BG308" s="18"/>
      <c r="BH308" s="19"/>
      <c r="BI308" s="19"/>
      <c r="BJ308" s="19"/>
      <c r="BK308" s="19"/>
      <c r="BL308" s="18"/>
      <c r="BM308" s="146"/>
      <c r="BN308" s="145"/>
      <c r="BO308" s="146"/>
      <c r="BP308" s="186"/>
      <c r="BQ308" s="14" t="str">
        <f>IF(AND(BR308&lt;1,BS308&lt;1),"Produção e Intervalo",IF(BR308&lt;1,"Intervalo",IF(BS308&lt;1,"Produção","Aderente")))</f>
        <v>Aderente</v>
      </c>
      <c r="BR308" s="22" t="str">
        <f>IF(OR(B308="",F308=""),"*",AY308/P308)</f>
        <v>*</v>
      </c>
      <c r="BS308" s="22" t="str">
        <f>IF(OR(B308="",F308=""),"*",BA308/Q308)</f>
        <v>*</v>
      </c>
      <c r="BT308" s="8" t="str">
        <f t="shared" si="4"/>
        <v/>
      </c>
    </row>
    <row r="309" spans="1:72" hidden="1">
      <c r="A309" s="149" t="str">
        <f>D309&amp;B309</f>
        <v/>
      </c>
      <c r="B309" s="116"/>
      <c r="C309" s="9" t="str">
        <f>IF(BS_CONTROLE[[#This Row],[DATA]]="","",WEEKNUM(BS_CONTROLE[[#This Row],[DATA]]))</f>
        <v/>
      </c>
      <c r="D309" s="118"/>
      <c r="E309" s="47"/>
      <c r="F309" s="142"/>
      <c r="G309" s="10" t="str">
        <f>IF(D309="","*",VLOOKUP(F309,BS_ATIVIDADE[],3,FALSE))</f>
        <v>*</v>
      </c>
      <c r="H309" s="120" t="s">
        <v>430</v>
      </c>
      <c r="I309" s="120" t="s">
        <v>430</v>
      </c>
      <c r="J309" s="119"/>
      <c r="K309" s="119"/>
      <c r="L309" s="119" t="s">
        <v>430</v>
      </c>
      <c r="M309" s="143" t="str" cm="1">
        <f t="array" ref="M30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09" s="143" t="str" cm="1">
        <f t="array" ref="N30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09" s="120"/>
      <c r="P309" s="120"/>
      <c r="Q309" s="119"/>
      <c r="R309" s="11" t="str">
        <f>IFERROR(_xlfn.XLOOKUP(F309, BS_ATIVIDADE[ATIVIDADE],BS_ATIVIDADE[UNIDADE] ), "*")</f>
        <v>*</v>
      </c>
      <c r="S309" s="144" t="str" cm="1">
        <f t="array" ref="S30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09" s="144" t="str" cm="1">
        <f t="array" ref="T30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09" s="12" t="str" cm="1">
        <f t="array" ref="U30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09" s="119"/>
      <c r="W309" s="119"/>
      <c r="X309" s="118"/>
      <c r="Y309" s="145"/>
      <c r="Z309" s="118"/>
      <c r="AA309" s="119"/>
      <c r="AB309" s="117"/>
      <c r="AC309" s="117"/>
      <c r="AD309" s="121"/>
      <c r="AE309" s="119"/>
      <c r="AF309" s="119"/>
      <c r="AG309" s="119"/>
      <c r="AH309" s="17"/>
      <c r="AI309" s="142" t="str">
        <f>IF(BS_CONTROLE[[#This Row],[Atividade]]=0, "-", BS_CONTROLE[[#This Row],[Atividade]])</f>
        <v>-</v>
      </c>
      <c r="AJ309" s="10" t="str">
        <f>IF(BS_CONTROLE[[#This Row],[Atividade]]=0, "-", BS_CONTROLE[[#This Row],[Atividade]])</f>
        <v>-</v>
      </c>
      <c r="AK309" s="35" t="str">
        <f>BS_CONTROLE[[#This Row],[Local - Partida]]</f>
        <v>-</v>
      </c>
      <c r="AL309" s="35" t="str">
        <f>BS_CONTROLE[[#This Row],[Local - Encerramento]]</f>
        <v>-</v>
      </c>
      <c r="AM309" s="119" t="str">
        <f>IF(BS_CONTROLE[[#This Row],[Entre - Estações]]=0, "-", BS_CONTROLE[[#This Row],[Entre - Estações]])</f>
        <v>-</v>
      </c>
      <c r="AN309" s="119" t="str">
        <f>IF(BS_CONTROLE[[#This Row],[SB]]=0, "-", BS_CONTROLE[[#This Row],[SB]])</f>
        <v>-</v>
      </c>
      <c r="AO309" s="119" t="str">
        <f>IF(BS_CONTROLE[[#This Row],[SUB]]=0, "-", BS_CONTROLE[[#This Row],[SUB]])</f>
        <v>-</v>
      </c>
      <c r="AP309" s="119">
        <f>BS_CONTROLE[[#This Row],[KM - Inicio]]</f>
        <v>0</v>
      </c>
      <c r="AQ309" s="119">
        <f>BS_CONTROLE[[#This Row],[KM - Inicio]]</f>
        <v>0</v>
      </c>
      <c r="AR309" s="122"/>
      <c r="AS309" s="122"/>
      <c r="AT309" s="122"/>
      <c r="AU309" s="185"/>
      <c r="AV309" s="185"/>
      <c r="AW309" s="16"/>
      <c r="AX309" s="16"/>
      <c r="AY309" s="13" t="str">
        <f>IF(D309="","*",IFERROR(IF(ISODD(COUNT(AS309:AX309)),"ERRO",SUM((AT309-AS309),(AV309-AU309),(AX309-AW309))),"ERRO"))</f>
        <v>*</v>
      </c>
      <c r="AZ309" s="232"/>
      <c r="BA309" s="123"/>
      <c r="BB309" s="11" t="str">
        <f>IFERROR(_xlfn.XLOOKUP(AI309, BS_ATIVIDADE[ATIVIDADE],BS_ATIVIDADE[UNIDADE] ), "*")</f>
        <v>*</v>
      </c>
      <c r="BC309" s="15" t="str" cm="1">
        <f t="array" ref="BC30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09" s="15" t="str" cm="1">
        <f t="array" ref="BD30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09" s="12" t="str" cm="1">
        <f t="array" ref="BE30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09" s="218">
        <f>BS_CONTROLE[[#This Row],[Responsavel pelo boletim]]</f>
        <v>0</v>
      </c>
      <c r="BG309" s="18"/>
      <c r="BH309" s="19"/>
      <c r="BI309" s="19"/>
      <c r="BJ309" s="19"/>
      <c r="BK309" s="19"/>
      <c r="BL309" s="18"/>
      <c r="BM309" s="146"/>
      <c r="BN309" s="145"/>
      <c r="BO309" s="146"/>
      <c r="BP309" s="186"/>
      <c r="BQ309" s="14" t="str">
        <f>IF(AND(BR309&lt;1,BS309&lt;1),"Produção e Intervalo",IF(BR309&lt;1,"Intervalo",IF(BS309&lt;1,"Produção","Aderente")))</f>
        <v>Aderente</v>
      </c>
      <c r="BR309" s="22" t="str">
        <f>IF(OR(B309="",F309=""),"*",AY309/P309)</f>
        <v>*</v>
      </c>
      <c r="BS309" s="22" t="str">
        <f>IF(OR(B309="",F309=""),"*",BA309/Q309)</f>
        <v>*</v>
      </c>
      <c r="BT309" s="8" t="str">
        <f t="shared" si="4"/>
        <v/>
      </c>
    </row>
    <row r="310" spans="1:72" hidden="1">
      <c r="A310" s="149" t="str">
        <f>D310&amp;B310</f>
        <v/>
      </c>
      <c r="B310" s="116"/>
      <c r="C310" s="9" t="str">
        <f>IF(BS_CONTROLE[[#This Row],[DATA]]="","",WEEKNUM(BS_CONTROLE[[#This Row],[DATA]]))</f>
        <v/>
      </c>
      <c r="D310" s="118"/>
      <c r="E310" s="47"/>
      <c r="F310" s="142"/>
      <c r="G310" s="10" t="str">
        <f>IF(D310="","*",VLOOKUP(F310,BS_ATIVIDADE[],3,FALSE))</f>
        <v>*</v>
      </c>
      <c r="H310" s="120" t="s">
        <v>430</v>
      </c>
      <c r="I310" s="120" t="s">
        <v>430</v>
      </c>
      <c r="J310" s="119"/>
      <c r="K310" s="119"/>
      <c r="L310" s="119" t="s">
        <v>430</v>
      </c>
      <c r="M310" s="143" t="str" cm="1">
        <f t="array" ref="M31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10" s="143" t="str" cm="1">
        <f t="array" ref="N31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10" s="120"/>
      <c r="P310" s="120"/>
      <c r="Q310" s="119"/>
      <c r="R310" s="11" t="str">
        <f>IFERROR(_xlfn.XLOOKUP(F310, BS_ATIVIDADE[ATIVIDADE],BS_ATIVIDADE[UNIDADE] ), "*")</f>
        <v>*</v>
      </c>
      <c r="S310" s="144" t="str" cm="1">
        <f t="array" ref="S31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10" s="144" t="str" cm="1">
        <f t="array" ref="T31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10" s="12" t="str" cm="1">
        <f t="array" ref="U31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10" s="119"/>
      <c r="W310" s="119"/>
      <c r="X310" s="118"/>
      <c r="Y310" s="145"/>
      <c r="Z310" s="118"/>
      <c r="AA310" s="119"/>
      <c r="AB310" s="117"/>
      <c r="AC310" s="117"/>
      <c r="AD310" s="121"/>
      <c r="AE310" s="119"/>
      <c r="AF310" s="119"/>
      <c r="AG310" s="119"/>
      <c r="AH310" s="17"/>
      <c r="AI310" s="142" t="str">
        <f>IF(BS_CONTROLE[[#This Row],[Atividade]]=0, "-", BS_CONTROLE[[#This Row],[Atividade]])</f>
        <v>-</v>
      </c>
      <c r="AJ310" s="10" t="str">
        <f>IF(BS_CONTROLE[[#This Row],[Atividade]]=0, "-", BS_CONTROLE[[#This Row],[Atividade]])</f>
        <v>-</v>
      </c>
      <c r="AK310" s="35" t="str">
        <f>BS_CONTROLE[[#This Row],[Local - Partida]]</f>
        <v>-</v>
      </c>
      <c r="AL310" s="35" t="str">
        <f>BS_CONTROLE[[#This Row],[Local - Encerramento]]</f>
        <v>-</v>
      </c>
      <c r="AM310" s="119" t="str">
        <f>IF(BS_CONTROLE[[#This Row],[Entre - Estações]]=0, "-", BS_CONTROLE[[#This Row],[Entre - Estações]])</f>
        <v>-</v>
      </c>
      <c r="AN310" s="119" t="str">
        <f>IF(BS_CONTROLE[[#This Row],[SB]]=0, "-", BS_CONTROLE[[#This Row],[SB]])</f>
        <v>-</v>
      </c>
      <c r="AO310" s="119" t="str">
        <f>IF(BS_CONTROLE[[#This Row],[SUB]]=0, "-", BS_CONTROLE[[#This Row],[SUB]])</f>
        <v>-</v>
      </c>
      <c r="AP310" s="119">
        <f>BS_CONTROLE[[#This Row],[KM - Inicio]]</f>
        <v>0</v>
      </c>
      <c r="AQ310" s="119">
        <f>BS_CONTROLE[[#This Row],[KM - Inicio]]</f>
        <v>0</v>
      </c>
      <c r="AR310" s="122"/>
      <c r="AS310" s="122"/>
      <c r="AT310" s="122"/>
      <c r="AU310" s="185"/>
      <c r="AV310" s="185"/>
      <c r="AW310" s="16"/>
      <c r="AX310" s="16"/>
      <c r="AY310" s="13" t="str">
        <f>IF(D310="","*",IFERROR(IF(ISODD(COUNT(AS310:AX310)),"ERRO",SUM((AT310-AS310),(AV310-AU310),(AX310-AW310))),"ERRO"))</f>
        <v>*</v>
      </c>
      <c r="AZ310" s="232"/>
      <c r="BA310" s="123"/>
      <c r="BB310" s="11" t="str">
        <f>IFERROR(_xlfn.XLOOKUP(AI310, BS_ATIVIDADE[ATIVIDADE],BS_ATIVIDADE[UNIDADE] ), "*")</f>
        <v>*</v>
      </c>
      <c r="BC310" s="15" t="str" cm="1">
        <f t="array" ref="BC31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10" s="15" t="str" cm="1">
        <f t="array" ref="BD31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10" s="12" t="str" cm="1">
        <f t="array" ref="BE31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10" s="218">
        <f>BS_CONTROLE[[#This Row],[Responsavel pelo boletim]]</f>
        <v>0</v>
      </c>
      <c r="BG310" s="18"/>
      <c r="BH310" s="19"/>
      <c r="BI310" s="19"/>
      <c r="BJ310" s="19"/>
      <c r="BK310" s="19"/>
      <c r="BL310" s="18"/>
      <c r="BM310" s="146"/>
      <c r="BN310" s="145"/>
      <c r="BO310" s="146"/>
      <c r="BP310" s="186"/>
      <c r="BQ310" s="14" t="str">
        <f>IF(AND(BR310&lt;1,BS310&lt;1),"Produção e Intervalo",IF(BR310&lt;1,"Intervalo",IF(BS310&lt;1,"Produção","Aderente")))</f>
        <v>Aderente</v>
      </c>
      <c r="BR310" s="22" t="str">
        <f>IF(OR(B310="",F310=""),"*",AY310/P310)</f>
        <v>*</v>
      </c>
      <c r="BS310" s="22" t="str">
        <f>IF(OR(B310="",F310=""),"*",BA310/Q310)</f>
        <v>*</v>
      </c>
      <c r="BT310" s="8" t="str">
        <f t="shared" si="4"/>
        <v/>
      </c>
    </row>
    <row r="311" spans="1:72" hidden="1">
      <c r="A311" s="149" t="str">
        <f>D311&amp;B311</f>
        <v/>
      </c>
      <c r="B311" s="116"/>
      <c r="C311" s="9" t="str">
        <f>IF(BS_CONTROLE[[#This Row],[DATA]]="","",WEEKNUM(BS_CONTROLE[[#This Row],[DATA]]))</f>
        <v/>
      </c>
      <c r="D311" s="118"/>
      <c r="E311" s="47"/>
      <c r="F311" s="142"/>
      <c r="G311" s="10" t="str">
        <f>IF(D311="","*",VLOOKUP(F311,BS_ATIVIDADE[],3,FALSE))</f>
        <v>*</v>
      </c>
      <c r="H311" s="120" t="s">
        <v>430</v>
      </c>
      <c r="I311" s="120" t="s">
        <v>430</v>
      </c>
      <c r="J311" s="119"/>
      <c r="K311" s="119"/>
      <c r="L311" s="119" t="s">
        <v>430</v>
      </c>
      <c r="M311" s="143" t="str" cm="1">
        <f t="array" ref="M31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11" s="143" t="str" cm="1">
        <f t="array" ref="N31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11" s="120"/>
      <c r="P311" s="120"/>
      <c r="Q311" s="119"/>
      <c r="R311" s="11" t="str">
        <f>IFERROR(_xlfn.XLOOKUP(F311, BS_ATIVIDADE[ATIVIDADE],BS_ATIVIDADE[UNIDADE] ), "*")</f>
        <v>*</v>
      </c>
      <c r="S311" s="144" t="str" cm="1">
        <f t="array" ref="S31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11" s="144" t="str" cm="1">
        <f t="array" ref="T31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11" s="12" t="str" cm="1">
        <f t="array" ref="U31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11" s="119"/>
      <c r="W311" s="119"/>
      <c r="X311" s="118"/>
      <c r="Y311" s="145"/>
      <c r="Z311" s="118"/>
      <c r="AA311" s="119"/>
      <c r="AB311" s="117"/>
      <c r="AC311" s="117"/>
      <c r="AD311" s="121"/>
      <c r="AE311" s="119"/>
      <c r="AF311" s="119"/>
      <c r="AG311" s="119"/>
      <c r="AH311" s="17"/>
      <c r="AI311" s="142" t="str">
        <f>IF(BS_CONTROLE[[#This Row],[Atividade]]=0, "-", BS_CONTROLE[[#This Row],[Atividade]])</f>
        <v>-</v>
      </c>
      <c r="AJ311" s="10" t="str">
        <f>IF(BS_CONTROLE[[#This Row],[Atividade]]=0, "-", BS_CONTROLE[[#This Row],[Atividade]])</f>
        <v>-</v>
      </c>
      <c r="AK311" s="35" t="str">
        <f>BS_CONTROLE[[#This Row],[Local - Partida]]</f>
        <v>-</v>
      </c>
      <c r="AL311" s="35" t="str">
        <f>BS_CONTROLE[[#This Row],[Local - Encerramento]]</f>
        <v>-</v>
      </c>
      <c r="AM311" s="119" t="str">
        <f>IF(BS_CONTROLE[[#This Row],[Entre - Estações]]=0, "-", BS_CONTROLE[[#This Row],[Entre - Estações]])</f>
        <v>-</v>
      </c>
      <c r="AN311" s="119" t="str">
        <f>IF(BS_CONTROLE[[#This Row],[SB]]=0, "-", BS_CONTROLE[[#This Row],[SB]])</f>
        <v>-</v>
      </c>
      <c r="AO311" s="119" t="str">
        <f>IF(BS_CONTROLE[[#This Row],[SUB]]=0, "-", BS_CONTROLE[[#This Row],[SUB]])</f>
        <v>-</v>
      </c>
      <c r="AP311" s="119">
        <f>BS_CONTROLE[[#This Row],[KM - Inicio]]</f>
        <v>0</v>
      </c>
      <c r="AQ311" s="119">
        <f>BS_CONTROLE[[#This Row],[KM - Inicio]]</f>
        <v>0</v>
      </c>
      <c r="AR311" s="122"/>
      <c r="AS311" s="122"/>
      <c r="AT311" s="122"/>
      <c r="AU311" s="185"/>
      <c r="AV311" s="185"/>
      <c r="AW311" s="16"/>
      <c r="AX311" s="16"/>
      <c r="AY311" s="13" t="str">
        <f>IF(D311="","*",IFERROR(IF(ISODD(COUNT(AS311:AX311)),"ERRO",SUM((AT311-AS311),(AV311-AU311),(AX311-AW311))),"ERRO"))</f>
        <v>*</v>
      </c>
      <c r="AZ311" s="232"/>
      <c r="BA311" s="123"/>
      <c r="BB311" s="11" t="str">
        <f>IFERROR(_xlfn.XLOOKUP(AI311, BS_ATIVIDADE[ATIVIDADE],BS_ATIVIDADE[UNIDADE] ), "*")</f>
        <v>*</v>
      </c>
      <c r="BC311" s="15" t="str" cm="1">
        <f t="array" ref="BC31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11" s="15" t="str" cm="1">
        <f t="array" ref="BD31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11" s="12" t="str" cm="1">
        <f t="array" ref="BE31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11" s="218">
        <f>BS_CONTROLE[[#This Row],[Responsavel pelo boletim]]</f>
        <v>0</v>
      </c>
      <c r="BG311" s="18"/>
      <c r="BH311" s="19"/>
      <c r="BI311" s="19"/>
      <c r="BJ311" s="19"/>
      <c r="BK311" s="19"/>
      <c r="BL311" s="18"/>
      <c r="BM311" s="146"/>
      <c r="BN311" s="145"/>
      <c r="BO311" s="146"/>
      <c r="BP311" s="186"/>
      <c r="BQ311" s="14" t="str">
        <f>IF(AND(BR311&lt;1,BS311&lt;1),"Produção e Intervalo",IF(BR311&lt;1,"Intervalo",IF(BS311&lt;1,"Produção","Aderente")))</f>
        <v>Aderente</v>
      </c>
      <c r="BR311" s="22" t="str">
        <f>IF(OR(B311="",F311=""),"*",AY311/P311)</f>
        <v>*</v>
      </c>
      <c r="BS311" s="22" t="str">
        <f>IF(OR(B311="",F311=""),"*",BA311/Q311)</f>
        <v>*</v>
      </c>
      <c r="BT311" s="8" t="str">
        <f t="shared" si="4"/>
        <v/>
      </c>
    </row>
    <row r="312" spans="1:72" hidden="1">
      <c r="A312" s="149" t="str">
        <f>D312&amp;B312</f>
        <v/>
      </c>
      <c r="B312" s="116"/>
      <c r="C312" s="9" t="str">
        <f>IF(BS_CONTROLE[[#This Row],[DATA]]="","",WEEKNUM(BS_CONTROLE[[#This Row],[DATA]]))</f>
        <v/>
      </c>
      <c r="D312" s="118"/>
      <c r="E312" s="47"/>
      <c r="F312" s="142"/>
      <c r="G312" s="10" t="str">
        <f>IF(D312="","*",VLOOKUP(F312,BS_ATIVIDADE[],3,FALSE))</f>
        <v>*</v>
      </c>
      <c r="H312" s="120" t="s">
        <v>430</v>
      </c>
      <c r="I312" s="120" t="s">
        <v>430</v>
      </c>
      <c r="J312" s="119"/>
      <c r="K312" s="119"/>
      <c r="L312" s="119" t="s">
        <v>430</v>
      </c>
      <c r="M312" s="143" t="str" cm="1">
        <f t="array" ref="M31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12" s="143" t="str" cm="1">
        <f t="array" ref="N31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12" s="120"/>
      <c r="P312" s="120"/>
      <c r="Q312" s="119"/>
      <c r="R312" s="11" t="str">
        <f>IFERROR(_xlfn.XLOOKUP(F312, BS_ATIVIDADE[ATIVIDADE],BS_ATIVIDADE[UNIDADE] ), "*")</f>
        <v>*</v>
      </c>
      <c r="S312" s="144" t="str" cm="1">
        <f t="array" ref="S31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12" s="144" t="str" cm="1">
        <f t="array" ref="T31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12" s="12" t="str" cm="1">
        <f t="array" ref="U31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12" s="119"/>
      <c r="W312" s="119"/>
      <c r="X312" s="118"/>
      <c r="Y312" s="145"/>
      <c r="Z312" s="118"/>
      <c r="AA312" s="119"/>
      <c r="AB312" s="117"/>
      <c r="AC312" s="117"/>
      <c r="AD312" s="121"/>
      <c r="AE312" s="119"/>
      <c r="AF312" s="119"/>
      <c r="AG312" s="119"/>
      <c r="AH312" s="17"/>
      <c r="AI312" s="142" t="str">
        <f>IF(BS_CONTROLE[[#This Row],[Atividade]]=0, "-", BS_CONTROLE[[#This Row],[Atividade]])</f>
        <v>-</v>
      </c>
      <c r="AJ312" s="10" t="str">
        <f>IF(BS_CONTROLE[[#This Row],[Atividade]]=0, "-", BS_CONTROLE[[#This Row],[Atividade]])</f>
        <v>-</v>
      </c>
      <c r="AK312" s="35" t="str">
        <f>BS_CONTROLE[[#This Row],[Local - Partida]]</f>
        <v>-</v>
      </c>
      <c r="AL312" s="35" t="str">
        <f>BS_CONTROLE[[#This Row],[Local - Encerramento]]</f>
        <v>-</v>
      </c>
      <c r="AM312" s="119" t="str">
        <f>IF(BS_CONTROLE[[#This Row],[Entre - Estações]]=0, "-", BS_CONTROLE[[#This Row],[Entre - Estações]])</f>
        <v>-</v>
      </c>
      <c r="AN312" s="119" t="str">
        <f>IF(BS_CONTROLE[[#This Row],[SB]]=0, "-", BS_CONTROLE[[#This Row],[SB]])</f>
        <v>-</v>
      </c>
      <c r="AO312" s="119" t="str">
        <f>IF(BS_CONTROLE[[#This Row],[SUB]]=0, "-", BS_CONTROLE[[#This Row],[SUB]])</f>
        <v>-</v>
      </c>
      <c r="AP312" s="119">
        <f>BS_CONTROLE[[#This Row],[KM - Inicio]]</f>
        <v>0</v>
      </c>
      <c r="AQ312" s="119">
        <f>BS_CONTROLE[[#This Row],[KM - Inicio]]</f>
        <v>0</v>
      </c>
      <c r="AR312" s="122"/>
      <c r="AS312" s="122"/>
      <c r="AT312" s="122"/>
      <c r="AU312" s="185"/>
      <c r="AV312" s="185"/>
      <c r="AW312" s="16"/>
      <c r="AX312" s="16"/>
      <c r="AY312" s="13" t="str">
        <f>IF(D312="","*",IFERROR(IF(ISODD(COUNT(AS312:AX312)),"ERRO",SUM((AT312-AS312),(AV312-AU312),(AX312-AW312))),"ERRO"))</f>
        <v>*</v>
      </c>
      <c r="AZ312" s="232"/>
      <c r="BA312" s="123"/>
      <c r="BB312" s="11" t="str">
        <f>IFERROR(_xlfn.XLOOKUP(AI312, BS_ATIVIDADE[ATIVIDADE],BS_ATIVIDADE[UNIDADE] ), "*")</f>
        <v>*</v>
      </c>
      <c r="BC312" s="15" t="str" cm="1">
        <f t="array" ref="BC31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12" s="15" t="str" cm="1">
        <f t="array" ref="BD31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12" s="12" t="str" cm="1">
        <f t="array" ref="BE31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12" s="218">
        <f>BS_CONTROLE[[#This Row],[Responsavel pelo boletim]]</f>
        <v>0</v>
      </c>
      <c r="BG312" s="18"/>
      <c r="BH312" s="19"/>
      <c r="BI312" s="19"/>
      <c r="BJ312" s="19"/>
      <c r="BK312" s="19"/>
      <c r="BL312" s="18"/>
      <c r="BM312" s="146"/>
      <c r="BN312" s="145"/>
      <c r="BO312" s="146"/>
      <c r="BP312" s="186"/>
      <c r="BQ312" s="14" t="str">
        <f>IF(AND(BR312&lt;1,BS312&lt;1),"Produção e Intervalo",IF(BR312&lt;1,"Intervalo",IF(BS312&lt;1,"Produção","Aderente")))</f>
        <v>Aderente</v>
      </c>
      <c r="BR312" s="22" t="str">
        <f>IF(OR(B312="",F312=""),"*",AY312/P312)</f>
        <v>*</v>
      </c>
      <c r="BS312" s="22" t="str">
        <f>IF(OR(B312="",F312=""),"*",BA312/Q312)</f>
        <v>*</v>
      </c>
      <c r="BT312" s="8" t="str">
        <f t="shared" si="4"/>
        <v/>
      </c>
    </row>
    <row r="313" spans="1:72" hidden="1">
      <c r="A313" s="149" t="str">
        <f>D313&amp;B313</f>
        <v/>
      </c>
      <c r="B313" s="116"/>
      <c r="C313" s="9" t="str">
        <f>IF(BS_CONTROLE[[#This Row],[DATA]]="","",WEEKNUM(BS_CONTROLE[[#This Row],[DATA]]))</f>
        <v/>
      </c>
      <c r="D313" s="118"/>
      <c r="E313" s="47"/>
      <c r="F313" s="142"/>
      <c r="G313" s="10" t="str">
        <f>IF(D313="","*",VLOOKUP(F313,BS_ATIVIDADE[],3,FALSE))</f>
        <v>*</v>
      </c>
      <c r="H313" s="120" t="s">
        <v>430</v>
      </c>
      <c r="I313" s="120" t="s">
        <v>430</v>
      </c>
      <c r="J313" s="119"/>
      <c r="K313" s="119"/>
      <c r="L313" s="119" t="s">
        <v>430</v>
      </c>
      <c r="M313" s="143" t="str" cm="1">
        <f t="array" ref="M31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13" s="143" t="str" cm="1">
        <f t="array" ref="N31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13" s="120"/>
      <c r="P313" s="120"/>
      <c r="Q313" s="119"/>
      <c r="R313" s="11" t="str">
        <f>IFERROR(_xlfn.XLOOKUP(F313, BS_ATIVIDADE[ATIVIDADE],BS_ATIVIDADE[UNIDADE] ), "*")</f>
        <v>*</v>
      </c>
      <c r="S313" s="144" t="str" cm="1">
        <f t="array" ref="S31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13" s="144" t="str" cm="1">
        <f t="array" ref="T31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13" s="12" t="str" cm="1">
        <f t="array" ref="U31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13" s="119"/>
      <c r="W313" s="119"/>
      <c r="X313" s="118"/>
      <c r="Y313" s="145"/>
      <c r="Z313" s="118"/>
      <c r="AA313" s="119"/>
      <c r="AB313" s="117"/>
      <c r="AC313" s="117"/>
      <c r="AD313" s="121"/>
      <c r="AE313" s="119"/>
      <c r="AF313" s="119"/>
      <c r="AG313" s="119"/>
      <c r="AH313" s="17"/>
      <c r="AI313" s="142" t="str">
        <f>IF(BS_CONTROLE[[#This Row],[Atividade]]=0, "-", BS_CONTROLE[[#This Row],[Atividade]])</f>
        <v>-</v>
      </c>
      <c r="AJ313" s="10" t="str">
        <f>IF(BS_CONTROLE[[#This Row],[Atividade]]=0, "-", BS_CONTROLE[[#This Row],[Atividade]])</f>
        <v>-</v>
      </c>
      <c r="AK313" s="35" t="str">
        <f>BS_CONTROLE[[#This Row],[Local - Partida]]</f>
        <v>-</v>
      </c>
      <c r="AL313" s="35" t="str">
        <f>BS_CONTROLE[[#This Row],[Local - Encerramento]]</f>
        <v>-</v>
      </c>
      <c r="AM313" s="119" t="str">
        <f>IF(BS_CONTROLE[[#This Row],[Entre - Estações]]=0, "-", BS_CONTROLE[[#This Row],[Entre - Estações]])</f>
        <v>-</v>
      </c>
      <c r="AN313" s="119" t="str">
        <f>IF(BS_CONTROLE[[#This Row],[SB]]=0, "-", BS_CONTROLE[[#This Row],[SB]])</f>
        <v>-</v>
      </c>
      <c r="AO313" s="119" t="str">
        <f>IF(BS_CONTROLE[[#This Row],[SUB]]=0, "-", BS_CONTROLE[[#This Row],[SUB]])</f>
        <v>-</v>
      </c>
      <c r="AP313" s="119">
        <f>BS_CONTROLE[[#This Row],[KM - Inicio]]</f>
        <v>0</v>
      </c>
      <c r="AQ313" s="119">
        <f>BS_CONTROLE[[#This Row],[KM - Inicio]]</f>
        <v>0</v>
      </c>
      <c r="AR313" s="122"/>
      <c r="AS313" s="122"/>
      <c r="AT313" s="122"/>
      <c r="AU313" s="185"/>
      <c r="AV313" s="185"/>
      <c r="AW313" s="16"/>
      <c r="AX313" s="16"/>
      <c r="AY313" s="13" t="str">
        <f>IF(D313="","*",IFERROR(IF(ISODD(COUNT(AS313:AX313)),"ERRO",SUM((AT313-AS313),(AV313-AU313),(AX313-AW313))),"ERRO"))</f>
        <v>*</v>
      </c>
      <c r="AZ313" s="232"/>
      <c r="BA313" s="123"/>
      <c r="BB313" s="11" t="str">
        <f>IFERROR(_xlfn.XLOOKUP(AI313, BS_ATIVIDADE[ATIVIDADE],BS_ATIVIDADE[UNIDADE] ), "*")</f>
        <v>*</v>
      </c>
      <c r="BC313" s="15" t="str" cm="1">
        <f t="array" ref="BC31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13" s="15" t="str" cm="1">
        <f t="array" ref="BD31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13" s="12" t="str" cm="1">
        <f t="array" ref="BE31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13" s="218">
        <f>BS_CONTROLE[[#This Row],[Responsavel pelo boletim]]</f>
        <v>0</v>
      </c>
      <c r="BG313" s="18"/>
      <c r="BH313" s="19"/>
      <c r="BI313" s="19"/>
      <c r="BJ313" s="19"/>
      <c r="BK313" s="19"/>
      <c r="BL313" s="18"/>
      <c r="BM313" s="146"/>
      <c r="BN313" s="145"/>
      <c r="BO313" s="146"/>
      <c r="BP313" s="186"/>
      <c r="BQ313" s="14" t="str">
        <f>IF(AND(BR313&lt;1,BS313&lt;1),"Produção e Intervalo",IF(BR313&lt;1,"Intervalo",IF(BS313&lt;1,"Produção","Aderente")))</f>
        <v>Aderente</v>
      </c>
      <c r="BR313" s="22" t="str">
        <f>IF(OR(B313="",F313=""),"*",AY313/P313)</f>
        <v>*</v>
      </c>
      <c r="BS313" s="22" t="str">
        <f>IF(OR(B313="",F313=""),"*",BA313/Q313)</f>
        <v>*</v>
      </c>
      <c r="BT313" s="8" t="str">
        <f t="shared" si="4"/>
        <v/>
      </c>
    </row>
    <row r="314" spans="1:72" hidden="1">
      <c r="A314" s="149" t="str">
        <f>D314&amp;B314</f>
        <v/>
      </c>
      <c r="B314" s="116"/>
      <c r="C314" s="9" t="str">
        <f>IF(BS_CONTROLE[[#This Row],[DATA]]="","",WEEKNUM(BS_CONTROLE[[#This Row],[DATA]]))</f>
        <v/>
      </c>
      <c r="D314" s="118"/>
      <c r="E314" s="47"/>
      <c r="F314" s="142"/>
      <c r="G314" s="10" t="str">
        <f>IF(D314="","*",VLOOKUP(F314,BS_ATIVIDADE[],3,FALSE))</f>
        <v>*</v>
      </c>
      <c r="H314" s="120" t="s">
        <v>430</v>
      </c>
      <c r="I314" s="120" t="s">
        <v>430</v>
      </c>
      <c r="J314" s="119"/>
      <c r="K314" s="119"/>
      <c r="L314" s="119" t="s">
        <v>430</v>
      </c>
      <c r="M314" s="143" t="str" cm="1">
        <f t="array" ref="M31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14" s="143" t="str" cm="1">
        <f t="array" ref="N31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14" s="120"/>
      <c r="P314" s="120"/>
      <c r="Q314" s="119"/>
      <c r="R314" s="11" t="str">
        <f>IFERROR(_xlfn.XLOOKUP(F314, BS_ATIVIDADE[ATIVIDADE],BS_ATIVIDADE[UNIDADE] ), "*")</f>
        <v>*</v>
      </c>
      <c r="S314" s="144" t="str" cm="1">
        <f t="array" ref="S31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14" s="144" t="str" cm="1">
        <f t="array" ref="T31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14" s="12" t="str" cm="1">
        <f t="array" ref="U31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14" s="119"/>
      <c r="W314" s="119"/>
      <c r="X314" s="118"/>
      <c r="Y314" s="145"/>
      <c r="Z314" s="118"/>
      <c r="AA314" s="119"/>
      <c r="AB314" s="117"/>
      <c r="AC314" s="117"/>
      <c r="AD314" s="121"/>
      <c r="AE314" s="119"/>
      <c r="AF314" s="119"/>
      <c r="AG314" s="119"/>
      <c r="AH314" s="17"/>
      <c r="AI314" s="142" t="str">
        <f>IF(BS_CONTROLE[[#This Row],[Atividade]]=0, "-", BS_CONTROLE[[#This Row],[Atividade]])</f>
        <v>-</v>
      </c>
      <c r="AJ314" s="10" t="str">
        <f>IF(BS_CONTROLE[[#This Row],[Atividade]]=0, "-", BS_CONTROLE[[#This Row],[Atividade]])</f>
        <v>-</v>
      </c>
      <c r="AK314" s="35" t="str">
        <f>BS_CONTROLE[[#This Row],[Local - Partida]]</f>
        <v>-</v>
      </c>
      <c r="AL314" s="35" t="str">
        <f>BS_CONTROLE[[#This Row],[Local - Encerramento]]</f>
        <v>-</v>
      </c>
      <c r="AM314" s="119" t="str">
        <f>IF(BS_CONTROLE[[#This Row],[Entre - Estações]]=0, "-", BS_CONTROLE[[#This Row],[Entre - Estações]])</f>
        <v>-</v>
      </c>
      <c r="AN314" s="119" t="str">
        <f>IF(BS_CONTROLE[[#This Row],[SB]]=0, "-", BS_CONTROLE[[#This Row],[SB]])</f>
        <v>-</v>
      </c>
      <c r="AO314" s="119" t="str">
        <f>IF(BS_CONTROLE[[#This Row],[SUB]]=0, "-", BS_CONTROLE[[#This Row],[SUB]])</f>
        <v>-</v>
      </c>
      <c r="AP314" s="119">
        <f>BS_CONTROLE[[#This Row],[KM - Inicio]]</f>
        <v>0</v>
      </c>
      <c r="AQ314" s="119">
        <f>BS_CONTROLE[[#This Row],[KM - Inicio]]</f>
        <v>0</v>
      </c>
      <c r="AR314" s="122"/>
      <c r="AS314" s="122"/>
      <c r="AT314" s="122"/>
      <c r="AU314" s="185"/>
      <c r="AV314" s="185"/>
      <c r="AW314" s="16"/>
      <c r="AX314" s="16"/>
      <c r="AY314" s="13" t="str">
        <f>IF(D314="","*",IFERROR(IF(ISODD(COUNT(AS314:AX314)),"ERRO",SUM((AT314-AS314),(AV314-AU314),(AX314-AW314))),"ERRO"))</f>
        <v>*</v>
      </c>
      <c r="AZ314" s="232"/>
      <c r="BA314" s="123"/>
      <c r="BB314" s="11" t="str">
        <f>IFERROR(_xlfn.XLOOKUP(AI314, BS_ATIVIDADE[ATIVIDADE],BS_ATIVIDADE[UNIDADE] ), "*")</f>
        <v>*</v>
      </c>
      <c r="BC314" s="15" t="str" cm="1">
        <f t="array" ref="BC31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14" s="15" t="str" cm="1">
        <f t="array" ref="BD31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14" s="12" t="str" cm="1">
        <f t="array" ref="BE31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14" s="218">
        <f>BS_CONTROLE[[#This Row],[Responsavel pelo boletim]]</f>
        <v>0</v>
      </c>
      <c r="BG314" s="18"/>
      <c r="BH314" s="19"/>
      <c r="BI314" s="19"/>
      <c r="BJ314" s="19"/>
      <c r="BK314" s="19"/>
      <c r="BL314" s="18"/>
      <c r="BM314" s="146"/>
      <c r="BN314" s="145"/>
      <c r="BO314" s="146"/>
      <c r="BP314" s="186"/>
      <c r="BQ314" s="14" t="str">
        <f>IF(AND(BR314&lt;1,BS314&lt;1),"Produção e Intervalo",IF(BR314&lt;1,"Intervalo",IF(BS314&lt;1,"Produção","Aderente")))</f>
        <v>Aderente</v>
      </c>
      <c r="BR314" s="22" t="str">
        <f>IF(OR(B314="",F314=""),"*",AY314/P314)</f>
        <v>*</v>
      </c>
      <c r="BS314" s="22" t="str">
        <f>IF(OR(B314="",F314=""),"*",BA314/Q314)</f>
        <v>*</v>
      </c>
      <c r="BT314" s="8" t="str">
        <f t="shared" si="4"/>
        <v/>
      </c>
    </row>
    <row r="315" spans="1:72" hidden="1">
      <c r="A315" s="149" t="str">
        <f>D315&amp;B315</f>
        <v/>
      </c>
      <c r="B315" s="116"/>
      <c r="C315" s="9" t="str">
        <f>IF(BS_CONTROLE[[#This Row],[DATA]]="","",WEEKNUM(BS_CONTROLE[[#This Row],[DATA]]))</f>
        <v/>
      </c>
      <c r="D315" s="118"/>
      <c r="E315" s="47"/>
      <c r="F315" s="142"/>
      <c r="G315" s="10" t="str">
        <f>IF(D315="","*",VLOOKUP(F315,BS_ATIVIDADE[],3,FALSE))</f>
        <v>*</v>
      </c>
      <c r="H315" s="120" t="s">
        <v>430</v>
      </c>
      <c r="I315" s="120" t="s">
        <v>430</v>
      </c>
      <c r="J315" s="119"/>
      <c r="K315" s="119"/>
      <c r="L315" s="119" t="s">
        <v>430</v>
      </c>
      <c r="M315" s="143" t="str" cm="1">
        <f t="array" ref="M31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15" s="143" t="str" cm="1">
        <f t="array" ref="N31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15" s="120"/>
      <c r="P315" s="120"/>
      <c r="Q315" s="119"/>
      <c r="R315" s="11" t="str">
        <f>IFERROR(_xlfn.XLOOKUP(F315, BS_ATIVIDADE[ATIVIDADE],BS_ATIVIDADE[UNIDADE] ), "*")</f>
        <v>*</v>
      </c>
      <c r="S315" s="144" t="str" cm="1">
        <f t="array" ref="S31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15" s="144" t="str" cm="1">
        <f t="array" ref="T31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15" s="12" t="str" cm="1">
        <f t="array" ref="U31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15" s="119"/>
      <c r="W315" s="119"/>
      <c r="X315" s="118"/>
      <c r="Y315" s="145"/>
      <c r="Z315" s="118"/>
      <c r="AA315" s="119"/>
      <c r="AB315" s="117"/>
      <c r="AC315" s="117"/>
      <c r="AD315" s="121"/>
      <c r="AE315" s="119"/>
      <c r="AF315" s="119"/>
      <c r="AG315" s="119"/>
      <c r="AH315" s="17"/>
      <c r="AI315" s="142" t="str">
        <f>IF(BS_CONTROLE[[#This Row],[Atividade]]=0, "-", BS_CONTROLE[[#This Row],[Atividade]])</f>
        <v>-</v>
      </c>
      <c r="AJ315" s="10" t="str">
        <f>IF(BS_CONTROLE[[#This Row],[Atividade]]=0, "-", BS_CONTROLE[[#This Row],[Atividade]])</f>
        <v>-</v>
      </c>
      <c r="AK315" s="35" t="str">
        <f>BS_CONTROLE[[#This Row],[Local - Partida]]</f>
        <v>-</v>
      </c>
      <c r="AL315" s="35" t="str">
        <f>BS_CONTROLE[[#This Row],[Local - Encerramento]]</f>
        <v>-</v>
      </c>
      <c r="AM315" s="119" t="str">
        <f>IF(BS_CONTROLE[[#This Row],[Entre - Estações]]=0, "-", BS_CONTROLE[[#This Row],[Entre - Estações]])</f>
        <v>-</v>
      </c>
      <c r="AN315" s="119" t="str">
        <f>IF(BS_CONTROLE[[#This Row],[SB]]=0, "-", BS_CONTROLE[[#This Row],[SB]])</f>
        <v>-</v>
      </c>
      <c r="AO315" s="119" t="str">
        <f>IF(BS_CONTROLE[[#This Row],[SUB]]=0, "-", BS_CONTROLE[[#This Row],[SUB]])</f>
        <v>-</v>
      </c>
      <c r="AP315" s="119">
        <f>BS_CONTROLE[[#This Row],[KM - Inicio]]</f>
        <v>0</v>
      </c>
      <c r="AQ315" s="119">
        <f>BS_CONTROLE[[#This Row],[KM - Inicio]]</f>
        <v>0</v>
      </c>
      <c r="AR315" s="122"/>
      <c r="AS315" s="122"/>
      <c r="AT315" s="122"/>
      <c r="AU315" s="185"/>
      <c r="AV315" s="185"/>
      <c r="AW315" s="16"/>
      <c r="AX315" s="16"/>
      <c r="AY315" s="13" t="str">
        <f>IF(D315="","*",IFERROR(IF(ISODD(COUNT(AS315:AX315)),"ERRO",SUM((AT315-AS315),(AV315-AU315),(AX315-AW315))),"ERRO"))</f>
        <v>*</v>
      </c>
      <c r="AZ315" s="232"/>
      <c r="BA315" s="123"/>
      <c r="BB315" s="11" t="str">
        <f>IFERROR(_xlfn.XLOOKUP(AI315, BS_ATIVIDADE[ATIVIDADE],BS_ATIVIDADE[UNIDADE] ), "*")</f>
        <v>*</v>
      </c>
      <c r="BC315" s="15" t="str" cm="1">
        <f t="array" ref="BC31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15" s="15" t="str" cm="1">
        <f t="array" ref="BD31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15" s="12" t="str" cm="1">
        <f t="array" ref="BE31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15" s="218">
        <f>BS_CONTROLE[[#This Row],[Responsavel pelo boletim]]</f>
        <v>0</v>
      </c>
      <c r="BG315" s="18"/>
      <c r="BH315" s="19"/>
      <c r="BI315" s="19"/>
      <c r="BJ315" s="19"/>
      <c r="BK315" s="19"/>
      <c r="BL315" s="18"/>
      <c r="BM315" s="146"/>
      <c r="BN315" s="145"/>
      <c r="BO315" s="146"/>
      <c r="BP315" s="186"/>
      <c r="BQ315" s="14" t="str">
        <f>IF(AND(BR315&lt;1,BS315&lt;1),"Produção e Intervalo",IF(BR315&lt;1,"Intervalo",IF(BS315&lt;1,"Produção","Aderente")))</f>
        <v>Aderente</v>
      </c>
      <c r="BR315" s="22" t="str">
        <f>IF(OR(B315="",F315=""),"*",AY315/P315)</f>
        <v>*</v>
      </c>
      <c r="BS315" s="22" t="str">
        <f>IF(OR(B315="",F315=""),"*",BA315/Q315)</f>
        <v>*</v>
      </c>
      <c r="BT315" s="8" t="str">
        <f t="shared" si="4"/>
        <v/>
      </c>
    </row>
    <row r="316" spans="1:72" hidden="1">
      <c r="A316" s="149" t="str">
        <f>D316&amp;B316</f>
        <v/>
      </c>
      <c r="B316" s="116"/>
      <c r="C316" s="9" t="str">
        <f>IF(BS_CONTROLE[[#This Row],[DATA]]="","",WEEKNUM(BS_CONTROLE[[#This Row],[DATA]]))</f>
        <v/>
      </c>
      <c r="D316" s="118"/>
      <c r="E316" s="47"/>
      <c r="F316" s="142"/>
      <c r="G316" s="10" t="str">
        <f>IF(D316="","*",VLOOKUP(F316,BS_ATIVIDADE[],3,FALSE))</f>
        <v>*</v>
      </c>
      <c r="H316" s="120" t="s">
        <v>430</v>
      </c>
      <c r="I316" s="120" t="s">
        <v>430</v>
      </c>
      <c r="J316" s="119"/>
      <c r="K316" s="119"/>
      <c r="L316" s="119" t="s">
        <v>430</v>
      </c>
      <c r="M316" s="143" t="str" cm="1">
        <f t="array" ref="M31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16" s="143" t="str" cm="1">
        <f t="array" ref="N31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16" s="120"/>
      <c r="P316" s="120"/>
      <c r="Q316" s="119"/>
      <c r="R316" s="11" t="str">
        <f>IFERROR(_xlfn.XLOOKUP(F316, BS_ATIVIDADE[ATIVIDADE],BS_ATIVIDADE[UNIDADE] ), "*")</f>
        <v>*</v>
      </c>
      <c r="S316" s="144" t="str" cm="1">
        <f t="array" ref="S31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16" s="144" t="str" cm="1">
        <f t="array" ref="T31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16" s="12" t="str" cm="1">
        <f t="array" ref="U31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16" s="119"/>
      <c r="W316" s="119"/>
      <c r="X316" s="118"/>
      <c r="Y316" s="145"/>
      <c r="Z316" s="118"/>
      <c r="AA316" s="119"/>
      <c r="AB316" s="117"/>
      <c r="AC316" s="117"/>
      <c r="AD316" s="121"/>
      <c r="AE316" s="119"/>
      <c r="AF316" s="119"/>
      <c r="AG316" s="119"/>
      <c r="AH316" s="17"/>
      <c r="AI316" s="142" t="str">
        <f>IF(BS_CONTROLE[[#This Row],[Atividade]]=0, "-", BS_CONTROLE[[#This Row],[Atividade]])</f>
        <v>-</v>
      </c>
      <c r="AJ316" s="10" t="str">
        <f>IF(BS_CONTROLE[[#This Row],[Atividade]]=0, "-", BS_CONTROLE[[#This Row],[Atividade]])</f>
        <v>-</v>
      </c>
      <c r="AK316" s="35" t="str">
        <f>BS_CONTROLE[[#This Row],[Local - Partida]]</f>
        <v>-</v>
      </c>
      <c r="AL316" s="35" t="str">
        <f>BS_CONTROLE[[#This Row],[Local - Encerramento]]</f>
        <v>-</v>
      </c>
      <c r="AM316" s="119" t="str">
        <f>IF(BS_CONTROLE[[#This Row],[Entre - Estações]]=0, "-", BS_CONTROLE[[#This Row],[Entre - Estações]])</f>
        <v>-</v>
      </c>
      <c r="AN316" s="119" t="str">
        <f>IF(BS_CONTROLE[[#This Row],[SB]]=0, "-", BS_CONTROLE[[#This Row],[SB]])</f>
        <v>-</v>
      </c>
      <c r="AO316" s="119" t="str">
        <f>IF(BS_CONTROLE[[#This Row],[SUB]]=0, "-", BS_CONTROLE[[#This Row],[SUB]])</f>
        <v>-</v>
      </c>
      <c r="AP316" s="119">
        <f>BS_CONTROLE[[#This Row],[KM - Inicio]]</f>
        <v>0</v>
      </c>
      <c r="AQ316" s="119">
        <f>BS_CONTROLE[[#This Row],[KM - Inicio]]</f>
        <v>0</v>
      </c>
      <c r="AR316" s="122"/>
      <c r="AS316" s="122"/>
      <c r="AT316" s="122"/>
      <c r="AU316" s="185"/>
      <c r="AV316" s="185"/>
      <c r="AW316" s="16"/>
      <c r="AX316" s="16"/>
      <c r="AY316" s="13" t="str">
        <f>IF(D316="","*",IFERROR(IF(ISODD(COUNT(AS316:AX316)),"ERRO",SUM((AT316-AS316),(AV316-AU316),(AX316-AW316))),"ERRO"))</f>
        <v>*</v>
      </c>
      <c r="AZ316" s="232"/>
      <c r="BA316" s="123"/>
      <c r="BB316" s="11" t="str">
        <f>IFERROR(_xlfn.XLOOKUP(AI316, BS_ATIVIDADE[ATIVIDADE],BS_ATIVIDADE[UNIDADE] ), "*")</f>
        <v>*</v>
      </c>
      <c r="BC316" s="15" t="str" cm="1">
        <f t="array" ref="BC31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16" s="15" t="str" cm="1">
        <f t="array" ref="BD31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16" s="12" t="str" cm="1">
        <f t="array" ref="BE31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16" s="218">
        <f>BS_CONTROLE[[#This Row],[Responsavel pelo boletim]]</f>
        <v>0</v>
      </c>
      <c r="BG316" s="18"/>
      <c r="BH316" s="19"/>
      <c r="BI316" s="19"/>
      <c r="BJ316" s="19"/>
      <c r="BK316" s="19"/>
      <c r="BL316" s="18"/>
      <c r="BM316" s="146"/>
      <c r="BN316" s="145"/>
      <c r="BO316" s="146"/>
      <c r="BP316" s="186"/>
      <c r="BQ316" s="14" t="str">
        <f>IF(AND(BR316&lt;1,BS316&lt;1),"Produção e Intervalo",IF(BR316&lt;1,"Intervalo",IF(BS316&lt;1,"Produção","Aderente")))</f>
        <v>Aderente</v>
      </c>
      <c r="BR316" s="22" t="str">
        <f>IF(OR(B316="",F316=""),"*",AY316/P316)</f>
        <v>*</v>
      </c>
      <c r="BS316" s="22" t="str">
        <f>IF(OR(B316="",F316=""),"*",BA316/Q316)</f>
        <v>*</v>
      </c>
      <c r="BT316" s="8" t="str">
        <f t="shared" si="4"/>
        <v/>
      </c>
    </row>
    <row r="317" spans="1:72" hidden="1">
      <c r="A317" s="149" t="str">
        <f>D317&amp;B317</f>
        <v/>
      </c>
      <c r="B317" s="116"/>
      <c r="C317" s="9" t="str">
        <f>IF(BS_CONTROLE[[#This Row],[DATA]]="","",WEEKNUM(BS_CONTROLE[[#This Row],[DATA]]))</f>
        <v/>
      </c>
      <c r="D317" s="118"/>
      <c r="E317" s="47"/>
      <c r="F317" s="142"/>
      <c r="G317" s="10" t="str">
        <f>IF(D317="","*",VLOOKUP(F317,BS_ATIVIDADE[],3,FALSE))</f>
        <v>*</v>
      </c>
      <c r="H317" s="120" t="s">
        <v>430</v>
      </c>
      <c r="I317" s="120" t="s">
        <v>430</v>
      </c>
      <c r="J317" s="119"/>
      <c r="K317" s="119"/>
      <c r="L317" s="119" t="s">
        <v>430</v>
      </c>
      <c r="M317" s="143" t="str" cm="1">
        <f t="array" ref="M31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17" s="143" t="str" cm="1">
        <f t="array" ref="N31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17" s="120"/>
      <c r="P317" s="120"/>
      <c r="Q317" s="119"/>
      <c r="R317" s="11" t="str">
        <f>IFERROR(_xlfn.XLOOKUP(F317, BS_ATIVIDADE[ATIVIDADE],BS_ATIVIDADE[UNIDADE] ), "*")</f>
        <v>*</v>
      </c>
      <c r="S317" s="144" t="str" cm="1">
        <f t="array" ref="S31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17" s="144" t="str" cm="1">
        <f t="array" ref="T31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17" s="12" t="str" cm="1">
        <f t="array" ref="U31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17" s="119"/>
      <c r="W317" s="119"/>
      <c r="X317" s="118"/>
      <c r="Y317" s="145"/>
      <c r="Z317" s="118"/>
      <c r="AA317" s="119"/>
      <c r="AB317" s="117"/>
      <c r="AC317" s="117"/>
      <c r="AD317" s="121"/>
      <c r="AE317" s="119"/>
      <c r="AF317" s="119"/>
      <c r="AG317" s="119"/>
      <c r="AH317" s="17"/>
      <c r="AI317" s="142" t="str">
        <f>IF(BS_CONTROLE[[#This Row],[Atividade]]=0, "-", BS_CONTROLE[[#This Row],[Atividade]])</f>
        <v>-</v>
      </c>
      <c r="AJ317" s="10" t="str">
        <f>IF(BS_CONTROLE[[#This Row],[Atividade]]=0, "-", BS_CONTROLE[[#This Row],[Atividade]])</f>
        <v>-</v>
      </c>
      <c r="AK317" s="35" t="str">
        <f>BS_CONTROLE[[#This Row],[Local - Partida]]</f>
        <v>-</v>
      </c>
      <c r="AL317" s="35" t="str">
        <f>BS_CONTROLE[[#This Row],[Local - Encerramento]]</f>
        <v>-</v>
      </c>
      <c r="AM317" s="119" t="str">
        <f>IF(BS_CONTROLE[[#This Row],[Entre - Estações]]=0, "-", BS_CONTROLE[[#This Row],[Entre - Estações]])</f>
        <v>-</v>
      </c>
      <c r="AN317" s="119" t="str">
        <f>IF(BS_CONTROLE[[#This Row],[SB]]=0, "-", BS_CONTROLE[[#This Row],[SB]])</f>
        <v>-</v>
      </c>
      <c r="AO317" s="119" t="str">
        <f>IF(BS_CONTROLE[[#This Row],[SUB]]=0, "-", BS_CONTROLE[[#This Row],[SUB]])</f>
        <v>-</v>
      </c>
      <c r="AP317" s="119">
        <f>BS_CONTROLE[[#This Row],[KM - Inicio]]</f>
        <v>0</v>
      </c>
      <c r="AQ317" s="119">
        <f>BS_CONTROLE[[#This Row],[KM - Inicio]]</f>
        <v>0</v>
      </c>
      <c r="AR317" s="122"/>
      <c r="AS317" s="122"/>
      <c r="AT317" s="122"/>
      <c r="AU317" s="185"/>
      <c r="AV317" s="185"/>
      <c r="AW317" s="16"/>
      <c r="AX317" s="16"/>
      <c r="AY317" s="13" t="str">
        <f>IF(D317="","*",IFERROR(IF(ISODD(COUNT(AS317:AX317)),"ERRO",SUM((AT317-AS317),(AV317-AU317),(AX317-AW317))),"ERRO"))</f>
        <v>*</v>
      </c>
      <c r="AZ317" s="232"/>
      <c r="BA317" s="123"/>
      <c r="BB317" s="11" t="str">
        <f>IFERROR(_xlfn.XLOOKUP(AI317, BS_ATIVIDADE[ATIVIDADE],BS_ATIVIDADE[UNIDADE] ), "*")</f>
        <v>*</v>
      </c>
      <c r="BC317" s="15" t="str" cm="1">
        <f t="array" ref="BC31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17" s="15" t="str" cm="1">
        <f t="array" ref="BD31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17" s="12" t="str" cm="1">
        <f t="array" ref="BE31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17" s="218">
        <f>BS_CONTROLE[[#This Row],[Responsavel pelo boletim]]</f>
        <v>0</v>
      </c>
      <c r="BG317" s="18"/>
      <c r="BH317" s="19"/>
      <c r="BI317" s="19"/>
      <c r="BJ317" s="19"/>
      <c r="BK317" s="19"/>
      <c r="BL317" s="18"/>
      <c r="BM317" s="146"/>
      <c r="BN317" s="145"/>
      <c r="BO317" s="146"/>
      <c r="BP317" s="186"/>
      <c r="BQ317" s="14" t="str">
        <f>IF(AND(BR317&lt;1,BS317&lt;1),"Produção e Intervalo",IF(BR317&lt;1,"Intervalo",IF(BS317&lt;1,"Produção","Aderente")))</f>
        <v>Aderente</v>
      </c>
      <c r="BR317" s="22" t="str">
        <f>IF(OR(B317="",F317=""),"*",AY317/P317)</f>
        <v>*</v>
      </c>
      <c r="BS317" s="22" t="str">
        <f>IF(OR(B317="",F317=""),"*",BA317/Q317)</f>
        <v>*</v>
      </c>
      <c r="BT317" s="8" t="str">
        <f t="shared" si="4"/>
        <v/>
      </c>
    </row>
    <row r="318" spans="1:72" hidden="1">
      <c r="A318" s="149" t="str">
        <f>D318&amp;B318</f>
        <v/>
      </c>
      <c r="B318" s="116"/>
      <c r="C318" s="9" t="str">
        <f>IF(BS_CONTROLE[[#This Row],[DATA]]="","",WEEKNUM(BS_CONTROLE[[#This Row],[DATA]]))</f>
        <v/>
      </c>
      <c r="D318" s="118"/>
      <c r="E318" s="47"/>
      <c r="F318" s="142"/>
      <c r="G318" s="10" t="str">
        <f>IF(D318="","*",VLOOKUP(F318,BS_ATIVIDADE[],3,FALSE))</f>
        <v>*</v>
      </c>
      <c r="H318" s="120" t="s">
        <v>430</v>
      </c>
      <c r="I318" s="120" t="s">
        <v>430</v>
      </c>
      <c r="J318" s="119"/>
      <c r="K318" s="119"/>
      <c r="L318" s="119" t="s">
        <v>430</v>
      </c>
      <c r="M318" s="143" t="str" cm="1">
        <f t="array" ref="M31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18" s="143" t="str" cm="1">
        <f t="array" ref="N31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18" s="120"/>
      <c r="P318" s="120"/>
      <c r="Q318" s="119"/>
      <c r="R318" s="11" t="str">
        <f>IFERROR(_xlfn.XLOOKUP(F318, BS_ATIVIDADE[ATIVIDADE],BS_ATIVIDADE[UNIDADE] ), "*")</f>
        <v>*</v>
      </c>
      <c r="S318" s="144" t="str" cm="1">
        <f t="array" ref="S31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18" s="144" t="str" cm="1">
        <f t="array" ref="T31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18" s="12" t="str" cm="1">
        <f t="array" ref="U31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18" s="119"/>
      <c r="W318" s="119"/>
      <c r="X318" s="118"/>
      <c r="Y318" s="145"/>
      <c r="Z318" s="118"/>
      <c r="AA318" s="119"/>
      <c r="AB318" s="117"/>
      <c r="AC318" s="117"/>
      <c r="AD318" s="121"/>
      <c r="AE318" s="119"/>
      <c r="AF318" s="119"/>
      <c r="AG318" s="119"/>
      <c r="AH318" s="17"/>
      <c r="AI318" s="142" t="str">
        <f>IF(BS_CONTROLE[[#This Row],[Atividade]]=0, "-", BS_CONTROLE[[#This Row],[Atividade]])</f>
        <v>-</v>
      </c>
      <c r="AJ318" s="10" t="str">
        <f>IF(BS_CONTROLE[[#This Row],[Atividade]]=0, "-", BS_CONTROLE[[#This Row],[Atividade]])</f>
        <v>-</v>
      </c>
      <c r="AK318" s="35" t="str">
        <f>BS_CONTROLE[[#This Row],[Local - Partida]]</f>
        <v>-</v>
      </c>
      <c r="AL318" s="35" t="str">
        <f>BS_CONTROLE[[#This Row],[Local - Encerramento]]</f>
        <v>-</v>
      </c>
      <c r="AM318" s="119" t="str">
        <f>IF(BS_CONTROLE[[#This Row],[Entre - Estações]]=0, "-", BS_CONTROLE[[#This Row],[Entre - Estações]])</f>
        <v>-</v>
      </c>
      <c r="AN318" s="119" t="str">
        <f>IF(BS_CONTROLE[[#This Row],[SB]]=0, "-", BS_CONTROLE[[#This Row],[SB]])</f>
        <v>-</v>
      </c>
      <c r="AO318" s="119" t="str">
        <f>IF(BS_CONTROLE[[#This Row],[SUB]]=0, "-", BS_CONTROLE[[#This Row],[SUB]])</f>
        <v>-</v>
      </c>
      <c r="AP318" s="119">
        <f>BS_CONTROLE[[#This Row],[KM - Inicio]]</f>
        <v>0</v>
      </c>
      <c r="AQ318" s="119">
        <f>BS_CONTROLE[[#This Row],[KM - Inicio]]</f>
        <v>0</v>
      </c>
      <c r="AR318" s="122"/>
      <c r="AS318" s="122"/>
      <c r="AT318" s="122"/>
      <c r="AU318" s="185"/>
      <c r="AV318" s="185"/>
      <c r="AW318" s="16"/>
      <c r="AX318" s="16"/>
      <c r="AY318" s="13" t="str">
        <f>IF(D318="","*",IFERROR(IF(ISODD(COUNT(AS318:AX318)),"ERRO",SUM((AT318-AS318),(AV318-AU318),(AX318-AW318))),"ERRO"))</f>
        <v>*</v>
      </c>
      <c r="AZ318" s="232"/>
      <c r="BA318" s="123"/>
      <c r="BB318" s="11" t="str">
        <f>IFERROR(_xlfn.XLOOKUP(AI318, BS_ATIVIDADE[ATIVIDADE],BS_ATIVIDADE[UNIDADE] ), "*")</f>
        <v>*</v>
      </c>
      <c r="BC318" s="15" t="str" cm="1">
        <f t="array" ref="BC31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18" s="15" t="str" cm="1">
        <f t="array" ref="BD31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18" s="12" t="str" cm="1">
        <f t="array" ref="BE31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18" s="218">
        <f>BS_CONTROLE[[#This Row],[Responsavel pelo boletim]]</f>
        <v>0</v>
      </c>
      <c r="BG318" s="18"/>
      <c r="BH318" s="19"/>
      <c r="BI318" s="19"/>
      <c r="BJ318" s="19"/>
      <c r="BK318" s="19"/>
      <c r="BL318" s="18"/>
      <c r="BM318" s="146"/>
      <c r="BN318" s="145"/>
      <c r="BO318" s="146"/>
      <c r="BP318" s="186"/>
      <c r="BQ318" s="14" t="str">
        <f>IF(AND(BR318&lt;1,BS318&lt;1),"Produção e Intervalo",IF(BR318&lt;1,"Intervalo",IF(BS318&lt;1,"Produção","Aderente")))</f>
        <v>Aderente</v>
      </c>
      <c r="BR318" s="22" t="str">
        <f>IF(OR(B318="",F318=""),"*",AY318/P318)</f>
        <v>*</v>
      </c>
      <c r="BS318" s="22" t="str">
        <f>IF(OR(B318="",F318=""),"*",BA318/Q318)</f>
        <v>*</v>
      </c>
      <c r="BT318" s="8" t="str">
        <f t="shared" si="4"/>
        <v/>
      </c>
    </row>
    <row r="319" spans="1:72" hidden="1">
      <c r="A319" s="149" t="str">
        <f>D319&amp;B319</f>
        <v/>
      </c>
      <c r="B319" s="116"/>
      <c r="C319" s="9" t="str">
        <f>IF(BS_CONTROLE[[#This Row],[DATA]]="","",WEEKNUM(BS_CONTROLE[[#This Row],[DATA]]))</f>
        <v/>
      </c>
      <c r="D319" s="118"/>
      <c r="E319" s="47"/>
      <c r="F319" s="142"/>
      <c r="G319" s="10" t="str">
        <f>IF(D319="","*",VLOOKUP(F319,BS_ATIVIDADE[],3,FALSE))</f>
        <v>*</v>
      </c>
      <c r="H319" s="120" t="s">
        <v>430</v>
      </c>
      <c r="I319" s="120" t="s">
        <v>430</v>
      </c>
      <c r="J319" s="119"/>
      <c r="K319" s="119"/>
      <c r="L319" s="119" t="s">
        <v>430</v>
      </c>
      <c r="M319" s="143" t="str" cm="1">
        <f t="array" ref="M31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19" s="143" t="str" cm="1">
        <f t="array" ref="N31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19" s="120"/>
      <c r="P319" s="120"/>
      <c r="Q319" s="119"/>
      <c r="R319" s="11" t="str">
        <f>IFERROR(_xlfn.XLOOKUP(F319, BS_ATIVIDADE[ATIVIDADE],BS_ATIVIDADE[UNIDADE] ), "*")</f>
        <v>*</v>
      </c>
      <c r="S319" s="144" t="str" cm="1">
        <f t="array" ref="S31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19" s="144" t="str" cm="1">
        <f t="array" ref="T31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19" s="12" t="str" cm="1">
        <f t="array" ref="U31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19" s="119"/>
      <c r="W319" s="119"/>
      <c r="X319" s="118"/>
      <c r="Y319" s="145"/>
      <c r="Z319" s="118"/>
      <c r="AA319" s="119"/>
      <c r="AB319" s="117"/>
      <c r="AC319" s="117"/>
      <c r="AD319" s="121"/>
      <c r="AE319" s="119"/>
      <c r="AF319" s="119"/>
      <c r="AG319" s="119"/>
      <c r="AH319" s="17"/>
      <c r="AI319" s="142" t="str">
        <f>IF(BS_CONTROLE[[#This Row],[Atividade]]=0, "-", BS_CONTROLE[[#This Row],[Atividade]])</f>
        <v>-</v>
      </c>
      <c r="AJ319" s="10" t="str">
        <f>IF(BS_CONTROLE[[#This Row],[Atividade]]=0, "-", BS_CONTROLE[[#This Row],[Atividade]])</f>
        <v>-</v>
      </c>
      <c r="AK319" s="35" t="str">
        <f>BS_CONTROLE[[#This Row],[Local - Partida]]</f>
        <v>-</v>
      </c>
      <c r="AL319" s="35" t="str">
        <f>BS_CONTROLE[[#This Row],[Local - Encerramento]]</f>
        <v>-</v>
      </c>
      <c r="AM319" s="119" t="str">
        <f>IF(BS_CONTROLE[[#This Row],[Entre - Estações]]=0, "-", BS_CONTROLE[[#This Row],[Entre - Estações]])</f>
        <v>-</v>
      </c>
      <c r="AN319" s="119" t="str">
        <f>IF(BS_CONTROLE[[#This Row],[SB]]=0, "-", BS_CONTROLE[[#This Row],[SB]])</f>
        <v>-</v>
      </c>
      <c r="AO319" s="119" t="str">
        <f>IF(BS_CONTROLE[[#This Row],[SUB]]=0, "-", BS_CONTROLE[[#This Row],[SUB]])</f>
        <v>-</v>
      </c>
      <c r="AP319" s="119">
        <f>BS_CONTROLE[[#This Row],[KM - Inicio]]</f>
        <v>0</v>
      </c>
      <c r="AQ319" s="119">
        <f>BS_CONTROLE[[#This Row],[KM - Inicio]]</f>
        <v>0</v>
      </c>
      <c r="AR319" s="122"/>
      <c r="AS319" s="122"/>
      <c r="AT319" s="122"/>
      <c r="AU319" s="185"/>
      <c r="AV319" s="185"/>
      <c r="AW319" s="16"/>
      <c r="AX319" s="16"/>
      <c r="AY319" s="13" t="str">
        <f>IF(D319="","*",IFERROR(IF(ISODD(COUNT(AS319:AX319)),"ERRO",SUM((AT319-AS319),(AV319-AU319),(AX319-AW319))),"ERRO"))</f>
        <v>*</v>
      </c>
      <c r="AZ319" s="232"/>
      <c r="BA319" s="123"/>
      <c r="BB319" s="11" t="str">
        <f>IFERROR(_xlfn.XLOOKUP(AI319, BS_ATIVIDADE[ATIVIDADE],BS_ATIVIDADE[UNIDADE] ), "*")</f>
        <v>*</v>
      </c>
      <c r="BC319" s="15" t="str" cm="1">
        <f t="array" ref="BC31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19" s="15" t="str" cm="1">
        <f t="array" ref="BD31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19" s="12" t="str" cm="1">
        <f t="array" ref="BE31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19" s="218">
        <f>BS_CONTROLE[[#This Row],[Responsavel pelo boletim]]</f>
        <v>0</v>
      </c>
      <c r="BG319" s="18"/>
      <c r="BH319" s="19"/>
      <c r="BI319" s="19"/>
      <c r="BJ319" s="19"/>
      <c r="BK319" s="19"/>
      <c r="BL319" s="18"/>
      <c r="BM319" s="146"/>
      <c r="BN319" s="145"/>
      <c r="BO319" s="146"/>
      <c r="BP319" s="186"/>
      <c r="BQ319" s="14" t="str">
        <f>IF(AND(BR319&lt;1,BS319&lt;1),"Produção e Intervalo",IF(BR319&lt;1,"Intervalo",IF(BS319&lt;1,"Produção","Aderente")))</f>
        <v>Aderente</v>
      </c>
      <c r="BR319" s="22" t="str">
        <f>IF(OR(B319="",F319=""),"*",AY319/P319)</f>
        <v>*</v>
      </c>
      <c r="BS319" s="22" t="str">
        <f>IF(OR(B319="",F319=""),"*",BA319/Q319)</f>
        <v>*</v>
      </c>
      <c r="BT319" s="8" t="str">
        <f t="shared" si="4"/>
        <v/>
      </c>
    </row>
    <row r="320" spans="1:72" hidden="1">
      <c r="A320" s="149" t="str">
        <f>D320&amp;B320</f>
        <v/>
      </c>
      <c r="B320" s="116"/>
      <c r="C320" s="9" t="str">
        <f>IF(BS_CONTROLE[[#This Row],[DATA]]="","",WEEKNUM(BS_CONTROLE[[#This Row],[DATA]]))</f>
        <v/>
      </c>
      <c r="D320" s="118"/>
      <c r="E320" s="47"/>
      <c r="F320" s="142"/>
      <c r="G320" s="10" t="str">
        <f>IF(D320="","*",VLOOKUP(F320,BS_ATIVIDADE[],3,FALSE))</f>
        <v>*</v>
      </c>
      <c r="H320" s="120" t="s">
        <v>430</v>
      </c>
      <c r="I320" s="120" t="s">
        <v>430</v>
      </c>
      <c r="J320" s="119"/>
      <c r="K320" s="119"/>
      <c r="L320" s="119" t="s">
        <v>430</v>
      </c>
      <c r="M320" s="143" t="str" cm="1">
        <f t="array" ref="M32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20" s="143" t="str" cm="1">
        <f t="array" ref="N32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20" s="120"/>
      <c r="P320" s="120"/>
      <c r="Q320" s="119"/>
      <c r="R320" s="11" t="str">
        <f>IFERROR(_xlfn.XLOOKUP(F320, BS_ATIVIDADE[ATIVIDADE],BS_ATIVIDADE[UNIDADE] ), "*")</f>
        <v>*</v>
      </c>
      <c r="S320" s="144" t="str" cm="1">
        <f t="array" ref="S32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20" s="144" t="str" cm="1">
        <f t="array" ref="T32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20" s="12" t="str" cm="1">
        <f t="array" ref="U32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20" s="119"/>
      <c r="W320" s="119"/>
      <c r="X320" s="118"/>
      <c r="Y320" s="145"/>
      <c r="Z320" s="118"/>
      <c r="AA320" s="119"/>
      <c r="AB320" s="117"/>
      <c r="AC320" s="117"/>
      <c r="AD320" s="121"/>
      <c r="AE320" s="119"/>
      <c r="AF320" s="119"/>
      <c r="AG320" s="119"/>
      <c r="AH320" s="17"/>
      <c r="AI320" s="142" t="str">
        <f>IF(BS_CONTROLE[[#This Row],[Atividade]]=0, "-", BS_CONTROLE[[#This Row],[Atividade]])</f>
        <v>-</v>
      </c>
      <c r="AJ320" s="10" t="str">
        <f>IF(BS_CONTROLE[[#This Row],[Atividade]]=0, "-", BS_CONTROLE[[#This Row],[Atividade]])</f>
        <v>-</v>
      </c>
      <c r="AK320" s="35" t="str">
        <f>BS_CONTROLE[[#This Row],[Local - Partida]]</f>
        <v>-</v>
      </c>
      <c r="AL320" s="35" t="str">
        <f>BS_CONTROLE[[#This Row],[Local - Encerramento]]</f>
        <v>-</v>
      </c>
      <c r="AM320" s="119" t="str">
        <f>IF(BS_CONTROLE[[#This Row],[Entre - Estações]]=0, "-", BS_CONTROLE[[#This Row],[Entre - Estações]])</f>
        <v>-</v>
      </c>
      <c r="AN320" s="119" t="str">
        <f>IF(BS_CONTROLE[[#This Row],[SB]]=0, "-", BS_CONTROLE[[#This Row],[SB]])</f>
        <v>-</v>
      </c>
      <c r="AO320" s="119" t="str">
        <f>IF(BS_CONTROLE[[#This Row],[SUB]]=0, "-", BS_CONTROLE[[#This Row],[SUB]])</f>
        <v>-</v>
      </c>
      <c r="AP320" s="119">
        <f>BS_CONTROLE[[#This Row],[KM - Inicio]]</f>
        <v>0</v>
      </c>
      <c r="AQ320" s="119">
        <f>BS_CONTROLE[[#This Row],[KM - Inicio]]</f>
        <v>0</v>
      </c>
      <c r="AR320" s="122"/>
      <c r="AS320" s="122"/>
      <c r="AT320" s="122"/>
      <c r="AU320" s="185"/>
      <c r="AV320" s="185"/>
      <c r="AW320" s="16"/>
      <c r="AX320" s="16"/>
      <c r="AY320" s="13" t="str">
        <f>IF(D320="","*",IFERROR(IF(ISODD(COUNT(AS320:AX320)),"ERRO",SUM((AT320-AS320),(AV320-AU320),(AX320-AW320))),"ERRO"))</f>
        <v>*</v>
      </c>
      <c r="AZ320" s="232"/>
      <c r="BA320" s="123"/>
      <c r="BB320" s="11" t="str">
        <f>IFERROR(_xlfn.XLOOKUP(AI320, BS_ATIVIDADE[ATIVIDADE],BS_ATIVIDADE[UNIDADE] ), "*")</f>
        <v>*</v>
      </c>
      <c r="BC320" s="15" t="str" cm="1">
        <f t="array" ref="BC32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20" s="15" t="str" cm="1">
        <f t="array" ref="BD32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20" s="12" t="str" cm="1">
        <f t="array" ref="BE32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20" s="218">
        <f>BS_CONTROLE[[#This Row],[Responsavel pelo boletim]]</f>
        <v>0</v>
      </c>
      <c r="BG320" s="18"/>
      <c r="BH320" s="19"/>
      <c r="BI320" s="19"/>
      <c r="BJ320" s="19"/>
      <c r="BK320" s="19"/>
      <c r="BL320" s="18"/>
      <c r="BM320" s="146"/>
      <c r="BN320" s="145"/>
      <c r="BO320" s="146"/>
      <c r="BP320" s="186"/>
      <c r="BQ320" s="14" t="str">
        <f>IF(AND(BR320&lt;1,BS320&lt;1),"Produção e Intervalo",IF(BR320&lt;1,"Intervalo",IF(BS320&lt;1,"Produção","Aderente")))</f>
        <v>Aderente</v>
      </c>
      <c r="BR320" s="22" t="str">
        <f>IF(OR(B320="",F320=""),"*",AY320/P320)</f>
        <v>*</v>
      </c>
      <c r="BS320" s="22" t="str">
        <f>IF(OR(B320="",F320=""),"*",BA320/Q320)</f>
        <v>*</v>
      </c>
      <c r="BT320" s="8" t="str">
        <f t="shared" si="4"/>
        <v/>
      </c>
    </row>
    <row r="321" spans="1:72" hidden="1">
      <c r="A321" s="149" t="str">
        <f>D321&amp;B321</f>
        <v/>
      </c>
      <c r="B321" s="116"/>
      <c r="C321" s="9" t="str">
        <f>IF(BS_CONTROLE[[#This Row],[DATA]]="","",WEEKNUM(BS_CONTROLE[[#This Row],[DATA]]))</f>
        <v/>
      </c>
      <c r="D321" s="118"/>
      <c r="E321" s="47"/>
      <c r="F321" s="142"/>
      <c r="G321" s="10" t="str">
        <f>IF(D321="","*",VLOOKUP(F321,BS_ATIVIDADE[],3,FALSE))</f>
        <v>*</v>
      </c>
      <c r="H321" s="120" t="s">
        <v>430</v>
      </c>
      <c r="I321" s="120" t="s">
        <v>430</v>
      </c>
      <c r="J321" s="119"/>
      <c r="K321" s="119"/>
      <c r="L321" s="119" t="s">
        <v>430</v>
      </c>
      <c r="M321" s="143" t="str" cm="1">
        <f t="array" ref="M32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21" s="143" t="str" cm="1">
        <f t="array" ref="N32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21" s="120"/>
      <c r="P321" s="120"/>
      <c r="Q321" s="119"/>
      <c r="R321" s="11" t="str">
        <f>IFERROR(_xlfn.XLOOKUP(F321, BS_ATIVIDADE[ATIVIDADE],BS_ATIVIDADE[UNIDADE] ), "*")</f>
        <v>*</v>
      </c>
      <c r="S321" s="144" t="str" cm="1">
        <f t="array" ref="S32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21" s="144" t="str" cm="1">
        <f t="array" ref="T32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21" s="12" t="str" cm="1">
        <f t="array" ref="U32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21" s="119"/>
      <c r="W321" s="119"/>
      <c r="X321" s="118"/>
      <c r="Y321" s="145"/>
      <c r="Z321" s="118"/>
      <c r="AA321" s="119"/>
      <c r="AB321" s="117"/>
      <c r="AC321" s="117"/>
      <c r="AD321" s="121"/>
      <c r="AE321" s="119"/>
      <c r="AF321" s="119"/>
      <c r="AG321" s="119"/>
      <c r="AH321" s="17"/>
      <c r="AI321" s="142" t="str">
        <f>IF(BS_CONTROLE[[#This Row],[Atividade]]=0, "-", BS_CONTROLE[[#This Row],[Atividade]])</f>
        <v>-</v>
      </c>
      <c r="AJ321" s="10" t="str">
        <f>IF(BS_CONTROLE[[#This Row],[Atividade]]=0, "-", BS_CONTROLE[[#This Row],[Atividade]])</f>
        <v>-</v>
      </c>
      <c r="AK321" s="35" t="str">
        <f>BS_CONTROLE[[#This Row],[Local - Partida]]</f>
        <v>-</v>
      </c>
      <c r="AL321" s="35" t="str">
        <f>BS_CONTROLE[[#This Row],[Local - Encerramento]]</f>
        <v>-</v>
      </c>
      <c r="AM321" s="119" t="str">
        <f>IF(BS_CONTROLE[[#This Row],[Entre - Estações]]=0, "-", BS_CONTROLE[[#This Row],[Entre - Estações]])</f>
        <v>-</v>
      </c>
      <c r="AN321" s="119" t="str">
        <f>IF(BS_CONTROLE[[#This Row],[SB]]=0, "-", BS_CONTROLE[[#This Row],[SB]])</f>
        <v>-</v>
      </c>
      <c r="AO321" s="119" t="str">
        <f>IF(BS_CONTROLE[[#This Row],[SUB]]=0, "-", BS_CONTROLE[[#This Row],[SUB]])</f>
        <v>-</v>
      </c>
      <c r="AP321" s="119">
        <f>BS_CONTROLE[[#This Row],[KM - Inicio]]</f>
        <v>0</v>
      </c>
      <c r="AQ321" s="119">
        <f>BS_CONTROLE[[#This Row],[KM - Inicio]]</f>
        <v>0</v>
      </c>
      <c r="AR321" s="122"/>
      <c r="AS321" s="122"/>
      <c r="AT321" s="122"/>
      <c r="AU321" s="185"/>
      <c r="AV321" s="185"/>
      <c r="AW321" s="16"/>
      <c r="AX321" s="16"/>
      <c r="AY321" s="13" t="str">
        <f>IF(D321="","*",IFERROR(IF(ISODD(COUNT(AS321:AX321)),"ERRO",SUM((AT321-AS321),(AV321-AU321),(AX321-AW321))),"ERRO"))</f>
        <v>*</v>
      </c>
      <c r="AZ321" s="232"/>
      <c r="BA321" s="123"/>
      <c r="BB321" s="11" t="str">
        <f>IFERROR(_xlfn.XLOOKUP(AI321, BS_ATIVIDADE[ATIVIDADE],BS_ATIVIDADE[UNIDADE] ), "*")</f>
        <v>*</v>
      </c>
      <c r="BC321" s="15" t="str" cm="1">
        <f t="array" ref="BC32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21" s="15" t="str" cm="1">
        <f t="array" ref="BD32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21" s="12" t="str" cm="1">
        <f t="array" ref="BE32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21" s="218">
        <f>BS_CONTROLE[[#This Row],[Responsavel pelo boletim]]</f>
        <v>0</v>
      </c>
      <c r="BG321" s="18"/>
      <c r="BH321" s="19"/>
      <c r="BI321" s="19"/>
      <c r="BJ321" s="19"/>
      <c r="BK321" s="19"/>
      <c r="BL321" s="18"/>
      <c r="BM321" s="146"/>
      <c r="BN321" s="145"/>
      <c r="BO321" s="146"/>
      <c r="BP321" s="186"/>
      <c r="BQ321" s="14" t="str">
        <f>IF(AND(BR321&lt;1,BS321&lt;1),"Produção e Intervalo",IF(BR321&lt;1,"Intervalo",IF(BS321&lt;1,"Produção","Aderente")))</f>
        <v>Aderente</v>
      </c>
      <c r="BR321" s="22" t="str">
        <f>IF(OR(B321="",F321=""),"*",AY321/P321)</f>
        <v>*</v>
      </c>
      <c r="BS321" s="22" t="str">
        <f>IF(OR(B321="",F321=""),"*",BA321/Q321)</f>
        <v>*</v>
      </c>
      <c r="BT321" s="8" t="str">
        <f t="shared" si="4"/>
        <v/>
      </c>
    </row>
    <row r="322" spans="1:72" hidden="1">
      <c r="A322" s="149" t="str">
        <f>D322&amp;B322</f>
        <v/>
      </c>
      <c r="B322" s="116"/>
      <c r="C322" s="9" t="str">
        <f>IF(BS_CONTROLE[[#This Row],[DATA]]="","",WEEKNUM(BS_CONTROLE[[#This Row],[DATA]]))</f>
        <v/>
      </c>
      <c r="D322" s="118"/>
      <c r="E322" s="47"/>
      <c r="F322" s="142"/>
      <c r="G322" s="10" t="str">
        <f>IF(D322="","*",VLOOKUP(F322,BS_ATIVIDADE[],3,FALSE))</f>
        <v>*</v>
      </c>
      <c r="H322" s="120" t="s">
        <v>430</v>
      </c>
      <c r="I322" s="120" t="s">
        <v>430</v>
      </c>
      <c r="J322" s="119"/>
      <c r="K322" s="119"/>
      <c r="L322" s="119" t="s">
        <v>430</v>
      </c>
      <c r="M322" s="143" t="str" cm="1">
        <f t="array" ref="M32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22" s="143" t="str" cm="1">
        <f t="array" ref="N32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22" s="120"/>
      <c r="P322" s="120"/>
      <c r="Q322" s="119"/>
      <c r="R322" s="11" t="str">
        <f>IFERROR(_xlfn.XLOOKUP(F322, BS_ATIVIDADE[ATIVIDADE],BS_ATIVIDADE[UNIDADE] ), "*")</f>
        <v>*</v>
      </c>
      <c r="S322" s="144" t="str" cm="1">
        <f t="array" ref="S32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22" s="144" t="str" cm="1">
        <f t="array" ref="T32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22" s="12" t="str" cm="1">
        <f t="array" ref="U32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22" s="119"/>
      <c r="W322" s="119"/>
      <c r="X322" s="118"/>
      <c r="Y322" s="145"/>
      <c r="Z322" s="118"/>
      <c r="AA322" s="119"/>
      <c r="AB322" s="117"/>
      <c r="AC322" s="117"/>
      <c r="AD322" s="121"/>
      <c r="AE322" s="119"/>
      <c r="AF322" s="119"/>
      <c r="AG322" s="119"/>
      <c r="AH322" s="17"/>
      <c r="AI322" s="142" t="str">
        <f>IF(BS_CONTROLE[[#This Row],[Atividade]]=0, "-", BS_CONTROLE[[#This Row],[Atividade]])</f>
        <v>-</v>
      </c>
      <c r="AJ322" s="10" t="str">
        <f>IF(BS_CONTROLE[[#This Row],[Atividade]]=0, "-", BS_CONTROLE[[#This Row],[Atividade]])</f>
        <v>-</v>
      </c>
      <c r="AK322" s="35" t="str">
        <f>BS_CONTROLE[[#This Row],[Local - Partida]]</f>
        <v>-</v>
      </c>
      <c r="AL322" s="35" t="str">
        <f>BS_CONTROLE[[#This Row],[Local - Encerramento]]</f>
        <v>-</v>
      </c>
      <c r="AM322" s="119" t="str">
        <f>IF(BS_CONTROLE[[#This Row],[Entre - Estações]]=0, "-", BS_CONTROLE[[#This Row],[Entre - Estações]])</f>
        <v>-</v>
      </c>
      <c r="AN322" s="119" t="str">
        <f>IF(BS_CONTROLE[[#This Row],[SB]]=0, "-", BS_CONTROLE[[#This Row],[SB]])</f>
        <v>-</v>
      </c>
      <c r="AO322" s="119" t="str">
        <f>IF(BS_CONTROLE[[#This Row],[SUB]]=0, "-", BS_CONTROLE[[#This Row],[SUB]])</f>
        <v>-</v>
      </c>
      <c r="AP322" s="119">
        <f>BS_CONTROLE[[#This Row],[KM - Inicio]]</f>
        <v>0</v>
      </c>
      <c r="AQ322" s="119">
        <f>BS_CONTROLE[[#This Row],[KM - Inicio]]</f>
        <v>0</v>
      </c>
      <c r="AR322" s="122"/>
      <c r="AS322" s="122"/>
      <c r="AT322" s="122"/>
      <c r="AU322" s="185"/>
      <c r="AV322" s="185"/>
      <c r="AW322" s="16"/>
      <c r="AX322" s="16"/>
      <c r="AY322" s="13" t="str">
        <f>IF(D322="","*",IFERROR(IF(ISODD(COUNT(AS322:AX322)),"ERRO",SUM((AT322-AS322),(AV322-AU322),(AX322-AW322))),"ERRO"))</f>
        <v>*</v>
      </c>
      <c r="AZ322" s="232"/>
      <c r="BA322" s="123"/>
      <c r="BB322" s="11" t="str">
        <f>IFERROR(_xlfn.XLOOKUP(AI322, BS_ATIVIDADE[ATIVIDADE],BS_ATIVIDADE[UNIDADE] ), "*")</f>
        <v>*</v>
      </c>
      <c r="BC322" s="15" t="str" cm="1">
        <f t="array" ref="BC32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22" s="15" t="str" cm="1">
        <f t="array" ref="BD32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22" s="12" t="str" cm="1">
        <f t="array" ref="BE32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22" s="218">
        <f>BS_CONTROLE[[#This Row],[Responsavel pelo boletim]]</f>
        <v>0</v>
      </c>
      <c r="BG322" s="18"/>
      <c r="BH322" s="19"/>
      <c r="BI322" s="19"/>
      <c r="BJ322" s="19"/>
      <c r="BK322" s="19"/>
      <c r="BL322" s="18"/>
      <c r="BM322" s="146"/>
      <c r="BN322" s="145"/>
      <c r="BO322" s="146"/>
      <c r="BP322" s="186"/>
      <c r="BQ322" s="14" t="str">
        <f>IF(AND(BR322&lt;1,BS322&lt;1),"Produção e Intervalo",IF(BR322&lt;1,"Intervalo",IF(BS322&lt;1,"Produção","Aderente")))</f>
        <v>Aderente</v>
      </c>
      <c r="BR322" s="22" t="str">
        <f>IF(OR(B322="",F322=""),"*",AY322/P322)</f>
        <v>*</v>
      </c>
      <c r="BS322" s="22" t="str">
        <f>IF(OR(B322="",F322=""),"*",BA322/Q322)</f>
        <v>*</v>
      </c>
      <c r="BT322" s="8" t="str">
        <f t="shared" si="4"/>
        <v/>
      </c>
    </row>
    <row r="323" spans="1:72" hidden="1">
      <c r="A323" s="149" t="str">
        <f>D323&amp;B323</f>
        <v/>
      </c>
      <c r="B323" s="116"/>
      <c r="C323" s="9" t="str">
        <f>IF(BS_CONTROLE[[#This Row],[DATA]]="","",WEEKNUM(BS_CONTROLE[[#This Row],[DATA]]))</f>
        <v/>
      </c>
      <c r="D323" s="118"/>
      <c r="E323" s="47"/>
      <c r="F323" s="142"/>
      <c r="G323" s="10" t="str">
        <f>IF(D323="","*",VLOOKUP(F323,BS_ATIVIDADE[],3,FALSE))</f>
        <v>*</v>
      </c>
      <c r="H323" s="120" t="s">
        <v>430</v>
      </c>
      <c r="I323" s="120" t="s">
        <v>430</v>
      </c>
      <c r="J323" s="119"/>
      <c r="K323" s="119"/>
      <c r="L323" s="119" t="s">
        <v>430</v>
      </c>
      <c r="M323" s="143" t="str" cm="1">
        <f t="array" ref="M32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23" s="143" t="str" cm="1">
        <f t="array" ref="N32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23" s="120"/>
      <c r="P323" s="120"/>
      <c r="Q323" s="119"/>
      <c r="R323" s="11" t="str">
        <f>IFERROR(_xlfn.XLOOKUP(F323, BS_ATIVIDADE[ATIVIDADE],BS_ATIVIDADE[UNIDADE] ), "*")</f>
        <v>*</v>
      </c>
      <c r="S323" s="144" t="str" cm="1">
        <f t="array" ref="S32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23" s="144" t="str" cm="1">
        <f t="array" ref="T32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23" s="12" t="str" cm="1">
        <f t="array" ref="U32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23" s="119"/>
      <c r="W323" s="119"/>
      <c r="X323" s="118"/>
      <c r="Y323" s="145"/>
      <c r="Z323" s="118"/>
      <c r="AA323" s="119"/>
      <c r="AB323" s="117"/>
      <c r="AC323" s="117"/>
      <c r="AD323" s="121"/>
      <c r="AE323" s="119"/>
      <c r="AF323" s="119"/>
      <c r="AG323" s="119"/>
      <c r="AH323" s="17"/>
      <c r="AI323" s="142" t="str">
        <f>IF(BS_CONTROLE[[#This Row],[Atividade]]=0, "-", BS_CONTROLE[[#This Row],[Atividade]])</f>
        <v>-</v>
      </c>
      <c r="AJ323" s="10" t="str">
        <f>IF(BS_CONTROLE[[#This Row],[Atividade]]=0, "-", BS_CONTROLE[[#This Row],[Atividade]])</f>
        <v>-</v>
      </c>
      <c r="AK323" s="35" t="str">
        <f>BS_CONTROLE[[#This Row],[Local - Partida]]</f>
        <v>-</v>
      </c>
      <c r="AL323" s="35" t="str">
        <f>BS_CONTROLE[[#This Row],[Local - Encerramento]]</f>
        <v>-</v>
      </c>
      <c r="AM323" s="119" t="str">
        <f>IF(BS_CONTROLE[[#This Row],[Entre - Estações]]=0, "-", BS_CONTROLE[[#This Row],[Entre - Estações]])</f>
        <v>-</v>
      </c>
      <c r="AN323" s="119" t="str">
        <f>IF(BS_CONTROLE[[#This Row],[SB]]=0, "-", BS_CONTROLE[[#This Row],[SB]])</f>
        <v>-</v>
      </c>
      <c r="AO323" s="119" t="str">
        <f>IF(BS_CONTROLE[[#This Row],[SUB]]=0, "-", BS_CONTROLE[[#This Row],[SUB]])</f>
        <v>-</v>
      </c>
      <c r="AP323" s="119">
        <f>BS_CONTROLE[[#This Row],[KM - Inicio]]</f>
        <v>0</v>
      </c>
      <c r="AQ323" s="119">
        <f>BS_CONTROLE[[#This Row],[KM - Inicio]]</f>
        <v>0</v>
      </c>
      <c r="AR323" s="122"/>
      <c r="AS323" s="122"/>
      <c r="AT323" s="122"/>
      <c r="AU323" s="185"/>
      <c r="AV323" s="185"/>
      <c r="AW323" s="16"/>
      <c r="AX323" s="16"/>
      <c r="AY323" s="13" t="str">
        <f>IF(D323="","*",IFERROR(IF(ISODD(COUNT(AS323:AX323)),"ERRO",SUM((AT323-AS323),(AV323-AU323),(AX323-AW323))),"ERRO"))</f>
        <v>*</v>
      </c>
      <c r="AZ323" s="232"/>
      <c r="BA323" s="123"/>
      <c r="BB323" s="11" t="str">
        <f>IFERROR(_xlfn.XLOOKUP(AI323, BS_ATIVIDADE[ATIVIDADE],BS_ATIVIDADE[UNIDADE] ), "*")</f>
        <v>*</v>
      </c>
      <c r="BC323" s="15" t="str" cm="1">
        <f t="array" ref="BC32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23" s="15" t="str" cm="1">
        <f t="array" ref="BD32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23" s="12" t="str" cm="1">
        <f t="array" ref="BE32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23" s="218">
        <f>BS_CONTROLE[[#This Row],[Responsavel pelo boletim]]</f>
        <v>0</v>
      </c>
      <c r="BG323" s="18"/>
      <c r="BH323" s="19"/>
      <c r="BI323" s="19"/>
      <c r="BJ323" s="19"/>
      <c r="BK323" s="19"/>
      <c r="BL323" s="18"/>
      <c r="BM323" s="146"/>
      <c r="BN323" s="145"/>
      <c r="BO323" s="146"/>
      <c r="BP323" s="186"/>
      <c r="BQ323" s="14" t="str">
        <f>IF(AND(BR323&lt;1,BS323&lt;1),"Produção e Intervalo",IF(BR323&lt;1,"Intervalo",IF(BS323&lt;1,"Produção","Aderente")))</f>
        <v>Aderente</v>
      </c>
      <c r="BR323" s="22" t="str">
        <f>IF(OR(B323="",F323=""),"*",AY323/P323)</f>
        <v>*</v>
      </c>
      <c r="BS323" s="22" t="str">
        <f>IF(OR(B323="",F323=""),"*",BA323/Q323)</f>
        <v>*</v>
      </c>
      <c r="BT323" s="8" t="str">
        <f t="shared" si="4"/>
        <v/>
      </c>
    </row>
    <row r="324" spans="1:72" hidden="1">
      <c r="A324" s="149" t="str">
        <f>D324&amp;B324</f>
        <v/>
      </c>
      <c r="B324" s="116"/>
      <c r="C324" s="9" t="str">
        <f>IF(BS_CONTROLE[[#This Row],[DATA]]="","",WEEKNUM(BS_CONTROLE[[#This Row],[DATA]]))</f>
        <v/>
      </c>
      <c r="D324" s="118"/>
      <c r="E324" s="47"/>
      <c r="F324" s="142"/>
      <c r="G324" s="10" t="str">
        <f>IF(D324="","*",VLOOKUP(F324,BS_ATIVIDADE[],3,FALSE))</f>
        <v>*</v>
      </c>
      <c r="H324" s="120" t="s">
        <v>430</v>
      </c>
      <c r="I324" s="120" t="s">
        <v>430</v>
      </c>
      <c r="J324" s="119"/>
      <c r="K324" s="119"/>
      <c r="L324" s="119" t="s">
        <v>430</v>
      </c>
      <c r="M324" s="143" t="str" cm="1">
        <f t="array" ref="M32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24" s="143" t="str" cm="1">
        <f t="array" ref="N32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24" s="120"/>
      <c r="P324" s="120"/>
      <c r="Q324" s="119"/>
      <c r="R324" s="11" t="str">
        <f>IFERROR(_xlfn.XLOOKUP(F324, BS_ATIVIDADE[ATIVIDADE],BS_ATIVIDADE[UNIDADE] ), "*")</f>
        <v>*</v>
      </c>
      <c r="S324" s="144" t="str" cm="1">
        <f t="array" ref="S32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24" s="144" t="str" cm="1">
        <f t="array" ref="T32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24" s="12" t="str" cm="1">
        <f t="array" ref="U32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24" s="119"/>
      <c r="W324" s="119"/>
      <c r="X324" s="118"/>
      <c r="Y324" s="145"/>
      <c r="Z324" s="118"/>
      <c r="AA324" s="119"/>
      <c r="AB324" s="117"/>
      <c r="AC324" s="117"/>
      <c r="AD324" s="121"/>
      <c r="AE324" s="119"/>
      <c r="AF324" s="119"/>
      <c r="AG324" s="119"/>
      <c r="AH324" s="17"/>
      <c r="AI324" s="142" t="str">
        <f>IF(BS_CONTROLE[[#This Row],[Atividade]]=0, "-", BS_CONTROLE[[#This Row],[Atividade]])</f>
        <v>-</v>
      </c>
      <c r="AJ324" s="10" t="str">
        <f>IF(BS_CONTROLE[[#This Row],[Atividade]]=0, "-", BS_CONTROLE[[#This Row],[Atividade]])</f>
        <v>-</v>
      </c>
      <c r="AK324" s="35" t="str">
        <f>BS_CONTROLE[[#This Row],[Local - Partida]]</f>
        <v>-</v>
      </c>
      <c r="AL324" s="35" t="str">
        <f>BS_CONTROLE[[#This Row],[Local - Encerramento]]</f>
        <v>-</v>
      </c>
      <c r="AM324" s="119" t="str">
        <f>IF(BS_CONTROLE[[#This Row],[Entre - Estações]]=0, "-", BS_CONTROLE[[#This Row],[Entre - Estações]])</f>
        <v>-</v>
      </c>
      <c r="AN324" s="119" t="str">
        <f>IF(BS_CONTROLE[[#This Row],[SB]]=0, "-", BS_CONTROLE[[#This Row],[SB]])</f>
        <v>-</v>
      </c>
      <c r="AO324" s="119" t="str">
        <f>IF(BS_CONTROLE[[#This Row],[SUB]]=0, "-", BS_CONTROLE[[#This Row],[SUB]])</f>
        <v>-</v>
      </c>
      <c r="AP324" s="119">
        <f>BS_CONTROLE[[#This Row],[KM - Inicio]]</f>
        <v>0</v>
      </c>
      <c r="AQ324" s="119">
        <f>BS_CONTROLE[[#This Row],[KM - Inicio]]</f>
        <v>0</v>
      </c>
      <c r="AR324" s="122"/>
      <c r="AS324" s="122"/>
      <c r="AT324" s="122"/>
      <c r="AU324" s="185"/>
      <c r="AV324" s="185"/>
      <c r="AW324" s="16"/>
      <c r="AX324" s="16"/>
      <c r="AY324" s="13" t="str">
        <f>IF(D324="","*",IFERROR(IF(ISODD(COUNT(AS324:AX324)),"ERRO",SUM((AT324-AS324),(AV324-AU324),(AX324-AW324))),"ERRO"))</f>
        <v>*</v>
      </c>
      <c r="AZ324" s="232"/>
      <c r="BA324" s="123"/>
      <c r="BB324" s="11" t="str">
        <f>IFERROR(_xlfn.XLOOKUP(AI324, BS_ATIVIDADE[ATIVIDADE],BS_ATIVIDADE[UNIDADE] ), "*")</f>
        <v>*</v>
      </c>
      <c r="BC324" s="15" t="str" cm="1">
        <f t="array" ref="BC32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24" s="15" t="str" cm="1">
        <f t="array" ref="BD32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24" s="12" t="str" cm="1">
        <f t="array" ref="BE32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24" s="218">
        <f>BS_CONTROLE[[#This Row],[Responsavel pelo boletim]]</f>
        <v>0</v>
      </c>
      <c r="BG324" s="18"/>
      <c r="BH324" s="19"/>
      <c r="BI324" s="19"/>
      <c r="BJ324" s="19"/>
      <c r="BK324" s="19"/>
      <c r="BL324" s="18"/>
      <c r="BM324" s="146"/>
      <c r="BN324" s="145"/>
      <c r="BO324" s="146"/>
      <c r="BP324" s="186"/>
      <c r="BQ324" s="14" t="str">
        <f>IF(AND(BR324&lt;1,BS324&lt;1),"Produção e Intervalo",IF(BR324&lt;1,"Intervalo",IF(BS324&lt;1,"Produção","Aderente")))</f>
        <v>Aderente</v>
      </c>
      <c r="BR324" s="22" t="str">
        <f>IF(OR(B324="",F324=""),"*",AY324/P324)</f>
        <v>*</v>
      </c>
      <c r="BS324" s="22" t="str">
        <f>IF(OR(B324="",F324=""),"*",BA324/Q324)</f>
        <v>*</v>
      </c>
      <c r="BT324" s="8" t="str">
        <f t="shared" si="4"/>
        <v/>
      </c>
    </row>
    <row r="325" spans="1:72" hidden="1">
      <c r="A325" s="149" t="str">
        <f>D325&amp;B325</f>
        <v/>
      </c>
      <c r="B325" s="116"/>
      <c r="C325" s="9" t="str">
        <f>IF(BS_CONTROLE[[#This Row],[DATA]]="","",WEEKNUM(BS_CONTROLE[[#This Row],[DATA]]))</f>
        <v/>
      </c>
      <c r="D325" s="118"/>
      <c r="E325" s="47"/>
      <c r="F325" s="142"/>
      <c r="G325" s="10" t="str">
        <f>IF(D325="","*",VLOOKUP(F325,BS_ATIVIDADE[],3,FALSE))</f>
        <v>*</v>
      </c>
      <c r="H325" s="120" t="s">
        <v>430</v>
      </c>
      <c r="I325" s="120" t="s">
        <v>430</v>
      </c>
      <c r="J325" s="119"/>
      <c r="K325" s="119"/>
      <c r="L325" s="119" t="s">
        <v>430</v>
      </c>
      <c r="M325" s="143" t="str" cm="1">
        <f t="array" ref="M32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25" s="143" t="str" cm="1">
        <f t="array" ref="N32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25" s="120"/>
      <c r="P325" s="120"/>
      <c r="Q325" s="119"/>
      <c r="R325" s="11" t="str">
        <f>IFERROR(_xlfn.XLOOKUP(F325, BS_ATIVIDADE[ATIVIDADE],BS_ATIVIDADE[UNIDADE] ), "*")</f>
        <v>*</v>
      </c>
      <c r="S325" s="144" t="str" cm="1">
        <f t="array" ref="S32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25" s="144" t="str" cm="1">
        <f t="array" ref="T32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25" s="12" t="str" cm="1">
        <f t="array" ref="U32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25" s="119"/>
      <c r="W325" s="119"/>
      <c r="X325" s="118"/>
      <c r="Y325" s="145"/>
      <c r="Z325" s="118"/>
      <c r="AA325" s="119"/>
      <c r="AB325" s="117"/>
      <c r="AC325" s="117"/>
      <c r="AD325" s="121"/>
      <c r="AE325" s="119"/>
      <c r="AF325" s="119"/>
      <c r="AG325" s="119"/>
      <c r="AH325" s="17"/>
      <c r="AI325" s="142" t="str">
        <f>IF(BS_CONTROLE[[#This Row],[Atividade]]=0, "-", BS_CONTROLE[[#This Row],[Atividade]])</f>
        <v>-</v>
      </c>
      <c r="AJ325" s="10" t="str">
        <f>IF(BS_CONTROLE[[#This Row],[Atividade]]=0, "-", BS_CONTROLE[[#This Row],[Atividade]])</f>
        <v>-</v>
      </c>
      <c r="AK325" s="35" t="str">
        <f>BS_CONTROLE[[#This Row],[Local - Partida]]</f>
        <v>-</v>
      </c>
      <c r="AL325" s="35" t="str">
        <f>BS_CONTROLE[[#This Row],[Local - Encerramento]]</f>
        <v>-</v>
      </c>
      <c r="AM325" s="119" t="str">
        <f>IF(BS_CONTROLE[[#This Row],[Entre - Estações]]=0, "-", BS_CONTROLE[[#This Row],[Entre - Estações]])</f>
        <v>-</v>
      </c>
      <c r="AN325" s="119" t="str">
        <f>IF(BS_CONTROLE[[#This Row],[SB]]=0, "-", BS_CONTROLE[[#This Row],[SB]])</f>
        <v>-</v>
      </c>
      <c r="AO325" s="119" t="str">
        <f>IF(BS_CONTROLE[[#This Row],[SUB]]=0, "-", BS_CONTROLE[[#This Row],[SUB]])</f>
        <v>-</v>
      </c>
      <c r="AP325" s="119">
        <f>BS_CONTROLE[[#This Row],[KM - Inicio]]</f>
        <v>0</v>
      </c>
      <c r="AQ325" s="119">
        <f>BS_CONTROLE[[#This Row],[KM - Inicio]]</f>
        <v>0</v>
      </c>
      <c r="AR325" s="122"/>
      <c r="AS325" s="122"/>
      <c r="AT325" s="122"/>
      <c r="AU325" s="185"/>
      <c r="AV325" s="185"/>
      <c r="AW325" s="16"/>
      <c r="AX325" s="16"/>
      <c r="AY325" s="13" t="str">
        <f>IF(D325="","*",IFERROR(IF(ISODD(COUNT(AS325:AX325)),"ERRO",SUM((AT325-AS325),(AV325-AU325),(AX325-AW325))),"ERRO"))</f>
        <v>*</v>
      </c>
      <c r="AZ325" s="232"/>
      <c r="BA325" s="123"/>
      <c r="BB325" s="11" t="str">
        <f>IFERROR(_xlfn.XLOOKUP(AI325, BS_ATIVIDADE[ATIVIDADE],BS_ATIVIDADE[UNIDADE] ), "*")</f>
        <v>*</v>
      </c>
      <c r="BC325" s="15" t="str" cm="1">
        <f t="array" ref="BC32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25" s="15" t="str" cm="1">
        <f t="array" ref="BD32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25" s="12" t="str" cm="1">
        <f t="array" ref="BE32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25" s="218">
        <f>BS_CONTROLE[[#This Row],[Responsavel pelo boletim]]</f>
        <v>0</v>
      </c>
      <c r="BG325" s="18"/>
      <c r="BH325" s="19"/>
      <c r="BI325" s="19"/>
      <c r="BJ325" s="19"/>
      <c r="BK325" s="19"/>
      <c r="BL325" s="18"/>
      <c r="BM325" s="146"/>
      <c r="BN325" s="145"/>
      <c r="BO325" s="146"/>
      <c r="BP325" s="186"/>
      <c r="BQ325" s="14" t="str">
        <f>IF(AND(BR325&lt;1,BS325&lt;1),"Produção e Intervalo",IF(BR325&lt;1,"Intervalo",IF(BS325&lt;1,"Produção","Aderente")))</f>
        <v>Aderente</v>
      </c>
      <c r="BR325" s="22" t="str">
        <f>IF(OR(B325="",F325=""),"*",AY325/P325)</f>
        <v>*</v>
      </c>
      <c r="BS325" s="22" t="str">
        <f>IF(OR(B325="",F325=""),"*",BA325/Q325)</f>
        <v>*</v>
      </c>
      <c r="BT325" s="8" t="str">
        <f t="shared" si="4"/>
        <v/>
      </c>
    </row>
    <row r="326" spans="1:72" hidden="1">
      <c r="A326" s="149" t="str">
        <f>D326&amp;B326</f>
        <v/>
      </c>
      <c r="B326" s="116"/>
      <c r="C326" s="9" t="str">
        <f>IF(BS_CONTROLE[[#This Row],[DATA]]="","",WEEKNUM(BS_CONTROLE[[#This Row],[DATA]]))</f>
        <v/>
      </c>
      <c r="D326" s="118"/>
      <c r="E326" s="47"/>
      <c r="F326" s="142"/>
      <c r="G326" s="10" t="str">
        <f>IF(D326="","*",VLOOKUP(F326,BS_ATIVIDADE[],3,FALSE))</f>
        <v>*</v>
      </c>
      <c r="H326" s="120" t="s">
        <v>430</v>
      </c>
      <c r="I326" s="120" t="s">
        <v>430</v>
      </c>
      <c r="J326" s="119"/>
      <c r="K326" s="119"/>
      <c r="L326" s="119" t="s">
        <v>430</v>
      </c>
      <c r="M326" s="143" t="str" cm="1">
        <f t="array" ref="M32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26" s="143" t="str" cm="1">
        <f t="array" ref="N32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26" s="120"/>
      <c r="P326" s="120"/>
      <c r="Q326" s="119"/>
      <c r="R326" s="11" t="str">
        <f>IFERROR(_xlfn.XLOOKUP(F326, BS_ATIVIDADE[ATIVIDADE],BS_ATIVIDADE[UNIDADE] ), "*")</f>
        <v>*</v>
      </c>
      <c r="S326" s="144" t="str" cm="1">
        <f t="array" ref="S32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26" s="144" t="str" cm="1">
        <f t="array" ref="T32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26" s="12" t="str" cm="1">
        <f t="array" ref="U32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26" s="119"/>
      <c r="W326" s="119"/>
      <c r="X326" s="118"/>
      <c r="Y326" s="145"/>
      <c r="Z326" s="118"/>
      <c r="AA326" s="119"/>
      <c r="AB326" s="117"/>
      <c r="AC326" s="117"/>
      <c r="AD326" s="121"/>
      <c r="AE326" s="119"/>
      <c r="AF326" s="119"/>
      <c r="AG326" s="119"/>
      <c r="AH326" s="17"/>
      <c r="AI326" s="142" t="str">
        <f>IF(BS_CONTROLE[[#This Row],[Atividade]]=0, "-", BS_CONTROLE[[#This Row],[Atividade]])</f>
        <v>-</v>
      </c>
      <c r="AJ326" s="10" t="str">
        <f>IF(BS_CONTROLE[[#This Row],[Atividade]]=0, "-", BS_CONTROLE[[#This Row],[Atividade]])</f>
        <v>-</v>
      </c>
      <c r="AK326" s="35" t="str">
        <f>BS_CONTROLE[[#This Row],[Local - Partida]]</f>
        <v>-</v>
      </c>
      <c r="AL326" s="35" t="str">
        <f>BS_CONTROLE[[#This Row],[Local - Encerramento]]</f>
        <v>-</v>
      </c>
      <c r="AM326" s="119" t="str">
        <f>IF(BS_CONTROLE[[#This Row],[Entre - Estações]]=0, "-", BS_CONTROLE[[#This Row],[Entre - Estações]])</f>
        <v>-</v>
      </c>
      <c r="AN326" s="119" t="str">
        <f>IF(BS_CONTROLE[[#This Row],[SB]]=0, "-", BS_CONTROLE[[#This Row],[SB]])</f>
        <v>-</v>
      </c>
      <c r="AO326" s="119" t="str">
        <f>IF(BS_CONTROLE[[#This Row],[SUB]]=0, "-", BS_CONTROLE[[#This Row],[SUB]])</f>
        <v>-</v>
      </c>
      <c r="AP326" s="119">
        <f>BS_CONTROLE[[#This Row],[KM - Inicio]]</f>
        <v>0</v>
      </c>
      <c r="AQ326" s="119">
        <f>BS_CONTROLE[[#This Row],[KM - Inicio]]</f>
        <v>0</v>
      </c>
      <c r="AR326" s="122"/>
      <c r="AS326" s="122"/>
      <c r="AT326" s="122"/>
      <c r="AU326" s="185"/>
      <c r="AV326" s="185"/>
      <c r="AW326" s="16"/>
      <c r="AX326" s="16"/>
      <c r="AY326" s="13" t="str">
        <f>IF(D326="","*",IFERROR(IF(ISODD(COUNT(AS326:AX326)),"ERRO",SUM((AT326-AS326),(AV326-AU326),(AX326-AW326))),"ERRO"))</f>
        <v>*</v>
      </c>
      <c r="AZ326" s="232"/>
      <c r="BA326" s="123"/>
      <c r="BB326" s="11" t="str">
        <f>IFERROR(_xlfn.XLOOKUP(AI326, BS_ATIVIDADE[ATIVIDADE],BS_ATIVIDADE[UNIDADE] ), "*")</f>
        <v>*</v>
      </c>
      <c r="BC326" s="15" t="str" cm="1">
        <f t="array" ref="BC32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26" s="15" t="str" cm="1">
        <f t="array" ref="BD32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26" s="12" t="str" cm="1">
        <f t="array" ref="BE32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26" s="218">
        <f>BS_CONTROLE[[#This Row],[Responsavel pelo boletim]]</f>
        <v>0</v>
      </c>
      <c r="BG326" s="18"/>
      <c r="BH326" s="19"/>
      <c r="BI326" s="19"/>
      <c r="BJ326" s="19"/>
      <c r="BK326" s="19"/>
      <c r="BL326" s="18"/>
      <c r="BM326" s="146"/>
      <c r="BN326" s="145"/>
      <c r="BO326" s="146"/>
      <c r="BP326" s="186"/>
      <c r="BQ326" s="14" t="str">
        <f>IF(AND(BR326&lt;1,BS326&lt;1),"Produção e Intervalo",IF(BR326&lt;1,"Intervalo",IF(BS326&lt;1,"Produção","Aderente")))</f>
        <v>Aderente</v>
      </c>
      <c r="BR326" s="22" t="str">
        <f>IF(OR(B326="",F326=""),"*",AY326/P326)</f>
        <v>*</v>
      </c>
      <c r="BS326" s="22" t="str">
        <f>IF(OR(B326="",F326=""),"*",BA326/Q326)</f>
        <v>*</v>
      </c>
      <c r="BT326" s="8" t="str">
        <f t="shared" si="4"/>
        <v/>
      </c>
    </row>
    <row r="327" spans="1:72" hidden="1">
      <c r="A327" s="149" t="str">
        <f>D327&amp;B327</f>
        <v/>
      </c>
      <c r="B327" s="116"/>
      <c r="C327" s="9" t="str">
        <f>IF(BS_CONTROLE[[#This Row],[DATA]]="","",WEEKNUM(BS_CONTROLE[[#This Row],[DATA]]))</f>
        <v/>
      </c>
      <c r="D327" s="118"/>
      <c r="E327" s="47"/>
      <c r="F327" s="142"/>
      <c r="G327" s="10" t="str">
        <f>IF(D327="","*",VLOOKUP(F327,BS_ATIVIDADE[],3,FALSE))</f>
        <v>*</v>
      </c>
      <c r="H327" s="120" t="s">
        <v>430</v>
      </c>
      <c r="I327" s="120" t="s">
        <v>430</v>
      </c>
      <c r="J327" s="119"/>
      <c r="K327" s="119"/>
      <c r="L327" s="119" t="s">
        <v>430</v>
      </c>
      <c r="M327" s="143" t="str" cm="1">
        <f t="array" ref="M32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27" s="143" t="str" cm="1">
        <f t="array" ref="N32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27" s="120"/>
      <c r="P327" s="120"/>
      <c r="Q327" s="119"/>
      <c r="R327" s="11" t="str">
        <f>IFERROR(_xlfn.XLOOKUP(F327, BS_ATIVIDADE[ATIVIDADE],BS_ATIVIDADE[UNIDADE] ), "*")</f>
        <v>*</v>
      </c>
      <c r="S327" s="144" t="str" cm="1">
        <f t="array" ref="S32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27" s="144" t="str" cm="1">
        <f t="array" ref="T32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27" s="12" t="str" cm="1">
        <f t="array" ref="U32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27" s="119"/>
      <c r="W327" s="119"/>
      <c r="X327" s="118"/>
      <c r="Y327" s="145"/>
      <c r="Z327" s="118"/>
      <c r="AA327" s="119"/>
      <c r="AB327" s="117"/>
      <c r="AC327" s="117"/>
      <c r="AD327" s="121"/>
      <c r="AE327" s="119"/>
      <c r="AF327" s="119"/>
      <c r="AG327" s="119"/>
      <c r="AH327" s="17"/>
      <c r="AI327" s="142" t="str">
        <f>IF(BS_CONTROLE[[#This Row],[Atividade]]=0, "-", BS_CONTROLE[[#This Row],[Atividade]])</f>
        <v>-</v>
      </c>
      <c r="AJ327" s="10" t="str">
        <f>IF(BS_CONTROLE[[#This Row],[Atividade]]=0, "-", BS_CONTROLE[[#This Row],[Atividade]])</f>
        <v>-</v>
      </c>
      <c r="AK327" s="35" t="str">
        <f>BS_CONTROLE[[#This Row],[Local - Partida]]</f>
        <v>-</v>
      </c>
      <c r="AL327" s="35" t="str">
        <f>BS_CONTROLE[[#This Row],[Local - Encerramento]]</f>
        <v>-</v>
      </c>
      <c r="AM327" s="119" t="str">
        <f>IF(BS_CONTROLE[[#This Row],[Entre - Estações]]=0, "-", BS_CONTROLE[[#This Row],[Entre - Estações]])</f>
        <v>-</v>
      </c>
      <c r="AN327" s="119" t="str">
        <f>IF(BS_CONTROLE[[#This Row],[SB]]=0, "-", BS_CONTROLE[[#This Row],[SB]])</f>
        <v>-</v>
      </c>
      <c r="AO327" s="119" t="str">
        <f>IF(BS_CONTROLE[[#This Row],[SUB]]=0, "-", BS_CONTROLE[[#This Row],[SUB]])</f>
        <v>-</v>
      </c>
      <c r="AP327" s="119">
        <f>BS_CONTROLE[[#This Row],[KM - Inicio]]</f>
        <v>0</v>
      </c>
      <c r="AQ327" s="119">
        <f>BS_CONTROLE[[#This Row],[KM - Inicio]]</f>
        <v>0</v>
      </c>
      <c r="AR327" s="122"/>
      <c r="AS327" s="122"/>
      <c r="AT327" s="122"/>
      <c r="AU327" s="185"/>
      <c r="AV327" s="185"/>
      <c r="AW327" s="16"/>
      <c r="AX327" s="16"/>
      <c r="AY327" s="13" t="str">
        <f>IF(D327="","*",IFERROR(IF(ISODD(COUNT(AS327:AX327)),"ERRO",SUM((AT327-AS327),(AV327-AU327),(AX327-AW327))),"ERRO"))</f>
        <v>*</v>
      </c>
      <c r="AZ327" s="232"/>
      <c r="BA327" s="123"/>
      <c r="BB327" s="11" t="str">
        <f>IFERROR(_xlfn.XLOOKUP(AI327, BS_ATIVIDADE[ATIVIDADE],BS_ATIVIDADE[UNIDADE] ), "*")</f>
        <v>*</v>
      </c>
      <c r="BC327" s="15" t="str" cm="1">
        <f t="array" ref="BC32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27" s="15" t="str" cm="1">
        <f t="array" ref="BD32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27" s="12" t="str" cm="1">
        <f t="array" ref="BE32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27" s="218">
        <f>BS_CONTROLE[[#This Row],[Responsavel pelo boletim]]</f>
        <v>0</v>
      </c>
      <c r="BG327" s="18"/>
      <c r="BH327" s="19"/>
      <c r="BI327" s="19"/>
      <c r="BJ327" s="19"/>
      <c r="BK327" s="19"/>
      <c r="BL327" s="18"/>
      <c r="BM327" s="146"/>
      <c r="BN327" s="145"/>
      <c r="BO327" s="146"/>
      <c r="BP327" s="186"/>
      <c r="BQ327" s="14" t="str">
        <f>IF(AND(BR327&lt;1,BS327&lt;1),"Produção e Intervalo",IF(BR327&lt;1,"Intervalo",IF(BS327&lt;1,"Produção","Aderente")))</f>
        <v>Aderente</v>
      </c>
      <c r="BR327" s="22" t="str">
        <f>IF(OR(B327="",F327=""),"*",AY327/P327)</f>
        <v>*</v>
      </c>
      <c r="BS327" s="22" t="str">
        <f>IF(OR(B327="",F327=""),"*",BA327/Q327)</f>
        <v>*</v>
      </c>
      <c r="BT327" s="8" t="str">
        <f t="shared" si="4"/>
        <v/>
      </c>
    </row>
    <row r="328" spans="1:72" hidden="1">
      <c r="A328" s="149" t="str">
        <f>D328&amp;B328</f>
        <v/>
      </c>
      <c r="B328" s="116"/>
      <c r="C328" s="9" t="str">
        <f>IF(BS_CONTROLE[[#This Row],[DATA]]="","",WEEKNUM(BS_CONTROLE[[#This Row],[DATA]]))</f>
        <v/>
      </c>
      <c r="D328" s="118"/>
      <c r="E328" s="47"/>
      <c r="F328" s="142"/>
      <c r="G328" s="10" t="str">
        <f>IF(D328="","*",VLOOKUP(F328,BS_ATIVIDADE[],3,FALSE))</f>
        <v>*</v>
      </c>
      <c r="H328" s="120" t="s">
        <v>430</v>
      </c>
      <c r="I328" s="120" t="s">
        <v>430</v>
      </c>
      <c r="J328" s="119"/>
      <c r="K328" s="119"/>
      <c r="L328" s="119" t="s">
        <v>430</v>
      </c>
      <c r="M328" s="143" t="str" cm="1">
        <f t="array" ref="M32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28" s="143" t="str" cm="1">
        <f t="array" ref="N32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28" s="120"/>
      <c r="P328" s="120"/>
      <c r="Q328" s="119"/>
      <c r="R328" s="11" t="str">
        <f>IFERROR(_xlfn.XLOOKUP(F328, BS_ATIVIDADE[ATIVIDADE],BS_ATIVIDADE[UNIDADE] ), "*")</f>
        <v>*</v>
      </c>
      <c r="S328" s="144" t="str" cm="1">
        <f t="array" ref="S32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28" s="144" t="str" cm="1">
        <f t="array" ref="T32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28" s="12" t="str" cm="1">
        <f t="array" ref="U32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28" s="119"/>
      <c r="W328" s="119"/>
      <c r="X328" s="118"/>
      <c r="Y328" s="145"/>
      <c r="Z328" s="118"/>
      <c r="AA328" s="119"/>
      <c r="AB328" s="117"/>
      <c r="AC328" s="117"/>
      <c r="AD328" s="121"/>
      <c r="AE328" s="119"/>
      <c r="AF328" s="119"/>
      <c r="AG328" s="119"/>
      <c r="AH328" s="17"/>
      <c r="AI328" s="142" t="str">
        <f>IF(BS_CONTROLE[[#This Row],[Atividade]]=0, "-", BS_CONTROLE[[#This Row],[Atividade]])</f>
        <v>-</v>
      </c>
      <c r="AJ328" s="10" t="str">
        <f>IF(BS_CONTROLE[[#This Row],[Atividade]]=0, "-", BS_CONTROLE[[#This Row],[Atividade]])</f>
        <v>-</v>
      </c>
      <c r="AK328" s="35" t="str">
        <f>BS_CONTROLE[[#This Row],[Local - Partida]]</f>
        <v>-</v>
      </c>
      <c r="AL328" s="35" t="str">
        <f>BS_CONTROLE[[#This Row],[Local - Encerramento]]</f>
        <v>-</v>
      </c>
      <c r="AM328" s="119" t="str">
        <f>IF(BS_CONTROLE[[#This Row],[Entre - Estações]]=0, "-", BS_CONTROLE[[#This Row],[Entre - Estações]])</f>
        <v>-</v>
      </c>
      <c r="AN328" s="119" t="str">
        <f>IF(BS_CONTROLE[[#This Row],[SB]]=0, "-", BS_CONTROLE[[#This Row],[SB]])</f>
        <v>-</v>
      </c>
      <c r="AO328" s="119" t="str">
        <f>IF(BS_CONTROLE[[#This Row],[SUB]]=0, "-", BS_CONTROLE[[#This Row],[SUB]])</f>
        <v>-</v>
      </c>
      <c r="AP328" s="119">
        <f>BS_CONTROLE[[#This Row],[KM - Inicio]]</f>
        <v>0</v>
      </c>
      <c r="AQ328" s="119">
        <f>BS_CONTROLE[[#This Row],[KM - Inicio]]</f>
        <v>0</v>
      </c>
      <c r="AR328" s="122"/>
      <c r="AS328" s="122"/>
      <c r="AT328" s="122"/>
      <c r="AU328" s="185"/>
      <c r="AV328" s="185"/>
      <c r="AW328" s="16"/>
      <c r="AX328" s="16"/>
      <c r="AY328" s="13" t="str">
        <f>IF(D328="","*",IFERROR(IF(ISODD(COUNT(AS328:AX328)),"ERRO",SUM((AT328-AS328),(AV328-AU328),(AX328-AW328))),"ERRO"))</f>
        <v>*</v>
      </c>
      <c r="AZ328" s="232"/>
      <c r="BA328" s="123"/>
      <c r="BB328" s="11" t="str">
        <f>IFERROR(_xlfn.XLOOKUP(AI328, BS_ATIVIDADE[ATIVIDADE],BS_ATIVIDADE[UNIDADE] ), "*")</f>
        <v>*</v>
      </c>
      <c r="BC328" s="15" t="str" cm="1">
        <f t="array" ref="BC32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28" s="15" t="str" cm="1">
        <f t="array" ref="BD32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28" s="12" t="str" cm="1">
        <f t="array" ref="BE32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28" s="218">
        <f>BS_CONTROLE[[#This Row],[Responsavel pelo boletim]]</f>
        <v>0</v>
      </c>
      <c r="BG328" s="18"/>
      <c r="BH328" s="19"/>
      <c r="BI328" s="19"/>
      <c r="BJ328" s="19"/>
      <c r="BK328" s="19"/>
      <c r="BL328" s="18"/>
      <c r="BM328" s="146"/>
      <c r="BN328" s="145"/>
      <c r="BO328" s="146"/>
      <c r="BP328" s="186"/>
      <c r="BQ328" s="14" t="str">
        <f>IF(AND(BR328&lt;1,BS328&lt;1),"Produção e Intervalo",IF(BR328&lt;1,"Intervalo",IF(BS328&lt;1,"Produção","Aderente")))</f>
        <v>Aderente</v>
      </c>
      <c r="BR328" s="22" t="str">
        <f>IF(OR(B328="",F328=""),"*",AY328/P328)</f>
        <v>*</v>
      </c>
      <c r="BS328" s="22" t="str">
        <f>IF(OR(B328="",F328=""),"*",BA328/Q328)</f>
        <v>*</v>
      </c>
      <c r="BT328" s="8" t="str">
        <f t="shared" si="4"/>
        <v/>
      </c>
    </row>
    <row r="329" spans="1:72" hidden="1">
      <c r="A329" s="149" t="str">
        <f>D329&amp;B329</f>
        <v/>
      </c>
      <c r="B329" s="116"/>
      <c r="C329" s="9" t="str">
        <f>IF(BS_CONTROLE[[#This Row],[DATA]]="","",WEEKNUM(BS_CONTROLE[[#This Row],[DATA]]))</f>
        <v/>
      </c>
      <c r="D329" s="118"/>
      <c r="E329" s="47"/>
      <c r="F329" s="142"/>
      <c r="G329" s="10" t="str">
        <f>IF(D329="","*",VLOOKUP(F329,BS_ATIVIDADE[],3,FALSE))</f>
        <v>*</v>
      </c>
      <c r="H329" s="120" t="s">
        <v>430</v>
      </c>
      <c r="I329" s="120" t="s">
        <v>430</v>
      </c>
      <c r="J329" s="119"/>
      <c r="K329" s="119"/>
      <c r="L329" s="119" t="s">
        <v>430</v>
      </c>
      <c r="M329" s="143" t="str" cm="1">
        <f t="array" ref="M32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29" s="143" t="str" cm="1">
        <f t="array" ref="N32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29" s="120"/>
      <c r="P329" s="120"/>
      <c r="Q329" s="119"/>
      <c r="R329" s="11" t="str">
        <f>IFERROR(_xlfn.XLOOKUP(F329, BS_ATIVIDADE[ATIVIDADE],BS_ATIVIDADE[UNIDADE] ), "*")</f>
        <v>*</v>
      </c>
      <c r="S329" s="144" t="str" cm="1">
        <f t="array" ref="S32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29" s="144" t="str" cm="1">
        <f t="array" ref="T32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29" s="12" t="str" cm="1">
        <f t="array" ref="U32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29" s="119"/>
      <c r="W329" s="119"/>
      <c r="X329" s="118"/>
      <c r="Y329" s="145"/>
      <c r="Z329" s="118"/>
      <c r="AA329" s="119"/>
      <c r="AB329" s="117"/>
      <c r="AC329" s="117"/>
      <c r="AD329" s="121"/>
      <c r="AE329" s="119"/>
      <c r="AF329" s="119"/>
      <c r="AG329" s="119"/>
      <c r="AH329" s="17"/>
      <c r="AI329" s="142" t="str">
        <f>IF(BS_CONTROLE[[#This Row],[Atividade]]=0, "-", BS_CONTROLE[[#This Row],[Atividade]])</f>
        <v>-</v>
      </c>
      <c r="AJ329" s="10" t="str">
        <f>IF(BS_CONTROLE[[#This Row],[Atividade]]=0, "-", BS_CONTROLE[[#This Row],[Atividade]])</f>
        <v>-</v>
      </c>
      <c r="AK329" s="35" t="str">
        <f>BS_CONTROLE[[#This Row],[Local - Partida]]</f>
        <v>-</v>
      </c>
      <c r="AL329" s="35" t="str">
        <f>BS_CONTROLE[[#This Row],[Local - Encerramento]]</f>
        <v>-</v>
      </c>
      <c r="AM329" s="119" t="str">
        <f>IF(BS_CONTROLE[[#This Row],[Entre - Estações]]=0, "-", BS_CONTROLE[[#This Row],[Entre - Estações]])</f>
        <v>-</v>
      </c>
      <c r="AN329" s="119" t="str">
        <f>IF(BS_CONTROLE[[#This Row],[SB]]=0, "-", BS_CONTROLE[[#This Row],[SB]])</f>
        <v>-</v>
      </c>
      <c r="AO329" s="119" t="str">
        <f>IF(BS_CONTROLE[[#This Row],[SUB]]=0, "-", BS_CONTROLE[[#This Row],[SUB]])</f>
        <v>-</v>
      </c>
      <c r="AP329" s="119">
        <f>BS_CONTROLE[[#This Row],[KM - Inicio]]</f>
        <v>0</v>
      </c>
      <c r="AQ329" s="119">
        <f>BS_CONTROLE[[#This Row],[KM - Inicio]]</f>
        <v>0</v>
      </c>
      <c r="AR329" s="122"/>
      <c r="AS329" s="122"/>
      <c r="AT329" s="122"/>
      <c r="AU329" s="185"/>
      <c r="AV329" s="185"/>
      <c r="AW329" s="16"/>
      <c r="AX329" s="16"/>
      <c r="AY329" s="13" t="str">
        <f>IF(D329="","*",IFERROR(IF(ISODD(COUNT(AS329:AX329)),"ERRO",SUM((AT329-AS329),(AV329-AU329),(AX329-AW329))),"ERRO"))</f>
        <v>*</v>
      </c>
      <c r="AZ329" s="232"/>
      <c r="BA329" s="123"/>
      <c r="BB329" s="11" t="str">
        <f>IFERROR(_xlfn.XLOOKUP(AI329, BS_ATIVIDADE[ATIVIDADE],BS_ATIVIDADE[UNIDADE] ), "*")</f>
        <v>*</v>
      </c>
      <c r="BC329" s="15" t="str" cm="1">
        <f t="array" ref="BC32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29" s="15" t="str" cm="1">
        <f t="array" ref="BD32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29" s="12" t="str" cm="1">
        <f t="array" ref="BE32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29" s="218">
        <f>BS_CONTROLE[[#This Row],[Responsavel pelo boletim]]</f>
        <v>0</v>
      </c>
      <c r="BG329" s="18"/>
      <c r="BH329" s="19"/>
      <c r="BI329" s="19"/>
      <c r="BJ329" s="19"/>
      <c r="BK329" s="19"/>
      <c r="BL329" s="18"/>
      <c r="BM329" s="146"/>
      <c r="BN329" s="145"/>
      <c r="BO329" s="146"/>
      <c r="BP329" s="186"/>
      <c r="BQ329" s="14" t="str">
        <f>IF(AND(BR329&lt;1,BS329&lt;1),"Produção e Intervalo",IF(BR329&lt;1,"Intervalo",IF(BS329&lt;1,"Produção","Aderente")))</f>
        <v>Aderente</v>
      </c>
      <c r="BR329" s="22" t="str">
        <f>IF(OR(B329="",F329=""),"*",AY329/P329)</f>
        <v>*</v>
      </c>
      <c r="BS329" s="22" t="str">
        <f>IF(OR(B329="",F329=""),"*",BA329/Q329)</f>
        <v>*</v>
      </c>
      <c r="BT329" s="8" t="str">
        <f t="shared" si="4"/>
        <v/>
      </c>
    </row>
    <row r="330" spans="1:72" hidden="1">
      <c r="A330" s="149" t="str">
        <f>D330&amp;B330</f>
        <v/>
      </c>
      <c r="B330" s="116"/>
      <c r="C330" s="9" t="str">
        <f>IF(BS_CONTROLE[[#This Row],[DATA]]="","",WEEKNUM(BS_CONTROLE[[#This Row],[DATA]]))</f>
        <v/>
      </c>
      <c r="D330" s="118"/>
      <c r="E330" s="47"/>
      <c r="F330" s="142"/>
      <c r="G330" s="10" t="str">
        <f>IF(D330="","*",VLOOKUP(F330,BS_ATIVIDADE[],3,FALSE))</f>
        <v>*</v>
      </c>
      <c r="H330" s="120" t="s">
        <v>430</v>
      </c>
      <c r="I330" s="120" t="s">
        <v>430</v>
      </c>
      <c r="J330" s="119"/>
      <c r="K330" s="119"/>
      <c r="L330" s="119" t="s">
        <v>430</v>
      </c>
      <c r="M330" s="143" t="str" cm="1">
        <f t="array" ref="M33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30" s="143" t="str" cm="1">
        <f t="array" ref="N33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30" s="120"/>
      <c r="P330" s="120"/>
      <c r="Q330" s="119"/>
      <c r="R330" s="11" t="str">
        <f>IFERROR(_xlfn.XLOOKUP(F330, BS_ATIVIDADE[ATIVIDADE],BS_ATIVIDADE[UNIDADE] ), "*")</f>
        <v>*</v>
      </c>
      <c r="S330" s="144" t="str" cm="1">
        <f t="array" ref="S33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30" s="144" t="str" cm="1">
        <f t="array" ref="T33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30" s="12" t="str" cm="1">
        <f t="array" ref="U33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30" s="119"/>
      <c r="W330" s="119"/>
      <c r="X330" s="118"/>
      <c r="Y330" s="145"/>
      <c r="Z330" s="118"/>
      <c r="AA330" s="119"/>
      <c r="AB330" s="117"/>
      <c r="AC330" s="117"/>
      <c r="AD330" s="121"/>
      <c r="AE330" s="119"/>
      <c r="AF330" s="119"/>
      <c r="AG330" s="119"/>
      <c r="AH330" s="17"/>
      <c r="AI330" s="142" t="str">
        <f>IF(BS_CONTROLE[[#This Row],[Atividade]]=0, "-", BS_CONTROLE[[#This Row],[Atividade]])</f>
        <v>-</v>
      </c>
      <c r="AJ330" s="10" t="str">
        <f>IF(BS_CONTROLE[[#This Row],[Atividade]]=0, "-", BS_CONTROLE[[#This Row],[Atividade]])</f>
        <v>-</v>
      </c>
      <c r="AK330" s="35" t="str">
        <f>BS_CONTROLE[[#This Row],[Local - Partida]]</f>
        <v>-</v>
      </c>
      <c r="AL330" s="35" t="str">
        <f>BS_CONTROLE[[#This Row],[Local - Encerramento]]</f>
        <v>-</v>
      </c>
      <c r="AM330" s="119" t="str">
        <f>IF(BS_CONTROLE[[#This Row],[Entre - Estações]]=0, "-", BS_CONTROLE[[#This Row],[Entre - Estações]])</f>
        <v>-</v>
      </c>
      <c r="AN330" s="119" t="str">
        <f>IF(BS_CONTROLE[[#This Row],[SB]]=0, "-", BS_CONTROLE[[#This Row],[SB]])</f>
        <v>-</v>
      </c>
      <c r="AO330" s="119" t="str">
        <f>IF(BS_CONTROLE[[#This Row],[SUB]]=0, "-", BS_CONTROLE[[#This Row],[SUB]])</f>
        <v>-</v>
      </c>
      <c r="AP330" s="119">
        <f>BS_CONTROLE[[#This Row],[KM - Inicio]]</f>
        <v>0</v>
      </c>
      <c r="AQ330" s="119">
        <f>BS_CONTROLE[[#This Row],[KM - Inicio]]</f>
        <v>0</v>
      </c>
      <c r="AR330" s="122"/>
      <c r="AS330" s="122"/>
      <c r="AT330" s="122"/>
      <c r="AU330" s="185"/>
      <c r="AV330" s="185"/>
      <c r="AW330" s="16"/>
      <c r="AX330" s="16"/>
      <c r="AY330" s="13" t="str">
        <f>IF(D330="","*",IFERROR(IF(ISODD(COUNT(AS330:AX330)),"ERRO",SUM((AT330-AS330),(AV330-AU330),(AX330-AW330))),"ERRO"))</f>
        <v>*</v>
      </c>
      <c r="AZ330" s="232"/>
      <c r="BA330" s="123"/>
      <c r="BB330" s="11" t="str">
        <f>IFERROR(_xlfn.XLOOKUP(AI330, BS_ATIVIDADE[ATIVIDADE],BS_ATIVIDADE[UNIDADE] ), "*")</f>
        <v>*</v>
      </c>
      <c r="BC330" s="15" t="str" cm="1">
        <f t="array" ref="BC33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30" s="15" t="str" cm="1">
        <f t="array" ref="BD33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30" s="12" t="str" cm="1">
        <f t="array" ref="BE33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30" s="218">
        <f>BS_CONTROLE[[#This Row],[Responsavel pelo boletim]]</f>
        <v>0</v>
      </c>
      <c r="BG330" s="18"/>
      <c r="BH330" s="19"/>
      <c r="BI330" s="19"/>
      <c r="BJ330" s="19"/>
      <c r="BK330" s="19"/>
      <c r="BL330" s="18"/>
      <c r="BM330" s="146"/>
      <c r="BN330" s="145"/>
      <c r="BO330" s="146"/>
      <c r="BP330" s="186"/>
      <c r="BQ330" s="14" t="str">
        <f>IF(AND(BR330&lt;1,BS330&lt;1),"Produção e Intervalo",IF(BR330&lt;1,"Intervalo",IF(BS330&lt;1,"Produção","Aderente")))</f>
        <v>Aderente</v>
      </c>
      <c r="BR330" s="22" t="str">
        <f>IF(OR(B330="",F330=""),"*",AY330/P330)</f>
        <v>*</v>
      </c>
      <c r="BS330" s="22" t="str">
        <f>IF(OR(B330="",F330=""),"*",BA330/Q330)</f>
        <v>*</v>
      </c>
      <c r="BT330" s="8" t="str">
        <f t="shared" si="4"/>
        <v/>
      </c>
    </row>
    <row r="331" spans="1:72" hidden="1">
      <c r="A331" s="149" t="str">
        <f>D331&amp;B331</f>
        <v/>
      </c>
      <c r="B331" s="116"/>
      <c r="C331" s="9" t="str">
        <f>IF(BS_CONTROLE[[#This Row],[DATA]]="","",WEEKNUM(BS_CONTROLE[[#This Row],[DATA]]))</f>
        <v/>
      </c>
      <c r="D331" s="118"/>
      <c r="E331" s="47"/>
      <c r="F331" s="142"/>
      <c r="G331" s="10" t="str">
        <f>IF(D331="","*",VLOOKUP(F331,BS_ATIVIDADE[],3,FALSE))</f>
        <v>*</v>
      </c>
      <c r="H331" s="120" t="s">
        <v>430</v>
      </c>
      <c r="I331" s="120" t="s">
        <v>430</v>
      </c>
      <c r="J331" s="119"/>
      <c r="K331" s="119"/>
      <c r="L331" s="119" t="s">
        <v>430</v>
      </c>
      <c r="M331" s="143" t="str" cm="1">
        <f t="array" ref="M33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31" s="143" t="str" cm="1">
        <f t="array" ref="N33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31" s="120"/>
      <c r="P331" s="120"/>
      <c r="Q331" s="119"/>
      <c r="R331" s="11" t="str">
        <f>IFERROR(_xlfn.XLOOKUP(F331, BS_ATIVIDADE[ATIVIDADE],BS_ATIVIDADE[UNIDADE] ), "*")</f>
        <v>*</v>
      </c>
      <c r="S331" s="144" t="str" cm="1">
        <f t="array" ref="S33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31" s="144" t="str" cm="1">
        <f t="array" ref="T33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31" s="12" t="str" cm="1">
        <f t="array" ref="U33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31" s="119"/>
      <c r="W331" s="119"/>
      <c r="X331" s="118"/>
      <c r="Y331" s="145"/>
      <c r="Z331" s="118"/>
      <c r="AA331" s="119"/>
      <c r="AB331" s="117"/>
      <c r="AC331" s="117"/>
      <c r="AD331" s="121"/>
      <c r="AE331" s="119"/>
      <c r="AF331" s="119"/>
      <c r="AG331" s="119"/>
      <c r="AH331" s="17"/>
      <c r="AI331" s="142" t="str">
        <f>IF(BS_CONTROLE[[#This Row],[Atividade]]=0, "-", BS_CONTROLE[[#This Row],[Atividade]])</f>
        <v>-</v>
      </c>
      <c r="AJ331" s="10" t="str">
        <f>IF(BS_CONTROLE[[#This Row],[Atividade]]=0, "-", BS_CONTROLE[[#This Row],[Atividade]])</f>
        <v>-</v>
      </c>
      <c r="AK331" s="35" t="str">
        <f>BS_CONTROLE[[#This Row],[Local - Partida]]</f>
        <v>-</v>
      </c>
      <c r="AL331" s="35" t="str">
        <f>BS_CONTROLE[[#This Row],[Local - Encerramento]]</f>
        <v>-</v>
      </c>
      <c r="AM331" s="119" t="str">
        <f>IF(BS_CONTROLE[[#This Row],[Entre - Estações]]=0, "-", BS_CONTROLE[[#This Row],[Entre - Estações]])</f>
        <v>-</v>
      </c>
      <c r="AN331" s="119" t="str">
        <f>IF(BS_CONTROLE[[#This Row],[SB]]=0, "-", BS_CONTROLE[[#This Row],[SB]])</f>
        <v>-</v>
      </c>
      <c r="AO331" s="119" t="str">
        <f>IF(BS_CONTROLE[[#This Row],[SUB]]=0, "-", BS_CONTROLE[[#This Row],[SUB]])</f>
        <v>-</v>
      </c>
      <c r="AP331" s="119">
        <f>BS_CONTROLE[[#This Row],[KM - Inicio]]</f>
        <v>0</v>
      </c>
      <c r="AQ331" s="119">
        <f>BS_CONTROLE[[#This Row],[KM - Inicio]]</f>
        <v>0</v>
      </c>
      <c r="AR331" s="122"/>
      <c r="AS331" s="122"/>
      <c r="AT331" s="122"/>
      <c r="AU331" s="185"/>
      <c r="AV331" s="185"/>
      <c r="AW331" s="16"/>
      <c r="AX331" s="16"/>
      <c r="AY331" s="13" t="str">
        <f>IF(D331="","*",IFERROR(IF(ISODD(COUNT(AS331:AX331)),"ERRO",SUM((AT331-AS331),(AV331-AU331),(AX331-AW331))),"ERRO"))</f>
        <v>*</v>
      </c>
      <c r="AZ331" s="232"/>
      <c r="BA331" s="123"/>
      <c r="BB331" s="11" t="str">
        <f>IFERROR(_xlfn.XLOOKUP(AI331, BS_ATIVIDADE[ATIVIDADE],BS_ATIVIDADE[UNIDADE] ), "*")</f>
        <v>*</v>
      </c>
      <c r="BC331" s="15" t="str" cm="1">
        <f t="array" ref="BC33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31" s="15" t="str" cm="1">
        <f t="array" ref="BD33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31" s="12" t="str" cm="1">
        <f t="array" ref="BE33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31" s="218">
        <f>BS_CONTROLE[[#This Row],[Responsavel pelo boletim]]</f>
        <v>0</v>
      </c>
      <c r="BG331" s="18"/>
      <c r="BH331" s="19"/>
      <c r="BI331" s="19"/>
      <c r="BJ331" s="19"/>
      <c r="BK331" s="19"/>
      <c r="BL331" s="18"/>
      <c r="BM331" s="146"/>
      <c r="BN331" s="145"/>
      <c r="BO331" s="146"/>
      <c r="BP331" s="186"/>
      <c r="BQ331" s="14" t="str">
        <f>IF(AND(BR331&lt;1,BS331&lt;1),"Produção e Intervalo",IF(BR331&lt;1,"Intervalo",IF(BS331&lt;1,"Produção","Aderente")))</f>
        <v>Aderente</v>
      </c>
      <c r="BR331" s="22" t="str">
        <f>IF(OR(B331="",F331=""),"*",AY331/P331)</f>
        <v>*</v>
      </c>
      <c r="BS331" s="22" t="str">
        <f>IF(OR(B331="",F331=""),"*",BA331/Q331)</f>
        <v>*</v>
      </c>
      <c r="BT331" s="8" t="str">
        <f t="shared" si="4"/>
        <v/>
      </c>
    </row>
    <row r="332" spans="1:72" hidden="1">
      <c r="A332" s="149" t="str">
        <f>D332&amp;B332</f>
        <v/>
      </c>
      <c r="B332" s="116"/>
      <c r="C332" s="9" t="str">
        <f>IF(BS_CONTROLE[[#This Row],[DATA]]="","",WEEKNUM(BS_CONTROLE[[#This Row],[DATA]]))</f>
        <v/>
      </c>
      <c r="D332" s="118"/>
      <c r="E332" s="47"/>
      <c r="F332" s="142"/>
      <c r="G332" s="10" t="str">
        <f>IF(D332="","*",VLOOKUP(F332,BS_ATIVIDADE[],3,FALSE))</f>
        <v>*</v>
      </c>
      <c r="H332" s="120" t="s">
        <v>430</v>
      </c>
      <c r="I332" s="120" t="s">
        <v>430</v>
      </c>
      <c r="J332" s="119"/>
      <c r="K332" s="119"/>
      <c r="L332" s="119" t="s">
        <v>430</v>
      </c>
      <c r="M332" s="143" t="str" cm="1">
        <f t="array" ref="M33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32" s="143" t="str" cm="1">
        <f t="array" ref="N33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32" s="120"/>
      <c r="P332" s="120"/>
      <c r="Q332" s="119"/>
      <c r="R332" s="11" t="str">
        <f>IFERROR(_xlfn.XLOOKUP(F332, BS_ATIVIDADE[ATIVIDADE],BS_ATIVIDADE[UNIDADE] ), "*")</f>
        <v>*</v>
      </c>
      <c r="S332" s="144" t="str" cm="1">
        <f t="array" ref="S33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32" s="144" t="str" cm="1">
        <f t="array" ref="T33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32" s="12" t="str" cm="1">
        <f t="array" ref="U33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32" s="119"/>
      <c r="W332" s="119"/>
      <c r="X332" s="118"/>
      <c r="Y332" s="145"/>
      <c r="Z332" s="118"/>
      <c r="AA332" s="119"/>
      <c r="AB332" s="117"/>
      <c r="AC332" s="117"/>
      <c r="AD332" s="121"/>
      <c r="AE332" s="119"/>
      <c r="AF332" s="119"/>
      <c r="AG332" s="119"/>
      <c r="AH332" s="17"/>
      <c r="AI332" s="142" t="str">
        <f>IF(BS_CONTROLE[[#This Row],[Atividade]]=0, "-", BS_CONTROLE[[#This Row],[Atividade]])</f>
        <v>-</v>
      </c>
      <c r="AJ332" s="10" t="str">
        <f>IF(BS_CONTROLE[[#This Row],[Atividade]]=0, "-", BS_CONTROLE[[#This Row],[Atividade]])</f>
        <v>-</v>
      </c>
      <c r="AK332" s="35" t="str">
        <f>BS_CONTROLE[[#This Row],[Local - Partida]]</f>
        <v>-</v>
      </c>
      <c r="AL332" s="35" t="str">
        <f>BS_CONTROLE[[#This Row],[Local - Encerramento]]</f>
        <v>-</v>
      </c>
      <c r="AM332" s="119" t="str">
        <f>IF(BS_CONTROLE[[#This Row],[Entre - Estações]]=0, "-", BS_CONTROLE[[#This Row],[Entre - Estações]])</f>
        <v>-</v>
      </c>
      <c r="AN332" s="119" t="str">
        <f>IF(BS_CONTROLE[[#This Row],[SB]]=0, "-", BS_CONTROLE[[#This Row],[SB]])</f>
        <v>-</v>
      </c>
      <c r="AO332" s="119" t="str">
        <f>IF(BS_CONTROLE[[#This Row],[SUB]]=0, "-", BS_CONTROLE[[#This Row],[SUB]])</f>
        <v>-</v>
      </c>
      <c r="AP332" s="119">
        <f>BS_CONTROLE[[#This Row],[KM - Inicio]]</f>
        <v>0</v>
      </c>
      <c r="AQ332" s="119">
        <f>BS_CONTROLE[[#This Row],[KM - Inicio]]</f>
        <v>0</v>
      </c>
      <c r="AR332" s="122"/>
      <c r="AS332" s="122"/>
      <c r="AT332" s="122"/>
      <c r="AU332" s="185"/>
      <c r="AV332" s="185"/>
      <c r="AW332" s="16"/>
      <c r="AX332" s="16"/>
      <c r="AY332" s="13" t="str">
        <f>IF(D332="","*",IFERROR(IF(ISODD(COUNT(AS332:AX332)),"ERRO",SUM((AT332-AS332),(AV332-AU332),(AX332-AW332))),"ERRO"))</f>
        <v>*</v>
      </c>
      <c r="AZ332" s="232"/>
      <c r="BA332" s="123"/>
      <c r="BB332" s="11" t="str">
        <f>IFERROR(_xlfn.XLOOKUP(AI332, BS_ATIVIDADE[ATIVIDADE],BS_ATIVIDADE[UNIDADE] ), "*")</f>
        <v>*</v>
      </c>
      <c r="BC332" s="15" t="str" cm="1">
        <f t="array" ref="BC33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32" s="15" t="str" cm="1">
        <f t="array" ref="BD33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32" s="12" t="str" cm="1">
        <f t="array" ref="BE33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32" s="218">
        <f>BS_CONTROLE[[#This Row],[Responsavel pelo boletim]]</f>
        <v>0</v>
      </c>
      <c r="BG332" s="18"/>
      <c r="BH332" s="19"/>
      <c r="BI332" s="19"/>
      <c r="BJ332" s="19"/>
      <c r="BK332" s="19"/>
      <c r="BL332" s="18"/>
      <c r="BM332" s="146"/>
      <c r="BN332" s="145"/>
      <c r="BO332" s="146"/>
      <c r="BP332" s="186"/>
      <c r="BQ332" s="14" t="str">
        <f>IF(AND(BR332&lt;1,BS332&lt;1),"Produção e Intervalo",IF(BR332&lt;1,"Intervalo",IF(BS332&lt;1,"Produção","Aderente")))</f>
        <v>Aderente</v>
      </c>
      <c r="BR332" s="22" t="str">
        <f>IF(OR(B332="",F332=""),"*",AY332/P332)</f>
        <v>*</v>
      </c>
      <c r="BS332" s="22" t="str">
        <f>IF(OR(B332="",F332=""),"*",BA332/Q332)</f>
        <v>*</v>
      </c>
      <c r="BT332" s="8" t="str">
        <f t="shared" si="4"/>
        <v/>
      </c>
    </row>
    <row r="333" spans="1:72" hidden="1">
      <c r="A333" s="149" t="str">
        <f>D333&amp;B333</f>
        <v/>
      </c>
      <c r="B333" s="116"/>
      <c r="C333" s="9" t="str">
        <f>IF(BS_CONTROLE[[#This Row],[DATA]]="","",WEEKNUM(BS_CONTROLE[[#This Row],[DATA]]))</f>
        <v/>
      </c>
      <c r="D333" s="118"/>
      <c r="E333" s="47"/>
      <c r="F333" s="142"/>
      <c r="G333" s="10" t="str">
        <f>IF(D333="","*",VLOOKUP(F333,BS_ATIVIDADE[],3,FALSE))</f>
        <v>*</v>
      </c>
      <c r="H333" s="120" t="s">
        <v>430</v>
      </c>
      <c r="I333" s="120" t="s">
        <v>430</v>
      </c>
      <c r="J333" s="119"/>
      <c r="K333" s="119"/>
      <c r="L333" s="119" t="s">
        <v>430</v>
      </c>
      <c r="M333" s="143" t="str" cm="1">
        <f t="array" ref="M33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33" s="143" t="str" cm="1">
        <f t="array" ref="N33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33" s="120"/>
      <c r="P333" s="120"/>
      <c r="Q333" s="119"/>
      <c r="R333" s="11" t="str">
        <f>IFERROR(_xlfn.XLOOKUP(F333, BS_ATIVIDADE[ATIVIDADE],BS_ATIVIDADE[UNIDADE] ), "*")</f>
        <v>*</v>
      </c>
      <c r="S333" s="144" t="str" cm="1">
        <f t="array" ref="S33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33" s="144" t="str" cm="1">
        <f t="array" ref="T33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33" s="12" t="str" cm="1">
        <f t="array" ref="U33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33" s="119"/>
      <c r="W333" s="119"/>
      <c r="X333" s="118"/>
      <c r="Y333" s="145"/>
      <c r="Z333" s="118"/>
      <c r="AA333" s="119"/>
      <c r="AB333" s="117"/>
      <c r="AC333" s="117"/>
      <c r="AD333" s="121"/>
      <c r="AE333" s="119"/>
      <c r="AF333" s="119"/>
      <c r="AG333" s="119"/>
      <c r="AH333" s="17"/>
      <c r="AI333" s="142" t="str">
        <f>IF(BS_CONTROLE[[#This Row],[Atividade]]=0, "-", BS_CONTROLE[[#This Row],[Atividade]])</f>
        <v>-</v>
      </c>
      <c r="AJ333" s="10" t="str">
        <f>IF(BS_CONTROLE[[#This Row],[Atividade]]=0, "-", BS_CONTROLE[[#This Row],[Atividade]])</f>
        <v>-</v>
      </c>
      <c r="AK333" s="35" t="str">
        <f>BS_CONTROLE[[#This Row],[Local - Partida]]</f>
        <v>-</v>
      </c>
      <c r="AL333" s="35" t="str">
        <f>BS_CONTROLE[[#This Row],[Local - Encerramento]]</f>
        <v>-</v>
      </c>
      <c r="AM333" s="119" t="str">
        <f>IF(BS_CONTROLE[[#This Row],[Entre - Estações]]=0, "-", BS_CONTROLE[[#This Row],[Entre - Estações]])</f>
        <v>-</v>
      </c>
      <c r="AN333" s="119" t="str">
        <f>IF(BS_CONTROLE[[#This Row],[SB]]=0, "-", BS_CONTROLE[[#This Row],[SB]])</f>
        <v>-</v>
      </c>
      <c r="AO333" s="119" t="str">
        <f>IF(BS_CONTROLE[[#This Row],[SUB]]=0, "-", BS_CONTROLE[[#This Row],[SUB]])</f>
        <v>-</v>
      </c>
      <c r="AP333" s="119">
        <f>BS_CONTROLE[[#This Row],[KM - Inicio]]</f>
        <v>0</v>
      </c>
      <c r="AQ333" s="119">
        <f>BS_CONTROLE[[#This Row],[KM - Inicio]]</f>
        <v>0</v>
      </c>
      <c r="AR333" s="122"/>
      <c r="AS333" s="122"/>
      <c r="AT333" s="122"/>
      <c r="AU333" s="185"/>
      <c r="AV333" s="185"/>
      <c r="AW333" s="16"/>
      <c r="AX333" s="16"/>
      <c r="AY333" s="13" t="str">
        <f>IF(D333="","*",IFERROR(IF(ISODD(COUNT(AS333:AX333)),"ERRO",SUM((AT333-AS333),(AV333-AU333),(AX333-AW333))),"ERRO"))</f>
        <v>*</v>
      </c>
      <c r="AZ333" s="232"/>
      <c r="BA333" s="123"/>
      <c r="BB333" s="11" t="str">
        <f>IFERROR(_xlfn.XLOOKUP(AI333, BS_ATIVIDADE[ATIVIDADE],BS_ATIVIDADE[UNIDADE] ), "*")</f>
        <v>*</v>
      </c>
      <c r="BC333" s="15" t="str" cm="1">
        <f t="array" ref="BC33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33" s="15" t="str" cm="1">
        <f t="array" ref="BD33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33" s="12" t="str" cm="1">
        <f t="array" ref="BE33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33" s="218">
        <f>BS_CONTROLE[[#This Row],[Responsavel pelo boletim]]</f>
        <v>0</v>
      </c>
      <c r="BG333" s="18"/>
      <c r="BH333" s="19"/>
      <c r="BI333" s="19"/>
      <c r="BJ333" s="19"/>
      <c r="BK333" s="19"/>
      <c r="BL333" s="18"/>
      <c r="BM333" s="146"/>
      <c r="BN333" s="145"/>
      <c r="BO333" s="146"/>
      <c r="BP333" s="186"/>
      <c r="BQ333" s="14" t="str">
        <f>IF(AND(BR333&lt;1,BS333&lt;1),"Produção e Intervalo",IF(BR333&lt;1,"Intervalo",IF(BS333&lt;1,"Produção","Aderente")))</f>
        <v>Aderente</v>
      </c>
      <c r="BR333" s="22" t="str">
        <f>IF(OR(B333="",F333=""),"*",AY333/P333)</f>
        <v>*</v>
      </c>
      <c r="BS333" s="22" t="str">
        <f>IF(OR(B333="",F333=""),"*",BA333/Q333)</f>
        <v>*</v>
      </c>
      <c r="BT333" s="8" t="str">
        <f t="shared" si="4"/>
        <v/>
      </c>
    </row>
    <row r="334" spans="1:72" hidden="1">
      <c r="A334" s="149" t="str">
        <f>D334&amp;B334</f>
        <v/>
      </c>
      <c r="B334" s="116"/>
      <c r="C334" s="9" t="str">
        <f>IF(BS_CONTROLE[[#This Row],[DATA]]="","",WEEKNUM(BS_CONTROLE[[#This Row],[DATA]]))</f>
        <v/>
      </c>
      <c r="D334" s="118"/>
      <c r="E334" s="47"/>
      <c r="F334" s="142"/>
      <c r="G334" s="10" t="str">
        <f>IF(D334="","*",VLOOKUP(F334,BS_ATIVIDADE[],3,FALSE))</f>
        <v>*</v>
      </c>
      <c r="H334" s="120" t="s">
        <v>430</v>
      </c>
      <c r="I334" s="120" t="s">
        <v>430</v>
      </c>
      <c r="J334" s="119"/>
      <c r="K334" s="119"/>
      <c r="L334" s="119" t="s">
        <v>430</v>
      </c>
      <c r="M334" s="143" t="str" cm="1">
        <f t="array" ref="M33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34" s="143" t="str" cm="1">
        <f t="array" ref="N33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34" s="120"/>
      <c r="P334" s="120"/>
      <c r="Q334" s="119"/>
      <c r="R334" s="11" t="str">
        <f>IFERROR(_xlfn.XLOOKUP(F334, BS_ATIVIDADE[ATIVIDADE],BS_ATIVIDADE[UNIDADE] ), "*")</f>
        <v>*</v>
      </c>
      <c r="S334" s="144" t="str" cm="1">
        <f t="array" ref="S33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34" s="144" t="str" cm="1">
        <f t="array" ref="T33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34" s="12" t="str" cm="1">
        <f t="array" ref="U33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34" s="119"/>
      <c r="W334" s="119"/>
      <c r="X334" s="118"/>
      <c r="Y334" s="145"/>
      <c r="Z334" s="118"/>
      <c r="AA334" s="119"/>
      <c r="AB334" s="117"/>
      <c r="AC334" s="117"/>
      <c r="AD334" s="121"/>
      <c r="AE334" s="119"/>
      <c r="AF334" s="119"/>
      <c r="AG334" s="119"/>
      <c r="AH334" s="17"/>
      <c r="AI334" s="142" t="str">
        <f>IF(BS_CONTROLE[[#This Row],[Atividade]]=0, "-", BS_CONTROLE[[#This Row],[Atividade]])</f>
        <v>-</v>
      </c>
      <c r="AJ334" s="10" t="str">
        <f>IF(BS_CONTROLE[[#This Row],[Atividade]]=0, "-", BS_CONTROLE[[#This Row],[Atividade]])</f>
        <v>-</v>
      </c>
      <c r="AK334" s="35" t="str">
        <f>BS_CONTROLE[[#This Row],[Local - Partida]]</f>
        <v>-</v>
      </c>
      <c r="AL334" s="35" t="str">
        <f>BS_CONTROLE[[#This Row],[Local - Encerramento]]</f>
        <v>-</v>
      </c>
      <c r="AM334" s="119" t="str">
        <f>IF(BS_CONTROLE[[#This Row],[Entre - Estações]]=0, "-", BS_CONTROLE[[#This Row],[Entre - Estações]])</f>
        <v>-</v>
      </c>
      <c r="AN334" s="119" t="str">
        <f>IF(BS_CONTROLE[[#This Row],[SB]]=0, "-", BS_CONTROLE[[#This Row],[SB]])</f>
        <v>-</v>
      </c>
      <c r="AO334" s="119" t="str">
        <f>IF(BS_CONTROLE[[#This Row],[SUB]]=0, "-", BS_CONTROLE[[#This Row],[SUB]])</f>
        <v>-</v>
      </c>
      <c r="AP334" s="119">
        <f>BS_CONTROLE[[#This Row],[KM - Inicio]]</f>
        <v>0</v>
      </c>
      <c r="AQ334" s="119">
        <f>BS_CONTROLE[[#This Row],[KM - Inicio]]</f>
        <v>0</v>
      </c>
      <c r="AR334" s="122"/>
      <c r="AS334" s="122"/>
      <c r="AT334" s="122"/>
      <c r="AU334" s="185"/>
      <c r="AV334" s="185"/>
      <c r="AW334" s="16"/>
      <c r="AX334" s="16"/>
      <c r="AY334" s="13" t="str">
        <f>IF(D334="","*",IFERROR(IF(ISODD(COUNT(AS334:AX334)),"ERRO",SUM((AT334-AS334),(AV334-AU334),(AX334-AW334))),"ERRO"))</f>
        <v>*</v>
      </c>
      <c r="AZ334" s="232"/>
      <c r="BA334" s="123"/>
      <c r="BB334" s="11" t="str">
        <f>IFERROR(_xlfn.XLOOKUP(AI334, BS_ATIVIDADE[ATIVIDADE],BS_ATIVIDADE[UNIDADE] ), "*")</f>
        <v>*</v>
      </c>
      <c r="BC334" s="15" t="str" cm="1">
        <f t="array" ref="BC33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34" s="15" t="str" cm="1">
        <f t="array" ref="BD33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34" s="12" t="str" cm="1">
        <f t="array" ref="BE33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34" s="218">
        <f>BS_CONTROLE[[#This Row],[Responsavel pelo boletim]]</f>
        <v>0</v>
      </c>
      <c r="BG334" s="18"/>
      <c r="BH334" s="19"/>
      <c r="BI334" s="19"/>
      <c r="BJ334" s="19"/>
      <c r="BK334" s="19"/>
      <c r="BL334" s="18"/>
      <c r="BM334" s="146"/>
      <c r="BN334" s="145"/>
      <c r="BO334" s="146"/>
      <c r="BP334" s="186"/>
      <c r="BQ334" s="14" t="str">
        <f>IF(AND(BR334&lt;1,BS334&lt;1),"Produção e Intervalo",IF(BR334&lt;1,"Intervalo",IF(BS334&lt;1,"Produção","Aderente")))</f>
        <v>Aderente</v>
      </c>
      <c r="BR334" s="22" t="str">
        <f>IF(OR(B334="",F334=""),"*",AY334/P334)</f>
        <v>*</v>
      </c>
      <c r="BS334" s="22" t="str">
        <f>IF(OR(B334="",F334=""),"*",BA334/Q334)</f>
        <v>*</v>
      </c>
      <c r="BT334" s="8" t="str">
        <f t="shared" si="4"/>
        <v/>
      </c>
    </row>
    <row r="335" spans="1:72" hidden="1">
      <c r="A335" s="149" t="str">
        <f>D335&amp;B335</f>
        <v/>
      </c>
      <c r="B335" s="116"/>
      <c r="C335" s="9" t="str">
        <f>IF(BS_CONTROLE[[#This Row],[DATA]]="","",WEEKNUM(BS_CONTROLE[[#This Row],[DATA]]))</f>
        <v/>
      </c>
      <c r="D335" s="118"/>
      <c r="E335" s="47"/>
      <c r="F335" s="142"/>
      <c r="G335" s="10" t="str">
        <f>IF(D335="","*",VLOOKUP(F335,BS_ATIVIDADE[],3,FALSE))</f>
        <v>*</v>
      </c>
      <c r="H335" s="120" t="s">
        <v>430</v>
      </c>
      <c r="I335" s="120" t="s">
        <v>430</v>
      </c>
      <c r="J335" s="119"/>
      <c r="K335" s="119"/>
      <c r="L335" s="119" t="s">
        <v>430</v>
      </c>
      <c r="M335" s="143" t="str" cm="1">
        <f t="array" ref="M33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35" s="143" t="str" cm="1">
        <f t="array" ref="N33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35" s="120"/>
      <c r="P335" s="120"/>
      <c r="Q335" s="119"/>
      <c r="R335" s="11" t="str">
        <f>IFERROR(_xlfn.XLOOKUP(F335, BS_ATIVIDADE[ATIVIDADE],BS_ATIVIDADE[UNIDADE] ), "*")</f>
        <v>*</v>
      </c>
      <c r="S335" s="144" t="str" cm="1">
        <f t="array" ref="S33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35" s="144" t="str" cm="1">
        <f t="array" ref="T33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35" s="12" t="str" cm="1">
        <f t="array" ref="U33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35" s="119"/>
      <c r="W335" s="119"/>
      <c r="X335" s="118"/>
      <c r="Y335" s="145"/>
      <c r="Z335" s="118"/>
      <c r="AA335" s="119"/>
      <c r="AB335" s="117"/>
      <c r="AC335" s="117"/>
      <c r="AD335" s="121"/>
      <c r="AE335" s="119"/>
      <c r="AF335" s="119"/>
      <c r="AG335" s="119"/>
      <c r="AH335" s="17"/>
      <c r="AI335" s="142" t="str">
        <f>IF(BS_CONTROLE[[#This Row],[Atividade]]=0, "-", BS_CONTROLE[[#This Row],[Atividade]])</f>
        <v>-</v>
      </c>
      <c r="AJ335" s="10" t="str">
        <f>IF(BS_CONTROLE[[#This Row],[Atividade]]=0, "-", BS_CONTROLE[[#This Row],[Atividade]])</f>
        <v>-</v>
      </c>
      <c r="AK335" s="35" t="str">
        <f>BS_CONTROLE[[#This Row],[Local - Partida]]</f>
        <v>-</v>
      </c>
      <c r="AL335" s="35" t="str">
        <f>BS_CONTROLE[[#This Row],[Local - Encerramento]]</f>
        <v>-</v>
      </c>
      <c r="AM335" s="119" t="str">
        <f>IF(BS_CONTROLE[[#This Row],[Entre - Estações]]=0, "-", BS_CONTROLE[[#This Row],[Entre - Estações]])</f>
        <v>-</v>
      </c>
      <c r="AN335" s="119" t="str">
        <f>IF(BS_CONTROLE[[#This Row],[SB]]=0, "-", BS_CONTROLE[[#This Row],[SB]])</f>
        <v>-</v>
      </c>
      <c r="AO335" s="119" t="str">
        <f>IF(BS_CONTROLE[[#This Row],[SUB]]=0, "-", BS_CONTROLE[[#This Row],[SUB]])</f>
        <v>-</v>
      </c>
      <c r="AP335" s="119">
        <f>BS_CONTROLE[[#This Row],[KM - Inicio]]</f>
        <v>0</v>
      </c>
      <c r="AQ335" s="119">
        <f>BS_CONTROLE[[#This Row],[KM - Inicio]]</f>
        <v>0</v>
      </c>
      <c r="AR335" s="122"/>
      <c r="AS335" s="122"/>
      <c r="AT335" s="122"/>
      <c r="AU335" s="185"/>
      <c r="AV335" s="185"/>
      <c r="AW335" s="16"/>
      <c r="AX335" s="16"/>
      <c r="AY335" s="13" t="str">
        <f>IF(D335="","*",IFERROR(IF(ISODD(COUNT(AS335:AX335)),"ERRO",SUM((AT335-AS335),(AV335-AU335),(AX335-AW335))),"ERRO"))</f>
        <v>*</v>
      </c>
      <c r="AZ335" s="232"/>
      <c r="BA335" s="123"/>
      <c r="BB335" s="11" t="str">
        <f>IFERROR(_xlfn.XLOOKUP(AI335, BS_ATIVIDADE[ATIVIDADE],BS_ATIVIDADE[UNIDADE] ), "*")</f>
        <v>*</v>
      </c>
      <c r="BC335" s="15" t="str" cm="1">
        <f t="array" ref="BC33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35" s="15" t="str" cm="1">
        <f t="array" ref="BD33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35" s="12" t="str" cm="1">
        <f t="array" ref="BE33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35" s="218">
        <f>BS_CONTROLE[[#This Row],[Responsavel pelo boletim]]</f>
        <v>0</v>
      </c>
      <c r="BG335" s="18"/>
      <c r="BH335" s="19"/>
      <c r="BI335" s="19"/>
      <c r="BJ335" s="19"/>
      <c r="BK335" s="19"/>
      <c r="BL335" s="18"/>
      <c r="BM335" s="146"/>
      <c r="BN335" s="145"/>
      <c r="BO335" s="146"/>
      <c r="BP335" s="186"/>
      <c r="BQ335" s="14" t="str">
        <f>IF(AND(BR335&lt;1,BS335&lt;1),"Produção e Intervalo",IF(BR335&lt;1,"Intervalo",IF(BS335&lt;1,"Produção","Aderente")))</f>
        <v>Aderente</v>
      </c>
      <c r="BR335" s="22" t="str">
        <f>IF(OR(B335="",F335=""),"*",AY335/P335)</f>
        <v>*</v>
      </c>
      <c r="BS335" s="22" t="str">
        <f>IF(OR(B335="",F335=""),"*",BA335/Q335)</f>
        <v>*</v>
      </c>
      <c r="BT335" s="8" t="str">
        <f t="shared" si="4"/>
        <v/>
      </c>
    </row>
    <row r="336" spans="1:72" hidden="1">
      <c r="A336" s="149" t="str">
        <f>D336&amp;B336</f>
        <v/>
      </c>
      <c r="B336" s="116"/>
      <c r="C336" s="9" t="str">
        <f>IF(BS_CONTROLE[[#This Row],[DATA]]="","",WEEKNUM(BS_CONTROLE[[#This Row],[DATA]]))</f>
        <v/>
      </c>
      <c r="D336" s="118"/>
      <c r="E336" s="47"/>
      <c r="F336" s="142"/>
      <c r="G336" s="10" t="str">
        <f>IF(D336="","*",VLOOKUP(F336,BS_ATIVIDADE[],3,FALSE))</f>
        <v>*</v>
      </c>
      <c r="H336" s="120" t="s">
        <v>430</v>
      </c>
      <c r="I336" s="120" t="s">
        <v>430</v>
      </c>
      <c r="J336" s="119"/>
      <c r="K336" s="119"/>
      <c r="L336" s="119" t="s">
        <v>430</v>
      </c>
      <c r="M336" s="143" t="str" cm="1">
        <f t="array" ref="M33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36" s="143" t="str" cm="1">
        <f t="array" ref="N33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36" s="120"/>
      <c r="P336" s="120"/>
      <c r="Q336" s="119"/>
      <c r="R336" s="11" t="str">
        <f>IFERROR(_xlfn.XLOOKUP(F336, BS_ATIVIDADE[ATIVIDADE],BS_ATIVIDADE[UNIDADE] ), "*")</f>
        <v>*</v>
      </c>
      <c r="S336" s="144" t="str" cm="1">
        <f t="array" ref="S33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36" s="144" t="str" cm="1">
        <f t="array" ref="T33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36" s="12" t="str" cm="1">
        <f t="array" ref="U33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36" s="119"/>
      <c r="W336" s="119"/>
      <c r="X336" s="118"/>
      <c r="Y336" s="145"/>
      <c r="Z336" s="118"/>
      <c r="AA336" s="119"/>
      <c r="AB336" s="117"/>
      <c r="AC336" s="117"/>
      <c r="AD336" s="121"/>
      <c r="AE336" s="119"/>
      <c r="AF336" s="119"/>
      <c r="AG336" s="119"/>
      <c r="AH336" s="17"/>
      <c r="AI336" s="142" t="str">
        <f>IF(BS_CONTROLE[[#This Row],[Atividade]]=0, "-", BS_CONTROLE[[#This Row],[Atividade]])</f>
        <v>-</v>
      </c>
      <c r="AJ336" s="10" t="str">
        <f>IF(BS_CONTROLE[[#This Row],[Atividade]]=0, "-", BS_CONTROLE[[#This Row],[Atividade]])</f>
        <v>-</v>
      </c>
      <c r="AK336" s="35" t="str">
        <f>BS_CONTROLE[[#This Row],[Local - Partida]]</f>
        <v>-</v>
      </c>
      <c r="AL336" s="35" t="str">
        <f>BS_CONTROLE[[#This Row],[Local - Encerramento]]</f>
        <v>-</v>
      </c>
      <c r="AM336" s="119" t="str">
        <f>IF(BS_CONTROLE[[#This Row],[Entre - Estações]]=0, "-", BS_CONTROLE[[#This Row],[Entre - Estações]])</f>
        <v>-</v>
      </c>
      <c r="AN336" s="119" t="str">
        <f>IF(BS_CONTROLE[[#This Row],[SB]]=0, "-", BS_CONTROLE[[#This Row],[SB]])</f>
        <v>-</v>
      </c>
      <c r="AO336" s="119" t="str">
        <f>IF(BS_CONTROLE[[#This Row],[SUB]]=0, "-", BS_CONTROLE[[#This Row],[SUB]])</f>
        <v>-</v>
      </c>
      <c r="AP336" s="119">
        <f>BS_CONTROLE[[#This Row],[KM - Inicio]]</f>
        <v>0</v>
      </c>
      <c r="AQ336" s="119">
        <f>BS_CONTROLE[[#This Row],[KM - Inicio]]</f>
        <v>0</v>
      </c>
      <c r="AR336" s="122"/>
      <c r="AS336" s="122"/>
      <c r="AT336" s="122"/>
      <c r="AU336" s="185"/>
      <c r="AV336" s="185"/>
      <c r="AW336" s="16"/>
      <c r="AX336" s="16"/>
      <c r="AY336" s="13" t="str">
        <f>IF(D336="","*",IFERROR(IF(ISODD(COUNT(AS336:AX336)),"ERRO",SUM((AT336-AS336),(AV336-AU336),(AX336-AW336))),"ERRO"))</f>
        <v>*</v>
      </c>
      <c r="AZ336" s="232"/>
      <c r="BA336" s="123"/>
      <c r="BB336" s="11" t="str">
        <f>IFERROR(_xlfn.XLOOKUP(AI336, BS_ATIVIDADE[ATIVIDADE],BS_ATIVIDADE[UNIDADE] ), "*")</f>
        <v>*</v>
      </c>
      <c r="BC336" s="15" t="str" cm="1">
        <f t="array" ref="BC33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36" s="15" t="str" cm="1">
        <f t="array" ref="BD33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36" s="12" t="str" cm="1">
        <f t="array" ref="BE33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36" s="218">
        <f>BS_CONTROLE[[#This Row],[Responsavel pelo boletim]]</f>
        <v>0</v>
      </c>
      <c r="BG336" s="18"/>
      <c r="BH336" s="19"/>
      <c r="BI336" s="19"/>
      <c r="BJ336" s="19"/>
      <c r="BK336" s="19"/>
      <c r="BL336" s="18"/>
      <c r="BM336" s="146"/>
      <c r="BN336" s="145"/>
      <c r="BO336" s="146"/>
      <c r="BP336" s="186"/>
      <c r="BQ336" s="14" t="str">
        <f>IF(AND(BR336&lt;1,BS336&lt;1),"Produção e Intervalo",IF(BR336&lt;1,"Intervalo",IF(BS336&lt;1,"Produção","Aderente")))</f>
        <v>Aderente</v>
      </c>
      <c r="BR336" s="22" t="str">
        <f>IF(OR(B336="",F336=""),"*",AY336/P336)</f>
        <v>*</v>
      </c>
      <c r="BS336" s="22" t="str">
        <f>IF(OR(B336="",F336=""),"*",BA336/Q336)</f>
        <v>*</v>
      </c>
      <c r="BT336" s="8" t="str">
        <f t="shared" si="4"/>
        <v/>
      </c>
    </row>
    <row r="337" spans="1:72" hidden="1">
      <c r="A337" s="149" t="str">
        <f>D337&amp;B337</f>
        <v/>
      </c>
      <c r="B337" s="116"/>
      <c r="C337" s="9" t="str">
        <f>IF(BS_CONTROLE[[#This Row],[DATA]]="","",WEEKNUM(BS_CONTROLE[[#This Row],[DATA]]))</f>
        <v/>
      </c>
      <c r="D337" s="118"/>
      <c r="E337" s="47"/>
      <c r="F337" s="142"/>
      <c r="G337" s="10" t="str">
        <f>IF(D337="","*",VLOOKUP(F337,BS_ATIVIDADE[],3,FALSE))</f>
        <v>*</v>
      </c>
      <c r="H337" s="120" t="s">
        <v>430</v>
      </c>
      <c r="I337" s="120" t="s">
        <v>430</v>
      </c>
      <c r="J337" s="119"/>
      <c r="K337" s="119"/>
      <c r="L337" s="119" t="s">
        <v>430</v>
      </c>
      <c r="M337" s="143" t="str" cm="1">
        <f t="array" ref="M33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37" s="143" t="str" cm="1">
        <f t="array" ref="N33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37" s="120"/>
      <c r="P337" s="120"/>
      <c r="Q337" s="119"/>
      <c r="R337" s="11" t="str">
        <f>IFERROR(_xlfn.XLOOKUP(F337, BS_ATIVIDADE[ATIVIDADE],BS_ATIVIDADE[UNIDADE] ), "*")</f>
        <v>*</v>
      </c>
      <c r="S337" s="144" t="str" cm="1">
        <f t="array" ref="S33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37" s="144" t="str" cm="1">
        <f t="array" ref="T33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37" s="12" t="str" cm="1">
        <f t="array" ref="U33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37" s="119"/>
      <c r="W337" s="119"/>
      <c r="X337" s="118"/>
      <c r="Y337" s="145"/>
      <c r="Z337" s="118"/>
      <c r="AA337" s="119"/>
      <c r="AB337" s="117"/>
      <c r="AC337" s="117"/>
      <c r="AD337" s="121"/>
      <c r="AE337" s="119"/>
      <c r="AF337" s="119"/>
      <c r="AG337" s="119"/>
      <c r="AH337" s="17"/>
      <c r="AI337" s="142" t="str">
        <f>IF(BS_CONTROLE[[#This Row],[Atividade]]=0, "-", BS_CONTROLE[[#This Row],[Atividade]])</f>
        <v>-</v>
      </c>
      <c r="AJ337" s="10" t="str">
        <f>IF(BS_CONTROLE[[#This Row],[Atividade]]=0, "-", BS_CONTROLE[[#This Row],[Atividade]])</f>
        <v>-</v>
      </c>
      <c r="AK337" s="35" t="str">
        <f>BS_CONTROLE[[#This Row],[Local - Partida]]</f>
        <v>-</v>
      </c>
      <c r="AL337" s="35" t="str">
        <f>BS_CONTROLE[[#This Row],[Local - Encerramento]]</f>
        <v>-</v>
      </c>
      <c r="AM337" s="119" t="str">
        <f>IF(BS_CONTROLE[[#This Row],[Entre - Estações]]=0, "-", BS_CONTROLE[[#This Row],[Entre - Estações]])</f>
        <v>-</v>
      </c>
      <c r="AN337" s="119" t="str">
        <f>IF(BS_CONTROLE[[#This Row],[SB]]=0, "-", BS_CONTROLE[[#This Row],[SB]])</f>
        <v>-</v>
      </c>
      <c r="AO337" s="119" t="str">
        <f>IF(BS_CONTROLE[[#This Row],[SUB]]=0, "-", BS_CONTROLE[[#This Row],[SUB]])</f>
        <v>-</v>
      </c>
      <c r="AP337" s="119">
        <f>BS_CONTROLE[[#This Row],[KM - Inicio]]</f>
        <v>0</v>
      </c>
      <c r="AQ337" s="119">
        <f>BS_CONTROLE[[#This Row],[KM - Inicio]]</f>
        <v>0</v>
      </c>
      <c r="AR337" s="122"/>
      <c r="AS337" s="122"/>
      <c r="AT337" s="122"/>
      <c r="AU337" s="185"/>
      <c r="AV337" s="185"/>
      <c r="AW337" s="16"/>
      <c r="AX337" s="16"/>
      <c r="AY337" s="13" t="str">
        <f>IF(D337="","*",IFERROR(IF(ISODD(COUNT(AS337:AX337)),"ERRO",SUM((AT337-AS337),(AV337-AU337),(AX337-AW337))),"ERRO"))</f>
        <v>*</v>
      </c>
      <c r="AZ337" s="232"/>
      <c r="BA337" s="123"/>
      <c r="BB337" s="11" t="str">
        <f>IFERROR(_xlfn.XLOOKUP(AI337, BS_ATIVIDADE[ATIVIDADE],BS_ATIVIDADE[UNIDADE] ), "*")</f>
        <v>*</v>
      </c>
      <c r="BC337" s="15" t="str" cm="1">
        <f t="array" ref="BC33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37" s="15" t="str" cm="1">
        <f t="array" ref="BD33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37" s="12" t="str" cm="1">
        <f t="array" ref="BE33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37" s="218">
        <f>BS_CONTROLE[[#This Row],[Responsavel pelo boletim]]</f>
        <v>0</v>
      </c>
      <c r="BG337" s="18"/>
      <c r="BH337" s="19"/>
      <c r="BI337" s="19"/>
      <c r="BJ337" s="19"/>
      <c r="BK337" s="19"/>
      <c r="BL337" s="18"/>
      <c r="BM337" s="146"/>
      <c r="BN337" s="145"/>
      <c r="BO337" s="146"/>
      <c r="BP337" s="186"/>
      <c r="BQ337" s="14" t="str">
        <f>IF(AND(BR337&lt;1,BS337&lt;1),"Produção e Intervalo",IF(BR337&lt;1,"Intervalo",IF(BS337&lt;1,"Produção","Aderente")))</f>
        <v>Aderente</v>
      </c>
      <c r="BR337" s="22" t="str">
        <f>IF(OR(B337="",F337=""),"*",AY337/P337)</f>
        <v>*</v>
      </c>
      <c r="BS337" s="22" t="str">
        <f>IF(OR(B337="",F337=""),"*",BA337/Q337)</f>
        <v>*</v>
      </c>
      <c r="BT337" s="8" t="str">
        <f t="shared" si="4"/>
        <v/>
      </c>
    </row>
    <row r="338" spans="1:72" ht="24" hidden="1" customHeight="1">
      <c r="A338" s="149" t="str">
        <f>D338&amp;B338</f>
        <v/>
      </c>
      <c r="B338" s="116"/>
      <c r="C338" s="9" t="str">
        <f>IF(BS_CONTROLE[[#This Row],[DATA]]="","",WEEKNUM(BS_CONTROLE[[#This Row],[DATA]]))</f>
        <v/>
      </c>
      <c r="D338" s="118"/>
      <c r="E338" s="47"/>
      <c r="F338" s="142"/>
      <c r="G338" s="10" t="str">
        <f>IF(D338="","*",VLOOKUP(F338,BS_ATIVIDADE[],3,FALSE))</f>
        <v>*</v>
      </c>
      <c r="H338" s="120" t="s">
        <v>430</v>
      </c>
      <c r="I338" s="120" t="s">
        <v>430</v>
      </c>
      <c r="J338" s="119"/>
      <c r="K338" s="119"/>
      <c r="L338" s="119" t="s">
        <v>430</v>
      </c>
      <c r="M338" s="143" t="str" cm="1">
        <f t="array" ref="M33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38" s="143" t="str" cm="1">
        <f t="array" ref="N33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38" s="120"/>
      <c r="P338" s="120"/>
      <c r="Q338" s="119"/>
      <c r="R338" s="11" t="str">
        <f>IFERROR(_xlfn.XLOOKUP(F338, BS_ATIVIDADE[ATIVIDADE],BS_ATIVIDADE[UNIDADE] ), "*")</f>
        <v>*</v>
      </c>
      <c r="S338" s="144" t="str" cm="1">
        <f t="array" ref="S33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38" s="144" t="str" cm="1">
        <f t="array" ref="T33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38" s="12" t="str" cm="1">
        <f t="array" ref="U33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38" s="119"/>
      <c r="W338" s="119"/>
      <c r="X338" s="118"/>
      <c r="Y338" s="145"/>
      <c r="Z338" s="118"/>
      <c r="AA338" s="119"/>
      <c r="AB338" s="117"/>
      <c r="AC338" s="117"/>
      <c r="AD338" s="121"/>
      <c r="AE338" s="119"/>
      <c r="AF338" s="119"/>
      <c r="AG338" s="119"/>
      <c r="AH338" s="17"/>
      <c r="AI338" s="142" t="str">
        <f>IF(BS_CONTROLE[[#This Row],[Atividade]]=0, "-", BS_CONTROLE[[#This Row],[Atividade]])</f>
        <v>-</v>
      </c>
      <c r="AJ338" s="10" t="str">
        <f>IF(BS_CONTROLE[[#This Row],[Atividade]]=0, "-", BS_CONTROLE[[#This Row],[Atividade]])</f>
        <v>-</v>
      </c>
      <c r="AK338" s="35" t="str">
        <f>BS_CONTROLE[[#This Row],[Local - Partida]]</f>
        <v>-</v>
      </c>
      <c r="AL338" s="35" t="str">
        <f>BS_CONTROLE[[#This Row],[Local - Encerramento]]</f>
        <v>-</v>
      </c>
      <c r="AM338" s="119" t="str">
        <f>IF(BS_CONTROLE[[#This Row],[Entre - Estações]]=0, "-", BS_CONTROLE[[#This Row],[Entre - Estações]])</f>
        <v>-</v>
      </c>
      <c r="AN338" s="119" t="str">
        <f>IF(BS_CONTROLE[[#This Row],[SB]]=0, "-", BS_CONTROLE[[#This Row],[SB]])</f>
        <v>-</v>
      </c>
      <c r="AO338" s="119" t="str">
        <f>IF(BS_CONTROLE[[#This Row],[SUB]]=0, "-", BS_CONTROLE[[#This Row],[SUB]])</f>
        <v>-</v>
      </c>
      <c r="AP338" s="119">
        <f>BS_CONTROLE[[#This Row],[KM - Inicio]]</f>
        <v>0</v>
      </c>
      <c r="AQ338" s="119">
        <f>BS_CONTROLE[[#This Row],[KM - Inicio]]</f>
        <v>0</v>
      </c>
      <c r="AR338" s="122"/>
      <c r="AS338" s="122"/>
      <c r="AT338" s="122"/>
      <c r="AU338" s="185"/>
      <c r="AV338" s="185"/>
      <c r="AW338" s="16"/>
      <c r="AX338" s="16"/>
      <c r="AY338" s="13" t="str">
        <f>IF(D338="","*",IFERROR(IF(ISODD(COUNT(AS338:AX338)),"ERRO",SUM((AT338-AS338),(AV338-AU338),(AX338-AW338))),"ERRO"))</f>
        <v>*</v>
      </c>
      <c r="AZ338" s="232"/>
      <c r="BA338" s="123"/>
      <c r="BB338" s="11" t="str">
        <f>IFERROR(_xlfn.XLOOKUP(AI338, BS_ATIVIDADE[ATIVIDADE],BS_ATIVIDADE[UNIDADE] ), "*")</f>
        <v>*</v>
      </c>
      <c r="BC338" s="15" t="str" cm="1">
        <f t="array" ref="BC33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38" s="15" t="str" cm="1">
        <f t="array" ref="BD33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38" s="12" t="str" cm="1">
        <f t="array" ref="BE33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38" s="218">
        <f>BS_CONTROLE[[#This Row],[Responsavel pelo boletim]]</f>
        <v>0</v>
      </c>
      <c r="BG338" s="18"/>
      <c r="BH338" s="19"/>
      <c r="BI338" s="19"/>
      <c r="BJ338" s="19"/>
      <c r="BK338" s="19"/>
      <c r="BL338" s="18"/>
      <c r="BM338" s="146"/>
      <c r="BN338" s="145"/>
      <c r="BO338" s="146"/>
      <c r="BP338" s="186"/>
      <c r="BQ338" s="14" t="str">
        <f>IF(AND(BR338&lt;1,BS338&lt;1),"Produção e Intervalo",IF(BR338&lt;1,"Intervalo",IF(BS338&lt;1,"Produção","Aderente")))</f>
        <v>Aderente</v>
      </c>
      <c r="BR338" s="22" t="str">
        <f>IF(OR(B338="",F338=""),"*",AY338/P338)</f>
        <v>*</v>
      </c>
      <c r="BS338" s="22" t="str">
        <f>IF(OR(B338="",F338=""),"*",BA338/Q338)</f>
        <v>*</v>
      </c>
      <c r="BT338" s="8" t="str">
        <f t="shared" si="4"/>
        <v/>
      </c>
    </row>
    <row r="339" spans="1:72" hidden="1">
      <c r="A339" s="149" t="str">
        <f>D339&amp;B339</f>
        <v/>
      </c>
      <c r="B339" s="116"/>
      <c r="C339" s="9" t="str">
        <f>IF(BS_CONTROLE[[#This Row],[DATA]]="","",WEEKNUM(BS_CONTROLE[[#This Row],[DATA]]))</f>
        <v/>
      </c>
      <c r="D339" s="118"/>
      <c r="E339" s="47"/>
      <c r="F339" s="142"/>
      <c r="G339" s="10" t="str">
        <f>IF(D339="","*",VLOOKUP(F339,BS_ATIVIDADE[],3,FALSE))</f>
        <v>*</v>
      </c>
      <c r="H339" s="120" t="s">
        <v>430</v>
      </c>
      <c r="I339" s="120" t="s">
        <v>430</v>
      </c>
      <c r="J339" s="119"/>
      <c r="K339" s="119"/>
      <c r="L339" s="119" t="s">
        <v>430</v>
      </c>
      <c r="M339" s="143" t="str" cm="1">
        <f t="array" ref="M33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39" s="143" t="str" cm="1">
        <f t="array" ref="N33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39" s="120"/>
      <c r="P339" s="120"/>
      <c r="Q339" s="119"/>
      <c r="R339" s="11" t="str">
        <f>IFERROR(_xlfn.XLOOKUP(F339, BS_ATIVIDADE[ATIVIDADE],BS_ATIVIDADE[UNIDADE] ), "*")</f>
        <v>*</v>
      </c>
      <c r="S339" s="144" t="str" cm="1">
        <f t="array" ref="S33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39" s="144" t="str" cm="1">
        <f t="array" ref="T33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39" s="12" t="str" cm="1">
        <f t="array" ref="U33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39" s="119"/>
      <c r="W339" s="119"/>
      <c r="X339" s="118"/>
      <c r="Y339" s="145"/>
      <c r="Z339" s="118"/>
      <c r="AA339" s="119"/>
      <c r="AB339" s="117"/>
      <c r="AC339" s="117"/>
      <c r="AD339" s="121"/>
      <c r="AE339" s="119"/>
      <c r="AF339" s="119"/>
      <c r="AG339" s="119"/>
      <c r="AH339" s="17"/>
      <c r="AI339" s="142" t="str">
        <f>IF(BS_CONTROLE[[#This Row],[Atividade]]=0, "-", BS_CONTROLE[[#This Row],[Atividade]])</f>
        <v>-</v>
      </c>
      <c r="AJ339" s="10" t="str">
        <f>IF(BS_CONTROLE[[#This Row],[Atividade]]=0, "-", BS_CONTROLE[[#This Row],[Atividade]])</f>
        <v>-</v>
      </c>
      <c r="AK339" s="35" t="str">
        <f>BS_CONTROLE[[#This Row],[Local - Partida]]</f>
        <v>-</v>
      </c>
      <c r="AL339" s="35" t="str">
        <f>BS_CONTROLE[[#This Row],[Local - Encerramento]]</f>
        <v>-</v>
      </c>
      <c r="AM339" s="119" t="str">
        <f>IF(BS_CONTROLE[[#This Row],[Entre - Estações]]=0, "-", BS_CONTROLE[[#This Row],[Entre - Estações]])</f>
        <v>-</v>
      </c>
      <c r="AN339" s="119" t="str">
        <f>IF(BS_CONTROLE[[#This Row],[SB]]=0, "-", BS_CONTROLE[[#This Row],[SB]])</f>
        <v>-</v>
      </c>
      <c r="AO339" s="119" t="str">
        <f>IF(BS_CONTROLE[[#This Row],[SUB]]=0, "-", BS_CONTROLE[[#This Row],[SUB]])</f>
        <v>-</v>
      </c>
      <c r="AP339" s="119">
        <f>BS_CONTROLE[[#This Row],[KM - Inicio]]</f>
        <v>0</v>
      </c>
      <c r="AQ339" s="119">
        <f>BS_CONTROLE[[#This Row],[KM - Inicio]]</f>
        <v>0</v>
      </c>
      <c r="AR339" s="122"/>
      <c r="AS339" s="122"/>
      <c r="AT339" s="122"/>
      <c r="AU339" s="185"/>
      <c r="AV339" s="185"/>
      <c r="AW339" s="16"/>
      <c r="AX339" s="16"/>
      <c r="AY339" s="13" t="str">
        <f>IF(D339="","*",IFERROR(IF(ISODD(COUNT(AS339:AX339)),"ERRO",SUM((AT339-AS339),(AV339-AU339),(AX339-AW339))),"ERRO"))</f>
        <v>*</v>
      </c>
      <c r="AZ339" s="232"/>
      <c r="BA339" s="123"/>
      <c r="BB339" s="11" t="str">
        <f>IFERROR(_xlfn.XLOOKUP(AI339, BS_ATIVIDADE[ATIVIDADE],BS_ATIVIDADE[UNIDADE] ), "*")</f>
        <v>*</v>
      </c>
      <c r="BC339" s="15" t="str" cm="1">
        <f t="array" ref="BC33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39" s="15" t="str" cm="1">
        <f t="array" ref="BD33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39" s="12" t="str" cm="1">
        <f t="array" ref="BE33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39" s="218">
        <f>BS_CONTROLE[[#This Row],[Responsavel pelo boletim]]</f>
        <v>0</v>
      </c>
      <c r="BG339" s="18"/>
      <c r="BH339" s="19"/>
      <c r="BI339" s="19"/>
      <c r="BJ339" s="19"/>
      <c r="BK339" s="19"/>
      <c r="BL339" s="18"/>
      <c r="BM339" s="146"/>
      <c r="BN339" s="145"/>
      <c r="BO339" s="146"/>
      <c r="BP339" s="186"/>
      <c r="BQ339" s="14" t="str">
        <f>IF(AND(BR339&lt;1,BS339&lt;1),"Produção e Intervalo",IF(BR339&lt;1,"Intervalo",IF(BS339&lt;1,"Produção","Aderente")))</f>
        <v>Aderente</v>
      </c>
      <c r="BR339" s="22" t="str">
        <f>IF(OR(B339="",F339=""),"*",AY339/P339)</f>
        <v>*</v>
      </c>
      <c r="BS339" s="22" t="str">
        <f>IF(OR(B339="",F339=""),"*",BA339/Q339)</f>
        <v>*</v>
      </c>
      <c r="BT339" s="8" t="str">
        <f t="shared" si="4"/>
        <v/>
      </c>
    </row>
    <row r="340" spans="1:72" hidden="1">
      <c r="A340" s="149" t="str">
        <f>D340&amp;B340</f>
        <v/>
      </c>
      <c r="B340" s="116"/>
      <c r="C340" s="9" t="str">
        <f>IF(BS_CONTROLE[[#This Row],[DATA]]="","",WEEKNUM(BS_CONTROLE[[#This Row],[DATA]]))</f>
        <v/>
      </c>
      <c r="D340" s="118"/>
      <c r="E340" s="47"/>
      <c r="F340" s="142"/>
      <c r="G340" s="10" t="str">
        <f>IF(D340="","*",VLOOKUP(F340,BS_ATIVIDADE[],3,FALSE))</f>
        <v>*</v>
      </c>
      <c r="H340" s="120" t="s">
        <v>430</v>
      </c>
      <c r="I340" s="120" t="s">
        <v>430</v>
      </c>
      <c r="J340" s="119"/>
      <c r="K340" s="119"/>
      <c r="L340" s="119" t="s">
        <v>430</v>
      </c>
      <c r="M340" s="143" t="str" cm="1">
        <f t="array" ref="M34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40" s="143" t="str" cm="1">
        <f t="array" ref="N34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40" s="120"/>
      <c r="P340" s="120"/>
      <c r="Q340" s="119"/>
      <c r="R340" s="11" t="str">
        <f>IFERROR(_xlfn.XLOOKUP(F340, BS_ATIVIDADE[ATIVIDADE],BS_ATIVIDADE[UNIDADE] ), "*")</f>
        <v>*</v>
      </c>
      <c r="S340" s="144" t="str" cm="1">
        <f t="array" ref="S34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40" s="144" t="str" cm="1">
        <f t="array" ref="T34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40" s="12" t="str" cm="1">
        <f t="array" ref="U34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40" s="119"/>
      <c r="W340" s="119"/>
      <c r="X340" s="118"/>
      <c r="Y340" s="145"/>
      <c r="Z340" s="118"/>
      <c r="AA340" s="119"/>
      <c r="AB340" s="117"/>
      <c r="AC340" s="117"/>
      <c r="AD340" s="121"/>
      <c r="AE340" s="119"/>
      <c r="AF340" s="119"/>
      <c r="AG340" s="119"/>
      <c r="AH340" s="17"/>
      <c r="AI340" s="142" t="str">
        <f>IF(BS_CONTROLE[[#This Row],[Atividade]]=0, "-", BS_CONTROLE[[#This Row],[Atividade]])</f>
        <v>-</v>
      </c>
      <c r="AJ340" s="10" t="str">
        <f>IF(BS_CONTROLE[[#This Row],[Atividade]]=0, "-", BS_CONTROLE[[#This Row],[Atividade]])</f>
        <v>-</v>
      </c>
      <c r="AK340" s="35" t="str">
        <f>BS_CONTROLE[[#This Row],[Local - Partida]]</f>
        <v>-</v>
      </c>
      <c r="AL340" s="35" t="str">
        <f>BS_CONTROLE[[#This Row],[Local - Encerramento]]</f>
        <v>-</v>
      </c>
      <c r="AM340" s="119" t="str">
        <f>IF(BS_CONTROLE[[#This Row],[Entre - Estações]]=0, "-", BS_CONTROLE[[#This Row],[Entre - Estações]])</f>
        <v>-</v>
      </c>
      <c r="AN340" s="119" t="str">
        <f>IF(BS_CONTROLE[[#This Row],[SB]]=0, "-", BS_CONTROLE[[#This Row],[SB]])</f>
        <v>-</v>
      </c>
      <c r="AO340" s="119" t="str">
        <f>IF(BS_CONTROLE[[#This Row],[SUB]]=0, "-", BS_CONTROLE[[#This Row],[SUB]])</f>
        <v>-</v>
      </c>
      <c r="AP340" s="119">
        <f>BS_CONTROLE[[#This Row],[KM - Inicio]]</f>
        <v>0</v>
      </c>
      <c r="AQ340" s="119">
        <f>BS_CONTROLE[[#This Row],[KM - Inicio]]</f>
        <v>0</v>
      </c>
      <c r="AR340" s="122"/>
      <c r="AS340" s="122"/>
      <c r="AT340" s="122"/>
      <c r="AU340" s="185"/>
      <c r="AV340" s="185"/>
      <c r="AW340" s="16"/>
      <c r="AX340" s="16"/>
      <c r="AY340" s="13" t="str">
        <f>IF(D340="","*",IFERROR(IF(ISODD(COUNT(AS340:AX340)),"ERRO",SUM((AT340-AS340),(AV340-AU340),(AX340-AW340))),"ERRO"))</f>
        <v>*</v>
      </c>
      <c r="AZ340" s="232"/>
      <c r="BA340" s="123"/>
      <c r="BB340" s="11" t="str">
        <f>IFERROR(_xlfn.XLOOKUP(AI340, BS_ATIVIDADE[ATIVIDADE],BS_ATIVIDADE[UNIDADE] ), "*")</f>
        <v>*</v>
      </c>
      <c r="BC340" s="15" t="str" cm="1">
        <f t="array" ref="BC34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40" s="15" t="str" cm="1">
        <f t="array" ref="BD34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40" s="12" t="str" cm="1">
        <f t="array" ref="BE34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40" s="218">
        <f>BS_CONTROLE[[#This Row],[Responsavel pelo boletim]]</f>
        <v>0</v>
      </c>
      <c r="BG340" s="18"/>
      <c r="BH340" s="19"/>
      <c r="BI340" s="19"/>
      <c r="BJ340" s="19"/>
      <c r="BK340" s="19"/>
      <c r="BL340" s="18"/>
      <c r="BM340" s="146"/>
      <c r="BN340" s="145"/>
      <c r="BO340" s="146"/>
      <c r="BP340" s="186"/>
      <c r="BQ340" s="14" t="str">
        <f>IF(AND(BR340&lt;1,BS340&lt;1),"Produção e Intervalo",IF(BR340&lt;1,"Intervalo",IF(BS340&lt;1,"Produção","Aderente")))</f>
        <v>Aderente</v>
      </c>
      <c r="BR340" s="22" t="str">
        <f>IF(OR(B340="",F340=""),"*",AY340/P340)</f>
        <v>*</v>
      </c>
      <c r="BS340" s="22" t="str">
        <f>IF(OR(B340="",F340=""),"*",BA340/Q340)</f>
        <v>*</v>
      </c>
      <c r="BT340" s="8" t="str">
        <f t="shared" si="4"/>
        <v/>
      </c>
    </row>
    <row r="341" spans="1:72" hidden="1">
      <c r="A341" s="149" t="str">
        <f>D341&amp;B341</f>
        <v/>
      </c>
      <c r="B341" s="116"/>
      <c r="C341" s="9" t="str">
        <f>IF(BS_CONTROLE[[#This Row],[DATA]]="","",WEEKNUM(BS_CONTROLE[[#This Row],[DATA]]))</f>
        <v/>
      </c>
      <c r="D341" s="118"/>
      <c r="E341" s="47"/>
      <c r="F341" s="142"/>
      <c r="G341" s="10" t="str">
        <f>IF(D341="","*",VLOOKUP(F341,BS_ATIVIDADE[],3,FALSE))</f>
        <v>*</v>
      </c>
      <c r="H341" s="120" t="s">
        <v>430</v>
      </c>
      <c r="I341" s="120" t="s">
        <v>430</v>
      </c>
      <c r="J341" s="119"/>
      <c r="K341" s="119"/>
      <c r="L341" s="119" t="s">
        <v>430</v>
      </c>
      <c r="M341" s="143" t="str" cm="1">
        <f t="array" ref="M34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41" s="143" t="str" cm="1">
        <f t="array" ref="N34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41" s="120"/>
      <c r="P341" s="120"/>
      <c r="Q341" s="119"/>
      <c r="R341" s="11" t="str">
        <f>IFERROR(_xlfn.XLOOKUP(F341, BS_ATIVIDADE[ATIVIDADE],BS_ATIVIDADE[UNIDADE] ), "*")</f>
        <v>*</v>
      </c>
      <c r="S341" s="144" t="str" cm="1">
        <f t="array" ref="S34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41" s="144" t="str" cm="1">
        <f t="array" ref="T34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41" s="12" t="str" cm="1">
        <f t="array" ref="U34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41" s="119"/>
      <c r="W341" s="119"/>
      <c r="X341" s="118"/>
      <c r="Y341" s="145"/>
      <c r="Z341" s="118"/>
      <c r="AA341" s="119"/>
      <c r="AB341" s="117"/>
      <c r="AC341" s="117"/>
      <c r="AD341" s="121"/>
      <c r="AE341" s="119"/>
      <c r="AF341" s="119"/>
      <c r="AG341" s="119"/>
      <c r="AH341" s="17"/>
      <c r="AI341" s="142" t="str">
        <f>IF(BS_CONTROLE[[#This Row],[Atividade]]=0, "-", BS_CONTROLE[[#This Row],[Atividade]])</f>
        <v>-</v>
      </c>
      <c r="AJ341" s="10" t="str">
        <f>IF(BS_CONTROLE[[#This Row],[Atividade]]=0, "-", BS_CONTROLE[[#This Row],[Atividade]])</f>
        <v>-</v>
      </c>
      <c r="AK341" s="35" t="str">
        <f>BS_CONTROLE[[#This Row],[Local - Partida]]</f>
        <v>-</v>
      </c>
      <c r="AL341" s="35" t="str">
        <f>BS_CONTROLE[[#This Row],[Local - Encerramento]]</f>
        <v>-</v>
      </c>
      <c r="AM341" s="119" t="str">
        <f>IF(BS_CONTROLE[[#This Row],[Entre - Estações]]=0, "-", BS_CONTROLE[[#This Row],[Entre - Estações]])</f>
        <v>-</v>
      </c>
      <c r="AN341" s="119" t="str">
        <f>IF(BS_CONTROLE[[#This Row],[SB]]=0, "-", BS_CONTROLE[[#This Row],[SB]])</f>
        <v>-</v>
      </c>
      <c r="AO341" s="119" t="str">
        <f>IF(BS_CONTROLE[[#This Row],[SUB]]=0, "-", BS_CONTROLE[[#This Row],[SUB]])</f>
        <v>-</v>
      </c>
      <c r="AP341" s="119">
        <f>BS_CONTROLE[[#This Row],[KM - Inicio]]</f>
        <v>0</v>
      </c>
      <c r="AQ341" s="119">
        <f>BS_CONTROLE[[#This Row],[KM - Inicio]]</f>
        <v>0</v>
      </c>
      <c r="AR341" s="122"/>
      <c r="AS341" s="122"/>
      <c r="AT341" s="122"/>
      <c r="AU341" s="185"/>
      <c r="AV341" s="185"/>
      <c r="AW341" s="16"/>
      <c r="AX341" s="16"/>
      <c r="AY341" s="13" t="str">
        <f>IF(D341="","*",IFERROR(IF(ISODD(COUNT(AS341:AX341)),"ERRO",SUM((AT341-AS341),(AV341-AU341),(AX341-AW341))),"ERRO"))</f>
        <v>*</v>
      </c>
      <c r="AZ341" s="232"/>
      <c r="BA341" s="123"/>
      <c r="BB341" s="11" t="str">
        <f>IFERROR(_xlfn.XLOOKUP(AI341, BS_ATIVIDADE[ATIVIDADE],BS_ATIVIDADE[UNIDADE] ), "*")</f>
        <v>*</v>
      </c>
      <c r="BC341" s="15" t="str" cm="1">
        <f t="array" ref="BC34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41" s="15" t="str" cm="1">
        <f t="array" ref="BD34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41" s="12" t="str" cm="1">
        <f t="array" ref="BE34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41" s="218">
        <f>BS_CONTROLE[[#This Row],[Responsavel pelo boletim]]</f>
        <v>0</v>
      </c>
      <c r="BG341" s="18"/>
      <c r="BH341" s="19"/>
      <c r="BI341" s="19"/>
      <c r="BJ341" s="19"/>
      <c r="BK341" s="19"/>
      <c r="BL341" s="18"/>
      <c r="BM341" s="146"/>
      <c r="BN341" s="145"/>
      <c r="BO341" s="146"/>
      <c r="BP341" s="186"/>
      <c r="BQ341" s="14" t="str">
        <f>IF(AND(BR341&lt;1,BS341&lt;1),"Produção e Intervalo",IF(BR341&lt;1,"Intervalo",IF(BS341&lt;1,"Produção","Aderente")))</f>
        <v>Aderente</v>
      </c>
      <c r="BR341" s="22" t="str">
        <f>IF(OR(B341="",F341=""),"*",AY341/P341)</f>
        <v>*</v>
      </c>
      <c r="BS341" s="22" t="str">
        <f>IF(OR(B341="",F341=""),"*",BA341/Q341)</f>
        <v>*</v>
      </c>
      <c r="BT341" s="8" t="str">
        <f t="shared" si="4"/>
        <v/>
      </c>
    </row>
    <row r="342" spans="1:72" ht="29.25" hidden="1" customHeight="1">
      <c r="A342" s="149" t="str">
        <f>D342&amp;B342</f>
        <v/>
      </c>
      <c r="B342" s="116"/>
      <c r="C342" s="9" t="str">
        <f>IF(BS_CONTROLE[[#This Row],[DATA]]="","",WEEKNUM(BS_CONTROLE[[#This Row],[DATA]]))</f>
        <v/>
      </c>
      <c r="D342" s="118"/>
      <c r="E342" s="47"/>
      <c r="F342" s="142"/>
      <c r="G342" s="10" t="str">
        <f>IF(D342="","*",VLOOKUP(F342,BS_ATIVIDADE[],3,FALSE))</f>
        <v>*</v>
      </c>
      <c r="H342" s="120" t="s">
        <v>430</v>
      </c>
      <c r="I342" s="120" t="s">
        <v>430</v>
      </c>
      <c r="J342" s="119"/>
      <c r="K342" s="119"/>
      <c r="L342" s="119" t="s">
        <v>430</v>
      </c>
      <c r="M342" s="143" t="str" cm="1">
        <f t="array" ref="M34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42" s="143" t="str" cm="1">
        <f t="array" ref="N34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42" s="120"/>
      <c r="P342" s="120"/>
      <c r="Q342" s="119"/>
      <c r="R342" s="11" t="str">
        <f>IFERROR(_xlfn.XLOOKUP(F342, BS_ATIVIDADE[ATIVIDADE],BS_ATIVIDADE[UNIDADE] ), "*")</f>
        <v>*</v>
      </c>
      <c r="S342" s="144" t="str" cm="1">
        <f t="array" ref="S34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42" s="144" t="str" cm="1">
        <f t="array" ref="T34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42" s="12" t="str" cm="1">
        <f t="array" ref="U34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42" s="119"/>
      <c r="W342" s="119"/>
      <c r="X342" s="118"/>
      <c r="Y342" s="145"/>
      <c r="Z342" s="118"/>
      <c r="AA342" s="119"/>
      <c r="AB342" s="117"/>
      <c r="AC342" s="117"/>
      <c r="AD342" s="121"/>
      <c r="AE342" s="119"/>
      <c r="AF342" s="119"/>
      <c r="AG342" s="119"/>
      <c r="AH342" s="17"/>
      <c r="AI342" s="142" t="str">
        <f>IF(BS_CONTROLE[[#This Row],[Atividade]]=0, "-", BS_CONTROLE[[#This Row],[Atividade]])</f>
        <v>-</v>
      </c>
      <c r="AJ342" s="10" t="str">
        <f>IF(BS_CONTROLE[[#This Row],[Atividade]]=0, "-", BS_CONTROLE[[#This Row],[Atividade]])</f>
        <v>-</v>
      </c>
      <c r="AK342" s="35" t="str">
        <f>BS_CONTROLE[[#This Row],[Local - Partida]]</f>
        <v>-</v>
      </c>
      <c r="AL342" s="35" t="str">
        <f>BS_CONTROLE[[#This Row],[Local - Encerramento]]</f>
        <v>-</v>
      </c>
      <c r="AM342" s="119" t="str">
        <f>IF(BS_CONTROLE[[#This Row],[Entre - Estações]]=0, "-", BS_CONTROLE[[#This Row],[Entre - Estações]])</f>
        <v>-</v>
      </c>
      <c r="AN342" s="119" t="str">
        <f>IF(BS_CONTROLE[[#This Row],[SB]]=0, "-", BS_CONTROLE[[#This Row],[SB]])</f>
        <v>-</v>
      </c>
      <c r="AO342" s="119" t="str">
        <f>IF(BS_CONTROLE[[#This Row],[SUB]]=0, "-", BS_CONTROLE[[#This Row],[SUB]])</f>
        <v>-</v>
      </c>
      <c r="AP342" s="119">
        <f>BS_CONTROLE[[#This Row],[KM - Inicio]]</f>
        <v>0</v>
      </c>
      <c r="AQ342" s="119">
        <f>BS_CONTROLE[[#This Row],[KM - Inicio]]</f>
        <v>0</v>
      </c>
      <c r="AR342" s="122"/>
      <c r="AS342" s="122"/>
      <c r="AT342" s="122"/>
      <c r="AU342" s="185"/>
      <c r="AV342" s="185"/>
      <c r="AW342" s="16"/>
      <c r="AX342" s="16"/>
      <c r="AY342" s="13" t="str">
        <f>IF(D342="","*",IFERROR(IF(ISODD(COUNT(AS342:AX342)),"ERRO",SUM((AT342-AS342),(AV342-AU342),(AX342-AW342))),"ERRO"))</f>
        <v>*</v>
      </c>
      <c r="AZ342" s="232"/>
      <c r="BA342" s="123"/>
      <c r="BB342" s="11" t="str">
        <f>IFERROR(_xlfn.XLOOKUP(AI342, BS_ATIVIDADE[ATIVIDADE],BS_ATIVIDADE[UNIDADE] ), "*")</f>
        <v>*</v>
      </c>
      <c r="BC342" s="15" t="str" cm="1">
        <f t="array" ref="BC34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42" s="15" t="str" cm="1">
        <f t="array" ref="BD34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42" s="12" t="str" cm="1">
        <f t="array" ref="BE34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42" s="218">
        <f>BS_CONTROLE[[#This Row],[Responsavel pelo boletim]]</f>
        <v>0</v>
      </c>
      <c r="BG342" s="18"/>
      <c r="BH342" s="19"/>
      <c r="BI342" s="19"/>
      <c r="BJ342" s="19"/>
      <c r="BK342" s="19"/>
      <c r="BL342" s="18"/>
      <c r="BM342" s="146"/>
      <c r="BN342" s="145"/>
      <c r="BO342" s="146"/>
      <c r="BP342" s="186"/>
      <c r="BQ342" s="14" t="str">
        <f>IF(AND(BR342&lt;1,BS342&lt;1),"Produção e Intervalo",IF(BR342&lt;1,"Intervalo",IF(BS342&lt;1,"Produção","Aderente")))</f>
        <v>Aderente</v>
      </c>
      <c r="BR342" s="22" t="str">
        <f>IF(OR(B342="",F342=""),"*",AY342/P342)</f>
        <v>*</v>
      </c>
      <c r="BS342" s="22" t="str">
        <f>IF(OR(B342="",F342=""),"*",BA342/Q342)</f>
        <v>*</v>
      </c>
      <c r="BT342" s="8" t="str">
        <f t="shared" si="4"/>
        <v/>
      </c>
    </row>
    <row r="343" spans="1:72" hidden="1">
      <c r="A343" s="149" t="str">
        <f>D343&amp;B343</f>
        <v/>
      </c>
      <c r="B343" s="116"/>
      <c r="C343" s="9" t="str">
        <f>IF(BS_CONTROLE[[#This Row],[DATA]]="","",WEEKNUM(BS_CONTROLE[[#This Row],[DATA]]))</f>
        <v/>
      </c>
      <c r="D343" s="118"/>
      <c r="E343" s="47"/>
      <c r="F343" s="142"/>
      <c r="G343" s="10" t="str">
        <f>IF(D343="","*",VLOOKUP(F343,BS_ATIVIDADE[],3,FALSE))</f>
        <v>*</v>
      </c>
      <c r="H343" s="120" t="s">
        <v>430</v>
      </c>
      <c r="I343" s="120" t="s">
        <v>430</v>
      </c>
      <c r="J343" s="119"/>
      <c r="K343" s="119"/>
      <c r="L343" s="119" t="s">
        <v>430</v>
      </c>
      <c r="M343" s="143" t="str" cm="1">
        <f t="array" ref="M34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43" s="143" t="str" cm="1">
        <f t="array" ref="N34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43" s="120"/>
      <c r="P343" s="120"/>
      <c r="Q343" s="119"/>
      <c r="R343" s="11" t="str">
        <f>IFERROR(_xlfn.XLOOKUP(F343, BS_ATIVIDADE[ATIVIDADE],BS_ATIVIDADE[UNIDADE] ), "*")</f>
        <v>*</v>
      </c>
      <c r="S343" s="144" t="str" cm="1">
        <f t="array" ref="S34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43" s="144" t="str" cm="1">
        <f t="array" ref="T34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43" s="12" t="str" cm="1">
        <f t="array" ref="U34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43" s="119"/>
      <c r="W343" s="119"/>
      <c r="X343" s="118"/>
      <c r="Y343" s="145"/>
      <c r="Z343" s="118"/>
      <c r="AA343" s="119"/>
      <c r="AB343" s="117"/>
      <c r="AC343" s="117"/>
      <c r="AD343" s="121"/>
      <c r="AE343" s="119"/>
      <c r="AF343" s="119"/>
      <c r="AG343" s="119"/>
      <c r="AH343" s="17"/>
      <c r="AI343" s="142" t="str">
        <f>IF(BS_CONTROLE[[#This Row],[Atividade]]=0, "-", BS_CONTROLE[[#This Row],[Atividade]])</f>
        <v>-</v>
      </c>
      <c r="AJ343" s="10" t="str">
        <f>IF(BS_CONTROLE[[#This Row],[Atividade]]=0, "-", BS_CONTROLE[[#This Row],[Atividade]])</f>
        <v>-</v>
      </c>
      <c r="AK343" s="35" t="str">
        <f>BS_CONTROLE[[#This Row],[Local - Partida]]</f>
        <v>-</v>
      </c>
      <c r="AL343" s="35" t="str">
        <f>BS_CONTROLE[[#This Row],[Local - Encerramento]]</f>
        <v>-</v>
      </c>
      <c r="AM343" s="119" t="str">
        <f>IF(BS_CONTROLE[[#This Row],[Entre - Estações]]=0, "-", BS_CONTROLE[[#This Row],[Entre - Estações]])</f>
        <v>-</v>
      </c>
      <c r="AN343" s="119" t="str">
        <f>IF(BS_CONTROLE[[#This Row],[SB]]=0, "-", BS_CONTROLE[[#This Row],[SB]])</f>
        <v>-</v>
      </c>
      <c r="AO343" s="119" t="str">
        <f>IF(BS_CONTROLE[[#This Row],[SUB]]=0, "-", BS_CONTROLE[[#This Row],[SUB]])</f>
        <v>-</v>
      </c>
      <c r="AP343" s="119">
        <f>BS_CONTROLE[[#This Row],[KM - Inicio]]</f>
        <v>0</v>
      </c>
      <c r="AQ343" s="119">
        <f>BS_CONTROLE[[#This Row],[KM - Inicio]]</f>
        <v>0</v>
      </c>
      <c r="AR343" s="122"/>
      <c r="AS343" s="122"/>
      <c r="AT343" s="122"/>
      <c r="AU343" s="185"/>
      <c r="AV343" s="185"/>
      <c r="AW343" s="16"/>
      <c r="AX343" s="16"/>
      <c r="AY343" s="13" t="str">
        <f>IF(D343="","*",IFERROR(IF(ISODD(COUNT(AS343:AX343)),"ERRO",SUM((AT343-AS343),(AV343-AU343),(AX343-AW343))),"ERRO"))</f>
        <v>*</v>
      </c>
      <c r="AZ343" s="232"/>
      <c r="BA343" s="123"/>
      <c r="BB343" s="11" t="str">
        <f>IFERROR(_xlfn.XLOOKUP(AI343, BS_ATIVIDADE[ATIVIDADE],BS_ATIVIDADE[UNIDADE] ), "*")</f>
        <v>*</v>
      </c>
      <c r="BC343" s="15" t="str" cm="1">
        <f t="array" ref="BC34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43" s="15" t="str" cm="1">
        <f t="array" ref="BD34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43" s="12" t="str" cm="1">
        <f t="array" ref="BE34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43" s="218">
        <f>BS_CONTROLE[[#This Row],[Responsavel pelo boletim]]</f>
        <v>0</v>
      </c>
      <c r="BG343" s="18"/>
      <c r="BH343" s="19"/>
      <c r="BI343" s="19"/>
      <c r="BJ343" s="19"/>
      <c r="BK343" s="19"/>
      <c r="BL343" s="18"/>
      <c r="BM343" s="146"/>
      <c r="BN343" s="145"/>
      <c r="BO343" s="146"/>
      <c r="BP343" s="186"/>
      <c r="BQ343" s="14" t="str">
        <f>IF(AND(BR343&lt;1,BS343&lt;1),"Produção e Intervalo",IF(BR343&lt;1,"Intervalo",IF(BS343&lt;1,"Produção","Aderente")))</f>
        <v>Aderente</v>
      </c>
      <c r="BR343" s="22" t="str">
        <f>IF(OR(B343="",F343=""),"*",AY343/P343)</f>
        <v>*</v>
      </c>
      <c r="BS343" s="22" t="str">
        <f>IF(OR(B343="",F343=""),"*",BA343/Q343)</f>
        <v>*</v>
      </c>
      <c r="BT343" s="8" t="str">
        <f t="shared" ref="BT343:BT406" si="5">IF(BN343="","",SUBSTITUTE(BM343," ","")&amp;SUBSTITUTE(BN343," ",""))</f>
        <v/>
      </c>
    </row>
    <row r="344" spans="1:72" hidden="1">
      <c r="A344" s="149" t="str">
        <f>D344&amp;B344</f>
        <v/>
      </c>
      <c r="B344" s="116"/>
      <c r="C344" s="9" t="str">
        <f>IF(BS_CONTROLE[[#This Row],[DATA]]="","",WEEKNUM(BS_CONTROLE[[#This Row],[DATA]]))</f>
        <v/>
      </c>
      <c r="D344" s="118"/>
      <c r="E344" s="47"/>
      <c r="F344" s="142"/>
      <c r="G344" s="10" t="str">
        <f>IF(D344="","*",VLOOKUP(F344,BS_ATIVIDADE[],3,FALSE))</f>
        <v>*</v>
      </c>
      <c r="H344" s="120" t="s">
        <v>430</v>
      </c>
      <c r="I344" s="120" t="s">
        <v>430</v>
      </c>
      <c r="J344" s="119"/>
      <c r="K344" s="119"/>
      <c r="L344" s="119" t="s">
        <v>430</v>
      </c>
      <c r="M344" s="143" t="str" cm="1">
        <f t="array" ref="M34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44" s="143" t="str" cm="1">
        <f t="array" ref="N34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44" s="120"/>
      <c r="P344" s="120"/>
      <c r="Q344" s="119"/>
      <c r="R344" s="11" t="str">
        <f>IFERROR(_xlfn.XLOOKUP(F344, BS_ATIVIDADE[ATIVIDADE],BS_ATIVIDADE[UNIDADE] ), "*")</f>
        <v>*</v>
      </c>
      <c r="S344" s="144" t="str" cm="1">
        <f t="array" ref="S34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44" s="144" t="str" cm="1">
        <f t="array" ref="T34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44" s="12" t="str" cm="1">
        <f t="array" ref="U34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44" s="119"/>
      <c r="W344" s="119"/>
      <c r="X344" s="118"/>
      <c r="Y344" s="145"/>
      <c r="Z344" s="118"/>
      <c r="AA344" s="119"/>
      <c r="AB344" s="117"/>
      <c r="AC344" s="117"/>
      <c r="AD344" s="121"/>
      <c r="AE344" s="119"/>
      <c r="AF344" s="119"/>
      <c r="AG344" s="119"/>
      <c r="AH344" s="17"/>
      <c r="AI344" s="142" t="str">
        <f>IF(BS_CONTROLE[[#This Row],[Atividade]]=0, "-", BS_CONTROLE[[#This Row],[Atividade]])</f>
        <v>-</v>
      </c>
      <c r="AJ344" s="10" t="str">
        <f>IF(BS_CONTROLE[[#This Row],[Atividade]]=0, "-", BS_CONTROLE[[#This Row],[Atividade]])</f>
        <v>-</v>
      </c>
      <c r="AK344" s="35" t="str">
        <f>BS_CONTROLE[[#This Row],[Local - Partida]]</f>
        <v>-</v>
      </c>
      <c r="AL344" s="35" t="str">
        <f>BS_CONTROLE[[#This Row],[Local - Encerramento]]</f>
        <v>-</v>
      </c>
      <c r="AM344" s="119" t="str">
        <f>IF(BS_CONTROLE[[#This Row],[Entre - Estações]]=0, "-", BS_CONTROLE[[#This Row],[Entre - Estações]])</f>
        <v>-</v>
      </c>
      <c r="AN344" s="119" t="str">
        <f>IF(BS_CONTROLE[[#This Row],[SB]]=0, "-", BS_CONTROLE[[#This Row],[SB]])</f>
        <v>-</v>
      </c>
      <c r="AO344" s="119" t="str">
        <f>IF(BS_CONTROLE[[#This Row],[SUB]]=0, "-", BS_CONTROLE[[#This Row],[SUB]])</f>
        <v>-</v>
      </c>
      <c r="AP344" s="119">
        <f>BS_CONTROLE[[#This Row],[KM - Inicio]]</f>
        <v>0</v>
      </c>
      <c r="AQ344" s="119">
        <f>BS_CONTROLE[[#This Row],[KM - Inicio]]</f>
        <v>0</v>
      </c>
      <c r="AR344" s="122"/>
      <c r="AS344" s="122"/>
      <c r="AT344" s="122"/>
      <c r="AU344" s="185"/>
      <c r="AV344" s="185"/>
      <c r="AW344" s="16"/>
      <c r="AX344" s="16"/>
      <c r="AY344" s="13" t="str">
        <f>IF(D344="","*",IFERROR(IF(ISODD(COUNT(AS344:AX344)),"ERRO",SUM((AT344-AS344),(AV344-AU344),(AX344-AW344))),"ERRO"))</f>
        <v>*</v>
      </c>
      <c r="AZ344" s="232"/>
      <c r="BA344" s="123"/>
      <c r="BB344" s="11" t="str">
        <f>IFERROR(_xlfn.XLOOKUP(AI344, BS_ATIVIDADE[ATIVIDADE],BS_ATIVIDADE[UNIDADE] ), "*")</f>
        <v>*</v>
      </c>
      <c r="BC344" s="15" t="str" cm="1">
        <f t="array" ref="BC34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44" s="15" t="str" cm="1">
        <f t="array" ref="BD34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44" s="12" t="str" cm="1">
        <f t="array" ref="BE34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44" s="218">
        <f>BS_CONTROLE[[#This Row],[Responsavel pelo boletim]]</f>
        <v>0</v>
      </c>
      <c r="BG344" s="18"/>
      <c r="BH344" s="19"/>
      <c r="BI344" s="19"/>
      <c r="BJ344" s="19"/>
      <c r="BK344" s="19"/>
      <c r="BL344" s="18"/>
      <c r="BM344" s="146"/>
      <c r="BN344" s="145"/>
      <c r="BO344" s="146"/>
      <c r="BP344" s="186"/>
      <c r="BQ344" s="14" t="str">
        <f>IF(AND(BR344&lt;1,BS344&lt;1),"Produção e Intervalo",IF(BR344&lt;1,"Intervalo",IF(BS344&lt;1,"Produção","Aderente")))</f>
        <v>Aderente</v>
      </c>
      <c r="BR344" s="22" t="str">
        <f>IF(OR(B344="",F344=""),"*",AY344/P344)</f>
        <v>*</v>
      </c>
      <c r="BS344" s="22" t="str">
        <f>IF(OR(B344="",F344=""),"*",BA344/Q344)</f>
        <v>*</v>
      </c>
      <c r="BT344" s="8" t="str">
        <f t="shared" si="5"/>
        <v/>
      </c>
    </row>
    <row r="345" spans="1:72" hidden="1">
      <c r="A345" s="149" t="str">
        <f>D345&amp;B345</f>
        <v/>
      </c>
      <c r="B345" s="116"/>
      <c r="C345" s="9" t="str">
        <f>IF(BS_CONTROLE[[#This Row],[DATA]]="","",WEEKNUM(BS_CONTROLE[[#This Row],[DATA]]))</f>
        <v/>
      </c>
      <c r="D345" s="118"/>
      <c r="E345" s="47"/>
      <c r="F345" s="142"/>
      <c r="G345" s="10" t="str">
        <f>IF(D345="","*",VLOOKUP(F345,BS_ATIVIDADE[],3,FALSE))</f>
        <v>*</v>
      </c>
      <c r="H345" s="120" t="s">
        <v>430</v>
      </c>
      <c r="I345" s="120" t="s">
        <v>430</v>
      </c>
      <c r="J345" s="119"/>
      <c r="K345" s="119"/>
      <c r="L345" s="119" t="s">
        <v>430</v>
      </c>
      <c r="M345" s="143" t="str" cm="1">
        <f t="array" ref="M34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45" s="143" t="str" cm="1">
        <f t="array" ref="N34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45" s="120"/>
      <c r="P345" s="120"/>
      <c r="Q345" s="119"/>
      <c r="R345" s="11" t="str">
        <f>IFERROR(_xlfn.XLOOKUP(F345, BS_ATIVIDADE[ATIVIDADE],BS_ATIVIDADE[UNIDADE] ), "*")</f>
        <v>*</v>
      </c>
      <c r="S345" s="144" t="str" cm="1">
        <f t="array" ref="S34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45" s="144" t="str" cm="1">
        <f t="array" ref="T34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45" s="12" t="str" cm="1">
        <f t="array" ref="U34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45" s="119"/>
      <c r="W345" s="119"/>
      <c r="X345" s="118"/>
      <c r="Y345" s="145"/>
      <c r="Z345" s="118"/>
      <c r="AA345" s="119"/>
      <c r="AB345" s="117"/>
      <c r="AC345" s="117"/>
      <c r="AD345" s="121"/>
      <c r="AE345" s="119"/>
      <c r="AF345" s="119"/>
      <c r="AG345" s="119"/>
      <c r="AH345" s="17"/>
      <c r="AI345" s="142" t="str">
        <f>IF(BS_CONTROLE[[#This Row],[Atividade]]=0, "-", BS_CONTROLE[[#This Row],[Atividade]])</f>
        <v>-</v>
      </c>
      <c r="AJ345" s="10" t="str">
        <f>IF(BS_CONTROLE[[#This Row],[Atividade]]=0, "-", BS_CONTROLE[[#This Row],[Atividade]])</f>
        <v>-</v>
      </c>
      <c r="AK345" s="35" t="str">
        <f>BS_CONTROLE[[#This Row],[Local - Partida]]</f>
        <v>-</v>
      </c>
      <c r="AL345" s="35" t="str">
        <f>BS_CONTROLE[[#This Row],[Local - Encerramento]]</f>
        <v>-</v>
      </c>
      <c r="AM345" s="119" t="str">
        <f>IF(BS_CONTROLE[[#This Row],[Entre - Estações]]=0, "-", BS_CONTROLE[[#This Row],[Entre - Estações]])</f>
        <v>-</v>
      </c>
      <c r="AN345" s="119" t="str">
        <f>IF(BS_CONTROLE[[#This Row],[SB]]=0, "-", BS_CONTROLE[[#This Row],[SB]])</f>
        <v>-</v>
      </c>
      <c r="AO345" s="119" t="str">
        <f>IF(BS_CONTROLE[[#This Row],[SUB]]=0, "-", BS_CONTROLE[[#This Row],[SUB]])</f>
        <v>-</v>
      </c>
      <c r="AP345" s="119">
        <f>BS_CONTROLE[[#This Row],[KM - Inicio]]</f>
        <v>0</v>
      </c>
      <c r="AQ345" s="119">
        <f>BS_CONTROLE[[#This Row],[KM - Inicio]]</f>
        <v>0</v>
      </c>
      <c r="AR345" s="122"/>
      <c r="AS345" s="122"/>
      <c r="AT345" s="122"/>
      <c r="AU345" s="185"/>
      <c r="AV345" s="185"/>
      <c r="AW345" s="16"/>
      <c r="AX345" s="16"/>
      <c r="AY345" s="13" t="str">
        <f>IF(D345="","*",IFERROR(IF(ISODD(COUNT(AS345:AX345)),"ERRO",SUM((AT345-AS345),(AV345-AU345),(AX345-AW345))),"ERRO"))</f>
        <v>*</v>
      </c>
      <c r="AZ345" s="232"/>
      <c r="BA345" s="123"/>
      <c r="BB345" s="11" t="str">
        <f>IFERROR(_xlfn.XLOOKUP(AI345, BS_ATIVIDADE[ATIVIDADE],BS_ATIVIDADE[UNIDADE] ), "*")</f>
        <v>*</v>
      </c>
      <c r="BC345" s="15" t="str" cm="1">
        <f t="array" ref="BC34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45" s="15" t="str" cm="1">
        <f t="array" ref="BD34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45" s="12" t="str" cm="1">
        <f t="array" ref="BE34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45" s="218">
        <f>BS_CONTROLE[[#This Row],[Responsavel pelo boletim]]</f>
        <v>0</v>
      </c>
      <c r="BG345" s="18"/>
      <c r="BH345" s="19"/>
      <c r="BI345" s="19"/>
      <c r="BJ345" s="19"/>
      <c r="BK345" s="19"/>
      <c r="BL345" s="18"/>
      <c r="BM345" s="146"/>
      <c r="BN345" s="145"/>
      <c r="BO345" s="146"/>
      <c r="BP345" s="186"/>
      <c r="BQ345" s="14" t="str">
        <f>IF(AND(BR345&lt;1,BS345&lt;1),"Produção e Intervalo",IF(BR345&lt;1,"Intervalo",IF(BS345&lt;1,"Produção","Aderente")))</f>
        <v>Aderente</v>
      </c>
      <c r="BR345" s="22" t="str">
        <f>IF(OR(B345="",F345=""),"*",AY345/P345)</f>
        <v>*</v>
      </c>
      <c r="BS345" s="22" t="str">
        <f>IF(OR(B345="",F345=""),"*",BA345/Q345)</f>
        <v>*</v>
      </c>
      <c r="BT345" s="8" t="str">
        <f t="shared" si="5"/>
        <v/>
      </c>
    </row>
    <row r="346" spans="1:72" hidden="1">
      <c r="A346" s="149" t="str">
        <f>D346&amp;B346</f>
        <v/>
      </c>
      <c r="B346" s="116"/>
      <c r="C346" s="9" t="str">
        <f>IF(BS_CONTROLE[[#This Row],[DATA]]="","",WEEKNUM(BS_CONTROLE[[#This Row],[DATA]]))</f>
        <v/>
      </c>
      <c r="D346" s="118"/>
      <c r="E346" s="47"/>
      <c r="F346" s="142"/>
      <c r="G346" s="10" t="str">
        <f>IF(D346="","*",VLOOKUP(F346,BS_ATIVIDADE[],3,FALSE))</f>
        <v>*</v>
      </c>
      <c r="H346" s="120" t="s">
        <v>430</v>
      </c>
      <c r="I346" s="120" t="s">
        <v>430</v>
      </c>
      <c r="J346" s="119"/>
      <c r="K346" s="119"/>
      <c r="L346" s="119" t="s">
        <v>430</v>
      </c>
      <c r="M346" s="143" t="str" cm="1">
        <f t="array" ref="M34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46" s="143" t="str" cm="1">
        <f t="array" ref="N34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46" s="120"/>
      <c r="P346" s="120"/>
      <c r="Q346" s="119"/>
      <c r="R346" s="11" t="str">
        <f>IFERROR(_xlfn.XLOOKUP(F346, BS_ATIVIDADE[ATIVIDADE],BS_ATIVIDADE[UNIDADE] ), "*")</f>
        <v>*</v>
      </c>
      <c r="S346" s="144" t="str" cm="1">
        <f t="array" ref="S34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46" s="144" t="str" cm="1">
        <f t="array" ref="T34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46" s="12" t="str" cm="1">
        <f t="array" ref="U34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46" s="119"/>
      <c r="W346" s="119"/>
      <c r="X346" s="118"/>
      <c r="Y346" s="145"/>
      <c r="Z346" s="118"/>
      <c r="AA346" s="119"/>
      <c r="AB346" s="117"/>
      <c r="AC346" s="117"/>
      <c r="AD346" s="121"/>
      <c r="AE346" s="119"/>
      <c r="AF346" s="119"/>
      <c r="AG346" s="119"/>
      <c r="AH346" s="17"/>
      <c r="AI346" s="142" t="str">
        <f>IF(BS_CONTROLE[[#This Row],[Atividade]]=0, "-", BS_CONTROLE[[#This Row],[Atividade]])</f>
        <v>-</v>
      </c>
      <c r="AJ346" s="10" t="str">
        <f>IF(BS_CONTROLE[[#This Row],[Atividade]]=0, "-", BS_CONTROLE[[#This Row],[Atividade]])</f>
        <v>-</v>
      </c>
      <c r="AK346" s="35" t="str">
        <f>BS_CONTROLE[[#This Row],[Local - Partida]]</f>
        <v>-</v>
      </c>
      <c r="AL346" s="35" t="str">
        <f>BS_CONTROLE[[#This Row],[Local - Encerramento]]</f>
        <v>-</v>
      </c>
      <c r="AM346" s="119" t="str">
        <f>IF(BS_CONTROLE[[#This Row],[Entre - Estações]]=0, "-", BS_CONTROLE[[#This Row],[Entre - Estações]])</f>
        <v>-</v>
      </c>
      <c r="AN346" s="119" t="str">
        <f>IF(BS_CONTROLE[[#This Row],[SB]]=0, "-", BS_CONTROLE[[#This Row],[SB]])</f>
        <v>-</v>
      </c>
      <c r="AO346" s="119" t="str">
        <f>IF(BS_CONTROLE[[#This Row],[SUB]]=0, "-", BS_CONTROLE[[#This Row],[SUB]])</f>
        <v>-</v>
      </c>
      <c r="AP346" s="119">
        <f>BS_CONTROLE[[#This Row],[KM - Inicio]]</f>
        <v>0</v>
      </c>
      <c r="AQ346" s="119">
        <f>BS_CONTROLE[[#This Row],[KM - Inicio]]</f>
        <v>0</v>
      </c>
      <c r="AR346" s="122"/>
      <c r="AS346" s="122"/>
      <c r="AT346" s="122"/>
      <c r="AU346" s="185"/>
      <c r="AV346" s="185"/>
      <c r="AW346" s="16"/>
      <c r="AX346" s="16"/>
      <c r="AY346" s="13" t="str">
        <f>IF(D346="","*",IFERROR(IF(ISODD(COUNT(AS346:AX346)),"ERRO",SUM((AT346-AS346),(AV346-AU346),(AX346-AW346))),"ERRO"))</f>
        <v>*</v>
      </c>
      <c r="AZ346" s="232"/>
      <c r="BA346" s="123"/>
      <c r="BB346" s="11" t="str">
        <f>IFERROR(_xlfn.XLOOKUP(AI346, BS_ATIVIDADE[ATIVIDADE],BS_ATIVIDADE[UNIDADE] ), "*")</f>
        <v>*</v>
      </c>
      <c r="BC346" s="15" t="str" cm="1">
        <f t="array" ref="BC34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46" s="15" t="str" cm="1">
        <f t="array" ref="BD34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46" s="12" t="str" cm="1">
        <f t="array" ref="BE34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46" s="218">
        <f>BS_CONTROLE[[#This Row],[Responsavel pelo boletim]]</f>
        <v>0</v>
      </c>
      <c r="BG346" s="18"/>
      <c r="BH346" s="19"/>
      <c r="BI346" s="19"/>
      <c r="BJ346" s="19"/>
      <c r="BK346" s="19"/>
      <c r="BL346" s="18"/>
      <c r="BM346" s="146"/>
      <c r="BN346" s="145"/>
      <c r="BO346" s="146"/>
      <c r="BP346" s="186"/>
      <c r="BQ346" s="14" t="str">
        <f>IF(AND(BR346&lt;1,BS346&lt;1),"Produção e Intervalo",IF(BR346&lt;1,"Intervalo",IF(BS346&lt;1,"Produção","Aderente")))</f>
        <v>Aderente</v>
      </c>
      <c r="BR346" s="22" t="str">
        <f>IF(OR(B346="",F346=""),"*",AY346/P346)</f>
        <v>*</v>
      </c>
      <c r="BS346" s="22" t="str">
        <f>IF(OR(B346="",F346=""),"*",BA346/Q346)</f>
        <v>*</v>
      </c>
      <c r="BT346" s="8" t="str">
        <f t="shared" si="5"/>
        <v/>
      </c>
    </row>
    <row r="347" spans="1:72" hidden="1">
      <c r="A347" s="149" t="str">
        <f>D347&amp;B347</f>
        <v/>
      </c>
      <c r="B347" s="116"/>
      <c r="C347" s="9" t="str">
        <f>IF(BS_CONTROLE[[#This Row],[DATA]]="","",WEEKNUM(BS_CONTROLE[[#This Row],[DATA]]))</f>
        <v/>
      </c>
      <c r="D347" s="118"/>
      <c r="E347" s="47"/>
      <c r="F347" s="142"/>
      <c r="G347" s="10" t="str">
        <f>IF(D347="","*",VLOOKUP(F347,BS_ATIVIDADE[],3,FALSE))</f>
        <v>*</v>
      </c>
      <c r="H347" s="120" t="s">
        <v>430</v>
      </c>
      <c r="I347" s="120" t="s">
        <v>430</v>
      </c>
      <c r="J347" s="119"/>
      <c r="K347" s="119"/>
      <c r="L347" s="119" t="s">
        <v>430</v>
      </c>
      <c r="M347" s="143" t="str" cm="1">
        <f t="array" ref="M34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47" s="143" t="str" cm="1">
        <f t="array" ref="N34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47" s="120"/>
      <c r="P347" s="120"/>
      <c r="Q347" s="119"/>
      <c r="R347" s="11" t="str">
        <f>IFERROR(_xlfn.XLOOKUP(F347, BS_ATIVIDADE[ATIVIDADE],BS_ATIVIDADE[UNIDADE] ), "*")</f>
        <v>*</v>
      </c>
      <c r="S347" s="144" t="str" cm="1">
        <f t="array" ref="S34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47" s="144" t="str" cm="1">
        <f t="array" ref="T34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47" s="12" t="str" cm="1">
        <f t="array" ref="U34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47" s="119"/>
      <c r="W347" s="119"/>
      <c r="X347" s="118"/>
      <c r="Y347" s="145"/>
      <c r="Z347" s="118"/>
      <c r="AA347" s="119"/>
      <c r="AB347" s="117"/>
      <c r="AC347" s="117"/>
      <c r="AD347" s="121"/>
      <c r="AE347" s="119"/>
      <c r="AF347" s="119"/>
      <c r="AG347" s="119"/>
      <c r="AH347" s="17"/>
      <c r="AI347" s="142" t="str">
        <f>IF(BS_CONTROLE[[#This Row],[Atividade]]=0, "-", BS_CONTROLE[[#This Row],[Atividade]])</f>
        <v>-</v>
      </c>
      <c r="AJ347" s="10" t="str">
        <f>IF(BS_CONTROLE[[#This Row],[Atividade]]=0, "-", BS_CONTROLE[[#This Row],[Atividade]])</f>
        <v>-</v>
      </c>
      <c r="AK347" s="35" t="str">
        <f>BS_CONTROLE[[#This Row],[Local - Partida]]</f>
        <v>-</v>
      </c>
      <c r="AL347" s="35" t="str">
        <f>BS_CONTROLE[[#This Row],[Local - Encerramento]]</f>
        <v>-</v>
      </c>
      <c r="AM347" s="119" t="str">
        <f>IF(BS_CONTROLE[[#This Row],[Entre - Estações]]=0, "-", BS_CONTROLE[[#This Row],[Entre - Estações]])</f>
        <v>-</v>
      </c>
      <c r="AN347" s="119" t="str">
        <f>IF(BS_CONTROLE[[#This Row],[SB]]=0, "-", BS_CONTROLE[[#This Row],[SB]])</f>
        <v>-</v>
      </c>
      <c r="AO347" s="119" t="str">
        <f>IF(BS_CONTROLE[[#This Row],[SUB]]=0, "-", BS_CONTROLE[[#This Row],[SUB]])</f>
        <v>-</v>
      </c>
      <c r="AP347" s="119">
        <f>BS_CONTROLE[[#This Row],[KM - Inicio]]</f>
        <v>0</v>
      </c>
      <c r="AQ347" s="119">
        <f>BS_CONTROLE[[#This Row],[KM - Inicio]]</f>
        <v>0</v>
      </c>
      <c r="AR347" s="122"/>
      <c r="AS347" s="122"/>
      <c r="AT347" s="122"/>
      <c r="AU347" s="185"/>
      <c r="AV347" s="185"/>
      <c r="AW347" s="16"/>
      <c r="AX347" s="16"/>
      <c r="AY347" s="13" t="str">
        <f>IF(D347="","*",IFERROR(IF(ISODD(COUNT(AS347:AX347)),"ERRO",SUM((AT347-AS347),(AV347-AU347),(AX347-AW347))),"ERRO"))</f>
        <v>*</v>
      </c>
      <c r="AZ347" s="232"/>
      <c r="BA347" s="123"/>
      <c r="BB347" s="11" t="str">
        <f>IFERROR(_xlfn.XLOOKUP(AI347, BS_ATIVIDADE[ATIVIDADE],BS_ATIVIDADE[UNIDADE] ), "*")</f>
        <v>*</v>
      </c>
      <c r="BC347" s="15" t="str" cm="1">
        <f t="array" ref="BC34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47" s="15" t="str" cm="1">
        <f t="array" ref="BD34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47" s="12" t="str" cm="1">
        <f t="array" ref="BE34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47" s="218">
        <f>BS_CONTROLE[[#This Row],[Responsavel pelo boletim]]</f>
        <v>0</v>
      </c>
      <c r="BG347" s="18"/>
      <c r="BH347" s="19"/>
      <c r="BI347" s="19"/>
      <c r="BJ347" s="19"/>
      <c r="BK347" s="19"/>
      <c r="BL347" s="18"/>
      <c r="BM347" s="146"/>
      <c r="BN347" s="145"/>
      <c r="BO347" s="146"/>
      <c r="BP347" s="186"/>
      <c r="BQ347" s="14" t="str">
        <f>IF(AND(BR347&lt;1,BS347&lt;1),"Produção e Intervalo",IF(BR347&lt;1,"Intervalo",IF(BS347&lt;1,"Produção","Aderente")))</f>
        <v>Aderente</v>
      </c>
      <c r="BR347" s="22" t="str">
        <f>IF(OR(B347="",F347=""),"*",AY347/P347)</f>
        <v>*</v>
      </c>
      <c r="BS347" s="22" t="str">
        <f>IF(OR(B347="",F347=""),"*",BA347/Q347)</f>
        <v>*</v>
      </c>
      <c r="BT347" s="8" t="str">
        <f t="shared" si="5"/>
        <v/>
      </c>
    </row>
    <row r="348" spans="1:72" hidden="1">
      <c r="A348" s="149" t="str">
        <f>D348&amp;B348</f>
        <v/>
      </c>
      <c r="B348" s="116"/>
      <c r="C348" s="9" t="str">
        <f>IF(BS_CONTROLE[[#This Row],[DATA]]="","",WEEKNUM(BS_CONTROLE[[#This Row],[DATA]]))</f>
        <v/>
      </c>
      <c r="D348" s="118"/>
      <c r="E348" s="47"/>
      <c r="F348" s="142"/>
      <c r="G348" s="10" t="str">
        <f>IF(D348="","*",VLOOKUP(F348,BS_ATIVIDADE[],3,FALSE))</f>
        <v>*</v>
      </c>
      <c r="H348" s="120" t="s">
        <v>430</v>
      </c>
      <c r="I348" s="120" t="s">
        <v>430</v>
      </c>
      <c r="J348" s="119"/>
      <c r="K348" s="119"/>
      <c r="L348" s="119" t="s">
        <v>430</v>
      </c>
      <c r="M348" s="143" t="str" cm="1">
        <f t="array" ref="M34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48" s="143" t="str" cm="1">
        <f t="array" ref="N34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48" s="120"/>
      <c r="P348" s="120"/>
      <c r="Q348" s="119"/>
      <c r="R348" s="11" t="str">
        <f>IFERROR(_xlfn.XLOOKUP(F348, BS_ATIVIDADE[ATIVIDADE],BS_ATIVIDADE[UNIDADE] ), "*")</f>
        <v>*</v>
      </c>
      <c r="S348" s="144" t="str" cm="1">
        <f t="array" ref="S34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48" s="144" t="str" cm="1">
        <f t="array" ref="T34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48" s="12" t="str" cm="1">
        <f t="array" ref="U34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48" s="119"/>
      <c r="W348" s="119"/>
      <c r="X348" s="118"/>
      <c r="Y348" s="145"/>
      <c r="Z348" s="118"/>
      <c r="AA348" s="119"/>
      <c r="AB348" s="117"/>
      <c r="AC348" s="117"/>
      <c r="AD348" s="121"/>
      <c r="AE348" s="119"/>
      <c r="AF348" s="119"/>
      <c r="AG348" s="119"/>
      <c r="AH348" s="17"/>
      <c r="AI348" s="142" t="str">
        <f>IF(BS_CONTROLE[[#This Row],[Atividade]]=0, "-", BS_CONTROLE[[#This Row],[Atividade]])</f>
        <v>-</v>
      </c>
      <c r="AJ348" s="10" t="str">
        <f>IF(BS_CONTROLE[[#This Row],[Atividade]]=0, "-", BS_CONTROLE[[#This Row],[Atividade]])</f>
        <v>-</v>
      </c>
      <c r="AK348" s="35" t="str">
        <f>BS_CONTROLE[[#This Row],[Local - Partida]]</f>
        <v>-</v>
      </c>
      <c r="AL348" s="35" t="str">
        <f>BS_CONTROLE[[#This Row],[Local - Encerramento]]</f>
        <v>-</v>
      </c>
      <c r="AM348" s="119" t="str">
        <f>IF(BS_CONTROLE[[#This Row],[Entre - Estações]]=0, "-", BS_CONTROLE[[#This Row],[Entre - Estações]])</f>
        <v>-</v>
      </c>
      <c r="AN348" s="119" t="str">
        <f>IF(BS_CONTROLE[[#This Row],[SB]]=0, "-", BS_CONTROLE[[#This Row],[SB]])</f>
        <v>-</v>
      </c>
      <c r="AO348" s="119" t="str">
        <f>IF(BS_CONTROLE[[#This Row],[SUB]]=0, "-", BS_CONTROLE[[#This Row],[SUB]])</f>
        <v>-</v>
      </c>
      <c r="AP348" s="119">
        <f>BS_CONTROLE[[#This Row],[KM - Inicio]]</f>
        <v>0</v>
      </c>
      <c r="AQ348" s="119">
        <f>BS_CONTROLE[[#This Row],[KM - Inicio]]</f>
        <v>0</v>
      </c>
      <c r="AR348" s="122"/>
      <c r="AS348" s="122"/>
      <c r="AT348" s="122"/>
      <c r="AU348" s="185"/>
      <c r="AV348" s="185"/>
      <c r="AW348" s="16"/>
      <c r="AX348" s="16"/>
      <c r="AY348" s="13" t="str">
        <f>IF(D348="","*",IFERROR(IF(ISODD(COUNT(AS348:AX348)),"ERRO",SUM((AT348-AS348),(AV348-AU348),(AX348-AW348))),"ERRO"))</f>
        <v>*</v>
      </c>
      <c r="AZ348" s="232"/>
      <c r="BA348" s="123"/>
      <c r="BB348" s="11" t="str">
        <f>IFERROR(_xlfn.XLOOKUP(AI348, BS_ATIVIDADE[ATIVIDADE],BS_ATIVIDADE[UNIDADE] ), "*")</f>
        <v>*</v>
      </c>
      <c r="BC348" s="15" t="str" cm="1">
        <f t="array" ref="BC34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48" s="15" t="str" cm="1">
        <f t="array" ref="BD34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48" s="12" t="str" cm="1">
        <f t="array" ref="BE34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48" s="218">
        <f>BS_CONTROLE[[#This Row],[Responsavel pelo boletim]]</f>
        <v>0</v>
      </c>
      <c r="BG348" s="18"/>
      <c r="BH348" s="19"/>
      <c r="BI348" s="19"/>
      <c r="BJ348" s="19"/>
      <c r="BK348" s="19"/>
      <c r="BL348" s="18"/>
      <c r="BM348" s="146"/>
      <c r="BN348" s="145"/>
      <c r="BO348" s="146"/>
      <c r="BP348" s="186"/>
      <c r="BQ348" s="14" t="str">
        <f>IF(AND(BR348&lt;1,BS348&lt;1),"Produção e Intervalo",IF(BR348&lt;1,"Intervalo",IF(BS348&lt;1,"Produção","Aderente")))</f>
        <v>Aderente</v>
      </c>
      <c r="BR348" s="22" t="str">
        <f>IF(OR(B348="",F348=""),"*",AY348/P348)</f>
        <v>*</v>
      </c>
      <c r="BS348" s="22" t="str">
        <f>IF(OR(B348="",F348=""),"*",BA348/Q348)</f>
        <v>*</v>
      </c>
      <c r="BT348" s="8" t="str">
        <f t="shared" si="5"/>
        <v/>
      </c>
    </row>
    <row r="349" spans="1:72" hidden="1">
      <c r="A349" s="149" t="str">
        <f>D349&amp;B349</f>
        <v/>
      </c>
      <c r="B349" s="116"/>
      <c r="C349" s="9" t="str">
        <f>IF(BS_CONTROLE[[#This Row],[DATA]]="","",WEEKNUM(BS_CONTROLE[[#This Row],[DATA]]))</f>
        <v/>
      </c>
      <c r="D349" s="118"/>
      <c r="E349" s="47"/>
      <c r="F349" s="142"/>
      <c r="G349" s="10" t="str">
        <f>IF(D349="","*",VLOOKUP(F349,BS_ATIVIDADE[],3,FALSE))</f>
        <v>*</v>
      </c>
      <c r="H349" s="120" t="s">
        <v>430</v>
      </c>
      <c r="I349" s="120" t="s">
        <v>430</v>
      </c>
      <c r="J349" s="119"/>
      <c r="K349" s="119"/>
      <c r="L349" s="119" t="s">
        <v>430</v>
      </c>
      <c r="M349" s="143" t="str" cm="1">
        <f t="array" ref="M34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49" s="143" t="str" cm="1">
        <f t="array" ref="N34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49" s="120"/>
      <c r="P349" s="120"/>
      <c r="Q349" s="119"/>
      <c r="R349" s="11" t="str">
        <f>IFERROR(_xlfn.XLOOKUP(F349, BS_ATIVIDADE[ATIVIDADE],BS_ATIVIDADE[UNIDADE] ), "*")</f>
        <v>*</v>
      </c>
      <c r="S349" s="144" t="str" cm="1">
        <f t="array" ref="S34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49" s="144" t="str" cm="1">
        <f t="array" ref="T34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49" s="12" t="str" cm="1">
        <f t="array" ref="U34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49" s="119"/>
      <c r="W349" s="119"/>
      <c r="X349" s="118"/>
      <c r="Y349" s="145"/>
      <c r="Z349" s="118"/>
      <c r="AA349" s="119"/>
      <c r="AB349" s="117"/>
      <c r="AC349" s="117"/>
      <c r="AD349" s="121"/>
      <c r="AE349" s="119"/>
      <c r="AF349" s="119"/>
      <c r="AG349" s="119"/>
      <c r="AH349" s="17"/>
      <c r="AI349" s="142" t="str">
        <f>IF(BS_CONTROLE[[#This Row],[Atividade]]=0, "-", BS_CONTROLE[[#This Row],[Atividade]])</f>
        <v>-</v>
      </c>
      <c r="AJ349" s="10" t="str">
        <f>IF(BS_CONTROLE[[#This Row],[Atividade]]=0, "-", BS_CONTROLE[[#This Row],[Atividade]])</f>
        <v>-</v>
      </c>
      <c r="AK349" s="35" t="str">
        <f>BS_CONTROLE[[#This Row],[Local - Partida]]</f>
        <v>-</v>
      </c>
      <c r="AL349" s="35" t="str">
        <f>BS_CONTROLE[[#This Row],[Local - Encerramento]]</f>
        <v>-</v>
      </c>
      <c r="AM349" s="119" t="str">
        <f>IF(BS_CONTROLE[[#This Row],[Entre - Estações]]=0, "-", BS_CONTROLE[[#This Row],[Entre - Estações]])</f>
        <v>-</v>
      </c>
      <c r="AN349" s="119" t="str">
        <f>IF(BS_CONTROLE[[#This Row],[SB]]=0, "-", BS_CONTROLE[[#This Row],[SB]])</f>
        <v>-</v>
      </c>
      <c r="AO349" s="119" t="str">
        <f>IF(BS_CONTROLE[[#This Row],[SUB]]=0, "-", BS_CONTROLE[[#This Row],[SUB]])</f>
        <v>-</v>
      </c>
      <c r="AP349" s="119">
        <f>BS_CONTROLE[[#This Row],[KM - Inicio]]</f>
        <v>0</v>
      </c>
      <c r="AQ349" s="119">
        <f>BS_CONTROLE[[#This Row],[KM - Inicio]]</f>
        <v>0</v>
      </c>
      <c r="AR349" s="122"/>
      <c r="AS349" s="122"/>
      <c r="AT349" s="122"/>
      <c r="AU349" s="185"/>
      <c r="AV349" s="185"/>
      <c r="AW349" s="16"/>
      <c r="AX349" s="16"/>
      <c r="AY349" s="13" t="str">
        <f>IF(D349="","*",IFERROR(IF(ISODD(COUNT(AS349:AX349)),"ERRO",SUM((AT349-AS349),(AV349-AU349),(AX349-AW349))),"ERRO"))</f>
        <v>*</v>
      </c>
      <c r="AZ349" s="232"/>
      <c r="BA349" s="123"/>
      <c r="BB349" s="11" t="str">
        <f>IFERROR(_xlfn.XLOOKUP(AI349, BS_ATIVIDADE[ATIVIDADE],BS_ATIVIDADE[UNIDADE] ), "*")</f>
        <v>*</v>
      </c>
      <c r="BC349" s="15" t="str" cm="1">
        <f t="array" ref="BC34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49" s="15" t="str" cm="1">
        <f t="array" ref="BD34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49" s="12" t="str" cm="1">
        <f t="array" ref="BE34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49" s="218">
        <f>BS_CONTROLE[[#This Row],[Responsavel pelo boletim]]</f>
        <v>0</v>
      </c>
      <c r="BG349" s="18"/>
      <c r="BH349" s="19"/>
      <c r="BI349" s="19"/>
      <c r="BJ349" s="19"/>
      <c r="BK349" s="19"/>
      <c r="BL349" s="18"/>
      <c r="BM349" s="146"/>
      <c r="BN349" s="145"/>
      <c r="BO349" s="146"/>
      <c r="BP349" s="186"/>
      <c r="BQ349" s="14" t="str">
        <f>IF(AND(BR349&lt;1,BS349&lt;1),"Produção e Intervalo",IF(BR349&lt;1,"Intervalo",IF(BS349&lt;1,"Produção","Aderente")))</f>
        <v>Aderente</v>
      </c>
      <c r="BR349" s="22" t="str">
        <f>IF(OR(B349="",F349=""),"*",AY349/P349)</f>
        <v>*</v>
      </c>
      <c r="BS349" s="22" t="str">
        <f>IF(OR(B349="",F349=""),"*",BA349/Q349)</f>
        <v>*</v>
      </c>
      <c r="BT349" s="8" t="str">
        <f t="shared" si="5"/>
        <v/>
      </c>
    </row>
    <row r="350" spans="1:72" hidden="1">
      <c r="A350" s="149" t="str">
        <f>D350&amp;B350</f>
        <v/>
      </c>
      <c r="B350" s="116"/>
      <c r="C350" s="9" t="str">
        <f>IF(BS_CONTROLE[[#This Row],[DATA]]="","",WEEKNUM(BS_CONTROLE[[#This Row],[DATA]]))</f>
        <v/>
      </c>
      <c r="D350" s="118"/>
      <c r="E350" s="47"/>
      <c r="F350" s="142"/>
      <c r="G350" s="10" t="str">
        <f>IF(D350="","*",VLOOKUP(F350,BS_ATIVIDADE[],3,FALSE))</f>
        <v>*</v>
      </c>
      <c r="H350" s="120" t="s">
        <v>430</v>
      </c>
      <c r="I350" s="120" t="s">
        <v>430</v>
      </c>
      <c r="J350" s="119"/>
      <c r="K350" s="119"/>
      <c r="L350" s="119" t="s">
        <v>430</v>
      </c>
      <c r="M350" s="143" t="str" cm="1">
        <f t="array" ref="M35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50" s="143" t="str" cm="1">
        <f t="array" ref="N35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50" s="120"/>
      <c r="P350" s="120"/>
      <c r="Q350" s="119"/>
      <c r="R350" s="11" t="str">
        <f>IFERROR(_xlfn.XLOOKUP(F350, BS_ATIVIDADE[ATIVIDADE],BS_ATIVIDADE[UNIDADE] ), "*")</f>
        <v>*</v>
      </c>
      <c r="S350" s="144" t="str" cm="1">
        <f t="array" ref="S35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50" s="144" t="str" cm="1">
        <f t="array" ref="T35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50" s="12" t="str" cm="1">
        <f t="array" ref="U35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50" s="119"/>
      <c r="W350" s="119"/>
      <c r="X350" s="118"/>
      <c r="Y350" s="145"/>
      <c r="Z350" s="118"/>
      <c r="AA350" s="119"/>
      <c r="AB350" s="117"/>
      <c r="AC350" s="117"/>
      <c r="AD350" s="121"/>
      <c r="AE350" s="119"/>
      <c r="AF350" s="119"/>
      <c r="AG350" s="119"/>
      <c r="AH350" s="17"/>
      <c r="AI350" s="142" t="str">
        <f>IF(BS_CONTROLE[[#This Row],[Atividade]]=0, "-", BS_CONTROLE[[#This Row],[Atividade]])</f>
        <v>-</v>
      </c>
      <c r="AJ350" s="10" t="str">
        <f>IF(BS_CONTROLE[[#This Row],[Atividade]]=0, "-", BS_CONTROLE[[#This Row],[Atividade]])</f>
        <v>-</v>
      </c>
      <c r="AK350" s="35" t="str">
        <f>BS_CONTROLE[[#This Row],[Local - Partida]]</f>
        <v>-</v>
      </c>
      <c r="AL350" s="35" t="str">
        <f>BS_CONTROLE[[#This Row],[Local - Encerramento]]</f>
        <v>-</v>
      </c>
      <c r="AM350" s="119" t="str">
        <f>IF(BS_CONTROLE[[#This Row],[Entre - Estações]]=0, "-", BS_CONTROLE[[#This Row],[Entre - Estações]])</f>
        <v>-</v>
      </c>
      <c r="AN350" s="119" t="str">
        <f>IF(BS_CONTROLE[[#This Row],[SB]]=0, "-", BS_CONTROLE[[#This Row],[SB]])</f>
        <v>-</v>
      </c>
      <c r="AO350" s="119" t="str">
        <f>IF(BS_CONTROLE[[#This Row],[SUB]]=0, "-", BS_CONTROLE[[#This Row],[SUB]])</f>
        <v>-</v>
      </c>
      <c r="AP350" s="119">
        <f>BS_CONTROLE[[#This Row],[KM - Inicio]]</f>
        <v>0</v>
      </c>
      <c r="AQ350" s="119">
        <f>BS_CONTROLE[[#This Row],[KM - Inicio]]</f>
        <v>0</v>
      </c>
      <c r="AR350" s="122"/>
      <c r="AS350" s="122"/>
      <c r="AT350" s="122"/>
      <c r="AU350" s="185"/>
      <c r="AV350" s="185"/>
      <c r="AW350" s="16"/>
      <c r="AX350" s="16"/>
      <c r="AY350" s="13" t="str">
        <f>IF(D350="","*",IFERROR(IF(ISODD(COUNT(AS350:AX350)),"ERRO",SUM((AT350-AS350),(AV350-AU350),(AX350-AW350))),"ERRO"))</f>
        <v>*</v>
      </c>
      <c r="AZ350" s="232"/>
      <c r="BA350" s="123"/>
      <c r="BB350" s="11" t="str">
        <f>IFERROR(_xlfn.XLOOKUP(AI350, BS_ATIVIDADE[ATIVIDADE],BS_ATIVIDADE[UNIDADE] ), "*")</f>
        <v>*</v>
      </c>
      <c r="BC350" s="15" t="str" cm="1">
        <f t="array" ref="BC35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50" s="15" t="str" cm="1">
        <f t="array" ref="BD35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50" s="12" t="str" cm="1">
        <f t="array" ref="BE35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50" s="218">
        <f>BS_CONTROLE[[#This Row],[Responsavel pelo boletim]]</f>
        <v>0</v>
      </c>
      <c r="BG350" s="18"/>
      <c r="BH350" s="19"/>
      <c r="BI350" s="19"/>
      <c r="BJ350" s="19"/>
      <c r="BK350" s="19"/>
      <c r="BL350" s="18"/>
      <c r="BM350" s="146"/>
      <c r="BN350" s="145"/>
      <c r="BO350" s="146"/>
      <c r="BP350" s="186"/>
      <c r="BQ350" s="14" t="str">
        <f>IF(AND(BR350&lt;1,BS350&lt;1),"Produção e Intervalo",IF(BR350&lt;1,"Intervalo",IF(BS350&lt;1,"Produção","Aderente")))</f>
        <v>Aderente</v>
      </c>
      <c r="BR350" s="22" t="str">
        <f>IF(OR(B350="",F350=""),"*",AY350/P350)</f>
        <v>*</v>
      </c>
      <c r="BS350" s="22" t="str">
        <f>IF(OR(B350="",F350=""),"*",BA350/Q350)</f>
        <v>*</v>
      </c>
      <c r="BT350" s="8" t="str">
        <f t="shared" si="5"/>
        <v/>
      </c>
    </row>
    <row r="351" spans="1:72" hidden="1">
      <c r="A351" s="149" t="str">
        <f>D351&amp;B351</f>
        <v/>
      </c>
      <c r="B351" s="116"/>
      <c r="C351" s="9" t="str">
        <f>IF(BS_CONTROLE[[#This Row],[DATA]]="","",WEEKNUM(BS_CONTROLE[[#This Row],[DATA]]))</f>
        <v/>
      </c>
      <c r="D351" s="118"/>
      <c r="E351" s="47"/>
      <c r="F351" s="142"/>
      <c r="G351" s="10" t="str">
        <f>IF(D351="","*",VLOOKUP(F351,BS_ATIVIDADE[],3,FALSE))</f>
        <v>*</v>
      </c>
      <c r="H351" s="120" t="s">
        <v>430</v>
      </c>
      <c r="I351" s="120" t="s">
        <v>430</v>
      </c>
      <c r="J351" s="119"/>
      <c r="K351" s="119"/>
      <c r="L351" s="119" t="s">
        <v>430</v>
      </c>
      <c r="M351" s="143" t="str" cm="1">
        <f t="array" ref="M35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51" s="143" t="str" cm="1">
        <f t="array" ref="N35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51" s="120"/>
      <c r="P351" s="120"/>
      <c r="Q351" s="119"/>
      <c r="R351" s="11" t="str">
        <f>IFERROR(_xlfn.XLOOKUP(F351, BS_ATIVIDADE[ATIVIDADE],BS_ATIVIDADE[UNIDADE] ), "*")</f>
        <v>*</v>
      </c>
      <c r="S351" s="144" t="str" cm="1">
        <f t="array" ref="S35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51" s="144" t="str" cm="1">
        <f t="array" ref="T35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51" s="12" t="str" cm="1">
        <f t="array" ref="U35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51" s="119"/>
      <c r="W351" s="119"/>
      <c r="X351" s="118"/>
      <c r="Y351" s="145"/>
      <c r="Z351" s="118"/>
      <c r="AA351" s="119"/>
      <c r="AB351" s="117"/>
      <c r="AC351" s="117"/>
      <c r="AD351" s="121"/>
      <c r="AE351" s="119"/>
      <c r="AF351" s="119"/>
      <c r="AG351" s="119"/>
      <c r="AH351" s="17"/>
      <c r="AI351" s="142" t="str">
        <f>IF(BS_CONTROLE[[#This Row],[Atividade]]=0, "-", BS_CONTROLE[[#This Row],[Atividade]])</f>
        <v>-</v>
      </c>
      <c r="AJ351" s="10" t="str">
        <f>IF(BS_CONTROLE[[#This Row],[Atividade]]=0, "-", BS_CONTROLE[[#This Row],[Atividade]])</f>
        <v>-</v>
      </c>
      <c r="AK351" s="35" t="str">
        <f>BS_CONTROLE[[#This Row],[Local - Partida]]</f>
        <v>-</v>
      </c>
      <c r="AL351" s="35" t="str">
        <f>BS_CONTROLE[[#This Row],[Local - Encerramento]]</f>
        <v>-</v>
      </c>
      <c r="AM351" s="119" t="str">
        <f>IF(BS_CONTROLE[[#This Row],[Entre - Estações]]=0, "-", BS_CONTROLE[[#This Row],[Entre - Estações]])</f>
        <v>-</v>
      </c>
      <c r="AN351" s="119" t="str">
        <f>IF(BS_CONTROLE[[#This Row],[SB]]=0, "-", BS_CONTROLE[[#This Row],[SB]])</f>
        <v>-</v>
      </c>
      <c r="AO351" s="119" t="str">
        <f>IF(BS_CONTROLE[[#This Row],[SUB]]=0, "-", BS_CONTROLE[[#This Row],[SUB]])</f>
        <v>-</v>
      </c>
      <c r="AP351" s="119">
        <f>BS_CONTROLE[[#This Row],[KM - Inicio]]</f>
        <v>0</v>
      </c>
      <c r="AQ351" s="119">
        <f>BS_CONTROLE[[#This Row],[KM - Inicio]]</f>
        <v>0</v>
      </c>
      <c r="AR351" s="122"/>
      <c r="AS351" s="122"/>
      <c r="AT351" s="122"/>
      <c r="AU351" s="185"/>
      <c r="AV351" s="185"/>
      <c r="AW351" s="16"/>
      <c r="AX351" s="16"/>
      <c r="AY351" s="13" t="str">
        <f>IF(D351="","*",IFERROR(IF(ISODD(COUNT(AS351:AX351)),"ERRO",SUM((AT351-AS351),(AV351-AU351),(AX351-AW351))),"ERRO"))</f>
        <v>*</v>
      </c>
      <c r="AZ351" s="232"/>
      <c r="BA351" s="123"/>
      <c r="BB351" s="11" t="str">
        <f>IFERROR(_xlfn.XLOOKUP(AI351, BS_ATIVIDADE[ATIVIDADE],BS_ATIVIDADE[UNIDADE] ), "*")</f>
        <v>*</v>
      </c>
      <c r="BC351" s="15" t="str" cm="1">
        <f t="array" ref="BC35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51" s="15" t="str" cm="1">
        <f t="array" ref="BD35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51" s="12" t="str" cm="1">
        <f t="array" ref="BE35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51" s="218">
        <f>BS_CONTROLE[[#This Row],[Responsavel pelo boletim]]</f>
        <v>0</v>
      </c>
      <c r="BG351" s="18"/>
      <c r="BH351" s="19"/>
      <c r="BI351" s="19"/>
      <c r="BJ351" s="19"/>
      <c r="BK351" s="19"/>
      <c r="BL351" s="18"/>
      <c r="BM351" s="146"/>
      <c r="BN351" s="145"/>
      <c r="BO351" s="146"/>
      <c r="BP351" s="186"/>
      <c r="BQ351" s="14" t="str">
        <f>IF(AND(BR351&lt;1,BS351&lt;1),"Produção e Intervalo",IF(BR351&lt;1,"Intervalo",IF(BS351&lt;1,"Produção","Aderente")))</f>
        <v>Aderente</v>
      </c>
      <c r="BR351" s="22" t="str">
        <f>IF(OR(B351="",F351=""),"*",AY351/P351)</f>
        <v>*</v>
      </c>
      <c r="BS351" s="22" t="str">
        <f>IF(OR(B351="",F351=""),"*",BA351/Q351)</f>
        <v>*</v>
      </c>
      <c r="BT351" s="8" t="str">
        <f t="shared" si="5"/>
        <v/>
      </c>
    </row>
    <row r="352" spans="1:72" hidden="1">
      <c r="A352" s="149" t="str">
        <f>D352&amp;B352</f>
        <v/>
      </c>
      <c r="B352" s="116"/>
      <c r="C352" s="9" t="str">
        <f>IF(BS_CONTROLE[[#This Row],[DATA]]="","",WEEKNUM(BS_CONTROLE[[#This Row],[DATA]]))</f>
        <v/>
      </c>
      <c r="D352" s="118"/>
      <c r="E352" s="47"/>
      <c r="F352" s="142"/>
      <c r="G352" s="10" t="str">
        <f>IF(D352="","*",VLOOKUP(F352,BS_ATIVIDADE[],3,FALSE))</f>
        <v>*</v>
      </c>
      <c r="H352" s="120" t="s">
        <v>430</v>
      </c>
      <c r="I352" s="120" t="s">
        <v>430</v>
      </c>
      <c r="J352" s="119"/>
      <c r="K352" s="119"/>
      <c r="L352" s="119" t="s">
        <v>430</v>
      </c>
      <c r="M352" s="143" t="str" cm="1">
        <f t="array" ref="M35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52" s="143" t="str" cm="1">
        <f t="array" ref="N35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52" s="120"/>
      <c r="P352" s="120"/>
      <c r="Q352" s="119"/>
      <c r="R352" s="11" t="str">
        <f>IFERROR(_xlfn.XLOOKUP(F352, BS_ATIVIDADE[ATIVIDADE],BS_ATIVIDADE[UNIDADE] ), "*")</f>
        <v>*</v>
      </c>
      <c r="S352" s="144" t="str" cm="1">
        <f t="array" ref="S35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52" s="144" t="str" cm="1">
        <f t="array" ref="T35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52" s="12" t="str" cm="1">
        <f t="array" ref="U35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52" s="119"/>
      <c r="W352" s="119"/>
      <c r="X352" s="118"/>
      <c r="Y352" s="145"/>
      <c r="Z352" s="118"/>
      <c r="AA352" s="119"/>
      <c r="AB352" s="117"/>
      <c r="AC352" s="117"/>
      <c r="AD352" s="121"/>
      <c r="AE352" s="119"/>
      <c r="AF352" s="119"/>
      <c r="AG352" s="119"/>
      <c r="AH352" s="17"/>
      <c r="AI352" s="142" t="str">
        <f>IF(BS_CONTROLE[[#This Row],[Atividade]]=0, "-", BS_CONTROLE[[#This Row],[Atividade]])</f>
        <v>-</v>
      </c>
      <c r="AJ352" s="10" t="str">
        <f>IF(BS_CONTROLE[[#This Row],[Atividade]]=0, "-", BS_CONTROLE[[#This Row],[Atividade]])</f>
        <v>-</v>
      </c>
      <c r="AK352" s="35" t="str">
        <f>BS_CONTROLE[[#This Row],[Local - Partida]]</f>
        <v>-</v>
      </c>
      <c r="AL352" s="35" t="str">
        <f>BS_CONTROLE[[#This Row],[Local - Encerramento]]</f>
        <v>-</v>
      </c>
      <c r="AM352" s="119" t="str">
        <f>IF(BS_CONTROLE[[#This Row],[Entre - Estações]]=0, "-", BS_CONTROLE[[#This Row],[Entre - Estações]])</f>
        <v>-</v>
      </c>
      <c r="AN352" s="119" t="str">
        <f>IF(BS_CONTROLE[[#This Row],[SB]]=0, "-", BS_CONTROLE[[#This Row],[SB]])</f>
        <v>-</v>
      </c>
      <c r="AO352" s="119" t="str">
        <f>IF(BS_CONTROLE[[#This Row],[SUB]]=0, "-", BS_CONTROLE[[#This Row],[SUB]])</f>
        <v>-</v>
      </c>
      <c r="AP352" s="119">
        <f>BS_CONTROLE[[#This Row],[KM - Inicio]]</f>
        <v>0</v>
      </c>
      <c r="AQ352" s="119">
        <f>BS_CONTROLE[[#This Row],[KM - Inicio]]</f>
        <v>0</v>
      </c>
      <c r="AR352" s="122"/>
      <c r="AS352" s="122"/>
      <c r="AT352" s="122"/>
      <c r="AU352" s="185"/>
      <c r="AV352" s="185"/>
      <c r="AW352" s="16"/>
      <c r="AX352" s="16"/>
      <c r="AY352" s="13" t="str">
        <f>IF(D352="","*",IFERROR(IF(ISODD(COUNT(AS352:AX352)),"ERRO",SUM((AT352-AS352),(AV352-AU352),(AX352-AW352))),"ERRO"))</f>
        <v>*</v>
      </c>
      <c r="AZ352" s="232"/>
      <c r="BA352" s="123"/>
      <c r="BB352" s="11" t="str">
        <f>IFERROR(_xlfn.XLOOKUP(AI352, BS_ATIVIDADE[ATIVIDADE],BS_ATIVIDADE[UNIDADE] ), "*")</f>
        <v>*</v>
      </c>
      <c r="BC352" s="15" t="str" cm="1">
        <f t="array" ref="BC35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52" s="15" t="str" cm="1">
        <f t="array" ref="BD35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52" s="12" t="str" cm="1">
        <f t="array" ref="BE35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52" s="218">
        <f>BS_CONTROLE[[#This Row],[Responsavel pelo boletim]]</f>
        <v>0</v>
      </c>
      <c r="BG352" s="18"/>
      <c r="BH352" s="19"/>
      <c r="BI352" s="19"/>
      <c r="BJ352" s="19"/>
      <c r="BK352" s="19"/>
      <c r="BL352" s="18"/>
      <c r="BM352" s="146"/>
      <c r="BN352" s="145"/>
      <c r="BO352" s="146"/>
      <c r="BP352" s="186"/>
      <c r="BQ352" s="14" t="str">
        <f>IF(AND(BR352&lt;1,BS352&lt;1),"Produção e Intervalo",IF(BR352&lt;1,"Intervalo",IF(BS352&lt;1,"Produção","Aderente")))</f>
        <v>Aderente</v>
      </c>
      <c r="BR352" s="22" t="str">
        <f>IF(OR(B352="",F352=""),"*",AY352/P352)</f>
        <v>*</v>
      </c>
      <c r="BS352" s="22" t="str">
        <f>IF(OR(B352="",F352=""),"*",BA352/Q352)</f>
        <v>*</v>
      </c>
      <c r="BT352" s="8" t="str">
        <f t="shared" si="5"/>
        <v/>
      </c>
    </row>
    <row r="353" spans="1:72" hidden="1">
      <c r="A353" s="149" t="str">
        <f>D353&amp;B353</f>
        <v/>
      </c>
      <c r="B353" s="116"/>
      <c r="C353" s="9" t="str">
        <f>IF(BS_CONTROLE[[#This Row],[DATA]]="","",WEEKNUM(BS_CONTROLE[[#This Row],[DATA]]))</f>
        <v/>
      </c>
      <c r="D353" s="118"/>
      <c r="E353" s="47"/>
      <c r="F353" s="142"/>
      <c r="G353" s="10" t="str">
        <f>IF(D353="","*",VLOOKUP(F353,BS_ATIVIDADE[],3,FALSE))</f>
        <v>*</v>
      </c>
      <c r="H353" s="120" t="s">
        <v>430</v>
      </c>
      <c r="I353" s="120" t="s">
        <v>430</v>
      </c>
      <c r="J353" s="119"/>
      <c r="K353" s="119"/>
      <c r="L353" s="119" t="s">
        <v>430</v>
      </c>
      <c r="M353" s="143" t="str" cm="1">
        <f t="array" ref="M35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53" s="143" t="str" cm="1">
        <f t="array" ref="N35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53" s="120"/>
      <c r="P353" s="120"/>
      <c r="Q353" s="119"/>
      <c r="R353" s="11" t="str">
        <f>IFERROR(_xlfn.XLOOKUP(F353, BS_ATIVIDADE[ATIVIDADE],BS_ATIVIDADE[UNIDADE] ), "*")</f>
        <v>*</v>
      </c>
      <c r="S353" s="144" t="str" cm="1">
        <f t="array" ref="S35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53" s="144" t="str" cm="1">
        <f t="array" ref="T35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53" s="12" t="str" cm="1">
        <f t="array" ref="U35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53" s="119"/>
      <c r="W353" s="119"/>
      <c r="X353" s="118"/>
      <c r="Y353" s="145"/>
      <c r="Z353" s="118"/>
      <c r="AA353" s="119"/>
      <c r="AB353" s="117"/>
      <c r="AC353" s="117"/>
      <c r="AD353" s="121"/>
      <c r="AE353" s="119"/>
      <c r="AF353" s="119"/>
      <c r="AG353" s="119"/>
      <c r="AH353" s="17"/>
      <c r="AI353" s="142" t="str">
        <f>IF(BS_CONTROLE[[#This Row],[Atividade]]=0, "-", BS_CONTROLE[[#This Row],[Atividade]])</f>
        <v>-</v>
      </c>
      <c r="AJ353" s="10" t="str">
        <f>IF(BS_CONTROLE[[#This Row],[Atividade]]=0, "-", BS_CONTROLE[[#This Row],[Atividade]])</f>
        <v>-</v>
      </c>
      <c r="AK353" s="35" t="str">
        <f>BS_CONTROLE[[#This Row],[Local - Partida]]</f>
        <v>-</v>
      </c>
      <c r="AL353" s="35" t="str">
        <f>BS_CONTROLE[[#This Row],[Local - Encerramento]]</f>
        <v>-</v>
      </c>
      <c r="AM353" s="119" t="str">
        <f>IF(BS_CONTROLE[[#This Row],[Entre - Estações]]=0, "-", BS_CONTROLE[[#This Row],[Entre - Estações]])</f>
        <v>-</v>
      </c>
      <c r="AN353" s="119" t="str">
        <f>IF(BS_CONTROLE[[#This Row],[SB]]=0, "-", BS_CONTROLE[[#This Row],[SB]])</f>
        <v>-</v>
      </c>
      <c r="AO353" s="119" t="str">
        <f>IF(BS_CONTROLE[[#This Row],[SUB]]=0, "-", BS_CONTROLE[[#This Row],[SUB]])</f>
        <v>-</v>
      </c>
      <c r="AP353" s="119">
        <f>BS_CONTROLE[[#This Row],[KM - Inicio]]</f>
        <v>0</v>
      </c>
      <c r="AQ353" s="119">
        <f>BS_CONTROLE[[#This Row],[KM - Inicio]]</f>
        <v>0</v>
      </c>
      <c r="AR353" s="122"/>
      <c r="AS353" s="122"/>
      <c r="AT353" s="122"/>
      <c r="AU353" s="185"/>
      <c r="AV353" s="185"/>
      <c r="AW353" s="16"/>
      <c r="AX353" s="16"/>
      <c r="AY353" s="13" t="str">
        <f>IF(D353="","*",IFERROR(IF(ISODD(COUNT(AS353:AX353)),"ERRO",SUM((AT353-AS353),(AV353-AU353),(AX353-AW353))),"ERRO"))</f>
        <v>*</v>
      </c>
      <c r="AZ353" s="232"/>
      <c r="BA353" s="123"/>
      <c r="BB353" s="11" t="str">
        <f>IFERROR(_xlfn.XLOOKUP(AI353, BS_ATIVIDADE[ATIVIDADE],BS_ATIVIDADE[UNIDADE] ), "*")</f>
        <v>*</v>
      </c>
      <c r="BC353" s="15" t="str" cm="1">
        <f t="array" ref="BC35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53" s="15" t="str" cm="1">
        <f t="array" ref="BD35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53" s="12" t="str" cm="1">
        <f t="array" ref="BE35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53" s="218">
        <f>BS_CONTROLE[[#This Row],[Responsavel pelo boletim]]</f>
        <v>0</v>
      </c>
      <c r="BG353" s="18"/>
      <c r="BH353" s="19"/>
      <c r="BI353" s="19"/>
      <c r="BJ353" s="19"/>
      <c r="BK353" s="19"/>
      <c r="BL353" s="18"/>
      <c r="BM353" s="146"/>
      <c r="BN353" s="145"/>
      <c r="BO353" s="146"/>
      <c r="BP353" s="186"/>
      <c r="BQ353" s="14" t="str">
        <f>IF(AND(BR353&lt;1,BS353&lt;1),"Produção e Intervalo",IF(BR353&lt;1,"Intervalo",IF(BS353&lt;1,"Produção","Aderente")))</f>
        <v>Aderente</v>
      </c>
      <c r="BR353" s="22" t="str">
        <f>IF(OR(B353="",F353=""),"*",AY353/P353)</f>
        <v>*</v>
      </c>
      <c r="BS353" s="22" t="str">
        <f>IF(OR(B353="",F353=""),"*",BA353/Q353)</f>
        <v>*</v>
      </c>
      <c r="BT353" s="8" t="str">
        <f t="shared" si="5"/>
        <v/>
      </c>
    </row>
    <row r="354" spans="1:72" hidden="1">
      <c r="A354" s="149" t="str">
        <f>D354&amp;B354</f>
        <v/>
      </c>
      <c r="B354" s="116"/>
      <c r="C354" s="9" t="str">
        <f>IF(BS_CONTROLE[[#This Row],[DATA]]="","",WEEKNUM(BS_CONTROLE[[#This Row],[DATA]]))</f>
        <v/>
      </c>
      <c r="D354" s="118"/>
      <c r="E354" s="47"/>
      <c r="F354" s="142"/>
      <c r="G354" s="10" t="str">
        <f>IF(D354="","*",VLOOKUP(F354,BS_ATIVIDADE[],3,FALSE))</f>
        <v>*</v>
      </c>
      <c r="H354" s="120" t="s">
        <v>430</v>
      </c>
      <c r="I354" s="120" t="s">
        <v>430</v>
      </c>
      <c r="J354" s="119"/>
      <c r="K354" s="119"/>
      <c r="L354" s="119" t="s">
        <v>430</v>
      </c>
      <c r="M354" s="143" t="str" cm="1">
        <f t="array" ref="M35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54" s="143" t="str" cm="1">
        <f t="array" ref="N35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54" s="120"/>
      <c r="P354" s="120"/>
      <c r="Q354" s="119"/>
      <c r="R354" s="11" t="str">
        <f>IFERROR(_xlfn.XLOOKUP(F354, BS_ATIVIDADE[ATIVIDADE],BS_ATIVIDADE[UNIDADE] ), "*")</f>
        <v>*</v>
      </c>
      <c r="S354" s="144" t="str" cm="1">
        <f t="array" ref="S35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54" s="144" t="str" cm="1">
        <f t="array" ref="T35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54" s="12" t="str" cm="1">
        <f t="array" ref="U35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54" s="119"/>
      <c r="W354" s="119"/>
      <c r="X354" s="118"/>
      <c r="Y354" s="145"/>
      <c r="Z354" s="118"/>
      <c r="AA354" s="119"/>
      <c r="AB354" s="117"/>
      <c r="AC354" s="117"/>
      <c r="AD354" s="121"/>
      <c r="AE354" s="119"/>
      <c r="AF354" s="119"/>
      <c r="AG354" s="119"/>
      <c r="AH354" s="17"/>
      <c r="AI354" s="142" t="str">
        <f>IF(BS_CONTROLE[[#This Row],[Atividade]]=0, "-", BS_CONTROLE[[#This Row],[Atividade]])</f>
        <v>-</v>
      </c>
      <c r="AJ354" s="10" t="str">
        <f>IF(BS_CONTROLE[[#This Row],[Atividade]]=0, "-", BS_CONTROLE[[#This Row],[Atividade]])</f>
        <v>-</v>
      </c>
      <c r="AK354" s="35" t="str">
        <f>BS_CONTROLE[[#This Row],[Local - Partida]]</f>
        <v>-</v>
      </c>
      <c r="AL354" s="35" t="str">
        <f>BS_CONTROLE[[#This Row],[Local - Encerramento]]</f>
        <v>-</v>
      </c>
      <c r="AM354" s="119" t="str">
        <f>IF(BS_CONTROLE[[#This Row],[Entre - Estações]]=0, "-", BS_CONTROLE[[#This Row],[Entre - Estações]])</f>
        <v>-</v>
      </c>
      <c r="AN354" s="119" t="str">
        <f>IF(BS_CONTROLE[[#This Row],[SB]]=0, "-", BS_CONTROLE[[#This Row],[SB]])</f>
        <v>-</v>
      </c>
      <c r="AO354" s="119" t="str">
        <f>IF(BS_CONTROLE[[#This Row],[SUB]]=0, "-", BS_CONTROLE[[#This Row],[SUB]])</f>
        <v>-</v>
      </c>
      <c r="AP354" s="119">
        <f>BS_CONTROLE[[#This Row],[KM - Inicio]]</f>
        <v>0</v>
      </c>
      <c r="AQ354" s="119">
        <f>BS_CONTROLE[[#This Row],[KM - Inicio]]</f>
        <v>0</v>
      </c>
      <c r="AR354" s="122"/>
      <c r="AS354" s="122"/>
      <c r="AT354" s="122"/>
      <c r="AU354" s="185"/>
      <c r="AV354" s="185"/>
      <c r="AW354" s="16"/>
      <c r="AX354" s="16"/>
      <c r="AY354" s="13" t="str">
        <f>IF(D354="","*",IFERROR(IF(ISODD(COUNT(AS354:AX354)),"ERRO",SUM((AT354-AS354),(AV354-AU354),(AX354-AW354))),"ERRO"))</f>
        <v>*</v>
      </c>
      <c r="AZ354" s="232"/>
      <c r="BA354" s="123"/>
      <c r="BB354" s="11" t="str">
        <f>IFERROR(_xlfn.XLOOKUP(AI354, BS_ATIVIDADE[ATIVIDADE],BS_ATIVIDADE[UNIDADE] ), "*")</f>
        <v>*</v>
      </c>
      <c r="BC354" s="15" t="str" cm="1">
        <f t="array" ref="BC35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54" s="15" t="str" cm="1">
        <f t="array" ref="BD35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54" s="12" t="str" cm="1">
        <f t="array" ref="BE35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54" s="218">
        <f>BS_CONTROLE[[#This Row],[Responsavel pelo boletim]]</f>
        <v>0</v>
      </c>
      <c r="BG354" s="18"/>
      <c r="BH354" s="19"/>
      <c r="BI354" s="19"/>
      <c r="BJ354" s="19"/>
      <c r="BK354" s="19"/>
      <c r="BL354" s="18"/>
      <c r="BM354" s="146"/>
      <c r="BN354" s="145"/>
      <c r="BO354" s="146"/>
      <c r="BP354" s="186"/>
      <c r="BQ354" s="14" t="str">
        <f>IF(AND(BR354&lt;1,BS354&lt;1),"Produção e Intervalo",IF(BR354&lt;1,"Intervalo",IF(BS354&lt;1,"Produção","Aderente")))</f>
        <v>Aderente</v>
      </c>
      <c r="BR354" s="22" t="str">
        <f>IF(OR(B354="",F354=""),"*",AY354/P354)</f>
        <v>*</v>
      </c>
      <c r="BS354" s="22" t="str">
        <f>IF(OR(B354="",F354=""),"*",BA354/Q354)</f>
        <v>*</v>
      </c>
      <c r="BT354" s="8" t="str">
        <f t="shared" si="5"/>
        <v/>
      </c>
    </row>
    <row r="355" spans="1:72" hidden="1">
      <c r="A355" s="149" t="str">
        <f>D355&amp;B355</f>
        <v/>
      </c>
      <c r="B355" s="116"/>
      <c r="C355" s="9" t="str">
        <f>IF(BS_CONTROLE[[#This Row],[DATA]]="","",WEEKNUM(BS_CONTROLE[[#This Row],[DATA]]))</f>
        <v/>
      </c>
      <c r="D355" s="118"/>
      <c r="E355" s="47"/>
      <c r="F355" s="142"/>
      <c r="G355" s="10" t="str">
        <f>IF(D355="","*",VLOOKUP(F355,BS_ATIVIDADE[],3,FALSE))</f>
        <v>*</v>
      </c>
      <c r="H355" s="120" t="s">
        <v>430</v>
      </c>
      <c r="I355" s="120" t="s">
        <v>430</v>
      </c>
      <c r="J355" s="119"/>
      <c r="K355" s="119"/>
      <c r="L355" s="119" t="s">
        <v>430</v>
      </c>
      <c r="M355" s="143" t="str" cm="1">
        <f t="array" ref="M35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55" s="143" t="str" cm="1">
        <f t="array" ref="N35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55" s="120"/>
      <c r="P355" s="120"/>
      <c r="Q355" s="119"/>
      <c r="R355" s="11" t="str">
        <f>IFERROR(_xlfn.XLOOKUP(F355, BS_ATIVIDADE[ATIVIDADE],BS_ATIVIDADE[UNIDADE] ), "*")</f>
        <v>*</v>
      </c>
      <c r="S355" s="144" t="str" cm="1">
        <f t="array" ref="S35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55" s="144" t="str" cm="1">
        <f t="array" ref="T35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55" s="12" t="str" cm="1">
        <f t="array" ref="U35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55" s="119"/>
      <c r="W355" s="119"/>
      <c r="X355" s="118"/>
      <c r="Y355" s="145"/>
      <c r="Z355" s="118"/>
      <c r="AA355" s="119"/>
      <c r="AB355" s="117"/>
      <c r="AC355" s="117"/>
      <c r="AD355" s="121"/>
      <c r="AE355" s="119"/>
      <c r="AF355" s="119"/>
      <c r="AG355" s="119"/>
      <c r="AH355" s="17"/>
      <c r="AI355" s="142" t="str">
        <f>IF(BS_CONTROLE[[#This Row],[Atividade]]=0, "-", BS_CONTROLE[[#This Row],[Atividade]])</f>
        <v>-</v>
      </c>
      <c r="AJ355" s="10" t="str">
        <f>IF(BS_CONTROLE[[#This Row],[Atividade]]=0, "-", BS_CONTROLE[[#This Row],[Atividade]])</f>
        <v>-</v>
      </c>
      <c r="AK355" s="35" t="str">
        <f>BS_CONTROLE[[#This Row],[Local - Partida]]</f>
        <v>-</v>
      </c>
      <c r="AL355" s="35" t="str">
        <f>BS_CONTROLE[[#This Row],[Local - Encerramento]]</f>
        <v>-</v>
      </c>
      <c r="AM355" s="119" t="str">
        <f>IF(BS_CONTROLE[[#This Row],[Entre - Estações]]=0, "-", BS_CONTROLE[[#This Row],[Entre - Estações]])</f>
        <v>-</v>
      </c>
      <c r="AN355" s="119" t="str">
        <f>IF(BS_CONTROLE[[#This Row],[SB]]=0, "-", BS_CONTROLE[[#This Row],[SB]])</f>
        <v>-</v>
      </c>
      <c r="AO355" s="119" t="str">
        <f>IF(BS_CONTROLE[[#This Row],[SUB]]=0, "-", BS_CONTROLE[[#This Row],[SUB]])</f>
        <v>-</v>
      </c>
      <c r="AP355" s="119">
        <f>BS_CONTROLE[[#This Row],[KM - Inicio]]</f>
        <v>0</v>
      </c>
      <c r="AQ355" s="119">
        <f>BS_CONTROLE[[#This Row],[KM - Inicio]]</f>
        <v>0</v>
      </c>
      <c r="AR355" s="122"/>
      <c r="AS355" s="122"/>
      <c r="AT355" s="122"/>
      <c r="AU355" s="185"/>
      <c r="AV355" s="185"/>
      <c r="AW355" s="16"/>
      <c r="AX355" s="16"/>
      <c r="AY355" s="13" t="str">
        <f>IF(D355="","*",IFERROR(IF(ISODD(COUNT(AS355:AX355)),"ERRO",SUM((AT355-AS355),(AV355-AU355),(AX355-AW355))),"ERRO"))</f>
        <v>*</v>
      </c>
      <c r="AZ355" s="232"/>
      <c r="BA355" s="123"/>
      <c r="BB355" s="11" t="str">
        <f>IFERROR(_xlfn.XLOOKUP(AI355, BS_ATIVIDADE[ATIVIDADE],BS_ATIVIDADE[UNIDADE] ), "*")</f>
        <v>*</v>
      </c>
      <c r="BC355" s="15" t="str" cm="1">
        <f t="array" ref="BC35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55" s="15" t="str" cm="1">
        <f t="array" ref="BD35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55" s="12" t="str" cm="1">
        <f t="array" ref="BE35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55" s="218">
        <f>BS_CONTROLE[[#This Row],[Responsavel pelo boletim]]</f>
        <v>0</v>
      </c>
      <c r="BG355" s="18"/>
      <c r="BH355" s="19"/>
      <c r="BI355" s="19"/>
      <c r="BJ355" s="19"/>
      <c r="BK355" s="19"/>
      <c r="BL355" s="18"/>
      <c r="BM355" s="146"/>
      <c r="BN355" s="145"/>
      <c r="BO355" s="146"/>
      <c r="BP355" s="186"/>
      <c r="BQ355" s="14" t="str">
        <f>IF(AND(BR355&lt;1,BS355&lt;1),"Produção e Intervalo",IF(BR355&lt;1,"Intervalo",IF(BS355&lt;1,"Produção","Aderente")))</f>
        <v>Aderente</v>
      </c>
      <c r="BR355" s="22" t="str">
        <f>IF(OR(B355="",F355=""),"*",AY355/P355)</f>
        <v>*</v>
      </c>
      <c r="BS355" s="22" t="str">
        <f>IF(OR(B355="",F355=""),"*",BA355/Q355)</f>
        <v>*</v>
      </c>
      <c r="BT355" s="8" t="str">
        <f t="shared" si="5"/>
        <v/>
      </c>
    </row>
    <row r="356" spans="1:72" hidden="1">
      <c r="A356" s="149" t="str">
        <f>D356&amp;B356</f>
        <v/>
      </c>
      <c r="B356" s="116"/>
      <c r="C356" s="9" t="str">
        <f>IF(BS_CONTROLE[[#This Row],[DATA]]="","",WEEKNUM(BS_CONTROLE[[#This Row],[DATA]]))</f>
        <v/>
      </c>
      <c r="D356" s="118"/>
      <c r="E356" s="47"/>
      <c r="F356" s="142"/>
      <c r="G356" s="10" t="str">
        <f>IF(D356="","*",VLOOKUP(F356,BS_ATIVIDADE[],3,FALSE))</f>
        <v>*</v>
      </c>
      <c r="H356" s="120" t="s">
        <v>430</v>
      </c>
      <c r="I356" s="120" t="s">
        <v>430</v>
      </c>
      <c r="J356" s="119"/>
      <c r="K356" s="119"/>
      <c r="L356" s="119" t="s">
        <v>430</v>
      </c>
      <c r="M356" s="143" t="str" cm="1">
        <f t="array" ref="M35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56" s="143" t="str" cm="1">
        <f t="array" ref="N35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56" s="120"/>
      <c r="P356" s="120"/>
      <c r="Q356" s="119"/>
      <c r="R356" s="11" t="str">
        <f>IFERROR(_xlfn.XLOOKUP(F356, BS_ATIVIDADE[ATIVIDADE],BS_ATIVIDADE[UNIDADE] ), "*")</f>
        <v>*</v>
      </c>
      <c r="S356" s="144" t="str" cm="1">
        <f t="array" ref="S35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56" s="144" t="str" cm="1">
        <f t="array" ref="T35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56" s="12" t="str" cm="1">
        <f t="array" ref="U35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56" s="119"/>
      <c r="W356" s="119"/>
      <c r="X356" s="118"/>
      <c r="Y356" s="145"/>
      <c r="Z356" s="118"/>
      <c r="AA356" s="119"/>
      <c r="AB356" s="117"/>
      <c r="AC356" s="117"/>
      <c r="AD356" s="121"/>
      <c r="AE356" s="119"/>
      <c r="AF356" s="119"/>
      <c r="AG356" s="119"/>
      <c r="AH356" s="17"/>
      <c r="AI356" s="142" t="str">
        <f>IF(BS_CONTROLE[[#This Row],[Atividade]]=0, "-", BS_CONTROLE[[#This Row],[Atividade]])</f>
        <v>-</v>
      </c>
      <c r="AJ356" s="10" t="str">
        <f>IF(BS_CONTROLE[[#This Row],[Atividade]]=0, "-", BS_CONTROLE[[#This Row],[Atividade]])</f>
        <v>-</v>
      </c>
      <c r="AK356" s="35" t="str">
        <f>BS_CONTROLE[[#This Row],[Local - Partida]]</f>
        <v>-</v>
      </c>
      <c r="AL356" s="35" t="str">
        <f>BS_CONTROLE[[#This Row],[Local - Encerramento]]</f>
        <v>-</v>
      </c>
      <c r="AM356" s="119" t="str">
        <f>IF(BS_CONTROLE[[#This Row],[Entre - Estações]]=0, "-", BS_CONTROLE[[#This Row],[Entre - Estações]])</f>
        <v>-</v>
      </c>
      <c r="AN356" s="119" t="str">
        <f>IF(BS_CONTROLE[[#This Row],[SB]]=0, "-", BS_CONTROLE[[#This Row],[SB]])</f>
        <v>-</v>
      </c>
      <c r="AO356" s="119" t="str">
        <f>IF(BS_CONTROLE[[#This Row],[SUB]]=0, "-", BS_CONTROLE[[#This Row],[SUB]])</f>
        <v>-</v>
      </c>
      <c r="AP356" s="119">
        <f>BS_CONTROLE[[#This Row],[KM - Inicio]]</f>
        <v>0</v>
      </c>
      <c r="AQ356" s="119">
        <f>BS_CONTROLE[[#This Row],[KM - Inicio]]</f>
        <v>0</v>
      </c>
      <c r="AR356" s="122"/>
      <c r="AS356" s="122"/>
      <c r="AT356" s="122"/>
      <c r="AU356" s="185"/>
      <c r="AV356" s="185"/>
      <c r="AW356" s="16"/>
      <c r="AX356" s="16"/>
      <c r="AY356" s="13" t="str">
        <f>IF(D356="","*",IFERROR(IF(ISODD(COUNT(AS356:AX356)),"ERRO",SUM((AT356-AS356),(AV356-AU356),(AX356-AW356))),"ERRO"))</f>
        <v>*</v>
      </c>
      <c r="AZ356" s="232"/>
      <c r="BA356" s="123"/>
      <c r="BB356" s="11" t="str">
        <f>IFERROR(_xlfn.XLOOKUP(AI356, BS_ATIVIDADE[ATIVIDADE],BS_ATIVIDADE[UNIDADE] ), "*")</f>
        <v>*</v>
      </c>
      <c r="BC356" s="15" t="str" cm="1">
        <f t="array" ref="BC35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56" s="15" t="str" cm="1">
        <f t="array" ref="BD35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56" s="12" t="str" cm="1">
        <f t="array" ref="BE35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56" s="218">
        <f>BS_CONTROLE[[#This Row],[Responsavel pelo boletim]]</f>
        <v>0</v>
      </c>
      <c r="BG356" s="18"/>
      <c r="BH356" s="19"/>
      <c r="BI356" s="19"/>
      <c r="BJ356" s="19"/>
      <c r="BK356" s="19"/>
      <c r="BL356" s="18"/>
      <c r="BM356" s="146"/>
      <c r="BN356" s="145"/>
      <c r="BO356" s="146"/>
      <c r="BP356" s="186"/>
      <c r="BQ356" s="14" t="str">
        <f>IF(AND(BR356&lt;1,BS356&lt;1),"Produção e Intervalo",IF(BR356&lt;1,"Intervalo",IF(BS356&lt;1,"Produção","Aderente")))</f>
        <v>Aderente</v>
      </c>
      <c r="BR356" s="22" t="str">
        <f>IF(OR(B356="",F356=""),"*",AY356/P356)</f>
        <v>*</v>
      </c>
      <c r="BS356" s="22" t="str">
        <f>IF(OR(B356="",F356=""),"*",BA356/Q356)</f>
        <v>*</v>
      </c>
      <c r="BT356" s="8" t="str">
        <f t="shared" si="5"/>
        <v/>
      </c>
    </row>
    <row r="357" spans="1:72" hidden="1">
      <c r="A357" s="149" t="str">
        <f>D357&amp;B357</f>
        <v/>
      </c>
      <c r="B357" s="116"/>
      <c r="C357" s="9" t="str">
        <f>IF(BS_CONTROLE[[#This Row],[DATA]]="","",WEEKNUM(BS_CONTROLE[[#This Row],[DATA]]))</f>
        <v/>
      </c>
      <c r="D357" s="118"/>
      <c r="E357" s="47"/>
      <c r="F357" s="142"/>
      <c r="G357" s="10" t="str">
        <f>IF(D357="","*",VLOOKUP(F357,BS_ATIVIDADE[],3,FALSE))</f>
        <v>*</v>
      </c>
      <c r="H357" s="120" t="s">
        <v>430</v>
      </c>
      <c r="I357" s="120" t="s">
        <v>430</v>
      </c>
      <c r="J357" s="119"/>
      <c r="K357" s="119"/>
      <c r="L357" s="119" t="s">
        <v>430</v>
      </c>
      <c r="M357" s="143" t="str" cm="1">
        <f t="array" ref="M35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57" s="143" t="str" cm="1">
        <f t="array" ref="N35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57" s="120"/>
      <c r="P357" s="120"/>
      <c r="Q357" s="119"/>
      <c r="R357" s="11" t="str">
        <f>IFERROR(_xlfn.XLOOKUP(F357, BS_ATIVIDADE[ATIVIDADE],BS_ATIVIDADE[UNIDADE] ), "*")</f>
        <v>*</v>
      </c>
      <c r="S357" s="144" t="str" cm="1">
        <f t="array" ref="S35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57" s="144" t="str" cm="1">
        <f t="array" ref="T35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57" s="12" t="str" cm="1">
        <f t="array" ref="U35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57" s="119"/>
      <c r="W357" s="119"/>
      <c r="X357" s="118"/>
      <c r="Y357" s="145"/>
      <c r="Z357" s="118"/>
      <c r="AA357" s="119"/>
      <c r="AB357" s="117"/>
      <c r="AC357" s="117"/>
      <c r="AD357" s="121"/>
      <c r="AE357" s="119"/>
      <c r="AF357" s="119"/>
      <c r="AG357" s="119"/>
      <c r="AH357" s="17"/>
      <c r="AI357" s="142" t="str">
        <f>IF(BS_CONTROLE[[#This Row],[Atividade]]=0, "-", BS_CONTROLE[[#This Row],[Atividade]])</f>
        <v>-</v>
      </c>
      <c r="AJ357" s="10" t="str">
        <f>IF(BS_CONTROLE[[#This Row],[Atividade]]=0, "-", BS_CONTROLE[[#This Row],[Atividade]])</f>
        <v>-</v>
      </c>
      <c r="AK357" s="35" t="str">
        <f>BS_CONTROLE[[#This Row],[Local - Partida]]</f>
        <v>-</v>
      </c>
      <c r="AL357" s="35" t="str">
        <f>BS_CONTROLE[[#This Row],[Local - Encerramento]]</f>
        <v>-</v>
      </c>
      <c r="AM357" s="119" t="str">
        <f>IF(BS_CONTROLE[[#This Row],[Entre - Estações]]=0, "-", BS_CONTROLE[[#This Row],[Entre - Estações]])</f>
        <v>-</v>
      </c>
      <c r="AN357" s="119" t="str">
        <f>IF(BS_CONTROLE[[#This Row],[SB]]=0, "-", BS_CONTROLE[[#This Row],[SB]])</f>
        <v>-</v>
      </c>
      <c r="AO357" s="119" t="str">
        <f>IF(BS_CONTROLE[[#This Row],[SUB]]=0, "-", BS_CONTROLE[[#This Row],[SUB]])</f>
        <v>-</v>
      </c>
      <c r="AP357" s="119">
        <f>BS_CONTROLE[[#This Row],[KM - Inicio]]</f>
        <v>0</v>
      </c>
      <c r="AQ357" s="119">
        <f>BS_CONTROLE[[#This Row],[KM - Inicio]]</f>
        <v>0</v>
      </c>
      <c r="AR357" s="122"/>
      <c r="AS357" s="122"/>
      <c r="AT357" s="122"/>
      <c r="AU357" s="185"/>
      <c r="AV357" s="185"/>
      <c r="AW357" s="16"/>
      <c r="AX357" s="16"/>
      <c r="AY357" s="13" t="str">
        <f>IF(D357="","*",IFERROR(IF(ISODD(COUNT(AS357:AX357)),"ERRO",SUM((AT357-AS357),(AV357-AU357),(AX357-AW357))),"ERRO"))</f>
        <v>*</v>
      </c>
      <c r="AZ357" s="232"/>
      <c r="BA357" s="123"/>
      <c r="BB357" s="11" t="str">
        <f>IFERROR(_xlfn.XLOOKUP(AI357, BS_ATIVIDADE[ATIVIDADE],BS_ATIVIDADE[UNIDADE] ), "*")</f>
        <v>*</v>
      </c>
      <c r="BC357" s="15" t="str" cm="1">
        <f t="array" ref="BC35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57" s="15" t="str" cm="1">
        <f t="array" ref="BD35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57" s="12" t="str" cm="1">
        <f t="array" ref="BE35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57" s="218">
        <f>BS_CONTROLE[[#This Row],[Responsavel pelo boletim]]</f>
        <v>0</v>
      </c>
      <c r="BG357" s="18"/>
      <c r="BH357" s="19"/>
      <c r="BI357" s="19"/>
      <c r="BJ357" s="19"/>
      <c r="BK357" s="19"/>
      <c r="BL357" s="18"/>
      <c r="BM357" s="146"/>
      <c r="BN357" s="145"/>
      <c r="BO357" s="146"/>
      <c r="BP357" s="186"/>
      <c r="BQ357" s="14" t="str">
        <f>IF(AND(BR357&lt;1,BS357&lt;1),"Produção e Intervalo",IF(BR357&lt;1,"Intervalo",IF(BS357&lt;1,"Produção","Aderente")))</f>
        <v>Aderente</v>
      </c>
      <c r="BR357" s="22" t="str">
        <f>IF(OR(B357="",F357=""),"*",AY357/P357)</f>
        <v>*</v>
      </c>
      <c r="BS357" s="22" t="str">
        <f>IF(OR(B357="",F357=""),"*",BA357/Q357)</f>
        <v>*</v>
      </c>
      <c r="BT357" s="8" t="str">
        <f t="shared" si="5"/>
        <v/>
      </c>
    </row>
    <row r="358" spans="1:72" hidden="1">
      <c r="A358" s="149" t="str">
        <f>D358&amp;B358</f>
        <v/>
      </c>
      <c r="B358" s="116"/>
      <c r="C358" s="9" t="str">
        <f>IF(BS_CONTROLE[[#This Row],[DATA]]="","",WEEKNUM(BS_CONTROLE[[#This Row],[DATA]]))</f>
        <v/>
      </c>
      <c r="D358" s="118"/>
      <c r="E358" s="47"/>
      <c r="F358" s="142"/>
      <c r="G358" s="10" t="str">
        <f>IF(D358="","*",VLOOKUP(F358,BS_ATIVIDADE[],3,FALSE))</f>
        <v>*</v>
      </c>
      <c r="H358" s="120" t="s">
        <v>430</v>
      </c>
      <c r="I358" s="120" t="s">
        <v>430</v>
      </c>
      <c r="J358" s="119"/>
      <c r="K358" s="119"/>
      <c r="L358" s="119" t="s">
        <v>430</v>
      </c>
      <c r="M358" s="143" t="str" cm="1">
        <f t="array" ref="M35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58" s="143" t="str" cm="1">
        <f t="array" ref="N35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58" s="120"/>
      <c r="P358" s="120"/>
      <c r="Q358" s="119"/>
      <c r="R358" s="11" t="str">
        <f>IFERROR(_xlfn.XLOOKUP(F358, BS_ATIVIDADE[ATIVIDADE],BS_ATIVIDADE[UNIDADE] ), "*")</f>
        <v>*</v>
      </c>
      <c r="S358" s="144" t="str" cm="1">
        <f t="array" ref="S35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58" s="144" t="str" cm="1">
        <f t="array" ref="T35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58" s="12" t="str" cm="1">
        <f t="array" ref="U35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58" s="119"/>
      <c r="W358" s="119"/>
      <c r="X358" s="118"/>
      <c r="Y358" s="145"/>
      <c r="Z358" s="118"/>
      <c r="AA358" s="119"/>
      <c r="AB358" s="117"/>
      <c r="AC358" s="117"/>
      <c r="AD358" s="121"/>
      <c r="AE358" s="119"/>
      <c r="AF358" s="119"/>
      <c r="AG358" s="119"/>
      <c r="AH358" s="17"/>
      <c r="AI358" s="142" t="str">
        <f>IF(BS_CONTROLE[[#This Row],[Atividade]]=0, "-", BS_CONTROLE[[#This Row],[Atividade]])</f>
        <v>-</v>
      </c>
      <c r="AJ358" s="10" t="str">
        <f>IF(BS_CONTROLE[[#This Row],[Atividade]]=0, "-", BS_CONTROLE[[#This Row],[Atividade]])</f>
        <v>-</v>
      </c>
      <c r="AK358" s="35" t="str">
        <f>BS_CONTROLE[[#This Row],[Local - Partida]]</f>
        <v>-</v>
      </c>
      <c r="AL358" s="35" t="str">
        <f>BS_CONTROLE[[#This Row],[Local - Encerramento]]</f>
        <v>-</v>
      </c>
      <c r="AM358" s="119" t="str">
        <f>IF(BS_CONTROLE[[#This Row],[Entre - Estações]]=0, "-", BS_CONTROLE[[#This Row],[Entre - Estações]])</f>
        <v>-</v>
      </c>
      <c r="AN358" s="119" t="str">
        <f>IF(BS_CONTROLE[[#This Row],[SB]]=0, "-", BS_CONTROLE[[#This Row],[SB]])</f>
        <v>-</v>
      </c>
      <c r="AO358" s="119" t="str">
        <f>IF(BS_CONTROLE[[#This Row],[SUB]]=0, "-", BS_CONTROLE[[#This Row],[SUB]])</f>
        <v>-</v>
      </c>
      <c r="AP358" s="119">
        <f>BS_CONTROLE[[#This Row],[KM - Inicio]]</f>
        <v>0</v>
      </c>
      <c r="AQ358" s="119">
        <f>BS_CONTROLE[[#This Row],[KM - Inicio]]</f>
        <v>0</v>
      </c>
      <c r="AR358" s="122"/>
      <c r="AS358" s="122"/>
      <c r="AT358" s="122"/>
      <c r="AU358" s="185"/>
      <c r="AV358" s="185"/>
      <c r="AW358" s="16"/>
      <c r="AX358" s="16"/>
      <c r="AY358" s="13" t="str">
        <f>IF(D358="","*",IFERROR(IF(ISODD(COUNT(AS358:AX358)),"ERRO",SUM((AT358-AS358),(AV358-AU358),(AX358-AW358))),"ERRO"))</f>
        <v>*</v>
      </c>
      <c r="AZ358" s="232"/>
      <c r="BA358" s="123"/>
      <c r="BB358" s="11" t="str">
        <f>IFERROR(_xlfn.XLOOKUP(AI358, BS_ATIVIDADE[ATIVIDADE],BS_ATIVIDADE[UNIDADE] ), "*")</f>
        <v>*</v>
      </c>
      <c r="BC358" s="15" t="str" cm="1">
        <f t="array" ref="BC35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58" s="15" t="str" cm="1">
        <f t="array" ref="BD35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58" s="12" t="str" cm="1">
        <f t="array" ref="BE35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58" s="218">
        <f>BS_CONTROLE[[#This Row],[Responsavel pelo boletim]]</f>
        <v>0</v>
      </c>
      <c r="BG358" s="18"/>
      <c r="BH358" s="19"/>
      <c r="BI358" s="19"/>
      <c r="BJ358" s="19"/>
      <c r="BK358" s="19"/>
      <c r="BL358" s="18"/>
      <c r="BM358" s="146"/>
      <c r="BN358" s="145"/>
      <c r="BO358" s="146"/>
      <c r="BP358" s="186"/>
      <c r="BQ358" s="14" t="str">
        <f>IF(AND(BR358&lt;1,BS358&lt;1),"Produção e Intervalo",IF(BR358&lt;1,"Intervalo",IF(BS358&lt;1,"Produção","Aderente")))</f>
        <v>Aderente</v>
      </c>
      <c r="BR358" s="22" t="str">
        <f>IF(OR(B358="",F358=""),"*",AY358/P358)</f>
        <v>*</v>
      </c>
      <c r="BS358" s="22" t="str">
        <f>IF(OR(B358="",F358=""),"*",BA358/Q358)</f>
        <v>*</v>
      </c>
      <c r="BT358" s="8" t="str">
        <f t="shared" si="5"/>
        <v/>
      </c>
    </row>
    <row r="359" spans="1:72" hidden="1">
      <c r="A359" s="149" t="str">
        <f>D359&amp;B359</f>
        <v/>
      </c>
      <c r="B359" s="116"/>
      <c r="C359" s="9" t="str">
        <f>IF(BS_CONTROLE[[#This Row],[DATA]]="","",WEEKNUM(BS_CONTROLE[[#This Row],[DATA]]))</f>
        <v/>
      </c>
      <c r="D359" s="118"/>
      <c r="E359" s="47"/>
      <c r="F359" s="142"/>
      <c r="G359" s="10" t="str">
        <f>IF(D359="","*",VLOOKUP(F359,BS_ATIVIDADE[],3,FALSE))</f>
        <v>*</v>
      </c>
      <c r="H359" s="120" t="s">
        <v>430</v>
      </c>
      <c r="I359" s="120" t="s">
        <v>430</v>
      </c>
      <c r="J359" s="119"/>
      <c r="K359" s="119"/>
      <c r="L359" s="119" t="s">
        <v>430</v>
      </c>
      <c r="M359" s="143" t="str" cm="1">
        <f t="array" ref="M35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59" s="143" t="str" cm="1">
        <f t="array" ref="N35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59" s="120"/>
      <c r="P359" s="120"/>
      <c r="Q359" s="119"/>
      <c r="R359" s="11" t="str">
        <f>IFERROR(_xlfn.XLOOKUP(F359, BS_ATIVIDADE[ATIVIDADE],BS_ATIVIDADE[UNIDADE] ), "*")</f>
        <v>*</v>
      </c>
      <c r="S359" s="144" t="str" cm="1">
        <f t="array" ref="S35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59" s="144" t="str" cm="1">
        <f t="array" ref="T35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59" s="12" t="str" cm="1">
        <f t="array" ref="U35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59" s="119"/>
      <c r="W359" s="119"/>
      <c r="X359" s="118"/>
      <c r="Y359" s="145"/>
      <c r="Z359" s="118"/>
      <c r="AA359" s="119"/>
      <c r="AB359" s="117"/>
      <c r="AC359" s="117"/>
      <c r="AD359" s="121"/>
      <c r="AE359" s="119"/>
      <c r="AF359" s="119"/>
      <c r="AG359" s="119"/>
      <c r="AH359" s="17"/>
      <c r="AI359" s="142" t="str">
        <f>IF(BS_CONTROLE[[#This Row],[Atividade]]=0, "-", BS_CONTROLE[[#This Row],[Atividade]])</f>
        <v>-</v>
      </c>
      <c r="AJ359" s="10" t="str">
        <f>IF(BS_CONTROLE[[#This Row],[Atividade]]=0, "-", BS_CONTROLE[[#This Row],[Atividade]])</f>
        <v>-</v>
      </c>
      <c r="AK359" s="35" t="str">
        <f>BS_CONTROLE[[#This Row],[Local - Partida]]</f>
        <v>-</v>
      </c>
      <c r="AL359" s="35" t="str">
        <f>BS_CONTROLE[[#This Row],[Local - Encerramento]]</f>
        <v>-</v>
      </c>
      <c r="AM359" s="119" t="str">
        <f>IF(BS_CONTROLE[[#This Row],[Entre - Estações]]=0, "-", BS_CONTROLE[[#This Row],[Entre - Estações]])</f>
        <v>-</v>
      </c>
      <c r="AN359" s="119" t="str">
        <f>IF(BS_CONTROLE[[#This Row],[SB]]=0, "-", BS_CONTROLE[[#This Row],[SB]])</f>
        <v>-</v>
      </c>
      <c r="AO359" s="119" t="str">
        <f>IF(BS_CONTROLE[[#This Row],[SUB]]=0, "-", BS_CONTROLE[[#This Row],[SUB]])</f>
        <v>-</v>
      </c>
      <c r="AP359" s="119">
        <f>BS_CONTROLE[[#This Row],[KM - Inicio]]</f>
        <v>0</v>
      </c>
      <c r="AQ359" s="119">
        <f>BS_CONTROLE[[#This Row],[KM - Inicio]]</f>
        <v>0</v>
      </c>
      <c r="AR359" s="122"/>
      <c r="AS359" s="122"/>
      <c r="AT359" s="122"/>
      <c r="AU359" s="185"/>
      <c r="AV359" s="185"/>
      <c r="AW359" s="16"/>
      <c r="AX359" s="16"/>
      <c r="AY359" s="13" t="str">
        <f>IF(D359="","*",IFERROR(IF(ISODD(COUNT(AS359:AX359)),"ERRO",SUM((AT359-AS359),(AV359-AU359),(AX359-AW359))),"ERRO"))</f>
        <v>*</v>
      </c>
      <c r="AZ359" s="232"/>
      <c r="BA359" s="123"/>
      <c r="BB359" s="11" t="str">
        <f>IFERROR(_xlfn.XLOOKUP(AI359, BS_ATIVIDADE[ATIVIDADE],BS_ATIVIDADE[UNIDADE] ), "*")</f>
        <v>*</v>
      </c>
      <c r="BC359" s="15" t="str" cm="1">
        <f t="array" ref="BC35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59" s="15" t="str" cm="1">
        <f t="array" ref="BD35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59" s="12" t="str" cm="1">
        <f t="array" ref="BE35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59" s="218">
        <f>BS_CONTROLE[[#This Row],[Responsavel pelo boletim]]</f>
        <v>0</v>
      </c>
      <c r="BG359" s="18"/>
      <c r="BH359" s="19"/>
      <c r="BI359" s="19"/>
      <c r="BJ359" s="19"/>
      <c r="BK359" s="19"/>
      <c r="BL359" s="18"/>
      <c r="BM359" s="146"/>
      <c r="BN359" s="145"/>
      <c r="BO359" s="146"/>
      <c r="BP359" s="186"/>
      <c r="BQ359" s="14" t="str">
        <f>IF(AND(BR359&lt;1,BS359&lt;1),"Produção e Intervalo",IF(BR359&lt;1,"Intervalo",IF(BS359&lt;1,"Produção","Aderente")))</f>
        <v>Aderente</v>
      </c>
      <c r="BR359" s="22" t="str">
        <f>IF(OR(B359="",F359=""),"*",AY359/P359)</f>
        <v>*</v>
      </c>
      <c r="BS359" s="22" t="str">
        <f>IF(OR(B359="",F359=""),"*",BA359/Q359)</f>
        <v>*</v>
      </c>
      <c r="BT359" s="8" t="str">
        <f t="shared" si="5"/>
        <v/>
      </c>
    </row>
    <row r="360" spans="1:72" hidden="1">
      <c r="A360" s="149" t="str">
        <f>D360&amp;B360</f>
        <v/>
      </c>
      <c r="B360" s="116"/>
      <c r="C360" s="9" t="str">
        <f>IF(BS_CONTROLE[[#This Row],[DATA]]="","",WEEKNUM(BS_CONTROLE[[#This Row],[DATA]]))</f>
        <v/>
      </c>
      <c r="D360" s="118"/>
      <c r="E360" s="47"/>
      <c r="F360" s="142"/>
      <c r="G360" s="10" t="str">
        <f>IF(D360="","*",VLOOKUP(F360,BS_ATIVIDADE[],3,FALSE))</f>
        <v>*</v>
      </c>
      <c r="H360" s="120" t="s">
        <v>430</v>
      </c>
      <c r="I360" s="120" t="s">
        <v>430</v>
      </c>
      <c r="J360" s="119"/>
      <c r="K360" s="119"/>
      <c r="L360" s="119" t="s">
        <v>430</v>
      </c>
      <c r="M360" s="143" t="str" cm="1">
        <f t="array" ref="M36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60" s="143" t="str" cm="1">
        <f t="array" ref="N36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60" s="120"/>
      <c r="P360" s="120"/>
      <c r="Q360" s="119"/>
      <c r="R360" s="11" t="str">
        <f>IFERROR(_xlfn.XLOOKUP(F360, BS_ATIVIDADE[ATIVIDADE],BS_ATIVIDADE[UNIDADE] ), "*")</f>
        <v>*</v>
      </c>
      <c r="S360" s="144" t="str" cm="1">
        <f t="array" ref="S36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60" s="144" t="str" cm="1">
        <f t="array" ref="T36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60" s="12" t="str" cm="1">
        <f t="array" ref="U36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60" s="119"/>
      <c r="W360" s="119"/>
      <c r="X360" s="118"/>
      <c r="Y360" s="145"/>
      <c r="Z360" s="118"/>
      <c r="AA360" s="119"/>
      <c r="AB360" s="117"/>
      <c r="AC360" s="117"/>
      <c r="AD360" s="121"/>
      <c r="AE360" s="119"/>
      <c r="AF360" s="119"/>
      <c r="AG360" s="119"/>
      <c r="AH360" s="17"/>
      <c r="AI360" s="142" t="str">
        <f>IF(BS_CONTROLE[[#This Row],[Atividade]]=0, "-", BS_CONTROLE[[#This Row],[Atividade]])</f>
        <v>-</v>
      </c>
      <c r="AJ360" s="10" t="str">
        <f>IF(BS_CONTROLE[[#This Row],[Atividade]]=0, "-", BS_CONTROLE[[#This Row],[Atividade]])</f>
        <v>-</v>
      </c>
      <c r="AK360" s="35" t="str">
        <f>BS_CONTROLE[[#This Row],[Local - Partida]]</f>
        <v>-</v>
      </c>
      <c r="AL360" s="35" t="str">
        <f>BS_CONTROLE[[#This Row],[Local - Encerramento]]</f>
        <v>-</v>
      </c>
      <c r="AM360" s="119" t="str">
        <f>IF(BS_CONTROLE[[#This Row],[Entre - Estações]]=0, "-", BS_CONTROLE[[#This Row],[Entre - Estações]])</f>
        <v>-</v>
      </c>
      <c r="AN360" s="119" t="str">
        <f>IF(BS_CONTROLE[[#This Row],[SB]]=0, "-", BS_CONTROLE[[#This Row],[SB]])</f>
        <v>-</v>
      </c>
      <c r="AO360" s="119" t="str">
        <f>IF(BS_CONTROLE[[#This Row],[SUB]]=0, "-", BS_CONTROLE[[#This Row],[SUB]])</f>
        <v>-</v>
      </c>
      <c r="AP360" s="119">
        <f>BS_CONTROLE[[#This Row],[KM - Inicio]]</f>
        <v>0</v>
      </c>
      <c r="AQ360" s="119">
        <f>BS_CONTROLE[[#This Row],[KM - Inicio]]</f>
        <v>0</v>
      </c>
      <c r="AR360" s="122"/>
      <c r="AS360" s="122"/>
      <c r="AT360" s="122"/>
      <c r="AU360" s="185"/>
      <c r="AV360" s="185"/>
      <c r="AW360" s="16"/>
      <c r="AX360" s="16"/>
      <c r="AY360" s="13" t="str">
        <f>IF(D360="","*",IFERROR(IF(ISODD(COUNT(AS360:AX360)),"ERRO",SUM((AT360-AS360),(AV360-AU360),(AX360-AW360))),"ERRO"))</f>
        <v>*</v>
      </c>
      <c r="AZ360" s="232"/>
      <c r="BA360" s="123"/>
      <c r="BB360" s="11" t="str">
        <f>IFERROR(_xlfn.XLOOKUP(AI360, BS_ATIVIDADE[ATIVIDADE],BS_ATIVIDADE[UNIDADE] ), "*")</f>
        <v>*</v>
      </c>
      <c r="BC360" s="15" t="str" cm="1">
        <f t="array" ref="BC36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60" s="15" t="str" cm="1">
        <f t="array" ref="BD36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60" s="12" t="str" cm="1">
        <f t="array" ref="BE36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60" s="218">
        <f>BS_CONTROLE[[#This Row],[Responsavel pelo boletim]]</f>
        <v>0</v>
      </c>
      <c r="BG360" s="18"/>
      <c r="BH360" s="19"/>
      <c r="BI360" s="19"/>
      <c r="BJ360" s="19"/>
      <c r="BK360" s="19"/>
      <c r="BL360" s="18"/>
      <c r="BM360" s="146"/>
      <c r="BN360" s="145"/>
      <c r="BO360" s="146"/>
      <c r="BP360" s="186"/>
      <c r="BQ360" s="14" t="str">
        <f>IF(AND(BR360&lt;1,BS360&lt;1),"Produção e Intervalo",IF(BR360&lt;1,"Intervalo",IF(BS360&lt;1,"Produção","Aderente")))</f>
        <v>Aderente</v>
      </c>
      <c r="BR360" s="22" t="str">
        <f>IF(OR(B360="",F360=""),"*",AY360/P360)</f>
        <v>*</v>
      </c>
      <c r="BS360" s="22" t="str">
        <f>IF(OR(B360="",F360=""),"*",BA360/Q360)</f>
        <v>*</v>
      </c>
      <c r="BT360" s="8" t="str">
        <f t="shared" si="5"/>
        <v/>
      </c>
    </row>
    <row r="361" spans="1:72" hidden="1">
      <c r="A361" s="149" t="str">
        <f>D361&amp;B361</f>
        <v/>
      </c>
      <c r="B361" s="116"/>
      <c r="C361" s="9" t="str">
        <f>IF(BS_CONTROLE[[#This Row],[DATA]]="","",WEEKNUM(BS_CONTROLE[[#This Row],[DATA]]))</f>
        <v/>
      </c>
      <c r="D361" s="118"/>
      <c r="E361" s="47"/>
      <c r="F361" s="142"/>
      <c r="G361" s="10" t="str">
        <f>IF(D361="","*",VLOOKUP(F361,BS_ATIVIDADE[],3,FALSE))</f>
        <v>*</v>
      </c>
      <c r="H361" s="120" t="s">
        <v>430</v>
      </c>
      <c r="I361" s="120" t="s">
        <v>430</v>
      </c>
      <c r="J361" s="119"/>
      <c r="K361" s="119"/>
      <c r="L361" s="119" t="s">
        <v>430</v>
      </c>
      <c r="M361" s="143" t="str" cm="1">
        <f t="array" ref="M36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61" s="143" t="str" cm="1">
        <f t="array" ref="N36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61" s="120"/>
      <c r="P361" s="120"/>
      <c r="Q361" s="119"/>
      <c r="R361" s="11" t="str">
        <f>IFERROR(_xlfn.XLOOKUP(F361, BS_ATIVIDADE[ATIVIDADE],BS_ATIVIDADE[UNIDADE] ), "*")</f>
        <v>*</v>
      </c>
      <c r="S361" s="144" t="str" cm="1">
        <f t="array" ref="S36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61" s="144" t="str" cm="1">
        <f t="array" ref="T36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61" s="12" t="str" cm="1">
        <f t="array" ref="U36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61" s="119"/>
      <c r="W361" s="119"/>
      <c r="X361" s="118"/>
      <c r="Y361" s="145"/>
      <c r="Z361" s="118"/>
      <c r="AA361" s="119"/>
      <c r="AB361" s="117"/>
      <c r="AC361" s="117"/>
      <c r="AD361" s="121"/>
      <c r="AE361" s="119"/>
      <c r="AF361" s="119"/>
      <c r="AG361" s="119"/>
      <c r="AH361" s="17"/>
      <c r="AI361" s="142" t="str">
        <f>IF(BS_CONTROLE[[#This Row],[Atividade]]=0, "-", BS_CONTROLE[[#This Row],[Atividade]])</f>
        <v>-</v>
      </c>
      <c r="AJ361" s="10" t="str">
        <f>IF(BS_CONTROLE[[#This Row],[Atividade]]=0, "-", BS_CONTROLE[[#This Row],[Atividade]])</f>
        <v>-</v>
      </c>
      <c r="AK361" s="35" t="str">
        <f>BS_CONTROLE[[#This Row],[Local - Partida]]</f>
        <v>-</v>
      </c>
      <c r="AL361" s="35" t="str">
        <f>BS_CONTROLE[[#This Row],[Local - Encerramento]]</f>
        <v>-</v>
      </c>
      <c r="AM361" s="119" t="str">
        <f>IF(BS_CONTROLE[[#This Row],[Entre - Estações]]=0, "-", BS_CONTROLE[[#This Row],[Entre - Estações]])</f>
        <v>-</v>
      </c>
      <c r="AN361" s="119" t="str">
        <f>IF(BS_CONTROLE[[#This Row],[SB]]=0, "-", BS_CONTROLE[[#This Row],[SB]])</f>
        <v>-</v>
      </c>
      <c r="AO361" s="119" t="str">
        <f>IF(BS_CONTROLE[[#This Row],[SUB]]=0, "-", BS_CONTROLE[[#This Row],[SUB]])</f>
        <v>-</v>
      </c>
      <c r="AP361" s="119">
        <f>BS_CONTROLE[[#This Row],[KM - Inicio]]</f>
        <v>0</v>
      </c>
      <c r="AQ361" s="119">
        <f>BS_CONTROLE[[#This Row],[KM - Inicio]]</f>
        <v>0</v>
      </c>
      <c r="AR361" s="122"/>
      <c r="AS361" s="122"/>
      <c r="AT361" s="122"/>
      <c r="AU361" s="185"/>
      <c r="AV361" s="185"/>
      <c r="AW361" s="16"/>
      <c r="AX361" s="16"/>
      <c r="AY361" s="13" t="str">
        <f>IF(D361="","*",IFERROR(IF(ISODD(COUNT(AS361:AX361)),"ERRO",SUM((AT361-AS361),(AV361-AU361),(AX361-AW361))),"ERRO"))</f>
        <v>*</v>
      </c>
      <c r="AZ361" s="232"/>
      <c r="BA361" s="123"/>
      <c r="BB361" s="11" t="str">
        <f>IFERROR(_xlfn.XLOOKUP(AI361, BS_ATIVIDADE[ATIVIDADE],BS_ATIVIDADE[UNIDADE] ), "*")</f>
        <v>*</v>
      </c>
      <c r="BC361" s="15" t="str" cm="1">
        <f t="array" ref="BC36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61" s="15" t="str" cm="1">
        <f t="array" ref="BD36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61" s="12" t="str" cm="1">
        <f t="array" ref="BE36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61" s="218">
        <f>BS_CONTROLE[[#This Row],[Responsavel pelo boletim]]</f>
        <v>0</v>
      </c>
      <c r="BG361" s="18"/>
      <c r="BH361" s="19"/>
      <c r="BI361" s="19"/>
      <c r="BJ361" s="19"/>
      <c r="BK361" s="19"/>
      <c r="BL361" s="18"/>
      <c r="BM361" s="146"/>
      <c r="BN361" s="145"/>
      <c r="BO361" s="146"/>
      <c r="BP361" s="186"/>
      <c r="BQ361" s="14" t="str">
        <f>IF(AND(BR361&lt;1,BS361&lt;1),"Produção e Intervalo",IF(BR361&lt;1,"Intervalo",IF(BS361&lt;1,"Produção","Aderente")))</f>
        <v>Aderente</v>
      </c>
      <c r="BR361" s="22" t="str">
        <f>IF(OR(B361="",F361=""),"*",AY361/P361)</f>
        <v>*</v>
      </c>
      <c r="BS361" s="22" t="str">
        <f>IF(OR(B361="",F361=""),"*",BA361/Q361)</f>
        <v>*</v>
      </c>
      <c r="BT361" s="8" t="str">
        <f t="shared" si="5"/>
        <v/>
      </c>
    </row>
    <row r="362" spans="1:72" hidden="1">
      <c r="A362" s="149" t="str">
        <f>D362&amp;B362</f>
        <v/>
      </c>
      <c r="B362" s="116"/>
      <c r="C362" s="9" t="str">
        <f>IF(BS_CONTROLE[[#This Row],[DATA]]="","",WEEKNUM(BS_CONTROLE[[#This Row],[DATA]]))</f>
        <v/>
      </c>
      <c r="D362" s="118"/>
      <c r="E362" s="47"/>
      <c r="F362" s="142"/>
      <c r="G362" s="10" t="str">
        <f>IF(D362="","*",VLOOKUP(F362,BS_ATIVIDADE[],3,FALSE))</f>
        <v>*</v>
      </c>
      <c r="H362" s="120" t="s">
        <v>430</v>
      </c>
      <c r="I362" s="120" t="s">
        <v>430</v>
      </c>
      <c r="J362" s="119"/>
      <c r="K362" s="119"/>
      <c r="L362" s="119" t="s">
        <v>430</v>
      </c>
      <c r="M362" s="143" t="str" cm="1">
        <f t="array" ref="M36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62" s="143" t="str" cm="1">
        <f t="array" ref="N36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62" s="120"/>
      <c r="P362" s="120"/>
      <c r="Q362" s="119"/>
      <c r="R362" s="11" t="str">
        <f>IFERROR(_xlfn.XLOOKUP(F362, BS_ATIVIDADE[ATIVIDADE],BS_ATIVIDADE[UNIDADE] ), "*")</f>
        <v>*</v>
      </c>
      <c r="S362" s="144" t="str" cm="1">
        <f t="array" ref="S36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62" s="144" t="str" cm="1">
        <f t="array" ref="T36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62" s="12" t="str" cm="1">
        <f t="array" ref="U36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62" s="119"/>
      <c r="W362" s="119"/>
      <c r="X362" s="118"/>
      <c r="Y362" s="145"/>
      <c r="Z362" s="118"/>
      <c r="AA362" s="119"/>
      <c r="AB362" s="117"/>
      <c r="AC362" s="117"/>
      <c r="AD362" s="121"/>
      <c r="AE362" s="119"/>
      <c r="AF362" s="119"/>
      <c r="AG362" s="119"/>
      <c r="AH362" s="17"/>
      <c r="AI362" s="142" t="str">
        <f>IF(BS_CONTROLE[[#This Row],[Atividade]]=0, "-", BS_CONTROLE[[#This Row],[Atividade]])</f>
        <v>-</v>
      </c>
      <c r="AJ362" s="10" t="str">
        <f>IF(BS_CONTROLE[[#This Row],[Atividade]]=0, "-", BS_CONTROLE[[#This Row],[Atividade]])</f>
        <v>-</v>
      </c>
      <c r="AK362" s="35" t="str">
        <f>BS_CONTROLE[[#This Row],[Local - Partida]]</f>
        <v>-</v>
      </c>
      <c r="AL362" s="35" t="str">
        <f>BS_CONTROLE[[#This Row],[Local - Encerramento]]</f>
        <v>-</v>
      </c>
      <c r="AM362" s="119" t="str">
        <f>IF(BS_CONTROLE[[#This Row],[Entre - Estações]]=0, "-", BS_CONTROLE[[#This Row],[Entre - Estações]])</f>
        <v>-</v>
      </c>
      <c r="AN362" s="119" t="str">
        <f>IF(BS_CONTROLE[[#This Row],[SB]]=0, "-", BS_CONTROLE[[#This Row],[SB]])</f>
        <v>-</v>
      </c>
      <c r="AO362" s="119" t="str">
        <f>IF(BS_CONTROLE[[#This Row],[SUB]]=0, "-", BS_CONTROLE[[#This Row],[SUB]])</f>
        <v>-</v>
      </c>
      <c r="AP362" s="119">
        <f>BS_CONTROLE[[#This Row],[KM - Inicio]]</f>
        <v>0</v>
      </c>
      <c r="AQ362" s="119">
        <f>BS_CONTROLE[[#This Row],[KM - Inicio]]</f>
        <v>0</v>
      </c>
      <c r="AR362" s="122"/>
      <c r="AS362" s="122"/>
      <c r="AT362" s="122"/>
      <c r="AU362" s="185"/>
      <c r="AV362" s="185"/>
      <c r="AW362" s="16"/>
      <c r="AX362" s="16"/>
      <c r="AY362" s="13" t="str">
        <f>IF(D362="","*",IFERROR(IF(ISODD(COUNT(AS362:AX362)),"ERRO",SUM((AT362-AS362),(AV362-AU362),(AX362-AW362))),"ERRO"))</f>
        <v>*</v>
      </c>
      <c r="AZ362" s="232"/>
      <c r="BA362" s="123"/>
      <c r="BB362" s="11" t="str">
        <f>IFERROR(_xlfn.XLOOKUP(AI362, BS_ATIVIDADE[ATIVIDADE],BS_ATIVIDADE[UNIDADE] ), "*")</f>
        <v>*</v>
      </c>
      <c r="BC362" s="15" t="str" cm="1">
        <f t="array" ref="BC36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62" s="15" t="str" cm="1">
        <f t="array" ref="BD36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62" s="12" t="str" cm="1">
        <f t="array" ref="BE36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62" s="218">
        <f>BS_CONTROLE[[#This Row],[Responsavel pelo boletim]]</f>
        <v>0</v>
      </c>
      <c r="BG362" s="18"/>
      <c r="BH362" s="19"/>
      <c r="BI362" s="19"/>
      <c r="BJ362" s="19"/>
      <c r="BK362" s="19"/>
      <c r="BL362" s="18"/>
      <c r="BM362" s="146"/>
      <c r="BN362" s="145"/>
      <c r="BO362" s="146"/>
      <c r="BP362" s="186"/>
      <c r="BQ362" s="14" t="str">
        <f>IF(AND(BR362&lt;1,BS362&lt;1),"Produção e Intervalo",IF(BR362&lt;1,"Intervalo",IF(BS362&lt;1,"Produção","Aderente")))</f>
        <v>Aderente</v>
      </c>
      <c r="BR362" s="22" t="str">
        <f>IF(OR(B362="",F362=""),"*",AY362/P362)</f>
        <v>*</v>
      </c>
      <c r="BS362" s="22" t="str">
        <f>IF(OR(B362="",F362=""),"*",BA362/Q362)</f>
        <v>*</v>
      </c>
      <c r="BT362" s="8" t="str">
        <f t="shared" si="5"/>
        <v/>
      </c>
    </row>
    <row r="363" spans="1:72" hidden="1">
      <c r="A363" s="149" t="str">
        <f>D363&amp;B363</f>
        <v/>
      </c>
      <c r="B363" s="116"/>
      <c r="C363" s="9" t="str">
        <f>IF(BS_CONTROLE[[#This Row],[DATA]]="","",WEEKNUM(BS_CONTROLE[[#This Row],[DATA]]))</f>
        <v/>
      </c>
      <c r="D363" s="118"/>
      <c r="E363" s="47"/>
      <c r="F363" s="142"/>
      <c r="G363" s="10" t="str">
        <f>IF(D363="","*",VLOOKUP(F363,BS_ATIVIDADE[],3,FALSE))</f>
        <v>*</v>
      </c>
      <c r="H363" s="120" t="s">
        <v>430</v>
      </c>
      <c r="I363" s="120" t="s">
        <v>430</v>
      </c>
      <c r="J363" s="119"/>
      <c r="K363" s="119"/>
      <c r="L363" s="119" t="s">
        <v>430</v>
      </c>
      <c r="M363" s="143" t="str" cm="1">
        <f t="array" ref="M36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63" s="143" t="str" cm="1">
        <f t="array" ref="N36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63" s="120"/>
      <c r="P363" s="120"/>
      <c r="Q363" s="119"/>
      <c r="R363" s="11" t="str">
        <f>IFERROR(_xlfn.XLOOKUP(F363, BS_ATIVIDADE[ATIVIDADE],BS_ATIVIDADE[UNIDADE] ), "*")</f>
        <v>*</v>
      </c>
      <c r="S363" s="144" t="str" cm="1">
        <f t="array" ref="S36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63" s="144" t="str" cm="1">
        <f t="array" ref="T36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63" s="12" t="str" cm="1">
        <f t="array" ref="U36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63" s="119"/>
      <c r="W363" s="119"/>
      <c r="X363" s="118"/>
      <c r="Y363" s="145"/>
      <c r="Z363" s="118"/>
      <c r="AA363" s="119"/>
      <c r="AB363" s="117"/>
      <c r="AC363" s="117"/>
      <c r="AD363" s="121"/>
      <c r="AE363" s="119"/>
      <c r="AF363" s="119"/>
      <c r="AG363" s="119"/>
      <c r="AH363" s="17"/>
      <c r="AI363" s="142" t="str">
        <f>IF(BS_CONTROLE[[#This Row],[Atividade]]=0, "-", BS_CONTROLE[[#This Row],[Atividade]])</f>
        <v>-</v>
      </c>
      <c r="AJ363" s="10" t="str">
        <f>IF(BS_CONTROLE[[#This Row],[Atividade]]=0, "-", BS_CONTROLE[[#This Row],[Atividade]])</f>
        <v>-</v>
      </c>
      <c r="AK363" s="35" t="str">
        <f>BS_CONTROLE[[#This Row],[Local - Partida]]</f>
        <v>-</v>
      </c>
      <c r="AL363" s="35" t="str">
        <f>BS_CONTROLE[[#This Row],[Local - Encerramento]]</f>
        <v>-</v>
      </c>
      <c r="AM363" s="119" t="str">
        <f>IF(BS_CONTROLE[[#This Row],[Entre - Estações]]=0, "-", BS_CONTROLE[[#This Row],[Entre - Estações]])</f>
        <v>-</v>
      </c>
      <c r="AN363" s="119" t="str">
        <f>IF(BS_CONTROLE[[#This Row],[SB]]=0, "-", BS_CONTROLE[[#This Row],[SB]])</f>
        <v>-</v>
      </c>
      <c r="AO363" s="119" t="str">
        <f>IF(BS_CONTROLE[[#This Row],[SUB]]=0, "-", BS_CONTROLE[[#This Row],[SUB]])</f>
        <v>-</v>
      </c>
      <c r="AP363" s="119">
        <f>BS_CONTROLE[[#This Row],[KM - Inicio]]</f>
        <v>0</v>
      </c>
      <c r="AQ363" s="119">
        <f>BS_CONTROLE[[#This Row],[KM - Inicio]]</f>
        <v>0</v>
      </c>
      <c r="AR363" s="122"/>
      <c r="AS363" s="122"/>
      <c r="AT363" s="122"/>
      <c r="AU363" s="185"/>
      <c r="AV363" s="185"/>
      <c r="AW363" s="16"/>
      <c r="AX363" s="16"/>
      <c r="AY363" s="13" t="str">
        <f>IF(D363="","*",IFERROR(IF(ISODD(COUNT(AS363:AX363)),"ERRO",SUM((AT363-AS363),(AV363-AU363),(AX363-AW363))),"ERRO"))</f>
        <v>*</v>
      </c>
      <c r="AZ363" s="232"/>
      <c r="BA363" s="123"/>
      <c r="BB363" s="11" t="str">
        <f>IFERROR(_xlfn.XLOOKUP(AI363, BS_ATIVIDADE[ATIVIDADE],BS_ATIVIDADE[UNIDADE] ), "*")</f>
        <v>*</v>
      </c>
      <c r="BC363" s="15" t="str" cm="1">
        <f t="array" ref="BC36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63" s="15" t="str" cm="1">
        <f t="array" ref="BD36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63" s="12" t="str" cm="1">
        <f t="array" ref="BE36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63" s="218">
        <f>BS_CONTROLE[[#This Row],[Responsavel pelo boletim]]</f>
        <v>0</v>
      </c>
      <c r="BG363" s="18"/>
      <c r="BH363" s="19"/>
      <c r="BI363" s="19"/>
      <c r="BJ363" s="19"/>
      <c r="BK363" s="19"/>
      <c r="BL363" s="18"/>
      <c r="BM363" s="146"/>
      <c r="BN363" s="145"/>
      <c r="BO363" s="146"/>
      <c r="BP363" s="186"/>
      <c r="BQ363" s="14" t="str">
        <f>IF(AND(BR363&lt;1,BS363&lt;1),"Produção e Intervalo",IF(BR363&lt;1,"Intervalo",IF(BS363&lt;1,"Produção","Aderente")))</f>
        <v>Aderente</v>
      </c>
      <c r="BR363" s="22" t="str">
        <f>IF(OR(B363="",F363=""),"*",AY363/P363)</f>
        <v>*</v>
      </c>
      <c r="BS363" s="22" t="str">
        <f>IF(OR(B363="",F363=""),"*",BA363/Q363)</f>
        <v>*</v>
      </c>
      <c r="BT363" s="8" t="str">
        <f t="shared" si="5"/>
        <v/>
      </c>
    </row>
    <row r="364" spans="1:72" hidden="1">
      <c r="A364" s="149" t="str">
        <f>D364&amp;B364</f>
        <v/>
      </c>
      <c r="B364" s="116"/>
      <c r="C364" s="9" t="str">
        <f>IF(BS_CONTROLE[[#This Row],[DATA]]="","",WEEKNUM(BS_CONTROLE[[#This Row],[DATA]]))</f>
        <v/>
      </c>
      <c r="D364" s="118"/>
      <c r="E364" s="47"/>
      <c r="F364" s="142"/>
      <c r="G364" s="10" t="str">
        <f>IF(D364="","*",VLOOKUP(F364,BS_ATIVIDADE[],3,FALSE))</f>
        <v>*</v>
      </c>
      <c r="H364" s="120" t="s">
        <v>430</v>
      </c>
      <c r="I364" s="120" t="s">
        <v>430</v>
      </c>
      <c r="J364" s="119"/>
      <c r="K364" s="119"/>
      <c r="L364" s="119" t="s">
        <v>430</v>
      </c>
      <c r="M364" s="143" t="str" cm="1">
        <f t="array" ref="M36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64" s="143" t="str" cm="1">
        <f t="array" ref="N36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64" s="120"/>
      <c r="P364" s="120"/>
      <c r="Q364" s="119"/>
      <c r="R364" s="11" t="str">
        <f>IFERROR(_xlfn.XLOOKUP(F364, BS_ATIVIDADE[ATIVIDADE],BS_ATIVIDADE[UNIDADE] ), "*")</f>
        <v>*</v>
      </c>
      <c r="S364" s="144" t="str" cm="1">
        <f t="array" ref="S36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64" s="144" t="str" cm="1">
        <f t="array" ref="T36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64" s="12" t="str" cm="1">
        <f t="array" ref="U36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64" s="119"/>
      <c r="W364" s="119"/>
      <c r="X364" s="118"/>
      <c r="Y364" s="145"/>
      <c r="Z364" s="118"/>
      <c r="AA364" s="119"/>
      <c r="AB364" s="117"/>
      <c r="AC364" s="117"/>
      <c r="AD364" s="121"/>
      <c r="AE364" s="119"/>
      <c r="AF364" s="119"/>
      <c r="AG364" s="119"/>
      <c r="AH364" s="17"/>
      <c r="AI364" s="142" t="str">
        <f>IF(BS_CONTROLE[[#This Row],[Atividade]]=0, "-", BS_CONTROLE[[#This Row],[Atividade]])</f>
        <v>-</v>
      </c>
      <c r="AJ364" s="10" t="str">
        <f>IF(BS_CONTROLE[[#This Row],[Atividade]]=0, "-", BS_CONTROLE[[#This Row],[Atividade]])</f>
        <v>-</v>
      </c>
      <c r="AK364" s="35" t="str">
        <f>BS_CONTROLE[[#This Row],[Local - Partida]]</f>
        <v>-</v>
      </c>
      <c r="AL364" s="35" t="str">
        <f>BS_CONTROLE[[#This Row],[Local - Encerramento]]</f>
        <v>-</v>
      </c>
      <c r="AM364" s="119" t="str">
        <f>IF(BS_CONTROLE[[#This Row],[Entre - Estações]]=0, "-", BS_CONTROLE[[#This Row],[Entre - Estações]])</f>
        <v>-</v>
      </c>
      <c r="AN364" s="119" t="str">
        <f>IF(BS_CONTROLE[[#This Row],[SB]]=0, "-", BS_CONTROLE[[#This Row],[SB]])</f>
        <v>-</v>
      </c>
      <c r="AO364" s="119" t="str">
        <f>IF(BS_CONTROLE[[#This Row],[SUB]]=0, "-", BS_CONTROLE[[#This Row],[SUB]])</f>
        <v>-</v>
      </c>
      <c r="AP364" s="119">
        <f>BS_CONTROLE[[#This Row],[KM - Inicio]]</f>
        <v>0</v>
      </c>
      <c r="AQ364" s="119">
        <f>BS_CONTROLE[[#This Row],[KM - Inicio]]</f>
        <v>0</v>
      </c>
      <c r="AR364" s="122"/>
      <c r="AS364" s="122"/>
      <c r="AT364" s="122"/>
      <c r="AU364" s="185"/>
      <c r="AV364" s="185"/>
      <c r="AW364" s="16"/>
      <c r="AX364" s="16"/>
      <c r="AY364" s="13" t="str">
        <f>IF(D364="","*",IFERROR(IF(ISODD(COUNT(AS364:AX364)),"ERRO",SUM((AT364-AS364),(AV364-AU364),(AX364-AW364))),"ERRO"))</f>
        <v>*</v>
      </c>
      <c r="AZ364" s="232"/>
      <c r="BA364" s="123"/>
      <c r="BB364" s="11" t="str">
        <f>IFERROR(_xlfn.XLOOKUP(AI364, BS_ATIVIDADE[ATIVIDADE],BS_ATIVIDADE[UNIDADE] ), "*")</f>
        <v>*</v>
      </c>
      <c r="BC364" s="15" t="str" cm="1">
        <f t="array" ref="BC36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64" s="15" t="str" cm="1">
        <f t="array" ref="BD36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64" s="12" t="str" cm="1">
        <f t="array" ref="BE36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64" s="218">
        <f>BS_CONTROLE[[#This Row],[Responsavel pelo boletim]]</f>
        <v>0</v>
      </c>
      <c r="BG364" s="18"/>
      <c r="BH364" s="19"/>
      <c r="BI364" s="19"/>
      <c r="BJ364" s="19"/>
      <c r="BK364" s="19"/>
      <c r="BL364" s="18"/>
      <c r="BM364" s="146"/>
      <c r="BN364" s="145"/>
      <c r="BO364" s="146"/>
      <c r="BP364" s="186"/>
      <c r="BQ364" s="14" t="str">
        <f>IF(AND(BR364&lt;1,BS364&lt;1),"Produção e Intervalo",IF(BR364&lt;1,"Intervalo",IF(BS364&lt;1,"Produção","Aderente")))</f>
        <v>Aderente</v>
      </c>
      <c r="BR364" s="22" t="str">
        <f>IF(OR(B364="",F364=""),"*",AY364/P364)</f>
        <v>*</v>
      </c>
      <c r="BS364" s="22" t="str">
        <f>IF(OR(B364="",F364=""),"*",BA364/Q364)</f>
        <v>*</v>
      </c>
      <c r="BT364" s="8" t="str">
        <f t="shared" si="5"/>
        <v/>
      </c>
    </row>
    <row r="365" spans="1:72" hidden="1">
      <c r="A365" s="149" t="str">
        <f>D365&amp;B365</f>
        <v/>
      </c>
      <c r="B365" s="116"/>
      <c r="C365" s="9" t="str">
        <f>IF(BS_CONTROLE[[#This Row],[DATA]]="","",WEEKNUM(BS_CONTROLE[[#This Row],[DATA]]))</f>
        <v/>
      </c>
      <c r="D365" s="118"/>
      <c r="E365" s="47"/>
      <c r="F365" s="142"/>
      <c r="G365" s="10" t="str">
        <f>IF(D365="","*",VLOOKUP(F365,BS_ATIVIDADE[],3,FALSE))</f>
        <v>*</v>
      </c>
      <c r="H365" s="120" t="s">
        <v>430</v>
      </c>
      <c r="I365" s="120" t="s">
        <v>430</v>
      </c>
      <c r="J365" s="119"/>
      <c r="K365" s="119"/>
      <c r="L365" s="119" t="s">
        <v>430</v>
      </c>
      <c r="M365" s="143" t="str" cm="1">
        <f t="array" ref="M36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65" s="143" t="str" cm="1">
        <f t="array" ref="N36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65" s="120"/>
      <c r="P365" s="120"/>
      <c r="Q365" s="119"/>
      <c r="R365" s="11" t="str">
        <f>IFERROR(_xlfn.XLOOKUP(F365, BS_ATIVIDADE[ATIVIDADE],BS_ATIVIDADE[UNIDADE] ), "*")</f>
        <v>*</v>
      </c>
      <c r="S365" s="144" t="str" cm="1">
        <f t="array" ref="S36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65" s="144" t="str" cm="1">
        <f t="array" ref="T36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65" s="12" t="str" cm="1">
        <f t="array" ref="U36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65" s="119"/>
      <c r="W365" s="119"/>
      <c r="X365" s="118"/>
      <c r="Y365" s="145"/>
      <c r="Z365" s="118"/>
      <c r="AA365" s="119"/>
      <c r="AB365" s="117"/>
      <c r="AC365" s="117"/>
      <c r="AD365" s="121"/>
      <c r="AE365" s="119"/>
      <c r="AF365" s="119"/>
      <c r="AG365" s="119"/>
      <c r="AH365" s="17"/>
      <c r="AI365" s="142" t="str">
        <f>IF(BS_CONTROLE[[#This Row],[Atividade]]=0, "-", BS_CONTROLE[[#This Row],[Atividade]])</f>
        <v>-</v>
      </c>
      <c r="AJ365" s="10" t="str">
        <f>IF(BS_CONTROLE[[#This Row],[Atividade]]=0, "-", BS_CONTROLE[[#This Row],[Atividade]])</f>
        <v>-</v>
      </c>
      <c r="AK365" s="35" t="str">
        <f>BS_CONTROLE[[#This Row],[Local - Partida]]</f>
        <v>-</v>
      </c>
      <c r="AL365" s="35" t="str">
        <f>BS_CONTROLE[[#This Row],[Local - Encerramento]]</f>
        <v>-</v>
      </c>
      <c r="AM365" s="119" t="str">
        <f>IF(BS_CONTROLE[[#This Row],[Entre - Estações]]=0, "-", BS_CONTROLE[[#This Row],[Entre - Estações]])</f>
        <v>-</v>
      </c>
      <c r="AN365" s="119" t="str">
        <f>IF(BS_CONTROLE[[#This Row],[SB]]=0, "-", BS_CONTROLE[[#This Row],[SB]])</f>
        <v>-</v>
      </c>
      <c r="AO365" s="119" t="str">
        <f>IF(BS_CONTROLE[[#This Row],[SUB]]=0, "-", BS_CONTROLE[[#This Row],[SUB]])</f>
        <v>-</v>
      </c>
      <c r="AP365" s="119">
        <f>BS_CONTROLE[[#This Row],[KM - Inicio]]</f>
        <v>0</v>
      </c>
      <c r="AQ365" s="119">
        <f>BS_CONTROLE[[#This Row],[KM - Inicio]]</f>
        <v>0</v>
      </c>
      <c r="AR365" s="122"/>
      <c r="AS365" s="122"/>
      <c r="AT365" s="122"/>
      <c r="AU365" s="185"/>
      <c r="AV365" s="185"/>
      <c r="AW365" s="16"/>
      <c r="AX365" s="16"/>
      <c r="AY365" s="13" t="str">
        <f>IF(D365="","*",IFERROR(IF(ISODD(COUNT(AS365:AX365)),"ERRO",SUM((AT365-AS365),(AV365-AU365),(AX365-AW365))),"ERRO"))</f>
        <v>*</v>
      </c>
      <c r="AZ365" s="232"/>
      <c r="BA365" s="123"/>
      <c r="BB365" s="11" t="str">
        <f>IFERROR(_xlfn.XLOOKUP(AI365, BS_ATIVIDADE[ATIVIDADE],BS_ATIVIDADE[UNIDADE] ), "*")</f>
        <v>*</v>
      </c>
      <c r="BC365" s="15" t="str" cm="1">
        <f t="array" ref="BC36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65" s="15" t="str" cm="1">
        <f t="array" ref="BD36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65" s="12" t="str" cm="1">
        <f t="array" ref="BE36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65" s="218">
        <f>BS_CONTROLE[[#This Row],[Responsavel pelo boletim]]</f>
        <v>0</v>
      </c>
      <c r="BG365" s="18"/>
      <c r="BH365" s="19"/>
      <c r="BI365" s="19"/>
      <c r="BJ365" s="19"/>
      <c r="BK365" s="19"/>
      <c r="BL365" s="18"/>
      <c r="BM365" s="146"/>
      <c r="BN365" s="145"/>
      <c r="BO365" s="146"/>
      <c r="BP365" s="186"/>
      <c r="BQ365" s="14" t="str">
        <f>IF(AND(BR365&lt;1,BS365&lt;1),"Produção e Intervalo",IF(BR365&lt;1,"Intervalo",IF(BS365&lt;1,"Produção","Aderente")))</f>
        <v>Aderente</v>
      </c>
      <c r="BR365" s="22" t="str">
        <f>IF(OR(B365="",F365=""),"*",AY365/P365)</f>
        <v>*</v>
      </c>
      <c r="BS365" s="22" t="str">
        <f>IF(OR(B365="",F365=""),"*",BA365/Q365)</f>
        <v>*</v>
      </c>
      <c r="BT365" s="8" t="str">
        <f t="shared" si="5"/>
        <v/>
      </c>
    </row>
    <row r="366" spans="1:72" hidden="1">
      <c r="A366" s="149" t="str">
        <f>D366&amp;B366</f>
        <v/>
      </c>
      <c r="B366" s="116"/>
      <c r="C366" s="9" t="str">
        <f>IF(BS_CONTROLE[[#This Row],[DATA]]="","",WEEKNUM(BS_CONTROLE[[#This Row],[DATA]]))</f>
        <v/>
      </c>
      <c r="D366" s="118"/>
      <c r="E366" s="47"/>
      <c r="F366" s="142"/>
      <c r="G366" s="10" t="str">
        <f>IF(D366="","*",VLOOKUP(F366,BS_ATIVIDADE[],3,FALSE))</f>
        <v>*</v>
      </c>
      <c r="H366" s="120" t="s">
        <v>430</v>
      </c>
      <c r="I366" s="120" t="s">
        <v>430</v>
      </c>
      <c r="J366" s="119"/>
      <c r="K366" s="119"/>
      <c r="L366" s="119" t="s">
        <v>430</v>
      </c>
      <c r="M366" s="143" t="str" cm="1">
        <f t="array" ref="M36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66" s="143" t="str" cm="1">
        <f t="array" ref="N36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66" s="120"/>
      <c r="P366" s="120"/>
      <c r="Q366" s="119"/>
      <c r="R366" s="11" t="str">
        <f>IFERROR(_xlfn.XLOOKUP(F366, BS_ATIVIDADE[ATIVIDADE],BS_ATIVIDADE[UNIDADE] ), "*")</f>
        <v>*</v>
      </c>
      <c r="S366" s="144" t="str" cm="1">
        <f t="array" ref="S36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66" s="144" t="str" cm="1">
        <f t="array" ref="T36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66" s="12" t="str" cm="1">
        <f t="array" ref="U36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66" s="119"/>
      <c r="W366" s="119"/>
      <c r="X366" s="118"/>
      <c r="Y366" s="145"/>
      <c r="Z366" s="118"/>
      <c r="AA366" s="119"/>
      <c r="AB366" s="117"/>
      <c r="AC366" s="117"/>
      <c r="AD366" s="121"/>
      <c r="AE366" s="119"/>
      <c r="AF366" s="119"/>
      <c r="AG366" s="119"/>
      <c r="AH366" s="17"/>
      <c r="AI366" s="142" t="str">
        <f>IF(BS_CONTROLE[[#This Row],[Atividade]]=0, "-", BS_CONTROLE[[#This Row],[Atividade]])</f>
        <v>-</v>
      </c>
      <c r="AJ366" s="10" t="str">
        <f>IF(BS_CONTROLE[[#This Row],[Atividade]]=0, "-", BS_CONTROLE[[#This Row],[Atividade]])</f>
        <v>-</v>
      </c>
      <c r="AK366" s="35" t="str">
        <f>BS_CONTROLE[[#This Row],[Local - Partida]]</f>
        <v>-</v>
      </c>
      <c r="AL366" s="35" t="str">
        <f>BS_CONTROLE[[#This Row],[Local - Encerramento]]</f>
        <v>-</v>
      </c>
      <c r="AM366" s="119" t="str">
        <f>IF(BS_CONTROLE[[#This Row],[Entre - Estações]]=0, "-", BS_CONTROLE[[#This Row],[Entre - Estações]])</f>
        <v>-</v>
      </c>
      <c r="AN366" s="119" t="str">
        <f>IF(BS_CONTROLE[[#This Row],[SB]]=0, "-", BS_CONTROLE[[#This Row],[SB]])</f>
        <v>-</v>
      </c>
      <c r="AO366" s="119" t="str">
        <f>IF(BS_CONTROLE[[#This Row],[SUB]]=0, "-", BS_CONTROLE[[#This Row],[SUB]])</f>
        <v>-</v>
      </c>
      <c r="AP366" s="119">
        <f>BS_CONTROLE[[#This Row],[KM - Inicio]]</f>
        <v>0</v>
      </c>
      <c r="AQ366" s="119">
        <f>BS_CONTROLE[[#This Row],[KM - Inicio]]</f>
        <v>0</v>
      </c>
      <c r="AR366" s="122"/>
      <c r="AS366" s="122"/>
      <c r="AT366" s="122"/>
      <c r="AU366" s="185"/>
      <c r="AV366" s="185"/>
      <c r="AW366" s="16"/>
      <c r="AX366" s="16"/>
      <c r="AY366" s="13" t="str">
        <f>IF(D366="","*",IFERROR(IF(ISODD(COUNT(AS366:AX366)),"ERRO",SUM((AT366-AS366),(AV366-AU366),(AX366-AW366))),"ERRO"))</f>
        <v>*</v>
      </c>
      <c r="AZ366" s="232"/>
      <c r="BA366" s="123"/>
      <c r="BB366" s="11" t="str">
        <f>IFERROR(_xlfn.XLOOKUP(AI366, BS_ATIVIDADE[ATIVIDADE],BS_ATIVIDADE[UNIDADE] ), "*")</f>
        <v>*</v>
      </c>
      <c r="BC366" s="15" t="str" cm="1">
        <f t="array" ref="BC36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66" s="15" t="str" cm="1">
        <f t="array" ref="BD36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66" s="12" t="str" cm="1">
        <f t="array" ref="BE36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66" s="218">
        <f>BS_CONTROLE[[#This Row],[Responsavel pelo boletim]]</f>
        <v>0</v>
      </c>
      <c r="BG366" s="18"/>
      <c r="BH366" s="19"/>
      <c r="BI366" s="19"/>
      <c r="BJ366" s="19"/>
      <c r="BK366" s="19"/>
      <c r="BL366" s="18"/>
      <c r="BM366" s="146"/>
      <c r="BN366" s="145"/>
      <c r="BO366" s="146"/>
      <c r="BP366" s="186"/>
      <c r="BQ366" s="14" t="str">
        <f>IF(AND(BR366&lt;1,BS366&lt;1),"Produção e Intervalo",IF(BR366&lt;1,"Intervalo",IF(BS366&lt;1,"Produção","Aderente")))</f>
        <v>Aderente</v>
      </c>
      <c r="BR366" s="22" t="str">
        <f>IF(OR(B366="",F366=""),"*",AY366/P366)</f>
        <v>*</v>
      </c>
      <c r="BS366" s="22" t="str">
        <f>IF(OR(B366="",F366=""),"*",BA366/Q366)</f>
        <v>*</v>
      </c>
      <c r="BT366" s="8" t="str">
        <f t="shared" si="5"/>
        <v/>
      </c>
    </row>
    <row r="367" spans="1:72" hidden="1">
      <c r="A367" s="149" t="str">
        <f>D367&amp;B367</f>
        <v/>
      </c>
      <c r="B367" s="116"/>
      <c r="C367" s="9" t="str">
        <f>IF(BS_CONTROLE[[#This Row],[DATA]]="","",WEEKNUM(BS_CONTROLE[[#This Row],[DATA]]))</f>
        <v/>
      </c>
      <c r="D367" s="118"/>
      <c r="E367" s="47"/>
      <c r="F367" s="142"/>
      <c r="G367" s="10" t="str">
        <f>IF(D367="","*",VLOOKUP(F367,BS_ATIVIDADE[],3,FALSE))</f>
        <v>*</v>
      </c>
      <c r="H367" s="120" t="s">
        <v>430</v>
      </c>
      <c r="I367" s="120" t="s">
        <v>430</v>
      </c>
      <c r="J367" s="119"/>
      <c r="K367" s="119"/>
      <c r="L367" s="119" t="s">
        <v>430</v>
      </c>
      <c r="M367" s="143" t="str" cm="1">
        <f t="array" ref="M36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67" s="143" t="str" cm="1">
        <f t="array" ref="N36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67" s="120"/>
      <c r="P367" s="120"/>
      <c r="Q367" s="119"/>
      <c r="R367" s="11" t="str">
        <f>IFERROR(_xlfn.XLOOKUP(F367, BS_ATIVIDADE[ATIVIDADE],BS_ATIVIDADE[UNIDADE] ), "*")</f>
        <v>*</v>
      </c>
      <c r="S367" s="144" t="str" cm="1">
        <f t="array" ref="S36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67" s="144" t="str" cm="1">
        <f t="array" ref="T36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67" s="12" t="str" cm="1">
        <f t="array" ref="U36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67" s="119"/>
      <c r="W367" s="119"/>
      <c r="X367" s="118"/>
      <c r="Y367" s="145"/>
      <c r="Z367" s="118"/>
      <c r="AA367" s="119"/>
      <c r="AB367" s="117"/>
      <c r="AC367" s="117"/>
      <c r="AD367" s="121"/>
      <c r="AE367" s="119"/>
      <c r="AF367" s="119"/>
      <c r="AG367" s="119"/>
      <c r="AH367" s="17"/>
      <c r="AI367" s="142" t="str">
        <f>IF(BS_CONTROLE[[#This Row],[Atividade]]=0, "-", BS_CONTROLE[[#This Row],[Atividade]])</f>
        <v>-</v>
      </c>
      <c r="AJ367" s="10" t="str">
        <f>IF(BS_CONTROLE[[#This Row],[Atividade]]=0, "-", BS_CONTROLE[[#This Row],[Atividade]])</f>
        <v>-</v>
      </c>
      <c r="AK367" s="35" t="str">
        <f>BS_CONTROLE[[#This Row],[Local - Partida]]</f>
        <v>-</v>
      </c>
      <c r="AL367" s="35" t="str">
        <f>BS_CONTROLE[[#This Row],[Local - Encerramento]]</f>
        <v>-</v>
      </c>
      <c r="AM367" s="119" t="str">
        <f>IF(BS_CONTROLE[[#This Row],[Entre - Estações]]=0, "-", BS_CONTROLE[[#This Row],[Entre - Estações]])</f>
        <v>-</v>
      </c>
      <c r="AN367" s="119" t="str">
        <f>IF(BS_CONTROLE[[#This Row],[SB]]=0, "-", BS_CONTROLE[[#This Row],[SB]])</f>
        <v>-</v>
      </c>
      <c r="AO367" s="119" t="str">
        <f>IF(BS_CONTROLE[[#This Row],[SUB]]=0, "-", BS_CONTROLE[[#This Row],[SUB]])</f>
        <v>-</v>
      </c>
      <c r="AP367" s="119">
        <f>BS_CONTROLE[[#This Row],[KM - Inicio]]</f>
        <v>0</v>
      </c>
      <c r="AQ367" s="119">
        <f>BS_CONTROLE[[#This Row],[KM - Inicio]]</f>
        <v>0</v>
      </c>
      <c r="AR367" s="122"/>
      <c r="AS367" s="122"/>
      <c r="AT367" s="122"/>
      <c r="AU367" s="185"/>
      <c r="AV367" s="185"/>
      <c r="AW367" s="16"/>
      <c r="AX367" s="16"/>
      <c r="AY367" s="13" t="str">
        <f>IF(D367="","*",IFERROR(IF(ISODD(COUNT(AS367:AX367)),"ERRO",SUM((AT367-AS367),(AV367-AU367),(AX367-AW367))),"ERRO"))</f>
        <v>*</v>
      </c>
      <c r="AZ367" s="232"/>
      <c r="BA367" s="123"/>
      <c r="BB367" s="11" t="str">
        <f>IFERROR(_xlfn.XLOOKUP(AI367, BS_ATIVIDADE[ATIVIDADE],BS_ATIVIDADE[UNIDADE] ), "*")</f>
        <v>*</v>
      </c>
      <c r="BC367" s="15" t="str" cm="1">
        <f t="array" ref="BC36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67" s="15" t="str" cm="1">
        <f t="array" ref="BD36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67" s="12" t="str" cm="1">
        <f t="array" ref="BE36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67" s="218">
        <f>BS_CONTROLE[[#This Row],[Responsavel pelo boletim]]</f>
        <v>0</v>
      </c>
      <c r="BG367" s="18"/>
      <c r="BH367" s="19"/>
      <c r="BI367" s="19"/>
      <c r="BJ367" s="19"/>
      <c r="BK367" s="19"/>
      <c r="BL367" s="18"/>
      <c r="BM367" s="146"/>
      <c r="BN367" s="145"/>
      <c r="BO367" s="146"/>
      <c r="BP367" s="186"/>
      <c r="BQ367" s="14" t="str">
        <f>IF(AND(BR367&lt;1,BS367&lt;1),"Produção e Intervalo",IF(BR367&lt;1,"Intervalo",IF(BS367&lt;1,"Produção","Aderente")))</f>
        <v>Aderente</v>
      </c>
      <c r="BR367" s="22" t="str">
        <f>IF(OR(B367="",F367=""),"*",AY367/P367)</f>
        <v>*</v>
      </c>
      <c r="BS367" s="22" t="str">
        <f>IF(OR(B367="",F367=""),"*",BA367/Q367)</f>
        <v>*</v>
      </c>
      <c r="BT367" s="8" t="str">
        <f t="shared" si="5"/>
        <v/>
      </c>
    </row>
    <row r="368" spans="1:72" hidden="1">
      <c r="A368" s="149" t="str">
        <f>D368&amp;B368</f>
        <v/>
      </c>
      <c r="B368" s="116"/>
      <c r="C368" s="9" t="str">
        <f>IF(BS_CONTROLE[[#This Row],[DATA]]="","",WEEKNUM(BS_CONTROLE[[#This Row],[DATA]]))</f>
        <v/>
      </c>
      <c r="D368" s="118"/>
      <c r="E368" s="47"/>
      <c r="F368" s="142"/>
      <c r="G368" s="10" t="str">
        <f>IF(D368="","*",VLOOKUP(F368,BS_ATIVIDADE[],3,FALSE))</f>
        <v>*</v>
      </c>
      <c r="H368" s="120" t="s">
        <v>430</v>
      </c>
      <c r="I368" s="120" t="s">
        <v>430</v>
      </c>
      <c r="J368" s="119"/>
      <c r="K368" s="119"/>
      <c r="L368" s="119" t="s">
        <v>430</v>
      </c>
      <c r="M368" s="143" t="str" cm="1">
        <f t="array" ref="M36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68" s="143" t="str" cm="1">
        <f t="array" ref="N36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68" s="120"/>
      <c r="P368" s="120"/>
      <c r="Q368" s="119"/>
      <c r="R368" s="11" t="str">
        <f>IFERROR(_xlfn.XLOOKUP(F368, BS_ATIVIDADE[ATIVIDADE],BS_ATIVIDADE[UNIDADE] ), "*")</f>
        <v>*</v>
      </c>
      <c r="S368" s="144" t="str" cm="1">
        <f t="array" ref="S36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68" s="144" t="str" cm="1">
        <f t="array" ref="T36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68" s="12" t="str" cm="1">
        <f t="array" ref="U36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68" s="119"/>
      <c r="W368" s="119"/>
      <c r="X368" s="118"/>
      <c r="Y368" s="145"/>
      <c r="Z368" s="118"/>
      <c r="AA368" s="119"/>
      <c r="AB368" s="117"/>
      <c r="AC368" s="117"/>
      <c r="AD368" s="121"/>
      <c r="AE368" s="119"/>
      <c r="AF368" s="119"/>
      <c r="AG368" s="119"/>
      <c r="AH368" s="17"/>
      <c r="AI368" s="142" t="str">
        <f>IF(BS_CONTROLE[[#This Row],[Atividade]]=0, "-", BS_CONTROLE[[#This Row],[Atividade]])</f>
        <v>-</v>
      </c>
      <c r="AJ368" s="10" t="str">
        <f>IF(BS_CONTROLE[[#This Row],[Atividade]]=0, "-", BS_CONTROLE[[#This Row],[Atividade]])</f>
        <v>-</v>
      </c>
      <c r="AK368" s="35" t="str">
        <f>BS_CONTROLE[[#This Row],[Local - Partida]]</f>
        <v>-</v>
      </c>
      <c r="AL368" s="35" t="str">
        <f>BS_CONTROLE[[#This Row],[Local - Encerramento]]</f>
        <v>-</v>
      </c>
      <c r="AM368" s="119" t="str">
        <f>IF(BS_CONTROLE[[#This Row],[Entre - Estações]]=0, "-", BS_CONTROLE[[#This Row],[Entre - Estações]])</f>
        <v>-</v>
      </c>
      <c r="AN368" s="119" t="str">
        <f>IF(BS_CONTROLE[[#This Row],[SB]]=0, "-", BS_CONTROLE[[#This Row],[SB]])</f>
        <v>-</v>
      </c>
      <c r="AO368" s="119" t="str">
        <f>IF(BS_CONTROLE[[#This Row],[SUB]]=0, "-", BS_CONTROLE[[#This Row],[SUB]])</f>
        <v>-</v>
      </c>
      <c r="AP368" s="119">
        <f>BS_CONTROLE[[#This Row],[KM - Inicio]]</f>
        <v>0</v>
      </c>
      <c r="AQ368" s="119">
        <f>BS_CONTROLE[[#This Row],[KM - Inicio]]</f>
        <v>0</v>
      </c>
      <c r="AR368" s="122"/>
      <c r="AS368" s="122"/>
      <c r="AT368" s="122"/>
      <c r="AU368" s="185"/>
      <c r="AV368" s="185"/>
      <c r="AW368" s="16"/>
      <c r="AX368" s="16"/>
      <c r="AY368" s="13" t="str">
        <f>IF(D368="","*",IFERROR(IF(ISODD(COUNT(AS368:AX368)),"ERRO",SUM((AT368-AS368),(AV368-AU368),(AX368-AW368))),"ERRO"))</f>
        <v>*</v>
      </c>
      <c r="AZ368" s="232"/>
      <c r="BA368" s="123"/>
      <c r="BB368" s="11" t="str">
        <f>IFERROR(_xlfn.XLOOKUP(AI368, BS_ATIVIDADE[ATIVIDADE],BS_ATIVIDADE[UNIDADE] ), "*")</f>
        <v>*</v>
      </c>
      <c r="BC368" s="15" t="str" cm="1">
        <f t="array" ref="BC36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68" s="15" t="str" cm="1">
        <f t="array" ref="BD36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68" s="12" t="str" cm="1">
        <f t="array" ref="BE36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68" s="218">
        <f>BS_CONTROLE[[#This Row],[Responsavel pelo boletim]]</f>
        <v>0</v>
      </c>
      <c r="BG368" s="18"/>
      <c r="BH368" s="19"/>
      <c r="BI368" s="19"/>
      <c r="BJ368" s="19"/>
      <c r="BK368" s="19"/>
      <c r="BL368" s="18"/>
      <c r="BM368" s="146"/>
      <c r="BN368" s="145"/>
      <c r="BO368" s="146"/>
      <c r="BP368" s="186"/>
      <c r="BQ368" s="14" t="str">
        <f>IF(AND(BR368&lt;1,BS368&lt;1),"Produção e Intervalo",IF(BR368&lt;1,"Intervalo",IF(BS368&lt;1,"Produção","Aderente")))</f>
        <v>Aderente</v>
      </c>
      <c r="BR368" s="22" t="str">
        <f>IF(OR(B368="",F368=""),"*",AY368/P368)</f>
        <v>*</v>
      </c>
      <c r="BS368" s="22" t="str">
        <f>IF(OR(B368="",F368=""),"*",BA368/Q368)</f>
        <v>*</v>
      </c>
      <c r="BT368" s="8" t="str">
        <f t="shared" si="5"/>
        <v/>
      </c>
    </row>
    <row r="369" spans="1:72" hidden="1">
      <c r="A369" s="149" t="str">
        <f>D369&amp;B369</f>
        <v/>
      </c>
      <c r="B369" s="116"/>
      <c r="C369" s="9" t="str">
        <f>IF(BS_CONTROLE[[#This Row],[DATA]]="","",WEEKNUM(BS_CONTROLE[[#This Row],[DATA]]))</f>
        <v/>
      </c>
      <c r="D369" s="118"/>
      <c r="E369" s="47"/>
      <c r="F369" s="142"/>
      <c r="G369" s="10" t="str">
        <f>IF(D369="","*",VLOOKUP(F369,BS_ATIVIDADE[],3,FALSE))</f>
        <v>*</v>
      </c>
      <c r="H369" s="120" t="s">
        <v>430</v>
      </c>
      <c r="I369" s="120" t="s">
        <v>430</v>
      </c>
      <c r="J369" s="119"/>
      <c r="K369" s="119"/>
      <c r="L369" s="119" t="s">
        <v>430</v>
      </c>
      <c r="M369" s="143" t="str" cm="1">
        <f t="array" ref="M36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69" s="143" t="str" cm="1">
        <f t="array" ref="N36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69" s="120"/>
      <c r="P369" s="120"/>
      <c r="Q369" s="119"/>
      <c r="R369" s="11" t="str">
        <f>IFERROR(_xlfn.XLOOKUP(F369, BS_ATIVIDADE[ATIVIDADE],BS_ATIVIDADE[UNIDADE] ), "*")</f>
        <v>*</v>
      </c>
      <c r="S369" s="144" t="str" cm="1">
        <f t="array" ref="S36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69" s="144" t="str" cm="1">
        <f t="array" ref="T36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69" s="12" t="str" cm="1">
        <f t="array" ref="U36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69" s="119"/>
      <c r="W369" s="119"/>
      <c r="X369" s="118"/>
      <c r="Y369" s="145"/>
      <c r="Z369" s="118"/>
      <c r="AA369" s="119"/>
      <c r="AB369" s="117"/>
      <c r="AC369" s="117"/>
      <c r="AD369" s="121"/>
      <c r="AE369" s="119"/>
      <c r="AF369" s="119"/>
      <c r="AG369" s="119"/>
      <c r="AH369" s="17"/>
      <c r="AI369" s="142" t="str">
        <f>IF(BS_CONTROLE[[#This Row],[Atividade]]=0, "-", BS_CONTROLE[[#This Row],[Atividade]])</f>
        <v>-</v>
      </c>
      <c r="AJ369" s="10" t="str">
        <f>IF(BS_CONTROLE[[#This Row],[Atividade]]=0, "-", BS_CONTROLE[[#This Row],[Atividade]])</f>
        <v>-</v>
      </c>
      <c r="AK369" s="35" t="str">
        <f>BS_CONTROLE[[#This Row],[Local - Partida]]</f>
        <v>-</v>
      </c>
      <c r="AL369" s="35" t="str">
        <f>BS_CONTROLE[[#This Row],[Local - Encerramento]]</f>
        <v>-</v>
      </c>
      <c r="AM369" s="119" t="str">
        <f>IF(BS_CONTROLE[[#This Row],[Entre - Estações]]=0, "-", BS_CONTROLE[[#This Row],[Entre - Estações]])</f>
        <v>-</v>
      </c>
      <c r="AN369" s="119" t="str">
        <f>IF(BS_CONTROLE[[#This Row],[SB]]=0, "-", BS_CONTROLE[[#This Row],[SB]])</f>
        <v>-</v>
      </c>
      <c r="AO369" s="119" t="str">
        <f>IF(BS_CONTROLE[[#This Row],[SUB]]=0, "-", BS_CONTROLE[[#This Row],[SUB]])</f>
        <v>-</v>
      </c>
      <c r="AP369" s="119">
        <f>BS_CONTROLE[[#This Row],[KM - Inicio]]</f>
        <v>0</v>
      </c>
      <c r="AQ369" s="119">
        <f>BS_CONTROLE[[#This Row],[KM - Inicio]]</f>
        <v>0</v>
      </c>
      <c r="AR369" s="122"/>
      <c r="AS369" s="122"/>
      <c r="AT369" s="122"/>
      <c r="AU369" s="185"/>
      <c r="AV369" s="185"/>
      <c r="AW369" s="16"/>
      <c r="AX369" s="16"/>
      <c r="AY369" s="13" t="str">
        <f>IF(D369="","*",IFERROR(IF(ISODD(COUNT(AS369:AX369)),"ERRO",SUM((AT369-AS369),(AV369-AU369),(AX369-AW369))),"ERRO"))</f>
        <v>*</v>
      </c>
      <c r="AZ369" s="232"/>
      <c r="BA369" s="123"/>
      <c r="BB369" s="11" t="str">
        <f>IFERROR(_xlfn.XLOOKUP(AI369, BS_ATIVIDADE[ATIVIDADE],BS_ATIVIDADE[UNIDADE] ), "*")</f>
        <v>*</v>
      </c>
      <c r="BC369" s="15" t="str" cm="1">
        <f t="array" ref="BC36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69" s="15" t="str" cm="1">
        <f t="array" ref="BD36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69" s="12" t="str" cm="1">
        <f t="array" ref="BE36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69" s="218">
        <f>BS_CONTROLE[[#This Row],[Responsavel pelo boletim]]</f>
        <v>0</v>
      </c>
      <c r="BG369" s="18"/>
      <c r="BH369" s="19"/>
      <c r="BI369" s="19"/>
      <c r="BJ369" s="19"/>
      <c r="BK369" s="19"/>
      <c r="BL369" s="18"/>
      <c r="BM369" s="146"/>
      <c r="BN369" s="145"/>
      <c r="BO369" s="146"/>
      <c r="BP369" s="186"/>
      <c r="BQ369" s="14" t="str">
        <f>IF(AND(BR369&lt;1,BS369&lt;1),"Produção e Intervalo",IF(BR369&lt;1,"Intervalo",IF(BS369&lt;1,"Produção","Aderente")))</f>
        <v>Aderente</v>
      </c>
      <c r="BR369" s="22" t="str">
        <f>IF(OR(B369="",F369=""),"*",AY369/P369)</f>
        <v>*</v>
      </c>
      <c r="BS369" s="22" t="str">
        <f>IF(OR(B369="",F369=""),"*",BA369/Q369)</f>
        <v>*</v>
      </c>
      <c r="BT369" s="8" t="str">
        <f t="shared" si="5"/>
        <v/>
      </c>
    </row>
    <row r="370" spans="1:72" hidden="1">
      <c r="A370" s="149" t="str">
        <f>D370&amp;B370</f>
        <v/>
      </c>
      <c r="B370" s="116"/>
      <c r="C370" s="9" t="str">
        <f>IF(BS_CONTROLE[[#This Row],[DATA]]="","",WEEKNUM(BS_CONTROLE[[#This Row],[DATA]]))</f>
        <v/>
      </c>
      <c r="D370" s="118"/>
      <c r="E370" s="47"/>
      <c r="F370" s="142"/>
      <c r="G370" s="10" t="str">
        <f>IF(D370="","*",VLOOKUP(F370,BS_ATIVIDADE[],3,FALSE))</f>
        <v>*</v>
      </c>
      <c r="H370" s="120" t="s">
        <v>430</v>
      </c>
      <c r="I370" s="120" t="s">
        <v>430</v>
      </c>
      <c r="J370" s="119"/>
      <c r="K370" s="119"/>
      <c r="L370" s="119" t="s">
        <v>430</v>
      </c>
      <c r="M370" s="143" t="str" cm="1">
        <f t="array" ref="M37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70" s="143" t="str" cm="1">
        <f t="array" ref="N37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70" s="120"/>
      <c r="P370" s="120"/>
      <c r="Q370" s="119"/>
      <c r="R370" s="11" t="str">
        <f>IFERROR(_xlfn.XLOOKUP(F370, BS_ATIVIDADE[ATIVIDADE],BS_ATIVIDADE[UNIDADE] ), "*")</f>
        <v>*</v>
      </c>
      <c r="S370" s="144" t="str" cm="1">
        <f t="array" ref="S37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70" s="144" t="str" cm="1">
        <f t="array" ref="T37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70" s="12" t="str" cm="1">
        <f t="array" ref="U37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70" s="119"/>
      <c r="W370" s="119"/>
      <c r="X370" s="118"/>
      <c r="Y370" s="145"/>
      <c r="Z370" s="118"/>
      <c r="AA370" s="119"/>
      <c r="AB370" s="117"/>
      <c r="AC370" s="117"/>
      <c r="AD370" s="121"/>
      <c r="AE370" s="119"/>
      <c r="AF370" s="119"/>
      <c r="AG370" s="119"/>
      <c r="AH370" s="17"/>
      <c r="AI370" s="142" t="str">
        <f>IF(BS_CONTROLE[[#This Row],[Atividade]]=0, "-", BS_CONTROLE[[#This Row],[Atividade]])</f>
        <v>-</v>
      </c>
      <c r="AJ370" s="10" t="str">
        <f>IF(BS_CONTROLE[[#This Row],[Atividade]]=0, "-", BS_CONTROLE[[#This Row],[Atividade]])</f>
        <v>-</v>
      </c>
      <c r="AK370" s="35" t="str">
        <f>BS_CONTROLE[[#This Row],[Local - Partida]]</f>
        <v>-</v>
      </c>
      <c r="AL370" s="35" t="str">
        <f>BS_CONTROLE[[#This Row],[Local - Encerramento]]</f>
        <v>-</v>
      </c>
      <c r="AM370" s="119" t="str">
        <f>IF(BS_CONTROLE[[#This Row],[Entre - Estações]]=0, "-", BS_CONTROLE[[#This Row],[Entre - Estações]])</f>
        <v>-</v>
      </c>
      <c r="AN370" s="119" t="str">
        <f>IF(BS_CONTROLE[[#This Row],[SB]]=0, "-", BS_CONTROLE[[#This Row],[SB]])</f>
        <v>-</v>
      </c>
      <c r="AO370" s="119" t="str">
        <f>IF(BS_CONTROLE[[#This Row],[SUB]]=0, "-", BS_CONTROLE[[#This Row],[SUB]])</f>
        <v>-</v>
      </c>
      <c r="AP370" s="119">
        <f>BS_CONTROLE[[#This Row],[KM - Inicio]]</f>
        <v>0</v>
      </c>
      <c r="AQ370" s="119">
        <f>BS_CONTROLE[[#This Row],[KM - Inicio]]</f>
        <v>0</v>
      </c>
      <c r="AR370" s="122"/>
      <c r="AS370" s="122"/>
      <c r="AT370" s="122"/>
      <c r="AU370" s="185"/>
      <c r="AV370" s="185"/>
      <c r="AW370" s="16"/>
      <c r="AX370" s="16"/>
      <c r="AY370" s="13" t="str">
        <f>IF(D370="","*",IFERROR(IF(ISODD(COUNT(AS370:AX370)),"ERRO",SUM((AT370-AS370),(AV370-AU370),(AX370-AW370))),"ERRO"))</f>
        <v>*</v>
      </c>
      <c r="AZ370" s="232"/>
      <c r="BA370" s="123"/>
      <c r="BB370" s="11" t="str">
        <f>IFERROR(_xlfn.XLOOKUP(AI370, BS_ATIVIDADE[ATIVIDADE],BS_ATIVIDADE[UNIDADE] ), "*")</f>
        <v>*</v>
      </c>
      <c r="BC370" s="15" t="str" cm="1">
        <f t="array" ref="BC37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70" s="15" t="str" cm="1">
        <f t="array" ref="BD37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70" s="12" t="str" cm="1">
        <f t="array" ref="BE37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70" s="218">
        <f>BS_CONTROLE[[#This Row],[Responsavel pelo boletim]]</f>
        <v>0</v>
      </c>
      <c r="BG370" s="18"/>
      <c r="BH370" s="19"/>
      <c r="BI370" s="19"/>
      <c r="BJ370" s="19"/>
      <c r="BK370" s="19"/>
      <c r="BL370" s="18"/>
      <c r="BM370" s="146"/>
      <c r="BN370" s="145"/>
      <c r="BO370" s="146"/>
      <c r="BP370" s="186"/>
      <c r="BQ370" s="14" t="str">
        <f>IF(AND(BR370&lt;1,BS370&lt;1),"Produção e Intervalo",IF(BR370&lt;1,"Intervalo",IF(BS370&lt;1,"Produção","Aderente")))</f>
        <v>Aderente</v>
      </c>
      <c r="BR370" s="22" t="str">
        <f>IF(OR(B370="",F370=""),"*",AY370/P370)</f>
        <v>*</v>
      </c>
      <c r="BS370" s="22" t="str">
        <f>IF(OR(B370="",F370=""),"*",BA370/Q370)</f>
        <v>*</v>
      </c>
      <c r="BT370" s="8" t="str">
        <f t="shared" si="5"/>
        <v/>
      </c>
    </row>
    <row r="371" spans="1:72" hidden="1">
      <c r="A371" s="149" t="str">
        <f>D371&amp;B371</f>
        <v/>
      </c>
      <c r="B371" s="116"/>
      <c r="C371" s="9" t="str">
        <f>IF(BS_CONTROLE[[#This Row],[DATA]]="","",WEEKNUM(BS_CONTROLE[[#This Row],[DATA]]))</f>
        <v/>
      </c>
      <c r="D371" s="118"/>
      <c r="E371" s="47"/>
      <c r="F371" s="142"/>
      <c r="G371" s="10" t="str">
        <f>IF(D371="","*",VLOOKUP(F371,BS_ATIVIDADE[],3,FALSE))</f>
        <v>*</v>
      </c>
      <c r="H371" s="120" t="s">
        <v>430</v>
      </c>
      <c r="I371" s="120" t="s">
        <v>430</v>
      </c>
      <c r="J371" s="119"/>
      <c r="K371" s="119"/>
      <c r="L371" s="119" t="s">
        <v>430</v>
      </c>
      <c r="M371" s="143" t="str" cm="1">
        <f t="array" ref="M37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71" s="143" t="str" cm="1">
        <f t="array" ref="N37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71" s="120"/>
      <c r="P371" s="120"/>
      <c r="Q371" s="119"/>
      <c r="R371" s="11" t="str">
        <f>IFERROR(_xlfn.XLOOKUP(F371, BS_ATIVIDADE[ATIVIDADE],BS_ATIVIDADE[UNIDADE] ), "*")</f>
        <v>*</v>
      </c>
      <c r="S371" s="144" t="str" cm="1">
        <f t="array" ref="S37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71" s="144" t="str" cm="1">
        <f t="array" ref="T37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71" s="12" t="str" cm="1">
        <f t="array" ref="U37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71" s="119"/>
      <c r="W371" s="119"/>
      <c r="X371" s="118"/>
      <c r="Y371" s="145"/>
      <c r="Z371" s="118"/>
      <c r="AA371" s="119"/>
      <c r="AB371" s="117"/>
      <c r="AC371" s="117"/>
      <c r="AD371" s="121"/>
      <c r="AE371" s="119"/>
      <c r="AF371" s="119"/>
      <c r="AG371" s="119"/>
      <c r="AH371" s="17"/>
      <c r="AI371" s="142" t="str">
        <f>IF(BS_CONTROLE[[#This Row],[Atividade]]=0, "-", BS_CONTROLE[[#This Row],[Atividade]])</f>
        <v>-</v>
      </c>
      <c r="AJ371" s="10" t="str">
        <f>IF(BS_CONTROLE[[#This Row],[Atividade]]=0, "-", BS_CONTROLE[[#This Row],[Atividade]])</f>
        <v>-</v>
      </c>
      <c r="AK371" s="35" t="str">
        <f>BS_CONTROLE[[#This Row],[Local - Partida]]</f>
        <v>-</v>
      </c>
      <c r="AL371" s="35" t="str">
        <f>BS_CONTROLE[[#This Row],[Local - Encerramento]]</f>
        <v>-</v>
      </c>
      <c r="AM371" s="119" t="str">
        <f>IF(BS_CONTROLE[[#This Row],[Entre - Estações]]=0, "-", BS_CONTROLE[[#This Row],[Entre - Estações]])</f>
        <v>-</v>
      </c>
      <c r="AN371" s="119" t="str">
        <f>IF(BS_CONTROLE[[#This Row],[SB]]=0, "-", BS_CONTROLE[[#This Row],[SB]])</f>
        <v>-</v>
      </c>
      <c r="AO371" s="119" t="str">
        <f>IF(BS_CONTROLE[[#This Row],[SUB]]=0, "-", BS_CONTROLE[[#This Row],[SUB]])</f>
        <v>-</v>
      </c>
      <c r="AP371" s="119">
        <f>BS_CONTROLE[[#This Row],[KM - Inicio]]</f>
        <v>0</v>
      </c>
      <c r="AQ371" s="119">
        <f>BS_CONTROLE[[#This Row],[KM - Inicio]]</f>
        <v>0</v>
      </c>
      <c r="AR371" s="122"/>
      <c r="AS371" s="122"/>
      <c r="AT371" s="122"/>
      <c r="AU371" s="185"/>
      <c r="AV371" s="185"/>
      <c r="AW371" s="16"/>
      <c r="AX371" s="16"/>
      <c r="AY371" s="13" t="str">
        <f>IF(D371="","*",IFERROR(IF(ISODD(COUNT(AS371:AX371)),"ERRO",SUM((AT371-AS371),(AV371-AU371),(AX371-AW371))),"ERRO"))</f>
        <v>*</v>
      </c>
      <c r="AZ371" s="232"/>
      <c r="BA371" s="123"/>
      <c r="BB371" s="11" t="str">
        <f>IFERROR(_xlfn.XLOOKUP(AI371, BS_ATIVIDADE[ATIVIDADE],BS_ATIVIDADE[UNIDADE] ), "*")</f>
        <v>*</v>
      </c>
      <c r="BC371" s="15" t="str" cm="1">
        <f t="array" ref="BC37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71" s="15" t="str" cm="1">
        <f t="array" ref="BD37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71" s="12" t="str" cm="1">
        <f t="array" ref="BE37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71" s="218">
        <f>BS_CONTROLE[[#This Row],[Responsavel pelo boletim]]</f>
        <v>0</v>
      </c>
      <c r="BG371" s="18"/>
      <c r="BH371" s="19"/>
      <c r="BI371" s="19"/>
      <c r="BJ371" s="19"/>
      <c r="BK371" s="19"/>
      <c r="BL371" s="18"/>
      <c r="BM371" s="146"/>
      <c r="BN371" s="145"/>
      <c r="BO371" s="146"/>
      <c r="BP371" s="186"/>
      <c r="BQ371" s="14" t="str">
        <f>IF(AND(BR371&lt;1,BS371&lt;1),"Produção e Intervalo",IF(BR371&lt;1,"Intervalo",IF(BS371&lt;1,"Produção","Aderente")))</f>
        <v>Aderente</v>
      </c>
      <c r="BR371" s="22" t="str">
        <f>IF(OR(B371="",F371=""),"*",AY371/P371)</f>
        <v>*</v>
      </c>
      <c r="BS371" s="22" t="str">
        <f>IF(OR(B371="",F371=""),"*",BA371/Q371)</f>
        <v>*</v>
      </c>
      <c r="BT371" s="8" t="str">
        <f t="shared" si="5"/>
        <v/>
      </c>
    </row>
    <row r="372" spans="1:72" hidden="1">
      <c r="A372" s="149" t="str">
        <f>D372&amp;B372</f>
        <v/>
      </c>
      <c r="B372" s="116"/>
      <c r="C372" s="9" t="str">
        <f>IF(BS_CONTROLE[[#This Row],[DATA]]="","",WEEKNUM(BS_CONTROLE[[#This Row],[DATA]]))</f>
        <v/>
      </c>
      <c r="D372" s="118"/>
      <c r="E372" s="47"/>
      <c r="F372" s="142"/>
      <c r="G372" s="10" t="str">
        <f>IF(D372="","*",VLOOKUP(F372,BS_ATIVIDADE[],3,FALSE))</f>
        <v>*</v>
      </c>
      <c r="H372" s="120" t="s">
        <v>430</v>
      </c>
      <c r="I372" s="120" t="s">
        <v>430</v>
      </c>
      <c r="J372" s="119"/>
      <c r="K372" s="119"/>
      <c r="L372" s="119" t="s">
        <v>430</v>
      </c>
      <c r="M372" s="143" t="str" cm="1">
        <f t="array" ref="M37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72" s="143" t="str" cm="1">
        <f t="array" ref="N37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72" s="120"/>
      <c r="P372" s="120"/>
      <c r="Q372" s="119"/>
      <c r="R372" s="11" t="str">
        <f>IFERROR(_xlfn.XLOOKUP(F372, BS_ATIVIDADE[ATIVIDADE],BS_ATIVIDADE[UNIDADE] ), "*")</f>
        <v>*</v>
      </c>
      <c r="S372" s="144" t="str" cm="1">
        <f t="array" ref="S37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72" s="144" t="str" cm="1">
        <f t="array" ref="T37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72" s="12" t="str" cm="1">
        <f t="array" ref="U37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72" s="119"/>
      <c r="W372" s="119"/>
      <c r="X372" s="118"/>
      <c r="Y372" s="145"/>
      <c r="Z372" s="118"/>
      <c r="AA372" s="119"/>
      <c r="AB372" s="117"/>
      <c r="AC372" s="117"/>
      <c r="AD372" s="121"/>
      <c r="AE372" s="119"/>
      <c r="AF372" s="119"/>
      <c r="AG372" s="119"/>
      <c r="AH372" s="17"/>
      <c r="AI372" s="142" t="str">
        <f>IF(BS_CONTROLE[[#This Row],[Atividade]]=0, "-", BS_CONTROLE[[#This Row],[Atividade]])</f>
        <v>-</v>
      </c>
      <c r="AJ372" s="10" t="str">
        <f>IF(BS_CONTROLE[[#This Row],[Atividade]]=0, "-", BS_CONTROLE[[#This Row],[Atividade]])</f>
        <v>-</v>
      </c>
      <c r="AK372" s="35" t="str">
        <f>BS_CONTROLE[[#This Row],[Local - Partida]]</f>
        <v>-</v>
      </c>
      <c r="AL372" s="35" t="str">
        <f>BS_CONTROLE[[#This Row],[Local - Encerramento]]</f>
        <v>-</v>
      </c>
      <c r="AM372" s="119" t="str">
        <f>IF(BS_CONTROLE[[#This Row],[Entre - Estações]]=0, "-", BS_CONTROLE[[#This Row],[Entre - Estações]])</f>
        <v>-</v>
      </c>
      <c r="AN372" s="119" t="str">
        <f>IF(BS_CONTROLE[[#This Row],[SB]]=0, "-", BS_CONTROLE[[#This Row],[SB]])</f>
        <v>-</v>
      </c>
      <c r="AO372" s="119" t="str">
        <f>IF(BS_CONTROLE[[#This Row],[SUB]]=0, "-", BS_CONTROLE[[#This Row],[SUB]])</f>
        <v>-</v>
      </c>
      <c r="AP372" s="119">
        <f>BS_CONTROLE[[#This Row],[KM - Inicio]]</f>
        <v>0</v>
      </c>
      <c r="AQ372" s="119">
        <f>BS_CONTROLE[[#This Row],[KM - Inicio]]</f>
        <v>0</v>
      </c>
      <c r="AR372" s="122"/>
      <c r="AS372" s="122"/>
      <c r="AT372" s="122"/>
      <c r="AU372" s="185"/>
      <c r="AV372" s="185"/>
      <c r="AW372" s="16"/>
      <c r="AX372" s="16"/>
      <c r="AY372" s="13" t="str">
        <f>IF(D372="","*",IFERROR(IF(ISODD(COUNT(AS372:AX372)),"ERRO",SUM((AT372-AS372),(AV372-AU372),(AX372-AW372))),"ERRO"))</f>
        <v>*</v>
      </c>
      <c r="AZ372" s="232"/>
      <c r="BA372" s="123"/>
      <c r="BB372" s="11" t="str">
        <f>IFERROR(_xlfn.XLOOKUP(AI372, BS_ATIVIDADE[ATIVIDADE],BS_ATIVIDADE[UNIDADE] ), "*")</f>
        <v>*</v>
      </c>
      <c r="BC372" s="15" t="str" cm="1">
        <f t="array" ref="BC37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72" s="15" t="str" cm="1">
        <f t="array" ref="BD37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72" s="12" t="str" cm="1">
        <f t="array" ref="BE37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72" s="218">
        <f>BS_CONTROLE[[#This Row],[Responsavel pelo boletim]]</f>
        <v>0</v>
      </c>
      <c r="BG372" s="18"/>
      <c r="BH372" s="19"/>
      <c r="BI372" s="19"/>
      <c r="BJ372" s="19"/>
      <c r="BK372" s="19"/>
      <c r="BL372" s="18"/>
      <c r="BM372" s="146"/>
      <c r="BN372" s="145"/>
      <c r="BO372" s="146"/>
      <c r="BP372" s="186"/>
      <c r="BQ372" s="14" t="str">
        <f>IF(AND(BR372&lt;1,BS372&lt;1),"Produção e Intervalo",IF(BR372&lt;1,"Intervalo",IF(BS372&lt;1,"Produção","Aderente")))</f>
        <v>Aderente</v>
      </c>
      <c r="BR372" s="22" t="str">
        <f>IF(OR(B372="",F372=""),"*",AY372/P372)</f>
        <v>*</v>
      </c>
      <c r="BS372" s="22" t="str">
        <f>IF(OR(B372="",F372=""),"*",BA372/Q372)</f>
        <v>*</v>
      </c>
      <c r="BT372" s="8" t="str">
        <f t="shared" si="5"/>
        <v/>
      </c>
    </row>
    <row r="373" spans="1:72" hidden="1">
      <c r="A373" s="149" t="str">
        <f>D373&amp;B373</f>
        <v/>
      </c>
      <c r="B373" s="116"/>
      <c r="C373" s="9" t="str">
        <f>IF(BS_CONTROLE[[#This Row],[DATA]]="","",WEEKNUM(BS_CONTROLE[[#This Row],[DATA]]))</f>
        <v/>
      </c>
      <c r="D373" s="118"/>
      <c r="E373" s="47"/>
      <c r="F373" s="142"/>
      <c r="G373" s="10" t="str">
        <f>IF(D373="","*",VLOOKUP(F373,BS_ATIVIDADE[],3,FALSE))</f>
        <v>*</v>
      </c>
      <c r="H373" s="120" t="s">
        <v>430</v>
      </c>
      <c r="I373" s="120" t="s">
        <v>430</v>
      </c>
      <c r="J373" s="119"/>
      <c r="K373" s="119"/>
      <c r="L373" s="119" t="s">
        <v>430</v>
      </c>
      <c r="M373" s="143" t="str" cm="1">
        <f t="array" ref="M37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73" s="143" t="str" cm="1">
        <f t="array" ref="N37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73" s="120"/>
      <c r="P373" s="120"/>
      <c r="Q373" s="119"/>
      <c r="R373" s="11" t="str">
        <f>IFERROR(_xlfn.XLOOKUP(F373, BS_ATIVIDADE[ATIVIDADE],BS_ATIVIDADE[UNIDADE] ), "*")</f>
        <v>*</v>
      </c>
      <c r="S373" s="144" t="str" cm="1">
        <f t="array" ref="S37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73" s="144" t="str" cm="1">
        <f t="array" ref="T37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73" s="12" t="str" cm="1">
        <f t="array" ref="U37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73" s="119"/>
      <c r="W373" s="119"/>
      <c r="X373" s="118"/>
      <c r="Y373" s="145"/>
      <c r="Z373" s="118"/>
      <c r="AA373" s="119"/>
      <c r="AB373" s="117"/>
      <c r="AC373" s="117"/>
      <c r="AD373" s="121"/>
      <c r="AE373" s="119"/>
      <c r="AF373" s="119"/>
      <c r="AG373" s="119"/>
      <c r="AH373" s="17"/>
      <c r="AI373" s="142" t="str">
        <f>IF(BS_CONTROLE[[#This Row],[Atividade]]=0, "-", BS_CONTROLE[[#This Row],[Atividade]])</f>
        <v>-</v>
      </c>
      <c r="AJ373" s="10" t="str">
        <f>IF(BS_CONTROLE[[#This Row],[Atividade]]=0, "-", BS_CONTROLE[[#This Row],[Atividade]])</f>
        <v>-</v>
      </c>
      <c r="AK373" s="35" t="str">
        <f>BS_CONTROLE[[#This Row],[Local - Partida]]</f>
        <v>-</v>
      </c>
      <c r="AL373" s="35" t="str">
        <f>BS_CONTROLE[[#This Row],[Local - Encerramento]]</f>
        <v>-</v>
      </c>
      <c r="AM373" s="119" t="str">
        <f>IF(BS_CONTROLE[[#This Row],[Entre - Estações]]=0, "-", BS_CONTROLE[[#This Row],[Entre - Estações]])</f>
        <v>-</v>
      </c>
      <c r="AN373" s="119" t="str">
        <f>IF(BS_CONTROLE[[#This Row],[SB]]=0, "-", BS_CONTROLE[[#This Row],[SB]])</f>
        <v>-</v>
      </c>
      <c r="AO373" s="119" t="str">
        <f>IF(BS_CONTROLE[[#This Row],[SUB]]=0, "-", BS_CONTROLE[[#This Row],[SUB]])</f>
        <v>-</v>
      </c>
      <c r="AP373" s="119">
        <f>BS_CONTROLE[[#This Row],[KM - Inicio]]</f>
        <v>0</v>
      </c>
      <c r="AQ373" s="119">
        <f>BS_CONTROLE[[#This Row],[KM - Inicio]]</f>
        <v>0</v>
      </c>
      <c r="AR373" s="122"/>
      <c r="AS373" s="122"/>
      <c r="AT373" s="122"/>
      <c r="AU373" s="185"/>
      <c r="AV373" s="185"/>
      <c r="AW373" s="16"/>
      <c r="AX373" s="16"/>
      <c r="AY373" s="13" t="str">
        <f>IF(D373="","*",IFERROR(IF(ISODD(COUNT(AS373:AX373)),"ERRO",SUM((AT373-AS373),(AV373-AU373),(AX373-AW373))),"ERRO"))</f>
        <v>*</v>
      </c>
      <c r="AZ373" s="232"/>
      <c r="BA373" s="123"/>
      <c r="BB373" s="11" t="str">
        <f>IFERROR(_xlfn.XLOOKUP(AI373, BS_ATIVIDADE[ATIVIDADE],BS_ATIVIDADE[UNIDADE] ), "*")</f>
        <v>*</v>
      </c>
      <c r="BC373" s="15" t="str" cm="1">
        <f t="array" ref="BC37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73" s="15" t="str" cm="1">
        <f t="array" ref="BD37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73" s="12" t="str" cm="1">
        <f t="array" ref="BE37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73" s="218">
        <f>BS_CONTROLE[[#This Row],[Responsavel pelo boletim]]</f>
        <v>0</v>
      </c>
      <c r="BG373" s="18"/>
      <c r="BH373" s="19"/>
      <c r="BI373" s="19"/>
      <c r="BJ373" s="19"/>
      <c r="BK373" s="19"/>
      <c r="BL373" s="18"/>
      <c r="BM373" s="146"/>
      <c r="BN373" s="145"/>
      <c r="BO373" s="146"/>
      <c r="BP373" s="186"/>
      <c r="BQ373" s="14" t="str">
        <f>IF(AND(BR373&lt;1,BS373&lt;1),"Produção e Intervalo",IF(BR373&lt;1,"Intervalo",IF(BS373&lt;1,"Produção","Aderente")))</f>
        <v>Aderente</v>
      </c>
      <c r="BR373" s="22" t="str">
        <f>IF(OR(B373="",F373=""),"*",AY373/P373)</f>
        <v>*</v>
      </c>
      <c r="BS373" s="22" t="str">
        <f>IF(OR(B373="",F373=""),"*",BA373/Q373)</f>
        <v>*</v>
      </c>
      <c r="BT373" s="8" t="str">
        <f t="shared" si="5"/>
        <v/>
      </c>
    </row>
    <row r="374" spans="1:72" hidden="1">
      <c r="A374" s="149" t="str">
        <f>D374&amp;B374</f>
        <v/>
      </c>
      <c r="B374" s="116"/>
      <c r="C374" s="9" t="str">
        <f>IF(BS_CONTROLE[[#This Row],[DATA]]="","",WEEKNUM(BS_CONTROLE[[#This Row],[DATA]]))</f>
        <v/>
      </c>
      <c r="D374" s="118"/>
      <c r="E374" s="47"/>
      <c r="F374" s="142"/>
      <c r="G374" s="10" t="str">
        <f>IF(D374="","*",VLOOKUP(F374,BS_ATIVIDADE[],3,FALSE))</f>
        <v>*</v>
      </c>
      <c r="H374" s="120" t="s">
        <v>430</v>
      </c>
      <c r="I374" s="120" t="s">
        <v>430</v>
      </c>
      <c r="J374" s="119"/>
      <c r="K374" s="119"/>
      <c r="L374" s="119" t="s">
        <v>430</v>
      </c>
      <c r="M374" s="143" t="str" cm="1">
        <f t="array" ref="M37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74" s="143" t="str" cm="1">
        <f t="array" ref="N37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74" s="120"/>
      <c r="P374" s="120"/>
      <c r="Q374" s="119"/>
      <c r="R374" s="11" t="str">
        <f>IFERROR(_xlfn.XLOOKUP(F374, BS_ATIVIDADE[ATIVIDADE],BS_ATIVIDADE[UNIDADE] ), "*")</f>
        <v>*</v>
      </c>
      <c r="S374" s="144" t="str" cm="1">
        <f t="array" ref="S37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74" s="144" t="str" cm="1">
        <f t="array" ref="T37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74" s="12" t="str" cm="1">
        <f t="array" ref="U37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74" s="119"/>
      <c r="W374" s="119"/>
      <c r="X374" s="118"/>
      <c r="Y374" s="145"/>
      <c r="Z374" s="118"/>
      <c r="AA374" s="119"/>
      <c r="AB374" s="117"/>
      <c r="AC374" s="117"/>
      <c r="AD374" s="121"/>
      <c r="AE374" s="119"/>
      <c r="AF374" s="119"/>
      <c r="AG374" s="119"/>
      <c r="AH374" s="17"/>
      <c r="AI374" s="142" t="str">
        <f>IF(BS_CONTROLE[[#This Row],[Atividade]]=0, "-", BS_CONTROLE[[#This Row],[Atividade]])</f>
        <v>-</v>
      </c>
      <c r="AJ374" s="10" t="str">
        <f>IF(BS_CONTROLE[[#This Row],[Atividade]]=0, "-", BS_CONTROLE[[#This Row],[Atividade]])</f>
        <v>-</v>
      </c>
      <c r="AK374" s="35" t="str">
        <f>BS_CONTROLE[[#This Row],[Local - Partida]]</f>
        <v>-</v>
      </c>
      <c r="AL374" s="35" t="str">
        <f>BS_CONTROLE[[#This Row],[Local - Encerramento]]</f>
        <v>-</v>
      </c>
      <c r="AM374" s="119" t="str">
        <f>IF(BS_CONTROLE[[#This Row],[Entre - Estações]]=0, "-", BS_CONTROLE[[#This Row],[Entre - Estações]])</f>
        <v>-</v>
      </c>
      <c r="AN374" s="119" t="str">
        <f>IF(BS_CONTROLE[[#This Row],[SB]]=0, "-", BS_CONTROLE[[#This Row],[SB]])</f>
        <v>-</v>
      </c>
      <c r="AO374" s="119" t="str">
        <f>IF(BS_CONTROLE[[#This Row],[SUB]]=0, "-", BS_CONTROLE[[#This Row],[SUB]])</f>
        <v>-</v>
      </c>
      <c r="AP374" s="119">
        <f>BS_CONTROLE[[#This Row],[KM - Inicio]]</f>
        <v>0</v>
      </c>
      <c r="AQ374" s="119">
        <f>BS_CONTROLE[[#This Row],[KM - Inicio]]</f>
        <v>0</v>
      </c>
      <c r="AR374" s="122"/>
      <c r="AS374" s="122"/>
      <c r="AT374" s="122"/>
      <c r="AU374" s="185"/>
      <c r="AV374" s="185"/>
      <c r="AW374" s="16"/>
      <c r="AX374" s="16"/>
      <c r="AY374" s="13" t="str">
        <f>IF(D374="","*",IFERROR(IF(ISODD(COUNT(AS374:AX374)),"ERRO",SUM((AT374-AS374),(AV374-AU374),(AX374-AW374))),"ERRO"))</f>
        <v>*</v>
      </c>
      <c r="AZ374" s="232"/>
      <c r="BA374" s="123"/>
      <c r="BB374" s="11" t="str">
        <f>IFERROR(_xlfn.XLOOKUP(AI374, BS_ATIVIDADE[ATIVIDADE],BS_ATIVIDADE[UNIDADE] ), "*")</f>
        <v>*</v>
      </c>
      <c r="BC374" s="15" t="str" cm="1">
        <f t="array" ref="BC37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74" s="15" t="str" cm="1">
        <f t="array" ref="BD37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74" s="12" t="str" cm="1">
        <f t="array" ref="BE37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74" s="218">
        <f>BS_CONTROLE[[#This Row],[Responsavel pelo boletim]]</f>
        <v>0</v>
      </c>
      <c r="BG374" s="18"/>
      <c r="BH374" s="19"/>
      <c r="BI374" s="19"/>
      <c r="BJ374" s="19"/>
      <c r="BK374" s="19"/>
      <c r="BL374" s="18"/>
      <c r="BM374" s="146"/>
      <c r="BN374" s="145"/>
      <c r="BO374" s="146"/>
      <c r="BP374" s="186"/>
      <c r="BQ374" s="14" t="str">
        <f>IF(AND(BR374&lt;1,BS374&lt;1),"Produção e Intervalo",IF(BR374&lt;1,"Intervalo",IF(BS374&lt;1,"Produção","Aderente")))</f>
        <v>Aderente</v>
      </c>
      <c r="BR374" s="22" t="str">
        <f>IF(OR(B374="",F374=""),"*",AY374/P374)</f>
        <v>*</v>
      </c>
      <c r="BS374" s="22" t="str">
        <f>IF(OR(B374="",F374=""),"*",BA374/Q374)</f>
        <v>*</v>
      </c>
      <c r="BT374" s="8" t="str">
        <f t="shared" si="5"/>
        <v/>
      </c>
    </row>
    <row r="375" spans="1:72" hidden="1">
      <c r="A375" s="149" t="str">
        <f>D375&amp;B375</f>
        <v/>
      </c>
      <c r="B375" s="116"/>
      <c r="C375" s="9" t="str">
        <f>IF(BS_CONTROLE[[#This Row],[DATA]]="","",WEEKNUM(BS_CONTROLE[[#This Row],[DATA]]))</f>
        <v/>
      </c>
      <c r="D375" s="118"/>
      <c r="E375" s="47"/>
      <c r="F375" s="142"/>
      <c r="G375" s="10" t="str">
        <f>IF(D375="","*",VLOOKUP(F375,BS_ATIVIDADE[],3,FALSE))</f>
        <v>*</v>
      </c>
      <c r="H375" s="120" t="s">
        <v>430</v>
      </c>
      <c r="I375" s="120" t="s">
        <v>430</v>
      </c>
      <c r="J375" s="119"/>
      <c r="K375" s="119"/>
      <c r="L375" s="119" t="s">
        <v>430</v>
      </c>
      <c r="M375" s="143" t="str" cm="1">
        <f t="array" ref="M37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75" s="143" t="str" cm="1">
        <f t="array" ref="N37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75" s="120"/>
      <c r="P375" s="120"/>
      <c r="Q375" s="119"/>
      <c r="R375" s="11" t="str">
        <f>IFERROR(_xlfn.XLOOKUP(F375, BS_ATIVIDADE[ATIVIDADE],BS_ATIVIDADE[UNIDADE] ), "*")</f>
        <v>*</v>
      </c>
      <c r="S375" s="144" t="str" cm="1">
        <f t="array" ref="S37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75" s="144" t="str" cm="1">
        <f t="array" ref="T37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75" s="12" t="str" cm="1">
        <f t="array" ref="U37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75" s="119"/>
      <c r="W375" s="119"/>
      <c r="X375" s="118"/>
      <c r="Y375" s="145"/>
      <c r="Z375" s="118"/>
      <c r="AA375" s="119"/>
      <c r="AB375" s="117"/>
      <c r="AC375" s="117"/>
      <c r="AD375" s="121"/>
      <c r="AE375" s="119"/>
      <c r="AF375" s="119"/>
      <c r="AG375" s="119"/>
      <c r="AH375" s="17"/>
      <c r="AI375" s="142" t="str">
        <f>IF(BS_CONTROLE[[#This Row],[Atividade]]=0, "-", BS_CONTROLE[[#This Row],[Atividade]])</f>
        <v>-</v>
      </c>
      <c r="AJ375" s="10" t="str">
        <f>IF(BS_CONTROLE[[#This Row],[Atividade]]=0, "-", BS_CONTROLE[[#This Row],[Atividade]])</f>
        <v>-</v>
      </c>
      <c r="AK375" s="35" t="str">
        <f>BS_CONTROLE[[#This Row],[Local - Partida]]</f>
        <v>-</v>
      </c>
      <c r="AL375" s="35" t="str">
        <f>BS_CONTROLE[[#This Row],[Local - Encerramento]]</f>
        <v>-</v>
      </c>
      <c r="AM375" s="119" t="str">
        <f>IF(BS_CONTROLE[[#This Row],[Entre - Estações]]=0, "-", BS_CONTROLE[[#This Row],[Entre - Estações]])</f>
        <v>-</v>
      </c>
      <c r="AN375" s="119" t="str">
        <f>IF(BS_CONTROLE[[#This Row],[SB]]=0, "-", BS_CONTROLE[[#This Row],[SB]])</f>
        <v>-</v>
      </c>
      <c r="AO375" s="119" t="str">
        <f>IF(BS_CONTROLE[[#This Row],[SUB]]=0, "-", BS_CONTROLE[[#This Row],[SUB]])</f>
        <v>-</v>
      </c>
      <c r="AP375" s="119">
        <f>BS_CONTROLE[[#This Row],[KM - Inicio]]</f>
        <v>0</v>
      </c>
      <c r="AQ375" s="119">
        <f>BS_CONTROLE[[#This Row],[KM - Inicio]]</f>
        <v>0</v>
      </c>
      <c r="AR375" s="122"/>
      <c r="AS375" s="122"/>
      <c r="AT375" s="122"/>
      <c r="AU375" s="185"/>
      <c r="AV375" s="185"/>
      <c r="AW375" s="16"/>
      <c r="AX375" s="16"/>
      <c r="AY375" s="13" t="str">
        <f>IF(D375="","*",IFERROR(IF(ISODD(COUNT(AS375:AX375)),"ERRO",SUM((AT375-AS375),(AV375-AU375),(AX375-AW375))),"ERRO"))</f>
        <v>*</v>
      </c>
      <c r="AZ375" s="232"/>
      <c r="BA375" s="123"/>
      <c r="BB375" s="11" t="str">
        <f>IFERROR(_xlfn.XLOOKUP(AI375, BS_ATIVIDADE[ATIVIDADE],BS_ATIVIDADE[UNIDADE] ), "*")</f>
        <v>*</v>
      </c>
      <c r="BC375" s="15" t="str" cm="1">
        <f t="array" ref="BC37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75" s="15" t="str" cm="1">
        <f t="array" ref="BD37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75" s="12" t="str" cm="1">
        <f t="array" ref="BE37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75" s="218">
        <f>BS_CONTROLE[[#This Row],[Responsavel pelo boletim]]</f>
        <v>0</v>
      </c>
      <c r="BG375" s="18"/>
      <c r="BH375" s="19"/>
      <c r="BI375" s="19"/>
      <c r="BJ375" s="19"/>
      <c r="BK375" s="19"/>
      <c r="BL375" s="18"/>
      <c r="BM375" s="146"/>
      <c r="BN375" s="145"/>
      <c r="BO375" s="146"/>
      <c r="BP375" s="186"/>
      <c r="BQ375" s="14" t="str">
        <f>IF(AND(BR375&lt;1,BS375&lt;1),"Produção e Intervalo",IF(BR375&lt;1,"Intervalo",IF(BS375&lt;1,"Produção","Aderente")))</f>
        <v>Aderente</v>
      </c>
      <c r="BR375" s="22" t="str">
        <f>IF(OR(B375="",F375=""),"*",AY375/P375)</f>
        <v>*</v>
      </c>
      <c r="BS375" s="22" t="str">
        <f>IF(OR(B375="",F375=""),"*",BA375/Q375)</f>
        <v>*</v>
      </c>
      <c r="BT375" s="8" t="str">
        <f t="shared" si="5"/>
        <v/>
      </c>
    </row>
    <row r="376" spans="1:72" hidden="1">
      <c r="A376" s="149" t="str">
        <f>D376&amp;B376</f>
        <v/>
      </c>
      <c r="B376" s="116"/>
      <c r="C376" s="9" t="str">
        <f>IF(BS_CONTROLE[[#This Row],[DATA]]="","",WEEKNUM(BS_CONTROLE[[#This Row],[DATA]]))</f>
        <v/>
      </c>
      <c r="D376" s="118"/>
      <c r="E376" s="47"/>
      <c r="F376" s="142"/>
      <c r="G376" s="10" t="str">
        <f>IF(D376="","*",VLOOKUP(F376,BS_ATIVIDADE[],3,FALSE))</f>
        <v>*</v>
      </c>
      <c r="H376" s="120" t="s">
        <v>430</v>
      </c>
      <c r="I376" s="120" t="s">
        <v>430</v>
      </c>
      <c r="J376" s="119"/>
      <c r="K376" s="119"/>
      <c r="L376" s="119" t="s">
        <v>430</v>
      </c>
      <c r="M376" s="143" t="str" cm="1">
        <f t="array" ref="M37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76" s="143" t="str" cm="1">
        <f t="array" ref="N37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76" s="120"/>
      <c r="P376" s="120"/>
      <c r="Q376" s="119"/>
      <c r="R376" s="11" t="str">
        <f>IFERROR(_xlfn.XLOOKUP(F376, BS_ATIVIDADE[ATIVIDADE],BS_ATIVIDADE[UNIDADE] ), "*")</f>
        <v>*</v>
      </c>
      <c r="S376" s="144" t="str" cm="1">
        <f t="array" ref="S37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76" s="144" t="str" cm="1">
        <f t="array" ref="T37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76" s="12" t="str" cm="1">
        <f t="array" ref="U37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76" s="119"/>
      <c r="W376" s="119"/>
      <c r="X376" s="118"/>
      <c r="Y376" s="145"/>
      <c r="Z376" s="118"/>
      <c r="AA376" s="119"/>
      <c r="AB376" s="117"/>
      <c r="AC376" s="117"/>
      <c r="AD376" s="121"/>
      <c r="AE376" s="119"/>
      <c r="AF376" s="119"/>
      <c r="AG376" s="119"/>
      <c r="AH376" s="17"/>
      <c r="AI376" s="142" t="str">
        <f>IF(BS_CONTROLE[[#This Row],[Atividade]]=0, "-", BS_CONTROLE[[#This Row],[Atividade]])</f>
        <v>-</v>
      </c>
      <c r="AJ376" s="10" t="str">
        <f>IF(BS_CONTROLE[[#This Row],[Atividade]]=0, "-", BS_CONTROLE[[#This Row],[Atividade]])</f>
        <v>-</v>
      </c>
      <c r="AK376" s="35" t="str">
        <f>BS_CONTROLE[[#This Row],[Local - Partida]]</f>
        <v>-</v>
      </c>
      <c r="AL376" s="35" t="str">
        <f>BS_CONTROLE[[#This Row],[Local - Encerramento]]</f>
        <v>-</v>
      </c>
      <c r="AM376" s="119" t="str">
        <f>IF(BS_CONTROLE[[#This Row],[Entre - Estações]]=0, "-", BS_CONTROLE[[#This Row],[Entre - Estações]])</f>
        <v>-</v>
      </c>
      <c r="AN376" s="119" t="str">
        <f>IF(BS_CONTROLE[[#This Row],[SB]]=0, "-", BS_CONTROLE[[#This Row],[SB]])</f>
        <v>-</v>
      </c>
      <c r="AO376" s="119" t="str">
        <f>IF(BS_CONTROLE[[#This Row],[SUB]]=0, "-", BS_CONTROLE[[#This Row],[SUB]])</f>
        <v>-</v>
      </c>
      <c r="AP376" s="119">
        <f>BS_CONTROLE[[#This Row],[KM - Inicio]]</f>
        <v>0</v>
      </c>
      <c r="AQ376" s="119">
        <f>BS_CONTROLE[[#This Row],[KM - Inicio]]</f>
        <v>0</v>
      </c>
      <c r="AR376" s="122"/>
      <c r="AS376" s="122"/>
      <c r="AT376" s="122"/>
      <c r="AU376" s="185"/>
      <c r="AV376" s="185"/>
      <c r="AW376" s="16"/>
      <c r="AX376" s="16"/>
      <c r="AY376" s="13" t="str">
        <f>IF(D376="","*",IFERROR(IF(ISODD(COUNT(AS376:AX376)),"ERRO",SUM((AT376-AS376),(AV376-AU376),(AX376-AW376))),"ERRO"))</f>
        <v>*</v>
      </c>
      <c r="AZ376" s="232"/>
      <c r="BA376" s="123"/>
      <c r="BB376" s="11" t="str">
        <f>IFERROR(_xlfn.XLOOKUP(AI376, BS_ATIVIDADE[ATIVIDADE],BS_ATIVIDADE[UNIDADE] ), "*")</f>
        <v>*</v>
      </c>
      <c r="BC376" s="15" t="str" cm="1">
        <f t="array" ref="BC37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76" s="15" t="str" cm="1">
        <f t="array" ref="BD37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76" s="12" t="str" cm="1">
        <f t="array" ref="BE37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76" s="218">
        <f>BS_CONTROLE[[#This Row],[Responsavel pelo boletim]]</f>
        <v>0</v>
      </c>
      <c r="BG376" s="18"/>
      <c r="BH376" s="19"/>
      <c r="BI376" s="19"/>
      <c r="BJ376" s="19"/>
      <c r="BK376" s="19"/>
      <c r="BL376" s="18"/>
      <c r="BM376" s="146"/>
      <c r="BN376" s="145"/>
      <c r="BO376" s="146"/>
      <c r="BP376" s="186"/>
      <c r="BQ376" s="14" t="str">
        <f>IF(AND(BR376&lt;1,BS376&lt;1),"Produção e Intervalo",IF(BR376&lt;1,"Intervalo",IF(BS376&lt;1,"Produção","Aderente")))</f>
        <v>Aderente</v>
      </c>
      <c r="BR376" s="22" t="str">
        <f>IF(OR(B376="",F376=""),"*",AY376/P376)</f>
        <v>*</v>
      </c>
      <c r="BS376" s="22" t="str">
        <f>IF(OR(B376="",F376=""),"*",BA376/Q376)</f>
        <v>*</v>
      </c>
      <c r="BT376" s="8" t="str">
        <f t="shared" si="5"/>
        <v/>
      </c>
    </row>
    <row r="377" spans="1:72" hidden="1">
      <c r="A377" s="149" t="str">
        <f>D377&amp;B377</f>
        <v/>
      </c>
      <c r="B377" s="116"/>
      <c r="C377" s="9" t="str">
        <f>IF(BS_CONTROLE[[#This Row],[DATA]]="","",WEEKNUM(BS_CONTROLE[[#This Row],[DATA]]))</f>
        <v/>
      </c>
      <c r="D377" s="118"/>
      <c r="E377" s="47"/>
      <c r="F377" s="142"/>
      <c r="G377" s="10" t="str">
        <f>IF(D377="","*",VLOOKUP(F377,BS_ATIVIDADE[],3,FALSE))</f>
        <v>*</v>
      </c>
      <c r="H377" s="120" t="s">
        <v>430</v>
      </c>
      <c r="I377" s="120" t="s">
        <v>430</v>
      </c>
      <c r="J377" s="119"/>
      <c r="K377" s="119"/>
      <c r="L377" s="119" t="s">
        <v>430</v>
      </c>
      <c r="M377" s="143" t="str" cm="1">
        <f t="array" ref="M37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77" s="143" t="str" cm="1">
        <f t="array" ref="N37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77" s="120"/>
      <c r="P377" s="120"/>
      <c r="Q377" s="119"/>
      <c r="R377" s="11" t="str">
        <f>IFERROR(_xlfn.XLOOKUP(F377, BS_ATIVIDADE[ATIVIDADE],BS_ATIVIDADE[UNIDADE] ), "*")</f>
        <v>*</v>
      </c>
      <c r="S377" s="144" t="str" cm="1">
        <f t="array" ref="S37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77" s="144" t="str" cm="1">
        <f t="array" ref="T37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77" s="12" t="str" cm="1">
        <f t="array" ref="U37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77" s="119"/>
      <c r="W377" s="119"/>
      <c r="X377" s="118"/>
      <c r="Y377" s="145"/>
      <c r="Z377" s="118"/>
      <c r="AA377" s="119"/>
      <c r="AB377" s="117"/>
      <c r="AC377" s="117"/>
      <c r="AD377" s="121"/>
      <c r="AE377" s="119"/>
      <c r="AF377" s="119"/>
      <c r="AG377" s="119"/>
      <c r="AH377" s="17"/>
      <c r="AI377" s="142" t="str">
        <f>IF(BS_CONTROLE[[#This Row],[Atividade]]=0, "-", BS_CONTROLE[[#This Row],[Atividade]])</f>
        <v>-</v>
      </c>
      <c r="AJ377" s="10" t="str">
        <f>IF(BS_CONTROLE[[#This Row],[Atividade]]=0, "-", BS_CONTROLE[[#This Row],[Atividade]])</f>
        <v>-</v>
      </c>
      <c r="AK377" s="35" t="str">
        <f>BS_CONTROLE[[#This Row],[Local - Partida]]</f>
        <v>-</v>
      </c>
      <c r="AL377" s="35" t="str">
        <f>BS_CONTROLE[[#This Row],[Local - Encerramento]]</f>
        <v>-</v>
      </c>
      <c r="AM377" s="119" t="str">
        <f>IF(BS_CONTROLE[[#This Row],[Entre - Estações]]=0, "-", BS_CONTROLE[[#This Row],[Entre - Estações]])</f>
        <v>-</v>
      </c>
      <c r="AN377" s="119" t="str">
        <f>IF(BS_CONTROLE[[#This Row],[SB]]=0, "-", BS_CONTROLE[[#This Row],[SB]])</f>
        <v>-</v>
      </c>
      <c r="AO377" s="119" t="str">
        <f>IF(BS_CONTROLE[[#This Row],[SUB]]=0, "-", BS_CONTROLE[[#This Row],[SUB]])</f>
        <v>-</v>
      </c>
      <c r="AP377" s="119">
        <f>BS_CONTROLE[[#This Row],[KM - Inicio]]</f>
        <v>0</v>
      </c>
      <c r="AQ377" s="119">
        <f>BS_CONTROLE[[#This Row],[KM - Inicio]]</f>
        <v>0</v>
      </c>
      <c r="AR377" s="122"/>
      <c r="AS377" s="122"/>
      <c r="AT377" s="122"/>
      <c r="AU377" s="185"/>
      <c r="AV377" s="185"/>
      <c r="AW377" s="16"/>
      <c r="AX377" s="16"/>
      <c r="AY377" s="13" t="str">
        <f>IF(D377="","*",IFERROR(IF(ISODD(COUNT(AS377:AX377)),"ERRO",SUM((AT377-AS377),(AV377-AU377),(AX377-AW377))),"ERRO"))</f>
        <v>*</v>
      </c>
      <c r="AZ377" s="232"/>
      <c r="BA377" s="123"/>
      <c r="BB377" s="11" t="str">
        <f>IFERROR(_xlfn.XLOOKUP(AI377, BS_ATIVIDADE[ATIVIDADE],BS_ATIVIDADE[UNIDADE] ), "*")</f>
        <v>*</v>
      </c>
      <c r="BC377" s="15" t="str" cm="1">
        <f t="array" ref="BC37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77" s="15" t="str" cm="1">
        <f t="array" ref="BD37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77" s="12" t="str" cm="1">
        <f t="array" ref="BE37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77" s="218">
        <f>BS_CONTROLE[[#This Row],[Responsavel pelo boletim]]</f>
        <v>0</v>
      </c>
      <c r="BG377" s="18"/>
      <c r="BH377" s="19"/>
      <c r="BI377" s="19"/>
      <c r="BJ377" s="19"/>
      <c r="BK377" s="19"/>
      <c r="BL377" s="18"/>
      <c r="BM377" s="146"/>
      <c r="BN377" s="145"/>
      <c r="BO377" s="146"/>
      <c r="BP377" s="186"/>
      <c r="BQ377" s="14" t="str">
        <f>IF(AND(BR377&lt;1,BS377&lt;1),"Produção e Intervalo",IF(BR377&lt;1,"Intervalo",IF(BS377&lt;1,"Produção","Aderente")))</f>
        <v>Aderente</v>
      </c>
      <c r="BR377" s="22" t="str">
        <f>IF(OR(B377="",F377=""),"*",AY377/P377)</f>
        <v>*</v>
      </c>
      <c r="BS377" s="22" t="str">
        <f>IF(OR(B377="",F377=""),"*",BA377/Q377)</f>
        <v>*</v>
      </c>
      <c r="BT377" s="8" t="str">
        <f t="shared" si="5"/>
        <v/>
      </c>
    </row>
    <row r="378" spans="1:72" hidden="1">
      <c r="A378" s="149" t="str">
        <f>D378&amp;B378</f>
        <v/>
      </c>
      <c r="B378" s="116"/>
      <c r="C378" s="9" t="str">
        <f>IF(BS_CONTROLE[[#This Row],[DATA]]="","",WEEKNUM(BS_CONTROLE[[#This Row],[DATA]]))</f>
        <v/>
      </c>
      <c r="D378" s="118"/>
      <c r="E378" s="47"/>
      <c r="F378" s="142"/>
      <c r="G378" s="10" t="str">
        <f>IF(D378="","*",VLOOKUP(F378,BS_ATIVIDADE[],3,FALSE))</f>
        <v>*</v>
      </c>
      <c r="H378" s="120" t="s">
        <v>430</v>
      </c>
      <c r="I378" s="120" t="s">
        <v>430</v>
      </c>
      <c r="J378" s="119"/>
      <c r="K378" s="119"/>
      <c r="L378" s="119" t="s">
        <v>430</v>
      </c>
      <c r="M378" s="143" t="str" cm="1">
        <f t="array" ref="M37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78" s="143" t="str" cm="1">
        <f t="array" ref="N37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78" s="120"/>
      <c r="P378" s="120"/>
      <c r="Q378" s="119"/>
      <c r="R378" s="11" t="str">
        <f>IFERROR(_xlfn.XLOOKUP(F378, BS_ATIVIDADE[ATIVIDADE],BS_ATIVIDADE[UNIDADE] ), "*")</f>
        <v>*</v>
      </c>
      <c r="S378" s="144" t="str" cm="1">
        <f t="array" ref="S37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78" s="144" t="str" cm="1">
        <f t="array" ref="T37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78" s="12" t="str" cm="1">
        <f t="array" ref="U37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78" s="119"/>
      <c r="W378" s="119"/>
      <c r="X378" s="118"/>
      <c r="Y378" s="145"/>
      <c r="Z378" s="118"/>
      <c r="AA378" s="119"/>
      <c r="AB378" s="117"/>
      <c r="AC378" s="117"/>
      <c r="AD378" s="121"/>
      <c r="AE378" s="119"/>
      <c r="AF378" s="119"/>
      <c r="AG378" s="119"/>
      <c r="AH378" s="17"/>
      <c r="AI378" s="142" t="str">
        <f>IF(BS_CONTROLE[[#This Row],[Atividade]]=0, "-", BS_CONTROLE[[#This Row],[Atividade]])</f>
        <v>-</v>
      </c>
      <c r="AJ378" s="10" t="str">
        <f>IF(BS_CONTROLE[[#This Row],[Atividade]]=0, "-", BS_CONTROLE[[#This Row],[Atividade]])</f>
        <v>-</v>
      </c>
      <c r="AK378" s="35" t="str">
        <f>BS_CONTROLE[[#This Row],[Local - Partida]]</f>
        <v>-</v>
      </c>
      <c r="AL378" s="35" t="str">
        <f>BS_CONTROLE[[#This Row],[Local - Encerramento]]</f>
        <v>-</v>
      </c>
      <c r="AM378" s="119" t="str">
        <f>IF(BS_CONTROLE[[#This Row],[Entre - Estações]]=0, "-", BS_CONTROLE[[#This Row],[Entre - Estações]])</f>
        <v>-</v>
      </c>
      <c r="AN378" s="119" t="str">
        <f>IF(BS_CONTROLE[[#This Row],[SB]]=0, "-", BS_CONTROLE[[#This Row],[SB]])</f>
        <v>-</v>
      </c>
      <c r="AO378" s="119" t="str">
        <f>IF(BS_CONTROLE[[#This Row],[SUB]]=0, "-", BS_CONTROLE[[#This Row],[SUB]])</f>
        <v>-</v>
      </c>
      <c r="AP378" s="119">
        <f>BS_CONTROLE[[#This Row],[KM - Inicio]]</f>
        <v>0</v>
      </c>
      <c r="AQ378" s="119">
        <f>BS_CONTROLE[[#This Row],[KM - Inicio]]</f>
        <v>0</v>
      </c>
      <c r="AR378" s="122"/>
      <c r="AS378" s="122"/>
      <c r="AT378" s="122"/>
      <c r="AU378" s="185"/>
      <c r="AV378" s="185"/>
      <c r="AW378" s="16"/>
      <c r="AX378" s="16"/>
      <c r="AY378" s="13" t="str">
        <f>IF(D378="","*",IFERROR(IF(ISODD(COUNT(AS378:AX378)),"ERRO",SUM((AT378-AS378),(AV378-AU378),(AX378-AW378))),"ERRO"))</f>
        <v>*</v>
      </c>
      <c r="AZ378" s="232"/>
      <c r="BA378" s="123"/>
      <c r="BB378" s="11" t="str">
        <f>IFERROR(_xlfn.XLOOKUP(AI378, BS_ATIVIDADE[ATIVIDADE],BS_ATIVIDADE[UNIDADE] ), "*")</f>
        <v>*</v>
      </c>
      <c r="BC378" s="15" t="str" cm="1">
        <f t="array" ref="BC37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78" s="15" t="str" cm="1">
        <f t="array" ref="BD37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78" s="12" t="str" cm="1">
        <f t="array" ref="BE37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78" s="218">
        <f>BS_CONTROLE[[#This Row],[Responsavel pelo boletim]]</f>
        <v>0</v>
      </c>
      <c r="BG378" s="18"/>
      <c r="BH378" s="19"/>
      <c r="BI378" s="19"/>
      <c r="BJ378" s="19"/>
      <c r="BK378" s="19"/>
      <c r="BL378" s="18"/>
      <c r="BM378" s="146"/>
      <c r="BN378" s="145"/>
      <c r="BO378" s="146"/>
      <c r="BP378" s="186"/>
      <c r="BQ378" s="14" t="str">
        <f>IF(AND(BR378&lt;1,BS378&lt;1),"Produção e Intervalo",IF(BR378&lt;1,"Intervalo",IF(BS378&lt;1,"Produção","Aderente")))</f>
        <v>Aderente</v>
      </c>
      <c r="BR378" s="22" t="str">
        <f>IF(OR(B378="",F378=""),"*",AY378/P378)</f>
        <v>*</v>
      </c>
      <c r="BS378" s="22" t="str">
        <f>IF(OR(B378="",F378=""),"*",BA378/Q378)</f>
        <v>*</v>
      </c>
      <c r="BT378" s="8" t="str">
        <f t="shared" si="5"/>
        <v/>
      </c>
    </row>
    <row r="379" spans="1:72" hidden="1">
      <c r="A379" s="149" t="str">
        <f>D379&amp;B379</f>
        <v/>
      </c>
      <c r="B379" s="116"/>
      <c r="C379" s="9" t="str">
        <f>IF(BS_CONTROLE[[#This Row],[DATA]]="","",WEEKNUM(BS_CONTROLE[[#This Row],[DATA]]))</f>
        <v/>
      </c>
      <c r="D379" s="118"/>
      <c r="E379" s="47"/>
      <c r="F379" s="142"/>
      <c r="G379" s="10" t="str">
        <f>IF(D379="","*",VLOOKUP(F379,BS_ATIVIDADE[],3,FALSE))</f>
        <v>*</v>
      </c>
      <c r="H379" s="120" t="s">
        <v>430</v>
      </c>
      <c r="I379" s="120" t="s">
        <v>430</v>
      </c>
      <c r="J379" s="119"/>
      <c r="K379" s="119"/>
      <c r="L379" s="119" t="s">
        <v>430</v>
      </c>
      <c r="M379" s="143" t="str" cm="1">
        <f t="array" ref="M37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79" s="143" t="str" cm="1">
        <f t="array" ref="N37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79" s="120"/>
      <c r="P379" s="120"/>
      <c r="Q379" s="119"/>
      <c r="R379" s="11" t="str">
        <f>IFERROR(_xlfn.XLOOKUP(F379, BS_ATIVIDADE[ATIVIDADE],BS_ATIVIDADE[UNIDADE] ), "*")</f>
        <v>*</v>
      </c>
      <c r="S379" s="144" t="str" cm="1">
        <f t="array" ref="S37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79" s="144" t="str" cm="1">
        <f t="array" ref="T37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79" s="12" t="str" cm="1">
        <f t="array" ref="U37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79" s="119"/>
      <c r="W379" s="119"/>
      <c r="X379" s="118"/>
      <c r="Y379" s="145"/>
      <c r="Z379" s="118"/>
      <c r="AA379" s="119"/>
      <c r="AB379" s="117"/>
      <c r="AC379" s="117"/>
      <c r="AD379" s="121"/>
      <c r="AE379" s="119"/>
      <c r="AF379" s="119"/>
      <c r="AG379" s="119"/>
      <c r="AH379" s="17"/>
      <c r="AI379" s="142" t="str">
        <f>IF(BS_CONTROLE[[#This Row],[Atividade]]=0, "-", BS_CONTROLE[[#This Row],[Atividade]])</f>
        <v>-</v>
      </c>
      <c r="AJ379" s="10" t="str">
        <f>IF(BS_CONTROLE[[#This Row],[Atividade]]=0, "-", BS_CONTROLE[[#This Row],[Atividade]])</f>
        <v>-</v>
      </c>
      <c r="AK379" s="35" t="str">
        <f>BS_CONTROLE[[#This Row],[Local - Partida]]</f>
        <v>-</v>
      </c>
      <c r="AL379" s="35" t="str">
        <f>BS_CONTROLE[[#This Row],[Local - Encerramento]]</f>
        <v>-</v>
      </c>
      <c r="AM379" s="119" t="str">
        <f>IF(BS_CONTROLE[[#This Row],[Entre - Estações]]=0, "-", BS_CONTROLE[[#This Row],[Entre - Estações]])</f>
        <v>-</v>
      </c>
      <c r="AN379" s="119" t="str">
        <f>IF(BS_CONTROLE[[#This Row],[SB]]=0, "-", BS_CONTROLE[[#This Row],[SB]])</f>
        <v>-</v>
      </c>
      <c r="AO379" s="119" t="str">
        <f>IF(BS_CONTROLE[[#This Row],[SUB]]=0, "-", BS_CONTROLE[[#This Row],[SUB]])</f>
        <v>-</v>
      </c>
      <c r="AP379" s="119">
        <f>BS_CONTROLE[[#This Row],[KM - Inicio]]</f>
        <v>0</v>
      </c>
      <c r="AQ379" s="119">
        <f>BS_CONTROLE[[#This Row],[KM - Inicio]]</f>
        <v>0</v>
      </c>
      <c r="AR379" s="122"/>
      <c r="AS379" s="122"/>
      <c r="AT379" s="122"/>
      <c r="AU379" s="185"/>
      <c r="AV379" s="185"/>
      <c r="AW379" s="16"/>
      <c r="AX379" s="16"/>
      <c r="AY379" s="13" t="str">
        <f>IF(D379="","*",IFERROR(IF(ISODD(COUNT(AS379:AX379)),"ERRO",SUM((AT379-AS379),(AV379-AU379),(AX379-AW379))),"ERRO"))</f>
        <v>*</v>
      </c>
      <c r="AZ379" s="232"/>
      <c r="BA379" s="123"/>
      <c r="BB379" s="11" t="str">
        <f>IFERROR(_xlfn.XLOOKUP(AI379, BS_ATIVIDADE[ATIVIDADE],BS_ATIVIDADE[UNIDADE] ), "*")</f>
        <v>*</v>
      </c>
      <c r="BC379" s="15" t="str" cm="1">
        <f t="array" ref="BC37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79" s="15" t="str" cm="1">
        <f t="array" ref="BD37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79" s="12" t="str" cm="1">
        <f t="array" ref="BE37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79" s="218">
        <f>BS_CONTROLE[[#This Row],[Responsavel pelo boletim]]</f>
        <v>0</v>
      </c>
      <c r="BG379" s="18"/>
      <c r="BH379" s="19"/>
      <c r="BI379" s="19"/>
      <c r="BJ379" s="19"/>
      <c r="BK379" s="19"/>
      <c r="BL379" s="18"/>
      <c r="BM379" s="146"/>
      <c r="BN379" s="145"/>
      <c r="BO379" s="146"/>
      <c r="BP379" s="186"/>
      <c r="BQ379" s="14" t="str">
        <f>IF(AND(BR379&lt;1,BS379&lt;1),"Produção e Intervalo",IF(BR379&lt;1,"Intervalo",IF(BS379&lt;1,"Produção","Aderente")))</f>
        <v>Aderente</v>
      </c>
      <c r="BR379" s="22" t="str">
        <f>IF(OR(B379="",F379=""),"*",AY379/P379)</f>
        <v>*</v>
      </c>
      <c r="BS379" s="22" t="str">
        <f>IF(OR(B379="",F379=""),"*",BA379/Q379)</f>
        <v>*</v>
      </c>
      <c r="BT379" s="8" t="str">
        <f t="shared" si="5"/>
        <v/>
      </c>
    </row>
    <row r="380" spans="1:72" ht="19.5" hidden="1" customHeight="1">
      <c r="A380" s="149" t="str">
        <f>D380&amp;B380</f>
        <v/>
      </c>
      <c r="B380" s="116"/>
      <c r="C380" s="9" t="str">
        <f>IF(BS_CONTROLE[[#This Row],[DATA]]="","",WEEKNUM(BS_CONTROLE[[#This Row],[DATA]]))</f>
        <v/>
      </c>
      <c r="D380" s="118"/>
      <c r="E380" s="47"/>
      <c r="F380" s="142"/>
      <c r="G380" s="10" t="str">
        <f>IF(D380="","*",VLOOKUP(F380,BS_ATIVIDADE[],3,FALSE))</f>
        <v>*</v>
      </c>
      <c r="H380" s="120" t="s">
        <v>430</v>
      </c>
      <c r="I380" s="120" t="s">
        <v>430</v>
      </c>
      <c r="J380" s="119"/>
      <c r="K380" s="119"/>
      <c r="L380" s="119" t="s">
        <v>430</v>
      </c>
      <c r="M380" s="143" t="str" cm="1">
        <f t="array" ref="M38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80" s="143" t="str" cm="1">
        <f t="array" ref="N38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80" s="120"/>
      <c r="P380" s="120"/>
      <c r="Q380" s="119"/>
      <c r="R380" s="11" t="str">
        <f>IFERROR(_xlfn.XLOOKUP(F380, BS_ATIVIDADE[ATIVIDADE],BS_ATIVIDADE[UNIDADE] ), "*")</f>
        <v>*</v>
      </c>
      <c r="S380" s="144" t="str" cm="1">
        <f t="array" ref="S38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80" s="144" t="str" cm="1">
        <f t="array" ref="T38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80" s="12" t="str" cm="1">
        <f t="array" ref="U38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80" s="119"/>
      <c r="W380" s="119"/>
      <c r="X380" s="118"/>
      <c r="Y380" s="145"/>
      <c r="Z380" s="118"/>
      <c r="AA380" s="119"/>
      <c r="AB380" s="117"/>
      <c r="AC380" s="117"/>
      <c r="AD380" s="121"/>
      <c r="AE380" s="119"/>
      <c r="AF380" s="119"/>
      <c r="AG380" s="119"/>
      <c r="AH380" s="17"/>
      <c r="AI380" s="142" t="str">
        <f>IF(BS_CONTROLE[[#This Row],[Atividade]]=0, "-", BS_CONTROLE[[#This Row],[Atividade]])</f>
        <v>-</v>
      </c>
      <c r="AJ380" s="10" t="str">
        <f>IF(BS_CONTROLE[[#This Row],[Atividade]]=0, "-", BS_CONTROLE[[#This Row],[Atividade]])</f>
        <v>-</v>
      </c>
      <c r="AK380" s="35" t="str">
        <f>BS_CONTROLE[[#This Row],[Local - Partida]]</f>
        <v>-</v>
      </c>
      <c r="AL380" s="35" t="str">
        <f>BS_CONTROLE[[#This Row],[Local - Encerramento]]</f>
        <v>-</v>
      </c>
      <c r="AM380" s="119" t="str">
        <f>IF(BS_CONTROLE[[#This Row],[Entre - Estações]]=0, "-", BS_CONTROLE[[#This Row],[Entre - Estações]])</f>
        <v>-</v>
      </c>
      <c r="AN380" s="119" t="str">
        <f>IF(BS_CONTROLE[[#This Row],[SB]]=0, "-", BS_CONTROLE[[#This Row],[SB]])</f>
        <v>-</v>
      </c>
      <c r="AO380" s="119" t="str">
        <f>IF(BS_CONTROLE[[#This Row],[SUB]]=0, "-", BS_CONTROLE[[#This Row],[SUB]])</f>
        <v>-</v>
      </c>
      <c r="AP380" s="119">
        <f>BS_CONTROLE[[#This Row],[KM - Inicio]]</f>
        <v>0</v>
      </c>
      <c r="AQ380" s="119">
        <f>BS_CONTROLE[[#This Row],[KM - Inicio]]</f>
        <v>0</v>
      </c>
      <c r="AR380" s="122"/>
      <c r="AS380" s="122"/>
      <c r="AT380" s="122"/>
      <c r="AU380" s="185"/>
      <c r="AV380" s="185"/>
      <c r="AW380" s="16"/>
      <c r="AX380" s="16"/>
      <c r="AY380" s="13" t="str">
        <f>IF(D380="","*",IFERROR(IF(ISODD(COUNT(AS380:AX380)),"ERRO",SUM((AT380-AS380),(AV380-AU380),(AX380-AW380))),"ERRO"))</f>
        <v>*</v>
      </c>
      <c r="AZ380" s="232"/>
      <c r="BA380" s="123"/>
      <c r="BB380" s="11" t="str">
        <f>IFERROR(_xlfn.XLOOKUP(AI380, BS_ATIVIDADE[ATIVIDADE],BS_ATIVIDADE[UNIDADE] ), "*")</f>
        <v>*</v>
      </c>
      <c r="BC380" s="15" t="str" cm="1">
        <f t="array" ref="BC38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80" s="15" t="str" cm="1">
        <f t="array" ref="BD38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80" s="12" t="str" cm="1">
        <f t="array" ref="BE38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80" s="218">
        <f>BS_CONTROLE[[#This Row],[Responsavel pelo boletim]]</f>
        <v>0</v>
      </c>
      <c r="BG380" s="18"/>
      <c r="BH380" s="19"/>
      <c r="BI380" s="19"/>
      <c r="BJ380" s="19"/>
      <c r="BK380" s="19"/>
      <c r="BL380" s="18"/>
      <c r="BM380" s="146"/>
      <c r="BN380" s="145"/>
      <c r="BO380" s="146"/>
      <c r="BP380" s="186"/>
      <c r="BQ380" s="14" t="str">
        <f>IF(AND(BR380&lt;1,BS380&lt;1),"Produção e Intervalo",IF(BR380&lt;1,"Intervalo",IF(BS380&lt;1,"Produção","Aderente")))</f>
        <v>Aderente</v>
      </c>
      <c r="BR380" s="22" t="str">
        <f>IF(OR(B380="",F380=""),"*",AY380/P380)</f>
        <v>*</v>
      </c>
      <c r="BS380" s="22" t="str">
        <f>IF(OR(B380="",F380=""),"*",BA380/Q380)</f>
        <v>*</v>
      </c>
      <c r="BT380" s="8" t="str">
        <f t="shared" si="5"/>
        <v/>
      </c>
    </row>
    <row r="381" spans="1:72" hidden="1">
      <c r="A381" s="149" t="str">
        <f>D381&amp;B381</f>
        <v/>
      </c>
      <c r="B381" s="116"/>
      <c r="C381" s="9" t="str">
        <f>IF(BS_CONTROLE[[#This Row],[DATA]]="","",WEEKNUM(BS_CONTROLE[[#This Row],[DATA]]))</f>
        <v/>
      </c>
      <c r="D381" s="118"/>
      <c r="E381" s="47"/>
      <c r="F381" s="142"/>
      <c r="G381" s="10" t="str">
        <f>IF(D381="","*",VLOOKUP(F381,BS_ATIVIDADE[],3,FALSE))</f>
        <v>*</v>
      </c>
      <c r="H381" s="120" t="s">
        <v>430</v>
      </c>
      <c r="I381" s="120" t="s">
        <v>430</v>
      </c>
      <c r="J381" s="119"/>
      <c r="K381" s="119"/>
      <c r="L381" s="119" t="s">
        <v>430</v>
      </c>
      <c r="M381" s="143" t="str" cm="1">
        <f t="array" ref="M38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81" s="143" t="str" cm="1">
        <f t="array" ref="N38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81" s="120"/>
      <c r="P381" s="120"/>
      <c r="Q381" s="119"/>
      <c r="R381" s="11" t="str">
        <f>IFERROR(_xlfn.XLOOKUP(F381, BS_ATIVIDADE[ATIVIDADE],BS_ATIVIDADE[UNIDADE] ), "*")</f>
        <v>*</v>
      </c>
      <c r="S381" s="144" t="str" cm="1">
        <f t="array" ref="S38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81" s="144" t="str" cm="1">
        <f t="array" ref="T38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81" s="12" t="str" cm="1">
        <f t="array" ref="U38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81" s="119"/>
      <c r="W381" s="119"/>
      <c r="X381" s="118"/>
      <c r="Y381" s="145"/>
      <c r="Z381" s="118"/>
      <c r="AA381" s="119"/>
      <c r="AB381" s="117"/>
      <c r="AC381" s="117"/>
      <c r="AD381" s="121"/>
      <c r="AE381" s="119"/>
      <c r="AF381" s="119"/>
      <c r="AG381" s="119"/>
      <c r="AH381" s="17"/>
      <c r="AI381" s="142" t="str">
        <f>IF(BS_CONTROLE[[#This Row],[Atividade]]=0, "-", BS_CONTROLE[[#This Row],[Atividade]])</f>
        <v>-</v>
      </c>
      <c r="AJ381" s="10" t="str">
        <f>IF(BS_CONTROLE[[#This Row],[Atividade]]=0, "-", BS_CONTROLE[[#This Row],[Atividade]])</f>
        <v>-</v>
      </c>
      <c r="AK381" s="35" t="str">
        <f>BS_CONTROLE[[#This Row],[Local - Partida]]</f>
        <v>-</v>
      </c>
      <c r="AL381" s="35" t="str">
        <f>BS_CONTROLE[[#This Row],[Local - Encerramento]]</f>
        <v>-</v>
      </c>
      <c r="AM381" s="119" t="str">
        <f>IF(BS_CONTROLE[[#This Row],[Entre - Estações]]=0, "-", BS_CONTROLE[[#This Row],[Entre - Estações]])</f>
        <v>-</v>
      </c>
      <c r="AN381" s="119" t="str">
        <f>IF(BS_CONTROLE[[#This Row],[SB]]=0, "-", BS_CONTROLE[[#This Row],[SB]])</f>
        <v>-</v>
      </c>
      <c r="AO381" s="119" t="str">
        <f>IF(BS_CONTROLE[[#This Row],[SUB]]=0, "-", BS_CONTROLE[[#This Row],[SUB]])</f>
        <v>-</v>
      </c>
      <c r="AP381" s="119">
        <f>BS_CONTROLE[[#This Row],[KM - Inicio]]</f>
        <v>0</v>
      </c>
      <c r="AQ381" s="119">
        <f>BS_CONTROLE[[#This Row],[KM - Inicio]]</f>
        <v>0</v>
      </c>
      <c r="AR381" s="122"/>
      <c r="AS381" s="122"/>
      <c r="AT381" s="122"/>
      <c r="AU381" s="185"/>
      <c r="AV381" s="185"/>
      <c r="AW381" s="16"/>
      <c r="AX381" s="16"/>
      <c r="AY381" s="13" t="str">
        <f>IF(D381="","*",IFERROR(IF(ISODD(COUNT(AS381:AX381)),"ERRO",SUM((AT381-AS381),(AV381-AU381),(AX381-AW381))),"ERRO"))</f>
        <v>*</v>
      </c>
      <c r="AZ381" s="232"/>
      <c r="BA381" s="123"/>
      <c r="BB381" s="11" t="str">
        <f>IFERROR(_xlfn.XLOOKUP(AI381, BS_ATIVIDADE[ATIVIDADE],BS_ATIVIDADE[UNIDADE] ), "*")</f>
        <v>*</v>
      </c>
      <c r="BC381" s="15" t="str" cm="1">
        <f t="array" ref="BC38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81" s="15" t="str" cm="1">
        <f t="array" ref="BD38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81" s="12" t="str" cm="1">
        <f t="array" ref="BE38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81" s="218">
        <f>BS_CONTROLE[[#This Row],[Responsavel pelo boletim]]</f>
        <v>0</v>
      </c>
      <c r="BG381" s="18"/>
      <c r="BH381" s="19"/>
      <c r="BI381" s="19"/>
      <c r="BJ381" s="19"/>
      <c r="BK381" s="19"/>
      <c r="BL381" s="18"/>
      <c r="BM381" s="146"/>
      <c r="BN381" s="145"/>
      <c r="BO381" s="146"/>
      <c r="BP381" s="186"/>
      <c r="BQ381" s="14" t="str">
        <f>IF(AND(BR381&lt;1,BS381&lt;1),"Produção e Intervalo",IF(BR381&lt;1,"Intervalo",IF(BS381&lt;1,"Produção","Aderente")))</f>
        <v>Aderente</v>
      </c>
      <c r="BR381" s="22" t="str">
        <f>IF(OR(B381="",F381=""),"*",AY381/P381)</f>
        <v>*</v>
      </c>
      <c r="BS381" s="22" t="str">
        <f>IF(OR(B381="",F381=""),"*",BA381/Q381)</f>
        <v>*</v>
      </c>
      <c r="BT381" s="8" t="str">
        <f t="shared" si="5"/>
        <v/>
      </c>
    </row>
    <row r="382" spans="1:72" hidden="1">
      <c r="A382" s="149" t="str">
        <f>D382&amp;B382</f>
        <v/>
      </c>
      <c r="B382" s="116"/>
      <c r="C382" s="9" t="str">
        <f>IF(BS_CONTROLE[[#This Row],[DATA]]="","",WEEKNUM(BS_CONTROLE[[#This Row],[DATA]]))</f>
        <v/>
      </c>
      <c r="D382" s="118"/>
      <c r="E382" s="47"/>
      <c r="F382" s="142"/>
      <c r="G382" s="10" t="str">
        <f>IF(D382="","*",VLOOKUP(F382,BS_ATIVIDADE[],3,FALSE))</f>
        <v>*</v>
      </c>
      <c r="H382" s="120" t="s">
        <v>430</v>
      </c>
      <c r="I382" s="120" t="s">
        <v>430</v>
      </c>
      <c r="J382" s="119"/>
      <c r="K382" s="119"/>
      <c r="L382" s="119" t="s">
        <v>430</v>
      </c>
      <c r="M382" s="143" t="str" cm="1">
        <f t="array" ref="M38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82" s="143" t="str" cm="1">
        <f t="array" ref="N38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82" s="120"/>
      <c r="P382" s="120"/>
      <c r="Q382" s="119"/>
      <c r="R382" s="11" t="str">
        <f>IFERROR(_xlfn.XLOOKUP(F382, BS_ATIVIDADE[ATIVIDADE],BS_ATIVIDADE[UNIDADE] ), "*")</f>
        <v>*</v>
      </c>
      <c r="S382" s="144" t="str" cm="1">
        <f t="array" ref="S38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82" s="144" t="str" cm="1">
        <f t="array" ref="T38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82" s="12" t="str" cm="1">
        <f t="array" ref="U38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82" s="119"/>
      <c r="W382" s="119"/>
      <c r="X382" s="118"/>
      <c r="Y382" s="145"/>
      <c r="Z382" s="118"/>
      <c r="AA382" s="119"/>
      <c r="AB382" s="117"/>
      <c r="AC382" s="117"/>
      <c r="AD382" s="121"/>
      <c r="AE382" s="119"/>
      <c r="AF382" s="119"/>
      <c r="AG382" s="119"/>
      <c r="AH382" s="17"/>
      <c r="AI382" s="142" t="str">
        <f>IF(BS_CONTROLE[[#This Row],[Atividade]]=0, "-", BS_CONTROLE[[#This Row],[Atividade]])</f>
        <v>-</v>
      </c>
      <c r="AJ382" s="10" t="str">
        <f>IF(BS_CONTROLE[[#This Row],[Atividade]]=0, "-", BS_CONTROLE[[#This Row],[Atividade]])</f>
        <v>-</v>
      </c>
      <c r="AK382" s="35" t="str">
        <f>BS_CONTROLE[[#This Row],[Local - Partida]]</f>
        <v>-</v>
      </c>
      <c r="AL382" s="35" t="str">
        <f>BS_CONTROLE[[#This Row],[Local - Encerramento]]</f>
        <v>-</v>
      </c>
      <c r="AM382" s="119" t="str">
        <f>IF(BS_CONTROLE[[#This Row],[Entre - Estações]]=0, "-", BS_CONTROLE[[#This Row],[Entre - Estações]])</f>
        <v>-</v>
      </c>
      <c r="AN382" s="119" t="str">
        <f>IF(BS_CONTROLE[[#This Row],[SB]]=0, "-", BS_CONTROLE[[#This Row],[SB]])</f>
        <v>-</v>
      </c>
      <c r="AO382" s="119" t="str">
        <f>IF(BS_CONTROLE[[#This Row],[SUB]]=0, "-", BS_CONTROLE[[#This Row],[SUB]])</f>
        <v>-</v>
      </c>
      <c r="AP382" s="119">
        <f>BS_CONTROLE[[#This Row],[KM - Inicio]]</f>
        <v>0</v>
      </c>
      <c r="AQ382" s="119">
        <f>BS_CONTROLE[[#This Row],[KM - Inicio]]</f>
        <v>0</v>
      </c>
      <c r="AR382" s="122"/>
      <c r="AS382" s="122"/>
      <c r="AT382" s="122"/>
      <c r="AU382" s="185"/>
      <c r="AV382" s="185"/>
      <c r="AW382" s="16"/>
      <c r="AX382" s="16"/>
      <c r="AY382" s="13" t="str">
        <f>IF(D382="","*",IFERROR(IF(ISODD(COUNT(AS382:AX382)),"ERRO",SUM((AT382-AS382),(AV382-AU382),(AX382-AW382))),"ERRO"))</f>
        <v>*</v>
      </c>
      <c r="AZ382" s="232"/>
      <c r="BA382" s="123"/>
      <c r="BB382" s="11" t="str">
        <f>IFERROR(_xlfn.XLOOKUP(AI382, BS_ATIVIDADE[ATIVIDADE],BS_ATIVIDADE[UNIDADE] ), "*")</f>
        <v>*</v>
      </c>
      <c r="BC382" s="15" t="str" cm="1">
        <f t="array" ref="BC38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82" s="15" t="str" cm="1">
        <f t="array" ref="BD38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82" s="12" t="str" cm="1">
        <f t="array" ref="BE38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82" s="218">
        <f>BS_CONTROLE[[#This Row],[Responsavel pelo boletim]]</f>
        <v>0</v>
      </c>
      <c r="BG382" s="18"/>
      <c r="BH382" s="19"/>
      <c r="BI382" s="19"/>
      <c r="BJ382" s="19"/>
      <c r="BK382" s="19"/>
      <c r="BL382" s="18"/>
      <c r="BM382" s="146"/>
      <c r="BN382" s="145"/>
      <c r="BO382" s="146"/>
      <c r="BP382" s="186"/>
      <c r="BQ382" s="14" t="str">
        <f>IF(AND(BR382&lt;1,BS382&lt;1),"Produção e Intervalo",IF(BR382&lt;1,"Intervalo",IF(BS382&lt;1,"Produção","Aderente")))</f>
        <v>Aderente</v>
      </c>
      <c r="BR382" s="22" t="str">
        <f>IF(OR(B382="",F382=""),"*",AY382/P382)</f>
        <v>*</v>
      </c>
      <c r="BS382" s="22" t="str">
        <f>IF(OR(B382="",F382=""),"*",BA382/Q382)</f>
        <v>*</v>
      </c>
      <c r="BT382" s="8" t="str">
        <f t="shared" si="5"/>
        <v/>
      </c>
    </row>
    <row r="383" spans="1:72" hidden="1">
      <c r="A383" s="149" t="str">
        <f>D383&amp;B383</f>
        <v/>
      </c>
      <c r="B383" s="116"/>
      <c r="C383" s="9" t="str">
        <f>IF(BS_CONTROLE[[#This Row],[DATA]]="","",WEEKNUM(BS_CONTROLE[[#This Row],[DATA]]))</f>
        <v/>
      </c>
      <c r="D383" s="118"/>
      <c r="E383" s="47"/>
      <c r="F383" s="142"/>
      <c r="G383" s="10" t="str">
        <f>IF(D383="","*",VLOOKUP(F383,BS_ATIVIDADE[],3,FALSE))</f>
        <v>*</v>
      </c>
      <c r="H383" s="120" t="s">
        <v>430</v>
      </c>
      <c r="I383" s="120" t="s">
        <v>430</v>
      </c>
      <c r="J383" s="119"/>
      <c r="K383" s="119"/>
      <c r="L383" s="119" t="s">
        <v>430</v>
      </c>
      <c r="M383" s="143" t="str" cm="1">
        <f t="array" ref="M38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83" s="143" t="str" cm="1">
        <f t="array" ref="N38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83" s="120"/>
      <c r="P383" s="120"/>
      <c r="Q383" s="119"/>
      <c r="R383" s="11" t="str">
        <f>IFERROR(_xlfn.XLOOKUP(F383, BS_ATIVIDADE[ATIVIDADE],BS_ATIVIDADE[UNIDADE] ), "*")</f>
        <v>*</v>
      </c>
      <c r="S383" s="144" t="str" cm="1">
        <f t="array" ref="S38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83" s="144" t="str" cm="1">
        <f t="array" ref="T38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83" s="12" t="str" cm="1">
        <f t="array" ref="U38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83" s="119"/>
      <c r="W383" s="119"/>
      <c r="X383" s="118"/>
      <c r="Y383" s="145"/>
      <c r="Z383" s="118"/>
      <c r="AA383" s="119"/>
      <c r="AB383" s="117"/>
      <c r="AC383" s="117"/>
      <c r="AD383" s="121"/>
      <c r="AE383" s="119"/>
      <c r="AF383" s="119"/>
      <c r="AG383" s="119"/>
      <c r="AH383" s="17"/>
      <c r="AI383" s="142" t="str">
        <f>IF(BS_CONTROLE[[#This Row],[Atividade]]=0, "-", BS_CONTROLE[[#This Row],[Atividade]])</f>
        <v>-</v>
      </c>
      <c r="AJ383" s="10" t="str">
        <f>IF(BS_CONTROLE[[#This Row],[Atividade]]=0, "-", BS_CONTROLE[[#This Row],[Atividade]])</f>
        <v>-</v>
      </c>
      <c r="AK383" s="35" t="str">
        <f>BS_CONTROLE[[#This Row],[Local - Partida]]</f>
        <v>-</v>
      </c>
      <c r="AL383" s="35" t="str">
        <f>BS_CONTROLE[[#This Row],[Local - Encerramento]]</f>
        <v>-</v>
      </c>
      <c r="AM383" s="119" t="str">
        <f>IF(BS_CONTROLE[[#This Row],[Entre - Estações]]=0, "-", BS_CONTROLE[[#This Row],[Entre - Estações]])</f>
        <v>-</v>
      </c>
      <c r="AN383" s="119" t="str">
        <f>IF(BS_CONTROLE[[#This Row],[SB]]=0, "-", BS_CONTROLE[[#This Row],[SB]])</f>
        <v>-</v>
      </c>
      <c r="AO383" s="119" t="str">
        <f>IF(BS_CONTROLE[[#This Row],[SUB]]=0, "-", BS_CONTROLE[[#This Row],[SUB]])</f>
        <v>-</v>
      </c>
      <c r="AP383" s="119">
        <f>BS_CONTROLE[[#This Row],[KM - Inicio]]</f>
        <v>0</v>
      </c>
      <c r="AQ383" s="119">
        <f>BS_CONTROLE[[#This Row],[KM - Inicio]]</f>
        <v>0</v>
      </c>
      <c r="AR383" s="122"/>
      <c r="AS383" s="122"/>
      <c r="AT383" s="122"/>
      <c r="AU383" s="185"/>
      <c r="AV383" s="185"/>
      <c r="AW383" s="16"/>
      <c r="AX383" s="16"/>
      <c r="AY383" s="13" t="str">
        <f>IF(D383="","*",IFERROR(IF(ISODD(COUNT(AS383:AX383)),"ERRO",SUM((AT383-AS383),(AV383-AU383),(AX383-AW383))),"ERRO"))</f>
        <v>*</v>
      </c>
      <c r="AZ383" s="232"/>
      <c r="BA383" s="123"/>
      <c r="BB383" s="11" t="str">
        <f>IFERROR(_xlfn.XLOOKUP(AI383, BS_ATIVIDADE[ATIVIDADE],BS_ATIVIDADE[UNIDADE] ), "*")</f>
        <v>*</v>
      </c>
      <c r="BC383" s="15" t="str" cm="1">
        <f t="array" ref="BC38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83" s="15" t="str" cm="1">
        <f t="array" ref="BD38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83" s="12" t="str" cm="1">
        <f t="array" ref="BE38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83" s="218">
        <f>BS_CONTROLE[[#This Row],[Responsavel pelo boletim]]</f>
        <v>0</v>
      </c>
      <c r="BG383" s="18"/>
      <c r="BH383" s="19"/>
      <c r="BI383" s="19"/>
      <c r="BJ383" s="19"/>
      <c r="BK383" s="19"/>
      <c r="BL383" s="18"/>
      <c r="BM383" s="146"/>
      <c r="BN383" s="145"/>
      <c r="BO383" s="146"/>
      <c r="BP383" s="186"/>
      <c r="BQ383" s="14" t="str">
        <f>IF(AND(BR383&lt;1,BS383&lt;1),"Produção e Intervalo",IF(BR383&lt;1,"Intervalo",IF(BS383&lt;1,"Produção","Aderente")))</f>
        <v>Aderente</v>
      </c>
      <c r="BR383" s="22" t="str">
        <f>IF(OR(B383="",F383=""),"*",AY383/P383)</f>
        <v>*</v>
      </c>
      <c r="BS383" s="22" t="str">
        <f>IF(OR(B383="",F383=""),"*",BA383/Q383)</f>
        <v>*</v>
      </c>
      <c r="BT383" s="8" t="str">
        <f t="shared" si="5"/>
        <v/>
      </c>
    </row>
    <row r="384" spans="1:72" hidden="1">
      <c r="A384" s="149" t="str">
        <f>D384&amp;B384</f>
        <v/>
      </c>
      <c r="B384" s="116"/>
      <c r="C384" s="9" t="str">
        <f>IF(BS_CONTROLE[[#This Row],[DATA]]="","",WEEKNUM(BS_CONTROLE[[#This Row],[DATA]]))</f>
        <v/>
      </c>
      <c r="D384" s="118"/>
      <c r="E384" s="47"/>
      <c r="F384" s="142"/>
      <c r="G384" s="10" t="str">
        <f>IF(D384="","*",VLOOKUP(F384,BS_ATIVIDADE[],3,FALSE))</f>
        <v>*</v>
      </c>
      <c r="H384" s="120" t="s">
        <v>430</v>
      </c>
      <c r="I384" s="120" t="s">
        <v>430</v>
      </c>
      <c r="J384" s="119"/>
      <c r="K384" s="119"/>
      <c r="L384" s="119" t="s">
        <v>430</v>
      </c>
      <c r="M384" s="143" t="str" cm="1">
        <f t="array" ref="M38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84" s="143" t="str" cm="1">
        <f t="array" ref="N38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84" s="120"/>
      <c r="P384" s="120"/>
      <c r="Q384" s="119"/>
      <c r="R384" s="11" t="str">
        <f>IFERROR(_xlfn.XLOOKUP(F384, BS_ATIVIDADE[ATIVIDADE],BS_ATIVIDADE[UNIDADE] ), "*")</f>
        <v>*</v>
      </c>
      <c r="S384" s="144" t="str" cm="1">
        <f t="array" ref="S38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84" s="144" t="str" cm="1">
        <f t="array" ref="T38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84" s="12" t="str" cm="1">
        <f t="array" ref="U38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84" s="119"/>
      <c r="W384" s="119"/>
      <c r="X384" s="118"/>
      <c r="Y384" s="145"/>
      <c r="Z384" s="118"/>
      <c r="AA384" s="119"/>
      <c r="AB384" s="117"/>
      <c r="AC384" s="117"/>
      <c r="AD384" s="121"/>
      <c r="AE384" s="119"/>
      <c r="AF384" s="119"/>
      <c r="AG384" s="119"/>
      <c r="AH384" s="17"/>
      <c r="AI384" s="142" t="str">
        <f>IF(BS_CONTROLE[[#This Row],[Atividade]]=0, "-", BS_CONTROLE[[#This Row],[Atividade]])</f>
        <v>-</v>
      </c>
      <c r="AJ384" s="10" t="str">
        <f>IF(BS_CONTROLE[[#This Row],[Atividade]]=0, "-", BS_CONTROLE[[#This Row],[Atividade]])</f>
        <v>-</v>
      </c>
      <c r="AK384" s="35" t="str">
        <f>BS_CONTROLE[[#This Row],[Local - Partida]]</f>
        <v>-</v>
      </c>
      <c r="AL384" s="35" t="str">
        <f>BS_CONTROLE[[#This Row],[Local - Encerramento]]</f>
        <v>-</v>
      </c>
      <c r="AM384" s="119" t="str">
        <f>IF(BS_CONTROLE[[#This Row],[Entre - Estações]]=0, "-", BS_CONTROLE[[#This Row],[Entre - Estações]])</f>
        <v>-</v>
      </c>
      <c r="AN384" s="119" t="str">
        <f>IF(BS_CONTROLE[[#This Row],[SB]]=0, "-", BS_CONTROLE[[#This Row],[SB]])</f>
        <v>-</v>
      </c>
      <c r="AO384" s="119" t="str">
        <f>IF(BS_CONTROLE[[#This Row],[SUB]]=0, "-", BS_CONTROLE[[#This Row],[SUB]])</f>
        <v>-</v>
      </c>
      <c r="AP384" s="119">
        <f>BS_CONTROLE[[#This Row],[KM - Inicio]]</f>
        <v>0</v>
      </c>
      <c r="AQ384" s="119">
        <f>BS_CONTROLE[[#This Row],[KM - Inicio]]</f>
        <v>0</v>
      </c>
      <c r="AR384" s="122"/>
      <c r="AS384" s="122"/>
      <c r="AT384" s="122"/>
      <c r="AU384" s="185"/>
      <c r="AV384" s="185"/>
      <c r="AW384" s="16"/>
      <c r="AX384" s="16"/>
      <c r="AY384" s="13" t="str">
        <f>IF(D384="","*",IFERROR(IF(ISODD(COUNT(AS384:AX384)),"ERRO",SUM((AT384-AS384),(AV384-AU384),(AX384-AW384))),"ERRO"))</f>
        <v>*</v>
      </c>
      <c r="AZ384" s="232"/>
      <c r="BA384" s="123"/>
      <c r="BB384" s="11" t="str">
        <f>IFERROR(_xlfn.XLOOKUP(AI384, BS_ATIVIDADE[ATIVIDADE],BS_ATIVIDADE[UNIDADE] ), "*")</f>
        <v>*</v>
      </c>
      <c r="BC384" s="15" t="str" cm="1">
        <f t="array" ref="BC38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84" s="15" t="str" cm="1">
        <f t="array" ref="BD38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84" s="12" t="str" cm="1">
        <f t="array" ref="BE38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84" s="218">
        <f>BS_CONTROLE[[#This Row],[Responsavel pelo boletim]]</f>
        <v>0</v>
      </c>
      <c r="BG384" s="18"/>
      <c r="BH384" s="19"/>
      <c r="BI384" s="19"/>
      <c r="BJ384" s="19"/>
      <c r="BK384" s="19"/>
      <c r="BL384" s="18"/>
      <c r="BM384" s="146"/>
      <c r="BN384" s="145"/>
      <c r="BO384" s="146"/>
      <c r="BP384" s="186"/>
      <c r="BQ384" s="14" t="str">
        <f>IF(AND(BR384&lt;1,BS384&lt;1),"Produção e Intervalo",IF(BR384&lt;1,"Intervalo",IF(BS384&lt;1,"Produção","Aderente")))</f>
        <v>Aderente</v>
      </c>
      <c r="BR384" s="22" t="str">
        <f>IF(OR(B384="",F384=""),"*",AY384/P384)</f>
        <v>*</v>
      </c>
      <c r="BS384" s="22" t="str">
        <f>IF(OR(B384="",F384=""),"*",BA384/Q384)</f>
        <v>*</v>
      </c>
      <c r="BT384" s="8" t="str">
        <f t="shared" si="5"/>
        <v/>
      </c>
    </row>
    <row r="385" spans="1:72" hidden="1">
      <c r="A385" s="149" t="str">
        <f>D385&amp;B385</f>
        <v/>
      </c>
      <c r="B385" s="116"/>
      <c r="C385" s="9" t="str">
        <f>IF(BS_CONTROLE[[#This Row],[DATA]]="","",WEEKNUM(BS_CONTROLE[[#This Row],[DATA]]))</f>
        <v/>
      </c>
      <c r="D385" s="118"/>
      <c r="E385" s="47"/>
      <c r="F385" s="142"/>
      <c r="G385" s="10" t="str">
        <f>IF(D385="","*",VLOOKUP(F385,BS_ATIVIDADE[],3,FALSE))</f>
        <v>*</v>
      </c>
      <c r="H385" s="120" t="s">
        <v>430</v>
      </c>
      <c r="I385" s="120" t="s">
        <v>430</v>
      </c>
      <c r="J385" s="119"/>
      <c r="K385" s="119"/>
      <c r="L385" s="119" t="s">
        <v>430</v>
      </c>
      <c r="M385" s="143" t="str" cm="1">
        <f t="array" ref="M38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85" s="143" t="str" cm="1">
        <f t="array" ref="N38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85" s="120"/>
      <c r="P385" s="120"/>
      <c r="Q385" s="119"/>
      <c r="R385" s="11" t="str">
        <f>IFERROR(_xlfn.XLOOKUP(F385, BS_ATIVIDADE[ATIVIDADE],BS_ATIVIDADE[UNIDADE] ), "*")</f>
        <v>*</v>
      </c>
      <c r="S385" s="144" t="str" cm="1">
        <f t="array" ref="S38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85" s="144" t="str" cm="1">
        <f t="array" ref="T38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85" s="12" t="str" cm="1">
        <f t="array" ref="U38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85" s="119"/>
      <c r="W385" s="119"/>
      <c r="X385" s="118"/>
      <c r="Y385" s="145"/>
      <c r="Z385" s="118"/>
      <c r="AA385" s="119"/>
      <c r="AB385" s="117"/>
      <c r="AC385" s="117"/>
      <c r="AD385" s="121"/>
      <c r="AE385" s="119"/>
      <c r="AF385" s="119"/>
      <c r="AG385" s="119"/>
      <c r="AH385" s="17"/>
      <c r="AI385" s="142" t="str">
        <f>IF(BS_CONTROLE[[#This Row],[Atividade]]=0, "-", BS_CONTROLE[[#This Row],[Atividade]])</f>
        <v>-</v>
      </c>
      <c r="AJ385" s="10" t="str">
        <f>IF(BS_CONTROLE[[#This Row],[Atividade]]=0, "-", BS_CONTROLE[[#This Row],[Atividade]])</f>
        <v>-</v>
      </c>
      <c r="AK385" s="35" t="str">
        <f>BS_CONTROLE[[#This Row],[Local - Partida]]</f>
        <v>-</v>
      </c>
      <c r="AL385" s="35" t="str">
        <f>BS_CONTROLE[[#This Row],[Local - Encerramento]]</f>
        <v>-</v>
      </c>
      <c r="AM385" s="119" t="str">
        <f>IF(BS_CONTROLE[[#This Row],[Entre - Estações]]=0, "-", BS_CONTROLE[[#This Row],[Entre - Estações]])</f>
        <v>-</v>
      </c>
      <c r="AN385" s="119" t="str">
        <f>IF(BS_CONTROLE[[#This Row],[SB]]=0, "-", BS_CONTROLE[[#This Row],[SB]])</f>
        <v>-</v>
      </c>
      <c r="AO385" s="119" t="str">
        <f>IF(BS_CONTROLE[[#This Row],[SUB]]=0, "-", BS_CONTROLE[[#This Row],[SUB]])</f>
        <v>-</v>
      </c>
      <c r="AP385" s="119">
        <f>BS_CONTROLE[[#This Row],[KM - Inicio]]</f>
        <v>0</v>
      </c>
      <c r="AQ385" s="119">
        <f>BS_CONTROLE[[#This Row],[KM - Inicio]]</f>
        <v>0</v>
      </c>
      <c r="AR385" s="122"/>
      <c r="AS385" s="122"/>
      <c r="AT385" s="122"/>
      <c r="AU385" s="185"/>
      <c r="AV385" s="185"/>
      <c r="AW385" s="16"/>
      <c r="AX385" s="16"/>
      <c r="AY385" s="13" t="str">
        <f>IF(D385="","*",IFERROR(IF(ISODD(COUNT(AS385:AX385)),"ERRO",SUM((AT385-AS385),(AV385-AU385),(AX385-AW385))),"ERRO"))</f>
        <v>*</v>
      </c>
      <c r="AZ385" s="232"/>
      <c r="BA385" s="123"/>
      <c r="BB385" s="11" t="str">
        <f>IFERROR(_xlfn.XLOOKUP(AI385, BS_ATIVIDADE[ATIVIDADE],BS_ATIVIDADE[UNIDADE] ), "*")</f>
        <v>*</v>
      </c>
      <c r="BC385" s="15" t="str" cm="1">
        <f t="array" ref="BC38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85" s="15" t="str" cm="1">
        <f t="array" ref="BD38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85" s="12" t="str" cm="1">
        <f t="array" ref="BE38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85" s="218">
        <f>BS_CONTROLE[[#This Row],[Responsavel pelo boletim]]</f>
        <v>0</v>
      </c>
      <c r="BG385" s="18"/>
      <c r="BH385" s="19"/>
      <c r="BI385" s="19"/>
      <c r="BJ385" s="19"/>
      <c r="BK385" s="19"/>
      <c r="BL385" s="18"/>
      <c r="BM385" s="146"/>
      <c r="BN385" s="145"/>
      <c r="BO385" s="146"/>
      <c r="BP385" s="186"/>
      <c r="BQ385" s="14" t="str">
        <f>IF(AND(BR385&lt;1,BS385&lt;1),"Produção e Intervalo",IF(BR385&lt;1,"Intervalo",IF(BS385&lt;1,"Produção","Aderente")))</f>
        <v>Aderente</v>
      </c>
      <c r="BR385" s="22" t="str">
        <f>IF(OR(B385="",F385=""),"*",AY385/P385)</f>
        <v>*</v>
      </c>
      <c r="BS385" s="22" t="str">
        <f>IF(OR(B385="",F385=""),"*",BA385/Q385)</f>
        <v>*</v>
      </c>
      <c r="BT385" s="8" t="str">
        <f t="shared" si="5"/>
        <v/>
      </c>
    </row>
    <row r="386" spans="1:72" hidden="1">
      <c r="A386" s="149" t="str">
        <f>D386&amp;B386</f>
        <v/>
      </c>
      <c r="B386" s="116"/>
      <c r="C386" s="9" t="str">
        <f>IF(BS_CONTROLE[[#This Row],[DATA]]="","",WEEKNUM(BS_CONTROLE[[#This Row],[DATA]]))</f>
        <v/>
      </c>
      <c r="D386" s="118"/>
      <c r="E386" s="47"/>
      <c r="F386" s="142"/>
      <c r="G386" s="10" t="str">
        <f>IF(D386="","*",VLOOKUP(F386,BS_ATIVIDADE[],3,FALSE))</f>
        <v>*</v>
      </c>
      <c r="H386" s="120" t="s">
        <v>430</v>
      </c>
      <c r="I386" s="120" t="s">
        <v>430</v>
      </c>
      <c r="J386" s="119"/>
      <c r="K386" s="119"/>
      <c r="L386" s="119" t="s">
        <v>430</v>
      </c>
      <c r="M386" s="143" t="str" cm="1">
        <f t="array" ref="M38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86" s="143" t="str" cm="1">
        <f t="array" ref="N38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86" s="120"/>
      <c r="P386" s="120"/>
      <c r="Q386" s="119"/>
      <c r="R386" s="11" t="str">
        <f>IFERROR(_xlfn.XLOOKUP(F386, BS_ATIVIDADE[ATIVIDADE],BS_ATIVIDADE[UNIDADE] ), "*")</f>
        <v>*</v>
      </c>
      <c r="S386" s="144" t="str" cm="1">
        <f t="array" ref="S38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86" s="144" t="str" cm="1">
        <f t="array" ref="T38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86" s="12" t="str" cm="1">
        <f t="array" ref="U38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86" s="119"/>
      <c r="W386" s="119"/>
      <c r="X386" s="118"/>
      <c r="Y386" s="145"/>
      <c r="Z386" s="118"/>
      <c r="AA386" s="119"/>
      <c r="AB386" s="117"/>
      <c r="AC386" s="117"/>
      <c r="AD386" s="121"/>
      <c r="AE386" s="119"/>
      <c r="AF386" s="119"/>
      <c r="AG386" s="119"/>
      <c r="AH386" s="17"/>
      <c r="AI386" s="142" t="str">
        <f>IF(BS_CONTROLE[[#This Row],[Atividade]]=0, "-", BS_CONTROLE[[#This Row],[Atividade]])</f>
        <v>-</v>
      </c>
      <c r="AJ386" s="10" t="str">
        <f>IF(BS_CONTROLE[[#This Row],[Atividade]]=0, "-", BS_CONTROLE[[#This Row],[Atividade]])</f>
        <v>-</v>
      </c>
      <c r="AK386" s="35" t="str">
        <f>BS_CONTROLE[[#This Row],[Local - Partida]]</f>
        <v>-</v>
      </c>
      <c r="AL386" s="35" t="str">
        <f>BS_CONTROLE[[#This Row],[Local - Encerramento]]</f>
        <v>-</v>
      </c>
      <c r="AM386" s="119" t="str">
        <f>IF(BS_CONTROLE[[#This Row],[Entre - Estações]]=0, "-", BS_CONTROLE[[#This Row],[Entre - Estações]])</f>
        <v>-</v>
      </c>
      <c r="AN386" s="119" t="str">
        <f>IF(BS_CONTROLE[[#This Row],[SB]]=0, "-", BS_CONTROLE[[#This Row],[SB]])</f>
        <v>-</v>
      </c>
      <c r="AO386" s="119" t="str">
        <f>IF(BS_CONTROLE[[#This Row],[SUB]]=0, "-", BS_CONTROLE[[#This Row],[SUB]])</f>
        <v>-</v>
      </c>
      <c r="AP386" s="119">
        <f>BS_CONTROLE[[#This Row],[KM - Inicio]]</f>
        <v>0</v>
      </c>
      <c r="AQ386" s="119">
        <f>BS_CONTROLE[[#This Row],[KM - Inicio]]</f>
        <v>0</v>
      </c>
      <c r="AR386" s="122"/>
      <c r="AS386" s="122"/>
      <c r="AT386" s="122"/>
      <c r="AU386" s="185"/>
      <c r="AV386" s="185"/>
      <c r="AW386" s="16"/>
      <c r="AX386" s="16"/>
      <c r="AY386" s="13" t="str">
        <f>IF(D386="","*",IFERROR(IF(ISODD(COUNT(AS386:AX386)),"ERRO",SUM((AT386-AS386),(AV386-AU386),(AX386-AW386))),"ERRO"))</f>
        <v>*</v>
      </c>
      <c r="AZ386" s="232"/>
      <c r="BA386" s="123"/>
      <c r="BB386" s="11" t="str">
        <f>IFERROR(_xlfn.XLOOKUP(AI386, BS_ATIVIDADE[ATIVIDADE],BS_ATIVIDADE[UNIDADE] ), "*")</f>
        <v>*</v>
      </c>
      <c r="BC386" s="15" t="str" cm="1">
        <f t="array" ref="BC38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86" s="15" t="str" cm="1">
        <f t="array" ref="BD38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86" s="12" t="str" cm="1">
        <f t="array" ref="BE38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86" s="218">
        <f>BS_CONTROLE[[#This Row],[Responsavel pelo boletim]]</f>
        <v>0</v>
      </c>
      <c r="BG386" s="18"/>
      <c r="BH386" s="19"/>
      <c r="BI386" s="19"/>
      <c r="BJ386" s="19"/>
      <c r="BK386" s="19"/>
      <c r="BL386" s="18"/>
      <c r="BM386" s="146"/>
      <c r="BN386" s="145"/>
      <c r="BO386" s="146"/>
      <c r="BP386" s="186"/>
      <c r="BQ386" s="14" t="str">
        <f>IF(AND(BR386&lt;1,BS386&lt;1),"Produção e Intervalo",IF(BR386&lt;1,"Intervalo",IF(BS386&lt;1,"Produção","Aderente")))</f>
        <v>Aderente</v>
      </c>
      <c r="BR386" s="22" t="str">
        <f>IF(OR(B386="",F386=""),"*",AY386/P386)</f>
        <v>*</v>
      </c>
      <c r="BS386" s="22" t="str">
        <f>IF(OR(B386="",F386=""),"*",BA386/Q386)</f>
        <v>*</v>
      </c>
      <c r="BT386" s="8" t="str">
        <f t="shared" si="5"/>
        <v/>
      </c>
    </row>
    <row r="387" spans="1:72" hidden="1">
      <c r="A387" s="149" t="str">
        <f>D387&amp;B387</f>
        <v/>
      </c>
      <c r="B387" s="116"/>
      <c r="C387" s="9" t="str">
        <f>IF(BS_CONTROLE[[#This Row],[DATA]]="","",WEEKNUM(BS_CONTROLE[[#This Row],[DATA]]))</f>
        <v/>
      </c>
      <c r="D387" s="118"/>
      <c r="E387" s="47"/>
      <c r="F387" s="142"/>
      <c r="G387" s="10" t="str">
        <f>IF(D387="","*",VLOOKUP(F387,BS_ATIVIDADE[],3,FALSE))</f>
        <v>*</v>
      </c>
      <c r="H387" s="120" t="s">
        <v>430</v>
      </c>
      <c r="I387" s="120" t="s">
        <v>430</v>
      </c>
      <c r="J387" s="119"/>
      <c r="K387" s="119"/>
      <c r="L387" s="119" t="s">
        <v>430</v>
      </c>
      <c r="M387" s="143" t="str" cm="1">
        <f t="array" ref="M38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87" s="143" t="str" cm="1">
        <f t="array" ref="N38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87" s="120"/>
      <c r="P387" s="120"/>
      <c r="Q387" s="119"/>
      <c r="R387" s="11" t="str">
        <f>IFERROR(_xlfn.XLOOKUP(F387, BS_ATIVIDADE[ATIVIDADE],BS_ATIVIDADE[UNIDADE] ), "*")</f>
        <v>*</v>
      </c>
      <c r="S387" s="144" t="str" cm="1">
        <f t="array" ref="S38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87" s="144" t="str" cm="1">
        <f t="array" ref="T38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87" s="12" t="str" cm="1">
        <f t="array" ref="U38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87" s="119"/>
      <c r="W387" s="119"/>
      <c r="X387" s="118"/>
      <c r="Y387" s="145"/>
      <c r="Z387" s="118"/>
      <c r="AA387" s="119"/>
      <c r="AB387" s="117"/>
      <c r="AC387" s="117"/>
      <c r="AD387" s="121"/>
      <c r="AE387" s="119"/>
      <c r="AF387" s="119"/>
      <c r="AG387" s="119"/>
      <c r="AH387" s="17"/>
      <c r="AI387" s="142" t="str">
        <f>IF(BS_CONTROLE[[#This Row],[Atividade]]=0, "-", BS_CONTROLE[[#This Row],[Atividade]])</f>
        <v>-</v>
      </c>
      <c r="AJ387" s="10" t="str">
        <f>IF(BS_CONTROLE[[#This Row],[Atividade]]=0, "-", BS_CONTROLE[[#This Row],[Atividade]])</f>
        <v>-</v>
      </c>
      <c r="AK387" s="35" t="str">
        <f>BS_CONTROLE[[#This Row],[Local - Partida]]</f>
        <v>-</v>
      </c>
      <c r="AL387" s="35" t="str">
        <f>BS_CONTROLE[[#This Row],[Local - Encerramento]]</f>
        <v>-</v>
      </c>
      <c r="AM387" s="119" t="str">
        <f>IF(BS_CONTROLE[[#This Row],[Entre - Estações]]=0, "-", BS_CONTROLE[[#This Row],[Entre - Estações]])</f>
        <v>-</v>
      </c>
      <c r="AN387" s="119" t="str">
        <f>IF(BS_CONTROLE[[#This Row],[SB]]=0, "-", BS_CONTROLE[[#This Row],[SB]])</f>
        <v>-</v>
      </c>
      <c r="AO387" s="119" t="str">
        <f>IF(BS_CONTROLE[[#This Row],[SUB]]=0, "-", BS_CONTROLE[[#This Row],[SUB]])</f>
        <v>-</v>
      </c>
      <c r="AP387" s="119">
        <f>BS_CONTROLE[[#This Row],[KM - Inicio]]</f>
        <v>0</v>
      </c>
      <c r="AQ387" s="119">
        <f>BS_CONTROLE[[#This Row],[KM - Inicio]]</f>
        <v>0</v>
      </c>
      <c r="AR387" s="122"/>
      <c r="AS387" s="122"/>
      <c r="AT387" s="122"/>
      <c r="AU387" s="185"/>
      <c r="AV387" s="185"/>
      <c r="AW387" s="16"/>
      <c r="AX387" s="16"/>
      <c r="AY387" s="13" t="str">
        <f>IF(D387="","*",IFERROR(IF(ISODD(COUNT(AS387:AX387)),"ERRO",SUM((AT387-AS387),(AV387-AU387),(AX387-AW387))),"ERRO"))</f>
        <v>*</v>
      </c>
      <c r="AZ387" s="232"/>
      <c r="BA387" s="123"/>
      <c r="BB387" s="11" t="str">
        <f>IFERROR(_xlfn.XLOOKUP(AI387, BS_ATIVIDADE[ATIVIDADE],BS_ATIVIDADE[UNIDADE] ), "*")</f>
        <v>*</v>
      </c>
      <c r="BC387" s="15" t="str" cm="1">
        <f t="array" ref="BC38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87" s="15" t="str" cm="1">
        <f t="array" ref="BD38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87" s="12" t="str" cm="1">
        <f t="array" ref="BE38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87" s="218">
        <f>BS_CONTROLE[[#This Row],[Responsavel pelo boletim]]</f>
        <v>0</v>
      </c>
      <c r="BG387" s="18"/>
      <c r="BH387" s="19"/>
      <c r="BI387" s="19"/>
      <c r="BJ387" s="19"/>
      <c r="BK387" s="19"/>
      <c r="BL387" s="18"/>
      <c r="BM387" s="146"/>
      <c r="BN387" s="145"/>
      <c r="BO387" s="146"/>
      <c r="BP387" s="186"/>
      <c r="BQ387" s="14" t="str">
        <f>IF(AND(BR387&lt;1,BS387&lt;1),"Produção e Intervalo",IF(BR387&lt;1,"Intervalo",IF(BS387&lt;1,"Produção","Aderente")))</f>
        <v>Aderente</v>
      </c>
      <c r="BR387" s="22" t="str">
        <f>IF(OR(B387="",F387=""),"*",AY387/P387)</f>
        <v>*</v>
      </c>
      <c r="BS387" s="22" t="str">
        <f>IF(OR(B387="",F387=""),"*",BA387/Q387)</f>
        <v>*</v>
      </c>
      <c r="BT387" s="8" t="str">
        <f t="shared" si="5"/>
        <v/>
      </c>
    </row>
    <row r="388" spans="1:72" hidden="1">
      <c r="A388" s="149" t="str">
        <f>D388&amp;B388</f>
        <v/>
      </c>
      <c r="B388" s="116"/>
      <c r="C388" s="9" t="str">
        <f>IF(BS_CONTROLE[[#This Row],[DATA]]="","",WEEKNUM(BS_CONTROLE[[#This Row],[DATA]]))</f>
        <v/>
      </c>
      <c r="D388" s="118"/>
      <c r="E388" s="47"/>
      <c r="F388" s="142"/>
      <c r="G388" s="10" t="str">
        <f>IF(D388="","*",VLOOKUP(F388,BS_ATIVIDADE[],3,FALSE))</f>
        <v>*</v>
      </c>
      <c r="H388" s="120" t="s">
        <v>430</v>
      </c>
      <c r="I388" s="120" t="s">
        <v>430</v>
      </c>
      <c r="J388" s="119"/>
      <c r="K388" s="119"/>
      <c r="L388" s="119" t="s">
        <v>430</v>
      </c>
      <c r="M388" s="143" t="str" cm="1">
        <f t="array" ref="M38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88" s="143" t="str" cm="1">
        <f t="array" ref="N38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88" s="120"/>
      <c r="P388" s="120"/>
      <c r="Q388" s="119"/>
      <c r="R388" s="11" t="str">
        <f>IFERROR(_xlfn.XLOOKUP(F388, BS_ATIVIDADE[ATIVIDADE],BS_ATIVIDADE[UNIDADE] ), "*")</f>
        <v>*</v>
      </c>
      <c r="S388" s="144" t="str" cm="1">
        <f t="array" ref="S38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88" s="144" t="str" cm="1">
        <f t="array" ref="T38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88" s="12" t="str" cm="1">
        <f t="array" ref="U38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88" s="119"/>
      <c r="W388" s="119"/>
      <c r="X388" s="118"/>
      <c r="Y388" s="145"/>
      <c r="Z388" s="118"/>
      <c r="AA388" s="119"/>
      <c r="AB388" s="117"/>
      <c r="AC388" s="117"/>
      <c r="AD388" s="121"/>
      <c r="AE388" s="119"/>
      <c r="AF388" s="119"/>
      <c r="AG388" s="119"/>
      <c r="AH388" s="17"/>
      <c r="AI388" s="142" t="str">
        <f>IF(BS_CONTROLE[[#This Row],[Atividade]]=0, "-", BS_CONTROLE[[#This Row],[Atividade]])</f>
        <v>-</v>
      </c>
      <c r="AJ388" s="10" t="str">
        <f>IF(BS_CONTROLE[[#This Row],[Atividade]]=0, "-", BS_CONTROLE[[#This Row],[Atividade]])</f>
        <v>-</v>
      </c>
      <c r="AK388" s="35" t="str">
        <f>BS_CONTROLE[[#This Row],[Local - Partida]]</f>
        <v>-</v>
      </c>
      <c r="AL388" s="35" t="str">
        <f>BS_CONTROLE[[#This Row],[Local - Encerramento]]</f>
        <v>-</v>
      </c>
      <c r="AM388" s="119" t="str">
        <f>IF(BS_CONTROLE[[#This Row],[Entre - Estações]]=0, "-", BS_CONTROLE[[#This Row],[Entre - Estações]])</f>
        <v>-</v>
      </c>
      <c r="AN388" s="119" t="str">
        <f>IF(BS_CONTROLE[[#This Row],[SB]]=0, "-", BS_CONTROLE[[#This Row],[SB]])</f>
        <v>-</v>
      </c>
      <c r="AO388" s="119" t="str">
        <f>IF(BS_CONTROLE[[#This Row],[SUB]]=0, "-", BS_CONTROLE[[#This Row],[SUB]])</f>
        <v>-</v>
      </c>
      <c r="AP388" s="119">
        <f>BS_CONTROLE[[#This Row],[KM - Inicio]]</f>
        <v>0</v>
      </c>
      <c r="AQ388" s="119">
        <f>BS_CONTROLE[[#This Row],[KM - Inicio]]</f>
        <v>0</v>
      </c>
      <c r="AR388" s="122"/>
      <c r="AS388" s="122"/>
      <c r="AT388" s="122"/>
      <c r="AU388" s="185"/>
      <c r="AV388" s="185"/>
      <c r="AW388" s="16"/>
      <c r="AX388" s="16"/>
      <c r="AY388" s="13" t="str">
        <f>IF(D388="","*",IFERROR(IF(ISODD(COUNT(AS388:AX388)),"ERRO",SUM((AT388-AS388),(AV388-AU388),(AX388-AW388))),"ERRO"))</f>
        <v>*</v>
      </c>
      <c r="AZ388" s="232"/>
      <c r="BA388" s="123"/>
      <c r="BB388" s="11" t="str">
        <f>IFERROR(_xlfn.XLOOKUP(AI388, BS_ATIVIDADE[ATIVIDADE],BS_ATIVIDADE[UNIDADE] ), "*")</f>
        <v>*</v>
      </c>
      <c r="BC388" s="15" t="str" cm="1">
        <f t="array" ref="BC38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88" s="15" t="str" cm="1">
        <f t="array" ref="BD38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88" s="12" t="str" cm="1">
        <f t="array" ref="BE38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88" s="218">
        <f>BS_CONTROLE[[#This Row],[Responsavel pelo boletim]]</f>
        <v>0</v>
      </c>
      <c r="BG388" s="18"/>
      <c r="BH388" s="19"/>
      <c r="BI388" s="19"/>
      <c r="BJ388" s="19"/>
      <c r="BK388" s="19"/>
      <c r="BL388" s="18"/>
      <c r="BM388" s="146"/>
      <c r="BN388" s="145"/>
      <c r="BO388" s="146"/>
      <c r="BP388" s="186"/>
      <c r="BQ388" s="14" t="str">
        <f>IF(AND(BR388&lt;1,BS388&lt;1),"Produção e Intervalo",IF(BR388&lt;1,"Intervalo",IF(BS388&lt;1,"Produção","Aderente")))</f>
        <v>Aderente</v>
      </c>
      <c r="BR388" s="22" t="str">
        <f>IF(OR(B388="",F388=""),"*",AY388/P388)</f>
        <v>*</v>
      </c>
      <c r="BS388" s="22" t="str">
        <f>IF(OR(B388="",F388=""),"*",BA388/Q388)</f>
        <v>*</v>
      </c>
      <c r="BT388" s="8" t="str">
        <f t="shared" si="5"/>
        <v/>
      </c>
    </row>
    <row r="389" spans="1:72" hidden="1">
      <c r="A389" s="149" t="str">
        <f>D389&amp;B389</f>
        <v/>
      </c>
      <c r="B389" s="116"/>
      <c r="C389" s="9" t="str">
        <f>IF(BS_CONTROLE[[#This Row],[DATA]]="","",WEEKNUM(BS_CONTROLE[[#This Row],[DATA]]))</f>
        <v/>
      </c>
      <c r="D389" s="118"/>
      <c r="E389" s="47"/>
      <c r="F389" s="142"/>
      <c r="G389" s="10" t="str">
        <f>IF(D389="","*",VLOOKUP(F389,BS_ATIVIDADE[],3,FALSE))</f>
        <v>*</v>
      </c>
      <c r="H389" s="120" t="s">
        <v>430</v>
      </c>
      <c r="I389" s="120" t="s">
        <v>430</v>
      </c>
      <c r="J389" s="119"/>
      <c r="K389" s="119"/>
      <c r="L389" s="119" t="s">
        <v>430</v>
      </c>
      <c r="M389" s="143" t="str" cm="1">
        <f t="array" ref="M38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89" s="143" t="str" cm="1">
        <f t="array" ref="N38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89" s="120"/>
      <c r="P389" s="120"/>
      <c r="Q389" s="119"/>
      <c r="R389" s="11" t="str">
        <f>IFERROR(_xlfn.XLOOKUP(F389, BS_ATIVIDADE[ATIVIDADE],BS_ATIVIDADE[UNIDADE] ), "*")</f>
        <v>*</v>
      </c>
      <c r="S389" s="144" t="str" cm="1">
        <f t="array" ref="S38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89" s="144" t="str" cm="1">
        <f t="array" ref="T38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89" s="12" t="str" cm="1">
        <f t="array" ref="U38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89" s="119"/>
      <c r="W389" s="119"/>
      <c r="X389" s="118"/>
      <c r="Y389" s="145"/>
      <c r="Z389" s="118"/>
      <c r="AA389" s="119"/>
      <c r="AB389" s="117"/>
      <c r="AC389" s="117"/>
      <c r="AD389" s="121"/>
      <c r="AE389" s="119"/>
      <c r="AF389" s="119"/>
      <c r="AG389" s="119"/>
      <c r="AH389" s="17"/>
      <c r="AI389" s="142" t="str">
        <f>IF(BS_CONTROLE[[#This Row],[Atividade]]=0, "-", BS_CONTROLE[[#This Row],[Atividade]])</f>
        <v>-</v>
      </c>
      <c r="AJ389" s="10" t="str">
        <f>IF(BS_CONTROLE[[#This Row],[Atividade]]=0, "-", BS_CONTROLE[[#This Row],[Atividade]])</f>
        <v>-</v>
      </c>
      <c r="AK389" s="35" t="str">
        <f>BS_CONTROLE[[#This Row],[Local - Partida]]</f>
        <v>-</v>
      </c>
      <c r="AL389" s="35" t="str">
        <f>BS_CONTROLE[[#This Row],[Local - Encerramento]]</f>
        <v>-</v>
      </c>
      <c r="AM389" s="119" t="str">
        <f>IF(BS_CONTROLE[[#This Row],[Entre - Estações]]=0, "-", BS_CONTROLE[[#This Row],[Entre - Estações]])</f>
        <v>-</v>
      </c>
      <c r="AN389" s="119" t="str">
        <f>IF(BS_CONTROLE[[#This Row],[SB]]=0, "-", BS_CONTROLE[[#This Row],[SB]])</f>
        <v>-</v>
      </c>
      <c r="AO389" s="119" t="str">
        <f>IF(BS_CONTROLE[[#This Row],[SUB]]=0, "-", BS_CONTROLE[[#This Row],[SUB]])</f>
        <v>-</v>
      </c>
      <c r="AP389" s="119">
        <f>BS_CONTROLE[[#This Row],[KM - Inicio]]</f>
        <v>0</v>
      </c>
      <c r="AQ389" s="119">
        <f>BS_CONTROLE[[#This Row],[KM - Inicio]]</f>
        <v>0</v>
      </c>
      <c r="AR389" s="122"/>
      <c r="AS389" s="122"/>
      <c r="AT389" s="122"/>
      <c r="AU389" s="185"/>
      <c r="AV389" s="185"/>
      <c r="AW389" s="16"/>
      <c r="AX389" s="16"/>
      <c r="AY389" s="13" t="str">
        <f>IF(D389="","*",IFERROR(IF(ISODD(COUNT(AS389:AX389)),"ERRO",SUM((AT389-AS389),(AV389-AU389),(AX389-AW389))),"ERRO"))</f>
        <v>*</v>
      </c>
      <c r="AZ389" s="232"/>
      <c r="BA389" s="123"/>
      <c r="BB389" s="11" t="str">
        <f>IFERROR(_xlfn.XLOOKUP(AI389, BS_ATIVIDADE[ATIVIDADE],BS_ATIVIDADE[UNIDADE] ), "*")</f>
        <v>*</v>
      </c>
      <c r="BC389" s="15" t="str" cm="1">
        <f t="array" ref="BC38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89" s="15" t="str" cm="1">
        <f t="array" ref="BD38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89" s="12" t="str" cm="1">
        <f t="array" ref="BE38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89" s="218">
        <f>BS_CONTROLE[[#This Row],[Responsavel pelo boletim]]</f>
        <v>0</v>
      </c>
      <c r="BG389" s="18"/>
      <c r="BH389" s="19"/>
      <c r="BI389" s="19"/>
      <c r="BJ389" s="19"/>
      <c r="BK389" s="19"/>
      <c r="BL389" s="18"/>
      <c r="BM389" s="146"/>
      <c r="BN389" s="145"/>
      <c r="BO389" s="146"/>
      <c r="BP389" s="186"/>
      <c r="BQ389" s="14" t="str">
        <f>IF(AND(BR389&lt;1,BS389&lt;1),"Produção e Intervalo",IF(BR389&lt;1,"Intervalo",IF(BS389&lt;1,"Produção","Aderente")))</f>
        <v>Aderente</v>
      </c>
      <c r="BR389" s="22" t="str">
        <f>IF(OR(B389="",F389=""),"*",AY389/P389)</f>
        <v>*</v>
      </c>
      <c r="BS389" s="22" t="str">
        <f>IF(OR(B389="",F389=""),"*",BA389/Q389)</f>
        <v>*</v>
      </c>
      <c r="BT389" s="8" t="str">
        <f t="shared" si="5"/>
        <v/>
      </c>
    </row>
    <row r="390" spans="1:72" hidden="1">
      <c r="A390" s="149" t="str">
        <f>D390&amp;B390</f>
        <v/>
      </c>
      <c r="B390" s="116"/>
      <c r="C390" s="9" t="str">
        <f>IF(BS_CONTROLE[[#This Row],[DATA]]="","",WEEKNUM(BS_CONTROLE[[#This Row],[DATA]]))</f>
        <v/>
      </c>
      <c r="D390" s="118"/>
      <c r="E390" s="47"/>
      <c r="F390" s="142"/>
      <c r="G390" s="10" t="str">
        <f>IF(D390="","*",VLOOKUP(F390,BS_ATIVIDADE[],3,FALSE))</f>
        <v>*</v>
      </c>
      <c r="H390" s="120" t="s">
        <v>430</v>
      </c>
      <c r="I390" s="120" t="s">
        <v>430</v>
      </c>
      <c r="J390" s="119"/>
      <c r="K390" s="119"/>
      <c r="L390" s="119" t="s">
        <v>430</v>
      </c>
      <c r="M390" s="143" t="str" cm="1">
        <f t="array" ref="M39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90" s="143" t="str" cm="1">
        <f t="array" ref="N39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90" s="120"/>
      <c r="P390" s="120"/>
      <c r="Q390" s="119"/>
      <c r="R390" s="11" t="str">
        <f>IFERROR(_xlfn.XLOOKUP(F390, BS_ATIVIDADE[ATIVIDADE],BS_ATIVIDADE[UNIDADE] ), "*")</f>
        <v>*</v>
      </c>
      <c r="S390" s="144" t="str" cm="1">
        <f t="array" ref="S39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90" s="144" t="str" cm="1">
        <f t="array" ref="T39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90" s="12" t="str" cm="1">
        <f t="array" ref="U39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90" s="119"/>
      <c r="W390" s="119"/>
      <c r="X390" s="118"/>
      <c r="Y390" s="145"/>
      <c r="Z390" s="118"/>
      <c r="AA390" s="119"/>
      <c r="AB390" s="117"/>
      <c r="AC390" s="117"/>
      <c r="AD390" s="121"/>
      <c r="AE390" s="119"/>
      <c r="AF390" s="119"/>
      <c r="AG390" s="119"/>
      <c r="AH390" s="17"/>
      <c r="AI390" s="142" t="str">
        <f>IF(BS_CONTROLE[[#This Row],[Atividade]]=0, "-", BS_CONTROLE[[#This Row],[Atividade]])</f>
        <v>-</v>
      </c>
      <c r="AJ390" s="10" t="str">
        <f>IF(BS_CONTROLE[[#This Row],[Atividade]]=0, "-", BS_CONTROLE[[#This Row],[Atividade]])</f>
        <v>-</v>
      </c>
      <c r="AK390" s="35" t="str">
        <f>BS_CONTROLE[[#This Row],[Local - Partida]]</f>
        <v>-</v>
      </c>
      <c r="AL390" s="35" t="str">
        <f>BS_CONTROLE[[#This Row],[Local - Encerramento]]</f>
        <v>-</v>
      </c>
      <c r="AM390" s="119" t="str">
        <f>IF(BS_CONTROLE[[#This Row],[Entre - Estações]]=0, "-", BS_CONTROLE[[#This Row],[Entre - Estações]])</f>
        <v>-</v>
      </c>
      <c r="AN390" s="119" t="str">
        <f>IF(BS_CONTROLE[[#This Row],[SB]]=0, "-", BS_CONTROLE[[#This Row],[SB]])</f>
        <v>-</v>
      </c>
      <c r="AO390" s="119" t="str">
        <f>IF(BS_CONTROLE[[#This Row],[SUB]]=0, "-", BS_CONTROLE[[#This Row],[SUB]])</f>
        <v>-</v>
      </c>
      <c r="AP390" s="119">
        <f>BS_CONTROLE[[#This Row],[KM - Inicio]]</f>
        <v>0</v>
      </c>
      <c r="AQ390" s="119">
        <f>BS_CONTROLE[[#This Row],[KM - Inicio]]</f>
        <v>0</v>
      </c>
      <c r="AR390" s="122"/>
      <c r="AS390" s="122"/>
      <c r="AT390" s="122"/>
      <c r="AU390" s="185"/>
      <c r="AV390" s="185"/>
      <c r="AW390" s="16"/>
      <c r="AX390" s="16"/>
      <c r="AY390" s="13" t="str">
        <f>IF(D390="","*",IFERROR(IF(ISODD(COUNT(AS390:AX390)),"ERRO",SUM((AT390-AS390),(AV390-AU390),(AX390-AW390))),"ERRO"))</f>
        <v>*</v>
      </c>
      <c r="AZ390" s="232"/>
      <c r="BA390" s="123"/>
      <c r="BB390" s="11" t="str">
        <f>IFERROR(_xlfn.XLOOKUP(AI390, BS_ATIVIDADE[ATIVIDADE],BS_ATIVIDADE[UNIDADE] ), "*")</f>
        <v>*</v>
      </c>
      <c r="BC390" s="15" t="str" cm="1">
        <f t="array" ref="BC39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90" s="15" t="str" cm="1">
        <f t="array" ref="BD39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90" s="12" t="str" cm="1">
        <f t="array" ref="BE39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90" s="218">
        <f>BS_CONTROLE[[#This Row],[Responsavel pelo boletim]]</f>
        <v>0</v>
      </c>
      <c r="BG390" s="18"/>
      <c r="BH390" s="19"/>
      <c r="BI390" s="19"/>
      <c r="BJ390" s="19"/>
      <c r="BK390" s="19"/>
      <c r="BL390" s="18"/>
      <c r="BM390" s="146"/>
      <c r="BN390" s="145"/>
      <c r="BO390" s="146"/>
      <c r="BP390" s="186"/>
      <c r="BQ390" s="14" t="str">
        <f>IF(AND(BR390&lt;1,BS390&lt;1),"Produção e Intervalo",IF(BR390&lt;1,"Intervalo",IF(BS390&lt;1,"Produção","Aderente")))</f>
        <v>Aderente</v>
      </c>
      <c r="BR390" s="22" t="str">
        <f>IF(OR(B390="",F390=""),"*",AY390/P390)</f>
        <v>*</v>
      </c>
      <c r="BS390" s="22" t="str">
        <f>IF(OR(B390="",F390=""),"*",BA390/Q390)</f>
        <v>*</v>
      </c>
      <c r="BT390" s="8" t="str">
        <f t="shared" si="5"/>
        <v/>
      </c>
    </row>
    <row r="391" spans="1:72" hidden="1">
      <c r="A391" s="149" t="str">
        <f>D391&amp;B391</f>
        <v/>
      </c>
      <c r="B391" s="116"/>
      <c r="C391" s="9" t="str">
        <f>IF(BS_CONTROLE[[#This Row],[DATA]]="","",WEEKNUM(BS_CONTROLE[[#This Row],[DATA]]))</f>
        <v/>
      </c>
      <c r="D391" s="118"/>
      <c r="E391" s="47"/>
      <c r="F391" s="142"/>
      <c r="G391" s="10" t="str">
        <f>IF(D391="","*",VLOOKUP(F391,BS_ATIVIDADE[],3,FALSE))</f>
        <v>*</v>
      </c>
      <c r="H391" s="120" t="s">
        <v>430</v>
      </c>
      <c r="I391" s="120" t="s">
        <v>430</v>
      </c>
      <c r="J391" s="119"/>
      <c r="K391" s="119"/>
      <c r="L391" s="119" t="s">
        <v>430</v>
      </c>
      <c r="M391" s="143" t="str" cm="1">
        <f t="array" ref="M39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91" s="143" t="str" cm="1">
        <f t="array" ref="N39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91" s="120"/>
      <c r="P391" s="120"/>
      <c r="Q391" s="119"/>
      <c r="R391" s="11" t="str">
        <f>IFERROR(_xlfn.XLOOKUP(F391, BS_ATIVIDADE[ATIVIDADE],BS_ATIVIDADE[UNIDADE] ), "*")</f>
        <v>*</v>
      </c>
      <c r="S391" s="144" t="str" cm="1">
        <f t="array" ref="S39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91" s="144" t="str" cm="1">
        <f t="array" ref="T39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91" s="12" t="str" cm="1">
        <f t="array" ref="U39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91" s="119"/>
      <c r="W391" s="119"/>
      <c r="X391" s="118"/>
      <c r="Y391" s="145"/>
      <c r="Z391" s="118"/>
      <c r="AA391" s="119"/>
      <c r="AB391" s="117"/>
      <c r="AC391" s="117"/>
      <c r="AD391" s="121"/>
      <c r="AE391" s="119"/>
      <c r="AF391" s="119"/>
      <c r="AG391" s="119"/>
      <c r="AH391" s="17"/>
      <c r="AI391" s="142" t="str">
        <f>IF(BS_CONTROLE[[#This Row],[Atividade]]=0, "-", BS_CONTROLE[[#This Row],[Atividade]])</f>
        <v>-</v>
      </c>
      <c r="AJ391" s="10" t="str">
        <f>IF(BS_CONTROLE[[#This Row],[Atividade]]=0, "-", BS_CONTROLE[[#This Row],[Atividade]])</f>
        <v>-</v>
      </c>
      <c r="AK391" s="35" t="str">
        <f>BS_CONTROLE[[#This Row],[Local - Partida]]</f>
        <v>-</v>
      </c>
      <c r="AL391" s="35" t="str">
        <f>BS_CONTROLE[[#This Row],[Local - Encerramento]]</f>
        <v>-</v>
      </c>
      <c r="AM391" s="119" t="str">
        <f>IF(BS_CONTROLE[[#This Row],[Entre - Estações]]=0, "-", BS_CONTROLE[[#This Row],[Entre - Estações]])</f>
        <v>-</v>
      </c>
      <c r="AN391" s="119" t="str">
        <f>IF(BS_CONTROLE[[#This Row],[SB]]=0, "-", BS_CONTROLE[[#This Row],[SB]])</f>
        <v>-</v>
      </c>
      <c r="AO391" s="119" t="str">
        <f>IF(BS_CONTROLE[[#This Row],[SUB]]=0, "-", BS_CONTROLE[[#This Row],[SUB]])</f>
        <v>-</v>
      </c>
      <c r="AP391" s="119">
        <f>BS_CONTROLE[[#This Row],[KM - Inicio]]</f>
        <v>0</v>
      </c>
      <c r="AQ391" s="119">
        <f>BS_CONTROLE[[#This Row],[KM - Inicio]]</f>
        <v>0</v>
      </c>
      <c r="AR391" s="122"/>
      <c r="AS391" s="122"/>
      <c r="AT391" s="122"/>
      <c r="AU391" s="185"/>
      <c r="AV391" s="185"/>
      <c r="AW391" s="16"/>
      <c r="AX391" s="16"/>
      <c r="AY391" s="13" t="str">
        <f>IF(D391="","*",IFERROR(IF(ISODD(COUNT(AS391:AX391)),"ERRO",SUM((AT391-AS391),(AV391-AU391),(AX391-AW391))),"ERRO"))</f>
        <v>*</v>
      </c>
      <c r="AZ391" s="232"/>
      <c r="BA391" s="123"/>
      <c r="BB391" s="11" t="str">
        <f>IFERROR(_xlfn.XLOOKUP(AI391, BS_ATIVIDADE[ATIVIDADE],BS_ATIVIDADE[UNIDADE] ), "*")</f>
        <v>*</v>
      </c>
      <c r="BC391" s="15" t="str" cm="1">
        <f t="array" ref="BC39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91" s="15" t="str" cm="1">
        <f t="array" ref="BD39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91" s="12" t="str" cm="1">
        <f t="array" ref="BE39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91" s="218">
        <f>BS_CONTROLE[[#This Row],[Responsavel pelo boletim]]</f>
        <v>0</v>
      </c>
      <c r="BG391" s="18"/>
      <c r="BH391" s="19"/>
      <c r="BI391" s="19"/>
      <c r="BJ391" s="19"/>
      <c r="BK391" s="19"/>
      <c r="BL391" s="18"/>
      <c r="BM391" s="146"/>
      <c r="BN391" s="145"/>
      <c r="BO391" s="146"/>
      <c r="BP391" s="186"/>
      <c r="BQ391" s="14" t="str">
        <f>IF(AND(BR391&lt;1,BS391&lt;1),"Produção e Intervalo",IF(BR391&lt;1,"Intervalo",IF(BS391&lt;1,"Produção","Aderente")))</f>
        <v>Aderente</v>
      </c>
      <c r="BR391" s="22" t="str">
        <f>IF(OR(B391="",F391=""),"*",AY391/P391)</f>
        <v>*</v>
      </c>
      <c r="BS391" s="22" t="str">
        <f>IF(OR(B391="",F391=""),"*",BA391/Q391)</f>
        <v>*</v>
      </c>
      <c r="BT391" s="8" t="str">
        <f t="shared" si="5"/>
        <v/>
      </c>
    </row>
    <row r="392" spans="1:72" hidden="1">
      <c r="A392" s="149" t="str">
        <f>D392&amp;B392</f>
        <v/>
      </c>
      <c r="B392" s="116"/>
      <c r="C392" s="9" t="str">
        <f>IF(BS_CONTROLE[[#This Row],[DATA]]="","",WEEKNUM(BS_CONTROLE[[#This Row],[DATA]]))</f>
        <v/>
      </c>
      <c r="D392" s="118"/>
      <c r="E392" s="47"/>
      <c r="F392" s="142"/>
      <c r="G392" s="10" t="str">
        <f>IF(D392="","*",VLOOKUP(F392,BS_ATIVIDADE[],3,FALSE))</f>
        <v>*</v>
      </c>
      <c r="H392" s="120" t="s">
        <v>430</v>
      </c>
      <c r="I392" s="120" t="s">
        <v>430</v>
      </c>
      <c r="J392" s="119"/>
      <c r="K392" s="119"/>
      <c r="L392" s="119" t="s">
        <v>430</v>
      </c>
      <c r="M392" s="143" t="str" cm="1">
        <f t="array" ref="M39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92" s="143" t="str" cm="1">
        <f t="array" ref="N39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92" s="120"/>
      <c r="P392" s="120"/>
      <c r="Q392" s="119"/>
      <c r="R392" s="11" t="str">
        <f>IFERROR(_xlfn.XLOOKUP(F392, BS_ATIVIDADE[ATIVIDADE],BS_ATIVIDADE[UNIDADE] ), "*")</f>
        <v>*</v>
      </c>
      <c r="S392" s="144" t="str" cm="1">
        <f t="array" ref="S39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92" s="144" t="str" cm="1">
        <f t="array" ref="T39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92" s="12" t="str" cm="1">
        <f t="array" ref="U39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92" s="119"/>
      <c r="W392" s="119"/>
      <c r="X392" s="118"/>
      <c r="Y392" s="145"/>
      <c r="Z392" s="118"/>
      <c r="AA392" s="119"/>
      <c r="AB392" s="117"/>
      <c r="AC392" s="117"/>
      <c r="AD392" s="121"/>
      <c r="AE392" s="119"/>
      <c r="AF392" s="119"/>
      <c r="AG392" s="119"/>
      <c r="AH392" s="17"/>
      <c r="AI392" s="142" t="str">
        <f>IF(BS_CONTROLE[[#This Row],[Atividade]]=0, "-", BS_CONTROLE[[#This Row],[Atividade]])</f>
        <v>-</v>
      </c>
      <c r="AJ392" s="10" t="str">
        <f>IF(BS_CONTROLE[[#This Row],[Atividade]]=0, "-", BS_CONTROLE[[#This Row],[Atividade]])</f>
        <v>-</v>
      </c>
      <c r="AK392" s="35" t="str">
        <f>BS_CONTROLE[[#This Row],[Local - Partida]]</f>
        <v>-</v>
      </c>
      <c r="AL392" s="35" t="str">
        <f>BS_CONTROLE[[#This Row],[Local - Encerramento]]</f>
        <v>-</v>
      </c>
      <c r="AM392" s="119" t="str">
        <f>IF(BS_CONTROLE[[#This Row],[Entre - Estações]]=0, "-", BS_CONTROLE[[#This Row],[Entre - Estações]])</f>
        <v>-</v>
      </c>
      <c r="AN392" s="119" t="str">
        <f>IF(BS_CONTROLE[[#This Row],[SB]]=0, "-", BS_CONTROLE[[#This Row],[SB]])</f>
        <v>-</v>
      </c>
      <c r="AO392" s="119" t="str">
        <f>IF(BS_CONTROLE[[#This Row],[SUB]]=0, "-", BS_CONTROLE[[#This Row],[SUB]])</f>
        <v>-</v>
      </c>
      <c r="AP392" s="119">
        <f>BS_CONTROLE[[#This Row],[KM - Inicio]]</f>
        <v>0</v>
      </c>
      <c r="AQ392" s="119">
        <f>BS_CONTROLE[[#This Row],[KM - Inicio]]</f>
        <v>0</v>
      </c>
      <c r="AR392" s="122"/>
      <c r="AS392" s="122"/>
      <c r="AT392" s="122"/>
      <c r="AU392" s="185"/>
      <c r="AV392" s="185"/>
      <c r="AW392" s="16"/>
      <c r="AX392" s="16"/>
      <c r="AY392" s="13" t="str">
        <f>IF(D392="","*",IFERROR(IF(ISODD(COUNT(AS392:AX392)),"ERRO",SUM((AT392-AS392),(AV392-AU392),(AX392-AW392))),"ERRO"))</f>
        <v>*</v>
      </c>
      <c r="AZ392" s="232"/>
      <c r="BA392" s="123"/>
      <c r="BB392" s="11" t="str">
        <f>IFERROR(_xlfn.XLOOKUP(AI392, BS_ATIVIDADE[ATIVIDADE],BS_ATIVIDADE[UNIDADE] ), "*")</f>
        <v>*</v>
      </c>
      <c r="BC392" s="15" t="str" cm="1">
        <f t="array" ref="BC39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92" s="15" t="str" cm="1">
        <f t="array" ref="BD39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92" s="12" t="str" cm="1">
        <f t="array" ref="BE39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92" s="218">
        <f>BS_CONTROLE[[#This Row],[Responsavel pelo boletim]]</f>
        <v>0</v>
      </c>
      <c r="BG392" s="18"/>
      <c r="BH392" s="19"/>
      <c r="BI392" s="19"/>
      <c r="BJ392" s="19"/>
      <c r="BK392" s="19"/>
      <c r="BL392" s="18"/>
      <c r="BM392" s="146"/>
      <c r="BN392" s="145"/>
      <c r="BO392" s="146"/>
      <c r="BP392" s="186"/>
      <c r="BQ392" s="14" t="str">
        <f>IF(AND(BR392&lt;1,BS392&lt;1),"Produção e Intervalo",IF(BR392&lt;1,"Intervalo",IF(BS392&lt;1,"Produção","Aderente")))</f>
        <v>Aderente</v>
      </c>
      <c r="BR392" s="22" t="str">
        <f>IF(OR(B392="",F392=""),"*",AY392/P392)</f>
        <v>*</v>
      </c>
      <c r="BS392" s="22" t="str">
        <f>IF(OR(B392="",F392=""),"*",BA392/Q392)</f>
        <v>*</v>
      </c>
      <c r="BT392" s="8" t="str">
        <f t="shared" si="5"/>
        <v/>
      </c>
    </row>
    <row r="393" spans="1:72" hidden="1">
      <c r="A393" s="149" t="str">
        <f>D393&amp;B393</f>
        <v/>
      </c>
      <c r="B393" s="116"/>
      <c r="C393" s="9" t="str">
        <f>IF(BS_CONTROLE[[#This Row],[DATA]]="","",WEEKNUM(BS_CONTROLE[[#This Row],[DATA]]))</f>
        <v/>
      </c>
      <c r="D393" s="118"/>
      <c r="E393" s="47"/>
      <c r="F393" s="142"/>
      <c r="G393" s="10" t="str">
        <f>IF(D393="","*",VLOOKUP(F393,BS_ATIVIDADE[],3,FALSE))</f>
        <v>*</v>
      </c>
      <c r="H393" s="120" t="s">
        <v>430</v>
      </c>
      <c r="I393" s="120" t="s">
        <v>430</v>
      </c>
      <c r="J393" s="119"/>
      <c r="K393" s="119"/>
      <c r="L393" s="119" t="s">
        <v>430</v>
      </c>
      <c r="M393" s="143" t="str" cm="1">
        <f t="array" ref="M39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93" s="143" t="str" cm="1">
        <f t="array" ref="N39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93" s="120"/>
      <c r="P393" s="120"/>
      <c r="Q393" s="119"/>
      <c r="R393" s="11" t="str">
        <f>IFERROR(_xlfn.XLOOKUP(F393, BS_ATIVIDADE[ATIVIDADE],BS_ATIVIDADE[UNIDADE] ), "*")</f>
        <v>*</v>
      </c>
      <c r="S393" s="144" t="str" cm="1">
        <f t="array" ref="S39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93" s="144" t="str" cm="1">
        <f t="array" ref="T39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93" s="12" t="str" cm="1">
        <f t="array" ref="U39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93" s="119"/>
      <c r="W393" s="119"/>
      <c r="X393" s="118"/>
      <c r="Y393" s="145"/>
      <c r="Z393" s="118"/>
      <c r="AA393" s="119"/>
      <c r="AB393" s="117"/>
      <c r="AC393" s="117"/>
      <c r="AD393" s="121"/>
      <c r="AE393" s="119"/>
      <c r="AF393" s="119"/>
      <c r="AG393" s="119"/>
      <c r="AH393" s="17"/>
      <c r="AI393" s="142" t="str">
        <f>IF(BS_CONTROLE[[#This Row],[Atividade]]=0, "-", BS_CONTROLE[[#This Row],[Atividade]])</f>
        <v>-</v>
      </c>
      <c r="AJ393" s="10" t="str">
        <f>IF(BS_CONTROLE[[#This Row],[Atividade]]=0, "-", BS_CONTROLE[[#This Row],[Atividade]])</f>
        <v>-</v>
      </c>
      <c r="AK393" s="35" t="str">
        <f>BS_CONTROLE[[#This Row],[Local - Partida]]</f>
        <v>-</v>
      </c>
      <c r="AL393" s="35" t="str">
        <f>BS_CONTROLE[[#This Row],[Local - Encerramento]]</f>
        <v>-</v>
      </c>
      <c r="AM393" s="119" t="str">
        <f>IF(BS_CONTROLE[[#This Row],[Entre - Estações]]=0, "-", BS_CONTROLE[[#This Row],[Entre - Estações]])</f>
        <v>-</v>
      </c>
      <c r="AN393" s="119" t="str">
        <f>IF(BS_CONTROLE[[#This Row],[SB]]=0, "-", BS_CONTROLE[[#This Row],[SB]])</f>
        <v>-</v>
      </c>
      <c r="AO393" s="119" t="str">
        <f>IF(BS_CONTROLE[[#This Row],[SUB]]=0, "-", BS_CONTROLE[[#This Row],[SUB]])</f>
        <v>-</v>
      </c>
      <c r="AP393" s="119">
        <f>BS_CONTROLE[[#This Row],[KM - Inicio]]</f>
        <v>0</v>
      </c>
      <c r="AQ393" s="119">
        <f>BS_CONTROLE[[#This Row],[KM - Inicio]]</f>
        <v>0</v>
      </c>
      <c r="AR393" s="122"/>
      <c r="AS393" s="122"/>
      <c r="AT393" s="122"/>
      <c r="AU393" s="185"/>
      <c r="AV393" s="185"/>
      <c r="AW393" s="16"/>
      <c r="AX393" s="16"/>
      <c r="AY393" s="13" t="str">
        <f>IF(D393="","*",IFERROR(IF(ISODD(COUNT(AS393:AX393)),"ERRO",SUM((AT393-AS393),(AV393-AU393),(AX393-AW393))),"ERRO"))</f>
        <v>*</v>
      </c>
      <c r="AZ393" s="232"/>
      <c r="BA393" s="123"/>
      <c r="BB393" s="11" t="str">
        <f>IFERROR(_xlfn.XLOOKUP(AI393, BS_ATIVIDADE[ATIVIDADE],BS_ATIVIDADE[UNIDADE] ), "*")</f>
        <v>*</v>
      </c>
      <c r="BC393" s="15" t="str" cm="1">
        <f t="array" ref="BC39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93" s="15" t="str" cm="1">
        <f t="array" ref="BD39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93" s="12" t="str" cm="1">
        <f t="array" ref="BE39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93" s="218">
        <f>BS_CONTROLE[[#This Row],[Responsavel pelo boletim]]</f>
        <v>0</v>
      </c>
      <c r="BG393" s="18"/>
      <c r="BH393" s="19"/>
      <c r="BI393" s="19"/>
      <c r="BJ393" s="19"/>
      <c r="BK393" s="19"/>
      <c r="BL393" s="18"/>
      <c r="BM393" s="146"/>
      <c r="BN393" s="145"/>
      <c r="BO393" s="146"/>
      <c r="BP393" s="186"/>
      <c r="BQ393" s="14" t="str">
        <f>IF(AND(BR393&lt;1,BS393&lt;1),"Produção e Intervalo",IF(BR393&lt;1,"Intervalo",IF(BS393&lt;1,"Produção","Aderente")))</f>
        <v>Aderente</v>
      </c>
      <c r="BR393" s="22" t="str">
        <f>IF(OR(B393="",F393=""),"*",AY393/P393)</f>
        <v>*</v>
      </c>
      <c r="BS393" s="22" t="str">
        <f>IF(OR(B393="",F393=""),"*",BA393/Q393)</f>
        <v>*</v>
      </c>
      <c r="BT393" s="8" t="str">
        <f t="shared" si="5"/>
        <v/>
      </c>
    </row>
    <row r="394" spans="1:72" hidden="1">
      <c r="A394" s="149" t="str">
        <f>D394&amp;B394</f>
        <v/>
      </c>
      <c r="B394" s="116"/>
      <c r="C394" s="9" t="str">
        <f>IF(BS_CONTROLE[[#This Row],[DATA]]="","",WEEKNUM(BS_CONTROLE[[#This Row],[DATA]]))</f>
        <v/>
      </c>
      <c r="D394" s="118"/>
      <c r="E394" s="47"/>
      <c r="F394" s="142"/>
      <c r="G394" s="10" t="str">
        <f>IF(D394="","*",VLOOKUP(F394,BS_ATIVIDADE[],3,FALSE))</f>
        <v>*</v>
      </c>
      <c r="H394" s="120" t="s">
        <v>430</v>
      </c>
      <c r="I394" s="120" t="s">
        <v>430</v>
      </c>
      <c r="J394" s="119"/>
      <c r="K394" s="119"/>
      <c r="L394" s="119" t="s">
        <v>430</v>
      </c>
      <c r="M394" s="143" t="str" cm="1">
        <f t="array" ref="M39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94" s="143" t="str" cm="1">
        <f t="array" ref="N39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94" s="120"/>
      <c r="P394" s="120"/>
      <c r="Q394" s="119"/>
      <c r="R394" s="11" t="str">
        <f>IFERROR(_xlfn.XLOOKUP(F394, BS_ATIVIDADE[ATIVIDADE],BS_ATIVIDADE[UNIDADE] ), "*")</f>
        <v>*</v>
      </c>
      <c r="S394" s="144" t="str" cm="1">
        <f t="array" ref="S39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94" s="144" t="str" cm="1">
        <f t="array" ref="T39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94" s="12" t="str" cm="1">
        <f t="array" ref="U39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94" s="119"/>
      <c r="W394" s="119"/>
      <c r="X394" s="118"/>
      <c r="Y394" s="145"/>
      <c r="Z394" s="118"/>
      <c r="AA394" s="119"/>
      <c r="AB394" s="117"/>
      <c r="AC394" s="117"/>
      <c r="AD394" s="121"/>
      <c r="AE394" s="119"/>
      <c r="AF394" s="119"/>
      <c r="AG394" s="119"/>
      <c r="AH394" s="17"/>
      <c r="AI394" s="142" t="str">
        <f>IF(BS_CONTROLE[[#This Row],[Atividade]]=0, "-", BS_CONTROLE[[#This Row],[Atividade]])</f>
        <v>-</v>
      </c>
      <c r="AJ394" s="10" t="str">
        <f>IF(BS_CONTROLE[[#This Row],[Atividade]]=0, "-", BS_CONTROLE[[#This Row],[Atividade]])</f>
        <v>-</v>
      </c>
      <c r="AK394" s="35" t="str">
        <f>BS_CONTROLE[[#This Row],[Local - Partida]]</f>
        <v>-</v>
      </c>
      <c r="AL394" s="35" t="str">
        <f>BS_CONTROLE[[#This Row],[Local - Encerramento]]</f>
        <v>-</v>
      </c>
      <c r="AM394" s="119" t="str">
        <f>IF(BS_CONTROLE[[#This Row],[Entre - Estações]]=0, "-", BS_CONTROLE[[#This Row],[Entre - Estações]])</f>
        <v>-</v>
      </c>
      <c r="AN394" s="119" t="str">
        <f>IF(BS_CONTROLE[[#This Row],[SB]]=0, "-", BS_CONTROLE[[#This Row],[SB]])</f>
        <v>-</v>
      </c>
      <c r="AO394" s="119" t="str">
        <f>IF(BS_CONTROLE[[#This Row],[SUB]]=0, "-", BS_CONTROLE[[#This Row],[SUB]])</f>
        <v>-</v>
      </c>
      <c r="AP394" s="119">
        <f>BS_CONTROLE[[#This Row],[KM - Inicio]]</f>
        <v>0</v>
      </c>
      <c r="AQ394" s="119">
        <f>BS_CONTROLE[[#This Row],[KM - Inicio]]</f>
        <v>0</v>
      </c>
      <c r="AR394" s="122"/>
      <c r="AS394" s="122"/>
      <c r="AT394" s="122"/>
      <c r="AU394" s="185"/>
      <c r="AV394" s="185"/>
      <c r="AW394" s="16"/>
      <c r="AX394" s="16"/>
      <c r="AY394" s="13" t="str">
        <f>IF(D394="","*",IFERROR(IF(ISODD(COUNT(AS394:AX394)),"ERRO",SUM((AT394-AS394),(AV394-AU394),(AX394-AW394))),"ERRO"))</f>
        <v>*</v>
      </c>
      <c r="AZ394" s="232"/>
      <c r="BA394" s="123"/>
      <c r="BB394" s="11" t="str">
        <f>IFERROR(_xlfn.XLOOKUP(AI394, BS_ATIVIDADE[ATIVIDADE],BS_ATIVIDADE[UNIDADE] ), "*")</f>
        <v>*</v>
      </c>
      <c r="BC394" s="15" t="str" cm="1">
        <f t="array" ref="BC39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94" s="15" t="str" cm="1">
        <f t="array" ref="BD39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94" s="12" t="str" cm="1">
        <f t="array" ref="BE39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94" s="218">
        <f>BS_CONTROLE[[#This Row],[Responsavel pelo boletim]]</f>
        <v>0</v>
      </c>
      <c r="BG394" s="18"/>
      <c r="BH394" s="19"/>
      <c r="BI394" s="19"/>
      <c r="BJ394" s="19"/>
      <c r="BK394" s="19"/>
      <c r="BL394" s="18"/>
      <c r="BM394" s="146"/>
      <c r="BN394" s="145"/>
      <c r="BO394" s="146"/>
      <c r="BP394" s="186"/>
      <c r="BQ394" s="14" t="str">
        <f>IF(AND(BR394&lt;1,BS394&lt;1),"Produção e Intervalo",IF(BR394&lt;1,"Intervalo",IF(BS394&lt;1,"Produção","Aderente")))</f>
        <v>Aderente</v>
      </c>
      <c r="BR394" s="22" t="str">
        <f>IF(OR(B394="",F394=""),"*",AY394/P394)</f>
        <v>*</v>
      </c>
      <c r="BS394" s="22" t="str">
        <f>IF(OR(B394="",F394=""),"*",BA394/Q394)</f>
        <v>*</v>
      </c>
      <c r="BT394" s="8" t="str">
        <f t="shared" si="5"/>
        <v/>
      </c>
    </row>
    <row r="395" spans="1:72" hidden="1">
      <c r="A395" s="149" t="str">
        <f>D395&amp;B395</f>
        <v/>
      </c>
      <c r="B395" s="116"/>
      <c r="C395" s="9" t="str">
        <f>IF(BS_CONTROLE[[#This Row],[DATA]]="","",WEEKNUM(BS_CONTROLE[[#This Row],[DATA]]))</f>
        <v/>
      </c>
      <c r="D395" s="118"/>
      <c r="E395" s="47"/>
      <c r="F395" s="142"/>
      <c r="G395" s="10" t="str">
        <f>IF(D395="","*",VLOOKUP(F395,BS_ATIVIDADE[],3,FALSE))</f>
        <v>*</v>
      </c>
      <c r="H395" s="120" t="s">
        <v>430</v>
      </c>
      <c r="I395" s="120" t="s">
        <v>430</v>
      </c>
      <c r="J395" s="119"/>
      <c r="K395" s="119"/>
      <c r="L395" s="119" t="s">
        <v>430</v>
      </c>
      <c r="M395" s="143" t="str" cm="1">
        <f t="array" ref="M39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95" s="143" t="str" cm="1">
        <f t="array" ref="N39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95" s="120"/>
      <c r="P395" s="120"/>
      <c r="Q395" s="119"/>
      <c r="R395" s="11" t="str">
        <f>IFERROR(_xlfn.XLOOKUP(F395, BS_ATIVIDADE[ATIVIDADE],BS_ATIVIDADE[UNIDADE] ), "*")</f>
        <v>*</v>
      </c>
      <c r="S395" s="144" t="str" cm="1">
        <f t="array" ref="S39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95" s="144" t="str" cm="1">
        <f t="array" ref="T39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95" s="12" t="str" cm="1">
        <f t="array" ref="U39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95" s="119"/>
      <c r="W395" s="119"/>
      <c r="X395" s="118"/>
      <c r="Y395" s="145"/>
      <c r="Z395" s="118"/>
      <c r="AA395" s="119"/>
      <c r="AB395" s="117"/>
      <c r="AC395" s="117"/>
      <c r="AD395" s="121"/>
      <c r="AE395" s="119"/>
      <c r="AF395" s="119"/>
      <c r="AG395" s="119"/>
      <c r="AH395" s="17"/>
      <c r="AI395" s="142" t="str">
        <f>IF(BS_CONTROLE[[#This Row],[Atividade]]=0, "-", BS_CONTROLE[[#This Row],[Atividade]])</f>
        <v>-</v>
      </c>
      <c r="AJ395" s="10" t="str">
        <f>IF(BS_CONTROLE[[#This Row],[Atividade]]=0, "-", BS_CONTROLE[[#This Row],[Atividade]])</f>
        <v>-</v>
      </c>
      <c r="AK395" s="35" t="str">
        <f>BS_CONTROLE[[#This Row],[Local - Partida]]</f>
        <v>-</v>
      </c>
      <c r="AL395" s="35" t="str">
        <f>BS_CONTROLE[[#This Row],[Local - Encerramento]]</f>
        <v>-</v>
      </c>
      <c r="AM395" s="119" t="str">
        <f>IF(BS_CONTROLE[[#This Row],[Entre - Estações]]=0, "-", BS_CONTROLE[[#This Row],[Entre - Estações]])</f>
        <v>-</v>
      </c>
      <c r="AN395" s="119" t="str">
        <f>IF(BS_CONTROLE[[#This Row],[SB]]=0, "-", BS_CONTROLE[[#This Row],[SB]])</f>
        <v>-</v>
      </c>
      <c r="AO395" s="119" t="str">
        <f>IF(BS_CONTROLE[[#This Row],[SUB]]=0, "-", BS_CONTROLE[[#This Row],[SUB]])</f>
        <v>-</v>
      </c>
      <c r="AP395" s="119">
        <f>BS_CONTROLE[[#This Row],[KM - Inicio]]</f>
        <v>0</v>
      </c>
      <c r="AQ395" s="119">
        <f>BS_CONTROLE[[#This Row],[KM - Inicio]]</f>
        <v>0</v>
      </c>
      <c r="AR395" s="122"/>
      <c r="AS395" s="122"/>
      <c r="AT395" s="122"/>
      <c r="AU395" s="185"/>
      <c r="AV395" s="185"/>
      <c r="AW395" s="16"/>
      <c r="AX395" s="16"/>
      <c r="AY395" s="13" t="str">
        <f>IF(D395="","*",IFERROR(IF(ISODD(COUNT(AS395:AX395)),"ERRO",SUM((AT395-AS395),(AV395-AU395),(AX395-AW395))),"ERRO"))</f>
        <v>*</v>
      </c>
      <c r="AZ395" s="232"/>
      <c r="BA395" s="123"/>
      <c r="BB395" s="11" t="str">
        <f>IFERROR(_xlfn.XLOOKUP(AI395, BS_ATIVIDADE[ATIVIDADE],BS_ATIVIDADE[UNIDADE] ), "*")</f>
        <v>*</v>
      </c>
      <c r="BC395" s="15" t="str" cm="1">
        <f t="array" ref="BC39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95" s="15" t="str" cm="1">
        <f t="array" ref="BD39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95" s="12" t="str" cm="1">
        <f t="array" ref="BE39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95" s="218">
        <f>BS_CONTROLE[[#This Row],[Responsavel pelo boletim]]</f>
        <v>0</v>
      </c>
      <c r="BG395" s="18"/>
      <c r="BH395" s="19"/>
      <c r="BI395" s="19"/>
      <c r="BJ395" s="19"/>
      <c r="BK395" s="19"/>
      <c r="BL395" s="18"/>
      <c r="BM395" s="146"/>
      <c r="BN395" s="145"/>
      <c r="BO395" s="146"/>
      <c r="BP395" s="186"/>
      <c r="BQ395" s="14" t="str">
        <f>IF(AND(BR395&lt;1,BS395&lt;1),"Produção e Intervalo",IF(BR395&lt;1,"Intervalo",IF(BS395&lt;1,"Produção","Aderente")))</f>
        <v>Aderente</v>
      </c>
      <c r="BR395" s="22" t="str">
        <f>IF(OR(B395="",F395=""),"*",AY395/P395)</f>
        <v>*</v>
      </c>
      <c r="BS395" s="22" t="str">
        <f>IF(OR(B395="",F395=""),"*",BA395/Q395)</f>
        <v>*</v>
      </c>
      <c r="BT395" s="8" t="str">
        <f t="shared" si="5"/>
        <v/>
      </c>
    </row>
    <row r="396" spans="1:72" hidden="1">
      <c r="A396" s="149" t="str">
        <f>D396&amp;B396</f>
        <v/>
      </c>
      <c r="B396" s="116"/>
      <c r="C396" s="9" t="str">
        <f>IF(BS_CONTROLE[[#This Row],[DATA]]="","",WEEKNUM(BS_CONTROLE[[#This Row],[DATA]]))</f>
        <v/>
      </c>
      <c r="D396" s="118"/>
      <c r="E396" s="47"/>
      <c r="F396" s="142"/>
      <c r="G396" s="10" t="str">
        <f>IF(D396="","*",VLOOKUP(F396,BS_ATIVIDADE[],3,FALSE))</f>
        <v>*</v>
      </c>
      <c r="H396" s="120" t="s">
        <v>430</v>
      </c>
      <c r="I396" s="120" t="s">
        <v>430</v>
      </c>
      <c r="J396" s="119"/>
      <c r="K396" s="119"/>
      <c r="L396" s="119" t="s">
        <v>430</v>
      </c>
      <c r="M396" s="143" t="str" cm="1">
        <f t="array" ref="M39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96" s="143" t="str" cm="1">
        <f t="array" ref="N39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96" s="120"/>
      <c r="P396" s="120"/>
      <c r="Q396" s="119"/>
      <c r="R396" s="11" t="str">
        <f>IFERROR(_xlfn.XLOOKUP(F396, BS_ATIVIDADE[ATIVIDADE],BS_ATIVIDADE[UNIDADE] ), "*")</f>
        <v>*</v>
      </c>
      <c r="S396" s="144" t="str" cm="1">
        <f t="array" ref="S39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96" s="144" t="str" cm="1">
        <f t="array" ref="T39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96" s="12" t="str" cm="1">
        <f t="array" ref="U39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96" s="119"/>
      <c r="W396" s="119"/>
      <c r="X396" s="118"/>
      <c r="Y396" s="145"/>
      <c r="Z396" s="118"/>
      <c r="AA396" s="119"/>
      <c r="AB396" s="117"/>
      <c r="AC396" s="117"/>
      <c r="AD396" s="121"/>
      <c r="AE396" s="119"/>
      <c r="AF396" s="119"/>
      <c r="AG396" s="119"/>
      <c r="AH396" s="17"/>
      <c r="AI396" s="142" t="str">
        <f>IF(BS_CONTROLE[[#This Row],[Atividade]]=0, "-", BS_CONTROLE[[#This Row],[Atividade]])</f>
        <v>-</v>
      </c>
      <c r="AJ396" s="10" t="str">
        <f>IF(BS_CONTROLE[[#This Row],[Atividade]]=0, "-", BS_CONTROLE[[#This Row],[Atividade]])</f>
        <v>-</v>
      </c>
      <c r="AK396" s="35" t="str">
        <f>BS_CONTROLE[[#This Row],[Local - Partida]]</f>
        <v>-</v>
      </c>
      <c r="AL396" s="35" t="str">
        <f>BS_CONTROLE[[#This Row],[Local - Encerramento]]</f>
        <v>-</v>
      </c>
      <c r="AM396" s="119" t="str">
        <f>IF(BS_CONTROLE[[#This Row],[Entre - Estações]]=0, "-", BS_CONTROLE[[#This Row],[Entre - Estações]])</f>
        <v>-</v>
      </c>
      <c r="AN396" s="119" t="str">
        <f>IF(BS_CONTROLE[[#This Row],[SB]]=0, "-", BS_CONTROLE[[#This Row],[SB]])</f>
        <v>-</v>
      </c>
      <c r="AO396" s="119" t="str">
        <f>IF(BS_CONTROLE[[#This Row],[SUB]]=0, "-", BS_CONTROLE[[#This Row],[SUB]])</f>
        <v>-</v>
      </c>
      <c r="AP396" s="119">
        <f>BS_CONTROLE[[#This Row],[KM - Inicio]]</f>
        <v>0</v>
      </c>
      <c r="AQ396" s="119">
        <f>BS_CONTROLE[[#This Row],[KM - Inicio]]</f>
        <v>0</v>
      </c>
      <c r="AR396" s="122"/>
      <c r="AS396" s="122"/>
      <c r="AT396" s="122"/>
      <c r="AU396" s="185"/>
      <c r="AV396" s="185"/>
      <c r="AW396" s="16"/>
      <c r="AX396" s="16"/>
      <c r="AY396" s="13" t="str">
        <f>IF(D396="","*",IFERROR(IF(ISODD(COUNT(AS396:AX396)),"ERRO",SUM((AT396-AS396),(AV396-AU396),(AX396-AW396))),"ERRO"))</f>
        <v>*</v>
      </c>
      <c r="AZ396" s="232"/>
      <c r="BA396" s="123"/>
      <c r="BB396" s="11" t="str">
        <f>IFERROR(_xlfn.XLOOKUP(AI396, BS_ATIVIDADE[ATIVIDADE],BS_ATIVIDADE[UNIDADE] ), "*")</f>
        <v>*</v>
      </c>
      <c r="BC396" s="15" t="str" cm="1">
        <f t="array" ref="BC39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96" s="15" t="str" cm="1">
        <f t="array" ref="BD39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96" s="12" t="str" cm="1">
        <f t="array" ref="BE39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96" s="218">
        <f>BS_CONTROLE[[#This Row],[Responsavel pelo boletim]]</f>
        <v>0</v>
      </c>
      <c r="BG396" s="18"/>
      <c r="BH396" s="19"/>
      <c r="BI396" s="19"/>
      <c r="BJ396" s="19"/>
      <c r="BK396" s="19"/>
      <c r="BL396" s="18"/>
      <c r="BM396" s="146"/>
      <c r="BN396" s="145"/>
      <c r="BO396" s="146"/>
      <c r="BP396" s="186"/>
      <c r="BQ396" s="14" t="str">
        <f>IF(AND(BR396&lt;1,BS396&lt;1),"Produção e Intervalo",IF(BR396&lt;1,"Intervalo",IF(BS396&lt;1,"Produção","Aderente")))</f>
        <v>Aderente</v>
      </c>
      <c r="BR396" s="22" t="str">
        <f>IF(OR(B396="",F396=""),"*",AY396/P396)</f>
        <v>*</v>
      </c>
      <c r="BS396" s="22" t="str">
        <f>IF(OR(B396="",F396=""),"*",BA396/Q396)</f>
        <v>*</v>
      </c>
      <c r="BT396" s="8" t="str">
        <f t="shared" si="5"/>
        <v/>
      </c>
    </row>
    <row r="397" spans="1:72" hidden="1">
      <c r="A397" s="149" t="str">
        <f>D397&amp;B397</f>
        <v/>
      </c>
      <c r="B397" s="116"/>
      <c r="C397" s="9" t="str">
        <f>IF(BS_CONTROLE[[#This Row],[DATA]]="","",WEEKNUM(BS_CONTROLE[[#This Row],[DATA]]))</f>
        <v/>
      </c>
      <c r="D397" s="118"/>
      <c r="E397" s="47"/>
      <c r="F397" s="142"/>
      <c r="G397" s="10" t="str">
        <f>IF(D397="","*",VLOOKUP(F397,BS_ATIVIDADE[],3,FALSE))</f>
        <v>*</v>
      </c>
      <c r="H397" s="120" t="s">
        <v>430</v>
      </c>
      <c r="I397" s="120" t="s">
        <v>430</v>
      </c>
      <c r="J397" s="119"/>
      <c r="K397" s="119"/>
      <c r="L397" s="119" t="s">
        <v>430</v>
      </c>
      <c r="M397" s="143" t="str" cm="1">
        <f t="array" ref="M39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97" s="143" t="str" cm="1">
        <f t="array" ref="N39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97" s="120"/>
      <c r="P397" s="120"/>
      <c r="Q397" s="119"/>
      <c r="R397" s="11" t="str">
        <f>IFERROR(_xlfn.XLOOKUP(F397, BS_ATIVIDADE[ATIVIDADE],BS_ATIVIDADE[UNIDADE] ), "*")</f>
        <v>*</v>
      </c>
      <c r="S397" s="144" t="str" cm="1">
        <f t="array" ref="S39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97" s="144" t="str" cm="1">
        <f t="array" ref="T39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97" s="12" t="str" cm="1">
        <f t="array" ref="U39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97" s="119"/>
      <c r="W397" s="119"/>
      <c r="X397" s="118"/>
      <c r="Y397" s="145"/>
      <c r="Z397" s="118"/>
      <c r="AA397" s="119"/>
      <c r="AB397" s="117"/>
      <c r="AC397" s="117"/>
      <c r="AD397" s="121"/>
      <c r="AE397" s="119"/>
      <c r="AF397" s="119"/>
      <c r="AG397" s="119"/>
      <c r="AH397" s="17"/>
      <c r="AI397" s="142" t="str">
        <f>IF(BS_CONTROLE[[#This Row],[Atividade]]=0, "-", BS_CONTROLE[[#This Row],[Atividade]])</f>
        <v>-</v>
      </c>
      <c r="AJ397" s="10" t="str">
        <f>IF(BS_CONTROLE[[#This Row],[Atividade]]=0, "-", BS_CONTROLE[[#This Row],[Atividade]])</f>
        <v>-</v>
      </c>
      <c r="AK397" s="35" t="str">
        <f>BS_CONTROLE[[#This Row],[Local - Partida]]</f>
        <v>-</v>
      </c>
      <c r="AL397" s="35" t="str">
        <f>BS_CONTROLE[[#This Row],[Local - Encerramento]]</f>
        <v>-</v>
      </c>
      <c r="AM397" s="119" t="str">
        <f>IF(BS_CONTROLE[[#This Row],[Entre - Estações]]=0, "-", BS_CONTROLE[[#This Row],[Entre - Estações]])</f>
        <v>-</v>
      </c>
      <c r="AN397" s="119" t="str">
        <f>IF(BS_CONTROLE[[#This Row],[SB]]=0, "-", BS_CONTROLE[[#This Row],[SB]])</f>
        <v>-</v>
      </c>
      <c r="AO397" s="119" t="str">
        <f>IF(BS_CONTROLE[[#This Row],[SUB]]=0, "-", BS_CONTROLE[[#This Row],[SUB]])</f>
        <v>-</v>
      </c>
      <c r="AP397" s="119">
        <f>BS_CONTROLE[[#This Row],[KM - Inicio]]</f>
        <v>0</v>
      </c>
      <c r="AQ397" s="119">
        <f>BS_CONTROLE[[#This Row],[KM - Inicio]]</f>
        <v>0</v>
      </c>
      <c r="AR397" s="122"/>
      <c r="AS397" s="122"/>
      <c r="AT397" s="122"/>
      <c r="AU397" s="185"/>
      <c r="AV397" s="185"/>
      <c r="AW397" s="16"/>
      <c r="AX397" s="16"/>
      <c r="AY397" s="13" t="str">
        <f>IF(D397="","*",IFERROR(IF(ISODD(COUNT(AS397:AX397)),"ERRO",SUM((AT397-AS397),(AV397-AU397),(AX397-AW397))),"ERRO"))</f>
        <v>*</v>
      </c>
      <c r="AZ397" s="232"/>
      <c r="BA397" s="123"/>
      <c r="BB397" s="11" t="str">
        <f>IFERROR(_xlfn.XLOOKUP(AI397, BS_ATIVIDADE[ATIVIDADE],BS_ATIVIDADE[UNIDADE] ), "*")</f>
        <v>*</v>
      </c>
      <c r="BC397" s="15" t="str" cm="1">
        <f t="array" ref="BC39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97" s="15" t="str" cm="1">
        <f t="array" ref="BD39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97" s="12" t="str" cm="1">
        <f t="array" ref="BE39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97" s="218">
        <f>BS_CONTROLE[[#This Row],[Responsavel pelo boletim]]</f>
        <v>0</v>
      </c>
      <c r="BG397" s="18"/>
      <c r="BH397" s="19"/>
      <c r="BI397" s="19"/>
      <c r="BJ397" s="19"/>
      <c r="BK397" s="19"/>
      <c r="BL397" s="18"/>
      <c r="BM397" s="146"/>
      <c r="BN397" s="145"/>
      <c r="BO397" s="146"/>
      <c r="BP397" s="186"/>
      <c r="BQ397" s="14" t="str">
        <f>IF(AND(BR397&lt;1,BS397&lt;1),"Produção e Intervalo",IF(BR397&lt;1,"Intervalo",IF(BS397&lt;1,"Produção","Aderente")))</f>
        <v>Aderente</v>
      </c>
      <c r="BR397" s="22" t="str">
        <f>IF(OR(B397="",F397=""),"*",AY397/P397)</f>
        <v>*</v>
      </c>
      <c r="BS397" s="22" t="str">
        <f>IF(OR(B397="",F397=""),"*",BA397/Q397)</f>
        <v>*</v>
      </c>
      <c r="BT397" s="8" t="str">
        <f t="shared" si="5"/>
        <v/>
      </c>
    </row>
    <row r="398" spans="1:72" hidden="1">
      <c r="A398" s="149" t="str">
        <f>D398&amp;B398</f>
        <v/>
      </c>
      <c r="B398" s="116"/>
      <c r="C398" s="9" t="str">
        <f>IF(BS_CONTROLE[[#This Row],[DATA]]="","",WEEKNUM(BS_CONTROLE[[#This Row],[DATA]]))</f>
        <v/>
      </c>
      <c r="D398" s="118"/>
      <c r="E398" s="47"/>
      <c r="F398" s="142"/>
      <c r="G398" s="10" t="str">
        <f>IF(D398="","*",VLOOKUP(F398,BS_ATIVIDADE[],3,FALSE))</f>
        <v>*</v>
      </c>
      <c r="H398" s="120" t="s">
        <v>430</v>
      </c>
      <c r="I398" s="120" t="s">
        <v>430</v>
      </c>
      <c r="J398" s="119"/>
      <c r="K398" s="119"/>
      <c r="L398" s="119" t="s">
        <v>430</v>
      </c>
      <c r="M398" s="143" t="str" cm="1">
        <f t="array" ref="M39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98" s="143" t="str" cm="1">
        <f t="array" ref="N39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98" s="120"/>
      <c r="P398" s="120"/>
      <c r="Q398" s="119"/>
      <c r="R398" s="11" t="str">
        <f>IFERROR(_xlfn.XLOOKUP(F398, BS_ATIVIDADE[ATIVIDADE],BS_ATIVIDADE[UNIDADE] ), "*")</f>
        <v>*</v>
      </c>
      <c r="S398" s="144" t="str" cm="1">
        <f t="array" ref="S39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98" s="144" t="str" cm="1">
        <f t="array" ref="T39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98" s="12" t="str" cm="1">
        <f t="array" ref="U39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98" s="119"/>
      <c r="W398" s="119"/>
      <c r="X398" s="118"/>
      <c r="Y398" s="145"/>
      <c r="Z398" s="118"/>
      <c r="AA398" s="119"/>
      <c r="AB398" s="117"/>
      <c r="AC398" s="117"/>
      <c r="AD398" s="121"/>
      <c r="AE398" s="119"/>
      <c r="AF398" s="119"/>
      <c r="AG398" s="119"/>
      <c r="AH398" s="17"/>
      <c r="AI398" s="142" t="str">
        <f>IF(BS_CONTROLE[[#This Row],[Atividade]]=0, "-", BS_CONTROLE[[#This Row],[Atividade]])</f>
        <v>-</v>
      </c>
      <c r="AJ398" s="10" t="str">
        <f>IF(BS_CONTROLE[[#This Row],[Atividade]]=0, "-", BS_CONTROLE[[#This Row],[Atividade]])</f>
        <v>-</v>
      </c>
      <c r="AK398" s="35" t="str">
        <f>BS_CONTROLE[[#This Row],[Local - Partida]]</f>
        <v>-</v>
      </c>
      <c r="AL398" s="35" t="str">
        <f>BS_CONTROLE[[#This Row],[Local - Encerramento]]</f>
        <v>-</v>
      </c>
      <c r="AM398" s="119" t="str">
        <f>IF(BS_CONTROLE[[#This Row],[Entre - Estações]]=0, "-", BS_CONTROLE[[#This Row],[Entre - Estações]])</f>
        <v>-</v>
      </c>
      <c r="AN398" s="119" t="str">
        <f>IF(BS_CONTROLE[[#This Row],[SB]]=0, "-", BS_CONTROLE[[#This Row],[SB]])</f>
        <v>-</v>
      </c>
      <c r="AO398" s="119" t="str">
        <f>IF(BS_CONTROLE[[#This Row],[SUB]]=0, "-", BS_CONTROLE[[#This Row],[SUB]])</f>
        <v>-</v>
      </c>
      <c r="AP398" s="119">
        <f>BS_CONTROLE[[#This Row],[KM - Inicio]]</f>
        <v>0</v>
      </c>
      <c r="AQ398" s="119">
        <f>BS_CONTROLE[[#This Row],[KM - Inicio]]</f>
        <v>0</v>
      </c>
      <c r="AR398" s="122"/>
      <c r="AS398" s="122"/>
      <c r="AT398" s="122"/>
      <c r="AU398" s="185"/>
      <c r="AV398" s="185"/>
      <c r="AW398" s="16"/>
      <c r="AX398" s="16"/>
      <c r="AY398" s="13" t="str">
        <f>IF(D398="","*",IFERROR(IF(ISODD(COUNT(AS398:AX398)),"ERRO",SUM((AT398-AS398),(AV398-AU398),(AX398-AW398))),"ERRO"))</f>
        <v>*</v>
      </c>
      <c r="AZ398" s="232"/>
      <c r="BA398" s="123"/>
      <c r="BB398" s="11" t="str">
        <f>IFERROR(_xlfn.XLOOKUP(AI398, BS_ATIVIDADE[ATIVIDADE],BS_ATIVIDADE[UNIDADE] ), "*")</f>
        <v>*</v>
      </c>
      <c r="BC398" s="15" t="str" cm="1">
        <f t="array" ref="BC39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98" s="15" t="str" cm="1">
        <f t="array" ref="BD39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98" s="12" t="str" cm="1">
        <f t="array" ref="BE39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98" s="218">
        <f>BS_CONTROLE[[#This Row],[Responsavel pelo boletim]]</f>
        <v>0</v>
      </c>
      <c r="BG398" s="18"/>
      <c r="BH398" s="19"/>
      <c r="BI398" s="19"/>
      <c r="BJ398" s="19"/>
      <c r="BK398" s="19"/>
      <c r="BL398" s="18"/>
      <c r="BM398" s="146"/>
      <c r="BN398" s="145"/>
      <c r="BO398" s="146"/>
      <c r="BP398" s="186"/>
      <c r="BQ398" s="14" t="str">
        <f>IF(AND(BR398&lt;1,BS398&lt;1),"Produção e Intervalo",IF(BR398&lt;1,"Intervalo",IF(BS398&lt;1,"Produção","Aderente")))</f>
        <v>Aderente</v>
      </c>
      <c r="BR398" s="22" t="str">
        <f>IF(OR(B398="",F398=""),"*",AY398/P398)</f>
        <v>*</v>
      </c>
      <c r="BS398" s="22" t="str">
        <f>IF(OR(B398="",F398=""),"*",BA398/Q398)</f>
        <v>*</v>
      </c>
      <c r="BT398" s="8" t="str">
        <f t="shared" si="5"/>
        <v/>
      </c>
    </row>
    <row r="399" spans="1:72" hidden="1">
      <c r="A399" s="149" t="str">
        <f>D399&amp;B399</f>
        <v/>
      </c>
      <c r="B399" s="116"/>
      <c r="C399" s="9" t="str">
        <f>IF(BS_CONTROLE[[#This Row],[DATA]]="","",WEEKNUM(BS_CONTROLE[[#This Row],[DATA]]))</f>
        <v/>
      </c>
      <c r="D399" s="118"/>
      <c r="E399" s="47"/>
      <c r="F399" s="142"/>
      <c r="G399" s="10" t="str">
        <f>IF(D399="","*",VLOOKUP(F399,BS_ATIVIDADE[],3,FALSE))</f>
        <v>*</v>
      </c>
      <c r="H399" s="120" t="s">
        <v>430</v>
      </c>
      <c r="I399" s="120" t="s">
        <v>430</v>
      </c>
      <c r="J399" s="119"/>
      <c r="K399" s="119"/>
      <c r="L399" s="119" t="s">
        <v>430</v>
      </c>
      <c r="M399" s="143" t="str" cm="1">
        <f t="array" ref="M39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99" s="143" t="str" cm="1">
        <f t="array" ref="N39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99" s="120"/>
      <c r="P399" s="120"/>
      <c r="Q399" s="119"/>
      <c r="R399" s="11" t="str">
        <f>IFERROR(_xlfn.XLOOKUP(F399, BS_ATIVIDADE[ATIVIDADE],BS_ATIVIDADE[UNIDADE] ), "*")</f>
        <v>*</v>
      </c>
      <c r="S399" s="144" t="str" cm="1">
        <f t="array" ref="S39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99" s="144" t="str" cm="1">
        <f t="array" ref="T39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99" s="12" t="str" cm="1">
        <f t="array" ref="U39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99" s="119"/>
      <c r="W399" s="119"/>
      <c r="X399" s="118"/>
      <c r="Y399" s="145"/>
      <c r="Z399" s="118"/>
      <c r="AA399" s="119"/>
      <c r="AB399" s="117"/>
      <c r="AC399" s="117"/>
      <c r="AD399" s="121"/>
      <c r="AE399" s="119"/>
      <c r="AF399" s="119"/>
      <c r="AG399" s="119"/>
      <c r="AH399" s="17"/>
      <c r="AI399" s="142" t="str">
        <f>IF(BS_CONTROLE[[#This Row],[Atividade]]=0, "-", BS_CONTROLE[[#This Row],[Atividade]])</f>
        <v>-</v>
      </c>
      <c r="AJ399" s="10" t="str">
        <f>IF(BS_CONTROLE[[#This Row],[Atividade]]=0, "-", BS_CONTROLE[[#This Row],[Atividade]])</f>
        <v>-</v>
      </c>
      <c r="AK399" s="35" t="str">
        <f>BS_CONTROLE[[#This Row],[Local - Partida]]</f>
        <v>-</v>
      </c>
      <c r="AL399" s="35" t="str">
        <f>BS_CONTROLE[[#This Row],[Local - Encerramento]]</f>
        <v>-</v>
      </c>
      <c r="AM399" s="119" t="str">
        <f>IF(BS_CONTROLE[[#This Row],[Entre - Estações]]=0, "-", BS_CONTROLE[[#This Row],[Entre - Estações]])</f>
        <v>-</v>
      </c>
      <c r="AN399" s="119" t="str">
        <f>IF(BS_CONTROLE[[#This Row],[SB]]=0, "-", BS_CONTROLE[[#This Row],[SB]])</f>
        <v>-</v>
      </c>
      <c r="AO399" s="119" t="str">
        <f>IF(BS_CONTROLE[[#This Row],[SUB]]=0, "-", BS_CONTROLE[[#This Row],[SUB]])</f>
        <v>-</v>
      </c>
      <c r="AP399" s="119">
        <f>BS_CONTROLE[[#This Row],[KM - Inicio]]</f>
        <v>0</v>
      </c>
      <c r="AQ399" s="119">
        <f>BS_CONTROLE[[#This Row],[KM - Inicio]]</f>
        <v>0</v>
      </c>
      <c r="AR399" s="122"/>
      <c r="AS399" s="122"/>
      <c r="AT399" s="122"/>
      <c r="AU399" s="185"/>
      <c r="AV399" s="185"/>
      <c r="AW399" s="16"/>
      <c r="AX399" s="16"/>
      <c r="AY399" s="13" t="str">
        <f>IF(D399="","*",IFERROR(IF(ISODD(COUNT(AS399:AX399)),"ERRO",SUM((AT399-AS399),(AV399-AU399),(AX399-AW399))),"ERRO"))</f>
        <v>*</v>
      </c>
      <c r="AZ399" s="232"/>
      <c r="BA399" s="123"/>
      <c r="BB399" s="11" t="str">
        <f>IFERROR(_xlfn.XLOOKUP(AI399, BS_ATIVIDADE[ATIVIDADE],BS_ATIVIDADE[UNIDADE] ), "*")</f>
        <v>*</v>
      </c>
      <c r="BC399" s="15" t="str" cm="1">
        <f t="array" ref="BC39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99" s="15" t="str" cm="1">
        <f t="array" ref="BD39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99" s="12" t="str" cm="1">
        <f t="array" ref="BE39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99" s="218">
        <f>BS_CONTROLE[[#This Row],[Responsavel pelo boletim]]</f>
        <v>0</v>
      </c>
      <c r="BG399" s="18"/>
      <c r="BH399" s="19"/>
      <c r="BI399" s="19"/>
      <c r="BJ399" s="19"/>
      <c r="BK399" s="19"/>
      <c r="BL399" s="18"/>
      <c r="BM399" s="146"/>
      <c r="BN399" s="145"/>
      <c r="BO399" s="146"/>
      <c r="BP399" s="186"/>
      <c r="BQ399" s="14" t="str">
        <f>IF(AND(BR399&lt;1,BS399&lt;1),"Produção e Intervalo",IF(BR399&lt;1,"Intervalo",IF(BS399&lt;1,"Produção","Aderente")))</f>
        <v>Aderente</v>
      </c>
      <c r="BR399" s="22" t="str">
        <f>IF(OR(B399="",F399=""),"*",AY399/P399)</f>
        <v>*</v>
      </c>
      <c r="BS399" s="22" t="str">
        <f>IF(OR(B399="",F399=""),"*",BA399/Q399)</f>
        <v>*</v>
      </c>
      <c r="BT399" s="8" t="str">
        <f t="shared" si="5"/>
        <v/>
      </c>
    </row>
    <row r="400" spans="1:72" hidden="1">
      <c r="A400" s="149" t="str">
        <f>D400&amp;B400</f>
        <v/>
      </c>
      <c r="B400" s="116"/>
      <c r="C400" s="9" t="str">
        <f>IF(BS_CONTROLE[[#This Row],[DATA]]="","",WEEKNUM(BS_CONTROLE[[#This Row],[DATA]]))</f>
        <v/>
      </c>
      <c r="D400" s="118"/>
      <c r="E400" s="47"/>
      <c r="F400" s="142"/>
      <c r="G400" s="10" t="str">
        <f>IF(D400="","*",VLOOKUP(F400,BS_ATIVIDADE[],3,FALSE))</f>
        <v>*</v>
      </c>
      <c r="H400" s="120" t="s">
        <v>430</v>
      </c>
      <c r="I400" s="120" t="s">
        <v>430</v>
      </c>
      <c r="J400" s="119"/>
      <c r="K400" s="119"/>
      <c r="L400" s="119" t="s">
        <v>430</v>
      </c>
      <c r="M400" s="143" t="str" cm="1">
        <f t="array" ref="M40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00" s="143" t="str" cm="1">
        <f t="array" ref="N40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00" s="120"/>
      <c r="P400" s="120"/>
      <c r="Q400" s="119"/>
      <c r="R400" s="11" t="str">
        <f>IFERROR(_xlfn.XLOOKUP(F400, BS_ATIVIDADE[ATIVIDADE],BS_ATIVIDADE[UNIDADE] ), "*")</f>
        <v>*</v>
      </c>
      <c r="S400" s="144" t="str" cm="1">
        <f t="array" ref="S40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00" s="144" t="str" cm="1">
        <f t="array" ref="T40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00" s="12" t="str" cm="1">
        <f t="array" ref="U40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00" s="119"/>
      <c r="W400" s="119"/>
      <c r="X400" s="118"/>
      <c r="Y400" s="145"/>
      <c r="Z400" s="118"/>
      <c r="AA400" s="119"/>
      <c r="AB400" s="117"/>
      <c r="AC400" s="117"/>
      <c r="AD400" s="121"/>
      <c r="AE400" s="119"/>
      <c r="AF400" s="119"/>
      <c r="AG400" s="119"/>
      <c r="AH400" s="17"/>
      <c r="AI400" s="142" t="str">
        <f>IF(BS_CONTROLE[[#This Row],[Atividade]]=0, "-", BS_CONTROLE[[#This Row],[Atividade]])</f>
        <v>-</v>
      </c>
      <c r="AJ400" s="10" t="str">
        <f>IF(BS_CONTROLE[[#This Row],[Atividade]]=0, "-", BS_CONTROLE[[#This Row],[Atividade]])</f>
        <v>-</v>
      </c>
      <c r="AK400" s="35" t="str">
        <f>BS_CONTROLE[[#This Row],[Local - Partida]]</f>
        <v>-</v>
      </c>
      <c r="AL400" s="35" t="str">
        <f>BS_CONTROLE[[#This Row],[Local - Encerramento]]</f>
        <v>-</v>
      </c>
      <c r="AM400" s="119" t="str">
        <f>IF(BS_CONTROLE[[#This Row],[Entre - Estações]]=0, "-", BS_CONTROLE[[#This Row],[Entre - Estações]])</f>
        <v>-</v>
      </c>
      <c r="AN400" s="119" t="str">
        <f>IF(BS_CONTROLE[[#This Row],[SB]]=0, "-", BS_CONTROLE[[#This Row],[SB]])</f>
        <v>-</v>
      </c>
      <c r="AO400" s="119" t="str">
        <f>IF(BS_CONTROLE[[#This Row],[SUB]]=0, "-", BS_CONTROLE[[#This Row],[SUB]])</f>
        <v>-</v>
      </c>
      <c r="AP400" s="119">
        <f>BS_CONTROLE[[#This Row],[KM - Inicio]]</f>
        <v>0</v>
      </c>
      <c r="AQ400" s="119">
        <f>BS_CONTROLE[[#This Row],[KM - Inicio]]</f>
        <v>0</v>
      </c>
      <c r="AR400" s="122"/>
      <c r="AS400" s="122"/>
      <c r="AT400" s="122"/>
      <c r="AU400" s="185"/>
      <c r="AV400" s="185"/>
      <c r="AW400" s="16"/>
      <c r="AX400" s="16"/>
      <c r="AY400" s="13" t="str">
        <f>IF(D400="","*",IFERROR(IF(ISODD(COUNT(AS400:AX400)),"ERRO",SUM((AT400-AS400),(AV400-AU400),(AX400-AW400))),"ERRO"))</f>
        <v>*</v>
      </c>
      <c r="AZ400" s="232"/>
      <c r="BA400" s="123"/>
      <c r="BB400" s="11" t="str">
        <f>IFERROR(_xlfn.XLOOKUP(AI400, BS_ATIVIDADE[ATIVIDADE],BS_ATIVIDADE[UNIDADE] ), "*")</f>
        <v>*</v>
      </c>
      <c r="BC400" s="15" t="str" cm="1">
        <f t="array" ref="BC40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00" s="15" t="str" cm="1">
        <f t="array" ref="BD40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00" s="12" t="str" cm="1">
        <f t="array" ref="BE40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00" s="218">
        <f>BS_CONTROLE[[#This Row],[Responsavel pelo boletim]]</f>
        <v>0</v>
      </c>
      <c r="BG400" s="18"/>
      <c r="BH400" s="19"/>
      <c r="BI400" s="19"/>
      <c r="BJ400" s="19"/>
      <c r="BK400" s="19"/>
      <c r="BL400" s="18"/>
      <c r="BM400" s="146"/>
      <c r="BN400" s="145"/>
      <c r="BO400" s="146"/>
      <c r="BP400" s="186"/>
      <c r="BQ400" s="14" t="str">
        <f>IF(AND(BR400&lt;1,BS400&lt;1),"Produção e Intervalo",IF(BR400&lt;1,"Intervalo",IF(BS400&lt;1,"Produção","Aderente")))</f>
        <v>Aderente</v>
      </c>
      <c r="BR400" s="22" t="str">
        <f>IF(OR(B400="",F400=""),"*",AY400/P400)</f>
        <v>*</v>
      </c>
      <c r="BS400" s="22" t="str">
        <f>IF(OR(B400="",F400=""),"*",BA400/Q400)</f>
        <v>*</v>
      </c>
      <c r="BT400" s="8" t="str">
        <f t="shared" si="5"/>
        <v/>
      </c>
    </row>
    <row r="401" spans="1:72" hidden="1">
      <c r="A401" s="149" t="str">
        <f>D401&amp;B401</f>
        <v/>
      </c>
      <c r="B401" s="116"/>
      <c r="C401" s="9" t="str">
        <f>IF(BS_CONTROLE[[#This Row],[DATA]]="","",WEEKNUM(BS_CONTROLE[[#This Row],[DATA]]))</f>
        <v/>
      </c>
      <c r="D401" s="118"/>
      <c r="E401" s="47"/>
      <c r="F401" s="142"/>
      <c r="G401" s="10" t="str">
        <f>IF(D401="","*",VLOOKUP(F401,BS_ATIVIDADE[],3,FALSE))</f>
        <v>*</v>
      </c>
      <c r="H401" s="120" t="s">
        <v>430</v>
      </c>
      <c r="I401" s="120" t="s">
        <v>430</v>
      </c>
      <c r="J401" s="119"/>
      <c r="K401" s="119"/>
      <c r="L401" s="119" t="s">
        <v>430</v>
      </c>
      <c r="M401" s="143" t="str" cm="1">
        <f t="array" ref="M40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01" s="143" t="str" cm="1">
        <f t="array" ref="N40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01" s="120"/>
      <c r="P401" s="120"/>
      <c r="Q401" s="119"/>
      <c r="R401" s="11" t="str">
        <f>IFERROR(_xlfn.XLOOKUP(F401, BS_ATIVIDADE[ATIVIDADE],BS_ATIVIDADE[UNIDADE] ), "*")</f>
        <v>*</v>
      </c>
      <c r="S401" s="144" t="str" cm="1">
        <f t="array" ref="S40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01" s="144" t="str" cm="1">
        <f t="array" ref="T40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01" s="12" t="str" cm="1">
        <f t="array" ref="U40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01" s="119"/>
      <c r="W401" s="119"/>
      <c r="X401" s="118"/>
      <c r="Y401" s="145"/>
      <c r="Z401" s="118"/>
      <c r="AA401" s="119"/>
      <c r="AB401" s="117"/>
      <c r="AC401" s="117"/>
      <c r="AD401" s="121"/>
      <c r="AE401" s="119"/>
      <c r="AF401" s="119"/>
      <c r="AG401" s="119"/>
      <c r="AH401" s="17"/>
      <c r="AI401" s="142" t="str">
        <f>IF(BS_CONTROLE[[#This Row],[Atividade]]=0, "-", BS_CONTROLE[[#This Row],[Atividade]])</f>
        <v>-</v>
      </c>
      <c r="AJ401" s="10" t="str">
        <f>IF(BS_CONTROLE[[#This Row],[Atividade]]=0, "-", BS_CONTROLE[[#This Row],[Atividade]])</f>
        <v>-</v>
      </c>
      <c r="AK401" s="35" t="str">
        <f>BS_CONTROLE[[#This Row],[Local - Partida]]</f>
        <v>-</v>
      </c>
      <c r="AL401" s="35" t="str">
        <f>BS_CONTROLE[[#This Row],[Local - Encerramento]]</f>
        <v>-</v>
      </c>
      <c r="AM401" s="119" t="str">
        <f>IF(BS_CONTROLE[[#This Row],[Entre - Estações]]=0, "-", BS_CONTROLE[[#This Row],[Entre - Estações]])</f>
        <v>-</v>
      </c>
      <c r="AN401" s="119" t="str">
        <f>IF(BS_CONTROLE[[#This Row],[SB]]=0, "-", BS_CONTROLE[[#This Row],[SB]])</f>
        <v>-</v>
      </c>
      <c r="AO401" s="119" t="str">
        <f>IF(BS_CONTROLE[[#This Row],[SUB]]=0, "-", BS_CONTROLE[[#This Row],[SUB]])</f>
        <v>-</v>
      </c>
      <c r="AP401" s="119">
        <f>BS_CONTROLE[[#This Row],[KM - Inicio]]</f>
        <v>0</v>
      </c>
      <c r="AQ401" s="119">
        <f>BS_CONTROLE[[#This Row],[KM - Inicio]]</f>
        <v>0</v>
      </c>
      <c r="AR401" s="122"/>
      <c r="AS401" s="122"/>
      <c r="AT401" s="122"/>
      <c r="AU401" s="185"/>
      <c r="AV401" s="185"/>
      <c r="AW401" s="16"/>
      <c r="AX401" s="16"/>
      <c r="AY401" s="13" t="str">
        <f>IF(D401="","*",IFERROR(IF(ISODD(COUNT(AS401:AX401)),"ERRO",SUM((AT401-AS401),(AV401-AU401),(AX401-AW401))),"ERRO"))</f>
        <v>*</v>
      </c>
      <c r="AZ401" s="232"/>
      <c r="BA401" s="123"/>
      <c r="BB401" s="11" t="str">
        <f>IFERROR(_xlfn.XLOOKUP(AI401, BS_ATIVIDADE[ATIVIDADE],BS_ATIVIDADE[UNIDADE] ), "*")</f>
        <v>*</v>
      </c>
      <c r="BC401" s="15" t="str" cm="1">
        <f t="array" ref="BC40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01" s="15" t="str" cm="1">
        <f t="array" ref="BD40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01" s="12" t="str" cm="1">
        <f t="array" ref="BE40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01" s="218">
        <f>BS_CONTROLE[[#This Row],[Responsavel pelo boletim]]</f>
        <v>0</v>
      </c>
      <c r="BG401" s="18"/>
      <c r="BH401" s="19"/>
      <c r="BI401" s="19"/>
      <c r="BJ401" s="19"/>
      <c r="BK401" s="19"/>
      <c r="BL401" s="18"/>
      <c r="BM401" s="146"/>
      <c r="BN401" s="145"/>
      <c r="BO401" s="146"/>
      <c r="BP401" s="186"/>
      <c r="BQ401" s="14" t="str">
        <f>IF(AND(BR401&lt;1,BS401&lt;1),"Produção e Intervalo",IF(BR401&lt;1,"Intervalo",IF(BS401&lt;1,"Produção","Aderente")))</f>
        <v>Aderente</v>
      </c>
      <c r="BR401" s="22" t="str">
        <f>IF(OR(B401="",F401=""),"*",AY401/P401)</f>
        <v>*</v>
      </c>
      <c r="BS401" s="22" t="str">
        <f>IF(OR(B401="",F401=""),"*",BA401/Q401)</f>
        <v>*</v>
      </c>
      <c r="BT401" s="8" t="str">
        <f t="shared" si="5"/>
        <v/>
      </c>
    </row>
    <row r="402" spans="1:72" hidden="1">
      <c r="A402" s="149" t="str">
        <f>D402&amp;B402</f>
        <v/>
      </c>
      <c r="B402" s="116"/>
      <c r="C402" s="9" t="str">
        <f>IF(BS_CONTROLE[[#This Row],[DATA]]="","",WEEKNUM(BS_CONTROLE[[#This Row],[DATA]]))</f>
        <v/>
      </c>
      <c r="D402" s="118"/>
      <c r="E402" s="47"/>
      <c r="F402" s="142"/>
      <c r="G402" s="10" t="str">
        <f>IF(D402="","*",VLOOKUP(F402,BS_ATIVIDADE[],3,FALSE))</f>
        <v>*</v>
      </c>
      <c r="H402" s="120" t="s">
        <v>430</v>
      </c>
      <c r="I402" s="120" t="s">
        <v>430</v>
      </c>
      <c r="J402" s="119"/>
      <c r="K402" s="119"/>
      <c r="L402" s="119" t="s">
        <v>430</v>
      </c>
      <c r="M402" s="143" t="str" cm="1">
        <f t="array" ref="M40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02" s="143" t="str" cm="1">
        <f t="array" ref="N40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02" s="120"/>
      <c r="P402" s="120"/>
      <c r="Q402" s="119"/>
      <c r="R402" s="11" t="str">
        <f>IFERROR(_xlfn.XLOOKUP(F402, BS_ATIVIDADE[ATIVIDADE],BS_ATIVIDADE[UNIDADE] ), "*")</f>
        <v>*</v>
      </c>
      <c r="S402" s="144" t="str" cm="1">
        <f t="array" ref="S40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02" s="144" t="str" cm="1">
        <f t="array" ref="T40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02" s="12" t="str" cm="1">
        <f t="array" ref="U40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02" s="119"/>
      <c r="W402" s="119"/>
      <c r="X402" s="118"/>
      <c r="Y402" s="145"/>
      <c r="Z402" s="118"/>
      <c r="AA402" s="119"/>
      <c r="AB402" s="117"/>
      <c r="AC402" s="117"/>
      <c r="AD402" s="121"/>
      <c r="AE402" s="119"/>
      <c r="AF402" s="119"/>
      <c r="AG402" s="119"/>
      <c r="AH402" s="17"/>
      <c r="AI402" s="142" t="str">
        <f>IF(BS_CONTROLE[[#This Row],[Atividade]]=0, "-", BS_CONTROLE[[#This Row],[Atividade]])</f>
        <v>-</v>
      </c>
      <c r="AJ402" s="10" t="str">
        <f>IF(BS_CONTROLE[[#This Row],[Atividade]]=0, "-", BS_CONTROLE[[#This Row],[Atividade]])</f>
        <v>-</v>
      </c>
      <c r="AK402" s="35" t="str">
        <f>BS_CONTROLE[[#This Row],[Local - Partida]]</f>
        <v>-</v>
      </c>
      <c r="AL402" s="35" t="str">
        <f>BS_CONTROLE[[#This Row],[Local - Encerramento]]</f>
        <v>-</v>
      </c>
      <c r="AM402" s="119" t="str">
        <f>IF(BS_CONTROLE[[#This Row],[Entre - Estações]]=0, "-", BS_CONTROLE[[#This Row],[Entre - Estações]])</f>
        <v>-</v>
      </c>
      <c r="AN402" s="119" t="str">
        <f>IF(BS_CONTROLE[[#This Row],[SB]]=0, "-", BS_CONTROLE[[#This Row],[SB]])</f>
        <v>-</v>
      </c>
      <c r="AO402" s="119" t="str">
        <f>IF(BS_CONTROLE[[#This Row],[SUB]]=0, "-", BS_CONTROLE[[#This Row],[SUB]])</f>
        <v>-</v>
      </c>
      <c r="AP402" s="119">
        <f>BS_CONTROLE[[#This Row],[KM - Inicio]]</f>
        <v>0</v>
      </c>
      <c r="AQ402" s="119">
        <f>BS_CONTROLE[[#This Row],[KM - Inicio]]</f>
        <v>0</v>
      </c>
      <c r="AR402" s="122"/>
      <c r="AS402" s="122"/>
      <c r="AT402" s="122"/>
      <c r="AU402" s="185"/>
      <c r="AV402" s="185"/>
      <c r="AW402" s="16"/>
      <c r="AX402" s="16"/>
      <c r="AY402" s="13" t="str">
        <f>IF(D402="","*",IFERROR(IF(ISODD(COUNT(AS402:AX402)),"ERRO",SUM((AT402-AS402),(AV402-AU402),(AX402-AW402))),"ERRO"))</f>
        <v>*</v>
      </c>
      <c r="AZ402" s="232"/>
      <c r="BA402" s="123"/>
      <c r="BB402" s="11" t="str">
        <f>IFERROR(_xlfn.XLOOKUP(AI402, BS_ATIVIDADE[ATIVIDADE],BS_ATIVIDADE[UNIDADE] ), "*")</f>
        <v>*</v>
      </c>
      <c r="BC402" s="15" t="str" cm="1">
        <f t="array" ref="BC40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02" s="15" t="str" cm="1">
        <f t="array" ref="BD40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02" s="12" t="str" cm="1">
        <f t="array" ref="BE40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02" s="218">
        <f>BS_CONTROLE[[#This Row],[Responsavel pelo boletim]]</f>
        <v>0</v>
      </c>
      <c r="BG402" s="18"/>
      <c r="BH402" s="19"/>
      <c r="BI402" s="19"/>
      <c r="BJ402" s="19"/>
      <c r="BK402" s="19"/>
      <c r="BL402" s="18"/>
      <c r="BM402" s="146"/>
      <c r="BN402" s="145"/>
      <c r="BO402" s="146"/>
      <c r="BP402" s="186"/>
      <c r="BQ402" s="14" t="str">
        <f>IF(AND(BR402&lt;1,BS402&lt;1),"Produção e Intervalo",IF(BR402&lt;1,"Intervalo",IF(BS402&lt;1,"Produção","Aderente")))</f>
        <v>Aderente</v>
      </c>
      <c r="BR402" s="22" t="str">
        <f>IF(OR(B402="",F402=""),"*",AY402/P402)</f>
        <v>*</v>
      </c>
      <c r="BS402" s="22" t="str">
        <f>IF(OR(B402="",F402=""),"*",BA402/Q402)</f>
        <v>*</v>
      </c>
      <c r="BT402" s="8" t="str">
        <f t="shared" si="5"/>
        <v/>
      </c>
    </row>
    <row r="403" spans="1:72" hidden="1">
      <c r="A403" s="149" t="str">
        <f>D403&amp;B403</f>
        <v/>
      </c>
      <c r="B403" s="116"/>
      <c r="C403" s="9" t="str">
        <f>IF(BS_CONTROLE[[#This Row],[DATA]]="","",WEEKNUM(BS_CONTROLE[[#This Row],[DATA]]))</f>
        <v/>
      </c>
      <c r="D403" s="118"/>
      <c r="E403" s="47"/>
      <c r="F403" s="142"/>
      <c r="G403" s="10" t="str">
        <f>IF(D403="","*",VLOOKUP(F403,BS_ATIVIDADE[],3,FALSE))</f>
        <v>*</v>
      </c>
      <c r="H403" s="120" t="s">
        <v>430</v>
      </c>
      <c r="I403" s="120" t="s">
        <v>430</v>
      </c>
      <c r="J403" s="119"/>
      <c r="K403" s="119"/>
      <c r="L403" s="119" t="s">
        <v>430</v>
      </c>
      <c r="M403" s="143" t="str" cm="1">
        <f t="array" ref="M40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03" s="143" t="str" cm="1">
        <f t="array" ref="N40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03" s="120"/>
      <c r="P403" s="120"/>
      <c r="Q403" s="119"/>
      <c r="R403" s="11" t="str">
        <f>IFERROR(_xlfn.XLOOKUP(F403, BS_ATIVIDADE[ATIVIDADE],BS_ATIVIDADE[UNIDADE] ), "*")</f>
        <v>*</v>
      </c>
      <c r="S403" s="144" t="str" cm="1">
        <f t="array" ref="S40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03" s="144" t="str" cm="1">
        <f t="array" ref="T40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03" s="12" t="str" cm="1">
        <f t="array" ref="U40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03" s="119"/>
      <c r="W403" s="119"/>
      <c r="X403" s="118"/>
      <c r="Y403" s="145"/>
      <c r="Z403" s="118"/>
      <c r="AA403" s="119"/>
      <c r="AB403" s="117"/>
      <c r="AC403" s="117"/>
      <c r="AD403" s="121"/>
      <c r="AE403" s="119"/>
      <c r="AF403" s="119"/>
      <c r="AG403" s="119"/>
      <c r="AH403" s="17"/>
      <c r="AI403" s="142" t="str">
        <f>IF(BS_CONTROLE[[#This Row],[Atividade]]=0, "-", BS_CONTROLE[[#This Row],[Atividade]])</f>
        <v>-</v>
      </c>
      <c r="AJ403" s="10" t="str">
        <f>IF(BS_CONTROLE[[#This Row],[Atividade]]=0, "-", BS_CONTROLE[[#This Row],[Atividade]])</f>
        <v>-</v>
      </c>
      <c r="AK403" s="35" t="str">
        <f>BS_CONTROLE[[#This Row],[Local - Partida]]</f>
        <v>-</v>
      </c>
      <c r="AL403" s="35" t="str">
        <f>BS_CONTROLE[[#This Row],[Local - Encerramento]]</f>
        <v>-</v>
      </c>
      <c r="AM403" s="119" t="str">
        <f>IF(BS_CONTROLE[[#This Row],[Entre - Estações]]=0, "-", BS_CONTROLE[[#This Row],[Entre - Estações]])</f>
        <v>-</v>
      </c>
      <c r="AN403" s="119" t="str">
        <f>IF(BS_CONTROLE[[#This Row],[SB]]=0, "-", BS_CONTROLE[[#This Row],[SB]])</f>
        <v>-</v>
      </c>
      <c r="AO403" s="119" t="str">
        <f>IF(BS_CONTROLE[[#This Row],[SUB]]=0, "-", BS_CONTROLE[[#This Row],[SUB]])</f>
        <v>-</v>
      </c>
      <c r="AP403" s="119">
        <f>BS_CONTROLE[[#This Row],[KM - Inicio]]</f>
        <v>0</v>
      </c>
      <c r="AQ403" s="119">
        <f>BS_CONTROLE[[#This Row],[KM - Inicio]]</f>
        <v>0</v>
      </c>
      <c r="AR403" s="122"/>
      <c r="AS403" s="122"/>
      <c r="AT403" s="122"/>
      <c r="AU403" s="185"/>
      <c r="AV403" s="185"/>
      <c r="AW403" s="16"/>
      <c r="AX403" s="16"/>
      <c r="AY403" s="13" t="str">
        <f>IF(D403="","*",IFERROR(IF(ISODD(COUNT(AS403:AX403)),"ERRO",SUM((AT403-AS403),(AV403-AU403),(AX403-AW403))),"ERRO"))</f>
        <v>*</v>
      </c>
      <c r="AZ403" s="232"/>
      <c r="BA403" s="123"/>
      <c r="BB403" s="11" t="str">
        <f>IFERROR(_xlfn.XLOOKUP(AI403, BS_ATIVIDADE[ATIVIDADE],BS_ATIVIDADE[UNIDADE] ), "*")</f>
        <v>*</v>
      </c>
      <c r="BC403" s="15" t="str" cm="1">
        <f t="array" ref="BC40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03" s="15" t="str" cm="1">
        <f t="array" ref="BD40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03" s="12" t="str" cm="1">
        <f t="array" ref="BE40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03" s="218">
        <f>BS_CONTROLE[[#This Row],[Responsavel pelo boletim]]</f>
        <v>0</v>
      </c>
      <c r="BG403" s="18"/>
      <c r="BH403" s="19"/>
      <c r="BI403" s="19"/>
      <c r="BJ403" s="19"/>
      <c r="BK403" s="19"/>
      <c r="BL403" s="18"/>
      <c r="BM403" s="146"/>
      <c r="BN403" s="145"/>
      <c r="BO403" s="146"/>
      <c r="BP403" s="186"/>
      <c r="BQ403" s="14" t="str">
        <f>IF(AND(BR403&lt;1,BS403&lt;1),"Produção e Intervalo",IF(BR403&lt;1,"Intervalo",IF(BS403&lt;1,"Produção","Aderente")))</f>
        <v>Aderente</v>
      </c>
      <c r="BR403" s="22" t="str">
        <f>IF(OR(B403="",F403=""),"*",AY403/P403)</f>
        <v>*</v>
      </c>
      <c r="BS403" s="22" t="str">
        <f>IF(OR(B403="",F403=""),"*",BA403/Q403)</f>
        <v>*</v>
      </c>
      <c r="BT403" s="8" t="str">
        <f t="shared" si="5"/>
        <v/>
      </c>
    </row>
    <row r="404" spans="1:72" hidden="1">
      <c r="A404" s="149" t="str">
        <f>D404&amp;B404</f>
        <v/>
      </c>
      <c r="B404" s="116"/>
      <c r="C404" s="9" t="str">
        <f>IF(BS_CONTROLE[[#This Row],[DATA]]="","",WEEKNUM(BS_CONTROLE[[#This Row],[DATA]]))</f>
        <v/>
      </c>
      <c r="D404" s="118"/>
      <c r="E404" s="47"/>
      <c r="F404" s="142"/>
      <c r="G404" s="10" t="str">
        <f>IF(D404="","*",VLOOKUP(F404,BS_ATIVIDADE[],3,FALSE))</f>
        <v>*</v>
      </c>
      <c r="H404" s="120" t="s">
        <v>430</v>
      </c>
      <c r="I404" s="120" t="s">
        <v>430</v>
      </c>
      <c r="J404" s="119"/>
      <c r="K404" s="119"/>
      <c r="L404" s="119" t="s">
        <v>430</v>
      </c>
      <c r="M404" s="143" t="str" cm="1">
        <f t="array" ref="M40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04" s="143" t="str" cm="1">
        <f t="array" ref="N40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04" s="120"/>
      <c r="P404" s="120"/>
      <c r="Q404" s="119"/>
      <c r="R404" s="11" t="str">
        <f>IFERROR(_xlfn.XLOOKUP(F404, BS_ATIVIDADE[ATIVIDADE],BS_ATIVIDADE[UNIDADE] ), "*")</f>
        <v>*</v>
      </c>
      <c r="S404" s="144" t="str" cm="1">
        <f t="array" ref="S40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04" s="144" t="str" cm="1">
        <f t="array" ref="T40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04" s="12" t="str" cm="1">
        <f t="array" ref="U40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04" s="119"/>
      <c r="W404" s="119"/>
      <c r="X404" s="118"/>
      <c r="Y404" s="145"/>
      <c r="Z404" s="118"/>
      <c r="AA404" s="119"/>
      <c r="AB404" s="117"/>
      <c r="AC404" s="117"/>
      <c r="AD404" s="121"/>
      <c r="AE404" s="119"/>
      <c r="AF404" s="119"/>
      <c r="AG404" s="119"/>
      <c r="AH404" s="17"/>
      <c r="AI404" s="142" t="str">
        <f>IF(BS_CONTROLE[[#This Row],[Atividade]]=0, "-", BS_CONTROLE[[#This Row],[Atividade]])</f>
        <v>-</v>
      </c>
      <c r="AJ404" s="10" t="str">
        <f>IF(BS_CONTROLE[[#This Row],[Atividade]]=0, "-", BS_CONTROLE[[#This Row],[Atividade]])</f>
        <v>-</v>
      </c>
      <c r="AK404" s="35" t="str">
        <f>BS_CONTROLE[[#This Row],[Local - Partida]]</f>
        <v>-</v>
      </c>
      <c r="AL404" s="35" t="str">
        <f>BS_CONTROLE[[#This Row],[Local - Encerramento]]</f>
        <v>-</v>
      </c>
      <c r="AM404" s="119" t="str">
        <f>IF(BS_CONTROLE[[#This Row],[Entre - Estações]]=0, "-", BS_CONTROLE[[#This Row],[Entre - Estações]])</f>
        <v>-</v>
      </c>
      <c r="AN404" s="119" t="str">
        <f>IF(BS_CONTROLE[[#This Row],[SB]]=0, "-", BS_CONTROLE[[#This Row],[SB]])</f>
        <v>-</v>
      </c>
      <c r="AO404" s="119" t="str">
        <f>IF(BS_CONTROLE[[#This Row],[SUB]]=0, "-", BS_CONTROLE[[#This Row],[SUB]])</f>
        <v>-</v>
      </c>
      <c r="AP404" s="119">
        <f>BS_CONTROLE[[#This Row],[KM - Inicio]]</f>
        <v>0</v>
      </c>
      <c r="AQ404" s="119">
        <f>BS_CONTROLE[[#This Row],[KM - Inicio]]</f>
        <v>0</v>
      </c>
      <c r="AR404" s="122"/>
      <c r="AS404" s="122"/>
      <c r="AT404" s="122"/>
      <c r="AU404" s="185"/>
      <c r="AV404" s="185"/>
      <c r="AW404" s="16"/>
      <c r="AX404" s="16"/>
      <c r="AY404" s="13" t="str">
        <f>IF(D404="","*",IFERROR(IF(ISODD(COUNT(AS404:AX404)),"ERRO",SUM((AT404-AS404),(AV404-AU404),(AX404-AW404))),"ERRO"))</f>
        <v>*</v>
      </c>
      <c r="AZ404" s="232"/>
      <c r="BA404" s="123"/>
      <c r="BB404" s="11" t="str">
        <f>IFERROR(_xlfn.XLOOKUP(AI404, BS_ATIVIDADE[ATIVIDADE],BS_ATIVIDADE[UNIDADE] ), "*")</f>
        <v>*</v>
      </c>
      <c r="BC404" s="15" t="str" cm="1">
        <f t="array" ref="BC40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04" s="15" t="str" cm="1">
        <f t="array" ref="BD40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04" s="12" t="str" cm="1">
        <f t="array" ref="BE40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04" s="218">
        <f>BS_CONTROLE[[#This Row],[Responsavel pelo boletim]]</f>
        <v>0</v>
      </c>
      <c r="BG404" s="18"/>
      <c r="BH404" s="19"/>
      <c r="BI404" s="19"/>
      <c r="BJ404" s="19"/>
      <c r="BK404" s="19"/>
      <c r="BL404" s="18"/>
      <c r="BM404" s="146"/>
      <c r="BN404" s="145"/>
      <c r="BO404" s="146"/>
      <c r="BP404" s="186"/>
      <c r="BQ404" s="14" t="str">
        <f>IF(AND(BR404&lt;1,BS404&lt;1),"Produção e Intervalo",IF(BR404&lt;1,"Intervalo",IF(BS404&lt;1,"Produção","Aderente")))</f>
        <v>Aderente</v>
      </c>
      <c r="BR404" s="22" t="str">
        <f>IF(OR(B404="",F404=""),"*",AY404/P404)</f>
        <v>*</v>
      </c>
      <c r="BS404" s="22" t="str">
        <f>IF(OR(B404="",F404=""),"*",BA404/Q404)</f>
        <v>*</v>
      </c>
      <c r="BT404" s="8" t="str">
        <f t="shared" si="5"/>
        <v/>
      </c>
    </row>
    <row r="405" spans="1:72" hidden="1">
      <c r="A405" s="149" t="str">
        <f>D405&amp;B405</f>
        <v/>
      </c>
      <c r="B405" s="116"/>
      <c r="C405" s="9" t="str">
        <f>IF(BS_CONTROLE[[#This Row],[DATA]]="","",WEEKNUM(BS_CONTROLE[[#This Row],[DATA]]))</f>
        <v/>
      </c>
      <c r="D405" s="118"/>
      <c r="E405" s="47"/>
      <c r="F405" s="142"/>
      <c r="G405" s="10" t="str">
        <f>IF(D405="","*",VLOOKUP(F405,BS_ATIVIDADE[],3,FALSE))</f>
        <v>*</v>
      </c>
      <c r="H405" s="120" t="s">
        <v>430</v>
      </c>
      <c r="I405" s="120" t="s">
        <v>430</v>
      </c>
      <c r="J405" s="119"/>
      <c r="K405" s="119"/>
      <c r="L405" s="119" t="s">
        <v>430</v>
      </c>
      <c r="M405" s="143" t="str" cm="1">
        <f t="array" ref="M40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05" s="143" t="str" cm="1">
        <f t="array" ref="N40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05" s="120"/>
      <c r="P405" s="120"/>
      <c r="Q405" s="119"/>
      <c r="R405" s="11" t="str">
        <f>IFERROR(_xlfn.XLOOKUP(F405, BS_ATIVIDADE[ATIVIDADE],BS_ATIVIDADE[UNIDADE] ), "*")</f>
        <v>*</v>
      </c>
      <c r="S405" s="144" t="str" cm="1">
        <f t="array" ref="S40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05" s="144" t="str" cm="1">
        <f t="array" ref="T40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05" s="12" t="str" cm="1">
        <f t="array" ref="U40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05" s="119"/>
      <c r="W405" s="119"/>
      <c r="X405" s="118"/>
      <c r="Y405" s="145"/>
      <c r="Z405" s="118"/>
      <c r="AA405" s="119"/>
      <c r="AB405" s="117"/>
      <c r="AC405" s="117"/>
      <c r="AD405" s="121"/>
      <c r="AE405" s="119"/>
      <c r="AF405" s="119"/>
      <c r="AG405" s="119"/>
      <c r="AH405" s="17"/>
      <c r="AI405" s="142" t="str">
        <f>IF(BS_CONTROLE[[#This Row],[Atividade]]=0, "-", BS_CONTROLE[[#This Row],[Atividade]])</f>
        <v>-</v>
      </c>
      <c r="AJ405" s="10" t="str">
        <f>IF(BS_CONTROLE[[#This Row],[Atividade]]=0, "-", BS_CONTROLE[[#This Row],[Atividade]])</f>
        <v>-</v>
      </c>
      <c r="AK405" s="35" t="str">
        <f>BS_CONTROLE[[#This Row],[Local - Partida]]</f>
        <v>-</v>
      </c>
      <c r="AL405" s="35" t="str">
        <f>BS_CONTROLE[[#This Row],[Local - Encerramento]]</f>
        <v>-</v>
      </c>
      <c r="AM405" s="119" t="str">
        <f>IF(BS_CONTROLE[[#This Row],[Entre - Estações]]=0, "-", BS_CONTROLE[[#This Row],[Entre - Estações]])</f>
        <v>-</v>
      </c>
      <c r="AN405" s="119" t="str">
        <f>IF(BS_CONTROLE[[#This Row],[SB]]=0, "-", BS_CONTROLE[[#This Row],[SB]])</f>
        <v>-</v>
      </c>
      <c r="AO405" s="119" t="str">
        <f>IF(BS_CONTROLE[[#This Row],[SUB]]=0, "-", BS_CONTROLE[[#This Row],[SUB]])</f>
        <v>-</v>
      </c>
      <c r="AP405" s="119">
        <f>BS_CONTROLE[[#This Row],[KM - Inicio]]</f>
        <v>0</v>
      </c>
      <c r="AQ405" s="119">
        <f>BS_CONTROLE[[#This Row],[KM - Inicio]]</f>
        <v>0</v>
      </c>
      <c r="AR405" s="122"/>
      <c r="AS405" s="122"/>
      <c r="AT405" s="122"/>
      <c r="AU405" s="185"/>
      <c r="AV405" s="185"/>
      <c r="AW405" s="16"/>
      <c r="AX405" s="16"/>
      <c r="AY405" s="13" t="str">
        <f>IF(D405="","*",IFERROR(IF(ISODD(COUNT(AS405:AX405)),"ERRO",SUM((AT405-AS405),(AV405-AU405),(AX405-AW405))),"ERRO"))</f>
        <v>*</v>
      </c>
      <c r="AZ405" s="232"/>
      <c r="BA405" s="123"/>
      <c r="BB405" s="11" t="str">
        <f>IFERROR(_xlfn.XLOOKUP(AI405, BS_ATIVIDADE[ATIVIDADE],BS_ATIVIDADE[UNIDADE] ), "*")</f>
        <v>*</v>
      </c>
      <c r="BC405" s="15" t="str" cm="1">
        <f t="array" ref="BC40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05" s="15" t="str" cm="1">
        <f t="array" ref="BD40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05" s="12" t="str" cm="1">
        <f t="array" ref="BE40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05" s="218">
        <f>BS_CONTROLE[[#This Row],[Responsavel pelo boletim]]</f>
        <v>0</v>
      </c>
      <c r="BG405" s="18"/>
      <c r="BH405" s="19"/>
      <c r="BI405" s="19"/>
      <c r="BJ405" s="19"/>
      <c r="BK405" s="19"/>
      <c r="BL405" s="18"/>
      <c r="BM405" s="146"/>
      <c r="BN405" s="145"/>
      <c r="BO405" s="146"/>
      <c r="BP405" s="186"/>
      <c r="BQ405" s="14" t="str">
        <f>IF(AND(BR405&lt;1,BS405&lt;1),"Produção e Intervalo",IF(BR405&lt;1,"Intervalo",IF(BS405&lt;1,"Produção","Aderente")))</f>
        <v>Aderente</v>
      </c>
      <c r="BR405" s="22" t="str">
        <f>IF(OR(B405="",F405=""),"*",AY405/P405)</f>
        <v>*</v>
      </c>
      <c r="BS405" s="22" t="str">
        <f>IF(OR(B405="",F405=""),"*",BA405/Q405)</f>
        <v>*</v>
      </c>
      <c r="BT405" s="8" t="str">
        <f t="shared" si="5"/>
        <v/>
      </c>
    </row>
    <row r="406" spans="1:72" hidden="1">
      <c r="A406" s="149" t="str">
        <f>D406&amp;B406</f>
        <v/>
      </c>
      <c r="B406" s="116"/>
      <c r="C406" s="9" t="str">
        <f>IF(BS_CONTROLE[[#This Row],[DATA]]="","",WEEKNUM(BS_CONTROLE[[#This Row],[DATA]]))</f>
        <v/>
      </c>
      <c r="D406" s="118"/>
      <c r="E406" s="47"/>
      <c r="F406" s="142"/>
      <c r="G406" s="10" t="str">
        <f>IF(D406="","*",VLOOKUP(F406,BS_ATIVIDADE[],3,FALSE))</f>
        <v>*</v>
      </c>
      <c r="H406" s="120" t="s">
        <v>430</v>
      </c>
      <c r="I406" s="120" t="s">
        <v>430</v>
      </c>
      <c r="J406" s="119"/>
      <c r="K406" s="119"/>
      <c r="L406" s="119" t="s">
        <v>430</v>
      </c>
      <c r="M406" s="143" t="str" cm="1">
        <f t="array" ref="M40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06" s="143" t="str" cm="1">
        <f t="array" ref="N40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06" s="120"/>
      <c r="P406" s="120"/>
      <c r="Q406" s="119"/>
      <c r="R406" s="11" t="str">
        <f>IFERROR(_xlfn.XLOOKUP(F406, BS_ATIVIDADE[ATIVIDADE],BS_ATIVIDADE[UNIDADE] ), "*")</f>
        <v>*</v>
      </c>
      <c r="S406" s="144" t="str" cm="1">
        <f t="array" ref="S40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06" s="144" t="str" cm="1">
        <f t="array" ref="T40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06" s="12" t="str" cm="1">
        <f t="array" ref="U40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06" s="119"/>
      <c r="W406" s="119"/>
      <c r="X406" s="118"/>
      <c r="Y406" s="145"/>
      <c r="Z406" s="118"/>
      <c r="AA406" s="119"/>
      <c r="AB406" s="117"/>
      <c r="AC406" s="117"/>
      <c r="AD406" s="121"/>
      <c r="AE406" s="119"/>
      <c r="AF406" s="119"/>
      <c r="AG406" s="119"/>
      <c r="AH406" s="17"/>
      <c r="AI406" s="142" t="str">
        <f>IF(BS_CONTROLE[[#This Row],[Atividade]]=0, "-", BS_CONTROLE[[#This Row],[Atividade]])</f>
        <v>-</v>
      </c>
      <c r="AJ406" s="10" t="str">
        <f>IF(BS_CONTROLE[[#This Row],[Atividade]]=0, "-", BS_CONTROLE[[#This Row],[Atividade]])</f>
        <v>-</v>
      </c>
      <c r="AK406" s="35" t="str">
        <f>BS_CONTROLE[[#This Row],[Local - Partida]]</f>
        <v>-</v>
      </c>
      <c r="AL406" s="35" t="str">
        <f>BS_CONTROLE[[#This Row],[Local - Encerramento]]</f>
        <v>-</v>
      </c>
      <c r="AM406" s="119" t="str">
        <f>IF(BS_CONTROLE[[#This Row],[Entre - Estações]]=0, "-", BS_CONTROLE[[#This Row],[Entre - Estações]])</f>
        <v>-</v>
      </c>
      <c r="AN406" s="119" t="str">
        <f>IF(BS_CONTROLE[[#This Row],[SB]]=0, "-", BS_CONTROLE[[#This Row],[SB]])</f>
        <v>-</v>
      </c>
      <c r="AO406" s="119" t="str">
        <f>IF(BS_CONTROLE[[#This Row],[SUB]]=0, "-", BS_CONTROLE[[#This Row],[SUB]])</f>
        <v>-</v>
      </c>
      <c r="AP406" s="119">
        <f>BS_CONTROLE[[#This Row],[KM - Inicio]]</f>
        <v>0</v>
      </c>
      <c r="AQ406" s="119">
        <f>BS_CONTROLE[[#This Row],[KM - Inicio]]</f>
        <v>0</v>
      </c>
      <c r="AR406" s="122"/>
      <c r="AS406" s="122"/>
      <c r="AT406" s="122"/>
      <c r="AU406" s="185"/>
      <c r="AV406" s="185"/>
      <c r="AW406" s="16"/>
      <c r="AX406" s="16"/>
      <c r="AY406" s="13" t="str">
        <f>IF(D406="","*",IFERROR(IF(ISODD(COUNT(AS406:AX406)),"ERRO",SUM((AT406-AS406),(AV406-AU406),(AX406-AW406))),"ERRO"))</f>
        <v>*</v>
      </c>
      <c r="AZ406" s="232"/>
      <c r="BA406" s="123"/>
      <c r="BB406" s="11" t="str">
        <f>IFERROR(_xlfn.XLOOKUP(AI406, BS_ATIVIDADE[ATIVIDADE],BS_ATIVIDADE[UNIDADE] ), "*")</f>
        <v>*</v>
      </c>
      <c r="BC406" s="15" t="str" cm="1">
        <f t="array" ref="BC40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06" s="15" t="str" cm="1">
        <f t="array" ref="BD40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06" s="12" t="str" cm="1">
        <f t="array" ref="BE40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06" s="218">
        <f>BS_CONTROLE[[#This Row],[Responsavel pelo boletim]]</f>
        <v>0</v>
      </c>
      <c r="BG406" s="18"/>
      <c r="BH406" s="19"/>
      <c r="BI406" s="19"/>
      <c r="BJ406" s="19"/>
      <c r="BK406" s="19"/>
      <c r="BL406" s="18"/>
      <c r="BM406" s="146"/>
      <c r="BN406" s="145"/>
      <c r="BO406" s="146"/>
      <c r="BP406" s="186"/>
      <c r="BQ406" s="14" t="str">
        <f>IF(AND(BR406&lt;1,BS406&lt;1),"Produção e Intervalo",IF(BR406&lt;1,"Intervalo",IF(BS406&lt;1,"Produção","Aderente")))</f>
        <v>Aderente</v>
      </c>
      <c r="BR406" s="22" t="str">
        <f>IF(OR(B406="",F406=""),"*",AY406/P406)</f>
        <v>*</v>
      </c>
      <c r="BS406" s="22" t="str">
        <f>IF(OR(B406="",F406=""),"*",BA406/Q406)</f>
        <v>*</v>
      </c>
      <c r="BT406" s="8" t="str">
        <f t="shared" si="5"/>
        <v/>
      </c>
    </row>
    <row r="407" spans="1:72" hidden="1">
      <c r="A407" s="149" t="str">
        <f>D407&amp;B407</f>
        <v/>
      </c>
      <c r="B407" s="116"/>
      <c r="C407" s="9" t="str">
        <f>IF(BS_CONTROLE[[#This Row],[DATA]]="","",WEEKNUM(BS_CONTROLE[[#This Row],[DATA]]))</f>
        <v/>
      </c>
      <c r="D407" s="118"/>
      <c r="E407" s="47"/>
      <c r="F407" s="142"/>
      <c r="G407" s="10" t="str">
        <f>IF(D407="","*",VLOOKUP(F407,BS_ATIVIDADE[],3,FALSE))</f>
        <v>*</v>
      </c>
      <c r="H407" s="120" t="s">
        <v>430</v>
      </c>
      <c r="I407" s="120" t="s">
        <v>430</v>
      </c>
      <c r="J407" s="119"/>
      <c r="K407" s="119"/>
      <c r="L407" s="119" t="s">
        <v>430</v>
      </c>
      <c r="M407" s="143" t="str" cm="1">
        <f t="array" ref="M40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07" s="143" t="str" cm="1">
        <f t="array" ref="N40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07" s="120"/>
      <c r="P407" s="120"/>
      <c r="Q407" s="119"/>
      <c r="R407" s="11" t="str">
        <f>IFERROR(_xlfn.XLOOKUP(F407, BS_ATIVIDADE[ATIVIDADE],BS_ATIVIDADE[UNIDADE] ), "*")</f>
        <v>*</v>
      </c>
      <c r="S407" s="144" t="str" cm="1">
        <f t="array" ref="S40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07" s="144" t="str" cm="1">
        <f t="array" ref="T40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07" s="12" t="str" cm="1">
        <f t="array" ref="U40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07" s="119"/>
      <c r="W407" s="119"/>
      <c r="X407" s="118"/>
      <c r="Y407" s="145"/>
      <c r="Z407" s="118"/>
      <c r="AA407" s="119"/>
      <c r="AB407" s="117"/>
      <c r="AC407" s="117"/>
      <c r="AD407" s="121"/>
      <c r="AE407" s="119"/>
      <c r="AF407" s="119"/>
      <c r="AG407" s="119"/>
      <c r="AH407" s="17"/>
      <c r="AI407" s="142" t="str">
        <f>IF(BS_CONTROLE[[#This Row],[Atividade]]=0, "-", BS_CONTROLE[[#This Row],[Atividade]])</f>
        <v>-</v>
      </c>
      <c r="AJ407" s="10" t="str">
        <f>IF(BS_CONTROLE[[#This Row],[Atividade]]=0, "-", BS_CONTROLE[[#This Row],[Atividade]])</f>
        <v>-</v>
      </c>
      <c r="AK407" s="35" t="str">
        <f>BS_CONTROLE[[#This Row],[Local - Partida]]</f>
        <v>-</v>
      </c>
      <c r="AL407" s="35" t="str">
        <f>BS_CONTROLE[[#This Row],[Local - Encerramento]]</f>
        <v>-</v>
      </c>
      <c r="AM407" s="119" t="str">
        <f>IF(BS_CONTROLE[[#This Row],[Entre - Estações]]=0, "-", BS_CONTROLE[[#This Row],[Entre - Estações]])</f>
        <v>-</v>
      </c>
      <c r="AN407" s="119" t="str">
        <f>IF(BS_CONTROLE[[#This Row],[SB]]=0, "-", BS_CONTROLE[[#This Row],[SB]])</f>
        <v>-</v>
      </c>
      <c r="AO407" s="119" t="str">
        <f>IF(BS_CONTROLE[[#This Row],[SUB]]=0, "-", BS_CONTROLE[[#This Row],[SUB]])</f>
        <v>-</v>
      </c>
      <c r="AP407" s="119">
        <f>BS_CONTROLE[[#This Row],[KM - Inicio]]</f>
        <v>0</v>
      </c>
      <c r="AQ407" s="119">
        <f>BS_CONTROLE[[#This Row],[KM - Inicio]]</f>
        <v>0</v>
      </c>
      <c r="AR407" s="122"/>
      <c r="AS407" s="122"/>
      <c r="AT407" s="122"/>
      <c r="AU407" s="185"/>
      <c r="AV407" s="185"/>
      <c r="AW407" s="16"/>
      <c r="AX407" s="16"/>
      <c r="AY407" s="13" t="str">
        <f>IF(D407="","*",IFERROR(IF(ISODD(COUNT(AS407:AX407)),"ERRO",SUM((AT407-AS407),(AV407-AU407),(AX407-AW407))),"ERRO"))</f>
        <v>*</v>
      </c>
      <c r="AZ407" s="232"/>
      <c r="BA407" s="123"/>
      <c r="BB407" s="11" t="str">
        <f>IFERROR(_xlfn.XLOOKUP(AI407, BS_ATIVIDADE[ATIVIDADE],BS_ATIVIDADE[UNIDADE] ), "*")</f>
        <v>*</v>
      </c>
      <c r="BC407" s="15" t="str" cm="1">
        <f t="array" ref="BC40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07" s="15" t="str" cm="1">
        <f t="array" ref="BD40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07" s="12" t="str" cm="1">
        <f t="array" ref="BE40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07" s="218">
        <f>BS_CONTROLE[[#This Row],[Responsavel pelo boletim]]</f>
        <v>0</v>
      </c>
      <c r="BG407" s="18"/>
      <c r="BH407" s="19"/>
      <c r="BI407" s="19"/>
      <c r="BJ407" s="19"/>
      <c r="BK407" s="19"/>
      <c r="BL407" s="18"/>
      <c r="BM407" s="146"/>
      <c r="BN407" s="145"/>
      <c r="BO407" s="146"/>
      <c r="BP407" s="186"/>
      <c r="BQ407" s="14" t="str">
        <f>IF(AND(BR407&lt;1,BS407&lt;1),"Produção e Intervalo",IF(BR407&lt;1,"Intervalo",IF(BS407&lt;1,"Produção","Aderente")))</f>
        <v>Aderente</v>
      </c>
      <c r="BR407" s="22" t="str">
        <f>IF(OR(B407="",F407=""),"*",AY407/P407)</f>
        <v>*</v>
      </c>
      <c r="BS407" s="22" t="str">
        <f>IF(OR(B407="",F407=""),"*",BA407/Q407)</f>
        <v>*</v>
      </c>
      <c r="BT407" s="8" t="str">
        <f t="shared" ref="BT407:BT469" si="6">IF(BN407="","",SUBSTITUTE(BM407," ","")&amp;SUBSTITUTE(BN407," ",""))</f>
        <v/>
      </c>
    </row>
    <row r="408" spans="1:72" hidden="1">
      <c r="A408" s="149" t="str">
        <f>D408&amp;B408</f>
        <v/>
      </c>
      <c r="B408" s="116"/>
      <c r="C408" s="9" t="str">
        <f>IF(BS_CONTROLE[[#This Row],[DATA]]="","",WEEKNUM(BS_CONTROLE[[#This Row],[DATA]]))</f>
        <v/>
      </c>
      <c r="D408" s="118"/>
      <c r="E408" s="47"/>
      <c r="F408" s="142"/>
      <c r="G408" s="10" t="str">
        <f>IF(D408="","*",VLOOKUP(F408,BS_ATIVIDADE[],3,FALSE))</f>
        <v>*</v>
      </c>
      <c r="H408" s="120" t="s">
        <v>430</v>
      </c>
      <c r="I408" s="120" t="s">
        <v>430</v>
      </c>
      <c r="J408" s="119"/>
      <c r="K408" s="119"/>
      <c r="L408" s="119" t="s">
        <v>430</v>
      </c>
      <c r="M408" s="143" t="str" cm="1">
        <f t="array" ref="M40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08" s="143" t="str" cm="1">
        <f t="array" ref="N40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08" s="120"/>
      <c r="P408" s="120"/>
      <c r="Q408" s="119"/>
      <c r="R408" s="11" t="str">
        <f>IFERROR(_xlfn.XLOOKUP(F408, BS_ATIVIDADE[ATIVIDADE],BS_ATIVIDADE[UNIDADE] ), "*")</f>
        <v>*</v>
      </c>
      <c r="S408" s="144" t="str" cm="1">
        <f t="array" ref="S40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08" s="144" t="str" cm="1">
        <f t="array" ref="T40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08" s="12" t="str" cm="1">
        <f t="array" ref="U40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08" s="119"/>
      <c r="W408" s="119"/>
      <c r="X408" s="118"/>
      <c r="Y408" s="145"/>
      <c r="Z408" s="118"/>
      <c r="AA408" s="119"/>
      <c r="AB408" s="117"/>
      <c r="AC408" s="117"/>
      <c r="AD408" s="121"/>
      <c r="AE408" s="119"/>
      <c r="AF408" s="119"/>
      <c r="AG408" s="119"/>
      <c r="AH408" s="17"/>
      <c r="AI408" s="142" t="str">
        <f>IF(BS_CONTROLE[[#This Row],[Atividade]]=0, "-", BS_CONTROLE[[#This Row],[Atividade]])</f>
        <v>-</v>
      </c>
      <c r="AJ408" s="10" t="str">
        <f>IF(BS_CONTROLE[[#This Row],[Atividade]]=0, "-", BS_CONTROLE[[#This Row],[Atividade]])</f>
        <v>-</v>
      </c>
      <c r="AK408" s="35" t="str">
        <f>BS_CONTROLE[[#This Row],[Local - Partida]]</f>
        <v>-</v>
      </c>
      <c r="AL408" s="35" t="str">
        <f>BS_CONTROLE[[#This Row],[Local - Encerramento]]</f>
        <v>-</v>
      </c>
      <c r="AM408" s="119" t="str">
        <f>IF(BS_CONTROLE[[#This Row],[Entre - Estações]]=0, "-", BS_CONTROLE[[#This Row],[Entre - Estações]])</f>
        <v>-</v>
      </c>
      <c r="AN408" s="119" t="str">
        <f>IF(BS_CONTROLE[[#This Row],[SB]]=0, "-", BS_CONTROLE[[#This Row],[SB]])</f>
        <v>-</v>
      </c>
      <c r="AO408" s="119" t="str">
        <f>IF(BS_CONTROLE[[#This Row],[SUB]]=0, "-", BS_CONTROLE[[#This Row],[SUB]])</f>
        <v>-</v>
      </c>
      <c r="AP408" s="119">
        <f>BS_CONTROLE[[#This Row],[KM - Inicio]]</f>
        <v>0</v>
      </c>
      <c r="AQ408" s="119">
        <f>BS_CONTROLE[[#This Row],[KM - Inicio]]</f>
        <v>0</v>
      </c>
      <c r="AR408" s="122"/>
      <c r="AS408" s="122"/>
      <c r="AT408" s="122"/>
      <c r="AU408" s="185"/>
      <c r="AV408" s="185"/>
      <c r="AW408" s="16"/>
      <c r="AX408" s="16"/>
      <c r="AY408" s="13" t="str">
        <f>IF(D408="","*",IFERROR(IF(ISODD(COUNT(AS408:AX408)),"ERRO",SUM((AT408-AS408),(AV408-AU408),(AX408-AW408))),"ERRO"))</f>
        <v>*</v>
      </c>
      <c r="AZ408" s="232"/>
      <c r="BA408" s="123"/>
      <c r="BB408" s="11" t="str">
        <f>IFERROR(_xlfn.XLOOKUP(AI408, BS_ATIVIDADE[ATIVIDADE],BS_ATIVIDADE[UNIDADE] ), "*")</f>
        <v>*</v>
      </c>
      <c r="BC408" s="15" t="str" cm="1">
        <f t="array" ref="BC40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08" s="15" t="str" cm="1">
        <f t="array" ref="BD40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08" s="12" t="str" cm="1">
        <f t="array" ref="BE40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08" s="218">
        <f>BS_CONTROLE[[#This Row],[Responsavel pelo boletim]]</f>
        <v>0</v>
      </c>
      <c r="BG408" s="18"/>
      <c r="BH408" s="19"/>
      <c r="BI408" s="19"/>
      <c r="BJ408" s="19"/>
      <c r="BK408" s="19"/>
      <c r="BL408" s="18"/>
      <c r="BM408" s="146"/>
      <c r="BN408" s="145"/>
      <c r="BO408" s="146"/>
      <c r="BP408" s="186"/>
      <c r="BQ408" s="14" t="str">
        <f>IF(AND(BR408&lt;1,BS408&lt;1),"Produção e Intervalo",IF(BR408&lt;1,"Intervalo",IF(BS408&lt;1,"Produção","Aderente")))</f>
        <v>Aderente</v>
      </c>
      <c r="BR408" s="22" t="str">
        <f>IF(OR(B408="",F408=""),"*",AY408/P408)</f>
        <v>*</v>
      </c>
      <c r="BS408" s="22" t="str">
        <f>IF(OR(B408="",F408=""),"*",BA408/Q408)</f>
        <v>*</v>
      </c>
      <c r="BT408" s="8" t="str">
        <f t="shared" si="6"/>
        <v/>
      </c>
    </row>
    <row r="409" spans="1:72" hidden="1">
      <c r="A409" s="149" t="str">
        <f>D409&amp;B409</f>
        <v/>
      </c>
      <c r="B409" s="116"/>
      <c r="C409" s="9" t="str">
        <f>IF(BS_CONTROLE[[#This Row],[DATA]]="","",WEEKNUM(BS_CONTROLE[[#This Row],[DATA]]))</f>
        <v/>
      </c>
      <c r="D409" s="118"/>
      <c r="E409" s="47"/>
      <c r="F409" s="142"/>
      <c r="G409" s="10" t="str">
        <f>IF(D409="","*",VLOOKUP(F409,BS_ATIVIDADE[],3,FALSE))</f>
        <v>*</v>
      </c>
      <c r="H409" s="120" t="s">
        <v>430</v>
      </c>
      <c r="I409" s="120" t="s">
        <v>430</v>
      </c>
      <c r="J409" s="119"/>
      <c r="K409" s="119"/>
      <c r="L409" s="119" t="s">
        <v>430</v>
      </c>
      <c r="M409" s="143" t="str" cm="1">
        <f t="array" ref="M40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09" s="143" t="str" cm="1">
        <f t="array" ref="N40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09" s="120"/>
      <c r="P409" s="120"/>
      <c r="Q409" s="119"/>
      <c r="R409" s="11" t="str">
        <f>IFERROR(_xlfn.XLOOKUP(F409, BS_ATIVIDADE[ATIVIDADE],BS_ATIVIDADE[UNIDADE] ), "*")</f>
        <v>*</v>
      </c>
      <c r="S409" s="144" t="str" cm="1">
        <f t="array" ref="S40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09" s="144" t="str" cm="1">
        <f t="array" ref="T40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09" s="12" t="str" cm="1">
        <f t="array" ref="U40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09" s="119"/>
      <c r="W409" s="119"/>
      <c r="X409" s="118"/>
      <c r="Y409" s="145"/>
      <c r="Z409" s="118"/>
      <c r="AA409" s="119"/>
      <c r="AB409" s="117"/>
      <c r="AC409" s="117"/>
      <c r="AD409" s="121"/>
      <c r="AE409" s="119"/>
      <c r="AF409" s="119"/>
      <c r="AG409" s="119"/>
      <c r="AH409" s="17"/>
      <c r="AI409" s="142" t="str">
        <f>IF(BS_CONTROLE[[#This Row],[Atividade]]=0, "-", BS_CONTROLE[[#This Row],[Atividade]])</f>
        <v>-</v>
      </c>
      <c r="AJ409" s="10" t="str">
        <f>IF(BS_CONTROLE[[#This Row],[Atividade]]=0, "-", BS_CONTROLE[[#This Row],[Atividade]])</f>
        <v>-</v>
      </c>
      <c r="AK409" s="35" t="str">
        <f>BS_CONTROLE[[#This Row],[Local - Partida]]</f>
        <v>-</v>
      </c>
      <c r="AL409" s="35" t="str">
        <f>BS_CONTROLE[[#This Row],[Local - Encerramento]]</f>
        <v>-</v>
      </c>
      <c r="AM409" s="119" t="str">
        <f>IF(BS_CONTROLE[[#This Row],[Entre - Estações]]=0, "-", BS_CONTROLE[[#This Row],[Entre - Estações]])</f>
        <v>-</v>
      </c>
      <c r="AN409" s="119" t="str">
        <f>IF(BS_CONTROLE[[#This Row],[SB]]=0, "-", BS_CONTROLE[[#This Row],[SB]])</f>
        <v>-</v>
      </c>
      <c r="AO409" s="119" t="str">
        <f>IF(BS_CONTROLE[[#This Row],[SUB]]=0, "-", BS_CONTROLE[[#This Row],[SUB]])</f>
        <v>-</v>
      </c>
      <c r="AP409" s="119">
        <f>BS_CONTROLE[[#This Row],[KM - Inicio]]</f>
        <v>0</v>
      </c>
      <c r="AQ409" s="119">
        <f>BS_CONTROLE[[#This Row],[KM - Inicio]]</f>
        <v>0</v>
      </c>
      <c r="AR409" s="122"/>
      <c r="AS409" s="122"/>
      <c r="AT409" s="122"/>
      <c r="AU409" s="185"/>
      <c r="AV409" s="185"/>
      <c r="AW409" s="16"/>
      <c r="AX409" s="16"/>
      <c r="AY409" s="13" t="str">
        <f>IF(D409="","*",IFERROR(IF(ISODD(COUNT(AS409:AX409)),"ERRO",SUM((AT409-AS409),(AV409-AU409),(AX409-AW409))),"ERRO"))</f>
        <v>*</v>
      </c>
      <c r="AZ409" s="232"/>
      <c r="BA409" s="123"/>
      <c r="BB409" s="11" t="str">
        <f>IFERROR(_xlfn.XLOOKUP(AI409, BS_ATIVIDADE[ATIVIDADE],BS_ATIVIDADE[UNIDADE] ), "*")</f>
        <v>*</v>
      </c>
      <c r="BC409" s="15" t="str" cm="1">
        <f t="array" ref="BC40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09" s="15" t="str" cm="1">
        <f t="array" ref="BD40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09" s="12" t="str" cm="1">
        <f t="array" ref="BE40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09" s="218">
        <f>BS_CONTROLE[[#This Row],[Responsavel pelo boletim]]</f>
        <v>0</v>
      </c>
      <c r="BG409" s="18"/>
      <c r="BH409" s="19"/>
      <c r="BI409" s="19"/>
      <c r="BJ409" s="19"/>
      <c r="BK409" s="19"/>
      <c r="BL409" s="18"/>
      <c r="BM409" s="146"/>
      <c r="BN409" s="145"/>
      <c r="BO409" s="146"/>
      <c r="BP409" s="186"/>
      <c r="BQ409" s="14" t="str">
        <f>IF(AND(BR409&lt;1,BS409&lt;1),"Produção e Intervalo",IF(BR409&lt;1,"Intervalo",IF(BS409&lt;1,"Produção","Aderente")))</f>
        <v>Aderente</v>
      </c>
      <c r="BR409" s="22" t="str">
        <f>IF(OR(B409="",F409=""),"*",AY409/P409)</f>
        <v>*</v>
      </c>
      <c r="BS409" s="22" t="str">
        <f>IF(OR(B409="",F409=""),"*",BA409/Q409)</f>
        <v>*</v>
      </c>
      <c r="BT409" s="8" t="str">
        <f t="shared" si="6"/>
        <v/>
      </c>
    </row>
    <row r="410" spans="1:72" hidden="1">
      <c r="A410" s="149" t="str">
        <f>D410&amp;B410</f>
        <v/>
      </c>
      <c r="B410" s="116"/>
      <c r="C410" s="9" t="str">
        <f>IF(BS_CONTROLE[[#This Row],[DATA]]="","",WEEKNUM(BS_CONTROLE[[#This Row],[DATA]]))</f>
        <v/>
      </c>
      <c r="D410" s="118"/>
      <c r="E410" s="47"/>
      <c r="F410" s="142"/>
      <c r="G410" s="10" t="str">
        <f>IF(D410="","*",VLOOKUP(F410,BS_ATIVIDADE[],3,FALSE))</f>
        <v>*</v>
      </c>
      <c r="H410" s="120" t="s">
        <v>430</v>
      </c>
      <c r="I410" s="120" t="s">
        <v>430</v>
      </c>
      <c r="J410" s="119"/>
      <c r="K410" s="119"/>
      <c r="L410" s="119" t="s">
        <v>430</v>
      </c>
      <c r="M410" s="143" t="str" cm="1">
        <f t="array" ref="M41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10" s="143" t="str" cm="1">
        <f t="array" ref="N41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10" s="120"/>
      <c r="P410" s="120"/>
      <c r="Q410" s="119"/>
      <c r="R410" s="11" t="str">
        <f>IFERROR(_xlfn.XLOOKUP(F410, BS_ATIVIDADE[ATIVIDADE],BS_ATIVIDADE[UNIDADE] ), "*")</f>
        <v>*</v>
      </c>
      <c r="S410" s="144" t="str" cm="1">
        <f t="array" ref="S41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10" s="144" t="str" cm="1">
        <f t="array" ref="T41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10" s="12" t="str" cm="1">
        <f t="array" ref="U41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10" s="119"/>
      <c r="W410" s="119"/>
      <c r="X410" s="118"/>
      <c r="Y410" s="145"/>
      <c r="Z410" s="118"/>
      <c r="AA410" s="119"/>
      <c r="AB410" s="117"/>
      <c r="AC410" s="117"/>
      <c r="AD410" s="121"/>
      <c r="AE410" s="119"/>
      <c r="AF410" s="119"/>
      <c r="AG410" s="119"/>
      <c r="AH410" s="17"/>
      <c r="AI410" s="142" t="str">
        <f>IF(BS_CONTROLE[[#This Row],[Atividade]]=0, "-", BS_CONTROLE[[#This Row],[Atividade]])</f>
        <v>-</v>
      </c>
      <c r="AJ410" s="10" t="str">
        <f>IF(BS_CONTROLE[[#This Row],[Atividade]]=0, "-", BS_CONTROLE[[#This Row],[Atividade]])</f>
        <v>-</v>
      </c>
      <c r="AK410" s="35" t="str">
        <f>BS_CONTROLE[[#This Row],[Local - Partida]]</f>
        <v>-</v>
      </c>
      <c r="AL410" s="35" t="str">
        <f>BS_CONTROLE[[#This Row],[Local - Encerramento]]</f>
        <v>-</v>
      </c>
      <c r="AM410" s="119" t="str">
        <f>IF(BS_CONTROLE[[#This Row],[Entre - Estações]]=0, "-", BS_CONTROLE[[#This Row],[Entre - Estações]])</f>
        <v>-</v>
      </c>
      <c r="AN410" s="119" t="str">
        <f>IF(BS_CONTROLE[[#This Row],[SB]]=0, "-", BS_CONTROLE[[#This Row],[SB]])</f>
        <v>-</v>
      </c>
      <c r="AO410" s="119" t="str">
        <f>IF(BS_CONTROLE[[#This Row],[SUB]]=0, "-", BS_CONTROLE[[#This Row],[SUB]])</f>
        <v>-</v>
      </c>
      <c r="AP410" s="119">
        <f>BS_CONTROLE[[#This Row],[KM - Inicio]]</f>
        <v>0</v>
      </c>
      <c r="AQ410" s="119">
        <f>BS_CONTROLE[[#This Row],[KM - Inicio]]</f>
        <v>0</v>
      </c>
      <c r="AR410" s="122"/>
      <c r="AS410" s="122"/>
      <c r="AT410" s="122"/>
      <c r="AU410" s="185"/>
      <c r="AV410" s="185"/>
      <c r="AW410" s="16"/>
      <c r="AX410" s="16"/>
      <c r="AY410" s="13" t="str">
        <f>IF(D410="","*",IFERROR(IF(ISODD(COUNT(AS410:AX410)),"ERRO",SUM((AT410-AS410),(AV410-AU410),(AX410-AW410))),"ERRO"))</f>
        <v>*</v>
      </c>
      <c r="AZ410" s="232"/>
      <c r="BA410" s="123"/>
      <c r="BB410" s="11" t="str">
        <f>IFERROR(_xlfn.XLOOKUP(AI410, BS_ATIVIDADE[ATIVIDADE],BS_ATIVIDADE[UNIDADE] ), "*")</f>
        <v>*</v>
      </c>
      <c r="BC410" s="15" t="str" cm="1">
        <f t="array" ref="BC41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10" s="15" t="str" cm="1">
        <f t="array" ref="BD41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10" s="12" t="str" cm="1">
        <f t="array" ref="BE41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10" s="218">
        <f>BS_CONTROLE[[#This Row],[Responsavel pelo boletim]]</f>
        <v>0</v>
      </c>
      <c r="BG410" s="18"/>
      <c r="BH410" s="19"/>
      <c r="BI410" s="19"/>
      <c r="BJ410" s="19"/>
      <c r="BK410" s="19"/>
      <c r="BL410" s="18"/>
      <c r="BM410" s="146"/>
      <c r="BN410" s="145"/>
      <c r="BO410" s="146"/>
      <c r="BP410" s="186"/>
      <c r="BQ410" s="14" t="str">
        <f>IF(AND(BR410&lt;1,BS410&lt;1),"Produção e Intervalo",IF(BR410&lt;1,"Intervalo",IF(BS410&lt;1,"Produção","Aderente")))</f>
        <v>Aderente</v>
      </c>
      <c r="BR410" s="22" t="str">
        <f>IF(OR(B410="",F410=""),"*",AY410/P410)</f>
        <v>*</v>
      </c>
      <c r="BS410" s="22" t="str">
        <f>IF(OR(B410="",F410=""),"*",BA410/Q410)</f>
        <v>*</v>
      </c>
      <c r="BT410" s="8" t="str">
        <f t="shared" si="6"/>
        <v/>
      </c>
    </row>
    <row r="411" spans="1:72" hidden="1">
      <c r="A411" s="149" t="str">
        <f>D411&amp;B411</f>
        <v/>
      </c>
      <c r="B411" s="116"/>
      <c r="C411" s="9" t="str">
        <f>IF(BS_CONTROLE[[#This Row],[DATA]]="","",WEEKNUM(BS_CONTROLE[[#This Row],[DATA]]))</f>
        <v/>
      </c>
      <c r="D411" s="118"/>
      <c r="E411" s="47"/>
      <c r="F411" s="142"/>
      <c r="G411" s="10" t="str">
        <f>IF(D411="","*",VLOOKUP(F411,BS_ATIVIDADE[],3,FALSE))</f>
        <v>*</v>
      </c>
      <c r="H411" s="120" t="s">
        <v>430</v>
      </c>
      <c r="I411" s="120" t="s">
        <v>430</v>
      </c>
      <c r="J411" s="119"/>
      <c r="K411" s="119"/>
      <c r="L411" s="119" t="s">
        <v>430</v>
      </c>
      <c r="M411" s="143" t="str" cm="1">
        <f t="array" ref="M41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11" s="143" t="str" cm="1">
        <f t="array" ref="N41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11" s="120"/>
      <c r="P411" s="120"/>
      <c r="Q411" s="119"/>
      <c r="R411" s="11" t="str">
        <f>IFERROR(_xlfn.XLOOKUP(F411, BS_ATIVIDADE[ATIVIDADE],BS_ATIVIDADE[UNIDADE] ), "*")</f>
        <v>*</v>
      </c>
      <c r="S411" s="144" t="str" cm="1">
        <f t="array" ref="S41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11" s="144" t="str" cm="1">
        <f t="array" ref="T41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11" s="12" t="str" cm="1">
        <f t="array" ref="U41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11" s="119"/>
      <c r="W411" s="119"/>
      <c r="X411" s="118"/>
      <c r="Y411" s="145"/>
      <c r="Z411" s="118"/>
      <c r="AA411" s="119"/>
      <c r="AB411" s="117"/>
      <c r="AC411" s="117"/>
      <c r="AD411" s="121"/>
      <c r="AE411" s="119"/>
      <c r="AF411" s="119"/>
      <c r="AG411" s="119"/>
      <c r="AH411" s="17"/>
      <c r="AI411" s="142" t="str">
        <f>IF(BS_CONTROLE[[#This Row],[Atividade]]=0, "-", BS_CONTROLE[[#This Row],[Atividade]])</f>
        <v>-</v>
      </c>
      <c r="AJ411" s="10" t="str">
        <f>IF(BS_CONTROLE[[#This Row],[Atividade]]=0, "-", BS_CONTROLE[[#This Row],[Atividade]])</f>
        <v>-</v>
      </c>
      <c r="AK411" s="35" t="str">
        <f>BS_CONTROLE[[#This Row],[Local - Partida]]</f>
        <v>-</v>
      </c>
      <c r="AL411" s="35" t="str">
        <f>BS_CONTROLE[[#This Row],[Local - Encerramento]]</f>
        <v>-</v>
      </c>
      <c r="AM411" s="119" t="str">
        <f>IF(BS_CONTROLE[[#This Row],[Entre - Estações]]=0, "-", BS_CONTROLE[[#This Row],[Entre - Estações]])</f>
        <v>-</v>
      </c>
      <c r="AN411" s="119" t="str">
        <f>IF(BS_CONTROLE[[#This Row],[SB]]=0, "-", BS_CONTROLE[[#This Row],[SB]])</f>
        <v>-</v>
      </c>
      <c r="AO411" s="119" t="str">
        <f>IF(BS_CONTROLE[[#This Row],[SUB]]=0, "-", BS_CONTROLE[[#This Row],[SUB]])</f>
        <v>-</v>
      </c>
      <c r="AP411" s="119">
        <f>BS_CONTROLE[[#This Row],[KM - Inicio]]</f>
        <v>0</v>
      </c>
      <c r="AQ411" s="119">
        <f>BS_CONTROLE[[#This Row],[KM - Inicio]]</f>
        <v>0</v>
      </c>
      <c r="AR411" s="122"/>
      <c r="AS411" s="122"/>
      <c r="AT411" s="122"/>
      <c r="AU411" s="185"/>
      <c r="AV411" s="185"/>
      <c r="AW411" s="16"/>
      <c r="AX411" s="16"/>
      <c r="AY411" s="13" t="str">
        <f>IF(D411="","*",IFERROR(IF(ISODD(COUNT(AS411:AX411)),"ERRO",SUM((AT411-AS411),(AV411-AU411),(AX411-AW411))),"ERRO"))</f>
        <v>*</v>
      </c>
      <c r="AZ411" s="232"/>
      <c r="BA411" s="123"/>
      <c r="BB411" s="11" t="str">
        <f>IFERROR(_xlfn.XLOOKUP(AI411, BS_ATIVIDADE[ATIVIDADE],BS_ATIVIDADE[UNIDADE] ), "*")</f>
        <v>*</v>
      </c>
      <c r="BC411" s="15" t="str" cm="1">
        <f t="array" ref="BC41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11" s="15" t="str" cm="1">
        <f t="array" ref="BD41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11" s="12" t="str" cm="1">
        <f t="array" ref="BE41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11" s="218">
        <f>BS_CONTROLE[[#This Row],[Responsavel pelo boletim]]</f>
        <v>0</v>
      </c>
      <c r="BG411" s="18"/>
      <c r="BH411" s="19"/>
      <c r="BI411" s="19"/>
      <c r="BJ411" s="19"/>
      <c r="BK411" s="19"/>
      <c r="BL411" s="18"/>
      <c r="BM411" s="146"/>
      <c r="BN411" s="145"/>
      <c r="BO411" s="146"/>
      <c r="BP411" s="186"/>
      <c r="BQ411" s="14" t="str">
        <f>IF(AND(BR411&lt;1,BS411&lt;1),"Produção e Intervalo",IF(BR411&lt;1,"Intervalo",IF(BS411&lt;1,"Produção","Aderente")))</f>
        <v>Aderente</v>
      </c>
      <c r="BR411" s="22" t="str">
        <f>IF(OR(B411="",F411=""),"*",AY411/P411)</f>
        <v>*</v>
      </c>
      <c r="BS411" s="22" t="str">
        <f>IF(OR(B411="",F411=""),"*",BA411/Q411)</f>
        <v>*</v>
      </c>
      <c r="BT411" s="8" t="str">
        <f t="shared" si="6"/>
        <v/>
      </c>
    </row>
    <row r="412" spans="1:72" hidden="1">
      <c r="A412" s="149" t="str">
        <f>D412&amp;B412</f>
        <v/>
      </c>
      <c r="B412" s="116"/>
      <c r="C412" s="9" t="str">
        <f>IF(BS_CONTROLE[[#This Row],[DATA]]="","",WEEKNUM(BS_CONTROLE[[#This Row],[DATA]]))</f>
        <v/>
      </c>
      <c r="D412" s="118"/>
      <c r="E412" s="47"/>
      <c r="F412" s="142"/>
      <c r="G412" s="10" t="str">
        <f>IF(D412="","*",VLOOKUP(F412,BS_ATIVIDADE[],3,FALSE))</f>
        <v>*</v>
      </c>
      <c r="H412" s="120" t="s">
        <v>430</v>
      </c>
      <c r="I412" s="120" t="s">
        <v>430</v>
      </c>
      <c r="J412" s="119"/>
      <c r="K412" s="119"/>
      <c r="L412" s="119" t="s">
        <v>430</v>
      </c>
      <c r="M412" s="143" t="str" cm="1">
        <f t="array" ref="M41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12" s="143" t="str" cm="1">
        <f t="array" ref="N41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12" s="120"/>
      <c r="P412" s="120"/>
      <c r="Q412" s="119"/>
      <c r="R412" s="11" t="str">
        <f>IFERROR(_xlfn.XLOOKUP(F412, BS_ATIVIDADE[ATIVIDADE],BS_ATIVIDADE[UNIDADE] ), "*")</f>
        <v>*</v>
      </c>
      <c r="S412" s="144" t="str" cm="1">
        <f t="array" ref="S41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12" s="144" t="str" cm="1">
        <f t="array" ref="T41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12" s="12" t="str" cm="1">
        <f t="array" ref="U41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12" s="119"/>
      <c r="W412" s="119"/>
      <c r="X412" s="118"/>
      <c r="Y412" s="145"/>
      <c r="Z412" s="118"/>
      <c r="AA412" s="119"/>
      <c r="AB412" s="117"/>
      <c r="AC412" s="117"/>
      <c r="AD412" s="121"/>
      <c r="AE412" s="119"/>
      <c r="AF412" s="119"/>
      <c r="AG412" s="119"/>
      <c r="AH412" s="17"/>
      <c r="AI412" s="142" t="str">
        <f>IF(BS_CONTROLE[[#This Row],[Atividade]]=0, "-", BS_CONTROLE[[#This Row],[Atividade]])</f>
        <v>-</v>
      </c>
      <c r="AJ412" s="10" t="str">
        <f>IF(BS_CONTROLE[[#This Row],[Atividade]]=0, "-", BS_CONTROLE[[#This Row],[Atividade]])</f>
        <v>-</v>
      </c>
      <c r="AK412" s="35" t="str">
        <f>BS_CONTROLE[[#This Row],[Local - Partida]]</f>
        <v>-</v>
      </c>
      <c r="AL412" s="35" t="str">
        <f>BS_CONTROLE[[#This Row],[Local - Encerramento]]</f>
        <v>-</v>
      </c>
      <c r="AM412" s="119" t="str">
        <f>IF(BS_CONTROLE[[#This Row],[Entre - Estações]]=0, "-", BS_CONTROLE[[#This Row],[Entre - Estações]])</f>
        <v>-</v>
      </c>
      <c r="AN412" s="119" t="str">
        <f>IF(BS_CONTROLE[[#This Row],[SB]]=0, "-", BS_CONTROLE[[#This Row],[SB]])</f>
        <v>-</v>
      </c>
      <c r="AO412" s="119" t="str">
        <f>IF(BS_CONTROLE[[#This Row],[SUB]]=0, "-", BS_CONTROLE[[#This Row],[SUB]])</f>
        <v>-</v>
      </c>
      <c r="AP412" s="119">
        <f>BS_CONTROLE[[#This Row],[KM - Inicio]]</f>
        <v>0</v>
      </c>
      <c r="AQ412" s="119">
        <f>BS_CONTROLE[[#This Row],[KM - Inicio]]</f>
        <v>0</v>
      </c>
      <c r="AR412" s="122"/>
      <c r="AS412" s="122"/>
      <c r="AT412" s="122"/>
      <c r="AU412" s="185"/>
      <c r="AV412" s="185"/>
      <c r="AW412" s="16"/>
      <c r="AX412" s="16"/>
      <c r="AY412" s="13" t="str">
        <f>IF(D412="","*",IFERROR(IF(ISODD(COUNT(AS412:AX412)),"ERRO",SUM((AT412-AS412),(AV412-AU412),(AX412-AW412))),"ERRO"))</f>
        <v>*</v>
      </c>
      <c r="AZ412" s="232"/>
      <c r="BA412" s="123"/>
      <c r="BB412" s="11" t="str">
        <f>IFERROR(_xlfn.XLOOKUP(AI412, BS_ATIVIDADE[ATIVIDADE],BS_ATIVIDADE[UNIDADE] ), "*")</f>
        <v>*</v>
      </c>
      <c r="BC412" s="15" t="str" cm="1">
        <f t="array" ref="BC41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12" s="15" t="str" cm="1">
        <f t="array" ref="BD41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12" s="12" t="str" cm="1">
        <f t="array" ref="BE41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12" s="218">
        <f>BS_CONTROLE[[#This Row],[Responsavel pelo boletim]]</f>
        <v>0</v>
      </c>
      <c r="BG412" s="18"/>
      <c r="BH412" s="19"/>
      <c r="BI412" s="19"/>
      <c r="BJ412" s="19"/>
      <c r="BK412" s="19"/>
      <c r="BL412" s="18"/>
      <c r="BM412" s="146"/>
      <c r="BN412" s="145"/>
      <c r="BO412" s="146"/>
      <c r="BP412" s="186"/>
      <c r="BQ412" s="14" t="str">
        <f>IF(AND(BR412&lt;1,BS412&lt;1),"Produção e Intervalo",IF(BR412&lt;1,"Intervalo",IF(BS412&lt;1,"Produção","Aderente")))</f>
        <v>Aderente</v>
      </c>
      <c r="BR412" s="22" t="str">
        <f>IF(OR(B412="",F412=""),"*",AY412/P412)</f>
        <v>*</v>
      </c>
      <c r="BS412" s="22" t="str">
        <f>IF(OR(B412="",F412=""),"*",BA412/Q412)</f>
        <v>*</v>
      </c>
      <c r="BT412" s="8" t="str">
        <f t="shared" si="6"/>
        <v/>
      </c>
    </row>
    <row r="413" spans="1:72" hidden="1">
      <c r="A413" s="149" t="str">
        <f>D413&amp;B413</f>
        <v/>
      </c>
      <c r="B413" s="116"/>
      <c r="C413" s="9" t="str">
        <f>IF(BS_CONTROLE[[#This Row],[DATA]]="","",WEEKNUM(BS_CONTROLE[[#This Row],[DATA]]))</f>
        <v/>
      </c>
      <c r="D413" s="118"/>
      <c r="E413" s="47"/>
      <c r="F413" s="142"/>
      <c r="G413" s="10" t="str">
        <f>IF(D413="","*",VLOOKUP(F413,BS_ATIVIDADE[],3,FALSE))</f>
        <v>*</v>
      </c>
      <c r="H413" s="120" t="s">
        <v>430</v>
      </c>
      <c r="I413" s="120" t="s">
        <v>430</v>
      </c>
      <c r="J413" s="119"/>
      <c r="K413" s="119"/>
      <c r="L413" s="119" t="s">
        <v>430</v>
      </c>
      <c r="M413" s="143" t="str" cm="1">
        <f t="array" ref="M41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13" s="143" t="str" cm="1">
        <f t="array" ref="N41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13" s="120"/>
      <c r="P413" s="120"/>
      <c r="Q413" s="119"/>
      <c r="R413" s="11" t="str">
        <f>IFERROR(_xlfn.XLOOKUP(F413, BS_ATIVIDADE[ATIVIDADE],BS_ATIVIDADE[UNIDADE] ), "*")</f>
        <v>*</v>
      </c>
      <c r="S413" s="144" t="str" cm="1">
        <f t="array" ref="S41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13" s="144" t="str" cm="1">
        <f t="array" ref="T41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13" s="12" t="str" cm="1">
        <f t="array" ref="U41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13" s="119"/>
      <c r="W413" s="119"/>
      <c r="X413" s="118"/>
      <c r="Y413" s="145"/>
      <c r="Z413" s="118"/>
      <c r="AA413" s="119"/>
      <c r="AB413" s="117"/>
      <c r="AC413" s="117"/>
      <c r="AD413" s="121"/>
      <c r="AE413" s="119"/>
      <c r="AF413" s="119"/>
      <c r="AG413" s="119"/>
      <c r="AH413" s="17"/>
      <c r="AI413" s="142" t="str">
        <f>IF(BS_CONTROLE[[#This Row],[Atividade]]=0, "-", BS_CONTROLE[[#This Row],[Atividade]])</f>
        <v>-</v>
      </c>
      <c r="AJ413" s="10" t="str">
        <f>IF(BS_CONTROLE[[#This Row],[Atividade]]=0, "-", BS_CONTROLE[[#This Row],[Atividade]])</f>
        <v>-</v>
      </c>
      <c r="AK413" s="35" t="str">
        <f>BS_CONTROLE[[#This Row],[Local - Partida]]</f>
        <v>-</v>
      </c>
      <c r="AL413" s="35" t="str">
        <f>BS_CONTROLE[[#This Row],[Local - Encerramento]]</f>
        <v>-</v>
      </c>
      <c r="AM413" s="119" t="str">
        <f>IF(BS_CONTROLE[[#This Row],[Entre - Estações]]=0, "-", BS_CONTROLE[[#This Row],[Entre - Estações]])</f>
        <v>-</v>
      </c>
      <c r="AN413" s="119" t="str">
        <f>IF(BS_CONTROLE[[#This Row],[SB]]=0, "-", BS_CONTROLE[[#This Row],[SB]])</f>
        <v>-</v>
      </c>
      <c r="AO413" s="119" t="str">
        <f>IF(BS_CONTROLE[[#This Row],[SUB]]=0, "-", BS_CONTROLE[[#This Row],[SUB]])</f>
        <v>-</v>
      </c>
      <c r="AP413" s="119">
        <f>BS_CONTROLE[[#This Row],[KM - Inicio]]</f>
        <v>0</v>
      </c>
      <c r="AQ413" s="119">
        <f>BS_CONTROLE[[#This Row],[KM - Inicio]]</f>
        <v>0</v>
      </c>
      <c r="AR413" s="122"/>
      <c r="AS413" s="122"/>
      <c r="AT413" s="122"/>
      <c r="AU413" s="185"/>
      <c r="AV413" s="185"/>
      <c r="AW413" s="16"/>
      <c r="AX413" s="16"/>
      <c r="AY413" s="13" t="str">
        <f>IF(D413="","*",IFERROR(IF(ISODD(COUNT(AS413:AX413)),"ERRO",SUM((AT413-AS413),(AV413-AU413),(AX413-AW413))),"ERRO"))</f>
        <v>*</v>
      </c>
      <c r="AZ413" s="232"/>
      <c r="BA413" s="123"/>
      <c r="BB413" s="11" t="str">
        <f>IFERROR(_xlfn.XLOOKUP(AI413, BS_ATIVIDADE[ATIVIDADE],BS_ATIVIDADE[UNIDADE] ), "*")</f>
        <v>*</v>
      </c>
      <c r="BC413" s="15" t="str" cm="1">
        <f t="array" ref="BC41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13" s="15" t="str" cm="1">
        <f t="array" ref="BD41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13" s="12" t="str" cm="1">
        <f t="array" ref="BE41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13" s="218">
        <f>BS_CONTROLE[[#This Row],[Responsavel pelo boletim]]</f>
        <v>0</v>
      </c>
      <c r="BG413" s="18"/>
      <c r="BH413" s="19"/>
      <c r="BI413" s="19"/>
      <c r="BJ413" s="19"/>
      <c r="BK413" s="19"/>
      <c r="BL413" s="18"/>
      <c r="BM413" s="146"/>
      <c r="BN413" s="145"/>
      <c r="BO413" s="146"/>
      <c r="BP413" s="186"/>
      <c r="BQ413" s="14" t="str">
        <f>IF(AND(BR413&lt;1,BS413&lt;1),"Produção e Intervalo",IF(BR413&lt;1,"Intervalo",IF(BS413&lt;1,"Produção","Aderente")))</f>
        <v>Aderente</v>
      </c>
      <c r="BR413" s="22" t="str">
        <f>IF(OR(B413="",F413=""),"*",AY413/P413)</f>
        <v>*</v>
      </c>
      <c r="BS413" s="22" t="str">
        <f>IF(OR(B413="",F413=""),"*",BA413/Q413)</f>
        <v>*</v>
      </c>
      <c r="BT413" s="8" t="str">
        <f t="shared" si="6"/>
        <v/>
      </c>
    </row>
    <row r="414" spans="1:72" hidden="1">
      <c r="A414" s="149" t="str">
        <f>D414&amp;B414</f>
        <v/>
      </c>
      <c r="B414" s="116"/>
      <c r="C414" s="9" t="str">
        <f>IF(BS_CONTROLE[[#This Row],[DATA]]="","",WEEKNUM(BS_CONTROLE[[#This Row],[DATA]]))</f>
        <v/>
      </c>
      <c r="D414" s="118"/>
      <c r="E414" s="47"/>
      <c r="F414" s="142"/>
      <c r="G414" s="10" t="str">
        <f>IF(D414="","*",VLOOKUP(F414,BS_ATIVIDADE[],3,FALSE))</f>
        <v>*</v>
      </c>
      <c r="H414" s="120" t="s">
        <v>430</v>
      </c>
      <c r="I414" s="120" t="s">
        <v>430</v>
      </c>
      <c r="J414" s="119"/>
      <c r="K414" s="119"/>
      <c r="L414" s="119" t="s">
        <v>430</v>
      </c>
      <c r="M414" s="143" t="str" cm="1">
        <f t="array" ref="M41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14" s="143" t="str" cm="1">
        <f t="array" ref="N41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14" s="120"/>
      <c r="P414" s="120"/>
      <c r="Q414" s="119"/>
      <c r="R414" s="11" t="str">
        <f>IFERROR(_xlfn.XLOOKUP(F414, BS_ATIVIDADE[ATIVIDADE],BS_ATIVIDADE[UNIDADE] ), "*")</f>
        <v>*</v>
      </c>
      <c r="S414" s="144" t="str" cm="1">
        <f t="array" ref="S41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14" s="144" t="str" cm="1">
        <f t="array" ref="T41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14" s="12" t="str" cm="1">
        <f t="array" ref="U41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14" s="119"/>
      <c r="W414" s="119"/>
      <c r="X414" s="118"/>
      <c r="Y414" s="145"/>
      <c r="Z414" s="118"/>
      <c r="AA414" s="119"/>
      <c r="AB414" s="117"/>
      <c r="AC414" s="117"/>
      <c r="AD414" s="121"/>
      <c r="AE414" s="119"/>
      <c r="AF414" s="119"/>
      <c r="AG414" s="119"/>
      <c r="AH414" s="17"/>
      <c r="AI414" s="142" t="str">
        <f>IF(BS_CONTROLE[[#This Row],[Atividade]]=0, "-", BS_CONTROLE[[#This Row],[Atividade]])</f>
        <v>-</v>
      </c>
      <c r="AJ414" s="10" t="str">
        <f>IF(BS_CONTROLE[[#This Row],[Atividade]]=0, "-", BS_CONTROLE[[#This Row],[Atividade]])</f>
        <v>-</v>
      </c>
      <c r="AK414" s="35" t="str">
        <f>BS_CONTROLE[[#This Row],[Local - Partida]]</f>
        <v>-</v>
      </c>
      <c r="AL414" s="35" t="str">
        <f>BS_CONTROLE[[#This Row],[Local - Encerramento]]</f>
        <v>-</v>
      </c>
      <c r="AM414" s="119" t="str">
        <f>IF(BS_CONTROLE[[#This Row],[Entre - Estações]]=0, "-", BS_CONTROLE[[#This Row],[Entre - Estações]])</f>
        <v>-</v>
      </c>
      <c r="AN414" s="119" t="str">
        <f>IF(BS_CONTROLE[[#This Row],[SB]]=0, "-", BS_CONTROLE[[#This Row],[SB]])</f>
        <v>-</v>
      </c>
      <c r="AO414" s="119" t="str">
        <f>IF(BS_CONTROLE[[#This Row],[SUB]]=0, "-", BS_CONTROLE[[#This Row],[SUB]])</f>
        <v>-</v>
      </c>
      <c r="AP414" s="119">
        <f>BS_CONTROLE[[#This Row],[KM - Inicio]]</f>
        <v>0</v>
      </c>
      <c r="AQ414" s="119">
        <f>BS_CONTROLE[[#This Row],[KM - Inicio]]</f>
        <v>0</v>
      </c>
      <c r="AR414" s="122"/>
      <c r="AS414" s="122"/>
      <c r="AT414" s="122"/>
      <c r="AU414" s="185"/>
      <c r="AV414" s="185"/>
      <c r="AW414" s="16"/>
      <c r="AX414" s="16"/>
      <c r="AY414" s="13" t="str">
        <f>IF(D414="","*",IFERROR(IF(ISODD(COUNT(AS414:AX414)),"ERRO",SUM((AT414-AS414),(AV414-AU414),(AX414-AW414))),"ERRO"))</f>
        <v>*</v>
      </c>
      <c r="AZ414" s="232"/>
      <c r="BA414" s="123"/>
      <c r="BB414" s="11" t="str">
        <f>IFERROR(_xlfn.XLOOKUP(AI414, BS_ATIVIDADE[ATIVIDADE],BS_ATIVIDADE[UNIDADE] ), "*")</f>
        <v>*</v>
      </c>
      <c r="BC414" s="15" t="str" cm="1">
        <f t="array" ref="BC41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14" s="15" t="str" cm="1">
        <f t="array" ref="BD41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14" s="12" t="str" cm="1">
        <f t="array" ref="BE41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14" s="218">
        <f>BS_CONTROLE[[#This Row],[Responsavel pelo boletim]]</f>
        <v>0</v>
      </c>
      <c r="BG414" s="18"/>
      <c r="BH414" s="19"/>
      <c r="BI414" s="19"/>
      <c r="BJ414" s="19"/>
      <c r="BK414" s="19"/>
      <c r="BL414" s="18"/>
      <c r="BM414" s="146"/>
      <c r="BN414" s="145"/>
      <c r="BO414" s="146"/>
      <c r="BP414" s="186"/>
      <c r="BQ414" s="14" t="str">
        <f>IF(AND(BR414&lt;1,BS414&lt;1),"Produção e Intervalo",IF(BR414&lt;1,"Intervalo",IF(BS414&lt;1,"Produção","Aderente")))</f>
        <v>Aderente</v>
      </c>
      <c r="BR414" s="22" t="str">
        <f>IF(OR(B414="",F414=""),"*",AY414/P414)</f>
        <v>*</v>
      </c>
      <c r="BS414" s="22" t="str">
        <f>IF(OR(B414="",F414=""),"*",BA414/Q414)</f>
        <v>*</v>
      </c>
      <c r="BT414" s="8" t="str">
        <f t="shared" si="6"/>
        <v/>
      </c>
    </row>
    <row r="415" spans="1:72" hidden="1">
      <c r="A415" s="149" t="str">
        <f>D415&amp;B415</f>
        <v/>
      </c>
      <c r="B415" s="116"/>
      <c r="C415" s="9" t="str">
        <f>IF(BS_CONTROLE[[#This Row],[DATA]]="","",WEEKNUM(BS_CONTROLE[[#This Row],[DATA]]))</f>
        <v/>
      </c>
      <c r="D415" s="118"/>
      <c r="E415" s="47"/>
      <c r="F415" s="142"/>
      <c r="G415" s="10" t="str">
        <f>IF(D415="","*",VLOOKUP(F415,BS_ATIVIDADE[],3,FALSE))</f>
        <v>*</v>
      </c>
      <c r="H415" s="120" t="s">
        <v>430</v>
      </c>
      <c r="I415" s="120" t="s">
        <v>430</v>
      </c>
      <c r="J415" s="119"/>
      <c r="K415" s="119"/>
      <c r="L415" s="119" t="s">
        <v>430</v>
      </c>
      <c r="M415" s="143" t="str" cm="1">
        <f t="array" ref="M41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15" s="143" t="str" cm="1">
        <f t="array" ref="N41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15" s="120"/>
      <c r="P415" s="120"/>
      <c r="Q415" s="119"/>
      <c r="R415" s="11" t="str">
        <f>IFERROR(_xlfn.XLOOKUP(F415, BS_ATIVIDADE[ATIVIDADE],BS_ATIVIDADE[UNIDADE] ), "*")</f>
        <v>*</v>
      </c>
      <c r="S415" s="144" t="str" cm="1">
        <f t="array" ref="S41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15" s="144" t="str" cm="1">
        <f t="array" ref="T41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15" s="12" t="str" cm="1">
        <f t="array" ref="U41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15" s="119"/>
      <c r="W415" s="119"/>
      <c r="X415" s="118"/>
      <c r="Y415" s="145"/>
      <c r="Z415" s="118"/>
      <c r="AA415" s="119"/>
      <c r="AB415" s="117"/>
      <c r="AC415" s="117"/>
      <c r="AD415" s="121"/>
      <c r="AE415" s="119"/>
      <c r="AF415" s="119"/>
      <c r="AG415" s="119"/>
      <c r="AH415" s="17"/>
      <c r="AI415" s="142" t="str">
        <f>IF(BS_CONTROLE[[#This Row],[Atividade]]=0, "-", BS_CONTROLE[[#This Row],[Atividade]])</f>
        <v>-</v>
      </c>
      <c r="AJ415" s="10" t="str">
        <f>IF(BS_CONTROLE[[#This Row],[Atividade]]=0, "-", BS_CONTROLE[[#This Row],[Atividade]])</f>
        <v>-</v>
      </c>
      <c r="AK415" s="35" t="str">
        <f>BS_CONTROLE[[#This Row],[Local - Partida]]</f>
        <v>-</v>
      </c>
      <c r="AL415" s="35" t="str">
        <f>BS_CONTROLE[[#This Row],[Local - Encerramento]]</f>
        <v>-</v>
      </c>
      <c r="AM415" s="119" t="str">
        <f>IF(BS_CONTROLE[[#This Row],[Entre - Estações]]=0, "-", BS_CONTROLE[[#This Row],[Entre - Estações]])</f>
        <v>-</v>
      </c>
      <c r="AN415" s="119" t="str">
        <f>IF(BS_CONTROLE[[#This Row],[SB]]=0, "-", BS_CONTROLE[[#This Row],[SB]])</f>
        <v>-</v>
      </c>
      <c r="AO415" s="119" t="str">
        <f>IF(BS_CONTROLE[[#This Row],[SUB]]=0, "-", BS_CONTROLE[[#This Row],[SUB]])</f>
        <v>-</v>
      </c>
      <c r="AP415" s="119">
        <f>BS_CONTROLE[[#This Row],[KM - Inicio]]</f>
        <v>0</v>
      </c>
      <c r="AQ415" s="119">
        <f>BS_CONTROLE[[#This Row],[KM - Inicio]]</f>
        <v>0</v>
      </c>
      <c r="AR415" s="122"/>
      <c r="AS415" s="122"/>
      <c r="AT415" s="122"/>
      <c r="AU415" s="185"/>
      <c r="AV415" s="185"/>
      <c r="AW415" s="16"/>
      <c r="AX415" s="16"/>
      <c r="AY415" s="13" t="str">
        <f>IF(D415="","*",IFERROR(IF(ISODD(COUNT(AS415:AX415)),"ERRO",SUM((AT415-AS415),(AV415-AU415),(AX415-AW415))),"ERRO"))</f>
        <v>*</v>
      </c>
      <c r="AZ415" s="232"/>
      <c r="BA415" s="123"/>
      <c r="BB415" s="11" t="str">
        <f>IFERROR(_xlfn.XLOOKUP(AI415, BS_ATIVIDADE[ATIVIDADE],BS_ATIVIDADE[UNIDADE] ), "*")</f>
        <v>*</v>
      </c>
      <c r="BC415" s="15" t="str" cm="1">
        <f t="array" ref="BC41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15" s="15" t="str" cm="1">
        <f t="array" ref="BD41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15" s="12" t="str" cm="1">
        <f t="array" ref="BE41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15" s="218">
        <f>BS_CONTROLE[[#This Row],[Responsavel pelo boletim]]</f>
        <v>0</v>
      </c>
      <c r="BG415" s="18"/>
      <c r="BH415" s="19"/>
      <c r="BI415" s="19"/>
      <c r="BJ415" s="19"/>
      <c r="BK415" s="19"/>
      <c r="BL415" s="18"/>
      <c r="BM415" s="146"/>
      <c r="BN415" s="145"/>
      <c r="BO415" s="146"/>
      <c r="BP415" s="186"/>
      <c r="BQ415" s="14" t="str">
        <f>IF(AND(BR415&lt;1,BS415&lt;1),"Produção e Intervalo",IF(BR415&lt;1,"Intervalo",IF(BS415&lt;1,"Produção","Aderente")))</f>
        <v>Aderente</v>
      </c>
      <c r="BR415" s="22" t="str">
        <f>IF(OR(B415="",F415=""),"*",AY415/P415)</f>
        <v>*</v>
      </c>
      <c r="BS415" s="22" t="str">
        <f>IF(OR(B415="",F415=""),"*",BA415/Q415)</f>
        <v>*</v>
      </c>
      <c r="BT415" s="8" t="str">
        <f t="shared" si="6"/>
        <v/>
      </c>
    </row>
    <row r="416" spans="1:72" ht="17.25" hidden="1" customHeight="1">
      <c r="A416" s="149" t="str">
        <f>D416&amp;B416</f>
        <v/>
      </c>
      <c r="B416" s="116"/>
      <c r="C416" s="9" t="str">
        <f>IF(BS_CONTROLE[[#This Row],[DATA]]="","",WEEKNUM(BS_CONTROLE[[#This Row],[DATA]]))</f>
        <v/>
      </c>
      <c r="D416" s="118"/>
      <c r="E416" s="47"/>
      <c r="F416" s="142"/>
      <c r="G416" s="10" t="str">
        <f>IF(D416="","*",VLOOKUP(F416,BS_ATIVIDADE[],3,FALSE))</f>
        <v>*</v>
      </c>
      <c r="H416" s="120" t="s">
        <v>430</v>
      </c>
      <c r="I416" s="120" t="s">
        <v>430</v>
      </c>
      <c r="J416" s="119"/>
      <c r="K416" s="119"/>
      <c r="L416" s="119" t="s">
        <v>430</v>
      </c>
      <c r="M416" s="143" t="str" cm="1">
        <f t="array" ref="M41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16" s="143" t="str" cm="1">
        <f t="array" ref="N41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16" s="120"/>
      <c r="P416" s="120"/>
      <c r="Q416" s="119"/>
      <c r="R416" s="11" t="str">
        <f>IFERROR(_xlfn.XLOOKUP(F416, BS_ATIVIDADE[ATIVIDADE],BS_ATIVIDADE[UNIDADE] ), "*")</f>
        <v>*</v>
      </c>
      <c r="S416" s="144" t="str" cm="1">
        <f t="array" ref="S41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16" s="144" t="str" cm="1">
        <f t="array" ref="T41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16" s="12" t="str" cm="1">
        <f t="array" ref="U41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16" s="119"/>
      <c r="W416" s="119"/>
      <c r="X416" s="118"/>
      <c r="Y416" s="145"/>
      <c r="Z416" s="118"/>
      <c r="AA416" s="119"/>
      <c r="AB416" s="117"/>
      <c r="AC416" s="117"/>
      <c r="AD416" s="121"/>
      <c r="AE416" s="119"/>
      <c r="AF416" s="119"/>
      <c r="AG416" s="119"/>
      <c r="AH416" s="17"/>
      <c r="AI416" s="142" t="str">
        <f>IF(BS_CONTROLE[[#This Row],[Atividade]]=0, "-", BS_CONTROLE[[#This Row],[Atividade]])</f>
        <v>-</v>
      </c>
      <c r="AJ416" s="10" t="str">
        <f>IF(BS_CONTROLE[[#This Row],[Atividade]]=0, "-", BS_CONTROLE[[#This Row],[Atividade]])</f>
        <v>-</v>
      </c>
      <c r="AK416" s="35" t="str">
        <f>BS_CONTROLE[[#This Row],[Local - Partida]]</f>
        <v>-</v>
      </c>
      <c r="AL416" s="35" t="str">
        <f>BS_CONTROLE[[#This Row],[Local - Encerramento]]</f>
        <v>-</v>
      </c>
      <c r="AM416" s="119" t="str">
        <f>IF(BS_CONTROLE[[#This Row],[Entre - Estações]]=0, "-", BS_CONTROLE[[#This Row],[Entre - Estações]])</f>
        <v>-</v>
      </c>
      <c r="AN416" s="119" t="str">
        <f>IF(BS_CONTROLE[[#This Row],[SB]]=0, "-", BS_CONTROLE[[#This Row],[SB]])</f>
        <v>-</v>
      </c>
      <c r="AO416" s="119" t="str">
        <f>IF(BS_CONTROLE[[#This Row],[SUB]]=0, "-", BS_CONTROLE[[#This Row],[SUB]])</f>
        <v>-</v>
      </c>
      <c r="AP416" s="119">
        <f>BS_CONTROLE[[#This Row],[KM - Inicio]]</f>
        <v>0</v>
      </c>
      <c r="AQ416" s="119">
        <f>BS_CONTROLE[[#This Row],[KM - Inicio]]</f>
        <v>0</v>
      </c>
      <c r="AR416" s="122"/>
      <c r="AS416" s="122"/>
      <c r="AT416" s="122"/>
      <c r="AU416" s="185"/>
      <c r="AV416" s="185"/>
      <c r="AW416" s="16"/>
      <c r="AX416" s="16"/>
      <c r="AY416" s="13" t="str">
        <f>IF(D416="","*",IFERROR(IF(ISODD(COUNT(AS416:AX416)),"ERRO",SUM((AT416-AS416),(AV416-AU416),(AX416-AW416))),"ERRO"))</f>
        <v>*</v>
      </c>
      <c r="AZ416" s="232"/>
      <c r="BA416" s="123"/>
      <c r="BB416" s="11" t="str">
        <f>IFERROR(_xlfn.XLOOKUP(AI416, BS_ATIVIDADE[ATIVIDADE],BS_ATIVIDADE[UNIDADE] ), "*")</f>
        <v>*</v>
      </c>
      <c r="BC416" s="15" t="str" cm="1">
        <f t="array" ref="BC41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16" s="15" t="str" cm="1">
        <f t="array" ref="BD41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16" s="12" t="str" cm="1">
        <f t="array" ref="BE41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16" s="218">
        <f>BS_CONTROLE[[#This Row],[Responsavel pelo boletim]]</f>
        <v>0</v>
      </c>
      <c r="BG416" s="18"/>
      <c r="BH416" s="19"/>
      <c r="BI416" s="19"/>
      <c r="BJ416" s="19"/>
      <c r="BK416" s="19"/>
      <c r="BL416" s="18"/>
      <c r="BM416" s="146"/>
      <c r="BN416" s="145"/>
      <c r="BO416" s="146"/>
      <c r="BP416" s="186"/>
      <c r="BQ416" s="14" t="str">
        <f>IF(AND(BR416&lt;1,BS416&lt;1),"Produção e Intervalo",IF(BR416&lt;1,"Intervalo",IF(BS416&lt;1,"Produção","Aderente")))</f>
        <v>Aderente</v>
      </c>
      <c r="BR416" s="22" t="str">
        <f>IF(OR(B416="",F416=""),"*",AY416/P416)</f>
        <v>*</v>
      </c>
      <c r="BS416" s="22" t="str">
        <f>IF(OR(B416="",F416=""),"*",BA416/Q416)</f>
        <v>*</v>
      </c>
      <c r="BT416" s="8" t="str">
        <f t="shared" si="6"/>
        <v/>
      </c>
    </row>
    <row r="417" spans="1:72" ht="18.75" hidden="1" customHeight="1">
      <c r="A417" s="149" t="str">
        <f>D417&amp;B417</f>
        <v/>
      </c>
      <c r="B417" s="116"/>
      <c r="C417" s="9" t="str">
        <f>IF(BS_CONTROLE[[#This Row],[DATA]]="","",WEEKNUM(BS_CONTROLE[[#This Row],[DATA]]))</f>
        <v/>
      </c>
      <c r="D417" s="118"/>
      <c r="E417" s="47"/>
      <c r="F417" s="142"/>
      <c r="G417" s="10" t="str">
        <f>IF(D417="","*",VLOOKUP(F417,BS_ATIVIDADE[],3,FALSE))</f>
        <v>*</v>
      </c>
      <c r="H417" s="120" t="s">
        <v>430</v>
      </c>
      <c r="I417" s="120" t="s">
        <v>430</v>
      </c>
      <c r="J417" s="119"/>
      <c r="K417" s="119"/>
      <c r="L417" s="119" t="s">
        <v>430</v>
      </c>
      <c r="M417" s="143" t="str" cm="1">
        <f t="array" ref="M41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17" s="143" t="str" cm="1">
        <f t="array" ref="N41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17" s="120"/>
      <c r="P417" s="120"/>
      <c r="Q417" s="119"/>
      <c r="R417" s="11" t="str">
        <f>IFERROR(_xlfn.XLOOKUP(F417, BS_ATIVIDADE[ATIVIDADE],BS_ATIVIDADE[UNIDADE] ), "*")</f>
        <v>*</v>
      </c>
      <c r="S417" s="144" t="str" cm="1">
        <f t="array" ref="S41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17" s="144" t="str" cm="1">
        <f t="array" ref="T41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17" s="12" t="str" cm="1">
        <f t="array" ref="U41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17" s="119"/>
      <c r="W417" s="119"/>
      <c r="X417" s="118"/>
      <c r="Y417" s="145"/>
      <c r="Z417" s="118"/>
      <c r="AA417" s="119"/>
      <c r="AB417" s="117"/>
      <c r="AC417" s="117"/>
      <c r="AD417" s="121"/>
      <c r="AE417" s="119"/>
      <c r="AF417" s="119"/>
      <c r="AG417" s="119"/>
      <c r="AH417" s="17"/>
      <c r="AI417" s="142" t="str">
        <f>IF(BS_CONTROLE[[#This Row],[Atividade]]=0, "-", BS_CONTROLE[[#This Row],[Atividade]])</f>
        <v>-</v>
      </c>
      <c r="AJ417" s="10" t="str">
        <f>IF(BS_CONTROLE[[#This Row],[Atividade]]=0, "-", BS_CONTROLE[[#This Row],[Atividade]])</f>
        <v>-</v>
      </c>
      <c r="AK417" s="35" t="str">
        <f>BS_CONTROLE[[#This Row],[Local - Partida]]</f>
        <v>-</v>
      </c>
      <c r="AL417" s="35" t="str">
        <f>BS_CONTROLE[[#This Row],[Local - Encerramento]]</f>
        <v>-</v>
      </c>
      <c r="AM417" s="119" t="str">
        <f>IF(BS_CONTROLE[[#This Row],[Entre - Estações]]=0, "-", BS_CONTROLE[[#This Row],[Entre - Estações]])</f>
        <v>-</v>
      </c>
      <c r="AN417" s="119" t="str">
        <f>IF(BS_CONTROLE[[#This Row],[SB]]=0, "-", BS_CONTROLE[[#This Row],[SB]])</f>
        <v>-</v>
      </c>
      <c r="AO417" s="119" t="str">
        <f>IF(BS_CONTROLE[[#This Row],[SUB]]=0, "-", BS_CONTROLE[[#This Row],[SUB]])</f>
        <v>-</v>
      </c>
      <c r="AP417" s="119">
        <f>BS_CONTROLE[[#This Row],[KM - Inicio]]</f>
        <v>0</v>
      </c>
      <c r="AQ417" s="119">
        <f>BS_CONTROLE[[#This Row],[KM - Inicio]]</f>
        <v>0</v>
      </c>
      <c r="AR417" s="122"/>
      <c r="AS417" s="122"/>
      <c r="AT417" s="122"/>
      <c r="AU417" s="185"/>
      <c r="AV417" s="185"/>
      <c r="AW417" s="16"/>
      <c r="AX417" s="16"/>
      <c r="AY417" s="13" t="str">
        <f>IF(D417="","*",IFERROR(IF(ISODD(COUNT(AS417:AX417)),"ERRO",SUM((AT417-AS417),(AV417-AU417),(AX417-AW417))),"ERRO"))</f>
        <v>*</v>
      </c>
      <c r="AZ417" s="232"/>
      <c r="BA417" s="123"/>
      <c r="BB417" s="11" t="str">
        <f>IFERROR(_xlfn.XLOOKUP(AI417, BS_ATIVIDADE[ATIVIDADE],BS_ATIVIDADE[UNIDADE] ), "*")</f>
        <v>*</v>
      </c>
      <c r="BC417" s="15" t="str" cm="1">
        <f t="array" ref="BC41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17" s="15" t="str" cm="1">
        <f t="array" ref="BD41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17" s="12" t="str" cm="1">
        <f t="array" ref="BE41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17" s="218">
        <f>BS_CONTROLE[[#This Row],[Responsavel pelo boletim]]</f>
        <v>0</v>
      </c>
      <c r="BG417" s="18"/>
      <c r="BH417" s="19"/>
      <c r="BI417" s="19"/>
      <c r="BJ417" s="19"/>
      <c r="BK417" s="19"/>
      <c r="BL417" s="18"/>
      <c r="BM417" s="146"/>
      <c r="BN417" s="145"/>
      <c r="BO417" s="146"/>
      <c r="BP417" s="186"/>
      <c r="BQ417" s="14" t="str">
        <f>IF(AND(BR417&lt;1,BS417&lt;1),"Produção e Intervalo",IF(BR417&lt;1,"Intervalo",IF(BS417&lt;1,"Produção","Aderente")))</f>
        <v>Aderente</v>
      </c>
      <c r="BR417" s="22" t="str">
        <f>IF(OR(B417="",F417=""),"*",AY417/P417)</f>
        <v>*</v>
      </c>
      <c r="BS417" s="22" t="str">
        <f>IF(OR(B417="",F417=""),"*",BA417/Q417)</f>
        <v>*</v>
      </c>
      <c r="BT417" s="8" t="str">
        <f t="shared" si="6"/>
        <v/>
      </c>
    </row>
    <row r="418" spans="1:72" hidden="1">
      <c r="A418" s="149" t="str">
        <f>D418&amp;B418</f>
        <v/>
      </c>
      <c r="B418" s="116"/>
      <c r="C418" s="9" t="str">
        <f>IF(BS_CONTROLE[[#This Row],[DATA]]="","",WEEKNUM(BS_CONTROLE[[#This Row],[DATA]]))</f>
        <v/>
      </c>
      <c r="D418" s="118"/>
      <c r="E418" s="47"/>
      <c r="F418" s="142"/>
      <c r="G418" s="10" t="str">
        <f>IF(D418="","*",VLOOKUP(F418,BS_ATIVIDADE[],3,FALSE))</f>
        <v>*</v>
      </c>
      <c r="H418" s="120" t="s">
        <v>430</v>
      </c>
      <c r="I418" s="120" t="s">
        <v>430</v>
      </c>
      <c r="J418" s="119"/>
      <c r="K418" s="119"/>
      <c r="L418" s="119" t="s">
        <v>430</v>
      </c>
      <c r="M418" s="143" t="str" cm="1">
        <f t="array" ref="M41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18" s="143" t="str" cm="1">
        <f t="array" ref="N41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18" s="120"/>
      <c r="P418" s="120"/>
      <c r="Q418" s="119"/>
      <c r="R418" s="11" t="str">
        <f>IFERROR(_xlfn.XLOOKUP(F418, BS_ATIVIDADE[ATIVIDADE],BS_ATIVIDADE[UNIDADE] ), "*")</f>
        <v>*</v>
      </c>
      <c r="S418" s="144" t="str" cm="1">
        <f t="array" ref="S41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18" s="144" t="str" cm="1">
        <f t="array" ref="T41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18" s="12" t="str" cm="1">
        <f t="array" ref="U41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18" s="119"/>
      <c r="W418" s="119"/>
      <c r="X418" s="118"/>
      <c r="Y418" s="145"/>
      <c r="Z418" s="118"/>
      <c r="AA418" s="119"/>
      <c r="AB418" s="117"/>
      <c r="AC418" s="117"/>
      <c r="AD418" s="121"/>
      <c r="AE418" s="119"/>
      <c r="AF418" s="119"/>
      <c r="AG418" s="119"/>
      <c r="AH418" s="17"/>
      <c r="AI418" s="142" t="str">
        <f>IF(BS_CONTROLE[[#This Row],[Atividade]]=0, "-", BS_CONTROLE[[#This Row],[Atividade]])</f>
        <v>-</v>
      </c>
      <c r="AJ418" s="10" t="str">
        <f>IF(BS_CONTROLE[[#This Row],[Atividade]]=0, "-", BS_CONTROLE[[#This Row],[Atividade]])</f>
        <v>-</v>
      </c>
      <c r="AK418" s="35" t="str">
        <f>BS_CONTROLE[[#This Row],[Local - Partida]]</f>
        <v>-</v>
      </c>
      <c r="AL418" s="35" t="str">
        <f>BS_CONTROLE[[#This Row],[Local - Encerramento]]</f>
        <v>-</v>
      </c>
      <c r="AM418" s="119" t="str">
        <f>IF(BS_CONTROLE[[#This Row],[Entre - Estações]]=0, "-", BS_CONTROLE[[#This Row],[Entre - Estações]])</f>
        <v>-</v>
      </c>
      <c r="AN418" s="119" t="str">
        <f>IF(BS_CONTROLE[[#This Row],[SB]]=0, "-", BS_CONTROLE[[#This Row],[SB]])</f>
        <v>-</v>
      </c>
      <c r="AO418" s="119" t="str">
        <f>IF(BS_CONTROLE[[#This Row],[SUB]]=0, "-", BS_CONTROLE[[#This Row],[SUB]])</f>
        <v>-</v>
      </c>
      <c r="AP418" s="119">
        <f>BS_CONTROLE[[#This Row],[KM - Inicio]]</f>
        <v>0</v>
      </c>
      <c r="AQ418" s="119">
        <f>BS_CONTROLE[[#This Row],[KM - Inicio]]</f>
        <v>0</v>
      </c>
      <c r="AR418" s="122"/>
      <c r="AS418" s="122"/>
      <c r="AT418" s="122"/>
      <c r="AU418" s="185"/>
      <c r="AV418" s="185"/>
      <c r="AW418" s="16"/>
      <c r="AX418" s="16"/>
      <c r="AY418" s="13" t="str">
        <f>IF(D418="","*",IFERROR(IF(ISODD(COUNT(AS418:AX418)),"ERRO",SUM((AT418-AS418),(AV418-AU418),(AX418-AW418))),"ERRO"))</f>
        <v>*</v>
      </c>
      <c r="AZ418" s="232"/>
      <c r="BA418" s="123"/>
      <c r="BB418" s="11" t="str">
        <f>IFERROR(_xlfn.XLOOKUP(AI418, BS_ATIVIDADE[ATIVIDADE],BS_ATIVIDADE[UNIDADE] ), "*")</f>
        <v>*</v>
      </c>
      <c r="BC418" s="15" t="str" cm="1">
        <f t="array" ref="BC41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18" s="15" t="str" cm="1">
        <f t="array" ref="BD41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18" s="12" t="str" cm="1">
        <f t="array" ref="BE41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18" s="218">
        <f>BS_CONTROLE[[#This Row],[Responsavel pelo boletim]]</f>
        <v>0</v>
      </c>
      <c r="BG418" s="18"/>
      <c r="BH418" s="19"/>
      <c r="BI418" s="19"/>
      <c r="BJ418" s="19"/>
      <c r="BK418" s="19"/>
      <c r="BL418" s="18"/>
      <c r="BM418" s="146"/>
      <c r="BN418" s="145"/>
      <c r="BO418" s="146"/>
      <c r="BP418" s="186"/>
      <c r="BQ418" s="14" t="str">
        <f>IF(AND(BR418&lt;1,BS418&lt;1),"Produção e Intervalo",IF(BR418&lt;1,"Intervalo",IF(BS418&lt;1,"Produção","Aderente")))</f>
        <v>Aderente</v>
      </c>
      <c r="BR418" s="22" t="str">
        <f>IF(OR(B418="",F418=""),"*",AY418/P418)</f>
        <v>*</v>
      </c>
      <c r="BS418" s="22" t="str">
        <f>IF(OR(B418="",F418=""),"*",BA418/Q418)</f>
        <v>*</v>
      </c>
      <c r="BT418" s="8" t="str">
        <f t="shared" si="6"/>
        <v/>
      </c>
    </row>
    <row r="419" spans="1:72" hidden="1">
      <c r="A419" s="149" t="str">
        <f>D419&amp;B419</f>
        <v/>
      </c>
      <c r="B419" s="116"/>
      <c r="C419" s="9" t="str">
        <f>IF(BS_CONTROLE[[#This Row],[DATA]]="","",WEEKNUM(BS_CONTROLE[[#This Row],[DATA]]))</f>
        <v/>
      </c>
      <c r="D419" s="118"/>
      <c r="E419" s="47"/>
      <c r="F419" s="142"/>
      <c r="G419" s="10" t="str">
        <f>IF(D419="","*",VLOOKUP(F419,BS_ATIVIDADE[],3,FALSE))</f>
        <v>*</v>
      </c>
      <c r="H419" s="120" t="s">
        <v>430</v>
      </c>
      <c r="I419" s="120" t="s">
        <v>430</v>
      </c>
      <c r="J419" s="119"/>
      <c r="K419" s="119"/>
      <c r="L419" s="119" t="s">
        <v>430</v>
      </c>
      <c r="M419" s="143" t="str" cm="1">
        <f t="array" ref="M41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19" s="143" t="str" cm="1">
        <f t="array" ref="N41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19" s="120"/>
      <c r="P419" s="120"/>
      <c r="Q419" s="119"/>
      <c r="R419" s="11" t="str">
        <f>IFERROR(_xlfn.XLOOKUP(F419, BS_ATIVIDADE[ATIVIDADE],BS_ATIVIDADE[UNIDADE] ), "*")</f>
        <v>*</v>
      </c>
      <c r="S419" s="144" t="str" cm="1">
        <f t="array" ref="S41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19" s="144" t="str" cm="1">
        <f t="array" ref="T41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19" s="12" t="str" cm="1">
        <f t="array" ref="U41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19" s="119"/>
      <c r="W419" s="119"/>
      <c r="X419" s="118"/>
      <c r="Y419" s="145"/>
      <c r="Z419" s="118"/>
      <c r="AA419" s="119"/>
      <c r="AB419" s="117"/>
      <c r="AC419" s="117"/>
      <c r="AD419" s="121"/>
      <c r="AE419" s="119"/>
      <c r="AF419" s="119"/>
      <c r="AG419" s="119"/>
      <c r="AH419" s="17"/>
      <c r="AI419" s="142" t="str">
        <f>IF(BS_CONTROLE[[#This Row],[Atividade]]=0, "-", BS_CONTROLE[[#This Row],[Atividade]])</f>
        <v>-</v>
      </c>
      <c r="AJ419" s="10" t="str">
        <f>IF(BS_CONTROLE[[#This Row],[Atividade]]=0, "-", BS_CONTROLE[[#This Row],[Atividade]])</f>
        <v>-</v>
      </c>
      <c r="AK419" s="35" t="str">
        <f>BS_CONTROLE[[#This Row],[Local - Partida]]</f>
        <v>-</v>
      </c>
      <c r="AL419" s="35" t="str">
        <f>BS_CONTROLE[[#This Row],[Local - Encerramento]]</f>
        <v>-</v>
      </c>
      <c r="AM419" s="119" t="str">
        <f>IF(BS_CONTROLE[[#This Row],[Entre - Estações]]=0, "-", BS_CONTROLE[[#This Row],[Entre - Estações]])</f>
        <v>-</v>
      </c>
      <c r="AN419" s="119" t="str">
        <f>IF(BS_CONTROLE[[#This Row],[SB]]=0, "-", BS_CONTROLE[[#This Row],[SB]])</f>
        <v>-</v>
      </c>
      <c r="AO419" s="119" t="str">
        <f>IF(BS_CONTROLE[[#This Row],[SUB]]=0, "-", BS_CONTROLE[[#This Row],[SUB]])</f>
        <v>-</v>
      </c>
      <c r="AP419" s="119">
        <f>BS_CONTROLE[[#This Row],[KM - Inicio]]</f>
        <v>0</v>
      </c>
      <c r="AQ419" s="119">
        <f>BS_CONTROLE[[#This Row],[KM - Inicio]]</f>
        <v>0</v>
      </c>
      <c r="AR419" s="122"/>
      <c r="AS419" s="122"/>
      <c r="AT419" s="122"/>
      <c r="AU419" s="185"/>
      <c r="AV419" s="185"/>
      <c r="AW419" s="16"/>
      <c r="AX419" s="16"/>
      <c r="AY419" s="13" t="str">
        <f>IF(D419="","*",IFERROR(IF(ISODD(COUNT(AS419:AX419)),"ERRO",SUM((AT419-AS419),(AV419-AU419),(AX419-AW419))),"ERRO"))</f>
        <v>*</v>
      </c>
      <c r="AZ419" s="232"/>
      <c r="BA419" s="123"/>
      <c r="BB419" s="11" t="str">
        <f>IFERROR(_xlfn.XLOOKUP(AI419, BS_ATIVIDADE[ATIVIDADE],BS_ATIVIDADE[UNIDADE] ), "*")</f>
        <v>*</v>
      </c>
      <c r="BC419" s="15" t="str" cm="1">
        <f t="array" ref="BC41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19" s="15" t="str" cm="1">
        <f t="array" ref="BD41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19" s="12" t="str" cm="1">
        <f t="array" ref="BE41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19" s="218">
        <f>BS_CONTROLE[[#This Row],[Responsavel pelo boletim]]</f>
        <v>0</v>
      </c>
      <c r="BG419" s="18"/>
      <c r="BH419" s="19"/>
      <c r="BI419" s="19"/>
      <c r="BJ419" s="19"/>
      <c r="BK419" s="19"/>
      <c r="BL419" s="18"/>
      <c r="BM419" s="146"/>
      <c r="BN419" s="145"/>
      <c r="BO419" s="146"/>
      <c r="BP419" s="186"/>
      <c r="BQ419" s="14" t="str">
        <f>IF(AND(BR419&lt;1,BS419&lt;1),"Produção e Intervalo",IF(BR419&lt;1,"Intervalo",IF(BS419&lt;1,"Produção","Aderente")))</f>
        <v>Aderente</v>
      </c>
      <c r="BR419" s="22" t="str">
        <f>IF(OR(B419="",F419=""),"*",AY419/P419)</f>
        <v>*</v>
      </c>
      <c r="BS419" s="22" t="str">
        <f>IF(OR(B419="",F419=""),"*",BA419/Q419)</f>
        <v>*</v>
      </c>
      <c r="BT419" s="8" t="str">
        <f t="shared" si="6"/>
        <v/>
      </c>
    </row>
    <row r="420" spans="1:72" hidden="1">
      <c r="A420" s="149" t="str">
        <f>D420&amp;B420</f>
        <v/>
      </c>
      <c r="B420" s="116"/>
      <c r="C420" s="9" t="str">
        <f>IF(BS_CONTROLE[[#This Row],[DATA]]="","",WEEKNUM(BS_CONTROLE[[#This Row],[DATA]]))</f>
        <v/>
      </c>
      <c r="D420" s="118"/>
      <c r="E420" s="47"/>
      <c r="F420" s="142"/>
      <c r="G420" s="10" t="str">
        <f>IF(D420="","*",VLOOKUP(F420,BS_ATIVIDADE[],3,FALSE))</f>
        <v>*</v>
      </c>
      <c r="H420" s="120" t="s">
        <v>430</v>
      </c>
      <c r="I420" s="120" t="s">
        <v>430</v>
      </c>
      <c r="J420" s="119"/>
      <c r="K420" s="119"/>
      <c r="L420" s="119" t="s">
        <v>430</v>
      </c>
      <c r="M420" s="143" t="str" cm="1">
        <f t="array" ref="M42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20" s="143" t="str" cm="1">
        <f t="array" ref="N42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20" s="120"/>
      <c r="P420" s="120"/>
      <c r="Q420" s="119"/>
      <c r="R420" s="11" t="str">
        <f>IFERROR(_xlfn.XLOOKUP(F420, BS_ATIVIDADE[ATIVIDADE],BS_ATIVIDADE[UNIDADE] ), "*")</f>
        <v>*</v>
      </c>
      <c r="S420" s="144" t="str" cm="1">
        <f t="array" ref="S42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20" s="144" t="str" cm="1">
        <f t="array" ref="T42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20" s="12" t="str" cm="1">
        <f t="array" ref="U42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20" s="119"/>
      <c r="W420" s="119"/>
      <c r="X420" s="118"/>
      <c r="Y420" s="145"/>
      <c r="Z420" s="118"/>
      <c r="AA420" s="119"/>
      <c r="AB420" s="117"/>
      <c r="AC420" s="117"/>
      <c r="AD420" s="121"/>
      <c r="AE420" s="119"/>
      <c r="AF420" s="119"/>
      <c r="AG420" s="119"/>
      <c r="AH420" s="17"/>
      <c r="AI420" s="142" t="str">
        <f>IF(BS_CONTROLE[[#This Row],[Atividade]]=0, "-", BS_CONTROLE[[#This Row],[Atividade]])</f>
        <v>-</v>
      </c>
      <c r="AJ420" s="10" t="str">
        <f>IF(BS_CONTROLE[[#This Row],[Atividade]]=0, "-", BS_CONTROLE[[#This Row],[Atividade]])</f>
        <v>-</v>
      </c>
      <c r="AK420" s="35" t="str">
        <f>BS_CONTROLE[[#This Row],[Local - Partida]]</f>
        <v>-</v>
      </c>
      <c r="AL420" s="35" t="str">
        <f>BS_CONTROLE[[#This Row],[Local - Encerramento]]</f>
        <v>-</v>
      </c>
      <c r="AM420" s="119" t="str">
        <f>IF(BS_CONTROLE[[#This Row],[Entre - Estações]]=0, "-", BS_CONTROLE[[#This Row],[Entre - Estações]])</f>
        <v>-</v>
      </c>
      <c r="AN420" s="119" t="str">
        <f>IF(BS_CONTROLE[[#This Row],[SB]]=0, "-", BS_CONTROLE[[#This Row],[SB]])</f>
        <v>-</v>
      </c>
      <c r="AO420" s="119" t="str">
        <f>IF(BS_CONTROLE[[#This Row],[SUB]]=0, "-", BS_CONTROLE[[#This Row],[SUB]])</f>
        <v>-</v>
      </c>
      <c r="AP420" s="119">
        <f>BS_CONTROLE[[#This Row],[KM - Inicio]]</f>
        <v>0</v>
      </c>
      <c r="AQ420" s="119">
        <f>BS_CONTROLE[[#This Row],[KM - Inicio]]</f>
        <v>0</v>
      </c>
      <c r="AR420" s="122"/>
      <c r="AS420" s="122"/>
      <c r="AT420" s="122"/>
      <c r="AU420" s="185"/>
      <c r="AV420" s="185"/>
      <c r="AW420" s="16"/>
      <c r="AX420" s="16"/>
      <c r="AY420" s="13" t="str">
        <f>IF(D420="","*",IFERROR(IF(ISODD(COUNT(AS420:AX420)),"ERRO",SUM((AT420-AS420),(AV420-AU420),(AX420-AW420))),"ERRO"))</f>
        <v>*</v>
      </c>
      <c r="AZ420" s="232"/>
      <c r="BA420" s="123"/>
      <c r="BB420" s="11" t="str">
        <f>IFERROR(_xlfn.XLOOKUP(AI420, BS_ATIVIDADE[ATIVIDADE],BS_ATIVIDADE[UNIDADE] ), "*")</f>
        <v>*</v>
      </c>
      <c r="BC420" s="15" t="str" cm="1">
        <f t="array" ref="BC42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20" s="15" t="str" cm="1">
        <f t="array" ref="BD42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20" s="12" t="str" cm="1">
        <f t="array" ref="BE42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20" s="218">
        <f>BS_CONTROLE[[#This Row],[Responsavel pelo boletim]]</f>
        <v>0</v>
      </c>
      <c r="BG420" s="18"/>
      <c r="BH420" s="19"/>
      <c r="BI420" s="19"/>
      <c r="BJ420" s="19"/>
      <c r="BK420" s="19"/>
      <c r="BL420" s="18"/>
      <c r="BM420" s="146"/>
      <c r="BN420" s="145"/>
      <c r="BO420" s="146"/>
      <c r="BP420" s="186"/>
      <c r="BQ420" s="14" t="str">
        <f>IF(AND(BR420&lt;1,BS420&lt;1),"Produção e Intervalo",IF(BR420&lt;1,"Intervalo",IF(BS420&lt;1,"Produção","Aderente")))</f>
        <v>Aderente</v>
      </c>
      <c r="BR420" s="22" t="str">
        <f>IF(OR(B420="",F420=""),"*",AY420/P420)</f>
        <v>*</v>
      </c>
      <c r="BS420" s="22" t="str">
        <f>IF(OR(B420="",F420=""),"*",BA420/Q420)</f>
        <v>*</v>
      </c>
      <c r="BT420" s="8" t="str">
        <f t="shared" si="6"/>
        <v/>
      </c>
    </row>
    <row r="421" spans="1:72" hidden="1">
      <c r="A421" s="149" t="str">
        <f>D421&amp;B421</f>
        <v/>
      </c>
      <c r="B421" s="116"/>
      <c r="C421" s="9" t="str">
        <f>IF(BS_CONTROLE[[#This Row],[DATA]]="","",WEEKNUM(BS_CONTROLE[[#This Row],[DATA]]))</f>
        <v/>
      </c>
      <c r="D421" s="118"/>
      <c r="E421" s="47"/>
      <c r="F421" s="142"/>
      <c r="G421" s="10" t="str">
        <f>IF(D421="","*",VLOOKUP(F421,BS_ATIVIDADE[],3,FALSE))</f>
        <v>*</v>
      </c>
      <c r="H421" s="120" t="s">
        <v>430</v>
      </c>
      <c r="I421" s="120" t="s">
        <v>430</v>
      </c>
      <c r="J421" s="119"/>
      <c r="K421" s="119"/>
      <c r="L421" s="119" t="s">
        <v>430</v>
      </c>
      <c r="M421" s="143" t="str" cm="1">
        <f t="array" ref="M42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21" s="143" t="str" cm="1">
        <f t="array" ref="N42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21" s="120"/>
      <c r="P421" s="120"/>
      <c r="Q421" s="119"/>
      <c r="R421" s="11" t="str">
        <f>IFERROR(_xlfn.XLOOKUP(F421, BS_ATIVIDADE[ATIVIDADE],BS_ATIVIDADE[UNIDADE] ), "*")</f>
        <v>*</v>
      </c>
      <c r="S421" s="144" t="str" cm="1">
        <f t="array" ref="S42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21" s="144" t="str" cm="1">
        <f t="array" ref="T42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21" s="12" t="str" cm="1">
        <f t="array" ref="U42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21" s="119"/>
      <c r="W421" s="119"/>
      <c r="X421" s="118"/>
      <c r="Y421" s="145"/>
      <c r="Z421" s="118"/>
      <c r="AA421" s="119"/>
      <c r="AB421" s="117"/>
      <c r="AC421" s="117"/>
      <c r="AD421" s="121"/>
      <c r="AE421" s="119"/>
      <c r="AF421" s="119"/>
      <c r="AG421" s="119"/>
      <c r="AH421" s="17"/>
      <c r="AI421" s="142" t="str">
        <f>IF(BS_CONTROLE[[#This Row],[Atividade]]=0, "-", BS_CONTROLE[[#This Row],[Atividade]])</f>
        <v>-</v>
      </c>
      <c r="AJ421" s="10" t="str">
        <f>IF(BS_CONTROLE[[#This Row],[Atividade]]=0, "-", BS_CONTROLE[[#This Row],[Atividade]])</f>
        <v>-</v>
      </c>
      <c r="AK421" s="35" t="str">
        <f>BS_CONTROLE[[#This Row],[Local - Partida]]</f>
        <v>-</v>
      </c>
      <c r="AL421" s="35" t="str">
        <f>BS_CONTROLE[[#This Row],[Local - Encerramento]]</f>
        <v>-</v>
      </c>
      <c r="AM421" s="119" t="str">
        <f>IF(BS_CONTROLE[[#This Row],[Entre - Estações]]=0, "-", BS_CONTROLE[[#This Row],[Entre - Estações]])</f>
        <v>-</v>
      </c>
      <c r="AN421" s="119" t="str">
        <f>IF(BS_CONTROLE[[#This Row],[SB]]=0, "-", BS_CONTROLE[[#This Row],[SB]])</f>
        <v>-</v>
      </c>
      <c r="AO421" s="119" t="str">
        <f>IF(BS_CONTROLE[[#This Row],[SUB]]=0, "-", BS_CONTROLE[[#This Row],[SUB]])</f>
        <v>-</v>
      </c>
      <c r="AP421" s="119">
        <f>BS_CONTROLE[[#This Row],[KM - Inicio]]</f>
        <v>0</v>
      </c>
      <c r="AQ421" s="119">
        <f>BS_CONTROLE[[#This Row],[KM - Inicio]]</f>
        <v>0</v>
      </c>
      <c r="AR421" s="122"/>
      <c r="AS421" s="122"/>
      <c r="AT421" s="122"/>
      <c r="AU421" s="185"/>
      <c r="AV421" s="185"/>
      <c r="AW421" s="16"/>
      <c r="AX421" s="16"/>
      <c r="AY421" s="13" t="str">
        <f>IF(D421="","*",IFERROR(IF(ISODD(COUNT(AS421:AX421)),"ERRO",SUM((AT421-AS421),(AV421-AU421),(AX421-AW421))),"ERRO"))</f>
        <v>*</v>
      </c>
      <c r="AZ421" s="232"/>
      <c r="BA421" s="123"/>
      <c r="BB421" s="11" t="str">
        <f>IFERROR(_xlfn.XLOOKUP(AI421, BS_ATIVIDADE[ATIVIDADE],BS_ATIVIDADE[UNIDADE] ), "*")</f>
        <v>*</v>
      </c>
      <c r="BC421" s="15" t="str" cm="1">
        <f t="array" ref="BC42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21" s="15" t="str" cm="1">
        <f t="array" ref="BD42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21" s="12" t="str" cm="1">
        <f t="array" ref="BE42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21" s="218">
        <f>BS_CONTROLE[[#This Row],[Responsavel pelo boletim]]</f>
        <v>0</v>
      </c>
      <c r="BG421" s="18"/>
      <c r="BH421" s="19"/>
      <c r="BI421" s="19"/>
      <c r="BJ421" s="19"/>
      <c r="BK421" s="19"/>
      <c r="BL421" s="18"/>
      <c r="BM421" s="146"/>
      <c r="BN421" s="145"/>
      <c r="BO421" s="146"/>
      <c r="BP421" s="186"/>
      <c r="BQ421" s="14" t="str">
        <f>IF(AND(BR421&lt;1,BS421&lt;1),"Produção e Intervalo",IF(BR421&lt;1,"Intervalo",IF(BS421&lt;1,"Produção","Aderente")))</f>
        <v>Aderente</v>
      </c>
      <c r="BR421" s="22" t="str">
        <f>IF(OR(B421="",F421=""),"*",AY421/P421)</f>
        <v>*</v>
      </c>
      <c r="BS421" s="22" t="str">
        <f>IF(OR(B421="",F421=""),"*",BA421/Q421)</f>
        <v>*</v>
      </c>
      <c r="BT421" s="8" t="str">
        <f t="shared" si="6"/>
        <v/>
      </c>
    </row>
    <row r="422" spans="1:72" hidden="1">
      <c r="A422" s="149" t="str">
        <f>D422&amp;B422</f>
        <v/>
      </c>
      <c r="B422" s="116"/>
      <c r="C422" s="9" t="str">
        <f>IF(BS_CONTROLE[[#This Row],[DATA]]="","",WEEKNUM(BS_CONTROLE[[#This Row],[DATA]]))</f>
        <v/>
      </c>
      <c r="D422" s="118"/>
      <c r="E422" s="47"/>
      <c r="F422" s="142"/>
      <c r="G422" s="10" t="str">
        <f>IF(D422="","*",VLOOKUP(F422,BS_ATIVIDADE[],3,FALSE))</f>
        <v>*</v>
      </c>
      <c r="H422" s="120" t="s">
        <v>430</v>
      </c>
      <c r="I422" s="120" t="s">
        <v>430</v>
      </c>
      <c r="J422" s="119"/>
      <c r="K422" s="119"/>
      <c r="L422" s="119" t="s">
        <v>430</v>
      </c>
      <c r="M422" s="143" t="str" cm="1">
        <f t="array" ref="M42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22" s="143" t="str" cm="1">
        <f t="array" ref="N42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22" s="120"/>
      <c r="P422" s="120"/>
      <c r="Q422" s="119"/>
      <c r="R422" s="11" t="str">
        <f>IFERROR(_xlfn.XLOOKUP(F422, BS_ATIVIDADE[ATIVIDADE],BS_ATIVIDADE[UNIDADE] ), "*")</f>
        <v>*</v>
      </c>
      <c r="S422" s="144" t="str" cm="1">
        <f t="array" ref="S42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22" s="144" t="str" cm="1">
        <f t="array" ref="T42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22" s="12" t="str" cm="1">
        <f t="array" ref="U42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22" s="119"/>
      <c r="W422" s="119"/>
      <c r="X422" s="118"/>
      <c r="Y422" s="145"/>
      <c r="Z422" s="118"/>
      <c r="AA422" s="119"/>
      <c r="AB422" s="117"/>
      <c r="AC422" s="117"/>
      <c r="AD422" s="121"/>
      <c r="AE422" s="119"/>
      <c r="AF422" s="119"/>
      <c r="AG422" s="119"/>
      <c r="AH422" s="17"/>
      <c r="AI422" s="142" t="str">
        <f>IF(BS_CONTROLE[[#This Row],[Atividade]]=0, "-", BS_CONTROLE[[#This Row],[Atividade]])</f>
        <v>-</v>
      </c>
      <c r="AJ422" s="10" t="str">
        <f>IF(BS_CONTROLE[[#This Row],[Atividade]]=0, "-", BS_CONTROLE[[#This Row],[Atividade]])</f>
        <v>-</v>
      </c>
      <c r="AK422" s="35" t="str">
        <f>BS_CONTROLE[[#This Row],[Local - Partida]]</f>
        <v>-</v>
      </c>
      <c r="AL422" s="35" t="str">
        <f>BS_CONTROLE[[#This Row],[Local - Encerramento]]</f>
        <v>-</v>
      </c>
      <c r="AM422" s="119" t="str">
        <f>IF(BS_CONTROLE[[#This Row],[Entre - Estações]]=0, "-", BS_CONTROLE[[#This Row],[Entre - Estações]])</f>
        <v>-</v>
      </c>
      <c r="AN422" s="119" t="str">
        <f>IF(BS_CONTROLE[[#This Row],[SB]]=0, "-", BS_CONTROLE[[#This Row],[SB]])</f>
        <v>-</v>
      </c>
      <c r="AO422" s="119" t="str">
        <f>IF(BS_CONTROLE[[#This Row],[SUB]]=0, "-", BS_CONTROLE[[#This Row],[SUB]])</f>
        <v>-</v>
      </c>
      <c r="AP422" s="119">
        <f>BS_CONTROLE[[#This Row],[KM - Inicio]]</f>
        <v>0</v>
      </c>
      <c r="AQ422" s="119">
        <f>BS_CONTROLE[[#This Row],[KM - Inicio]]</f>
        <v>0</v>
      </c>
      <c r="AR422" s="122"/>
      <c r="AS422" s="122"/>
      <c r="AT422" s="122"/>
      <c r="AU422" s="185"/>
      <c r="AV422" s="185"/>
      <c r="AW422" s="16"/>
      <c r="AX422" s="16"/>
      <c r="AY422" s="13" t="str">
        <f>IF(D422="","*",IFERROR(IF(ISODD(COUNT(AS422:AX422)),"ERRO",SUM((AT422-AS422),(AV422-AU422),(AX422-AW422))),"ERRO"))</f>
        <v>*</v>
      </c>
      <c r="AZ422" s="232"/>
      <c r="BA422" s="123"/>
      <c r="BB422" s="11" t="str">
        <f>IFERROR(_xlfn.XLOOKUP(AI422, BS_ATIVIDADE[ATIVIDADE],BS_ATIVIDADE[UNIDADE] ), "*")</f>
        <v>*</v>
      </c>
      <c r="BC422" s="15" t="str" cm="1">
        <f t="array" ref="BC42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22" s="15" t="str" cm="1">
        <f t="array" ref="BD42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22" s="12" t="str" cm="1">
        <f t="array" ref="BE42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22" s="218">
        <f>BS_CONTROLE[[#This Row],[Responsavel pelo boletim]]</f>
        <v>0</v>
      </c>
      <c r="BG422" s="18"/>
      <c r="BH422" s="19"/>
      <c r="BI422" s="19"/>
      <c r="BJ422" s="19"/>
      <c r="BK422" s="19"/>
      <c r="BL422" s="18"/>
      <c r="BM422" s="146"/>
      <c r="BN422" s="145"/>
      <c r="BO422" s="146"/>
      <c r="BP422" s="186"/>
      <c r="BQ422" s="14" t="str">
        <f>IF(AND(BR422&lt;1,BS422&lt;1),"Produção e Intervalo",IF(BR422&lt;1,"Intervalo",IF(BS422&lt;1,"Produção","Aderente")))</f>
        <v>Aderente</v>
      </c>
      <c r="BR422" s="22" t="str">
        <f>IF(OR(B422="",F422=""),"*",AY422/P422)</f>
        <v>*</v>
      </c>
      <c r="BS422" s="22" t="str">
        <f>IF(OR(B422="",F422=""),"*",BA422/Q422)</f>
        <v>*</v>
      </c>
      <c r="BT422" s="8" t="str">
        <f t="shared" si="6"/>
        <v/>
      </c>
    </row>
    <row r="423" spans="1:72" hidden="1">
      <c r="A423" s="149" t="str">
        <f>D423&amp;B423</f>
        <v/>
      </c>
      <c r="B423" s="116"/>
      <c r="C423" s="9" t="str">
        <f>IF(BS_CONTROLE[[#This Row],[DATA]]="","",WEEKNUM(BS_CONTROLE[[#This Row],[DATA]]))</f>
        <v/>
      </c>
      <c r="D423" s="118"/>
      <c r="E423" s="47"/>
      <c r="F423" s="142"/>
      <c r="G423" s="10" t="str">
        <f>IF(D423="","*",VLOOKUP(F423,BS_ATIVIDADE[],3,FALSE))</f>
        <v>*</v>
      </c>
      <c r="H423" s="120" t="s">
        <v>430</v>
      </c>
      <c r="I423" s="120" t="s">
        <v>430</v>
      </c>
      <c r="J423" s="119"/>
      <c r="K423" s="119"/>
      <c r="L423" s="119" t="s">
        <v>430</v>
      </c>
      <c r="M423" s="143" t="str" cm="1">
        <f t="array" ref="M42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23" s="143" t="str" cm="1">
        <f t="array" ref="N42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23" s="120"/>
      <c r="P423" s="120"/>
      <c r="Q423" s="119"/>
      <c r="R423" s="11" t="str">
        <f>IFERROR(_xlfn.XLOOKUP(F423, BS_ATIVIDADE[ATIVIDADE],BS_ATIVIDADE[UNIDADE] ), "*")</f>
        <v>*</v>
      </c>
      <c r="S423" s="144" t="str" cm="1">
        <f t="array" ref="S42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23" s="144" t="str" cm="1">
        <f t="array" ref="T42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23" s="12" t="str" cm="1">
        <f t="array" ref="U42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23" s="119"/>
      <c r="W423" s="119"/>
      <c r="X423" s="118"/>
      <c r="Y423" s="145"/>
      <c r="Z423" s="118"/>
      <c r="AA423" s="119"/>
      <c r="AB423" s="117"/>
      <c r="AC423" s="117"/>
      <c r="AD423" s="121"/>
      <c r="AE423" s="119"/>
      <c r="AF423" s="119"/>
      <c r="AG423" s="119"/>
      <c r="AH423" s="17"/>
      <c r="AI423" s="142" t="str">
        <f>IF(BS_CONTROLE[[#This Row],[Atividade]]=0, "-", BS_CONTROLE[[#This Row],[Atividade]])</f>
        <v>-</v>
      </c>
      <c r="AJ423" s="10" t="str">
        <f>IF(BS_CONTROLE[[#This Row],[Atividade]]=0, "-", BS_CONTROLE[[#This Row],[Atividade]])</f>
        <v>-</v>
      </c>
      <c r="AK423" s="35" t="str">
        <f>BS_CONTROLE[[#This Row],[Local - Partida]]</f>
        <v>-</v>
      </c>
      <c r="AL423" s="35" t="str">
        <f>BS_CONTROLE[[#This Row],[Local - Encerramento]]</f>
        <v>-</v>
      </c>
      <c r="AM423" s="119" t="str">
        <f>IF(BS_CONTROLE[[#This Row],[Entre - Estações]]=0, "-", BS_CONTROLE[[#This Row],[Entre - Estações]])</f>
        <v>-</v>
      </c>
      <c r="AN423" s="119" t="str">
        <f>IF(BS_CONTROLE[[#This Row],[SB]]=0, "-", BS_CONTROLE[[#This Row],[SB]])</f>
        <v>-</v>
      </c>
      <c r="AO423" s="119" t="str">
        <f>IF(BS_CONTROLE[[#This Row],[SUB]]=0, "-", BS_CONTROLE[[#This Row],[SUB]])</f>
        <v>-</v>
      </c>
      <c r="AP423" s="119">
        <f>BS_CONTROLE[[#This Row],[KM - Inicio]]</f>
        <v>0</v>
      </c>
      <c r="AQ423" s="119">
        <f>BS_CONTROLE[[#This Row],[KM - Inicio]]</f>
        <v>0</v>
      </c>
      <c r="AR423" s="122"/>
      <c r="AS423" s="122"/>
      <c r="AT423" s="122"/>
      <c r="AU423" s="185"/>
      <c r="AV423" s="185"/>
      <c r="AW423" s="16"/>
      <c r="AX423" s="16"/>
      <c r="AY423" s="13" t="str">
        <f>IF(D423="","*",IFERROR(IF(ISODD(COUNT(AS423:AX423)),"ERRO",SUM((AT423-AS423),(AV423-AU423),(AX423-AW423))),"ERRO"))</f>
        <v>*</v>
      </c>
      <c r="AZ423" s="232"/>
      <c r="BA423" s="123"/>
      <c r="BB423" s="11" t="str">
        <f>IFERROR(_xlfn.XLOOKUP(AI423, BS_ATIVIDADE[ATIVIDADE],BS_ATIVIDADE[UNIDADE] ), "*")</f>
        <v>*</v>
      </c>
      <c r="BC423" s="15" t="str" cm="1">
        <f t="array" ref="BC42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23" s="15" t="str" cm="1">
        <f t="array" ref="BD42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23" s="12" t="str" cm="1">
        <f t="array" ref="BE42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23" s="218">
        <f>BS_CONTROLE[[#This Row],[Responsavel pelo boletim]]</f>
        <v>0</v>
      </c>
      <c r="BG423" s="18"/>
      <c r="BH423" s="19"/>
      <c r="BI423" s="19"/>
      <c r="BJ423" s="19"/>
      <c r="BK423" s="19"/>
      <c r="BL423" s="18"/>
      <c r="BM423" s="146"/>
      <c r="BN423" s="145"/>
      <c r="BO423" s="146"/>
      <c r="BP423" s="186"/>
      <c r="BQ423" s="14" t="str">
        <f>IF(AND(BR423&lt;1,BS423&lt;1),"Produção e Intervalo",IF(BR423&lt;1,"Intervalo",IF(BS423&lt;1,"Produção","Aderente")))</f>
        <v>Aderente</v>
      </c>
      <c r="BR423" s="22" t="str">
        <f>IF(OR(B423="",F423=""),"*",AY423/P423)</f>
        <v>*</v>
      </c>
      <c r="BS423" s="22" t="str">
        <f>IF(OR(B423="",F423=""),"*",BA423/Q423)</f>
        <v>*</v>
      </c>
      <c r="BT423" s="8" t="str">
        <f t="shared" si="6"/>
        <v/>
      </c>
    </row>
    <row r="424" spans="1:72" hidden="1">
      <c r="A424" s="149" t="str">
        <f>D424&amp;B424</f>
        <v/>
      </c>
      <c r="B424" s="116"/>
      <c r="C424" s="9" t="str">
        <f>IF(BS_CONTROLE[[#This Row],[DATA]]="","",WEEKNUM(BS_CONTROLE[[#This Row],[DATA]]))</f>
        <v/>
      </c>
      <c r="D424" s="118"/>
      <c r="E424" s="47"/>
      <c r="F424" s="142"/>
      <c r="G424" s="10" t="str">
        <f>IF(D424="","*",VLOOKUP(F424,BS_ATIVIDADE[],3,FALSE))</f>
        <v>*</v>
      </c>
      <c r="H424" s="120" t="s">
        <v>430</v>
      </c>
      <c r="I424" s="120" t="s">
        <v>430</v>
      </c>
      <c r="J424" s="119"/>
      <c r="K424" s="119"/>
      <c r="L424" s="119" t="s">
        <v>430</v>
      </c>
      <c r="M424" s="143" t="str" cm="1">
        <f t="array" ref="M42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24" s="143" t="str" cm="1">
        <f t="array" ref="N42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24" s="120"/>
      <c r="P424" s="120"/>
      <c r="Q424" s="119"/>
      <c r="R424" s="11" t="str">
        <f>IFERROR(_xlfn.XLOOKUP(F424, BS_ATIVIDADE[ATIVIDADE],BS_ATIVIDADE[UNIDADE] ), "*")</f>
        <v>*</v>
      </c>
      <c r="S424" s="144" t="str" cm="1">
        <f t="array" ref="S42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24" s="144" t="str" cm="1">
        <f t="array" ref="T42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24" s="12" t="str" cm="1">
        <f t="array" ref="U42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24" s="119"/>
      <c r="W424" s="119"/>
      <c r="X424" s="118"/>
      <c r="Y424" s="145"/>
      <c r="Z424" s="118"/>
      <c r="AA424" s="119"/>
      <c r="AB424" s="117"/>
      <c r="AC424" s="117"/>
      <c r="AD424" s="121"/>
      <c r="AE424" s="119"/>
      <c r="AF424" s="119"/>
      <c r="AG424" s="119"/>
      <c r="AH424" s="17"/>
      <c r="AI424" s="142" t="str">
        <f>IF(BS_CONTROLE[[#This Row],[Atividade]]=0, "-", BS_CONTROLE[[#This Row],[Atividade]])</f>
        <v>-</v>
      </c>
      <c r="AJ424" s="10" t="str">
        <f>IF(BS_CONTROLE[[#This Row],[Atividade]]=0, "-", BS_CONTROLE[[#This Row],[Atividade]])</f>
        <v>-</v>
      </c>
      <c r="AK424" s="35" t="str">
        <f>BS_CONTROLE[[#This Row],[Local - Partida]]</f>
        <v>-</v>
      </c>
      <c r="AL424" s="35" t="str">
        <f>BS_CONTROLE[[#This Row],[Local - Encerramento]]</f>
        <v>-</v>
      </c>
      <c r="AM424" s="119" t="str">
        <f>IF(BS_CONTROLE[[#This Row],[Entre - Estações]]=0, "-", BS_CONTROLE[[#This Row],[Entre - Estações]])</f>
        <v>-</v>
      </c>
      <c r="AN424" s="119" t="str">
        <f>IF(BS_CONTROLE[[#This Row],[SB]]=0, "-", BS_CONTROLE[[#This Row],[SB]])</f>
        <v>-</v>
      </c>
      <c r="AO424" s="119" t="str">
        <f>IF(BS_CONTROLE[[#This Row],[SUB]]=0, "-", BS_CONTROLE[[#This Row],[SUB]])</f>
        <v>-</v>
      </c>
      <c r="AP424" s="119">
        <f>BS_CONTROLE[[#This Row],[KM - Inicio]]</f>
        <v>0</v>
      </c>
      <c r="AQ424" s="119">
        <f>BS_CONTROLE[[#This Row],[KM - Inicio]]</f>
        <v>0</v>
      </c>
      <c r="AR424" s="122"/>
      <c r="AS424" s="122"/>
      <c r="AT424" s="122"/>
      <c r="AU424" s="185"/>
      <c r="AV424" s="185"/>
      <c r="AW424" s="16"/>
      <c r="AX424" s="16"/>
      <c r="AY424" s="13" t="str">
        <f>IF(D424="","*",IFERROR(IF(ISODD(COUNT(AS424:AX424)),"ERRO",SUM((AT424-AS424),(AV424-AU424),(AX424-AW424))),"ERRO"))</f>
        <v>*</v>
      </c>
      <c r="AZ424" s="232"/>
      <c r="BA424" s="123"/>
      <c r="BB424" s="11" t="str">
        <f>IFERROR(_xlfn.XLOOKUP(AI424, BS_ATIVIDADE[ATIVIDADE],BS_ATIVIDADE[UNIDADE] ), "*")</f>
        <v>*</v>
      </c>
      <c r="BC424" s="15" t="str" cm="1">
        <f t="array" ref="BC42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24" s="15" t="str" cm="1">
        <f t="array" ref="BD42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24" s="12" t="str" cm="1">
        <f t="array" ref="BE42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24" s="218">
        <f>BS_CONTROLE[[#This Row],[Responsavel pelo boletim]]</f>
        <v>0</v>
      </c>
      <c r="BG424" s="18"/>
      <c r="BH424" s="19"/>
      <c r="BI424" s="19"/>
      <c r="BJ424" s="19"/>
      <c r="BK424" s="19"/>
      <c r="BL424" s="18"/>
      <c r="BM424" s="146"/>
      <c r="BN424" s="145"/>
      <c r="BO424" s="146"/>
      <c r="BP424" s="186"/>
      <c r="BQ424" s="14" t="str">
        <f>IF(AND(BR424&lt;1,BS424&lt;1),"Produção e Intervalo",IF(BR424&lt;1,"Intervalo",IF(BS424&lt;1,"Produção","Aderente")))</f>
        <v>Aderente</v>
      </c>
      <c r="BR424" s="22" t="str">
        <f>IF(OR(B424="",F424=""),"*",AY424/P424)</f>
        <v>*</v>
      </c>
      <c r="BS424" s="22" t="str">
        <f>IF(OR(B424="",F424=""),"*",BA424/Q424)</f>
        <v>*</v>
      </c>
      <c r="BT424" s="8" t="str">
        <f t="shared" si="6"/>
        <v/>
      </c>
    </row>
    <row r="425" spans="1:72" hidden="1">
      <c r="A425" s="149" t="str">
        <f>D425&amp;B425</f>
        <v/>
      </c>
      <c r="B425" s="116"/>
      <c r="C425" s="9" t="str">
        <f>IF(BS_CONTROLE[[#This Row],[DATA]]="","",WEEKNUM(BS_CONTROLE[[#This Row],[DATA]]))</f>
        <v/>
      </c>
      <c r="D425" s="118"/>
      <c r="E425" s="47"/>
      <c r="F425" s="142"/>
      <c r="G425" s="10" t="str">
        <f>IF(D425="","*",VLOOKUP(F425,BS_ATIVIDADE[],3,FALSE))</f>
        <v>*</v>
      </c>
      <c r="H425" s="120" t="s">
        <v>430</v>
      </c>
      <c r="I425" s="120" t="s">
        <v>430</v>
      </c>
      <c r="J425" s="119"/>
      <c r="K425" s="119"/>
      <c r="L425" s="119" t="s">
        <v>430</v>
      </c>
      <c r="M425" s="143" t="str" cm="1">
        <f t="array" ref="M42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25" s="143" t="str" cm="1">
        <f t="array" ref="N42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25" s="120"/>
      <c r="P425" s="120"/>
      <c r="Q425" s="119"/>
      <c r="R425" s="11" t="str">
        <f>IFERROR(_xlfn.XLOOKUP(F425, BS_ATIVIDADE[ATIVIDADE],BS_ATIVIDADE[UNIDADE] ), "*")</f>
        <v>*</v>
      </c>
      <c r="S425" s="144" t="str" cm="1">
        <f t="array" ref="S42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25" s="144" t="str" cm="1">
        <f t="array" ref="T42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25" s="12" t="str" cm="1">
        <f t="array" ref="U42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25" s="119"/>
      <c r="W425" s="119"/>
      <c r="X425" s="118"/>
      <c r="Y425" s="145"/>
      <c r="Z425" s="118"/>
      <c r="AA425" s="119"/>
      <c r="AB425" s="117"/>
      <c r="AC425" s="117"/>
      <c r="AD425" s="121"/>
      <c r="AE425" s="119"/>
      <c r="AF425" s="119"/>
      <c r="AG425" s="119"/>
      <c r="AH425" s="17"/>
      <c r="AI425" s="142" t="str">
        <f>IF(BS_CONTROLE[[#This Row],[Atividade]]=0, "-", BS_CONTROLE[[#This Row],[Atividade]])</f>
        <v>-</v>
      </c>
      <c r="AJ425" s="10" t="str">
        <f>IF(BS_CONTROLE[[#This Row],[Atividade]]=0, "-", BS_CONTROLE[[#This Row],[Atividade]])</f>
        <v>-</v>
      </c>
      <c r="AK425" s="35" t="str">
        <f>BS_CONTROLE[[#This Row],[Local - Partida]]</f>
        <v>-</v>
      </c>
      <c r="AL425" s="35" t="str">
        <f>BS_CONTROLE[[#This Row],[Local - Encerramento]]</f>
        <v>-</v>
      </c>
      <c r="AM425" s="119" t="str">
        <f>IF(BS_CONTROLE[[#This Row],[Entre - Estações]]=0, "-", BS_CONTROLE[[#This Row],[Entre - Estações]])</f>
        <v>-</v>
      </c>
      <c r="AN425" s="119" t="str">
        <f>IF(BS_CONTROLE[[#This Row],[SB]]=0, "-", BS_CONTROLE[[#This Row],[SB]])</f>
        <v>-</v>
      </c>
      <c r="AO425" s="119" t="str">
        <f>IF(BS_CONTROLE[[#This Row],[SUB]]=0, "-", BS_CONTROLE[[#This Row],[SUB]])</f>
        <v>-</v>
      </c>
      <c r="AP425" s="119">
        <f>BS_CONTROLE[[#This Row],[KM - Inicio]]</f>
        <v>0</v>
      </c>
      <c r="AQ425" s="119">
        <f>BS_CONTROLE[[#This Row],[KM - Inicio]]</f>
        <v>0</v>
      </c>
      <c r="AR425" s="122"/>
      <c r="AS425" s="122"/>
      <c r="AT425" s="122"/>
      <c r="AU425" s="185"/>
      <c r="AV425" s="185"/>
      <c r="AW425" s="16"/>
      <c r="AX425" s="16"/>
      <c r="AY425" s="13" t="str">
        <f>IF(D425="","*",IFERROR(IF(ISODD(COUNT(AS425:AX425)),"ERRO",SUM((AT425-AS425),(AV425-AU425),(AX425-AW425))),"ERRO"))</f>
        <v>*</v>
      </c>
      <c r="AZ425" s="232"/>
      <c r="BA425" s="123"/>
      <c r="BB425" s="11" t="str">
        <f>IFERROR(_xlfn.XLOOKUP(AI425, BS_ATIVIDADE[ATIVIDADE],BS_ATIVIDADE[UNIDADE] ), "*")</f>
        <v>*</v>
      </c>
      <c r="BC425" s="15" t="str" cm="1">
        <f t="array" ref="BC42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25" s="15" t="str" cm="1">
        <f t="array" ref="BD42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25" s="12" t="str" cm="1">
        <f t="array" ref="BE42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25" s="218">
        <f>BS_CONTROLE[[#This Row],[Responsavel pelo boletim]]</f>
        <v>0</v>
      </c>
      <c r="BG425" s="18"/>
      <c r="BH425" s="19"/>
      <c r="BI425" s="19"/>
      <c r="BJ425" s="19"/>
      <c r="BK425" s="19"/>
      <c r="BL425" s="18"/>
      <c r="BM425" s="146"/>
      <c r="BN425" s="145"/>
      <c r="BO425" s="146"/>
      <c r="BP425" s="186"/>
      <c r="BQ425" s="14" t="str">
        <f>IF(AND(BR425&lt;1,BS425&lt;1),"Produção e Intervalo",IF(BR425&lt;1,"Intervalo",IF(BS425&lt;1,"Produção","Aderente")))</f>
        <v>Aderente</v>
      </c>
      <c r="BR425" s="22" t="str">
        <f>IF(OR(B425="",F425=""),"*",AY425/P425)</f>
        <v>*</v>
      </c>
      <c r="BS425" s="22" t="str">
        <f>IF(OR(B425="",F425=""),"*",BA425/Q425)</f>
        <v>*</v>
      </c>
      <c r="BT425" s="8" t="str">
        <f t="shared" si="6"/>
        <v/>
      </c>
    </row>
    <row r="426" spans="1:72" hidden="1">
      <c r="A426" s="149" t="str">
        <f>D426&amp;B426</f>
        <v/>
      </c>
      <c r="B426" s="116"/>
      <c r="C426" s="9" t="str">
        <f>IF(BS_CONTROLE[[#This Row],[DATA]]="","",WEEKNUM(BS_CONTROLE[[#This Row],[DATA]]))</f>
        <v/>
      </c>
      <c r="D426" s="118"/>
      <c r="E426" s="47"/>
      <c r="F426" s="142"/>
      <c r="G426" s="10" t="str">
        <f>IF(D426="","*",VLOOKUP(F426,BS_ATIVIDADE[],3,FALSE))</f>
        <v>*</v>
      </c>
      <c r="H426" s="120" t="s">
        <v>430</v>
      </c>
      <c r="I426" s="120" t="s">
        <v>430</v>
      </c>
      <c r="J426" s="119"/>
      <c r="K426" s="119"/>
      <c r="L426" s="119" t="s">
        <v>430</v>
      </c>
      <c r="M426" s="143" t="str" cm="1">
        <f t="array" ref="M42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26" s="143" t="str" cm="1">
        <f t="array" ref="N42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26" s="120"/>
      <c r="P426" s="120"/>
      <c r="Q426" s="119"/>
      <c r="R426" s="11" t="str">
        <f>IFERROR(_xlfn.XLOOKUP(F426, BS_ATIVIDADE[ATIVIDADE],BS_ATIVIDADE[UNIDADE] ), "*")</f>
        <v>*</v>
      </c>
      <c r="S426" s="144" t="str" cm="1">
        <f t="array" ref="S42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26" s="144" t="str" cm="1">
        <f t="array" ref="T42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26" s="12" t="str" cm="1">
        <f t="array" ref="U42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26" s="119"/>
      <c r="W426" s="119"/>
      <c r="X426" s="118"/>
      <c r="Y426" s="145"/>
      <c r="Z426" s="118"/>
      <c r="AA426" s="119"/>
      <c r="AB426" s="117"/>
      <c r="AC426" s="117"/>
      <c r="AD426" s="121"/>
      <c r="AE426" s="119"/>
      <c r="AF426" s="119"/>
      <c r="AG426" s="119"/>
      <c r="AH426" s="17"/>
      <c r="AI426" s="142" t="str">
        <f>IF(BS_CONTROLE[[#This Row],[Atividade]]=0, "-", BS_CONTROLE[[#This Row],[Atividade]])</f>
        <v>-</v>
      </c>
      <c r="AJ426" s="10" t="str">
        <f>IF(BS_CONTROLE[[#This Row],[Atividade]]=0, "-", BS_CONTROLE[[#This Row],[Atividade]])</f>
        <v>-</v>
      </c>
      <c r="AK426" s="35" t="str">
        <f>BS_CONTROLE[[#This Row],[Local - Partida]]</f>
        <v>-</v>
      </c>
      <c r="AL426" s="35" t="str">
        <f>BS_CONTROLE[[#This Row],[Local - Encerramento]]</f>
        <v>-</v>
      </c>
      <c r="AM426" s="119" t="str">
        <f>IF(BS_CONTROLE[[#This Row],[Entre - Estações]]=0, "-", BS_CONTROLE[[#This Row],[Entre - Estações]])</f>
        <v>-</v>
      </c>
      <c r="AN426" s="119" t="str">
        <f>IF(BS_CONTROLE[[#This Row],[SB]]=0, "-", BS_CONTROLE[[#This Row],[SB]])</f>
        <v>-</v>
      </c>
      <c r="AO426" s="119" t="str">
        <f>IF(BS_CONTROLE[[#This Row],[SUB]]=0, "-", BS_CONTROLE[[#This Row],[SUB]])</f>
        <v>-</v>
      </c>
      <c r="AP426" s="119">
        <f>BS_CONTROLE[[#This Row],[KM - Inicio]]</f>
        <v>0</v>
      </c>
      <c r="AQ426" s="119">
        <f>BS_CONTROLE[[#This Row],[KM - Inicio]]</f>
        <v>0</v>
      </c>
      <c r="AR426" s="122"/>
      <c r="AS426" s="122"/>
      <c r="AT426" s="122"/>
      <c r="AU426" s="185"/>
      <c r="AV426" s="185"/>
      <c r="AW426" s="16"/>
      <c r="AX426" s="16"/>
      <c r="AY426" s="13" t="str">
        <f>IF(D426="","*",IFERROR(IF(ISODD(COUNT(AS426:AX426)),"ERRO",SUM((AT426-AS426),(AV426-AU426),(AX426-AW426))),"ERRO"))</f>
        <v>*</v>
      </c>
      <c r="AZ426" s="232"/>
      <c r="BA426" s="123"/>
      <c r="BB426" s="11" t="str">
        <f>IFERROR(_xlfn.XLOOKUP(AI426, BS_ATIVIDADE[ATIVIDADE],BS_ATIVIDADE[UNIDADE] ), "*")</f>
        <v>*</v>
      </c>
      <c r="BC426" s="15" t="str" cm="1">
        <f t="array" ref="BC42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26" s="15" t="str" cm="1">
        <f t="array" ref="BD42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26" s="12" t="str" cm="1">
        <f t="array" ref="BE42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26" s="218">
        <f>BS_CONTROLE[[#This Row],[Responsavel pelo boletim]]</f>
        <v>0</v>
      </c>
      <c r="BG426" s="18"/>
      <c r="BH426" s="19"/>
      <c r="BI426" s="19"/>
      <c r="BJ426" s="19"/>
      <c r="BK426" s="19"/>
      <c r="BL426" s="18"/>
      <c r="BM426" s="146"/>
      <c r="BN426" s="145"/>
      <c r="BO426" s="146"/>
      <c r="BP426" s="186"/>
      <c r="BQ426" s="14" t="str">
        <f>IF(AND(BR426&lt;1,BS426&lt;1),"Produção e Intervalo",IF(BR426&lt;1,"Intervalo",IF(BS426&lt;1,"Produção","Aderente")))</f>
        <v>Aderente</v>
      </c>
      <c r="BR426" s="22" t="str">
        <f>IF(OR(B426="",F426=""),"*",AY426/P426)</f>
        <v>*</v>
      </c>
      <c r="BS426" s="22" t="str">
        <f>IF(OR(B426="",F426=""),"*",BA426/Q426)</f>
        <v>*</v>
      </c>
      <c r="BT426" s="8" t="str">
        <f t="shared" si="6"/>
        <v/>
      </c>
    </row>
    <row r="427" spans="1:72" hidden="1">
      <c r="A427" s="149" t="str">
        <f>D427&amp;B427</f>
        <v/>
      </c>
      <c r="B427" s="116"/>
      <c r="C427" s="9" t="str">
        <f>IF(BS_CONTROLE[[#This Row],[DATA]]="","",WEEKNUM(BS_CONTROLE[[#This Row],[DATA]]))</f>
        <v/>
      </c>
      <c r="D427" s="118"/>
      <c r="E427" s="47"/>
      <c r="F427" s="142"/>
      <c r="G427" s="10" t="str">
        <f>IF(D427="","*",VLOOKUP(F427,BS_ATIVIDADE[],3,FALSE))</f>
        <v>*</v>
      </c>
      <c r="H427" s="120" t="s">
        <v>430</v>
      </c>
      <c r="I427" s="120" t="s">
        <v>430</v>
      </c>
      <c r="J427" s="119"/>
      <c r="K427" s="119"/>
      <c r="L427" s="119" t="s">
        <v>430</v>
      </c>
      <c r="M427" s="143" t="str" cm="1">
        <f t="array" ref="M42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27" s="143" t="str" cm="1">
        <f t="array" ref="N42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27" s="120"/>
      <c r="P427" s="120"/>
      <c r="Q427" s="119"/>
      <c r="R427" s="11" t="str">
        <f>IFERROR(_xlfn.XLOOKUP(F427, BS_ATIVIDADE[ATIVIDADE],BS_ATIVIDADE[UNIDADE] ), "*")</f>
        <v>*</v>
      </c>
      <c r="S427" s="144" t="str" cm="1">
        <f t="array" ref="S42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27" s="144" t="str" cm="1">
        <f t="array" ref="T42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27" s="12" t="str" cm="1">
        <f t="array" ref="U42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27" s="119"/>
      <c r="W427" s="119"/>
      <c r="X427" s="118"/>
      <c r="Y427" s="145"/>
      <c r="Z427" s="118"/>
      <c r="AA427" s="119"/>
      <c r="AB427" s="117"/>
      <c r="AC427" s="117"/>
      <c r="AD427" s="121"/>
      <c r="AE427" s="119"/>
      <c r="AF427" s="119"/>
      <c r="AG427" s="119"/>
      <c r="AH427" s="17"/>
      <c r="AI427" s="142" t="str">
        <f>IF(BS_CONTROLE[[#This Row],[Atividade]]=0, "-", BS_CONTROLE[[#This Row],[Atividade]])</f>
        <v>-</v>
      </c>
      <c r="AJ427" s="10" t="str">
        <f>IF(BS_CONTROLE[[#This Row],[Atividade]]=0, "-", BS_CONTROLE[[#This Row],[Atividade]])</f>
        <v>-</v>
      </c>
      <c r="AK427" s="35" t="str">
        <f>BS_CONTROLE[[#This Row],[Local - Partida]]</f>
        <v>-</v>
      </c>
      <c r="AL427" s="35" t="str">
        <f>BS_CONTROLE[[#This Row],[Local - Encerramento]]</f>
        <v>-</v>
      </c>
      <c r="AM427" s="119" t="str">
        <f>IF(BS_CONTROLE[[#This Row],[Entre - Estações]]=0, "-", BS_CONTROLE[[#This Row],[Entre - Estações]])</f>
        <v>-</v>
      </c>
      <c r="AN427" s="119" t="str">
        <f>IF(BS_CONTROLE[[#This Row],[SB]]=0, "-", BS_CONTROLE[[#This Row],[SB]])</f>
        <v>-</v>
      </c>
      <c r="AO427" s="119" t="str">
        <f>IF(BS_CONTROLE[[#This Row],[SUB]]=0, "-", BS_CONTROLE[[#This Row],[SUB]])</f>
        <v>-</v>
      </c>
      <c r="AP427" s="119">
        <f>BS_CONTROLE[[#This Row],[KM - Inicio]]</f>
        <v>0</v>
      </c>
      <c r="AQ427" s="119">
        <f>BS_CONTROLE[[#This Row],[KM - Inicio]]</f>
        <v>0</v>
      </c>
      <c r="AR427" s="122"/>
      <c r="AS427" s="122"/>
      <c r="AT427" s="122"/>
      <c r="AU427" s="185"/>
      <c r="AV427" s="185"/>
      <c r="AW427" s="16"/>
      <c r="AX427" s="16"/>
      <c r="AY427" s="13" t="str">
        <f>IF(D427="","*",IFERROR(IF(ISODD(COUNT(AS427:AX427)),"ERRO",SUM((AT427-AS427),(AV427-AU427),(AX427-AW427))),"ERRO"))</f>
        <v>*</v>
      </c>
      <c r="AZ427" s="232"/>
      <c r="BA427" s="123"/>
      <c r="BB427" s="11" t="str">
        <f>IFERROR(_xlfn.XLOOKUP(AI427, BS_ATIVIDADE[ATIVIDADE],BS_ATIVIDADE[UNIDADE] ), "*")</f>
        <v>*</v>
      </c>
      <c r="BC427" s="15" t="str" cm="1">
        <f t="array" ref="BC42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27" s="15" t="str" cm="1">
        <f t="array" ref="BD42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27" s="12" t="str" cm="1">
        <f t="array" ref="BE42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27" s="218">
        <f>BS_CONTROLE[[#This Row],[Responsavel pelo boletim]]</f>
        <v>0</v>
      </c>
      <c r="BG427" s="18"/>
      <c r="BH427" s="19"/>
      <c r="BI427" s="19"/>
      <c r="BJ427" s="19"/>
      <c r="BK427" s="19"/>
      <c r="BL427" s="18"/>
      <c r="BM427" s="146"/>
      <c r="BN427" s="145"/>
      <c r="BO427" s="146"/>
      <c r="BP427" s="186"/>
      <c r="BQ427" s="14" t="str">
        <f>IF(AND(BR427&lt;1,BS427&lt;1),"Produção e Intervalo",IF(BR427&lt;1,"Intervalo",IF(BS427&lt;1,"Produção","Aderente")))</f>
        <v>Aderente</v>
      </c>
      <c r="BR427" s="22" t="str">
        <f>IF(OR(B427="",F427=""),"*",AY427/P427)</f>
        <v>*</v>
      </c>
      <c r="BS427" s="22" t="str">
        <f>IF(OR(B427="",F427=""),"*",BA427/Q427)</f>
        <v>*</v>
      </c>
      <c r="BT427" s="8" t="str">
        <f t="shared" si="6"/>
        <v/>
      </c>
    </row>
    <row r="428" spans="1:72" hidden="1">
      <c r="A428" s="149" t="str">
        <f>D428&amp;B428</f>
        <v/>
      </c>
      <c r="B428" s="116"/>
      <c r="C428" s="9" t="str">
        <f>IF(BS_CONTROLE[[#This Row],[DATA]]="","",WEEKNUM(BS_CONTROLE[[#This Row],[DATA]]))</f>
        <v/>
      </c>
      <c r="D428" s="118"/>
      <c r="E428" s="47"/>
      <c r="F428" s="142"/>
      <c r="G428" s="10" t="str">
        <f>IF(D428="","*",VLOOKUP(F428,BS_ATIVIDADE[],3,FALSE))</f>
        <v>*</v>
      </c>
      <c r="H428" s="120" t="s">
        <v>430</v>
      </c>
      <c r="I428" s="120" t="s">
        <v>430</v>
      </c>
      <c r="J428" s="119"/>
      <c r="K428" s="119"/>
      <c r="L428" s="119" t="s">
        <v>430</v>
      </c>
      <c r="M428" s="143" t="str" cm="1">
        <f t="array" ref="M42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28" s="143" t="str" cm="1">
        <f t="array" ref="N42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28" s="120"/>
      <c r="P428" s="120"/>
      <c r="Q428" s="119"/>
      <c r="R428" s="11" t="str">
        <f>IFERROR(_xlfn.XLOOKUP(F428, BS_ATIVIDADE[ATIVIDADE],BS_ATIVIDADE[UNIDADE] ), "*")</f>
        <v>*</v>
      </c>
      <c r="S428" s="144" t="str" cm="1">
        <f t="array" ref="S42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28" s="144" t="str" cm="1">
        <f t="array" ref="T42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28" s="12" t="str" cm="1">
        <f t="array" ref="U42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28" s="119"/>
      <c r="W428" s="119"/>
      <c r="X428" s="118"/>
      <c r="Y428" s="145"/>
      <c r="Z428" s="118"/>
      <c r="AA428" s="119"/>
      <c r="AB428" s="117"/>
      <c r="AC428" s="117"/>
      <c r="AD428" s="121"/>
      <c r="AE428" s="119"/>
      <c r="AF428" s="119"/>
      <c r="AG428" s="119"/>
      <c r="AH428" s="17"/>
      <c r="AI428" s="142" t="str">
        <f>IF(BS_CONTROLE[[#This Row],[Atividade]]=0, "-", BS_CONTROLE[[#This Row],[Atividade]])</f>
        <v>-</v>
      </c>
      <c r="AJ428" s="10" t="str">
        <f>IF(BS_CONTROLE[[#This Row],[Atividade]]=0, "-", BS_CONTROLE[[#This Row],[Atividade]])</f>
        <v>-</v>
      </c>
      <c r="AK428" s="35" t="str">
        <f>BS_CONTROLE[[#This Row],[Local - Partida]]</f>
        <v>-</v>
      </c>
      <c r="AL428" s="35" t="str">
        <f>BS_CONTROLE[[#This Row],[Local - Encerramento]]</f>
        <v>-</v>
      </c>
      <c r="AM428" s="119" t="str">
        <f>IF(BS_CONTROLE[[#This Row],[Entre - Estações]]=0, "-", BS_CONTROLE[[#This Row],[Entre - Estações]])</f>
        <v>-</v>
      </c>
      <c r="AN428" s="119" t="str">
        <f>IF(BS_CONTROLE[[#This Row],[SB]]=0, "-", BS_CONTROLE[[#This Row],[SB]])</f>
        <v>-</v>
      </c>
      <c r="AO428" s="119" t="str">
        <f>IF(BS_CONTROLE[[#This Row],[SUB]]=0, "-", BS_CONTROLE[[#This Row],[SUB]])</f>
        <v>-</v>
      </c>
      <c r="AP428" s="119">
        <f>BS_CONTROLE[[#This Row],[KM - Inicio]]</f>
        <v>0</v>
      </c>
      <c r="AQ428" s="119">
        <f>BS_CONTROLE[[#This Row],[KM - Inicio]]</f>
        <v>0</v>
      </c>
      <c r="AR428" s="122"/>
      <c r="AS428" s="122"/>
      <c r="AT428" s="122"/>
      <c r="AU428" s="185"/>
      <c r="AV428" s="185"/>
      <c r="AW428" s="16"/>
      <c r="AX428" s="16"/>
      <c r="AY428" s="13" t="str">
        <f>IF(D428="","*",IFERROR(IF(ISODD(COUNT(AS428:AX428)),"ERRO",SUM((AT428-AS428),(AV428-AU428),(AX428-AW428))),"ERRO"))</f>
        <v>*</v>
      </c>
      <c r="AZ428" s="232"/>
      <c r="BA428" s="123"/>
      <c r="BB428" s="11" t="str">
        <f>IFERROR(_xlfn.XLOOKUP(AI428, BS_ATIVIDADE[ATIVIDADE],BS_ATIVIDADE[UNIDADE] ), "*")</f>
        <v>*</v>
      </c>
      <c r="BC428" s="15" t="str" cm="1">
        <f t="array" ref="BC42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28" s="15" t="str" cm="1">
        <f t="array" ref="BD42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28" s="12" t="str" cm="1">
        <f t="array" ref="BE42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28" s="218">
        <f>BS_CONTROLE[[#This Row],[Responsavel pelo boletim]]</f>
        <v>0</v>
      </c>
      <c r="BG428" s="18"/>
      <c r="BH428" s="19"/>
      <c r="BI428" s="19"/>
      <c r="BJ428" s="19"/>
      <c r="BK428" s="19"/>
      <c r="BL428" s="18"/>
      <c r="BM428" s="146"/>
      <c r="BN428" s="145"/>
      <c r="BO428" s="146"/>
      <c r="BP428" s="186"/>
      <c r="BQ428" s="14" t="str">
        <f>IF(AND(BR428&lt;1,BS428&lt;1),"Produção e Intervalo",IF(BR428&lt;1,"Intervalo",IF(BS428&lt;1,"Produção","Aderente")))</f>
        <v>Aderente</v>
      </c>
      <c r="BR428" s="22" t="str">
        <f>IF(OR(B428="",F428=""),"*",AY428/P428)</f>
        <v>*</v>
      </c>
      <c r="BS428" s="22" t="str">
        <f>IF(OR(B428="",F428=""),"*",BA428/Q428)</f>
        <v>*</v>
      </c>
      <c r="BT428" s="8" t="str">
        <f t="shared" si="6"/>
        <v/>
      </c>
    </row>
    <row r="429" spans="1:72" hidden="1">
      <c r="A429" s="149" t="str">
        <f>D429&amp;B429</f>
        <v/>
      </c>
      <c r="B429" s="116"/>
      <c r="C429" s="9" t="str">
        <f>IF(BS_CONTROLE[[#This Row],[DATA]]="","",WEEKNUM(BS_CONTROLE[[#This Row],[DATA]]))</f>
        <v/>
      </c>
      <c r="D429" s="118"/>
      <c r="E429" s="47"/>
      <c r="F429" s="142"/>
      <c r="G429" s="10" t="str">
        <f>IF(D429="","*",VLOOKUP(F429,BS_ATIVIDADE[],3,FALSE))</f>
        <v>*</v>
      </c>
      <c r="H429" s="120" t="s">
        <v>430</v>
      </c>
      <c r="I429" s="120" t="s">
        <v>430</v>
      </c>
      <c r="J429" s="119"/>
      <c r="K429" s="119"/>
      <c r="L429" s="119" t="s">
        <v>430</v>
      </c>
      <c r="M429" s="143" t="str" cm="1">
        <f t="array" ref="M42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29" s="143" t="str" cm="1">
        <f t="array" ref="N42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29" s="120"/>
      <c r="P429" s="120"/>
      <c r="Q429" s="119"/>
      <c r="R429" s="11" t="str">
        <f>IFERROR(_xlfn.XLOOKUP(F429, BS_ATIVIDADE[ATIVIDADE],BS_ATIVIDADE[UNIDADE] ), "*")</f>
        <v>*</v>
      </c>
      <c r="S429" s="144" t="str" cm="1">
        <f t="array" ref="S42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29" s="144" t="str" cm="1">
        <f t="array" ref="T42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29" s="12" t="str" cm="1">
        <f t="array" ref="U42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29" s="119"/>
      <c r="W429" s="119"/>
      <c r="X429" s="118"/>
      <c r="Y429" s="145"/>
      <c r="Z429" s="118"/>
      <c r="AA429" s="119"/>
      <c r="AB429" s="117"/>
      <c r="AC429" s="117"/>
      <c r="AD429" s="121"/>
      <c r="AE429" s="119"/>
      <c r="AF429" s="119"/>
      <c r="AG429" s="119"/>
      <c r="AH429" s="17"/>
      <c r="AI429" s="142" t="str">
        <f>IF(BS_CONTROLE[[#This Row],[Atividade]]=0, "-", BS_CONTROLE[[#This Row],[Atividade]])</f>
        <v>-</v>
      </c>
      <c r="AJ429" s="10" t="str">
        <f>IF(BS_CONTROLE[[#This Row],[Atividade]]=0, "-", BS_CONTROLE[[#This Row],[Atividade]])</f>
        <v>-</v>
      </c>
      <c r="AK429" s="35" t="str">
        <f>BS_CONTROLE[[#This Row],[Local - Partida]]</f>
        <v>-</v>
      </c>
      <c r="AL429" s="35" t="str">
        <f>BS_CONTROLE[[#This Row],[Local - Encerramento]]</f>
        <v>-</v>
      </c>
      <c r="AM429" s="119" t="str">
        <f>IF(BS_CONTROLE[[#This Row],[Entre - Estações]]=0, "-", BS_CONTROLE[[#This Row],[Entre - Estações]])</f>
        <v>-</v>
      </c>
      <c r="AN429" s="119" t="str">
        <f>IF(BS_CONTROLE[[#This Row],[SB]]=0, "-", BS_CONTROLE[[#This Row],[SB]])</f>
        <v>-</v>
      </c>
      <c r="AO429" s="119" t="str">
        <f>IF(BS_CONTROLE[[#This Row],[SUB]]=0, "-", BS_CONTROLE[[#This Row],[SUB]])</f>
        <v>-</v>
      </c>
      <c r="AP429" s="119">
        <f>BS_CONTROLE[[#This Row],[KM - Inicio]]</f>
        <v>0</v>
      </c>
      <c r="AQ429" s="119">
        <f>BS_CONTROLE[[#This Row],[KM - Inicio]]</f>
        <v>0</v>
      </c>
      <c r="AR429" s="122"/>
      <c r="AS429" s="122"/>
      <c r="AT429" s="122"/>
      <c r="AU429" s="185"/>
      <c r="AV429" s="185"/>
      <c r="AW429" s="16"/>
      <c r="AX429" s="16"/>
      <c r="AY429" s="13" t="str">
        <f>IF(D429="","*",IFERROR(IF(ISODD(COUNT(AS429:AX429)),"ERRO",SUM((AT429-AS429),(AV429-AU429),(AX429-AW429))),"ERRO"))</f>
        <v>*</v>
      </c>
      <c r="AZ429" s="232"/>
      <c r="BA429" s="123"/>
      <c r="BB429" s="11" t="str">
        <f>IFERROR(_xlfn.XLOOKUP(AI429, BS_ATIVIDADE[ATIVIDADE],BS_ATIVIDADE[UNIDADE] ), "*")</f>
        <v>*</v>
      </c>
      <c r="BC429" s="15" t="str" cm="1">
        <f t="array" ref="BC42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29" s="15" t="str" cm="1">
        <f t="array" ref="BD42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29" s="12" t="str" cm="1">
        <f t="array" ref="BE42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29" s="218">
        <f>BS_CONTROLE[[#This Row],[Responsavel pelo boletim]]</f>
        <v>0</v>
      </c>
      <c r="BG429" s="18"/>
      <c r="BH429" s="19"/>
      <c r="BI429" s="19"/>
      <c r="BJ429" s="19"/>
      <c r="BK429" s="19"/>
      <c r="BL429" s="18"/>
      <c r="BM429" s="146"/>
      <c r="BN429" s="145"/>
      <c r="BO429" s="146"/>
      <c r="BP429" s="186"/>
      <c r="BQ429" s="14" t="str">
        <f>IF(AND(BR429&lt;1,BS429&lt;1),"Produção e Intervalo",IF(BR429&lt;1,"Intervalo",IF(BS429&lt;1,"Produção","Aderente")))</f>
        <v>Aderente</v>
      </c>
      <c r="BR429" s="22" t="str">
        <f>IF(OR(B429="",F429=""),"*",AY429/P429)</f>
        <v>*</v>
      </c>
      <c r="BS429" s="22" t="str">
        <f>IF(OR(B429="",F429=""),"*",BA429/Q429)</f>
        <v>*</v>
      </c>
      <c r="BT429" s="8" t="str">
        <f t="shared" si="6"/>
        <v/>
      </c>
    </row>
    <row r="430" spans="1:72" hidden="1">
      <c r="A430" s="149" t="str">
        <f>D430&amp;B430</f>
        <v/>
      </c>
      <c r="B430" s="116"/>
      <c r="C430" s="9" t="str">
        <f>IF(BS_CONTROLE[[#This Row],[DATA]]="","",WEEKNUM(BS_CONTROLE[[#This Row],[DATA]]))</f>
        <v/>
      </c>
      <c r="D430" s="118"/>
      <c r="E430" s="47"/>
      <c r="F430" s="142"/>
      <c r="G430" s="10" t="str">
        <f>IF(D430="","*",VLOOKUP(F430,BS_ATIVIDADE[],3,FALSE))</f>
        <v>*</v>
      </c>
      <c r="H430" s="120" t="s">
        <v>430</v>
      </c>
      <c r="I430" s="120" t="s">
        <v>430</v>
      </c>
      <c r="J430" s="119"/>
      <c r="K430" s="119"/>
      <c r="L430" s="119" t="s">
        <v>430</v>
      </c>
      <c r="M430" s="143" t="str" cm="1">
        <f t="array" ref="M43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30" s="143" t="str" cm="1">
        <f t="array" ref="N43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30" s="120"/>
      <c r="P430" s="120"/>
      <c r="Q430" s="119"/>
      <c r="R430" s="11" t="str">
        <f>IFERROR(_xlfn.XLOOKUP(F430, BS_ATIVIDADE[ATIVIDADE],BS_ATIVIDADE[UNIDADE] ), "*")</f>
        <v>*</v>
      </c>
      <c r="S430" s="144" t="str" cm="1">
        <f t="array" ref="S43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30" s="144" t="str" cm="1">
        <f t="array" ref="T43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30" s="12" t="str" cm="1">
        <f t="array" ref="U43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30" s="119"/>
      <c r="W430" s="119"/>
      <c r="X430" s="118"/>
      <c r="Y430" s="145"/>
      <c r="Z430" s="118"/>
      <c r="AA430" s="119"/>
      <c r="AB430" s="117"/>
      <c r="AC430" s="117"/>
      <c r="AD430" s="121"/>
      <c r="AE430" s="119"/>
      <c r="AF430" s="119"/>
      <c r="AG430" s="119"/>
      <c r="AH430" s="17"/>
      <c r="AI430" s="142" t="str">
        <f>IF(BS_CONTROLE[[#This Row],[Atividade]]=0, "-", BS_CONTROLE[[#This Row],[Atividade]])</f>
        <v>-</v>
      </c>
      <c r="AJ430" s="10" t="str">
        <f>IF(BS_CONTROLE[[#This Row],[Atividade]]=0, "-", BS_CONTROLE[[#This Row],[Atividade]])</f>
        <v>-</v>
      </c>
      <c r="AK430" s="35" t="str">
        <f>BS_CONTROLE[[#This Row],[Local - Partida]]</f>
        <v>-</v>
      </c>
      <c r="AL430" s="35" t="str">
        <f>BS_CONTROLE[[#This Row],[Local - Encerramento]]</f>
        <v>-</v>
      </c>
      <c r="AM430" s="119" t="str">
        <f>IF(BS_CONTROLE[[#This Row],[Entre - Estações]]=0, "-", BS_CONTROLE[[#This Row],[Entre - Estações]])</f>
        <v>-</v>
      </c>
      <c r="AN430" s="119" t="str">
        <f>IF(BS_CONTROLE[[#This Row],[SB]]=0, "-", BS_CONTROLE[[#This Row],[SB]])</f>
        <v>-</v>
      </c>
      <c r="AO430" s="119" t="str">
        <f>IF(BS_CONTROLE[[#This Row],[SUB]]=0, "-", BS_CONTROLE[[#This Row],[SUB]])</f>
        <v>-</v>
      </c>
      <c r="AP430" s="119">
        <f>BS_CONTROLE[[#This Row],[KM - Inicio]]</f>
        <v>0</v>
      </c>
      <c r="AQ430" s="119">
        <f>BS_CONTROLE[[#This Row],[KM - Inicio]]</f>
        <v>0</v>
      </c>
      <c r="AR430" s="122"/>
      <c r="AS430" s="122"/>
      <c r="AT430" s="122"/>
      <c r="AU430" s="185"/>
      <c r="AV430" s="185"/>
      <c r="AW430" s="16"/>
      <c r="AX430" s="16"/>
      <c r="AY430" s="13" t="str">
        <f>IF(D430="","*",IFERROR(IF(ISODD(COUNT(AS430:AX430)),"ERRO",SUM((AT430-AS430),(AV430-AU430),(AX430-AW430))),"ERRO"))</f>
        <v>*</v>
      </c>
      <c r="AZ430" s="232"/>
      <c r="BA430" s="123"/>
      <c r="BB430" s="11" t="str">
        <f>IFERROR(_xlfn.XLOOKUP(AI430, BS_ATIVIDADE[ATIVIDADE],BS_ATIVIDADE[UNIDADE] ), "*")</f>
        <v>*</v>
      </c>
      <c r="BC430" s="15" t="str" cm="1">
        <f t="array" ref="BC43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30" s="15" t="str" cm="1">
        <f t="array" ref="BD43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30" s="12" t="str" cm="1">
        <f t="array" ref="BE43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30" s="218">
        <f>BS_CONTROLE[[#This Row],[Responsavel pelo boletim]]</f>
        <v>0</v>
      </c>
      <c r="BG430" s="18"/>
      <c r="BH430" s="19"/>
      <c r="BI430" s="19"/>
      <c r="BJ430" s="19"/>
      <c r="BK430" s="19"/>
      <c r="BL430" s="18"/>
      <c r="BM430" s="146"/>
      <c r="BN430" s="145"/>
      <c r="BO430" s="146"/>
      <c r="BP430" s="186"/>
      <c r="BQ430" s="14" t="str">
        <f>IF(AND(BR430&lt;1,BS430&lt;1),"Produção e Intervalo",IF(BR430&lt;1,"Intervalo",IF(BS430&lt;1,"Produção","Aderente")))</f>
        <v>Aderente</v>
      </c>
      <c r="BR430" s="22" t="str">
        <f>IF(OR(B430="",F430=""),"*",AY430/P430)</f>
        <v>*</v>
      </c>
      <c r="BS430" s="22" t="str">
        <f>IF(OR(B430="",F430=""),"*",BA430/Q430)</f>
        <v>*</v>
      </c>
      <c r="BT430" s="8" t="str">
        <f t="shared" si="6"/>
        <v/>
      </c>
    </row>
    <row r="431" spans="1:72" hidden="1">
      <c r="A431" s="149" t="str">
        <f>D431&amp;B431</f>
        <v/>
      </c>
      <c r="B431" s="116"/>
      <c r="C431" s="9" t="str">
        <f>IF(BS_CONTROLE[[#This Row],[DATA]]="","",WEEKNUM(BS_CONTROLE[[#This Row],[DATA]]))</f>
        <v/>
      </c>
      <c r="D431" s="118"/>
      <c r="E431" s="47"/>
      <c r="F431" s="142"/>
      <c r="G431" s="10" t="str">
        <f>IF(D431="","*",VLOOKUP(F431,BS_ATIVIDADE[],3,FALSE))</f>
        <v>*</v>
      </c>
      <c r="H431" s="120" t="s">
        <v>430</v>
      </c>
      <c r="I431" s="120" t="s">
        <v>430</v>
      </c>
      <c r="J431" s="119"/>
      <c r="K431" s="119"/>
      <c r="L431" s="119" t="s">
        <v>430</v>
      </c>
      <c r="M431" s="143" t="str" cm="1">
        <f t="array" ref="M43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31" s="143" t="str" cm="1">
        <f t="array" ref="N43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31" s="120"/>
      <c r="P431" s="120"/>
      <c r="Q431" s="119"/>
      <c r="R431" s="11" t="str">
        <f>IFERROR(_xlfn.XLOOKUP(F431, BS_ATIVIDADE[ATIVIDADE],BS_ATIVIDADE[UNIDADE] ), "*")</f>
        <v>*</v>
      </c>
      <c r="S431" s="144" t="str" cm="1">
        <f t="array" ref="S43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31" s="144" t="str" cm="1">
        <f t="array" ref="T43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31" s="12" t="str" cm="1">
        <f t="array" ref="U43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31" s="119"/>
      <c r="W431" s="119"/>
      <c r="X431" s="118"/>
      <c r="Y431" s="145"/>
      <c r="Z431" s="118"/>
      <c r="AA431" s="119"/>
      <c r="AB431" s="117"/>
      <c r="AC431" s="117"/>
      <c r="AD431" s="121"/>
      <c r="AE431" s="119"/>
      <c r="AF431" s="119"/>
      <c r="AG431" s="119"/>
      <c r="AH431" s="17"/>
      <c r="AI431" s="142" t="str">
        <f>IF(BS_CONTROLE[[#This Row],[Atividade]]=0, "-", BS_CONTROLE[[#This Row],[Atividade]])</f>
        <v>-</v>
      </c>
      <c r="AJ431" s="10" t="str">
        <f>IF(BS_CONTROLE[[#This Row],[Atividade]]=0, "-", BS_CONTROLE[[#This Row],[Atividade]])</f>
        <v>-</v>
      </c>
      <c r="AK431" s="35" t="str">
        <f>BS_CONTROLE[[#This Row],[Local - Partida]]</f>
        <v>-</v>
      </c>
      <c r="AL431" s="35" t="str">
        <f>BS_CONTROLE[[#This Row],[Local - Encerramento]]</f>
        <v>-</v>
      </c>
      <c r="AM431" s="119" t="str">
        <f>IF(BS_CONTROLE[[#This Row],[Entre - Estações]]=0, "-", BS_CONTROLE[[#This Row],[Entre - Estações]])</f>
        <v>-</v>
      </c>
      <c r="AN431" s="119" t="str">
        <f>IF(BS_CONTROLE[[#This Row],[SB]]=0, "-", BS_CONTROLE[[#This Row],[SB]])</f>
        <v>-</v>
      </c>
      <c r="AO431" s="119" t="str">
        <f>IF(BS_CONTROLE[[#This Row],[SUB]]=0, "-", BS_CONTROLE[[#This Row],[SUB]])</f>
        <v>-</v>
      </c>
      <c r="AP431" s="119">
        <f>BS_CONTROLE[[#This Row],[KM - Inicio]]</f>
        <v>0</v>
      </c>
      <c r="AQ431" s="119">
        <f>BS_CONTROLE[[#This Row],[KM - Inicio]]</f>
        <v>0</v>
      </c>
      <c r="AR431" s="122"/>
      <c r="AS431" s="122"/>
      <c r="AT431" s="122"/>
      <c r="AU431" s="185"/>
      <c r="AV431" s="185"/>
      <c r="AW431" s="16"/>
      <c r="AX431" s="16"/>
      <c r="AY431" s="13" t="str">
        <f>IF(D431="","*",IFERROR(IF(ISODD(COUNT(AS431:AX431)),"ERRO",SUM((AT431-AS431),(AV431-AU431),(AX431-AW431))),"ERRO"))</f>
        <v>*</v>
      </c>
      <c r="AZ431" s="232"/>
      <c r="BA431" s="123"/>
      <c r="BB431" s="11" t="str">
        <f>IFERROR(_xlfn.XLOOKUP(AI431, BS_ATIVIDADE[ATIVIDADE],BS_ATIVIDADE[UNIDADE] ), "*")</f>
        <v>*</v>
      </c>
      <c r="BC431" s="15" t="str" cm="1">
        <f t="array" ref="BC43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31" s="15" t="str" cm="1">
        <f t="array" ref="BD43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31" s="12" t="str" cm="1">
        <f t="array" ref="BE43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31" s="218">
        <f>BS_CONTROLE[[#This Row],[Responsavel pelo boletim]]</f>
        <v>0</v>
      </c>
      <c r="BG431" s="18"/>
      <c r="BH431" s="19"/>
      <c r="BI431" s="19"/>
      <c r="BJ431" s="19"/>
      <c r="BK431" s="19"/>
      <c r="BL431" s="18"/>
      <c r="BM431" s="146"/>
      <c r="BN431" s="145"/>
      <c r="BO431" s="146"/>
      <c r="BP431" s="186"/>
      <c r="BQ431" s="14" t="str">
        <f>IF(AND(BR431&lt;1,BS431&lt;1),"Produção e Intervalo",IF(BR431&lt;1,"Intervalo",IF(BS431&lt;1,"Produção","Aderente")))</f>
        <v>Aderente</v>
      </c>
      <c r="BR431" s="22" t="str">
        <f>IF(OR(B431="",F431=""),"*",AY431/P431)</f>
        <v>*</v>
      </c>
      <c r="BS431" s="22" t="str">
        <f>IF(OR(B431="",F431=""),"*",BA431/Q431)</f>
        <v>*</v>
      </c>
      <c r="BT431" s="8" t="str">
        <f t="shared" si="6"/>
        <v/>
      </c>
    </row>
    <row r="432" spans="1:72" hidden="1">
      <c r="A432" s="149" t="str">
        <f>D432&amp;B432</f>
        <v/>
      </c>
      <c r="B432" s="116"/>
      <c r="C432" s="9" t="str">
        <f>IF(BS_CONTROLE[[#This Row],[DATA]]="","",WEEKNUM(BS_CONTROLE[[#This Row],[DATA]]))</f>
        <v/>
      </c>
      <c r="D432" s="118"/>
      <c r="E432" s="47"/>
      <c r="F432" s="142"/>
      <c r="G432" s="10" t="str">
        <f>IF(D432="","*",VLOOKUP(F432,BS_ATIVIDADE[],3,FALSE))</f>
        <v>*</v>
      </c>
      <c r="H432" s="120" t="s">
        <v>430</v>
      </c>
      <c r="I432" s="120" t="s">
        <v>430</v>
      </c>
      <c r="J432" s="119"/>
      <c r="K432" s="119"/>
      <c r="L432" s="119" t="s">
        <v>430</v>
      </c>
      <c r="M432" s="143" t="str" cm="1">
        <f t="array" ref="M43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32" s="143" t="str" cm="1">
        <f t="array" ref="N43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32" s="120"/>
      <c r="P432" s="120"/>
      <c r="Q432" s="119"/>
      <c r="R432" s="11" t="str">
        <f>IFERROR(_xlfn.XLOOKUP(F432, BS_ATIVIDADE[ATIVIDADE],BS_ATIVIDADE[UNIDADE] ), "*")</f>
        <v>*</v>
      </c>
      <c r="S432" s="144" t="str" cm="1">
        <f t="array" ref="S43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32" s="144" t="str" cm="1">
        <f t="array" ref="T43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32" s="12" t="str" cm="1">
        <f t="array" ref="U43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32" s="119"/>
      <c r="W432" s="119"/>
      <c r="X432" s="118"/>
      <c r="Y432" s="145"/>
      <c r="Z432" s="118"/>
      <c r="AA432" s="119"/>
      <c r="AB432" s="117"/>
      <c r="AC432" s="117"/>
      <c r="AD432" s="121"/>
      <c r="AE432" s="119"/>
      <c r="AF432" s="119"/>
      <c r="AG432" s="119"/>
      <c r="AH432" s="17"/>
      <c r="AI432" s="142" t="str">
        <f>IF(BS_CONTROLE[[#This Row],[Atividade]]=0, "-", BS_CONTROLE[[#This Row],[Atividade]])</f>
        <v>-</v>
      </c>
      <c r="AJ432" s="10" t="str">
        <f>IF(BS_CONTROLE[[#This Row],[Atividade]]=0, "-", BS_CONTROLE[[#This Row],[Atividade]])</f>
        <v>-</v>
      </c>
      <c r="AK432" s="35" t="str">
        <f>BS_CONTROLE[[#This Row],[Local - Partida]]</f>
        <v>-</v>
      </c>
      <c r="AL432" s="35" t="str">
        <f>BS_CONTROLE[[#This Row],[Local - Encerramento]]</f>
        <v>-</v>
      </c>
      <c r="AM432" s="119" t="str">
        <f>IF(BS_CONTROLE[[#This Row],[Entre - Estações]]=0, "-", BS_CONTROLE[[#This Row],[Entre - Estações]])</f>
        <v>-</v>
      </c>
      <c r="AN432" s="119" t="str">
        <f>IF(BS_CONTROLE[[#This Row],[SB]]=0, "-", BS_CONTROLE[[#This Row],[SB]])</f>
        <v>-</v>
      </c>
      <c r="AO432" s="119" t="str">
        <f>IF(BS_CONTROLE[[#This Row],[SUB]]=0, "-", BS_CONTROLE[[#This Row],[SUB]])</f>
        <v>-</v>
      </c>
      <c r="AP432" s="119">
        <f>BS_CONTROLE[[#This Row],[KM - Inicio]]</f>
        <v>0</v>
      </c>
      <c r="AQ432" s="119">
        <f>BS_CONTROLE[[#This Row],[KM - Inicio]]</f>
        <v>0</v>
      </c>
      <c r="AR432" s="122"/>
      <c r="AS432" s="122"/>
      <c r="AT432" s="122"/>
      <c r="AU432" s="185"/>
      <c r="AV432" s="185"/>
      <c r="AW432" s="16"/>
      <c r="AX432" s="16"/>
      <c r="AY432" s="13" t="str">
        <f>IF(D432="","*",IFERROR(IF(ISODD(COUNT(AS432:AX432)),"ERRO",SUM((AT432-AS432),(AV432-AU432),(AX432-AW432))),"ERRO"))</f>
        <v>*</v>
      </c>
      <c r="AZ432" s="232"/>
      <c r="BA432" s="123"/>
      <c r="BB432" s="11" t="str">
        <f>IFERROR(_xlfn.XLOOKUP(AI432, BS_ATIVIDADE[ATIVIDADE],BS_ATIVIDADE[UNIDADE] ), "*")</f>
        <v>*</v>
      </c>
      <c r="BC432" s="15" t="str" cm="1">
        <f t="array" ref="BC43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32" s="15" t="str" cm="1">
        <f t="array" ref="BD43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32" s="12" t="str" cm="1">
        <f t="array" ref="BE43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32" s="218">
        <f>BS_CONTROLE[[#This Row],[Responsavel pelo boletim]]</f>
        <v>0</v>
      </c>
      <c r="BG432" s="18"/>
      <c r="BH432" s="19"/>
      <c r="BI432" s="19"/>
      <c r="BJ432" s="19"/>
      <c r="BK432" s="19"/>
      <c r="BL432" s="18"/>
      <c r="BM432" s="146"/>
      <c r="BN432" s="145"/>
      <c r="BO432" s="146"/>
      <c r="BP432" s="186"/>
      <c r="BQ432" s="14" t="str">
        <f>IF(AND(BR432&lt;1,BS432&lt;1),"Produção e Intervalo",IF(BR432&lt;1,"Intervalo",IF(BS432&lt;1,"Produção","Aderente")))</f>
        <v>Aderente</v>
      </c>
      <c r="BR432" s="22" t="str">
        <f>IF(OR(B432="",F432=""),"*",AY432/P432)</f>
        <v>*</v>
      </c>
      <c r="BS432" s="22" t="str">
        <f>IF(OR(B432="",F432=""),"*",BA432/Q432)</f>
        <v>*</v>
      </c>
      <c r="BT432" s="8" t="str">
        <f t="shared" si="6"/>
        <v/>
      </c>
    </row>
    <row r="433" spans="1:72" hidden="1">
      <c r="A433" s="149" t="str">
        <f>D433&amp;B433</f>
        <v/>
      </c>
      <c r="B433" s="116"/>
      <c r="C433" s="9" t="str">
        <f>IF(BS_CONTROLE[[#This Row],[DATA]]="","",WEEKNUM(BS_CONTROLE[[#This Row],[DATA]]))</f>
        <v/>
      </c>
      <c r="D433" s="118"/>
      <c r="E433" s="47"/>
      <c r="F433" s="142"/>
      <c r="G433" s="10" t="str">
        <f>IF(D433="","*",VLOOKUP(F433,BS_ATIVIDADE[],3,FALSE))</f>
        <v>*</v>
      </c>
      <c r="H433" s="120" t="s">
        <v>430</v>
      </c>
      <c r="I433" s="120" t="s">
        <v>430</v>
      </c>
      <c r="J433" s="119"/>
      <c r="K433" s="119"/>
      <c r="L433" s="119" t="s">
        <v>430</v>
      </c>
      <c r="M433" s="143" t="str" cm="1">
        <f t="array" ref="M43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33" s="143" t="str" cm="1">
        <f t="array" ref="N43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33" s="120"/>
      <c r="P433" s="120"/>
      <c r="Q433" s="119"/>
      <c r="R433" s="11" t="str">
        <f>IFERROR(_xlfn.XLOOKUP(F433, BS_ATIVIDADE[ATIVIDADE],BS_ATIVIDADE[UNIDADE] ), "*")</f>
        <v>*</v>
      </c>
      <c r="S433" s="144" t="str" cm="1">
        <f t="array" ref="S43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33" s="144" t="str" cm="1">
        <f t="array" ref="T43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33" s="12" t="str" cm="1">
        <f t="array" ref="U43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33" s="119"/>
      <c r="W433" s="119"/>
      <c r="X433" s="118"/>
      <c r="Y433" s="145"/>
      <c r="Z433" s="118"/>
      <c r="AA433" s="119"/>
      <c r="AB433" s="117"/>
      <c r="AC433" s="117"/>
      <c r="AD433" s="121"/>
      <c r="AE433" s="119"/>
      <c r="AF433" s="119"/>
      <c r="AG433" s="119"/>
      <c r="AH433" s="17"/>
      <c r="AI433" s="142" t="str">
        <f>IF(BS_CONTROLE[[#This Row],[Atividade]]=0, "-", BS_CONTROLE[[#This Row],[Atividade]])</f>
        <v>-</v>
      </c>
      <c r="AJ433" s="10" t="str">
        <f>IF(BS_CONTROLE[[#This Row],[Atividade]]=0, "-", BS_CONTROLE[[#This Row],[Atividade]])</f>
        <v>-</v>
      </c>
      <c r="AK433" s="35" t="str">
        <f>BS_CONTROLE[[#This Row],[Local - Partida]]</f>
        <v>-</v>
      </c>
      <c r="AL433" s="35" t="str">
        <f>BS_CONTROLE[[#This Row],[Local - Encerramento]]</f>
        <v>-</v>
      </c>
      <c r="AM433" s="119" t="str">
        <f>IF(BS_CONTROLE[[#This Row],[Entre - Estações]]=0, "-", BS_CONTROLE[[#This Row],[Entre - Estações]])</f>
        <v>-</v>
      </c>
      <c r="AN433" s="119" t="str">
        <f>IF(BS_CONTROLE[[#This Row],[SB]]=0, "-", BS_CONTROLE[[#This Row],[SB]])</f>
        <v>-</v>
      </c>
      <c r="AO433" s="119" t="str">
        <f>IF(BS_CONTROLE[[#This Row],[SUB]]=0, "-", BS_CONTROLE[[#This Row],[SUB]])</f>
        <v>-</v>
      </c>
      <c r="AP433" s="119">
        <f>BS_CONTROLE[[#This Row],[KM - Inicio]]</f>
        <v>0</v>
      </c>
      <c r="AQ433" s="119">
        <f>BS_CONTROLE[[#This Row],[KM - Inicio]]</f>
        <v>0</v>
      </c>
      <c r="AR433" s="122"/>
      <c r="AS433" s="122"/>
      <c r="AT433" s="122"/>
      <c r="AU433" s="185"/>
      <c r="AV433" s="185"/>
      <c r="AW433" s="16"/>
      <c r="AX433" s="16"/>
      <c r="AY433" s="13" t="str">
        <f>IF(D433="","*",IFERROR(IF(ISODD(COUNT(AS433:AX433)),"ERRO",SUM((AT433-AS433),(AV433-AU433),(AX433-AW433))),"ERRO"))</f>
        <v>*</v>
      </c>
      <c r="AZ433" s="232"/>
      <c r="BA433" s="123"/>
      <c r="BB433" s="11" t="str">
        <f>IFERROR(_xlfn.XLOOKUP(AI433, BS_ATIVIDADE[ATIVIDADE],BS_ATIVIDADE[UNIDADE] ), "*")</f>
        <v>*</v>
      </c>
      <c r="BC433" s="15" t="str" cm="1">
        <f t="array" ref="BC43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33" s="15" t="str" cm="1">
        <f t="array" ref="BD43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33" s="12" t="str" cm="1">
        <f t="array" ref="BE43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33" s="218">
        <f>BS_CONTROLE[[#This Row],[Responsavel pelo boletim]]</f>
        <v>0</v>
      </c>
      <c r="BG433" s="18"/>
      <c r="BH433" s="19"/>
      <c r="BI433" s="19"/>
      <c r="BJ433" s="19"/>
      <c r="BK433" s="19"/>
      <c r="BL433" s="18"/>
      <c r="BM433" s="146"/>
      <c r="BN433" s="145"/>
      <c r="BO433" s="146"/>
      <c r="BP433" s="186"/>
      <c r="BQ433" s="14" t="str">
        <f>IF(AND(BR433&lt;1,BS433&lt;1),"Produção e Intervalo",IF(BR433&lt;1,"Intervalo",IF(BS433&lt;1,"Produção","Aderente")))</f>
        <v>Aderente</v>
      </c>
      <c r="BR433" s="22" t="str">
        <f>IF(OR(B433="",F433=""),"*",AY433/P433)</f>
        <v>*</v>
      </c>
      <c r="BS433" s="22" t="str">
        <f>IF(OR(B433="",F433=""),"*",BA433/Q433)</f>
        <v>*</v>
      </c>
      <c r="BT433" s="8" t="str">
        <f t="shared" si="6"/>
        <v/>
      </c>
    </row>
    <row r="434" spans="1:72" ht="58.5" hidden="1" customHeight="1">
      <c r="A434" s="149" t="str">
        <f>D434&amp;B434</f>
        <v/>
      </c>
      <c r="B434" s="116"/>
      <c r="C434" s="9" t="str">
        <f>IF(BS_CONTROLE[[#This Row],[DATA]]="","",WEEKNUM(BS_CONTROLE[[#This Row],[DATA]]))</f>
        <v/>
      </c>
      <c r="D434" s="118"/>
      <c r="E434" s="47"/>
      <c r="F434" s="142"/>
      <c r="G434" s="10" t="str">
        <f>IF(D434="","*",VLOOKUP(F434,BS_ATIVIDADE[],3,FALSE))</f>
        <v>*</v>
      </c>
      <c r="H434" s="120" t="s">
        <v>430</v>
      </c>
      <c r="I434" s="120" t="s">
        <v>430</v>
      </c>
      <c r="J434" s="119"/>
      <c r="K434" s="119"/>
      <c r="L434" s="119" t="s">
        <v>430</v>
      </c>
      <c r="M434" s="143" t="str" cm="1">
        <f t="array" ref="M43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34" s="143" t="str" cm="1">
        <f t="array" ref="N43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34" s="120"/>
      <c r="P434" s="120"/>
      <c r="Q434" s="119"/>
      <c r="R434" s="11" t="str">
        <f>IFERROR(_xlfn.XLOOKUP(F434, BS_ATIVIDADE[ATIVIDADE],BS_ATIVIDADE[UNIDADE] ), "*")</f>
        <v>*</v>
      </c>
      <c r="S434" s="144" t="str" cm="1">
        <f t="array" ref="S43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34" s="144" t="str" cm="1">
        <f t="array" ref="T43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34" s="12" t="str" cm="1">
        <f t="array" ref="U43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34" s="119"/>
      <c r="W434" s="119"/>
      <c r="X434" s="118"/>
      <c r="Y434" s="145"/>
      <c r="Z434" s="118"/>
      <c r="AA434" s="119"/>
      <c r="AB434" s="117"/>
      <c r="AC434" s="117"/>
      <c r="AD434" s="121"/>
      <c r="AE434" s="119"/>
      <c r="AF434" s="119"/>
      <c r="AG434" s="119"/>
      <c r="AH434" s="17"/>
      <c r="AI434" s="142" t="str">
        <f>IF(BS_CONTROLE[[#This Row],[Atividade]]=0, "-", BS_CONTROLE[[#This Row],[Atividade]])</f>
        <v>-</v>
      </c>
      <c r="AJ434" s="10" t="str">
        <f>IF(BS_CONTROLE[[#This Row],[Atividade]]=0, "-", BS_CONTROLE[[#This Row],[Atividade]])</f>
        <v>-</v>
      </c>
      <c r="AK434" s="35" t="str">
        <f>BS_CONTROLE[[#This Row],[Local - Partida]]</f>
        <v>-</v>
      </c>
      <c r="AL434" s="35" t="str">
        <f>BS_CONTROLE[[#This Row],[Local - Encerramento]]</f>
        <v>-</v>
      </c>
      <c r="AM434" s="119" t="str">
        <f>IF(BS_CONTROLE[[#This Row],[Entre - Estações]]=0, "-", BS_CONTROLE[[#This Row],[Entre - Estações]])</f>
        <v>-</v>
      </c>
      <c r="AN434" s="119" t="str">
        <f>IF(BS_CONTROLE[[#This Row],[SB]]=0, "-", BS_CONTROLE[[#This Row],[SB]])</f>
        <v>-</v>
      </c>
      <c r="AO434" s="119" t="str">
        <f>IF(BS_CONTROLE[[#This Row],[SUB]]=0, "-", BS_CONTROLE[[#This Row],[SUB]])</f>
        <v>-</v>
      </c>
      <c r="AP434" s="119">
        <f>BS_CONTROLE[[#This Row],[KM - Inicio]]</f>
        <v>0</v>
      </c>
      <c r="AQ434" s="119">
        <f>BS_CONTROLE[[#This Row],[KM - Inicio]]</f>
        <v>0</v>
      </c>
      <c r="AR434" s="122"/>
      <c r="AS434" s="122"/>
      <c r="AT434" s="122"/>
      <c r="AU434" s="185"/>
      <c r="AV434" s="185"/>
      <c r="AW434" s="16"/>
      <c r="AX434" s="16"/>
      <c r="AY434" s="13" t="str">
        <f>IF(D434="","*",IFERROR(IF(ISODD(COUNT(AS434:AX434)),"ERRO",SUM((AT434-AS434),(AV434-AU434),(AX434-AW434))),"ERRO"))</f>
        <v>*</v>
      </c>
      <c r="AZ434" s="232"/>
      <c r="BA434" s="123"/>
      <c r="BB434" s="11" t="str">
        <f>IFERROR(_xlfn.XLOOKUP(AI434, BS_ATIVIDADE[ATIVIDADE],BS_ATIVIDADE[UNIDADE] ), "*")</f>
        <v>*</v>
      </c>
      <c r="BC434" s="15" t="str" cm="1">
        <f t="array" ref="BC43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34" s="15" t="str" cm="1">
        <f t="array" ref="BD43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34" s="12" t="str" cm="1">
        <f t="array" ref="BE43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34" s="218">
        <f>BS_CONTROLE[[#This Row],[Responsavel pelo boletim]]</f>
        <v>0</v>
      </c>
      <c r="BG434" s="18"/>
      <c r="BH434" s="19"/>
      <c r="BI434" s="19"/>
      <c r="BJ434" s="19"/>
      <c r="BK434" s="19"/>
      <c r="BL434" s="18"/>
      <c r="BM434" s="146"/>
      <c r="BN434" s="145"/>
      <c r="BO434" s="146"/>
      <c r="BP434" s="186"/>
      <c r="BQ434" s="14" t="str">
        <f>IF(AND(BR434&lt;1,BS434&lt;1),"Produção e Intervalo",IF(BR434&lt;1,"Intervalo",IF(BS434&lt;1,"Produção","Aderente")))</f>
        <v>Aderente</v>
      </c>
      <c r="BR434" s="22" t="str">
        <f>IF(OR(B434="",F434=""),"*",AY434/P434)</f>
        <v>*</v>
      </c>
      <c r="BS434" s="22" t="str">
        <f>IF(OR(B434="",F434=""),"*",BA434/Q434)</f>
        <v>*</v>
      </c>
      <c r="BT434" s="8" t="str">
        <f t="shared" si="6"/>
        <v/>
      </c>
    </row>
    <row r="435" spans="1:72" ht="58.5" hidden="1" customHeight="1">
      <c r="A435" s="149" t="str">
        <f>D435&amp;B435</f>
        <v/>
      </c>
      <c r="B435" s="116"/>
      <c r="C435" s="9" t="str">
        <f>IF(BS_CONTROLE[[#This Row],[DATA]]="","",WEEKNUM(BS_CONTROLE[[#This Row],[DATA]]))</f>
        <v/>
      </c>
      <c r="D435" s="118"/>
      <c r="E435" s="47"/>
      <c r="F435" s="142"/>
      <c r="G435" s="10" t="str">
        <f>IF(D435="","*",VLOOKUP(F435,BS_ATIVIDADE[],3,FALSE))</f>
        <v>*</v>
      </c>
      <c r="H435" s="120" t="s">
        <v>430</v>
      </c>
      <c r="I435" s="120" t="s">
        <v>430</v>
      </c>
      <c r="J435" s="119"/>
      <c r="K435" s="119"/>
      <c r="L435" s="119" t="s">
        <v>430</v>
      </c>
      <c r="M435" s="143" t="str" cm="1">
        <f t="array" ref="M43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35" s="143" t="str" cm="1">
        <f t="array" ref="N43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35" s="120"/>
      <c r="P435" s="120"/>
      <c r="Q435" s="119"/>
      <c r="R435" s="11" t="str">
        <f>IFERROR(_xlfn.XLOOKUP(F435, BS_ATIVIDADE[ATIVIDADE],BS_ATIVIDADE[UNIDADE] ), "*")</f>
        <v>*</v>
      </c>
      <c r="S435" s="144" t="str" cm="1">
        <f t="array" ref="S43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35" s="144" t="str" cm="1">
        <f t="array" ref="T43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35" s="12" t="str" cm="1">
        <f t="array" ref="U43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35" s="119"/>
      <c r="W435" s="119"/>
      <c r="X435" s="118"/>
      <c r="Y435" s="145"/>
      <c r="Z435" s="118"/>
      <c r="AA435" s="119"/>
      <c r="AB435" s="117"/>
      <c r="AC435" s="117"/>
      <c r="AD435" s="121"/>
      <c r="AE435" s="119"/>
      <c r="AF435" s="119"/>
      <c r="AG435" s="119"/>
      <c r="AH435" s="17"/>
      <c r="AI435" s="142" t="str">
        <f>IF(BS_CONTROLE[[#This Row],[Atividade]]=0, "-", BS_CONTROLE[[#This Row],[Atividade]])</f>
        <v>-</v>
      </c>
      <c r="AJ435" s="10" t="str">
        <f>IF(BS_CONTROLE[[#This Row],[Atividade]]=0, "-", BS_CONTROLE[[#This Row],[Atividade]])</f>
        <v>-</v>
      </c>
      <c r="AK435" s="35" t="str">
        <f>BS_CONTROLE[[#This Row],[Local - Partida]]</f>
        <v>-</v>
      </c>
      <c r="AL435" s="35" t="str">
        <f>BS_CONTROLE[[#This Row],[Local - Encerramento]]</f>
        <v>-</v>
      </c>
      <c r="AM435" s="119" t="str">
        <f>IF(BS_CONTROLE[[#This Row],[Entre - Estações]]=0, "-", BS_CONTROLE[[#This Row],[Entre - Estações]])</f>
        <v>-</v>
      </c>
      <c r="AN435" s="119" t="str">
        <f>IF(BS_CONTROLE[[#This Row],[SB]]=0, "-", BS_CONTROLE[[#This Row],[SB]])</f>
        <v>-</v>
      </c>
      <c r="AO435" s="119" t="str">
        <f>IF(BS_CONTROLE[[#This Row],[SUB]]=0, "-", BS_CONTROLE[[#This Row],[SUB]])</f>
        <v>-</v>
      </c>
      <c r="AP435" s="119">
        <f>BS_CONTROLE[[#This Row],[KM - Inicio]]</f>
        <v>0</v>
      </c>
      <c r="AQ435" s="119">
        <f>BS_CONTROLE[[#This Row],[KM - Inicio]]</f>
        <v>0</v>
      </c>
      <c r="AR435" s="122"/>
      <c r="AS435" s="122"/>
      <c r="AT435" s="122"/>
      <c r="AU435" s="185"/>
      <c r="AV435" s="185"/>
      <c r="AW435" s="16"/>
      <c r="AX435" s="16"/>
      <c r="AY435" s="13" t="str">
        <f>IF(D435="","*",IFERROR(IF(ISODD(COUNT(AS435:AX435)),"ERRO",SUM((AT435-AS435),(AV435-AU435),(AX435-AW435))),"ERRO"))</f>
        <v>*</v>
      </c>
      <c r="AZ435" s="232"/>
      <c r="BA435" s="123"/>
      <c r="BB435" s="11" t="str">
        <f>IFERROR(_xlfn.XLOOKUP(AI435, BS_ATIVIDADE[ATIVIDADE],BS_ATIVIDADE[UNIDADE] ), "*")</f>
        <v>*</v>
      </c>
      <c r="BC435" s="15" t="str" cm="1">
        <f t="array" ref="BC43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35" s="15" t="str" cm="1">
        <f t="array" ref="BD43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35" s="12" t="str" cm="1">
        <f t="array" ref="BE43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35" s="218">
        <f>BS_CONTROLE[[#This Row],[Responsavel pelo boletim]]</f>
        <v>0</v>
      </c>
      <c r="BG435" s="18"/>
      <c r="BH435" s="19"/>
      <c r="BI435" s="19"/>
      <c r="BJ435" s="19"/>
      <c r="BK435" s="19"/>
      <c r="BL435" s="18"/>
      <c r="BM435" s="146"/>
      <c r="BN435" s="145"/>
      <c r="BO435" s="146"/>
      <c r="BP435" s="186"/>
      <c r="BQ435" s="14" t="str">
        <f>IF(AND(BR435&lt;1,BS435&lt;1),"Produção e Intervalo",IF(BR435&lt;1,"Intervalo",IF(BS435&lt;1,"Produção","Aderente")))</f>
        <v>Aderente</v>
      </c>
      <c r="BR435" s="22" t="str">
        <f>IF(OR(B435="",F435=""),"*",AY435/P435)</f>
        <v>*</v>
      </c>
      <c r="BS435" s="22" t="str">
        <f>IF(OR(B435="",F435=""),"*",BA435/Q435)</f>
        <v>*</v>
      </c>
      <c r="BT435" s="8" t="str">
        <f t="shared" si="6"/>
        <v/>
      </c>
    </row>
    <row r="436" spans="1:72" hidden="1">
      <c r="A436" s="149" t="str">
        <f>D436&amp;B436</f>
        <v/>
      </c>
      <c r="B436" s="116"/>
      <c r="C436" s="9" t="str">
        <f>IF(BS_CONTROLE[[#This Row],[DATA]]="","",WEEKNUM(BS_CONTROLE[[#This Row],[DATA]]))</f>
        <v/>
      </c>
      <c r="D436" s="118"/>
      <c r="E436" s="47"/>
      <c r="F436" s="142"/>
      <c r="G436" s="10" t="str">
        <f>IF(D436="","*",VLOOKUP(F436,BS_ATIVIDADE[],3,FALSE))</f>
        <v>*</v>
      </c>
      <c r="H436" s="120" t="s">
        <v>430</v>
      </c>
      <c r="I436" s="120" t="s">
        <v>430</v>
      </c>
      <c r="J436" s="119"/>
      <c r="K436" s="119"/>
      <c r="L436" s="119" t="s">
        <v>430</v>
      </c>
      <c r="M436" s="143" t="str" cm="1">
        <f t="array" ref="M43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36" s="143" t="str" cm="1">
        <f t="array" ref="N43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36" s="120"/>
      <c r="P436" s="120"/>
      <c r="Q436" s="119"/>
      <c r="R436" s="11" t="str">
        <f>IFERROR(_xlfn.XLOOKUP(F436, BS_ATIVIDADE[ATIVIDADE],BS_ATIVIDADE[UNIDADE] ), "*")</f>
        <v>*</v>
      </c>
      <c r="S436" s="144" t="str" cm="1">
        <f t="array" ref="S43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36" s="144" t="str" cm="1">
        <f t="array" ref="T43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36" s="12" t="str" cm="1">
        <f t="array" ref="U43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36" s="119"/>
      <c r="W436" s="119"/>
      <c r="X436" s="118"/>
      <c r="Y436" s="145"/>
      <c r="Z436" s="118"/>
      <c r="AA436" s="119"/>
      <c r="AB436" s="117"/>
      <c r="AC436" s="117"/>
      <c r="AD436" s="121"/>
      <c r="AE436" s="119"/>
      <c r="AF436" s="119"/>
      <c r="AG436" s="119"/>
      <c r="AH436" s="17"/>
      <c r="AI436" s="142" t="str">
        <f>IF(BS_CONTROLE[[#This Row],[Atividade]]=0, "-", BS_CONTROLE[[#This Row],[Atividade]])</f>
        <v>-</v>
      </c>
      <c r="AJ436" s="10" t="str">
        <f>IF(BS_CONTROLE[[#This Row],[Atividade]]=0, "-", BS_CONTROLE[[#This Row],[Atividade]])</f>
        <v>-</v>
      </c>
      <c r="AK436" s="35" t="str">
        <f>BS_CONTROLE[[#This Row],[Local - Partida]]</f>
        <v>-</v>
      </c>
      <c r="AL436" s="35" t="str">
        <f>BS_CONTROLE[[#This Row],[Local - Encerramento]]</f>
        <v>-</v>
      </c>
      <c r="AM436" s="119" t="str">
        <f>IF(BS_CONTROLE[[#This Row],[Entre - Estações]]=0, "-", BS_CONTROLE[[#This Row],[Entre - Estações]])</f>
        <v>-</v>
      </c>
      <c r="AN436" s="119" t="str">
        <f>IF(BS_CONTROLE[[#This Row],[SB]]=0, "-", BS_CONTROLE[[#This Row],[SB]])</f>
        <v>-</v>
      </c>
      <c r="AO436" s="119" t="str">
        <f>IF(BS_CONTROLE[[#This Row],[SUB]]=0, "-", BS_CONTROLE[[#This Row],[SUB]])</f>
        <v>-</v>
      </c>
      <c r="AP436" s="119">
        <f>BS_CONTROLE[[#This Row],[KM - Inicio]]</f>
        <v>0</v>
      </c>
      <c r="AQ436" s="119">
        <f>BS_CONTROLE[[#This Row],[KM - Inicio]]</f>
        <v>0</v>
      </c>
      <c r="AR436" s="122"/>
      <c r="AS436" s="122"/>
      <c r="AT436" s="122"/>
      <c r="AU436" s="185"/>
      <c r="AV436" s="185"/>
      <c r="AW436" s="16"/>
      <c r="AX436" s="16"/>
      <c r="AY436" s="13" t="str">
        <f>IF(D436="","*",IFERROR(IF(ISODD(COUNT(AS436:AX436)),"ERRO",SUM((AT436-AS436),(AV436-AU436),(AX436-AW436))),"ERRO"))</f>
        <v>*</v>
      </c>
      <c r="AZ436" s="232"/>
      <c r="BA436" s="123"/>
      <c r="BB436" s="11" t="str">
        <f>IFERROR(_xlfn.XLOOKUP(AI436, BS_ATIVIDADE[ATIVIDADE],BS_ATIVIDADE[UNIDADE] ), "*")</f>
        <v>*</v>
      </c>
      <c r="BC436" s="15" t="str" cm="1">
        <f t="array" ref="BC43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36" s="15" t="str" cm="1">
        <f t="array" ref="BD43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36" s="12" t="str" cm="1">
        <f t="array" ref="BE43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36" s="218">
        <f>BS_CONTROLE[[#This Row],[Responsavel pelo boletim]]</f>
        <v>0</v>
      </c>
      <c r="BG436" s="18"/>
      <c r="BH436" s="19"/>
      <c r="BI436" s="19"/>
      <c r="BJ436" s="19"/>
      <c r="BK436" s="19"/>
      <c r="BL436" s="18"/>
      <c r="BM436" s="146"/>
      <c r="BN436" s="145"/>
      <c r="BO436" s="146"/>
      <c r="BP436" s="186"/>
      <c r="BQ436" s="14" t="str">
        <f>IF(AND(BR436&lt;1,BS436&lt;1),"Produção e Intervalo",IF(BR436&lt;1,"Intervalo",IF(BS436&lt;1,"Produção","Aderente")))</f>
        <v>Aderente</v>
      </c>
      <c r="BR436" s="22" t="str">
        <f>IF(OR(B436="",F436=""),"*",AY436/P436)</f>
        <v>*</v>
      </c>
      <c r="BS436" s="22" t="str">
        <f>IF(OR(B436="",F436=""),"*",BA436/Q436)</f>
        <v>*</v>
      </c>
      <c r="BT436" s="8" t="str">
        <f t="shared" si="6"/>
        <v/>
      </c>
    </row>
    <row r="437" spans="1:72" hidden="1">
      <c r="A437" s="149" t="str">
        <f>D437&amp;B437</f>
        <v/>
      </c>
      <c r="B437" s="116"/>
      <c r="C437" s="9" t="str">
        <f>IF(BS_CONTROLE[[#This Row],[DATA]]="","",WEEKNUM(BS_CONTROLE[[#This Row],[DATA]]))</f>
        <v/>
      </c>
      <c r="D437" s="118"/>
      <c r="E437" s="47"/>
      <c r="F437" s="142"/>
      <c r="G437" s="10" t="str">
        <f>IF(D437="","*",VLOOKUP(F437,BS_ATIVIDADE[],3,FALSE))</f>
        <v>*</v>
      </c>
      <c r="H437" s="120" t="s">
        <v>430</v>
      </c>
      <c r="I437" s="120" t="s">
        <v>430</v>
      </c>
      <c r="J437" s="119"/>
      <c r="K437" s="119"/>
      <c r="L437" s="119" t="s">
        <v>430</v>
      </c>
      <c r="M437" s="143" t="str" cm="1">
        <f t="array" ref="M43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37" s="143" t="str" cm="1">
        <f t="array" ref="N43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37" s="120"/>
      <c r="P437" s="120"/>
      <c r="Q437" s="119"/>
      <c r="R437" s="11" t="str">
        <f>IFERROR(_xlfn.XLOOKUP(F437, BS_ATIVIDADE[ATIVIDADE],BS_ATIVIDADE[UNIDADE] ), "*")</f>
        <v>*</v>
      </c>
      <c r="S437" s="144" t="str" cm="1">
        <f t="array" ref="S43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37" s="144" t="str" cm="1">
        <f t="array" ref="T43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37" s="12" t="str" cm="1">
        <f t="array" ref="U43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37" s="119"/>
      <c r="W437" s="119"/>
      <c r="X437" s="118"/>
      <c r="Y437" s="145"/>
      <c r="Z437" s="118"/>
      <c r="AA437" s="119"/>
      <c r="AB437" s="117"/>
      <c r="AC437" s="117"/>
      <c r="AD437" s="121"/>
      <c r="AE437" s="119"/>
      <c r="AF437" s="119"/>
      <c r="AG437" s="119"/>
      <c r="AH437" s="17"/>
      <c r="AI437" s="142" t="str">
        <f>IF(BS_CONTROLE[[#This Row],[Atividade]]=0, "-", BS_CONTROLE[[#This Row],[Atividade]])</f>
        <v>-</v>
      </c>
      <c r="AJ437" s="10" t="str">
        <f>IF(BS_CONTROLE[[#This Row],[Atividade]]=0, "-", BS_CONTROLE[[#This Row],[Atividade]])</f>
        <v>-</v>
      </c>
      <c r="AK437" s="35" t="str">
        <f>BS_CONTROLE[[#This Row],[Local - Partida]]</f>
        <v>-</v>
      </c>
      <c r="AL437" s="35" t="str">
        <f>BS_CONTROLE[[#This Row],[Local - Encerramento]]</f>
        <v>-</v>
      </c>
      <c r="AM437" s="119" t="str">
        <f>IF(BS_CONTROLE[[#This Row],[Entre - Estações]]=0, "-", BS_CONTROLE[[#This Row],[Entre - Estações]])</f>
        <v>-</v>
      </c>
      <c r="AN437" s="119" t="str">
        <f>IF(BS_CONTROLE[[#This Row],[SB]]=0, "-", BS_CONTROLE[[#This Row],[SB]])</f>
        <v>-</v>
      </c>
      <c r="AO437" s="119" t="str">
        <f>IF(BS_CONTROLE[[#This Row],[SUB]]=0, "-", BS_CONTROLE[[#This Row],[SUB]])</f>
        <v>-</v>
      </c>
      <c r="AP437" s="119">
        <f>BS_CONTROLE[[#This Row],[KM - Inicio]]</f>
        <v>0</v>
      </c>
      <c r="AQ437" s="119">
        <f>BS_CONTROLE[[#This Row],[KM - Inicio]]</f>
        <v>0</v>
      </c>
      <c r="AR437" s="122"/>
      <c r="AS437" s="122"/>
      <c r="AT437" s="122"/>
      <c r="AU437" s="185"/>
      <c r="AV437" s="185"/>
      <c r="AW437" s="16"/>
      <c r="AX437" s="16"/>
      <c r="AY437" s="13" t="str">
        <f>IF(D437="","*",IFERROR(IF(ISODD(COUNT(AS437:AX437)),"ERRO",SUM((AT437-AS437),(AV437-AU437),(AX437-AW437))),"ERRO"))</f>
        <v>*</v>
      </c>
      <c r="AZ437" s="232"/>
      <c r="BA437" s="123"/>
      <c r="BB437" s="11" t="str">
        <f>IFERROR(_xlfn.XLOOKUP(AI437, BS_ATIVIDADE[ATIVIDADE],BS_ATIVIDADE[UNIDADE] ), "*")</f>
        <v>*</v>
      </c>
      <c r="BC437" s="15" t="str" cm="1">
        <f t="array" ref="BC43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37" s="15" t="str" cm="1">
        <f t="array" ref="BD43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37" s="12" t="str" cm="1">
        <f t="array" ref="BE43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37" s="218">
        <f>BS_CONTROLE[[#This Row],[Responsavel pelo boletim]]</f>
        <v>0</v>
      </c>
      <c r="BG437" s="18"/>
      <c r="BH437" s="19"/>
      <c r="BI437" s="19"/>
      <c r="BJ437" s="19"/>
      <c r="BK437" s="19"/>
      <c r="BL437" s="18"/>
      <c r="BM437" s="146"/>
      <c r="BN437" s="145"/>
      <c r="BO437" s="146"/>
      <c r="BP437" s="186"/>
      <c r="BQ437" s="14" t="str">
        <f>IF(AND(BR437&lt;1,BS437&lt;1),"Produção e Intervalo",IF(BR437&lt;1,"Intervalo",IF(BS437&lt;1,"Produção","Aderente")))</f>
        <v>Aderente</v>
      </c>
      <c r="BR437" s="22" t="str">
        <f>IF(OR(B437="",F437=""),"*",AY437/P437)</f>
        <v>*</v>
      </c>
      <c r="BS437" s="22" t="str">
        <f>IF(OR(B437="",F437=""),"*",BA437/Q437)</f>
        <v>*</v>
      </c>
      <c r="BT437" s="8" t="str">
        <f t="shared" si="6"/>
        <v/>
      </c>
    </row>
    <row r="438" spans="1:72" hidden="1">
      <c r="A438" s="149" t="str">
        <f>D438&amp;B438</f>
        <v/>
      </c>
      <c r="B438" s="116"/>
      <c r="C438" s="9" t="str">
        <f>IF(BS_CONTROLE[[#This Row],[DATA]]="","",WEEKNUM(BS_CONTROLE[[#This Row],[DATA]]))</f>
        <v/>
      </c>
      <c r="D438" s="118"/>
      <c r="E438" s="47"/>
      <c r="F438" s="142"/>
      <c r="G438" s="10" t="str">
        <f>IF(D438="","*",VLOOKUP(F438,BS_ATIVIDADE[],3,FALSE))</f>
        <v>*</v>
      </c>
      <c r="H438" s="120" t="s">
        <v>430</v>
      </c>
      <c r="I438" s="120" t="s">
        <v>430</v>
      </c>
      <c r="J438" s="119"/>
      <c r="K438" s="119"/>
      <c r="L438" s="119" t="s">
        <v>430</v>
      </c>
      <c r="M438" s="143" t="str" cm="1">
        <f t="array" ref="M43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38" s="143" t="str" cm="1">
        <f t="array" ref="N43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38" s="120"/>
      <c r="P438" s="120"/>
      <c r="Q438" s="119"/>
      <c r="R438" s="11" t="str">
        <f>IFERROR(_xlfn.XLOOKUP(F438, BS_ATIVIDADE[ATIVIDADE],BS_ATIVIDADE[UNIDADE] ), "*")</f>
        <v>*</v>
      </c>
      <c r="S438" s="144" t="str" cm="1">
        <f t="array" ref="S43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38" s="144" t="str" cm="1">
        <f t="array" ref="T43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38" s="12" t="str" cm="1">
        <f t="array" ref="U43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38" s="119"/>
      <c r="W438" s="119"/>
      <c r="X438" s="118"/>
      <c r="Y438" s="145"/>
      <c r="Z438" s="118"/>
      <c r="AA438" s="119"/>
      <c r="AB438" s="117"/>
      <c r="AC438" s="117"/>
      <c r="AD438" s="121"/>
      <c r="AE438" s="119"/>
      <c r="AF438" s="119"/>
      <c r="AG438" s="119"/>
      <c r="AH438" s="17"/>
      <c r="AI438" s="142" t="str">
        <f>IF(BS_CONTROLE[[#This Row],[Atividade]]=0, "-", BS_CONTROLE[[#This Row],[Atividade]])</f>
        <v>-</v>
      </c>
      <c r="AJ438" s="10" t="str">
        <f>IF(BS_CONTROLE[[#This Row],[Atividade]]=0, "-", BS_CONTROLE[[#This Row],[Atividade]])</f>
        <v>-</v>
      </c>
      <c r="AK438" s="35" t="str">
        <f>BS_CONTROLE[[#This Row],[Local - Partida]]</f>
        <v>-</v>
      </c>
      <c r="AL438" s="35" t="str">
        <f>BS_CONTROLE[[#This Row],[Local - Encerramento]]</f>
        <v>-</v>
      </c>
      <c r="AM438" s="119" t="str">
        <f>IF(BS_CONTROLE[[#This Row],[Entre - Estações]]=0, "-", BS_CONTROLE[[#This Row],[Entre - Estações]])</f>
        <v>-</v>
      </c>
      <c r="AN438" s="119" t="str">
        <f>IF(BS_CONTROLE[[#This Row],[SB]]=0, "-", BS_CONTROLE[[#This Row],[SB]])</f>
        <v>-</v>
      </c>
      <c r="AO438" s="119" t="str">
        <f>IF(BS_CONTROLE[[#This Row],[SUB]]=0, "-", BS_CONTROLE[[#This Row],[SUB]])</f>
        <v>-</v>
      </c>
      <c r="AP438" s="119">
        <f>BS_CONTROLE[[#This Row],[KM - Inicio]]</f>
        <v>0</v>
      </c>
      <c r="AQ438" s="119">
        <f>BS_CONTROLE[[#This Row],[KM - Inicio]]</f>
        <v>0</v>
      </c>
      <c r="AR438" s="122"/>
      <c r="AS438" s="122"/>
      <c r="AT438" s="122"/>
      <c r="AU438" s="185"/>
      <c r="AV438" s="185"/>
      <c r="AW438" s="16"/>
      <c r="AX438" s="16"/>
      <c r="AY438" s="13" t="str">
        <f>IF(D438="","*",IFERROR(IF(ISODD(COUNT(AS438:AX438)),"ERRO",SUM((AT438-AS438),(AV438-AU438),(AX438-AW438))),"ERRO"))</f>
        <v>*</v>
      </c>
      <c r="AZ438" s="232"/>
      <c r="BA438" s="123"/>
      <c r="BB438" s="11" t="str">
        <f>IFERROR(_xlfn.XLOOKUP(AI438, BS_ATIVIDADE[ATIVIDADE],BS_ATIVIDADE[UNIDADE] ), "*")</f>
        <v>*</v>
      </c>
      <c r="BC438" s="15" t="str" cm="1">
        <f t="array" ref="BC43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38" s="15" t="str" cm="1">
        <f t="array" ref="BD43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38" s="12" t="str" cm="1">
        <f t="array" ref="BE43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38" s="218">
        <f>BS_CONTROLE[[#This Row],[Responsavel pelo boletim]]</f>
        <v>0</v>
      </c>
      <c r="BG438" s="18"/>
      <c r="BH438" s="19"/>
      <c r="BI438" s="19"/>
      <c r="BJ438" s="19"/>
      <c r="BK438" s="19"/>
      <c r="BL438" s="18"/>
      <c r="BM438" s="146"/>
      <c r="BN438" s="145"/>
      <c r="BO438" s="146"/>
      <c r="BP438" s="186"/>
      <c r="BQ438" s="14" t="str">
        <f>IF(AND(BR438&lt;1,BS438&lt;1),"Produção e Intervalo",IF(BR438&lt;1,"Intervalo",IF(BS438&lt;1,"Produção","Aderente")))</f>
        <v>Aderente</v>
      </c>
      <c r="BR438" s="22" t="str">
        <f>IF(OR(B438="",F438=""),"*",AY438/P438)</f>
        <v>*</v>
      </c>
      <c r="BS438" s="22" t="str">
        <f>IF(OR(B438="",F438=""),"*",BA438/Q438)</f>
        <v>*</v>
      </c>
      <c r="BT438" s="8" t="str">
        <f t="shared" si="6"/>
        <v/>
      </c>
    </row>
    <row r="439" spans="1:72" hidden="1">
      <c r="A439" s="149" t="str">
        <f>D439&amp;B439</f>
        <v/>
      </c>
      <c r="B439" s="116"/>
      <c r="C439" s="9" t="str">
        <f>IF(BS_CONTROLE[[#This Row],[DATA]]="","",WEEKNUM(BS_CONTROLE[[#This Row],[DATA]]))</f>
        <v/>
      </c>
      <c r="D439" s="118"/>
      <c r="E439" s="47"/>
      <c r="F439" s="142"/>
      <c r="G439" s="10" t="str">
        <f>IF(D439="","*",VLOOKUP(F439,BS_ATIVIDADE[],3,FALSE))</f>
        <v>*</v>
      </c>
      <c r="H439" s="120" t="s">
        <v>430</v>
      </c>
      <c r="I439" s="120" t="s">
        <v>430</v>
      </c>
      <c r="J439" s="119"/>
      <c r="K439" s="119"/>
      <c r="L439" s="119" t="s">
        <v>430</v>
      </c>
      <c r="M439" s="143" t="str" cm="1">
        <f t="array" ref="M43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39" s="143" t="str" cm="1">
        <f t="array" ref="N43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39" s="120"/>
      <c r="P439" s="120"/>
      <c r="Q439" s="119"/>
      <c r="R439" s="11" t="str">
        <f>IFERROR(_xlfn.XLOOKUP(F439, BS_ATIVIDADE[ATIVIDADE],BS_ATIVIDADE[UNIDADE] ), "*")</f>
        <v>*</v>
      </c>
      <c r="S439" s="144" t="str" cm="1">
        <f t="array" ref="S43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39" s="144" t="str" cm="1">
        <f t="array" ref="T43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39" s="12" t="str" cm="1">
        <f t="array" ref="U43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39" s="119"/>
      <c r="W439" s="119"/>
      <c r="X439" s="118"/>
      <c r="Y439" s="145"/>
      <c r="Z439" s="118"/>
      <c r="AA439" s="119"/>
      <c r="AB439" s="117"/>
      <c r="AC439" s="117"/>
      <c r="AD439" s="121"/>
      <c r="AE439" s="119"/>
      <c r="AF439" s="119"/>
      <c r="AG439" s="119"/>
      <c r="AH439" s="17"/>
      <c r="AI439" s="142" t="str">
        <f>IF(BS_CONTROLE[[#This Row],[Atividade]]=0, "-", BS_CONTROLE[[#This Row],[Atividade]])</f>
        <v>-</v>
      </c>
      <c r="AJ439" s="10" t="str">
        <f>IF(BS_CONTROLE[[#This Row],[Atividade]]=0, "-", BS_CONTROLE[[#This Row],[Atividade]])</f>
        <v>-</v>
      </c>
      <c r="AK439" s="35" t="str">
        <f>BS_CONTROLE[[#This Row],[Local - Partida]]</f>
        <v>-</v>
      </c>
      <c r="AL439" s="35" t="str">
        <f>BS_CONTROLE[[#This Row],[Local - Encerramento]]</f>
        <v>-</v>
      </c>
      <c r="AM439" s="119" t="str">
        <f>IF(BS_CONTROLE[[#This Row],[Entre - Estações]]=0, "-", BS_CONTROLE[[#This Row],[Entre - Estações]])</f>
        <v>-</v>
      </c>
      <c r="AN439" s="119" t="str">
        <f>IF(BS_CONTROLE[[#This Row],[SB]]=0, "-", BS_CONTROLE[[#This Row],[SB]])</f>
        <v>-</v>
      </c>
      <c r="AO439" s="119" t="str">
        <f>IF(BS_CONTROLE[[#This Row],[SUB]]=0, "-", BS_CONTROLE[[#This Row],[SUB]])</f>
        <v>-</v>
      </c>
      <c r="AP439" s="119">
        <f>BS_CONTROLE[[#This Row],[KM - Inicio]]</f>
        <v>0</v>
      </c>
      <c r="AQ439" s="119">
        <f>BS_CONTROLE[[#This Row],[KM - Inicio]]</f>
        <v>0</v>
      </c>
      <c r="AR439" s="122"/>
      <c r="AS439" s="122"/>
      <c r="AT439" s="122"/>
      <c r="AU439" s="185"/>
      <c r="AV439" s="185"/>
      <c r="AW439" s="16"/>
      <c r="AX439" s="16"/>
      <c r="AY439" s="13" t="str">
        <f>IF(D439="","*",IFERROR(IF(ISODD(COUNT(AS439:AX439)),"ERRO",SUM((AT439-AS439),(AV439-AU439),(AX439-AW439))),"ERRO"))</f>
        <v>*</v>
      </c>
      <c r="AZ439" s="232"/>
      <c r="BA439" s="123"/>
      <c r="BB439" s="11" t="str">
        <f>IFERROR(_xlfn.XLOOKUP(AI439, BS_ATIVIDADE[ATIVIDADE],BS_ATIVIDADE[UNIDADE] ), "*")</f>
        <v>*</v>
      </c>
      <c r="BC439" s="15" t="str" cm="1">
        <f t="array" ref="BC43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39" s="15" t="str" cm="1">
        <f t="array" ref="BD43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39" s="12" t="str" cm="1">
        <f t="array" ref="BE43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39" s="218">
        <f>BS_CONTROLE[[#This Row],[Responsavel pelo boletim]]</f>
        <v>0</v>
      </c>
      <c r="BG439" s="18"/>
      <c r="BH439" s="19"/>
      <c r="BI439" s="19"/>
      <c r="BJ439" s="19"/>
      <c r="BK439" s="19"/>
      <c r="BL439" s="18"/>
      <c r="BM439" s="146"/>
      <c r="BN439" s="145"/>
      <c r="BO439" s="146"/>
      <c r="BP439" s="186"/>
      <c r="BQ439" s="14" t="str">
        <f>IF(AND(BR439&lt;1,BS439&lt;1),"Produção e Intervalo",IF(BR439&lt;1,"Intervalo",IF(BS439&lt;1,"Produção","Aderente")))</f>
        <v>Aderente</v>
      </c>
      <c r="BR439" s="22" t="str">
        <f>IF(OR(B439="",F439=""),"*",AY439/P439)</f>
        <v>*</v>
      </c>
      <c r="BS439" s="22" t="str">
        <f>IF(OR(B439="",F439=""),"*",BA439/Q439)</f>
        <v>*</v>
      </c>
      <c r="BT439" s="8" t="str">
        <f t="shared" si="6"/>
        <v/>
      </c>
    </row>
    <row r="440" spans="1:72" hidden="1">
      <c r="A440" s="149" t="str">
        <f>D440&amp;B440</f>
        <v/>
      </c>
      <c r="B440" s="116"/>
      <c r="C440" s="9" t="str">
        <f>IF(BS_CONTROLE[[#This Row],[DATA]]="","",WEEKNUM(BS_CONTROLE[[#This Row],[DATA]]))</f>
        <v/>
      </c>
      <c r="D440" s="118"/>
      <c r="E440" s="47"/>
      <c r="F440" s="142"/>
      <c r="G440" s="10" t="str">
        <f>IF(D440="","*",VLOOKUP(F440,BS_ATIVIDADE[],3,FALSE))</f>
        <v>*</v>
      </c>
      <c r="H440" s="120" t="s">
        <v>430</v>
      </c>
      <c r="I440" s="120" t="s">
        <v>430</v>
      </c>
      <c r="J440" s="119"/>
      <c r="K440" s="119"/>
      <c r="L440" s="119" t="s">
        <v>430</v>
      </c>
      <c r="M440" s="143" t="str" cm="1">
        <f t="array" ref="M44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40" s="143" t="str" cm="1">
        <f t="array" ref="N44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40" s="120"/>
      <c r="P440" s="120"/>
      <c r="Q440" s="119"/>
      <c r="R440" s="11" t="str">
        <f>IFERROR(_xlfn.XLOOKUP(F440, BS_ATIVIDADE[ATIVIDADE],BS_ATIVIDADE[UNIDADE] ), "*")</f>
        <v>*</v>
      </c>
      <c r="S440" s="144" t="str" cm="1">
        <f t="array" ref="S44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40" s="144" t="str" cm="1">
        <f t="array" ref="T44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40" s="12" t="str" cm="1">
        <f t="array" ref="U44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40" s="119"/>
      <c r="W440" s="119"/>
      <c r="X440" s="118"/>
      <c r="Y440" s="145"/>
      <c r="Z440" s="118"/>
      <c r="AA440" s="119"/>
      <c r="AB440" s="117"/>
      <c r="AC440" s="117"/>
      <c r="AD440" s="121"/>
      <c r="AE440" s="119"/>
      <c r="AF440" s="119"/>
      <c r="AG440" s="119"/>
      <c r="AH440" s="17"/>
      <c r="AI440" s="142" t="str">
        <f>IF(BS_CONTROLE[[#This Row],[Atividade]]=0, "-", BS_CONTROLE[[#This Row],[Atividade]])</f>
        <v>-</v>
      </c>
      <c r="AJ440" s="10" t="str">
        <f>IF(BS_CONTROLE[[#This Row],[Atividade]]=0, "-", BS_CONTROLE[[#This Row],[Atividade]])</f>
        <v>-</v>
      </c>
      <c r="AK440" s="35" t="str">
        <f>BS_CONTROLE[[#This Row],[Local - Partida]]</f>
        <v>-</v>
      </c>
      <c r="AL440" s="35" t="str">
        <f>BS_CONTROLE[[#This Row],[Local - Encerramento]]</f>
        <v>-</v>
      </c>
      <c r="AM440" s="119" t="str">
        <f>IF(BS_CONTROLE[[#This Row],[Entre - Estações]]=0, "-", BS_CONTROLE[[#This Row],[Entre - Estações]])</f>
        <v>-</v>
      </c>
      <c r="AN440" s="119" t="str">
        <f>IF(BS_CONTROLE[[#This Row],[SB]]=0, "-", BS_CONTROLE[[#This Row],[SB]])</f>
        <v>-</v>
      </c>
      <c r="AO440" s="119" t="str">
        <f>IF(BS_CONTROLE[[#This Row],[SUB]]=0, "-", BS_CONTROLE[[#This Row],[SUB]])</f>
        <v>-</v>
      </c>
      <c r="AP440" s="119">
        <f>BS_CONTROLE[[#This Row],[KM - Inicio]]</f>
        <v>0</v>
      </c>
      <c r="AQ440" s="119">
        <f>BS_CONTROLE[[#This Row],[KM - Inicio]]</f>
        <v>0</v>
      </c>
      <c r="AR440" s="122"/>
      <c r="AS440" s="122"/>
      <c r="AT440" s="122"/>
      <c r="AU440" s="185"/>
      <c r="AV440" s="185"/>
      <c r="AW440" s="16"/>
      <c r="AX440" s="16"/>
      <c r="AY440" s="13" t="str">
        <f>IF(D440="","*",IFERROR(IF(ISODD(COUNT(AS440:AX440)),"ERRO",SUM((AT440-AS440),(AV440-AU440),(AX440-AW440))),"ERRO"))</f>
        <v>*</v>
      </c>
      <c r="AZ440" s="232"/>
      <c r="BA440" s="123"/>
      <c r="BB440" s="11" t="str">
        <f>IFERROR(_xlfn.XLOOKUP(AI440, BS_ATIVIDADE[ATIVIDADE],BS_ATIVIDADE[UNIDADE] ), "*")</f>
        <v>*</v>
      </c>
      <c r="BC440" s="15" t="str" cm="1">
        <f t="array" ref="BC44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40" s="15" t="str" cm="1">
        <f t="array" ref="BD44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40" s="12" t="str" cm="1">
        <f t="array" ref="BE44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40" s="218">
        <f>BS_CONTROLE[[#This Row],[Responsavel pelo boletim]]</f>
        <v>0</v>
      </c>
      <c r="BG440" s="18"/>
      <c r="BH440" s="19"/>
      <c r="BI440" s="19"/>
      <c r="BJ440" s="19"/>
      <c r="BK440" s="19"/>
      <c r="BL440" s="18"/>
      <c r="BM440" s="146"/>
      <c r="BN440" s="145"/>
      <c r="BO440" s="146"/>
      <c r="BP440" s="186"/>
      <c r="BQ440" s="14" t="str">
        <f>IF(AND(BR440&lt;1,BS440&lt;1),"Produção e Intervalo",IF(BR440&lt;1,"Intervalo",IF(BS440&lt;1,"Produção","Aderente")))</f>
        <v>Aderente</v>
      </c>
      <c r="BR440" s="22" t="str">
        <f>IF(OR(B440="",F440=""),"*",AY440/P440)</f>
        <v>*</v>
      </c>
      <c r="BS440" s="22" t="str">
        <f>IF(OR(B440="",F440=""),"*",BA440/Q440)</f>
        <v>*</v>
      </c>
      <c r="BT440" s="8" t="str">
        <f t="shared" si="6"/>
        <v/>
      </c>
    </row>
    <row r="441" spans="1:72" hidden="1">
      <c r="A441" s="149" t="str">
        <f>D441&amp;B441</f>
        <v/>
      </c>
      <c r="B441" s="116"/>
      <c r="C441" s="9" t="str">
        <f>IF(BS_CONTROLE[[#This Row],[DATA]]="","",WEEKNUM(BS_CONTROLE[[#This Row],[DATA]]))</f>
        <v/>
      </c>
      <c r="D441" s="118"/>
      <c r="E441" s="47"/>
      <c r="F441" s="142"/>
      <c r="G441" s="10" t="str">
        <f>IF(D441="","*",VLOOKUP(F441,BS_ATIVIDADE[],3,FALSE))</f>
        <v>*</v>
      </c>
      <c r="H441" s="120" t="s">
        <v>430</v>
      </c>
      <c r="I441" s="120" t="s">
        <v>430</v>
      </c>
      <c r="J441" s="119"/>
      <c r="K441" s="119"/>
      <c r="L441" s="119" t="s">
        <v>430</v>
      </c>
      <c r="M441" s="143" t="str" cm="1">
        <f t="array" ref="M44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41" s="143" t="str" cm="1">
        <f t="array" ref="N44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41" s="120"/>
      <c r="P441" s="120"/>
      <c r="Q441" s="119"/>
      <c r="R441" s="11" t="str">
        <f>IFERROR(_xlfn.XLOOKUP(F441, BS_ATIVIDADE[ATIVIDADE],BS_ATIVIDADE[UNIDADE] ), "*")</f>
        <v>*</v>
      </c>
      <c r="S441" s="144" t="str" cm="1">
        <f t="array" ref="S44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41" s="144" t="str" cm="1">
        <f t="array" ref="T44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41" s="12" t="str" cm="1">
        <f t="array" ref="U44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41" s="119"/>
      <c r="W441" s="119"/>
      <c r="X441" s="118"/>
      <c r="Y441" s="145"/>
      <c r="Z441" s="118"/>
      <c r="AA441" s="119"/>
      <c r="AB441" s="117"/>
      <c r="AC441" s="117"/>
      <c r="AD441" s="121"/>
      <c r="AE441" s="119"/>
      <c r="AF441" s="119"/>
      <c r="AG441" s="119"/>
      <c r="AH441" s="17"/>
      <c r="AI441" s="142" t="str">
        <f>IF(BS_CONTROLE[[#This Row],[Atividade]]=0, "-", BS_CONTROLE[[#This Row],[Atividade]])</f>
        <v>-</v>
      </c>
      <c r="AJ441" s="10" t="str">
        <f>IF(BS_CONTROLE[[#This Row],[Atividade]]=0, "-", BS_CONTROLE[[#This Row],[Atividade]])</f>
        <v>-</v>
      </c>
      <c r="AK441" s="35" t="str">
        <f>BS_CONTROLE[[#This Row],[Local - Partida]]</f>
        <v>-</v>
      </c>
      <c r="AL441" s="35" t="str">
        <f>BS_CONTROLE[[#This Row],[Local - Encerramento]]</f>
        <v>-</v>
      </c>
      <c r="AM441" s="119" t="str">
        <f>IF(BS_CONTROLE[[#This Row],[Entre - Estações]]=0, "-", BS_CONTROLE[[#This Row],[Entre - Estações]])</f>
        <v>-</v>
      </c>
      <c r="AN441" s="119" t="str">
        <f>IF(BS_CONTROLE[[#This Row],[SB]]=0, "-", BS_CONTROLE[[#This Row],[SB]])</f>
        <v>-</v>
      </c>
      <c r="AO441" s="119" t="str">
        <f>IF(BS_CONTROLE[[#This Row],[SUB]]=0, "-", BS_CONTROLE[[#This Row],[SUB]])</f>
        <v>-</v>
      </c>
      <c r="AP441" s="119">
        <f>BS_CONTROLE[[#This Row],[KM - Inicio]]</f>
        <v>0</v>
      </c>
      <c r="AQ441" s="119">
        <f>BS_CONTROLE[[#This Row],[KM - Inicio]]</f>
        <v>0</v>
      </c>
      <c r="AR441" s="122"/>
      <c r="AS441" s="122"/>
      <c r="AT441" s="122"/>
      <c r="AU441" s="185"/>
      <c r="AV441" s="185"/>
      <c r="AW441" s="16"/>
      <c r="AX441" s="16"/>
      <c r="AY441" s="13" t="str">
        <f>IF(D441="","*",IFERROR(IF(ISODD(COUNT(AS441:AX441)),"ERRO",SUM((AT441-AS441),(AV441-AU441),(AX441-AW441))),"ERRO"))</f>
        <v>*</v>
      </c>
      <c r="AZ441" s="232"/>
      <c r="BA441" s="123"/>
      <c r="BB441" s="11" t="str">
        <f>IFERROR(_xlfn.XLOOKUP(AI441, BS_ATIVIDADE[ATIVIDADE],BS_ATIVIDADE[UNIDADE] ), "*")</f>
        <v>*</v>
      </c>
      <c r="BC441" s="15" t="str" cm="1">
        <f t="array" ref="BC44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41" s="15" t="str" cm="1">
        <f t="array" ref="BD44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41" s="12" t="str" cm="1">
        <f t="array" ref="BE44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41" s="218">
        <f>BS_CONTROLE[[#This Row],[Responsavel pelo boletim]]</f>
        <v>0</v>
      </c>
      <c r="BG441" s="18"/>
      <c r="BH441" s="19"/>
      <c r="BI441" s="19"/>
      <c r="BJ441" s="19"/>
      <c r="BK441" s="19"/>
      <c r="BL441" s="18"/>
      <c r="BM441" s="146"/>
      <c r="BN441" s="145"/>
      <c r="BO441" s="146"/>
      <c r="BP441" s="186"/>
      <c r="BQ441" s="14" t="str">
        <f>IF(AND(BR441&lt;1,BS441&lt;1),"Produção e Intervalo",IF(BR441&lt;1,"Intervalo",IF(BS441&lt;1,"Produção","Aderente")))</f>
        <v>Aderente</v>
      </c>
      <c r="BR441" s="22" t="str">
        <f>IF(OR(B441="",F441=""),"*",AY441/P441)</f>
        <v>*</v>
      </c>
      <c r="BS441" s="22" t="str">
        <f>IF(OR(B441="",F441=""),"*",BA441/Q441)</f>
        <v>*</v>
      </c>
      <c r="BT441" s="8" t="str">
        <f t="shared" si="6"/>
        <v/>
      </c>
    </row>
    <row r="442" spans="1:72" hidden="1">
      <c r="A442" s="149" t="str">
        <f>D442&amp;B442</f>
        <v/>
      </c>
      <c r="B442" s="116"/>
      <c r="C442" s="9" t="str">
        <f>IF(BS_CONTROLE[[#This Row],[DATA]]="","",WEEKNUM(BS_CONTROLE[[#This Row],[DATA]]))</f>
        <v/>
      </c>
      <c r="D442" s="118"/>
      <c r="E442" s="47"/>
      <c r="F442" s="142"/>
      <c r="G442" s="10" t="str">
        <f>IF(D442="","*",VLOOKUP(F442,BS_ATIVIDADE[],3,FALSE))</f>
        <v>*</v>
      </c>
      <c r="H442" s="120" t="s">
        <v>430</v>
      </c>
      <c r="I442" s="120" t="s">
        <v>430</v>
      </c>
      <c r="J442" s="119"/>
      <c r="K442" s="119"/>
      <c r="L442" s="119" t="s">
        <v>430</v>
      </c>
      <c r="M442" s="143" t="str" cm="1">
        <f t="array" ref="M44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42" s="143" t="str" cm="1">
        <f t="array" ref="N44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42" s="120"/>
      <c r="P442" s="120"/>
      <c r="Q442" s="119"/>
      <c r="R442" s="11" t="str">
        <f>IFERROR(_xlfn.XLOOKUP(F442, BS_ATIVIDADE[ATIVIDADE],BS_ATIVIDADE[UNIDADE] ), "*")</f>
        <v>*</v>
      </c>
      <c r="S442" s="144" t="str" cm="1">
        <f t="array" ref="S44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42" s="144" t="str" cm="1">
        <f t="array" ref="T44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42" s="12" t="str" cm="1">
        <f t="array" ref="U44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42" s="119"/>
      <c r="W442" s="119"/>
      <c r="X442" s="118"/>
      <c r="Y442" s="145"/>
      <c r="Z442" s="118"/>
      <c r="AA442" s="119"/>
      <c r="AB442" s="117"/>
      <c r="AC442" s="117"/>
      <c r="AD442" s="121"/>
      <c r="AE442" s="119"/>
      <c r="AF442" s="119"/>
      <c r="AG442" s="119"/>
      <c r="AH442" s="17"/>
      <c r="AI442" s="142" t="str">
        <f>IF(BS_CONTROLE[[#This Row],[Atividade]]=0, "-", BS_CONTROLE[[#This Row],[Atividade]])</f>
        <v>-</v>
      </c>
      <c r="AJ442" s="10" t="str">
        <f>IF(BS_CONTROLE[[#This Row],[Atividade]]=0, "-", BS_CONTROLE[[#This Row],[Atividade]])</f>
        <v>-</v>
      </c>
      <c r="AK442" s="35" t="str">
        <f>BS_CONTROLE[[#This Row],[Local - Partida]]</f>
        <v>-</v>
      </c>
      <c r="AL442" s="35" t="str">
        <f>BS_CONTROLE[[#This Row],[Local - Encerramento]]</f>
        <v>-</v>
      </c>
      <c r="AM442" s="119" t="str">
        <f>IF(BS_CONTROLE[[#This Row],[Entre - Estações]]=0, "-", BS_CONTROLE[[#This Row],[Entre - Estações]])</f>
        <v>-</v>
      </c>
      <c r="AN442" s="119" t="str">
        <f>IF(BS_CONTROLE[[#This Row],[SB]]=0, "-", BS_CONTROLE[[#This Row],[SB]])</f>
        <v>-</v>
      </c>
      <c r="AO442" s="119" t="str">
        <f>IF(BS_CONTROLE[[#This Row],[SUB]]=0, "-", BS_CONTROLE[[#This Row],[SUB]])</f>
        <v>-</v>
      </c>
      <c r="AP442" s="119">
        <f>BS_CONTROLE[[#This Row],[KM - Inicio]]</f>
        <v>0</v>
      </c>
      <c r="AQ442" s="119">
        <f>BS_CONTROLE[[#This Row],[KM - Inicio]]</f>
        <v>0</v>
      </c>
      <c r="AR442" s="122"/>
      <c r="AS442" s="122"/>
      <c r="AT442" s="122"/>
      <c r="AU442" s="185"/>
      <c r="AV442" s="185"/>
      <c r="AW442" s="16"/>
      <c r="AX442" s="16"/>
      <c r="AY442" s="13" t="str">
        <f>IF(D442="","*",IFERROR(IF(ISODD(COUNT(AS442:AX442)),"ERRO",SUM((AT442-AS442),(AV442-AU442),(AX442-AW442))),"ERRO"))</f>
        <v>*</v>
      </c>
      <c r="AZ442" s="232"/>
      <c r="BA442" s="123"/>
      <c r="BB442" s="11" t="str">
        <f>IFERROR(_xlfn.XLOOKUP(AI442, BS_ATIVIDADE[ATIVIDADE],BS_ATIVIDADE[UNIDADE] ), "*")</f>
        <v>*</v>
      </c>
      <c r="BC442" s="15" t="str" cm="1">
        <f t="array" ref="BC44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42" s="15" t="str" cm="1">
        <f t="array" ref="BD44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42" s="12" t="str" cm="1">
        <f t="array" ref="BE44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42" s="218">
        <f>BS_CONTROLE[[#This Row],[Responsavel pelo boletim]]</f>
        <v>0</v>
      </c>
      <c r="BG442" s="18"/>
      <c r="BH442" s="19"/>
      <c r="BI442" s="19"/>
      <c r="BJ442" s="19"/>
      <c r="BK442" s="19"/>
      <c r="BL442" s="18"/>
      <c r="BM442" s="146"/>
      <c r="BN442" s="145"/>
      <c r="BO442" s="146"/>
      <c r="BP442" s="186"/>
      <c r="BQ442" s="14" t="str">
        <f>IF(AND(BR442&lt;1,BS442&lt;1),"Produção e Intervalo",IF(BR442&lt;1,"Intervalo",IF(BS442&lt;1,"Produção","Aderente")))</f>
        <v>Aderente</v>
      </c>
      <c r="BR442" s="22" t="str">
        <f>IF(OR(B442="",F442=""),"*",AY442/P442)</f>
        <v>*</v>
      </c>
      <c r="BS442" s="22" t="str">
        <f>IF(OR(B442="",F442=""),"*",BA442/Q442)</f>
        <v>*</v>
      </c>
      <c r="BT442" s="8" t="str">
        <f t="shared" si="6"/>
        <v/>
      </c>
    </row>
    <row r="443" spans="1:72" hidden="1">
      <c r="A443" s="149" t="str">
        <f>D443&amp;B443</f>
        <v/>
      </c>
      <c r="B443" s="116"/>
      <c r="C443" s="9" t="str">
        <f>IF(BS_CONTROLE[[#This Row],[DATA]]="","",WEEKNUM(BS_CONTROLE[[#This Row],[DATA]]))</f>
        <v/>
      </c>
      <c r="D443" s="118"/>
      <c r="E443" s="47"/>
      <c r="F443" s="142"/>
      <c r="G443" s="10" t="str">
        <f>IF(D443="","*",VLOOKUP(F443,BS_ATIVIDADE[],3,FALSE))</f>
        <v>*</v>
      </c>
      <c r="H443" s="120" t="s">
        <v>430</v>
      </c>
      <c r="I443" s="120" t="s">
        <v>430</v>
      </c>
      <c r="J443" s="119"/>
      <c r="K443" s="119"/>
      <c r="L443" s="119" t="s">
        <v>430</v>
      </c>
      <c r="M443" s="143" t="str" cm="1">
        <f t="array" ref="M44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43" s="143" t="str" cm="1">
        <f t="array" ref="N44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43" s="120"/>
      <c r="P443" s="120"/>
      <c r="Q443" s="119"/>
      <c r="R443" s="11" t="str">
        <f>IFERROR(_xlfn.XLOOKUP(F443, BS_ATIVIDADE[ATIVIDADE],BS_ATIVIDADE[UNIDADE] ), "*")</f>
        <v>*</v>
      </c>
      <c r="S443" s="144" t="str" cm="1">
        <f t="array" ref="S44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43" s="144" t="str" cm="1">
        <f t="array" ref="T44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43" s="12" t="str" cm="1">
        <f t="array" ref="U44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43" s="119"/>
      <c r="W443" s="119"/>
      <c r="X443" s="118"/>
      <c r="Y443" s="145"/>
      <c r="Z443" s="118"/>
      <c r="AA443" s="119"/>
      <c r="AB443" s="117"/>
      <c r="AC443" s="117"/>
      <c r="AD443" s="121"/>
      <c r="AE443" s="119"/>
      <c r="AF443" s="119"/>
      <c r="AG443" s="119"/>
      <c r="AH443" s="17"/>
      <c r="AI443" s="142" t="str">
        <f>IF(BS_CONTROLE[[#This Row],[Atividade]]=0, "-", BS_CONTROLE[[#This Row],[Atividade]])</f>
        <v>-</v>
      </c>
      <c r="AJ443" s="10" t="str">
        <f>IF(BS_CONTROLE[[#This Row],[Atividade]]=0, "-", BS_CONTROLE[[#This Row],[Atividade]])</f>
        <v>-</v>
      </c>
      <c r="AK443" s="35" t="str">
        <f>BS_CONTROLE[[#This Row],[Local - Partida]]</f>
        <v>-</v>
      </c>
      <c r="AL443" s="35" t="str">
        <f>BS_CONTROLE[[#This Row],[Local - Encerramento]]</f>
        <v>-</v>
      </c>
      <c r="AM443" s="119" t="str">
        <f>IF(BS_CONTROLE[[#This Row],[Entre - Estações]]=0, "-", BS_CONTROLE[[#This Row],[Entre - Estações]])</f>
        <v>-</v>
      </c>
      <c r="AN443" s="119" t="str">
        <f>IF(BS_CONTROLE[[#This Row],[SB]]=0, "-", BS_CONTROLE[[#This Row],[SB]])</f>
        <v>-</v>
      </c>
      <c r="AO443" s="119" t="str">
        <f>IF(BS_CONTROLE[[#This Row],[SUB]]=0, "-", BS_CONTROLE[[#This Row],[SUB]])</f>
        <v>-</v>
      </c>
      <c r="AP443" s="119">
        <f>BS_CONTROLE[[#This Row],[KM - Inicio]]</f>
        <v>0</v>
      </c>
      <c r="AQ443" s="119">
        <f>BS_CONTROLE[[#This Row],[KM - Inicio]]</f>
        <v>0</v>
      </c>
      <c r="AR443" s="122"/>
      <c r="AS443" s="122"/>
      <c r="AT443" s="122"/>
      <c r="AU443" s="185"/>
      <c r="AV443" s="185"/>
      <c r="AW443" s="16"/>
      <c r="AX443" s="16"/>
      <c r="AY443" s="13" t="str">
        <f>IF(D443="","*",IFERROR(IF(ISODD(COUNT(AS443:AX443)),"ERRO",SUM((AT443-AS443),(AV443-AU443),(AX443-AW443))),"ERRO"))</f>
        <v>*</v>
      </c>
      <c r="AZ443" s="232"/>
      <c r="BA443" s="123"/>
      <c r="BB443" s="11" t="str">
        <f>IFERROR(_xlfn.XLOOKUP(AI443, BS_ATIVIDADE[ATIVIDADE],BS_ATIVIDADE[UNIDADE] ), "*")</f>
        <v>*</v>
      </c>
      <c r="BC443" s="15" t="str" cm="1">
        <f t="array" ref="BC44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43" s="15" t="str" cm="1">
        <f t="array" ref="BD44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43" s="12" t="str" cm="1">
        <f t="array" ref="BE44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43" s="218">
        <f>BS_CONTROLE[[#This Row],[Responsavel pelo boletim]]</f>
        <v>0</v>
      </c>
      <c r="BG443" s="18"/>
      <c r="BH443" s="19"/>
      <c r="BI443" s="19"/>
      <c r="BJ443" s="19"/>
      <c r="BK443" s="19"/>
      <c r="BL443" s="18"/>
      <c r="BM443" s="146"/>
      <c r="BN443" s="145"/>
      <c r="BO443" s="146"/>
      <c r="BP443" s="186"/>
      <c r="BQ443" s="14" t="str">
        <f>IF(AND(BR443&lt;1,BS443&lt;1),"Produção e Intervalo",IF(BR443&lt;1,"Intervalo",IF(BS443&lt;1,"Produção","Aderente")))</f>
        <v>Aderente</v>
      </c>
      <c r="BR443" s="22" t="str">
        <f>IF(OR(B443="",F443=""),"*",AY443/P443)</f>
        <v>*</v>
      </c>
      <c r="BS443" s="22" t="str">
        <f>IF(OR(B443="",F443=""),"*",BA443/Q443)</f>
        <v>*</v>
      </c>
      <c r="BT443" s="8" t="str">
        <f t="shared" si="6"/>
        <v/>
      </c>
    </row>
    <row r="444" spans="1:72" hidden="1">
      <c r="A444" s="149" t="str">
        <f>D444&amp;B444</f>
        <v/>
      </c>
      <c r="B444" s="116"/>
      <c r="C444" s="9" t="str">
        <f>IF(BS_CONTROLE[[#This Row],[DATA]]="","",WEEKNUM(BS_CONTROLE[[#This Row],[DATA]]))</f>
        <v/>
      </c>
      <c r="D444" s="118"/>
      <c r="E444" s="47"/>
      <c r="F444" s="142"/>
      <c r="G444" s="10" t="str">
        <f>IF(D444="","*",VLOOKUP(F444,BS_ATIVIDADE[],3,FALSE))</f>
        <v>*</v>
      </c>
      <c r="H444" s="120" t="s">
        <v>430</v>
      </c>
      <c r="I444" s="120" t="s">
        <v>430</v>
      </c>
      <c r="J444" s="119"/>
      <c r="K444" s="119"/>
      <c r="L444" s="119" t="s">
        <v>430</v>
      </c>
      <c r="M444" s="143" t="str" cm="1">
        <f t="array" ref="M44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44" s="143" t="str" cm="1">
        <f t="array" ref="N44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44" s="120"/>
      <c r="P444" s="120"/>
      <c r="Q444" s="119"/>
      <c r="R444" s="11" t="str">
        <f>IFERROR(_xlfn.XLOOKUP(F444, BS_ATIVIDADE[ATIVIDADE],BS_ATIVIDADE[UNIDADE] ), "*")</f>
        <v>*</v>
      </c>
      <c r="S444" s="144" t="str" cm="1">
        <f t="array" ref="S44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44" s="144" t="str" cm="1">
        <f t="array" ref="T44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44" s="12" t="str" cm="1">
        <f t="array" ref="U44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44" s="119"/>
      <c r="W444" s="119"/>
      <c r="X444" s="118"/>
      <c r="Y444" s="145"/>
      <c r="Z444" s="118"/>
      <c r="AA444" s="119"/>
      <c r="AB444" s="117"/>
      <c r="AC444" s="117"/>
      <c r="AD444" s="121"/>
      <c r="AE444" s="119"/>
      <c r="AF444" s="119"/>
      <c r="AG444" s="119"/>
      <c r="AH444" s="17"/>
      <c r="AI444" s="142" t="str">
        <f>IF(BS_CONTROLE[[#This Row],[Atividade]]=0, "-", BS_CONTROLE[[#This Row],[Atividade]])</f>
        <v>-</v>
      </c>
      <c r="AJ444" s="10" t="str">
        <f>IF(BS_CONTROLE[[#This Row],[Atividade]]=0, "-", BS_CONTROLE[[#This Row],[Atividade]])</f>
        <v>-</v>
      </c>
      <c r="AK444" s="35" t="str">
        <f>BS_CONTROLE[[#This Row],[Local - Partida]]</f>
        <v>-</v>
      </c>
      <c r="AL444" s="35" t="str">
        <f>BS_CONTROLE[[#This Row],[Local - Encerramento]]</f>
        <v>-</v>
      </c>
      <c r="AM444" s="119" t="str">
        <f>IF(BS_CONTROLE[[#This Row],[Entre - Estações]]=0, "-", BS_CONTROLE[[#This Row],[Entre - Estações]])</f>
        <v>-</v>
      </c>
      <c r="AN444" s="119" t="str">
        <f>IF(BS_CONTROLE[[#This Row],[SB]]=0, "-", BS_CONTROLE[[#This Row],[SB]])</f>
        <v>-</v>
      </c>
      <c r="AO444" s="119" t="str">
        <f>IF(BS_CONTROLE[[#This Row],[SUB]]=0, "-", BS_CONTROLE[[#This Row],[SUB]])</f>
        <v>-</v>
      </c>
      <c r="AP444" s="119">
        <f>BS_CONTROLE[[#This Row],[KM - Inicio]]</f>
        <v>0</v>
      </c>
      <c r="AQ444" s="119">
        <f>BS_CONTROLE[[#This Row],[KM - Inicio]]</f>
        <v>0</v>
      </c>
      <c r="AR444" s="122"/>
      <c r="AS444" s="122"/>
      <c r="AT444" s="122"/>
      <c r="AU444" s="185"/>
      <c r="AV444" s="185"/>
      <c r="AW444" s="16"/>
      <c r="AX444" s="16"/>
      <c r="AY444" s="13" t="str">
        <f>IF(D444="","*",IFERROR(IF(ISODD(COUNT(AS444:AX444)),"ERRO",SUM((AT444-AS444),(AV444-AU444),(AX444-AW444))),"ERRO"))</f>
        <v>*</v>
      </c>
      <c r="AZ444" s="232"/>
      <c r="BA444" s="123"/>
      <c r="BB444" s="11" t="str">
        <f>IFERROR(_xlfn.XLOOKUP(AI444, BS_ATIVIDADE[ATIVIDADE],BS_ATIVIDADE[UNIDADE] ), "*")</f>
        <v>*</v>
      </c>
      <c r="BC444" s="15" t="str" cm="1">
        <f t="array" ref="BC44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44" s="15" t="str" cm="1">
        <f t="array" ref="BD44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44" s="12" t="str" cm="1">
        <f t="array" ref="BE44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44" s="218">
        <f>BS_CONTROLE[[#This Row],[Responsavel pelo boletim]]</f>
        <v>0</v>
      </c>
      <c r="BG444" s="18"/>
      <c r="BH444" s="19"/>
      <c r="BI444" s="19"/>
      <c r="BJ444" s="19"/>
      <c r="BK444" s="19"/>
      <c r="BL444" s="18"/>
      <c r="BM444" s="146"/>
      <c r="BN444" s="145"/>
      <c r="BO444" s="146"/>
      <c r="BP444" s="186"/>
      <c r="BQ444" s="14" t="str">
        <f>IF(AND(BR444&lt;1,BS444&lt;1),"Produção e Intervalo",IF(BR444&lt;1,"Intervalo",IF(BS444&lt;1,"Produção","Aderente")))</f>
        <v>Aderente</v>
      </c>
      <c r="BR444" s="22" t="str">
        <f>IF(OR(B444="",F444=""),"*",AY444/P444)</f>
        <v>*</v>
      </c>
      <c r="BS444" s="22" t="str">
        <f>IF(OR(B444="",F444=""),"*",BA444/Q444)</f>
        <v>*</v>
      </c>
      <c r="BT444" s="8" t="str">
        <f t="shared" si="6"/>
        <v/>
      </c>
    </row>
    <row r="445" spans="1:72" hidden="1">
      <c r="A445" s="149" t="str">
        <f>D445&amp;B445</f>
        <v/>
      </c>
      <c r="B445" s="116"/>
      <c r="C445" s="9" t="str">
        <f>IF(BS_CONTROLE[[#This Row],[DATA]]="","",WEEKNUM(BS_CONTROLE[[#This Row],[DATA]]))</f>
        <v/>
      </c>
      <c r="D445" s="118"/>
      <c r="E445" s="47"/>
      <c r="F445" s="142"/>
      <c r="G445" s="10" t="str">
        <f>IF(D445="","*",VLOOKUP(F445,BS_ATIVIDADE[],3,FALSE))</f>
        <v>*</v>
      </c>
      <c r="H445" s="120" t="s">
        <v>430</v>
      </c>
      <c r="I445" s="120" t="s">
        <v>430</v>
      </c>
      <c r="J445" s="119"/>
      <c r="K445" s="119"/>
      <c r="L445" s="119" t="s">
        <v>430</v>
      </c>
      <c r="M445" s="143" t="str" cm="1">
        <f t="array" ref="M44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45" s="143" t="str" cm="1">
        <f t="array" ref="N44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45" s="120"/>
      <c r="P445" s="120"/>
      <c r="Q445" s="119"/>
      <c r="R445" s="11" t="str">
        <f>IFERROR(_xlfn.XLOOKUP(F445, BS_ATIVIDADE[ATIVIDADE],BS_ATIVIDADE[UNIDADE] ), "*")</f>
        <v>*</v>
      </c>
      <c r="S445" s="144" t="str" cm="1">
        <f t="array" ref="S44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45" s="144" t="str" cm="1">
        <f t="array" ref="T44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45" s="12" t="str" cm="1">
        <f t="array" ref="U44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45" s="119"/>
      <c r="W445" s="119"/>
      <c r="X445" s="118"/>
      <c r="Y445" s="145"/>
      <c r="Z445" s="118"/>
      <c r="AA445" s="119"/>
      <c r="AB445" s="117"/>
      <c r="AC445" s="117"/>
      <c r="AD445" s="121"/>
      <c r="AE445" s="119"/>
      <c r="AF445" s="119"/>
      <c r="AG445" s="119"/>
      <c r="AH445" s="17"/>
      <c r="AI445" s="142" t="str">
        <f>IF(BS_CONTROLE[[#This Row],[Atividade]]=0, "-", BS_CONTROLE[[#This Row],[Atividade]])</f>
        <v>-</v>
      </c>
      <c r="AJ445" s="10" t="str">
        <f>IF(BS_CONTROLE[[#This Row],[Atividade]]=0, "-", BS_CONTROLE[[#This Row],[Atividade]])</f>
        <v>-</v>
      </c>
      <c r="AK445" s="35" t="str">
        <f>BS_CONTROLE[[#This Row],[Local - Partida]]</f>
        <v>-</v>
      </c>
      <c r="AL445" s="35" t="str">
        <f>BS_CONTROLE[[#This Row],[Local - Encerramento]]</f>
        <v>-</v>
      </c>
      <c r="AM445" s="119" t="str">
        <f>IF(BS_CONTROLE[[#This Row],[Entre - Estações]]=0, "-", BS_CONTROLE[[#This Row],[Entre - Estações]])</f>
        <v>-</v>
      </c>
      <c r="AN445" s="119" t="str">
        <f>IF(BS_CONTROLE[[#This Row],[SB]]=0, "-", BS_CONTROLE[[#This Row],[SB]])</f>
        <v>-</v>
      </c>
      <c r="AO445" s="119" t="str">
        <f>IF(BS_CONTROLE[[#This Row],[SUB]]=0, "-", BS_CONTROLE[[#This Row],[SUB]])</f>
        <v>-</v>
      </c>
      <c r="AP445" s="119">
        <f>BS_CONTROLE[[#This Row],[KM - Inicio]]</f>
        <v>0</v>
      </c>
      <c r="AQ445" s="119">
        <f>BS_CONTROLE[[#This Row],[KM - Inicio]]</f>
        <v>0</v>
      </c>
      <c r="AR445" s="122"/>
      <c r="AS445" s="122"/>
      <c r="AT445" s="122"/>
      <c r="AU445" s="185"/>
      <c r="AV445" s="185"/>
      <c r="AW445" s="16"/>
      <c r="AX445" s="16"/>
      <c r="AY445" s="13" t="str">
        <f>IF(D445="","*",IFERROR(IF(ISODD(COUNT(AS445:AX445)),"ERRO",SUM((AT445-AS445),(AV445-AU445),(AX445-AW445))),"ERRO"))</f>
        <v>*</v>
      </c>
      <c r="AZ445" s="232"/>
      <c r="BA445" s="123"/>
      <c r="BB445" s="11" t="str">
        <f>IFERROR(_xlfn.XLOOKUP(AI445, BS_ATIVIDADE[ATIVIDADE],BS_ATIVIDADE[UNIDADE] ), "*")</f>
        <v>*</v>
      </c>
      <c r="BC445" s="15" t="str" cm="1">
        <f t="array" ref="BC44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45" s="15" t="str" cm="1">
        <f t="array" ref="BD44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45" s="12" t="str" cm="1">
        <f t="array" ref="BE44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45" s="218">
        <f>BS_CONTROLE[[#This Row],[Responsavel pelo boletim]]</f>
        <v>0</v>
      </c>
      <c r="BG445" s="18"/>
      <c r="BH445" s="19"/>
      <c r="BI445" s="19"/>
      <c r="BJ445" s="19"/>
      <c r="BK445" s="19"/>
      <c r="BL445" s="18"/>
      <c r="BM445" s="146"/>
      <c r="BN445" s="145"/>
      <c r="BO445" s="146"/>
      <c r="BP445" s="186"/>
      <c r="BQ445" s="14" t="str">
        <f>IF(AND(BR445&lt;1,BS445&lt;1),"Produção e Intervalo",IF(BR445&lt;1,"Intervalo",IF(BS445&lt;1,"Produção","Aderente")))</f>
        <v>Aderente</v>
      </c>
      <c r="BR445" s="22" t="str">
        <f>IF(OR(B445="",F445=""),"*",AY445/P445)</f>
        <v>*</v>
      </c>
      <c r="BS445" s="22" t="str">
        <f>IF(OR(B445="",F445=""),"*",BA445/Q445)</f>
        <v>*</v>
      </c>
      <c r="BT445" s="8" t="str">
        <f t="shared" si="6"/>
        <v/>
      </c>
    </row>
    <row r="446" spans="1:72" hidden="1">
      <c r="A446" s="149" t="str">
        <f>D446&amp;B446</f>
        <v/>
      </c>
      <c r="B446" s="116"/>
      <c r="C446" s="9" t="str">
        <f>IF(BS_CONTROLE[[#This Row],[DATA]]="","",WEEKNUM(BS_CONTROLE[[#This Row],[DATA]]))</f>
        <v/>
      </c>
      <c r="D446" s="118"/>
      <c r="E446" s="47"/>
      <c r="F446" s="142"/>
      <c r="G446" s="10" t="str">
        <f>IF(D446="","*",VLOOKUP(F446,BS_ATIVIDADE[],3,FALSE))</f>
        <v>*</v>
      </c>
      <c r="H446" s="120" t="s">
        <v>430</v>
      </c>
      <c r="I446" s="120" t="s">
        <v>430</v>
      </c>
      <c r="J446" s="119"/>
      <c r="K446" s="119"/>
      <c r="L446" s="119" t="s">
        <v>430</v>
      </c>
      <c r="M446" s="143" t="str" cm="1">
        <f t="array" ref="M44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46" s="143" t="str" cm="1">
        <f t="array" ref="N44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46" s="120"/>
      <c r="P446" s="120"/>
      <c r="Q446" s="119"/>
      <c r="R446" s="11" t="str">
        <f>IFERROR(_xlfn.XLOOKUP(F446, BS_ATIVIDADE[ATIVIDADE],BS_ATIVIDADE[UNIDADE] ), "*")</f>
        <v>*</v>
      </c>
      <c r="S446" s="144" t="str" cm="1">
        <f t="array" ref="S44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46" s="144" t="str" cm="1">
        <f t="array" ref="T44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46" s="12" t="str" cm="1">
        <f t="array" ref="U44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46" s="119"/>
      <c r="W446" s="119"/>
      <c r="X446" s="118"/>
      <c r="Y446" s="145"/>
      <c r="Z446" s="118"/>
      <c r="AA446" s="119"/>
      <c r="AB446" s="117"/>
      <c r="AC446" s="117"/>
      <c r="AD446" s="121"/>
      <c r="AE446" s="119"/>
      <c r="AF446" s="119"/>
      <c r="AG446" s="119"/>
      <c r="AH446" s="17"/>
      <c r="AI446" s="142" t="str">
        <f>IF(BS_CONTROLE[[#This Row],[Atividade]]=0, "-", BS_CONTROLE[[#This Row],[Atividade]])</f>
        <v>-</v>
      </c>
      <c r="AJ446" s="10" t="str">
        <f>IF(BS_CONTROLE[[#This Row],[Atividade]]=0, "-", BS_CONTROLE[[#This Row],[Atividade]])</f>
        <v>-</v>
      </c>
      <c r="AK446" s="35" t="str">
        <f>BS_CONTROLE[[#This Row],[Local - Partida]]</f>
        <v>-</v>
      </c>
      <c r="AL446" s="35" t="str">
        <f>BS_CONTROLE[[#This Row],[Local - Encerramento]]</f>
        <v>-</v>
      </c>
      <c r="AM446" s="119" t="str">
        <f>IF(BS_CONTROLE[[#This Row],[Entre - Estações]]=0, "-", BS_CONTROLE[[#This Row],[Entre - Estações]])</f>
        <v>-</v>
      </c>
      <c r="AN446" s="119" t="str">
        <f>IF(BS_CONTROLE[[#This Row],[SB]]=0, "-", BS_CONTROLE[[#This Row],[SB]])</f>
        <v>-</v>
      </c>
      <c r="AO446" s="119" t="str">
        <f>IF(BS_CONTROLE[[#This Row],[SUB]]=0, "-", BS_CONTROLE[[#This Row],[SUB]])</f>
        <v>-</v>
      </c>
      <c r="AP446" s="119">
        <f>BS_CONTROLE[[#This Row],[KM - Inicio]]</f>
        <v>0</v>
      </c>
      <c r="AQ446" s="119">
        <f>BS_CONTROLE[[#This Row],[KM - Inicio]]</f>
        <v>0</v>
      </c>
      <c r="AR446" s="122"/>
      <c r="AS446" s="122"/>
      <c r="AT446" s="122"/>
      <c r="AU446" s="185"/>
      <c r="AV446" s="185"/>
      <c r="AW446" s="16"/>
      <c r="AX446" s="16"/>
      <c r="AY446" s="13" t="str">
        <f>IF(D446="","*",IFERROR(IF(ISODD(COUNT(AS446:AX446)),"ERRO",SUM((AT446-AS446),(AV446-AU446),(AX446-AW446))),"ERRO"))</f>
        <v>*</v>
      </c>
      <c r="AZ446" s="232"/>
      <c r="BA446" s="123"/>
      <c r="BB446" s="11" t="str">
        <f>IFERROR(_xlfn.XLOOKUP(AI446, BS_ATIVIDADE[ATIVIDADE],BS_ATIVIDADE[UNIDADE] ), "*")</f>
        <v>*</v>
      </c>
      <c r="BC446" s="15" t="str" cm="1">
        <f t="array" ref="BC44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46" s="15" t="str" cm="1">
        <f t="array" ref="BD44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46" s="12" t="str" cm="1">
        <f t="array" ref="BE44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46" s="218">
        <f>BS_CONTROLE[[#This Row],[Responsavel pelo boletim]]</f>
        <v>0</v>
      </c>
      <c r="BG446" s="18"/>
      <c r="BH446" s="19"/>
      <c r="BI446" s="19"/>
      <c r="BJ446" s="19"/>
      <c r="BK446" s="19"/>
      <c r="BL446" s="18"/>
      <c r="BM446" s="146"/>
      <c r="BN446" s="145"/>
      <c r="BO446" s="146"/>
      <c r="BP446" s="186"/>
      <c r="BQ446" s="14" t="str">
        <f>IF(AND(BR446&lt;1,BS446&lt;1),"Produção e Intervalo",IF(BR446&lt;1,"Intervalo",IF(BS446&lt;1,"Produção","Aderente")))</f>
        <v>Aderente</v>
      </c>
      <c r="BR446" s="22" t="str">
        <f>IF(OR(B446="",F446=""),"*",AY446/P446)</f>
        <v>*</v>
      </c>
      <c r="BS446" s="22" t="str">
        <f>IF(OR(B446="",F446=""),"*",BA446/Q446)</f>
        <v>*</v>
      </c>
      <c r="BT446" s="8" t="str">
        <f t="shared" si="6"/>
        <v/>
      </c>
    </row>
    <row r="447" spans="1:72" hidden="1">
      <c r="A447" s="149" t="str">
        <f>D447&amp;B447</f>
        <v/>
      </c>
      <c r="B447" s="116"/>
      <c r="C447" s="9" t="str">
        <f>IF(BS_CONTROLE[[#This Row],[DATA]]="","",WEEKNUM(BS_CONTROLE[[#This Row],[DATA]]))</f>
        <v/>
      </c>
      <c r="D447" s="118"/>
      <c r="E447" s="47"/>
      <c r="F447" s="142"/>
      <c r="G447" s="10" t="str">
        <f>IF(D447="","*",VLOOKUP(F447,BS_ATIVIDADE[],3,FALSE))</f>
        <v>*</v>
      </c>
      <c r="H447" s="120" t="s">
        <v>430</v>
      </c>
      <c r="I447" s="120" t="s">
        <v>430</v>
      </c>
      <c r="J447" s="119"/>
      <c r="K447" s="119"/>
      <c r="L447" s="119" t="s">
        <v>430</v>
      </c>
      <c r="M447" s="143" t="str" cm="1">
        <f t="array" ref="M44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47" s="143" t="str" cm="1">
        <f t="array" ref="N44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47" s="120"/>
      <c r="P447" s="120"/>
      <c r="Q447" s="119"/>
      <c r="R447" s="11" t="str">
        <f>IFERROR(_xlfn.XLOOKUP(F447, BS_ATIVIDADE[ATIVIDADE],BS_ATIVIDADE[UNIDADE] ), "*")</f>
        <v>*</v>
      </c>
      <c r="S447" s="144" t="str" cm="1">
        <f t="array" ref="S44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47" s="144" t="str" cm="1">
        <f t="array" ref="T44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47" s="12" t="str" cm="1">
        <f t="array" ref="U44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47" s="119"/>
      <c r="W447" s="119"/>
      <c r="X447" s="118"/>
      <c r="Y447" s="145"/>
      <c r="Z447" s="118"/>
      <c r="AA447" s="119"/>
      <c r="AB447" s="117"/>
      <c r="AC447" s="117"/>
      <c r="AD447" s="121"/>
      <c r="AE447" s="119"/>
      <c r="AF447" s="119"/>
      <c r="AG447" s="119"/>
      <c r="AH447" s="17"/>
      <c r="AI447" s="142" t="str">
        <f>IF(BS_CONTROLE[[#This Row],[Atividade]]=0, "-", BS_CONTROLE[[#This Row],[Atividade]])</f>
        <v>-</v>
      </c>
      <c r="AJ447" s="10" t="str">
        <f>IF(BS_CONTROLE[[#This Row],[Atividade]]=0, "-", BS_CONTROLE[[#This Row],[Atividade]])</f>
        <v>-</v>
      </c>
      <c r="AK447" s="35" t="str">
        <f>BS_CONTROLE[[#This Row],[Local - Partida]]</f>
        <v>-</v>
      </c>
      <c r="AL447" s="35" t="str">
        <f>BS_CONTROLE[[#This Row],[Local - Encerramento]]</f>
        <v>-</v>
      </c>
      <c r="AM447" s="119" t="str">
        <f>IF(BS_CONTROLE[[#This Row],[Entre - Estações]]=0, "-", BS_CONTROLE[[#This Row],[Entre - Estações]])</f>
        <v>-</v>
      </c>
      <c r="AN447" s="119" t="str">
        <f>IF(BS_CONTROLE[[#This Row],[SB]]=0, "-", BS_CONTROLE[[#This Row],[SB]])</f>
        <v>-</v>
      </c>
      <c r="AO447" s="119" t="str">
        <f>IF(BS_CONTROLE[[#This Row],[SUB]]=0, "-", BS_CONTROLE[[#This Row],[SUB]])</f>
        <v>-</v>
      </c>
      <c r="AP447" s="119">
        <f>BS_CONTROLE[[#This Row],[KM - Inicio]]</f>
        <v>0</v>
      </c>
      <c r="AQ447" s="119">
        <f>BS_CONTROLE[[#This Row],[KM - Inicio]]</f>
        <v>0</v>
      </c>
      <c r="AR447" s="122"/>
      <c r="AS447" s="122"/>
      <c r="AT447" s="122"/>
      <c r="AU447" s="185"/>
      <c r="AV447" s="185"/>
      <c r="AW447" s="16"/>
      <c r="AX447" s="16"/>
      <c r="AY447" s="13" t="str">
        <f>IF(D447="","*",IFERROR(IF(ISODD(COUNT(AS447:AX447)),"ERRO",SUM((AT447-AS447),(AV447-AU447),(AX447-AW447))),"ERRO"))</f>
        <v>*</v>
      </c>
      <c r="AZ447" s="232"/>
      <c r="BA447" s="123"/>
      <c r="BB447" s="11" t="str">
        <f>IFERROR(_xlfn.XLOOKUP(AI447, BS_ATIVIDADE[ATIVIDADE],BS_ATIVIDADE[UNIDADE] ), "*")</f>
        <v>*</v>
      </c>
      <c r="BC447" s="15" t="str" cm="1">
        <f t="array" ref="BC44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47" s="15" t="str" cm="1">
        <f t="array" ref="BD44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47" s="12" t="str" cm="1">
        <f t="array" ref="BE44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47" s="218">
        <f>BS_CONTROLE[[#This Row],[Responsavel pelo boletim]]</f>
        <v>0</v>
      </c>
      <c r="BG447" s="18"/>
      <c r="BH447" s="19"/>
      <c r="BI447" s="19"/>
      <c r="BJ447" s="19"/>
      <c r="BK447" s="19"/>
      <c r="BL447" s="18"/>
      <c r="BM447" s="146"/>
      <c r="BN447" s="145"/>
      <c r="BO447" s="146"/>
      <c r="BP447" s="186"/>
      <c r="BQ447" s="14" t="str">
        <f>IF(AND(BR447&lt;1,BS447&lt;1),"Produção e Intervalo",IF(BR447&lt;1,"Intervalo",IF(BS447&lt;1,"Produção","Aderente")))</f>
        <v>Aderente</v>
      </c>
      <c r="BR447" s="22" t="str">
        <f>IF(OR(B447="",F447=""),"*",AY447/P447)</f>
        <v>*</v>
      </c>
      <c r="BS447" s="22" t="str">
        <f>IF(OR(B447="",F447=""),"*",BA447/Q447)</f>
        <v>*</v>
      </c>
      <c r="BT447" s="8" t="str">
        <f t="shared" si="6"/>
        <v/>
      </c>
    </row>
    <row r="448" spans="1:72" hidden="1">
      <c r="A448" s="149" t="str">
        <f>D448&amp;B448</f>
        <v/>
      </c>
      <c r="B448" s="116"/>
      <c r="C448" s="9" t="str">
        <f>IF(BS_CONTROLE[[#This Row],[DATA]]="","",WEEKNUM(BS_CONTROLE[[#This Row],[DATA]]))</f>
        <v/>
      </c>
      <c r="D448" s="118"/>
      <c r="E448" s="47"/>
      <c r="F448" s="142"/>
      <c r="G448" s="10" t="str">
        <f>IF(D448="","*",VLOOKUP(F448,BS_ATIVIDADE[],3,FALSE))</f>
        <v>*</v>
      </c>
      <c r="H448" s="120" t="s">
        <v>430</v>
      </c>
      <c r="I448" s="120" t="s">
        <v>430</v>
      </c>
      <c r="J448" s="119"/>
      <c r="K448" s="119"/>
      <c r="L448" s="119" t="s">
        <v>430</v>
      </c>
      <c r="M448" s="143" t="str" cm="1">
        <f t="array" ref="M44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48" s="143" t="str" cm="1">
        <f t="array" ref="N44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48" s="120"/>
      <c r="P448" s="120"/>
      <c r="Q448" s="119"/>
      <c r="R448" s="11" t="str">
        <f>IFERROR(_xlfn.XLOOKUP(F448, BS_ATIVIDADE[ATIVIDADE],BS_ATIVIDADE[UNIDADE] ), "*")</f>
        <v>*</v>
      </c>
      <c r="S448" s="144" t="str" cm="1">
        <f t="array" ref="S44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48" s="144" t="str" cm="1">
        <f t="array" ref="T44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48" s="12" t="str" cm="1">
        <f t="array" ref="U44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48" s="119"/>
      <c r="W448" s="119"/>
      <c r="X448" s="118"/>
      <c r="Y448" s="145"/>
      <c r="Z448" s="118"/>
      <c r="AA448" s="119"/>
      <c r="AB448" s="117"/>
      <c r="AC448" s="117"/>
      <c r="AD448" s="121"/>
      <c r="AE448" s="119"/>
      <c r="AF448" s="119"/>
      <c r="AG448" s="119"/>
      <c r="AH448" s="17"/>
      <c r="AI448" s="142" t="str">
        <f>IF(BS_CONTROLE[[#This Row],[Atividade]]=0, "-", BS_CONTROLE[[#This Row],[Atividade]])</f>
        <v>-</v>
      </c>
      <c r="AJ448" s="10" t="str">
        <f>IF(BS_CONTROLE[[#This Row],[Atividade]]=0, "-", BS_CONTROLE[[#This Row],[Atividade]])</f>
        <v>-</v>
      </c>
      <c r="AK448" s="35" t="str">
        <f>BS_CONTROLE[[#This Row],[Local - Partida]]</f>
        <v>-</v>
      </c>
      <c r="AL448" s="35" t="str">
        <f>BS_CONTROLE[[#This Row],[Local - Encerramento]]</f>
        <v>-</v>
      </c>
      <c r="AM448" s="119" t="str">
        <f>IF(BS_CONTROLE[[#This Row],[Entre - Estações]]=0, "-", BS_CONTROLE[[#This Row],[Entre - Estações]])</f>
        <v>-</v>
      </c>
      <c r="AN448" s="119" t="str">
        <f>IF(BS_CONTROLE[[#This Row],[SB]]=0, "-", BS_CONTROLE[[#This Row],[SB]])</f>
        <v>-</v>
      </c>
      <c r="AO448" s="119" t="str">
        <f>IF(BS_CONTROLE[[#This Row],[SUB]]=0, "-", BS_CONTROLE[[#This Row],[SUB]])</f>
        <v>-</v>
      </c>
      <c r="AP448" s="119">
        <f>BS_CONTROLE[[#This Row],[KM - Inicio]]</f>
        <v>0</v>
      </c>
      <c r="AQ448" s="119">
        <f>BS_CONTROLE[[#This Row],[KM - Inicio]]</f>
        <v>0</v>
      </c>
      <c r="AR448" s="122"/>
      <c r="AS448" s="122"/>
      <c r="AT448" s="122"/>
      <c r="AU448" s="185"/>
      <c r="AV448" s="185"/>
      <c r="AW448" s="16"/>
      <c r="AX448" s="16"/>
      <c r="AY448" s="13" t="str">
        <f>IF(D448="","*",IFERROR(IF(ISODD(COUNT(AS448:AX448)),"ERRO",SUM((AT448-AS448),(AV448-AU448),(AX448-AW448))),"ERRO"))</f>
        <v>*</v>
      </c>
      <c r="AZ448" s="232"/>
      <c r="BA448" s="123"/>
      <c r="BB448" s="11" t="str">
        <f>IFERROR(_xlfn.XLOOKUP(AI448, BS_ATIVIDADE[ATIVIDADE],BS_ATIVIDADE[UNIDADE] ), "*")</f>
        <v>*</v>
      </c>
      <c r="BC448" s="15" t="str" cm="1">
        <f t="array" ref="BC44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48" s="15" t="str" cm="1">
        <f t="array" ref="BD44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48" s="12" t="str" cm="1">
        <f t="array" ref="BE44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48" s="218">
        <f>BS_CONTROLE[[#This Row],[Responsavel pelo boletim]]</f>
        <v>0</v>
      </c>
      <c r="BG448" s="18"/>
      <c r="BH448" s="19"/>
      <c r="BI448" s="19"/>
      <c r="BJ448" s="19"/>
      <c r="BK448" s="19"/>
      <c r="BL448" s="18"/>
      <c r="BM448" s="146"/>
      <c r="BN448" s="145"/>
      <c r="BO448" s="146"/>
      <c r="BP448" s="186"/>
      <c r="BQ448" s="14" t="str">
        <f>IF(AND(BR448&lt;1,BS448&lt;1),"Produção e Intervalo",IF(BR448&lt;1,"Intervalo",IF(BS448&lt;1,"Produção","Aderente")))</f>
        <v>Aderente</v>
      </c>
      <c r="BR448" s="22" t="str">
        <f>IF(OR(B448="",F448=""),"*",AY448/P448)</f>
        <v>*</v>
      </c>
      <c r="BS448" s="22" t="str">
        <f>IF(OR(B448="",F448=""),"*",BA448/Q448)</f>
        <v>*</v>
      </c>
      <c r="BT448" s="8" t="str">
        <f t="shared" si="6"/>
        <v/>
      </c>
    </row>
    <row r="449" spans="1:72" hidden="1">
      <c r="A449" s="149" t="str">
        <f>D449&amp;B449</f>
        <v/>
      </c>
      <c r="B449" s="116"/>
      <c r="C449" s="9" t="str">
        <f>IF(BS_CONTROLE[[#This Row],[DATA]]="","",WEEKNUM(BS_CONTROLE[[#This Row],[DATA]]))</f>
        <v/>
      </c>
      <c r="D449" s="118"/>
      <c r="E449" s="47"/>
      <c r="F449" s="142"/>
      <c r="G449" s="10" t="str">
        <f>IF(D449="","*",VLOOKUP(F449,BS_ATIVIDADE[],3,FALSE))</f>
        <v>*</v>
      </c>
      <c r="H449" s="120" t="s">
        <v>430</v>
      </c>
      <c r="I449" s="120" t="s">
        <v>430</v>
      </c>
      <c r="J449" s="119"/>
      <c r="K449" s="119"/>
      <c r="L449" s="119" t="s">
        <v>430</v>
      </c>
      <c r="M449" s="143" t="str" cm="1">
        <f t="array" ref="M44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49" s="143" t="str" cm="1">
        <f t="array" ref="N44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49" s="120"/>
      <c r="P449" s="120"/>
      <c r="Q449" s="119"/>
      <c r="R449" s="11" t="str">
        <f>IFERROR(_xlfn.XLOOKUP(F449, BS_ATIVIDADE[ATIVIDADE],BS_ATIVIDADE[UNIDADE] ), "*")</f>
        <v>*</v>
      </c>
      <c r="S449" s="144" t="str" cm="1">
        <f t="array" ref="S44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49" s="144" t="str" cm="1">
        <f t="array" ref="T44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49" s="12" t="str" cm="1">
        <f t="array" ref="U44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49" s="119"/>
      <c r="W449" s="119"/>
      <c r="X449" s="118"/>
      <c r="Y449" s="145"/>
      <c r="Z449" s="118"/>
      <c r="AA449" s="119"/>
      <c r="AB449" s="117"/>
      <c r="AC449" s="117"/>
      <c r="AD449" s="121"/>
      <c r="AE449" s="119"/>
      <c r="AF449" s="119"/>
      <c r="AG449" s="119"/>
      <c r="AH449" s="17"/>
      <c r="AI449" s="142" t="str">
        <f>IF(BS_CONTROLE[[#This Row],[Atividade]]=0, "-", BS_CONTROLE[[#This Row],[Atividade]])</f>
        <v>-</v>
      </c>
      <c r="AJ449" s="10" t="str">
        <f>IF(BS_CONTROLE[[#This Row],[Atividade]]=0, "-", BS_CONTROLE[[#This Row],[Atividade]])</f>
        <v>-</v>
      </c>
      <c r="AK449" s="35" t="str">
        <f>BS_CONTROLE[[#This Row],[Local - Partida]]</f>
        <v>-</v>
      </c>
      <c r="AL449" s="35" t="str">
        <f>BS_CONTROLE[[#This Row],[Local - Encerramento]]</f>
        <v>-</v>
      </c>
      <c r="AM449" s="119" t="str">
        <f>IF(BS_CONTROLE[[#This Row],[Entre - Estações]]=0, "-", BS_CONTROLE[[#This Row],[Entre - Estações]])</f>
        <v>-</v>
      </c>
      <c r="AN449" s="119" t="str">
        <f>IF(BS_CONTROLE[[#This Row],[SB]]=0, "-", BS_CONTROLE[[#This Row],[SB]])</f>
        <v>-</v>
      </c>
      <c r="AO449" s="119" t="str">
        <f>IF(BS_CONTROLE[[#This Row],[SUB]]=0, "-", BS_CONTROLE[[#This Row],[SUB]])</f>
        <v>-</v>
      </c>
      <c r="AP449" s="119">
        <f>BS_CONTROLE[[#This Row],[KM - Inicio]]</f>
        <v>0</v>
      </c>
      <c r="AQ449" s="119">
        <f>BS_CONTROLE[[#This Row],[KM - Inicio]]</f>
        <v>0</v>
      </c>
      <c r="AR449" s="122"/>
      <c r="AS449" s="122"/>
      <c r="AT449" s="122"/>
      <c r="AU449" s="185"/>
      <c r="AV449" s="185"/>
      <c r="AW449" s="16"/>
      <c r="AX449" s="16"/>
      <c r="AY449" s="13" t="str">
        <f>IF(D449="","*",IFERROR(IF(ISODD(COUNT(AS449:AX449)),"ERRO",SUM((AT449-AS449),(AV449-AU449),(AX449-AW449))),"ERRO"))</f>
        <v>*</v>
      </c>
      <c r="AZ449" s="232"/>
      <c r="BA449" s="123"/>
      <c r="BB449" s="11" t="str">
        <f>IFERROR(_xlfn.XLOOKUP(AI449, BS_ATIVIDADE[ATIVIDADE],BS_ATIVIDADE[UNIDADE] ), "*")</f>
        <v>*</v>
      </c>
      <c r="BC449" s="15" t="str" cm="1">
        <f t="array" ref="BC44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49" s="15" t="str" cm="1">
        <f t="array" ref="BD44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49" s="12" t="str" cm="1">
        <f t="array" ref="BE44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49" s="218">
        <f>BS_CONTROLE[[#This Row],[Responsavel pelo boletim]]</f>
        <v>0</v>
      </c>
      <c r="BG449" s="18"/>
      <c r="BH449" s="19"/>
      <c r="BI449" s="19"/>
      <c r="BJ449" s="19"/>
      <c r="BK449" s="19"/>
      <c r="BL449" s="18"/>
      <c r="BM449" s="146"/>
      <c r="BN449" s="145"/>
      <c r="BO449" s="146"/>
      <c r="BP449" s="186"/>
      <c r="BQ449" s="14" t="str">
        <f>IF(AND(BR449&lt;1,BS449&lt;1),"Produção e Intervalo",IF(BR449&lt;1,"Intervalo",IF(BS449&lt;1,"Produção","Aderente")))</f>
        <v>Aderente</v>
      </c>
      <c r="BR449" s="22" t="str">
        <f>IF(OR(B449="",F449=""),"*",AY449/P449)</f>
        <v>*</v>
      </c>
      <c r="BS449" s="22" t="str">
        <f>IF(OR(B449="",F449=""),"*",BA449/Q449)</f>
        <v>*</v>
      </c>
      <c r="BT449" s="8" t="str">
        <f t="shared" si="6"/>
        <v/>
      </c>
    </row>
    <row r="450" spans="1:72" hidden="1">
      <c r="A450" s="149" t="str">
        <f>D450&amp;B450</f>
        <v/>
      </c>
      <c r="B450" s="116"/>
      <c r="C450" s="9" t="str">
        <f>IF(BS_CONTROLE[[#This Row],[DATA]]="","",WEEKNUM(BS_CONTROLE[[#This Row],[DATA]]))</f>
        <v/>
      </c>
      <c r="D450" s="118"/>
      <c r="E450" s="47"/>
      <c r="F450" s="142"/>
      <c r="G450" s="10" t="str">
        <f>IF(D450="","*",VLOOKUP(F450,BS_ATIVIDADE[],3,FALSE))</f>
        <v>*</v>
      </c>
      <c r="H450" s="120" t="s">
        <v>430</v>
      </c>
      <c r="I450" s="120" t="s">
        <v>430</v>
      </c>
      <c r="J450" s="119"/>
      <c r="K450" s="119"/>
      <c r="L450" s="119" t="s">
        <v>430</v>
      </c>
      <c r="M450" s="143" t="str" cm="1">
        <f t="array" ref="M45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50" s="143" t="str" cm="1">
        <f t="array" ref="N45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50" s="120"/>
      <c r="P450" s="120"/>
      <c r="Q450" s="119"/>
      <c r="R450" s="11" t="str">
        <f>IFERROR(_xlfn.XLOOKUP(F450, BS_ATIVIDADE[ATIVIDADE],BS_ATIVIDADE[UNIDADE] ), "*")</f>
        <v>*</v>
      </c>
      <c r="S450" s="144" t="str" cm="1">
        <f t="array" ref="S45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50" s="144" t="str" cm="1">
        <f t="array" ref="T45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50" s="12" t="str" cm="1">
        <f t="array" ref="U45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50" s="119"/>
      <c r="W450" s="119"/>
      <c r="X450" s="118"/>
      <c r="Y450" s="145"/>
      <c r="Z450" s="118"/>
      <c r="AA450" s="119"/>
      <c r="AB450" s="117"/>
      <c r="AC450" s="117"/>
      <c r="AD450" s="121"/>
      <c r="AE450" s="119"/>
      <c r="AF450" s="119"/>
      <c r="AG450" s="119"/>
      <c r="AH450" s="17"/>
      <c r="AI450" s="142" t="str">
        <f>IF(BS_CONTROLE[[#This Row],[Atividade]]=0, "-", BS_CONTROLE[[#This Row],[Atividade]])</f>
        <v>-</v>
      </c>
      <c r="AJ450" s="10" t="str">
        <f>IF(BS_CONTROLE[[#This Row],[Atividade]]=0, "-", BS_CONTROLE[[#This Row],[Atividade]])</f>
        <v>-</v>
      </c>
      <c r="AK450" s="35" t="str">
        <f>BS_CONTROLE[[#This Row],[Local - Partida]]</f>
        <v>-</v>
      </c>
      <c r="AL450" s="35" t="str">
        <f>BS_CONTROLE[[#This Row],[Local - Encerramento]]</f>
        <v>-</v>
      </c>
      <c r="AM450" s="119" t="str">
        <f>IF(BS_CONTROLE[[#This Row],[Entre - Estações]]=0, "-", BS_CONTROLE[[#This Row],[Entre - Estações]])</f>
        <v>-</v>
      </c>
      <c r="AN450" s="119" t="str">
        <f>IF(BS_CONTROLE[[#This Row],[SB]]=0, "-", BS_CONTROLE[[#This Row],[SB]])</f>
        <v>-</v>
      </c>
      <c r="AO450" s="119" t="str">
        <f>IF(BS_CONTROLE[[#This Row],[SUB]]=0, "-", BS_CONTROLE[[#This Row],[SUB]])</f>
        <v>-</v>
      </c>
      <c r="AP450" s="119">
        <f>BS_CONTROLE[[#This Row],[KM - Inicio]]</f>
        <v>0</v>
      </c>
      <c r="AQ450" s="119">
        <f>BS_CONTROLE[[#This Row],[KM - Inicio]]</f>
        <v>0</v>
      </c>
      <c r="AR450" s="122"/>
      <c r="AS450" s="122"/>
      <c r="AT450" s="122"/>
      <c r="AU450" s="185"/>
      <c r="AV450" s="185"/>
      <c r="AW450" s="16"/>
      <c r="AX450" s="16"/>
      <c r="AY450" s="13" t="str">
        <f>IF(D450="","*",IFERROR(IF(ISODD(COUNT(AS450:AX450)),"ERRO",SUM((AT450-AS450),(AV450-AU450),(AX450-AW450))),"ERRO"))</f>
        <v>*</v>
      </c>
      <c r="AZ450" s="232"/>
      <c r="BA450" s="123"/>
      <c r="BB450" s="11" t="str">
        <f>IFERROR(_xlfn.XLOOKUP(AI450, BS_ATIVIDADE[ATIVIDADE],BS_ATIVIDADE[UNIDADE] ), "*")</f>
        <v>*</v>
      </c>
      <c r="BC450" s="15" t="str" cm="1">
        <f t="array" ref="BC45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50" s="15" t="str" cm="1">
        <f t="array" ref="BD45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50" s="12" t="str" cm="1">
        <f t="array" ref="BE45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50" s="218">
        <f>BS_CONTROLE[[#This Row],[Responsavel pelo boletim]]</f>
        <v>0</v>
      </c>
      <c r="BG450" s="18"/>
      <c r="BH450" s="19"/>
      <c r="BI450" s="19"/>
      <c r="BJ450" s="19"/>
      <c r="BK450" s="19"/>
      <c r="BL450" s="18"/>
      <c r="BM450" s="146"/>
      <c r="BN450" s="145"/>
      <c r="BO450" s="146"/>
      <c r="BP450" s="186"/>
      <c r="BQ450" s="14" t="str">
        <f>IF(AND(BR450&lt;1,BS450&lt;1),"Produção e Intervalo",IF(BR450&lt;1,"Intervalo",IF(BS450&lt;1,"Produção","Aderente")))</f>
        <v>Aderente</v>
      </c>
      <c r="BR450" s="22" t="str">
        <f>IF(OR(B450="",F450=""),"*",AY450/P450)</f>
        <v>*</v>
      </c>
      <c r="BS450" s="22" t="str">
        <f>IF(OR(B450="",F450=""),"*",BA450/Q450)</f>
        <v>*</v>
      </c>
      <c r="BT450" s="8" t="str">
        <f t="shared" si="6"/>
        <v/>
      </c>
    </row>
    <row r="451" spans="1:72" hidden="1">
      <c r="A451" s="149" t="str">
        <f>D451&amp;B451</f>
        <v/>
      </c>
      <c r="B451" s="116"/>
      <c r="C451" s="9" t="str">
        <f>IF(BS_CONTROLE[[#This Row],[DATA]]="","",WEEKNUM(BS_CONTROLE[[#This Row],[DATA]]))</f>
        <v/>
      </c>
      <c r="D451" s="118"/>
      <c r="E451" s="47"/>
      <c r="F451" s="142"/>
      <c r="G451" s="10" t="str">
        <f>IF(D451="","*",VLOOKUP(F451,BS_ATIVIDADE[],3,FALSE))</f>
        <v>*</v>
      </c>
      <c r="H451" s="120" t="s">
        <v>430</v>
      </c>
      <c r="I451" s="120" t="s">
        <v>430</v>
      </c>
      <c r="J451" s="119"/>
      <c r="K451" s="119"/>
      <c r="L451" s="119" t="s">
        <v>430</v>
      </c>
      <c r="M451" s="143" t="str" cm="1">
        <f t="array" ref="M45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51" s="143" t="str" cm="1">
        <f t="array" ref="N45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51" s="120"/>
      <c r="P451" s="120"/>
      <c r="Q451" s="119"/>
      <c r="R451" s="11" t="str">
        <f>IFERROR(_xlfn.XLOOKUP(F451, BS_ATIVIDADE[ATIVIDADE],BS_ATIVIDADE[UNIDADE] ), "*")</f>
        <v>*</v>
      </c>
      <c r="S451" s="144" t="str" cm="1">
        <f t="array" ref="S45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51" s="144" t="str" cm="1">
        <f t="array" ref="T45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51" s="12" t="str" cm="1">
        <f t="array" ref="U45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51" s="119"/>
      <c r="W451" s="119"/>
      <c r="X451" s="118"/>
      <c r="Y451" s="145"/>
      <c r="Z451" s="118"/>
      <c r="AA451" s="119"/>
      <c r="AB451" s="117"/>
      <c r="AC451" s="117"/>
      <c r="AD451" s="121"/>
      <c r="AE451" s="119"/>
      <c r="AF451" s="119"/>
      <c r="AG451" s="119"/>
      <c r="AH451" s="17"/>
      <c r="AI451" s="142" t="str">
        <f>IF(BS_CONTROLE[[#This Row],[Atividade]]=0, "-", BS_CONTROLE[[#This Row],[Atividade]])</f>
        <v>-</v>
      </c>
      <c r="AJ451" s="10" t="str">
        <f>IF(BS_CONTROLE[[#This Row],[Atividade]]=0, "-", BS_CONTROLE[[#This Row],[Atividade]])</f>
        <v>-</v>
      </c>
      <c r="AK451" s="35" t="str">
        <f>BS_CONTROLE[[#This Row],[Local - Partida]]</f>
        <v>-</v>
      </c>
      <c r="AL451" s="35" t="str">
        <f>BS_CONTROLE[[#This Row],[Local - Encerramento]]</f>
        <v>-</v>
      </c>
      <c r="AM451" s="119" t="str">
        <f>IF(BS_CONTROLE[[#This Row],[Entre - Estações]]=0, "-", BS_CONTROLE[[#This Row],[Entre - Estações]])</f>
        <v>-</v>
      </c>
      <c r="AN451" s="119" t="str">
        <f>IF(BS_CONTROLE[[#This Row],[SB]]=0, "-", BS_CONTROLE[[#This Row],[SB]])</f>
        <v>-</v>
      </c>
      <c r="AO451" s="119" t="str">
        <f>IF(BS_CONTROLE[[#This Row],[SUB]]=0, "-", BS_CONTROLE[[#This Row],[SUB]])</f>
        <v>-</v>
      </c>
      <c r="AP451" s="119">
        <f>BS_CONTROLE[[#This Row],[KM - Inicio]]</f>
        <v>0</v>
      </c>
      <c r="AQ451" s="119">
        <f>BS_CONTROLE[[#This Row],[KM - Inicio]]</f>
        <v>0</v>
      </c>
      <c r="AR451" s="122"/>
      <c r="AS451" s="122"/>
      <c r="AT451" s="122"/>
      <c r="AU451" s="185"/>
      <c r="AV451" s="185"/>
      <c r="AW451" s="16"/>
      <c r="AX451" s="16"/>
      <c r="AY451" s="13" t="str">
        <f>IF(D451="","*",IFERROR(IF(ISODD(COUNT(AS451:AX451)),"ERRO",SUM((AT451-AS451),(AV451-AU451),(AX451-AW451))),"ERRO"))</f>
        <v>*</v>
      </c>
      <c r="AZ451" s="232"/>
      <c r="BA451" s="123"/>
      <c r="BB451" s="11" t="str">
        <f>IFERROR(_xlfn.XLOOKUP(AI451, BS_ATIVIDADE[ATIVIDADE],BS_ATIVIDADE[UNIDADE] ), "*")</f>
        <v>*</v>
      </c>
      <c r="BC451" s="15" t="str" cm="1">
        <f t="array" ref="BC45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51" s="15" t="str" cm="1">
        <f t="array" ref="BD45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51" s="12" t="str" cm="1">
        <f t="array" ref="BE45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51" s="218">
        <f>BS_CONTROLE[[#This Row],[Responsavel pelo boletim]]</f>
        <v>0</v>
      </c>
      <c r="BG451" s="18"/>
      <c r="BH451" s="19"/>
      <c r="BI451" s="19"/>
      <c r="BJ451" s="19"/>
      <c r="BK451" s="19"/>
      <c r="BL451" s="18"/>
      <c r="BM451" s="146"/>
      <c r="BN451" s="145"/>
      <c r="BO451" s="146"/>
      <c r="BP451" s="186"/>
      <c r="BQ451" s="14" t="str">
        <f>IF(AND(BR451&lt;1,BS451&lt;1),"Produção e Intervalo",IF(BR451&lt;1,"Intervalo",IF(BS451&lt;1,"Produção","Aderente")))</f>
        <v>Aderente</v>
      </c>
      <c r="BR451" s="22" t="str">
        <f>IF(OR(B451="",F451=""),"*",AY451/P451)</f>
        <v>*</v>
      </c>
      <c r="BS451" s="22" t="str">
        <f>IF(OR(B451="",F451=""),"*",BA451/Q451)</f>
        <v>*</v>
      </c>
      <c r="BT451" s="8" t="str">
        <f t="shared" si="6"/>
        <v/>
      </c>
    </row>
    <row r="452" spans="1:72" hidden="1">
      <c r="A452" s="149" t="str">
        <f>D452&amp;B452</f>
        <v/>
      </c>
      <c r="B452" s="116"/>
      <c r="C452" s="9" t="str">
        <f>IF(BS_CONTROLE[[#This Row],[DATA]]="","",WEEKNUM(BS_CONTROLE[[#This Row],[DATA]]))</f>
        <v/>
      </c>
      <c r="D452" s="118"/>
      <c r="E452" s="47"/>
      <c r="F452" s="142"/>
      <c r="G452" s="10" t="str">
        <f>IF(D452="","*",VLOOKUP(F452,BS_ATIVIDADE[],3,FALSE))</f>
        <v>*</v>
      </c>
      <c r="H452" s="120" t="s">
        <v>430</v>
      </c>
      <c r="I452" s="120" t="s">
        <v>430</v>
      </c>
      <c r="J452" s="119"/>
      <c r="K452" s="119"/>
      <c r="L452" s="119" t="s">
        <v>430</v>
      </c>
      <c r="M452" s="143" t="str" cm="1">
        <f t="array" ref="M45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52" s="143" t="str" cm="1">
        <f t="array" ref="N45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52" s="120"/>
      <c r="P452" s="120"/>
      <c r="Q452" s="119"/>
      <c r="R452" s="11" t="str">
        <f>IFERROR(_xlfn.XLOOKUP(F452, BS_ATIVIDADE[ATIVIDADE],BS_ATIVIDADE[UNIDADE] ), "*")</f>
        <v>*</v>
      </c>
      <c r="S452" s="144" t="str" cm="1">
        <f t="array" ref="S45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52" s="144" t="str" cm="1">
        <f t="array" ref="T45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52" s="12" t="str" cm="1">
        <f t="array" ref="U45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52" s="119"/>
      <c r="W452" s="119"/>
      <c r="X452" s="118"/>
      <c r="Y452" s="145"/>
      <c r="Z452" s="118"/>
      <c r="AA452" s="119"/>
      <c r="AB452" s="117"/>
      <c r="AC452" s="117"/>
      <c r="AD452" s="121"/>
      <c r="AE452" s="119"/>
      <c r="AF452" s="119"/>
      <c r="AG452" s="119"/>
      <c r="AH452" s="17"/>
      <c r="AI452" s="142" t="str">
        <f>IF(BS_CONTROLE[[#This Row],[Atividade]]=0, "-", BS_CONTROLE[[#This Row],[Atividade]])</f>
        <v>-</v>
      </c>
      <c r="AJ452" s="10" t="str">
        <f>IF(BS_CONTROLE[[#This Row],[Atividade]]=0, "-", BS_CONTROLE[[#This Row],[Atividade]])</f>
        <v>-</v>
      </c>
      <c r="AK452" s="35" t="str">
        <f>BS_CONTROLE[[#This Row],[Local - Partida]]</f>
        <v>-</v>
      </c>
      <c r="AL452" s="35" t="str">
        <f>BS_CONTROLE[[#This Row],[Local - Encerramento]]</f>
        <v>-</v>
      </c>
      <c r="AM452" s="119" t="str">
        <f>IF(BS_CONTROLE[[#This Row],[Entre - Estações]]=0, "-", BS_CONTROLE[[#This Row],[Entre - Estações]])</f>
        <v>-</v>
      </c>
      <c r="AN452" s="119" t="str">
        <f>IF(BS_CONTROLE[[#This Row],[SB]]=0, "-", BS_CONTROLE[[#This Row],[SB]])</f>
        <v>-</v>
      </c>
      <c r="AO452" s="119" t="str">
        <f>IF(BS_CONTROLE[[#This Row],[SUB]]=0, "-", BS_CONTROLE[[#This Row],[SUB]])</f>
        <v>-</v>
      </c>
      <c r="AP452" s="119">
        <f>BS_CONTROLE[[#This Row],[KM - Inicio]]</f>
        <v>0</v>
      </c>
      <c r="AQ452" s="119">
        <f>BS_CONTROLE[[#This Row],[KM - Inicio]]</f>
        <v>0</v>
      </c>
      <c r="AR452" s="122"/>
      <c r="AS452" s="122"/>
      <c r="AT452" s="122"/>
      <c r="AU452" s="185"/>
      <c r="AV452" s="185"/>
      <c r="AW452" s="16"/>
      <c r="AX452" s="16"/>
      <c r="AY452" s="13" t="str">
        <f>IF(D452="","*",IFERROR(IF(ISODD(COUNT(AS452:AX452)),"ERRO",SUM((AT452-AS452),(AV452-AU452),(AX452-AW452))),"ERRO"))</f>
        <v>*</v>
      </c>
      <c r="AZ452" s="232"/>
      <c r="BA452" s="123"/>
      <c r="BB452" s="11" t="str">
        <f>IFERROR(_xlfn.XLOOKUP(AI452, BS_ATIVIDADE[ATIVIDADE],BS_ATIVIDADE[UNIDADE] ), "*")</f>
        <v>*</v>
      </c>
      <c r="BC452" s="15" t="str" cm="1">
        <f t="array" ref="BC45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52" s="15" t="str" cm="1">
        <f t="array" ref="BD45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52" s="12" t="str" cm="1">
        <f t="array" ref="BE45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52" s="218">
        <f>BS_CONTROLE[[#This Row],[Responsavel pelo boletim]]</f>
        <v>0</v>
      </c>
      <c r="BG452" s="18"/>
      <c r="BH452" s="19"/>
      <c r="BI452" s="19"/>
      <c r="BJ452" s="19"/>
      <c r="BK452" s="19"/>
      <c r="BL452" s="18"/>
      <c r="BM452" s="146"/>
      <c r="BN452" s="145"/>
      <c r="BO452" s="146"/>
      <c r="BP452" s="186"/>
      <c r="BQ452" s="14" t="str">
        <f>IF(AND(BR452&lt;1,BS452&lt;1),"Produção e Intervalo",IF(BR452&lt;1,"Intervalo",IF(BS452&lt;1,"Produção","Aderente")))</f>
        <v>Aderente</v>
      </c>
      <c r="BR452" s="22" t="str">
        <f>IF(OR(B452="",F452=""),"*",AY452/P452)</f>
        <v>*</v>
      </c>
      <c r="BS452" s="22" t="str">
        <f>IF(OR(B452="",F452=""),"*",BA452/Q452)</f>
        <v>*</v>
      </c>
      <c r="BT452" s="8" t="str">
        <f t="shared" si="6"/>
        <v/>
      </c>
    </row>
    <row r="453" spans="1:72" hidden="1">
      <c r="A453" s="149" t="str">
        <f>D453&amp;B453</f>
        <v/>
      </c>
      <c r="B453" s="116"/>
      <c r="C453" s="9" t="str">
        <f>IF(BS_CONTROLE[[#This Row],[DATA]]="","",WEEKNUM(BS_CONTROLE[[#This Row],[DATA]]))</f>
        <v/>
      </c>
      <c r="D453" s="118"/>
      <c r="E453" s="47"/>
      <c r="F453" s="142"/>
      <c r="G453" s="10" t="str">
        <f>IF(D453="","*",VLOOKUP(F453,BS_ATIVIDADE[],3,FALSE))</f>
        <v>*</v>
      </c>
      <c r="H453" s="120" t="s">
        <v>430</v>
      </c>
      <c r="I453" s="120" t="s">
        <v>430</v>
      </c>
      <c r="J453" s="119"/>
      <c r="K453" s="119"/>
      <c r="L453" s="119" t="s">
        <v>430</v>
      </c>
      <c r="M453" s="143" t="str" cm="1">
        <f t="array" ref="M45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53" s="143" t="str" cm="1">
        <f t="array" ref="N45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53" s="120"/>
      <c r="P453" s="120"/>
      <c r="Q453" s="119"/>
      <c r="R453" s="11" t="str">
        <f>IFERROR(_xlfn.XLOOKUP(F453, BS_ATIVIDADE[ATIVIDADE],BS_ATIVIDADE[UNIDADE] ), "*")</f>
        <v>*</v>
      </c>
      <c r="S453" s="144" t="str" cm="1">
        <f t="array" ref="S45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53" s="144" t="str" cm="1">
        <f t="array" ref="T45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53" s="12" t="str" cm="1">
        <f t="array" ref="U45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53" s="119"/>
      <c r="W453" s="119"/>
      <c r="X453" s="118"/>
      <c r="Y453" s="145"/>
      <c r="Z453" s="118"/>
      <c r="AA453" s="119"/>
      <c r="AB453" s="117"/>
      <c r="AC453" s="117"/>
      <c r="AD453" s="121"/>
      <c r="AE453" s="119"/>
      <c r="AF453" s="119"/>
      <c r="AG453" s="119"/>
      <c r="AH453" s="17"/>
      <c r="AI453" s="142" t="str">
        <f>IF(BS_CONTROLE[[#This Row],[Atividade]]=0, "-", BS_CONTROLE[[#This Row],[Atividade]])</f>
        <v>-</v>
      </c>
      <c r="AJ453" s="10" t="str">
        <f>IF(BS_CONTROLE[[#This Row],[Atividade]]=0, "-", BS_CONTROLE[[#This Row],[Atividade]])</f>
        <v>-</v>
      </c>
      <c r="AK453" s="35" t="str">
        <f>BS_CONTROLE[[#This Row],[Local - Partida]]</f>
        <v>-</v>
      </c>
      <c r="AL453" s="35" t="str">
        <f>BS_CONTROLE[[#This Row],[Local - Encerramento]]</f>
        <v>-</v>
      </c>
      <c r="AM453" s="119" t="str">
        <f>IF(BS_CONTROLE[[#This Row],[Entre - Estações]]=0, "-", BS_CONTROLE[[#This Row],[Entre - Estações]])</f>
        <v>-</v>
      </c>
      <c r="AN453" s="119" t="str">
        <f>IF(BS_CONTROLE[[#This Row],[SB]]=0, "-", BS_CONTROLE[[#This Row],[SB]])</f>
        <v>-</v>
      </c>
      <c r="AO453" s="119" t="str">
        <f>IF(BS_CONTROLE[[#This Row],[SUB]]=0, "-", BS_CONTROLE[[#This Row],[SUB]])</f>
        <v>-</v>
      </c>
      <c r="AP453" s="119">
        <f>BS_CONTROLE[[#This Row],[KM - Inicio]]</f>
        <v>0</v>
      </c>
      <c r="AQ453" s="119">
        <f>BS_CONTROLE[[#This Row],[KM - Inicio]]</f>
        <v>0</v>
      </c>
      <c r="AR453" s="122"/>
      <c r="AS453" s="122"/>
      <c r="AT453" s="122"/>
      <c r="AU453" s="185"/>
      <c r="AV453" s="185"/>
      <c r="AW453" s="16"/>
      <c r="AX453" s="16"/>
      <c r="AY453" s="13" t="str">
        <f>IF(D453="","*",IFERROR(IF(ISODD(COUNT(AS453:AX453)),"ERRO",SUM((AT453-AS453),(AV453-AU453),(AX453-AW453))),"ERRO"))</f>
        <v>*</v>
      </c>
      <c r="AZ453" s="232"/>
      <c r="BA453" s="123"/>
      <c r="BB453" s="11" t="str">
        <f>IFERROR(_xlfn.XLOOKUP(AI453, BS_ATIVIDADE[ATIVIDADE],BS_ATIVIDADE[UNIDADE] ), "*")</f>
        <v>*</v>
      </c>
      <c r="BC453" s="15" t="str" cm="1">
        <f t="array" ref="BC45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53" s="15" t="str" cm="1">
        <f t="array" ref="BD45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53" s="12" t="str" cm="1">
        <f t="array" ref="BE45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53" s="218">
        <f>BS_CONTROLE[[#This Row],[Responsavel pelo boletim]]</f>
        <v>0</v>
      </c>
      <c r="BG453" s="18"/>
      <c r="BH453" s="19"/>
      <c r="BI453" s="19"/>
      <c r="BJ453" s="19"/>
      <c r="BK453" s="19"/>
      <c r="BL453" s="18"/>
      <c r="BM453" s="146"/>
      <c r="BN453" s="145"/>
      <c r="BO453" s="146"/>
      <c r="BP453" s="186"/>
      <c r="BQ453" s="14" t="str">
        <f>IF(AND(BR453&lt;1,BS453&lt;1),"Produção e Intervalo",IF(BR453&lt;1,"Intervalo",IF(BS453&lt;1,"Produção","Aderente")))</f>
        <v>Aderente</v>
      </c>
      <c r="BR453" s="22" t="str">
        <f>IF(OR(B453="",F453=""),"*",AY453/P453)</f>
        <v>*</v>
      </c>
      <c r="BS453" s="22" t="str">
        <f>IF(OR(B453="",F453=""),"*",BA453/Q453)</f>
        <v>*</v>
      </c>
      <c r="BT453" s="8" t="str">
        <f t="shared" si="6"/>
        <v/>
      </c>
    </row>
    <row r="454" spans="1:72" hidden="1">
      <c r="A454" s="149" t="str">
        <f>D454&amp;B454</f>
        <v/>
      </c>
      <c r="B454" s="116"/>
      <c r="C454" s="9" t="str">
        <f>IF(BS_CONTROLE[[#This Row],[DATA]]="","",WEEKNUM(BS_CONTROLE[[#This Row],[DATA]]))</f>
        <v/>
      </c>
      <c r="D454" s="118"/>
      <c r="E454" s="47"/>
      <c r="F454" s="142"/>
      <c r="G454" s="10" t="str">
        <f>IF(D454="","*",VLOOKUP(F454,BS_ATIVIDADE[],3,FALSE))</f>
        <v>*</v>
      </c>
      <c r="H454" s="120" t="s">
        <v>430</v>
      </c>
      <c r="I454" s="120" t="s">
        <v>430</v>
      </c>
      <c r="J454" s="119"/>
      <c r="K454" s="119"/>
      <c r="L454" s="119" t="s">
        <v>430</v>
      </c>
      <c r="M454" s="143" t="str" cm="1">
        <f t="array" ref="M45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54" s="143" t="str" cm="1">
        <f t="array" ref="N45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54" s="120"/>
      <c r="P454" s="120"/>
      <c r="Q454" s="119"/>
      <c r="R454" s="11" t="str">
        <f>IFERROR(_xlfn.XLOOKUP(F454, BS_ATIVIDADE[ATIVIDADE],BS_ATIVIDADE[UNIDADE] ), "*")</f>
        <v>*</v>
      </c>
      <c r="S454" s="144" t="str" cm="1">
        <f t="array" ref="S45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54" s="144" t="str" cm="1">
        <f t="array" ref="T45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54" s="12" t="str" cm="1">
        <f t="array" ref="U45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54" s="119"/>
      <c r="W454" s="119"/>
      <c r="X454" s="118"/>
      <c r="Y454" s="145"/>
      <c r="Z454" s="118"/>
      <c r="AA454" s="119"/>
      <c r="AB454" s="117"/>
      <c r="AC454" s="117"/>
      <c r="AD454" s="121"/>
      <c r="AE454" s="119"/>
      <c r="AF454" s="119"/>
      <c r="AG454" s="119"/>
      <c r="AH454" s="17"/>
      <c r="AI454" s="142" t="str">
        <f>IF(BS_CONTROLE[[#This Row],[Atividade]]=0, "-", BS_CONTROLE[[#This Row],[Atividade]])</f>
        <v>-</v>
      </c>
      <c r="AJ454" s="10" t="str">
        <f>IF(BS_CONTROLE[[#This Row],[Atividade]]=0, "-", BS_CONTROLE[[#This Row],[Atividade]])</f>
        <v>-</v>
      </c>
      <c r="AK454" s="35" t="str">
        <f>BS_CONTROLE[[#This Row],[Local - Partida]]</f>
        <v>-</v>
      </c>
      <c r="AL454" s="35" t="str">
        <f>BS_CONTROLE[[#This Row],[Local - Encerramento]]</f>
        <v>-</v>
      </c>
      <c r="AM454" s="119" t="str">
        <f>IF(BS_CONTROLE[[#This Row],[Entre - Estações]]=0, "-", BS_CONTROLE[[#This Row],[Entre - Estações]])</f>
        <v>-</v>
      </c>
      <c r="AN454" s="119" t="str">
        <f>IF(BS_CONTROLE[[#This Row],[SB]]=0, "-", BS_CONTROLE[[#This Row],[SB]])</f>
        <v>-</v>
      </c>
      <c r="AO454" s="119" t="str">
        <f>IF(BS_CONTROLE[[#This Row],[SUB]]=0, "-", BS_CONTROLE[[#This Row],[SUB]])</f>
        <v>-</v>
      </c>
      <c r="AP454" s="119">
        <f>BS_CONTROLE[[#This Row],[KM - Inicio]]</f>
        <v>0</v>
      </c>
      <c r="AQ454" s="119">
        <f>BS_CONTROLE[[#This Row],[KM - Inicio]]</f>
        <v>0</v>
      </c>
      <c r="AR454" s="122"/>
      <c r="AS454" s="122"/>
      <c r="AT454" s="122"/>
      <c r="AU454" s="185"/>
      <c r="AV454" s="185"/>
      <c r="AW454" s="16"/>
      <c r="AX454" s="16"/>
      <c r="AY454" s="13" t="str">
        <f>IF(D454="","*",IFERROR(IF(ISODD(COUNT(AS454:AX454)),"ERRO",SUM((AT454-AS454),(AV454-AU454),(AX454-AW454))),"ERRO"))</f>
        <v>*</v>
      </c>
      <c r="AZ454" s="232"/>
      <c r="BA454" s="123"/>
      <c r="BB454" s="11" t="str">
        <f>IFERROR(_xlfn.XLOOKUP(AI454, BS_ATIVIDADE[ATIVIDADE],BS_ATIVIDADE[UNIDADE] ), "*")</f>
        <v>*</v>
      </c>
      <c r="BC454" s="15" t="str" cm="1">
        <f t="array" ref="BC45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54" s="15" t="str" cm="1">
        <f t="array" ref="BD45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54" s="12" t="str" cm="1">
        <f t="array" ref="BE45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54" s="218">
        <f>BS_CONTROLE[[#This Row],[Responsavel pelo boletim]]</f>
        <v>0</v>
      </c>
      <c r="BG454" s="18"/>
      <c r="BH454" s="19"/>
      <c r="BI454" s="19"/>
      <c r="BJ454" s="19"/>
      <c r="BK454" s="19"/>
      <c r="BL454" s="18"/>
      <c r="BM454" s="146"/>
      <c r="BN454" s="145"/>
      <c r="BO454" s="146"/>
      <c r="BP454" s="186"/>
      <c r="BQ454" s="14" t="str">
        <f>IF(AND(BR454&lt;1,BS454&lt;1),"Produção e Intervalo",IF(BR454&lt;1,"Intervalo",IF(BS454&lt;1,"Produção","Aderente")))</f>
        <v>Aderente</v>
      </c>
      <c r="BR454" s="22" t="str">
        <f>IF(OR(B454="",F454=""),"*",AY454/P454)</f>
        <v>*</v>
      </c>
      <c r="BS454" s="22" t="str">
        <f>IF(OR(B454="",F454=""),"*",BA454/Q454)</f>
        <v>*</v>
      </c>
      <c r="BT454" s="8" t="str">
        <f t="shared" si="6"/>
        <v/>
      </c>
    </row>
    <row r="455" spans="1:72" hidden="1">
      <c r="A455" s="149" t="str">
        <f>D455&amp;B455</f>
        <v/>
      </c>
      <c r="B455" s="116"/>
      <c r="C455" s="9" t="str">
        <f>IF(BS_CONTROLE[[#This Row],[DATA]]="","",WEEKNUM(BS_CONTROLE[[#This Row],[DATA]]))</f>
        <v/>
      </c>
      <c r="D455" s="118"/>
      <c r="E455" s="47"/>
      <c r="F455" s="142"/>
      <c r="G455" s="10" t="str">
        <f>IF(D455="","*",VLOOKUP(F455,BS_ATIVIDADE[],3,FALSE))</f>
        <v>*</v>
      </c>
      <c r="H455" s="120" t="s">
        <v>430</v>
      </c>
      <c r="I455" s="120" t="s">
        <v>430</v>
      </c>
      <c r="J455" s="119"/>
      <c r="K455" s="119"/>
      <c r="L455" s="119" t="s">
        <v>430</v>
      </c>
      <c r="M455" s="143" t="str" cm="1">
        <f t="array" ref="M45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55" s="143" t="str" cm="1">
        <f t="array" ref="N45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55" s="120"/>
      <c r="P455" s="120"/>
      <c r="Q455" s="119"/>
      <c r="R455" s="11" t="str">
        <f>IFERROR(_xlfn.XLOOKUP(F455, BS_ATIVIDADE[ATIVIDADE],BS_ATIVIDADE[UNIDADE] ), "*")</f>
        <v>*</v>
      </c>
      <c r="S455" s="144" t="str" cm="1">
        <f t="array" ref="S45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55" s="144" t="str" cm="1">
        <f t="array" ref="T45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55" s="12" t="str" cm="1">
        <f t="array" ref="U45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55" s="119"/>
      <c r="W455" s="119"/>
      <c r="X455" s="118"/>
      <c r="Y455" s="145"/>
      <c r="Z455" s="118"/>
      <c r="AA455" s="119"/>
      <c r="AB455" s="117"/>
      <c r="AC455" s="117"/>
      <c r="AD455" s="121"/>
      <c r="AE455" s="119"/>
      <c r="AF455" s="119"/>
      <c r="AG455" s="119"/>
      <c r="AH455" s="17"/>
      <c r="AI455" s="142" t="str">
        <f>IF(BS_CONTROLE[[#This Row],[Atividade]]=0, "-", BS_CONTROLE[[#This Row],[Atividade]])</f>
        <v>-</v>
      </c>
      <c r="AJ455" s="10" t="str">
        <f>IF(BS_CONTROLE[[#This Row],[Atividade]]=0, "-", BS_CONTROLE[[#This Row],[Atividade]])</f>
        <v>-</v>
      </c>
      <c r="AK455" s="35" t="str">
        <f>BS_CONTROLE[[#This Row],[Local - Partida]]</f>
        <v>-</v>
      </c>
      <c r="AL455" s="35" t="str">
        <f>BS_CONTROLE[[#This Row],[Local - Encerramento]]</f>
        <v>-</v>
      </c>
      <c r="AM455" s="119" t="str">
        <f>IF(BS_CONTROLE[[#This Row],[Entre - Estações]]=0, "-", BS_CONTROLE[[#This Row],[Entre - Estações]])</f>
        <v>-</v>
      </c>
      <c r="AN455" s="119" t="str">
        <f>IF(BS_CONTROLE[[#This Row],[SB]]=0, "-", BS_CONTROLE[[#This Row],[SB]])</f>
        <v>-</v>
      </c>
      <c r="AO455" s="119" t="str">
        <f>IF(BS_CONTROLE[[#This Row],[SUB]]=0, "-", BS_CONTROLE[[#This Row],[SUB]])</f>
        <v>-</v>
      </c>
      <c r="AP455" s="119">
        <f>BS_CONTROLE[[#This Row],[KM - Inicio]]</f>
        <v>0</v>
      </c>
      <c r="AQ455" s="119">
        <f>BS_CONTROLE[[#This Row],[KM - Inicio]]</f>
        <v>0</v>
      </c>
      <c r="AR455" s="122"/>
      <c r="AS455" s="122"/>
      <c r="AT455" s="122"/>
      <c r="AU455" s="185"/>
      <c r="AV455" s="185"/>
      <c r="AW455" s="16"/>
      <c r="AX455" s="16"/>
      <c r="AY455" s="13" t="str">
        <f>IF(D455="","*",IFERROR(IF(ISODD(COUNT(AS455:AX455)),"ERRO",SUM((AT455-AS455),(AV455-AU455),(AX455-AW455))),"ERRO"))</f>
        <v>*</v>
      </c>
      <c r="AZ455" s="232"/>
      <c r="BA455" s="123"/>
      <c r="BB455" s="11" t="str">
        <f>IFERROR(_xlfn.XLOOKUP(AI455, BS_ATIVIDADE[ATIVIDADE],BS_ATIVIDADE[UNIDADE] ), "*")</f>
        <v>*</v>
      </c>
      <c r="BC455" s="15" t="str" cm="1">
        <f t="array" ref="BC45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55" s="15" t="str" cm="1">
        <f t="array" ref="BD45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55" s="12" t="str" cm="1">
        <f t="array" ref="BE45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55" s="218">
        <f>BS_CONTROLE[[#This Row],[Responsavel pelo boletim]]</f>
        <v>0</v>
      </c>
      <c r="BG455" s="18"/>
      <c r="BH455" s="19"/>
      <c r="BI455" s="19"/>
      <c r="BJ455" s="19"/>
      <c r="BK455" s="19"/>
      <c r="BL455" s="18"/>
      <c r="BM455" s="146"/>
      <c r="BN455" s="145"/>
      <c r="BO455" s="146"/>
      <c r="BP455" s="186"/>
      <c r="BQ455" s="14" t="str">
        <f>IF(AND(BR455&lt;1,BS455&lt;1),"Produção e Intervalo",IF(BR455&lt;1,"Intervalo",IF(BS455&lt;1,"Produção","Aderente")))</f>
        <v>Aderente</v>
      </c>
      <c r="BR455" s="22" t="str">
        <f>IF(OR(B455="",F455=""),"*",AY455/P455)</f>
        <v>*</v>
      </c>
      <c r="BS455" s="22" t="str">
        <f>IF(OR(B455="",F455=""),"*",BA455/Q455)</f>
        <v>*</v>
      </c>
      <c r="BT455" s="8" t="str">
        <f t="shared" si="6"/>
        <v/>
      </c>
    </row>
    <row r="456" spans="1:72" hidden="1">
      <c r="A456" s="149" t="str">
        <f>D456&amp;B456</f>
        <v/>
      </c>
      <c r="B456" s="116"/>
      <c r="C456" s="9" t="str">
        <f>IF(BS_CONTROLE[[#This Row],[DATA]]="","",WEEKNUM(BS_CONTROLE[[#This Row],[DATA]]))</f>
        <v/>
      </c>
      <c r="D456" s="118"/>
      <c r="E456" s="47"/>
      <c r="F456" s="142"/>
      <c r="G456" s="10" t="str">
        <f>IF(D456="","*",VLOOKUP(F456,BS_ATIVIDADE[],3,FALSE))</f>
        <v>*</v>
      </c>
      <c r="H456" s="120" t="s">
        <v>430</v>
      </c>
      <c r="I456" s="120" t="s">
        <v>430</v>
      </c>
      <c r="J456" s="119"/>
      <c r="K456" s="119"/>
      <c r="L456" s="119" t="s">
        <v>430</v>
      </c>
      <c r="M456" s="143" t="str" cm="1">
        <f t="array" ref="M45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56" s="143" t="str" cm="1">
        <f t="array" ref="N45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56" s="120"/>
      <c r="P456" s="120"/>
      <c r="Q456" s="119"/>
      <c r="R456" s="11" t="str">
        <f>IFERROR(_xlfn.XLOOKUP(F456, BS_ATIVIDADE[ATIVIDADE],BS_ATIVIDADE[UNIDADE] ), "*")</f>
        <v>*</v>
      </c>
      <c r="S456" s="144" t="str" cm="1">
        <f t="array" ref="S45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56" s="144" t="str" cm="1">
        <f t="array" ref="T45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56" s="12" t="str" cm="1">
        <f t="array" ref="U45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56" s="119"/>
      <c r="W456" s="119"/>
      <c r="X456" s="118"/>
      <c r="Y456" s="145"/>
      <c r="Z456" s="118"/>
      <c r="AA456" s="119"/>
      <c r="AB456" s="117"/>
      <c r="AC456" s="117"/>
      <c r="AD456" s="121"/>
      <c r="AE456" s="119"/>
      <c r="AF456" s="119"/>
      <c r="AG456" s="119"/>
      <c r="AH456" s="17"/>
      <c r="AI456" s="142" t="str">
        <f>IF(BS_CONTROLE[[#This Row],[Atividade]]=0, "-", BS_CONTROLE[[#This Row],[Atividade]])</f>
        <v>-</v>
      </c>
      <c r="AJ456" s="10" t="str">
        <f>IF(BS_CONTROLE[[#This Row],[Atividade]]=0, "-", BS_CONTROLE[[#This Row],[Atividade]])</f>
        <v>-</v>
      </c>
      <c r="AK456" s="35" t="str">
        <f>BS_CONTROLE[[#This Row],[Local - Partida]]</f>
        <v>-</v>
      </c>
      <c r="AL456" s="35" t="str">
        <f>BS_CONTROLE[[#This Row],[Local - Encerramento]]</f>
        <v>-</v>
      </c>
      <c r="AM456" s="119" t="str">
        <f>IF(BS_CONTROLE[[#This Row],[Entre - Estações]]=0, "-", BS_CONTROLE[[#This Row],[Entre - Estações]])</f>
        <v>-</v>
      </c>
      <c r="AN456" s="119" t="str">
        <f>IF(BS_CONTROLE[[#This Row],[SB]]=0, "-", BS_CONTROLE[[#This Row],[SB]])</f>
        <v>-</v>
      </c>
      <c r="AO456" s="119" t="str">
        <f>IF(BS_CONTROLE[[#This Row],[SUB]]=0, "-", BS_CONTROLE[[#This Row],[SUB]])</f>
        <v>-</v>
      </c>
      <c r="AP456" s="119">
        <f>BS_CONTROLE[[#This Row],[KM - Inicio]]</f>
        <v>0</v>
      </c>
      <c r="AQ456" s="119">
        <f>BS_CONTROLE[[#This Row],[KM - Inicio]]</f>
        <v>0</v>
      </c>
      <c r="AR456" s="122"/>
      <c r="AS456" s="122"/>
      <c r="AT456" s="122"/>
      <c r="AU456" s="185"/>
      <c r="AV456" s="185"/>
      <c r="AW456" s="16"/>
      <c r="AX456" s="16"/>
      <c r="AY456" s="13" t="str">
        <f>IF(D456="","*",IFERROR(IF(ISODD(COUNT(AS456:AX456)),"ERRO",SUM((AT456-AS456),(AV456-AU456),(AX456-AW456))),"ERRO"))</f>
        <v>*</v>
      </c>
      <c r="AZ456" s="232"/>
      <c r="BA456" s="123"/>
      <c r="BB456" s="11" t="str">
        <f>IFERROR(_xlfn.XLOOKUP(AI456, BS_ATIVIDADE[ATIVIDADE],BS_ATIVIDADE[UNIDADE] ), "*")</f>
        <v>*</v>
      </c>
      <c r="BC456" s="15" t="str" cm="1">
        <f t="array" ref="BC45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56" s="15" t="str" cm="1">
        <f t="array" ref="BD45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56" s="12" t="str" cm="1">
        <f t="array" ref="BE45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56" s="218">
        <f>BS_CONTROLE[[#This Row],[Responsavel pelo boletim]]</f>
        <v>0</v>
      </c>
      <c r="BG456" s="18"/>
      <c r="BH456" s="19"/>
      <c r="BI456" s="19"/>
      <c r="BJ456" s="19"/>
      <c r="BK456" s="19"/>
      <c r="BL456" s="18"/>
      <c r="BM456" s="146"/>
      <c r="BN456" s="145"/>
      <c r="BO456" s="146"/>
      <c r="BP456" s="186"/>
      <c r="BQ456" s="14" t="str">
        <f>IF(AND(BR456&lt;1,BS456&lt;1),"Produção e Intervalo",IF(BR456&lt;1,"Intervalo",IF(BS456&lt;1,"Produção","Aderente")))</f>
        <v>Aderente</v>
      </c>
      <c r="BR456" s="22" t="str">
        <f>IF(OR(B456="",F456=""),"*",AY456/P456)</f>
        <v>*</v>
      </c>
      <c r="BS456" s="22" t="str">
        <f>IF(OR(B456="",F456=""),"*",BA456/Q456)</f>
        <v>*</v>
      </c>
      <c r="BT456" s="8" t="str">
        <f t="shared" si="6"/>
        <v/>
      </c>
    </row>
    <row r="457" spans="1:72" hidden="1">
      <c r="A457" s="149" t="str">
        <f>D457&amp;B457</f>
        <v/>
      </c>
      <c r="B457" s="116"/>
      <c r="C457" s="9" t="str">
        <f>IF(BS_CONTROLE[[#This Row],[DATA]]="","",WEEKNUM(BS_CONTROLE[[#This Row],[DATA]]))</f>
        <v/>
      </c>
      <c r="D457" s="118"/>
      <c r="E457" s="47"/>
      <c r="F457" s="142"/>
      <c r="G457" s="10" t="str">
        <f>IF(D457="","*",VLOOKUP(F457,BS_ATIVIDADE[],3,FALSE))</f>
        <v>*</v>
      </c>
      <c r="H457" s="120" t="s">
        <v>430</v>
      </c>
      <c r="I457" s="120" t="s">
        <v>430</v>
      </c>
      <c r="J457" s="119"/>
      <c r="K457" s="119"/>
      <c r="L457" s="119" t="s">
        <v>430</v>
      </c>
      <c r="M457" s="143" t="str" cm="1">
        <f t="array" ref="M45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57" s="143" t="str" cm="1">
        <f t="array" ref="N45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57" s="120"/>
      <c r="P457" s="120"/>
      <c r="Q457" s="119"/>
      <c r="R457" s="11" t="str">
        <f>IFERROR(_xlfn.XLOOKUP(F457, BS_ATIVIDADE[ATIVIDADE],BS_ATIVIDADE[UNIDADE] ), "*")</f>
        <v>*</v>
      </c>
      <c r="S457" s="144" t="str" cm="1">
        <f t="array" ref="S45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57" s="144" t="str" cm="1">
        <f t="array" ref="T45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57" s="12" t="str" cm="1">
        <f t="array" ref="U45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57" s="119"/>
      <c r="W457" s="119"/>
      <c r="X457" s="118"/>
      <c r="Y457" s="145"/>
      <c r="Z457" s="118"/>
      <c r="AA457" s="119"/>
      <c r="AB457" s="117"/>
      <c r="AC457" s="117"/>
      <c r="AD457" s="121"/>
      <c r="AE457" s="119"/>
      <c r="AF457" s="119"/>
      <c r="AG457" s="119"/>
      <c r="AH457" s="17"/>
      <c r="AI457" s="142" t="str">
        <f>IF(BS_CONTROLE[[#This Row],[Atividade]]=0, "-", BS_CONTROLE[[#This Row],[Atividade]])</f>
        <v>-</v>
      </c>
      <c r="AJ457" s="10" t="str">
        <f>IF(BS_CONTROLE[[#This Row],[Atividade]]=0, "-", BS_CONTROLE[[#This Row],[Atividade]])</f>
        <v>-</v>
      </c>
      <c r="AK457" s="35" t="str">
        <f>BS_CONTROLE[[#This Row],[Local - Partida]]</f>
        <v>-</v>
      </c>
      <c r="AL457" s="35" t="str">
        <f>BS_CONTROLE[[#This Row],[Local - Encerramento]]</f>
        <v>-</v>
      </c>
      <c r="AM457" s="119" t="str">
        <f>IF(BS_CONTROLE[[#This Row],[Entre - Estações]]=0, "-", BS_CONTROLE[[#This Row],[Entre - Estações]])</f>
        <v>-</v>
      </c>
      <c r="AN457" s="119" t="str">
        <f>IF(BS_CONTROLE[[#This Row],[SB]]=0, "-", BS_CONTROLE[[#This Row],[SB]])</f>
        <v>-</v>
      </c>
      <c r="AO457" s="119" t="str">
        <f>IF(BS_CONTROLE[[#This Row],[SUB]]=0, "-", BS_CONTROLE[[#This Row],[SUB]])</f>
        <v>-</v>
      </c>
      <c r="AP457" s="119">
        <f>BS_CONTROLE[[#This Row],[KM - Inicio]]</f>
        <v>0</v>
      </c>
      <c r="AQ457" s="119">
        <f>BS_CONTROLE[[#This Row],[KM - Inicio]]</f>
        <v>0</v>
      </c>
      <c r="AR457" s="122"/>
      <c r="AS457" s="122"/>
      <c r="AT457" s="122"/>
      <c r="AU457" s="185"/>
      <c r="AV457" s="185"/>
      <c r="AW457" s="16"/>
      <c r="AX457" s="16"/>
      <c r="AY457" s="13" t="str">
        <f>IF(D457="","*",IFERROR(IF(ISODD(COUNT(AS457:AX457)),"ERRO",SUM((AT457-AS457),(AV457-AU457),(AX457-AW457))),"ERRO"))</f>
        <v>*</v>
      </c>
      <c r="AZ457" s="232"/>
      <c r="BA457" s="123"/>
      <c r="BB457" s="11" t="str">
        <f>IFERROR(_xlfn.XLOOKUP(AI457, BS_ATIVIDADE[ATIVIDADE],BS_ATIVIDADE[UNIDADE] ), "*")</f>
        <v>*</v>
      </c>
      <c r="BC457" s="15" t="str" cm="1">
        <f t="array" ref="BC45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57" s="15" t="str" cm="1">
        <f t="array" ref="BD45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57" s="12" t="str" cm="1">
        <f t="array" ref="BE45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57" s="218">
        <f>BS_CONTROLE[[#This Row],[Responsavel pelo boletim]]</f>
        <v>0</v>
      </c>
      <c r="BG457" s="18"/>
      <c r="BH457" s="19"/>
      <c r="BI457" s="19"/>
      <c r="BJ457" s="19"/>
      <c r="BK457" s="19"/>
      <c r="BL457" s="18"/>
      <c r="BM457" s="146"/>
      <c r="BN457" s="145"/>
      <c r="BO457" s="146"/>
      <c r="BP457" s="186"/>
      <c r="BQ457" s="14" t="str">
        <f>IF(AND(BR457&lt;1,BS457&lt;1),"Produção e Intervalo",IF(BR457&lt;1,"Intervalo",IF(BS457&lt;1,"Produção","Aderente")))</f>
        <v>Aderente</v>
      </c>
      <c r="BR457" s="22" t="str">
        <f>IF(OR(B457="",F457=""),"*",AY457/P457)</f>
        <v>*</v>
      </c>
      <c r="BS457" s="22" t="str">
        <f>IF(OR(B457="",F457=""),"*",BA457/Q457)</f>
        <v>*</v>
      </c>
      <c r="BT457" s="8" t="str">
        <f t="shared" si="6"/>
        <v/>
      </c>
    </row>
    <row r="458" spans="1:72" hidden="1">
      <c r="A458" s="149" t="str">
        <f>D458&amp;B458</f>
        <v/>
      </c>
      <c r="B458" s="116"/>
      <c r="C458" s="9" t="str">
        <f>IF(BS_CONTROLE[[#This Row],[DATA]]="","",WEEKNUM(BS_CONTROLE[[#This Row],[DATA]]))</f>
        <v/>
      </c>
      <c r="D458" s="118"/>
      <c r="E458" s="47"/>
      <c r="F458" s="142"/>
      <c r="G458" s="10" t="str">
        <f>IF(D458="","*",VLOOKUP(F458,BS_ATIVIDADE[],3,FALSE))</f>
        <v>*</v>
      </c>
      <c r="H458" s="120" t="s">
        <v>430</v>
      </c>
      <c r="I458" s="120" t="s">
        <v>430</v>
      </c>
      <c r="J458" s="119"/>
      <c r="K458" s="119"/>
      <c r="L458" s="119" t="s">
        <v>430</v>
      </c>
      <c r="M458" s="143" t="str" cm="1">
        <f t="array" ref="M45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58" s="143" t="str" cm="1">
        <f t="array" ref="N45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58" s="120"/>
      <c r="P458" s="120"/>
      <c r="Q458" s="119"/>
      <c r="R458" s="11" t="str">
        <f>IFERROR(_xlfn.XLOOKUP(F458, BS_ATIVIDADE[ATIVIDADE],BS_ATIVIDADE[UNIDADE] ), "*")</f>
        <v>*</v>
      </c>
      <c r="S458" s="144" t="str" cm="1">
        <f t="array" ref="S45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58" s="144" t="str" cm="1">
        <f t="array" ref="T45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58" s="12" t="str" cm="1">
        <f t="array" ref="U45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58" s="119"/>
      <c r="W458" s="119"/>
      <c r="X458" s="118"/>
      <c r="Y458" s="145"/>
      <c r="Z458" s="118"/>
      <c r="AA458" s="119"/>
      <c r="AB458" s="117"/>
      <c r="AC458" s="117"/>
      <c r="AD458" s="121"/>
      <c r="AE458" s="119"/>
      <c r="AF458" s="119"/>
      <c r="AG458" s="119"/>
      <c r="AH458" s="17"/>
      <c r="AI458" s="142" t="str">
        <f>IF(BS_CONTROLE[[#This Row],[Atividade]]=0, "-", BS_CONTROLE[[#This Row],[Atividade]])</f>
        <v>-</v>
      </c>
      <c r="AJ458" s="10" t="str">
        <f>IF(BS_CONTROLE[[#This Row],[Atividade]]=0, "-", BS_CONTROLE[[#This Row],[Atividade]])</f>
        <v>-</v>
      </c>
      <c r="AK458" s="35" t="str">
        <f>BS_CONTROLE[[#This Row],[Local - Partida]]</f>
        <v>-</v>
      </c>
      <c r="AL458" s="35" t="str">
        <f>BS_CONTROLE[[#This Row],[Local - Encerramento]]</f>
        <v>-</v>
      </c>
      <c r="AM458" s="119" t="str">
        <f>IF(BS_CONTROLE[[#This Row],[Entre - Estações]]=0, "-", BS_CONTROLE[[#This Row],[Entre - Estações]])</f>
        <v>-</v>
      </c>
      <c r="AN458" s="119" t="str">
        <f>IF(BS_CONTROLE[[#This Row],[SB]]=0, "-", BS_CONTROLE[[#This Row],[SB]])</f>
        <v>-</v>
      </c>
      <c r="AO458" s="119" t="str">
        <f>IF(BS_CONTROLE[[#This Row],[SUB]]=0, "-", BS_CONTROLE[[#This Row],[SUB]])</f>
        <v>-</v>
      </c>
      <c r="AP458" s="119">
        <f>BS_CONTROLE[[#This Row],[KM - Inicio]]</f>
        <v>0</v>
      </c>
      <c r="AQ458" s="119">
        <f>BS_CONTROLE[[#This Row],[KM - Inicio]]</f>
        <v>0</v>
      </c>
      <c r="AR458" s="122"/>
      <c r="AS458" s="122"/>
      <c r="AT458" s="122"/>
      <c r="AU458" s="185"/>
      <c r="AV458" s="185"/>
      <c r="AW458" s="16"/>
      <c r="AX458" s="16"/>
      <c r="AY458" s="13" t="str">
        <f>IF(D458="","*",IFERROR(IF(ISODD(COUNT(AS458:AX458)),"ERRO",SUM((AT458-AS458),(AV458-AU458),(AX458-AW458))),"ERRO"))</f>
        <v>*</v>
      </c>
      <c r="AZ458" s="232"/>
      <c r="BA458" s="123"/>
      <c r="BB458" s="11" t="str">
        <f>IFERROR(_xlfn.XLOOKUP(AI458, BS_ATIVIDADE[ATIVIDADE],BS_ATIVIDADE[UNIDADE] ), "*")</f>
        <v>*</v>
      </c>
      <c r="BC458" s="15" t="str" cm="1">
        <f t="array" ref="BC45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58" s="15" t="str" cm="1">
        <f t="array" ref="BD45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58" s="12" t="str" cm="1">
        <f t="array" ref="BE45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58" s="218">
        <f>BS_CONTROLE[[#This Row],[Responsavel pelo boletim]]</f>
        <v>0</v>
      </c>
      <c r="BG458" s="18"/>
      <c r="BH458" s="19"/>
      <c r="BI458" s="19"/>
      <c r="BJ458" s="19"/>
      <c r="BK458" s="19"/>
      <c r="BL458" s="18"/>
      <c r="BM458" s="146"/>
      <c r="BN458" s="145"/>
      <c r="BO458" s="146"/>
      <c r="BP458" s="186"/>
      <c r="BQ458" s="14" t="str">
        <f>IF(AND(BR458&lt;1,BS458&lt;1),"Produção e Intervalo",IF(BR458&lt;1,"Intervalo",IF(BS458&lt;1,"Produção","Aderente")))</f>
        <v>Aderente</v>
      </c>
      <c r="BR458" s="22" t="str">
        <f>IF(OR(B458="",F458=""),"*",AY458/P458)</f>
        <v>*</v>
      </c>
      <c r="BS458" s="22" t="str">
        <f>IF(OR(B458="",F458=""),"*",BA458/Q458)</f>
        <v>*</v>
      </c>
      <c r="BT458" s="8" t="str">
        <f t="shared" si="6"/>
        <v/>
      </c>
    </row>
    <row r="459" spans="1:72" hidden="1">
      <c r="A459" s="149" t="str">
        <f>D459&amp;B459</f>
        <v/>
      </c>
      <c r="B459" s="116"/>
      <c r="C459" s="9" t="str">
        <f>IF(BS_CONTROLE[[#This Row],[DATA]]="","",WEEKNUM(BS_CONTROLE[[#This Row],[DATA]]))</f>
        <v/>
      </c>
      <c r="D459" s="118"/>
      <c r="E459" s="47"/>
      <c r="F459" s="142"/>
      <c r="G459" s="10" t="str">
        <f>IF(D459="","*",VLOOKUP(F459,BS_ATIVIDADE[],3,FALSE))</f>
        <v>*</v>
      </c>
      <c r="H459" s="120" t="s">
        <v>430</v>
      </c>
      <c r="I459" s="120" t="s">
        <v>430</v>
      </c>
      <c r="J459" s="119"/>
      <c r="K459" s="119"/>
      <c r="L459" s="119" t="s">
        <v>430</v>
      </c>
      <c r="M459" s="143" t="str" cm="1">
        <f t="array" ref="M45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59" s="143" t="str" cm="1">
        <f t="array" ref="N45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59" s="120"/>
      <c r="P459" s="120"/>
      <c r="Q459" s="119"/>
      <c r="R459" s="11" t="str">
        <f>IFERROR(_xlfn.XLOOKUP(F459, BS_ATIVIDADE[ATIVIDADE],BS_ATIVIDADE[UNIDADE] ), "*")</f>
        <v>*</v>
      </c>
      <c r="S459" s="144" t="str" cm="1">
        <f t="array" ref="S45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59" s="144" t="str" cm="1">
        <f t="array" ref="T45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59" s="12" t="str" cm="1">
        <f t="array" ref="U45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59" s="119"/>
      <c r="W459" s="119"/>
      <c r="X459" s="118"/>
      <c r="Y459" s="145"/>
      <c r="Z459" s="118"/>
      <c r="AA459" s="119"/>
      <c r="AB459" s="117"/>
      <c r="AC459" s="117"/>
      <c r="AD459" s="121"/>
      <c r="AE459" s="119"/>
      <c r="AF459" s="119"/>
      <c r="AG459" s="119"/>
      <c r="AH459" s="17"/>
      <c r="AI459" s="142" t="str">
        <f>IF(BS_CONTROLE[[#This Row],[Atividade]]=0, "-", BS_CONTROLE[[#This Row],[Atividade]])</f>
        <v>-</v>
      </c>
      <c r="AJ459" s="10" t="str">
        <f>IF(BS_CONTROLE[[#This Row],[Atividade]]=0, "-", BS_CONTROLE[[#This Row],[Atividade]])</f>
        <v>-</v>
      </c>
      <c r="AK459" s="35" t="str">
        <f>BS_CONTROLE[[#This Row],[Local - Partida]]</f>
        <v>-</v>
      </c>
      <c r="AL459" s="35" t="str">
        <f>BS_CONTROLE[[#This Row],[Local - Encerramento]]</f>
        <v>-</v>
      </c>
      <c r="AM459" s="119" t="str">
        <f>IF(BS_CONTROLE[[#This Row],[Entre - Estações]]=0, "-", BS_CONTROLE[[#This Row],[Entre - Estações]])</f>
        <v>-</v>
      </c>
      <c r="AN459" s="119" t="str">
        <f>IF(BS_CONTROLE[[#This Row],[SB]]=0, "-", BS_CONTROLE[[#This Row],[SB]])</f>
        <v>-</v>
      </c>
      <c r="AO459" s="119" t="str">
        <f>IF(BS_CONTROLE[[#This Row],[SUB]]=0, "-", BS_CONTROLE[[#This Row],[SUB]])</f>
        <v>-</v>
      </c>
      <c r="AP459" s="119">
        <f>BS_CONTROLE[[#This Row],[KM - Inicio]]</f>
        <v>0</v>
      </c>
      <c r="AQ459" s="119">
        <f>BS_CONTROLE[[#This Row],[KM - Inicio]]</f>
        <v>0</v>
      </c>
      <c r="AR459" s="122"/>
      <c r="AS459" s="122"/>
      <c r="AT459" s="122"/>
      <c r="AU459" s="185"/>
      <c r="AV459" s="185"/>
      <c r="AW459" s="16"/>
      <c r="AX459" s="16"/>
      <c r="AY459" s="13" t="str">
        <f>IF(D459="","*",IFERROR(IF(ISODD(COUNT(AS459:AX459)),"ERRO",SUM((AT459-AS459),(AV459-AU459),(AX459-AW459))),"ERRO"))</f>
        <v>*</v>
      </c>
      <c r="AZ459" s="232"/>
      <c r="BA459" s="123"/>
      <c r="BB459" s="11" t="str">
        <f>IFERROR(_xlfn.XLOOKUP(AI459, BS_ATIVIDADE[ATIVIDADE],BS_ATIVIDADE[UNIDADE] ), "*")</f>
        <v>*</v>
      </c>
      <c r="BC459" s="15" t="str" cm="1">
        <f t="array" ref="BC45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59" s="15" t="str" cm="1">
        <f t="array" ref="BD45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59" s="12" t="str" cm="1">
        <f t="array" ref="BE45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59" s="218">
        <f>BS_CONTROLE[[#This Row],[Responsavel pelo boletim]]</f>
        <v>0</v>
      </c>
      <c r="BG459" s="18"/>
      <c r="BH459" s="19"/>
      <c r="BI459" s="19"/>
      <c r="BJ459" s="19"/>
      <c r="BK459" s="19"/>
      <c r="BL459" s="18"/>
      <c r="BM459" s="146"/>
      <c r="BN459" s="145"/>
      <c r="BO459" s="146"/>
      <c r="BP459" s="186"/>
      <c r="BQ459" s="14" t="str">
        <f>IF(AND(BR459&lt;1,BS459&lt;1),"Produção e Intervalo",IF(BR459&lt;1,"Intervalo",IF(BS459&lt;1,"Produção","Aderente")))</f>
        <v>Aderente</v>
      </c>
      <c r="BR459" s="22" t="str">
        <f>IF(OR(B459="",F459=""),"*",AY459/P459)</f>
        <v>*</v>
      </c>
      <c r="BS459" s="22" t="str">
        <f>IF(OR(B459="",F459=""),"*",BA459/Q459)</f>
        <v>*</v>
      </c>
      <c r="BT459" s="8" t="str">
        <f t="shared" si="6"/>
        <v/>
      </c>
    </row>
    <row r="460" spans="1:72" hidden="1">
      <c r="A460" s="149" t="str">
        <f>D460&amp;B460</f>
        <v/>
      </c>
      <c r="B460" s="116"/>
      <c r="C460" s="9" t="str">
        <f>IF(BS_CONTROLE[[#This Row],[DATA]]="","",WEEKNUM(BS_CONTROLE[[#This Row],[DATA]]))</f>
        <v/>
      </c>
      <c r="D460" s="118"/>
      <c r="E460" s="47"/>
      <c r="F460" s="142"/>
      <c r="G460" s="10" t="str">
        <f>IF(D460="","*",VLOOKUP(F460,BS_ATIVIDADE[],3,FALSE))</f>
        <v>*</v>
      </c>
      <c r="H460" s="120" t="s">
        <v>430</v>
      </c>
      <c r="I460" s="120" t="s">
        <v>430</v>
      </c>
      <c r="J460" s="119"/>
      <c r="K460" s="119"/>
      <c r="L460" s="119" t="s">
        <v>430</v>
      </c>
      <c r="M460" s="143" t="str" cm="1">
        <f t="array" ref="M46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60" s="143" t="str" cm="1">
        <f t="array" ref="N46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60" s="120"/>
      <c r="P460" s="120"/>
      <c r="Q460" s="119"/>
      <c r="R460" s="11" t="str">
        <f>IFERROR(_xlfn.XLOOKUP(F460, BS_ATIVIDADE[ATIVIDADE],BS_ATIVIDADE[UNIDADE] ), "*")</f>
        <v>*</v>
      </c>
      <c r="S460" s="144" t="str" cm="1">
        <f t="array" ref="S46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60" s="144" t="str" cm="1">
        <f t="array" ref="T46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60" s="12" t="str" cm="1">
        <f t="array" ref="U46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60" s="119"/>
      <c r="W460" s="119"/>
      <c r="X460" s="118"/>
      <c r="Y460" s="145"/>
      <c r="Z460" s="118"/>
      <c r="AA460" s="119"/>
      <c r="AB460" s="117"/>
      <c r="AC460" s="117"/>
      <c r="AD460" s="121"/>
      <c r="AE460" s="119"/>
      <c r="AF460" s="119"/>
      <c r="AG460" s="119"/>
      <c r="AH460" s="17"/>
      <c r="AI460" s="142" t="str">
        <f>IF(BS_CONTROLE[[#This Row],[Atividade]]=0, "-", BS_CONTROLE[[#This Row],[Atividade]])</f>
        <v>-</v>
      </c>
      <c r="AJ460" s="10" t="str">
        <f>IF(BS_CONTROLE[[#This Row],[Atividade]]=0, "-", BS_CONTROLE[[#This Row],[Atividade]])</f>
        <v>-</v>
      </c>
      <c r="AK460" s="35" t="str">
        <f>BS_CONTROLE[[#This Row],[Local - Partida]]</f>
        <v>-</v>
      </c>
      <c r="AL460" s="35" t="str">
        <f>BS_CONTROLE[[#This Row],[Local - Encerramento]]</f>
        <v>-</v>
      </c>
      <c r="AM460" s="119" t="str">
        <f>IF(BS_CONTROLE[[#This Row],[Entre - Estações]]=0, "-", BS_CONTROLE[[#This Row],[Entre - Estações]])</f>
        <v>-</v>
      </c>
      <c r="AN460" s="119" t="str">
        <f>IF(BS_CONTROLE[[#This Row],[SB]]=0, "-", BS_CONTROLE[[#This Row],[SB]])</f>
        <v>-</v>
      </c>
      <c r="AO460" s="119" t="str">
        <f>IF(BS_CONTROLE[[#This Row],[SUB]]=0, "-", BS_CONTROLE[[#This Row],[SUB]])</f>
        <v>-</v>
      </c>
      <c r="AP460" s="119">
        <f>BS_CONTROLE[[#This Row],[KM - Inicio]]</f>
        <v>0</v>
      </c>
      <c r="AQ460" s="119">
        <f>BS_CONTROLE[[#This Row],[KM - Inicio]]</f>
        <v>0</v>
      </c>
      <c r="AR460" s="122"/>
      <c r="AS460" s="122"/>
      <c r="AT460" s="122"/>
      <c r="AU460" s="185"/>
      <c r="AV460" s="185"/>
      <c r="AW460" s="16"/>
      <c r="AX460" s="16"/>
      <c r="AY460" s="13" t="str">
        <f>IF(D460="","*",IFERROR(IF(ISODD(COUNT(AS460:AX460)),"ERRO",SUM((AT460-AS460),(AV460-AU460),(AX460-AW460))),"ERRO"))</f>
        <v>*</v>
      </c>
      <c r="AZ460" s="232"/>
      <c r="BA460" s="123"/>
      <c r="BB460" s="11" t="str">
        <f>IFERROR(_xlfn.XLOOKUP(AI460, BS_ATIVIDADE[ATIVIDADE],BS_ATIVIDADE[UNIDADE] ), "*")</f>
        <v>*</v>
      </c>
      <c r="BC460" s="15" t="str" cm="1">
        <f t="array" ref="BC46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60" s="15" t="str" cm="1">
        <f t="array" ref="BD46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60" s="12" t="str" cm="1">
        <f t="array" ref="BE46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60" s="218">
        <f>BS_CONTROLE[[#This Row],[Responsavel pelo boletim]]</f>
        <v>0</v>
      </c>
      <c r="BG460" s="18"/>
      <c r="BH460" s="19"/>
      <c r="BI460" s="19"/>
      <c r="BJ460" s="19"/>
      <c r="BK460" s="19"/>
      <c r="BL460" s="18"/>
      <c r="BM460" s="146"/>
      <c r="BN460" s="145"/>
      <c r="BO460" s="146"/>
      <c r="BP460" s="186"/>
      <c r="BQ460" s="14" t="str">
        <f>IF(AND(BR460&lt;1,BS460&lt;1),"Produção e Intervalo",IF(BR460&lt;1,"Intervalo",IF(BS460&lt;1,"Produção","Aderente")))</f>
        <v>Aderente</v>
      </c>
      <c r="BR460" s="22" t="str">
        <f>IF(OR(B460="",F460=""),"*",AY460/P460)</f>
        <v>*</v>
      </c>
      <c r="BS460" s="22" t="str">
        <f>IF(OR(B460="",F460=""),"*",BA460/Q460)</f>
        <v>*</v>
      </c>
      <c r="BT460" s="8" t="str">
        <f t="shared" si="6"/>
        <v/>
      </c>
    </row>
    <row r="461" spans="1:72" hidden="1">
      <c r="A461" s="149" t="str">
        <f>D461&amp;B461</f>
        <v/>
      </c>
      <c r="B461" s="116"/>
      <c r="C461" s="9" t="str">
        <f>IF(BS_CONTROLE[[#This Row],[DATA]]="","",WEEKNUM(BS_CONTROLE[[#This Row],[DATA]]))</f>
        <v/>
      </c>
      <c r="D461" s="118"/>
      <c r="E461" s="47"/>
      <c r="F461" s="142"/>
      <c r="G461" s="10" t="str">
        <f>IF(D461="","*",VLOOKUP(F461,BS_ATIVIDADE[],3,FALSE))</f>
        <v>*</v>
      </c>
      <c r="H461" s="120" t="s">
        <v>430</v>
      </c>
      <c r="I461" s="120" t="s">
        <v>430</v>
      </c>
      <c r="J461" s="119"/>
      <c r="K461" s="119"/>
      <c r="L461" s="119" t="s">
        <v>430</v>
      </c>
      <c r="M461" s="143" t="str" cm="1">
        <f t="array" ref="M46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61" s="143" t="str" cm="1">
        <f t="array" ref="N46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61" s="120"/>
      <c r="P461" s="120"/>
      <c r="Q461" s="119"/>
      <c r="R461" s="11" t="str">
        <f>IFERROR(_xlfn.XLOOKUP(F461, BS_ATIVIDADE[ATIVIDADE],BS_ATIVIDADE[UNIDADE] ), "*")</f>
        <v>*</v>
      </c>
      <c r="S461" s="144" t="str" cm="1">
        <f t="array" ref="S46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61" s="144" t="str" cm="1">
        <f t="array" ref="T46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61" s="12" t="str" cm="1">
        <f t="array" ref="U46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61" s="119"/>
      <c r="W461" s="119"/>
      <c r="X461" s="118"/>
      <c r="Y461" s="145"/>
      <c r="Z461" s="118"/>
      <c r="AA461" s="119"/>
      <c r="AB461" s="117"/>
      <c r="AC461" s="117"/>
      <c r="AD461" s="121"/>
      <c r="AE461" s="119"/>
      <c r="AF461" s="119"/>
      <c r="AG461" s="119"/>
      <c r="AH461" s="17"/>
      <c r="AI461" s="142" t="str">
        <f>IF(BS_CONTROLE[[#This Row],[Atividade]]=0, "-", BS_CONTROLE[[#This Row],[Atividade]])</f>
        <v>-</v>
      </c>
      <c r="AJ461" s="10" t="str">
        <f>IF(BS_CONTROLE[[#This Row],[Atividade]]=0, "-", BS_CONTROLE[[#This Row],[Atividade]])</f>
        <v>-</v>
      </c>
      <c r="AK461" s="35" t="str">
        <f>BS_CONTROLE[[#This Row],[Local - Partida]]</f>
        <v>-</v>
      </c>
      <c r="AL461" s="35" t="str">
        <f>BS_CONTROLE[[#This Row],[Local - Encerramento]]</f>
        <v>-</v>
      </c>
      <c r="AM461" s="119" t="str">
        <f>IF(BS_CONTROLE[[#This Row],[Entre - Estações]]=0, "-", BS_CONTROLE[[#This Row],[Entre - Estações]])</f>
        <v>-</v>
      </c>
      <c r="AN461" s="119" t="str">
        <f>IF(BS_CONTROLE[[#This Row],[SB]]=0, "-", BS_CONTROLE[[#This Row],[SB]])</f>
        <v>-</v>
      </c>
      <c r="AO461" s="119" t="str">
        <f>IF(BS_CONTROLE[[#This Row],[SUB]]=0, "-", BS_CONTROLE[[#This Row],[SUB]])</f>
        <v>-</v>
      </c>
      <c r="AP461" s="119">
        <f>BS_CONTROLE[[#This Row],[KM - Inicio]]</f>
        <v>0</v>
      </c>
      <c r="AQ461" s="119">
        <f>BS_CONTROLE[[#This Row],[KM - Inicio]]</f>
        <v>0</v>
      </c>
      <c r="AR461" s="122"/>
      <c r="AS461" s="122"/>
      <c r="AT461" s="122"/>
      <c r="AU461" s="185"/>
      <c r="AV461" s="185"/>
      <c r="AW461" s="16"/>
      <c r="AX461" s="16"/>
      <c r="AY461" s="13" t="str">
        <f>IF(D461="","*",IFERROR(IF(ISODD(COUNT(AS461:AX461)),"ERRO",SUM((AT461-AS461),(AV461-AU461),(AX461-AW461))),"ERRO"))</f>
        <v>*</v>
      </c>
      <c r="AZ461" s="232"/>
      <c r="BA461" s="123"/>
      <c r="BB461" s="11" t="str">
        <f>IFERROR(_xlfn.XLOOKUP(AI461, BS_ATIVIDADE[ATIVIDADE],BS_ATIVIDADE[UNIDADE] ), "*")</f>
        <v>*</v>
      </c>
      <c r="BC461" s="15" t="str" cm="1">
        <f t="array" ref="BC46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61" s="15" t="str" cm="1">
        <f t="array" ref="BD46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61" s="12" t="str" cm="1">
        <f t="array" ref="BE46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61" s="218">
        <f>BS_CONTROLE[[#This Row],[Responsavel pelo boletim]]</f>
        <v>0</v>
      </c>
      <c r="BG461" s="18"/>
      <c r="BH461" s="19"/>
      <c r="BI461" s="19"/>
      <c r="BJ461" s="19"/>
      <c r="BK461" s="19"/>
      <c r="BL461" s="18"/>
      <c r="BM461" s="146"/>
      <c r="BN461" s="145"/>
      <c r="BO461" s="146"/>
      <c r="BP461" s="186"/>
      <c r="BQ461" s="14" t="str">
        <f>IF(AND(BR461&lt;1,BS461&lt;1),"Produção e Intervalo",IF(BR461&lt;1,"Intervalo",IF(BS461&lt;1,"Produção","Aderente")))</f>
        <v>Aderente</v>
      </c>
      <c r="BR461" s="22" t="str">
        <f>IF(OR(B461="",F461=""),"*",AY461/P461)</f>
        <v>*</v>
      </c>
      <c r="BS461" s="22" t="str">
        <f>IF(OR(B461="",F461=""),"*",BA461/Q461)</f>
        <v>*</v>
      </c>
      <c r="BT461" s="8" t="str">
        <f t="shared" si="6"/>
        <v/>
      </c>
    </row>
    <row r="462" spans="1:72" ht="24.75" hidden="1" customHeight="1">
      <c r="A462" s="149" t="str">
        <f>D462&amp;B462</f>
        <v/>
      </c>
      <c r="B462" s="116"/>
      <c r="C462" s="9" t="str">
        <f>IF(BS_CONTROLE[[#This Row],[DATA]]="","",WEEKNUM(BS_CONTROLE[[#This Row],[DATA]]))</f>
        <v/>
      </c>
      <c r="D462" s="118"/>
      <c r="E462" s="47"/>
      <c r="F462" s="142"/>
      <c r="G462" s="10" t="str">
        <f>IF(D462="","*",VLOOKUP(F462,BS_ATIVIDADE[],3,FALSE))</f>
        <v>*</v>
      </c>
      <c r="H462" s="120" t="s">
        <v>430</v>
      </c>
      <c r="I462" s="120" t="s">
        <v>430</v>
      </c>
      <c r="J462" s="119"/>
      <c r="K462" s="119"/>
      <c r="L462" s="119" t="s">
        <v>430</v>
      </c>
      <c r="M462" s="143" t="str" cm="1">
        <f t="array" ref="M46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62" s="143" t="str" cm="1">
        <f t="array" ref="N46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62" s="120"/>
      <c r="P462" s="120"/>
      <c r="Q462" s="119"/>
      <c r="R462" s="11" t="str">
        <f>IFERROR(_xlfn.XLOOKUP(F462, BS_ATIVIDADE[ATIVIDADE],BS_ATIVIDADE[UNIDADE] ), "*")</f>
        <v>*</v>
      </c>
      <c r="S462" s="144" t="str" cm="1">
        <f t="array" ref="S46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62" s="144" t="str" cm="1">
        <f t="array" ref="T46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62" s="12" t="str" cm="1">
        <f t="array" ref="U46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62" s="119"/>
      <c r="W462" s="119"/>
      <c r="X462" s="118"/>
      <c r="Y462" s="145"/>
      <c r="Z462" s="118"/>
      <c r="AA462" s="119"/>
      <c r="AB462" s="117"/>
      <c r="AC462" s="117"/>
      <c r="AD462" s="121"/>
      <c r="AE462" s="119"/>
      <c r="AF462" s="119"/>
      <c r="AG462" s="119"/>
      <c r="AH462" s="17"/>
      <c r="AI462" s="142" t="str">
        <f>IF(BS_CONTROLE[[#This Row],[Atividade]]=0, "-", BS_CONTROLE[[#This Row],[Atividade]])</f>
        <v>-</v>
      </c>
      <c r="AJ462" s="10" t="str">
        <f>IF(BS_CONTROLE[[#This Row],[Atividade]]=0, "-", BS_CONTROLE[[#This Row],[Atividade]])</f>
        <v>-</v>
      </c>
      <c r="AK462" s="35" t="str">
        <f>BS_CONTROLE[[#This Row],[Local - Partida]]</f>
        <v>-</v>
      </c>
      <c r="AL462" s="35" t="str">
        <f>BS_CONTROLE[[#This Row],[Local - Encerramento]]</f>
        <v>-</v>
      </c>
      <c r="AM462" s="119" t="str">
        <f>IF(BS_CONTROLE[[#This Row],[Entre - Estações]]=0, "-", BS_CONTROLE[[#This Row],[Entre - Estações]])</f>
        <v>-</v>
      </c>
      <c r="AN462" s="119" t="str">
        <f>IF(BS_CONTROLE[[#This Row],[SB]]=0, "-", BS_CONTROLE[[#This Row],[SB]])</f>
        <v>-</v>
      </c>
      <c r="AO462" s="119" t="str">
        <f>IF(BS_CONTROLE[[#This Row],[SUB]]=0, "-", BS_CONTROLE[[#This Row],[SUB]])</f>
        <v>-</v>
      </c>
      <c r="AP462" s="119">
        <f>BS_CONTROLE[[#This Row],[KM - Inicio]]</f>
        <v>0</v>
      </c>
      <c r="AQ462" s="119">
        <f>BS_CONTROLE[[#This Row],[KM - Inicio]]</f>
        <v>0</v>
      </c>
      <c r="AR462" s="122"/>
      <c r="AS462" s="122"/>
      <c r="AT462" s="122"/>
      <c r="AU462" s="185"/>
      <c r="AV462" s="185"/>
      <c r="AW462" s="16"/>
      <c r="AX462" s="16"/>
      <c r="AY462" s="13" t="str">
        <f>IF(D462="","*",IFERROR(IF(ISODD(COUNT(AS462:AX462)),"ERRO",SUM((AT462-AS462),(AV462-AU462),(AX462-AW462))),"ERRO"))</f>
        <v>*</v>
      </c>
      <c r="AZ462" s="232"/>
      <c r="BA462" s="123"/>
      <c r="BB462" s="11" t="str">
        <f>IFERROR(_xlfn.XLOOKUP(AI462, BS_ATIVIDADE[ATIVIDADE],BS_ATIVIDADE[UNIDADE] ), "*")</f>
        <v>*</v>
      </c>
      <c r="BC462" s="15" t="str" cm="1">
        <f t="array" ref="BC46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62" s="15" t="str" cm="1">
        <f t="array" ref="BD46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62" s="12" t="str" cm="1">
        <f t="array" ref="BE46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62" s="218">
        <f>BS_CONTROLE[[#This Row],[Responsavel pelo boletim]]</f>
        <v>0</v>
      </c>
      <c r="BG462" s="18"/>
      <c r="BH462" s="19"/>
      <c r="BI462" s="19"/>
      <c r="BJ462" s="19"/>
      <c r="BK462" s="19"/>
      <c r="BL462" s="18"/>
      <c r="BM462" s="146"/>
      <c r="BN462" s="145"/>
      <c r="BO462" s="146"/>
      <c r="BP462" s="186"/>
      <c r="BQ462" s="14" t="str">
        <f>IF(AND(BR462&lt;1,BS462&lt;1),"Produção e Intervalo",IF(BR462&lt;1,"Intervalo",IF(BS462&lt;1,"Produção","Aderente")))</f>
        <v>Aderente</v>
      </c>
      <c r="BR462" s="22" t="str">
        <f>IF(OR(B462="",F462=""),"*",AY462/P462)</f>
        <v>*</v>
      </c>
      <c r="BS462" s="22" t="str">
        <f>IF(OR(B462="",F462=""),"*",BA462/Q462)</f>
        <v>*</v>
      </c>
      <c r="BT462" s="8" t="str">
        <f t="shared" si="6"/>
        <v/>
      </c>
    </row>
    <row r="463" spans="1:72" hidden="1">
      <c r="A463" s="149" t="str">
        <f>D463&amp;B463</f>
        <v/>
      </c>
      <c r="B463" s="116"/>
      <c r="C463" s="9" t="str">
        <f>IF(BS_CONTROLE[[#This Row],[DATA]]="","",WEEKNUM(BS_CONTROLE[[#This Row],[DATA]]))</f>
        <v/>
      </c>
      <c r="D463" s="118"/>
      <c r="E463" s="47"/>
      <c r="F463" s="142"/>
      <c r="G463" s="10" t="str">
        <f>IF(D463="","*",VLOOKUP(F463,BS_ATIVIDADE[],3,FALSE))</f>
        <v>*</v>
      </c>
      <c r="H463" s="120" t="s">
        <v>430</v>
      </c>
      <c r="I463" s="120" t="s">
        <v>430</v>
      </c>
      <c r="J463" s="119"/>
      <c r="K463" s="119"/>
      <c r="L463" s="119" t="s">
        <v>430</v>
      </c>
      <c r="M463" s="143" t="str" cm="1">
        <f t="array" ref="M46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63" s="143" t="str" cm="1">
        <f t="array" ref="N46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63" s="120"/>
      <c r="P463" s="120"/>
      <c r="Q463" s="119"/>
      <c r="R463" s="11" t="str">
        <f>IFERROR(_xlfn.XLOOKUP(F463, BS_ATIVIDADE[ATIVIDADE],BS_ATIVIDADE[UNIDADE] ), "*")</f>
        <v>*</v>
      </c>
      <c r="S463" s="144" t="str" cm="1">
        <f t="array" ref="S46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63" s="144" t="str" cm="1">
        <f t="array" ref="T46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63" s="12" t="str" cm="1">
        <f t="array" ref="U46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63" s="119"/>
      <c r="W463" s="119"/>
      <c r="X463" s="118"/>
      <c r="Y463" s="145"/>
      <c r="Z463" s="118"/>
      <c r="AA463" s="119"/>
      <c r="AB463" s="117"/>
      <c r="AC463" s="117"/>
      <c r="AD463" s="121"/>
      <c r="AE463" s="119"/>
      <c r="AF463" s="119"/>
      <c r="AG463" s="119"/>
      <c r="AH463" s="17"/>
      <c r="AI463" s="142" t="str">
        <f>IF(BS_CONTROLE[[#This Row],[Atividade]]=0, "-", BS_CONTROLE[[#This Row],[Atividade]])</f>
        <v>-</v>
      </c>
      <c r="AJ463" s="10" t="str">
        <f>IF(BS_CONTROLE[[#This Row],[Atividade]]=0, "-", BS_CONTROLE[[#This Row],[Atividade]])</f>
        <v>-</v>
      </c>
      <c r="AK463" s="35" t="str">
        <f>BS_CONTROLE[[#This Row],[Local - Partida]]</f>
        <v>-</v>
      </c>
      <c r="AL463" s="35" t="str">
        <f>BS_CONTROLE[[#This Row],[Local - Encerramento]]</f>
        <v>-</v>
      </c>
      <c r="AM463" s="119" t="str">
        <f>IF(BS_CONTROLE[[#This Row],[Entre - Estações]]=0, "-", BS_CONTROLE[[#This Row],[Entre - Estações]])</f>
        <v>-</v>
      </c>
      <c r="AN463" s="119" t="str">
        <f>IF(BS_CONTROLE[[#This Row],[SB]]=0, "-", BS_CONTROLE[[#This Row],[SB]])</f>
        <v>-</v>
      </c>
      <c r="AO463" s="119" t="str">
        <f>IF(BS_CONTROLE[[#This Row],[SUB]]=0, "-", BS_CONTROLE[[#This Row],[SUB]])</f>
        <v>-</v>
      </c>
      <c r="AP463" s="119">
        <f>BS_CONTROLE[[#This Row],[KM - Inicio]]</f>
        <v>0</v>
      </c>
      <c r="AQ463" s="119">
        <f>BS_CONTROLE[[#This Row],[KM - Inicio]]</f>
        <v>0</v>
      </c>
      <c r="AR463" s="122"/>
      <c r="AS463" s="122"/>
      <c r="AT463" s="122"/>
      <c r="AU463" s="185"/>
      <c r="AV463" s="185"/>
      <c r="AW463" s="16"/>
      <c r="AX463" s="16"/>
      <c r="AY463" s="13" t="str">
        <f>IF(D463="","*",IFERROR(IF(ISODD(COUNT(AS463:AX463)),"ERRO",SUM((AT463-AS463),(AV463-AU463),(AX463-AW463))),"ERRO"))</f>
        <v>*</v>
      </c>
      <c r="AZ463" s="232"/>
      <c r="BA463" s="123"/>
      <c r="BB463" s="11" t="str">
        <f>IFERROR(_xlfn.XLOOKUP(AI463, BS_ATIVIDADE[ATIVIDADE],BS_ATIVIDADE[UNIDADE] ), "*")</f>
        <v>*</v>
      </c>
      <c r="BC463" s="15" t="str" cm="1">
        <f t="array" ref="BC46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63" s="15" t="str" cm="1">
        <f t="array" ref="BD46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63" s="12" t="str" cm="1">
        <f t="array" ref="BE46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63" s="218">
        <f>BS_CONTROLE[[#This Row],[Responsavel pelo boletim]]</f>
        <v>0</v>
      </c>
      <c r="BG463" s="18"/>
      <c r="BH463" s="19"/>
      <c r="BI463" s="19"/>
      <c r="BJ463" s="19"/>
      <c r="BK463" s="19"/>
      <c r="BL463" s="18"/>
      <c r="BM463" s="146"/>
      <c r="BN463" s="145"/>
      <c r="BO463" s="146"/>
      <c r="BP463" s="186"/>
      <c r="BQ463" s="14" t="str">
        <f>IF(AND(BR463&lt;1,BS463&lt;1),"Produção e Intervalo",IF(BR463&lt;1,"Intervalo",IF(BS463&lt;1,"Produção","Aderente")))</f>
        <v>Aderente</v>
      </c>
      <c r="BR463" s="22" t="str">
        <f>IF(OR(B463="",F463=""),"*",AY463/P463)</f>
        <v>*</v>
      </c>
      <c r="BS463" s="22" t="str">
        <f>IF(OR(B463="",F463=""),"*",BA463/Q463)</f>
        <v>*</v>
      </c>
      <c r="BT463" s="8" t="str">
        <f t="shared" si="6"/>
        <v/>
      </c>
    </row>
    <row r="464" spans="1:72" hidden="1">
      <c r="A464" s="149" t="str">
        <f>D464&amp;B464</f>
        <v/>
      </c>
      <c r="B464" s="116"/>
      <c r="C464" s="9" t="str">
        <f>IF(BS_CONTROLE[[#This Row],[DATA]]="","",WEEKNUM(BS_CONTROLE[[#This Row],[DATA]]))</f>
        <v/>
      </c>
      <c r="D464" s="118"/>
      <c r="E464" s="47"/>
      <c r="F464" s="142"/>
      <c r="G464" s="10" t="str">
        <f>IF(D464="","*",VLOOKUP(F464,BS_ATIVIDADE[],3,FALSE))</f>
        <v>*</v>
      </c>
      <c r="H464" s="120" t="s">
        <v>430</v>
      </c>
      <c r="I464" s="120" t="s">
        <v>430</v>
      </c>
      <c r="J464" s="119"/>
      <c r="K464" s="119"/>
      <c r="L464" s="119" t="s">
        <v>430</v>
      </c>
      <c r="M464" s="143" t="str" cm="1">
        <f t="array" ref="M46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64" s="143" t="str" cm="1">
        <f t="array" ref="N46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64" s="120"/>
      <c r="P464" s="120"/>
      <c r="Q464" s="119"/>
      <c r="R464" s="11" t="str">
        <f>IFERROR(_xlfn.XLOOKUP(F464, BS_ATIVIDADE[ATIVIDADE],BS_ATIVIDADE[UNIDADE] ), "*")</f>
        <v>*</v>
      </c>
      <c r="S464" s="144" t="str" cm="1">
        <f t="array" ref="S46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64" s="144" t="str" cm="1">
        <f t="array" ref="T46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64" s="12" t="str" cm="1">
        <f t="array" ref="U46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64" s="119"/>
      <c r="W464" s="119"/>
      <c r="X464" s="118"/>
      <c r="Y464" s="145"/>
      <c r="Z464" s="118"/>
      <c r="AA464" s="119"/>
      <c r="AB464" s="117"/>
      <c r="AC464" s="117"/>
      <c r="AD464" s="121"/>
      <c r="AE464" s="119"/>
      <c r="AF464" s="119"/>
      <c r="AG464" s="119"/>
      <c r="AH464" s="17"/>
      <c r="AI464" s="142" t="str">
        <f>IF(BS_CONTROLE[[#This Row],[Atividade]]=0, "-", BS_CONTROLE[[#This Row],[Atividade]])</f>
        <v>-</v>
      </c>
      <c r="AJ464" s="10" t="str">
        <f>IF(BS_CONTROLE[[#This Row],[Atividade]]=0, "-", BS_CONTROLE[[#This Row],[Atividade]])</f>
        <v>-</v>
      </c>
      <c r="AK464" s="35" t="str">
        <f>BS_CONTROLE[[#This Row],[Local - Partida]]</f>
        <v>-</v>
      </c>
      <c r="AL464" s="35" t="str">
        <f>BS_CONTROLE[[#This Row],[Local - Encerramento]]</f>
        <v>-</v>
      </c>
      <c r="AM464" s="119" t="str">
        <f>IF(BS_CONTROLE[[#This Row],[Entre - Estações]]=0, "-", BS_CONTROLE[[#This Row],[Entre - Estações]])</f>
        <v>-</v>
      </c>
      <c r="AN464" s="119" t="str">
        <f>IF(BS_CONTROLE[[#This Row],[SB]]=0, "-", BS_CONTROLE[[#This Row],[SB]])</f>
        <v>-</v>
      </c>
      <c r="AO464" s="119" t="str">
        <f>IF(BS_CONTROLE[[#This Row],[SUB]]=0, "-", BS_CONTROLE[[#This Row],[SUB]])</f>
        <v>-</v>
      </c>
      <c r="AP464" s="119">
        <f>BS_CONTROLE[[#This Row],[KM - Inicio]]</f>
        <v>0</v>
      </c>
      <c r="AQ464" s="119">
        <f>BS_CONTROLE[[#This Row],[KM - Inicio]]</f>
        <v>0</v>
      </c>
      <c r="AR464" s="122"/>
      <c r="AS464" s="122"/>
      <c r="AT464" s="122"/>
      <c r="AU464" s="185"/>
      <c r="AV464" s="185"/>
      <c r="AW464" s="16"/>
      <c r="AX464" s="16"/>
      <c r="AY464" s="13" t="str">
        <f>IF(D464="","*",IFERROR(IF(ISODD(COUNT(AS464:AX464)),"ERRO",SUM((AT464-AS464),(AV464-AU464),(AX464-AW464))),"ERRO"))</f>
        <v>*</v>
      </c>
      <c r="AZ464" s="232"/>
      <c r="BA464" s="123"/>
      <c r="BB464" s="11" t="str">
        <f>IFERROR(_xlfn.XLOOKUP(AI464, BS_ATIVIDADE[ATIVIDADE],BS_ATIVIDADE[UNIDADE] ), "*")</f>
        <v>*</v>
      </c>
      <c r="BC464" s="15" t="str" cm="1">
        <f t="array" ref="BC46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64" s="15" t="str" cm="1">
        <f t="array" ref="BD46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64" s="12" t="str" cm="1">
        <f t="array" ref="BE46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64" s="218">
        <f>BS_CONTROLE[[#This Row],[Responsavel pelo boletim]]</f>
        <v>0</v>
      </c>
      <c r="BG464" s="18"/>
      <c r="BH464" s="19"/>
      <c r="BI464" s="19"/>
      <c r="BJ464" s="19"/>
      <c r="BK464" s="19"/>
      <c r="BL464" s="18"/>
      <c r="BM464" s="146"/>
      <c r="BN464" s="145"/>
      <c r="BO464" s="146"/>
      <c r="BP464" s="186"/>
      <c r="BQ464" s="14" t="str">
        <f>IF(AND(BR464&lt;1,BS464&lt;1),"Produção e Intervalo",IF(BR464&lt;1,"Intervalo",IF(BS464&lt;1,"Produção","Aderente")))</f>
        <v>Aderente</v>
      </c>
      <c r="BR464" s="22" t="str">
        <f>IF(OR(B464="",F464=""),"*",AY464/P464)</f>
        <v>*</v>
      </c>
      <c r="BS464" s="22" t="str">
        <f>IF(OR(B464="",F464=""),"*",BA464/Q464)</f>
        <v>*</v>
      </c>
      <c r="BT464" s="8" t="str">
        <f t="shared" si="6"/>
        <v/>
      </c>
    </row>
    <row r="465" spans="1:72" hidden="1">
      <c r="A465" s="149" t="str">
        <f>D465&amp;B465</f>
        <v/>
      </c>
      <c r="B465" s="116"/>
      <c r="C465" s="9" t="str">
        <f>IF(BS_CONTROLE[[#This Row],[DATA]]="","",WEEKNUM(BS_CONTROLE[[#This Row],[DATA]]))</f>
        <v/>
      </c>
      <c r="D465" s="118"/>
      <c r="E465" s="47"/>
      <c r="F465" s="142"/>
      <c r="G465" s="10" t="str">
        <f>IF(D465="","*",VLOOKUP(F465,BS_ATIVIDADE[],3,FALSE))</f>
        <v>*</v>
      </c>
      <c r="H465" s="120" t="s">
        <v>430</v>
      </c>
      <c r="I465" s="120" t="s">
        <v>430</v>
      </c>
      <c r="J465" s="119"/>
      <c r="K465" s="119"/>
      <c r="L465" s="119" t="s">
        <v>430</v>
      </c>
      <c r="M465" s="143" t="str" cm="1">
        <f t="array" ref="M46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65" s="143" t="str" cm="1">
        <f t="array" ref="N46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65" s="120"/>
      <c r="P465" s="120"/>
      <c r="Q465" s="119"/>
      <c r="R465" s="11" t="str">
        <f>IFERROR(_xlfn.XLOOKUP(F465, BS_ATIVIDADE[ATIVIDADE],BS_ATIVIDADE[UNIDADE] ), "*")</f>
        <v>*</v>
      </c>
      <c r="S465" s="144" t="str" cm="1">
        <f t="array" ref="S46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65" s="144" t="str" cm="1">
        <f t="array" ref="T46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65" s="12" t="str" cm="1">
        <f t="array" ref="U46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65" s="119"/>
      <c r="W465" s="119"/>
      <c r="X465" s="118"/>
      <c r="Y465" s="145"/>
      <c r="Z465" s="118"/>
      <c r="AA465" s="119"/>
      <c r="AB465" s="117"/>
      <c r="AC465" s="117"/>
      <c r="AD465" s="121"/>
      <c r="AE465" s="119"/>
      <c r="AF465" s="119"/>
      <c r="AG465" s="119"/>
      <c r="AH465" s="17"/>
      <c r="AI465" s="142" t="str">
        <f>IF(BS_CONTROLE[[#This Row],[Atividade]]=0, "-", BS_CONTROLE[[#This Row],[Atividade]])</f>
        <v>-</v>
      </c>
      <c r="AJ465" s="10" t="str">
        <f>IF(BS_CONTROLE[[#This Row],[Atividade]]=0, "-", BS_CONTROLE[[#This Row],[Atividade]])</f>
        <v>-</v>
      </c>
      <c r="AK465" s="35" t="str">
        <f>BS_CONTROLE[[#This Row],[Local - Partida]]</f>
        <v>-</v>
      </c>
      <c r="AL465" s="35" t="str">
        <f>BS_CONTROLE[[#This Row],[Local - Encerramento]]</f>
        <v>-</v>
      </c>
      <c r="AM465" s="119" t="str">
        <f>IF(BS_CONTROLE[[#This Row],[Entre - Estações]]=0, "-", BS_CONTROLE[[#This Row],[Entre - Estações]])</f>
        <v>-</v>
      </c>
      <c r="AN465" s="119" t="str">
        <f>IF(BS_CONTROLE[[#This Row],[SB]]=0, "-", BS_CONTROLE[[#This Row],[SB]])</f>
        <v>-</v>
      </c>
      <c r="AO465" s="119" t="str">
        <f>IF(BS_CONTROLE[[#This Row],[SUB]]=0, "-", BS_CONTROLE[[#This Row],[SUB]])</f>
        <v>-</v>
      </c>
      <c r="AP465" s="119">
        <f>BS_CONTROLE[[#This Row],[KM - Inicio]]</f>
        <v>0</v>
      </c>
      <c r="AQ465" s="119">
        <f>BS_CONTROLE[[#This Row],[KM - Inicio]]</f>
        <v>0</v>
      </c>
      <c r="AR465" s="122"/>
      <c r="AS465" s="122"/>
      <c r="AT465" s="122"/>
      <c r="AU465" s="185"/>
      <c r="AV465" s="185"/>
      <c r="AW465" s="16"/>
      <c r="AX465" s="16"/>
      <c r="AY465" s="13" t="str">
        <f>IF(D465="","*",IFERROR(IF(ISODD(COUNT(AS465:AX465)),"ERRO",SUM((AT465-AS465),(AV465-AU465),(AX465-AW465))),"ERRO"))</f>
        <v>*</v>
      </c>
      <c r="AZ465" s="232"/>
      <c r="BA465" s="123"/>
      <c r="BB465" s="11" t="str">
        <f>IFERROR(_xlfn.XLOOKUP(AI465, BS_ATIVIDADE[ATIVIDADE],BS_ATIVIDADE[UNIDADE] ), "*")</f>
        <v>*</v>
      </c>
      <c r="BC465" s="15" t="str" cm="1">
        <f t="array" ref="BC46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65" s="15" t="str" cm="1">
        <f t="array" ref="BD46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65" s="12" t="str" cm="1">
        <f t="array" ref="BE46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65" s="218">
        <f>BS_CONTROLE[[#This Row],[Responsavel pelo boletim]]</f>
        <v>0</v>
      </c>
      <c r="BG465" s="18"/>
      <c r="BH465" s="19"/>
      <c r="BI465" s="19"/>
      <c r="BJ465" s="19"/>
      <c r="BK465" s="19"/>
      <c r="BL465" s="18"/>
      <c r="BM465" s="146"/>
      <c r="BN465" s="145"/>
      <c r="BO465" s="146"/>
      <c r="BP465" s="186"/>
      <c r="BQ465" s="14" t="str">
        <f>IF(AND(BR465&lt;1,BS465&lt;1),"Produção e Intervalo",IF(BR465&lt;1,"Intervalo",IF(BS465&lt;1,"Produção","Aderente")))</f>
        <v>Aderente</v>
      </c>
      <c r="BR465" s="22" t="str">
        <f>IF(OR(B465="",F465=""),"*",AY465/P465)</f>
        <v>*</v>
      </c>
      <c r="BS465" s="22" t="str">
        <f>IF(OR(B465="",F465=""),"*",BA465/Q465)</f>
        <v>*</v>
      </c>
      <c r="BT465" s="8" t="str">
        <f t="shared" si="6"/>
        <v/>
      </c>
    </row>
    <row r="466" spans="1:72" hidden="1">
      <c r="A466" s="149" t="str">
        <f>D466&amp;B466</f>
        <v/>
      </c>
      <c r="B466" s="116"/>
      <c r="C466" s="9" t="str">
        <f>IF(BS_CONTROLE[[#This Row],[DATA]]="","",WEEKNUM(BS_CONTROLE[[#This Row],[DATA]]))</f>
        <v/>
      </c>
      <c r="D466" s="118"/>
      <c r="E466" s="47"/>
      <c r="F466" s="142"/>
      <c r="G466" s="10" t="str">
        <f>IF(D466="","*",VLOOKUP(F466,BS_ATIVIDADE[],3,FALSE))</f>
        <v>*</v>
      </c>
      <c r="H466" s="120" t="s">
        <v>430</v>
      </c>
      <c r="I466" s="120" t="s">
        <v>430</v>
      </c>
      <c r="J466" s="119"/>
      <c r="K466" s="119"/>
      <c r="L466" s="119" t="s">
        <v>430</v>
      </c>
      <c r="M466" s="143" t="str" cm="1">
        <f t="array" ref="M46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66" s="143" t="str" cm="1">
        <f t="array" ref="N46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66" s="120"/>
      <c r="P466" s="120"/>
      <c r="Q466" s="119"/>
      <c r="R466" s="11" t="str">
        <f>IFERROR(_xlfn.XLOOKUP(F466, BS_ATIVIDADE[ATIVIDADE],BS_ATIVIDADE[UNIDADE] ), "*")</f>
        <v>*</v>
      </c>
      <c r="S466" s="144" t="str" cm="1">
        <f t="array" ref="S46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66" s="144" t="str" cm="1">
        <f t="array" ref="T46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66" s="12" t="str" cm="1">
        <f t="array" ref="U46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66" s="119"/>
      <c r="W466" s="119"/>
      <c r="X466" s="118"/>
      <c r="Y466" s="145"/>
      <c r="Z466" s="118"/>
      <c r="AA466" s="119"/>
      <c r="AB466" s="117"/>
      <c r="AC466" s="117"/>
      <c r="AD466" s="121"/>
      <c r="AE466" s="119"/>
      <c r="AF466" s="119"/>
      <c r="AG466" s="119"/>
      <c r="AH466" s="17"/>
      <c r="AI466" s="142" t="str">
        <f>IF(BS_CONTROLE[[#This Row],[Atividade]]=0, "-", BS_CONTROLE[[#This Row],[Atividade]])</f>
        <v>-</v>
      </c>
      <c r="AJ466" s="10" t="str">
        <f>IF(BS_CONTROLE[[#This Row],[Atividade]]=0, "-", BS_CONTROLE[[#This Row],[Atividade]])</f>
        <v>-</v>
      </c>
      <c r="AK466" s="35" t="str">
        <f>BS_CONTROLE[[#This Row],[Local - Partida]]</f>
        <v>-</v>
      </c>
      <c r="AL466" s="35" t="str">
        <f>BS_CONTROLE[[#This Row],[Local - Encerramento]]</f>
        <v>-</v>
      </c>
      <c r="AM466" s="119" t="str">
        <f>IF(BS_CONTROLE[[#This Row],[Entre - Estações]]=0, "-", BS_CONTROLE[[#This Row],[Entre - Estações]])</f>
        <v>-</v>
      </c>
      <c r="AN466" s="119" t="str">
        <f>IF(BS_CONTROLE[[#This Row],[SB]]=0, "-", BS_CONTROLE[[#This Row],[SB]])</f>
        <v>-</v>
      </c>
      <c r="AO466" s="119" t="str">
        <f>IF(BS_CONTROLE[[#This Row],[SUB]]=0, "-", BS_CONTROLE[[#This Row],[SUB]])</f>
        <v>-</v>
      </c>
      <c r="AP466" s="119">
        <f>BS_CONTROLE[[#This Row],[KM - Inicio]]</f>
        <v>0</v>
      </c>
      <c r="AQ466" s="119">
        <f>BS_CONTROLE[[#This Row],[KM - Inicio]]</f>
        <v>0</v>
      </c>
      <c r="AR466" s="122"/>
      <c r="AS466" s="122"/>
      <c r="AT466" s="122"/>
      <c r="AU466" s="185"/>
      <c r="AV466" s="185"/>
      <c r="AW466" s="16"/>
      <c r="AX466" s="16"/>
      <c r="AY466" s="13" t="str">
        <f>IF(D466="","*",IFERROR(IF(ISODD(COUNT(AS466:AX466)),"ERRO",SUM((AT466-AS466),(AV466-AU466),(AX466-AW466))),"ERRO"))</f>
        <v>*</v>
      </c>
      <c r="AZ466" s="232"/>
      <c r="BA466" s="123"/>
      <c r="BB466" s="11" t="str">
        <f>IFERROR(_xlfn.XLOOKUP(AI466, BS_ATIVIDADE[ATIVIDADE],BS_ATIVIDADE[UNIDADE] ), "*")</f>
        <v>*</v>
      </c>
      <c r="BC466" s="15" t="str" cm="1">
        <f t="array" ref="BC46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66" s="15" t="str" cm="1">
        <f t="array" ref="BD46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66" s="12" t="str" cm="1">
        <f t="array" ref="BE46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66" s="218">
        <f>BS_CONTROLE[[#This Row],[Responsavel pelo boletim]]</f>
        <v>0</v>
      </c>
      <c r="BG466" s="18"/>
      <c r="BH466" s="19"/>
      <c r="BI466" s="19"/>
      <c r="BJ466" s="19"/>
      <c r="BK466" s="19"/>
      <c r="BL466" s="18"/>
      <c r="BM466" s="146"/>
      <c r="BN466" s="145"/>
      <c r="BO466" s="146"/>
      <c r="BP466" s="186"/>
      <c r="BQ466" s="14" t="str">
        <f>IF(AND(BR466&lt;1,BS466&lt;1),"Produção e Intervalo",IF(BR466&lt;1,"Intervalo",IF(BS466&lt;1,"Produção","Aderente")))</f>
        <v>Aderente</v>
      </c>
      <c r="BR466" s="22" t="str">
        <f>IF(OR(B466="",F466=""),"*",AY466/P466)</f>
        <v>*</v>
      </c>
      <c r="BS466" s="22" t="str">
        <f>IF(OR(B466="",F466=""),"*",BA466/Q466)</f>
        <v>*</v>
      </c>
      <c r="BT466" s="8" t="str">
        <f t="shared" si="6"/>
        <v/>
      </c>
    </row>
    <row r="467" spans="1:72" hidden="1">
      <c r="A467" s="149" t="str">
        <f>D467&amp;B467</f>
        <v/>
      </c>
      <c r="B467" s="116"/>
      <c r="C467" s="9" t="str">
        <f>IF(BS_CONTROLE[[#This Row],[DATA]]="","",WEEKNUM(BS_CONTROLE[[#This Row],[DATA]]))</f>
        <v/>
      </c>
      <c r="D467" s="118"/>
      <c r="E467" s="47"/>
      <c r="F467" s="142"/>
      <c r="G467" s="10" t="str">
        <f>IF(D467="","*",VLOOKUP(F467,BS_ATIVIDADE[],3,FALSE))</f>
        <v>*</v>
      </c>
      <c r="H467" s="120" t="s">
        <v>430</v>
      </c>
      <c r="I467" s="120" t="s">
        <v>430</v>
      </c>
      <c r="J467" s="119"/>
      <c r="K467" s="119"/>
      <c r="L467" s="119" t="s">
        <v>430</v>
      </c>
      <c r="M467" s="143" t="str" cm="1">
        <f t="array" ref="M46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67" s="143" t="str" cm="1">
        <f t="array" ref="N46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67" s="120"/>
      <c r="P467" s="120"/>
      <c r="Q467" s="119"/>
      <c r="R467" s="11" t="str">
        <f>IFERROR(_xlfn.XLOOKUP(F467, BS_ATIVIDADE[ATIVIDADE],BS_ATIVIDADE[UNIDADE] ), "*")</f>
        <v>*</v>
      </c>
      <c r="S467" s="144" t="str" cm="1">
        <f t="array" ref="S46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67" s="144" t="str" cm="1">
        <f t="array" ref="T46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67" s="12" t="str" cm="1">
        <f t="array" ref="U46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67" s="119"/>
      <c r="W467" s="119"/>
      <c r="X467" s="118"/>
      <c r="Y467" s="145"/>
      <c r="Z467" s="118"/>
      <c r="AA467" s="119"/>
      <c r="AB467" s="117"/>
      <c r="AC467" s="117"/>
      <c r="AD467" s="121"/>
      <c r="AE467" s="119"/>
      <c r="AF467" s="119"/>
      <c r="AG467" s="119"/>
      <c r="AH467" s="17"/>
      <c r="AI467" s="142" t="str">
        <f>IF(BS_CONTROLE[[#This Row],[Atividade]]=0, "-", BS_CONTROLE[[#This Row],[Atividade]])</f>
        <v>-</v>
      </c>
      <c r="AJ467" s="10" t="str">
        <f>IF(BS_CONTROLE[[#This Row],[Atividade]]=0, "-", BS_CONTROLE[[#This Row],[Atividade]])</f>
        <v>-</v>
      </c>
      <c r="AK467" s="35" t="str">
        <f>BS_CONTROLE[[#This Row],[Local - Partida]]</f>
        <v>-</v>
      </c>
      <c r="AL467" s="35" t="str">
        <f>BS_CONTROLE[[#This Row],[Local - Encerramento]]</f>
        <v>-</v>
      </c>
      <c r="AM467" s="119" t="str">
        <f>IF(BS_CONTROLE[[#This Row],[Entre - Estações]]=0, "-", BS_CONTROLE[[#This Row],[Entre - Estações]])</f>
        <v>-</v>
      </c>
      <c r="AN467" s="119" t="str">
        <f>IF(BS_CONTROLE[[#This Row],[SB]]=0, "-", BS_CONTROLE[[#This Row],[SB]])</f>
        <v>-</v>
      </c>
      <c r="AO467" s="119" t="str">
        <f>IF(BS_CONTROLE[[#This Row],[SUB]]=0, "-", BS_CONTROLE[[#This Row],[SUB]])</f>
        <v>-</v>
      </c>
      <c r="AP467" s="119">
        <f>BS_CONTROLE[[#This Row],[KM - Inicio]]</f>
        <v>0</v>
      </c>
      <c r="AQ467" s="119">
        <f>BS_CONTROLE[[#This Row],[KM - Inicio]]</f>
        <v>0</v>
      </c>
      <c r="AR467" s="122"/>
      <c r="AS467" s="122"/>
      <c r="AT467" s="122"/>
      <c r="AU467" s="185"/>
      <c r="AV467" s="185"/>
      <c r="AW467" s="16"/>
      <c r="AX467" s="16"/>
      <c r="AY467" s="13" t="str">
        <f>IF(D467="","*",IFERROR(IF(ISODD(COUNT(AS467:AX467)),"ERRO",SUM((AT467-AS467),(AV467-AU467),(AX467-AW467))),"ERRO"))</f>
        <v>*</v>
      </c>
      <c r="AZ467" s="232"/>
      <c r="BA467" s="123"/>
      <c r="BB467" s="11" t="str">
        <f>IFERROR(_xlfn.XLOOKUP(AI467, BS_ATIVIDADE[ATIVIDADE],BS_ATIVIDADE[UNIDADE] ), "*")</f>
        <v>*</v>
      </c>
      <c r="BC467" s="15" t="str" cm="1">
        <f t="array" ref="BC46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67" s="15" t="str" cm="1">
        <f t="array" ref="BD46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67" s="12" t="str" cm="1">
        <f t="array" ref="BE46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67" s="218">
        <f>BS_CONTROLE[[#This Row],[Responsavel pelo boletim]]</f>
        <v>0</v>
      </c>
      <c r="BG467" s="18"/>
      <c r="BH467" s="19"/>
      <c r="BI467" s="19"/>
      <c r="BJ467" s="19"/>
      <c r="BK467" s="19"/>
      <c r="BL467" s="18"/>
      <c r="BM467" s="146"/>
      <c r="BN467" s="145"/>
      <c r="BO467" s="146"/>
      <c r="BP467" s="186"/>
      <c r="BQ467" s="14" t="str">
        <f>IF(AND(BR467&lt;1,BS467&lt;1),"Produção e Intervalo",IF(BR467&lt;1,"Intervalo",IF(BS467&lt;1,"Produção","Aderente")))</f>
        <v>Aderente</v>
      </c>
      <c r="BR467" s="22" t="str">
        <f>IF(OR(B467="",F467=""),"*",AY467/P467)</f>
        <v>*</v>
      </c>
      <c r="BS467" s="22" t="str">
        <f>IF(OR(B467="",F467=""),"*",BA467/Q467)</f>
        <v>*</v>
      </c>
      <c r="BT467" s="8" t="str">
        <f t="shared" si="6"/>
        <v/>
      </c>
    </row>
    <row r="468" spans="1:72" hidden="1">
      <c r="A468" s="149" t="str">
        <f>D468&amp;B468</f>
        <v/>
      </c>
      <c r="B468" s="116"/>
      <c r="C468" s="9" t="str">
        <f>IF(BS_CONTROLE[[#This Row],[DATA]]="","",WEEKNUM(BS_CONTROLE[[#This Row],[DATA]]))</f>
        <v/>
      </c>
      <c r="D468" s="118"/>
      <c r="E468" s="47"/>
      <c r="F468" s="142"/>
      <c r="G468" s="10" t="str">
        <f>IF(D468="","*",VLOOKUP(F468,BS_ATIVIDADE[],3,FALSE))</f>
        <v>*</v>
      </c>
      <c r="H468" s="120" t="s">
        <v>430</v>
      </c>
      <c r="I468" s="120" t="s">
        <v>430</v>
      </c>
      <c r="J468" s="119"/>
      <c r="K468" s="119"/>
      <c r="L468" s="119" t="s">
        <v>430</v>
      </c>
      <c r="M468" s="143" t="str" cm="1">
        <f t="array" ref="M46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68" s="143" t="str" cm="1">
        <f t="array" ref="N46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68" s="120"/>
      <c r="P468" s="120"/>
      <c r="Q468" s="119"/>
      <c r="R468" s="11" t="str">
        <f>IFERROR(_xlfn.XLOOKUP(F468, BS_ATIVIDADE[ATIVIDADE],BS_ATIVIDADE[UNIDADE] ), "*")</f>
        <v>*</v>
      </c>
      <c r="S468" s="144" t="str" cm="1">
        <f t="array" ref="S46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68" s="144" t="str" cm="1">
        <f t="array" ref="T46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68" s="12" t="str" cm="1">
        <f t="array" ref="U46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68" s="119"/>
      <c r="W468" s="119"/>
      <c r="X468" s="118"/>
      <c r="Y468" s="145"/>
      <c r="Z468" s="118"/>
      <c r="AA468" s="119"/>
      <c r="AB468" s="117"/>
      <c r="AC468" s="117"/>
      <c r="AD468" s="121"/>
      <c r="AE468" s="119"/>
      <c r="AF468" s="119"/>
      <c r="AG468" s="119"/>
      <c r="AH468" s="17"/>
      <c r="AI468" s="142" t="str">
        <f>IF(BS_CONTROLE[[#This Row],[Atividade]]=0, "-", BS_CONTROLE[[#This Row],[Atividade]])</f>
        <v>-</v>
      </c>
      <c r="AJ468" s="10" t="str">
        <f>IF(BS_CONTROLE[[#This Row],[Atividade]]=0, "-", BS_CONTROLE[[#This Row],[Atividade]])</f>
        <v>-</v>
      </c>
      <c r="AK468" s="35" t="str">
        <f>BS_CONTROLE[[#This Row],[Local - Partida]]</f>
        <v>-</v>
      </c>
      <c r="AL468" s="35" t="str">
        <f>BS_CONTROLE[[#This Row],[Local - Encerramento]]</f>
        <v>-</v>
      </c>
      <c r="AM468" s="119" t="str">
        <f>IF(BS_CONTROLE[[#This Row],[Entre - Estações]]=0, "-", BS_CONTROLE[[#This Row],[Entre - Estações]])</f>
        <v>-</v>
      </c>
      <c r="AN468" s="119" t="str">
        <f>IF(BS_CONTROLE[[#This Row],[SB]]=0, "-", BS_CONTROLE[[#This Row],[SB]])</f>
        <v>-</v>
      </c>
      <c r="AO468" s="119" t="str">
        <f>IF(BS_CONTROLE[[#This Row],[SUB]]=0, "-", BS_CONTROLE[[#This Row],[SUB]])</f>
        <v>-</v>
      </c>
      <c r="AP468" s="119">
        <f>BS_CONTROLE[[#This Row],[KM - Inicio]]</f>
        <v>0</v>
      </c>
      <c r="AQ468" s="119">
        <f>BS_CONTROLE[[#This Row],[KM - Inicio]]</f>
        <v>0</v>
      </c>
      <c r="AR468" s="122"/>
      <c r="AS468" s="122"/>
      <c r="AT468" s="122"/>
      <c r="AU468" s="185"/>
      <c r="AV468" s="185"/>
      <c r="AW468" s="16"/>
      <c r="AX468" s="16"/>
      <c r="AY468" s="13" t="str">
        <f>IF(D468="","*",IFERROR(IF(ISODD(COUNT(AS468:AX468)),"ERRO",SUM((AT468-AS468),(AV468-AU468),(AX468-AW468))),"ERRO"))</f>
        <v>*</v>
      </c>
      <c r="AZ468" s="232"/>
      <c r="BA468" s="123"/>
      <c r="BB468" s="11" t="str">
        <f>IFERROR(_xlfn.XLOOKUP(AI468, BS_ATIVIDADE[ATIVIDADE],BS_ATIVIDADE[UNIDADE] ), "*")</f>
        <v>*</v>
      </c>
      <c r="BC468" s="15" t="str" cm="1">
        <f t="array" ref="BC46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68" s="15" t="str" cm="1">
        <f t="array" ref="BD46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68" s="12" t="str" cm="1">
        <f t="array" ref="BE46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68" s="218">
        <f>BS_CONTROLE[[#This Row],[Responsavel pelo boletim]]</f>
        <v>0</v>
      </c>
      <c r="BG468" s="18"/>
      <c r="BH468" s="19"/>
      <c r="BI468" s="19"/>
      <c r="BJ468" s="19"/>
      <c r="BK468" s="19"/>
      <c r="BL468" s="18"/>
      <c r="BM468" s="146"/>
      <c r="BN468" s="145"/>
      <c r="BO468" s="146"/>
      <c r="BP468" s="186"/>
      <c r="BQ468" s="14" t="str">
        <f>IF(AND(BR468&lt;1,BS468&lt;1),"Produção e Intervalo",IF(BR468&lt;1,"Intervalo",IF(BS468&lt;1,"Produção","Aderente")))</f>
        <v>Aderente</v>
      </c>
      <c r="BR468" s="22" t="str">
        <f>IF(OR(B468="",F468=""),"*",AY468/P468)</f>
        <v>*</v>
      </c>
      <c r="BS468" s="22" t="str">
        <f>IF(OR(B468="",F468=""),"*",BA468/Q468)</f>
        <v>*</v>
      </c>
      <c r="BT468" s="8" t="str">
        <f t="shared" si="6"/>
        <v/>
      </c>
    </row>
    <row r="469" spans="1:72" hidden="1">
      <c r="A469" s="149" t="str">
        <f>D469&amp;B469</f>
        <v/>
      </c>
      <c r="B469" s="116"/>
      <c r="C469" s="9" t="str">
        <f>IF(BS_CONTROLE[[#This Row],[DATA]]="","",WEEKNUM(BS_CONTROLE[[#This Row],[DATA]]))</f>
        <v/>
      </c>
      <c r="D469" s="118"/>
      <c r="E469" s="47"/>
      <c r="F469" s="142"/>
      <c r="G469" s="10" t="str">
        <f>IF(D469="","*",VLOOKUP(F469,BS_ATIVIDADE[],3,FALSE))</f>
        <v>*</v>
      </c>
      <c r="H469" s="120" t="s">
        <v>430</v>
      </c>
      <c r="I469" s="120" t="s">
        <v>430</v>
      </c>
      <c r="J469" s="119"/>
      <c r="K469" s="119"/>
      <c r="L469" s="119" t="s">
        <v>430</v>
      </c>
      <c r="M469" s="143" t="str" cm="1">
        <f t="array" ref="M46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69" s="143" t="str" cm="1">
        <f t="array" ref="N46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69" s="120"/>
      <c r="P469" s="120"/>
      <c r="Q469" s="119"/>
      <c r="R469" s="11" t="str">
        <f>IFERROR(_xlfn.XLOOKUP(F469, BS_ATIVIDADE[ATIVIDADE],BS_ATIVIDADE[UNIDADE] ), "*")</f>
        <v>*</v>
      </c>
      <c r="S469" s="144" t="str" cm="1">
        <f t="array" ref="S46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69" s="144" t="str" cm="1">
        <f t="array" ref="T46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69" s="12" t="str" cm="1">
        <f t="array" ref="U46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69" s="119"/>
      <c r="W469" s="119"/>
      <c r="X469" s="118"/>
      <c r="Y469" s="145"/>
      <c r="Z469" s="118"/>
      <c r="AA469" s="119"/>
      <c r="AB469" s="117"/>
      <c r="AC469" s="117"/>
      <c r="AD469" s="121"/>
      <c r="AE469" s="119"/>
      <c r="AF469" s="119"/>
      <c r="AG469" s="119"/>
      <c r="AH469" s="17"/>
      <c r="AI469" s="142" t="str">
        <f>IF(BS_CONTROLE[[#This Row],[Atividade]]=0, "-", BS_CONTROLE[[#This Row],[Atividade]])</f>
        <v>-</v>
      </c>
      <c r="AJ469" s="10" t="str">
        <f>IF(BS_CONTROLE[[#This Row],[Atividade]]=0, "-", BS_CONTROLE[[#This Row],[Atividade]])</f>
        <v>-</v>
      </c>
      <c r="AK469" s="35" t="str">
        <f>BS_CONTROLE[[#This Row],[Local - Partida]]</f>
        <v>-</v>
      </c>
      <c r="AL469" s="35" t="str">
        <f>BS_CONTROLE[[#This Row],[Local - Encerramento]]</f>
        <v>-</v>
      </c>
      <c r="AM469" s="119" t="str">
        <f>IF(BS_CONTROLE[[#This Row],[Entre - Estações]]=0, "-", BS_CONTROLE[[#This Row],[Entre - Estações]])</f>
        <v>-</v>
      </c>
      <c r="AN469" s="119" t="str">
        <f>IF(BS_CONTROLE[[#This Row],[SB]]=0, "-", BS_CONTROLE[[#This Row],[SB]])</f>
        <v>-</v>
      </c>
      <c r="AO469" s="119" t="str">
        <f>IF(BS_CONTROLE[[#This Row],[SUB]]=0, "-", BS_CONTROLE[[#This Row],[SUB]])</f>
        <v>-</v>
      </c>
      <c r="AP469" s="119">
        <f>BS_CONTROLE[[#This Row],[KM - Inicio]]</f>
        <v>0</v>
      </c>
      <c r="AQ469" s="119">
        <f>BS_CONTROLE[[#This Row],[KM - Inicio]]</f>
        <v>0</v>
      </c>
      <c r="AR469" s="122"/>
      <c r="AS469" s="122"/>
      <c r="AT469" s="122"/>
      <c r="AU469" s="185"/>
      <c r="AV469" s="185"/>
      <c r="AW469" s="16"/>
      <c r="AX469" s="16"/>
      <c r="AY469" s="13" t="str">
        <f>IF(D469="","*",IFERROR(IF(ISODD(COUNT(AS469:AX469)),"ERRO",SUM((AT469-AS469),(AV469-AU469),(AX469-AW469))),"ERRO"))</f>
        <v>*</v>
      </c>
      <c r="AZ469" s="232"/>
      <c r="BA469" s="123"/>
      <c r="BB469" s="11" t="str">
        <f>IFERROR(_xlfn.XLOOKUP(AI469, BS_ATIVIDADE[ATIVIDADE],BS_ATIVIDADE[UNIDADE] ), "*")</f>
        <v>*</v>
      </c>
      <c r="BC469" s="15" t="str" cm="1">
        <f t="array" ref="BC46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69" s="15" t="str" cm="1">
        <f t="array" ref="BD46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69" s="12" t="str" cm="1">
        <f t="array" ref="BE46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69" s="218">
        <f>BS_CONTROLE[[#This Row],[Responsavel pelo boletim]]</f>
        <v>0</v>
      </c>
      <c r="BG469" s="18"/>
      <c r="BH469" s="19"/>
      <c r="BI469" s="19"/>
      <c r="BJ469" s="19"/>
      <c r="BK469" s="19"/>
      <c r="BL469" s="18"/>
      <c r="BM469" s="146"/>
      <c r="BN469" s="145"/>
      <c r="BO469" s="146"/>
      <c r="BP469" s="186"/>
      <c r="BQ469" s="14" t="str">
        <f>IF(AND(BR469&lt;1,BS469&lt;1),"Produção e Intervalo",IF(BR469&lt;1,"Intervalo",IF(BS469&lt;1,"Produção","Aderente")))</f>
        <v>Aderente</v>
      </c>
      <c r="BR469" s="22" t="str">
        <f>IF(OR(B469="",F469=""),"*",AY469/P469)</f>
        <v>*</v>
      </c>
      <c r="BS469" s="22" t="str">
        <f>IF(OR(B469="",F469=""),"*",BA469/Q469)</f>
        <v>*</v>
      </c>
      <c r="BT469" s="8" t="str">
        <f t="shared" si="6"/>
        <v/>
      </c>
    </row>
    <row r="470" spans="1:72" hidden="1">
      <c r="A470" s="149" t="str">
        <f>D470&amp;B470</f>
        <v/>
      </c>
      <c r="B470" s="116"/>
      <c r="C470" s="9" t="str">
        <f>IF(BS_CONTROLE[[#This Row],[DATA]]="","",WEEKNUM(BS_CONTROLE[[#This Row],[DATA]]))</f>
        <v/>
      </c>
      <c r="D470" s="118"/>
      <c r="E470" s="47"/>
      <c r="F470" s="142"/>
      <c r="G470" s="10" t="str">
        <f>IF(D470="","*",VLOOKUP(F470,BS_ATIVIDADE[],3,FALSE))</f>
        <v>*</v>
      </c>
      <c r="H470" s="120" t="s">
        <v>430</v>
      </c>
      <c r="I470" s="120" t="s">
        <v>430</v>
      </c>
      <c r="J470" s="119"/>
      <c r="K470" s="119"/>
      <c r="L470" s="119" t="s">
        <v>430</v>
      </c>
      <c r="M470" s="143" t="str" cm="1">
        <f t="array" ref="M47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70" s="143" t="str" cm="1">
        <f t="array" ref="N47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70" s="120"/>
      <c r="P470" s="120"/>
      <c r="Q470" s="119"/>
      <c r="R470" s="11" t="str">
        <f>IFERROR(_xlfn.XLOOKUP(F470, BS_ATIVIDADE[ATIVIDADE],BS_ATIVIDADE[UNIDADE] ), "*")</f>
        <v>*</v>
      </c>
      <c r="S470" s="144" t="str" cm="1">
        <f t="array" ref="S47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70" s="144" t="str" cm="1">
        <f t="array" ref="T47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70" s="12" t="str" cm="1">
        <f t="array" ref="U47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70" s="119"/>
      <c r="W470" s="119"/>
      <c r="X470" s="118"/>
      <c r="Y470" s="145"/>
      <c r="Z470" s="118"/>
      <c r="AA470" s="119"/>
      <c r="AB470" s="117"/>
      <c r="AC470" s="117"/>
      <c r="AD470" s="121"/>
      <c r="AE470" s="119"/>
      <c r="AF470" s="119"/>
      <c r="AG470" s="119"/>
      <c r="AH470" s="17"/>
      <c r="AI470" s="142" t="str">
        <f>IF(BS_CONTROLE[[#This Row],[Atividade]]=0, "-", BS_CONTROLE[[#This Row],[Atividade]])</f>
        <v>-</v>
      </c>
      <c r="AJ470" s="10" t="str">
        <f>IF(BS_CONTROLE[[#This Row],[Atividade]]=0, "-", BS_CONTROLE[[#This Row],[Atividade]])</f>
        <v>-</v>
      </c>
      <c r="AK470" s="35" t="str">
        <f>BS_CONTROLE[[#This Row],[Local - Partida]]</f>
        <v>-</v>
      </c>
      <c r="AL470" s="35" t="str">
        <f>BS_CONTROLE[[#This Row],[Local - Encerramento]]</f>
        <v>-</v>
      </c>
      <c r="AM470" s="119" t="str">
        <f>IF(BS_CONTROLE[[#This Row],[Entre - Estações]]=0, "-", BS_CONTROLE[[#This Row],[Entre - Estações]])</f>
        <v>-</v>
      </c>
      <c r="AN470" s="119" t="str">
        <f>IF(BS_CONTROLE[[#This Row],[SB]]=0, "-", BS_CONTROLE[[#This Row],[SB]])</f>
        <v>-</v>
      </c>
      <c r="AO470" s="119" t="str">
        <f>IF(BS_CONTROLE[[#This Row],[SUB]]=0, "-", BS_CONTROLE[[#This Row],[SUB]])</f>
        <v>-</v>
      </c>
      <c r="AP470" s="119">
        <f>BS_CONTROLE[[#This Row],[KM - Inicio]]</f>
        <v>0</v>
      </c>
      <c r="AQ470" s="119">
        <f>BS_CONTROLE[[#This Row],[KM - Inicio]]</f>
        <v>0</v>
      </c>
      <c r="AR470" s="122"/>
      <c r="AS470" s="122"/>
      <c r="AT470" s="122"/>
      <c r="AU470" s="185"/>
      <c r="AV470" s="185"/>
      <c r="AW470" s="16"/>
      <c r="AX470" s="16"/>
      <c r="AY470" s="13" t="str">
        <f>IF(D470="","*",IFERROR(IF(ISODD(COUNT(AS470:AX470)),"ERRO",SUM((AT470-AS470),(AV470-AU470),(AX470-AW470))),"ERRO"))</f>
        <v>*</v>
      </c>
      <c r="AZ470" s="232"/>
      <c r="BA470" s="123"/>
      <c r="BB470" s="11" t="str">
        <f>IFERROR(_xlfn.XLOOKUP(AI470, BS_ATIVIDADE[ATIVIDADE],BS_ATIVIDADE[UNIDADE] ), "*")</f>
        <v>*</v>
      </c>
      <c r="BC470" s="15" t="str" cm="1">
        <f t="array" ref="BC47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70" s="15" t="str" cm="1">
        <f t="array" ref="BD47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70" s="12" t="str" cm="1">
        <f t="array" ref="BE47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70" s="218">
        <f>BS_CONTROLE[[#This Row],[Responsavel pelo boletim]]</f>
        <v>0</v>
      </c>
      <c r="BG470" s="18"/>
      <c r="BH470" s="19"/>
      <c r="BI470" s="19"/>
      <c r="BJ470" s="19"/>
      <c r="BK470" s="19"/>
      <c r="BL470" s="18"/>
      <c r="BM470" s="146"/>
      <c r="BN470" s="145"/>
      <c r="BO470" s="146"/>
      <c r="BP470" s="186"/>
      <c r="BQ470" s="14" t="str">
        <f>IF(AND(BR470&lt;1,BS470&lt;1),"Produção e Intervalo",IF(BR470&lt;1,"Intervalo",IF(BS470&lt;1,"Produção","Aderente")))</f>
        <v>Aderente</v>
      </c>
      <c r="BR470" s="22" t="str">
        <f>IF(OR(B470="",F470=""),"*",AY470/P470)</f>
        <v>*</v>
      </c>
      <c r="BS470" s="22" t="str">
        <f>IF(OR(B470="",F470=""),"*",BA470/Q470)</f>
        <v>*</v>
      </c>
      <c r="BT470" s="8" t="str">
        <f>IF(BN470="","",SUBSTITUTE(BM470," ","")&amp;SUBSTITUTE(BN470," ",""))</f>
        <v/>
      </c>
    </row>
    <row r="471" spans="1:72" hidden="1">
      <c r="A471" s="149" t="str">
        <f>D471&amp;B471</f>
        <v/>
      </c>
      <c r="B471" s="116"/>
      <c r="C471" s="9" t="str">
        <f>IF(BS_CONTROLE[[#This Row],[DATA]]="","",WEEKNUM(BS_CONTROLE[[#This Row],[DATA]]))</f>
        <v/>
      </c>
      <c r="D471" s="118"/>
      <c r="E471" s="47"/>
      <c r="F471" s="142"/>
      <c r="G471" s="10" t="str">
        <f>IF(D471="","*",VLOOKUP(F471,BS_ATIVIDADE[],3,FALSE))</f>
        <v>*</v>
      </c>
      <c r="H471" s="120" t="s">
        <v>430</v>
      </c>
      <c r="I471" s="120" t="s">
        <v>430</v>
      </c>
      <c r="J471" s="119"/>
      <c r="K471" s="119"/>
      <c r="L471" s="119" t="s">
        <v>430</v>
      </c>
      <c r="M471" s="143" t="str" cm="1">
        <f t="array" ref="M47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71" s="143" t="str" cm="1">
        <f t="array" ref="N47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71" s="120"/>
      <c r="P471" s="120"/>
      <c r="Q471" s="119"/>
      <c r="R471" s="11" t="str">
        <f>IFERROR(_xlfn.XLOOKUP(F471, BS_ATIVIDADE[ATIVIDADE],BS_ATIVIDADE[UNIDADE] ), "*")</f>
        <v>*</v>
      </c>
      <c r="S471" s="144" t="str" cm="1">
        <f t="array" ref="S47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71" s="144" t="str" cm="1">
        <f t="array" ref="T47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71" s="12" t="str" cm="1">
        <f t="array" ref="U47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71" s="119"/>
      <c r="W471" s="119"/>
      <c r="X471" s="118"/>
      <c r="Y471" s="145"/>
      <c r="Z471" s="118"/>
      <c r="AA471" s="119"/>
      <c r="AB471" s="117"/>
      <c r="AC471" s="117"/>
      <c r="AD471" s="121"/>
      <c r="AE471" s="119"/>
      <c r="AF471" s="119"/>
      <c r="AG471" s="119"/>
      <c r="AH471" s="17"/>
      <c r="AI471" s="142" t="str">
        <f>IF(BS_CONTROLE[[#This Row],[Atividade]]=0, "-", BS_CONTROLE[[#This Row],[Atividade]])</f>
        <v>-</v>
      </c>
      <c r="AJ471" s="10" t="str">
        <f>IF(BS_CONTROLE[[#This Row],[Atividade]]=0, "-", BS_CONTROLE[[#This Row],[Atividade]])</f>
        <v>-</v>
      </c>
      <c r="AK471" s="35" t="str">
        <f>BS_CONTROLE[[#This Row],[Local - Partida]]</f>
        <v>-</v>
      </c>
      <c r="AL471" s="35" t="str">
        <f>BS_CONTROLE[[#This Row],[Local - Encerramento]]</f>
        <v>-</v>
      </c>
      <c r="AM471" s="119" t="str">
        <f>IF(BS_CONTROLE[[#This Row],[Entre - Estações]]=0, "-", BS_CONTROLE[[#This Row],[Entre - Estações]])</f>
        <v>-</v>
      </c>
      <c r="AN471" s="119" t="str">
        <f>IF(BS_CONTROLE[[#This Row],[SB]]=0, "-", BS_CONTROLE[[#This Row],[SB]])</f>
        <v>-</v>
      </c>
      <c r="AO471" s="119" t="str">
        <f>IF(BS_CONTROLE[[#This Row],[SUB]]=0, "-", BS_CONTROLE[[#This Row],[SUB]])</f>
        <v>-</v>
      </c>
      <c r="AP471" s="119">
        <f>BS_CONTROLE[[#This Row],[KM - Inicio]]</f>
        <v>0</v>
      </c>
      <c r="AQ471" s="119">
        <f>BS_CONTROLE[[#This Row],[KM - Inicio]]</f>
        <v>0</v>
      </c>
      <c r="AR471" s="122"/>
      <c r="AS471" s="122"/>
      <c r="AT471" s="122"/>
      <c r="AU471" s="185"/>
      <c r="AV471" s="185"/>
      <c r="AW471" s="16"/>
      <c r="AX471" s="16"/>
      <c r="AY471" s="13" t="str">
        <f>IF(D471="","*",IFERROR(IF(ISODD(COUNT(AS471:AX471)),"ERRO",SUM((AT471-AS471),(AV471-AU471),(AX471-AW471))),"ERRO"))</f>
        <v>*</v>
      </c>
      <c r="AZ471" s="232"/>
      <c r="BA471" s="123"/>
      <c r="BB471" s="11" t="str">
        <f>IFERROR(_xlfn.XLOOKUP(AI471, BS_ATIVIDADE[ATIVIDADE],BS_ATIVIDADE[UNIDADE] ), "*")</f>
        <v>*</v>
      </c>
      <c r="BC471" s="15" t="str" cm="1">
        <f t="array" ref="BC47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71" s="15" t="str" cm="1">
        <f t="array" ref="BD47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71" s="12" t="str" cm="1">
        <f t="array" ref="BE47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71" s="218">
        <f>BS_CONTROLE[[#This Row],[Responsavel pelo boletim]]</f>
        <v>0</v>
      </c>
      <c r="BG471" s="18"/>
      <c r="BH471" s="19"/>
      <c r="BI471" s="19"/>
      <c r="BJ471" s="19"/>
      <c r="BK471" s="19"/>
      <c r="BL471" s="18"/>
      <c r="BM471" s="146"/>
      <c r="BN471" s="145"/>
      <c r="BO471" s="146"/>
      <c r="BP471" s="186"/>
      <c r="BQ471" s="14" t="str">
        <f>IF(AND(BR471&lt;1,BS471&lt;1),"Produção e Intervalo",IF(BR471&lt;1,"Intervalo",IF(BS471&lt;1,"Produção","Aderente")))</f>
        <v>Aderente</v>
      </c>
      <c r="BR471" s="22" t="str">
        <f>IF(OR(B471="",F471=""),"*",AY471/P471)</f>
        <v>*</v>
      </c>
      <c r="BS471" s="22" t="str">
        <f>IF(OR(B471="",F471=""),"*",BA471/Q471)</f>
        <v>*</v>
      </c>
      <c r="BT471" s="8" t="str">
        <f>IF(BN471="","",SUBSTITUTE(BM471," ","")&amp;SUBSTITUTE(BN471," ",""))</f>
        <v/>
      </c>
    </row>
    <row r="472" spans="1:72" hidden="1">
      <c r="A472" s="149" t="str">
        <f>D472&amp;B472</f>
        <v/>
      </c>
      <c r="B472" s="116"/>
      <c r="C472" s="9" t="str">
        <f>IF(BS_CONTROLE[[#This Row],[DATA]]="","",WEEKNUM(BS_CONTROLE[[#This Row],[DATA]]))</f>
        <v/>
      </c>
      <c r="D472" s="118"/>
      <c r="E472" s="47"/>
      <c r="F472" s="142"/>
      <c r="G472" s="10" t="str">
        <f>IF(D472="","*",VLOOKUP(F472,BS_ATIVIDADE[],3,FALSE))</f>
        <v>*</v>
      </c>
      <c r="H472" s="120" t="s">
        <v>430</v>
      </c>
      <c r="I472" s="120" t="s">
        <v>430</v>
      </c>
      <c r="J472" s="119"/>
      <c r="K472" s="119"/>
      <c r="L472" s="119" t="s">
        <v>430</v>
      </c>
      <c r="M472" s="143" t="str" cm="1">
        <f t="array" ref="M47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72" s="143" t="str" cm="1">
        <f t="array" ref="N47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72" s="120"/>
      <c r="P472" s="120"/>
      <c r="Q472" s="119"/>
      <c r="R472" s="11" t="str">
        <f>IFERROR(_xlfn.XLOOKUP(F472, BS_ATIVIDADE[ATIVIDADE],BS_ATIVIDADE[UNIDADE] ), "*")</f>
        <v>*</v>
      </c>
      <c r="S472" s="144" t="str" cm="1">
        <f t="array" ref="S47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72" s="144" t="str" cm="1">
        <f t="array" ref="T47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72" s="12" t="str" cm="1">
        <f t="array" ref="U47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72" s="119"/>
      <c r="W472" s="119"/>
      <c r="X472" s="118"/>
      <c r="Y472" s="145"/>
      <c r="Z472" s="118"/>
      <c r="AA472" s="119"/>
      <c r="AB472" s="117"/>
      <c r="AC472" s="117"/>
      <c r="AD472" s="121"/>
      <c r="AE472" s="119"/>
      <c r="AF472" s="119"/>
      <c r="AG472" s="119"/>
      <c r="AH472" s="17"/>
      <c r="AI472" s="142" t="str">
        <f>IF(BS_CONTROLE[[#This Row],[Atividade]]=0, "-", BS_CONTROLE[[#This Row],[Atividade]])</f>
        <v>-</v>
      </c>
      <c r="AJ472" s="10" t="str">
        <f>IF(BS_CONTROLE[[#This Row],[Atividade]]=0, "-", BS_CONTROLE[[#This Row],[Atividade]])</f>
        <v>-</v>
      </c>
      <c r="AK472" s="35" t="str">
        <f>BS_CONTROLE[[#This Row],[Local - Partida]]</f>
        <v>-</v>
      </c>
      <c r="AL472" s="35" t="str">
        <f>BS_CONTROLE[[#This Row],[Local - Encerramento]]</f>
        <v>-</v>
      </c>
      <c r="AM472" s="119" t="str">
        <f>IF(BS_CONTROLE[[#This Row],[Entre - Estações]]=0, "-", BS_CONTROLE[[#This Row],[Entre - Estações]])</f>
        <v>-</v>
      </c>
      <c r="AN472" s="119" t="str">
        <f>IF(BS_CONTROLE[[#This Row],[SB]]=0, "-", BS_CONTROLE[[#This Row],[SB]])</f>
        <v>-</v>
      </c>
      <c r="AO472" s="119" t="str">
        <f>IF(BS_CONTROLE[[#This Row],[SUB]]=0, "-", BS_CONTROLE[[#This Row],[SUB]])</f>
        <v>-</v>
      </c>
      <c r="AP472" s="119">
        <f>BS_CONTROLE[[#This Row],[KM - Inicio]]</f>
        <v>0</v>
      </c>
      <c r="AQ472" s="119">
        <f>BS_CONTROLE[[#This Row],[KM - Inicio]]</f>
        <v>0</v>
      </c>
      <c r="AR472" s="122"/>
      <c r="AS472" s="122"/>
      <c r="AT472" s="122"/>
      <c r="AU472" s="185"/>
      <c r="AV472" s="185"/>
      <c r="AW472" s="16"/>
      <c r="AX472" s="16"/>
      <c r="AY472" s="13" t="str">
        <f>IF(D472="","*",IFERROR(IF(ISODD(COUNT(AS472:AX472)),"ERRO",SUM((AT472-AS472),(AV472-AU472),(AX472-AW472))),"ERRO"))</f>
        <v>*</v>
      </c>
      <c r="AZ472" s="232"/>
      <c r="BA472" s="123"/>
      <c r="BB472" s="11" t="str">
        <f>IFERROR(_xlfn.XLOOKUP(AI472, BS_ATIVIDADE[ATIVIDADE],BS_ATIVIDADE[UNIDADE] ), "*")</f>
        <v>*</v>
      </c>
      <c r="BC472" s="15" t="str" cm="1">
        <f t="array" ref="BC47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72" s="15" t="str" cm="1">
        <f t="array" ref="BD47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72" s="12" t="str" cm="1">
        <f t="array" ref="BE47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72" s="218">
        <f>BS_CONTROLE[[#This Row],[Responsavel pelo boletim]]</f>
        <v>0</v>
      </c>
      <c r="BG472" s="18"/>
      <c r="BH472" s="19"/>
      <c r="BI472" s="19"/>
      <c r="BJ472" s="19"/>
      <c r="BK472" s="19"/>
      <c r="BL472" s="18"/>
      <c r="BM472" s="146"/>
      <c r="BN472" s="145"/>
      <c r="BO472" s="146"/>
      <c r="BP472" s="186"/>
      <c r="BQ472" s="14" t="str">
        <f>IF(AND(BR472&lt;1,BS472&lt;1),"Produção e Intervalo",IF(BR472&lt;1,"Intervalo",IF(BS472&lt;1,"Produção","Aderente")))</f>
        <v>Aderente</v>
      </c>
      <c r="BR472" s="22" t="str">
        <f>IF(OR(B472="",F472=""),"*",AY472/P472)</f>
        <v>*</v>
      </c>
      <c r="BS472" s="22" t="str">
        <f>IF(OR(B472="",F472=""),"*",BA472/Q472)</f>
        <v>*</v>
      </c>
      <c r="BT472" s="8" t="str">
        <f>IF(BN472="","",SUBSTITUTE(BM472," ","")&amp;SUBSTITUTE(BN472," ",""))</f>
        <v/>
      </c>
    </row>
    <row r="473" spans="1:72" hidden="1">
      <c r="A473" s="149" t="str">
        <f>D473&amp;B473</f>
        <v/>
      </c>
      <c r="B473" s="116"/>
      <c r="C473" s="9" t="str">
        <f>IF(BS_CONTROLE[[#This Row],[DATA]]="","",WEEKNUM(BS_CONTROLE[[#This Row],[DATA]]))</f>
        <v/>
      </c>
      <c r="D473" s="118"/>
      <c r="E473" s="47"/>
      <c r="F473" s="142"/>
      <c r="G473" s="10" t="str">
        <f>IF(D473="","*",VLOOKUP(F473,BS_ATIVIDADE[],3,FALSE))</f>
        <v>*</v>
      </c>
      <c r="H473" s="120" t="s">
        <v>430</v>
      </c>
      <c r="I473" s="120" t="s">
        <v>430</v>
      </c>
      <c r="J473" s="119"/>
      <c r="K473" s="119"/>
      <c r="L473" s="119" t="s">
        <v>430</v>
      </c>
      <c r="M473" s="143" t="str" cm="1">
        <f t="array" ref="M47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73" s="143" t="str" cm="1">
        <f t="array" ref="N47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73" s="120"/>
      <c r="P473" s="120"/>
      <c r="Q473" s="119"/>
      <c r="R473" s="11" t="str">
        <f>IFERROR(_xlfn.XLOOKUP(F473, BS_ATIVIDADE[ATIVIDADE],BS_ATIVIDADE[UNIDADE] ), "*")</f>
        <v>*</v>
      </c>
      <c r="S473" s="144" t="str" cm="1">
        <f t="array" ref="S47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73" s="144" t="str" cm="1">
        <f t="array" ref="T47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73" s="12" t="str" cm="1">
        <f t="array" ref="U47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73" s="119"/>
      <c r="W473" s="119"/>
      <c r="X473" s="118"/>
      <c r="Y473" s="145"/>
      <c r="Z473" s="118"/>
      <c r="AA473" s="119"/>
      <c r="AB473" s="117"/>
      <c r="AC473" s="117"/>
      <c r="AD473" s="121"/>
      <c r="AE473" s="119"/>
      <c r="AF473" s="119"/>
      <c r="AG473" s="119"/>
      <c r="AH473" s="17"/>
      <c r="AI473" s="142" t="str">
        <f>IF(BS_CONTROLE[[#This Row],[Atividade]]=0, "-", BS_CONTROLE[[#This Row],[Atividade]])</f>
        <v>-</v>
      </c>
      <c r="AJ473" s="10" t="str">
        <f>IF(BS_CONTROLE[[#This Row],[Atividade]]=0, "-", BS_CONTROLE[[#This Row],[Atividade]])</f>
        <v>-</v>
      </c>
      <c r="AK473" s="35" t="str">
        <f>BS_CONTROLE[[#This Row],[Local - Partida]]</f>
        <v>-</v>
      </c>
      <c r="AL473" s="35" t="str">
        <f>BS_CONTROLE[[#This Row],[Local - Encerramento]]</f>
        <v>-</v>
      </c>
      <c r="AM473" s="119" t="str">
        <f>IF(BS_CONTROLE[[#This Row],[Entre - Estações]]=0, "-", BS_CONTROLE[[#This Row],[Entre - Estações]])</f>
        <v>-</v>
      </c>
      <c r="AN473" s="119" t="str">
        <f>IF(BS_CONTROLE[[#This Row],[SB]]=0, "-", BS_CONTROLE[[#This Row],[SB]])</f>
        <v>-</v>
      </c>
      <c r="AO473" s="119" t="str">
        <f>IF(BS_CONTROLE[[#This Row],[SUB]]=0, "-", BS_CONTROLE[[#This Row],[SUB]])</f>
        <v>-</v>
      </c>
      <c r="AP473" s="119">
        <f>BS_CONTROLE[[#This Row],[KM - Inicio]]</f>
        <v>0</v>
      </c>
      <c r="AQ473" s="119">
        <f>BS_CONTROLE[[#This Row],[KM - Inicio]]</f>
        <v>0</v>
      </c>
      <c r="AR473" s="122"/>
      <c r="AS473" s="122"/>
      <c r="AT473" s="122"/>
      <c r="AU473" s="185"/>
      <c r="AV473" s="185"/>
      <c r="AW473" s="16"/>
      <c r="AX473" s="16"/>
      <c r="AY473" s="13" t="str">
        <f>IF(D473="","*",IFERROR(IF(ISODD(COUNT(AS473:AX473)),"ERRO",SUM((AT473-AS473),(AV473-AU473),(AX473-AW473))),"ERRO"))</f>
        <v>*</v>
      </c>
      <c r="AZ473" s="232"/>
      <c r="BA473" s="123"/>
      <c r="BB473" s="11" t="str">
        <f>IFERROR(_xlfn.XLOOKUP(AI473, BS_ATIVIDADE[ATIVIDADE],BS_ATIVIDADE[UNIDADE] ), "*")</f>
        <v>*</v>
      </c>
      <c r="BC473" s="15" t="str" cm="1">
        <f t="array" ref="BC47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73" s="15" t="str" cm="1">
        <f t="array" ref="BD47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73" s="12" t="str" cm="1">
        <f t="array" ref="BE47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73" s="218">
        <f>BS_CONTROLE[[#This Row],[Responsavel pelo boletim]]</f>
        <v>0</v>
      </c>
      <c r="BG473" s="18"/>
      <c r="BH473" s="19"/>
      <c r="BI473" s="19"/>
      <c r="BJ473" s="19"/>
      <c r="BK473" s="19"/>
      <c r="BL473" s="18"/>
      <c r="BM473" s="146"/>
      <c r="BN473" s="145"/>
      <c r="BO473" s="146"/>
      <c r="BP473" s="186"/>
      <c r="BQ473" s="14" t="str">
        <f>IF(AND(BR473&lt;1,BS473&lt;1),"Produção e Intervalo",IF(BR473&lt;1,"Intervalo",IF(BS473&lt;1,"Produção","Aderente")))</f>
        <v>Aderente</v>
      </c>
      <c r="BR473" s="22" t="str">
        <f>IF(OR(B473="",F473=""),"*",AY473/P473)</f>
        <v>*</v>
      </c>
      <c r="BS473" s="22" t="str">
        <f>IF(OR(B473="",F473=""),"*",BA473/Q473)</f>
        <v>*</v>
      </c>
      <c r="BT473" s="8" t="str">
        <f>IF(BN473="","",SUBSTITUTE(BM473," ","")&amp;SUBSTITUTE(BN473," ",""))</f>
        <v/>
      </c>
    </row>
    <row r="474" spans="1:72" hidden="1">
      <c r="A474" s="149" t="str">
        <f>D474&amp;B474</f>
        <v/>
      </c>
      <c r="B474" s="116"/>
      <c r="C474" s="9" t="str">
        <f>IF(BS_CONTROLE[[#This Row],[DATA]]="","",WEEKNUM(BS_CONTROLE[[#This Row],[DATA]]))</f>
        <v/>
      </c>
      <c r="D474" s="118"/>
      <c r="E474" s="47"/>
      <c r="F474" s="142"/>
      <c r="G474" s="10" t="str">
        <f>IF(D474="","*",VLOOKUP(F474,BS_ATIVIDADE[],3,FALSE))</f>
        <v>*</v>
      </c>
      <c r="H474" s="120" t="s">
        <v>430</v>
      </c>
      <c r="I474" s="120" t="s">
        <v>430</v>
      </c>
      <c r="J474" s="119"/>
      <c r="K474" s="119"/>
      <c r="L474" s="119" t="s">
        <v>430</v>
      </c>
      <c r="M474" s="143" t="str" cm="1">
        <f t="array" ref="M47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74" s="143" t="str" cm="1">
        <f t="array" ref="N47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74" s="120"/>
      <c r="P474" s="120"/>
      <c r="Q474" s="119"/>
      <c r="R474" s="11" t="str">
        <f>IFERROR(_xlfn.XLOOKUP(F474, BS_ATIVIDADE[ATIVIDADE],BS_ATIVIDADE[UNIDADE] ), "*")</f>
        <v>*</v>
      </c>
      <c r="S474" s="144" t="str" cm="1">
        <f t="array" ref="S47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74" s="144" t="str" cm="1">
        <f t="array" ref="T47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74" s="12" t="str" cm="1">
        <f t="array" ref="U47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74" s="119"/>
      <c r="W474" s="119"/>
      <c r="X474" s="118"/>
      <c r="Y474" s="145"/>
      <c r="Z474" s="118"/>
      <c r="AA474" s="119"/>
      <c r="AB474" s="117"/>
      <c r="AC474" s="117"/>
      <c r="AD474" s="121"/>
      <c r="AE474" s="119"/>
      <c r="AF474" s="119"/>
      <c r="AG474" s="119"/>
      <c r="AH474" s="17"/>
      <c r="AI474" s="142" t="str">
        <f>IF(BS_CONTROLE[[#This Row],[Atividade]]=0, "-", BS_CONTROLE[[#This Row],[Atividade]])</f>
        <v>-</v>
      </c>
      <c r="AJ474" s="10" t="str">
        <f>IF(BS_CONTROLE[[#This Row],[Atividade]]=0, "-", BS_CONTROLE[[#This Row],[Atividade]])</f>
        <v>-</v>
      </c>
      <c r="AK474" s="35" t="str">
        <f>BS_CONTROLE[[#This Row],[Local - Partida]]</f>
        <v>-</v>
      </c>
      <c r="AL474" s="35" t="str">
        <f>BS_CONTROLE[[#This Row],[Local - Encerramento]]</f>
        <v>-</v>
      </c>
      <c r="AM474" s="119" t="str">
        <f>IF(BS_CONTROLE[[#This Row],[Entre - Estações]]=0, "-", BS_CONTROLE[[#This Row],[Entre - Estações]])</f>
        <v>-</v>
      </c>
      <c r="AN474" s="119" t="str">
        <f>IF(BS_CONTROLE[[#This Row],[SB]]=0, "-", BS_CONTROLE[[#This Row],[SB]])</f>
        <v>-</v>
      </c>
      <c r="AO474" s="119" t="str">
        <f>IF(BS_CONTROLE[[#This Row],[SUB]]=0, "-", BS_CONTROLE[[#This Row],[SUB]])</f>
        <v>-</v>
      </c>
      <c r="AP474" s="119">
        <f>BS_CONTROLE[[#This Row],[KM - Inicio]]</f>
        <v>0</v>
      </c>
      <c r="AQ474" s="119">
        <f>BS_CONTROLE[[#This Row],[KM - Inicio]]</f>
        <v>0</v>
      </c>
      <c r="AR474" s="122"/>
      <c r="AS474" s="122"/>
      <c r="AT474" s="122"/>
      <c r="AU474" s="185"/>
      <c r="AV474" s="185"/>
      <c r="AW474" s="16"/>
      <c r="AX474" s="16"/>
      <c r="AY474" s="13" t="str">
        <f>IF(D474="","*",IFERROR(IF(ISODD(COUNT(AS474:AX474)),"ERRO",SUM((AT474-AS474),(AV474-AU474),(AX474-AW474))),"ERRO"))</f>
        <v>*</v>
      </c>
      <c r="AZ474" s="232"/>
      <c r="BA474" s="123"/>
      <c r="BB474" s="11" t="str">
        <f>IFERROR(_xlfn.XLOOKUP(AI474, BS_ATIVIDADE[ATIVIDADE],BS_ATIVIDADE[UNIDADE] ), "*")</f>
        <v>*</v>
      </c>
      <c r="BC474" s="15" t="str" cm="1">
        <f t="array" ref="BC47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74" s="15" t="str" cm="1">
        <f t="array" ref="BD47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74" s="12" t="str" cm="1">
        <f t="array" ref="BE47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74" s="218">
        <f>BS_CONTROLE[[#This Row],[Responsavel pelo boletim]]</f>
        <v>0</v>
      </c>
      <c r="BG474" s="18"/>
      <c r="BH474" s="19"/>
      <c r="BI474" s="19"/>
      <c r="BJ474" s="19"/>
      <c r="BK474" s="19"/>
      <c r="BL474" s="18"/>
      <c r="BM474" s="146"/>
      <c r="BN474" s="145"/>
      <c r="BO474" s="146"/>
      <c r="BP474" s="186"/>
      <c r="BQ474" s="14" t="str">
        <f>IF(AND(BR474&lt;1,BS474&lt;1),"Produção e Intervalo",IF(BR474&lt;1,"Intervalo",IF(BS474&lt;1,"Produção","Aderente")))</f>
        <v>Aderente</v>
      </c>
      <c r="BR474" s="22" t="str">
        <f>IF(OR(B474="",F474=""),"*",AY474/P474)</f>
        <v>*</v>
      </c>
      <c r="BS474" s="22" t="str">
        <f>IF(OR(B474="",F474=""),"*",BA474/Q474)</f>
        <v>*</v>
      </c>
      <c r="BT474" s="8" t="str">
        <f>IF(BN474="","",SUBSTITUTE(BM474," ","")&amp;SUBSTITUTE(BN474," ",""))</f>
        <v/>
      </c>
    </row>
    <row r="475" spans="1:72" hidden="1">
      <c r="A475" s="149" t="str">
        <f>D475&amp;B475</f>
        <v/>
      </c>
      <c r="B475" s="116"/>
      <c r="C475" s="9" t="str">
        <f>IF(BS_CONTROLE[[#This Row],[DATA]]="","",WEEKNUM(BS_CONTROLE[[#This Row],[DATA]]))</f>
        <v/>
      </c>
      <c r="D475" s="118"/>
      <c r="E475" s="47"/>
      <c r="F475" s="142"/>
      <c r="G475" s="10" t="str">
        <f>IF(D475="","*",VLOOKUP(F475,BS_ATIVIDADE[],3,FALSE))</f>
        <v>*</v>
      </c>
      <c r="H475" s="120" t="s">
        <v>430</v>
      </c>
      <c r="I475" s="120" t="s">
        <v>430</v>
      </c>
      <c r="J475" s="119"/>
      <c r="K475" s="119"/>
      <c r="L475" s="119" t="s">
        <v>430</v>
      </c>
      <c r="M475" s="143" t="str" cm="1">
        <f t="array" ref="M47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75" s="143" t="str" cm="1">
        <f t="array" ref="N47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75" s="120"/>
      <c r="P475" s="120"/>
      <c r="Q475" s="119"/>
      <c r="R475" s="11" t="str">
        <f>IFERROR(_xlfn.XLOOKUP(F475, BS_ATIVIDADE[ATIVIDADE],BS_ATIVIDADE[UNIDADE] ), "*")</f>
        <v>*</v>
      </c>
      <c r="S475" s="144" t="str" cm="1">
        <f t="array" ref="S47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75" s="144" t="str" cm="1">
        <f t="array" ref="T47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75" s="12" t="str" cm="1">
        <f t="array" ref="U47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75" s="119"/>
      <c r="W475" s="119"/>
      <c r="X475" s="118"/>
      <c r="Y475" s="145"/>
      <c r="Z475" s="118"/>
      <c r="AA475" s="119"/>
      <c r="AB475" s="117"/>
      <c r="AC475" s="117"/>
      <c r="AD475" s="121"/>
      <c r="AE475" s="119"/>
      <c r="AF475" s="119"/>
      <c r="AG475" s="119"/>
      <c r="AH475" s="17"/>
      <c r="AI475" s="142" t="str">
        <f>IF(BS_CONTROLE[[#This Row],[Atividade]]=0, "-", BS_CONTROLE[[#This Row],[Atividade]])</f>
        <v>-</v>
      </c>
      <c r="AJ475" s="10" t="str">
        <f>IF(BS_CONTROLE[[#This Row],[Atividade]]=0, "-", BS_CONTROLE[[#This Row],[Atividade]])</f>
        <v>-</v>
      </c>
      <c r="AK475" s="35" t="str">
        <f>BS_CONTROLE[[#This Row],[Local - Partida]]</f>
        <v>-</v>
      </c>
      <c r="AL475" s="35" t="str">
        <f>BS_CONTROLE[[#This Row],[Local - Encerramento]]</f>
        <v>-</v>
      </c>
      <c r="AM475" s="119" t="str">
        <f>IF(BS_CONTROLE[[#This Row],[Entre - Estações]]=0, "-", BS_CONTROLE[[#This Row],[Entre - Estações]])</f>
        <v>-</v>
      </c>
      <c r="AN475" s="119" t="str">
        <f>IF(BS_CONTROLE[[#This Row],[SB]]=0, "-", BS_CONTROLE[[#This Row],[SB]])</f>
        <v>-</v>
      </c>
      <c r="AO475" s="119" t="str">
        <f>IF(BS_CONTROLE[[#This Row],[SUB]]=0, "-", BS_CONTROLE[[#This Row],[SUB]])</f>
        <v>-</v>
      </c>
      <c r="AP475" s="119">
        <f>BS_CONTROLE[[#This Row],[KM - Inicio]]</f>
        <v>0</v>
      </c>
      <c r="AQ475" s="119">
        <f>BS_CONTROLE[[#This Row],[KM - Inicio]]</f>
        <v>0</v>
      </c>
      <c r="AR475" s="122"/>
      <c r="AS475" s="122"/>
      <c r="AT475" s="122"/>
      <c r="AU475" s="185"/>
      <c r="AV475" s="185"/>
      <c r="AW475" s="16"/>
      <c r="AX475" s="16"/>
      <c r="AY475" s="13" t="str">
        <f>IF(D475="","*",IFERROR(IF(ISODD(COUNT(AS475:AX475)),"ERRO",SUM((AT475-AS475),(AV475-AU475),(AX475-AW475))),"ERRO"))</f>
        <v>*</v>
      </c>
      <c r="AZ475" s="232"/>
      <c r="BA475" s="123"/>
      <c r="BB475" s="11" t="str">
        <f>IFERROR(_xlfn.XLOOKUP(AI475, BS_ATIVIDADE[ATIVIDADE],BS_ATIVIDADE[UNIDADE] ), "*")</f>
        <v>*</v>
      </c>
      <c r="BC475" s="15" t="str" cm="1">
        <f t="array" ref="BC47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75" s="15" t="str" cm="1">
        <f t="array" ref="BD47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75" s="12" t="str" cm="1">
        <f t="array" ref="BE47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75" s="218">
        <f>BS_CONTROLE[[#This Row],[Responsavel pelo boletim]]</f>
        <v>0</v>
      </c>
      <c r="BG475" s="18"/>
      <c r="BH475" s="19"/>
      <c r="BI475" s="19"/>
      <c r="BJ475" s="19"/>
      <c r="BK475" s="19"/>
      <c r="BL475" s="18"/>
      <c r="BM475" s="146"/>
      <c r="BN475" s="145"/>
      <c r="BO475" s="146"/>
      <c r="BP475" s="186"/>
      <c r="BQ475" s="14" t="str">
        <f>IF(AND(BR475&lt;1,BS475&lt;1),"Produção e Intervalo",IF(BR475&lt;1,"Intervalo",IF(BS475&lt;1,"Produção","Aderente")))</f>
        <v>Aderente</v>
      </c>
      <c r="BR475" s="22" t="str">
        <f>IF(OR(B475="",F475=""),"*",AY475/P475)</f>
        <v>*</v>
      </c>
      <c r="BS475" s="22" t="str">
        <f>IF(OR(B475="",F475=""),"*",BA475/Q475)</f>
        <v>*</v>
      </c>
      <c r="BT475" s="8" t="str">
        <f>IF(BN475="","",SUBSTITUTE(BM475," ","")&amp;SUBSTITUTE(BN475," ",""))</f>
        <v/>
      </c>
    </row>
    <row r="476" spans="1:72" hidden="1">
      <c r="A476" s="149" t="str">
        <f>D476&amp;B476</f>
        <v/>
      </c>
      <c r="B476" s="116"/>
      <c r="C476" s="9" t="str">
        <f>IF(BS_CONTROLE[[#This Row],[DATA]]="","",WEEKNUM(BS_CONTROLE[[#This Row],[DATA]]))</f>
        <v/>
      </c>
      <c r="D476" s="118"/>
      <c r="E476" s="47"/>
      <c r="F476" s="142"/>
      <c r="G476" s="10" t="str">
        <f>IF(D476="","*",VLOOKUP(F476,BS_ATIVIDADE[],3,FALSE))</f>
        <v>*</v>
      </c>
      <c r="H476" s="120" t="s">
        <v>430</v>
      </c>
      <c r="I476" s="120" t="s">
        <v>430</v>
      </c>
      <c r="J476" s="119"/>
      <c r="K476" s="119"/>
      <c r="L476" s="119" t="s">
        <v>430</v>
      </c>
      <c r="M476" s="143" t="str" cm="1">
        <f t="array" ref="M47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76" s="143" t="str" cm="1">
        <f t="array" ref="N47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76" s="120"/>
      <c r="P476" s="120"/>
      <c r="Q476" s="119"/>
      <c r="R476" s="11" t="str">
        <f>IFERROR(_xlfn.XLOOKUP(F476, BS_ATIVIDADE[ATIVIDADE],BS_ATIVIDADE[UNIDADE] ), "*")</f>
        <v>*</v>
      </c>
      <c r="S476" s="144" t="str" cm="1">
        <f t="array" ref="S47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76" s="144" t="str" cm="1">
        <f t="array" ref="T47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76" s="12" t="str" cm="1">
        <f t="array" ref="U47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76" s="119"/>
      <c r="W476" s="119"/>
      <c r="X476" s="118"/>
      <c r="Y476" s="145"/>
      <c r="Z476" s="118"/>
      <c r="AA476" s="119"/>
      <c r="AB476" s="117"/>
      <c r="AC476" s="117"/>
      <c r="AD476" s="121"/>
      <c r="AE476" s="119"/>
      <c r="AF476" s="119"/>
      <c r="AG476" s="119"/>
      <c r="AH476" s="17"/>
      <c r="AI476" s="142" t="str">
        <f>IF(BS_CONTROLE[[#This Row],[Atividade]]=0, "-", BS_CONTROLE[[#This Row],[Atividade]])</f>
        <v>-</v>
      </c>
      <c r="AJ476" s="10" t="str">
        <f>IF(BS_CONTROLE[[#This Row],[Atividade]]=0, "-", BS_CONTROLE[[#This Row],[Atividade]])</f>
        <v>-</v>
      </c>
      <c r="AK476" s="35" t="str">
        <f>BS_CONTROLE[[#This Row],[Local - Partida]]</f>
        <v>-</v>
      </c>
      <c r="AL476" s="35" t="str">
        <f>BS_CONTROLE[[#This Row],[Local - Encerramento]]</f>
        <v>-</v>
      </c>
      <c r="AM476" s="119" t="str">
        <f>IF(BS_CONTROLE[[#This Row],[Entre - Estações]]=0, "-", BS_CONTROLE[[#This Row],[Entre - Estações]])</f>
        <v>-</v>
      </c>
      <c r="AN476" s="119" t="str">
        <f>IF(BS_CONTROLE[[#This Row],[SB]]=0, "-", BS_CONTROLE[[#This Row],[SB]])</f>
        <v>-</v>
      </c>
      <c r="AO476" s="119" t="str">
        <f>IF(BS_CONTROLE[[#This Row],[SUB]]=0, "-", BS_CONTROLE[[#This Row],[SUB]])</f>
        <v>-</v>
      </c>
      <c r="AP476" s="119">
        <f>BS_CONTROLE[[#This Row],[KM - Inicio]]</f>
        <v>0</v>
      </c>
      <c r="AQ476" s="119">
        <f>BS_CONTROLE[[#This Row],[KM - Inicio]]</f>
        <v>0</v>
      </c>
      <c r="AR476" s="122"/>
      <c r="AS476" s="122"/>
      <c r="AT476" s="122"/>
      <c r="AU476" s="185"/>
      <c r="AV476" s="185"/>
      <c r="AW476" s="16"/>
      <c r="AX476" s="16"/>
      <c r="AY476" s="13" t="str">
        <f>IF(D476="","*",IFERROR(IF(ISODD(COUNT(AS476:AX476)),"ERRO",SUM((AT476-AS476),(AV476-AU476),(AX476-AW476))),"ERRO"))</f>
        <v>*</v>
      </c>
      <c r="AZ476" s="232"/>
      <c r="BA476" s="123"/>
      <c r="BB476" s="11" t="str">
        <f>IFERROR(_xlfn.XLOOKUP(AI476, BS_ATIVIDADE[ATIVIDADE],BS_ATIVIDADE[UNIDADE] ), "*")</f>
        <v>*</v>
      </c>
      <c r="BC476" s="15" t="str" cm="1">
        <f t="array" ref="BC47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76" s="15" t="str" cm="1">
        <f t="array" ref="BD47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76" s="12" t="str" cm="1">
        <f t="array" ref="BE47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76" s="218">
        <f>BS_CONTROLE[[#This Row],[Responsavel pelo boletim]]</f>
        <v>0</v>
      </c>
      <c r="BG476" s="18"/>
      <c r="BH476" s="19"/>
      <c r="BI476" s="19"/>
      <c r="BJ476" s="19"/>
      <c r="BK476" s="19"/>
      <c r="BL476" s="18"/>
      <c r="BM476" s="146"/>
      <c r="BN476" s="145"/>
      <c r="BO476" s="146"/>
      <c r="BP476" s="186"/>
      <c r="BQ476" s="14" t="str">
        <f>IF(AND(BR476&lt;1,BS476&lt;1),"Produção e Intervalo",IF(BR476&lt;1,"Intervalo",IF(BS476&lt;1,"Produção","Aderente")))</f>
        <v>Aderente</v>
      </c>
      <c r="BR476" s="22" t="str">
        <f>IF(OR(B476="",F476=""),"*",AY476/P476)</f>
        <v>*</v>
      </c>
      <c r="BS476" s="22" t="str">
        <f>IF(OR(B476="",F476=""),"*",BA476/Q476)</f>
        <v>*</v>
      </c>
      <c r="BT476" s="8" t="str">
        <f>IF(BN476="","",SUBSTITUTE(BM476," ","")&amp;SUBSTITUTE(BN476," ",""))</f>
        <v/>
      </c>
    </row>
    <row r="477" spans="1:72" hidden="1">
      <c r="A477" s="149" t="str">
        <f>D477&amp;B477</f>
        <v/>
      </c>
      <c r="B477" s="116"/>
      <c r="C477" s="9" t="str">
        <f>IF(BS_CONTROLE[[#This Row],[DATA]]="","",WEEKNUM(BS_CONTROLE[[#This Row],[DATA]]))</f>
        <v/>
      </c>
      <c r="D477" s="118"/>
      <c r="E477" s="47"/>
      <c r="F477" s="142"/>
      <c r="G477" s="10" t="str">
        <f>IF(D477="","*",VLOOKUP(F477,BS_ATIVIDADE[],3,FALSE))</f>
        <v>*</v>
      </c>
      <c r="H477" s="120" t="s">
        <v>430</v>
      </c>
      <c r="I477" s="120" t="s">
        <v>430</v>
      </c>
      <c r="J477" s="119"/>
      <c r="K477" s="119"/>
      <c r="L477" s="119" t="s">
        <v>430</v>
      </c>
      <c r="M477" s="143" t="str" cm="1">
        <f t="array" ref="M47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77" s="143" t="str" cm="1">
        <f t="array" ref="N47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77" s="120"/>
      <c r="P477" s="120"/>
      <c r="Q477" s="119"/>
      <c r="R477" s="11" t="str">
        <f>IFERROR(_xlfn.XLOOKUP(F477, BS_ATIVIDADE[ATIVIDADE],BS_ATIVIDADE[UNIDADE] ), "*")</f>
        <v>*</v>
      </c>
      <c r="S477" s="144" t="str" cm="1">
        <f t="array" ref="S47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77" s="144" t="str" cm="1">
        <f t="array" ref="T47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77" s="12" t="str" cm="1">
        <f t="array" ref="U47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77" s="119"/>
      <c r="W477" s="119"/>
      <c r="X477" s="118"/>
      <c r="Y477" s="145"/>
      <c r="Z477" s="118"/>
      <c r="AA477" s="119"/>
      <c r="AB477" s="117"/>
      <c r="AC477" s="117"/>
      <c r="AD477" s="121"/>
      <c r="AE477" s="119"/>
      <c r="AF477" s="119"/>
      <c r="AG477" s="119"/>
      <c r="AH477" s="17"/>
      <c r="AI477" s="142" t="str">
        <f>IF(BS_CONTROLE[[#This Row],[Atividade]]=0, "-", BS_CONTROLE[[#This Row],[Atividade]])</f>
        <v>-</v>
      </c>
      <c r="AJ477" s="10" t="str">
        <f>IF(BS_CONTROLE[[#This Row],[Atividade]]=0, "-", BS_CONTROLE[[#This Row],[Atividade]])</f>
        <v>-</v>
      </c>
      <c r="AK477" s="35" t="str">
        <f>BS_CONTROLE[[#This Row],[Local - Partida]]</f>
        <v>-</v>
      </c>
      <c r="AL477" s="35" t="str">
        <f>BS_CONTROLE[[#This Row],[Local - Encerramento]]</f>
        <v>-</v>
      </c>
      <c r="AM477" s="119" t="str">
        <f>IF(BS_CONTROLE[[#This Row],[Entre - Estações]]=0, "-", BS_CONTROLE[[#This Row],[Entre - Estações]])</f>
        <v>-</v>
      </c>
      <c r="AN477" s="119" t="str">
        <f>IF(BS_CONTROLE[[#This Row],[SB]]=0, "-", BS_CONTROLE[[#This Row],[SB]])</f>
        <v>-</v>
      </c>
      <c r="AO477" s="119" t="str">
        <f>IF(BS_CONTROLE[[#This Row],[SUB]]=0, "-", BS_CONTROLE[[#This Row],[SUB]])</f>
        <v>-</v>
      </c>
      <c r="AP477" s="119">
        <f>BS_CONTROLE[[#This Row],[KM - Inicio]]</f>
        <v>0</v>
      </c>
      <c r="AQ477" s="119">
        <f>BS_CONTROLE[[#This Row],[KM - Inicio]]</f>
        <v>0</v>
      </c>
      <c r="AR477" s="122"/>
      <c r="AS477" s="122"/>
      <c r="AT477" s="122"/>
      <c r="AU477" s="185"/>
      <c r="AV477" s="185"/>
      <c r="AW477" s="16"/>
      <c r="AX477" s="16"/>
      <c r="AY477" s="13" t="str">
        <f>IF(D477="","*",IFERROR(IF(ISODD(COUNT(AS477:AX477)),"ERRO",SUM((AT477-AS477),(AV477-AU477),(AX477-AW477))),"ERRO"))</f>
        <v>*</v>
      </c>
      <c r="AZ477" s="232"/>
      <c r="BA477" s="123"/>
      <c r="BB477" s="11" t="str">
        <f>IFERROR(_xlfn.XLOOKUP(AI477, BS_ATIVIDADE[ATIVIDADE],BS_ATIVIDADE[UNIDADE] ), "*")</f>
        <v>*</v>
      </c>
      <c r="BC477" s="15" t="str" cm="1">
        <f t="array" ref="BC47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77" s="15" t="str" cm="1">
        <f t="array" ref="BD47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77" s="12" t="str" cm="1">
        <f t="array" ref="BE47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77" s="218">
        <f>BS_CONTROLE[[#This Row],[Responsavel pelo boletim]]</f>
        <v>0</v>
      </c>
      <c r="BG477" s="18"/>
      <c r="BH477" s="19"/>
      <c r="BI477" s="19"/>
      <c r="BJ477" s="19"/>
      <c r="BK477" s="19"/>
      <c r="BL477" s="18"/>
      <c r="BM477" s="146"/>
      <c r="BN477" s="145"/>
      <c r="BO477" s="146"/>
      <c r="BP477" s="186"/>
      <c r="BQ477" s="14" t="str">
        <f>IF(AND(BR477&lt;1,BS477&lt;1),"Produção e Intervalo",IF(BR477&lt;1,"Intervalo",IF(BS477&lt;1,"Produção","Aderente")))</f>
        <v>Aderente</v>
      </c>
      <c r="BR477" s="22" t="str">
        <f>IF(OR(B477="",F477=""),"*",AY477/P477)</f>
        <v>*</v>
      </c>
      <c r="BS477" s="22" t="str">
        <f>IF(OR(B477="",F477=""),"*",BA477/Q477)</f>
        <v>*</v>
      </c>
      <c r="BT477" s="8" t="str">
        <f>IF(BN477="","",SUBSTITUTE(BM477," ","")&amp;SUBSTITUTE(BN477," ",""))</f>
        <v/>
      </c>
    </row>
    <row r="478" spans="1:72" hidden="1">
      <c r="A478" s="149" t="str">
        <f>D478&amp;B478</f>
        <v/>
      </c>
      <c r="B478" s="116"/>
      <c r="C478" s="9" t="str">
        <f>IF(BS_CONTROLE[[#This Row],[DATA]]="","",WEEKNUM(BS_CONTROLE[[#This Row],[DATA]]))</f>
        <v/>
      </c>
      <c r="D478" s="118"/>
      <c r="E478" s="47"/>
      <c r="F478" s="142"/>
      <c r="G478" s="10" t="str">
        <f>IF(D478="","*",VLOOKUP(F478,BS_ATIVIDADE[],3,FALSE))</f>
        <v>*</v>
      </c>
      <c r="H478" s="120" t="s">
        <v>430</v>
      </c>
      <c r="I478" s="120" t="s">
        <v>430</v>
      </c>
      <c r="J478" s="119"/>
      <c r="K478" s="119"/>
      <c r="L478" s="119" t="s">
        <v>430</v>
      </c>
      <c r="M478" s="143" t="str" cm="1">
        <f t="array" ref="M47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78" s="143" t="str" cm="1">
        <f t="array" ref="N47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78" s="120"/>
      <c r="P478" s="120"/>
      <c r="Q478" s="119"/>
      <c r="R478" s="11" t="str">
        <f>IFERROR(_xlfn.XLOOKUP(F478, BS_ATIVIDADE[ATIVIDADE],BS_ATIVIDADE[UNIDADE] ), "*")</f>
        <v>*</v>
      </c>
      <c r="S478" s="144" t="str" cm="1">
        <f t="array" ref="S47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78" s="144" t="str" cm="1">
        <f t="array" ref="T47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78" s="12" t="str" cm="1">
        <f t="array" ref="U47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78" s="119"/>
      <c r="W478" s="119"/>
      <c r="X478" s="118"/>
      <c r="Y478" s="145"/>
      <c r="Z478" s="118"/>
      <c r="AA478" s="119"/>
      <c r="AB478" s="117"/>
      <c r="AC478" s="117"/>
      <c r="AD478" s="121"/>
      <c r="AE478" s="119"/>
      <c r="AF478" s="119"/>
      <c r="AG478" s="119"/>
      <c r="AH478" s="17"/>
      <c r="AI478" s="142" t="str">
        <f>IF(BS_CONTROLE[[#This Row],[Atividade]]=0, "-", BS_CONTROLE[[#This Row],[Atividade]])</f>
        <v>-</v>
      </c>
      <c r="AJ478" s="10" t="str">
        <f>IF(BS_CONTROLE[[#This Row],[Atividade]]=0, "-", BS_CONTROLE[[#This Row],[Atividade]])</f>
        <v>-</v>
      </c>
      <c r="AK478" s="35" t="str">
        <f>BS_CONTROLE[[#This Row],[Local - Partida]]</f>
        <v>-</v>
      </c>
      <c r="AL478" s="35" t="str">
        <f>BS_CONTROLE[[#This Row],[Local - Encerramento]]</f>
        <v>-</v>
      </c>
      <c r="AM478" s="119" t="str">
        <f>IF(BS_CONTROLE[[#This Row],[Entre - Estações]]=0, "-", BS_CONTROLE[[#This Row],[Entre - Estações]])</f>
        <v>-</v>
      </c>
      <c r="AN478" s="119" t="str">
        <f>IF(BS_CONTROLE[[#This Row],[SB]]=0, "-", BS_CONTROLE[[#This Row],[SB]])</f>
        <v>-</v>
      </c>
      <c r="AO478" s="119" t="str">
        <f>IF(BS_CONTROLE[[#This Row],[SUB]]=0, "-", BS_CONTROLE[[#This Row],[SUB]])</f>
        <v>-</v>
      </c>
      <c r="AP478" s="119">
        <f>BS_CONTROLE[[#This Row],[KM - Inicio]]</f>
        <v>0</v>
      </c>
      <c r="AQ478" s="119">
        <f>BS_CONTROLE[[#This Row],[KM - Inicio]]</f>
        <v>0</v>
      </c>
      <c r="AR478" s="122"/>
      <c r="AS478" s="122"/>
      <c r="AT478" s="122"/>
      <c r="AU478" s="185"/>
      <c r="AV478" s="185"/>
      <c r="AW478" s="16"/>
      <c r="AX478" s="16"/>
      <c r="AY478" s="13" t="str">
        <f>IF(D478="","*",IFERROR(IF(ISODD(COUNT(AS478:AX478)),"ERRO",SUM((AT478-AS478),(AV478-AU478),(AX478-AW478))),"ERRO"))</f>
        <v>*</v>
      </c>
      <c r="AZ478" s="232"/>
      <c r="BA478" s="123"/>
      <c r="BB478" s="11" t="str">
        <f>IFERROR(_xlfn.XLOOKUP(AI478, BS_ATIVIDADE[ATIVIDADE],BS_ATIVIDADE[UNIDADE] ), "*")</f>
        <v>*</v>
      </c>
      <c r="BC478" s="15" t="str" cm="1">
        <f t="array" ref="BC47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78" s="15" t="str" cm="1">
        <f t="array" ref="BD47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78" s="12" t="str" cm="1">
        <f t="array" ref="BE47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78" s="218">
        <f>BS_CONTROLE[[#This Row],[Responsavel pelo boletim]]</f>
        <v>0</v>
      </c>
      <c r="BG478" s="18"/>
      <c r="BH478" s="19"/>
      <c r="BI478" s="19"/>
      <c r="BJ478" s="19"/>
      <c r="BK478" s="19"/>
      <c r="BL478" s="18"/>
      <c r="BM478" s="146"/>
      <c r="BN478" s="145"/>
      <c r="BO478" s="146"/>
      <c r="BP478" s="186"/>
      <c r="BQ478" s="14" t="str">
        <f>IF(AND(BR478&lt;1,BS478&lt;1),"Produção e Intervalo",IF(BR478&lt;1,"Intervalo",IF(BS478&lt;1,"Produção","Aderente")))</f>
        <v>Aderente</v>
      </c>
      <c r="BR478" s="22" t="str">
        <f>IF(OR(B478="",F478=""),"*",AY478/P478)</f>
        <v>*</v>
      </c>
      <c r="BS478" s="22" t="str">
        <f>IF(OR(B478="",F478=""),"*",BA478/Q478)</f>
        <v>*</v>
      </c>
      <c r="BT478" s="8" t="str">
        <f>IF(BN478="","",SUBSTITUTE(BM478," ","")&amp;SUBSTITUTE(BN478," ",""))</f>
        <v/>
      </c>
    </row>
    <row r="479" spans="1:72" hidden="1">
      <c r="A479" s="149" t="str">
        <f>D479&amp;B479</f>
        <v/>
      </c>
      <c r="B479" s="116"/>
      <c r="C479" s="9" t="str">
        <f>IF(BS_CONTROLE[[#This Row],[DATA]]="","",WEEKNUM(BS_CONTROLE[[#This Row],[DATA]]))</f>
        <v/>
      </c>
      <c r="D479" s="118"/>
      <c r="E479" s="47"/>
      <c r="F479" s="142"/>
      <c r="G479" s="10" t="str">
        <f>IF(D479="","*",VLOOKUP(F479,BS_ATIVIDADE[],3,FALSE))</f>
        <v>*</v>
      </c>
      <c r="H479" s="120" t="s">
        <v>430</v>
      </c>
      <c r="I479" s="120" t="s">
        <v>430</v>
      </c>
      <c r="J479" s="119"/>
      <c r="K479" s="119"/>
      <c r="L479" s="119" t="s">
        <v>430</v>
      </c>
      <c r="M479" s="143" t="str" cm="1">
        <f t="array" ref="M47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79" s="143" t="str" cm="1">
        <f t="array" ref="N47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79" s="120"/>
      <c r="P479" s="120"/>
      <c r="Q479" s="119"/>
      <c r="R479" s="11" t="str">
        <f>IFERROR(_xlfn.XLOOKUP(F479, BS_ATIVIDADE[ATIVIDADE],BS_ATIVIDADE[UNIDADE] ), "*")</f>
        <v>*</v>
      </c>
      <c r="S479" s="144" t="str" cm="1">
        <f t="array" ref="S47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79" s="144" t="str" cm="1">
        <f t="array" ref="T47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79" s="12" t="str" cm="1">
        <f t="array" ref="U47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79" s="119"/>
      <c r="W479" s="119"/>
      <c r="X479" s="118"/>
      <c r="Y479" s="145"/>
      <c r="Z479" s="118"/>
      <c r="AA479" s="119"/>
      <c r="AB479" s="117"/>
      <c r="AC479" s="117"/>
      <c r="AD479" s="121"/>
      <c r="AE479" s="119"/>
      <c r="AF479" s="119"/>
      <c r="AG479" s="119"/>
      <c r="AH479" s="17"/>
      <c r="AI479" s="142" t="str">
        <f>IF(BS_CONTROLE[[#This Row],[Atividade]]=0, "-", BS_CONTROLE[[#This Row],[Atividade]])</f>
        <v>-</v>
      </c>
      <c r="AJ479" s="10" t="str">
        <f>IF(BS_CONTROLE[[#This Row],[Atividade]]=0, "-", BS_CONTROLE[[#This Row],[Atividade]])</f>
        <v>-</v>
      </c>
      <c r="AK479" s="35" t="str">
        <f>BS_CONTROLE[[#This Row],[Local - Partida]]</f>
        <v>-</v>
      </c>
      <c r="AL479" s="35" t="str">
        <f>BS_CONTROLE[[#This Row],[Local - Encerramento]]</f>
        <v>-</v>
      </c>
      <c r="AM479" s="119" t="str">
        <f>IF(BS_CONTROLE[[#This Row],[Entre - Estações]]=0, "-", BS_CONTROLE[[#This Row],[Entre - Estações]])</f>
        <v>-</v>
      </c>
      <c r="AN479" s="119" t="str">
        <f>IF(BS_CONTROLE[[#This Row],[SB]]=0, "-", BS_CONTROLE[[#This Row],[SB]])</f>
        <v>-</v>
      </c>
      <c r="AO479" s="119" t="str">
        <f>IF(BS_CONTROLE[[#This Row],[SUB]]=0, "-", BS_CONTROLE[[#This Row],[SUB]])</f>
        <v>-</v>
      </c>
      <c r="AP479" s="119">
        <f>BS_CONTROLE[[#This Row],[KM - Inicio]]</f>
        <v>0</v>
      </c>
      <c r="AQ479" s="119">
        <f>BS_CONTROLE[[#This Row],[KM - Inicio]]</f>
        <v>0</v>
      </c>
      <c r="AR479" s="122"/>
      <c r="AS479" s="122"/>
      <c r="AT479" s="122"/>
      <c r="AU479" s="185"/>
      <c r="AV479" s="185"/>
      <c r="AW479" s="16"/>
      <c r="AX479" s="16"/>
      <c r="AY479" s="13" t="str">
        <f>IF(D479="","*",IFERROR(IF(ISODD(COUNT(AS479:AX479)),"ERRO",SUM((AT479-AS479),(AV479-AU479),(AX479-AW479))),"ERRO"))</f>
        <v>*</v>
      </c>
      <c r="AZ479" s="232"/>
      <c r="BA479" s="123"/>
      <c r="BB479" s="11" t="str">
        <f>IFERROR(_xlfn.XLOOKUP(AI479, BS_ATIVIDADE[ATIVIDADE],BS_ATIVIDADE[UNIDADE] ), "*")</f>
        <v>*</v>
      </c>
      <c r="BC479" s="15" t="str" cm="1">
        <f t="array" ref="BC47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79" s="15" t="str" cm="1">
        <f t="array" ref="BD47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79" s="12" t="str" cm="1">
        <f t="array" ref="BE47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79" s="218">
        <f>BS_CONTROLE[[#This Row],[Responsavel pelo boletim]]</f>
        <v>0</v>
      </c>
      <c r="BG479" s="18"/>
      <c r="BH479" s="19"/>
      <c r="BI479" s="19"/>
      <c r="BJ479" s="19"/>
      <c r="BK479" s="19"/>
      <c r="BL479" s="18"/>
      <c r="BM479" s="146"/>
      <c r="BN479" s="145"/>
      <c r="BO479" s="146"/>
      <c r="BP479" s="186"/>
      <c r="BQ479" s="14" t="str">
        <f>IF(AND(BR479&lt;1,BS479&lt;1),"Produção e Intervalo",IF(BR479&lt;1,"Intervalo",IF(BS479&lt;1,"Produção","Aderente")))</f>
        <v>Aderente</v>
      </c>
      <c r="BR479" s="22" t="str">
        <f>IF(OR(B479="",F479=""),"*",AY479/P479)</f>
        <v>*</v>
      </c>
      <c r="BS479" s="22" t="str">
        <f>IF(OR(B479="",F479=""),"*",BA479/Q479)</f>
        <v>*</v>
      </c>
      <c r="BT479" s="8" t="str">
        <f>IF(BN479="","",SUBSTITUTE(BM479," ","")&amp;SUBSTITUTE(BN479," ",""))</f>
        <v/>
      </c>
    </row>
    <row r="480" spans="1:72" hidden="1">
      <c r="A480" s="149" t="str">
        <f>D480&amp;B480</f>
        <v/>
      </c>
      <c r="B480" s="116"/>
      <c r="C480" s="9" t="str">
        <f>IF(BS_CONTROLE[[#This Row],[DATA]]="","",WEEKNUM(BS_CONTROLE[[#This Row],[DATA]]))</f>
        <v/>
      </c>
      <c r="D480" s="118"/>
      <c r="E480" s="47"/>
      <c r="F480" s="142"/>
      <c r="G480" s="10" t="str">
        <f>IF(D480="","*",VLOOKUP(F480,BS_ATIVIDADE[],3,FALSE))</f>
        <v>*</v>
      </c>
      <c r="H480" s="120" t="s">
        <v>430</v>
      </c>
      <c r="I480" s="120" t="s">
        <v>430</v>
      </c>
      <c r="J480" s="119"/>
      <c r="K480" s="119"/>
      <c r="L480" s="119" t="s">
        <v>430</v>
      </c>
      <c r="M480" s="143" t="str" cm="1">
        <f t="array" ref="M48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80" s="143" t="str" cm="1">
        <f t="array" ref="N48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80" s="120"/>
      <c r="P480" s="120"/>
      <c r="Q480" s="119"/>
      <c r="R480" s="11" t="str">
        <f>IFERROR(_xlfn.XLOOKUP(F480, BS_ATIVIDADE[ATIVIDADE],BS_ATIVIDADE[UNIDADE] ), "*")</f>
        <v>*</v>
      </c>
      <c r="S480" s="144" t="str" cm="1">
        <f t="array" ref="S48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80" s="144" t="str" cm="1">
        <f t="array" ref="T48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80" s="12" t="str" cm="1">
        <f t="array" ref="U48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80" s="119"/>
      <c r="W480" s="119"/>
      <c r="X480" s="118"/>
      <c r="Y480" s="145"/>
      <c r="Z480" s="118"/>
      <c r="AA480" s="119"/>
      <c r="AB480" s="117"/>
      <c r="AC480" s="117"/>
      <c r="AD480" s="121"/>
      <c r="AE480" s="119"/>
      <c r="AF480" s="119"/>
      <c r="AG480" s="119"/>
      <c r="AH480" s="17"/>
      <c r="AI480" s="142" t="str">
        <f>IF(BS_CONTROLE[[#This Row],[Atividade]]=0, "-", BS_CONTROLE[[#This Row],[Atividade]])</f>
        <v>-</v>
      </c>
      <c r="AJ480" s="10" t="str">
        <f>IF(BS_CONTROLE[[#This Row],[Atividade]]=0, "-", BS_CONTROLE[[#This Row],[Atividade]])</f>
        <v>-</v>
      </c>
      <c r="AK480" s="35" t="str">
        <f>BS_CONTROLE[[#This Row],[Local - Partida]]</f>
        <v>-</v>
      </c>
      <c r="AL480" s="35" t="str">
        <f>BS_CONTROLE[[#This Row],[Local - Encerramento]]</f>
        <v>-</v>
      </c>
      <c r="AM480" s="119" t="str">
        <f>IF(BS_CONTROLE[[#This Row],[Entre - Estações]]=0, "-", BS_CONTROLE[[#This Row],[Entre - Estações]])</f>
        <v>-</v>
      </c>
      <c r="AN480" s="119" t="str">
        <f>IF(BS_CONTROLE[[#This Row],[SB]]=0, "-", BS_CONTROLE[[#This Row],[SB]])</f>
        <v>-</v>
      </c>
      <c r="AO480" s="119" t="str">
        <f>IF(BS_CONTROLE[[#This Row],[SUB]]=0, "-", BS_CONTROLE[[#This Row],[SUB]])</f>
        <v>-</v>
      </c>
      <c r="AP480" s="119">
        <f>BS_CONTROLE[[#This Row],[KM - Inicio]]</f>
        <v>0</v>
      </c>
      <c r="AQ480" s="119">
        <f>BS_CONTROLE[[#This Row],[KM - Inicio]]</f>
        <v>0</v>
      </c>
      <c r="AR480" s="122"/>
      <c r="AS480" s="122"/>
      <c r="AT480" s="122"/>
      <c r="AU480" s="185"/>
      <c r="AV480" s="185"/>
      <c r="AW480" s="16"/>
      <c r="AX480" s="16"/>
      <c r="AY480" s="13" t="str">
        <f>IF(D480="","*",IFERROR(IF(ISODD(COUNT(AS480:AX480)),"ERRO",SUM((AT480-AS480),(AV480-AU480),(AX480-AW480))),"ERRO"))</f>
        <v>*</v>
      </c>
      <c r="AZ480" s="232"/>
      <c r="BA480" s="123"/>
      <c r="BB480" s="11" t="str">
        <f>IFERROR(_xlfn.XLOOKUP(AI480, BS_ATIVIDADE[ATIVIDADE],BS_ATIVIDADE[UNIDADE] ), "*")</f>
        <v>*</v>
      </c>
      <c r="BC480" s="15" t="str" cm="1">
        <f t="array" ref="BC48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80" s="15" t="str" cm="1">
        <f t="array" ref="BD48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80" s="12" t="str" cm="1">
        <f t="array" ref="BE48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80" s="218">
        <f>BS_CONTROLE[[#This Row],[Responsavel pelo boletim]]</f>
        <v>0</v>
      </c>
      <c r="BG480" s="18"/>
      <c r="BH480" s="19"/>
      <c r="BI480" s="19"/>
      <c r="BJ480" s="19"/>
      <c r="BK480" s="19"/>
      <c r="BL480" s="18"/>
      <c r="BM480" s="146"/>
      <c r="BN480" s="145"/>
      <c r="BO480" s="146"/>
      <c r="BP480" s="186"/>
      <c r="BQ480" s="14" t="str">
        <f>IF(AND(BR480&lt;1,BS480&lt;1),"Produção e Intervalo",IF(BR480&lt;1,"Intervalo",IF(BS480&lt;1,"Produção","Aderente")))</f>
        <v>Aderente</v>
      </c>
      <c r="BR480" s="22" t="str">
        <f>IF(OR(B480="",F480=""),"*",AY480/P480)</f>
        <v>*</v>
      </c>
      <c r="BS480" s="22" t="str">
        <f>IF(OR(B480="",F480=""),"*",BA480/Q480)</f>
        <v>*</v>
      </c>
      <c r="BT480" s="8" t="str">
        <f>IF(BN480="","",SUBSTITUTE(BM480," ","")&amp;SUBSTITUTE(BN480," ",""))</f>
        <v/>
      </c>
    </row>
    <row r="481" spans="1:72" hidden="1">
      <c r="A481" s="149" t="str">
        <f>D481&amp;B481</f>
        <v/>
      </c>
      <c r="B481" s="116"/>
      <c r="C481" s="9" t="str">
        <f>IF(BS_CONTROLE[[#This Row],[DATA]]="","",WEEKNUM(BS_CONTROLE[[#This Row],[DATA]]))</f>
        <v/>
      </c>
      <c r="D481" s="118"/>
      <c r="E481" s="47"/>
      <c r="F481" s="142"/>
      <c r="G481" s="10" t="str">
        <f>IF(D481="","*",VLOOKUP(F481,BS_ATIVIDADE[],3,FALSE))</f>
        <v>*</v>
      </c>
      <c r="H481" s="120" t="s">
        <v>430</v>
      </c>
      <c r="I481" s="120" t="s">
        <v>430</v>
      </c>
      <c r="J481" s="119"/>
      <c r="K481" s="119"/>
      <c r="L481" s="119" t="s">
        <v>430</v>
      </c>
      <c r="M481" s="143" t="str" cm="1">
        <f t="array" ref="M48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81" s="143" t="str" cm="1">
        <f t="array" ref="N48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81" s="120"/>
      <c r="P481" s="120"/>
      <c r="Q481" s="119"/>
      <c r="R481" s="11" t="str">
        <f>IFERROR(_xlfn.XLOOKUP(F481, BS_ATIVIDADE[ATIVIDADE],BS_ATIVIDADE[UNIDADE] ), "*")</f>
        <v>*</v>
      </c>
      <c r="S481" s="144" t="str" cm="1">
        <f t="array" ref="S48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81" s="144" t="str" cm="1">
        <f t="array" ref="T48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81" s="12" t="str" cm="1">
        <f t="array" ref="U48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81" s="119"/>
      <c r="W481" s="119"/>
      <c r="X481" s="118"/>
      <c r="Y481" s="145"/>
      <c r="Z481" s="118"/>
      <c r="AA481" s="119"/>
      <c r="AB481" s="117"/>
      <c r="AC481" s="117"/>
      <c r="AD481" s="121"/>
      <c r="AE481" s="119"/>
      <c r="AF481" s="119"/>
      <c r="AG481" s="119"/>
      <c r="AH481" s="17"/>
      <c r="AI481" s="142" t="str">
        <f>IF(BS_CONTROLE[[#This Row],[Atividade]]=0, "-", BS_CONTROLE[[#This Row],[Atividade]])</f>
        <v>-</v>
      </c>
      <c r="AJ481" s="10" t="str">
        <f>IF(BS_CONTROLE[[#This Row],[Atividade]]=0, "-", BS_CONTROLE[[#This Row],[Atividade]])</f>
        <v>-</v>
      </c>
      <c r="AK481" s="35" t="str">
        <f>BS_CONTROLE[[#This Row],[Local - Partida]]</f>
        <v>-</v>
      </c>
      <c r="AL481" s="35" t="str">
        <f>BS_CONTROLE[[#This Row],[Local - Encerramento]]</f>
        <v>-</v>
      </c>
      <c r="AM481" s="119" t="str">
        <f>IF(BS_CONTROLE[[#This Row],[Entre - Estações]]=0, "-", BS_CONTROLE[[#This Row],[Entre - Estações]])</f>
        <v>-</v>
      </c>
      <c r="AN481" s="119" t="str">
        <f>IF(BS_CONTROLE[[#This Row],[SB]]=0, "-", BS_CONTROLE[[#This Row],[SB]])</f>
        <v>-</v>
      </c>
      <c r="AO481" s="119" t="str">
        <f>IF(BS_CONTROLE[[#This Row],[SUB]]=0, "-", BS_CONTROLE[[#This Row],[SUB]])</f>
        <v>-</v>
      </c>
      <c r="AP481" s="119">
        <f>BS_CONTROLE[[#This Row],[KM - Inicio]]</f>
        <v>0</v>
      </c>
      <c r="AQ481" s="119">
        <f>BS_CONTROLE[[#This Row],[KM - Inicio]]</f>
        <v>0</v>
      </c>
      <c r="AR481" s="122"/>
      <c r="AS481" s="122"/>
      <c r="AT481" s="122"/>
      <c r="AU481" s="185"/>
      <c r="AV481" s="185"/>
      <c r="AW481" s="16"/>
      <c r="AX481" s="16"/>
      <c r="AY481" s="13" t="str">
        <f>IF(D481="","*",IFERROR(IF(ISODD(COUNT(AS481:AX481)),"ERRO",SUM((AT481-AS481),(AV481-AU481),(AX481-AW481))),"ERRO"))</f>
        <v>*</v>
      </c>
      <c r="AZ481" s="232"/>
      <c r="BA481" s="123"/>
      <c r="BB481" s="11" t="str">
        <f>IFERROR(_xlfn.XLOOKUP(AI481, BS_ATIVIDADE[ATIVIDADE],BS_ATIVIDADE[UNIDADE] ), "*")</f>
        <v>*</v>
      </c>
      <c r="BC481" s="15" t="str" cm="1">
        <f t="array" ref="BC48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81" s="15" t="str" cm="1">
        <f t="array" ref="BD48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81" s="12" t="str" cm="1">
        <f t="array" ref="BE48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81" s="218">
        <f>BS_CONTROLE[[#This Row],[Responsavel pelo boletim]]</f>
        <v>0</v>
      </c>
      <c r="BG481" s="18"/>
      <c r="BH481" s="19"/>
      <c r="BI481" s="19"/>
      <c r="BJ481" s="19"/>
      <c r="BK481" s="19"/>
      <c r="BL481" s="18"/>
      <c r="BM481" s="146"/>
      <c r="BN481" s="145"/>
      <c r="BO481" s="146"/>
      <c r="BP481" s="186"/>
      <c r="BQ481" s="14" t="str">
        <f>IF(AND(BR481&lt;1,BS481&lt;1),"Produção e Intervalo",IF(BR481&lt;1,"Intervalo",IF(BS481&lt;1,"Produção","Aderente")))</f>
        <v>Aderente</v>
      </c>
      <c r="BR481" s="22" t="str">
        <f>IF(OR(B481="",F481=""),"*",AY481/P481)</f>
        <v>*</v>
      </c>
      <c r="BS481" s="22" t="str">
        <f>IF(OR(B481="",F481=""),"*",BA481/Q481)</f>
        <v>*</v>
      </c>
      <c r="BT481" s="8" t="str">
        <f>IF(BN481="","",SUBSTITUTE(BM481," ","")&amp;SUBSTITUTE(BN481," ",""))</f>
        <v/>
      </c>
    </row>
    <row r="482" spans="1:72" hidden="1">
      <c r="A482" s="149" t="str">
        <f>D482&amp;B482</f>
        <v/>
      </c>
      <c r="B482" s="116"/>
      <c r="C482" s="9" t="str">
        <f>IF(BS_CONTROLE[[#This Row],[DATA]]="","",WEEKNUM(BS_CONTROLE[[#This Row],[DATA]]))</f>
        <v/>
      </c>
      <c r="D482" s="118"/>
      <c r="E482" s="47"/>
      <c r="F482" s="142"/>
      <c r="G482" s="10" t="str">
        <f>IF(D482="","*",VLOOKUP(F482,BS_ATIVIDADE[],3,FALSE))</f>
        <v>*</v>
      </c>
      <c r="H482" s="120" t="s">
        <v>430</v>
      </c>
      <c r="I482" s="120" t="s">
        <v>430</v>
      </c>
      <c r="J482" s="119"/>
      <c r="K482" s="119"/>
      <c r="L482" s="119" t="s">
        <v>430</v>
      </c>
      <c r="M482" s="143" t="str" cm="1">
        <f t="array" ref="M48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82" s="143" t="str" cm="1">
        <f t="array" ref="N48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82" s="120"/>
      <c r="P482" s="120"/>
      <c r="Q482" s="119"/>
      <c r="R482" s="11" t="str">
        <f>IFERROR(_xlfn.XLOOKUP(F482, BS_ATIVIDADE[ATIVIDADE],BS_ATIVIDADE[UNIDADE] ), "*")</f>
        <v>*</v>
      </c>
      <c r="S482" s="144" t="str" cm="1">
        <f t="array" ref="S48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82" s="144" t="str" cm="1">
        <f t="array" ref="T48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82" s="12" t="str" cm="1">
        <f t="array" ref="U48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82" s="119"/>
      <c r="W482" s="119"/>
      <c r="X482" s="118"/>
      <c r="Y482" s="145"/>
      <c r="Z482" s="118"/>
      <c r="AA482" s="119"/>
      <c r="AB482" s="117"/>
      <c r="AC482" s="117"/>
      <c r="AD482" s="121"/>
      <c r="AE482" s="119"/>
      <c r="AF482" s="119"/>
      <c r="AG482" s="119"/>
      <c r="AH482" s="17"/>
      <c r="AI482" s="142" t="str">
        <f>IF(BS_CONTROLE[[#This Row],[Atividade]]=0, "-", BS_CONTROLE[[#This Row],[Atividade]])</f>
        <v>-</v>
      </c>
      <c r="AJ482" s="10" t="str">
        <f>IF(BS_CONTROLE[[#This Row],[Atividade]]=0, "-", BS_CONTROLE[[#This Row],[Atividade]])</f>
        <v>-</v>
      </c>
      <c r="AK482" s="35" t="str">
        <f>BS_CONTROLE[[#This Row],[Local - Partida]]</f>
        <v>-</v>
      </c>
      <c r="AL482" s="35" t="str">
        <f>BS_CONTROLE[[#This Row],[Local - Encerramento]]</f>
        <v>-</v>
      </c>
      <c r="AM482" s="119" t="str">
        <f>IF(BS_CONTROLE[[#This Row],[Entre - Estações]]=0, "-", BS_CONTROLE[[#This Row],[Entre - Estações]])</f>
        <v>-</v>
      </c>
      <c r="AN482" s="119" t="str">
        <f>IF(BS_CONTROLE[[#This Row],[SB]]=0, "-", BS_CONTROLE[[#This Row],[SB]])</f>
        <v>-</v>
      </c>
      <c r="AO482" s="119" t="str">
        <f>IF(BS_CONTROLE[[#This Row],[SUB]]=0, "-", BS_CONTROLE[[#This Row],[SUB]])</f>
        <v>-</v>
      </c>
      <c r="AP482" s="119">
        <f>BS_CONTROLE[[#This Row],[KM - Inicio]]</f>
        <v>0</v>
      </c>
      <c r="AQ482" s="119">
        <f>BS_CONTROLE[[#This Row],[KM - Inicio]]</f>
        <v>0</v>
      </c>
      <c r="AR482" s="122"/>
      <c r="AS482" s="122"/>
      <c r="AT482" s="122"/>
      <c r="AU482" s="185"/>
      <c r="AV482" s="185"/>
      <c r="AW482" s="16"/>
      <c r="AX482" s="16"/>
      <c r="AY482" s="13" t="str">
        <f>IF(D482="","*",IFERROR(IF(ISODD(COUNT(AS482:AX482)),"ERRO",SUM((AT482-AS482),(AV482-AU482),(AX482-AW482))),"ERRO"))</f>
        <v>*</v>
      </c>
      <c r="AZ482" s="232"/>
      <c r="BA482" s="123"/>
      <c r="BB482" s="11" t="str">
        <f>IFERROR(_xlfn.XLOOKUP(AI482, BS_ATIVIDADE[ATIVIDADE],BS_ATIVIDADE[UNIDADE] ), "*")</f>
        <v>*</v>
      </c>
      <c r="BC482" s="15" t="str" cm="1">
        <f t="array" ref="BC48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82" s="15" t="str" cm="1">
        <f t="array" ref="BD48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82" s="12" t="str" cm="1">
        <f t="array" ref="BE48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82" s="218">
        <f>BS_CONTROLE[[#This Row],[Responsavel pelo boletim]]</f>
        <v>0</v>
      </c>
      <c r="BG482" s="18"/>
      <c r="BH482" s="19"/>
      <c r="BI482" s="19"/>
      <c r="BJ482" s="19"/>
      <c r="BK482" s="19"/>
      <c r="BL482" s="18"/>
      <c r="BM482" s="146"/>
      <c r="BN482" s="145"/>
      <c r="BO482" s="146"/>
      <c r="BP482" s="186"/>
      <c r="BQ482" s="14" t="str">
        <f>IF(AND(BR482&lt;1,BS482&lt;1),"Produção e Intervalo",IF(BR482&lt;1,"Intervalo",IF(BS482&lt;1,"Produção","Aderente")))</f>
        <v>Aderente</v>
      </c>
      <c r="BR482" s="22" t="str">
        <f>IF(OR(B482="",F482=""),"*",AY482/P482)</f>
        <v>*</v>
      </c>
      <c r="BS482" s="22" t="str">
        <f>IF(OR(B482="",F482=""),"*",BA482/Q482)</f>
        <v>*</v>
      </c>
      <c r="BT482" s="8" t="str">
        <f>IF(BN482="","",SUBSTITUTE(BM482," ","")&amp;SUBSTITUTE(BN482," ",""))</f>
        <v/>
      </c>
    </row>
    <row r="483" spans="1:72" hidden="1">
      <c r="A483" s="149" t="str">
        <f>D483&amp;B483</f>
        <v/>
      </c>
      <c r="B483" s="116"/>
      <c r="C483" s="9" t="str">
        <f>IF(BS_CONTROLE[[#This Row],[DATA]]="","",WEEKNUM(BS_CONTROLE[[#This Row],[DATA]]))</f>
        <v/>
      </c>
      <c r="D483" s="118"/>
      <c r="E483" s="47"/>
      <c r="F483" s="142"/>
      <c r="G483" s="10" t="str">
        <f>IF(D483="","*",VLOOKUP(F483,BS_ATIVIDADE[],3,FALSE))</f>
        <v>*</v>
      </c>
      <c r="H483" s="120" t="s">
        <v>430</v>
      </c>
      <c r="I483" s="120" t="s">
        <v>430</v>
      </c>
      <c r="J483" s="119"/>
      <c r="K483" s="119"/>
      <c r="L483" s="119" t="s">
        <v>430</v>
      </c>
      <c r="M483" s="143" t="str" cm="1">
        <f t="array" ref="M48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83" s="143" t="str" cm="1">
        <f t="array" ref="N48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83" s="120"/>
      <c r="P483" s="120"/>
      <c r="Q483" s="119"/>
      <c r="R483" s="11" t="str">
        <f>IFERROR(_xlfn.XLOOKUP(F483, BS_ATIVIDADE[ATIVIDADE],BS_ATIVIDADE[UNIDADE] ), "*")</f>
        <v>*</v>
      </c>
      <c r="S483" s="144" t="str" cm="1">
        <f t="array" ref="S48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83" s="144" t="str" cm="1">
        <f t="array" ref="T48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83" s="12" t="str" cm="1">
        <f t="array" ref="U48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83" s="119"/>
      <c r="W483" s="119"/>
      <c r="X483" s="118"/>
      <c r="Y483" s="145"/>
      <c r="Z483" s="118"/>
      <c r="AA483" s="119"/>
      <c r="AB483" s="117"/>
      <c r="AC483" s="117"/>
      <c r="AD483" s="121"/>
      <c r="AE483" s="119"/>
      <c r="AF483" s="119"/>
      <c r="AG483" s="119"/>
      <c r="AH483" s="17"/>
      <c r="AI483" s="142" t="str">
        <f>IF(BS_CONTROLE[[#This Row],[Atividade]]=0, "-", BS_CONTROLE[[#This Row],[Atividade]])</f>
        <v>-</v>
      </c>
      <c r="AJ483" s="10" t="str">
        <f>IF(BS_CONTROLE[[#This Row],[Atividade]]=0, "-", BS_CONTROLE[[#This Row],[Atividade]])</f>
        <v>-</v>
      </c>
      <c r="AK483" s="35" t="str">
        <f>BS_CONTROLE[[#This Row],[Local - Partida]]</f>
        <v>-</v>
      </c>
      <c r="AL483" s="35" t="str">
        <f>BS_CONTROLE[[#This Row],[Local - Encerramento]]</f>
        <v>-</v>
      </c>
      <c r="AM483" s="119" t="str">
        <f>IF(BS_CONTROLE[[#This Row],[Entre - Estações]]=0, "-", BS_CONTROLE[[#This Row],[Entre - Estações]])</f>
        <v>-</v>
      </c>
      <c r="AN483" s="119" t="str">
        <f>IF(BS_CONTROLE[[#This Row],[SB]]=0, "-", BS_CONTROLE[[#This Row],[SB]])</f>
        <v>-</v>
      </c>
      <c r="AO483" s="119" t="str">
        <f>IF(BS_CONTROLE[[#This Row],[SUB]]=0, "-", BS_CONTROLE[[#This Row],[SUB]])</f>
        <v>-</v>
      </c>
      <c r="AP483" s="119">
        <f>BS_CONTROLE[[#This Row],[KM - Inicio]]</f>
        <v>0</v>
      </c>
      <c r="AQ483" s="119">
        <f>BS_CONTROLE[[#This Row],[KM - Inicio]]</f>
        <v>0</v>
      </c>
      <c r="AR483" s="122"/>
      <c r="AS483" s="122"/>
      <c r="AT483" s="122"/>
      <c r="AU483" s="185"/>
      <c r="AV483" s="185"/>
      <c r="AW483" s="16"/>
      <c r="AX483" s="16"/>
      <c r="AY483" s="13" t="str">
        <f>IF(D483="","*",IFERROR(IF(ISODD(COUNT(AS483:AX483)),"ERRO",SUM((AT483-AS483),(AV483-AU483),(AX483-AW483))),"ERRO"))</f>
        <v>*</v>
      </c>
      <c r="AZ483" s="232"/>
      <c r="BA483" s="123"/>
      <c r="BB483" s="11" t="str">
        <f>IFERROR(_xlfn.XLOOKUP(AI483, BS_ATIVIDADE[ATIVIDADE],BS_ATIVIDADE[UNIDADE] ), "*")</f>
        <v>*</v>
      </c>
      <c r="BC483" s="15" t="str" cm="1">
        <f t="array" ref="BC48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83" s="15" t="str" cm="1">
        <f t="array" ref="BD48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83" s="12" t="str" cm="1">
        <f t="array" ref="BE48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83" s="218">
        <f>BS_CONTROLE[[#This Row],[Responsavel pelo boletim]]</f>
        <v>0</v>
      </c>
      <c r="BG483" s="18"/>
      <c r="BH483" s="19"/>
      <c r="BI483" s="19"/>
      <c r="BJ483" s="19"/>
      <c r="BK483" s="19"/>
      <c r="BL483" s="18"/>
      <c r="BM483" s="146"/>
      <c r="BN483" s="145"/>
      <c r="BO483" s="146"/>
      <c r="BP483" s="186"/>
      <c r="BQ483" s="14" t="str">
        <f>IF(AND(BR483&lt;1,BS483&lt;1),"Produção e Intervalo",IF(BR483&lt;1,"Intervalo",IF(BS483&lt;1,"Produção","Aderente")))</f>
        <v>Aderente</v>
      </c>
      <c r="BR483" s="22" t="str">
        <f>IF(OR(B483="",F483=""),"*",AY483/P483)</f>
        <v>*</v>
      </c>
      <c r="BS483" s="22" t="str">
        <f>IF(OR(B483="",F483=""),"*",BA483/Q483)</f>
        <v>*</v>
      </c>
      <c r="BT483" s="8" t="str">
        <f>IF(BN483="","",SUBSTITUTE(BM483," ","")&amp;SUBSTITUTE(BN483," ",""))</f>
        <v/>
      </c>
    </row>
    <row r="484" spans="1:72" hidden="1">
      <c r="A484" s="149" t="str">
        <f>D484&amp;B484</f>
        <v/>
      </c>
      <c r="B484" s="116"/>
      <c r="C484" s="9" t="str">
        <f>IF(BS_CONTROLE[[#This Row],[DATA]]="","",WEEKNUM(BS_CONTROLE[[#This Row],[DATA]]))</f>
        <v/>
      </c>
      <c r="D484" s="118"/>
      <c r="E484" s="47"/>
      <c r="F484" s="142"/>
      <c r="G484" s="10" t="str">
        <f>IF(D484="","*",VLOOKUP(F484,BS_ATIVIDADE[],3,FALSE))</f>
        <v>*</v>
      </c>
      <c r="H484" s="120" t="s">
        <v>430</v>
      </c>
      <c r="I484" s="120" t="s">
        <v>430</v>
      </c>
      <c r="J484" s="119"/>
      <c r="K484" s="119"/>
      <c r="L484" s="119" t="s">
        <v>430</v>
      </c>
      <c r="M484" s="143" t="str" cm="1">
        <f t="array" ref="M48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84" s="143" t="str" cm="1">
        <f t="array" ref="N48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84" s="120"/>
      <c r="P484" s="120"/>
      <c r="Q484" s="119"/>
      <c r="R484" s="11" t="str">
        <f>IFERROR(_xlfn.XLOOKUP(F484, BS_ATIVIDADE[ATIVIDADE],BS_ATIVIDADE[UNIDADE] ), "*")</f>
        <v>*</v>
      </c>
      <c r="S484" s="144" t="str" cm="1">
        <f t="array" ref="S48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84" s="144" t="str" cm="1">
        <f t="array" ref="T48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84" s="12" t="str" cm="1">
        <f t="array" ref="U48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84" s="119"/>
      <c r="W484" s="119"/>
      <c r="X484" s="118"/>
      <c r="Y484" s="145"/>
      <c r="Z484" s="118"/>
      <c r="AA484" s="119"/>
      <c r="AB484" s="117"/>
      <c r="AC484" s="117"/>
      <c r="AD484" s="121"/>
      <c r="AE484" s="119"/>
      <c r="AF484" s="119"/>
      <c r="AG484" s="119"/>
      <c r="AH484" s="17"/>
      <c r="AI484" s="142" t="str">
        <f>IF(BS_CONTROLE[[#This Row],[Atividade]]=0, "-", BS_CONTROLE[[#This Row],[Atividade]])</f>
        <v>-</v>
      </c>
      <c r="AJ484" s="10" t="str">
        <f>IF(BS_CONTROLE[[#This Row],[Atividade]]=0, "-", BS_CONTROLE[[#This Row],[Atividade]])</f>
        <v>-</v>
      </c>
      <c r="AK484" s="35" t="str">
        <f>BS_CONTROLE[[#This Row],[Local - Partida]]</f>
        <v>-</v>
      </c>
      <c r="AL484" s="35" t="str">
        <f>BS_CONTROLE[[#This Row],[Local - Encerramento]]</f>
        <v>-</v>
      </c>
      <c r="AM484" s="119" t="str">
        <f>IF(BS_CONTROLE[[#This Row],[Entre - Estações]]=0, "-", BS_CONTROLE[[#This Row],[Entre - Estações]])</f>
        <v>-</v>
      </c>
      <c r="AN484" s="119" t="str">
        <f>IF(BS_CONTROLE[[#This Row],[SB]]=0, "-", BS_CONTROLE[[#This Row],[SB]])</f>
        <v>-</v>
      </c>
      <c r="AO484" s="119" t="str">
        <f>IF(BS_CONTROLE[[#This Row],[SUB]]=0, "-", BS_CONTROLE[[#This Row],[SUB]])</f>
        <v>-</v>
      </c>
      <c r="AP484" s="119">
        <f>BS_CONTROLE[[#This Row],[KM - Inicio]]</f>
        <v>0</v>
      </c>
      <c r="AQ484" s="119">
        <f>BS_CONTROLE[[#This Row],[KM - Inicio]]</f>
        <v>0</v>
      </c>
      <c r="AR484" s="122"/>
      <c r="AS484" s="122"/>
      <c r="AT484" s="122"/>
      <c r="AU484" s="185"/>
      <c r="AV484" s="185"/>
      <c r="AW484" s="16"/>
      <c r="AX484" s="16"/>
      <c r="AY484" s="13" t="str">
        <f>IF(D484="","*",IFERROR(IF(ISODD(COUNT(AS484:AX484)),"ERRO",SUM((AT484-AS484),(AV484-AU484),(AX484-AW484))),"ERRO"))</f>
        <v>*</v>
      </c>
      <c r="AZ484" s="232"/>
      <c r="BA484" s="123"/>
      <c r="BB484" s="11" t="str">
        <f>IFERROR(_xlfn.XLOOKUP(AI484, BS_ATIVIDADE[ATIVIDADE],BS_ATIVIDADE[UNIDADE] ), "*")</f>
        <v>*</v>
      </c>
      <c r="BC484" s="15" t="str" cm="1">
        <f t="array" ref="BC48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84" s="15" t="str" cm="1">
        <f t="array" ref="BD48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84" s="12" t="str" cm="1">
        <f t="array" ref="BE48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84" s="218">
        <f>BS_CONTROLE[[#This Row],[Responsavel pelo boletim]]</f>
        <v>0</v>
      </c>
      <c r="BG484" s="18"/>
      <c r="BH484" s="19"/>
      <c r="BI484" s="19"/>
      <c r="BJ484" s="19"/>
      <c r="BK484" s="19"/>
      <c r="BL484" s="18"/>
      <c r="BM484" s="146"/>
      <c r="BN484" s="145"/>
      <c r="BO484" s="146"/>
      <c r="BP484" s="186"/>
      <c r="BQ484" s="14" t="str">
        <f>IF(AND(BR484&lt;1,BS484&lt;1),"Produção e Intervalo",IF(BR484&lt;1,"Intervalo",IF(BS484&lt;1,"Produção","Aderente")))</f>
        <v>Aderente</v>
      </c>
      <c r="BR484" s="22" t="str">
        <f>IF(OR(B484="",F484=""),"*",AY484/P484)</f>
        <v>*</v>
      </c>
      <c r="BS484" s="22" t="str">
        <f>IF(OR(B484="",F484=""),"*",BA484/Q484)</f>
        <v>*</v>
      </c>
      <c r="BT484" s="8" t="str">
        <f>IF(BN484="","",SUBSTITUTE(BM484," ","")&amp;SUBSTITUTE(BN484," ",""))</f>
        <v/>
      </c>
    </row>
    <row r="485" spans="1:72" hidden="1">
      <c r="A485" s="149" t="str">
        <f>D485&amp;B485</f>
        <v/>
      </c>
      <c r="B485" s="116"/>
      <c r="C485" s="9" t="str">
        <f>IF(BS_CONTROLE[[#This Row],[DATA]]="","",WEEKNUM(BS_CONTROLE[[#This Row],[DATA]]))</f>
        <v/>
      </c>
      <c r="D485" s="118"/>
      <c r="E485" s="47"/>
      <c r="F485" s="142"/>
      <c r="G485" s="10" t="str">
        <f>IF(D485="","*",VLOOKUP(F485,BS_ATIVIDADE[],3,FALSE))</f>
        <v>*</v>
      </c>
      <c r="H485" s="120" t="s">
        <v>430</v>
      </c>
      <c r="I485" s="120" t="s">
        <v>430</v>
      </c>
      <c r="J485" s="119"/>
      <c r="K485" s="119"/>
      <c r="L485" s="119" t="s">
        <v>430</v>
      </c>
      <c r="M485" s="143" t="str" cm="1">
        <f t="array" ref="M48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85" s="143" t="str" cm="1">
        <f t="array" ref="N48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85" s="120"/>
      <c r="P485" s="120"/>
      <c r="Q485" s="119"/>
      <c r="R485" s="11" t="str">
        <f>IFERROR(_xlfn.XLOOKUP(F485, BS_ATIVIDADE[ATIVIDADE],BS_ATIVIDADE[UNIDADE] ), "*")</f>
        <v>*</v>
      </c>
      <c r="S485" s="144" t="str" cm="1">
        <f t="array" ref="S48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85" s="144" t="str" cm="1">
        <f t="array" ref="T48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85" s="12" t="str" cm="1">
        <f t="array" ref="U48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85" s="119"/>
      <c r="W485" s="119"/>
      <c r="X485" s="118"/>
      <c r="Y485" s="145"/>
      <c r="Z485" s="118"/>
      <c r="AA485" s="119"/>
      <c r="AB485" s="117"/>
      <c r="AC485" s="117"/>
      <c r="AD485" s="121"/>
      <c r="AE485" s="119"/>
      <c r="AF485" s="119"/>
      <c r="AG485" s="119"/>
      <c r="AH485" s="17"/>
      <c r="AI485" s="142" t="str">
        <f>IF(BS_CONTROLE[[#This Row],[Atividade]]=0, "-", BS_CONTROLE[[#This Row],[Atividade]])</f>
        <v>-</v>
      </c>
      <c r="AJ485" s="10" t="str">
        <f>IF(BS_CONTROLE[[#This Row],[Atividade]]=0, "-", BS_CONTROLE[[#This Row],[Atividade]])</f>
        <v>-</v>
      </c>
      <c r="AK485" s="35" t="str">
        <f>BS_CONTROLE[[#This Row],[Local - Partida]]</f>
        <v>-</v>
      </c>
      <c r="AL485" s="35" t="str">
        <f>BS_CONTROLE[[#This Row],[Local - Encerramento]]</f>
        <v>-</v>
      </c>
      <c r="AM485" s="119" t="str">
        <f>IF(BS_CONTROLE[[#This Row],[Entre - Estações]]=0, "-", BS_CONTROLE[[#This Row],[Entre - Estações]])</f>
        <v>-</v>
      </c>
      <c r="AN485" s="119" t="str">
        <f>IF(BS_CONTROLE[[#This Row],[SB]]=0, "-", BS_CONTROLE[[#This Row],[SB]])</f>
        <v>-</v>
      </c>
      <c r="AO485" s="119" t="str">
        <f>IF(BS_CONTROLE[[#This Row],[SUB]]=0, "-", BS_CONTROLE[[#This Row],[SUB]])</f>
        <v>-</v>
      </c>
      <c r="AP485" s="119">
        <f>BS_CONTROLE[[#This Row],[KM - Inicio]]</f>
        <v>0</v>
      </c>
      <c r="AQ485" s="119">
        <f>BS_CONTROLE[[#This Row],[KM - Inicio]]</f>
        <v>0</v>
      </c>
      <c r="AR485" s="122"/>
      <c r="AS485" s="122"/>
      <c r="AT485" s="122"/>
      <c r="AU485" s="185"/>
      <c r="AV485" s="185"/>
      <c r="AW485" s="16"/>
      <c r="AX485" s="16"/>
      <c r="AY485" s="13" t="str">
        <f>IF(D485="","*",IFERROR(IF(ISODD(COUNT(AS485:AX485)),"ERRO",SUM((AT485-AS485),(AV485-AU485),(AX485-AW485))),"ERRO"))</f>
        <v>*</v>
      </c>
      <c r="AZ485" s="232"/>
      <c r="BA485" s="123"/>
      <c r="BB485" s="11" t="str">
        <f>IFERROR(_xlfn.XLOOKUP(AI485, BS_ATIVIDADE[ATIVIDADE],BS_ATIVIDADE[UNIDADE] ), "*")</f>
        <v>*</v>
      </c>
      <c r="BC485" s="15" t="str" cm="1">
        <f t="array" ref="BC48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85" s="15" t="str" cm="1">
        <f t="array" ref="BD48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85" s="12" t="str" cm="1">
        <f t="array" ref="BE48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85" s="218">
        <f>BS_CONTROLE[[#This Row],[Responsavel pelo boletim]]</f>
        <v>0</v>
      </c>
      <c r="BG485" s="18"/>
      <c r="BH485" s="19"/>
      <c r="BI485" s="19"/>
      <c r="BJ485" s="19"/>
      <c r="BK485" s="19"/>
      <c r="BL485" s="18"/>
      <c r="BM485" s="146"/>
      <c r="BN485" s="145"/>
      <c r="BO485" s="146"/>
      <c r="BP485" s="186"/>
      <c r="BQ485" s="14" t="str">
        <f>IF(AND(BR485&lt;1,BS485&lt;1),"Produção e Intervalo",IF(BR485&lt;1,"Intervalo",IF(BS485&lt;1,"Produção","Aderente")))</f>
        <v>Aderente</v>
      </c>
      <c r="BR485" s="22" t="str">
        <f>IF(OR(B485="",F485=""),"*",AY485/P485)</f>
        <v>*</v>
      </c>
      <c r="BS485" s="22" t="str">
        <f>IF(OR(B485="",F485=""),"*",BA485/Q485)</f>
        <v>*</v>
      </c>
      <c r="BT485" s="8" t="str">
        <f>IF(BN485="","",SUBSTITUTE(BM485," ","")&amp;SUBSTITUTE(BN485," ",""))</f>
        <v/>
      </c>
    </row>
    <row r="486" spans="1:72" hidden="1">
      <c r="A486" s="149" t="str">
        <f>D486&amp;B486</f>
        <v/>
      </c>
      <c r="B486" s="116"/>
      <c r="C486" s="9" t="str">
        <f>IF(BS_CONTROLE[[#This Row],[DATA]]="","",WEEKNUM(BS_CONTROLE[[#This Row],[DATA]]))</f>
        <v/>
      </c>
      <c r="D486" s="118"/>
      <c r="E486" s="47"/>
      <c r="F486" s="142"/>
      <c r="G486" s="10" t="str">
        <f>IF(D486="","*",VLOOKUP(F486,BS_ATIVIDADE[],3,FALSE))</f>
        <v>*</v>
      </c>
      <c r="H486" s="120" t="s">
        <v>430</v>
      </c>
      <c r="I486" s="120" t="s">
        <v>430</v>
      </c>
      <c r="J486" s="119"/>
      <c r="K486" s="119"/>
      <c r="L486" s="119" t="s">
        <v>430</v>
      </c>
      <c r="M486" s="143" t="str" cm="1">
        <f t="array" ref="M48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86" s="143" t="str" cm="1">
        <f t="array" ref="N48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86" s="120"/>
      <c r="P486" s="120"/>
      <c r="Q486" s="119"/>
      <c r="R486" s="11" t="str">
        <f>IFERROR(_xlfn.XLOOKUP(F486, BS_ATIVIDADE[ATIVIDADE],BS_ATIVIDADE[UNIDADE] ), "*")</f>
        <v>*</v>
      </c>
      <c r="S486" s="144" t="str" cm="1">
        <f t="array" ref="S48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86" s="144" t="str" cm="1">
        <f t="array" ref="T48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86" s="12" t="str" cm="1">
        <f t="array" ref="U48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86" s="119"/>
      <c r="W486" s="119"/>
      <c r="X486" s="118"/>
      <c r="Y486" s="145"/>
      <c r="Z486" s="118"/>
      <c r="AA486" s="119"/>
      <c r="AB486" s="117"/>
      <c r="AC486" s="117"/>
      <c r="AD486" s="121"/>
      <c r="AE486" s="119"/>
      <c r="AF486" s="119"/>
      <c r="AG486" s="119"/>
      <c r="AH486" s="17"/>
      <c r="AI486" s="142" t="str">
        <f>IF(BS_CONTROLE[[#This Row],[Atividade]]=0, "-", BS_CONTROLE[[#This Row],[Atividade]])</f>
        <v>-</v>
      </c>
      <c r="AJ486" s="10" t="str">
        <f>IF(BS_CONTROLE[[#This Row],[Atividade]]=0, "-", BS_CONTROLE[[#This Row],[Atividade]])</f>
        <v>-</v>
      </c>
      <c r="AK486" s="35" t="str">
        <f>BS_CONTROLE[[#This Row],[Local - Partida]]</f>
        <v>-</v>
      </c>
      <c r="AL486" s="35" t="str">
        <f>BS_CONTROLE[[#This Row],[Local - Encerramento]]</f>
        <v>-</v>
      </c>
      <c r="AM486" s="119" t="str">
        <f>IF(BS_CONTROLE[[#This Row],[Entre - Estações]]=0, "-", BS_CONTROLE[[#This Row],[Entre - Estações]])</f>
        <v>-</v>
      </c>
      <c r="AN486" s="119" t="str">
        <f>IF(BS_CONTROLE[[#This Row],[SB]]=0, "-", BS_CONTROLE[[#This Row],[SB]])</f>
        <v>-</v>
      </c>
      <c r="AO486" s="119" t="str">
        <f>IF(BS_CONTROLE[[#This Row],[SUB]]=0, "-", BS_CONTROLE[[#This Row],[SUB]])</f>
        <v>-</v>
      </c>
      <c r="AP486" s="119">
        <f>BS_CONTROLE[[#This Row],[KM - Inicio]]</f>
        <v>0</v>
      </c>
      <c r="AQ486" s="119">
        <f>BS_CONTROLE[[#This Row],[KM - Inicio]]</f>
        <v>0</v>
      </c>
      <c r="AR486" s="122"/>
      <c r="AS486" s="122"/>
      <c r="AT486" s="122"/>
      <c r="AU486" s="185"/>
      <c r="AV486" s="185"/>
      <c r="AW486" s="16"/>
      <c r="AX486" s="16"/>
      <c r="AY486" s="13" t="str">
        <f>IF(D486="","*",IFERROR(IF(ISODD(COUNT(AS486:AX486)),"ERRO",SUM((AT486-AS486),(AV486-AU486),(AX486-AW486))),"ERRO"))</f>
        <v>*</v>
      </c>
      <c r="AZ486" s="232"/>
      <c r="BA486" s="123"/>
      <c r="BB486" s="11" t="str">
        <f>IFERROR(_xlfn.XLOOKUP(AI486, BS_ATIVIDADE[ATIVIDADE],BS_ATIVIDADE[UNIDADE] ), "*")</f>
        <v>*</v>
      </c>
      <c r="BC486" s="15" t="str" cm="1">
        <f t="array" ref="BC48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86" s="15" t="str" cm="1">
        <f t="array" ref="BD48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86" s="12" t="str" cm="1">
        <f t="array" ref="BE48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86" s="218">
        <f>BS_CONTROLE[[#This Row],[Responsavel pelo boletim]]</f>
        <v>0</v>
      </c>
      <c r="BG486" s="18"/>
      <c r="BH486" s="19"/>
      <c r="BI486" s="19"/>
      <c r="BJ486" s="19"/>
      <c r="BK486" s="19"/>
      <c r="BL486" s="18"/>
      <c r="BM486" s="146"/>
      <c r="BN486" s="145"/>
      <c r="BO486" s="146"/>
      <c r="BP486" s="186"/>
      <c r="BQ486" s="14" t="str">
        <f>IF(AND(BR486&lt;1,BS486&lt;1),"Produção e Intervalo",IF(BR486&lt;1,"Intervalo",IF(BS486&lt;1,"Produção","Aderente")))</f>
        <v>Aderente</v>
      </c>
      <c r="BR486" s="22" t="str">
        <f>IF(OR(B486="",F486=""),"*",AY486/P486)</f>
        <v>*</v>
      </c>
      <c r="BS486" s="22" t="str">
        <f>IF(OR(B486="",F486=""),"*",BA486/Q486)</f>
        <v>*</v>
      </c>
      <c r="BT486" s="8" t="str">
        <f>IF(BN486="","",SUBSTITUTE(BM486," ","")&amp;SUBSTITUTE(BN486," ",""))</f>
        <v/>
      </c>
    </row>
    <row r="487" spans="1:72" hidden="1">
      <c r="A487" s="149" t="str">
        <f>D487&amp;B487</f>
        <v/>
      </c>
      <c r="B487" s="116"/>
      <c r="C487" s="9" t="str">
        <f>IF(BS_CONTROLE[[#This Row],[DATA]]="","",WEEKNUM(BS_CONTROLE[[#This Row],[DATA]]))</f>
        <v/>
      </c>
      <c r="D487" s="118"/>
      <c r="E487" s="47"/>
      <c r="F487" s="142"/>
      <c r="G487" s="10" t="str">
        <f>IF(D487="","*",VLOOKUP(F487,BS_ATIVIDADE[],3,FALSE))</f>
        <v>*</v>
      </c>
      <c r="H487" s="120" t="s">
        <v>430</v>
      </c>
      <c r="I487" s="120" t="s">
        <v>430</v>
      </c>
      <c r="J487" s="119"/>
      <c r="K487" s="119"/>
      <c r="L487" s="119" t="s">
        <v>430</v>
      </c>
      <c r="M487" s="143" t="str" cm="1">
        <f t="array" ref="M48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87" s="143" t="str" cm="1">
        <f t="array" ref="N48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87" s="120"/>
      <c r="P487" s="120"/>
      <c r="Q487" s="119"/>
      <c r="R487" s="11" t="str">
        <f>IFERROR(_xlfn.XLOOKUP(F487, BS_ATIVIDADE[ATIVIDADE],BS_ATIVIDADE[UNIDADE] ), "*")</f>
        <v>*</v>
      </c>
      <c r="S487" s="144" t="str" cm="1">
        <f t="array" ref="S48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87" s="144" t="str" cm="1">
        <f t="array" ref="T48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87" s="12" t="str" cm="1">
        <f t="array" ref="U48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87" s="119"/>
      <c r="W487" s="119"/>
      <c r="X487" s="118"/>
      <c r="Y487" s="145"/>
      <c r="Z487" s="118"/>
      <c r="AA487" s="119"/>
      <c r="AB487" s="117"/>
      <c r="AC487" s="117"/>
      <c r="AD487" s="121"/>
      <c r="AE487" s="119"/>
      <c r="AF487" s="119"/>
      <c r="AG487" s="119"/>
      <c r="AH487" s="17"/>
      <c r="AI487" s="142" t="str">
        <f>IF(BS_CONTROLE[[#This Row],[Atividade]]=0, "-", BS_CONTROLE[[#This Row],[Atividade]])</f>
        <v>-</v>
      </c>
      <c r="AJ487" s="10" t="str">
        <f>IF(BS_CONTROLE[[#This Row],[Atividade]]=0, "-", BS_CONTROLE[[#This Row],[Atividade]])</f>
        <v>-</v>
      </c>
      <c r="AK487" s="35" t="str">
        <f>BS_CONTROLE[[#This Row],[Local - Partida]]</f>
        <v>-</v>
      </c>
      <c r="AL487" s="35" t="str">
        <f>BS_CONTROLE[[#This Row],[Local - Encerramento]]</f>
        <v>-</v>
      </c>
      <c r="AM487" s="119" t="str">
        <f>IF(BS_CONTROLE[[#This Row],[Entre - Estações]]=0, "-", BS_CONTROLE[[#This Row],[Entre - Estações]])</f>
        <v>-</v>
      </c>
      <c r="AN487" s="119" t="str">
        <f>IF(BS_CONTROLE[[#This Row],[SB]]=0, "-", BS_CONTROLE[[#This Row],[SB]])</f>
        <v>-</v>
      </c>
      <c r="AO487" s="119" t="str">
        <f>IF(BS_CONTROLE[[#This Row],[SUB]]=0, "-", BS_CONTROLE[[#This Row],[SUB]])</f>
        <v>-</v>
      </c>
      <c r="AP487" s="119">
        <f>BS_CONTROLE[[#This Row],[KM - Inicio]]</f>
        <v>0</v>
      </c>
      <c r="AQ487" s="119">
        <f>BS_CONTROLE[[#This Row],[KM - Inicio]]</f>
        <v>0</v>
      </c>
      <c r="AR487" s="122"/>
      <c r="AS487" s="122"/>
      <c r="AT487" s="122"/>
      <c r="AU487" s="185"/>
      <c r="AV487" s="185"/>
      <c r="AW487" s="16"/>
      <c r="AX487" s="16"/>
      <c r="AY487" s="13" t="str">
        <f>IF(D487="","*",IFERROR(IF(ISODD(COUNT(AS487:AX487)),"ERRO",SUM((AT487-AS487),(AV487-AU487),(AX487-AW487))),"ERRO"))</f>
        <v>*</v>
      </c>
      <c r="AZ487" s="232"/>
      <c r="BA487" s="123"/>
      <c r="BB487" s="11" t="str">
        <f>IFERROR(_xlfn.XLOOKUP(AI487, BS_ATIVIDADE[ATIVIDADE],BS_ATIVIDADE[UNIDADE] ), "*")</f>
        <v>*</v>
      </c>
      <c r="BC487" s="15" t="str" cm="1">
        <f t="array" ref="BC48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87" s="15" t="str" cm="1">
        <f t="array" ref="BD48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87" s="12" t="str" cm="1">
        <f t="array" ref="BE48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87" s="218">
        <f>BS_CONTROLE[[#This Row],[Responsavel pelo boletim]]</f>
        <v>0</v>
      </c>
      <c r="BG487" s="18"/>
      <c r="BH487" s="19"/>
      <c r="BI487" s="19"/>
      <c r="BJ487" s="19"/>
      <c r="BK487" s="19"/>
      <c r="BL487" s="18"/>
      <c r="BM487" s="146"/>
      <c r="BN487" s="145"/>
      <c r="BO487" s="146"/>
      <c r="BP487" s="186"/>
      <c r="BQ487" s="14" t="str">
        <f>IF(AND(BR487&lt;1,BS487&lt;1),"Produção e Intervalo",IF(BR487&lt;1,"Intervalo",IF(BS487&lt;1,"Produção","Aderente")))</f>
        <v>Aderente</v>
      </c>
      <c r="BR487" s="22" t="str">
        <f>IF(OR(B487="",F487=""),"*",AY487/P487)</f>
        <v>*</v>
      </c>
      <c r="BS487" s="22" t="str">
        <f>IF(OR(B487="",F487=""),"*",BA487/Q487)</f>
        <v>*</v>
      </c>
      <c r="BT487" s="8"/>
    </row>
    <row r="488" spans="1:72" hidden="1">
      <c r="A488" s="149" t="str">
        <f>D488&amp;B488</f>
        <v/>
      </c>
      <c r="B488" s="116"/>
      <c r="C488" s="9" t="str">
        <f>IF(BS_CONTROLE[[#This Row],[DATA]]="","",WEEKNUM(BS_CONTROLE[[#This Row],[DATA]]))</f>
        <v/>
      </c>
      <c r="D488" s="118"/>
      <c r="E488" s="47"/>
      <c r="F488" s="142"/>
      <c r="G488" s="10" t="str">
        <f>IF(D488="","*",VLOOKUP(F488,BS_ATIVIDADE[],3,FALSE))</f>
        <v>*</v>
      </c>
      <c r="H488" s="120" t="s">
        <v>430</v>
      </c>
      <c r="I488" s="120" t="s">
        <v>430</v>
      </c>
      <c r="J488" s="119"/>
      <c r="K488" s="119"/>
      <c r="L488" s="119" t="s">
        <v>430</v>
      </c>
      <c r="M488" s="143" t="str" cm="1">
        <f t="array" ref="M48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88" s="143" t="str" cm="1">
        <f t="array" ref="N48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88" s="120"/>
      <c r="P488" s="120"/>
      <c r="Q488" s="119"/>
      <c r="R488" s="11" t="str">
        <f>IFERROR(_xlfn.XLOOKUP(F488, BS_ATIVIDADE[ATIVIDADE],BS_ATIVIDADE[UNIDADE] ), "*")</f>
        <v>*</v>
      </c>
      <c r="S488" s="144" t="str" cm="1">
        <f t="array" ref="S48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88" s="144" t="str" cm="1">
        <f t="array" ref="T48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88" s="12" t="str" cm="1">
        <f t="array" ref="U48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88" s="119"/>
      <c r="W488" s="119"/>
      <c r="X488" s="118"/>
      <c r="Y488" s="145"/>
      <c r="Z488" s="118"/>
      <c r="AA488" s="119"/>
      <c r="AB488" s="117"/>
      <c r="AC488" s="117"/>
      <c r="AD488" s="121"/>
      <c r="AE488" s="119"/>
      <c r="AF488" s="119"/>
      <c r="AG488" s="119"/>
      <c r="AH488" s="17"/>
      <c r="AI488" s="142" t="str">
        <f>IF(BS_CONTROLE[[#This Row],[Atividade]]=0, "-", BS_CONTROLE[[#This Row],[Atividade]])</f>
        <v>-</v>
      </c>
      <c r="AJ488" s="10" t="str">
        <f>IF(BS_CONTROLE[[#This Row],[Atividade]]=0, "-", BS_CONTROLE[[#This Row],[Atividade]])</f>
        <v>-</v>
      </c>
      <c r="AK488" s="35" t="str">
        <f>BS_CONTROLE[[#This Row],[Local - Partida]]</f>
        <v>-</v>
      </c>
      <c r="AL488" s="35" t="str">
        <f>BS_CONTROLE[[#This Row],[Local - Encerramento]]</f>
        <v>-</v>
      </c>
      <c r="AM488" s="119" t="str">
        <f>IF(BS_CONTROLE[[#This Row],[Entre - Estações]]=0, "-", BS_CONTROLE[[#This Row],[Entre - Estações]])</f>
        <v>-</v>
      </c>
      <c r="AN488" s="119" t="str">
        <f>IF(BS_CONTROLE[[#This Row],[SB]]=0, "-", BS_CONTROLE[[#This Row],[SB]])</f>
        <v>-</v>
      </c>
      <c r="AO488" s="119" t="str">
        <f>IF(BS_CONTROLE[[#This Row],[SUB]]=0, "-", BS_CONTROLE[[#This Row],[SUB]])</f>
        <v>-</v>
      </c>
      <c r="AP488" s="119">
        <f>BS_CONTROLE[[#This Row],[KM - Inicio]]</f>
        <v>0</v>
      </c>
      <c r="AQ488" s="119">
        <f>BS_CONTROLE[[#This Row],[KM - Inicio]]</f>
        <v>0</v>
      </c>
      <c r="AR488" s="122"/>
      <c r="AS488" s="122"/>
      <c r="AT488" s="122"/>
      <c r="AU488" s="185"/>
      <c r="AV488" s="185"/>
      <c r="AW488" s="16"/>
      <c r="AX488" s="16"/>
      <c r="AY488" s="13" t="str">
        <f>IF(D488="","*",IFERROR(IF(ISODD(COUNT(AS488:AX488)),"ERRO",SUM((AT488-AS488),(AV488-AU488),(AX488-AW488))),"ERRO"))</f>
        <v>*</v>
      </c>
      <c r="AZ488" s="232"/>
      <c r="BA488" s="123"/>
      <c r="BB488" s="11" t="str">
        <f>IFERROR(_xlfn.XLOOKUP(AI488, BS_ATIVIDADE[ATIVIDADE],BS_ATIVIDADE[UNIDADE] ), "*")</f>
        <v>*</v>
      </c>
      <c r="BC488" s="15" t="str" cm="1">
        <f t="array" ref="BC48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88" s="15" t="str" cm="1">
        <f t="array" ref="BD48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88" s="12" t="str" cm="1">
        <f t="array" ref="BE48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88" s="218">
        <f>BS_CONTROLE[[#This Row],[Responsavel pelo boletim]]</f>
        <v>0</v>
      </c>
      <c r="BG488" s="18"/>
      <c r="BH488" s="19"/>
      <c r="BI488" s="19"/>
      <c r="BJ488" s="19"/>
      <c r="BK488" s="19"/>
      <c r="BL488" s="18"/>
      <c r="BM488" s="146"/>
      <c r="BN488" s="145"/>
      <c r="BO488" s="146"/>
      <c r="BP488" s="186"/>
      <c r="BQ488" s="14" t="str">
        <f>IF(AND(BR488&lt;1,BS488&lt;1),"Produção e Intervalo",IF(BR488&lt;1,"Intervalo",IF(BS488&lt;1,"Produção","Aderente")))</f>
        <v>Aderente</v>
      </c>
      <c r="BR488" s="22" t="str">
        <f>IF(OR(B488="",F488=""),"*",AY488/P488)</f>
        <v>*</v>
      </c>
      <c r="BS488" s="22" t="str">
        <f>IF(OR(B488="",F488=""),"*",BA488/Q488)</f>
        <v>*</v>
      </c>
      <c r="BT488" s="8" t="str">
        <f>IF(BN488="","",SUBSTITUTE(BM488," ","")&amp;SUBSTITUTE(BN488," ",""))</f>
        <v/>
      </c>
    </row>
    <row r="489" spans="1:72" hidden="1">
      <c r="A489" s="149" t="str">
        <f>D489&amp;B489</f>
        <v/>
      </c>
      <c r="B489" s="116"/>
      <c r="C489" s="9" t="str">
        <f>IF(BS_CONTROLE[[#This Row],[DATA]]="","",WEEKNUM(BS_CONTROLE[[#This Row],[DATA]]))</f>
        <v/>
      </c>
      <c r="D489" s="118"/>
      <c r="E489" s="47"/>
      <c r="F489" s="142"/>
      <c r="G489" s="10" t="str">
        <f>IF(D489="","*",VLOOKUP(F489,BS_ATIVIDADE[],3,FALSE))</f>
        <v>*</v>
      </c>
      <c r="H489" s="120" t="s">
        <v>430</v>
      </c>
      <c r="I489" s="120" t="s">
        <v>430</v>
      </c>
      <c r="J489" s="119"/>
      <c r="K489" s="119"/>
      <c r="L489" s="119" t="s">
        <v>430</v>
      </c>
      <c r="M489" s="143" t="str" cm="1">
        <f t="array" ref="M48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89" s="143" t="str" cm="1">
        <f t="array" ref="N48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89" s="120"/>
      <c r="P489" s="120"/>
      <c r="Q489" s="119"/>
      <c r="R489" s="11" t="str">
        <f>IFERROR(_xlfn.XLOOKUP(F489, BS_ATIVIDADE[ATIVIDADE],BS_ATIVIDADE[UNIDADE] ), "*")</f>
        <v>*</v>
      </c>
      <c r="S489" s="144" t="str" cm="1">
        <f t="array" ref="S48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89" s="144" t="str" cm="1">
        <f t="array" ref="T48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89" s="12" t="str" cm="1">
        <f t="array" ref="U48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89" s="119"/>
      <c r="W489" s="119"/>
      <c r="X489" s="118"/>
      <c r="Y489" s="145"/>
      <c r="Z489" s="118"/>
      <c r="AA489" s="119"/>
      <c r="AB489" s="117"/>
      <c r="AC489" s="117"/>
      <c r="AD489" s="121"/>
      <c r="AE489" s="119"/>
      <c r="AF489" s="119"/>
      <c r="AG489" s="119"/>
      <c r="AH489" s="17"/>
      <c r="AI489" s="142" t="str">
        <f>IF(BS_CONTROLE[[#This Row],[Atividade]]=0, "-", BS_CONTROLE[[#This Row],[Atividade]])</f>
        <v>-</v>
      </c>
      <c r="AJ489" s="10" t="str">
        <f>IF(BS_CONTROLE[[#This Row],[Atividade]]=0, "-", BS_CONTROLE[[#This Row],[Atividade]])</f>
        <v>-</v>
      </c>
      <c r="AK489" s="35" t="str">
        <f>BS_CONTROLE[[#This Row],[Local - Partida]]</f>
        <v>-</v>
      </c>
      <c r="AL489" s="35" t="str">
        <f>BS_CONTROLE[[#This Row],[Local - Encerramento]]</f>
        <v>-</v>
      </c>
      <c r="AM489" s="119" t="str">
        <f>IF(BS_CONTROLE[[#This Row],[Entre - Estações]]=0, "-", BS_CONTROLE[[#This Row],[Entre - Estações]])</f>
        <v>-</v>
      </c>
      <c r="AN489" s="119" t="str">
        <f>IF(BS_CONTROLE[[#This Row],[SB]]=0, "-", BS_CONTROLE[[#This Row],[SB]])</f>
        <v>-</v>
      </c>
      <c r="AO489" s="119" t="str">
        <f>IF(BS_CONTROLE[[#This Row],[SUB]]=0, "-", BS_CONTROLE[[#This Row],[SUB]])</f>
        <v>-</v>
      </c>
      <c r="AP489" s="119">
        <f>BS_CONTROLE[[#This Row],[KM - Inicio]]</f>
        <v>0</v>
      </c>
      <c r="AQ489" s="119">
        <f>BS_CONTROLE[[#This Row],[KM - Inicio]]</f>
        <v>0</v>
      </c>
      <c r="AR489" s="122"/>
      <c r="AS489" s="122"/>
      <c r="AT489" s="122"/>
      <c r="AU489" s="185"/>
      <c r="AV489" s="185"/>
      <c r="AW489" s="16"/>
      <c r="AX489" s="16"/>
      <c r="AY489" s="13" t="str">
        <f>IF(D489="","*",IFERROR(IF(ISODD(COUNT(AS489:AX489)),"ERRO",SUM((AT489-AS489),(AV489-AU489),(AX489-AW489))),"ERRO"))</f>
        <v>*</v>
      </c>
      <c r="AZ489" s="232"/>
      <c r="BA489" s="123"/>
      <c r="BB489" s="11" t="str">
        <f>IFERROR(_xlfn.XLOOKUP(AI489, BS_ATIVIDADE[ATIVIDADE],BS_ATIVIDADE[UNIDADE] ), "*")</f>
        <v>*</v>
      </c>
      <c r="BC489" s="15" t="str" cm="1">
        <f t="array" ref="BC48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89" s="15" t="str" cm="1">
        <f t="array" ref="BD48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89" s="12" t="str" cm="1">
        <f t="array" ref="BE48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89" s="218">
        <f>BS_CONTROLE[[#This Row],[Responsavel pelo boletim]]</f>
        <v>0</v>
      </c>
      <c r="BG489" s="18"/>
      <c r="BH489" s="19"/>
      <c r="BI489" s="19"/>
      <c r="BJ489" s="19"/>
      <c r="BK489" s="19"/>
      <c r="BL489" s="18"/>
      <c r="BM489" s="146"/>
      <c r="BN489" s="145"/>
      <c r="BO489" s="146"/>
      <c r="BP489" s="186"/>
      <c r="BQ489" s="14" t="str">
        <f>IF(AND(BR489&lt;1,BS489&lt;1),"Produção e Intervalo",IF(BR489&lt;1,"Intervalo",IF(BS489&lt;1,"Produção","Aderente")))</f>
        <v>Aderente</v>
      </c>
      <c r="BR489" s="22" t="str">
        <f>IF(OR(B489="",F489=""),"*",AY489/P489)</f>
        <v>*</v>
      </c>
      <c r="BS489" s="22" t="str">
        <f>IF(OR(B489="",F489=""),"*",BA489/Q489)</f>
        <v>*</v>
      </c>
      <c r="BT489" s="8"/>
    </row>
    <row r="490" spans="1:72" hidden="1">
      <c r="A490" s="149" t="str">
        <f>D490&amp;B490</f>
        <v/>
      </c>
      <c r="B490" s="116"/>
      <c r="C490" s="9" t="str">
        <f>IF(BS_CONTROLE[[#This Row],[DATA]]="","",WEEKNUM(BS_CONTROLE[[#This Row],[DATA]]))</f>
        <v/>
      </c>
      <c r="D490" s="118"/>
      <c r="E490" s="47"/>
      <c r="F490" s="142"/>
      <c r="G490" s="10" t="str">
        <f>IF(D490="","*",VLOOKUP(F490,BS_ATIVIDADE[],3,FALSE))</f>
        <v>*</v>
      </c>
      <c r="H490" s="120" t="s">
        <v>430</v>
      </c>
      <c r="I490" s="120" t="s">
        <v>430</v>
      </c>
      <c r="J490" s="119"/>
      <c r="K490" s="119"/>
      <c r="L490" s="119" t="s">
        <v>430</v>
      </c>
      <c r="M490" s="143" t="str" cm="1">
        <f t="array" ref="M49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90" s="143" t="str" cm="1">
        <f t="array" ref="N49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90" s="120"/>
      <c r="P490" s="120"/>
      <c r="Q490" s="119"/>
      <c r="R490" s="11" t="str">
        <f>IFERROR(_xlfn.XLOOKUP(F490, BS_ATIVIDADE[ATIVIDADE],BS_ATIVIDADE[UNIDADE] ), "*")</f>
        <v>*</v>
      </c>
      <c r="S490" s="144" t="str" cm="1">
        <f t="array" ref="S49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90" s="144" t="str" cm="1">
        <f t="array" ref="T49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90" s="12" t="str" cm="1">
        <f t="array" ref="U49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90" s="119"/>
      <c r="W490" s="119"/>
      <c r="X490" s="118"/>
      <c r="Y490" s="145"/>
      <c r="Z490" s="118"/>
      <c r="AA490" s="119"/>
      <c r="AB490" s="117"/>
      <c r="AC490" s="117"/>
      <c r="AD490" s="121"/>
      <c r="AE490" s="119"/>
      <c r="AF490" s="119"/>
      <c r="AG490" s="119"/>
      <c r="AH490" s="17"/>
      <c r="AI490" s="142" t="str">
        <f>IF(BS_CONTROLE[[#This Row],[Atividade]]=0, "-", BS_CONTROLE[[#This Row],[Atividade]])</f>
        <v>-</v>
      </c>
      <c r="AJ490" s="10" t="str">
        <f>IF(BS_CONTROLE[[#This Row],[Atividade]]=0, "-", BS_CONTROLE[[#This Row],[Atividade]])</f>
        <v>-</v>
      </c>
      <c r="AK490" s="35" t="str">
        <f>BS_CONTROLE[[#This Row],[Local - Partida]]</f>
        <v>-</v>
      </c>
      <c r="AL490" s="35" t="str">
        <f>BS_CONTROLE[[#This Row],[Local - Encerramento]]</f>
        <v>-</v>
      </c>
      <c r="AM490" s="119" t="str">
        <f>IF(BS_CONTROLE[[#This Row],[Entre - Estações]]=0, "-", BS_CONTROLE[[#This Row],[Entre - Estações]])</f>
        <v>-</v>
      </c>
      <c r="AN490" s="119" t="str">
        <f>IF(BS_CONTROLE[[#This Row],[SB]]=0, "-", BS_CONTROLE[[#This Row],[SB]])</f>
        <v>-</v>
      </c>
      <c r="AO490" s="119" t="str">
        <f>IF(BS_CONTROLE[[#This Row],[SUB]]=0, "-", BS_CONTROLE[[#This Row],[SUB]])</f>
        <v>-</v>
      </c>
      <c r="AP490" s="119">
        <f>BS_CONTROLE[[#This Row],[KM - Inicio]]</f>
        <v>0</v>
      </c>
      <c r="AQ490" s="119">
        <f>BS_CONTROLE[[#This Row],[KM - Inicio]]</f>
        <v>0</v>
      </c>
      <c r="AR490" s="122"/>
      <c r="AS490" s="122"/>
      <c r="AT490" s="122"/>
      <c r="AU490" s="185"/>
      <c r="AV490" s="185"/>
      <c r="AW490" s="16"/>
      <c r="AX490" s="16"/>
      <c r="AY490" s="13" t="str">
        <f>IF(D490="","*",IFERROR(IF(ISODD(COUNT(AS490:AX490)),"ERRO",SUM((AT490-AS490),(AV490-AU490),(AX490-AW490))),"ERRO"))</f>
        <v>*</v>
      </c>
      <c r="AZ490" s="232"/>
      <c r="BA490" s="123"/>
      <c r="BB490" s="11" t="str">
        <f>IFERROR(_xlfn.XLOOKUP(AI490, BS_ATIVIDADE[ATIVIDADE],BS_ATIVIDADE[UNIDADE] ), "*")</f>
        <v>*</v>
      </c>
      <c r="BC490" s="15" t="str" cm="1">
        <f t="array" ref="BC49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90" s="15" t="str" cm="1">
        <f t="array" ref="BD49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90" s="12" t="str" cm="1">
        <f t="array" ref="BE49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90" s="218">
        <f>BS_CONTROLE[[#This Row],[Responsavel pelo boletim]]</f>
        <v>0</v>
      </c>
      <c r="BG490" s="18"/>
      <c r="BH490" s="19"/>
      <c r="BI490" s="19"/>
      <c r="BJ490" s="19"/>
      <c r="BK490" s="19"/>
      <c r="BL490" s="18"/>
      <c r="BM490" s="146"/>
      <c r="BN490" s="145"/>
      <c r="BO490" s="146"/>
      <c r="BP490" s="186"/>
      <c r="BQ490" s="14" t="str">
        <f>IF(AND(BR490&lt;1,BS490&lt;1),"Produção e Intervalo",IF(BR490&lt;1,"Intervalo",IF(BS490&lt;1,"Produção","Aderente")))</f>
        <v>Aderente</v>
      </c>
      <c r="BR490" s="22" t="str">
        <f>IF(OR(B490="",F490=""),"*",AY490/P490)</f>
        <v>*</v>
      </c>
      <c r="BS490" s="22" t="str">
        <f>IF(OR(B490="",F490=""),"*",BA490/Q490)</f>
        <v>*</v>
      </c>
      <c r="BT490" s="8" t="str">
        <f>IF(BN490="","",SUBSTITUTE(BM490," ","")&amp;SUBSTITUTE(BN490," ",""))</f>
        <v/>
      </c>
    </row>
    <row r="491" spans="1:72" hidden="1">
      <c r="A491" s="149" t="str">
        <f>D491&amp;B491</f>
        <v/>
      </c>
      <c r="B491" s="116"/>
      <c r="C491" s="9" t="str">
        <f>IF(BS_CONTROLE[[#This Row],[DATA]]="","",WEEKNUM(BS_CONTROLE[[#This Row],[DATA]]))</f>
        <v/>
      </c>
      <c r="D491" s="118"/>
      <c r="E491" s="47"/>
      <c r="F491" s="142"/>
      <c r="G491" s="10" t="str">
        <f>IF(D491="","*",VLOOKUP(F491,BS_ATIVIDADE[],3,FALSE))</f>
        <v>*</v>
      </c>
      <c r="H491" s="120" t="s">
        <v>430</v>
      </c>
      <c r="I491" s="120" t="s">
        <v>430</v>
      </c>
      <c r="J491" s="119"/>
      <c r="K491" s="119"/>
      <c r="L491" s="119" t="s">
        <v>430</v>
      </c>
      <c r="M491" s="143" t="str" cm="1">
        <f t="array" ref="M49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91" s="143" t="str" cm="1">
        <f t="array" ref="N49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91" s="120"/>
      <c r="P491" s="120"/>
      <c r="Q491" s="119"/>
      <c r="R491" s="11" t="str">
        <f>IFERROR(_xlfn.XLOOKUP(F491, BS_ATIVIDADE[ATIVIDADE],BS_ATIVIDADE[UNIDADE] ), "*")</f>
        <v>*</v>
      </c>
      <c r="S491" s="144" t="str" cm="1">
        <f t="array" ref="S49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91" s="144" t="str" cm="1">
        <f t="array" ref="T49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91" s="12" t="str" cm="1">
        <f t="array" ref="U49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91" s="119"/>
      <c r="W491" s="119"/>
      <c r="X491" s="118"/>
      <c r="Y491" s="145"/>
      <c r="Z491" s="118"/>
      <c r="AA491" s="119"/>
      <c r="AB491" s="117"/>
      <c r="AC491" s="117"/>
      <c r="AD491" s="121"/>
      <c r="AE491" s="119"/>
      <c r="AF491" s="119"/>
      <c r="AG491" s="119"/>
      <c r="AH491" s="17"/>
      <c r="AI491" s="142" t="str">
        <f>IF(BS_CONTROLE[[#This Row],[Atividade]]=0, "-", BS_CONTROLE[[#This Row],[Atividade]])</f>
        <v>-</v>
      </c>
      <c r="AJ491" s="10" t="str">
        <f>IF(BS_CONTROLE[[#This Row],[Atividade]]=0, "-", BS_CONTROLE[[#This Row],[Atividade]])</f>
        <v>-</v>
      </c>
      <c r="AK491" s="35" t="str">
        <f>BS_CONTROLE[[#This Row],[Local - Partida]]</f>
        <v>-</v>
      </c>
      <c r="AL491" s="35" t="str">
        <f>BS_CONTROLE[[#This Row],[Local - Encerramento]]</f>
        <v>-</v>
      </c>
      <c r="AM491" s="119" t="str">
        <f>IF(BS_CONTROLE[[#This Row],[Entre - Estações]]=0, "-", BS_CONTROLE[[#This Row],[Entre - Estações]])</f>
        <v>-</v>
      </c>
      <c r="AN491" s="119" t="str">
        <f>IF(BS_CONTROLE[[#This Row],[SB]]=0, "-", BS_CONTROLE[[#This Row],[SB]])</f>
        <v>-</v>
      </c>
      <c r="AO491" s="119" t="str">
        <f>IF(BS_CONTROLE[[#This Row],[SUB]]=0, "-", BS_CONTROLE[[#This Row],[SUB]])</f>
        <v>-</v>
      </c>
      <c r="AP491" s="119">
        <f>BS_CONTROLE[[#This Row],[KM - Inicio]]</f>
        <v>0</v>
      </c>
      <c r="AQ491" s="119">
        <f>BS_CONTROLE[[#This Row],[KM - Inicio]]</f>
        <v>0</v>
      </c>
      <c r="AR491" s="122"/>
      <c r="AS491" s="122"/>
      <c r="AT491" s="122"/>
      <c r="AU491" s="185"/>
      <c r="AV491" s="185"/>
      <c r="AW491" s="16"/>
      <c r="AX491" s="16"/>
      <c r="AY491" s="13" t="str">
        <f>IF(D491="","*",IFERROR(IF(ISODD(COUNT(AS491:AX491)),"ERRO",SUM((AT491-AS491),(AV491-AU491),(AX491-AW491))),"ERRO"))</f>
        <v>*</v>
      </c>
      <c r="AZ491" s="232"/>
      <c r="BA491" s="123"/>
      <c r="BB491" s="11" t="str">
        <f>IFERROR(_xlfn.XLOOKUP(AI491, BS_ATIVIDADE[ATIVIDADE],BS_ATIVIDADE[UNIDADE] ), "*")</f>
        <v>*</v>
      </c>
      <c r="BC491" s="15" t="str" cm="1">
        <f t="array" ref="BC49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91" s="15" t="str" cm="1">
        <f t="array" ref="BD49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91" s="12" t="str" cm="1">
        <f t="array" ref="BE49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91" s="218">
        <f>BS_CONTROLE[[#This Row],[Responsavel pelo boletim]]</f>
        <v>0</v>
      </c>
      <c r="BG491" s="18"/>
      <c r="BH491" s="19"/>
      <c r="BI491" s="19"/>
      <c r="BJ491" s="19"/>
      <c r="BK491" s="19"/>
      <c r="BL491" s="18"/>
      <c r="BM491" s="146"/>
      <c r="BN491" s="145"/>
      <c r="BO491" s="146"/>
      <c r="BP491" s="186"/>
      <c r="BQ491" s="14" t="str">
        <f>IF(AND(BR491&lt;1,BS491&lt;1),"Produção e Intervalo",IF(BR491&lt;1,"Intervalo",IF(BS491&lt;1,"Produção","Aderente")))</f>
        <v>Aderente</v>
      </c>
      <c r="BR491" s="22" t="str">
        <f>IF(OR(B491="",F491=""),"*",AY491/P491)</f>
        <v>*</v>
      </c>
      <c r="BS491" s="22" t="str">
        <f>IF(OR(B491="",F491=""),"*",BA491/Q491)</f>
        <v>*</v>
      </c>
      <c r="BT491" s="8" t="str">
        <f>IF(BN491="","",SUBSTITUTE(BM491," ","")&amp;SUBSTITUTE(BN491," ",""))</f>
        <v/>
      </c>
    </row>
    <row r="492" spans="1:72" hidden="1">
      <c r="A492" s="149" t="str">
        <f>D492&amp;B492</f>
        <v/>
      </c>
      <c r="B492" s="116"/>
      <c r="C492" s="9" t="str">
        <f>IF(BS_CONTROLE[[#This Row],[DATA]]="","",WEEKNUM(BS_CONTROLE[[#This Row],[DATA]]))</f>
        <v/>
      </c>
      <c r="D492" s="118"/>
      <c r="E492" s="47"/>
      <c r="F492" s="142"/>
      <c r="G492" s="10" t="str">
        <f>IF(D492="","*",VLOOKUP(F492,BS_ATIVIDADE[],3,FALSE))</f>
        <v>*</v>
      </c>
      <c r="H492" s="120" t="s">
        <v>430</v>
      </c>
      <c r="I492" s="120" t="s">
        <v>430</v>
      </c>
      <c r="J492" s="119"/>
      <c r="K492" s="119"/>
      <c r="L492" s="119" t="s">
        <v>430</v>
      </c>
      <c r="M492" s="143" t="str" cm="1">
        <f t="array" ref="M49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92" s="143" t="str" cm="1">
        <f t="array" ref="N49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92" s="120"/>
      <c r="P492" s="120"/>
      <c r="Q492" s="119"/>
      <c r="R492" s="11" t="str">
        <f>IFERROR(_xlfn.XLOOKUP(F492, BS_ATIVIDADE[ATIVIDADE],BS_ATIVIDADE[UNIDADE] ), "*")</f>
        <v>*</v>
      </c>
      <c r="S492" s="144" t="str" cm="1">
        <f t="array" ref="S49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92" s="144" t="str" cm="1">
        <f t="array" ref="T49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92" s="12" t="str" cm="1">
        <f t="array" ref="U49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92" s="119"/>
      <c r="W492" s="119"/>
      <c r="X492" s="118"/>
      <c r="Y492" s="145"/>
      <c r="Z492" s="118"/>
      <c r="AA492" s="119"/>
      <c r="AB492" s="117"/>
      <c r="AC492" s="117"/>
      <c r="AD492" s="121"/>
      <c r="AE492" s="119"/>
      <c r="AF492" s="119"/>
      <c r="AG492" s="119"/>
      <c r="AH492" s="17"/>
      <c r="AI492" s="142" t="str">
        <f>IF(BS_CONTROLE[[#This Row],[Atividade]]=0, "-", BS_CONTROLE[[#This Row],[Atividade]])</f>
        <v>-</v>
      </c>
      <c r="AJ492" s="10" t="str">
        <f>IF(BS_CONTROLE[[#This Row],[Atividade]]=0, "-", BS_CONTROLE[[#This Row],[Atividade]])</f>
        <v>-</v>
      </c>
      <c r="AK492" s="35" t="str">
        <f>BS_CONTROLE[[#This Row],[Local - Partida]]</f>
        <v>-</v>
      </c>
      <c r="AL492" s="35" t="str">
        <f>BS_CONTROLE[[#This Row],[Local - Encerramento]]</f>
        <v>-</v>
      </c>
      <c r="AM492" s="119" t="str">
        <f>IF(BS_CONTROLE[[#This Row],[Entre - Estações]]=0, "-", BS_CONTROLE[[#This Row],[Entre - Estações]])</f>
        <v>-</v>
      </c>
      <c r="AN492" s="119" t="str">
        <f>IF(BS_CONTROLE[[#This Row],[SB]]=0, "-", BS_CONTROLE[[#This Row],[SB]])</f>
        <v>-</v>
      </c>
      <c r="AO492" s="119" t="str">
        <f>IF(BS_CONTROLE[[#This Row],[SUB]]=0, "-", BS_CONTROLE[[#This Row],[SUB]])</f>
        <v>-</v>
      </c>
      <c r="AP492" s="119">
        <f>BS_CONTROLE[[#This Row],[KM - Inicio]]</f>
        <v>0</v>
      </c>
      <c r="AQ492" s="119">
        <f>BS_CONTROLE[[#This Row],[KM - Inicio]]</f>
        <v>0</v>
      </c>
      <c r="AR492" s="122"/>
      <c r="AS492" s="122"/>
      <c r="AT492" s="122"/>
      <c r="AU492" s="185"/>
      <c r="AV492" s="185"/>
      <c r="AW492" s="16"/>
      <c r="AX492" s="16"/>
      <c r="AY492" s="13" t="str">
        <f>IF(D492="","*",IFERROR(IF(ISODD(COUNT(AS492:AX492)),"ERRO",SUM((AT492-AS492),(AV492-AU492),(AX492-AW492))),"ERRO"))</f>
        <v>*</v>
      </c>
      <c r="AZ492" s="232"/>
      <c r="BA492" s="123"/>
      <c r="BB492" s="11" t="str">
        <f>IFERROR(_xlfn.XLOOKUP(AI492, BS_ATIVIDADE[ATIVIDADE],BS_ATIVIDADE[UNIDADE] ), "*")</f>
        <v>*</v>
      </c>
      <c r="BC492" s="15" t="str" cm="1">
        <f t="array" ref="BC49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92" s="15" t="str" cm="1">
        <f t="array" ref="BD49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92" s="12" t="str" cm="1">
        <f t="array" ref="BE49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92" s="218">
        <f>BS_CONTROLE[[#This Row],[Responsavel pelo boletim]]</f>
        <v>0</v>
      </c>
      <c r="BG492" s="18"/>
      <c r="BH492" s="19"/>
      <c r="BI492" s="19"/>
      <c r="BJ492" s="19"/>
      <c r="BK492" s="19"/>
      <c r="BL492" s="18"/>
      <c r="BM492" s="146"/>
      <c r="BN492" s="145"/>
      <c r="BO492" s="146"/>
      <c r="BP492" s="186"/>
      <c r="BQ492" s="14" t="str">
        <f>IF(AND(BR492&lt;1,BS492&lt;1),"Produção e Intervalo",IF(BR492&lt;1,"Intervalo",IF(BS492&lt;1,"Produção","Aderente")))</f>
        <v>Aderente</v>
      </c>
      <c r="BR492" s="22" t="str">
        <f>IF(OR(B492="",F492=""),"*",AY492/P492)</f>
        <v>*</v>
      </c>
      <c r="BS492" s="22" t="str">
        <f>IF(OR(B492="",F492=""),"*",BA492/Q492)</f>
        <v>*</v>
      </c>
      <c r="BT492" s="8" t="str">
        <f>IF(BN492="","",SUBSTITUTE(BM492," ","")&amp;SUBSTITUTE(BN492," ",""))</f>
        <v/>
      </c>
    </row>
    <row r="493" spans="1:72" hidden="1">
      <c r="A493" s="149" t="str">
        <f>D493&amp;B493</f>
        <v/>
      </c>
      <c r="B493" s="116"/>
      <c r="C493" s="9" t="str">
        <f>IF(BS_CONTROLE[[#This Row],[DATA]]="","",WEEKNUM(BS_CONTROLE[[#This Row],[DATA]]))</f>
        <v/>
      </c>
      <c r="D493" s="118"/>
      <c r="E493" s="47"/>
      <c r="F493" s="142"/>
      <c r="G493" s="10" t="str">
        <f>IF(D493="","*",VLOOKUP(F493,BS_ATIVIDADE[],3,FALSE))</f>
        <v>*</v>
      </c>
      <c r="H493" s="120" t="s">
        <v>430</v>
      </c>
      <c r="I493" s="120" t="s">
        <v>430</v>
      </c>
      <c r="J493" s="119"/>
      <c r="K493" s="119"/>
      <c r="L493" s="119" t="s">
        <v>430</v>
      </c>
      <c r="M493" s="143" t="str" cm="1">
        <f t="array" ref="M49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93" s="143" t="str" cm="1">
        <f t="array" ref="N49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93" s="120"/>
      <c r="P493" s="120"/>
      <c r="Q493" s="119"/>
      <c r="R493" s="11" t="str">
        <f>IFERROR(_xlfn.XLOOKUP(F493, BS_ATIVIDADE[ATIVIDADE],BS_ATIVIDADE[UNIDADE] ), "*")</f>
        <v>*</v>
      </c>
      <c r="S493" s="144" t="str" cm="1">
        <f t="array" ref="S49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93" s="144" t="str" cm="1">
        <f t="array" ref="T49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93" s="12" t="str" cm="1">
        <f t="array" ref="U49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93" s="119"/>
      <c r="W493" s="119"/>
      <c r="X493" s="118"/>
      <c r="Y493" s="145"/>
      <c r="Z493" s="118"/>
      <c r="AA493" s="119"/>
      <c r="AB493" s="117"/>
      <c r="AC493" s="117"/>
      <c r="AD493" s="121"/>
      <c r="AE493" s="119"/>
      <c r="AF493" s="119"/>
      <c r="AG493" s="119"/>
      <c r="AH493" s="17"/>
      <c r="AI493" s="142" t="str">
        <f>IF(BS_CONTROLE[[#This Row],[Atividade]]=0, "-", BS_CONTROLE[[#This Row],[Atividade]])</f>
        <v>-</v>
      </c>
      <c r="AJ493" s="10" t="str">
        <f>IF(BS_CONTROLE[[#This Row],[Atividade]]=0, "-", BS_CONTROLE[[#This Row],[Atividade]])</f>
        <v>-</v>
      </c>
      <c r="AK493" s="35" t="str">
        <f>BS_CONTROLE[[#This Row],[Local - Partida]]</f>
        <v>-</v>
      </c>
      <c r="AL493" s="35" t="str">
        <f>BS_CONTROLE[[#This Row],[Local - Encerramento]]</f>
        <v>-</v>
      </c>
      <c r="AM493" s="119" t="str">
        <f>IF(BS_CONTROLE[[#This Row],[Entre - Estações]]=0, "-", BS_CONTROLE[[#This Row],[Entre - Estações]])</f>
        <v>-</v>
      </c>
      <c r="AN493" s="119" t="str">
        <f>IF(BS_CONTROLE[[#This Row],[SB]]=0, "-", BS_CONTROLE[[#This Row],[SB]])</f>
        <v>-</v>
      </c>
      <c r="AO493" s="119" t="str">
        <f>IF(BS_CONTROLE[[#This Row],[SUB]]=0, "-", BS_CONTROLE[[#This Row],[SUB]])</f>
        <v>-</v>
      </c>
      <c r="AP493" s="119">
        <f>BS_CONTROLE[[#This Row],[KM - Inicio]]</f>
        <v>0</v>
      </c>
      <c r="AQ493" s="119">
        <f>BS_CONTROLE[[#This Row],[KM - Inicio]]</f>
        <v>0</v>
      </c>
      <c r="AR493" s="122"/>
      <c r="AS493" s="122"/>
      <c r="AT493" s="122"/>
      <c r="AU493" s="185"/>
      <c r="AV493" s="185"/>
      <c r="AW493" s="16"/>
      <c r="AX493" s="16"/>
      <c r="AY493" s="13" t="str">
        <f>IF(D493="","*",IFERROR(IF(ISODD(COUNT(AS493:AX493)),"ERRO",SUM((AT493-AS493),(AV493-AU493),(AX493-AW493))),"ERRO"))</f>
        <v>*</v>
      </c>
      <c r="AZ493" s="232"/>
      <c r="BA493" s="123"/>
      <c r="BB493" s="11" t="str">
        <f>IFERROR(_xlfn.XLOOKUP(AI493, BS_ATIVIDADE[ATIVIDADE],BS_ATIVIDADE[UNIDADE] ), "*")</f>
        <v>*</v>
      </c>
      <c r="BC493" s="15" t="str" cm="1">
        <f t="array" ref="BC49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93" s="15" t="str" cm="1">
        <f t="array" ref="BD49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93" s="12" t="str" cm="1">
        <f t="array" ref="BE49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93" s="218">
        <f>BS_CONTROLE[[#This Row],[Responsavel pelo boletim]]</f>
        <v>0</v>
      </c>
      <c r="BG493" s="18"/>
      <c r="BH493" s="19"/>
      <c r="BI493" s="19"/>
      <c r="BJ493" s="19"/>
      <c r="BK493" s="19"/>
      <c r="BL493" s="18"/>
      <c r="BM493" s="146"/>
      <c r="BN493" s="145"/>
      <c r="BO493" s="146"/>
      <c r="BP493" s="186"/>
      <c r="BQ493" s="14" t="str">
        <f>IF(AND(BR493&lt;1,BS493&lt;1),"Produção e Intervalo",IF(BR493&lt;1,"Intervalo",IF(BS493&lt;1,"Produção","Aderente")))</f>
        <v>Aderente</v>
      </c>
      <c r="BR493" s="22" t="str">
        <f>IF(OR(B493="",F493=""),"*",AY493/P493)</f>
        <v>*</v>
      </c>
      <c r="BS493" s="22" t="str">
        <f>IF(OR(B493="",F493=""),"*",BA493/Q493)</f>
        <v>*</v>
      </c>
      <c r="BT493" s="8" t="str">
        <f>IF(BN493="","",SUBSTITUTE(BM493," ","")&amp;SUBSTITUTE(BN493," ",""))</f>
        <v/>
      </c>
    </row>
    <row r="494" spans="1:72" hidden="1">
      <c r="A494" s="149" t="str">
        <f>D494&amp;B494</f>
        <v/>
      </c>
      <c r="B494" s="116"/>
      <c r="C494" s="9" t="str">
        <f>IF(BS_CONTROLE[[#This Row],[DATA]]="","",WEEKNUM(BS_CONTROLE[[#This Row],[DATA]]))</f>
        <v/>
      </c>
      <c r="D494" s="118"/>
      <c r="E494" s="47"/>
      <c r="F494" s="142"/>
      <c r="G494" s="10" t="str">
        <f>IF(D494="","*",VLOOKUP(F494,BS_ATIVIDADE[],3,FALSE))</f>
        <v>*</v>
      </c>
      <c r="H494" s="120" t="s">
        <v>430</v>
      </c>
      <c r="I494" s="120" t="s">
        <v>430</v>
      </c>
      <c r="J494" s="119"/>
      <c r="K494" s="119"/>
      <c r="L494" s="119" t="s">
        <v>430</v>
      </c>
      <c r="M494" s="143" t="str" cm="1">
        <f t="array" ref="M49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94" s="143" t="str" cm="1">
        <f t="array" ref="N49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94" s="120"/>
      <c r="P494" s="120"/>
      <c r="Q494" s="119"/>
      <c r="R494" s="11" t="str">
        <f>IFERROR(_xlfn.XLOOKUP(F494, BS_ATIVIDADE[ATIVIDADE],BS_ATIVIDADE[UNIDADE] ), "*")</f>
        <v>*</v>
      </c>
      <c r="S494" s="144" t="str" cm="1">
        <f t="array" ref="S49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94" s="144" t="str" cm="1">
        <f t="array" ref="T49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94" s="12" t="str" cm="1">
        <f t="array" ref="U49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94" s="119"/>
      <c r="W494" s="119"/>
      <c r="X494" s="118"/>
      <c r="Y494" s="145"/>
      <c r="Z494" s="118"/>
      <c r="AA494" s="119"/>
      <c r="AB494" s="117"/>
      <c r="AC494" s="117"/>
      <c r="AD494" s="121"/>
      <c r="AE494" s="119"/>
      <c r="AF494" s="119"/>
      <c r="AG494" s="119"/>
      <c r="AH494" s="17"/>
      <c r="AI494" s="142" t="str">
        <f>IF(BS_CONTROLE[[#This Row],[Atividade]]=0, "-", BS_CONTROLE[[#This Row],[Atividade]])</f>
        <v>-</v>
      </c>
      <c r="AJ494" s="10" t="str">
        <f>IF(BS_CONTROLE[[#This Row],[Atividade]]=0, "-", BS_CONTROLE[[#This Row],[Atividade]])</f>
        <v>-</v>
      </c>
      <c r="AK494" s="35" t="str">
        <f>BS_CONTROLE[[#This Row],[Local - Partida]]</f>
        <v>-</v>
      </c>
      <c r="AL494" s="35" t="str">
        <f>BS_CONTROLE[[#This Row],[Local - Encerramento]]</f>
        <v>-</v>
      </c>
      <c r="AM494" s="119" t="str">
        <f>IF(BS_CONTROLE[[#This Row],[Entre - Estações]]=0, "-", BS_CONTROLE[[#This Row],[Entre - Estações]])</f>
        <v>-</v>
      </c>
      <c r="AN494" s="119" t="str">
        <f>IF(BS_CONTROLE[[#This Row],[SB]]=0, "-", BS_CONTROLE[[#This Row],[SB]])</f>
        <v>-</v>
      </c>
      <c r="AO494" s="119" t="str">
        <f>IF(BS_CONTROLE[[#This Row],[SUB]]=0, "-", BS_CONTROLE[[#This Row],[SUB]])</f>
        <v>-</v>
      </c>
      <c r="AP494" s="119">
        <f>BS_CONTROLE[[#This Row],[KM - Inicio]]</f>
        <v>0</v>
      </c>
      <c r="AQ494" s="119">
        <f>BS_CONTROLE[[#This Row],[KM - Inicio]]</f>
        <v>0</v>
      </c>
      <c r="AR494" s="122"/>
      <c r="AS494" s="122"/>
      <c r="AT494" s="122"/>
      <c r="AU494" s="185"/>
      <c r="AV494" s="185"/>
      <c r="AW494" s="16"/>
      <c r="AX494" s="16"/>
      <c r="AY494" s="13" t="str">
        <f>IF(D494="","*",IFERROR(IF(ISODD(COUNT(AS494:AX494)),"ERRO",SUM((AT494-AS494),(AV494-AU494),(AX494-AW494))),"ERRO"))</f>
        <v>*</v>
      </c>
      <c r="AZ494" s="232"/>
      <c r="BA494" s="123"/>
      <c r="BB494" s="11" t="str">
        <f>IFERROR(_xlfn.XLOOKUP(AI494, BS_ATIVIDADE[ATIVIDADE],BS_ATIVIDADE[UNIDADE] ), "*")</f>
        <v>*</v>
      </c>
      <c r="BC494" s="15" t="str" cm="1">
        <f t="array" ref="BC49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94" s="15" t="str" cm="1">
        <f t="array" ref="BD49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94" s="12" t="str" cm="1">
        <f t="array" ref="BE49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94" s="218">
        <f>BS_CONTROLE[[#This Row],[Responsavel pelo boletim]]</f>
        <v>0</v>
      </c>
      <c r="BG494" s="18"/>
      <c r="BH494" s="19"/>
      <c r="BI494" s="19"/>
      <c r="BJ494" s="19"/>
      <c r="BK494" s="19"/>
      <c r="BL494" s="18"/>
      <c r="BM494" s="146"/>
      <c r="BN494" s="145"/>
      <c r="BO494" s="146"/>
      <c r="BP494" s="186"/>
      <c r="BQ494" s="14" t="str">
        <f>IF(AND(BR494&lt;1,BS494&lt;1),"Produção e Intervalo",IF(BR494&lt;1,"Intervalo",IF(BS494&lt;1,"Produção","Aderente")))</f>
        <v>Aderente</v>
      </c>
      <c r="BR494" s="22" t="str">
        <f>IF(OR(B494="",F494=""),"*",AY494/P494)</f>
        <v>*</v>
      </c>
      <c r="BS494" s="22" t="str">
        <f>IF(OR(B494="",F494=""),"*",BA494/Q494)</f>
        <v>*</v>
      </c>
      <c r="BT494" s="8" t="str">
        <f>IF(BN494="","",SUBSTITUTE(BM494," ","")&amp;SUBSTITUTE(BN494," ",""))</f>
        <v/>
      </c>
    </row>
    <row r="495" spans="1:72" hidden="1">
      <c r="A495" s="149" t="str">
        <f>D495&amp;B495</f>
        <v/>
      </c>
      <c r="B495" s="116"/>
      <c r="C495" s="9" t="str">
        <f>IF(BS_CONTROLE[[#This Row],[DATA]]="","",WEEKNUM(BS_CONTROLE[[#This Row],[DATA]]))</f>
        <v/>
      </c>
      <c r="D495" s="118"/>
      <c r="E495" s="47"/>
      <c r="F495" s="142"/>
      <c r="G495" s="10" t="str">
        <f>IF(D495="","*",VLOOKUP(F495,BS_ATIVIDADE[],3,FALSE))</f>
        <v>*</v>
      </c>
      <c r="H495" s="120" t="s">
        <v>430</v>
      </c>
      <c r="I495" s="120" t="s">
        <v>430</v>
      </c>
      <c r="J495" s="119"/>
      <c r="K495" s="119"/>
      <c r="L495" s="119" t="s">
        <v>430</v>
      </c>
      <c r="M495" s="143" t="str" cm="1">
        <f t="array" ref="M49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95" s="143" t="str" cm="1">
        <f t="array" ref="N49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95" s="120"/>
      <c r="P495" s="120"/>
      <c r="Q495" s="119"/>
      <c r="R495" s="11" t="str">
        <f>IFERROR(_xlfn.XLOOKUP(F495, BS_ATIVIDADE[ATIVIDADE],BS_ATIVIDADE[UNIDADE] ), "*")</f>
        <v>*</v>
      </c>
      <c r="S495" s="144" t="str" cm="1">
        <f t="array" ref="S49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95" s="144" t="str" cm="1">
        <f t="array" ref="T49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95" s="12" t="str" cm="1">
        <f t="array" ref="U49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95" s="119"/>
      <c r="W495" s="119"/>
      <c r="X495" s="118"/>
      <c r="Y495" s="145"/>
      <c r="Z495" s="118"/>
      <c r="AA495" s="119"/>
      <c r="AB495" s="117"/>
      <c r="AC495" s="117"/>
      <c r="AD495" s="121"/>
      <c r="AE495" s="119"/>
      <c r="AF495" s="119"/>
      <c r="AG495" s="119"/>
      <c r="AH495" s="17"/>
      <c r="AI495" s="142" t="str">
        <f>IF(BS_CONTROLE[[#This Row],[Atividade]]=0, "-", BS_CONTROLE[[#This Row],[Atividade]])</f>
        <v>-</v>
      </c>
      <c r="AJ495" s="10" t="str">
        <f>IF(BS_CONTROLE[[#This Row],[Atividade]]=0, "-", BS_CONTROLE[[#This Row],[Atividade]])</f>
        <v>-</v>
      </c>
      <c r="AK495" s="35" t="str">
        <f>BS_CONTROLE[[#This Row],[Local - Partida]]</f>
        <v>-</v>
      </c>
      <c r="AL495" s="35" t="str">
        <f>BS_CONTROLE[[#This Row],[Local - Encerramento]]</f>
        <v>-</v>
      </c>
      <c r="AM495" s="119" t="str">
        <f>IF(BS_CONTROLE[[#This Row],[Entre - Estações]]=0, "-", BS_CONTROLE[[#This Row],[Entre - Estações]])</f>
        <v>-</v>
      </c>
      <c r="AN495" s="119" t="str">
        <f>IF(BS_CONTROLE[[#This Row],[SB]]=0, "-", BS_CONTROLE[[#This Row],[SB]])</f>
        <v>-</v>
      </c>
      <c r="AO495" s="119" t="str">
        <f>IF(BS_CONTROLE[[#This Row],[SUB]]=0, "-", BS_CONTROLE[[#This Row],[SUB]])</f>
        <v>-</v>
      </c>
      <c r="AP495" s="119">
        <f>BS_CONTROLE[[#This Row],[KM - Inicio]]</f>
        <v>0</v>
      </c>
      <c r="AQ495" s="119">
        <f>BS_CONTROLE[[#This Row],[KM - Inicio]]</f>
        <v>0</v>
      </c>
      <c r="AR495" s="122"/>
      <c r="AS495" s="122"/>
      <c r="AT495" s="122"/>
      <c r="AU495" s="185"/>
      <c r="AV495" s="185"/>
      <c r="AW495" s="16"/>
      <c r="AX495" s="16"/>
      <c r="AY495" s="13" t="str">
        <f>IF(D495="","*",IFERROR(IF(ISODD(COUNT(AS495:AX495)),"ERRO",SUM((AT495-AS495),(AV495-AU495),(AX495-AW495))),"ERRO"))</f>
        <v>*</v>
      </c>
      <c r="AZ495" s="232"/>
      <c r="BA495" s="123"/>
      <c r="BB495" s="11" t="str">
        <f>IFERROR(_xlfn.XLOOKUP(AI495, BS_ATIVIDADE[ATIVIDADE],BS_ATIVIDADE[UNIDADE] ), "*")</f>
        <v>*</v>
      </c>
      <c r="BC495" s="15" t="str" cm="1">
        <f t="array" ref="BC49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95" s="15" t="str" cm="1">
        <f t="array" ref="BD49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95" s="12" t="str" cm="1">
        <f t="array" ref="BE49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95" s="218">
        <f>BS_CONTROLE[[#This Row],[Responsavel pelo boletim]]</f>
        <v>0</v>
      </c>
      <c r="BG495" s="18"/>
      <c r="BH495" s="19"/>
      <c r="BI495" s="19"/>
      <c r="BJ495" s="19"/>
      <c r="BK495" s="19"/>
      <c r="BL495" s="18"/>
      <c r="BM495" s="146"/>
      <c r="BN495" s="145"/>
      <c r="BO495" s="146"/>
      <c r="BP495" s="186"/>
      <c r="BQ495" s="14" t="str">
        <f>IF(AND(BR495&lt;1,BS495&lt;1),"Produção e Intervalo",IF(BR495&lt;1,"Intervalo",IF(BS495&lt;1,"Produção","Aderente")))</f>
        <v>Aderente</v>
      </c>
      <c r="BR495" s="22" t="str">
        <f>IF(OR(B495="",F495=""),"*",AY495/P495)</f>
        <v>*</v>
      </c>
      <c r="BS495" s="22" t="str">
        <f>IF(OR(B495="",F495=""),"*",BA495/Q495)</f>
        <v>*</v>
      </c>
      <c r="BT495" s="8" t="str">
        <f>IF(BN495="","",SUBSTITUTE(BM495," ","")&amp;SUBSTITUTE(BN495," ",""))</f>
        <v/>
      </c>
    </row>
    <row r="496" spans="1:72" hidden="1">
      <c r="A496" s="149" t="str">
        <f>D496&amp;B496</f>
        <v/>
      </c>
      <c r="B496" s="116"/>
      <c r="C496" s="9" t="str">
        <f>IF(BS_CONTROLE[[#This Row],[DATA]]="","",WEEKNUM(BS_CONTROLE[[#This Row],[DATA]]))</f>
        <v/>
      </c>
      <c r="D496" s="118"/>
      <c r="E496" s="47"/>
      <c r="F496" s="142"/>
      <c r="G496" s="10" t="str">
        <f>IF(D496="","*",VLOOKUP(F496,BS_ATIVIDADE[],3,FALSE))</f>
        <v>*</v>
      </c>
      <c r="H496" s="120" t="s">
        <v>430</v>
      </c>
      <c r="I496" s="120" t="s">
        <v>430</v>
      </c>
      <c r="J496" s="119"/>
      <c r="K496" s="119"/>
      <c r="L496" s="119" t="s">
        <v>430</v>
      </c>
      <c r="M496" s="143" t="str" cm="1">
        <f t="array" ref="M49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96" s="143" t="str" cm="1">
        <f t="array" ref="N49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96" s="120"/>
      <c r="P496" s="120"/>
      <c r="Q496" s="119"/>
      <c r="R496" s="11" t="str">
        <f>IFERROR(_xlfn.XLOOKUP(F496, BS_ATIVIDADE[ATIVIDADE],BS_ATIVIDADE[UNIDADE] ), "*")</f>
        <v>*</v>
      </c>
      <c r="S496" s="144" t="str" cm="1">
        <f t="array" ref="S49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96" s="144" t="str" cm="1">
        <f t="array" ref="T49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96" s="12" t="str" cm="1">
        <f t="array" ref="U49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96" s="119"/>
      <c r="W496" s="119"/>
      <c r="X496" s="118"/>
      <c r="Y496" s="145"/>
      <c r="Z496" s="118"/>
      <c r="AA496" s="119"/>
      <c r="AB496" s="117"/>
      <c r="AC496" s="117"/>
      <c r="AD496" s="121"/>
      <c r="AE496" s="119"/>
      <c r="AF496" s="119"/>
      <c r="AG496" s="119"/>
      <c r="AH496" s="17"/>
      <c r="AI496" s="142" t="str">
        <f>IF(BS_CONTROLE[[#This Row],[Atividade]]=0, "-", BS_CONTROLE[[#This Row],[Atividade]])</f>
        <v>-</v>
      </c>
      <c r="AJ496" s="10" t="str">
        <f>IF(BS_CONTROLE[[#This Row],[Atividade]]=0, "-", BS_CONTROLE[[#This Row],[Atividade]])</f>
        <v>-</v>
      </c>
      <c r="AK496" s="35" t="str">
        <f>BS_CONTROLE[[#This Row],[Local - Partida]]</f>
        <v>-</v>
      </c>
      <c r="AL496" s="35" t="str">
        <f>BS_CONTROLE[[#This Row],[Local - Encerramento]]</f>
        <v>-</v>
      </c>
      <c r="AM496" s="119" t="str">
        <f>IF(BS_CONTROLE[[#This Row],[Entre - Estações]]=0, "-", BS_CONTROLE[[#This Row],[Entre - Estações]])</f>
        <v>-</v>
      </c>
      <c r="AN496" s="119" t="str">
        <f>IF(BS_CONTROLE[[#This Row],[SB]]=0, "-", BS_CONTROLE[[#This Row],[SB]])</f>
        <v>-</v>
      </c>
      <c r="AO496" s="119" t="str">
        <f>IF(BS_CONTROLE[[#This Row],[SUB]]=0, "-", BS_CONTROLE[[#This Row],[SUB]])</f>
        <v>-</v>
      </c>
      <c r="AP496" s="119">
        <f>BS_CONTROLE[[#This Row],[KM - Inicio]]</f>
        <v>0</v>
      </c>
      <c r="AQ496" s="119">
        <f>BS_CONTROLE[[#This Row],[KM - Inicio]]</f>
        <v>0</v>
      </c>
      <c r="AR496" s="122"/>
      <c r="AS496" s="122"/>
      <c r="AT496" s="122"/>
      <c r="AU496" s="185"/>
      <c r="AV496" s="185"/>
      <c r="AW496" s="16"/>
      <c r="AX496" s="16"/>
      <c r="AY496" s="13" t="str">
        <f>IF(D496="","*",IFERROR(IF(ISODD(COUNT(AS496:AX496)),"ERRO",SUM((AT496-AS496),(AV496-AU496),(AX496-AW496))),"ERRO"))</f>
        <v>*</v>
      </c>
      <c r="AZ496" s="232"/>
      <c r="BA496" s="123"/>
      <c r="BB496" s="11" t="str">
        <f>IFERROR(_xlfn.XLOOKUP(AI496, BS_ATIVIDADE[ATIVIDADE],BS_ATIVIDADE[UNIDADE] ), "*")</f>
        <v>*</v>
      </c>
      <c r="BC496" s="15" t="str" cm="1">
        <f t="array" ref="BC49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96" s="15" t="str" cm="1">
        <f t="array" ref="BD49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96" s="12" t="str" cm="1">
        <f t="array" ref="BE49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96" s="218">
        <f>BS_CONTROLE[[#This Row],[Responsavel pelo boletim]]</f>
        <v>0</v>
      </c>
      <c r="BG496" s="18"/>
      <c r="BH496" s="19"/>
      <c r="BI496" s="19"/>
      <c r="BJ496" s="19"/>
      <c r="BK496" s="19"/>
      <c r="BL496" s="18"/>
      <c r="BM496" s="146"/>
      <c r="BN496" s="145"/>
      <c r="BO496" s="146"/>
      <c r="BP496" s="186"/>
      <c r="BQ496" s="14" t="str">
        <f>IF(AND(BR496&lt;1,BS496&lt;1),"Produção e Intervalo",IF(BR496&lt;1,"Intervalo",IF(BS496&lt;1,"Produção","Aderente")))</f>
        <v>Aderente</v>
      </c>
      <c r="BR496" s="22" t="str">
        <f>IF(OR(B496="",F496=""),"*",AY496/P496)</f>
        <v>*</v>
      </c>
      <c r="BS496" s="22" t="str">
        <f>IF(OR(B496="",F496=""),"*",BA496/Q496)</f>
        <v>*</v>
      </c>
      <c r="BT496" s="8" t="str">
        <f>IF(BN496="","",SUBSTITUTE(BM496," ","")&amp;SUBSTITUTE(BN496," ",""))</f>
        <v/>
      </c>
    </row>
    <row r="497" spans="1:72" hidden="1">
      <c r="A497" s="149" t="str">
        <f>D497&amp;B497</f>
        <v/>
      </c>
      <c r="B497" s="116"/>
      <c r="C497" s="9" t="str">
        <f>IF(BS_CONTROLE[[#This Row],[DATA]]="","",WEEKNUM(BS_CONTROLE[[#This Row],[DATA]]))</f>
        <v/>
      </c>
      <c r="D497" s="118"/>
      <c r="E497" s="47"/>
      <c r="F497" s="142"/>
      <c r="G497" s="10" t="str">
        <f>IF(D497="","*",VLOOKUP(F497,BS_ATIVIDADE[],3,FALSE))</f>
        <v>*</v>
      </c>
      <c r="H497" s="120" t="s">
        <v>430</v>
      </c>
      <c r="I497" s="120" t="s">
        <v>430</v>
      </c>
      <c r="J497" s="119"/>
      <c r="K497" s="119"/>
      <c r="L497" s="119" t="s">
        <v>430</v>
      </c>
      <c r="M497" s="143" t="str" cm="1">
        <f t="array" ref="M49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97" s="143" t="str" cm="1">
        <f t="array" ref="N49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97" s="120"/>
      <c r="P497" s="120"/>
      <c r="Q497" s="119"/>
      <c r="R497" s="11" t="str">
        <f>IFERROR(_xlfn.XLOOKUP(F497, BS_ATIVIDADE[ATIVIDADE],BS_ATIVIDADE[UNIDADE] ), "*")</f>
        <v>*</v>
      </c>
      <c r="S497" s="144" t="str" cm="1">
        <f t="array" ref="S49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97" s="144" t="str" cm="1">
        <f t="array" ref="T49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97" s="12" t="str" cm="1">
        <f t="array" ref="U49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97" s="119"/>
      <c r="W497" s="119"/>
      <c r="X497" s="118"/>
      <c r="Y497" s="145"/>
      <c r="Z497" s="118"/>
      <c r="AA497" s="119"/>
      <c r="AB497" s="117"/>
      <c r="AC497" s="117"/>
      <c r="AD497" s="121"/>
      <c r="AE497" s="119"/>
      <c r="AF497" s="119"/>
      <c r="AG497" s="119"/>
      <c r="AH497" s="17"/>
      <c r="AI497" s="142" t="str">
        <f>IF(BS_CONTROLE[[#This Row],[Atividade]]=0, "-", BS_CONTROLE[[#This Row],[Atividade]])</f>
        <v>-</v>
      </c>
      <c r="AJ497" s="10" t="str">
        <f>IF(BS_CONTROLE[[#This Row],[Atividade]]=0, "-", BS_CONTROLE[[#This Row],[Atividade]])</f>
        <v>-</v>
      </c>
      <c r="AK497" s="35" t="str">
        <f>BS_CONTROLE[[#This Row],[Local - Partida]]</f>
        <v>-</v>
      </c>
      <c r="AL497" s="35" t="str">
        <f>BS_CONTROLE[[#This Row],[Local - Encerramento]]</f>
        <v>-</v>
      </c>
      <c r="AM497" s="119" t="str">
        <f>IF(BS_CONTROLE[[#This Row],[Entre - Estações]]=0, "-", BS_CONTROLE[[#This Row],[Entre - Estações]])</f>
        <v>-</v>
      </c>
      <c r="AN497" s="119" t="str">
        <f>IF(BS_CONTROLE[[#This Row],[SB]]=0, "-", BS_CONTROLE[[#This Row],[SB]])</f>
        <v>-</v>
      </c>
      <c r="AO497" s="119" t="str">
        <f>IF(BS_CONTROLE[[#This Row],[SUB]]=0, "-", BS_CONTROLE[[#This Row],[SUB]])</f>
        <v>-</v>
      </c>
      <c r="AP497" s="119">
        <f>BS_CONTROLE[[#This Row],[KM - Inicio]]</f>
        <v>0</v>
      </c>
      <c r="AQ497" s="119">
        <f>BS_CONTROLE[[#This Row],[KM - Inicio]]</f>
        <v>0</v>
      </c>
      <c r="AR497" s="122"/>
      <c r="AS497" s="122"/>
      <c r="AT497" s="122"/>
      <c r="AU497" s="185"/>
      <c r="AV497" s="185"/>
      <c r="AW497" s="16"/>
      <c r="AX497" s="16"/>
      <c r="AY497" s="13" t="str">
        <f>IF(D497="","*",IFERROR(IF(ISODD(COUNT(AS497:AX497)),"ERRO",SUM((AT497-AS497),(AV497-AU497),(AX497-AW497))),"ERRO"))</f>
        <v>*</v>
      </c>
      <c r="AZ497" s="232"/>
      <c r="BA497" s="123"/>
      <c r="BB497" s="11" t="str">
        <f>IFERROR(_xlfn.XLOOKUP(AI497, BS_ATIVIDADE[ATIVIDADE],BS_ATIVIDADE[UNIDADE] ), "*")</f>
        <v>*</v>
      </c>
      <c r="BC497" s="15" t="str" cm="1">
        <f t="array" ref="BC49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97" s="15" t="str" cm="1">
        <f t="array" ref="BD49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97" s="12" t="str" cm="1">
        <f t="array" ref="BE49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97" s="218">
        <f>BS_CONTROLE[[#This Row],[Responsavel pelo boletim]]</f>
        <v>0</v>
      </c>
      <c r="BG497" s="18"/>
      <c r="BH497" s="19"/>
      <c r="BI497" s="19"/>
      <c r="BJ497" s="19"/>
      <c r="BK497" s="19"/>
      <c r="BL497" s="18"/>
      <c r="BM497" s="146"/>
      <c r="BN497" s="145"/>
      <c r="BO497" s="146"/>
      <c r="BP497" s="186"/>
      <c r="BQ497" s="14" t="str">
        <f>IF(AND(BR497&lt;1,BS497&lt;1),"Produção e Intervalo",IF(BR497&lt;1,"Intervalo",IF(BS497&lt;1,"Produção","Aderente")))</f>
        <v>Aderente</v>
      </c>
      <c r="BR497" s="22" t="str">
        <f>IF(OR(B497="",F497=""),"*",AY497/P497)</f>
        <v>*</v>
      </c>
      <c r="BS497" s="22" t="str">
        <f>IF(OR(B497="",F497=""),"*",BA497/Q497)</f>
        <v>*</v>
      </c>
      <c r="BT497" s="8" t="str">
        <f>IF(BN497="","",SUBSTITUTE(BM497," ","")&amp;SUBSTITUTE(BN497," ",""))</f>
        <v/>
      </c>
    </row>
    <row r="498" spans="1:72" hidden="1">
      <c r="A498" s="149" t="str">
        <f>D498&amp;B498</f>
        <v/>
      </c>
      <c r="B498" s="116"/>
      <c r="C498" s="9" t="str">
        <f>IF(BS_CONTROLE[[#This Row],[DATA]]="","",WEEKNUM(BS_CONTROLE[[#This Row],[DATA]]))</f>
        <v/>
      </c>
      <c r="D498" s="118"/>
      <c r="E498" s="47"/>
      <c r="F498" s="142"/>
      <c r="G498" s="10" t="str">
        <f>IF(D498="","*",VLOOKUP(F498,BS_ATIVIDADE[],3,FALSE))</f>
        <v>*</v>
      </c>
      <c r="H498" s="120" t="s">
        <v>430</v>
      </c>
      <c r="I498" s="120" t="s">
        <v>430</v>
      </c>
      <c r="J498" s="119"/>
      <c r="K498" s="119"/>
      <c r="L498" s="119" t="s">
        <v>430</v>
      </c>
      <c r="M498" s="143" t="str" cm="1">
        <f t="array" ref="M49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98" s="143" t="str" cm="1">
        <f t="array" ref="N49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98" s="120"/>
      <c r="P498" s="120"/>
      <c r="Q498" s="119"/>
      <c r="R498" s="11" t="str">
        <f>IFERROR(_xlfn.XLOOKUP(F498, BS_ATIVIDADE[ATIVIDADE],BS_ATIVIDADE[UNIDADE] ), "*")</f>
        <v>*</v>
      </c>
      <c r="S498" s="144" t="str" cm="1">
        <f t="array" ref="S49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98" s="144" t="str" cm="1">
        <f t="array" ref="T49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98" s="12" t="str" cm="1">
        <f t="array" ref="U49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98" s="119"/>
      <c r="W498" s="119"/>
      <c r="X498" s="118"/>
      <c r="Y498" s="145"/>
      <c r="Z498" s="118"/>
      <c r="AA498" s="119"/>
      <c r="AB498" s="117"/>
      <c r="AC498" s="117"/>
      <c r="AD498" s="121"/>
      <c r="AE498" s="119"/>
      <c r="AF498" s="119"/>
      <c r="AG498" s="119"/>
      <c r="AH498" s="17"/>
      <c r="AI498" s="142" t="str">
        <f>IF(BS_CONTROLE[[#This Row],[Atividade]]=0, "-", BS_CONTROLE[[#This Row],[Atividade]])</f>
        <v>-</v>
      </c>
      <c r="AJ498" s="10" t="str">
        <f>IF(BS_CONTROLE[[#This Row],[Atividade]]=0, "-", BS_CONTROLE[[#This Row],[Atividade]])</f>
        <v>-</v>
      </c>
      <c r="AK498" s="35" t="str">
        <f>BS_CONTROLE[[#This Row],[Local - Partida]]</f>
        <v>-</v>
      </c>
      <c r="AL498" s="35" t="str">
        <f>BS_CONTROLE[[#This Row],[Local - Encerramento]]</f>
        <v>-</v>
      </c>
      <c r="AM498" s="119" t="str">
        <f>IF(BS_CONTROLE[[#This Row],[Entre - Estações]]=0, "-", BS_CONTROLE[[#This Row],[Entre - Estações]])</f>
        <v>-</v>
      </c>
      <c r="AN498" s="119" t="str">
        <f>IF(BS_CONTROLE[[#This Row],[SB]]=0, "-", BS_CONTROLE[[#This Row],[SB]])</f>
        <v>-</v>
      </c>
      <c r="AO498" s="119" t="str">
        <f>IF(BS_CONTROLE[[#This Row],[SUB]]=0, "-", BS_CONTROLE[[#This Row],[SUB]])</f>
        <v>-</v>
      </c>
      <c r="AP498" s="119">
        <f>BS_CONTROLE[[#This Row],[KM - Inicio]]</f>
        <v>0</v>
      </c>
      <c r="AQ498" s="119">
        <f>BS_CONTROLE[[#This Row],[KM - Inicio]]</f>
        <v>0</v>
      </c>
      <c r="AR498" s="122"/>
      <c r="AS498" s="122"/>
      <c r="AT498" s="122"/>
      <c r="AU498" s="185"/>
      <c r="AV498" s="185"/>
      <c r="AW498" s="16"/>
      <c r="AX498" s="16"/>
      <c r="AY498" s="13" t="str">
        <f>IF(D498="","*",IFERROR(IF(ISODD(COUNT(AS498:AX498)),"ERRO",SUM((AT498-AS498),(AV498-AU498),(AX498-AW498))),"ERRO"))</f>
        <v>*</v>
      </c>
      <c r="AZ498" s="232"/>
      <c r="BA498" s="123"/>
      <c r="BB498" s="11" t="str">
        <f>IFERROR(_xlfn.XLOOKUP(AI498, BS_ATIVIDADE[ATIVIDADE],BS_ATIVIDADE[UNIDADE] ), "*")</f>
        <v>*</v>
      </c>
      <c r="BC498" s="15" t="str" cm="1">
        <f t="array" ref="BC49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98" s="15" t="str" cm="1">
        <f t="array" ref="BD49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98" s="12" t="str" cm="1">
        <f t="array" ref="BE49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98" s="218">
        <f>BS_CONTROLE[[#This Row],[Responsavel pelo boletim]]</f>
        <v>0</v>
      </c>
      <c r="BG498" s="18"/>
      <c r="BH498" s="19"/>
      <c r="BI498" s="19"/>
      <c r="BJ498" s="19"/>
      <c r="BK498" s="19"/>
      <c r="BL498" s="18"/>
      <c r="BM498" s="146"/>
      <c r="BN498" s="145"/>
      <c r="BO498" s="146"/>
      <c r="BP498" s="186"/>
      <c r="BQ498" s="14" t="str">
        <f>IF(AND(BR498&lt;1,BS498&lt;1),"Produção e Intervalo",IF(BR498&lt;1,"Intervalo",IF(BS498&lt;1,"Produção","Aderente")))</f>
        <v>Aderente</v>
      </c>
      <c r="BR498" s="22" t="str">
        <f>IF(OR(B498="",F498=""),"*",AY498/P498)</f>
        <v>*</v>
      </c>
      <c r="BS498" s="22" t="str">
        <f>IF(OR(B498="",F498=""),"*",BA498/Q498)</f>
        <v>*</v>
      </c>
      <c r="BT498" s="8" t="str">
        <f>IF(BN498="","",SUBSTITUTE(BM498," ","")&amp;SUBSTITUTE(BN498," ",""))</f>
        <v/>
      </c>
    </row>
    <row r="499" spans="1:72" hidden="1">
      <c r="A499" s="149" t="str">
        <f>D499&amp;B499</f>
        <v/>
      </c>
      <c r="B499" s="116"/>
      <c r="C499" s="9" t="str">
        <f>IF(BS_CONTROLE[[#This Row],[DATA]]="","",WEEKNUM(BS_CONTROLE[[#This Row],[DATA]]))</f>
        <v/>
      </c>
      <c r="D499" s="118"/>
      <c r="E499" s="47"/>
      <c r="F499" s="142"/>
      <c r="G499" s="10" t="str">
        <f>IF(D499="","*",VLOOKUP(F499,BS_ATIVIDADE[],3,FALSE))</f>
        <v>*</v>
      </c>
      <c r="H499" s="120" t="s">
        <v>430</v>
      </c>
      <c r="I499" s="120" t="s">
        <v>430</v>
      </c>
      <c r="J499" s="119"/>
      <c r="K499" s="119"/>
      <c r="L499" s="119" t="s">
        <v>430</v>
      </c>
      <c r="M499" s="143" t="str" cm="1">
        <f t="array" ref="M49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99" s="143" t="str" cm="1">
        <f t="array" ref="N49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99" s="120"/>
      <c r="P499" s="120"/>
      <c r="Q499" s="119"/>
      <c r="R499" s="11" t="str">
        <f>IFERROR(_xlfn.XLOOKUP(F499, BS_ATIVIDADE[ATIVIDADE],BS_ATIVIDADE[UNIDADE] ), "*")</f>
        <v>*</v>
      </c>
      <c r="S499" s="144" t="str" cm="1">
        <f t="array" ref="S49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99" s="144" t="str" cm="1">
        <f t="array" ref="T49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99" s="12" t="str" cm="1">
        <f t="array" ref="U49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99" s="119"/>
      <c r="W499" s="119"/>
      <c r="X499" s="118"/>
      <c r="Y499" s="145"/>
      <c r="Z499" s="118"/>
      <c r="AA499" s="119"/>
      <c r="AB499" s="117"/>
      <c r="AC499" s="117"/>
      <c r="AD499" s="121"/>
      <c r="AE499" s="119"/>
      <c r="AF499" s="119"/>
      <c r="AG499" s="119"/>
      <c r="AH499" s="17"/>
      <c r="AI499" s="142" t="str">
        <f>IF(BS_CONTROLE[[#This Row],[Atividade]]=0, "-", BS_CONTROLE[[#This Row],[Atividade]])</f>
        <v>-</v>
      </c>
      <c r="AJ499" s="10" t="str">
        <f>IF(BS_CONTROLE[[#This Row],[Atividade]]=0, "-", BS_CONTROLE[[#This Row],[Atividade]])</f>
        <v>-</v>
      </c>
      <c r="AK499" s="35" t="str">
        <f>BS_CONTROLE[[#This Row],[Local - Partida]]</f>
        <v>-</v>
      </c>
      <c r="AL499" s="35" t="str">
        <f>BS_CONTROLE[[#This Row],[Local - Encerramento]]</f>
        <v>-</v>
      </c>
      <c r="AM499" s="119" t="str">
        <f>IF(BS_CONTROLE[[#This Row],[Entre - Estações]]=0, "-", BS_CONTROLE[[#This Row],[Entre - Estações]])</f>
        <v>-</v>
      </c>
      <c r="AN499" s="119" t="str">
        <f>IF(BS_CONTROLE[[#This Row],[SB]]=0, "-", BS_CONTROLE[[#This Row],[SB]])</f>
        <v>-</v>
      </c>
      <c r="AO499" s="119" t="str">
        <f>IF(BS_CONTROLE[[#This Row],[SUB]]=0, "-", BS_CONTROLE[[#This Row],[SUB]])</f>
        <v>-</v>
      </c>
      <c r="AP499" s="119">
        <f>BS_CONTROLE[[#This Row],[KM - Inicio]]</f>
        <v>0</v>
      </c>
      <c r="AQ499" s="119">
        <f>BS_CONTROLE[[#This Row],[KM - Inicio]]</f>
        <v>0</v>
      </c>
      <c r="AR499" s="122"/>
      <c r="AS499" s="122"/>
      <c r="AT499" s="122"/>
      <c r="AU499" s="185"/>
      <c r="AV499" s="185"/>
      <c r="AW499" s="16"/>
      <c r="AX499" s="16"/>
      <c r="AY499" s="13" t="str">
        <f>IF(D499="","*",IFERROR(IF(ISODD(COUNT(AS499:AX499)),"ERRO",SUM((AT499-AS499),(AV499-AU499),(AX499-AW499))),"ERRO"))</f>
        <v>*</v>
      </c>
      <c r="AZ499" s="232"/>
      <c r="BA499" s="123"/>
      <c r="BB499" s="11" t="str">
        <f>IFERROR(_xlfn.XLOOKUP(AI499, BS_ATIVIDADE[ATIVIDADE],BS_ATIVIDADE[UNIDADE] ), "*")</f>
        <v>*</v>
      </c>
      <c r="BC499" s="15" t="str" cm="1">
        <f t="array" ref="BC49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99" s="15" t="str" cm="1">
        <f t="array" ref="BD49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99" s="12" t="str" cm="1">
        <f t="array" ref="BE49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99" s="218">
        <f>BS_CONTROLE[[#This Row],[Responsavel pelo boletim]]</f>
        <v>0</v>
      </c>
      <c r="BG499" s="18"/>
      <c r="BH499" s="19"/>
      <c r="BI499" s="19"/>
      <c r="BJ499" s="19"/>
      <c r="BK499" s="19"/>
      <c r="BL499" s="18"/>
      <c r="BM499" s="146"/>
      <c r="BN499" s="145"/>
      <c r="BO499" s="146"/>
      <c r="BP499" s="186"/>
      <c r="BQ499" s="14" t="str">
        <f>IF(AND(BR499&lt;1,BS499&lt;1),"Produção e Intervalo",IF(BR499&lt;1,"Intervalo",IF(BS499&lt;1,"Produção","Aderente")))</f>
        <v>Aderente</v>
      </c>
      <c r="BR499" s="22" t="str">
        <f>IF(OR(B499="",F499=""),"*",AY499/P499)</f>
        <v>*</v>
      </c>
      <c r="BS499" s="22" t="str">
        <f>IF(OR(B499="",F499=""),"*",BA499/Q499)</f>
        <v>*</v>
      </c>
      <c r="BT499" s="8" t="str">
        <f>IF(BN499="","",SUBSTITUTE(BM499," ","")&amp;SUBSTITUTE(BN499," ",""))</f>
        <v/>
      </c>
    </row>
    <row r="500" spans="1:72" hidden="1">
      <c r="A500" s="149" t="str">
        <f>D500&amp;B500</f>
        <v/>
      </c>
      <c r="B500" s="116"/>
      <c r="C500" s="9" t="str">
        <f>IF(BS_CONTROLE[[#This Row],[DATA]]="","",WEEKNUM(BS_CONTROLE[[#This Row],[DATA]]))</f>
        <v/>
      </c>
      <c r="D500" s="118"/>
      <c r="E500" s="47"/>
      <c r="F500" s="142"/>
      <c r="G500" s="10" t="str">
        <f>IF(D500="","*",VLOOKUP(F500,BS_ATIVIDADE[],3,FALSE))</f>
        <v>*</v>
      </c>
      <c r="H500" s="120" t="s">
        <v>430</v>
      </c>
      <c r="I500" s="120" t="s">
        <v>430</v>
      </c>
      <c r="J500" s="119"/>
      <c r="K500" s="119"/>
      <c r="L500" s="119" t="s">
        <v>430</v>
      </c>
      <c r="M500" s="143" t="str" cm="1">
        <f t="array" ref="M50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00" s="143" t="str" cm="1">
        <f t="array" ref="N50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00" s="120"/>
      <c r="P500" s="120"/>
      <c r="Q500" s="119"/>
      <c r="R500" s="11" t="str">
        <f>IFERROR(_xlfn.XLOOKUP(F500, BS_ATIVIDADE[ATIVIDADE],BS_ATIVIDADE[UNIDADE] ), "*")</f>
        <v>*</v>
      </c>
      <c r="S500" s="144" t="str" cm="1">
        <f t="array" ref="S50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00" s="144" t="str" cm="1">
        <f t="array" ref="T50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00" s="12" t="str" cm="1">
        <f t="array" ref="U50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00" s="119"/>
      <c r="W500" s="119"/>
      <c r="X500" s="118"/>
      <c r="Y500" s="145"/>
      <c r="Z500" s="118"/>
      <c r="AA500" s="119"/>
      <c r="AB500" s="117"/>
      <c r="AC500" s="117"/>
      <c r="AD500" s="121"/>
      <c r="AE500" s="119"/>
      <c r="AF500" s="119"/>
      <c r="AG500" s="119"/>
      <c r="AH500" s="17"/>
      <c r="AI500" s="142" t="str">
        <f>IF(BS_CONTROLE[[#This Row],[Atividade]]=0, "-", BS_CONTROLE[[#This Row],[Atividade]])</f>
        <v>-</v>
      </c>
      <c r="AJ500" s="10" t="str">
        <f>IF(BS_CONTROLE[[#This Row],[Atividade]]=0, "-", BS_CONTROLE[[#This Row],[Atividade]])</f>
        <v>-</v>
      </c>
      <c r="AK500" s="35" t="str">
        <f>BS_CONTROLE[[#This Row],[Local - Partida]]</f>
        <v>-</v>
      </c>
      <c r="AL500" s="35" t="str">
        <f>BS_CONTROLE[[#This Row],[Local - Encerramento]]</f>
        <v>-</v>
      </c>
      <c r="AM500" s="119" t="str">
        <f>IF(BS_CONTROLE[[#This Row],[Entre - Estações]]=0, "-", BS_CONTROLE[[#This Row],[Entre - Estações]])</f>
        <v>-</v>
      </c>
      <c r="AN500" s="119" t="str">
        <f>IF(BS_CONTROLE[[#This Row],[SB]]=0, "-", BS_CONTROLE[[#This Row],[SB]])</f>
        <v>-</v>
      </c>
      <c r="AO500" s="119" t="str">
        <f>IF(BS_CONTROLE[[#This Row],[SUB]]=0, "-", BS_CONTROLE[[#This Row],[SUB]])</f>
        <v>-</v>
      </c>
      <c r="AP500" s="119">
        <f>BS_CONTROLE[[#This Row],[KM - Inicio]]</f>
        <v>0</v>
      </c>
      <c r="AQ500" s="119">
        <f>BS_CONTROLE[[#This Row],[KM - Inicio]]</f>
        <v>0</v>
      </c>
      <c r="AR500" s="122"/>
      <c r="AS500" s="122"/>
      <c r="AT500" s="122"/>
      <c r="AU500" s="185"/>
      <c r="AV500" s="185"/>
      <c r="AW500" s="16"/>
      <c r="AX500" s="16"/>
      <c r="AY500" s="13" t="str">
        <f>IF(D500="","*",IFERROR(IF(ISODD(COUNT(AS500:AX500)),"ERRO",SUM((AT500-AS500),(AV500-AU500),(AX500-AW500))),"ERRO"))</f>
        <v>*</v>
      </c>
      <c r="AZ500" s="232"/>
      <c r="BA500" s="123"/>
      <c r="BB500" s="11" t="str">
        <f>IFERROR(_xlfn.XLOOKUP(AI500, BS_ATIVIDADE[ATIVIDADE],BS_ATIVIDADE[UNIDADE] ), "*")</f>
        <v>*</v>
      </c>
      <c r="BC500" s="15" t="str" cm="1">
        <f t="array" ref="BC50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00" s="15" t="str" cm="1">
        <f t="array" ref="BD50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00" s="12" t="str" cm="1">
        <f t="array" ref="BE50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00" s="218">
        <f>BS_CONTROLE[[#This Row],[Responsavel pelo boletim]]</f>
        <v>0</v>
      </c>
      <c r="BG500" s="18"/>
      <c r="BH500" s="19"/>
      <c r="BI500" s="19"/>
      <c r="BJ500" s="19"/>
      <c r="BK500" s="19"/>
      <c r="BL500" s="18"/>
      <c r="BM500" s="146"/>
      <c r="BN500" s="145"/>
      <c r="BO500" s="146"/>
      <c r="BP500" s="186"/>
      <c r="BQ500" s="14" t="str">
        <f>IF(AND(BR500&lt;1,BS500&lt;1),"Produção e Intervalo",IF(BR500&lt;1,"Intervalo",IF(BS500&lt;1,"Produção","Aderente")))</f>
        <v>Aderente</v>
      </c>
      <c r="BR500" s="22" t="str">
        <f>IF(OR(B500="",F500=""),"*",AY500/P500)</f>
        <v>*</v>
      </c>
      <c r="BS500" s="22" t="str">
        <f>IF(OR(B500="",F500=""),"*",BA500/Q500)</f>
        <v>*</v>
      </c>
      <c r="BT500" s="8" t="str">
        <f>IF(BN500="","",SUBSTITUTE(BM500," ","")&amp;SUBSTITUTE(BN500," ",""))</f>
        <v/>
      </c>
    </row>
    <row r="501" spans="1:72" hidden="1">
      <c r="A501" s="149" t="str">
        <f>D501&amp;B501</f>
        <v/>
      </c>
      <c r="B501" s="116"/>
      <c r="C501" s="9" t="str">
        <f>IF(BS_CONTROLE[[#This Row],[DATA]]="","",WEEKNUM(BS_CONTROLE[[#This Row],[DATA]]))</f>
        <v/>
      </c>
      <c r="D501" s="118"/>
      <c r="E501" s="47"/>
      <c r="F501" s="142"/>
      <c r="G501" s="10" t="str">
        <f>IF(D501="","*",VLOOKUP(F501,BS_ATIVIDADE[],3,FALSE))</f>
        <v>*</v>
      </c>
      <c r="H501" s="120" t="s">
        <v>430</v>
      </c>
      <c r="I501" s="120" t="s">
        <v>430</v>
      </c>
      <c r="J501" s="119"/>
      <c r="K501" s="119"/>
      <c r="L501" s="119" t="s">
        <v>430</v>
      </c>
      <c r="M501" s="143" t="str" cm="1">
        <f t="array" ref="M50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01" s="143" t="str" cm="1">
        <f t="array" ref="N50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01" s="120"/>
      <c r="P501" s="120"/>
      <c r="Q501" s="119"/>
      <c r="R501" s="11" t="str">
        <f>IFERROR(_xlfn.XLOOKUP(F501, BS_ATIVIDADE[ATIVIDADE],BS_ATIVIDADE[UNIDADE] ), "*")</f>
        <v>*</v>
      </c>
      <c r="S501" s="144" t="str" cm="1">
        <f t="array" ref="S50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01" s="144" t="str" cm="1">
        <f t="array" ref="T50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01" s="12" t="str" cm="1">
        <f t="array" ref="U50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01" s="119"/>
      <c r="W501" s="119"/>
      <c r="X501" s="118"/>
      <c r="Y501" s="145"/>
      <c r="Z501" s="118"/>
      <c r="AA501" s="119"/>
      <c r="AB501" s="117"/>
      <c r="AC501" s="117"/>
      <c r="AD501" s="121"/>
      <c r="AE501" s="119"/>
      <c r="AF501" s="119"/>
      <c r="AG501" s="119"/>
      <c r="AH501" s="17"/>
      <c r="AI501" s="142" t="str">
        <f>IF(BS_CONTROLE[[#This Row],[Atividade]]=0, "-", BS_CONTROLE[[#This Row],[Atividade]])</f>
        <v>-</v>
      </c>
      <c r="AJ501" s="10" t="str">
        <f>IF(BS_CONTROLE[[#This Row],[Atividade]]=0, "-", BS_CONTROLE[[#This Row],[Atividade]])</f>
        <v>-</v>
      </c>
      <c r="AK501" s="35" t="str">
        <f>BS_CONTROLE[[#This Row],[Local - Partida]]</f>
        <v>-</v>
      </c>
      <c r="AL501" s="35" t="str">
        <f>BS_CONTROLE[[#This Row],[Local - Encerramento]]</f>
        <v>-</v>
      </c>
      <c r="AM501" s="119" t="str">
        <f>IF(BS_CONTROLE[[#This Row],[Entre - Estações]]=0, "-", BS_CONTROLE[[#This Row],[Entre - Estações]])</f>
        <v>-</v>
      </c>
      <c r="AN501" s="119" t="str">
        <f>IF(BS_CONTROLE[[#This Row],[SB]]=0, "-", BS_CONTROLE[[#This Row],[SB]])</f>
        <v>-</v>
      </c>
      <c r="AO501" s="119" t="str">
        <f>IF(BS_CONTROLE[[#This Row],[SUB]]=0, "-", BS_CONTROLE[[#This Row],[SUB]])</f>
        <v>-</v>
      </c>
      <c r="AP501" s="119">
        <f>BS_CONTROLE[[#This Row],[KM - Inicio]]</f>
        <v>0</v>
      </c>
      <c r="AQ501" s="119">
        <f>BS_CONTROLE[[#This Row],[KM - Inicio]]</f>
        <v>0</v>
      </c>
      <c r="AR501" s="122"/>
      <c r="AS501" s="122"/>
      <c r="AT501" s="122"/>
      <c r="AU501" s="185"/>
      <c r="AV501" s="185"/>
      <c r="AW501" s="16"/>
      <c r="AX501" s="16"/>
      <c r="AY501" s="13" t="str">
        <f>IF(D501="","*",IFERROR(IF(ISODD(COUNT(AS501:AX501)),"ERRO",SUM((AT501-AS501),(AV501-AU501),(AX501-AW501))),"ERRO"))</f>
        <v>*</v>
      </c>
      <c r="AZ501" s="232"/>
      <c r="BA501" s="123"/>
      <c r="BB501" s="11" t="str">
        <f>IFERROR(_xlfn.XLOOKUP(AI501, BS_ATIVIDADE[ATIVIDADE],BS_ATIVIDADE[UNIDADE] ), "*")</f>
        <v>*</v>
      </c>
      <c r="BC501" s="15" t="str" cm="1">
        <f t="array" ref="BC50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01" s="15" t="str" cm="1">
        <f t="array" ref="BD50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01" s="12" t="str" cm="1">
        <f t="array" ref="BE50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01" s="218">
        <f>BS_CONTROLE[[#This Row],[Responsavel pelo boletim]]</f>
        <v>0</v>
      </c>
      <c r="BG501" s="18"/>
      <c r="BH501" s="19"/>
      <c r="BI501" s="19"/>
      <c r="BJ501" s="19"/>
      <c r="BK501" s="19"/>
      <c r="BL501" s="18"/>
      <c r="BM501" s="146"/>
      <c r="BN501" s="145"/>
      <c r="BO501" s="146"/>
      <c r="BP501" s="186"/>
      <c r="BQ501" s="14" t="str">
        <f>IF(AND(BR501&lt;1,BS501&lt;1),"Produção e Intervalo",IF(BR501&lt;1,"Intervalo",IF(BS501&lt;1,"Produção","Aderente")))</f>
        <v>Aderente</v>
      </c>
      <c r="BR501" s="22" t="str">
        <f>IF(OR(B501="",F501=""),"*",AY501/P501)</f>
        <v>*</v>
      </c>
      <c r="BS501" s="22" t="str">
        <f>IF(OR(B501="",F501=""),"*",BA501/Q501)</f>
        <v>*</v>
      </c>
      <c r="BT501" s="8" t="str">
        <f>IF(BN501="","",SUBSTITUTE(BM501," ","")&amp;SUBSTITUTE(BN501," ",""))</f>
        <v/>
      </c>
    </row>
    <row r="502" spans="1:72" hidden="1">
      <c r="A502" s="149" t="str">
        <f>D502&amp;B502</f>
        <v/>
      </c>
      <c r="B502" s="116"/>
      <c r="C502" s="9" t="str">
        <f>IF(BS_CONTROLE[[#This Row],[DATA]]="","",WEEKNUM(BS_CONTROLE[[#This Row],[DATA]]))</f>
        <v/>
      </c>
      <c r="D502" s="118"/>
      <c r="E502" s="47"/>
      <c r="F502" s="142"/>
      <c r="G502" s="10" t="str">
        <f>IF(D502="","*",VLOOKUP(F502,BS_ATIVIDADE[],3,FALSE))</f>
        <v>*</v>
      </c>
      <c r="H502" s="120" t="s">
        <v>430</v>
      </c>
      <c r="I502" s="120" t="s">
        <v>430</v>
      </c>
      <c r="J502" s="119"/>
      <c r="K502" s="119"/>
      <c r="L502" s="119" t="s">
        <v>430</v>
      </c>
      <c r="M502" s="143" t="str" cm="1">
        <f t="array" ref="M50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02" s="143" t="str" cm="1">
        <f t="array" ref="N50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02" s="120"/>
      <c r="P502" s="120"/>
      <c r="Q502" s="119"/>
      <c r="R502" s="11" t="str">
        <f>IFERROR(_xlfn.XLOOKUP(F502, BS_ATIVIDADE[ATIVIDADE],BS_ATIVIDADE[UNIDADE] ), "*")</f>
        <v>*</v>
      </c>
      <c r="S502" s="144" t="str" cm="1">
        <f t="array" ref="S50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02" s="144" t="str" cm="1">
        <f t="array" ref="T50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02" s="12" t="str" cm="1">
        <f t="array" ref="U50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02" s="119"/>
      <c r="W502" s="119"/>
      <c r="X502" s="118"/>
      <c r="Y502" s="145"/>
      <c r="Z502" s="118"/>
      <c r="AA502" s="119"/>
      <c r="AB502" s="117"/>
      <c r="AC502" s="117"/>
      <c r="AD502" s="121"/>
      <c r="AE502" s="119"/>
      <c r="AF502" s="119"/>
      <c r="AG502" s="119"/>
      <c r="AH502" s="17"/>
      <c r="AI502" s="142" t="str">
        <f>IF(BS_CONTROLE[[#This Row],[Atividade]]=0, "-", BS_CONTROLE[[#This Row],[Atividade]])</f>
        <v>-</v>
      </c>
      <c r="AJ502" s="10" t="str">
        <f>IF(BS_CONTROLE[[#This Row],[Atividade]]=0, "-", BS_CONTROLE[[#This Row],[Atividade]])</f>
        <v>-</v>
      </c>
      <c r="AK502" s="35" t="str">
        <f>BS_CONTROLE[[#This Row],[Local - Partida]]</f>
        <v>-</v>
      </c>
      <c r="AL502" s="35" t="str">
        <f>BS_CONTROLE[[#This Row],[Local - Encerramento]]</f>
        <v>-</v>
      </c>
      <c r="AM502" s="119" t="str">
        <f>IF(BS_CONTROLE[[#This Row],[Entre - Estações]]=0, "-", BS_CONTROLE[[#This Row],[Entre - Estações]])</f>
        <v>-</v>
      </c>
      <c r="AN502" s="119" t="str">
        <f>IF(BS_CONTROLE[[#This Row],[SB]]=0, "-", BS_CONTROLE[[#This Row],[SB]])</f>
        <v>-</v>
      </c>
      <c r="AO502" s="119" t="str">
        <f>IF(BS_CONTROLE[[#This Row],[SUB]]=0, "-", BS_CONTROLE[[#This Row],[SUB]])</f>
        <v>-</v>
      </c>
      <c r="AP502" s="119">
        <f>BS_CONTROLE[[#This Row],[KM - Inicio]]</f>
        <v>0</v>
      </c>
      <c r="AQ502" s="119">
        <f>BS_CONTROLE[[#This Row],[KM - Inicio]]</f>
        <v>0</v>
      </c>
      <c r="AR502" s="122"/>
      <c r="AS502" s="122"/>
      <c r="AT502" s="122"/>
      <c r="AU502" s="185"/>
      <c r="AV502" s="185"/>
      <c r="AW502" s="16"/>
      <c r="AX502" s="16"/>
      <c r="AY502" s="13" t="str">
        <f>IF(D502="","*",IFERROR(IF(ISODD(COUNT(AS502:AX502)),"ERRO",SUM((AT502-AS502),(AV502-AU502),(AX502-AW502))),"ERRO"))</f>
        <v>*</v>
      </c>
      <c r="AZ502" s="232"/>
      <c r="BA502" s="123"/>
      <c r="BB502" s="11" t="str">
        <f>IFERROR(_xlfn.XLOOKUP(AI502, BS_ATIVIDADE[ATIVIDADE],BS_ATIVIDADE[UNIDADE] ), "*")</f>
        <v>*</v>
      </c>
      <c r="BC502" s="15" t="str" cm="1">
        <f t="array" ref="BC50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02" s="15" t="str" cm="1">
        <f t="array" ref="BD50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02" s="12" t="str" cm="1">
        <f t="array" ref="BE50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02" s="218">
        <f>BS_CONTROLE[[#This Row],[Responsavel pelo boletim]]</f>
        <v>0</v>
      </c>
      <c r="BG502" s="18"/>
      <c r="BH502" s="19"/>
      <c r="BI502" s="19"/>
      <c r="BJ502" s="19"/>
      <c r="BK502" s="19"/>
      <c r="BL502" s="18"/>
      <c r="BM502" s="146"/>
      <c r="BN502" s="145"/>
      <c r="BO502" s="146"/>
      <c r="BP502" s="186"/>
      <c r="BQ502" s="14" t="str">
        <f>IF(AND(BR502&lt;1,BS502&lt;1),"Produção e Intervalo",IF(BR502&lt;1,"Intervalo",IF(BS502&lt;1,"Produção","Aderente")))</f>
        <v>Aderente</v>
      </c>
      <c r="BR502" s="22" t="str">
        <f>IF(OR(B502="",F502=""),"*",AY502/P502)</f>
        <v>*</v>
      </c>
      <c r="BS502" s="22" t="str">
        <f>IF(OR(B502="",F502=""),"*",BA502/Q502)</f>
        <v>*</v>
      </c>
      <c r="BT502" s="8" t="str">
        <f>IF(BN502="","",SUBSTITUTE(BM502," ","")&amp;SUBSTITUTE(BN502," ",""))</f>
        <v/>
      </c>
    </row>
    <row r="503" spans="1:72" hidden="1">
      <c r="A503" s="149" t="str">
        <f>D503&amp;B503</f>
        <v/>
      </c>
      <c r="B503" s="116"/>
      <c r="C503" s="9" t="str">
        <f>IF(BS_CONTROLE[[#This Row],[DATA]]="","",WEEKNUM(BS_CONTROLE[[#This Row],[DATA]]))</f>
        <v/>
      </c>
      <c r="D503" s="118"/>
      <c r="E503" s="47"/>
      <c r="F503" s="142"/>
      <c r="G503" s="10" t="str">
        <f>IF(D503="","*",VLOOKUP(F503,BS_ATIVIDADE[],3,FALSE))</f>
        <v>*</v>
      </c>
      <c r="H503" s="120" t="s">
        <v>430</v>
      </c>
      <c r="I503" s="120" t="s">
        <v>430</v>
      </c>
      <c r="J503" s="119"/>
      <c r="K503" s="119"/>
      <c r="L503" s="119" t="s">
        <v>430</v>
      </c>
      <c r="M503" s="143" t="str" cm="1">
        <f t="array" ref="M50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03" s="143" t="str" cm="1">
        <f t="array" ref="N50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03" s="120"/>
      <c r="P503" s="120"/>
      <c r="Q503" s="119"/>
      <c r="R503" s="11" t="str">
        <f>IFERROR(_xlfn.XLOOKUP(F503, BS_ATIVIDADE[ATIVIDADE],BS_ATIVIDADE[UNIDADE] ), "*")</f>
        <v>*</v>
      </c>
      <c r="S503" s="144" t="str" cm="1">
        <f t="array" ref="S50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03" s="144" t="str" cm="1">
        <f t="array" ref="T50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03" s="12" t="str" cm="1">
        <f t="array" ref="U50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03" s="119"/>
      <c r="W503" s="119"/>
      <c r="X503" s="118"/>
      <c r="Y503" s="145"/>
      <c r="Z503" s="118"/>
      <c r="AA503" s="119"/>
      <c r="AB503" s="117"/>
      <c r="AC503" s="117"/>
      <c r="AD503" s="121"/>
      <c r="AE503" s="119"/>
      <c r="AF503" s="119"/>
      <c r="AG503" s="119"/>
      <c r="AH503" s="17"/>
      <c r="AI503" s="142" t="str">
        <f>IF(BS_CONTROLE[[#This Row],[Atividade]]=0, "-", BS_CONTROLE[[#This Row],[Atividade]])</f>
        <v>-</v>
      </c>
      <c r="AJ503" s="10" t="str">
        <f>IF(BS_CONTROLE[[#This Row],[Atividade]]=0, "-", BS_CONTROLE[[#This Row],[Atividade]])</f>
        <v>-</v>
      </c>
      <c r="AK503" s="35" t="str">
        <f>BS_CONTROLE[[#This Row],[Local - Partida]]</f>
        <v>-</v>
      </c>
      <c r="AL503" s="35" t="str">
        <f>BS_CONTROLE[[#This Row],[Local - Encerramento]]</f>
        <v>-</v>
      </c>
      <c r="AM503" s="119" t="str">
        <f>IF(BS_CONTROLE[[#This Row],[Entre - Estações]]=0, "-", BS_CONTROLE[[#This Row],[Entre - Estações]])</f>
        <v>-</v>
      </c>
      <c r="AN503" s="119" t="str">
        <f>IF(BS_CONTROLE[[#This Row],[SB]]=0, "-", BS_CONTROLE[[#This Row],[SB]])</f>
        <v>-</v>
      </c>
      <c r="AO503" s="119" t="str">
        <f>IF(BS_CONTROLE[[#This Row],[SUB]]=0, "-", BS_CONTROLE[[#This Row],[SUB]])</f>
        <v>-</v>
      </c>
      <c r="AP503" s="119">
        <f>BS_CONTROLE[[#This Row],[KM - Inicio]]</f>
        <v>0</v>
      </c>
      <c r="AQ503" s="119">
        <f>BS_CONTROLE[[#This Row],[KM - Inicio]]</f>
        <v>0</v>
      </c>
      <c r="AR503" s="122"/>
      <c r="AS503" s="122"/>
      <c r="AT503" s="122"/>
      <c r="AU503" s="185"/>
      <c r="AV503" s="185"/>
      <c r="AW503" s="16"/>
      <c r="AX503" s="16"/>
      <c r="AY503" s="13" t="str">
        <f>IF(D503="","*",IFERROR(IF(ISODD(COUNT(AS503:AX503)),"ERRO",SUM((AT503-AS503),(AV503-AU503),(AX503-AW503))),"ERRO"))</f>
        <v>*</v>
      </c>
      <c r="AZ503" s="232"/>
      <c r="BA503" s="123"/>
      <c r="BB503" s="11" t="str">
        <f>IFERROR(_xlfn.XLOOKUP(AI503, BS_ATIVIDADE[ATIVIDADE],BS_ATIVIDADE[UNIDADE] ), "*")</f>
        <v>*</v>
      </c>
      <c r="BC503" s="15" t="str" cm="1">
        <f t="array" ref="BC50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03" s="15" t="str" cm="1">
        <f t="array" ref="BD50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03" s="12" t="str" cm="1">
        <f t="array" ref="BE50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03" s="218">
        <f>BS_CONTROLE[[#This Row],[Responsavel pelo boletim]]</f>
        <v>0</v>
      </c>
      <c r="BG503" s="18"/>
      <c r="BH503" s="19"/>
      <c r="BI503" s="19"/>
      <c r="BJ503" s="19"/>
      <c r="BK503" s="19"/>
      <c r="BL503" s="18"/>
      <c r="BM503" s="146"/>
      <c r="BN503" s="145"/>
      <c r="BO503" s="146"/>
      <c r="BP503" s="186"/>
      <c r="BQ503" s="14" t="str">
        <f>IF(AND(BR503&lt;1,BS503&lt;1),"Produção e Intervalo",IF(BR503&lt;1,"Intervalo",IF(BS503&lt;1,"Produção","Aderente")))</f>
        <v>Aderente</v>
      </c>
      <c r="BR503" s="22" t="str">
        <f>IF(OR(B503="",F503=""),"*",AY503/P503)</f>
        <v>*</v>
      </c>
      <c r="BS503" s="22" t="str">
        <f>IF(OR(B503="",F503=""),"*",BA503/Q503)</f>
        <v>*</v>
      </c>
      <c r="BT503" s="8" t="str">
        <f>IF(BN503="","",SUBSTITUTE(BM503," ","")&amp;SUBSTITUTE(BN503," ",""))</f>
        <v/>
      </c>
    </row>
    <row r="504" spans="1:72" hidden="1">
      <c r="A504" s="149" t="str">
        <f>D504&amp;B504</f>
        <v/>
      </c>
      <c r="B504" s="116"/>
      <c r="C504" s="9" t="str">
        <f>IF(BS_CONTROLE[[#This Row],[DATA]]="","",WEEKNUM(BS_CONTROLE[[#This Row],[DATA]]))</f>
        <v/>
      </c>
      <c r="D504" s="118"/>
      <c r="E504" s="47"/>
      <c r="F504" s="142"/>
      <c r="G504" s="10" t="str">
        <f>IF(D504="","*",VLOOKUP(F504,BS_ATIVIDADE[],3,FALSE))</f>
        <v>*</v>
      </c>
      <c r="H504" s="120" t="s">
        <v>430</v>
      </c>
      <c r="I504" s="120" t="s">
        <v>430</v>
      </c>
      <c r="J504" s="119"/>
      <c r="K504" s="119"/>
      <c r="L504" s="119" t="s">
        <v>430</v>
      </c>
      <c r="M504" s="143" t="str" cm="1">
        <f t="array" ref="M50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04" s="143" t="str" cm="1">
        <f t="array" ref="N50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04" s="120"/>
      <c r="P504" s="120"/>
      <c r="Q504" s="119"/>
      <c r="R504" s="11" t="str">
        <f>IFERROR(_xlfn.XLOOKUP(F504, BS_ATIVIDADE[ATIVIDADE],BS_ATIVIDADE[UNIDADE] ), "*")</f>
        <v>*</v>
      </c>
      <c r="S504" s="144" t="str" cm="1">
        <f t="array" ref="S50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04" s="144" t="str" cm="1">
        <f t="array" ref="T50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04" s="12" t="str" cm="1">
        <f t="array" ref="U50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04" s="119"/>
      <c r="W504" s="119"/>
      <c r="X504" s="118"/>
      <c r="Y504" s="145"/>
      <c r="Z504" s="118"/>
      <c r="AA504" s="119"/>
      <c r="AB504" s="117"/>
      <c r="AC504" s="117"/>
      <c r="AD504" s="121"/>
      <c r="AE504" s="119"/>
      <c r="AF504" s="119"/>
      <c r="AG504" s="119"/>
      <c r="AH504" s="17"/>
      <c r="AI504" s="142" t="str">
        <f>IF(BS_CONTROLE[[#This Row],[Atividade]]=0, "-", BS_CONTROLE[[#This Row],[Atividade]])</f>
        <v>-</v>
      </c>
      <c r="AJ504" s="10" t="str">
        <f>IF(BS_CONTROLE[[#This Row],[Atividade]]=0, "-", BS_CONTROLE[[#This Row],[Atividade]])</f>
        <v>-</v>
      </c>
      <c r="AK504" s="35" t="str">
        <f>BS_CONTROLE[[#This Row],[Local - Partida]]</f>
        <v>-</v>
      </c>
      <c r="AL504" s="35" t="str">
        <f>BS_CONTROLE[[#This Row],[Local - Encerramento]]</f>
        <v>-</v>
      </c>
      <c r="AM504" s="119" t="str">
        <f>IF(BS_CONTROLE[[#This Row],[Entre - Estações]]=0, "-", BS_CONTROLE[[#This Row],[Entre - Estações]])</f>
        <v>-</v>
      </c>
      <c r="AN504" s="119" t="str">
        <f>IF(BS_CONTROLE[[#This Row],[SB]]=0, "-", BS_CONTROLE[[#This Row],[SB]])</f>
        <v>-</v>
      </c>
      <c r="AO504" s="119" t="str">
        <f>IF(BS_CONTROLE[[#This Row],[SUB]]=0, "-", BS_CONTROLE[[#This Row],[SUB]])</f>
        <v>-</v>
      </c>
      <c r="AP504" s="119">
        <f>BS_CONTROLE[[#This Row],[KM - Inicio]]</f>
        <v>0</v>
      </c>
      <c r="AQ504" s="119">
        <f>BS_CONTROLE[[#This Row],[KM - Inicio]]</f>
        <v>0</v>
      </c>
      <c r="AR504" s="122"/>
      <c r="AS504" s="122"/>
      <c r="AT504" s="122"/>
      <c r="AU504" s="185"/>
      <c r="AV504" s="185"/>
      <c r="AW504" s="16"/>
      <c r="AX504" s="16"/>
      <c r="AY504" s="13" t="str">
        <f>IF(D504="","*",IFERROR(IF(ISODD(COUNT(AS504:AX504)),"ERRO",SUM((AT504-AS504),(AV504-AU504),(AX504-AW504))),"ERRO"))</f>
        <v>*</v>
      </c>
      <c r="AZ504" s="232"/>
      <c r="BA504" s="123"/>
      <c r="BB504" s="11" t="str">
        <f>IFERROR(_xlfn.XLOOKUP(AI504, BS_ATIVIDADE[ATIVIDADE],BS_ATIVIDADE[UNIDADE] ), "*")</f>
        <v>*</v>
      </c>
      <c r="BC504" s="15" t="str" cm="1">
        <f t="array" ref="BC50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04" s="15" t="str" cm="1">
        <f t="array" ref="BD50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04" s="12" t="str" cm="1">
        <f t="array" ref="BE50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04" s="218">
        <f>BS_CONTROLE[[#This Row],[Responsavel pelo boletim]]</f>
        <v>0</v>
      </c>
      <c r="BG504" s="18"/>
      <c r="BH504" s="19"/>
      <c r="BI504" s="19"/>
      <c r="BJ504" s="19"/>
      <c r="BK504" s="19"/>
      <c r="BL504" s="18"/>
      <c r="BM504" s="146"/>
      <c r="BN504" s="145"/>
      <c r="BO504" s="146"/>
      <c r="BP504" s="186"/>
      <c r="BQ504" s="14" t="str">
        <f>IF(AND(BR504&lt;1,BS504&lt;1),"Produção e Intervalo",IF(BR504&lt;1,"Intervalo",IF(BS504&lt;1,"Produção","Aderente")))</f>
        <v>Aderente</v>
      </c>
      <c r="BR504" s="22" t="str">
        <f>IF(OR(B504="",F504=""),"*",AY504/P504)</f>
        <v>*</v>
      </c>
      <c r="BS504" s="22" t="str">
        <f>IF(OR(B504="",F504=""),"*",BA504/Q504)</f>
        <v>*</v>
      </c>
      <c r="BT504" s="8" t="str">
        <f>IF(BN504="","",SUBSTITUTE(BM504," ","")&amp;SUBSTITUTE(BN504," ",""))</f>
        <v/>
      </c>
    </row>
    <row r="505" spans="1:72" hidden="1">
      <c r="A505" s="149" t="str">
        <f>D505&amp;B505</f>
        <v/>
      </c>
      <c r="B505" s="116"/>
      <c r="C505" s="9" t="str">
        <f>IF(BS_CONTROLE[[#This Row],[DATA]]="","",WEEKNUM(BS_CONTROLE[[#This Row],[DATA]]))</f>
        <v/>
      </c>
      <c r="D505" s="118"/>
      <c r="E505" s="47"/>
      <c r="F505" s="142"/>
      <c r="G505" s="10" t="str">
        <f>IF(D505="","*",VLOOKUP(F505,BS_ATIVIDADE[],3,FALSE))</f>
        <v>*</v>
      </c>
      <c r="H505" s="120" t="s">
        <v>430</v>
      </c>
      <c r="I505" s="120" t="s">
        <v>430</v>
      </c>
      <c r="J505" s="119"/>
      <c r="K505" s="119"/>
      <c r="L505" s="119" t="s">
        <v>430</v>
      </c>
      <c r="M505" s="143" t="str" cm="1">
        <f t="array" ref="M50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05" s="143" t="str" cm="1">
        <f t="array" ref="N50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05" s="120"/>
      <c r="P505" s="120"/>
      <c r="Q505" s="119"/>
      <c r="R505" s="11" t="str">
        <f>IFERROR(_xlfn.XLOOKUP(F505, BS_ATIVIDADE[ATIVIDADE],BS_ATIVIDADE[UNIDADE] ), "*")</f>
        <v>*</v>
      </c>
      <c r="S505" s="144" t="str" cm="1">
        <f t="array" ref="S50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05" s="144" t="str" cm="1">
        <f t="array" ref="T50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05" s="12" t="str" cm="1">
        <f t="array" ref="U50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05" s="119"/>
      <c r="W505" s="119"/>
      <c r="X505" s="118"/>
      <c r="Y505" s="145"/>
      <c r="Z505" s="118"/>
      <c r="AA505" s="119"/>
      <c r="AB505" s="117"/>
      <c r="AC505" s="117"/>
      <c r="AD505" s="121"/>
      <c r="AE505" s="119"/>
      <c r="AF505" s="119"/>
      <c r="AG505" s="119"/>
      <c r="AH505" s="17"/>
      <c r="AI505" s="142" t="str">
        <f>IF(BS_CONTROLE[[#This Row],[Atividade]]=0, "-", BS_CONTROLE[[#This Row],[Atividade]])</f>
        <v>-</v>
      </c>
      <c r="AJ505" s="10" t="str">
        <f>IF(BS_CONTROLE[[#This Row],[Atividade]]=0, "-", BS_CONTROLE[[#This Row],[Atividade]])</f>
        <v>-</v>
      </c>
      <c r="AK505" s="35" t="str">
        <f>BS_CONTROLE[[#This Row],[Local - Partida]]</f>
        <v>-</v>
      </c>
      <c r="AL505" s="35" t="str">
        <f>BS_CONTROLE[[#This Row],[Local - Encerramento]]</f>
        <v>-</v>
      </c>
      <c r="AM505" s="119" t="str">
        <f>IF(BS_CONTROLE[[#This Row],[Entre - Estações]]=0, "-", BS_CONTROLE[[#This Row],[Entre - Estações]])</f>
        <v>-</v>
      </c>
      <c r="AN505" s="119" t="str">
        <f>IF(BS_CONTROLE[[#This Row],[SB]]=0, "-", BS_CONTROLE[[#This Row],[SB]])</f>
        <v>-</v>
      </c>
      <c r="AO505" s="119" t="str">
        <f>IF(BS_CONTROLE[[#This Row],[SUB]]=0, "-", BS_CONTROLE[[#This Row],[SUB]])</f>
        <v>-</v>
      </c>
      <c r="AP505" s="119">
        <f>BS_CONTROLE[[#This Row],[KM - Inicio]]</f>
        <v>0</v>
      </c>
      <c r="AQ505" s="119">
        <f>BS_CONTROLE[[#This Row],[KM - Inicio]]</f>
        <v>0</v>
      </c>
      <c r="AR505" s="122"/>
      <c r="AS505" s="122"/>
      <c r="AT505" s="122"/>
      <c r="AU505" s="185"/>
      <c r="AV505" s="185"/>
      <c r="AW505" s="16"/>
      <c r="AX505" s="16"/>
      <c r="AY505" s="13" t="str">
        <f>IF(D505="","*",IFERROR(IF(ISODD(COUNT(AS505:AX505)),"ERRO",SUM((AT505-AS505),(AV505-AU505),(AX505-AW505))),"ERRO"))</f>
        <v>*</v>
      </c>
      <c r="AZ505" s="232"/>
      <c r="BA505" s="123"/>
      <c r="BB505" s="11" t="str">
        <f>IFERROR(_xlfn.XLOOKUP(AI505, BS_ATIVIDADE[ATIVIDADE],BS_ATIVIDADE[UNIDADE] ), "*")</f>
        <v>*</v>
      </c>
      <c r="BC505" s="15" t="str" cm="1">
        <f t="array" ref="BC50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05" s="15" t="str" cm="1">
        <f t="array" ref="BD50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05" s="12" t="str" cm="1">
        <f t="array" ref="BE50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05" s="218">
        <f>BS_CONTROLE[[#This Row],[Responsavel pelo boletim]]</f>
        <v>0</v>
      </c>
      <c r="BG505" s="18"/>
      <c r="BH505" s="19"/>
      <c r="BI505" s="19"/>
      <c r="BJ505" s="19"/>
      <c r="BK505" s="19"/>
      <c r="BL505" s="18"/>
      <c r="BM505" s="146"/>
      <c r="BN505" s="145"/>
      <c r="BO505" s="146"/>
      <c r="BP505" s="186"/>
      <c r="BQ505" s="14" t="str">
        <f>IF(AND(BR505&lt;1,BS505&lt;1),"Produção e Intervalo",IF(BR505&lt;1,"Intervalo",IF(BS505&lt;1,"Produção","Aderente")))</f>
        <v>Aderente</v>
      </c>
      <c r="BR505" s="22" t="str">
        <f>IF(OR(B505="",F505=""),"*",AY505/P505)</f>
        <v>*</v>
      </c>
      <c r="BS505" s="22" t="str">
        <f>IF(OR(B505="",F505=""),"*",BA505/Q505)</f>
        <v>*</v>
      </c>
      <c r="BT505" s="8" t="str">
        <f>IF(BN505="","",SUBSTITUTE(BM505," ","")&amp;SUBSTITUTE(BN505," ",""))</f>
        <v/>
      </c>
    </row>
    <row r="506" spans="1:72" ht="20.25" hidden="1" customHeight="1">
      <c r="A506" s="149" t="str">
        <f>D506&amp;B506</f>
        <v/>
      </c>
      <c r="B506" s="116"/>
      <c r="C506" s="9" t="str">
        <f>IF(BS_CONTROLE[[#This Row],[DATA]]="","",WEEKNUM(BS_CONTROLE[[#This Row],[DATA]]))</f>
        <v/>
      </c>
      <c r="D506" s="118"/>
      <c r="E506" s="47"/>
      <c r="F506" s="142"/>
      <c r="G506" s="10" t="str">
        <f>IF(D506="","*",VLOOKUP(F506,BS_ATIVIDADE[],3,FALSE))</f>
        <v>*</v>
      </c>
      <c r="H506" s="120" t="s">
        <v>430</v>
      </c>
      <c r="I506" s="120" t="s">
        <v>430</v>
      </c>
      <c r="J506" s="119"/>
      <c r="K506" s="119"/>
      <c r="L506" s="119" t="s">
        <v>430</v>
      </c>
      <c r="M506" s="143" t="str" cm="1">
        <f t="array" ref="M50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06" s="143" t="str" cm="1">
        <f t="array" ref="N50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06" s="120"/>
      <c r="P506" s="120"/>
      <c r="Q506" s="119"/>
      <c r="R506" s="11" t="str">
        <f>IFERROR(_xlfn.XLOOKUP(F506, BS_ATIVIDADE[ATIVIDADE],BS_ATIVIDADE[UNIDADE] ), "*")</f>
        <v>*</v>
      </c>
      <c r="S506" s="144" t="str" cm="1">
        <f t="array" ref="S50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06" s="144" t="str" cm="1">
        <f t="array" ref="T50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06" s="12" t="str" cm="1">
        <f t="array" ref="U50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06" s="119"/>
      <c r="W506" s="119"/>
      <c r="X506" s="118"/>
      <c r="Y506" s="145"/>
      <c r="Z506" s="118"/>
      <c r="AA506" s="119"/>
      <c r="AB506" s="117"/>
      <c r="AC506" s="117"/>
      <c r="AD506" s="121"/>
      <c r="AE506" s="119"/>
      <c r="AF506" s="119"/>
      <c r="AG506" s="119"/>
      <c r="AH506" s="17"/>
      <c r="AI506" s="142" t="str">
        <f>IF(BS_CONTROLE[[#This Row],[Atividade]]=0, "-", BS_CONTROLE[[#This Row],[Atividade]])</f>
        <v>-</v>
      </c>
      <c r="AJ506" s="10" t="str">
        <f>IF(BS_CONTROLE[[#This Row],[Atividade]]=0, "-", BS_CONTROLE[[#This Row],[Atividade]])</f>
        <v>-</v>
      </c>
      <c r="AK506" s="35" t="str">
        <f>BS_CONTROLE[[#This Row],[Local - Partida]]</f>
        <v>-</v>
      </c>
      <c r="AL506" s="35" t="str">
        <f>BS_CONTROLE[[#This Row],[Local - Encerramento]]</f>
        <v>-</v>
      </c>
      <c r="AM506" s="119" t="str">
        <f>IF(BS_CONTROLE[[#This Row],[Entre - Estações]]=0, "-", BS_CONTROLE[[#This Row],[Entre - Estações]])</f>
        <v>-</v>
      </c>
      <c r="AN506" s="119" t="str">
        <f>IF(BS_CONTROLE[[#This Row],[SB]]=0, "-", BS_CONTROLE[[#This Row],[SB]])</f>
        <v>-</v>
      </c>
      <c r="AO506" s="119" t="str">
        <f>IF(BS_CONTROLE[[#This Row],[SUB]]=0, "-", BS_CONTROLE[[#This Row],[SUB]])</f>
        <v>-</v>
      </c>
      <c r="AP506" s="119">
        <f>BS_CONTROLE[[#This Row],[KM - Inicio]]</f>
        <v>0</v>
      </c>
      <c r="AQ506" s="119">
        <f>BS_CONTROLE[[#This Row],[KM - Inicio]]</f>
        <v>0</v>
      </c>
      <c r="AR506" s="122"/>
      <c r="AS506" s="122"/>
      <c r="AT506" s="122"/>
      <c r="AU506" s="185"/>
      <c r="AV506" s="185"/>
      <c r="AW506" s="16"/>
      <c r="AX506" s="16"/>
      <c r="AY506" s="13" t="str">
        <f>IF(D506="","*",IFERROR(IF(ISODD(COUNT(AS506:AX506)),"ERRO",SUM((AT506-AS506),(AV506-AU506),(AX506-AW506))),"ERRO"))</f>
        <v>*</v>
      </c>
      <c r="AZ506" s="232"/>
      <c r="BA506" s="123"/>
      <c r="BB506" s="11" t="str">
        <f>IFERROR(_xlfn.XLOOKUP(AI506, BS_ATIVIDADE[ATIVIDADE],BS_ATIVIDADE[UNIDADE] ), "*")</f>
        <v>*</v>
      </c>
      <c r="BC506" s="15" t="str" cm="1">
        <f t="array" ref="BC50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06" s="15" t="str" cm="1">
        <f t="array" ref="BD50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06" s="12" t="str" cm="1">
        <f t="array" ref="BE50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06" s="218">
        <f>BS_CONTROLE[[#This Row],[Responsavel pelo boletim]]</f>
        <v>0</v>
      </c>
      <c r="BG506" s="18"/>
      <c r="BH506" s="19"/>
      <c r="BI506" s="19"/>
      <c r="BJ506" s="19"/>
      <c r="BK506" s="19"/>
      <c r="BL506" s="18"/>
      <c r="BM506" s="146"/>
      <c r="BN506" s="145"/>
      <c r="BO506" s="146"/>
      <c r="BP506" s="186"/>
      <c r="BQ506" s="14" t="str">
        <f>IF(AND(BR506&lt;1,BS506&lt;1),"Produção e Intervalo",IF(BR506&lt;1,"Intervalo",IF(BS506&lt;1,"Produção","Aderente")))</f>
        <v>Aderente</v>
      </c>
      <c r="BR506" s="22" t="str">
        <f>IF(OR(B506="",F506=""),"*",AY506/P506)</f>
        <v>*</v>
      </c>
      <c r="BS506" s="22" t="str">
        <f>IF(OR(B506="",F506=""),"*",BA506/Q506)</f>
        <v>*</v>
      </c>
      <c r="BT506" s="8" t="str">
        <f>IF(BN506="","",SUBSTITUTE(BM506," ","")&amp;SUBSTITUTE(BN506," ",""))</f>
        <v/>
      </c>
    </row>
    <row r="507" spans="1:72" hidden="1">
      <c r="A507" s="149" t="str">
        <f>D507&amp;B507</f>
        <v/>
      </c>
      <c r="B507" s="116"/>
      <c r="C507" s="9" t="str">
        <f>IF(BS_CONTROLE[[#This Row],[DATA]]="","",WEEKNUM(BS_CONTROLE[[#This Row],[DATA]]))</f>
        <v/>
      </c>
      <c r="D507" s="118"/>
      <c r="E507" s="47"/>
      <c r="F507" s="142"/>
      <c r="G507" s="10" t="str">
        <f>IF(D507="","*",VLOOKUP(F507,BS_ATIVIDADE[],3,FALSE))</f>
        <v>*</v>
      </c>
      <c r="H507" s="120" t="s">
        <v>430</v>
      </c>
      <c r="I507" s="120" t="s">
        <v>430</v>
      </c>
      <c r="J507" s="119"/>
      <c r="K507" s="119"/>
      <c r="L507" s="119" t="s">
        <v>430</v>
      </c>
      <c r="M507" s="143" t="str" cm="1">
        <f t="array" ref="M50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07" s="143" t="str" cm="1">
        <f t="array" ref="N50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07" s="120"/>
      <c r="P507" s="120"/>
      <c r="Q507" s="119"/>
      <c r="R507" s="11" t="str">
        <f>IFERROR(_xlfn.XLOOKUP(F507, BS_ATIVIDADE[ATIVIDADE],BS_ATIVIDADE[UNIDADE] ), "*")</f>
        <v>*</v>
      </c>
      <c r="S507" s="144" t="str" cm="1">
        <f t="array" ref="S50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07" s="144" t="str" cm="1">
        <f t="array" ref="T50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07" s="12" t="str" cm="1">
        <f t="array" ref="U50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07" s="119"/>
      <c r="W507" s="119"/>
      <c r="X507" s="118"/>
      <c r="Y507" s="145"/>
      <c r="Z507" s="118"/>
      <c r="AA507" s="119"/>
      <c r="AB507" s="117"/>
      <c r="AC507" s="117"/>
      <c r="AD507" s="121"/>
      <c r="AE507" s="119"/>
      <c r="AF507" s="119"/>
      <c r="AG507" s="119"/>
      <c r="AH507" s="17"/>
      <c r="AI507" s="142" t="str">
        <f>IF(BS_CONTROLE[[#This Row],[Atividade]]=0, "-", BS_CONTROLE[[#This Row],[Atividade]])</f>
        <v>-</v>
      </c>
      <c r="AJ507" s="10" t="str">
        <f>IF(BS_CONTROLE[[#This Row],[Atividade]]=0, "-", BS_CONTROLE[[#This Row],[Atividade]])</f>
        <v>-</v>
      </c>
      <c r="AK507" s="35" t="str">
        <f>BS_CONTROLE[[#This Row],[Local - Partida]]</f>
        <v>-</v>
      </c>
      <c r="AL507" s="35" t="str">
        <f>BS_CONTROLE[[#This Row],[Local - Encerramento]]</f>
        <v>-</v>
      </c>
      <c r="AM507" s="119" t="str">
        <f>IF(BS_CONTROLE[[#This Row],[Entre - Estações]]=0, "-", BS_CONTROLE[[#This Row],[Entre - Estações]])</f>
        <v>-</v>
      </c>
      <c r="AN507" s="119" t="str">
        <f>IF(BS_CONTROLE[[#This Row],[SB]]=0, "-", BS_CONTROLE[[#This Row],[SB]])</f>
        <v>-</v>
      </c>
      <c r="AO507" s="119" t="str">
        <f>IF(BS_CONTROLE[[#This Row],[SUB]]=0, "-", BS_CONTROLE[[#This Row],[SUB]])</f>
        <v>-</v>
      </c>
      <c r="AP507" s="119">
        <f>BS_CONTROLE[[#This Row],[KM - Inicio]]</f>
        <v>0</v>
      </c>
      <c r="AQ507" s="119">
        <f>BS_CONTROLE[[#This Row],[KM - Inicio]]</f>
        <v>0</v>
      </c>
      <c r="AR507" s="122"/>
      <c r="AS507" s="122"/>
      <c r="AT507" s="122"/>
      <c r="AU507" s="185"/>
      <c r="AV507" s="185"/>
      <c r="AW507" s="16"/>
      <c r="AX507" s="16"/>
      <c r="AY507" s="13" t="str">
        <f>IF(D507="","*",IFERROR(IF(ISODD(COUNT(AS507:AX507)),"ERRO",SUM((AT507-AS507),(AV507-AU507),(AX507-AW507))),"ERRO"))</f>
        <v>*</v>
      </c>
      <c r="AZ507" s="232"/>
      <c r="BA507" s="123"/>
      <c r="BB507" s="11" t="str">
        <f>IFERROR(_xlfn.XLOOKUP(AI507, BS_ATIVIDADE[ATIVIDADE],BS_ATIVIDADE[UNIDADE] ), "*")</f>
        <v>*</v>
      </c>
      <c r="BC507" s="15" t="str" cm="1">
        <f t="array" ref="BC50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07" s="15" t="str" cm="1">
        <f t="array" ref="BD50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07" s="12" t="str" cm="1">
        <f t="array" ref="BE50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07" s="218">
        <f>BS_CONTROLE[[#This Row],[Responsavel pelo boletim]]</f>
        <v>0</v>
      </c>
      <c r="BG507" s="18"/>
      <c r="BH507" s="19"/>
      <c r="BI507" s="19"/>
      <c r="BJ507" s="19"/>
      <c r="BK507" s="19"/>
      <c r="BL507" s="18"/>
      <c r="BM507" s="146"/>
      <c r="BN507" s="145"/>
      <c r="BO507" s="146"/>
      <c r="BP507" s="186"/>
      <c r="BQ507" s="14" t="str">
        <f>IF(AND(BR507&lt;1,BS507&lt;1),"Produção e Intervalo",IF(BR507&lt;1,"Intervalo",IF(BS507&lt;1,"Produção","Aderente")))</f>
        <v>Aderente</v>
      </c>
      <c r="BR507" s="22" t="str">
        <f>IF(OR(B507="",F507=""),"*",AY507/P507)</f>
        <v>*</v>
      </c>
      <c r="BS507" s="22" t="str">
        <f>IF(OR(B507="",F507=""),"*",BA507/Q507)</f>
        <v>*</v>
      </c>
      <c r="BT507" s="8" t="str">
        <f>IF(BN507="","",SUBSTITUTE(BM507," ","")&amp;SUBSTITUTE(BN507," ",""))</f>
        <v/>
      </c>
    </row>
    <row r="508" spans="1:72" hidden="1">
      <c r="A508" s="149" t="str">
        <f>D508&amp;B508</f>
        <v/>
      </c>
      <c r="B508" s="116"/>
      <c r="C508" s="9" t="str">
        <f>IF(BS_CONTROLE[[#This Row],[DATA]]="","",WEEKNUM(BS_CONTROLE[[#This Row],[DATA]]))</f>
        <v/>
      </c>
      <c r="D508" s="118"/>
      <c r="E508" s="47"/>
      <c r="F508" s="142"/>
      <c r="G508" s="10" t="str">
        <f>IF(D508="","*",VLOOKUP(F508,BS_ATIVIDADE[],3,FALSE))</f>
        <v>*</v>
      </c>
      <c r="H508" s="120" t="s">
        <v>430</v>
      </c>
      <c r="I508" s="120" t="s">
        <v>430</v>
      </c>
      <c r="J508" s="119"/>
      <c r="K508" s="119"/>
      <c r="L508" s="119" t="s">
        <v>430</v>
      </c>
      <c r="M508" s="143" t="str" cm="1">
        <f t="array" ref="M50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08" s="143" t="str" cm="1">
        <f t="array" ref="N50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08" s="120"/>
      <c r="P508" s="120"/>
      <c r="Q508" s="119"/>
      <c r="R508" s="11" t="str">
        <f>IFERROR(_xlfn.XLOOKUP(F508, BS_ATIVIDADE[ATIVIDADE],BS_ATIVIDADE[UNIDADE] ), "*")</f>
        <v>*</v>
      </c>
      <c r="S508" s="144" t="str" cm="1">
        <f t="array" ref="S50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08" s="144" t="str" cm="1">
        <f t="array" ref="T50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08" s="12" t="str" cm="1">
        <f t="array" ref="U50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08" s="119"/>
      <c r="W508" s="119"/>
      <c r="X508" s="118"/>
      <c r="Y508" s="145"/>
      <c r="Z508" s="118"/>
      <c r="AA508" s="119"/>
      <c r="AB508" s="117"/>
      <c r="AC508" s="117"/>
      <c r="AD508" s="121"/>
      <c r="AE508" s="119"/>
      <c r="AF508" s="119"/>
      <c r="AG508" s="119"/>
      <c r="AH508" s="17"/>
      <c r="AI508" s="142" t="str">
        <f>IF(BS_CONTROLE[[#This Row],[Atividade]]=0, "-", BS_CONTROLE[[#This Row],[Atividade]])</f>
        <v>-</v>
      </c>
      <c r="AJ508" s="10" t="str">
        <f>IF(BS_CONTROLE[[#This Row],[Atividade]]=0, "-", BS_CONTROLE[[#This Row],[Atividade]])</f>
        <v>-</v>
      </c>
      <c r="AK508" s="35" t="str">
        <f>BS_CONTROLE[[#This Row],[Local - Partida]]</f>
        <v>-</v>
      </c>
      <c r="AL508" s="35" t="str">
        <f>BS_CONTROLE[[#This Row],[Local - Encerramento]]</f>
        <v>-</v>
      </c>
      <c r="AM508" s="119" t="str">
        <f>IF(BS_CONTROLE[[#This Row],[Entre - Estações]]=0, "-", BS_CONTROLE[[#This Row],[Entre - Estações]])</f>
        <v>-</v>
      </c>
      <c r="AN508" s="119" t="str">
        <f>IF(BS_CONTROLE[[#This Row],[SB]]=0, "-", BS_CONTROLE[[#This Row],[SB]])</f>
        <v>-</v>
      </c>
      <c r="AO508" s="119" t="str">
        <f>IF(BS_CONTROLE[[#This Row],[SUB]]=0, "-", BS_CONTROLE[[#This Row],[SUB]])</f>
        <v>-</v>
      </c>
      <c r="AP508" s="119">
        <f>BS_CONTROLE[[#This Row],[KM - Inicio]]</f>
        <v>0</v>
      </c>
      <c r="AQ508" s="119">
        <f>BS_CONTROLE[[#This Row],[KM - Inicio]]</f>
        <v>0</v>
      </c>
      <c r="AR508" s="122"/>
      <c r="AS508" s="122"/>
      <c r="AT508" s="122"/>
      <c r="AU508" s="185"/>
      <c r="AV508" s="185"/>
      <c r="AW508" s="16"/>
      <c r="AX508" s="16"/>
      <c r="AY508" s="13" t="str">
        <f>IF(D508="","*",IFERROR(IF(ISODD(COUNT(AS508:AX508)),"ERRO",SUM((AT508-AS508),(AV508-AU508),(AX508-AW508))),"ERRO"))</f>
        <v>*</v>
      </c>
      <c r="AZ508" s="232"/>
      <c r="BA508" s="123"/>
      <c r="BB508" s="11" t="str">
        <f>IFERROR(_xlfn.XLOOKUP(AI508, BS_ATIVIDADE[ATIVIDADE],BS_ATIVIDADE[UNIDADE] ), "*")</f>
        <v>*</v>
      </c>
      <c r="BC508" s="15" t="str" cm="1">
        <f t="array" ref="BC50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08" s="15" t="str" cm="1">
        <f t="array" ref="BD50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08" s="12" t="str" cm="1">
        <f t="array" ref="BE50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08" s="218">
        <f>BS_CONTROLE[[#This Row],[Responsavel pelo boletim]]</f>
        <v>0</v>
      </c>
      <c r="BG508" s="18"/>
      <c r="BH508" s="19"/>
      <c r="BI508" s="19"/>
      <c r="BJ508" s="19"/>
      <c r="BK508" s="19"/>
      <c r="BL508" s="18"/>
      <c r="BM508" s="146"/>
      <c r="BN508" s="145"/>
      <c r="BO508" s="146"/>
      <c r="BP508" s="186"/>
      <c r="BQ508" s="14" t="str">
        <f>IF(AND(BR508&lt;1,BS508&lt;1),"Produção e Intervalo",IF(BR508&lt;1,"Intervalo",IF(BS508&lt;1,"Produção","Aderente")))</f>
        <v>Aderente</v>
      </c>
      <c r="BR508" s="22" t="str">
        <f>IF(OR(B508="",F508=""),"*",AY508/P508)</f>
        <v>*</v>
      </c>
      <c r="BS508" s="22" t="str">
        <f>IF(OR(B508="",F508=""),"*",BA508/Q508)</f>
        <v>*</v>
      </c>
      <c r="BT508" s="8" t="str">
        <f>IF(BN508="","",SUBSTITUTE(BM508," ","")&amp;SUBSTITUTE(BN508," ",""))</f>
        <v/>
      </c>
    </row>
    <row r="509" spans="1:72" hidden="1">
      <c r="A509" s="149" t="str">
        <f>D509&amp;B509</f>
        <v/>
      </c>
      <c r="B509" s="116"/>
      <c r="C509" s="9" t="str">
        <f>IF(BS_CONTROLE[[#This Row],[DATA]]="","",WEEKNUM(BS_CONTROLE[[#This Row],[DATA]]))</f>
        <v/>
      </c>
      <c r="D509" s="118"/>
      <c r="E509" s="47"/>
      <c r="F509" s="142"/>
      <c r="G509" s="10" t="str">
        <f>IF(D509="","*",VLOOKUP(F509,BS_ATIVIDADE[],3,FALSE))</f>
        <v>*</v>
      </c>
      <c r="H509" s="120" t="s">
        <v>430</v>
      </c>
      <c r="I509" s="120" t="s">
        <v>430</v>
      </c>
      <c r="J509" s="119"/>
      <c r="K509" s="119"/>
      <c r="L509" s="119" t="s">
        <v>430</v>
      </c>
      <c r="M509" s="143" t="str" cm="1">
        <f t="array" ref="M50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09" s="143" t="str" cm="1">
        <f t="array" ref="N50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09" s="120"/>
      <c r="P509" s="120"/>
      <c r="Q509" s="119"/>
      <c r="R509" s="11" t="str">
        <f>IFERROR(_xlfn.XLOOKUP(F509, BS_ATIVIDADE[ATIVIDADE],BS_ATIVIDADE[UNIDADE] ), "*")</f>
        <v>*</v>
      </c>
      <c r="S509" s="144" t="str" cm="1">
        <f t="array" ref="S50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09" s="144" t="str" cm="1">
        <f t="array" ref="T50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09" s="12" t="str" cm="1">
        <f t="array" ref="U50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09" s="119"/>
      <c r="W509" s="119"/>
      <c r="X509" s="118"/>
      <c r="Y509" s="145"/>
      <c r="Z509" s="118"/>
      <c r="AA509" s="119"/>
      <c r="AB509" s="117"/>
      <c r="AC509" s="117"/>
      <c r="AD509" s="121"/>
      <c r="AE509" s="119"/>
      <c r="AF509" s="119"/>
      <c r="AG509" s="119"/>
      <c r="AH509" s="17"/>
      <c r="AI509" s="142" t="str">
        <f>IF(BS_CONTROLE[[#This Row],[Atividade]]=0, "-", BS_CONTROLE[[#This Row],[Atividade]])</f>
        <v>-</v>
      </c>
      <c r="AJ509" s="10" t="str">
        <f>IF(BS_CONTROLE[[#This Row],[Atividade]]=0, "-", BS_CONTROLE[[#This Row],[Atividade]])</f>
        <v>-</v>
      </c>
      <c r="AK509" s="35" t="str">
        <f>BS_CONTROLE[[#This Row],[Local - Partida]]</f>
        <v>-</v>
      </c>
      <c r="AL509" s="35" t="str">
        <f>BS_CONTROLE[[#This Row],[Local - Encerramento]]</f>
        <v>-</v>
      </c>
      <c r="AM509" s="119" t="str">
        <f>IF(BS_CONTROLE[[#This Row],[Entre - Estações]]=0, "-", BS_CONTROLE[[#This Row],[Entre - Estações]])</f>
        <v>-</v>
      </c>
      <c r="AN509" s="119" t="str">
        <f>IF(BS_CONTROLE[[#This Row],[SB]]=0, "-", BS_CONTROLE[[#This Row],[SB]])</f>
        <v>-</v>
      </c>
      <c r="AO509" s="119" t="str">
        <f>IF(BS_CONTROLE[[#This Row],[SUB]]=0, "-", BS_CONTROLE[[#This Row],[SUB]])</f>
        <v>-</v>
      </c>
      <c r="AP509" s="119">
        <f>BS_CONTROLE[[#This Row],[KM - Inicio]]</f>
        <v>0</v>
      </c>
      <c r="AQ509" s="119">
        <f>BS_CONTROLE[[#This Row],[KM - Inicio]]</f>
        <v>0</v>
      </c>
      <c r="AR509" s="122"/>
      <c r="AS509" s="122"/>
      <c r="AT509" s="122"/>
      <c r="AU509" s="185"/>
      <c r="AV509" s="185"/>
      <c r="AW509" s="16"/>
      <c r="AX509" s="16"/>
      <c r="AY509" s="13" t="str">
        <f>IF(D509="","*",IFERROR(IF(ISODD(COUNT(AS509:AX509)),"ERRO",SUM((AT509-AS509),(AV509-AU509),(AX509-AW509))),"ERRO"))</f>
        <v>*</v>
      </c>
      <c r="AZ509" s="232"/>
      <c r="BA509" s="123"/>
      <c r="BB509" s="11" t="str">
        <f>IFERROR(_xlfn.XLOOKUP(AI509, BS_ATIVIDADE[ATIVIDADE],BS_ATIVIDADE[UNIDADE] ), "*")</f>
        <v>*</v>
      </c>
      <c r="BC509" s="15" t="str" cm="1">
        <f t="array" ref="BC50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09" s="15" t="str" cm="1">
        <f t="array" ref="BD50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09" s="12" t="str" cm="1">
        <f t="array" ref="BE50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09" s="218">
        <f>BS_CONTROLE[[#This Row],[Responsavel pelo boletim]]</f>
        <v>0</v>
      </c>
      <c r="BG509" s="18"/>
      <c r="BH509" s="19"/>
      <c r="BI509" s="19"/>
      <c r="BJ509" s="19"/>
      <c r="BK509" s="19"/>
      <c r="BL509" s="18"/>
      <c r="BM509" s="146"/>
      <c r="BN509" s="145"/>
      <c r="BO509" s="146"/>
      <c r="BP509" s="186"/>
      <c r="BQ509" s="14" t="str">
        <f>IF(AND(BR509&lt;1,BS509&lt;1),"Produção e Intervalo",IF(BR509&lt;1,"Intervalo",IF(BS509&lt;1,"Produção","Aderente")))</f>
        <v>Aderente</v>
      </c>
      <c r="BR509" s="22" t="str">
        <f>IF(OR(B509="",F509=""),"*",AY509/P509)</f>
        <v>*</v>
      </c>
      <c r="BS509" s="22" t="str">
        <f>IF(OR(B509="",F509=""),"*",BA509/Q509)</f>
        <v>*</v>
      </c>
      <c r="BT509" s="8" t="str">
        <f>IF(BN509="","",SUBSTITUTE(BM509," ","")&amp;SUBSTITUTE(BN509," ",""))</f>
        <v/>
      </c>
    </row>
    <row r="510" spans="1:72" hidden="1">
      <c r="A510" s="149" t="str">
        <f>D510&amp;B510</f>
        <v/>
      </c>
      <c r="B510" s="116"/>
      <c r="C510" s="9" t="str">
        <f>IF(BS_CONTROLE[[#This Row],[DATA]]="","",WEEKNUM(BS_CONTROLE[[#This Row],[DATA]]))</f>
        <v/>
      </c>
      <c r="D510" s="118"/>
      <c r="E510" s="47"/>
      <c r="F510" s="142"/>
      <c r="G510" s="10" t="str">
        <f>IF(D510="","*",VLOOKUP(F510,BS_ATIVIDADE[],3,FALSE))</f>
        <v>*</v>
      </c>
      <c r="H510" s="120" t="s">
        <v>430</v>
      </c>
      <c r="I510" s="120" t="s">
        <v>430</v>
      </c>
      <c r="J510" s="119"/>
      <c r="K510" s="119"/>
      <c r="L510" s="119" t="s">
        <v>430</v>
      </c>
      <c r="M510" s="143" t="str" cm="1">
        <f t="array" ref="M51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10" s="143" t="str" cm="1">
        <f t="array" ref="N51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10" s="120"/>
      <c r="P510" s="120"/>
      <c r="Q510" s="119"/>
      <c r="R510" s="11" t="str">
        <f>IFERROR(_xlfn.XLOOKUP(F510, BS_ATIVIDADE[ATIVIDADE],BS_ATIVIDADE[UNIDADE] ), "*")</f>
        <v>*</v>
      </c>
      <c r="S510" s="144" t="str" cm="1">
        <f t="array" ref="S51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10" s="144" t="str" cm="1">
        <f t="array" ref="T51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10" s="12" t="str" cm="1">
        <f t="array" ref="U51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10" s="119"/>
      <c r="W510" s="119"/>
      <c r="X510" s="118"/>
      <c r="Y510" s="145"/>
      <c r="Z510" s="118"/>
      <c r="AA510" s="119"/>
      <c r="AB510" s="117"/>
      <c r="AC510" s="117"/>
      <c r="AD510" s="121"/>
      <c r="AE510" s="119"/>
      <c r="AF510" s="119"/>
      <c r="AG510" s="119"/>
      <c r="AH510" s="17"/>
      <c r="AI510" s="142" t="str">
        <f>IF(BS_CONTROLE[[#This Row],[Atividade]]=0, "-", BS_CONTROLE[[#This Row],[Atividade]])</f>
        <v>-</v>
      </c>
      <c r="AJ510" s="10" t="str">
        <f>IF(BS_CONTROLE[[#This Row],[Atividade]]=0, "-", BS_CONTROLE[[#This Row],[Atividade]])</f>
        <v>-</v>
      </c>
      <c r="AK510" s="35" t="str">
        <f>BS_CONTROLE[[#This Row],[Local - Partida]]</f>
        <v>-</v>
      </c>
      <c r="AL510" s="35" t="str">
        <f>BS_CONTROLE[[#This Row],[Local - Encerramento]]</f>
        <v>-</v>
      </c>
      <c r="AM510" s="119" t="str">
        <f>IF(BS_CONTROLE[[#This Row],[Entre - Estações]]=0, "-", BS_CONTROLE[[#This Row],[Entre - Estações]])</f>
        <v>-</v>
      </c>
      <c r="AN510" s="119" t="str">
        <f>IF(BS_CONTROLE[[#This Row],[SB]]=0, "-", BS_CONTROLE[[#This Row],[SB]])</f>
        <v>-</v>
      </c>
      <c r="AO510" s="119" t="str">
        <f>IF(BS_CONTROLE[[#This Row],[SUB]]=0, "-", BS_CONTROLE[[#This Row],[SUB]])</f>
        <v>-</v>
      </c>
      <c r="AP510" s="119">
        <f>BS_CONTROLE[[#This Row],[KM - Inicio]]</f>
        <v>0</v>
      </c>
      <c r="AQ510" s="119">
        <f>BS_CONTROLE[[#This Row],[KM - Inicio]]</f>
        <v>0</v>
      </c>
      <c r="AR510" s="122"/>
      <c r="AS510" s="122"/>
      <c r="AT510" s="122"/>
      <c r="AU510" s="185"/>
      <c r="AV510" s="185"/>
      <c r="AW510" s="16"/>
      <c r="AX510" s="16"/>
      <c r="AY510" s="13" t="str">
        <f>IF(D510="","*",IFERROR(IF(ISODD(COUNT(AS510:AX510)),"ERRO",SUM((AT510-AS510),(AV510-AU510),(AX510-AW510))),"ERRO"))</f>
        <v>*</v>
      </c>
      <c r="AZ510" s="232"/>
      <c r="BA510" s="123"/>
      <c r="BB510" s="11" t="str">
        <f>IFERROR(_xlfn.XLOOKUP(AI510, BS_ATIVIDADE[ATIVIDADE],BS_ATIVIDADE[UNIDADE] ), "*")</f>
        <v>*</v>
      </c>
      <c r="BC510" s="15" t="str" cm="1">
        <f t="array" ref="BC51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10" s="15" t="str" cm="1">
        <f t="array" ref="BD51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10" s="12" t="str" cm="1">
        <f t="array" ref="BE51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10" s="218">
        <f>BS_CONTROLE[[#This Row],[Responsavel pelo boletim]]</f>
        <v>0</v>
      </c>
      <c r="BG510" s="18"/>
      <c r="BH510" s="19"/>
      <c r="BI510" s="19"/>
      <c r="BJ510" s="19"/>
      <c r="BK510" s="19"/>
      <c r="BL510" s="18"/>
      <c r="BM510" s="146"/>
      <c r="BN510" s="145"/>
      <c r="BO510" s="146"/>
      <c r="BP510" s="186"/>
      <c r="BQ510" s="14" t="str">
        <f>IF(AND(BR510&lt;1,BS510&lt;1),"Produção e Intervalo",IF(BR510&lt;1,"Intervalo",IF(BS510&lt;1,"Produção","Aderente")))</f>
        <v>Aderente</v>
      </c>
      <c r="BR510" s="22" t="str">
        <f>IF(OR(B510="",F510=""),"*",AY510/P510)</f>
        <v>*</v>
      </c>
      <c r="BS510" s="22" t="str">
        <f>IF(OR(B510="",F510=""),"*",BA510/Q510)</f>
        <v>*</v>
      </c>
      <c r="BT510" s="8" t="str">
        <f>IF(BN510="","",SUBSTITUTE(BM510," ","")&amp;SUBSTITUTE(BN510," ",""))</f>
        <v/>
      </c>
    </row>
    <row r="511" spans="1:72" hidden="1">
      <c r="A511" s="149" t="str">
        <f>D511&amp;B511</f>
        <v/>
      </c>
      <c r="B511" s="116"/>
      <c r="C511" s="9" t="str">
        <f>IF(BS_CONTROLE[[#This Row],[DATA]]="","",WEEKNUM(BS_CONTROLE[[#This Row],[DATA]]))</f>
        <v/>
      </c>
      <c r="D511" s="118"/>
      <c r="E511" s="47"/>
      <c r="F511" s="142"/>
      <c r="G511" s="10" t="str">
        <f>IF(D511="","*",VLOOKUP(F511,BS_ATIVIDADE[],3,FALSE))</f>
        <v>*</v>
      </c>
      <c r="H511" s="120" t="s">
        <v>430</v>
      </c>
      <c r="I511" s="120" t="s">
        <v>430</v>
      </c>
      <c r="J511" s="119"/>
      <c r="K511" s="119"/>
      <c r="L511" s="119" t="s">
        <v>430</v>
      </c>
      <c r="M511" s="143" t="str" cm="1">
        <f t="array" ref="M51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11" s="143" t="str" cm="1">
        <f t="array" ref="N51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11" s="120"/>
      <c r="P511" s="120"/>
      <c r="Q511" s="119"/>
      <c r="R511" s="11" t="str">
        <f>IFERROR(_xlfn.XLOOKUP(F511, BS_ATIVIDADE[ATIVIDADE],BS_ATIVIDADE[UNIDADE] ), "*")</f>
        <v>*</v>
      </c>
      <c r="S511" s="144" t="str" cm="1">
        <f t="array" ref="S51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11" s="144" t="str" cm="1">
        <f t="array" ref="T51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11" s="12" t="str" cm="1">
        <f t="array" ref="U51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11" s="119"/>
      <c r="W511" s="119"/>
      <c r="X511" s="118"/>
      <c r="Y511" s="145"/>
      <c r="Z511" s="118"/>
      <c r="AA511" s="119"/>
      <c r="AB511" s="117"/>
      <c r="AC511" s="117"/>
      <c r="AD511" s="121"/>
      <c r="AE511" s="119"/>
      <c r="AF511" s="119"/>
      <c r="AG511" s="119"/>
      <c r="AH511" s="17"/>
      <c r="AI511" s="142" t="str">
        <f>IF(BS_CONTROLE[[#This Row],[Atividade]]=0, "-", BS_CONTROLE[[#This Row],[Atividade]])</f>
        <v>-</v>
      </c>
      <c r="AJ511" s="10" t="str">
        <f>IF(BS_CONTROLE[[#This Row],[Atividade]]=0, "-", BS_CONTROLE[[#This Row],[Atividade]])</f>
        <v>-</v>
      </c>
      <c r="AK511" s="35" t="str">
        <f>BS_CONTROLE[[#This Row],[Local - Partida]]</f>
        <v>-</v>
      </c>
      <c r="AL511" s="35" t="str">
        <f>BS_CONTROLE[[#This Row],[Local - Encerramento]]</f>
        <v>-</v>
      </c>
      <c r="AM511" s="119" t="str">
        <f>IF(BS_CONTROLE[[#This Row],[Entre - Estações]]=0, "-", BS_CONTROLE[[#This Row],[Entre - Estações]])</f>
        <v>-</v>
      </c>
      <c r="AN511" s="119" t="str">
        <f>IF(BS_CONTROLE[[#This Row],[SB]]=0, "-", BS_CONTROLE[[#This Row],[SB]])</f>
        <v>-</v>
      </c>
      <c r="AO511" s="119" t="str">
        <f>IF(BS_CONTROLE[[#This Row],[SUB]]=0, "-", BS_CONTROLE[[#This Row],[SUB]])</f>
        <v>-</v>
      </c>
      <c r="AP511" s="119">
        <f>BS_CONTROLE[[#This Row],[KM - Inicio]]</f>
        <v>0</v>
      </c>
      <c r="AQ511" s="119">
        <f>BS_CONTROLE[[#This Row],[KM - Inicio]]</f>
        <v>0</v>
      </c>
      <c r="AR511" s="122"/>
      <c r="AS511" s="122"/>
      <c r="AT511" s="122"/>
      <c r="AU511" s="185"/>
      <c r="AV511" s="185"/>
      <c r="AW511" s="16"/>
      <c r="AX511" s="16"/>
      <c r="AY511" s="13" t="str">
        <f>IF(D511="","*",IFERROR(IF(ISODD(COUNT(AS511:AX511)),"ERRO",SUM((AT511-AS511),(AV511-AU511),(AX511-AW511))),"ERRO"))</f>
        <v>*</v>
      </c>
      <c r="AZ511" s="232"/>
      <c r="BA511" s="123"/>
      <c r="BB511" s="11" t="str">
        <f>IFERROR(_xlfn.XLOOKUP(AI511, BS_ATIVIDADE[ATIVIDADE],BS_ATIVIDADE[UNIDADE] ), "*")</f>
        <v>*</v>
      </c>
      <c r="BC511" s="15" t="str" cm="1">
        <f t="array" ref="BC51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11" s="15" t="str" cm="1">
        <f t="array" ref="BD51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11" s="12" t="str" cm="1">
        <f t="array" ref="BE51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11" s="218">
        <f>BS_CONTROLE[[#This Row],[Responsavel pelo boletim]]</f>
        <v>0</v>
      </c>
      <c r="BG511" s="18"/>
      <c r="BH511" s="19"/>
      <c r="BI511" s="19"/>
      <c r="BJ511" s="19"/>
      <c r="BK511" s="19"/>
      <c r="BL511" s="18"/>
      <c r="BM511" s="146"/>
      <c r="BN511" s="145"/>
      <c r="BO511" s="146"/>
      <c r="BP511" s="186"/>
      <c r="BQ511" s="14" t="str">
        <f>IF(AND(BR511&lt;1,BS511&lt;1),"Produção e Intervalo",IF(BR511&lt;1,"Intervalo",IF(BS511&lt;1,"Produção","Aderente")))</f>
        <v>Aderente</v>
      </c>
      <c r="BR511" s="22" t="str">
        <f>IF(OR(B511="",F511=""),"*",AY511/P511)</f>
        <v>*</v>
      </c>
      <c r="BS511" s="22" t="str">
        <f>IF(OR(B511="",F511=""),"*",BA511/Q511)</f>
        <v>*</v>
      </c>
      <c r="BT511" s="8" t="str">
        <f>IF(BN511="","",SUBSTITUTE(BM511," ","")&amp;SUBSTITUTE(BN511," ",""))</f>
        <v/>
      </c>
    </row>
    <row r="512" spans="1:72" hidden="1">
      <c r="A512" s="149" t="str">
        <f>D512&amp;B512</f>
        <v/>
      </c>
      <c r="B512" s="116"/>
      <c r="C512" s="9" t="str">
        <f>IF(BS_CONTROLE[[#This Row],[DATA]]="","",WEEKNUM(BS_CONTROLE[[#This Row],[DATA]]))</f>
        <v/>
      </c>
      <c r="D512" s="118"/>
      <c r="E512" s="47"/>
      <c r="F512" s="142"/>
      <c r="G512" s="10" t="str">
        <f>IF(D512="","*",VLOOKUP(F512,BS_ATIVIDADE[],3,FALSE))</f>
        <v>*</v>
      </c>
      <c r="H512" s="120" t="s">
        <v>430</v>
      </c>
      <c r="I512" s="120" t="s">
        <v>430</v>
      </c>
      <c r="J512" s="119"/>
      <c r="K512" s="119"/>
      <c r="L512" s="119" t="s">
        <v>430</v>
      </c>
      <c r="M512" s="143" t="str" cm="1">
        <f t="array" ref="M51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12" s="143" t="str" cm="1">
        <f t="array" ref="N51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12" s="120"/>
      <c r="P512" s="120"/>
      <c r="Q512" s="119"/>
      <c r="R512" s="11" t="str">
        <f>IFERROR(_xlfn.XLOOKUP(F512, BS_ATIVIDADE[ATIVIDADE],BS_ATIVIDADE[UNIDADE] ), "*")</f>
        <v>*</v>
      </c>
      <c r="S512" s="144" t="str" cm="1">
        <f t="array" ref="S51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12" s="144" t="str" cm="1">
        <f t="array" ref="T51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12" s="12" t="str" cm="1">
        <f t="array" ref="U51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12" s="119"/>
      <c r="W512" s="119"/>
      <c r="X512" s="118"/>
      <c r="Y512" s="145"/>
      <c r="Z512" s="118"/>
      <c r="AA512" s="119"/>
      <c r="AB512" s="117"/>
      <c r="AC512" s="117"/>
      <c r="AD512" s="121"/>
      <c r="AE512" s="119"/>
      <c r="AF512" s="119"/>
      <c r="AG512" s="119"/>
      <c r="AH512" s="17"/>
      <c r="AI512" s="142" t="str">
        <f>IF(BS_CONTROLE[[#This Row],[Atividade]]=0, "-", BS_CONTROLE[[#This Row],[Atividade]])</f>
        <v>-</v>
      </c>
      <c r="AJ512" s="10" t="str">
        <f>IF(BS_CONTROLE[[#This Row],[Atividade]]=0, "-", BS_CONTROLE[[#This Row],[Atividade]])</f>
        <v>-</v>
      </c>
      <c r="AK512" s="35" t="str">
        <f>BS_CONTROLE[[#This Row],[Local - Partida]]</f>
        <v>-</v>
      </c>
      <c r="AL512" s="35" t="str">
        <f>BS_CONTROLE[[#This Row],[Local - Encerramento]]</f>
        <v>-</v>
      </c>
      <c r="AM512" s="119" t="str">
        <f>IF(BS_CONTROLE[[#This Row],[Entre - Estações]]=0, "-", BS_CONTROLE[[#This Row],[Entre - Estações]])</f>
        <v>-</v>
      </c>
      <c r="AN512" s="119" t="str">
        <f>IF(BS_CONTROLE[[#This Row],[SB]]=0, "-", BS_CONTROLE[[#This Row],[SB]])</f>
        <v>-</v>
      </c>
      <c r="AO512" s="119" t="str">
        <f>IF(BS_CONTROLE[[#This Row],[SUB]]=0, "-", BS_CONTROLE[[#This Row],[SUB]])</f>
        <v>-</v>
      </c>
      <c r="AP512" s="119">
        <f>BS_CONTROLE[[#This Row],[KM - Inicio]]</f>
        <v>0</v>
      </c>
      <c r="AQ512" s="119">
        <f>BS_CONTROLE[[#This Row],[KM - Inicio]]</f>
        <v>0</v>
      </c>
      <c r="AR512" s="122"/>
      <c r="AS512" s="122"/>
      <c r="AT512" s="122"/>
      <c r="AU512" s="185"/>
      <c r="AV512" s="185"/>
      <c r="AW512" s="16"/>
      <c r="AX512" s="16"/>
      <c r="AY512" s="13" t="str">
        <f>IF(D512="","*",IFERROR(IF(ISODD(COUNT(AS512:AX512)),"ERRO",SUM((AT512-AS512),(AV512-AU512),(AX512-AW512))),"ERRO"))</f>
        <v>*</v>
      </c>
      <c r="AZ512" s="232"/>
      <c r="BA512" s="123"/>
      <c r="BB512" s="11" t="str">
        <f>IFERROR(_xlfn.XLOOKUP(AI512, BS_ATIVIDADE[ATIVIDADE],BS_ATIVIDADE[UNIDADE] ), "*")</f>
        <v>*</v>
      </c>
      <c r="BC512" s="15" t="str" cm="1">
        <f t="array" ref="BC51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12" s="15" t="str" cm="1">
        <f t="array" ref="BD51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12" s="12" t="str" cm="1">
        <f t="array" ref="BE51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12" s="218">
        <f>BS_CONTROLE[[#This Row],[Responsavel pelo boletim]]</f>
        <v>0</v>
      </c>
      <c r="BG512" s="18"/>
      <c r="BH512" s="19"/>
      <c r="BI512" s="19"/>
      <c r="BJ512" s="19"/>
      <c r="BK512" s="19"/>
      <c r="BL512" s="18"/>
      <c r="BM512" s="146"/>
      <c r="BN512" s="145"/>
      <c r="BO512" s="146"/>
      <c r="BP512" s="186"/>
      <c r="BQ512" s="14" t="str">
        <f>IF(AND(BR512&lt;1,BS512&lt;1),"Produção e Intervalo",IF(BR512&lt;1,"Intervalo",IF(BS512&lt;1,"Produção","Aderente")))</f>
        <v>Aderente</v>
      </c>
      <c r="BR512" s="22" t="str">
        <f>IF(OR(B512="",F512=""),"*",AY512/P512)</f>
        <v>*</v>
      </c>
      <c r="BS512" s="22" t="str">
        <f>IF(OR(B512="",F512=""),"*",BA512/Q512)</f>
        <v>*</v>
      </c>
      <c r="BT512" s="8" t="str">
        <f>IF(BN512="","",SUBSTITUTE(BM512," ","")&amp;SUBSTITUTE(BN512," ",""))</f>
        <v/>
      </c>
    </row>
    <row r="513" spans="1:72" hidden="1">
      <c r="A513" s="149" t="str">
        <f>D513&amp;B513</f>
        <v/>
      </c>
      <c r="B513" s="116"/>
      <c r="C513" s="9" t="str">
        <f>IF(BS_CONTROLE[[#This Row],[DATA]]="","",WEEKNUM(BS_CONTROLE[[#This Row],[DATA]]))</f>
        <v/>
      </c>
      <c r="D513" s="118"/>
      <c r="E513" s="47"/>
      <c r="F513" s="142"/>
      <c r="G513" s="10" t="str">
        <f>IF(D513="","*",VLOOKUP(F513,BS_ATIVIDADE[],3,FALSE))</f>
        <v>*</v>
      </c>
      <c r="H513" s="120" t="s">
        <v>430</v>
      </c>
      <c r="I513" s="120" t="s">
        <v>430</v>
      </c>
      <c r="J513" s="119"/>
      <c r="K513" s="119"/>
      <c r="L513" s="119" t="s">
        <v>430</v>
      </c>
      <c r="M513" s="143" t="str" cm="1">
        <f t="array" ref="M51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13" s="143" t="str" cm="1">
        <f t="array" ref="N51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13" s="120"/>
      <c r="P513" s="120"/>
      <c r="Q513" s="119"/>
      <c r="R513" s="11" t="str">
        <f>IFERROR(_xlfn.XLOOKUP(F513, BS_ATIVIDADE[ATIVIDADE],BS_ATIVIDADE[UNIDADE] ), "*")</f>
        <v>*</v>
      </c>
      <c r="S513" s="144" t="str" cm="1">
        <f t="array" ref="S51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13" s="144" t="str" cm="1">
        <f t="array" ref="T51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13" s="12" t="str" cm="1">
        <f t="array" ref="U51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13" s="119"/>
      <c r="W513" s="119"/>
      <c r="X513" s="118"/>
      <c r="Y513" s="145"/>
      <c r="Z513" s="118"/>
      <c r="AA513" s="119"/>
      <c r="AB513" s="117"/>
      <c r="AC513" s="117"/>
      <c r="AD513" s="121"/>
      <c r="AE513" s="119"/>
      <c r="AF513" s="119"/>
      <c r="AG513" s="119"/>
      <c r="AH513" s="17"/>
      <c r="AI513" s="142" t="str">
        <f>IF(BS_CONTROLE[[#This Row],[Atividade]]=0, "-", BS_CONTROLE[[#This Row],[Atividade]])</f>
        <v>-</v>
      </c>
      <c r="AJ513" s="10" t="str">
        <f>IF(BS_CONTROLE[[#This Row],[Atividade]]=0, "-", BS_CONTROLE[[#This Row],[Atividade]])</f>
        <v>-</v>
      </c>
      <c r="AK513" s="35" t="str">
        <f>BS_CONTROLE[[#This Row],[Local - Partida]]</f>
        <v>-</v>
      </c>
      <c r="AL513" s="35" t="str">
        <f>BS_CONTROLE[[#This Row],[Local - Encerramento]]</f>
        <v>-</v>
      </c>
      <c r="AM513" s="119" t="str">
        <f>IF(BS_CONTROLE[[#This Row],[Entre - Estações]]=0, "-", BS_CONTROLE[[#This Row],[Entre - Estações]])</f>
        <v>-</v>
      </c>
      <c r="AN513" s="119" t="str">
        <f>IF(BS_CONTROLE[[#This Row],[SB]]=0, "-", BS_CONTROLE[[#This Row],[SB]])</f>
        <v>-</v>
      </c>
      <c r="AO513" s="119" t="str">
        <f>IF(BS_CONTROLE[[#This Row],[SUB]]=0, "-", BS_CONTROLE[[#This Row],[SUB]])</f>
        <v>-</v>
      </c>
      <c r="AP513" s="119">
        <f>BS_CONTROLE[[#This Row],[KM - Inicio]]</f>
        <v>0</v>
      </c>
      <c r="AQ513" s="119">
        <f>BS_CONTROLE[[#This Row],[KM - Inicio]]</f>
        <v>0</v>
      </c>
      <c r="AR513" s="122"/>
      <c r="AS513" s="122"/>
      <c r="AT513" s="122"/>
      <c r="AU513" s="185"/>
      <c r="AV513" s="185"/>
      <c r="AW513" s="16"/>
      <c r="AX513" s="16"/>
      <c r="AY513" s="13" t="str">
        <f>IF(D513="","*",IFERROR(IF(ISODD(COUNT(AS513:AX513)),"ERRO",SUM((AT513-AS513),(AV513-AU513),(AX513-AW513))),"ERRO"))</f>
        <v>*</v>
      </c>
      <c r="AZ513" s="232"/>
      <c r="BA513" s="123"/>
      <c r="BB513" s="11" t="str">
        <f>IFERROR(_xlfn.XLOOKUP(AI513, BS_ATIVIDADE[ATIVIDADE],BS_ATIVIDADE[UNIDADE] ), "*")</f>
        <v>*</v>
      </c>
      <c r="BC513" s="15" t="str" cm="1">
        <f t="array" ref="BC51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13" s="15" t="str" cm="1">
        <f t="array" ref="BD51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13" s="12" t="str" cm="1">
        <f t="array" ref="BE51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13" s="218">
        <f>BS_CONTROLE[[#This Row],[Responsavel pelo boletim]]</f>
        <v>0</v>
      </c>
      <c r="BG513" s="18"/>
      <c r="BH513" s="19"/>
      <c r="BI513" s="19"/>
      <c r="BJ513" s="19"/>
      <c r="BK513" s="19"/>
      <c r="BL513" s="18"/>
      <c r="BM513" s="146"/>
      <c r="BN513" s="145"/>
      <c r="BO513" s="146"/>
      <c r="BP513" s="186"/>
      <c r="BQ513" s="14" t="str">
        <f>IF(AND(BR513&lt;1,BS513&lt;1),"Produção e Intervalo",IF(BR513&lt;1,"Intervalo",IF(BS513&lt;1,"Produção","Aderente")))</f>
        <v>Aderente</v>
      </c>
      <c r="BR513" s="22" t="str">
        <f>IF(OR(B513="",F513=""),"*",AY513/P513)</f>
        <v>*</v>
      </c>
      <c r="BS513" s="22" t="str">
        <f>IF(OR(B513="",F513=""),"*",BA513/Q513)</f>
        <v>*</v>
      </c>
      <c r="BT513" s="8" t="str">
        <f>IF(BN513="","",SUBSTITUTE(BM513," ","")&amp;SUBSTITUTE(BN513," ",""))</f>
        <v/>
      </c>
    </row>
    <row r="514" spans="1:72" ht="20.25" hidden="1" customHeight="1">
      <c r="A514" s="149" t="str">
        <f>D514&amp;B514</f>
        <v/>
      </c>
      <c r="B514" s="116"/>
      <c r="C514" s="9" t="str">
        <f>IF(BS_CONTROLE[[#This Row],[DATA]]="","",WEEKNUM(BS_CONTROLE[[#This Row],[DATA]]))</f>
        <v/>
      </c>
      <c r="D514" s="118"/>
      <c r="E514" s="47"/>
      <c r="F514" s="142"/>
      <c r="G514" s="10" t="str">
        <f>IF(D514="","*",VLOOKUP(F514,BS_ATIVIDADE[],3,FALSE))</f>
        <v>*</v>
      </c>
      <c r="H514" s="120" t="s">
        <v>430</v>
      </c>
      <c r="I514" s="120" t="s">
        <v>430</v>
      </c>
      <c r="J514" s="119"/>
      <c r="K514" s="119"/>
      <c r="L514" s="119" t="s">
        <v>430</v>
      </c>
      <c r="M514" s="143" t="str" cm="1">
        <f t="array" ref="M51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14" s="143" t="str" cm="1">
        <f t="array" ref="N51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14" s="120"/>
      <c r="P514" s="120"/>
      <c r="Q514" s="119"/>
      <c r="R514" s="11" t="str">
        <f>IFERROR(_xlfn.XLOOKUP(F514, BS_ATIVIDADE[ATIVIDADE],BS_ATIVIDADE[UNIDADE] ), "*")</f>
        <v>*</v>
      </c>
      <c r="S514" s="144" t="str" cm="1">
        <f t="array" ref="S51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14" s="144" t="str" cm="1">
        <f t="array" ref="T51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14" s="12" t="str" cm="1">
        <f t="array" ref="U51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14" s="119"/>
      <c r="W514" s="119"/>
      <c r="X514" s="118"/>
      <c r="Y514" s="145"/>
      <c r="Z514" s="118"/>
      <c r="AA514" s="119"/>
      <c r="AB514" s="117"/>
      <c r="AC514" s="117"/>
      <c r="AD514" s="121"/>
      <c r="AE514" s="119"/>
      <c r="AF514" s="119"/>
      <c r="AG514" s="119"/>
      <c r="AH514" s="17"/>
      <c r="AI514" s="142" t="str">
        <f>IF(BS_CONTROLE[[#This Row],[Atividade]]=0, "-", BS_CONTROLE[[#This Row],[Atividade]])</f>
        <v>-</v>
      </c>
      <c r="AJ514" s="10" t="str">
        <f>IF(BS_CONTROLE[[#This Row],[Atividade]]=0, "-", BS_CONTROLE[[#This Row],[Atividade]])</f>
        <v>-</v>
      </c>
      <c r="AK514" s="35" t="str">
        <f>BS_CONTROLE[[#This Row],[Local - Partida]]</f>
        <v>-</v>
      </c>
      <c r="AL514" s="35" t="str">
        <f>BS_CONTROLE[[#This Row],[Local - Encerramento]]</f>
        <v>-</v>
      </c>
      <c r="AM514" s="119" t="str">
        <f>IF(BS_CONTROLE[[#This Row],[Entre - Estações]]=0, "-", BS_CONTROLE[[#This Row],[Entre - Estações]])</f>
        <v>-</v>
      </c>
      <c r="AN514" s="119" t="str">
        <f>IF(BS_CONTROLE[[#This Row],[SB]]=0, "-", BS_CONTROLE[[#This Row],[SB]])</f>
        <v>-</v>
      </c>
      <c r="AO514" s="119" t="str">
        <f>IF(BS_CONTROLE[[#This Row],[SUB]]=0, "-", BS_CONTROLE[[#This Row],[SUB]])</f>
        <v>-</v>
      </c>
      <c r="AP514" s="119">
        <f>BS_CONTROLE[[#This Row],[KM - Inicio]]</f>
        <v>0</v>
      </c>
      <c r="AQ514" s="119">
        <f>BS_CONTROLE[[#This Row],[KM - Inicio]]</f>
        <v>0</v>
      </c>
      <c r="AR514" s="122"/>
      <c r="AS514" s="122"/>
      <c r="AT514" s="122"/>
      <c r="AU514" s="185"/>
      <c r="AV514" s="185"/>
      <c r="AW514" s="16"/>
      <c r="AX514" s="16"/>
      <c r="AY514" s="13" t="str">
        <f>IF(D514="","*",IFERROR(IF(ISODD(COUNT(AS514:AX514)),"ERRO",SUM((AT514-AS514),(AV514-AU514),(AX514-AW514))),"ERRO"))</f>
        <v>*</v>
      </c>
      <c r="AZ514" s="232"/>
      <c r="BA514" s="123"/>
      <c r="BB514" s="11" t="str">
        <f>IFERROR(_xlfn.XLOOKUP(AI514, BS_ATIVIDADE[ATIVIDADE],BS_ATIVIDADE[UNIDADE] ), "*")</f>
        <v>*</v>
      </c>
      <c r="BC514" s="15" t="str" cm="1">
        <f t="array" ref="BC51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14" s="15" t="str" cm="1">
        <f t="array" ref="BD51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14" s="12" t="str" cm="1">
        <f t="array" ref="BE51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14" s="218">
        <f>BS_CONTROLE[[#This Row],[Responsavel pelo boletim]]</f>
        <v>0</v>
      </c>
      <c r="BG514" s="18"/>
      <c r="BH514" s="19"/>
      <c r="BI514" s="19"/>
      <c r="BJ514" s="19"/>
      <c r="BK514" s="19"/>
      <c r="BL514" s="18"/>
      <c r="BM514" s="146"/>
      <c r="BN514" s="145"/>
      <c r="BO514" s="146"/>
      <c r="BP514" s="186"/>
      <c r="BQ514" s="14" t="str">
        <f>IF(AND(BR514&lt;1,BS514&lt;1),"Produção e Intervalo",IF(BR514&lt;1,"Intervalo",IF(BS514&lt;1,"Produção","Aderente")))</f>
        <v>Aderente</v>
      </c>
      <c r="BR514" s="22" t="str">
        <f>IF(OR(B514="",F514=""),"*",AY514/P514)</f>
        <v>*</v>
      </c>
      <c r="BS514" s="22" t="str">
        <f>IF(OR(B514="",F514=""),"*",BA514/Q514)</f>
        <v>*</v>
      </c>
      <c r="BT514" s="8" t="str">
        <f>IF(BN514="","",SUBSTITUTE(BM514," ","")&amp;SUBSTITUTE(BN514," ",""))</f>
        <v/>
      </c>
    </row>
    <row r="515" spans="1:72" ht="17.25" hidden="1" customHeight="1">
      <c r="A515" s="149" t="str">
        <f>D515&amp;B515</f>
        <v/>
      </c>
      <c r="B515" s="116"/>
      <c r="C515" s="9" t="str">
        <f>IF(BS_CONTROLE[[#This Row],[DATA]]="","",WEEKNUM(BS_CONTROLE[[#This Row],[DATA]]))</f>
        <v/>
      </c>
      <c r="D515" s="118"/>
      <c r="E515" s="47"/>
      <c r="F515" s="142"/>
      <c r="G515" s="10" t="str">
        <f>IF(D515="","*",VLOOKUP(F515,BS_ATIVIDADE[],3,FALSE))</f>
        <v>*</v>
      </c>
      <c r="H515" s="120" t="s">
        <v>430</v>
      </c>
      <c r="I515" s="120" t="s">
        <v>430</v>
      </c>
      <c r="J515" s="119"/>
      <c r="K515" s="119"/>
      <c r="L515" s="119" t="s">
        <v>430</v>
      </c>
      <c r="M515" s="143" t="str" cm="1">
        <f t="array" ref="M51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15" s="143" t="str" cm="1">
        <f t="array" ref="N51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15" s="120"/>
      <c r="P515" s="120"/>
      <c r="Q515" s="119"/>
      <c r="R515" s="11" t="str">
        <f>IFERROR(_xlfn.XLOOKUP(F515, BS_ATIVIDADE[ATIVIDADE],BS_ATIVIDADE[UNIDADE] ), "*")</f>
        <v>*</v>
      </c>
      <c r="S515" s="144" t="str" cm="1">
        <f t="array" ref="S51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15" s="144" t="str" cm="1">
        <f t="array" ref="T51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15" s="12" t="str" cm="1">
        <f t="array" ref="U51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15" s="119"/>
      <c r="W515" s="119"/>
      <c r="X515" s="118"/>
      <c r="Y515" s="145"/>
      <c r="Z515" s="118"/>
      <c r="AA515" s="119"/>
      <c r="AB515" s="117"/>
      <c r="AC515" s="117"/>
      <c r="AD515" s="121"/>
      <c r="AE515" s="119"/>
      <c r="AF515" s="119"/>
      <c r="AG515" s="119"/>
      <c r="AH515" s="17"/>
      <c r="AI515" s="142" t="str">
        <f>IF(BS_CONTROLE[[#This Row],[Atividade]]=0, "-", BS_CONTROLE[[#This Row],[Atividade]])</f>
        <v>-</v>
      </c>
      <c r="AJ515" s="10" t="str">
        <f>IF(BS_CONTROLE[[#This Row],[Atividade]]=0, "-", BS_CONTROLE[[#This Row],[Atividade]])</f>
        <v>-</v>
      </c>
      <c r="AK515" s="35" t="str">
        <f>BS_CONTROLE[[#This Row],[Local - Partida]]</f>
        <v>-</v>
      </c>
      <c r="AL515" s="35" t="str">
        <f>BS_CONTROLE[[#This Row],[Local - Encerramento]]</f>
        <v>-</v>
      </c>
      <c r="AM515" s="119" t="str">
        <f>IF(BS_CONTROLE[[#This Row],[Entre - Estações]]=0, "-", BS_CONTROLE[[#This Row],[Entre - Estações]])</f>
        <v>-</v>
      </c>
      <c r="AN515" s="119" t="str">
        <f>IF(BS_CONTROLE[[#This Row],[SB]]=0, "-", BS_CONTROLE[[#This Row],[SB]])</f>
        <v>-</v>
      </c>
      <c r="AO515" s="119" t="str">
        <f>IF(BS_CONTROLE[[#This Row],[SUB]]=0, "-", BS_CONTROLE[[#This Row],[SUB]])</f>
        <v>-</v>
      </c>
      <c r="AP515" s="119">
        <f>BS_CONTROLE[[#This Row],[KM - Inicio]]</f>
        <v>0</v>
      </c>
      <c r="AQ515" s="119">
        <f>BS_CONTROLE[[#This Row],[KM - Inicio]]</f>
        <v>0</v>
      </c>
      <c r="AR515" s="122"/>
      <c r="AS515" s="122"/>
      <c r="AT515" s="122"/>
      <c r="AU515" s="185"/>
      <c r="AV515" s="185"/>
      <c r="AW515" s="16"/>
      <c r="AX515" s="16"/>
      <c r="AY515" s="13" t="str">
        <f>IF(D515="","*",IFERROR(IF(ISODD(COUNT(AS515:AX515)),"ERRO",SUM((AT515-AS515),(AV515-AU515),(AX515-AW515))),"ERRO"))</f>
        <v>*</v>
      </c>
      <c r="AZ515" s="232"/>
      <c r="BA515" s="123"/>
      <c r="BB515" s="11" t="str">
        <f>IFERROR(_xlfn.XLOOKUP(AI515, BS_ATIVIDADE[ATIVIDADE],BS_ATIVIDADE[UNIDADE] ), "*")</f>
        <v>*</v>
      </c>
      <c r="BC515" s="15" t="str" cm="1">
        <f t="array" ref="BC51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15" s="15" t="str" cm="1">
        <f t="array" ref="BD51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15" s="12" t="str" cm="1">
        <f t="array" ref="BE51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15" s="218">
        <f>BS_CONTROLE[[#This Row],[Responsavel pelo boletim]]</f>
        <v>0</v>
      </c>
      <c r="BG515" s="18"/>
      <c r="BH515" s="19"/>
      <c r="BI515" s="19"/>
      <c r="BJ515" s="19"/>
      <c r="BK515" s="19"/>
      <c r="BL515" s="18"/>
      <c r="BM515" s="146"/>
      <c r="BN515" s="145"/>
      <c r="BO515" s="146"/>
      <c r="BP515" s="186"/>
      <c r="BQ515" s="14" t="str">
        <f>IF(AND(BR515&lt;1,BS515&lt;1),"Produção e Intervalo",IF(BR515&lt;1,"Intervalo",IF(BS515&lt;1,"Produção","Aderente")))</f>
        <v>Aderente</v>
      </c>
      <c r="BR515" s="22" t="str">
        <f>IF(OR(B515="",F515=""),"*",AY515/P515)</f>
        <v>*</v>
      </c>
      <c r="BS515" s="22" t="str">
        <f>IF(OR(B515="",F515=""),"*",BA515/Q515)</f>
        <v>*</v>
      </c>
      <c r="BT515" s="8" t="str">
        <f>IF(BN515="","",SUBSTITUTE(BM515," ","")&amp;SUBSTITUTE(BN515," ",""))</f>
        <v/>
      </c>
    </row>
    <row r="516" spans="1:72" hidden="1">
      <c r="A516" s="149" t="str">
        <f>D516&amp;B516</f>
        <v/>
      </c>
      <c r="B516" s="116"/>
      <c r="C516" s="9" t="str">
        <f>IF(BS_CONTROLE[[#This Row],[DATA]]="","",WEEKNUM(BS_CONTROLE[[#This Row],[DATA]]))</f>
        <v/>
      </c>
      <c r="D516" s="118"/>
      <c r="E516" s="47"/>
      <c r="F516" s="142"/>
      <c r="G516" s="10" t="str">
        <f>IF(D516="","*",VLOOKUP(F516,BS_ATIVIDADE[],3,FALSE))</f>
        <v>*</v>
      </c>
      <c r="H516" s="120" t="s">
        <v>430</v>
      </c>
      <c r="I516" s="120" t="s">
        <v>430</v>
      </c>
      <c r="J516" s="119"/>
      <c r="K516" s="119"/>
      <c r="L516" s="119" t="s">
        <v>430</v>
      </c>
      <c r="M516" s="143" t="str" cm="1">
        <f t="array" ref="M51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16" s="143" t="str" cm="1">
        <f t="array" ref="N51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16" s="120"/>
      <c r="P516" s="120"/>
      <c r="Q516" s="119"/>
      <c r="R516" s="11" t="str">
        <f>IFERROR(_xlfn.XLOOKUP(F516, BS_ATIVIDADE[ATIVIDADE],BS_ATIVIDADE[UNIDADE] ), "*")</f>
        <v>*</v>
      </c>
      <c r="S516" s="144" t="str" cm="1">
        <f t="array" ref="S51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16" s="144" t="str" cm="1">
        <f t="array" ref="T51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16" s="12" t="str" cm="1">
        <f t="array" ref="U51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16" s="119"/>
      <c r="W516" s="119"/>
      <c r="X516" s="118"/>
      <c r="Y516" s="145"/>
      <c r="Z516" s="118"/>
      <c r="AA516" s="119"/>
      <c r="AB516" s="117"/>
      <c r="AC516" s="117"/>
      <c r="AD516" s="121"/>
      <c r="AE516" s="119"/>
      <c r="AF516" s="119"/>
      <c r="AG516" s="119"/>
      <c r="AH516" s="17"/>
      <c r="AI516" s="142" t="str">
        <f>IF(BS_CONTROLE[[#This Row],[Atividade]]=0, "-", BS_CONTROLE[[#This Row],[Atividade]])</f>
        <v>-</v>
      </c>
      <c r="AJ516" s="10" t="str">
        <f>IF(BS_CONTROLE[[#This Row],[Atividade]]=0, "-", BS_CONTROLE[[#This Row],[Atividade]])</f>
        <v>-</v>
      </c>
      <c r="AK516" s="35" t="str">
        <f>BS_CONTROLE[[#This Row],[Local - Partida]]</f>
        <v>-</v>
      </c>
      <c r="AL516" s="35" t="str">
        <f>BS_CONTROLE[[#This Row],[Local - Encerramento]]</f>
        <v>-</v>
      </c>
      <c r="AM516" s="119" t="str">
        <f>IF(BS_CONTROLE[[#This Row],[Entre - Estações]]=0, "-", BS_CONTROLE[[#This Row],[Entre - Estações]])</f>
        <v>-</v>
      </c>
      <c r="AN516" s="119" t="str">
        <f>IF(BS_CONTROLE[[#This Row],[SB]]=0, "-", BS_CONTROLE[[#This Row],[SB]])</f>
        <v>-</v>
      </c>
      <c r="AO516" s="119" t="str">
        <f>IF(BS_CONTROLE[[#This Row],[SUB]]=0, "-", BS_CONTROLE[[#This Row],[SUB]])</f>
        <v>-</v>
      </c>
      <c r="AP516" s="119">
        <f>BS_CONTROLE[[#This Row],[KM - Inicio]]</f>
        <v>0</v>
      </c>
      <c r="AQ516" s="119">
        <f>BS_CONTROLE[[#This Row],[KM - Inicio]]</f>
        <v>0</v>
      </c>
      <c r="AR516" s="122"/>
      <c r="AS516" s="122"/>
      <c r="AT516" s="122"/>
      <c r="AU516" s="185"/>
      <c r="AV516" s="185"/>
      <c r="AW516" s="16"/>
      <c r="AX516" s="16"/>
      <c r="AY516" s="13" t="str">
        <f>IF(D516="","*",IFERROR(IF(ISODD(COUNT(AS516:AX516)),"ERRO",SUM((AT516-AS516),(AV516-AU516),(AX516-AW516))),"ERRO"))</f>
        <v>*</v>
      </c>
      <c r="AZ516" s="232"/>
      <c r="BA516" s="123"/>
      <c r="BB516" s="11" t="str">
        <f>IFERROR(_xlfn.XLOOKUP(AI516, BS_ATIVIDADE[ATIVIDADE],BS_ATIVIDADE[UNIDADE] ), "*")</f>
        <v>*</v>
      </c>
      <c r="BC516" s="15" t="str" cm="1">
        <f t="array" ref="BC51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16" s="15" t="str" cm="1">
        <f t="array" ref="BD51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16" s="12" t="str" cm="1">
        <f t="array" ref="BE51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16" s="218">
        <f>BS_CONTROLE[[#This Row],[Responsavel pelo boletim]]</f>
        <v>0</v>
      </c>
      <c r="BG516" s="18"/>
      <c r="BH516" s="19"/>
      <c r="BI516" s="19"/>
      <c r="BJ516" s="19"/>
      <c r="BK516" s="19"/>
      <c r="BL516" s="18"/>
      <c r="BM516" s="146"/>
      <c r="BN516" s="145"/>
      <c r="BO516" s="146"/>
      <c r="BP516" s="186"/>
      <c r="BQ516" s="14" t="str">
        <f>IF(AND(BR516&lt;1,BS516&lt;1),"Produção e Intervalo",IF(BR516&lt;1,"Intervalo",IF(BS516&lt;1,"Produção","Aderente")))</f>
        <v>Aderente</v>
      </c>
      <c r="BR516" s="22" t="str">
        <f>IF(OR(B516="",F516=""),"*",AY516/P516)</f>
        <v>*</v>
      </c>
      <c r="BS516" s="22" t="str">
        <f>IF(OR(B516="",F516=""),"*",BA516/Q516)</f>
        <v>*</v>
      </c>
      <c r="BT516" s="8" t="str">
        <f>IF(BN516="","",SUBSTITUTE(BM516," ","")&amp;SUBSTITUTE(BN516," ",""))</f>
        <v/>
      </c>
    </row>
    <row r="517" spans="1:72" hidden="1">
      <c r="A517" s="149" t="str">
        <f>D517&amp;B517</f>
        <v/>
      </c>
      <c r="B517" s="116"/>
      <c r="C517" s="9" t="str">
        <f>IF(BS_CONTROLE[[#This Row],[DATA]]="","",WEEKNUM(BS_CONTROLE[[#This Row],[DATA]]))</f>
        <v/>
      </c>
      <c r="D517" s="118"/>
      <c r="E517" s="47"/>
      <c r="F517" s="142"/>
      <c r="G517" s="10" t="str">
        <f>IF(D517="","*",VLOOKUP(F517,BS_ATIVIDADE[],3,FALSE))</f>
        <v>*</v>
      </c>
      <c r="H517" s="120" t="s">
        <v>430</v>
      </c>
      <c r="I517" s="120" t="s">
        <v>430</v>
      </c>
      <c r="J517" s="119"/>
      <c r="K517" s="119"/>
      <c r="L517" s="119" t="s">
        <v>430</v>
      </c>
      <c r="M517" s="143" t="str" cm="1">
        <f t="array" ref="M51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17" s="143" t="str" cm="1">
        <f t="array" ref="N51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17" s="120"/>
      <c r="P517" s="120"/>
      <c r="Q517" s="119"/>
      <c r="R517" s="11" t="str">
        <f>IFERROR(_xlfn.XLOOKUP(F517, BS_ATIVIDADE[ATIVIDADE],BS_ATIVIDADE[UNIDADE] ), "*")</f>
        <v>*</v>
      </c>
      <c r="S517" s="144" t="str" cm="1">
        <f t="array" ref="S51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17" s="144" t="str" cm="1">
        <f t="array" ref="T51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17" s="12" t="str" cm="1">
        <f t="array" ref="U51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17" s="119"/>
      <c r="W517" s="119"/>
      <c r="X517" s="118"/>
      <c r="Y517" s="145"/>
      <c r="Z517" s="118"/>
      <c r="AA517" s="119"/>
      <c r="AB517" s="117"/>
      <c r="AC517" s="117"/>
      <c r="AD517" s="121"/>
      <c r="AE517" s="119"/>
      <c r="AF517" s="119"/>
      <c r="AG517" s="119"/>
      <c r="AH517" s="17"/>
      <c r="AI517" s="142" t="str">
        <f>IF(BS_CONTROLE[[#This Row],[Atividade]]=0, "-", BS_CONTROLE[[#This Row],[Atividade]])</f>
        <v>-</v>
      </c>
      <c r="AJ517" s="10" t="str">
        <f>IF(BS_CONTROLE[[#This Row],[Atividade]]=0, "-", BS_CONTROLE[[#This Row],[Atividade]])</f>
        <v>-</v>
      </c>
      <c r="AK517" s="35" t="str">
        <f>BS_CONTROLE[[#This Row],[Local - Partida]]</f>
        <v>-</v>
      </c>
      <c r="AL517" s="35" t="str">
        <f>BS_CONTROLE[[#This Row],[Local - Encerramento]]</f>
        <v>-</v>
      </c>
      <c r="AM517" s="119" t="str">
        <f>IF(BS_CONTROLE[[#This Row],[Entre - Estações]]=0, "-", BS_CONTROLE[[#This Row],[Entre - Estações]])</f>
        <v>-</v>
      </c>
      <c r="AN517" s="119" t="str">
        <f>IF(BS_CONTROLE[[#This Row],[SB]]=0, "-", BS_CONTROLE[[#This Row],[SB]])</f>
        <v>-</v>
      </c>
      <c r="AO517" s="119" t="str">
        <f>IF(BS_CONTROLE[[#This Row],[SUB]]=0, "-", BS_CONTROLE[[#This Row],[SUB]])</f>
        <v>-</v>
      </c>
      <c r="AP517" s="119">
        <f>BS_CONTROLE[[#This Row],[KM - Inicio]]</f>
        <v>0</v>
      </c>
      <c r="AQ517" s="119">
        <f>BS_CONTROLE[[#This Row],[KM - Inicio]]</f>
        <v>0</v>
      </c>
      <c r="AR517" s="122"/>
      <c r="AS517" s="122"/>
      <c r="AT517" s="122"/>
      <c r="AU517" s="185"/>
      <c r="AV517" s="185"/>
      <c r="AW517" s="16"/>
      <c r="AX517" s="16"/>
      <c r="AY517" s="13" t="str">
        <f>IF(D517="","*",IFERROR(IF(ISODD(COUNT(AS517:AX517)),"ERRO",SUM((AT517-AS517),(AV517-AU517),(AX517-AW517))),"ERRO"))</f>
        <v>*</v>
      </c>
      <c r="AZ517" s="232"/>
      <c r="BA517" s="123"/>
      <c r="BB517" s="11" t="str">
        <f>IFERROR(_xlfn.XLOOKUP(AI517, BS_ATIVIDADE[ATIVIDADE],BS_ATIVIDADE[UNIDADE] ), "*")</f>
        <v>*</v>
      </c>
      <c r="BC517" s="15" t="str" cm="1">
        <f t="array" ref="BC51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17" s="15" t="str" cm="1">
        <f t="array" ref="BD51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17" s="12" t="str" cm="1">
        <f t="array" ref="BE51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17" s="218">
        <f>BS_CONTROLE[[#This Row],[Responsavel pelo boletim]]</f>
        <v>0</v>
      </c>
      <c r="BG517" s="18"/>
      <c r="BH517" s="19"/>
      <c r="BI517" s="19"/>
      <c r="BJ517" s="19"/>
      <c r="BK517" s="19"/>
      <c r="BL517" s="18"/>
      <c r="BM517" s="146"/>
      <c r="BN517" s="145"/>
      <c r="BO517" s="146"/>
      <c r="BP517" s="186"/>
      <c r="BQ517" s="14" t="str">
        <f>IF(AND(BR517&lt;1,BS517&lt;1),"Produção e Intervalo",IF(BR517&lt;1,"Intervalo",IF(BS517&lt;1,"Produção","Aderente")))</f>
        <v>Aderente</v>
      </c>
      <c r="BR517" s="22" t="str">
        <f>IF(OR(B517="",F517=""),"*",AY517/P517)</f>
        <v>*</v>
      </c>
      <c r="BS517" s="22" t="str">
        <f>IF(OR(B517="",F517=""),"*",BA517/Q517)</f>
        <v>*</v>
      </c>
      <c r="BT517" s="8" t="str">
        <f>IF(BN517="","",SUBSTITUTE(BM517," ","")&amp;SUBSTITUTE(BN517," ",""))</f>
        <v/>
      </c>
    </row>
    <row r="518" spans="1:72" hidden="1">
      <c r="A518" s="149" t="str">
        <f>D518&amp;B518</f>
        <v/>
      </c>
      <c r="B518" s="116"/>
      <c r="C518" s="9" t="str">
        <f>IF(BS_CONTROLE[[#This Row],[DATA]]="","",WEEKNUM(BS_CONTROLE[[#This Row],[DATA]]))</f>
        <v/>
      </c>
      <c r="D518" s="118"/>
      <c r="E518" s="47"/>
      <c r="F518" s="142"/>
      <c r="G518" s="10" t="str">
        <f>IF(D518="","*",VLOOKUP(F518,BS_ATIVIDADE[],3,FALSE))</f>
        <v>*</v>
      </c>
      <c r="H518" s="120" t="s">
        <v>430</v>
      </c>
      <c r="I518" s="120" t="s">
        <v>430</v>
      </c>
      <c r="J518" s="119"/>
      <c r="K518" s="119"/>
      <c r="L518" s="119" t="s">
        <v>430</v>
      </c>
      <c r="M518" s="143" t="str" cm="1">
        <f t="array" ref="M51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18" s="143" t="str" cm="1">
        <f t="array" ref="N51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18" s="120"/>
      <c r="P518" s="120"/>
      <c r="Q518" s="119"/>
      <c r="R518" s="11" t="str">
        <f>IFERROR(_xlfn.XLOOKUP(F518, BS_ATIVIDADE[ATIVIDADE],BS_ATIVIDADE[UNIDADE] ), "*")</f>
        <v>*</v>
      </c>
      <c r="S518" s="144" t="str" cm="1">
        <f t="array" ref="S51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18" s="144" t="str" cm="1">
        <f t="array" ref="T51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18" s="12" t="str" cm="1">
        <f t="array" ref="U51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18" s="119"/>
      <c r="W518" s="119"/>
      <c r="X518" s="118"/>
      <c r="Y518" s="145"/>
      <c r="Z518" s="118"/>
      <c r="AA518" s="119"/>
      <c r="AB518" s="117"/>
      <c r="AC518" s="117"/>
      <c r="AD518" s="121"/>
      <c r="AE518" s="119"/>
      <c r="AF518" s="119"/>
      <c r="AG518" s="119"/>
      <c r="AH518" s="17"/>
      <c r="AI518" s="142" t="str">
        <f>IF(BS_CONTROLE[[#This Row],[Atividade]]=0, "-", BS_CONTROLE[[#This Row],[Atividade]])</f>
        <v>-</v>
      </c>
      <c r="AJ518" s="10" t="str">
        <f>IF(BS_CONTROLE[[#This Row],[Atividade]]=0, "-", BS_CONTROLE[[#This Row],[Atividade]])</f>
        <v>-</v>
      </c>
      <c r="AK518" s="35" t="str">
        <f>BS_CONTROLE[[#This Row],[Local - Partida]]</f>
        <v>-</v>
      </c>
      <c r="AL518" s="35" t="str">
        <f>BS_CONTROLE[[#This Row],[Local - Encerramento]]</f>
        <v>-</v>
      </c>
      <c r="AM518" s="119" t="str">
        <f>IF(BS_CONTROLE[[#This Row],[Entre - Estações]]=0, "-", BS_CONTROLE[[#This Row],[Entre - Estações]])</f>
        <v>-</v>
      </c>
      <c r="AN518" s="119" t="str">
        <f>IF(BS_CONTROLE[[#This Row],[SB]]=0, "-", BS_CONTROLE[[#This Row],[SB]])</f>
        <v>-</v>
      </c>
      <c r="AO518" s="119" t="str">
        <f>IF(BS_CONTROLE[[#This Row],[SUB]]=0, "-", BS_CONTROLE[[#This Row],[SUB]])</f>
        <v>-</v>
      </c>
      <c r="AP518" s="119">
        <f>BS_CONTROLE[[#This Row],[KM - Inicio]]</f>
        <v>0</v>
      </c>
      <c r="AQ518" s="119">
        <f>BS_CONTROLE[[#This Row],[KM - Inicio]]</f>
        <v>0</v>
      </c>
      <c r="AR518" s="122"/>
      <c r="AS518" s="122"/>
      <c r="AT518" s="122"/>
      <c r="AU518" s="185"/>
      <c r="AV518" s="185"/>
      <c r="AW518" s="16"/>
      <c r="AX518" s="16"/>
      <c r="AY518" s="13" t="str">
        <f>IF(D518="","*",IFERROR(IF(ISODD(COUNT(AS518:AX518)),"ERRO",SUM((AT518-AS518),(AV518-AU518),(AX518-AW518))),"ERRO"))</f>
        <v>*</v>
      </c>
      <c r="AZ518" s="232"/>
      <c r="BA518" s="123"/>
      <c r="BB518" s="11" t="str">
        <f>IFERROR(_xlfn.XLOOKUP(AI518, BS_ATIVIDADE[ATIVIDADE],BS_ATIVIDADE[UNIDADE] ), "*")</f>
        <v>*</v>
      </c>
      <c r="BC518" s="15" t="str" cm="1">
        <f t="array" ref="BC51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18" s="15" t="str" cm="1">
        <f t="array" ref="BD51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18" s="12" t="str" cm="1">
        <f t="array" ref="BE51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18" s="218">
        <f>BS_CONTROLE[[#This Row],[Responsavel pelo boletim]]</f>
        <v>0</v>
      </c>
      <c r="BG518" s="18"/>
      <c r="BH518" s="19"/>
      <c r="BI518" s="19"/>
      <c r="BJ518" s="19"/>
      <c r="BK518" s="19"/>
      <c r="BL518" s="18"/>
      <c r="BM518" s="146"/>
      <c r="BN518" s="145"/>
      <c r="BO518" s="146"/>
      <c r="BP518" s="186"/>
      <c r="BQ518" s="14" t="str">
        <f>IF(AND(BR518&lt;1,BS518&lt;1),"Produção e Intervalo",IF(BR518&lt;1,"Intervalo",IF(BS518&lt;1,"Produção","Aderente")))</f>
        <v>Aderente</v>
      </c>
      <c r="BR518" s="22" t="str">
        <f>IF(OR(B518="",F518=""),"*",AY518/P518)</f>
        <v>*</v>
      </c>
      <c r="BS518" s="22" t="str">
        <f>IF(OR(B518="",F518=""),"*",BA518/Q518)</f>
        <v>*</v>
      </c>
      <c r="BT518" s="8" t="str">
        <f>IF(BN518="","",SUBSTITUTE(BM518," ","")&amp;SUBSTITUTE(BN518," ",""))</f>
        <v/>
      </c>
    </row>
    <row r="519" spans="1:72" hidden="1">
      <c r="A519" s="149" t="str">
        <f>D519&amp;B519</f>
        <v/>
      </c>
      <c r="B519" s="116"/>
      <c r="C519" s="9" t="str">
        <f>IF(BS_CONTROLE[[#This Row],[DATA]]="","",WEEKNUM(BS_CONTROLE[[#This Row],[DATA]]))</f>
        <v/>
      </c>
      <c r="D519" s="118"/>
      <c r="E519" s="47"/>
      <c r="F519" s="142"/>
      <c r="G519" s="10" t="str">
        <f>IF(D519="","*",VLOOKUP(F519,BS_ATIVIDADE[],3,FALSE))</f>
        <v>*</v>
      </c>
      <c r="H519" s="120" t="s">
        <v>430</v>
      </c>
      <c r="I519" s="120" t="s">
        <v>430</v>
      </c>
      <c r="J519" s="119"/>
      <c r="K519" s="119"/>
      <c r="L519" s="119" t="s">
        <v>430</v>
      </c>
      <c r="M519" s="143" t="str" cm="1">
        <f t="array" ref="M51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19" s="143" t="str" cm="1">
        <f t="array" ref="N51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19" s="120"/>
      <c r="P519" s="120"/>
      <c r="Q519" s="119"/>
      <c r="R519" s="11" t="str">
        <f>IFERROR(_xlfn.XLOOKUP(F519, BS_ATIVIDADE[ATIVIDADE],BS_ATIVIDADE[UNIDADE] ), "*")</f>
        <v>*</v>
      </c>
      <c r="S519" s="144" t="str" cm="1">
        <f t="array" ref="S51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19" s="144" t="str" cm="1">
        <f t="array" ref="T51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19" s="12" t="str" cm="1">
        <f t="array" ref="U51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19" s="119"/>
      <c r="W519" s="119"/>
      <c r="X519" s="118"/>
      <c r="Y519" s="145"/>
      <c r="Z519" s="118"/>
      <c r="AA519" s="119"/>
      <c r="AB519" s="117"/>
      <c r="AC519" s="117"/>
      <c r="AD519" s="121"/>
      <c r="AE519" s="119"/>
      <c r="AF519" s="119"/>
      <c r="AG519" s="119"/>
      <c r="AH519" s="17"/>
      <c r="AI519" s="142" t="str">
        <f>IF(BS_CONTROLE[[#This Row],[Atividade]]=0, "-", BS_CONTROLE[[#This Row],[Atividade]])</f>
        <v>-</v>
      </c>
      <c r="AJ519" s="10" t="str">
        <f>IF(BS_CONTROLE[[#This Row],[Atividade]]=0, "-", BS_CONTROLE[[#This Row],[Atividade]])</f>
        <v>-</v>
      </c>
      <c r="AK519" s="35" t="str">
        <f>BS_CONTROLE[[#This Row],[Local - Partida]]</f>
        <v>-</v>
      </c>
      <c r="AL519" s="35" t="str">
        <f>BS_CONTROLE[[#This Row],[Local - Encerramento]]</f>
        <v>-</v>
      </c>
      <c r="AM519" s="119" t="str">
        <f>IF(BS_CONTROLE[[#This Row],[Entre - Estações]]=0, "-", BS_CONTROLE[[#This Row],[Entre - Estações]])</f>
        <v>-</v>
      </c>
      <c r="AN519" s="119" t="str">
        <f>IF(BS_CONTROLE[[#This Row],[SB]]=0, "-", BS_CONTROLE[[#This Row],[SB]])</f>
        <v>-</v>
      </c>
      <c r="AO519" s="119" t="str">
        <f>IF(BS_CONTROLE[[#This Row],[SUB]]=0, "-", BS_CONTROLE[[#This Row],[SUB]])</f>
        <v>-</v>
      </c>
      <c r="AP519" s="119">
        <f>BS_CONTROLE[[#This Row],[KM - Inicio]]</f>
        <v>0</v>
      </c>
      <c r="AQ519" s="119">
        <f>BS_CONTROLE[[#This Row],[KM - Inicio]]</f>
        <v>0</v>
      </c>
      <c r="AR519" s="122"/>
      <c r="AS519" s="122"/>
      <c r="AT519" s="122"/>
      <c r="AU519" s="185"/>
      <c r="AV519" s="185"/>
      <c r="AW519" s="16"/>
      <c r="AX519" s="16"/>
      <c r="AY519" s="13" t="str">
        <f>IF(D519="","*",IFERROR(IF(ISODD(COUNT(AS519:AX519)),"ERRO",SUM((AT519-AS519),(AV519-AU519),(AX519-AW519))),"ERRO"))</f>
        <v>*</v>
      </c>
      <c r="AZ519" s="232"/>
      <c r="BA519" s="123"/>
      <c r="BB519" s="11" t="str">
        <f>IFERROR(_xlfn.XLOOKUP(AI519, BS_ATIVIDADE[ATIVIDADE],BS_ATIVIDADE[UNIDADE] ), "*")</f>
        <v>*</v>
      </c>
      <c r="BC519" s="15" t="str" cm="1">
        <f t="array" ref="BC51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19" s="15" t="str" cm="1">
        <f t="array" ref="BD51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19" s="12" t="str" cm="1">
        <f t="array" ref="BE51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19" s="218">
        <f>BS_CONTROLE[[#This Row],[Responsavel pelo boletim]]</f>
        <v>0</v>
      </c>
      <c r="BG519" s="18"/>
      <c r="BH519" s="19"/>
      <c r="BI519" s="19"/>
      <c r="BJ519" s="19"/>
      <c r="BK519" s="19"/>
      <c r="BL519" s="18"/>
      <c r="BM519" s="146"/>
      <c r="BN519" s="145"/>
      <c r="BO519" s="146"/>
      <c r="BP519" s="186"/>
      <c r="BQ519" s="14" t="str">
        <f>IF(AND(BR519&lt;1,BS519&lt;1),"Produção e Intervalo",IF(BR519&lt;1,"Intervalo",IF(BS519&lt;1,"Produção","Aderente")))</f>
        <v>Aderente</v>
      </c>
      <c r="BR519" s="22" t="str">
        <f>IF(OR(B519="",F519=""),"*",AY519/P519)</f>
        <v>*</v>
      </c>
      <c r="BS519" s="22" t="str">
        <f>IF(OR(B519="",F519=""),"*",BA519/Q519)</f>
        <v>*</v>
      </c>
      <c r="BT519" s="8" t="str">
        <f>IF(BN519="","",SUBSTITUTE(BM519," ","")&amp;SUBSTITUTE(BN519," ",""))</f>
        <v/>
      </c>
    </row>
    <row r="520" spans="1:72" hidden="1">
      <c r="A520" s="149" t="str">
        <f>D520&amp;B520</f>
        <v/>
      </c>
      <c r="B520" s="116"/>
      <c r="C520" s="9" t="str">
        <f>IF(BS_CONTROLE[[#This Row],[DATA]]="","",WEEKNUM(BS_CONTROLE[[#This Row],[DATA]]))</f>
        <v/>
      </c>
      <c r="D520" s="118"/>
      <c r="E520" s="47"/>
      <c r="F520" s="142"/>
      <c r="G520" s="10" t="str">
        <f>IF(D520="","*",VLOOKUP(F520,BS_ATIVIDADE[],3,FALSE))</f>
        <v>*</v>
      </c>
      <c r="H520" s="120" t="s">
        <v>430</v>
      </c>
      <c r="I520" s="120" t="s">
        <v>430</v>
      </c>
      <c r="J520" s="119"/>
      <c r="K520" s="119"/>
      <c r="L520" s="119" t="s">
        <v>430</v>
      </c>
      <c r="M520" s="143" t="str" cm="1">
        <f t="array" ref="M52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20" s="143" t="str" cm="1">
        <f t="array" ref="N52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20" s="120"/>
      <c r="P520" s="120"/>
      <c r="Q520" s="119"/>
      <c r="R520" s="11" t="str">
        <f>IFERROR(_xlfn.XLOOKUP(F520, BS_ATIVIDADE[ATIVIDADE],BS_ATIVIDADE[UNIDADE] ), "*")</f>
        <v>*</v>
      </c>
      <c r="S520" s="144" t="str" cm="1">
        <f t="array" ref="S52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20" s="144" t="str" cm="1">
        <f t="array" ref="T52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20" s="12" t="str" cm="1">
        <f t="array" ref="U52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20" s="119"/>
      <c r="W520" s="119"/>
      <c r="X520" s="118"/>
      <c r="Y520" s="145"/>
      <c r="Z520" s="118"/>
      <c r="AA520" s="119"/>
      <c r="AB520" s="117"/>
      <c r="AC520" s="117"/>
      <c r="AD520" s="121"/>
      <c r="AE520" s="119"/>
      <c r="AF520" s="119"/>
      <c r="AG520" s="119"/>
      <c r="AH520" s="17"/>
      <c r="AI520" s="142" t="str">
        <f>IF(BS_CONTROLE[[#This Row],[Atividade]]=0, "-", BS_CONTROLE[[#This Row],[Atividade]])</f>
        <v>-</v>
      </c>
      <c r="AJ520" s="10" t="str">
        <f>IF(BS_CONTROLE[[#This Row],[Atividade]]=0, "-", BS_CONTROLE[[#This Row],[Atividade]])</f>
        <v>-</v>
      </c>
      <c r="AK520" s="35" t="str">
        <f>BS_CONTROLE[[#This Row],[Local - Partida]]</f>
        <v>-</v>
      </c>
      <c r="AL520" s="35" t="str">
        <f>BS_CONTROLE[[#This Row],[Local - Encerramento]]</f>
        <v>-</v>
      </c>
      <c r="AM520" s="119" t="str">
        <f>IF(BS_CONTROLE[[#This Row],[Entre - Estações]]=0, "-", BS_CONTROLE[[#This Row],[Entre - Estações]])</f>
        <v>-</v>
      </c>
      <c r="AN520" s="119" t="str">
        <f>IF(BS_CONTROLE[[#This Row],[SB]]=0, "-", BS_CONTROLE[[#This Row],[SB]])</f>
        <v>-</v>
      </c>
      <c r="AO520" s="119" t="str">
        <f>IF(BS_CONTROLE[[#This Row],[SUB]]=0, "-", BS_CONTROLE[[#This Row],[SUB]])</f>
        <v>-</v>
      </c>
      <c r="AP520" s="119">
        <f>BS_CONTROLE[[#This Row],[KM - Inicio]]</f>
        <v>0</v>
      </c>
      <c r="AQ520" s="119">
        <f>BS_CONTROLE[[#This Row],[KM - Inicio]]</f>
        <v>0</v>
      </c>
      <c r="AR520" s="122"/>
      <c r="AS520" s="122"/>
      <c r="AT520" s="122"/>
      <c r="AU520" s="185"/>
      <c r="AV520" s="185"/>
      <c r="AW520" s="16"/>
      <c r="AX520" s="16"/>
      <c r="AY520" s="13" t="str">
        <f>IF(D520="","*",IFERROR(IF(ISODD(COUNT(AS520:AX520)),"ERRO",SUM((AT520-AS520),(AV520-AU520),(AX520-AW520))),"ERRO"))</f>
        <v>*</v>
      </c>
      <c r="AZ520" s="232"/>
      <c r="BA520" s="123"/>
      <c r="BB520" s="11" t="str">
        <f>IFERROR(_xlfn.XLOOKUP(AI520, BS_ATIVIDADE[ATIVIDADE],BS_ATIVIDADE[UNIDADE] ), "*")</f>
        <v>*</v>
      </c>
      <c r="BC520" s="15" t="str" cm="1">
        <f t="array" ref="BC52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20" s="15" t="str" cm="1">
        <f t="array" ref="BD52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20" s="12" t="str" cm="1">
        <f t="array" ref="BE52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20" s="218">
        <f>BS_CONTROLE[[#This Row],[Responsavel pelo boletim]]</f>
        <v>0</v>
      </c>
      <c r="BG520" s="18"/>
      <c r="BH520" s="19"/>
      <c r="BI520" s="19"/>
      <c r="BJ520" s="19"/>
      <c r="BK520" s="19"/>
      <c r="BL520" s="18"/>
      <c r="BM520" s="146"/>
      <c r="BN520" s="145"/>
      <c r="BO520" s="146"/>
      <c r="BP520" s="186"/>
      <c r="BQ520" s="14" t="str">
        <f>IF(AND(BR520&lt;1,BS520&lt;1),"Produção e Intervalo",IF(BR520&lt;1,"Intervalo",IF(BS520&lt;1,"Produção","Aderente")))</f>
        <v>Aderente</v>
      </c>
      <c r="BR520" s="22" t="str">
        <f>IF(OR(B520="",F520=""),"*",AY520/P520)</f>
        <v>*</v>
      </c>
      <c r="BS520" s="22" t="str">
        <f>IF(OR(B520="",F520=""),"*",BA520/Q520)</f>
        <v>*</v>
      </c>
      <c r="BT520" s="8" t="str">
        <f>IF(BN520="","",SUBSTITUTE(BM520," ","")&amp;SUBSTITUTE(BN520," ",""))</f>
        <v/>
      </c>
    </row>
    <row r="521" spans="1:72" hidden="1">
      <c r="A521" s="149" t="str">
        <f>D521&amp;B521</f>
        <v/>
      </c>
      <c r="B521" s="116"/>
      <c r="C521" s="9" t="str">
        <f>IF(BS_CONTROLE[[#This Row],[DATA]]="","",WEEKNUM(BS_CONTROLE[[#This Row],[DATA]]))</f>
        <v/>
      </c>
      <c r="D521" s="118"/>
      <c r="E521" s="47"/>
      <c r="F521" s="142"/>
      <c r="G521" s="10" t="str">
        <f>IF(D521="","*",VLOOKUP(F521,BS_ATIVIDADE[],3,FALSE))</f>
        <v>*</v>
      </c>
      <c r="H521" s="120" t="s">
        <v>430</v>
      </c>
      <c r="I521" s="120" t="s">
        <v>430</v>
      </c>
      <c r="J521" s="119"/>
      <c r="K521" s="119"/>
      <c r="L521" s="119" t="s">
        <v>430</v>
      </c>
      <c r="M521" s="143" t="str" cm="1">
        <f t="array" ref="M52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21" s="143" t="str" cm="1">
        <f t="array" ref="N52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21" s="120"/>
      <c r="P521" s="120"/>
      <c r="Q521" s="119"/>
      <c r="R521" s="11" t="str">
        <f>IFERROR(_xlfn.XLOOKUP(F521, BS_ATIVIDADE[ATIVIDADE],BS_ATIVIDADE[UNIDADE] ), "*")</f>
        <v>*</v>
      </c>
      <c r="S521" s="144" t="str" cm="1">
        <f t="array" ref="S52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21" s="144" t="str" cm="1">
        <f t="array" ref="T52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21" s="12" t="str" cm="1">
        <f t="array" ref="U52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21" s="119"/>
      <c r="W521" s="119"/>
      <c r="X521" s="118"/>
      <c r="Y521" s="145"/>
      <c r="Z521" s="118"/>
      <c r="AA521" s="119"/>
      <c r="AB521" s="117"/>
      <c r="AC521" s="117"/>
      <c r="AD521" s="121"/>
      <c r="AE521" s="119"/>
      <c r="AF521" s="119"/>
      <c r="AG521" s="119"/>
      <c r="AH521" s="17"/>
      <c r="AI521" s="142" t="str">
        <f>IF(BS_CONTROLE[[#This Row],[Atividade]]=0, "-", BS_CONTROLE[[#This Row],[Atividade]])</f>
        <v>-</v>
      </c>
      <c r="AJ521" s="10" t="str">
        <f>IF(BS_CONTROLE[[#This Row],[Atividade]]=0, "-", BS_CONTROLE[[#This Row],[Atividade]])</f>
        <v>-</v>
      </c>
      <c r="AK521" s="35" t="str">
        <f>BS_CONTROLE[[#This Row],[Local - Partida]]</f>
        <v>-</v>
      </c>
      <c r="AL521" s="35" t="str">
        <f>BS_CONTROLE[[#This Row],[Local - Encerramento]]</f>
        <v>-</v>
      </c>
      <c r="AM521" s="119" t="str">
        <f>IF(BS_CONTROLE[[#This Row],[Entre - Estações]]=0, "-", BS_CONTROLE[[#This Row],[Entre - Estações]])</f>
        <v>-</v>
      </c>
      <c r="AN521" s="119" t="str">
        <f>IF(BS_CONTROLE[[#This Row],[SB]]=0, "-", BS_CONTROLE[[#This Row],[SB]])</f>
        <v>-</v>
      </c>
      <c r="AO521" s="119" t="str">
        <f>IF(BS_CONTROLE[[#This Row],[SUB]]=0, "-", BS_CONTROLE[[#This Row],[SUB]])</f>
        <v>-</v>
      </c>
      <c r="AP521" s="119">
        <f>BS_CONTROLE[[#This Row],[KM - Inicio]]</f>
        <v>0</v>
      </c>
      <c r="AQ521" s="119">
        <f>BS_CONTROLE[[#This Row],[KM - Inicio]]</f>
        <v>0</v>
      </c>
      <c r="AR521" s="122"/>
      <c r="AS521" s="122"/>
      <c r="AT521" s="122"/>
      <c r="AU521" s="185"/>
      <c r="AV521" s="185"/>
      <c r="AW521" s="16"/>
      <c r="AX521" s="16"/>
      <c r="AY521" s="13" t="str">
        <f>IF(D521="","*",IFERROR(IF(ISODD(COUNT(AS521:AX521)),"ERRO",SUM((AT521-AS521),(AV521-AU521),(AX521-AW521))),"ERRO"))</f>
        <v>*</v>
      </c>
      <c r="AZ521" s="232"/>
      <c r="BA521" s="123"/>
      <c r="BB521" s="11" t="str">
        <f>IFERROR(_xlfn.XLOOKUP(AI521, BS_ATIVIDADE[ATIVIDADE],BS_ATIVIDADE[UNIDADE] ), "*")</f>
        <v>*</v>
      </c>
      <c r="BC521" s="15" t="str" cm="1">
        <f t="array" ref="BC52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21" s="15" t="str" cm="1">
        <f t="array" ref="BD52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21" s="12" t="str" cm="1">
        <f t="array" ref="BE52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21" s="218">
        <f>BS_CONTROLE[[#This Row],[Responsavel pelo boletim]]</f>
        <v>0</v>
      </c>
      <c r="BG521" s="18"/>
      <c r="BH521" s="19"/>
      <c r="BI521" s="19"/>
      <c r="BJ521" s="19"/>
      <c r="BK521" s="19"/>
      <c r="BL521" s="18"/>
      <c r="BM521" s="146"/>
      <c r="BN521" s="145"/>
      <c r="BO521" s="146"/>
      <c r="BP521" s="186"/>
      <c r="BQ521" s="14" t="str">
        <f>IF(AND(BR521&lt;1,BS521&lt;1),"Produção e Intervalo",IF(BR521&lt;1,"Intervalo",IF(BS521&lt;1,"Produção","Aderente")))</f>
        <v>Aderente</v>
      </c>
      <c r="BR521" s="22" t="str">
        <f>IF(OR(B521="",F521=""),"*",AY521/P521)</f>
        <v>*</v>
      </c>
      <c r="BS521" s="22" t="str">
        <f>IF(OR(B521="",F521=""),"*",BA521/Q521)</f>
        <v>*</v>
      </c>
      <c r="BT521" s="8" t="str">
        <f>IF(BN521="","",SUBSTITUTE(BM521," ","")&amp;SUBSTITUTE(BN521," ",""))</f>
        <v/>
      </c>
    </row>
    <row r="522" spans="1:72" hidden="1">
      <c r="A522" s="149" t="str">
        <f>D522&amp;B522</f>
        <v/>
      </c>
      <c r="B522" s="116"/>
      <c r="C522" s="9" t="str">
        <f>IF(BS_CONTROLE[[#This Row],[DATA]]="","",WEEKNUM(BS_CONTROLE[[#This Row],[DATA]]))</f>
        <v/>
      </c>
      <c r="D522" s="118"/>
      <c r="E522" s="47"/>
      <c r="F522" s="142"/>
      <c r="G522" s="10" t="str">
        <f>IF(D522="","*",VLOOKUP(F522,BS_ATIVIDADE[],3,FALSE))</f>
        <v>*</v>
      </c>
      <c r="H522" s="120" t="s">
        <v>430</v>
      </c>
      <c r="I522" s="120" t="s">
        <v>430</v>
      </c>
      <c r="J522" s="119"/>
      <c r="K522" s="119"/>
      <c r="L522" s="119" t="s">
        <v>430</v>
      </c>
      <c r="M522" s="143" t="str" cm="1">
        <f t="array" ref="M52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22" s="143" t="str" cm="1">
        <f t="array" ref="N52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22" s="120"/>
      <c r="P522" s="120"/>
      <c r="Q522" s="119"/>
      <c r="R522" s="11" t="str">
        <f>IFERROR(_xlfn.XLOOKUP(F522, BS_ATIVIDADE[ATIVIDADE],BS_ATIVIDADE[UNIDADE] ), "*")</f>
        <v>*</v>
      </c>
      <c r="S522" s="144" t="str" cm="1">
        <f t="array" ref="S52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22" s="144" t="str" cm="1">
        <f t="array" ref="T52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22" s="12" t="str" cm="1">
        <f t="array" ref="U52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22" s="119"/>
      <c r="W522" s="119"/>
      <c r="X522" s="118"/>
      <c r="Y522" s="145"/>
      <c r="Z522" s="118"/>
      <c r="AA522" s="119"/>
      <c r="AB522" s="117"/>
      <c r="AC522" s="117"/>
      <c r="AD522" s="121"/>
      <c r="AE522" s="119"/>
      <c r="AF522" s="119"/>
      <c r="AG522" s="119"/>
      <c r="AH522" s="17"/>
      <c r="AI522" s="142" t="str">
        <f>IF(BS_CONTROLE[[#This Row],[Atividade]]=0, "-", BS_CONTROLE[[#This Row],[Atividade]])</f>
        <v>-</v>
      </c>
      <c r="AJ522" s="10" t="str">
        <f>IF(BS_CONTROLE[[#This Row],[Atividade]]=0, "-", BS_CONTROLE[[#This Row],[Atividade]])</f>
        <v>-</v>
      </c>
      <c r="AK522" s="35" t="str">
        <f>BS_CONTROLE[[#This Row],[Local - Partida]]</f>
        <v>-</v>
      </c>
      <c r="AL522" s="35" t="str">
        <f>BS_CONTROLE[[#This Row],[Local - Encerramento]]</f>
        <v>-</v>
      </c>
      <c r="AM522" s="119" t="str">
        <f>IF(BS_CONTROLE[[#This Row],[Entre - Estações]]=0, "-", BS_CONTROLE[[#This Row],[Entre - Estações]])</f>
        <v>-</v>
      </c>
      <c r="AN522" s="119" t="str">
        <f>IF(BS_CONTROLE[[#This Row],[SB]]=0, "-", BS_CONTROLE[[#This Row],[SB]])</f>
        <v>-</v>
      </c>
      <c r="AO522" s="119" t="str">
        <f>IF(BS_CONTROLE[[#This Row],[SUB]]=0, "-", BS_CONTROLE[[#This Row],[SUB]])</f>
        <v>-</v>
      </c>
      <c r="AP522" s="119">
        <f>BS_CONTROLE[[#This Row],[KM - Inicio]]</f>
        <v>0</v>
      </c>
      <c r="AQ522" s="119">
        <f>BS_CONTROLE[[#This Row],[KM - Inicio]]</f>
        <v>0</v>
      </c>
      <c r="AR522" s="122"/>
      <c r="AS522" s="122"/>
      <c r="AT522" s="122"/>
      <c r="AU522" s="185"/>
      <c r="AV522" s="185"/>
      <c r="AW522" s="16"/>
      <c r="AX522" s="16"/>
      <c r="AY522" s="13" t="str">
        <f>IF(D522="","*",IFERROR(IF(ISODD(COUNT(AS522:AX522)),"ERRO",SUM((AT522-AS522),(AV522-AU522),(AX522-AW522))),"ERRO"))</f>
        <v>*</v>
      </c>
      <c r="AZ522" s="232"/>
      <c r="BA522" s="123"/>
      <c r="BB522" s="11" t="str">
        <f>IFERROR(_xlfn.XLOOKUP(AI522, BS_ATIVIDADE[ATIVIDADE],BS_ATIVIDADE[UNIDADE] ), "*")</f>
        <v>*</v>
      </c>
      <c r="BC522" s="15" t="str" cm="1">
        <f t="array" ref="BC52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22" s="15" t="str" cm="1">
        <f t="array" ref="BD52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22" s="12" t="str" cm="1">
        <f t="array" ref="BE52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22" s="218">
        <f>BS_CONTROLE[[#This Row],[Responsavel pelo boletim]]</f>
        <v>0</v>
      </c>
      <c r="BG522" s="18"/>
      <c r="BH522" s="19"/>
      <c r="BI522" s="19"/>
      <c r="BJ522" s="19"/>
      <c r="BK522" s="19"/>
      <c r="BL522" s="18"/>
      <c r="BM522" s="146"/>
      <c r="BN522" s="145"/>
      <c r="BO522" s="146"/>
      <c r="BP522" s="186"/>
      <c r="BQ522" s="14" t="str">
        <f>IF(AND(BR522&lt;1,BS522&lt;1),"Produção e Intervalo",IF(BR522&lt;1,"Intervalo",IF(BS522&lt;1,"Produção","Aderente")))</f>
        <v>Aderente</v>
      </c>
      <c r="BR522" s="22" t="str">
        <f>IF(OR(B522="",F522=""),"*",AY522/P522)</f>
        <v>*</v>
      </c>
      <c r="BS522" s="22" t="str">
        <f>IF(OR(B522="",F522=""),"*",BA522/Q522)</f>
        <v>*</v>
      </c>
      <c r="BT522" s="8" t="str">
        <f>IF(BN522="","",SUBSTITUTE(BM522," ","")&amp;SUBSTITUTE(BN522," ",""))</f>
        <v/>
      </c>
    </row>
    <row r="523" spans="1:72" hidden="1">
      <c r="A523" s="149" t="str">
        <f>D523&amp;B523</f>
        <v/>
      </c>
      <c r="B523" s="116"/>
      <c r="C523" s="9" t="str">
        <f>IF(BS_CONTROLE[[#This Row],[DATA]]="","",WEEKNUM(BS_CONTROLE[[#This Row],[DATA]]))</f>
        <v/>
      </c>
      <c r="D523" s="118"/>
      <c r="E523" s="47"/>
      <c r="F523" s="142"/>
      <c r="G523" s="10" t="str">
        <f>IF(D523="","*",VLOOKUP(F523,BS_ATIVIDADE[],3,FALSE))</f>
        <v>*</v>
      </c>
      <c r="H523" s="120" t="s">
        <v>430</v>
      </c>
      <c r="I523" s="120" t="s">
        <v>430</v>
      </c>
      <c r="J523" s="119"/>
      <c r="K523" s="119"/>
      <c r="L523" s="119" t="s">
        <v>430</v>
      </c>
      <c r="M523" s="143" t="str" cm="1">
        <f t="array" ref="M52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23" s="143" t="str" cm="1">
        <f t="array" ref="N52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23" s="120"/>
      <c r="P523" s="120"/>
      <c r="Q523" s="119"/>
      <c r="R523" s="11" t="str">
        <f>IFERROR(_xlfn.XLOOKUP(F523, BS_ATIVIDADE[ATIVIDADE],BS_ATIVIDADE[UNIDADE] ), "*")</f>
        <v>*</v>
      </c>
      <c r="S523" s="144" t="str" cm="1">
        <f t="array" ref="S52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23" s="144" t="str" cm="1">
        <f t="array" ref="T52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23" s="12" t="str" cm="1">
        <f t="array" ref="U52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23" s="119"/>
      <c r="W523" s="119"/>
      <c r="X523" s="118"/>
      <c r="Y523" s="145"/>
      <c r="Z523" s="118"/>
      <c r="AA523" s="119"/>
      <c r="AB523" s="117"/>
      <c r="AC523" s="117"/>
      <c r="AD523" s="121"/>
      <c r="AE523" s="119"/>
      <c r="AF523" s="119"/>
      <c r="AG523" s="119"/>
      <c r="AH523" s="17"/>
      <c r="AI523" s="142" t="str">
        <f>IF(BS_CONTROLE[[#This Row],[Atividade]]=0, "-", BS_CONTROLE[[#This Row],[Atividade]])</f>
        <v>-</v>
      </c>
      <c r="AJ523" s="10" t="str">
        <f>IF(BS_CONTROLE[[#This Row],[Atividade]]=0, "-", BS_CONTROLE[[#This Row],[Atividade]])</f>
        <v>-</v>
      </c>
      <c r="AK523" s="35" t="str">
        <f>BS_CONTROLE[[#This Row],[Local - Partida]]</f>
        <v>-</v>
      </c>
      <c r="AL523" s="35" t="str">
        <f>BS_CONTROLE[[#This Row],[Local - Encerramento]]</f>
        <v>-</v>
      </c>
      <c r="AM523" s="119" t="str">
        <f>IF(BS_CONTROLE[[#This Row],[Entre - Estações]]=0, "-", BS_CONTROLE[[#This Row],[Entre - Estações]])</f>
        <v>-</v>
      </c>
      <c r="AN523" s="119" t="str">
        <f>IF(BS_CONTROLE[[#This Row],[SB]]=0, "-", BS_CONTROLE[[#This Row],[SB]])</f>
        <v>-</v>
      </c>
      <c r="AO523" s="119" t="str">
        <f>IF(BS_CONTROLE[[#This Row],[SUB]]=0, "-", BS_CONTROLE[[#This Row],[SUB]])</f>
        <v>-</v>
      </c>
      <c r="AP523" s="119">
        <f>BS_CONTROLE[[#This Row],[KM - Inicio]]</f>
        <v>0</v>
      </c>
      <c r="AQ523" s="119">
        <f>BS_CONTROLE[[#This Row],[KM - Inicio]]</f>
        <v>0</v>
      </c>
      <c r="AR523" s="122"/>
      <c r="AS523" s="122"/>
      <c r="AT523" s="122"/>
      <c r="AU523" s="185"/>
      <c r="AV523" s="185"/>
      <c r="AW523" s="16"/>
      <c r="AX523" s="16"/>
      <c r="AY523" s="13" t="str">
        <f>IF(D523="","*",IFERROR(IF(ISODD(COUNT(AS523:AX523)),"ERRO",SUM((AT523-AS523),(AV523-AU523),(AX523-AW523))),"ERRO"))</f>
        <v>*</v>
      </c>
      <c r="AZ523" s="232"/>
      <c r="BA523" s="123"/>
      <c r="BB523" s="11" t="str">
        <f>IFERROR(_xlfn.XLOOKUP(AI523, BS_ATIVIDADE[ATIVIDADE],BS_ATIVIDADE[UNIDADE] ), "*")</f>
        <v>*</v>
      </c>
      <c r="BC523" s="15" t="str" cm="1">
        <f t="array" ref="BC52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23" s="15" t="str" cm="1">
        <f t="array" ref="BD52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23" s="12" t="str" cm="1">
        <f t="array" ref="BE52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23" s="218">
        <f>BS_CONTROLE[[#This Row],[Responsavel pelo boletim]]</f>
        <v>0</v>
      </c>
      <c r="BG523" s="18"/>
      <c r="BH523" s="19"/>
      <c r="BI523" s="19"/>
      <c r="BJ523" s="19"/>
      <c r="BK523" s="19"/>
      <c r="BL523" s="18"/>
      <c r="BM523" s="146"/>
      <c r="BN523" s="145"/>
      <c r="BO523" s="146"/>
      <c r="BP523" s="186"/>
      <c r="BQ523" s="14" t="str">
        <f>IF(AND(BR523&lt;1,BS523&lt;1),"Produção e Intervalo",IF(BR523&lt;1,"Intervalo",IF(BS523&lt;1,"Produção","Aderente")))</f>
        <v>Aderente</v>
      </c>
      <c r="BR523" s="22" t="str">
        <f>IF(OR(B523="",F523=""),"*",AY523/P523)</f>
        <v>*</v>
      </c>
      <c r="BS523" s="22" t="str">
        <f>IF(OR(B523="",F523=""),"*",BA523/Q523)</f>
        <v>*</v>
      </c>
      <c r="BT523" s="8" t="str">
        <f>IF(BN523="","",SUBSTITUTE(BM523," ","")&amp;SUBSTITUTE(BN523," ",""))</f>
        <v/>
      </c>
    </row>
    <row r="524" spans="1:72" hidden="1">
      <c r="A524" s="149" t="str">
        <f>D524&amp;B524</f>
        <v/>
      </c>
      <c r="B524" s="116"/>
      <c r="C524" s="9" t="str">
        <f>IF(BS_CONTROLE[[#This Row],[DATA]]="","",WEEKNUM(BS_CONTROLE[[#This Row],[DATA]]))</f>
        <v/>
      </c>
      <c r="D524" s="118"/>
      <c r="E524" s="47"/>
      <c r="F524" s="142"/>
      <c r="G524" s="10" t="str">
        <f>IF(D524="","*",VLOOKUP(F524,BS_ATIVIDADE[],3,FALSE))</f>
        <v>*</v>
      </c>
      <c r="H524" s="120" t="s">
        <v>430</v>
      </c>
      <c r="I524" s="120" t="s">
        <v>430</v>
      </c>
      <c r="J524" s="119"/>
      <c r="K524" s="119"/>
      <c r="L524" s="119" t="s">
        <v>430</v>
      </c>
      <c r="M524" s="143" t="str" cm="1">
        <f t="array" ref="M52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24" s="143" t="str" cm="1">
        <f t="array" ref="N52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24" s="120"/>
      <c r="P524" s="120"/>
      <c r="Q524" s="119"/>
      <c r="R524" s="11" t="str">
        <f>IFERROR(_xlfn.XLOOKUP(F524, BS_ATIVIDADE[ATIVIDADE],BS_ATIVIDADE[UNIDADE] ), "*")</f>
        <v>*</v>
      </c>
      <c r="S524" s="144" t="str" cm="1">
        <f t="array" ref="S52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24" s="144" t="str" cm="1">
        <f t="array" ref="T52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24" s="12" t="str" cm="1">
        <f t="array" ref="U52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24" s="119"/>
      <c r="W524" s="119"/>
      <c r="X524" s="118"/>
      <c r="Y524" s="145"/>
      <c r="Z524" s="118"/>
      <c r="AA524" s="119"/>
      <c r="AB524" s="117"/>
      <c r="AC524" s="117"/>
      <c r="AD524" s="121"/>
      <c r="AE524" s="119"/>
      <c r="AF524" s="119"/>
      <c r="AG524" s="119"/>
      <c r="AH524" s="17"/>
      <c r="AI524" s="142" t="str">
        <f>IF(BS_CONTROLE[[#This Row],[Atividade]]=0, "-", BS_CONTROLE[[#This Row],[Atividade]])</f>
        <v>-</v>
      </c>
      <c r="AJ524" s="10" t="str">
        <f>IF(BS_CONTROLE[[#This Row],[Atividade]]=0, "-", BS_CONTROLE[[#This Row],[Atividade]])</f>
        <v>-</v>
      </c>
      <c r="AK524" s="35" t="str">
        <f>BS_CONTROLE[[#This Row],[Local - Partida]]</f>
        <v>-</v>
      </c>
      <c r="AL524" s="35" t="str">
        <f>BS_CONTROLE[[#This Row],[Local - Encerramento]]</f>
        <v>-</v>
      </c>
      <c r="AM524" s="119" t="str">
        <f>IF(BS_CONTROLE[[#This Row],[Entre - Estações]]=0, "-", BS_CONTROLE[[#This Row],[Entre - Estações]])</f>
        <v>-</v>
      </c>
      <c r="AN524" s="119" t="str">
        <f>IF(BS_CONTROLE[[#This Row],[SB]]=0, "-", BS_CONTROLE[[#This Row],[SB]])</f>
        <v>-</v>
      </c>
      <c r="AO524" s="119" t="str">
        <f>IF(BS_CONTROLE[[#This Row],[SUB]]=0, "-", BS_CONTROLE[[#This Row],[SUB]])</f>
        <v>-</v>
      </c>
      <c r="AP524" s="119">
        <f>BS_CONTROLE[[#This Row],[KM - Inicio]]</f>
        <v>0</v>
      </c>
      <c r="AQ524" s="119">
        <f>BS_CONTROLE[[#This Row],[KM - Inicio]]</f>
        <v>0</v>
      </c>
      <c r="AR524" s="122"/>
      <c r="AS524" s="122"/>
      <c r="AT524" s="122"/>
      <c r="AU524" s="185"/>
      <c r="AV524" s="185"/>
      <c r="AW524" s="16"/>
      <c r="AX524" s="16"/>
      <c r="AY524" s="13" t="str">
        <f>IF(D524="","*",IFERROR(IF(ISODD(COUNT(AS524:AX524)),"ERRO",SUM((AT524-AS524),(AV524-AU524),(AX524-AW524))),"ERRO"))</f>
        <v>*</v>
      </c>
      <c r="AZ524" s="232"/>
      <c r="BA524" s="123"/>
      <c r="BB524" s="11" t="str">
        <f>IFERROR(_xlfn.XLOOKUP(AI524, BS_ATIVIDADE[ATIVIDADE],BS_ATIVIDADE[UNIDADE] ), "*")</f>
        <v>*</v>
      </c>
      <c r="BC524" s="15" t="str" cm="1">
        <f t="array" ref="BC52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24" s="15" t="str" cm="1">
        <f t="array" ref="BD52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24" s="12" t="str" cm="1">
        <f t="array" ref="BE52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24" s="218">
        <f>BS_CONTROLE[[#This Row],[Responsavel pelo boletim]]</f>
        <v>0</v>
      </c>
      <c r="BG524" s="18"/>
      <c r="BH524" s="19"/>
      <c r="BI524" s="19"/>
      <c r="BJ524" s="19"/>
      <c r="BK524" s="19"/>
      <c r="BL524" s="18"/>
      <c r="BM524" s="146"/>
      <c r="BN524" s="145"/>
      <c r="BO524" s="146"/>
      <c r="BP524" s="186"/>
      <c r="BQ524" s="14" t="str">
        <f>IF(AND(BR524&lt;1,BS524&lt;1),"Produção e Intervalo",IF(BR524&lt;1,"Intervalo",IF(BS524&lt;1,"Produção","Aderente")))</f>
        <v>Aderente</v>
      </c>
      <c r="BR524" s="22" t="str">
        <f>IF(OR(B524="",F524=""),"*",AY524/P524)</f>
        <v>*</v>
      </c>
      <c r="BS524" s="22" t="str">
        <f>IF(OR(B524="",F524=""),"*",BA524/Q524)</f>
        <v>*</v>
      </c>
      <c r="BT524" s="8" t="str">
        <f>IF(BN524="","",SUBSTITUTE(BM524," ","")&amp;SUBSTITUTE(BN524," ",""))</f>
        <v/>
      </c>
    </row>
    <row r="525" spans="1:72" hidden="1">
      <c r="A525" s="149" t="str">
        <f>D525&amp;B525</f>
        <v/>
      </c>
      <c r="B525" s="116"/>
      <c r="C525" s="9" t="str">
        <f>IF(BS_CONTROLE[[#This Row],[DATA]]="","",WEEKNUM(BS_CONTROLE[[#This Row],[DATA]]))</f>
        <v/>
      </c>
      <c r="D525" s="118"/>
      <c r="E525" s="47"/>
      <c r="F525" s="142"/>
      <c r="G525" s="10" t="str">
        <f>IF(D525="","*",VLOOKUP(F525,BS_ATIVIDADE[],3,FALSE))</f>
        <v>*</v>
      </c>
      <c r="H525" s="120" t="s">
        <v>430</v>
      </c>
      <c r="I525" s="120" t="s">
        <v>430</v>
      </c>
      <c r="J525" s="119"/>
      <c r="K525" s="119"/>
      <c r="L525" s="119" t="s">
        <v>430</v>
      </c>
      <c r="M525" s="143" t="str" cm="1">
        <f t="array" ref="M52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25" s="143" t="str" cm="1">
        <f t="array" ref="N52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25" s="120"/>
      <c r="P525" s="120"/>
      <c r="Q525" s="119"/>
      <c r="R525" s="11" t="str">
        <f>IFERROR(_xlfn.XLOOKUP(F525, BS_ATIVIDADE[ATIVIDADE],BS_ATIVIDADE[UNIDADE] ), "*")</f>
        <v>*</v>
      </c>
      <c r="S525" s="144" t="str" cm="1">
        <f t="array" ref="S52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25" s="144" t="str" cm="1">
        <f t="array" ref="T52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25" s="12" t="str" cm="1">
        <f t="array" ref="U52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25" s="119"/>
      <c r="W525" s="119"/>
      <c r="X525" s="118"/>
      <c r="Y525" s="145"/>
      <c r="Z525" s="118"/>
      <c r="AA525" s="119"/>
      <c r="AB525" s="117"/>
      <c r="AC525" s="117"/>
      <c r="AD525" s="121"/>
      <c r="AE525" s="119"/>
      <c r="AF525" s="119"/>
      <c r="AG525" s="119"/>
      <c r="AH525" s="17"/>
      <c r="AI525" s="142" t="str">
        <f>IF(BS_CONTROLE[[#This Row],[Atividade]]=0, "-", BS_CONTROLE[[#This Row],[Atividade]])</f>
        <v>-</v>
      </c>
      <c r="AJ525" s="10" t="str">
        <f>IF(BS_CONTROLE[[#This Row],[Atividade]]=0, "-", BS_CONTROLE[[#This Row],[Atividade]])</f>
        <v>-</v>
      </c>
      <c r="AK525" s="35" t="str">
        <f>BS_CONTROLE[[#This Row],[Local - Partida]]</f>
        <v>-</v>
      </c>
      <c r="AL525" s="35" t="str">
        <f>BS_CONTROLE[[#This Row],[Local - Encerramento]]</f>
        <v>-</v>
      </c>
      <c r="AM525" s="119" t="str">
        <f>IF(BS_CONTROLE[[#This Row],[Entre - Estações]]=0, "-", BS_CONTROLE[[#This Row],[Entre - Estações]])</f>
        <v>-</v>
      </c>
      <c r="AN525" s="119" t="str">
        <f>IF(BS_CONTROLE[[#This Row],[SB]]=0, "-", BS_CONTROLE[[#This Row],[SB]])</f>
        <v>-</v>
      </c>
      <c r="AO525" s="119" t="str">
        <f>IF(BS_CONTROLE[[#This Row],[SUB]]=0, "-", BS_CONTROLE[[#This Row],[SUB]])</f>
        <v>-</v>
      </c>
      <c r="AP525" s="119">
        <f>BS_CONTROLE[[#This Row],[KM - Inicio]]</f>
        <v>0</v>
      </c>
      <c r="AQ525" s="119">
        <f>BS_CONTROLE[[#This Row],[KM - Inicio]]</f>
        <v>0</v>
      </c>
      <c r="AR525" s="122"/>
      <c r="AS525" s="122"/>
      <c r="AT525" s="122"/>
      <c r="AU525" s="185"/>
      <c r="AV525" s="185"/>
      <c r="AW525" s="16"/>
      <c r="AX525" s="16"/>
      <c r="AY525" s="13" t="str">
        <f>IF(D525="","*",IFERROR(IF(ISODD(COUNT(AS525:AX525)),"ERRO",SUM((AT525-AS525),(AV525-AU525),(AX525-AW525))),"ERRO"))</f>
        <v>*</v>
      </c>
      <c r="AZ525" s="232"/>
      <c r="BA525" s="123"/>
      <c r="BB525" s="11" t="str">
        <f>IFERROR(_xlfn.XLOOKUP(AI525, BS_ATIVIDADE[ATIVIDADE],BS_ATIVIDADE[UNIDADE] ), "*")</f>
        <v>*</v>
      </c>
      <c r="BC525" s="15" t="str" cm="1">
        <f t="array" ref="BC52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25" s="15" t="str" cm="1">
        <f t="array" ref="BD52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25" s="12" t="str" cm="1">
        <f t="array" ref="BE52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25" s="218">
        <f>BS_CONTROLE[[#This Row],[Responsavel pelo boletim]]</f>
        <v>0</v>
      </c>
      <c r="BG525" s="18"/>
      <c r="BH525" s="19"/>
      <c r="BI525" s="19"/>
      <c r="BJ525" s="19"/>
      <c r="BK525" s="19"/>
      <c r="BL525" s="18"/>
      <c r="BM525" s="146"/>
      <c r="BN525" s="145"/>
      <c r="BO525" s="146"/>
      <c r="BP525" s="186"/>
      <c r="BQ525" s="14" t="str">
        <f>IF(AND(BR525&lt;1,BS525&lt;1),"Produção e Intervalo",IF(BR525&lt;1,"Intervalo",IF(BS525&lt;1,"Produção","Aderente")))</f>
        <v>Aderente</v>
      </c>
      <c r="BR525" s="22" t="str">
        <f>IF(OR(B525="",F525=""),"*",AY525/P525)</f>
        <v>*</v>
      </c>
      <c r="BS525" s="22" t="str">
        <f>IF(OR(B525="",F525=""),"*",BA525/Q525)</f>
        <v>*</v>
      </c>
      <c r="BT525" s="8" t="str">
        <f>IF(BN525="","",SUBSTITUTE(BM525," ","")&amp;SUBSTITUTE(BN525," ",""))</f>
        <v/>
      </c>
    </row>
    <row r="526" spans="1:72" hidden="1">
      <c r="A526" s="149" t="str">
        <f>D526&amp;B526</f>
        <v/>
      </c>
      <c r="B526" s="116"/>
      <c r="C526" s="9" t="str">
        <f>IF(BS_CONTROLE[[#This Row],[DATA]]="","",WEEKNUM(BS_CONTROLE[[#This Row],[DATA]]))</f>
        <v/>
      </c>
      <c r="D526" s="118"/>
      <c r="E526" s="47"/>
      <c r="F526" s="142"/>
      <c r="G526" s="10" t="str">
        <f>IF(D526="","*",VLOOKUP(F526,BS_ATIVIDADE[],3,FALSE))</f>
        <v>*</v>
      </c>
      <c r="H526" s="120" t="s">
        <v>430</v>
      </c>
      <c r="I526" s="120" t="s">
        <v>430</v>
      </c>
      <c r="J526" s="119"/>
      <c r="K526" s="119"/>
      <c r="L526" s="119" t="s">
        <v>430</v>
      </c>
      <c r="M526" s="143" t="str" cm="1">
        <f t="array" ref="M52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26" s="143" t="str" cm="1">
        <f t="array" ref="N52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26" s="120"/>
      <c r="P526" s="120"/>
      <c r="Q526" s="119"/>
      <c r="R526" s="11" t="str">
        <f>IFERROR(_xlfn.XLOOKUP(F526, BS_ATIVIDADE[ATIVIDADE],BS_ATIVIDADE[UNIDADE] ), "*")</f>
        <v>*</v>
      </c>
      <c r="S526" s="144" t="str" cm="1">
        <f t="array" ref="S52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26" s="144" t="str" cm="1">
        <f t="array" ref="T52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26" s="12" t="str" cm="1">
        <f t="array" ref="U52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26" s="119"/>
      <c r="W526" s="119"/>
      <c r="X526" s="118"/>
      <c r="Y526" s="145"/>
      <c r="Z526" s="118"/>
      <c r="AA526" s="119"/>
      <c r="AB526" s="117"/>
      <c r="AC526" s="117"/>
      <c r="AD526" s="121"/>
      <c r="AE526" s="119"/>
      <c r="AF526" s="119"/>
      <c r="AG526" s="119"/>
      <c r="AH526" s="17"/>
      <c r="AI526" s="142" t="str">
        <f>IF(BS_CONTROLE[[#This Row],[Atividade]]=0, "-", BS_CONTROLE[[#This Row],[Atividade]])</f>
        <v>-</v>
      </c>
      <c r="AJ526" s="10" t="str">
        <f>IF(BS_CONTROLE[[#This Row],[Atividade]]=0, "-", BS_CONTROLE[[#This Row],[Atividade]])</f>
        <v>-</v>
      </c>
      <c r="AK526" s="35" t="str">
        <f>BS_CONTROLE[[#This Row],[Local - Partida]]</f>
        <v>-</v>
      </c>
      <c r="AL526" s="35" t="str">
        <f>BS_CONTROLE[[#This Row],[Local - Encerramento]]</f>
        <v>-</v>
      </c>
      <c r="AM526" s="119" t="str">
        <f>IF(BS_CONTROLE[[#This Row],[Entre - Estações]]=0, "-", BS_CONTROLE[[#This Row],[Entre - Estações]])</f>
        <v>-</v>
      </c>
      <c r="AN526" s="119" t="str">
        <f>IF(BS_CONTROLE[[#This Row],[SB]]=0, "-", BS_CONTROLE[[#This Row],[SB]])</f>
        <v>-</v>
      </c>
      <c r="AO526" s="119" t="str">
        <f>IF(BS_CONTROLE[[#This Row],[SUB]]=0, "-", BS_CONTROLE[[#This Row],[SUB]])</f>
        <v>-</v>
      </c>
      <c r="AP526" s="119">
        <f>BS_CONTROLE[[#This Row],[KM - Inicio]]</f>
        <v>0</v>
      </c>
      <c r="AQ526" s="119">
        <f>BS_CONTROLE[[#This Row],[KM - Inicio]]</f>
        <v>0</v>
      </c>
      <c r="AR526" s="122"/>
      <c r="AS526" s="122"/>
      <c r="AT526" s="122"/>
      <c r="AU526" s="185"/>
      <c r="AV526" s="185"/>
      <c r="AW526" s="16"/>
      <c r="AX526" s="16"/>
      <c r="AY526" s="13" t="str">
        <f>IF(D526="","*",IFERROR(IF(ISODD(COUNT(AS526:AX526)),"ERRO",SUM((AT526-AS526),(AV526-AU526),(AX526-AW526))),"ERRO"))</f>
        <v>*</v>
      </c>
      <c r="AZ526" s="232"/>
      <c r="BA526" s="123"/>
      <c r="BB526" s="11" t="str">
        <f>IFERROR(_xlfn.XLOOKUP(AI526, BS_ATIVIDADE[ATIVIDADE],BS_ATIVIDADE[UNIDADE] ), "*")</f>
        <v>*</v>
      </c>
      <c r="BC526" s="15" t="str" cm="1">
        <f t="array" ref="BC52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26" s="15" t="str" cm="1">
        <f t="array" ref="BD52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26" s="12" t="str" cm="1">
        <f t="array" ref="BE52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26" s="218">
        <f>BS_CONTROLE[[#This Row],[Responsavel pelo boletim]]</f>
        <v>0</v>
      </c>
      <c r="BG526" s="18"/>
      <c r="BH526" s="19"/>
      <c r="BI526" s="19"/>
      <c r="BJ526" s="19"/>
      <c r="BK526" s="19"/>
      <c r="BL526" s="18"/>
      <c r="BM526" s="146"/>
      <c r="BN526" s="145"/>
      <c r="BO526" s="146"/>
      <c r="BP526" s="186"/>
      <c r="BQ526" s="14" t="str">
        <f>IF(AND(BR526&lt;1,BS526&lt;1),"Produção e Intervalo",IF(BR526&lt;1,"Intervalo",IF(BS526&lt;1,"Produção","Aderente")))</f>
        <v>Aderente</v>
      </c>
      <c r="BR526" s="22" t="str">
        <f>IF(OR(B526="",F526=""),"*",AY526/P526)</f>
        <v>*</v>
      </c>
      <c r="BS526" s="22" t="str">
        <f>IF(OR(B526="",F526=""),"*",BA526/Q526)</f>
        <v>*</v>
      </c>
      <c r="BT526" s="8" t="str">
        <f>IF(BN526="","",SUBSTITUTE(BM526," ","")&amp;SUBSTITUTE(BN526," ",""))</f>
        <v/>
      </c>
    </row>
    <row r="527" spans="1:72" hidden="1">
      <c r="A527" s="149" t="str">
        <f>D527&amp;B527</f>
        <v/>
      </c>
      <c r="B527" s="116"/>
      <c r="C527" s="9" t="str">
        <f>IF(BS_CONTROLE[[#This Row],[DATA]]="","",WEEKNUM(BS_CONTROLE[[#This Row],[DATA]]))</f>
        <v/>
      </c>
      <c r="D527" s="118"/>
      <c r="E527" s="47"/>
      <c r="F527" s="142"/>
      <c r="G527" s="10" t="str">
        <f>IF(D527="","*",VLOOKUP(F527,BS_ATIVIDADE[],3,FALSE))</f>
        <v>*</v>
      </c>
      <c r="H527" s="120" t="s">
        <v>430</v>
      </c>
      <c r="I527" s="120" t="s">
        <v>430</v>
      </c>
      <c r="J527" s="119"/>
      <c r="K527" s="119"/>
      <c r="L527" s="119" t="s">
        <v>430</v>
      </c>
      <c r="M527" s="143" t="str" cm="1">
        <f t="array" ref="M52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27" s="143" t="str" cm="1">
        <f t="array" ref="N52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27" s="120"/>
      <c r="P527" s="120"/>
      <c r="Q527" s="119"/>
      <c r="R527" s="11" t="str">
        <f>IFERROR(_xlfn.XLOOKUP(F527, BS_ATIVIDADE[ATIVIDADE],BS_ATIVIDADE[UNIDADE] ), "*")</f>
        <v>*</v>
      </c>
      <c r="S527" s="144" t="str" cm="1">
        <f t="array" ref="S52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27" s="144" t="str" cm="1">
        <f t="array" ref="T52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27" s="12" t="str" cm="1">
        <f t="array" ref="U52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27" s="119"/>
      <c r="W527" s="119"/>
      <c r="X527" s="118"/>
      <c r="Y527" s="145"/>
      <c r="Z527" s="118"/>
      <c r="AA527" s="119"/>
      <c r="AB527" s="117"/>
      <c r="AC527" s="117"/>
      <c r="AD527" s="121"/>
      <c r="AE527" s="119"/>
      <c r="AF527" s="119"/>
      <c r="AG527" s="119"/>
      <c r="AH527" s="17"/>
      <c r="AI527" s="142" t="str">
        <f>IF(BS_CONTROLE[[#This Row],[Atividade]]=0, "-", BS_CONTROLE[[#This Row],[Atividade]])</f>
        <v>-</v>
      </c>
      <c r="AJ527" s="10" t="str">
        <f>IF(BS_CONTROLE[[#This Row],[Atividade]]=0, "-", BS_CONTROLE[[#This Row],[Atividade]])</f>
        <v>-</v>
      </c>
      <c r="AK527" s="35" t="str">
        <f>BS_CONTROLE[[#This Row],[Local - Partida]]</f>
        <v>-</v>
      </c>
      <c r="AL527" s="35" t="str">
        <f>BS_CONTROLE[[#This Row],[Local - Encerramento]]</f>
        <v>-</v>
      </c>
      <c r="AM527" s="119" t="str">
        <f>IF(BS_CONTROLE[[#This Row],[Entre - Estações]]=0, "-", BS_CONTROLE[[#This Row],[Entre - Estações]])</f>
        <v>-</v>
      </c>
      <c r="AN527" s="119" t="str">
        <f>IF(BS_CONTROLE[[#This Row],[SB]]=0, "-", BS_CONTROLE[[#This Row],[SB]])</f>
        <v>-</v>
      </c>
      <c r="AO527" s="119" t="str">
        <f>IF(BS_CONTROLE[[#This Row],[SUB]]=0, "-", BS_CONTROLE[[#This Row],[SUB]])</f>
        <v>-</v>
      </c>
      <c r="AP527" s="119">
        <f>BS_CONTROLE[[#This Row],[KM - Inicio]]</f>
        <v>0</v>
      </c>
      <c r="AQ527" s="119">
        <f>BS_CONTROLE[[#This Row],[KM - Inicio]]</f>
        <v>0</v>
      </c>
      <c r="AR527" s="122"/>
      <c r="AS527" s="122"/>
      <c r="AT527" s="122"/>
      <c r="AU527" s="185"/>
      <c r="AV527" s="185"/>
      <c r="AW527" s="16"/>
      <c r="AX527" s="16"/>
      <c r="AY527" s="13" t="str">
        <f>IF(D527="","*",IFERROR(IF(ISODD(COUNT(AS527:AX527)),"ERRO",SUM((AT527-AS527),(AV527-AU527),(AX527-AW527))),"ERRO"))</f>
        <v>*</v>
      </c>
      <c r="AZ527" s="232"/>
      <c r="BA527" s="123"/>
      <c r="BB527" s="11" t="str">
        <f>IFERROR(_xlfn.XLOOKUP(AI527, BS_ATIVIDADE[ATIVIDADE],BS_ATIVIDADE[UNIDADE] ), "*")</f>
        <v>*</v>
      </c>
      <c r="BC527" s="15" t="str" cm="1">
        <f t="array" ref="BC52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27" s="15" t="str" cm="1">
        <f t="array" ref="BD52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27" s="12" t="str" cm="1">
        <f t="array" ref="BE52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27" s="218">
        <f>BS_CONTROLE[[#This Row],[Responsavel pelo boletim]]</f>
        <v>0</v>
      </c>
      <c r="BG527" s="18"/>
      <c r="BH527" s="19"/>
      <c r="BI527" s="19"/>
      <c r="BJ527" s="19"/>
      <c r="BK527" s="19"/>
      <c r="BL527" s="18"/>
      <c r="BM527" s="146"/>
      <c r="BN527" s="145"/>
      <c r="BO527" s="146"/>
      <c r="BP527" s="186"/>
      <c r="BQ527" s="14" t="str">
        <f>IF(AND(BR527&lt;1,BS527&lt;1),"Produção e Intervalo",IF(BR527&lt;1,"Intervalo",IF(BS527&lt;1,"Produção","Aderente")))</f>
        <v>Aderente</v>
      </c>
      <c r="BR527" s="22" t="str">
        <f>IF(OR(B527="",F527=""),"*",AY527/P527)</f>
        <v>*</v>
      </c>
      <c r="BS527" s="22" t="str">
        <f>IF(OR(B527="",F527=""),"*",BA527/Q527)</f>
        <v>*</v>
      </c>
      <c r="BT527" s="8" t="str">
        <f>IF(BN527="","",SUBSTITUTE(BM527," ","")&amp;SUBSTITUTE(BN527," ",""))</f>
        <v/>
      </c>
    </row>
    <row r="528" spans="1:72" hidden="1">
      <c r="A528" s="149" t="str">
        <f>D528&amp;B528</f>
        <v/>
      </c>
      <c r="B528" s="158"/>
      <c r="C528" s="159" t="str">
        <f>IF(BS_CONTROLE[[#This Row],[DATA]]="","",WEEKNUM(BS_CONTROLE[[#This Row],[DATA]]))</f>
        <v/>
      </c>
      <c r="D528" s="160"/>
      <c r="E528" s="161"/>
      <c r="F528" s="144"/>
      <c r="G528" s="10" t="str">
        <f>IF(D528="","*",VLOOKUP(F528,BS_ATIVIDADE[],3,FALSE))</f>
        <v>*</v>
      </c>
      <c r="H528" s="162"/>
      <c r="I528" s="162"/>
      <c r="J528" s="143"/>
      <c r="K528" s="143"/>
      <c r="L528" s="119"/>
      <c r="M528" s="143" t="str" cm="1">
        <f t="array" ref="M52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28" s="143" t="str" cm="1">
        <f t="array" ref="N52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28" s="120"/>
      <c r="P528" s="120"/>
      <c r="Q528" s="119"/>
      <c r="R528" s="11" t="str">
        <f>IFERROR(_xlfn.XLOOKUP(F528, BS_ATIVIDADE[ATIVIDADE],BS_ATIVIDADE[UNIDADE] ), "*")</f>
        <v>*</v>
      </c>
      <c r="S528" s="144" t="str" cm="1">
        <f t="array" ref="S52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28" s="144" t="str" cm="1">
        <f t="array" ref="T52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28" s="12" t="str" cm="1">
        <f t="array" ref="U52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28" s="119"/>
      <c r="W528" s="119"/>
      <c r="X528" s="118"/>
      <c r="Y528" s="145"/>
      <c r="Z528" s="118"/>
      <c r="AA528" s="119"/>
      <c r="AB528" s="117"/>
      <c r="AC528" s="117"/>
      <c r="AD528" s="121"/>
      <c r="AE528" s="119"/>
      <c r="AF528" s="119"/>
      <c r="AG528" s="119"/>
      <c r="AH528" s="17"/>
      <c r="AI528" s="142" t="str">
        <f>IF(BS_CONTROLE[[#This Row],[Atividade]]=0, "-", BS_CONTROLE[[#This Row],[Atividade]])</f>
        <v>-</v>
      </c>
      <c r="AJ528" s="10" t="str">
        <f>IF(BS_CONTROLE[[#This Row],[Atividade]]=0, "-", BS_CONTROLE[[#This Row],[Atividade]])</f>
        <v>-</v>
      </c>
      <c r="AK528" s="35">
        <f>BS_CONTROLE[[#This Row],[Local - Partida]]</f>
        <v>0</v>
      </c>
      <c r="AL528" s="35">
        <f>BS_CONTROLE[[#This Row],[Local - Encerramento]]</f>
        <v>0</v>
      </c>
      <c r="AM528" s="119" t="str">
        <f>IF(BS_CONTROLE[[#This Row],[Entre - Estações]]=0, "-", BS_CONTROLE[[#This Row],[Entre - Estações]])</f>
        <v>-</v>
      </c>
      <c r="AN528" s="119" t="str">
        <f>IF(BS_CONTROLE[[#This Row],[SB]]=0, "-", BS_CONTROLE[[#This Row],[SB]])</f>
        <v>-</v>
      </c>
      <c r="AO528" s="119" t="str">
        <f>IF(BS_CONTROLE[[#This Row],[SUB]]=0, "-", BS_CONTROLE[[#This Row],[SUB]])</f>
        <v>-</v>
      </c>
      <c r="AP528" s="119">
        <f>BS_CONTROLE[[#This Row],[KM - Inicio]]</f>
        <v>0</v>
      </c>
      <c r="AQ528" s="119">
        <f>BS_CONTROLE[[#This Row],[KM - Inicio]]</f>
        <v>0</v>
      </c>
      <c r="AR528" s="122"/>
      <c r="AS528" s="122"/>
      <c r="AT528" s="122"/>
      <c r="AU528" s="16"/>
      <c r="AV528" s="16"/>
      <c r="AW528" s="16"/>
      <c r="AX528" s="16"/>
      <c r="AY528" s="13" t="str">
        <f>IF(D528="","*",IFERROR(IF(ISODD(COUNT(AS528:AX528)),"ERRO",SUM((AT528-AS528),(AV528-AU528),(AX528-AW528))),"ERRO"))</f>
        <v>*</v>
      </c>
      <c r="AZ528" s="232"/>
      <c r="BA528" s="123"/>
      <c r="BB528" s="11" t="str">
        <f>IFERROR(_xlfn.XLOOKUP(AI528, BS_ATIVIDADE[ATIVIDADE],BS_ATIVIDADE[UNIDADE] ), "*")</f>
        <v>*</v>
      </c>
      <c r="BC528" s="15" t="str" cm="1">
        <f t="array" ref="BC52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28" s="15" t="str" cm="1">
        <f t="array" ref="BD52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28" s="12" t="str" cm="1">
        <f t="array" ref="BE52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28" s="218">
        <f>BS_CONTROLE[[#This Row],[Responsavel pelo boletim]]</f>
        <v>0</v>
      </c>
      <c r="BG528" s="18"/>
      <c r="BH528" s="19"/>
      <c r="BI528" s="19"/>
      <c r="BJ528" s="19"/>
      <c r="BK528" s="20"/>
      <c r="BL528" s="18"/>
      <c r="BM528" s="146"/>
      <c r="BN528" s="145"/>
      <c r="BO528" s="146"/>
      <c r="BP528" s="21"/>
      <c r="BQ528" s="14" t="str">
        <f>IF(AND(BR528&lt;1,BS528&lt;1),"Produção e Intervalo",IF(BR528&lt;1,"Intervalo",IF(BS528&lt;1,"Produção","Aderente")))</f>
        <v>Aderente</v>
      </c>
      <c r="BR528" s="22" t="str">
        <f>IF(OR(B528="",F528=""),"*",AY528/P528)</f>
        <v>*</v>
      </c>
      <c r="BS528" s="22" t="str">
        <f>IF(OR(B528="",F528=""),"*",BA528/Q528)</f>
        <v>*</v>
      </c>
      <c r="BT528" s="8" t="str">
        <f>IF(BN528="","",SUBSTITUTE(BM528," ","")&amp;SUBSTITUTE(BN528," ",""))</f>
        <v/>
      </c>
    </row>
    <row r="529" spans="1:72" hidden="1">
      <c r="A529" s="149" t="str">
        <f>D529&amp;B529</f>
        <v/>
      </c>
      <c r="B529" s="158"/>
      <c r="C529" s="159" t="str">
        <f>IF(BS_CONTROLE[[#This Row],[DATA]]="","",WEEKNUM(BS_CONTROLE[[#This Row],[DATA]]))</f>
        <v/>
      </c>
      <c r="D529" s="160"/>
      <c r="E529" s="161"/>
      <c r="F529" s="144"/>
      <c r="G529" s="10" t="str">
        <f>IF(D529="","*",VLOOKUP(F529,BS_ATIVIDADE[],3,FALSE))</f>
        <v>*</v>
      </c>
      <c r="H529" s="162"/>
      <c r="I529" s="162"/>
      <c r="J529" s="143"/>
      <c r="K529" s="143"/>
      <c r="L529" s="119"/>
      <c r="M529" s="143" t="str" cm="1">
        <f t="array" ref="M52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29" s="143" t="str" cm="1">
        <f t="array" ref="N52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29" s="120"/>
      <c r="P529" s="120"/>
      <c r="Q529" s="119"/>
      <c r="R529" s="11" t="str">
        <f>IFERROR(_xlfn.XLOOKUP(F529, BS_ATIVIDADE[ATIVIDADE],BS_ATIVIDADE[UNIDADE] ), "*")</f>
        <v>*</v>
      </c>
      <c r="S529" s="144" t="str" cm="1">
        <f t="array" ref="S52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29" s="144" t="str" cm="1">
        <f t="array" ref="T52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29" s="12" t="str" cm="1">
        <f t="array" ref="U52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29" s="119"/>
      <c r="W529" s="119"/>
      <c r="X529" s="118"/>
      <c r="Y529" s="145"/>
      <c r="Z529" s="118"/>
      <c r="AA529" s="119"/>
      <c r="AB529" s="117"/>
      <c r="AC529" s="117"/>
      <c r="AD529" s="121"/>
      <c r="AE529" s="119"/>
      <c r="AF529" s="119"/>
      <c r="AG529" s="119"/>
      <c r="AH529" s="17"/>
      <c r="AI529" s="142" t="str">
        <f>IF(BS_CONTROLE[[#This Row],[Atividade]]=0, "-", BS_CONTROLE[[#This Row],[Atividade]])</f>
        <v>-</v>
      </c>
      <c r="AJ529" s="10" t="str">
        <f>IF(BS_CONTROLE[[#This Row],[Atividade]]=0, "-", BS_CONTROLE[[#This Row],[Atividade]])</f>
        <v>-</v>
      </c>
      <c r="AK529" s="35">
        <f>BS_CONTROLE[[#This Row],[Local - Partida]]</f>
        <v>0</v>
      </c>
      <c r="AL529" s="35">
        <f>BS_CONTROLE[[#This Row],[Local - Encerramento]]</f>
        <v>0</v>
      </c>
      <c r="AM529" s="119" t="str">
        <f>IF(BS_CONTROLE[[#This Row],[Entre - Estações]]=0, "-", BS_CONTROLE[[#This Row],[Entre - Estações]])</f>
        <v>-</v>
      </c>
      <c r="AN529" s="119" t="str">
        <f>IF(BS_CONTROLE[[#This Row],[SB]]=0, "-", BS_CONTROLE[[#This Row],[SB]])</f>
        <v>-</v>
      </c>
      <c r="AO529" s="119" t="str">
        <f>IF(BS_CONTROLE[[#This Row],[SUB]]=0, "-", BS_CONTROLE[[#This Row],[SUB]])</f>
        <v>-</v>
      </c>
      <c r="AP529" s="119">
        <f>BS_CONTROLE[[#This Row],[KM - Inicio]]</f>
        <v>0</v>
      </c>
      <c r="AQ529" s="119">
        <f>BS_CONTROLE[[#This Row],[KM - Inicio]]</f>
        <v>0</v>
      </c>
      <c r="AR529" s="122"/>
      <c r="AS529" s="122"/>
      <c r="AT529" s="122"/>
      <c r="AU529" s="16"/>
      <c r="AV529" s="16"/>
      <c r="AW529" s="16"/>
      <c r="AX529" s="16"/>
      <c r="AY529" s="13" t="str">
        <f>IF(D529="","*",IFERROR(IF(ISODD(COUNT(AS529:AX529)),"ERRO",SUM((AT529-AS529),(AV529-AU529),(AX529-AW529))),"ERRO"))</f>
        <v>*</v>
      </c>
      <c r="AZ529" s="232"/>
      <c r="BA529" s="123"/>
      <c r="BB529" s="11" t="str">
        <f>IFERROR(_xlfn.XLOOKUP(AI529, BS_ATIVIDADE[ATIVIDADE],BS_ATIVIDADE[UNIDADE] ), "*")</f>
        <v>*</v>
      </c>
      <c r="BC529" s="15" t="str" cm="1">
        <f t="array" ref="BC52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29" s="15" t="str" cm="1">
        <f t="array" ref="BD52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29" s="12" t="str" cm="1">
        <f t="array" ref="BE52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29" s="218">
        <f>BS_CONTROLE[[#This Row],[Responsavel pelo boletim]]</f>
        <v>0</v>
      </c>
      <c r="BG529" s="18"/>
      <c r="BH529" s="19"/>
      <c r="BI529" s="19"/>
      <c r="BJ529" s="19"/>
      <c r="BK529" s="20"/>
      <c r="BL529" s="18"/>
      <c r="BM529" s="146"/>
      <c r="BN529" s="145"/>
      <c r="BO529" s="146"/>
      <c r="BP529" s="21"/>
      <c r="BQ529" s="14" t="str">
        <f>IF(AND(BR529&lt;1,BS529&lt;1),"Produção e Intervalo",IF(BR529&lt;1,"Intervalo",IF(BS529&lt;1,"Produção","Aderente")))</f>
        <v>Aderente</v>
      </c>
      <c r="BR529" s="22" t="str">
        <f>IF(OR(B529="",F529=""),"*",AY529/P529)</f>
        <v>*</v>
      </c>
      <c r="BS529" s="22" t="str">
        <f>IF(OR(B529="",F529=""),"*",BA529/Q529)</f>
        <v>*</v>
      </c>
      <c r="BT529" s="8" t="str">
        <f>IF(BN529="","",SUBSTITUTE(BM529," ","")&amp;SUBSTITUTE(BN529," ",""))</f>
        <v/>
      </c>
    </row>
    <row r="530" spans="1:72" hidden="1">
      <c r="A530" s="149" t="str">
        <f>D530&amp;B530</f>
        <v/>
      </c>
      <c r="B530" s="158"/>
      <c r="C530" s="159" t="str">
        <f>IF(BS_CONTROLE[[#This Row],[DATA]]="","",WEEKNUM(BS_CONTROLE[[#This Row],[DATA]]))</f>
        <v/>
      </c>
      <c r="D530" s="160"/>
      <c r="E530" s="161"/>
      <c r="F530" s="144"/>
      <c r="G530" s="10" t="str">
        <f>IF(D530="","*",VLOOKUP(F530,BS_ATIVIDADE[],3,FALSE))</f>
        <v>*</v>
      </c>
      <c r="H530" s="162"/>
      <c r="I530" s="162"/>
      <c r="J530" s="143"/>
      <c r="K530" s="143"/>
      <c r="L530" s="119"/>
      <c r="M530" s="143" t="str" cm="1">
        <f t="array" ref="M53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30" s="143" t="str" cm="1">
        <f t="array" ref="N53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30" s="120"/>
      <c r="P530" s="120"/>
      <c r="Q530" s="119"/>
      <c r="R530" s="11" t="str">
        <f>IFERROR(_xlfn.XLOOKUP(F530, BS_ATIVIDADE[ATIVIDADE],BS_ATIVIDADE[UNIDADE] ), "*")</f>
        <v>*</v>
      </c>
      <c r="S530" s="144" t="str" cm="1">
        <f t="array" ref="S53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30" s="144" t="str" cm="1">
        <f t="array" ref="T53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30" s="12" t="str" cm="1">
        <f t="array" ref="U53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30" s="119"/>
      <c r="W530" s="119"/>
      <c r="X530" s="118"/>
      <c r="Y530" s="145"/>
      <c r="Z530" s="118"/>
      <c r="AA530" s="119"/>
      <c r="AB530" s="117"/>
      <c r="AC530" s="117"/>
      <c r="AD530" s="121"/>
      <c r="AE530" s="119"/>
      <c r="AF530" s="119"/>
      <c r="AG530" s="119"/>
      <c r="AH530" s="17"/>
      <c r="AI530" s="142" t="str">
        <f>IF(BS_CONTROLE[[#This Row],[Atividade]]=0, "-", BS_CONTROLE[[#This Row],[Atividade]])</f>
        <v>-</v>
      </c>
      <c r="AJ530" s="10" t="str">
        <f>IF(BS_CONTROLE[[#This Row],[Atividade]]=0, "-", BS_CONTROLE[[#This Row],[Atividade]])</f>
        <v>-</v>
      </c>
      <c r="AK530" s="35">
        <f>BS_CONTROLE[[#This Row],[Local - Partida]]</f>
        <v>0</v>
      </c>
      <c r="AL530" s="35">
        <f>BS_CONTROLE[[#This Row],[Local - Encerramento]]</f>
        <v>0</v>
      </c>
      <c r="AM530" s="119" t="str">
        <f>IF(BS_CONTROLE[[#This Row],[Entre - Estações]]=0, "-", BS_CONTROLE[[#This Row],[Entre - Estações]])</f>
        <v>-</v>
      </c>
      <c r="AN530" s="119" t="str">
        <f>IF(BS_CONTROLE[[#This Row],[SB]]=0, "-", BS_CONTROLE[[#This Row],[SB]])</f>
        <v>-</v>
      </c>
      <c r="AO530" s="119" t="str">
        <f>IF(BS_CONTROLE[[#This Row],[SUB]]=0, "-", BS_CONTROLE[[#This Row],[SUB]])</f>
        <v>-</v>
      </c>
      <c r="AP530" s="119">
        <f>BS_CONTROLE[[#This Row],[KM - Inicio]]</f>
        <v>0</v>
      </c>
      <c r="AQ530" s="119">
        <f>BS_CONTROLE[[#This Row],[KM - Inicio]]</f>
        <v>0</v>
      </c>
      <c r="AR530" s="122"/>
      <c r="AS530" s="122"/>
      <c r="AT530" s="122"/>
      <c r="AU530" s="16"/>
      <c r="AV530" s="16"/>
      <c r="AW530" s="16"/>
      <c r="AX530" s="16"/>
      <c r="AY530" s="13" t="str">
        <f>IF(D530="","*",IFERROR(IF(ISODD(COUNT(AS530:AX530)),"ERRO",SUM((AT530-AS530),(AV530-AU530),(AX530-AW530))),"ERRO"))</f>
        <v>*</v>
      </c>
      <c r="AZ530" s="232"/>
      <c r="BA530" s="123"/>
      <c r="BB530" s="11" t="str">
        <f>IFERROR(_xlfn.XLOOKUP(AI530, BS_ATIVIDADE[ATIVIDADE],BS_ATIVIDADE[UNIDADE] ), "*")</f>
        <v>*</v>
      </c>
      <c r="BC530" s="15" t="str" cm="1">
        <f t="array" ref="BC53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30" s="15" t="str" cm="1">
        <f t="array" ref="BD53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30" s="12" t="str" cm="1">
        <f t="array" ref="BE53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30" s="218">
        <f>BS_CONTROLE[[#This Row],[Responsavel pelo boletim]]</f>
        <v>0</v>
      </c>
      <c r="BG530" s="18"/>
      <c r="BH530" s="19"/>
      <c r="BI530" s="19"/>
      <c r="BJ530" s="19"/>
      <c r="BK530" s="20"/>
      <c r="BL530" s="18"/>
      <c r="BM530" s="146"/>
      <c r="BN530" s="145"/>
      <c r="BO530" s="146"/>
      <c r="BP530" s="21"/>
      <c r="BQ530" s="14" t="str">
        <f>IF(AND(BR530&lt;1,BS530&lt;1),"Produção e Intervalo",IF(BR530&lt;1,"Intervalo",IF(BS530&lt;1,"Produção","Aderente")))</f>
        <v>Aderente</v>
      </c>
      <c r="BR530" s="22" t="str">
        <f>IF(OR(B530="",F530=""),"*",AY530/P530)</f>
        <v>*</v>
      </c>
      <c r="BS530" s="22" t="str">
        <f>IF(OR(B530="",F530=""),"*",BA530/Q530)</f>
        <v>*</v>
      </c>
      <c r="BT530" s="8" t="str">
        <f>IF(BN530="","",SUBSTITUTE(BM530," ","")&amp;SUBSTITUTE(BN530," ",""))</f>
        <v/>
      </c>
    </row>
    <row r="531" spans="1:72" hidden="1">
      <c r="A531" s="149" t="str">
        <f>D531&amp;B531</f>
        <v/>
      </c>
      <c r="B531" s="158"/>
      <c r="C531" s="159" t="str">
        <f>IF(BS_CONTROLE[[#This Row],[DATA]]="","",WEEKNUM(BS_CONTROLE[[#This Row],[DATA]]))</f>
        <v/>
      </c>
      <c r="D531" s="160"/>
      <c r="E531" s="161"/>
      <c r="F531" s="144"/>
      <c r="G531" s="10" t="str">
        <f>IF(D531="","*",VLOOKUP(F531,BS_ATIVIDADE[],3,FALSE))</f>
        <v>*</v>
      </c>
      <c r="H531" s="162"/>
      <c r="I531" s="162"/>
      <c r="J531" s="143"/>
      <c r="K531" s="143"/>
      <c r="L531" s="119"/>
      <c r="M531" s="143" t="str" cm="1">
        <f t="array" ref="M53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31" s="143" t="str" cm="1">
        <f t="array" ref="N53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31" s="120"/>
      <c r="P531" s="120"/>
      <c r="Q531" s="119"/>
      <c r="R531" s="11" t="str">
        <f>IFERROR(_xlfn.XLOOKUP(F531, BS_ATIVIDADE[ATIVIDADE],BS_ATIVIDADE[UNIDADE] ), "*")</f>
        <v>*</v>
      </c>
      <c r="S531" s="144" t="str" cm="1">
        <f t="array" ref="S53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31" s="144" t="str" cm="1">
        <f t="array" ref="T53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31" s="12" t="str" cm="1">
        <f t="array" ref="U53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31" s="119"/>
      <c r="W531" s="119"/>
      <c r="X531" s="118"/>
      <c r="Y531" s="145"/>
      <c r="Z531" s="118"/>
      <c r="AA531" s="119"/>
      <c r="AB531" s="117"/>
      <c r="AC531" s="117"/>
      <c r="AD531" s="121"/>
      <c r="AE531" s="119"/>
      <c r="AF531" s="119"/>
      <c r="AG531" s="119"/>
      <c r="AH531" s="17"/>
      <c r="AI531" s="142" t="str">
        <f>IF(BS_CONTROLE[[#This Row],[Atividade]]=0, "-", BS_CONTROLE[[#This Row],[Atividade]])</f>
        <v>-</v>
      </c>
      <c r="AJ531" s="10" t="str">
        <f>IF(BS_CONTROLE[[#This Row],[Atividade]]=0, "-", BS_CONTROLE[[#This Row],[Atividade]])</f>
        <v>-</v>
      </c>
      <c r="AK531" s="35">
        <f>BS_CONTROLE[[#This Row],[Local - Partida]]</f>
        <v>0</v>
      </c>
      <c r="AL531" s="35">
        <f>BS_CONTROLE[[#This Row],[Local - Encerramento]]</f>
        <v>0</v>
      </c>
      <c r="AM531" s="119" t="str">
        <f>IF(BS_CONTROLE[[#This Row],[Entre - Estações]]=0, "-", BS_CONTROLE[[#This Row],[Entre - Estações]])</f>
        <v>-</v>
      </c>
      <c r="AN531" s="119" t="str">
        <f>IF(BS_CONTROLE[[#This Row],[SB]]=0, "-", BS_CONTROLE[[#This Row],[SB]])</f>
        <v>-</v>
      </c>
      <c r="AO531" s="119" t="str">
        <f>IF(BS_CONTROLE[[#This Row],[SUB]]=0, "-", BS_CONTROLE[[#This Row],[SUB]])</f>
        <v>-</v>
      </c>
      <c r="AP531" s="119">
        <f>BS_CONTROLE[[#This Row],[KM - Inicio]]</f>
        <v>0</v>
      </c>
      <c r="AQ531" s="119">
        <f>BS_CONTROLE[[#This Row],[KM - Inicio]]</f>
        <v>0</v>
      </c>
      <c r="AR531" s="122"/>
      <c r="AS531" s="122"/>
      <c r="AT531" s="122"/>
      <c r="AU531" s="16"/>
      <c r="AV531" s="16"/>
      <c r="AW531" s="16"/>
      <c r="AX531" s="16"/>
      <c r="AY531" s="13" t="str">
        <f>IF(D531="","*",IFERROR(IF(ISODD(COUNT(AS531:AX531)),"ERRO",SUM((AT531-AS531),(AV531-AU531),(AX531-AW531))),"ERRO"))</f>
        <v>*</v>
      </c>
      <c r="AZ531" s="232"/>
      <c r="BA531" s="123"/>
      <c r="BB531" s="11" t="str">
        <f>IFERROR(_xlfn.XLOOKUP(AI531, BS_ATIVIDADE[ATIVIDADE],BS_ATIVIDADE[UNIDADE] ), "*")</f>
        <v>*</v>
      </c>
      <c r="BC531" s="15" t="str" cm="1">
        <f t="array" ref="BC53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31" s="15" t="str" cm="1">
        <f t="array" ref="BD53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31" s="12" t="str" cm="1">
        <f t="array" ref="BE53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31" s="218">
        <f>BS_CONTROLE[[#This Row],[Responsavel pelo boletim]]</f>
        <v>0</v>
      </c>
      <c r="BG531" s="18"/>
      <c r="BH531" s="19"/>
      <c r="BI531" s="19"/>
      <c r="BJ531" s="19"/>
      <c r="BK531" s="20"/>
      <c r="BL531" s="18"/>
      <c r="BM531" s="146"/>
      <c r="BN531" s="145"/>
      <c r="BO531" s="146"/>
      <c r="BP531" s="21"/>
      <c r="BQ531" s="14" t="str">
        <f>IF(AND(BR531&lt;1,BS531&lt;1),"Produção e Intervalo",IF(BR531&lt;1,"Intervalo",IF(BS531&lt;1,"Produção","Aderente")))</f>
        <v>Aderente</v>
      </c>
      <c r="BR531" s="22" t="str">
        <f>IF(OR(B531="",F531=""),"*",AY531/P531)</f>
        <v>*</v>
      </c>
      <c r="BS531" s="22" t="str">
        <f>IF(OR(B531="",F531=""),"*",BA531/Q531)</f>
        <v>*</v>
      </c>
      <c r="BT531" s="8" t="str">
        <f>IF(BN531="","",SUBSTITUTE(BM531," ","")&amp;SUBSTITUTE(BN531," ",""))</f>
        <v/>
      </c>
    </row>
    <row r="532" spans="1:72" hidden="1">
      <c r="A532" s="149" t="str">
        <f>D532&amp;B532</f>
        <v/>
      </c>
      <c r="B532" s="158"/>
      <c r="C532" s="159" t="str">
        <f>IF(BS_CONTROLE[[#This Row],[DATA]]="","",WEEKNUM(BS_CONTROLE[[#This Row],[DATA]]))</f>
        <v/>
      </c>
      <c r="D532" s="160"/>
      <c r="E532" s="161"/>
      <c r="F532" s="144"/>
      <c r="G532" s="10" t="str">
        <f>IF(D532="","*",VLOOKUP(F532,BS_ATIVIDADE[],3,FALSE))</f>
        <v>*</v>
      </c>
      <c r="H532" s="162"/>
      <c r="I532" s="162"/>
      <c r="J532" s="143"/>
      <c r="K532" s="143"/>
      <c r="L532" s="119"/>
      <c r="M532" s="143" t="str" cm="1">
        <f t="array" ref="M53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32" s="143" t="str" cm="1">
        <f t="array" ref="N53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32" s="120"/>
      <c r="P532" s="120"/>
      <c r="Q532" s="119"/>
      <c r="R532" s="11" t="str">
        <f>IFERROR(_xlfn.XLOOKUP(F532, BS_ATIVIDADE[ATIVIDADE],BS_ATIVIDADE[UNIDADE] ), "*")</f>
        <v>*</v>
      </c>
      <c r="S532" s="144" t="str" cm="1">
        <f t="array" ref="S53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32" s="144" t="str" cm="1">
        <f t="array" ref="T53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32" s="12" t="str" cm="1">
        <f t="array" ref="U53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32" s="119"/>
      <c r="W532" s="119"/>
      <c r="X532" s="118"/>
      <c r="Y532" s="145"/>
      <c r="Z532" s="118"/>
      <c r="AA532" s="119"/>
      <c r="AB532" s="117"/>
      <c r="AC532" s="117"/>
      <c r="AD532" s="121"/>
      <c r="AE532" s="119"/>
      <c r="AF532" s="119"/>
      <c r="AG532" s="119"/>
      <c r="AH532" s="17"/>
      <c r="AI532" s="142" t="str">
        <f>IF(BS_CONTROLE[[#This Row],[Atividade]]=0, "-", BS_CONTROLE[[#This Row],[Atividade]])</f>
        <v>-</v>
      </c>
      <c r="AJ532" s="10" t="str">
        <f>IF(BS_CONTROLE[[#This Row],[Atividade]]=0, "-", BS_CONTROLE[[#This Row],[Atividade]])</f>
        <v>-</v>
      </c>
      <c r="AK532" s="35">
        <f>BS_CONTROLE[[#This Row],[Local - Partida]]</f>
        <v>0</v>
      </c>
      <c r="AL532" s="35">
        <f>BS_CONTROLE[[#This Row],[Local - Encerramento]]</f>
        <v>0</v>
      </c>
      <c r="AM532" s="119" t="str">
        <f>IF(BS_CONTROLE[[#This Row],[Entre - Estações]]=0, "-", BS_CONTROLE[[#This Row],[Entre - Estações]])</f>
        <v>-</v>
      </c>
      <c r="AN532" s="119" t="str">
        <f>IF(BS_CONTROLE[[#This Row],[SB]]=0, "-", BS_CONTROLE[[#This Row],[SB]])</f>
        <v>-</v>
      </c>
      <c r="AO532" s="119" t="str">
        <f>IF(BS_CONTROLE[[#This Row],[SUB]]=0, "-", BS_CONTROLE[[#This Row],[SUB]])</f>
        <v>-</v>
      </c>
      <c r="AP532" s="119">
        <f>BS_CONTROLE[[#This Row],[KM - Inicio]]</f>
        <v>0</v>
      </c>
      <c r="AQ532" s="119">
        <f>BS_CONTROLE[[#This Row],[KM - Inicio]]</f>
        <v>0</v>
      </c>
      <c r="AR532" s="122"/>
      <c r="AS532" s="122"/>
      <c r="AT532" s="122"/>
      <c r="AU532" s="16"/>
      <c r="AV532" s="16"/>
      <c r="AW532" s="16"/>
      <c r="AX532" s="16"/>
      <c r="AY532" s="13" t="str">
        <f>IF(D532="","*",IFERROR(IF(ISODD(COUNT(AS532:AX532)),"ERRO",SUM((AT532-AS532),(AV532-AU532),(AX532-AW532))),"ERRO"))</f>
        <v>*</v>
      </c>
      <c r="AZ532" s="232"/>
      <c r="BA532" s="123"/>
      <c r="BB532" s="11" t="str">
        <f>IFERROR(_xlfn.XLOOKUP(AI532, BS_ATIVIDADE[ATIVIDADE],BS_ATIVIDADE[UNIDADE] ), "*")</f>
        <v>*</v>
      </c>
      <c r="BC532" s="15" t="str" cm="1">
        <f t="array" ref="BC53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32" s="15" t="str" cm="1">
        <f t="array" ref="BD53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32" s="12" t="str" cm="1">
        <f t="array" ref="BE53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32" s="218">
        <f>BS_CONTROLE[[#This Row],[Responsavel pelo boletim]]</f>
        <v>0</v>
      </c>
      <c r="BG532" s="18"/>
      <c r="BH532" s="19"/>
      <c r="BI532" s="19"/>
      <c r="BJ532" s="19"/>
      <c r="BK532" s="20"/>
      <c r="BL532" s="18"/>
      <c r="BM532" s="146"/>
      <c r="BN532" s="145"/>
      <c r="BO532" s="146"/>
      <c r="BP532" s="21"/>
      <c r="BQ532" s="14" t="str">
        <f>IF(AND(BR532&lt;1,BS532&lt;1),"Produção e Intervalo",IF(BR532&lt;1,"Intervalo",IF(BS532&lt;1,"Produção","Aderente")))</f>
        <v>Aderente</v>
      </c>
      <c r="BR532" s="22" t="str">
        <f>IF(OR(B532="",F532=""),"*",AY532/P532)</f>
        <v>*</v>
      </c>
      <c r="BS532" s="22" t="str">
        <f>IF(OR(B532="",F532=""),"*",BA532/Q532)</f>
        <v>*</v>
      </c>
      <c r="BT532" s="8" t="str">
        <f>IF(BN532="","",SUBSTITUTE(BM532," ","")&amp;SUBSTITUTE(BN532," ",""))</f>
        <v/>
      </c>
    </row>
    <row r="533" spans="1:72" hidden="1">
      <c r="A533" s="149" t="str">
        <f>D533&amp;B533</f>
        <v/>
      </c>
      <c r="B533" s="158"/>
      <c r="C533" s="159" t="str">
        <f>IF(BS_CONTROLE[[#This Row],[DATA]]="","",WEEKNUM(BS_CONTROLE[[#This Row],[DATA]]))</f>
        <v/>
      </c>
      <c r="D533" s="160"/>
      <c r="E533" s="161"/>
      <c r="F533" s="144"/>
      <c r="G533" s="10" t="str">
        <f>IF(D533="","*",VLOOKUP(F533,BS_ATIVIDADE[],3,FALSE))</f>
        <v>*</v>
      </c>
      <c r="H533" s="162"/>
      <c r="I533" s="162"/>
      <c r="J533" s="143"/>
      <c r="K533" s="143"/>
      <c r="L533" s="119"/>
      <c r="M533" s="143" t="str" cm="1">
        <f t="array" ref="M53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33" s="143" t="str" cm="1">
        <f t="array" ref="N53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33" s="120"/>
      <c r="P533" s="120"/>
      <c r="Q533" s="119"/>
      <c r="R533" s="11" t="str">
        <f>IFERROR(_xlfn.XLOOKUP(F533, BS_ATIVIDADE[ATIVIDADE],BS_ATIVIDADE[UNIDADE] ), "*")</f>
        <v>*</v>
      </c>
      <c r="S533" s="144" t="str" cm="1">
        <f t="array" ref="S53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33" s="144" t="str" cm="1">
        <f t="array" ref="T53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33" s="12" t="str" cm="1">
        <f t="array" ref="U53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33" s="119"/>
      <c r="W533" s="119"/>
      <c r="X533" s="118"/>
      <c r="Y533" s="145"/>
      <c r="Z533" s="118"/>
      <c r="AA533" s="119"/>
      <c r="AB533" s="117"/>
      <c r="AC533" s="117"/>
      <c r="AD533" s="121"/>
      <c r="AE533" s="119"/>
      <c r="AF533" s="119"/>
      <c r="AG533" s="119"/>
      <c r="AH533" s="17"/>
      <c r="AI533" s="142" t="str">
        <f>IF(BS_CONTROLE[[#This Row],[Atividade]]=0, "-", BS_CONTROLE[[#This Row],[Atividade]])</f>
        <v>-</v>
      </c>
      <c r="AJ533" s="10" t="str">
        <f>IF(BS_CONTROLE[[#This Row],[Atividade]]=0, "-", BS_CONTROLE[[#This Row],[Atividade]])</f>
        <v>-</v>
      </c>
      <c r="AK533" s="35">
        <f>BS_CONTROLE[[#This Row],[Local - Partida]]</f>
        <v>0</v>
      </c>
      <c r="AL533" s="35">
        <f>BS_CONTROLE[[#This Row],[Local - Encerramento]]</f>
        <v>0</v>
      </c>
      <c r="AM533" s="119" t="str">
        <f>IF(BS_CONTROLE[[#This Row],[Entre - Estações]]=0, "-", BS_CONTROLE[[#This Row],[Entre - Estações]])</f>
        <v>-</v>
      </c>
      <c r="AN533" s="119" t="str">
        <f>IF(BS_CONTROLE[[#This Row],[SB]]=0, "-", BS_CONTROLE[[#This Row],[SB]])</f>
        <v>-</v>
      </c>
      <c r="AO533" s="119" t="str">
        <f>IF(BS_CONTROLE[[#This Row],[SUB]]=0, "-", BS_CONTROLE[[#This Row],[SUB]])</f>
        <v>-</v>
      </c>
      <c r="AP533" s="119">
        <f>BS_CONTROLE[[#This Row],[KM - Inicio]]</f>
        <v>0</v>
      </c>
      <c r="AQ533" s="119">
        <f>BS_CONTROLE[[#This Row],[KM - Inicio]]</f>
        <v>0</v>
      </c>
      <c r="AR533" s="122"/>
      <c r="AS533" s="122"/>
      <c r="AT533" s="122"/>
      <c r="AU533" s="16"/>
      <c r="AV533" s="16"/>
      <c r="AW533" s="16"/>
      <c r="AX533" s="16"/>
      <c r="AY533" s="13" t="str">
        <f>IF(D533="","*",IFERROR(IF(ISODD(COUNT(AS533:AX533)),"ERRO",SUM((AT533-AS533),(AV533-AU533),(AX533-AW533))),"ERRO"))</f>
        <v>*</v>
      </c>
      <c r="AZ533" s="232"/>
      <c r="BA533" s="123"/>
      <c r="BB533" s="11" t="str">
        <f>IFERROR(_xlfn.XLOOKUP(AI533, BS_ATIVIDADE[ATIVIDADE],BS_ATIVIDADE[UNIDADE] ), "*")</f>
        <v>*</v>
      </c>
      <c r="BC533" s="15" t="str" cm="1">
        <f t="array" ref="BC53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33" s="15" t="str" cm="1">
        <f t="array" ref="BD53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33" s="12" t="str" cm="1">
        <f t="array" ref="BE53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33" s="218">
        <f>BS_CONTROLE[[#This Row],[Responsavel pelo boletim]]</f>
        <v>0</v>
      </c>
      <c r="BG533" s="18"/>
      <c r="BH533" s="19"/>
      <c r="BI533" s="19"/>
      <c r="BJ533" s="19"/>
      <c r="BK533" s="20"/>
      <c r="BL533" s="18"/>
      <c r="BM533" s="146"/>
      <c r="BN533" s="145"/>
      <c r="BO533" s="146"/>
      <c r="BP533" s="21"/>
      <c r="BQ533" s="14" t="str">
        <f>IF(AND(BR533&lt;1,BS533&lt;1),"Produção e Intervalo",IF(BR533&lt;1,"Intervalo",IF(BS533&lt;1,"Produção","Aderente")))</f>
        <v>Aderente</v>
      </c>
      <c r="BR533" s="22" t="str">
        <f>IF(OR(B533="",F533=""),"*",AY533/P533)</f>
        <v>*</v>
      </c>
      <c r="BS533" s="22" t="str">
        <f>IF(OR(B533="",F533=""),"*",BA533/Q533)</f>
        <v>*</v>
      </c>
      <c r="BT533" s="8" t="str">
        <f>IF(BN533="","",SUBSTITUTE(BM533," ","")&amp;SUBSTITUTE(BN533," ",""))</f>
        <v/>
      </c>
    </row>
    <row r="534" spans="1:72" hidden="1">
      <c r="A534" s="149" t="str">
        <f>D534&amp;B534</f>
        <v/>
      </c>
      <c r="B534" s="158"/>
      <c r="C534" s="159" t="str">
        <f>IF(BS_CONTROLE[[#This Row],[DATA]]="","",WEEKNUM(BS_CONTROLE[[#This Row],[DATA]]))</f>
        <v/>
      </c>
      <c r="D534" s="160"/>
      <c r="E534" s="161"/>
      <c r="F534" s="144"/>
      <c r="G534" s="10" t="str">
        <f>IF(D534="","*",VLOOKUP(F534,BS_ATIVIDADE[],3,FALSE))</f>
        <v>*</v>
      </c>
      <c r="H534" s="162"/>
      <c r="I534" s="162"/>
      <c r="J534" s="143"/>
      <c r="K534" s="143"/>
      <c r="L534" s="119"/>
      <c r="M534" s="143" t="str" cm="1">
        <f t="array" ref="M53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34" s="143" t="str" cm="1">
        <f t="array" ref="N53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34" s="120"/>
      <c r="P534" s="120"/>
      <c r="Q534" s="119"/>
      <c r="R534" s="11" t="str">
        <f>IFERROR(_xlfn.XLOOKUP(F534, BS_ATIVIDADE[ATIVIDADE],BS_ATIVIDADE[UNIDADE] ), "*")</f>
        <v>*</v>
      </c>
      <c r="S534" s="144" t="str" cm="1">
        <f t="array" ref="S53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34" s="144" t="str" cm="1">
        <f t="array" ref="T53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34" s="12" t="str" cm="1">
        <f t="array" ref="U53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34" s="119"/>
      <c r="W534" s="119"/>
      <c r="X534" s="118"/>
      <c r="Y534" s="145"/>
      <c r="Z534" s="118"/>
      <c r="AA534" s="119"/>
      <c r="AB534" s="117"/>
      <c r="AC534" s="117"/>
      <c r="AD534" s="121"/>
      <c r="AE534" s="119"/>
      <c r="AF534" s="119"/>
      <c r="AG534" s="119"/>
      <c r="AH534" s="17"/>
      <c r="AI534" s="142" t="str">
        <f>IF(BS_CONTROLE[[#This Row],[Atividade]]=0, "-", BS_CONTROLE[[#This Row],[Atividade]])</f>
        <v>-</v>
      </c>
      <c r="AJ534" s="10" t="str">
        <f>IF(BS_CONTROLE[[#This Row],[Atividade]]=0, "-", BS_CONTROLE[[#This Row],[Atividade]])</f>
        <v>-</v>
      </c>
      <c r="AK534" s="35">
        <f>BS_CONTROLE[[#This Row],[Local - Partida]]</f>
        <v>0</v>
      </c>
      <c r="AL534" s="35">
        <f>BS_CONTROLE[[#This Row],[Local - Encerramento]]</f>
        <v>0</v>
      </c>
      <c r="AM534" s="119" t="str">
        <f>IF(BS_CONTROLE[[#This Row],[Entre - Estações]]=0, "-", BS_CONTROLE[[#This Row],[Entre - Estações]])</f>
        <v>-</v>
      </c>
      <c r="AN534" s="119" t="str">
        <f>IF(BS_CONTROLE[[#This Row],[SB]]=0, "-", BS_CONTROLE[[#This Row],[SB]])</f>
        <v>-</v>
      </c>
      <c r="AO534" s="119" t="str">
        <f>IF(BS_CONTROLE[[#This Row],[SUB]]=0, "-", BS_CONTROLE[[#This Row],[SUB]])</f>
        <v>-</v>
      </c>
      <c r="AP534" s="119">
        <f>BS_CONTROLE[[#This Row],[KM - Inicio]]</f>
        <v>0</v>
      </c>
      <c r="AQ534" s="119">
        <f>BS_CONTROLE[[#This Row],[KM - Inicio]]</f>
        <v>0</v>
      </c>
      <c r="AR534" s="122"/>
      <c r="AS534" s="122"/>
      <c r="AT534" s="122"/>
      <c r="AU534" s="16"/>
      <c r="AV534" s="16"/>
      <c r="AW534" s="16"/>
      <c r="AX534" s="16"/>
      <c r="AY534" s="13" t="str">
        <f>IF(D534="","*",IFERROR(IF(ISODD(COUNT(AS534:AX534)),"ERRO",SUM((AT534-AS534),(AV534-AU534),(AX534-AW534))),"ERRO"))</f>
        <v>*</v>
      </c>
      <c r="AZ534" s="232"/>
      <c r="BA534" s="123"/>
      <c r="BB534" s="11" t="str">
        <f>IFERROR(_xlfn.XLOOKUP(AI534, BS_ATIVIDADE[ATIVIDADE],BS_ATIVIDADE[UNIDADE] ), "*")</f>
        <v>*</v>
      </c>
      <c r="BC534" s="15" t="str" cm="1">
        <f t="array" ref="BC53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34" s="15" t="str" cm="1">
        <f t="array" ref="BD53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34" s="12" t="str" cm="1">
        <f t="array" ref="BE53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34" s="218">
        <f>BS_CONTROLE[[#This Row],[Responsavel pelo boletim]]</f>
        <v>0</v>
      </c>
      <c r="BG534" s="18"/>
      <c r="BH534" s="19"/>
      <c r="BI534" s="19"/>
      <c r="BJ534" s="19"/>
      <c r="BK534" s="20"/>
      <c r="BL534" s="18"/>
      <c r="BM534" s="146"/>
      <c r="BN534" s="145"/>
      <c r="BO534" s="146"/>
      <c r="BP534" s="21"/>
      <c r="BQ534" s="14" t="str">
        <f>IF(AND(BR534&lt;1,BS534&lt;1),"Produção e Intervalo",IF(BR534&lt;1,"Intervalo",IF(BS534&lt;1,"Produção","Aderente")))</f>
        <v>Aderente</v>
      </c>
      <c r="BR534" s="22" t="str">
        <f>IF(OR(B534="",F534=""),"*",AY534/P534)</f>
        <v>*</v>
      </c>
      <c r="BS534" s="22" t="str">
        <f>IF(OR(B534="",F534=""),"*",BA534/Q534)</f>
        <v>*</v>
      </c>
      <c r="BT534" s="8" t="str">
        <f>IF(BN534="","",SUBSTITUTE(BM534," ","")&amp;SUBSTITUTE(BN534," ",""))</f>
        <v/>
      </c>
    </row>
    <row r="535" spans="1:72" hidden="1">
      <c r="A535" s="149" t="str">
        <f>D535&amp;B535</f>
        <v/>
      </c>
      <c r="B535" s="158"/>
      <c r="C535" s="159" t="str">
        <f>IF(BS_CONTROLE[[#This Row],[DATA]]="","",WEEKNUM(BS_CONTROLE[[#This Row],[DATA]]))</f>
        <v/>
      </c>
      <c r="D535" s="160"/>
      <c r="E535" s="161"/>
      <c r="F535" s="144"/>
      <c r="G535" s="10" t="str">
        <f>IF(D535="","*",VLOOKUP(F535,BS_ATIVIDADE[],3,FALSE))</f>
        <v>*</v>
      </c>
      <c r="H535" s="162"/>
      <c r="I535" s="162"/>
      <c r="J535" s="143"/>
      <c r="K535" s="143"/>
      <c r="L535" s="119"/>
      <c r="M535" s="143" t="str" cm="1">
        <f t="array" ref="M53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35" s="143" t="str" cm="1">
        <f t="array" ref="N53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35" s="120"/>
      <c r="P535" s="120"/>
      <c r="Q535" s="119"/>
      <c r="R535" s="11" t="str">
        <f>IFERROR(_xlfn.XLOOKUP(F535, BS_ATIVIDADE[ATIVIDADE],BS_ATIVIDADE[UNIDADE] ), "*")</f>
        <v>*</v>
      </c>
      <c r="S535" s="144" t="str" cm="1">
        <f t="array" ref="S53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35" s="144" t="str" cm="1">
        <f t="array" ref="T53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35" s="12" t="str" cm="1">
        <f t="array" ref="U53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35" s="119"/>
      <c r="W535" s="119"/>
      <c r="X535" s="118"/>
      <c r="Y535" s="145"/>
      <c r="Z535" s="118"/>
      <c r="AA535" s="119"/>
      <c r="AB535" s="117"/>
      <c r="AC535" s="117"/>
      <c r="AD535" s="121"/>
      <c r="AE535" s="119"/>
      <c r="AF535" s="119"/>
      <c r="AG535" s="119"/>
      <c r="AH535" s="17"/>
      <c r="AI535" s="142" t="str">
        <f>IF(BS_CONTROLE[[#This Row],[Atividade]]=0, "-", BS_CONTROLE[[#This Row],[Atividade]])</f>
        <v>-</v>
      </c>
      <c r="AJ535" s="10" t="str">
        <f>IF(BS_CONTROLE[[#This Row],[Atividade]]=0, "-", BS_CONTROLE[[#This Row],[Atividade]])</f>
        <v>-</v>
      </c>
      <c r="AK535" s="35">
        <f>BS_CONTROLE[[#This Row],[Local - Partida]]</f>
        <v>0</v>
      </c>
      <c r="AL535" s="35">
        <f>BS_CONTROLE[[#This Row],[Local - Encerramento]]</f>
        <v>0</v>
      </c>
      <c r="AM535" s="119" t="str">
        <f>IF(BS_CONTROLE[[#This Row],[Entre - Estações]]=0, "-", BS_CONTROLE[[#This Row],[Entre - Estações]])</f>
        <v>-</v>
      </c>
      <c r="AN535" s="119" t="str">
        <f>IF(BS_CONTROLE[[#This Row],[SB]]=0, "-", BS_CONTROLE[[#This Row],[SB]])</f>
        <v>-</v>
      </c>
      <c r="AO535" s="119" t="str">
        <f>IF(BS_CONTROLE[[#This Row],[SUB]]=0, "-", BS_CONTROLE[[#This Row],[SUB]])</f>
        <v>-</v>
      </c>
      <c r="AP535" s="119">
        <f>BS_CONTROLE[[#This Row],[KM - Inicio]]</f>
        <v>0</v>
      </c>
      <c r="AQ535" s="119">
        <f>BS_CONTROLE[[#This Row],[KM - Inicio]]</f>
        <v>0</v>
      </c>
      <c r="AR535" s="122"/>
      <c r="AS535" s="122"/>
      <c r="AT535" s="122"/>
      <c r="AU535" s="16"/>
      <c r="AV535" s="16"/>
      <c r="AW535" s="16"/>
      <c r="AX535" s="16"/>
      <c r="AY535" s="13" t="str">
        <f>IF(D535="","*",IFERROR(IF(ISODD(COUNT(AS535:AX535)),"ERRO",SUM((AT535-AS535),(AV535-AU535),(AX535-AW535))),"ERRO"))</f>
        <v>*</v>
      </c>
      <c r="AZ535" s="232"/>
      <c r="BA535" s="123"/>
      <c r="BB535" s="11" t="str">
        <f>IFERROR(_xlfn.XLOOKUP(AI535, BS_ATIVIDADE[ATIVIDADE],BS_ATIVIDADE[UNIDADE] ), "*")</f>
        <v>*</v>
      </c>
      <c r="BC535" s="15" t="str" cm="1">
        <f t="array" ref="BC53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35" s="15" t="str" cm="1">
        <f t="array" ref="BD53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35" s="12" t="str" cm="1">
        <f t="array" ref="BE53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35" s="218">
        <f>BS_CONTROLE[[#This Row],[Responsavel pelo boletim]]</f>
        <v>0</v>
      </c>
      <c r="BG535" s="18"/>
      <c r="BH535" s="19"/>
      <c r="BI535" s="19"/>
      <c r="BJ535" s="19"/>
      <c r="BK535" s="20"/>
      <c r="BL535" s="18"/>
      <c r="BM535" s="146"/>
      <c r="BN535" s="145"/>
      <c r="BO535" s="146"/>
      <c r="BP535" s="21"/>
      <c r="BQ535" s="14" t="str">
        <f>IF(AND(BR535&lt;1,BS535&lt;1),"Produção e Intervalo",IF(BR535&lt;1,"Intervalo",IF(BS535&lt;1,"Produção","Aderente")))</f>
        <v>Aderente</v>
      </c>
      <c r="BR535" s="22" t="str">
        <f>IF(OR(B535="",F535=""),"*",AY535/P535)</f>
        <v>*</v>
      </c>
      <c r="BS535" s="22" t="str">
        <f>IF(OR(B535="",F535=""),"*",BA535/Q535)</f>
        <v>*</v>
      </c>
      <c r="BT535" s="8" t="str">
        <f>IF(BN535="","",SUBSTITUTE(BM535," ","")&amp;SUBSTITUTE(BN535," ",""))</f>
        <v/>
      </c>
    </row>
    <row r="536" spans="1:72" hidden="1">
      <c r="A536" s="149" t="str">
        <f>D536&amp;B536</f>
        <v/>
      </c>
      <c r="B536" s="158"/>
      <c r="C536" s="159" t="str">
        <f>IF(BS_CONTROLE[[#This Row],[DATA]]="","",WEEKNUM(BS_CONTROLE[[#This Row],[DATA]]))</f>
        <v/>
      </c>
      <c r="D536" s="160"/>
      <c r="E536" s="161"/>
      <c r="F536" s="144"/>
      <c r="G536" s="10" t="str">
        <f>IF(D536="","*",VLOOKUP(F536,BS_ATIVIDADE[],3,FALSE))</f>
        <v>*</v>
      </c>
      <c r="H536" s="162"/>
      <c r="I536" s="162"/>
      <c r="J536" s="143"/>
      <c r="K536" s="143"/>
      <c r="L536" s="119"/>
      <c r="M536" s="143" t="str" cm="1">
        <f t="array" ref="M53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36" s="143" t="str" cm="1">
        <f t="array" ref="N53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36" s="120"/>
      <c r="P536" s="120"/>
      <c r="Q536" s="119"/>
      <c r="R536" s="11" t="str">
        <f>IFERROR(_xlfn.XLOOKUP(F536, BS_ATIVIDADE[ATIVIDADE],BS_ATIVIDADE[UNIDADE] ), "*")</f>
        <v>*</v>
      </c>
      <c r="S536" s="144" t="str" cm="1">
        <f t="array" ref="S53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36" s="144" t="str" cm="1">
        <f t="array" ref="T53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36" s="12" t="str" cm="1">
        <f t="array" ref="U53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36" s="119"/>
      <c r="W536" s="119"/>
      <c r="X536" s="118"/>
      <c r="Y536" s="145"/>
      <c r="Z536" s="118"/>
      <c r="AA536" s="119"/>
      <c r="AB536" s="117"/>
      <c r="AC536" s="117"/>
      <c r="AD536" s="121"/>
      <c r="AE536" s="119"/>
      <c r="AF536" s="119"/>
      <c r="AG536" s="119"/>
      <c r="AH536" s="17"/>
      <c r="AI536" s="142" t="str">
        <f>IF(BS_CONTROLE[[#This Row],[Atividade]]=0, "-", BS_CONTROLE[[#This Row],[Atividade]])</f>
        <v>-</v>
      </c>
      <c r="AJ536" s="10" t="str">
        <f>IF(BS_CONTROLE[[#This Row],[Atividade]]=0, "-", BS_CONTROLE[[#This Row],[Atividade]])</f>
        <v>-</v>
      </c>
      <c r="AK536" s="35">
        <f>BS_CONTROLE[[#This Row],[Local - Partida]]</f>
        <v>0</v>
      </c>
      <c r="AL536" s="35">
        <f>BS_CONTROLE[[#This Row],[Local - Encerramento]]</f>
        <v>0</v>
      </c>
      <c r="AM536" s="119" t="str">
        <f>IF(BS_CONTROLE[[#This Row],[Entre - Estações]]=0, "-", BS_CONTROLE[[#This Row],[Entre - Estações]])</f>
        <v>-</v>
      </c>
      <c r="AN536" s="119" t="str">
        <f>IF(BS_CONTROLE[[#This Row],[SB]]=0, "-", BS_CONTROLE[[#This Row],[SB]])</f>
        <v>-</v>
      </c>
      <c r="AO536" s="119" t="str">
        <f>IF(BS_CONTROLE[[#This Row],[SUB]]=0, "-", BS_CONTROLE[[#This Row],[SUB]])</f>
        <v>-</v>
      </c>
      <c r="AP536" s="119">
        <f>BS_CONTROLE[[#This Row],[KM - Inicio]]</f>
        <v>0</v>
      </c>
      <c r="AQ536" s="119">
        <f>BS_CONTROLE[[#This Row],[KM - Inicio]]</f>
        <v>0</v>
      </c>
      <c r="AR536" s="122"/>
      <c r="AS536" s="122"/>
      <c r="AT536" s="122"/>
      <c r="AU536" s="16"/>
      <c r="AV536" s="16"/>
      <c r="AW536" s="16"/>
      <c r="AX536" s="16"/>
      <c r="AY536" s="13" t="str">
        <f>IF(D536="","*",IFERROR(IF(ISODD(COUNT(AS536:AX536)),"ERRO",SUM((AT536-AS536),(AV536-AU536),(AX536-AW536))),"ERRO"))</f>
        <v>*</v>
      </c>
      <c r="AZ536" s="232"/>
      <c r="BA536" s="123"/>
      <c r="BB536" s="11" t="str">
        <f>IFERROR(_xlfn.XLOOKUP(AI536, BS_ATIVIDADE[ATIVIDADE],BS_ATIVIDADE[UNIDADE] ), "*")</f>
        <v>*</v>
      </c>
      <c r="BC536" s="15" t="str" cm="1">
        <f t="array" ref="BC53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36" s="15" t="str" cm="1">
        <f t="array" ref="BD53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36" s="12" t="str" cm="1">
        <f t="array" ref="BE53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36" s="218">
        <f>BS_CONTROLE[[#This Row],[Responsavel pelo boletim]]</f>
        <v>0</v>
      </c>
      <c r="BG536" s="18"/>
      <c r="BH536" s="19"/>
      <c r="BI536" s="19"/>
      <c r="BJ536" s="19"/>
      <c r="BK536" s="20"/>
      <c r="BL536" s="18"/>
      <c r="BM536" s="146"/>
      <c r="BN536" s="145"/>
      <c r="BO536" s="146"/>
      <c r="BP536" s="21"/>
      <c r="BQ536" s="14" t="str">
        <f>IF(AND(BR536&lt;1,BS536&lt;1),"Produção e Intervalo",IF(BR536&lt;1,"Intervalo",IF(BS536&lt;1,"Produção","Aderente")))</f>
        <v>Aderente</v>
      </c>
      <c r="BR536" s="22" t="str">
        <f>IF(OR(B536="",F536=""),"*",AY536/P536)</f>
        <v>*</v>
      </c>
      <c r="BS536" s="22" t="str">
        <f>IF(OR(B536="",F536=""),"*",BA536/Q536)</f>
        <v>*</v>
      </c>
      <c r="BT536" s="8" t="str">
        <f>IF(BN536="","",SUBSTITUTE(BM536," ","")&amp;SUBSTITUTE(BN536," ",""))</f>
        <v/>
      </c>
    </row>
    <row r="537" spans="1:72" hidden="1">
      <c r="A537" s="149" t="str">
        <f>D537&amp;B537</f>
        <v/>
      </c>
      <c r="B537" s="158"/>
      <c r="C537" s="159" t="str">
        <f>IF(BS_CONTROLE[[#This Row],[DATA]]="","",WEEKNUM(BS_CONTROLE[[#This Row],[DATA]]))</f>
        <v/>
      </c>
      <c r="D537" s="160"/>
      <c r="E537" s="161"/>
      <c r="F537" s="144"/>
      <c r="G537" s="10" t="str">
        <f>IF(D537="","*",VLOOKUP(F537,BS_ATIVIDADE[],3,FALSE))</f>
        <v>*</v>
      </c>
      <c r="H537" s="162"/>
      <c r="I537" s="162"/>
      <c r="J537" s="143"/>
      <c r="K537" s="143"/>
      <c r="L537" s="119"/>
      <c r="M537" s="143" t="str" cm="1">
        <f t="array" ref="M53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37" s="143" t="str" cm="1">
        <f t="array" ref="N53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37" s="120"/>
      <c r="P537" s="120"/>
      <c r="Q537" s="119"/>
      <c r="R537" s="11" t="str">
        <f>IFERROR(_xlfn.XLOOKUP(F537, BS_ATIVIDADE[ATIVIDADE],BS_ATIVIDADE[UNIDADE] ), "*")</f>
        <v>*</v>
      </c>
      <c r="S537" s="144" t="str" cm="1">
        <f t="array" ref="S53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37" s="144" t="str" cm="1">
        <f t="array" ref="T53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37" s="12" t="str" cm="1">
        <f t="array" ref="U53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37" s="119"/>
      <c r="W537" s="119"/>
      <c r="X537" s="118"/>
      <c r="Y537" s="145"/>
      <c r="Z537" s="118"/>
      <c r="AA537" s="119"/>
      <c r="AB537" s="117"/>
      <c r="AC537" s="117"/>
      <c r="AD537" s="121"/>
      <c r="AE537" s="119"/>
      <c r="AF537" s="119"/>
      <c r="AG537" s="119"/>
      <c r="AH537" s="17"/>
      <c r="AI537" s="142" t="str">
        <f>IF(BS_CONTROLE[[#This Row],[Atividade]]=0, "-", BS_CONTROLE[[#This Row],[Atividade]])</f>
        <v>-</v>
      </c>
      <c r="AJ537" s="10" t="str">
        <f>IF(BS_CONTROLE[[#This Row],[Atividade]]=0, "-", BS_CONTROLE[[#This Row],[Atividade]])</f>
        <v>-</v>
      </c>
      <c r="AK537" s="35">
        <f>BS_CONTROLE[[#This Row],[Local - Partida]]</f>
        <v>0</v>
      </c>
      <c r="AL537" s="35">
        <f>BS_CONTROLE[[#This Row],[Local - Encerramento]]</f>
        <v>0</v>
      </c>
      <c r="AM537" s="119" t="str">
        <f>IF(BS_CONTROLE[[#This Row],[Entre - Estações]]=0, "-", BS_CONTROLE[[#This Row],[Entre - Estações]])</f>
        <v>-</v>
      </c>
      <c r="AN537" s="119" t="str">
        <f>IF(BS_CONTROLE[[#This Row],[SB]]=0, "-", BS_CONTROLE[[#This Row],[SB]])</f>
        <v>-</v>
      </c>
      <c r="AO537" s="119" t="str">
        <f>IF(BS_CONTROLE[[#This Row],[SUB]]=0, "-", BS_CONTROLE[[#This Row],[SUB]])</f>
        <v>-</v>
      </c>
      <c r="AP537" s="119">
        <f>BS_CONTROLE[[#This Row],[KM - Inicio]]</f>
        <v>0</v>
      </c>
      <c r="AQ537" s="119">
        <f>BS_CONTROLE[[#This Row],[KM - Inicio]]</f>
        <v>0</v>
      </c>
      <c r="AR537" s="122"/>
      <c r="AS537" s="122"/>
      <c r="AT537" s="122"/>
      <c r="AU537" s="16"/>
      <c r="AV537" s="16"/>
      <c r="AW537" s="16"/>
      <c r="AX537" s="16"/>
      <c r="AY537" s="13" t="str">
        <f>IF(D537="","*",IFERROR(IF(ISODD(COUNT(AS537:AX537)),"ERRO",SUM((AT537-AS537),(AV537-AU537),(AX537-AW537))),"ERRO"))</f>
        <v>*</v>
      </c>
      <c r="AZ537" s="232"/>
      <c r="BA537" s="123"/>
      <c r="BB537" s="11" t="str">
        <f>IFERROR(_xlfn.XLOOKUP(AI537, BS_ATIVIDADE[ATIVIDADE],BS_ATIVIDADE[UNIDADE] ), "*")</f>
        <v>*</v>
      </c>
      <c r="BC537" s="15" t="str" cm="1">
        <f t="array" ref="BC53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37" s="15" t="str" cm="1">
        <f t="array" ref="BD53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37" s="12" t="str" cm="1">
        <f t="array" ref="BE53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37" s="218">
        <f>BS_CONTROLE[[#This Row],[Responsavel pelo boletim]]</f>
        <v>0</v>
      </c>
      <c r="BG537" s="18"/>
      <c r="BH537" s="19"/>
      <c r="BI537" s="19"/>
      <c r="BJ537" s="19"/>
      <c r="BK537" s="20"/>
      <c r="BL537" s="18"/>
      <c r="BM537" s="146"/>
      <c r="BN537" s="145"/>
      <c r="BO537" s="146"/>
      <c r="BP537" s="21"/>
      <c r="BQ537" s="14" t="str">
        <f>IF(AND(BR537&lt;1,BS537&lt;1),"Produção e Intervalo",IF(BR537&lt;1,"Intervalo",IF(BS537&lt;1,"Produção","Aderente")))</f>
        <v>Aderente</v>
      </c>
      <c r="BR537" s="22" t="str">
        <f>IF(OR(B537="",F537=""),"*",AY537/P537)</f>
        <v>*</v>
      </c>
      <c r="BS537" s="22" t="str">
        <f>IF(OR(B537="",F537=""),"*",BA537/Q537)</f>
        <v>*</v>
      </c>
      <c r="BT537" s="8" t="str">
        <f>IF(BN537="","",SUBSTITUTE(BM537," ","")&amp;SUBSTITUTE(BN537," ",""))</f>
        <v/>
      </c>
    </row>
    <row r="538" spans="1:72" hidden="1">
      <c r="A538" s="149" t="str">
        <f>D538&amp;B538</f>
        <v/>
      </c>
      <c r="B538" s="158"/>
      <c r="C538" s="159" t="str">
        <f>IF(BS_CONTROLE[[#This Row],[DATA]]="","",WEEKNUM(BS_CONTROLE[[#This Row],[DATA]]))</f>
        <v/>
      </c>
      <c r="D538" s="160"/>
      <c r="E538" s="161"/>
      <c r="F538" s="144"/>
      <c r="G538" s="10" t="str">
        <f>IF(D538="","*",VLOOKUP(F538,BS_ATIVIDADE[],3,FALSE))</f>
        <v>*</v>
      </c>
      <c r="H538" s="162"/>
      <c r="I538" s="162"/>
      <c r="J538" s="143"/>
      <c r="K538" s="143"/>
      <c r="L538" s="119"/>
      <c r="M538" s="143" t="str" cm="1">
        <f t="array" ref="M53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38" s="143" t="str" cm="1">
        <f t="array" ref="N53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38" s="120"/>
      <c r="P538" s="120"/>
      <c r="Q538" s="119"/>
      <c r="R538" s="11" t="str">
        <f>IFERROR(_xlfn.XLOOKUP(F538, BS_ATIVIDADE[ATIVIDADE],BS_ATIVIDADE[UNIDADE] ), "*")</f>
        <v>*</v>
      </c>
      <c r="S538" s="144" t="str" cm="1">
        <f t="array" ref="S53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38" s="144" t="str" cm="1">
        <f t="array" ref="T53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38" s="12" t="str" cm="1">
        <f t="array" ref="U53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38" s="119"/>
      <c r="W538" s="119"/>
      <c r="X538" s="118"/>
      <c r="Y538" s="145"/>
      <c r="Z538" s="118"/>
      <c r="AA538" s="119"/>
      <c r="AB538" s="117"/>
      <c r="AC538" s="117"/>
      <c r="AD538" s="121"/>
      <c r="AE538" s="119"/>
      <c r="AF538" s="119"/>
      <c r="AG538" s="119"/>
      <c r="AH538" s="17"/>
      <c r="AI538" s="142" t="str">
        <f>IF(BS_CONTROLE[[#This Row],[Atividade]]=0, "-", BS_CONTROLE[[#This Row],[Atividade]])</f>
        <v>-</v>
      </c>
      <c r="AJ538" s="10" t="str">
        <f>IF(BS_CONTROLE[[#This Row],[Atividade]]=0, "-", BS_CONTROLE[[#This Row],[Atividade]])</f>
        <v>-</v>
      </c>
      <c r="AK538" s="35">
        <f>BS_CONTROLE[[#This Row],[Local - Partida]]</f>
        <v>0</v>
      </c>
      <c r="AL538" s="35">
        <f>BS_CONTROLE[[#This Row],[Local - Encerramento]]</f>
        <v>0</v>
      </c>
      <c r="AM538" s="119" t="str">
        <f>IF(BS_CONTROLE[[#This Row],[Entre - Estações]]=0, "-", BS_CONTROLE[[#This Row],[Entre - Estações]])</f>
        <v>-</v>
      </c>
      <c r="AN538" s="119" t="str">
        <f>IF(BS_CONTROLE[[#This Row],[SB]]=0, "-", BS_CONTROLE[[#This Row],[SB]])</f>
        <v>-</v>
      </c>
      <c r="AO538" s="119" t="str">
        <f>IF(BS_CONTROLE[[#This Row],[SUB]]=0, "-", BS_CONTROLE[[#This Row],[SUB]])</f>
        <v>-</v>
      </c>
      <c r="AP538" s="119">
        <f>BS_CONTROLE[[#This Row],[KM - Inicio]]</f>
        <v>0</v>
      </c>
      <c r="AQ538" s="119">
        <f>BS_CONTROLE[[#This Row],[KM - Inicio]]</f>
        <v>0</v>
      </c>
      <c r="AR538" s="122"/>
      <c r="AS538" s="122"/>
      <c r="AT538" s="122"/>
      <c r="AU538" s="16"/>
      <c r="AV538" s="16"/>
      <c r="AW538" s="16"/>
      <c r="AX538" s="16"/>
      <c r="AY538" s="13" t="str">
        <f>IF(D538="","*",IFERROR(IF(ISODD(COUNT(AS538:AX538)),"ERRO",SUM((AT538-AS538),(AV538-AU538),(AX538-AW538))),"ERRO"))</f>
        <v>*</v>
      </c>
      <c r="AZ538" s="232"/>
      <c r="BA538" s="123"/>
      <c r="BB538" s="11" t="str">
        <f>IFERROR(_xlfn.XLOOKUP(AI538, BS_ATIVIDADE[ATIVIDADE],BS_ATIVIDADE[UNIDADE] ), "*")</f>
        <v>*</v>
      </c>
      <c r="BC538" s="15" t="str" cm="1">
        <f t="array" ref="BC53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38" s="15" t="str" cm="1">
        <f t="array" ref="BD53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38" s="12" t="str" cm="1">
        <f t="array" ref="BE53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38" s="218">
        <f>BS_CONTROLE[[#This Row],[Responsavel pelo boletim]]</f>
        <v>0</v>
      </c>
      <c r="BG538" s="18"/>
      <c r="BH538" s="19"/>
      <c r="BI538" s="19"/>
      <c r="BJ538" s="19"/>
      <c r="BK538" s="20"/>
      <c r="BL538" s="18"/>
      <c r="BM538" s="146"/>
      <c r="BN538" s="145"/>
      <c r="BO538" s="146"/>
      <c r="BP538" s="21"/>
      <c r="BQ538" s="14" t="str">
        <f>IF(AND(BR538&lt;1,BS538&lt;1),"Produção e Intervalo",IF(BR538&lt;1,"Intervalo",IF(BS538&lt;1,"Produção","Aderente")))</f>
        <v>Aderente</v>
      </c>
      <c r="BR538" s="22" t="str">
        <f>IF(OR(B538="",F538=""),"*",AY538/P538)</f>
        <v>*</v>
      </c>
      <c r="BS538" s="22" t="str">
        <f>IF(OR(B538="",F538=""),"*",BA538/Q538)</f>
        <v>*</v>
      </c>
      <c r="BT538" s="8" t="str">
        <f>IF(BN538="","",SUBSTITUTE(BM538," ","")&amp;SUBSTITUTE(BN538," ",""))</f>
        <v/>
      </c>
    </row>
    <row r="539" spans="1:72" hidden="1">
      <c r="A539" s="51"/>
      <c r="B539" s="158"/>
      <c r="C539" s="159" t="str">
        <f>IF(BS_CONTROLE[[#This Row],[DATA]]="","",WEEKNUM(BS_CONTROLE[[#This Row],[DATA]]))</f>
        <v/>
      </c>
      <c r="D539" s="160"/>
      <c r="E539" s="161"/>
      <c r="F539" s="144"/>
      <c r="G539" s="10" t="str">
        <f>IF(D539="","*",VLOOKUP(F539,BS_ATIVIDADE[],3,FALSE))</f>
        <v>*</v>
      </c>
      <c r="H539" s="162"/>
      <c r="I539" s="162"/>
      <c r="J539" s="143"/>
      <c r="K539" s="143"/>
      <c r="L539" s="119"/>
      <c r="M539" s="143" t="str" cm="1">
        <f t="array" ref="M53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39" s="143" t="str" cm="1">
        <f t="array" ref="N53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39" s="120"/>
      <c r="P539" s="120"/>
      <c r="Q539" s="119"/>
      <c r="R539" s="11" t="str">
        <f>IFERROR(_xlfn.XLOOKUP(F539, BS_ATIVIDADE[ATIVIDADE],BS_ATIVIDADE[UNIDADE] ), "*")</f>
        <v>*</v>
      </c>
      <c r="S539" s="144" t="str" cm="1">
        <f t="array" ref="S53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39" s="144" t="str" cm="1">
        <f t="array" ref="T53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39" s="12" t="str" cm="1">
        <f t="array" ref="U53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39" s="119"/>
      <c r="W539" s="119"/>
      <c r="X539" s="118"/>
      <c r="Y539" s="145"/>
      <c r="Z539" s="118"/>
      <c r="AA539" s="119"/>
      <c r="AB539" s="117"/>
      <c r="AC539" s="117"/>
      <c r="AD539" s="121"/>
      <c r="AE539" s="119"/>
      <c r="AF539" s="119"/>
      <c r="AG539" s="119"/>
      <c r="AH539" s="17"/>
      <c r="AI539" s="142" t="str">
        <f>IF(BS_CONTROLE[[#This Row],[Atividade]]=0, "-", BS_CONTROLE[[#This Row],[Atividade]])</f>
        <v>-</v>
      </c>
      <c r="AJ539" s="10" t="str">
        <f>IF(BS_CONTROLE[[#This Row],[Atividade]]=0, "-", BS_CONTROLE[[#This Row],[Atividade]])</f>
        <v>-</v>
      </c>
      <c r="AK539" s="35">
        <f>BS_CONTROLE[[#This Row],[Local - Partida]]</f>
        <v>0</v>
      </c>
      <c r="AL539" s="35">
        <f>BS_CONTROLE[[#This Row],[Local - Encerramento]]</f>
        <v>0</v>
      </c>
      <c r="AM539" s="119" t="str">
        <f>IF(BS_CONTROLE[[#This Row],[Entre - Estações]]=0, "-", BS_CONTROLE[[#This Row],[Entre - Estações]])</f>
        <v>-</v>
      </c>
      <c r="AN539" s="119" t="str">
        <f>IF(BS_CONTROLE[[#This Row],[SB]]=0, "-", BS_CONTROLE[[#This Row],[SB]])</f>
        <v>-</v>
      </c>
      <c r="AO539" s="119" t="str">
        <f>IF(BS_CONTROLE[[#This Row],[SUB]]=0, "-", BS_CONTROLE[[#This Row],[SUB]])</f>
        <v>-</v>
      </c>
      <c r="AP539" s="119">
        <f>BS_CONTROLE[[#This Row],[KM - Inicio]]</f>
        <v>0</v>
      </c>
      <c r="AQ539" s="119">
        <f>BS_CONTROLE[[#This Row],[KM - Inicio]]</f>
        <v>0</v>
      </c>
      <c r="AR539" s="122"/>
      <c r="AS539" s="122"/>
      <c r="AT539" s="122"/>
      <c r="AU539" s="16"/>
      <c r="AV539" s="16"/>
      <c r="AW539" s="16"/>
      <c r="AX539" s="16"/>
      <c r="AY539" s="13" t="str">
        <f>IF(D539="","*",IFERROR(IF(ISODD(COUNT(AS539:AX539)),"ERRO",SUM((AT539-AS539),(AV539-AU539),(AX539-AW539))),"ERRO"))</f>
        <v>*</v>
      </c>
      <c r="AZ539" s="232"/>
      <c r="BA539" s="123"/>
      <c r="BB539" s="11" t="str">
        <f>IFERROR(_xlfn.XLOOKUP(AI539, BS_ATIVIDADE[ATIVIDADE],BS_ATIVIDADE[UNIDADE] ), "*")</f>
        <v>*</v>
      </c>
      <c r="BC539" s="15" t="str" cm="1">
        <f t="array" ref="BC53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39" s="15" t="str" cm="1">
        <f t="array" ref="BD53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39" s="12" t="str" cm="1">
        <f t="array" ref="BE53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39" s="218">
        <f>BS_CONTROLE[[#This Row],[Responsavel pelo boletim]]</f>
        <v>0</v>
      </c>
      <c r="BG539" s="18"/>
      <c r="BH539" s="19"/>
      <c r="BI539" s="19"/>
      <c r="BJ539" s="19"/>
      <c r="BK539" s="20"/>
      <c r="BL539" s="18"/>
      <c r="BM539" s="146"/>
      <c r="BN539" s="145"/>
      <c r="BO539" s="146"/>
      <c r="BP539" s="21"/>
      <c r="BQ539" s="14" t="str">
        <f>IF(AND(BR539&lt;1,BS539&lt;1),"Produção e Intervalo",IF(BR539&lt;1,"Intervalo",IF(BS539&lt;1,"Produção","Aderente")))</f>
        <v>Aderente</v>
      </c>
      <c r="BR539" s="22" t="str">
        <f>IF(OR(B539="",F539=""),"*",AY539/P539)</f>
        <v>*</v>
      </c>
      <c r="BS539" s="22" t="str">
        <f>IF(OR(B539="",F539=""),"*",BA539/Q539)</f>
        <v>*</v>
      </c>
      <c r="BT539" s="8" t="str">
        <f>IF(BN539="","",SUBSTITUTE(BM539," ","")&amp;SUBSTITUTE(BN539," ",""))</f>
        <v/>
      </c>
    </row>
    <row r="540" spans="1:72" hidden="1">
      <c r="A540" s="51"/>
      <c r="B540" s="158"/>
      <c r="C540" s="159" t="str">
        <f>IF(BS_CONTROLE[[#This Row],[DATA]]="","",WEEKNUM(BS_CONTROLE[[#This Row],[DATA]]))</f>
        <v/>
      </c>
      <c r="D540" s="160"/>
      <c r="E540" s="161"/>
      <c r="F540" s="144"/>
      <c r="G540" s="10" t="str">
        <f>IF(D540="","*",VLOOKUP(F540,BS_ATIVIDADE[],3,FALSE))</f>
        <v>*</v>
      </c>
      <c r="H540" s="162"/>
      <c r="I540" s="162"/>
      <c r="J540" s="143"/>
      <c r="K540" s="143"/>
      <c r="L540" s="119"/>
      <c r="M540" s="143" t="str" cm="1">
        <f t="array" ref="M54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40" s="143" t="str" cm="1">
        <f t="array" ref="N54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40" s="120"/>
      <c r="P540" s="120"/>
      <c r="Q540" s="119"/>
      <c r="R540" s="11" t="str">
        <f>IFERROR(_xlfn.XLOOKUP(F540, BS_ATIVIDADE[ATIVIDADE],BS_ATIVIDADE[UNIDADE] ), "*")</f>
        <v>*</v>
      </c>
      <c r="S540" s="144" t="str" cm="1">
        <f t="array" ref="S54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40" s="144" t="str" cm="1">
        <f t="array" ref="T54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40" s="12" t="str" cm="1">
        <f t="array" ref="U54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40" s="119"/>
      <c r="W540" s="119"/>
      <c r="X540" s="118"/>
      <c r="Y540" s="145"/>
      <c r="Z540" s="118"/>
      <c r="AA540" s="119"/>
      <c r="AB540" s="117"/>
      <c r="AC540" s="117"/>
      <c r="AD540" s="121"/>
      <c r="AE540" s="119"/>
      <c r="AF540" s="119"/>
      <c r="AG540" s="119"/>
      <c r="AH540" s="17"/>
      <c r="AI540" s="142" t="str">
        <f>IF(BS_CONTROLE[[#This Row],[Atividade]]=0, "-", BS_CONTROLE[[#This Row],[Atividade]])</f>
        <v>-</v>
      </c>
      <c r="AJ540" s="10" t="str">
        <f>IF(BS_CONTROLE[[#This Row],[Atividade]]=0, "-", BS_CONTROLE[[#This Row],[Atividade]])</f>
        <v>-</v>
      </c>
      <c r="AK540" s="35">
        <f>BS_CONTROLE[[#This Row],[Local - Partida]]</f>
        <v>0</v>
      </c>
      <c r="AL540" s="35">
        <f>BS_CONTROLE[[#This Row],[Local - Encerramento]]</f>
        <v>0</v>
      </c>
      <c r="AM540" s="119" t="str">
        <f>IF(BS_CONTROLE[[#This Row],[Entre - Estações]]=0, "-", BS_CONTROLE[[#This Row],[Entre - Estações]])</f>
        <v>-</v>
      </c>
      <c r="AN540" s="119" t="str">
        <f>IF(BS_CONTROLE[[#This Row],[SB]]=0, "-", BS_CONTROLE[[#This Row],[SB]])</f>
        <v>-</v>
      </c>
      <c r="AO540" s="119" t="str">
        <f>IF(BS_CONTROLE[[#This Row],[SUB]]=0, "-", BS_CONTROLE[[#This Row],[SUB]])</f>
        <v>-</v>
      </c>
      <c r="AP540" s="119">
        <f>BS_CONTROLE[[#This Row],[KM - Inicio]]</f>
        <v>0</v>
      </c>
      <c r="AQ540" s="119">
        <f>BS_CONTROLE[[#This Row],[KM - Inicio]]</f>
        <v>0</v>
      </c>
      <c r="AR540" s="122"/>
      <c r="AS540" s="122"/>
      <c r="AT540" s="122"/>
      <c r="AU540" s="16"/>
      <c r="AV540" s="16"/>
      <c r="AW540" s="16"/>
      <c r="AX540" s="16"/>
      <c r="AY540" s="13" t="str">
        <f>IF(D540="","*",IFERROR(IF(ISODD(COUNT(AS540:AX540)),"ERRO",SUM((AT540-AS540),(AV540-AU540),(AX540-AW540))),"ERRO"))</f>
        <v>*</v>
      </c>
      <c r="AZ540" s="232"/>
      <c r="BA540" s="123"/>
      <c r="BB540" s="11" t="str">
        <f>IFERROR(_xlfn.XLOOKUP(AI540, BS_ATIVIDADE[ATIVIDADE],BS_ATIVIDADE[UNIDADE] ), "*")</f>
        <v>*</v>
      </c>
      <c r="BC540" s="15" t="str" cm="1">
        <f t="array" ref="BC54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40" s="15" t="str" cm="1">
        <f t="array" ref="BD54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40" s="12" t="str" cm="1">
        <f t="array" ref="BE54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40" s="218">
        <f>BS_CONTROLE[[#This Row],[Responsavel pelo boletim]]</f>
        <v>0</v>
      </c>
      <c r="BG540" s="18"/>
      <c r="BH540" s="19"/>
      <c r="BI540" s="19"/>
      <c r="BJ540" s="19"/>
      <c r="BK540" s="20"/>
      <c r="BL540" s="18"/>
      <c r="BM540" s="146"/>
      <c r="BN540" s="145"/>
      <c r="BO540" s="146"/>
      <c r="BP540" s="21"/>
      <c r="BQ540" s="14" t="str">
        <f>IF(AND(BR540&lt;1,BS540&lt;1),"Produção e Intervalo",IF(BR540&lt;1,"Intervalo",IF(BS540&lt;1,"Produção","Aderente")))</f>
        <v>Aderente</v>
      </c>
      <c r="BR540" s="22" t="str">
        <f>IF(OR(B540="",F540=""),"*",AY540/P540)</f>
        <v>*</v>
      </c>
      <c r="BS540" s="22" t="str">
        <f>IF(OR(B540="",F540=""),"*",BA540/Q540)</f>
        <v>*</v>
      </c>
      <c r="BT540" s="8" t="str">
        <f>IF(BN540="","",SUBSTITUTE(BM540," ","")&amp;SUBSTITUTE(BN540," ",""))</f>
        <v/>
      </c>
    </row>
    <row r="541" spans="1:72" hidden="1">
      <c r="A541" s="51"/>
      <c r="B541" s="158"/>
      <c r="C541" s="159" t="str">
        <f>IF(BS_CONTROLE[[#This Row],[DATA]]="","",WEEKNUM(BS_CONTROLE[[#This Row],[DATA]]))</f>
        <v/>
      </c>
      <c r="D541" s="160"/>
      <c r="E541" s="161"/>
      <c r="F541" s="144"/>
      <c r="G541" s="10" t="str">
        <f>IF(D541="","*",VLOOKUP(F541,BS_ATIVIDADE[],3,FALSE))</f>
        <v>*</v>
      </c>
      <c r="H541" s="162"/>
      <c r="I541" s="162"/>
      <c r="J541" s="143"/>
      <c r="K541" s="143"/>
      <c r="L541" s="119"/>
      <c r="M541" s="143" t="str" cm="1">
        <f t="array" ref="M54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41" s="143" t="str" cm="1">
        <f t="array" ref="N54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41" s="120"/>
      <c r="P541" s="120"/>
      <c r="Q541" s="119"/>
      <c r="R541" s="11" t="str">
        <f>IFERROR(_xlfn.XLOOKUP(F541, BS_ATIVIDADE[ATIVIDADE],BS_ATIVIDADE[UNIDADE] ), "*")</f>
        <v>*</v>
      </c>
      <c r="S541" s="144" t="str" cm="1">
        <f t="array" ref="S54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41" s="144" t="str" cm="1">
        <f t="array" ref="T54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41" s="12" t="str" cm="1">
        <f t="array" ref="U54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41" s="119"/>
      <c r="W541" s="119"/>
      <c r="X541" s="118"/>
      <c r="Y541" s="145"/>
      <c r="Z541" s="118"/>
      <c r="AA541" s="119"/>
      <c r="AB541" s="117"/>
      <c r="AC541" s="117"/>
      <c r="AD541" s="121"/>
      <c r="AE541" s="119"/>
      <c r="AF541" s="119"/>
      <c r="AG541" s="119"/>
      <c r="AH541" s="17"/>
      <c r="AI541" s="142" t="str">
        <f>IF(BS_CONTROLE[[#This Row],[Atividade]]=0, "-", BS_CONTROLE[[#This Row],[Atividade]])</f>
        <v>-</v>
      </c>
      <c r="AJ541" s="10" t="str">
        <f>IF(BS_CONTROLE[[#This Row],[Atividade]]=0, "-", BS_CONTROLE[[#This Row],[Atividade]])</f>
        <v>-</v>
      </c>
      <c r="AK541" s="35">
        <f>BS_CONTROLE[[#This Row],[Local - Partida]]</f>
        <v>0</v>
      </c>
      <c r="AL541" s="35">
        <f>BS_CONTROLE[[#This Row],[Local - Encerramento]]</f>
        <v>0</v>
      </c>
      <c r="AM541" s="119" t="str">
        <f>IF(BS_CONTROLE[[#This Row],[Entre - Estações]]=0, "-", BS_CONTROLE[[#This Row],[Entre - Estações]])</f>
        <v>-</v>
      </c>
      <c r="AN541" s="119" t="str">
        <f>IF(BS_CONTROLE[[#This Row],[SB]]=0, "-", BS_CONTROLE[[#This Row],[SB]])</f>
        <v>-</v>
      </c>
      <c r="AO541" s="119" t="str">
        <f>IF(BS_CONTROLE[[#This Row],[SUB]]=0, "-", BS_CONTROLE[[#This Row],[SUB]])</f>
        <v>-</v>
      </c>
      <c r="AP541" s="119">
        <f>BS_CONTROLE[[#This Row],[KM - Inicio]]</f>
        <v>0</v>
      </c>
      <c r="AQ541" s="119">
        <f>BS_CONTROLE[[#This Row],[KM - Inicio]]</f>
        <v>0</v>
      </c>
      <c r="AR541" s="122"/>
      <c r="AS541" s="122"/>
      <c r="AT541" s="122"/>
      <c r="AU541" s="16"/>
      <c r="AV541" s="16"/>
      <c r="AW541" s="16"/>
      <c r="AX541" s="16"/>
      <c r="AY541" s="13" t="str">
        <f>IF(D541="","*",IFERROR(IF(ISODD(COUNT(AS541:AX541)),"ERRO",SUM((AT541-AS541),(AV541-AU541),(AX541-AW541))),"ERRO"))</f>
        <v>*</v>
      </c>
      <c r="AZ541" s="232"/>
      <c r="BA541" s="123"/>
      <c r="BB541" s="11" t="str">
        <f>IFERROR(_xlfn.XLOOKUP(AI541, BS_ATIVIDADE[ATIVIDADE],BS_ATIVIDADE[UNIDADE] ), "*")</f>
        <v>*</v>
      </c>
      <c r="BC541" s="15" t="str" cm="1">
        <f t="array" ref="BC54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41" s="15" t="str" cm="1">
        <f t="array" ref="BD54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41" s="12" t="str" cm="1">
        <f t="array" ref="BE54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41" s="218">
        <f>BS_CONTROLE[[#This Row],[Responsavel pelo boletim]]</f>
        <v>0</v>
      </c>
      <c r="BG541" s="18"/>
      <c r="BH541" s="19"/>
      <c r="BI541" s="19"/>
      <c r="BJ541" s="19"/>
      <c r="BK541" s="20"/>
      <c r="BL541" s="18"/>
      <c r="BM541" s="146"/>
      <c r="BN541" s="145"/>
      <c r="BO541" s="146"/>
      <c r="BP541" s="21"/>
      <c r="BQ541" s="14" t="str">
        <f>IF(AND(BR541&lt;1,BS541&lt;1),"Produção e Intervalo",IF(BR541&lt;1,"Intervalo",IF(BS541&lt;1,"Produção","Aderente")))</f>
        <v>Aderente</v>
      </c>
      <c r="BR541" s="22" t="str">
        <f>IF(OR(B541="",F541=""),"*",AY541/P541)</f>
        <v>*</v>
      </c>
      <c r="BS541" s="22" t="str">
        <f>IF(OR(B541="",F541=""),"*",BA541/Q541)</f>
        <v>*</v>
      </c>
      <c r="BT541" s="8" t="str">
        <f>IF(BN541="","",SUBSTITUTE(BM541," ","")&amp;SUBSTITUTE(BN541," ",""))</f>
        <v/>
      </c>
    </row>
    <row r="542" spans="1:72" hidden="1">
      <c r="A542" s="51"/>
      <c r="B542" s="158"/>
      <c r="C542" s="159" t="str">
        <f>IF(BS_CONTROLE[[#This Row],[DATA]]="","",WEEKNUM(BS_CONTROLE[[#This Row],[DATA]]))</f>
        <v/>
      </c>
      <c r="D542" s="160"/>
      <c r="E542" s="161"/>
      <c r="F542" s="144"/>
      <c r="G542" s="10" t="str">
        <f>IF(D542="","*",VLOOKUP(F542,BS_ATIVIDADE[],3,FALSE))</f>
        <v>*</v>
      </c>
      <c r="H542" s="162"/>
      <c r="I542" s="162"/>
      <c r="J542" s="143"/>
      <c r="K542" s="143"/>
      <c r="L542" s="119"/>
      <c r="M542" s="143" t="str" cm="1">
        <f t="array" ref="M54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42" s="143" t="str" cm="1">
        <f t="array" ref="N54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42" s="120"/>
      <c r="P542" s="120"/>
      <c r="Q542" s="119"/>
      <c r="R542" s="11" t="str">
        <f>IFERROR(_xlfn.XLOOKUP(F542, BS_ATIVIDADE[ATIVIDADE],BS_ATIVIDADE[UNIDADE] ), "*")</f>
        <v>*</v>
      </c>
      <c r="S542" s="144" t="str" cm="1">
        <f t="array" ref="S54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42" s="144" t="str" cm="1">
        <f t="array" ref="T54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42" s="12" t="str" cm="1">
        <f t="array" ref="U54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42" s="119"/>
      <c r="W542" s="119"/>
      <c r="X542" s="118"/>
      <c r="Y542" s="145"/>
      <c r="Z542" s="118"/>
      <c r="AA542" s="119"/>
      <c r="AB542" s="117"/>
      <c r="AC542" s="117"/>
      <c r="AD542" s="121"/>
      <c r="AE542" s="119"/>
      <c r="AF542" s="119"/>
      <c r="AG542" s="119"/>
      <c r="AH542" s="17"/>
      <c r="AI542" s="142" t="str">
        <f>IF(BS_CONTROLE[[#This Row],[Atividade]]=0, "-", BS_CONTROLE[[#This Row],[Atividade]])</f>
        <v>-</v>
      </c>
      <c r="AJ542" s="10" t="str">
        <f>IF(BS_CONTROLE[[#This Row],[Atividade]]=0, "-", BS_CONTROLE[[#This Row],[Atividade]])</f>
        <v>-</v>
      </c>
      <c r="AK542" s="35">
        <f>BS_CONTROLE[[#This Row],[Local - Partida]]</f>
        <v>0</v>
      </c>
      <c r="AL542" s="35">
        <f>BS_CONTROLE[[#This Row],[Local - Encerramento]]</f>
        <v>0</v>
      </c>
      <c r="AM542" s="119" t="str">
        <f>IF(BS_CONTROLE[[#This Row],[Entre - Estações]]=0, "-", BS_CONTROLE[[#This Row],[Entre - Estações]])</f>
        <v>-</v>
      </c>
      <c r="AN542" s="119" t="str">
        <f>IF(BS_CONTROLE[[#This Row],[SB]]=0, "-", BS_CONTROLE[[#This Row],[SB]])</f>
        <v>-</v>
      </c>
      <c r="AO542" s="119" t="str">
        <f>IF(BS_CONTROLE[[#This Row],[SUB]]=0, "-", BS_CONTROLE[[#This Row],[SUB]])</f>
        <v>-</v>
      </c>
      <c r="AP542" s="119">
        <f>BS_CONTROLE[[#This Row],[KM - Inicio]]</f>
        <v>0</v>
      </c>
      <c r="AQ542" s="119">
        <f>BS_CONTROLE[[#This Row],[KM - Inicio]]</f>
        <v>0</v>
      </c>
      <c r="AR542" s="122"/>
      <c r="AS542" s="122"/>
      <c r="AT542" s="122"/>
      <c r="AU542" s="16"/>
      <c r="AV542" s="16"/>
      <c r="AW542" s="16"/>
      <c r="AX542" s="16"/>
      <c r="AY542" s="13" t="str">
        <f>IF(D542="","*",IFERROR(IF(ISODD(COUNT(AS542:AX542)),"ERRO",SUM((AT542-AS542),(AV542-AU542),(AX542-AW542))),"ERRO"))</f>
        <v>*</v>
      </c>
      <c r="AZ542" s="232"/>
      <c r="BA542" s="123"/>
      <c r="BB542" s="11" t="str">
        <f>IFERROR(_xlfn.XLOOKUP(AI542, BS_ATIVIDADE[ATIVIDADE],BS_ATIVIDADE[UNIDADE] ), "*")</f>
        <v>*</v>
      </c>
      <c r="BC542" s="15" t="str" cm="1">
        <f t="array" ref="BC54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42" s="15" t="str" cm="1">
        <f t="array" ref="BD54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42" s="12" t="str" cm="1">
        <f t="array" ref="BE54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42" s="218">
        <f>BS_CONTROLE[[#This Row],[Responsavel pelo boletim]]</f>
        <v>0</v>
      </c>
      <c r="BG542" s="18"/>
      <c r="BH542" s="19"/>
      <c r="BI542" s="19"/>
      <c r="BJ542" s="19"/>
      <c r="BK542" s="20"/>
      <c r="BL542" s="18"/>
      <c r="BM542" s="146"/>
      <c r="BN542" s="145"/>
      <c r="BO542" s="146"/>
      <c r="BP542" s="21"/>
      <c r="BQ542" s="14" t="str">
        <f>IF(AND(BR542&lt;1,BS542&lt;1),"Produção e Intervalo",IF(BR542&lt;1,"Intervalo",IF(BS542&lt;1,"Produção","Aderente")))</f>
        <v>Aderente</v>
      </c>
      <c r="BR542" s="22" t="str">
        <f>IF(OR(B542="",F542=""),"*",AY542/P542)</f>
        <v>*</v>
      </c>
      <c r="BS542" s="22" t="str">
        <f>IF(OR(B542="",F542=""),"*",BA542/Q542)</f>
        <v>*</v>
      </c>
      <c r="BT542" s="8" t="str">
        <f>IF(BN542="","",SUBSTITUTE(BM542," ","")&amp;SUBSTITUTE(BN542," ",""))</f>
        <v/>
      </c>
    </row>
    <row r="543" spans="1:72" hidden="1">
      <c r="A543" s="51"/>
      <c r="B543" s="158"/>
      <c r="C543" s="159" t="str">
        <f>IF(BS_CONTROLE[[#This Row],[DATA]]="","",WEEKNUM(BS_CONTROLE[[#This Row],[DATA]]))</f>
        <v/>
      </c>
      <c r="D543" s="160"/>
      <c r="E543" s="161"/>
      <c r="F543" s="144"/>
      <c r="G543" s="10" t="str">
        <f>IF(D543="","*",VLOOKUP(F543,BS_ATIVIDADE[],3,FALSE))</f>
        <v>*</v>
      </c>
      <c r="H543" s="162"/>
      <c r="I543" s="162"/>
      <c r="J543" s="143"/>
      <c r="K543" s="143"/>
      <c r="L543" s="119"/>
      <c r="M543" s="143" t="str" cm="1">
        <f t="array" ref="M54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43" s="143" t="str" cm="1">
        <f t="array" ref="N54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43" s="120"/>
      <c r="P543" s="120"/>
      <c r="Q543" s="119"/>
      <c r="R543" s="11" t="str">
        <f>IFERROR(_xlfn.XLOOKUP(F543, BS_ATIVIDADE[ATIVIDADE],BS_ATIVIDADE[UNIDADE] ), "*")</f>
        <v>*</v>
      </c>
      <c r="S543" s="144" t="str" cm="1">
        <f t="array" ref="S54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43" s="144" t="str" cm="1">
        <f t="array" ref="T54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43" s="12" t="str" cm="1">
        <f t="array" ref="U54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43" s="119"/>
      <c r="W543" s="119"/>
      <c r="X543" s="118"/>
      <c r="Y543" s="145"/>
      <c r="Z543" s="118"/>
      <c r="AA543" s="119"/>
      <c r="AB543" s="117"/>
      <c r="AC543" s="117"/>
      <c r="AD543" s="121"/>
      <c r="AE543" s="119"/>
      <c r="AF543" s="119"/>
      <c r="AG543" s="119"/>
      <c r="AH543" s="17"/>
      <c r="AI543" s="142" t="str">
        <f>IF(BS_CONTROLE[[#This Row],[Atividade]]=0, "-", BS_CONTROLE[[#This Row],[Atividade]])</f>
        <v>-</v>
      </c>
      <c r="AJ543" s="10" t="str">
        <f>IF(BS_CONTROLE[[#This Row],[Atividade]]=0, "-", BS_CONTROLE[[#This Row],[Atividade]])</f>
        <v>-</v>
      </c>
      <c r="AK543" s="35">
        <f>BS_CONTROLE[[#This Row],[Local - Partida]]</f>
        <v>0</v>
      </c>
      <c r="AL543" s="35">
        <f>BS_CONTROLE[[#This Row],[Local - Encerramento]]</f>
        <v>0</v>
      </c>
      <c r="AM543" s="119" t="str">
        <f>IF(BS_CONTROLE[[#This Row],[Entre - Estações]]=0, "-", BS_CONTROLE[[#This Row],[Entre - Estações]])</f>
        <v>-</v>
      </c>
      <c r="AN543" s="119" t="str">
        <f>IF(BS_CONTROLE[[#This Row],[SB]]=0, "-", BS_CONTROLE[[#This Row],[SB]])</f>
        <v>-</v>
      </c>
      <c r="AO543" s="119" t="str">
        <f>IF(BS_CONTROLE[[#This Row],[SUB]]=0, "-", BS_CONTROLE[[#This Row],[SUB]])</f>
        <v>-</v>
      </c>
      <c r="AP543" s="119">
        <f>BS_CONTROLE[[#This Row],[KM - Inicio]]</f>
        <v>0</v>
      </c>
      <c r="AQ543" s="119">
        <f>BS_CONTROLE[[#This Row],[KM - Inicio]]</f>
        <v>0</v>
      </c>
      <c r="AR543" s="122"/>
      <c r="AS543" s="122"/>
      <c r="AT543" s="122"/>
      <c r="AU543" s="16"/>
      <c r="AV543" s="16"/>
      <c r="AW543" s="16"/>
      <c r="AX543" s="16"/>
      <c r="AY543" s="13" t="str">
        <f>IF(D543="","*",IFERROR(IF(ISODD(COUNT(AS543:AX543)),"ERRO",SUM((AT543-AS543),(AV543-AU543),(AX543-AW543))),"ERRO"))</f>
        <v>*</v>
      </c>
      <c r="AZ543" s="232"/>
      <c r="BA543" s="123"/>
      <c r="BB543" s="11" t="str">
        <f>IFERROR(_xlfn.XLOOKUP(AI543, BS_ATIVIDADE[ATIVIDADE],BS_ATIVIDADE[UNIDADE] ), "*")</f>
        <v>*</v>
      </c>
      <c r="BC543" s="15" t="str" cm="1">
        <f t="array" ref="BC54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43" s="15" t="str" cm="1">
        <f t="array" ref="BD54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43" s="12" t="str" cm="1">
        <f t="array" ref="BE54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43" s="218">
        <f>BS_CONTROLE[[#This Row],[Responsavel pelo boletim]]</f>
        <v>0</v>
      </c>
      <c r="BG543" s="18"/>
      <c r="BH543" s="19"/>
      <c r="BI543" s="19"/>
      <c r="BJ543" s="19"/>
      <c r="BK543" s="20"/>
      <c r="BL543" s="18"/>
      <c r="BM543" s="146"/>
      <c r="BN543" s="145"/>
      <c r="BO543" s="146"/>
      <c r="BP543" s="21"/>
      <c r="BQ543" s="14" t="str">
        <f>IF(AND(BR543&lt;1,BS543&lt;1),"Produção e Intervalo",IF(BR543&lt;1,"Intervalo",IF(BS543&lt;1,"Produção","Aderente")))</f>
        <v>Aderente</v>
      </c>
      <c r="BR543" s="22" t="str">
        <f>IF(OR(B543="",F543=""),"*",AY543/P543)</f>
        <v>*</v>
      </c>
      <c r="BS543" s="22" t="str">
        <f>IF(OR(B543="",F543=""),"*",BA543/Q543)</f>
        <v>*</v>
      </c>
      <c r="BT543" s="8" t="str">
        <f>IF(BN543="","",SUBSTITUTE(BM543," ","")&amp;SUBSTITUTE(BN543," ",""))</f>
        <v/>
      </c>
    </row>
    <row r="544" spans="1:72" hidden="1">
      <c r="A544" s="51" t="str">
        <f>D545&amp;B545</f>
        <v/>
      </c>
      <c r="B544" s="158"/>
      <c r="C544" s="159" t="str">
        <f>IF(BS_CONTROLE[[#This Row],[DATA]]="","",WEEKNUM(BS_CONTROLE[[#This Row],[DATA]]))</f>
        <v/>
      </c>
      <c r="D544" s="160"/>
      <c r="E544" s="161"/>
      <c r="F544" s="144"/>
      <c r="G544" s="10" t="str">
        <f>IF(D544="","*",VLOOKUP(F544,BS_ATIVIDADE[],3,FALSE))</f>
        <v>*</v>
      </c>
      <c r="H544" s="162"/>
      <c r="I544" s="162"/>
      <c r="J544" s="143"/>
      <c r="K544" s="143"/>
      <c r="L544" s="119"/>
      <c r="M544" s="143" t="str" cm="1">
        <f t="array" ref="M54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44" s="143" t="str" cm="1">
        <f t="array" ref="N54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44" s="120"/>
      <c r="P544" s="120"/>
      <c r="Q544" s="119"/>
      <c r="R544" s="11" t="str">
        <f>IFERROR(_xlfn.XLOOKUP(F544, BS_ATIVIDADE[ATIVIDADE],BS_ATIVIDADE[UNIDADE] ), "*")</f>
        <v>*</v>
      </c>
      <c r="S544" s="144" t="str" cm="1">
        <f t="array" ref="S54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44" s="144" t="str" cm="1">
        <f t="array" ref="T54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44" s="12" t="str" cm="1">
        <f t="array" ref="U54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44" s="119"/>
      <c r="W544" s="119"/>
      <c r="X544" s="118"/>
      <c r="Y544" s="145"/>
      <c r="Z544" s="118"/>
      <c r="AA544" s="119"/>
      <c r="AB544" s="117"/>
      <c r="AC544" s="117"/>
      <c r="AD544" s="121"/>
      <c r="AE544" s="119"/>
      <c r="AF544" s="119"/>
      <c r="AG544" s="119"/>
      <c r="AH544" s="17"/>
      <c r="AI544" s="142" t="str">
        <f>IF(BS_CONTROLE[[#This Row],[Atividade]]=0, "-", BS_CONTROLE[[#This Row],[Atividade]])</f>
        <v>-</v>
      </c>
      <c r="AJ544" s="10" t="str">
        <f>IF(BS_CONTROLE[[#This Row],[Atividade]]=0, "-", BS_CONTROLE[[#This Row],[Atividade]])</f>
        <v>-</v>
      </c>
      <c r="AK544" s="35">
        <f>BS_CONTROLE[[#This Row],[Local - Partida]]</f>
        <v>0</v>
      </c>
      <c r="AL544" s="35">
        <f>BS_CONTROLE[[#This Row],[Local - Encerramento]]</f>
        <v>0</v>
      </c>
      <c r="AM544" s="119" t="str">
        <f>IF(BS_CONTROLE[[#This Row],[Entre - Estações]]=0, "-", BS_CONTROLE[[#This Row],[Entre - Estações]])</f>
        <v>-</v>
      </c>
      <c r="AN544" s="119" t="str">
        <f>IF(BS_CONTROLE[[#This Row],[SB]]=0, "-", BS_CONTROLE[[#This Row],[SB]])</f>
        <v>-</v>
      </c>
      <c r="AO544" s="119" t="str">
        <f>IF(BS_CONTROLE[[#This Row],[SUB]]=0, "-", BS_CONTROLE[[#This Row],[SUB]])</f>
        <v>-</v>
      </c>
      <c r="AP544" s="119">
        <f>BS_CONTROLE[[#This Row],[KM - Inicio]]</f>
        <v>0</v>
      </c>
      <c r="AQ544" s="119">
        <f>BS_CONTROLE[[#This Row],[KM - Inicio]]</f>
        <v>0</v>
      </c>
      <c r="AR544" s="122"/>
      <c r="AS544" s="122"/>
      <c r="AT544" s="122"/>
      <c r="AU544" s="16"/>
      <c r="AV544" s="16"/>
      <c r="AW544" s="16"/>
      <c r="AX544" s="16"/>
      <c r="AY544" s="13" t="str">
        <f>IF(D544="","*",IFERROR(IF(ISODD(COUNT(AS544:AX544)),"ERRO",SUM((AT544-AS544),(AV544-AU544),(AX544-AW544))),"ERRO"))</f>
        <v>*</v>
      </c>
      <c r="AZ544" s="232"/>
      <c r="BA544" s="123"/>
      <c r="BB544" s="11" t="str">
        <f>IFERROR(_xlfn.XLOOKUP(AI544, BS_ATIVIDADE[ATIVIDADE],BS_ATIVIDADE[UNIDADE] ), "*")</f>
        <v>*</v>
      </c>
      <c r="BC544" s="15" t="str" cm="1">
        <f t="array" ref="BC54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44" s="15" t="str" cm="1">
        <f t="array" ref="BD54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44" s="12" t="str" cm="1">
        <f t="array" ref="BE54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44" s="218">
        <f>BS_CONTROLE[[#This Row],[Responsavel pelo boletim]]</f>
        <v>0</v>
      </c>
      <c r="BG544" s="18"/>
      <c r="BH544" s="19"/>
      <c r="BI544" s="19"/>
      <c r="BJ544" s="19"/>
      <c r="BK544" s="20"/>
      <c r="BL544" s="18"/>
      <c r="BM544" s="146"/>
      <c r="BN544" s="145"/>
      <c r="BO544" s="146"/>
      <c r="BP544" s="21"/>
      <c r="BQ544" s="14" t="str">
        <f>IF(AND(BR544&lt;1,BS544&lt;1),"Produção e Intervalo",IF(BR544&lt;1,"Intervalo",IF(BS544&lt;1,"Produção","Aderente")))</f>
        <v>Aderente</v>
      </c>
      <c r="BR544" s="22" t="str">
        <f>IF(OR(B544="",F544=""),"*",AY544/P544)</f>
        <v>*</v>
      </c>
      <c r="BS544" s="22" t="str">
        <f>IF(OR(B544="",F544=""),"*",BA544/Q544)</f>
        <v>*</v>
      </c>
      <c r="BT544" s="8" t="str">
        <f>IF(BN544="","",SUBSTITUTE(BM544," ","")&amp;SUBSTITUTE(BN544," ",""))</f>
        <v/>
      </c>
    </row>
    <row r="545" spans="1:72" hidden="1">
      <c r="A545" s="51" t="str">
        <f>D546&amp;B546</f>
        <v/>
      </c>
      <c r="B545" s="158"/>
      <c r="C545" s="159" t="str">
        <f>IF(BS_CONTROLE[[#This Row],[DATA]]="","",WEEKNUM(BS_CONTROLE[[#This Row],[DATA]]))</f>
        <v/>
      </c>
      <c r="D545" s="160"/>
      <c r="E545" s="161"/>
      <c r="F545" s="144"/>
      <c r="G545" s="10" t="str">
        <f>IF(D545="","*",VLOOKUP(F545,BS_ATIVIDADE[],3,FALSE))</f>
        <v>*</v>
      </c>
      <c r="H545" s="162"/>
      <c r="I545" s="162"/>
      <c r="J545" s="143"/>
      <c r="K545" s="143"/>
      <c r="L545" s="119"/>
      <c r="M545" s="143" t="str" cm="1">
        <f t="array" ref="M54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45" s="143" t="str" cm="1">
        <f t="array" ref="N54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45" s="120"/>
      <c r="P545" s="120"/>
      <c r="Q545" s="119"/>
      <c r="R545" s="11" t="str">
        <f>IFERROR(_xlfn.XLOOKUP(F545, BS_ATIVIDADE[ATIVIDADE],BS_ATIVIDADE[UNIDADE] ), "*")</f>
        <v>*</v>
      </c>
      <c r="S545" s="144" t="str" cm="1">
        <f t="array" ref="S54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45" s="144" t="str" cm="1">
        <f t="array" ref="T54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45" s="12" t="str" cm="1">
        <f t="array" ref="U54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45" s="119"/>
      <c r="W545" s="119"/>
      <c r="X545" s="118"/>
      <c r="Y545" s="145"/>
      <c r="Z545" s="118"/>
      <c r="AA545" s="119"/>
      <c r="AB545" s="117"/>
      <c r="AC545" s="117"/>
      <c r="AD545" s="121"/>
      <c r="AE545" s="119"/>
      <c r="AF545" s="119"/>
      <c r="AG545" s="119"/>
      <c r="AH545" s="17"/>
      <c r="AI545" s="142" t="str">
        <f>IF(BS_CONTROLE[[#This Row],[Atividade]]=0, "-", BS_CONTROLE[[#This Row],[Atividade]])</f>
        <v>-</v>
      </c>
      <c r="AJ545" s="10" t="str">
        <f>IF(BS_CONTROLE[[#This Row],[Atividade]]=0, "-", BS_CONTROLE[[#This Row],[Atividade]])</f>
        <v>-</v>
      </c>
      <c r="AK545" s="35">
        <f>BS_CONTROLE[[#This Row],[Local - Partida]]</f>
        <v>0</v>
      </c>
      <c r="AL545" s="35">
        <f>BS_CONTROLE[[#This Row],[Local - Encerramento]]</f>
        <v>0</v>
      </c>
      <c r="AM545" s="119" t="str">
        <f>IF(BS_CONTROLE[[#This Row],[Entre - Estações]]=0, "-", BS_CONTROLE[[#This Row],[Entre - Estações]])</f>
        <v>-</v>
      </c>
      <c r="AN545" s="119" t="str">
        <f>IF(BS_CONTROLE[[#This Row],[SB]]=0, "-", BS_CONTROLE[[#This Row],[SB]])</f>
        <v>-</v>
      </c>
      <c r="AO545" s="119" t="str">
        <f>IF(BS_CONTROLE[[#This Row],[SUB]]=0, "-", BS_CONTROLE[[#This Row],[SUB]])</f>
        <v>-</v>
      </c>
      <c r="AP545" s="119">
        <f>BS_CONTROLE[[#This Row],[KM - Inicio]]</f>
        <v>0</v>
      </c>
      <c r="AQ545" s="119">
        <f>BS_CONTROLE[[#This Row],[KM - Inicio]]</f>
        <v>0</v>
      </c>
      <c r="AR545" s="122"/>
      <c r="AS545" s="122"/>
      <c r="AT545" s="122"/>
      <c r="AU545" s="16"/>
      <c r="AV545" s="16"/>
      <c r="AW545" s="16"/>
      <c r="AX545" s="16"/>
      <c r="AY545" s="13" t="str">
        <f>IF(D545="","*",IFERROR(IF(ISODD(COUNT(AS545:AX545)),"ERRO",SUM((AT545-AS545),(AV545-AU545),(AX545-AW545))),"ERRO"))</f>
        <v>*</v>
      </c>
      <c r="AZ545" s="232"/>
      <c r="BA545" s="123"/>
      <c r="BB545" s="11" t="str">
        <f>IFERROR(_xlfn.XLOOKUP(AI545, BS_ATIVIDADE[ATIVIDADE],BS_ATIVIDADE[UNIDADE] ), "*")</f>
        <v>*</v>
      </c>
      <c r="BC545" s="15" t="str" cm="1">
        <f t="array" ref="BC54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45" s="15" t="str" cm="1">
        <f t="array" ref="BD54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45" s="12" t="str" cm="1">
        <f t="array" ref="BE54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45" s="218">
        <f>BS_CONTROLE[[#This Row],[Responsavel pelo boletim]]</f>
        <v>0</v>
      </c>
      <c r="BG545" s="18"/>
      <c r="BH545" s="19"/>
      <c r="BI545" s="19"/>
      <c r="BJ545" s="19"/>
      <c r="BK545" s="20"/>
      <c r="BL545" s="18"/>
      <c r="BM545" s="146"/>
      <c r="BN545" s="145"/>
      <c r="BO545" s="146"/>
      <c r="BP545" s="21"/>
      <c r="BQ545" s="14" t="str">
        <f>IF(AND(BR545&lt;1,BS545&lt;1),"Produção e Intervalo",IF(BR545&lt;1,"Intervalo",IF(BS545&lt;1,"Produção","Aderente")))</f>
        <v>Aderente</v>
      </c>
      <c r="BR545" s="22" t="str">
        <f>IF(OR(B545="",F545=""),"*",AY545/P545)</f>
        <v>*</v>
      </c>
      <c r="BS545" s="22" t="str">
        <f>IF(OR(B545="",F545=""),"*",BA545/Q545)</f>
        <v>*</v>
      </c>
      <c r="BT545" s="8" t="str">
        <f>IF(BN545="","",SUBSTITUTE(BM545," ","")&amp;SUBSTITUTE(BN545," ",""))</f>
        <v/>
      </c>
    </row>
    <row r="546" spans="1:72" hidden="1">
      <c r="A546" s="51" t="str">
        <f>D547&amp;B547</f>
        <v/>
      </c>
      <c r="B546" s="158"/>
      <c r="C546" s="159" t="str">
        <f>IF(BS_CONTROLE[[#This Row],[DATA]]="","",WEEKNUM(BS_CONTROLE[[#This Row],[DATA]]))</f>
        <v/>
      </c>
      <c r="D546" s="160"/>
      <c r="E546" s="161"/>
      <c r="F546" s="144"/>
      <c r="G546" s="10" t="str">
        <f>IF(D546="","*",VLOOKUP(F546,BS_ATIVIDADE[],3,FALSE))</f>
        <v>*</v>
      </c>
      <c r="H546" s="162"/>
      <c r="I546" s="162"/>
      <c r="J546" s="143"/>
      <c r="K546" s="143"/>
      <c r="L546" s="119"/>
      <c r="M546" s="143" t="str" cm="1">
        <f t="array" ref="M54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46" s="143" t="str" cm="1">
        <f t="array" ref="N54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46" s="120"/>
      <c r="P546" s="120"/>
      <c r="Q546" s="119"/>
      <c r="R546" s="11" t="str">
        <f>IFERROR(_xlfn.XLOOKUP(F546, BS_ATIVIDADE[ATIVIDADE],BS_ATIVIDADE[UNIDADE] ), "*")</f>
        <v>*</v>
      </c>
      <c r="S546" s="144" t="str" cm="1">
        <f t="array" ref="S54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46" s="144" t="str" cm="1">
        <f t="array" ref="T54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46" s="12" t="str" cm="1">
        <f t="array" ref="U54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46" s="119"/>
      <c r="W546" s="119"/>
      <c r="X546" s="118"/>
      <c r="Y546" s="145"/>
      <c r="Z546" s="118"/>
      <c r="AA546" s="119"/>
      <c r="AB546" s="117"/>
      <c r="AC546" s="117"/>
      <c r="AD546" s="121"/>
      <c r="AE546" s="119"/>
      <c r="AF546" s="119"/>
      <c r="AG546" s="119"/>
      <c r="AH546" s="17"/>
      <c r="AI546" s="142" t="str">
        <f>IF(BS_CONTROLE[[#This Row],[Atividade]]=0, "-", BS_CONTROLE[[#This Row],[Atividade]])</f>
        <v>-</v>
      </c>
      <c r="AJ546" s="10" t="str">
        <f>IF(BS_CONTROLE[[#This Row],[Atividade]]=0, "-", BS_CONTROLE[[#This Row],[Atividade]])</f>
        <v>-</v>
      </c>
      <c r="AK546" s="35">
        <f>BS_CONTROLE[[#This Row],[Local - Partida]]</f>
        <v>0</v>
      </c>
      <c r="AL546" s="35">
        <f>BS_CONTROLE[[#This Row],[Local - Encerramento]]</f>
        <v>0</v>
      </c>
      <c r="AM546" s="119" t="str">
        <f>IF(BS_CONTROLE[[#This Row],[Entre - Estações]]=0, "-", BS_CONTROLE[[#This Row],[Entre - Estações]])</f>
        <v>-</v>
      </c>
      <c r="AN546" s="119" t="str">
        <f>IF(BS_CONTROLE[[#This Row],[SB]]=0, "-", BS_CONTROLE[[#This Row],[SB]])</f>
        <v>-</v>
      </c>
      <c r="AO546" s="119" t="str">
        <f>IF(BS_CONTROLE[[#This Row],[SUB]]=0, "-", BS_CONTROLE[[#This Row],[SUB]])</f>
        <v>-</v>
      </c>
      <c r="AP546" s="119">
        <f>BS_CONTROLE[[#This Row],[KM - Inicio]]</f>
        <v>0</v>
      </c>
      <c r="AQ546" s="119">
        <f>BS_CONTROLE[[#This Row],[KM - Inicio]]</f>
        <v>0</v>
      </c>
      <c r="AR546" s="122"/>
      <c r="AS546" s="122"/>
      <c r="AT546" s="122"/>
      <c r="AU546" s="16"/>
      <c r="AV546" s="16"/>
      <c r="AW546" s="16"/>
      <c r="AX546" s="16"/>
      <c r="AY546" s="13" t="str">
        <f>IF(D546="","*",IFERROR(IF(ISODD(COUNT(AS546:AX546)),"ERRO",SUM((AT546-AS546),(AV546-AU546),(AX546-AW546))),"ERRO"))</f>
        <v>*</v>
      </c>
      <c r="AZ546" s="232"/>
      <c r="BA546" s="123"/>
      <c r="BB546" s="11" t="str">
        <f>IFERROR(_xlfn.XLOOKUP(AI546, BS_ATIVIDADE[ATIVIDADE],BS_ATIVIDADE[UNIDADE] ), "*")</f>
        <v>*</v>
      </c>
      <c r="BC546" s="15" t="str" cm="1">
        <f t="array" ref="BC54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46" s="15" t="str" cm="1">
        <f t="array" ref="BD54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46" s="12" t="str" cm="1">
        <f t="array" ref="BE54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46" s="218">
        <f>BS_CONTROLE[[#This Row],[Responsavel pelo boletim]]</f>
        <v>0</v>
      </c>
      <c r="BG546" s="18"/>
      <c r="BH546" s="19"/>
      <c r="BI546" s="19"/>
      <c r="BJ546" s="19"/>
      <c r="BK546" s="20"/>
      <c r="BL546" s="18"/>
      <c r="BM546" s="146"/>
      <c r="BN546" s="145"/>
      <c r="BO546" s="146"/>
      <c r="BP546" s="21"/>
      <c r="BQ546" s="14" t="str">
        <f>IF(AND(BR546&lt;1,BS546&lt;1),"Produção e Intervalo",IF(BR546&lt;1,"Intervalo",IF(BS546&lt;1,"Produção","Aderente")))</f>
        <v>Aderente</v>
      </c>
      <c r="BR546" s="22" t="str">
        <f>IF(OR(B546="",F546=""),"*",AY546/P546)</f>
        <v>*</v>
      </c>
      <c r="BS546" s="22" t="str">
        <f>IF(OR(B546="",F546=""),"*",BA546/Q546)</f>
        <v>*</v>
      </c>
      <c r="BT546" s="8" t="str">
        <f>IF(BN546="","",SUBSTITUTE(BM546," ","")&amp;SUBSTITUTE(BN546," ",""))</f>
        <v/>
      </c>
    </row>
    <row r="547" spans="1:72" hidden="1">
      <c r="A547" s="51" t="str">
        <f>D548&amp;B548</f>
        <v/>
      </c>
      <c r="B547" s="158"/>
      <c r="C547" s="159" t="str">
        <f>IF(BS_CONTROLE[[#This Row],[DATA]]="","",WEEKNUM(BS_CONTROLE[[#This Row],[DATA]]))</f>
        <v/>
      </c>
      <c r="D547" s="160"/>
      <c r="E547" s="161"/>
      <c r="F547" s="144"/>
      <c r="G547" s="10" t="str">
        <f>IF(D547="","*",VLOOKUP(F547,BS_ATIVIDADE[],3,FALSE))</f>
        <v>*</v>
      </c>
      <c r="H547" s="162"/>
      <c r="I547" s="162"/>
      <c r="J547" s="143"/>
      <c r="K547" s="143"/>
      <c r="L547" s="119"/>
      <c r="M547" s="143" t="str" cm="1">
        <f t="array" ref="M54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47" s="143" t="str" cm="1">
        <f t="array" ref="N54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47" s="120"/>
      <c r="P547" s="120"/>
      <c r="Q547" s="119"/>
      <c r="R547" s="11" t="str">
        <f>IFERROR(_xlfn.XLOOKUP(F547, BS_ATIVIDADE[ATIVIDADE],BS_ATIVIDADE[UNIDADE] ), "*")</f>
        <v>*</v>
      </c>
      <c r="S547" s="144" t="str" cm="1">
        <f t="array" ref="S54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47" s="144" t="str" cm="1">
        <f t="array" ref="T54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47" s="12" t="str" cm="1">
        <f t="array" ref="U54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47" s="119"/>
      <c r="W547" s="119"/>
      <c r="X547" s="118"/>
      <c r="Y547" s="145"/>
      <c r="Z547" s="118"/>
      <c r="AA547" s="119"/>
      <c r="AB547" s="117"/>
      <c r="AC547" s="117"/>
      <c r="AD547" s="121"/>
      <c r="AE547" s="119"/>
      <c r="AF547" s="119"/>
      <c r="AG547" s="119"/>
      <c r="AH547" s="17"/>
      <c r="AI547" s="142" t="str">
        <f>IF(BS_CONTROLE[[#This Row],[Atividade]]=0, "-", BS_CONTROLE[[#This Row],[Atividade]])</f>
        <v>-</v>
      </c>
      <c r="AJ547" s="10" t="str">
        <f>IF(BS_CONTROLE[[#This Row],[Atividade]]=0, "-", BS_CONTROLE[[#This Row],[Atividade]])</f>
        <v>-</v>
      </c>
      <c r="AK547" s="35">
        <f>BS_CONTROLE[[#This Row],[Local - Partida]]</f>
        <v>0</v>
      </c>
      <c r="AL547" s="35">
        <f>BS_CONTROLE[[#This Row],[Local - Encerramento]]</f>
        <v>0</v>
      </c>
      <c r="AM547" s="119" t="str">
        <f>IF(BS_CONTROLE[[#This Row],[Entre - Estações]]=0, "-", BS_CONTROLE[[#This Row],[Entre - Estações]])</f>
        <v>-</v>
      </c>
      <c r="AN547" s="119" t="str">
        <f>IF(BS_CONTROLE[[#This Row],[SB]]=0, "-", BS_CONTROLE[[#This Row],[SB]])</f>
        <v>-</v>
      </c>
      <c r="AO547" s="119" t="str">
        <f>IF(BS_CONTROLE[[#This Row],[SUB]]=0, "-", BS_CONTROLE[[#This Row],[SUB]])</f>
        <v>-</v>
      </c>
      <c r="AP547" s="119">
        <f>BS_CONTROLE[[#This Row],[KM - Inicio]]</f>
        <v>0</v>
      </c>
      <c r="AQ547" s="119">
        <f>BS_CONTROLE[[#This Row],[KM - Inicio]]</f>
        <v>0</v>
      </c>
      <c r="AR547" s="122"/>
      <c r="AS547" s="122"/>
      <c r="AT547" s="122"/>
      <c r="AU547" s="16"/>
      <c r="AV547" s="16"/>
      <c r="AW547" s="16"/>
      <c r="AX547" s="16"/>
      <c r="AY547" s="13" t="str">
        <f>IF(D547="","*",IFERROR(IF(ISODD(COUNT(AS547:AX547)),"ERRO",SUM((AT547-AS547),(AV547-AU547),(AX547-AW547))),"ERRO"))</f>
        <v>*</v>
      </c>
      <c r="AZ547" s="232"/>
      <c r="BA547" s="123"/>
      <c r="BB547" s="11" t="str">
        <f>IFERROR(_xlfn.XLOOKUP(AI547, BS_ATIVIDADE[ATIVIDADE],BS_ATIVIDADE[UNIDADE] ), "*")</f>
        <v>*</v>
      </c>
      <c r="BC547" s="15" t="str" cm="1">
        <f t="array" ref="BC54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47" s="15" t="str" cm="1">
        <f t="array" ref="BD54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47" s="12" t="str" cm="1">
        <f t="array" ref="BE54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47" s="218">
        <f>BS_CONTROLE[[#This Row],[Responsavel pelo boletim]]</f>
        <v>0</v>
      </c>
      <c r="BG547" s="18"/>
      <c r="BH547" s="19"/>
      <c r="BI547" s="19"/>
      <c r="BJ547" s="19"/>
      <c r="BK547" s="20"/>
      <c r="BL547" s="18"/>
      <c r="BM547" s="146"/>
      <c r="BN547" s="145"/>
      <c r="BO547" s="146"/>
      <c r="BP547" s="21"/>
      <c r="BQ547" s="14" t="str">
        <f>IF(AND(BR547&lt;1,BS547&lt;1),"Produção e Intervalo",IF(BR547&lt;1,"Intervalo",IF(BS547&lt;1,"Produção","Aderente")))</f>
        <v>Aderente</v>
      </c>
      <c r="BR547" s="22" t="str">
        <f>IF(OR(B547="",F547=""),"*",AY547/P547)</f>
        <v>*</v>
      </c>
      <c r="BS547" s="22" t="str">
        <f>IF(OR(B547="",F547=""),"*",BA547/Q547)</f>
        <v>*</v>
      </c>
      <c r="BT547" s="8" t="str">
        <f>IF(BN547="","",SUBSTITUTE(BM547," ","")&amp;SUBSTITUTE(BN547," ",""))</f>
        <v/>
      </c>
    </row>
    <row r="548" spans="1:72" hidden="1">
      <c r="A548" s="51" t="str">
        <f>D549&amp;B549</f>
        <v/>
      </c>
      <c r="B548" s="158"/>
      <c r="C548" s="159" t="str">
        <f>IF(BS_CONTROLE[[#This Row],[DATA]]="","",WEEKNUM(BS_CONTROLE[[#This Row],[DATA]]))</f>
        <v/>
      </c>
      <c r="D548" s="160"/>
      <c r="E548" s="161"/>
      <c r="F548" s="144"/>
      <c r="G548" s="10" t="str">
        <f>IF(D548="","*",VLOOKUP(F548,BS_ATIVIDADE[],3,FALSE))</f>
        <v>*</v>
      </c>
      <c r="H548" s="162"/>
      <c r="I548" s="162"/>
      <c r="J548" s="143"/>
      <c r="K548" s="143"/>
      <c r="L548" s="119"/>
      <c r="M548" s="143" t="str" cm="1">
        <f t="array" ref="M54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48" s="143" t="str" cm="1">
        <f t="array" ref="N54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48" s="120"/>
      <c r="P548" s="120"/>
      <c r="Q548" s="119"/>
      <c r="R548" s="11" t="str">
        <f>IFERROR(_xlfn.XLOOKUP(F548, BS_ATIVIDADE[ATIVIDADE],BS_ATIVIDADE[UNIDADE] ), "*")</f>
        <v>*</v>
      </c>
      <c r="S548" s="144" t="str" cm="1">
        <f t="array" ref="S54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48" s="144" t="str" cm="1">
        <f t="array" ref="T54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48" s="12" t="str" cm="1">
        <f t="array" ref="U54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48" s="119"/>
      <c r="W548" s="119"/>
      <c r="X548" s="118"/>
      <c r="Y548" s="145"/>
      <c r="Z548" s="118"/>
      <c r="AA548" s="119"/>
      <c r="AB548" s="117"/>
      <c r="AC548" s="117"/>
      <c r="AD548" s="121"/>
      <c r="AE548" s="119"/>
      <c r="AF548" s="119"/>
      <c r="AG548" s="119"/>
      <c r="AH548" s="17"/>
      <c r="AI548" s="142" t="str">
        <f>IF(BS_CONTROLE[[#This Row],[Atividade]]=0, "-", BS_CONTROLE[[#This Row],[Atividade]])</f>
        <v>-</v>
      </c>
      <c r="AJ548" s="10" t="str">
        <f>IF(BS_CONTROLE[[#This Row],[Atividade]]=0, "-", BS_CONTROLE[[#This Row],[Atividade]])</f>
        <v>-</v>
      </c>
      <c r="AK548" s="35">
        <f>BS_CONTROLE[[#This Row],[Local - Partida]]</f>
        <v>0</v>
      </c>
      <c r="AL548" s="35">
        <f>BS_CONTROLE[[#This Row],[Local - Encerramento]]</f>
        <v>0</v>
      </c>
      <c r="AM548" s="119" t="str">
        <f>IF(BS_CONTROLE[[#This Row],[Entre - Estações]]=0, "-", BS_CONTROLE[[#This Row],[Entre - Estações]])</f>
        <v>-</v>
      </c>
      <c r="AN548" s="119" t="str">
        <f>IF(BS_CONTROLE[[#This Row],[SB]]=0, "-", BS_CONTROLE[[#This Row],[SB]])</f>
        <v>-</v>
      </c>
      <c r="AO548" s="119" t="str">
        <f>IF(BS_CONTROLE[[#This Row],[SUB]]=0, "-", BS_CONTROLE[[#This Row],[SUB]])</f>
        <v>-</v>
      </c>
      <c r="AP548" s="119">
        <f>BS_CONTROLE[[#This Row],[KM - Inicio]]</f>
        <v>0</v>
      </c>
      <c r="AQ548" s="119">
        <f>BS_CONTROLE[[#This Row],[KM - Inicio]]</f>
        <v>0</v>
      </c>
      <c r="AR548" s="122"/>
      <c r="AS548" s="122"/>
      <c r="AT548" s="122"/>
      <c r="AU548" s="16"/>
      <c r="AV548" s="16"/>
      <c r="AW548" s="16"/>
      <c r="AX548" s="16"/>
      <c r="AY548" s="13" t="str">
        <f>IF(D548="","*",IFERROR(IF(ISODD(COUNT(AS548:AX548)),"ERRO",SUM((AT548-AS548),(AV548-AU548),(AX548-AW548))),"ERRO"))</f>
        <v>*</v>
      </c>
      <c r="AZ548" s="232"/>
      <c r="BA548" s="123"/>
      <c r="BB548" s="11" t="str">
        <f>IFERROR(_xlfn.XLOOKUP(AI548, BS_ATIVIDADE[ATIVIDADE],BS_ATIVIDADE[UNIDADE] ), "*")</f>
        <v>*</v>
      </c>
      <c r="BC548" s="15" t="str" cm="1">
        <f t="array" ref="BC54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48" s="15" t="str" cm="1">
        <f t="array" ref="BD54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48" s="12" t="str" cm="1">
        <f t="array" ref="BE54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48" s="218">
        <f>BS_CONTROLE[[#This Row],[Responsavel pelo boletim]]</f>
        <v>0</v>
      </c>
      <c r="BG548" s="18"/>
      <c r="BH548" s="19"/>
      <c r="BI548" s="19"/>
      <c r="BJ548" s="19"/>
      <c r="BK548" s="20"/>
      <c r="BL548" s="18"/>
      <c r="BM548" s="146"/>
      <c r="BN548" s="145"/>
      <c r="BO548" s="146"/>
      <c r="BP548" s="21"/>
      <c r="BQ548" s="14" t="str">
        <f>IF(AND(BR548&lt;1,BS548&lt;1),"Produção e Intervalo",IF(BR548&lt;1,"Intervalo",IF(BS548&lt;1,"Produção","Aderente")))</f>
        <v>Aderente</v>
      </c>
      <c r="BR548" s="22" t="str">
        <f>IF(OR(B548="",F548=""),"*",AY548/P548)</f>
        <v>*</v>
      </c>
      <c r="BS548" s="22" t="str">
        <f>IF(OR(B548="",F548=""),"*",BA548/Q548)</f>
        <v>*</v>
      </c>
      <c r="BT548" s="8" t="str">
        <f>IF(BN548="","",SUBSTITUTE(BM548," ","")&amp;SUBSTITUTE(BN548," ",""))</f>
        <v/>
      </c>
    </row>
    <row r="549" spans="1:72" hidden="1">
      <c r="A549" s="51" t="str">
        <f>D550&amp;B550</f>
        <v/>
      </c>
      <c r="B549" s="158"/>
      <c r="C549" s="159" t="str">
        <f>IF(BS_CONTROLE[[#This Row],[DATA]]="","",WEEKNUM(BS_CONTROLE[[#This Row],[DATA]]))</f>
        <v/>
      </c>
      <c r="D549" s="160"/>
      <c r="E549" s="161"/>
      <c r="F549" s="144"/>
      <c r="G549" s="10" t="str">
        <f>IF(D549="","*",VLOOKUP(F549,BS_ATIVIDADE[],3,FALSE))</f>
        <v>*</v>
      </c>
      <c r="H549" s="162"/>
      <c r="I549" s="162"/>
      <c r="J549" s="143"/>
      <c r="K549" s="143"/>
      <c r="L549" s="119"/>
      <c r="M549" s="143" t="str" cm="1">
        <f t="array" ref="M54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49" s="143" t="str" cm="1">
        <f t="array" ref="N54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49" s="120"/>
      <c r="P549" s="120"/>
      <c r="Q549" s="119"/>
      <c r="R549" s="11" t="str">
        <f>IFERROR(_xlfn.XLOOKUP(F549, BS_ATIVIDADE[ATIVIDADE],BS_ATIVIDADE[UNIDADE] ), "*")</f>
        <v>*</v>
      </c>
      <c r="S549" s="144" t="str" cm="1">
        <f t="array" ref="S54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49" s="144" t="str" cm="1">
        <f t="array" ref="T54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49" s="12" t="str" cm="1">
        <f t="array" ref="U54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49" s="119"/>
      <c r="W549" s="119"/>
      <c r="X549" s="118"/>
      <c r="Y549" s="145"/>
      <c r="Z549" s="118"/>
      <c r="AA549" s="119"/>
      <c r="AB549" s="117"/>
      <c r="AC549" s="117"/>
      <c r="AD549" s="121"/>
      <c r="AE549" s="119"/>
      <c r="AF549" s="119"/>
      <c r="AG549" s="119"/>
      <c r="AH549" s="17"/>
      <c r="AI549" s="142" t="str">
        <f>IF(BS_CONTROLE[[#This Row],[Atividade]]=0, "-", BS_CONTROLE[[#This Row],[Atividade]])</f>
        <v>-</v>
      </c>
      <c r="AJ549" s="10" t="str">
        <f>IF(BS_CONTROLE[[#This Row],[Atividade]]=0, "-", BS_CONTROLE[[#This Row],[Atividade]])</f>
        <v>-</v>
      </c>
      <c r="AK549" s="35">
        <f>BS_CONTROLE[[#This Row],[Local - Partida]]</f>
        <v>0</v>
      </c>
      <c r="AL549" s="35">
        <f>BS_CONTROLE[[#This Row],[Local - Encerramento]]</f>
        <v>0</v>
      </c>
      <c r="AM549" s="119" t="str">
        <f>IF(BS_CONTROLE[[#This Row],[Entre - Estações]]=0, "-", BS_CONTROLE[[#This Row],[Entre - Estações]])</f>
        <v>-</v>
      </c>
      <c r="AN549" s="119" t="str">
        <f>IF(BS_CONTROLE[[#This Row],[SB]]=0, "-", BS_CONTROLE[[#This Row],[SB]])</f>
        <v>-</v>
      </c>
      <c r="AO549" s="119" t="str">
        <f>IF(BS_CONTROLE[[#This Row],[SUB]]=0, "-", BS_CONTROLE[[#This Row],[SUB]])</f>
        <v>-</v>
      </c>
      <c r="AP549" s="119">
        <f>BS_CONTROLE[[#This Row],[KM - Inicio]]</f>
        <v>0</v>
      </c>
      <c r="AQ549" s="119">
        <f>BS_CONTROLE[[#This Row],[KM - Inicio]]</f>
        <v>0</v>
      </c>
      <c r="AR549" s="122"/>
      <c r="AS549" s="122"/>
      <c r="AT549" s="122"/>
      <c r="AU549" s="16"/>
      <c r="AV549" s="16"/>
      <c r="AW549" s="16"/>
      <c r="AX549" s="16"/>
      <c r="AY549" s="13" t="str">
        <f>IF(D549="","*",IFERROR(IF(ISODD(COUNT(AS549:AX549)),"ERRO",SUM((AT549-AS549),(AV549-AU549),(AX549-AW549))),"ERRO"))</f>
        <v>*</v>
      </c>
      <c r="AZ549" s="232"/>
      <c r="BA549" s="123"/>
      <c r="BB549" s="11" t="str">
        <f>IFERROR(_xlfn.XLOOKUP(AI549, BS_ATIVIDADE[ATIVIDADE],BS_ATIVIDADE[UNIDADE] ), "*")</f>
        <v>*</v>
      </c>
      <c r="BC549" s="15" t="str" cm="1">
        <f t="array" ref="BC54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49" s="15" t="str" cm="1">
        <f t="array" ref="BD54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49" s="12" t="str" cm="1">
        <f t="array" ref="BE54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49" s="218">
        <f>BS_CONTROLE[[#This Row],[Responsavel pelo boletim]]</f>
        <v>0</v>
      </c>
      <c r="BG549" s="18"/>
      <c r="BH549" s="19"/>
      <c r="BI549" s="19"/>
      <c r="BJ549" s="19"/>
      <c r="BK549" s="20"/>
      <c r="BL549" s="18"/>
      <c r="BM549" s="146"/>
      <c r="BN549" s="145"/>
      <c r="BO549" s="146"/>
      <c r="BP549" s="21"/>
      <c r="BQ549" s="14" t="str">
        <f>IF(AND(BR549&lt;1,BS549&lt;1),"Produção e Intervalo",IF(BR549&lt;1,"Intervalo",IF(BS549&lt;1,"Produção","Aderente")))</f>
        <v>Aderente</v>
      </c>
      <c r="BR549" s="22" t="str">
        <f>IF(OR(B549="",F549=""),"*",AY549/P549)</f>
        <v>*</v>
      </c>
      <c r="BS549" s="22" t="str">
        <f>IF(OR(B549="",F549=""),"*",BA549/Q549)</f>
        <v>*</v>
      </c>
      <c r="BT549" s="8" t="str">
        <f>IF(BN549="","",SUBSTITUTE(BM549," ","")&amp;SUBSTITUTE(BN549," ",""))</f>
        <v/>
      </c>
    </row>
    <row r="550" spans="1:72" hidden="1">
      <c r="A550" s="51" t="str">
        <f>D551&amp;B551</f>
        <v/>
      </c>
      <c r="B550" s="158"/>
      <c r="C550" s="159" t="str">
        <f>IF(BS_CONTROLE[[#This Row],[DATA]]="","",WEEKNUM(BS_CONTROLE[[#This Row],[DATA]]))</f>
        <v/>
      </c>
      <c r="D550" s="160"/>
      <c r="E550" s="161"/>
      <c r="F550" s="144"/>
      <c r="G550" s="10" t="str">
        <f>IF(D550="","*",VLOOKUP(F550,BS_ATIVIDADE[],3,FALSE))</f>
        <v>*</v>
      </c>
      <c r="H550" s="162"/>
      <c r="I550" s="162"/>
      <c r="J550" s="143"/>
      <c r="K550" s="143"/>
      <c r="L550" s="119"/>
      <c r="M550" s="143" t="str" cm="1">
        <f t="array" ref="M55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50" s="143" t="str" cm="1">
        <f t="array" ref="N55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50" s="120"/>
      <c r="P550" s="120"/>
      <c r="Q550" s="119"/>
      <c r="R550" s="11" t="str">
        <f>IFERROR(_xlfn.XLOOKUP(F550, BS_ATIVIDADE[ATIVIDADE],BS_ATIVIDADE[UNIDADE] ), "*")</f>
        <v>*</v>
      </c>
      <c r="S550" s="144" t="str" cm="1">
        <f t="array" ref="S55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50" s="144" t="str" cm="1">
        <f t="array" ref="T55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50" s="12" t="str" cm="1">
        <f t="array" ref="U55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50" s="119"/>
      <c r="W550" s="119"/>
      <c r="X550" s="118"/>
      <c r="Y550" s="145"/>
      <c r="Z550" s="118"/>
      <c r="AA550" s="119"/>
      <c r="AB550" s="117"/>
      <c r="AC550" s="117"/>
      <c r="AD550" s="121"/>
      <c r="AE550" s="119"/>
      <c r="AF550" s="119"/>
      <c r="AG550" s="119"/>
      <c r="AH550" s="17"/>
      <c r="AI550" s="142" t="str">
        <f>IF(BS_CONTROLE[[#This Row],[Atividade]]=0, "-", BS_CONTROLE[[#This Row],[Atividade]])</f>
        <v>-</v>
      </c>
      <c r="AJ550" s="10" t="str">
        <f>IF(BS_CONTROLE[[#This Row],[Atividade]]=0, "-", BS_CONTROLE[[#This Row],[Atividade]])</f>
        <v>-</v>
      </c>
      <c r="AK550" s="35">
        <f>BS_CONTROLE[[#This Row],[Local - Partida]]</f>
        <v>0</v>
      </c>
      <c r="AL550" s="35">
        <f>BS_CONTROLE[[#This Row],[Local - Encerramento]]</f>
        <v>0</v>
      </c>
      <c r="AM550" s="119" t="str">
        <f>IF(BS_CONTROLE[[#This Row],[Entre - Estações]]=0, "-", BS_CONTROLE[[#This Row],[Entre - Estações]])</f>
        <v>-</v>
      </c>
      <c r="AN550" s="119" t="str">
        <f>IF(BS_CONTROLE[[#This Row],[SB]]=0, "-", BS_CONTROLE[[#This Row],[SB]])</f>
        <v>-</v>
      </c>
      <c r="AO550" s="119" t="str">
        <f>IF(BS_CONTROLE[[#This Row],[SUB]]=0, "-", BS_CONTROLE[[#This Row],[SUB]])</f>
        <v>-</v>
      </c>
      <c r="AP550" s="119">
        <f>BS_CONTROLE[[#This Row],[KM - Inicio]]</f>
        <v>0</v>
      </c>
      <c r="AQ550" s="119">
        <f>BS_CONTROLE[[#This Row],[KM - Inicio]]</f>
        <v>0</v>
      </c>
      <c r="AR550" s="122"/>
      <c r="AS550" s="122"/>
      <c r="AT550" s="122"/>
      <c r="AU550" s="16"/>
      <c r="AV550" s="16"/>
      <c r="AW550" s="16"/>
      <c r="AX550" s="16"/>
      <c r="AY550" s="13" t="str">
        <f>IF(D550="","*",IFERROR(IF(ISODD(COUNT(AS550:AX550)),"ERRO",SUM((AT550-AS550),(AV550-AU550),(AX550-AW550))),"ERRO"))</f>
        <v>*</v>
      </c>
      <c r="AZ550" s="232"/>
      <c r="BA550" s="123"/>
      <c r="BB550" s="11" t="str">
        <f>IFERROR(_xlfn.XLOOKUP(AI550, BS_ATIVIDADE[ATIVIDADE],BS_ATIVIDADE[UNIDADE] ), "*")</f>
        <v>*</v>
      </c>
      <c r="BC550" s="15" t="str" cm="1">
        <f t="array" ref="BC55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50" s="15" t="str" cm="1">
        <f t="array" ref="BD55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50" s="12" t="str" cm="1">
        <f t="array" ref="BE55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50" s="218">
        <f>BS_CONTROLE[[#This Row],[Responsavel pelo boletim]]</f>
        <v>0</v>
      </c>
      <c r="BG550" s="18"/>
      <c r="BH550" s="19"/>
      <c r="BI550" s="19"/>
      <c r="BJ550" s="19"/>
      <c r="BK550" s="20"/>
      <c r="BL550" s="18"/>
      <c r="BM550" s="146"/>
      <c r="BN550" s="145"/>
      <c r="BO550" s="146"/>
      <c r="BP550" s="21"/>
      <c r="BQ550" s="14" t="str">
        <f>IF(AND(BR550&lt;1,BS550&lt;1),"Produção e Intervalo",IF(BR550&lt;1,"Intervalo",IF(BS550&lt;1,"Produção","Aderente")))</f>
        <v>Aderente</v>
      </c>
      <c r="BR550" s="22" t="str">
        <f>IF(OR(B550="",F550=""),"*",AY550/P550)</f>
        <v>*</v>
      </c>
      <c r="BS550" s="22" t="str">
        <f>IF(OR(B550="",F550=""),"*",BA550/Q550)</f>
        <v>*</v>
      </c>
      <c r="BT550" s="8" t="str">
        <f>IF(BN550="","",SUBSTITUTE(BM550," ","")&amp;SUBSTITUTE(BN550," ",""))</f>
        <v/>
      </c>
    </row>
    <row r="551" spans="1:72" hidden="1">
      <c r="A551" s="51" t="str">
        <f>D552&amp;B552</f>
        <v/>
      </c>
      <c r="B551" s="158"/>
      <c r="C551" s="159" t="str">
        <f>IF(BS_CONTROLE[[#This Row],[DATA]]="","",WEEKNUM(BS_CONTROLE[[#This Row],[DATA]]))</f>
        <v/>
      </c>
      <c r="D551" s="160"/>
      <c r="E551" s="161"/>
      <c r="F551" s="144"/>
      <c r="G551" s="10" t="str">
        <f>IF(D551="","*",VLOOKUP(F551,BS_ATIVIDADE[],3,FALSE))</f>
        <v>*</v>
      </c>
      <c r="H551" s="162"/>
      <c r="I551" s="162"/>
      <c r="J551" s="143"/>
      <c r="K551" s="143"/>
      <c r="L551" s="119"/>
      <c r="M551" s="143" t="str" cm="1">
        <f t="array" ref="M55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51" s="143" t="str" cm="1">
        <f t="array" ref="N55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51" s="120"/>
      <c r="P551" s="120"/>
      <c r="Q551" s="119"/>
      <c r="R551" s="11" t="str">
        <f>IFERROR(_xlfn.XLOOKUP(F551, BS_ATIVIDADE[ATIVIDADE],BS_ATIVIDADE[UNIDADE] ), "*")</f>
        <v>*</v>
      </c>
      <c r="S551" s="144" t="str" cm="1">
        <f t="array" ref="S55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51" s="144" t="str" cm="1">
        <f t="array" ref="T55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51" s="12" t="str" cm="1">
        <f t="array" ref="U55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51" s="119"/>
      <c r="W551" s="119"/>
      <c r="X551" s="118"/>
      <c r="Y551" s="145"/>
      <c r="Z551" s="118"/>
      <c r="AA551" s="119"/>
      <c r="AB551" s="117"/>
      <c r="AC551" s="117"/>
      <c r="AD551" s="121"/>
      <c r="AE551" s="119"/>
      <c r="AF551" s="119"/>
      <c r="AG551" s="119"/>
      <c r="AH551" s="17"/>
      <c r="AI551" s="142" t="str">
        <f>IF(BS_CONTROLE[[#This Row],[Atividade]]=0, "-", BS_CONTROLE[[#This Row],[Atividade]])</f>
        <v>-</v>
      </c>
      <c r="AJ551" s="10" t="str">
        <f>IF(BS_CONTROLE[[#This Row],[Atividade]]=0, "-", BS_CONTROLE[[#This Row],[Atividade]])</f>
        <v>-</v>
      </c>
      <c r="AK551" s="35">
        <f>BS_CONTROLE[[#This Row],[Local - Partida]]</f>
        <v>0</v>
      </c>
      <c r="AL551" s="35">
        <f>BS_CONTROLE[[#This Row],[Local - Encerramento]]</f>
        <v>0</v>
      </c>
      <c r="AM551" s="119" t="str">
        <f>IF(BS_CONTROLE[[#This Row],[Entre - Estações]]=0, "-", BS_CONTROLE[[#This Row],[Entre - Estações]])</f>
        <v>-</v>
      </c>
      <c r="AN551" s="119" t="str">
        <f>IF(BS_CONTROLE[[#This Row],[SB]]=0, "-", BS_CONTROLE[[#This Row],[SB]])</f>
        <v>-</v>
      </c>
      <c r="AO551" s="119" t="str">
        <f>IF(BS_CONTROLE[[#This Row],[SUB]]=0, "-", BS_CONTROLE[[#This Row],[SUB]])</f>
        <v>-</v>
      </c>
      <c r="AP551" s="119">
        <f>BS_CONTROLE[[#This Row],[KM - Inicio]]</f>
        <v>0</v>
      </c>
      <c r="AQ551" s="119">
        <f>BS_CONTROLE[[#This Row],[KM - Inicio]]</f>
        <v>0</v>
      </c>
      <c r="AR551" s="122"/>
      <c r="AS551" s="122"/>
      <c r="AT551" s="122"/>
      <c r="AU551" s="16"/>
      <c r="AV551" s="16"/>
      <c r="AW551" s="16"/>
      <c r="AX551" s="16"/>
      <c r="AY551" s="13" t="str">
        <f>IF(D551="","*",IFERROR(IF(ISODD(COUNT(AS551:AX551)),"ERRO",SUM((AT551-AS551),(AV551-AU551),(AX551-AW551))),"ERRO"))</f>
        <v>*</v>
      </c>
      <c r="AZ551" s="232"/>
      <c r="BA551" s="123"/>
      <c r="BB551" s="11" t="str">
        <f>IFERROR(_xlfn.XLOOKUP(AI551, BS_ATIVIDADE[ATIVIDADE],BS_ATIVIDADE[UNIDADE] ), "*")</f>
        <v>*</v>
      </c>
      <c r="BC551" s="15" t="str" cm="1">
        <f t="array" ref="BC55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51" s="15" t="str" cm="1">
        <f t="array" ref="BD55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51" s="12" t="str" cm="1">
        <f t="array" ref="BE55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51" s="218">
        <f>BS_CONTROLE[[#This Row],[Responsavel pelo boletim]]</f>
        <v>0</v>
      </c>
      <c r="BG551" s="18"/>
      <c r="BH551" s="19"/>
      <c r="BI551" s="19"/>
      <c r="BJ551" s="19"/>
      <c r="BK551" s="20"/>
      <c r="BL551" s="18"/>
      <c r="BM551" s="146"/>
      <c r="BN551" s="145"/>
      <c r="BO551" s="146"/>
      <c r="BP551" s="21"/>
      <c r="BQ551" s="14" t="str">
        <f>IF(AND(BR551&lt;1,BS551&lt;1),"Produção e Intervalo",IF(BR551&lt;1,"Intervalo",IF(BS551&lt;1,"Produção","Aderente")))</f>
        <v>Aderente</v>
      </c>
      <c r="BR551" s="22" t="str">
        <f>IF(OR(B551="",F551=""),"*",AY551/P551)</f>
        <v>*</v>
      </c>
      <c r="BS551" s="22" t="str">
        <f>IF(OR(B551="",F551=""),"*",BA551/Q551)</f>
        <v>*</v>
      </c>
      <c r="BT551" s="8" t="str">
        <f>IF(BN551="","",SUBSTITUTE(BM551," ","")&amp;SUBSTITUTE(BN551," ",""))</f>
        <v/>
      </c>
    </row>
    <row r="552" spans="1:72" hidden="1">
      <c r="A552" s="51" t="str">
        <f>D553&amp;B553</f>
        <v/>
      </c>
      <c r="B552" s="158"/>
      <c r="C552" s="159" t="str">
        <f>IF(BS_CONTROLE[[#This Row],[DATA]]="","",WEEKNUM(BS_CONTROLE[[#This Row],[DATA]]))</f>
        <v/>
      </c>
      <c r="D552" s="160"/>
      <c r="E552" s="161"/>
      <c r="F552" s="144"/>
      <c r="G552" s="10" t="str">
        <f>IF(D552="","*",VLOOKUP(F552,BS_ATIVIDADE[],3,FALSE))</f>
        <v>*</v>
      </c>
      <c r="H552" s="162"/>
      <c r="I552" s="162"/>
      <c r="J552" s="143"/>
      <c r="K552" s="143"/>
      <c r="L552" s="119"/>
      <c r="M552" s="143" t="str" cm="1">
        <f t="array" ref="M55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52" s="143" t="str" cm="1">
        <f t="array" ref="N55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52" s="120"/>
      <c r="P552" s="120"/>
      <c r="Q552" s="119"/>
      <c r="R552" s="11" t="str">
        <f>IFERROR(_xlfn.XLOOKUP(F552, BS_ATIVIDADE[ATIVIDADE],BS_ATIVIDADE[UNIDADE] ), "*")</f>
        <v>*</v>
      </c>
      <c r="S552" s="144" t="str" cm="1">
        <f t="array" ref="S55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52" s="144" t="str" cm="1">
        <f t="array" ref="T55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52" s="12" t="str" cm="1">
        <f t="array" ref="U55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52" s="119"/>
      <c r="W552" s="119"/>
      <c r="X552" s="118"/>
      <c r="Y552" s="145"/>
      <c r="Z552" s="118"/>
      <c r="AA552" s="119"/>
      <c r="AB552" s="117"/>
      <c r="AC552" s="117"/>
      <c r="AD552" s="121"/>
      <c r="AE552" s="119"/>
      <c r="AF552" s="119"/>
      <c r="AG552" s="119"/>
      <c r="AH552" s="17"/>
      <c r="AI552" s="142" t="str">
        <f>IF(BS_CONTROLE[[#This Row],[Atividade]]=0, "-", BS_CONTROLE[[#This Row],[Atividade]])</f>
        <v>-</v>
      </c>
      <c r="AJ552" s="10" t="str">
        <f>IF(BS_CONTROLE[[#This Row],[Atividade]]=0, "-", BS_CONTROLE[[#This Row],[Atividade]])</f>
        <v>-</v>
      </c>
      <c r="AK552" s="35">
        <f>BS_CONTROLE[[#This Row],[Local - Partida]]</f>
        <v>0</v>
      </c>
      <c r="AL552" s="35">
        <f>BS_CONTROLE[[#This Row],[Local - Encerramento]]</f>
        <v>0</v>
      </c>
      <c r="AM552" s="119" t="str">
        <f>IF(BS_CONTROLE[[#This Row],[Entre - Estações]]=0, "-", BS_CONTROLE[[#This Row],[Entre - Estações]])</f>
        <v>-</v>
      </c>
      <c r="AN552" s="119" t="str">
        <f>IF(BS_CONTROLE[[#This Row],[SB]]=0, "-", BS_CONTROLE[[#This Row],[SB]])</f>
        <v>-</v>
      </c>
      <c r="AO552" s="119" t="str">
        <f>IF(BS_CONTROLE[[#This Row],[SUB]]=0, "-", BS_CONTROLE[[#This Row],[SUB]])</f>
        <v>-</v>
      </c>
      <c r="AP552" s="119">
        <f>BS_CONTROLE[[#This Row],[KM - Inicio]]</f>
        <v>0</v>
      </c>
      <c r="AQ552" s="119">
        <f>BS_CONTROLE[[#This Row],[KM - Inicio]]</f>
        <v>0</v>
      </c>
      <c r="AR552" s="122"/>
      <c r="AS552" s="122"/>
      <c r="AT552" s="122"/>
      <c r="AU552" s="16"/>
      <c r="AV552" s="16"/>
      <c r="AW552" s="16"/>
      <c r="AX552" s="16"/>
      <c r="AY552" s="13" t="str">
        <f>IF(D552="","*",IFERROR(IF(ISODD(COUNT(AS552:AX552)),"ERRO",SUM((AT552-AS552),(AV552-AU552),(AX552-AW552))),"ERRO"))</f>
        <v>*</v>
      </c>
      <c r="AZ552" s="232"/>
      <c r="BA552" s="123"/>
      <c r="BB552" s="11" t="str">
        <f>IFERROR(_xlfn.XLOOKUP(AI552, BS_ATIVIDADE[ATIVIDADE],BS_ATIVIDADE[UNIDADE] ), "*")</f>
        <v>*</v>
      </c>
      <c r="BC552" s="15" t="str" cm="1">
        <f t="array" ref="BC55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52" s="15" t="str" cm="1">
        <f t="array" ref="BD55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52" s="12" t="str" cm="1">
        <f t="array" ref="BE55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52" s="218">
        <f>BS_CONTROLE[[#This Row],[Responsavel pelo boletim]]</f>
        <v>0</v>
      </c>
      <c r="BG552" s="18"/>
      <c r="BH552" s="19"/>
      <c r="BI552" s="19"/>
      <c r="BJ552" s="19"/>
      <c r="BK552" s="20"/>
      <c r="BL552" s="18"/>
      <c r="BM552" s="146"/>
      <c r="BN552" s="145"/>
      <c r="BO552" s="146"/>
      <c r="BP552" s="21"/>
      <c r="BQ552" s="14" t="str">
        <f>IF(AND(BR552&lt;1,BS552&lt;1),"Produção e Intervalo",IF(BR552&lt;1,"Intervalo",IF(BS552&lt;1,"Produção","Aderente")))</f>
        <v>Aderente</v>
      </c>
      <c r="BR552" s="22" t="str">
        <f>IF(OR(B552="",F552=""),"*",AY552/P552)</f>
        <v>*</v>
      </c>
      <c r="BS552" s="22" t="str">
        <f>IF(OR(B552="",F552=""),"*",BA552/Q552)</f>
        <v>*</v>
      </c>
      <c r="BT552" s="8" t="str">
        <f t="shared" ref="BT542:BT577" si="7">IF(BN552="","",SUBSTITUTE(BM552," ","")&amp;SUBSTITUTE(BN552," ",""))</f>
        <v/>
      </c>
    </row>
    <row r="553" spans="1:72" hidden="1">
      <c r="A553" s="51" t="str">
        <f>D554&amp;B554</f>
        <v/>
      </c>
      <c r="B553" s="158"/>
      <c r="C553" s="159" t="str">
        <f>IF(BS_CONTROLE[[#This Row],[DATA]]="","",WEEKNUM(BS_CONTROLE[[#This Row],[DATA]]))</f>
        <v/>
      </c>
      <c r="D553" s="160"/>
      <c r="E553" s="161"/>
      <c r="F553" s="144"/>
      <c r="G553" s="10" t="str">
        <f>IF(D553="","*",VLOOKUP(F553,BS_ATIVIDADE[],3,FALSE))</f>
        <v>*</v>
      </c>
      <c r="H553" s="162"/>
      <c r="I553" s="162"/>
      <c r="J553" s="143"/>
      <c r="K553" s="143"/>
      <c r="L553" s="119"/>
      <c r="M553" s="143" t="str" cm="1">
        <f t="array" ref="M55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53" s="143" t="str" cm="1">
        <f t="array" ref="N55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53" s="120"/>
      <c r="P553" s="120"/>
      <c r="Q553" s="119"/>
      <c r="R553" s="11" t="str">
        <f>IFERROR(_xlfn.XLOOKUP(F553, BS_ATIVIDADE[ATIVIDADE],BS_ATIVIDADE[UNIDADE] ), "*")</f>
        <v>*</v>
      </c>
      <c r="S553" s="144" t="str" cm="1">
        <f t="array" ref="S55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53" s="144" t="str" cm="1">
        <f t="array" ref="T55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53" s="12" t="str" cm="1">
        <f t="array" ref="U55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53" s="119"/>
      <c r="W553" s="119"/>
      <c r="X553" s="118"/>
      <c r="Y553" s="145"/>
      <c r="Z553" s="118"/>
      <c r="AA553" s="119"/>
      <c r="AB553" s="117"/>
      <c r="AC553" s="117"/>
      <c r="AD553" s="121"/>
      <c r="AE553" s="119"/>
      <c r="AF553" s="119"/>
      <c r="AG553" s="119"/>
      <c r="AH553" s="17"/>
      <c r="AI553" s="142" t="str">
        <f>IF(BS_CONTROLE[[#This Row],[Atividade]]=0, "-", BS_CONTROLE[[#This Row],[Atividade]])</f>
        <v>-</v>
      </c>
      <c r="AJ553" s="10" t="str">
        <f>IF(BS_CONTROLE[[#This Row],[Atividade]]=0, "-", BS_CONTROLE[[#This Row],[Atividade]])</f>
        <v>-</v>
      </c>
      <c r="AK553" s="35">
        <f>BS_CONTROLE[[#This Row],[Local - Partida]]</f>
        <v>0</v>
      </c>
      <c r="AL553" s="35">
        <f>BS_CONTROLE[[#This Row],[Local - Encerramento]]</f>
        <v>0</v>
      </c>
      <c r="AM553" s="119" t="str">
        <f>IF(BS_CONTROLE[[#This Row],[Entre - Estações]]=0, "-", BS_CONTROLE[[#This Row],[Entre - Estações]])</f>
        <v>-</v>
      </c>
      <c r="AN553" s="119" t="str">
        <f>IF(BS_CONTROLE[[#This Row],[SB]]=0, "-", BS_CONTROLE[[#This Row],[SB]])</f>
        <v>-</v>
      </c>
      <c r="AO553" s="119" t="str">
        <f>IF(BS_CONTROLE[[#This Row],[SUB]]=0, "-", BS_CONTROLE[[#This Row],[SUB]])</f>
        <v>-</v>
      </c>
      <c r="AP553" s="119">
        <f>BS_CONTROLE[[#This Row],[KM - Inicio]]</f>
        <v>0</v>
      </c>
      <c r="AQ553" s="119">
        <f>BS_CONTROLE[[#This Row],[KM - Inicio]]</f>
        <v>0</v>
      </c>
      <c r="AR553" s="122"/>
      <c r="AS553" s="122"/>
      <c r="AT553" s="122"/>
      <c r="AU553" s="16"/>
      <c r="AV553" s="16"/>
      <c r="AW553" s="16"/>
      <c r="AX553" s="16"/>
      <c r="AY553" s="13" t="str">
        <f>IF(D553="","*",IFERROR(IF(ISODD(COUNT(AS553:AX553)),"ERRO",SUM((AT553-AS553),(AV553-AU553),(AX553-AW553))),"ERRO"))</f>
        <v>*</v>
      </c>
      <c r="AZ553" s="232"/>
      <c r="BA553" s="123"/>
      <c r="BB553" s="11" t="str">
        <f>IFERROR(_xlfn.XLOOKUP(AI553, BS_ATIVIDADE[ATIVIDADE],BS_ATIVIDADE[UNIDADE] ), "*")</f>
        <v>*</v>
      </c>
      <c r="BC553" s="15" t="str" cm="1">
        <f t="array" ref="BC55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53" s="15" t="str" cm="1">
        <f t="array" ref="BD55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53" s="12" t="str" cm="1">
        <f t="array" ref="BE55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53" s="218">
        <f>BS_CONTROLE[[#This Row],[Responsavel pelo boletim]]</f>
        <v>0</v>
      </c>
      <c r="BG553" s="18"/>
      <c r="BH553" s="19"/>
      <c r="BI553" s="19"/>
      <c r="BJ553" s="19"/>
      <c r="BK553" s="20"/>
      <c r="BL553" s="18"/>
      <c r="BM553" s="146"/>
      <c r="BN553" s="145"/>
      <c r="BO553" s="146"/>
      <c r="BP553" s="21"/>
      <c r="BQ553" s="14" t="str">
        <f>IF(AND(BR553&lt;1,BS553&lt;1),"Produção e Intervalo",IF(BR553&lt;1,"Intervalo",IF(BS553&lt;1,"Produção","Aderente")))</f>
        <v>Aderente</v>
      </c>
      <c r="BR553" s="22" t="str">
        <f>IF(OR(B553="",F553=""),"*",AY553/P553)</f>
        <v>*</v>
      </c>
      <c r="BS553" s="22" t="str">
        <f>IF(OR(B553="",F553=""),"*",BA553/Q553)</f>
        <v>*</v>
      </c>
      <c r="BT553" s="8" t="str">
        <f t="shared" si="7"/>
        <v/>
      </c>
    </row>
    <row r="554" spans="1:72" hidden="1">
      <c r="A554" s="51" t="str">
        <f>D555&amp;B555</f>
        <v/>
      </c>
      <c r="B554" s="158"/>
      <c r="C554" s="159" t="str">
        <f>IF(BS_CONTROLE[[#This Row],[DATA]]="","",WEEKNUM(BS_CONTROLE[[#This Row],[DATA]]))</f>
        <v/>
      </c>
      <c r="D554" s="160"/>
      <c r="E554" s="161"/>
      <c r="F554" s="144"/>
      <c r="G554" s="10" t="str">
        <f>IF(D554="","*",VLOOKUP(F554,BS_ATIVIDADE[],3,FALSE))</f>
        <v>*</v>
      </c>
      <c r="H554" s="162"/>
      <c r="I554" s="162"/>
      <c r="J554" s="143"/>
      <c r="K554" s="143"/>
      <c r="L554" s="119"/>
      <c r="M554" s="143" t="str" cm="1">
        <f t="array" ref="M55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54" s="143" t="str" cm="1">
        <f t="array" ref="N55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54" s="120"/>
      <c r="P554" s="120"/>
      <c r="Q554" s="119"/>
      <c r="R554" s="11" t="str">
        <f>IFERROR(_xlfn.XLOOKUP(F554, BS_ATIVIDADE[ATIVIDADE],BS_ATIVIDADE[UNIDADE] ), "*")</f>
        <v>*</v>
      </c>
      <c r="S554" s="144" t="str" cm="1">
        <f t="array" ref="S55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54" s="144" t="str" cm="1">
        <f t="array" ref="T55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54" s="12" t="str" cm="1">
        <f t="array" ref="U55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54" s="119"/>
      <c r="W554" s="119"/>
      <c r="X554" s="118"/>
      <c r="Y554" s="145"/>
      <c r="Z554" s="118"/>
      <c r="AA554" s="119"/>
      <c r="AB554" s="117"/>
      <c r="AC554" s="117"/>
      <c r="AD554" s="121"/>
      <c r="AE554" s="119"/>
      <c r="AF554" s="119"/>
      <c r="AG554" s="119"/>
      <c r="AH554" s="17"/>
      <c r="AI554" s="142" t="str">
        <f>IF(BS_CONTROLE[[#This Row],[Atividade]]=0, "-", BS_CONTROLE[[#This Row],[Atividade]])</f>
        <v>-</v>
      </c>
      <c r="AJ554" s="10" t="str">
        <f>IF(BS_CONTROLE[[#This Row],[Atividade]]=0, "-", BS_CONTROLE[[#This Row],[Atividade]])</f>
        <v>-</v>
      </c>
      <c r="AK554" s="35">
        <f>BS_CONTROLE[[#This Row],[Local - Partida]]</f>
        <v>0</v>
      </c>
      <c r="AL554" s="35">
        <f>BS_CONTROLE[[#This Row],[Local - Encerramento]]</f>
        <v>0</v>
      </c>
      <c r="AM554" s="119" t="str">
        <f>IF(BS_CONTROLE[[#This Row],[Entre - Estações]]=0, "-", BS_CONTROLE[[#This Row],[Entre - Estações]])</f>
        <v>-</v>
      </c>
      <c r="AN554" s="119" t="str">
        <f>IF(BS_CONTROLE[[#This Row],[SB]]=0, "-", BS_CONTROLE[[#This Row],[SB]])</f>
        <v>-</v>
      </c>
      <c r="AO554" s="119" t="str">
        <f>IF(BS_CONTROLE[[#This Row],[SUB]]=0, "-", BS_CONTROLE[[#This Row],[SUB]])</f>
        <v>-</v>
      </c>
      <c r="AP554" s="119">
        <f>BS_CONTROLE[[#This Row],[KM - Inicio]]</f>
        <v>0</v>
      </c>
      <c r="AQ554" s="119">
        <f>BS_CONTROLE[[#This Row],[KM - Inicio]]</f>
        <v>0</v>
      </c>
      <c r="AR554" s="122"/>
      <c r="AS554" s="122"/>
      <c r="AT554" s="122"/>
      <c r="AU554" s="16"/>
      <c r="AV554" s="16"/>
      <c r="AW554" s="16"/>
      <c r="AX554" s="16"/>
      <c r="AY554" s="13" t="str">
        <f>IF(D554="","*",IFERROR(IF(ISODD(COUNT(AS554:AX554)),"ERRO",SUM((AT554-AS554),(AV554-AU554),(AX554-AW554))),"ERRO"))</f>
        <v>*</v>
      </c>
      <c r="AZ554" s="232"/>
      <c r="BA554" s="123"/>
      <c r="BB554" s="11" t="str">
        <f>IFERROR(_xlfn.XLOOKUP(AI554, BS_ATIVIDADE[ATIVIDADE],BS_ATIVIDADE[UNIDADE] ), "*")</f>
        <v>*</v>
      </c>
      <c r="BC554" s="15" t="str" cm="1">
        <f t="array" ref="BC55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54" s="15" t="str" cm="1">
        <f t="array" ref="BD55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54" s="12" t="str" cm="1">
        <f t="array" ref="BE55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54" s="218">
        <f>BS_CONTROLE[[#This Row],[Responsavel pelo boletim]]</f>
        <v>0</v>
      </c>
      <c r="BG554" s="18"/>
      <c r="BH554" s="19"/>
      <c r="BI554" s="19"/>
      <c r="BJ554" s="19"/>
      <c r="BK554" s="20"/>
      <c r="BL554" s="18"/>
      <c r="BM554" s="146"/>
      <c r="BN554" s="145"/>
      <c r="BO554" s="146"/>
      <c r="BP554" s="21"/>
      <c r="BQ554" s="14" t="str">
        <f>IF(AND(BR554&lt;1,BS554&lt;1),"Produção e Intervalo",IF(BR554&lt;1,"Intervalo",IF(BS554&lt;1,"Produção","Aderente")))</f>
        <v>Aderente</v>
      </c>
      <c r="BR554" s="22" t="str">
        <f>IF(OR(B554="",F554=""),"*",AY554/P554)</f>
        <v>*</v>
      </c>
      <c r="BS554" s="22" t="str">
        <f>IF(OR(B554="",F554=""),"*",BA554/Q554)</f>
        <v>*</v>
      </c>
      <c r="BT554" s="8" t="str">
        <f t="shared" si="7"/>
        <v/>
      </c>
    </row>
    <row r="555" spans="1:72" hidden="1">
      <c r="A555" s="51" t="str">
        <f>D556&amp;B556</f>
        <v/>
      </c>
      <c r="B555" s="158"/>
      <c r="C555" s="159" t="str">
        <f>IF(BS_CONTROLE[[#This Row],[DATA]]="","",WEEKNUM(BS_CONTROLE[[#This Row],[DATA]]))</f>
        <v/>
      </c>
      <c r="D555" s="160"/>
      <c r="E555" s="161"/>
      <c r="F555" s="144"/>
      <c r="G555" s="10" t="str">
        <f>IF(D555="","*",VLOOKUP(F555,BS_ATIVIDADE[],3,FALSE))</f>
        <v>*</v>
      </c>
      <c r="H555" s="162"/>
      <c r="I555" s="162"/>
      <c r="J555" s="143"/>
      <c r="K555" s="143"/>
      <c r="L555" s="119"/>
      <c r="M555" s="143" t="str" cm="1">
        <f t="array" ref="M55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55" s="143" t="str" cm="1">
        <f t="array" ref="N55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55" s="120"/>
      <c r="P555" s="120"/>
      <c r="Q555" s="119"/>
      <c r="R555" s="11" t="str">
        <f>IFERROR(_xlfn.XLOOKUP(F555, BS_ATIVIDADE[ATIVIDADE],BS_ATIVIDADE[UNIDADE] ), "*")</f>
        <v>*</v>
      </c>
      <c r="S555" s="144" t="str" cm="1">
        <f t="array" ref="S55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55" s="144" t="str" cm="1">
        <f t="array" ref="T55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55" s="12" t="str" cm="1">
        <f t="array" ref="U55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55" s="119"/>
      <c r="W555" s="119"/>
      <c r="X555" s="118"/>
      <c r="Y555" s="145"/>
      <c r="Z555" s="118"/>
      <c r="AA555" s="119"/>
      <c r="AB555" s="117"/>
      <c r="AC555" s="117"/>
      <c r="AD555" s="121"/>
      <c r="AE555" s="119"/>
      <c r="AF555" s="119"/>
      <c r="AG555" s="119"/>
      <c r="AH555" s="17"/>
      <c r="AI555" s="142" t="str">
        <f>IF(BS_CONTROLE[[#This Row],[Atividade]]=0, "-", BS_CONTROLE[[#This Row],[Atividade]])</f>
        <v>-</v>
      </c>
      <c r="AJ555" s="10" t="str">
        <f>IF(BS_CONTROLE[[#This Row],[Atividade]]=0, "-", BS_CONTROLE[[#This Row],[Atividade]])</f>
        <v>-</v>
      </c>
      <c r="AK555" s="35">
        <f>BS_CONTROLE[[#This Row],[Local - Partida]]</f>
        <v>0</v>
      </c>
      <c r="AL555" s="35">
        <f>BS_CONTROLE[[#This Row],[Local - Encerramento]]</f>
        <v>0</v>
      </c>
      <c r="AM555" s="119" t="str">
        <f>IF(BS_CONTROLE[[#This Row],[Entre - Estações]]=0, "-", BS_CONTROLE[[#This Row],[Entre - Estações]])</f>
        <v>-</v>
      </c>
      <c r="AN555" s="119" t="str">
        <f>IF(BS_CONTROLE[[#This Row],[SB]]=0, "-", BS_CONTROLE[[#This Row],[SB]])</f>
        <v>-</v>
      </c>
      <c r="AO555" s="119" t="str">
        <f>IF(BS_CONTROLE[[#This Row],[SUB]]=0, "-", BS_CONTROLE[[#This Row],[SUB]])</f>
        <v>-</v>
      </c>
      <c r="AP555" s="119">
        <f>BS_CONTROLE[[#This Row],[KM - Inicio]]</f>
        <v>0</v>
      </c>
      <c r="AQ555" s="119">
        <f>BS_CONTROLE[[#This Row],[KM - Inicio]]</f>
        <v>0</v>
      </c>
      <c r="AR555" s="122"/>
      <c r="AS555" s="122"/>
      <c r="AT555" s="122"/>
      <c r="AU555" s="16"/>
      <c r="AV555" s="16"/>
      <c r="AW555" s="16"/>
      <c r="AX555" s="16"/>
      <c r="AY555" s="13" t="str">
        <f>IF(D555="","*",IFERROR(IF(ISODD(COUNT(AS555:AX555)),"ERRO",SUM((AT555-AS555),(AV555-AU555),(AX555-AW555))),"ERRO"))</f>
        <v>*</v>
      </c>
      <c r="AZ555" s="232"/>
      <c r="BA555" s="123"/>
      <c r="BB555" s="11" t="str">
        <f>IFERROR(_xlfn.XLOOKUP(AI555, BS_ATIVIDADE[ATIVIDADE],BS_ATIVIDADE[UNIDADE] ), "*")</f>
        <v>*</v>
      </c>
      <c r="BC555" s="15" t="str" cm="1">
        <f t="array" ref="BC55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55" s="15" t="str" cm="1">
        <f t="array" ref="BD55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55" s="12" t="str" cm="1">
        <f t="array" ref="BE55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55" s="218">
        <f>BS_CONTROLE[[#This Row],[Responsavel pelo boletim]]</f>
        <v>0</v>
      </c>
      <c r="BG555" s="18"/>
      <c r="BH555" s="19"/>
      <c r="BI555" s="19"/>
      <c r="BJ555" s="19"/>
      <c r="BK555" s="20"/>
      <c r="BL555" s="18"/>
      <c r="BM555" s="146"/>
      <c r="BN555" s="145"/>
      <c r="BO555" s="146"/>
      <c r="BP555" s="21"/>
      <c r="BQ555" s="14" t="str">
        <f>IF(AND(BR555&lt;1,BS555&lt;1),"Produção e Intervalo",IF(BR555&lt;1,"Intervalo",IF(BS555&lt;1,"Produção","Aderente")))</f>
        <v>Aderente</v>
      </c>
      <c r="BR555" s="22" t="str">
        <f>IF(OR(B555="",F555=""),"*",AY555/P555)</f>
        <v>*</v>
      </c>
      <c r="BS555" s="22" t="str">
        <f>IF(OR(B555="",F555=""),"*",BA555/Q555)</f>
        <v>*</v>
      </c>
      <c r="BT555" s="8" t="str">
        <f t="shared" si="7"/>
        <v/>
      </c>
    </row>
    <row r="556" spans="1:72" hidden="1">
      <c r="A556" s="51" t="str">
        <f>D557&amp;B557</f>
        <v/>
      </c>
      <c r="B556" s="158"/>
      <c r="C556" s="159" t="str">
        <f>IF(BS_CONTROLE[[#This Row],[DATA]]="","",WEEKNUM(BS_CONTROLE[[#This Row],[DATA]]))</f>
        <v/>
      </c>
      <c r="D556" s="160"/>
      <c r="E556" s="161"/>
      <c r="F556" s="144"/>
      <c r="G556" s="10" t="str">
        <f>IF(D556="","*",VLOOKUP(F556,BS_ATIVIDADE[],3,FALSE))</f>
        <v>*</v>
      </c>
      <c r="H556" s="162"/>
      <c r="I556" s="162"/>
      <c r="J556" s="143"/>
      <c r="K556" s="143"/>
      <c r="L556" s="119"/>
      <c r="M556" s="143" t="str" cm="1">
        <f t="array" ref="M55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56" s="143" t="str" cm="1">
        <f t="array" ref="N55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56" s="120"/>
      <c r="P556" s="120"/>
      <c r="Q556" s="119"/>
      <c r="R556" s="11" t="str">
        <f>IFERROR(_xlfn.XLOOKUP(F556, BS_ATIVIDADE[ATIVIDADE],BS_ATIVIDADE[UNIDADE] ), "*")</f>
        <v>*</v>
      </c>
      <c r="S556" s="144" t="str" cm="1">
        <f t="array" ref="S55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56" s="144" t="str" cm="1">
        <f t="array" ref="T55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56" s="12" t="str" cm="1">
        <f t="array" ref="U55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56" s="119"/>
      <c r="W556" s="119"/>
      <c r="X556" s="118"/>
      <c r="Y556" s="145"/>
      <c r="Z556" s="118"/>
      <c r="AA556" s="119"/>
      <c r="AB556" s="117"/>
      <c r="AC556" s="117"/>
      <c r="AD556" s="121"/>
      <c r="AE556" s="119"/>
      <c r="AF556" s="119"/>
      <c r="AG556" s="119"/>
      <c r="AH556" s="17"/>
      <c r="AI556" s="142" t="str">
        <f>IF(BS_CONTROLE[[#This Row],[Atividade]]=0, "-", BS_CONTROLE[[#This Row],[Atividade]])</f>
        <v>-</v>
      </c>
      <c r="AJ556" s="10" t="str">
        <f>IF(BS_CONTROLE[[#This Row],[Atividade]]=0, "-", BS_CONTROLE[[#This Row],[Atividade]])</f>
        <v>-</v>
      </c>
      <c r="AK556" s="35">
        <f>BS_CONTROLE[[#This Row],[Local - Partida]]</f>
        <v>0</v>
      </c>
      <c r="AL556" s="35">
        <f>BS_CONTROLE[[#This Row],[Local - Encerramento]]</f>
        <v>0</v>
      </c>
      <c r="AM556" s="119" t="str">
        <f>IF(BS_CONTROLE[[#This Row],[Entre - Estações]]=0, "-", BS_CONTROLE[[#This Row],[Entre - Estações]])</f>
        <v>-</v>
      </c>
      <c r="AN556" s="119" t="str">
        <f>IF(BS_CONTROLE[[#This Row],[SB]]=0, "-", BS_CONTROLE[[#This Row],[SB]])</f>
        <v>-</v>
      </c>
      <c r="AO556" s="119" t="str">
        <f>IF(BS_CONTROLE[[#This Row],[SUB]]=0, "-", BS_CONTROLE[[#This Row],[SUB]])</f>
        <v>-</v>
      </c>
      <c r="AP556" s="119">
        <f>BS_CONTROLE[[#This Row],[KM - Inicio]]</f>
        <v>0</v>
      </c>
      <c r="AQ556" s="119">
        <f>BS_CONTROLE[[#This Row],[KM - Inicio]]</f>
        <v>0</v>
      </c>
      <c r="AR556" s="122"/>
      <c r="AS556" s="122"/>
      <c r="AT556" s="122"/>
      <c r="AU556" s="16"/>
      <c r="AV556" s="16"/>
      <c r="AW556" s="16"/>
      <c r="AX556" s="16"/>
      <c r="AY556" s="13" t="str">
        <f>IF(D556="","*",IFERROR(IF(ISODD(COUNT(AS556:AX556)),"ERRO",SUM((AT556-AS556),(AV556-AU556),(AX556-AW556))),"ERRO"))</f>
        <v>*</v>
      </c>
      <c r="AZ556" s="232"/>
      <c r="BA556" s="123"/>
      <c r="BB556" s="11" t="str">
        <f>IFERROR(_xlfn.XLOOKUP(AI556, BS_ATIVIDADE[ATIVIDADE],BS_ATIVIDADE[UNIDADE] ), "*")</f>
        <v>*</v>
      </c>
      <c r="BC556" s="15" t="str" cm="1">
        <f t="array" ref="BC55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56" s="15" t="str" cm="1">
        <f t="array" ref="BD55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56" s="12" t="str" cm="1">
        <f t="array" ref="BE55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56" s="218">
        <f>BS_CONTROLE[[#This Row],[Responsavel pelo boletim]]</f>
        <v>0</v>
      </c>
      <c r="BG556" s="18"/>
      <c r="BH556" s="19"/>
      <c r="BI556" s="19"/>
      <c r="BJ556" s="19"/>
      <c r="BK556" s="20"/>
      <c r="BL556" s="18"/>
      <c r="BM556" s="146"/>
      <c r="BN556" s="145"/>
      <c r="BO556" s="146"/>
      <c r="BP556" s="21"/>
      <c r="BQ556" s="14" t="str">
        <f>IF(AND(BR556&lt;1,BS556&lt;1),"Produção e Intervalo",IF(BR556&lt;1,"Intervalo",IF(BS556&lt;1,"Produção","Aderente")))</f>
        <v>Aderente</v>
      </c>
      <c r="BR556" s="22" t="str">
        <f>IF(OR(B556="",F556=""),"*",AY556/P556)</f>
        <v>*</v>
      </c>
      <c r="BS556" s="22" t="str">
        <f>IF(OR(B556="",F556=""),"*",BA556/Q556)</f>
        <v>*</v>
      </c>
      <c r="BT556" s="8" t="str">
        <f t="shared" si="7"/>
        <v/>
      </c>
    </row>
    <row r="557" spans="1:72" hidden="1">
      <c r="A557" s="51" t="str">
        <f>D558&amp;B558</f>
        <v/>
      </c>
      <c r="B557" s="158"/>
      <c r="C557" s="159" t="str">
        <f>IF(BS_CONTROLE[[#This Row],[DATA]]="","",WEEKNUM(BS_CONTROLE[[#This Row],[DATA]]))</f>
        <v/>
      </c>
      <c r="D557" s="160"/>
      <c r="E557" s="161"/>
      <c r="F557" s="144"/>
      <c r="G557" s="10" t="str">
        <f>IF(D557="","*",VLOOKUP(F557,BS_ATIVIDADE[],3,FALSE))</f>
        <v>*</v>
      </c>
      <c r="H557" s="162"/>
      <c r="I557" s="162"/>
      <c r="J557" s="143"/>
      <c r="K557" s="143"/>
      <c r="L557" s="119"/>
      <c r="M557" s="143" t="str" cm="1">
        <f t="array" ref="M55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57" s="143" t="str" cm="1">
        <f t="array" ref="N55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57" s="120"/>
      <c r="P557" s="120"/>
      <c r="Q557" s="119"/>
      <c r="R557" s="11" t="str">
        <f>IFERROR(_xlfn.XLOOKUP(F557, BS_ATIVIDADE[ATIVIDADE],BS_ATIVIDADE[UNIDADE] ), "*")</f>
        <v>*</v>
      </c>
      <c r="S557" s="144" t="str" cm="1">
        <f t="array" ref="S55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57" s="144" t="str" cm="1">
        <f t="array" ref="T55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57" s="12" t="str" cm="1">
        <f t="array" ref="U55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57" s="119"/>
      <c r="W557" s="119"/>
      <c r="X557" s="118"/>
      <c r="Y557" s="145"/>
      <c r="Z557" s="118"/>
      <c r="AA557" s="119"/>
      <c r="AB557" s="117"/>
      <c r="AC557" s="117"/>
      <c r="AD557" s="121"/>
      <c r="AE557" s="119"/>
      <c r="AF557" s="119"/>
      <c r="AG557" s="119"/>
      <c r="AH557" s="17"/>
      <c r="AI557" s="142" t="str">
        <f>IF(BS_CONTROLE[[#This Row],[Atividade]]=0, "-", BS_CONTROLE[[#This Row],[Atividade]])</f>
        <v>-</v>
      </c>
      <c r="AJ557" s="10" t="str">
        <f>IF(BS_CONTROLE[[#This Row],[Atividade]]=0, "-", BS_CONTROLE[[#This Row],[Atividade]])</f>
        <v>-</v>
      </c>
      <c r="AK557" s="35">
        <f>BS_CONTROLE[[#This Row],[Local - Partida]]</f>
        <v>0</v>
      </c>
      <c r="AL557" s="35">
        <f>BS_CONTROLE[[#This Row],[Local - Encerramento]]</f>
        <v>0</v>
      </c>
      <c r="AM557" s="119" t="str">
        <f>IF(BS_CONTROLE[[#This Row],[Entre - Estações]]=0, "-", BS_CONTROLE[[#This Row],[Entre - Estações]])</f>
        <v>-</v>
      </c>
      <c r="AN557" s="119" t="str">
        <f>IF(BS_CONTROLE[[#This Row],[SB]]=0, "-", BS_CONTROLE[[#This Row],[SB]])</f>
        <v>-</v>
      </c>
      <c r="AO557" s="119" t="str">
        <f>IF(BS_CONTROLE[[#This Row],[SUB]]=0, "-", BS_CONTROLE[[#This Row],[SUB]])</f>
        <v>-</v>
      </c>
      <c r="AP557" s="119">
        <f>BS_CONTROLE[[#This Row],[KM - Inicio]]</f>
        <v>0</v>
      </c>
      <c r="AQ557" s="119">
        <f>BS_CONTROLE[[#This Row],[KM - Inicio]]</f>
        <v>0</v>
      </c>
      <c r="AR557" s="122"/>
      <c r="AS557" s="122"/>
      <c r="AT557" s="122"/>
      <c r="AU557" s="16"/>
      <c r="AV557" s="16"/>
      <c r="AW557" s="16"/>
      <c r="AX557" s="16"/>
      <c r="AY557" s="13" t="str">
        <f>IF(D557="","*",IFERROR(IF(ISODD(COUNT(AS557:AX557)),"ERRO",SUM((AT557-AS557),(AV557-AU557),(AX557-AW557))),"ERRO"))</f>
        <v>*</v>
      </c>
      <c r="AZ557" s="232"/>
      <c r="BA557" s="123"/>
      <c r="BB557" s="11" t="str">
        <f>IFERROR(_xlfn.XLOOKUP(AI557, BS_ATIVIDADE[ATIVIDADE],BS_ATIVIDADE[UNIDADE] ), "*")</f>
        <v>*</v>
      </c>
      <c r="BC557" s="15" t="str" cm="1">
        <f t="array" ref="BC55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57" s="15" t="str" cm="1">
        <f t="array" ref="BD55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57" s="12" t="str" cm="1">
        <f t="array" ref="BE55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57" s="218">
        <f>BS_CONTROLE[[#This Row],[Responsavel pelo boletim]]</f>
        <v>0</v>
      </c>
      <c r="BG557" s="18"/>
      <c r="BH557" s="19"/>
      <c r="BI557" s="19"/>
      <c r="BJ557" s="19"/>
      <c r="BK557" s="20"/>
      <c r="BL557" s="18"/>
      <c r="BM557" s="146"/>
      <c r="BN557" s="145"/>
      <c r="BO557" s="146"/>
      <c r="BP557" s="21"/>
      <c r="BQ557" s="14" t="str">
        <f>IF(AND(BR557&lt;1,BS557&lt;1),"Produção e Intervalo",IF(BR557&lt;1,"Intervalo",IF(BS557&lt;1,"Produção","Aderente")))</f>
        <v>Aderente</v>
      </c>
      <c r="BR557" s="22" t="str">
        <f>IF(OR(B557="",F557=""),"*",AY557/P557)</f>
        <v>*</v>
      </c>
      <c r="BS557" s="22" t="str">
        <f>IF(OR(B557="",F557=""),"*",BA557/Q557)</f>
        <v>*</v>
      </c>
      <c r="BT557" s="8" t="str">
        <f t="shared" si="7"/>
        <v/>
      </c>
    </row>
    <row r="558" spans="1:72" hidden="1">
      <c r="A558" s="51" t="str">
        <f>D559&amp;B559</f>
        <v/>
      </c>
      <c r="B558" s="158"/>
      <c r="C558" s="159" t="str">
        <f>IF(BS_CONTROLE[[#This Row],[DATA]]="","",WEEKNUM(BS_CONTROLE[[#This Row],[DATA]]))</f>
        <v/>
      </c>
      <c r="D558" s="160"/>
      <c r="E558" s="161"/>
      <c r="F558" s="144"/>
      <c r="G558" s="10" t="str">
        <f>IF(D558="","*",VLOOKUP(F558,BS_ATIVIDADE[],3,FALSE))</f>
        <v>*</v>
      </c>
      <c r="H558" s="162"/>
      <c r="I558" s="162"/>
      <c r="J558" s="143"/>
      <c r="K558" s="143"/>
      <c r="L558" s="119"/>
      <c r="M558" s="143" t="str" cm="1">
        <f t="array" ref="M55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58" s="143" t="str" cm="1">
        <f t="array" ref="N55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58" s="120"/>
      <c r="P558" s="120"/>
      <c r="Q558" s="119"/>
      <c r="R558" s="11" t="str">
        <f>IFERROR(_xlfn.XLOOKUP(F558, BS_ATIVIDADE[ATIVIDADE],BS_ATIVIDADE[UNIDADE] ), "*")</f>
        <v>*</v>
      </c>
      <c r="S558" s="144" t="str" cm="1">
        <f t="array" ref="S55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58" s="144" t="str" cm="1">
        <f t="array" ref="T55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58" s="12" t="str" cm="1">
        <f t="array" ref="U55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58" s="119"/>
      <c r="W558" s="119"/>
      <c r="X558" s="118"/>
      <c r="Y558" s="145"/>
      <c r="Z558" s="118"/>
      <c r="AA558" s="119"/>
      <c r="AB558" s="117"/>
      <c r="AC558" s="117"/>
      <c r="AD558" s="121"/>
      <c r="AE558" s="119"/>
      <c r="AF558" s="119"/>
      <c r="AG558" s="119"/>
      <c r="AH558" s="17"/>
      <c r="AI558" s="142" t="str">
        <f>IF(BS_CONTROLE[[#This Row],[Atividade]]=0, "-", BS_CONTROLE[[#This Row],[Atividade]])</f>
        <v>-</v>
      </c>
      <c r="AJ558" s="10" t="str">
        <f>IF(BS_CONTROLE[[#This Row],[Atividade]]=0, "-", BS_CONTROLE[[#This Row],[Atividade]])</f>
        <v>-</v>
      </c>
      <c r="AK558" s="35">
        <f>BS_CONTROLE[[#This Row],[Local - Partida]]</f>
        <v>0</v>
      </c>
      <c r="AL558" s="35">
        <f>BS_CONTROLE[[#This Row],[Local - Encerramento]]</f>
        <v>0</v>
      </c>
      <c r="AM558" s="119" t="str">
        <f>IF(BS_CONTROLE[[#This Row],[Entre - Estações]]=0, "-", BS_CONTROLE[[#This Row],[Entre - Estações]])</f>
        <v>-</v>
      </c>
      <c r="AN558" s="119" t="str">
        <f>IF(BS_CONTROLE[[#This Row],[SB]]=0, "-", BS_CONTROLE[[#This Row],[SB]])</f>
        <v>-</v>
      </c>
      <c r="AO558" s="119" t="str">
        <f>IF(BS_CONTROLE[[#This Row],[SUB]]=0, "-", BS_CONTROLE[[#This Row],[SUB]])</f>
        <v>-</v>
      </c>
      <c r="AP558" s="119">
        <f>BS_CONTROLE[[#This Row],[KM - Inicio]]</f>
        <v>0</v>
      </c>
      <c r="AQ558" s="119">
        <f>BS_CONTROLE[[#This Row],[KM - Inicio]]</f>
        <v>0</v>
      </c>
      <c r="AR558" s="122"/>
      <c r="AS558" s="122"/>
      <c r="AT558" s="122"/>
      <c r="AU558" s="16"/>
      <c r="AV558" s="16"/>
      <c r="AW558" s="16"/>
      <c r="AX558" s="16"/>
      <c r="AY558" s="13" t="str">
        <f>IF(D558="","*",IFERROR(IF(ISODD(COUNT(AS558:AX558)),"ERRO",SUM((AT558-AS558),(AV558-AU558),(AX558-AW558))),"ERRO"))</f>
        <v>*</v>
      </c>
      <c r="AZ558" s="232"/>
      <c r="BA558" s="123"/>
      <c r="BB558" s="11" t="str">
        <f>IFERROR(_xlfn.XLOOKUP(AI558, BS_ATIVIDADE[ATIVIDADE],BS_ATIVIDADE[UNIDADE] ), "*")</f>
        <v>*</v>
      </c>
      <c r="BC558" s="15" t="str" cm="1">
        <f t="array" ref="BC55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58" s="15" t="str" cm="1">
        <f t="array" ref="BD55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58" s="12" t="str" cm="1">
        <f t="array" ref="BE55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58" s="218">
        <f>BS_CONTROLE[[#This Row],[Responsavel pelo boletim]]</f>
        <v>0</v>
      </c>
      <c r="BG558" s="18"/>
      <c r="BH558" s="19"/>
      <c r="BI558" s="19"/>
      <c r="BJ558" s="19"/>
      <c r="BK558" s="20"/>
      <c r="BL558" s="18"/>
      <c r="BM558" s="146"/>
      <c r="BN558" s="145"/>
      <c r="BO558" s="146"/>
      <c r="BP558" s="21"/>
      <c r="BQ558" s="14" t="str">
        <f>IF(AND(BR558&lt;1,BS558&lt;1),"Produção e Intervalo",IF(BR558&lt;1,"Intervalo",IF(BS558&lt;1,"Produção","Aderente")))</f>
        <v>Aderente</v>
      </c>
      <c r="BR558" s="22" t="str">
        <f>IF(OR(B558="",F558=""),"*",AY558/P558)</f>
        <v>*</v>
      </c>
      <c r="BS558" s="22" t="str">
        <f>IF(OR(B558="",F558=""),"*",BA558/Q558)</f>
        <v>*</v>
      </c>
      <c r="BT558" s="8" t="str">
        <f t="shared" si="7"/>
        <v/>
      </c>
    </row>
    <row r="559" spans="1:72" hidden="1">
      <c r="A559" s="51" t="str">
        <f>D560&amp;B560</f>
        <v/>
      </c>
      <c r="B559" s="158"/>
      <c r="C559" s="159" t="str">
        <f>IF(BS_CONTROLE[[#This Row],[DATA]]="","",WEEKNUM(BS_CONTROLE[[#This Row],[DATA]]))</f>
        <v/>
      </c>
      <c r="D559" s="160"/>
      <c r="E559" s="161"/>
      <c r="F559" s="144"/>
      <c r="G559" s="10" t="str">
        <f>IF(D559="","*",VLOOKUP(F559,BS_ATIVIDADE[],3,FALSE))</f>
        <v>*</v>
      </c>
      <c r="H559" s="162"/>
      <c r="I559" s="162"/>
      <c r="J559" s="143"/>
      <c r="K559" s="143"/>
      <c r="L559" s="119"/>
      <c r="M559" s="143" t="str" cm="1">
        <f t="array" ref="M55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59" s="143" t="str" cm="1">
        <f t="array" ref="N55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59" s="120"/>
      <c r="P559" s="120"/>
      <c r="Q559" s="119"/>
      <c r="R559" s="11" t="str">
        <f>IFERROR(_xlfn.XLOOKUP(F559, BS_ATIVIDADE[ATIVIDADE],BS_ATIVIDADE[UNIDADE] ), "*")</f>
        <v>*</v>
      </c>
      <c r="S559" s="144" t="str" cm="1">
        <f t="array" ref="S55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59" s="144" t="str" cm="1">
        <f t="array" ref="T55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59" s="12" t="str" cm="1">
        <f t="array" ref="U55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59" s="119"/>
      <c r="W559" s="119"/>
      <c r="X559" s="118"/>
      <c r="Y559" s="145"/>
      <c r="Z559" s="118"/>
      <c r="AA559" s="119"/>
      <c r="AB559" s="117"/>
      <c r="AC559" s="117"/>
      <c r="AD559" s="121"/>
      <c r="AE559" s="119"/>
      <c r="AF559" s="119"/>
      <c r="AG559" s="119"/>
      <c r="AH559" s="17"/>
      <c r="AI559" s="142" t="str">
        <f>IF(BS_CONTROLE[[#This Row],[Atividade]]=0, "-", BS_CONTROLE[[#This Row],[Atividade]])</f>
        <v>-</v>
      </c>
      <c r="AJ559" s="10" t="str">
        <f>IF(BS_CONTROLE[[#This Row],[Atividade]]=0, "-", BS_CONTROLE[[#This Row],[Atividade]])</f>
        <v>-</v>
      </c>
      <c r="AK559" s="35">
        <f>BS_CONTROLE[[#This Row],[Local - Partida]]</f>
        <v>0</v>
      </c>
      <c r="AL559" s="35">
        <f>BS_CONTROLE[[#This Row],[Local - Encerramento]]</f>
        <v>0</v>
      </c>
      <c r="AM559" s="119" t="str">
        <f>IF(BS_CONTROLE[[#This Row],[Entre - Estações]]=0, "-", BS_CONTROLE[[#This Row],[Entre - Estações]])</f>
        <v>-</v>
      </c>
      <c r="AN559" s="119" t="str">
        <f>IF(BS_CONTROLE[[#This Row],[SB]]=0, "-", BS_CONTROLE[[#This Row],[SB]])</f>
        <v>-</v>
      </c>
      <c r="AO559" s="119" t="str">
        <f>IF(BS_CONTROLE[[#This Row],[SUB]]=0, "-", BS_CONTROLE[[#This Row],[SUB]])</f>
        <v>-</v>
      </c>
      <c r="AP559" s="119">
        <f>BS_CONTROLE[[#This Row],[KM - Inicio]]</f>
        <v>0</v>
      </c>
      <c r="AQ559" s="119">
        <f>BS_CONTROLE[[#This Row],[KM - Inicio]]</f>
        <v>0</v>
      </c>
      <c r="AR559" s="122"/>
      <c r="AS559" s="122"/>
      <c r="AT559" s="122"/>
      <c r="AU559" s="16"/>
      <c r="AV559" s="16"/>
      <c r="AW559" s="16"/>
      <c r="AX559" s="16"/>
      <c r="AY559" s="13" t="str">
        <f>IF(D559="","*",IFERROR(IF(ISODD(COUNT(AS559:AX559)),"ERRO",SUM((AT559-AS559),(AV559-AU559),(AX559-AW559))),"ERRO"))</f>
        <v>*</v>
      </c>
      <c r="AZ559" s="232"/>
      <c r="BA559" s="123"/>
      <c r="BB559" s="11" t="str">
        <f>IFERROR(_xlfn.XLOOKUP(AI559, BS_ATIVIDADE[ATIVIDADE],BS_ATIVIDADE[UNIDADE] ), "*")</f>
        <v>*</v>
      </c>
      <c r="BC559" s="15" t="str" cm="1">
        <f t="array" ref="BC55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59" s="15" t="str" cm="1">
        <f t="array" ref="BD55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59" s="12" t="str" cm="1">
        <f t="array" ref="BE55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59" s="218">
        <f>BS_CONTROLE[[#This Row],[Responsavel pelo boletim]]</f>
        <v>0</v>
      </c>
      <c r="BG559" s="18"/>
      <c r="BH559" s="19"/>
      <c r="BI559" s="19"/>
      <c r="BJ559" s="19"/>
      <c r="BK559" s="20"/>
      <c r="BL559" s="18"/>
      <c r="BM559" s="146"/>
      <c r="BN559" s="145"/>
      <c r="BO559" s="146"/>
      <c r="BP559" s="21"/>
      <c r="BQ559" s="14" t="str">
        <f>IF(AND(BR559&lt;1,BS559&lt;1),"Produção e Intervalo",IF(BR559&lt;1,"Intervalo",IF(BS559&lt;1,"Produção","Aderente")))</f>
        <v>Aderente</v>
      </c>
      <c r="BR559" s="22" t="str">
        <f>IF(OR(B559="",F559=""),"*",AY559/P559)</f>
        <v>*</v>
      </c>
      <c r="BS559" s="22" t="str">
        <f>IF(OR(B559="",F559=""),"*",BA559/Q559)</f>
        <v>*</v>
      </c>
      <c r="BT559" s="8" t="str">
        <f t="shared" si="7"/>
        <v/>
      </c>
    </row>
    <row r="560" spans="1:72" hidden="1">
      <c r="A560" s="51" t="str">
        <f>D561&amp;B561</f>
        <v/>
      </c>
      <c r="B560" s="158"/>
      <c r="C560" s="159" t="str">
        <f>IF(BS_CONTROLE[[#This Row],[DATA]]="","",WEEKNUM(BS_CONTROLE[[#This Row],[DATA]]))</f>
        <v/>
      </c>
      <c r="D560" s="160"/>
      <c r="E560" s="161"/>
      <c r="F560" s="144"/>
      <c r="G560" s="10" t="str">
        <f>IF(D560="","*",VLOOKUP(F560,BS_ATIVIDADE[],3,FALSE))</f>
        <v>*</v>
      </c>
      <c r="H560" s="162"/>
      <c r="I560" s="162"/>
      <c r="J560" s="143"/>
      <c r="K560" s="143"/>
      <c r="L560" s="119"/>
      <c r="M560" s="143" t="str" cm="1">
        <f t="array" ref="M56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60" s="143" t="str" cm="1">
        <f t="array" ref="N56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60" s="120"/>
      <c r="P560" s="120"/>
      <c r="Q560" s="119"/>
      <c r="R560" s="11" t="str">
        <f>IFERROR(_xlfn.XLOOKUP(F560, BS_ATIVIDADE[ATIVIDADE],BS_ATIVIDADE[UNIDADE] ), "*")</f>
        <v>*</v>
      </c>
      <c r="S560" s="144" t="str" cm="1">
        <f t="array" ref="S56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60" s="144" t="str" cm="1">
        <f t="array" ref="T56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60" s="12" t="str" cm="1">
        <f t="array" ref="U56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60" s="119"/>
      <c r="W560" s="119"/>
      <c r="X560" s="118"/>
      <c r="Y560" s="145"/>
      <c r="Z560" s="118"/>
      <c r="AA560" s="119"/>
      <c r="AB560" s="117"/>
      <c r="AC560" s="117"/>
      <c r="AD560" s="121"/>
      <c r="AE560" s="119"/>
      <c r="AF560" s="119"/>
      <c r="AG560" s="119"/>
      <c r="AH560" s="17"/>
      <c r="AI560" s="142" t="str">
        <f>IF(BS_CONTROLE[[#This Row],[Atividade]]=0, "-", BS_CONTROLE[[#This Row],[Atividade]])</f>
        <v>-</v>
      </c>
      <c r="AJ560" s="10" t="str">
        <f>IF(BS_CONTROLE[[#This Row],[Atividade]]=0, "-", BS_CONTROLE[[#This Row],[Atividade]])</f>
        <v>-</v>
      </c>
      <c r="AK560" s="35">
        <f>BS_CONTROLE[[#This Row],[Local - Partida]]</f>
        <v>0</v>
      </c>
      <c r="AL560" s="35">
        <f>BS_CONTROLE[[#This Row],[Local - Encerramento]]</f>
        <v>0</v>
      </c>
      <c r="AM560" s="119" t="str">
        <f>IF(BS_CONTROLE[[#This Row],[Entre - Estações]]=0, "-", BS_CONTROLE[[#This Row],[Entre - Estações]])</f>
        <v>-</v>
      </c>
      <c r="AN560" s="119" t="str">
        <f>IF(BS_CONTROLE[[#This Row],[SB]]=0, "-", BS_CONTROLE[[#This Row],[SB]])</f>
        <v>-</v>
      </c>
      <c r="AO560" s="119" t="str">
        <f>IF(BS_CONTROLE[[#This Row],[SUB]]=0, "-", BS_CONTROLE[[#This Row],[SUB]])</f>
        <v>-</v>
      </c>
      <c r="AP560" s="119">
        <f>BS_CONTROLE[[#This Row],[KM - Inicio]]</f>
        <v>0</v>
      </c>
      <c r="AQ560" s="119">
        <f>BS_CONTROLE[[#This Row],[KM - Inicio]]</f>
        <v>0</v>
      </c>
      <c r="AR560" s="122"/>
      <c r="AS560" s="122"/>
      <c r="AT560" s="122"/>
      <c r="AU560" s="16"/>
      <c r="AV560" s="16"/>
      <c r="AW560" s="16"/>
      <c r="AX560" s="16"/>
      <c r="AY560" s="13" t="str">
        <f>IF(D560="","*",IFERROR(IF(ISODD(COUNT(AS560:AX560)),"ERRO",SUM((AT560-AS560),(AV560-AU560),(AX560-AW560))),"ERRO"))</f>
        <v>*</v>
      </c>
      <c r="AZ560" s="232"/>
      <c r="BA560" s="123"/>
      <c r="BB560" s="11" t="str">
        <f>IFERROR(_xlfn.XLOOKUP(AI560, BS_ATIVIDADE[ATIVIDADE],BS_ATIVIDADE[UNIDADE] ), "*")</f>
        <v>*</v>
      </c>
      <c r="BC560" s="15" t="str" cm="1">
        <f t="array" ref="BC56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60" s="15" t="str" cm="1">
        <f t="array" ref="BD56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60" s="12" t="str" cm="1">
        <f t="array" ref="BE56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60" s="218">
        <f>BS_CONTROLE[[#This Row],[Responsavel pelo boletim]]</f>
        <v>0</v>
      </c>
      <c r="BG560" s="18"/>
      <c r="BH560" s="19"/>
      <c r="BI560" s="19"/>
      <c r="BJ560" s="19"/>
      <c r="BK560" s="20"/>
      <c r="BL560" s="18"/>
      <c r="BM560" s="146"/>
      <c r="BN560" s="145"/>
      <c r="BO560" s="146"/>
      <c r="BP560" s="21"/>
      <c r="BQ560" s="14" t="str">
        <f>IF(AND(BR560&lt;1,BS560&lt;1),"Produção e Intervalo",IF(BR560&lt;1,"Intervalo",IF(BS560&lt;1,"Produção","Aderente")))</f>
        <v>Aderente</v>
      </c>
      <c r="BR560" s="22" t="str">
        <f>IF(OR(B560="",F560=""),"*",AY560/P560)</f>
        <v>*</v>
      </c>
      <c r="BS560" s="22" t="str">
        <f>IF(OR(B560="",F560=""),"*",BA560/Q560)</f>
        <v>*</v>
      </c>
      <c r="BT560" s="8" t="str">
        <f t="shared" si="7"/>
        <v/>
      </c>
    </row>
    <row r="561" spans="1:72" hidden="1">
      <c r="A561" s="51" t="str">
        <f>D562&amp;B562</f>
        <v/>
      </c>
      <c r="B561" s="158"/>
      <c r="C561" s="159" t="str">
        <f>IF(BS_CONTROLE[[#This Row],[DATA]]="","",WEEKNUM(BS_CONTROLE[[#This Row],[DATA]]))</f>
        <v/>
      </c>
      <c r="D561" s="160"/>
      <c r="E561" s="161"/>
      <c r="F561" s="144"/>
      <c r="G561" s="10" t="str">
        <f>IF(D561="","*",VLOOKUP(F561,BS_ATIVIDADE[],3,FALSE))</f>
        <v>*</v>
      </c>
      <c r="H561" s="162"/>
      <c r="I561" s="162"/>
      <c r="J561" s="143"/>
      <c r="K561" s="143"/>
      <c r="L561" s="119"/>
      <c r="M561" s="143" t="str" cm="1">
        <f t="array" ref="M56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61" s="143" t="str" cm="1">
        <f t="array" ref="N56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61" s="120"/>
      <c r="P561" s="120"/>
      <c r="Q561" s="119"/>
      <c r="R561" s="11" t="str">
        <f>IFERROR(_xlfn.XLOOKUP(F561, BS_ATIVIDADE[ATIVIDADE],BS_ATIVIDADE[UNIDADE] ), "*")</f>
        <v>*</v>
      </c>
      <c r="S561" s="144" t="str" cm="1">
        <f t="array" ref="S56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61" s="144" t="str" cm="1">
        <f t="array" ref="T56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61" s="12" t="str" cm="1">
        <f t="array" ref="U56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61" s="119"/>
      <c r="W561" s="119"/>
      <c r="X561" s="118"/>
      <c r="Y561" s="145"/>
      <c r="Z561" s="118"/>
      <c r="AA561" s="119"/>
      <c r="AB561" s="117"/>
      <c r="AC561" s="117"/>
      <c r="AD561" s="121"/>
      <c r="AE561" s="119"/>
      <c r="AF561" s="119"/>
      <c r="AG561" s="119"/>
      <c r="AH561" s="17"/>
      <c r="AI561" s="142" t="str">
        <f>IF(BS_CONTROLE[[#This Row],[Atividade]]=0, "-", BS_CONTROLE[[#This Row],[Atividade]])</f>
        <v>-</v>
      </c>
      <c r="AJ561" s="10" t="str">
        <f>IF(BS_CONTROLE[[#This Row],[Atividade]]=0, "-", BS_CONTROLE[[#This Row],[Atividade]])</f>
        <v>-</v>
      </c>
      <c r="AK561" s="35">
        <f>BS_CONTROLE[[#This Row],[Local - Partida]]</f>
        <v>0</v>
      </c>
      <c r="AL561" s="35">
        <f>BS_CONTROLE[[#This Row],[Local - Encerramento]]</f>
        <v>0</v>
      </c>
      <c r="AM561" s="119" t="str">
        <f>IF(BS_CONTROLE[[#This Row],[Entre - Estações]]=0, "-", BS_CONTROLE[[#This Row],[Entre - Estações]])</f>
        <v>-</v>
      </c>
      <c r="AN561" s="119" t="str">
        <f>IF(BS_CONTROLE[[#This Row],[SB]]=0, "-", BS_CONTROLE[[#This Row],[SB]])</f>
        <v>-</v>
      </c>
      <c r="AO561" s="119" t="str">
        <f>IF(BS_CONTROLE[[#This Row],[SUB]]=0, "-", BS_CONTROLE[[#This Row],[SUB]])</f>
        <v>-</v>
      </c>
      <c r="AP561" s="119">
        <f>BS_CONTROLE[[#This Row],[KM - Inicio]]</f>
        <v>0</v>
      </c>
      <c r="AQ561" s="119">
        <f>BS_CONTROLE[[#This Row],[KM - Inicio]]</f>
        <v>0</v>
      </c>
      <c r="AR561" s="122"/>
      <c r="AS561" s="122"/>
      <c r="AT561" s="122"/>
      <c r="AU561" s="16"/>
      <c r="AV561" s="16"/>
      <c r="AW561" s="16"/>
      <c r="AX561" s="16"/>
      <c r="AY561" s="13" t="str">
        <f>IF(D561="","*",IFERROR(IF(ISODD(COUNT(AS561:AX561)),"ERRO",SUM((AT561-AS561),(AV561-AU561),(AX561-AW561))),"ERRO"))</f>
        <v>*</v>
      </c>
      <c r="AZ561" s="232"/>
      <c r="BA561" s="123"/>
      <c r="BB561" s="11" t="str">
        <f>IFERROR(_xlfn.XLOOKUP(AI561, BS_ATIVIDADE[ATIVIDADE],BS_ATIVIDADE[UNIDADE] ), "*")</f>
        <v>*</v>
      </c>
      <c r="BC561" s="15" t="str" cm="1">
        <f t="array" ref="BC56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61" s="15" t="str" cm="1">
        <f t="array" ref="BD56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61" s="12" t="str" cm="1">
        <f t="array" ref="BE56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61" s="218">
        <f>BS_CONTROLE[[#This Row],[Responsavel pelo boletim]]</f>
        <v>0</v>
      </c>
      <c r="BG561" s="18"/>
      <c r="BH561" s="19"/>
      <c r="BI561" s="19"/>
      <c r="BJ561" s="19"/>
      <c r="BK561" s="20"/>
      <c r="BL561" s="18"/>
      <c r="BM561" s="146"/>
      <c r="BN561" s="145"/>
      <c r="BO561" s="146"/>
      <c r="BP561" s="21"/>
      <c r="BQ561" s="14" t="str">
        <f>IF(AND(BR561&lt;1,BS561&lt;1),"Produção e Intervalo",IF(BR561&lt;1,"Intervalo",IF(BS561&lt;1,"Produção","Aderente")))</f>
        <v>Aderente</v>
      </c>
      <c r="BR561" s="22" t="str">
        <f>IF(OR(B561="",F561=""),"*",AY561/P561)</f>
        <v>*</v>
      </c>
      <c r="BS561" s="22" t="str">
        <f>IF(OR(B561="",F561=""),"*",BA561/Q561)</f>
        <v>*</v>
      </c>
      <c r="BT561" s="8" t="str">
        <f t="shared" si="7"/>
        <v/>
      </c>
    </row>
    <row r="562" spans="1:72" hidden="1">
      <c r="A562" s="51" t="str">
        <f>D563&amp;B563</f>
        <v/>
      </c>
      <c r="B562" s="158"/>
      <c r="C562" s="159" t="str">
        <f>IF(BS_CONTROLE[[#This Row],[DATA]]="","",WEEKNUM(BS_CONTROLE[[#This Row],[DATA]]))</f>
        <v/>
      </c>
      <c r="D562" s="160"/>
      <c r="E562" s="161"/>
      <c r="F562" s="144"/>
      <c r="G562" s="10" t="str">
        <f>IF(D562="","*",VLOOKUP(F562,BS_ATIVIDADE[],3,FALSE))</f>
        <v>*</v>
      </c>
      <c r="H562" s="162"/>
      <c r="I562" s="162"/>
      <c r="J562" s="143"/>
      <c r="K562" s="143"/>
      <c r="L562" s="119"/>
      <c r="M562" s="143" t="str" cm="1">
        <f t="array" ref="M56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62" s="143" t="str" cm="1">
        <f t="array" ref="N56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62" s="120"/>
      <c r="P562" s="120"/>
      <c r="Q562" s="119"/>
      <c r="R562" s="11" t="str">
        <f>IFERROR(_xlfn.XLOOKUP(F562, BS_ATIVIDADE[ATIVIDADE],BS_ATIVIDADE[UNIDADE] ), "*")</f>
        <v>*</v>
      </c>
      <c r="S562" s="144" t="str" cm="1">
        <f t="array" ref="S56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62" s="144" t="str" cm="1">
        <f t="array" ref="T56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62" s="12" t="str" cm="1">
        <f t="array" ref="U56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62" s="119"/>
      <c r="W562" s="119"/>
      <c r="X562" s="118"/>
      <c r="Y562" s="145"/>
      <c r="Z562" s="118"/>
      <c r="AA562" s="119"/>
      <c r="AB562" s="117"/>
      <c r="AC562" s="117"/>
      <c r="AD562" s="121"/>
      <c r="AE562" s="119"/>
      <c r="AF562" s="119"/>
      <c r="AG562" s="119"/>
      <c r="AH562" s="17"/>
      <c r="AI562" s="142" t="str">
        <f>IF(BS_CONTROLE[[#This Row],[Atividade]]=0, "-", BS_CONTROLE[[#This Row],[Atividade]])</f>
        <v>-</v>
      </c>
      <c r="AJ562" s="10" t="str">
        <f>IF(BS_CONTROLE[[#This Row],[Atividade]]=0, "-", BS_CONTROLE[[#This Row],[Atividade]])</f>
        <v>-</v>
      </c>
      <c r="AK562" s="35">
        <f>BS_CONTROLE[[#This Row],[Local - Partida]]</f>
        <v>0</v>
      </c>
      <c r="AL562" s="35">
        <f>BS_CONTROLE[[#This Row],[Local - Encerramento]]</f>
        <v>0</v>
      </c>
      <c r="AM562" s="119" t="str">
        <f>IF(BS_CONTROLE[[#This Row],[Entre - Estações]]=0, "-", BS_CONTROLE[[#This Row],[Entre - Estações]])</f>
        <v>-</v>
      </c>
      <c r="AN562" s="119" t="str">
        <f>IF(BS_CONTROLE[[#This Row],[SB]]=0, "-", BS_CONTROLE[[#This Row],[SB]])</f>
        <v>-</v>
      </c>
      <c r="AO562" s="119" t="str">
        <f>IF(BS_CONTROLE[[#This Row],[SUB]]=0, "-", BS_CONTROLE[[#This Row],[SUB]])</f>
        <v>-</v>
      </c>
      <c r="AP562" s="119">
        <f>BS_CONTROLE[[#This Row],[KM - Inicio]]</f>
        <v>0</v>
      </c>
      <c r="AQ562" s="119">
        <f>BS_CONTROLE[[#This Row],[KM - Inicio]]</f>
        <v>0</v>
      </c>
      <c r="AR562" s="122"/>
      <c r="AS562" s="122"/>
      <c r="AT562" s="122"/>
      <c r="AU562" s="16"/>
      <c r="AV562" s="16"/>
      <c r="AW562" s="16"/>
      <c r="AX562" s="16"/>
      <c r="AY562" s="13" t="str">
        <f>IF(D562="","*",IFERROR(IF(ISODD(COUNT(AS562:AX562)),"ERRO",SUM((AT562-AS562),(AV562-AU562),(AX562-AW562))),"ERRO"))</f>
        <v>*</v>
      </c>
      <c r="AZ562" s="232"/>
      <c r="BA562" s="123"/>
      <c r="BB562" s="11" t="str">
        <f>IFERROR(_xlfn.XLOOKUP(AI562, BS_ATIVIDADE[ATIVIDADE],BS_ATIVIDADE[UNIDADE] ), "*")</f>
        <v>*</v>
      </c>
      <c r="BC562" s="15" t="str" cm="1">
        <f t="array" ref="BC56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62" s="15" t="str" cm="1">
        <f t="array" ref="BD56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62" s="12" t="str" cm="1">
        <f t="array" ref="BE56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62" s="218">
        <f>BS_CONTROLE[[#This Row],[Responsavel pelo boletim]]</f>
        <v>0</v>
      </c>
      <c r="BG562" s="18"/>
      <c r="BH562" s="19"/>
      <c r="BI562" s="19"/>
      <c r="BJ562" s="19"/>
      <c r="BK562" s="20"/>
      <c r="BL562" s="18"/>
      <c r="BM562" s="146"/>
      <c r="BN562" s="145"/>
      <c r="BO562" s="146"/>
      <c r="BP562" s="21"/>
      <c r="BQ562" s="14" t="str">
        <f>IF(AND(BR562&lt;1,BS562&lt;1),"Produção e Intervalo",IF(BR562&lt;1,"Intervalo",IF(BS562&lt;1,"Produção","Aderente")))</f>
        <v>Aderente</v>
      </c>
      <c r="BR562" s="22" t="str">
        <f>IF(OR(B562="",F562=""),"*",AY562/P562)</f>
        <v>*</v>
      </c>
      <c r="BS562" s="22" t="str">
        <f>IF(OR(B562="",F562=""),"*",BA562/Q562)</f>
        <v>*</v>
      </c>
      <c r="BT562" s="8" t="str">
        <f t="shared" si="7"/>
        <v/>
      </c>
    </row>
    <row r="563" spans="1:72" hidden="1">
      <c r="A563" s="51" t="str">
        <f>D564&amp;B564</f>
        <v/>
      </c>
      <c r="B563" s="158"/>
      <c r="C563" s="159" t="str">
        <f>IF(BS_CONTROLE[[#This Row],[DATA]]="","",WEEKNUM(BS_CONTROLE[[#This Row],[DATA]]))</f>
        <v/>
      </c>
      <c r="D563" s="160"/>
      <c r="E563" s="161"/>
      <c r="F563" s="144"/>
      <c r="G563" s="10" t="str">
        <f>IF(D563="","*",VLOOKUP(F563,BS_ATIVIDADE[],3,FALSE))</f>
        <v>*</v>
      </c>
      <c r="H563" s="162"/>
      <c r="I563" s="162"/>
      <c r="J563" s="143"/>
      <c r="K563" s="143"/>
      <c r="L563" s="119"/>
      <c r="M563" s="143" t="str" cm="1">
        <f t="array" ref="M56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63" s="143" t="str" cm="1">
        <f t="array" ref="N56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63" s="120"/>
      <c r="P563" s="120"/>
      <c r="Q563" s="119"/>
      <c r="R563" s="11" t="str">
        <f>IFERROR(_xlfn.XLOOKUP(F563, BS_ATIVIDADE[ATIVIDADE],BS_ATIVIDADE[UNIDADE] ), "*")</f>
        <v>*</v>
      </c>
      <c r="S563" s="144" t="str" cm="1">
        <f t="array" ref="S56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63" s="144" t="str" cm="1">
        <f t="array" ref="T56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63" s="12" t="str" cm="1">
        <f t="array" ref="U56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63" s="119"/>
      <c r="W563" s="119"/>
      <c r="X563" s="118"/>
      <c r="Y563" s="145"/>
      <c r="Z563" s="118"/>
      <c r="AA563" s="119"/>
      <c r="AB563" s="117"/>
      <c r="AC563" s="117"/>
      <c r="AD563" s="121"/>
      <c r="AE563" s="119"/>
      <c r="AF563" s="119"/>
      <c r="AG563" s="119"/>
      <c r="AH563" s="17"/>
      <c r="AI563" s="142" t="str">
        <f>IF(BS_CONTROLE[[#This Row],[Atividade]]=0, "-", BS_CONTROLE[[#This Row],[Atividade]])</f>
        <v>-</v>
      </c>
      <c r="AJ563" s="10" t="str">
        <f>IF(BS_CONTROLE[[#This Row],[Atividade]]=0, "-", BS_CONTROLE[[#This Row],[Atividade]])</f>
        <v>-</v>
      </c>
      <c r="AK563" s="35">
        <f>BS_CONTROLE[[#This Row],[Local - Partida]]</f>
        <v>0</v>
      </c>
      <c r="AL563" s="35">
        <f>BS_CONTROLE[[#This Row],[Local - Encerramento]]</f>
        <v>0</v>
      </c>
      <c r="AM563" s="119" t="str">
        <f>IF(BS_CONTROLE[[#This Row],[Entre - Estações]]=0, "-", BS_CONTROLE[[#This Row],[Entre - Estações]])</f>
        <v>-</v>
      </c>
      <c r="AN563" s="119" t="str">
        <f>IF(BS_CONTROLE[[#This Row],[SB]]=0, "-", BS_CONTROLE[[#This Row],[SB]])</f>
        <v>-</v>
      </c>
      <c r="AO563" s="119" t="str">
        <f>IF(BS_CONTROLE[[#This Row],[SUB]]=0, "-", BS_CONTROLE[[#This Row],[SUB]])</f>
        <v>-</v>
      </c>
      <c r="AP563" s="119">
        <f>BS_CONTROLE[[#This Row],[KM - Inicio]]</f>
        <v>0</v>
      </c>
      <c r="AQ563" s="119">
        <f>BS_CONTROLE[[#This Row],[KM - Inicio]]</f>
        <v>0</v>
      </c>
      <c r="AR563" s="122"/>
      <c r="AS563" s="122"/>
      <c r="AT563" s="122"/>
      <c r="AU563" s="16"/>
      <c r="AV563" s="16"/>
      <c r="AW563" s="16"/>
      <c r="AX563" s="16"/>
      <c r="AY563" s="13" t="str">
        <f>IF(D563="","*",IFERROR(IF(ISODD(COUNT(AS563:AX563)),"ERRO",SUM((AT563-AS563),(AV563-AU563),(AX563-AW563))),"ERRO"))</f>
        <v>*</v>
      </c>
      <c r="AZ563" s="232"/>
      <c r="BA563" s="123"/>
      <c r="BB563" s="11" t="str">
        <f>IFERROR(_xlfn.XLOOKUP(AI563, BS_ATIVIDADE[ATIVIDADE],BS_ATIVIDADE[UNIDADE] ), "*")</f>
        <v>*</v>
      </c>
      <c r="BC563" s="15" t="str" cm="1">
        <f t="array" ref="BC56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63" s="15" t="str" cm="1">
        <f t="array" ref="BD56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63" s="12" t="str" cm="1">
        <f t="array" ref="BE56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63" s="218">
        <f>BS_CONTROLE[[#This Row],[Responsavel pelo boletim]]</f>
        <v>0</v>
      </c>
      <c r="BG563" s="18"/>
      <c r="BH563" s="19"/>
      <c r="BI563" s="19"/>
      <c r="BJ563" s="19"/>
      <c r="BK563" s="20"/>
      <c r="BL563" s="18"/>
      <c r="BM563" s="146"/>
      <c r="BN563" s="145"/>
      <c r="BO563" s="146"/>
      <c r="BP563" s="21"/>
      <c r="BQ563" s="14" t="str">
        <f>IF(AND(BR563&lt;1,BS563&lt;1),"Produção e Intervalo",IF(BR563&lt;1,"Intervalo",IF(BS563&lt;1,"Produção","Aderente")))</f>
        <v>Aderente</v>
      </c>
      <c r="BR563" s="22" t="str">
        <f>IF(OR(B563="",F563=""),"*",AY563/P563)</f>
        <v>*</v>
      </c>
      <c r="BS563" s="22" t="str">
        <f>IF(OR(B563="",F563=""),"*",BA563/Q563)</f>
        <v>*</v>
      </c>
      <c r="BT563" s="8" t="str">
        <f t="shared" si="7"/>
        <v/>
      </c>
    </row>
    <row r="564" spans="1:72" hidden="1">
      <c r="A564" s="51" t="str">
        <f>D565&amp;B565</f>
        <v/>
      </c>
      <c r="B564" s="158"/>
      <c r="C564" s="159" t="str">
        <f>IF(BS_CONTROLE[[#This Row],[DATA]]="","",WEEKNUM(BS_CONTROLE[[#This Row],[DATA]]))</f>
        <v/>
      </c>
      <c r="D564" s="160"/>
      <c r="E564" s="161"/>
      <c r="F564" s="144"/>
      <c r="G564" s="10" t="str">
        <f>IF(D564="","*",VLOOKUP(F564,BS_ATIVIDADE[],3,FALSE))</f>
        <v>*</v>
      </c>
      <c r="H564" s="162"/>
      <c r="I564" s="162"/>
      <c r="J564" s="143"/>
      <c r="K564" s="143"/>
      <c r="L564" s="119"/>
      <c r="M564" s="143" t="str" cm="1">
        <f t="array" ref="M56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64" s="143" t="str" cm="1">
        <f t="array" ref="N56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64" s="120"/>
      <c r="P564" s="120"/>
      <c r="Q564" s="119"/>
      <c r="R564" s="11" t="str">
        <f>IFERROR(_xlfn.XLOOKUP(F564, BS_ATIVIDADE[ATIVIDADE],BS_ATIVIDADE[UNIDADE] ), "*")</f>
        <v>*</v>
      </c>
      <c r="S564" s="144" t="str" cm="1">
        <f t="array" ref="S56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64" s="144" t="str" cm="1">
        <f t="array" ref="T56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64" s="12" t="str" cm="1">
        <f t="array" ref="U56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64" s="119"/>
      <c r="W564" s="119"/>
      <c r="X564" s="118"/>
      <c r="Y564" s="145"/>
      <c r="Z564" s="118"/>
      <c r="AA564" s="119"/>
      <c r="AB564" s="117"/>
      <c r="AC564" s="117"/>
      <c r="AD564" s="121"/>
      <c r="AE564" s="119"/>
      <c r="AF564" s="119"/>
      <c r="AG564" s="119"/>
      <c r="AH564" s="17"/>
      <c r="AI564" s="142" t="str">
        <f>IF(BS_CONTROLE[[#This Row],[Atividade]]=0, "-", BS_CONTROLE[[#This Row],[Atividade]])</f>
        <v>-</v>
      </c>
      <c r="AJ564" s="10" t="str">
        <f>IF(BS_CONTROLE[[#This Row],[Atividade]]=0, "-", BS_CONTROLE[[#This Row],[Atividade]])</f>
        <v>-</v>
      </c>
      <c r="AK564" s="35">
        <f>BS_CONTROLE[[#This Row],[Local - Partida]]</f>
        <v>0</v>
      </c>
      <c r="AL564" s="35">
        <f>BS_CONTROLE[[#This Row],[Local - Encerramento]]</f>
        <v>0</v>
      </c>
      <c r="AM564" s="119" t="str">
        <f>IF(BS_CONTROLE[[#This Row],[Entre - Estações]]=0, "-", BS_CONTROLE[[#This Row],[Entre - Estações]])</f>
        <v>-</v>
      </c>
      <c r="AN564" s="119" t="str">
        <f>IF(BS_CONTROLE[[#This Row],[SB]]=0, "-", BS_CONTROLE[[#This Row],[SB]])</f>
        <v>-</v>
      </c>
      <c r="AO564" s="119" t="str">
        <f>IF(BS_CONTROLE[[#This Row],[SUB]]=0, "-", BS_CONTROLE[[#This Row],[SUB]])</f>
        <v>-</v>
      </c>
      <c r="AP564" s="119">
        <f>BS_CONTROLE[[#This Row],[KM - Inicio]]</f>
        <v>0</v>
      </c>
      <c r="AQ564" s="119">
        <f>BS_CONTROLE[[#This Row],[KM - Inicio]]</f>
        <v>0</v>
      </c>
      <c r="AR564" s="122"/>
      <c r="AS564" s="122"/>
      <c r="AT564" s="122"/>
      <c r="AU564" s="16"/>
      <c r="AV564" s="16"/>
      <c r="AW564" s="16"/>
      <c r="AX564" s="16"/>
      <c r="AY564" s="13" t="str">
        <f>IF(D564="","*",IFERROR(IF(ISODD(COUNT(AS564:AX564)),"ERRO",SUM((AT564-AS564),(AV564-AU564),(AX564-AW564))),"ERRO"))</f>
        <v>*</v>
      </c>
      <c r="AZ564" s="232"/>
      <c r="BA564" s="123"/>
      <c r="BB564" s="11" t="str">
        <f>IFERROR(_xlfn.XLOOKUP(AI564, BS_ATIVIDADE[ATIVIDADE],BS_ATIVIDADE[UNIDADE] ), "*")</f>
        <v>*</v>
      </c>
      <c r="BC564" s="15" t="str" cm="1">
        <f t="array" ref="BC56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64" s="15" t="str" cm="1">
        <f t="array" ref="BD56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64" s="12" t="str" cm="1">
        <f t="array" ref="BE56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64" s="218">
        <f>BS_CONTROLE[[#This Row],[Responsavel pelo boletim]]</f>
        <v>0</v>
      </c>
      <c r="BG564" s="18"/>
      <c r="BH564" s="19"/>
      <c r="BI564" s="19"/>
      <c r="BJ564" s="19"/>
      <c r="BK564" s="20"/>
      <c r="BL564" s="18"/>
      <c r="BM564" s="146"/>
      <c r="BN564" s="145"/>
      <c r="BO564" s="146"/>
      <c r="BP564" s="21"/>
      <c r="BQ564" s="14" t="str">
        <f>IF(AND(BR564&lt;1,BS564&lt;1),"Produção e Intervalo",IF(BR564&lt;1,"Intervalo",IF(BS564&lt;1,"Produção","Aderente")))</f>
        <v>Aderente</v>
      </c>
      <c r="BR564" s="22" t="str">
        <f>IF(OR(B564="",F564=""),"*",AY564/P564)</f>
        <v>*</v>
      </c>
      <c r="BS564" s="22" t="str">
        <f>IF(OR(B564="",F564=""),"*",BA564/Q564)</f>
        <v>*</v>
      </c>
      <c r="BT564" s="8" t="str">
        <f t="shared" si="7"/>
        <v/>
      </c>
    </row>
    <row r="565" spans="1:72" hidden="1">
      <c r="A565" s="51" t="str">
        <f>D566&amp;B566</f>
        <v/>
      </c>
      <c r="B565" s="158"/>
      <c r="C565" s="159" t="str">
        <f>IF(BS_CONTROLE[[#This Row],[DATA]]="","",WEEKNUM(BS_CONTROLE[[#This Row],[DATA]]))</f>
        <v/>
      </c>
      <c r="D565" s="160"/>
      <c r="E565" s="161"/>
      <c r="F565" s="144"/>
      <c r="G565" s="10" t="str">
        <f>IF(D565="","*",VLOOKUP(F565,BS_ATIVIDADE[],3,FALSE))</f>
        <v>*</v>
      </c>
      <c r="H565" s="162"/>
      <c r="I565" s="162"/>
      <c r="J565" s="143"/>
      <c r="K565" s="143"/>
      <c r="L565" s="119"/>
      <c r="M565" s="143" t="str" cm="1">
        <f t="array" ref="M56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65" s="143" t="str" cm="1">
        <f t="array" ref="N56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65" s="120"/>
      <c r="P565" s="120"/>
      <c r="Q565" s="119"/>
      <c r="R565" s="11" t="str">
        <f>IFERROR(_xlfn.XLOOKUP(F565, BS_ATIVIDADE[ATIVIDADE],BS_ATIVIDADE[UNIDADE] ), "*")</f>
        <v>*</v>
      </c>
      <c r="S565" s="144" t="str" cm="1">
        <f t="array" ref="S56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65" s="144" t="str" cm="1">
        <f t="array" ref="T56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65" s="12" t="str" cm="1">
        <f t="array" ref="U56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65" s="119"/>
      <c r="W565" s="119"/>
      <c r="X565" s="118"/>
      <c r="Y565" s="145"/>
      <c r="Z565" s="118"/>
      <c r="AA565" s="119"/>
      <c r="AB565" s="117"/>
      <c r="AC565" s="117"/>
      <c r="AD565" s="121"/>
      <c r="AE565" s="119"/>
      <c r="AF565" s="119"/>
      <c r="AG565" s="119"/>
      <c r="AH565" s="17"/>
      <c r="AI565" s="142" t="str">
        <f>IF(BS_CONTROLE[[#This Row],[Atividade]]=0, "-", BS_CONTROLE[[#This Row],[Atividade]])</f>
        <v>-</v>
      </c>
      <c r="AJ565" s="10" t="str">
        <f>IF(BS_CONTROLE[[#This Row],[Atividade]]=0, "-", BS_CONTROLE[[#This Row],[Atividade]])</f>
        <v>-</v>
      </c>
      <c r="AK565" s="35">
        <f>BS_CONTROLE[[#This Row],[Local - Partida]]</f>
        <v>0</v>
      </c>
      <c r="AL565" s="35">
        <f>BS_CONTROLE[[#This Row],[Local - Encerramento]]</f>
        <v>0</v>
      </c>
      <c r="AM565" s="119" t="str">
        <f>IF(BS_CONTROLE[[#This Row],[Entre - Estações]]=0, "-", BS_CONTROLE[[#This Row],[Entre - Estações]])</f>
        <v>-</v>
      </c>
      <c r="AN565" s="119" t="str">
        <f>IF(BS_CONTROLE[[#This Row],[SB]]=0, "-", BS_CONTROLE[[#This Row],[SB]])</f>
        <v>-</v>
      </c>
      <c r="AO565" s="119" t="str">
        <f>IF(BS_CONTROLE[[#This Row],[SUB]]=0, "-", BS_CONTROLE[[#This Row],[SUB]])</f>
        <v>-</v>
      </c>
      <c r="AP565" s="119">
        <f>BS_CONTROLE[[#This Row],[KM - Inicio]]</f>
        <v>0</v>
      </c>
      <c r="AQ565" s="119">
        <f>BS_CONTROLE[[#This Row],[KM - Inicio]]</f>
        <v>0</v>
      </c>
      <c r="AR565" s="122"/>
      <c r="AS565" s="122"/>
      <c r="AT565" s="122"/>
      <c r="AU565" s="16"/>
      <c r="AV565" s="16"/>
      <c r="AW565" s="16"/>
      <c r="AX565" s="16"/>
      <c r="AY565" s="13" t="str">
        <f>IF(D565="","*",IFERROR(IF(ISODD(COUNT(AS565:AX565)),"ERRO",SUM((AT565-AS565),(AV565-AU565),(AX565-AW565))),"ERRO"))</f>
        <v>*</v>
      </c>
      <c r="AZ565" s="232"/>
      <c r="BA565" s="123"/>
      <c r="BB565" s="11" t="str">
        <f>IFERROR(_xlfn.XLOOKUP(AI565, BS_ATIVIDADE[ATIVIDADE],BS_ATIVIDADE[UNIDADE] ), "*")</f>
        <v>*</v>
      </c>
      <c r="BC565" s="15" t="str" cm="1">
        <f t="array" ref="BC56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65" s="15" t="str" cm="1">
        <f t="array" ref="BD56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65" s="12" t="str" cm="1">
        <f t="array" ref="BE56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65" s="218">
        <f>BS_CONTROLE[[#This Row],[Responsavel pelo boletim]]</f>
        <v>0</v>
      </c>
      <c r="BG565" s="18"/>
      <c r="BH565" s="19"/>
      <c r="BI565" s="19"/>
      <c r="BJ565" s="19"/>
      <c r="BK565" s="20"/>
      <c r="BL565" s="18"/>
      <c r="BM565" s="146"/>
      <c r="BN565" s="145"/>
      <c r="BO565" s="146"/>
      <c r="BP565" s="21"/>
      <c r="BQ565" s="14" t="str">
        <f>IF(AND(BR565&lt;1,BS565&lt;1),"Produção e Intervalo",IF(BR565&lt;1,"Intervalo",IF(BS565&lt;1,"Produção","Aderente")))</f>
        <v>Aderente</v>
      </c>
      <c r="BR565" s="22" t="str">
        <f>IF(OR(B565="",F565=""),"*",AY565/P565)</f>
        <v>*</v>
      </c>
      <c r="BS565" s="22" t="str">
        <f>IF(OR(B565="",F565=""),"*",BA565/Q565)</f>
        <v>*</v>
      </c>
      <c r="BT565" s="8" t="str">
        <f t="shared" si="7"/>
        <v/>
      </c>
    </row>
    <row r="566" spans="1:72" hidden="1">
      <c r="A566" s="51" t="str">
        <f>D567&amp;B567</f>
        <v/>
      </c>
      <c r="B566" s="158"/>
      <c r="C566" s="159" t="str">
        <f>IF(BS_CONTROLE[[#This Row],[DATA]]="","",WEEKNUM(BS_CONTROLE[[#This Row],[DATA]]))</f>
        <v/>
      </c>
      <c r="D566" s="160"/>
      <c r="E566" s="161"/>
      <c r="F566" s="144"/>
      <c r="G566" s="10" t="str">
        <f>IF(D566="","*",VLOOKUP(F566,BS_ATIVIDADE[],3,FALSE))</f>
        <v>*</v>
      </c>
      <c r="H566" s="162"/>
      <c r="I566" s="162"/>
      <c r="J566" s="143"/>
      <c r="K566" s="143"/>
      <c r="L566" s="119"/>
      <c r="M566" s="143" t="str" cm="1">
        <f t="array" ref="M56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66" s="143" t="str" cm="1">
        <f t="array" ref="N56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66" s="120"/>
      <c r="P566" s="120"/>
      <c r="Q566" s="119"/>
      <c r="R566" s="11" t="str">
        <f>IFERROR(_xlfn.XLOOKUP(F566, BS_ATIVIDADE[ATIVIDADE],BS_ATIVIDADE[UNIDADE] ), "*")</f>
        <v>*</v>
      </c>
      <c r="S566" s="144" t="str" cm="1">
        <f t="array" ref="S56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66" s="144" t="str" cm="1">
        <f t="array" ref="T56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66" s="12" t="str" cm="1">
        <f t="array" ref="U56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66" s="119"/>
      <c r="W566" s="119"/>
      <c r="X566" s="118"/>
      <c r="Y566" s="145"/>
      <c r="Z566" s="118"/>
      <c r="AA566" s="119"/>
      <c r="AB566" s="117"/>
      <c r="AC566" s="117"/>
      <c r="AD566" s="121"/>
      <c r="AE566" s="119"/>
      <c r="AF566" s="119"/>
      <c r="AG566" s="119"/>
      <c r="AH566" s="17"/>
      <c r="AI566" s="142" t="str">
        <f>IF(BS_CONTROLE[[#This Row],[Atividade]]=0, "-", BS_CONTROLE[[#This Row],[Atividade]])</f>
        <v>-</v>
      </c>
      <c r="AJ566" s="10" t="str">
        <f>IF(BS_CONTROLE[[#This Row],[Atividade]]=0, "-", BS_CONTROLE[[#This Row],[Atividade]])</f>
        <v>-</v>
      </c>
      <c r="AK566" s="35">
        <f>BS_CONTROLE[[#This Row],[Local - Partida]]</f>
        <v>0</v>
      </c>
      <c r="AL566" s="35">
        <f>BS_CONTROLE[[#This Row],[Local - Encerramento]]</f>
        <v>0</v>
      </c>
      <c r="AM566" s="119" t="str">
        <f>IF(BS_CONTROLE[[#This Row],[Entre - Estações]]=0, "-", BS_CONTROLE[[#This Row],[Entre - Estações]])</f>
        <v>-</v>
      </c>
      <c r="AN566" s="119" t="str">
        <f>IF(BS_CONTROLE[[#This Row],[SB]]=0, "-", BS_CONTROLE[[#This Row],[SB]])</f>
        <v>-</v>
      </c>
      <c r="AO566" s="119" t="str">
        <f>IF(BS_CONTROLE[[#This Row],[SUB]]=0, "-", BS_CONTROLE[[#This Row],[SUB]])</f>
        <v>-</v>
      </c>
      <c r="AP566" s="119">
        <f>BS_CONTROLE[[#This Row],[KM - Inicio]]</f>
        <v>0</v>
      </c>
      <c r="AQ566" s="119">
        <f>BS_CONTROLE[[#This Row],[KM - Inicio]]</f>
        <v>0</v>
      </c>
      <c r="AR566" s="122"/>
      <c r="AS566" s="122"/>
      <c r="AT566" s="122"/>
      <c r="AU566" s="16"/>
      <c r="AV566" s="16"/>
      <c r="AW566" s="16"/>
      <c r="AX566" s="16"/>
      <c r="AY566" s="13" t="str">
        <f>IF(D566="","*",IFERROR(IF(ISODD(COUNT(AS566:AX566)),"ERRO",SUM((AT566-AS566),(AV566-AU566),(AX566-AW566))),"ERRO"))</f>
        <v>*</v>
      </c>
      <c r="AZ566" s="232"/>
      <c r="BA566" s="123"/>
      <c r="BB566" s="11" t="str">
        <f>IFERROR(_xlfn.XLOOKUP(AI566, BS_ATIVIDADE[ATIVIDADE],BS_ATIVIDADE[UNIDADE] ), "*")</f>
        <v>*</v>
      </c>
      <c r="BC566" s="15" t="str" cm="1">
        <f t="array" ref="BC56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66" s="15" t="str" cm="1">
        <f t="array" ref="BD56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66" s="12" t="str" cm="1">
        <f t="array" ref="BE56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66" s="218">
        <f>BS_CONTROLE[[#This Row],[Responsavel pelo boletim]]</f>
        <v>0</v>
      </c>
      <c r="BG566" s="18"/>
      <c r="BH566" s="19"/>
      <c r="BI566" s="19"/>
      <c r="BJ566" s="19"/>
      <c r="BK566" s="20"/>
      <c r="BL566" s="18"/>
      <c r="BM566" s="146"/>
      <c r="BN566" s="145"/>
      <c r="BO566" s="146"/>
      <c r="BP566" s="21"/>
      <c r="BQ566" s="14" t="str">
        <f>IF(AND(BR566&lt;1,BS566&lt;1),"Produção e Intervalo",IF(BR566&lt;1,"Intervalo",IF(BS566&lt;1,"Produção","Aderente")))</f>
        <v>Aderente</v>
      </c>
      <c r="BR566" s="22" t="str">
        <f>IF(OR(B566="",F566=""),"*",AY566/P566)</f>
        <v>*</v>
      </c>
      <c r="BS566" s="22" t="str">
        <f>IF(OR(B566="",F566=""),"*",BA566/Q566)</f>
        <v>*</v>
      </c>
      <c r="BT566" s="8" t="str">
        <f t="shared" si="7"/>
        <v/>
      </c>
    </row>
    <row r="567" spans="1:72" hidden="1">
      <c r="A567" s="51" t="str">
        <f>D568&amp;B568</f>
        <v/>
      </c>
      <c r="B567" s="158"/>
      <c r="C567" s="159" t="str">
        <f>IF(BS_CONTROLE[[#This Row],[DATA]]="","",WEEKNUM(BS_CONTROLE[[#This Row],[DATA]]))</f>
        <v/>
      </c>
      <c r="D567" s="160"/>
      <c r="E567" s="161"/>
      <c r="F567" s="144"/>
      <c r="G567" s="10" t="str">
        <f>IF(D567="","*",VLOOKUP(F567,BS_ATIVIDADE[],3,FALSE))</f>
        <v>*</v>
      </c>
      <c r="H567" s="162"/>
      <c r="I567" s="162"/>
      <c r="J567" s="143"/>
      <c r="K567" s="143"/>
      <c r="L567" s="119"/>
      <c r="M567" s="143" t="str" cm="1">
        <f t="array" ref="M56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67" s="143" t="str" cm="1">
        <f t="array" ref="N56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67" s="120"/>
      <c r="P567" s="120"/>
      <c r="Q567" s="119"/>
      <c r="R567" s="11" t="str">
        <f>IFERROR(_xlfn.XLOOKUP(F567, BS_ATIVIDADE[ATIVIDADE],BS_ATIVIDADE[UNIDADE] ), "*")</f>
        <v>*</v>
      </c>
      <c r="S567" s="144" t="str" cm="1">
        <f t="array" ref="S56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67" s="144" t="str" cm="1">
        <f t="array" ref="T56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67" s="12" t="str" cm="1">
        <f t="array" ref="U56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67" s="119"/>
      <c r="W567" s="119"/>
      <c r="X567" s="118"/>
      <c r="Y567" s="145"/>
      <c r="Z567" s="118"/>
      <c r="AA567" s="119"/>
      <c r="AB567" s="117"/>
      <c r="AC567" s="117"/>
      <c r="AD567" s="121"/>
      <c r="AE567" s="119"/>
      <c r="AF567" s="119"/>
      <c r="AG567" s="119"/>
      <c r="AH567" s="17"/>
      <c r="AI567" s="142" t="str">
        <f>IF(BS_CONTROLE[[#This Row],[Atividade]]=0, "-", BS_CONTROLE[[#This Row],[Atividade]])</f>
        <v>-</v>
      </c>
      <c r="AJ567" s="10" t="str">
        <f>IF(BS_CONTROLE[[#This Row],[Atividade]]=0, "-", BS_CONTROLE[[#This Row],[Atividade]])</f>
        <v>-</v>
      </c>
      <c r="AK567" s="35">
        <f>BS_CONTROLE[[#This Row],[Local - Partida]]</f>
        <v>0</v>
      </c>
      <c r="AL567" s="35">
        <f>BS_CONTROLE[[#This Row],[Local - Encerramento]]</f>
        <v>0</v>
      </c>
      <c r="AM567" s="119" t="str">
        <f>IF(BS_CONTROLE[[#This Row],[Entre - Estações]]=0, "-", BS_CONTROLE[[#This Row],[Entre - Estações]])</f>
        <v>-</v>
      </c>
      <c r="AN567" s="119" t="str">
        <f>IF(BS_CONTROLE[[#This Row],[SB]]=0, "-", BS_CONTROLE[[#This Row],[SB]])</f>
        <v>-</v>
      </c>
      <c r="AO567" s="119" t="str">
        <f>IF(BS_CONTROLE[[#This Row],[SUB]]=0, "-", BS_CONTROLE[[#This Row],[SUB]])</f>
        <v>-</v>
      </c>
      <c r="AP567" s="119">
        <f>BS_CONTROLE[[#This Row],[KM - Inicio]]</f>
        <v>0</v>
      </c>
      <c r="AQ567" s="119">
        <f>BS_CONTROLE[[#This Row],[KM - Inicio]]</f>
        <v>0</v>
      </c>
      <c r="AR567" s="122"/>
      <c r="AS567" s="122"/>
      <c r="AT567" s="122"/>
      <c r="AU567" s="16"/>
      <c r="AV567" s="16"/>
      <c r="AW567" s="16"/>
      <c r="AX567" s="16"/>
      <c r="AY567" s="13" t="str">
        <f>IF(D567="","*",IFERROR(IF(ISODD(COUNT(AS567:AX567)),"ERRO",SUM((AT567-AS567),(AV567-AU567),(AX567-AW567))),"ERRO"))</f>
        <v>*</v>
      </c>
      <c r="AZ567" s="232"/>
      <c r="BA567" s="123"/>
      <c r="BB567" s="11" t="str">
        <f>IFERROR(_xlfn.XLOOKUP(AI567, BS_ATIVIDADE[ATIVIDADE],BS_ATIVIDADE[UNIDADE] ), "*")</f>
        <v>*</v>
      </c>
      <c r="BC567" s="15" t="str" cm="1">
        <f t="array" ref="BC56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67" s="15" t="str" cm="1">
        <f t="array" ref="BD56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67" s="12" t="str" cm="1">
        <f t="array" ref="BE56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67" s="218">
        <f>BS_CONTROLE[[#This Row],[Responsavel pelo boletim]]</f>
        <v>0</v>
      </c>
      <c r="BG567" s="18"/>
      <c r="BH567" s="19"/>
      <c r="BI567" s="19"/>
      <c r="BJ567" s="19"/>
      <c r="BK567" s="20"/>
      <c r="BL567" s="18"/>
      <c r="BM567" s="146"/>
      <c r="BN567" s="145"/>
      <c r="BO567" s="146"/>
      <c r="BP567" s="21"/>
      <c r="BQ567" s="14" t="str">
        <f>IF(AND(BR567&lt;1,BS567&lt;1),"Produção e Intervalo",IF(BR567&lt;1,"Intervalo",IF(BS567&lt;1,"Produção","Aderente")))</f>
        <v>Aderente</v>
      </c>
      <c r="BR567" s="22" t="str">
        <f>IF(OR(B567="",F567=""),"*",AY567/P567)</f>
        <v>*</v>
      </c>
      <c r="BS567" s="22" t="str">
        <f>IF(OR(B567="",F567=""),"*",BA567/Q567)</f>
        <v>*</v>
      </c>
      <c r="BT567" s="8" t="str">
        <f t="shared" si="7"/>
        <v/>
      </c>
    </row>
    <row r="568" spans="1:72" hidden="1">
      <c r="A568" s="51" t="str">
        <f>D569&amp;B569</f>
        <v/>
      </c>
      <c r="B568" s="158"/>
      <c r="C568" s="159" t="str">
        <f>IF(BS_CONTROLE[[#This Row],[DATA]]="","",WEEKNUM(BS_CONTROLE[[#This Row],[DATA]]))</f>
        <v/>
      </c>
      <c r="D568" s="160"/>
      <c r="E568" s="161"/>
      <c r="F568" s="144"/>
      <c r="G568" s="10" t="str">
        <f>IF(D568="","*",VLOOKUP(F568,BS_ATIVIDADE[],3,FALSE))</f>
        <v>*</v>
      </c>
      <c r="H568" s="162"/>
      <c r="I568" s="162"/>
      <c r="J568" s="143"/>
      <c r="K568" s="143"/>
      <c r="L568" s="119"/>
      <c r="M568" s="143" t="str" cm="1">
        <f t="array" ref="M56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68" s="143" t="str" cm="1">
        <f t="array" ref="N56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68" s="120"/>
      <c r="P568" s="120"/>
      <c r="Q568" s="119"/>
      <c r="R568" s="11" t="str">
        <f>IFERROR(_xlfn.XLOOKUP(F568, BS_ATIVIDADE[ATIVIDADE],BS_ATIVIDADE[UNIDADE] ), "*")</f>
        <v>*</v>
      </c>
      <c r="S568" s="144" t="str" cm="1">
        <f t="array" ref="S56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68" s="144" t="str" cm="1">
        <f t="array" ref="T56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68" s="12" t="str" cm="1">
        <f t="array" ref="U56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68" s="119"/>
      <c r="W568" s="119"/>
      <c r="X568" s="118"/>
      <c r="Y568" s="145"/>
      <c r="Z568" s="118"/>
      <c r="AA568" s="119"/>
      <c r="AB568" s="117"/>
      <c r="AC568" s="117"/>
      <c r="AD568" s="121"/>
      <c r="AE568" s="119"/>
      <c r="AF568" s="119"/>
      <c r="AG568" s="119"/>
      <c r="AH568" s="17"/>
      <c r="AI568" s="142" t="str">
        <f>IF(BS_CONTROLE[[#This Row],[Atividade]]=0, "-", BS_CONTROLE[[#This Row],[Atividade]])</f>
        <v>-</v>
      </c>
      <c r="AJ568" s="10" t="str">
        <f>IF(BS_CONTROLE[[#This Row],[Atividade]]=0, "-", BS_CONTROLE[[#This Row],[Atividade]])</f>
        <v>-</v>
      </c>
      <c r="AK568" s="35">
        <f>BS_CONTROLE[[#This Row],[Local - Partida]]</f>
        <v>0</v>
      </c>
      <c r="AL568" s="35">
        <f>BS_CONTROLE[[#This Row],[Local - Encerramento]]</f>
        <v>0</v>
      </c>
      <c r="AM568" s="119" t="str">
        <f>IF(BS_CONTROLE[[#This Row],[Entre - Estações]]=0, "-", BS_CONTROLE[[#This Row],[Entre - Estações]])</f>
        <v>-</v>
      </c>
      <c r="AN568" s="119" t="str">
        <f>IF(BS_CONTROLE[[#This Row],[SB]]=0, "-", BS_CONTROLE[[#This Row],[SB]])</f>
        <v>-</v>
      </c>
      <c r="AO568" s="119" t="str">
        <f>IF(BS_CONTROLE[[#This Row],[SUB]]=0, "-", BS_CONTROLE[[#This Row],[SUB]])</f>
        <v>-</v>
      </c>
      <c r="AP568" s="119">
        <f>BS_CONTROLE[[#This Row],[KM - Inicio]]</f>
        <v>0</v>
      </c>
      <c r="AQ568" s="119">
        <f>BS_CONTROLE[[#This Row],[KM - Inicio]]</f>
        <v>0</v>
      </c>
      <c r="AR568" s="122"/>
      <c r="AS568" s="122"/>
      <c r="AT568" s="122"/>
      <c r="AU568" s="16"/>
      <c r="AV568" s="16"/>
      <c r="AW568" s="16"/>
      <c r="AX568" s="16"/>
      <c r="AY568" s="13" t="str">
        <f>IF(D568="","*",IFERROR(IF(ISODD(COUNT(AS568:AX568)),"ERRO",SUM((AT568-AS568),(AV568-AU568),(AX568-AW568))),"ERRO"))</f>
        <v>*</v>
      </c>
      <c r="AZ568" s="232"/>
      <c r="BA568" s="123"/>
      <c r="BB568" s="11" t="str">
        <f>IFERROR(_xlfn.XLOOKUP(AI568, BS_ATIVIDADE[ATIVIDADE],BS_ATIVIDADE[UNIDADE] ), "*")</f>
        <v>*</v>
      </c>
      <c r="BC568" s="15" t="str" cm="1">
        <f t="array" ref="BC56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68" s="15" t="str" cm="1">
        <f t="array" ref="BD56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68" s="12" t="str" cm="1">
        <f t="array" ref="BE56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68" s="218">
        <f>BS_CONTROLE[[#This Row],[Responsavel pelo boletim]]</f>
        <v>0</v>
      </c>
      <c r="BG568" s="18"/>
      <c r="BH568" s="19"/>
      <c r="BI568" s="19"/>
      <c r="BJ568" s="19"/>
      <c r="BK568" s="20"/>
      <c r="BL568" s="18"/>
      <c r="BM568" s="146"/>
      <c r="BN568" s="145"/>
      <c r="BO568" s="146"/>
      <c r="BP568" s="21"/>
      <c r="BQ568" s="14" t="str">
        <f>IF(AND(BR568&lt;1,BS568&lt;1),"Produção e Intervalo",IF(BR568&lt;1,"Intervalo",IF(BS568&lt;1,"Produção","Aderente")))</f>
        <v>Aderente</v>
      </c>
      <c r="BR568" s="22" t="str">
        <f>IF(OR(B568="",F568=""),"*",AY568/P568)</f>
        <v>*</v>
      </c>
      <c r="BS568" s="22" t="str">
        <f>IF(OR(B568="",F568=""),"*",BA568/Q568)</f>
        <v>*</v>
      </c>
      <c r="BT568" s="8" t="str">
        <f t="shared" si="7"/>
        <v/>
      </c>
    </row>
    <row r="569" spans="1:72" ht="18.75" hidden="1" customHeight="1">
      <c r="A569" s="51" t="str">
        <f>D570&amp;B570</f>
        <v/>
      </c>
      <c r="B569" s="158"/>
      <c r="C569" s="159" t="str">
        <f>IF(BS_CONTROLE[[#This Row],[DATA]]="","",WEEKNUM(BS_CONTROLE[[#This Row],[DATA]]))</f>
        <v/>
      </c>
      <c r="D569" s="160"/>
      <c r="E569" s="161"/>
      <c r="F569" s="144"/>
      <c r="G569" s="10" t="str">
        <f>IF(D569="","*",VLOOKUP(F569,BS_ATIVIDADE[],3,FALSE))</f>
        <v>*</v>
      </c>
      <c r="H569" s="162"/>
      <c r="I569" s="162"/>
      <c r="J569" s="143"/>
      <c r="K569" s="143"/>
      <c r="L569" s="119"/>
      <c r="M569" s="143" t="str" cm="1">
        <f t="array" ref="M56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69" s="143" t="str" cm="1">
        <f t="array" ref="N56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69" s="120"/>
      <c r="P569" s="120"/>
      <c r="Q569" s="119"/>
      <c r="R569" s="11" t="str">
        <f>IFERROR(_xlfn.XLOOKUP(F569, BS_ATIVIDADE[ATIVIDADE],BS_ATIVIDADE[UNIDADE] ), "*")</f>
        <v>*</v>
      </c>
      <c r="S569" s="144" t="str" cm="1">
        <f t="array" ref="S56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69" s="144" t="str" cm="1">
        <f t="array" ref="T56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69" s="12" t="str" cm="1">
        <f t="array" ref="U56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69" s="119"/>
      <c r="W569" s="119"/>
      <c r="X569" s="118"/>
      <c r="Y569" s="145"/>
      <c r="Z569" s="118"/>
      <c r="AA569" s="119"/>
      <c r="AB569" s="117"/>
      <c r="AC569" s="117"/>
      <c r="AD569" s="121"/>
      <c r="AE569" s="119"/>
      <c r="AF569" s="119"/>
      <c r="AG569" s="119"/>
      <c r="AH569" s="17"/>
      <c r="AI569" s="142" t="str">
        <f>IF(BS_CONTROLE[[#This Row],[Atividade]]=0, "-", BS_CONTROLE[[#This Row],[Atividade]])</f>
        <v>-</v>
      </c>
      <c r="AJ569" s="10" t="str">
        <f>IF(BS_CONTROLE[[#This Row],[Atividade]]=0, "-", BS_CONTROLE[[#This Row],[Atividade]])</f>
        <v>-</v>
      </c>
      <c r="AK569" s="35">
        <f>BS_CONTROLE[[#This Row],[Local - Partida]]</f>
        <v>0</v>
      </c>
      <c r="AL569" s="35">
        <f>BS_CONTROLE[[#This Row],[Local - Encerramento]]</f>
        <v>0</v>
      </c>
      <c r="AM569" s="119" t="str">
        <f>IF(BS_CONTROLE[[#This Row],[Entre - Estações]]=0, "-", BS_CONTROLE[[#This Row],[Entre - Estações]])</f>
        <v>-</v>
      </c>
      <c r="AN569" s="119" t="str">
        <f>IF(BS_CONTROLE[[#This Row],[SB]]=0, "-", BS_CONTROLE[[#This Row],[SB]])</f>
        <v>-</v>
      </c>
      <c r="AO569" s="119" t="str">
        <f>IF(BS_CONTROLE[[#This Row],[SUB]]=0, "-", BS_CONTROLE[[#This Row],[SUB]])</f>
        <v>-</v>
      </c>
      <c r="AP569" s="119">
        <f>BS_CONTROLE[[#This Row],[KM - Inicio]]</f>
        <v>0</v>
      </c>
      <c r="AQ569" s="119">
        <f>BS_CONTROLE[[#This Row],[KM - Inicio]]</f>
        <v>0</v>
      </c>
      <c r="AR569" s="122"/>
      <c r="AS569" s="122"/>
      <c r="AT569" s="122"/>
      <c r="AU569" s="16"/>
      <c r="AV569" s="16"/>
      <c r="AW569" s="16"/>
      <c r="AX569" s="16"/>
      <c r="AY569" s="13" t="str">
        <f>IF(D569="","*",IFERROR(IF(ISODD(COUNT(AS569:AX569)),"ERRO",SUM((AT569-AS569),(AV569-AU569),(AX569-AW569))),"ERRO"))</f>
        <v>*</v>
      </c>
      <c r="AZ569" s="232"/>
      <c r="BA569" s="123"/>
      <c r="BB569" s="11" t="str">
        <f>IFERROR(_xlfn.XLOOKUP(AI569, BS_ATIVIDADE[ATIVIDADE],BS_ATIVIDADE[UNIDADE] ), "*")</f>
        <v>*</v>
      </c>
      <c r="BC569" s="15" t="str" cm="1">
        <f t="array" ref="BC56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69" s="15" t="str" cm="1">
        <f t="array" ref="BD56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69" s="12" t="str" cm="1">
        <f t="array" ref="BE56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69" s="218">
        <f>BS_CONTROLE[[#This Row],[Responsavel pelo boletim]]</f>
        <v>0</v>
      </c>
      <c r="BG569" s="18"/>
      <c r="BH569" s="19"/>
      <c r="BI569" s="19"/>
      <c r="BJ569" s="19"/>
      <c r="BK569" s="20"/>
      <c r="BL569" s="18"/>
      <c r="BM569" s="146"/>
      <c r="BN569" s="145"/>
      <c r="BO569" s="146"/>
      <c r="BP569" s="21"/>
      <c r="BQ569" s="14" t="str">
        <f>IF(AND(BR569&lt;1,BS569&lt;1),"Produção e Intervalo",IF(BR569&lt;1,"Intervalo",IF(BS569&lt;1,"Produção","Aderente")))</f>
        <v>Aderente</v>
      </c>
      <c r="BR569" s="22" t="str">
        <f>IF(OR(B569="",F569=""),"*",AY569/P569)</f>
        <v>*</v>
      </c>
      <c r="BS569" s="22" t="str">
        <f>IF(OR(B569="",F569=""),"*",BA569/Q569)</f>
        <v>*</v>
      </c>
      <c r="BT569" s="8" t="str">
        <f t="shared" si="7"/>
        <v/>
      </c>
    </row>
    <row r="570" spans="1:72" ht="23.25" hidden="1" customHeight="1">
      <c r="A570" s="51" t="str">
        <f>D571&amp;B571</f>
        <v/>
      </c>
      <c r="B570" s="158"/>
      <c r="C570" s="159" t="str">
        <f>IF(BS_CONTROLE[[#This Row],[DATA]]="","",WEEKNUM(BS_CONTROLE[[#This Row],[DATA]]))</f>
        <v/>
      </c>
      <c r="D570" s="160"/>
      <c r="E570" s="161"/>
      <c r="F570" s="144"/>
      <c r="G570" s="10" t="str">
        <f>IF(D570="","*",VLOOKUP(F570,BS_ATIVIDADE[],3,FALSE))</f>
        <v>*</v>
      </c>
      <c r="H570" s="162"/>
      <c r="I570" s="162"/>
      <c r="J570" s="143"/>
      <c r="K570" s="143"/>
      <c r="L570" s="119"/>
      <c r="M570" s="143" t="str" cm="1">
        <f t="array" ref="M57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70" s="143" t="str" cm="1">
        <f t="array" ref="N57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70" s="120"/>
      <c r="P570" s="120"/>
      <c r="Q570" s="119"/>
      <c r="R570" s="11" t="str">
        <f>IFERROR(_xlfn.XLOOKUP(F570, BS_ATIVIDADE[ATIVIDADE],BS_ATIVIDADE[UNIDADE] ), "*")</f>
        <v>*</v>
      </c>
      <c r="S570" s="144" t="str" cm="1">
        <f t="array" ref="S57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70" s="144" t="str" cm="1">
        <f t="array" ref="T57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70" s="12" t="str" cm="1">
        <f t="array" ref="U57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70" s="119"/>
      <c r="W570" s="119"/>
      <c r="X570" s="118"/>
      <c r="Y570" s="145"/>
      <c r="Z570" s="118"/>
      <c r="AA570" s="119"/>
      <c r="AB570" s="117"/>
      <c r="AC570" s="117"/>
      <c r="AD570" s="121"/>
      <c r="AE570" s="119"/>
      <c r="AF570" s="119"/>
      <c r="AG570" s="119"/>
      <c r="AH570" s="17"/>
      <c r="AI570" s="142" t="str">
        <f>IF(BS_CONTROLE[[#This Row],[Atividade]]=0, "-", BS_CONTROLE[[#This Row],[Atividade]])</f>
        <v>-</v>
      </c>
      <c r="AJ570" s="10" t="str">
        <f>IF(BS_CONTROLE[[#This Row],[Atividade]]=0, "-", BS_CONTROLE[[#This Row],[Atividade]])</f>
        <v>-</v>
      </c>
      <c r="AK570" s="35">
        <f>BS_CONTROLE[[#This Row],[Local - Partida]]</f>
        <v>0</v>
      </c>
      <c r="AL570" s="35">
        <f>BS_CONTROLE[[#This Row],[Local - Encerramento]]</f>
        <v>0</v>
      </c>
      <c r="AM570" s="119" t="str">
        <f>IF(BS_CONTROLE[[#This Row],[Entre - Estações]]=0, "-", BS_CONTROLE[[#This Row],[Entre - Estações]])</f>
        <v>-</v>
      </c>
      <c r="AN570" s="119" t="str">
        <f>IF(BS_CONTROLE[[#This Row],[SB]]=0, "-", BS_CONTROLE[[#This Row],[SB]])</f>
        <v>-</v>
      </c>
      <c r="AO570" s="119" t="str">
        <f>IF(BS_CONTROLE[[#This Row],[SUB]]=0, "-", BS_CONTROLE[[#This Row],[SUB]])</f>
        <v>-</v>
      </c>
      <c r="AP570" s="119">
        <f>BS_CONTROLE[[#This Row],[KM - Inicio]]</f>
        <v>0</v>
      </c>
      <c r="AQ570" s="119">
        <f>BS_CONTROLE[[#This Row],[KM - Inicio]]</f>
        <v>0</v>
      </c>
      <c r="AR570" s="122"/>
      <c r="AS570" s="122"/>
      <c r="AT570" s="122"/>
      <c r="AU570" s="16"/>
      <c r="AV570" s="16"/>
      <c r="AW570" s="16"/>
      <c r="AX570" s="16"/>
      <c r="AY570" s="13" t="str">
        <f>IF(D570="","*",IFERROR(IF(ISODD(COUNT(AS570:AX570)),"ERRO",SUM((AT570-AS570),(AV570-AU570),(AX570-AW570))),"ERRO"))</f>
        <v>*</v>
      </c>
      <c r="AZ570" s="232"/>
      <c r="BA570" s="123"/>
      <c r="BB570" s="11" t="str">
        <f>IFERROR(_xlfn.XLOOKUP(AI570, BS_ATIVIDADE[ATIVIDADE],BS_ATIVIDADE[UNIDADE] ), "*")</f>
        <v>*</v>
      </c>
      <c r="BC570" s="15" t="str" cm="1">
        <f t="array" ref="BC57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70" s="15" t="str" cm="1">
        <f t="array" ref="BD57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70" s="12" t="str" cm="1">
        <f t="array" ref="BE57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70" s="218">
        <f>BS_CONTROLE[[#This Row],[Responsavel pelo boletim]]</f>
        <v>0</v>
      </c>
      <c r="BG570" s="18"/>
      <c r="BH570" s="19"/>
      <c r="BI570" s="19"/>
      <c r="BJ570" s="19"/>
      <c r="BK570" s="20"/>
      <c r="BL570" s="18"/>
      <c r="BM570" s="146"/>
      <c r="BN570" s="145"/>
      <c r="BO570" s="146"/>
      <c r="BP570" s="21"/>
      <c r="BQ570" s="14" t="str">
        <f>IF(AND(BR570&lt;1,BS570&lt;1),"Produção e Intervalo",IF(BR570&lt;1,"Intervalo",IF(BS570&lt;1,"Produção","Aderente")))</f>
        <v>Aderente</v>
      </c>
      <c r="BR570" s="22" t="str">
        <f>IF(OR(B570="",F570=""),"*",AY570/P570)</f>
        <v>*</v>
      </c>
      <c r="BS570" s="22" t="str">
        <f>IF(OR(B570="",F570=""),"*",BA570/Q570)</f>
        <v>*</v>
      </c>
      <c r="BT570" s="8" t="str">
        <f t="shared" si="7"/>
        <v/>
      </c>
    </row>
    <row r="571" spans="1:72" hidden="1">
      <c r="A571" s="51" t="str">
        <f>D572&amp;B572</f>
        <v/>
      </c>
      <c r="B571" s="158"/>
      <c r="C571" s="159" t="str">
        <f>IF(BS_CONTROLE[[#This Row],[DATA]]="","",WEEKNUM(BS_CONTROLE[[#This Row],[DATA]]))</f>
        <v/>
      </c>
      <c r="D571" s="160"/>
      <c r="E571" s="161"/>
      <c r="F571" s="144"/>
      <c r="G571" s="10" t="str">
        <f>IF(D571="","*",VLOOKUP(F571,BS_ATIVIDADE[],3,FALSE))</f>
        <v>*</v>
      </c>
      <c r="H571" s="162"/>
      <c r="I571" s="162"/>
      <c r="J571" s="143"/>
      <c r="K571" s="143"/>
      <c r="L571" s="119"/>
      <c r="M571" s="143" t="str" cm="1">
        <f t="array" ref="M57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71" s="143" t="str" cm="1">
        <f t="array" ref="N57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71" s="120"/>
      <c r="P571" s="120"/>
      <c r="Q571" s="119"/>
      <c r="R571" s="11" t="str">
        <f>IFERROR(_xlfn.XLOOKUP(F571, BS_ATIVIDADE[ATIVIDADE],BS_ATIVIDADE[UNIDADE] ), "*")</f>
        <v>*</v>
      </c>
      <c r="S571" s="144" t="str" cm="1">
        <f t="array" ref="S57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71" s="144" t="str" cm="1">
        <f t="array" ref="T57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71" s="12" t="str" cm="1">
        <f t="array" ref="U57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71" s="119"/>
      <c r="W571" s="119"/>
      <c r="X571" s="118"/>
      <c r="Y571" s="145"/>
      <c r="Z571" s="118"/>
      <c r="AA571" s="119"/>
      <c r="AB571" s="117"/>
      <c r="AC571" s="117"/>
      <c r="AD571" s="121"/>
      <c r="AE571" s="119"/>
      <c r="AF571" s="119"/>
      <c r="AG571" s="119"/>
      <c r="AH571" s="17"/>
      <c r="AI571" s="142" t="str">
        <f>IF(BS_CONTROLE[[#This Row],[Atividade]]=0, "-", BS_CONTROLE[[#This Row],[Atividade]])</f>
        <v>-</v>
      </c>
      <c r="AJ571" s="10" t="str">
        <f>IF(BS_CONTROLE[[#This Row],[Atividade]]=0, "-", BS_CONTROLE[[#This Row],[Atividade]])</f>
        <v>-</v>
      </c>
      <c r="AK571" s="35">
        <f>BS_CONTROLE[[#This Row],[Local - Partida]]</f>
        <v>0</v>
      </c>
      <c r="AL571" s="35">
        <f>BS_CONTROLE[[#This Row],[Local - Encerramento]]</f>
        <v>0</v>
      </c>
      <c r="AM571" s="119" t="str">
        <f>IF(BS_CONTROLE[[#This Row],[Entre - Estações]]=0, "-", BS_CONTROLE[[#This Row],[Entre - Estações]])</f>
        <v>-</v>
      </c>
      <c r="AN571" s="119" t="str">
        <f>IF(BS_CONTROLE[[#This Row],[SB]]=0, "-", BS_CONTROLE[[#This Row],[SB]])</f>
        <v>-</v>
      </c>
      <c r="AO571" s="119" t="str">
        <f>IF(BS_CONTROLE[[#This Row],[SUB]]=0, "-", BS_CONTROLE[[#This Row],[SUB]])</f>
        <v>-</v>
      </c>
      <c r="AP571" s="119">
        <f>BS_CONTROLE[[#This Row],[KM - Inicio]]</f>
        <v>0</v>
      </c>
      <c r="AQ571" s="119">
        <f>BS_CONTROLE[[#This Row],[KM - Inicio]]</f>
        <v>0</v>
      </c>
      <c r="AR571" s="122"/>
      <c r="AS571" s="122"/>
      <c r="AT571" s="122"/>
      <c r="AU571" s="16"/>
      <c r="AV571" s="16"/>
      <c r="AW571" s="16"/>
      <c r="AX571" s="16"/>
      <c r="AY571" s="13" t="str">
        <f>IF(D571="","*",IFERROR(IF(ISODD(COUNT(AS571:AX571)),"ERRO",SUM((AT571-AS571),(AV571-AU571),(AX571-AW571))),"ERRO"))</f>
        <v>*</v>
      </c>
      <c r="AZ571" s="232"/>
      <c r="BA571" s="123"/>
      <c r="BB571" s="11" t="str">
        <f>IFERROR(_xlfn.XLOOKUP(AI571, BS_ATIVIDADE[ATIVIDADE],BS_ATIVIDADE[UNIDADE] ), "*")</f>
        <v>*</v>
      </c>
      <c r="BC571" s="15" t="str" cm="1">
        <f t="array" ref="BC57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71" s="15" t="str" cm="1">
        <f t="array" ref="BD57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71" s="12" t="str" cm="1">
        <f t="array" ref="BE57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71" s="218">
        <f>BS_CONTROLE[[#This Row],[Responsavel pelo boletim]]</f>
        <v>0</v>
      </c>
      <c r="BG571" s="18"/>
      <c r="BH571" s="19"/>
      <c r="BI571" s="19"/>
      <c r="BJ571" s="19"/>
      <c r="BK571" s="20"/>
      <c r="BL571" s="18"/>
      <c r="BM571" s="146"/>
      <c r="BN571" s="145"/>
      <c r="BO571" s="146"/>
      <c r="BP571" s="21"/>
      <c r="BQ571" s="14" t="str">
        <f>IF(AND(BR571&lt;1,BS571&lt;1),"Produção e Intervalo",IF(BR571&lt;1,"Intervalo",IF(BS571&lt;1,"Produção","Aderente")))</f>
        <v>Aderente</v>
      </c>
      <c r="BR571" s="22" t="str">
        <f>IF(OR(B571="",F571=""),"*",AY571/P571)</f>
        <v>*</v>
      </c>
      <c r="BS571" s="22" t="str">
        <f>IF(OR(B571="",F571=""),"*",BA571/Q571)</f>
        <v>*</v>
      </c>
      <c r="BT571" s="8" t="str">
        <f t="shared" si="7"/>
        <v/>
      </c>
    </row>
    <row r="572" spans="1:72" hidden="1">
      <c r="A572" s="51" t="str">
        <f>D573&amp;B573</f>
        <v/>
      </c>
      <c r="B572" s="158"/>
      <c r="C572" s="159" t="str">
        <f>IF(BS_CONTROLE[[#This Row],[DATA]]="","",WEEKNUM(BS_CONTROLE[[#This Row],[DATA]]))</f>
        <v/>
      </c>
      <c r="D572" s="160"/>
      <c r="E572" s="161"/>
      <c r="F572" s="144"/>
      <c r="G572" s="10" t="str">
        <f>IF(D572="","*",VLOOKUP(F572,BS_ATIVIDADE[],3,FALSE))</f>
        <v>*</v>
      </c>
      <c r="H572" s="162"/>
      <c r="I572" s="162"/>
      <c r="J572" s="143"/>
      <c r="K572" s="143"/>
      <c r="L572" s="119"/>
      <c r="M572" s="143" t="str" cm="1">
        <f t="array" ref="M57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72" s="143" t="str" cm="1">
        <f t="array" ref="N57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72" s="120"/>
      <c r="P572" s="120"/>
      <c r="Q572" s="119"/>
      <c r="R572" s="11" t="str">
        <f>IFERROR(_xlfn.XLOOKUP(F572, BS_ATIVIDADE[ATIVIDADE],BS_ATIVIDADE[UNIDADE] ), "*")</f>
        <v>*</v>
      </c>
      <c r="S572" s="144" t="str" cm="1">
        <f t="array" ref="S57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72" s="144" t="str" cm="1">
        <f t="array" ref="T57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72" s="12" t="str" cm="1">
        <f t="array" ref="U57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72" s="119"/>
      <c r="W572" s="119"/>
      <c r="X572" s="118"/>
      <c r="Y572" s="145"/>
      <c r="Z572" s="118"/>
      <c r="AA572" s="119"/>
      <c r="AB572" s="117"/>
      <c r="AC572" s="117"/>
      <c r="AD572" s="121"/>
      <c r="AE572" s="119"/>
      <c r="AF572" s="119"/>
      <c r="AG572" s="119"/>
      <c r="AH572" s="17"/>
      <c r="AI572" s="142" t="str">
        <f>IF(BS_CONTROLE[[#This Row],[Atividade]]=0, "-", BS_CONTROLE[[#This Row],[Atividade]])</f>
        <v>-</v>
      </c>
      <c r="AJ572" s="10" t="str">
        <f>IF(BS_CONTROLE[[#This Row],[Atividade]]=0, "-", BS_CONTROLE[[#This Row],[Atividade]])</f>
        <v>-</v>
      </c>
      <c r="AK572" s="35">
        <f>BS_CONTROLE[[#This Row],[Local - Partida]]</f>
        <v>0</v>
      </c>
      <c r="AL572" s="35">
        <f>BS_CONTROLE[[#This Row],[Local - Encerramento]]</f>
        <v>0</v>
      </c>
      <c r="AM572" s="119" t="str">
        <f>IF(BS_CONTROLE[[#This Row],[Entre - Estações]]=0, "-", BS_CONTROLE[[#This Row],[Entre - Estações]])</f>
        <v>-</v>
      </c>
      <c r="AN572" s="119" t="str">
        <f>IF(BS_CONTROLE[[#This Row],[SB]]=0, "-", BS_CONTROLE[[#This Row],[SB]])</f>
        <v>-</v>
      </c>
      <c r="AO572" s="119" t="str">
        <f>IF(BS_CONTROLE[[#This Row],[SUB]]=0, "-", BS_CONTROLE[[#This Row],[SUB]])</f>
        <v>-</v>
      </c>
      <c r="AP572" s="119">
        <f>BS_CONTROLE[[#This Row],[KM - Inicio]]</f>
        <v>0</v>
      </c>
      <c r="AQ572" s="119">
        <f>BS_CONTROLE[[#This Row],[KM - Inicio]]</f>
        <v>0</v>
      </c>
      <c r="AR572" s="122"/>
      <c r="AS572" s="122"/>
      <c r="AT572" s="122"/>
      <c r="AU572" s="16"/>
      <c r="AV572" s="16"/>
      <c r="AW572" s="16"/>
      <c r="AX572" s="16"/>
      <c r="AY572" s="13" t="str">
        <f>IF(D572="","*",IFERROR(IF(ISODD(COUNT(AS572:AX572)),"ERRO",SUM((AT572-AS572),(AV572-AU572),(AX572-AW572))),"ERRO"))</f>
        <v>*</v>
      </c>
      <c r="AZ572" s="232"/>
      <c r="BA572" s="123"/>
      <c r="BB572" s="11" t="str">
        <f>IFERROR(_xlfn.XLOOKUP(AI572, BS_ATIVIDADE[ATIVIDADE],BS_ATIVIDADE[UNIDADE] ), "*")</f>
        <v>*</v>
      </c>
      <c r="BC572" s="15" t="str" cm="1">
        <f t="array" ref="BC57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72" s="15" t="str" cm="1">
        <f t="array" ref="BD57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72" s="12" t="str" cm="1">
        <f t="array" ref="BE57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72" s="218">
        <f>BS_CONTROLE[[#This Row],[Responsavel pelo boletim]]</f>
        <v>0</v>
      </c>
      <c r="BG572" s="18"/>
      <c r="BH572" s="19"/>
      <c r="BI572" s="19"/>
      <c r="BJ572" s="19"/>
      <c r="BK572" s="20"/>
      <c r="BL572" s="18"/>
      <c r="BM572" s="146"/>
      <c r="BN572" s="145"/>
      <c r="BO572" s="146"/>
      <c r="BP572" s="21"/>
      <c r="BQ572" s="14" t="str">
        <f>IF(AND(BR572&lt;1,BS572&lt;1),"Produção e Intervalo",IF(BR572&lt;1,"Intervalo",IF(BS572&lt;1,"Produção","Aderente")))</f>
        <v>Aderente</v>
      </c>
      <c r="BR572" s="22" t="str">
        <f>IF(OR(B572="",F572=""),"*",AY572/P572)</f>
        <v>*</v>
      </c>
      <c r="BS572" s="22" t="str">
        <f>IF(OR(B572="",F572=""),"*",BA572/Q572)</f>
        <v>*</v>
      </c>
      <c r="BT572" s="8" t="str">
        <f t="shared" si="7"/>
        <v/>
      </c>
    </row>
    <row r="573" spans="1:72" hidden="1">
      <c r="A573" s="51" t="str">
        <f>D574&amp;B574</f>
        <v/>
      </c>
      <c r="B573" s="163"/>
      <c r="C573" s="164" t="str">
        <f>IF(BS_CONTROLE[[#This Row],[DATA]]="","",WEEKNUM(BS_CONTROLE[[#This Row],[DATA]]))</f>
        <v/>
      </c>
      <c r="D573" s="165"/>
      <c r="E573" s="166"/>
      <c r="F573" s="167"/>
      <c r="G573" s="10" t="str">
        <f>IF(D573="","*",VLOOKUP(F573,BS_ATIVIDADE[],3,FALSE))</f>
        <v>*</v>
      </c>
      <c r="H573" s="168"/>
      <c r="I573" s="168"/>
      <c r="J573" s="169"/>
      <c r="K573" s="169"/>
      <c r="L573" s="119"/>
      <c r="M573" s="143" t="str" cm="1">
        <f t="array" ref="M57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73" s="143" t="str" cm="1">
        <f t="array" ref="N57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73" s="120"/>
      <c r="P573" s="120"/>
      <c r="Q573" s="119"/>
      <c r="R573" s="11" t="str">
        <f>IFERROR(_xlfn.XLOOKUP(F573, BS_ATIVIDADE[ATIVIDADE],BS_ATIVIDADE[UNIDADE] ), "*")</f>
        <v>*</v>
      </c>
      <c r="S573" s="144" t="str" cm="1">
        <f t="array" ref="S57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73" s="144" t="str" cm="1">
        <f t="array" ref="T57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73" s="12" t="str" cm="1">
        <f t="array" ref="U57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73" s="119"/>
      <c r="W573" s="119"/>
      <c r="X573" s="118"/>
      <c r="Y573" s="145"/>
      <c r="Z573" s="118"/>
      <c r="AA573" s="119"/>
      <c r="AB573" s="117"/>
      <c r="AC573" s="117"/>
      <c r="AD573" s="121"/>
      <c r="AE573" s="119"/>
      <c r="AF573" s="119"/>
      <c r="AG573" s="119"/>
      <c r="AH573" s="17"/>
      <c r="AI573" s="142" t="str">
        <f>IF(BS_CONTROLE[[#This Row],[Atividade]]=0, "-", BS_CONTROLE[[#This Row],[Atividade]])</f>
        <v>-</v>
      </c>
      <c r="AJ573" s="10" t="str">
        <f>IF(BS_CONTROLE[[#This Row],[Atividade]]=0, "-", BS_CONTROLE[[#This Row],[Atividade]])</f>
        <v>-</v>
      </c>
      <c r="AK573" s="35">
        <f>BS_CONTROLE[[#This Row],[Local - Partida]]</f>
        <v>0</v>
      </c>
      <c r="AL573" s="35">
        <f>BS_CONTROLE[[#This Row],[Local - Encerramento]]</f>
        <v>0</v>
      </c>
      <c r="AM573" s="119" t="str">
        <f>IF(BS_CONTROLE[[#This Row],[Entre - Estações]]=0, "-", BS_CONTROLE[[#This Row],[Entre - Estações]])</f>
        <v>-</v>
      </c>
      <c r="AN573" s="119" t="str">
        <f>IF(BS_CONTROLE[[#This Row],[SB]]=0, "-", BS_CONTROLE[[#This Row],[SB]])</f>
        <v>-</v>
      </c>
      <c r="AO573" s="119" t="str">
        <f>IF(BS_CONTROLE[[#This Row],[SUB]]=0, "-", BS_CONTROLE[[#This Row],[SUB]])</f>
        <v>-</v>
      </c>
      <c r="AP573" s="119">
        <f>BS_CONTROLE[[#This Row],[KM - Inicio]]</f>
        <v>0</v>
      </c>
      <c r="AQ573" s="119">
        <f>BS_CONTROLE[[#This Row],[KM - Inicio]]</f>
        <v>0</v>
      </c>
      <c r="AR573" s="122"/>
      <c r="AS573" s="122"/>
      <c r="AT573" s="122"/>
      <c r="AU573" s="16"/>
      <c r="AV573" s="16"/>
      <c r="AW573" s="16"/>
      <c r="AX573" s="16"/>
      <c r="AY573" s="13" t="str">
        <f>IF(D573="","*",IFERROR(IF(ISODD(COUNT(AS573:AX573)),"ERRO",SUM((AT573-AS573),(AV573-AU573),(AX573-AW573))),"ERRO"))</f>
        <v>*</v>
      </c>
      <c r="AZ573" s="232"/>
      <c r="BA573" s="123"/>
      <c r="BB573" s="11" t="str">
        <f>IFERROR(_xlfn.XLOOKUP(AI573, BS_ATIVIDADE[ATIVIDADE],BS_ATIVIDADE[UNIDADE] ), "*")</f>
        <v>*</v>
      </c>
      <c r="BC573" s="15" t="str" cm="1">
        <f t="array" ref="BC57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73" s="15" t="str" cm="1">
        <f t="array" ref="BD57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73" s="12" t="str" cm="1">
        <f t="array" ref="BE57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73" s="218">
        <f>BS_CONTROLE[[#This Row],[Responsavel pelo boletim]]</f>
        <v>0</v>
      </c>
      <c r="BG573" s="18"/>
      <c r="BH573" s="19"/>
      <c r="BI573" s="19"/>
      <c r="BJ573" s="19"/>
      <c r="BK573" s="20"/>
      <c r="BL573" s="18"/>
      <c r="BM573" s="146"/>
      <c r="BN573" s="145"/>
      <c r="BO573" s="146"/>
      <c r="BP573" s="21"/>
      <c r="BQ573" s="14" t="str">
        <f>IF(AND(BR573&lt;1,BS573&lt;1),"Produção e Intervalo",IF(BR573&lt;1,"Intervalo",IF(BS573&lt;1,"Produção","Aderente")))</f>
        <v>Aderente</v>
      </c>
      <c r="BR573" s="22" t="str">
        <f>IF(OR(B573="",F573=""),"*",AY573/P573)</f>
        <v>*</v>
      </c>
      <c r="BS573" s="22" t="str">
        <f>IF(OR(B573="",F573=""),"*",BA573/Q573)</f>
        <v>*</v>
      </c>
      <c r="BT573" s="8" t="str">
        <f t="shared" si="7"/>
        <v/>
      </c>
    </row>
    <row r="574" spans="1:72" hidden="1">
      <c r="A574" s="51" t="str">
        <f>D575&amp;B575</f>
        <v/>
      </c>
      <c r="B574" s="163"/>
      <c r="C574" s="164" t="str">
        <f>IF(BS_CONTROLE[[#This Row],[DATA]]="","",WEEKNUM(BS_CONTROLE[[#This Row],[DATA]]))</f>
        <v/>
      </c>
      <c r="D574" s="165"/>
      <c r="E574" s="166"/>
      <c r="F574" s="167"/>
      <c r="G574" s="10" t="str">
        <f>IF(D574="","*",VLOOKUP(F574,BS_ATIVIDADE[],3,FALSE))</f>
        <v>*</v>
      </c>
      <c r="H574" s="168"/>
      <c r="I574" s="168"/>
      <c r="J574" s="169"/>
      <c r="K574" s="169"/>
      <c r="L574" s="119"/>
      <c r="M574" s="143" t="str" cm="1">
        <f t="array" ref="M57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74" s="143" t="str" cm="1">
        <f t="array" ref="N57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74" s="120"/>
      <c r="P574" s="120"/>
      <c r="Q574" s="119"/>
      <c r="R574" s="11" t="str">
        <f>IFERROR(_xlfn.XLOOKUP(F574, BS_ATIVIDADE[ATIVIDADE],BS_ATIVIDADE[UNIDADE] ), "*")</f>
        <v>*</v>
      </c>
      <c r="S574" s="144" t="str" cm="1">
        <f t="array" ref="S57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74" s="144" t="str" cm="1">
        <f t="array" ref="T57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74" s="12" t="str" cm="1">
        <f t="array" ref="U57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74" s="119"/>
      <c r="W574" s="119"/>
      <c r="X574" s="118"/>
      <c r="Y574" s="145"/>
      <c r="Z574" s="118"/>
      <c r="AA574" s="119"/>
      <c r="AB574" s="117"/>
      <c r="AC574" s="117"/>
      <c r="AD574" s="121"/>
      <c r="AE574" s="119"/>
      <c r="AF574" s="119"/>
      <c r="AG574" s="119"/>
      <c r="AH574" s="17"/>
      <c r="AI574" s="142" t="str">
        <f>IF(BS_CONTROLE[[#This Row],[Atividade]]=0, "-", BS_CONTROLE[[#This Row],[Atividade]])</f>
        <v>-</v>
      </c>
      <c r="AJ574" s="10" t="str">
        <f>IF(BS_CONTROLE[[#This Row],[Atividade]]=0, "-", BS_CONTROLE[[#This Row],[Atividade]])</f>
        <v>-</v>
      </c>
      <c r="AK574" s="35">
        <f>BS_CONTROLE[[#This Row],[Local - Partida]]</f>
        <v>0</v>
      </c>
      <c r="AL574" s="35">
        <f>BS_CONTROLE[[#This Row],[Local - Encerramento]]</f>
        <v>0</v>
      </c>
      <c r="AM574" s="119" t="str">
        <f>IF(BS_CONTROLE[[#This Row],[Entre - Estações]]=0, "-", BS_CONTROLE[[#This Row],[Entre - Estações]])</f>
        <v>-</v>
      </c>
      <c r="AN574" s="119" t="str">
        <f>IF(BS_CONTROLE[[#This Row],[SB]]=0, "-", BS_CONTROLE[[#This Row],[SB]])</f>
        <v>-</v>
      </c>
      <c r="AO574" s="119" t="str">
        <f>IF(BS_CONTROLE[[#This Row],[SUB]]=0, "-", BS_CONTROLE[[#This Row],[SUB]])</f>
        <v>-</v>
      </c>
      <c r="AP574" s="119">
        <f>BS_CONTROLE[[#This Row],[KM - Inicio]]</f>
        <v>0</v>
      </c>
      <c r="AQ574" s="119">
        <f>BS_CONTROLE[[#This Row],[KM - Inicio]]</f>
        <v>0</v>
      </c>
      <c r="AR574" s="122"/>
      <c r="AS574" s="122"/>
      <c r="AT574" s="122"/>
      <c r="AU574" s="16"/>
      <c r="AV574" s="16"/>
      <c r="AW574" s="16"/>
      <c r="AX574" s="16"/>
      <c r="AY574" s="13" t="str">
        <f>IF(D574="","*",IFERROR(IF(ISODD(COUNT(AS574:AX574)),"ERRO",SUM((AT574-AS574),(AV574-AU574),(AX574-AW574))),"ERRO"))</f>
        <v>*</v>
      </c>
      <c r="AZ574" s="232"/>
      <c r="BA574" s="123"/>
      <c r="BB574" s="11" t="str">
        <f>IFERROR(_xlfn.XLOOKUP(AI574, BS_ATIVIDADE[ATIVIDADE],BS_ATIVIDADE[UNIDADE] ), "*")</f>
        <v>*</v>
      </c>
      <c r="BC574" s="15" t="str" cm="1">
        <f t="array" ref="BC57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74" s="15" t="str" cm="1">
        <f t="array" ref="BD57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74" s="12" t="str" cm="1">
        <f t="array" ref="BE57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74" s="218">
        <f>BS_CONTROLE[[#This Row],[Responsavel pelo boletim]]</f>
        <v>0</v>
      </c>
      <c r="BG574" s="18"/>
      <c r="BH574" s="19"/>
      <c r="BI574" s="19"/>
      <c r="BJ574" s="19"/>
      <c r="BK574" s="20"/>
      <c r="BL574" s="18"/>
      <c r="BM574" s="146"/>
      <c r="BN574" s="145"/>
      <c r="BO574" s="146"/>
      <c r="BP574" s="21"/>
      <c r="BQ574" s="14" t="str">
        <f>IF(AND(BR574&lt;1,BS574&lt;1),"Produção e Intervalo",IF(BR574&lt;1,"Intervalo",IF(BS574&lt;1,"Produção","Aderente")))</f>
        <v>Aderente</v>
      </c>
      <c r="BR574" s="22" t="str">
        <f>IF(OR(B574="",F574=""),"*",AY574/P574)</f>
        <v>*</v>
      </c>
      <c r="BS574" s="22" t="str">
        <f>IF(OR(B574="",F574=""),"*",BA574/Q574)</f>
        <v>*</v>
      </c>
      <c r="BT574" s="8" t="str">
        <f t="shared" si="7"/>
        <v/>
      </c>
    </row>
    <row r="575" spans="1:72" hidden="1">
      <c r="A575" s="51" t="str">
        <f>D576&amp;B576</f>
        <v/>
      </c>
      <c r="B575" s="163"/>
      <c r="C575" s="164" t="str">
        <f>IF(BS_CONTROLE[[#This Row],[DATA]]="","",WEEKNUM(BS_CONTROLE[[#This Row],[DATA]]))</f>
        <v/>
      </c>
      <c r="D575" s="165"/>
      <c r="E575" s="166"/>
      <c r="F575" s="167"/>
      <c r="G575" s="10" t="str">
        <f>IF(D575="","*",VLOOKUP(F575,BS_ATIVIDADE[],3,FALSE))</f>
        <v>*</v>
      </c>
      <c r="H575" s="168"/>
      <c r="I575" s="168"/>
      <c r="J575" s="169"/>
      <c r="K575" s="169"/>
      <c r="L575" s="119"/>
      <c r="M575" s="143" t="str" cm="1">
        <f t="array" ref="M57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75" s="143" t="str" cm="1">
        <f t="array" ref="N57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75" s="120"/>
      <c r="P575" s="120"/>
      <c r="Q575" s="119"/>
      <c r="R575" s="11" t="str">
        <f>IFERROR(_xlfn.XLOOKUP(F575, BS_ATIVIDADE[ATIVIDADE],BS_ATIVIDADE[UNIDADE] ), "*")</f>
        <v>*</v>
      </c>
      <c r="S575" s="144" t="str" cm="1">
        <f t="array" ref="S57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75" s="144" t="str" cm="1">
        <f t="array" ref="T57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75" s="12" t="str" cm="1">
        <f t="array" ref="U57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75" s="119"/>
      <c r="W575" s="119"/>
      <c r="X575" s="118"/>
      <c r="Y575" s="145"/>
      <c r="Z575" s="118"/>
      <c r="AA575" s="119"/>
      <c r="AB575" s="117"/>
      <c r="AC575" s="117"/>
      <c r="AD575" s="121"/>
      <c r="AE575" s="119"/>
      <c r="AF575" s="119"/>
      <c r="AG575" s="119"/>
      <c r="AH575" s="17"/>
      <c r="AI575" s="142" t="str">
        <f>IF(BS_CONTROLE[[#This Row],[Atividade]]=0, "-", BS_CONTROLE[[#This Row],[Atividade]])</f>
        <v>-</v>
      </c>
      <c r="AJ575" s="10" t="str">
        <f>IF(BS_CONTROLE[[#This Row],[Atividade]]=0, "-", BS_CONTROLE[[#This Row],[Atividade]])</f>
        <v>-</v>
      </c>
      <c r="AK575" s="35">
        <f>BS_CONTROLE[[#This Row],[Local - Partida]]</f>
        <v>0</v>
      </c>
      <c r="AL575" s="35">
        <f>BS_CONTROLE[[#This Row],[Local - Encerramento]]</f>
        <v>0</v>
      </c>
      <c r="AM575" s="119" t="str">
        <f>IF(BS_CONTROLE[[#This Row],[Entre - Estações]]=0, "-", BS_CONTROLE[[#This Row],[Entre - Estações]])</f>
        <v>-</v>
      </c>
      <c r="AN575" s="119" t="str">
        <f>IF(BS_CONTROLE[[#This Row],[SB]]=0, "-", BS_CONTROLE[[#This Row],[SB]])</f>
        <v>-</v>
      </c>
      <c r="AO575" s="119" t="str">
        <f>IF(BS_CONTROLE[[#This Row],[SUB]]=0, "-", BS_CONTROLE[[#This Row],[SUB]])</f>
        <v>-</v>
      </c>
      <c r="AP575" s="119">
        <f>BS_CONTROLE[[#This Row],[KM - Inicio]]</f>
        <v>0</v>
      </c>
      <c r="AQ575" s="119">
        <f>BS_CONTROLE[[#This Row],[KM - Inicio]]</f>
        <v>0</v>
      </c>
      <c r="AR575" s="122"/>
      <c r="AS575" s="122"/>
      <c r="AT575" s="122"/>
      <c r="AU575" s="16"/>
      <c r="AV575" s="16"/>
      <c r="AW575" s="16"/>
      <c r="AX575" s="16"/>
      <c r="AY575" s="13" t="str">
        <f>IF(D575="","*",IFERROR(IF(ISODD(COUNT(AS575:AX575)),"ERRO",SUM((AT575-AS575),(AV575-AU575),(AX575-AW575))),"ERRO"))</f>
        <v>*</v>
      </c>
      <c r="AZ575" s="232"/>
      <c r="BA575" s="123"/>
      <c r="BB575" s="11" t="str">
        <f>IFERROR(_xlfn.XLOOKUP(AI575, BS_ATIVIDADE[ATIVIDADE],BS_ATIVIDADE[UNIDADE] ), "*")</f>
        <v>*</v>
      </c>
      <c r="BC575" s="15" t="str" cm="1">
        <f t="array" ref="BC57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75" s="15" t="str" cm="1">
        <f t="array" ref="BD57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75" s="12" t="str" cm="1">
        <f t="array" ref="BE57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75" s="218">
        <f>BS_CONTROLE[[#This Row],[Responsavel pelo boletim]]</f>
        <v>0</v>
      </c>
      <c r="BG575" s="18"/>
      <c r="BH575" s="19"/>
      <c r="BI575" s="19"/>
      <c r="BJ575" s="19"/>
      <c r="BK575" s="20"/>
      <c r="BL575" s="18"/>
      <c r="BM575" s="146"/>
      <c r="BN575" s="145"/>
      <c r="BO575" s="146"/>
      <c r="BP575" s="21"/>
      <c r="BQ575" s="14" t="str">
        <f>IF(AND(BR575&lt;1,BS575&lt;1),"Produção e Intervalo",IF(BR575&lt;1,"Intervalo",IF(BS575&lt;1,"Produção","Aderente")))</f>
        <v>Aderente</v>
      </c>
      <c r="BR575" s="22" t="str">
        <f>IF(OR(B575="",F575=""),"*",AY575/P575)</f>
        <v>*</v>
      </c>
      <c r="BS575" s="22" t="str">
        <f>IF(OR(B575="",F575=""),"*",BA575/Q575)</f>
        <v>*</v>
      </c>
      <c r="BT575" s="8" t="str">
        <f t="shared" si="7"/>
        <v/>
      </c>
    </row>
    <row r="576" spans="1:72" hidden="1">
      <c r="A576" s="51" t="str">
        <f>D577&amp;B577</f>
        <v/>
      </c>
      <c r="B576" s="163"/>
      <c r="C576" s="164" t="str">
        <f>IF(BS_CONTROLE[[#This Row],[DATA]]="","",WEEKNUM(BS_CONTROLE[[#This Row],[DATA]]))</f>
        <v/>
      </c>
      <c r="D576" s="165"/>
      <c r="E576" s="166"/>
      <c r="F576" s="167"/>
      <c r="G576" s="10" t="str">
        <f>IF(D576="","*",VLOOKUP(F576,BS_ATIVIDADE[],3,FALSE))</f>
        <v>*</v>
      </c>
      <c r="H576" s="168"/>
      <c r="I576" s="168"/>
      <c r="J576" s="169"/>
      <c r="K576" s="169"/>
      <c r="L576" s="119"/>
      <c r="M576" s="143" t="str" cm="1">
        <f t="array" ref="M57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76" s="143" t="str" cm="1">
        <f t="array" ref="N57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76" s="120"/>
      <c r="P576" s="120"/>
      <c r="Q576" s="119"/>
      <c r="R576" s="11" t="str">
        <f>IFERROR(_xlfn.XLOOKUP(F576, BS_ATIVIDADE[ATIVIDADE],BS_ATIVIDADE[UNIDADE] ), "*")</f>
        <v>*</v>
      </c>
      <c r="S576" s="144" t="str" cm="1">
        <f t="array" ref="S57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76" s="144" t="str" cm="1">
        <f t="array" ref="T57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76" s="12" t="str" cm="1">
        <f t="array" ref="U57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76" s="119"/>
      <c r="W576" s="119"/>
      <c r="X576" s="118"/>
      <c r="Y576" s="145"/>
      <c r="Z576" s="118"/>
      <c r="AA576" s="119"/>
      <c r="AB576" s="117"/>
      <c r="AC576" s="117"/>
      <c r="AD576" s="121"/>
      <c r="AE576" s="119"/>
      <c r="AF576" s="119"/>
      <c r="AG576" s="119"/>
      <c r="AH576" s="17"/>
      <c r="AI576" s="142" t="str">
        <f>IF(BS_CONTROLE[[#This Row],[Atividade]]=0, "-", BS_CONTROLE[[#This Row],[Atividade]])</f>
        <v>-</v>
      </c>
      <c r="AJ576" s="10" t="str">
        <f>IF(BS_CONTROLE[[#This Row],[Atividade]]=0, "-", BS_CONTROLE[[#This Row],[Atividade]])</f>
        <v>-</v>
      </c>
      <c r="AK576" s="35">
        <f>BS_CONTROLE[[#This Row],[Local - Partida]]</f>
        <v>0</v>
      </c>
      <c r="AL576" s="35">
        <f>BS_CONTROLE[[#This Row],[Local - Encerramento]]</f>
        <v>0</v>
      </c>
      <c r="AM576" s="119" t="str">
        <f>IF(BS_CONTROLE[[#This Row],[Entre - Estações]]=0, "-", BS_CONTROLE[[#This Row],[Entre - Estações]])</f>
        <v>-</v>
      </c>
      <c r="AN576" s="119" t="str">
        <f>IF(BS_CONTROLE[[#This Row],[SB]]=0, "-", BS_CONTROLE[[#This Row],[SB]])</f>
        <v>-</v>
      </c>
      <c r="AO576" s="119" t="str">
        <f>IF(BS_CONTROLE[[#This Row],[SUB]]=0, "-", BS_CONTROLE[[#This Row],[SUB]])</f>
        <v>-</v>
      </c>
      <c r="AP576" s="119">
        <f>BS_CONTROLE[[#This Row],[KM - Inicio]]</f>
        <v>0</v>
      </c>
      <c r="AQ576" s="119">
        <f>BS_CONTROLE[[#This Row],[KM - Inicio]]</f>
        <v>0</v>
      </c>
      <c r="AR576" s="122"/>
      <c r="AS576" s="122"/>
      <c r="AT576" s="122"/>
      <c r="AU576" s="16"/>
      <c r="AV576" s="16"/>
      <c r="AW576" s="16"/>
      <c r="AX576" s="16"/>
      <c r="AY576" s="13" t="str">
        <f>IF(D576="","*",IFERROR(IF(ISODD(COUNT(AS576:AX576)),"ERRO",SUM((AT576-AS576),(AV576-AU576),(AX576-AW576))),"ERRO"))</f>
        <v>*</v>
      </c>
      <c r="AZ576" s="232"/>
      <c r="BA576" s="123"/>
      <c r="BB576" s="11" t="str">
        <f>IFERROR(_xlfn.XLOOKUP(AI576, BS_ATIVIDADE[ATIVIDADE],BS_ATIVIDADE[UNIDADE] ), "*")</f>
        <v>*</v>
      </c>
      <c r="BC576" s="15" t="str" cm="1">
        <f t="array" ref="BC57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76" s="15" t="str" cm="1">
        <f t="array" ref="BD57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76" s="12" t="str" cm="1">
        <f t="array" ref="BE57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76" s="218">
        <f>BS_CONTROLE[[#This Row],[Responsavel pelo boletim]]</f>
        <v>0</v>
      </c>
      <c r="BG576" s="18"/>
      <c r="BH576" s="19"/>
      <c r="BI576" s="19"/>
      <c r="BJ576" s="19"/>
      <c r="BK576" s="20"/>
      <c r="BL576" s="18"/>
      <c r="BM576" s="146"/>
      <c r="BN576" s="145"/>
      <c r="BO576" s="146"/>
      <c r="BP576" s="21"/>
      <c r="BQ576" s="14" t="str">
        <f>IF(AND(BR576&lt;1,BS576&lt;1),"Produção e Intervalo",IF(BR576&lt;1,"Intervalo",IF(BS576&lt;1,"Produção","Aderente")))</f>
        <v>Aderente</v>
      </c>
      <c r="BR576" s="22" t="str">
        <f>IF(OR(B576="",F576=""),"*",AY576/P576)</f>
        <v>*</v>
      </c>
      <c r="BS576" s="22" t="str">
        <f>IF(OR(B576="",F576=""),"*",BA576/Q576)</f>
        <v>*</v>
      </c>
      <c r="BT576" s="8" t="str">
        <f t="shared" si="7"/>
        <v/>
      </c>
    </row>
    <row r="577" spans="1:72" hidden="1">
      <c r="A577" s="51" t="str">
        <f>D578&amp;B578</f>
        <v/>
      </c>
      <c r="B577" s="163"/>
      <c r="C577" s="164" t="str">
        <f>IF(BS_CONTROLE[[#This Row],[DATA]]="","",WEEKNUM(BS_CONTROLE[[#This Row],[DATA]]))</f>
        <v/>
      </c>
      <c r="D577" s="165"/>
      <c r="E577" s="166"/>
      <c r="F577" s="167"/>
      <c r="G577" s="10" t="str">
        <f>IF(D577="","*",VLOOKUP(F577,BS_ATIVIDADE[],3,FALSE))</f>
        <v>*</v>
      </c>
      <c r="H577" s="168"/>
      <c r="I577" s="168"/>
      <c r="J577" s="169"/>
      <c r="K577" s="169"/>
      <c r="L577" s="119"/>
      <c r="M577" s="143" t="str" cm="1">
        <f t="array" ref="M57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77" s="143" t="str" cm="1">
        <f t="array" ref="N57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77" s="120"/>
      <c r="P577" s="120"/>
      <c r="Q577" s="119"/>
      <c r="R577" s="11" t="str">
        <f>IFERROR(_xlfn.XLOOKUP(F577, BS_ATIVIDADE[ATIVIDADE],BS_ATIVIDADE[UNIDADE] ), "*")</f>
        <v>*</v>
      </c>
      <c r="S577" s="144" t="str" cm="1">
        <f t="array" ref="S57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77" s="144" t="str" cm="1">
        <f t="array" ref="T57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77" s="12" t="str" cm="1">
        <f t="array" ref="U57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77" s="119"/>
      <c r="W577" s="119"/>
      <c r="X577" s="118"/>
      <c r="Y577" s="145"/>
      <c r="Z577" s="118"/>
      <c r="AA577" s="119"/>
      <c r="AB577" s="117"/>
      <c r="AC577" s="117"/>
      <c r="AD577" s="121"/>
      <c r="AE577" s="119"/>
      <c r="AF577" s="119"/>
      <c r="AG577" s="119"/>
      <c r="AH577" s="17"/>
      <c r="AI577" s="142" t="str">
        <f>IF(BS_CONTROLE[[#This Row],[Atividade]]=0, "-", BS_CONTROLE[[#This Row],[Atividade]])</f>
        <v>-</v>
      </c>
      <c r="AJ577" s="10" t="str">
        <f>IF(BS_CONTROLE[[#This Row],[Atividade]]=0, "-", BS_CONTROLE[[#This Row],[Atividade]])</f>
        <v>-</v>
      </c>
      <c r="AK577" s="35">
        <f>BS_CONTROLE[[#This Row],[Local - Partida]]</f>
        <v>0</v>
      </c>
      <c r="AL577" s="35">
        <f>BS_CONTROLE[[#This Row],[Local - Encerramento]]</f>
        <v>0</v>
      </c>
      <c r="AM577" s="119" t="str">
        <f>IF(BS_CONTROLE[[#This Row],[Entre - Estações]]=0, "-", BS_CONTROLE[[#This Row],[Entre - Estações]])</f>
        <v>-</v>
      </c>
      <c r="AN577" s="119" t="str">
        <f>IF(BS_CONTROLE[[#This Row],[SB]]=0, "-", BS_CONTROLE[[#This Row],[SB]])</f>
        <v>-</v>
      </c>
      <c r="AO577" s="119" t="str">
        <f>IF(BS_CONTROLE[[#This Row],[SUB]]=0, "-", BS_CONTROLE[[#This Row],[SUB]])</f>
        <v>-</v>
      </c>
      <c r="AP577" s="119">
        <f>BS_CONTROLE[[#This Row],[KM - Inicio]]</f>
        <v>0</v>
      </c>
      <c r="AQ577" s="119">
        <f>BS_CONTROLE[[#This Row],[KM - Inicio]]</f>
        <v>0</v>
      </c>
      <c r="AR577" s="122"/>
      <c r="AS577" s="122"/>
      <c r="AT577" s="122"/>
      <c r="AU577" s="16"/>
      <c r="AV577" s="16"/>
      <c r="AW577" s="16"/>
      <c r="AX577" s="16"/>
      <c r="AY577" s="13" t="str">
        <f>IF(D577="","*",IFERROR(IF(ISODD(COUNT(AS577:AX577)),"ERRO",SUM((AT577-AS577),(AV577-AU577),(AX577-AW577))),"ERRO"))</f>
        <v>*</v>
      </c>
      <c r="AZ577" s="232"/>
      <c r="BA577" s="123"/>
      <c r="BB577" s="11" t="str">
        <f>IFERROR(_xlfn.XLOOKUP(AI577, BS_ATIVIDADE[ATIVIDADE],BS_ATIVIDADE[UNIDADE] ), "*")</f>
        <v>*</v>
      </c>
      <c r="BC577" s="15" t="str" cm="1">
        <f t="array" ref="BC57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77" s="15" t="str" cm="1">
        <f t="array" ref="BD57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77" s="12" t="str" cm="1">
        <f t="array" ref="BE57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77" s="218">
        <f>BS_CONTROLE[[#This Row],[Responsavel pelo boletim]]</f>
        <v>0</v>
      </c>
      <c r="BG577" s="18"/>
      <c r="BH577" s="19"/>
      <c r="BI577" s="19"/>
      <c r="BJ577" s="19"/>
      <c r="BK577" s="20"/>
      <c r="BL577" s="18"/>
      <c r="BM577" s="146"/>
      <c r="BN577" s="145"/>
      <c r="BO577" s="146"/>
      <c r="BP577" s="21"/>
      <c r="BQ577" s="14" t="str">
        <f>IF(AND(BR577&lt;1,BS577&lt;1),"Produção e Intervalo",IF(BR577&lt;1,"Intervalo",IF(BS577&lt;1,"Produção","Aderente")))</f>
        <v>Aderente</v>
      </c>
      <c r="BR577" s="22" t="str">
        <f>IF(OR(B577="",F577=""),"*",AY577/P577)</f>
        <v>*</v>
      </c>
      <c r="BS577" s="22" t="str">
        <f>IF(OR(B577="",F577=""),"*",BA577/Q577)</f>
        <v>*</v>
      </c>
      <c r="BT577" s="8" t="str">
        <f t="shared" si="7"/>
        <v/>
      </c>
    </row>
    <row r="578" spans="1:72" hidden="1">
      <c r="A578" s="51" t="str">
        <f>D579&amp;B579</f>
        <v/>
      </c>
      <c r="B578" s="163"/>
      <c r="C578" s="164" t="str">
        <f>IF(BS_CONTROLE[[#This Row],[DATA]]="","",WEEKNUM(BS_CONTROLE[[#This Row],[DATA]]))</f>
        <v/>
      </c>
      <c r="D578" s="165"/>
      <c r="E578" s="166"/>
      <c r="F578" s="167"/>
      <c r="G578" s="10" t="str">
        <f>IF(D578="","*",VLOOKUP(F578,BS_ATIVIDADE[],3,FALSE))</f>
        <v>*</v>
      </c>
      <c r="H578" s="168"/>
      <c r="I578" s="168"/>
      <c r="J578" s="169"/>
      <c r="K578" s="169"/>
      <c r="L578" s="119"/>
      <c r="M578" s="143" t="str" cm="1">
        <f t="array" ref="M57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78" s="143" t="str" cm="1">
        <f t="array" ref="N57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78" s="120"/>
      <c r="P578" s="120"/>
      <c r="Q578" s="119"/>
      <c r="R578" s="11" t="str">
        <f>IFERROR(_xlfn.XLOOKUP(F578, BS_ATIVIDADE[ATIVIDADE],BS_ATIVIDADE[UNIDADE] ), "*")</f>
        <v>*</v>
      </c>
      <c r="S578" s="144" t="str" cm="1">
        <f t="array" ref="S57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78" s="144" t="str" cm="1">
        <f t="array" ref="T57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78" s="12" t="str" cm="1">
        <f t="array" ref="U57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78" s="119"/>
      <c r="W578" s="119"/>
      <c r="X578" s="118"/>
      <c r="Y578" s="145"/>
      <c r="Z578" s="118"/>
      <c r="AA578" s="119"/>
      <c r="AB578" s="117"/>
      <c r="AC578" s="117"/>
      <c r="AD578" s="121"/>
      <c r="AE578" s="119"/>
      <c r="AF578" s="119"/>
      <c r="AG578" s="119"/>
      <c r="AH578" s="17"/>
      <c r="AI578" s="142" t="str">
        <f>IF(BS_CONTROLE[[#This Row],[Atividade]]=0, "-", BS_CONTROLE[[#This Row],[Atividade]])</f>
        <v>-</v>
      </c>
      <c r="AJ578" s="10" t="str">
        <f>IF(BS_CONTROLE[[#This Row],[Atividade]]=0, "-", BS_CONTROLE[[#This Row],[Atividade]])</f>
        <v>-</v>
      </c>
      <c r="AK578" s="35">
        <f>BS_CONTROLE[[#This Row],[Local - Partida]]</f>
        <v>0</v>
      </c>
      <c r="AL578" s="35">
        <f>BS_CONTROLE[[#This Row],[Local - Encerramento]]</f>
        <v>0</v>
      </c>
      <c r="AM578" s="119" t="str">
        <f>IF(BS_CONTROLE[[#This Row],[Entre - Estações]]=0, "-", BS_CONTROLE[[#This Row],[Entre - Estações]])</f>
        <v>-</v>
      </c>
      <c r="AN578" s="119" t="str">
        <f>IF(BS_CONTROLE[[#This Row],[SB]]=0, "-", BS_CONTROLE[[#This Row],[SB]])</f>
        <v>-</v>
      </c>
      <c r="AO578" s="119" t="str">
        <f>IF(BS_CONTROLE[[#This Row],[SUB]]=0, "-", BS_CONTROLE[[#This Row],[SUB]])</f>
        <v>-</v>
      </c>
      <c r="AP578" s="119">
        <f>BS_CONTROLE[[#This Row],[KM - Inicio]]</f>
        <v>0</v>
      </c>
      <c r="AQ578" s="119">
        <f>BS_CONTROLE[[#This Row],[KM - Inicio]]</f>
        <v>0</v>
      </c>
      <c r="AR578" s="122"/>
      <c r="AS578" s="122"/>
      <c r="AT578" s="122"/>
      <c r="AU578" s="16"/>
      <c r="AV578" s="16"/>
      <c r="AW578" s="16"/>
      <c r="AX578" s="16"/>
      <c r="AY578" s="13" t="str">
        <f>IF(D578="","*",IFERROR(IF(ISODD(COUNT(AS578:AX578)),"ERRO",SUM((AT578-AS578),(AV578-AU578),(AX578-AW578))),"ERRO"))</f>
        <v>*</v>
      </c>
      <c r="AZ578" s="232"/>
      <c r="BA578" s="123"/>
      <c r="BB578" s="11" t="str">
        <f>IFERROR(_xlfn.XLOOKUP(AI578, BS_ATIVIDADE[ATIVIDADE],BS_ATIVIDADE[UNIDADE] ), "*")</f>
        <v>*</v>
      </c>
      <c r="BC578" s="15" t="str" cm="1">
        <f t="array" ref="BC57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78" s="15" t="str" cm="1">
        <f t="array" ref="BD57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78" s="12" t="str" cm="1">
        <f t="array" ref="BE57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78" s="218">
        <f>BS_CONTROLE[[#This Row],[Responsavel pelo boletim]]</f>
        <v>0</v>
      </c>
      <c r="BG578" s="18"/>
      <c r="BH578" s="19"/>
      <c r="BI578" s="19"/>
      <c r="BJ578" s="19"/>
      <c r="BK578" s="20"/>
      <c r="BL578" s="18"/>
      <c r="BM578" s="146"/>
      <c r="BN578" s="145"/>
      <c r="BO578" s="146"/>
      <c r="BP578" s="21"/>
      <c r="BQ578" s="14" t="str">
        <f>IF(AND(BR578&lt;1,BS578&lt;1),"Produção e Intervalo",IF(BR578&lt;1,"Intervalo",IF(BS578&lt;1,"Produção","Aderente")))</f>
        <v>Aderente</v>
      </c>
      <c r="BR578" s="22" t="str">
        <f>IF(OR(B578="",F578=""),"*",AY578/P578)</f>
        <v>*</v>
      </c>
      <c r="BS578" s="22" t="str">
        <f>IF(OR(B578="",F578=""),"*",BA578/Q578)</f>
        <v>*</v>
      </c>
      <c r="BT578" s="8" t="str">
        <f t="shared" ref="BT530:BT593" si="8">IF(BN578="","",SUBSTITUTE(BM578," ","")&amp;SUBSTITUTE(BN578," ",""))</f>
        <v/>
      </c>
    </row>
    <row r="579" spans="1:72" hidden="1">
      <c r="A579" s="51" t="str">
        <f>D580&amp;B580</f>
        <v/>
      </c>
      <c r="B579" s="163"/>
      <c r="C579" s="164" t="str">
        <f>IF(BS_CONTROLE[[#This Row],[DATA]]="","",WEEKNUM(BS_CONTROLE[[#This Row],[DATA]]))</f>
        <v/>
      </c>
      <c r="D579" s="165"/>
      <c r="E579" s="166"/>
      <c r="F579" s="167"/>
      <c r="G579" s="10" t="str">
        <f>IF(D579="","*",VLOOKUP(F579,BS_ATIVIDADE[],3,FALSE))</f>
        <v>*</v>
      </c>
      <c r="H579" s="168"/>
      <c r="I579" s="168"/>
      <c r="J579" s="169"/>
      <c r="K579" s="169"/>
      <c r="L579" s="119"/>
      <c r="M579" s="143" t="str" cm="1">
        <f t="array" ref="M57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79" s="143" t="str" cm="1">
        <f t="array" ref="N57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79" s="120"/>
      <c r="P579" s="120"/>
      <c r="Q579" s="119"/>
      <c r="R579" s="11" t="str">
        <f>IFERROR(_xlfn.XLOOKUP(F579, BS_ATIVIDADE[ATIVIDADE],BS_ATIVIDADE[UNIDADE] ), "*")</f>
        <v>*</v>
      </c>
      <c r="S579" s="144" t="str" cm="1">
        <f t="array" ref="S57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79" s="144" t="str" cm="1">
        <f t="array" ref="T57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79" s="12" t="str" cm="1">
        <f t="array" ref="U57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79" s="119"/>
      <c r="W579" s="119"/>
      <c r="X579" s="118"/>
      <c r="Y579" s="145"/>
      <c r="Z579" s="118"/>
      <c r="AA579" s="119"/>
      <c r="AB579" s="117"/>
      <c r="AC579" s="117"/>
      <c r="AD579" s="121"/>
      <c r="AE579" s="119"/>
      <c r="AF579" s="119"/>
      <c r="AG579" s="119"/>
      <c r="AH579" s="17"/>
      <c r="AI579" s="142" t="str">
        <f>IF(BS_CONTROLE[[#This Row],[Atividade]]=0, "-", BS_CONTROLE[[#This Row],[Atividade]])</f>
        <v>-</v>
      </c>
      <c r="AJ579" s="10" t="str">
        <f>IF(BS_CONTROLE[[#This Row],[Atividade]]=0, "-", BS_CONTROLE[[#This Row],[Atividade]])</f>
        <v>-</v>
      </c>
      <c r="AK579" s="35">
        <f>BS_CONTROLE[[#This Row],[Local - Partida]]</f>
        <v>0</v>
      </c>
      <c r="AL579" s="35">
        <f>BS_CONTROLE[[#This Row],[Local - Encerramento]]</f>
        <v>0</v>
      </c>
      <c r="AM579" s="119" t="str">
        <f>IF(BS_CONTROLE[[#This Row],[Entre - Estações]]=0, "-", BS_CONTROLE[[#This Row],[Entre - Estações]])</f>
        <v>-</v>
      </c>
      <c r="AN579" s="119" t="str">
        <f>IF(BS_CONTROLE[[#This Row],[SB]]=0, "-", BS_CONTROLE[[#This Row],[SB]])</f>
        <v>-</v>
      </c>
      <c r="AO579" s="119" t="str">
        <f>IF(BS_CONTROLE[[#This Row],[SUB]]=0, "-", BS_CONTROLE[[#This Row],[SUB]])</f>
        <v>-</v>
      </c>
      <c r="AP579" s="119">
        <f>BS_CONTROLE[[#This Row],[KM - Inicio]]</f>
        <v>0</v>
      </c>
      <c r="AQ579" s="119">
        <f>BS_CONTROLE[[#This Row],[KM - Inicio]]</f>
        <v>0</v>
      </c>
      <c r="AR579" s="122"/>
      <c r="AS579" s="122"/>
      <c r="AT579" s="122"/>
      <c r="AU579" s="16"/>
      <c r="AV579" s="16"/>
      <c r="AW579" s="16"/>
      <c r="AX579" s="16"/>
      <c r="AY579" s="13" t="str">
        <f>IF(D579="","*",IFERROR(IF(ISODD(COUNT(AS579:AX579)),"ERRO",SUM((AT579-AS579),(AV579-AU579),(AX579-AW579))),"ERRO"))</f>
        <v>*</v>
      </c>
      <c r="AZ579" s="232"/>
      <c r="BA579" s="123"/>
      <c r="BB579" s="11" t="str">
        <f>IFERROR(_xlfn.XLOOKUP(AI579, BS_ATIVIDADE[ATIVIDADE],BS_ATIVIDADE[UNIDADE] ), "*")</f>
        <v>*</v>
      </c>
      <c r="BC579" s="15" t="str" cm="1">
        <f t="array" ref="BC57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79" s="15" t="str" cm="1">
        <f t="array" ref="BD57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79" s="12" t="str" cm="1">
        <f t="array" ref="BE57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79" s="218">
        <f>BS_CONTROLE[[#This Row],[Responsavel pelo boletim]]</f>
        <v>0</v>
      </c>
      <c r="BG579" s="18"/>
      <c r="BH579" s="19"/>
      <c r="BI579" s="19"/>
      <c r="BJ579" s="19"/>
      <c r="BK579" s="20"/>
      <c r="BL579" s="18"/>
      <c r="BM579" s="146"/>
      <c r="BN579" s="145"/>
      <c r="BO579" s="146"/>
      <c r="BP579" s="21"/>
      <c r="BQ579" s="14" t="str">
        <f>IF(AND(BR579&lt;1,BS579&lt;1),"Produção e Intervalo",IF(BR579&lt;1,"Intervalo",IF(BS579&lt;1,"Produção","Aderente")))</f>
        <v>Aderente</v>
      </c>
      <c r="BR579" s="22" t="str">
        <f>IF(OR(B579="",F579=""),"*",AY579/P579)</f>
        <v>*</v>
      </c>
      <c r="BS579" s="22" t="str">
        <f>IF(OR(B579="",F579=""),"*",BA579/Q579)</f>
        <v>*</v>
      </c>
      <c r="BT579" s="8" t="str">
        <f t="shared" si="8"/>
        <v/>
      </c>
    </row>
    <row r="580" spans="1:72" hidden="1">
      <c r="A580" s="51" t="str">
        <f>D581&amp;B581</f>
        <v/>
      </c>
      <c r="B580" s="163"/>
      <c r="C580" s="164" t="str">
        <f>IF(BS_CONTROLE[[#This Row],[DATA]]="","",WEEKNUM(BS_CONTROLE[[#This Row],[DATA]]))</f>
        <v/>
      </c>
      <c r="D580" s="165"/>
      <c r="E580" s="166"/>
      <c r="F580" s="167"/>
      <c r="G580" s="10" t="str">
        <f>IF(D580="","*",VLOOKUP(F580,BS_ATIVIDADE[],3,FALSE))</f>
        <v>*</v>
      </c>
      <c r="H580" s="168"/>
      <c r="I580" s="168"/>
      <c r="J580" s="169"/>
      <c r="K580" s="169"/>
      <c r="L580" s="119"/>
      <c r="M580" s="143" t="str" cm="1">
        <f t="array" ref="M58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80" s="143" t="str" cm="1">
        <f t="array" ref="N58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80" s="120"/>
      <c r="P580" s="120"/>
      <c r="Q580" s="119"/>
      <c r="R580" s="11" t="str">
        <f>IFERROR(_xlfn.XLOOKUP(F580, BS_ATIVIDADE[ATIVIDADE],BS_ATIVIDADE[UNIDADE] ), "*")</f>
        <v>*</v>
      </c>
      <c r="S580" s="144" t="str" cm="1">
        <f t="array" ref="S58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80" s="144" t="str" cm="1">
        <f t="array" ref="T58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80" s="12" t="str" cm="1">
        <f t="array" ref="U58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80" s="119"/>
      <c r="W580" s="119"/>
      <c r="X580" s="118"/>
      <c r="Y580" s="145"/>
      <c r="Z580" s="118"/>
      <c r="AA580" s="119"/>
      <c r="AB580" s="117"/>
      <c r="AC580" s="117"/>
      <c r="AD580" s="121"/>
      <c r="AE580" s="119"/>
      <c r="AF580" s="119"/>
      <c r="AG580" s="119"/>
      <c r="AH580" s="17"/>
      <c r="AI580" s="142" t="str">
        <f>IF(BS_CONTROLE[[#This Row],[Atividade]]=0, "-", BS_CONTROLE[[#This Row],[Atividade]])</f>
        <v>-</v>
      </c>
      <c r="AJ580" s="10" t="str">
        <f>IF(BS_CONTROLE[[#This Row],[Atividade]]=0, "-", BS_CONTROLE[[#This Row],[Atividade]])</f>
        <v>-</v>
      </c>
      <c r="AK580" s="35">
        <f>BS_CONTROLE[[#This Row],[Local - Partida]]</f>
        <v>0</v>
      </c>
      <c r="AL580" s="35">
        <f>BS_CONTROLE[[#This Row],[Local - Encerramento]]</f>
        <v>0</v>
      </c>
      <c r="AM580" s="119" t="str">
        <f>IF(BS_CONTROLE[[#This Row],[Entre - Estações]]=0, "-", BS_CONTROLE[[#This Row],[Entre - Estações]])</f>
        <v>-</v>
      </c>
      <c r="AN580" s="119" t="str">
        <f>IF(BS_CONTROLE[[#This Row],[SB]]=0, "-", BS_CONTROLE[[#This Row],[SB]])</f>
        <v>-</v>
      </c>
      <c r="AO580" s="119" t="str">
        <f>IF(BS_CONTROLE[[#This Row],[SUB]]=0, "-", BS_CONTROLE[[#This Row],[SUB]])</f>
        <v>-</v>
      </c>
      <c r="AP580" s="119">
        <f>BS_CONTROLE[[#This Row],[KM - Inicio]]</f>
        <v>0</v>
      </c>
      <c r="AQ580" s="119">
        <f>BS_CONTROLE[[#This Row],[KM - Inicio]]</f>
        <v>0</v>
      </c>
      <c r="AR580" s="122"/>
      <c r="AS580" s="122"/>
      <c r="AT580" s="122"/>
      <c r="AU580" s="16"/>
      <c r="AV580" s="16"/>
      <c r="AW580" s="16"/>
      <c r="AX580" s="16"/>
      <c r="AY580" s="13" t="str">
        <f>IF(D580="","*",IFERROR(IF(ISODD(COUNT(AS580:AX580)),"ERRO",SUM((AT580-AS580),(AV580-AU580),(AX580-AW580))),"ERRO"))</f>
        <v>*</v>
      </c>
      <c r="AZ580" s="232"/>
      <c r="BA580" s="123"/>
      <c r="BB580" s="11" t="str">
        <f>IFERROR(_xlfn.XLOOKUP(AI580, BS_ATIVIDADE[ATIVIDADE],BS_ATIVIDADE[UNIDADE] ), "*")</f>
        <v>*</v>
      </c>
      <c r="BC580" s="15" t="str" cm="1">
        <f t="array" ref="BC58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80" s="15" t="str" cm="1">
        <f t="array" ref="BD58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80" s="12" t="str" cm="1">
        <f t="array" ref="BE58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80" s="218">
        <f>BS_CONTROLE[[#This Row],[Responsavel pelo boletim]]</f>
        <v>0</v>
      </c>
      <c r="BG580" s="18"/>
      <c r="BH580" s="19"/>
      <c r="BI580" s="19"/>
      <c r="BJ580" s="19"/>
      <c r="BK580" s="20"/>
      <c r="BL580" s="18"/>
      <c r="BM580" s="146"/>
      <c r="BN580" s="145"/>
      <c r="BO580" s="146"/>
      <c r="BP580" s="21"/>
      <c r="BQ580" s="14" t="str">
        <f>IF(AND(BR580&lt;1,BS580&lt;1),"Produção e Intervalo",IF(BR580&lt;1,"Intervalo",IF(BS580&lt;1,"Produção","Aderente")))</f>
        <v>Aderente</v>
      </c>
      <c r="BR580" s="22" t="str">
        <f>IF(OR(B580="",F580=""),"*",AY580/P580)</f>
        <v>*</v>
      </c>
      <c r="BS580" s="22" t="str">
        <f>IF(OR(B580="",F580=""),"*",BA580/Q580)</f>
        <v>*</v>
      </c>
      <c r="BT580" s="8" t="str">
        <f t="shared" si="8"/>
        <v/>
      </c>
    </row>
    <row r="581" spans="1:72" hidden="1">
      <c r="A581" s="51" t="str">
        <f>D582&amp;B582</f>
        <v/>
      </c>
      <c r="B581" s="163"/>
      <c r="C581" s="164" t="str">
        <f>IF(BS_CONTROLE[[#This Row],[DATA]]="","",WEEKNUM(BS_CONTROLE[[#This Row],[DATA]]))</f>
        <v/>
      </c>
      <c r="D581" s="165"/>
      <c r="E581" s="166"/>
      <c r="F581" s="167"/>
      <c r="G581" s="10" t="str">
        <f>IF(D581="","*",VLOOKUP(F581,BS_ATIVIDADE[],3,FALSE))</f>
        <v>*</v>
      </c>
      <c r="H581" s="168"/>
      <c r="I581" s="168"/>
      <c r="J581" s="169"/>
      <c r="K581" s="169"/>
      <c r="L581" s="119"/>
      <c r="M581" s="143" t="str" cm="1">
        <f t="array" ref="M58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81" s="143" t="str" cm="1">
        <f t="array" ref="N58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81" s="120"/>
      <c r="P581" s="120"/>
      <c r="Q581" s="119"/>
      <c r="R581" s="11" t="str">
        <f>IFERROR(_xlfn.XLOOKUP(F581, BS_ATIVIDADE[ATIVIDADE],BS_ATIVIDADE[UNIDADE] ), "*")</f>
        <v>*</v>
      </c>
      <c r="S581" s="144" t="str" cm="1">
        <f t="array" ref="S58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81" s="144" t="str" cm="1">
        <f t="array" ref="T58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81" s="12" t="str" cm="1">
        <f t="array" ref="U58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81" s="119"/>
      <c r="W581" s="119"/>
      <c r="X581" s="118"/>
      <c r="Y581" s="145"/>
      <c r="Z581" s="118"/>
      <c r="AA581" s="119"/>
      <c r="AB581" s="117"/>
      <c r="AC581" s="117"/>
      <c r="AD581" s="121"/>
      <c r="AE581" s="119"/>
      <c r="AF581" s="119"/>
      <c r="AG581" s="119"/>
      <c r="AH581" s="17"/>
      <c r="AI581" s="142" t="str">
        <f>IF(BS_CONTROLE[[#This Row],[Atividade]]=0, "-", BS_CONTROLE[[#This Row],[Atividade]])</f>
        <v>-</v>
      </c>
      <c r="AJ581" s="10" t="str">
        <f>IF(BS_CONTROLE[[#This Row],[Atividade]]=0, "-", BS_CONTROLE[[#This Row],[Atividade]])</f>
        <v>-</v>
      </c>
      <c r="AK581" s="35">
        <f>BS_CONTROLE[[#This Row],[Local - Partida]]</f>
        <v>0</v>
      </c>
      <c r="AL581" s="35">
        <f>BS_CONTROLE[[#This Row],[Local - Encerramento]]</f>
        <v>0</v>
      </c>
      <c r="AM581" s="119" t="str">
        <f>IF(BS_CONTROLE[[#This Row],[Entre - Estações]]=0, "-", BS_CONTROLE[[#This Row],[Entre - Estações]])</f>
        <v>-</v>
      </c>
      <c r="AN581" s="119" t="str">
        <f>IF(BS_CONTROLE[[#This Row],[SB]]=0, "-", BS_CONTROLE[[#This Row],[SB]])</f>
        <v>-</v>
      </c>
      <c r="AO581" s="119" t="str">
        <f>IF(BS_CONTROLE[[#This Row],[SUB]]=0, "-", BS_CONTROLE[[#This Row],[SUB]])</f>
        <v>-</v>
      </c>
      <c r="AP581" s="119">
        <f>BS_CONTROLE[[#This Row],[KM - Inicio]]</f>
        <v>0</v>
      </c>
      <c r="AQ581" s="119">
        <f>BS_CONTROLE[[#This Row],[KM - Inicio]]</f>
        <v>0</v>
      </c>
      <c r="AR581" s="122"/>
      <c r="AS581" s="122"/>
      <c r="AT581" s="122"/>
      <c r="AU581" s="16"/>
      <c r="AV581" s="16"/>
      <c r="AW581" s="16"/>
      <c r="AX581" s="16"/>
      <c r="AY581" s="13" t="str">
        <f>IF(D581="","*",IFERROR(IF(ISODD(COUNT(AS581:AX581)),"ERRO",SUM((AT581-AS581),(AV581-AU581),(AX581-AW581))),"ERRO"))</f>
        <v>*</v>
      </c>
      <c r="AZ581" s="232"/>
      <c r="BA581" s="123"/>
      <c r="BB581" s="11" t="str">
        <f>IFERROR(_xlfn.XLOOKUP(AI581, BS_ATIVIDADE[ATIVIDADE],BS_ATIVIDADE[UNIDADE] ), "*")</f>
        <v>*</v>
      </c>
      <c r="BC581" s="15" t="str" cm="1">
        <f t="array" ref="BC58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81" s="15" t="str" cm="1">
        <f t="array" ref="BD58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81" s="12" t="str" cm="1">
        <f t="array" ref="BE58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81" s="218">
        <f>BS_CONTROLE[[#This Row],[Responsavel pelo boletim]]</f>
        <v>0</v>
      </c>
      <c r="BG581" s="18"/>
      <c r="BH581" s="19"/>
      <c r="BI581" s="19"/>
      <c r="BJ581" s="19"/>
      <c r="BK581" s="20"/>
      <c r="BL581" s="18"/>
      <c r="BM581" s="146"/>
      <c r="BN581" s="145"/>
      <c r="BO581" s="146"/>
      <c r="BP581" s="21"/>
      <c r="BQ581" s="14" t="str">
        <f>IF(AND(BR581&lt;1,BS581&lt;1),"Produção e Intervalo",IF(BR581&lt;1,"Intervalo",IF(BS581&lt;1,"Produção","Aderente")))</f>
        <v>Aderente</v>
      </c>
      <c r="BR581" s="22" t="str">
        <f>IF(OR(B581="",F581=""),"*",AY581/P581)</f>
        <v>*</v>
      </c>
      <c r="BS581" s="22" t="str">
        <f>IF(OR(B581="",F581=""),"*",BA581/Q581)</f>
        <v>*</v>
      </c>
      <c r="BT581" s="8" t="str">
        <f t="shared" si="8"/>
        <v/>
      </c>
    </row>
    <row r="582" spans="1:72" hidden="1">
      <c r="A582" s="51" t="str">
        <f>D583&amp;B583</f>
        <v/>
      </c>
      <c r="B582" s="163"/>
      <c r="C582" s="164" t="str">
        <f>IF(BS_CONTROLE[[#This Row],[DATA]]="","",WEEKNUM(BS_CONTROLE[[#This Row],[DATA]]))</f>
        <v/>
      </c>
      <c r="D582" s="165"/>
      <c r="E582" s="166"/>
      <c r="F582" s="167"/>
      <c r="G582" s="10" t="str">
        <f>IF(D582="","*",VLOOKUP(F582,BS_ATIVIDADE[],3,FALSE))</f>
        <v>*</v>
      </c>
      <c r="H582" s="168"/>
      <c r="I582" s="168"/>
      <c r="J582" s="169"/>
      <c r="K582" s="169"/>
      <c r="L582" s="119"/>
      <c r="M582" s="143" t="str" cm="1">
        <f t="array" ref="M58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82" s="143" t="str" cm="1">
        <f t="array" ref="N58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82" s="120"/>
      <c r="P582" s="120"/>
      <c r="Q582" s="119"/>
      <c r="R582" s="11" t="str">
        <f>IFERROR(_xlfn.XLOOKUP(F582, BS_ATIVIDADE[ATIVIDADE],BS_ATIVIDADE[UNIDADE] ), "*")</f>
        <v>*</v>
      </c>
      <c r="S582" s="144" t="str" cm="1">
        <f t="array" ref="S58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82" s="144" t="str" cm="1">
        <f t="array" ref="T58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82" s="12" t="str" cm="1">
        <f t="array" ref="U58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82" s="119"/>
      <c r="W582" s="119"/>
      <c r="X582" s="118"/>
      <c r="Y582" s="145"/>
      <c r="Z582" s="118"/>
      <c r="AA582" s="119"/>
      <c r="AB582" s="117"/>
      <c r="AC582" s="117"/>
      <c r="AD582" s="121"/>
      <c r="AE582" s="119"/>
      <c r="AF582" s="119"/>
      <c r="AG582" s="119"/>
      <c r="AH582" s="17"/>
      <c r="AI582" s="142" t="str">
        <f>IF(BS_CONTROLE[[#This Row],[Atividade]]=0, "-", BS_CONTROLE[[#This Row],[Atividade]])</f>
        <v>-</v>
      </c>
      <c r="AJ582" s="10" t="str">
        <f>IF(BS_CONTROLE[[#This Row],[Atividade]]=0, "-", BS_CONTROLE[[#This Row],[Atividade]])</f>
        <v>-</v>
      </c>
      <c r="AK582" s="35">
        <f>BS_CONTROLE[[#This Row],[Local - Partida]]</f>
        <v>0</v>
      </c>
      <c r="AL582" s="35">
        <f>BS_CONTROLE[[#This Row],[Local - Encerramento]]</f>
        <v>0</v>
      </c>
      <c r="AM582" s="119" t="str">
        <f>IF(BS_CONTROLE[[#This Row],[Entre - Estações]]=0, "-", BS_CONTROLE[[#This Row],[Entre - Estações]])</f>
        <v>-</v>
      </c>
      <c r="AN582" s="119" t="str">
        <f>IF(BS_CONTROLE[[#This Row],[SB]]=0, "-", BS_CONTROLE[[#This Row],[SB]])</f>
        <v>-</v>
      </c>
      <c r="AO582" s="119" t="str">
        <f>IF(BS_CONTROLE[[#This Row],[SUB]]=0, "-", BS_CONTROLE[[#This Row],[SUB]])</f>
        <v>-</v>
      </c>
      <c r="AP582" s="119">
        <f>BS_CONTROLE[[#This Row],[KM - Inicio]]</f>
        <v>0</v>
      </c>
      <c r="AQ582" s="119">
        <f>BS_CONTROLE[[#This Row],[KM - Inicio]]</f>
        <v>0</v>
      </c>
      <c r="AR582" s="122"/>
      <c r="AS582" s="122"/>
      <c r="AT582" s="122"/>
      <c r="AU582" s="16"/>
      <c r="AV582" s="16"/>
      <c r="AW582" s="16"/>
      <c r="AX582" s="16"/>
      <c r="AY582" s="13" t="str">
        <f>IF(D582="","*",IFERROR(IF(ISODD(COUNT(AS582:AX582)),"ERRO",SUM((AT582-AS582),(AV582-AU582),(AX582-AW582))),"ERRO"))</f>
        <v>*</v>
      </c>
      <c r="AZ582" s="232"/>
      <c r="BA582" s="123"/>
      <c r="BB582" s="11" t="str">
        <f>IFERROR(_xlfn.XLOOKUP(AI582, BS_ATIVIDADE[ATIVIDADE],BS_ATIVIDADE[UNIDADE] ), "*")</f>
        <v>*</v>
      </c>
      <c r="BC582" s="15" t="str" cm="1">
        <f t="array" ref="BC58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82" s="15" t="str" cm="1">
        <f t="array" ref="BD58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82" s="12" t="str" cm="1">
        <f t="array" ref="BE58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82" s="218">
        <f>BS_CONTROLE[[#This Row],[Responsavel pelo boletim]]</f>
        <v>0</v>
      </c>
      <c r="BG582" s="18"/>
      <c r="BH582" s="19"/>
      <c r="BI582" s="19"/>
      <c r="BJ582" s="19"/>
      <c r="BK582" s="20"/>
      <c r="BL582" s="18"/>
      <c r="BM582" s="146"/>
      <c r="BN582" s="145"/>
      <c r="BO582" s="146"/>
      <c r="BP582" s="21"/>
      <c r="BQ582" s="14" t="str">
        <f>IF(AND(BR582&lt;1,BS582&lt;1),"Produção e Intervalo",IF(BR582&lt;1,"Intervalo",IF(BS582&lt;1,"Produção","Aderente")))</f>
        <v>Aderente</v>
      </c>
      <c r="BR582" s="22" t="str">
        <f>IF(OR(B582="",F582=""),"*",AY582/P582)</f>
        <v>*</v>
      </c>
      <c r="BS582" s="22" t="str">
        <f>IF(OR(B582="",F582=""),"*",BA582/Q582)</f>
        <v>*</v>
      </c>
      <c r="BT582" s="8" t="str">
        <f t="shared" si="8"/>
        <v/>
      </c>
    </row>
    <row r="583" spans="1:72" hidden="1">
      <c r="A583" s="51" t="str">
        <f>D584&amp;B584</f>
        <v/>
      </c>
      <c r="B583" s="163"/>
      <c r="C583" s="164" t="str">
        <f>IF(BS_CONTROLE[[#This Row],[DATA]]="","",WEEKNUM(BS_CONTROLE[[#This Row],[DATA]]))</f>
        <v/>
      </c>
      <c r="D583" s="165"/>
      <c r="E583" s="166"/>
      <c r="F583" s="167"/>
      <c r="G583" s="10" t="str">
        <f>IF(D583="","*",VLOOKUP(F583,BS_ATIVIDADE[],3,FALSE))</f>
        <v>*</v>
      </c>
      <c r="H583" s="168"/>
      <c r="I583" s="168"/>
      <c r="J583" s="169"/>
      <c r="K583" s="169"/>
      <c r="L583" s="119"/>
      <c r="M583" s="143" t="str" cm="1">
        <f t="array" ref="M58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83" s="143" t="str" cm="1">
        <f t="array" ref="N58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83" s="120"/>
      <c r="P583" s="120"/>
      <c r="Q583" s="119"/>
      <c r="R583" s="11" t="str">
        <f>IFERROR(_xlfn.XLOOKUP(F583, BS_ATIVIDADE[ATIVIDADE],BS_ATIVIDADE[UNIDADE] ), "*")</f>
        <v>*</v>
      </c>
      <c r="S583" s="144" t="str" cm="1">
        <f t="array" ref="S58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83" s="144" t="str" cm="1">
        <f t="array" ref="T58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83" s="12" t="str" cm="1">
        <f t="array" ref="U58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83" s="119"/>
      <c r="W583" s="119"/>
      <c r="X583" s="118"/>
      <c r="Y583" s="145"/>
      <c r="Z583" s="118"/>
      <c r="AA583" s="119"/>
      <c r="AB583" s="117"/>
      <c r="AC583" s="117"/>
      <c r="AD583" s="121"/>
      <c r="AE583" s="119"/>
      <c r="AF583" s="119"/>
      <c r="AG583" s="119"/>
      <c r="AH583" s="17"/>
      <c r="AI583" s="142" t="str">
        <f>IF(BS_CONTROLE[[#This Row],[Atividade]]=0, "-", BS_CONTROLE[[#This Row],[Atividade]])</f>
        <v>-</v>
      </c>
      <c r="AJ583" s="10" t="str">
        <f>IF(BS_CONTROLE[[#This Row],[Atividade]]=0, "-", BS_CONTROLE[[#This Row],[Atividade]])</f>
        <v>-</v>
      </c>
      <c r="AK583" s="35">
        <f>BS_CONTROLE[[#This Row],[Local - Partida]]</f>
        <v>0</v>
      </c>
      <c r="AL583" s="35">
        <f>BS_CONTROLE[[#This Row],[Local - Encerramento]]</f>
        <v>0</v>
      </c>
      <c r="AM583" s="119" t="str">
        <f>IF(BS_CONTROLE[[#This Row],[Entre - Estações]]=0, "-", BS_CONTROLE[[#This Row],[Entre - Estações]])</f>
        <v>-</v>
      </c>
      <c r="AN583" s="119" t="str">
        <f>IF(BS_CONTROLE[[#This Row],[SB]]=0, "-", BS_CONTROLE[[#This Row],[SB]])</f>
        <v>-</v>
      </c>
      <c r="AO583" s="119" t="str">
        <f>IF(BS_CONTROLE[[#This Row],[SUB]]=0, "-", BS_CONTROLE[[#This Row],[SUB]])</f>
        <v>-</v>
      </c>
      <c r="AP583" s="119">
        <f>BS_CONTROLE[[#This Row],[KM - Inicio]]</f>
        <v>0</v>
      </c>
      <c r="AQ583" s="119">
        <f>BS_CONTROLE[[#This Row],[KM - Inicio]]</f>
        <v>0</v>
      </c>
      <c r="AR583" s="122"/>
      <c r="AS583" s="122"/>
      <c r="AT583" s="122"/>
      <c r="AU583" s="16"/>
      <c r="AV583" s="16"/>
      <c r="AW583" s="16"/>
      <c r="AX583" s="16"/>
      <c r="AY583" s="13" t="str">
        <f>IF(D583="","*",IFERROR(IF(ISODD(COUNT(AS583:AX583)),"ERRO",SUM((AT583-AS583),(AV583-AU583),(AX583-AW583))),"ERRO"))</f>
        <v>*</v>
      </c>
      <c r="AZ583" s="232"/>
      <c r="BA583" s="123"/>
      <c r="BB583" s="11" t="str">
        <f>IFERROR(_xlfn.XLOOKUP(AI583, BS_ATIVIDADE[ATIVIDADE],BS_ATIVIDADE[UNIDADE] ), "*")</f>
        <v>*</v>
      </c>
      <c r="BC583" s="15" t="str" cm="1">
        <f t="array" ref="BC58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83" s="15" t="str" cm="1">
        <f t="array" ref="BD58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83" s="12" t="str" cm="1">
        <f t="array" ref="BE58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83" s="218">
        <f>BS_CONTROLE[[#This Row],[Responsavel pelo boletim]]</f>
        <v>0</v>
      </c>
      <c r="BG583" s="18"/>
      <c r="BH583" s="19"/>
      <c r="BI583" s="19"/>
      <c r="BJ583" s="19"/>
      <c r="BK583" s="20"/>
      <c r="BL583" s="18"/>
      <c r="BM583" s="146"/>
      <c r="BN583" s="145"/>
      <c r="BO583" s="146"/>
      <c r="BP583" s="21"/>
      <c r="BQ583" s="14" t="str">
        <f>IF(AND(BR583&lt;1,BS583&lt;1),"Produção e Intervalo",IF(BR583&lt;1,"Intervalo",IF(BS583&lt;1,"Produção","Aderente")))</f>
        <v>Aderente</v>
      </c>
      <c r="BR583" s="22" t="str">
        <f>IF(OR(B583="",F583=""),"*",AY583/P583)</f>
        <v>*</v>
      </c>
      <c r="BS583" s="22" t="str">
        <f>IF(OR(B583="",F583=""),"*",BA583/Q583)</f>
        <v>*</v>
      </c>
      <c r="BT583" s="8" t="str">
        <f t="shared" si="8"/>
        <v/>
      </c>
    </row>
    <row r="584" spans="1:72" hidden="1">
      <c r="A584" s="51" t="str">
        <f>D585&amp;B585</f>
        <v/>
      </c>
      <c r="B584" s="163"/>
      <c r="C584" s="164" t="str">
        <f>IF(BS_CONTROLE[[#This Row],[DATA]]="","",WEEKNUM(BS_CONTROLE[[#This Row],[DATA]]))</f>
        <v/>
      </c>
      <c r="D584" s="165"/>
      <c r="E584" s="166"/>
      <c r="F584" s="167"/>
      <c r="G584" s="10" t="str">
        <f>IF(D584="","*",VLOOKUP(F584,BS_ATIVIDADE[],3,FALSE))</f>
        <v>*</v>
      </c>
      <c r="H584" s="168"/>
      <c r="I584" s="168"/>
      <c r="J584" s="169"/>
      <c r="K584" s="169"/>
      <c r="L584" s="119"/>
      <c r="M584" s="143" t="str" cm="1">
        <f t="array" ref="M58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84" s="143" t="str" cm="1">
        <f t="array" ref="N58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84" s="120"/>
      <c r="P584" s="120"/>
      <c r="Q584" s="119"/>
      <c r="R584" s="11" t="str">
        <f>IFERROR(_xlfn.XLOOKUP(F584, BS_ATIVIDADE[ATIVIDADE],BS_ATIVIDADE[UNIDADE] ), "*")</f>
        <v>*</v>
      </c>
      <c r="S584" s="144" t="str" cm="1">
        <f t="array" ref="S58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84" s="144" t="str" cm="1">
        <f t="array" ref="T58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84" s="12" t="str" cm="1">
        <f t="array" ref="U58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84" s="119"/>
      <c r="W584" s="119"/>
      <c r="X584" s="118"/>
      <c r="Y584" s="145"/>
      <c r="Z584" s="118"/>
      <c r="AA584" s="119"/>
      <c r="AB584" s="117"/>
      <c r="AC584" s="117"/>
      <c r="AD584" s="121"/>
      <c r="AE584" s="119"/>
      <c r="AF584" s="119"/>
      <c r="AG584" s="119"/>
      <c r="AH584" s="17"/>
      <c r="AI584" s="142" t="str">
        <f>IF(BS_CONTROLE[[#This Row],[Atividade]]=0, "-", BS_CONTROLE[[#This Row],[Atividade]])</f>
        <v>-</v>
      </c>
      <c r="AJ584" s="10" t="str">
        <f>IF(BS_CONTROLE[[#This Row],[Atividade]]=0, "-", BS_CONTROLE[[#This Row],[Atividade]])</f>
        <v>-</v>
      </c>
      <c r="AK584" s="35">
        <f>BS_CONTROLE[[#This Row],[Local - Partida]]</f>
        <v>0</v>
      </c>
      <c r="AL584" s="35">
        <f>BS_CONTROLE[[#This Row],[Local - Encerramento]]</f>
        <v>0</v>
      </c>
      <c r="AM584" s="119" t="str">
        <f>IF(BS_CONTROLE[[#This Row],[Entre - Estações]]=0, "-", BS_CONTROLE[[#This Row],[Entre - Estações]])</f>
        <v>-</v>
      </c>
      <c r="AN584" s="119" t="str">
        <f>IF(BS_CONTROLE[[#This Row],[SB]]=0, "-", BS_CONTROLE[[#This Row],[SB]])</f>
        <v>-</v>
      </c>
      <c r="AO584" s="119" t="str">
        <f>IF(BS_CONTROLE[[#This Row],[SUB]]=0, "-", BS_CONTROLE[[#This Row],[SUB]])</f>
        <v>-</v>
      </c>
      <c r="AP584" s="119">
        <f>BS_CONTROLE[[#This Row],[KM - Inicio]]</f>
        <v>0</v>
      </c>
      <c r="AQ584" s="119">
        <f>BS_CONTROLE[[#This Row],[KM - Inicio]]</f>
        <v>0</v>
      </c>
      <c r="AR584" s="122"/>
      <c r="AS584" s="122"/>
      <c r="AT584" s="122"/>
      <c r="AU584" s="16"/>
      <c r="AV584" s="16"/>
      <c r="AW584" s="16"/>
      <c r="AX584" s="16"/>
      <c r="AY584" s="13" t="str">
        <f>IF(D584="","*",IFERROR(IF(ISODD(COUNT(AS584:AX584)),"ERRO",SUM((AT584-AS584),(AV584-AU584),(AX584-AW584))),"ERRO"))</f>
        <v>*</v>
      </c>
      <c r="AZ584" s="232"/>
      <c r="BA584" s="123"/>
      <c r="BB584" s="11" t="str">
        <f>IFERROR(_xlfn.XLOOKUP(AI584, BS_ATIVIDADE[ATIVIDADE],BS_ATIVIDADE[UNIDADE] ), "*")</f>
        <v>*</v>
      </c>
      <c r="BC584" s="15" t="str" cm="1">
        <f t="array" ref="BC58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84" s="15" t="str" cm="1">
        <f t="array" ref="BD58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84" s="12" t="str" cm="1">
        <f t="array" ref="BE58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84" s="218">
        <f>BS_CONTROLE[[#This Row],[Responsavel pelo boletim]]</f>
        <v>0</v>
      </c>
      <c r="BG584" s="18"/>
      <c r="BH584" s="19"/>
      <c r="BI584" s="19"/>
      <c r="BJ584" s="19"/>
      <c r="BK584" s="20"/>
      <c r="BL584" s="18"/>
      <c r="BM584" s="146"/>
      <c r="BN584" s="145"/>
      <c r="BO584" s="146"/>
      <c r="BP584" s="21"/>
      <c r="BQ584" s="14" t="str">
        <f>IF(AND(BR584&lt;1,BS584&lt;1),"Produção e Intervalo",IF(BR584&lt;1,"Intervalo",IF(BS584&lt;1,"Produção","Aderente")))</f>
        <v>Aderente</v>
      </c>
      <c r="BR584" s="22" t="str">
        <f>IF(OR(B584="",F584=""),"*",AY584/P584)</f>
        <v>*</v>
      </c>
      <c r="BS584" s="22" t="str">
        <f>IF(OR(B584="",F584=""),"*",BA584/Q584)</f>
        <v>*</v>
      </c>
      <c r="BT584" s="8" t="str">
        <f t="shared" si="8"/>
        <v/>
      </c>
    </row>
    <row r="585" spans="1:72" hidden="1">
      <c r="A585" s="51" t="str">
        <f>D586&amp;B586</f>
        <v/>
      </c>
      <c r="B585" s="163"/>
      <c r="C585" s="164" t="str">
        <f>IF(BS_CONTROLE[[#This Row],[DATA]]="","",WEEKNUM(BS_CONTROLE[[#This Row],[DATA]]))</f>
        <v/>
      </c>
      <c r="D585" s="165"/>
      <c r="E585" s="166"/>
      <c r="F585" s="167"/>
      <c r="G585" s="10" t="str">
        <f>IF(D585="","*",VLOOKUP(F585,BS_ATIVIDADE[],3,FALSE))</f>
        <v>*</v>
      </c>
      <c r="H585" s="168"/>
      <c r="I585" s="168"/>
      <c r="J585" s="169"/>
      <c r="K585" s="169"/>
      <c r="L585" s="119"/>
      <c r="M585" s="143" t="str" cm="1">
        <f t="array" ref="M58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85" s="143" t="str" cm="1">
        <f t="array" ref="N58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85" s="120"/>
      <c r="P585" s="120"/>
      <c r="Q585" s="119"/>
      <c r="R585" s="11" t="str">
        <f>IFERROR(_xlfn.XLOOKUP(F585, BS_ATIVIDADE[ATIVIDADE],BS_ATIVIDADE[UNIDADE] ), "*")</f>
        <v>*</v>
      </c>
      <c r="S585" s="144" t="str" cm="1">
        <f t="array" ref="S58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85" s="144" t="str" cm="1">
        <f t="array" ref="T58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85" s="12" t="str" cm="1">
        <f t="array" ref="U58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85" s="119"/>
      <c r="W585" s="119"/>
      <c r="X585" s="118"/>
      <c r="Y585" s="145"/>
      <c r="Z585" s="118"/>
      <c r="AA585" s="119"/>
      <c r="AB585" s="117"/>
      <c r="AC585" s="117"/>
      <c r="AD585" s="121"/>
      <c r="AE585" s="119"/>
      <c r="AF585" s="119"/>
      <c r="AG585" s="119"/>
      <c r="AH585" s="17"/>
      <c r="AI585" s="142" t="str">
        <f>IF(BS_CONTROLE[[#This Row],[Atividade]]=0, "-", BS_CONTROLE[[#This Row],[Atividade]])</f>
        <v>-</v>
      </c>
      <c r="AJ585" s="10" t="str">
        <f>IF(BS_CONTROLE[[#This Row],[Atividade]]=0, "-", BS_CONTROLE[[#This Row],[Atividade]])</f>
        <v>-</v>
      </c>
      <c r="AK585" s="35">
        <f>BS_CONTROLE[[#This Row],[Local - Partida]]</f>
        <v>0</v>
      </c>
      <c r="AL585" s="35">
        <f>BS_CONTROLE[[#This Row],[Local - Encerramento]]</f>
        <v>0</v>
      </c>
      <c r="AM585" s="119" t="str">
        <f>IF(BS_CONTROLE[[#This Row],[Entre - Estações]]=0, "-", BS_CONTROLE[[#This Row],[Entre - Estações]])</f>
        <v>-</v>
      </c>
      <c r="AN585" s="119" t="str">
        <f>IF(BS_CONTROLE[[#This Row],[SB]]=0, "-", BS_CONTROLE[[#This Row],[SB]])</f>
        <v>-</v>
      </c>
      <c r="AO585" s="119" t="str">
        <f>IF(BS_CONTROLE[[#This Row],[SUB]]=0, "-", BS_CONTROLE[[#This Row],[SUB]])</f>
        <v>-</v>
      </c>
      <c r="AP585" s="119">
        <f>BS_CONTROLE[[#This Row],[KM - Inicio]]</f>
        <v>0</v>
      </c>
      <c r="AQ585" s="119">
        <f>BS_CONTROLE[[#This Row],[KM - Inicio]]</f>
        <v>0</v>
      </c>
      <c r="AR585" s="122"/>
      <c r="AS585" s="122"/>
      <c r="AT585" s="122"/>
      <c r="AU585" s="16"/>
      <c r="AV585" s="16"/>
      <c r="AW585" s="16"/>
      <c r="AX585" s="16"/>
      <c r="AY585" s="13" t="str">
        <f>IF(D585="","*",IFERROR(IF(ISODD(COUNT(AS585:AX585)),"ERRO",SUM((AT585-AS585),(AV585-AU585),(AX585-AW585))),"ERRO"))</f>
        <v>*</v>
      </c>
      <c r="AZ585" s="232"/>
      <c r="BA585" s="123"/>
      <c r="BB585" s="11" t="str">
        <f>IFERROR(_xlfn.XLOOKUP(AI585, BS_ATIVIDADE[ATIVIDADE],BS_ATIVIDADE[UNIDADE] ), "*")</f>
        <v>*</v>
      </c>
      <c r="BC585" s="15" t="str" cm="1">
        <f t="array" ref="BC58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85" s="15" t="str" cm="1">
        <f t="array" ref="BD58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85" s="12" t="str" cm="1">
        <f t="array" ref="BE58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85" s="218">
        <f>BS_CONTROLE[[#This Row],[Responsavel pelo boletim]]</f>
        <v>0</v>
      </c>
      <c r="BG585" s="18"/>
      <c r="BH585" s="19"/>
      <c r="BI585" s="19"/>
      <c r="BJ585" s="19"/>
      <c r="BK585" s="20"/>
      <c r="BL585" s="18"/>
      <c r="BM585" s="146"/>
      <c r="BN585" s="145"/>
      <c r="BO585" s="146"/>
      <c r="BP585" s="21"/>
      <c r="BQ585" s="14" t="str">
        <f>IF(AND(BR585&lt;1,BS585&lt;1),"Produção e Intervalo",IF(BR585&lt;1,"Intervalo",IF(BS585&lt;1,"Produção","Aderente")))</f>
        <v>Aderente</v>
      </c>
      <c r="BR585" s="22" t="str">
        <f>IF(OR(B585="",F585=""),"*",AY585/P585)</f>
        <v>*</v>
      </c>
      <c r="BS585" s="22" t="str">
        <f>IF(OR(B585="",F585=""),"*",BA585/Q585)</f>
        <v>*</v>
      </c>
      <c r="BT585" s="8" t="str">
        <f t="shared" si="8"/>
        <v/>
      </c>
    </row>
    <row r="586" spans="1:72" hidden="1">
      <c r="A586" s="51" t="str">
        <f>D587&amp;B587</f>
        <v/>
      </c>
      <c r="B586" s="163"/>
      <c r="C586" s="164" t="str">
        <f>IF(BS_CONTROLE[[#This Row],[DATA]]="","",WEEKNUM(BS_CONTROLE[[#This Row],[DATA]]))</f>
        <v/>
      </c>
      <c r="D586" s="165"/>
      <c r="E586" s="166"/>
      <c r="F586" s="167"/>
      <c r="G586" s="10" t="str">
        <f>IF(D586="","*",VLOOKUP(F586,BS_ATIVIDADE[],3,FALSE))</f>
        <v>*</v>
      </c>
      <c r="H586" s="168"/>
      <c r="I586" s="168"/>
      <c r="J586" s="169"/>
      <c r="K586" s="169"/>
      <c r="L586" s="119"/>
      <c r="M586" s="143" t="str" cm="1">
        <f t="array" ref="M58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86" s="143" t="str" cm="1">
        <f t="array" ref="N58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86" s="120"/>
      <c r="P586" s="120"/>
      <c r="Q586" s="119"/>
      <c r="R586" s="11" t="str">
        <f>IFERROR(_xlfn.XLOOKUP(F586, BS_ATIVIDADE[ATIVIDADE],BS_ATIVIDADE[UNIDADE] ), "*")</f>
        <v>*</v>
      </c>
      <c r="S586" s="144" t="str" cm="1">
        <f t="array" ref="S58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86" s="144" t="str" cm="1">
        <f t="array" ref="T58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86" s="12" t="str" cm="1">
        <f t="array" ref="U58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86" s="119"/>
      <c r="W586" s="119"/>
      <c r="X586" s="118"/>
      <c r="Y586" s="145"/>
      <c r="Z586" s="118"/>
      <c r="AA586" s="119"/>
      <c r="AB586" s="117"/>
      <c r="AC586" s="117"/>
      <c r="AD586" s="121"/>
      <c r="AE586" s="119"/>
      <c r="AF586" s="119"/>
      <c r="AG586" s="119"/>
      <c r="AH586" s="17"/>
      <c r="AI586" s="142" t="str">
        <f>IF(BS_CONTROLE[[#This Row],[Atividade]]=0, "-", BS_CONTROLE[[#This Row],[Atividade]])</f>
        <v>-</v>
      </c>
      <c r="AJ586" s="10" t="str">
        <f>IF(BS_CONTROLE[[#This Row],[Atividade]]=0, "-", BS_CONTROLE[[#This Row],[Atividade]])</f>
        <v>-</v>
      </c>
      <c r="AK586" s="35">
        <f>BS_CONTROLE[[#This Row],[Local - Partida]]</f>
        <v>0</v>
      </c>
      <c r="AL586" s="35">
        <f>BS_CONTROLE[[#This Row],[Local - Encerramento]]</f>
        <v>0</v>
      </c>
      <c r="AM586" s="119" t="str">
        <f>IF(BS_CONTROLE[[#This Row],[Entre - Estações]]=0, "-", BS_CONTROLE[[#This Row],[Entre - Estações]])</f>
        <v>-</v>
      </c>
      <c r="AN586" s="119" t="str">
        <f>IF(BS_CONTROLE[[#This Row],[SB]]=0, "-", BS_CONTROLE[[#This Row],[SB]])</f>
        <v>-</v>
      </c>
      <c r="AO586" s="119" t="str">
        <f>IF(BS_CONTROLE[[#This Row],[SUB]]=0, "-", BS_CONTROLE[[#This Row],[SUB]])</f>
        <v>-</v>
      </c>
      <c r="AP586" s="119">
        <f>BS_CONTROLE[[#This Row],[KM - Inicio]]</f>
        <v>0</v>
      </c>
      <c r="AQ586" s="119">
        <f>BS_CONTROLE[[#This Row],[KM - Inicio]]</f>
        <v>0</v>
      </c>
      <c r="AR586" s="122"/>
      <c r="AS586" s="122"/>
      <c r="AT586" s="122"/>
      <c r="AU586" s="16"/>
      <c r="AV586" s="16"/>
      <c r="AW586" s="16"/>
      <c r="AX586" s="16"/>
      <c r="AY586" s="13" t="str">
        <f>IF(D586="","*",IFERROR(IF(ISODD(COUNT(AS586:AX586)),"ERRO",SUM((AT586-AS586),(AV586-AU586),(AX586-AW586))),"ERRO"))</f>
        <v>*</v>
      </c>
      <c r="AZ586" s="232"/>
      <c r="BA586" s="123"/>
      <c r="BB586" s="11" t="str">
        <f>IFERROR(_xlfn.XLOOKUP(AI586, BS_ATIVIDADE[ATIVIDADE],BS_ATIVIDADE[UNIDADE] ), "*")</f>
        <v>*</v>
      </c>
      <c r="BC586" s="15" t="str" cm="1">
        <f t="array" ref="BC58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86" s="15" t="str" cm="1">
        <f t="array" ref="BD58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86" s="12" t="str" cm="1">
        <f t="array" ref="BE58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86" s="218">
        <f>BS_CONTROLE[[#This Row],[Responsavel pelo boletim]]</f>
        <v>0</v>
      </c>
      <c r="BG586" s="18"/>
      <c r="BH586" s="19"/>
      <c r="BI586" s="19"/>
      <c r="BJ586" s="19"/>
      <c r="BK586" s="20"/>
      <c r="BL586" s="18"/>
      <c r="BM586" s="146"/>
      <c r="BN586" s="145"/>
      <c r="BO586" s="146"/>
      <c r="BP586" s="21"/>
      <c r="BQ586" s="14" t="str">
        <f>IF(AND(BR586&lt;1,BS586&lt;1),"Produção e Intervalo",IF(BR586&lt;1,"Intervalo",IF(BS586&lt;1,"Produção","Aderente")))</f>
        <v>Aderente</v>
      </c>
      <c r="BR586" s="22" t="str">
        <f>IF(OR(B586="",F586=""),"*",AY586/P586)</f>
        <v>*</v>
      </c>
      <c r="BS586" s="22" t="str">
        <f>IF(OR(B586="",F586=""),"*",BA586/Q586)</f>
        <v>*</v>
      </c>
      <c r="BT586" s="8" t="str">
        <f t="shared" si="8"/>
        <v/>
      </c>
    </row>
    <row r="587" spans="1:72" hidden="1">
      <c r="A587" s="51" t="str">
        <f>D588&amp;B588</f>
        <v/>
      </c>
      <c r="B587" s="163"/>
      <c r="C587" s="164" t="str">
        <f>IF(BS_CONTROLE[[#This Row],[DATA]]="","",WEEKNUM(BS_CONTROLE[[#This Row],[DATA]]))</f>
        <v/>
      </c>
      <c r="D587" s="165"/>
      <c r="E587" s="166"/>
      <c r="F587" s="167"/>
      <c r="G587" s="10" t="str">
        <f>IF(D587="","*",VLOOKUP(F587,BS_ATIVIDADE[],3,FALSE))</f>
        <v>*</v>
      </c>
      <c r="H587" s="168"/>
      <c r="I587" s="168"/>
      <c r="J587" s="169"/>
      <c r="K587" s="169"/>
      <c r="L587" s="119"/>
      <c r="M587" s="143" t="str" cm="1">
        <f t="array" ref="M58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87" s="143" t="str" cm="1">
        <f t="array" ref="N58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87" s="120"/>
      <c r="P587" s="120"/>
      <c r="Q587" s="119"/>
      <c r="R587" s="11" t="str">
        <f>IFERROR(_xlfn.XLOOKUP(F587, BS_ATIVIDADE[ATIVIDADE],BS_ATIVIDADE[UNIDADE] ), "*")</f>
        <v>*</v>
      </c>
      <c r="S587" s="144" t="str" cm="1">
        <f t="array" ref="S58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87" s="144" t="str" cm="1">
        <f t="array" ref="T58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87" s="12" t="str" cm="1">
        <f t="array" ref="U58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87" s="119"/>
      <c r="W587" s="119"/>
      <c r="X587" s="118"/>
      <c r="Y587" s="145"/>
      <c r="Z587" s="118"/>
      <c r="AA587" s="119"/>
      <c r="AB587" s="117"/>
      <c r="AC587" s="117"/>
      <c r="AD587" s="121"/>
      <c r="AE587" s="119"/>
      <c r="AF587" s="119"/>
      <c r="AG587" s="119"/>
      <c r="AH587" s="17"/>
      <c r="AI587" s="142" t="str">
        <f>IF(BS_CONTROLE[[#This Row],[Atividade]]=0, "-", BS_CONTROLE[[#This Row],[Atividade]])</f>
        <v>-</v>
      </c>
      <c r="AJ587" s="10" t="str">
        <f>IF(BS_CONTROLE[[#This Row],[Atividade]]=0, "-", BS_CONTROLE[[#This Row],[Atividade]])</f>
        <v>-</v>
      </c>
      <c r="AK587" s="35">
        <f>BS_CONTROLE[[#This Row],[Local - Partida]]</f>
        <v>0</v>
      </c>
      <c r="AL587" s="35">
        <f>BS_CONTROLE[[#This Row],[Local - Encerramento]]</f>
        <v>0</v>
      </c>
      <c r="AM587" s="119" t="str">
        <f>IF(BS_CONTROLE[[#This Row],[Entre - Estações]]=0, "-", BS_CONTROLE[[#This Row],[Entre - Estações]])</f>
        <v>-</v>
      </c>
      <c r="AN587" s="119" t="str">
        <f>IF(BS_CONTROLE[[#This Row],[SB]]=0, "-", BS_CONTROLE[[#This Row],[SB]])</f>
        <v>-</v>
      </c>
      <c r="AO587" s="119" t="str">
        <f>IF(BS_CONTROLE[[#This Row],[SUB]]=0, "-", BS_CONTROLE[[#This Row],[SUB]])</f>
        <v>-</v>
      </c>
      <c r="AP587" s="119">
        <f>BS_CONTROLE[[#This Row],[KM - Inicio]]</f>
        <v>0</v>
      </c>
      <c r="AQ587" s="119">
        <f>BS_CONTROLE[[#This Row],[KM - Inicio]]</f>
        <v>0</v>
      </c>
      <c r="AR587" s="122"/>
      <c r="AS587" s="122"/>
      <c r="AT587" s="122"/>
      <c r="AU587" s="16"/>
      <c r="AV587" s="16"/>
      <c r="AW587" s="16"/>
      <c r="AX587" s="16"/>
      <c r="AY587" s="13" t="str">
        <f>IF(D587="","*",IFERROR(IF(ISODD(COUNT(AS587:AX587)),"ERRO",SUM((AT587-AS587),(AV587-AU587),(AX587-AW587))),"ERRO"))</f>
        <v>*</v>
      </c>
      <c r="AZ587" s="232"/>
      <c r="BA587" s="123"/>
      <c r="BB587" s="11" t="str">
        <f>IFERROR(_xlfn.XLOOKUP(AI587, BS_ATIVIDADE[ATIVIDADE],BS_ATIVIDADE[UNIDADE] ), "*")</f>
        <v>*</v>
      </c>
      <c r="BC587" s="15" t="str" cm="1">
        <f t="array" ref="BC58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87" s="15" t="str" cm="1">
        <f t="array" ref="BD58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87" s="12" t="str" cm="1">
        <f t="array" ref="BE58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87" s="218">
        <f>BS_CONTROLE[[#This Row],[Responsavel pelo boletim]]</f>
        <v>0</v>
      </c>
      <c r="BG587" s="18"/>
      <c r="BH587" s="19"/>
      <c r="BI587" s="19"/>
      <c r="BJ587" s="19"/>
      <c r="BK587" s="20"/>
      <c r="BL587" s="18"/>
      <c r="BM587" s="146"/>
      <c r="BN587" s="145"/>
      <c r="BO587" s="146"/>
      <c r="BP587" s="21"/>
      <c r="BQ587" s="14" t="str">
        <f>IF(AND(BR587&lt;1,BS587&lt;1),"Produção e Intervalo",IF(BR587&lt;1,"Intervalo",IF(BS587&lt;1,"Produção","Aderente")))</f>
        <v>Aderente</v>
      </c>
      <c r="BR587" s="22" t="str">
        <f>IF(OR(B587="",F587=""),"*",AY587/P587)</f>
        <v>*</v>
      </c>
      <c r="BS587" s="22" t="str">
        <f>IF(OR(B587="",F587=""),"*",BA587/Q587)</f>
        <v>*</v>
      </c>
      <c r="BT587" s="8" t="str">
        <f t="shared" si="8"/>
        <v/>
      </c>
    </row>
    <row r="588" spans="1:72" ht="22.5" hidden="1" customHeight="1">
      <c r="A588" s="51" t="str">
        <f>D589&amp;B589</f>
        <v/>
      </c>
      <c r="B588" s="163"/>
      <c r="C588" s="164" t="str">
        <f>IF(BS_CONTROLE[[#This Row],[DATA]]="","",WEEKNUM(BS_CONTROLE[[#This Row],[DATA]]))</f>
        <v/>
      </c>
      <c r="D588" s="165"/>
      <c r="E588" s="166"/>
      <c r="F588" s="167"/>
      <c r="G588" s="10" t="str">
        <f>IF(D588="","*",VLOOKUP(F588,BS_ATIVIDADE[],3,FALSE))</f>
        <v>*</v>
      </c>
      <c r="H588" s="168"/>
      <c r="I588" s="168"/>
      <c r="J588" s="169"/>
      <c r="K588" s="169"/>
      <c r="L588" s="119"/>
      <c r="M588" s="143" t="str" cm="1">
        <f t="array" ref="M58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88" s="143" t="str" cm="1">
        <f t="array" ref="N58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88" s="120"/>
      <c r="P588" s="120"/>
      <c r="Q588" s="119"/>
      <c r="R588" s="11" t="str">
        <f>IFERROR(_xlfn.XLOOKUP(F588, BS_ATIVIDADE[ATIVIDADE],BS_ATIVIDADE[UNIDADE] ), "*")</f>
        <v>*</v>
      </c>
      <c r="S588" s="144" t="str" cm="1">
        <f t="array" ref="S58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88" s="144" t="str" cm="1">
        <f t="array" ref="T58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88" s="12" t="str" cm="1">
        <f t="array" ref="U58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88" s="119"/>
      <c r="W588" s="119"/>
      <c r="X588" s="118"/>
      <c r="Y588" s="145"/>
      <c r="Z588" s="118"/>
      <c r="AA588" s="119"/>
      <c r="AB588" s="117"/>
      <c r="AC588" s="117"/>
      <c r="AD588" s="121"/>
      <c r="AE588" s="119"/>
      <c r="AF588" s="119"/>
      <c r="AG588" s="119"/>
      <c r="AH588" s="17"/>
      <c r="AI588" s="142" t="str">
        <f>IF(BS_CONTROLE[[#This Row],[Atividade]]=0, "-", BS_CONTROLE[[#This Row],[Atividade]])</f>
        <v>-</v>
      </c>
      <c r="AJ588" s="10" t="str">
        <f>IF(BS_CONTROLE[[#This Row],[Atividade]]=0, "-", BS_CONTROLE[[#This Row],[Atividade]])</f>
        <v>-</v>
      </c>
      <c r="AK588" s="35">
        <f>BS_CONTROLE[[#This Row],[Local - Partida]]</f>
        <v>0</v>
      </c>
      <c r="AL588" s="35">
        <f>BS_CONTROLE[[#This Row],[Local - Encerramento]]</f>
        <v>0</v>
      </c>
      <c r="AM588" s="119" t="str">
        <f>IF(BS_CONTROLE[[#This Row],[Entre - Estações]]=0, "-", BS_CONTROLE[[#This Row],[Entre - Estações]])</f>
        <v>-</v>
      </c>
      <c r="AN588" s="119" t="str">
        <f>IF(BS_CONTROLE[[#This Row],[SB]]=0, "-", BS_CONTROLE[[#This Row],[SB]])</f>
        <v>-</v>
      </c>
      <c r="AO588" s="119" t="str">
        <f>IF(BS_CONTROLE[[#This Row],[SUB]]=0, "-", BS_CONTROLE[[#This Row],[SUB]])</f>
        <v>-</v>
      </c>
      <c r="AP588" s="119">
        <f>BS_CONTROLE[[#This Row],[KM - Inicio]]</f>
        <v>0</v>
      </c>
      <c r="AQ588" s="119">
        <f>BS_CONTROLE[[#This Row],[KM - Inicio]]</f>
        <v>0</v>
      </c>
      <c r="AR588" s="122"/>
      <c r="AS588" s="122"/>
      <c r="AT588" s="122"/>
      <c r="AU588" s="16"/>
      <c r="AV588" s="16"/>
      <c r="AW588" s="16"/>
      <c r="AX588" s="16"/>
      <c r="AY588" s="13" t="str">
        <f>IF(D588="","*",IFERROR(IF(ISODD(COUNT(AS588:AX588)),"ERRO",SUM((AT588-AS588),(AV588-AU588),(AX588-AW588))),"ERRO"))</f>
        <v>*</v>
      </c>
      <c r="AZ588" s="232"/>
      <c r="BA588" s="123"/>
      <c r="BB588" s="11" t="str">
        <f>IFERROR(_xlfn.XLOOKUP(AI588, BS_ATIVIDADE[ATIVIDADE],BS_ATIVIDADE[UNIDADE] ), "*")</f>
        <v>*</v>
      </c>
      <c r="BC588" s="15" t="str" cm="1">
        <f t="array" ref="BC58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88" s="15" t="str" cm="1">
        <f t="array" ref="BD58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88" s="12" t="str" cm="1">
        <f t="array" ref="BE58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88" s="218">
        <f>BS_CONTROLE[[#This Row],[Responsavel pelo boletim]]</f>
        <v>0</v>
      </c>
      <c r="BG588" s="18"/>
      <c r="BH588" s="19"/>
      <c r="BI588" s="19"/>
      <c r="BJ588" s="19"/>
      <c r="BK588" s="20"/>
      <c r="BL588" s="18"/>
      <c r="BM588" s="146"/>
      <c r="BN588" s="145"/>
      <c r="BO588" s="146"/>
      <c r="BP588" s="21"/>
      <c r="BQ588" s="14" t="str">
        <f>IF(AND(BR588&lt;1,BS588&lt;1),"Produção e Intervalo",IF(BR588&lt;1,"Intervalo",IF(BS588&lt;1,"Produção","Aderente")))</f>
        <v>Aderente</v>
      </c>
      <c r="BR588" s="22" t="str">
        <f>IF(OR(B588="",F588=""),"*",AY588/P588)</f>
        <v>*</v>
      </c>
      <c r="BS588" s="22" t="str">
        <f>IF(OR(B588="",F588=""),"*",BA588/Q588)</f>
        <v>*</v>
      </c>
      <c r="BT588" s="8" t="str">
        <f t="shared" si="8"/>
        <v/>
      </c>
    </row>
    <row r="589" spans="1:72" hidden="1">
      <c r="A589" s="51" t="str">
        <f>D590&amp;B590</f>
        <v/>
      </c>
      <c r="B589" s="163"/>
      <c r="C589" s="164" t="str">
        <f>IF(BS_CONTROLE[[#This Row],[DATA]]="","",WEEKNUM(BS_CONTROLE[[#This Row],[DATA]]))</f>
        <v/>
      </c>
      <c r="D589" s="165"/>
      <c r="E589" s="166"/>
      <c r="F589" s="167"/>
      <c r="G589" s="10" t="str">
        <f>IF(D589="","*",VLOOKUP(F589,BS_ATIVIDADE[],3,FALSE))</f>
        <v>*</v>
      </c>
      <c r="H589" s="168"/>
      <c r="I589" s="168"/>
      <c r="J589" s="169"/>
      <c r="K589" s="169"/>
      <c r="L589" s="119"/>
      <c r="M589" s="143" t="str" cm="1">
        <f t="array" ref="M58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89" s="143" t="str" cm="1">
        <f t="array" ref="N58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89" s="120"/>
      <c r="P589" s="120"/>
      <c r="Q589" s="119"/>
      <c r="R589" s="11" t="str">
        <f>IFERROR(_xlfn.XLOOKUP(F589, BS_ATIVIDADE[ATIVIDADE],BS_ATIVIDADE[UNIDADE] ), "*")</f>
        <v>*</v>
      </c>
      <c r="S589" s="144" t="str" cm="1">
        <f t="array" ref="S58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89" s="144" t="str" cm="1">
        <f t="array" ref="T58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89" s="12" t="str" cm="1">
        <f t="array" ref="U58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89" s="119"/>
      <c r="W589" s="119"/>
      <c r="X589" s="118"/>
      <c r="Y589" s="145"/>
      <c r="Z589" s="118"/>
      <c r="AA589" s="119"/>
      <c r="AB589" s="117"/>
      <c r="AC589" s="117"/>
      <c r="AD589" s="121"/>
      <c r="AE589" s="119"/>
      <c r="AF589" s="119"/>
      <c r="AG589" s="119"/>
      <c r="AH589" s="17"/>
      <c r="AI589" s="142" t="str">
        <f>IF(BS_CONTROLE[[#This Row],[Atividade]]=0, "-", BS_CONTROLE[[#This Row],[Atividade]])</f>
        <v>-</v>
      </c>
      <c r="AJ589" s="10" t="str">
        <f>IF(BS_CONTROLE[[#This Row],[Atividade]]=0, "-", BS_CONTROLE[[#This Row],[Atividade]])</f>
        <v>-</v>
      </c>
      <c r="AK589" s="35">
        <f>BS_CONTROLE[[#This Row],[Local - Partida]]</f>
        <v>0</v>
      </c>
      <c r="AL589" s="35">
        <f>BS_CONTROLE[[#This Row],[Local - Encerramento]]</f>
        <v>0</v>
      </c>
      <c r="AM589" s="119" t="str">
        <f>IF(BS_CONTROLE[[#This Row],[Entre - Estações]]=0, "-", BS_CONTROLE[[#This Row],[Entre - Estações]])</f>
        <v>-</v>
      </c>
      <c r="AN589" s="119" t="str">
        <f>IF(BS_CONTROLE[[#This Row],[SB]]=0, "-", BS_CONTROLE[[#This Row],[SB]])</f>
        <v>-</v>
      </c>
      <c r="AO589" s="119" t="str">
        <f>IF(BS_CONTROLE[[#This Row],[SUB]]=0, "-", BS_CONTROLE[[#This Row],[SUB]])</f>
        <v>-</v>
      </c>
      <c r="AP589" s="119">
        <f>BS_CONTROLE[[#This Row],[KM - Inicio]]</f>
        <v>0</v>
      </c>
      <c r="AQ589" s="119">
        <f>BS_CONTROLE[[#This Row],[KM - Inicio]]</f>
        <v>0</v>
      </c>
      <c r="AR589" s="122"/>
      <c r="AS589" s="122"/>
      <c r="AT589" s="122"/>
      <c r="AU589" s="16"/>
      <c r="AV589" s="16"/>
      <c r="AW589" s="16"/>
      <c r="AX589" s="16"/>
      <c r="AY589" s="13" t="str">
        <f>IF(D589="","*",IFERROR(IF(ISODD(COUNT(AS589:AX589)),"ERRO",SUM((AT589-AS589),(AV589-AU589),(AX589-AW589))),"ERRO"))</f>
        <v>*</v>
      </c>
      <c r="AZ589" s="232"/>
      <c r="BA589" s="123"/>
      <c r="BB589" s="11" t="str">
        <f>IFERROR(_xlfn.XLOOKUP(AI589, BS_ATIVIDADE[ATIVIDADE],BS_ATIVIDADE[UNIDADE] ), "*")</f>
        <v>*</v>
      </c>
      <c r="BC589" s="15" t="str" cm="1">
        <f t="array" ref="BC58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89" s="15" t="str" cm="1">
        <f t="array" ref="BD58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89" s="12" t="str" cm="1">
        <f t="array" ref="BE58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89" s="218">
        <f>BS_CONTROLE[[#This Row],[Responsavel pelo boletim]]</f>
        <v>0</v>
      </c>
      <c r="BG589" s="18"/>
      <c r="BH589" s="19"/>
      <c r="BI589" s="19"/>
      <c r="BJ589" s="19"/>
      <c r="BK589" s="20"/>
      <c r="BL589" s="18"/>
      <c r="BM589" s="146"/>
      <c r="BN589" s="145"/>
      <c r="BO589" s="146"/>
      <c r="BP589" s="21"/>
      <c r="BQ589" s="14" t="str">
        <f>IF(AND(BR589&lt;1,BS589&lt;1),"Produção e Intervalo",IF(BR589&lt;1,"Intervalo",IF(BS589&lt;1,"Produção","Aderente")))</f>
        <v>Aderente</v>
      </c>
      <c r="BR589" s="22" t="str">
        <f>IF(OR(B589="",F589=""),"*",AY589/P589)</f>
        <v>*</v>
      </c>
      <c r="BS589" s="22" t="str">
        <f>IF(OR(B589="",F589=""),"*",BA589/Q589)</f>
        <v>*</v>
      </c>
      <c r="BT589" s="8" t="str">
        <f t="shared" si="8"/>
        <v/>
      </c>
    </row>
    <row r="590" spans="1:72" hidden="1">
      <c r="A590" s="51" t="str">
        <f>D591&amp;B591</f>
        <v/>
      </c>
      <c r="B590" s="163"/>
      <c r="C590" s="164" t="str">
        <f>IF(BS_CONTROLE[[#This Row],[DATA]]="","",WEEKNUM(BS_CONTROLE[[#This Row],[DATA]]))</f>
        <v/>
      </c>
      <c r="D590" s="165"/>
      <c r="E590" s="166"/>
      <c r="F590" s="167"/>
      <c r="G590" s="10" t="str">
        <f>IF(D590="","*",VLOOKUP(F590,BS_ATIVIDADE[],3,FALSE))</f>
        <v>*</v>
      </c>
      <c r="H590" s="168"/>
      <c r="I590" s="168"/>
      <c r="J590" s="169"/>
      <c r="K590" s="169"/>
      <c r="L590" s="119"/>
      <c r="M590" s="143" t="str" cm="1">
        <f t="array" ref="M59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90" s="143" t="str" cm="1">
        <f t="array" ref="N59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90" s="120"/>
      <c r="P590" s="120"/>
      <c r="Q590" s="119"/>
      <c r="R590" s="11" t="str">
        <f>IFERROR(_xlfn.XLOOKUP(F590, BS_ATIVIDADE[ATIVIDADE],BS_ATIVIDADE[UNIDADE] ), "*")</f>
        <v>*</v>
      </c>
      <c r="S590" s="144" t="str" cm="1">
        <f t="array" ref="S59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90" s="144" t="str" cm="1">
        <f t="array" ref="T59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90" s="12" t="str" cm="1">
        <f t="array" ref="U59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90" s="119"/>
      <c r="W590" s="119"/>
      <c r="X590" s="118"/>
      <c r="Y590" s="145"/>
      <c r="Z590" s="118"/>
      <c r="AA590" s="119"/>
      <c r="AB590" s="117"/>
      <c r="AC590" s="117"/>
      <c r="AD590" s="121"/>
      <c r="AE590" s="119"/>
      <c r="AF590" s="119"/>
      <c r="AG590" s="119"/>
      <c r="AH590" s="17"/>
      <c r="AI590" s="142" t="str">
        <f>IF(BS_CONTROLE[[#This Row],[Atividade]]=0, "-", BS_CONTROLE[[#This Row],[Atividade]])</f>
        <v>-</v>
      </c>
      <c r="AJ590" s="10" t="str">
        <f>IF(BS_CONTROLE[[#This Row],[Atividade]]=0, "-", BS_CONTROLE[[#This Row],[Atividade]])</f>
        <v>-</v>
      </c>
      <c r="AK590" s="35">
        <f>BS_CONTROLE[[#This Row],[Local - Partida]]</f>
        <v>0</v>
      </c>
      <c r="AL590" s="35">
        <f>BS_CONTROLE[[#This Row],[Local - Encerramento]]</f>
        <v>0</v>
      </c>
      <c r="AM590" s="119" t="str">
        <f>IF(BS_CONTROLE[[#This Row],[Entre - Estações]]=0, "-", BS_CONTROLE[[#This Row],[Entre - Estações]])</f>
        <v>-</v>
      </c>
      <c r="AN590" s="119" t="str">
        <f>IF(BS_CONTROLE[[#This Row],[SB]]=0, "-", BS_CONTROLE[[#This Row],[SB]])</f>
        <v>-</v>
      </c>
      <c r="AO590" s="119" t="str">
        <f>IF(BS_CONTROLE[[#This Row],[SUB]]=0, "-", BS_CONTROLE[[#This Row],[SUB]])</f>
        <v>-</v>
      </c>
      <c r="AP590" s="119">
        <f>BS_CONTROLE[[#This Row],[KM - Inicio]]</f>
        <v>0</v>
      </c>
      <c r="AQ590" s="119">
        <f>BS_CONTROLE[[#This Row],[KM - Inicio]]</f>
        <v>0</v>
      </c>
      <c r="AR590" s="122"/>
      <c r="AS590" s="122"/>
      <c r="AT590" s="122"/>
      <c r="AU590" s="16"/>
      <c r="AV590" s="16"/>
      <c r="AW590" s="16"/>
      <c r="AX590" s="16"/>
      <c r="AY590" s="13" t="str">
        <f>IF(D590="","*",IFERROR(IF(ISODD(COUNT(AS590:AX590)),"ERRO",SUM((AT590-AS590),(AV590-AU590),(AX590-AW590))),"ERRO"))</f>
        <v>*</v>
      </c>
      <c r="AZ590" s="232"/>
      <c r="BA590" s="123"/>
      <c r="BB590" s="11" t="str">
        <f>IFERROR(_xlfn.XLOOKUP(AI590, BS_ATIVIDADE[ATIVIDADE],BS_ATIVIDADE[UNIDADE] ), "*")</f>
        <v>*</v>
      </c>
      <c r="BC590" s="15" t="str" cm="1">
        <f t="array" ref="BC59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90" s="15" t="str" cm="1">
        <f t="array" ref="BD59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90" s="12" t="str" cm="1">
        <f t="array" ref="BE59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90" s="218">
        <f>BS_CONTROLE[[#This Row],[Responsavel pelo boletim]]</f>
        <v>0</v>
      </c>
      <c r="BG590" s="18"/>
      <c r="BH590" s="19"/>
      <c r="BI590" s="19"/>
      <c r="BJ590" s="19"/>
      <c r="BK590" s="20"/>
      <c r="BL590" s="18"/>
      <c r="BM590" s="146"/>
      <c r="BN590" s="145"/>
      <c r="BO590" s="146"/>
      <c r="BP590" s="21"/>
      <c r="BQ590" s="14" t="str">
        <f>IF(AND(BR590&lt;1,BS590&lt;1),"Produção e Intervalo",IF(BR590&lt;1,"Intervalo",IF(BS590&lt;1,"Produção","Aderente")))</f>
        <v>Aderente</v>
      </c>
      <c r="BR590" s="22" t="str">
        <f>IF(OR(B590="",F590=""),"*",AY590/P590)</f>
        <v>*</v>
      </c>
      <c r="BS590" s="22" t="str">
        <f>IF(OR(B590="",F590=""),"*",BA590/Q590)</f>
        <v>*</v>
      </c>
      <c r="BT590" s="8" t="str">
        <f t="shared" si="8"/>
        <v/>
      </c>
    </row>
    <row r="591" spans="1:72" hidden="1">
      <c r="A591" s="51" t="str">
        <f>D592&amp;B592</f>
        <v/>
      </c>
      <c r="B591" s="163"/>
      <c r="C591" s="164" t="str">
        <f>IF(BS_CONTROLE[[#This Row],[DATA]]="","",WEEKNUM(BS_CONTROLE[[#This Row],[DATA]]))</f>
        <v/>
      </c>
      <c r="D591" s="165"/>
      <c r="E591" s="166"/>
      <c r="F591" s="167"/>
      <c r="G591" s="10" t="str">
        <f>IF(D591="","*",VLOOKUP(F591,BS_ATIVIDADE[],3,FALSE))</f>
        <v>*</v>
      </c>
      <c r="H591" s="168"/>
      <c r="I591" s="168"/>
      <c r="J591" s="169"/>
      <c r="K591" s="169"/>
      <c r="L591" s="119"/>
      <c r="M591" s="143" t="str" cm="1">
        <f t="array" ref="M59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91" s="143" t="str" cm="1">
        <f t="array" ref="N59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91" s="120"/>
      <c r="P591" s="120"/>
      <c r="Q591" s="119"/>
      <c r="R591" s="11" t="str">
        <f>IFERROR(_xlfn.XLOOKUP(F591, BS_ATIVIDADE[ATIVIDADE],BS_ATIVIDADE[UNIDADE] ), "*")</f>
        <v>*</v>
      </c>
      <c r="S591" s="144" t="str" cm="1">
        <f t="array" ref="S59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91" s="144" t="str" cm="1">
        <f t="array" ref="T59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91" s="12" t="str" cm="1">
        <f t="array" ref="U59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91" s="119"/>
      <c r="W591" s="119"/>
      <c r="X591" s="118"/>
      <c r="Y591" s="145"/>
      <c r="Z591" s="118"/>
      <c r="AA591" s="119"/>
      <c r="AB591" s="117"/>
      <c r="AC591" s="117"/>
      <c r="AD591" s="121"/>
      <c r="AE591" s="119"/>
      <c r="AF591" s="119"/>
      <c r="AG591" s="119"/>
      <c r="AH591" s="17"/>
      <c r="AI591" s="142" t="str">
        <f>IF(BS_CONTROLE[[#This Row],[Atividade]]=0, "-", BS_CONTROLE[[#This Row],[Atividade]])</f>
        <v>-</v>
      </c>
      <c r="AJ591" s="10" t="str">
        <f>IF(BS_CONTROLE[[#This Row],[Atividade]]=0, "-", BS_CONTROLE[[#This Row],[Atividade]])</f>
        <v>-</v>
      </c>
      <c r="AK591" s="35">
        <f>BS_CONTROLE[[#This Row],[Local - Partida]]</f>
        <v>0</v>
      </c>
      <c r="AL591" s="35">
        <f>BS_CONTROLE[[#This Row],[Local - Encerramento]]</f>
        <v>0</v>
      </c>
      <c r="AM591" s="119" t="str">
        <f>IF(BS_CONTROLE[[#This Row],[Entre - Estações]]=0, "-", BS_CONTROLE[[#This Row],[Entre - Estações]])</f>
        <v>-</v>
      </c>
      <c r="AN591" s="119" t="str">
        <f>IF(BS_CONTROLE[[#This Row],[SB]]=0, "-", BS_CONTROLE[[#This Row],[SB]])</f>
        <v>-</v>
      </c>
      <c r="AO591" s="119" t="str">
        <f>IF(BS_CONTROLE[[#This Row],[SUB]]=0, "-", BS_CONTROLE[[#This Row],[SUB]])</f>
        <v>-</v>
      </c>
      <c r="AP591" s="119">
        <f>BS_CONTROLE[[#This Row],[KM - Inicio]]</f>
        <v>0</v>
      </c>
      <c r="AQ591" s="119">
        <f>BS_CONTROLE[[#This Row],[KM - Inicio]]</f>
        <v>0</v>
      </c>
      <c r="AR591" s="122"/>
      <c r="AS591" s="122"/>
      <c r="AT591" s="122"/>
      <c r="AU591" s="16"/>
      <c r="AV591" s="16"/>
      <c r="AW591" s="16"/>
      <c r="AX591" s="16"/>
      <c r="AY591" s="13" t="str">
        <f>IF(D591="","*",IFERROR(IF(ISODD(COUNT(AS591:AX591)),"ERRO",SUM((AT591-AS591),(AV591-AU591),(AX591-AW591))),"ERRO"))</f>
        <v>*</v>
      </c>
      <c r="AZ591" s="232"/>
      <c r="BA591" s="123"/>
      <c r="BB591" s="11" t="str">
        <f>IFERROR(_xlfn.XLOOKUP(AI591, BS_ATIVIDADE[ATIVIDADE],BS_ATIVIDADE[UNIDADE] ), "*")</f>
        <v>*</v>
      </c>
      <c r="BC591" s="15" t="str" cm="1">
        <f t="array" ref="BC59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91" s="15" t="str" cm="1">
        <f t="array" ref="BD59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91" s="12" t="str" cm="1">
        <f t="array" ref="BE59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91" s="218">
        <f>BS_CONTROLE[[#This Row],[Responsavel pelo boletim]]</f>
        <v>0</v>
      </c>
      <c r="BG591" s="18"/>
      <c r="BH591" s="19"/>
      <c r="BI591" s="19"/>
      <c r="BJ591" s="19"/>
      <c r="BK591" s="20"/>
      <c r="BL591" s="18"/>
      <c r="BM591" s="146"/>
      <c r="BN591" s="145"/>
      <c r="BO591" s="146"/>
      <c r="BP591" s="21"/>
      <c r="BQ591" s="14" t="str">
        <f>IF(AND(BR591&lt;1,BS591&lt;1),"Produção e Intervalo",IF(BR591&lt;1,"Intervalo",IF(BS591&lt;1,"Produção","Aderente")))</f>
        <v>Aderente</v>
      </c>
      <c r="BR591" s="22" t="str">
        <f>IF(OR(B591="",F591=""),"*",AY591/P591)</f>
        <v>*</v>
      </c>
      <c r="BS591" s="22" t="str">
        <f>IF(OR(B591="",F591=""),"*",BA591/Q591)</f>
        <v>*</v>
      </c>
      <c r="BT591" s="8" t="str">
        <f t="shared" si="8"/>
        <v/>
      </c>
    </row>
    <row r="592" spans="1:72" hidden="1">
      <c r="A592" s="51" t="str">
        <f>D593&amp;B593</f>
        <v/>
      </c>
      <c r="B592" s="163"/>
      <c r="C592" s="164" t="str">
        <f>IF(BS_CONTROLE[[#This Row],[DATA]]="","",WEEKNUM(BS_CONTROLE[[#This Row],[DATA]]))</f>
        <v/>
      </c>
      <c r="D592" s="165"/>
      <c r="E592" s="166"/>
      <c r="F592" s="167"/>
      <c r="G592" s="10" t="str">
        <f>IF(D592="","*",VLOOKUP(F592,BS_ATIVIDADE[],3,FALSE))</f>
        <v>*</v>
      </c>
      <c r="H592" s="168"/>
      <c r="I592" s="168"/>
      <c r="J592" s="169"/>
      <c r="K592" s="169"/>
      <c r="L592" s="119"/>
      <c r="M592" s="143" t="str" cm="1">
        <f t="array" ref="M59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92" s="143" t="str" cm="1">
        <f t="array" ref="N59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92" s="120"/>
      <c r="P592" s="120"/>
      <c r="Q592" s="119"/>
      <c r="R592" s="11" t="str">
        <f>IFERROR(_xlfn.XLOOKUP(F592, BS_ATIVIDADE[ATIVIDADE],BS_ATIVIDADE[UNIDADE] ), "*")</f>
        <v>*</v>
      </c>
      <c r="S592" s="144" t="str" cm="1">
        <f t="array" ref="S59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92" s="144" t="str" cm="1">
        <f t="array" ref="T59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92" s="12" t="str" cm="1">
        <f t="array" ref="U59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92" s="119"/>
      <c r="W592" s="119"/>
      <c r="X592" s="118"/>
      <c r="Y592" s="145"/>
      <c r="Z592" s="118"/>
      <c r="AA592" s="119"/>
      <c r="AB592" s="117"/>
      <c r="AC592" s="117"/>
      <c r="AD592" s="121"/>
      <c r="AE592" s="119"/>
      <c r="AF592" s="119"/>
      <c r="AG592" s="119"/>
      <c r="AH592" s="17"/>
      <c r="AI592" s="142" t="str">
        <f>IF(BS_CONTROLE[[#This Row],[Atividade]]=0, "-", BS_CONTROLE[[#This Row],[Atividade]])</f>
        <v>-</v>
      </c>
      <c r="AJ592" s="10" t="str">
        <f>IF(BS_CONTROLE[[#This Row],[Atividade]]=0, "-", BS_CONTROLE[[#This Row],[Atividade]])</f>
        <v>-</v>
      </c>
      <c r="AK592" s="35">
        <f>BS_CONTROLE[[#This Row],[Local - Partida]]</f>
        <v>0</v>
      </c>
      <c r="AL592" s="35">
        <f>BS_CONTROLE[[#This Row],[Local - Encerramento]]</f>
        <v>0</v>
      </c>
      <c r="AM592" s="119" t="str">
        <f>IF(BS_CONTROLE[[#This Row],[Entre - Estações]]=0, "-", BS_CONTROLE[[#This Row],[Entre - Estações]])</f>
        <v>-</v>
      </c>
      <c r="AN592" s="119" t="str">
        <f>IF(BS_CONTROLE[[#This Row],[SB]]=0, "-", BS_CONTROLE[[#This Row],[SB]])</f>
        <v>-</v>
      </c>
      <c r="AO592" s="119" t="str">
        <f>IF(BS_CONTROLE[[#This Row],[SUB]]=0, "-", BS_CONTROLE[[#This Row],[SUB]])</f>
        <v>-</v>
      </c>
      <c r="AP592" s="119">
        <f>BS_CONTROLE[[#This Row],[KM - Inicio]]</f>
        <v>0</v>
      </c>
      <c r="AQ592" s="119">
        <f>BS_CONTROLE[[#This Row],[KM - Inicio]]</f>
        <v>0</v>
      </c>
      <c r="AR592" s="122"/>
      <c r="AS592" s="122"/>
      <c r="AT592" s="122"/>
      <c r="AU592" s="16"/>
      <c r="AV592" s="16"/>
      <c r="AW592" s="16"/>
      <c r="AX592" s="16"/>
      <c r="AY592" s="13" t="str">
        <f>IF(D592="","*",IFERROR(IF(ISODD(COUNT(AS592:AX592)),"ERRO",SUM((AT592-AS592),(AV592-AU592),(AX592-AW592))),"ERRO"))</f>
        <v>*</v>
      </c>
      <c r="AZ592" s="232"/>
      <c r="BA592" s="123"/>
      <c r="BB592" s="11" t="str">
        <f>IFERROR(_xlfn.XLOOKUP(AI592, BS_ATIVIDADE[ATIVIDADE],BS_ATIVIDADE[UNIDADE] ), "*")</f>
        <v>*</v>
      </c>
      <c r="BC592" s="15" t="str" cm="1">
        <f t="array" ref="BC59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92" s="15" t="str" cm="1">
        <f t="array" ref="BD59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92" s="12" t="str" cm="1">
        <f t="array" ref="BE59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92" s="218">
        <f>BS_CONTROLE[[#This Row],[Responsavel pelo boletim]]</f>
        <v>0</v>
      </c>
      <c r="BG592" s="18"/>
      <c r="BH592" s="19"/>
      <c r="BI592" s="19"/>
      <c r="BJ592" s="19"/>
      <c r="BK592" s="20"/>
      <c r="BL592" s="18"/>
      <c r="BM592" s="146"/>
      <c r="BN592" s="145"/>
      <c r="BO592" s="146"/>
      <c r="BP592" s="21"/>
      <c r="BQ592" s="14" t="str">
        <f>IF(AND(BR592&lt;1,BS592&lt;1),"Produção e Intervalo",IF(BR592&lt;1,"Intervalo",IF(BS592&lt;1,"Produção","Aderente")))</f>
        <v>Aderente</v>
      </c>
      <c r="BR592" s="22" t="str">
        <f>IF(OR(B592="",F592=""),"*",AY592/P592)</f>
        <v>*</v>
      </c>
      <c r="BS592" s="22" t="str">
        <f>IF(OR(B592="",F592=""),"*",BA592/Q592)</f>
        <v>*</v>
      </c>
      <c r="BT592" s="8" t="str">
        <f t="shared" si="8"/>
        <v/>
      </c>
    </row>
    <row r="593" spans="1:72" hidden="1">
      <c r="A593" s="51" t="str">
        <f>D594&amp;B594</f>
        <v/>
      </c>
      <c r="B593" s="163"/>
      <c r="C593" s="164" t="str">
        <f>IF(BS_CONTROLE[[#This Row],[DATA]]="","",WEEKNUM(BS_CONTROLE[[#This Row],[DATA]]))</f>
        <v/>
      </c>
      <c r="D593" s="165"/>
      <c r="E593" s="166"/>
      <c r="F593" s="167"/>
      <c r="G593" s="10" t="str">
        <f>IF(D593="","*",VLOOKUP(F593,BS_ATIVIDADE[],3,FALSE))</f>
        <v>*</v>
      </c>
      <c r="H593" s="168"/>
      <c r="I593" s="168"/>
      <c r="J593" s="169"/>
      <c r="K593" s="169"/>
      <c r="L593" s="119"/>
      <c r="M593" s="143" t="str" cm="1">
        <f t="array" ref="M59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93" s="143" t="str" cm="1">
        <f t="array" ref="N59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93" s="120"/>
      <c r="P593" s="120"/>
      <c r="Q593" s="119"/>
      <c r="R593" s="11" t="str">
        <f>IFERROR(_xlfn.XLOOKUP(F593, BS_ATIVIDADE[ATIVIDADE],BS_ATIVIDADE[UNIDADE] ), "*")</f>
        <v>*</v>
      </c>
      <c r="S593" s="144" t="str" cm="1">
        <f t="array" ref="S59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93" s="144" t="str" cm="1">
        <f t="array" ref="T59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93" s="12" t="str" cm="1">
        <f t="array" ref="U59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93" s="119"/>
      <c r="W593" s="119"/>
      <c r="X593" s="118"/>
      <c r="Y593" s="145"/>
      <c r="Z593" s="118"/>
      <c r="AA593" s="119"/>
      <c r="AB593" s="117"/>
      <c r="AC593" s="117"/>
      <c r="AD593" s="121"/>
      <c r="AE593" s="119"/>
      <c r="AF593" s="119"/>
      <c r="AG593" s="119"/>
      <c r="AH593" s="17"/>
      <c r="AI593" s="142" t="str">
        <f>IF(BS_CONTROLE[[#This Row],[Atividade]]=0, "-", BS_CONTROLE[[#This Row],[Atividade]])</f>
        <v>-</v>
      </c>
      <c r="AJ593" s="10" t="str">
        <f>IF(BS_CONTROLE[[#This Row],[Atividade]]=0, "-", BS_CONTROLE[[#This Row],[Atividade]])</f>
        <v>-</v>
      </c>
      <c r="AK593" s="35">
        <f>BS_CONTROLE[[#This Row],[Local - Partida]]</f>
        <v>0</v>
      </c>
      <c r="AL593" s="35">
        <f>BS_CONTROLE[[#This Row],[Local - Encerramento]]</f>
        <v>0</v>
      </c>
      <c r="AM593" s="119" t="str">
        <f>IF(BS_CONTROLE[[#This Row],[Entre - Estações]]=0, "-", BS_CONTROLE[[#This Row],[Entre - Estações]])</f>
        <v>-</v>
      </c>
      <c r="AN593" s="119" t="str">
        <f>IF(BS_CONTROLE[[#This Row],[SB]]=0, "-", BS_CONTROLE[[#This Row],[SB]])</f>
        <v>-</v>
      </c>
      <c r="AO593" s="119" t="str">
        <f>IF(BS_CONTROLE[[#This Row],[SUB]]=0, "-", BS_CONTROLE[[#This Row],[SUB]])</f>
        <v>-</v>
      </c>
      <c r="AP593" s="119">
        <f>BS_CONTROLE[[#This Row],[KM - Inicio]]</f>
        <v>0</v>
      </c>
      <c r="AQ593" s="119">
        <f>BS_CONTROLE[[#This Row],[KM - Inicio]]</f>
        <v>0</v>
      </c>
      <c r="AR593" s="122"/>
      <c r="AS593" s="122"/>
      <c r="AT593" s="122"/>
      <c r="AU593" s="16"/>
      <c r="AV593" s="16"/>
      <c r="AW593" s="16"/>
      <c r="AX593" s="16"/>
      <c r="AY593" s="13" t="str">
        <f>IF(D593="","*",IFERROR(IF(ISODD(COUNT(AS593:AX593)),"ERRO",SUM((AT593-AS593),(AV593-AU593),(AX593-AW593))),"ERRO"))</f>
        <v>*</v>
      </c>
      <c r="AZ593" s="232"/>
      <c r="BA593" s="123"/>
      <c r="BB593" s="11" t="str">
        <f>IFERROR(_xlfn.XLOOKUP(AI593, BS_ATIVIDADE[ATIVIDADE],BS_ATIVIDADE[UNIDADE] ), "*")</f>
        <v>*</v>
      </c>
      <c r="BC593" s="15" t="str" cm="1">
        <f t="array" ref="BC59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93" s="15" t="str" cm="1">
        <f t="array" ref="BD59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93" s="12" t="str" cm="1">
        <f t="array" ref="BE59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93" s="218">
        <f>BS_CONTROLE[[#This Row],[Responsavel pelo boletim]]</f>
        <v>0</v>
      </c>
      <c r="BG593" s="18"/>
      <c r="BH593" s="19"/>
      <c r="BI593" s="19"/>
      <c r="BJ593" s="19"/>
      <c r="BK593" s="20"/>
      <c r="BL593" s="18"/>
      <c r="BM593" s="146"/>
      <c r="BN593" s="145"/>
      <c r="BO593" s="146"/>
      <c r="BP593" s="21"/>
      <c r="BQ593" s="14" t="str">
        <f>IF(AND(BR593&lt;1,BS593&lt;1),"Produção e Intervalo",IF(BR593&lt;1,"Intervalo",IF(BS593&lt;1,"Produção","Aderente")))</f>
        <v>Aderente</v>
      </c>
      <c r="BR593" s="22" t="str">
        <f>IF(OR(B593="",F593=""),"*",AY593/P593)</f>
        <v>*</v>
      </c>
      <c r="BS593" s="22" t="str">
        <f>IF(OR(B593="",F593=""),"*",BA593/Q593)</f>
        <v>*</v>
      </c>
      <c r="BT593" s="8" t="str">
        <f t="shared" si="8"/>
        <v/>
      </c>
    </row>
    <row r="594" spans="1:72" hidden="1">
      <c r="A594" s="51" t="str">
        <f>D595&amp;B595</f>
        <v/>
      </c>
      <c r="B594" s="163"/>
      <c r="C594" s="164" t="str">
        <f>IF(BS_CONTROLE[[#This Row],[DATA]]="","",WEEKNUM(BS_CONTROLE[[#This Row],[DATA]]))</f>
        <v/>
      </c>
      <c r="D594" s="165"/>
      <c r="E594" s="166"/>
      <c r="F594" s="167"/>
      <c r="G594" s="10" t="str">
        <f>IF(D594="","*",VLOOKUP(F594,BS_ATIVIDADE[],3,FALSE))</f>
        <v>*</v>
      </c>
      <c r="H594" s="168"/>
      <c r="I594" s="168"/>
      <c r="J594" s="169"/>
      <c r="K594" s="169"/>
      <c r="L594" s="119"/>
      <c r="M594" s="143" t="str" cm="1">
        <f t="array" ref="M59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94" s="143" t="str" cm="1">
        <f t="array" ref="N59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94" s="120"/>
      <c r="P594" s="120"/>
      <c r="Q594" s="119"/>
      <c r="R594" s="11" t="str">
        <f>IFERROR(_xlfn.XLOOKUP(F594, BS_ATIVIDADE[ATIVIDADE],BS_ATIVIDADE[UNIDADE] ), "*")</f>
        <v>*</v>
      </c>
      <c r="S594" s="144" t="str" cm="1">
        <f t="array" ref="S59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94" s="144" t="str" cm="1">
        <f t="array" ref="T59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94" s="12" t="str" cm="1">
        <f t="array" ref="U59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94" s="119"/>
      <c r="W594" s="119"/>
      <c r="X594" s="118"/>
      <c r="Y594" s="145"/>
      <c r="Z594" s="118"/>
      <c r="AA594" s="119"/>
      <c r="AB594" s="117"/>
      <c r="AC594" s="117"/>
      <c r="AD594" s="121"/>
      <c r="AE594" s="119"/>
      <c r="AF594" s="119"/>
      <c r="AG594" s="119"/>
      <c r="AH594" s="17"/>
      <c r="AI594" s="142" t="str">
        <f>IF(BS_CONTROLE[[#This Row],[Atividade]]=0, "-", BS_CONTROLE[[#This Row],[Atividade]])</f>
        <v>-</v>
      </c>
      <c r="AJ594" s="10" t="str">
        <f>IF(BS_CONTROLE[[#This Row],[Atividade]]=0, "-", BS_CONTROLE[[#This Row],[Atividade]])</f>
        <v>-</v>
      </c>
      <c r="AK594" s="35">
        <f>BS_CONTROLE[[#This Row],[Local - Partida]]</f>
        <v>0</v>
      </c>
      <c r="AL594" s="35">
        <f>BS_CONTROLE[[#This Row],[Local - Encerramento]]</f>
        <v>0</v>
      </c>
      <c r="AM594" s="119" t="str">
        <f>IF(BS_CONTROLE[[#This Row],[Entre - Estações]]=0, "-", BS_CONTROLE[[#This Row],[Entre - Estações]])</f>
        <v>-</v>
      </c>
      <c r="AN594" s="119" t="str">
        <f>IF(BS_CONTROLE[[#This Row],[SB]]=0, "-", BS_CONTROLE[[#This Row],[SB]])</f>
        <v>-</v>
      </c>
      <c r="AO594" s="119" t="str">
        <f>IF(BS_CONTROLE[[#This Row],[SUB]]=0, "-", BS_CONTROLE[[#This Row],[SUB]])</f>
        <v>-</v>
      </c>
      <c r="AP594" s="119">
        <f>BS_CONTROLE[[#This Row],[KM - Inicio]]</f>
        <v>0</v>
      </c>
      <c r="AQ594" s="119">
        <f>BS_CONTROLE[[#This Row],[KM - Inicio]]</f>
        <v>0</v>
      </c>
      <c r="AR594" s="122"/>
      <c r="AS594" s="122"/>
      <c r="AT594" s="122"/>
      <c r="AU594" s="16"/>
      <c r="AV594" s="16"/>
      <c r="AW594" s="16"/>
      <c r="AX594" s="16"/>
      <c r="AY594" s="13" t="str">
        <f>IF(D594="","*",IFERROR(IF(ISODD(COUNT(AS594:AX594)),"ERRO",SUM((AT594-AS594),(AV594-AU594),(AX594-AW594))),"ERRO"))</f>
        <v>*</v>
      </c>
      <c r="AZ594" s="232"/>
      <c r="BA594" s="123"/>
      <c r="BB594" s="11" t="str">
        <f>IFERROR(_xlfn.XLOOKUP(AI594, BS_ATIVIDADE[ATIVIDADE],BS_ATIVIDADE[UNIDADE] ), "*")</f>
        <v>*</v>
      </c>
      <c r="BC594" s="15" t="str" cm="1">
        <f t="array" ref="BC59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94" s="15" t="str" cm="1">
        <f t="array" ref="BD59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94" s="12" t="str" cm="1">
        <f t="array" ref="BE59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94" s="218">
        <f>BS_CONTROLE[[#This Row],[Responsavel pelo boletim]]</f>
        <v>0</v>
      </c>
      <c r="BG594" s="18"/>
      <c r="BH594" s="19"/>
      <c r="BI594" s="19"/>
      <c r="BJ594" s="19"/>
      <c r="BK594" s="20"/>
      <c r="BL594" s="18"/>
      <c r="BM594" s="146"/>
      <c r="BN594" s="145"/>
      <c r="BO594" s="146"/>
      <c r="BP594" s="21"/>
      <c r="BQ594" s="14" t="str">
        <f>IF(AND(BR594&lt;1,BS594&lt;1),"Produção e Intervalo",IF(BR594&lt;1,"Intervalo",IF(BS594&lt;1,"Produção","Aderente")))</f>
        <v>Aderente</v>
      </c>
      <c r="BR594" s="22" t="str">
        <f>IF(OR(B594="",F594=""),"*",AY594/P594)</f>
        <v>*</v>
      </c>
      <c r="BS594" s="22" t="str">
        <f>IF(OR(B594="",F594=""),"*",BA594/Q594)</f>
        <v>*</v>
      </c>
      <c r="BT594" s="8" t="str">
        <f t="shared" ref="BT594:BT657" si="9">IF(BN594="","",SUBSTITUTE(BM594," ","")&amp;SUBSTITUTE(BN594," ",""))</f>
        <v/>
      </c>
    </row>
    <row r="595" spans="1:72" hidden="1">
      <c r="A595" s="51" t="str">
        <f>D596&amp;B596</f>
        <v/>
      </c>
      <c r="B595" s="163"/>
      <c r="C595" s="164" t="str">
        <f>IF(BS_CONTROLE[[#This Row],[DATA]]="","",WEEKNUM(BS_CONTROLE[[#This Row],[DATA]]))</f>
        <v/>
      </c>
      <c r="D595" s="165"/>
      <c r="E595" s="166"/>
      <c r="F595" s="167"/>
      <c r="G595" s="10" t="str">
        <f>IF(D595="","*",VLOOKUP(F595,BS_ATIVIDADE[],3,FALSE))</f>
        <v>*</v>
      </c>
      <c r="H595" s="168"/>
      <c r="I595" s="168"/>
      <c r="J595" s="169"/>
      <c r="K595" s="169"/>
      <c r="L595" s="119"/>
      <c r="M595" s="143" t="str" cm="1">
        <f t="array" ref="M59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95" s="143" t="str" cm="1">
        <f t="array" ref="N59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95" s="120"/>
      <c r="P595" s="120"/>
      <c r="Q595" s="119"/>
      <c r="R595" s="11" t="str">
        <f>IFERROR(_xlfn.XLOOKUP(F595, BS_ATIVIDADE[ATIVIDADE],BS_ATIVIDADE[UNIDADE] ), "*")</f>
        <v>*</v>
      </c>
      <c r="S595" s="144" t="str" cm="1">
        <f t="array" ref="S59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95" s="144" t="str" cm="1">
        <f t="array" ref="T59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95" s="12" t="str" cm="1">
        <f t="array" ref="U59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95" s="119"/>
      <c r="W595" s="119"/>
      <c r="X595" s="118"/>
      <c r="Y595" s="145"/>
      <c r="Z595" s="118"/>
      <c r="AA595" s="119"/>
      <c r="AB595" s="117"/>
      <c r="AC595" s="117"/>
      <c r="AD595" s="121"/>
      <c r="AE595" s="119"/>
      <c r="AF595" s="119"/>
      <c r="AG595" s="119"/>
      <c r="AH595" s="17"/>
      <c r="AI595" s="142" t="str">
        <f>IF(BS_CONTROLE[[#This Row],[Atividade]]=0, "-", BS_CONTROLE[[#This Row],[Atividade]])</f>
        <v>-</v>
      </c>
      <c r="AJ595" s="10" t="str">
        <f>IF(BS_CONTROLE[[#This Row],[Atividade]]=0, "-", BS_CONTROLE[[#This Row],[Atividade]])</f>
        <v>-</v>
      </c>
      <c r="AK595" s="35">
        <f>BS_CONTROLE[[#This Row],[Local - Partida]]</f>
        <v>0</v>
      </c>
      <c r="AL595" s="35">
        <f>BS_CONTROLE[[#This Row],[Local - Encerramento]]</f>
        <v>0</v>
      </c>
      <c r="AM595" s="119" t="str">
        <f>IF(BS_CONTROLE[[#This Row],[Entre - Estações]]=0, "-", BS_CONTROLE[[#This Row],[Entre - Estações]])</f>
        <v>-</v>
      </c>
      <c r="AN595" s="119" t="str">
        <f>IF(BS_CONTROLE[[#This Row],[SB]]=0, "-", BS_CONTROLE[[#This Row],[SB]])</f>
        <v>-</v>
      </c>
      <c r="AO595" s="119" t="str">
        <f>IF(BS_CONTROLE[[#This Row],[SUB]]=0, "-", BS_CONTROLE[[#This Row],[SUB]])</f>
        <v>-</v>
      </c>
      <c r="AP595" s="119">
        <f>BS_CONTROLE[[#This Row],[KM - Inicio]]</f>
        <v>0</v>
      </c>
      <c r="AQ595" s="119">
        <f>BS_CONTROLE[[#This Row],[KM - Inicio]]</f>
        <v>0</v>
      </c>
      <c r="AR595" s="122"/>
      <c r="AS595" s="122"/>
      <c r="AT595" s="122"/>
      <c r="AU595" s="16"/>
      <c r="AV595" s="16"/>
      <c r="AW595" s="16"/>
      <c r="AX595" s="16"/>
      <c r="AY595" s="13" t="str">
        <f>IF(D595="","*",IFERROR(IF(ISODD(COUNT(AS595:AX595)),"ERRO",SUM((AT595-AS595),(AV595-AU595),(AX595-AW595))),"ERRO"))</f>
        <v>*</v>
      </c>
      <c r="AZ595" s="232"/>
      <c r="BA595" s="123"/>
      <c r="BB595" s="11" t="str">
        <f>IFERROR(_xlfn.XLOOKUP(AI595, BS_ATIVIDADE[ATIVIDADE],BS_ATIVIDADE[UNIDADE] ), "*")</f>
        <v>*</v>
      </c>
      <c r="BC595" s="15" t="str" cm="1">
        <f t="array" ref="BC59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95" s="15" t="str" cm="1">
        <f t="array" ref="BD59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95" s="12" t="str" cm="1">
        <f t="array" ref="BE59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95" s="218">
        <f>BS_CONTROLE[[#This Row],[Responsavel pelo boletim]]</f>
        <v>0</v>
      </c>
      <c r="BG595" s="18"/>
      <c r="BH595" s="19"/>
      <c r="BI595" s="19"/>
      <c r="BJ595" s="19"/>
      <c r="BK595" s="20"/>
      <c r="BL595" s="18"/>
      <c r="BM595" s="146"/>
      <c r="BN595" s="145"/>
      <c r="BO595" s="146"/>
      <c r="BP595" s="21"/>
      <c r="BQ595" s="14" t="str">
        <f>IF(AND(BR595&lt;1,BS595&lt;1),"Produção e Intervalo",IF(BR595&lt;1,"Intervalo",IF(BS595&lt;1,"Produção","Aderente")))</f>
        <v>Aderente</v>
      </c>
      <c r="BR595" s="22" t="str">
        <f>IF(OR(B595="",F595=""),"*",AY595/P595)</f>
        <v>*</v>
      </c>
      <c r="BS595" s="22" t="str">
        <f>IF(OR(B595="",F595=""),"*",BA595/Q595)</f>
        <v>*</v>
      </c>
      <c r="BT595" s="8" t="str">
        <f t="shared" si="9"/>
        <v/>
      </c>
    </row>
    <row r="596" spans="1:72" hidden="1">
      <c r="A596" s="51" t="str">
        <f>D597&amp;B597</f>
        <v/>
      </c>
      <c r="B596" s="163"/>
      <c r="C596" s="164" t="str">
        <f>IF(BS_CONTROLE[[#This Row],[DATA]]="","",WEEKNUM(BS_CONTROLE[[#This Row],[DATA]]))</f>
        <v/>
      </c>
      <c r="D596" s="165"/>
      <c r="E596" s="166"/>
      <c r="F596" s="167"/>
      <c r="G596" s="10" t="str">
        <f>IF(D596="","*",VLOOKUP(F596,BS_ATIVIDADE[],3,FALSE))</f>
        <v>*</v>
      </c>
      <c r="H596" s="168"/>
      <c r="I596" s="168"/>
      <c r="J596" s="169"/>
      <c r="K596" s="169"/>
      <c r="L596" s="119"/>
      <c r="M596" s="143" t="str" cm="1">
        <f t="array" ref="M59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96" s="143" t="str" cm="1">
        <f t="array" ref="N59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96" s="120"/>
      <c r="P596" s="120"/>
      <c r="Q596" s="119"/>
      <c r="R596" s="11" t="str">
        <f>IFERROR(_xlfn.XLOOKUP(F596, BS_ATIVIDADE[ATIVIDADE],BS_ATIVIDADE[UNIDADE] ), "*")</f>
        <v>*</v>
      </c>
      <c r="S596" s="144" t="str" cm="1">
        <f t="array" ref="S59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96" s="144" t="str" cm="1">
        <f t="array" ref="T59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96" s="12" t="str" cm="1">
        <f t="array" ref="U59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96" s="119"/>
      <c r="W596" s="119"/>
      <c r="X596" s="118"/>
      <c r="Y596" s="145"/>
      <c r="Z596" s="118"/>
      <c r="AA596" s="119"/>
      <c r="AB596" s="117"/>
      <c r="AC596" s="117"/>
      <c r="AD596" s="121"/>
      <c r="AE596" s="119"/>
      <c r="AF596" s="119"/>
      <c r="AG596" s="119"/>
      <c r="AH596" s="17"/>
      <c r="AI596" s="142" t="str">
        <f>IF(BS_CONTROLE[[#This Row],[Atividade]]=0, "-", BS_CONTROLE[[#This Row],[Atividade]])</f>
        <v>-</v>
      </c>
      <c r="AJ596" s="10" t="str">
        <f>IF(BS_CONTROLE[[#This Row],[Atividade]]=0, "-", BS_CONTROLE[[#This Row],[Atividade]])</f>
        <v>-</v>
      </c>
      <c r="AK596" s="35">
        <f>BS_CONTROLE[[#This Row],[Local - Partida]]</f>
        <v>0</v>
      </c>
      <c r="AL596" s="35">
        <f>BS_CONTROLE[[#This Row],[Local - Encerramento]]</f>
        <v>0</v>
      </c>
      <c r="AM596" s="119" t="str">
        <f>IF(BS_CONTROLE[[#This Row],[Entre - Estações]]=0, "-", BS_CONTROLE[[#This Row],[Entre - Estações]])</f>
        <v>-</v>
      </c>
      <c r="AN596" s="119" t="str">
        <f>IF(BS_CONTROLE[[#This Row],[SB]]=0, "-", BS_CONTROLE[[#This Row],[SB]])</f>
        <v>-</v>
      </c>
      <c r="AO596" s="119" t="str">
        <f>IF(BS_CONTROLE[[#This Row],[SUB]]=0, "-", BS_CONTROLE[[#This Row],[SUB]])</f>
        <v>-</v>
      </c>
      <c r="AP596" s="119">
        <f>BS_CONTROLE[[#This Row],[KM - Inicio]]</f>
        <v>0</v>
      </c>
      <c r="AQ596" s="119">
        <f>BS_CONTROLE[[#This Row],[KM - Inicio]]</f>
        <v>0</v>
      </c>
      <c r="AR596" s="122"/>
      <c r="AS596" s="122"/>
      <c r="AT596" s="122"/>
      <c r="AU596" s="16"/>
      <c r="AV596" s="16"/>
      <c r="AW596" s="16"/>
      <c r="AX596" s="16"/>
      <c r="AY596" s="13" t="str">
        <f>IF(D596="","*",IFERROR(IF(ISODD(COUNT(AS596:AX596)),"ERRO",SUM((AT596-AS596),(AV596-AU596),(AX596-AW596))),"ERRO"))</f>
        <v>*</v>
      </c>
      <c r="AZ596" s="232"/>
      <c r="BA596" s="123"/>
      <c r="BB596" s="11" t="str">
        <f>IFERROR(_xlfn.XLOOKUP(AI596, BS_ATIVIDADE[ATIVIDADE],BS_ATIVIDADE[UNIDADE] ), "*")</f>
        <v>*</v>
      </c>
      <c r="BC596" s="15" t="str" cm="1">
        <f t="array" ref="BC59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96" s="15" t="str" cm="1">
        <f t="array" ref="BD59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96" s="12" t="str" cm="1">
        <f t="array" ref="BE59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96" s="218">
        <f>BS_CONTROLE[[#This Row],[Responsavel pelo boletim]]</f>
        <v>0</v>
      </c>
      <c r="BG596" s="18"/>
      <c r="BH596" s="19"/>
      <c r="BI596" s="19"/>
      <c r="BJ596" s="19"/>
      <c r="BK596" s="20"/>
      <c r="BL596" s="18"/>
      <c r="BM596" s="146"/>
      <c r="BN596" s="145"/>
      <c r="BO596" s="146"/>
      <c r="BP596" s="21"/>
      <c r="BQ596" s="14" t="str">
        <f>IF(AND(BR596&lt;1,BS596&lt;1),"Produção e Intervalo",IF(BR596&lt;1,"Intervalo",IF(BS596&lt;1,"Produção","Aderente")))</f>
        <v>Aderente</v>
      </c>
      <c r="BR596" s="22" t="str">
        <f>IF(OR(B596="",F596=""),"*",AY596/P596)</f>
        <v>*</v>
      </c>
      <c r="BS596" s="22" t="str">
        <f>IF(OR(B596="",F596=""),"*",BA596/Q596)</f>
        <v>*</v>
      </c>
      <c r="BT596" s="8" t="str">
        <f t="shared" si="9"/>
        <v/>
      </c>
    </row>
    <row r="597" spans="1:72" hidden="1">
      <c r="A597" s="51" t="str">
        <f>D598&amp;B598</f>
        <v/>
      </c>
      <c r="B597" s="163"/>
      <c r="C597" s="164" t="str">
        <f>IF(BS_CONTROLE[[#This Row],[DATA]]="","",WEEKNUM(BS_CONTROLE[[#This Row],[DATA]]))</f>
        <v/>
      </c>
      <c r="D597" s="165"/>
      <c r="E597" s="166"/>
      <c r="F597" s="167"/>
      <c r="G597" s="10" t="str">
        <f>IF(D597="","*",VLOOKUP(F597,BS_ATIVIDADE[],3,FALSE))</f>
        <v>*</v>
      </c>
      <c r="H597" s="168"/>
      <c r="I597" s="168"/>
      <c r="J597" s="169"/>
      <c r="K597" s="169"/>
      <c r="L597" s="119"/>
      <c r="M597" s="143" t="str" cm="1">
        <f t="array" ref="M59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97" s="143" t="str" cm="1">
        <f t="array" ref="N59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97" s="120"/>
      <c r="P597" s="120"/>
      <c r="Q597" s="119"/>
      <c r="R597" s="11" t="str">
        <f>IFERROR(_xlfn.XLOOKUP(F597, BS_ATIVIDADE[ATIVIDADE],BS_ATIVIDADE[UNIDADE] ), "*")</f>
        <v>*</v>
      </c>
      <c r="S597" s="144" t="str" cm="1">
        <f t="array" ref="S59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97" s="144" t="str" cm="1">
        <f t="array" ref="T59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97" s="12" t="str" cm="1">
        <f t="array" ref="U59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97" s="119"/>
      <c r="W597" s="119"/>
      <c r="X597" s="118"/>
      <c r="Y597" s="145"/>
      <c r="Z597" s="118"/>
      <c r="AA597" s="119"/>
      <c r="AB597" s="117"/>
      <c r="AC597" s="117"/>
      <c r="AD597" s="121"/>
      <c r="AE597" s="119"/>
      <c r="AF597" s="119"/>
      <c r="AG597" s="119"/>
      <c r="AH597" s="17"/>
      <c r="AI597" s="142" t="str">
        <f>IF(BS_CONTROLE[[#This Row],[Atividade]]=0, "-", BS_CONTROLE[[#This Row],[Atividade]])</f>
        <v>-</v>
      </c>
      <c r="AJ597" s="10" t="str">
        <f>IF(BS_CONTROLE[[#This Row],[Atividade]]=0, "-", BS_CONTROLE[[#This Row],[Atividade]])</f>
        <v>-</v>
      </c>
      <c r="AK597" s="35">
        <f>BS_CONTROLE[[#This Row],[Local - Partida]]</f>
        <v>0</v>
      </c>
      <c r="AL597" s="35">
        <f>BS_CONTROLE[[#This Row],[Local - Encerramento]]</f>
        <v>0</v>
      </c>
      <c r="AM597" s="119" t="str">
        <f>IF(BS_CONTROLE[[#This Row],[Entre - Estações]]=0, "-", BS_CONTROLE[[#This Row],[Entre - Estações]])</f>
        <v>-</v>
      </c>
      <c r="AN597" s="119" t="str">
        <f>IF(BS_CONTROLE[[#This Row],[SB]]=0, "-", BS_CONTROLE[[#This Row],[SB]])</f>
        <v>-</v>
      </c>
      <c r="AO597" s="119" t="str">
        <f>IF(BS_CONTROLE[[#This Row],[SUB]]=0, "-", BS_CONTROLE[[#This Row],[SUB]])</f>
        <v>-</v>
      </c>
      <c r="AP597" s="119">
        <f>BS_CONTROLE[[#This Row],[KM - Inicio]]</f>
        <v>0</v>
      </c>
      <c r="AQ597" s="119">
        <f>BS_CONTROLE[[#This Row],[KM - Inicio]]</f>
        <v>0</v>
      </c>
      <c r="AR597" s="122"/>
      <c r="AS597" s="122"/>
      <c r="AT597" s="122"/>
      <c r="AU597" s="16"/>
      <c r="AV597" s="16"/>
      <c r="AW597" s="16"/>
      <c r="AX597" s="16"/>
      <c r="AY597" s="13" t="str">
        <f>IF(D597="","*",IFERROR(IF(ISODD(COUNT(AS597:AX597)),"ERRO",SUM((AT597-AS597),(AV597-AU597),(AX597-AW597))),"ERRO"))</f>
        <v>*</v>
      </c>
      <c r="AZ597" s="232"/>
      <c r="BA597" s="123"/>
      <c r="BB597" s="11" t="str">
        <f>IFERROR(_xlfn.XLOOKUP(AI597, BS_ATIVIDADE[ATIVIDADE],BS_ATIVIDADE[UNIDADE] ), "*")</f>
        <v>*</v>
      </c>
      <c r="BC597" s="15" t="str" cm="1">
        <f t="array" ref="BC59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97" s="15" t="str" cm="1">
        <f t="array" ref="BD59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97" s="12" t="str" cm="1">
        <f t="array" ref="BE59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97" s="218">
        <f>BS_CONTROLE[[#This Row],[Responsavel pelo boletim]]</f>
        <v>0</v>
      </c>
      <c r="BG597" s="18"/>
      <c r="BH597" s="19"/>
      <c r="BI597" s="19"/>
      <c r="BJ597" s="19"/>
      <c r="BK597" s="20"/>
      <c r="BL597" s="18"/>
      <c r="BM597" s="146"/>
      <c r="BN597" s="145"/>
      <c r="BO597" s="146"/>
      <c r="BP597" s="21"/>
      <c r="BQ597" s="14" t="str">
        <f>IF(AND(BR597&lt;1,BS597&lt;1),"Produção e Intervalo",IF(BR597&lt;1,"Intervalo",IF(BS597&lt;1,"Produção","Aderente")))</f>
        <v>Aderente</v>
      </c>
      <c r="BR597" s="22" t="str">
        <f>IF(OR(B597="",F597=""),"*",AY597/P597)</f>
        <v>*</v>
      </c>
      <c r="BS597" s="22" t="str">
        <f>IF(OR(B597="",F597=""),"*",BA597/Q597)</f>
        <v>*</v>
      </c>
      <c r="BT597" s="8" t="str">
        <f t="shared" si="9"/>
        <v/>
      </c>
    </row>
    <row r="598" spans="1:72" hidden="1">
      <c r="A598" s="51" t="str">
        <f>D599&amp;B599</f>
        <v/>
      </c>
      <c r="B598" s="163"/>
      <c r="C598" s="164" t="str">
        <f>IF(BS_CONTROLE[[#This Row],[DATA]]="","",WEEKNUM(BS_CONTROLE[[#This Row],[DATA]]))</f>
        <v/>
      </c>
      <c r="D598" s="165"/>
      <c r="E598" s="166"/>
      <c r="F598" s="167"/>
      <c r="G598" s="10" t="str">
        <f>IF(D598="","*",VLOOKUP(F598,BS_ATIVIDADE[],3,FALSE))</f>
        <v>*</v>
      </c>
      <c r="H598" s="168"/>
      <c r="I598" s="168"/>
      <c r="J598" s="169"/>
      <c r="K598" s="169"/>
      <c r="L598" s="119"/>
      <c r="M598" s="143" t="str" cm="1">
        <f t="array" ref="M59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98" s="143" t="str" cm="1">
        <f t="array" ref="N59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98" s="120"/>
      <c r="P598" s="120"/>
      <c r="Q598" s="119"/>
      <c r="R598" s="11" t="str">
        <f>IFERROR(_xlfn.XLOOKUP(F598, BS_ATIVIDADE[ATIVIDADE],BS_ATIVIDADE[UNIDADE] ), "*")</f>
        <v>*</v>
      </c>
      <c r="S598" s="144" t="str" cm="1">
        <f t="array" ref="S59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98" s="144" t="str" cm="1">
        <f t="array" ref="T59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98" s="12" t="str" cm="1">
        <f t="array" ref="U59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98" s="119"/>
      <c r="W598" s="119"/>
      <c r="X598" s="118"/>
      <c r="Y598" s="145"/>
      <c r="Z598" s="118"/>
      <c r="AA598" s="119"/>
      <c r="AB598" s="117"/>
      <c r="AC598" s="117"/>
      <c r="AD598" s="121"/>
      <c r="AE598" s="119"/>
      <c r="AF598" s="119"/>
      <c r="AG598" s="119"/>
      <c r="AH598" s="17"/>
      <c r="AI598" s="142" t="str">
        <f>IF(BS_CONTROLE[[#This Row],[Atividade]]=0, "-", BS_CONTROLE[[#This Row],[Atividade]])</f>
        <v>-</v>
      </c>
      <c r="AJ598" s="10" t="str">
        <f>IF(BS_CONTROLE[[#This Row],[Atividade]]=0, "-", BS_CONTROLE[[#This Row],[Atividade]])</f>
        <v>-</v>
      </c>
      <c r="AK598" s="35">
        <f>BS_CONTROLE[[#This Row],[Local - Partida]]</f>
        <v>0</v>
      </c>
      <c r="AL598" s="35">
        <f>BS_CONTROLE[[#This Row],[Local - Encerramento]]</f>
        <v>0</v>
      </c>
      <c r="AM598" s="119" t="str">
        <f>IF(BS_CONTROLE[[#This Row],[Entre - Estações]]=0, "-", BS_CONTROLE[[#This Row],[Entre - Estações]])</f>
        <v>-</v>
      </c>
      <c r="AN598" s="119" t="str">
        <f>IF(BS_CONTROLE[[#This Row],[SB]]=0, "-", BS_CONTROLE[[#This Row],[SB]])</f>
        <v>-</v>
      </c>
      <c r="AO598" s="119" t="str">
        <f>IF(BS_CONTROLE[[#This Row],[SUB]]=0, "-", BS_CONTROLE[[#This Row],[SUB]])</f>
        <v>-</v>
      </c>
      <c r="AP598" s="119">
        <f>BS_CONTROLE[[#This Row],[KM - Inicio]]</f>
        <v>0</v>
      </c>
      <c r="AQ598" s="119">
        <f>BS_CONTROLE[[#This Row],[KM - Inicio]]</f>
        <v>0</v>
      </c>
      <c r="AR598" s="122"/>
      <c r="AS598" s="122"/>
      <c r="AT598" s="122"/>
      <c r="AU598" s="16"/>
      <c r="AV598" s="16"/>
      <c r="AW598" s="16"/>
      <c r="AX598" s="16"/>
      <c r="AY598" s="13" t="str">
        <f>IF(D598="","*",IFERROR(IF(ISODD(COUNT(AS598:AX598)),"ERRO",SUM((AT598-AS598),(AV598-AU598),(AX598-AW598))),"ERRO"))</f>
        <v>*</v>
      </c>
      <c r="AZ598" s="232"/>
      <c r="BA598" s="123"/>
      <c r="BB598" s="11" t="str">
        <f>IFERROR(_xlfn.XLOOKUP(AI598, BS_ATIVIDADE[ATIVIDADE],BS_ATIVIDADE[UNIDADE] ), "*")</f>
        <v>*</v>
      </c>
      <c r="BC598" s="15" t="str" cm="1">
        <f t="array" ref="BC59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98" s="15" t="str" cm="1">
        <f t="array" ref="BD59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98" s="12" t="str" cm="1">
        <f t="array" ref="BE59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98" s="218">
        <f>BS_CONTROLE[[#This Row],[Responsavel pelo boletim]]</f>
        <v>0</v>
      </c>
      <c r="BG598" s="18"/>
      <c r="BH598" s="19"/>
      <c r="BI598" s="19"/>
      <c r="BJ598" s="19"/>
      <c r="BK598" s="20"/>
      <c r="BL598" s="18"/>
      <c r="BM598" s="146"/>
      <c r="BN598" s="145"/>
      <c r="BO598" s="146"/>
      <c r="BP598" s="21"/>
      <c r="BQ598" s="14" t="str">
        <f>IF(AND(BR598&lt;1,BS598&lt;1),"Produção e Intervalo",IF(BR598&lt;1,"Intervalo",IF(BS598&lt;1,"Produção","Aderente")))</f>
        <v>Aderente</v>
      </c>
      <c r="BR598" s="22" t="str">
        <f>IF(OR(B598="",F598=""),"*",AY598/P598)</f>
        <v>*</v>
      </c>
      <c r="BS598" s="22" t="str">
        <f>IF(OR(B598="",F598=""),"*",BA598/Q598)</f>
        <v>*</v>
      </c>
      <c r="BT598" s="8" t="str">
        <f t="shared" si="9"/>
        <v/>
      </c>
    </row>
    <row r="599" spans="1:72" hidden="1">
      <c r="A599" s="51" t="str">
        <f>D600&amp;B600</f>
        <v/>
      </c>
      <c r="B599" s="163"/>
      <c r="C599" s="164" t="str">
        <f>IF(BS_CONTROLE[[#This Row],[DATA]]="","",WEEKNUM(BS_CONTROLE[[#This Row],[DATA]]))</f>
        <v/>
      </c>
      <c r="D599" s="165"/>
      <c r="E599" s="166"/>
      <c r="F599" s="167"/>
      <c r="G599" s="10" t="str">
        <f>IF(D599="","*",VLOOKUP(F599,BS_ATIVIDADE[],3,FALSE))</f>
        <v>*</v>
      </c>
      <c r="H599" s="168"/>
      <c r="I599" s="168"/>
      <c r="J599" s="169"/>
      <c r="K599" s="169"/>
      <c r="L599" s="119"/>
      <c r="M599" s="143" t="str" cm="1">
        <f t="array" ref="M59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99" s="143" t="str" cm="1">
        <f t="array" ref="N59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99" s="120"/>
      <c r="P599" s="120"/>
      <c r="Q599" s="119"/>
      <c r="R599" s="11" t="str">
        <f>IFERROR(_xlfn.XLOOKUP(F599, BS_ATIVIDADE[ATIVIDADE],BS_ATIVIDADE[UNIDADE] ), "*")</f>
        <v>*</v>
      </c>
      <c r="S599" s="144" t="str" cm="1">
        <f t="array" ref="S59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99" s="144" t="str" cm="1">
        <f t="array" ref="T59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99" s="12" t="str" cm="1">
        <f t="array" ref="U59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99" s="119"/>
      <c r="W599" s="119"/>
      <c r="X599" s="118"/>
      <c r="Y599" s="145"/>
      <c r="Z599" s="118"/>
      <c r="AA599" s="119"/>
      <c r="AB599" s="117"/>
      <c r="AC599" s="117"/>
      <c r="AD599" s="121"/>
      <c r="AE599" s="119"/>
      <c r="AF599" s="119"/>
      <c r="AG599" s="119"/>
      <c r="AH599" s="17"/>
      <c r="AI599" s="142" t="str">
        <f>IF(BS_CONTROLE[[#This Row],[Atividade]]=0, "-", BS_CONTROLE[[#This Row],[Atividade]])</f>
        <v>-</v>
      </c>
      <c r="AJ599" s="10" t="str">
        <f>IF(BS_CONTROLE[[#This Row],[Atividade]]=0, "-", BS_CONTROLE[[#This Row],[Atividade]])</f>
        <v>-</v>
      </c>
      <c r="AK599" s="35">
        <f>BS_CONTROLE[[#This Row],[Local - Partida]]</f>
        <v>0</v>
      </c>
      <c r="AL599" s="35">
        <f>BS_CONTROLE[[#This Row],[Local - Encerramento]]</f>
        <v>0</v>
      </c>
      <c r="AM599" s="119" t="str">
        <f>IF(BS_CONTROLE[[#This Row],[Entre - Estações]]=0, "-", BS_CONTROLE[[#This Row],[Entre - Estações]])</f>
        <v>-</v>
      </c>
      <c r="AN599" s="119" t="str">
        <f>IF(BS_CONTROLE[[#This Row],[SB]]=0, "-", BS_CONTROLE[[#This Row],[SB]])</f>
        <v>-</v>
      </c>
      <c r="AO599" s="119" t="str">
        <f>IF(BS_CONTROLE[[#This Row],[SUB]]=0, "-", BS_CONTROLE[[#This Row],[SUB]])</f>
        <v>-</v>
      </c>
      <c r="AP599" s="119">
        <f>BS_CONTROLE[[#This Row],[KM - Inicio]]</f>
        <v>0</v>
      </c>
      <c r="AQ599" s="119">
        <f>BS_CONTROLE[[#This Row],[KM - Inicio]]</f>
        <v>0</v>
      </c>
      <c r="AR599" s="122"/>
      <c r="AS599" s="122"/>
      <c r="AT599" s="122"/>
      <c r="AU599" s="16"/>
      <c r="AV599" s="16"/>
      <c r="AW599" s="16"/>
      <c r="AX599" s="16"/>
      <c r="AY599" s="13" t="str">
        <f>IF(D599="","*",IFERROR(IF(ISODD(COUNT(AS599:AX599)),"ERRO",SUM((AT599-AS599),(AV599-AU599),(AX599-AW599))),"ERRO"))</f>
        <v>*</v>
      </c>
      <c r="AZ599" s="232"/>
      <c r="BA599" s="123"/>
      <c r="BB599" s="11" t="str">
        <f>IFERROR(_xlfn.XLOOKUP(AI599, BS_ATIVIDADE[ATIVIDADE],BS_ATIVIDADE[UNIDADE] ), "*")</f>
        <v>*</v>
      </c>
      <c r="BC599" s="15" t="str" cm="1">
        <f t="array" ref="BC59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99" s="15" t="str" cm="1">
        <f t="array" ref="BD59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99" s="12" t="str" cm="1">
        <f t="array" ref="BE59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99" s="218">
        <f>BS_CONTROLE[[#This Row],[Responsavel pelo boletim]]</f>
        <v>0</v>
      </c>
      <c r="BG599" s="18"/>
      <c r="BH599" s="19"/>
      <c r="BI599" s="19"/>
      <c r="BJ599" s="19"/>
      <c r="BK599" s="20"/>
      <c r="BL599" s="18"/>
      <c r="BM599" s="146"/>
      <c r="BN599" s="145"/>
      <c r="BO599" s="146"/>
      <c r="BP599" s="21"/>
      <c r="BQ599" s="14" t="str">
        <f>IF(AND(BR599&lt;1,BS599&lt;1),"Produção e Intervalo",IF(BR599&lt;1,"Intervalo",IF(BS599&lt;1,"Produção","Aderente")))</f>
        <v>Aderente</v>
      </c>
      <c r="BR599" s="22" t="str">
        <f>IF(OR(B599="",F599=""),"*",AY599/P599)</f>
        <v>*</v>
      </c>
      <c r="BS599" s="22" t="str">
        <f>IF(OR(B599="",F599=""),"*",BA599/Q599)</f>
        <v>*</v>
      </c>
      <c r="BT599" s="8" t="str">
        <f t="shared" si="9"/>
        <v/>
      </c>
    </row>
    <row r="600" spans="1:72" hidden="1">
      <c r="A600" s="51" t="str">
        <f>D601&amp;B601</f>
        <v/>
      </c>
      <c r="B600" s="163"/>
      <c r="C600" s="164" t="str">
        <f>IF(BS_CONTROLE[[#This Row],[DATA]]="","",WEEKNUM(BS_CONTROLE[[#This Row],[DATA]]))</f>
        <v/>
      </c>
      <c r="D600" s="165"/>
      <c r="E600" s="166"/>
      <c r="F600" s="167"/>
      <c r="G600" s="10" t="str">
        <f>IF(D600="","*",VLOOKUP(F600,BS_ATIVIDADE[],3,FALSE))</f>
        <v>*</v>
      </c>
      <c r="H600" s="168"/>
      <c r="I600" s="168"/>
      <c r="J600" s="169"/>
      <c r="K600" s="169"/>
      <c r="L600" s="119"/>
      <c r="M600" s="143" t="str" cm="1">
        <f t="array" ref="M60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00" s="143" t="str" cm="1">
        <f t="array" ref="N60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00" s="120"/>
      <c r="P600" s="120"/>
      <c r="Q600" s="119"/>
      <c r="R600" s="11" t="str">
        <f>IFERROR(_xlfn.XLOOKUP(F600, BS_ATIVIDADE[ATIVIDADE],BS_ATIVIDADE[UNIDADE] ), "*")</f>
        <v>*</v>
      </c>
      <c r="S600" s="144" t="str" cm="1">
        <f t="array" ref="S60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00" s="144" t="str" cm="1">
        <f t="array" ref="T60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00" s="12" t="str" cm="1">
        <f t="array" ref="U60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00" s="119"/>
      <c r="W600" s="119"/>
      <c r="X600" s="118"/>
      <c r="Y600" s="145"/>
      <c r="Z600" s="118"/>
      <c r="AA600" s="119"/>
      <c r="AB600" s="117"/>
      <c r="AC600" s="117"/>
      <c r="AD600" s="121"/>
      <c r="AE600" s="119"/>
      <c r="AF600" s="119"/>
      <c r="AG600" s="119"/>
      <c r="AH600" s="17"/>
      <c r="AI600" s="142" t="str">
        <f>IF(BS_CONTROLE[[#This Row],[Atividade]]=0, "-", BS_CONTROLE[[#This Row],[Atividade]])</f>
        <v>-</v>
      </c>
      <c r="AJ600" s="10" t="str">
        <f>IF(BS_CONTROLE[[#This Row],[Atividade]]=0, "-", BS_CONTROLE[[#This Row],[Atividade]])</f>
        <v>-</v>
      </c>
      <c r="AK600" s="35">
        <f>BS_CONTROLE[[#This Row],[Local - Partida]]</f>
        <v>0</v>
      </c>
      <c r="AL600" s="35">
        <f>BS_CONTROLE[[#This Row],[Local - Encerramento]]</f>
        <v>0</v>
      </c>
      <c r="AM600" s="119" t="str">
        <f>IF(BS_CONTROLE[[#This Row],[Entre - Estações]]=0, "-", BS_CONTROLE[[#This Row],[Entre - Estações]])</f>
        <v>-</v>
      </c>
      <c r="AN600" s="119" t="str">
        <f>IF(BS_CONTROLE[[#This Row],[SB]]=0, "-", BS_CONTROLE[[#This Row],[SB]])</f>
        <v>-</v>
      </c>
      <c r="AO600" s="119" t="str">
        <f>IF(BS_CONTROLE[[#This Row],[SUB]]=0, "-", BS_CONTROLE[[#This Row],[SUB]])</f>
        <v>-</v>
      </c>
      <c r="AP600" s="119">
        <f>BS_CONTROLE[[#This Row],[KM - Inicio]]</f>
        <v>0</v>
      </c>
      <c r="AQ600" s="119">
        <f>BS_CONTROLE[[#This Row],[KM - Inicio]]</f>
        <v>0</v>
      </c>
      <c r="AR600" s="122"/>
      <c r="AS600" s="122"/>
      <c r="AT600" s="122"/>
      <c r="AU600" s="16"/>
      <c r="AV600" s="16"/>
      <c r="AW600" s="16"/>
      <c r="AX600" s="16"/>
      <c r="AY600" s="13" t="str">
        <f>IF(D600="","*",IFERROR(IF(ISODD(COUNT(AS600:AX600)),"ERRO",SUM((AT600-AS600),(AV600-AU600),(AX600-AW600))),"ERRO"))</f>
        <v>*</v>
      </c>
      <c r="AZ600" s="232"/>
      <c r="BA600" s="123"/>
      <c r="BB600" s="11" t="str">
        <f>IFERROR(_xlfn.XLOOKUP(AI600, BS_ATIVIDADE[ATIVIDADE],BS_ATIVIDADE[UNIDADE] ), "*")</f>
        <v>*</v>
      </c>
      <c r="BC600" s="15" t="str" cm="1">
        <f t="array" ref="BC60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00" s="15" t="str" cm="1">
        <f t="array" ref="BD60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00" s="12" t="str" cm="1">
        <f t="array" ref="BE60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00" s="218">
        <f>BS_CONTROLE[[#This Row],[Responsavel pelo boletim]]</f>
        <v>0</v>
      </c>
      <c r="BG600" s="18"/>
      <c r="BH600" s="19"/>
      <c r="BI600" s="19"/>
      <c r="BJ600" s="19"/>
      <c r="BK600" s="20"/>
      <c r="BL600" s="18"/>
      <c r="BM600" s="146"/>
      <c r="BN600" s="145"/>
      <c r="BO600" s="146"/>
      <c r="BP600" s="21"/>
      <c r="BQ600" s="14" t="str">
        <f>IF(AND(BR600&lt;1,BS600&lt;1),"Produção e Intervalo",IF(BR600&lt;1,"Intervalo",IF(BS600&lt;1,"Produção","Aderente")))</f>
        <v>Aderente</v>
      </c>
      <c r="BR600" s="22" t="str">
        <f>IF(OR(B600="",F600=""),"*",AY600/P600)</f>
        <v>*</v>
      </c>
      <c r="BS600" s="22" t="str">
        <f>IF(OR(B600="",F600=""),"*",BA600/Q600)</f>
        <v>*</v>
      </c>
      <c r="BT600" s="8" t="str">
        <f t="shared" si="9"/>
        <v/>
      </c>
    </row>
    <row r="601" spans="1:72" hidden="1">
      <c r="A601" s="51" t="str">
        <f>D602&amp;B602</f>
        <v/>
      </c>
      <c r="B601" s="163"/>
      <c r="C601" s="164" t="str">
        <f>IF(BS_CONTROLE[[#This Row],[DATA]]="","",WEEKNUM(BS_CONTROLE[[#This Row],[DATA]]))</f>
        <v/>
      </c>
      <c r="D601" s="165"/>
      <c r="E601" s="166"/>
      <c r="F601" s="167"/>
      <c r="G601" s="10" t="str">
        <f>IF(D601="","*",VLOOKUP(F601,BS_ATIVIDADE[],3,FALSE))</f>
        <v>*</v>
      </c>
      <c r="H601" s="168"/>
      <c r="I601" s="168"/>
      <c r="J601" s="169"/>
      <c r="K601" s="169"/>
      <c r="L601" s="119"/>
      <c r="M601" s="143" t="str" cm="1">
        <f t="array" ref="M60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01" s="143" t="str" cm="1">
        <f t="array" ref="N60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01" s="120"/>
      <c r="P601" s="120"/>
      <c r="Q601" s="119"/>
      <c r="R601" s="11" t="str">
        <f>IFERROR(_xlfn.XLOOKUP(F601, BS_ATIVIDADE[ATIVIDADE],BS_ATIVIDADE[UNIDADE] ), "*")</f>
        <v>*</v>
      </c>
      <c r="S601" s="144" t="str" cm="1">
        <f t="array" ref="S60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01" s="144" t="str" cm="1">
        <f t="array" ref="T60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01" s="12" t="str" cm="1">
        <f t="array" ref="U60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01" s="119"/>
      <c r="W601" s="119"/>
      <c r="X601" s="118"/>
      <c r="Y601" s="145"/>
      <c r="Z601" s="118"/>
      <c r="AA601" s="119"/>
      <c r="AB601" s="117"/>
      <c r="AC601" s="117"/>
      <c r="AD601" s="121"/>
      <c r="AE601" s="119"/>
      <c r="AF601" s="119"/>
      <c r="AG601" s="119"/>
      <c r="AH601" s="17"/>
      <c r="AI601" s="142" t="str">
        <f>IF(BS_CONTROLE[[#This Row],[Atividade]]=0, "-", BS_CONTROLE[[#This Row],[Atividade]])</f>
        <v>-</v>
      </c>
      <c r="AJ601" s="10" t="str">
        <f>IF(BS_CONTROLE[[#This Row],[Atividade]]=0, "-", BS_CONTROLE[[#This Row],[Atividade]])</f>
        <v>-</v>
      </c>
      <c r="AK601" s="35">
        <f>BS_CONTROLE[[#This Row],[Local - Partida]]</f>
        <v>0</v>
      </c>
      <c r="AL601" s="35">
        <f>BS_CONTROLE[[#This Row],[Local - Encerramento]]</f>
        <v>0</v>
      </c>
      <c r="AM601" s="119" t="str">
        <f>IF(BS_CONTROLE[[#This Row],[Entre - Estações]]=0, "-", BS_CONTROLE[[#This Row],[Entre - Estações]])</f>
        <v>-</v>
      </c>
      <c r="AN601" s="119" t="str">
        <f>IF(BS_CONTROLE[[#This Row],[SB]]=0, "-", BS_CONTROLE[[#This Row],[SB]])</f>
        <v>-</v>
      </c>
      <c r="AO601" s="119" t="str">
        <f>IF(BS_CONTROLE[[#This Row],[SUB]]=0, "-", BS_CONTROLE[[#This Row],[SUB]])</f>
        <v>-</v>
      </c>
      <c r="AP601" s="119">
        <f>BS_CONTROLE[[#This Row],[KM - Inicio]]</f>
        <v>0</v>
      </c>
      <c r="AQ601" s="119">
        <f>BS_CONTROLE[[#This Row],[KM - Inicio]]</f>
        <v>0</v>
      </c>
      <c r="AR601" s="122"/>
      <c r="AS601" s="122"/>
      <c r="AT601" s="122"/>
      <c r="AU601" s="16"/>
      <c r="AV601" s="16"/>
      <c r="AW601" s="16"/>
      <c r="AX601" s="16"/>
      <c r="AY601" s="13" t="str">
        <f>IF(D601="","*",IFERROR(IF(ISODD(COUNT(AS601:AX601)),"ERRO",SUM((AT601-AS601),(AV601-AU601),(AX601-AW601))),"ERRO"))</f>
        <v>*</v>
      </c>
      <c r="AZ601" s="232"/>
      <c r="BA601" s="123"/>
      <c r="BB601" s="11" t="str">
        <f>IFERROR(_xlfn.XLOOKUP(AI601, BS_ATIVIDADE[ATIVIDADE],BS_ATIVIDADE[UNIDADE] ), "*")</f>
        <v>*</v>
      </c>
      <c r="BC601" s="15" t="str" cm="1">
        <f t="array" ref="BC60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01" s="15" t="str" cm="1">
        <f t="array" ref="BD60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01" s="12" t="str" cm="1">
        <f t="array" ref="BE60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01" s="218">
        <f>BS_CONTROLE[[#This Row],[Responsavel pelo boletim]]</f>
        <v>0</v>
      </c>
      <c r="BG601" s="18"/>
      <c r="BH601" s="19"/>
      <c r="BI601" s="19"/>
      <c r="BJ601" s="19"/>
      <c r="BK601" s="20"/>
      <c r="BL601" s="18"/>
      <c r="BM601" s="146"/>
      <c r="BN601" s="145"/>
      <c r="BO601" s="146"/>
      <c r="BP601" s="21"/>
      <c r="BQ601" s="14" t="str">
        <f>IF(AND(BR601&lt;1,BS601&lt;1),"Produção e Intervalo",IF(BR601&lt;1,"Intervalo",IF(BS601&lt;1,"Produção","Aderente")))</f>
        <v>Aderente</v>
      </c>
      <c r="BR601" s="22" t="str">
        <f>IF(OR(B601="",F601=""),"*",AY601/P601)</f>
        <v>*</v>
      </c>
      <c r="BS601" s="22" t="str">
        <f>IF(OR(B601="",F601=""),"*",BA601/Q601)</f>
        <v>*</v>
      </c>
      <c r="BT601" s="8" t="str">
        <f t="shared" si="9"/>
        <v/>
      </c>
    </row>
    <row r="602" spans="1:72" hidden="1">
      <c r="A602" s="51" t="str">
        <f>D603&amp;B603</f>
        <v/>
      </c>
      <c r="B602" s="163"/>
      <c r="C602" s="164" t="str">
        <f>IF(BS_CONTROLE[[#This Row],[DATA]]="","",WEEKNUM(BS_CONTROLE[[#This Row],[DATA]]))</f>
        <v/>
      </c>
      <c r="D602" s="165"/>
      <c r="E602" s="166"/>
      <c r="F602" s="167"/>
      <c r="G602" s="10" t="str">
        <f>IF(D602="","*",VLOOKUP(F602,BS_ATIVIDADE[],3,FALSE))</f>
        <v>*</v>
      </c>
      <c r="H602" s="168"/>
      <c r="I602" s="168"/>
      <c r="J602" s="169"/>
      <c r="K602" s="169"/>
      <c r="L602" s="119"/>
      <c r="M602" s="143" t="str" cm="1">
        <f t="array" ref="M60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02" s="143" t="str" cm="1">
        <f t="array" ref="N60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02" s="120"/>
      <c r="P602" s="120"/>
      <c r="Q602" s="119"/>
      <c r="R602" s="11" t="str">
        <f>IFERROR(_xlfn.XLOOKUP(F602, BS_ATIVIDADE[ATIVIDADE],BS_ATIVIDADE[UNIDADE] ), "*")</f>
        <v>*</v>
      </c>
      <c r="S602" s="144" t="str" cm="1">
        <f t="array" ref="S60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02" s="144" t="str" cm="1">
        <f t="array" ref="T60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02" s="12" t="str" cm="1">
        <f t="array" ref="U60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02" s="119"/>
      <c r="W602" s="119"/>
      <c r="X602" s="118"/>
      <c r="Y602" s="145"/>
      <c r="Z602" s="118"/>
      <c r="AA602" s="119"/>
      <c r="AB602" s="117"/>
      <c r="AC602" s="117"/>
      <c r="AD602" s="121"/>
      <c r="AE602" s="119"/>
      <c r="AF602" s="119"/>
      <c r="AG602" s="119"/>
      <c r="AH602" s="17"/>
      <c r="AI602" s="142" t="str">
        <f>IF(BS_CONTROLE[[#This Row],[Atividade]]=0, "-", BS_CONTROLE[[#This Row],[Atividade]])</f>
        <v>-</v>
      </c>
      <c r="AJ602" s="10" t="str">
        <f>IF(BS_CONTROLE[[#This Row],[Atividade]]=0, "-", BS_CONTROLE[[#This Row],[Atividade]])</f>
        <v>-</v>
      </c>
      <c r="AK602" s="35">
        <f>BS_CONTROLE[[#This Row],[Local - Partida]]</f>
        <v>0</v>
      </c>
      <c r="AL602" s="35">
        <f>BS_CONTROLE[[#This Row],[Local - Encerramento]]</f>
        <v>0</v>
      </c>
      <c r="AM602" s="119" t="str">
        <f>IF(BS_CONTROLE[[#This Row],[Entre - Estações]]=0, "-", BS_CONTROLE[[#This Row],[Entre - Estações]])</f>
        <v>-</v>
      </c>
      <c r="AN602" s="119" t="str">
        <f>IF(BS_CONTROLE[[#This Row],[SB]]=0, "-", BS_CONTROLE[[#This Row],[SB]])</f>
        <v>-</v>
      </c>
      <c r="AO602" s="119" t="str">
        <f>IF(BS_CONTROLE[[#This Row],[SUB]]=0, "-", BS_CONTROLE[[#This Row],[SUB]])</f>
        <v>-</v>
      </c>
      <c r="AP602" s="119">
        <f>BS_CONTROLE[[#This Row],[KM - Inicio]]</f>
        <v>0</v>
      </c>
      <c r="AQ602" s="119">
        <f>BS_CONTROLE[[#This Row],[KM - Inicio]]</f>
        <v>0</v>
      </c>
      <c r="AR602" s="122"/>
      <c r="AS602" s="122"/>
      <c r="AT602" s="122"/>
      <c r="AU602" s="16"/>
      <c r="AV602" s="16"/>
      <c r="AW602" s="16"/>
      <c r="AX602" s="16"/>
      <c r="AY602" s="13" t="str">
        <f>IF(D602="","*",IFERROR(IF(ISODD(COUNT(AS602:AX602)),"ERRO",SUM((AT602-AS602),(AV602-AU602),(AX602-AW602))),"ERRO"))</f>
        <v>*</v>
      </c>
      <c r="AZ602" s="232"/>
      <c r="BA602" s="123"/>
      <c r="BB602" s="11" t="str">
        <f>IFERROR(_xlfn.XLOOKUP(AI602, BS_ATIVIDADE[ATIVIDADE],BS_ATIVIDADE[UNIDADE] ), "*")</f>
        <v>*</v>
      </c>
      <c r="BC602" s="15" t="str" cm="1">
        <f t="array" ref="BC60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02" s="15" t="str" cm="1">
        <f t="array" ref="BD60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02" s="12" t="str" cm="1">
        <f t="array" ref="BE60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02" s="218">
        <f>BS_CONTROLE[[#This Row],[Responsavel pelo boletim]]</f>
        <v>0</v>
      </c>
      <c r="BG602" s="18"/>
      <c r="BH602" s="19"/>
      <c r="BI602" s="19"/>
      <c r="BJ602" s="19"/>
      <c r="BK602" s="20"/>
      <c r="BL602" s="18"/>
      <c r="BM602" s="146"/>
      <c r="BN602" s="145"/>
      <c r="BO602" s="146"/>
      <c r="BP602" s="21"/>
      <c r="BQ602" s="14" t="str">
        <f>IF(AND(BR602&lt;1,BS602&lt;1),"Produção e Intervalo",IF(BR602&lt;1,"Intervalo",IF(BS602&lt;1,"Produção","Aderente")))</f>
        <v>Aderente</v>
      </c>
      <c r="BR602" s="22" t="str">
        <f>IF(OR(B602="",F602=""),"*",AY602/P602)</f>
        <v>*</v>
      </c>
      <c r="BS602" s="22" t="str">
        <f>IF(OR(B602="",F602=""),"*",BA602/Q602)</f>
        <v>*</v>
      </c>
      <c r="BT602" s="8" t="str">
        <f t="shared" si="9"/>
        <v/>
      </c>
    </row>
    <row r="603" spans="1:72" hidden="1">
      <c r="A603" s="51" t="str">
        <f>D604&amp;B604</f>
        <v/>
      </c>
      <c r="B603" s="163"/>
      <c r="C603" s="164" t="str">
        <f>IF(BS_CONTROLE[[#This Row],[DATA]]="","",WEEKNUM(BS_CONTROLE[[#This Row],[DATA]]))</f>
        <v/>
      </c>
      <c r="D603" s="165"/>
      <c r="E603" s="166"/>
      <c r="F603" s="167"/>
      <c r="G603" s="10" t="str">
        <f>IF(D603="","*",VLOOKUP(F603,BS_ATIVIDADE[],3,FALSE))</f>
        <v>*</v>
      </c>
      <c r="H603" s="168"/>
      <c r="I603" s="168"/>
      <c r="J603" s="169"/>
      <c r="K603" s="169"/>
      <c r="L603" s="119"/>
      <c r="M603" s="143" t="str" cm="1">
        <f t="array" ref="M60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03" s="143" t="str" cm="1">
        <f t="array" ref="N60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03" s="120"/>
      <c r="P603" s="120"/>
      <c r="Q603" s="119"/>
      <c r="R603" s="11" t="str">
        <f>IFERROR(_xlfn.XLOOKUP(F603, BS_ATIVIDADE[ATIVIDADE],BS_ATIVIDADE[UNIDADE] ), "*")</f>
        <v>*</v>
      </c>
      <c r="S603" s="144" t="str" cm="1">
        <f t="array" ref="S60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03" s="144" t="str" cm="1">
        <f t="array" ref="T60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03" s="12" t="str" cm="1">
        <f t="array" ref="U60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03" s="119"/>
      <c r="W603" s="119"/>
      <c r="X603" s="118"/>
      <c r="Y603" s="145"/>
      <c r="Z603" s="118"/>
      <c r="AA603" s="119"/>
      <c r="AB603" s="117"/>
      <c r="AC603" s="117"/>
      <c r="AD603" s="121"/>
      <c r="AE603" s="119"/>
      <c r="AF603" s="119"/>
      <c r="AG603" s="119"/>
      <c r="AH603" s="17"/>
      <c r="AI603" s="142" t="str">
        <f>IF(BS_CONTROLE[[#This Row],[Atividade]]=0, "-", BS_CONTROLE[[#This Row],[Atividade]])</f>
        <v>-</v>
      </c>
      <c r="AJ603" s="10" t="str">
        <f>IF(BS_CONTROLE[[#This Row],[Atividade]]=0, "-", BS_CONTROLE[[#This Row],[Atividade]])</f>
        <v>-</v>
      </c>
      <c r="AK603" s="35">
        <f>BS_CONTROLE[[#This Row],[Local - Partida]]</f>
        <v>0</v>
      </c>
      <c r="AL603" s="35">
        <f>BS_CONTROLE[[#This Row],[Local - Encerramento]]</f>
        <v>0</v>
      </c>
      <c r="AM603" s="119" t="str">
        <f>IF(BS_CONTROLE[[#This Row],[Entre - Estações]]=0, "-", BS_CONTROLE[[#This Row],[Entre - Estações]])</f>
        <v>-</v>
      </c>
      <c r="AN603" s="119" t="str">
        <f>IF(BS_CONTROLE[[#This Row],[SB]]=0, "-", BS_CONTROLE[[#This Row],[SB]])</f>
        <v>-</v>
      </c>
      <c r="AO603" s="119" t="str">
        <f>IF(BS_CONTROLE[[#This Row],[SUB]]=0, "-", BS_CONTROLE[[#This Row],[SUB]])</f>
        <v>-</v>
      </c>
      <c r="AP603" s="119">
        <f>BS_CONTROLE[[#This Row],[KM - Inicio]]</f>
        <v>0</v>
      </c>
      <c r="AQ603" s="119">
        <f>BS_CONTROLE[[#This Row],[KM - Inicio]]</f>
        <v>0</v>
      </c>
      <c r="AR603" s="122"/>
      <c r="AS603" s="122"/>
      <c r="AT603" s="122"/>
      <c r="AU603" s="16"/>
      <c r="AV603" s="16"/>
      <c r="AW603" s="16"/>
      <c r="AX603" s="16"/>
      <c r="AY603" s="13" t="str">
        <f>IF(D603="","*",IFERROR(IF(ISODD(COUNT(AS603:AX603)),"ERRO",SUM((AT603-AS603),(AV603-AU603),(AX603-AW603))),"ERRO"))</f>
        <v>*</v>
      </c>
      <c r="AZ603" s="232"/>
      <c r="BA603" s="123"/>
      <c r="BB603" s="11" t="str">
        <f>IFERROR(_xlfn.XLOOKUP(AI603, BS_ATIVIDADE[ATIVIDADE],BS_ATIVIDADE[UNIDADE] ), "*")</f>
        <v>*</v>
      </c>
      <c r="BC603" s="15" t="str" cm="1">
        <f t="array" ref="BC60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03" s="15" t="str" cm="1">
        <f t="array" ref="BD60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03" s="12" t="str" cm="1">
        <f t="array" ref="BE60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03" s="218">
        <f>BS_CONTROLE[[#This Row],[Responsavel pelo boletim]]</f>
        <v>0</v>
      </c>
      <c r="BG603" s="18"/>
      <c r="BH603" s="19"/>
      <c r="BI603" s="19"/>
      <c r="BJ603" s="19"/>
      <c r="BK603" s="20"/>
      <c r="BL603" s="18"/>
      <c r="BM603" s="146"/>
      <c r="BN603" s="145"/>
      <c r="BO603" s="146"/>
      <c r="BP603" s="21"/>
      <c r="BQ603" s="14" t="str">
        <f>IF(AND(BR603&lt;1,BS603&lt;1),"Produção e Intervalo",IF(BR603&lt;1,"Intervalo",IF(BS603&lt;1,"Produção","Aderente")))</f>
        <v>Aderente</v>
      </c>
      <c r="BR603" s="22" t="str">
        <f>IF(OR(B603="",F603=""),"*",AY603/P603)</f>
        <v>*</v>
      </c>
      <c r="BS603" s="22" t="str">
        <f>IF(OR(B603="",F603=""),"*",BA603/Q603)</f>
        <v>*</v>
      </c>
      <c r="BT603" s="8" t="str">
        <f t="shared" si="9"/>
        <v/>
      </c>
    </row>
    <row r="604" spans="1:72" hidden="1">
      <c r="A604" s="51" t="str">
        <f>D605&amp;B605</f>
        <v/>
      </c>
      <c r="B604" s="163"/>
      <c r="C604" s="164" t="str">
        <f>IF(BS_CONTROLE[[#This Row],[DATA]]="","",WEEKNUM(BS_CONTROLE[[#This Row],[DATA]]))</f>
        <v/>
      </c>
      <c r="D604" s="165"/>
      <c r="E604" s="166"/>
      <c r="F604" s="167"/>
      <c r="G604" s="10" t="str">
        <f>IF(D604="","*",VLOOKUP(F604,BS_ATIVIDADE[],3,FALSE))</f>
        <v>*</v>
      </c>
      <c r="H604" s="168"/>
      <c r="I604" s="168"/>
      <c r="J604" s="169"/>
      <c r="K604" s="169"/>
      <c r="L604" s="119"/>
      <c r="M604" s="143" t="str" cm="1">
        <f t="array" ref="M60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04" s="143" t="str" cm="1">
        <f t="array" ref="N60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04" s="120"/>
      <c r="P604" s="120"/>
      <c r="Q604" s="119"/>
      <c r="R604" s="11" t="str">
        <f>IFERROR(_xlfn.XLOOKUP(F604, BS_ATIVIDADE[ATIVIDADE],BS_ATIVIDADE[UNIDADE] ), "*")</f>
        <v>*</v>
      </c>
      <c r="S604" s="144" t="str" cm="1">
        <f t="array" ref="S60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04" s="144" t="str" cm="1">
        <f t="array" ref="T60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04" s="12" t="str" cm="1">
        <f t="array" ref="U60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04" s="119"/>
      <c r="W604" s="119"/>
      <c r="X604" s="118"/>
      <c r="Y604" s="145"/>
      <c r="Z604" s="118"/>
      <c r="AA604" s="119"/>
      <c r="AB604" s="117"/>
      <c r="AC604" s="117"/>
      <c r="AD604" s="121"/>
      <c r="AE604" s="119"/>
      <c r="AF604" s="119"/>
      <c r="AG604" s="119"/>
      <c r="AH604" s="17"/>
      <c r="AI604" s="142" t="str">
        <f>IF(BS_CONTROLE[[#This Row],[Atividade]]=0, "-", BS_CONTROLE[[#This Row],[Atividade]])</f>
        <v>-</v>
      </c>
      <c r="AJ604" s="10" t="str">
        <f>IF(BS_CONTROLE[[#This Row],[Atividade]]=0, "-", BS_CONTROLE[[#This Row],[Atividade]])</f>
        <v>-</v>
      </c>
      <c r="AK604" s="35">
        <f>BS_CONTROLE[[#This Row],[Local - Partida]]</f>
        <v>0</v>
      </c>
      <c r="AL604" s="35">
        <f>BS_CONTROLE[[#This Row],[Local - Encerramento]]</f>
        <v>0</v>
      </c>
      <c r="AM604" s="119" t="str">
        <f>IF(BS_CONTROLE[[#This Row],[Entre - Estações]]=0, "-", BS_CONTROLE[[#This Row],[Entre - Estações]])</f>
        <v>-</v>
      </c>
      <c r="AN604" s="119" t="str">
        <f>IF(BS_CONTROLE[[#This Row],[SB]]=0, "-", BS_CONTROLE[[#This Row],[SB]])</f>
        <v>-</v>
      </c>
      <c r="AO604" s="119" t="str">
        <f>IF(BS_CONTROLE[[#This Row],[SUB]]=0, "-", BS_CONTROLE[[#This Row],[SUB]])</f>
        <v>-</v>
      </c>
      <c r="AP604" s="119">
        <f>BS_CONTROLE[[#This Row],[KM - Inicio]]</f>
        <v>0</v>
      </c>
      <c r="AQ604" s="119">
        <f>BS_CONTROLE[[#This Row],[KM - Inicio]]</f>
        <v>0</v>
      </c>
      <c r="AR604" s="122"/>
      <c r="AS604" s="122"/>
      <c r="AT604" s="122"/>
      <c r="AU604" s="16"/>
      <c r="AV604" s="16"/>
      <c r="AW604" s="16"/>
      <c r="AX604" s="16"/>
      <c r="AY604" s="13" t="str">
        <f>IF(D604="","*",IFERROR(IF(ISODD(COUNT(AS604:AX604)),"ERRO",SUM((AT604-AS604),(AV604-AU604),(AX604-AW604))),"ERRO"))</f>
        <v>*</v>
      </c>
      <c r="AZ604" s="232"/>
      <c r="BA604" s="123"/>
      <c r="BB604" s="11" t="str">
        <f>IFERROR(_xlfn.XLOOKUP(AI604, BS_ATIVIDADE[ATIVIDADE],BS_ATIVIDADE[UNIDADE] ), "*")</f>
        <v>*</v>
      </c>
      <c r="BC604" s="15" t="str" cm="1">
        <f t="array" ref="BC60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04" s="15" t="str" cm="1">
        <f t="array" ref="BD60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04" s="12" t="str" cm="1">
        <f t="array" ref="BE60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04" s="218">
        <f>BS_CONTROLE[[#This Row],[Responsavel pelo boletim]]</f>
        <v>0</v>
      </c>
      <c r="BG604" s="18"/>
      <c r="BH604" s="19"/>
      <c r="BI604" s="19"/>
      <c r="BJ604" s="19"/>
      <c r="BK604" s="20"/>
      <c r="BL604" s="18"/>
      <c r="BM604" s="146"/>
      <c r="BN604" s="145"/>
      <c r="BO604" s="146"/>
      <c r="BP604" s="21"/>
      <c r="BQ604" s="14" t="str">
        <f>IF(AND(BR604&lt;1,BS604&lt;1),"Produção e Intervalo",IF(BR604&lt;1,"Intervalo",IF(BS604&lt;1,"Produção","Aderente")))</f>
        <v>Aderente</v>
      </c>
      <c r="BR604" s="22" t="str">
        <f>IF(OR(B604="",F604=""),"*",AY604/P604)</f>
        <v>*</v>
      </c>
      <c r="BS604" s="22" t="str">
        <f>IF(OR(B604="",F604=""),"*",BA604/Q604)</f>
        <v>*</v>
      </c>
      <c r="BT604" s="8" t="str">
        <f t="shared" si="9"/>
        <v/>
      </c>
    </row>
    <row r="605" spans="1:72" hidden="1">
      <c r="A605" s="51" t="str">
        <f>D606&amp;B606</f>
        <v/>
      </c>
      <c r="B605" s="163"/>
      <c r="C605" s="164" t="str">
        <f>IF(BS_CONTROLE[[#This Row],[DATA]]="","",WEEKNUM(BS_CONTROLE[[#This Row],[DATA]]))</f>
        <v/>
      </c>
      <c r="D605" s="165"/>
      <c r="E605" s="166"/>
      <c r="F605" s="167"/>
      <c r="G605" s="10" t="str">
        <f>IF(D605="","*",VLOOKUP(F605,BS_ATIVIDADE[],3,FALSE))</f>
        <v>*</v>
      </c>
      <c r="H605" s="168"/>
      <c r="I605" s="168"/>
      <c r="J605" s="169"/>
      <c r="K605" s="169"/>
      <c r="L605" s="119"/>
      <c r="M605" s="143" t="str" cm="1">
        <f t="array" ref="M60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05" s="143" t="str" cm="1">
        <f t="array" ref="N60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05" s="120"/>
      <c r="P605" s="120"/>
      <c r="Q605" s="119"/>
      <c r="R605" s="11" t="str">
        <f>IFERROR(_xlfn.XLOOKUP(F605, BS_ATIVIDADE[ATIVIDADE],BS_ATIVIDADE[UNIDADE] ), "*")</f>
        <v>*</v>
      </c>
      <c r="S605" s="144" t="str" cm="1">
        <f t="array" ref="S60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05" s="144" t="str" cm="1">
        <f t="array" ref="T60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05" s="12" t="str" cm="1">
        <f t="array" ref="U60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05" s="119"/>
      <c r="W605" s="119"/>
      <c r="X605" s="118"/>
      <c r="Y605" s="145"/>
      <c r="Z605" s="118"/>
      <c r="AA605" s="119"/>
      <c r="AB605" s="117"/>
      <c r="AC605" s="117"/>
      <c r="AD605" s="121"/>
      <c r="AE605" s="119"/>
      <c r="AF605" s="119"/>
      <c r="AG605" s="119"/>
      <c r="AH605" s="17"/>
      <c r="AI605" s="142" t="str">
        <f>IF(BS_CONTROLE[[#This Row],[Atividade]]=0, "-", BS_CONTROLE[[#This Row],[Atividade]])</f>
        <v>-</v>
      </c>
      <c r="AJ605" s="10" t="str">
        <f>IF(BS_CONTROLE[[#This Row],[Atividade]]=0, "-", BS_CONTROLE[[#This Row],[Atividade]])</f>
        <v>-</v>
      </c>
      <c r="AK605" s="35">
        <f>BS_CONTROLE[[#This Row],[Local - Partida]]</f>
        <v>0</v>
      </c>
      <c r="AL605" s="35">
        <f>BS_CONTROLE[[#This Row],[Local - Encerramento]]</f>
        <v>0</v>
      </c>
      <c r="AM605" s="119" t="str">
        <f>IF(BS_CONTROLE[[#This Row],[Entre - Estações]]=0, "-", BS_CONTROLE[[#This Row],[Entre - Estações]])</f>
        <v>-</v>
      </c>
      <c r="AN605" s="119" t="str">
        <f>IF(BS_CONTROLE[[#This Row],[SB]]=0, "-", BS_CONTROLE[[#This Row],[SB]])</f>
        <v>-</v>
      </c>
      <c r="AO605" s="119" t="str">
        <f>IF(BS_CONTROLE[[#This Row],[SUB]]=0, "-", BS_CONTROLE[[#This Row],[SUB]])</f>
        <v>-</v>
      </c>
      <c r="AP605" s="119">
        <f>BS_CONTROLE[[#This Row],[KM - Inicio]]</f>
        <v>0</v>
      </c>
      <c r="AQ605" s="119">
        <f>BS_CONTROLE[[#This Row],[KM - Inicio]]</f>
        <v>0</v>
      </c>
      <c r="AR605" s="122"/>
      <c r="AS605" s="122"/>
      <c r="AT605" s="122"/>
      <c r="AU605" s="16"/>
      <c r="AV605" s="16"/>
      <c r="AW605" s="16"/>
      <c r="AX605" s="16"/>
      <c r="AY605" s="13" t="str">
        <f>IF(D605="","*",IFERROR(IF(ISODD(COUNT(AS605:AX605)),"ERRO",SUM((AT605-AS605),(AV605-AU605),(AX605-AW605))),"ERRO"))</f>
        <v>*</v>
      </c>
      <c r="AZ605" s="232"/>
      <c r="BA605" s="123"/>
      <c r="BB605" s="11" t="str">
        <f>IFERROR(_xlfn.XLOOKUP(AI605, BS_ATIVIDADE[ATIVIDADE],BS_ATIVIDADE[UNIDADE] ), "*")</f>
        <v>*</v>
      </c>
      <c r="BC605" s="15" t="str" cm="1">
        <f t="array" ref="BC60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05" s="15" t="str" cm="1">
        <f t="array" ref="BD60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05" s="12" t="str" cm="1">
        <f t="array" ref="BE60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05" s="218">
        <f>BS_CONTROLE[[#This Row],[Responsavel pelo boletim]]</f>
        <v>0</v>
      </c>
      <c r="BG605" s="18"/>
      <c r="BH605" s="19"/>
      <c r="BI605" s="19"/>
      <c r="BJ605" s="19"/>
      <c r="BK605" s="20"/>
      <c r="BL605" s="18"/>
      <c r="BM605" s="146"/>
      <c r="BN605" s="145"/>
      <c r="BO605" s="146"/>
      <c r="BP605" s="21"/>
      <c r="BQ605" s="14" t="str">
        <f>IF(AND(BR605&lt;1,BS605&lt;1),"Produção e Intervalo",IF(BR605&lt;1,"Intervalo",IF(BS605&lt;1,"Produção","Aderente")))</f>
        <v>Aderente</v>
      </c>
      <c r="BR605" s="22" t="str">
        <f>IF(OR(B605="",F605=""),"*",AY605/P605)</f>
        <v>*</v>
      </c>
      <c r="BS605" s="22" t="str">
        <f>IF(OR(B605="",F605=""),"*",BA605/Q605)</f>
        <v>*</v>
      </c>
      <c r="BT605" s="8" t="str">
        <f t="shared" si="9"/>
        <v/>
      </c>
    </row>
    <row r="606" spans="1:72" hidden="1">
      <c r="A606" s="51" t="str">
        <f>D607&amp;B607</f>
        <v/>
      </c>
      <c r="B606" s="163"/>
      <c r="C606" s="164" t="str">
        <f>IF(BS_CONTROLE[[#This Row],[DATA]]="","",WEEKNUM(BS_CONTROLE[[#This Row],[DATA]]))</f>
        <v/>
      </c>
      <c r="D606" s="165"/>
      <c r="E606" s="166"/>
      <c r="F606" s="167"/>
      <c r="G606" s="10" t="str">
        <f>IF(D606="","*",VLOOKUP(F606,BS_ATIVIDADE[],3,FALSE))</f>
        <v>*</v>
      </c>
      <c r="H606" s="168"/>
      <c r="I606" s="168"/>
      <c r="J606" s="169"/>
      <c r="K606" s="169"/>
      <c r="L606" s="119"/>
      <c r="M606" s="143" t="str" cm="1">
        <f t="array" ref="M60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06" s="143" t="str" cm="1">
        <f t="array" ref="N60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06" s="120"/>
      <c r="P606" s="120"/>
      <c r="Q606" s="119"/>
      <c r="R606" s="11" t="str">
        <f>IFERROR(_xlfn.XLOOKUP(F606, BS_ATIVIDADE[ATIVIDADE],BS_ATIVIDADE[UNIDADE] ), "*")</f>
        <v>*</v>
      </c>
      <c r="S606" s="144" t="str" cm="1">
        <f t="array" ref="S60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06" s="144" t="str" cm="1">
        <f t="array" ref="T60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06" s="12" t="str" cm="1">
        <f t="array" ref="U60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06" s="119"/>
      <c r="W606" s="119"/>
      <c r="X606" s="118"/>
      <c r="Y606" s="145"/>
      <c r="Z606" s="118"/>
      <c r="AA606" s="119"/>
      <c r="AB606" s="117"/>
      <c r="AC606" s="117"/>
      <c r="AD606" s="121"/>
      <c r="AE606" s="119"/>
      <c r="AF606" s="119"/>
      <c r="AG606" s="119"/>
      <c r="AH606" s="17"/>
      <c r="AI606" s="142" t="str">
        <f>IF(BS_CONTROLE[[#This Row],[Atividade]]=0, "-", BS_CONTROLE[[#This Row],[Atividade]])</f>
        <v>-</v>
      </c>
      <c r="AJ606" s="10" t="str">
        <f>IF(BS_CONTROLE[[#This Row],[Atividade]]=0, "-", BS_CONTROLE[[#This Row],[Atividade]])</f>
        <v>-</v>
      </c>
      <c r="AK606" s="35">
        <f>BS_CONTROLE[[#This Row],[Local - Partida]]</f>
        <v>0</v>
      </c>
      <c r="AL606" s="35">
        <f>BS_CONTROLE[[#This Row],[Local - Encerramento]]</f>
        <v>0</v>
      </c>
      <c r="AM606" s="119" t="str">
        <f>IF(BS_CONTROLE[[#This Row],[Entre - Estações]]=0, "-", BS_CONTROLE[[#This Row],[Entre - Estações]])</f>
        <v>-</v>
      </c>
      <c r="AN606" s="119" t="str">
        <f>IF(BS_CONTROLE[[#This Row],[SB]]=0, "-", BS_CONTROLE[[#This Row],[SB]])</f>
        <v>-</v>
      </c>
      <c r="AO606" s="119" t="str">
        <f>IF(BS_CONTROLE[[#This Row],[SUB]]=0, "-", BS_CONTROLE[[#This Row],[SUB]])</f>
        <v>-</v>
      </c>
      <c r="AP606" s="119">
        <f>BS_CONTROLE[[#This Row],[KM - Inicio]]</f>
        <v>0</v>
      </c>
      <c r="AQ606" s="119">
        <f>BS_CONTROLE[[#This Row],[KM - Inicio]]</f>
        <v>0</v>
      </c>
      <c r="AR606" s="122"/>
      <c r="AS606" s="122"/>
      <c r="AT606" s="122"/>
      <c r="AU606" s="16"/>
      <c r="AV606" s="16"/>
      <c r="AW606" s="16"/>
      <c r="AX606" s="16"/>
      <c r="AY606" s="13" t="str">
        <f>IF(D606="","*",IFERROR(IF(ISODD(COUNT(AS606:AX606)),"ERRO",SUM((AT606-AS606),(AV606-AU606),(AX606-AW606))),"ERRO"))</f>
        <v>*</v>
      </c>
      <c r="AZ606" s="232"/>
      <c r="BA606" s="123"/>
      <c r="BB606" s="11" t="str">
        <f>IFERROR(_xlfn.XLOOKUP(AI606, BS_ATIVIDADE[ATIVIDADE],BS_ATIVIDADE[UNIDADE] ), "*")</f>
        <v>*</v>
      </c>
      <c r="BC606" s="15" t="str" cm="1">
        <f t="array" ref="BC60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06" s="15" t="str" cm="1">
        <f t="array" ref="BD60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06" s="12" t="str" cm="1">
        <f t="array" ref="BE60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06" s="218">
        <f>BS_CONTROLE[[#This Row],[Responsavel pelo boletim]]</f>
        <v>0</v>
      </c>
      <c r="BG606" s="18"/>
      <c r="BH606" s="19"/>
      <c r="BI606" s="19"/>
      <c r="BJ606" s="19"/>
      <c r="BK606" s="20"/>
      <c r="BL606" s="18"/>
      <c r="BM606" s="146"/>
      <c r="BN606" s="145"/>
      <c r="BO606" s="146"/>
      <c r="BP606" s="21"/>
      <c r="BQ606" s="14" t="str">
        <f>IF(AND(BR606&lt;1,BS606&lt;1),"Produção e Intervalo",IF(BR606&lt;1,"Intervalo",IF(BS606&lt;1,"Produção","Aderente")))</f>
        <v>Aderente</v>
      </c>
      <c r="BR606" s="22" t="str">
        <f>IF(OR(B606="",F606=""),"*",AY606/P606)</f>
        <v>*</v>
      </c>
      <c r="BS606" s="22" t="str">
        <f>IF(OR(B606="",F606=""),"*",BA606/Q606)</f>
        <v>*</v>
      </c>
      <c r="BT606" s="8" t="str">
        <f t="shared" si="9"/>
        <v/>
      </c>
    </row>
    <row r="607" spans="1:72" hidden="1">
      <c r="A607" s="51" t="str">
        <f>D608&amp;B608</f>
        <v/>
      </c>
      <c r="B607" s="163"/>
      <c r="C607" s="164" t="str">
        <f>IF(BS_CONTROLE[[#This Row],[DATA]]="","",WEEKNUM(BS_CONTROLE[[#This Row],[DATA]]))</f>
        <v/>
      </c>
      <c r="D607" s="165"/>
      <c r="E607" s="166"/>
      <c r="F607" s="167"/>
      <c r="G607" s="10" t="str">
        <f>IF(D607="","*",VLOOKUP(F607,BS_ATIVIDADE[],3,FALSE))</f>
        <v>*</v>
      </c>
      <c r="H607" s="168"/>
      <c r="I607" s="168"/>
      <c r="J607" s="169"/>
      <c r="K607" s="169"/>
      <c r="L607" s="119"/>
      <c r="M607" s="143" t="str" cm="1">
        <f t="array" ref="M60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07" s="143" t="str" cm="1">
        <f t="array" ref="N60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07" s="120"/>
      <c r="P607" s="120"/>
      <c r="Q607" s="119"/>
      <c r="R607" s="11" t="str">
        <f>IFERROR(_xlfn.XLOOKUP(F607, BS_ATIVIDADE[ATIVIDADE],BS_ATIVIDADE[UNIDADE] ), "*")</f>
        <v>*</v>
      </c>
      <c r="S607" s="144" t="str" cm="1">
        <f t="array" ref="S60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07" s="144" t="str" cm="1">
        <f t="array" ref="T60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07" s="12" t="str" cm="1">
        <f t="array" ref="U60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07" s="119"/>
      <c r="W607" s="119"/>
      <c r="X607" s="118"/>
      <c r="Y607" s="145"/>
      <c r="Z607" s="118"/>
      <c r="AA607" s="119"/>
      <c r="AB607" s="117"/>
      <c r="AC607" s="117"/>
      <c r="AD607" s="121"/>
      <c r="AE607" s="119"/>
      <c r="AF607" s="119"/>
      <c r="AG607" s="119"/>
      <c r="AH607" s="17"/>
      <c r="AI607" s="142" t="str">
        <f>IF(BS_CONTROLE[[#This Row],[Atividade]]=0, "-", BS_CONTROLE[[#This Row],[Atividade]])</f>
        <v>-</v>
      </c>
      <c r="AJ607" s="10" t="str">
        <f>IF(BS_CONTROLE[[#This Row],[Atividade]]=0, "-", BS_CONTROLE[[#This Row],[Atividade]])</f>
        <v>-</v>
      </c>
      <c r="AK607" s="35">
        <f>BS_CONTROLE[[#This Row],[Local - Partida]]</f>
        <v>0</v>
      </c>
      <c r="AL607" s="35">
        <f>BS_CONTROLE[[#This Row],[Local - Encerramento]]</f>
        <v>0</v>
      </c>
      <c r="AM607" s="119" t="str">
        <f>IF(BS_CONTROLE[[#This Row],[Entre - Estações]]=0, "-", BS_CONTROLE[[#This Row],[Entre - Estações]])</f>
        <v>-</v>
      </c>
      <c r="AN607" s="119" t="str">
        <f>IF(BS_CONTROLE[[#This Row],[SB]]=0, "-", BS_CONTROLE[[#This Row],[SB]])</f>
        <v>-</v>
      </c>
      <c r="AO607" s="119" t="str">
        <f>IF(BS_CONTROLE[[#This Row],[SUB]]=0, "-", BS_CONTROLE[[#This Row],[SUB]])</f>
        <v>-</v>
      </c>
      <c r="AP607" s="119">
        <f>BS_CONTROLE[[#This Row],[KM - Inicio]]</f>
        <v>0</v>
      </c>
      <c r="AQ607" s="119">
        <f>BS_CONTROLE[[#This Row],[KM - Inicio]]</f>
        <v>0</v>
      </c>
      <c r="AR607" s="122"/>
      <c r="AS607" s="122"/>
      <c r="AT607" s="122"/>
      <c r="AU607" s="16"/>
      <c r="AV607" s="16"/>
      <c r="AW607" s="16"/>
      <c r="AX607" s="16"/>
      <c r="AY607" s="13" t="str">
        <f>IF(D607="","*",IFERROR(IF(ISODD(COUNT(AS607:AX607)),"ERRO",SUM((AT607-AS607),(AV607-AU607),(AX607-AW607))),"ERRO"))</f>
        <v>*</v>
      </c>
      <c r="AZ607" s="232"/>
      <c r="BA607" s="123"/>
      <c r="BB607" s="11" t="str">
        <f>IFERROR(_xlfn.XLOOKUP(AI607, BS_ATIVIDADE[ATIVIDADE],BS_ATIVIDADE[UNIDADE] ), "*")</f>
        <v>*</v>
      </c>
      <c r="BC607" s="15" t="str" cm="1">
        <f t="array" ref="BC60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07" s="15" t="str" cm="1">
        <f t="array" ref="BD60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07" s="12" t="str" cm="1">
        <f t="array" ref="BE60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07" s="218">
        <f>BS_CONTROLE[[#This Row],[Responsavel pelo boletim]]</f>
        <v>0</v>
      </c>
      <c r="BG607" s="18"/>
      <c r="BH607" s="19"/>
      <c r="BI607" s="19"/>
      <c r="BJ607" s="19"/>
      <c r="BK607" s="20"/>
      <c r="BL607" s="18"/>
      <c r="BM607" s="146"/>
      <c r="BN607" s="145"/>
      <c r="BO607" s="146"/>
      <c r="BP607" s="21"/>
      <c r="BQ607" s="14" t="str">
        <f>IF(AND(BR607&lt;1,BS607&lt;1),"Produção e Intervalo",IF(BR607&lt;1,"Intervalo",IF(BS607&lt;1,"Produção","Aderente")))</f>
        <v>Aderente</v>
      </c>
      <c r="BR607" s="22" t="str">
        <f>IF(OR(B607="",F607=""),"*",AY607/P607)</f>
        <v>*</v>
      </c>
      <c r="BS607" s="22" t="str">
        <f>IF(OR(B607="",F607=""),"*",BA607/Q607)</f>
        <v>*</v>
      </c>
      <c r="BT607" s="8" t="str">
        <f t="shared" si="9"/>
        <v/>
      </c>
    </row>
    <row r="608" spans="1:72" hidden="1">
      <c r="A608" s="51" t="str">
        <f>D609&amp;B609</f>
        <v/>
      </c>
      <c r="B608" s="163"/>
      <c r="C608" s="164" t="str">
        <f>IF(BS_CONTROLE[[#This Row],[DATA]]="","",WEEKNUM(BS_CONTROLE[[#This Row],[DATA]]))</f>
        <v/>
      </c>
      <c r="D608" s="165"/>
      <c r="E608" s="166"/>
      <c r="F608" s="167"/>
      <c r="G608" s="10" t="str">
        <f>IF(D608="","*",VLOOKUP(F608,BS_ATIVIDADE[],3,FALSE))</f>
        <v>*</v>
      </c>
      <c r="H608" s="168"/>
      <c r="I608" s="168"/>
      <c r="J608" s="169"/>
      <c r="K608" s="169"/>
      <c r="L608" s="119"/>
      <c r="M608" s="143" t="str" cm="1">
        <f t="array" ref="M60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08" s="143" t="str" cm="1">
        <f t="array" ref="N60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08" s="120"/>
      <c r="P608" s="120"/>
      <c r="Q608" s="119"/>
      <c r="R608" s="11" t="str">
        <f>IFERROR(_xlfn.XLOOKUP(F608, BS_ATIVIDADE[ATIVIDADE],BS_ATIVIDADE[UNIDADE] ), "*")</f>
        <v>*</v>
      </c>
      <c r="S608" s="144" t="str" cm="1">
        <f t="array" ref="S60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08" s="144" t="str" cm="1">
        <f t="array" ref="T60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08" s="12" t="str" cm="1">
        <f t="array" ref="U60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08" s="119"/>
      <c r="W608" s="119"/>
      <c r="X608" s="118"/>
      <c r="Y608" s="145"/>
      <c r="Z608" s="118"/>
      <c r="AA608" s="119"/>
      <c r="AB608" s="117"/>
      <c r="AC608" s="117"/>
      <c r="AD608" s="121"/>
      <c r="AE608" s="119"/>
      <c r="AF608" s="119"/>
      <c r="AG608" s="119"/>
      <c r="AH608" s="17"/>
      <c r="AI608" s="142" t="str">
        <f>IF(BS_CONTROLE[[#This Row],[Atividade]]=0, "-", BS_CONTROLE[[#This Row],[Atividade]])</f>
        <v>-</v>
      </c>
      <c r="AJ608" s="10" t="str">
        <f>IF(BS_CONTROLE[[#This Row],[Atividade]]=0, "-", BS_CONTROLE[[#This Row],[Atividade]])</f>
        <v>-</v>
      </c>
      <c r="AK608" s="35">
        <f>BS_CONTROLE[[#This Row],[Local - Partida]]</f>
        <v>0</v>
      </c>
      <c r="AL608" s="35">
        <f>BS_CONTROLE[[#This Row],[Local - Encerramento]]</f>
        <v>0</v>
      </c>
      <c r="AM608" s="119" t="str">
        <f>IF(BS_CONTROLE[[#This Row],[Entre - Estações]]=0, "-", BS_CONTROLE[[#This Row],[Entre - Estações]])</f>
        <v>-</v>
      </c>
      <c r="AN608" s="119" t="str">
        <f>IF(BS_CONTROLE[[#This Row],[SB]]=0, "-", BS_CONTROLE[[#This Row],[SB]])</f>
        <v>-</v>
      </c>
      <c r="AO608" s="119" t="str">
        <f>IF(BS_CONTROLE[[#This Row],[SUB]]=0, "-", BS_CONTROLE[[#This Row],[SUB]])</f>
        <v>-</v>
      </c>
      <c r="AP608" s="119">
        <f>BS_CONTROLE[[#This Row],[KM - Inicio]]</f>
        <v>0</v>
      </c>
      <c r="AQ608" s="119">
        <f>BS_CONTROLE[[#This Row],[KM - Inicio]]</f>
        <v>0</v>
      </c>
      <c r="AR608" s="122"/>
      <c r="AS608" s="122"/>
      <c r="AT608" s="122"/>
      <c r="AU608" s="16"/>
      <c r="AV608" s="16"/>
      <c r="AW608" s="16"/>
      <c r="AX608" s="16"/>
      <c r="AY608" s="13" t="str">
        <f>IF(D608="","*",IFERROR(IF(ISODD(COUNT(AS608:AX608)),"ERRO",SUM((AT608-AS608),(AV608-AU608),(AX608-AW608))),"ERRO"))</f>
        <v>*</v>
      </c>
      <c r="AZ608" s="232"/>
      <c r="BA608" s="123"/>
      <c r="BB608" s="11" t="str">
        <f>IFERROR(_xlfn.XLOOKUP(AI608, BS_ATIVIDADE[ATIVIDADE],BS_ATIVIDADE[UNIDADE] ), "*")</f>
        <v>*</v>
      </c>
      <c r="BC608" s="15" t="str" cm="1">
        <f t="array" ref="BC60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08" s="15" t="str" cm="1">
        <f t="array" ref="BD60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08" s="12" t="str" cm="1">
        <f t="array" ref="BE60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08" s="218">
        <f>BS_CONTROLE[[#This Row],[Responsavel pelo boletim]]</f>
        <v>0</v>
      </c>
      <c r="BG608" s="18"/>
      <c r="BH608" s="19"/>
      <c r="BI608" s="19"/>
      <c r="BJ608" s="19"/>
      <c r="BK608" s="20"/>
      <c r="BL608" s="18"/>
      <c r="BM608" s="146"/>
      <c r="BN608" s="145"/>
      <c r="BO608" s="146"/>
      <c r="BP608" s="21"/>
      <c r="BQ608" s="14" t="str">
        <f>IF(AND(BR608&lt;1,BS608&lt;1),"Produção e Intervalo",IF(BR608&lt;1,"Intervalo",IF(BS608&lt;1,"Produção","Aderente")))</f>
        <v>Aderente</v>
      </c>
      <c r="BR608" s="22" t="str">
        <f>IF(OR(B608="",F608=""),"*",AY608/P608)</f>
        <v>*</v>
      </c>
      <c r="BS608" s="22" t="str">
        <f>IF(OR(B608="",F608=""),"*",BA608/Q608)</f>
        <v>*</v>
      </c>
      <c r="BT608" s="8" t="str">
        <f t="shared" si="9"/>
        <v/>
      </c>
    </row>
    <row r="609" spans="1:72" hidden="1">
      <c r="A609" s="51" t="str">
        <f>D610&amp;B610</f>
        <v/>
      </c>
      <c r="B609" s="163"/>
      <c r="C609" s="164" t="str">
        <f>IF(BS_CONTROLE[[#This Row],[DATA]]="","",WEEKNUM(BS_CONTROLE[[#This Row],[DATA]]))</f>
        <v/>
      </c>
      <c r="D609" s="165"/>
      <c r="E609" s="166"/>
      <c r="F609" s="167"/>
      <c r="G609" s="10" t="str">
        <f>IF(D609="","*",VLOOKUP(F609,BS_ATIVIDADE[],3,FALSE))</f>
        <v>*</v>
      </c>
      <c r="H609" s="168"/>
      <c r="I609" s="168"/>
      <c r="J609" s="169"/>
      <c r="K609" s="169"/>
      <c r="L609" s="119"/>
      <c r="M609" s="143" t="str" cm="1">
        <f t="array" ref="M60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09" s="143" t="str" cm="1">
        <f t="array" ref="N60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09" s="120"/>
      <c r="P609" s="120"/>
      <c r="Q609" s="119"/>
      <c r="R609" s="11" t="str">
        <f>IFERROR(_xlfn.XLOOKUP(F609, BS_ATIVIDADE[ATIVIDADE],BS_ATIVIDADE[UNIDADE] ), "*")</f>
        <v>*</v>
      </c>
      <c r="S609" s="144" t="str" cm="1">
        <f t="array" ref="S60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09" s="144" t="str" cm="1">
        <f t="array" ref="T60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09" s="12" t="str" cm="1">
        <f t="array" ref="U60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09" s="119"/>
      <c r="W609" s="119"/>
      <c r="X609" s="118"/>
      <c r="Y609" s="145"/>
      <c r="Z609" s="118"/>
      <c r="AA609" s="119"/>
      <c r="AB609" s="117"/>
      <c r="AC609" s="117"/>
      <c r="AD609" s="121"/>
      <c r="AE609" s="119"/>
      <c r="AF609" s="119"/>
      <c r="AG609" s="119"/>
      <c r="AH609" s="17"/>
      <c r="AI609" s="142" t="str">
        <f>IF(BS_CONTROLE[[#This Row],[Atividade]]=0, "-", BS_CONTROLE[[#This Row],[Atividade]])</f>
        <v>-</v>
      </c>
      <c r="AJ609" s="10" t="str">
        <f>IF(BS_CONTROLE[[#This Row],[Atividade]]=0, "-", BS_CONTROLE[[#This Row],[Atividade]])</f>
        <v>-</v>
      </c>
      <c r="AK609" s="35">
        <f>BS_CONTROLE[[#This Row],[Local - Partida]]</f>
        <v>0</v>
      </c>
      <c r="AL609" s="35">
        <f>BS_CONTROLE[[#This Row],[Local - Encerramento]]</f>
        <v>0</v>
      </c>
      <c r="AM609" s="119" t="str">
        <f>IF(BS_CONTROLE[[#This Row],[Entre - Estações]]=0, "-", BS_CONTROLE[[#This Row],[Entre - Estações]])</f>
        <v>-</v>
      </c>
      <c r="AN609" s="119" t="str">
        <f>IF(BS_CONTROLE[[#This Row],[SB]]=0, "-", BS_CONTROLE[[#This Row],[SB]])</f>
        <v>-</v>
      </c>
      <c r="AO609" s="119" t="str">
        <f>IF(BS_CONTROLE[[#This Row],[SUB]]=0, "-", BS_CONTROLE[[#This Row],[SUB]])</f>
        <v>-</v>
      </c>
      <c r="AP609" s="119">
        <f>BS_CONTROLE[[#This Row],[KM - Inicio]]</f>
        <v>0</v>
      </c>
      <c r="AQ609" s="119">
        <f>BS_CONTROLE[[#This Row],[KM - Inicio]]</f>
        <v>0</v>
      </c>
      <c r="AR609" s="122"/>
      <c r="AS609" s="122"/>
      <c r="AT609" s="122"/>
      <c r="AU609" s="16"/>
      <c r="AV609" s="16"/>
      <c r="AW609" s="16"/>
      <c r="AX609" s="16"/>
      <c r="AY609" s="13" t="str">
        <f>IF(D609="","*",IFERROR(IF(ISODD(COUNT(AS609:AX609)),"ERRO",SUM((AT609-AS609),(AV609-AU609),(AX609-AW609))),"ERRO"))</f>
        <v>*</v>
      </c>
      <c r="AZ609" s="232"/>
      <c r="BA609" s="123"/>
      <c r="BB609" s="11" t="str">
        <f>IFERROR(_xlfn.XLOOKUP(AI609, BS_ATIVIDADE[ATIVIDADE],BS_ATIVIDADE[UNIDADE] ), "*")</f>
        <v>*</v>
      </c>
      <c r="BC609" s="15" t="str" cm="1">
        <f t="array" ref="BC60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09" s="15" t="str" cm="1">
        <f t="array" ref="BD60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09" s="12" t="str" cm="1">
        <f t="array" ref="BE60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09" s="218">
        <f>BS_CONTROLE[[#This Row],[Responsavel pelo boletim]]</f>
        <v>0</v>
      </c>
      <c r="BG609" s="18"/>
      <c r="BH609" s="19"/>
      <c r="BI609" s="19"/>
      <c r="BJ609" s="19"/>
      <c r="BK609" s="20"/>
      <c r="BL609" s="18"/>
      <c r="BM609" s="146"/>
      <c r="BN609" s="145"/>
      <c r="BO609" s="146"/>
      <c r="BP609" s="21"/>
      <c r="BQ609" s="14" t="str">
        <f>IF(AND(BR609&lt;1,BS609&lt;1),"Produção e Intervalo",IF(BR609&lt;1,"Intervalo",IF(BS609&lt;1,"Produção","Aderente")))</f>
        <v>Aderente</v>
      </c>
      <c r="BR609" s="22" t="str">
        <f>IF(OR(B609="",F609=""),"*",AY609/P609)</f>
        <v>*</v>
      </c>
      <c r="BS609" s="22" t="str">
        <f>IF(OR(B609="",F609=""),"*",BA609/Q609)</f>
        <v>*</v>
      </c>
      <c r="BT609" s="8" t="str">
        <f t="shared" si="9"/>
        <v/>
      </c>
    </row>
    <row r="610" spans="1:72" hidden="1">
      <c r="A610" s="51" t="str">
        <f>D611&amp;B611</f>
        <v/>
      </c>
      <c r="B610" s="163"/>
      <c r="C610" s="164" t="str">
        <f>IF(BS_CONTROLE[[#This Row],[DATA]]="","",WEEKNUM(BS_CONTROLE[[#This Row],[DATA]]))</f>
        <v/>
      </c>
      <c r="D610" s="165"/>
      <c r="E610" s="166"/>
      <c r="F610" s="167"/>
      <c r="G610" s="10" t="str">
        <f>IF(D610="","*",VLOOKUP(F610,BS_ATIVIDADE[],3,FALSE))</f>
        <v>*</v>
      </c>
      <c r="H610" s="168"/>
      <c r="I610" s="168"/>
      <c r="J610" s="169"/>
      <c r="K610" s="169"/>
      <c r="L610" s="119"/>
      <c r="M610" s="143" t="str" cm="1">
        <f t="array" ref="M61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10" s="143" t="str" cm="1">
        <f t="array" ref="N61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10" s="120"/>
      <c r="P610" s="120"/>
      <c r="Q610" s="119"/>
      <c r="R610" s="11" t="str">
        <f>IFERROR(_xlfn.XLOOKUP(F610, BS_ATIVIDADE[ATIVIDADE],BS_ATIVIDADE[UNIDADE] ), "*")</f>
        <v>*</v>
      </c>
      <c r="S610" s="144" t="str" cm="1">
        <f t="array" ref="S61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10" s="144" t="str" cm="1">
        <f t="array" ref="T61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10" s="12" t="str" cm="1">
        <f t="array" ref="U61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10" s="119"/>
      <c r="W610" s="119"/>
      <c r="X610" s="118"/>
      <c r="Y610" s="145"/>
      <c r="Z610" s="118"/>
      <c r="AA610" s="119"/>
      <c r="AB610" s="117"/>
      <c r="AC610" s="117"/>
      <c r="AD610" s="121"/>
      <c r="AE610" s="119"/>
      <c r="AF610" s="119"/>
      <c r="AG610" s="119"/>
      <c r="AH610" s="17"/>
      <c r="AI610" s="142" t="str">
        <f>IF(BS_CONTROLE[[#This Row],[Atividade]]=0, "-", BS_CONTROLE[[#This Row],[Atividade]])</f>
        <v>-</v>
      </c>
      <c r="AJ610" s="10" t="str">
        <f>IF(BS_CONTROLE[[#This Row],[Atividade]]=0, "-", BS_CONTROLE[[#This Row],[Atividade]])</f>
        <v>-</v>
      </c>
      <c r="AK610" s="35">
        <f>BS_CONTROLE[[#This Row],[Local - Partida]]</f>
        <v>0</v>
      </c>
      <c r="AL610" s="35">
        <f>BS_CONTROLE[[#This Row],[Local - Encerramento]]</f>
        <v>0</v>
      </c>
      <c r="AM610" s="119" t="str">
        <f>IF(BS_CONTROLE[[#This Row],[Entre - Estações]]=0, "-", BS_CONTROLE[[#This Row],[Entre - Estações]])</f>
        <v>-</v>
      </c>
      <c r="AN610" s="119" t="str">
        <f>IF(BS_CONTROLE[[#This Row],[SB]]=0, "-", BS_CONTROLE[[#This Row],[SB]])</f>
        <v>-</v>
      </c>
      <c r="AO610" s="119" t="str">
        <f>IF(BS_CONTROLE[[#This Row],[SUB]]=0, "-", BS_CONTROLE[[#This Row],[SUB]])</f>
        <v>-</v>
      </c>
      <c r="AP610" s="119">
        <f>BS_CONTROLE[[#This Row],[KM - Inicio]]</f>
        <v>0</v>
      </c>
      <c r="AQ610" s="119">
        <f>BS_CONTROLE[[#This Row],[KM - Inicio]]</f>
        <v>0</v>
      </c>
      <c r="AR610" s="122"/>
      <c r="AS610" s="122"/>
      <c r="AT610" s="122"/>
      <c r="AU610" s="16"/>
      <c r="AV610" s="16"/>
      <c r="AW610" s="16"/>
      <c r="AX610" s="16"/>
      <c r="AY610" s="13" t="str">
        <f>IF(D610="","*",IFERROR(IF(ISODD(COUNT(AS610:AX610)),"ERRO",SUM((AT610-AS610),(AV610-AU610),(AX610-AW610))),"ERRO"))</f>
        <v>*</v>
      </c>
      <c r="AZ610" s="232"/>
      <c r="BA610" s="123"/>
      <c r="BB610" s="11" t="str">
        <f>IFERROR(_xlfn.XLOOKUP(AI610, BS_ATIVIDADE[ATIVIDADE],BS_ATIVIDADE[UNIDADE] ), "*")</f>
        <v>*</v>
      </c>
      <c r="BC610" s="15" t="str" cm="1">
        <f t="array" ref="BC61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10" s="15" t="str" cm="1">
        <f t="array" ref="BD61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10" s="12" t="str" cm="1">
        <f t="array" ref="BE61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10" s="218">
        <f>BS_CONTROLE[[#This Row],[Responsavel pelo boletim]]</f>
        <v>0</v>
      </c>
      <c r="BG610" s="18"/>
      <c r="BH610" s="19"/>
      <c r="BI610" s="19"/>
      <c r="BJ610" s="19"/>
      <c r="BK610" s="20"/>
      <c r="BL610" s="18"/>
      <c r="BM610" s="146"/>
      <c r="BN610" s="145"/>
      <c r="BO610" s="146"/>
      <c r="BP610" s="21"/>
      <c r="BQ610" s="14" t="str">
        <f>IF(AND(BR610&lt;1,BS610&lt;1),"Produção e Intervalo",IF(BR610&lt;1,"Intervalo",IF(BS610&lt;1,"Produção","Aderente")))</f>
        <v>Aderente</v>
      </c>
      <c r="BR610" s="22" t="str">
        <f>IF(OR(B610="",F610=""),"*",AY610/P610)</f>
        <v>*</v>
      </c>
      <c r="BS610" s="22" t="str">
        <f>IF(OR(B610="",F610=""),"*",BA610/Q610)</f>
        <v>*</v>
      </c>
      <c r="BT610" s="8" t="str">
        <f t="shared" si="9"/>
        <v/>
      </c>
    </row>
    <row r="611" spans="1:72" hidden="1">
      <c r="A611" s="51" t="str">
        <f>D612&amp;B612</f>
        <v/>
      </c>
      <c r="B611" s="163"/>
      <c r="C611" s="164" t="str">
        <f>IF(BS_CONTROLE[[#This Row],[DATA]]="","",WEEKNUM(BS_CONTROLE[[#This Row],[DATA]]))</f>
        <v/>
      </c>
      <c r="D611" s="165"/>
      <c r="E611" s="166"/>
      <c r="F611" s="167"/>
      <c r="G611" s="10" t="str">
        <f>IF(D611="","*",VLOOKUP(F611,BS_ATIVIDADE[],3,FALSE))</f>
        <v>*</v>
      </c>
      <c r="H611" s="168"/>
      <c r="I611" s="168"/>
      <c r="J611" s="169"/>
      <c r="K611" s="169"/>
      <c r="L611" s="119"/>
      <c r="M611" s="143" t="str" cm="1">
        <f t="array" ref="M61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11" s="143" t="str" cm="1">
        <f t="array" ref="N61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11" s="120"/>
      <c r="P611" s="120"/>
      <c r="Q611" s="119"/>
      <c r="R611" s="11" t="str">
        <f>IFERROR(_xlfn.XLOOKUP(F611, BS_ATIVIDADE[ATIVIDADE],BS_ATIVIDADE[UNIDADE] ), "*")</f>
        <v>*</v>
      </c>
      <c r="S611" s="144" t="str" cm="1">
        <f t="array" ref="S61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11" s="144" t="str" cm="1">
        <f t="array" ref="T61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11" s="12" t="str" cm="1">
        <f t="array" ref="U61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11" s="119"/>
      <c r="W611" s="119"/>
      <c r="X611" s="118"/>
      <c r="Y611" s="145"/>
      <c r="Z611" s="118"/>
      <c r="AA611" s="119"/>
      <c r="AB611" s="117"/>
      <c r="AC611" s="117"/>
      <c r="AD611" s="121"/>
      <c r="AE611" s="119"/>
      <c r="AF611" s="119"/>
      <c r="AG611" s="119"/>
      <c r="AH611" s="17"/>
      <c r="AI611" s="142" t="str">
        <f>IF(BS_CONTROLE[[#This Row],[Atividade]]=0, "-", BS_CONTROLE[[#This Row],[Atividade]])</f>
        <v>-</v>
      </c>
      <c r="AJ611" s="10" t="str">
        <f>IF(BS_CONTROLE[[#This Row],[Atividade]]=0, "-", BS_CONTROLE[[#This Row],[Atividade]])</f>
        <v>-</v>
      </c>
      <c r="AK611" s="35">
        <f>BS_CONTROLE[[#This Row],[Local - Partida]]</f>
        <v>0</v>
      </c>
      <c r="AL611" s="35">
        <f>BS_CONTROLE[[#This Row],[Local - Encerramento]]</f>
        <v>0</v>
      </c>
      <c r="AM611" s="119" t="str">
        <f>IF(BS_CONTROLE[[#This Row],[Entre - Estações]]=0, "-", BS_CONTROLE[[#This Row],[Entre - Estações]])</f>
        <v>-</v>
      </c>
      <c r="AN611" s="119" t="str">
        <f>IF(BS_CONTROLE[[#This Row],[SB]]=0, "-", BS_CONTROLE[[#This Row],[SB]])</f>
        <v>-</v>
      </c>
      <c r="AO611" s="119" t="str">
        <f>IF(BS_CONTROLE[[#This Row],[SUB]]=0, "-", BS_CONTROLE[[#This Row],[SUB]])</f>
        <v>-</v>
      </c>
      <c r="AP611" s="119">
        <f>BS_CONTROLE[[#This Row],[KM - Inicio]]</f>
        <v>0</v>
      </c>
      <c r="AQ611" s="119">
        <f>BS_CONTROLE[[#This Row],[KM - Inicio]]</f>
        <v>0</v>
      </c>
      <c r="AR611" s="122"/>
      <c r="AS611" s="122"/>
      <c r="AT611" s="122"/>
      <c r="AU611" s="16"/>
      <c r="AV611" s="16"/>
      <c r="AW611" s="16"/>
      <c r="AX611" s="16"/>
      <c r="AY611" s="13" t="str">
        <f>IF(D611="","*",IFERROR(IF(ISODD(COUNT(AS611:AX611)),"ERRO",SUM((AT611-AS611),(AV611-AU611),(AX611-AW611))),"ERRO"))</f>
        <v>*</v>
      </c>
      <c r="AZ611" s="232"/>
      <c r="BA611" s="123"/>
      <c r="BB611" s="11" t="str">
        <f>IFERROR(_xlfn.XLOOKUP(AI611, BS_ATIVIDADE[ATIVIDADE],BS_ATIVIDADE[UNIDADE] ), "*")</f>
        <v>*</v>
      </c>
      <c r="BC611" s="15" t="str" cm="1">
        <f t="array" ref="BC61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11" s="15" t="str" cm="1">
        <f t="array" ref="BD61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11" s="12" t="str" cm="1">
        <f t="array" ref="BE61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11" s="218">
        <f>BS_CONTROLE[[#This Row],[Responsavel pelo boletim]]</f>
        <v>0</v>
      </c>
      <c r="BG611" s="18"/>
      <c r="BH611" s="19"/>
      <c r="BI611" s="19"/>
      <c r="BJ611" s="19"/>
      <c r="BK611" s="20"/>
      <c r="BL611" s="18"/>
      <c r="BM611" s="146"/>
      <c r="BN611" s="145"/>
      <c r="BO611" s="146"/>
      <c r="BP611" s="21"/>
      <c r="BQ611" s="14" t="str">
        <f>IF(AND(BR611&lt;1,BS611&lt;1),"Produção e Intervalo",IF(BR611&lt;1,"Intervalo",IF(BS611&lt;1,"Produção","Aderente")))</f>
        <v>Aderente</v>
      </c>
      <c r="BR611" s="22" t="str">
        <f>IF(OR(B611="",F611=""),"*",AY611/P611)</f>
        <v>*</v>
      </c>
      <c r="BS611" s="22" t="str">
        <f>IF(OR(B611="",F611=""),"*",BA611/Q611)</f>
        <v>*</v>
      </c>
      <c r="BT611" s="8" t="str">
        <f t="shared" si="9"/>
        <v/>
      </c>
    </row>
    <row r="612" spans="1:72" hidden="1">
      <c r="A612" s="51" t="str">
        <f>D613&amp;B613</f>
        <v/>
      </c>
      <c r="B612" s="163"/>
      <c r="C612" s="164" t="str">
        <f>IF(BS_CONTROLE[[#This Row],[DATA]]="","",WEEKNUM(BS_CONTROLE[[#This Row],[DATA]]))</f>
        <v/>
      </c>
      <c r="D612" s="165"/>
      <c r="E612" s="166"/>
      <c r="F612" s="167"/>
      <c r="G612" s="10" t="str">
        <f>IF(D612="","*",VLOOKUP(F612,BS_ATIVIDADE[],3,FALSE))</f>
        <v>*</v>
      </c>
      <c r="H612" s="168"/>
      <c r="I612" s="168"/>
      <c r="J612" s="169"/>
      <c r="K612" s="169"/>
      <c r="L612" s="119"/>
      <c r="M612" s="143" t="str" cm="1">
        <f t="array" ref="M61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12" s="143" t="str" cm="1">
        <f t="array" ref="N61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12" s="120"/>
      <c r="P612" s="120"/>
      <c r="Q612" s="119"/>
      <c r="R612" s="11" t="str">
        <f>IFERROR(_xlfn.XLOOKUP(F612, BS_ATIVIDADE[ATIVIDADE],BS_ATIVIDADE[UNIDADE] ), "*")</f>
        <v>*</v>
      </c>
      <c r="S612" s="144" t="str" cm="1">
        <f t="array" ref="S61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12" s="144" t="str" cm="1">
        <f t="array" ref="T61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12" s="12" t="str" cm="1">
        <f t="array" ref="U61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12" s="119"/>
      <c r="W612" s="119"/>
      <c r="X612" s="118"/>
      <c r="Y612" s="145"/>
      <c r="Z612" s="118"/>
      <c r="AA612" s="119"/>
      <c r="AB612" s="117"/>
      <c r="AC612" s="117"/>
      <c r="AD612" s="121"/>
      <c r="AE612" s="119"/>
      <c r="AF612" s="119"/>
      <c r="AG612" s="119"/>
      <c r="AH612" s="17"/>
      <c r="AI612" s="142" t="str">
        <f>IF(BS_CONTROLE[[#This Row],[Atividade]]=0, "-", BS_CONTROLE[[#This Row],[Atividade]])</f>
        <v>-</v>
      </c>
      <c r="AJ612" s="10" t="str">
        <f>IF(BS_CONTROLE[[#This Row],[Atividade]]=0, "-", BS_CONTROLE[[#This Row],[Atividade]])</f>
        <v>-</v>
      </c>
      <c r="AK612" s="35">
        <f>BS_CONTROLE[[#This Row],[Local - Partida]]</f>
        <v>0</v>
      </c>
      <c r="AL612" s="35">
        <f>BS_CONTROLE[[#This Row],[Local - Encerramento]]</f>
        <v>0</v>
      </c>
      <c r="AM612" s="119" t="str">
        <f>IF(BS_CONTROLE[[#This Row],[Entre - Estações]]=0, "-", BS_CONTROLE[[#This Row],[Entre - Estações]])</f>
        <v>-</v>
      </c>
      <c r="AN612" s="119" t="str">
        <f>IF(BS_CONTROLE[[#This Row],[SB]]=0, "-", BS_CONTROLE[[#This Row],[SB]])</f>
        <v>-</v>
      </c>
      <c r="AO612" s="119" t="str">
        <f>IF(BS_CONTROLE[[#This Row],[SUB]]=0, "-", BS_CONTROLE[[#This Row],[SUB]])</f>
        <v>-</v>
      </c>
      <c r="AP612" s="119">
        <f>BS_CONTROLE[[#This Row],[KM - Inicio]]</f>
        <v>0</v>
      </c>
      <c r="AQ612" s="119">
        <f>BS_CONTROLE[[#This Row],[KM - Inicio]]</f>
        <v>0</v>
      </c>
      <c r="AR612" s="122"/>
      <c r="AS612" s="122"/>
      <c r="AT612" s="122"/>
      <c r="AU612" s="16"/>
      <c r="AV612" s="16"/>
      <c r="AW612" s="16"/>
      <c r="AX612" s="16"/>
      <c r="AY612" s="13" t="str">
        <f>IF(D612="","*",IFERROR(IF(ISODD(COUNT(AS612:AX612)),"ERRO",SUM((AT612-AS612),(AV612-AU612),(AX612-AW612))),"ERRO"))</f>
        <v>*</v>
      </c>
      <c r="AZ612" s="232"/>
      <c r="BA612" s="123"/>
      <c r="BB612" s="11" t="str">
        <f>IFERROR(_xlfn.XLOOKUP(AI612, BS_ATIVIDADE[ATIVIDADE],BS_ATIVIDADE[UNIDADE] ), "*")</f>
        <v>*</v>
      </c>
      <c r="BC612" s="15" t="str" cm="1">
        <f t="array" ref="BC61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12" s="15" t="str" cm="1">
        <f t="array" ref="BD61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12" s="12" t="str" cm="1">
        <f t="array" ref="BE61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12" s="218">
        <f>BS_CONTROLE[[#This Row],[Responsavel pelo boletim]]</f>
        <v>0</v>
      </c>
      <c r="BG612" s="18"/>
      <c r="BH612" s="19"/>
      <c r="BI612" s="19"/>
      <c r="BJ612" s="19"/>
      <c r="BK612" s="20"/>
      <c r="BL612" s="18"/>
      <c r="BM612" s="146"/>
      <c r="BN612" s="145"/>
      <c r="BO612" s="146"/>
      <c r="BP612" s="21"/>
      <c r="BQ612" s="14" t="str">
        <f>IF(AND(BR612&lt;1,BS612&lt;1),"Produção e Intervalo",IF(BR612&lt;1,"Intervalo",IF(BS612&lt;1,"Produção","Aderente")))</f>
        <v>Aderente</v>
      </c>
      <c r="BR612" s="22" t="str">
        <f>IF(OR(B612="",F612=""),"*",AY612/P612)</f>
        <v>*</v>
      </c>
      <c r="BS612" s="22" t="str">
        <f>IF(OR(B612="",F612=""),"*",BA612/Q612)</f>
        <v>*</v>
      </c>
      <c r="BT612" s="8" t="str">
        <f t="shared" si="9"/>
        <v/>
      </c>
    </row>
    <row r="613" spans="1:72" hidden="1">
      <c r="A613" s="51" t="str">
        <f>D614&amp;B614</f>
        <v/>
      </c>
      <c r="B613" s="163"/>
      <c r="C613" s="164" t="str">
        <f>IF(BS_CONTROLE[[#This Row],[DATA]]="","",WEEKNUM(BS_CONTROLE[[#This Row],[DATA]]))</f>
        <v/>
      </c>
      <c r="D613" s="165"/>
      <c r="E613" s="166"/>
      <c r="F613" s="167"/>
      <c r="G613" s="10" t="str">
        <f>IF(D613="","*",VLOOKUP(F613,BS_ATIVIDADE[],3,FALSE))</f>
        <v>*</v>
      </c>
      <c r="H613" s="168"/>
      <c r="I613" s="168"/>
      <c r="J613" s="169"/>
      <c r="K613" s="169"/>
      <c r="L613" s="119"/>
      <c r="M613" s="143" t="str" cm="1">
        <f t="array" ref="M61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13" s="143" t="str" cm="1">
        <f t="array" ref="N61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13" s="120"/>
      <c r="P613" s="120"/>
      <c r="Q613" s="119"/>
      <c r="R613" s="11" t="str">
        <f>IFERROR(_xlfn.XLOOKUP(F613, BS_ATIVIDADE[ATIVIDADE],BS_ATIVIDADE[UNIDADE] ), "*")</f>
        <v>*</v>
      </c>
      <c r="S613" s="144" t="str" cm="1">
        <f t="array" ref="S61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13" s="144" t="str" cm="1">
        <f t="array" ref="T61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13" s="12" t="str" cm="1">
        <f t="array" ref="U61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13" s="119"/>
      <c r="W613" s="119"/>
      <c r="X613" s="118"/>
      <c r="Y613" s="145"/>
      <c r="Z613" s="118"/>
      <c r="AA613" s="119"/>
      <c r="AB613" s="117"/>
      <c r="AC613" s="117"/>
      <c r="AD613" s="121"/>
      <c r="AE613" s="119"/>
      <c r="AF613" s="119"/>
      <c r="AG613" s="119"/>
      <c r="AH613" s="17"/>
      <c r="AI613" s="142" t="str">
        <f>IF(BS_CONTROLE[[#This Row],[Atividade]]=0, "-", BS_CONTROLE[[#This Row],[Atividade]])</f>
        <v>-</v>
      </c>
      <c r="AJ613" s="10" t="str">
        <f>IF(BS_CONTROLE[[#This Row],[Atividade]]=0, "-", BS_CONTROLE[[#This Row],[Atividade]])</f>
        <v>-</v>
      </c>
      <c r="AK613" s="35">
        <f>BS_CONTROLE[[#This Row],[Local - Partida]]</f>
        <v>0</v>
      </c>
      <c r="AL613" s="35">
        <f>BS_CONTROLE[[#This Row],[Local - Encerramento]]</f>
        <v>0</v>
      </c>
      <c r="AM613" s="119" t="str">
        <f>IF(BS_CONTROLE[[#This Row],[Entre - Estações]]=0, "-", BS_CONTROLE[[#This Row],[Entre - Estações]])</f>
        <v>-</v>
      </c>
      <c r="AN613" s="119" t="str">
        <f>IF(BS_CONTROLE[[#This Row],[SB]]=0, "-", BS_CONTROLE[[#This Row],[SB]])</f>
        <v>-</v>
      </c>
      <c r="AO613" s="119" t="str">
        <f>IF(BS_CONTROLE[[#This Row],[SUB]]=0, "-", BS_CONTROLE[[#This Row],[SUB]])</f>
        <v>-</v>
      </c>
      <c r="AP613" s="119">
        <f>BS_CONTROLE[[#This Row],[KM - Inicio]]</f>
        <v>0</v>
      </c>
      <c r="AQ613" s="119">
        <f>BS_CONTROLE[[#This Row],[KM - Inicio]]</f>
        <v>0</v>
      </c>
      <c r="AR613" s="122"/>
      <c r="AS613" s="122"/>
      <c r="AT613" s="122"/>
      <c r="AU613" s="16"/>
      <c r="AV613" s="16"/>
      <c r="AW613" s="16"/>
      <c r="AX613" s="16"/>
      <c r="AY613" s="13" t="str">
        <f>IF(D613="","*",IFERROR(IF(ISODD(COUNT(AS613:AX613)),"ERRO",SUM((AT613-AS613),(AV613-AU613),(AX613-AW613))),"ERRO"))</f>
        <v>*</v>
      </c>
      <c r="AZ613" s="232"/>
      <c r="BA613" s="123"/>
      <c r="BB613" s="11" t="str">
        <f>IFERROR(_xlfn.XLOOKUP(AI613, BS_ATIVIDADE[ATIVIDADE],BS_ATIVIDADE[UNIDADE] ), "*")</f>
        <v>*</v>
      </c>
      <c r="BC613" s="15" t="str" cm="1">
        <f t="array" ref="BC61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13" s="15" t="str" cm="1">
        <f t="array" ref="BD61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13" s="12" t="str" cm="1">
        <f t="array" ref="BE61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13" s="218">
        <f>BS_CONTROLE[[#This Row],[Responsavel pelo boletim]]</f>
        <v>0</v>
      </c>
      <c r="BG613" s="18"/>
      <c r="BH613" s="19"/>
      <c r="BI613" s="19"/>
      <c r="BJ613" s="19"/>
      <c r="BK613" s="20"/>
      <c r="BL613" s="18"/>
      <c r="BM613" s="146"/>
      <c r="BN613" s="145"/>
      <c r="BO613" s="146"/>
      <c r="BP613" s="21"/>
      <c r="BQ613" s="14" t="str">
        <f>IF(AND(BR613&lt;1,BS613&lt;1),"Produção e Intervalo",IF(BR613&lt;1,"Intervalo",IF(BS613&lt;1,"Produção","Aderente")))</f>
        <v>Aderente</v>
      </c>
      <c r="BR613" s="22" t="str">
        <f>IF(OR(B613="",F613=""),"*",AY613/P613)</f>
        <v>*</v>
      </c>
      <c r="BS613" s="22" t="str">
        <f>IF(OR(B613="",F613=""),"*",BA613/Q613)</f>
        <v>*</v>
      </c>
      <c r="BT613" s="8" t="str">
        <f t="shared" si="9"/>
        <v/>
      </c>
    </row>
    <row r="614" spans="1:72" hidden="1">
      <c r="A614" s="51" t="str">
        <f>D615&amp;B615</f>
        <v/>
      </c>
      <c r="B614" s="163"/>
      <c r="C614" s="164" t="str">
        <f>IF(BS_CONTROLE[[#This Row],[DATA]]="","",WEEKNUM(BS_CONTROLE[[#This Row],[DATA]]))</f>
        <v/>
      </c>
      <c r="D614" s="165"/>
      <c r="E614" s="166"/>
      <c r="F614" s="167"/>
      <c r="G614" s="10" t="str">
        <f>IF(D614="","*",VLOOKUP(F614,BS_ATIVIDADE[],3,FALSE))</f>
        <v>*</v>
      </c>
      <c r="H614" s="168"/>
      <c r="I614" s="168"/>
      <c r="J614" s="169"/>
      <c r="K614" s="169"/>
      <c r="L614" s="119"/>
      <c r="M614" s="143" t="str" cm="1">
        <f t="array" ref="M61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14" s="143" t="str" cm="1">
        <f t="array" ref="N61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14" s="120"/>
      <c r="P614" s="120"/>
      <c r="Q614" s="119"/>
      <c r="R614" s="11" t="str">
        <f>IFERROR(_xlfn.XLOOKUP(F614, BS_ATIVIDADE[ATIVIDADE],BS_ATIVIDADE[UNIDADE] ), "*")</f>
        <v>*</v>
      </c>
      <c r="S614" s="144" t="str" cm="1">
        <f t="array" ref="S61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14" s="144" t="str" cm="1">
        <f t="array" ref="T61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14" s="12" t="str" cm="1">
        <f t="array" ref="U61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14" s="119"/>
      <c r="W614" s="119"/>
      <c r="X614" s="118"/>
      <c r="Y614" s="145"/>
      <c r="Z614" s="118"/>
      <c r="AA614" s="119"/>
      <c r="AB614" s="117"/>
      <c r="AC614" s="117"/>
      <c r="AD614" s="121"/>
      <c r="AE614" s="119"/>
      <c r="AF614" s="119"/>
      <c r="AG614" s="119"/>
      <c r="AH614" s="17"/>
      <c r="AI614" s="142" t="str">
        <f>IF(BS_CONTROLE[[#This Row],[Atividade]]=0, "-", BS_CONTROLE[[#This Row],[Atividade]])</f>
        <v>-</v>
      </c>
      <c r="AJ614" s="10" t="str">
        <f>IF(BS_CONTROLE[[#This Row],[Atividade]]=0, "-", BS_CONTROLE[[#This Row],[Atividade]])</f>
        <v>-</v>
      </c>
      <c r="AK614" s="35">
        <f>BS_CONTROLE[[#This Row],[Local - Partida]]</f>
        <v>0</v>
      </c>
      <c r="AL614" s="35">
        <f>BS_CONTROLE[[#This Row],[Local - Encerramento]]</f>
        <v>0</v>
      </c>
      <c r="AM614" s="119" t="str">
        <f>IF(BS_CONTROLE[[#This Row],[Entre - Estações]]=0, "-", BS_CONTROLE[[#This Row],[Entre - Estações]])</f>
        <v>-</v>
      </c>
      <c r="AN614" s="119" t="str">
        <f>IF(BS_CONTROLE[[#This Row],[SB]]=0, "-", BS_CONTROLE[[#This Row],[SB]])</f>
        <v>-</v>
      </c>
      <c r="AO614" s="119" t="str">
        <f>IF(BS_CONTROLE[[#This Row],[SUB]]=0, "-", BS_CONTROLE[[#This Row],[SUB]])</f>
        <v>-</v>
      </c>
      <c r="AP614" s="119">
        <f>BS_CONTROLE[[#This Row],[KM - Inicio]]</f>
        <v>0</v>
      </c>
      <c r="AQ614" s="119">
        <f>BS_CONTROLE[[#This Row],[KM - Inicio]]</f>
        <v>0</v>
      </c>
      <c r="AR614" s="122"/>
      <c r="AS614" s="122"/>
      <c r="AT614" s="122"/>
      <c r="AU614" s="16"/>
      <c r="AV614" s="16"/>
      <c r="AW614" s="16"/>
      <c r="AX614" s="16"/>
      <c r="AY614" s="13" t="str">
        <f>IF(D614="","*",IFERROR(IF(ISODD(COUNT(AS614:AX614)),"ERRO",SUM((AT614-AS614),(AV614-AU614),(AX614-AW614))),"ERRO"))</f>
        <v>*</v>
      </c>
      <c r="AZ614" s="232"/>
      <c r="BA614" s="123"/>
      <c r="BB614" s="11" t="str">
        <f>IFERROR(_xlfn.XLOOKUP(AI614, BS_ATIVIDADE[ATIVIDADE],BS_ATIVIDADE[UNIDADE] ), "*")</f>
        <v>*</v>
      </c>
      <c r="BC614" s="15" t="str" cm="1">
        <f t="array" ref="BC61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14" s="15" t="str" cm="1">
        <f t="array" ref="BD61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14" s="12" t="str" cm="1">
        <f t="array" ref="BE61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14" s="218">
        <f>BS_CONTROLE[[#This Row],[Responsavel pelo boletim]]</f>
        <v>0</v>
      </c>
      <c r="BG614" s="18"/>
      <c r="BH614" s="19"/>
      <c r="BI614" s="19"/>
      <c r="BJ614" s="19"/>
      <c r="BK614" s="20"/>
      <c r="BL614" s="18"/>
      <c r="BM614" s="146"/>
      <c r="BN614" s="145"/>
      <c r="BO614" s="146"/>
      <c r="BP614" s="21"/>
      <c r="BQ614" s="14" t="str">
        <f>IF(AND(BR614&lt;1,BS614&lt;1),"Produção e Intervalo",IF(BR614&lt;1,"Intervalo",IF(BS614&lt;1,"Produção","Aderente")))</f>
        <v>Aderente</v>
      </c>
      <c r="BR614" s="22" t="str">
        <f>IF(OR(B614="",F614=""),"*",AY614/P614)</f>
        <v>*</v>
      </c>
      <c r="BS614" s="22" t="str">
        <f>IF(OR(B614="",F614=""),"*",BA614/Q614)</f>
        <v>*</v>
      </c>
      <c r="BT614" s="8" t="str">
        <f t="shared" si="9"/>
        <v/>
      </c>
    </row>
    <row r="615" spans="1:72" hidden="1">
      <c r="A615" s="51" t="str">
        <f>D616&amp;B616</f>
        <v/>
      </c>
      <c r="B615" s="163"/>
      <c r="C615" s="164" t="str">
        <f>IF(BS_CONTROLE[[#This Row],[DATA]]="","",WEEKNUM(BS_CONTROLE[[#This Row],[DATA]]))</f>
        <v/>
      </c>
      <c r="D615" s="165"/>
      <c r="E615" s="166"/>
      <c r="F615" s="167"/>
      <c r="G615" s="10" t="str">
        <f>IF(D615="","*",VLOOKUP(F615,BS_ATIVIDADE[],3,FALSE))</f>
        <v>*</v>
      </c>
      <c r="H615" s="168"/>
      <c r="I615" s="168"/>
      <c r="J615" s="169"/>
      <c r="K615" s="169"/>
      <c r="L615" s="119"/>
      <c r="M615" s="143" t="str" cm="1">
        <f t="array" ref="M61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15" s="143" t="str" cm="1">
        <f t="array" ref="N61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15" s="120"/>
      <c r="P615" s="120"/>
      <c r="Q615" s="119"/>
      <c r="R615" s="11" t="str">
        <f>IFERROR(_xlfn.XLOOKUP(F615, BS_ATIVIDADE[ATIVIDADE],BS_ATIVIDADE[UNIDADE] ), "*")</f>
        <v>*</v>
      </c>
      <c r="S615" s="144" t="str" cm="1">
        <f t="array" ref="S61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15" s="144" t="str" cm="1">
        <f t="array" ref="T61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15" s="12" t="str" cm="1">
        <f t="array" ref="U61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15" s="119"/>
      <c r="W615" s="119"/>
      <c r="X615" s="118"/>
      <c r="Y615" s="145"/>
      <c r="Z615" s="118"/>
      <c r="AA615" s="119"/>
      <c r="AB615" s="117"/>
      <c r="AC615" s="117"/>
      <c r="AD615" s="121"/>
      <c r="AE615" s="119"/>
      <c r="AF615" s="119"/>
      <c r="AG615" s="119"/>
      <c r="AH615" s="17"/>
      <c r="AI615" s="142" t="str">
        <f>IF(BS_CONTROLE[[#This Row],[Atividade]]=0, "-", BS_CONTROLE[[#This Row],[Atividade]])</f>
        <v>-</v>
      </c>
      <c r="AJ615" s="10" t="str">
        <f>IF(BS_CONTROLE[[#This Row],[Atividade]]=0, "-", BS_CONTROLE[[#This Row],[Atividade]])</f>
        <v>-</v>
      </c>
      <c r="AK615" s="35">
        <f>BS_CONTROLE[[#This Row],[Local - Partida]]</f>
        <v>0</v>
      </c>
      <c r="AL615" s="35">
        <f>BS_CONTROLE[[#This Row],[Local - Encerramento]]</f>
        <v>0</v>
      </c>
      <c r="AM615" s="119" t="str">
        <f>IF(BS_CONTROLE[[#This Row],[Entre - Estações]]=0, "-", BS_CONTROLE[[#This Row],[Entre - Estações]])</f>
        <v>-</v>
      </c>
      <c r="AN615" s="119" t="str">
        <f>IF(BS_CONTROLE[[#This Row],[SB]]=0, "-", BS_CONTROLE[[#This Row],[SB]])</f>
        <v>-</v>
      </c>
      <c r="AO615" s="119" t="str">
        <f>IF(BS_CONTROLE[[#This Row],[SUB]]=0, "-", BS_CONTROLE[[#This Row],[SUB]])</f>
        <v>-</v>
      </c>
      <c r="AP615" s="119">
        <f>BS_CONTROLE[[#This Row],[KM - Inicio]]</f>
        <v>0</v>
      </c>
      <c r="AQ615" s="119">
        <f>BS_CONTROLE[[#This Row],[KM - Inicio]]</f>
        <v>0</v>
      </c>
      <c r="AR615" s="122"/>
      <c r="AS615" s="122"/>
      <c r="AT615" s="122"/>
      <c r="AU615" s="16"/>
      <c r="AV615" s="16"/>
      <c r="AW615" s="16"/>
      <c r="AX615" s="16"/>
      <c r="AY615" s="13" t="str">
        <f>IF(D615="","*",IFERROR(IF(ISODD(COUNT(AS615:AX615)),"ERRO",SUM((AT615-AS615),(AV615-AU615),(AX615-AW615))),"ERRO"))</f>
        <v>*</v>
      </c>
      <c r="AZ615" s="232"/>
      <c r="BA615" s="123"/>
      <c r="BB615" s="11" t="str">
        <f>IFERROR(_xlfn.XLOOKUP(AI615, BS_ATIVIDADE[ATIVIDADE],BS_ATIVIDADE[UNIDADE] ), "*")</f>
        <v>*</v>
      </c>
      <c r="BC615" s="15" t="str" cm="1">
        <f t="array" ref="BC61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15" s="15" t="str" cm="1">
        <f t="array" ref="BD61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15" s="12" t="str" cm="1">
        <f t="array" ref="BE61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15" s="218">
        <f>BS_CONTROLE[[#This Row],[Responsavel pelo boletim]]</f>
        <v>0</v>
      </c>
      <c r="BG615" s="18"/>
      <c r="BH615" s="19"/>
      <c r="BI615" s="19"/>
      <c r="BJ615" s="19"/>
      <c r="BK615" s="20"/>
      <c r="BL615" s="18"/>
      <c r="BM615" s="146"/>
      <c r="BN615" s="145"/>
      <c r="BO615" s="146"/>
      <c r="BP615" s="21"/>
      <c r="BQ615" s="14" t="str">
        <f>IF(AND(BR615&lt;1,BS615&lt;1),"Produção e Intervalo",IF(BR615&lt;1,"Intervalo",IF(BS615&lt;1,"Produção","Aderente")))</f>
        <v>Aderente</v>
      </c>
      <c r="BR615" s="22" t="str">
        <f>IF(OR(B615="",F615=""),"*",AY615/P615)</f>
        <v>*</v>
      </c>
      <c r="BS615" s="22" t="str">
        <f>IF(OR(B615="",F615=""),"*",BA615/Q615)</f>
        <v>*</v>
      </c>
      <c r="BT615" s="8" t="str">
        <f t="shared" si="9"/>
        <v/>
      </c>
    </row>
    <row r="616" spans="1:72" hidden="1">
      <c r="A616" s="51" t="str">
        <f>D617&amp;B617</f>
        <v/>
      </c>
      <c r="B616" s="163"/>
      <c r="C616" s="164" t="str">
        <f>IF(BS_CONTROLE[[#This Row],[DATA]]="","",WEEKNUM(BS_CONTROLE[[#This Row],[DATA]]))</f>
        <v/>
      </c>
      <c r="D616" s="165"/>
      <c r="E616" s="166"/>
      <c r="F616" s="167"/>
      <c r="G616" s="10" t="str">
        <f>IF(D616="","*",VLOOKUP(F616,BS_ATIVIDADE[],3,FALSE))</f>
        <v>*</v>
      </c>
      <c r="H616" s="168"/>
      <c r="I616" s="168"/>
      <c r="J616" s="169"/>
      <c r="K616" s="169"/>
      <c r="L616" s="119"/>
      <c r="M616" s="143" t="str" cm="1">
        <f t="array" ref="M61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16" s="143" t="str" cm="1">
        <f t="array" ref="N61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16" s="120"/>
      <c r="P616" s="120"/>
      <c r="Q616" s="119"/>
      <c r="R616" s="11" t="str">
        <f>IFERROR(_xlfn.XLOOKUP(F616, BS_ATIVIDADE[ATIVIDADE],BS_ATIVIDADE[UNIDADE] ), "*")</f>
        <v>*</v>
      </c>
      <c r="S616" s="144" t="str" cm="1">
        <f t="array" ref="S61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16" s="144" t="str" cm="1">
        <f t="array" ref="T61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16" s="12" t="str" cm="1">
        <f t="array" ref="U61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16" s="119"/>
      <c r="W616" s="119"/>
      <c r="X616" s="118"/>
      <c r="Y616" s="145"/>
      <c r="Z616" s="118"/>
      <c r="AA616" s="119"/>
      <c r="AB616" s="117"/>
      <c r="AC616" s="117"/>
      <c r="AD616" s="121"/>
      <c r="AE616" s="119"/>
      <c r="AF616" s="119"/>
      <c r="AG616" s="119"/>
      <c r="AH616" s="17"/>
      <c r="AI616" s="142" t="str">
        <f>IF(BS_CONTROLE[[#This Row],[Atividade]]=0, "-", BS_CONTROLE[[#This Row],[Atividade]])</f>
        <v>-</v>
      </c>
      <c r="AJ616" s="10" t="str">
        <f>IF(BS_CONTROLE[[#This Row],[Atividade]]=0, "-", BS_CONTROLE[[#This Row],[Atividade]])</f>
        <v>-</v>
      </c>
      <c r="AK616" s="35">
        <f>BS_CONTROLE[[#This Row],[Local - Partida]]</f>
        <v>0</v>
      </c>
      <c r="AL616" s="35">
        <f>BS_CONTROLE[[#This Row],[Local - Encerramento]]</f>
        <v>0</v>
      </c>
      <c r="AM616" s="119" t="str">
        <f>IF(BS_CONTROLE[[#This Row],[Entre - Estações]]=0, "-", BS_CONTROLE[[#This Row],[Entre - Estações]])</f>
        <v>-</v>
      </c>
      <c r="AN616" s="119" t="str">
        <f>IF(BS_CONTROLE[[#This Row],[SB]]=0, "-", BS_CONTROLE[[#This Row],[SB]])</f>
        <v>-</v>
      </c>
      <c r="AO616" s="119" t="str">
        <f>IF(BS_CONTROLE[[#This Row],[SUB]]=0, "-", BS_CONTROLE[[#This Row],[SUB]])</f>
        <v>-</v>
      </c>
      <c r="AP616" s="119">
        <f>BS_CONTROLE[[#This Row],[KM - Inicio]]</f>
        <v>0</v>
      </c>
      <c r="AQ616" s="119">
        <f>BS_CONTROLE[[#This Row],[KM - Inicio]]</f>
        <v>0</v>
      </c>
      <c r="AR616" s="122"/>
      <c r="AS616" s="122"/>
      <c r="AT616" s="122"/>
      <c r="AU616" s="16"/>
      <c r="AV616" s="16"/>
      <c r="AW616" s="16"/>
      <c r="AX616" s="16"/>
      <c r="AY616" s="13" t="str">
        <f>IF(D616="","*",IFERROR(IF(ISODD(COUNT(AS616:AX616)),"ERRO",SUM((AT616-AS616),(AV616-AU616),(AX616-AW616))),"ERRO"))</f>
        <v>*</v>
      </c>
      <c r="AZ616" s="232"/>
      <c r="BA616" s="123"/>
      <c r="BB616" s="11" t="str">
        <f>IFERROR(_xlfn.XLOOKUP(AI616, BS_ATIVIDADE[ATIVIDADE],BS_ATIVIDADE[UNIDADE] ), "*")</f>
        <v>*</v>
      </c>
      <c r="BC616" s="15" t="str" cm="1">
        <f t="array" ref="BC61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16" s="15" t="str" cm="1">
        <f t="array" ref="BD61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16" s="12" t="str" cm="1">
        <f t="array" ref="BE61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16" s="218">
        <f>BS_CONTROLE[[#This Row],[Responsavel pelo boletim]]</f>
        <v>0</v>
      </c>
      <c r="BG616" s="18"/>
      <c r="BH616" s="19"/>
      <c r="BI616" s="19"/>
      <c r="BJ616" s="19"/>
      <c r="BK616" s="20"/>
      <c r="BL616" s="18"/>
      <c r="BM616" s="146"/>
      <c r="BN616" s="145"/>
      <c r="BO616" s="146"/>
      <c r="BP616" s="21"/>
      <c r="BQ616" s="14" t="str">
        <f>IF(AND(BR616&lt;1,BS616&lt;1),"Produção e Intervalo",IF(BR616&lt;1,"Intervalo",IF(BS616&lt;1,"Produção","Aderente")))</f>
        <v>Aderente</v>
      </c>
      <c r="BR616" s="22" t="str">
        <f>IF(OR(B616="",F616=""),"*",AY616/P616)</f>
        <v>*</v>
      </c>
      <c r="BS616" s="22" t="str">
        <f>IF(OR(B616="",F616=""),"*",BA616/Q616)</f>
        <v>*</v>
      </c>
      <c r="BT616" s="8" t="str">
        <f t="shared" si="9"/>
        <v/>
      </c>
    </row>
    <row r="617" spans="1:72" hidden="1">
      <c r="A617" s="51" t="str">
        <f>D618&amp;B618</f>
        <v/>
      </c>
      <c r="B617" s="163"/>
      <c r="C617" s="164" t="str">
        <f>IF(BS_CONTROLE[[#This Row],[DATA]]="","",WEEKNUM(BS_CONTROLE[[#This Row],[DATA]]))</f>
        <v/>
      </c>
      <c r="D617" s="165"/>
      <c r="E617" s="166"/>
      <c r="F617" s="167"/>
      <c r="G617" s="10" t="str">
        <f>IF(D617="","*",VLOOKUP(F617,BS_ATIVIDADE[],3,FALSE))</f>
        <v>*</v>
      </c>
      <c r="H617" s="168"/>
      <c r="I617" s="168"/>
      <c r="J617" s="169"/>
      <c r="K617" s="169"/>
      <c r="L617" s="119"/>
      <c r="M617" s="143" t="str" cm="1">
        <f t="array" ref="M61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17" s="143" t="str" cm="1">
        <f t="array" ref="N61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17" s="120"/>
      <c r="P617" s="120"/>
      <c r="Q617" s="119"/>
      <c r="R617" s="11" t="str">
        <f>IFERROR(_xlfn.XLOOKUP(F617, BS_ATIVIDADE[ATIVIDADE],BS_ATIVIDADE[UNIDADE] ), "*")</f>
        <v>*</v>
      </c>
      <c r="S617" s="144" t="str" cm="1">
        <f t="array" ref="S61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17" s="144" t="str" cm="1">
        <f t="array" ref="T61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17" s="12" t="str" cm="1">
        <f t="array" ref="U61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17" s="119"/>
      <c r="W617" s="119"/>
      <c r="X617" s="118"/>
      <c r="Y617" s="145"/>
      <c r="Z617" s="118"/>
      <c r="AA617" s="119"/>
      <c r="AB617" s="117"/>
      <c r="AC617" s="117"/>
      <c r="AD617" s="121"/>
      <c r="AE617" s="119"/>
      <c r="AF617" s="119"/>
      <c r="AG617" s="119"/>
      <c r="AH617" s="17"/>
      <c r="AI617" s="142" t="str">
        <f>IF(BS_CONTROLE[[#This Row],[Atividade]]=0, "-", BS_CONTROLE[[#This Row],[Atividade]])</f>
        <v>-</v>
      </c>
      <c r="AJ617" s="10" t="str">
        <f>IF(BS_CONTROLE[[#This Row],[Atividade]]=0, "-", BS_CONTROLE[[#This Row],[Atividade]])</f>
        <v>-</v>
      </c>
      <c r="AK617" s="35">
        <f>BS_CONTROLE[[#This Row],[Local - Partida]]</f>
        <v>0</v>
      </c>
      <c r="AL617" s="35">
        <f>BS_CONTROLE[[#This Row],[Local - Encerramento]]</f>
        <v>0</v>
      </c>
      <c r="AM617" s="119" t="str">
        <f>IF(BS_CONTROLE[[#This Row],[Entre - Estações]]=0, "-", BS_CONTROLE[[#This Row],[Entre - Estações]])</f>
        <v>-</v>
      </c>
      <c r="AN617" s="119" t="str">
        <f>IF(BS_CONTROLE[[#This Row],[SB]]=0, "-", BS_CONTROLE[[#This Row],[SB]])</f>
        <v>-</v>
      </c>
      <c r="AO617" s="119" t="str">
        <f>IF(BS_CONTROLE[[#This Row],[SUB]]=0, "-", BS_CONTROLE[[#This Row],[SUB]])</f>
        <v>-</v>
      </c>
      <c r="AP617" s="119">
        <f>BS_CONTROLE[[#This Row],[KM - Inicio]]</f>
        <v>0</v>
      </c>
      <c r="AQ617" s="119">
        <f>BS_CONTROLE[[#This Row],[KM - Inicio]]</f>
        <v>0</v>
      </c>
      <c r="AR617" s="122"/>
      <c r="AS617" s="122"/>
      <c r="AT617" s="122"/>
      <c r="AU617" s="16"/>
      <c r="AV617" s="16"/>
      <c r="AW617" s="16"/>
      <c r="AX617" s="16"/>
      <c r="AY617" s="13" t="str">
        <f>IF(D617="","*",IFERROR(IF(ISODD(COUNT(AS617:AX617)),"ERRO",SUM((AT617-AS617),(AV617-AU617),(AX617-AW617))),"ERRO"))</f>
        <v>*</v>
      </c>
      <c r="AZ617" s="232"/>
      <c r="BA617" s="123"/>
      <c r="BB617" s="11" t="str">
        <f>IFERROR(_xlfn.XLOOKUP(AI617, BS_ATIVIDADE[ATIVIDADE],BS_ATIVIDADE[UNIDADE] ), "*")</f>
        <v>*</v>
      </c>
      <c r="BC617" s="15" t="str" cm="1">
        <f t="array" ref="BC61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17" s="15" t="str" cm="1">
        <f t="array" ref="BD61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17" s="12" t="str" cm="1">
        <f t="array" ref="BE61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17" s="218">
        <f>BS_CONTROLE[[#This Row],[Responsavel pelo boletim]]</f>
        <v>0</v>
      </c>
      <c r="BG617" s="18"/>
      <c r="BH617" s="19"/>
      <c r="BI617" s="19"/>
      <c r="BJ617" s="19"/>
      <c r="BK617" s="20"/>
      <c r="BL617" s="18"/>
      <c r="BM617" s="146"/>
      <c r="BN617" s="145"/>
      <c r="BO617" s="146"/>
      <c r="BP617" s="21"/>
      <c r="BQ617" s="14" t="str">
        <f>IF(AND(BR617&lt;1,BS617&lt;1),"Produção e Intervalo",IF(BR617&lt;1,"Intervalo",IF(BS617&lt;1,"Produção","Aderente")))</f>
        <v>Aderente</v>
      </c>
      <c r="BR617" s="22" t="str">
        <f>IF(OR(B617="",F617=""),"*",AY617/P617)</f>
        <v>*</v>
      </c>
      <c r="BS617" s="22" t="str">
        <f>IF(OR(B617="",F617=""),"*",BA617/Q617)</f>
        <v>*</v>
      </c>
      <c r="BT617" s="8" t="str">
        <f t="shared" si="9"/>
        <v/>
      </c>
    </row>
    <row r="618" spans="1:72" hidden="1">
      <c r="A618" s="51" t="str">
        <f>D619&amp;B619</f>
        <v/>
      </c>
      <c r="B618" s="163"/>
      <c r="C618" s="164" t="str">
        <f>IF(BS_CONTROLE[[#This Row],[DATA]]="","",WEEKNUM(BS_CONTROLE[[#This Row],[DATA]]))</f>
        <v/>
      </c>
      <c r="D618" s="165"/>
      <c r="E618" s="166"/>
      <c r="F618" s="167"/>
      <c r="G618" s="10" t="str">
        <f>IF(D618="","*",VLOOKUP(F618,BS_ATIVIDADE[],3,FALSE))</f>
        <v>*</v>
      </c>
      <c r="H618" s="168"/>
      <c r="I618" s="168"/>
      <c r="J618" s="169"/>
      <c r="K618" s="169"/>
      <c r="L618" s="119"/>
      <c r="M618" s="143" t="str" cm="1">
        <f t="array" ref="M61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18" s="143" t="str" cm="1">
        <f t="array" ref="N61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18" s="120"/>
      <c r="P618" s="120"/>
      <c r="Q618" s="119"/>
      <c r="R618" s="11" t="str">
        <f>IFERROR(_xlfn.XLOOKUP(F618, BS_ATIVIDADE[ATIVIDADE],BS_ATIVIDADE[UNIDADE] ), "*")</f>
        <v>*</v>
      </c>
      <c r="S618" s="144" t="str" cm="1">
        <f t="array" ref="S61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18" s="144" t="str" cm="1">
        <f t="array" ref="T61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18" s="12" t="str" cm="1">
        <f t="array" ref="U61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18" s="119"/>
      <c r="W618" s="119"/>
      <c r="X618" s="118"/>
      <c r="Y618" s="145"/>
      <c r="Z618" s="118"/>
      <c r="AA618" s="119"/>
      <c r="AB618" s="117"/>
      <c r="AC618" s="117"/>
      <c r="AD618" s="121"/>
      <c r="AE618" s="119"/>
      <c r="AF618" s="119"/>
      <c r="AG618" s="119"/>
      <c r="AH618" s="17"/>
      <c r="AI618" s="142" t="str">
        <f>IF(BS_CONTROLE[[#This Row],[Atividade]]=0, "-", BS_CONTROLE[[#This Row],[Atividade]])</f>
        <v>-</v>
      </c>
      <c r="AJ618" s="10" t="str">
        <f>IF(BS_CONTROLE[[#This Row],[Atividade]]=0, "-", BS_CONTROLE[[#This Row],[Atividade]])</f>
        <v>-</v>
      </c>
      <c r="AK618" s="35">
        <f>BS_CONTROLE[[#This Row],[Local - Partida]]</f>
        <v>0</v>
      </c>
      <c r="AL618" s="35">
        <f>BS_CONTROLE[[#This Row],[Local - Encerramento]]</f>
        <v>0</v>
      </c>
      <c r="AM618" s="119" t="str">
        <f>IF(BS_CONTROLE[[#This Row],[Entre - Estações]]=0, "-", BS_CONTROLE[[#This Row],[Entre - Estações]])</f>
        <v>-</v>
      </c>
      <c r="AN618" s="119" t="str">
        <f>IF(BS_CONTROLE[[#This Row],[SB]]=0, "-", BS_CONTROLE[[#This Row],[SB]])</f>
        <v>-</v>
      </c>
      <c r="AO618" s="119" t="str">
        <f>IF(BS_CONTROLE[[#This Row],[SUB]]=0, "-", BS_CONTROLE[[#This Row],[SUB]])</f>
        <v>-</v>
      </c>
      <c r="AP618" s="119">
        <f>BS_CONTROLE[[#This Row],[KM - Inicio]]</f>
        <v>0</v>
      </c>
      <c r="AQ618" s="119">
        <f>BS_CONTROLE[[#This Row],[KM - Inicio]]</f>
        <v>0</v>
      </c>
      <c r="AR618" s="122"/>
      <c r="AS618" s="122"/>
      <c r="AT618" s="122"/>
      <c r="AU618" s="16"/>
      <c r="AV618" s="16"/>
      <c r="AW618" s="16"/>
      <c r="AX618" s="16"/>
      <c r="AY618" s="13" t="str">
        <f>IF(D618="","*",IFERROR(IF(ISODD(COUNT(AS618:AX618)),"ERRO",SUM((AT618-AS618),(AV618-AU618),(AX618-AW618))),"ERRO"))</f>
        <v>*</v>
      </c>
      <c r="AZ618" s="232"/>
      <c r="BA618" s="123"/>
      <c r="BB618" s="11" t="str">
        <f>IFERROR(_xlfn.XLOOKUP(AI618, BS_ATIVIDADE[ATIVIDADE],BS_ATIVIDADE[UNIDADE] ), "*")</f>
        <v>*</v>
      </c>
      <c r="BC618" s="15" t="str" cm="1">
        <f t="array" ref="BC61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18" s="15" t="str" cm="1">
        <f t="array" ref="BD61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18" s="12" t="str" cm="1">
        <f t="array" ref="BE61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18" s="218">
        <f>BS_CONTROLE[[#This Row],[Responsavel pelo boletim]]</f>
        <v>0</v>
      </c>
      <c r="BG618" s="18"/>
      <c r="BH618" s="19"/>
      <c r="BI618" s="19"/>
      <c r="BJ618" s="19"/>
      <c r="BK618" s="20"/>
      <c r="BL618" s="18"/>
      <c r="BM618" s="146"/>
      <c r="BN618" s="145"/>
      <c r="BO618" s="146"/>
      <c r="BP618" s="21"/>
      <c r="BQ618" s="14" t="str">
        <f>IF(AND(BR618&lt;1,BS618&lt;1),"Produção e Intervalo",IF(BR618&lt;1,"Intervalo",IF(BS618&lt;1,"Produção","Aderente")))</f>
        <v>Aderente</v>
      </c>
      <c r="BR618" s="22" t="str">
        <f>IF(OR(B618="",F618=""),"*",AY618/P618)</f>
        <v>*</v>
      </c>
      <c r="BS618" s="22" t="str">
        <f>IF(OR(B618="",F618=""),"*",BA618/Q618)</f>
        <v>*</v>
      </c>
      <c r="BT618" s="8" t="str">
        <f t="shared" si="9"/>
        <v/>
      </c>
    </row>
    <row r="619" spans="1:72" hidden="1">
      <c r="A619" s="51" t="str">
        <f>D620&amp;B620</f>
        <v/>
      </c>
      <c r="B619" s="163"/>
      <c r="C619" s="164" t="str">
        <f>IF(BS_CONTROLE[[#This Row],[DATA]]="","",WEEKNUM(BS_CONTROLE[[#This Row],[DATA]]))</f>
        <v/>
      </c>
      <c r="D619" s="165"/>
      <c r="E619" s="166"/>
      <c r="F619" s="167"/>
      <c r="G619" s="10" t="str">
        <f>IF(D619="","*",VLOOKUP(F619,BS_ATIVIDADE[],3,FALSE))</f>
        <v>*</v>
      </c>
      <c r="H619" s="168"/>
      <c r="I619" s="168"/>
      <c r="J619" s="169"/>
      <c r="K619" s="169"/>
      <c r="L619" s="119"/>
      <c r="M619" s="143" t="str" cm="1">
        <f t="array" ref="M61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19" s="143" t="str" cm="1">
        <f t="array" ref="N61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19" s="120"/>
      <c r="P619" s="120"/>
      <c r="Q619" s="119"/>
      <c r="R619" s="11" t="str">
        <f>IFERROR(_xlfn.XLOOKUP(F619, BS_ATIVIDADE[ATIVIDADE],BS_ATIVIDADE[UNIDADE] ), "*")</f>
        <v>*</v>
      </c>
      <c r="S619" s="144" t="str" cm="1">
        <f t="array" ref="S61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19" s="144" t="str" cm="1">
        <f t="array" ref="T61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19" s="12" t="str" cm="1">
        <f t="array" ref="U61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19" s="119"/>
      <c r="W619" s="119"/>
      <c r="X619" s="118"/>
      <c r="Y619" s="145"/>
      <c r="Z619" s="118"/>
      <c r="AA619" s="119"/>
      <c r="AB619" s="117"/>
      <c r="AC619" s="117"/>
      <c r="AD619" s="121"/>
      <c r="AE619" s="119"/>
      <c r="AF619" s="119"/>
      <c r="AG619" s="119"/>
      <c r="AH619" s="17"/>
      <c r="AI619" s="142" t="str">
        <f>IF(BS_CONTROLE[[#This Row],[Atividade]]=0, "-", BS_CONTROLE[[#This Row],[Atividade]])</f>
        <v>-</v>
      </c>
      <c r="AJ619" s="10" t="str">
        <f>IF(BS_CONTROLE[[#This Row],[Atividade]]=0, "-", BS_CONTROLE[[#This Row],[Atividade]])</f>
        <v>-</v>
      </c>
      <c r="AK619" s="35">
        <f>BS_CONTROLE[[#This Row],[Local - Partida]]</f>
        <v>0</v>
      </c>
      <c r="AL619" s="35">
        <f>BS_CONTROLE[[#This Row],[Local - Encerramento]]</f>
        <v>0</v>
      </c>
      <c r="AM619" s="119" t="str">
        <f>IF(BS_CONTROLE[[#This Row],[Entre - Estações]]=0, "-", BS_CONTROLE[[#This Row],[Entre - Estações]])</f>
        <v>-</v>
      </c>
      <c r="AN619" s="119" t="str">
        <f>IF(BS_CONTROLE[[#This Row],[SB]]=0, "-", BS_CONTROLE[[#This Row],[SB]])</f>
        <v>-</v>
      </c>
      <c r="AO619" s="119" t="str">
        <f>IF(BS_CONTROLE[[#This Row],[SUB]]=0, "-", BS_CONTROLE[[#This Row],[SUB]])</f>
        <v>-</v>
      </c>
      <c r="AP619" s="119">
        <f>BS_CONTROLE[[#This Row],[KM - Inicio]]</f>
        <v>0</v>
      </c>
      <c r="AQ619" s="119">
        <f>BS_CONTROLE[[#This Row],[KM - Inicio]]</f>
        <v>0</v>
      </c>
      <c r="AR619" s="122"/>
      <c r="AS619" s="122"/>
      <c r="AT619" s="122"/>
      <c r="AU619" s="16"/>
      <c r="AV619" s="16"/>
      <c r="AW619" s="16"/>
      <c r="AX619" s="16"/>
      <c r="AY619" s="13" t="str">
        <f>IF(D619="","*",IFERROR(IF(ISODD(COUNT(AS619:AX619)),"ERRO",SUM((AT619-AS619),(AV619-AU619),(AX619-AW619))),"ERRO"))</f>
        <v>*</v>
      </c>
      <c r="AZ619" s="232"/>
      <c r="BA619" s="123"/>
      <c r="BB619" s="11" t="str">
        <f>IFERROR(_xlfn.XLOOKUP(AI619, BS_ATIVIDADE[ATIVIDADE],BS_ATIVIDADE[UNIDADE] ), "*")</f>
        <v>*</v>
      </c>
      <c r="BC619" s="15" t="str" cm="1">
        <f t="array" ref="BC61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19" s="15" t="str" cm="1">
        <f t="array" ref="BD61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19" s="12" t="str" cm="1">
        <f t="array" ref="BE61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19" s="218">
        <f>BS_CONTROLE[[#This Row],[Responsavel pelo boletim]]</f>
        <v>0</v>
      </c>
      <c r="BG619" s="18"/>
      <c r="BH619" s="19"/>
      <c r="BI619" s="19"/>
      <c r="BJ619" s="19"/>
      <c r="BK619" s="20"/>
      <c r="BL619" s="18"/>
      <c r="BM619" s="146"/>
      <c r="BN619" s="145"/>
      <c r="BO619" s="146"/>
      <c r="BP619" s="21"/>
      <c r="BQ619" s="14" t="str">
        <f>IF(AND(BR619&lt;1,BS619&lt;1),"Produção e Intervalo",IF(BR619&lt;1,"Intervalo",IF(BS619&lt;1,"Produção","Aderente")))</f>
        <v>Aderente</v>
      </c>
      <c r="BR619" s="22" t="str">
        <f>IF(OR(B619="",F619=""),"*",AY619/P619)</f>
        <v>*</v>
      </c>
      <c r="BS619" s="22" t="str">
        <f>IF(OR(B619="",F619=""),"*",BA619/Q619)</f>
        <v>*</v>
      </c>
      <c r="BT619" s="8" t="str">
        <f t="shared" si="9"/>
        <v/>
      </c>
    </row>
    <row r="620" spans="1:72" hidden="1">
      <c r="A620" s="51" t="str">
        <f>D621&amp;B621</f>
        <v/>
      </c>
      <c r="B620" s="163"/>
      <c r="C620" s="164" t="str">
        <f>IF(BS_CONTROLE[[#This Row],[DATA]]="","",WEEKNUM(BS_CONTROLE[[#This Row],[DATA]]))</f>
        <v/>
      </c>
      <c r="D620" s="165"/>
      <c r="E620" s="166"/>
      <c r="F620" s="167"/>
      <c r="G620" s="10" t="str">
        <f>IF(D620="","*",VLOOKUP(F620,BS_ATIVIDADE[],3,FALSE))</f>
        <v>*</v>
      </c>
      <c r="H620" s="168"/>
      <c r="I620" s="168"/>
      <c r="J620" s="169"/>
      <c r="K620" s="169"/>
      <c r="L620" s="119"/>
      <c r="M620" s="143" t="str" cm="1">
        <f t="array" ref="M62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20" s="143" t="str" cm="1">
        <f t="array" ref="N62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20" s="120"/>
      <c r="P620" s="120"/>
      <c r="Q620" s="119"/>
      <c r="R620" s="11" t="str">
        <f>IFERROR(_xlfn.XLOOKUP(F620, BS_ATIVIDADE[ATIVIDADE],BS_ATIVIDADE[UNIDADE] ), "*")</f>
        <v>*</v>
      </c>
      <c r="S620" s="144" t="str" cm="1">
        <f t="array" ref="S62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20" s="144" t="str" cm="1">
        <f t="array" ref="T62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20" s="12" t="str" cm="1">
        <f t="array" ref="U62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20" s="119"/>
      <c r="W620" s="119"/>
      <c r="X620" s="118"/>
      <c r="Y620" s="145"/>
      <c r="Z620" s="118"/>
      <c r="AA620" s="119"/>
      <c r="AB620" s="117"/>
      <c r="AC620" s="117"/>
      <c r="AD620" s="121"/>
      <c r="AE620" s="119"/>
      <c r="AF620" s="119"/>
      <c r="AG620" s="119"/>
      <c r="AH620" s="17"/>
      <c r="AI620" s="142" t="str">
        <f>IF(BS_CONTROLE[[#This Row],[Atividade]]=0, "-", BS_CONTROLE[[#This Row],[Atividade]])</f>
        <v>-</v>
      </c>
      <c r="AJ620" s="10" t="str">
        <f>IF(BS_CONTROLE[[#This Row],[Atividade]]=0, "-", BS_CONTROLE[[#This Row],[Atividade]])</f>
        <v>-</v>
      </c>
      <c r="AK620" s="35">
        <f>BS_CONTROLE[[#This Row],[Local - Partida]]</f>
        <v>0</v>
      </c>
      <c r="AL620" s="35">
        <f>BS_CONTROLE[[#This Row],[Local - Encerramento]]</f>
        <v>0</v>
      </c>
      <c r="AM620" s="119" t="str">
        <f>IF(BS_CONTROLE[[#This Row],[Entre - Estações]]=0, "-", BS_CONTROLE[[#This Row],[Entre - Estações]])</f>
        <v>-</v>
      </c>
      <c r="AN620" s="119" t="str">
        <f>IF(BS_CONTROLE[[#This Row],[SB]]=0, "-", BS_CONTROLE[[#This Row],[SB]])</f>
        <v>-</v>
      </c>
      <c r="AO620" s="119" t="str">
        <f>IF(BS_CONTROLE[[#This Row],[SUB]]=0, "-", BS_CONTROLE[[#This Row],[SUB]])</f>
        <v>-</v>
      </c>
      <c r="AP620" s="119">
        <f>BS_CONTROLE[[#This Row],[KM - Inicio]]</f>
        <v>0</v>
      </c>
      <c r="AQ620" s="119">
        <f>BS_CONTROLE[[#This Row],[KM - Inicio]]</f>
        <v>0</v>
      </c>
      <c r="AR620" s="122"/>
      <c r="AS620" s="122"/>
      <c r="AT620" s="122"/>
      <c r="AU620" s="16"/>
      <c r="AV620" s="16"/>
      <c r="AW620" s="16"/>
      <c r="AX620" s="16"/>
      <c r="AY620" s="13" t="str">
        <f>IF(D620="","*",IFERROR(IF(ISODD(COUNT(AS620:AX620)),"ERRO",SUM((AT620-AS620),(AV620-AU620),(AX620-AW620))),"ERRO"))</f>
        <v>*</v>
      </c>
      <c r="AZ620" s="232"/>
      <c r="BA620" s="123"/>
      <c r="BB620" s="11" t="str">
        <f>IFERROR(_xlfn.XLOOKUP(AI620, BS_ATIVIDADE[ATIVIDADE],BS_ATIVIDADE[UNIDADE] ), "*")</f>
        <v>*</v>
      </c>
      <c r="BC620" s="15" t="str" cm="1">
        <f t="array" ref="BC62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20" s="15" t="str" cm="1">
        <f t="array" ref="BD62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20" s="12" t="str" cm="1">
        <f t="array" ref="BE62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20" s="218">
        <f>BS_CONTROLE[[#This Row],[Responsavel pelo boletim]]</f>
        <v>0</v>
      </c>
      <c r="BG620" s="18"/>
      <c r="BH620" s="19"/>
      <c r="BI620" s="19"/>
      <c r="BJ620" s="19"/>
      <c r="BK620" s="20"/>
      <c r="BL620" s="18"/>
      <c r="BM620" s="146"/>
      <c r="BN620" s="145"/>
      <c r="BO620" s="146"/>
      <c r="BP620" s="21"/>
      <c r="BQ620" s="14" t="str">
        <f>IF(AND(BR620&lt;1,BS620&lt;1),"Produção e Intervalo",IF(BR620&lt;1,"Intervalo",IF(BS620&lt;1,"Produção","Aderente")))</f>
        <v>Aderente</v>
      </c>
      <c r="BR620" s="22" t="str">
        <f>IF(OR(B620="",F620=""),"*",AY620/P620)</f>
        <v>*</v>
      </c>
      <c r="BS620" s="22" t="str">
        <f>IF(OR(B620="",F620=""),"*",BA620/Q620)</f>
        <v>*</v>
      </c>
      <c r="BT620" s="8" t="str">
        <f t="shared" si="9"/>
        <v/>
      </c>
    </row>
    <row r="621" spans="1:72" hidden="1">
      <c r="A621" s="51" t="str">
        <f>D622&amp;B622</f>
        <v/>
      </c>
      <c r="B621" s="163"/>
      <c r="C621" s="164" t="str">
        <f>IF(BS_CONTROLE[[#This Row],[DATA]]="","",WEEKNUM(BS_CONTROLE[[#This Row],[DATA]]))</f>
        <v/>
      </c>
      <c r="D621" s="165"/>
      <c r="E621" s="166"/>
      <c r="F621" s="167"/>
      <c r="G621" s="10" t="str">
        <f>IF(D621="","*",VLOOKUP(F621,BS_ATIVIDADE[],3,FALSE))</f>
        <v>*</v>
      </c>
      <c r="H621" s="168"/>
      <c r="I621" s="168"/>
      <c r="J621" s="169"/>
      <c r="K621" s="169"/>
      <c r="L621" s="119"/>
      <c r="M621" s="143" t="str" cm="1">
        <f t="array" ref="M62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21" s="143" t="str" cm="1">
        <f t="array" ref="N62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21" s="120"/>
      <c r="P621" s="120"/>
      <c r="Q621" s="119"/>
      <c r="R621" s="11" t="str">
        <f>IFERROR(_xlfn.XLOOKUP(F621, BS_ATIVIDADE[ATIVIDADE],BS_ATIVIDADE[UNIDADE] ), "*")</f>
        <v>*</v>
      </c>
      <c r="S621" s="144" t="str" cm="1">
        <f t="array" ref="S62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21" s="144" t="str" cm="1">
        <f t="array" ref="T62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21" s="12" t="str" cm="1">
        <f t="array" ref="U62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21" s="119"/>
      <c r="W621" s="119"/>
      <c r="X621" s="118"/>
      <c r="Y621" s="145"/>
      <c r="Z621" s="118"/>
      <c r="AA621" s="119"/>
      <c r="AB621" s="117"/>
      <c r="AC621" s="117"/>
      <c r="AD621" s="121"/>
      <c r="AE621" s="119"/>
      <c r="AF621" s="119"/>
      <c r="AG621" s="119"/>
      <c r="AH621" s="17"/>
      <c r="AI621" s="142" t="str">
        <f>IF(BS_CONTROLE[[#This Row],[Atividade]]=0, "-", BS_CONTROLE[[#This Row],[Atividade]])</f>
        <v>-</v>
      </c>
      <c r="AJ621" s="10" t="str">
        <f>IF(BS_CONTROLE[[#This Row],[Atividade]]=0, "-", BS_CONTROLE[[#This Row],[Atividade]])</f>
        <v>-</v>
      </c>
      <c r="AK621" s="35">
        <f>BS_CONTROLE[[#This Row],[Local - Partida]]</f>
        <v>0</v>
      </c>
      <c r="AL621" s="35">
        <f>BS_CONTROLE[[#This Row],[Local - Encerramento]]</f>
        <v>0</v>
      </c>
      <c r="AM621" s="119" t="str">
        <f>IF(BS_CONTROLE[[#This Row],[Entre - Estações]]=0, "-", BS_CONTROLE[[#This Row],[Entre - Estações]])</f>
        <v>-</v>
      </c>
      <c r="AN621" s="119" t="str">
        <f>IF(BS_CONTROLE[[#This Row],[SB]]=0, "-", BS_CONTROLE[[#This Row],[SB]])</f>
        <v>-</v>
      </c>
      <c r="AO621" s="119" t="str">
        <f>IF(BS_CONTROLE[[#This Row],[SUB]]=0, "-", BS_CONTROLE[[#This Row],[SUB]])</f>
        <v>-</v>
      </c>
      <c r="AP621" s="119">
        <f>BS_CONTROLE[[#This Row],[KM - Inicio]]</f>
        <v>0</v>
      </c>
      <c r="AQ621" s="119">
        <f>BS_CONTROLE[[#This Row],[KM - Inicio]]</f>
        <v>0</v>
      </c>
      <c r="AR621" s="122"/>
      <c r="AS621" s="122"/>
      <c r="AT621" s="122"/>
      <c r="AU621" s="16"/>
      <c r="AV621" s="16"/>
      <c r="AW621" s="16"/>
      <c r="AX621" s="16"/>
      <c r="AY621" s="13" t="str">
        <f>IF(D621="","*",IFERROR(IF(ISODD(COUNT(AS621:AX621)),"ERRO",SUM((AT621-AS621),(AV621-AU621),(AX621-AW621))),"ERRO"))</f>
        <v>*</v>
      </c>
      <c r="AZ621" s="232"/>
      <c r="BA621" s="123"/>
      <c r="BB621" s="11" t="str">
        <f>IFERROR(_xlfn.XLOOKUP(AI621, BS_ATIVIDADE[ATIVIDADE],BS_ATIVIDADE[UNIDADE] ), "*")</f>
        <v>*</v>
      </c>
      <c r="BC621" s="15" t="str" cm="1">
        <f t="array" ref="BC62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21" s="15" t="str" cm="1">
        <f t="array" ref="BD62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21" s="12" t="str" cm="1">
        <f t="array" ref="BE62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21" s="218">
        <f>BS_CONTROLE[[#This Row],[Responsavel pelo boletim]]</f>
        <v>0</v>
      </c>
      <c r="BG621" s="18"/>
      <c r="BH621" s="19"/>
      <c r="BI621" s="19"/>
      <c r="BJ621" s="19"/>
      <c r="BK621" s="20"/>
      <c r="BL621" s="18"/>
      <c r="BM621" s="146"/>
      <c r="BN621" s="145"/>
      <c r="BO621" s="146"/>
      <c r="BP621" s="21"/>
      <c r="BQ621" s="14" t="str">
        <f>IF(AND(BR621&lt;1,BS621&lt;1),"Produção e Intervalo",IF(BR621&lt;1,"Intervalo",IF(BS621&lt;1,"Produção","Aderente")))</f>
        <v>Aderente</v>
      </c>
      <c r="BR621" s="22" t="str">
        <f>IF(OR(B621="",F621=""),"*",AY621/P621)</f>
        <v>*</v>
      </c>
      <c r="BS621" s="22" t="str">
        <f>IF(OR(B621="",F621=""),"*",BA621/Q621)</f>
        <v>*</v>
      </c>
      <c r="BT621" s="8" t="str">
        <f t="shared" si="9"/>
        <v/>
      </c>
    </row>
    <row r="622" spans="1:72" hidden="1">
      <c r="A622" s="51" t="str">
        <f>D623&amp;B623</f>
        <v/>
      </c>
      <c r="B622" s="163"/>
      <c r="C622" s="164" t="str">
        <f>IF(BS_CONTROLE[[#This Row],[DATA]]="","",WEEKNUM(BS_CONTROLE[[#This Row],[DATA]]))</f>
        <v/>
      </c>
      <c r="D622" s="165"/>
      <c r="E622" s="166"/>
      <c r="F622" s="167"/>
      <c r="G622" s="10" t="str">
        <f>IF(D622="","*",VLOOKUP(F622,BS_ATIVIDADE[],3,FALSE))</f>
        <v>*</v>
      </c>
      <c r="H622" s="168"/>
      <c r="I622" s="168"/>
      <c r="J622" s="169"/>
      <c r="K622" s="169"/>
      <c r="L622" s="119"/>
      <c r="M622" s="143" t="str" cm="1">
        <f t="array" ref="M62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22" s="143" t="str" cm="1">
        <f t="array" ref="N62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22" s="120"/>
      <c r="P622" s="120"/>
      <c r="Q622" s="119"/>
      <c r="R622" s="11" t="str">
        <f>IFERROR(_xlfn.XLOOKUP(F622, BS_ATIVIDADE[ATIVIDADE],BS_ATIVIDADE[UNIDADE] ), "*")</f>
        <v>*</v>
      </c>
      <c r="S622" s="144" t="str" cm="1">
        <f t="array" ref="S62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22" s="144" t="str" cm="1">
        <f t="array" ref="T62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22" s="12" t="str" cm="1">
        <f t="array" ref="U62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22" s="119"/>
      <c r="W622" s="119"/>
      <c r="X622" s="118"/>
      <c r="Y622" s="145"/>
      <c r="Z622" s="118"/>
      <c r="AA622" s="119"/>
      <c r="AB622" s="117"/>
      <c r="AC622" s="117"/>
      <c r="AD622" s="121"/>
      <c r="AE622" s="119"/>
      <c r="AF622" s="119"/>
      <c r="AG622" s="119"/>
      <c r="AH622" s="17"/>
      <c r="AI622" s="142" t="str">
        <f>IF(BS_CONTROLE[[#This Row],[Atividade]]=0, "-", BS_CONTROLE[[#This Row],[Atividade]])</f>
        <v>-</v>
      </c>
      <c r="AJ622" s="10" t="str">
        <f>IF(BS_CONTROLE[[#This Row],[Atividade]]=0, "-", BS_CONTROLE[[#This Row],[Atividade]])</f>
        <v>-</v>
      </c>
      <c r="AK622" s="35">
        <f>BS_CONTROLE[[#This Row],[Local - Partida]]</f>
        <v>0</v>
      </c>
      <c r="AL622" s="35">
        <f>BS_CONTROLE[[#This Row],[Local - Encerramento]]</f>
        <v>0</v>
      </c>
      <c r="AM622" s="119" t="str">
        <f>IF(BS_CONTROLE[[#This Row],[Entre - Estações]]=0, "-", BS_CONTROLE[[#This Row],[Entre - Estações]])</f>
        <v>-</v>
      </c>
      <c r="AN622" s="119" t="str">
        <f>IF(BS_CONTROLE[[#This Row],[SB]]=0, "-", BS_CONTROLE[[#This Row],[SB]])</f>
        <v>-</v>
      </c>
      <c r="AO622" s="119" t="str">
        <f>IF(BS_CONTROLE[[#This Row],[SUB]]=0, "-", BS_CONTROLE[[#This Row],[SUB]])</f>
        <v>-</v>
      </c>
      <c r="AP622" s="119">
        <f>BS_CONTROLE[[#This Row],[KM - Inicio]]</f>
        <v>0</v>
      </c>
      <c r="AQ622" s="119">
        <f>BS_CONTROLE[[#This Row],[KM - Inicio]]</f>
        <v>0</v>
      </c>
      <c r="AR622" s="122"/>
      <c r="AS622" s="122"/>
      <c r="AT622" s="122"/>
      <c r="AU622" s="16"/>
      <c r="AV622" s="16"/>
      <c r="AW622" s="16"/>
      <c r="AX622" s="16"/>
      <c r="AY622" s="13" t="str">
        <f>IF(D622="","*",IFERROR(IF(ISODD(COUNT(AS622:AX622)),"ERRO",SUM((AT622-AS622),(AV622-AU622),(AX622-AW622))),"ERRO"))</f>
        <v>*</v>
      </c>
      <c r="AZ622" s="232"/>
      <c r="BA622" s="123"/>
      <c r="BB622" s="11" t="str">
        <f>IFERROR(_xlfn.XLOOKUP(AI622, BS_ATIVIDADE[ATIVIDADE],BS_ATIVIDADE[UNIDADE] ), "*")</f>
        <v>*</v>
      </c>
      <c r="BC622" s="15" t="str" cm="1">
        <f t="array" ref="BC62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22" s="15" t="str" cm="1">
        <f t="array" ref="BD62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22" s="12" t="str" cm="1">
        <f t="array" ref="BE62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22" s="218">
        <f>BS_CONTROLE[[#This Row],[Responsavel pelo boletim]]</f>
        <v>0</v>
      </c>
      <c r="BG622" s="18"/>
      <c r="BH622" s="19"/>
      <c r="BI622" s="19"/>
      <c r="BJ622" s="19"/>
      <c r="BK622" s="20"/>
      <c r="BL622" s="18"/>
      <c r="BM622" s="146"/>
      <c r="BN622" s="145"/>
      <c r="BO622" s="146"/>
      <c r="BP622" s="21"/>
      <c r="BQ622" s="14" t="str">
        <f>IF(AND(BR622&lt;1,BS622&lt;1),"Produção e Intervalo",IF(BR622&lt;1,"Intervalo",IF(BS622&lt;1,"Produção","Aderente")))</f>
        <v>Aderente</v>
      </c>
      <c r="BR622" s="22" t="str">
        <f>IF(OR(B622="",F622=""),"*",AY622/P622)</f>
        <v>*</v>
      </c>
      <c r="BS622" s="22" t="str">
        <f>IF(OR(B622="",F622=""),"*",BA622/Q622)</f>
        <v>*</v>
      </c>
      <c r="BT622" s="8" t="str">
        <f t="shared" si="9"/>
        <v/>
      </c>
    </row>
    <row r="623" spans="1:72" hidden="1">
      <c r="A623" s="51" t="str">
        <f>D624&amp;B624</f>
        <v/>
      </c>
      <c r="B623" s="163"/>
      <c r="C623" s="164" t="str">
        <f>IF(BS_CONTROLE[[#This Row],[DATA]]="","",WEEKNUM(BS_CONTROLE[[#This Row],[DATA]]))</f>
        <v/>
      </c>
      <c r="D623" s="165"/>
      <c r="E623" s="166"/>
      <c r="F623" s="167"/>
      <c r="G623" s="10" t="str">
        <f>IF(D623="","*",VLOOKUP(F623,BS_ATIVIDADE[],3,FALSE))</f>
        <v>*</v>
      </c>
      <c r="H623" s="168"/>
      <c r="I623" s="168"/>
      <c r="J623" s="169"/>
      <c r="K623" s="169"/>
      <c r="L623" s="119"/>
      <c r="M623" s="143" t="str" cm="1">
        <f t="array" ref="M62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23" s="143" t="str" cm="1">
        <f t="array" ref="N62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23" s="120"/>
      <c r="P623" s="120"/>
      <c r="Q623" s="119"/>
      <c r="R623" s="11" t="str">
        <f>IFERROR(_xlfn.XLOOKUP(F623, BS_ATIVIDADE[ATIVIDADE],BS_ATIVIDADE[UNIDADE] ), "*")</f>
        <v>*</v>
      </c>
      <c r="S623" s="144" t="str" cm="1">
        <f t="array" ref="S62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23" s="144" t="str" cm="1">
        <f t="array" ref="T62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23" s="12" t="str" cm="1">
        <f t="array" ref="U62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23" s="119"/>
      <c r="W623" s="119"/>
      <c r="X623" s="118"/>
      <c r="Y623" s="145"/>
      <c r="Z623" s="118"/>
      <c r="AA623" s="119"/>
      <c r="AB623" s="117"/>
      <c r="AC623" s="117"/>
      <c r="AD623" s="121"/>
      <c r="AE623" s="119"/>
      <c r="AF623" s="119"/>
      <c r="AG623" s="119"/>
      <c r="AH623" s="17"/>
      <c r="AI623" s="142" t="str">
        <f>IF(BS_CONTROLE[[#This Row],[Atividade]]=0, "-", BS_CONTROLE[[#This Row],[Atividade]])</f>
        <v>-</v>
      </c>
      <c r="AJ623" s="10" t="str">
        <f>IF(BS_CONTROLE[[#This Row],[Atividade]]=0, "-", BS_CONTROLE[[#This Row],[Atividade]])</f>
        <v>-</v>
      </c>
      <c r="AK623" s="35">
        <f>BS_CONTROLE[[#This Row],[Local - Partida]]</f>
        <v>0</v>
      </c>
      <c r="AL623" s="35">
        <f>BS_CONTROLE[[#This Row],[Local - Encerramento]]</f>
        <v>0</v>
      </c>
      <c r="AM623" s="119" t="str">
        <f>IF(BS_CONTROLE[[#This Row],[Entre - Estações]]=0, "-", BS_CONTROLE[[#This Row],[Entre - Estações]])</f>
        <v>-</v>
      </c>
      <c r="AN623" s="119" t="str">
        <f>IF(BS_CONTROLE[[#This Row],[SB]]=0, "-", BS_CONTROLE[[#This Row],[SB]])</f>
        <v>-</v>
      </c>
      <c r="AO623" s="119" t="str">
        <f>IF(BS_CONTROLE[[#This Row],[SUB]]=0, "-", BS_CONTROLE[[#This Row],[SUB]])</f>
        <v>-</v>
      </c>
      <c r="AP623" s="119">
        <f>BS_CONTROLE[[#This Row],[KM - Inicio]]</f>
        <v>0</v>
      </c>
      <c r="AQ623" s="119">
        <f>BS_CONTROLE[[#This Row],[KM - Inicio]]</f>
        <v>0</v>
      </c>
      <c r="AR623" s="122"/>
      <c r="AS623" s="122"/>
      <c r="AT623" s="122"/>
      <c r="AU623" s="16"/>
      <c r="AV623" s="16"/>
      <c r="AW623" s="16"/>
      <c r="AX623" s="16"/>
      <c r="AY623" s="13" t="str">
        <f>IF(D623="","*",IFERROR(IF(ISODD(COUNT(AS623:AX623)),"ERRO",SUM((AT623-AS623),(AV623-AU623),(AX623-AW623))),"ERRO"))</f>
        <v>*</v>
      </c>
      <c r="AZ623" s="232"/>
      <c r="BA623" s="123"/>
      <c r="BB623" s="11" t="str">
        <f>IFERROR(_xlfn.XLOOKUP(AI623, BS_ATIVIDADE[ATIVIDADE],BS_ATIVIDADE[UNIDADE] ), "*")</f>
        <v>*</v>
      </c>
      <c r="BC623" s="15" t="str" cm="1">
        <f t="array" ref="BC62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23" s="15" t="str" cm="1">
        <f t="array" ref="BD62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23" s="12" t="str" cm="1">
        <f t="array" ref="BE62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23" s="218">
        <f>BS_CONTROLE[[#This Row],[Responsavel pelo boletim]]</f>
        <v>0</v>
      </c>
      <c r="BG623" s="18"/>
      <c r="BH623" s="19"/>
      <c r="BI623" s="19"/>
      <c r="BJ623" s="19"/>
      <c r="BK623" s="20"/>
      <c r="BL623" s="18"/>
      <c r="BM623" s="146"/>
      <c r="BN623" s="145"/>
      <c r="BO623" s="146"/>
      <c r="BP623" s="21"/>
      <c r="BQ623" s="14" t="str">
        <f>IF(AND(BR623&lt;1,BS623&lt;1),"Produção e Intervalo",IF(BR623&lt;1,"Intervalo",IF(BS623&lt;1,"Produção","Aderente")))</f>
        <v>Aderente</v>
      </c>
      <c r="BR623" s="22" t="str">
        <f>IF(OR(B623="",F623=""),"*",AY623/P623)</f>
        <v>*</v>
      </c>
      <c r="BS623" s="22" t="str">
        <f>IF(OR(B623="",F623=""),"*",BA623/Q623)</f>
        <v>*</v>
      </c>
      <c r="BT623" s="8" t="str">
        <f t="shared" si="9"/>
        <v/>
      </c>
    </row>
    <row r="624" spans="1:72" hidden="1">
      <c r="A624" s="51" t="str">
        <f>D625&amp;B625</f>
        <v/>
      </c>
      <c r="B624" s="163"/>
      <c r="C624" s="164" t="str">
        <f>IF(BS_CONTROLE[[#This Row],[DATA]]="","",WEEKNUM(BS_CONTROLE[[#This Row],[DATA]]))</f>
        <v/>
      </c>
      <c r="D624" s="165"/>
      <c r="E624" s="166"/>
      <c r="F624" s="167"/>
      <c r="G624" s="10" t="str">
        <f>IF(D624="","*",VLOOKUP(F624,BS_ATIVIDADE[],3,FALSE))</f>
        <v>*</v>
      </c>
      <c r="H624" s="168"/>
      <c r="I624" s="168"/>
      <c r="J624" s="169"/>
      <c r="K624" s="169"/>
      <c r="L624" s="119"/>
      <c r="M624" s="143" t="str" cm="1">
        <f t="array" ref="M62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24" s="143" t="str" cm="1">
        <f t="array" ref="N62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24" s="120"/>
      <c r="P624" s="120"/>
      <c r="Q624" s="119"/>
      <c r="R624" s="11" t="str">
        <f>IFERROR(_xlfn.XLOOKUP(F624, BS_ATIVIDADE[ATIVIDADE],BS_ATIVIDADE[UNIDADE] ), "*")</f>
        <v>*</v>
      </c>
      <c r="S624" s="144" t="str" cm="1">
        <f t="array" ref="S62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24" s="144" t="str" cm="1">
        <f t="array" ref="T62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24" s="12" t="str" cm="1">
        <f t="array" ref="U62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24" s="119"/>
      <c r="W624" s="119"/>
      <c r="X624" s="118"/>
      <c r="Y624" s="145"/>
      <c r="Z624" s="118"/>
      <c r="AA624" s="119"/>
      <c r="AB624" s="117"/>
      <c r="AC624" s="117"/>
      <c r="AD624" s="121"/>
      <c r="AE624" s="119"/>
      <c r="AF624" s="119"/>
      <c r="AG624" s="119"/>
      <c r="AH624" s="17"/>
      <c r="AI624" s="142" t="str">
        <f>IF(BS_CONTROLE[[#This Row],[Atividade]]=0, "-", BS_CONTROLE[[#This Row],[Atividade]])</f>
        <v>-</v>
      </c>
      <c r="AJ624" s="10" t="str">
        <f>IF(BS_CONTROLE[[#This Row],[Atividade]]=0, "-", BS_CONTROLE[[#This Row],[Atividade]])</f>
        <v>-</v>
      </c>
      <c r="AK624" s="35">
        <f>BS_CONTROLE[[#This Row],[Local - Partida]]</f>
        <v>0</v>
      </c>
      <c r="AL624" s="35">
        <f>BS_CONTROLE[[#This Row],[Local - Encerramento]]</f>
        <v>0</v>
      </c>
      <c r="AM624" s="119" t="str">
        <f>IF(BS_CONTROLE[[#This Row],[Entre - Estações]]=0, "-", BS_CONTROLE[[#This Row],[Entre - Estações]])</f>
        <v>-</v>
      </c>
      <c r="AN624" s="119" t="str">
        <f>IF(BS_CONTROLE[[#This Row],[SB]]=0, "-", BS_CONTROLE[[#This Row],[SB]])</f>
        <v>-</v>
      </c>
      <c r="AO624" s="119" t="str">
        <f>IF(BS_CONTROLE[[#This Row],[SUB]]=0, "-", BS_CONTROLE[[#This Row],[SUB]])</f>
        <v>-</v>
      </c>
      <c r="AP624" s="119">
        <f>BS_CONTROLE[[#This Row],[KM - Inicio]]</f>
        <v>0</v>
      </c>
      <c r="AQ624" s="119">
        <f>BS_CONTROLE[[#This Row],[KM - Inicio]]</f>
        <v>0</v>
      </c>
      <c r="AR624" s="122"/>
      <c r="AS624" s="122"/>
      <c r="AT624" s="122"/>
      <c r="AU624" s="16"/>
      <c r="AV624" s="16"/>
      <c r="AW624" s="16"/>
      <c r="AX624" s="16"/>
      <c r="AY624" s="13" t="str">
        <f>IF(D624="","*",IFERROR(IF(ISODD(COUNT(AS624:AX624)),"ERRO",SUM((AT624-AS624),(AV624-AU624),(AX624-AW624))),"ERRO"))</f>
        <v>*</v>
      </c>
      <c r="AZ624" s="232"/>
      <c r="BA624" s="123"/>
      <c r="BB624" s="11" t="str">
        <f>IFERROR(_xlfn.XLOOKUP(AI624, BS_ATIVIDADE[ATIVIDADE],BS_ATIVIDADE[UNIDADE] ), "*")</f>
        <v>*</v>
      </c>
      <c r="BC624" s="15" t="str" cm="1">
        <f t="array" ref="BC62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24" s="15" t="str" cm="1">
        <f t="array" ref="BD62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24" s="12" t="str" cm="1">
        <f t="array" ref="BE62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24" s="218">
        <f>BS_CONTROLE[[#This Row],[Responsavel pelo boletim]]</f>
        <v>0</v>
      </c>
      <c r="BG624" s="18"/>
      <c r="BH624" s="19"/>
      <c r="BI624" s="19"/>
      <c r="BJ624" s="19"/>
      <c r="BK624" s="20"/>
      <c r="BL624" s="18"/>
      <c r="BM624" s="146"/>
      <c r="BN624" s="145"/>
      <c r="BO624" s="146"/>
      <c r="BP624" s="21"/>
      <c r="BQ624" s="14" t="str">
        <f>IF(AND(BR624&lt;1,BS624&lt;1),"Produção e Intervalo",IF(BR624&lt;1,"Intervalo",IF(BS624&lt;1,"Produção","Aderente")))</f>
        <v>Aderente</v>
      </c>
      <c r="BR624" s="22" t="str">
        <f>IF(OR(B624="",F624=""),"*",AY624/P624)</f>
        <v>*</v>
      </c>
      <c r="BS624" s="22" t="str">
        <f>IF(OR(B624="",F624=""),"*",BA624/Q624)</f>
        <v>*</v>
      </c>
      <c r="BT624" s="8" t="str">
        <f t="shared" si="9"/>
        <v/>
      </c>
    </row>
    <row r="625" spans="1:72" hidden="1">
      <c r="A625" s="51" t="str">
        <f>D626&amp;B626</f>
        <v/>
      </c>
      <c r="B625" s="163"/>
      <c r="C625" s="164" t="str">
        <f>IF(BS_CONTROLE[[#This Row],[DATA]]="","",WEEKNUM(BS_CONTROLE[[#This Row],[DATA]]))</f>
        <v/>
      </c>
      <c r="D625" s="165"/>
      <c r="E625" s="166"/>
      <c r="F625" s="167"/>
      <c r="G625" s="10" t="str">
        <f>IF(D625="","*",VLOOKUP(F625,BS_ATIVIDADE[],3,FALSE))</f>
        <v>*</v>
      </c>
      <c r="H625" s="168"/>
      <c r="I625" s="168"/>
      <c r="J625" s="169"/>
      <c r="K625" s="169"/>
      <c r="L625" s="119"/>
      <c r="M625" s="143" t="str" cm="1">
        <f t="array" ref="M62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25" s="143" t="str" cm="1">
        <f t="array" ref="N62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25" s="120"/>
      <c r="P625" s="120"/>
      <c r="Q625" s="119"/>
      <c r="R625" s="11" t="str">
        <f>IFERROR(_xlfn.XLOOKUP(F625, BS_ATIVIDADE[ATIVIDADE],BS_ATIVIDADE[UNIDADE] ), "*")</f>
        <v>*</v>
      </c>
      <c r="S625" s="144" t="str" cm="1">
        <f t="array" ref="S62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25" s="144" t="str" cm="1">
        <f t="array" ref="T62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25" s="12" t="str" cm="1">
        <f t="array" ref="U62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25" s="119"/>
      <c r="W625" s="119"/>
      <c r="X625" s="118"/>
      <c r="Y625" s="145"/>
      <c r="Z625" s="118"/>
      <c r="AA625" s="119"/>
      <c r="AB625" s="117"/>
      <c r="AC625" s="117"/>
      <c r="AD625" s="121"/>
      <c r="AE625" s="119"/>
      <c r="AF625" s="119"/>
      <c r="AG625" s="119"/>
      <c r="AH625" s="17"/>
      <c r="AI625" s="142" t="str">
        <f>IF(BS_CONTROLE[[#This Row],[Atividade]]=0, "-", BS_CONTROLE[[#This Row],[Atividade]])</f>
        <v>-</v>
      </c>
      <c r="AJ625" s="10" t="str">
        <f>IF(BS_CONTROLE[[#This Row],[Atividade]]=0, "-", BS_CONTROLE[[#This Row],[Atividade]])</f>
        <v>-</v>
      </c>
      <c r="AK625" s="35">
        <f>BS_CONTROLE[[#This Row],[Local - Partida]]</f>
        <v>0</v>
      </c>
      <c r="AL625" s="35">
        <f>BS_CONTROLE[[#This Row],[Local - Encerramento]]</f>
        <v>0</v>
      </c>
      <c r="AM625" s="119" t="str">
        <f>IF(BS_CONTROLE[[#This Row],[Entre - Estações]]=0, "-", BS_CONTROLE[[#This Row],[Entre - Estações]])</f>
        <v>-</v>
      </c>
      <c r="AN625" s="119" t="str">
        <f>IF(BS_CONTROLE[[#This Row],[SB]]=0, "-", BS_CONTROLE[[#This Row],[SB]])</f>
        <v>-</v>
      </c>
      <c r="AO625" s="119" t="str">
        <f>IF(BS_CONTROLE[[#This Row],[SUB]]=0, "-", BS_CONTROLE[[#This Row],[SUB]])</f>
        <v>-</v>
      </c>
      <c r="AP625" s="119">
        <f>BS_CONTROLE[[#This Row],[KM - Inicio]]</f>
        <v>0</v>
      </c>
      <c r="AQ625" s="119">
        <f>BS_CONTROLE[[#This Row],[KM - Inicio]]</f>
        <v>0</v>
      </c>
      <c r="AR625" s="122"/>
      <c r="AS625" s="122"/>
      <c r="AT625" s="122"/>
      <c r="AU625" s="16"/>
      <c r="AV625" s="16"/>
      <c r="AW625" s="16"/>
      <c r="AX625" s="16"/>
      <c r="AY625" s="13" t="str">
        <f>IF(D625="","*",IFERROR(IF(ISODD(COUNT(AS625:AX625)),"ERRO",SUM((AT625-AS625),(AV625-AU625),(AX625-AW625))),"ERRO"))</f>
        <v>*</v>
      </c>
      <c r="AZ625" s="232"/>
      <c r="BA625" s="123"/>
      <c r="BB625" s="11" t="str">
        <f>IFERROR(_xlfn.XLOOKUP(AI625, BS_ATIVIDADE[ATIVIDADE],BS_ATIVIDADE[UNIDADE] ), "*")</f>
        <v>*</v>
      </c>
      <c r="BC625" s="15" t="str" cm="1">
        <f t="array" ref="BC62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25" s="15" t="str" cm="1">
        <f t="array" ref="BD62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25" s="12" t="str" cm="1">
        <f t="array" ref="BE62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25" s="218">
        <f>BS_CONTROLE[[#This Row],[Responsavel pelo boletim]]</f>
        <v>0</v>
      </c>
      <c r="BG625" s="18"/>
      <c r="BH625" s="19"/>
      <c r="BI625" s="19"/>
      <c r="BJ625" s="19"/>
      <c r="BK625" s="20"/>
      <c r="BL625" s="18"/>
      <c r="BM625" s="146"/>
      <c r="BN625" s="145"/>
      <c r="BO625" s="146"/>
      <c r="BP625" s="21"/>
      <c r="BQ625" s="14" t="str">
        <f>IF(AND(BR625&lt;1,BS625&lt;1),"Produção e Intervalo",IF(BR625&lt;1,"Intervalo",IF(BS625&lt;1,"Produção","Aderente")))</f>
        <v>Aderente</v>
      </c>
      <c r="BR625" s="22" t="str">
        <f>IF(OR(B625="",F625=""),"*",AY625/P625)</f>
        <v>*</v>
      </c>
      <c r="BS625" s="22" t="str">
        <f>IF(OR(B625="",F625=""),"*",BA625/Q625)</f>
        <v>*</v>
      </c>
      <c r="BT625" s="8" t="str">
        <f t="shared" si="9"/>
        <v/>
      </c>
    </row>
    <row r="626" spans="1:72" hidden="1">
      <c r="A626" s="51" t="str">
        <f>D627&amp;B627</f>
        <v/>
      </c>
      <c r="B626" s="163"/>
      <c r="C626" s="164" t="str">
        <f>IF(BS_CONTROLE[[#This Row],[DATA]]="","",WEEKNUM(BS_CONTROLE[[#This Row],[DATA]]))</f>
        <v/>
      </c>
      <c r="D626" s="165"/>
      <c r="E626" s="166"/>
      <c r="F626" s="167"/>
      <c r="G626" s="10" t="str">
        <f>IF(D626="","*",VLOOKUP(F626,BS_ATIVIDADE[],3,FALSE))</f>
        <v>*</v>
      </c>
      <c r="H626" s="168"/>
      <c r="I626" s="168"/>
      <c r="J626" s="169"/>
      <c r="K626" s="169"/>
      <c r="L626" s="119"/>
      <c r="M626" s="143" t="str" cm="1">
        <f t="array" ref="M62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26" s="143" t="str" cm="1">
        <f t="array" ref="N62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26" s="120"/>
      <c r="P626" s="120"/>
      <c r="Q626" s="119"/>
      <c r="R626" s="11" t="str">
        <f>IFERROR(_xlfn.XLOOKUP(F626, BS_ATIVIDADE[ATIVIDADE],BS_ATIVIDADE[UNIDADE] ), "*")</f>
        <v>*</v>
      </c>
      <c r="S626" s="144" t="str" cm="1">
        <f t="array" ref="S62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26" s="144" t="str" cm="1">
        <f t="array" ref="T62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26" s="12" t="str" cm="1">
        <f t="array" ref="U62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26" s="119"/>
      <c r="W626" s="119"/>
      <c r="X626" s="118"/>
      <c r="Y626" s="145"/>
      <c r="Z626" s="118"/>
      <c r="AA626" s="119"/>
      <c r="AB626" s="117"/>
      <c r="AC626" s="117"/>
      <c r="AD626" s="121"/>
      <c r="AE626" s="119"/>
      <c r="AF626" s="119"/>
      <c r="AG626" s="119"/>
      <c r="AH626" s="17"/>
      <c r="AI626" s="142" t="str">
        <f>IF(BS_CONTROLE[[#This Row],[Atividade]]=0, "-", BS_CONTROLE[[#This Row],[Atividade]])</f>
        <v>-</v>
      </c>
      <c r="AJ626" s="10" t="str">
        <f>IF(BS_CONTROLE[[#This Row],[Atividade]]=0, "-", BS_CONTROLE[[#This Row],[Atividade]])</f>
        <v>-</v>
      </c>
      <c r="AK626" s="35">
        <f>BS_CONTROLE[[#This Row],[Local - Partida]]</f>
        <v>0</v>
      </c>
      <c r="AL626" s="35">
        <f>BS_CONTROLE[[#This Row],[Local - Encerramento]]</f>
        <v>0</v>
      </c>
      <c r="AM626" s="119" t="str">
        <f>IF(BS_CONTROLE[[#This Row],[Entre - Estações]]=0, "-", BS_CONTROLE[[#This Row],[Entre - Estações]])</f>
        <v>-</v>
      </c>
      <c r="AN626" s="119" t="str">
        <f>IF(BS_CONTROLE[[#This Row],[SB]]=0, "-", BS_CONTROLE[[#This Row],[SB]])</f>
        <v>-</v>
      </c>
      <c r="AO626" s="119" t="str">
        <f>IF(BS_CONTROLE[[#This Row],[SUB]]=0, "-", BS_CONTROLE[[#This Row],[SUB]])</f>
        <v>-</v>
      </c>
      <c r="AP626" s="119">
        <f>BS_CONTROLE[[#This Row],[KM - Inicio]]</f>
        <v>0</v>
      </c>
      <c r="AQ626" s="119">
        <f>BS_CONTROLE[[#This Row],[KM - Inicio]]</f>
        <v>0</v>
      </c>
      <c r="AR626" s="122"/>
      <c r="AS626" s="122"/>
      <c r="AT626" s="122"/>
      <c r="AU626" s="16"/>
      <c r="AV626" s="16"/>
      <c r="AW626" s="16"/>
      <c r="AX626" s="16"/>
      <c r="AY626" s="13" t="str">
        <f>IF(D626="","*",IFERROR(IF(ISODD(COUNT(AS626:AX626)),"ERRO",SUM((AT626-AS626),(AV626-AU626),(AX626-AW626))),"ERRO"))</f>
        <v>*</v>
      </c>
      <c r="AZ626" s="232"/>
      <c r="BA626" s="123"/>
      <c r="BB626" s="11" t="str">
        <f>IFERROR(_xlfn.XLOOKUP(AI626, BS_ATIVIDADE[ATIVIDADE],BS_ATIVIDADE[UNIDADE] ), "*")</f>
        <v>*</v>
      </c>
      <c r="BC626" s="15" t="str" cm="1">
        <f t="array" ref="BC62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26" s="15" t="str" cm="1">
        <f t="array" ref="BD62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26" s="12" t="str" cm="1">
        <f t="array" ref="BE62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26" s="218">
        <f>BS_CONTROLE[[#This Row],[Responsavel pelo boletim]]</f>
        <v>0</v>
      </c>
      <c r="BG626" s="18"/>
      <c r="BH626" s="19"/>
      <c r="BI626" s="19"/>
      <c r="BJ626" s="19"/>
      <c r="BK626" s="20"/>
      <c r="BL626" s="18"/>
      <c r="BM626" s="146"/>
      <c r="BN626" s="145"/>
      <c r="BO626" s="146"/>
      <c r="BP626" s="21"/>
      <c r="BQ626" s="14" t="str">
        <f>IF(AND(BR626&lt;1,BS626&lt;1),"Produção e Intervalo",IF(BR626&lt;1,"Intervalo",IF(BS626&lt;1,"Produção","Aderente")))</f>
        <v>Aderente</v>
      </c>
      <c r="BR626" s="22" t="str">
        <f>IF(OR(B626="",F626=""),"*",AY626/P626)</f>
        <v>*</v>
      </c>
      <c r="BS626" s="22" t="str">
        <f>IF(OR(B626="",F626=""),"*",BA626/Q626)</f>
        <v>*</v>
      </c>
      <c r="BT626" s="8" t="str">
        <f t="shared" si="9"/>
        <v/>
      </c>
    </row>
    <row r="627" spans="1:72" hidden="1">
      <c r="A627" s="51" t="str">
        <f>D628&amp;B628</f>
        <v/>
      </c>
      <c r="B627" s="163"/>
      <c r="C627" s="164" t="str">
        <f>IF(BS_CONTROLE[[#This Row],[DATA]]="","",WEEKNUM(BS_CONTROLE[[#This Row],[DATA]]))</f>
        <v/>
      </c>
      <c r="D627" s="165"/>
      <c r="E627" s="166"/>
      <c r="F627" s="167"/>
      <c r="G627" s="10" t="str">
        <f>IF(D627="","*",VLOOKUP(F627,BS_ATIVIDADE[],3,FALSE))</f>
        <v>*</v>
      </c>
      <c r="H627" s="168"/>
      <c r="I627" s="168"/>
      <c r="J627" s="169"/>
      <c r="K627" s="169"/>
      <c r="L627" s="119"/>
      <c r="M627" s="143" t="str" cm="1">
        <f t="array" ref="M62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27" s="143" t="str" cm="1">
        <f t="array" ref="N62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27" s="120"/>
      <c r="P627" s="120"/>
      <c r="Q627" s="119"/>
      <c r="R627" s="11" t="str">
        <f>IFERROR(_xlfn.XLOOKUP(F627, BS_ATIVIDADE[ATIVIDADE],BS_ATIVIDADE[UNIDADE] ), "*")</f>
        <v>*</v>
      </c>
      <c r="S627" s="144" t="str" cm="1">
        <f t="array" ref="S62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27" s="144" t="str" cm="1">
        <f t="array" ref="T62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27" s="12" t="str" cm="1">
        <f t="array" ref="U62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27" s="119"/>
      <c r="W627" s="119"/>
      <c r="X627" s="118"/>
      <c r="Y627" s="145"/>
      <c r="Z627" s="118"/>
      <c r="AA627" s="119"/>
      <c r="AB627" s="117"/>
      <c r="AC627" s="117"/>
      <c r="AD627" s="121"/>
      <c r="AE627" s="119"/>
      <c r="AF627" s="119"/>
      <c r="AG627" s="119"/>
      <c r="AH627" s="17"/>
      <c r="AI627" s="142" t="str">
        <f>IF(BS_CONTROLE[[#This Row],[Atividade]]=0, "-", BS_CONTROLE[[#This Row],[Atividade]])</f>
        <v>-</v>
      </c>
      <c r="AJ627" s="10" t="str">
        <f>IF(BS_CONTROLE[[#This Row],[Atividade]]=0, "-", BS_CONTROLE[[#This Row],[Atividade]])</f>
        <v>-</v>
      </c>
      <c r="AK627" s="35">
        <f>BS_CONTROLE[[#This Row],[Local - Partida]]</f>
        <v>0</v>
      </c>
      <c r="AL627" s="35">
        <f>BS_CONTROLE[[#This Row],[Local - Encerramento]]</f>
        <v>0</v>
      </c>
      <c r="AM627" s="119" t="str">
        <f>IF(BS_CONTROLE[[#This Row],[Entre - Estações]]=0, "-", BS_CONTROLE[[#This Row],[Entre - Estações]])</f>
        <v>-</v>
      </c>
      <c r="AN627" s="119" t="str">
        <f>IF(BS_CONTROLE[[#This Row],[SB]]=0, "-", BS_CONTROLE[[#This Row],[SB]])</f>
        <v>-</v>
      </c>
      <c r="AO627" s="119" t="str">
        <f>IF(BS_CONTROLE[[#This Row],[SUB]]=0, "-", BS_CONTROLE[[#This Row],[SUB]])</f>
        <v>-</v>
      </c>
      <c r="AP627" s="119">
        <f>BS_CONTROLE[[#This Row],[KM - Inicio]]</f>
        <v>0</v>
      </c>
      <c r="AQ627" s="119">
        <f>BS_CONTROLE[[#This Row],[KM - Inicio]]</f>
        <v>0</v>
      </c>
      <c r="AR627" s="122"/>
      <c r="AS627" s="122"/>
      <c r="AT627" s="122"/>
      <c r="AU627" s="16"/>
      <c r="AV627" s="16"/>
      <c r="AW627" s="16"/>
      <c r="AX627" s="16"/>
      <c r="AY627" s="13" t="str">
        <f>IF(D627="","*",IFERROR(IF(ISODD(COUNT(AS627:AX627)),"ERRO",SUM((AT627-AS627),(AV627-AU627),(AX627-AW627))),"ERRO"))</f>
        <v>*</v>
      </c>
      <c r="AZ627" s="232"/>
      <c r="BA627" s="123"/>
      <c r="BB627" s="11" t="str">
        <f>IFERROR(_xlfn.XLOOKUP(AI627, BS_ATIVIDADE[ATIVIDADE],BS_ATIVIDADE[UNIDADE] ), "*")</f>
        <v>*</v>
      </c>
      <c r="BC627" s="15" t="str" cm="1">
        <f t="array" ref="BC62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27" s="15" t="str" cm="1">
        <f t="array" ref="BD62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27" s="12" t="str" cm="1">
        <f t="array" ref="BE62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27" s="218">
        <f>BS_CONTROLE[[#This Row],[Responsavel pelo boletim]]</f>
        <v>0</v>
      </c>
      <c r="BG627" s="18"/>
      <c r="BH627" s="19"/>
      <c r="BI627" s="19"/>
      <c r="BJ627" s="19"/>
      <c r="BK627" s="20"/>
      <c r="BL627" s="18"/>
      <c r="BM627" s="146"/>
      <c r="BN627" s="145"/>
      <c r="BO627" s="146"/>
      <c r="BP627" s="21"/>
      <c r="BQ627" s="14" t="str">
        <f>IF(AND(BR627&lt;1,BS627&lt;1),"Produção e Intervalo",IF(BR627&lt;1,"Intervalo",IF(BS627&lt;1,"Produção","Aderente")))</f>
        <v>Aderente</v>
      </c>
      <c r="BR627" s="22" t="str">
        <f>IF(OR(B627="",F627=""),"*",AY627/P627)</f>
        <v>*</v>
      </c>
      <c r="BS627" s="22" t="str">
        <f>IF(OR(B627="",F627=""),"*",BA627/Q627)</f>
        <v>*</v>
      </c>
      <c r="BT627" s="8" t="str">
        <f t="shared" si="9"/>
        <v/>
      </c>
    </row>
    <row r="628" spans="1:72" hidden="1">
      <c r="A628" s="51" t="str">
        <f>D629&amp;B629</f>
        <v/>
      </c>
      <c r="B628" s="163"/>
      <c r="C628" s="164" t="str">
        <f>IF(BS_CONTROLE[[#This Row],[DATA]]="","",WEEKNUM(BS_CONTROLE[[#This Row],[DATA]]))</f>
        <v/>
      </c>
      <c r="D628" s="165"/>
      <c r="E628" s="166"/>
      <c r="F628" s="167"/>
      <c r="G628" s="10" t="str">
        <f>IF(D628="","*",VLOOKUP(F628,BS_ATIVIDADE[],3,FALSE))</f>
        <v>*</v>
      </c>
      <c r="H628" s="168"/>
      <c r="I628" s="168"/>
      <c r="J628" s="169"/>
      <c r="K628" s="169"/>
      <c r="L628" s="119"/>
      <c r="M628" s="143" t="str" cm="1">
        <f t="array" ref="M62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28" s="143" t="str" cm="1">
        <f t="array" ref="N62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28" s="120"/>
      <c r="P628" s="120"/>
      <c r="Q628" s="119"/>
      <c r="R628" s="11" t="str">
        <f>IFERROR(_xlfn.XLOOKUP(F628, BS_ATIVIDADE[ATIVIDADE],BS_ATIVIDADE[UNIDADE] ), "*")</f>
        <v>*</v>
      </c>
      <c r="S628" s="144" t="str" cm="1">
        <f t="array" ref="S62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28" s="144" t="str" cm="1">
        <f t="array" ref="T62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28" s="12" t="str" cm="1">
        <f t="array" ref="U62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28" s="119"/>
      <c r="W628" s="119"/>
      <c r="X628" s="118"/>
      <c r="Y628" s="145"/>
      <c r="Z628" s="118"/>
      <c r="AA628" s="119"/>
      <c r="AB628" s="117"/>
      <c r="AC628" s="117"/>
      <c r="AD628" s="121"/>
      <c r="AE628" s="119"/>
      <c r="AF628" s="119"/>
      <c r="AG628" s="119"/>
      <c r="AH628" s="17"/>
      <c r="AI628" s="142" t="str">
        <f>IF(BS_CONTROLE[[#This Row],[Atividade]]=0, "-", BS_CONTROLE[[#This Row],[Atividade]])</f>
        <v>-</v>
      </c>
      <c r="AJ628" s="10" t="str">
        <f>IF(BS_CONTROLE[[#This Row],[Atividade]]=0, "-", BS_CONTROLE[[#This Row],[Atividade]])</f>
        <v>-</v>
      </c>
      <c r="AK628" s="35">
        <f>BS_CONTROLE[[#This Row],[Local - Partida]]</f>
        <v>0</v>
      </c>
      <c r="AL628" s="35">
        <f>BS_CONTROLE[[#This Row],[Local - Encerramento]]</f>
        <v>0</v>
      </c>
      <c r="AM628" s="119" t="str">
        <f>IF(BS_CONTROLE[[#This Row],[Entre - Estações]]=0, "-", BS_CONTROLE[[#This Row],[Entre - Estações]])</f>
        <v>-</v>
      </c>
      <c r="AN628" s="119" t="str">
        <f>IF(BS_CONTROLE[[#This Row],[SB]]=0, "-", BS_CONTROLE[[#This Row],[SB]])</f>
        <v>-</v>
      </c>
      <c r="AO628" s="119" t="str">
        <f>IF(BS_CONTROLE[[#This Row],[SUB]]=0, "-", BS_CONTROLE[[#This Row],[SUB]])</f>
        <v>-</v>
      </c>
      <c r="AP628" s="119">
        <f>BS_CONTROLE[[#This Row],[KM - Inicio]]</f>
        <v>0</v>
      </c>
      <c r="AQ628" s="119">
        <f>BS_CONTROLE[[#This Row],[KM - Inicio]]</f>
        <v>0</v>
      </c>
      <c r="AR628" s="122"/>
      <c r="AS628" s="122"/>
      <c r="AT628" s="122"/>
      <c r="AU628" s="16"/>
      <c r="AV628" s="16"/>
      <c r="AW628" s="16"/>
      <c r="AX628" s="16"/>
      <c r="AY628" s="13" t="str">
        <f>IF(D628="","*",IFERROR(IF(ISODD(COUNT(AS628:AX628)),"ERRO",SUM((AT628-AS628),(AV628-AU628),(AX628-AW628))),"ERRO"))</f>
        <v>*</v>
      </c>
      <c r="AZ628" s="232"/>
      <c r="BA628" s="123"/>
      <c r="BB628" s="11" t="str">
        <f>IFERROR(_xlfn.XLOOKUP(AI628, BS_ATIVIDADE[ATIVIDADE],BS_ATIVIDADE[UNIDADE] ), "*")</f>
        <v>*</v>
      </c>
      <c r="BC628" s="15" t="str" cm="1">
        <f t="array" ref="BC62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28" s="15" t="str" cm="1">
        <f t="array" ref="BD62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28" s="12" t="str" cm="1">
        <f t="array" ref="BE62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28" s="218">
        <f>BS_CONTROLE[[#This Row],[Responsavel pelo boletim]]</f>
        <v>0</v>
      </c>
      <c r="BG628" s="18"/>
      <c r="BH628" s="19"/>
      <c r="BI628" s="19"/>
      <c r="BJ628" s="19"/>
      <c r="BK628" s="20"/>
      <c r="BL628" s="18"/>
      <c r="BM628" s="146"/>
      <c r="BN628" s="145"/>
      <c r="BO628" s="146"/>
      <c r="BP628" s="21"/>
      <c r="BQ628" s="14" t="str">
        <f>IF(AND(BR628&lt;1,BS628&lt;1),"Produção e Intervalo",IF(BR628&lt;1,"Intervalo",IF(BS628&lt;1,"Produção","Aderente")))</f>
        <v>Aderente</v>
      </c>
      <c r="BR628" s="22" t="str">
        <f>IF(OR(B628="",F628=""),"*",AY628/P628)</f>
        <v>*</v>
      </c>
      <c r="BS628" s="22" t="str">
        <f>IF(OR(B628="",F628=""),"*",BA628/Q628)</f>
        <v>*</v>
      </c>
      <c r="BT628" s="8" t="str">
        <f t="shared" si="9"/>
        <v/>
      </c>
    </row>
    <row r="629" spans="1:72" hidden="1">
      <c r="A629" s="51" t="str">
        <f>D630&amp;B630</f>
        <v/>
      </c>
      <c r="B629" s="163"/>
      <c r="C629" s="164" t="str">
        <f>IF(BS_CONTROLE[[#This Row],[DATA]]="","",WEEKNUM(BS_CONTROLE[[#This Row],[DATA]]))</f>
        <v/>
      </c>
      <c r="D629" s="165"/>
      <c r="E629" s="166"/>
      <c r="F629" s="167"/>
      <c r="G629" s="10" t="str">
        <f>IF(D629="","*",VLOOKUP(F629,BS_ATIVIDADE[],3,FALSE))</f>
        <v>*</v>
      </c>
      <c r="H629" s="168"/>
      <c r="I629" s="168"/>
      <c r="J629" s="169"/>
      <c r="K629" s="169"/>
      <c r="L629" s="119"/>
      <c r="M629" s="143" t="str" cm="1">
        <f t="array" ref="M62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29" s="143" t="str" cm="1">
        <f t="array" ref="N62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29" s="120"/>
      <c r="P629" s="120"/>
      <c r="Q629" s="119"/>
      <c r="R629" s="11" t="str">
        <f>IFERROR(_xlfn.XLOOKUP(F629, BS_ATIVIDADE[ATIVIDADE],BS_ATIVIDADE[UNIDADE] ), "*")</f>
        <v>*</v>
      </c>
      <c r="S629" s="144" t="str" cm="1">
        <f t="array" ref="S62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29" s="144" t="str" cm="1">
        <f t="array" ref="T62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29" s="12" t="str" cm="1">
        <f t="array" ref="U62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29" s="119"/>
      <c r="W629" s="119"/>
      <c r="X629" s="118"/>
      <c r="Y629" s="145"/>
      <c r="Z629" s="118"/>
      <c r="AA629" s="119"/>
      <c r="AB629" s="117"/>
      <c r="AC629" s="117"/>
      <c r="AD629" s="121"/>
      <c r="AE629" s="119"/>
      <c r="AF629" s="119"/>
      <c r="AG629" s="119"/>
      <c r="AH629" s="17"/>
      <c r="AI629" s="142" t="str">
        <f>IF(BS_CONTROLE[[#This Row],[Atividade]]=0, "-", BS_CONTROLE[[#This Row],[Atividade]])</f>
        <v>-</v>
      </c>
      <c r="AJ629" s="10" t="str">
        <f>IF(BS_CONTROLE[[#This Row],[Atividade]]=0, "-", BS_CONTROLE[[#This Row],[Atividade]])</f>
        <v>-</v>
      </c>
      <c r="AK629" s="35">
        <f>BS_CONTROLE[[#This Row],[Local - Partida]]</f>
        <v>0</v>
      </c>
      <c r="AL629" s="35">
        <f>BS_CONTROLE[[#This Row],[Local - Encerramento]]</f>
        <v>0</v>
      </c>
      <c r="AM629" s="119" t="str">
        <f>IF(BS_CONTROLE[[#This Row],[Entre - Estações]]=0, "-", BS_CONTROLE[[#This Row],[Entre - Estações]])</f>
        <v>-</v>
      </c>
      <c r="AN629" s="119" t="str">
        <f>IF(BS_CONTROLE[[#This Row],[SB]]=0, "-", BS_CONTROLE[[#This Row],[SB]])</f>
        <v>-</v>
      </c>
      <c r="AO629" s="119" t="str">
        <f>IF(BS_CONTROLE[[#This Row],[SUB]]=0, "-", BS_CONTROLE[[#This Row],[SUB]])</f>
        <v>-</v>
      </c>
      <c r="AP629" s="119">
        <f>BS_CONTROLE[[#This Row],[KM - Inicio]]</f>
        <v>0</v>
      </c>
      <c r="AQ629" s="119">
        <f>BS_CONTROLE[[#This Row],[KM - Inicio]]</f>
        <v>0</v>
      </c>
      <c r="AR629" s="122"/>
      <c r="AS629" s="122"/>
      <c r="AT629" s="122"/>
      <c r="AU629" s="16"/>
      <c r="AV629" s="16"/>
      <c r="AW629" s="16"/>
      <c r="AX629" s="16"/>
      <c r="AY629" s="13" t="str">
        <f>IF(D629="","*",IFERROR(IF(ISODD(COUNT(AS629:AX629)),"ERRO",SUM((AT629-AS629),(AV629-AU629),(AX629-AW629))),"ERRO"))</f>
        <v>*</v>
      </c>
      <c r="AZ629" s="232"/>
      <c r="BA629" s="123"/>
      <c r="BB629" s="11" t="str">
        <f>IFERROR(_xlfn.XLOOKUP(AI629, BS_ATIVIDADE[ATIVIDADE],BS_ATIVIDADE[UNIDADE] ), "*")</f>
        <v>*</v>
      </c>
      <c r="BC629" s="15" t="str" cm="1">
        <f t="array" ref="BC62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29" s="15" t="str" cm="1">
        <f t="array" ref="BD62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29" s="12" t="str" cm="1">
        <f t="array" ref="BE62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29" s="218">
        <f>BS_CONTROLE[[#This Row],[Responsavel pelo boletim]]</f>
        <v>0</v>
      </c>
      <c r="BG629" s="18"/>
      <c r="BH629" s="19"/>
      <c r="BI629" s="19"/>
      <c r="BJ629" s="19"/>
      <c r="BK629" s="20"/>
      <c r="BL629" s="18"/>
      <c r="BM629" s="146"/>
      <c r="BN629" s="145"/>
      <c r="BO629" s="146"/>
      <c r="BP629" s="21"/>
      <c r="BQ629" s="14" t="str">
        <f>IF(AND(BR629&lt;1,BS629&lt;1),"Produção e Intervalo",IF(BR629&lt;1,"Intervalo",IF(BS629&lt;1,"Produção","Aderente")))</f>
        <v>Aderente</v>
      </c>
      <c r="BR629" s="22" t="str">
        <f>IF(OR(B629="",F629=""),"*",AY629/P629)</f>
        <v>*</v>
      </c>
      <c r="BS629" s="22" t="str">
        <f>IF(OR(B629="",F629=""),"*",BA629/Q629)</f>
        <v>*</v>
      </c>
      <c r="BT629" s="8" t="str">
        <f t="shared" si="9"/>
        <v/>
      </c>
    </row>
    <row r="630" spans="1:72" hidden="1">
      <c r="A630" s="51" t="str">
        <f>D631&amp;B631</f>
        <v/>
      </c>
      <c r="B630" s="163"/>
      <c r="C630" s="164" t="str">
        <f>IF(BS_CONTROLE[[#This Row],[DATA]]="","",WEEKNUM(BS_CONTROLE[[#This Row],[DATA]]))</f>
        <v/>
      </c>
      <c r="D630" s="165"/>
      <c r="E630" s="166"/>
      <c r="F630" s="167"/>
      <c r="G630" s="10" t="str">
        <f>IF(D630="","*",VLOOKUP(F630,BS_ATIVIDADE[],3,FALSE))</f>
        <v>*</v>
      </c>
      <c r="H630" s="168"/>
      <c r="I630" s="168"/>
      <c r="J630" s="169"/>
      <c r="K630" s="169"/>
      <c r="L630" s="119"/>
      <c r="M630" s="143" t="str" cm="1">
        <f t="array" ref="M63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30" s="143" t="str" cm="1">
        <f t="array" ref="N63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30" s="120"/>
      <c r="P630" s="120"/>
      <c r="Q630" s="119"/>
      <c r="R630" s="11" t="str">
        <f>IFERROR(_xlfn.XLOOKUP(F630, BS_ATIVIDADE[ATIVIDADE],BS_ATIVIDADE[UNIDADE] ), "*")</f>
        <v>*</v>
      </c>
      <c r="S630" s="144" t="str" cm="1">
        <f t="array" ref="S63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30" s="144" t="str" cm="1">
        <f t="array" ref="T63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30" s="12" t="str" cm="1">
        <f t="array" ref="U63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30" s="119"/>
      <c r="W630" s="119"/>
      <c r="X630" s="118"/>
      <c r="Y630" s="145"/>
      <c r="Z630" s="118"/>
      <c r="AA630" s="119"/>
      <c r="AB630" s="117"/>
      <c r="AC630" s="117"/>
      <c r="AD630" s="121"/>
      <c r="AE630" s="119"/>
      <c r="AF630" s="119"/>
      <c r="AG630" s="119"/>
      <c r="AH630" s="17"/>
      <c r="AI630" s="142" t="str">
        <f>IF(BS_CONTROLE[[#This Row],[Atividade]]=0, "-", BS_CONTROLE[[#This Row],[Atividade]])</f>
        <v>-</v>
      </c>
      <c r="AJ630" s="10" t="str">
        <f>IF(BS_CONTROLE[[#This Row],[Atividade]]=0, "-", BS_CONTROLE[[#This Row],[Atividade]])</f>
        <v>-</v>
      </c>
      <c r="AK630" s="35">
        <f>BS_CONTROLE[[#This Row],[Local - Partida]]</f>
        <v>0</v>
      </c>
      <c r="AL630" s="35">
        <f>BS_CONTROLE[[#This Row],[Local - Encerramento]]</f>
        <v>0</v>
      </c>
      <c r="AM630" s="119" t="str">
        <f>IF(BS_CONTROLE[[#This Row],[Entre - Estações]]=0, "-", BS_CONTROLE[[#This Row],[Entre - Estações]])</f>
        <v>-</v>
      </c>
      <c r="AN630" s="119" t="str">
        <f>IF(BS_CONTROLE[[#This Row],[SB]]=0, "-", BS_CONTROLE[[#This Row],[SB]])</f>
        <v>-</v>
      </c>
      <c r="AO630" s="119" t="str">
        <f>IF(BS_CONTROLE[[#This Row],[SUB]]=0, "-", BS_CONTROLE[[#This Row],[SUB]])</f>
        <v>-</v>
      </c>
      <c r="AP630" s="119">
        <f>BS_CONTROLE[[#This Row],[KM - Inicio]]</f>
        <v>0</v>
      </c>
      <c r="AQ630" s="119">
        <f>BS_CONTROLE[[#This Row],[KM - Inicio]]</f>
        <v>0</v>
      </c>
      <c r="AR630" s="122"/>
      <c r="AS630" s="122"/>
      <c r="AT630" s="122"/>
      <c r="AU630" s="16"/>
      <c r="AV630" s="16"/>
      <c r="AW630" s="16"/>
      <c r="AX630" s="16"/>
      <c r="AY630" s="13" t="str">
        <f>IF(D630="","*",IFERROR(IF(ISODD(COUNT(AS630:AX630)),"ERRO",SUM((AT630-AS630),(AV630-AU630),(AX630-AW630))),"ERRO"))</f>
        <v>*</v>
      </c>
      <c r="AZ630" s="232"/>
      <c r="BA630" s="123"/>
      <c r="BB630" s="11" t="str">
        <f>IFERROR(_xlfn.XLOOKUP(AI630, BS_ATIVIDADE[ATIVIDADE],BS_ATIVIDADE[UNIDADE] ), "*")</f>
        <v>*</v>
      </c>
      <c r="BC630" s="15" t="str" cm="1">
        <f t="array" ref="BC63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30" s="15" t="str" cm="1">
        <f t="array" ref="BD63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30" s="12" t="str" cm="1">
        <f t="array" ref="BE63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30" s="218">
        <f>BS_CONTROLE[[#This Row],[Responsavel pelo boletim]]</f>
        <v>0</v>
      </c>
      <c r="BG630" s="18"/>
      <c r="BH630" s="19"/>
      <c r="BI630" s="19"/>
      <c r="BJ630" s="19"/>
      <c r="BK630" s="20"/>
      <c r="BL630" s="18"/>
      <c r="BM630" s="146"/>
      <c r="BN630" s="145"/>
      <c r="BO630" s="146"/>
      <c r="BP630" s="21"/>
      <c r="BQ630" s="14" t="str">
        <f>IF(AND(BR630&lt;1,BS630&lt;1),"Produção e Intervalo",IF(BR630&lt;1,"Intervalo",IF(BS630&lt;1,"Produção","Aderente")))</f>
        <v>Aderente</v>
      </c>
      <c r="BR630" s="22" t="str">
        <f>IF(OR(B630="",F630=""),"*",AY630/P630)</f>
        <v>*</v>
      </c>
      <c r="BS630" s="22" t="str">
        <f>IF(OR(B630="",F630=""),"*",BA630/Q630)</f>
        <v>*</v>
      </c>
      <c r="BT630" s="8" t="str">
        <f t="shared" si="9"/>
        <v/>
      </c>
    </row>
    <row r="631" spans="1:72" hidden="1">
      <c r="A631" s="51" t="str">
        <f>D632&amp;B632</f>
        <v/>
      </c>
      <c r="B631" s="163"/>
      <c r="C631" s="164" t="str">
        <f>IF(BS_CONTROLE[[#This Row],[DATA]]="","",WEEKNUM(BS_CONTROLE[[#This Row],[DATA]]))</f>
        <v/>
      </c>
      <c r="D631" s="165"/>
      <c r="E631" s="166"/>
      <c r="F631" s="167"/>
      <c r="G631" s="10" t="str">
        <f>IF(D631="","*",VLOOKUP(F631,BS_ATIVIDADE[],3,FALSE))</f>
        <v>*</v>
      </c>
      <c r="H631" s="168"/>
      <c r="I631" s="168"/>
      <c r="J631" s="169"/>
      <c r="K631" s="169"/>
      <c r="L631" s="119"/>
      <c r="M631" s="143" t="str" cm="1">
        <f t="array" ref="M63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31" s="143" t="str" cm="1">
        <f t="array" ref="N63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31" s="120"/>
      <c r="P631" s="120"/>
      <c r="Q631" s="119"/>
      <c r="R631" s="11" t="str">
        <f>IFERROR(_xlfn.XLOOKUP(F631, BS_ATIVIDADE[ATIVIDADE],BS_ATIVIDADE[UNIDADE] ), "*")</f>
        <v>*</v>
      </c>
      <c r="S631" s="144" t="str" cm="1">
        <f t="array" ref="S63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31" s="144" t="str" cm="1">
        <f t="array" ref="T63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31" s="12" t="str" cm="1">
        <f t="array" ref="U63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31" s="119"/>
      <c r="W631" s="119"/>
      <c r="X631" s="118"/>
      <c r="Y631" s="145"/>
      <c r="Z631" s="118"/>
      <c r="AA631" s="119"/>
      <c r="AB631" s="117"/>
      <c r="AC631" s="117"/>
      <c r="AD631" s="121"/>
      <c r="AE631" s="119"/>
      <c r="AF631" s="119"/>
      <c r="AG631" s="119"/>
      <c r="AH631" s="17"/>
      <c r="AI631" s="142" t="str">
        <f>IF(BS_CONTROLE[[#This Row],[Atividade]]=0, "-", BS_CONTROLE[[#This Row],[Atividade]])</f>
        <v>-</v>
      </c>
      <c r="AJ631" s="10" t="str">
        <f>IF(BS_CONTROLE[[#This Row],[Atividade]]=0, "-", BS_CONTROLE[[#This Row],[Atividade]])</f>
        <v>-</v>
      </c>
      <c r="AK631" s="35">
        <f>BS_CONTROLE[[#This Row],[Local - Partida]]</f>
        <v>0</v>
      </c>
      <c r="AL631" s="35">
        <f>BS_CONTROLE[[#This Row],[Local - Encerramento]]</f>
        <v>0</v>
      </c>
      <c r="AM631" s="119" t="str">
        <f>IF(BS_CONTROLE[[#This Row],[Entre - Estações]]=0, "-", BS_CONTROLE[[#This Row],[Entre - Estações]])</f>
        <v>-</v>
      </c>
      <c r="AN631" s="119" t="str">
        <f>IF(BS_CONTROLE[[#This Row],[SB]]=0, "-", BS_CONTROLE[[#This Row],[SB]])</f>
        <v>-</v>
      </c>
      <c r="AO631" s="119" t="str">
        <f>IF(BS_CONTROLE[[#This Row],[SUB]]=0, "-", BS_CONTROLE[[#This Row],[SUB]])</f>
        <v>-</v>
      </c>
      <c r="AP631" s="119">
        <f>BS_CONTROLE[[#This Row],[KM - Inicio]]</f>
        <v>0</v>
      </c>
      <c r="AQ631" s="119">
        <f>BS_CONTROLE[[#This Row],[KM - Inicio]]</f>
        <v>0</v>
      </c>
      <c r="AR631" s="122"/>
      <c r="AS631" s="122"/>
      <c r="AT631" s="122"/>
      <c r="AU631" s="16"/>
      <c r="AV631" s="16"/>
      <c r="AW631" s="16"/>
      <c r="AX631" s="16"/>
      <c r="AY631" s="13" t="str">
        <f>IF(D631="","*",IFERROR(IF(ISODD(COUNT(AS631:AX631)),"ERRO",SUM((AT631-AS631),(AV631-AU631),(AX631-AW631))),"ERRO"))</f>
        <v>*</v>
      </c>
      <c r="AZ631" s="232"/>
      <c r="BA631" s="123"/>
      <c r="BB631" s="11" t="str">
        <f>IFERROR(_xlfn.XLOOKUP(AI631, BS_ATIVIDADE[ATIVIDADE],BS_ATIVIDADE[UNIDADE] ), "*")</f>
        <v>*</v>
      </c>
      <c r="BC631" s="15" t="str" cm="1">
        <f t="array" ref="BC63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31" s="15" t="str" cm="1">
        <f t="array" ref="BD63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31" s="12" t="str" cm="1">
        <f t="array" ref="BE63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31" s="218">
        <f>BS_CONTROLE[[#This Row],[Responsavel pelo boletim]]</f>
        <v>0</v>
      </c>
      <c r="BG631" s="18"/>
      <c r="BH631" s="19"/>
      <c r="BI631" s="19"/>
      <c r="BJ631" s="19"/>
      <c r="BK631" s="20"/>
      <c r="BL631" s="18"/>
      <c r="BM631" s="146"/>
      <c r="BN631" s="145"/>
      <c r="BO631" s="146"/>
      <c r="BP631" s="21"/>
      <c r="BQ631" s="14" t="str">
        <f>IF(AND(BR631&lt;1,BS631&lt;1),"Produção e Intervalo",IF(BR631&lt;1,"Intervalo",IF(BS631&lt;1,"Produção","Aderente")))</f>
        <v>Aderente</v>
      </c>
      <c r="BR631" s="22" t="str">
        <f>IF(OR(B631="",F631=""),"*",AY631/P631)</f>
        <v>*</v>
      </c>
      <c r="BS631" s="22" t="str">
        <f>IF(OR(B631="",F631=""),"*",BA631/Q631)</f>
        <v>*</v>
      </c>
      <c r="BT631" s="8" t="str">
        <f t="shared" si="9"/>
        <v/>
      </c>
    </row>
    <row r="632" spans="1:72" hidden="1">
      <c r="A632" s="51" t="str">
        <f>D633&amp;B633</f>
        <v/>
      </c>
      <c r="B632" s="163"/>
      <c r="C632" s="164" t="str">
        <f>IF(BS_CONTROLE[[#This Row],[DATA]]="","",WEEKNUM(BS_CONTROLE[[#This Row],[DATA]]))</f>
        <v/>
      </c>
      <c r="D632" s="165"/>
      <c r="E632" s="166"/>
      <c r="F632" s="167"/>
      <c r="G632" s="10" t="str">
        <f>IF(D632="","*",VLOOKUP(F632,BS_ATIVIDADE[],3,FALSE))</f>
        <v>*</v>
      </c>
      <c r="H632" s="168"/>
      <c r="I632" s="168"/>
      <c r="J632" s="169"/>
      <c r="K632" s="169"/>
      <c r="L632" s="119"/>
      <c r="M632" s="143" t="str" cm="1">
        <f t="array" ref="M63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32" s="143" t="str" cm="1">
        <f t="array" ref="N63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32" s="120"/>
      <c r="P632" s="120"/>
      <c r="Q632" s="119"/>
      <c r="R632" s="11" t="str">
        <f>IFERROR(_xlfn.XLOOKUP(F632, BS_ATIVIDADE[ATIVIDADE],BS_ATIVIDADE[UNIDADE] ), "*")</f>
        <v>*</v>
      </c>
      <c r="S632" s="144" t="str" cm="1">
        <f t="array" ref="S63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32" s="144" t="str" cm="1">
        <f t="array" ref="T63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32" s="12" t="str" cm="1">
        <f t="array" ref="U63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32" s="119"/>
      <c r="W632" s="119"/>
      <c r="X632" s="118"/>
      <c r="Y632" s="145"/>
      <c r="Z632" s="118"/>
      <c r="AA632" s="119"/>
      <c r="AB632" s="117"/>
      <c r="AC632" s="117"/>
      <c r="AD632" s="121"/>
      <c r="AE632" s="119"/>
      <c r="AF632" s="119"/>
      <c r="AG632" s="119"/>
      <c r="AH632" s="17"/>
      <c r="AI632" s="142" t="str">
        <f>IF(BS_CONTROLE[[#This Row],[Atividade]]=0, "-", BS_CONTROLE[[#This Row],[Atividade]])</f>
        <v>-</v>
      </c>
      <c r="AJ632" s="10" t="str">
        <f>IF(BS_CONTROLE[[#This Row],[Atividade]]=0, "-", BS_CONTROLE[[#This Row],[Atividade]])</f>
        <v>-</v>
      </c>
      <c r="AK632" s="35">
        <f>BS_CONTROLE[[#This Row],[Local - Partida]]</f>
        <v>0</v>
      </c>
      <c r="AL632" s="35">
        <f>BS_CONTROLE[[#This Row],[Local - Encerramento]]</f>
        <v>0</v>
      </c>
      <c r="AM632" s="119" t="str">
        <f>IF(BS_CONTROLE[[#This Row],[Entre - Estações]]=0, "-", BS_CONTROLE[[#This Row],[Entre - Estações]])</f>
        <v>-</v>
      </c>
      <c r="AN632" s="119" t="str">
        <f>IF(BS_CONTROLE[[#This Row],[SB]]=0, "-", BS_CONTROLE[[#This Row],[SB]])</f>
        <v>-</v>
      </c>
      <c r="AO632" s="119" t="str">
        <f>IF(BS_CONTROLE[[#This Row],[SUB]]=0, "-", BS_CONTROLE[[#This Row],[SUB]])</f>
        <v>-</v>
      </c>
      <c r="AP632" s="119">
        <f>BS_CONTROLE[[#This Row],[KM - Inicio]]</f>
        <v>0</v>
      </c>
      <c r="AQ632" s="119">
        <f>BS_CONTROLE[[#This Row],[KM - Inicio]]</f>
        <v>0</v>
      </c>
      <c r="AR632" s="122"/>
      <c r="AS632" s="122"/>
      <c r="AT632" s="122"/>
      <c r="AU632" s="16"/>
      <c r="AV632" s="16"/>
      <c r="AW632" s="16"/>
      <c r="AX632" s="16"/>
      <c r="AY632" s="13" t="str">
        <f>IF(D632="","*",IFERROR(IF(ISODD(COUNT(AS632:AX632)),"ERRO",SUM((AT632-AS632),(AV632-AU632),(AX632-AW632))),"ERRO"))</f>
        <v>*</v>
      </c>
      <c r="AZ632" s="232"/>
      <c r="BA632" s="123"/>
      <c r="BB632" s="11" t="str">
        <f>IFERROR(_xlfn.XLOOKUP(AI632, BS_ATIVIDADE[ATIVIDADE],BS_ATIVIDADE[UNIDADE] ), "*")</f>
        <v>*</v>
      </c>
      <c r="BC632" s="15" t="str" cm="1">
        <f t="array" ref="BC63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32" s="15" t="str" cm="1">
        <f t="array" ref="BD63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32" s="12" t="str" cm="1">
        <f t="array" ref="BE63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32" s="218">
        <f>BS_CONTROLE[[#This Row],[Responsavel pelo boletim]]</f>
        <v>0</v>
      </c>
      <c r="BG632" s="18"/>
      <c r="BH632" s="19"/>
      <c r="BI632" s="19"/>
      <c r="BJ632" s="19"/>
      <c r="BK632" s="20"/>
      <c r="BL632" s="18"/>
      <c r="BM632" s="146"/>
      <c r="BN632" s="145"/>
      <c r="BO632" s="146"/>
      <c r="BP632" s="21"/>
      <c r="BQ632" s="14" t="str">
        <f>IF(AND(BR632&lt;1,BS632&lt;1),"Produção e Intervalo",IF(BR632&lt;1,"Intervalo",IF(BS632&lt;1,"Produção","Aderente")))</f>
        <v>Aderente</v>
      </c>
      <c r="BR632" s="22" t="str">
        <f>IF(OR(B632="",F632=""),"*",AY632/P632)</f>
        <v>*</v>
      </c>
      <c r="BS632" s="22" t="str">
        <f>IF(OR(B632="",F632=""),"*",BA632/Q632)</f>
        <v>*</v>
      </c>
      <c r="BT632" s="8" t="str">
        <f t="shared" si="9"/>
        <v/>
      </c>
    </row>
    <row r="633" spans="1:72" hidden="1">
      <c r="A633" s="51" t="str">
        <f>D634&amp;B634</f>
        <v/>
      </c>
      <c r="B633" s="163"/>
      <c r="C633" s="164" t="str">
        <f>IF(BS_CONTROLE[[#This Row],[DATA]]="","",WEEKNUM(BS_CONTROLE[[#This Row],[DATA]]))</f>
        <v/>
      </c>
      <c r="D633" s="165"/>
      <c r="E633" s="166"/>
      <c r="F633" s="167"/>
      <c r="G633" s="10" t="str">
        <f>IF(D633="","*",VLOOKUP(F633,BS_ATIVIDADE[],3,FALSE))</f>
        <v>*</v>
      </c>
      <c r="H633" s="168"/>
      <c r="I633" s="168"/>
      <c r="J633" s="169"/>
      <c r="K633" s="169"/>
      <c r="L633" s="119"/>
      <c r="M633" s="143" t="str" cm="1">
        <f t="array" ref="M63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33" s="143" t="str" cm="1">
        <f t="array" ref="N63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33" s="120"/>
      <c r="P633" s="120"/>
      <c r="Q633" s="119"/>
      <c r="R633" s="11" t="str">
        <f>IFERROR(_xlfn.XLOOKUP(F633, BS_ATIVIDADE[ATIVIDADE],BS_ATIVIDADE[UNIDADE] ), "*")</f>
        <v>*</v>
      </c>
      <c r="S633" s="144" t="str" cm="1">
        <f t="array" ref="S63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33" s="144" t="str" cm="1">
        <f t="array" ref="T63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33" s="12" t="str" cm="1">
        <f t="array" ref="U63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33" s="119"/>
      <c r="W633" s="119"/>
      <c r="X633" s="118"/>
      <c r="Y633" s="145"/>
      <c r="Z633" s="118"/>
      <c r="AA633" s="119"/>
      <c r="AB633" s="117"/>
      <c r="AC633" s="117"/>
      <c r="AD633" s="121"/>
      <c r="AE633" s="119"/>
      <c r="AF633" s="119"/>
      <c r="AG633" s="119"/>
      <c r="AH633" s="17"/>
      <c r="AI633" s="142" t="str">
        <f>IF(BS_CONTROLE[[#This Row],[Atividade]]=0, "-", BS_CONTROLE[[#This Row],[Atividade]])</f>
        <v>-</v>
      </c>
      <c r="AJ633" s="10" t="str">
        <f>IF(BS_CONTROLE[[#This Row],[Atividade]]=0, "-", BS_CONTROLE[[#This Row],[Atividade]])</f>
        <v>-</v>
      </c>
      <c r="AK633" s="35">
        <f>BS_CONTROLE[[#This Row],[Local - Partida]]</f>
        <v>0</v>
      </c>
      <c r="AL633" s="35">
        <f>BS_CONTROLE[[#This Row],[Local - Encerramento]]</f>
        <v>0</v>
      </c>
      <c r="AM633" s="119" t="str">
        <f>IF(BS_CONTROLE[[#This Row],[Entre - Estações]]=0, "-", BS_CONTROLE[[#This Row],[Entre - Estações]])</f>
        <v>-</v>
      </c>
      <c r="AN633" s="119" t="str">
        <f>IF(BS_CONTROLE[[#This Row],[SB]]=0, "-", BS_CONTROLE[[#This Row],[SB]])</f>
        <v>-</v>
      </c>
      <c r="AO633" s="119" t="str">
        <f>IF(BS_CONTROLE[[#This Row],[SUB]]=0, "-", BS_CONTROLE[[#This Row],[SUB]])</f>
        <v>-</v>
      </c>
      <c r="AP633" s="119">
        <f>BS_CONTROLE[[#This Row],[KM - Inicio]]</f>
        <v>0</v>
      </c>
      <c r="AQ633" s="119">
        <f>BS_CONTROLE[[#This Row],[KM - Inicio]]</f>
        <v>0</v>
      </c>
      <c r="AR633" s="122"/>
      <c r="AS633" s="122"/>
      <c r="AT633" s="122"/>
      <c r="AU633" s="16"/>
      <c r="AV633" s="16"/>
      <c r="AW633" s="16"/>
      <c r="AX633" s="16"/>
      <c r="AY633" s="13" t="str">
        <f>IF(D633="","*",IFERROR(IF(ISODD(COUNT(AS633:AX633)),"ERRO",SUM((AT633-AS633),(AV633-AU633),(AX633-AW633))),"ERRO"))</f>
        <v>*</v>
      </c>
      <c r="AZ633" s="232"/>
      <c r="BA633" s="123"/>
      <c r="BB633" s="11" t="str">
        <f>IFERROR(_xlfn.XLOOKUP(AI633, BS_ATIVIDADE[ATIVIDADE],BS_ATIVIDADE[UNIDADE] ), "*")</f>
        <v>*</v>
      </c>
      <c r="BC633" s="15" t="str" cm="1">
        <f t="array" ref="BC63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33" s="15" t="str" cm="1">
        <f t="array" ref="BD63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33" s="12" t="str" cm="1">
        <f t="array" ref="BE63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33" s="218">
        <f>BS_CONTROLE[[#This Row],[Responsavel pelo boletim]]</f>
        <v>0</v>
      </c>
      <c r="BG633" s="18"/>
      <c r="BH633" s="19"/>
      <c r="BI633" s="19"/>
      <c r="BJ633" s="19"/>
      <c r="BK633" s="20"/>
      <c r="BL633" s="18"/>
      <c r="BM633" s="146"/>
      <c r="BN633" s="145"/>
      <c r="BO633" s="146"/>
      <c r="BP633" s="21"/>
      <c r="BQ633" s="14" t="str">
        <f>IF(AND(BR633&lt;1,BS633&lt;1),"Produção e Intervalo",IF(BR633&lt;1,"Intervalo",IF(BS633&lt;1,"Produção","Aderente")))</f>
        <v>Aderente</v>
      </c>
      <c r="BR633" s="22" t="str">
        <f>IF(OR(B633="",F633=""),"*",AY633/P633)</f>
        <v>*</v>
      </c>
      <c r="BS633" s="22" t="str">
        <f>IF(OR(B633="",F633=""),"*",BA633/Q633)</f>
        <v>*</v>
      </c>
      <c r="BT633" s="8" t="str">
        <f t="shared" si="9"/>
        <v/>
      </c>
    </row>
    <row r="634" spans="1:72" hidden="1">
      <c r="A634" s="51" t="str">
        <f>D635&amp;B635</f>
        <v/>
      </c>
      <c r="B634" s="163"/>
      <c r="C634" s="164" t="str">
        <f>IF(BS_CONTROLE[[#This Row],[DATA]]="","",WEEKNUM(BS_CONTROLE[[#This Row],[DATA]]))</f>
        <v/>
      </c>
      <c r="D634" s="165"/>
      <c r="E634" s="166"/>
      <c r="F634" s="167"/>
      <c r="G634" s="10" t="str">
        <f>IF(D634="","*",VLOOKUP(F634,BS_ATIVIDADE[],3,FALSE))</f>
        <v>*</v>
      </c>
      <c r="H634" s="168"/>
      <c r="I634" s="168"/>
      <c r="J634" s="169"/>
      <c r="K634" s="169"/>
      <c r="L634" s="119"/>
      <c r="M634" s="143" t="str" cm="1">
        <f t="array" ref="M63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34" s="143" t="str" cm="1">
        <f t="array" ref="N63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34" s="120"/>
      <c r="P634" s="120"/>
      <c r="Q634" s="119"/>
      <c r="R634" s="11" t="str">
        <f>IFERROR(_xlfn.XLOOKUP(F634, BS_ATIVIDADE[ATIVIDADE],BS_ATIVIDADE[UNIDADE] ), "*")</f>
        <v>*</v>
      </c>
      <c r="S634" s="144" t="str" cm="1">
        <f t="array" ref="S63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34" s="144" t="str" cm="1">
        <f t="array" ref="T63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34" s="12" t="str" cm="1">
        <f t="array" ref="U63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34" s="119"/>
      <c r="W634" s="119"/>
      <c r="X634" s="118"/>
      <c r="Y634" s="145"/>
      <c r="Z634" s="118"/>
      <c r="AA634" s="119"/>
      <c r="AB634" s="117"/>
      <c r="AC634" s="117"/>
      <c r="AD634" s="121"/>
      <c r="AE634" s="119"/>
      <c r="AF634" s="119"/>
      <c r="AG634" s="119"/>
      <c r="AH634" s="17"/>
      <c r="AI634" s="142" t="str">
        <f>IF(BS_CONTROLE[[#This Row],[Atividade]]=0, "-", BS_CONTROLE[[#This Row],[Atividade]])</f>
        <v>-</v>
      </c>
      <c r="AJ634" s="10" t="str">
        <f>IF(BS_CONTROLE[[#This Row],[Atividade]]=0, "-", BS_CONTROLE[[#This Row],[Atividade]])</f>
        <v>-</v>
      </c>
      <c r="AK634" s="35">
        <f>BS_CONTROLE[[#This Row],[Local - Partida]]</f>
        <v>0</v>
      </c>
      <c r="AL634" s="35">
        <f>BS_CONTROLE[[#This Row],[Local - Encerramento]]</f>
        <v>0</v>
      </c>
      <c r="AM634" s="119" t="str">
        <f>IF(BS_CONTROLE[[#This Row],[Entre - Estações]]=0, "-", BS_CONTROLE[[#This Row],[Entre - Estações]])</f>
        <v>-</v>
      </c>
      <c r="AN634" s="119" t="str">
        <f>IF(BS_CONTROLE[[#This Row],[SB]]=0, "-", BS_CONTROLE[[#This Row],[SB]])</f>
        <v>-</v>
      </c>
      <c r="AO634" s="119" t="str">
        <f>IF(BS_CONTROLE[[#This Row],[SUB]]=0, "-", BS_CONTROLE[[#This Row],[SUB]])</f>
        <v>-</v>
      </c>
      <c r="AP634" s="119">
        <f>BS_CONTROLE[[#This Row],[KM - Inicio]]</f>
        <v>0</v>
      </c>
      <c r="AQ634" s="119">
        <f>BS_CONTROLE[[#This Row],[KM - Inicio]]</f>
        <v>0</v>
      </c>
      <c r="AR634" s="122"/>
      <c r="AS634" s="122"/>
      <c r="AT634" s="122"/>
      <c r="AU634" s="16"/>
      <c r="AV634" s="16"/>
      <c r="AW634" s="16"/>
      <c r="AX634" s="16"/>
      <c r="AY634" s="13" t="str">
        <f>IF(D634="","*",IFERROR(IF(ISODD(COUNT(AS634:AX634)),"ERRO",SUM((AT634-AS634),(AV634-AU634),(AX634-AW634))),"ERRO"))</f>
        <v>*</v>
      </c>
      <c r="AZ634" s="232"/>
      <c r="BA634" s="123"/>
      <c r="BB634" s="11" t="str">
        <f>IFERROR(_xlfn.XLOOKUP(AI634, BS_ATIVIDADE[ATIVIDADE],BS_ATIVIDADE[UNIDADE] ), "*")</f>
        <v>*</v>
      </c>
      <c r="BC634" s="15" t="str" cm="1">
        <f t="array" ref="BC63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34" s="15" t="str" cm="1">
        <f t="array" ref="BD63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34" s="12" t="str" cm="1">
        <f t="array" ref="BE63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34" s="218">
        <f>BS_CONTROLE[[#This Row],[Responsavel pelo boletim]]</f>
        <v>0</v>
      </c>
      <c r="BG634" s="18"/>
      <c r="BH634" s="19"/>
      <c r="BI634" s="19"/>
      <c r="BJ634" s="19"/>
      <c r="BK634" s="20"/>
      <c r="BL634" s="18"/>
      <c r="BM634" s="146"/>
      <c r="BN634" s="145"/>
      <c r="BO634" s="146"/>
      <c r="BP634" s="21"/>
      <c r="BQ634" s="14" t="str">
        <f>IF(AND(BR634&lt;1,BS634&lt;1),"Produção e Intervalo",IF(BR634&lt;1,"Intervalo",IF(BS634&lt;1,"Produção","Aderente")))</f>
        <v>Aderente</v>
      </c>
      <c r="BR634" s="22" t="str">
        <f>IF(OR(B634="",F634=""),"*",AY634/P634)</f>
        <v>*</v>
      </c>
      <c r="BS634" s="22" t="str">
        <f>IF(OR(B634="",F634=""),"*",BA634/Q634)</f>
        <v>*</v>
      </c>
      <c r="BT634" s="8" t="str">
        <f t="shared" si="9"/>
        <v/>
      </c>
    </row>
    <row r="635" spans="1:72" hidden="1">
      <c r="A635" s="51" t="str">
        <f>D636&amp;B636</f>
        <v/>
      </c>
      <c r="B635" s="163"/>
      <c r="C635" s="164" t="str">
        <f>IF(BS_CONTROLE[[#This Row],[DATA]]="","",WEEKNUM(BS_CONTROLE[[#This Row],[DATA]]))</f>
        <v/>
      </c>
      <c r="D635" s="165"/>
      <c r="E635" s="166"/>
      <c r="F635" s="167"/>
      <c r="G635" s="10" t="str">
        <f>IF(D635="","*",VLOOKUP(F635,BS_ATIVIDADE[],3,FALSE))</f>
        <v>*</v>
      </c>
      <c r="H635" s="168"/>
      <c r="I635" s="168"/>
      <c r="J635" s="169"/>
      <c r="K635" s="169"/>
      <c r="L635" s="119"/>
      <c r="M635" s="143" t="str" cm="1">
        <f t="array" ref="M63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35" s="143" t="str" cm="1">
        <f t="array" ref="N63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35" s="120"/>
      <c r="P635" s="120"/>
      <c r="Q635" s="119"/>
      <c r="R635" s="11" t="str">
        <f>IFERROR(_xlfn.XLOOKUP(F635, BS_ATIVIDADE[ATIVIDADE],BS_ATIVIDADE[UNIDADE] ), "*")</f>
        <v>*</v>
      </c>
      <c r="S635" s="144" t="str" cm="1">
        <f t="array" ref="S63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35" s="144" t="str" cm="1">
        <f t="array" ref="T63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35" s="12" t="str" cm="1">
        <f t="array" ref="U63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35" s="119"/>
      <c r="W635" s="119"/>
      <c r="X635" s="118"/>
      <c r="Y635" s="145"/>
      <c r="Z635" s="118"/>
      <c r="AA635" s="119"/>
      <c r="AB635" s="117"/>
      <c r="AC635" s="117"/>
      <c r="AD635" s="121"/>
      <c r="AE635" s="119"/>
      <c r="AF635" s="119"/>
      <c r="AG635" s="119"/>
      <c r="AH635" s="17"/>
      <c r="AI635" s="142" t="str">
        <f>IF(BS_CONTROLE[[#This Row],[Atividade]]=0, "-", BS_CONTROLE[[#This Row],[Atividade]])</f>
        <v>-</v>
      </c>
      <c r="AJ635" s="10" t="str">
        <f>IF(BS_CONTROLE[[#This Row],[Atividade]]=0, "-", BS_CONTROLE[[#This Row],[Atividade]])</f>
        <v>-</v>
      </c>
      <c r="AK635" s="35">
        <f>BS_CONTROLE[[#This Row],[Local - Partida]]</f>
        <v>0</v>
      </c>
      <c r="AL635" s="35">
        <f>BS_CONTROLE[[#This Row],[Local - Encerramento]]</f>
        <v>0</v>
      </c>
      <c r="AM635" s="119" t="str">
        <f>IF(BS_CONTROLE[[#This Row],[Entre - Estações]]=0, "-", BS_CONTROLE[[#This Row],[Entre - Estações]])</f>
        <v>-</v>
      </c>
      <c r="AN635" s="119" t="str">
        <f>IF(BS_CONTROLE[[#This Row],[SB]]=0, "-", BS_CONTROLE[[#This Row],[SB]])</f>
        <v>-</v>
      </c>
      <c r="AO635" s="119" t="str">
        <f>IF(BS_CONTROLE[[#This Row],[SUB]]=0, "-", BS_CONTROLE[[#This Row],[SUB]])</f>
        <v>-</v>
      </c>
      <c r="AP635" s="119">
        <f>BS_CONTROLE[[#This Row],[KM - Inicio]]</f>
        <v>0</v>
      </c>
      <c r="AQ635" s="119">
        <f>BS_CONTROLE[[#This Row],[KM - Inicio]]</f>
        <v>0</v>
      </c>
      <c r="AR635" s="122"/>
      <c r="AS635" s="122"/>
      <c r="AT635" s="122"/>
      <c r="AU635" s="16"/>
      <c r="AV635" s="16"/>
      <c r="AW635" s="16"/>
      <c r="AX635" s="16"/>
      <c r="AY635" s="13" t="str">
        <f>IF(D635="","*",IFERROR(IF(ISODD(COUNT(AS635:AX635)),"ERRO",SUM((AT635-AS635),(AV635-AU635),(AX635-AW635))),"ERRO"))</f>
        <v>*</v>
      </c>
      <c r="AZ635" s="232"/>
      <c r="BA635" s="123"/>
      <c r="BB635" s="11" t="str">
        <f>IFERROR(_xlfn.XLOOKUP(AI635, BS_ATIVIDADE[ATIVIDADE],BS_ATIVIDADE[UNIDADE] ), "*")</f>
        <v>*</v>
      </c>
      <c r="BC635" s="15" t="str" cm="1">
        <f t="array" ref="BC63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35" s="15" t="str" cm="1">
        <f t="array" ref="BD63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35" s="12" t="str" cm="1">
        <f t="array" ref="BE63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35" s="218">
        <f>BS_CONTROLE[[#This Row],[Responsavel pelo boletim]]</f>
        <v>0</v>
      </c>
      <c r="BG635" s="18"/>
      <c r="BH635" s="19"/>
      <c r="BI635" s="19"/>
      <c r="BJ635" s="19"/>
      <c r="BK635" s="20"/>
      <c r="BL635" s="18"/>
      <c r="BM635" s="146"/>
      <c r="BN635" s="145"/>
      <c r="BO635" s="146"/>
      <c r="BP635" s="21"/>
      <c r="BQ635" s="14" t="str">
        <f>IF(AND(BR635&lt;1,BS635&lt;1),"Produção e Intervalo",IF(BR635&lt;1,"Intervalo",IF(BS635&lt;1,"Produção","Aderente")))</f>
        <v>Aderente</v>
      </c>
      <c r="BR635" s="22" t="str">
        <f>IF(OR(B635="",F635=""),"*",AY635/P635)</f>
        <v>*</v>
      </c>
      <c r="BS635" s="22" t="str">
        <f>IF(OR(B635="",F635=""),"*",BA635/Q635)</f>
        <v>*</v>
      </c>
      <c r="BT635" s="8" t="str">
        <f t="shared" si="9"/>
        <v/>
      </c>
    </row>
    <row r="636" spans="1:72" hidden="1">
      <c r="A636" s="51" t="str">
        <f>D637&amp;B637</f>
        <v/>
      </c>
      <c r="B636" s="163"/>
      <c r="C636" s="164" t="str">
        <f>IF(BS_CONTROLE[[#This Row],[DATA]]="","",WEEKNUM(BS_CONTROLE[[#This Row],[DATA]]))</f>
        <v/>
      </c>
      <c r="D636" s="165"/>
      <c r="E636" s="166"/>
      <c r="F636" s="167"/>
      <c r="G636" s="10" t="str">
        <f>IF(D636="","*",VLOOKUP(F636,BS_ATIVIDADE[],3,FALSE))</f>
        <v>*</v>
      </c>
      <c r="H636" s="168"/>
      <c r="I636" s="168"/>
      <c r="J636" s="169"/>
      <c r="K636" s="169"/>
      <c r="L636" s="119"/>
      <c r="M636" s="143" t="str" cm="1">
        <f t="array" ref="M63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36" s="143" t="str" cm="1">
        <f t="array" ref="N63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36" s="120"/>
      <c r="P636" s="120"/>
      <c r="Q636" s="119"/>
      <c r="R636" s="11" t="str">
        <f>IFERROR(_xlfn.XLOOKUP(F636, BS_ATIVIDADE[ATIVIDADE],BS_ATIVIDADE[UNIDADE] ), "*")</f>
        <v>*</v>
      </c>
      <c r="S636" s="144" t="str" cm="1">
        <f t="array" ref="S63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36" s="144" t="str" cm="1">
        <f t="array" ref="T63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36" s="12" t="str" cm="1">
        <f t="array" ref="U63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36" s="119"/>
      <c r="W636" s="119"/>
      <c r="X636" s="118"/>
      <c r="Y636" s="145"/>
      <c r="Z636" s="118"/>
      <c r="AA636" s="119"/>
      <c r="AB636" s="117"/>
      <c r="AC636" s="117"/>
      <c r="AD636" s="121"/>
      <c r="AE636" s="119"/>
      <c r="AF636" s="119"/>
      <c r="AG636" s="119"/>
      <c r="AH636" s="17"/>
      <c r="AI636" s="142" t="str">
        <f>IF(BS_CONTROLE[[#This Row],[Atividade]]=0, "-", BS_CONTROLE[[#This Row],[Atividade]])</f>
        <v>-</v>
      </c>
      <c r="AJ636" s="10" t="str">
        <f>IF(BS_CONTROLE[[#This Row],[Atividade]]=0, "-", BS_CONTROLE[[#This Row],[Atividade]])</f>
        <v>-</v>
      </c>
      <c r="AK636" s="35">
        <f>BS_CONTROLE[[#This Row],[Local - Partida]]</f>
        <v>0</v>
      </c>
      <c r="AL636" s="35">
        <f>BS_CONTROLE[[#This Row],[Local - Encerramento]]</f>
        <v>0</v>
      </c>
      <c r="AM636" s="119" t="str">
        <f>IF(BS_CONTROLE[[#This Row],[Entre - Estações]]=0, "-", BS_CONTROLE[[#This Row],[Entre - Estações]])</f>
        <v>-</v>
      </c>
      <c r="AN636" s="119" t="str">
        <f>IF(BS_CONTROLE[[#This Row],[SB]]=0, "-", BS_CONTROLE[[#This Row],[SB]])</f>
        <v>-</v>
      </c>
      <c r="AO636" s="119" t="str">
        <f>IF(BS_CONTROLE[[#This Row],[SUB]]=0, "-", BS_CONTROLE[[#This Row],[SUB]])</f>
        <v>-</v>
      </c>
      <c r="AP636" s="119">
        <f>BS_CONTROLE[[#This Row],[KM - Inicio]]</f>
        <v>0</v>
      </c>
      <c r="AQ636" s="119">
        <f>BS_CONTROLE[[#This Row],[KM - Inicio]]</f>
        <v>0</v>
      </c>
      <c r="AR636" s="122"/>
      <c r="AS636" s="122"/>
      <c r="AT636" s="122"/>
      <c r="AU636" s="16"/>
      <c r="AV636" s="16"/>
      <c r="AW636" s="16"/>
      <c r="AX636" s="16"/>
      <c r="AY636" s="13" t="str">
        <f>IF(D636="","*",IFERROR(IF(ISODD(COUNT(AS636:AX636)),"ERRO",SUM((AT636-AS636),(AV636-AU636),(AX636-AW636))),"ERRO"))</f>
        <v>*</v>
      </c>
      <c r="AZ636" s="232"/>
      <c r="BA636" s="123"/>
      <c r="BB636" s="11" t="str">
        <f>IFERROR(_xlfn.XLOOKUP(AI636, BS_ATIVIDADE[ATIVIDADE],BS_ATIVIDADE[UNIDADE] ), "*")</f>
        <v>*</v>
      </c>
      <c r="BC636" s="15" t="str" cm="1">
        <f t="array" ref="BC63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36" s="15" t="str" cm="1">
        <f t="array" ref="BD63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36" s="12" t="str" cm="1">
        <f t="array" ref="BE63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36" s="218">
        <f>BS_CONTROLE[[#This Row],[Responsavel pelo boletim]]</f>
        <v>0</v>
      </c>
      <c r="BG636" s="18"/>
      <c r="BH636" s="19"/>
      <c r="BI636" s="19"/>
      <c r="BJ636" s="19"/>
      <c r="BK636" s="20"/>
      <c r="BL636" s="18"/>
      <c r="BM636" s="146"/>
      <c r="BN636" s="145"/>
      <c r="BO636" s="146"/>
      <c r="BP636" s="21"/>
      <c r="BQ636" s="14" t="str">
        <f>IF(AND(BR636&lt;1,BS636&lt;1),"Produção e Intervalo",IF(BR636&lt;1,"Intervalo",IF(BS636&lt;1,"Produção","Aderente")))</f>
        <v>Aderente</v>
      </c>
      <c r="BR636" s="22" t="str">
        <f>IF(OR(B636="",F636=""),"*",AY636/P636)</f>
        <v>*</v>
      </c>
      <c r="BS636" s="22" t="str">
        <f>IF(OR(B636="",F636=""),"*",BA636/Q636)</f>
        <v>*</v>
      </c>
      <c r="BT636" s="8" t="str">
        <f t="shared" si="9"/>
        <v/>
      </c>
    </row>
    <row r="637" spans="1:72" hidden="1">
      <c r="A637" s="51" t="str">
        <f>D638&amp;B638</f>
        <v/>
      </c>
      <c r="B637" s="163"/>
      <c r="C637" s="164" t="str">
        <f>IF(BS_CONTROLE[[#This Row],[DATA]]="","",WEEKNUM(BS_CONTROLE[[#This Row],[DATA]]))</f>
        <v/>
      </c>
      <c r="D637" s="165"/>
      <c r="E637" s="166"/>
      <c r="F637" s="167"/>
      <c r="G637" s="10" t="str">
        <f>IF(D637="","*",VLOOKUP(F637,BS_ATIVIDADE[],3,FALSE))</f>
        <v>*</v>
      </c>
      <c r="H637" s="168"/>
      <c r="I637" s="168"/>
      <c r="J637" s="169"/>
      <c r="K637" s="169"/>
      <c r="L637" s="119"/>
      <c r="M637" s="143" t="str" cm="1">
        <f t="array" ref="M63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37" s="143" t="str" cm="1">
        <f t="array" ref="N63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37" s="120"/>
      <c r="P637" s="120"/>
      <c r="Q637" s="119"/>
      <c r="R637" s="11" t="str">
        <f>IFERROR(_xlfn.XLOOKUP(F637, BS_ATIVIDADE[ATIVIDADE],BS_ATIVIDADE[UNIDADE] ), "*")</f>
        <v>*</v>
      </c>
      <c r="S637" s="144" t="str" cm="1">
        <f t="array" ref="S63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37" s="144" t="str" cm="1">
        <f t="array" ref="T63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37" s="12" t="str" cm="1">
        <f t="array" ref="U63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37" s="119"/>
      <c r="W637" s="119"/>
      <c r="X637" s="118"/>
      <c r="Y637" s="145"/>
      <c r="Z637" s="118"/>
      <c r="AA637" s="119"/>
      <c r="AB637" s="117"/>
      <c r="AC637" s="117"/>
      <c r="AD637" s="121"/>
      <c r="AE637" s="119"/>
      <c r="AF637" s="119"/>
      <c r="AG637" s="119"/>
      <c r="AH637" s="17"/>
      <c r="AI637" s="142" t="str">
        <f>IF(BS_CONTROLE[[#This Row],[Atividade]]=0, "-", BS_CONTROLE[[#This Row],[Atividade]])</f>
        <v>-</v>
      </c>
      <c r="AJ637" s="10" t="str">
        <f>IF(BS_CONTROLE[[#This Row],[Atividade]]=0, "-", BS_CONTROLE[[#This Row],[Atividade]])</f>
        <v>-</v>
      </c>
      <c r="AK637" s="35">
        <f>BS_CONTROLE[[#This Row],[Local - Partida]]</f>
        <v>0</v>
      </c>
      <c r="AL637" s="35">
        <f>BS_CONTROLE[[#This Row],[Local - Encerramento]]</f>
        <v>0</v>
      </c>
      <c r="AM637" s="119" t="str">
        <f>IF(BS_CONTROLE[[#This Row],[Entre - Estações]]=0, "-", BS_CONTROLE[[#This Row],[Entre - Estações]])</f>
        <v>-</v>
      </c>
      <c r="AN637" s="119" t="str">
        <f>IF(BS_CONTROLE[[#This Row],[SB]]=0, "-", BS_CONTROLE[[#This Row],[SB]])</f>
        <v>-</v>
      </c>
      <c r="AO637" s="119" t="str">
        <f>IF(BS_CONTROLE[[#This Row],[SUB]]=0, "-", BS_CONTROLE[[#This Row],[SUB]])</f>
        <v>-</v>
      </c>
      <c r="AP637" s="119">
        <f>BS_CONTROLE[[#This Row],[KM - Inicio]]</f>
        <v>0</v>
      </c>
      <c r="AQ637" s="119">
        <f>BS_CONTROLE[[#This Row],[KM - Inicio]]</f>
        <v>0</v>
      </c>
      <c r="AR637" s="122"/>
      <c r="AS637" s="122"/>
      <c r="AT637" s="122"/>
      <c r="AU637" s="16"/>
      <c r="AV637" s="16"/>
      <c r="AW637" s="16"/>
      <c r="AX637" s="16"/>
      <c r="AY637" s="13" t="str">
        <f>IF(D637="","*",IFERROR(IF(ISODD(COUNT(AS637:AX637)),"ERRO",SUM((AT637-AS637),(AV637-AU637),(AX637-AW637))),"ERRO"))</f>
        <v>*</v>
      </c>
      <c r="AZ637" s="232"/>
      <c r="BA637" s="123"/>
      <c r="BB637" s="11" t="str">
        <f>IFERROR(_xlfn.XLOOKUP(AI637, BS_ATIVIDADE[ATIVIDADE],BS_ATIVIDADE[UNIDADE] ), "*")</f>
        <v>*</v>
      </c>
      <c r="BC637" s="15" t="str" cm="1">
        <f t="array" ref="BC63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37" s="15" t="str" cm="1">
        <f t="array" ref="BD63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37" s="12" t="str" cm="1">
        <f t="array" ref="BE63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37" s="218">
        <f>BS_CONTROLE[[#This Row],[Responsavel pelo boletim]]</f>
        <v>0</v>
      </c>
      <c r="BG637" s="18"/>
      <c r="BH637" s="19"/>
      <c r="BI637" s="19"/>
      <c r="BJ637" s="19"/>
      <c r="BK637" s="20"/>
      <c r="BL637" s="18"/>
      <c r="BM637" s="146"/>
      <c r="BN637" s="145"/>
      <c r="BO637" s="146"/>
      <c r="BP637" s="21"/>
      <c r="BQ637" s="14" t="str">
        <f>IF(AND(BR637&lt;1,BS637&lt;1),"Produção e Intervalo",IF(BR637&lt;1,"Intervalo",IF(BS637&lt;1,"Produção","Aderente")))</f>
        <v>Aderente</v>
      </c>
      <c r="BR637" s="22" t="str">
        <f>IF(OR(B637="",F637=""),"*",AY637/P637)</f>
        <v>*</v>
      </c>
      <c r="BS637" s="22" t="str">
        <f>IF(OR(B637="",F637=""),"*",BA637/Q637)</f>
        <v>*</v>
      </c>
      <c r="BT637" s="8" t="str">
        <f t="shared" si="9"/>
        <v/>
      </c>
    </row>
    <row r="638" spans="1:72" hidden="1">
      <c r="A638" s="51" t="str">
        <f>D639&amp;B639</f>
        <v/>
      </c>
      <c r="B638" s="163"/>
      <c r="C638" s="164" t="str">
        <f>IF(BS_CONTROLE[[#This Row],[DATA]]="","",WEEKNUM(BS_CONTROLE[[#This Row],[DATA]]))</f>
        <v/>
      </c>
      <c r="D638" s="165"/>
      <c r="E638" s="166"/>
      <c r="F638" s="167"/>
      <c r="G638" s="10" t="str">
        <f>IF(D638="","*",VLOOKUP(F638,BS_ATIVIDADE[],3,FALSE))</f>
        <v>*</v>
      </c>
      <c r="H638" s="168"/>
      <c r="I638" s="168"/>
      <c r="J638" s="169"/>
      <c r="K638" s="169"/>
      <c r="L638" s="119"/>
      <c r="M638" s="143" t="str" cm="1">
        <f t="array" ref="M63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38" s="143" t="str" cm="1">
        <f t="array" ref="N63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38" s="120"/>
      <c r="P638" s="120"/>
      <c r="Q638" s="119"/>
      <c r="R638" s="11" t="str">
        <f>IFERROR(_xlfn.XLOOKUP(F638, BS_ATIVIDADE[ATIVIDADE],BS_ATIVIDADE[UNIDADE] ), "*")</f>
        <v>*</v>
      </c>
      <c r="S638" s="144" t="str" cm="1">
        <f t="array" ref="S63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38" s="144" t="str" cm="1">
        <f t="array" ref="T63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38" s="12" t="str" cm="1">
        <f t="array" ref="U63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38" s="119"/>
      <c r="W638" s="119"/>
      <c r="X638" s="118"/>
      <c r="Y638" s="145"/>
      <c r="Z638" s="118"/>
      <c r="AA638" s="119"/>
      <c r="AB638" s="117"/>
      <c r="AC638" s="117"/>
      <c r="AD638" s="121"/>
      <c r="AE638" s="119"/>
      <c r="AF638" s="119"/>
      <c r="AG638" s="119"/>
      <c r="AH638" s="17"/>
      <c r="AI638" s="142" t="str">
        <f>IF(BS_CONTROLE[[#This Row],[Atividade]]=0, "-", BS_CONTROLE[[#This Row],[Atividade]])</f>
        <v>-</v>
      </c>
      <c r="AJ638" s="10" t="str">
        <f>IF(BS_CONTROLE[[#This Row],[Atividade]]=0, "-", BS_CONTROLE[[#This Row],[Atividade]])</f>
        <v>-</v>
      </c>
      <c r="AK638" s="35">
        <f>BS_CONTROLE[[#This Row],[Local - Partida]]</f>
        <v>0</v>
      </c>
      <c r="AL638" s="35">
        <f>BS_CONTROLE[[#This Row],[Local - Encerramento]]</f>
        <v>0</v>
      </c>
      <c r="AM638" s="119" t="str">
        <f>IF(BS_CONTROLE[[#This Row],[Entre - Estações]]=0, "-", BS_CONTROLE[[#This Row],[Entre - Estações]])</f>
        <v>-</v>
      </c>
      <c r="AN638" s="119" t="str">
        <f>IF(BS_CONTROLE[[#This Row],[SB]]=0, "-", BS_CONTROLE[[#This Row],[SB]])</f>
        <v>-</v>
      </c>
      <c r="AO638" s="119" t="str">
        <f>IF(BS_CONTROLE[[#This Row],[SUB]]=0, "-", BS_CONTROLE[[#This Row],[SUB]])</f>
        <v>-</v>
      </c>
      <c r="AP638" s="119">
        <f>BS_CONTROLE[[#This Row],[KM - Inicio]]</f>
        <v>0</v>
      </c>
      <c r="AQ638" s="119">
        <f>BS_CONTROLE[[#This Row],[KM - Inicio]]</f>
        <v>0</v>
      </c>
      <c r="AR638" s="122"/>
      <c r="AS638" s="122"/>
      <c r="AT638" s="122"/>
      <c r="AU638" s="16"/>
      <c r="AV638" s="16"/>
      <c r="AW638" s="16"/>
      <c r="AX638" s="16"/>
      <c r="AY638" s="13" t="str">
        <f>IF(D638="","*",IFERROR(IF(ISODD(COUNT(AS638:AX638)),"ERRO",SUM((AT638-AS638),(AV638-AU638),(AX638-AW638))),"ERRO"))</f>
        <v>*</v>
      </c>
      <c r="AZ638" s="232"/>
      <c r="BA638" s="123"/>
      <c r="BB638" s="11" t="str">
        <f>IFERROR(_xlfn.XLOOKUP(AI638, BS_ATIVIDADE[ATIVIDADE],BS_ATIVIDADE[UNIDADE] ), "*")</f>
        <v>*</v>
      </c>
      <c r="BC638" s="15" t="str" cm="1">
        <f t="array" ref="BC63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38" s="15" t="str" cm="1">
        <f t="array" ref="BD63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38" s="12" t="str" cm="1">
        <f t="array" ref="BE63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38" s="218">
        <f>BS_CONTROLE[[#This Row],[Responsavel pelo boletim]]</f>
        <v>0</v>
      </c>
      <c r="BG638" s="18"/>
      <c r="BH638" s="19"/>
      <c r="BI638" s="19"/>
      <c r="BJ638" s="19"/>
      <c r="BK638" s="20"/>
      <c r="BL638" s="18"/>
      <c r="BM638" s="146"/>
      <c r="BN638" s="145"/>
      <c r="BO638" s="146"/>
      <c r="BP638" s="21"/>
      <c r="BQ638" s="14" t="str">
        <f>IF(AND(BR638&lt;1,BS638&lt;1),"Produção e Intervalo",IF(BR638&lt;1,"Intervalo",IF(BS638&lt;1,"Produção","Aderente")))</f>
        <v>Aderente</v>
      </c>
      <c r="BR638" s="22" t="str">
        <f>IF(OR(B638="",F638=""),"*",AY638/P638)</f>
        <v>*</v>
      </c>
      <c r="BS638" s="22" t="str">
        <f>IF(OR(B638="",F638=""),"*",BA638/Q638)</f>
        <v>*</v>
      </c>
      <c r="BT638" s="8" t="str">
        <f t="shared" si="9"/>
        <v/>
      </c>
    </row>
    <row r="639" spans="1:72" hidden="1">
      <c r="A639" s="51" t="str">
        <f>D640&amp;B640</f>
        <v/>
      </c>
      <c r="B639" s="163"/>
      <c r="C639" s="164" t="str">
        <f>IF(BS_CONTROLE[[#This Row],[DATA]]="","",WEEKNUM(BS_CONTROLE[[#This Row],[DATA]]))</f>
        <v/>
      </c>
      <c r="D639" s="165"/>
      <c r="E639" s="166"/>
      <c r="F639" s="167"/>
      <c r="G639" s="10" t="str">
        <f>IF(D639="","*",VLOOKUP(F639,BS_ATIVIDADE[],3,FALSE))</f>
        <v>*</v>
      </c>
      <c r="H639" s="168"/>
      <c r="I639" s="168"/>
      <c r="J639" s="169"/>
      <c r="K639" s="169"/>
      <c r="L639" s="119"/>
      <c r="M639" s="143" t="str" cm="1">
        <f t="array" ref="M63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39" s="143" t="str" cm="1">
        <f t="array" ref="N63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39" s="120"/>
      <c r="P639" s="120"/>
      <c r="Q639" s="119"/>
      <c r="R639" s="11" t="str">
        <f>IFERROR(_xlfn.XLOOKUP(F639, BS_ATIVIDADE[ATIVIDADE],BS_ATIVIDADE[UNIDADE] ), "*")</f>
        <v>*</v>
      </c>
      <c r="S639" s="144" t="str" cm="1">
        <f t="array" ref="S63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39" s="144" t="str" cm="1">
        <f t="array" ref="T63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39" s="12" t="str" cm="1">
        <f t="array" ref="U63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39" s="119"/>
      <c r="W639" s="119"/>
      <c r="X639" s="118"/>
      <c r="Y639" s="145"/>
      <c r="Z639" s="118"/>
      <c r="AA639" s="119"/>
      <c r="AB639" s="117"/>
      <c r="AC639" s="117"/>
      <c r="AD639" s="121"/>
      <c r="AE639" s="119"/>
      <c r="AF639" s="119"/>
      <c r="AG639" s="119"/>
      <c r="AH639" s="17"/>
      <c r="AI639" s="142" t="str">
        <f>IF(BS_CONTROLE[[#This Row],[Atividade]]=0, "-", BS_CONTROLE[[#This Row],[Atividade]])</f>
        <v>-</v>
      </c>
      <c r="AJ639" s="10" t="str">
        <f>IF(BS_CONTROLE[[#This Row],[Atividade]]=0, "-", BS_CONTROLE[[#This Row],[Atividade]])</f>
        <v>-</v>
      </c>
      <c r="AK639" s="35">
        <f>BS_CONTROLE[[#This Row],[Local - Partida]]</f>
        <v>0</v>
      </c>
      <c r="AL639" s="35">
        <f>BS_CONTROLE[[#This Row],[Local - Encerramento]]</f>
        <v>0</v>
      </c>
      <c r="AM639" s="119" t="str">
        <f>IF(BS_CONTROLE[[#This Row],[Entre - Estações]]=0, "-", BS_CONTROLE[[#This Row],[Entre - Estações]])</f>
        <v>-</v>
      </c>
      <c r="AN639" s="119" t="str">
        <f>IF(BS_CONTROLE[[#This Row],[SB]]=0, "-", BS_CONTROLE[[#This Row],[SB]])</f>
        <v>-</v>
      </c>
      <c r="AO639" s="119" t="str">
        <f>IF(BS_CONTROLE[[#This Row],[SUB]]=0, "-", BS_CONTROLE[[#This Row],[SUB]])</f>
        <v>-</v>
      </c>
      <c r="AP639" s="119">
        <f>BS_CONTROLE[[#This Row],[KM - Inicio]]</f>
        <v>0</v>
      </c>
      <c r="AQ639" s="119">
        <f>BS_CONTROLE[[#This Row],[KM - Inicio]]</f>
        <v>0</v>
      </c>
      <c r="AR639" s="122"/>
      <c r="AS639" s="122"/>
      <c r="AT639" s="122"/>
      <c r="AU639" s="16"/>
      <c r="AV639" s="16"/>
      <c r="AW639" s="16"/>
      <c r="AX639" s="16"/>
      <c r="AY639" s="13" t="str">
        <f>IF(D639="","*",IFERROR(IF(ISODD(COUNT(AS639:AX639)),"ERRO",SUM((AT639-AS639),(AV639-AU639),(AX639-AW639))),"ERRO"))</f>
        <v>*</v>
      </c>
      <c r="AZ639" s="232"/>
      <c r="BA639" s="123"/>
      <c r="BB639" s="11" t="str">
        <f>IFERROR(_xlfn.XLOOKUP(AI639, BS_ATIVIDADE[ATIVIDADE],BS_ATIVIDADE[UNIDADE] ), "*")</f>
        <v>*</v>
      </c>
      <c r="BC639" s="15" t="str" cm="1">
        <f t="array" ref="BC63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39" s="15" t="str" cm="1">
        <f t="array" ref="BD63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39" s="12" t="str" cm="1">
        <f t="array" ref="BE63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39" s="218">
        <f>BS_CONTROLE[[#This Row],[Responsavel pelo boletim]]</f>
        <v>0</v>
      </c>
      <c r="BG639" s="18"/>
      <c r="BH639" s="19"/>
      <c r="BI639" s="19"/>
      <c r="BJ639" s="19"/>
      <c r="BK639" s="20"/>
      <c r="BL639" s="18"/>
      <c r="BM639" s="146"/>
      <c r="BN639" s="145"/>
      <c r="BO639" s="146"/>
      <c r="BP639" s="21"/>
      <c r="BQ639" s="14" t="str">
        <f>IF(AND(BR639&lt;1,BS639&lt;1),"Produção e Intervalo",IF(BR639&lt;1,"Intervalo",IF(BS639&lt;1,"Produção","Aderente")))</f>
        <v>Aderente</v>
      </c>
      <c r="BR639" s="22" t="str">
        <f>IF(OR(B639="",F639=""),"*",AY639/P639)</f>
        <v>*</v>
      </c>
      <c r="BS639" s="22" t="str">
        <f>IF(OR(B639="",F639=""),"*",BA639/Q639)</f>
        <v>*</v>
      </c>
      <c r="BT639" s="8" t="str">
        <f t="shared" si="9"/>
        <v/>
      </c>
    </row>
    <row r="640" spans="1:72" hidden="1">
      <c r="A640" s="51" t="str">
        <f>D641&amp;B641</f>
        <v/>
      </c>
      <c r="B640" s="163"/>
      <c r="C640" s="164" t="str">
        <f>IF(BS_CONTROLE[[#This Row],[DATA]]="","",WEEKNUM(BS_CONTROLE[[#This Row],[DATA]]))</f>
        <v/>
      </c>
      <c r="D640" s="165"/>
      <c r="E640" s="166"/>
      <c r="F640" s="167"/>
      <c r="G640" s="10" t="str">
        <f>IF(D640="","*",VLOOKUP(F640,BS_ATIVIDADE[],3,FALSE))</f>
        <v>*</v>
      </c>
      <c r="H640" s="168"/>
      <c r="I640" s="168"/>
      <c r="J640" s="169"/>
      <c r="K640" s="169"/>
      <c r="L640" s="119"/>
      <c r="M640" s="143" t="str" cm="1">
        <f t="array" ref="M64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40" s="143" t="str" cm="1">
        <f t="array" ref="N64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40" s="120"/>
      <c r="P640" s="120"/>
      <c r="Q640" s="119"/>
      <c r="R640" s="11" t="str">
        <f>IFERROR(_xlfn.XLOOKUP(F640, BS_ATIVIDADE[ATIVIDADE],BS_ATIVIDADE[UNIDADE] ), "*")</f>
        <v>*</v>
      </c>
      <c r="S640" s="144" t="str" cm="1">
        <f t="array" ref="S64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40" s="144" t="str" cm="1">
        <f t="array" ref="T64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40" s="12" t="str" cm="1">
        <f t="array" ref="U64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40" s="119"/>
      <c r="W640" s="119"/>
      <c r="X640" s="118"/>
      <c r="Y640" s="145"/>
      <c r="Z640" s="118"/>
      <c r="AA640" s="119"/>
      <c r="AB640" s="117"/>
      <c r="AC640" s="117"/>
      <c r="AD640" s="121"/>
      <c r="AE640" s="119"/>
      <c r="AF640" s="119"/>
      <c r="AG640" s="119"/>
      <c r="AH640" s="17"/>
      <c r="AI640" s="142" t="str">
        <f>IF(BS_CONTROLE[[#This Row],[Atividade]]=0, "-", BS_CONTROLE[[#This Row],[Atividade]])</f>
        <v>-</v>
      </c>
      <c r="AJ640" s="10" t="str">
        <f>IF(BS_CONTROLE[[#This Row],[Atividade]]=0, "-", BS_CONTROLE[[#This Row],[Atividade]])</f>
        <v>-</v>
      </c>
      <c r="AK640" s="35">
        <f>BS_CONTROLE[[#This Row],[Local - Partida]]</f>
        <v>0</v>
      </c>
      <c r="AL640" s="35">
        <f>BS_CONTROLE[[#This Row],[Local - Encerramento]]</f>
        <v>0</v>
      </c>
      <c r="AM640" s="119" t="str">
        <f>IF(BS_CONTROLE[[#This Row],[Entre - Estações]]=0, "-", BS_CONTROLE[[#This Row],[Entre - Estações]])</f>
        <v>-</v>
      </c>
      <c r="AN640" s="119" t="str">
        <f>IF(BS_CONTROLE[[#This Row],[SB]]=0, "-", BS_CONTROLE[[#This Row],[SB]])</f>
        <v>-</v>
      </c>
      <c r="AO640" s="119" t="str">
        <f>IF(BS_CONTROLE[[#This Row],[SUB]]=0, "-", BS_CONTROLE[[#This Row],[SUB]])</f>
        <v>-</v>
      </c>
      <c r="AP640" s="119">
        <f>BS_CONTROLE[[#This Row],[KM - Inicio]]</f>
        <v>0</v>
      </c>
      <c r="AQ640" s="119">
        <f>BS_CONTROLE[[#This Row],[KM - Inicio]]</f>
        <v>0</v>
      </c>
      <c r="AR640" s="122"/>
      <c r="AS640" s="122"/>
      <c r="AT640" s="122"/>
      <c r="AU640" s="16"/>
      <c r="AV640" s="16"/>
      <c r="AW640" s="16"/>
      <c r="AX640" s="16"/>
      <c r="AY640" s="13" t="str">
        <f>IF(D640="","*",IFERROR(IF(ISODD(COUNT(AS640:AX640)),"ERRO",SUM((AT640-AS640),(AV640-AU640),(AX640-AW640))),"ERRO"))</f>
        <v>*</v>
      </c>
      <c r="AZ640" s="232"/>
      <c r="BA640" s="123"/>
      <c r="BB640" s="11" t="str">
        <f>IFERROR(_xlfn.XLOOKUP(AI640, BS_ATIVIDADE[ATIVIDADE],BS_ATIVIDADE[UNIDADE] ), "*")</f>
        <v>*</v>
      </c>
      <c r="BC640" s="15" t="str" cm="1">
        <f t="array" ref="BC64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40" s="15" t="str" cm="1">
        <f t="array" ref="BD64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40" s="12" t="str" cm="1">
        <f t="array" ref="BE64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40" s="218">
        <f>BS_CONTROLE[[#This Row],[Responsavel pelo boletim]]</f>
        <v>0</v>
      </c>
      <c r="BG640" s="18"/>
      <c r="BH640" s="19"/>
      <c r="BI640" s="19"/>
      <c r="BJ640" s="19"/>
      <c r="BK640" s="20"/>
      <c r="BL640" s="18"/>
      <c r="BM640" s="146"/>
      <c r="BN640" s="145"/>
      <c r="BO640" s="146"/>
      <c r="BP640" s="21"/>
      <c r="BQ640" s="14" t="str">
        <f>IF(AND(BR640&lt;1,BS640&lt;1),"Produção e Intervalo",IF(BR640&lt;1,"Intervalo",IF(BS640&lt;1,"Produção","Aderente")))</f>
        <v>Aderente</v>
      </c>
      <c r="BR640" s="22" t="str">
        <f>IF(OR(B640="",F640=""),"*",AY640/P640)</f>
        <v>*</v>
      </c>
      <c r="BS640" s="22" t="str">
        <f>IF(OR(B640="",F640=""),"*",BA640/Q640)</f>
        <v>*</v>
      </c>
      <c r="BT640" s="8" t="str">
        <f t="shared" si="9"/>
        <v/>
      </c>
    </row>
    <row r="641" spans="1:72" hidden="1">
      <c r="A641" s="51" t="str">
        <f>D642&amp;B642</f>
        <v/>
      </c>
      <c r="B641" s="163"/>
      <c r="C641" s="164" t="str">
        <f>IF(BS_CONTROLE[[#This Row],[DATA]]="","",WEEKNUM(BS_CONTROLE[[#This Row],[DATA]]))</f>
        <v/>
      </c>
      <c r="D641" s="165"/>
      <c r="E641" s="166"/>
      <c r="F641" s="167"/>
      <c r="G641" s="10" t="str">
        <f>IF(D641="","*",VLOOKUP(F641,BS_ATIVIDADE[],3,FALSE))</f>
        <v>*</v>
      </c>
      <c r="H641" s="168"/>
      <c r="I641" s="168"/>
      <c r="J641" s="169"/>
      <c r="K641" s="169"/>
      <c r="L641" s="119"/>
      <c r="M641" s="143" t="str" cm="1">
        <f t="array" ref="M64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41" s="143" t="str" cm="1">
        <f t="array" ref="N64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41" s="120"/>
      <c r="P641" s="120"/>
      <c r="Q641" s="119"/>
      <c r="R641" s="11" t="str">
        <f>IFERROR(_xlfn.XLOOKUP(F641, BS_ATIVIDADE[ATIVIDADE],BS_ATIVIDADE[UNIDADE] ), "*")</f>
        <v>*</v>
      </c>
      <c r="S641" s="144" t="str" cm="1">
        <f t="array" ref="S64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41" s="144" t="str" cm="1">
        <f t="array" ref="T64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41" s="12" t="str" cm="1">
        <f t="array" ref="U64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41" s="119"/>
      <c r="W641" s="119"/>
      <c r="X641" s="118"/>
      <c r="Y641" s="145"/>
      <c r="Z641" s="118"/>
      <c r="AA641" s="119"/>
      <c r="AB641" s="117"/>
      <c r="AC641" s="117"/>
      <c r="AD641" s="121"/>
      <c r="AE641" s="119"/>
      <c r="AF641" s="119"/>
      <c r="AG641" s="119"/>
      <c r="AH641" s="17"/>
      <c r="AI641" s="142" t="str">
        <f>IF(BS_CONTROLE[[#This Row],[Atividade]]=0, "-", BS_CONTROLE[[#This Row],[Atividade]])</f>
        <v>-</v>
      </c>
      <c r="AJ641" s="10" t="str">
        <f>IF(BS_CONTROLE[[#This Row],[Atividade]]=0, "-", BS_CONTROLE[[#This Row],[Atividade]])</f>
        <v>-</v>
      </c>
      <c r="AK641" s="35">
        <f>BS_CONTROLE[[#This Row],[Local - Partida]]</f>
        <v>0</v>
      </c>
      <c r="AL641" s="35">
        <f>BS_CONTROLE[[#This Row],[Local - Encerramento]]</f>
        <v>0</v>
      </c>
      <c r="AM641" s="119" t="str">
        <f>IF(BS_CONTROLE[[#This Row],[Entre - Estações]]=0, "-", BS_CONTROLE[[#This Row],[Entre - Estações]])</f>
        <v>-</v>
      </c>
      <c r="AN641" s="119" t="str">
        <f>IF(BS_CONTROLE[[#This Row],[SB]]=0, "-", BS_CONTROLE[[#This Row],[SB]])</f>
        <v>-</v>
      </c>
      <c r="AO641" s="119" t="str">
        <f>IF(BS_CONTROLE[[#This Row],[SUB]]=0, "-", BS_CONTROLE[[#This Row],[SUB]])</f>
        <v>-</v>
      </c>
      <c r="AP641" s="119">
        <f>BS_CONTROLE[[#This Row],[KM - Inicio]]</f>
        <v>0</v>
      </c>
      <c r="AQ641" s="119">
        <f>BS_CONTROLE[[#This Row],[KM - Inicio]]</f>
        <v>0</v>
      </c>
      <c r="AR641" s="122"/>
      <c r="AS641" s="122"/>
      <c r="AT641" s="122"/>
      <c r="AU641" s="16"/>
      <c r="AV641" s="16"/>
      <c r="AW641" s="16"/>
      <c r="AX641" s="16"/>
      <c r="AY641" s="13" t="str">
        <f>IF(D641="","*",IFERROR(IF(ISODD(COUNT(AS641:AX641)),"ERRO",SUM((AT641-AS641),(AV641-AU641),(AX641-AW641))),"ERRO"))</f>
        <v>*</v>
      </c>
      <c r="AZ641" s="232"/>
      <c r="BA641" s="123"/>
      <c r="BB641" s="11" t="str">
        <f>IFERROR(_xlfn.XLOOKUP(AI641, BS_ATIVIDADE[ATIVIDADE],BS_ATIVIDADE[UNIDADE] ), "*")</f>
        <v>*</v>
      </c>
      <c r="BC641" s="15" t="str" cm="1">
        <f t="array" ref="BC64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41" s="15" t="str" cm="1">
        <f t="array" ref="BD64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41" s="12" t="str" cm="1">
        <f t="array" ref="BE64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41" s="218">
        <f>BS_CONTROLE[[#This Row],[Responsavel pelo boletim]]</f>
        <v>0</v>
      </c>
      <c r="BG641" s="18"/>
      <c r="BH641" s="19"/>
      <c r="BI641" s="19"/>
      <c r="BJ641" s="19"/>
      <c r="BK641" s="20"/>
      <c r="BL641" s="18"/>
      <c r="BM641" s="146"/>
      <c r="BN641" s="145"/>
      <c r="BO641" s="146"/>
      <c r="BP641" s="21"/>
      <c r="BQ641" s="14" t="str">
        <f>IF(AND(BR641&lt;1,BS641&lt;1),"Produção e Intervalo",IF(BR641&lt;1,"Intervalo",IF(BS641&lt;1,"Produção","Aderente")))</f>
        <v>Aderente</v>
      </c>
      <c r="BR641" s="22" t="str">
        <f>IF(OR(B641="",F641=""),"*",AY641/P641)</f>
        <v>*</v>
      </c>
      <c r="BS641" s="22" t="str">
        <f>IF(OR(B641="",F641=""),"*",BA641/Q641)</f>
        <v>*</v>
      </c>
      <c r="BT641" s="8" t="str">
        <f t="shared" si="9"/>
        <v/>
      </c>
    </row>
    <row r="642" spans="1:72" hidden="1">
      <c r="A642" s="51" t="str">
        <f>D643&amp;B643</f>
        <v/>
      </c>
      <c r="B642" s="163"/>
      <c r="C642" s="164" t="str">
        <f>IF(BS_CONTROLE[[#This Row],[DATA]]="","",WEEKNUM(BS_CONTROLE[[#This Row],[DATA]]))</f>
        <v/>
      </c>
      <c r="D642" s="165"/>
      <c r="E642" s="166"/>
      <c r="F642" s="167"/>
      <c r="G642" s="10" t="str">
        <f>IF(D642="","*",VLOOKUP(F642,BS_ATIVIDADE[],3,FALSE))</f>
        <v>*</v>
      </c>
      <c r="H642" s="168"/>
      <c r="I642" s="168"/>
      <c r="J642" s="169"/>
      <c r="K642" s="169"/>
      <c r="L642" s="119"/>
      <c r="M642" s="143" t="str" cm="1">
        <f t="array" ref="M64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42" s="143" t="str" cm="1">
        <f t="array" ref="N64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42" s="120"/>
      <c r="P642" s="120"/>
      <c r="Q642" s="119"/>
      <c r="R642" s="11" t="str">
        <f>IFERROR(_xlfn.XLOOKUP(F642, BS_ATIVIDADE[ATIVIDADE],BS_ATIVIDADE[UNIDADE] ), "*")</f>
        <v>*</v>
      </c>
      <c r="S642" s="144" t="str" cm="1">
        <f t="array" ref="S64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42" s="144" t="str" cm="1">
        <f t="array" ref="T64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42" s="12" t="str" cm="1">
        <f t="array" ref="U64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42" s="119"/>
      <c r="W642" s="119"/>
      <c r="X642" s="118"/>
      <c r="Y642" s="145"/>
      <c r="Z642" s="118"/>
      <c r="AA642" s="119"/>
      <c r="AB642" s="117"/>
      <c r="AC642" s="117"/>
      <c r="AD642" s="121"/>
      <c r="AE642" s="119"/>
      <c r="AF642" s="119"/>
      <c r="AG642" s="119"/>
      <c r="AH642" s="17"/>
      <c r="AI642" s="142" t="str">
        <f>IF(BS_CONTROLE[[#This Row],[Atividade]]=0, "-", BS_CONTROLE[[#This Row],[Atividade]])</f>
        <v>-</v>
      </c>
      <c r="AJ642" s="10" t="str">
        <f>IF(BS_CONTROLE[[#This Row],[Atividade]]=0, "-", BS_CONTROLE[[#This Row],[Atividade]])</f>
        <v>-</v>
      </c>
      <c r="AK642" s="35">
        <f>BS_CONTROLE[[#This Row],[Local - Partida]]</f>
        <v>0</v>
      </c>
      <c r="AL642" s="35">
        <f>BS_CONTROLE[[#This Row],[Local - Encerramento]]</f>
        <v>0</v>
      </c>
      <c r="AM642" s="119" t="str">
        <f>IF(BS_CONTROLE[[#This Row],[Entre - Estações]]=0, "-", BS_CONTROLE[[#This Row],[Entre - Estações]])</f>
        <v>-</v>
      </c>
      <c r="AN642" s="119" t="str">
        <f>IF(BS_CONTROLE[[#This Row],[SB]]=0, "-", BS_CONTROLE[[#This Row],[SB]])</f>
        <v>-</v>
      </c>
      <c r="AO642" s="119" t="str">
        <f>IF(BS_CONTROLE[[#This Row],[SUB]]=0, "-", BS_CONTROLE[[#This Row],[SUB]])</f>
        <v>-</v>
      </c>
      <c r="AP642" s="119">
        <f>BS_CONTROLE[[#This Row],[KM - Inicio]]</f>
        <v>0</v>
      </c>
      <c r="AQ642" s="119">
        <f>BS_CONTROLE[[#This Row],[KM - Inicio]]</f>
        <v>0</v>
      </c>
      <c r="AR642" s="122"/>
      <c r="AS642" s="122"/>
      <c r="AT642" s="122"/>
      <c r="AU642" s="16"/>
      <c r="AV642" s="16"/>
      <c r="AW642" s="16"/>
      <c r="AX642" s="16"/>
      <c r="AY642" s="13" t="str">
        <f>IF(D642="","*",IFERROR(IF(ISODD(COUNT(AS642:AX642)),"ERRO",SUM((AT642-AS642),(AV642-AU642),(AX642-AW642))),"ERRO"))</f>
        <v>*</v>
      </c>
      <c r="AZ642" s="232"/>
      <c r="BA642" s="123"/>
      <c r="BB642" s="11" t="str">
        <f>IFERROR(_xlfn.XLOOKUP(AI642, BS_ATIVIDADE[ATIVIDADE],BS_ATIVIDADE[UNIDADE] ), "*")</f>
        <v>*</v>
      </c>
      <c r="BC642" s="15" t="str" cm="1">
        <f t="array" ref="BC64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42" s="15" t="str" cm="1">
        <f t="array" ref="BD64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42" s="12" t="str" cm="1">
        <f t="array" ref="BE64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42" s="218">
        <f>BS_CONTROLE[[#This Row],[Responsavel pelo boletim]]</f>
        <v>0</v>
      </c>
      <c r="BG642" s="18"/>
      <c r="BH642" s="19"/>
      <c r="BI642" s="19"/>
      <c r="BJ642" s="19"/>
      <c r="BK642" s="20"/>
      <c r="BL642" s="18"/>
      <c r="BM642" s="146"/>
      <c r="BN642" s="145"/>
      <c r="BO642" s="146"/>
      <c r="BP642" s="21"/>
      <c r="BQ642" s="14" t="str">
        <f>IF(AND(BR642&lt;1,BS642&lt;1),"Produção e Intervalo",IF(BR642&lt;1,"Intervalo",IF(BS642&lt;1,"Produção","Aderente")))</f>
        <v>Aderente</v>
      </c>
      <c r="BR642" s="22" t="str">
        <f>IF(OR(B642="",F642=""),"*",AY642/P642)</f>
        <v>*</v>
      </c>
      <c r="BS642" s="22" t="str">
        <f>IF(OR(B642="",F642=""),"*",BA642/Q642)</f>
        <v>*</v>
      </c>
      <c r="BT642" s="8" t="str">
        <f t="shared" si="9"/>
        <v/>
      </c>
    </row>
    <row r="643" spans="1:72" hidden="1">
      <c r="A643" s="51" t="str">
        <f>D644&amp;B644</f>
        <v/>
      </c>
      <c r="B643" s="163"/>
      <c r="C643" s="164" t="str">
        <f>IF(BS_CONTROLE[[#This Row],[DATA]]="","",WEEKNUM(BS_CONTROLE[[#This Row],[DATA]]))</f>
        <v/>
      </c>
      <c r="D643" s="165"/>
      <c r="E643" s="166"/>
      <c r="F643" s="167"/>
      <c r="G643" s="10" t="str">
        <f>IF(D643="","*",VLOOKUP(F643,BS_ATIVIDADE[],3,FALSE))</f>
        <v>*</v>
      </c>
      <c r="H643" s="168"/>
      <c r="I643" s="168"/>
      <c r="J643" s="169"/>
      <c r="K643" s="169"/>
      <c r="L643" s="119"/>
      <c r="M643" s="143" t="str" cm="1">
        <f t="array" ref="M64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43" s="143" t="str" cm="1">
        <f t="array" ref="N64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43" s="120"/>
      <c r="P643" s="120"/>
      <c r="Q643" s="119"/>
      <c r="R643" s="11" t="str">
        <f>IFERROR(_xlfn.XLOOKUP(F643, BS_ATIVIDADE[ATIVIDADE],BS_ATIVIDADE[UNIDADE] ), "*")</f>
        <v>*</v>
      </c>
      <c r="S643" s="144" t="str" cm="1">
        <f t="array" ref="S64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43" s="144" t="str" cm="1">
        <f t="array" ref="T64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43" s="12" t="str" cm="1">
        <f t="array" ref="U64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43" s="119"/>
      <c r="W643" s="119"/>
      <c r="X643" s="118"/>
      <c r="Y643" s="145"/>
      <c r="Z643" s="118"/>
      <c r="AA643" s="119"/>
      <c r="AB643" s="117"/>
      <c r="AC643" s="117"/>
      <c r="AD643" s="121"/>
      <c r="AE643" s="119"/>
      <c r="AF643" s="119"/>
      <c r="AG643" s="119"/>
      <c r="AH643" s="17"/>
      <c r="AI643" s="142" t="str">
        <f>IF(BS_CONTROLE[[#This Row],[Atividade]]=0, "-", BS_CONTROLE[[#This Row],[Atividade]])</f>
        <v>-</v>
      </c>
      <c r="AJ643" s="10" t="str">
        <f>IF(BS_CONTROLE[[#This Row],[Atividade]]=0, "-", BS_CONTROLE[[#This Row],[Atividade]])</f>
        <v>-</v>
      </c>
      <c r="AK643" s="35">
        <f>BS_CONTROLE[[#This Row],[Local - Partida]]</f>
        <v>0</v>
      </c>
      <c r="AL643" s="35">
        <f>BS_CONTROLE[[#This Row],[Local - Encerramento]]</f>
        <v>0</v>
      </c>
      <c r="AM643" s="119" t="str">
        <f>IF(BS_CONTROLE[[#This Row],[Entre - Estações]]=0, "-", BS_CONTROLE[[#This Row],[Entre - Estações]])</f>
        <v>-</v>
      </c>
      <c r="AN643" s="119" t="str">
        <f>IF(BS_CONTROLE[[#This Row],[SB]]=0, "-", BS_CONTROLE[[#This Row],[SB]])</f>
        <v>-</v>
      </c>
      <c r="AO643" s="119" t="str">
        <f>IF(BS_CONTROLE[[#This Row],[SUB]]=0, "-", BS_CONTROLE[[#This Row],[SUB]])</f>
        <v>-</v>
      </c>
      <c r="AP643" s="119">
        <f>BS_CONTROLE[[#This Row],[KM - Inicio]]</f>
        <v>0</v>
      </c>
      <c r="AQ643" s="119">
        <f>BS_CONTROLE[[#This Row],[KM - Inicio]]</f>
        <v>0</v>
      </c>
      <c r="AR643" s="122"/>
      <c r="AS643" s="122"/>
      <c r="AT643" s="122"/>
      <c r="AU643" s="16"/>
      <c r="AV643" s="16"/>
      <c r="AW643" s="16"/>
      <c r="AX643" s="16"/>
      <c r="AY643" s="13" t="str">
        <f>IF(D643="","*",IFERROR(IF(ISODD(COUNT(AS643:AX643)),"ERRO",SUM((AT643-AS643),(AV643-AU643),(AX643-AW643))),"ERRO"))</f>
        <v>*</v>
      </c>
      <c r="AZ643" s="232"/>
      <c r="BA643" s="123"/>
      <c r="BB643" s="11" t="str">
        <f>IFERROR(_xlfn.XLOOKUP(AI643, BS_ATIVIDADE[ATIVIDADE],BS_ATIVIDADE[UNIDADE] ), "*")</f>
        <v>*</v>
      </c>
      <c r="BC643" s="15" t="str" cm="1">
        <f t="array" ref="BC64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43" s="15" t="str" cm="1">
        <f t="array" ref="BD64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43" s="12" t="str" cm="1">
        <f t="array" ref="BE64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43" s="218">
        <f>BS_CONTROLE[[#This Row],[Responsavel pelo boletim]]</f>
        <v>0</v>
      </c>
      <c r="BG643" s="18"/>
      <c r="BH643" s="19"/>
      <c r="BI643" s="19"/>
      <c r="BJ643" s="19"/>
      <c r="BK643" s="20"/>
      <c r="BL643" s="18"/>
      <c r="BM643" s="146"/>
      <c r="BN643" s="145"/>
      <c r="BO643" s="146"/>
      <c r="BP643" s="21"/>
      <c r="BQ643" s="14" t="str">
        <f>IF(AND(BR643&lt;1,BS643&lt;1),"Produção e Intervalo",IF(BR643&lt;1,"Intervalo",IF(BS643&lt;1,"Produção","Aderente")))</f>
        <v>Aderente</v>
      </c>
      <c r="BR643" s="22" t="str">
        <f>IF(OR(B643="",F643=""),"*",AY643/P643)</f>
        <v>*</v>
      </c>
      <c r="BS643" s="22" t="str">
        <f>IF(OR(B643="",F643=""),"*",BA643/Q643)</f>
        <v>*</v>
      </c>
      <c r="BT643" s="8" t="str">
        <f t="shared" si="9"/>
        <v/>
      </c>
    </row>
    <row r="644" spans="1:72" hidden="1">
      <c r="A644" s="51" t="str">
        <f>D645&amp;B645</f>
        <v/>
      </c>
      <c r="B644" s="163"/>
      <c r="C644" s="164" t="str">
        <f>IF(BS_CONTROLE[[#This Row],[DATA]]="","",WEEKNUM(BS_CONTROLE[[#This Row],[DATA]]))</f>
        <v/>
      </c>
      <c r="D644" s="165"/>
      <c r="E644" s="166"/>
      <c r="F644" s="167"/>
      <c r="G644" s="10" t="str">
        <f>IF(D644="","*",VLOOKUP(F644,BS_ATIVIDADE[],3,FALSE))</f>
        <v>*</v>
      </c>
      <c r="H644" s="168"/>
      <c r="I644" s="168"/>
      <c r="J644" s="169"/>
      <c r="K644" s="169"/>
      <c r="L644" s="119"/>
      <c r="M644" s="143" t="str" cm="1">
        <f t="array" ref="M64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44" s="143" t="str" cm="1">
        <f t="array" ref="N64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44" s="120"/>
      <c r="P644" s="120"/>
      <c r="Q644" s="119"/>
      <c r="R644" s="11" t="str">
        <f>IFERROR(_xlfn.XLOOKUP(F644, BS_ATIVIDADE[ATIVIDADE],BS_ATIVIDADE[UNIDADE] ), "*")</f>
        <v>*</v>
      </c>
      <c r="S644" s="144" t="str" cm="1">
        <f t="array" ref="S64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44" s="144" t="str" cm="1">
        <f t="array" ref="T64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44" s="12" t="str" cm="1">
        <f t="array" ref="U64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44" s="119"/>
      <c r="W644" s="119"/>
      <c r="X644" s="118"/>
      <c r="Y644" s="145"/>
      <c r="Z644" s="118"/>
      <c r="AA644" s="119"/>
      <c r="AB644" s="117"/>
      <c r="AC644" s="117"/>
      <c r="AD644" s="121"/>
      <c r="AE644" s="119"/>
      <c r="AF644" s="119"/>
      <c r="AG644" s="119"/>
      <c r="AH644" s="17"/>
      <c r="AI644" s="142" t="str">
        <f>IF(BS_CONTROLE[[#This Row],[Atividade]]=0, "-", BS_CONTROLE[[#This Row],[Atividade]])</f>
        <v>-</v>
      </c>
      <c r="AJ644" s="10" t="str">
        <f>IF(BS_CONTROLE[[#This Row],[Atividade]]=0, "-", BS_CONTROLE[[#This Row],[Atividade]])</f>
        <v>-</v>
      </c>
      <c r="AK644" s="35">
        <f>BS_CONTROLE[[#This Row],[Local - Partida]]</f>
        <v>0</v>
      </c>
      <c r="AL644" s="35">
        <f>BS_CONTROLE[[#This Row],[Local - Encerramento]]</f>
        <v>0</v>
      </c>
      <c r="AM644" s="119" t="str">
        <f>IF(BS_CONTROLE[[#This Row],[Entre - Estações]]=0, "-", BS_CONTROLE[[#This Row],[Entre - Estações]])</f>
        <v>-</v>
      </c>
      <c r="AN644" s="119" t="str">
        <f>IF(BS_CONTROLE[[#This Row],[SB]]=0, "-", BS_CONTROLE[[#This Row],[SB]])</f>
        <v>-</v>
      </c>
      <c r="AO644" s="119" t="str">
        <f>IF(BS_CONTROLE[[#This Row],[SUB]]=0, "-", BS_CONTROLE[[#This Row],[SUB]])</f>
        <v>-</v>
      </c>
      <c r="AP644" s="119">
        <f>BS_CONTROLE[[#This Row],[KM - Inicio]]</f>
        <v>0</v>
      </c>
      <c r="AQ644" s="119">
        <f>BS_CONTROLE[[#This Row],[KM - Inicio]]</f>
        <v>0</v>
      </c>
      <c r="AR644" s="122"/>
      <c r="AS644" s="122"/>
      <c r="AT644" s="122"/>
      <c r="AU644" s="16"/>
      <c r="AV644" s="16"/>
      <c r="AW644" s="16"/>
      <c r="AX644" s="16"/>
      <c r="AY644" s="13" t="str">
        <f>IF(D644="","*",IFERROR(IF(ISODD(COUNT(AS644:AX644)),"ERRO",SUM((AT644-AS644),(AV644-AU644),(AX644-AW644))),"ERRO"))</f>
        <v>*</v>
      </c>
      <c r="AZ644" s="232"/>
      <c r="BA644" s="123"/>
      <c r="BB644" s="11" t="str">
        <f>IFERROR(_xlfn.XLOOKUP(AI644, BS_ATIVIDADE[ATIVIDADE],BS_ATIVIDADE[UNIDADE] ), "*")</f>
        <v>*</v>
      </c>
      <c r="BC644" s="15" t="str" cm="1">
        <f t="array" ref="BC64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44" s="15" t="str" cm="1">
        <f t="array" ref="BD64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44" s="12" t="str" cm="1">
        <f t="array" ref="BE64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44" s="218">
        <f>BS_CONTROLE[[#This Row],[Responsavel pelo boletim]]</f>
        <v>0</v>
      </c>
      <c r="BG644" s="18"/>
      <c r="BH644" s="19"/>
      <c r="BI644" s="19"/>
      <c r="BJ644" s="19"/>
      <c r="BK644" s="20"/>
      <c r="BL644" s="18"/>
      <c r="BM644" s="146"/>
      <c r="BN644" s="145"/>
      <c r="BO644" s="146"/>
      <c r="BP644" s="21"/>
      <c r="BQ644" s="14" t="str">
        <f>IF(AND(BR644&lt;1,BS644&lt;1),"Produção e Intervalo",IF(BR644&lt;1,"Intervalo",IF(BS644&lt;1,"Produção","Aderente")))</f>
        <v>Aderente</v>
      </c>
      <c r="BR644" s="22" t="str">
        <f>IF(OR(B644="",F644=""),"*",AY644/P644)</f>
        <v>*</v>
      </c>
      <c r="BS644" s="22" t="str">
        <f>IF(OR(B644="",F644=""),"*",BA644/Q644)</f>
        <v>*</v>
      </c>
      <c r="BT644" s="8" t="str">
        <f t="shared" si="9"/>
        <v/>
      </c>
    </row>
    <row r="645" spans="1:72" hidden="1">
      <c r="A645" s="51" t="str">
        <f>D646&amp;B646</f>
        <v/>
      </c>
      <c r="B645" s="163"/>
      <c r="C645" s="164" t="str">
        <f>IF(BS_CONTROLE[[#This Row],[DATA]]="","",WEEKNUM(BS_CONTROLE[[#This Row],[DATA]]))</f>
        <v/>
      </c>
      <c r="D645" s="165"/>
      <c r="E645" s="166"/>
      <c r="F645" s="167"/>
      <c r="G645" s="10" t="str">
        <f>IF(D645="","*",VLOOKUP(F645,BS_ATIVIDADE[],3,FALSE))</f>
        <v>*</v>
      </c>
      <c r="H645" s="168"/>
      <c r="I645" s="168"/>
      <c r="J645" s="169"/>
      <c r="K645" s="169"/>
      <c r="L645" s="119"/>
      <c r="M645" s="143" t="str" cm="1">
        <f t="array" ref="M64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45" s="143" t="str" cm="1">
        <f t="array" ref="N64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45" s="120"/>
      <c r="P645" s="120"/>
      <c r="Q645" s="119"/>
      <c r="R645" s="11" t="str">
        <f>IFERROR(_xlfn.XLOOKUP(F645, BS_ATIVIDADE[ATIVIDADE],BS_ATIVIDADE[UNIDADE] ), "*")</f>
        <v>*</v>
      </c>
      <c r="S645" s="144" t="str" cm="1">
        <f t="array" ref="S64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45" s="144" t="str" cm="1">
        <f t="array" ref="T64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45" s="12" t="str" cm="1">
        <f t="array" ref="U64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45" s="119"/>
      <c r="W645" s="119"/>
      <c r="X645" s="118"/>
      <c r="Y645" s="145"/>
      <c r="Z645" s="118"/>
      <c r="AA645" s="119"/>
      <c r="AB645" s="117"/>
      <c r="AC645" s="117"/>
      <c r="AD645" s="121"/>
      <c r="AE645" s="119"/>
      <c r="AF645" s="119"/>
      <c r="AG645" s="119"/>
      <c r="AH645" s="17"/>
      <c r="AI645" s="142" t="str">
        <f>IF(BS_CONTROLE[[#This Row],[Atividade]]=0, "-", BS_CONTROLE[[#This Row],[Atividade]])</f>
        <v>-</v>
      </c>
      <c r="AJ645" s="10" t="str">
        <f>IF(BS_CONTROLE[[#This Row],[Atividade]]=0, "-", BS_CONTROLE[[#This Row],[Atividade]])</f>
        <v>-</v>
      </c>
      <c r="AK645" s="35">
        <f>BS_CONTROLE[[#This Row],[Local - Partida]]</f>
        <v>0</v>
      </c>
      <c r="AL645" s="35">
        <f>BS_CONTROLE[[#This Row],[Local - Encerramento]]</f>
        <v>0</v>
      </c>
      <c r="AM645" s="119" t="str">
        <f>IF(BS_CONTROLE[[#This Row],[Entre - Estações]]=0, "-", BS_CONTROLE[[#This Row],[Entre - Estações]])</f>
        <v>-</v>
      </c>
      <c r="AN645" s="119" t="str">
        <f>IF(BS_CONTROLE[[#This Row],[SB]]=0, "-", BS_CONTROLE[[#This Row],[SB]])</f>
        <v>-</v>
      </c>
      <c r="AO645" s="119" t="str">
        <f>IF(BS_CONTROLE[[#This Row],[SUB]]=0, "-", BS_CONTROLE[[#This Row],[SUB]])</f>
        <v>-</v>
      </c>
      <c r="AP645" s="119">
        <f>BS_CONTROLE[[#This Row],[KM - Inicio]]</f>
        <v>0</v>
      </c>
      <c r="AQ645" s="119">
        <f>BS_CONTROLE[[#This Row],[KM - Inicio]]</f>
        <v>0</v>
      </c>
      <c r="AR645" s="122"/>
      <c r="AS645" s="122"/>
      <c r="AT645" s="122"/>
      <c r="AU645" s="16"/>
      <c r="AV645" s="16"/>
      <c r="AW645" s="16"/>
      <c r="AX645" s="16"/>
      <c r="AY645" s="13" t="str">
        <f>IF(D645="","*",IFERROR(IF(ISODD(COUNT(AS645:AX645)),"ERRO",SUM((AT645-AS645),(AV645-AU645),(AX645-AW645))),"ERRO"))</f>
        <v>*</v>
      </c>
      <c r="AZ645" s="232"/>
      <c r="BA645" s="123"/>
      <c r="BB645" s="11" t="str">
        <f>IFERROR(_xlfn.XLOOKUP(AI645, BS_ATIVIDADE[ATIVIDADE],BS_ATIVIDADE[UNIDADE] ), "*")</f>
        <v>*</v>
      </c>
      <c r="BC645" s="15" t="str" cm="1">
        <f t="array" ref="BC64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45" s="15" t="str" cm="1">
        <f t="array" ref="BD64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45" s="12" t="str" cm="1">
        <f t="array" ref="BE64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45" s="218">
        <f>BS_CONTROLE[[#This Row],[Responsavel pelo boletim]]</f>
        <v>0</v>
      </c>
      <c r="BG645" s="18"/>
      <c r="BH645" s="19"/>
      <c r="BI645" s="19"/>
      <c r="BJ645" s="19"/>
      <c r="BK645" s="20"/>
      <c r="BL645" s="18"/>
      <c r="BM645" s="146"/>
      <c r="BN645" s="145"/>
      <c r="BO645" s="146"/>
      <c r="BP645" s="21"/>
      <c r="BQ645" s="14" t="str">
        <f>IF(AND(BR645&lt;1,BS645&lt;1),"Produção e Intervalo",IF(BR645&lt;1,"Intervalo",IF(BS645&lt;1,"Produção","Aderente")))</f>
        <v>Aderente</v>
      </c>
      <c r="BR645" s="22" t="str">
        <f>IF(OR(B645="",F645=""),"*",AY645/P645)</f>
        <v>*</v>
      </c>
      <c r="BS645" s="22" t="str">
        <f>IF(OR(B645="",F645=""),"*",BA645/Q645)</f>
        <v>*</v>
      </c>
      <c r="BT645" s="8" t="str">
        <f t="shared" si="9"/>
        <v/>
      </c>
    </row>
    <row r="646" spans="1:72" hidden="1">
      <c r="A646" s="51" t="str">
        <f>D647&amp;B647</f>
        <v/>
      </c>
      <c r="B646" s="163"/>
      <c r="C646" s="164" t="str">
        <f>IF(BS_CONTROLE[[#This Row],[DATA]]="","",WEEKNUM(BS_CONTROLE[[#This Row],[DATA]]))</f>
        <v/>
      </c>
      <c r="D646" s="165"/>
      <c r="E646" s="166"/>
      <c r="F646" s="167"/>
      <c r="G646" s="10" t="str">
        <f>IF(D646="","*",VLOOKUP(F646,BS_ATIVIDADE[],3,FALSE))</f>
        <v>*</v>
      </c>
      <c r="H646" s="168"/>
      <c r="I646" s="168"/>
      <c r="J646" s="169"/>
      <c r="K646" s="169"/>
      <c r="L646" s="119"/>
      <c r="M646" s="143" t="str" cm="1">
        <f t="array" ref="M64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46" s="143" t="str" cm="1">
        <f t="array" ref="N64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46" s="120"/>
      <c r="P646" s="120"/>
      <c r="Q646" s="119"/>
      <c r="R646" s="11" t="str">
        <f>IFERROR(_xlfn.XLOOKUP(F646, BS_ATIVIDADE[ATIVIDADE],BS_ATIVIDADE[UNIDADE] ), "*")</f>
        <v>*</v>
      </c>
      <c r="S646" s="144" t="str" cm="1">
        <f t="array" ref="S64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46" s="144" t="str" cm="1">
        <f t="array" ref="T64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46" s="12" t="str" cm="1">
        <f t="array" ref="U64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46" s="119"/>
      <c r="W646" s="119"/>
      <c r="X646" s="118"/>
      <c r="Y646" s="145"/>
      <c r="Z646" s="118"/>
      <c r="AA646" s="119"/>
      <c r="AB646" s="117"/>
      <c r="AC646" s="117"/>
      <c r="AD646" s="121"/>
      <c r="AE646" s="119"/>
      <c r="AF646" s="119"/>
      <c r="AG646" s="119"/>
      <c r="AH646" s="17"/>
      <c r="AI646" s="142" t="str">
        <f>IF(BS_CONTROLE[[#This Row],[Atividade]]=0, "-", BS_CONTROLE[[#This Row],[Atividade]])</f>
        <v>-</v>
      </c>
      <c r="AJ646" s="10" t="str">
        <f>IF(BS_CONTROLE[[#This Row],[Atividade]]=0, "-", BS_CONTROLE[[#This Row],[Atividade]])</f>
        <v>-</v>
      </c>
      <c r="AK646" s="35">
        <f>BS_CONTROLE[[#This Row],[Local - Partida]]</f>
        <v>0</v>
      </c>
      <c r="AL646" s="35">
        <f>BS_CONTROLE[[#This Row],[Local - Encerramento]]</f>
        <v>0</v>
      </c>
      <c r="AM646" s="119" t="str">
        <f>IF(BS_CONTROLE[[#This Row],[Entre - Estações]]=0, "-", BS_CONTROLE[[#This Row],[Entre - Estações]])</f>
        <v>-</v>
      </c>
      <c r="AN646" s="119" t="str">
        <f>IF(BS_CONTROLE[[#This Row],[SB]]=0, "-", BS_CONTROLE[[#This Row],[SB]])</f>
        <v>-</v>
      </c>
      <c r="AO646" s="119" t="str">
        <f>IF(BS_CONTROLE[[#This Row],[SUB]]=0, "-", BS_CONTROLE[[#This Row],[SUB]])</f>
        <v>-</v>
      </c>
      <c r="AP646" s="119">
        <f>BS_CONTROLE[[#This Row],[KM - Inicio]]</f>
        <v>0</v>
      </c>
      <c r="AQ646" s="119">
        <f>BS_CONTROLE[[#This Row],[KM - Inicio]]</f>
        <v>0</v>
      </c>
      <c r="AR646" s="122"/>
      <c r="AS646" s="122"/>
      <c r="AT646" s="122"/>
      <c r="AU646" s="16"/>
      <c r="AV646" s="16"/>
      <c r="AW646" s="16"/>
      <c r="AX646" s="16"/>
      <c r="AY646" s="13" t="str">
        <f>IF(D646="","*",IFERROR(IF(ISODD(COUNT(AS646:AX646)),"ERRO",SUM((AT646-AS646),(AV646-AU646),(AX646-AW646))),"ERRO"))</f>
        <v>*</v>
      </c>
      <c r="AZ646" s="232"/>
      <c r="BA646" s="123"/>
      <c r="BB646" s="11" t="str">
        <f>IFERROR(_xlfn.XLOOKUP(AI646, BS_ATIVIDADE[ATIVIDADE],BS_ATIVIDADE[UNIDADE] ), "*")</f>
        <v>*</v>
      </c>
      <c r="BC646" s="15" t="str" cm="1">
        <f t="array" ref="BC64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46" s="15" t="str" cm="1">
        <f t="array" ref="BD64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46" s="12" t="str" cm="1">
        <f t="array" ref="BE64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46" s="218">
        <f>BS_CONTROLE[[#This Row],[Responsavel pelo boletim]]</f>
        <v>0</v>
      </c>
      <c r="BG646" s="18"/>
      <c r="BH646" s="19"/>
      <c r="BI646" s="19"/>
      <c r="BJ646" s="19"/>
      <c r="BK646" s="20"/>
      <c r="BL646" s="18"/>
      <c r="BM646" s="146"/>
      <c r="BN646" s="145"/>
      <c r="BO646" s="146"/>
      <c r="BP646" s="21"/>
      <c r="BQ646" s="14" t="str">
        <f>IF(AND(BR646&lt;1,BS646&lt;1),"Produção e Intervalo",IF(BR646&lt;1,"Intervalo",IF(BS646&lt;1,"Produção","Aderente")))</f>
        <v>Aderente</v>
      </c>
      <c r="BR646" s="22" t="str">
        <f>IF(OR(B646="",F646=""),"*",AY646/P646)</f>
        <v>*</v>
      </c>
      <c r="BS646" s="22" t="str">
        <f>IF(OR(B646="",F646=""),"*",BA646/Q646)</f>
        <v>*</v>
      </c>
      <c r="BT646" s="8" t="str">
        <f t="shared" si="9"/>
        <v/>
      </c>
    </row>
    <row r="647" spans="1:72" hidden="1">
      <c r="A647" s="51" t="str">
        <f>D648&amp;B648</f>
        <v/>
      </c>
      <c r="B647" s="163"/>
      <c r="C647" s="164" t="str">
        <f>IF(BS_CONTROLE[[#This Row],[DATA]]="","",WEEKNUM(BS_CONTROLE[[#This Row],[DATA]]))</f>
        <v/>
      </c>
      <c r="D647" s="165"/>
      <c r="E647" s="166"/>
      <c r="F647" s="167"/>
      <c r="G647" s="10" t="str">
        <f>IF(D647="","*",VLOOKUP(F647,BS_ATIVIDADE[],3,FALSE))</f>
        <v>*</v>
      </c>
      <c r="H647" s="168"/>
      <c r="I647" s="168"/>
      <c r="J647" s="169"/>
      <c r="K647" s="169"/>
      <c r="L647" s="119"/>
      <c r="M647" s="143" t="str" cm="1">
        <f t="array" ref="M64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47" s="143" t="str" cm="1">
        <f t="array" ref="N64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47" s="120"/>
      <c r="P647" s="120"/>
      <c r="Q647" s="119"/>
      <c r="R647" s="11" t="str">
        <f>IFERROR(_xlfn.XLOOKUP(F647, BS_ATIVIDADE[ATIVIDADE],BS_ATIVIDADE[UNIDADE] ), "*")</f>
        <v>*</v>
      </c>
      <c r="S647" s="144" t="str" cm="1">
        <f t="array" ref="S64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47" s="144" t="str" cm="1">
        <f t="array" ref="T64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47" s="12" t="str" cm="1">
        <f t="array" ref="U64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47" s="119"/>
      <c r="W647" s="119"/>
      <c r="X647" s="118"/>
      <c r="Y647" s="145"/>
      <c r="Z647" s="118"/>
      <c r="AA647" s="119"/>
      <c r="AB647" s="117"/>
      <c r="AC647" s="117"/>
      <c r="AD647" s="121"/>
      <c r="AE647" s="119"/>
      <c r="AF647" s="119"/>
      <c r="AG647" s="119"/>
      <c r="AH647" s="17"/>
      <c r="AI647" s="142" t="str">
        <f>IF(BS_CONTROLE[[#This Row],[Atividade]]=0, "-", BS_CONTROLE[[#This Row],[Atividade]])</f>
        <v>-</v>
      </c>
      <c r="AJ647" s="10" t="str">
        <f>IF(BS_CONTROLE[[#This Row],[Atividade]]=0, "-", BS_CONTROLE[[#This Row],[Atividade]])</f>
        <v>-</v>
      </c>
      <c r="AK647" s="35">
        <f>BS_CONTROLE[[#This Row],[Local - Partida]]</f>
        <v>0</v>
      </c>
      <c r="AL647" s="35">
        <f>BS_CONTROLE[[#This Row],[Local - Encerramento]]</f>
        <v>0</v>
      </c>
      <c r="AM647" s="119" t="str">
        <f>IF(BS_CONTROLE[[#This Row],[Entre - Estações]]=0, "-", BS_CONTROLE[[#This Row],[Entre - Estações]])</f>
        <v>-</v>
      </c>
      <c r="AN647" s="119" t="str">
        <f>IF(BS_CONTROLE[[#This Row],[SB]]=0, "-", BS_CONTROLE[[#This Row],[SB]])</f>
        <v>-</v>
      </c>
      <c r="AO647" s="119" t="str">
        <f>IF(BS_CONTROLE[[#This Row],[SUB]]=0, "-", BS_CONTROLE[[#This Row],[SUB]])</f>
        <v>-</v>
      </c>
      <c r="AP647" s="119">
        <f>BS_CONTROLE[[#This Row],[KM - Inicio]]</f>
        <v>0</v>
      </c>
      <c r="AQ647" s="119">
        <f>BS_CONTROLE[[#This Row],[KM - Inicio]]</f>
        <v>0</v>
      </c>
      <c r="AR647" s="122"/>
      <c r="AS647" s="122"/>
      <c r="AT647" s="122"/>
      <c r="AU647" s="16"/>
      <c r="AV647" s="16"/>
      <c r="AW647" s="16"/>
      <c r="AX647" s="16"/>
      <c r="AY647" s="13" t="str">
        <f>IF(D647="","*",IFERROR(IF(ISODD(COUNT(AS647:AX647)),"ERRO",SUM((AT647-AS647),(AV647-AU647),(AX647-AW647))),"ERRO"))</f>
        <v>*</v>
      </c>
      <c r="AZ647" s="232"/>
      <c r="BA647" s="123"/>
      <c r="BB647" s="11" t="str">
        <f>IFERROR(_xlfn.XLOOKUP(AI647, BS_ATIVIDADE[ATIVIDADE],BS_ATIVIDADE[UNIDADE] ), "*")</f>
        <v>*</v>
      </c>
      <c r="BC647" s="15" t="str" cm="1">
        <f t="array" ref="BC64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47" s="15" t="str" cm="1">
        <f t="array" ref="BD64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47" s="12" t="str" cm="1">
        <f t="array" ref="BE64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47" s="218">
        <f>BS_CONTROLE[[#This Row],[Responsavel pelo boletim]]</f>
        <v>0</v>
      </c>
      <c r="BG647" s="18"/>
      <c r="BH647" s="19"/>
      <c r="BI647" s="19"/>
      <c r="BJ647" s="19"/>
      <c r="BK647" s="20"/>
      <c r="BL647" s="18"/>
      <c r="BM647" s="146"/>
      <c r="BN647" s="145"/>
      <c r="BO647" s="146"/>
      <c r="BP647" s="21"/>
      <c r="BQ647" s="14" t="str">
        <f>IF(AND(BR647&lt;1,BS647&lt;1),"Produção e Intervalo",IF(BR647&lt;1,"Intervalo",IF(BS647&lt;1,"Produção","Aderente")))</f>
        <v>Aderente</v>
      </c>
      <c r="BR647" s="22" t="str">
        <f>IF(OR(B647="",F647=""),"*",AY647/P647)</f>
        <v>*</v>
      </c>
      <c r="BS647" s="22" t="str">
        <f>IF(OR(B647="",F647=""),"*",BA647/Q647)</f>
        <v>*</v>
      </c>
      <c r="BT647" s="8" t="str">
        <f t="shared" si="9"/>
        <v/>
      </c>
    </row>
    <row r="648" spans="1:72" hidden="1">
      <c r="A648" s="51" t="str">
        <f>D649&amp;B649</f>
        <v/>
      </c>
      <c r="B648" s="163"/>
      <c r="C648" s="164" t="str">
        <f>IF(BS_CONTROLE[[#This Row],[DATA]]="","",WEEKNUM(BS_CONTROLE[[#This Row],[DATA]]))</f>
        <v/>
      </c>
      <c r="D648" s="165"/>
      <c r="E648" s="166"/>
      <c r="F648" s="167"/>
      <c r="G648" s="10" t="str">
        <f>IF(D648="","*",VLOOKUP(F648,BS_ATIVIDADE[],3,FALSE))</f>
        <v>*</v>
      </c>
      <c r="H648" s="168"/>
      <c r="I648" s="168"/>
      <c r="J648" s="169"/>
      <c r="K648" s="169"/>
      <c r="L648" s="119"/>
      <c r="M648" s="143" t="str" cm="1">
        <f t="array" ref="M64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48" s="143" t="str" cm="1">
        <f t="array" ref="N64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48" s="120"/>
      <c r="P648" s="120"/>
      <c r="Q648" s="119"/>
      <c r="R648" s="11" t="str">
        <f>IFERROR(_xlfn.XLOOKUP(F648, BS_ATIVIDADE[ATIVIDADE],BS_ATIVIDADE[UNIDADE] ), "*")</f>
        <v>*</v>
      </c>
      <c r="S648" s="144" t="str" cm="1">
        <f t="array" ref="S64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48" s="144" t="str" cm="1">
        <f t="array" ref="T64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48" s="12" t="str" cm="1">
        <f t="array" ref="U64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48" s="119"/>
      <c r="W648" s="119"/>
      <c r="X648" s="118"/>
      <c r="Y648" s="145"/>
      <c r="Z648" s="118"/>
      <c r="AA648" s="119"/>
      <c r="AB648" s="117"/>
      <c r="AC648" s="117"/>
      <c r="AD648" s="121"/>
      <c r="AE648" s="119"/>
      <c r="AF648" s="119"/>
      <c r="AG648" s="119"/>
      <c r="AH648" s="17"/>
      <c r="AI648" s="142" t="str">
        <f>IF(BS_CONTROLE[[#This Row],[Atividade]]=0, "-", BS_CONTROLE[[#This Row],[Atividade]])</f>
        <v>-</v>
      </c>
      <c r="AJ648" s="10" t="str">
        <f>IF(BS_CONTROLE[[#This Row],[Atividade]]=0, "-", BS_CONTROLE[[#This Row],[Atividade]])</f>
        <v>-</v>
      </c>
      <c r="AK648" s="35">
        <f>BS_CONTROLE[[#This Row],[Local - Partida]]</f>
        <v>0</v>
      </c>
      <c r="AL648" s="35">
        <f>BS_CONTROLE[[#This Row],[Local - Encerramento]]</f>
        <v>0</v>
      </c>
      <c r="AM648" s="119" t="str">
        <f>IF(BS_CONTROLE[[#This Row],[Entre - Estações]]=0, "-", BS_CONTROLE[[#This Row],[Entre - Estações]])</f>
        <v>-</v>
      </c>
      <c r="AN648" s="119" t="str">
        <f>IF(BS_CONTROLE[[#This Row],[SB]]=0, "-", BS_CONTROLE[[#This Row],[SB]])</f>
        <v>-</v>
      </c>
      <c r="AO648" s="119" t="str">
        <f>IF(BS_CONTROLE[[#This Row],[SUB]]=0, "-", BS_CONTROLE[[#This Row],[SUB]])</f>
        <v>-</v>
      </c>
      <c r="AP648" s="119">
        <f>BS_CONTROLE[[#This Row],[KM - Inicio]]</f>
        <v>0</v>
      </c>
      <c r="AQ648" s="119">
        <f>BS_CONTROLE[[#This Row],[KM - Inicio]]</f>
        <v>0</v>
      </c>
      <c r="AR648" s="122"/>
      <c r="AS648" s="122"/>
      <c r="AT648" s="122"/>
      <c r="AU648" s="16"/>
      <c r="AV648" s="16"/>
      <c r="AW648" s="16"/>
      <c r="AX648" s="16"/>
      <c r="AY648" s="13" t="str">
        <f>IF(D648="","*",IFERROR(IF(ISODD(COUNT(AS648:AX648)),"ERRO",SUM((AT648-AS648),(AV648-AU648),(AX648-AW648))),"ERRO"))</f>
        <v>*</v>
      </c>
      <c r="AZ648" s="232"/>
      <c r="BA648" s="123"/>
      <c r="BB648" s="11" t="str">
        <f>IFERROR(_xlfn.XLOOKUP(AI648, BS_ATIVIDADE[ATIVIDADE],BS_ATIVIDADE[UNIDADE] ), "*")</f>
        <v>*</v>
      </c>
      <c r="BC648" s="15" t="str" cm="1">
        <f t="array" ref="BC64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48" s="15" t="str" cm="1">
        <f t="array" ref="BD64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48" s="12" t="str" cm="1">
        <f t="array" ref="BE64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48" s="218">
        <f>BS_CONTROLE[[#This Row],[Responsavel pelo boletim]]</f>
        <v>0</v>
      </c>
      <c r="BG648" s="18"/>
      <c r="BH648" s="19"/>
      <c r="BI648" s="19"/>
      <c r="BJ648" s="19"/>
      <c r="BK648" s="20"/>
      <c r="BL648" s="18"/>
      <c r="BM648" s="146"/>
      <c r="BN648" s="145"/>
      <c r="BO648" s="146"/>
      <c r="BP648" s="21"/>
      <c r="BQ648" s="14" t="str">
        <f>IF(AND(BR648&lt;1,BS648&lt;1),"Produção e Intervalo",IF(BR648&lt;1,"Intervalo",IF(BS648&lt;1,"Produção","Aderente")))</f>
        <v>Aderente</v>
      </c>
      <c r="BR648" s="22" t="str">
        <f>IF(OR(B648="",F648=""),"*",AY648/P648)</f>
        <v>*</v>
      </c>
      <c r="BS648" s="22" t="str">
        <f>IF(OR(B648="",F648=""),"*",BA648/Q648)</f>
        <v>*</v>
      </c>
      <c r="BT648" s="8" t="str">
        <f t="shared" si="9"/>
        <v/>
      </c>
    </row>
    <row r="649" spans="1:72" hidden="1">
      <c r="A649" s="51" t="str">
        <f>D650&amp;B650</f>
        <v/>
      </c>
      <c r="B649" s="163"/>
      <c r="C649" s="164" t="str">
        <f>IF(BS_CONTROLE[[#This Row],[DATA]]="","",WEEKNUM(BS_CONTROLE[[#This Row],[DATA]]))</f>
        <v/>
      </c>
      <c r="D649" s="165"/>
      <c r="E649" s="166"/>
      <c r="F649" s="167"/>
      <c r="G649" s="10" t="str">
        <f>IF(D649="","*",VLOOKUP(F649,BS_ATIVIDADE[],3,FALSE))</f>
        <v>*</v>
      </c>
      <c r="H649" s="168"/>
      <c r="I649" s="168"/>
      <c r="J649" s="169"/>
      <c r="K649" s="169"/>
      <c r="L649" s="119"/>
      <c r="M649" s="143" t="str" cm="1">
        <f t="array" ref="M64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49" s="143" t="str" cm="1">
        <f t="array" ref="N64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49" s="120"/>
      <c r="P649" s="120"/>
      <c r="Q649" s="119"/>
      <c r="R649" s="11" t="str">
        <f>IFERROR(_xlfn.XLOOKUP(F649, BS_ATIVIDADE[ATIVIDADE],BS_ATIVIDADE[UNIDADE] ), "*")</f>
        <v>*</v>
      </c>
      <c r="S649" s="144" t="str" cm="1">
        <f t="array" ref="S64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49" s="144" t="str" cm="1">
        <f t="array" ref="T64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49" s="12" t="str" cm="1">
        <f t="array" ref="U64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49" s="119"/>
      <c r="W649" s="119"/>
      <c r="X649" s="118"/>
      <c r="Y649" s="145"/>
      <c r="Z649" s="118"/>
      <c r="AA649" s="119"/>
      <c r="AB649" s="117"/>
      <c r="AC649" s="117"/>
      <c r="AD649" s="121"/>
      <c r="AE649" s="119"/>
      <c r="AF649" s="119"/>
      <c r="AG649" s="119"/>
      <c r="AH649" s="17"/>
      <c r="AI649" s="142" t="str">
        <f>IF(BS_CONTROLE[[#This Row],[Atividade]]=0, "-", BS_CONTROLE[[#This Row],[Atividade]])</f>
        <v>-</v>
      </c>
      <c r="AJ649" s="10" t="str">
        <f>IF(BS_CONTROLE[[#This Row],[Atividade]]=0, "-", BS_CONTROLE[[#This Row],[Atividade]])</f>
        <v>-</v>
      </c>
      <c r="AK649" s="35">
        <f>BS_CONTROLE[[#This Row],[Local - Partida]]</f>
        <v>0</v>
      </c>
      <c r="AL649" s="35">
        <f>BS_CONTROLE[[#This Row],[Local - Encerramento]]</f>
        <v>0</v>
      </c>
      <c r="AM649" s="119" t="str">
        <f>IF(BS_CONTROLE[[#This Row],[Entre - Estações]]=0, "-", BS_CONTROLE[[#This Row],[Entre - Estações]])</f>
        <v>-</v>
      </c>
      <c r="AN649" s="119" t="str">
        <f>IF(BS_CONTROLE[[#This Row],[SB]]=0, "-", BS_CONTROLE[[#This Row],[SB]])</f>
        <v>-</v>
      </c>
      <c r="AO649" s="119" t="str">
        <f>IF(BS_CONTROLE[[#This Row],[SUB]]=0, "-", BS_CONTROLE[[#This Row],[SUB]])</f>
        <v>-</v>
      </c>
      <c r="AP649" s="119">
        <f>BS_CONTROLE[[#This Row],[KM - Inicio]]</f>
        <v>0</v>
      </c>
      <c r="AQ649" s="119">
        <f>BS_CONTROLE[[#This Row],[KM - Inicio]]</f>
        <v>0</v>
      </c>
      <c r="AR649" s="122"/>
      <c r="AS649" s="122"/>
      <c r="AT649" s="122"/>
      <c r="AU649" s="16"/>
      <c r="AV649" s="16"/>
      <c r="AW649" s="16"/>
      <c r="AX649" s="16"/>
      <c r="AY649" s="13" t="str">
        <f>IF(D649="","*",IFERROR(IF(ISODD(COUNT(AS649:AX649)),"ERRO",SUM((AT649-AS649),(AV649-AU649),(AX649-AW649))),"ERRO"))</f>
        <v>*</v>
      </c>
      <c r="AZ649" s="232"/>
      <c r="BA649" s="123"/>
      <c r="BB649" s="11" t="str">
        <f>IFERROR(_xlfn.XLOOKUP(AI649, BS_ATIVIDADE[ATIVIDADE],BS_ATIVIDADE[UNIDADE] ), "*")</f>
        <v>*</v>
      </c>
      <c r="BC649" s="15" t="str" cm="1">
        <f t="array" ref="BC64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49" s="15" t="str" cm="1">
        <f t="array" ref="BD64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49" s="12" t="str" cm="1">
        <f t="array" ref="BE64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49" s="218">
        <f>BS_CONTROLE[[#This Row],[Responsavel pelo boletim]]</f>
        <v>0</v>
      </c>
      <c r="BG649" s="18"/>
      <c r="BH649" s="19"/>
      <c r="BI649" s="19"/>
      <c r="BJ649" s="19"/>
      <c r="BK649" s="20"/>
      <c r="BL649" s="18"/>
      <c r="BM649" s="146"/>
      <c r="BN649" s="145"/>
      <c r="BO649" s="146"/>
      <c r="BP649" s="21"/>
      <c r="BQ649" s="14" t="str">
        <f>IF(AND(BR649&lt;1,BS649&lt;1),"Produção e Intervalo",IF(BR649&lt;1,"Intervalo",IF(BS649&lt;1,"Produção","Aderente")))</f>
        <v>Aderente</v>
      </c>
      <c r="BR649" s="22" t="str">
        <f>IF(OR(B649="",F649=""),"*",AY649/P649)</f>
        <v>*</v>
      </c>
      <c r="BS649" s="22" t="str">
        <f>IF(OR(B649="",F649=""),"*",BA649/Q649)</f>
        <v>*</v>
      </c>
      <c r="BT649" s="8" t="str">
        <f t="shared" si="9"/>
        <v/>
      </c>
    </row>
    <row r="650" spans="1:72" hidden="1">
      <c r="A650" s="51" t="str">
        <f>D651&amp;B651</f>
        <v/>
      </c>
      <c r="B650" s="163"/>
      <c r="C650" s="164" t="str">
        <f>IF(BS_CONTROLE[[#This Row],[DATA]]="","",WEEKNUM(BS_CONTROLE[[#This Row],[DATA]]))</f>
        <v/>
      </c>
      <c r="D650" s="165"/>
      <c r="E650" s="166"/>
      <c r="F650" s="167"/>
      <c r="G650" s="10" t="str">
        <f>IF(D650="","*",VLOOKUP(F650,BS_ATIVIDADE[],3,FALSE))</f>
        <v>*</v>
      </c>
      <c r="H650" s="168"/>
      <c r="I650" s="168"/>
      <c r="J650" s="169"/>
      <c r="K650" s="169"/>
      <c r="L650" s="119"/>
      <c r="M650" s="143" t="str" cm="1">
        <f t="array" ref="M65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50" s="143" t="str" cm="1">
        <f t="array" ref="N65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50" s="120"/>
      <c r="P650" s="120"/>
      <c r="Q650" s="119"/>
      <c r="R650" s="11" t="str">
        <f>IFERROR(_xlfn.XLOOKUP(F650, BS_ATIVIDADE[ATIVIDADE],BS_ATIVIDADE[UNIDADE] ), "*")</f>
        <v>*</v>
      </c>
      <c r="S650" s="144" t="str" cm="1">
        <f t="array" ref="S65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50" s="144" t="str" cm="1">
        <f t="array" ref="T65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50" s="12" t="str" cm="1">
        <f t="array" ref="U65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50" s="119"/>
      <c r="W650" s="119"/>
      <c r="X650" s="118"/>
      <c r="Y650" s="145"/>
      <c r="Z650" s="118"/>
      <c r="AA650" s="119"/>
      <c r="AB650" s="117"/>
      <c r="AC650" s="117"/>
      <c r="AD650" s="121"/>
      <c r="AE650" s="119"/>
      <c r="AF650" s="119"/>
      <c r="AG650" s="119"/>
      <c r="AH650" s="17"/>
      <c r="AI650" s="142" t="str">
        <f>IF(BS_CONTROLE[[#This Row],[Atividade]]=0, "-", BS_CONTROLE[[#This Row],[Atividade]])</f>
        <v>-</v>
      </c>
      <c r="AJ650" s="10" t="str">
        <f>IF(BS_CONTROLE[[#This Row],[Atividade]]=0, "-", BS_CONTROLE[[#This Row],[Atividade]])</f>
        <v>-</v>
      </c>
      <c r="AK650" s="35">
        <f>BS_CONTROLE[[#This Row],[Local - Partida]]</f>
        <v>0</v>
      </c>
      <c r="AL650" s="35">
        <f>BS_CONTROLE[[#This Row],[Local - Encerramento]]</f>
        <v>0</v>
      </c>
      <c r="AM650" s="119" t="str">
        <f>IF(BS_CONTROLE[[#This Row],[Entre - Estações]]=0, "-", BS_CONTROLE[[#This Row],[Entre - Estações]])</f>
        <v>-</v>
      </c>
      <c r="AN650" s="119" t="str">
        <f>IF(BS_CONTROLE[[#This Row],[SB]]=0, "-", BS_CONTROLE[[#This Row],[SB]])</f>
        <v>-</v>
      </c>
      <c r="AO650" s="119" t="str">
        <f>IF(BS_CONTROLE[[#This Row],[SUB]]=0, "-", BS_CONTROLE[[#This Row],[SUB]])</f>
        <v>-</v>
      </c>
      <c r="AP650" s="119">
        <f>BS_CONTROLE[[#This Row],[KM - Inicio]]</f>
        <v>0</v>
      </c>
      <c r="AQ650" s="119">
        <f>BS_CONTROLE[[#This Row],[KM - Inicio]]</f>
        <v>0</v>
      </c>
      <c r="AR650" s="122"/>
      <c r="AS650" s="122"/>
      <c r="AT650" s="122"/>
      <c r="AU650" s="16"/>
      <c r="AV650" s="16"/>
      <c r="AW650" s="16"/>
      <c r="AX650" s="16"/>
      <c r="AY650" s="13" t="str">
        <f>IF(D650="","*",IFERROR(IF(ISODD(COUNT(AS650:AX650)),"ERRO",SUM((AT650-AS650),(AV650-AU650),(AX650-AW650))),"ERRO"))</f>
        <v>*</v>
      </c>
      <c r="AZ650" s="232"/>
      <c r="BA650" s="123"/>
      <c r="BB650" s="11" t="str">
        <f>IFERROR(_xlfn.XLOOKUP(AI650, BS_ATIVIDADE[ATIVIDADE],BS_ATIVIDADE[UNIDADE] ), "*")</f>
        <v>*</v>
      </c>
      <c r="BC650" s="15" t="str" cm="1">
        <f t="array" ref="BC65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50" s="15" t="str" cm="1">
        <f t="array" ref="BD65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50" s="12" t="str" cm="1">
        <f t="array" ref="BE65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50" s="218">
        <f>BS_CONTROLE[[#This Row],[Responsavel pelo boletim]]</f>
        <v>0</v>
      </c>
      <c r="BG650" s="18"/>
      <c r="BH650" s="19"/>
      <c r="BI650" s="19"/>
      <c r="BJ650" s="19"/>
      <c r="BK650" s="20"/>
      <c r="BL650" s="18"/>
      <c r="BM650" s="146"/>
      <c r="BN650" s="145"/>
      <c r="BO650" s="146"/>
      <c r="BP650" s="21"/>
      <c r="BQ650" s="14" t="str">
        <f>IF(AND(BR650&lt;1,BS650&lt;1),"Produção e Intervalo",IF(BR650&lt;1,"Intervalo",IF(BS650&lt;1,"Produção","Aderente")))</f>
        <v>Aderente</v>
      </c>
      <c r="BR650" s="22" t="str">
        <f>IF(OR(B650="",F650=""),"*",AY650/P650)</f>
        <v>*</v>
      </c>
      <c r="BS650" s="22" t="str">
        <f>IF(OR(B650="",F650=""),"*",BA650/Q650)</f>
        <v>*</v>
      </c>
      <c r="BT650" s="8" t="str">
        <f t="shared" si="9"/>
        <v/>
      </c>
    </row>
    <row r="651" spans="1:72" hidden="1">
      <c r="A651" s="51" t="str">
        <f>D652&amp;B652</f>
        <v/>
      </c>
      <c r="B651" s="163"/>
      <c r="C651" s="164" t="str">
        <f>IF(BS_CONTROLE[[#This Row],[DATA]]="","",WEEKNUM(BS_CONTROLE[[#This Row],[DATA]]))</f>
        <v/>
      </c>
      <c r="D651" s="165"/>
      <c r="E651" s="166"/>
      <c r="F651" s="167"/>
      <c r="G651" s="10" t="str">
        <f>IF(D651="","*",VLOOKUP(F651,BS_ATIVIDADE[],3,FALSE))</f>
        <v>*</v>
      </c>
      <c r="H651" s="168"/>
      <c r="I651" s="168"/>
      <c r="J651" s="169"/>
      <c r="K651" s="169"/>
      <c r="L651" s="119"/>
      <c r="M651" s="143" t="str" cm="1">
        <f t="array" ref="M65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51" s="143" t="str" cm="1">
        <f t="array" ref="N65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51" s="120"/>
      <c r="P651" s="120"/>
      <c r="Q651" s="119"/>
      <c r="R651" s="11" t="str">
        <f>IFERROR(_xlfn.XLOOKUP(F651, BS_ATIVIDADE[ATIVIDADE],BS_ATIVIDADE[UNIDADE] ), "*")</f>
        <v>*</v>
      </c>
      <c r="S651" s="144" t="str" cm="1">
        <f t="array" ref="S65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51" s="144" t="str" cm="1">
        <f t="array" ref="T65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51" s="12" t="str" cm="1">
        <f t="array" ref="U65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51" s="119"/>
      <c r="W651" s="119"/>
      <c r="X651" s="118"/>
      <c r="Y651" s="145"/>
      <c r="Z651" s="118"/>
      <c r="AA651" s="119"/>
      <c r="AB651" s="117"/>
      <c r="AC651" s="117"/>
      <c r="AD651" s="121"/>
      <c r="AE651" s="119"/>
      <c r="AF651" s="119"/>
      <c r="AG651" s="119"/>
      <c r="AH651" s="17"/>
      <c r="AI651" s="142" t="str">
        <f>IF(BS_CONTROLE[[#This Row],[Atividade]]=0, "-", BS_CONTROLE[[#This Row],[Atividade]])</f>
        <v>-</v>
      </c>
      <c r="AJ651" s="10" t="str">
        <f>IF(BS_CONTROLE[[#This Row],[Atividade]]=0, "-", BS_CONTROLE[[#This Row],[Atividade]])</f>
        <v>-</v>
      </c>
      <c r="AK651" s="35">
        <f>BS_CONTROLE[[#This Row],[Local - Partida]]</f>
        <v>0</v>
      </c>
      <c r="AL651" s="35">
        <f>BS_CONTROLE[[#This Row],[Local - Encerramento]]</f>
        <v>0</v>
      </c>
      <c r="AM651" s="119" t="str">
        <f>IF(BS_CONTROLE[[#This Row],[Entre - Estações]]=0, "-", BS_CONTROLE[[#This Row],[Entre - Estações]])</f>
        <v>-</v>
      </c>
      <c r="AN651" s="119" t="str">
        <f>IF(BS_CONTROLE[[#This Row],[SB]]=0, "-", BS_CONTROLE[[#This Row],[SB]])</f>
        <v>-</v>
      </c>
      <c r="AO651" s="119" t="str">
        <f>IF(BS_CONTROLE[[#This Row],[SUB]]=0, "-", BS_CONTROLE[[#This Row],[SUB]])</f>
        <v>-</v>
      </c>
      <c r="AP651" s="119">
        <f>BS_CONTROLE[[#This Row],[KM - Inicio]]</f>
        <v>0</v>
      </c>
      <c r="AQ651" s="119">
        <f>BS_CONTROLE[[#This Row],[KM - Inicio]]</f>
        <v>0</v>
      </c>
      <c r="AR651" s="122"/>
      <c r="AS651" s="122"/>
      <c r="AT651" s="122"/>
      <c r="AU651" s="16"/>
      <c r="AV651" s="16"/>
      <c r="AW651" s="16"/>
      <c r="AX651" s="16"/>
      <c r="AY651" s="13" t="str">
        <f>IF(D651="","*",IFERROR(IF(ISODD(COUNT(AS651:AX651)),"ERRO",SUM((AT651-AS651),(AV651-AU651),(AX651-AW651))),"ERRO"))</f>
        <v>*</v>
      </c>
      <c r="AZ651" s="232"/>
      <c r="BA651" s="123"/>
      <c r="BB651" s="11" t="str">
        <f>IFERROR(_xlfn.XLOOKUP(AI651, BS_ATIVIDADE[ATIVIDADE],BS_ATIVIDADE[UNIDADE] ), "*")</f>
        <v>*</v>
      </c>
      <c r="BC651" s="15" t="str" cm="1">
        <f t="array" ref="BC65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51" s="15" t="str" cm="1">
        <f t="array" ref="BD65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51" s="12" t="str" cm="1">
        <f t="array" ref="BE65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51" s="218">
        <f>BS_CONTROLE[[#This Row],[Responsavel pelo boletim]]</f>
        <v>0</v>
      </c>
      <c r="BG651" s="18"/>
      <c r="BH651" s="19"/>
      <c r="BI651" s="19"/>
      <c r="BJ651" s="19"/>
      <c r="BK651" s="20"/>
      <c r="BL651" s="18"/>
      <c r="BM651" s="146"/>
      <c r="BN651" s="145"/>
      <c r="BO651" s="146"/>
      <c r="BP651" s="21"/>
      <c r="BQ651" s="14" t="str">
        <f>IF(AND(BR651&lt;1,BS651&lt;1),"Produção e Intervalo",IF(BR651&lt;1,"Intervalo",IF(BS651&lt;1,"Produção","Aderente")))</f>
        <v>Aderente</v>
      </c>
      <c r="BR651" s="22" t="str">
        <f>IF(OR(B651="",F651=""),"*",AY651/P651)</f>
        <v>*</v>
      </c>
      <c r="BS651" s="22" t="str">
        <f>IF(OR(B651="",F651=""),"*",BA651/Q651)</f>
        <v>*</v>
      </c>
      <c r="BT651" s="8" t="str">
        <f t="shared" si="9"/>
        <v/>
      </c>
    </row>
    <row r="652" spans="1:72" hidden="1">
      <c r="A652" s="51" t="str">
        <f>D653&amp;B653</f>
        <v/>
      </c>
      <c r="B652" s="163"/>
      <c r="C652" s="164" t="str">
        <f>IF(BS_CONTROLE[[#This Row],[DATA]]="","",WEEKNUM(BS_CONTROLE[[#This Row],[DATA]]))</f>
        <v/>
      </c>
      <c r="D652" s="165"/>
      <c r="E652" s="166"/>
      <c r="F652" s="167"/>
      <c r="G652" s="10" t="str">
        <f>IF(D652="","*",VLOOKUP(F652,BS_ATIVIDADE[],3,FALSE))</f>
        <v>*</v>
      </c>
      <c r="H652" s="168"/>
      <c r="I652" s="168"/>
      <c r="J652" s="169"/>
      <c r="K652" s="169"/>
      <c r="L652" s="119"/>
      <c r="M652" s="143" t="str" cm="1">
        <f t="array" ref="M65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52" s="143" t="str" cm="1">
        <f t="array" ref="N65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52" s="120"/>
      <c r="P652" s="120"/>
      <c r="Q652" s="119"/>
      <c r="R652" s="11" t="str">
        <f>IFERROR(_xlfn.XLOOKUP(F652, BS_ATIVIDADE[ATIVIDADE],BS_ATIVIDADE[UNIDADE] ), "*")</f>
        <v>*</v>
      </c>
      <c r="S652" s="144" t="str" cm="1">
        <f t="array" ref="S65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52" s="144" t="str" cm="1">
        <f t="array" ref="T65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52" s="12" t="str" cm="1">
        <f t="array" ref="U65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52" s="119"/>
      <c r="W652" s="119"/>
      <c r="X652" s="118"/>
      <c r="Y652" s="145"/>
      <c r="Z652" s="118"/>
      <c r="AA652" s="119"/>
      <c r="AB652" s="117"/>
      <c r="AC652" s="117"/>
      <c r="AD652" s="121"/>
      <c r="AE652" s="119"/>
      <c r="AF652" s="119"/>
      <c r="AG652" s="119"/>
      <c r="AH652" s="17"/>
      <c r="AI652" s="142" t="str">
        <f>IF(BS_CONTROLE[[#This Row],[Atividade]]=0, "-", BS_CONTROLE[[#This Row],[Atividade]])</f>
        <v>-</v>
      </c>
      <c r="AJ652" s="10" t="str">
        <f>IF(BS_CONTROLE[[#This Row],[Atividade]]=0, "-", BS_CONTROLE[[#This Row],[Atividade]])</f>
        <v>-</v>
      </c>
      <c r="AK652" s="35">
        <f>BS_CONTROLE[[#This Row],[Local - Partida]]</f>
        <v>0</v>
      </c>
      <c r="AL652" s="35">
        <f>BS_CONTROLE[[#This Row],[Local - Encerramento]]</f>
        <v>0</v>
      </c>
      <c r="AM652" s="119" t="str">
        <f>IF(BS_CONTROLE[[#This Row],[Entre - Estações]]=0, "-", BS_CONTROLE[[#This Row],[Entre - Estações]])</f>
        <v>-</v>
      </c>
      <c r="AN652" s="119" t="str">
        <f>IF(BS_CONTROLE[[#This Row],[SB]]=0, "-", BS_CONTROLE[[#This Row],[SB]])</f>
        <v>-</v>
      </c>
      <c r="AO652" s="119" t="str">
        <f>IF(BS_CONTROLE[[#This Row],[SUB]]=0, "-", BS_CONTROLE[[#This Row],[SUB]])</f>
        <v>-</v>
      </c>
      <c r="AP652" s="119">
        <f>BS_CONTROLE[[#This Row],[KM - Inicio]]</f>
        <v>0</v>
      </c>
      <c r="AQ652" s="119">
        <f>BS_CONTROLE[[#This Row],[KM - Inicio]]</f>
        <v>0</v>
      </c>
      <c r="AR652" s="122"/>
      <c r="AS652" s="122"/>
      <c r="AT652" s="122"/>
      <c r="AU652" s="16"/>
      <c r="AV652" s="16"/>
      <c r="AW652" s="16"/>
      <c r="AX652" s="16"/>
      <c r="AY652" s="13" t="str">
        <f>IF(D652="","*",IFERROR(IF(ISODD(COUNT(AS652:AX652)),"ERRO",SUM((AT652-AS652),(AV652-AU652),(AX652-AW652))),"ERRO"))</f>
        <v>*</v>
      </c>
      <c r="AZ652" s="232"/>
      <c r="BA652" s="123"/>
      <c r="BB652" s="11" t="str">
        <f>IFERROR(_xlfn.XLOOKUP(AI652, BS_ATIVIDADE[ATIVIDADE],BS_ATIVIDADE[UNIDADE] ), "*")</f>
        <v>*</v>
      </c>
      <c r="BC652" s="15" t="str" cm="1">
        <f t="array" ref="BC65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52" s="15" t="str" cm="1">
        <f t="array" ref="BD65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52" s="12" t="str" cm="1">
        <f t="array" ref="BE65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52" s="218">
        <f>BS_CONTROLE[[#This Row],[Responsavel pelo boletim]]</f>
        <v>0</v>
      </c>
      <c r="BG652" s="18"/>
      <c r="BH652" s="19"/>
      <c r="BI652" s="19"/>
      <c r="BJ652" s="19"/>
      <c r="BK652" s="20"/>
      <c r="BL652" s="18"/>
      <c r="BM652" s="146"/>
      <c r="BN652" s="145"/>
      <c r="BO652" s="146"/>
      <c r="BP652" s="21"/>
      <c r="BQ652" s="14" t="str">
        <f>IF(AND(BR652&lt;1,BS652&lt;1),"Produção e Intervalo",IF(BR652&lt;1,"Intervalo",IF(BS652&lt;1,"Produção","Aderente")))</f>
        <v>Aderente</v>
      </c>
      <c r="BR652" s="22" t="str">
        <f>IF(OR(B652="",F652=""),"*",AY652/P652)</f>
        <v>*</v>
      </c>
      <c r="BS652" s="22" t="str">
        <f>IF(OR(B652="",F652=""),"*",BA652/Q652)</f>
        <v>*</v>
      </c>
      <c r="BT652" s="8" t="str">
        <f t="shared" si="9"/>
        <v/>
      </c>
    </row>
    <row r="653" spans="1:72" hidden="1">
      <c r="A653" s="51" t="str">
        <f>D654&amp;B654</f>
        <v/>
      </c>
      <c r="B653" s="163"/>
      <c r="C653" s="164" t="str">
        <f>IF(BS_CONTROLE[[#This Row],[DATA]]="","",WEEKNUM(BS_CONTROLE[[#This Row],[DATA]]))</f>
        <v/>
      </c>
      <c r="D653" s="165"/>
      <c r="E653" s="166"/>
      <c r="F653" s="167"/>
      <c r="G653" s="10" t="str">
        <f>IF(D653="","*",VLOOKUP(F653,BS_ATIVIDADE[],3,FALSE))</f>
        <v>*</v>
      </c>
      <c r="H653" s="168"/>
      <c r="I653" s="168"/>
      <c r="J653" s="169"/>
      <c r="K653" s="169"/>
      <c r="L653" s="119"/>
      <c r="M653" s="143" t="str" cm="1">
        <f t="array" ref="M65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53" s="143" t="str" cm="1">
        <f t="array" ref="N65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53" s="120"/>
      <c r="P653" s="120"/>
      <c r="Q653" s="119"/>
      <c r="R653" s="11" t="str">
        <f>IFERROR(_xlfn.XLOOKUP(F653, BS_ATIVIDADE[ATIVIDADE],BS_ATIVIDADE[UNIDADE] ), "*")</f>
        <v>*</v>
      </c>
      <c r="S653" s="144" t="str" cm="1">
        <f t="array" ref="S65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53" s="144" t="str" cm="1">
        <f t="array" ref="T65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53" s="12" t="str" cm="1">
        <f t="array" ref="U65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53" s="119"/>
      <c r="W653" s="119"/>
      <c r="X653" s="118"/>
      <c r="Y653" s="145"/>
      <c r="Z653" s="118"/>
      <c r="AA653" s="119"/>
      <c r="AB653" s="117"/>
      <c r="AC653" s="117"/>
      <c r="AD653" s="121"/>
      <c r="AE653" s="119"/>
      <c r="AF653" s="119"/>
      <c r="AG653" s="119"/>
      <c r="AH653" s="17"/>
      <c r="AI653" s="142" t="str">
        <f>IF(BS_CONTROLE[[#This Row],[Atividade]]=0, "-", BS_CONTROLE[[#This Row],[Atividade]])</f>
        <v>-</v>
      </c>
      <c r="AJ653" s="10" t="str">
        <f>IF(BS_CONTROLE[[#This Row],[Atividade]]=0, "-", BS_CONTROLE[[#This Row],[Atividade]])</f>
        <v>-</v>
      </c>
      <c r="AK653" s="35">
        <f>BS_CONTROLE[[#This Row],[Local - Partida]]</f>
        <v>0</v>
      </c>
      <c r="AL653" s="35">
        <f>BS_CONTROLE[[#This Row],[Local - Encerramento]]</f>
        <v>0</v>
      </c>
      <c r="AM653" s="119" t="str">
        <f>IF(BS_CONTROLE[[#This Row],[Entre - Estações]]=0, "-", BS_CONTROLE[[#This Row],[Entre - Estações]])</f>
        <v>-</v>
      </c>
      <c r="AN653" s="119" t="str">
        <f>IF(BS_CONTROLE[[#This Row],[SB]]=0, "-", BS_CONTROLE[[#This Row],[SB]])</f>
        <v>-</v>
      </c>
      <c r="AO653" s="119" t="str">
        <f>IF(BS_CONTROLE[[#This Row],[SUB]]=0, "-", BS_CONTROLE[[#This Row],[SUB]])</f>
        <v>-</v>
      </c>
      <c r="AP653" s="119">
        <f>BS_CONTROLE[[#This Row],[KM - Inicio]]</f>
        <v>0</v>
      </c>
      <c r="AQ653" s="119">
        <f>BS_CONTROLE[[#This Row],[KM - Inicio]]</f>
        <v>0</v>
      </c>
      <c r="AR653" s="122"/>
      <c r="AS653" s="122"/>
      <c r="AT653" s="122"/>
      <c r="AU653" s="16"/>
      <c r="AV653" s="16"/>
      <c r="AW653" s="16"/>
      <c r="AX653" s="16"/>
      <c r="AY653" s="13" t="str">
        <f>IF(D653="","*",IFERROR(IF(ISODD(COUNT(AS653:AX653)),"ERRO",SUM((AT653-AS653),(AV653-AU653),(AX653-AW653))),"ERRO"))</f>
        <v>*</v>
      </c>
      <c r="AZ653" s="232"/>
      <c r="BA653" s="123"/>
      <c r="BB653" s="11" t="str">
        <f>IFERROR(_xlfn.XLOOKUP(AI653, BS_ATIVIDADE[ATIVIDADE],BS_ATIVIDADE[UNIDADE] ), "*")</f>
        <v>*</v>
      </c>
      <c r="BC653" s="15" t="str" cm="1">
        <f t="array" ref="BC65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53" s="15" t="str" cm="1">
        <f t="array" ref="BD65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53" s="12" t="str" cm="1">
        <f t="array" ref="BE65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53" s="218">
        <f>BS_CONTROLE[[#This Row],[Responsavel pelo boletim]]</f>
        <v>0</v>
      </c>
      <c r="BG653" s="18"/>
      <c r="BH653" s="19"/>
      <c r="BI653" s="19"/>
      <c r="BJ653" s="19"/>
      <c r="BK653" s="20"/>
      <c r="BL653" s="18"/>
      <c r="BM653" s="146"/>
      <c r="BN653" s="145"/>
      <c r="BO653" s="146"/>
      <c r="BP653" s="21"/>
      <c r="BQ653" s="14" t="str">
        <f>IF(AND(BR653&lt;1,BS653&lt;1),"Produção e Intervalo",IF(BR653&lt;1,"Intervalo",IF(BS653&lt;1,"Produção","Aderente")))</f>
        <v>Aderente</v>
      </c>
      <c r="BR653" s="22" t="str">
        <f>IF(OR(B653="",F653=""),"*",AY653/P653)</f>
        <v>*</v>
      </c>
      <c r="BS653" s="22" t="str">
        <f>IF(OR(B653="",F653=""),"*",BA653/Q653)</f>
        <v>*</v>
      </c>
      <c r="BT653" s="8" t="str">
        <f t="shared" si="9"/>
        <v/>
      </c>
    </row>
    <row r="654" spans="1:72" hidden="1">
      <c r="A654" s="51" t="str">
        <f>D655&amp;B655</f>
        <v/>
      </c>
      <c r="B654" s="163"/>
      <c r="C654" s="164" t="str">
        <f>IF(BS_CONTROLE[[#This Row],[DATA]]="","",WEEKNUM(BS_CONTROLE[[#This Row],[DATA]]))</f>
        <v/>
      </c>
      <c r="D654" s="165"/>
      <c r="E654" s="166"/>
      <c r="F654" s="167"/>
      <c r="G654" s="10" t="str">
        <f>IF(D654="","*",VLOOKUP(F654,BS_ATIVIDADE[],3,FALSE))</f>
        <v>*</v>
      </c>
      <c r="H654" s="168"/>
      <c r="I654" s="168"/>
      <c r="J654" s="169"/>
      <c r="K654" s="169"/>
      <c r="L654" s="119"/>
      <c r="M654" s="143" t="str" cm="1">
        <f t="array" ref="M65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54" s="143" t="str" cm="1">
        <f t="array" ref="N65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54" s="120"/>
      <c r="P654" s="120"/>
      <c r="Q654" s="119"/>
      <c r="R654" s="11" t="str">
        <f>IFERROR(_xlfn.XLOOKUP(F654, BS_ATIVIDADE[ATIVIDADE],BS_ATIVIDADE[UNIDADE] ), "*")</f>
        <v>*</v>
      </c>
      <c r="S654" s="144" t="str" cm="1">
        <f t="array" ref="S65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54" s="144" t="str" cm="1">
        <f t="array" ref="T65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54" s="12" t="str" cm="1">
        <f t="array" ref="U65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54" s="119"/>
      <c r="W654" s="119"/>
      <c r="X654" s="118"/>
      <c r="Y654" s="145"/>
      <c r="Z654" s="118"/>
      <c r="AA654" s="119"/>
      <c r="AB654" s="117"/>
      <c r="AC654" s="117"/>
      <c r="AD654" s="121"/>
      <c r="AE654" s="119"/>
      <c r="AF654" s="119"/>
      <c r="AG654" s="119"/>
      <c r="AH654" s="17"/>
      <c r="AI654" s="142" t="str">
        <f>IF(BS_CONTROLE[[#This Row],[Atividade]]=0, "-", BS_CONTROLE[[#This Row],[Atividade]])</f>
        <v>-</v>
      </c>
      <c r="AJ654" s="10" t="str">
        <f>IF(BS_CONTROLE[[#This Row],[Atividade]]=0, "-", BS_CONTROLE[[#This Row],[Atividade]])</f>
        <v>-</v>
      </c>
      <c r="AK654" s="35">
        <f>BS_CONTROLE[[#This Row],[Local - Partida]]</f>
        <v>0</v>
      </c>
      <c r="AL654" s="35">
        <f>BS_CONTROLE[[#This Row],[Local - Encerramento]]</f>
        <v>0</v>
      </c>
      <c r="AM654" s="119" t="str">
        <f>IF(BS_CONTROLE[[#This Row],[Entre - Estações]]=0, "-", BS_CONTROLE[[#This Row],[Entre - Estações]])</f>
        <v>-</v>
      </c>
      <c r="AN654" s="119" t="str">
        <f>IF(BS_CONTROLE[[#This Row],[SB]]=0, "-", BS_CONTROLE[[#This Row],[SB]])</f>
        <v>-</v>
      </c>
      <c r="AO654" s="119" t="str">
        <f>IF(BS_CONTROLE[[#This Row],[SUB]]=0, "-", BS_CONTROLE[[#This Row],[SUB]])</f>
        <v>-</v>
      </c>
      <c r="AP654" s="119">
        <f>BS_CONTROLE[[#This Row],[KM - Inicio]]</f>
        <v>0</v>
      </c>
      <c r="AQ654" s="119">
        <f>BS_CONTROLE[[#This Row],[KM - Inicio]]</f>
        <v>0</v>
      </c>
      <c r="AR654" s="122"/>
      <c r="AS654" s="122"/>
      <c r="AT654" s="122"/>
      <c r="AU654" s="16"/>
      <c r="AV654" s="16"/>
      <c r="AW654" s="16"/>
      <c r="AX654" s="16"/>
      <c r="AY654" s="13" t="str">
        <f>IF(D654="","*",IFERROR(IF(ISODD(COUNT(AS654:AX654)),"ERRO",SUM((AT654-AS654),(AV654-AU654),(AX654-AW654))),"ERRO"))</f>
        <v>*</v>
      </c>
      <c r="AZ654" s="232"/>
      <c r="BA654" s="123"/>
      <c r="BB654" s="11" t="str">
        <f>IFERROR(_xlfn.XLOOKUP(AI654, BS_ATIVIDADE[ATIVIDADE],BS_ATIVIDADE[UNIDADE] ), "*")</f>
        <v>*</v>
      </c>
      <c r="BC654" s="15" t="str" cm="1">
        <f t="array" ref="BC65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54" s="15" t="str" cm="1">
        <f t="array" ref="BD65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54" s="12" t="str" cm="1">
        <f t="array" ref="BE65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54" s="218">
        <f>BS_CONTROLE[[#This Row],[Responsavel pelo boletim]]</f>
        <v>0</v>
      </c>
      <c r="BG654" s="18"/>
      <c r="BH654" s="19"/>
      <c r="BI654" s="19"/>
      <c r="BJ654" s="19"/>
      <c r="BK654" s="20"/>
      <c r="BL654" s="18"/>
      <c r="BM654" s="146"/>
      <c r="BN654" s="145"/>
      <c r="BO654" s="146"/>
      <c r="BP654" s="21"/>
      <c r="BQ654" s="14" t="str">
        <f>IF(AND(BR654&lt;1,BS654&lt;1),"Produção e Intervalo",IF(BR654&lt;1,"Intervalo",IF(BS654&lt;1,"Produção","Aderente")))</f>
        <v>Aderente</v>
      </c>
      <c r="BR654" s="22" t="str">
        <f>IF(OR(B654="",F654=""),"*",AY654/P654)</f>
        <v>*</v>
      </c>
      <c r="BS654" s="22" t="str">
        <f>IF(OR(B654="",F654=""),"*",BA654/Q654)</f>
        <v>*</v>
      </c>
      <c r="BT654" s="8" t="str">
        <f t="shared" si="9"/>
        <v/>
      </c>
    </row>
    <row r="655" spans="1:72" hidden="1">
      <c r="A655" s="51" t="str">
        <f>D656&amp;B656</f>
        <v/>
      </c>
      <c r="B655" s="163"/>
      <c r="C655" s="164" t="str">
        <f>IF(BS_CONTROLE[[#This Row],[DATA]]="","",WEEKNUM(BS_CONTROLE[[#This Row],[DATA]]))</f>
        <v/>
      </c>
      <c r="D655" s="165"/>
      <c r="E655" s="166"/>
      <c r="F655" s="167"/>
      <c r="G655" s="10" t="str">
        <f>IF(D655="","*",VLOOKUP(F655,BS_ATIVIDADE[],3,FALSE))</f>
        <v>*</v>
      </c>
      <c r="H655" s="168"/>
      <c r="I655" s="168"/>
      <c r="J655" s="169"/>
      <c r="K655" s="169"/>
      <c r="L655" s="119"/>
      <c r="M655" s="143" t="str" cm="1">
        <f t="array" ref="M65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55" s="143" t="str" cm="1">
        <f t="array" ref="N65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55" s="120"/>
      <c r="P655" s="120"/>
      <c r="Q655" s="119"/>
      <c r="R655" s="11" t="str">
        <f>IFERROR(_xlfn.XLOOKUP(F655, BS_ATIVIDADE[ATIVIDADE],BS_ATIVIDADE[UNIDADE] ), "*")</f>
        <v>*</v>
      </c>
      <c r="S655" s="144" t="str" cm="1">
        <f t="array" ref="S65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55" s="144" t="str" cm="1">
        <f t="array" ref="T65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55" s="12" t="str" cm="1">
        <f t="array" ref="U65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55" s="119"/>
      <c r="W655" s="119"/>
      <c r="X655" s="118"/>
      <c r="Y655" s="145"/>
      <c r="Z655" s="118"/>
      <c r="AA655" s="119"/>
      <c r="AB655" s="117"/>
      <c r="AC655" s="117"/>
      <c r="AD655" s="121"/>
      <c r="AE655" s="119"/>
      <c r="AF655" s="119"/>
      <c r="AG655" s="119"/>
      <c r="AH655" s="17"/>
      <c r="AI655" s="142" t="str">
        <f>IF(BS_CONTROLE[[#This Row],[Atividade]]=0, "-", BS_CONTROLE[[#This Row],[Atividade]])</f>
        <v>-</v>
      </c>
      <c r="AJ655" s="10" t="str">
        <f>IF(BS_CONTROLE[[#This Row],[Atividade]]=0, "-", BS_CONTROLE[[#This Row],[Atividade]])</f>
        <v>-</v>
      </c>
      <c r="AK655" s="35">
        <f>BS_CONTROLE[[#This Row],[Local - Partida]]</f>
        <v>0</v>
      </c>
      <c r="AL655" s="35">
        <f>BS_CONTROLE[[#This Row],[Local - Encerramento]]</f>
        <v>0</v>
      </c>
      <c r="AM655" s="119" t="str">
        <f>IF(BS_CONTROLE[[#This Row],[Entre - Estações]]=0, "-", BS_CONTROLE[[#This Row],[Entre - Estações]])</f>
        <v>-</v>
      </c>
      <c r="AN655" s="119" t="str">
        <f>IF(BS_CONTROLE[[#This Row],[SB]]=0, "-", BS_CONTROLE[[#This Row],[SB]])</f>
        <v>-</v>
      </c>
      <c r="AO655" s="119" t="str">
        <f>IF(BS_CONTROLE[[#This Row],[SUB]]=0, "-", BS_CONTROLE[[#This Row],[SUB]])</f>
        <v>-</v>
      </c>
      <c r="AP655" s="119">
        <f>BS_CONTROLE[[#This Row],[KM - Inicio]]</f>
        <v>0</v>
      </c>
      <c r="AQ655" s="119">
        <f>BS_CONTROLE[[#This Row],[KM - Inicio]]</f>
        <v>0</v>
      </c>
      <c r="AR655" s="122"/>
      <c r="AS655" s="122"/>
      <c r="AT655" s="122"/>
      <c r="AU655" s="16"/>
      <c r="AV655" s="16"/>
      <c r="AW655" s="16"/>
      <c r="AX655" s="16"/>
      <c r="AY655" s="13" t="str">
        <f>IF(D655="","*",IFERROR(IF(ISODD(COUNT(AS655:AX655)),"ERRO",SUM((AT655-AS655),(AV655-AU655),(AX655-AW655))),"ERRO"))</f>
        <v>*</v>
      </c>
      <c r="AZ655" s="232"/>
      <c r="BA655" s="123"/>
      <c r="BB655" s="11" t="str">
        <f>IFERROR(_xlfn.XLOOKUP(AI655, BS_ATIVIDADE[ATIVIDADE],BS_ATIVIDADE[UNIDADE] ), "*")</f>
        <v>*</v>
      </c>
      <c r="BC655" s="15" t="str" cm="1">
        <f t="array" ref="BC65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55" s="15" t="str" cm="1">
        <f t="array" ref="BD65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55" s="12" t="str" cm="1">
        <f t="array" ref="BE65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55" s="218">
        <f>BS_CONTROLE[[#This Row],[Responsavel pelo boletim]]</f>
        <v>0</v>
      </c>
      <c r="BG655" s="18"/>
      <c r="BH655" s="19"/>
      <c r="BI655" s="19"/>
      <c r="BJ655" s="19"/>
      <c r="BK655" s="20"/>
      <c r="BL655" s="18"/>
      <c r="BM655" s="146"/>
      <c r="BN655" s="145"/>
      <c r="BO655" s="146"/>
      <c r="BP655" s="21"/>
      <c r="BQ655" s="14" t="str">
        <f>IF(AND(BR655&lt;1,BS655&lt;1),"Produção e Intervalo",IF(BR655&lt;1,"Intervalo",IF(BS655&lt;1,"Produção","Aderente")))</f>
        <v>Aderente</v>
      </c>
      <c r="BR655" s="22" t="str">
        <f>IF(OR(B655="",F655=""),"*",AY655/P655)</f>
        <v>*</v>
      </c>
      <c r="BS655" s="22" t="str">
        <f>IF(OR(B655="",F655=""),"*",BA655/Q655)</f>
        <v>*</v>
      </c>
      <c r="BT655" s="8" t="str">
        <f t="shared" si="9"/>
        <v/>
      </c>
    </row>
    <row r="656" spans="1:72" hidden="1">
      <c r="A656" s="51" t="str">
        <f>D657&amp;B657</f>
        <v/>
      </c>
      <c r="B656" s="163"/>
      <c r="C656" s="164" t="str">
        <f>IF(BS_CONTROLE[[#This Row],[DATA]]="","",WEEKNUM(BS_CONTROLE[[#This Row],[DATA]]))</f>
        <v/>
      </c>
      <c r="D656" s="165"/>
      <c r="E656" s="166"/>
      <c r="F656" s="167"/>
      <c r="G656" s="10" t="str">
        <f>IF(D656="","*",VLOOKUP(F656,BS_ATIVIDADE[],3,FALSE))</f>
        <v>*</v>
      </c>
      <c r="H656" s="168"/>
      <c r="I656" s="168"/>
      <c r="J656" s="169"/>
      <c r="K656" s="169"/>
      <c r="L656" s="119"/>
      <c r="M656" s="143" t="str" cm="1">
        <f t="array" ref="M65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56" s="143" t="str" cm="1">
        <f t="array" ref="N65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56" s="120"/>
      <c r="P656" s="120"/>
      <c r="Q656" s="119"/>
      <c r="R656" s="11" t="str">
        <f>IFERROR(_xlfn.XLOOKUP(F656, BS_ATIVIDADE[ATIVIDADE],BS_ATIVIDADE[UNIDADE] ), "*")</f>
        <v>*</v>
      </c>
      <c r="S656" s="144" t="str" cm="1">
        <f t="array" ref="S65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56" s="144" t="str" cm="1">
        <f t="array" ref="T65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56" s="12" t="str" cm="1">
        <f t="array" ref="U65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56" s="119"/>
      <c r="W656" s="119"/>
      <c r="X656" s="118"/>
      <c r="Y656" s="145"/>
      <c r="Z656" s="118"/>
      <c r="AA656" s="119"/>
      <c r="AB656" s="117"/>
      <c r="AC656" s="117"/>
      <c r="AD656" s="121"/>
      <c r="AE656" s="119"/>
      <c r="AF656" s="119"/>
      <c r="AG656" s="119"/>
      <c r="AH656" s="17"/>
      <c r="AI656" s="142" t="str">
        <f>IF(BS_CONTROLE[[#This Row],[Atividade]]=0, "-", BS_CONTROLE[[#This Row],[Atividade]])</f>
        <v>-</v>
      </c>
      <c r="AJ656" s="10" t="str">
        <f>IF(BS_CONTROLE[[#This Row],[Atividade]]=0, "-", BS_CONTROLE[[#This Row],[Atividade]])</f>
        <v>-</v>
      </c>
      <c r="AK656" s="35">
        <f>BS_CONTROLE[[#This Row],[Local - Partida]]</f>
        <v>0</v>
      </c>
      <c r="AL656" s="35">
        <f>BS_CONTROLE[[#This Row],[Local - Encerramento]]</f>
        <v>0</v>
      </c>
      <c r="AM656" s="119" t="str">
        <f>IF(BS_CONTROLE[[#This Row],[Entre - Estações]]=0, "-", BS_CONTROLE[[#This Row],[Entre - Estações]])</f>
        <v>-</v>
      </c>
      <c r="AN656" s="119" t="str">
        <f>IF(BS_CONTROLE[[#This Row],[SB]]=0, "-", BS_CONTROLE[[#This Row],[SB]])</f>
        <v>-</v>
      </c>
      <c r="AO656" s="119" t="str">
        <f>IF(BS_CONTROLE[[#This Row],[SUB]]=0, "-", BS_CONTROLE[[#This Row],[SUB]])</f>
        <v>-</v>
      </c>
      <c r="AP656" s="119">
        <f>BS_CONTROLE[[#This Row],[KM - Inicio]]</f>
        <v>0</v>
      </c>
      <c r="AQ656" s="119">
        <f>BS_CONTROLE[[#This Row],[KM - Inicio]]</f>
        <v>0</v>
      </c>
      <c r="AR656" s="122"/>
      <c r="AS656" s="122"/>
      <c r="AT656" s="122"/>
      <c r="AU656" s="16"/>
      <c r="AV656" s="16"/>
      <c r="AW656" s="16"/>
      <c r="AX656" s="16"/>
      <c r="AY656" s="13" t="str">
        <f>IF(D656="","*",IFERROR(IF(ISODD(COUNT(AS656:AX656)),"ERRO",SUM((AT656-AS656),(AV656-AU656),(AX656-AW656))),"ERRO"))</f>
        <v>*</v>
      </c>
      <c r="AZ656" s="232"/>
      <c r="BA656" s="123"/>
      <c r="BB656" s="11" t="str">
        <f>IFERROR(_xlfn.XLOOKUP(AI656, BS_ATIVIDADE[ATIVIDADE],BS_ATIVIDADE[UNIDADE] ), "*")</f>
        <v>*</v>
      </c>
      <c r="BC656" s="15" t="str" cm="1">
        <f t="array" ref="BC65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56" s="15" t="str" cm="1">
        <f t="array" ref="BD65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56" s="12" t="str" cm="1">
        <f t="array" ref="BE65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56" s="218">
        <f>BS_CONTROLE[[#This Row],[Responsavel pelo boletim]]</f>
        <v>0</v>
      </c>
      <c r="BG656" s="18"/>
      <c r="BH656" s="19"/>
      <c r="BI656" s="19"/>
      <c r="BJ656" s="19"/>
      <c r="BK656" s="20"/>
      <c r="BL656" s="18"/>
      <c r="BM656" s="146"/>
      <c r="BN656" s="145"/>
      <c r="BO656" s="146"/>
      <c r="BP656" s="21"/>
      <c r="BQ656" s="14" t="str">
        <f>IF(AND(BR656&lt;1,BS656&lt;1),"Produção e Intervalo",IF(BR656&lt;1,"Intervalo",IF(BS656&lt;1,"Produção","Aderente")))</f>
        <v>Aderente</v>
      </c>
      <c r="BR656" s="22" t="str">
        <f>IF(OR(B656="",F656=""),"*",AY656/P656)</f>
        <v>*</v>
      </c>
      <c r="BS656" s="22" t="str">
        <f>IF(OR(B656="",F656=""),"*",BA656/Q656)</f>
        <v>*</v>
      </c>
      <c r="BT656" s="8" t="str">
        <f t="shared" si="9"/>
        <v/>
      </c>
    </row>
    <row r="657" spans="1:72" hidden="1">
      <c r="A657" s="51" t="str">
        <f>D658&amp;B658</f>
        <v/>
      </c>
      <c r="B657" s="163"/>
      <c r="C657" s="164" t="str">
        <f>IF(BS_CONTROLE[[#This Row],[DATA]]="","",WEEKNUM(BS_CONTROLE[[#This Row],[DATA]]))</f>
        <v/>
      </c>
      <c r="D657" s="165"/>
      <c r="E657" s="166"/>
      <c r="F657" s="167"/>
      <c r="G657" s="10" t="str">
        <f>IF(D657="","*",VLOOKUP(F657,BS_ATIVIDADE[],3,FALSE))</f>
        <v>*</v>
      </c>
      <c r="H657" s="168"/>
      <c r="I657" s="168"/>
      <c r="J657" s="169"/>
      <c r="K657" s="169"/>
      <c r="L657" s="119"/>
      <c r="M657" s="143" t="str" cm="1">
        <f t="array" ref="M65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57" s="143" t="str" cm="1">
        <f t="array" ref="N65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57" s="120"/>
      <c r="P657" s="120"/>
      <c r="Q657" s="119"/>
      <c r="R657" s="11" t="str">
        <f>IFERROR(_xlfn.XLOOKUP(F657, BS_ATIVIDADE[ATIVIDADE],BS_ATIVIDADE[UNIDADE] ), "*")</f>
        <v>*</v>
      </c>
      <c r="S657" s="144" t="str" cm="1">
        <f t="array" ref="S65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57" s="144" t="str" cm="1">
        <f t="array" ref="T65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57" s="12" t="str" cm="1">
        <f t="array" ref="U65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57" s="119"/>
      <c r="W657" s="119"/>
      <c r="X657" s="118"/>
      <c r="Y657" s="145"/>
      <c r="Z657" s="118"/>
      <c r="AA657" s="119"/>
      <c r="AB657" s="117"/>
      <c r="AC657" s="117"/>
      <c r="AD657" s="121"/>
      <c r="AE657" s="119"/>
      <c r="AF657" s="119"/>
      <c r="AG657" s="119"/>
      <c r="AH657" s="17"/>
      <c r="AI657" s="142" t="str">
        <f>IF(BS_CONTROLE[[#This Row],[Atividade]]=0, "-", BS_CONTROLE[[#This Row],[Atividade]])</f>
        <v>-</v>
      </c>
      <c r="AJ657" s="10" t="str">
        <f>IF(BS_CONTROLE[[#This Row],[Atividade]]=0, "-", BS_CONTROLE[[#This Row],[Atividade]])</f>
        <v>-</v>
      </c>
      <c r="AK657" s="35">
        <f>BS_CONTROLE[[#This Row],[Local - Partida]]</f>
        <v>0</v>
      </c>
      <c r="AL657" s="35">
        <f>BS_CONTROLE[[#This Row],[Local - Encerramento]]</f>
        <v>0</v>
      </c>
      <c r="AM657" s="119" t="str">
        <f>IF(BS_CONTROLE[[#This Row],[Entre - Estações]]=0, "-", BS_CONTROLE[[#This Row],[Entre - Estações]])</f>
        <v>-</v>
      </c>
      <c r="AN657" s="119" t="str">
        <f>IF(BS_CONTROLE[[#This Row],[SB]]=0, "-", BS_CONTROLE[[#This Row],[SB]])</f>
        <v>-</v>
      </c>
      <c r="AO657" s="119" t="str">
        <f>IF(BS_CONTROLE[[#This Row],[SUB]]=0, "-", BS_CONTROLE[[#This Row],[SUB]])</f>
        <v>-</v>
      </c>
      <c r="AP657" s="119">
        <f>BS_CONTROLE[[#This Row],[KM - Inicio]]</f>
        <v>0</v>
      </c>
      <c r="AQ657" s="119">
        <f>BS_CONTROLE[[#This Row],[KM - Inicio]]</f>
        <v>0</v>
      </c>
      <c r="AR657" s="122"/>
      <c r="AS657" s="122"/>
      <c r="AT657" s="122"/>
      <c r="AU657" s="16"/>
      <c r="AV657" s="16"/>
      <c r="AW657" s="16"/>
      <c r="AX657" s="16"/>
      <c r="AY657" s="13" t="str">
        <f>IF(D657="","*",IFERROR(IF(ISODD(COUNT(AS657:AX657)),"ERRO",SUM((AT657-AS657),(AV657-AU657),(AX657-AW657))),"ERRO"))</f>
        <v>*</v>
      </c>
      <c r="AZ657" s="232"/>
      <c r="BA657" s="123"/>
      <c r="BB657" s="11" t="str">
        <f>IFERROR(_xlfn.XLOOKUP(AI657, BS_ATIVIDADE[ATIVIDADE],BS_ATIVIDADE[UNIDADE] ), "*")</f>
        <v>*</v>
      </c>
      <c r="BC657" s="15" t="str" cm="1">
        <f t="array" ref="BC65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57" s="15" t="str" cm="1">
        <f t="array" ref="BD65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57" s="12" t="str" cm="1">
        <f t="array" ref="BE65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57" s="218">
        <f>BS_CONTROLE[[#This Row],[Responsavel pelo boletim]]</f>
        <v>0</v>
      </c>
      <c r="BG657" s="18"/>
      <c r="BH657" s="19"/>
      <c r="BI657" s="19"/>
      <c r="BJ657" s="19"/>
      <c r="BK657" s="20"/>
      <c r="BL657" s="18"/>
      <c r="BM657" s="146"/>
      <c r="BN657" s="145"/>
      <c r="BO657" s="146"/>
      <c r="BP657" s="21"/>
      <c r="BQ657" s="14" t="str">
        <f>IF(AND(BR657&lt;1,BS657&lt;1),"Produção e Intervalo",IF(BR657&lt;1,"Intervalo",IF(BS657&lt;1,"Produção","Aderente")))</f>
        <v>Aderente</v>
      </c>
      <c r="BR657" s="22" t="str">
        <f>IF(OR(B657="",F657=""),"*",AY657/P657)</f>
        <v>*</v>
      </c>
      <c r="BS657" s="22" t="str">
        <f>IF(OR(B657="",F657=""),"*",BA657/Q657)</f>
        <v>*</v>
      </c>
      <c r="BT657" s="8" t="str">
        <f t="shared" si="9"/>
        <v/>
      </c>
    </row>
    <row r="658" spans="1:72" hidden="1">
      <c r="A658" s="51" t="str">
        <f>D659&amp;B659</f>
        <v/>
      </c>
      <c r="B658" s="163"/>
      <c r="C658" s="164" t="str">
        <f>IF(BS_CONTROLE[[#This Row],[DATA]]="","",WEEKNUM(BS_CONTROLE[[#This Row],[DATA]]))</f>
        <v/>
      </c>
      <c r="D658" s="165"/>
      <c r="E658" s="166"/>
      <c r="F658" s="167"/>
      <c r="G658" s="10" t="str">
        <f>IF(D658="","*",VLOOKUP(F658,BS_ATIVIDADE[],3,FALSE))</f>
        <v>*</v>
      </c>
      <c r="H658" s="168"/>
      <c r="I658" s="168"/>
      <c r="J658" s="169"/>
      <c r="K658" s="169"/>
      <c r="L658" s="119"/>
      <c r="M658" s="143" t="str" cm="1">
        <f t="array" ref="M65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58" s="143" t="str" cm="1">
        <f t="array" ref="N65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58" s="120"/>
      <c r="P658" s="120"/>
      <c r="Q658" s="119"/>
      <c r="R658" s="11" t="str">
        <f>IFERROR(_xlfn.XLOOKUP(F658, BS_ATIVIDADE[ATIVIDADE],BS_ATIVIDADE[UNIDADE] ), "*")</f>
        <v>*</v>
      </c>
      <c r="S658" s="144" t="str" cm="1">
        <f t="array" ref="S65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58" s="144" t="str" cm="1">
        <f t="array" ref="T65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58" s="12" t="str" cm="1">
        <f t="array" ref="U65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58" s="119"/>
      <c r="W658" s="119"/>
      <c r="X658" s="118"/>
      <c r="Y658" s="145"/>
      <c r="Z658" s="118"/>
      <c r="AA658" s="119"/>
      <c r="AB658" s="117"/>
      <c r="AC658" s="117"/>
      <c r="AD658" s="121"/>
      <c r="AE658" s="119"/>
      <c r="AF658" s="119"/>
      <c r="AG658" s="119"/>
      <c r="AH658" s="17"/>
      <c r="AI658" s="142" t="str">
        <f>IF(BS_CONTROLE[[#This Row],[Atividade]]=0, "-", BS_CONTROLE[[#This Row],[Atividade]])</f>
        <v>-</v>
      </c>
      <c r="AJ658" s="10" t="str">
        <f>IF(BS_CONTROLE[[#This Row],[Atividade]]=0, "-", BS_CONTROLE[[#This Row],[Atividade]])</f>
        <v>-</v>
      </c>
      <c r="AK658" s="35">
        <f>BS_CONTROLE[[#This Row],[Local - Partida]]</f>
        <v>0</v>
      </c>
      <c r="AL658" s="35">
        <f>BS_CONTROLE[[#This Row],[Local - Encerramento]]</f>
        <v>0</v>
      </c>
      <c r="AM658" s="119" t="str">
        <f>IF(BS_CONTROLE[[#This Row],[Entre - Estações]]=0, "-", BS_CONTROLE[[#This Row],[Entre - Estações]])</f>
        <v>-</v>
      </c>
      <c r="AN658" s="119" t="str">
        <f>IF(BS_CONTROLE[[#This Row],[SB]]=0, "-", BS_CONTROLE[[#This Row],[SB]])</f>
        <v>-</v>
      </c>
      <c r="AO658" s="119" t="str">
        <f>IF(BS_CONTROLE[[#This Row],[SUB]]=0, "-", BS_CONTROLE[[#This Row],[SUB]])</f>
        <v>-</v>
      </c>
      <c r="AP658" s="119">
        <f>BS_CONTROLE[[#This Row],[KM - Inicio]]</f>
        <v>0</v>
      </c>
      <c r="AQ658" s="119">
        <f>BS_CONTROLE[[#This Row],[KM - Inicio]]</f>
        <v>0</v>
      </c>
      <c r="AR658" s="122"/>
      <c r="AS658" s="122"/>
      <c r="AT658" s="122"/>
      <c r="AU658" s="16"/>
      <c r="AV658" s="16"/>
      <c r="AW658" s="16"/>
      <c r="AX658" s="16"/>
      <c r="AY658" s="13" t="str">
        <f>IF(D658="","*",IFERROR(IF(ISODD(COUNT(AS658:AX658)),"ERRO",SUM((AT658-AS658),(AV658-AU658),(AX658-AW658))),"ERRO"))</f>
        <v>*</v>
      </c>
      <c r="AZ658" s="232"/>
      <c r="BA658" s="123"/>
      <c r="BB658" s="11" t="str">
        <f>IFERROR(_xlfn.XLOOKUP(AI658, BS_ATIVIDADE[ATIVIDADE],BS_ATIVIDADE[UNIDADE] ), "*")</f>
        <v>*</v>
      </c>
      <c r="BC658" s="15" t="str" cm="1">
        <f t="array" ref="BC65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58" s="15" t="str" cm="1">
        <f t="array" ref="BD65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58" s="12" t="str" cm="1">
        <f t="array" ref="BE65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58" s="218">
        <f>BS_CONTROLE[[#This Row],[Responsavel pelo boletim]]</f>
        <v>0</v>
      </c>
      <c r="BG658" s="18"/>
      <c r="BH658" s="19"/>
      <c r="BI658" s="19"/>
      <c r="BJ658" s="19"/>
      <c r="BK658" s="20"/>
      <c r="BL658" s="18"/>
      <c r="BM658" s="146"/>
      <c r="BN658" s="145"/>
      <c r="BO658" s="146"/>
      <c r="BP658" s="21"/>
      <c r="BQ658" s="14" t="str">
        <f>IF(AND(BR658&lt;1,BS658&lt;1),"Produção e Intervalo",IF(BR658&lt;1,"Intervalo",IF(BS658&lt;1,"Produção","Aderente")))</f>
        <v>Aderente</v>
      </c>
      <c r="BR658" s="22" t="str">
        <f>IF(OR(B658="",F658=""),"*",AY658/P658)</f>
        <v>*</v>
      </c>
      <c r="BS658" s="22" t="str">
        <f>IF(OR(B658="",F658=""),"*",BA658/Q658)</f>
        <v>*</v>
      </c>
      <c r="BT658" s="8" t="str">
        <f t="shared" ref="BT658:BT721" si="10">IF(BN658="","",SUBSTITUTE(BM658," ","")&amp;SUBSTITUTE(BN658," ",""))</f>
        <v/>
      </c>
    </row>
    <row r="659" spans="1:72" hidden="1">
      <c r="A659" s="51" t="str">
        <f>D660&amp;B660</f>
        <v/>
      </c>
      <c r="B659" s="163"/>
      <c r="C659" s="164" t="str">
        <f>IF(BS_CONTROLE[[#This Row],[DATA]]="","",WEEKNUM(BS_CONTROLE[[#This Row],[DATA]]))</f>
        <v/>
      </c>
      <c r="D659" s="165"/>
      <c r="E659" s="166"/>
      <c r="F659" s="167"/>
      <c r="G659" s="10" t="str">
        <f>IF(D659="","*",VLOOKUP(F659,BS_ATIVIDADE[],3,FALSE))</f>
        <v>*</v>
      </c>
      <c r="H659" s="168"/>
      <c r="I659" s="168"/>
      <c r="J659" s="169"/>
      <c r="K659" s="169"/>
      <c r="L659" s="119"/>
      <c r="M659" s="143" t="str" cm="1">
        <f t="array" ref="M65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59" s="143" t="str" cm="1">
        <f t="array" ref="N65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59" s="120"/>
      <c r="P659" s="120"/>
      <c r="Q659" s="119"/>
      <c r="R659" s="11" t="str">
        <f>IFERROR(_xlfn.XLOOKUP(F659, BS_ATIVIDADE[ATIVIDADE],BS_ATIVIDADE[UNIDADE] ), "*")</f>
        <v>*</v>
      </c>
      <c r="S659" s="144" t="str" cm="1">
        <f t="array" ref="S65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59" s="144" t="str" cm="1">
        <f t="array" ref="T65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59" s="12" t="str" cm="1">
        <f t="array" ref="U65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59" s="119"/>
      <c r="W659" s="119"/>
      <c r="X659" s="118"/>
      <c r="Y659" s="145"/>
      <c r="Z659" s="118"/>
      <c r="AA659" s="119"/>
      <c r="AB659" s="117"/>
      <c r="AC659" s="117"/>
      <c r="AD659" s="121"/>
      <c r="AE659" s="119"/>
      <c r="AF659" s="119"/>
      <c r="AG659" s="119"/>
      <c r="AH659" s="17"/>
      <c r="AI659" s="142" t="str">
        <f>IF(BS_CONTROLE[[#This Row],[Atividade]]=0, "-", BS_CONTROLE[[#This Row],[Atividade]])</f>
        <v>-</v>
      </c>
      <c r="AJ659" s="10" t="str">
        <f>IF(BS_CONTROLE[[#This Row],[Atividade]]=0, "-", BS_CONTROLE[[#This Row],[Atividade]])</f>
        <v>-</v>
      </c>
      <c r="AK659" s="35">
        <f>BS_CONTROLE[[#This Row],[Local - Partida]]</f>
        <v>0</v>
      </c>
      <c r="AL659" s="35">
        <f>BS_CONTROLE[[#This Row],[Local - Encerramento]]</f>
        <v>0</v>
      </c>
      <c r="AM659" s="119" t="str">
        <f>IF(BS_CONTROLE[[#This Row],[Entre - Estações]]=0, "-", BS_CONTROLE[[#This Row],[Entre - Estações]])</f>
        <v>-</v>
      </c>
      <c r="AN659" s="119" t="str">
        <f>IF(BS_CONTROLE[[#This Row],[SB]]=0, "-", BS_CONTROLE[[#This Row],[SB]])</f>
        <v>-</v>
      </c>
      <c r="AO659" s="119" t="str">
        <f>IF(BS_CONTROLE[[#This Row],[SUB]]=0, "-", BS_CONTROLE[[#This Row],[SUB]])</f>
        <v>-</v>
      </c>
      <c r="AP659" s="119">
        <f>BS_CONTROLE[[#This Row],[KM - Inicio]]</f>
        <v>0</v>
      </c>
      <c r="AQ659" s="119">
        <f>BS_CONTROLE[[#This Row],[KM - Inicio]]</f>
        <v>0</v>
      </c>
      <c r="AR659" s="122"/>
      <c r="AS659" s="122"/>
      <c r="AT659" s="122"/>
      <c r="AU659" s="16"/>
      <c r="AV659" s="16"/>
      <c r="AW659" s="16"/>
      <c r="AX659" s="16"/>
      <c r="AY659" s="13" t="str">
        <f>IF(D659="","*",IFERROR(IF(ISODD(COUNT(AS659:AX659)),"ERRO",SUM((AT659-AS659),(AV659-AU659),(AX659-AW659))),"ERRO"))</f>
        <v>*</v>
      </c>
      <c r="AZ659" s="232"/>
      <c r="BA659" s="123"/>
      <c r="BB659" s="11" t="str">
        <f>IFERROR(_xlfn.XLOOKUP(AI659, BS_ATIVIDADE[ATIVIDADE],BS_ATIVIDADE[UNIDADE] ), "*")</f>
        <v>*</v>
      </c>
      <c r="BC659" s="15" t="str" cm="1">
        <f t="array" ref="BC65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59" s="15" t="str" cm="1">
        <f t="array" ref="BD65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59" s="12" t="str" cm="1">
        <f t="array" ref="BE65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59" s="218">
        <f>BS_CONTROLE[[#This Row],[Responsavel pelo boletim]]</f>
        <v>0</v>
      </c>
      <c r="BG659" s="18"/>
      <c r="BH659" s="19"/>
      <c r="BI659" s="19"/>
      <c r="BJ659" s="19"/>
      <c r="BK659" s="20"/>
      <c r="BL659" s="18"/>
      <c r="BM659" s="146"/>
      <c r="BN659" s="145"/>
      <c r="BO659" s="146"/>
      <c r="BP659" s="21"/>
      <c r="BQ659" s="14" t="str">
        <f>IF(AND(BR659&lt;1,BS659&lt;1),"Produção e Intervalo",IF(BR659&lt;1,"Intervalo",IF(BS659&lt;1,"Produção","Aderente")))</f>
        <v>Aderente</v>
      </c>
      <c r="BR659" s="22" t="str">
        <f>IF(OR(B659="",F659=""),"*",AY659/P659)</f>
        <v>*</v>
      </c>
      <c r="BS659" s="22" t="str">
        <f>IF(OR(B659="",F659=""),"*",BA659/Q659)</f>
        <v>*</v>
      </c>
      <c r="BT659" s="8" t="str">
        <f t="shared" si="10"/>
        <v/>
      </c>
    </row>
    <row r="660" spans="1:72" hidden="1">
      <c r="A660" s="51" t="str">
        <f>D661&amp;B661</f>
        <v/>
      </c>
      <c r="B660" s="163"/>
      <c r="C660" s="164" t="str">
        <f>IF(BS_CONTROLE[[#This Row],[DATA]]="","",WEEKNUM(BS_CONTROLE[[#This Row],[DATA]]))</f>
        <v/>
      </c>
      <c r="D660" s="165"/>
      <c r="E660" s="166"/>
      <c r="F660" s="167"/>
      <c r="G660" s="10" t="str">
        <f>IF(D660="","*",VLOOKUP(F660,BS_ATIVIDADE[],3,FALSE))</f>
        <v>*</v>
      </c>
      <c r="H660" s="168"/>
      <c r="I660" s="168"/>
      <c r="J660" s="169"/>
      <c r="K660" s="169"/>
      <c r="L660" s="119"/>
      <c r="M660" s="143" t="str" cm="1">
        <f t="array" ref="M66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60" s="143" t="str" cm="1">
        <f t="array" ref="N66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60" s="120"/>
      <c r="P660" s="120"/>
      <c r="Q660" s="119"/>
      <c r="R660" s="11" t="str">
        <f>IFERROR(_xlfn.XLOOKUP(F660, BS_ATIVIDADE[ATIVIDADE],BS_ATIVIDADE[UNIDADE] ), "*")</f>
        <v>*</v>
      </c>
      <c r="S660" s="144" t="str" cm="1">
        <f t="array" ref="S66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60" s="144" t="str" cm="1">
        <f t="array" ref="T66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60" s="12" t="str" cm="1">
        <f t="array" ref="U66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60" s="119"/>
      <c r="W660" s="119"/>
      <c r="X660" s="118"/>
      <c r="Y660" s="145"/>
      <c r="Z660" s="118"/>
      <c r="AA660" s="119"/>
      <c r="AB660" s="117"/>
      <c r="AC660" s="117"/>
      <c r="AD660" s="121"/>
      <c r="AE660" s="119"/>
      <c r="AF660" s="119"/>
      <c r="AG660" s="119"/>
      <c r="AH660" s="17"/>
      <c r="AI660" s="142" t="str">
        <f>IF(BS_CONTROLE[[#This Row],[Atividade]]=0, "-", BS_CONTROLE[[#This Row],[Atividade]])</f>
        <v>-</v>
      </c>
      <c r="AJ660" s="10" t="str">
        <f>IF(BS_CONTROLE[[#This Row],[Atividade]]=0, "-", BS_CONTROLE[[#This Row],[Atividade]])</f>
        <v>-</v>
      </c>
      <c r="AK660" s="35">
        <f>BS_CONTROLE[[#This Row],[Local - Partida]]</f>
        <v>0</v>
      </c>
      <c r="AL660" s="35">
        <f>BS_CONTROLE[[#This Row],[Local - Encerramento]]</f>
        <v>0</v>
      </c>
      <c r="AM660" s="119" t="str">
        <f>IF(BS_CONTROLE[[#This Row],[Entre - Estações]]=0, "-", BS_CONTROLE[[#This Row],[Entre - Estações]])</f>
        <v>-</v>
      </c>
      <c r="AN660" s="119" t="str">
        <f>IF(BS_CONTROLE[[#This Row],[SB]]=0, "-", BS_CONTROLE[[#This Row],[SB]])</f>
        <v>-</v>
      </c>
      <c r="AO660" s="119" t="str">
        <f>IF(BS_CONTROLE[[#This Row],[SUB]]=0, "-", BS_CONTROLE[[#This Row],[SUB]])</f>
        <v>-</v>
      </c>
      <c r="AP660" s="119">
        <f>BS_CONTROLE[[#This Row],[KM - Inicio]]</f>
        <v>0</v>
      </c>
      <c r="AQ660" s="119">
        <f>BS_CONTROLE[[#This Row],[KM - Inicio]]</f>
        <v>0</v>
      </c>
      <c r="AR660" s="122"/>
      <c r="AS660" s="122"/>
      <c r="AT660" s="122"/>
      <c r="AU660" s="16"/>
      <c r="AV660" s="16"/>
      <c r="AW660" s="16"/>
      <c r="AX660" s="16"/>
      <c r="AY660" s="13" t="str">
        <f>IF(D660="","*",IFERROR(IF(ISODD(COUNT(AS660:AX660)),"ERRO",SUM((AT660-AS660),(AV660-AU660),(AX660-AW660))),"ERRO"))</f>
        <v>*</v>
      </c>
      <c r="AZ660" s="232"/>
      <c r="BA660" s="123"/>
      <c r="BB660" s="11" t="str">
        <f>IFERROR(_xlfn.XLOOKUP(AI660, BS_ATIVIDADE[ATIVIDADE],BS_ATIVIDADE[UNIDADE] ), "*")</f>
        <v>*</v>
      </c>
      <c r="BC660" s="15" t="str" cm="1">
        <f t="array" ref="BC66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60" s="15" t="str" cm="1">
        <f t="array" ref="BD66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60" s="12" t="str" cm="1">
        <f t="array" ref="BE66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60" s="218">
        <f>BS_CONTROLE[[#This Row],[Responsavel pelo boletim]]</f>
        <v>0</v>
      </c>
      <c r="BG660" s="18"/>
      <c r="BH660" s="19"/>
      <c r="BI660" s="19"/>
      <c r="BJ660" s="19"/>
      <c r="BK660" s="20"/>
      <c r="BL660" s="18"/>
      <c r="BM660" s="146"/>
      <c r="BN660" s="145"/>
      <c r="BO660" s="146"/>
      <c r="BP660" s="21"/>
      <c r="BQ660" s="14" t="str">
        <f>IF(AND(BR660&lt;1,BS660&lt;1),"Produção e Intervalo",IF(BR660&lt;1,"Intervalo",IF(BS660&lt;1,"Produção","Aderente")))</f>
        <v>Aderente</v>
      </c>
      <c r="BR660" s="22" t="str">
        <f>IF(OR(B660="",F660=""),"*",AY660/P660)</f>
        <v>*</v>
      </c>
      <c r="BS660" s="22" t="str">
        <f>IF(OR(B660="",F660=""),"*",BA660/Q660)</f>
        <v>*</v>
      </c>
      <c r="BT660" s="8" t="str">
        <f t="shared" si="10"/>
        <v/>
      </c>
    </row>
    <row r="661" spans="1:72" hidden="1">
      <c r="A661" s="51" t="str">
        <f>D662&amp;B662</f>
        <v/>
      </c>
      <c r="B661" s="163"/>
      <c r="C661" s="164" t="str">
        <f>IF(BS_CONTROLE[[#This Row],[DATA]]="","",WEEKNUM(BS_CONTROLE[[#This Row],[DATA]]))</f>
        <v/>
      </c>
      <c r="D661" s="165"/>
      <c r="E661" s="166"/>
      <c r="F661" s="167"/>
      <c r="G661" s="10" t="str">
        <f>IF(D661="","*",VLOOKUP(F661,BS_ATIVIDADE[],3,FALSE))</f>
        <v>*</v>
      </c>
      <c r="H661" s="168"/>
      <c r="I661" s="168"/>
      <c r="J661" s="169"/>
      <c r="K661" s="169"/>
      <c r="L661" s="119"/>
      <c r="M661" s="143" t="str" cm="1">
        <f t="array" ref="M66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61" s="143" t="str" cm="1">
        <f t="array" ref="N66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61" s="120"/>
      <c r="P661" s="120"/>
      <c r="Q661" s="119"/>
      <c r="R661" s="11" t="str">
        <f>IFERROR(_xlfn.XLOOKUP(F661, BS_ATIVIDADE[ATIVIDADE],BS_ATIVIDADE[UNIDADE] ), "*")</f>
        <v>*</v>
      </c>
      <c r="S661" s="144" t="str" cm="1">
        <f t="array" ref="S66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61" s="144" t="str" cm="1">
        <f t="array" ref="T66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61" s="12" t="str" cm="1">
        <f t="array" ref="U66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61" s="119"/>
      <c r="W661" s="119"/>
      <c r="X661" s="118"/>
      <c r="Y661" s="145"/>
      <c r="Z661" s="118"/>
      <c r="AA661" s="119"/>
      <c r="AB661" s="117"/>
      <c r="AC661" s="117"/>
      <c r="AD661" s="121"/>
      <c r="AE661" s="119"/>
      <c r="AF661" s="119"/>
      <c r="AG661" s="119"/>
      <c r="AH661" s="17"/>
      <c r="AI661" s="142" t="str">
        <f>IF(BS_CONTROLE[[#This Row],[Atividade]]=0, "-", BS_CONTROLE[[#This Row],[Atividade]])</f>
        <v>-</v>
      </c>
      <c r="AJ661" s="10" t="str">
        <f>IF(BS_CONTROLE[[#This Row],[Atividade]]=0, "-", BS_CONTROLE[[#This Row],[Atividade]])</f>
        <v>-</v>
      </c>
      <c r="AK661" s="35">
        <f>BS_CONTROLE[[#This Row],[Local - Partida]]</f>
        <v>0</v>
      </c>
      <c r="AL661" s="35">
        <f>BS_CONTROLE[[#This Row],[Local - Encerramento]]</f>
        <v>0</v>
      </c>
      <c r="AM661" s="119" t="str">
        <f>IF(BS_CONTROLE[[#This Row],[Entre - Estações]]=0, "-", BS_CONTROLE[[#This Row],[Entre - Estações]])</f>
        <v>-</v>
      </c>
      <c r="AN661" s="119" t="str">
        <f>IF(BS_CONTROLE[[#This Row],[SB]]=0, "-", BS_CONTROLE[[#This Row],[SB]])</f>
        <v>-</v>
      </c>
      <c r="AO661" s="119" t="str">
        <f>IF(BS_CONTROLE[[#This Row],[SUB]]=0, "-", BS_CONTROLE[[#This Row],[SUB]])</f>
        <v>-</v>
      </c>
      <c r="AP661" s="119">
        <f>BS_CONTROLE[[#This Row],[KM - Inicio]]</f>
        <v>0</v>
      </c>
      <c r="AQ661" s="119">
        <f>BS_CONTROLE[[#This Row],[KM - Inicio]]</f>
        <v>0</v>
      </c>
      <c r="AR661" s="122"/>
      <c r="AS661" s="122"/>
      <c r="AT661" s="122"/>
      <c r="AU661" s="16"/>
      <c r="AV661" s="16"/>
      <c r="AW661" s="16"/>
      <c r="AX661" s="16"/>
      <c r="AY661" s="13" t="str">
        <f>IF(D661="","*",IFERROR(IF(ISODD(COUNT(AS661:AX661)),"ERRO",SUM((AT661-AS661),(AV661-AU661),(AX661-AW661))),"ERRO"))</f>
        <v>*</v>
      </c>
      <c r="AZ661" s="232"/>
      <c r="BA661" s="123"/>
      <c r="BB661" s="11" t="str">
        <f>IFERROR(_xlfn.XLOOKUP(AI661, BS_ATIVIDADE[ATIVIDADE],BS_ATIVIDADE[UNIDADE] ), "*")</f>
        <v>*</v>
      </c>
      <c r="BC661" s="15" t="str" cm="1">
        <f t="array" ref="BC66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61" s="15" t="str" cm="1">
        <f t="array" ref="BD66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61" s="12" t="str" cm="1">
        <f t="array" ref="BE66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61" s="218">
        <f>BS_CONTROLE[[#This Row],[Responsavel pelo boletim]]</f>
        <v>0</v>
      </c>
      <c r="BG661" s="18"/>
      <c r="BH661" s="19"/>
      <c r="BI661" s="19"/>
      <c r="BJ661" s="19"/>
      <c r="BK661" s="20"/>
      <c r="BL661" s="18"/>
      <c r="BM661" s="146"/>
      <c r="BN661" s="145"/>
      <c r="BO661" s="146"/>
      <c r="BP661" s="21"/>
      <c r="BQ661" s="14" t="str">
        <f>IF(AND(BR661&lt;1,BS661&lt;1),"Produção e Intervalo",IF(BR661&lt;1,"Intervalo",IF(BS661&lt;1,"Produção","Aderente")))</f>
        <v>Aderente</v>
      </c>
      <c r="BR661" s="22" t="str">
        <f>IF(OR(B661="",F661=""),"*",AY661/P661)</f>
        <v>*</v>
      </c>
      <c r="BS661" s="22" t="str">
        <f>IF(OR(B661="",F661=""),"*",BA661/Q661)</f>
        <v>*</v>
      </c>
      <c r="BT661" s="8" t="str">
        <f t="shared" si="10"/>
        <v/>
      </c>
    </row>
    <row r="662" spans="1:72" hidden="1">
      <c r="A662" s="51" t="str">
        <f>D663&amp;B663</f>
        <v/>
      </c>
      <c r="B662" s="163"/>
      <c r="C662" s="164" t="str">
        <f>IF(BS_CONTROLE[[#This Row],[DATA]]="","",WEEKNUM(BS_CONTROLE[[#This Row],[DATA]]))</f>
        <v/>
      </c>
      <c r="D662" s="165"/>
      <c r="E662" s="166"/>
      <c r="F662" s="167"/>
      <c r="G662" s="10" t="str">
        <f>IF(D662="","*",VLOOKUP(F662,BS_ATIVIDADE[],3,FALSE))</f>
        <v>*</v>
      </c>
      <c r="H662" s="168"/>
      <c r="I662" s="168"/>
      <c r="J662" s="169"/>
      <c r="K662" s="169"/>
      <c r="L662" s="119"/>
      <c r="M662" s="143" t="str" cm="1">
        <f t="array" ref="M66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62" s="143" t="str" cm="1">
        <f t="array" ref="N66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62" s="120"/>
      <c r="P662" s="120"/>
      <c r="Q662" s="119"/>
      <c r="R662" s="11" t="str">
        <f>IFERROR(_xlfn.XLOOKUP(F662, BS_ATIVIDADE[ATIVIDADE],BS_ATIVIDADE[UNIDADE] ), "*")</f>
        <v>*</v>
      </c>
      <c r="S662" s="144" t="str" cm="1">
        <f t="array" ref="S66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62" s="144" t="str" cm="1">
        <f t="array" ref="T66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62" s="12" t="str" cm="1">
        <f t="array" ref="U66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62" s="119"/>
      <c r="W662" s="119"/>
      <c r="X662" s="118"/>
      <c r="Y662" s="145"/>
      <c r="Z662" s="118"/>
      <c r="AA662" s="119"/>
      <c r="AB662" s="117"/>
      <c r="AC662" s="117"/>
      <c r="AD662" s="121"/>
      <c r="AE662" s="119"/>
      <c r="AF662" s="119"/>
      <c r="AG662" s="119"/>
      <c r="AH662" s="17"/>
      <c r="AI662" s="142" t="str">
        <f>IF(BS_CONTROLE[[#This Row],[Atividade]]=0, "-", BS_CONTROLE[[#This Row],[Atividade]])</f>
        <v>-</v>
      </c>
      <c r="AJ662" s="10" t="str">
        <f>IF(BS_CONTROLE[[#This Row],[Atividade]]=0, "-", BS_CONTROLE[[#This Row],[Atividade]])</f>
        <v>-</v>
      </c>
      <c r="AK662" s="35">
        <f>BS_CONTROLE[[#This Row],[Local - Partida]]</f>
        <v>0</v>
      </c>
      <c r="AL662" s="35">
        <f>BS_CONTROLE[[#This Row],[Local - Encerramento]]</f>
        <v>0</v>
      </c>
      <c r="AM662" s="119" t="str">
        <f>IF(BS_CONTROLE[[#This Row],[Entre - Estações]]=0, "-", BS_CONTROLE[[#This Row],[Entre - Estações]])</f>
        <v>-</v>
      </c>
      <c r="AN662" s="119" t="str">
        <f>IF(BS_CONTROLE[[#This Row],[SB]]=0, "-", BS_CONTROLE[[#This Row],[SB]])</f>
        <v>-</v>
      </c>
      <c r="AO662" s="119" t="str">
        <f>IF(BS_CONTROLE[[#This Row],[SUB]]=0, "-", BS_CONTROLE[[#This Row],[SUB]])</f>
        <v>-</v>
      </c>
      <c r="AP662" s="119">
        <f>BS_CONTROLE[[#This Row],[KM - Inicio]]</f>
        <v>0</v>
      </c>
      <c r="AQ662" s="119">
        <f>BS_CONTROLE[[#This Row],[KM - Inicio]]</f>
        <v>0</v>
      </c>
      <c r="AR662" s="122"/>
      <c r="AS662" s="122"/>
      <c r="AT662" s="122"/>
      <c r="AU662" s="16"/>
      <c r="AV662" s="16"/>
      <c r="AW662" s="16"/>
      <c r="AX662" s="16"/>
      <c r="AY662" s="13" t="str">
        <f>IF(D662="","*",IFERROR(IF(ISODD(COUNT(AS662:AX662)),"ERRO",SUM((AT662-AS662),(AV662-AU662),(AX662-AW662))),"ERRO"))</f>
        <v>*</v>
      </c>
      <c r="AZ662" s="232"/>
      <c r="BA662" s="123"/>
      <c r="BB662" s="11" t="str">
        <f>IFERROR(_xlfn.XLOOKUP(AI662, BS_ATIVIDADE[ATIVIDADE],BS_ATIVIDADE[UNIDADE] ), "*")</f>
        <v>*</v>
      </c>
      <c r="BC662" s="15" t="str" cm="1">
        <f t="array" ref="BC66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62" s="15" t="str" cm="1">
        <f t="array" ref="BD66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62" s="12" t="str" cm="1">
        <f t="array" ref="BE66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62" s="218">
        <f>BS_CONTROLE[[#This Row],[Responsavel pelo boletim]]</f>
        <v>0</v>
      </c>
      <c r="BG662" s="18"/>
      <c r="BH662" s="19"/>
      <c r="BI662" s="19"/>
      <c r="BJ662" s="19"/>
      <c r="BK662" s="20"/>
      <c r="BL662" s="18"/>
      <c r="BM662" s="146"/>
      <c r="BN662" s="145"/>
      <c r="BO662" s="146"/>
      <c r="BP662" s="21"/>
      <c r="BQ662" s="14" t="str">
        <f>IF(AND(BR662&lt;1,BS662&lt;1),"Produção e Intervalo",IF(BR662&lt;1,"Intervalo",IF(BS662&lt;1,"Produção","Aderente")))</f>
        <v>Aderente</v>
      </c>
      <c r="BR662" s="22" t="str">
        <f>IF(OR(B662="",F662=""),"*",AY662/P662)</f>
        <v>*</v>
      </c>
      <c r="BS662" s="22" t="str">
        <f>IF(OR(B662="",F662=""),"*",BA662/Q662)</f>
        <v>*</v>
      </c>
      <c r="BT662" s="8" t="str">
        <f t="shared" si="10"/>
        <v/>
      </c>
    </row>
    <row r="663" spans="1:72" hidden="1">
      <c r="A663" s="51" t="str">
        <f>D664&amp;B664</f>
        <v/>
      </c>
      <c r="B663" s="163"/>
      <c r="C663" s="164" t="str">
        <f>IF(BS_CONTROLE[[#This Row],[DATA]]="","",WEEKNUM(BS_CONTROLE[[#This Row],[DATA]]))</f>
        <v/>
      </c>
      <c r="D663" s="165"/>
      <c r="E663" s="166"/>
      <c r="F663" s="167"/>
      <c r="G663" s="10" t="str">
        <f>IF(D663="","*",VLOOKUP(F663,BS_ATIVIDADE[],3,FALSE))</f>
        <v>*</v>
      </c>
      <c r="H663" s="168"/>
      <c r="I663" s="168"/>
      <c r="J663" s="169"/>
      <c r="K663" s="169"/>
      <c r="L663" s="119"/>
      <c r="M663" s="143" t="str" cm="1">
        <f t="array" ref="M66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63" s="143" t="str" cm="1">
        <f t="array" ref="N66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63" s="120"/>
      <c r="P663" s="120"/>
      <c r="Q663" s="119"/>
      <c r="R663" s="11" t="str">
        <f>IFERROR(_xlfn.XLOOKUP(F663, BS_ATIVIDADE[ATIVIDADE],BS_ATIVIDADE[UNIDADE] ), "*")</f>
        <v>*</v>
      </c>
      <c r="S663" s="144" t="str" cm="1">
        <f t="array" ref="S66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63" s="144" t="str" cm="1">
        <f t="array" ref="T66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63" s="12" t="str" cm="1">
        <f t="array" ref="U66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63" s="119"/>
      <c r="W663" s="119"/>
      <c r="X663" s="118"/>
      <c r="Y663" s="145"/>
      <c r="Z663" s="118"/>
      <c r="AA663" s="119"/>
      <c r="AB663" s="117"/>
      <c r="AC663" s="117"/>
      <c r="AD663" s="121"/>
      <c r="AE663" s="119"/>
      <c r="AF663" s="119"/>
      <c r="AG663" s="119"/>
      <c r="AH663" s="17"/>
      <c r="AI663" s="142" t="str">
        <f>IF(BS_CONTROLE[[#This Row],[Atividade]]=0, "-", BS_CONTROLE[[#This Row],[Atividade]])</f>
        <v>-</v>
      </c>
      <c r="AJ663" s="10" t="str">
        <f>IF(BS_CONTROLE[[#This Row],[Atividade]]=0, "-", BS_CONTROLE[[#This Row],[Atividade]])</f>
        <v>-</v>
      </c>
      <c r="AK663" s="35">
        <f>BS_CONTROLE[[#This Row],[Local - Partida]]</f>
        <v>0</v>
      </c>
      <c r="AL663" s="35">
        <f>BS_CONTROLE[[#This Row],[Local - Encerramento]]</f>
        <v>0</v>
      </c>
      <c r="AM663" s="119" t="str">
        <f>IF(BS_CONTROLE[[#This Row],[Entre - Estações]]=0, "-", BS_CONTROLE[[#This Row],[Entre - Estações]])</f>
        <v>-</v>
      </c>
      <c r="AN663" s="119" t="str">
        <f>IF(BS_CONTROLE[[#This Row],[SB]]=0, "-", BS_CONTROLE[[#This Row],[SB]])</f>
        <v>-</v>
      </c>
      <c r="AO663" s="119" t="str">
        <f>IF(BS_CONTROLE[[#This Row],[SUB]]=0, "-", BS_CONTROLE[[#This Row],[SUB]])</f>
        <v>-</v>
      </c>
      <c r="AP663" s="119">
        <f>BS_CONTROLE[[#This Row],[KM - Inicio]]</f>
        <v>0</v>
      </c>
      <c r="AQ663" s="119">
        <f>BS_CONTROLE[[#This Row],[KM - Inicio]]</f>
        <v>0</v>
      </c>
      <c r="AR663" s="122"/>
      <c r="AS663" s="122"/>
      <c r="AT663" s="122"/>
      <c r="AU663" s="16"/>
      <c r="AV663" s="16"/>
      <c r="AW663" s="16"/>
      <c r="AX663" s="16"/>
      <c r="AY663" s="13" t="str">
        <f>IF(D663="","*",IFERROR(IF(ISODD(COUNT(AS663:AX663)),"ERRO",SUM((AT663-AS663),(AV663-AU663),(AX663-AW663))),"ERRO"))</f>
        <v>*</v>
      </c>
      <c r="AZ663" s="232"/>
      <c r="BA663" s="123"/>
      <c r="BB663" s="11" t="str">
        <f>IFERROR(_xlfn.XLOOKUP(AI663, BS_ATIVIDADE[ATIVIDADE],BS_ATIVIDADE[UNIDADE] ), "*")</f>
        <v>*</v>
      </c>
      <c r="BC663" s="15" t="str" cm="1">
        <f t="array" ref="BC66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63" s="15" t="str" cm="1">
        <f t="array" ref="BD66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63" s="12" t="str" cm="1">
        <f t="array" ref="BE66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63" s="218">
        <f>BS_CONTROLE[[#This Row],[Responsavel pelo boletim]]</f>
        <v>0</v>
      </c>
      <c r="BG663" s="18"/>
      <c r="BH663" s="19"/>
      <c r="BI663" s="19"/>
      <c r="BJ663" s="19"/>
      <c r="BK663" s="20"/>
      <c r="BL663" s="18"/>
      <c r="BM663" s="146"/>
      <c r="BN663" s="145"/>
      <c r="BO663" s="146"/>
      <c r="BP663" s="21"/>
      <c r="BQ663" s="14" t="str">
        <f>IF(AND(BR663&lt;1,BS663&lt;1),"Produção e Intervalo",IF(BR663&lt;1,"Intervalo",IF(BS663&lt;1,"Produção","Aderente")))</f>
        <v>Aderente</v>
      </c>
      <c r="BR663" s="22" t="str">
        <f>IF(OR(B663="",F663=""),"*",AY663/P663)</f>
        <v>*</v>
      </c>
      <c r="BS663" s="22" t="str">
        <f>IF(OR(B663="",F663=""),"*",BA663/Q663)</f>
        <v>*</v>
      </c>
      <c r="BT663" s="8" t="str">
        <f t="shared" si="10"/>
        <v/>
      </c>
    </row>
    <row r="664" spans="1:72" hidden="1">
      <c r="A664" s="51" t="str">
        <f>D665&amp;B665</f>
        <v/>
      </c>
      <c r="B664" s="163"/>
      <c r="C664" s="164" t="str">
        <f>IF(BS_CONTROLE[[#This Row],[DATA]]="","",WEEKNUM(BS_CONTROLE[[#This Row],[DATA]]))</f>
        <v/>
      </c>
      <c r="D664" s="165"/>
      <c r="E664" s="166"/>
      <c r="F664" s="167"/>
      <c r="G664" s="10" t="str">
        <f>IF(D664="","*",VLOOKUP(F664,BS_ATIVIDADE[],3,FALSE))</f>
        <v>*</v>
      </c>
      <c r="H664" s="168"/>
      <c r="I664" s="168"/>
      <c r="J664" s="169"/>
      <c r="K664" s="169"/>
      <c r="L664" s="119"/>
      <c r="M664" s="143" t="str" cm="1">
        <f t="array" ref="M66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64" s="143" t="str" cm="1">
        <f t="array" ref="N66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64" s="120"/>
      <c r="P664" s="120"/>
      <c r="Q664" s="119"/>
      <c r="R664" s="11" t="str">
        <f>IFERROR(_xlfn.XLOOKUP(F664, BS_ATIVIDADE[ATIVIDADE],BS_ATIVIDADE[UNIDADE] ), "*")</f>
        <v>*</v>
      </c>
      <c r="S664" s="144" t="str" cm="1">
        <f t="array" ref="S66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64" s="144" t="str" cm="1">
        <f t="array" ref="T66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64" s="12" t="str" cm="1">
        <f t="array" ref="U66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64" s="119"/>
      <c r="W664" s="119"/>
      <c r="X664" s="118"/>
      <c r="Y664" s="145"/>
      <c r="Z664" s="118"/>
      <c r="AA664" s="119"/>
      <c r="AB664" s="117"/>
      <c r="AC664" s="117"/>
      <c r="AD664" s="121"/>
      <c r="AE664" s="119"/>
      <c r="AF664" s="119"/>
      <c r="AG664" s="119"/>
      <c r="AH664" s="17"/>
      <c r="AI664" s="142" t="str">
        <f>IF(BS_CONTROLE[[#This Row],[Atividade]]=0, "-", BS_CONTROLE[[#This Row],[Atividade]])</f>
        <v>-</v>
      </c>
      <c r="AJ664" s="10" t="str">
        <f>IF(BS_CONTROLE[[#This Row],[Atividade]]=0, "-", BS_CONTROLE[[#This Row],[Atividade]])</f>
        <v>-</v>
      </c>
      <c r="AK664" s="35">
        <f>BS_CONTROLE[[#This Row],[Local - Partida]]</f>
        <v>0</v>
      </c>
      <c r="AL664" s="35">
        <f>BS_CONTROLE[[#This Row],[Local - Encerramento]]</f>
        <v>0</v>
      </c>
      <c r="AM664" s="119" t="str">
        <f>IF(BS_CONTROLE[[#This Row],[Entre - Estações]]=0, "-", BS_CONTROLE[[#This Row],[Entre - Estações]])</f>
        <v>-</v>
      </c>
      <c r="AN664" s="119" t="str">
        <f>IF(BS_CONTROLE[[#This Row],[SB]]=0, "-", BS_CONTROLE[[#This Row],[SB]])</f>
        <v>-</v>
      </c>
      <c r="AO664" s="119" t="str">
        <f>IF(BS_CONTROLE[[#This Row],[SUB]]=0, "-", BS_CONTROLE[[#This Row],[SUB]])</f>
        <v>-</v>
      </c>
      <c r="AP664" s="119">
        <f>BS_CONTROLE[[#This Row],[KM - Inicio]]</f>
        <v>0</v>
      </c>
      <c r="AQ664" s="119">
        <f>BS_CONTROLE[[#This Row],[KM - Inicio]]</f>
        <v>0</v>
      </c>
      <c r="AR664" s="122"/>
      <c r="AS664" s="122"/>
      <c r="AT664" s="122"/>
      <c r="AU664" s="16"/>
      <c r="AV664" s="16"/>
      <c r="AW664" s="16"/>
      <c r="AX664" s="16"/>
      <c r="AY664" s="13" t="str">
        <f>IF(D664="","*",IFERROR(IF(ISODD(COUNT(AS664:AX664)),"ERRO",SUM((AT664-AS664),(AV664-AU664),(AX664-AW664))),"ERRO"))</f>
        <v>*</v>
      </c>
      <c r="AZ664" s="232"/>
      <c r="BA664" s="123"/>
      <c r="BB664" s="11" t="str">
        <f>IFERROR(_xlfn.XLOOKUP(AI664, BS_ATIVIDADE[ATIVIDADE],BS_ATIVIDADE[UNIDADE] ), "*")</f>
        <v>*</v>
      </c>
      <c r="BC664" s="15" t="str" cm="1">
        <f t="array" ref="BC66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64" s="15" t="str" cm="1">
        <f t="array" ref="BD66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64" s="12" t="str" cm="1">
        <f t="array" ref="BE66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64" s="218">
        <f>BS_CONTROLE[[#This Row],[Responsavel pelo boletim]]</f>
        <v>0</v>
      </c>
      <c r="BG664" s="18"/>
      <c r="BH664" s="19"/>
      <c r="BI664" s="19"/>
      <c r="BJ664" s="19"/>
      <c r="BK664" s="20"/>
      <c r="BL664" s="18"/>
      <c r="BM664" s="146"/>
      <c r="BN664" s="145"/>
      <c r="BO664" s="146"/>
      <c r="BP664" s="21"/>
      <c r="BQ664" s="14" t="str">
        <f>IF(AND(BR664&lt;1,BS664&lt;1),"Produção e Intervalo",IF(BR664&lt;1,"Intervalo",IF(BS664&lt;1,"Produção","Aderente")))</f>
        <v>Aderente</v>
      </c>
      <c r="BR664" s="22" t="str">
        <f>IF(OR(B664="",F664=""),"*",AY664/P664)</f>
        <v>*</v>
      </c>
      <c r="BS664" s="22" t="str">
        <f>IF(OR(B664="",F664=""),"*",BA664/Q664)</f>
        <v>*</v>
      </c>
      <c r="BT664" s="8" t="str">
        <f t="shared" si="10"/>
        <v/>
      </c>
    </row>
    <row r="665" spans="1:72" hidden="1">
      <c r="A665" s="51" t="str">
        <f>D666&amp;B666</f>
        <v/>
      </c>
      <c r="B665" s="163"/>
      <c r="C665" s="164" t="str">
        <f>IF(BS_CONTROLE[[#This Row],[DATA]]="","",WEEKNUM(BS_CONTROLE[[#This Row],[DATA]]))</f>
        <v/>
      </c>
      <c r="D665" s="165"/>
      <c r="E665" s="166"/>
      <c r="F665" s="167"/>
      <c r="G665" s="10" t="str">
        <f>IF(D665="","*",VLOOKUP(F665,BS_ATIVIDADE[],3,FALSE))</f>
        <v>*</v>
      </c>
      <c r="H665" s="168"/>
      <c r="I665" s="168"/>
      <c r="J665" s="169"/>
      <c r="K665" s="169"/>
      <c r="L665" s="119"/>
      <c r="M665" s="143" t="str" cm="1">
        <f t="array" ref="M66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65" s="143" t="str" cm="1">
        <f t="array" ref="N66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65" s="120"/>
      <c r="P665" s="120"/>
      <c r="Q665" s="119"/>
      <c r="R665" s="11" t="str">
        <f>IFERROR(_xlfn.XLOOKUP(F665, BS_ATIVIDADE[ATIVIDADE],BS_ATIVIDADE[UNIDADE] ), "*")</f>
        <v>*</v>
      </c>
      <c r="S665" s="144" t="str" cm="1">
        <f t="array" ref="S66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65" s="144" t="str" cm="1">
        <f t="array" ref="T66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65" s="12" t="str" cm="1">
        <f t="array" ref="U66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65" s="119"/>
      <c r="W665" s="119"/>
      <c r="X665" s="118"/>
      <c r="Y665" s="145"/>
      <c r="Z665" s="118"/>
      <c r="AA665" s="119"/>
      <c r="AB665" s="117"/>
      <c r="AC665" s="117"/>
      <c r="AD665" s="121"/>
      <c r="AE665" s="119"/>
      <c r="AF665" s="119"/>
      <c r="AG665" s="119"/>
      <c r="AH665" s="17"/>
      <c r="AI665" s="142" t="str">
        <f>IF(BS_CONTROLE[[#This Row],[Atividade]]=0, "-", BS_CONTROLE[[#This Row],[Atividade]])</f>
        <v>-</v>
      </c>
      <c r="AJ665" s="10" t="str">
        <f>IF(BS_CONTROLE[[#This Row],[Atividade]]=0, "-", BS_CONTROLE[[#This Row],[Atividade]])</f>
        <v>-</v>
      </c>
      <c r="AK665" s="35">
        <f>BS_CONTROLE[[#This Row],[Local - Partida]]</f>
        <v>0</v>
      </c>
      <c r="AL665" s="35">
        <f>BS_CONTROLE[[#This Row],[Local - Encerramento]]</f>
        <v>0</v>
      </c>
      <c r="AM665" s="119" t="str">
        <f>IF(BS_CONTROLE[[#This Row],[Entre - Estações]]=0, "-", BS_CONTROLE[[#This Row],[Entre - Estações]])</f>
        <v>-</v>
      </c>
      <c r="AN665" s="119" t="str">
        <f>IF(BS_CONTROLE[[#This Row],[SB]]=0, "-", BS_CONTROLE[[#This Row],[SB]])</f>
        <v>-</v>
      </c>
      <c r="AO665" s="119" t="str">
        <f>IF(BS_CONTROLE[[#This Row],[SUB]]=0, "-", BS_CONTROLE[[#This Row],[SUB]])</f>
        <v>-</v>
      </c>
      <c r="AP665" s="119">
        <f>BS_CONTROLE[[#This Row],[KM - Inicio]]</f>
        <v>0</v>
      </c>
      <c r="AQ665" s="119">
        <f>BS_CONTROLE[[#This Row],[KM - Inicio]]</f>
        <v>0</v>
      </c>
      <c r="AR665" s="122"/>
      <c r="AS665" s="122"/>
      <c r="AT665" s="122"/>
      <c r="AU665" s="16"/>
      <c r="AV665" s="16"/>
      <c r="AW665" s="16"/>
      <c r="AX665" s="16"/>
      <c r="AY665" s="13" t="str">
        <f>IF(D665="","*",IFERROR(IF(ISODD(COUNT(AS665:AX665)),"ERRO",SUM((AT665-AS665),(AV665-AU665),(AX665-AW665))),"ERRO"))</f>
        <v>*</v>
      </c>
      <c r="AZ665" s="232"/>
      <c r="BA665" s="123"/>
      <c r="BB665" s="11" t="str">
        <f>IFERROR(_xlfn.XLOOKUP(AI665, BS_ATIVIDADE[ATIVIDADE],BS_ATIVIDADE[UNIDADE] ), "*")</f>
        <v>*</v>
      </c>
      <c r="BC665" s="15" t="str" cm="1">
        <f t="array" ref="BC66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65" s="15" t="str" cm="1">
        <f t="array" ref="BD66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65" s="12" t="str" cm="1">
        <f t="array" ref="BE66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65" s="218">
        <f>BS_CONTROLE[[#This Row],[Responsavel pelo boletim]]</f>
        <v>0</v>
      </c>
      <c r="BG665" s="18"/>
      <c r="BH665" s="19"/>
      <c r="BI665" s="19"/>
      <c r="BJ665" s="19"/>
      <c r="BK665" s="20"/>
      <c r="BL665" s="18"/>
      <c r="BM665" s="146"/>
      <c r="BN665" s="145"/>
      <c r="BO665" s="146"/>
      <c r="BP665" s="21"/>
      <c r="BQ665" s="14" t="str">
        <f>IF(AND(BR665&lt;1,BS665&lt;1),"Produção e Intervalo",IF(BR665&lt;1,"Intervalo",IF(BS665&lt;1,"Produção","Aderente")))</f>
        <v>Aderente</v>
      </c>
      <c r="BR665" s="22" t="str">
        <f>IF(OR(B665="",F665=""),"*",AY665/P665)</f>
        <v>*</v>
      </c>
      <c r="BS665" s="22" t="str">
        <f>IF(OR(B665="",F665=""),"*",BA665/Q665)</f>
        <v>*</v>
      </c>
      <c r="BT665" s="8" t="str">
        <f t="shared" si="10"/>
        <v/>
      </c>
    </row>
    <row r="666" spans="1:72" hidden="1">
      <c r="A666" s="51" t="str">
        <f>D667&amp;B667</f>
        <v/>
      </c>
      <c r="B666" s="163"/>
      <c r="C666" s="164" t="str">
        <f>IF(BS_CONTROLE[[#This Row],[DATA]]="","",WEEKNUM(BS_CONTROLE[[#This Row],[DATA]]))</f>
        <v/>
      </c>
      <c r="D666" s="165"/>
      <c r="E666" s="166"/>
      <c r="F666" s="167"/>
      <c r="G666" s="10" t="str">
        <f>IF(D666="","*",VLOOKUP(F666,BS_ATIVIDADE[],3,FALSE))</f>
        <v>*</v>
      </c>
      <c r="H666" s="168"/>
      <c r="I666" s="168"/>
      <c r="J666" s="169"/>
      <c r="K666" s="169"/>
      <c r="L666" s="119"/>
      <c r="M666" s="143" t="str" cm="1">
        <f t="array" ref="M66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66" s="143" t="str" cm="1">
        <f t="array" ref="N66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66" s="120"/>
      <c r="P666" s="120"/>
      <c r="Q666" s="119"/>
      <c r="R666" s="11" t="str">
        <f>IFERROR(_xlfn.XLOOKUP(F666, BS_ATIVIDADE[ATIVIDADE],BS_ATIVIDADE[UNIDADE] ), "*")</f>
        <v>*</v>
      </c>
      <c r="S666" s="144" t="str" cm="1">
        <f t="array" ref="S66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66" s="144" t="str" cm="1">
        <f t="array" ref="T66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66" s="12" t="str" cm="1">
        <f t="array" ref="U66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66" s="119"/>
      <c r="W666" s="119"/>
      <c r="X666" s="118"/>
      <c r="Y666" s="145"/>
      <c r="Z666" s="118"/>
      <c r="AA666" s="119"/>
      <c r="AB666" s="117"/>
      <c r="AC666" s="117"/>
      <c r="AD666" s="121"/>
      <c r="AE666" s="119"/>
      <c r="AF666" s="119"/>
      <c r="AG666" s="119"/>
      <c r="AH666" s="17"/>
      <c r="AI666" s="142" t="str">
        <f>IF(BS_CONTROLE[[#This Row],[Atividade]]=0, "-", BS_CONTROLE[[#This Row],[Atividade]])</f>
        <v>-</v>
      </c>
      <c r="AJ666" s="10" t="str">
        <f>IF(BS_CONTROLE[[#This Row],[Atividade]]=0, "-", BS_CONTROLE[[#This Row],[Atividade]])</f>
        <v>-</v>
      </c>
      <c r="AK666" s="35">
        <f>BS_CONTROLE[[#This Row],[Local - Partida]]</f>
        <v>0</v>
      </c>
      <c r="AL666" s="35">
        <f>BS_CONTROLE[[#This Row],[Local - Encerramento]]</f>
        <v>0</v>
      </c>
      <c r="AM666" s="119" t="str">
        <f>IF(BS_CONTROLE[[#This Row],[Entre - Estações]]=0, "-", BS_CONTROLE[[#This Row],[Entre - Estações]])</f>
        <v>-</v>
      </c>
      <c r="AN666" s="119" t="str">
        <f>IF(BS_CONTROLE[[#This Row],[SB]]=0, "-", BS_CONTROLE[[#This Row],[SB]])</f>
        <v>-</v>
      </c>
      <c r="AO666" s="119" t="str">
        <f>IF(BS_CONTROLE[[#This Row],[SUB]]=0, "-", BS_CONTROLE[[#This Row],[SUB]])</f>
        <v>-</v>
      </c>
      <c r="AP666" s="119">
        <f>BS_CONTROLE[[#This Row],[KM - Inicio]]</f>
        <v>0</v>
      </c>
      <c r="AQ666" s="119">
        <f>BS_CONTROLE[[#This Row],[KM - Inicio]]</f>
        <v>0</v>
      </c>
      <c r="AR666" s="122"/>
      <c r="AS666" s="122"/>
      <c r="AT666" s="122"/>
      <c r="AU666" s="16"/>
      <c r="AV666" s="16"/>
      <c r="AW666" s="16"/>
      <c r="AX666" s="16"/>
      <c r="AY666" s="13" t="str">
        <f>IF(D666="","*",IFERROR(IF(ISODD(COUNT(AS666:AX666)),"ERRO",SUM((AT666-AS666),(AV666-AU666),(AX666-AW666))),"ERRO"))</f>
        <v>*</v>
      </c>
      <c r="AZ666" s="232"/>
      <c r="BA666" s="123"/>
      <c r="BB666" s="11" t="str">
        <f>IFERROR(_xlfn.XLOOKUP(AI666, BS_ATIVIDADE[ATIVIDADE],BS_ATIVIDADE[UNIDADE] ), "*")</f>
        <v>*</v>
      </c>
      <c r="BC666" s="15" t="str" cm="1">
        <f t="array" ref="BC66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66" s="15" t="str" cm="1">
        <f t="array" ref="BD66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66" s="12" t="str" cm="1">
        <f t="array" ref="BE66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66" s="218">
        <f>BS_CONTROLE[[#This Row],[Responsavel pelo boletim]]</f>
        <v>0</v>
      </c>
      <c r="BG666" s="18"/>
      <c r="BH666" s="19"/>
      <c r="BI666" s="19"/>
      <c r="BJ666" s="19"/>
      <c r="BK666" s="20"/>
      <c r="BL666" s="18"/>
      <c r="BM666" s="146"/>
      <c r="BN666" s="145"/>
      <c r="BO666" s="146"/>
      <c r="BP666" s="21"/>
      <c r="BQ666" s="14" t="str">
        <f>IF(AND(BR666&lt;1,BS666&lt;1),"Produção e Intervalo",IF(BR666&lt;1,"Intervalo",IF(BS666&lt;1,"Produção","Aderente")))</f>
        <v>Aderente</v>
      </c>
      <c r="BR666" s="22" t="str">
        <f>IF(OR(B666="",F666=""),"*",AY666/P666)</f>
        <v>*</v>
      </c>
      <c r="BS666" s="22" t="str">
        <f>IF(OR(B666="",F666=""),"*",BA666/Q666)</f>
        <v>*</v>
      </c>
      <c r="BT666" s="8" t="str">
        <f t="shared" si="10"/>
        <v/>
      </c>
    </row>
    <row r="667" spans="1:72" hidden="1">
      <c r="A667" s="51" t="str">
        <f>D668&amp;B668</f>
        <v/>
      </c>
      <c r="B667" s="163"/>
      <c r="C667" s="164" t="str">
        <f>IF(BS_CONTROLE[[#This Row],[DATA]]="","",WEEKNUM(BS_CONTROLE[[#This Row],[DATA]]))</f>
        <v/>
      </c>
      <c r="D667" s="165"/>
      <c r="E667" s="166"/>
      <c r="F667" s="167"/>
      <c r="G667" s="10" t="str">
        <f>IF(D667="","*",VLOOKUP(F667,BS_ATIVIDADE[],3,FALSE))</f>
        <v>*</v>
      </c>
      <c r="H667" s="168"/>
      <c r="I667" s="168"/>
      <c r="J667" s="169"/>
      <c r="K667" s="169"/>
      <c r="L667" s="119"/>
      <c r="M667" s="143" t="str" cm="1">
        <f t="array" ref="M66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67" s="143" t="str" cm="1">
        <f t="array" ref="N66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67" s="120"/>
      <c r="P667" s="120"/>
      <c r="Q667" s="119"/>
      <c r="R667" s="11" t="str">
        <f>IFERROR(_xlfn.XLOOKUP(F667, BS_ATIVIDADE[ATIVIDADE],BS_ATIVIDADE[UNIDADE] ), "*")</f>
        <v>*</v>
      </c>
      <c r="S667" s="144" t="str" cm="1">
        <f t="array" ref="S66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67" s="144" t="str" cm="1">
        <f t="array" ref="T66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67" s="12" t="str" cm="1">
        <f t="array" ref="U66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67" s="119"/>
      <c r="W667" s="119"/>
      <c r="X667" s="118"/>
      <c r="Y667" s="145"/>
      <c r="Z667" s="118"/>
      <c r="AA667" s="119"/>
      <c r="AB667" s="117"/>
      <c r="AC667" s="117"/>
      <c r="AD667" s="121"/>
      <c r="AE667" s="119"/>
      <c r="AF667" s="119"/>
      <c r="AG667" s="119"/>
      <c r="AH667" s="17"/>
      <c r="AI667" s="142" t="str">
        <f>IF(BS_CONTROLE[[#This Row],[Atividade]]=0, "-", BS_CONTROLE[[#This Row],[Atividade]])</f>
        <v>-</v>
      </c>
      <c r="AJ667" s="10" t="str">
        <f>IF(BS_CONTROLE[[#This Row],[Atividade]]=0, "-", BS_CONTROLE[[#This Row],[Atividade]])</f>
        <v>-</v>
      </c>
      <c r="AK667" s="35">
        <f>BS_CONTROLE[[#This Row],[Local - Partida]]</f>
        <v>0</v>
      </c>
      <c r="AL667" s="35">
        <f>BS_CONTROLE[[#This Row],[Local - Encerramento]]</f>
        <v>0</v>
      </c>
      <c r="AM667" s="119" t="str">
        <f>IF(BS_CONTROLE[[#This Row],[Entre - Estações]]=0, "-", BS_CONTROLE[[#This Row],[Entre - Estações]])</f>
        <v>-</v>
      </c>
      <c r="AN667" s="119" t="str">
        <f>IF(BS_CONTROLE[[#This Row],[SB]]=0, "-", BS_CONTROLE[[#This Row],[SB]])</f>
        <v>-</v>
      </c>
      <c r="AO667" s="119" t="str">
        <f>IF(BS_CONTROLE[[#This Row],[SUB]]=0, "-", BS_CONTROLE[[#This Row],[SUB]])</f>
        <v>-</v>
      </c>
      <c r="AP667" s="119">
        <f>BS_CONTROLE[[#This Row],[KM - Inicio]]</f>
        <v>0</v>
      </c>
      <c r="AQ667" s="119">
        <f>BS_CONTROLE[[#This Row],[KM - Inicio]]</f>
        <v>0</v>
      </c>
      <c r="AR667" s="122"/>
      <c r="AS667" s="122"/>
      <c r="AT667" s="122"/>
      <c r="AU667" s="16"/>
      <c r="AV667" s="16"/>
      <c r="AW667" s="16"/>
      <c r="AX667" s="16"/>
      <c r="AY667" s="13" t="str">
        <f>IF(D667="","*",IFERROR(IF(ISODD(COUNT(AS667:AX667)),"ERRO",SUM((AT667-AS667),(AV667-AU667),(AX667-AW667))),"ERRO"))</f>
        <v>*</v>
      </c>
      <c r="AZ667" s="232"/>
      <c r="BA667" s="123"/>
      <c r="BB667" s="11" t="str">
        <f>IFERROR(_xlfn.XLOOKUP(AI667, BS_ATIVIDADE[ATIVIDADE],BS_ATIVIDADE[UNIDADE] ), "*")</f>
        <v>*</v>
      </c>
      <c r="BC667" s="15" t="str" cm="1">
        <f t="array" ref="BC66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67" s="15" t="str" cm="1">
        <f t="array" ref="BD66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67" s="12" t="str" cm="1">
        <f t="array" ref="BE66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67" s="218">
        <f>BS_CONTROLE[[#This Row],[Responsavel pelo boletim]]</f>
        <v>0</v>
      </c>
      <c r="BG667" s="18"/>
      <c r="BH667" s="19"/>
      <c r="BI667" s="19"/>
      <c r="BJ667" s="19"/>
      <c r="BK667" s="20"/>
      <c r="BL667" s="18"/>
      <c r="BM667" s="146"/>
      <c r="BN667" s="145"/>
      <c r="BO667" s="146"/>
      <c r="BP667" s="21"/>
      <c r="BQ667" s="14" t="str">
        <f>IF(AND(BR667&lt;1,BS667&lt;1),"Produção e Intervalo",IF(BR667&lt;1,"Intervalo",IF(BS667&lt;1,"Produção","Aderente")))</f>
        <v>Aderente</v>
      </c>
      <c r="BR667" s="22" t="str">
        <f>IF(OR(B667="",F667=""),"*",AY667/P667)</f>
        <v>*</v>
      </c>
      <c r="BS667" s="22" t="str">
        <f>IF(OR(B667="",F667=""),"*",BA667/Q667)</f>
        <v>*</v>
      </c>
      <c r="BT667" s="8" t="str">
        <f t="shared" si="10"/>
        <v/>
      </c>
    </row>
    <row r="668" spans="1:72" hidden="1">
      <c r="A668" s="51" t="str">
        <f>D669&amp;B669</f>
        <v/>
      </c>
      <c r="B668" s="163"/>
      <c r="C668" s="164" t="str">
        <f>IF(BS_CONTROLE[[#This Row],[DATA]]="","",WEEKNUM(BS_CONTROLE[[#This Row],[DATA]]))</f>
        <v/>
      </c>
      <c r="D668" s="165"/>
      <c r="E668" s="166"/>
      <c r="F668" s="167"/>
      <c r="G668" s="10" t="str">
        <f>IF(D668="","*",VLOOKUP(F668,BS_ATIVIDADE[],3,FALSE))</f>
        <v>*</v>
      </c>
      <c r="H668" s="168"/>
      <c r="I668" s="168"/>
      <c r="J668" s="169"/>
      <c r="K668" s="169"/>
      <c r="L668" s="119"/>
      <c r="M668" s="143" t="str" cm="1">
        <f t="array" ref="M66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68" s="143" t="str" cm="1">
        <f t="array" ref="N66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68" s="120"/>
      <c r="P668" s="120"/>
      <c r="Q668" s="119"/>
      <c r="R668" s="11" t="str">
        <f>IFERROR(_xlfn.XLOOKUP(F668, BS_ATIVIDADE[ATIVIDADE],BS_ATIVIDADE[UNIDADE] ), "*")</f>
        <v>*</v>
      </c>
      <c r="S668" s="144" t="str" cm="1">
        <f t="array" ref="S66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68" s="144" t="str" cm="1">
        <f t="array" ref="T66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68" s="12" t="str" cm="1">
        <f t="array" ref="U66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68" s="119"/>
      <c r="W668" s="119"/>
      <c r="X668" s="118"/>
      <c r="Y668" s="145"/>
      <c r="Z668" s="118"/>
      <c r="AA668" s="119"/>
      <c r="AB668" s="117"/>
      <c r="AC668" s="117"/>
      <c r="AD668" s="121"/>
      <c r="AE668" s="119"/>
      <c r="AF668" s="119"/>
      <c r="AG668" s="119"/>
      <c r="AH668" s="17"/>
      <c r="AI668" s="142" t="str">
        <f>IF(BS_CONTROLE[[#This Row],[Atividade]]=0, "-", BS_CONTROLE[[#This Row],[Atividade]])</f>
        <v>-</v>
      </c>
      <c r="AJ668" s="10" t="str">
        <f>IF(BS_CONTROLE[[#This Row],[Atividade]]=0, "-", BS_CONTROLE[[#This Row],[Atividade]])</f>
        <v>-</v>
      </c>
      <c r="AK668" s="35">
        <f>BS_CONTROLE[[#This Row],[Local - Partida]]</f>
        <v>0</v>
      </c>
      <c r="AL668" s="35">
        <f>BS_CONTROLE[[#This Row],[Local - Encerramento]]</f>
        <v>0</v>
      </c>
      <c r="AM668" s="119" t="str">
        <f>IF(BS_CONTROLE[[#This Row],[Entre - Estações]]=0, "-", BS_CONTROLE[[#This Row],[Entre - Estações]])</f>
        <v>-</v>
      </c>
      <c r="AN668" s="119" t="str">
        <f>IF(BS_CONTROLE[[#This Row],[SB]]=0, "-", BS_CONTROLE[[#This Row],[SB]])</f>
        <v>-</v>
      </c>
      <c r="AO668" s="119" t="str">
        <f>IF(BS_CONTROLE[[#This Row],[SUB]]=0, "-", BS_CONTROLE[[#This Row],[SUB]])</f>
        <v>-</v>
      </c>
      <c r="AP668" s="119">
        <f>BS_CONTROLE[[#This Row],[KM - Inicio]]</f>
        <v>0</v>
      </c>
      <c r="AQ668" s="119">
        <f>BS_CONTROLE[[#This Row],[KM - Inicio]]</f>
        <v>0</v>
      </c>
      <c r="AR668" s="122"/>
      <c r="AS668" s="122"/>
      <c r="AT668" s="122"/>
      <c r="AU668" s="16"/>
      <c r="AV668" s="16"/>
      <c r="AW668" s="16"/>
      <c r="AX668" s="16"/>
      <c r="AY668" s="13" t="str">
        <f>IF(D668="","*",IFERROR(IF(ISODD(COUNT(AS668:AX668)),"ERRO",SUM((AT668-AS668),(AV668-AU668),(AX668-AW668))),"ERRO"))</f>
        <v>*</v>
      </c>
      <c r="AZ668" s="232"/>
      <c r="BA668" s="123"/>
      <c r="BB668" s="11" t="str">
        <f>IFERROR(_xlfn.XLOOKUP(AI668, BS_ATIVIDADE[ATIVIDADE],BS_ATIVIDADE[UNIDADE] ), "*")</f>
        <v>*</v>
      </c>
      <c r="BC668" s="15" t="str" cm="1">
        <f t="array" ref="BC66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68" s="15" t="str" cm="1">
        <f t="array" ref="BD66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68" s="12" t="str" cm="1">
        <f t="array" ref="BE66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68" s="218">
        <f>BS_CONTROLE[[#This Row],[Responsavel pelo boletim]]</f>
        <v>0</v>
      </c>
      <c r="BG668" s="18"/>
      <c r="BH668" s="19"/>
      <c r="BI668" s="19"/>
      <c r="BJ668" s="19"/>
      <c r="BK668" s="20"/>
      <c r="BL668" s="18"/>
      <c r="BM668" s="146"/>
      <c r="BN668" s="145"/>
      <c r="BO668" s="146"/>
      <c r="BP668" s="21"/>
      <c r="BQ668" s="14" t="str">
        <f>IF(AND(BR668&lt;1,BS668&lt;1),"Produção e Intervalo",IF(BR668&lt;1,"Intervalo",IF(BS668&lt;1,"Produção","Aderente")))</f>
        <v>Aderente</v>
      </c>
      <c r="BR668" s="22" t="str">
        <f>IF(OR(B668="",F668=""),"*",AY668/P668)</f>
        <v>*</v>
      </c>
      <c r="BS668" s="22" t="str">
        <f>IF(OR(B668="",F668=""),"*",BA668/Q668)</f>
        <v>*</v>
      </c>
      <c r="BT668" s="8" t="str">
        <f t="shared" si="10"/>
        <v/>
      </c>
    </row>
    <row r="669" spans="1:72" hidden="1">
      <c r="A669" s="51" t="str">
        <f>D670&amp;B670</f>
        <v/>
      </c>
      <c r="B669" s="163"/>
      <c r="C669" s="164" t="str">
        <f>IF(BS_CONTROLE[[#This Row],[DATA]]="","",WEEKNUM(BS_CONTROLE[[#This Row],[DATA]]))</f>
        <v/>
      </c>
      <c r="D669" s="165"/>
      <c r="E669" s="166"/>
      <c r="F669" s="167"/>
      <c r="G669" s="10" t="str">
        <f>IF(D669="","*",VLOOKUP(F669,BS_ATIVIDADE[],3,FALSE))</f>
        <v>*</v>
      </c>
      <c r="H669" s="168"/>
      <c r="I669" s="168"/>
      <c r="J669" s="169"/>
      <c r="K669" s="169"/>
      <c r="L669" s="119"/>
      <c r="M669" s="143" t="str" cm="1">
        <f t="array" ref="M66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69" s="143" t="str" cm="1">
        <f t="array" ref="N66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69" s="120"/>
      <c r="P669" s="120"/>
      <c r="Q669" s="119"/>
      <c r="R669" s="11" t="str">
        <f>IFERROR(_xlfn.XLOOKUP(F669, BS_ATIVIDADE[ATIVIDADE],BS_ATIVIDADE[UNIDADE] ), "*")</f>
        <v>*</v>
      </c>
      <c r="S669" s="144" t="str" cm="1">
        <f t="array" ref="S66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69" s="144" t="str" cm="1">
        <f t="array" ref="T66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69" s="12" t="str" cm="1">
        <f t="array" ref="U66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69" s="119"/>
      <c r="W669" s="119"/>
      <c r="X669" s="118"/>
      <c r="Y669" s="145"/>
      <c r="Z669" s="118"/>
      <c r="AA669" s="119"/>
      <c r="AB669" s="117"/>
      <c r="AC669" s="117"/>
      <c r="AD669" s="121"/>
      <c r="AE669" s="119"/>
      <c r="AF669" s="119"/>
      <c r="AG669" s="119"/>
      <c r="AH669" s="17"/>
      <c r="AI669" s="142" t="str">
        <f>IF(BS_CONTROLE[[#This Row],[Atividade]]=0, "-", BS_CONTROLE[[#This Row],[Atividade]])</f>
        <v>-</v>
      </c>
      <c r="AJ669" s="10" t="str">
        <f>IF(BS_CONTROLE[[#This Row],[Atividade]]=0, "-", BS_CONTROLE[[#This Row],[Atividade]])</f>
        <v>-</v>
      </c>
      <c r="AK669" s="35">
        <f>BS_CONTROLE[[#This Row],[Local - Partida]]</f>
        <v>0</v>
      </c>
      <c r="AL669" s="35">
        <f>BS_CONTROLE[[#This Row],[Local - Encerramento]]</f>
        <v>0</v>
      </c>
      <c r="AM669" s="119" t="str">
        <f>IF(BS_CONTROLE[[#This Row],[Entre - Estações]]=0, "-", BS_CONTROLE[[#This Row],[Entre - Estações]])</f>
        <v>-</v>
      </c>
      <c r="AN669" s="119" t="str">
        <f>IF(BS_CONTROLE[[#This Row],[SB]]=0, "-", BS_CONTROLE[[#This Row],[SB]])</f>
        <v>-</v>
      </c>
      <c r="AO669" s="119" t="str">
        <f>IF(BS_CONTROLE[[#This Row],[SUB]]=0, "-", BS_CONTROLE[[#This Row],[SUB]])</f>
        <v>-</v>
      </c>
      <c r="AP669" s="119">
        <f>BS_CONTROLE[[#This Row],[KM - Inicio]]</f>
        <v>0</v>
      </c>
      <c r="AQ669" s="119">
        <f>BS_CONTROLE[[#This Row],[KM - Inicio]]</f>
        <v>0</v>
      </c>
      <c r="AR669" s="122"/>
      <c r="AS669" s="122"/>
      <c r="AT669" s="122"/>
      <c r="AU669" s="16"/>
      <c r="AV669" s="16"/>
      <c r="AW669" s="16"/>
      <c r="AX669" s="16"/>
      <c r="AY669" s="13" t="str">
        <f>IF(D669="","*",IFERROR(IF(ISODD(COUNT(AS669:AX669)),"ERRO",SUM((AT669-AS669),(AV669-AU669),(AX669-AW669))),"ERRO"))</f>
        <v>*</v>
      </c>
      <c r="AZ669" s="232"/>
      <c r="BA669" s="123"/>
      <c r="BB669" s="11" t="str">
        <f>IFERROR(_xlfn.XLOOKUP(AI669, BS_ATIVIDADE[ATIVIDADE],BS_ATIVIDADE[UNIDADE] ), "*")</f>
        <v>*</v>
      </c>
      <c r="BC669" s="15" t="str" cm="1">
        <f t="array" ref="BC66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69" s="15" t="str" cm="1">
        <f t="array" ref="BD66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69" s="12" t="str" cm="1">
        <f t="array" ref="BE66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69" s="218">
        <f>BS_CONTROLE[[#This Row],[Responsavel pelo boletim]]</f>
        <v>0</v>
      </c>
      <c r="BG669" s="18"/>
      <c r="BH669" s="19"/>
      <c r="BI669" s="19"/>
      <c r="BJ669" s="19"/>
      <c r="BK669" s="20"/>
      <c r="BL669" s="18"/>
      <c r="BM669" s="146"/>
      <c r="BN669" s="145"/>
      <c r="BO669" s="146"/>
      <c r="BP669" s="21"/>
      <c r="BQ669" s="14" t="str">
        <f>IF(AND(BR669&lt;1,BS669&lt;1),"Produção e Intervalo",IF(BR669&lt;1,"Intervalo",IF(BS669&lt;1,"Produção","Aderente")))</f>
        <v>Aderente</v>
      </c>
      <c r="BR669" s="22" t="str">
        <f>IF(OR(B669="",F669=""),"*",AY669/P669)</f>
        <v>*</v>
      </c>
      <c r="BS669" s="22" t="str">
        <f>IF(OR(B669="",F669=""),"*",BA669/Q669)</f>
        <v>*</v>
      </c>
      <c r="BT669" s="8" t="str">
        <f t="shared" si="10"/>
        <v/>
      </c>
    </row>
    <row r="670" spans="1:72" hidden="1">
      <c r="A670" s="51" t="str">
        <f>D671&amp;B671</f>
        <v/>
      </c>
      <c r="B670" s="163"/>
      <c r="C670" s="164" t="str">
        <f>IF(BS_CONTROLE[[#This Row],[DATA]]="","",WEEKNUM(BS_CONTROLE[[#This Row],[DATA]]))</f>
        <v/>
      </c>
      <c r="D670" s="165"/>
      <c r="E670" s="166"/>
      <c r="F670" s="167"/>
      <c r="G670" s="10" t="str">
        <f>IF(D670="","*",VLOOKUP(F670,BS_ATIVIDADE[],3,FALSE))</f>
        <v>*</v>
      </c>
      <c r="H670" s="168"/>
      <c r="I670" s="168"/>
      <c r="J670" s="169"/>
      <c r="K670" s="169"/>
      <c r="L670" s="119"/>
      <c r="M670" s="143" t="str" cm="1">
        <f t="array" ref="M67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70" s="143" t="str" cm="1">
        <f t="array" ref="N67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70" s="120"/>
      <c r="P670" s="120"/>
      <c r="Q670" s="119"/>
      <c r="R670" s="11" t="str">
        <f>IFERROR(_xlfn.XLOOKUP(F670, BS_ATIVIDADE[ATIVIDADE],BS_ATIVIDADE[UNIDADE] ), "*")</f>
        <v>*</v>
      </c>
      <c r="S670" s="144" t="str" cm="1">
        <f t="array" ref="S67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70" s="144" t="str" cm="1">
        <f t="array" ref="T67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70" s="12" t="str" cm="1">
        <f t="array" ref="U67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70" s="119"/>
      <c r="W670" s="119"/>
      <c r="X670" s="118"/>
      <c r="Y670" s="145"/>
      <c r="Z670" s="118"/>
      <c r="AA670" s="119"/>
      <c r="AB670" s="117"/>
      <c r="AC670" s="117"/>
      <c r="AD670" s="121"/>
      <c r="AE670" s="119"/>
      <c r="AF670" s="119"/>
      <c r="AG670" s="119"/>
      <c r="AH670" s="17"/>
      <c r="AI670" s="142" t="str">
        <f>IF(BS_CONTROLE[[#This Row],[Atividade]]=0, "-", BS_CONTROLE[[#This Row],[Atividade]])</f>
        <v>-</v>
      </c>
      <c r="AJ670" s="10" t="str">
        <f>IF(BS_CONTROLE[[#This Row],[Atividade]]=0, "-", BS_CONTROLE[[#This Row],[Atividade]])</f>
        <v>-</v>
      </c>
      <c r="AK670" s="35">
        <f>BS_CONTROLE[[#This Row],[Local - Partida]]</f>
        <v>0</v>
      </c>
      <c r="AL670" s="35">
        <f>BS_CONTROLE[[#This Row],[Local - Encerramento]]</f>
        <v>0</v>
      </c>
      <c r="AM670" s="119" t="str">
        <f>IF(BS_CONTROLE[[#This Row],[Entre - Estações]]=0, "-", BS_CONTROLE[[#This Row],[Entre - Estações]])</f>
        <v>-</v>
      </c>
      <c r="AN670" s="119" t="str">
        <f>IF(BS_CONTROLE[[#This Row],[SB]]=0, "-", BS_CONTROLE[[#This Row],[SB]])</f>
        <v>-</v>
      </c>
      <c r="AO670" s="119" t="str">
        <f>IF(BS_CONTROLE[[#This Row],[SUB]]=0, "-", BS_CONTROLE[[#This Row],[SUB]])</f>
        <v>-</v>
      </c>
      <c r="AP670" s="119">
        <f>BS_CONTROLE[[#This Row],[KM - Inicio]]</f>
        <v>0</v>
      </c>
      <c r="AQ670" s="119">
        <f>BS_CONTROLE[[#This Row],[KM - Inicio]]</f>
        <v>0</v>
      </c>
      <c r="AR670" s="122"/>
      <c r="AS670" s="122"/>
      <c r="AT670" s="122"/>
      <c r="AU670" s="16"/>
      <c r="AV670" s="16"/>
      <c r="AW670" s="16"/>
      <c r="AX670" s="16"/>
      <c r="AY670" s="13" t="str">
        <f>IF(D670="","*",IFERROR(IF(ISODD(COUNT(AS670:AX670)),"ERRO",SUM((AT670-AS670),(AV670-AU670),(AX670-AW670))),"ERRO"))</f>
        <v>*</v>
      </c>
      <c r="AZ670" s="232"/>
      <c r="BA670" s="123"/>
      <c r="BB670" s="11" t="str">
        <f>IFERROR(_xlfn.XLOOKUP(AI670, BS_ATIVIDADE[ATIVIDADE],BS_ATIVIDADE[UNIDADE] ), "*")</f>
        <v>*</v>
      </c>
      <c r="BC670" s="15" t="str" cm="1">
        <f t="array" ref="BC67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70" s="15" t="str" cm="1">
        <f t="array" ref="BD67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70" s="12" t="str" cm="1">
        <f t="array" ref="BE67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70" s="218">
        <f>BS_CONTROLE[[#This Row],[Responsavel pelo boletim]]</f>
        <v>0</v>
      </c>
      <c r="BG670" s="18"/>
      <c r="BH670" s="19"/>
      <c r="BI670" s="19"/>
      <c r="BJ670" s="19"/>
      <c r="BK670" s="20"/>
      <c r="BL670" s="18"/>
      <c r="BM670" s="146"/>
      <c r="BN670" s="145"/>
      <c r="BO670" s="146"/>
      <c r="BP670" s="21"/>
      <c r="BQ670" s="14" t="str">
        <f>IF(AND(BR670&lt;1,BS670&lt;1),"Produção e Intervalo",IF(BR670&lt;1,"Intervalo",IF(BS670&lt;1,"Produção","Aderente")))</f>
        <v>Aderente</v>
      </c>
      <c r="BR670" s="22" t="str">
        <f>IF(OR(B670="",F670=""),"*",AY670/P670)</f>
        <v>*</v>
      </c>
      <c r="BS670" s="22" t="str">
        <f>IF(OR(B670="",F670=""),"*",BA670/Q670)</f>
        <v>*</v>
      </c>
      <c r="BT670" s="8" t="str">
        <f t="shared" si="10"/>
        <v/>
      </c>
    </row>
    <row r="671" spans="1:72" hidden="1">
      <c r="A671" s="51" t="str">
        <f>D672&amp;B672</f>
        <v/>
      </c>
      <c r="B671" s="163"/>
      <c r="C671" s="164" t="str">
        <f>IF(BS_CONTROLE[[#This Row],[DATA]]="","",WEEKNUM(BS_CONTROLE[[#This Row],[DATA]]))</f>
        <v/>
      </c>
      <c r="D671" s="165"/>
      <c r="E671" s="166"/>
      <c r="F671" s="167"/>
      <c r="G671" s="10" t="str">
        <f>IF(D671="","*",VLOOKUP(F671,BS_ATIVIDADE[],3,FALSE))</f>
        <v>*</v>
      </c>
      <c r="H671" s="168"/>
      <c r="I671" s="168"/>
      <c r="J671" s="169"/>
      <c r="K671" s="169"/>
      <c r="L671" s="119"/>
      <c r="M671" s="143" t="str" cm="1">
        <f t="array" ref="M67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71" s="143" t="str" cm="1">
        <f t="array" ref="N67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71" s="120"/>
      <c r="P671" s="120"/>
      <c r="Q671" s="119"/>
      <c r="R671" s="11" t="str">
        <f>IFERROR(_xlfn.XLOOKUP(F671, BS_ATIVIDADE[ATIVIDADE],BS_ATIVIDADE[UNIDADE] ), "*")</f>
        <v>*</v>
      </c>
      <c r="S671" s="144" t="str" cm="1">
        <f t="array" ref="S67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71" s="144" t="str" cm="1">
        <f t="array" ref="T67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71" s="12" t="str" cm="1">
        <f t="array" ref="U67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71" s="119"/>
      <c r="W671" s="119"/>
      <c r="X671" s="118"/>
      <c r="Y671" s="145"/>
      <c r="Z671" s="118"/>
      <c r="AA671" s="119"/>
      <c r="AB671" s="117"/>
      <c r="AC671" s="117"/>
      <c r="AD671" s="121"/>
      <c r="AE671" s="119"/>
      <c r="AF671" s="119"/>
      <c r="AG671" s="119"/>
      <c r="AH671" s="17"/>
      <c r="AI671" s="142" t="str">
        <f>IF(BS_CONTROLE[[#This Row],[Atividade]]=0, "-", BS_CONTROLE[[#This Row],[Atividade]])</f>
        <v>-</v>
      </c>
      <c r="AJ671" s="10" t="str">
        <f>IF(BS_CONTROLE[[#This Row],[Atividade]]=0, "-", BS_CONTROLE[[#This Row],[Atividade]])</f>
        <v>-</v>
      </c>
      <c r="AK671" s="35">
        <f>BS_CONTROLE[[#This Row],[Local - Partida]]</f>
        <v>0</v>
      </c>
      <c r="AL671" s="35">
        <f>BS_CONTROLE[[#This Row],[Local - Encerramento]]</f>
        <v>0</v>
      </c>
      <c r="AM671" s="119" t="str">
        <f>IF(BS_CONTROLE[[#This Row],[Entre - Estações]]=0, "-", BS_CONTROLE[[#This Row],[Entre - Estações]])</f>
        <v>-</v>
      </c>
      <c r="AN671" s="119" t="str">
        <f>IF(BS_CONTROLE[[#This Row],[SB]]=0, "-", BS_CONTROLE[[#This Row],[SB]])</f>
        <v>-</v>
      </c>
      <c r="AO671" s="119" t="str">
        <f>IF(BS_CONTROLE[[#This Row],[SUB]]=0, "-", BS_CONTROLE[[#This Row],[SUB]])</f>
        <v>-</v>
      </c>
      <c r="AP671" s="119">
        <f>BS_CONTROLE[[#This Row],[KM - Inicio]]</f>
        <v>0</v>
      </c>
      <c r="AQ671" s="119">
        <f>BS_CONTROLE[[#This Row],[KM - Inicio]]</f>
        <v>0</v>
      </c>
      <c r="AR671" s="122"/>
      <c r="AS671" s="122"/>
      <c r="AT671" s="122"/>
      <c r="AU671" s="16"/>
      <c r="AV671" s="16"/>
      <c r="AW671" s="16"/>
      <c r="AX671" s="16"/>
      <c r="AY671" s="13" t="str">
        <f>IF(D671="","*",IFERROR(IF(ISODD(COUNT(AS671:AX671)),"ERRO",SUM((AT671-AS671),(AV671-AU671),(AX671-AW671))),"ERRO"))</f>
        <v>*</v>
      </c>
      <c r="AZ671" s="232"/>
      <c r="BA671" s="123"/>
      <c r="BB671" s="11" t="str">
        <f>IFERROR(_xlfn.XLOOKUP(AI671, BS_ATIVIDADE[ATIVIDADE],BS_ATIVIDADE[UNIDADE] ), "*")</f>
        <v>*</v>
      </c>
      <c r="BC671" s="15" t="str" cm="1">
        <f t="array" ref="BC67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71" s="15" t="str" cm="1">
        <f t="array" ref="BD67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71" s="12" t="str" cm="1">
        <f t="array" ref="BE67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71" s="218">
        <f>BS_CONTROLE[[#This Row],[Responsavel pelo boletim]]</f>
        <v>0</v>
      </c>
      <c r="BG671" s="18"/>
      <c r="BH671" s="19"/>
      <c r="BI671" s="19"/>
      <c r="BJ671" s="19"/>
      <c r="BK671" s="20"/>
      <c r="BL671" s="18"/>
      <c r="BM671" s="146"/>
      <c r="BN671" s="145"/>
      <c r="BO671" s="146"/>
      <c r="BP671" s="21"/>
      <c r="BQ671" s="14" t="str">
        <f>IF(AND(BR671&lt;1,BS671&lt;1),"Produção e Intervalo",IF(BR671&lt;1,"Intervalo",IF(BS671&lt;1,"Produção","Aderente")))</f>
        <v>Aderente</v>
      </c>
      <c r="BR671" s="22" t="str">
        <f>IF(OR(B671="",F671=""),"*",AY671/P671)</f>
        <v>*</v>
      </c>
      <c r="BS671" s="22" t="str">
        <f>IF(OR(B671="",F671=""),"*",BA671/Q671)</f>
        <v>*</v>
      </c>
      <c r="BT671" s="8" t="str">
        <f t="shared" si="10"/>
        <v/>
      </c>
    </row>
    <row r="672" spans="1:72" hidden="1">
      <c r="A672" s="51" t="str">
        <f>D673&amp;B673</f>
        <v/>
      </c>
      <c r="B672" s="163"/>
      <c r="C672" s="164" t="str">
        <f>IF(BS_CONTROLE[[#This Row],[DATA]]="","",WEEKNUM(BS_CONTROLE[[#This Row],[DATA]]))</f>
        <v/>
      </c>
      <c r="D672" s="165"/>
      <c r="E672" s="166"/>
      <c r="F672" s="167"/>
      <c r="G672" s="10" t="str">
        <f>IF(D672="","*",VLOOKUP(F672,BS_ATIVIDADE[],3,FALSE))</f>
        <v>*</v>
      </c>
      <c r="H672" s="168"/>
      <c r="I672" s="168"/>
      <c r="J672" s="169"/>
      <c r="K672" s="169"/>
      <c r="L672" s="119"/>
      <c r="M672" s="143" t="str" cm="1">
        <f t="array" ref="M67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72" s="143" t="str" cm="1">
        <f t="array" ref="N67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72" s="120"/>
      <c r="P672" s="120"/>
      <c r="Q672" s="119"/>
      <c r="R672" s="11" t="str">
        <f>IFERROR(_xlfn.XLOOKUP(F672, BS_ATIVIDADE[ATIVIDADE],BS_ATIVIDADE[UNIDADE] ), "*")</f>
        <v>*</v>
      </c>
      <c r="S672" s="144" t="str" cm="1">
        <f t="array" ref="S67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72" s="144" t="str" cm="1">
        <f t="array" ref="T67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72" s="12" t="str" cm="1">
        <f t="array" ref="U67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72" s="119"/>
      <c r="W672" s="119"/>
      <c r="X672" s="118"/>
      <c r="Y672" s="145"/>
      <c r="Z672" s="118"/>
      <c r="AA672" s="119"/>
      <c r="AB672" s="117"/>
      <c r="AC672" s="117"/>
      <c r="AD672" s="121"/>
      <c r="AE672" s="119"/>
      <c r="AF672" s="119"/>
      <c r="AG672" s="119"/>
      <c r="AH672" s="17"/>
      <c r="AI672" s="142" t="str">
        <f>IF(BS_CONTROLE[[#This Row],[Atividade]]=0, "-", BS_CONTROLE[[#This Row],[Atividade]])</f>
        <v>-</v>
      </c>
      <c r="AJ672" s="10" t="str">
        <f>IF(BS_CONTROLE[[#This Row],[Atividade]]=0, "-", BS_CONTROLE[[#This Row],[Atividade]])</f>
        <v>-</v>
      </c>
      <c r="AK672" s="35">
        <f>BS_CONTROLE[[#This Row],[Local - Partida]]</f>
        <v>0</v>
      </c>
      <c r="AL672" s="35">
        <f>BS_CONTROLE[[#This Row],[Local - Encerramento]]</f>
        <v>0</v>
      </c>
      <c r="AM672" s="119" t="str">
        <f>IF(BS_CONTROLE[[#This Row],[Entre - Estações]]=0, "-", BS_CONTROLE[[#This Row],[Entre - Estações]])</f>
        <v>-</v>
      </c>
      <c r="AN672" s="119" t="str">
        <f>IF(BS_CONTROLE[[#This Row],[SB]]=0, "-", BS_CONTROLE[[#This Row],[SB]])</f>
        <v>-</v>
      </c>
      <c r="AO672" s="119" t="str">
        <f>IF(BS_CONTROLE[[#This Row],[SUB]]=0, "-", BS_CONTROLE[[#This Row],[SUB]])</f>
        <v>-</v>
      </c>
      <c r="AP672" s="119">
        <f>BS_CONTROLE[[#This Row],[KM - Inicio]]</f>
        <v>0</v>
      </c>
      <c r="AQ672" s="119">
        <f>BS_CONTROLE[[#This Row],[KM - Inicio]]</f>
        <v>0</v>
      </c>
      <c r="AR672" s="122"/>
      <c r="AS672" s="122"/>
      <c r="AT672" s="122"/>
      <c r="AU672" s="16"/>
      <c r="AV672" s="16"/>
      <c r="AW672" s="16"/>
      <c r="AX672" s="16"/>
      <c r="AY672" s="13" t="str">
        <f>IF(D672="","*",IFERROR(IF(ISODD(COUNT(AS672:AX672)),"ERRO",SUM((AT672-AS672),(AV672-AU672),(AX672-AW672))),"ERRO"))</f>
        <v>*</v>
      </c>
      <c r="AZ672" s="232"/>
      <c r="BA672" s="123"/>
      <c r="BB672" s="11" t="str">
        <f>IFERROR(_xlfn.XLOOKUP(AI672, BS_ATIVIDADE[ATIVIDADE],BS_ATIVIDADE[UNIDADE] ), "*")</f>
        <v>*</v>
      </c>
      <c r="BC672" s="15" t="str" cm="1">
        <f t="array" ref="BC67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72" s="15" t="str" cm="1">
        <f t="array" ref="BD67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72" s="12" t="str" cm="1">
        <f t="array" ref="BE67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72" s="218">
        <f>BS_CONTROLE[[#This Row],[Responsavel pelo boletim]]</f>
        <v>0</v>
      </c>
      <c r="BG672" s="18"/>
      <c r="BH672" s="19"/>
      <c r="BI672" s="19"/>
      <c r="BJ672" s="19"/>
      <c r="BK672" s="20"/>
      <c r="BL672" s="18"/>
      <c r="BM672" s="146"/>
      <c r="BN672" s="145"/>
      <c r="BO672" s="146"/>
      <c r="BP672" s="21"/>
      <c r="BQ672" s="14" t="str">
        <f>IF(AND(BR672&lt;1,BS672&lt;1),"Produção e Intervalo",IF(BR672&lt;1,"Intervalo",IF(BS672&lt;1,"Produção","Aderente")))</f>
        <v>Aderente</v>
      </c>
      <c r="BR672" s="22" t="str">
        <f>IF(OR(B672="",F672=""),"*",AY672/P672)</f>
        <v>*</v>
      </c>
      <c r="BS672" s="22" t="str">
        <f>IF(OR(B672="",F672=""),"*",BA672/Q672)</f>
        <v>*</v>
      </c>
      <c r="BT672" s="8" t="str">
        <f t="shared" si="10"/>
        <v/>
      </c>
    </row>
    <row r="673" spans="1:72" hidden="1">
      <c r="A673" s="51" t="str">
        <f>D674&amp;B674</f>
        <v/>
      </c>
      <c r="B673" s="163"/>
      <c r="C673" s="164" t="str">
        <f>IF(BS_CONTROLE[[#This Row],[DATA]]="","",WEEKNUM(BS_CONTROLE[[#This Row],[DATA]]))</f>
        <v/>
      </c>
      <c r="D673" s="165"/>
      <c r="E673" s="166"/>
      <c r="F673" s="167"/>
      <c r="G673" s="10" t="str">
        <f>IF(D673="","*",VLOOKUP(F673,BS_ATIVIDADE[],3,FALSE))</f>
        <v>*</v>
      </c>
      <c r="H673" s="168"/>
      <c r="I673" s="168"/>
      <c r="J673" s="169"/>
      <c r="K673" s="169"/>
      <c r="L673" s="119"/>
      <c r="M673" s="143" t="str" cm="1">
        <f t="array" ref="M67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73" s="143" t="str" cm="1">
        <f t="array" ref="N67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73" s="120"/>
      <c r="P673" s="120"/>
      <c r="Q673" s="119"/>
      <c r="R673" s="11" t="str">
        <f>IFERROR(_xlfn.XLOOKUP(F673, BS_ATIVIDADE[ATIVIDADE],BS_ATIVIDADE[UNIDADE] ), "*")</f>
        <v>*</v>
      </c>
      <c r="S673" s="144" t="str" cm="1">
        <f t="array" ref="S67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73" s="144" t="str" cm="1">
        <f t="array" ref="T67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73" s="12" t="str" cm="1">
        <f t="array" ref="U67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73" s="119"/>
      <c r="W673" s="119"/>
      <c r="X673" s="118"/>
      <c r="Y673" s="145"/>
      <c r="Z673" s="118"/>
      <c r="AA673" s="119"/>
      <c r="AB673" s="117"/>
      <c r="AC673" s="117"/>
      <c r="AD673" s="121"/>
      <c r="AE673" s="119"/>
      <c r="AF673" s="119"/>
      <c r="AG673" s="119"/>
      <c r="AH673" s="17"/>
      <c r="AI673" s="142" t="str">
        <f>IF(BS_CONTROLE[[#This Row],[Atividade]]=0, "-", BS_CONTROLE[[#This Row],[Atividade]])</f>
        <v>-</v>
      </c>
      <c r="AJ673" s="10" t="str">
        <f>IF(BS_CONTROLE[[#This Row],[Atividade]]=0, "-", BS_CONTROLE[[#This Row],[Atividade]])</f>
        <v>-</v>
      </c>
      <c r="AK673" s="35">
        <f>BS_CONTROLE[[#This Row],[Local - Partida]]</f>
        <v>0</v>
      </c>
      <c r="AL673" s="35">
        <f>BS_CONTROLE[[#This Row],[Local - Encerramento]]</f>
        <v>0</v>
      </c>
      <c r="AM673" s="119" t="str">
        <f>IF(BS_CONTROLE[[#This Row],[Entre - Estações]]=0, "-", BS_CONTROLE[[#This Row],[Entre - Estações]])</f>
        <v>-</v>
      </c>
      <c r="AN673" s="119" t="str">
        <f>IF(BS_CONTROLE[[#This Row],[SB]]=0, "-", BS_CONTROLE[[#This Row],[SB]])</f>
        <v>-</v>
      </c>
      <c r="AO673" s="119" t="str">
        <f>IF(BS_CONTROLE[[#This Row],[SUB]]=0, "-", BS_CONTROLE[[#This Row],[SUB]])</f>
        <v>-</v>
      </c>
      <c r="AP673" s="119">
        <f>BS_CONTROLE[[#This Row],[KM - Inicio]]</f>
        <v>0</v>
      </c>
      <c r="AQ673" s="119">
        <f>BS_CONTROLE[[#This Row],[KM - Inicio]]</f>
        <v>0</v>
      </c>
      <c r="AR673" s="122"/>
      <c r="AS673" s="122"/>
      <c r="AT673" s="122"/>
      <c r="AU673" s="16"/>
      <c r="AV673" s="16"/>
      <c r="AW673" s="16"/>
      <c r="AX673" s="16"/>
      <c r="AY673" s="13" t="str">
        <f>IF(D673="","*",IFERROR(IF(ISODD(COUNT(AS673:AX673)),"ERRO",SUM((AT673-AS673),(AV673-AU673),(AX673-AW673))),"ERRO"))</f>
        <v>*</v>
      </c>
      <c r="AZ673" s="232"/>
      <c r="BA673" s="123"/>
      <c r="BB673" s="11" t="str">
        <f>IFERROR(_xlfn.XLOOKUP(AI673, BS_ATIVIDADE[ATIVIDADE],BS_ATIVIDADE[UNIDADE] ), "*")</f>
        <v>*</v>
      </c>
      <c r="BC673" s="15" t="str" cm="1">
        <f t="array" ref="BC67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73" s="15" t="str" cm="1">
        <f t="array" ref="BD67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73" s="12" t="str" cm="1">
        <f t="array" ref="BE67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73" s="218">
        <f>BS_CONTROLE[[#This Row],[Responsavel pelo boletim]]</f>
        <v>0</v>
      </c>
      <c r="BG673" s="18"/>
      <c r="BH673" s="19"/>
      <c r="BI673" s="19"/>
      <c r="BJ673" s="19"/>
      <c r="BK673" s="20"/>
      <c r="BL673" s="18"/>
      <c r="BM673" s="146"/>
      <c r="BN673" s="145"/>
      <c r="BO673" s="146"/>
      <c r="BP673" s="21"/>
      <c r="BQ673" s="14" t="str">
        <f>IF(AND(BR673&lt;1,BS673&lt;1),"Produção e Intervalo",IF(BR673&lt;1,"Intervalo",IF(BS673&lt;1,"Produção","Aderente")))</f>
        <v>Aderente</v>
      </c>
      <c r="BR673" s="22" t="str">
        <f>IF(OR(B673="",F673=""),"*",AY673/P673)</f>
        <v>*</v>
      </c>
      <c r="BS673" s="22" t="str">
        <f>IF(OR(B673="",F673=""),"*",BA673/Q673)</f>
        <v>*</v>
      </c>
      <c r="BT673" s="8" t="str">
        <f t="shared" si="10"/>
        <v/>
      </c>
    </row>
    <row r="674" spans="1:72" hidden="1">
      <c r="A674" s="51" t="str">
        <f>D675&amp;B675</f>
        <v/>
      </c>
      <c r="B674" s="163"/>
      <c r="C674" s="164" t="str">
        <f>IF(BS_CONTROLE[[#This Row],[DATA]]="","",WEEKNUM(BS_CONTROLE[[#This Row],[DATA]]))</f>
        <v/>
      </c>
      <c r="D674" s="165"/>
      <c r="E674" s="166"/>
      <c r="F674" s="167"/>
      <c r="G674" s="10" t="str">
        <f>IF(D674="","*",VLOOKUP(F674,BS_ATIVIDADE[],3,FALSE))</f>
        <v>*</v>
      </c>
      <c r="H674" s="168"/>
      <c r="I674" s="168"/>
      <c r="J674" s="169"/>
      <c r="K674" s="169"/>
      <c r="L674" s="119"/>
      <c r="M674" s="143" t="str" cm="1">
        <f t="array" ref="M67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74" s="143" t="str" cm="1">
        <f t="array" ref="N67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74" s="120"/>
      <c r="P674" s="120"/>
      <c r="Q674" s="119"/>
      <c r="R674" s="11" t="str">
        <f>IFERROR(_xlfn.XLOOKUP(F674, BS_ATIVIDADE[ATIVIDADE],BS_ATIVIDADE[UNIDADE] ), "*")</f>
        <v>*</v>
      </c>
      <c r="S674" s="144" t="str" cm="1">
        <f t="array" ref="S67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74" s="144" t="str" cm="1">
        <f t="array" ref="T67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74" s="12" t="str" cm="1">
        <f t="array" ref="U67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74" s="119"/>
      <c r="W674" s="119"/>
      <c r="X674" s="118"/>
      <c r="Y674" s="145"/>
      <c r="Z674" s="118"/>
      <c r="AA674" s="119"/>
      <c r="AB674" s="117"/>
      <c r="AC674" s="117"/>
      <c r="AD674" s="121"/>
      <c r="AE674" s="119"/>
      <c r="AF674" s="119"/>
      <c r="AG674" s="119"/>
      <c r="AH674" s="17"/>
      <c r="AI674" s="142" t="str">
        <f>IF(BS_CONTROLE[[#This Row],[Atividade]]=0, "-", BS_CONTROLE[[#This Row],[Atividade]])</f>
        <v>-</v>
      </c>
      <c r="AJ674" s="10" t="str">
        <f>IF(BS_CONTROLE[[#This Row],[Atividade]]=0, "-", BS_CONTROLE[[#This Row],[Atividade]])</f>
        <v>-</v>
      </c>
      <c r="AK674" s="35">
        <f>BS_CONTROLE[[#This Row],[Local - Partida]]</f>
        <v>0</v>
      </c>
      <c r="AL674" s="35">
        <f>BS_CONTROLE[[#This Row],[Local - Encerramento]]</f>
        <v>0</v>
      </c>
      <c r="AM674" s="119" t="str">
        <f>IF(BS_CONTROLE[[#This Row],[Entre - Estações]]=0, "-", BS_CONTROLE[[#This Row],[Entre - Estações]])</f>
        <v>-</v>
      </c>
      <c r="AN674" s="119" t="str">
        <f>IF(BS_CONTROLE[[#This Row],[SB]]=0, "-", BS_CONTROLE[[#This Row],[SB]])</f>
        <v>-</v>
      </c>
      <c r="AO674" s="119" t="str">
        <f>IF(BS_CONTROLE[[#This Row],[SUB]]=0, "-", BS_CONTROLE[[#This Row],[SUB]])</f>
        <v>-</v>
      </c>
      <c r="AP674" s="119">
        <f>BS_CONTROLE[[#This Row],[KM - Inicio]]</f>
        <v>0</v>
      </c>
      <c r="AQ674" s="119">
        <f>BS_CONTROLE[[#This Row],[KM - Inicio]]</f>
        <v>0</v>
      </c>
      <c r="AR674" s="122"/>
      <c r="AS674" s="122"/>
      <c r="AT674" s="122"/>
      <c r="AU674" s="16"/>
      <c r="AV674" s="16"/>
      <c r="AW674" s="16"/>
      <c r="AX674" s="16"/>
      <c r="AY674" s="13" t="str">
        <f>IF(D674="","*",IFERROR(IF(ISODD(COUNT(AS674:AX674)),"ERRO",SUM((AT674-AS674),(AV674-AU674),(AX674-AW674))),"ERRO"))</f>
        <v>*</v>
      </c>
      <c r="AZ674" s="232"/>
      <c r="BA674" s="123"/>
      <c r="BB674" s="11" t="str">
        <f>IFERROR(_xlfn.XLOOKUP(AI674, BS_ATIVIDADE[ATIVIDADE],BS_ATIVIDADE[UNIDADE] ), "*")</f>
        <v>*</v>
      </c>
      <c r="BC674" s="15" t="str" cm="1">
        <f t="array" ref="BC67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74" s="15" t="str" cm="1">
        <f t="array" ref="BD67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74" s="12" t="str" cm="1">
        <f t="array" ref="BE67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74" s="218">
        <f>BS_CONTROLE[[#This Row],[Responsavel pelo boletim]]</f>
        <v>0</v>
      </c>
      <c r="BG674" s="18"/>
      <c r="BH674" s="19"/>
      <c r="BI674" s="19"/>
      <c r="BJ674" s="19"/>
      <c r="BK674" s="20"/>
      <c r="BL674" s="18"/>
      <c r="BM674" s="146"/>
      <c r="BN674" s="145"/>
      <c r="BO674" s="146"/>
      <c r="BP674" s="21"/>
      <c r="BQ674" s="14" t="str">
        <f>IF(AND(BR674&lt;1,BS674&lt;1),"Produção e Intervalo",IF(BR674&lt;1,"Intervalo",IF(BS674&lt;1,"Produção","Aderente")))</f>
        <v>Aderente</v>
      </c>
      <c r="BR674" s="22" t="str">
        <f>IF(OR(B674="",F674=""),"*",AY674/P674)</f>
        <v>*</v>
      </c>
      <c r="BS674" s="22" t="str">
        <f>IF(OR(B674="",F674=""),"*",BA674/Q674)</f>
        <v>*</v>
      </c>
      <c r="BT674" s="8" t="str">
        <f t="shared" si="10"/>
        <v/>
      </c>
    </row>
    <row r="675" spans="1:72" hidden="1">
      <c r="A675" s="51" t="str">
        <f>D676&amp;B676</f>
        <v/>
      </c>
      <c r="B675" s="163"/>
      <c r="C675" s="164" t="str">
        <f>IF(BS_CONTROLE[[#This Row],[DATA]]="","",WEEKNUM(BS_CONTROLE[[#This Row],[DATA]]))</f>
        <v/>
      </c>
      <c r="D675" s="165"/>
      <c r="E675" s="166"/>
      <c r="F675" s="167"/>
      <c r="G675" s="10" t="str">
        <f>IF(D675="","*",VLOOKUP(F675,BS_ATIVIDADE[],3,FALSE))</f>
        <v>*</v>
      </c>
      <c r="H675" s="168"/>
      <c r="I675" s="168"/>
      <c r="J675" s="169"/>
      <c r="K675" s="169"/>
      <c r="L675" s="119"/>
      <c r="M675" s="143" t="str" cm="1">
        <f t="array" ref="M67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75" s="143" t="str" cm="1">
        <f t="array" ref="N67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75" s="120"/>
      <c r="P675" s="120"/>
      <c r="Q675" s="119"/>
      <c r="R675" s="11" t="str">
        <f>IFERROR(_xlfn.XLOOKUP(F675, BS_ATIVIDADE[ATIVIDADE],BS_ATIVIDADE[UNIDADE] ), "*")</f>
        <v>*</v>
      </c>
      <c r="S675" s="144" t="str" cm="1">
        <f t="array" ref="S67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75" s="144" t="str" cm="1">
        <f t="array" ref="T67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75" s="12" t="str" cm="1">
        <f t="array" ref="U67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75" s="119"/>
      <c r="W675" s="119"/>
      <c r="X675" s="118"/>
      <c r="Y675" s="145"/>
      <c r="Z675" s="118"/>
      <c r="AA675" s="119"/>
      <c r="AB675" s="117"/>
      <c r="AC675" s="117"/>
      <c r="AD675" s="121"/>
      <c r="AE675" s="119"/>
      <c r="AF675" s="119"/>
      <c r="AG675" s="119"/>
      <c r="AH675" s="17"/>
      <c r="AI675" s="142" t="str">
        <f>IF(BS_CONTROLE[[#This Row],[Atividade]]=0, "-", BS_CONTROLE[[#This Row],[Atividade]])</f>
        <v>-</v>
      </c>
      <c r="AJ675" s="10" t="str">
        <f>IF(BS_CONTROLE[[#This Row],[Atividade]]=0, "-", BS_CONTROLE[[#This Row],[Atividade]])</f>
        <v>-</v>
      </c>
      <c r="AK675" s="35">
        <f>BS_CONTROLE[[#This Row],[Local - Partida]]</f>
        <v>0</v>
      </c>
      <c r="AL675" s="35">
        <f>BS_CONTROLE[[#This Row],[Local - Encerramento]]</f>
        <v>0</v>
      </c>
      <c r="AM675" s="119" t="str">
        <f>IF(BS_CONTROLE[[#This Row],[Entre - Estações]]=0, "-", BS_CONTROLE[[#This Row],[Entre - Estações]])</f>
        <v>-</v>
      </c>
      <c r="AN675" s="119" t="str">
        <f>IF(BS_CONTROLE[[#This Row],[SB]]=0, "-", BS_CONTROLE[[#This Row],[SB]])</f>
        <v>-</v>
      </c>
      <c r="AO675" s="119" t="str">
        <f>IF(BS_CONTROLE[[#This Row],[SUB]]=0, "-", BS_CONTROLE[[#This Row],[SUB]])</f>
        <v>-</v>
      </c>
      <c r="AP675" s="119">
        <f>BS_CONTROLE[[#This Row],[KM - Inicio]]</f>
        <v>0</v>
      </c>
      <c r="AQ675" s="119">
        <f>BS_CONTROLE[[#This Row],[KM - Inicio]]</f>
        <v>0</v>
      </c>
      <c r="AR675" s="122"/>
      <c r="AS675" s="122"/>
      <c r="AT675" s="122"/>
      <c r="AU675" s="16"/>
      <c r="AV675" s="16"/>
      <c r="AW675" s="16"/>
      <c r="AX675" s="16"/>
      <c r="AY675" s="13" t="str">
        <f>IF(D675="","*",IFERROR(IF(ISODD(COUNT(AS675:AX675)),"ERRO",SUM((AT675-AS675),(AV675-AU675),(AX675-AW675))),"ERRO"))</f>
        <v>*</v>
      </c>
      <c r="AZ675" s="232"/>
      <c r="BA675" s="123"/>
      <c r="BB675" s="11" t="str">
        <f>IFERROR(_xlfn.XLOOKUP(AI675, BS_ATIVIDADE[ATIVIDADE],BS_ATIVIDADE[UNIDADE] ), "*")</f>
        <v>*</v>
      </c>
      <c r="BC675" s="15" t="str" cm="1">
        <f t="array" ref="BC67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75" s="15" t="str" cm="1">
        <f t="array" ref="BD67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75" s="12" t="str" cm="1">
        <f t="array" ref="BE67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75" s="218">
        <f>BS_CONTROLE[[#This Row],[Responsavel pelo boletim]]</f>
        <v>0</v>
      </c>
      <c r="BG675" s="18"/>
      <c r="BH675" s="19"/>
      <c r="BI675" s="19"/>
      <c r="BJ675" s="19"/>
      <c r="BK675" s="20"/>
      <c r="BL675" s="18"/>
      <c r="BM675" s="146"/>
      <c r="BN675" s="145"/>
      <c r="BO675" s="146"/>
      <c r="BP675" s="21"/>
      <c r="BQ675" s="14" t="str">
        <f>IF(AND(BR675&lt;1,BS675&lt;1),"Produção e Intervalo",IF(BR675&lt;1,"Intervalo",IF(BS675&lt;1,"Produção","Aderente")))</f>
        <v>Aderente</v>
      </c>
      <c r="BR675" s="22" t="str">
        <f>IF(OR(B675="",F675=""),"*",AY675/P675)</f>
        <v>*</v>
      </c>
      <c r="BS675" s="22" t="str">
        <f>IF(OR(B675="",F675=""),"*",BA675/Q675)</f>
        <v>*</v>
      </c>
      <c r="BT675" s="8" t="str">
        <f t="shared" si="10"/>
        <v/>
      </c>
    </row>
    <row r="676" spans="1:72" hidden="1">
      <c r="A676" s="51" t="str">
        <f>D677&amp;B677</f>
        <v/>
      </c>
      <c r="B676" s="163"/>
      <c r="C676" s="164" t="str">
        <f>IF(BS_CONTROLE[[#This Row],[DATA]]="","",WEEKNUM(BS_CONTROLE[[#This Row],[DATA]]))</f>
        <v/>
      </c>
      <c r="D676" s="165"/>
      <c r="E676" s="166"/>
      <c r="F676" s="167"/>
      <c r="G676" s="10" t="str">
        <f>IF(D676="","*",VLOOKUP(F676,BS_ATIVIDADE[],3,FALSE))</f>
        <v>*</v>
      </c>
      <c r="H676" s="168"/>
      <c r="I676" s="168"/>
      <c r="J676" s="169"/>
      <c r="K676" s="169"/>
      <c r="L676" s="119"/>
      <c r="M676" s="143" t="str" cm="1">
        <f t="array" ref="M67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76" s="143" t="str" cm="1">
        <f t="array" ref="N67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76" s="120"/>
      <c r="P676" s="120"/>
      <c r="Q676" s="119"/>
      <c r="R676" s="11" t="str">
        <f>IFERROR(_xlfn.XLOOKUP(F676, BS_ATIVIDADE[ATIVIDADE],BS_ATIVIDADE[UNIDADE] ), "*")</f>
        <v>*</v>
      </c>
      <c r="S676" s="144" t="str" cm="1">
        <f t="array" ref="S67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76" s="144" t="str" cm="1">
        <f t="array" ref="T67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76" s="12" t="str" cm="1">
        <f t="array" ref="U67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76" s="119"/>
      <c r="W676" s="119"/>
      <c r="X676" s="118"/>
      <c r="Y676" s="145"/>
      <c r="Z676" s="118"/>
      <c r="AA676" s="119"/>
      <c r="AB676" s="117"/>
      <c r="AC676" s="117"/>
      <c r="AD676" s="121"/>
      <c r="AE676" s="119"/>
      <c r="AF676" s="119"/>
      <c r="AG676" s="119"/>
      <c r="AH676" s="17"/>
      <c r="AI676" s="142" t="str">
        <f>IF(BS_CONTROLE[[#This Row],[Atividade]]=0, "-", BS_CONTROLE[[#This Row],[Atividade]])</f>
        <v>-</v>
      </c>
      <c r="AJ676" s="10" t="str">
        <f>IF(BS_CONTROLE[[#This Row],[Atividade]]=0, "-", BS_CONTROLE[[#This Row],[Atividade]])</f>
        <v>-</v>
      </c>
      <c r="AK676" s="35">
        <f>BS_CONTROLE[[#This Row],[Local - Partida]]</f>
        <v>0</v>
      </c>
      <c r="AL676" s="35">
        <f>BS_CONTROLE[[#This Row],[Local - Encerramento]]</f>
        <v>0</v>
      </c>
      <c r="AM676" s="119" t="str">
        <f>IF(BS_CONTROLE[[#This Row],[Entre - Estações]]=0, "-", BS_CONTROLE[[#This Row],[Entre - Estações]])</f>
        <v>-</v>
      </c>
      <c r="AN676" s="119" t="str">
        <f>IF(BS_CONTROLE[[#This Row],[SB]]=0, "-", BS_CONTROLE[[#This Row],[SB]])</f>
        <v>-</v>
      </c>
      <c r="AO676" s="119" t="str">
        <f>IF(BS_CONTROLE[[#This Row],[SUB]]=0, "-", BS_CONTROLE[[#This Row],[SUB]])</f>
        <v>-</v>
      </c>
      <c r="AP676" s="119">
        <f>BS_CONTROLE[[#This Row],[KM - Inicio]]</f>
        <v>0</v>
      </c>
      <c r="AQ676" s="119">
        <f>BS_CONTROLE[[#This Row],[KM - Inicio]]</f>
        <v>0</v>
      </c>
      <c r="AR676" s="122"/>
      <c r="AS676" s="122"/>
      <c r="AT676" s="122"/>
      <c r="AU676" s="16"/>
      <c r="AV676" s="16"/>
      <c r="AW676" s="16"/>
      <c r="AX676" s="16"/>
      <c r="AY676" s="13" t="str">
        <f>IF(D676="","*",IFERROR(IF(ISODD(COUNT(AS676:AX676)),"ERRO",SUM((AT676-AS676),(AV676-AU676),(AX676-AW676))),"ERRO"))</f>
        <v>*</v>
      </c>
      <c r="AZ676" s="232"/>
      <c r="BA676" s="123"/>
      <c r="BB676" s="11" t="str">
        <f>IFERROR(_xlfn.XLOOKUP(AI676, BS_ATIVIDADE[ATIVIDADE],BS_ATIVIDADE[UNIDADE] ), "*")</f>
        <v>*</v>
      </c>
      <c r="BC676" s="15" t="str" cm="1">
        <f t="array" ref="BC67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76" s="15" t="str" cm="1">
        <f t="array" ref="BD67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76" s="12" t="str" cm="1">
        <f t="array" ref="BE67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76" s="218">
        <f>BS_CONTROLE[[#This Row],[Responsavel pelo boletim]]</f>
        <v>0</v>
      </c>
      <c r="BG676" s="18"/>
      <c r="BH676" s="19"/>
      <c r="BI676" s="19"/>
      <c r="BJ676" s="19"/>
      <c r="BK676" s="20"/>
      <c r="BL676" s="18"/>
      <c r="BM676" s="146"/>
      <c r="BN676" s="145"/>
      <c r="BO676" s="146"/>
      <c r="BP676" s="21"/>
      <c r="BQ676" s="14" t="str">
        <f>IF(AND(BR676&lt;1,BS676&lt;1),"Produção e Intervalo",IF(BR676&lt;1,"Intervalo",IF(BS676&lt;1,"Produção","Aderente")))</f>
        <v>Aderente</v>
      </c>
      <c r="BR676" s="22" t="str">
        <f>IF(OR(B676="",F676=""),"*",AY676/P676)</f>
        <v>*</v>
      </c>
      <c r="BS676" s="22" t="str">
        <f>IF(OR(B676="",F676=""),"*",BA676/Q676)</f>
        <v>*</v>
      </c>
      <c r="BT676" s="8" t="str">
        <f t="shared" si="10"/>
        <v/>
      </c>
    </row>
    <row r="677" spans="1:72" hidden="1">
      <c r="A677" s="51" t="str">
        <f>D678&amp;B678</f>
        <v/>
      </c>
      <c r="B677" s="163"/>
      <c r="C677" s="164" t="str">
        <f>IF(BS_CONTROLE[[#This Row],[DATA]]="","",WEEKNUM(BS_CONTROLE[[#This Row],[DATA]]))</f>
        <v/>
      </c>
      <c r="D677" s="165"/>
      <c r="E677" s="166"/>
      <c r="F677" s="167"/>
      <c r="G677" s="10" t="str">
        <f>IF(D677="","*",VLOOKUP(F677,BS_ATIVIDADE[],3,FALSE))</f>
        <v>*</v>
      </c>
      <c r="H677" s="168"/>
      <c r="I677" s="168"/>
      <c r="J677" s="169"/>
      <c r="K677" s="169"/>
      <c r="L677" s="119"/>
      <c r="M677" s="143" t="str" cm="1">
        <f t="array" ref="M67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77" s="143" t="str" cm="1">
        <f t="array" ref="N67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77" s="120"/>
      <c r="P677" s="120"/>
      <c r="Q677" s="119"/>
      <c r="R677" s="11" t="str">
        <f>IFERROR(_xlfn.XLOOKUP(F677, BS_ATIVIDADE[ATIVIDADE],BS_ATIVIDADE[UNIDADE] ), "*")</f>
        <v>*</v>
      </c>
      <c r="S677" s="144" t="str" cm="1">
        <f t="array" ref="S67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77" s="144" t="str" cm="1">
        <f t="array" ref="T67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77" s="12" t="str" cm="1">
        <f t="array" ref="U67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77" s="119"/>
      <c r="W677" s="119"/>
      <c r="X677" s="118"/>
      <c r="Y677" s="145"/>
      <c r="Z677" s="118"/>
      <c r="AA677" s="119"/>
      <c r="AB677" s="117"/>
      <c r="AC677" s="117"/>
      <c r="AD677" s="121"/>
      <c r="AE677" s="119"/>
      <c r="AF677" s="119"/>
      <c r="AG677" s="119"/>
      <c r="AH677" s="17"/>
      <c r="AI677" s="142" t="str">
        <f>IF(BS_CONTROLE[[#This Row],[Atividade]]=0, "-", BS_CONTROLE[[#This Row],[Atividade]])</f>
        <v>-</v>
      </c>
      <c r="AJ677" s="10" t="str">
        <f>IF(BS_CONTROLE[[#This Row],[Atividade]]=0, "-", BS_CONTROLE[[#This Row],[Atividade]])</f>
        <v>-</v>
      </c>
      <c r="AK677" s="35">
        <f>BS_CONTROLE[[#This Row],[Local - Partida]]</f>
        <v>0</v>
      </c>
      <c r="AL677" s="35">
        <f>BS_CONTROLE[[#This Row],[Local - Encerramento]]</f>
        <v>0</v>
      </c>
      <c r="AM677" s="119" t="str">
        <f>IF(BS_CONTROLE[[#This Row],[Entre - Estações]]=0, "-", BS_CONTROLE[[#This Row],[Entre - Estações]])</f>
        <v>-</v>
      </c>
      <c r="AN677" s="119" t="str">
        <f>IF(BS_CONTROLE[[#This Row],[SB]]=0, "-", BS_CONTROLE[[#This Row],[SB]])</f>
        <v>-</v>
      </c>
      <c r="AO677" s="119" t="str">
        <f>IF(BS_CONTROLE[[#This Row],[SUB]]=0, "-", BS_CONTROLE[[#This Row],[SUB]])</f>
        <v>-</v>
      </c>
      <c r="AP677" s="119">
        <f>BS_CONTROLE[[#This Row],[KM - Inicio]]</f>
        <v>0</v>
      </c>
      <c r="AQ677" s="119">
        <f>BS_CONTROLE[[#This Row],[KM - Inicio]]</f>
        <v>0</v>
      </c>
      <c r="AR677" s="122"/>
      <c r="AS677" s="122"/>
      <c r="AT677" s="122"/>
      <c r="AU677" s="16"/>
      <c r="AV677" s="16"/>
      <c r="AW677" s="16"/>
      <c r="AX677" s="16"/>
      <c r="AY677" s="13" t="str">
        <f>IF(D677="","*",IFERROR(IF(ISODD(COUNT(AS677:AX677)),"ERRO",SUM((AT677-AS677),(AV677-AU677),(AX677-AW677))),"ERRO"))</f>
        <v>*</v>
      </c>
      <c r="AZ677" s="232"/>
      <c r="BA677" s="123"/>
      <c r="BB677" s="11" t="str">
        <f>IFERROR(_xlfn.XLOOKUP(AI677, BS_ATIVIDADE[ATIVIDADE],BS_ATIVIDADE[UNIDADE] ), "*")</f>
        <v>*</v>
      </c>
      <c r="BC677" s="15" t="str" cm="1">
        <f t="array" ref="BC67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77" s="15" t="str" cm="1">
        <f t="array" ref="BD67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77" s="12" t="str" cm="1">
        <f t="array" ref="BE67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77" s="218">
        <f>BS_CONTROLE[[#This Row],[Responsavel pelo boletim]]</f>
        <v>0</v>
      </c>
      <c r="BG677" s="18"/>
      <c r="BH677" s="19"/>
      <c r="BI677" s="19"/>
      <c r="BJ677" s="19"/>
      <c r="BK677" s="20"/>
      <c r="BL677" s="18"/>
      <c r="BM677" s="146"/>
      <c r="BN677" s="145"/>
      <c r="BO677" s="146"/>
      <c r="BP677" s="21"/>
      <c r="BQ677" s="14" t="str">
        <f>IF(AND(BR677&lt;1,BS677&lt;1),"Produção e Intervalo",IF(BR677&lt;1,"Intervalo",IF(BS677&lt;1,"Produção","Aderente")))</f>
        <v>Aderente</v>
      </c>
      <c r="BR677" s="22" t="str">
        <f>IF(OR(B677="",F677=""),"*",AY677/P677)</f>
        <v>*</v>
      </c>
      <c r="BS677" s="22" t="str">
        <f>IF(OR(B677="",F677=""),"*",BA677/Q677)</f>
        <v>*</v>
      </c>
      <c r="BT677" s="8" t="str">
        <f t="shared" si="10"/>
        <v/>
      </c>
    </row>
    <row r="678" spans="1:72" hidden="1">
      <c r="A678" s="51" t="str">
        <f>D679&amp;B679</f>
        <v/>
      </c>
      <c r="B678" s="163"/>
      <c r="C678" s="164" t="str">
        <f>IF(BS_CONTROLE[[#This Row],[DATA]]="","",WEEKNUM(BS_CONTROLE[[#This Row],[DATA]]))</f>
        <v/>
      </c>
      <c r="D678" s="165"/>
      <c r="E678" s="166"/>
      <c r="F678" s="167"/>
      <c r="G678" s="10" t="str">
        <f>IF(D678="","*",VLOOKUP(F678,BS_ATIVIDADE[],3,FALSE))</f>
        <v>*</v>
      </c>
      <c r="H678" s="168"/>
      <c r="I678" s="168"/>
      <c r="J678" s="169"/>
      <c r="K678" s="169"/>
      <c r="L678" s="119"/>
      <c r="M678" s="143" t="str" cm="1">
        <f t="array" ref="M67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78" s="143" t="str" cm="1">
        <f t="array" ref="N67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78" s="120"/>
      <c r="P678" s="120"/>
      <c r="Q678" s="119"/>
      <c r="R678" s="11" t="str">
        <f>IFERROR(_xlfn.XLOOKUP(F678, BS_ATIVIDADE[ATIVIDADE],BS_ATIVIDADE[UNIDADE] ), "*")</f>
        <v>*</v>
      </c>
      <c r="S678" s="144" t="str" cm="1">
        <f t="array" ref="S67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78" s="144" t="str" cm="1">
        <f t="array" ref="T67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78" s="12" t="str" cm="1">
        <f t="array" ref="U67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78" s="119"/>
      <c r="W678" s="119"/>
      <c r="X678" s="118"/>
      <c r="Y678" s="145"/>
      <c r="Z678" s="118"/>
      <c r="AA678" s="119"/>
      <c r="AB678" s="117"/>
      <c r="AC678" s="117"/>
      <c r="AD678" s="121"/>
      <c r="AE678" s="119"/>
      <c r="AF678" s="119"/>
      <c r="AG678" s="119"/>
      <c r="AH678" s="17"/>
      <c r="AI678" s="142" t="str">
        <f>IF(BS_CONTROLE[[#This Row],[Atividade]]=0, "-", BS_CONTROLE[[#This Row],[Atividade]])</f>
        <v>-</v>
      </c>
      <c r="AJ678" s="10" t="str">
        <f>IF(BS_CONTROLE[[#This Row],[Atividade]]=0, "-", BS_CONTROLE[[#This Row],[Atividade]])</f>
        <v>-</v>
      </c>
      <c r="AK678" s="35">
        <f>BS_CONTROLE[[#This Row],[Local - Partida]]</f>
        <v>0</v>
      </c>
      <c r="AL678" s="35">
        <f>BS_CONTROLE[[#This Row],[Local - Encerramento]]</f>
        <v>0</v>
      </c>
      <c r="AM678" s="119" t="str">
        <f>IF(BS_CONTROLE[[#This Row],[Entre - Estações]]=0, "-", BS_CONTROLE[[#This Row],[Entre - Estações]])</f>
        <v>-</v>
      </c>
      <c r="AN678" s="119" t="str">
        <f>IF(BS_CONTROLE[[#This Row],[SB]]=0, "-", BS_CONTROLE[[#This Row],[SB]])</f>
        <v>-</v>
      </c>
      <c r="AO678" s="119" t="str">
        <f>IF(BS_CONTROLE[[#This Row],[SUB]]=0, "-", BS_CONTROLE[[#This Row],[SUB]])</f>
        <v>-</v>
      </c>
      <c r="AP678" s="119">
        <f>BS_CONTROLE[[#This Row],[KM - Inicio]]</f>
        <v>0</v>
      </c>
      <c r="AQ678" s="119">
        <f>BS_CONTROLE[[#This Row],[KM - Inicio]]</f>
        <v>0</v>
      </c>
      <c r="AR678" s="122"/>
      <c r="AS678" s="122"/>
      <c r="AT678" s="122"/>
      <c r="AU678" s="16"/>
      <c r="AV678" s="16"/>
      <c r="AW678" s="16"/>
      <c r="AX678" s="16"/>
      <c r="AY678" s="13" t="str">
        <f>IF(D678="","*",IFERROR(IF(ISODD(COUNT(AS678:AX678)),"ERRO",SUM((AT678-AS678),(AV678-AU678),(AX678-AW678))),"ERRO"))</f>
        <v>*</v>
      </c>
      <c r="AZ678" s="232"/>
      <c r="BA678" s="123"/>
      <c r="BB678" s="11" t="str">
        <f>IFERROR(_xlfn.XLOOKUP(AI678, BS_ATIVIDADE[ATIVIDADE],BS_ATIVIDADE[UNIDADE] ), "*")</f>
        <v>*</v>
      </c>
      <c r="BC678" s="15" t="str" cm="1">
        <f t="array" ref="BC67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78" s="15" t="str" cm="1">
        <f t="array" ref="BD67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78" s="12" t="str" cm="1">
        <f t="array" ref="BE67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78" s="218">
        <f>BS_CONTROLE[[#This Row],[Responsavel pelo boletim]]</f>
        <v>0</v>
      </c>
      <c r="BG678" s="18"/>
      <c r="BH678" s="19"/>
      <c r="BI678" s="19"/>
      <c r="BJ678" s="19"/>
      <c r="BK678" s="20"/>
      <c r="BL678" s="18"/>
      <c r="BM678" s="146"/>
      <c r="BN678" s="145"/>
      <c r="BO678" s="146"/>
      <c r="BP678" s="21"/>
      <c r="BQ678" s="14" t="str">
        <f>IF(AND(BR678&lt;1,BS678&lt;1),"Produção e Intervalo",IF(BR678&lt;1,"Intervalo",IF(BS678&lt;1,"Produção","Aderente")))</f>
        <v>Aderente</v>
      </c>
      <c r="BR678" s="22" t="str">
        <f>IF(OR(B678="",F678=""),"*",AY678/P678)</f>
        <v>*</v>
      </c>
      <c r="BS678" s="22" t="str">
        <f>IF(OR(B678="",F678=""),"*",BA678/Q678)</f>
        <v>*</v>
      </c>
      <c r="BT678" s="8" t="str">
        <f t="shared" si="10"/>
        <v/>
      </c>
    </row>
    <row r="679" spans="1:72" hidden="1">
      <c r="A679" s="51" t="str">
        <f>D680&amp;B680</f>
        <v/>
      </c>
      <c r="B679" s="163"/>
      <c r="C679" s="164" t="str">
        <f>IF(BS_CONTROLE[[#This Row],[DATA]]="","",WEEKNUM(BS_CONTROLE[[#This Row],[DATA]]))</f>
        <v/>
      </c>
      <c r="D679" s="165"/>
      <c r="E679" s="166"/>
      <c r="F679" s="167"/>
      <c r="G679" s="10" t="str">
        <f>IF(D679="","*",VLOOKUP(F679,BS_ATIVIDADE[],3,FALSE))</f>
        <v>*</v>
      </c>
      <c r="H679" s="168"/>
      <c r="I679" s="168"/>
      <c r="J679" s="169"/>
      <c r="K679" s="169"/>
      <c r="L679" s="119"/>
      <c r="M679" s="143" t="str" cm="1">
        <f t="array" ref="M67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79" s="143" t="str" cm="1">
        <f t="array" ref="N67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79" s="120"/>
      <c r="P679" s="120"/>
      <c r="Q679" s="119"/>
      <c r="R679" s="11" t="str">
        <f>IFERROR(_xlfn.XLOOKUP(F679, BS_ATIVIDADE[ATIVIDADE],BS_ATIVIDADE[UNIDADE] ), "*")</f>
        <v>*</v>
      </c>
      <c r="S679" s="144" t="str" cm="1">
        <f t="array" ref="S67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79" s="144" t="str" cm="1">
        <f t="array" ref="T67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79" s="12" t="str" cm="1">
        <f t="array" ref="U67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79" s="119"/>
      <c r="W679" s="119"/>
      <c r="X679" s="118"/>
      <c r="Y679" s="145"/>
      <c r="Z679" s="118"/>
      <c r="AA679" s="119"/>
      <c r="AB679" s="117"/>
      <c r="AC679" s="117"/>
      <c r="AD679" s="121"/>
      <c r="AE679" s="119"/>
      <c r="AF679" s="119"/>
      <c r="AG679" s="119"/>
      <c r="AH679" s="17"/>
      <c r="AI679" s="142" t="str">
        <f>IF(BS_CONTROLE[[#This Row],[Atividade]]=0, "-", BS_CONTROLE[[#This Row],[Atividade]])</f>
        <v>-</v>
      </c>
      <c r="AJ679" s="10" t="str">
        <f>IF(BS_CONTROLE[[#This Row],[Atividade]]=0, "-", BS_CONTROLE[[#This Row],[Atividade]])</f>
        <v>-</v>
      </c>
      <c r="AK679" s="35">
        <f>BS_CONTROLE[[#This Row],[Local - Partida]]</f>
        <v>0</v>
      </c>
      <c r="AL679" s="35">
        <f>BS_CONTROLE[[#This Row],[Local - Encerramento]]</f>
        <v>0</v>
      </c>
      <c r="AM679" s="119" t="str">
        <f>IF(BS_CONTROLE[[#This Row],[Entre - Estações]]=0, "-", BS_CONTROLE[[#This Row],[Entre - Estações]])</f>
        <v>-</v>
      </c>
      <c r="AN679" s="119" t="str">
        <f>IF(BS_CONTROLE[[#This Row],[SB]]=0, "-", BS_CONTROLE[[#This Row],[SB]])</f>
        <v>-</v>
      </c>
      <c r="AO679" s="119" t="str">
        <f>IF(BS_CONTROLE[[#This Row],[SUB]]=0, "-", BS_CONTROLE[[#This Row],[SUB]])</f>
        <v>-</v>
      </c>
      <c r="AP679" s="119">
        <f>BS_CONTROLE[[#This Row],[KM - Inicio]]</f>
        <v>0</v>
      </c>
      <c r="AQ679" s="119">
        <f>BS_CONTROLE[[#This Row],[KM - Inicio]]</f>
        <v>0</v>
      </c>
      <c r="AR679" s="122"/>
      <c r="AS679" s="122"/>
      <c r="AT679" s="122"/>
      <c r="AU679" s="16"/>
      <c r="AV679" s="16"/>
      <c r="AW679" s="16"/>
      <c r="AX679" s="16"/>
      <c r="AY679" s="13" t="str">
        <f>IF(D679="","*",IFERROR(IF(ISODD(COUNT(AS679:AX679)),"ERRO",SUM((AT679-AS679),(AV679-AU679),(AX679-AW679))),"ERRO"))</f>
        <v>*</v>
      </c>
      <c r="AZ679" s="232"/>
      <c r="BA679" s="123"/>
      <c r="BB679" s="11" t="str">
        <f>IFERROR(_xlfn.XLOOKUP(AI679, BS_ATIVIDADE[ATIVIDADE],BS_ATIVIDADE[UNIDADE] ), "*")</f>
        <v>*</v>
      </c>
      <c r="BC679" s="15" t="str" cm="1">
        <f t="array" ref="BC67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79" s="15" t="str" cm="1">
        <f t="array" ref="BD67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79" s="12" t="str" cm="1">
        <f t="array" ref="BE67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79" s="218">
        <f>BS_CONTROLE[[#This Row],[Responsavel pelo boletim]]</f>
        <v>0</v>
      </c>
      <c r="BG679" s="18"/>
      <c r="BH679" s="19"/>
      <c r="BI679" s="19"/>
      <c r="BJ679" s="19"/>
      <c r="BK679" s="20"/>
      <c r="BL679" s="18"/>
      <c r="BM679" s="146"/>
      <c r="BN679" s="145"/>
      <c r="BO679" s="146"/>
      <c r="BP679" s="21"/>
      <c r="BQ679" s="14" t="str">
        <f>IF(AND(BR679&lt;1,BS679&lt;1),"Produção e Intervalo",IF(BR679&lt;1,"Intervalo",IF(BS679&lt;1,"Produção","Aderente")))</f>
        <v>Aderente</v>
      </c>
      <c r="BR679" s="22" t="str">
        <f>IF(OR(B679="",F679=""),"*",AY679/P679)</f>
        <v>*</v>
      </c>
      <c r="BS679" s="22" t="str">
        <f>IF(OR(B679="",F679=""),"*",BA679/Q679)</f>
        <v>*</v>
      </c>
      <c r="BT679" s="8" t="str">
        <f t="shared" si="10"/>
        <v/>
      </c>
    </row>
    <row r="680" spans="1:72" hidden="1">
      <c r="A680" s="51" t="str">
        <f>D681&amp;B681</f>
        <v/>
      </c>
      <c r="B680" s="163"/>
      <c r="C680" s="164" t="str">
        <f>IF(BS_CONTROLE[[#This Row],[DATA]]="","",WEEKNUM(BS_CONTROLE[[#This Row],[DATA]]))</f>
        <v/>
      </c>
      <c r="D680" s="165"/>
      <c r="E680" s="166"/>
      <c r="F680" s="167"/>
      <c r="G680" s="10" t="str">
        <f>IF(D680="","*",VLOOKUP(F680,BS_ATIVIDADE[],3,FALSE))</f>
        <v>*</v>
      </c>
      <c r="H680" s="168"/>
      <c r="I680" s="168"/>
      <c r="J680" s="169"/>
      <c r="K680" s="169"/>
      <c r="L680" s="119"/>
      <c r="M680" s="143" t="str" cm="1">
        <f t="array" ref="M68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80" s="143" t="str" cm="1">
        <f t="array" ref="N68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80" s="120"/>
      <c r="P680" s="120"/>
      <c r="Q680" s="119"/>
      <c r="R680" s="11" t="str">
        <f>IFERROR(_xlfn.XLOOKUP(F680, BS_ATIVIDADE[ATIVIDADE],BS_ATIVIDADE[UNIDADE] ), "*")</f>
        <v>*</v>
      </c>
      <c r="S680" s="144" t="str" cm="1">
        <f t="array" ref="S68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80" s="144" t="str" cm="1">
        <f t="array" ref="T68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80" s="12" t="str" cm="1">
        <f t="array" ref="U68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80" s="119"/>
      <c r="W680" s="119"/>
      <c r="X680" s="118"/>
      <c r="Y680" s="145"/>
      <c r="Z680" s="118"/>
      <c r="AA680" s="119"/>
      <c r="AB680" s="117"/>
      <c r="AC680" s="117"/>
      <c r="AD680" s="121"/>
      <c r="AE680" s="119"/>
      <c r="AF680" s="119"/>
      <c r="AG680" s="119"/>
      <c r="AH680" s="17"/>
      <c r="AI680" s="142" t="str">
        <f>IF(BS_CONTROLE[[#This Row],[Atividade]]=0, "-", BS_CONTROLE[[#This Row],[Atividade]])</f>
        <v>-</v>
      </c>
      <c r="AJ680" s="10" t="str">
        <f>IF(BS_CONTROLE[[#This Row],[Atividade]]=0, "-", BS_CONTROLE[[#This Row],[Atividade]])</f>
        <v>-</v>
      </c>
      <c r="AK680" s="35">
        <f>BS_CONTROLE[[#This Row],[Local - Partida]]</f>
        <v>0</v>
      </c>
      <c r="AL680" s="35">
        <f>BS_CONTROLE[[#This Row],[Local - Encerramento]]</f>
        <v>0</v>
      </c>
      <c r="AM680" s="119" t="str">
        <f>IF(BS_CONTROLE[[#This Row],[Entre - Estações]]=0, "-", BS_CONTROLE[[#This Row],[Entre - Estações]])</f>
        <v>-</v>
      </c>
      <c r="AN680" s="119" t="str">
        <f>IF(BS_CONTROLE[[#This Row],[SB]]=0, "-", BS_CONTROLE[[#This Row],[SB]])</f>
        <v>-</v>
      </c>
      <c r="AO680" s="119" t="str">
        <f>IF(BS_CONTROLE[[#This Row],[SUB]]=0, "-", BS_CONTROLE[[#This Row],[SUB]])</f>
        <v>-</v>
      </c>
      <c r="AP680" s="119">
        <f>BS_CONTROLE[[#This Row],[KM - Inicio]]</f>
        <v>0</v>
      </c>
      <c r="AQ680" s="119">
        <f>BS_CONTROLE[[#This Row],[KM - Inicio]]</f>
        <v>0</v>
      </c>
      <c r="AR680" s="122"/>
      <c r="AS680" s="122"/>
      <c r="AT680" s="122"/>
      <c r="AU680" s="16"/>
      <c r="AV680" s="16"/>
      <c r="AW680" s="16"/>
      <c r="AX680" s="16"/>
      <c r="AY680" s="13" t="str">
        <f>IF(D680="","*",IFERROR(IF(ISODD(COUNT(AS680:AX680)),"ERRO",SUM((AT680-AS680),(AV680-AU680),(AX680-AW680))),"ERRO"))</f>
        <v>*</v>
      </c>
      <c r="AZ680" s="232"/>
      <c r="BA680" s="123"/>
      <c r="BB680" s="11" t="str">
        <f>IFERROR(_xlfn.XLOOKUP(AI680, BS_ATIVIDADE[ATIVIDADE],BS_ATIVIDADE[UNIDADE] ), "*")</f>
        <v>*</v>
      </c>
      <c r="BC680" s="15" t="str" cm="1">
        <f t="array" ref="BC68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80" s="15" t="str" cm="1">
        <f t="array" ref="BD68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80" s="12" t="str" cm="1">
        <f t="array" ref="BE68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80" s="218">
        <f>BS_CONTROLE[[#This Row],[Responsavel pelo boletim]]</f>
        <v>0</v>
      </c>
      <c r="BG680" s="18"/>
      <c r="BH680" s="19"/>
      <c r="BI680" s="19"/>
      <c r="BJ680" s="19"/>
      <c r="BK680" s="20"/>
      <c r="BL680" s="18"/>
      <c r="BM680" s="146"/>
      <c r="BN680" s="145"/>
      <c r="BO680" s="146"/>
      <c r="BP680" s="21"/>
      <c r="BQ680" s="14" t="str">
        <f>IF(AND(BR680&lt;1,BS680&lt;1),"Produção e Intervalo",IF(BR680&lt;1,"Intervalo",IF(BS680&lt;1,"Produção","Aderente")))</f>
        <v>Aderente</v>
      </c>
      <c r="BR680" s="22" t="str">
        <f>IF(OR(B680="",F680=""),"*",AY680/P680)</f>
        <v>*</v>
      </c>
      <c r="BS680" s="22" t="str">
        <f>IF(OR(B680="",F680=""),"*",BA680/Q680)</f>
        <v>*</v>
      </c>
      <c r="BT680" s="8" t="str">
        <f t="shared" si="10"/>
        <v/>
      </c>
    </row>
    <row r="681" spans="1:72" hidden="1">
      <c r="A681" s="51" t="str">
        <f>D682&amp;B682</f>
        <v/>
      </c>
      <c r="B681" s="163"/>
      <c r="C681" s="164" t="str">
        <f>IF(BS_CONTROLE[[#This Row],[DATA]]="","",WEEKNUM(BS_CONTROLE[[#This Row],[DATA]]))</f>
        <v/>
      </c>
      <c r="D681" s="165"/>
      <c r="E681" s="166"/>
      <c r="F681" s="167"/>
      <c r="G681" s="10" t="str">
        <f>IF(D681="","*",VLOOKUP(F681,BS_ATIVIDADE[],3,FALSE))</f>
        <v>*</v>
      </c>
      <c r="H681" s="168"/>
      <c r="I681" s="168"/>
      <c r="J681" s="169"/>
      <c r="K681" s="169"/>
      <c r="L681" s="119"/>
      <c r="M681" s="143" t="str" cm="1">
        <f t="array" ref="M68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81" s="143" t="str" cm="1">
        <f t="array" ref="N68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81" s="120"/>
      <c r="P681" s="120"/>
      <c r="Q681" s="119"/>
      <c r="R681" s="11" t="str">
        <f>IFERROR(_xlfn.XLOOKUP(F681, BS_ATIVIDADE[ATIVIDADE],BS_ATIVIDADE[UNIDADE] ), "*")</f>
        <v>*</v>
      </c>
      <c r="S681" s="144" t="str" cm="1">
        <f t="array" ref="S68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81" s="144" t="str" cm="1">
        <f t="array" ref="T68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81" s="12" t="str" cm="1">
        <f t="array" ref="U68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81" s="119"/>
      <c r="W681" s="119"/>
      <c r="X681" s="118"/>
      <c r="Y681" s="145"/>
      <c r="Z681" s="118"/>
      <c r="AA681" s="119"/>
      <c r="AB681" s="117"/>
      <c r="AC681" s="117"/>
      <c r="AD681" s="121"/>
      <c r="AE681" s="119"/>
      <c r="AF681" s="119"/>
      <c r="AG681" s="119"/>
      <c r="AH681" s="17"/>
      <c r="AI681" s="142" t="str">
        <f>IF(BS_CONTROLE[[#This Row],[Atividade]]=0, "-", BS_CONTROLE[[#This Row],[Atividade]])</f>
        <v>-</v>
      </c>
      <c r="AJ681" s="10" t="str">
        <f>IF(BS_CONTROLE[[#This Row],[Atividade]]=0, "-", BS_CONTROLE[[#This Row],[Atividade]])</f>
        <v>-</v>
      </c>
      <c r="AK681" s="35">
        <f>BS_CONTROLE[[#This Row],[Local - Partida]]</f>
        <v>0</v>
      </c>
      <c r="AL681" s="35">
        <f>BS_CONTROLE[[#This Row],[Local - Encerramento]]</f>
        <v>0</v>
      </c>
      <c r="AM681" s="119" t="str">
        <f>IF(BS_CONTROLE[[#This Row],[Entre - Estações]]=0, "-", BS_CONTROLE[[#This Row],[Entre - Estações]])</f>
        <v>-</v>
      </c>
      <c r="AN681" s="119" t="str">
        <f>IF(BS_CONTROLE[[#This Row],[SB]]=0, "-", BS_CONTROLE[[#This Row],[SB]])</f>
        <v>-</v>
      </c>
      <c r="AO681" s="119" t="str">
        <f>IF(BS_CONTROLE[[#This Row],[SUB]]=0, "-", BS_CONTROLE[[#This Row],[SUB]])</f>
        <v>-</v>
      </c>
      <c r="AP681" s="119">
        <f>BS_CONTROLE[[#This Row],[KM - Inicio]]</f>
        <v>0</v>
      </c>
      <c r="AQ681" s="119">
        <f>BS_CONTROLE[[#This Row],[KM - Inicio]]</f>
        <v>0</v>
      </c>
      <c r="AR681" s="122"/>
      <c r="AS681" s="122"/>
      <c r="AT681" s="122"/>
      <c r="AU681" s="16"/>
      <c r="AV681" s="16"/>
      <c r="AW681" s="16"/>
      <c r="AX681" s="16"/>
      <c r="AY681" s="13" t="str">
        <f>IF(D681="","*",IFERROR(IF(ISODD(COUNT(AS681:AX681)),"ERRO",SUM((AT681-AS681),(AV681-AU681),(AX681-AW681))),"ERRO"))</f>
        <v>*</v>
      </c>
      <c r="AZ681" s="232"/>
      <c r="BA681" s="123"/>
      <c r="BB681" s="11" t="str">
        <f>IFERROR(_xlfn.XLOOKUP(AI681, BS_ATIVIDADE[ATIVIDADE],BS_ATIVIDADE[UNIDADE] ), "*")</f>
        <v>*</v>
      </c>
      <c r="BC681" s="15" t="str" cm="1">
        <f t="array" ref="BC68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81" s="15" t="str" cm="1">
        <f t="array" ref="BD68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81" s="12" t="str" cm="1">
        <f t="array" ref="BE68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81" s="218">
        <f>BS_CONTROLE[[#This Row],[Responsavel pelo boletim]]</f>
        <v>0</v>
      </c>
      <c r="BG681" s="18"/>
      <c r="BH681" s="19"/>
      <c r="BI681" s="19"/>
      <c r="BJ681" s="19"/>
      <c r="BK681" s="20"/>
      <c r="BL681" s="18"/>
      <c r="BM681" s="146"/>
      <c r="BN681" s="145"/>
      <c r="BO681" s="146"/>
      <c r="BP681" s="21"/>
      <c r="BQ681" s="14" t="str">
        <f>IF(AND(BR681&lt;1,BS681&lt;1),"Produção e Intervalo",IF(BR681&lt;1,"Intervalo",IF(BS681&lt;1,"Produção","Aderente")))</f>
        <v>Aderente</v>
      </c>
      <c r="BR681" s="22" t="str">
        <f>IF(OR(B681="",F681=""),"*",AY681/P681)</f>
        <v>*</v>
      </c>
      <c r="BS681" s="22" t="str">
        <f>IF(OR(B681="",F681=""),"*",BA681/Q681)</f>
        <v>*</v>
      </c>
      <c r="BT681" s="8" t="str">
        <f t="shared" si="10"/>
        <v/>
      </c>
    </row>
    <row r="682" spans="1:72" hidden="1">
      <c r="A682" s="51" t="str">
        <f>D683&amp;B683</f>
        <v/>
      </c>
      <c r="B682" s="163"/>
      <c r="C682" s="164" t="str">
        <f>IF(BS_CONTROLE[[#This Row],[DATA]]="","",WEEKNUM(BS_CONTROLE[[#This Row],[DATA]]))</f>
        <v/>
      </c>
      <c r="D682" s="165"/>
      <c r="E682" s="166"/>
      <c r="F682" s="167"/>
      <c r="G682" s="10" t="str">
        <f>IF(D682="","*",VLOOKUP(F682,BS_ATIVIDADE[],3,FALSE))</f>
        <v>*</v>
      </c>
      <c r="H682" s="168"/>
      <c r="I682" s="168"/>
      <c r="J682" s="169"/>
      <c r="K682" s="169"/>
      <c r="L682" s="119"/>
      <c r="M682" s="143" t="str" cm="1">
        <f t="array" ref="M68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82" s="143" t="str" cm="1">
        <f t="array" ref="N68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82" s="120"/>
      <c r="P682" s="120"/>
      <c r="Q682" s="119"/>
      <c r="R682" s="11" t="str">
        <f>IFERROR(_xlfn.XLOOKUP(F682, BS_ATIVIDADE[ATIVIDADE],BS_ATIVIDADE[UNIDADE] ), "*")</f>
        <v>*</v>
      </c>
      <c r="S682" s="144" t="str" cm="1">
        <f t="array" ref="S68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82" s="144" t="str" cm="1">
        <f t="array" ref="T68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82" s="12" t="str" cm="1">
        <f t="array" ref="U68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82" s="119"/>
      <c r="W682" s="119"/>
      <c r="X682" s="118"/>
      <c r="Y682" s="145"/>
      <c r="Z682" s="118"/>
      <c r="AA682" s="119"/>
      <c r="AB682" s="117"/>
      <c r="AC682" s="117"/>
      <c r="AD682" s="121"/>
      <c r="AE682" s="119"/>
      <c r="AF682" s="119"/>
      <c r="AG682" s="119"/>
      <c r="AH682" s="17"/>
      <c r="AI682" s="142" t="str">
        <f>IF(BS_CONTROLE[[#This Row],[Atividade]]=0, "-", BS_CONTROLE[[#This Row],[Atividade]])</f>
        <v>-</v>
      </c>
      <c r="AJ682" s="10" t="str">
        <f>IF(BS_CONTROLE[[#This Row],[Atividade]]=0, "-", BS_CONTROLE[[#This Row],[Atividade]])</f>
        <v>-</v>
      </c>
      <c r="AK682" s="35">
        <f>BS_CONTROLE[[#This Row],[Local - Partida]]</f>
        <v>0</v>
      </c>
      <c r="AL682" s="35">
        <f>BS_CONTROLE[[#This Row],[Local - Encerramento]]</f>
        <v>0</v>
      </c>
      <c r="AM682" s="119" t="str">
        <f>IF(BS_CONTROLE[[#This Row],[Entre - Estações]]=0, "-", BS_CONTROLE[[#This Row],[Entre - Estações]])</f>
        <v>-</v>
      </c>
      <c r="AN682" s="119" t="str">
        <f>IF(BS_CONTROLE[[#This Row],[SB]]=0, "-", BS_CONTROLE[[#This Row],[SB]])</f>
        <v>-</v>
      </c>
      <c r="AO682" s="119" t="str">
        <f>IF(BS_CONTROLE[[#This Row],[SUB]]=0, "-", BS_CONTROLE[[#This Row],[SUB]])</f>
        <v>-</v>
      </c>
      <c r="AP682" s="119">
        <f>BS_CONTROLE[[#This Row],[KM - Inicio]]</f>
        <v>0</v>
      </c>
      <c r="AQ682" s="119">
        <f>BS_CONTROLE[[#This Row],[KM - Inicio]]</f>
        <v>0</v>
      </c>
      <c r="AR682" s="122"/>
      <c r="AS682" s="122"/>
      <c r="AT682" s="122"/>
      <c r="AU682" s="16"/>
      <c r="AV682" s="16"/>
      <c r="AW682" s="16"/>
      <c r="AX682" s="16"/>
      <c r="AY682" s="13" t="str">
        <f>IF(D682="","*",IFERROR(IF(ISODD(COUNT(AS682:AX682)),"ERRO",SUM((AT682-AS682),(AV682-AU682),(AX682-AW682))),"ERRO"))</f>
        <v>*</v>
      </c>
      <c r="AZ682" s="232"/>
      <c r="BA682" s="123"/>
      <c r="BB682" s="11" t="str">
        <f>IFERROR(_xlfn.XLOOKUP(AI682, BS_ATIVIDADE[ATIVIDADE],BS_ATIVIDADE[UNIDADE] ), "*")</f>
        <v>*</v>
      </c>
      <c r="BC682" s="15" t="str" cm="1">
        <f t="array" ref="BC68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82" s="15" t="str" cm="1">
        <f t="array" ref="BD68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82" s="12" t="str" cm="1">
        <f t="array" ref="BE68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82" s="218">
        <f>BS_CONTROLE[[#This Row],[Responsavel pelo boletim]]</f>
        <v>0</v>
      </c>
      <c r="BG682" s="18"/>
      <c r="BH682" s="19"/>
      <c r="BI682" s="19"/>
      <c r="BJ682" s="19"/>
      <c r="BK682" s="20"/>
      <c r="BL682" s="18"/>
      <c r="BM682" s="146"/>
      <c r="BN682" s="145"/>
      <c r="BO682" s="146"/>
      <c r="BP682" s="21"/>
      <c r="BQ682" s="14" t="str">
        <f>IF(AND(BR682&lt;1,BS682&lt;1),"Produção e Intervalo",IF(BR682&lt;1,"Intervalo",IF(BS682&lt;1,"Produção","Aderente")))</f>
        <v>Aderente</v>
      </c>
      <c r="BR682" s="22" t="str">
        <f>IF(OR(B682="",F682=""),"*",AY682/P682)</f>
        <v>*</v>
      </c>
      <c r="BS682" s="22" t="str">
        <f>IF(OR(B682="",F682=""),"*",BA682/Q682)</f>
        <v>*</v>
      </c>
      <c r="BT682" s="8" t="str">
        <f t="shared" si="10"/>
        <v/>
      </c>
    </row>
    <row r="683" spans="1:72" hidden="1">
      <c r="A683" s="51" t="str">
        <f>D684&amp;B684</f>
        <v/>
      </c>
      <c r="B683" s="163"/>
      <c r="C683" s="164" t="str">
        <f>IF(BS_CONTROLE[[#This Row],[DATA]]="","",WEEKNUM(BS_CONTROLE[[#This Row],[DATA]]))</f>
        <v/>
      </c>
      <c r="D683" s="165"/>
      <c r="E683" s="166"/>
      <c r="F683" s="167"/>
      <c r="G683" s="10" t="str">
        <f>IF(D683="","*",VLOOKUP(F683,BS_ATIVIDADE[],3,FALSE))</f>
        <v>*</v>
      </c>
      <c r="H683" s="168"/>
      <c r="I683" s="168"/>
      <c r="J683" s="169"/>
      <c r="K683" s="169"/>
      <c r="L683" s="119"/>
      <c r="M683" s="143" t="str" cm="1">
        <f t="array" ref="M68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83" s="143" t="str" cm="1">
        <f t="array" ref="N68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83" s="120"/>
      <c r="P683" s="120"/>
      <c r="Q683" s="119"/>
      <c r="R683" s="11" t="str">
        <f>IFERROR(_xlfn.XLOOKUP(F683, BS_ATIVIDADE[ATIVIDADE],BS_ATIVIDADE[UNIDADE] ), "*")</f>
        <v>*</v>
      </c>
      <c r="S683" s="144" t="str" cm="1">
        <f t="array" ref="S68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83" s="144" t="str" cm="1">
        <f t="array" ref="T68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83" s="12" t="str" cm="1">
        <f t="array" ref="U68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83" s="119"/>
      <c r="W683" s="119"/>
      <c r="X683" s="118"/>
      <c r="Y683" s="145"/>
      <c r="Z683" s="118"/>
      <c r="AA683" s="119"/>
      <c r="AB683" s="117"/>
      <c r="AC683" s="117"/>
      <c r="AD683" s="121"/>
      <c r="AE683" s="119"/>
      <c r="AF683" s="119"/>
      <c r="AG683" s="119"/>
      <c r="AH683" s="17"/>
      <c r="AI683" s="142" t="str">
        <f>IF(BS_CONTROLE[[#This Row],[Atividade]]=0, "-", BS_CONTROLE[[#This Row],[Atividade]])</f>
        <v>-</v>
      </c>
      <c r="AJ683" s="10" t="str">
        <f>IF(BS_CONTROLE[[#This Row],[Atividade]]=0, "-", BS_CONTROLE[[#This Row],[Atividade]])</f>
        <v>-</v>
      </c>
      <c r="AK683" s="35">
        <f>BS_CONTROLE[[#This Row],[Local - Partida]]</f>
        <v>0</v>
      </c>
      <c r="AL683" s="35">
        <f>BS_CONTROLE[[#This Row],[Local - Encerramento]]</f>
        <v>0</v>
      </c>
      <c r="AM683" s="119" t="str">
        <f>IF(BS_CONTROLE[[#This Row],[Entre - Estações]]=0, "-", BS_CONTROLE[[#This Row],[Entre - Estações]])</f>
        <v>-</v>
      </c>
      <c r="AN683" s="119" t="str">
        <f>IF(BS_CONTROLE[[#This Row],[SB]]=0, "-", BS_CONTROLE[[#This Row],[SB]])</f>
        <v>-</v>
      </c>
      <c r="AO683" s="119" t="str">
        <f>IF(BS_CONTROLE[[#This Row],[SUB]]=0, "-", BS_CONTROLE[[#This Row],[SUB]])</f>
        <v>-</v>
      </c>
      <c r="AP683" s="119">
        <f>BS_CONTROLE[[#This Row],[KM - Inicio]]</f>
        <v>0</v>
      </c>
      <c r="AQ683" s="119">
        <f>BS_CONTROLE[[#This Row],[KM - Inicio]]</f>
        <v>0</v>
      </c>
      <c r="AR683" s="122"/>
      <c r="AS683" s="122"/>
      <c r="AT683" s="122"/>
      <c r="AU683" s="16"/>
      <c r="AV683" s="16"/>
      <c r="AW683" s="16"/>
      <c r="AX683" s="16"/>
      <c r="AY683" s="13" t="str">
        <f>IF(D683="","*",IFERROR(IF(ISODD(COUNT(AS683:AX683)),"ERRO",SUM((AT683-AS683),(AV683-AU683),(AX683-AW683))),"ERRO"))</f>
        <v>*</v>
      </c>
      <c r="AZ683" s="232"/>
      <c r="BA683" s="123"/>
      <c r="BB683" s="11" t="str">
        <f>IFERROR(_xlfn.XLOOKUP(AI683, BS_ATIVIDADE[ATIVIDADE],BS_ATIVIDADE[UNIDADE] ), "*")</f>
        <v>*</v>
      </c>
      <c r="BC683" s="15" t="str" cm="1">
        <f t="array" ref="BC68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83" s="15" t="str" cm="1">
        <f t="array" ref="BD68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83" s="12" t="str" cm="1">
        <f t="array" ref="BE68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83" s="218">
        <f>BS_CONTROLE[[#This Row],[Responsavel pelo boletim]]</f>
        <v>0</v>
      </c>
      <c r="BG683" s="18"/>
      <c r="BH683" s="19"/>
      <c r="BI683" s="19"/>
      <c r="BJ683" s="19"/>
      <c r="BK683" s="20"/>
      <c r="BL683" s="18"/>
      <c r="BM683" s="146"/>
      <c r="BN683" s="145"/>
      <c r="BO683" s="146"/>
      <c r="BP683" s="21"/>
      <c r="BQ683" s="14" t="str">
        <f>IF(AND(BR683&lt;1,BS683&lt;1),"Produção e Intervalo",IF(BR683&lt;1,"Intervalo",IF(BS683&lt;1,"Produção","Aderente")))</f>
        <v>Aderente</v>
      </c>
      <c r="BR683" s="22" t="str">
        <f>IF(OR(B683="",F683=""),"*",AY683/P683)</f>
        <v>*</v>
      </c>
      <c r="BS683" s="22" t="str">
        <f>IF(OR(B683="",F683=""),"*",BA683/Q683)</f>
        <v>*</v>
      </c>
      <c r="BT683" s="8" t="str">
        <f t="shared" si="10"/>
        <v/>
      </c>
    </row>
    <row r="684" spans="1:72" hidden="1">
      <c r="A684" s="51" t="str">
        <f>D685&amp;B685</f>
        <v/>
      </c>
      <c r="B684" s="163"/>
      <c r="C684" s="164" t="str">
        <f>IF(BS_CONTROLE[[#This Row],[DATA]]="","",WEEKNUM(BS_CONTROLE[[#This Row],[DATA]]))</f>
        <v/>
      </c>
      <c r="D684" s="165"/>
      <c r="E684" s="166"/>
      <c r="F684" s="167"/>
      <c r="G684" s="10" t="str">
        <f>IF(D684="","*",VLOOKUP(F684,BS_ATIVIDADE[],3,FALSE))</f>
        <v>*</v>
      </c>
      <c r="H684" s="168"/>
      <c r="I684" s="168"/>
      <c r="J684" s="169"/>
      <c r="K684" s="169"/>
      <c r="L684" s="119"/>
      <c r="M684" s="143" t="str" cm="1">
        <f t="array" ref="M68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84" s="143" t="str" cm="1">
        <f t="array" ref="N68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84" s="120"/>
      <c r="P684" s="120"/>
      <c r="Q684" s="119"/>
      <c r="R684" s="11" t="str">
        <f>IFERROR(_xlfn.XLOOKUP(F684, BS_ATIVIDADE[ATIVIDADE],BS_ATIVIDADE[UNIDADE] ), "*")</f>
        <v>*</v>
      </c>
      <c r="S684" s="144" t="str" cm="1">
        <f t="array" ref="S68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84" s="144" t="str" cm="1">
        <f t="array" ref="T68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84" s="12" t="str" cm="1">
        <f t="array" ref="U68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84" s="119"/>
      <c r="W684" s="119"/>
      <c r="X684" s="118"/>
      <c r="Y684" s="145"/>
      <c r="Z684" s="118"/>
      <c r="AA684" s="119"/>
      <c r="AB684" s="117"/>
      <c r="AC684" s="117"/>
      <c r="AD684" s="121"/>
      <c r="AE684" s="119"/>
      <c r="AF684" s="119"/>
      <c r="AG684" s="119"/>
      <c r="AH684" s="17"/>
      <c r="AI684" s="142" t="str">
        <f>IF(BS_CONTROLE[[#This Row],[Atividade]]=0, "-", BS_CONTROLE[[#This Row],[Atividade]])</f>
        <v>-</v>
      </c>
      <c r="AJ684" s="10" t="str">
        <f>IF(BS_CONTROLE[[#This Row],[Atividade]]=0, "-", BS_CONTROLE[[#This Row],[Atividade]])</f>
        <v>-</v>
      </c>
      <c r="AK684" s="35">
        <f>BS_CONTROLE[[#This Row],[Local - Partida]]</f>
        <v>0</v>
      </c>
      <c r="AL684" s="35">
        <f>BS_CONTROLE[[#This Row],[Local - Encerramento]]</f>
        <v>0</v>
      </c>
      <c r="AM684" s="119" t="str">
        <f>IF(BS_CONTROLE[[#This Row],[Entre - Estações]]=0, "-", BS_CONTROLE[[#This Row],[Entre - Estações]])</f>
        <v>-</v>
      </c>
      <c r="AN684" s="119" t="str">
        <f>IF(BS_CONTROLE[[#This Row],[SB]]=0, "-", BS_CONTROLE[[#This Row],[SB]])</f>
        <v>-</v>
      </c>
      <c r="AO684" s="119" t="str">
        <f>IF(BS_CONTROLE[[#This Row],[SUB]]=0, "-", BS_CONTROLE[[#This Row],[SUB]])</f>
        <v>-</v>
      </c>
      <c r="AP684" s="119">
        <f>BS_CONTROLE[[#This Row],[KM - Inicio]]</f>
        <v>0</v>
      </c>
      <c r="AQ684" s="119">
        <f>BS_CONTROLE[[#This Row],[KM - Inicio]]</f>
        <v>0</v>
      </c>
      <c r="AR684" s="122"/>
      <c r="AS684" s="122"/>
      <c r="AT684" s="122"/>
      <c r="AU684" s="16"/>
      <c r="AV684" s="16"/>
      <c r="AW684" s="16"/>
      <c r="AX684" s="16"/>
      <c r="AY684" s="13" t="str">
        <f>IF(D684="","*",IFERROR(IF(ISODD(COUNT(AS684:AX684)),"ERRO",SUM((AT684-AS684),(AV684-AU684),(AX684-AW684))),"ERRO"))</f>
        <v>*</v>
      </c>
      <c r="AZ684" s="232"/>
      <c r="BA684" s="123"/>
      <c r="BB684" s="11" t="str">
        <f>IFERROR(_xlfn.XLOOKUP(AI684, BS_ATIVIDADE[ATIVIDADE],BS_ATIVIDADE[UNIDADE] ), "*")</f>
        <v>*</v>
      </c>
      <c r="BC684" s="15" t="str" cm="1">
        <f t="array" ref="BC68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84" s="15" t="str" cm="1">
        <f t="array" ref="BD68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84" s="12" t="str" cm="1">
        <f t="array" ref="BE68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84" s="218">
        <f>BS_CONTROLE[[#This Row],[Responsavel pelo boletim]]</f>
        <v>0</v>
      </c>
      <c r="BG684" s="18"/>
      <c r="BH684" s="19"/>
      <c r="BI684" s="19"/>
      <c r="BJ684" s="19"/>
      <c r="BK684" s="20"/>
      <c r="BL684" s="18"/>
      <c r="BM684" s="146"/>
      <c r="BN684" s="145"/>
      <c r="BO684" s="146"/>
      <c r="BP684" s="21"/>
      <c r="BQ684" s="14" t="str">
        <f>IF(AND(BR684&lt;1,BS684&lt;1),"Produção e Intervalo",IF(BR684&lt;1,"Intervalo",IF(BS684&lt;1,"Produção","Aderente")))</f>
        <v>Aderente</v>
      </c>
      <c r="BR684" s="22" t="str">
        <f>IF(OR(B684="",F684=""),"*",AY684/P684)</f>
        <v>*</v>
      </c>
      <c r="BS684" s="22" t="str">
        <f>IF(OR(B684="",F684=""),"*",BA684/Q684)</f>
        <v>*</v>
      </c>
      <c r="BT684" s="8" t="str">
        <f t="shared" si="10"/>
        <v/>
      </c>
    </row>
    <row r="685" spans="1:72" hidden="1">
      <c r="A685" s="51" t="str">
        <f>D686&amp;B686</f>
        <v/>
      </c>
      <c r="B685" s="163"/>
      <c r="C685" s="164" t="str">
        <f>IF(BS_CONTROLE[[#This Row],[DATA]]="","",WEEKNUM(BS_CONTROLE[[#This Row],[DATA]]))</f>
        <v/>
      </c>
      <c r="D685" s="165"/>
      <c r="E685" s="166"/>
      <c r="F685" s="167"/>
      <c r="G685" s="10" t="str">
        <f>IF(D685="","*",VLOOKUP(F685,BS_ATIVIDADE[],3,FALSE))</f>
        <v>*</v>
      </c>
      <c r="H685" s="168"/>
      <c r="I685" s="168"/>
      <c r="J685" s="169"/>
      <c r="K685" s="169"/>
      <c r="L685" s="119"/>
      <c r="M685" s="143" t="str" cm="1">
        <f t="array" ref="M68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85" s="143" t="str" cm="1">
        <f t="array" ref="N68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85" s="120"/>
      <c r="P685" s="120"/>
      <c r="Q685" s="119"/>
      <c r="R685" s="11" t="str">
        <f>IFERROR(_xlfn.XLOOKUP(F685, BS_ATIVIDADE[ATIVIDADE],BS_ATIVIDADE[UNIDADE] ), "*")</f>
        <v>*</v>
      </c>
      <c r="S685" s="144" t="str" cm="1">
        <f t="array" ref="S68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85" s="144" t="str" cm="1">
        <f t="array" ref="T68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85" s="12" t="str" cm="1">
        <f t="array" ref="U68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85" s="119"/>
      <c r="W685" s="119"/>
      <c r="X685" s="118"/>
      <c r="Y685" s="145"/>
      <c r="Z685" s="118"/>
      <c r="AA685" s="119"/>
      <c r="AB685" s="117"/>
      <c r="AC685" s="117"/>
      <c r="AD685" s="121"/>
      <c r="AE685" s="119"/>
      <c r="AF685" s="119"/>
      <c r="AG685" s="119"/>
      <c r="AH685" s="17"/>
      <c r="AI685" s="142" t="str">
        <f>IF(BS_CONTROLE[[#This Row],[Atividade]]=0, "-", BS_CONTROLE[[#This Row],[Atividade]])</f>
        <v>-</v>
      </c>
      <c r="AJ685" s="10" t="str">
        <f>IF(BS_CONTROLE[[#This Row],[Atividade]]=0, "-", BS_CONTROLE[[#This Row],[Atividade]])</f>
        <v>-</v>
      </c>
      <c r="AK685" s="35">
        <f>BS_CONTROLE[[#This Row],[Local - Partida]]</f>
        <v>0</v>
      </c>
      <c r="AL685" s="35">
        <f>BS_CONTROLE[[#This Row],[Local - Encerramento]]</f>
        <v>0</v>
      </c>
      <c r="AM685" s="119" t="str">
        <f>IF(BS_CONTROLE[[#This Row],[Entre - Estações]]=0, "-", BS_CONTROLE[[#This Row],[Entre - Estações]])</f>
        <v>-</v>
      </c>
      <c r="AN685" s="119" t="str">
        <f>IF(BS_CONTROLE[[#This Row],[SB]]=0, "-", BS_CONTROLE[[#This Row],[SB]])</f>
        <v>-</v>
      </c>
      <c r="AO685" s="119" t="str">
        <f>IF(BS_CONTROLE[[#This Row],[SUB]]=0, "-", BS_CONTROLE[[#This Row],[SUB]])</f>
        <v>-</v>
      </c>
      <c r="AP685" s="119">
        <f>BS_CONTROLE[[#This Row],[KM - Inicio]]</f>
        <v>0</v>
      </c>
      <c r="AQ685" s="119">
        <f>BS_CONTROLE[[#This Row],[KM - Inicio]]</f>
        <v>0</v>
      </c>
      <c r="AR685" s="122"/>
      <c r="AS685" s="122"/>
      <c r="AT685" s="122"/>
      <c r="AU685" s="16"/>
      <c r="AV685" s="16"/>
      <c r="AW685" s="16"/>
      <c r="AX685" s="16"/>
      <c r="AY685" s="13" t="str">
        <f>IF(D685="","*",IFERROR(IF(ISODD(COUNT(AS685:AX685)),"ERRO",SUM((AT685-AS685),(AV685-AU685),(AX685-AW685))),"ERRO"))</f>
        <v>*</v>
      </c>
      <c r="AZ685" s="232"/>
      <c r="BA685" s="123"/>
      <c r="BB685" s="11" t="str">
        <f>IFERROR(_xlfn.XLOOKUP(AI685, BS_ATIVIDADE[ATIVIDADE],BS_ATIVIDADE[UNIDADE] ), "*")</f>
        <v>*</v>
      </c>
      <c r="BC685" s="15" t="str" cm="1">
        <f t="array" ref="BC68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85" s="15" t="str" cm="1">
        <f t="array" ref="BD68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85" s="12" t="str" cm="1">
        <f t="array" ref="BE68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85" s="218">
        <f>BS_CONTROLE[[#This Row],[Responsavel pelo boletim]]</f>
        <v>0</v>
      </c>
      <c r="BG685" s="18"/>
      <c r="BH685" s="19"/>
      <c r="BI685" s="19"/>
      <c r="BJ685" s="19"/>
      <c r="BK685" s="20"/>
      <c r="BL685" s="18"/>
      <c r="BM685" s="146"/>
      <c r="BN685" s="145"/>
      <c r="BO685" s="146"/>
      <c r="BP685" s="21"/>
      <c r="BQ685" s="14" t="str">
        <f>IF(AND(BR685&lt;1,BS685&lt;1),"Produção e Intervalo",IF(BR685&lt;1,"Intervalo",IF(BS685&lt;1,"Produção","Aderente")))</f>
        <v>Aderente</v>
      </c>
      <c r="BR685" s="22" t="str">
        <f>IF(OR(B685="",F685=""),"*",AY685/P685)</f>
        <v>*</v>
      </c>
      <c r="BS685" s="22" t="str">
        <f>IF(OR(B685="",F685=""),"*",BA685/Q685)</f>
        <v>*</v>
      </c>
      <c r="BT685" s="8" t="str">
        <f t="shared" si="10"/>
        <v/>
      </c>
    </row>
    <row r="686" spans="1:72" hidden="1">
      <c r="A686" s="51" t="str">
        <f>D687&amp;B687</f>
        <v/>
      </c>
      <c r="B686" s="163"/>
      <c r="C686" s="164" t="str">
        <f>IF(BS_CONTROLE[[#This Row],[DATA]]="","",WEEKNUM(BS_CONTROLE[[#This Row],[DATA]]))</f>
        <v/>
      </c>
      <c r="D686" s="165"/>
      <c r="E686" s="166"/>
      <c r="F686" s="167"/>
      <c r="G686" s="10" t="str">
        <f>IF(D686="","*",VLOOKUP(F686,BS_ATIVIDADE[],3,FALSE))</f>
        <v>*</v>
      </c>
      <c r="H686" s="168"/>
      <c r="I686" s="168"/>
      <c r="J686" s="169"/>
      <c r="K686" s="169"/>
      <c r="L686" s="119"/>
      <c r="M686" s="143" t="str" cm="1">
        <f t="array" ref="M68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86" s="143" t="str" cm="1">
        <f t="array" ref="N68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86" s="120"/>
      <c r="P686" s="120"/>
      <c r="Q686" s="119"/>
      <c r="R686" s="11" t="str">
        <f>IFERROR(_xlfn.XLOOKUP(F686, BS_ATIVIDADE[ATIVIDADE],BS_ATIVIDADE[UNIDADE] ), "*")</f>
        <v>*</v>
      </c>
      <c r="S686" s="144" t="str" cm="1">
        <f t="array" ref="S68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86" s="144" t="str" cm="1">
        <f t="array" ref="T68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86" s="12" t="str" cm="1">
        <f t="array" ref="U68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86" s="119"/>
      <c r="W686" s="119"/>
      <c r="X686" s="118"/>
      <c r="Y686" s="145"/>
      <c r="Z686" s="118"/>
      <c r="AA686" s="119"/>
      <c r="AB686" s="117"/>
      <c r="AC686" s="117"/>
      <c r="AD686" s="121"/>
      <c r="AE686" s="119"/>
      <c r="AF686" s="119"/>
      <c r="AG686" s="119"/>
      <c r="AH686" s="17"/>
      <c r="AI686" s="142" t="str">
        <f>IF(BS_CONTROLE[[#This Row],[Atividade]]=0, "-", BS_CONTROLE[[#This Row],[Atividade]])</f>
        <v>-</v>
      </c>
      <c r="AJ686" s="10" t="str">
        <f>IF(BS_CONTROLE[[#This Row],[Atividade]]=0, "-", BS_CONTROLE[[#This Row],[Atividade]])</f>
        <v>-</v>
      </c>
      <c r="AK686" s="35">
        <f>BS_CONTROLE[[#This Row],[Local - Partida]]</f>
        <v>0</v>
      </c>
      <c r="AL686" s="35">
        <f>BS_CONTROLE[[#This Row],[Local - Encerramento]]</f>
        <v>0</v>
      </c>
      <c r="AM686" s="119" t="str">
        <f>IF(BS_CONTROLE[[#This Row],[Entre - Estações]]=0, "-", BS_CONTROLE[[#This Row],[Entre - Estações]])</f>
        <v>-</v>
      </c>
      <c r="AN686" s="119" t="str">
        <f>IF(BS_CONTROLE[[#This Row],[SB]]=0, "-", BS_CONTROLE[[#This Row],[SB]])</f>
        <v>-</v>
      </c>
      <c r="AO686" s="119" t="str">
        <f>IF(BS_CONTROLE[[#This Row],[SUB]]=0, "-", BS_CONTROLE[[#This Row],[SUB]])</f>
        <v>-</v>
      </c>
      <c r="AP686" s="119">
        <f>BS_CONTROLE[[#This Row],[KM - Inicio]]</f>
        <v>0</v>
      </c>
      <c r="AQ686" s="119">
        <f>BS_CONTROLE[[#This Row],[KM - Inicio]]</f>
        <v>0</v>
      </c>
      <c r="AR686" s="122"/>
      <c r="AS686" s="122"/>
      <c r="AT686" s="122"/>
      <c r="AU686" s="16"/>
      <c r="AV686" s="16"/>
      <c r="AW686" s="16"/>
      <c r="AX686" s="16"/>
      <c r="AY686" s="13" t="str">
        <f>IF(D686="","*",IFERROR(IF(ISODD(COUNT(AS686:AX686)),"ERRO",SUM((AT686-AS686),(AV686-AU686),(AX686-AW686))),"ERRO"))</f>
        <v>*</v>
      </c>
      <c r="AZ686" s="232"/>
      <c r="BA686" s="123"/>
      <c r="BB686" s="11" t="str">
        <f>IFERROR(_xlfn.XLOOKUP(AI686, BS_ATIVIDADE[ATIVIDADE],BS_ATIVIDADE[UNIDADE] ), "*")</f>
        <v>*</v>
      </c>
      <c r="BC686" s="15" t="str" cm="1">
        <f t="array" ref="BC68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86" s="15" t="str" cm="1">
        <f t="array" ref="BD68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86" s="12" t="str" cm="1">
        <f t="array" ref="BE68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86" s="218">
        <f>BS_CONTROLE[[#This Row],[Responsavel pelo boletim]]</f>
        <v>0</v>
      </c>
      <c r="BG686" s="18"/>
      <c r="BH686" s="19"/>
      <c r="BI686" s="19"/>
      <c r="BJ686" s="19"/>
      <c r="BK686" s="20"/>
      <c r="BL686" s="18"/>
      <c r="BM686" s="146"/>
      <c r="BN686" s="145"/>
      <c r="BO686" s="146"/>
      <c r="BP686" s="21"/>
      <c r="BQ686" s="14" t="str">
        <f>IF(AND(BR686&lt;1,BS686&lt;1),"Produção e Intervalo",IF(BR686&lt;1,"Intervalo",IF(BS686&lt;1,"Produção","Aderente")))</f>
        <v>Aderente</v>
      </c>
      <c r="BR686" s="22" t="str">
        <f>IF(OR(B686="",F686=""),"*",AY686/P686)</f>
        <v>*</v>
      </c>
      <c r="BS686" s="22" t="str">
        <f>IF(OR(B686="",F686=""),"*",BA686/Q686)</f>
        <v>*</v>
      </c>
      <c r="BT686" s="8" t="str">
        <f t="shared" si="10"/>
        <v/>
      </c>
    </row>
    <row r="687" spans="1:72" hidden="1">
      <c r="A687" s="51" t="str">
        <f>D688&amp;B688</f>
        <v/>
      </c>
      <c r="B687" s="163"/>
      <c r="C687" s="164" t="str">
        <f>IF(BS_CONTROLE[[#This Row],[DATA]]="","",WEEKNUM(BS_CONTROLE[[#This Row],[DATA]]))</f>
        <v/>
      </c>
      <c r="D687" s="165"/>
      <c r="E687" s="166"/>
      <c r="F687" s="167"/>
      <c r="G687" s="10" t="str">
        <f>IF(D687="","*",VLOOKUP(F687,BS_ATIVIDADE[],3,FALSE))</f>
        <v>*</v>
      </c>
      <c r="H687" s="168"/>
      <c r="I687" s="168"/>
      <c r="J687" s="169"/>
      <c r="K687" s="169"/>
      <c r="L687" s="119"/>
      <c r="M687" s="143" t="str" cm="1">
        <f t="array" ref="M68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87" s="143" t="str" cm="1">
        <f t="array" ref="N68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87" s="120"/>
      <c r="P687" s="120"/>
      <c r="Q687" s="119"/>
      <c r="R687" s="11" t="str">
        <f>IFERROR(_xlfn.XLOOKUP(F687, BS_ATIVIDADE[ATIVIDADE],BS_ATIVIDADE[UNIDADE] ), "*")</f>
        <v>*</v>
      </c>
      <c r="S687" s="144" t="str" cm="1">
        <f t="array" ref="S68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87" s="144" t="str" cm="1">
        <f t="array" ref="T68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87" s="12" t="str" cm="1">
        <f t="array" ref="U68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87" s="119"/>
      <c r="W687" s="119"/>
      <c r="X687" s="118"/>
      <c r="Y687" s="145"/>
      <c r="Z687" s="118"/>
      <c r="AA687" s="119"/>
      <c r="AB687" s="117"/>
      <c r="AC687" s="117"/>
      <c r="AD687" s="121"/>
      <c r="AE687" s="119"/>
      <c r="AF687" s="119"/>
      <c r="AG687" s="119"/>
      <c r="AH687" s="17"/>
      <c r="AI687" s="142" t="str">
        <f>IF(BS_CONTROLE[[#This Row],[Atividade]]=0, "-", BS_CONTROLE[[#This Row],[Atividade]])</f>
        <v>-</v>
      </c>
      <c r="AJ687" s="10" t="str">
        <f>IF(BS_CONTROLE[[#This Row],[Atividade]]=0, "-", BS_CONTROLE[[#This Row],[Atividade]])</f>
        <v>-</v>
      </c>
      <c r="AK687" s="35">
        <f>BS_CONTROLE[[#This Row],[Local - Partida]]</f>
        <v>0</v>
      </c>
      <c r="AL687" s="35">
        <f>BS_CONTROLE[[#This Row],[Local - Encerramento]]</f>
        <v>0</v>
      </c>
      <c r="AM687" s="119" t="str">
        <f>IF(BS_CONTROLE[[#This Row],[Entre - Estações]]=0, "-", BS_CONTROLE[[#This Row],[Entre - Estações]])</f>
        <v>-</v>
      </c>
      <c r="AN687" s="119" t="str">
        <f>IF(BS_CONTROLE[[#This Row],[SB]]=0, "-", BS_CONTROLE[[#This Row],[SB]])</f>
        <v>-</v>
      </c>
      <c r="AO687" s="119" t="str">
        <f>IF(BS_CONTROLE[[#This Row],[SUB]]=0, "-", BS_CONTROLE[[#This Row],[SUB]])</f>
        <v>-</v>
      </c>
      <c r="AP687" s="119">
        <f>BS_CONTROLE[[#This Row],[KM - Inicio]]</f>
        <v>0</v>
      </c>
      <c r="AQ687" s="119">
        <f>BS_CONTROLE[[#This Row],[KM - Inicio]]</f>
        <v>0</v>
      </c>
      <c r="AR687" s="122"/>
      <c r="AS687" s="122"/>
      <c r="AT687" s="122"/>
      <c r="AU687" s="16"/>
      <c r="AV687" s="16"/>
      <c r="AW687" s="16"/>
      <c r="AX687" s="16"/>
      <c r="AY687" s="13" t="str">
        <f>IF(D687="","*",IFERROR(IF(ISODD(COUNT(AS687:AX687)),"ERRO",SUM((AT687-AS687),(AV687-AU687),(AX687-AW687))),"ERRO"))</f>
        <v>*</v>
      </c>
      <c r="AZ687" s="232"/>
      <c r="BA687" s="123"/>
      <c r="BB687" s="11" t="str">
        <f>IFERROR(_xlfn.XLOOKUP(AI687, BS_ATIVIDADE[ATIVIDADE],BS_ATIVIDADE[UNIDADE] ), "*")</f>
        <v>*</v>
      </c>
      <c r="BC687" s="15" t="str" cm="1">
        <f t="array" ref="BC68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87" s="15" t="str" cm="1">
        <f t="array" ref="BD68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87" s="12" t="str" cm="1">
        <f t="array" ref="BE68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87" s="218">
        <f>BS_CONTROLE[[#This Row],[Responsavel pelo boletim]]</f>
        <v>0</v>
      </c>
      <c r="BG687" s="18"/>
      <c r="BH687" s="19"/>
      <c r="BI687" s="19"/>
      <c r="BJ687" s="19"/>
      <c r="BK687" s="20"/>
      <c r="BL687" s="18"/>
      <c r="BM687" s="146"/>
      <c r="BN687" s="145"/>
      <c r="BO687" s="146"/>
      <c r="BP687" s="21"/>
      <c r="BQ687" s="14" t="str">
        <f>IF(AND(BR687&lt;1,BS687&lt;1),"Produção e Intervalo",IF(BR687&lt;1,"Intervalo",IF(BS687&lt;1,"Produção","Aderente")))</f>
        <v>Aderente</v>
      </c>
      <c r="BR687" s="22" t="str">
        <f>IF(OR(B687="",F687=""),"*",AY687/P687)</f>
        <v>*</v>
      </c>
      <c r="BS687" s="22" t="str">
        <f>IF(OR(B687="",F687=""),"*",BA687/Q687)</f>
        <v>*</v>
      </c>
      <c r="BT687" s="8" t="str">
        <f t="shared" si="10"/>
        <v/>
      </c>
    </row>
    <row r="688" spans="1:72" hidden="1">
      <c r="A688" s="51" t="str">
        <f>D689&amp;B689</f>
        <v/>
      </c>
      <c r="B688" s="163"/>
      <c r="C688" s="164" t="str">
        <f>IF(BS_CONTROLE[[#This Row],[DATA]]="","",WEEKNUM(BS_CONTROLE[[#This Row],[DATA]]))</f>
        <v/>
      </c>
      <c r="D688" s="165"/>
      <c r="E688" s="166"/>
      <c r="F688" s="167"/>
      <c r="G688" s="10" t="str">
        <f>IF(D688="","*",VLOOKUP(F688,BS_ATIVIDADE[],3,FALSE))</f>
        <v>*</v>
      </c>
      <c r="H688" s="168"/>
      <c r="I688" s="168"/>
      <c r="J688" s="169"/>
      <c r="K688" s="169"/>
      <c r="L688" s="119"/>
      <c r="M688" s="143" t="str" cm="1">
        <f t="array" ref="M68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88" s="143" t="str" cm="1">
        <f t="array" ref="N68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88" s="120"/>
      <c r="P688" s="120"/>
      <c r="Q688" s="119"/>
      <c r="R688" s="11" t="str">
        <f>IFERROR(_xlfn.XLOOKUP(F688, BS_ATIVIDADE[ATIVIDADE],BS_ATIVIDADE[UNIDADE] ), "*")</f>
        <v>*</v>
      </c>
      <c r="S688" s="144" t="str" cm="1">
        <f t="array" ref="S68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88" s="144" t="str" cm="1">
        <f t="array" ref="T68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88" s="12" t="str" cm="1">
        <f t="array" ref="U68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88" s="119"/>
      <c r="W688" s="119"/>
      <c r="X688" s="118"/>
      <c r="Y688" s="145"/>
      <c r="Z688" s="118"/>
      <c r="AA688" s="119"/>
      <c r="AB688" s="117"/>
      <c r="AC688" s="117"/>
      <c r="AD688" s="121"/>
      <c r="AE688" s="119"/>
      <c r="AF688" s="119"/>
      <c r="AG688" s="119"/>
      <c r="AH688" s="17"/>
      <c r="AI688" s="142" t="str">
        <f>IF(BS_CONTROLE[[#This Row],[Atividade]]=0, "-", BS_CONTROLE[[#This Row],[Atividade]])</f>
        <v>-</v>
      </c>
      <c r="AJ688" s="10" t="str">
        <f>IF(BS_CONTROLE[[#This Row],[Atividade]]=0, "-", BS_CONTROLE[[#This Row],[Atividade]])</f>
        <v>-</v>
      </c>
      <c r="AK688" s="35">
        <f>BS_CONTROLE[[#This Row],[Local - Partida]]</f>
        <v>0</v>
      </c>
      <c r="AL688" s="35">
        <f>BS_CONTROLE[[#This Row],[Local - Encerramento]]</f>
        <v>0</v>
      </c>
      <c r="AM688" s="119" t="str">
        <f>IF(BS_CONTROLE[[#This Row],[Entre - Estações]]=0, "-", BS_CONTROLE[[#This Row],[Entre - Estações]])</f>
        <v>-</v>
      </c>
      <c r="AN688" s="119" t="str">
        <f>IF(BS_CONTROLE[[#This Row],[SB]]=0, "-", BS_CONTROLE[[#This Row],[SB]])</f>
        <v>-</v>
      </c>
      <c r="AO688" s="119" t="str">
        <f>IF(BS_CONTROLE[[#This Row],[SUB]]=0, "-", BS_CONTROLE[[#This Row],[SUB]])</f>
        <v>-</v>
      </c>
      <c r="AP688" s="119">
        <f>BS_CONTROLE[[#This Row],[KM - Inicio]]</f>
        <v>0</v>
      </c>
      <c r="AQ688" s="119">
        <f>BS_CONTROLE[[#This Row],[KM - Inicio]]</f>
        <v>0</v>
      </c>
      <c r="AR688" s="122"/>
      <c r="AS688" s="122"/>
      <c r="AT688" s="122"/>
      <c r="AU688" s="16"/>
      <c r="AV688" s="16"/>
      <c r="AW688" s="16"/>
      <c r="AX688" s="16"/>
      <c r="AY688" s="13" t="str">
        <f>IF(D688="","*",IFERROR(IF(ISODD(COUNT(AS688:AX688)),"ERRO",SUM((AT688-AS688),(AV688-AU688),(AX688-AW688))),"ERRO"))</f>
        <v>*</v>
      </c>
      <c r="AZ688" s="232"/>
      <c r="BA688" s="123"/>
      <c r="BB688" s="11" t="str">
        <f>IFERROR(_xlfn.XLOOKUP(AI688, BS_ATIVIDADE[ATIVIDADE],BS_ATIVIDADE[UNIDADE] ), "*")</f>
        <v>*</v>
      </c>
      <c r="BC688" s="15" t="str" cm="1">
        <f t="array" ref="BC68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88" s="15" t="str" cm="1">
        <f t="array" ref="BD68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88" s="12" t="str" cm="1">
        <f t="array" ref="BE68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88" s="218">
        <f>BS_CONTROLE[[#This Row],[Responsavel pelo boletim]]</f>
        <v>0</v>
      </c>
      <c r="BG688" s="18"/>
      <c r="BH688" s="19"/>
      <c r="BI688" s="19"/>
      <c r="BJ688" s="19"/>
      <c r="BK688" s="20"/>
      <c r="BL688" s="18"/>
      <c r="BM688" s="146"/>
      <c r="BN688" s="145"/>
      <c r="BO688" s="146"/>
      <c r="BP688" s="21"/>
      <c r="BQ688" s="14" t="str">
        <f>IF(AND(BR688&lt;1,BS688&lt;1),"Produção e Intervalo",IF(BR688&lt;1,"Intervalo",IF(BS688&lt;1,"Produção","Aderente")))</f>
        <v>Aderente</v>
      </c>
      <c r="BR688" s="22" t="str">
        <f>IF(OR(B688="",F688=""),"*",AY688/P688)</f>
        <v>*</v>
      </c>
      <c r="BS688" s="22" t="str">
        <f>IF(OR(B688="",F688=""),"*",BA688/Q688)</f>
        <v>*</v>
      </c>
      <c r="BT688" s="8" t="str">
        <f t="shared" si="10"/>
        <v/>
      </c>
    </row>
    <row r="689" spans="1:72" hidden="1">
      <c r="A689" s="51" t="str">
        <f>D690&amp;B690</f>
        <v/>
      </c>
      <c r="B689" s="163"/>
      <c r="C689" s="164" t="str">
        <f>IF(BS_CONTROLE[[#This Row],[DATA]]="","",WEEKNUM(BS_CONTROLE[[#This Row],[DATA]]))</f>
        <v/>
      </c>
      <c r="D689" s="165"/>
      <c r="E689" s="166"/>
      <c r="F689" s="167"/>
      <c r="G689" s="10" t="str">
        <f>IF(D689="","*",VLOOKUP(F689,BS_ATIVIDADE[],3,FALSE))</f>
        <v>*</v>
      </c>
      <c r="H689" s="168"/>
      <c r="I689" s="168"/>
      <c r="J689" s="169"/>
      <c r="K689" s="169"/>
      <c r="L689" s="119"/>
      <c r="M689" s="143" t="str" cm="1">
        <f t="array" ref="M68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89" s="143" t="str" cm="1">
        <f t="array" ref="N68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89" s="120"/>
      <c r="P689" s="120"/>
      <c r="Q689" s="119"/>
      <c r="R689" s="11" t="str">
        <f>IFERROR(_xlfn.XLOOKUP(F689, BS_ATIVIDADE[ATIVIDADE],BS_ATIVIDADE[UNIDADE] ), "*")</f>
        <v>*</v>
      </c>
      <c r="S689" s="144" t="str" cm="1">
        <f t="array" ref="S68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89" s="144" t="str" cm="1">
        <f t="array" ref="T68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89" s="12" t="str" cm="1">
        <f t="array" ref="U68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89" s="119"/>
      <c r="W689" s="119"/>
      <c r="X689" s="118"/>
      <c r="Y689" s="145"/>
      <c r="Z689" s="118"/>
      <c r="AA689" s="119"/>
      <c r="AB689" s="117"/>
      <c r="AC689" s="117"/>
      <c r="AD689" s="121"/>
      <c r="AE689" s="119"/>
      <c r="AF689" s="119"/>
      <c r="AG689" s="119"/>
      <c r="AH689" s="17"/>
      <c r="AI689" s="142" t="str">
        <f>IF(BS_CONTROLE[[#This Row],[Atividade]]=0, "-", BS_CONTROLE[[#This Row],[Atividade]])</f>
        <v>-</v>
      </c>
      <c r="AJ689" s="10" t="str">
        <f>IF(BS_CONTROLE[[#This Row],[Atividade]]=0, "-", BS_CONTROLE[[#This Row],[Atividade]])</f>
        <v>-</v>
      </c>
      <c r="AK689" s="35">
        <f>BS_CONTROLE[[#This Row],[Local - Partida]]</f>
        <v>0</v>
      </c>
      <c r="AL689" s="35">
        <f>BS_CONTROLE[[#This Row],[Local - Encerramento]]</f>
        <v>0</v>
      </c>
      <c r="AM689" s="119" t="str">
        <f>IF(BS_CONTROLE[[#This Row],[Entre - Estações]]=0, "-", BS_CONTROLE[[#This Row],[Entre - Estações]])</f>
        <v>-</v>
      </c>
      <c r="AN689" s="119" t="str">
        <f>IF(BS_CONTROLE[[#This Row],[SB]]=0, "-", BS_CONTROLE[[#This Row],[SB]])</f>
        <v>-</v>
      </c>
      <c r="AO689" s="119" t="str">
        <f>IF(BS_CONTROLE[[#This Row],[SUB]]=0, "-", BS_CONTROLE[[#This Row],[SUB]])</f>
        <v>-</v>
      </c>
      <c r="AP689" s="119">
        <f>BS_CONTROLE[[#This Row],[KM - Inicio]]</f>
        <v>0</v>
      </c>
      <c r="AQ689" s="119">
        <f>BS_CONTROLE[[#This Row],[KM - Inicio]]</f>
        <v>0</v>
      </c>
      <c r="AR689" s="122"/>
      <c r="AS689" s="122"/>
      <c r="AT689" s="122"/>
      <c r="AU689" s="16"/>
      <c r="AV689" s="16"/>
      <c r="AW689" s="16"/>
      <c r="AX689" s="16"/>
      <c r="AY689" s="13" t="str">
        <f>IF(D689="","*",IFERROR(IF(ISODD(COUNT(AS689:AX689)),"ERRO",SUM((AT689-AS689),(AV689-AU689),(AX689-AW689))),"ERRO"))</f>
        <v>*</v>
      </c>
      <c r="AZ689" s="232"/>
      <c r="BA689" s="123"/>
      <c r="BB689" s="11" t="str">
        <f>IFERROR(_xlfn.XLOOKUP(AI689, BS_ATIVIDADE[ATIVIDADE],BS_ATIVIDADE[UNIDADE] ), "*")</f>
        <v>*</v>
      </c>
      <c r="BC689" s="15" t="str" cm="1">
        <f t="array" ref="BC68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89" s="15" t="str" cm="1">
        <f t="array" ref="BD68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89" s="12" t="str" cm="1">
        <f t="array" ref="BE68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89" s="218">
        <f>BS_CONTROLE[[#This Row],[Responsavel pelo boletim]]</f>
        <v>0</v>
      </c>
      <c r="BG689" s="18"/>
      <c r="BH689" s="19"/>
      <c r="BI689" s="19"/>
      <c r="BJ689" s="19"/>
      <c r="BK689" s="20"/>
      <c r="BL689" s="18"/>
      <c r="BM689" s="146"/>
      <c r="BN689" s="145"/>
      <c r="BO689" s="146"/>
      <c r="BP689" s="21"/>
      <c r="BQ689" s="14" t="str">
        <f>IF(AND(BR689&lt;1,BS689&lt;1),"Produção e Intervalo",IF(BR689&lt;1,"Intervalo",IF(BS689&lt;1,"Produção","Aderente")))</f>
        <v>Aderente</v>
      </c>
      <c r="BR689" s="22" t="str">
        <f>IF(OR(B689="",F689=""),"*",AY689/P689)</f>
        <v>*</v>
      </c>
      <c r="BS689" s="22" t="str">
        <f>IF(OR(B689="",F689=""),"*",BA689/Q689)</f>
        <v>*</v>
      </c>
      <c r="BT689" s="8" t="str">
        <f t="shared" si="10"/>
        <v/>
      </c>
    </row>
    <row r="690" spans="1:72" hidden="1">
      <c r="A690" s="51" t="str">
        <f>D691&amp;B691</f>
        <v/>
      </c>
      <c r="B690" s="163"/>
      <c r="C690" s="164" t="str">
        <f>IF(BS_CONTROLE[[#This Row],[DATA]]="","",WEEKNUM(BS_CONTROLE[[#This Row],[DATA]]))</f>
        <v/>
      </c>
      <c r="D690" s="165"/>
      <c r="E690" s="166"/>
      <c r="F690" s="167"/>
      <c r="G690" s="10" t="str">
        <f>IF(D690="","*",VLOOKUP(F690,BS_ATIVIDADE[],3,FALSE))</f>
        <v>*</v>
      </c>
      <c r="H690" s="168"/>
      <c r="I690" s="168"/>
      <c r="J690" s="169"/>
      <c r="K690" s="169"/>
      <c r="L690" s="119"/>
      <c r="M690" s="143" t="str" cm="1">
        <f t="array" ref="M69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90" s="143" t="str" cm="1">
        <f t="array" ref="N69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90" s="120"/>
      <c r="P690" s="120"/>
      <c r="Q690" s="119"/>
      <c r="R690" s="11" t="str">
        <f>IFERROR(_xlfn.XLOOKUP(F690, BS_ATIVIDADE[ATIVIDADE],BS_ATIVIDADE[UNIDADE] ), "*")</f>
        <v>*</v>
      </c>
      <c r="S690" s="144" t="str" cm="1">
        <f t="array" ref="S69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90" s="144" t="str" cm="1">
        <f t="array" ref="T69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90" s="12" t="str" cm="1">
        <f t="array" ref="U69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90" s="119"/>
      <c r="W690" s="119"/>
      <c r="X690" s="118"/>
      <c r="Y690" s="145"/>
      <c r="Z690" s="118"/>
      <c r="AA690" s="119"/>
      <c r="AB690" s="117"/>
      <c r="AC690" s="117"/>
      <c r="AD690" s="121"/>
      <c r="AE690" s="119"/>
      <c r="AF690" s="119"/>
      <c r="AG690" s="119"/>
      <c r="AH690" s="17"/>
      <c r="AI690" s="142" t="str">
        <f>IF(BS_CONTROLE[[#This Row],[Atividade]]=0, "-", BS_CONTROLE[[#This Row],[Atividade]])</f>
        <v>-</v>
      </c>
      <c r="AJ690" s="10" t="str">
        <f>IF(BS_CONTROLE[[#This Row],[Atividade]]=0, "-", BS_CONTROLE[[#This Row],[Atividade]])</f>
        <v>-</v>
      </c>
      <c r="AK690" s="35">
        <f>BS_CONTROLE[[#This Row],[Local - Partida]]</f>
        <v>0</v>
      </c>
      <c r="AL690" s="35">
        <f>BS_CONTROLE[[#This Row],[Local - Encerramento]]</f>
        <v>0</v>
      </c>
      <c r="AM690" s="119" t="str">
        <f>IF(BS_CONTROLE[[#This Row],[Entre - Estações]]=0, "-", BS_CONTROLE[[#This Row],[Entre - Estações]])</f>
        <v>-</v>
      </c>
      <c r="AN690" s="119" t="str">
        <f>IF(BS_CONTROLE[[#This Row],[SB]]=0, "-", BS_CONTROLE[[#This Row],[SB]])</f>
        <v>-</v>
      </c>
      <c r="AO690" s="119" t="str">
        <f>IF(BS_CONTROLE[[#This Row],[SUB]]=0, "-", BS_CONTROLE[[#This Row],[SUB]])</f>
        <v>-</v>
      </c>
      <c r="AP690" s="119">
        <f>BS_CONTROLE[[#This Row],[KM - Inicio]]</f>
        <v>0</v>
      </c>
      <c r="AQ690" s="119">
        <f>BS_CONTROLE[[#This Row],[KM - Inicio]]</f>
        <v>0</v>
      </c>
      <c r="AR690" s="122"/>
      <c r="AS690" s="122"/>
      <c r="AT690" s="122"/>
      <c r="AU690" s="16"/>
      <c r="AV690" s="16"/>
      <c r="AW690" s="16"/>
      <c r="AX690" s="16"/>
      <c r="AY690" s="13" t="str">
        <f>IF(D690="","*",IFERROR(IF(ISODD(COUNT(AS690:AX690)),"ERRO",SUM((AT690-AS690),(AV690-AU690),(AX690-AW690))),"ERRO"))</f>
        <v>*</v>
      </c>
      <c r="AZ690" s="232"/>
      <c r="BA690" s="123"/>
      <c r="BB690" s="11" t="str">
        <f>IFERROR(_xlfn.XLOOKUP(AI690, BS_ATIVIDADE[ATIVIDADE],BS_ATIVIDADE[UNIDADE] ), "*")</f>
        <v>*</v>
      </c>
      <c r="BC690" s="15" t="str" cm="1">
        <f t="array" ref="BC69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90" s="15" t="str" cm="1">
        <f t="array" ref="BD69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90" s="12" t="str" cm="1">
        <f t="array" ref="BE69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90" s="218">
        <f>BS_CONTROLE[[#This Row],[Responsavel pelo boletim]]</f>
        <v>0</v>
      </c>
      <c r="BG690" s="18"/>
      <c r="BH690" s="19"/>
      <c r="BI690" s="19"/>
      <c r="BJ690" s="19"/>
      <c r="BK690" s="20"/>
      <c r="BL690" s="18"/>
      <c r="BM690" s="146"/>
      <c r="BN690" s="145"/>
      <c r="BO690" s="146"/>
      <c r="BP690" s="21"/>
      <c r="BQ690" s="14" t="str">
        <f>IF(AND(BR690&lt;1,BS690&lt;1),"Produção e Intervalo",IF(BR690&lt;1,"Intervalo",IF(BS690&lt;1,"Produção","Aderente")))</f>
        <v>Aderente</v>
      </c>
      <c r="BR690" s="22" t="str">
        <f>IF(OR(B690="",F690=""),"*",AY690/P690)</f>
        <v>*</v>
      </c>
      <c r="BS690" s="22" t="str">
        <f>IF(OR(B690="",F690=""),"*",BA690/Q690)</f>
        <v>*</v>
      </c>
      <c r="BT690" s="8" t="str">
        <f t="shared" si="10"/>
        <v/>
      </c>
    </row>
    <row r="691" spans="1:72" hidden="1">
      <c r="A691" s="51" t="str">
        <f>D692&amp;B692</f>
        <v/>
      </c>
      <c r="B691" s="163"/>
      <c r="C691" s="164" t="str">
        <f>IF(BS_CONTROLE[[#This Row],[DATA]]="","",WEEKNUM(BS_CONTROLE[[#This Row],[DATA]]))</f>
        <v/>
      </c>
      <c r="D691" s="165"/>
      <c r="E691" s="166"/>
      <c r="F691" s="167"/>
      <c r="G691" s="10" t="str">
        <f>IF(D691="","*",VLOOKUP(F691,BS_ATIVIDADE[],3,FALSE))</f>
        <v>*</v>
      </c>
      <c r="H691" s="168"/>
      <c r="I691" s="168"/>
      <c r="J691" s="169"/>
      <c r="K691" s="169"/>
      <c r="L691" s="119"/>
      <c r="M691" s="143" t="str" cm="1">
        <f t="array" ref="M69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91" s="143" t="str" cm="1">
        <f t="array" ref="N69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91" s="120"/>
      <c r="P691" s="120"/>
      <c r="Q691" s="119"/>
      <c r="R691" s="11" t="str">
        <f>IFERROR(_xlfn.XLOOKUP(F691, BS_ATIVIDADE[ATIVIDADE],BS_ATIVIDADE[UNIDADE] ), "*")</f>
        <v>*</v>
      </c>
      <c r="S691" s="144" t="str" cm="1">
        <f t="array" ref="S69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91" s="144" t="str" cm="1">
        <f t="array" ref="T69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91" s="12" t="str" cm="1">
        <f t="array" ref="U69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91" s="119"/>
      <c r="W691" s="119"/>
      <c r="X691" s="118"/>
      <c r="Y691" s="145"/>
      <c r="Z691" s="118"/>
      <c r="AA691" s="119"/>
      <c r="AB691" s="117"/>
      <c r="AC691" s="117"/>
      <c r="AD691" s="121"/>
      <c r="AE691" s="119"/>
      <c r="AF691" s="119"/>
      <c r="AG691" s="119"/>
      <c r="AH691" s="17"/>
      <c r="AI691" s="142" t="str">
        <f>IF(BS_CONTROLE[[#This Row],[Atividade]]=0, "-", BS_CONTROLE[[#This Row],[Atividade]])</f>
        <v>-</v>
      </c>
      <c r="AJ691" s="10" t="str">
        <f>IF(BS_CONTROLE[[#This Row],[Atividade]]=0, "-", BS_CONTROLE[[#This Row],[Atividade]])</f>
        <v>-</v>
      </c>
      <c r="AK691" s="35">
        <f>BS_CONTROLE[[#This Row],[Local - Partida]]</f>
        <v>0</v>
      </c>
      <c r="AL691" s="35">
        <f>BS_CONTROLE[[#This Row],[Local - Encerramento]]</f>
        <v>0</v>
      </c>
      <c r="AM691" s="119" t="str">
        <f>IF(BS_CONTROLE[[#This Row],[Entre - Estações]]=0, "-", BS_CONTROLE[[#This Row],[Entre - Estações]])</f>
        <v>-</v>
      </c>
      <c r="AN691" s="119" t="str">
        <f>IF(BS_CONTROLE[[#This Row],[SB]]=0, "-", BS_CONTROLE[[#This Row],[SB]])</f>
        <v>-</v>
      </c>
      <c r="AO691" s="119" t="str">
        <f>IF(BS_CONTROLE[[#This Row],[SUB]]=0, "-", BS_CONTROLE[[#This Row],[SUB]])</f>
        <v>-</v>
      </c>
      <c r="AP691" s="119">
        <f>BS_CONTROLE[[#This Row],[KM - Inicio]]</f>
        <v>0</v>
      </c>
      <c r="AQ691" s="119">
        <f>BS_CONTROLE[[#This Row],[KM - Inicio]]</f>
        <v>0</v>
      </c>
      <c r="AR691" s="122"/>
      <c r="AS691" s="122"/>
      <c r="AT691" s="122"/>
      <c r="AU691" s="16"/>
      <c r="AV691" s="16"/>
      <c r="AW691" s="16"/>
      <c r="AX691" s="16"/>
      <c r="AY691" s="13" t="str">
        <f>IF(D691="","*",IFERROR(IF(ISODD(COUNT(AS691:AX691)),"ERRO",SUM((AT691-AS691),(AV691-AU691),(AX691-AW691))),"ERRO"))</f>
        <v>*</v>
      </c>
      <c r="AZ691" s="232"/>
      <c r="BA691" s="123"/>
      <c r="BB691" s="11" t="str">
        <f>IFERROR(_xlfn.XLOOKUP(AI691, BS_ATIVIDADE[ATIVIDADE],BS_ATIVIDADE[UNIDADE] ), "*")</f>
        <v>*</v>
      </c>
      <c r="BC691" s="15" t="str" cm="1">
        <f t="array" ref="BC69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91" s="15" t="str" cm="1">
        <f t="array" ref="BD69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91" s="12" t="str" cm="1">
        <f t="array" ref="BE69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91" s="218">
        <f>BS_CONTROLE[[#This Row],[Responsavel pelo boletim]]</f>
        <v>0</v>
      </c>
      <c r="BG691" s="18"/>
      <c r="BH691" s="19"/>
      <c r="BI691" s="19"/>
      <c r="BJ691" s="19"/>
      <c r="BK691" s="20"/>
      <c r="BL691" s="18"/>
      <c r="BM691" s="146"/>
      <c r="BN691" s="145"/>
      <c r="BO691" s="146"/>
      <c r="BP691" s="21"/>
      <c r="BQ691" s="14" t="str">
        <f>IF(AND(BR691&lt;1,BS691&lt;1),"Produção e Intervalo",IF(BR691&lt;1,"Intervalo",IF(BS691&lt;1,"Produção","Aderente")))</f>
        <v>Aderente</v>
      </c>
      <c r="BR691" s="22" t="str">
        <f>IF(OR(B691="",F691=""),"*",AY691/P691)</f>
        <v>*</v>
      </c>
      <c r="BS691" s="22" t="str">
        <f>IF(OR(B691="",F691=""),"*",BA691/Q691)</f>
        <v>*</v>
      </c>
      <c r="BT691" s="8" t="str">
        <f t="shared" si="10"/>
        <v/>
      </c>
    </row>
    <row r="692" spans="1:72" hidden="1">
      <c r="A692" s="51" t="str">
        <f>D693&amp;B693</f>
        <v/>
      </c>
      <c r="B692" s="163"/>
      <c r="C692" s="164" t="str">
        <f>IF(BS_CONTROLE[[#This Row],[DATA]]="","",WEEKNUM(BS_CONTROLE[[#This Row],[DATA]]))</f>
        <v/>
      </c>
      <c r="D692" s="165"/>
      <c r="E692" s="166"/>
      <c r="F692" s="167"/>
      <c r="G692" s="10" t="str">
        <f>IF(D692="","*",VLOOKUP(F692,BS_ATIVIDADE[],3,FALSE))</f>
        <v>*</v>
      </c>
      <c r="H692" s="168"/>
      <c r="I692" s="168"/>
      <c r="J692" s="169"/>
      <c r="K692" s="169"/>
      <c r="L692" s="119"/>
      <c r="M692" s="143" t="str" cm="1">
        <f t="array" ref="M69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92" s="143" t="str" cm="1">
        <f t="array" ref="N69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92" s="120"/>
      <c r="P692" s="120"/>
      <c r="Q692" s="119"/>
      <c r="R692" s="11" t="str">
        <f>IFERROR(_xlfn.XLOOKUP(F692, BS_ATIVIDADE[ATIVIDADE],BS_ATIVIDADE[UNIDADE] ), "*")</f>
        <v>*</v>
      </c>
      <c r="S692" s="144" t="str" cm="1">
        <f t="array" ref="S69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92" s="144" t="str" cm="1">
        <f t="array" ref="T69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92" s="12" t="str" cm="1">
        <f t="array" ref="U69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92" s="119"/>
      <c r="W692" s="119"/>
      <c r="X692" s="118"/>
      <c r="Y692" s="145"/>
      <c r="Z692" s="118"/>
      <c r="AA692" s="119"/>
      <c r="AB692" s="117"/>
      <c r="AC692" s="117"/>
      <c r="AD692" s="121"/>
      <c r="AE692" s="119"/>
      <c r="AF692" s="119"/>
      <c r="AG692" s="119"/>
      <c r="AH692" s="17"/>
      <c r="AI692" s="142" t="str">
        <f>IF(BS_CONTROLE[[#This Row],[Atividade]]=0, "-", BS_CONTROLE[[#This Row],[Atividade]])</f>
        <v>-</v>
      </c>
      <c r="AJ692" s="10" t="str">
        <f>IF(BS_CONTROLE[[#This Row],[Atividade]]=0, "-", BS_CONTROLE[[#This Row],[Atividade]])</f>
        <v>-</v>
      </c>
      <c r="AK692" s="35">
        <f>BS_CONTROLE[[#This Row],[Local - Partida]]</f>
        <v>0</v>
      </c>
      <c r="AL692" s="35">
        <f>BS_CONTROLE[[#This Row],[Local - Encerramento]]</f>
        <v>0</v>
      </c>
      <c r="AM692" s="119" t="str">
        <f>IF(BS_CONTROLE[[#This Row],[Entre - Estações]]=0, "-", BS_CONTROLE[[#This Row],[Entre - Estações]])</f>
        <v>-</v>
      </c>
      <c r="AN692" s="119" t="str">
        <f>IF(BS_CONTROLE[[#This Row],[SB]]=0, "-", BS_CONTROLE[[#This Row],[SB]])</f>
        <v>-</v>
      </c>
      <c r="AO692" s="119" t="str">
        <f>IF(BS_CONTROLE[[#This Row],[SUB]]=0, "-", BS_CONTROLE[[#This Row],[SUB]])</f>
        <v>-</v>
      </c>
      <c r="AP692" s="119">
        <f>BS_CONTROLE[[#This Row],[KM - Inicio]]</f>
        <v>0</v>
      </c>
      <c r="AQ692" s="119">
        <f>BS_CONTROLE[[#This Row],[KM - Inicio]]</f>
        <v>0</v>
      </c>
      <c r="AR692" s="122"/>
      <c r="AS692" s="122"/>
      <c r="AT692" s="122"/>
      <c r="AU692" s="16"/>
      <c r="AV692" s="16"/>
      <c r="AW692" s="16"/>
      <c r="AX692" s="16"/>
      <c r="AY692" s="13" t="str">
        <f>IF(D692="","*",IFERROR(IF(ISODD(COUNT(AS692:AX692)),"ERRO",SUM((AT692-AS692),(AV692-AU692),(AX692-AW692))),"ERRO"))</f>
        <v>*</v>
      </c>
      <c r="AZ692" s="232"/>
      <c r="BA692" s="123"/>
      <c r="BB692" s="11" t="str">
        <f>IFERROR(_xlfn.XLOOKUP(AI692, BS_ATIVIDADE[ATIVIDADE],BS_ATIVIDADE[UNIDADE] ), "*")</f>
        <v>*</v>
      </c>
      <c r="BC692" s="15" t="str" cm="1">
        <f t="array" ref="BC69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92" s="15" t="str" cm="1">
        <f t="array" ref="BD69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92" s="12" t="str" cm="1">
        <f t="array" ref="BE69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92" s="218">
        <f>BS_CONTROLE[[#This Row],[Responsavel pelo boletim]]</f>
        <v>0</v>
      </c>
      <c r="BG692" s="18"/>
      <c r="BH692" s="19"/>
      <c r="BI692" s="19"/>
      <c r="BJ692" s="19"/>
      <c r="BK692" s="20"/>
      <c r="BL692" s="18"/>
      <c r="BM692" s="146"/>
      <c r="BN692" s="145"/>
      <c r="BO692" s="146"/>
      <c r="BP692" s="21"/>
      <c r="BQ692" s="14" t="str">
        <f>IF(AND(BR692&lt;1,BS692&lt;1),"Produção e Intervalo",IF(BR692&lt;1,"Intervalo",IF(BS692&lt;1,"Produção","Aderente")))</f>
        <v>Aderente</v>
      </c>
      <c r="BR692" s="22" t="str">
        <f>IF(OR(B692="",F692=""),"*",AY692/P692)</f>
        <v>*</v>
      </c>
      <c r="BS692" s="22" t="str">
        <f>IF(OR(B692="",F692=""),"*",BA692/Q692)</f>
        <v>*</v>
      </c>
      <c r="BT692" s="8" t="str">
        <f t="shared" si="10"/>
        <v/>
      </c>
    </row>
    <row r="693" spans="1:72" hidden="1">
      <c r="A693" s="51" t="str">
        <f>D694&amp;B694</f>
        <v/>
      </c>
      <c r="B693" s="163"/>
      <c r="C693" s="164" t="str">
        <f>IF(BS_CONTROLE[[#This Row],[DATA]]="","",WEEKNUM(BS_CONTROLE[[#This Row],[DATA]]))</f>
        <v/>
      </c>
      <c r="D693" s="165"/>
      <c r="E693" s="166"/>
      <c r="F693" s="167"/>
      <c r="G693" s="10" t="str">
        <f>IF(D693="","*",VLOOKUP(F693,BS_ATIVIDADE[],3,FALSE))</f>
        <v>*</v>
      </c>
      <c r="H693" s="168"/>
      <c r="I693" s="168"/>
      <c r="J693" s="169"/>
      <c r="K693" s="169"/>
      <c r="L693" s="119"/>
      <c r="M693" s="143" t="str" cm="1">
        <f t="array" ref="M69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93" s="143" t="str" cm="1">
        <f t="array" ref="N69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93" s="120"/>
      <c r="P693" s="120"/>
      <c r="Q693" s="119"/>
      <c r="R693" s="11" t="str">
        <f>IFERROR(_xlfn.XLOOKUP(F693, BS_ATIVIDADE[ATIVIDADE],BS_ATIVIDADE[UNIDADE] ), "*")</f>
        <v>*</v>
      </c>
      <c r="S693" s="144" t="str" cm="1">
        <f t="array" ref="S69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93" s="144" t="str" cm="1">
        <f t="array" ref="T69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93" s="12" t="str" cm="1">
        <f t="array" ref="U69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93" s="119"/>
      <c r="W693" s="119"/>
      <c r="X693" s="118"/>
      <c r="Y693" s="145"/>
      <c r="Z693" s="118"/>
      <c r="AA693" s="119"/>
      <c r="AB693" s="117"/>
      <c r="AC693" s="117"/>
      <c r="AD693" s="121"/>
      <c r="AE693" s="119"/>
      <c r="AF693" s="119"/>
      <c r="AG693" s="119"/>
      <c r="AH693" s="17"/>
      <c r="AI693" s="142" t="str">
        <f>IF(BS_CONTROLE[[#This Row],[Atividade]]=0, "-", BS_CONTROLE[[#This Row],[Atividade]])</f>
        <v>-</v>
      </c>
      <c r="AJ693" s="10" t="str">
        <f>IF(BS_CONTROLE[[#This Row],[Atividade]]=0, "-", BS_CONTROLE[[#This Row],[Atividade]])</f>
        <v>-</v>
      </c>
      <c r="AK693" s="35">
        <f>BS_CONTROLE[[#This Row],[Local - Partida]]</f>
        <v>0</v>
      </c>
      <c r="AL693" s="35">
        <f>BS_CONTROLE[[#This Row],[Local - Encerramento]]</f>
        <v>0</v>
      </c>
      <c r="AM693" s="119" t="str">
        <f>IF(BS_CONTROLE[[#This Row],[Entre - Estações]]=0, "-", BS_CONTROLE[[#This Row],[Entre - Estações]])</f>
        <v>-</v>
      </c>
      <c r="AN693" s="119" t="str">
        <f>IF(BS_CONTROLE[[#This Row],[SB]]=0, "-", BS_CONTROLE[[#This Row],[SB]])</f>
        <v>-</v>
      </c>
      <c r="AO693" s="119" t="str">
        <f>IF(BS_CONTROLE[[#This Row],[SUB]]=0, "-", BS_CONTROLE[[#This Row],[SUB]])</f>
        <v>-</v>
      </c>
      <c r="AP693" s="119">
        <f>BS_CONTROLE[[#This Row],[KM - Inicio]]</f>
        <v>0</v>
      </c>
      <c r="AQ693" s="119">
        <f>BS_CONTROLE[[#This Row],[KM - Inicio]]</f>
        <v>0</v>
      </c>
      <c r="AR693" s="122"/>
      <c r="AS693" s="122"/>
      <c r="AT693" s="122"/>
      <c r="AU693" s="16"/>
      <c r="AV693" s="16"/>
      <c r="AW693" s="16"/>
      <c r="AX693" s="16"/>
      <c r="AY693" s="13" t="str">
        <f>IF(D693="","*",IFERROR(IF(ISODD(COUNT(AS693:AX693)),"ERRO",SUM((AT693-AS693),(AV693-AU693),(AX693-AW693))),"ERRO"))</f>
        <v>*</v>
      </c>
      <c r="AZ693" s="232"/>
      <c r="BA693" s="123"/>
      <c r="BB693" s="11" t="str">
        <f>IFERROR(_xlfn.XLOOKUP(AI693, BS_ATIVIDADE[ATIVIDADE],BS_ATIVIDADE[UNIDADE] ), "*")</f>
        <v>*</v>
      </c>
      <c r="BC693" s="15" t="str" cm="1">
        <f t="array" ref="BC69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93" s="15" t="str" cm="1">
        <f t="array" ref="BD69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93" s="12" t="str" cm="1">
        <f t="array" ref="BE69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93" s="218">
        <f>BS_CONTROLE[[#This Row],[Responsavel pelo boletim]]</f>
        <v>0</v>
      </c>
      <c r="BG693" s="18"/>
      <c r="BH693" s="19"/>
      <c r="BI693" s="19"/>
      <c r="BJ693" s="19"/>
      <c r="BK693" s="20"/>
      <c r="BL693" s="18"/>
      <c r="BM693" s="146"/>
      <c r="BN693" s="145"/>
      <c r="BO693" s="146"/>
      <c r="BP693" s="21"/>
      <c r="BQ693" s="14" t="str">
        <f>IF(AND(BR693&lt;1,BS693&lt;1),"Produção e Intervalo",IF(BR693&lt;1,"Intervalo",IF(BS693&lt;1,"Produção","Aderente")))</f>
        <v>Aderente</v>
      </c>
      <c r="BR693" s="22" t="str">
        <f>IF(OR(B693="",F693=""),"*",AY693/P693)</f>
        <v>*</v>
      </c>
      <c r="BS693" s="22" t="str">
        <f>IF(OR(B693="",F693=""),"*",BA693/Q693)</f>
        <v>*</v>
      </c>
      <c r="BT693" s="8" t="str">
        <f t="shared" si="10"/>
        <v/>
      </c>
    </row>
    <row r="694" spans="1:72" hidden="1">
      <c r="A694" s="51" t="str">
        <f>D695&amp;B695</f>
        <v/>
      </c>
      <c r="B694" s="163"/>
      <c r="C694" s="164" t="str">
        <f>IF(BS_CONTROLE[[#This Row],[DATA]]="","",WEEKNUM(BS_CONTROLE[[#This Row],[DATA]]))</f>
        <v/>
      </c>
      <c r="D694" s="165"/>
      <c r="E694" s="166"/>
      <c r="F694" s="167"/>
      <c r="G694" s="10" t="str">
        <f>IF(D694="","*",VLOOKUP(F694,BS_ATIVIDADE[],3,FALSE))</f>
        <v>*</v>
      </c>
      <c r="H694" s="168"/>
      <c r="I694" s="168"/>
      <c r="J694" s="169"/>
      <c r="K694" s="169"/>
      <c r="L694" s="119"/>
      <c r="M694" s="143" t="str" cm="1">
        <f t="array" ref="M69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94" s="143" t="str" cm="1">
        <f t="array" ref="N69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94" s="120"/>
      <c r="P694" s="120"/>
      <c r="Q694" s="119"/>
      <c r="R694" s="11" t="str">
        <f>IFERROR(_xlfn.XLOOKUP(F694, BS_ATIVIDADE[ATIVIDADE],BS_ATIVIDADE[UNIDADE] ), "*")</f>
        <v>*</v>
      </c>
      <c r="S694" s="144" t="str" cm="1">
        <f t="array" ref="S69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94" s="144" t="str" cm="1">
        <f t="array" ref="T69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94" s="12" t="str" cm="1">
        <f t="array" ref="U69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94" s="119"/>
      <c r="W694" s="119"/>
      <c r="X694" s="118"/>
      <c r="Y694" s="145"/>
      <c r="Z694" s="118"/>
      <c r="AA694" s="119"/>
      <c r="AB694" s="117"/>
      <c r="AC694" s="117"/>
      <c r="AD694" s="121"/>
      <c r="AE694" s="119"/>
      <c r="AF694" s="119"/>
      <c r="AG694" s="119"/>
      <c r="AH694" s="17"/>
      <c r="AI694" s="142" t="str">
        <f>IF(BS_CONTROLE[[#This Row],[Atividade]]=0, "-", BS_CONTROLE[[#This Row],[Atividade]])</f>
        <v>-</v>
      </c>
      <c r="AJ694" s="10" t="str">
        <f>IF(BS_CONTROLE[[#This Row],[Atividade]]=0, "-", BS_CONTROLE[[#This Row],[Atividade]])</f>
        <v>-</v>
      </c>
      <c r="AK694" s="35">
        <f>BS_CONTROLE[[#This Row],[Local - Partida]]</f>
        <v>0</v>
      </c>
      <c r="AL694" s="35">
        <f>BS_CONTROLE[[#This Row],[Local - Encerramento]]</f>
        <v>0</v>
      </c>
      <c r="AM694" s="119" t="str">
        <f>IF(BS_CONTROLE[[#This Row],[Entre - Estações]]=0, "-", BS_CONTROLE[[#This Row],[Entre - Estações]])</f>
        <v>-</v>
      </c>
      <c r="AN694" s="119" t="str">
        <f>IF(BS_CONTROLE[[#This Row],[SB]]=0, "-", BS_CONTROLE[[#This Row],[SB]])</f>
        <v>-</v>
      </c>
      <c r="AO694" s="119" t="str">
        <f>IF(BS_CONTROLE[[#This Row],[SUB]]=0, "-", BS_CONTROLE[[#This Row],[SUB]])</f>
        <v>-</v>
      </c>
      <c r="AP694" s="119">
        <f>BS_CONTROLE[[#This Row],[KM - Inicio]]</f>
        <v>0</v>
      </c>
      <c r="AQ694" s="119">
        <f>BS_CONTROLE[[#This Row],[KM - Inicio]]</f>
        <v>0</v>
      </c>
      <c r="AR694" s="122"/>
      <c r="AS694" s="122"/>
      <c r="AT694" s="122"/>
      <c r="AU694" s="16"/>
      <c r="AV694" s="16"/>
      <c r="AW694" s="16"/>
      <c r="AX694" s="16"/>
      <c r="AY694" s="13" t="str">
        <f>IF(D694="","*",IFERROR(IF(ISODD(COUNT(AS694:AX694)),"ERRO",SUM((AT694-AS694),(AV694-AU694),(AX694-AW694))),"ERRO"))</f>
        <v>*</v>
      </c>
      <c r="AZ694" s="232"/>
      <c r="BA694" s="123"/>
      <c r="BB694" s="11" t="str">
        <f>IFERROR(_xlfn.XLOOKUP(AI694, BS_ATIVIDADE[ATIVIDADE],BS_ATIVIDADE[UNIDADE] ), "*")</f>
        <v>*</v>
      </c>
      <c r="BC694" s="15" t="str" cm="1">
        <f t="array" ref="BC69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94" s="15" t="str" cm="1">
        <f t="array" ref="BD69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94" s="12" t="str" cm="1">
        <f t="array" ref="BE69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94" s="218">
        <f>BS_CONTROLE[[#This Row],[Responsavel pelo boletim]]</f>
        <v>0</v>
      </c>
      <c r="BG694" s="18"/>
      <c r="BH694" s="19"/>
      <c r="BI694" s="19"/>
      <c r="BJ694" s="19"/>
      <c r="BK694" s="20"/>
      <c r="BL694" s="18"/>
      <c r="BM694" s="146"/>
      <c r="BN694" s="145"/>
      <c r="BO694" s="146"/>
      <c r="BP694" s="21"/>
      <c r="BQ694" s="14" t="str">
        <f>IF(AND(BR694&lt;1,BS694&lt;1),"Produção e Intervalo",IF(BR694&lt;1,"Intervalo",IF(BS694&lt;1,"Produção","Aderente")))</f>
        <v>Aderente</v>
      </c>
      <c r="BR694" s="22" t="str">
        <f>IF(OR(B694="",F694=""),"*",AY694/P694)</f>
        <v>*</v>
      </c>
      <c r="BS694" s="22" t="str">
        <f>IF(OR(B694="",F694=""),"*",BA694/Q694)</f>
        <v>*</v>
      </c>
      <c r="BT694" s="8" t="str">
        <f t="shared" si="10"/>
        <v/>
      </c>
    </row>
    <row r="695" spans="1:72" hidden="1">
      <c r="A695" s="51" t="str">
        <f>D696&amp;B696</f>
        <v/>
      </c>
      <c r="B695" s="163"/>
      <c r="C695" s="164" t="str">
        <f>IF(BS_CONTROLE[[#This Row],[DATA]]="","",WEEKNUM(BS_CONTROLE[[#This Row],[DATA]]))</f>
        <v/>
      </c>
      <c r="D695" s="165"/>
      <c r="E695" s="166"/>
      <c r="F695" s="167"/>
      <c r="G695" s="10" t="str">
        <f>IF(D695="","*",VLOOKUP(F695,BS_ATIVIDADE[],3,FALSE))</f>
        <v>*</v>
      </c>
      <c r="H695" s="168"/>
      <c r="I695" s="168"/>
      <c r="J695" s="169"/>
      <c r="K695" s="169"/>
      <c r="L695" s="119"/>
      <c r="M695" s="143" t="str" cm="1">
        <f t="array" ref="M69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95" s="143" t="str" cm="1">
        <f t="array" ref="N69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95" s="120"/>
      <c r="P695" s="120"/>
      <c r="Q695" s="119"/>
      <c r="R695" s="11" t="str">
        <f>IFERROR(_xlfn.XLOOKUP(F695, BS_ATIVIDADE[ATIVIDADE],BS_ATIVIDADE[UNIDADE] ), "*")</f>
        <v>*</v>
      </c>
      <c r="S695" s="144" t="str" cm="1">
        <f t="array" ref="S69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95" s="144" t="str" cm="1">
        <f t="array" ref="T69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95" s="12" t="str" cm="1">
        <f t="array" ref="U69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95" s="119"/>
      <c r="W695" s="119"/>
      <c r="X695" s="118"/>
      <c r="Y695" s="145"/>
      <c r="Z695" s="118"/>
      <c r="AA695" s="119"/>
      <c r="AB695" s="117"/>
      <c r="AC695" s="117"/>
      <c r="AD695" s="121"/>
      <c r="AE695" s="119"/>
      <c r="AF695" s="119"/>
      <c r="AG695" s="119"/>
      <c r="AH695" s="17"/>
      <c r="AI695" s="142" t="str">
        <f>IF(BS_CONTROLE[[#This Row],[Atividade]]=0, "-", BS_CONTROLE[[#This Row],[Atividade]])</f>
        <v>-</v>
      </c>
      <c r="AJ695" s="10" t="str">
        <f>IF(BS_CONTROLE[[#This Row],[Atividade]]=0, "-", BS_CONTROLE[[#This Row],[Atividade]])</f>
        <v>-</v>
      </c>
      <c r="AK695" s="35">
        <f>BS_CONTROLE[[#This Row],[Local - Partida]]</f>
        <v>0</v>
      </c>
      <c r="AL695" s="35">
        <f>BS_CONTROLE[[#This Row],[Local - Encerramento]]</f>
        <v>0</v>
      </c>
      <c r="AM695" s="119" t="str">
        <f>IF(BS_CONTROLE[[#This Row],[Entre - Estações]]=0, "-", BS_CONTROLE[[#This Row],[Entre - Estações]])</f>
        <v>-</v>
      </c>
      <c r="AN695" s="119" t="str">
        <f>IF(BS_CONTROLE[[#This Row],[SB]]=0, "-", BS_CONTROLE[[#This Row],[SB]])</f>
        <v>-</v>
      </c>
      <c r="AO695" s="119" t="str">
        <f>IF(BS_CONTROLE[[#This Row],[SUB]]=0, "-", BS_CONTROLE[[#This Row],[SUB]])</f>
        <v>-</v>
      </c>
      <c r="AP695" s="119">
        <f>BS_CONTROLE[[#This Row],[KM - Inicio]]</f>
        <v>0</v>
      </c>
      <c r="AQ695" s="119">
        <f>BS_CONTROLE[[#This Row],[KM - Inicio]]</f>
        <v>0</v>
      </c>
      <c r="AR695" s="122"/>
      <c r="AS695" s="122"/>
      <c r="AT695" s="122"/>
      <c r="AU695" s="16"/>
      <c r="AV695" s="16"/>
      <c r="AW695" s="16"/>
      <c r="AX695" s="16"/>
      <c r="AY695" s="13" t="str">
        <f>IF(D695="","*",IFERROR(IF(ISODD(COUNT(AS695:AX695)),"ERRO",SUM((AT695-AS695),(AV695-AU695),(AX695-AW695))),"ERRO"))</f>
        <v>*</v>
      </c>
      <c r="AZ695" s="232"/>
      <c r="BA695" s="123"/>
      <c r="BB695" s="11" t="str">
        <f>IFERROR(_xlfn.XLOOKUP(AI695, BS_ATIVIDADE[ATIVIDADE],BS_ATIVIDADE[UNIDADE] ), "*")</f>
        <v>*</v>
      </c>
      <c r="BC695" s="15" t="str" cm="1">
        <f t="array" ref="BC69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95" s="15" t="str" cm="1">
        <f t="array" ref="BD69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95" s="12" t="str" cm="1">
        <f t="array" ref="BE69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95" s="218">
        <f>BS_CONTROLE[[#This Row],[Responsavel pelo boletim]]</f>
        <v>0</v>
      </c>
      <c r="BG695" s="18"/>
      <c r="BH695" s="19"/>
      <c r="BI695" s="19"/>
      <c r="BJ695" s="19"/>
      <c r="BK695" s="20"/>
      <c r="BL695" s="18"/>
      <c r="BM695" s="146"/>
      <c r="BN695" s="145"/>
      <c r="BO695" s="146"/>
      <c r="BP695" s="21"/>
      <c r="BQ695" s="14" t="str">
        <f>IF(AND(BR695&lt;1,BS695&lt;1),"Produção e Intervalo",IF(BR695&lt;1,"Intervalo",IF(BS695&lt;1,"Produção","Aderente")))</f>
        <v>Aderente</v>
      </c>
      <c r="BR695" s="22" t="str">
        <f>IF(OR(B695="",F695=""),"*",AY695/P695)</f>
        <v>*</v>
      </c>
      <c r="BS695" s="22" t="str">
        <f>IF(OR(B695="",F695=""),"*",BA695/Q695)</f>
        <v>*</v>
      </c>
      <c r="BT695" s="8" t="str">
        <f t="shared" si="10"/>
        <v/>
      </c>
    </row>
    <row r="696" spans="1:72" hidden="1">
      <c r="A696" s="51" t="str">
        <f>D697&amp;B697</f>
        <v/>
      </c>
      <c r="B696" s="163"/>
      <c r="C696" s="164" t="str">
        <f>IF(BS_CONTROLE[[#This Row],[DATA]]="","",WEEKNUM(BS_CONTROLE[[#This Row],[DATA]]))</f>
        <v/>
      </c>
      <c r="D696" s="165"/>
      <c r="E696" s="166"/>
      <c r="F696" s="167"/>
      <c r="G696" s="10" t="str">
        <f>IF(D696="","*",VLOOKUP(F696,BS_ATIVIDADE[],3,FALSE))</f>
        <v>*</v>
      </c>
      <c r="H696" s="168"/>
      <c r="I696" s="168"/>
      <c r="J696" s="169"/>
      <c r="K696" s="169"/>
      <c r="L696" s="119"/>
      <c r="M696" s="143" t="str" cm="1">
        <f t="array" ref="M69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96" s="143" t="str" cm="1">
        <f t="array" ref="N69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96" s="120"/>
      <c r="P696" s="120"/>
      <c r="Q696" s="119"/>
      <c r="R696" s="11" t="str">
        <f>IFERROR(_xlfn.XLOOKUP(F696, BS_ATIVIDADE[ATIVIDADE],BS_ATIVIDADE[UNIDADE] ), "*")</f>
        <v>*</v>
      </c>
      <c r="S696" s="144" t="str" cm="1">
        <f t="array" ref="S69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96" s="144" t="str" cm="1">
        <f t="array" ref="T69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96" s="12" t="str" cm="1">
        <f t="array" ref="U69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96" s="119"/>
      <c r="W696" s="119"/>
      <c r="X696" s="118"/>
      <c r="Y696" s="145"/>
      <c r="Z696" s="118"/>
      <c r="AA696" s="119"/>
      <c r="AB696" s="117"/>
      <c r="AC696" s="117"/>
      <c r="AD696" s="121"/>
      <c r="AE696" s="119"/>
      <c r="AF696" s="119"/>
      <c r="AG696" s="119"/>
      <c r="AH696" s="17"/>
      <c r="AI696" s="142" t="str">
        <f>IF(BS_CONTROLE[[#This Row],[Atividade]]=0, "-", BS_CONTROLE[[#This Row],[Atividade]])</f>
        <v>-</v>
      </c>
      <c r="AJ696" s="10" t="str">
        <f>IF(BS_CONTROLE[[#This Row],[Atividade]]=0, "-", BS_CONTROLE[[#This Row],[Atividade]])</f>
        <v>-</v>
      </c>
      <c r="AK696" s="35">
        <f>BS_CONTROLE[[#This Row],[Local - Partida]]</f>
        <v>0</v>
      </c>
      <c r="AL696" s="35">
        <f>BS_CONTROLE[[#This Row],[Local - Encerramento]]</f>
        <v>0</v>
      </c>
      <c r="AM696" s="119" t="str">
        <f>IF(BS_CONTROLE[[#This Row],[Entre - Estações]]=0, "-", BS_CONTROLE[[#This Row],[Entre - Estações]])</f>
        <v>-</v>
      </c>
      <c r="AN696" s="119" t="str">
        <f>IF(BS_CONTROLE[[#This Row],[SB]]=0, "-", BS_CONTROLE[[#This Row],[SB]])</f>
        <v>-</v>
      </c>
      <c r="AO696" s="119" t="str">
        <f>IF(BS_CONTROLE[[#This Row],[SUB]]=0, "-", BS_CONTROLE[[#This Row],[SUB]])</f>
        <v>-</v>
      </c>
      <c r="AP696" s="119">
        <f>BS_CONTROLE[[#This Row],[KM - Inicio]]</f>
        <v>0</v>
      </c>
      <c r="AQ696" s="119">
        <f>BS_CONTROLE[[#This Row],[KM - Inicio]]</f>
        <v>0</v>
      </c>
      <c r="AR696" s="122"/>
      <c r="AS696" s="122"/>
      <c r="AT696" s="122"/>
      <c r="AU696" s="16"/>
      <c r="AV696" s="16"/>
      <c r="AW696" s="16"/>
      <c r="AX696" s="16"/>
      <c r="AY696" s="13" t="str">
        <f>IF(D696="","*",IFERROR(IF(ISODD(COUNT(AS696:AX696)),"ERRO",SUM((AT696-AS696),(AV696-AU696),(AX696-AW696))),"ERRO"))</f>
        <v>*</v>
      </c>
      <c r="AZ696" s="232"/>
      <c r="BA696" s="123"/>
      <c r="BB696" s="11" t="str">
        <f>IFERROR(_xlfn.XLOOKUP(AI696, BS_ATIVIDADE[ATIVIDADE],BS_ATIVIDADE[UNIDADE] ), "*")</f>
        <v>*</v>
      </c>
      <c r="BC696" s="15" t="str" cm="1">
        <f t="array" ref="BC69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96" s="15" t="str" cm="1">
        <f t="array" ref="BD69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96" s="12" t="str" cm="1">
        <f t="array" ref="BE69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96" s="218">
        <f>BS_CONTROLE[[#This Row],[Responsavel pelo boletim]]</f>
        <v>0</v>
      </c>
      <c r="BG696" s="18"/>
      <c r="BH696" s="19"/>
      <c r="BI696" s="19"/>
      <c r="BJ696" s="19"/>
      <c r="BK696" s="20"/>
      <c r="BL696" s="18"/>
      <c r="BM696" s="146"/>
      <c r="BN696" s="145"/>
      <c r="BO696" s="146"/>
      <c r="BP696" s="21"/>
      <c r="BQ696" s="14" t="str">
        <f>IF(AND(BR696&lt;1,BS696&lt;1),"Produção e Intervalo",IF(BR696&lt;1,"Intervalo",IF(BS696&lt;1,"Produção","Aderente")))</f>
        <v>Aderente</v>
      </c>
      <c r="BR696" s="22" t="str">
        <f>IF(OR(B696="",F696=""),"*",AY696/P696)</f>
        <v>*</v>
      </c>
      <c r="BS696" s="22" t="str">
        <f>IF(OR(B696="",F696=""),"*",BA696/Q696)</f>
        <v>*</v>
      </c>
      <c r="BT696" s="8" t="str">
        <f t="shared" si="10"/>
        <v/>
      </c>
    </row>
    <row r="697" spans="1:72" hidden="1">
      <c r="A697" s="51" t="str">
        <f>D698&amp;B698</f>
        <v/>
      </c>
      <c r="B697" s="163"/>
      <c r="C697" s="164" t="str">
        <f>IF(BS_CONTROLE[[#This Row],[DATA]]="","",WEEKNUM(BS_CONTROLE[[#This Row],[DATA]]))</f>
        <v/>
      </c>
      <c r="D697" s="165"/>
      <c r="E697" s="166"/>
      <c r="F697" s="167"/>
      <c r="G697" s="10" t="str">
        <f>IF(D697="","*",VLOOKUP(F697,BS_ATIVIDADE[],3,FALSE))</f>
        <v>*</v>
      </c>
      <c r="H697" s="168"/>
      <c r="I697" s="168"/>
      <c r="J697" s="169"/>
      <c r="K697" s="169"/>
      <c r="L697" s="119"/>
      <c r="M697" s="143" t="str" cm="1">
        <f t="array" ref="M69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97" s="143" t="str" cm="1">
        <f t="array" ref="N69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97" s="120"/>
      <c r="P697" s="120"/>
      <c r="Q697" s="119"/>
      <c r="R697" s="11" t="str">
        <f>IFERROR(_xlfn.XLOOKUP(F697, BS_ATIVIDADE[ATIVIDADE],BS_ATIVIDADE[UNIDADE] ), "*")</f>
        <v>*</v>
      </c>
      <c r="S697" s="144" t="str" cm="1">
        <f t="array" ref="S69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97" s="144" t="str" cm="1">
        <f t="array" ref="T69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97" s="12" t="str" cm="1">
        <f t="array" ref="U69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97" s="119"/>
      <c r="W697" s="119"/>
      <c r="X697" s="118"/>
      <c r="Y697" s="145"/>
      <c r="Z697" s="118"/>
      <c r="AA697" s="119"/>
      <c r="AB697" s="117"/>
      <c r="AC697" s="117"/>
      <c r="AD697" s="121"/>
      <c r="AE697" s="119"/>
      <c r="AF697" s="119"/>
      <c r="AG697" s="119"/>
      <c r="AH697" s="17"/>
      <c r="AI697" s="142" t="str">
        <f>IF(BS_CONTROLE[[#This Row],[Atividade]]=0, "-", BS_CONTROLE[[#This Row],[Atividade]])</f>
        <v>-</v>
      </c>
      <c r="AJ697" s="10" t="str">
        <f>IF(BS_CONTROLE[[#This Row],[Atividade]]=0, "-", BS_CONTROLE[[#This Row],[Atividade]])</f>
        <v>-</v>
      </c>
      <c r="AK697" s="35">
        <f>BS_CONTROLE[[#This Row],[Local - Partida]]</f>
        <v>0</v>
      </c>
      <c r="AL697" s="35">
        <f>BS_CONTROLE[[#This Row],[Local - Encerramento]]</f>
        <v>0</v>
      </c>
      <c r="AM697" s="119" t="str">
        <f>IF(BS_CONTROLE[[#This Row],[Entre - Estações]]=0, "-", BS_CONTROLE[[#This Row],[Entre - Estações]])</f>
        <v>-</v>
      </c>
      <c r="AN697" s="119" t="str">
        <f>IF(BS_CONTROLE[[#This Row],[SB]]=0, "-", BS_CONTROLE[[#This Row],[SB]])</f>
        <v>-</v>
      </c>
      <c r="AO697" s="119" t="str">
        <f>IF(BS_CONTROLE[[#This Row],[SUB]]=0, "-", BS_CONTROLE[[#This Row],[SUB]])</f>
        <v>-</v>
      </c>
      <c r="AP697" s="119">
        <f>BS_CONTROLE[[#This Row],[KM - Inicio]]</f>
        <v>0</v>
      </c>
      <c r="AQ697" s="119">
        <f>BS_CONTROLE[[#This Row],[KM - Inicio]]</f>
        <v>0</v>
      </c>
      <c r="AR697" s="122"/>
      <c r="AS697" s="122"/>
      <c r="AT697" s="122"/>
      <c r="AU697" s="16"/>
      <c r="AV697" s="16"/>
      <c r="AW697" s="16"/>
      <c r="AX697" s="16"/>
      <c r="AY697" s="13" t="str">
        <f>IF(D697="","*",IFERROR(IF(ISODD(COUNT(AS697:AX697)),"ERRO",SUM((AT697-AS697),(AV697-AU697),(AX697-AW697))),"ERRO"))</f>
        <v>*</v>
      </c>
      <c r="AZ697" s="232"/>
      <c r="BA697" s="123"/>
      <c r="BB697" s="11" t="str">
        <f>IFERROR(_xlfn.XLOOKUP(AI697, BS_ATIVIDADE[ATIVIDADE],BS_ATIVIDADE[UNIDADE] ), "*")</f>
        <v>*</v>
      </c>
      <c r="BC697" s="15" t="str" cm="1">
        <f t="array" ref="BC69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97" s="15" t="str" cm="1">
        <f t="array" ref="BD69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97" s="12" t="str" cm="1">
        <f t="array" ref="BE69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97" s="218">
        <f>BS_CONTROLE[[#This Row],[Responsavel pelo boletim]]</f>
        <v>0</v>
      </c>
      <c r="BG697" s="18"/>
      <c r="BH697" s="19"/>
      <c r="BI697" s="19"/>
      <c r="BJ697" s="19"/>
      <c r="BK697" s="20"/>
      <c r="BL697" s="18"/>
      <c r="BM697" s="146"/>
      <c r="BN697" s="145"/>
      <c r="BO697" s="146"/>
      <c r="BP697" s="21"/>
      <c r="BQ697" s="14" t="str">
        <f>IF(AND(BR697&lt;1,BS697&lt;1),"Produção e Intervalo",IF(BR697&lt;1,"Intervalo",IF(BS697&lt;1,"Produção","Aderente")))</f>
        <v>Aderente</v>
      </c>
      <c r="BR697" s="22" t="str">
        <f>IF(OR(B697="",F697=""),"*",AY697/P697)</f>
        <v>*</v>
      </c>
      <c r="BS697" s="22" t="str">
        <f>IF(OR(B697="",F697=""),"*",BA697/Q697)</f>
        <v>*</v>
      </c>
      <c r="BT697" s="8" t="str">
        <f t="shared" si="10"/>
        <v/>
      </c>
    </row>
    <row r="698" spans="1:72" hidden="1">
      <c r="A698" s="51" t="str">
        <f>D699&amp;B699</f>
        <v/>
      </c>
      <c r="B698" s="163"/>
      <c r="C698" s="164" t="str">
        <f>IF(BS_CONTROLE[[#This Row],[DATA]]="","",WEEKNUM(BS_CONTROLE[[#This Row],[DATA]]))</f>
        <v/>
      </c>
      <c r="D698" s="165"/>
      <c r="E698" s="166"/>
      <c r="F698" s="167"/>
      <c r="G698" s="10" t="str">
        <f>IF(D698="","*",VLOOKUP(F698,BS_ATIVIDADE[],3,FALSE))</f>
        <v>*</v>
      </c>
      <c r="H698" s="168"/>
      <c r="I698" s="168"/>
      <c r="J698" s="169"/>
      <c r="K698" s="169"/>
      <c r="L698" s="119"/>
      <c r="M698" s="143" t="str" cm="1">
        <f t="array" ref="M69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98" s="143" t="str" cm="1">
        <f t="array" ref="N69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98" s="120"/>
      <c r="P698" s="120"/>
      <c r="Q698" s="119"/>
      <c r="R698" s="11" t="str">
        <f>IFERROR(_xlfn.XLOOKUP(F698, BS_ATIVIDADE[ATIVIDADE],BS_ATIVIDADE[UNIDADE] ), "*")</f>
        <v>*</v>
      </c>
      <c r="S698" s="144" t="str" cm="1">
        <f t="array" ref="S69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98" s="144" t="str" cm="1">
        <f t="array" ref="T69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98" s="12" t="str" cm="1">
        <f t="array" ref="U69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98" s="119"/>
      <c r="W698" s="119"/>
      <c r="X698" s="118"/>
      <c r="Y698" s="145"/>
      <c r="Z698" s="118"/>
      <c r="AA698" s="119"/>
      <c r="AB698" s="117"/>
      <c r="AC698" s="117"/>
      <c r="AD698" s="121"/>
      <c r="AE698" s="119"/>
      <c r="AF698" s="119"/>
      <c r="AG698" s="119"/>
      <c r="AH698" s="17"/>
      <c r="AI698" s="142" t="str">
        <f>IF(BS_CONTROLE[[#This Row],[Atividade]]=0, "-", BS_CONTROLE[[#This Row],[Atividade]])</f>
        <v>-</v>
      </c>
      <c r="AJ698" s="10" t="str">
        <f>IF(BS_CONTROLE[[#This Row],[Atividade]]=0, "-", BS_CONTROLE[[#This Row],[Atividade]])</f>
        <v>-</v>
      </c>
      <c r="AK698" s="35">
        <f>BS_CONTROLE[[#This Row],[Local - Partida]]</f>
        <v>0</v>
      </c>
      <c r="AL698" s="35">
        <f>BS_CONTROLE[[#This Row],[Local - Encerramento]]</f>
        <v>0</v>
      </c>
      <c r="AM698" s="119" t="str">
        <f>IF(BS_CONTROLE[[#This Row],[Entre - Estações]]=0, "-", BS_CONTROLE[[#This Row],[Entre - Estações]])</f>
        <v>-</v>
      </c>
      <c r="AN698" s="119" t="str">
        <f>IF(BS_CONTROLE[[#This Row],[SB]]=0, "-", BS_CONTROLE[[#This Row],[SB]])</f>
        <v>-</v>
      </c>
      <c r="AO698" s="119" t="str">
        <f>IF(BS_CONTROLE[[#This Row],[SUB]]=0, "-", BS_CONTROLE[[#This Row],[SUB]])</f>
        <v>-</v>
      </c>
      <c r="AP698" s="119">
        <f>BS_CONTROLE[[#This Row],[KM - Inicio]]</f>
        <v>0</v>
      </c>
      <c r="AQ698" s="119">
        <f>BS_CONTROLE[[#This Row],[KM - Inicio]]</f>
        <v>0</v>
      </c>
      <c r="AR698" s="122"/>
      <c r="AS698" s="122"/>
      <c r="AT698" s="122"/>
      <c r="AU698" s="16"/>
      <c r="AV698" s="16"/>
      <c r="AW698" s="16"/>
      <c r="AX698" s="16"/>
      <c r="AY698" s="13" t="str">
        <f>IF(D698="","*",IFERROR(IF(ISODD(COUNT(AS698:AX698)),"ERRO",SUM((AT698-AS698),(AV698-AU698),(AX698-AW698))),"ERRO"))</f>
        <v>*</v>
      </c>
      <c r="AZ698" s="232"/>
      <c r="BA698" s="123"/>
      <c r="BB698" s="11" t="str">
        <f>IFERROR(_xlfn.XLOOKUP(AI698, BS_ATIVIDADE[ATIVIDADE],BS_ATIVIDADE[UNIDADE] ), "*")</f>
        <v>*</v>
      </c>
      <c r="BC698" s="15" t="str" cm="1">
        <f t="array" ref="BC69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98" s="15" t="str" cm="1">
        <f t="array" ref="BD69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98" s="12" t="str" cm="1">
        <f t="array" ref="BE69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98" s="218">
        <f>BS_CONTROLE[[#This Row],[Responsavel pelo boletim]]</f>
        <v>0</v>
      </c>
      <c r="BG698" s="18"/>
      <c r="BH698" s="19"/>
      <c r="BI698" s="19"/>
      <c r="BJ698" s="19"/>
      <c r="BK698" s="20"/>
      <c r="BL698" s="18"/>
      <c r="BM698" s="146"/>
      <c r="BN698" s="145"/>
      <c r="BO698" s="146"/>
      <c r="BP698" s="21"/>
      <c r="BQ698" s="14" t="str">
        <f>IF(AND(BR698&lt;1,BS698&lt;1),"Produção e Intervalo",IF(BR698&lt;1,"Intervalo",IF(BS698&lt;1,"Produção","Aderente")))</f>
        <v>Aderente</v>
      </c>
      <c r="BR698" s="22" t="str">
        <f>IF(OR(B698="",F698=""),"*",AY698/P698)</f>
        <v>*</v>
      </c>
      <c r="BS698" s="22" t="str">
        <f>IF(OR(B698="",F698=""),"*",BA698/Q698)</f>
        <v>*</v>
      </c>
      <c r="BT698" s="8" t="str">
        <f t="shared" si="10"/>
        <v/>
      </c>
    </row>
    <row r="699" spans="1:72" hidden="1">
      <c r="A699" s="51" t="str">
        <f>D700&amp;B700</f>
        <v/>
      </c>
      <c r="B699" s="163"/>
      <c r="C699" s="164" t="str">
        <f>IF(BS_CONTROLE[[#This Row],[DATA]]="","",WEEKNUM(BS_CONTROLE[[#This Row],[DATA]]))</f>
        <v/>
      </c>
      <c r="D699" s="165"/>
      <c r="E699" s="166"/>
      <c r="F699" s="167"/>
      <c r="G699" s="10" t="str">
        <f>IF(D699="","*",VLOOKUP(F699,BS_ATIVIDADE[],3,FALSE))</f>
        <v>*</v>
      </c>
      <c r="H699" s="168"/>
      <c r="I699" s="168"/>
      <c r="J699" s="169"/>
      <c r="K699" s="169"/>
      <c r="L699" s="119"/>
      <c r="M699" s="143" t="str" cm="1">
        <f t="array" ref="M69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99" s="143" t="str" cm="1">
        <f t="array" ref="N69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99" s="120"/>
      <c r="P699" s="120"/>
      <c r="Q699" s="119"/>
      <c r="R699" s="11" t="str">
        <f>IFERROR(_xlfn.XLOOKUP(F699, BS_ATIVIDADE[ATIVIDADE],BS_ATIVIDADE[UNIDADE] ), "*")</f>
        <v>*</v>
      </c>
      <c r="S699" s="144" t="str" cm="1">
        <f t="array" ref="S69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99" s="144" t="str" cm="1">
        <f t="array" ref="T69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99" s="12" t="str" cm="1">
        <f t="array" ref="U69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99" s="119"/>
      <c r="W699" s="119"/>
      <c r="X699" s="118"/>
      <c r="Y699" s="145"/>
      <c r="Z699" s="118"/>
      <c r="AA699" s="119"/>
      <c r="AB699" s="117"/>
      <c r="AC699" s="117"/>
      <c r="AD699" s="121"/>
      <c r="AE699" s="119"/>
      <c r="AF699" s="119"/>
      <c r="AG699" s="119"/>
      <c r="AH699" s="17"/>
      <c r="AI699" s="142" t="str">
        <f>IF(BS_CONTROLE[[#This Row],[Atividade]]=0, "-", BS_CONTROLE[[#This Row],[Atividade]])</f>
        <v>-</v>
      </c>
      <c r="AJ699" s="10" t="str">
        <f>IF(BS_CONTROLE[[#This Row],[Atividade]]=0, "-", BS_CONTROLE[[#This Row],[Atividade]])</f>
        <v>-</v>
      </c>
      <c r="AK699" s="35">
        <f>BS_CONTROLE[[#This Row],[Local - Partida]]</f>
        <v>0</v>
      </c>
      <c r="AL699" s="35">
        <f>BS_CONTROLE[[#This Row],[Local - Encerramento]]</f>
        <v>0</v>
      </c>
      <c r="AM699" s="119" t="str">
        <f>IF(BS_CONTROLE[[#This Row],[Entre - Estações]]=0, "-", BS_CONTROLE[[#This Row],[Entre - Estações]])</f>
        <v>-</v>
      </c>
      <c r="AN699" s="119" t="str">
        <f>IF(BS_CONTROLE[[#This Row],[SB]]=0, "-", BS_CONTROLE[[#This Row],[SB]])</f>
        <v>-</v>
      </c>
      <c r="AO699" s="119" t="str">
        <f>IF(BS_CONTROLE[[#This Row],[SUB]]=0, "-", BS_CONTROLE[[#This Row],[SUB]])</f>
        <v>-</v>
      </c>
      <c r="AP699" s="119">
        <f>BS_CONTROLE[[#This Row],[KM - Inicio]]</f>
        <v>0</v>
      </c>
      <c r="AQ699" s="119">
        <f>BS_CONTROLE[[#This Row],[KM - Inicio]]</f>
        <v>0</v>
      </c>
      <c r="AR699" s="122"/>
      <c r="AS699" s="122"/>
      <c r="AT699" s="122"/>
      <c r="AU699" s="16"/>
      <c r="AV699" s="16"/>
      <c r="AW699" s="16"/>
      <c r="AX699" s="16"/>
      <c r="AY699" s="13" t="str">
        <f>IF(D699="","*",IFERROR(IF(ISODD(COUNT(AS699:AX699)),"ERRO",SUM((AT699-AS699),(AV699-AU699),(AX699-AW699))),"ERRO"))</f>
        <v>*</v>
      </c>
      <c r="AZ699" s="232"/>
      <c r="BA699" s="123"/>
      <c r="BB699" s="11" t="str">
        <f>IFERROR(_xlfn.XLOOKUP(AI699, BS_ATIVIDADE[ATIVIDADE],BS_ATIVIDADE[UNIDADE] ), "*")</f>
        <v>*</v>
      </c>
      <c r="BC699" s="15" t="str" cm="1">
        <f t="array" ref="BC69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99" s="15" t="str" cm="1">
        <f t="array" ref="BD69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99" s="12" t="str" cm="1">
        <f t="array" ref="BE69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99" s="218">
        <f>BS_CONTROLE[[#This Row],[Responsavel pelo boletim]]</f>
        <v>0</v>
      </c>
      <c r="BG699" s="18"/>
      <c r="BH699" s="19"/>
      <c r="BI699" s="19"/>
      <c r="BJ699" s="19"/>
      <c r="BK699" s="20"/>
      <c r="BL699" s="18"/>
      <c r="BM699" s="146"/>
      <c r="BN699" s="145"/>
      <c r="BO699" s="146"/>
      <c r="BP699" s="21"/>
      <c r="BQ699" s="14" t="str">
        <f>IF(AND(BR699&lt;1,BS699&lt;1),"Produção e Intervalo",IF(BR699&lt;1,"Intervalo",IF(BS699&lt;1,"Produção","Aderente")))</f>
        <v>Aderente</v>
      </c>
      <c r="BR699" s="22" t="str">
        <f>IF(OR(B699="",F699=""),"*",AY699/P699)</f>
        <v>*</v>
      </c>
      <c r="BS699" s="22" t="str">
        <f>IF(OR(B699="",F699=""),"*",BA699/Q699)</f>
        <v>*</v>
      </c>
      <c r="BT699" s="8" t="str">
        <f t="shared" si="10"/>
        <v/>
      </c>
    </row>
    <row r="700" spans="1:72" hidden="1">
      <c r="A700" s="51" t="str">
        <f>D701&amp;B701</f>
        <v/>
      </c>
      <c r="B700" s="163"/>
      <c r="C700" s="164" t="str">
        <f>IF(BS_CONTROLE[[#This Row],[DATA]]="","",WEEKNUM(BS_CONTROLE[[#This Row],[DATA]]))</f>
        <v/>
      </c>
      <c r="D700" s="165"/>
      <c r="E700" s="166"/>
      <c r="F700" s="167"/>
      <c r="G700" s="10" t="str">
        <f>IF(D700="","*",VLOOKUP(F700,BS_ATIVIDADE[],3,FALSE))</f>
        <v>*</v>
      </c>
      <c r="H700" s="168"/>
      <c r="I700" s="168"/>
      <c r="J700" s="169"/>
      <c r="K700" s="169"/>
      <c r="L700" s="119"/>
      <c r="M700" s="143" t="str" cm="1">
        <f t="array" ref="M70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700" s="143" t="str" cm="1">
        <f t="array" ref="N70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700" s="120"/>
      <c r="P700" s="120"/>
      <c r="Q700" s="119"/>
      <c r="R700" s="11" t="str">
        <f>IFERROR(_xlfn.XLOOKUP(F700, BS_ATIVIDADE[ATIVIDADE],BS_ATIVIDADE[UNIDADE] ), "*")</f>
        <v>*</v>
      </c>
      <c r="S700" s="144" t="str" cm="1">
        <f t="array" ref="S70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700" s="144" t="str" cm="1">
        <f t="array" ref="T70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700" s="12" t="str" cm="1">
        <f t="array" ref="U70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700" s="119"/>
      <c r="W700" s="119"/>
      <c r="X700" s="118"/>
      <c r="Y700" s="145"/>
      <c r="Z700" s="118"/>
      <c r="AA700" s="119"/>
      <c r="AB700" s="117"/>
      <c r="AC700" s="117"/>
      <c r="AD700" s="121"/>
      <c r="AE700" s="119"/>
      <c r="AF700" s="119"/>
      <c r="AG700" s="119"/>
      <c r="AH700" s="17"/>
      <c r="AI700" s="142" t="str">
        <f>IF(BS_CONTROLE[[#This Row],[Atividade]]=0, "-", BS_CONTROLE[[#This Row],[Atividade]])</f>
        <v>-</v>
      </c>
      <c r="AJ700" s="10" t="str">
        <f>IF(BS_CONTROLE[[#This Row],[Atividade]]=0, "-", BS_CONTROLE[[#This Row],[Atividade]])</f>
        <v>-</v>
      </c>
      <c r="AK700" s="35">
        <f>BS_CONTROLE[[#This Row],[Local - Partida]]</f>
        <v>0</v>
      </c>
      <c r="AL700" s="35">
        <f>BS_CONTROLE[[#This Row],[Local - Encerramento]]</f>
        <v>0</v>
      </c>
      <c r="AM700" s="119" t="str">
        <f>IF(BS_CONTROLE[[#This Row],[Entre - Estações]]=0, "-", BS_CONTROLE[[#This Row],[Entre - Estações]])</f>
        <v>-</v>
      </c>
      <c r="AN700" s="119" t="str">
        <f>IF(BS_CONTROLE[[#This Row],[SB]]=0, "-", BS_CONTROLE[[#This Row],[SB]])</f>
        <v>-</v>
      </c>
      <c r="AO700" s="119" t="str">
        <f>IF(BS_CONTROLE[[#This Row],[SUB]]=0, "-", BS_CONTROLE[[#This Row],[SUB]])</f>
        <v>-</v>
      </c>
      <c r="AP700" s="119">
        <f>BS_CONTROLE[[#This Row],[KM - Inicio]]</f>
        <v>0</v>
      </c>
      <c r="AQ700" s="119">
        <f>BS_CONTROLE[[#This Row],[KM - Inicio]]</f>
        <v>0</v>
      </c>
      <c r="AR700" s="122"/>
      <c r="AS700" s="122"/>
      <c r="AT700" s="122"/>
      <c r="AU700" s="16"/>
      <c r="AV700" s="16"/>
      <c r="AW700" s="16"/>
      <c r="AX700" s="16"/>
      <c r="AY700" s="13" t="str">
        <f>IF(D700="","*",IFERROR(IF(ISODD(COUNT(AS700:AX700)),"ERRO",SUM((AT700-AS700),(AV700-AU700),(AX700-AW700))),"ERRO"))</f>
        <v>*</v>
      </c>
      <c r="AZ700" s="232"/>
      <c r="BA700" s="123"/>
      <c r="BB700" s="11" t="str">
        <f>IFERROR(_xlfn.XLOOKUP(AI700, BS_ATIVIDADE[ATIVIDADE],BS_ATIVIDADE[UNIDADE] ), "*")</f>
        <v>*</v>
      </c>
      <c r="BC700" s="15" t="str" cm="1">
        <f t="array" ref="BC70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700" s="15" t="str" cm="1">
        <f t="array" ref="BD70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700" s="12" t="str" cm="1">
        <f t="array" ref="BE70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700" s="218">
        <f>BS_CONTROLE[[#This Row],[Responsavel pelo boletim]]</f>
        <v>0</v>
      </c>
      <c r="BG700" s="18"/>
      <c r="BH700" s="19"/>
      <c r="BI700" s="19"/>
      <c r="BJ700" s="19"/>
      <c r="BK700" s="20"/>
      <c r="BL700" s="18"/>
      <c r="BM700" s="146"/>
      <c r="BN700" s="145"/>
      <c r="BO700" s="146"/>
      <c r="BP700" s="21"/>
      <c r="BQ700" s="14" t="str">
        <f>IF(AND(BR700&lt;1,BS700&lt;1),"Produção e Intervalo",IF(BR700&lt;1,"Intervalo",IF(BS700&lt;1,"Produção","Aderente")))</f>
        <v>Aderente</v>
      </c>
      <c r="BR700" s="22" t="str">
        <f>IF(OR(B700="",F700=""),"*",AY700/P700)</f>
        <v>*</v>
      </c>
      <c r="BS700" s="22" t="str">
        <f>IF(OR(B700="",F700=""),"*",BA700/Q700)</f>
        <v>*</v>
      </c>
      <c r="BT700" s="8" t="str">
        <f t="shared" si="10"/>
        <v/>
      </c>
    </row>
    <row r="701" spans="1:72" hidden="1">
      <c r="A701" s="51" t="str">
        <f>D702&amp;B702</f>
        <v/>
      </c>
      <c r="B701" s="163"/>
      <c r="C701" s="164" t="str">
        <f>IF(BS_CONTROLE[[#This Row],[DATA]]="","",WEEKNUM(BS_CONTROLE[[#This Row],[DATA]]))</f>
        <v/>
      </c>
      <c r="D701" s="165"/>
      <c r="E701" s="166"/>
      <c r="F701" s="167"/>
      <c r="G701" s="10" t="str">
        <f>IF(D701="","*",VLOOKUP(F701,BS_ATIVIDADE[],3,FALSE))</f>
        <v>*</v>
      </c>
      <c r="H701" s="168"/>
      <c r="I701" s="168"/>
      <c r="J701" s="169"/>
      <c r="K701" s="169"/>
      <c r="L701" s="119"/>
      <c r="M701" s="143" t="str" cm="1">
        <f t="array" ref="M70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701" s="143" t="str" cm="1">
        <f t="array" ref="N70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701" s="120"/>
      <c r="P701" s="120"/>
      <c r="Q701" s="119"/>
      <c r="R701" s="11" t="str">
        <f>IFERROR(_xlfn.XLOOKUP(F701, BS_ATIVIDADE[ATIVIDADE],BS_ATIVIDADE[UNIDADE] ), "*")</f>
        <v>*</v>
      </c>
      <c r="S701" s="144" t="str" cm="1">
        <f t="array" ref="S70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701" s="144" t="str" cm="1">
        <f t="array" ref="T70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701" s="12" t="str" cm="1">
        <f t="array" ref="U70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701" s="119"/>
      <c r="W701" s="119"/>
      <c r="X701" s="118"/>
      <c r="Y701" s="145"/>
      <c r="Z701" s="118"/>
      <c r="AA701" s="119"/>
      <c r="AB701" s="117"/>
      <c r="AC701" s="117"/>
      <c r="AD701" s="121"/>
      <c r="AE701" s="119"/>
      <c r="AF701" s="119"/>
      <c r="AG701" s="119"/>
      <c r="AH701" s="17"/>
      <c r="AI701" s="142" t="str">
        <f>IF(BS_CONTROLE[[#This Row],[Atividade]]=0, "-", BS_CONTROLE[[#This Row],[Atividade]])</f>
        <v>-</v>
      </c>
      <c r="AJ701" s="10" t="str">
        <f>IF(BS_CONTROLE[[#This Row],[Atividade]]=0, "-", BS_CONTROLE[[#This Row],[Atividade]])</f>
        <v>-</v>
      </c>
      <c r="AK701" s="35">
        <f>BS_CONTROLE[[#This Row],[Local - Partida]]</f>
        <v>0</v>
      </c>
      <c r="AL701" s="35">
        <f>BS_CONTROLE[[#This Row],[Local - Encerramento]]</f>
        <v>0</v>
      </c>
      <c r="AM701" s="119" t="str">
        <f>IF(BS_CONTROLE[[#This Row],[Entre - Estações]]=0, "-", BS_CONTROLE[[#This Row],[Entre - Estações]])</f>
        <v>-</v>
      </c>
      <c r="AN701" s="119" t="str">
        <f>IF(BS_CONTROLE[[#This Row],[SB]]=0, "-", BS_CONTROLE[[#This Row],[SB]])</f>
        <v>-</v>
      </c>
      <c r="AO701" s="119" t="str">
        <f>IF(BS_CONTROLE[[#This Row],[SUB]]=0, "-", BS_CONTROLE[[#This Row],[SUB]])</f>
        <v>-</v>
      </c>
      <c r="AP701" s="119">
        <f>BS_CONTROLE[[#This Row],[KM - Inicio]]</f>
        <v>0</v>
      </c>
      <c r="AQ701" s="119">
        <f>BS_CONTROLE[[#This Row],[KM - Inicio]]</f>
        <v>0</v>
      </c>
      <c r="AR701" s="122"/>
      <c r="AS701" s="122"/>
      <c r="AT701" s="122"/>
      <c r="AU701" s="16"/>
      <c r="AV701" s="16"/>
      <c r="AW701" s="16"/>
      <c r="AX701" s="16"/>
      <c r="AY701" s="13" t="str">
        <f>IF(D701="","*",IFERROR(IF(ISODD(COUNT(AS701:AX701)),"ERRO",SUM((AT701-AS701),(AV701-AU701),(AX701-AW701))),"ERRO"))</f>
        <v>*</v>
      </c>
      <c r="AZ701" s="232"/>
      <c r="BA701" s="123"/>
      <c r="BB701" s="11" t="str">
        <f>IFERROR(_xlfn.XLOOKUP(AI701, BS_ATIVIDADE[ATIVIDADE],BS_ATIVIDADE[UNIDADE] ), "*")</f>
        <v>*</v>
      </c>
      <c r="BC701" s="15" t="str" cm="1">
        <f t="array" ref="BC70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701" s="15" t="str" cm="1">
        <f t="array" ref="BD70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701" s="12" t="str" cm="1">
        <f t="array" ref="BE70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701" s="218">
        <f>BS_CONTROLE[[#This Row],[Responsavel pelo boletim]]</f>
        <v>0</v>
      </c>
      <c r="BG701" s="18"/>
      <c r="BH701" s="19"/>
      <c r="BI701" s="19"/>
      <c r="BJ701" s="19"/>
      <c r="BK701" s="20"/>
      <c r="BL701" s="18"/>
      <c r="BM701" s="146"/>
      <c r="BN701" s="145"/>
      <c r="BO701" s="146"/>
      <c r="BP701" s="21"/>
      <c r="BQ701" s="14" t="str">
        <f>IF(AND(BR701&lt;1,BS701&lt;1),"Produção e Intervalo",IF(BR701&lt;1,"Intervalo",IF(BS701&lt;1,"Produção","Aderente")))</f>
        <v>Aderente</v>
      </c>
      <c r="BR701" s="22" t="str">
        <f>IF(OR(B701="",F701=""),"*",AY701/P701)</f>
        <v>*</v>
      </c>
      <c r="BS701" s="22" t="str">
        <f>IF(OR(B701="",F701=""),"*",BA701/Q701)</f>
        <v>*</v>
      </c>
      <c r="BT701" s="8" t="str">
        <f t="shared" si="10"/>
        <v/>
      </c>
    </row>
    <row r="702" spans="1:72" hidden="1">
      <c r="A702" s="51" t="str">
        <f>D703&amp;B703</f>
        <v/>
      </c>
      <c r="B702" s="163"/>
      <c r="C702" s="164" t="str">
        <f>IF(BS_CONTROLE[[#This Row],[DATA]]="","",WEEKNUM(BS_CONTROLE[[#This Row],[DATA]]))</f>
        <v/>
      </c>
      <c r="D702" s="165"/>
      <c r="E702" s="166"/>
      <c r="F702" s="167"/>
      <c r="G702" s="10" t="str">
        <f>IF(D702="","*",VLOOKUP(F702,BS_ATIVIDADE[],3,FALSE))</f>
        <v>*</v>
      </c>
      <c r="H702" s="168"/>
      <c r="I702" s="168"/>
      <c r="J702" s="169"/>
      <c r="K702" s="169"/>
      <c r="L702" s="119"/>
      <c r="M702" s="143" t="str" cm="1">
        <f t="array" ref="M70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702" s="143" t="str" cm="1">
        <f t="array" ref="N70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702" s="120"/>
      <c r="P702" s="120"/>
      <c r="Q702" s="119"/>
      <c r="R702" s="11" t="str">
        <f>IFERROR(_xlfn.XLOOKUP(F702, BS_ATIVIDADE[ATIVIDADE],BS_ATIVIDADE[UNIDADE] ), "*")</f>
        <v>*</v>
      </c>
      <c r="S702" s="144" t="str" cm="1">
        <f t="array" ref="S70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702" s="144" t="str" cm="1">
        <f t="array" ref="T70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702" s="12" t="str" cm="1">
        <f t="array" ref="U70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702" s="119"/>
      <c r="W702" s="119"/>
      <c r="X702" s="118"/>
      <c r="Y702" s="145"/>
      <c r="Z702" s="118"/>
      <c r="AA702" s="119"/>
      <c r="AB702" s="117"/>
      <c r="AC702" s="117"/>
      <c r="AD702" s="121"/>
      <c r="AE702" s="119"/>
      <c r="AF702" s="119"/>
      <c r="AG702" s="119"/>
      <c r="AH702" s="17"/>
      <c r="AI702" s="142" t="str">
        <f>IF(BS_CONTROLE[[#This Row],[Atividade]]=0, "-", BS_CONTROLE[[#This Row],[Atividade]])</f>
        <v>-</v>
      </c>
      <c r="AJ702" s="10" t="str">
        <f>IF(BS_CONTROLE[[#This Row],[Atividade]]=0, "-", BS_CONTROLE[[#This Row],[Atividade]])</f>
        <v>-</v>
      </c>
      <c r="AK702" s="35">
        <f>BS_CONTROLE[[#This Row],[Local - Partida]]</f>
        <v>0</v>
      </c>
      <c r="AL702" s="35">
        <f>BS_CONTROLE[[#This Row],[Local - Encerramento]]</f>
        <v>0</v>
      </c>
      <c r="AM702" s="119" t="str">
        <f>IF(BS_CONTROLE[[#This Row],[Entre - Estações]]=0, "-", BS_CONTROLE[[#This Row],[Entre - Estações]])</f>
        <v>-</v>
      </c>
      <c r="AN702" s="119" t="str">
        <f>IF(BS_CONTROLE[[#This Row],[SB]]=0, "-", BS_CONTROLE[[#This Row],[SB]])</f>
        <v>-</v>
      </c>
      <c r="AO702" s="119" t="str">
        <f>IF(BS_CONTROLE[[#This Row],[SUB]]=0, "-", BS_CONTROLE[[#This Row],[SUB]])</f>
        <v>-</v>
      </c>
      <c r="AP702" s="119">
        <f>BS_CONTROLE[[#This Row],[KM - Inicio]]</f>
        <v>0</v>
      </c>
      <c r="AQ702" s="119">
        <f>BS_CONTROLE[[#This Row],[KM - Inicio]]</f>
        <v>0</v>
      </c>
      <c r="AR702" s="122"/>
      <c r="AS702" s="122"/>
      <c r="AT702" s="122"/>
      <c r="AU702" s="16"/>
      <c r="AV702" s="16"/>
      <c r="AW702" s="16"/>
      <c r="AX702" s="16"/>
      <c r="AY702" s="13" t="str">
        <f>IF(D702="","*",IFERROR(IF(ISODD(COUNT(AS702:AX702)),"ERRO",SUM((AT702-AS702),(AV702-AU702),(AX702-AW702))),"ERRO"))</f>
        <v>*</v>
      </c>
      <c r="AZ702" s="232"/>
      <c r="BA702" s="123"/>
      <c r="BB702" s="11" t="str">
        <f>IFERROR(_xlfn.XLOOKUP(AI702, BS_ATIVIDADE[ATIVIDADE],BS_ATIVIDADE[UNIDADE] ), "*")</f>
        <v>*</v>
      </c>
      <c r="BC702" s="15" t="str" cm="1">
        <f t="array" ref="BC70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702" s="15" t="str" cm="1">
        <f t="array" ref="BD70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702" s="12" t="str" cm="1">
        <f t="array" ref="BE70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702" s="218">
        <f>BS_CONTROLE[[#This Row],[Responsavel pelo boletim]]</f>
        <v>0</v>
      </c>
      <c r="BG702" s="18"/>
      <c r="BH702" s="19"/>
      <c r="BI702" s="19"/>
      <c r="BJ702" s="19"/>
      <c r="BK702" s="20"/>
      <c r="BL702" s="18"/>
      <c r="BM702" s="146"/>
      <c r="BN702" s="145"/>
      <c r="BO702" s="146"/>
      <c r="BP702" s="21"/>
      <c r="BQ702" s="14" t="str">
        <f>IF(AND(BR702&lt;1,BS702&lt;1),"Produção e Intervalo",IF(BR702&lt;1,"Intervalo",IF(BS702&lt;1,"Produção","Aderente")))</f>
        <v>Aderente</v>
      </c>
      <c r="BR702" s="22" t="str">
        <f>IF(OR(B702="",F702=""),"*",AY702/P702)</f>
        <v>*</v>
      </c>
      <c r="BS702" s="22" t="str">
        <f>IF(OR(B702="",F702=""),"*",BA702/Q702)</f>
        <v>*</v>
      </c>
      <c r="BT702" s="8" t="str">
        <f t="shared" si="10"/>
        <v/>
      </c>
    </row>
    <row r="703" spans="1:72" hidden="1">
      <c r="A703" s="51" t="str">
        <f>D704&amp;B704</f>
        <v/>
      </c>
      <c r="B703" s="163"/>
      <c r="C703" s="164" t="str">
        <f>IF(BS_CONTROLE[[#This Row],[DATA]]="","",WEEKNUM(BS_CONTROLE[[#This Row],[DATA]]))</f>
        <v/>
      </c>
      <c r="D703" s="165"/>
      <c r="E703" s="166"/>
      <c r="F703" s="167"/>
      <c r="G703" s="10" t="str">
        <f>IF(D703="","*",VLOOKUP(F703,BS_ATIVIDADE[],3,FALSE))</f>
        <v>*</v>
      </c>
      <c r="H703" s="168"/>
      <c r="I703" s="168"/>
      <c r="J703" s="169"/>
      <c r="K703" s="169"/>
      <c r="L703" s="119"/>
      <c r="M703" s="143" t="str" cm="1">
        <f t="array" ref="M70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703" s="143" t="str" cm="1">
        <f t="array" ref="N70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703" s="120"/>
      <c r="P703" s="120"/>
      <c r="Q703" s="119"/>
      <c r="R703" s="11" t="str">
        <f>IFERROR(_xlfn.XLOOKUP(F703, BS_ATIVIDADE[ATIVIDADE],BS_ATIVIDADE[UNIDADE] ), "*")</f>
        <v>*</v>
      </c>
      <c r="S703" s="144" t="str" cm="1">
        <f t="array" ref="S70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703" s="144" t="str" cm="1">
        <f t="array" ref="T70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703" s="12" t="str" cm="1">
        <f t="array" ref="U70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703" s="119"/>
      <c r="W703" s="119"/>
      <c r="X703" s="118"/>
      <c r="Y703" s="145"/>
      <c r="Z703" s="118"/>
      <c r="AA703" s="119"/>
      <c r="AB703" s="117"/>
      <c r="AC703" s="117"/>
      <c r="AD703" s="121"/>
      <c r="AE703" s="119"/>
      <c r="AF703" s="119"/>
      <c r="AG703" s="119"/>
      <c r="AH703" s="17"/>
      <c r="AI703" s="142" t="str">
        <f>IF(BS_CONTROLE[[#This Row],[Atividade]]=0, "-", BS_CONTROLE[[#This Row],[Atividade]])</f>
        <v>-</v>
      </c>
      <c r="AJ703" s="10" t="str">
        <f>IF(BS_CONTROLE[[#This Row],[Atividade]]=0, "-", BS_CONTROLE[[#This Row],[Atividade]])</f>
        <v>-</v>
      </c>
      <c r="AK703" s="35">
        <f>BS_CONTROLE[[#This Row],[Local - Partida]]</f>
        <v>0</v>
      </c>
      <c r="AL703" s="35">
        <f>BS_CONTROLE[[#This Row],[Local - Encerramento]]</f>
        <v>0</v>
      </c>
      <c r="AM703" s="119" t="str">
        <f>IF(BS_CONTROLE[[#This Row],[Entre - Estações]]=0, "-", BS_CONTROLE[[#This Row],[Entre - Estações]])</f>
        <v>-</v>
      </c>
      <c r="AN703" s="119" t="str">
        <f>IF(BS_CONTROLE[[#This Row],[SB]]=0, "-", BS_CONTROLE[[#This Row],[SB]])</f>
        <v>-</v>
      </c>
      <c r="AO703" s="119" t="str">
        <f>IF(BS_CONTROLE[[#This Row],[SUB]]=0, "-", BS_CONTROLE[[#This Row],[SUB]])</f>
        <v>-</v>
      </c>
      <c r="AP703" s="119">
        <f>BS_CONTROLE[[#This Row],[KM - Inicio]]</f>
        <v>0</v>
      </c>
      <c r="AQ703" s="119">
        <f>BS_CONTROLE[[#This Row],[KM - Inicio]]</f>
        <v>0</v>
      </c>
      <c r="AR703" s="122"/>
      <c r="AS703" s="122"/>
      <c r="AT703" s="122"/>
      <c r="AU703" s="16"/>
      <c r="AV703" s="16"/>
      <c r="AW703" s="16"/>
      <c r="AX703" s="16"/>
      <c r="AY703" s="13" t="str">
        <f>IF(D703="","*",IFERROR(IF(ISODD(COUNT(AS703:AX703)),"ERRO",SUM((AT703-AS703),(AV703-AU703),(AX703-AW703))),"ERRO"))</f>
        <v>*</v>
      </c>
      <c r="AZ703" s="232"/>
      <c r="BA703" s="123"/>
      <c r="BB703" s="11" t="str">
        <f>IFERROR(_xlfn.XLOOKUP(AI703, BS_ATIVIDADE[ATIVIDADE],BS_ATIVIDADE[UNIDADE] ), "*")</f>
        <v>*</v>
      </c>
      <c r="BC703" s="15" t="str" cm="1">
        <f t="array" ref="BC70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703" s="15" t="str" cm="1">
        <f t="array" ref="BD70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703" s="12" t="str" cm="1">
        <f t="array" ref="BE70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703" s="218">
        <f>BS_CONTROLE[[#This Row],[Responsavel pelo boletim]]</f>
        <v>0</v>
      </c>
      <c r="BG703" s="18"/>
      <c r="BH703" s="19"/>
      <c r="BI703" s="19"/>
      <c r="BJ703" s="19"/>
      <c r="BK703" s="20"/>
      <c r="BL703" s="18"/>
      <c r="BM703" s="146"/>
      <c r="BN703" s="145"/>
      <c r="BO703" s="146"/>
      <c r="BP703" s="21"/>
      <c r="BQ703" s="14" t="str">
        <f>IF(AND(BR703&lt;1,BS703&lt;1),"Produção e Intervalo",IF(BR703&lt;1,"Intervalo",IF(BS703&lt;1,"Produção","Aderente")))</f>
        <v>Aderente</v>
      </c>
      <c r="BR703" s="22" t="str">
        <f>IF(OR(B703="",F703=""),"*",AY703/P703)</f>
        <v>*</v>
      </c>
      <c r="BS703" s="22" t="str">
        <f>IF(OR(B703="",F703=""),"*",BA703/Q703)</f>
        <v>*</v>
      </c>
      <c r="BT703" s="8" t="str">
        <f t="shared" si="10"/>
        <v/>
      </c>
    </row>
    <row r="704" spans="1:72" hidden="1">
      <c r="A704" s="51" t="str">
        <f>D705&amp;B705</f>
        <v/>
      </c>
      <c r="B704" s="163"/>
      <c r="C704" s="164" t="str">
        <f>IF(BS_CONTROLE[[#This Row],[DATA]]="","",WEEKNUM(BS_CONTROLE[[#This Row],[DATA]]))</f>
        <v/>
      </c>
      <c r="D704" s="165"/>
      <c r="E704" s="166"/>
      <c r="F704" s="167"/>
      <c r="G704" s="10" t="str">
        <f>IF(D704="","*",VLOOKUP(F704,BS_ATIVIDADE[],3,FALSE))</f>
        <v>*</v>
      </c>
      <c r="H704" s="168"/>
      <c r="I704" s="168"/>
      <c r="J704" s="169"/>
      <c r="K704" s="169"/>
      <c r="L704" s="119"/>
      <c r="M704" s="143" t="str" cm="1">
        <f t="array" ref="M70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704" s="143" t="str" cm="1">
        <f t="array" ref="N70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704" s="120"/>
      <c r="P704" s="120"/>
      <c r="Q704" s="119"/>
      <c r="R704" s="11" t="str">
        <f>IFERROR(_xlfn.XLOOKUP(F704, BS_ATIVIDADE[ATIVIDADE],BS_ATIVIDADE[UNIDADE] ), "*")</f>
        <v>*</v>
      </c>
      <c r="S704" s="144" t="str" cm="1">
        <f t="array" ref="S70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704" s="144" t="str" cm="1">
        <f t="array" ref="T70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704" s="12" t="str" cm="1">
        <f t="array" ref="U70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704" s="119"/>
      <c r="W704" s="119"/>
      <c r="X704" s="118"/>
      <c r="Y704" s="145"/>
      <c r="Z704" s="118"/>
      <c r="AA704" s="119"/>
      <c r="AB704" s="117"/>
      <c r="AC704" s="117"/>
      <c r="AD704" s="121"/>
      <c r="AE704" s="119"/>
      <c r="AF704" s="119"/>
      <c r="AG704" s="119"/>
      <c r="AH704" s="17"/>
      <c r="AI704" s="142" t="str">
        <f>IF(BS_CONTROLE[[#This Row],[Atividade]]=0, "-", BS_CONTROLE[[#This Row],[Atividade]])</f>
        <v>-</v>
      </c>
      <c r="AJ704" s="10" t="str">
        <f>IF(BS_CONTROLE[[#This Row],[Atividade]]=0, "-", BS_CONTROLE[[#This Row],[Atividade]])</f>
        <v>-</v>
      </c>
      <c r="AK704" s="35">
        <f>BS_CONTROLE[[#This Row],[Local - Partida]]</f>
        <v>0</v>
      </c>
      <c r="AL704" s="35">
        <f>BS_CONTROLE[[#This Row],[Local - Encerramento]]</f>
        <v>0</v>
      </c>
      <c r="AM704" s="119" t="str">
        <f>IF(BS_CONTROLE[[#This Row],[Entre - Estações]]=0, "-", BS_CONTROLE[[#This Row],[Entre - Estações]])</f>
        <v>-</v>
      </c>
      <c r="AN704" s="119" t="str">
        <f>IF(BS_CONTROLE[[#This Row],[SB]]=0, "-", BS_CONTROLE[[#This Row],[SB]])</f>
        <v>-</v>
      </c>
      <c r="AO704" s="119" t="str">
        <f>IF(BS_CONTROLE[[#This Row],[SUB]]=0, "-", BS_CONTROLE[[#This Row],[SUB]])</f>
        <v>-</v>
      </c>
      <c r="AP704" s="119">
        <f>BS_CONTROLE[[#This Row],[KM - Inicio]]</f>
        <v>0</v>
      </c>
      <c r="AQ704" s="119">
        <f>BS_CONTROLE[[#This Row],[KM - Inicio]]</f>
        <v>0</v>
      </c>
      <c r="AR704" s="122"/>
      <c r="AS704" s="122"/>
      <c r="AT704" s="122"/>
      <c r="AU704" s="16"/>
      <c r="AV704" s="16"/>
      <c r="AW704" s="16"/>
      <c r="AX704" s="16"/>
      <c r="AY704" s="13" t="str">
        <f>IF(D704="","*",IFERROR(IF(ISODD(COUNT(AS704:AX704)),"ERRO",SUM((AT704-AS704),(AV704-AU704),(AX704-AW704))),"ERRO"))</f>
        <v>*</v>
      </c>
      <c r="AZ704" s="232"/>
      <c r="BA704" s="123"/>
      <c r="BB704" s="11" t="str">
        <f>IFERROR(_xlfn.XLOOKUP(AI704, BS_ATIVIDADE[ATIVIDADE],BS_ATIVIDADE[UNIDADE] ), "*")</f>
        <v>*</v>
      </c>
      <c r="BC704" s="15" t="str" cm="1">
        <f t="array" ref="BC70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704" s="15" t="str" cm="1">
        <f t="array" ref="BD70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704" s="12" t="str" cm="1">
        <f t="array" ref="BE70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704" s="218">
        <f>BS_CONTROLE[[#This Row],[Responsavel pelo boletim]]</f>
        <v>0</v>
      </c>
      <c r="BG704" s="18"/>
      <c r="BH704" s="19"/>
      <c r="BI704" s="19"/>
      <c r="BJ704" s="19"/>
      <c r="BK704" s="20"/>
      <c r="BL704" s="18"/>
      <c r="BM704" s="146"/>
      <c r="BN704" s="145"/>
      <c r="BO704" s="146"/>
      <c r="BP704" s="21"/>
      <c r="BQ704" s="14" t="str">
        <f>IF(AND(BR704&lt;1,BS704&lt;1),"Produção e Intervalo",IF(BR704&lt;1,"Intervalo",IF(BS704&lt;1,"Produção","Aderente")))</f>
        <v>Aderente</v>
      </c>
      <c r="BR704" s="22" t="str">
        <f>IF(OR(B704="",F704=""),"*",AY704/P704)</f>
        <v>*</v>
      </c>
      <c r="BS704" s="22" t="str">
        <f>IF(OR(B704="",F704=""),"*",BA704/Q704)</f>
        <v>*</v>
      </c>
      <c r="BT704" s="8" t="str">
        <f t="shared" si="10"/>
        <v/>
      </c>
    </row>
    <row r="705" spans="1:72" hidden="1">
      <c r="A705" s="51" t="str">
        <f>D706&amp;B706</f>
        <v/>
      </c>
      <c r="B705" s="163"/>
      <c r="C705" s="164" t="str">
        <f>IF(BS_CONTROLE[[#This Row],[DATA]]="","",WEEKNUM(BS_CONTROLE[[#This Row],[DATA]]))</f>
        <v/>
      </c>
      <c r="D705" s="165"/>
      <c r="E705" s="166"/>
      <c r="F705" s="167"/>
      <c r="G705" s="10" t="str">
        <f>IF(D705="","*",VLOOKUP(F705,BS_ATIVIDADE[],3,FALSE))</f>
        <v>*</v>
      </c>
      <c r="H705" s="168"/>
      <c r="I705" s="168"/>
      <c r="J705" s="169"/>
      <c r="K705" s="169"/>
      <c r="L705" s="119"/>
      <c r="M705" s="143" t="str" cm="1">
        <f t="array" ref="M70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705" s="143" t="str" cm="1">
        <f t="array" ref="N70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705" s="120"/>
      <c r="P705" s="120"/>
      <c r="Q705" s="119"/>
      <c r="R705" s="11" t="str">
        <f>IFERROR(_xlfn.XLOOKUP(F705, BS_ATIVIDADE[ATIVIDADE],BS_ATIVIDADE[UNIDADE] ), "*")</f>
        <v>*</v>
      </c>
      <c r="S705" s="144" t="str" cm="1">
        <f t="array" ref="S70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705" s="144" t="str" cm="1">
        <f t="array" ref="T70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705" s="12" t="str" cm="1">
        <f t="array" ref="U70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705" s="119"/>
      <c r="W705" s="119"/>
      <c r="X705" s="118"/>
      <c r="Y705" s="145"/>
      <c r="Z705" s="118"/>
      <c r="AA705" s="119"/>
      <c r="AB705" s="117"/>
      <c r="AC705" s="117"/>
      <c r="AD705" s="121"/>
      <c r="AE705" s="119"/>
      <c r="AF705" s="119"/>
      <c r="AG705" s="119"/>
      <c r="AH705" s="17"/>
      <c r="AI705" s="142" t="str">
        <f>IF(BS_CONTROLE[[#This Row],[Atividade]]=0, "-", BS_CONTROLE[[#This Row],[Atividade]])</f>
        <v>-</v>
      </c>
      <c r="AJ705" s="10" t="str">
        <f>IF(BS_CONTROLE[[#This Row],[Atividade]]=0, "-", BS_CONTROLE[[#This Row],[Atividade]])</f>
        <v>-</v>
      </c>
      <c r="AK705" s="35">
        <f>BS_CONTROLE[[#This Row],[Local - Partida]]</f>
        <v>0</v>
      </c>
      <c r="AL705" s="35">
        <f>BS_CONTROLE[[#This Row],[Local - Encerramento]]</f>
        <v>0</v>
      </c>
      <c r="AM705" s="119" t="str">
        <f>IF(BS_CONTROLE[[#This Row],[Entre - Estações]]=0, "-", BS_CONTROLE[[#This Row],[Entre - Estações]])</f>
        <v>-</v>
      </c>
      <c r="AN705" s="119" t="str">
        <f>IF(BS_CONTROLE[[#This Row],[SB]]=0, "-", BS_CONTROLE[[#This Row],[SB]])</f>
        <v>-</v>
      </c>
      <c r="AO705" s="119" t="str">
        <f>IF(BS_CONTROLE[[#This Row],[SUB]]=0, "-", BS_CONTROLE[[#This Row],[SUB]])</f>
        <v>-</v>
      </c>
      <c r="AP705" s="119">
        <f>BS_CONTROLE[[#This Row],[KM - Inicio]]</f>
        <v>0</v>
      </c>
      <c r="AQ705" s="119">
        <f>BS_CONTROLE[[#This Row],[KM - Inicio]]</f>
        <v>0</v>
      </c>
      <c r="AR705" s="122"/>
      <c r="AS705" s="122"/>
      <c r="AT705" s="122"/>
      <c r="AU705" s="16"/>
      <c r="AV705" s="16"/>
      <c r="AW705" s="16"/>
      <c r="AX705" s="16"/>
      <c r="AY705" s="13" t="str">
        <f>IF(D705="","*",IFERROR(IF(ISODD(COUNT(AS705:AX705)),"ERRO",SUM((AT705-AS705),(AV705-AU705),(AX705-AW705))),"ERRO"))</f>
        <v>*</v>
      </c>
      <c r="AZ705" s="232"/>
      <c r="BA705" s="123"/>
      <c r="BB705" s="11" t="str">
        <f>IFERROR(_xlfn.XLOOKUP(AI705, BS_ATIVIDADE[ATIVIDADE],BS_ATIVIDADE[UNIDADE] ), "*")</f>
        <v>*</v>
      </c>
      <c r="BC705" s="15" t="str" cm="1">
        <f t="array" ref="BC70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705" s="15" t="str" cm="1">
        <f t="array" ref="BD70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705" s="12" t="str" cm="1">
        <f t="array" ref="BE70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705" s="218">
        <f>BS_CONTROLE[[#This Row],[Responsavel pelo boletim]]</f>
        <v>0</v>
      </c>
      <c r="BG705" s="18"/>
      <c r="BH705" s="19"/>
      <c r="BI705" s="19"/>
      <c r="BJ705" s="19"/>
      <c r="BK705" s="20"/>
      <c r="BL705" s="18"/>
      <c r="BM705" s="146"/>
      <c r="BN705" s="145"/>
      <c r="BO705" s="146"/>
      <c r="BP705" s="21"/>
      <c r="BQ705" s="14" t="str">
        <f>IF(AND(BR705&lt;1,BS705&lt;1),"Produção e Intervalo",IF(BR705&lt;1,"Intervalo",IF(BS705&lt;1,"Produção","Aderente")))</f>
        <v>Aderente</v>
      </c>
      <c r="BR705" s="22" t="str">
        <f>IF(OR(B705="",F705=""),"*",AY705/P705)</f>
        <v>*</v>
      </c>
      <c r="BS705" s="22" t="str">
        <f>IF(OR(B705="",F705=""),"*",BA705/Q705)</f>
        <v>*</v>
      </c>
      <c r="BT705" s="8" t="str">
        <f t="shared" si="10"/>
        <v/>
      </c>
    </row>
    <row r="706" spans="1:72" hidden="1">
      <c r="A706" s="51" t="str">
        <f>D707&amp;B707</f>
        <v/>
      </c>
      <c r="B706" s="163"/>
      <c r="C706" s="164" t="str">
        <f>IF(BS_CONTROLE[[#This Row],[DATA]]="","",WEEKNUM(BS_CONTROLE[[#This Row],[DATA]]))</f>
        <v/>
      </c>
      <c r="D706" s="165"/>
      <c r="E706" s="166"/>
      <c r="F706" s="167"/>
      <c r="G706" s="10" t="str">
        <f>IF(D706="","*",VLOOKUP(F706,BS_ATIVIDADE[],3,FALSE))</f>
        <v>*</v>
      </c>
      <c r="H706" s="168"/>
      <c r="I706" s="168"/>
      <c r="J706" s="169"/>
      <c r="K706" s="169"/>
      <c r="L706" s="119"/>
      <c r="M706" s="143" t="str" cm="1">
        <f t="array" ref="M70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706" s="143" t="str" cm="1">
        <f t="array" ref="N70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706" s="120"/>
      <c r="P706" s="120"/>
      <c r="Q706" s="119"/>
      <c r="R706" s="11" t="str">
        <f>IFERROR(_xlfn.XLOOKUP(F706, BS_ATIVIDADE[ATIVIDADE],BS_ATIVIDADE[UNIDADE] ), "*")</f>
        <v>*</v>
      </c>
      <c r="S706" s="144" t="str" cm="1">
        <f t="array" ref="S70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706" s="144" t="str" cm="1">
        <f t="array" ref="T70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706" s="12" t="str" cm="1">
        <f t="array" ref="U70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706" s="119"/>
      <c r="W706" s="119"/>
      <c r="X706" s="118"/>
      <c r="Y706" s="145"/>
      <c r="Z706" s="118"/>
      <c r="AA706" s="119"/>
      <c r="AB706" s="117"/>
      <c r="AC706" s="117"/>
      <c r="AD706" s="121"/>
      <c r="AE706" s="119"/>
      <c r="AF706" s="119"/>
      <c r="AG706" s="119"/>
      <c r="AH706" s="17"/>
      <c r="AI706" s="142" t="str">
        <f>IF(BS_CONTROLE[[#This Row],[Atividade]]=0, "-", BS_CONTROLE[[#This Row],[Atividade]])</f>
        <v>-</v>
      </c>
      <c r="AJ706" s="10" t="str">
        <f>IF(BS_CONTROLE[[#This Row],[Atividade]]=0, "-", BS_CONTROLE[[#This Row],[Atividade]])</f>
        <v>-</v>
      </c>
      <c r="AK706" s="35">
        <f>BS_CONTROLE[[#This Row],[Local - Partida]]</f>
        <v>0</v>
      </c>
      <c r="AL706" s="35">
        <f>BS_CONTROLE[[#This Row],[Local - Encerramento]]</f>
        <v>0</v>
      </c>
      <c r="AM706" s="119" t="str">
        <f>IF(BS_CONTROLE[[#This Row],[Entre - Estações]]=0, "-", BS_CONTROLE[[#This Row],[Entre - Estações]])</f>
        <v>-</v>
      </c>
      <c r="AN706" s="119" t="str">
        <f>IF(BS_CONTROLE[[#This Row],[SB]]=0, "-", BS_CONTROLE[[#This Row],[SB]])</f>
        <v>-</v>
      </c>
      <c r="AO706" s="119" t="str">
        <f>IF(BS_CONTROLE[[#This Row],[SUB]]=0, "-", BS_CONTROLE[[#This Row],[SUB]])</f>
        <v>-</v>
      </c>
      <c r="AP706" s="119">
        <f>BS_CONTROLE[[#This Row],[KM - Inicio]]</f>
        <v>0</v>
      </c>
      <c r="AQ706" s="119">
        <f>BS_CONTROLE[[#This Row],[KM - Inicio]]</f>
        <v>0</v>
      </c>
      <c r="AR706" s="122"/>
      <c r="AS706" s="122"/>
      <c r="AT706" s="122"/>
      <c r="AU706" s="16"/>
      <c r="AV706" s="16"/>
      <c r="AW706" s="16"/>
      <c r="AX706" s="16"/>
      <c r="AY706" s="13" t="str">
        <f>IF(D706="","*",IFERROR(IF(ISODD(COUNT(AS706:AX706)),"ERRO",SUM((AT706-AS706),(AV706-AU706),(AX706-AW706))),"ERRO"))</f>
        <v>*</v>
      </c>
      <c r="AZ706" s="232"/>
      <c r="BA706" s="123"/>
      <c r="BB706" s="11" t="str">
        <f>IFERROR(_xlfn.XLOOKUP(AI706, BS_ATIVIDADE[ATIVIDADE],BS_ATIVIDADE[UNIDADE] ), "*")</f>
        <v>*</v>
      </c>
      <c r="BC706" s="15" t="str" cm="1">
        <f t="array" ref="BC70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706" s="15" t="str" cm="1">
        <f t="array" ref="BD70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706" s="12" t="str" cm="1">
        <f t="array" ref="BE70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706" s="218">
        <f>BS_CONTROLE[[#This Row],[Responsavel pelo boletim]]</f>
        <v>0</v>
      </c>
      <c r="BG706" s="18"/>
      <c r="BH706" s="19"/>
      <c r="BI706" s="19"/>
      <c r="BJ706" s="19"/>
      <c r="BK706" s="20"/>
      <c r="BL706" s="18"/>
      <c r="BM706" s="146"/>
      <c r="BN706" s="145"/>
      <c r="BO706" s="146"/>
      <c r="BP706" s="21"/>
      <c r="BQ706" s="14" t="str">
        <f>IF(AND(BR706&lt;1,BS706&lt;1),"Produção e Intervalo",IF(BR706&lt;1,"Intervalo",IF(BS706&lt;1,"Produção","Aderente")))</f>
        <v>Aderente</v>
      </c>
      <c r="BR706" s="22" t="str">
        <f>IF(OR(B706="",F706=""),"*",AY706/P706)</f>
        <v>*</v>
      </c>
      <c r="BS706" s="22" t="str">
        <f>IF(OR(B706="",F706=""),"*",BA706/Q706)</f>
        <v>*</v>
      </c>
      <c r="BT706" s="8" t="str">
        <f t="shared" si="10"/>
        <v/>
      </c>
    </row>
    <row r="707" spans="1:72" hidden="1">
      <c r="A707" s="51" t="str">
        <f>D708&amp;B708</f>
        <v/>
      </c>
      <c r="B707" s="163"/>
      <c r="C707" s="164" t="str">
        <f>IF(BS_CONTROLE[[#This Row],[DATA]]="","",WEEKNUM(BS_CONTROLE[[#This Row],[DATA]]))</f>
        <v/>
      </c>
      <c r="D707" s="165"/>
      <c r="E707" s="166"/>
      <c r="F707" s="167"/>
      <c r="G707" s="10" t="str">
        <f>IF(D707="","*",VLOOKUP(F707,BS_ATIVIDADE[],3,FALSE))</f>
        <v>*</v>
      </c>
      <c r="H707" s="168"/>
      <c r="I707" s="168"/>
      <c r="J707" s="169"/>
      <c r="K707" s="169"/>
      <c r="L707" s="119"/>
      <c r="M707" s="143" t="str" cm="1">
        <f t="array" ref="M70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707" s="143" t="str" cm="1">
        <f t="array" ref="N70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707" s="120"/>
      <c r="P707" s="120"/>
      <c r="Q707" s="119"/>
      <c r="R707" s="11" t="str">
        <f>IFERROR(_xlfn.XLOOKUP(F707, BS_ATIVIDADE[ATIVIDADE],BS_ATIVIDADE[UNIDADE] ), "*")</f>
        <v>*</v>
      </c>
      <c r="S707" s="144" t="str" cm="1">
        <f t="array" ref="S70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707" s="144" t="str" cm="1">
        <f t="array" ref="T70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707" s="12" t="str" cm="1">
        <f t="array" ref="U70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707" s="119"/>
      <c r="W707" s="119"/>
      <c r="X707" s="118"/>
      <c r="Y707" s="145"/>
      <c r="Z707" s="118"/>
      <c r="AA707" s="119"/>
      <c r="AB707" s="117"/>
      <c r="AC707" s="117"/>
      <c r="AD707" s="121"/>
      <c r="AE707" s="119"/>
      <c r="AF707" s="119"/>
      <c r="AG707" s="119"/>
      <c r="AH707" s="17"/>
      <c r="AI707" s="142" t="str">
        <f>IF(BS_CONTROLE[[#This Row],[Atividade]]=0, "-", BS_CONTROLE[[#This Row],[Atividade]])</f>
        <v>-</v>
      </c>
      <c r="AJ707" s="10" t="str">
        <f>IF(BS_CONTROLE[[#This Row],[Atividade]]=0, "-", BS_CONTROLE[[#This Row],[Atividade]])</f>
        <v>-</v>
      </c>
      <c r="AK707" s="35">
        <f>BS_CONTROLE[[#This Row],[Local - Partida]]</f>
        <v>0</v>
      </c>
      <c r="AL707" s="35">
        <f>BS_CONTROLE[[#This Row],[Local - Encerramento]]</f>
        <v>0</v>
      </c>
      <c r="AM707" s="119" t="str">
        <f>IF(BS_CONTROLE[[#This Row],[Entre - Estações]]=0, "-", BS_CONTROLE[[#This Row],[Entre - Estações]])</f>
        <v>-</v>
      </c>
      <c r="AN707" s="119" t="str">
        <f>IF(BS_CONTROLE[[#This Row],[SB]]=0, "-", BS_CONTROLE[[#This Row],[SB]])</f>
        <v>-</v>
      </c>
      <c r="AO707" s="119" t="str">
        <f>IF(BS_CONTROLE[[#This Row],[SUB]]=0, "-", BS_CONTROLE[[#This Row],[SUB]])</f>
        <v>-</v>
      </c>
      <c r="AP707" s="119">
        <f>BS_CONTROLE[[#This Row],[KM - Inicio]]</f>
        <v>0</v>
      </c>
      <c r="AQ707" s="119">
        <f>BS_CONTROLE[[#This Row],[KM - Inicio]]</f>
        <v>0</v>
      </c>
      <c r="AR707" s="122"/>
      <c r="AS707" s="122"/>
      <c r="AT707" s="122"/>
      <c r="AU707" s="16"/>
      <c r="AV707" s="16"/>
      <c r="AW707" s="16"/>
      <c r="AX707" s="16"/>
      <c r="AY707" s="13" t="str">
        <f>IF(D707="","*",IFERROR(IF(ISODD(COUNT(AS707:AX707)),"ERRO",SUM((AT707-AS707),(AV707-AU707),(AX707-AW707))),"ERRO"))</f>
        <v>*</v>
      </c>
      <c r="AZ707" s="232"/>
      <c r="BA707" s="123"/>
      <c r="BB707" s="11" t="str">
        <f>IFERROR(_xlfn.XLOOKUP(AI707, BS_ATIVIDADE[ATIVIDADE],BS_ATIVIDADE[UNIDADE] ), "*")</f>
        <v>*</v>
      </c>
      <c r="BC707" s="15" t="str" cm="1">
        <f t="array" ref="BC70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707" s="15" t="str" cm="1">
        <f t="array" ref="BD70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707" s="12" t="str" cm="1">
        <f t="array" ref="BE70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707" s="218">
        <f>BS_CONTROLE[[#This Row],[Responsavel pelo boletim]]</f>
        <v>0</v>
      </c>
      <c r="BG707" s="18"/>
      <c r="BH707" s="19"/>
      <c r="BI707" s="19"/>
      <c r="BJ707" s="19"/>
      <c r="BK707" s="20"/>
      <c r="BL707" s="18"/>
      <c r="BM707" s="146"/>
      <c r="BN707" s="145"/>
      <c r="BO707" s="146"/>
      <c r="BP707" s="21"/>
      <c r="BQ707" s="14" t="str">
        <f>IF(AND(BR707&lt;1,BS707&lt;1),"Produção e Intervalo",IF(BR707&lt;1,"Intervalo",IF(BS707&lt;1,"Produção","Aderente")))</f>
        <v>Aderente</v>
      </c>
      <c r="BR707" s="22" t="str">
        <f>IF(OR(B707="",F707=""),"*",AY707/P707)</f>
        <v>*</v>
      </c>
      <c r="BS707" s="22" t="str">
        <f>IF(OR(B707="",F707=""),"*",BA707/Q707)</f>
        <v>*</v>
      </c>
      <c r="BT707" s="8" t="str">
        <f t="shared" si="10"/>
        <v/>
      </c>
    </row>
    <row r="708" spans="1:72" hidden="1">
      <c r="A708" s="51" t="str">
        <f>D709&amp;B709</f>
        <v/>
      </c>
      <c r="B708" s="163"/>
      <c r="C708" s="164" t="str">
        <f>IF(BS_CONTROLE[[#This Row],[DATA]]="","",WEEKNUM(BS_CONTROLE[[#This Row],[DATA]]))</f>
        <v/>
      </c>
      <c r="D708" s="165"/>
      <c r="E708" s="166"/>
      <c r="F708" s="167"/>
      <c r="G708" s="10" t="str">
        <f>IF(D708="","*",VLOOKUP(F708,BS_ATIVIDADE[],3,FALSE))</f>
        <v>*</v>
      </c>
      <c r="H708" s="168"/>
      <c r="I708" s="168"/>
      <c r="J708" s="169"/>
      <c r="K708" s="169"/>
      <c r="L708" s="119"/>
      <c r="M708" s="143" t="str" cm="1">
        <f t="array" ref="M70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708" s="143" t="str" cm="1">
        <f t="array" ref="N70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708" s="120"/>
      <c r="P708" s="120"/>
      <c r="Q708" s="119"/>
      <c r="R708" s="11" t="str">
        <f>IFERROR(_xlfn.XLOOKUP(F708, BS_ATIVIDADE[ATIVIDADE],BS_ATIVIDADE[UNIDADE] ), "*")</f>
        <v>*</v>
      </c>
      <c r="S708" s="144" t="str" cm="1">
        <f t="array" ref="S70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708" s="144" t="str" cm="1">
        <f t="array" ref="T70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708" s="12" t="str" cm="1">
        <f t="array" ref="U70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708" s="119"/>
      <c r="W708" s="119"/>
      <c r="X708" s="118"/>
      <c r="Y708" s="145"/>
      <c r="Z708" s="118"/>
      <c r="AA708" s="119"/>
      <c r="AB708" s="117"/>
      <c r="AC708" s="117"/>
      <c r="AD708" s="121"/>
      <c r="AE708" s="119"/>
      <c r="AF708" s="119"/>
      <c r="AG708" s="119"/>
      <c r="AH708" s="17"/>
      <c r="AI708" s="142" t="str">
        <f>IF(BS_CONTROLE[[#This Row],[Atividade]]=0, "-", BS_CONTROLE[[#This Row],[Atividade]])</f>
        <v>-</v>
      </c>
      <c r="AJ708" s="10" t="str">
        <f>IF(BS_CONTROLE[[#This Row],[Atividade]]=0, "-", BS_CONTROLE[[#This Row],[Atividade]])</f>
        <v>-</v>
      </c>
      <c r="AK708" s="35">
        <f>BS_CONTROLE[[#This Row],[Local - Partida]]</f>
        <v>0</v>
      </c>
      <c r="AL708" s="35">
        <f>BS_CONTROLE[[#This Row],[Local - Encerramento]]</f>
        <v>0</v>
      </c>
      <c r="AM708" s="119" t="str">
        <f>IF(BS_CONTROLE[[#This Row],[Entre - Estações]]=0, "-", BS_CONTROLE[[#This Row],[Entre - Estações]])</f>
        <v>-</v>
      </c>
      <c r="AN708" s="119" t="str">
        <f>IF(BS_CONTROLE[[#This Row],[SB]]=0, "-", BS_CONTROLE[[#This Row],[SB]])</f>
        <v>-</v>
      </c>
      <c r="AO708" s="119" t="str">
        <f>IF(BS_CONTROLE[[#This Row],[SUB]]=0, "-", BS_CONTROLE[[#This Row],[SUB]])</f>
        <v>-</v>
      </c>
      <c r="AP708" s="119">
        <f>BS_CONTROLE[[#This Row],[KM - Inicio]]</f>
        <v>0</v>
      </c>
      <c r="AQ708" s="119">
        <f>BS_CONTROLE[[#This Row],[KM - Inicio]]</f>
        <v>0</v>
      </c>
      <c r="AR708" s="122"/>
      <c r="AS708" s="122"/>
      <c r="AT708" s="122"/>
      <c r="AU708" s="16"/>
      <c r="AV708" s="16"/>
      <c r="AW708" s="16"/>
      <c r="AX708" s="16"/>
      <c r="AY708" s="13" t="str">
        <f>IF(D708="","*",IFERROR(IF(ISODD(COUNT(AS708:AX708)),"ERRO",SUM((AT708-AS708),(AV708-AU708),(AX708-AW708))),"ERRO"))</f>
        <v>*</v>
      </c>
      <c r="AZ708" s="232"/>
      <c r="BA708" s="123"/>
      <c r="BB708" s="11" t="str">
        <f>IFERROR(_xlfn.XLOOKUP(AI708, BS_ATIVIDADE[ATIVIDADE],BS_ATIVIDADE[UNIDADE] ), "*")</f>
        <v>*</v>
      </c>
      <c r="BC708" s="15" t="str" cm="1">
        <f t="array" ref="BC70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708" s="15" t="str" cm="1">
        <f t="array" ref="BD70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708" s="12" t="str" cm="1">
        <f t="array" ref="BE70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708" s="218">
        <f>BS_CONTROLE[[#This Row],[Responsavel pelo boletim]]</f>
        <v>0</v>
      </c>
      <c r="BG708" s="18"/>
      <c r="BH708" s="19"/>
      <c r="BI708" s="19"/>
      <c r="BJ708" s="19"/>
      <c r="BK708" s="20"/>
      <c r="BL708" s="18"/>
      <c r="BM708" s="146"/>
      <c r="BN708" s="145"/>
      <c r="BO708" s="146"/>
      <c r="BP708" s="21"/>
      <c r="BQ708" s="14" t="str">
        <f>IF(AND(BR708&lt;1,BS708&lt;1),"Produção e Intervalo",IF(BR708&lt;1,"Intervalo",IF(BS708&lt;1,"Produção","Aderente")))</f>
        <v>Aderente</v>
      </c>
      <c r="BR708" s="22" t="str">
        <f>IF(OR(B708="",F708=""),"*",AY708/P708)</f>
        <v>*</v>
      </c>
      <c r="BS708" s="22" t="str">
        <f>IF(OR(B708="",F708=""),"*",BA708/Q708)</f>
        <v>*</v>
      </c>
      <c r="BT708" s="8" t="str">
        <f t="shared" si="10"/>
        <v/>
      </c>
    </row>
    <row r="709" spans="1:72" hidden="1">
      <c r="A709" s="51" t="str">
        <f>D710&amp;B710</f>
        <v/>
      </c>
      <c r="B709" s="163"/>
      <c r="C709" s="164" t="str">
        <f>IF(BS_CONTROLE[[#This Row],[DATA]]="","",WEEKNUM(BS_CONTROLE[[#This Row],[DATA]]))</f>
        <v/>
      </c>
      <c r="D709" s="165"/>
      <c r="E709" s="166"/>
      <c r="F709" s="167"/>
      <c r="G709" s="10" t="str">
        <f>IF(D709="","*",VLOOKUP(F709,BS_ATIVIDADE[],3,FALSE))</f>
        <v>*</v>
      </c>
      <c r="H709" s="168"/>
      <c r="I709" s="168"/>
      <c r="J709" s="169"/>
      <c r="K709" s="169"/>
      <c r="L709" s="119"/>
      <c r="M709" s="143" t="str" cm="1">
        <f t="array" ref="M70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709" s="143" t="str" cm="1">
        <f t="array" ref="N70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709" s="120"/>
      <c r="P709" s="120"/>
      <c r="Q709" s="119"/>
      <c r="R709" s="11" t="str">
        <f>IFERROR(_xlfn.XLOOKUP(F709, BS_ATIVIDADE[ATIVIDADE],BS_ATIVIDADE[UNIDADE] ), "*")</f>
        <v>*</v>
      </c>
      <c r="S709" s="144" t="str" cm="1">
        <f t="array" ref="S70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709" s="144" t="str" cm="1">
        <f t="array" ref="T70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709" s="12" t="str" cm="1">
        <f t="array" ref="U70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709" s="119"/>
      <c r="W709" s="119"/>
      <c r="X709" s="118"/>
      <c r="Y709" s="145"/>
      <c r="Z709" s="118"/>
      <c r="AA709" s="119"/>
      <c r="AB709" s="117"/>
      <c r="AC709" s="117"/>
      <c r="AD709" s="121"/>
      <c r="AE709" s="119"/>
      <c r="AF709" s="119"/>
      <c r="AG709" s="119"/>
      <c r="AH709" s="17"/>
      <c r="AI709" s="142" t="str">
        <f>IF(BS_CONTROLE[[#This Row],[Atividade]]=0, "-", BS_CONTROLE[[#This Row],[Atividade]])</f>
        <v>-</v>
      </c>
      <c r="AJ709" s="10" t="str">
        <f>IF(BS_CONTROLE[[#This Row],[Atividade]]=0, "-", BS_CONTROLE[[#This Row],[Atividade]])</f>
        <v>-</v>
      </c>
      <c r="AK709" s="35">
        <f>BS_CONTROLE[[#This Row],[Local - Partida]]</f>
        <v>0</v>
      </c>
      <c r="AL709" s="35">
        <f>BS_CONTROLE[[#This Row],[Local - Encerramento]]</f>
        <v>0</v>
      </c>
      <c r="AM709" s="119" t="str">
        <f>IF(BS_CONTROLE[[#This Row],[Entre - Estações]]=0, "-", BS_CONTROLE[[#This Row],[Entre - Estações]])</f>
        <v>-</v>
      </c>
      <c r="AN709" s="119" t="str">
        <f>IF(BS_CONTROLE[[#This Row],[SB]]=0, "-", BS_CONTROLE[[#This Row],[SB]])</f>
        <v>-</v>
      </c>
      <c r="AO709" s="119" t="str">
        <f>IF(BS_CONTROLE[[#This Row],[SUB]]=0, "-", BS_CONTROLE[[#This Row],[SUB]])</f>
        <v>-</v>
      </c>
      <c r="AP709" s="119">
        <f>BS_CONTROLE[[#This Row],[KM - Inicio]]</f>
        <v>0</v>
      </c>
      <c r="AQ709" s="119">
        <f>BS_CONTROLE[[#This Row],[KM - Inicio]]</f>
        <v>0</v>
      </c>
      <c r="AR709" s="122"/>
      <c r="AS709" s="122"/>
      <c r="AT709" s="122"/>
      <c r="AU709" s="16"/>
      <c r="AV709" s="16"/>
      <c r="AW709" s="16"/>
      <c r="AX709" s="16"/>
      <c r="AY709" s="13" t="str">
        <f>IF(D709="","*",IFERROR(IF(ISODD(COUNT(AS709:AX709)),"ERRO",SUM((AT709-AS709),(AV709-AU709),(AX709-AW709))),"ERRO"))</f>
        <v>*</v>
      </c>
      <c r="AZ709" s="232"/>
      <c r="BA709" s="123"/>
      <c r="BB709" s="11" t="str">
        <f>IFERROR(_xlfn.XLOOKUP(AI709, BS_ATIVIDADE[ATIVIDADE],BS_ATIVIDADE[UNIDADE] ), "*")</f>
        <v>*</v>
      </c>
      <c r="BC709" s="15" t="str" cm="1">
        <f t="array" ref="BC70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709" s="15" t="str" cm="1">
        <f t="array" ref="BD70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709" s="12" t="str" cm="1">
        <f t="array" ref="BE70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709" s="218">
        <f>BS_CONTROLE[[#This Row],[Responsavel pelo boletim]]</f>
        <v>0</v>
      </c>
      <c r="BG709" s="18"/>
      <c r="BH709" s="19"/>
      <c r="BI709" s="19"/>
      <c r="BJ709" s="19"/>
      <c r="BK709" s="20"/>
      <c r="BL709" s="18"/>
      <c r="BM709" s="146"/>
      <c r="BN709" s="145"/>
      <c r="BO709" s="146"/>
      <c r="BP709" s="21"/>
      <c r="BQ709" s="14" t="str">
        <f>IF(AND(BR709&lt;1,BS709&lt;1),"Produção e Intervalo",IF(BR709&lt;1,"Intervalo",IF(BS709&lt;1,"Produção","Aderente")))</f>
        <v>Aderente</v>
      </c>
      <c r="BR709" s="22" t="str">
        <f>IF(OR(B709="",F709=""),"*",AY709/P709)</f>
        <v>*</v>
      </c>
      <c r="BS709" s="22" t="str">
        <f>IF(OR(B709="",F709=""),"*",BA709/Q709)</f>
        <v>*</v>
      </c>
      <c r="BT709" s="8" t="str">
        <f t="shared" si="10"/>
        <v/>
      </c>
    </row>
    <row r="710" spans="1:72" hidden="1">
      <c r="A710" s="51" t="str">
        <f>D711&amp;B711</f>
        <v/>
      </c>
      <c r="B710" s="163"/>
      <c r="C710" s="164" t="str">
        <f>IF(BS_CONTROLE[[#This Row],[DATA]]="","",WEEKNUM(BS_CONTROLE[[#This Row],[DATA]]))</f>
        <v/>
      </c>
      <c r="D710" s="165"/>
      <c r="E710" s="166"/>
      <c r="F710" s="167"/>
      <c r="G710" s="10" t="str">
        <f>IF(D710="","*",VLOOKUP(F710,BS_ATIVIDADE[],3,FALSE))</f>
        <v>*</v>
      </c>
      <c r="H710" s="168"/>
      <c r="I710" s="168"/>
      <c r="J710" s="169"/>
      <c r="K710" s="169"/>
      <c r="L710" s="119"/>
      <c r="M710" s="143" t="str" cm="1">
        <f t="array" ref="M71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710" s="143" t="str" cm="1">
        <f t="array" ref="N71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710" s="120"/>
      <c r="P710" s="120"/>
      <c r="Q710" s="119"/>
      <c r="R710" s="11" t="str">
        <f>IFERROR(_xlfn.XLOOKUP(F710, BS_ATIVIDADE[ATIVIDADE],BS_ATIVIDADE[UNIDADE] ), "*")</f>
        <v>*</v>
      </c>
      <c r="S710" s="144" t="str" cm="1">
        <f t="array" ref="S71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710" s="144" t="str" cm="1">
        <f t="array" ref="T71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710" s="12" t="str" cm="1">
        <f t="array" ref="U71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710" s="119"/>
      <c r="W710" s="119"/>
      <c r="X710" s="118"/>
      <c r="Y710" s="145"/>
      <c r="Z710" s="118"/>
      <c r="AA710" s="119"/>
      <c r="AB710" s="117"/>
      <c r="AC710" s="117"/>
      <c r="AD710" s="121"/>
      <c r="AE710" s="119"/>
      <c r="AF710" s="119"/>
      <c r="AG710" s="119"/>
      <c r="AH710" s="17"/>
      <c r="AI710" s="142" t="str">
        <f>IF(BS_CONTROLE[[#This Row],[Atividade]]=0, "-", BS_CONTROLE[[#This Row],[Atividade]])</f>
        <v>-</v>
      </c>
      <c r="AJ710" s="10" t="str">
        <f>IF(BS_CONTROLE[[#This Row],[Atividade]]=0, "-", BS_CONTROLE[[#This Row],[Atividade]])</f>
        <v>-</v>
      </c>
      <c r="AK710" s="35">
        <f>BS_CONTROLE[[#This Row],[Local - Partida]]</f>
        <v>0</v>
      </c>
      <c r="AL710" s="35">
        <f>BS_CONTROLE[[#This Row],[Local - Encerramento]]</f>
        <v>0</v>
      </c>
      <c r="AM710" s="119" t="str">
        <f>IF(BS_CONTROLE[[#This Row],[Entre - Estações]]=0, "-", BS_CONTROLE[[#This Row],[Entre - Estações]])</f>
        <v>-</v>
      </c>
      <c r="AN710" s="119" t="str">
        <f>IF(BS_CONTROLE[[#This Row],[SB]]=0, "-", BS_CONTROLE[[#This Row],[SB]])</f>
        <v>-</v>
      </c>
      <c r="AO710" s="119" t="str">
        <f>IF(BS_CONTROLE[[#This Row],[SUB]]=0, "-", BS_CONTROLE[[#This Row],[SUB]])</f>
        <v>-</v>
      </c>
      <c r="AP710" s="119">
        <f>BS_CONTROLE[[#This Row],[KM - Inicio]]</f>
        <v>0</v>
      </c>
      <c r="AQ710" s="119">
        <f>BS_CONTROLE[[#This Row],[KM - Inicio]]</f>
        <v>0</v>
      </c>
      <c r="AR710" s="122"/>
      <c r="AS710" s="122"/>
      <c r="AT710" s="122"/>
      <c r="AU710" s="16"/>
      <c r="AV710" s="16"/>
      <c r="AW710" s="16"/>
      <c r="AX710" s="16"/>
      <c r="AY710" s="13" t="str">
        <f>IF(D710="","*",IFERROR(IF(ISODD(COUNT(AS710:AX710)),"ERRO",SUM((AT710-AS710),(AV710-AU710),(AX710-AW710))),"ERRO"))</f>
        <v>*</v>
      </c>
      <c r="AZ710" s="232"/>
      <c r="BA710" s="123"/>
      <c r="BB710" s="11" t="str">
        <f>IFERROR(_xlfn.XLOOKUP(AI710, BS_ATIVIDADE[ATIVIDADE],BS_ATIVIDADE[UNIDADE] ), "*")</f>
        <v>*</v>
      </c>
      <c r="BC710" s="15" t="str" cm="1">
        <f t="array" ref="BC71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710" s="15" t="str" cm="1">
        <f t="array" ref="BD71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710" s="12" t="str" cm="1">
        <f t="array" ref="BE71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710" s="218">
        <f>BS_CONTROLE[[#This Row],[Responsavel pelo boletim]]</f>
        <v>0</v>
      </c>
      <c r="BG710" s="18"/>
      <c r="BH710" s="19"/>
      <c r="BI710" s="19"/>
      <c r="BJ710" s="19"/>
      <c r="BK710" s="20"/>
      <c r="BL710" s="18"/>
      <c r="BM710" s="146"/>
      <c r="BN710" s="145"/>
      <c r="BO710" s="146"/>
      <c r="BP710" s="21"/>
      <c r="BQ710" s="14" t="str">
        <f>IF(AND(BR710&lt;1,BS710&lt;1),"Produção e Intervalo",IF(BR710&lt;1,"Intervalo",IF(BS710&lt;1,"Produção","Aderente")))</f>
        <v>Aderente</v>
      </c>
      <c r="BR710" s="22" t="str">
        <f>IF(OR(B710="",F710=""),"*",AY710/P710)</f>
        <v>*</v>
      </c>
      <c r="BS710" s="22" t="str">
        <f>IF(OR(B710="",F710=""),"*",BA710/Q710)</f>
        <v>*</v>
      </c>
      <c r="BT710" s="8" t="str">
        <f t="shared" si="10"/>
        <v/>
      </c>
    </row>
    <row r="711" spans="1:72" hidden="1">
      <c r="A711" s="51" t="str">
        <f>D712&amp;B712</f>
        <v/>
      </c>
      <c r="B711" s="163"/>
      <c r="C711" s="164" t="str">
        <f>IF(BS_CONTROLE[[#This Row],[DATA]]="","",WEEKNUM(BS_CONTROLE[[#This Row],[DATA]]))</f>
        <v/>
      </c>
      <c r="D711" s="165"/>
      <c r="E711" s="166"/>
      <c r="F711" s="167"/>
      <c r="G711" s="10" t="str">
        <f>IF(D711="","*",VLOOKUP(F711,BS_ATIVIDADE[],3,FALSE))</f>
        <v>*</v>
      </c>
      <c r="H711" s="168"/>
      <c r="I711" s="168"/>
      <c r="J711" s="169"/>
      <c r="K711" s="169"/>
      <c r="L711" s="119"/>
      <c r="M711" s="143" t="str" cm="1">
        <f t="array" ref="M71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711" s="143" t="str" cm="1">
        <f t="array" ref="N71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711" s="120"/>
      <c r="P711" s="120"/>
      <c r="Q711" s="119"/>
      <c r="R711" s="11" t="str">
        <f>IFERROR(_xlfn.XLOOKUP(F711, BS_ATIVIDADE[ATIVIDADE],BS_ATIVIDADE[UNIDADE] ), "*")</f>
        <v>*</v>
      </c>
      <c r="S711" s="144" t="str" cm="1">
        <f t="array" ref="S71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711" s="144" t="str" cm="1">
        <f t="array" ref="T71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711" s="12" t="str" cm="1">
        <f t="array" ref="U71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711" s="119"/>
      <c r="W711" s="119"/>
      <c r="X711" s="118"/>
      <c r="Y711" s="145"/>
      <c r="Z711" s="118"/>
      <c r="AA711" s="119"/>
      <c r="AB711" s="117"/>
      <c r="AC711" s="117"/>
      <c r="AD711" s="121"/>
      <c r="AE711" s="119"/>
      <c r="AF711" s="119"/>
      <c r="AG711" s="119"/>
      <c r="AH711" s="17"/>
      <c r="AI711" s="142" t="str">
        <f>IF(BS_CONTROLE[[#This Row],[Atividade]]=0, "-", BS_CONTROLE[[#This Row],[Atividade]])</f>
        <v>-</v>
      </c>
      <c r="AJ711" s="10" t="str">
        <f>IF(BS_CONTROLE[[#This Row],[Atividade]]=0, "-", BS_CONTROLE[[#This Row],[Atividade]])</f>
        <v>-</v>
      </c>
      <c r="AK711" s="35">
        <f>BS_CONTROLE[[#This Row],[Local - Partida]]</f>
        <v>0</v>
      </c>
      <c r="AL711" s="35">
        <f>BS_CONTROLE[[#This Row],[Local - Encerramento]]</f>
        <v>0</v>
      </c>
      <c r="AM711" s="119" t="str">
        <f>IF(BS_CONTROLE[[#This Row],[Entre - Estações]]=0, "-", BS_CONTROLE[[#This Row],[Entre - Estações]])</f>
        <v>-</v>
      </c>
      <c r="AN711" s="119" t="str">
        <f>IF(BS_CONTROLE[[#This Row],[SB]]=0, "-", BS_CONTROLE[[#This Row],[SB]])</f>
        <v>-</v>
      </c>
      <c r="AO711" s="119" t="str">
        <f>IF(BS_CONTROLE[[#This Row],[SUB]]=0, "-", BS_CONTROLE[[#This Row],[SUB]])</f>
        <v>-</v>
      </c>
      <c r="AP711" s="119">
        <f>BS_CONTROLE[[#This Row],[KM - Inicio]]</f>
        <v>0</v>
      </c>
      <c r="AQ711" s="119">
        <f>BS_CONTROLE[[#This Row],[KM - Inicio]]</f>
        <v>0</v>
      </c>
      <c r="AR711" s="122"/>
      <c r="AS711" s="122"/>
      <c r="AT711" s="122"/>
      <c r="AU711" s="16"/>
      <c r="AV711" s="16"/>
      <c r="AW711" s="16"/>
      <c r="AX711" s="16"/>
      <c r="AY711" s="13" t="str">
        <f>IF(D711="","*",IFERROR(IF(ISODD(COUNT(AS711:AX711)),"ERRO",SUM((AT711-AS711),(AV711-AU711),(AX711-AW711))),"ERRO"))</f>
        <v>*</v>
      </c>
      <c r="AZ711" s="232"/>
      <c r="BA711" s="123"/>
      <c r="BB711" s="11" t="str">
        <f>IFERROR(_xlfn.XLOOKUP(AI711, BS_ATIVIDADE[ATIVIDADE],BS_ATIVIDADE[UNIDADE] ), "*")</f>
        <v>*</v>
      </c>
      <c r="BC711" s="15" t="str" cm="1">
        <f t="array" ref="BC71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711" s="15" t="str" cm="1">
        <f t="array" ref="BD71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711" s="12" t="str" cm="1">
        <f t="array" ref="BE71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711" s="218">
        <f>BS_CONTROLE[[#This Row],[Responsavel pelo boletim]]</f>
        <v>0</v>
      </c>
      <c r="BG711" s="18"/>
      <c r="BH711" s="19"/>
      <c r="BI711" s="19"/>
      <c r="BJ711" s="19"/>
      <c r="BK711" s="20"/>
      <c r="BL711" s="18"/>
      <c r="BM711" s="146"/>
      <c r="BN711" s="145"/>
      <c r="BO711" s="146"/>
      <c r="BP711" s="21"/>
      <c r="BQ711" s="14" t="str">
        <f>IF(AND(BR711&lt;1,BS711&lt;1),"Produção e Intervalo",IF(BR711&lt;1,"Intervalo",IF(BS711&lt;1,"Produção","Aderente")))</f>
        <v>Aderente</v>
      </c>
      <c r="BR711" s="22" t="str">
        <f>IF(OR(B711="",F711=""),"*",AY711/P711)</f>
        <v>*</v>
      </c>
      <c r="BS711" s="22" t="str">
        <f>IF(OR(B711="",F711=""),"*",BA711/Q711)</f>
        <v>*</v>
      </c>
      <c r="BT711" s="8" t="str">
        <f t="shared" si="10"/>
        <v/>
      </c>
    </row>
    <row r="712" spans="1:72" hidden="1">
      <c r="A712" s="51" t="str">
        <f>D713&amp;B713</f>
        <v/>
      </c>
      <c r="B712" s="163"/>
      <c r="C712" s="164" t="str">
        <f>IF(BS_CONTROLE[[#This Row],[DATA]]="","",WEEKNUM(BS_CONTROLE[[#This Row],[DATA]]))</f>
        <v/>
      </c>
      <c r="D712" s="165"/>
      <c r="E712" s="166"/>
      <c r="F712" s="167"/>
      <c r="G712" s="10" t="str">
        <f>IF(D712="","*",VLOOKUP(F712,BS_ATIVIDADE[],3,FALSE))</f>
        <v>*</v>
      </c>
      <c r="H712" s="168"/>
      <c r="I712" s="168"/>
      <c r="J712" s="169"/>
      <c r="K712" s="169"/>
      <c r="L712" s="119"/>
      <c r="M712" s="143" t="str" cm="1">
        <f t="array" ref="M71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712" s="143" t="str" cm="1">
        <f t="array" ref="N71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712" s="120"/>
      <c r="P712" s="120"/>
      <c r="Q712" s="119"/>
      <c r="R712" s="11" t="str">
        <f>IFERROR(_xlfn.XLOOKUP(F712, BS_ATIVIDADE[ATIVIDADE],BS_ATIVIDADE[UNIDADE] ), "*")</f>
        <v>*</v>
      </c>
      <c r="S712" s="144" t="str" cm="1">
        <f t="array" ref="S71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712" s="144" t="str" cm="1">
        <f t="array" ref="T71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712" s="12" t="str" cm="1">
        <f t="array" ref="U71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712" s="119"/>
      <c r="W712" s="119"/>
      <c r="X712" s="118"/>
      <c r="Y712" s="145"/>
      <c r="Z712" s="118"/>
      <c r="AA712" s="119"/>
      <c r="AB712" s="117"/>
      <c r="AC712" s="117"/>
      <c r="AD712" s="121"/>
      <c r="AE712" s="119"/>
      <c r="AF712" s="119"/>
      <c r="AG712" s="119"/>
      <c r="AH712" s="17"/>
      <c r="AI712" s="142" t="str">
        <f>IF(BS_CONTROLE[[#This Row],[Atividade]]=0, "-", BS_CONTROLE[[#This Row],[Atividade]])</f>
        <v>-</v>
      </c>
      <c r="AJ712" s="10" t="str">
        <f>IF(BS_CONTROLE[[#This Row],[Atividade]]=0, "-", BS_CONTROLE[[#This Row],[Atividade]])</f>
        <v>-</v>
      </c>
      <c r="AK712" s="35">
        <f>BS_CONTROLE[[#This Row],[Local - Partida]]</f>
        <v>0</v>
      </c>
      <c r="AL712" s="35">
        <f>BS_CONTROLE[[#This Row],[Local - Encerramento]]</f>
        <v>0</v>
      </c>
      <c r="AM712" s="119" t="str">
        <f>IF(BS_CONTROLE[[#This Row],[Entre - Estações]]=0, "-", BS_CONTROLE[[#This Row],[Entre - Estações]])</f>
        <v>-</v>
      </c>
      <c r="AN712" s="119" t="str">
        <f>IF(BS_CONTROLE[[#This Row],[SB]]=0, "-", BS_CONTROLE[[#This Row],[SB]])</f>
        <v>-</v>
      </c>
      <c r="AO712" s="119" t="str">
        <f>IF(BS_CONTROLE[[#This Row],[SUB]]=0, "-", BS_CONTROLE[[#This Row],[SUB]])</f>
        <v>-</v>
      </c>
      <c r="AP712" s="119">
        <f>BS_CONTROLE[[#This Row],[KM - Inicio]]</f>
        <v>0</v>
      </c>
      <c r="AQ712" s="119">
        <f>BS_CONTROLE[[#This Row],[KM - Inicio]]</f>
        <v>0</v>
      </c>
      <c r="AR712" s="122"/>
      <c r="AS712" s="122"/>
      <c r="AT712" s="122"/>
      <c r="AU712" s="16"/>
      <c r="AV712" s="16"/>
      <c r="AW712" s="16"/>
      <c r="AX712" s="16"/>
      <c r="AY712" s="13" t="str">
        <f>IF(D712="","*",IFERROR(IF(ISODD(COUNT(AS712:AX712)),"ERRO",SUM((AT712-AS712),(AV712-AU712),(AX712-AW712))),"ERRO"))</f>
        <v>*</v>
      </c>
      <c r="AZ712" s="232"/>
      <c r="BA712" s="123"/>
      <c r="BB712" s="11" t="str">
        <f>IFERROR(_xlfn.XLOOKUP(AI712, BS_ATIVIDADE[ATIVIDADE],BS_ATIVIDADE[UNIDADE] ), "*")</f>
        <v>*</v>
      </c>
      <c r="BC712" s="15" t="str" cm="1">
        <f t="array" ref="BC71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712" s="15" t="str" cm="1">
        <f t="array" ref="BD71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712" s="12" t="str" cm="1">
        <f t="array" ref="BE71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712" s="218">
        <f>BS_CONTROLE[[#This Row],[Responsavel pelo boletim]]</f>
        <v>0</v>
      </c>
      <c r="BG712" s="18"/>
      <c r="BH712" s="19"/>
      <c r="BI712" s="19"/>
      <c r="BJ712" s="19"/>
      <c r="BK712" s="20"/>
      <c r="BL712" s="18"/>
      <c r="BM712" s="146"/>
      <c r="BN712" s="145"/>
      <c r="BO712" s="146"/>
      <c r="BP712" s="21"/>
      <c r="BQ712" s="14" t="str">
        <f>IF(AND(BR712&lt;1,BS712&lt;1),"Produção e Intervalo",IF(BR712&lt;1,"Intervalo",IF(BS712&lt;1,"Produção","Aderente")))</f>
        <v>Aderente</v>
      </c>
      <c r="BR712" s="22" t="str">
        <f>IF(OR(B712="",F712=""),"*",AY712/P712)</f>
        <v>*</v>
      </c>
      <c r="BS712" s="22" t="str">
        <f>IF(OR(B712="",F712=""),"*",BA712/Q712)</f>
        <v>*</v>
      </c>
      <c r="BT712" s="8" t="str">
        <f t="shared" si="10"/>
        <v/>
      </c>
    </row>
    <row r="713" spans="1:72" hidden="1">
      <c r="A713" s="51" t="str">
        <f>D714&amp;B714</f>
        <v/>
      </c>
      <c r="B713" s="163"/>
      <c r="C713" s="164" t="str">
        <f>IF(BS_CONTROLE[[#This Row],[DATA]]="","",WEEKNUM(BS_CONTROLE[[#This Row],[DATA]]))</f>
        <v/>
      </c>
      <c r="D713" s="165"/>
      <c r="E713" s="166"/>
      <c r="F713" s="167"/>
      <c r="G713" s="10" t="str">
        <f>IF(D713="","*",VLOOKUP(F713,BS_ATIVIDADE[],3,FALSE))</f>
        <v>*</v>
      </c>
      <c r="H713" s="168"/>
      <c r="I713" s="168"/>
      <c r="J713" s="169"/>
      <c r="K713" s="169"/>
      <c r="L713" s="119"/>
      <c r="M713" s="143" t="str" cm="1">
        <f t="array" ref="M71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713" s="143" t="str" cm="1">
        <f t="array" ref="N71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713" s="120"/>
      <c r="P713" s="120"/>
      <c r="Q713" s="119"/>
      <c r="R713" s="11" t="str">
        <f>IFERROR(_xlfn.XLOOKUP(F713, BS_ATIVIDADE[ATIVIDADE],BS_ATIVIDADE[UNIDADE] ), "*")</f>
        <v>*</v>
      </c>
      <c r="S713" s="144" t="str" cm="1">
        <f t="array" ref="S71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713" s="144" t="str" cm="1">
        <f t="array" ref="T71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713" s="12" t="str" cm="1">
        <f t="array" ref="U71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713" s="119"/>
      <c r="W713" s="119"/>
      <c r="X713" s="118"/>
      <c r="Y713" s="145"/>
      <c r="Z713" s="118"/>
      <c r="AA713" s="119"/>
      <c r="AB713" s="117"/>
      <c r="AC713" s="117"/>
      <c r="AD713" s="121"/>
      <c r="AE713" s="119"/>
      <c r="AF713" s="119"/>
      <c r="AG713" s="119"/>
      <c r="AH713" s="17"/>
      <c r="AI713" s="142" t="str">
        <f>IF(BS_CONTROLE[[#This Row],[Atividade]]=0, "-", BS_CONTROLE[[#This Row],[Atividade]])</f>
        <v>-</v>
      </c>
      <c r="AJ713" s="10" t="str">
        <f>IF(BS_CONTROLE[[#This Row],[Atividade]]=0, "-", BS_CONTROLE[[#This Row],[Atividade]])</f>
        <v>-</v>
      </c>
      <c r="AK713" s="35">
        <f>BS_CONTROLE[[#This Row],[Local - Partida]]</f>
        <v>0</v>
      </c>
      <c r="AL713" s="35">
        <f>BS_CONTROLE[[#This Row],[Local - Encerramento]]</f>
        <v>0</v>
      </c>
      <c r="AM713" s="119" t="str">
        <f>IF(BS_CONTROLE[[#This Row],[Entre - Estações]]=0, "-", BS_CONTROLE[[#This Row],[Entre - Estações]])</f>
        <v>-</v>
      </c>
      <c r="AN713" s="119" t="str">
        <f>IF(BS_CONTROLE[[#This Row],[SB]]=0, "-", BS_CONTROLE[[#This Row],[SB]])</f>
        <v>-</v>
      </c>
      <c r="AO713" s="119" t="str">
        <f>IF(BS_CONTROLE[[#This Row],[SUB]]=0, "-", BS_CONTROLE[[#This Row],[SUB]])</f>
        <v>-</v>
      </c>
      <c r="AP713" s="119">
        <f>BS_CONTROLE[[#This Row],[KM - Inicio]]</f>
        <v>0</v>
      </c>
      <c r="AQ713" s="119">
        <f>BS_CONTROLE[[#This Row],[KM - Inicio]]</f>
        <v>0</v>
      </c>
      <c r="AR713" s="122"/>
      <c r="AS713" s="122"/>
      <c r="AT713" s="122"/>
      <c r="AU713" s="16"/>
      <c r="AV713" s="16"/>
      <c r="AW713" s="16"/>
      <c r="AX713" s="16"/>
      <c r="AY713" s="13" t="str">
        <f>IF(D713="","*",IFERROR(IF(ISODD(COUNT(AS713:AX713)),"ERRO",SUM((AT713-AS713),(AV713-AU713),(AX713-AW713))),"ERRO"))</f>
        <v>*</v>
      </c>
      <c r="AZ713" s="232"/>
      <c r="BA713" s="123"/>
      <c r="BB713" s="11" t="str">
        <f>IFERROR(_xlfn.XLOOKUP(AI713, BS_ATIVIDADE[ATIVIDADE],BS_ATIVIDADE[UNIDADE] ), "*")</f>
        <v>*</v>
      </c>
      <c r="BC713" s="15" t="str" cm="1">
        <f t="array" ref="BC71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713" s="15" t="str" cm="1">
        <f t="array" ref="BD71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713" s="12" t="str" cm="1">
        <f t="array" ref="BE71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713" s="218">
        <f>BS_CONTROLE[[#This Row],[Responsavel pelo boletim]]</f>
        <v>0</v>
      </c>
      <c r="BG713" s="18"/>
      <c r="BH713" s="19"/>
      <c r="BI713" s="19"/>
      <c r="BJ713" s="19"/>
      <c r="BK713" s="20"/>
      <c r="BL713" s="18"/>
      <c r="BM713" s="146"/>
      <c r="BN713" s="145"/>
      <c r="BO713" s="146"/>
      <c r="BP713" s="21"/>
      <c r="BQ713" s="14" t="str">
        <f>IF(AND(BR713&lt;1,BS713&lt;1),"Produção e Intervalo",IF(BR713&lt;1,"Intervalo",IF(BS713&lt;1,"Produção","Aderente")))</f>
        <v>Aderente</v>
      </c>
      <c r="BR713" s="22" t="str">
        <f>IF(OR(B713="",F713=""),"*",AY713/P713)</f>
        <v>*</v>
      </c>
      <c r="BS713" s="22" t="str">
        <f>IF(OR(B713="",F713=""),"*",BA713/Q713)</f>
        <v>*</v>
      </c>
      <c r="BT713" s="8" t="str">
        <f t="shared" si="10"/>
        <v/>
      </c>
    </row>
    <row r="714" spans="1:72" hidden="1">
      <c r="A714" s="51" t="str">
        <f>D715&amp;B715</f>
        <v/>
      </c>
      <c r="B714" s="163"/>
      <c r="C714" s="164" t="str">
        <f>IF(BS_CONTROLE[[#This Row],[DATA]]="","",WEEKNUM(BS_CONTROLE[[#This Row],[DATA]]))</f>
        <v/>
      </c>
      <c r="D714" s="165"/>
      <c r="E714" s="166"/>
      <c r="F714" s="167"/>
      <c r="G714" s="10" t="str">
        <f>IF(D714="","*",VLOOKUP(F714,BS_ATIVIDADE[],3,FALSE))</f>
        <v>*</v>
      </c>
      <c r="H714" s="168"/>
      <c r="I714" s="168"/>
      <c r="J714" s="169"/>
      <c r="K714" s="169"/>
      <c r="L714" s="119"/>
      <c r="M714" s="143" t="str" cm="1">
        <f t="array" ref="M71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714" s="143" t="str" cm="1">
        <f t="array" ref="N71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714" s="120"/>
      <c r="P714" s="120"/>
      <c r="Q714" s="119"/>
      <c r="R714" s="11" t="str">
        <f>IFERROR(_xlfn.XLOOKUP(F714, BS_ATIVIDADE[ATIVIDADE],BS_ATIVIDADE[UNIDADE] ), "*")</f>
        <v>*</v>
      </c>
      <c r="S714" s="144" t="str" cm="1">
        <f t="array" ref="S71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714" s="144" t="str" cm="1">
        <f t="array" ref="T71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714" s="12" t="str" cm="1">
        <f t="array" ref="U71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714" s="119"/>
      <c r="W714" s="119"/>
      <c r="X714" s="118"/>
      <c r="Y714" s="145"/>
      <c r="Z714" s="118"/>
      <c r="AA714" s="119"/>
      <c r="AB714" s="117"/>
      <c r="AC714" s="117"/>
      <c r="AD714" s="121"/>
      <c r="AE714" s="119"/>
      <c r="AF714" s="119"/>
      <c r="AG714" s="119"/>
      <c r="AH714" s="17"/>
      <c r="AI714" s="142" t="str">
        <f>IF(BS_CONTROLE[[#This Row],[Atividade]]=0, "-", BS_CONTROLE[[#This Row],[Atividade]])</f>
        <v>-</v>
      </c>
      <c r="AJ714" s="10" t="str">
        <f>IF(BS_CONTROLE[[#This Row],[Atividade]]=0, "-", BS_CONTROLE[[#This Row],[Atividade]])</f>
        <v>-</v>
      </c>
      <c r="AK714" s="35">
        <f>BS_CONTROLE[[#This Row],[Local - Partida]]</f>
        <v>0</v>
      </c>
      <c r="AL714" s="35">
        <f>BS_CONTROLE[[#This Row],[Local - Encerramento]]</f>
        <v>0</v>
      </c>
      <c r="AM714" s="119" t="str">
        <f>IF(BS_CONTROLE[[#This Row],[Entre - Estações]]=0, "-", BS_CONTROLE[[#This Row],[Entre - Estações]])</f>
        <v>-</v>
      </c>
      <c r="AN714" s="119" t="str">
        <f>IF(BS_CONTROLE[[#This Row],[SB]]=0, "-", BS_CONTROLE[[#This Row],[SB]])</f>
        <v>-</v>
      </c>
      <c r="AO714" s="119" t="str">
        <f>IF(BS_CONTROLE[[#This Row],[SUB]]=0, "-", BS_CONTROLE[[#This Row],[SUB]])</f>
        <v>-</v>
      </c>
      <c r="AP714" s="119">
        <f>BS_CONTROLE[[#This Row],[KM - Inicio]]</f>
        <v>0</v>
      </c>
      <c r="AQ714" s="119">
        <f>BS_CONTROLE[[#This Row],[KM - Inicio]]</f>
        <v>0</v>
      </c>
      <c r="AR714" s="122"/>
      <c r="AS714" s="122"/>
      <c r="AT714" s="122"/>
      <c r="AU714" s="16"/>
      <c r="AV714" s="16"/>
      <c r="AW714" s="16"/>
      <c r="AX714" s="16"/>
      <c r="AY714" s="13" t="str">
        <f>IF(D714="","*",IFERROR(IF(ISODD(COUNT(AS714:AX714)),"ERRO",SUM((AT714-AS714),(AV714-AU714),(AX714-AW714))),"ERRO"))</f>
        <v>*</v>
      </c>
      <c r="AZ714" s="232"/>
      <c r="BA714" s="123"/>
      <c r="BB714" s="11" t="str">
        <f>IFERROR(_xlfn.XLOOKUP(AI714, BS_ATIVIDADE[ATIVIDADE],BS_ATIVIDADE[UNIDADE] ), "*")</f>
        <v>*</v>
      </c>
      <c r="BC714" s="15" t="str" cm="1">
        <f t="array" ref="BC71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714" s="15" t="str" cm="1">
        <f t="array" ref="BD71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714" s="12" t="str" cm="1">
        <f t="array" ref="BE71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714" s="218">
        <f>BS_CONTROLE[[#This Row],[Responsavel pelo boletim]]</f>
        <v>0</v>
      </c>
      <c r="BG714" s="18"/>
      <c r="BH714" s="19"/>
      <c r="BI714" s="19"/>
      <c r="BJ714" s="19"/>
      <c r="BK714" s="20"/>
      <c r="BL714" s="18"/>
      <c r="BM714" s="146"/>
      <c r="BN714" s="145"/>
      <c r="BO714" s="146"/>
      <c r="BP714" s="21"/>
      <c r="BQ714" s="14" t="str">
        <f>IF(AND(BR714&lt;1,BS714&lt;1),"Produção e Intervalo",IF(BR714&lt;1,"Intervalo",IF(BS714&lt;1,"Produção","Aderente")))</f>
        <v>Aderente</v>
      </c>
      <c r="BR714" s="22" t="str">
        <f>IF(OR(B714="",F714=""),"*",AY714/P714)</f>
        <v>*</v>
      </c>
      <c r="BS714" s="22" t="str">
        <f>IF(OR(B714="",F714=""),"*",BA714/Q714)</f>
        <v>*</v>
      </c>
      <c r="BT714" s="8" t="str">
        <f t="shared" si="10"/>
        <v/>
      </c>
    </row>
    <row r="715" spans="1:72" hidden="1">
      <c r="A715" s="51" t="str">
        <f>D716&amp;B716</f>
        <v/>
      </c>
      <c r="B715" s="163"/>
      <c r="C715" s="164" t="str">
        <f>IF(BS_CONTROLE[[#This Row],[DATA]]="","",WEEKNUM(BS_CONTROLE[[#This Row],[DATA]]))</f>
        <v/>
      </c>
      <c r="D715" s="165"/>
      <c r="E715" s="166"/>
      <c r="F715" s="167"/>
      <c r="G715" s="10" t="str">
        <f>IF(D715="","*",VLOOKUP(F715,BS_ATIVIDADE[],3,FALSE))</f>
        <v>*</v>
      </c>
      <c r="H715" s="168"/>
      <c r="I715" s="168"/>
      <c r="J715" s="169"/>
      <c r="K715" s="169"/>
      <c r="L715" s="119"/>
      <c r="M715" s="143" t="str" cm="1">
        <f t="array" ref="M71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715" s="143" t="str" cm="1">
        <f t="array" ref="N71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715" s="120"/>
      <c r="P715" s="120"/>
      <c r="Q715" s="119"/>
      <c r="R715" s="11" t="str">
        <f>IFERROR(_xlfn.XLOOKUP(F715, BS_ATIVIDADE[ATIVIDADE],BS_ATIVIDADE[UNIDADE] ), "*")</f>
        <v>*</v>
      </c>
      <c r="S715" s="144" t="str" cm="1">
        <f t="array" ref="S71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715" s="144" t="str" cm="1">
        <f t="array" ref="T71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715" s="12" t="str" cm="1">
        <f t="array" ref="U71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715" s="119"/>
      <c r="W715" s="119"/>
      <c r="X715" s="118"/>
      <c r="Y715" s="145"/>
      <c r="Z715" s="118"/>
      <c r="AA715" s="119"/>
      <c r="AB715" s="117"/>
      <c r="AC715" s="117"/>
      <c r="AD715" s="121"/>
      <c r="AE715" s="119"/>
      <c r="AF715" s="119"/>
      <c r="AG715" s="119"/>
      <c r="AH715" s="17"/>
      <c r="AI715" s="142" t="str">
        <f>IF(BS_CONTROLE[[#This Row],[Atividade]]=0, "-", BS_CONTROLE[[#This Row],[Atividade]])</f>
        <v>-</v>
      </c>
      <c r="AJ715" s="10" t="str">
        <f>IF(BS_CONTROLE[[#This Row],[Atividade]]=0, "-", BS_CONTROLE[[#This Row],[Atividade]])</f>
        <v>-</v>
      </c>
      <c r="AK715" s="35">
        <f>BS_CONTROLE[[#This Row],[Local - Partida]]</f>
        <v>0</v>
      </c>
      <c r="AL715" s="35">
        <f>BS_CONTROLE[[#This Row],[Local - Encerramento]]</f>
        <v>0</v>
      </c>
      <c r="AM715" s="119" t="str">
        <f>IF(BS_CONTROLE[[#This Row],[Entre - Estações]]=0, "-", BS_CONTROLE[[#This Row],[Entre - Estações]])</f>
        <v>-</v>
      </c>
      <c r="AN715" s="119" t="str">
        <f>IF(BS_CONTROLE[[#This Row],[SB]]=0, "-", BS_CONTROLE[[#This Row],[SB]])</f>
        <v>-</v>
      </c>
      <c r="AO715" s="119" t="str">
        <f>IF(BS_CONTROLE[[#This Row],[SUB]]=0, "-", BS_CONTROLE[[#This Row],[SUB]])</f>
        <v>-</v>
      </c>
      <c r="AP715" s="119">
        <f>BS_CONTROLE[[#This Row],[KM - Inicio]]</f>
        <v>0</v>
      </c>
      <c r="AQ715" s="119">
        <f>BS_CONTROLE[[#This Row],[KM - Inicio]]</f>
        <v>0</v>
      </c>
      <c r="AR715" s="122"/>
      <c r="AS715" s="122"/>
      <c r="AT715" s="122"/>
      <c r="AU715" s="16"/>
      <c r="AV715" s="16"/>
      <c r="AW715" s="16"/>
      <c r="AX715" s="16"/>
      <c r="AY715" s="13" t="str">
        <f>IF(D715="","*",IFERROR(IF(ISODD(COUNT(AS715:AX715)),"ERRO",SUM((AT715-AS715),(AV715-AU715),(AX715-AW715))),"ERRO"))</f>
        <v>*</v>
      </c>
      <c r="AZ715" s="232"/>
      <c r="BA715" s="123"/>
      <c r="BB715" s="11" t="str">
        <f>IFERROR(_xlfn.XLOOKUP(AI715, BS_ATIVIDADE[ATIVIDADE],BS_ATIVIDADE[UNIDADE] ), "*")</f>
        <v>*</v>
      </c>
      <c r="BC715" s="15" t="str" cm="1">
        <f t="array" ref="BC71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715" s="15" t="str" cm="1">
        <f t="array" ref="BD71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715" s="12" t="str" cm="1">
        <f t="array" ref="BE71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715" s="218">
        <f>BS_CONTROLE[[#This Row],[Responsavel pelo boletim]]</f>
        <v>0</v>
      </c>
      <c r="BG715" s="18"/>
      <c r="BH715" s="19"/>
      <c r="BI715" s="19"/>
      <c r="BJ715" s="19"/>
      <c r="BK715" s="20"/>
      <c r="BL715" s="18"/>
      <c r="BM715" s="146"/>
      <c r="BN715" s="145"/>
      <c r="BO715" s="146"/>
      <c r="BP715" s="21"/>
      <c r="BQ715" s="14" t="str">
        <f>IF(AND(BR715&lt;1,BS715&lt;1),"Produção e Intervalo",IF(BR715&lt;1,"Intervalo",IF(BS715&lt;1,"Produção","Aderente")))</f>
        <v>Aderente</v>
      </c>
      <c r="BR715" s="22" t="str">
        <f>IF(OR(B715="",F715=""),"*",AY715/P715)</f>
        <v>*</v>
      </c>
      <c r="BS715" s="22" t="str">
        <f>IF(OR(B715="",F715=""),"*",BA715/Q715)</f>
        <v>*</v>
      </c>
      <c r="BT715" s="8" t="str">
        <f t="shared" si="10"/>
        <v/>
      </c>
    </row>
    <row r="716" spans="1:72" hidden="1">
      <c r="A716" s="51" t="str">
        <f>D717&amp;B717</f>
        <v/>
      </c>
      <c r="B716" s="163"/>
      <c r="C716" s="164" t="str">
        <f>IF(BS_CONTROLE[[#This Row],[DATA]]="","",WEEKNUM(BS_CONTROLE[[#This Row],[DATA]]))</f>
        <v/>
      </c>
      <c r="D716" s="165"/>
      <c r="E716" s="166"/>
      <c r="F716" s="167"/>
      <c r="G716" s="10" t="str">
        <f>IF(D716="","*",VLOOKUP(F716,BS_ATIVIDADE[],3,FALSE))</f>
        <v>*</v>
      </c>
      <c r="H716" s="168"/>
      <c r="I716" s="168"/>
      <c r="J716" s="169"/>
      <c r="K716" s="169"/>
      <c r="L716" s="119"/>
      <c r="M716" s="143" t="str" cm="1">
        <f t="array" ref="M71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716" s="143" t="str" cm="1">
        <f t="array" ref="N71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716" s="120"/>
      <c r="P716" s="120"/>
      <c r="Q716" s="119"/>
      <c r="R716" s="11" t="str">
        <f>IFERROR(_xlfn.XLOOKUP(F716, BS_ATIVIDADE[ATIVIDADE],BS_ATIVIDADE[UNIDADE] ), "*")</f>
        <v>*</v>
      </c>
      <c r="S716" s="144" t="str" cm="1">
        <f t="array" ref="S71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716" s="144" t="str" cm="1">
        <f t="array" ref="T71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716" s="12" t="str" cm="1">
        <f t="array" ref="U71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716" s="119"/>
      <c r="W716" s="119"/>
      <c r="X716" s="118"/>
      <c r="Y716" s="145"/>
      <c r="Z716" s="118"/>
      <c r="AA716" s="119"/>
      <c r="AB716" s="117"/>
      <c r="AC716" s="117"/>
      <c r="AD716" s="121"/>
      <c r="AE716" s="119"/>
      <c r="AF716" s="119"/>
      <c r="AG716" s="119"/>
      <c r="AH716" s="17"/>
      <c r="AI716" s="142" t="str">
        <f>IF(BS_CONTROLE[[#This Row],[Atividade]]=0, "-", BS_CONTROLE[[#This Row],[Atividade]])</f>
        <v>-</v>
      </c>
      <c r="AJ716" s="10" t="str">
        <f>IF(BS_CONTROLE[[#This Row],[Atividade]]=0, "-", BS_CONTROLE[[#This Row],[Atividade]])</f>
        <v>-</v>
      </c>
      <c r="AK716" s="35">
        <f>BS_CONTROLE[[#This Row],[Local - Partida]]</f>
        <v>0</v>
      </c>
      <c r="AL716" s="35">
        <f>BS_CONTROLE[[#This Row],[Local - Encerramento]]</f>
        <v>0</v>
      </c>
      <c r="AM716" s="119" t="str">
        <f>IF(BS_CONTROLE[[#This Row],[Entre - Estações]]=0, "-", BS_CONTROLE[[#This Row],[Entre - Estações]])</f>
        <v>-</v>
      </c>
      <c r="AN716" s="119" t="str">
        <f>IF(BS_CONTROLE[[#This Row],[SB]]=0, "-", BS_CONTROLE[[#This Row],[SB]])</f>
        <v>-</v>
      </c>
      <c r="AO716" s="119" t="str">
        <f>IF(BS_CONTROLE[[#This Row],[SUB]]=0, "-", BS_CONTROLE[[#This Row],[SUB]])</f>
        <v>-</v>
      </c>
      <c r="AP716" s="119">
        <f>BS_CONTROLE[[#This Row],[KM - Inicio]]</f>
        <v>0</v>
      </c>
      <c r="AQ716" s="119">
        <f>BS_CONTROLE[[#This Row],[KM - Inicio]]</f>
        <v>0</v>
      </c>
      <c r="AR716" s="122"/>
      <c r="AS716" s="122"/>
      <c r="AT716" s="122"/>
      <c r="AU716" s="16"/>
      <c r="AV716" s="16"/>
      <c r="AW716" s="16"/>
      <c r="AX716" s="16"/>
      <c r="AY716" s="13" t="str">
        <f>IF(D716="","*",IFERROR(IF(ISODD(COUNT(AS716:AX716)),"ERRO",SUM((AT716-AS716),(AV716-AU716),(AX716-AW716))),"ERRO"))</f>
        <v>*</v>
      </c>
      <c r="AZ716" s="232"/>
      <c r="BA716" s="123"/>
      <c r="BB716" s="11" t="str">
        <f>IFERROR(_xlfn.XLOOKUP(AI716, BS_ATIVIDADE[ATIVIDADE],BS_ATIVIDADE[UNIDADE] ), "*")</f>
        <v>*</v>
      </c>
      <c r="BC716" s="15" t="str" cm="1">
        <f t="array" ref="BC71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716" s="15" t="str" cm="1">
        <f t="array" ref="BD71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716" s="12" t="str" cm="1">
        <f t="array" ref="BE71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716" s="218">
        <f>BS_CONTROLE[[#This Row],[Responsavel pelo boletim]]</f>
        <v>0</v>
      </c>
      <c r="BG716" s="18"/>
      <c r="BH716" s="19"/>
      <c r="BI716" s="19"/>
      <c r="BJ716" s="19"/>
      <c r="BK716" s="20"/>
      <c r="BL716" s="18"/>
      <c r="BM716" s="146"/>
      <c r="BN716" s="145"/>
      <c r="BO716" s="146"/>
      <c r="BP716" s="21"/>
      <c r="BQ716" s="14" t="str">
        <f>IF(AND(BR716&lt;1,BS716&lt;1),"Produção e Intervalo",IF(BR716&lt;1,"Intervalo",IF(BS716&lt;1,"Produção","Aderente")))</f>
        <v>Aderente</v>
      </c>
      <c r="BR716" s="22" t="str">
        <f>IF(OR(B716="",F716=""),"*",AY716/P716)</f>
        <v>*</v>
      </c>
      <c r="BS716" s="22" t="str">
        <f>IF(OR(B716="",F716=""),"*",BA716/Q716)</f>
        <v>*</v>
      </c>
      <c r="BT716" s="8" t="str">
        <f t="shared" si="10"/>
        <v/>
      </c>
    </row>
    <row r="717" spans="1:72" hidden="1">
      <c r="A717" s="51" t="str">
        <f>D718&amp;B718</f>
        <v/>
      </c>
      <c r="B717" s="163"/>
      <c r="C717" s="164" t="str">
        <f>IF(BS_CONTROLE[[#This Row],[DATA]]="","",WEEKNUM(BS_CONTROLE[[#This Row],[DATA]]))</f>
        <v/>
      </c>
      <c r="D717" s="165"/>
      <c r="E717" s="166"/>
      <c r="F717" s="167"/>
      <c r="G717" s="10" t="str">
        <f>IF(D717="","*",VLOOKUP(F717,BS_ATIVIDADE[],3,FALSE))</f>
        <v>*</v>
      </c>
      <c r="H717" s="168"/>
      <c r="I717" s="168"/>
      <c r="J717" s="169"/>
      <c r="K717" s="169"/>
      <c r="L717" s="119"/>
      <c r="M717" s="143" t="str" cm="1">
        <f t="array" ref="M71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717" s="143" t="str" cm="1">
        <f t="array" ref="N71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717" s="120"/>
      <c r="P717" s="120"/>
      <c r="Q717" s="119"/>
      <c r="R717" s="11" t="str">
        <f>IFERROR(_xlfn.XLOOKUP(F717, BS_ATIVIDADE[ATIVIDADE],BS_ATIVIDADE[UNIDADE] ), "*")</f>
        <v>*</v>
      </c>
      <c r="S717" s="144" t="str" cm="1">
        <f t="array" ref="S71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717" s="144" t="str" cm="1">
        <f t="array" ref="T71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717" s="12" t="str" cm="1">
        <f t="array" ref="U71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717" s="119"/>
      <c r="W717" s="119"/>
      <c r="X717" s="118"/>
      <c r="Y717" s="145"/>
      <c r="Z717" s="118"/>
      <c r="AA717" s="119"/>
      <c r="AB717" s="117"/>
      <c r="AC717" s="117"/>
      <c r="AD717" s="121"/>
      <c r="AE717" s="119"/>
      <c r="AF717" s="119"/>
      <c r="AG717" s="119"/>
      <c r="AH717" s="17"/>
      <c r="AI717" s="142" t="str">
        <f>IF(BS_CONTROLE[[#This Row],[Atividade]]=0, "-", BS_CONTROLE[[#This Row],[Atividade]])</f>
        <v>-</v>
      </c>
      <c r="AJ717" s="10" t="str">
        <f>IF(BS_CONTROLE[[#This Row],[Atividade]]=0, "-", BS_CONTROLE[[#This Row],[Atividade]])</f>
        <v>-</v>
      </c>
      <c r="AK717" s="35">
        <f>BS_CONTROLE[[#This Row],[Local - Partida]]</f>
        <v>0</v>
      </c>
      <c r="AL717" s="35">
        <f>BS_CONTROLE[[#This Row],[Local - Encerramento]]</f>
        <v>0</v>
      </c>
      <c r="AM717" s="119" t="str">
        <f>IF(BS_CONTROLE[[#This Row],[Entre - Estações]]=0, "-", BS_CONTROLE[[#This Row],[Entre - Estações]])</f>
        <v>-</v>
      </c>
      <c r="AN717" s="119" t="str">
        <f>IF(BS_CONTROLE[[#This Row],[SB]]=0, "-", BS_CONTROLE[[#This Row],[SB]])</f>
        <v>-</v>
      </c>
      <c r="AO717" s="119" t="str">
        <f>IF(BS_CONTROLE[[#This Row],[SUB]]=0, "-", BS_CONTROLE[[#This Row],[SUB]])</f>
        <v>-</v>
      </c>
      <c r="AP717" s="119">
        <f>BS_CONTROLE[[#This Row],[KM - Inicio]]</f>
        <v>0</v>
      </c>
      <c r="AQ717" s="119">
        <f>BS_CONTROLE[[#This Row],[KM - Inicio]]</f>
        <v>0</v>
      </c>
      <c r="AR717" s="122"/>
      <c r="AS717" s="122"/>
      <c r="AT717" s="122"/>
      <c r="AU717" s="16"/>
      <c r="AV717" s="16"/>
      <c r="AW717" s="16"/>
      <c r="AX717" s="16"/>
      <c r="AY717" s="13" t="str">
        <f>IF(D717="","*",IFERROR(IF(ISODD(COUNT(AS717:AX717)),"ERRO",SUM((AT717-AS717),(AV717-AU717),(AX717-AW717))),"ERRO"))</f>
        <v>*</v>
      </c>
      <c r="AZ717" s="232"/>
      <c r="BA717" s="123"/>
      <c r="BB717" s="11" t="str">
        <f>IFERROR(_xlfn.XLOOKUP(AI717, BS_ATIVIDADE[ATIVIDADE],BS_ATIVIDADE[UNIDADE] ), "*")</f>
        <v>*</v>
      </c>
      <c r="BC717" s="15" t="str" cm="1">
        <f t="array" ref="BC71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717" s="15" t="str" cm="1">
        <f t="array" ref="BD71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717" s="12" t="str" cm="1">
        <f t="array" ref="BE71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717" s="218">
        <f>BS_CONTROLE[[#This Row],[Responsavel pelo boletim]]</f>
        <v>0</v>
      </c>
      <c r="BG717" s="18"/>
      <c r="BH717" s="19"/>
      <c r="BI717" s="19"/>
      <c r="BJ717" s="19"/>
      <c r="BK717" s="20"/>
      <c r="BL717" s="18"/>
      <c r="BM717" s="146"/>
      <c r="BN717" s="145"/>
      <c r="BO717" s="146"/>
      <c r="BP717" s="21"/>
      <c r="BQ717" s="14" t="str">
        <f>IF(AND(BR717&lt;1,BS717&lt;1),"Produção e Intervalo",IF(BR717&lt;1,"Intervalo",IF(BS717&lt;1,"Produção","Aderente")))</f>
        <v>Aderente</v>
      </c>
      <c r="BR717" s="22" t="str">
        <f>IF(OR(B717="",F717=""),"*",AY717/P717)</f>
        <v>*</v>
      </c>
      <c r="BS717" s="22" t="str">
        <f>IF(OR(B717="",F717=""),"*",BA717/Q717)</f>
        <v>*</v>
      </c>
      <c r="BT717" s="8" t="str">
        <f t="shared" si="10"/>
        <v/>
      </c>
    </row>
    <row r="718" spans="1:72" hidden="1">
      <c r="A718" s="51" t="str">
        <f>D719&amp;B719</f>
        <v/>
      </c>
      <c r="B718" s="163"/>
      <c r="C718" s="164" t="str">
        <f>IF(BS_CONTROLE[[#This Row],[DATA]]="","",WEEKNUM(BS_CONTROLE[[#This Row],[DATA]]))</f>
        <v/>
      </c>
      <c r="D718" s="165"/>
      <c r="E718" s="166"/>
      <c r="F718" s="167"/>
      <c r="G718" s="10" t="str">
        <f>IF(D718="","*",VLOOKUP(F718,BS_ATIVIDADE[],3,FALSE))</f>
        <v>*</v>
      </c>
      <c r="H718" s="168"/>
      <c r="I718" s="168"/>
      <c r="J718" s="169"/>
      <c r="K718" s="169"/>
      <c r="L718" s="119"/>
      <c r="M718" s="143" t="str" cm="1">
        <f t="array" ref="M71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718" s="143" t="str" cm="1">
        <f t="array" ref="N71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718" s="120"/>
      <c r="P718" s="120"/>
      <c r="Q718" s="119"/>
      <c r="R718" s="11" t="str">
        <f>IFERROR(_xlfn.XLOOKUP(F718, BS_ATIVIDADE[ATIVIDADE],BS_ATIVIDADE[UNIDADE] ), "*")</f>
        <v>*</v>
      </c>
      <c r="S718" s="144" t="str" cm="1">
        <f t="array" ref="S71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718" s="144" t="str" cm="1">
        <f t="array" ref="T71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718" s="12" t="str" cm="1">
        <f t="array" ref="U71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718" s="119"/>
      <c r="W718" s="119"/>
      <c r="X718" s="118"/>
      <c r="Y718" s="145"/>
      <c r="Z718" s="118"/>
      <c r="AA718" s="119"/>
      <c r="AB718" s="117"/>
      <c r="AC718" s="117"/>
      <c r="AD718" s="121"/>
      <c r="AE718" s="119"/>
      <c r="AF718" s="119"/>
      <c r="AG718" s="119"/>
      <c r="AH718" s="17"/>
      <c r="AI718" s="142" t="str">
        <f>IF(BS_CONTROLE[[#This Row],[Atividade]]=0, "-", BS_CONTROLE[[#This Row],[Atividade]])</f>
        <v>-</v>
      </c>
      <c r="AJ718" s="10" t="str">
        <f>IF(BS_CONTROLE[[#This Row],[Atividade]]=0, "-", BS_CONTROLE[[#This Row],[Atividade]])</f>
        <v>-</v>
      </c>
      <c r="AK718" s="35">
        <f>BS_CONTROLE[[#This Row],[Local - Partida]]</f>
        <v>0</v>
      </c>
      <c r="AL718" s="35">
        <f>BS_CONTROLE[[#This Row],[Local - Encerramento]]</f>
        <v>0</v>
      </c>
      <c r="AM718" s="119" t="str">
        <f>IF(BS_CONTROLE[[#This Row],[Entre - Estações]]=0, "-", BS_CONTROLE[[#This Row],[Entre - Estações]])</f>
        <v>-</v>
      </c>
      <c r="AN718" s="119" t="str">
        <f>IF(BS_CONTROLE[[#This Row],[SB]]=0, "-", BS_CONTROLE[[#This Row],[SB]])</f>
        <v>-</v>
      </c>
      <c r="AO718" s="119" t="str">
        <f>IF(BS_CONTROLE[[#This Row],[SUB]]=0, "-", BS_CONTROLE[[#This Row],[SUB]])</f>
        <v>-</v>
      </c>
      <c r="AP718" s="119">
        <f>BS_CONTROLE[[#This Row],[KM - Inicio]]</f>
        <v>0</v>
      </c>
      <c r="AQ718" s="119">
        <f>BS_CONTROLE[[#This Row],[KM - Inicio]]</f>
        <v>0</v>
      </c>
      <c r="AR718" s="122"/>
      <c r="AS718" s="122"/>
      <c r="AT718" s="122"/>
      <c r="AU718" s="16"/>
      <c r="AV718" s="16"/>
      <c r="AW718" s="16"/>
      <c r="AX718" s="16"/>
      <c r="AY718" s="13" t="str">
        <f>IF(D718="","*",IFERROR(IF(ISODD(COUNT(AS718:AX718)),"ERRO",SUM((AT718-AS718),(AV718-AU718),(AX718-AW718))),"ERRO"))</f>
        <v>*</v>
      </c>
      <c r="AZ718" s="232"/>
      <c r="BA718" s="123"/>
      <c r="BB718" s="11" t="str">
        <f>IFERROR(_xlfn.XLOOKUP(AI718, BS_ATIVIDADE[ATIVIDADE],BS_ATIVIDADE[UNIDADE] ), "*")</f>
        <v>*</v>
      </c>
      <c r="BC718" s="15" t="str" cm="1">
        <f t="array" ref="BC71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718" s="15" t="str" cm="1">
        <f t="array" ref="BD71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718" s="12" t="str" cm="1">
        <f t="array" ref="BE71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718" s="218">
        <f>BS_CONTROLE[[#This Row],[Responsavel pelo boletim]]</f>
        <v>0</v>
      </c>
      <c r="BG718" s="18"/>
      <c r="BH718" s="19"/>
      <c r="BI718" s="19"/>
      <c r="BJ718" s="19"/>
      <c r="BK718" s="20"/>
      <c r="BL718" s="18"/>
      <c r="BM718" s="146"/>
      <c r="BN718" s="145"/>
      <c r="BO718" s="146"/>
      <c r="BP718" s="21"/>
      <c r="BQ718" s="14" t="str">
        <f>IF(AND(BR718&lt;1,BS718&lt;1),"Produção e Intervalo",IF(BR718&lt;1,"Intervalo",IF(BS718&lt;1,"Produção","Aderente")))</f>
        <v>Aderente</v>
      </c>
      <c r="BR718" s="22" t="str">
        <f>IF(OR(B718="",F718=""),"*",AY718/P718)</f>
        <v>*</v>
      </c>
      <c r="BS718" s="22" t="str">
        <f>IF(OR(B718="",F718=""),"*",BA718/Q718)</f>
        <v>*</v>
      </c>
      <c r="BT718" s="8" t="str">
        <f t="shared" si="10"/>
        <v/>
      </c>
    </row>
    <row r="719" spans="1:72" hidden="1">
      <c r="A719" s="51" t="str">
        <f>D720&amp;B720</f>
        <v/>
      </c>
      <c r="B719" s="163"/>
      <c r="C719" s="164" t="str">
        <f>IF(BS_CONTROLE[[#This Row],[DATA]]="","",WEEKNUM(BS_CONTROLE[[#This Row],[DATA]]))</f>
        <v/>
      </c>
      <c r="D719" s="165"/>
      <c r="E719" s="166"/>
      <c r="F719" s="167"/>
      <c r="G719" s="10" t="str">
        <f>IF(D719="","*",VLOOKUP(F719,BS_ATIVIDADE[],3,FALSE))</f>
        <v>*</v>
      </c>
      <c r="H719" s="168"/>
      <c r="I719" s="168"/>
      <c r="J719" s="169"/>
      <c r="K719" s="169"/>
      <c r="L719" s="119"/>
      <c r="M719" s="143" t="str" cm="1">
        <f t="array" ref="M71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719" s="143" t="str" cm="1">
        <f t="array" ref="N71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719" s="120"/>
      <c r="P719" s="120"/>
      <c r="Q719" s="119"/>
      <c r="R719" s="11" t="str">
        <f>IFERROR(_xlfn.XLOOKUP(F719, BS_ATIVIDADE[ATIVIDADE],BS_ATIVIDADE[UNIDADE] ), "*")</f>
        <v>*</v>
      </c>
      <c r="S719" s="144" t="str" cm="1">
        <f t="array" ref="S71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719" s="144" t="str" cm="1">
        <f t="array" ref="T71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719" s="12" t="str" cm="1">
        <f t="array" ref="U71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719" s="119"/>
      <c r="W719" s="119"/>
      <c r="X719" s="118"/>
      <c r="Y719" s="145"/>
      <c r="Z719" s="118"/>
      <c r="AA719" s="119"/>
      <c r="AB719" s="117"/>
      <c r="AC719" s="117"/>
      <c r="AD719" s="121"/>
      <c r="AE719" s="119"/>
      <c r="AF719" s="119"/>
      <c r="AG719" s="119"/>
      <c r="AH719" s="17"/>
      <c r="AI719" s="142" t="str">
        <f>IF(BS_CONTROLE[[#This Row],[Atividade]]=0, "-", BS_CONTROLE[[#This Row],[Atividade]])</f>
        <v>-</v>
      </c>
      <c r="AJ719" s="10" t="str">
        <f>IF(BS_CONTROLE[[#This Row],[Atividade]]=0, "-", BS_CONTROLE[[#This Row],[Atividade]])</f>
        <v>-</v>
      </c>
      <c r="AK719" s="35">
        <f>BS_CONTROLE[[#This Row],[Local - Partida]]</f>
        <v>0</v>
      </c>
      <c r="AL719" s="35">
        <f>BS_CONTROLE[[#This Row],[Local - Encerramento]]</f>
        <v>0</v>
      </c>
      <c r="AM719" s="119" t="str">
        <f>IF(BS_CONTROLE[[#This Row],[Entre - Estações]]=0, "-", BS_CONTROLE[[#This Row],[Entre - Estações]])</f>
        <v>-</v>
      </c>
      <c r="AN719" s="119" t="str">
        <f>IF(BS_CONTROLE[[#This Row],[SB]]=0, "-", BS_CONTROLE[[#This Row],[SB]])</f>
        <v>-</v>
      </c>
      <c r="AO719" s="119" t="str">
        <f>IF(BS_CONTROLE[[#This Row],[SUB]]=0, "-", BS_CONTROLE[[#This Row],[SUB]])</f>
        <v>-</v>
      </c>
      <c r="AP719" s="119">
        <f>BS_CONTROLE[[#This Row],[KM - Inicio]]</f>
        <v>0</v>
      </c>
      <c r="AQ719" s="119">
        <f>BS_CONTROLE[[#This Row],[KM - Inicio]]</f>
        <v>0</v>
      </c>
      <c r="AR719" s="122"/>
      <c r="AS719" s="122"/>
      <c r="AT719" s="122"/>
      <c r="AU719" s="16"/>
      <c r="AV719" s="16"/>
      <c r="AW719" s="16"/>
      <c r="AX719" s="16"/>
      <c r="AY719" s="13" t="str">
        <f>IF(D719="","*",IFERROR(IF(ISODD(COUNT(AS719:AX719)),"ERRO",SUM((AT719-AS719),(AV719-AU719),(AX719-AW719))),"ERRO"))</f>
        <v>*</v>
      </c>
      <c r="AZ719" s="232"/>
      <c r="BA719" s="123"/>
      <c r="BB719" s="11" t="str">
        <f>IFERROR(_xlfn.XLOOKUP(AI719, BS_ATIVIDADE[ATIVIDADE],BS_ATIVIDADE[UNIDADE] ), "*")</f>
        <v>*</v>
      </c>
      <c r="BC719" s="15" t="str" cm="1">
        <f t="array" ref="BC71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719" s="15" t="str" cm="1">
        <f t="array" ref="BD71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719" s="12" t="str" cm="1">
        <f t="array" ref="BE71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719" s="218">
        <f>BS_CONTROLE[[#This Row],[Responsavel pelo boletim]]</f>
        <v>0</v>
      </c>
      <c r="BG719" s="18"/>
      <c r="BH719" s="19"/>
      <c r="BI719" s="19"/>
      <c r="BJ719" s="19"/>
      <c r="BK719" s="20"/>
      <c r="BL719" s="18"/>
      <c r="BM719" s="146"/>
      <c r="BN719" s="145"/>
      <c r="BO719" s="146"/>
      <c r="BP719" s="21"/>
      <c r="BQ719" s="14" t="str">
        <f>IF(AND(BR719&lt;1,BS719&lt;1),"Produção e Intervalo",IF(BR719&lt;1,"Intervalo",IF(BS719&lt;1,"Produção","Aderente")))</f>
        <v>Aderente</v>
      </c>
      <c r="BR719" s="22" t="str">
        <f>IF(OR(B719="",F719=""),"*",AY719/P719)</f>
        <v>*</v>
      </c>
      <c r="BS719" s="22" t="str">
        <f>IF(OR(B719="",F719=""),"*",BA719/Q719)</f>
        <v>*</v>
      </c>
      <c r="BT719" s="8" t="str">
        <f t="shared" si="10"/>
        <v/>
      </c>
    </row>
    <row r="720" spans="1:72" hidden="1">
      <c r="A720" s="51" t="str">
        <f>D721&amp;B721</f>
        <v/>
      </c>
      <c r="B720" s="163"/>
      <c r="C720" s="164" t="str">
        <f>IF(BS_CONTROLE[[#This Row],[DATA]]="","",WEEKNUM(BS_CONTROLE[[#This Row],[DATA]]))</f>
        <v/>
      </c>
      <c r="D720" s="165"/>
      <c r="E720" s="166"/>
      <c r="F720" s="167"/>
      <c r="G720" s="10" t="str">
        <f>IF(D720="","*",VLOOKUP(F720,BS_ATIVIDADE[],3,FALSE))</f>
        <v>*</v>
      </c>
      <c r="H720" s="168"/>
      <c r="I720" s="168"/>
      <c r="J720" s="169"/>
      <c r="K720" s="169"/>
      <c r="L720" s="119"/>
      <c r="M720" s="143" t="str" cm="1">
        <f t="array" ref="M72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720" s="143" t="str" cm="1">
        <f t="array" ref="N72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720" s="120"/>
      <c r="P720" s="120"/>
      <c r="Q720" s="119"/>
      <c r="R720" s="11" t="str">
        <f>IFERROR(_xlfn.XLOOKUP(F720, BS_ATIVIDADE[ATIVIDADE],BS_ATIVIDADE[UNIDADE] ), "*")</f>
        <v>*</v>
      </c>
      <c r="S720" s="144" t="str" cm="1">
        <f t="array" ref="S72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720" s="144" t="str" cm="1">
        <f t="array" ref="T72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720" s="12" t="str" cm="1">
        <f t="array" ref="U72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720" s="119"/>
      <c r="W720" s="119"/>
      <c r="X720" s="118"/>
      <c r="Y720" s="145"/>
      <c r="Z720" s="118"/>
      <c r="AA720" s="119"/>
      <c r="AB720" s="117"/>
      <c r="AC720" s="117"/>
      <c r="AD720" s="121"/>
      <c r="AE720" s="119"/>
      <c r="AF720" s="119"/>
      <c r="AG720" s="119"/>
      <c r="AH720" s="17"/>
      <c r="AI720" s="142" t="str">
        <f>IF(BS_CONTROLE[[#This Row],[Atividade]]=0, "-", BS_CONTROLE[[#This Row],[Atividade]])</f>
        <v>-</v>
      </c>
      <c r="AJ720" s="10" t="str">
        <f>IF(BS_CONTROLE[[#This Row],[Atividade]]=0, "-", BS_CONTROLE[[#This Row],[Atividade]])</f>
        <v>-</v>
      </c>
      <c r="AK720" s="35">
        <f>BS_CONTROLE[[#This Row],[Local - Partida]]</f>
        <v>0</v>
      </c>
      <c r="AL720" s="35">
        <f>BS_CONTROLE[[#This Row],[Local - Encerramento]]</f>
        <v>0</v>
      </c>
      <c r="AM720" s="119" t="str">
        <f>IF(BS_CONTROLE[[#This Row],[Entre - Estações]]=0, "-", BS_CONTROLE[[#This Row],[Entre - Estações]])</f>
        <v>-</v>
      </c>
      <c r="AN720" s="119" t="str">
        <f>IF(BS_CONTROLE[[#This Row],[SB]]=0, "-", BS_CONTROLE[[#This Row],[SB]])</f>
        <v>-</v>
      </c>
      <c r="AO720" s="119" t="str">
        <f>IF(BS_CONTROLE[[#This Row],[SUB]]=0, "-", BS_CONTROLE[[#This Row],[SUB]])</f>
        <v>-</v>
      </c>
      <c r="AP720" s="119">
        <f>BS_CONTROLE[[#This Row],[KM - Inicio]]</f>
        <v>0</v>
      </c>
      <c r="AQ720" s="119">
        <f>BS_CONTROLE[[#This Row],[KM - Inicio]]</f>
        <v>0</v>
      </c>
      <c r="AR720" s="122"/>
      <c r="AS720" s="122"/>
      <c r="AT720" s="122"/>
      <c r="AU720" s="16"/>
      <c r="AV720" s="16"/>
      <c r="AW720" s="16"/>
      <c r="AX720" s="16"/>
      <c r="AY720" s="13" t="str">
        <f>IF(D720="","*",IFERROR(IF(ISODD(COUNT(AS720:AX720)),"ERRO",SUM((AT720-AS720),(AV720-AU720),(AX720-AW720))),"ERRO"))</f>
        <v>*</v>
      </c>
      <c r="AZ720" s="232"/>
      <c r="BA720" s="123"/>
      <c r="BB720" s="11" t="str">
        <f>IFERROR(_xlfn.XLOOKUP(AI720, BS_ATIVIDADE[ATIVIDADE],BS_ATIVIDADE[UNIDADE] ), "*")</f>
        <v>*</v>
      </c>
      <c r="BC720" s="15" t="str" cm="1">
        <f t="array" ref="BC72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720" s="15" t="str" cm="1">
        <f t="array" ref="BD72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720" s="12" t="str" cm="1">
        <f t="array" ref="BE72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720" s="218">
        <f>BS_CONTROLE[[#This Row],[Responsavel pelo boletim]]</f>
        <v>0</v>
      </c>
      <c r="BG720" s="18"/>
      <c r="BH720" s="19"/>
      <c r="BI720" s="19"/>
      <c r="BJ720" s="19"/>
      <c r="BK720" s="20"/>
      <c r="BL720" s="18"/>
      <c r="BM720" s="146"/>
      <c r="BN720" s="145"/>
      <c r="BO720" s="146"/>
      <c r="BP720" s="21"/>
      <c r="BQ720" s="14" t="str">
        <f>IF(AND(BR720&lt;1,BS720&lt;1),"Produção e Intervalo",IF(BR720&lt;1,"Intervalo",IF(BS720&lt;1,"Produção","Aderente")))</f>
        <v>Aderente</v>
      </c>
      <c r="BR720" s="22" t="str">
        <f>IF(OR(B720="",F720=""),"*",AY720/P720)</f>
        <v>*</v>
      </c>
      <c r="BS720" s="22" t="str">
        <f>IF(OR(B720="",F720=""),"*",BA720/Q720)</f>
        <v>*</v>
      </c>
      <c r="BT720" s="8" t="str">
        <f t="shared" si="10"/>
        <v/>
      </c>
    </row>
    <row r="721" spans="1:72" hidden="1">
      <c r="A721" s="51" t="str">
        <f>D722&amp;B722</f>
        <v/>
      </c>
      <c r="B721" s="163"/>
      <c r="C721" s="164" t="str">
        <f>IF(BS_CONTROLE[[#This Row],[DATA]]="","",WEEKNUM(BS_CONTROLE[[#This Row],[DATA]]))</f>
        <v/>
      </c>
      <c r="D721" s="165"/>
      <c r="E721" s="166"/>
      <c r="F721" s="167"/>
      <c r="G721" s="10" t="str">
        <f>IF(D721="","*",VLOOKUP(F721,BS_ATIVIDADE[],3,FALSE))</f>
        <v>*</v>
      </c>
      <c r="H721" s="168"/>
      <c r="I721" s="168"/>
      <c r="J721" s="169"/>
      <c r="K721" s="169"/>
      <c r="L721" s="119"/>
      <c r="M721" s="143" t="str" cm="1">
        <f t="array" ref="M72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721" s="143" t="str" cm="1">
        <f t="array" ref="N72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721" s="120"/>
      <c r="P721" s="120"/>
      <c r="Q721" s="119"/>
      <c r="R721" s="11" t="str">
        <f>IFERROR(_xlfn.XLOOKUP(F721, BS_ATIVIDADE[ATIVIDADE],BS_ATIVIDADE[UNIDADE] ), "*")</f>
        <v>*</v>
      </c>
      <c r="S721" s="144" t="str" cm="1">
        <f t="array" ref="S72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721" s="144" t="str" cm="1">
        <f t="array" ref="T72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721" s="12" t="str" cm="1">
        <f t="array" ref="U72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721" s="119"/>
      <c r="W721" s="119"/>
      <c r="X721" s="118"/>
      <c r="Y721" s="145"/>
      <c r="Z721" s="118"/>
      <c r="AA721" s="119"/>
      <c r="AB721" s="117"/>
      <c r="AC721" s="117"/>
      <c r="AD721" s="121"/>
      <c r="AE721" s="119"/>
      <c r="AF721" s="119"/>
      <c r="AG721" s="119"/>
      <c r="AH721" s="17"/>
      <c r="AI721" s="142" t="str">
        <f>IF(BS_CONTROLE[[#This Row],[Atividade]]=0, "-", BS_CONTROLE[[#This Row],[Atividade]])</f>
        <v>-</v>
      </c>
      <c r="AJ721" s="10" t="str">
        <f>IF(BS_CONTROLE[[#This Row],[Atividade]]=0, "-", BS_CONTROLE[[#This Row],[Atividade]])</f>
        <v>-</v>
      </c>
      <c r="AK721" s="35">
        <f>BS_CONTROLE[[#This Row],[Local - Partida]]</f>
        <v>0</v>
      </c>
      <c r="AL721" s="35">
        <f>BS_CONTROLE[[#This Row],[Local - Encerramento]]</f>
        <v>0</v>
      </c>
      <c r="AM721" s="119" t="str">
        <f>IF(BS_CONTROLE[[#This Row],[Entre - Estações]]=0, "-", BS_CONTROLE[[#This Row],[Entre - Estações]])</f>
        <v>-</v>
      </c>
      <c r="AN721" s="119" t="str">
        <f>IF(BS_CONTROLE[[#This Row],[SB]]=0, "-", BS_CONTROLE[[#This Row],[SB]])</f>
        <v>-</v>
      </c>
      <c r="AO721" s="119" t="str">
        <f>IF(BS_CONTROLE[[#This Row],[SUB]]=0, "-", BS_CONTROLE[[#This Row],[SUB]])</f>
        <v>-</v>
      </c>
      <c r="AP721" s="119">
        <f>BS_CONTROLE[[#This Row],[KM - Inicio]]</f>
        <v>0</v>
      </c>
      <c r="AQ721" s="119">
        <f>BS_CONTROLE[[#This Row],[KM - Inicio]]</f>
        <v>0</v>
      </c>
      <c r="AR721" s="122"/>
      <c r="AS721" s="122"/>
      <c r="AT721" s="122"/>
      <c r="AU721" s="16"/>
      <c r="AV721" s="16"/>
      <c r="AW721" s="16"/>
      <c r="AX721" s="16"/>
      <c r="AY721" s="13" t="str">
        <f>IF(D721="","*",IFERROR(IF(ISODD(COUNT(AS721:AX721)),"ERRO",SUM((AT721-AS721),(AV721-AU721),(AX721-AW721))),"ERRO"))</f>
        <v>*</v>
      </c>
      <c r="AZ721" s="232"/>
      <c r="BA721" s="123"/>
      <c r="BB721" s="11" t="str">
        <f>IFERROR(_xlfn.XLOOKUP(AI721, BS_ATIVIDADE[ATIVIDADE],BS_ATIVIDADE[UNIDADE] ), "*")</f>
        <v>*</v>
      </c>
      <c r="BC721" s="15" t="str" cm="1">
        <f t="array" ref="BC72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721" s="15" t="str" cm="1">
        <f t="array" ref="BD72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721" s="12" t="str" cm="1">
        <f t="array" ref="BE72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721" s="218">
        <f>BS_CONTROLE[[#This Row],[Responsavel pelo boletim]]</f>
        <v>0</v>
      </c>
      <c r="BG721" s="18"/>
      <c r="BH721" s="19"/>
      <c r="BI721" s="19"/>
      <c r="BJ721" s="19"/>
      <c r="BK721" s="20"/>
      <c r="BL721" s="18"/>
      <c r="BM721" s="146"/>
      <c r="BN721" s="145"/>
      <c r="BO721" s="146"/>
      <c r="BP721" s="21"/>
      <c r="BQ721" s="14" t="str">
        <f>IF(AND(BR721&lt;1,BS721&lt;1),"Produção e Intervalo",IF(BR721&lt;1,"Intervalo",IF(BS721&lt;1,"Produção","Aderente")))</f>
        <v>Aderente</v>
      </c>
      <c r="BR721" s="22" t="str">
        <f>IF(OR(B721="",F721=""),"*",AY721/P721)</f>
        <v>*</v>
      </c>
      <c r="BS721" s="22" t="str">
        <f>IF(OR(B721="",F721=""),"*",BA721/Q721)</f>
        <v>*</v>
      </c>
      <c r="BT721" s="8" t="str">
        <f t="shared" si="10"/>
        <v/>
      </c>
    </row>
    <row r="722" spans="1:72" hidden="1">
      <c r="A722" s="51" t="str">
        <f>D723&amp;B723</f>
        <v/>
      </c>
      <c r="B722" s="163"/>
      <c r="C722" s="164" t="str">
        <f>IF(BS_CONTROLE[[#This Row],[DATA]]="","",WEEKNUM(BS_CONTROLE[[#This Row],[DATA]]))</f>
        <v/>
      </c>
      <c r="D722" s="165"/>
      <c r="E722" s="166"/>
      <c r="F722" s="167"/>
      <c r="G722" s="10" t="str">
        <f>IF(D722="","*",VLOOKUP(F722,BS_ATIVIDADE[],3,FALSE))</f>
        <v>*</v>
      </c>
      <c r="H722" s="168"/>
      <c r="I722" s="168"/>
      <c r="J722" s="169"/>
      <c r="K722" s="169"/>
      <c r="L722" s="119"/>
      <c r="M722" s="143" t="str" cm="1">
        <f t="array" ref="M72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722" s="143" t="str" cm="1">
        <f t="array" ref="N72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722" s="120"/>
      <c r="P722" s="120"/>
      <c r="Q722" s="119"/>
      <c r="R722" s="11" t="str">
        <f>IFERROR(_xlfn.XLOOKUP(F722, BS_ATIVIDADE[ATIVIDADE],BS_ATIVIDADE[UNIDADE] ), "*")</f>
        <v>*</v>
      </c>
      <c r="S722" s="144" t="str" cm="1">
        <f t="array" ref="S72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722" s="144" t="str" cm="1">
        <f t="array" ref="T72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722" s="12" t="str" cm="1">
        <f t="array" ref="U72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722" s="119"/>
      <c r="W722" s="119"/>
      <c r="X722" s="118"/>
      <c r="Y722" s="145"/>
      <c r="Z722" s="118"/>
      <c r="AA722" s="119"/>
      <c r="AB722" s="117"/>
      <c r="AC722" s="117"/>
      <c r="AD722" s="121"/>
      <c r="AE722" s="119"/>
      <c r="AF722" s="119"/>
      <c r="AG722" s="119"/>
      <c r="AH722" s="17"/>
      <c r="AI722" s="142" t="str">
        <f>IF(BS_CONTROLE[[#This Row],[Atividade]]=0, "-", BS_CONTROLE[[#This Row],[Atividade]])</f>
        <v>-</v>
      </c>
      <c r="AJ722" s="10" t="str">
        <f>IF(BS_CONTROLE[[#This Row],[Atividade]]=0, "-", BS_CONTROLE[[#This Row],[Atividade]])</f>
        <v>-</v>
      </c>
      <c r="AK722" s="35">
        <f>BS_CONTROLE[[#This Row],[Local - Partida]]</f>
        <v>0</v>
      </c>
      <c r="AL722" s="35">
        <f>BS_CONTROLE[[#This Row],[Local - Encerramento]]</f>
        <v>0</v>
      </c>
      <c r="AM722" s="119" t="str">
        <f>IF(BS_CONTROLE[[#This Row],[Entre - Estações]]=0, "-", BS_CONTROLE[[#This Row],[Entre - Estações]])</f>
        <v>-</v>
      </c>
      <c r="AN722" s="119" t="str">
        <f>IF(BS_CONTROLE[[#This Row],[SB]]=0, "-", BS_CONTROLE[[#This Row],[SB]])</f>
        <v>-</v>
      </c>
      <c r="AO722" s="119" t="str">
        <f>IF(BS_CONTROLE[[#This Row],[SUB]]=0, "-", BS_CONTROLE[[#This Row],[SUB]])</f>
        <v>-</v>
      </c>
      <c r="AP722" s="119">
        <f>BS_CONTROLE[[#This Row],[KM - Inicio]]</f>
        <v>0</v>
      </c>
      <c r="AQ722" s="119">
        <f>BS_CONTROLE[[#This Row],[KM - Inicio]]</f>
        <v>0</v>
      </c>
      <c r="AR722" s="122"/>
      <c r="AS722" s="122"/>
      <c r="AT722" s="122"/>
      <c r="AU722" s="16"/>
      <c r="AV722" s="16"/>
      <c r="AW722" s="16"/>
      <c r="AX722" s="16"/>
      <c r="AY722" s="13" t="str">
        <f>IF(D722="","*",IFERROR(IF(ISODD(COUNT(AS722:AX722)),"ERRO",SUM((AT722-AS722),(AV722-AU722),(AX722-AW722))),"ERRO"))</f>
        <v>*</v>
      </c>
      <c r="AZ722" s="232"/>
      <c r="BA722" s="123"/>
      <c r="BB722" s="11" t="str">
        <f>IFERROR(_xlfn.XLOOKUP(AI722, BS_ATIVIDADE[ATIVIDADE],BS_ATIVIDADE[UNIDADE] ), "*")</f>
        <v>*</v>
      </c>
      <c r="BC722" s="15" t="str" cm="1">
        <f t="array" ref="BC72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722" s="15" t="str" cm="1">
        <f t="array" ref="BD72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722" s="12" t="str" cm="1">
        <f t="array" ref="BE72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722" s="218">
        <f>BS_CONTROLE[[#This Row],[Responsavel pelo boletim]]</f>
        <v>0</v>
      </c>
      <c r="BG722" s="18"/>
      <c r="BH722" s="19"/>
      <c r="BI722" s="19"/>
      <c r="BJ722" s="19"/>
      <c r="BK722" s="20"/>
      <c r="BL722" s="18"/>
      <c r="BM722" s="146"/>
      <c r="BN722" s="145"/>
      <c r="BO722" s="146"/>
      <c r="BP722" s="21"/>
      <c r="BQ722" s="14" t="str">
        <f>IF(AND(BR722&lt;1,BS722&lt;1),"Produção e Intervalo",IF(BR722&lt;1,"Intervalo",IF(BS722&lt;1,"Produção","Aderente")))</f>
        <v>Aderente</v>
      </c>
      <c r="BR722" s="22" t="str">
        <f>IF(OR(B722="",F722=""),"*",AY722/P722)</f>
        <v>*</v>
      </c>
      <c r="BS722" s="22" t="str">
        <f>IF(OR(B722="",F722=""),"*",BA722/Q722)</f>
        <v>*</v>
      </c>
      <c r="BT722" s="8" t="str">
        <f t="shared" ref="BT722:BT727" si="11">IF(BN722="","",SUBSTITUTE(BM722," ","")&amp;SUBSTITUTE(BN722," ",""))</f>
        <v/>
      </c>
    </row>
    <row r="723" spans="1:72" hidden="1">
      <c r="A723" s="51" t="str">
        <f>D724&amp;B724</f>
        <v/>
      </c>
      <c r="B723" s="163"/>
      <c r="C723" s="164" t="str">
        <f>IF(BS_CONTROLE[[#This Row],[DATA]]="","",WEEKNUM(BS_CONTROLE[[#This Row],[DATA]]))</f>
        <v/>
      </c>
      <c r="D723" s="165"/>
      <c r="E723" s="166"/>
      <c r="F723" s="167"/>
      <c r="G723" s="10" t="str">
        <f>IF(D723="","*",VLOOKUP(F723,BS_ATIVIDADE[],3,FALSE))</f>
        <v>*</v>
      </c>
      <c r="H723" s="168"/>
      <c r="I723" s="168"/>
      <c r="J723" s="169"/>
      <c r="K723" s="169"/>
      <c r="L723" s="119"/>
      <c r="M723" s="143" t="str" cm="1">
        <f t="array" ref="M72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723" s="143" t="str" cm="1">
        <f t="array" ref="N72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723" s="120"/>
      <c r="P723" s="120"/>
      <c r="Q723" s="119"/>
      <c r="R723" s="11" t="str">
        <f>IFERROR(_xlfn.XLOOKUP(F723, BS_ATIVIDADE[ATIVIDADE],BS_ATIVIDADE[UNIDADE] ), "*")</f>
        <v>*</v>
      </c>
      <c r="S723" s="144" t="str" cm="1">
        <f t="array" ref="S72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723" s="144" t="str" cm="1">
        <f t="array" ref="T72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723" s="12" t="str" cm="1">
        <f t="array" ref="U72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723" s="119"/>
      <c r="W723" s="119"/>
      <c r="X723" s="118"/>
      <c r="Y723" s="145"/>
      <c r="Z723" s="118"/>
      <c r="AA723" s="119"/>
      <c r="AB723" s="117"/>
      <c r="AC723" s="117"/>
      <c r="AD723" s="121"/>
      <c r="AE723" s="119"/>
      <c r="AF723" s="119"/>
      <c r="AG723" s="119"/>
      <c r="AH723" s="17"/>
      <c r="AI723" s="142" t="str">
        <f>IF(BS_CONTROLE[[#This Row],[Atividade]]=0, "-", BS_CONTROLE[[#This Row],[Atividade]])</f>
        <v>-</v>
      </c>
      <c r="AJ723" s="10" t="str">
        <f>IF(BS_CONTROLE[[#This Row],[Atividade]]=0, "-", BS_CONTROLE[[#This Row],[Atividade]])</f>
        <v>-</v>
      </c>
      <c r="AK723" s="35">
        <f>BS_CONTROLE[[#This Row],[Local - Partida]]</f>
        <v>0</v>
      </c>
      <c r="AL723" s="35">
        <f>BS_CONTROLE[[#This Row],[Local - Encerramento]]</f>
        <v>0</v>
      </c>
      <c r="AM723" s="119" t="str">
        <f>IF(BS_CONTROLE[[#This Row],[Entre - Estações]]=0, "-", BS_CONTROLE[[#This Row],[Entre - Estações]])</f>
        <v>-</v>
      </c>
      <c r="AN723" s="119" t="str">
        <f>IF(BS_CONTROLE[[#This Row],[SB]]=0, "-", BS_CONTROLE[[#This Row],[SB]])</f>
        <v>-</v>
      </c>
      <c r="AO723" s="119" t="str">
        <f>IF(BS_CONTROLE[[#This Row],[SUB]]=0, "-", BS_CONTROLE[[#This Row],[SUB]])</f>
        <v>-</v>
      </c>
      <c r="AP723" s="119">
        <f>BS_CONTROLE[[#This Row],[KM - Inicio]]</f>
        <v>0</v>
      </c>
      <c r="AQ723" s="119">
        <f>BS_CONTROLE[[#This Row],[KM - Inicio]]</f>
        <v>0</v>
      </c>
      <c r="AR723" s="122"/>
      <c r="AS723" s="122"/>
      <c r="AT723" s="122"/>
      <c r="AU723" s="16"/>
      <c r="AV723" s="16"/>
      <c r="AW723" s="16"/>
      <c r="AX723" s="16"/>
      <c r="AY723" s="13" t="str">
        <f>IF(D723="","*",IFERROR(IF(ISODD(COUNT(AS723:AX723)),"ERRO",SUM((AT723-AS723),(AV723-AU723),(AX723-AW723))),"ERRO"))</f>
        <v>*</v>
      </c>
      <c r="AZ723" s="232"/>
      <c r="BA723" s="123"/>
      <c r="BB723" s="11" t="str">
        <f>IFERROR(_xlfn.XLOOKUP(AI723, BS_ATIVIDADE[ATIVIDADE],BS_ATIVIDADE[UNIDADE] ), "*")</f>
        <v>*</v>
      </c>
      <c r="BC723" s="15" t="str" cm="1">
        <f t="array" ref="BC72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723" s="15" t="str" cm="1">
        <f t="array" ref="BD72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723" s="12" t="str" cm="1">
        <f t="array" ref="BE72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723" s="218">
        <f>BS_CONTROLE[[#This Row],[Responsavel pelo boletim]]</f>
        <v>0</v>
      </c>
      <c r="BG723" s="18"/>
      <c r="BH723" s="19"/>
      <c r="BI723" s="19"/>
      <c r="BJ723" s="19"/>
      <c r="BK723" s="20"/>
      <c r="BL723" s="18"/>
      <c r="BM723" s="146"/>
      <c r="BN723" s="145"/>
      <c r="BO723" s="146"/>
      <c r="BP723" s="21"/>
      <c r="BQ723" s="14" t="str">
        <f>IF(AND(BR723&lt;1,BS723&lt;1),"Produção e Intervalo",IF(BR723&lt;1,"Intervalo",IF(BS723&lt;1,"Produção","Aderente")))</f>
        <v>Aderente</v>
      </c>
      <c r="BR723" s="22" t="str">
        <f>IF(OR(B723="",F723=""),"*",AY723/P723)</f>
        <v>*</v>
      </c>
      <c r="BS723" s="22" t="str">
        <f>IF(OR(B723="",F723=""),"*",BA723/Q723)</f>
        <v>*</v>
      </c>
      <c r="BT723" s="8" t="str">
        <f t="shared" si="11"/>
        <v/>
      </c>
    </row>
    <row r="724" spans="1:72" hidden="1">
      <c r="A724" s="51" t="str">
        <f>D725&amp;B725</f>
        <v/>
      </c>
      <c r="B724" s="163"/>
      <c r="C724" s="164" t="str">
        <f>IF(BS_CONTROLE[[#This Row],[DATA]]="","",WEEKNUM(BS_CONTROLE[[#This Row],[DATA]]))</f>
        <v/>
      </c>
      <c r="D724" s="165"/>
      <c r="E724" s="166"/>
      <c r="F724" s="167"/>
      <c r="G724" s="10" t="str">
        <f>IF(D724="","*",VLOOKUP(F724,BS_ATIVIDADE[],3,FALSE))</f>
        <v>*</v>
      </c>
      <c r="H724" s="168"/>
      <c r="I724" s="168"/>
      <c r="J724" s="169"/>
      <c r="K724" s="169"/>
      <c r="L724" s="119"/>
      <c r="M724" s="143" t="str" cm="1">
        <f t="array" ref="M72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724" s="143" t="str" cm="1">
        <f t="array" ref="N72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724" s="120"/>
      <c r="P724" s="120"/>
      <c r="Q724" s="119"/>
      <c r="R724" s="11" t="str">
        <f>IFERROR(_xlfn.XLOOKUP(F724, BS_ATIVIDADE[ATIVIDADE],BS_ATIVIDADE[UNIDADE] ), "*")</f>
        <v>*</v>
      </c>
      <c r="S724" s="144" t="str" cm="1">
        <f t="array" ref="S72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724" s="144" t="str" cm="1">
        <f t="array" ref="T72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724" s="12" t="str" cm="1">
        <f t="array" ref="U72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724" s="119"/>
      <c r="W724" s="119"/>
      <c r="X724" s="118"/>
      <c r="Y724" s="145"/>
      <c r="Z724" s="118"/>
      <c r="AA724" s="119"/>
      <c r="AB724" s="117"/>
      <c r="AC724" s="117"/>
      <c r="AD724" s="121"/>
      <c r="AE724" s="119"/>
      <c r="AF724" s="119"/>
      <c r="AG724" s="119"/>
      <c r="AH724" s="17"/>
      <c r="AI724" s="142" t="str">
        <f>IF(BS_CONTROLE[[#This Row],[Atividade]]=0, "-", BS_CONTROLE[[#This Row],[Atividade]])</f>
        <v>-</v>
      </c>
      <c r="AJ724" s="10" t="str">
        <f>IF(BS_CONTROLE[[#This Row],[Atividade]]=0, "-", BS_CONTROLE[[#This Row],[Atividade]])</f>
        <v>-</v>
      </c>
      <c r="AK724" s="35">
        <f>BS_CONTROLE[[#This Row],[Local - Partida]]</f>
        <v>0</v>
      </c>
      <c r="AL724" s="35">
        <f>BS_CONTROLE[[#This Row],[Local - Encerramento]]</f>
        <v>0</v>
      </c>
      <c r="AM724" s="119" t="str">
        <f>IF(BS_CONTROLE[[#This Row],[Entre - Estações]]=0, "-", BS_CONTROLE[[#This Row],[Entre - Estações]])</f>
        <v>-</v>
      </c>
      <c r="AN724" s="119" t="str">
        <f>IF(BS_CONTROLE[[#This Row],[SB]]=0, "-", BS_CONTROLE[[#This Row],[SB]])</f>
        <v>-</v>
      </c>
      <c r="AO724" s="119" t="str">
        <f>IF(BS_CONTROLE[[#This Row],[SUB]]=0, "-", BS_CONTROLE[[#This Row],[SUB]])</f>
        <v>-</v>
      </c>
      <c r="AP724" s="119">
        <f>BS_CONTROLE[[#This Row],[KM - Inicio]]</f>
        <v>0</v>
      </c>
      <c r="AQ724" s="119">
        <f>BS_CONTROLE[[#This Row],[KM - Inicio]]</f>
        <v>0</v>
      </c>
      <c r="AR724" s="122"/>
      <c r="AS724" s="122"/>
      <c r="AT724" s="122"/>
      <c r="AU724" s="16"/>
      <c r="AV724" s="16"/>
      <c r="AW724" s="16"/>
      <c r="AX724" s="16"/>
      <c r="AY724" s="13" t="str">
        <f>IF(D724="","*",IFERROR(IF(ISODD(COUNT(AS724:AX724)),"ERRO",SUM((AT724-AS724),(AV724-AU724),(AX724-AW724))),"ERRO"))</f>
        <v>*</v>
      </c>
      <c r="AZ724" s="232"/>
      <c r="BA724" s="123"/>
      <c r="BB724" s="11" t="str">
        <f>IFERROR(_xlfn.XLOOKUP(AI724, BS_ATIVIDADE[ATIVIDADE],BS_ATIVIDADE[UNIDADE] ), "*")</f>
        <v>*</v>
      </c>
      <c r="BC724" s="15" t="str" cm="1">
        <f t="array" ref="BC72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724" s="15" t="str" cm="1">
        <f t="array" ref="BD72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724" s="12" t="str" cm="1">
        <f t="array" ref="BE72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724" s="218">
        <f>BS_CONTROLE[[#This Row],[Responsavel pelo boletim]]</f>
        <v>0</v>
      </c>
      <c r="BG724" s="18"/>
      <c r="BH724" s="19"/>
      <c r="BI724" s="19"/>
      <c r="BJ724" s="19"/>
      <c r="BK724" s="20"/>
      <c r="BL724" s="18"/>
      <c r="BM724" s="146"/>
      <c r="BN724" s="145"/>
      <c r="BO724" s="146"/>
      <c r="BP724" s="21"/>
      <c r="BQ724" s="14" t="str">
        <f>IF(AND(BR724&lt;1,BS724&lt;1),"Produção e Intervalo",IF(BR724&lt;1,"Intervalo",IF(BS724&lt;1,"Produção","Aderente")))</f>
        <v>Aderente</v>
      </c>
      <c r="BR724" s="22" t="str">
        <f>IF(OR(B724="",F724=""),"*",AY724/P724)</f>
        <v>*</v>
      </c>
      <c r="BS724" s="22" t="str">
        <f>IF(OR(B724="",F724=""),"*",BA724/Q724)</f>
        <v>*</v>
      </c>
      <c r="BT724" s="8" t="str">
        <f t="shared" si="11"/>
        <v/>
      </c>
    </row>
    <row r="725" spans="1:72" hidden="1">
      <c r="A725" s="51" t="str">
        <f>D726&amp;B726</f>
        <v/>
      </c>
      <c r="B725" s="163"/>
      <c r="C725" s="164" t="str">
        <f>IF(BS_CONTROLE[[#This Row],[DATA]]="","",WEEKNUM(BS_CONTROLE[[#This Row],[DATA]]))</f>
        <v/>
      </c>
      <c r="D725" s="165"/>
      <c r="E725" s="166"/>
      <c r="F725" s="167"/>
      <c r="G725" s="10" t="str">
        <f>IF(D725="","*",VLOOKUP(F725,BS_ATIVIDADE[],3,FALSE))</f>
        <v>*</v>
      </c>
      <c r="H725" s="168"/>
      <c r="I725" s="168"/>
      <c r="J725" s="169"/>
      <c r="K725" s="169"/>
      <c r="L725" s="119"/>
      <c r="M725" s="143" t="str" cm="1">
        <f t="array" ref="M72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725" s="143" t="str" cm="1">
        <f t="array" ref="N72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725" s="120"/>
      <c r="P725" s="120"/>
      <c r="Q725" s="119"/>
      <c r="R725" s="11" t="str">
        <f>IFERROR(_xlfn.XLOOKUP(F725, BS_ATIVIDADE[ATIVIDADE],BS_ATIVIDADE[UNIDADE] ), "*")</f>
        <v>*</v>
      </c>
      <c r="S725" s="144" t="str" cm="1">
        <f t="array" ref="S72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725" s="144" t="str" cm="1">
        <f t="array" ref="T72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725" s="12" t="str" cm="1">
        <f t="array" ref="U72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725" s="119"/>
      <c r="W725" s="119"/>
      <c r="X725" s="118"/>
      <c r="Y725" s="145"/>
      <c r="Z725" s="118"/>
      <c r="AA725" s="119"/>
      <c r="AB725" s="117"/>
      <c r="AC725" s="117"/>
      <c r="AD725" s="121"/>
      <c r="AE725" s="119"/>
      <c r="AF725" s="119"/>
      <c r="AG725" s="119"/>
      <c r="AH725" s="17"/>
      <c r="AI725" s="142" t="str">
        <f>IF(BS_CONTROLE[[#This Row],[Atividade]]=0, "-", BS_CONTROLE[[#This Row],[Atividade]])</f>
        <v>-</v>
      </c>
      <c r="AJ725" s="10" t="str">
        <f>IF(BS_CONTROLE[[#This Row],[Atividade]]=0, "-", BS_CONTROLE[[#This Row],[Atividade]])</f>
        <v>-</v>
      </c>
      <c r="AK725" s="35">
        <f>BS_CONTROLE[[#This Row],[Local - Partida]]</f>
        <v>0</v>
      </c>
      <c r="AL725" s="35">
        <f>BS_CONTROLE[[#This Row],[Local - Encerramento]]</f>
        <v>0</v>
      </c>
      <c r="AM725" s="119" t="str">
        <f>IF(BS_CONTROLE[[#This Row],[Entre - Estações]]=0, "-", BS_CONTROLE[[#This Row],[Entre - Estações]])</f>
        <v>-</v>
      </c>
      <c r="AN725" s="119" t="str">
        <f>IF(BS_CONTROLE[[#This Row],[SB]]=0, "-", BS_CONTROLE[[#This Row],[SB]])</f>
        <v>-</v>
      </c>
      <c r="AO725" s="119" t="str">
        <f>IF(BS_CONTROLE[[#This Row],[SUB]]=0, "-", BS_CONTROLE[[#This Row],[SUB]])</f>
        <v>-</v>
      </c>
      <c r="AP725" s="119">
        <f>BS_CONTROLE[[#This Row],[KM - Inicio]]</f>
        <v>0</v>
      </c>
      <c r="AQ725" s="119">
        <f>BS_CONTROLE[[#This Row],[KM - Inicio]]</f>
        <v>0</v>
      </c>
      <c r="AR725" s="122"/>
      <c r="AS725" s="122"/>
      <c r="AT725" s="122"/>
      <c r="AU725" s="16"/>
      <c r="AV725" s="16"/>
      <c r="AW725" s="16"/>
      <c r="AX725" s="16"/>
      <c r="AY725" s="13" t="str">
        <f>IF(D725="","*",IFERROR(IF(ISODD(COUNT(AS725:AX725)),"ERRO",SUM((AT725-AS725),(AV725-AU725),(AX725-AW725))),"ERRO"))</f>
        <v>*</v>
      </c>
      <c r="AZ725" s="232"/>
      <c r="BA725" s="123"/>
      <c r="BB725" s="11" t="str">
        <f>IFERROR(_xlfn.XLOOKUP(AI725, BS_ATIVIDADE[ATIVIDADE],BS_ATIVIDADE[UNIDADE] ), "*")</f>
        <v>*</v>
      </c>
      <c r="BC725" s="15" t="str" cm="1">
        <f t="array" ref="BC72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725" s="15" t="str" cm="1">
        <f t="array" ref="BD72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725" s="12" t="str" cm="1">
        <f t="array" ref="BE72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725" s="218">
        <f>BS_CONTROLE[[#This Row],[Responsavel pelo boletim]]</f>
        <v>0</v>
      </c>
      <c r="BG725" s="18"/>
      <c r="BH725" s="19"/>
      <c r="BI725" s="19"/>
      <c r="BJ725" s="19"/>
      <c r="BK725" s="20"/>
      <c r="BL725" s="18"/>
      <c r="BM725" s="146"/>
      <c r="BN725" s="145"/>
      <c r="BO725" s="146"/>
      <c r="BP725" s="21"/>
      <c r="BQ725" s="14" t="str">
        <f>IF(AND(BR725&lt;1,BS725&lt;1),"Produção e Intervalo",IF(BR725&lt;1,"Intervalo",IF(BS725&lt;1,"Produção","Aderente")))</f>
        <v>Aderente</v>
      </c>
      <c r="BR725" s="22" t="str">
        <f>IF(OR(B725="",F725=""),"*",AY725/P725)</f>
        <v>*</v>
      </c>
      <c r="BS725" s="22" t="str">
        <f>IF(OR(B725="",F725=""),"*",BA725/Q725)</f>
        <v>*</v>
      </c>
      <c r="BT725" s="8" t="str">
        <f t="shared" si="11"/>
        <v/>
      </c>
    </row>
    <row r="726" spans="1:72" hidden="1">
      <c r="A726" s="51" t="str">
        <f>D727&amp;B727</f>
        <v/>
      </c>
      <c r="B726" s="163"/>
      <c r="C726" s="164" t="str">
        <f>IF(BS_CONTROLE[[#This Row],[DATA]]="","",WEEKNUM(BS_CONTROLE[[#This Row],[DATA]]))</f>
        <v/>
      </c>
      <c r="D726" s="165"/>
      <c r="E726" s="166"/>
      <c r="F726" s="167"/>
      <c r="G726" s="10" t="str">
        <f>IF(D726="","*",VLOOKUP(F726,BS_ATIVIDADE[],3,FALSE))</f>
        <v>*</v>
      </c>
      <c r="H726" s="168"/>
      <c r="I726" s="168"/>
      <c r="J726" s="169"/>
      <c r="K726" s="169"/>
      <c r="L726" s="119"/>
      <c r="M726" s="143" t="str" cm="1">
        <f t="array" ref="M72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726" s="143" t="str" cm="1">
        <f t="array" ref="N72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726" s="120"/>
      <c r="P726" s="120"/>
      <c r="Q726" s="119"/>
      <c r="R726" s="11" t="str">
        <f>IFERROR(_xlfn.XLOOKUP(F726, BS_ATIVIDADE[ATIVIDADE],BS_ATIVIDADE[UNIDADE] ), "*")</f>
        <v>*</v>
      </c>
      <c r="S726" s="144" t="str" cm="1">
        <f t="array" ref="S72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726" s="144" t="str" cm="1">
        <f t="array" ref="T72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726" s="12" t="str" cm="1">
        <f t="array" ref="U72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726" s="119"/>
      <c r="W726" s="119"/>
      <c r="X726" s="118"/>
      <c r="Y726" s="145"/>
      <c r="Z726" s="118"/>
      <c r="AA726" s="119"/>
      <c r="AB726" s="117"/>
      <c r="AC726" s="117"/>
      <c r="AD726" s="121"/>
      <c r="AE726" s="119"/>
      <c r="AF726" s="119"/>
      <c r="AG726" s="119"/>
      <c r="AH726" s="17"/>
      <c r="AI726" s="142" t="str">
        <f>IF(BS_CONTROLE[[#This Row],[Atividade]]=0, "-", BS_CONTROLE[[#This Row],[Atividade]])</f>
        <v>-</v>
      </c>
      <c r="AJ726" s="10" t="str">
        <f>IF(BS_CONTROLE[[#This Row],[Atividade]]=0, "-", BS_CONTROLE[[#This Row],[Atividade]])</f>
        <v>-</v>
      </c>
      <c r="AK726" s="35">
        <f>BS_CONTROLE[[#This Row],[Local - Partida]]</f>
        <v>0</v>
      </c>
      <c r="AL726" s="35">
        <f>BS_CONTROLE[[#This Row],[Local - Encerramento]]</f>
        <v>0</v>
      </c>
      <c r="AM726" s="119" t="str">
        <f>IF(BS_CONTROLE[[#This Row],[Entre - Estações]]=0, "-", BS_CONTROLE[[#This Row],[Entre - Estações]])</f>
        <v>-</v>
      </c>
      <c r="AN726" s="119" t="str">
        <f>IF(BS_CONTROLE[[#This Row],[SB]]=0, "-", BS_CONTROLE[[#This Row],[SB]])</f>
        <v>-</v>
      </c>
      <c r="AO726" s="119" t="str">
        <f>IF(BS_CONTROLE[[#This Row],[SUB]]=0, "-", BS_CONTROLE[[#This Row],[SUB]])</f>
        <v>-</v>
      </c>
      <c r="AP726" s="119">
        <f>BS_CONTROLE[[#This Row],[KM - Inicio]]</f>
        <v>0</v>
      </c>
      <c r="AQ726" s="119">
        <f>BS_CONTROLE[[#This Row],[KM - Inicio]]</f>
        <v>0</v>
      </c>
      <c r="AR726" s="122"/>
      <c r="AS726" s="122"/>
      <c r="AT726" s="122"/>
      <c r="AU726" s="16"/>
      <c r="AV726" s="16"/>
      <c r="AW726" s="16"/>
      <c r="AX726" s="16"/>
      <c r="AY726" s="13" t="str">
        <f>IF(D726="","*",IFERROR(IF(ISODD(COUNT(AS726:AX726)),"ERRO",SUM((AT726-AS726),(AV726-AU726),(AX726-AW726))),"ERRO"))</f>
        <v>*</v>
      </c>
      <c r="AZ726" s="232"/>
      <c r="BA726" s="123"/>
      <c r="BB726" s="11" t="str">
        <f>IFERROR(_xlfn.XLOOKUP(AI726, BS_ATIVIDADE[ATIVIDADE],BS_ATIVIDADE[UNIDADE] ), "*")</f>
        <v>*</v>
      </c>
      <c r="BC726" s="15" t="str" cm="1">
        <f t="array" ref="BC72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726" s="15" t="str" cm="1">
        <f t="array" ref="BD72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726" s="12" t="str" cm="1">
        <f t="array" ref="BE72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726" s="218">
        <f>BS_CONTROLE[[#This Row],[Responsavel pelo boletim]]</f>
        <v>0</v>
      </c>
      <c r="BG726" s="18"/>
      <c r="BH726" s="19"/>
      <c r="BI726" s="19"/>
      <c r="BJ726" s="19"/>
      <c r="BK726" s="20"/>
      <c r="BL726" s="18"/>
      <c r="BM726" s="146"/>
      <c r="BN726" s="145"/>
      <c r="BO726" s="146"/>
      <c r="BP726" s="21"/>
      <c r="BQ726" s="14" t="str">
        <f>IF(AND(BR726&lt;1,BS726&lt;1),"Produção e Intervalo",IF(BR726&lt;1,"Intervalo",IF(BS726&lt;1,"Produção","Aderente")))</f>
        <v>Aderente</v>
      </c>
      <c r="BR726" s="22" t="str">
        <f>IF(OR(B726="",F726=""),"*",AY726/P726)</f>
        <v>*</v>
      </c>
      <c r="BS726" s="22" t="str">
        <f>IF(OR(B726="",F726=""),"*",BA726/Q726)</f>
        <v>*</v>
      </c>
      <c r="BT726" s="8" t="str">
        <f t="shared" si="11"/>
        <v/>
      </c>
    </row>
    <row r="727" spans="1:72" hidden="1">
      <c r="A727" s="51" t="str">
        <f>D728&amp;B728</f>
        <v/>
      </c>
      <c r="B727" s="163"/>
      <c r="C727" s="164" t="str">
        <f>IF(BS_CONTROLE[[#This Row],[DATA]]="","",WEEKNUM(BS_CONTROLE[[#This Row],[DATA]]))</f>
        <v/>
      </c>
      <c r="D727" s="165"/>
      <c r="E727" s="166"/>
      <c r="F727" s="167"/>
      <c r="G727" s="10" t="str">
        <f>IF(D727="","*",VLOOKUP(F727,BS_ATIVIDADE[],3,FALSE))</f>
        <v>*</v>
      </c>
      <c r="H727" s="168"/>
      <c r="I727" s="168"/>
      <c r="J727" s="169"/>
      <c r="K727" s="169"/>
      <c r="L727" s="119"/>
      <c r="M727" s="143" t="str" cm="1">
        <f t="array" ref="M72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727" s="143" t="str" cm="1">
        <f t="array" ref="N72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727" s="120"/>
      <c r="P727" s="120"/>
      <c r="Q727" s="119"/>
      <c r="R727" s="11" t="str">
        <f>IFERROR(_xlfn.XLOOKUP(F727, BS_ATIVIDADE[ATIVIDADE],BS_ATIVIDADE[UNIDADE] ), "*")</f>
        <v>*</v>
      </c>
      <c r="S727" s="144" t="str" cm="1">
        <f t="array" ref="S72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727" s="144" t="str" cm="1">
        <f t="array" ref="T72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727" s="12" t="str" cm="1">
        <f t="array" ref="U72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727" s="119"/>
      <c r="W727" s="119"/>
      <c r="X727" s="118"/>
      <c r="Y727" s="145"/>
      <c r="Z727" s="118"/>
      <c r="AA727" s="119"/>
      <c r="AB727" s="117"/>
      <c r="AC727" s="117"/>
      <c r="AD727" s="121"/>
      <c r="AE727" s="119"/>
      <c r="AF727" s="119"/>
      <c r="AG727" s="119"/>
      <c r="AH727" s="17"/>
      <c r="AI727" s="142" t="str">
        <f>IF(BS_CONTROLE[[#This Row],[Atividade]]=0, "-", BS_CONTROLE[[#This Row],[Atividade]])</f>
        <v>-</v>
      </c>
      <c r="AJ727" s="10" t="str">
        <f>IF(BS_CONTROLE[[#This Row],[Atividade]]=0, "-", BS_CONTROLE[[#This Row],[Atividade]])</f>
        <v>-</v>
      </c>
      <c r="AK727" s="35">
        <f>BS_CONTROLE[[#This Row],[Local - Partida]]</f>
        <v>0</v>
      </c>
      <c r="AL727" s="35">
        <f>BS_CONTROLE[[#This Row],[Local - Encerramento]]</f>
        <v>0</v>
      </c>
      <c r="AM727" s="119" t="str">
        <f>IF(BS_CONTROLE[[#This Row],[Entre - Estações]]=0, "-", BS_CONTROLE[[#This Row],[Entre - Estações]])</f>
        <v>-</v>
      </c>
      <c r="AN727" s="119" t="str">
        <f>IF(BS_CONTROLE[[#This Row],[SB]]=0, "-", BS_CONTROLE[[#This Row],[SB]])</f>
        <v>-</v>
      </c>
      <c r="AO727" s="119" t="str">
        <f>IF(BS_CONTROLE[[#This Row],[SUB]]=0, "-", BS_CONTROLE[[#This Row],[SUB]])</f>
        <v>-</v>
      </c>
      <c r="AP727" s="119">
        <f>BS_CONTROLE[[#This Row],[KM - Inicio]]</f>
        <v>0</v>
      </c>
      <c r="AQ727" s="119">
        <f>BS_CONTROLE[[#This Row],[KM - Inicio]]</f>
        <v>0</v>
      </c>
      <c r="AR727" s="122"/>
      <c r="AS727" s="122"/>
      <c r="AT727" s="122"/>
      <c r="AU727" s="16"/>
      <c r="AV727" s="16"/>
      <c r="AW727" s="16"/>
      <c r="AX727" s="16"/>
      <c r="AY727" s="13" t="str">
        <f>IF(D727="","*",IFERROR(IF(ISODD(COUNT(AS727:AX727)),"ERRO",SUM((AT727-AS727),(AV727-AU727),(AX727-AW727))),"ERRO"))</f>
        <v>*</v>
      </c>
      <c r="AZ727" s="232"/>
      <c r="BA727" s="123"/>
      <c r="BB727" s="11" t="str">
        <f>IFERROR(_xlfn.XLOOKUP(AI727, BS_ATIVIDADE[ATIVIDADE],BS_ATIVIDADE[UNIDADE] ), "*")</f>
        <v>*</v>
      </c>
      <c r="BC727" s="15" t="str" cm="1">
        <f t="array" ref="BC72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727" s="15" t="str" cm="1">
        <f t="array" ref="BD72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727" s="12" t="str" cm="1">
        <f t="array" ref="BE72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727" s="218">
        <f>BS_CONTROLE[[#This Row],[Responsavel pelo boletim]]</f>
        <v>0</v>
      </c>
      <c r="BG727" s="18"/>
      <c r="BH727" s="19"/>
      <c r="BI727" s="19"/>
      <c r="BJ727" s="19"/>
      <c r="BK727" s="20"/>
      <c r="BL727" s="18"/>
      <c r="BM727" s="146"/>
      <c r="BN727" s="145"/>
      <c r="BO727" s="146"/>
      <c r="BP727" s="21"/>
      <c r="BQ727" s="14" t="str">
        <f>IF(AND(BR727&lt;1,BS727&lt;1),"Produção e Intervalo",IF(BR727&lt;1,"Intervalo",IF(BS727&lt;1,"Produção","Aderente")))</f>
        <v>Aderente</v>
      </c>
      <c r="BR727" s="22" t="str">
        <f>IF(OR(B727="",F727=""),"*",AY727/P727)</f>
        <v>*</v>
      </c>
      <c r="BS727" s="22" t="str">
        <f>IF(OR(B727="",F727=""),"*",BA727/Q727)</f>
        <v>*</v>
      </c>
      <c r="BT727" s="8" t="str">
        <f t="shared" si="11"/>
        <v/>
      </c>
    </row>
    <row r="728" spans="1:72" hidden="1">
      <c r="A728" s="51" t="str">
        <f>D733&amp;B733</f>
        <v/>
      </c>
      <c r="B728" s="163"/>
      <c r="C728" s="164" t="str">
        <f>IF(BS_CONTROLE[[#This Row],[DATA]]="","",WEEKNUM(BS_CONTROLE[[#This Row],[DATA]]))</f>
        <v/>
      </c>
      <c r="D728" s="165"/>
      <c r="E728" s="166"/>
      <c r="F728" s="167"/>
      <c r="G728" s="10" t="str">
        <f>IF(D728="","*",VLOOKUP(F728,BS_ATIVIDADE[],3,FALSE))</f>
        <v>*</v>
      </c>
      <c r="H728" s="168"/>
      <c r="I728" s="168"/>
      <c r="J728" s="169"/>
      <c r="K728" s="169"/>
      <c r="L728" s="119"/>
      <c r="M728" s="143" t="str" cm="1">
        <f t="array" ref="M72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728" s="143" t="str" cm="1">
        <f t="array" ref="N72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728" s="120"/>
      <c r="P728" s="120"/>
      <c r="Q728" s="119"/>
      <c r="R728" s="11" t="str">
        <f>IFERROR(_xlfn.XLOOKUP(F728, BS_ATIVIDADE[ATIVIDADE],BS_ATIVIDADE[UNIDADE] ), "*")</f>
        <v>*</v>
      </c>
      <c r="S728" s="144" t="str" cm="1">
        <f t="array" ref="S72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728" s="144" t="str" cm="1">
        <f t="array" ref="T72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728" s="12" t="str" cm="1">
        <f t="array" ref="U72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728" s="119"/>
      <c r="W728" s="119"/>
      <c r="X728" s="118"/>
      <c r="Y728" s="145"/>
      <c r="Z728" s="118"/>
      <c r="AA728" s="119"/>
      <c r="AB728" s="117"/>
      <c r="AC728" s="117"/>
      <c r="AD728" s="121"/>
      <c r="AE728" s="119"/>
      <c r="AF728" s="119"/>
      <c r="AG728" s="119"/>
      <c r="AH728" s="17"/>
      <c r="AI728" s="142" t="str">
        <f>IF(BS_CONTROLE[[#This Row],[Atividade]]=0, "-", BS_CONTROLE[[#This Row],[Atividade]])</f>
        <v>-</v>
      </c>
      <c r="AJ728" s="10" t="str">
        <f>IF(BS_CONTROLE[[#This Row],[Atividade]]=0, "-", BS_CONTROLE[[#This Row],[Atividade]])</f>
        <v>-</v>
      </c>
      <c r="AK728" s="35">
        <f>BS_CONTROLE[[#This Row],[Local - Partida]]</f>
        <v>0</v>
      </c>
      <c r="AL728" s="35">
        <f>BS_CONTROLE[[#This Row],[Local - Encerramento]]</f>
        <v>0</v>
      </c>
      <c r="AM728" s="119" t="str">
        <f>IF(BS_CONTROLE[[#This Row],[Entre - Estações]]=0, "-", BS_CONTROLE[[#This Row],[Entre - Estações]])</f>
        <v>-</v>
      </c>
      <c r="AN728" s="119" t="str">
        <f>IF(BS_CONTROLE[[#This Row],[SB]]=0, "-", BS_CONTROLE[[#This Row],[SB]])</f>
        <v>-</v>
      </c>
      <c r="AO728" s="119" t="str">
        <f>IF(BS_CONTROLE[[#This Row],[SUB]]=0, "-", BS_CONTROLE[[#This Row],[SUB]])</f>
        <v>-</v>
      </c>
      <c r="AP728" s="119">
        <f>BS_CONTROLE[[#This Row],[KM - Inicio]]</f>
        <v>0</v>
      </c>
      <c r="AQ728" s="119">
        <f>BS_CONTROLE[[#This Row],[KM - Inicio]]</f>
        <v>0</v>
      </c>
      <c r="AR728" s="122"/>
      <c r="AS728" s="122"/>
      <c r="AT728" s="122"/>
      <c r="AU728" s="16"/>
      <c r="AV728" s="16"/>
      <c r="AW728" s="16"/>
      <c r="AX728" s="16"/>
      <c r="AY728" s="13" t="str">
        <f>IF(D728="","*",IFERROR(IF(ISODD(COUNT(AS728:AX728)),"ERRO",SUM((AT728-AS728),(AV728-AU728),(AX728-AW728))),"ERRO"))</f>
        <v>*</v>
      </c>
      <c r="AZ728" s="232"/>
      <c r="BA728" s="123"/>
      <c r="BB728" s="11" t="str">
        <f>IFERROR(_xlfn.XLOOKUP(AI728, BS_ATIVIDADE[ATIVIDADE],BS_ATIVIDADE[UNIDADE] ), "*")</f>
        <v>*</v>
      </c>
      <c r="BC728" s="15" t="str" cm="1">
        <f t="array" ref="BC72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728" s="15" t="str" cm="1">
        <f t="array" ref="BD72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728" s="12" t="str" cm="1">
        <f t="array" ref="BE72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728" s="218">
        <f>BS_CONTROLE[[#This Row],[Responsavel pelo boletim]]</f>
        <v>0</v>
      </c>
      <c r="BG728" s="18"/>
      <c r="BH728" s="19"/>
      <c r="BI728" s="19"/>
      <c r="BJ728" s="19"/>
      <c r="BK728" s="20"/>
      <c r="BL728" s="18"/>
      <c r="BM728" s="146"/>
      <c r="BN728" s="145"/>
      <c r="BO728" s="146"/>
      <c r="BP728" s="21"/>
      <c r="BQ728" s="14" t="str">
        <f>IF(AND(BR728&lt;1,BS728&lt;1),"Produção e Intervalo",IF(BR728&lt;1,"Intervalo",IF(BS728&lt;1,"Produção","Aderente")))</f>
        <v>Aderente</v>
      </c>
      <c r="BR728" s="22" t="str">
        <f>IF(OR(B728="",F728=""),"*",AY728/P728)</f>
        <v>*</v>
      </c>
      <c r="BS728" s="22" t="str">
        <f>IF(OR(B728="",F728=""),"*",BA728/Q728)</f>
        <v>*</v>
      </c>
      <c r="BT728" s="8" t="str">
        <f>IF(BN733="","",SUBSTITUTE(BM733," ","")&amp;SUBSTITUTE(BN733," ",""))</f>
        <v/>
      </c>
    </row>
    <row r="729" spans="1:72" hidden="1">
      <c r="A729" s="51"/>
      <c r="B729" s="158"/>
      <c r="C729" s="159" t="str">
        <f>IF(BS_CONTROLE[[#This Row],[DATA]]="","",WEEKNUM(BS_CONTROLE[[#This Row],[DATA]]))</f>
        <v/>
      </c>
      <c r="D729" s="165" t="s">
        <v>800</v>
      </c>
      <c r="E729" s="166"/>
      <c r="F729" s="167" t="s">
        <v>616</v>
      </c>
      <c r="G729" s="202" t="str">
        <f>IF(D729="","*",VLOOKUP(F729,BS_ATIVIDADE[],3,FALSE))</f>
        <v>OUTROS</v>
      </c>
      <c r="H729" s="162" t="s">
        <v>1067</v>
      </c>
      <c r="I729" s="162" t="s">
        <v>1073</v>
      </c>
      <c r="J729" s="143">
        <v>56</v>
      </c>
      <c r="K729" s="143">
        <v>202.852</v>
      </c>
      <c r="L729" s="119">
        <v>135</v>
      </c>
      <c r="M729" s="143" t="str" cm="1">
        <f t="array" ref="M72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729" s="143" t="str" cm="1">
        <f t="array" ref="N72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729" s="120">
        <v>0.375</v>
      </c>
      <c r="P729" s="120">
        <v>4.1666666666666664E-2</v>
      </c>
      <c r="Q729" s="119">
        <v>1</v>
      </c>
      <c r="R729" s="11" t="str">
        <f>IFERROR(_xlfn.XLOOKUP(F729, BS_ATIVIDADE[ATIVIDADE],BS_ATIVIDADE[UNIDADE] ), "*")</f>
        <v>BINÁRIO</v>
      </c>
      <c r="S729" s="144" t="str" cm="1">
        <f t="array" ref="S72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729" s="144" t="str" cm="1">
        <f t="array" ref="T72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729" s="12" t="str" cm="1">
        <f t="array" ref="U72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729" s="119" t="s">
        <v>1106</v>
      </c>
      <c r="W729" s="119" t="s">
        <v>1302</v>
      </c>
      <c r="X729" s="118" t="s">
        <v>432</v>
      </c>
      <c r="Y729" s="145" t="s">
        <v>435</v>
      </c>
      <c r="Z729" s="118"/>
      <c r="AA729" s="171">
        <v>1</v>
      </c>
      <c r="AB729" s="117" t="s">
        <v>428</v>
      </c>
      <c r="AC729" s="173"/>
      <c r="AD729" s="121">
        <v>0.29166666666666669</v>
      </c>
      <c r="AE729" s="171"/>
      <c r="AF729" s="171"/>
      <c r="AG729" s="143"/>
      <c r="AH729" s="17"/>
      <c r="AI729" s="142"/>
      <c r="AJ729" s="10" t="str">
        <f>IF(BS_CONTROLE[[#This Row],[Atividade]]=0, "-", BS_CONTROLE[[#This Row],[Atividade]])</f>
        <v>DESLOCAMENTO</v>
      </c>
      <c r="AK729" s="35" t="str">
        <f>BS_CONTROLE[[#This Row],[Local - Partida]]</f>
        <v>ZYU</v>
      </c>
      <c r="AL729" s="35" t="str">
        <f>BS_CONTROLE[[#This Row],[Local - Encerramento]]</f>
        <v>ZRO</v>
      </c>
      <c r="AM729" s="219" t="str">
        <f>IF(BS_CONTROLE[[#This Row],[Entre - Estações]]=0, "-", BS_CONTROLE[[#This Row],[Entre - Estações]])</f>
        <v>-</v>
      </c>
      <c r="AN729" s="218" t="str">
        <f>IF(BS_CONTROLE[[#This Row],[SB]]=0, "-", BS_CONTROLE[[#This Row],[SB]])</f>
        <v>-</v>
      </c>
      <c r="AO729" s="119">
        <f>IF(BS_CONTROLE[[#This Row],[SUB]]=0, "-", BS_CONTROLE[[#This Row],[SUB]])</f>
        <v>56</v>
      </c>
      <c r="AP729" s="119">
        <f>BS_CONTROLE[[#This Row],[KM - Inicio]]</f>
        <v>202.852</v>
      </c>
      <c r="AQ729" s="119">
        <f>BS_CONTROLE[[#This Row],[KM - Inicio]]</f>
        <v>202.852</v>
      </c>
      <c r="AR729" s="122"/>
      <c r="AS729" s="122"/>
      <c r="AT729" s="122"/>
      <c r="AU729" s="16"/>
      <c r="AV729" s="16"/>
      <c r="AW729" s="16"/>
      <c r="AX729" s="16"/>
      <c r="AY729" s="13">
        <f>IF(D729="","*",IFERROR(IF(ISODD(COUNT(AS729:AX729)),"ERRO",SUM((AT729-AS729),(AV729-AU729),(AX729-AW729))),"ERRO"))</f>
        <v>0</v>
      </c>
      <c r="AZ729" s="232"/>
      <c r="BA729" s="123"/>
      <c r="BB729" s="11" t="str">
        <f>IFERROR(_xlfn.XLOOKUP(AI729, BS_ATIVIDADE[ATIVIDADE],BS_ATIVIDADE[UNIDADE] ), "*")</f>
        <v>*</v>
      </c>
      <c r="BC729" s="15" t="str" cm="1">
        <f t="array" ref="BC72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729" s="15" t="str" cm="1">
        <f t="array" ref="BD72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729" s="12" t="str" cm="1">
        <f t="array" ref="BE72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729" s="218" t="str">
        <f>BS_CONTROLE[[#This Row],[Responsavel pelo boletim]]</f>
        <v>Saulo</v>
      </c>
      <c r="BG729" s="18"/>
      <c r="BH729" s="19">
        <v>0</v>
      </c>
      <c r="BI729" s="19"/>
      <c r="BJ729" s="19"/>
      <c r="BK729" s="20"/>
      <c r="BL729" s="18"/>
      <c r="BM729" s="146"/>
      <c r="BN729" s="146"/>
      <c r="BO729" s="146"/>
      <c r="BP729" s="21"/>
      <c r="BQ729" s="14" t="str">
        <f>IF(AND(BR729&lt;1,BS729&lt;1),"Produção e Intervalo",IF(BR729&lt;1,"Intervalo",IF(BS729&lt;1,"Produção","Aderente")))</f>
        <v>Aderente</v>
      </c>
      <c r="BR729" s="22" t="str">
        <f>IF(OR(B729="",F729=""),"*",AY729/P729)</f>
        <v>*</v>
      </c>
      <c r="BS729" s="22" t="str">
        <f>IF(OR(B729="",F729=""),"*",BA729/Q729)</f>
        <v>*</v>
      </c>
    </row>
    <row r="730" spans="1:72" hidden="1">
      <c r="A730" s="51"/>
      <c r="B730" s="158"/>
      <c r="C730" s="159" t="str">
        <f>IF(BS_CONTROLE[[#This Row],[DATA]]="","",WEEKNUM(BS_CONTROLE[[#This Row],[DATA]]))</f>
        <v/>
      </c>
      <c r="D730" s="165"/>
      <c r="E730" s="166"/>
      <c r="F730" s="167"/>
      <c r="G730" s="202" t="str">
        <f>IF(D730="","*",VLOOKUP(F730,BS_ATIVIDADE[],3,FALSE))</f>
        <v>*</v>
      </c>
      <c r="H730" s="162"/>
      <c r="I730" s="162"/>
      <c r="J730" s="143"/>
      <c r="K730" s="143"/>
      <c r="L730" s="119"/>
      <c r="M730" s="143" t="str" cm="1">
        <f t="array" ref="M73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730" s="143" t="str" cm="1">
        <f t="array" ref="N73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730" s="120"/>
      <c r="P730" s="120"/>
      <c r="Q730" s="119"/>
      <c r="R730" s="11" t="str">
        <f>IFERROR(_xlfn.XLOOKUP(F730, BS_ATIVIDADE[ATIVIDADE],BS_ATIVIDADE[UNIDADE] ), "*")</f>
        <v>*</v>
      </c>
      <c r="S730" s="144" t="str" cm="1">
        <f t="array" ref="S73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730" s="144" t="str" cm="1">
        <f t="array" ref="T73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730" s="12" t="str" cm="1">
        <f t="array" ref="U73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730" s="119"/>
      <c r="W730" s="119"/>
      <c r="X730" s="118"/>
      <c r="Y730" s="188"/>
      <c r="Z730" s="118"/>
      <c r="AA730" s="171"/>
      <c r="AB730" s="173"/>
      <c r="AC730" s="173"/>
      <c r="AD730" s="226"/>
      <c r="AE730" s="171"/>
      <c r="AF730" s="171"/>
      <c r="AG730" s="143"/>
      <c r="AH730" s="17"/>
      <c r="AI730" s="142"/>
      <c r="AJ730" s="10" t="str">
        <f>IF(BS_CONTROLE[[#This Row],[Atividade]]=0, "-", BS_CONTROLE[[#This Row],[Atividade]])</f>
        <v>-</v>
      </c>
      <c r="AK730" s="35">
        <f>BS_CONTROLE[[#This Row],[Local - Partida]]</f>
        <v>0</v>
      </c>
      <c r="AL730" s="35">
        <f>BS_CONTROLE[[#This Row],[Local - Encerramento]]</f>
        <v>0</v>
      </c>
      <c r="AM730" s="219" t="str">
        <f>IF(BS_CONTROLE[[#This Row],[Entre - Estações]]=0, "-", BS_CONTROLE[[#This Row],[Entre - Estações]])</f>
        <v>-</v>
      </c>
      <c r="AN730" s="218" t="str">
        <f>IF(BS_CONTROLE[[#This Row],[SB]]=0, "-", BS_CONTROLE[[#This Row],[SB]])</f>
        <v>-</v>
      </c>
      <c r="AO730" s="119" t="str">
        <f>IF(BS_CONTROLE[[#This Row],[SUB]]=0, "-", BS_CONTROLE[[#This Row],[SUB]])</f>
        <v>-</v>
      </c>
      <c r="AP730" s="119">
        <f>BS_CONTROLE[[#This Row],[KM - Inicio]]</f>
        <v>0</v>
      </c>
      <c r="AQ730" s="119">
        <f>BS_CONTROLE[[#This Row],[KM - Inicio]]</f>
        <v>0</v>
      </c>
      <c r="AR730" s="122"/>
      <c r="AS730" s="122"/>
      <c r="AT730" s="122"/>
      <c r="AU730" s="16"/>
      <c r="AV730" s="16"/>
      <c r="AW730" s="16"/>
      <c r="AX730" s="16"/>
      <c r="AY730" s="13" t="str">
        <f>IF(D730="","*",IFERROR(IF(ISODD(COUNT(AS730:AX730)),"ERRO",SUM((AT730-AS730),(AV730-AU730),(AX730-AW730))),"ERRO"))</f>
        <v>*</v>
      </c>
      <c r="AZ730" s="232"/>
      <c r="BA730" s="123"/>
      <c r="BB730" s="11" t="str">
        <f>IFERROR(_xlfn.XLOOKUP(AI730, BS_ATIVIDADE[ATIVIDADE],BS_ATIVIDADE[UNIDADE] ), "*")</f>
        <v>*</v>
      </c>
      <c r="BC730" s="15" t="str" cm="1">
        <f t="array" ref="BC73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730" s="15" t="str" cm="1">
        <f t="array" ref="BD73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730" s="12" t="str" cm="1">
        <f t="array" ref="BE73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730" s="218">
        <f>BS_CONTROLE[[#This Row],[Responsavel pelo boletim]]</f>
        <v>0</v>
      </c>
      <c r="BG730" s="18"/>
      <c r="BH730" s="19"/>
      <c r="BI730" s="19"/>
      <c r="BJ730" s="19"/>
      <c r="BK730" s="20"/>
      <c r="BL730" s="18"/>
      <c r="BM730" s="146"/>
      <c r="BN730" s="146"/>
      <c r="BO730" s="146"/>
      <c r="BP730" s="21"/>
      <c r="BQ730" s="14" t="str">
        <f>IF(AND(BR730&lt;1,BS730&lt;1),"Produção e Intervalo",IF(BR730&lt;1,"Intervalo",IF(BS730&lt;1,"Produção","Aderente")))</f>
        <v>Aderente</v>
      </c>
      <c r="BR730" s="51" t="str">
        <f>IF(OR(B730="",F730=""),"*",AY730/P730)</f>
        <v>*</v>
      </c>
      <c r="BS730" s="51" t="str">
        <f>IF(OR(B730="",F730=""),"*",BA730/Q730)</f>
        <v>*</v>
      </c>
    </row>
    <row r="731" spans="1:72" hidden="1">
      <c r="A731" s="149" t="str">
        <f>D731&amp;B731</f>
        <v>ANTÔNIO (TP-713)</v>
      </c>
      <c r="B731" s="116"/>
      <c r="C731" s="9" t="str">
        <f>IF(BS_CONTROLE[[#This Row],[DATA]]="","",WEEKNUM(BS_CONTROLE[[#This Row],[DATA]]))</f>
        <v/>
      </c>
      <c r="D731" s="165" t="s">
        <v>846</v>
      </c>
      <c r="E731" s="166"/>
      <c r="F731" s="167" t="s">
        <v>784</v>
      </c>
      <c r="G731" s="202" t="str">
        <f>IF(D731="","*",VLOOKUP(F731,BS_ATIVIDADE[],3,FALSE))</f>
        <v>SOLDA</v>
      </c>
      <c r="H731" s="162" t="s">
        <v>176</v>
      </c>
      <c r="I731" s="120" t="s">
        <v>430</v>
      </c>
      <c r="J731" s="143">
        <v>71</v>
      </c>
      <c r="K731" s="143">
        <v>244.1</v>
      </c>
      <c r="L731" s="119">
        <v>244.7</v>
      </c>
      <c r="M731" s="143" t="str" cm="1">
        <f t="array" ref="M73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ZTO-ZOI</v>
      </c>
      <c r="N731" s="143" cm="1">
        <f t="array" ref="N73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2432441</v>
      </c>
      <c r="O731" s="120">
        <v>0.375</v>
      </c>
      <c r="P731" s="120">
        <v>6.25E-2</v>
      </c>
      <c r="Q731" s="119">
        <v>1</v>
      </c>
      <c r="R731" s="11" t="str">
        <f>IFERROR(_xlfn.XLOOKUP(F731, BS_ATIVIDADE[ATIVIDADE],BS_ATIVIDADE[UNIDADE] ), "*")</f>
        <v>Nº DE SOLDA</v>
      </c>
      <c r="S731" s="144" t="str" cm="1">
        <f t="array" ref="S73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731" s="144" t="str" cm="1">
        <f t="array" ref="T73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ZCZ-ZTI</v>
      </c>
      <c r="U731" s="12" t="str" cm="1">
        <f t="array" ref="U73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ITIRAPINA  -  ARARAQUARA</v>
      </c>
      <c r="V731" s="119" t="s">
        <v>1303</v>
      </c>
      <c r="W731" s="119" t="s">
        <v>1207</v>
      </c>
      <c r="X731" s="118" t="s">
        <v>432</v>
      </c>
      <c r="Y731" s="145" t="s">
        <v>435</v>
      </c>
      <c r="Z731" s="118"/>
      <c r="AA731" s="171"/>
      <c r="AB731" s="173"/>
      <c r="AC731" s="173"/>
      <c r="AD731" s="226"/>
      <c r="AE731" s="171"/>
      <c r="AF731" s="171"/>
      <c r="AG731" s="143"/>
      <c r="AH731" s="17"/>
      <c r="AI731" s="142" t="str">
        <f>IF(BS_CONTROLE[[#This Row],[Atividade]]=0, "-", BS_CONTROLE[[#This Row],[Atividade]])</f>
        <v>PDM - SOLDA</v>
      </c>
      <c r="AJ731" s="10" t="str">
        <f>IF(BS_CONTROLE[[#This Row],[Atividade]]=0, "-", BS_CONTROLE[[#This Row],[Atividade]])</f>
        <v>PDM - SOLDA</v>
      </c>
      <c r="AK731" s="35" t="str">
        <f>BS_CONTROLE[[#This Row],[Local - Partida]]</f>
        <v>ZOI</v>
      </c>
      <c r="AL731" s="35" t="str">
        <f>BS_CONTROLE[[#This Row],[Local - Encerramento]]</f>
        <v>-</v>
      </c>
      <c r="AM731" s="219" t="str">
        <f>IF(BS_CONTROLE[[#This Row],[Entre - Estações]]=0, "-", BS_CONTROLE[[#This Row],[Entre - Estações]])</f>
        <v>ZTO-ZOI</v>
      </c>
      <c r="AN731" s="218">
        <f>IF(BS_CONTROLE[[#This Row],[SB]]=0, "-", BS_CONTROLE[[#This Row],[SB]])</f>
        <v>2432441</v>
      </c>
      <c r="AO731" s="119">
        <f>IF(BS_CONTROLE[[#This Row],[SUB]]=0, "-", BS_CONTROLE[[#This Row],[SUB]])</f>
        <v>71</v>
      </c>
      <c r="AP731" s="119">
        <f>BS_CONTROLE[[#This Row],[KM - Inicio]]</f>
        <v>244.1</v>
      </c>
      <c r="AQ731" s="119">
        <f>BS_CONTROLE[[#This Row],[KM - Inicio]]</f>
        <v>244.1</v>
      </c>
      <c r="AR731" s="122"/>
      <c r="AS731" s="122"/>
      <c r="AT731" s="122"/>
      <c r="AU731" s="16"/>
      <c r="AV731" s="16"/>
      <c r="AW731" s="16"/>
      <c r="AX731" s="16"/>
      <c r="AY731" s="13">
        <f>IF(D731="","*",IFERROR(IF(ISODD(COUNT(AS731:AX731)),"ERRO",SUM((AT731-AS731),(AV731-AU731),(AX731-AW731))),"ERRO"))</f>
        <v>0</v>
      </c>
      <c r="AZ731" s="232"/>
      <c r="BA731" s="123"/>
      <c r="BB731" s="11" t="str">
        <f>IFERROR(_xlfn.XLOOKUP(AI731, BS_ATIVIDADE[ATIVIDADE],BS_ATIVIDADE[UNIDADE] ), "*")</f>
        <v>Nº DE SOLDA</v>
      </c>
      <c r="BC731" s="15" t="str" cm="1">
        <f t="array" ref="BC73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731" s="15" t="str" cm="1">
        <f t="array" ref="BD73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ZCZ-ZTI</v>
      </c>
      <c r="BE731" s="12" t="str" cm="1">
        <f t="array" ref="BE73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ITIRAPINA  -  ARARAQUARA</v>
      </c>
      <c r="BF731" s="218" t="str">
        <f>BS_CONTROLE[[#This Row],[Responsavel pelo boletim]]</f>
        <v>Antônio</v>
      </c>
      <c r="BG731" s="18"/>
      <c r="BH731" s="19">
        <v>1</v>
      </c>
      <c r="BI731" s="19"/>
      <c r="BJ731" s="19" t="s">
        <v>1304</v>
      </c>
      <c r="BK731" s="19" t="s">
        <v>1304</v>
      </c>
      <c r="BL731" s="18"/>
      <c r="BM731" s="146" t="s">
        <v>462</v>
      </c>
      <c r="BN731" s="145" t="s">
        <v>462</v>
      </c>
      <c r="BO731" s="146" t="s">
        <v>462</v>
      </c>
      <c r="BP731" s="21" t="s">
        <v>430</v>
      </c>
      <c r="BQ731" s="14" t="str">
        <f>IF(AND(BR731&lt;1,BS731&lt;1),"Produção e Intervalo",IF(BR731&lt;1,"Intervalo",IF(BS731&lt;1,"Produção","Aderente")))</f>
        <v>Aderente</v>
      </c>
      <c r="BR731" s="51" t="str">
        <f>IF(OR(B731="",F731=""),"*",AY731/P731)</f>
        <v>*</v>
      </c>
      <c r="BS731" s="51" t="str">
        <f>IF(OR(B731="",F731=""),"*",BA731/Q731)</f>
        <v>*</v>
      </c>
      <c r="BT731" s="8" t="str">
        <f t="shared" ref="BT731" si="12">IF(BN731="","",SUBSTITUTE(BM731," ","")&amp;SUBSTITUTE(BN731," ",""))</f>
        <v>SemOportunidadeSemOportunidade</v>
      </c>
    </row>
    <row r="732" spans="1:72" hidden="1">
      <c r="A732" s="149" t="str">
        <f>D732&amp;B732</f>
        <v/>
      </c>
      <c r="B732" s="158"/>
      <c r="C732" s="159" t="str">
        <f>IF(BS_CONTROLE[[#This Row],[DATA]]="","",WEEKNUM(BS_CONTROLE[[#This Row],[DATA]]))</f>
        <v/>
      </c>
      <c r="D732" s="165"/>
      <c r="E732" s="166"/>
      <c r="F732" s="167"/>
      <c r="G732" s="202" t="str">
        <f>IF(D732="","*",VLOOKUP(F732,BS_ATIVIDADE[],3,FALSE))</f>
        <v>*</v>
      </c>
      <c r="H732" s="162"/>
      <c r="I732" s="162"/>
      <c r="J732" s="143"/>
      <c r="K732" s="143"/>
      <c r="L732" s="119"/>
      <c r="M732" s="143" t="str" cm="1">
        <f t="array" ref="M73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732" s="143" t="str" cm="1">
        <f t="array" ref="N73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732" s="120"/>
      <c r="P732" s="120"/>
      <c r="Q732" s="119"/>
      <c r="R732" s="11" t="str">
        <f>IFERROR(_xlfn.XLOOKUP(F732, BS_ATIVIDADE[ATIVIDADE],BS_ATIVIDADE[UNIDADE] ), "*")</f>
        <v>*</v>
      </c>
      <c r="S732" s="144" t="str" cm="1">
        <f t="array" ref="S73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732" s="144" t="str" cm="1">
        <f t="array" ref="T73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732" s="12" t="str" cm="1">
        <f t="array" ref="U73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732" s="119"/>
      <c r="W732" s="119"/>
      <c r="X732" s="118"/>
      <c r="Y732" s="145"/>
      <c r="Z732" s="118"/>
      <c r="AA732" s="171"/>
      <c r="AB732" s="173"/>
      <c r="AC732" s="173"/>
      <c r="AD732" s="226"/>
      <c r="AE732" s="171"/>
      <c r="AF732" s="171"/>
      <c r="AG732" s="143"/>
      <c r="AH732" s="17"/>
      <c r="AI732" s="142"/>
      <c r="AJ732" s="10" t="str">
        <f>IF(BS_CONTROLE[[#This Row],[Atividade]]=0, "-", BS_CONTROLE[[#This Row],[Atividade]])</f>
        <v>-</v>
      </c>
      <c r="AK732" s="35">
        <f>BS_CONTROLE[[#This Row],[Local - Partida]]</f>
        <v>0</v>
      </c>
      <c r="AL732" s="35">
        <f>BS_CONTROLE[[#This Row],[Local - Encerramento]]</f>
        <v>0</v>
      </c>
      <c r="AM732" s="219" t="str">
        <f>IF(BS_CONTROLE[[#This Row],[Entre - Estações]]=0, "-", BS_CONTROLE[[#This Row],[Entre - Estações]])</f>
        <v>-</v>
      </c>
      <c r="AN732" s="218" t="str">
        <f>IF(BS_CONTROLE[[#This Row],[SB]]=0, "-", BS_CONTROLE[[#This Row],[SB]])</f>
        <v>-</v>
      </c>
      <c r="AO732" s="119" t="str">
        <f>IF(BS_CONTROLE[[#This Row],[SUB]]=0, "-", BS_CONTROLE[[#This Row],[SUB]])</f>
        <v>-</v>
      </c>
      <c r="AP732" s="119">
        <f>BS_CONTROLE[[#This Row],[KM - Inicio]]</f>
        <v>0</v>
      </c>
      <c r="AQ732" s="119">
        <f>BS_CONTROLE[[#This Row],[KM - Inicio]]</f>
        <v>0</v>
      </c>
      <c r="AR732" s="122"/>
      <c r="AS732" s="122"/>
      <c r="AT732" s="122"/>
      <c r="AU732" s="16"/>
      <c r="AV732" s="16"/>
      <c r="AW732" s="16"/>
      <c r="AX732" s="16"/>
      <c r="AY732" s="13" t="str">
        <f>IF(D732="","*",IFERROR(IF(ISODD(COUNT(AS732:AX732)),"ERRO",SUM((AT732-AS732),(AV732-AU732),(AX732-AW732))),"ERRO"))</f>
        <v>*</v>
      </c>
      <c r="AZ732" s="232"/>
      <c r="BA732" s="123"/>
      <c r="BB732" s="11" t="str">
        <f>IFERROR(_xlfn.XLOOKUP(AI732, BS_ATIVIDADE[ATIVIDADE],BS_ATIVIDADE[UNIDADE] ), "*")</f>
        <v>*</v>
      </c>
      <c r="BC732" s="15" t="str" cm="1">
        <f t="array" ref="BC73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732" s="15" t="str" cm="1">
        <f t="array" ref="BD73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732" s="12" t="str" cm="1">
        <f t="array" ref="BE73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732" s="218">
        <f>BS_CONTROLE[[#This Row],[Responsavel pelo boletim]]</f>
        <v>0</v>
      </c>
      <c r="BG732" s="18"/>
      <c r="BH732" s="19"/>
      <c r="BI732" s="19"/>
      <c r="BJ732" s="19"/>
      <c r="BK732" s="20"/>
      <c r="BL732" s="18"/>
      <c r="BM732" s="146"/>
      <c r="BN732" s="146"/>
      <c r="BO732" s="146"/>
      <c r="BP732" s="21"/>
      <c r="BQ732" s="14" t="str">
        <f>IF(AND(BR732&lt;1,BS732&lt;1),"Produção e Intervalo",IF(BR732&lt;1,"Intervalo",IF(BS732&lt;1,"Produção","Aderente")))</f>
        <v>Aderente</v>
      </c>
      <c r="BR732" s="51" t="str">
        <f>IF(OR(B732="",F732=""),"*",AY732/P732)</f>
        <v>*</v>
      </c>
      <c r="BS732" s="51" t="str">
        <f>IF(OR(B732="",F732=""),"*",BA732/Q732)</f>
        <v>*</v>
      </c>
    </row>
    <row r="733" spans="1:72">
      <c r="A733" s="150"/>
      <c r="B733" s="163"/>
      <c r="C733" s="164"/>
      <c r="D733" s="118"/>
      <c r="E733" s="47"/>
      <c r="F733" s="142"/>
      <c r="G733" s="207"/>
      <c r="H733" s="217"/>
      <c r="I733" s="168"/>
      <c r="J733" s="169"/>
      <c r="K733" s="169"/>
      <c r="L733" s="171"/>
      <c r="M733" s="169"/>
      <c r="N733" s="169"/>
      <c r="O733" s="172"/>
      <c r="P733" s="172"/>
      <c r="Q733" s="171"/>
      <c r="R733" s="208"/>
      <c r="S733" s="167"/>
      <c r="T733" s="167"/>
      <c r="U733" s="209"/>
      <c r="V733" s="171"/>
      <c r="X733" s="118"/>
      <c r="Y733" s="188"/>
      <c r="Z733" s="187"/>
      <c r="AA733" s="119"/>
      <c r="AB733" s="117"/>
      <c r="AC733" s="117"/>
      <c r="AD733" s="119"/>
      <c r="AE733" s="119"/>
      <c r="AF733" s="119"/>
      <c r="AG733" s="119"/>
      <c r="AH733" s="174"/>
      <c r="AI733" s="175"/>
      <c r="AJ733" s="210"/>
      <c r="AK733" s="176"/>
      <c r="AL733" s="176"/>
      <c r="AM733" s="177"/>
      <c r="AN733" s="178"/>
      <c r="AO733" s="171"/>
      <c r="AP733" s="171"/>
      <c r="AQ733" s="171"/>
      <c r="AR733" s="179"/>
      <c r="AS733" s="179"/>
      <c r="AT733" s="179"/>
      <c r="AU733" s="180"/>
      <c r="AV733" s="180"/>
      <c r="AW733" s="180"/>
      <c r="AX733" s="180"/>
      <c r="AY733" s="189"/>
      <c r="AZ733" s="170"/>
      <c r="BA733" s="181"/>
      <c r="BB733" s="208"/>
      <c r="BC733" s="170"/>
      <c r="BD733" s="170"/>
      <c r="BE733" s="209"/>
      <c r="BF733" s="178"/>
      <c r="BG733" s="182"/>
      <c r="BH733" s="183"/>
      <c r="BI733" s="183"/>
      <c r="BJ733" s="19"/>
      <c r="BK733" s="183"/>
      <c r="BL733" s="182"/>
      <c r="BM733" s="190"/>
      <c r="BN733" s="190"/>
      <c r="BO733" s="190"/>
      <c r="BP733" s="184"/>
      <c r="BQ733" s="191"/>
      <c r="BR733" s="211"/>
      <c r="BS733" s="211"/>
    </row>
    <row r="1374" spans="23:23">
      <c r="W1374" s="236"/>
    </row>
  </sheetData>
  <protectedRanges>
    <protectedRange sqref="AR6:AR35 AS60 AR37:AR59 AR61:AR728" name="Range1_16"/>
    <protectedRange sqref="AR36 AT60:AU60 AS6:AT59 AS61:AT728" name="Range1_17"/>
    <protectedRange sqref="BA6:BA10 BA12:BA728" name="Range1_18"/>
    <protectedRange sqref="S528:S729 T528:T728 T60:U60 S6:T59 S61:T527" name="Range1_21"/>
    <protectedRange sqref="V15:W15 V13:V14 V22:W23 W18:W19 V20:V21 V16:V17 V25:W26 V27 V28:W31 V32 V33:W36 V44:W44 V48:W48 V50:W53 V39:W39 V55:V59 BF6:BF59 BF61:BF728 W56:W60 V61:W71 W731 V73:W85 V87:V88 V89:W91 V92 V115:W117 V93:W113 V118 V119:W728" name="Range1_1_6"/>
    <protectedRange sqref="AA733:AC733 Z22:AE23 Z6:Z21 Z24 Z28:AE28 Z27 Z36:AE36 Z29:Z33 AD33 Z34:AD34 Z35 Z25:AE26 Z37:Z55 Y60 Z56:AE59 AA60:AE60 Z68 Z61:AE67 X733 AA111:AE111 Z69:AE91 Z135:AE728 Z134 Z133:AE133 Z92:Z132 X6:X728" name="Range1_1_7"/>
    <protectedRange sqref="AD733:AG733 AF22:AF23 AF28 AF36 AF25:AF26 AF56:AF67 AF111 AF69:AF91 AF135:AF728 AF133" name="Range1_1_8"/>
    <protectedRange sqref="AB729 AD729" name="Range1_1_7_35"/>
    <protectedRange sqref="V6:W6 W13:W14 W20:W21 W16:W17 W32 W92 W118" name="Range1_1_6_1"/>
    <protectedRange sqref="AA6 AA9:AA10 AA12:AA15 AA21 AA17:AA19 AA29:AA31 AA35" name="Range1_1_7_1"/>
    <protectedRange sqref="AB6:AE6 AB9:AE10 AB12:AE15 AB21:AE21 AB17:AE19 AB29:AE31 AB35:AE35" name="Range1_1_7_34"/>
    <protectedRange sqref="AF6 AF9:AF10 AF12:AF15 AF21 AF17:AF19 AF29:AF31 AF35" name="Range1_1_8_27"/>
    <protectedRange sqref="V7:W8 V18:V19 V24:W24" name="Range1_1_6_36"/>
    <protectedRange sqref="AA7:AE8 AA24:AE24" name="Range1_1_7_34_1"/>
    <protectedRange sqref="AF7:AF8 AF24" name="Range1_1_8_27_1"/>
    <protectedRange sqref="V9:W10 V12:W12" name="Range1_1_6_2"/>
    <protectedRange sqref="V11:W11 W27" name="Range1_1_6_37"/>
    <protectedRange sqref="AA11:AE11 AA20:AE20 AA16:AE16 AA27:AE27 AA32:AE32 AA33:AC33 AA98:AE100 AA97:AC97 AE97 AE113 AA113:AC113 AA112:AE112 AE110 AA110:AC110 AA92:AE96 AA106:AE109 AA104:AE104 AA102:AE102 AC101:AE101 AC105 AA134:AE134 AA114:AE124 AC125:AE125 AC128 AA129:AE132" name="Range1_1_7_35_1"/>
    <protectedRange sqref="AF11 AF20 AF16 AF27 AF32 AF92:AF102 AF106:AF110 AF104 AF134 AF112:AF125 AF129:AF132" name="Range1_1_8_28"/>
    <protectedRange sqref="AE33" name="Range1_1_7_2"/>
    <protectedRange sqref="AF33" name="Range1_1_8_1"/>
    <protectedRange sqref="AE34:AF34" name="Range1_1_7_3"/>
    <protectedRange sqref="V37:W37 V40:W40" name="Range1_1_6_1_1"/>
    <protectedRange sqref="AA37 AA44:AA47 AA39 AA49:AA55 AA68 AA105 AA103 AA101 AA125:AA128" name="Range1_1_7_1_1"/>
    <protectedRange sqref="AB37:AE37 AB44:AE47 AB39:AE39 AB49:AE55 AB68:AE68 AB105 AD97 AD113 AD110 AB103:AE103 AB101 AD105:AE105 AB125 AB128 AD128:AE128 AB126:AE127" name="Range1_1_7_34_2"/>
    <protectedRange sqref="AF37 AF44:AF47 AF39 AF49:AF55 AF68 AF105 AF103 AF126:AF128" name="Range1_1_8_27_2"/>
    <protectedRange sqref="V38:W38 V41:W43" name="Range1_1_6_36_1"/>
    <protectedRange sqref="AA38:AE38 AA41:AE43" name="Range1_1_7_34_1_1"/>
    <protectedRange sqref="AF38 AF41:AF43" name="Range1_1_8_27_1_1"/>
    <protectedRange sqref="V45:W47" name="Range1_1_6_2_1"/>
    <protectedRange sqref="AA40:AE40 AA48:AE48" name="Range1_1_7_35_1_1"/>
    <protectedRange sqref="AF40 AF48" name="Range1_1_8_28_1"/>
    <protectedRange sqref="V49:W49" name="Range1_1_6_3"/>
    <protectedRange sqref="V54 V72 V86 V114" name="Range1_1_6_4"/>
    <protectedRange sqref="W54 W72 W86:W88 W114" name="Range1_1_6_1_2"/>
  </protectedRanges>
  <mergeCells count="17">
    <mergeCell ref="BM3:BP3"/>
    <mergeCell ref="AI1:BF1"/>
    <mergeCell ref="BH1:BK3"/>
    <mergeCell ref="BM1:BS2"/>
    <mergeCell ref="AI2:AQ2"/>
    <mergeCell ref="AS2:AY2"/>
    <mergeCell ref="BA2:BB3"/>
    <mergeCell ref="BC2:BF2"/>
    <mergeCell ref="AS3:AT3"/>
    <mergeCell ref="AU3:AV3"/>
    <mergeCell ref="BQ3:BS3"/>
    <mergeCell ref="AI3:AJ3"/>
    <mergeCell ref="AK3:AQ3"/>
    <mergeCell ref="AW3:AX3"/>
    <mergeCell ref="F1:AG1"/>
    <mergeCell ref="B1:D1"/>
    <mergeCell ref="BC3:BF3"/>
  </mergeCells>
  <phoneticPr fontId="12" type="noConversion"/>
  <conditionalFormatting sqref="X4 Y729 Y2:Z59 Z60 Y61:Z728">
    <cfRule type="cellIs" dxfId="169" priority="42535" operator="equal">
      <formula>"OPORTUNIDADE"</formula>
    </cfRule>
  </conditionalFormatting>
  <conditionalFormatting sqref="Z730 Y6:Z59 Z60 Y61:Z729">
    <cfRule type="cellIs" dxfId="168" priority="121" operator="equal">
      <formula>"NÃO"</formula>
    </cfRule>
    <cfRule type="cellIs" dxfId="167" priority="122" operator="equal">
      <formula>"SIM"</formula>
    </cfRule>
  </conditionalFormatting>
  <conditionalFormatting sqref="AZ6:AZ728">
    <cfRule type="expression" dxfId="166" priority="42577">
      <formula>#REF!=1</formula>
    </cfRule>
  </conditionalFormatting>
  <conditionalFormatting sqref="BF60 U6:U59 U61:U730 V60 BE6:BE732 AY6:AY732">
    <cfRule type="cellIs" dxfId="165" priority="42561" operator="equal">
      <formula>"ERRO"</formula>
    </cfRule>
  </conditionalFormatting>
  <conditionalFormatting sqref="BK9:BK12 BK37:BK38 BK15:BK33 BK41 BK51:BK53 BK55:BK56 BK44:BK46 BK65:BK74 BK76:BK83 BK115:BK527 BK86:BK113">
    <cfRule type="iconSet" priority="1565">
      <iconSet showValue="0">
        <cfvo type="percent" val="0"/>
        <cfvo type="num" val="1"/>
        <cfvo type="num" val="1" gte="0"/>
      </iconSet>
    </cfRule>
  </conditionalFormatting>
  <conditionalFormatting sqref="BP17:BP89 BP13 BP8:BP11 BP6 BP91 BP96:BP97 BP107 BP99 BP110:BP527 BP101:BP102">
    <cfRule type="iconSet" priority="1041">
      <iconSet showValue="0">
        <cfvo type="percent" val="0"/>
        <cfvo type="num" val="1"/>
        <cfvo type="num" val="1" gte="0"/>
      </iconSet>
    </cfRule>
  </conditionalFormatting>
  <conditionalFormatting sqref="BQ6:BQ732">
    <cfRule type="cellIs" dxfId="164" priority="42556" operator="equal">
      <formula>"Produção e Intervalo"</formula>
    </cfRule>
    <cfRule type="cellIs" dxfId="163" priority="42557" operator="equal">
      <formula>"Aderente"</formula>
    </cfRule>
    <cfRule type="cellIs" dxfId="162" priority="42558" operator="equal">
      <formula>"Intervalo"</formula>
    </cfRule>
    <cfRule type="cellIs" dxfId="161" priority="42559" operator="equal">
      <formula>"Produção"</formula>
    </cfRule>
    <cfRule type="cellIs" dxfId="160" priority="42560" operator="equal">
      <formula>"ERRO"</formula>
    </cfRule>
  </conditionalFormatting>
  <conditionalFormatting sqref="BR6:BS732">
    <cfRule type="cellIs" dxfId="159" priority="42538" operator="equal">
      <formula>"*"</formula>
    </cfRule>
    <cfRule type="cellIs" dxfId="158" priority="42539" operator="greaterThanOrEqual">
      <formula>1</formula>
    </cfRule>
    <cfRule type="cellIs" dxfId="157" priority="42540" operator="lessThan">
      <formula>1</formula>
    </cfRule>
  </conditionalFormatting>
  <conditionalFormatting sqref="BH6:BH27 BH28:BI31 BH731 BH32:BH728">
    <cfRule type="iconSet" priority="44361">
      <iconSet showValue="0">
        <cfvo type="percent" val="0"/>
        <cfvo type="num" val="1"/>
        <cfvo type="num" val="1" gte="0"/>
      </iconSet>
    </cfRule>
    <cfRule type="iconSet" priority="44362">
      <iconSet showValue="0">
        <cfvo type="percent" val="0"/>
        <cfvo type="num" val="1"/>
        <cfvo type="num" val="1" gte="0"/>
      </iconSet>
    </cfRule>
  </conditionalFormatting>
  <conditionalFormatting sqref="BI6:BI27 BI32:BI728">
    <cfRule type="iconSet" priority="44371">
      <iconSet showValue="0">
        <cfvo type="percent" val="0"/>
        <cfvo type="num" val="1"/>
        <cfvo type="num" val="1" gte="0"/>
      </iconSet>
    </cfRule>
  </conditionalFormatting>
  <conditionalFormatting sqref="BJ6:BJ38 BJ39:BK39 BJ40:BJ56 BJ58 BJ60:BJ728">
    <cfRule type="iconSet" priority="44374">
      <iconSet showValue="0">
        <cfvo type="percent" val="0"/>
        <cfvo type="num" val="1"/>
        <cfvo type="num" val="1" gte="0"/>
      </iconSet>
    </cfRule>
  </conditionalFormatting>
  <conditionalFormatting sqref="BK7">
    <cfRule type="iconSet" priority="45">
      <iconSet showValue="0">
        <cfvo type="percent" val="0"/>
        <cfvo type="num" val="1"/>
        <cfvo type="num" val="1" gte="0"/>
      </iconSet>
    </cfRule>
  </conditionalFormatting>
  <conditionalFormatting sqref="BP7">
    <cfRule type="iconSet" priority="44">
      <iconSet showValue="0">
        <cfvo type="percent" val="0"/>
        <cfvo type="num" val="1"/>
        <cfvo type="num" val="1" gte="0"/>
      </iconSet>
    </cfRule>
  </conditionalFormatting>
  <conditionalFormatting sqref="BP15">
    <cfRule type="iconSet" priority="43">
      <iconSet showValue="0">
        <cfvo type="percent" val="0"/>
        <cfvo type="num" val="1"/>
        <cfvo type="num" val="1" gte="0"/>
      </iconSet>
    </cfRule>
  </conditionalFormatting>
  <conditionalFormatting sqref="BK6">
    <cfRule type="iconSet" priority="42">
      <iconSet showValue="0">
        <cfvo type="percent" val="0"/>
        <cfvo type="num" val="1"/>
        <cfvo type="num" val="1" gte="0"/>
      </iconSet>
    </cfRule>
  </conditionalFormatting>
  <conditionalFormatting sqref="BK14">
    <cfRule type="iconSet" priority="41">
      <iconSet showValue="0">
        <cfvo type="percent" val="0"/>
        <cfvo type="num" val="1"/>
        <cfvo type="num" val="1" gte="0"/>
      </iconSet>
    </cfRule>
  </conditionalFormatting>
  <conditionalFormatting sqref="BK13">
    <cfRule type="iconSet" priority="40">
      <iconSet showValue="0">
        <cfvo type="percent" val="0"/>
        <cfvo type="num" val="1"/>
        <cfvo type="num" val="1" gte="0"/>
      </iconSet>
    </cfRule>
  </conditionalFormatting>
  <conditionalFormatting sqref="BP16">
    <cfRule type="iconSet" priority="39">
      <iconSet showValue="0">
        <cfvo type="percent" val="0"/>
        <cfvo type="num" val="1"/>
        <cfvo type="num" val="1" gte="0"/>
      </iconSet>
    </cfRule>
  </conditionalFormatting>
  <conditionalFormatting sqref="BP12">
    <cfRule type="iconSet" priority="38">
      <iconSet showValue="0">
        <cfvo type="percent" val="0"/>
        <cfvo type="num" val="1"/>
        <cfvo type="num" val="1" gte="0"/>
      </iconSet>
    </cfRule>
  </conditionalFormatting>
  <conditionalFormatting sqref="BK8">
    <cfRule type="iconSet" priority="37">
      <iconSet showValue="0">
        <cfvo type="percent" val="0"/>
        <cfvo type="num" val="1"/>
        <cfvo type="num" val="1" gte="0"/>
      </iconSet>
    </cfRule>
  </conditionalFormatting>
  <conditionalFormatting sqref="BP14">
    <cfRule type="iconSet" priority="36">
      <iconSet showValue="0">
        <cfvo type="percent" val="0"/>
        <cfvo type="num" val="1"/>
        <cfvo type="num" val="1" gte="0"/>
      </iconSet>
    </cfRule>
  </conditionalFormatting>
  <conditionalFormatting sqref="BK35">
    <cfRule type="iconSet" priority="35">
      <iconSet showValue="0">
        <cfvo type="percent" val="0"/>
        <cfvo type="num" val="1"/>
        <cfvo type="num" val="1" gte="0"/>
      </iconSet>
    </cfRule>
  </conditionalFormatting>
  <conditionalFormatting sqref="BK36">
    <cfRule type="iconSet" priority="34">
      <iconSet showValue="0">
        <cfvo type="percent" val="0"/>
        <cfvo type="num" val="1"/>
        <cfvo type="num" val="1" gte="0"/>
      </iconSet>
    </cfRule>
  </conditionalFormatting>
  <conditionalFormatting sqref="BK34">
    <cfRule type="iconSet" priority="33">
      <iconSet showValue="0">
        <cfvo type="percent" val="0"/>
        <cfvo type="num" val="1"/>
        <cfvo type="num" val="1" gte="0"/>
      </iconSet>
    </cfRule>
  </conditionalFormatting>
  <conditionalFormatting sqref="BK49">
    <cfRule type="iconSet" priority="29">
      <iconSet showValue="0">
        <cfvo type="percent" val="0"/>
        <cfvo type="num" val="1"/>
        <cfvo type="num" val="1" gte="0"/>
      </iconSet>
    </cfRule>
  </conditionalFormatting>
  <conditionalFormatting sqref="BK50">
    <cfRule type="iconSet" priority="28">
      <iconSet showValue="0">
        <cfvo type="percent" val="0"/>
        <cfvo type="num" val="1"/>
        <cfvo type="num" val="1" gte="0"/>
      </iconSet>
    </cfRule>
  </conditionalFormatting>
  <conditionalFormatting sqref="BK47">
    <cfRule type="iconSet" priority="27">
      <iconSet showValue="0">
        <cfvo type="percent" val="0"/>
        <cfvo type="num" val="1"/>
        <cfvo type="num" val="1" gte="0"/>
      </iconSet>
    </cfRule>
  </conditionalFormatting>
  <conditionalFormatting sqref="BK54">
    <cfRule type="iconSet" priority="26">
      <iconSet showValue="0">
        <cfvo type="percent" val="0"/>
        <cfvo type="num" val="1"/>
        <cfvo type="num" val="1" gte="0"/>
      </iconSet>
    </cfRule>
  </conditionalFormatting>
  <conditionalFormatting sqref="BK48">
    <cfRule type="iconSet" priority="25">
      <iconSet showValue="0">
        <cfvo type="percent" val="0"/>
        <cfvo type="num" val="1"/>
        <cfvo type="num" val="1" gte="0"/>
      </iconSet>
    </cfRule>
  </conditionalFormatting>
  <conditionalFormatting sqref="BK42">
    <cfRule type="iconSet" priority="24">
      <iconSet showValue="0">
        <cfvo type="percent" val="0"/>
        <cfvo type="num" val="1"/>
        <cfvo type="num" val="1" gte="0"/>
      </iconSet>
    </cfRule>
  </conditionalFormatting>
  <conditionalFormatting sqref="BK43">
    <cfRule type="iconSet" priority="23">
      <iconSet showValue="0">
        <cfvo type="percent" val="0"/>
        <cfvo type="num" val="1"/>
        <cfvo type="num" val="1" gte="0"/>
      </iconSet>
    </cfRule>
  </conditionalFormatting>
  <conditionalFormatting sqref="BK57:BK62">
    <cfRule type="iconSet" priority="22">
      <iconSet showValue="0">
        <cfvo type="percent" val="0"/>
        <cfvo type="num" val="1"/>
        <cfvo type="num" val="1" gte="0"/>
      </iconSet>
    </cfRule>
  </conditionalFormatting>
  <conditionalFormatting sqref="BK40">
    <cfRule type="iconSet" priority="21">
      <iconSet showValue="0">
        <cfvo type="percent" val="0"/>
        <cfvo type="num" val="1"/>
        <cfvo type="num" val="1" gte="0"/>
      </iconSet>
    </cfRule>
  </conditionalFormatting>
  <conditionalFormatting sqref="BK63:BK64">
    <cfRule type="iconSet" priority="20">
      <iconSet showValue="0">
        <cfvo type="percent" val="0"/>
        <cfvo type="num" val="1"/>
        <cfvo type="num" val="1" gte="0"/>
      </iconSet>
    </cfRule>
  </conditionalFormatting>
  <conditionalFormatting sqref="BJ57">
    <cfRule type="iconSet" priority="19">
      <iconSet showValue="0">
        <cfvo type="percent" val="0"/>
        <cfvo type="num" val="1"/>
        <cfvo type="num" val="1" gte="0"/>
      </iconSet>
    </cfRule>
  </conditionalFormatting>
  <conditionalFormatting sqref="BJ59">
    <cfRule type="iconSet" priority="18">
      <iconSet showValue="0">
        <cfvo type="percent" val="0"/>
        <cfvo type="num" val="1"/>
        <cfvo type="num" val="1" gte="0"/>
      </iconSet>
    </cfRule>
  </conditionalFormatting>
  <conditionalFormatting sqref="BJ733">
    <cfRule type="iconSet" priority="44377">
      <iconSet showValue="0">
        <cfvo type="percent" val="0"/>
        <cfvo type="num" val="1"/>
        <cfvo type="num" val="1" gte="0"/>
      </iconSet>
    </cfRule>
  </conditionalFormatting>
  <conditionalFormatting sqref="BK75">
    <cfRule type="iconSet" priority="17">
      <iconSet showValue="0">
        <cfvo type="percent" val="0"/>
        <cfvo type="num" val="1"/>
        <cfvo type="num" val="1" gte="0"/>
      </iconSet>
    </cfRule>
  </conditionalFormatting>
  <conditionalFormatting sqref="BK84">
    <cfRule type="iconSet" priority="16">
      <iconSet showValue="0">
        <cfvo type="percent" val="0"/>
        <cfvo type="num" val="1"/>
        <cfvo type="num" val="1" gte="0"/>
      </iconSet>
    </cfRule>
  </conditionalFormatting>
  <conditionalFormatting sqref="BK85">
    <cfRule type="iconSet" priority="15">
      <iconSet showValue="0">
        <cfvo type="percent" val="0"/>
        <cfvo type="num" val="1"/>
        <cfvo type="num" val="1" gte="0"/>
      </iconSet>
    </cfRule>
  </conditionalFormatting>
  <conditionalFormatting sqref="BP90">
    <cfRule type="iconSet" priority="14">
      <iconSet showValue="0">
        <cfvo type="percent" val="0"/>
        <cfvo type="num" val="1"/>
        <cfvo type="num" val="1" gte="0"/>
      </iconSet>
    </cfRule>
  </conditionalFormatting>
  <conditionalFormatting sqref="BP528:BP728">
    <cfRule type="expression" dxfId="156" priority="44378">
      <formula>#REF!=1</formula>
    </cfRule>
  </conditionalFormatting>
  <conditionalFormatting sqref="BP104">
    <cfRule type="iconSet" priority="13">
      <iconSet showValue="0">
        <cfvo type="percent" val="0"/>
        <cfvo type="num" val="1"/>
        <cfvo type="num" val="1" gte="0"/>
      </iconSet>
    </cfRule>
  </conditionalFormatting>
  <conditionalFormatting sqref="BP103">
    <cfRule type="iconSet" priority="12">
      <iconSet showValue="0">
        <cfvo type="percent" val="0"/>
        <cfvo type="num" val="1"/>
        <cfvo type="num" val="1" gte="0"/>
      </iconSet>
    </cfRule>
  </conditionalFormatting>
  <conditionalFormatting sqref="BP93">
    <cfRule type="iconSet" priority="11">
      <iconSet showValue="0">
        <cfvo type="percent" val="0"/>
        <cfvo type="num" val="1"/>
        <cfvo type="num" val="1" gte="0"/>
      </iconSet>
    </cfRule>
  </conditionalFormatting>
  <conditionalFormatting sqref="BP94">
    <cfRule type="iconSet" priority="10">
      <iconSet showValue="0">
        <cfvo type="percent" val="0"/>
        <cfvo type="num" val="1"/>
        <cfvo type="num" val="1" gte="0"/>
      </iconSet>
    </cfRule>
  </conditionalFormatting>
  <conditionalFormatting sqref="BP95">
    <cfRule type="iconSet" priority="9">
      <iconSet showValue="0">
        <cfvo type="percent" val="0"/>
        <cfvo type="num" val="1"/>
        <cfvo type="num" val="1" gte="0"/>
      </iconSet>
    </cfRule>
  </conditionalFormatting>
  <conditionalFormatting sqref="BK114">
    <cfRule type="iconSet" priority="8">
      <iconSet showValue="0">
        <cfvo type="percent" val="0"/>
        <cfvo type="num" val="1"/>
        <cfvo type="num" val="1" gte="0"/>
      </iconSet>
    </cfRule>
  </conditionalFormatting>
  <conditionalFormatting sqref="BP98">
    <cfRule type="iconSet" priority="7">
      <iconSet showValue="0">
        <cfvo type="percent" val="0"/>
        <cfvo type="num" val="1"/>
        <cfvo type="num" val="1" gte="0"/>
      </iconSet>
    </cfRule>
  </conditionalFormatting>
  <conditionalFormatting sqref="BP105">
    <cfRule type="iconSet" priority="6">
      <iconSet showValue="0">
        <cfvo type="percent" val="0"/>
        <cfvo type="num" val="1"/>
        <cfvo type="num" val="1" gte="0"/>
      </iconSet>
    </cfRule>
  </conditionalFormatting>
  <conditionalFormatting sqref="BP106">
    <cfRule type="iconSet" priority="5">
      <iconSet showValue="0">
        <cfvo type="percent" val="0"/>
        <cfvo type="num" val="1"/>
        <cfvo type="num" val="1" gte="0"/>
      </iconSet>
    </cfRule>
  </conditionalFormatting>
  <conditionalFormatting sqref="BP108">
    <cfRule type="iconSet" priority="4">
      <iconSet showValue="0">
        <cfvo type="percent" val="0"/>
        <cfvo type="num" val="1"/>
        <cfvo type="num" val="1" gte="0"/>
      </iconSet>
    </cfRule>
  </conditionalFormatting>
  <conditionalFormatting sqref="BP109">
    <cfRule type="iconSet" priority="3">
      <iconSet showValue="0">
        <cfvo type="percent" val="0"/>
        <cfvo type="num" val="1"/>
        <cfvo type="num" val="1" gte="0"/>
      </iconSet>
    </cfRule>
  </conditionalFormatting>
  <conditionalFormatting sqref="BP100">
    <cfRule type="iconSet" priority="2">
      <iconSet showValue="0">
        <cfvo type="percent" val="0"/>
        <cfvo type="num" val="1"/>
        <cfvo type="num" val="1" gte="0"/>
      </iconSet>
    </cfRule>
  </conditionalFormatting>
  <conditionalFormatting sqref="BP92">
    <cfRule type="iconSet" priority="1">
      <iconSet showValue="0">
        <cfvo type="percent" val="0"/>
        <cfvo type="num" val="1"/>
        <cfvo type="num" val="1" gte="0"/>
      </iconSet>
    </cfRule>
  </conditionalFormatting>
  <dataValidations count="7">
    <dataValidation type="list" allowBlank="1" showInputMessage="1" showErrorMessage="1" sqref="BN34:BO35 BN26:BO27 BN31:BO32 BN48:BO48 BN40:BO40 BN86:BO88 BN54:BO64 BM731 BN93:BO95 BO103 BO105:BO106 BO108:BO109 BM6:BM728" xr:uid="{5660C63F-E48A-4B22-8676-2173D1C5D5AE}">
      <formula1>IMPCAUSADOR</formula1>
    </dataValidation>
    <dataValidation type="list" allowBlank="1" showInputMessage="1" showErrorMessage="1" sqref="BN33 BN6:BN25 BN28:BN30 BN36:BN39 BN731 BN49:BN53 BN41:BN47 BN65:BN85 BN89:BN92 BN96:BN728" xr:uid="{83E6D9B7-9D50-48B7-9A7D-60667A977272}">
      <formula1>INDIRECT(SUBSTITUTE(BM6," ",""))</formula1>
    </dataValidation>
    <dataValidation type="list" allowBlank="1" showInputMessage="1" showErrorMessage="1" sqref="BO33 BO6:BO25 BO65:BO85 BO41:BO47 BO49:BO53 BO731 BO36:BO39 BO28:BO30 BO96:BO102 BO89:BO92 BO104 BO107 BO110:BO728" xr:uid="{7391AC6D-C580-4061-B728-AD9EF3561BCA}">
      <formula1>INDIRECT(BT6)</formula1>
    </dataValidation>
    <dataValidation type="list" allowBlank="1" showInputMessage="1" showErrorMessage="1" sqref="J733:J1048576 J2:J728" xr:uid="{E496B56B-23A3-4900-AB8F-94B380BE4359}">
      <formula1>SUBs</formula1>
    </dataValidation>
    <dataValidation allowBlank="1" showInputMessage="1" showErrorMessage="1" sqref="T61:T728 S6:T59 S61:S730 T60:U60" xr:uid="{D50C8F1C-1457-4B16-BCED-8805920651BE}"/>
    <dataValidation type="list" allowBlank="1" showInputMessage="1" showErrorMessage="1" sqref="BC61:BC728 BC6:BD59 BD60:BD730" xr:uid="{2BE53FF9-2AB3-404D-B4FC-AC274515B234}">
      <formula1>GERENCIA</formula1>
    </dataValidation>
    <dataValidation type="list" allowBlank="1" showInputMessage="1" showErrorMessage="1" sqref="D6:D95 D97:D110 D113:D733" xr:uid="{EC6000B9-3E8E-4DBD-80AE-6C26A0788E86}">
      <formula1>ATIVOS</formula1>
    </dataValidation>
  </dataValidations>
  <pageMargins left="0.511811024" right="0.511811024" top="0.78740157499999996" bottom="0.78740157499999996" header="0.31496062000000002" footer="0.31496062000000002"/>
  <headerFooter>
    <oddHeader>&amp;L&amp;"Calibri"&amp;10&amp;K000000 Interno&amp;1#_x000D_</oddHeader>
    <oddFooter>&amp;L_x000D_&amp;1#&amp;"Calibri"&amp;10&amp;K000000 Interno</oddFooter>
  </headerFooter>
  <legacyDrawing r:id="rId1"/>
  <tableParts count="1">
    <tablePart r:id="rId2"/>
  </tableParts>
  <extLst>
    <ext xmlns:x14="http://schemas.microsoft.com/office/spreadsheetml/2009/9/main" uri="{CCE6A557-97BC-4b89-ADB6-D9C93CAAB3DF}">
      <x14:dataValidations xmlns:xm="http://schemas.microsoft.com/office/excel/2006/main" count="7">
        <x14:dataValidation type="list" allowBlank="1" showInputMessage="1" showErrorMessage="1" xr:uid="{C1019C3A-1740-4A39-AA53-67C64A42D181}">
          <x14:formula1>
            <xm:f>SELEÇÕES!$A$2:$A$5</xm:f>
          </x14:formula1>
          <xm:sqref>AB733:AC733 AB6:AB732</xm:sqref>
        </x14:dataValidation>
        <x14:dataValidation type="list" allowBlank="1" showInputMessage="1" showErrorMessage="1" xr:uid="{51257609-B11B-4099-AC93-CBC37E7C68F2}">
          <x14:formula1>
            <xm:f>BS_ATIVO!$D$2:$D$148</xm:f>
          </x14:formula1>
          <xm:sqref>AI6:AI59 AI60:AJ60 AI61:AI731 F6:F95 F97:F111 F113:F733</xm:sqref>
        </x14:dataValidation>
        <x14:dataValidation type="list" allowBlank="1" showInputMessage="1" showErrorMessage="1" xr:uid="{C15C27D9-0D14-4EFA-84B1-C00819B8ADD6}">
          <x14:formula1>
            <xm:f>SELEÇÕES!$I$2:$I$3</xm:f>
          </x14:formula1>
          <xm:sqref>AZ6:AZ728</xm:sqref>
        </x14:dataValidation>
        <x14:dataValidation type="list" allowBlank="1" showInputMessage="1" showErrorMessage="1" xr:uid="{B3E0B8B4-B19E-4F34-B946-3485AE27F08E}">
          <x14:formula1>
            <xm:f>SELEÇÕES!$C$2:$C$5</xm:f>
          </x14:formula1>
          <xm:sqref>AC6:AC728</xm:sqref>
        </x14:dataValidation>
        <x14:dataValidation type="list" allowBlank="1" showInputMessage="1" showErrorMessage="1" xr:uid="{4B76569C-02C9-4F73-8C77-74C37B7BEAE7}">
          <x14:formula1>
            <xm:f>SELEÇÕES!$M$2:$M$7</xm:f>
          </x14:formula1>
          <xm:sqref>Z6:Z59 Z61:Z730</xm:sqref>
        </x14:dataValidation>
        <x14:dataValidation type="list" allowBlank="1" showInputMessage="1" showErrorMessage="1" xr:uid="{03D9CAA2-F5F1-4589-A8A9-B1C6891FCD13}">
          <x14:formula1>
            <xm:f>SELEÇÕES!$I$2:$I$4</xm:f>
          </x14:formula1>
          <xm:sqref>Y6:Y59 Z60 Y61:Y729</xm:sqref>
        </x14:dataValidation>
        <x14:dataValidation type="list" allowBlank="1" showInputMessage="1" showErrorMessage="1" xr:uid="{C9867BEA-3579-4331-B80B-7B892D3E13CE}">
          <x14:formula1>
            <xm:f>SELEÇÕES!$K$2:$K$4</xm:f>
          </x14:formula1>
          <xm:sqref>Y60 X6:X733</xm:sqref>
        </x14:dataValidation>
      </x14:dataValidations>
    </ext>
  </extLst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128B239-9BF2-496A-ABE2-53C7152CE66F}">
  <sheetPr filterMode="1">
    <tabColor rgb="FF0070C0"/>
  </sheetPr>
  <dimension ref="A1:P3001"/>
  <sheetViews>
    <sheetView showGridLines="0" workbookViewId="0">
      <pane ySplit="5" topLeftCell="A6" activePane="bottomLeft" state="frozen"/>
      <selection pane="bottomLeft" activeCell="I3002" sqref="I3002"/>
      <selection activeCell="D10" sqref="D10"/>
    </sheetView>
  </sheetViews>
  <sheetFormatPr defaultColWidth="5.7109375" defaultRowHeight="15"/>
  <cols>
    <col min="1" max="1" width="12.42578125" style="76" bestFit="1" customWidth="1"/>
    <col min="2" max="2" width="15.140625" style="76" bestFit="1" customWidth="1"/>
    <col min="3" max="3" width="13.42578125" style="76" bestFit="1" customWidth="1"/>
    <col min="4" max="4" width="16.28515625" bestFit="1" customWidth="1"/>
    <col min="5" max="5" width="17.7109375" style="76" bestFit="1" customWidth="1"/>
    <col min="6" max="6" width="10.28515625" style="76" customWidth="1"/>
    <col min="7" max="7" width="13.5703125" style="76" bestFit="1" customWidth="1"/>
    <col min="8" max="8" width="10.140625" style="129" customWidth="1"/>
    <col min="9" max="9" width="10.85546875" style="77" customWidth="1"/>
    <col min="10" max="10" width="10.7109375" style="77" customWidth="1"/>
    <col min="11" max="11" width="10.140625" style="78" customWidth="1"/>
    <col min="12" max="12" width="11.7109375" style="78" customWidth="1"/>
    <col min="13" max="13" width="9.85546875" style="79" customWidth="1"/>
    <col min="14" max="14" width="12.140625" customWidth="1"/>
    <col min="15" max="15" width="10.7109375" style="76" bestFit="1" customWidth="1"/>
    <col min="16" max="16" width="103.42578125" style="151" customWidth="1"/>
    <col min="17" max="17" width="92.85546875" customWidth="1"/>
  </cols>
  <sheetData>
    <row r="1" spans="1:16">
      <c r="A1" s="74" t="s">
        <v>417</v>
      </c>
      <c r="B1" s="75"/>
    </row>
    <row r="2" spans="1:16">
      <c r="A2" s="124">
        <v>2</v>
      </c>
      <c r="B2" s="80"/>
    </row>
    <row r="5" spans="1:16" s="82" customFormat="1" ht="11.25" customHeight="1">
      <c r="A5" s="81"/>
      <c r="B5" s="81"/>
      <c r="C5" s="280" t="s">
        <v>1305</v>
      </c>
      <c r="D5" s="281"/>
      <c r="E5" s="281"/>
      <c r="F5" s="281"/>
      <c r="G5" s="281"/>
      <c r="H5" s="281"/>
      <c r="I5" s="281"/>
      <c r="J5" s="282"/>
      <c r="K5" s="283" t="s">
        <v>1306</v>
      </c>
      <c r="L5" s="284"/>
      <c r="M5" s="284"/>
      <c r="N5" s="284"/>
      <c r="O5" s="285" t="s">
        <v>1307</v>
      </c>
      <c r="P5" s="286"/>
    </row>
    <row r="6" spans="1:16" s="82" customFormat="1" ht="15" customHeight="1">
      <c r="A6" s="74" t="s">
        <v>1308</v>
      </c>
      <c r="B6" s="83" t="s">
        <v>1309</v>
      </c>
      <c r="C6" s="84" t="s">
        <v>968</v>
      </c>
      <c r="D6" s="85" t="s">
        <v>969</v>
      </c>
      <c r="E6" s="84" t="s">
        <v>1310</v>
      </c>
      <c r="F6" s="84" t="s">
        <v>959</v>
      </c>
      <c r="G6" s="84" t="s">
        <v>963</v>
      </c>
      <c r="H6" s="130" t="s">
        <v>620</v>
      </c>
      <c r="I6" s="86" t="s">
        <v>964</v>
      </c>
      <c r="J6" s="86" t="s">
        <v>965</v>
      </c>
      <c r="K6" s="87" t="s">
        <v>959</v>
      </c>
      <c r="L6" s="87" t="s">
        <v>1311</v>
      </c>
      <c r="M6" s="88" t="s">
        <v>620</v>
      </c>
      <c r="N6" s="89" t="s">
        <v>963</v>
      </c>
      <c r="O6" s="90" t="s">
        <v>1006</v>
      </c>
      <c r="P6" s="152" t="s">
        <v>1312</v>
      </c>
    </row>
    <row r="7" spans="1:16" hidden="1">
      <c r="A7" s="91">
        <f>IF(SP_NORTE!B6="","*",SP_NORTE!B6)</f>
        <v>45931</v>
      </c>
      <c r="B7" s="92" t="str">
        <f>IF(SP_NORTE!X6="","*",SP_NORTE!X6)</f>
        <v>Oportunidade</v>
      </c>
      <c r="C7" s="92" t="str">
        <f>IF(SP_NORTE!S6="","*",SP_NORTE!S6)</f>
        <v>SP NORTE</v>
      </c>
      <c r="D7" s="92" t="str">
        <f>IF(SP_NORTE!T6="","*",SP_NORTE!T6)</f>
        <v>TMI-ZEB</v>
      </c>
      <c r="E7" s="92" t="str">
        <f>IF(SP_NORTE!D6="","*",SP_NORTE!D6)</f>
        <v>JULIO (TP-697)</v>
      </c>
      <c r="F7" s="92" t="str">
        <f>IF(SP_NORTE!H6="","*",SP_NORTE!H6)</f>
        <v>394ZUE</v>
      </c>
      <c r="G7" s="92" t="str">
        <f>IF(SP_NORTE!M6="","*",SP_NORTE!M6)</f>
        <v>ZUR-ZUE</v>
      </c>
      <c r="H7" s="131">
        <f>IF(SP_NORTE!K6="","*",SP_NORTE!K6)</f>
        <v>397.1</v>
      </c>
      <c r="I7" s="128">
        <f>IF(SP_NORTE!O6="","*",SP_NORTE!O6)</f>
        <v>0.41666666666666669</v>
      </c>
      <c r="J7" s="128">
        <f>IF(SP_NORTE!P6="","*",SP_NORTE!P6)</f>
        <v>6.25E-2</v>
      </c>
      <c r="K7" s="92" t="str">
        <f>IF(SP_NORTE!AK6="","*",SP_NORTE!AK6)</f>
        <v>394ZUE</v>
      </c>
      <c r="L7" s="92" t="str">
        <f>IF(SP_NORTE!AM6="","*",SP_NORTE!AM6)</f>
        <v>ZUR-ZUE</v>
      </c>
      <c r="M7" s="92">
        <f>IF(SP_NORTE!AP6="","*",SP_NORTE!AP6)</f>
        <v>397.1</v>
      </c>
      <c r="N7" s="92" t="str">
        <f>IF(SP_NORTE!AM6="","*",SP_NORTE!AM6)</f>
        <v>ZUR-ZUE</v>
      </c>
      <c r="O7" s="124">
        <f>IF(SP_NORTE!BH6="","*",SP_NORTE!BH6)</f>
        <v>2</v>
      </c>
      <c r="P7" s="212" t="str">
        <f>IF($A$2=1,IF(SP_NORTE!BJ6="","*",SP_NORTE!BJ6),IF(SP_NORTE!BK6="","*",SP_NORTE!BK6))</f>
        <v>Realizado intervalo no km 397+100 em 394ZUR para exec. de soldas / Prod. 1 Solda</v>
      </c>
    </row>
    <row r="8" spans="1:16" hidden="1">
      <c r="A8" s="91">
        <f>IF(SP_NORTE!B7="","*",SP_NORTE!B7)</f>
        <v>45931</v>
      </c>
      <c r="B8" s="92" t="str">
        <f>IF(SP_NORTE!X7="","*",SP_NORTE!X7)</f>
        <v>Oportunidade</v>
      </c>
      <c r="C8" s="92" t="str">
        <f>IF(SP_NORTE!S7="","*",SP_NORTE!S7)</f>
        <v>SP NORTE</v>
      </c>
      <c r="D8" s="92" t="str">
        <f>IF(SP_NORTE!T7="","*",SP_NORTE!T7)</f>
        <v>TMI-ZEB</v>
      </c>
      <c r="E8" s="92" t="str">
        <f>IF(SP_NORTE!D7="","*",SP_NORTE!D7)</f>
        <v>A65</v>
      </c>
      <c r="F8" s="92" t="str">
        <f>IF(SP_NORTE!H7="","*",SP_NORTE!H7)</f>
        <v>ZJA</v>
      </c>
      <c r="G8" s="92" t="str">
        <f>IF(SP_NORTE!M7="","*",SP_NORTE!M7)</f>
        <v>ZJA-ZRU</v>
      </c>
      <c r="H8" s="131">
        <f>IF(SP_NORTE!K7="","*",SP_NORTE!K7)</f>
        <v>372.58800000000002</v>
      </c>
      <c r="I8" s="128">
        <f>IF(SP_NORTE!O7="","*",SP_NORTE!O7)</f>
        <v>0.375</v>
      </c>
      <c r="J8" s="128">
        <f>IF(SP_NORTE!P7="","*",SP_NORTE!P7)</f>
        <v>4.1666666666666664E-2</v>
      </c>
      <c r="K8" s="92" t="str">
        <f>IF(SP_NORTE!AK7="","*",SP_NORTE!AK7)</f>
        <v>ZJA</v>
      </c>
      <c r="L8" s="92" t="str">
        <f>IF(SP_NORTE!AM7="","*",SP_NORTE!AM7)</f>
        <v>ZJA-ZRU</v>
      </c>
      <c r="M8" s="92">
        <f>IF(SP_NORTE!AP7="","*",SP_NORTE!AP7)</f>
        <v>372.58800000000002</v>
      </c>
      <c r="N8" s="92" t="str">
        <f>IF(SP_NORTE!AM7="","*",SP_NORTE!AM7)</f>
        <v>ZJA-ZRU</v>
      </c>
      <c r="O8" s="124">
        <f>IF(SP_NORTE!BH7="","*",SP_NORTE!BH7)</f>
        <v>0</v>
      </c>
      <c r="P8" s="212" t="str">
        <f>IF($A$2=1,IF(SP_NORTE!BJ7="","*",SP_NORTE!BJ7),IF(SP_NORTE!BK7="","*",SP_NORTE!BK7))</f>
        <v>Não solicita em D, devido avaria do auto</v>
      </c>
    </row>
    <row r="9" spans="1:16" hidden="1">
      <c r="A9" s="91">
        <f>IF(SP_NORTE!B8="","*",SP_NORTE!B8)</f>
        <v>45931</v>
      </c>
      <c r="B9" s="92" t="str">
        <f>IF(SP_NORTE!X8="","*",SP_NORTE!X8)</f>
        <v>Oportunidade</v>
      </c>
      <c r="C9" s="92" t="str">
        <f>IF(SP_NORTE!S8="","*",SP_NORTE!S8)</f>
        <v>SP NORTE</v>
      </c>
      <c r="D9" s="92" t="str">
        <f>IF(SP_NORTE!T8="","*",SP_NORTE!T8)</f>
        <v>TMI-ZEB</v>
      </c>
      <c r="E9" s="92" t="str">
        <f>IF(SP_NORTE!D8="","*",SP_NORTE!D8)</f>
        <v>V87</v>
      </c>
      <c r="F9" s="92" t="str">
        <f>IF(SP_NORTE!H8="","*",SP_NORTE!H8)</f>
        <v>ZFN2</v>
      </c>
      <c r="G9" s="92" t="str">
        <f>IF(SP_NORTE!M8="","*",SP_NORTE!M8)</f>
        <v>ZGI-ZFN</v>
      </c>
      <c r="H9" s="131">
        <f>IF(SP_NORTE!K8="","*",SP_NORTE!K8)</f>
        <v>328.5</v>
      </c>
      <c r="I9" s="128">
        <f>IF(SP_NORTE!O8="","*",SP_NORTE!O8)</f>
        <v>0.375</v>
      </c>
      <c r="J9" s="128">
        <f>IF(SP_NORTE!P8="","*",SP_NORTE!P8)</f>
        <v>0.10416666666666667</v>
      </c>
      <c r="K9" s="92" t="str">
        <f>IF(SP_NORTE!AK8="","*",SP_NORTE!AK8)</f>
        <v>ZFN2</v>
      </c>
      <c r="L9" s="92" t="str">
        <f>IF(SP_NORTE!AM8="","*",SP_NORTE!AM8)</f>
        <v>ZGI-ZFN</v>
      </c>
      <c r="M9" s="92">
        <f>IF(SP_NORTE!AP8="","*",SP_NORTE!AP8)</f>
        <v>328.5</v>
      </c>
      <c r="N9" s="92" t="str">
        <f>IF(SP_NORTE!AM8="","*",SP_NORTE!AM8)</f>
        <v>ZGI-ZFN</v>
      </c>
      <c r="O9" s="124">
        <f>IF(SP_NORTE!BH8="","*",SP_NORTE!BH8)</f>
        <v>1</v>
      </c>
      <c r="P9" s="212" t="str">
        <f>IF($A$2=1,IF(SP_NORTE!BJ8="","*",SP_NORTE!BJ8),IF(SP_NORTE!BK8="","*",SP_NORTE!BK8))</f>
        <v>Em intervalo para socaria do km 328+500 ao km 329+320 entre ZGI-ZFN / Iniciado às 13h54</v>
      </c>
    </row>
    <row r="10" spans="1:16" hidden="1">
      <c r="A10" s="91">
        <f>IF(SP_NORTE!B9="","*",SP_NORTE!B9)</f>
        <v>45931</v>
      </c>
      <c r="B10" s="92" t="str">
        <f>IF(SP_NORTE!X9="","*",SP_NORTE!X9)</f>
        <v>Oportunidade</v>
      </c>
      <c r="C10" s="92" t="str">
        <f>IF(SP_NORTE!S9="","*",SP_NORTE!S9)</f>
        <v>SP NORTE</v>
      </c>
      <c r="D10" s="92" t="str">
        <f>IF(SP_NORTE!T9="","*",SP_NORTE!T9)</f>
        <v>TMI-ZEB</v>
      </c>
      <c r="E10" s="92" t="str">
        <f>IF(SP_NORTE!D9="","*",SP_NORTE!D9)</f>
        <v>MAXSUEL (TP-878)</v>
      </c>
      <c r="F10" s="92" t="str">
        <f>IF(SP_NORTE!H9="","*",SP_NORTE!H9)</f>
        <v>ZKY1</v>
      </c>
      <c r="G10" s="92" t="str">
        <f>IF(SP_NORTE!M9="","*",SP_NORTE!M9)</f>
        <v>ZKY1</v>
      </c>
      <c r="H10" s="131">
        <f>IF(SP_NORTE!K9="","*",SP_NORTE!K9)</f>
        <v>277.5</v>
      </c>
      <c r="I10" s="128">
        <f>IF(SP_NORTE!O9="","*",SP_NORTE!O9)</f>
        <v>0.375</v>
      </c>
      <c r="J10" s="128">
        <f>IF(SP_NORTE!P9="","*",SP_NORTE!P9)</f>
        <v>6.25E-2</v>
      </c>
      <c r="K10" s="92" t="str">
        <f>IF(SP_NORTE!AK9="","*",SP_NORTE!AK9)</f>
        <v>ZKY1</v>
      </c>
      <c r="L10" s="92" t="str">
        <f>IF(SP_NORTE!AM9="","*",SP_NORTE!AM9)</f>
        <v>ZKY1</v>
      </c>
      <c r="M10" s="92">
        <f>IF(SP_NORTE!AP9="","*",SP_NORTE!AP9)</f>
        <v>277.5</v>
      </c>
      <c r="N10" s="92" t="str">
        <f>IF(SP_NORTE!AM9="","*",SP_NORTE!AM9)</f>
        <v>ZKY1</v>
      </c>
      <c r="O10" s="124">
        <f>IF(SP_NORTE!BH9="","*",SP_NORTE!BH9)</f>
        <v>2</v>
      </c>
      <c r="P10" s="212" t="str">
        <f>IF($A$2=1,IF(SP_NORTE!BJ9="","*",SP_NORTE!BJ9),IF(SP_NORTE!BK9="","*",SP_NORTE!BK9))</f>
        <v>Realizado intervalo para exec. de soldas no km 276+100 ao km 277+500 em ZKY VIA1 / Prod. 1 Solda</v>
      </c>
    </row>
    <row r="11" spans="1:16" hidden="1">
      <c r="A11" s="91">
        <f>IF(SP_NORTE!B10="","*",SP_NORTE!B10)</f>
        <v>45931</v>
      </c>
      <c r="B11" s="92" t="str">
        <f>IF(SP_NORTE!X10="","*",SP_NORTE!X10)</f>
        <v>Oportunidade</v>
      </c>
      <c r="C11" s="92" t="str">
        <f>IF(SP_NORTE!S10="","*",SP_NORTE!S10)</f>
        <v>SP NORTE</v>
      </c>
      <c r="D11" s="92" t="str">
        <f>IF(SP_NORTE!T10="","*",SP_NORTE!T10)</f>
        <v>TMI-ZEB</v>
      </c>
      <c r="E11" s="92" t="str">
        <f>IF(SP_NORTE!D10="","*",SP_NORTE!D10)</f>
        <v>JOSIEL (TP-858)</v>
      </c>
      <c r="F11" s="92" t="str">
        <f>IF(SP_NORTE!H10="","*",SP_NORTE!H10)</f>
        <v>ZKY1</v>
      </c>
      <c r="G11" s="92" t="str">
        <f>IF(SP_NORTE!M10="","*",SP_NORTE!M10)</f>
        <v>ZKY1</v>
      </c>
      <c r="H11" s="131">
        <f>IF(SP_NORTE!K10="","*",SP_NORTE!K10)</f>
        <v>276.10000000000002</v>
      </c>
      <c r="I11" s="128">
        <f>IF(SP_NORTE!O10="","*",SP_NORTE!O10)</f>
        <v>0.375</v>
      </c>
      <c r="J11" s="128">
        <f>IF(SP_NORTE!P10="","*",SP_NORTE!P10)</f>
        <v>6.25E-2</v>
      </c>
      <c r="K11" s="92" t="str">
        <f>IF(SP_NORTE!AK10="","*",SP_NORTE!AK10)</f>
        <v>ZKY1</v>
      </c>
      <c r="L11" s="92" t="str">
        <f>IF(SP_NORTE!AM10="","*",SP_NORTE!AM10)</f>
        <v>ZKY1</v>
      </c>
      <c r="M11" s="92">
        <f>IF(SP_NORTE!AP10="","*",SP_NORTE!AP10)</f>
        <v>276.10000000000002</v>
      </c>
      <c r="N11" s="92" t="str">
        <f>IF(SP_NORTE!AM10="","*",SP_NORTE!AM10)</f>
        <v>ZKY1</v>
      </c>
      <c r="O11" s="124">
        <f>IF(SP_NORTE!BH10="","*",SP_NORTE!BH10)</f>
        <v>2</v>
      </c>
      <c r="P11" s="212" t="str">
        <f>IF($A$2=1,IF(SP_NORTE!BJ10="","*",SP_NORTE!BJ10),IF(SP_NORTE!BK10="","*",SP_NORTE!BK10))</f>
        <v>Realizado intervalo para exec. de soldas no km 276+100 ao km 277+500 em ZKY VIA1 / Prod. 1 Solda</v>
      </c>
    </row>
    <row r="12" spans="1:16" hidden="1">
      <c r="A12" s="91">
        <f>IF(SP_NORTE!B11="","*",SP_NORTE!B11)</f>
        <v>45931</v>
      </c>
      <c r="B12" s="92" t="str">
        <f>IF(SP_NORTE!X11="","*",SP_NORTE!X11)</f>
        <v>Oportunidade</v>
      </c>
      <c r="C12" s="92" t="str">
        <f>IF(SP_NORTE!S11="","*",SP_NORTE!S11)</f>
        <v>SP NORTE</v>
      </c>
      <c r="D12" s="92" t="str">
        <f>IF(SP_NORTE!T11="","*",SP_NORTE!T11)</f>
        <v>TMI-ZEB</v>
      </c>
      <c r="E12" s="92" t="str">
        <f>IF(SP_NORTE!D11="","*",SP_NORTE!D11)</f>
        <v>V97</v>
      </c>
      <c r="F12" s="92" t="str">
        <f>IF(SP_NORTE!H11="","*",SP_NORTE!H11)</f>
        <v>ZRZ</v>
      </c>
      <c r="G12" s="92" t="str">
        <f>IF(SP_NORTE!M11="","*",SP_NORTE!M11)</f>
        <v>ZRZ-ZVP</v>
      </c>
      <c r="H12" s="131">
        <f>IF(SP_NORTE!K11="","*",SP_NORTE!K11)</f>
        <v>251.24199999999999</v>
      </c>
      <c r="I12" s="128">
        <f>IF(SP_NORTE!O11="","*",SP_NORTE!O11)</f>
        <v>0.375</v>
      </c>
      <c r="J12" s="128">
        <f>IF(SP_NORTE!P11="","*",SP_NORTE!P11)</f>
        <v>4.1666666666666664E-2</v>
      </c>
      <c r="K12" s="92" t="str">
        <f>IF(SP_NORTE!AK11="","*",SP_NORTE!AK11)</f>
        <v>ZRZ</v>
      </c>
      <c r="L12" s="92" t="str">
        <f>IF(SP_NORTE!AM11="","*",SP_NORTE!AM11)</f>
        <v>ZRZ-ZVP</v>
      </c>
      <c r="M12" s="92">
        <f>IF(SP_NORTE!AP11="","*",SP_NORTE!AP11)</f>
        <v>251.24199999999999</v>
      </c>
      <c r="N12" s="92" t="str">
        <f>IF(SP_NORTE!AM11="","*",SP_NORTE!AM11)</f>
        <v>ZRZ-ZVP</v>
      </c>
      <c r="O12" s="124">
        <f>IF(SP_NORTE!BH11="","*",SP_NORTE!BH11)</f>
        <v>2</v>
      </c>
      <c r="P12" s="212" t="str">
        <f>IF($A$2=1,IF(SP_NORTE!BJ11="","*",SP_NORTE!BJ11),IF(SP_NORTE!BK11="","*",SP_NORTE!BK11))</f>
        <v>Realizado intervalo para detecção ultrassom sperry de ZRZ para ZVP</v>
      </c>
    </row>
    <row r="13" spans="1:16" hidden="1">
      <c r="A13" s="91">
        <f>IF(SP_NORTE!B12="","*",SP_NORTE!B12)</f>
        <v>45931</v>
      </c>
      <c r="B13" s="92" t="str">
        <f>IF(SP_NORTE!X12="","*",SP_NORTE!X12)</f>
        <v>Oportunidade</v>
      </c>
      <c r="C13" s="92" t="str">
        <f>IF(SP_NORTE!S12="","*",SP_NORTE!S12)</f>
        <v>SP NORTE</v>
      </c>
      <c r="D13" s="92" t="str">
        <f>IF(SP_NORTE!T12="","*",SP_NORTE!T12)</f>
        <v>TMI-ZEB</v>
      </c>
      <c r="E13" s="92" t="str">
        <f>IF(SP_NORTE!D12="","*",SP_NORTE!D12)</f>
        <v>E40</v>
      </c>
      <c r="F13" s="92" t="str">
        <f>IF(SP_NORTE!H12="","*",SP_NORTE!H12)</f>
        <v>ZFH</v>
      </c>
      <c r="G13" s="92" t="str">
        <f>IF(SP_NORTE!M12="","*",SP_NORTE!M12)</f>
        <v>ZEB-ZRZ</v>
      </c>
      <c r="H13" s="131">
        <f>IF(SP_NORTE!K12="","*",SP_NORTE!K12)</f>
        <v>244.04</v>
      </c>
      <c r="I13" s="128">
        <f>IF(SP_NORTE!O12="","*",SP_NORTE!O12)</f>
        <v>0.375</v>
      </c>
      <c r="J13" s="128">
        <f>IF(SP_NORTE!P12="","*",SP_NORTE!P12)</f>
        <v>2.7777777777777776E-2</v>
      </c>
      <c r="K13" s="92" t="str">
        <f>IF(SP_NORTE!AK12="","*",SP_NORTE!AK12)</f>
        <v>ZFH</v>
      </c>
      <c r="L13" s="92" t="str">
        <f>IF(SP_NORTE!AM12="","*",SP_NORTE!AM12)</f>
        <v>ZEB-ZRZ</v>
      </c>
      <c r="M13" s="92">
        <f>IF(SP_NORTE!AP12="","*",SP_NORTE!AP12)</f>
        <v>244.04</v>
      </c>
      <c r="N13" s="92" t="str">
        <f>IF(SP_NORTE!AM12="","*",SP_NORTE!AM12)</f>
        <v>ZEB-ZRZ</v>
      </c>
      <c r="O13" s="124">
        <f>IF(SP_NORTE!BH12="","*",SP_NORTE!BH12)</f>
        <v>0</v>
      </c>
      <c r="P13" s="212" t="str">
        <f>IF($A$2=1,IF(SP_NORTE!BJ12="","*",SP_NORTE!BJ12),IF(SP_NORTE!BK12="","*",SP_NORTE!BK12))</f>
        <v>Reprogramado partida de ZFH para ZTO em D+1</v>
      </c>
    </row>
    <row r="14" spans="1:16" hidden="1">
      <c r="A14" s="91">
        <f>IF(SP_NORTE!B13="","*",SP_NORTE!B13)</f>
        <v>45931</v>
      </c>
      <c r="B14" s="92" t="str">
        <f>IF(SP_NORTE!X13="","*",SP_NORTE!X13)</f>
        <v>Oportunidade</v>
      </c>
      <c r="C14" s="92" t="str">
        <f>IF(SP_NORTE!S13="","*",SP_NORTE!S13)</f>
        <v>SP NORTE</v>
      </c>
      <c r="D14" s="92" t="str">
        <f>IF(SP_NORTE!T13="","*",SP_NORTE!T13)</f>
        <v>ZEB-ZCZ</v>
      </c>
      <c r="E14" s="92" t="str">
        <f>IF(SP_NORTE!D13="","*",SP_NORTE!D13)</f>
        <v>PEDRO (TP-696)</v>
      </c>
      <c r="F14" s="92" t="str">
        <f>IF(SP_NORTE!H13="","*",SP_NORTE!H13)</f>
        <v>ZGB1</v>
      </c>
      <c r="G14" s="92" t="str">
        <f>IF(SP_NORTE!M13="","*",SP_NORTE!M13)</f>
        <v>ZRU-ZGB</v>
      </c>
      <c r="H14" s="131">
        <f>IF(SP_NORTE!K13="","*",SP_NORTE!K13)</f>
        <v>206.2</v>
      </c>
      <c r="I14" s="128">
        <f>IF(SP_NORTE!O13="","*",SP_NORTE!O13)</f>
        <v>0.375</v>
      </c>
      <c r="J14" s="128">
        <f>IF(SP_NORTE!P13="","*",SP_NORTE!P13)</f>
        <v>6.25E-2</v>
      </c>
      <c r="K14" s="92" t="str">
        <f>IF(SP_NORTE!AK13="","*",SP_NORTE!AK13)</f>
        <v>ZGB1</v>
      </c>
      <c r="L14" s="92" t="str">
        <f>IF(SP_NORTE!AM13="","*",SP_NORTE!AM13)</f>
        <v>ZRU-ZGB</v>
      </c>
      <c r="M14" s="92">
        <f>IF(SP_NORTE!AP13="","*",SP_NORTE!AP13)</f>
        <v>206.2</v>
      </c>
      <c r="N14" s="92" t="str">
        <f>IF(SP_NORTE!AM13="","*",SP_NORTE!AM13)</f>
        <v>ZRU-ZGB</v>
      </c>
      <c r="O14" s="124">
        <f>IF(SP_NORTE!BH13="","*",SP_NORTE!BH13)</f>
        <v>0</v>
      </c>
      <c r="P14" s="212" t="str">
        <f>IF($A$2=1,IF(SP_NORTE!BJ13="","*",SP_NORTE!BJ13),IF(SP_NORTE!BK13="","*",SP_NORTE!BK13))</f>
        <v>Sem produção, devido estourar temperatura (Solda de fechamento) no km 206+400 em 205ZGB</v>
      </c>
    </row>
    <row r="15" spans="1:16" hidden="1">
      <c r="A15" s="91">
        <f>IF(SP_NORTE!B14="","*",SP_NORTE!B14)</f>
        <v>45931</v>
      </c>
      <c r="B15" s="92" t="str">
        <f>IF(SP_NORTE!X14="","*",SP_NORTE!X14)</f>
        <v>Oportunidade</v>
      </c>
      <c r="C15" s="92" t="str">
        <f>IF(SP_NORTE!S14="","*",SP_NORTE!S14)</f>
        <v>SP NORTE</v>
      </c>
      <c r="D15" s="92" t="str">
        <f>IF(SP_NORTE!T14="","*",SP_NORTE!T14)</f>
        <v>ZEB-ZCZ</v>
      </c>
      <c r="E15" s="92" t="str">
        <f>IF(SP_NORTE!D14="","*",SP_NORTE!D14)</f>
        <v>GILMAX (TP-700)</v>
      </c>
      <c r="F15" s="92" t="str">
        <f>IF(SP_NORTE!H14="","*",SP_NORTE!H14)</f>
        <v>ZGB1</v>
      </c>
      <c r="G15" s="92" t="str">
        <f>IF(SP_NORTE!M14="","*",SP_NORTE!M14)</f>
        <v>ZRU-ZGB</v>
      </c>
      <c r="H15" s="131">
        <f>IF(SP_NORTE!K14="","*",SP_NORTE!K14)</f>
        <v>205.62</v>
      </c>
      <c r="I15" s="128">
        <f>IF(SP_NORTE!O14="","*",SP_NORTE!O14)</f>
        <v>0.375</v>
      </c>
      <c r="J15" s="128">
        <f>IF(SP_NORTE!P14="","*",SP_NORTE!P14)</f>
        <v>6.25E-2</v>
      </c>
      <c r="K15" s="92" t="str">
        <f>IF(SP_NORTE!AK14="","*",SP_NORTE!AK14)</f>
        <v>ZGB1</v>
      </c>
      <c r="L15" s="92" t="str">
        <f>IF(SP_NORTE!AM14="","*",SP_NORTE!AM14)</f>
        <v>ZRU-ZGB</v>
      </c>
      <c r="M15" s="92">
        <f>IF(SP_NORTE!AP14="","*",SP_NORTE!AP14)</f>
        <v>205.62</v>
      </c>
      <c r="N15" s="92" t="str">
        <f>IF(SP_NORTE!AM14="","*",SP_NORTE!AM14)</f>
        <v>ZRU-ZGB</v>
      </c>
      <c r="O15" s="124">
        <f>IF(SP_NORTE!BH14="","*",SP_NORTE!BH14)</f>
        <v>0</v>
      </c>
      <c r="P15" s="212" t="str">
        <f>IF($A$2=1,IF(SP_NORTE!BJ14="","*",SP_NORTE!BJ14),IF(SP_NORTE!BK14="","*",SP_NORTE!BK14))</f>
        <v>Concedido intervalo para exec. de solda no km 205+400 em 205ZGB / Devido trilho fora de P.O para exec. da solda, não foi possível realizar a mesma.</v>
      </c>
    </row>
    <row r="16" spans="1:16" hidden="1">
      <c r="A16" s="91">
        <f>IF(SP_NORTE!B15="","*",SP_NORTE!B15)</f>
        <v>45931</v>
      </c>
      <c r="B16" s="92" t="str">
        <f>IF(SP_NORTE!X15="","*",SP_NORTE!X15)</f>
        <v>Oportunidade</v>
      </c>
      <c r="C16" s="92" t="str">
        <f>IF(SP_NORTE!S15="","*",SP_NORTE!S15)</f>
        <v>SP NORTE</v>
      </c>
      <c r="D16" s="92" t="str">
        <f>IF(SP_NORTE!T15="","*",SP_NORTE!T15)</f>
        <v>ZEB-ZCZ</v>
      </c>
      <c r="E16" s="92" t="str">
        <f>IF(SP_NORTE!D15="","*",SP_NORTE!D15)</f>
        <v>RAFAEL (TP-695)</v>
      </c>
      <c r="F16" s="92" t="str">
        <f>IF(SP_NORTE!H15="","*",SP_NORTE!H15)</f>
        <v>136ZCV</v>
      </c>
      <c r="G16" s="92" t="str">
        <f>IF(SP_NORTE!M15="","*",SP_NORTE!M15)</f>
        <v>ZXB-ZCV</v>
      </c>
      <c r="H16" s="131">
        <f>IF(SP_NORTE!K15="","*",SP_NORTE!K15)</f>
        <v>138.24</v>
      </c>
      <c r="I16" s="128">
        <f>IF(SP_NORTE!O15="","*",SP_NORTE!O15)</f>
        <v>0.375</v>
      </c>
      <c r="J16" s="128">
        <f>IF(SP_NORTE!P15="","*",SP_NORTE!P15)</f>
        <v>6.25E-2</v>
      </c>
      <c r="K16" s="92" t="str">
        <f>IF(SP_NORTE!AK15="","*",SP_NORTE!AK15)</f>
        <v>136ZCV</v>
      </c>
      <c r="L16" s="92" t="str">
        <f>IF(SP_NORTE!AM15="","*",SP_NORTE!AM15)</f>
        <v>ZXB-ZCV</v>
      </c>
      <c r="M16" s="92">
        <f>IF(SP_NORTE!AP15="","*",SP_NORTE!AP15)</f>
        <v>138.24</v>
      </c>
      <c r="N16" s="92" t="str">
        <f>IF(SP_NORTE!AM15="","*",SP_NORTE!AM15)</f>
        <v>ZXB-ZCV</v>
      </c>
      <c r="O16" s="124">
        <f>IF(SP_NORTE!BH15="","*",SP_NORTE!BH15)</f>
        <v>0</v>
      </c>
      <c r="P16" s="212" t="str">
        <f>IF($A$2=1,IF(SP_NORTE!BJ15="","*",SP_NORTE!BJ15),IF(SP_NORTE!BK15="","*",SP_NORTE!BK15))</f>
        <v>TP na preparação no km 138+240 em 136ZCV, informou que às 10h00 já havia estourado a temperatura (Não chegou informar pronto no local)</v>
      </c>
    </row>
    <row r="17" spans="1:16" hidden="1">
      <c r="A17" s="91">
        <f>IF(SP_NORTE!B16="","*",SP_NORTE!B16)</f>
        <v>45931</v>
      </c>
      <c r="B17" s="92" t="str">
        <f>IF(SP_NORTE!X16="","*",SP_NORTE!X16)</f>
        <v>Oportunidade</v>
      </c>
      <c r="C17" s="92" t="str">
        <f>IF(SP_NORTE!S16="","*",SP_NORTE!S16)</f>
        <v>SP NORTE</v>
      </c>
      <c r="D17" s="92" t="str">
        <f>IF(SP_NORTE!T16="","*",SP_NORTE!T16)</f>
        <v>ZEB-ZCZ</v>
      </c>
      <c r="E17" s="92" t="str">
        <f>IF(SP_NORTE!D16="","*",SP_NORTE!D16)</f>
        <v>A67</v>
      </c>
      <c r="F17" s="92" t="str">
        <f>IF(SP_NORTE!H16="","*",SP_NORTE!H16)</f>
        <v>ZPN</v>
      </c>
      <c r="G17" s="92" t="str">
        <f>IF(SP_NORTE!M16="","*",SP_NORTE!M16)</f>
        <v>ZCZ-ZZF</v>
      </c>
      <c r="H17" s="131">
        <f>IF(SP_NORTE!K16="","*",SP_NORTE!K16)</f>
        <v>95.5</v>
      </c>
      <c r="I17" s="128">
        <f>IF(SP_NORTE!O16="","*",SP_NORTE!O16)</f>
        <v>0.33333333333333331</v>
      </c>
      <c r="J17" s="128">
        <f>IF(SP_NORTE!P16="","*",SP_NORTE!P16)</f>
        <v>2.7777777777777776E-2</v>
      </c>
      <c r="K17" s="92" t="str">
        <f>IF(SP_NORTE!AK16="","*",SP_NORTE!AK16)</f>
        <v>ZPN</v>
      </c>
      <c r="L17" s="92" t="str">
        <f>IF(SP_NORTE!AM16="","*",SP_NORTE!AM16)</f>
        <v>ZCZ-ZZF</v>
      </c>
      <c r="M17" s="92">
        <f>IF(SP_NORTE!AP16="","*",SP_NORTE!AP16)</f>
        <v>95.5</v>
      </c>
      <c r="N17" s="92" t="str">
        <f>IF(SP_NORTE!AM16="","*",SP_NORTE!AM16)</f>
        <v>ZCZ-ZZF</v>
      </c>
      <c r="O17" s="124">
        <f>IF(SP_NORTE!BH16="","*",SP_NORTE!BH16)</f>
        <v>0</v>
      </c>
      <c r="P17" s="212" t="str">
        <f>IF($A$2=1,IF(SP_NORTE!BJ16="","*",SP_NORTE!BJ16),IF(SP_NORTE!BK16="","*",SP_NORTE!BK16))</f>
        <v>Devido fluxo de trens, sem oportunidade para posicionamento de trilho no km 95+500 em  ZCZK96</v>
      </c>
    </row>
    <row r="18" spans="1:16" hidden="1">
      <c r="A18" s="91">
        <f>IF(SP_NORTE!B17="","*",SP_NORTE!B17)</f>
        <v>45931</v>
      </c>
      <c r="B18" s="92" t="str">
        <f>IF(SP_NORTE!X17="","*",SP_NORTE!X17)</f>
        <v>Oportunidade</v>
      </c>
      <c r="C18" s="92" t="str">
        <f>IF(SP_NORTE!S17="","*",SP_NORTE!S17)</f>
        <v>SP NORTE</v>
      </c>
      <c r="D18" s="92" t="str">
        <f>IF(SP_NORTE!T17="","*",SP_NORTE!T17)</f>
        <v>ZBV-ZTI</v>
      </c>
      <c r="E18" s="92" t="str">
        <f>IF(SP_NORTE!D17="","*",SP_NORTE!D17)</f>
        <v>KLECIO (TP-699)</v>
      </c>
      <c r="F18" s="92" t="str">
        <f>IF(SP_NORTE!H17="","*",SP_NORTE!H17)</f>
        <v>ZCD2</v>
      </c>
      <c r="G18" s="92" t="str">
        <f>IF(SP_NORTE!M17="","*",SP_NORTE!M17)</f>
        <v>ZCD</v>
      </c>
      <c r="H18" s="131">
        <f>IF(SP_NORTE!K17="","*",SP_NORTE!K17)</f>
        <v>117.2</v>
      </c>
      <c r="I18" s="128">
        <f>IF(SP_NORTE!O17="","*",SP_NORTE!O17)</f>
        <v>0.375</v>
      </c>
      <c r="J18" s="128">
        <f>IF(SP_NORTE!P17="","*",SP_NORTE!P17)</f>
        <v>6.25E-2</v>
      </c>
      <c r="K18" s="92" t="str">
        <f>IF(SP_NORTE!AK17="","*",SP_NORTE!AK17)</f>
        <v>ZCD2</v>
      </c>
      <c r="L18" s="92" t="str">
        <f>IF(SP_NORTE!AM17="","*",SP_NORTE!AM17)</f>
        <v>ZCD</v>
      </c>
      <c r="M18" s="92">
        <f>IF(SP_NORTE!AP17="","*",SP_NORTE!AP17)</f>
        <v>117.2</v>
      </c>
      <c r="N18" s="92" t="str">
        <f>IF(SP_NORTE!AM17="","*",SP_NORTE!AM17)</f>
        <v>ZCD</v>
      </c>
      <c r="O18" s="124">
        <f>IF(SP_NORTE!BH17="","*",SP_NORTE!BH17)</f>
        <v>0</v>
      </c>
      <c r="P18" s="212" t="str">
        <f>IF($A$2=1,IF(SP_NORTE!BJ17="","*",SP_NORTE!BJ17),IF(SP_NORTE!BK17="","*",SP_NORTE!BK17))</f>
        <v>TP pronto no km 117+200 em ZCD2 às 08h00 / Devido fluxo de vazios na região, sem oportunidade de intervalo</v>
      </c>
    </row>
    <row r="19" spans="1:16" hidden="1">
      <c r="A19" s="91">
        <f>IF(SP_NORTE!B18="","*",SP_NORTE!B18)</f>
        <v>45931</v>
      </c>
      <c r="B19" s="92" t="str">
        <f>IF(SP_NORTE!X18="","*",SP_NORTE!X18)</f>
        <v>Oportunidade</v>
      </c>
      <c r="C19" s="92" t="str">
        <f>IF(SP_NORTE!S18="","*",SP_NORTE!S18)</f>
        <v>SP NORTE</v>
      </c>
      <c r="D19" s="92" t="str">
        <f>IF(SP_NORTE!T18="","*",SP_NORTE!T18)</f>
        <v>ZBV-ZTI</v>
      </c>
      <c r="E19" s="92" t="str">
        <f>IF(SP_NORTE!D18="","*",SP_NORTE!D18)</f>
        <v>V85</v>
      </c>
      <c r="F19" s="92" t="str">
        <f>IF(SP_NORTE!H18="","*",SP_NORTE!H18)</f>
        <v>ZLI</v>
      </c>
      <c r="G19" s="92" t="str">
        <f>IF(SP_NORTE!M18="","*",SP_NORTE!M18)</f>
        <v>ZLI-ZYU</v>
      </c>
      <c r="H19" s="131">
        <f>IF(SP_NORTE!K18="","*",SP_NORTE!K18)</f>
        <v>104</v>
      </c>
      <c r="I19" s="128">
        <f>IF(SP_NORTE!O18="","*",SP_NORTE!O18)</f>
        <v>0.35416666666666669</v>
      </c>
      <c r="J19" s="128">
        <f>IF(SP_NORTE!P18="","*",SP_NORTE!P18)</f>
        <v>4.1666666666666664E-2</v>
      </c>
      <c r="K19" s="92" t="str">
        <f>IF(SP_NORTE!AK18="","*",SP_NORTE!AK18)</f>
        <v>ZLI</v>
      </c>
      <c r="L19" s="92" t="str">
        <f>IF(SP_NORTE!AM18="","*",SP_NORTE!AM18)</f>
        <v>ZLI-ZYU</v>
      </c>
      <c r="M19" s="92">
        <f>IF(SP_NORTE!AP18="","*",SP_NORTE!AP18)</f>
        <v>104</v>
      </c>
      <c r="N19" s="92" t="str">
        <f>IF(SP_NORTE!AM18="","*",SP_NORTE!AM18)</f>
        <v>ZLI-ZYU</v>
      </c>
      <c r="O19" s="124">
        <f>IF(SP_NORTE!BH18="","*",SP_NORTE!BH18)</f>
        <v>2</v>
      </c>
      <c r="P19" s="212" t="str">
        <f>IF($A$2=1,IF(SP_NORTE!BJ18="","*",SP_NORTE!BJ18),IF(SP_NORTE!BK18="","*",SP_NORTE!BK18))</f>
        <v>Realizando deslocamento ZLI para ZYU</v>
      </c>
    </row>
    <row r="20" spans="1:16" hidden="1">
      <c r="A20" s="91">
        <f>IF(SP_NORTE!B19="","*",SP_NORTE!B19)</f>
        <v>45931</v>
      </c>
      <c r="B20" s="92" t="str">
        <f>IF(SP_NORTE!X19="","*",SP_NORTE!X19)</f>
        <v>Oportunidade</v>
      </c>
      <c r="C20" s="92" t="str">
        <f>IF(SP_NORTE!S19="","*",SP_NORTE!S19)</f>
        <v>SP NORTE</v>
      </c>
      <c r="D20" s="92" t="str">
        <f>IF(SP_NORTE!T19="","*",SP_NORTE!T19)</f>
        <v>ZBV-ZTI</v>
      </c>
      <c r="E20" s="92" t="str">
        <f>IF(SP_NORTE!D19="","*",SP_NORTE!D19)</f>
        <v>V89</v>
      </c>
      <c r="F20" s="92" t="str">
        <f>IF(SP_NORTE!H19="","*",SP_NORTE!H19)</f>
        <v>ZLI</v>
      </c>
      <c r="G20" s="92" t="str">
        <f>IF(SP_NORTE!M19="","*",SP_NORTE!M19)</f>
        <v>ZLI-ZRO</v>
      </c>
      <c r="H20" s="131">
        <f>IF(SP_NORTE!K19="","*",SP_NORTE!K19)</f>
        <v>104</v>
      </c>
      <c r="I20" s="128">
        <f>IF(SP_NORTE!O19="","*",SP_NORTE!O19)</f>
        <v>0.35416666666666669</v>
      </c>
      <c r="J20" s="128">
        <f>IF(SP_NORTE!P19="","*",SP_NORTE!P19)</f>
        <v>4.1666666666666664E-2</v>
      </c>
      <c r="K20" s="92" t="str">
        <f>IF(SP_NORTE!AK19="","*",SP_NORTE!AK19)</f>
        <v>ZLI</v>
      </c>
      <c r="L20" s="92" t="str">
        <f>IF(SP_NORTE!AM19="","*",SP_NORTE!AM19)</f>
        <v>ZLI-ZRO</v>
      </c>
      <c r="M20" s="92">
        <f>IF(SP_NORTE!AP19="","*",SP_NORTE!AP19)</f>
        <v>104</v>
      </c>
      <c r="N20" s="92" t="str">
        <f>IF(SP_NORTE!AM19="","*",SP_NORTE!AM19)</f>
        <v>ZLI-ZRO</v>
      </c>
      <c r="O20" s="124">
        <f>IF(SP_NORTE!BH19="","*",SP_NORTE!BH19)</f>
        <v>2</v>
      </c>
      <c r="P20" s="212" t="str">
        <f>IF($A$2=1,IF(SP_NORTE!BJ19="","*",SP_NORTE!BJ19),IF(SP_NORTE!BK19="","*",SP_NORTE!BK19))</f>
        <v>Em deslocamento para ZRO</v>
      </c>
    </row>
    <row r="21" spans="1:16" hidden="1">
      <c r="A21" s="91">
        <f>IF(SP_NORTE!B20="","*",SP_NORTE!B20)</f>
        <v>45931</v>
      </c>
      <c r="B21" s="92" t="str">
        <f>IF(SP_NORTE!X20="","*",SP_NORTE!X20)</f>
        <v>Oportunidade</v>
      </c>
      <c r="C21" s="92" t="str">
        <f>IF(SP_NORTE!S20="","*",SP_NORTE!S20)</f>
        <v>SP NORTE</v>
      </c>
      <c r="D21" s="92" t="str">
        <f>IF(SP_NORTE!T20="","*",SP_NORTE!T20)</f>
        <v>TMI-ZEB</v>
      </c>
      <c r="E21" s="92" t="str">
        <f>IF(SP_NORTE!D20="","*",SP_NORTE!D20)</f>
        <v>IGOR (TF-660)</v>
      </c>
      <c r="F21" s="92" t="str">
        <f>IF(SP_NORTE!H20="","*",SP_NORTE!H20)</f>
        <v>-</v>
      </c>
      <c r="G21" s="92" t="str">
        <f>IF(SP_NORTE!M20="","*",SP_NORTE!M20)</f>
        <v>ZUR-ZUE</v>
      </c>
      <c r="H21" s="131">
        <f>IF(SP_NORTE!K20="","*",SP_NORTE!K20)</f>
        <v>394.1</v>
      </c>
      <c r="I21" s="128">
        <f>IF(SP_NORTE!O20="","*",SP_NORTE!O20)</f>
        <v>0.375</v>
      </c>
      <c r="J21" s="128">
        <f>IF(SP_NORTE!P20="","*",SP_NORTE!P20)</f>
        <v>6.25E-2</v>
      </c>
      <c r="K21" s="92" t="str">
        <f>IF(SP_NORTE!AK20="","*",SP_NORTE!AK20)</f>
        <v>-</v>
      </c>
      <c r="L21" s="92" t="str">
        <f>IF(SP_NORTE!AM20="","*",SP_NORTE!AM20)</f>
        <v>ZUR-ZUE</v>
      </c>
      <c r="M21" s="92">
        <f>IF(SP_NORTE!AP20="","*",SP_NORTE!AP20)</f>
        <v>394.1</v>
      </c>
      <c r="N21" s="92" t="str">
        <f>IF(SP_NORTE!AM20="","*",SP_NORTE!AM20)</f>
        <v>ZUR-ZUE</v>
      </c>
      <c r="O21" s="124">
        <f>IF(SP_NORTE!BH20="","*",SP_NORTE!BH20)</f>
        <v>2</v>
      </c>
      <c r="P21" s="212" t="str">
        <f>IF($A$2=1,IF(SP_NORTE!BJ20="","*",SP_NORTE!BJ20),IF(SP_NORTE!BK20="","*",SP_NORTE!BK20))</f>
        <v>Realizado intervalo para limpeza de lastro no km 393+000 ao km 394+100 em 394ZUR</v>
      </c>
    </row>
    <row r="22" spans="1:16" hidden="1">
      <c r="A22" s="91" t="str">
        <f>IF(SP_NORTE!B21="","*",SP_NORTE!B21)</f>
        <v>*</v>
      </c>
      <c r="B22" s="92" t="str">
        <f>IF(SP_NORTE!X21="","*",SP_NORTE!X21)</f>
        <v>*</v>
      </c>
      <c r="C22" s="92" t="str">
        <f>IF(SP_NORTE!S21="","*",SP_NORTE!S21)</f>
        <v>-</v>
      </c>
      <c r="D22" s="92" t="str">
        <f>IF(SP_NORTE!T21="","*",SP_NORTE!T21)</f>
        <v>-</v>
      </c>
      <c r="E22" s="92" t="str">
        <f>IF(SP_NORTE!D21="","*",SP_NORTE!D21)</f>
        <v>*</v>
      </c>
      <c r="F22" s="92" t="str">
        <f>IF(SP_NORTE!H21="","*",SP_NORTE!H21)</f>
        <v>-</v>
      </c>
      <c r="G22" s="92" t="str">
        <f>IF(SP_NORTE!M21="","*",SP_NORTE!M21)</f>
        <v>-</v>
      </c>
      <c r="H22" s="131" t="str">
        <f>IF(SP_NORTE!K21="","*",SP_NORTE!K21)</f>
        <v>*</v>
      </c>
      <c r="I22" s="128" t="str">
        <f>IF(SP_NORTE!O21="","*",SP_NORTE!O21)</f>
        <v>*</v>
      </c>
      <c r="J22" s="128" t="str">
        <f>IF(SP_NORTE!P21="","*",SP_NORTE!P21)</f>
        <v>*</v>
      </c>
      <c r="K22" s="92" t="str">
        <f>IF(SP_NORTE!AK21="","*",SP_NORTE!AK21)</f>
        <v>-</v>
      </c>
      <c r="L22" s="92" t="str">
        <f>IF(SP_NORTE!AM21="","*",SP_NORTE!AM21)</f>
        <v>-</v>
      </c>
      <c r="M22" s="92">
        <f>IF(SP_NORTE!AP21="","*",SP_NORTE!AP21)</f>
        <v>0</v>
      </c>
      <c r="N22" s="92" t="str">
        <f>IF(SP_NORTE!AM21="","*",SP_NORTE!AM21)</f>
        <v>-</v>
      </c>
      <c r="O22" s="124" t="str">
        <f>IF(SP_NORTE!BH21="","*",SP_NORTE!BH21)</f>
        <v>*</v>
      </c>
      <c r="P22" s="212" t="str">
        <f>IF($A$2=1,IF(SP_NORTE!BJ21="","*",SP_NORTE!BJ21),IF(SP_NORTE!BK21="","*",SP_NORTE!BK21))</f>
        <v>*</v>
      </c>
    </row>
    <row r="23" spans="1:16" hidden="1">
      <c r="A23" s="91" t="str">
        <f>IF(SP_NORTE!B22="","*",SP_NORTE!B22)</f>
        <v>*</v>
      </c>
      <c r="B23" s="92" t="str">
        <f>IF(SP_NORTE!X22="","*",SP_NORTE!X22)</f>
        <v>*</v>
      </c>
      <c r="C23" s="92" t="str">
        <f>IF(SP_NORTE!S22="","*",SP_NORTE!S22)</f>
        <v>-</v>
      </c>
      <c r="D23" s="92" t="str">
        <f>IF(SP_NORTE!T22="","*",SP_NORTE!T22)</f>
        <v>-</v>
      </c>
      <c r="E23" s="92" t="str">
        <f>IF(SP_NORTE!D22="","*",SP_NORTE!D22)</f>
        <v>*</v>
      </c>
      <c r="F23" s="92" t="str">
        <f>IF(SP_NORTE!H22="","*",SP_NORTE!H22)</f>
        <v>-</v>
      </c>
      <c r="G23" s="92" t="str">
        <f>IF(SP_NORTE!M22="","*",SP_NORTE!M22)</f>
        <v>-</v>
      </c>
      <c r="H23" s="131" t="str">
        <f>IF(SP_NORTE!K22="","*",SP_NORTE!K22)</f>
        <v>*</v>
      </c>
      <c r="I23" s="128" t="str">
        <f>IF(SP_NORTE!O22="","*",SP_NORTE!O22)</f>
        <v>*</v>
      </c>
      <c r="J23" s="128" t="str">
        <f>IF(SP_NORTE!P22="","*",SP_NORTE!P22)</f>
        <v>*</v>
      </c>
      <c r="K23" s="92" t="str">
        <f>IF(SP_NORTE!AK22="","*",SP_NORTE!AK22)</f>
        <v>-</v>
      </c>
      <c r="L23" s="92" t="str">
        <f>IF(SP_NORTE!AM22="","*",SP_NORTE!AM22)</f>
        <v>-</v>
      </c>
      <c r="M23" s="92">
        <f>IF(SP_NORTE!AP22="","*",SP_NORTE!AP22)</f>
        <v>0</v>
      </c>
      <c r="N23" s="92" t="str">
        <f>IF(SP_NORTE!AM22="","*",SP_NORTE!AM22)</f>
        <v>-</v>
      </c>
      <c r="O23" s="124" t="str">
        <f>IF(SP_NORTE!BH22="","*",SP_NORTE!BH22)</f>
        <v>*</v>
      </c>
      <c r="P23" s="212" t="str">
        <f>IF($A$2=1,IF(SP_NORTE!BJ22="","*",SP_NORTE!BJ22),IF(SP_NORTE!BK22="","*",SP_NORTE!BK22))</f>
        <v>*</v>
      </c>
    </row>
    <row r="24" spans="1:16" hidden="1">
      <c r="A24" s="91">
        <f>IF(SP_NORTE!B23="","*",SP_NORTE!B23)</f>
        <v>45932</v>
      </c>
      <c r="B24" s="92" t="str">
        <f>IF(SP_NORTE!X23="","*",SP_NORTE!X23)</f>
        <v>Oportunidade</v>
      </c>
      <c r="C24" s="92" t="str">
        <f>IF(SP_NORTE!S23="","*",SP_NORTE!S23)</f>
        <v>SP NORTE</v>
      </c>
      <c r="D24" s="92" t="str">
        <f>IF(SP_NORTE!T23="","*",SP_NORTE!T23)</f>
        <v>TMI-ZEB</v>
      </c>
      <c r="E24" s="92" t="str">
        <f>IF(SP_NORTE!D23="","*",SP_NORTE!D23)</f>
        <v>JULIO (TP-697)</v>
      </c>
      <c r="F24" s="92" t="str">
        <f>IF(SP_NORTE!H23="","*",SP_NORTE!H23)</f>
        <v>ZED1</v>
      </c>
      <c r="G24" s="92" t="str">
        <f>IF(SP_NORTE!M23="","*",SP_NORTE!M23)</f>
        <v>ZED-N</v>
      </c>
      <c r="H24" s="131">
        <f>IF(SP_NORTE!K23="","*",SP_NORTE!K23)</f>
        <v>355.86900000000003</v>
      </c>
      <c r="I24" s="128">
        <f>IF(SP_NORTE!O23="","*",SP_NORTE!O23)</f>
        <v>0.375</v>
      </c>
      <c r="J24" s="128">
        <f>IF(SP_NORTE!P23="","*",SP_NORTE!P23)</f>
        <v>6.25E-2</v>
      </c>
      <c r="K24" s="92" t="str">
        <f>IF(SP_NORTE!AK23="","*",SP_NORTE!AK23)</f>
        <v>-</v>
      </c>
      <c r="L24" s="92" t="str">
        <f>IF(SP_NORTE!AM23="","*",SP_NORTE!AM23)</f>
        <v>*</v>
      </c>
      <c r="M24" s="92">
        <f>IF(SP_NORTE!AP23="","*",SP_NORTE!AP23)</f>
        <v>397.1</v>
      </c>
      <c r="N24" s="92" t="str">
        <f>IF(SP_NORTE!AM23="","*",SP_NORTE!AM23)</f>
        <v>*</v>
      </c>
      <c r="O24" s="124">
        <f>IF(SP_NORTE!BH23="","*",SP_NORTE!BH23)</f>
        <v>0</v>
      </c>
      <c r="P24" s="212" t="str">
        <f>IF($A$2=1,IF(SP_NORTE!BJ23="","*",SP_NORTE!BJ23),IF(SP_NORTE!BK23="","*",SP_NORTE!BK23))</f>
        <v>Turma pronta 09:16/Prev. faixa após I98 10:30/Prev. faixa após I98 11h/11:15 informou temperatura alta</v>
      </c>
    </row>
    <row r="25" spans="1:16" hidden="1">
      <c r="A25" s="91">
        <f>IF(SP_NORTE!B24="","*",SP_NORTE!B24)</f>
        <v>45932</v>
      </c>
      <c r="B25" s="92" t="str">
        <f>IF(SP_NORTE!X24="","*",SP_NORTE!X24)</f>
        <v>Oportunidade</v>
      </c>
      <c r="C25" s="92" t="str">
        <f>IF(SP_NORTE!S24="","*",SP_NORTE!S24)</f>
        <v>SP NORTE</v>
      </c>
      <c r="D25" s="92" t="str">
        <f>IF(SP_NORTE!T24="","*",SP_NORTE!T24)</f>
        <v>TMI-ZEB</v>
      </c>
      <c r="E25" s="92" t="str">
        <f>IF(SP_NORTE!D24="","*",SP_NORTE!D24)</f>
        <v>V87</v>
      </c>
      <c r="F25" s="92" t="str">
        <f>IF(SP_NORTE!H24="","*",SP_NORTE!H24)</f>
        <v>ZFN2</v>
      </c>
      <c r="G25" s="92" t="str">
        <f>IF(SP_NORTE!M24="","*",SP_NORTE!M24)</f>
        <v>ZFN-2</v>
      </c>
      <c r="H25" s="131">
        <f>IF(SP_NORTE!K24="","*",SP_NORTE!K24)</f>
        <v>338.68</v>
      </c>
      <c r="I25" s="128">
        <f>IF(SP_NORTE!O24="","*",SP_NORTE!O24)</f>
        <v>0.375</v>
      </c>
      <c r="J25" s="128">
        <f>IF(SP_NORTE!P24="","*",SP_NORTE!P24)</f>
        <v>8.3333333333333329E-2</v>
      </c>
      <c r="K25" s="92" t="str">
        <f>IF(SP_NORTE!AK24="","*",SP_NORTE!AK24)</f>
        <v>ZFN2</v>
      </c>
      <c r="L25" s="92" t="str">
        <f>IF(SP_NORTE!AM24="","*",SP_NORTE!AM24)</f>
        <v>ZFN-2</v>
      </c>
      <c r="M25" s="92">
        <f>IF(SP_NORTE!AP24="","*",SP_NORTE!AP24)</f>
        <v>338.68</v>
      </c>
      <c r="N25" s="92" t="str">
        <f>IF(SP_NORTE!AM24="","*",SP_NORTE!AM24)</f>
        <v>ZFN-2</v>
      </c>
      <c r="O25" s="124">
        <f>IF(SP_NORTE!BH24="","*",SP_NORTE!BH24)</f>
        <v>2</v>
      </c>
      <c r="P25" s="212" t="str">
        <f>IF($A$2=1,IF(SP_NORTE!BJ24="","*",SP_NORTE!BJ24),IF(SP_NORTE!BK24="","*",SP_NORTE!BK24))</f>
        <v>Macro 1 08:13/Autorizado em ZFN2 08:32/Realizou o intervalo de socaria no km 338+00 das 09:00 até 11:00</v>
      </c>
    </row>
    <row r="26" spans="1:16" hidden="1">
      <c r="A26" s="91" t="str">
        <f>IF(SP_NORTE!B25="","*",SP_NORTE!B25)</f>
        <v>*</v>
      </c>
      <c r="B26" s="92" t="str">
        <f>IF(SP_NORTE!X25="","*",SP_NORTE!X25)</f>
        <v>Oportunidade</v>
      </c>
      <c r="C26" s="92" t="str">
        <f>IF(SP_NORTE!S25="","*",SP_NORTE!S25)</f>
        <v>SP NORTE</v>
      </c>
      <c r="D26" s="92" t="str">
        <f>IF(SP_NORTE!T25="","*",SP_NORTE!T25)</f>
        <v>TMI-ZEB</v>
      </c>
      <c r="E26" s="92" t="str">
        <f>IF(SP_NORTE!D25="","*",SP_NORTE!D25)</f>
        <v>MAXSUEL (TP-878)</v>
      </c>
      <c r="F26" s="92" t="str">
        <f>IF(SP_NORTE!H25="","*",SP_NORTE!H25)</f>
        <v>332ZFN</v>
      </c>
      <c r="G26" s="92" t="str">
        <f>IF(SP_NORTE!M25="","*",SP_NORTE!M25)</f>
        <v>ZGI-ZFN</v>
      </c>
      <c r="H26" s="131">
        <f>IF(SP_NORTE!K25="","*",SP_NORTE!K25)</f>
        <v>332.7</v>
      </c>
      <c r="I26" s="128">
        <f>IF(SP_NORTE!O25="","*",SP_NORTE!O25)</f>
        <v>0.375</v>
      </c>
      <c r="J26" s="128">
        <f>IF(SP_NORTE!P25="","*",SP_NORTE!P25)</f>
        <v>6.25E-2</v>
      </c>
      <c r="K26" s="92" t="str">
        <f>IF(SP_NORTE!AK25="","*",SP_NORTE!AK25)</f>
        <v>332ZFN</v>
      </c>
      <c r="L26" s="92" t="str">
        <f>IF(SP_NORTE!AM25="","*",SP_NORTE!AM25)</f>
        <v>ZGI-ZFN</v>
      </c>
      <c r="M26" s="92">
        <f>IF(SP_NORTE!AP25="","*",SP_NORTE!AP25)</f>
        <v>332.7</v>
      </c>
      <c r="N26" s="92" t="str">
        <f>IF(SP_NORTE!AM25="","*",SP_NORTE!AM25)</f>
        <v>ZGI-ZFN</v>
      </c>
      <c r="O26" s="124" t="str">
        <f>IF(SP_NORTE!BH25="","*",SP_NORTE!BH25)</f>
        <v>*</v>
      </c>
      <c r="P26" s="212" t="str">
        <f>IF($A$2=1,IF(SP_NORTE!BJ25="","*",SP_NORTE!BJ25),IF(SP_NORTE!BK25="","*",SP_NORTE!BK25))</f>
        <v>*</v>
      </c>
    </row>
    <row r="27" spans="1:16" hidden="1">
      <c r="A27" s="91">
        <f>IF(SP_NORTE!B26="","*",SP_NORTE!B26)</f>
        <v>45932</v>
      </c>
      <c r="B27" s="92" t="str">
        <f>IF(SP_NORTE!X26="","*",SP_NORTE!X26)</f>
        <v>Oportunidade</v>
      </c>
      <c r="C27" s="92" t="str">
        <f>IF(SP_NORTE!S26="","*",SP_NORTE!S26)</f>
        <v>SP NORTE</v>
      </c>
      <c r="D27" s="92" t="str">
        <f>IF(SP_NORTE!T26="","*",SP_NORTE!T26)</f>
        <v>TMI-ZEB</v>
      </c>
      <c r="E27" s="92" t="str">
        <f>IF(SP_NORTE!D26="","*",SP_NORTE!D26)</f>
        <v>MAXSUEL (TP-878)</v>
      </c>
      <c r="F27" s="92" t="str">
        <f>IF(SP_NORTE!H26="","*",SP_NORTE!H26)</f>
        <v>ZGI326</v>
      </c>
      <c r="G27" s="92" t="str">
        <f>IF(SP_NORTE!M26="","*",SP_NORTE!M26)</f>
        <v>ZFN-ZGI</v>
      </c>
      <c r="H27" s="131">
        <f>IF(SP_NORTE!K26="","*",SP_NORTE!K26)</f>
        <v>322.8</v>
      </c>
      <c r="I27" s="128">
        <f>IF(SP_NORTE!O26="","*",SP_NORTE!O26)</f>
        <v>0.35416666666666669</v>
      </c>
      <c r="J27" s="128">
        <f>IF(SP_NORTE!P26="","*",SP_NORTE!P26)</f>
        <v>6.25E-2</v>
      </c>
      <c r="K27" s="92" t="str">
        <f>IF(SP_NORTE!AK26="","*",SP_NORTE!AK26)</f>
        <v>ZGI326</v>
      </c>
      <c r="L27" s="92" t="str">
        <f>IF(SP_NORTE!AM26="","*",SP_NORTE!AM26)</f>
        <v>ZFN-ZGI</v>
      </c>
      <c r="M27" s="92">
        <f>IF(SP_NORTE!AP26="","*",SP_NORTE!AP26)</f>
        <v>322.8</v>
      </c>
      <c r="N27" s="92" t="str">
        <f>IF(SP_NORTE!AM26="","*",SP_NORTE!AM26)</f>
        <v>ZFN-ZGI</v>
      </c>
      <c r="O27" s="124">
        <f>IF(SP_NORTE!BH26="","*",SP_NORTE!BH26)</f>
        <v>0</v>
      </c>
      <c r="P27" s="212" t="str">
        <f>IF($A$2=1,IF(SP_NORTE!BJ26="","*",SP_NORTE!BJ26),IF(SP_NORTE!BK26="","*",SP_NORTE!BK26))</f>
        <v>Turma pronta 08:32/Sem oportunidade</v>
      </c>
    </row>
    <row r="28" spans="1:16" hidden="1">
      <c r="A28" s="91">
        <f>IF(SP_NORTE!B27="","*",SP_NORTE!B27)</f>
        <v>45932</v>
      </c>
      <c r="B28" s="92" t="str">
        <f>IF(SP_NORTE!X27="","*",SP_NORTE!X27)</f>
        <v>Oportunidade</v>
      </c>
      <c r="C28" s="92" t="str">
        <f>IF(SP_NORTE!S27="","*",SP_NORTE!S27)</f>
        <v>SP NORTE</v>
      </c>
      <c r="D28" s="92" t="str">
        <f>IF(SP_NORTE!T27="","*",SP_NORTE!T27)</f>
        <v>TMI-ZEB</v>
      </c>
      <c r="E28" s="92" t="str">
        <f>IF(SP_NORTE!D27="","*",SP_NORTE!D27)</f>
        <v>V97</v>
      </c>
      <c r="F28" s="92" t="str">
        <f>IF(SP_NORTE!H27="","*",SP_NORTE!H27)</f>
        <v>ZVP</v>
      </c>
      <c r="G28" s="92" t="str">
        <f>IF(SP_NORTE!M27="","*",SP_NORTE!M27)</f>
        <v>ZDP-ZFN</v>
      </c>
      <c r="H28" s="131">
        <f>IF(SP_NORTE!K27="","*",SP_NORTE!K27)</f>
        <v>305</v>
      </c>
      <c r="I28" s="128">
        <f>IF(SP_NORTE!O27="","*",SP_NORTE!O27)</f>
        <v>0.375</v>
      </c>
      <c r="J28" s="128">
        <f>IF(SP_NORTE!P27="","*",SP_NORTE!P27)</f>
        <v>4.1666666666666664E-2</v>
      </c>
      <c r="K28" s="92" t="str">
        <f>IF(SP_NORTE!AK27="","*",SP_NORTE!AK27)</f>
        <v>ZVP</v>
      </c>
      <c r="L28" s="92" t="str">
        <f>IF(SP_NORTE!AM27="","*",SP_NORTE!AM27)</f>
        <v>ZDP-ZFN</v>
      </c>
      <c r="M28" s="92">
        <f>IF(SP_NORTE!AP27="","*",SP_NORTE!AP27)</f>
        <v>305</v>
      </c>
      <c r="N28" s="92" t="str">
        <f>IF(SP_NORTE!AM27="","*",SP_NORTE!AM27)</f>
        <v>ZDP-ZFN</v>
      </c>
      <c r="O28" s="124">
        <f>IF(SP_NORTE!BH27="","*",SP_NORTE!BH27)</f>
        <v>0</v>
      </c>
      <c r="P28" s="212" t="str">
        <f>IF($A$2=1,IF(SP_NORTE!BJ27="","*",SP_NORTE!BJ27),IF(SP_NORTE!BK27="","*",SP_NORTE!BK27))</f>
        <v>Macro 1 09:04/Sem oportunidade</v>
      </c>
    </row>
    <row r="29" spans="1:16" hidden="1">
      <c r="A29" s="91">
        <f>IF(SP_NORTE!B28="","*",SP_NORTE!B28)</f>
        <v>45932</v>
      </c>
      <c r="B29" s="92" t="str">
        <f>IF(SP_NORTE!X28="","*",SP_NORTE!X28)</f>
        <v>Oportunidade</v>
      </c>
      <c r="C29" s="92" t="str">
        <f>IF(SP_NORTE!S28="","*",SP_NORTE!S28)</f>
        <v>SP NORTE</v>
      </c>
      <c r="D29" s="92" t="str">
        <f>IF(SP_NORTE!T28="","*",SP_NORTE!T28)</f>
        <v>TMI-ZEB</v>
      </c>
      <c r="E29" s="92" t="str">
        <f>IF(SP_NORTE!D28="","*",SP_NORTE!D28)</f>
        <v>JOSIEL (TP-858)</v>
      </c>
      <c r="F29" s="92">
        <f>IF(SP_NORTE!H28="","*",SP_NORTE!H28)</f>
        <v>282286</v>
      </c>
      <c r="G29" s="92" t="str">
        <f>IF(SP_NORTE!M28="","*",SP_NORTE!M28)</f>
        <v>ZKY-ZZM</v>
      </c>
      <c r="H29" s="131">
        <f>IF(SP_NORTE!K28="","*",SP_NORTE!K28)</f>
        <v>283.3</v>
      </c>
      <c r="I29" s="128">
        <f>IF(SP_NORTE!O28="","*",SP_NORTE!O28)</f>
        <v>0.375</v>
      </c>
      <c r="J29" s="128">
        <f>IF(SP_NORTE!P28="","*",SP_NORTE!P28)</f>
        <v>6.25E-2</v>
      </c>
      <c r="K29" s="92">
        <f>IF(SP_NORTE!AK28="","*",SP_NORTE!AK28)</f>
        <v>282286</v>
      </c>
      <c r="L29" s="92" t="str">
        <f>IF(SP_NORTE!AM28="","*",SP_NORTE!AM28)</f>
        <v>ZKY-ZZM</v>
      </c>
      <c r="M29" s="92">
        <f>IF(SP_NORTE!AP28="","*",SP_NORTE!AP28)</f>
        <v>283.3</v>
      </c>
      <c r="N29" s="92" t="str">
        <f>IF(SP_NORTE!AM28="","*",SP_NORTE!AM28)</f>
        <v>ZKY-ZZM</v>
      </c>
      <c r="O29" s="124">
        <f>IF(SP_NORTE!BH28="","*",SP_NORTE!BH28)</f>
        <v>0</v>
      </c>
      <c r="P29" s="212" t="str">
        <f>IF($A$2=1,IF(SP_NORTE!BJ28="","*",SP_NORTE!BJ28),IF(SP_NORTE!BK28="","*",SP_NORTE!BK28))</f>
        <v>Turma não solicita intervalo/Josiel não está mais na empresa</v>
      </c>
    </row>
    <row r="30" spans="1:16" hidden="1">
      <c r="A30" s="91">
        <f>IF(SP_NORTE!B29="","*",SP_NORTE!B29)</f>
        <v>45932</v>
      </c>
      <c r="B30" s="92" t="str">
        <f>IF(SP_NORTE!X29="","*",SP_NORTE!X29)</f>
        <v>Oportunidade</v>
      </c>
      <c r="C30" s="92" t="str">
        <f>IF(SP_NORTE!S29="","*",SP_NORTE!S29)</f>
        <v>SP NORTE</v>
      </c>
      <c r="D30" s="92" t="str">
        <f>IF(SP_NORTE!T29="","*",SP_NORTE!T29)</f>
        <v>ZEB-ZCZ</v>
      </c>
      <c r="E30" s="92" t="str">
        <f>IF(SP_NORTE!D29="","*",SP_NORTE!D29)</f>
        <v>PEDRO (TP-696)</v>
      </c>
      <c r="F30" s="92" t="str">
        <f>IF(SP_NORTE!H29="","*",SP_NORTE!H29)</f>
        <v>ZGB1</v>
      </c>
      <c r="G30" s="92" t="str">
        <f>IF(SP_NORTE!M29="","*",SP_NORTE!M29)</f>
        <v>ZRU-ZGB</v>
      </c>
      <c r="H30" s="131">
        <f>IF(SP_NORTE!K29="","*",SP_NORTE!K29)</f>
        <v>206.2</v>
      </c>
      <c r="I30" s="128">
        <f>IF(SP_NORTE!O29="","*",SP_NORTE!O29)</f>
        <v>0.33333333333333331</v>
      </c>
      <c r="J30" s="128">
        <f>IF(SP_NORTE!P29="","*",SP_NORTE!P29)</f>
        <v>6.25E-2</v>
      </c>
      <c r="K30" s="92" t="str">
        <f>IF(SP_NORTE!AK29="","*",SP_NORTE!AK29)</f>
        <v>ZGB1</v>
      </c>
      <c r="L30" s="92" t="str">
        <f>IF(SP_NORTE!AM29="","*",SP_NORTE!AM29)</f>
        <v>ZRU-ZGB</v>
      </c>
      <c r="M30" s="92">
        <f>IF(SP_NORTE!AP29="","*",SP_NORTE!AP29)</f>
        <v>206.2</v>
      </c>
      <c r="N30" s="92" t="str">
        <f>IF(SP_NORTE!AM29="","*",SP_NORTE!AM29)</f>
        <v>ZRU-ZGB</v>
      </c>
      <c r="O30" s="124">
        <f>IF(SP_NORTE!BH29="","*",SP_NORTE!BH29)</f>
        <v>0</v>
      </c>
      <c r="P30" s="212" t="str">
        <f>IF($A$2=1,IF(SP_NORTE!BJ29="","*",SP_NORTE!BJ29),IF(SP_NORTE!BK29="","*",SP_NORTE!BK29))</f>
        <v>Turma pronta 08:24/Prev. faixa após I92 11:00/11:30 informou temperatura alta</v>
      </c>
    </row>
    <row r="31" spans="1:16" hidden="1">
      <c r="A31" s="91">
        <f>IF(SP_NORTE!B30="","*",SP_NORTE!B30)</f>
        <v>45932</v>
      </c>
      <c r="B31" s="92" t="str">
        <f>IF(SP_NORTE!X30="","*",SP_NORTE!X30)</f>
        <v>Oportunidade</v>
      </c>
      <c r="C31" s="92" t="str">
        <f>IF(SP_NORTE!S30="","*",SP_NORTE!S30)</f>
        <v>SP NORTE</v>
      </c>
      <c r="D31" s="92" t="str">
        <f>IF(SP_NORTE!T30="","*",SP_NORTE!T30)</f>
        <v>ZEB-ZCZ</v>
      </c>
      <c r="E31" s="92" t="str">
        <f>IF(SP_NORTE!D30="","*",SP_NORTE!D30)</f>
        <v>GILMAX (TP-700)</v>
      </c>
      <c r="F31" s="92" t="str">
        <f>IF(SP_NORTE!H30="","*",SP_NORTE!H30)</f>
        <v>ZGB1</v>
      </c>
      <c r="G31" s="92" t="str">
        <f>IF(SP_NORTE!M30="","*",SP_NORTE!M30)</f>
        <v>ZRU-ZGB</v>
      </c>
      <c r="H31" s="131">
        <f>IF(SP_NORTE!K30="","*",SP_NORTE!K30)</f>
        <v>205.62</v>
      </c>
      <c r="I31" s="128">
        <f>IF(SP_NORTE!O30="","*",SP_NORTE!O30)</f>
        <v>0.33333333333333331</v>
      </c>
      <c r="J31" s="128">
        <f>IF(SP_NORTE!P30="","*",SP_NORTE!P30)</f>
        <v>6.25E-2</v>
      </c>
      <c r="K31" s="92" t="str">
        <f>IF(SP_NORTE!AK30="","*",SP_NORTE!AK30)</f>
        <v>ZGB1</v>
      </c>
      <c r="L31" s="92" t="str">
        <f>IF(SP_NORTE!AM30="","*",SP_NORTE!AM30)</f>
        <v>ZRU-ZGB</v>
      </c>
      <c r="M31" s="92">
        <f>IF(SP_NORTE!AP30="","*",SP_NORTE!AP30)</f>
        <v>205.62</v>
      </c>
      <c r="N31" s="92" t="str">
        <f>IF(SP_NORTE!AM30="","*",SP_NORTE!AM30)</f>
        <v>ZRU-ZGB</v>
      </c>
      <c r="O31" s="124">
        <f>IF(SP_NORTE!BH30="","*",SP_NORTE!BH30)</f>
        <v>0</v>
      </c>
      <c r="P31" s="212" t="str">
        <f>IF($A$2=1,IF(SP_NORTE!BJ30="","*",SP_NORTE!BJ30),IF(SP_NORTE!BK30="","*",SP_NORTE!BK30))</f>
        <v>Turma pronta 08:24/Prev. faixa após I92 11:00/11:30 informou temperatura alta</v>
      </c>
    </row>
    <row r="32" spans="1:16" hidden="1">
      <c r="A32" s="91">
        <f>IF(SP_NORTE!B31="","*",SP_NORTE!B31)</f>
        <v>45932</v>
      </c>
      <c r="B32" s="92" t="str">
        <f>IF(SP_NORTE!X31="","*",SP_NORTE!X31)</f>
        <v>Oportunidade</v>
      </c>
      <c r="C32" s="92" t="str">
        <f>IF(SP_NORTE!S31="","*",SP_NORTE!S31)</f>
        <v>SP NORTE</v>
      </c>
      <c r="D32" s="92" t="str">
        <f>IF(SP_NORTE!T31="","*",SP_NORTE!T31)</f>
        <v>ZEB-ZCZ</v>
      </c>
      <c r="E32" s="92" t="str">
        <f>IF(SP_NORTE!D31="","*",SP_NORTE!D31)</f>
        <v>RAFAEL (TP-695)</v>
      </c>
      <c r="F32" s="92" t="str">
        <f>IF(SP_NORTE!H31="","*",SP_NORTE!H31)</f>
        <v>136ZCV</v>
      </c>
      <c r="G32" s="92" t="str">
        <f>IF(SP_NORTE!M31="","*",SP_NORTE!M31)</f>
        <v>ZXB-ZCV</v>
      </c>
      <c r="H32" s="131">
        <f>IF(SP_NORTE!K31="","*",SP_NORTE!K31)</f>
        <v>138.24</v>
      </c>
      <c r="I32" s="128">
        <f>IF(SP_NORTE!O31="","*",SP_NORTE!O31)</f>
        <v>0.33333333333333331</v>
      </c>
      <c r="J32" s="128">
        <f>IF(SP_NORTE!P31="","*",SP_NORTE!P31)</f>
        <v>8.3333333333333329E-2</v>
      </c>
      <c r="K32" s="92" t="str">
        <f>IF(SP_NORTE!AK31="","*",SP_NORTE!AK31)</f>
        <v>136ZCV</v>
      </c>
      <c r="L32" s="92" t="str">
        <f>IF(SP_NORTE!AM31="","*",SP_NORTE!AM31)</f>
        <v>ZXB-ZCV</v>
      </c>
      <c r="M32" s="92">
        <f>IF(SP_NORTE!AP31="","*",SP_NORTE!AP31)</f>
        <v>138.24</v>
      </c>
      <c r="N32" s="92" t="str">
        <f>IF(SP_NORTE!AM31="","*",SP_NORTE!AM31)</f>
        <v>ZXB-ZCV</v>
      </c>
      <c r="O32" s="124">
        <f>IF(SP_NORTE!BH31="","*",SP_NORTE!BH31)</f>
        <v>0</v>
      </c>
      <c r="P32" s="212" t="str">
        <f>IF($A$2=1,IF(SP_NORTE!BJ31="","*",SP_NORTE!BJ31),IF(SP_NORTE!BK31="","*",SP_NORTE!BK31))</f>
        <v>Turma pronta 08:32/Sem oportunidade</v>
      </c>
    </row>
    <row r="33" spans="1:16" hidden="1">
      <c r="A33" s="91">
        <f>IF(SP_NORTE!B32="","*",SP_NORTE!B32)</f>
        <v>45932</v>
      </c>
      <c r="B33" s="92" t="str">
        <f>IF(SP_NORTE!X32="","*",SP_NORTE!X32)</f>
        <v>Oportunidade</v>
      </c>
      <c r="C33" s="92" t="str">
        <f>IF(SP_NORTE!S32="","*",SP_NORTE!S32)</f>
        <v>SP NORTE</v>
      </c>
      <c r="D33" s="92" t="str">
        <f>IF(SP_NORTE!T32="","*",SP_NORTE!T32)</f>
        <v>ZEB-ZCZ</v>
      </c>
      <c r="E33" s="92" t="str">
        <f>IF(SP_NORTE!D32="","*",SP_NORTE!D32)</f>
        <v>A67</v>
      </c>
      <c r="F33" s="92" t="str">
        <f>IF(SP_NORTE!H32="","*",SP_NORTE!H32)</f>
        <v>ZPN</v>
      </c>
      <c r="G33" s="92" t="str">
        <f>IF(SP_NORTE!M32="","*",SP_NORTE!M32)</f>
        <v>ZCZ-ZZF</v>
      </c>
      <c r="H33" s="131">
        <f>IF(SP_NORTE!K32="","*",SP_NORTE!K32)</f>
        <v>95.5</v>
      </c>
      <c r="I33" s="128">
        <f>IF(SP_NORTE!O32="","*",SP_NORTE!O32)</f>
        <v>0.33333333333333331</v>
      </c>
      <c r="J33" s="128">
        <f>IF(SP_NORTE!P32="","*",SP_NORTE!P32)</f>
        <v>2.7777777777777776E-2</v>
      </c>
      <c r="K33" s="92" t="str">
        <f>IF(SP_NORTE!AK32="","*",SP_NORTE!AK32)</f>
        <v>ZPN</v>
      </c>
      <c r="L33" s="92" t="str">
        <f>IF(SP_NORTE!AM32="","*",SP_NORTE!AM32)</f>
        <v>ZCZ-ZZF</v>
      </c>
      <c r="M33" s="92">
        <f>IF(SP_NORTE!AP32="","*",SP_NORTE!AP32)</f>
        <v>95.5</v>
      </c>
      <c r="N33" s="92" t="str">
        <f>IF(SP_NORTE!AM32="","*",SP_NORTE!AM32)</f>
        <v>ZCZ-ZZF</v>
      </c>
      <c r="O33" s="124">
        <f>IF(SP_NORTE!BH32="","*",SP_NORTE!BH32)</f>
        <v>2</v>
      </c>
      <c r="P33" s="212" t="str">
        <f>IF($A$2=1,IF(SP_NORTE!BJ32="","*",SP_NORTE!BJ32),IF(SP_NORTE!BK32="","*",SP_NORTE!BK32))</f>
        <v>Macro 1 08:00/Lic. 08:57/Descarregou 2 barras de trilho no km 95+500 das 11:07 ás 11:41/Retornando para ZPN</v>
      </c>
    </row>
    <row r="34" spans="1:16" hidden="1">
      <c r="A34" s="91">
        <f>IF(SP_NORTE!B33="","*",SP_NORTE!B33)</f>
        <v>45932</v>
      </c>
      <c r="B34" s="92" t="str">
        <f>IF(SP_NORTE!X33="","*",SP_NORTE!X33)</f>
        <v>Oportunidade</v>
      </c>
      <c r="C34" s="92" t="str">
        <f>IF(SP_NORTE!S33="","*",SP_NORTE!S33)</f>
        <v>SP NORTE</v>
      </c>
      <c r="D34" s="92" t="str">
        <f>IF(SP_NORTE!T33="","*",SP_NORTE!T33)</f>
        <v>ZCZ-ZTI</v>
      </c>
      <c r="E34" s="92" t="str">
        <f>IF(SP_NORTE!D33="","*",SP_NORTE!D33)</f>
        <v>V40</v>
      </c>
      <c r="F34" s="92" t="str">
        <f>IF(SP_NORTE!H33="","*",SP_NORTE!H33)</f>
        <v>ZFT1</v>
      </c>
      <c r="G34" s="92" t="str">
        <f>IF(SP_NORTE!M33="","*",SP_NORTE!M33)</f>
        <v>ZTO-ZOI</v>
      </c>
      <c r="H34" s="131">
        <f>IF(SP_NORTE!K33="","*",SP_NORTE!K33)</f>
        <v>243.5</v>
      </c>
      <c r="I34" s="128">
        <f>IF(SP_NORTE!O33="","*",SP_NORTE!O33)</f>
        <v>0.39583333333333331</v>
      </c>
      <c r="J34" s="128">
        <f>IF(SP_NORTE!P33="","*",SP_NORTE!P33)</f>
        <v>0.125</v>
      </c>
      <c r="K34" s="92" t="str">
        <f>IF(SP_NORTE!AK33="","*",SP_NORTE!AK33)</f>
        <v>ZFT1</v>
      </c>
      <c r="L34" s="92" t="str">
        <f>IF(SP_NORTE!AM33="","*",SP_NORTE!AM33)</f>
        <v>ZTO-ZOI</v>
      </c>
      <c r="M34" s="92">
        <f>IF(SP_NORTE!AP33="","*",SP_NORTE!AP33)</f>
        <v>243.5</v>
      </c>
      <c r="N34" s="92" t="str">
        <f>IF(SP_NORTE!AM33="","*",SP_NORTE!AM33)</f>
        <v>ZTO-ZOI</v>
      </c>
      <c r="O34" s="124">
        <f>IF(SP_NORTE!BH33="","*",SP_NORTE!BH33)</f>
        <v>2</v>
      </c>
      <c r="P34" s="212" t="str">
        <f>IF($A$2=1,IF(SP_NORTE!BJ33="","*",SP_NORTE!BJ33),IF(SP_NORTE!BK33="","*",SP_NORTE!BK33))</f>
        <v>Macro 1 09:45/Realizou giro em ZOI para partir/Lic.11:56/Em deslocamento para o intervalo em 243244-2</v>
      </c>
    </row>
    <row r="35" spans="1:16" hidden="1">
      <c r="A35" s="91">
        <f>IF(SP_NORTE!B34="","*",SP_NORTE!B34)</f>
        <v>45932</v>
      </c>
      <c r="B35" s="92" t="str">
        <f>IF(SP_NORTE!X34="","*",SP_NORTE!X34)</f>
        <v>Oportunidade</v>
      </c>
      <c r="C35" s="92" t="str">
        <f>IF(SP_NORTE!S34="","*",SP_NORTE!S34)</f>
        <v>SP NORTE</v>
      </c>
      <c r="D35" s="92" t="str">
        <f>IF(SP_NORTE!T34="","*",SP_NORTE!T34)</f>
        <v>ZBV-ZTI</v>
      </c>
      <c r="E35" s="92" t="str">
        <f>IF(SP_NORTE!D34="","*",SP_NORTE!D34)</f>
        <v>W58</v>
      </c>
      <c r="F35" s="92" t="str">
        <f>IF(SP_NORTE!H34="","*",SP_NORTE!H34)</f>
        <v>ZSK2</v>
      </c>
      <c r="G35" s="92" t="str">
        <f>IF(SP_NORTE!M34="","*",SP_NORTE!M34)</f>
        <v>ZXH-ZSK</v>
      </c>
      <c r="H35" s="131">
        <f>IF(SP_NORTE!K34="","*",SP_NORTE!K34)</f>
        <v>204</v>
      </c>
      <c r="I35" s="128">
        <f>IF(SP_NORTE!O34="","*",SP_NORTE!O34)</f>
        <v>0.39583333333333331</v>
      </c>
      <c r="J35" s="128">
        <f>IF(SP_NORTE!P34="","*",SP_NORTE!P34)</f>
        <v>4.1666666666666664E-2</v>
      </c>
      <c r="K35" s="92" t="str">
        <f>IF(SP_NORTE!AK34="","*",SP_NORTE!AK34)</f>
        <v>ZSK2</v>
      </c>
      <c r="L35" s="92" t="str">
        <f>IF(SP_NORTE!AM34="","*",SP_NORTE!AM34)</f>
        <v>ZXH-ZSK</v>
      </c>
      <c r="M35" s="92">
        <f>IF(SP_NORTE!AP34="","*",SP_NORTE!AP34)</f>
        <v>204</v>
      </c>
      <c r="N35" s="92" t="str">
        <f>IF(SP_NORTE!AM34="","*",SP_NORTE!AM34)</f>
        <v>ZXH-ZSK</v>
      </c>
      <c r="O35" s="124">
        <f>IF(SP_NORTE!BH34="","*",SP_NORTE!BH34)</f>
        <v>1</v>
      </c>
      <c r="P35" s="212" t="str">
        <f>IF($A$2=1,IF(SP_NORTE!BJ34="","*",SP_NORTE!BJ34),IF(SP_NORTE!BK34="","*",SP_NORTE!BK34))</f>
        <v>Prev. equipe 12:00/Atraso do táxi, nova previsão do maquinista 14h</v>
      </c>
    </row>
    <row r="36" spans="1:16" hidden="1">
      <c r="A36" s="91">
        <f>IF(SP_NORTE!B35="","*",SP_NORTE!B35)</f>
        <v>45932</v>
      </c>
      <c r="B36" s="92" t="str">
        <f>IF(SP_NORTE!X35="","*",SP_NORTE!X35)</f>
        <v>Oportunidade</v>
      </c>
      <c r="C36" s="92" t="str">
        <f>IF(SP_NORTE!S35="","*",SP_NORTE!S35)</f>
        <v>SP NORTE</v>
      </c>
      <c r="D36" s="92" t="str">
        <f>IF(SP_NORTE!T35="","*",SP_NORTE!T35)</f>
        <v>ZBV-ZTI</v>
      </c>
      <c r="E36" s="92" t="str">
        <f>IF(SP_NORTE!D35="","*",SP_NORTE!D35)</f>
        <v>KLECIO (TP-699)</v>
      </c>
      <c r="F36" s="92" t="str">
        <f>IF(SP_NORTE!H35="","*",SP_NORTE!H35)</f>
        <v>ZCD2</v>
      </c>
      <c r="G36" s="92" t="str">
        <f>IF(SP_NORTE!M35="","*",SP_NORTE!M35)</f>
        <v>ZCD</v>
      </c>
      <c r="H36" s="131">
        <f>IF(SP_NORTE!K35="","*",SP_NORTE!K35)</f>
        <v>117.2</v>
      </c>
      <c r="I36" s="128">
        <f>IF(SP_NORTE!O35="","*",SP_NORTE!O35)</f>
        <v>0.375</v>
      </c>
      <c r="J36" s="128">
        <f>IF(SP_NORTE!P35="","*",SP_NORTE!P35)</f>
        <v>6.25E-2</v>
      </c>
      <c r="K36" s="92" t="str">
        <f>IF(SP_NORTE!AK35="","*",SP_NORTE!AK35)</f>
        <v>ZCD2</v>
      </c>
      <c r="L36" s="92" t="str">
        <f>IF(SP_NORTE!AM35="","*",SP_NORTE!AM35)</f>
        <v>ZCD</v>
      </c>
      <c r="M36" s="92">
        <f>IF(SP_NORTE!AP35="","*",SP_NORTE!AP35)</f>
        <v>117.2</v>
      </c>
      <c r="N36" s="92" t="str">
        <f>IF(SP_NORTE!AM35="","*",SP_NORTE!AM35)</f>
        <v>ZCD</v>
      </c>
      <c r="O36" s="124">
        <f>IF(SP_NORTE!BH35="","*",SP_NORTE!BH35)</f>
        <v>0</v>
      </c>
      <c r="P36" s="212" t="str">
        <f>IF($A$2=1,IF(SP_NORTE!BJ35="","*",SP_NORTE!BJ35),IF(SP_NORTE!BK35="","*",SP_NORTE!BK35))</f>
        <v>Turma pronta 07:45/Sem oportunidade</v>
      </c>
    </row>
    <row r="37" spans="1:16" hidden="1">
      <c r="A37" s="91">
        <f>IF(SP_NORTE!B36="","*",SP_NORTE!B36)</f>
        <v>45932</v>
      </c>
      <c r="B37" s="92" t="str">
        <f>IF(SP_NORTE!X36="","*",SP_NORTE!X36)</f>
        <v>Contrato</v>
      </c>
      <c r="C37" s="92" t="str">
        <f>IF(SP_NORTE!S36="","*",SP_NORTE!S36)</f>
        <v>SP NORTE</v>
      </c>
      <c r="D37" s="92" t="str">
        <f>IF(SP_NORTE!T36="","*",SP_NORTE!T36)</f>
        <v>ZBV-ZTI</v>
      </c>
      <c r="E37" s="92" t="str">
        <f>IF(SP_NORTE!D36="","*",SP_NORTE!D36)</f>
        <v>A74</v>
      </c>
      <c r="F37" s="92" t="str">
        <f>IF(SP_NORTE!H36="","*",SP_NORTE!H36)</f>
        <v>ZQBZBV</v>
      </c>
      <c r="G37" s="92" t="str">
        <f>IF(SP_NORTE!M36="","*",SP_NORTE!M36)</f>
        <v>ZBV-ZRX</v>
      </c>
      <c r="H37" s="131">
        <f>IF(SP_NORTE!K36="","*",SP_NORTE!K36)</f>
        <v>50</v>
      </c>
      <c r="I37" s="128">
        <f>IF(SP_NORTE!O36="","*",SP_NORTE!O36)</f>
        <v>0.33333333333333331</v>
      </c>
      <c r="J37" s="128">
        <f>IF(SP_NORTE!P36="","*",SP_NORTE!P36)</f>
        <v>4.1666666666666664E-2</v>
      </c>
      <c r="K37" s="92" t="str">
        <f>IF(SP_NORTE!AK36="","*",SP_NORTE!AK36)</f>
        <v>ZRQ</v>
      </c>
      <c r="L37" s="92" t="str">
        <f>IF(SP_NORTE!AM36="","*",SP_NORTE!AM36)</f>
        <v>ZRQ-ZIQ</v>
      </c>
      <c r="M37" s="92">
        <f>IF(SP_NORTE!AP36="","*",SP_NORTE!AP36)</f>
        <v>137</v>
      </c>
      <c r="N37" s="92" t="str">
        <f>IF(SP_NORTE!AM36="","*",SP_NORTE!AM36)</f>
        <v>ZRQ-ZIQ</v>
      </c>
      <c r="O37" s="124">
        <f>IF(SP_NORTE!BH36="","*",SP_NORTE!BH36)</f>
        <v>2</v>
      </c>
      <c r="P37" s="212" t="str">
        <f>IF($A$2=1,IF(SP_NORTE!BJ36="","*",SP_NORTE!BJ36),IF(SP_NORTE!BK36="","*",SP_NORTE!BK36))</f>
        <v>Macro 1 07:43/Sem faixa ZBV-ZRX/Solicitou macro 1 09:35 para fazer ronda ZRQ-ZIQ/Lic. 09:39/Em inspeção</v>
      </c>
    </row>
    <row r="38" spans="1:16" hidden="1">
      <c r="A38" s="91" t="str">
        <f>IF(SP_NORTE!B37="","*",SP_NORTE!B37)</f>
        <v>*</v>
      </c>
      <c r="B38" s="92" t="str">
        <f>IF(SP_NORTE!X37="","*",SP_NORTE!X37)</f>
        <v>*</v>
      </c>
      <c r="C38" s="92" t="str">
        <f>IF(SP_NORTE!S37="","*",SP_NORTE!S37)</f>
        <v>SP NORTE</v>
      </c>
      <c r="D38" s="92" t="str">
        <f>IF(SP_NORTE!T37="","*",SP_NORTE!T37)</f>
        <v>TMI-ZEB</v>
      </c>
      <c r="E38" s="92" t="str">
        <f>IF(SP_NORTE!D37="","*",SP_NORTE!D37)</f>
        <v>JULIO (TP-697)</v>
      </c>
      <c r="F38" s="92" t="str">
        <f>IF(SP_NORTE!H37="","*",SP_NORTE!H37)</f>
        <v>394ZUE</v>
      </c>
      <c r="G38" s="92" t="str">
        <f>IF(SP_NORTE!M37="","*",SP_NORTE!M37)</f>
        <v>ZUR-ZUE</v>
      </c>
      <c r="H38" s="131">
        <f>IF(SP_NORTE!K37="","*",SP_NORTE!K37)</f>
        <v>397.1</v>
      </c>
      <c r="I38" s="128">
        <f>IF(SP_NORTE!O37="","*",SP_NORTE!O37)</f>
        <v>0.41666666666666669</v>
      </c>
      <c r="J38" s="128">
        <f>IF(SP_NORTE!P37="","*",SP_NORTE!P37)</f>
        <v>6.25E-2</v>
      </c>
      <c r="K38" s="92" t="str">
        <f>IF(SP_NORTE!AK37="","*",SP_NORTE!AK37)</f>
        <v>394ZUE</v>
      </c>
      <c r="L38" s="92" t="str">
        <f>IF(SP_NORTE!AM37="","*",SP_NORTE!AM37)</f>
        <v>ZUR-ZUE</v>
      </c>
      <c r="M38" s="92">
        <f>IF(SP_NORTE!AP37="","*",SP_NORTE!AP37)</f>
        <v>397.1</v>
      </c>
      <c r="N38" s="92" t="str">
        <f>IF(SP_NORTE!AM37="","*",SP_NORTE!AM37)</f>
        <v>ZUR-ZUE</v>
      </c>
      <c r="O38" s="124" t="str">
        <f>IF(SP_NORTE!BH37="","*",SP_NORTE!BH37)</f>
        <v>*</v>
      </c>
      <c r="P38" s="212" t="str">
        <f>IF($A$2=1,IF(SP_NORTE!BJ37="","*",SP_NORTE!BJ37),IF(SP_NORTE!BK37="","*",SP_NORTE!BK37))</f>
        <v>*</v>
      </c>
    </row>
    <row r="39" spans="1:16" hidden="1">
      <c r="A39" s="91" t="str">
        <f>IF(SP_NORTE!B38="","*",SP_NORTE!B38)</f>
        <v>*</v>
      </c>
      <c r="B39" s="92" t="str">
        <f>IF(SP_NORTE!X38="","*",SP_NORTE!X38)</f>
        <v>*</v>
      </c>
      <c r="C39" s="92" t="str">
        <f>IF(SP_NORTE!S38="","*",SP_NORTE!S38)</f>
        <v>-</v>
      </c>
      <c r="D39" s="92" t="str">
        <f>IF(SP_NORTE!T38="","*",SP_NORTE!T38)</f>
        <v>-</v>
      </c>
      <c r="E39" s="92" t="str">
        <f>IF(SP_NORTE!D38="","*",SP_NORTE!D38)</f>
        <v>*</v>
      </c>
      <c r="F39" s="92" t="str">
        <f>IF(SP_NORTE!H38="","*",SP_NORTE!H38)</f>
        <v>*</v>
      </c>
      <c r="G39" s="92" t="str">
        <f>IF(SP_NORTE!M38="","*",SP_NORTE!M38)</f>
        <v>*</v>
      </c>
      <c r="H39" s="131" t="str">
        <f>IF(SP_NORTE!K38="","*",SP_NORTE!K38)</f>
        <v>*</v>
      </c>
      <c r="I39" s="128" t="str">
        <f>IF(SP_NORTE!O38="","*",SP_NORTE!O38)</f>
        <v>*</v>
      </c>
      <c r="J39" s="128" t="str">
        <f>IF(SP_NORTE!P38="","*",SP_NORTE!P38)</f>
        <v>*</v>
      </c>
      <c r="K39" s="92">
        <f>IF(SP_NORTE!AK38="","*",SP_NORTE!AK38)</f>
        <v>0</v>
      </c>
      <c r="L39" s="92" t="str">
        <f>IF(SP_NORTE!AM38="","*",SP_NORTE!AM38)</f>
        <v>-</v>
      </c>
      <c r="M39" s="92">
        <f>IF(SP_NORTE!AP38="","*",SP_NORTE!AP38)</f>
        <v>0</v>
      </c>
      <c r="N39" s="92" t="str">
        <f>IF(SP_NORTE!AM38="","*",SP_NORTE!AM38)</f>
        <v>-</v>
      </c>
      <c r="O39" s="124" t="str">
        <f>IF(SP_NORTE!BH38="","*",SP_NORTE!BH38)</f>
        <v>*</v>
      </c>
      <c r="P39" s="212" t="str">
        <f>IF($A$2=1,IF(SP_NORTE!BJ38="","*",SP_NORTE!BJ38),IF(SP_NORTE!BK38="","*",SP_NORTE!BK38))</f>
        <v>*</v>
      </c>
    </row>
    <row r="40" spans="1:16" hidden="1">
      <c r="A40" s="91">
        <f>IF(SP_NORTE!B39="","*",SP_NORTE!B39)</f>
        <v>45933</v>
      </c>
      <c r="B40" s="92" t="str">
        <f>IF(SP_NORTE!X39="","*",SP_NORTE!X39)</f>
        <v>Oportunidade</v>
      </c>
      <c r="C40" s="92" t="str">
        <f>IF(SP_NORTE!S39="","*",SP_NORTE!S39)</f>
        <v>SP NORTE</v>
      </c>
      <c r="D40" s="92" t="str">
        <f>IF(SP_NORTE!T39="","*",SP_NORTE!T39)</f>
        <v>TMI-ZEB</v>
      </c>
      <c r="E40" s="92" t="str">
        <f>IF(SP_NORTE!D39="","*",SP_NORTE!D39)</f>
        <v>JULIO (TP-701)</v>
      </c>
      <c r="F40" s="92" t="str">
        <f>IF(SP_NORTE!H39="","*",SP_NORTE!H39)</f>
        <v>-</v>
      </c>
      <c r="G40" s="92" t="str">
        <f>IF(SP_NORTE!M39="","*",SP_NORTE!M39)</f>
        <v>ZED-ZJA</v>
      </c>
      <c r="H40" s="131">
        <f>IF(SP_NORTE!K39="","*",SP_NORTE!K39)</f>
        <v>359</v>
      </c>
      <c r="I40" s="128">
        <f>IF(SP_NORTE!O39="","*",SP_NORTE!O39)</f>
        <v>0.375</v>
      </c>
      <c r="J40" s="128">
        <f>IF(SP_NORTE!P39="","*",SP_NORTE!P39)</f>
        <v>6.25E-2</v>
      </c>
      <c r="K40" s="92" t="str">
        <f>IF(SP_NORTE!AK39="","*",SP_NORTE!AK39)</f>
        <v>-</v>
      </c>
      <c r="L40" s="92" t="str">
        <f>IF(SP_NORTE!AM39="","*",SP_NORTE!AM39)</f>
        <v>ZED-ZJA</v>
      </c>
      <c r="M40" s="92">
        <f>IF(SP_NORTE!AP39="","*",SP_NORTE!AP39)</f>
        <v>359</v>
      </c>
      <c r="N40" s="92" t="str">
        <f>IF(SP_NORTE!AM39="","*",SP_NORTE!AM39)</f>
        <v>ZED-ZJA</v>
      </c>
      <c r="O40" s="124">
        <f>IF(SP_NORTE!BH39="","*",SP_NORTE!BH39)</f>
        <v>0</v>
      </c>
      <c r="P40" s="212" t="str">
        <f>IF($A$2=1,IF(SP_NORTE!BJ39="","*",SP_NORTE!BJ39),IF(SP_NORTE!BK39="","*",SP_NORTE!BK39))</f>
        <v xml:space="preserve">Não solicita intervalo/Equipe trabalhando no acidente </v>
      </c>
    </row>
    <row r="41" spans="1:16" hidden="1">
      <c r="A41" s="91">
        <f>IF(SP_NORTE!B40="","*",SP_NORTE!B40)</f>
        <v>45933</v>
      </c>
      <c r="B41" s="92" t="str">
        <f>IF(SP_NORTE!X40="","*",SP_NORTE!X40)</f>
        <v>Oportunidade</v>
      </c>
      <c r="C41" s="92" t="str">
        <f>IF(SP_NORTE!S40="","*",SP_NORTE!S40)</f>
        <v>SP NORTE</v>
      </c>
      <c r="D41" s="92" t="str">
        <f>IF(SP_NORTE!T40="","*",SP_NORTE!T40)</f>
        <v>TMI-ZEB</v>
      </c>
      <c r="E41" s="92" t="str">
        <f>IF(SP_NORTE!D40="","*",SP_NORTE!D40)</f>
        <v>V97</v>
      </c>
      <c r="F41" s="92" t="str">
        <f ca="1">IF(SP_NORTE!H40="","*",SP_NORTE!H40)</f>
        <v>-</v>
      </c>
      <c r="G41" s="92" t="str">
        <f>IF(SP_NORTE!M40="","*",SP_NORTE!M40)</f>
        <v>ZVP-ZFN</v>
      </c>
      <c r="H41" s="131">
        <f>IF(SP_NORTE!K40="","*",SP_NORTE!K40)</f>
        <v>306.72899999999998</v>
      </c>
      <c r="I41" s="128">
        <f>IF(SP_NORTE!O40="","*",SP_NORTE!O40)</f>
        <v>0.20833333333333334</v>
      </c>
      <c r="J41" s="128">
        <f>IF(SP_NORTE!P40="","*",SP_NORTE!P40)</f>
        <v>4.1666666666666664E-2</v>
      </c>
      <c r="K41" s="92" t="str">
        <f ca="1">IF(SP_NORTE!AK40="","*",SP_NORTE!AK40)</f>
        <v>-</v>
      </c>
      <c r="L41" s="92" t="str">
        <f>IF(SP_NORTE!AM40="","*",SP_NORTE!AM40)</f>
        <v>ZVPTMI</v>
      </c>
      <c r="M41" s="92">
        <f>IF(SP_NORTE!AP40="","*",SP_NORTE!AP40)</f>
        <v>306.72899999999998</v>
      </c>
      <c r="N41" s="92" t="str">
        <f>IF(SP_NORTE!AM40="","*",SP_NORTE!AM40)</f>
        <v>ZVPTMI</v>
      </c>
      <c r="O41" s="124">
        <f>IF(SP_NORTE!BH40="","*",SP_NORTE!BH40)</f>
        <v>2</v>
      </c>
      <c r="P41" s="212" t="str">
        <f>IF($A$2=1,IF(SP_NORTE!BJ40="","*",SP_NORTE!BJ40),IF(SP_NORTE!BK40="","*",SP_NORTE!BK40))</f>
        <v>Mac. 1 04:54/Lic. 05:43/Em inspeção</v>
      </c>
    </row>
    <row r="42" spans="1:16" hidden="1">
      <c r="A42" s="91" t="str">
        <f>IF(SP_NORTE!B41="","*",SP_NORTE!B41)</f>
        <v>*</v>
      </c>
      <c r="B42" s="92" t="str">
        <f>IF(SP_NORTE!X41="","*",SP_NORTE!X41)</f>
        <v>*</v>
      </c>
      <c r="C42" s="92" t="str">
        <f>IF(SP_NORTE!S41="","*",SP_NORTE!S41)</f>
        <v>-</v>
      </c>
      <c r="D42" s="92" t="str">
        <f>IF(SP_NORTE!T41="","*",SP_NORTE!T41)</f>
        <v>-</v>
      </c>
      <c r="E42" s="92" t="str">
        <f>IF(SP_NORTE!D41="","*",SP_NORTE!D41)</f>
        <v>*</v>
      </c>
      <c r="F42" s="92" t="str">
        <f>IF(SP_NORTE!H41="","*",SP_NORTE!H41)</f>
        <v>*</v>
      </c>
      <c r="G42" s="92" t="str">
        <f>IF(SP_NORTE!M41="","*",SP_NORTE!M41)</f>
        <v>*</v>
      </c>
      <c r="H42" s="131" t="str">
        <f>IF(SP_NORTE!K41="","*",SP_NORTE!K41)</f>
        <v>*</v>
      </c>
      <c r="I42" s="128" t="str">
        <f>IF(SP_NORTE!O41="","*",SP_NORTE!O41)</f>
        <v>*</v>
      </c>
      <c r="J42" s="128" t="str">
        <f>IF(SP_NORTE!P41="","*",SP_NORTE!P41)</f>
        <v>*</v>
      </c>
      <c r="K42" s="92">
        <f>IF(SP_NORTE!AK41="","*",SP_NORTE!AK41)</f>
        <v>0</v>
      </c>
      <c r="L42" s="92" t="str">
        <f>IF(SP_NORTE!AM41="","*",SP_NORTE!AM41)</f>
        <v>-</v>
      </c>
      <c r="M42" s="92">
        <f>IF(SP_NORTE!AP41="","*",SP_NORTE!AP41)</f>
        <v>0</v>
      </c>
      <c r="N42" s="92" t="str">
        <f>IF(SP_NORTE!AM41="","*",SP_NORTE!AM41)</f>
        <v>-</v>
      </c>
      <c r="O42" s="124" t="str">
        <f>IF(SP_NORTE!BH41="","*",SP_NORTE!BH41)</f>
        <v>*</v>
      </c>
      <c r="P42" s="212" t="str">
        <f>IF($A$2=1,IF(SP_NORTE!BJ41="","*",SP_NORTE!BJ41),IF(SP_NORTE!BK41="","*",SP_NORTE!BK41))</f>
        <v>*</v>
      </c>
    </row>
    <row r="43" spans="1:16" hidden="1">
      <c r="A43" s="91">
        <f>IF(SP_NORTE!B42="","*",SP_NORTE!B42)</f>
        <v>45933</v>
      </c>
      <c r="B43" s="92" t="str">
        <f>IF(SP_NORTE!X42="","*",SP_NORTE!X42)</f>
        <v>Oportunidade</v>
      </c>
      <c r="C43" s="92" t="str">
        <f>IF(SP_NORTE!S42="","*",SP_NORTE!S42)</f>
        <v>SP NORTE</v>
      </c>
      <c r="D43" s="92" t="str">
        <f>IF(SP_NORTE!T42="","*",SP_NORTE!T42)</f>
        <v>TMI-ZEB</v>
      </c>
      <c r="E43" s="92" t="str">
        <f>IF(SP_NORTE!D42="","*",SP_NORTE!D42)</f>
        <v>A73</v>
      </c>
      <c r="F43" s="92" t="str">
        <f>IF(SP_NORTE!H42="","*",SP_NORTE!H42)</f>
        <v>ZVP</v>
      </c>
      <c r="G43" s="92" t="str">
        <f>IF(SP_NORTE!M42="","*",SP_NORTE!M42)</f>
        <v>ZVP-ZAR</v>
      </c>
      <c r="H43" s="131">
        <f>IF(SP_NORTE!K42="","*",SP_NORTE!K42)</f>
        <v>306.72899999999998</v>
      </c>
      <c r="I43" s="128">
        <f>IF(SP_NORTE!O42="","*",SP_NORTE!O42)</f>
        <v>0.33333333333333331</v>
      </c>
      <c r="J43" s="128">
        <f>IF(SP_NORTE!P42="","*",SP_NORTE!P42)</f>
        <v>4.1666666666666664E-2</v>
      </c>
      <c r="K43" s="92" t="str">
        <f>IF(SP_NORTE!AK42="","*",SP_NORTE!AK42)</f>
        <v>ZVP</v>
      </c>
      <c r="L43" s="92" t="str">
        <f>IF(SP_NORTE!AM42="","*",SP_NORTE!AM42)</f>
        <v>ZVP-ZAR</v>
      </c>
      <c r="M43" s="92">
        <f>IF(SP_NORTE!AP42="","*",SP_NORTE!AP42)</f>
        <v>306.72899999999998</v>
      </c>
      <c r="N43" s="92" t="str">
        <f>IF(SP_NORTE!AM42="","*",SP_NORTE!AM42)</f>
        <v>ZVP-ZAR</v>
      </c>
      <c r="O43" s="124">
        <f>IF(SP_NORTE!BH42="","*",SP_NORTE!BH42)</f>
        <v>0</v>
      </c>
      <c r="P43" s="212" t="str">
        <f>IF($A$2=1,IF(SP_NORTE!BJ42="","*",SP_NORTE!BJ42),IF(SP_NORTE!BK42="","*",SP_NORTE!BK42))</f>
        <v xml:space="preserve">Não solicita intervalo/Equipe trabalhando no acidente </v>
      </c>
    </row>
    <row r="44" spans="1:16" hidden="1">
      <c r="A44" s="91">
        <f>IF(SP_NORTE!B43="","*",SP_NORTE!B43)</f>
        <v>45933</v>
      </c>
      <c r="B44" s="92" t="str">
        <f>IF(SP_NORTE!X43="","*",SP_NORTE!X43)</f>
        <v>Oportunidade</v>
      </c>
      <c r="C44" s="92" t="str">
        <f>IF(SP_NORTE!S43="","*",SP_NORTE!S43)</f>
        <v>SP NORTE</v>
      </c>
      <c r="D44" s="92" t="str">
        <f>IF(SP_NORTE!T43="","*",SP_NORTE!T43)</f>
        <v>TMI-ZEB</v>
      </c>
      <c r="E44" s="92" t="str">
        <f>IF(SP_NORTE!D43="","*",SP_NORTE!D43)</f>
        <v>V87</v>
      </c>
      <c r="F44" s="92" t="str">
        <f>IF(SP_NORTE!H43="","*",SP_NORTE!H43)</f>
        <v>ZFN2</v>
      </c>
      <c r="G44" s="92" t="str">
        <f>IF(SP_NORTE!M43="","*",SP_NORTE!M43)</f>
        <v>ZVP</v>
      </c>
      <c r="H44" s="131">
        <f>IF(SP_NORTE!K43="","*",SP_NORTE!K43)</f>
        <v>305</v>
      </c>
      <c r="I44" s="128" t="str">
        <f>IF(SP_NORTE!O43="","*",SP_NORTE!O43)</f>
        <v>*</v>
      </c>
      <c r="J44" s="128">
        <f>IF(SP_NORTE!P43="","*",SP_NORTE!P43)</f>
        <v>8.3333333333333329E-2</v>
      </c>
      <c r="K44" s="92" t="str">
        <f>IF(SP_NORTE!AK43="","*",SP_NORTE!AK43)</f>
        <v>ZFN2</v>
      </c>
      <c r="L44" s="92" t="str">
        <f>IF(SP_NORTE!AM43="","*",SP_NORTE!AM43)</f>
        <v>ZFN-ZMA</v>
      </c>
      <c r="M44" s="92">
        <f>IF(SP_NORTE!AP43="","*",SP_NORTE!AP43)</f>
        <v>305</v>
      </c>
      <c r="N44" s="92" t="str">
        <f>IF(SP_NORTE!AM43="","*",SP_NORTE!AM43)</f>
        <v>ZFN-ZMA</v>
      </c>
      <c r="O44" s="124">
        <f>IF(SP_NORTE!BH43="","*",SP_NORTE!BH43)</f>
        <v>0</v>
      </c>
      <c r="P44" s="212" t="str">
        <f>IF($A$2=1,IF(SP_NORTE!BJ43="","*",SP_NORTE!BJ43),IF(SP_NORTE!BK43="","*",SP_NORTE!BK43))</f>
        <v>Avariado/Máquina deslocando para ZMA para reparo/Sem prev. de lib.</v>
      </c>
    </row>
    <row r="45" spans="1:16" hidden="1">
      <c r="A45" s="91" t="str">
        <f>IF(SP_NORTE!B44="","*",SP_NORTE!B44)</f>
        <v>*</v>
      </c>
      <c r="B45" s="92" t="str">
        <f>IF(SP_NORTE!X44="","*",SP_NORTE!X44)</f>
        <v>*</v>
      </c>
      <c r="C45" s="92" t="str">
        <f>IF(SP_NORTE!S44="","*",SP_NORTE!S44)</f>
        <v>-</v>
      </c>
      <c r="D45" s="92" t="str">
        <f>IF(SP_NORTE!T44="","*",SP_NORTE!T44)</f>
        <v>-</v>
      </c>
      <c r="E45" s="92" t="str">
        <f>IF(SP_NORTE!D44="","*",SP_NORTE!D44)</f>
        <v>*</v>
      </c>
      <c r="F45" s="92" t="str">
        <f>IF(SP_NORTE!H44="","*",SP_NORTE!H44)</f>
        <v>*</v>
      </c>
      <c r="G45" s="92" t="str">
        <f>IF(SP_NORTE!M44="","*",SP_NORTE!M44)</f>
        <v>-</v>
      </c>
      <c r="H45" s="131">
        <f>IF(SP_NORTE!K44="","*",SP_NORTE!K44)</f>
        <v>288</v>
      </c>
      <c r="I45" s="128">
        <f>IF(SP_NORTE!O44="","*",SP_NORTE!O44)</f>
        <v>0.375</v>
      </c>
      <c r="J45" s="128" t="str">
        <f>IF(SP_NORTE!P44="","*",SP_NORTE!P44)</f>
        <v>*</v>
      </c>
      <c r="K45" s="92">
        <f>IF(SP_NORTE!AK44="","*",SP_NORTE!AK44)</f>
        <v>0</v>
      </c>
      <c r="L45" s="92" t="str">
        <f>IF(SP_NORTE!AM44="","*",SP_NORTE!AM44)</f>
        <v>-</v>
      </c>
      <c r="M45" s="92">
        <f>IF(SP_NORTE!AP44="","*",SP_NORTE!AP44)</f>
        <v>288</v>
      </c>
      <c r="N45" s="92" t="str">
        <f>IF(SP_NORTE!AM44="","*",SP_NORTE!AM44)</f>
        <v>-</v>
      </c>
      <c r="O45" s="124" t="str">
        <f>IF(SP_NORTE!BH44="","*",SP_NORTE!BH44)</f>
        <v>*</v>
      </c>
      <c r="P45" s="212" t="str">
        <f>IF($A$2=1,IF(SP_NORTE!BJ44="","*",SP_NORTE!BJ44),IF(SP_NORTE!BK44="","*",SP_NORTE!BK44))</f>
        <v>*</v>
      </c>
    </row>
    <row r="46" spans="1:16" hidden="1">
      <c r="A46" s="91" t="str">
        <f>IF(SP_NORTE!B45="","*",SP_NORTE!B45)</f>
        <v>*</v>
      </c>
      <c r="B46" s="92" t="str">
        <f>IF(SP_NORTE!X45="","*",SP_NORTE!X45)</f>
        <v>*</v>
      </c>
      <c r="C46" s="92" t="str">
        <f>IF(SP_NORTE!S45="","*",SP_NORTE!S45)</f>
        <v>SP NORTE</v>
      </c>
      <c r="D46" s="92" t="str">
        <f>IF(SP_NORTE!T45="","*",SP_NORTE!T45)</f>
        <v>TMI-ZEB</v>
      </c>
      <c r="E46" s="92" t="str">
        <f>IF(SP_NORTE!D45="","*",SP_NORTE!D45)</f>
        <v>MAXSUEL (TP-878)</v>
      </c>
      <c r="F46" s="92" t="str">
        <f>IF(SP_NORTE!H45="","*",SP_NORTE!H45)</f>
        <v>ZKY1</v>
      </c>
      <c r="G46" s="92" t="str">
        <f>IF(SP_NORTE!M45="","*",SP_NORTE!M45)</f>
        <v>ZKY1</v>
      </c>
      <c r="H46" s="131">
        <f>IF(SP_NORTE!K45="","*",SP_NORTE!K45)</f>
        <v>277.7</v>
      </c>
      <c r="I46" s="128">
        <f>IF(SP_NORTE!O45="","*",SP_NORTE!O45)</f>
        <v>0.375</v>
      </c>
      <c r="J46" s="128">
        <f>IF(SP_NORTE!P45="","*",SP_NORTE!P45)</f>
        <v>6.25E-2</v>
      </c>
      <c r="K46" s="92" t="str">
        <f>IF(SP_NORTE!AK45="","*",SP_NORTE!AK45)</f>
        <v>ZKY1</v>
      </c>
      <c r="L46" s="92" t="str">
        <f>IF(SP_NORTE!AM45="","*",SP_NORTE!AM45)</f>
        <v>ZKY1</v>
      </c>
      <c r="M46" s="92">
        <f>IF(SP_NORTE!AP45="","*",SP_NORTE!AP45)</f>
        <v>277.7</v>
      </c>
      <c r="N46" s="92" t="str">
        <f>IF(SP_NORTE!AM45="","*",SP_NORTE!AM45)</f>
        <v>ZKY1</v>
      </c>
      <c r="O46" s="124" t="str">
        <f>IF(SP_NORTE!BH45="","*",SP_NORTE!BH45)</f>
        <v>*</v>
      </c>
      <c r="P46" s="212" t="str">
        <f>IF($A$2=1,IF(SP_NORTE!BJ45="","*",SP_NORTE!BJ45),IF(SP_NORTE!BK45="","*",SP_NORTE!BK45))</f>
        <v>*</v>
      </c>
    </row>
    <row r="47" spans="1:16" hidden="1">
      <c r="A47" s="91" t="str">
        <f>IF(SP_NORTE!B46="","*",SP_NORTE!B46)</f>
        <v>*</v>
      </c>
      <c r="B47" s="92" t="str">
        <f>IF(SP_NORTE!X46="","*",SP_NORTE!X46)</f>
        <v>*</v>
      </c>
      <c r="C47" s="92" t="str">
        <f>IF(SP_NORTE!S46="","*",SP_NORTE!S46)</f>
        <v>SP NORTE</v>
      </c>
      <c r="D47" s="92" t="str">
        <f>IF(SP_NORTE!T46="","*",SP_NORTE!T46)</f>
        <v>TMI-ZEB</v>
      </c>
      <c r="E47" s="92" t="str">
        <f>IF(SP_NORTE!D46="","*",SP_NORTE!D46)</f>
        <v>JOSIEL (TP-858)</v>
      </c>
      <c r="F47" s="92" t="str">
        <f>IF(SP_NORTE!H46="","*",SP_NORTE!H46)</f>
        <v>ZKY1</v>
      </c>
      <c r="G47" s="92" t="str">
        <f>IF(SP_NORTE!M46="","*",SP_NORTE!M46)</f>
        <v>ZKY1</v>
      </c>
      <c r="H47" s="131">
        <f>IF(SP_NORTE!K46="","*",SP_NORTE!K46)</f>
        <v>277.5</v>
      </c>
      <c r="I47" s="128">
        <f>IF(SP_NORTE!O46="","*",SP_NORTE!O46)</f>
        <v>0.375</v>
      </c>
      <c r="J47" s="128">
        <f>IF(SP_NORTE!P46="","*",SP_NORTE!P46)</f>
        <v>6.25E-2</v>
      </c>
      <c r="K47" s="92" t="str">
        <f>IF(SP_NORTE!AK46="","*",SP_NORTE!AK46)</f>
        <v>ZKY1</v>
      </c>
      <c r="L47" s="92" t="str">
        <f>IF(SP_NORTE!AM46="","*",SP_NORTE!AM46)</f>
        <v>ZKY1</v>
      </c>
      <c r="M47" s="92">
        <f>IF(SP_NORTE!AP46="","*",SP_NORTE!AP46)</f>
        <v>277.5</v>
      </c>
      <c r="N47" s="92" t="str">
        <f>IF(SP_NORTE!AM46="","*",SP_NORTE!AM46)</f>
        <v>ZKY1</v>
      </c>
      <c r="O47" s="124" t="str">
        <f>IF(SP_NORTE!BH46="","*",SP_NORTE!BH46)</f>
        <v>*</v>
      </c>
      <c r="P47" s="212" t="str">
        <f>IF($A$2=1,IF(SP_NORTE!BJ46="","*",SP_NORTE!BJ46),IF(SP_NORTE!BK46="","*",SP_NORTE!BK46))</f>
        <v>*</v>
      </c>
    </row>
    <row r="48" spans="1:16" hidden="1">
      <c r="A48" s="91">
        <f>IF(SP_NORTE!B47="","*",SP_NORTE!B47)</f>
        <v>45933</v>
      </c>
      <c r="B48" s="92" t="str">
        <f>IF(SP_NORTE!X47="","*",SP_NORTE!X47)</f>
        <v>Oportunidade</v>
      </c>
      <c r="C48" s="92" t="str">
        <f>IF(SP_NORTE!S47="","*",SP_NORTE!S47)</f>
        <v>SP NORTE</v>
      </c>
      <c r="D48" s="92" t="str">
        <f>IF(SP_NORTE!T47="","*",SP_NORTE!T47)</f>
        <v>ZEB-ZCZ</v>
      </c>
      <c r="E48" s="92" t="str">
        <f>IF(SP_NORTE!D47="","*",SP_NORTE!D47)</f>
        <v>CAIO (TMC-649)</v>
      </c>
      <c r="F48" s="92" t="str">
        <f>IF(SP_NORTE!H47="","*",SP_NORTE!H47)</f>
        <v>-</v>
      </c>
      <c r="G48" s="92" t="str">
        <f>IF(SP_NORTE!M47="","*",SP_NORTE!M47)</f>
        <v>ZMO-N</v>
      </c>
      <c r="H48" s="131">
        <f>IF(SP_NORTE!K47="","*",SP_NORTE!K47)</f>
        <v>225.15600000000001</v>
      </c>
      <c r="I48" s="128">
        <f>IF(SP_NORTE!O47="","*",SP_NORTE!O47)</f>
        <v>0.375</v>
      </c>
      <c r="J48" s="128">
        <f>IF(SP_NORTE!P47="","*",SP_NORTE!P47)</f>
        <v>8.3333333333333329E-2</v>
      </c>
      <c r="K48" s="92" t="str">
        <f>IF(SP_NORTE!AK47="","*",SP_NORTE!AK47)</f>
        <v>-</v>
      </c>
      <c r="L48" s="92" t="str">
        <f>IF(SP_NORTE!AM47="","*",SP_NORTE!AM47)</f>
        <v>ZMO-N</v>
      </c>
      <c r="M48" s="92">
        <f>IF(SP_NORTE!AP47="","*",SP_NORTE!AP47)</f>
        <v>225.15600000000001</v>
      </c>
      <c r="N48" s="92" t="str">
        <f>IF(SP_NORTE!AM47="","*",SP_NORTE!AM47)</f>
        <v>ZMO-N</v>
      </c>
      <c r="O48" s="124">
        <f>IF(SP_NORTE!BH47="","*",SP_NORTE!BH47)</f>
        <v>0</v>
      </c>
      <c r="P48" s="212" t="str">
        <f>IF($A$2=1,IF(SP_NORTE!BJ47="","*",SP_NORTE!BJ47),IF(SP_NORTE!BK47="","*",SP_NORTE!BK47))</f>
        <v xml:space="preserve">Não solicita intervalo/Equipe trabalhando no acidente </v>
      </c>
    </row>
    <row r="49" spans="1:16" hidden="1">
      <c r="A49" s="91">
        <f>IF(SP_NORTE!B48="","*",SP_NORTE!B48)</f>
        <v>45933</v>
      </c>
      <c r="B49" s="92" t="str">
        <f>IF(SP_NORTE!X48="","*",SP_NORTE!X48)</f>
        <v>Oportunidade</v>
      </c>
      <c r="C49" s="92" t="str">
        <f>IF(SP_NORTE!S48="","*",SP_NORTE!S48)</f>
        <v>SP NORTE</v>
      </c>
      <c r="D49" s="92" t="str">
        <f>IF(SP_NORTE!T48="","*",SP_NORTE!T48)</f>
        <v>ZEB-ZCZ</v>
      </c>
      <c r="E49" s="92" t="str">
        <f>IF(SP_NORTE!D48="","*",SP_NORTE!D48)</f>
        <v>A67</v>
      </c>
      <c r="F49" s="92" t="str">
        <f>IF(SP_NORTE!H48="","*",SP_NORTE!H48)</f>
        <v>ZPN</v>
      </c>
      <c r="G49" s="92" t="str">
        <f>IF(SP_NORTE!M48="","*",SP_NORTE!M48)</f>
        <v>ZCT-S e ZCT-N</v>
      </c>
      <c r="H49" s="131">
        <f>IF(SP_NORTE!K48="","*",SP_NORTE!K48)</f>
        <v>156.6</v>
      </c>
      <c r="I49" s="128">
        <f>IF(SP_NORTE!O48="","*",SP_NORTE!O48)</f>
        <v>0.33333333333333331</v>
      </c>
      <c r="J49" s="128">
        <f>IF(SP_NORTE!P48="","*",SP_NORTE!P48)</f>
        <v>4.1666666666666664E-2</v>
      </c>
      <c r="K49" s="92" t="str">
        <f>IF(SP_NORTE!AK48="","*",SP_NORTE!AK48)</f>
        <v>ZPN</v>
      </c>
      <c r="L49" s="92" t="str">
        <f>IF(SP_NORTE!AM48="","*",SP_NORTE!AM48)</f>
        <v>ZCT-S e ZCT-N</v>
      </c>
      <c r="M49" s="92">
        <f>IF(SP_NORTE!AP48="","*",SP_NORTE!AP48)</f>
        <v>156.6</v>
      </c>
      <c r="N49" s="92" t="str">
        <f>IF(SP_NORTE!AM48="","*",SP_NORTE!AM48)</f>
        <v>ZCT-S e ZCT-N</v>
      </c>
      <c r="O49" s="124">
        <f>IF(SP_NORTE!BH48="","*",SP_NORTE!BH48)</f>
        <v>2</v>
      </c>
      <c r="P49" s="212" t="str">
        <f>IF($A$2=1,IF(SP_NORTE!BJ48="","*",SP_NORTE!BJ48),IF(SP_NORTE!BK48="","*",SP_NORTE!BK48))</f>
        <v>Macro 1 07:37/Lic. 07:54/Realizando deslocamento (atividades de posic. de chave , carregamento e posic. de jacaré entre ZPN-ZCV)</v>
      </c>
    </row>
    <row r="50" spans="1:16" hidden="1">
      <c r="A50" s="91">
        <f>IF(SP_NORTE!B49="","*",SP_NORTE!B49)</f>
        <v>45933</v>
      </c>
      <c r="B50" s="92" t="str">
        <f>IF(SP_NORTE!X49="","*",SP_NORTE!X49)</f>
        <v>Oportunidade</v>
      </c>
      <c r="C50" s="92" t="str">
        <f>IF(SP_NORTE!S49="","*",SP_NORTE!S49)</f>
        <v>SP NORTE</v>
      </c>
      <c r="D50" s="92" t="str">
        <f>IF(SP_NORTE!T49="","*",SP_NORTE!T49)</f>
        <v>ZEB-ZCZ</v>
      </c>
      <c r="E50" s="92" t="str">
        <f>IF(SP_NORTE!D49="","*",SP_NORTE!D49)</f>
        <v>RAFAEL (TP-695)</v>
      </c>
      <c r="F50" s="92" t="str">
        <f>IF(SP_NORTE!H49="","*",SP_NORTE!H49)</f>
        <v>136ZCV</v>
      </c>
      <c r="G50" s="92" t="str">
        <f>IF(SP_NORTE!M49="","*",SP_NORTE!M49)</f>
        <v>ZXB-ZCV</v>
      </c>
      <c r="H50" s="131">
        <f>IF(SP_NORTE!K49="","*",SP_NORTE!K49)</f>
        <v>138.4</v>
      </c>
      <c r="I50" s="128">
        <f>IF(SP_NORTE!O49="","*",SP_NORTE!O49)</f>
        <v>0.375</v>
      </c>
      <c r="J50" s="128">
        <f>IF(SP_NORTE!P49="","*",SP_NORTE!P49)</f>
        <v>6.25E-2</v>
      </c>
      <c r="K50" s="92" t="str">
        <f>IF(SP_NORTE!AK49="","*",SP_NORTE!AK49)</f>
        <v>136ZCV</v>
      </c>
      <c r="L50" s="92" t="str">
        <f>IF(SP_NORTE!AM49="","*",SP_NORTE!AM49)</f>
        <v>ZXB-ZCV</v>
      </c>
      <c r="M50" s="92">
        <f>IF(SP_NORTE!AP49="","*",SP_NORTE!AP49)</f>
        <v>138.4</v>
      </c>
      <c r="N50" s="92" t="str">
        <f>IF(SP_NORTE!AM49="","*",SP_NORTE!AM49)</f>
        <v>ZXB-ZCV</v>
      </c>
      <c r="O50" s="124">
        <f>IF(SP_NORTE!BH49="","*",SP_NORTE!BH49)</f>
        <v>0</v>
      </c>
      <c r="P50" s="212" t="str">
        <f>IF($A$2=1,IF(SP_NORTE!BJ49="","*",SP_NORTE!BJ49),IF(SP_NORTE!BK49="","*",SP_NORTE!BK49))</f>
        <v xml:space="preserve">Não solicita intervalo/Equipe trabalhando no acidente </v>
      </c>
    </row>
    <row r="51" spans="1:16" hidden="1">
      <c r="A51" s="91">
        <f>IF(SP_NORTE!B50="","*",SP_NORTE!B50)</f>
        <v>45933</v>
      </c>
      <c r="B51" s="92" t="str">
        <f>IF(SP_NORTE!X50="","*",SP_NORTE!X50)</f>
        <v>Oportunidade</v>
      </c>
      <c r="C51" s="92" t="str">
        <f>IF(SP_NORTE!S50="","*",SP_NORTE!S50)</f>
        <v>SP NORTE</v>
      </c>
      <c r="D51" s="92" t="str">
        <f>IF(SP_NORTE!T50="","*",SP_NORTE!T50)</f>
        <v>ZEB-ZCZ</v>
      </c>
      <c r="E51" s="92" t="str">
        <f>IF(SP_NORTE!D50="","*",SP_NORTE!D50)</f>
        <v>CLAUDIO (TMC-650)</v>
      </c>
      <c r="F51" s="92" t="str">
        <f>IF(SP_NORTE!H50="","*",SP_NORTE!H50)</f>
        <v>-</v>
      </c>
      <c r="G51" s="92" t="str">
        <f>IF(SP_NORTE!M50="","*",SP_NORTE!M50)</f>
        <v>ZXB-S</v>
      </c>
      <c r="H51" s="131">
        <f>IF(SP_NORTE!K50="","*",SP_NORTE!K50)</f>
        <v>129.27099999999999</v>
      </c>
      <c r="I51" s="128">
        <f>IF(SP_NORTE!O50="","*",SP_NORTE!O50)</f>
        <v>0.375</v>
      </c>
      <c r="J51" s="128">
        <f>IF(SP_NORTE!P50="","*",SP_NORTE!P50)</f>
        <v>8.3333333333333329E-2</v>
      </c>
      <c r="K51" s="92" t="str">
        <f>IF(SP_NORTE!AK50="","*",SP_NORTE!AK50)</f>
        <v>-</v>
      </c>
      <c r="L51" s="92" t="str">
        <f>IF(SP_NORTE!AM50="","*",SP_NORTE!AM50)</f>
        <v>ZXB-S</v>
      </c>
      <c r="M51" s="92">
        <f>IF(SP_NORTE!AP50="","*",SP_NORTE!AP50)</f>
        <v>129.27099999999999</v>
      </c>
      <c r="N51" s="92" t="str">
        <f>IF(SP_NORTE!AM50="","*",SP_NORTE!AM50)</f>
        <v>ZXB-S</v>
      </c>
      <c r="O51" s="124">
        <f>IF(SP_NORTE!BH50="","*",SP_NORTE!BH50)</f>
        <v>0</v>
      </c>
      <c r="P51" s="212" t="str">
        <f>IF($A$2=1,IF(SP_NORTE!BJ50="","*",SP_NORTE!BJ50),IF(SP_NORTE!BK50="","*",SP_NORTE!BK50))</f>
        <v xml:space="preserve">Não solicita intervalo/Equipe trabalhando no acidente </v>
      </c>
    </row>
    <row r="52" spans="1:16" hidden="1">
      <c r="A52" s="91" t="str">
        <f>IF(SP_NORTE!B51="","*",SP_NORTE!B51)</f>
        <v>*</v>
      </c>
      <c r="B52" s="92" t="str">
        <f>IF(SP_NORTE!X51="","*",SP_NORTE!X51)</f>
        <v>*</v>
      </c>
      <c r="C52" s="92" t="str">
        <f>IF(SP_NORTE!S51="","*",SP_NORTE!S51)</f>
        <v>SP NORTE</v>
      </c>
      <c r="D52" s="92" t="str">
        <f>IF(SP_NORTE!T51="","*",SP_NORTE!T51)</f>
        <v>ZCZ-ZTI</v>
      </c>
      <c r="E52" s="92" t="str">
        <f>IF(SP_NORTE!D51="","*",SP_NORTE!D51)</f>
        <v>W92</v>
      </c>
      <c r="F52" s="92" t="str">
        <f>IF(SP_NORTE!H51="","*",SP_NORTE!H51)</f>
        <v>K58K59-2</v>
      </c>
      <c r="G52" s="92" t="str">
        <f>IF(SP_NORTE!M51="","*",SP_NORTE!M51)</f>
        <v>ZDG-ZTN</v>
      </c>
      <c r="H52" s="131">
        <f>IF(SP_NORTE!K51="","*",SP_NORTE!K51)</f>
        <v>64.525000000000006</v>
      </c>
      <c r="I52" s="128">
        <f>IF(SP_NORTE!O51="","*",SP_NORTE!O51)</f>
        <v>0.33333333333333331</v>
      </c>
      <c r="J52" s="128">
        <f>IF(SP_NORTE!P51="","*",SP_NORTE!P51)</f>
        <v>0.125</v>
      </c>
      <c r="K52" s="92" t="str">
        <f>IF(SP_NORTE!AK51="","*",SP_NORTE!AK51)</f>
        <v>K58K59-2</v>
      </c>
      <c r="L52" s="92" t="str">
        <f>IF(SP_NORTE!AM51="","*",SP_NORTE!AM51)</f>
        <v>ZDG-ZTN</v>
      </c>
      <c r="M52" s="92">
        <f>IF(SP_NORTE!AP51="","*",SP_NORTE!AP51)</f>
        <v>64.525000000000006</v>
      </c>
      <c r="N52" s="92" t="str">
        <f>IF(SP_NORTE!AM51="","*",SP_NORTE!AM51)</f>
        <v>ZDG-ZTN</v>
      </c>
      <c r="O52" s="124" t="str">
        <f>IF(SP_NORTE!BH51="","*",SP_NORTE!BH51)</f>
        <v>*</v>
      </c>
      <c r="P52" s="212" t="str">
        <f>IF($A$2=1,IF(SP_NORTE!BJ51="","*",SP_NORTE!BJ51),IF(SP_NORTE!BK51="","*",SP_NORTE!BK51))</f>
        <v>*</v>
      </c>
    </row>
    <row r="53" spans="1:16" hidden="1">
      <c r="A53" s="91">
        <f>IF(SP_NORTE!B52="","*",SP_NORTE!B52)</f>
        <v>45933</v>
      </c>
      <c r="B53" s="92" t="str">
        <f>IF(SP_NORTE!X52="","*",SP_NORTE!X52)</f>
        <v>Oportunidade</v>
      </c>
      <c r="C53" s="92" t="str">
        <f>IF(SP_NORTE!S52="","*",SP_NORTE!S52)</f>
        <v>SP NORTE</v>
      </c>
      <c r="D53" s="92" t="str">
        <f>IF(SP_NORTE!T52="","*",SP_NORTE!T52)</f>
        <v>ZCZ-ZTI</v>
      </c>
      <c r="E53" s="92" t="str">
        <f>IF(SP_NORTE!D52="","*",SP_NORTE!D52)</f>
        <v>E40</v>
      </c>
      <c r="F53" s="92" t="str">
        <f>IF(SP_NORTE!H52="","*",SP_NORTE!H52)</f>
        <v>ZTO1</v>
      </c>
      <c r="G53" s="92" t="str">
        <f>IF(SP_NORTE!M52="","*",SP_NORTE!M52)</f>
        <v>ZTO-ZDZ</v>
      </c>
      <c r="H53" s="131">
        <f>IF(SP_NORTE!K52="","*",SP_NORTE!K52)</f>
        <v>15</v>
      </c>
      <c r="I53" s="128">
        <f>IF(SP_NORTE!O52="","*",SP_NORTE!O52)</f>
        <v>0.375</v>
      </c>
      <c r="J53" s="128">
        <f>IF(SP_NORTE!P52="","*",SP_NORTE!P52)</f>
        <v>8.3333333333333329E-2</v>
      </c>
      <c r="K53" s="92" t="str">
        <f>IF(SP_NORTE!AK52="","*",SP_NORTE!AK52)</f>
        <v>ZTO1</v>
      </c>
      <c r="L53" s="92" t="str">
        <f>IF(SP_NORTE!AM52="","*",SP_NORTE!AM52)</f>
        <v>ZTO-ZDZ</v>
      </c>
      <c r="M53" s="92">
        <f>IF(SP_NORTE!AP52="","*",SP_NORTE!AP52)</f>
        <v>15</v>
      </c>
      <c r="N53" s="92" t="str">
        <f>IF(SP_NORTE!AM52="","*",SP_NORTE!AM52)</f>
        <v>ZTO-ZDZ</v>
      </c>
      <c r="O53" s="124">
        <f>IF(SP_NORTE!BH52="","*",SP_NORTE!BH52)</f>
        <v>2</v>
      </c>
      <c r="P53" s="212" t="str">
        <f>IF($A$2=1,IF(SP_NORTE!BJ52="","*",SP_NORTE!BJ52),IF(SP_NORTE!BK52="","*",SP_NORTE!BK52))</f>
        <v xml:space="preserve">Descarga ok </v>
      </c>
    </row>
    <row r="54" spans="1:16" hidden="1">
      <c r="A54" s="91">
        <f>IF(SP_NORTE!B53="","*",SP_NORTE!B53)</f>
        <v>45933</v>
      </c>
      <c r="B54" s="92" t="str">
        <f>IF(SP_NORTE!X53="","*",SP_NORTE!X53)</f>
        <v>Oportunidade</v>
      </c>
      <c r="C54" s="92" t="str">
        <f>IF(SP_NORTE!S53="","*",SP_NORTE!S53)</f>
        <v>SP NORTE</v>
      </c>
      <c r="D54" s="92" t="str">
        <f>IF(SP_NORTE!T53="","*",SP_NORTE!T53)</f>
        <v>ZCZ-ZTI</v>
      </c>
      <c r="E54" s="92" t="str">
        <f>IF(SP_NORTE!D53="","*",SP_NORTE!D53)</f>
        <v>V40</v>
      </c>
      <c r="F54" s="92" t="str">
        <f>IF(SP_NORTE!H53="","*",SP_NORTE!H53)</f>
        <v>ZTO1</v>
      </c>
      <c r="G54" s="92" t="str">
        <f>IF(SP_NORTE!M53="","*",SP_NORTE!M53)</f>
        <v>ZTO-ZDZ</v>
      </c>
      <c r="H54" s="131">
        <f>IF(SP_NORTE!K53="","*",SP_NORTE!K53)</f>
        <v>15.4</v>
      </c>
      <c r="I54" s="128">
        <f>IF(SP_NORTE!O53="","*",SP_NORTE!O53)</f>
        <v>0.375</v>
      </c>
      <c r="J54" s="128">
        <f>IF(SP_NORTE!P53="","*",SP_NORTE!P53)</f>
        <v>4.1666666666666664E-2</v>
      </c>
      <c r="K54" s="92" t="str">
        <f>IF(SP_NORTE!AK53="","*",SP_NORTE!AK53)</f>
        <v>ZTO1</v>
      </c>
      <c r="L54" s="92" t="str">
        <f>IF(SP_NORTE!AM53="","*",SP_NORTE!AM53)</f>
        <v>ZTO-ZDZ</v>
      </c>
      <c r="M54" s="92">
        <f>IF(SP_NORTE!AP53="","*",SP_NORTE!AP53)</f>
        <v>15.4</v>
      </c>
      <c r="N54" s="92" t="str">
        <f>IF(SP_NORTE!AM53="","*",SP_NORTE!AM53)</f>
        <v>ZTO-ZDZ</v>
      </c>
      <c r="O54" s="124">
        <f>IF(SP_NORTE!BH53="","*",SP_NORTE!BH53)</f>
        <v>2</v>
      </c>
      <c r="P54" s="212" t="str">
        <f>IF($A$2=1,IF(SP_NORTE!BJ53="","*",SP_NORTE!BJ53),IF(SP_NORTE!BK53="","*",SP_NORTE!BK53))</f>
        <v>Trabalhando local do acidente</v>
      </c>
    </row>
    <row r="55" spans="1:16" hidden="1">
      <c r="A55" s="91">
        <f>IF(SP_NORTE!B54="","*",SP_NORTE!B54)</f>
        <v>45933</v>
      </c>
      <c r="B55" s="92" t="str">
        <f>IF(SP_NORTE!X54="","*",SP_NORTE!X54)</f>
        <v>Oportunidade</v>
      </c>
      <c r="C55" s="92" t="str">
        <f>IF(SP_NORTE!S54="","*",SP_NORTE!S54)</f>
        <v>SP NORTE</v>
      </c>
      <c r="D55" s="92" t="str">
        <f>IF(SP_NORTE!T54="","*",SP_NORTE!T54)</f>
        <v>ZBV-ZTI</v>
      </c>
      <c r="E55" s="92" t="str">
        <f>IF(SP_NORTE!D54="","*",SP_NORTE!D54)</f>
        <v>KLECIO (TP-699)</v>
      </c>
      <c r="F55" s="92" t="str">
        <f>IF(SP_NORTE!H54="","*",SP_NORTE!H54)</f>
        <v>ZLI1</v>
      </c>
      <c r="G55" s="92" t="str">
        <f>IF(SP_NORTE!M54="","*",SP_NORTE!M54)</f>
        <v>ZLI</v>
      </c>
      <c r="H55" s="131">
        <f>IF(SP_NORTE!K54="","*",SP_NORTE!K54)</f>
        <v>105.6</v>
      </c>
      <c r="I55" s="128">
        <f>IF(SP_NORTE!O54="","*",SP_NORTE!O54)</f>
        <v>0.375</v>
      </c>
      <c r="J55" s="128">
        <f>IF(SP_NORTE!P54="","*",SP_NORTE!P54)</f>
        <v>6.25E-2</v>
      </c>
      <c r="K55" s="92" t="str">
        <f>IF(SP_NORTE!AK54="","*",SP_NORTE!AK54)</f>
        <v>ZLI1</v>
      </c>
      <c r="L55" s="92" t="str">
        <f>IF(SP_NORTE!AM54="","*",SP_NORTE!AM54)</f>
        <v>ZLI</v>
      </c>
      <c r="M55" s="92">
        <f>IF(SP_NORTE!AP54="","*",SP_NORTE!AP54)</f>
        <v>105.6</v>
      </c>
      <c r="N55" s="92" t="str">
        <f>IF(SP_NORTE!AM54="","*",SP_NORTE!AM54)</f>
        <v>ZLI</v>
      </c>
      <c r="O55" s="124">
        <f>IF(SP_NORTE!BH54="","*",SP_NORTE!BH54)</f>
        <v>2</v>
      </c>
      <c r="P55" s="212" t="str">
        <f>IF($A$2=1,IF(SP_NORTE!BJ54="","*",SP_NORTE!BJ54),IF(SP_NORTE!BK54="","*",SP_NORTE!BK54))</f>
        <v>Turma pronta 07:27Intervalo aberto da 07:30 até 14:51/Produção 5 soldas</v>
      </c>
    </row>
    <row r="56" spans="1:16" hidden="1">
      <c r="A56" s="91">
        <f>IF(SP_NORTE!B55="","*",SP_NORTE!B55)</f>
        <v>45933</v>
      </c>
      <c r="B56" s="92" t="str">
        <f>IF(SP_NORTE!X55="","*",SP_NORTE!X55)</f>
        <v>Contrato</v>
      </c>
      <c r="C56" s="92" t="str">
        <f>IF(SP_NORTE!S55="","*",SP_NORTE!S55)</f>
        <v>SP NORTE</v>
      </c>
      <c r="D56" s="92" t="str">
        <f>IF(SP_NORTE!T55="","*",SP_NORTE!T55)</f>
        <v>ZBV-ZTI</v>
      </c>
      <c r="E56" s="92" t="str">
        <f>IF(SP_NORTE!D55="","*",SP_NORTE!D55)</f>
        <v>EXPANSÃO TURMA 1</v>
      </c>
      <c r="F56" s="92" t="str">
        <f>IF(SP_NORTE!H55="","*",SP_NORTE!H55)</f>
        <v>-</v>
      </c>
      <c r="G56" s="92" t="str">
        <f>IF(SP_NORTE!M55="","*",SP_NORTE!M55)</f>
        <v>ZLI-ZCD</v>
      </c>
      <c r="H56" s="131">
        <f>IF(SP_NORTE!K55="","*",SP_NORTE!K55)</f>
        <v>109.2</v>
      </c>
      <c r="I56" s="128">
        <f>IF(SP_NORTE!O55="","*",SP_NORTE!O55)</f>
        <v>0.29166666666666669</v>
      </c>
      <c r="J56" s="128">
        <f>IF(SP_NORTE!P55="","*",SP_NORTE!P55)</f>
        <v>0.25</v>
      </c>
      <c r="K56" s="92" t="str">
        <f>IF(SP_NORTE!AK55="","*",SP_NORTE!AK55)</f>
        <v>-</v>
      </c>
      <c r="L56" s="92" t="str">
        <f>IF(SP_NORTE!AM55="","*",SP_NORTE!AM55)</f>
        <v>ZLI-ZCD</v>
      </c>
      <c r="M56" s="92">
        <f>IF(SP_NORTE!AP55="","*",SP_NORTE!AP55)</f>
        <v>109.2</v>
      </c>
      <c r="N56" s="92" t="str">
        <f>IF(SP_NORTE!AM55="","*",SP_NORTE!AM55)</f>
        <v>ZLI-ZCD</v>
      </c>
      <c r="O56" s="124">
        <f>IF(SP_NORTE!BH55="","*",SP_NORTE!BH55)</f>
        <v>2</v>
      </c>
      <c r="P56" s="212" t="str">
        <f>IF($A$2=1,IF(SP_NORTE!BJ55="","*",SP_NORTE!BJ55),IF(SP_NORTE!BK55="","*",SP_NORTE!BK55))</f>
        <v>Turma pronta 08:00/Intervalo aberto das 09:36 até 15:36/Intervalo entregue 14:50</v>
      </c>
    </row>
    <row r="57" spans="1:16" hidden="1">
      <c r="A57" s="91">
        <f>IF(SP_NORTE!B56="","*",SP_NORTE!B56)</f>
        <v>45933</v>
      </c>
      <c r="B57" s="92" t="str">
        <f>IF(SP_NORTE!X56="","*",SP_NORTE!X56)</f>
        <v>Extra</v>
      </c>
      <c r="C57" s="92" t="str">
        <f>IF(SP_NORTE!S56="","*",SP_NORTE!S56)</f>
        <v>SP NORTE</v>
      </c>
      <c r="D57" s="92" t="str">
        <f>IF(SP_NORTE!T56="","*",SP_NORTE!T56)</f>
        <v>ZBV-ZTI</v>
      </c>
      <c r="E57" s="92" t="str">
        <f>IF(SP_NORTE!D56="","*",SP_NORTE!D56)</f>
        <v>EXPANSÃO TURMA 2</v>
      </c>
      <c r="F57" s="92" t="str">
        <f>IF(SP_NORTE!H56="","*",SP_NORTE!H56)</f>
        <v>-</v>
      </c>
      <c r="G57" s="92" t="str">
        <f>IF(SP_NORTE!M56="","*",SP_NORTE!M56)</f>
        <v>ZSU-ZNO</v>
      </c>
      <c r="H57" s="131">
        <f>IF(SP_NORTE!K56="","*",SP_NORTE!K56)</f>
        <v>73.84</v>
      </c>
      <c r="I57" s="128">
        <f>IF(SP_NORTE!O56="","*",SP_NORTE!O56)</f>
        <v>0.33333333333333331</v>
      </c>
      <c r="J57" s="128">
        <f>IF(SP_NORTE!P56="","*",SP_NORTE!P56)</f>
        <v>0.16666666666666666</v>
      </c>
      <c r="K57" s="92" t="str">
        <f>IF(SP_NORTE!AK56="","*",SP_NORTE!AK56)</f>
        <v>-</v>
      </c>
      <c r="L57" s="92" t="str">
        <f>IF(SP_NORTE!AM56="","*",SP_NORTE!AM56)</f>
        <v>ZSU-ZNO</v>
      </c>
      <c r="M57" s="92">
        <f>IF(SP_NORTE!AP56="","*",SP_NORTE!AP56)</f>
        <v>73.84</v>
      </c>
      <c r="N57" s="92" t="str">
        <f>IF(SP_NORTE!AM56="","*",SP_NORTE!AM56)</f>
        <v>ZSU-ZNO</v>
      </c>
      <c r="O57" s="124">
        <f>IF(SP_NORTE!BH56="","*",SP_NORTE!BH56)</f>
        <v>2</v>
      </c>
      <c r="P57" s="212" t="str">
        <f>IF($A$2=1,IF(SP_NORTE!BJ56="","*",SP_NORTE!BJ56),IF(SP_NORTE!BK56="","*",SP_NORTE!BK56))</f>
        <v>Turma no local 08:00/Avaria na máquina/Pronto 09:00/Intervalo aberto das 09:34 até 13:34/AMV instalado</v>
      </c>
    </row>
    <row r="58" spans="1:16" hidden="1">
      <c r="A58" s="91">
        <f>IF(SP_NORTE!B57="","*",SP_NORTE!B57)</f>
        <v>45933</v>
      </c>
      <c r="B58" s="92" t="str">
        <f>IF(SP_NORTE!X57="","*",SP_NORTE!X57)</f>
        <v>Oportunidade</v>
      </c>
      <c r="C58" s="92" t="str">
        <f>IF(SP_NORTE!S57="","*",SP_NORTE!S57)</f>
        <v>SP NORTE</v>
      </c>
      <c r="D58" s="92" t="str">
        <f>IF(SP_NORTE!T57="","*",SP_NORTE!T57)</f>
        <v>TMI-ZEB</v>
      </c>
      <c r="E58" s="92" t="str">
        <f>IF(SP_NORTE!D57="","*",SP_NORTE!D57)</f>
        <v>JULIO (TP-697)</v>
      </c>
      <c r="F58" s="92" t="str">
        <f>IF(SP_NORTE!H57="","*",SP_NORTE!H57)</f>
        <v>ZEC1</v>
      </c>
      <c r="G58" s="92" t="str">
        <f>IF(SP_NORTE!M57="","*",SP_NORTE!M57)</f>
        <v>ZEC-1</v>
      </c>
      <c r="H58" s="131">
        <f>IF(SP_NORTE!K57="","*",SP_NORTE!K57)</f>
        <v>263</v>
      </c>
      <c r="I58" s="128">
        <f>IF(SP_NORTE!O57="","*",SP_NORTE!O57)</f>
        <v>0.33333333333333331</v>
      </c>
      <c r="J58" s="128">
        <f>IF(SP_NORTE!P57="","*",SP_NORTE!P57)</f>
        <v>6.25E-2</v>
      </c>
      <c r="K58" s="92" t="str">
        <f>IF(SP_NORTE!AK57="","*",SP_NORTE!AK57)</f>
        <v>ZEC1</v>
      </c>
      <c r="L58" s="92" t="str">
        <f>IF(SP_NORTE!AM57="","*",SP_NORTE!AM57)</f>
        <v>ZEC-1</v>
      </c>
      <c r="M58" s="92">
        <f>IF(SP_NORTE!AP57="","*",SP_NORTE!AP57)</f>
        <v>263</v>
      </c>
      <c r="N58" s="92" t="str">
        <f>IF(SP_NORTE!AM57="","*",SP_NORTE!AM57)</f>
        <v>ZEC-1</v>
      </c>
      <c r="O58" s="124">
        <f>IF(SP_NORTE!BH57="","*",SP_NORTE!BH57)</f>
        <v>2</v>
      </c>
      <c r="P58" s="212" t="str">
        <f>IF($A$2=1,IF(SP_NORTE!BJ57="","*",SP_NORTE!BJ57),IF(SP_NORTE!BK57="","*",SP_NORTE!BK57))</f>
        <v>Turma pronta 07:46/Intervalo aberto das 07:46 até 15:00/Produção: 5 soldas</v>
      </c>
    </row>
    <row r="59" spans="1:16" hidden="1">
      <c r="A59" s="91">
        <f>IF(SP_NORTE!B58="","*",SP_NORTE!B58)</f>
        <v>45933</v>
      </c>
      <c r="B59" s="92" t="str">
        <f>IF(SP_NORTE!X58="","*",SP_NORTE!X58)</f>
        <v>Oportunidade</v>
      </c>
      <c r="C59" s="92" t="str">
        <f>IF(SP_NORTE!S58="","*",SP_NORTE!S58)</f>
        <v>SP NORTE</v>
      </c>
      <c r="D59" s="92" t="str">
        <f>IF(SP_NORTE!T58="","*",SP_NORTE!T58)</f>
        <v>TMI-ZEB</v>
      </c>
      <c r="E59" s="92" t="str">
        <f>IF(SP_NORTE!D58="","*",SP_NORTE!D58)</f>
        <v>MAXSUEL (TP-878)</v>
      </c>
      <c r="F59" s="92" t="str">
        <f>IF(SP_NORTE!H58="","*",SP_NORTE!H58)</f>
        <v>ZEC2</v>
      </c>
      <c r="G59" s="92" t="str">
        <f>IF(SP_NORTE!M58="","*",SP_NORTE!M58)</f>
        <v>ZEC-2</v>
      </c>
      <c r="H59" s="131">
        <f>IF(SP_NORTE!K58="","*",SP_NORTE!K58)</f>
        <v>263</v>
      </c>
      <c r="I59" s="128">
        <f>IF(SP_NORTE!O58="","*",SP_NORTE!O58)</f>
        <v>0.33333333333333331</v>
      </c>
      <c r="J59" s="128">
        <f>IF(SP_NORTE!P58="","*",SP_NORTE!P58)</f>
        <v>6.25E-2</v>
      </c>
      <c r="K59" s="92" t="str">
        <f>IF(SP_NORTE!AK58="","*",SP_NORTE!AK58)</f>
        <v>ZEC2</v>
      </c>
      <c r="L59" s="92" t="str">
        <f>IF(SP_NORTE!AM58="","*",SP_NORTE!AM58)</f>
        <v>ZEC-2</v>
      </c>
      <c r="M59" s="92">
        <f>IF(SP_NORTE!AP58="","*",SP_NORTE!AP58)</f>
        <v>263</v>
      </c>
      <c r="N59" s="92" t="str">
        <f>IF(SP_NORTE!AM58="","*",SP_NORTE!AM58)</f>
        <v>ZEC-2</v>
      </c>
      <c r="O59" s="124">
        <f>IF(SP_NORTE!BH58="","*",SP_NORTE!BH58)</f>
        <v>2</v>
      </c>
      <c r="P59" s="212" t="str">
        <f>IF($A$2=1,IF(SP_NORTE!BJ58="","*",SP_NORTE!BJ58),IF(SP_NORTE!BK58="","*",SP_NORTE!BK58))</f>
        <v>Turma pronta 07:46/Intervalo aberto das 07:46 até 15:00/Produção: 4 soldas</v>
      </c>
    </row>
    <row r="60" spans="1:16" hidden="1">
      <c r="A60" s="91">
        <f>IF(SP_NORTE!B59="","*",SP_NORTE!B59)</f>
        <v>45933</v>
      </c>
      <c r="B60" s="92" t="str">
        <f>IF(SP_NORTE!X59="","*",SP_NORTE!X59)</f>
        <v>Oportunidade</v>
      </c>
      <c r="C60" s="92" t="str">
        <f>IF(SP_NORTE!S59="","*",SP_NORTE!S59)</f>
        <v>SP NORTE</v>
      </c>
      <c r="D60" s="92" t="str">
        <f>IF(SP_NORTE!T59="","*",SP_NORTE!T59)</f>
        <v>TMI-ZEB</v>
      </c>
      <c r="E60" s="92" t="str">
        <f>IF(SP_NORTE!D59="","*",SP_NORTE!D59)</f>
        <v>JOSIEL (TP-858)</v>
      </c>
      <c r="F60" s="92" t="str">
        <f>IF(SP_NORTE!H59="","*",SP_NORTE!H59)</f>
        <v>ZEC2</v>
      </c>
      <c r="G60" s="92" t="str">
        <f>IF(SP_NORTE!M59="","*",SP_NORTE!M59)</f>
        <v>ZEC-2</v>
      </c>
      <c r="H60" s="131">
        <f>IF(SP_NORTE!K59="","*",SP_NORTE!K59)</f>
        <v>263</v>
      </c>
      <c r="I60" s="128">
        <f>IF(SP_NORTE!O59="","*",SP_NORTE!O59)</f>
        <v>0.33333333333333331</v>
      </c>
      <c r="J60" s="128">
        <f>IF(SP_NORTE!P59="","*",SP_NORTE!P59)</f>
        <v>6.25E-2</v>
      </c>
      <c r="K60" s="92" t="str">
        <f>IF(SP_NORTE!AK59="","*",SP_NORTE!AK59)</f>
        <v>ZEC2</v>
      </c>
      <c r="L60" s="92" t="str">
        <f>IF(SP_NORTE!AM59="","*",SP_NORTE!AM59)</f>
        <v>ZEC-2</v>
      </c>
      <c r="M60" s="92">
        <f>IF(SP_NORTE!AP59="","*",SP_NORTE!AP59)</f>
        <v>263</v>
      </c>
      <c r="N60" s="92" t="str">
        <f>IF(SP_NORTE!AM59="","*",SP_NORTE!AM59)</f>
        <v>ZEC-2</v>
      </c>
      <c r="O60" s="124">
        <f>IF(SP_NORTE!BH59="","*",SP_NORTE!BH59)</f>
        <v>2</v>
      </c>
      <c r="P60" s="212" t="str">
        <f>IF($A$2=1,IF(SP_NORTE!BJ59="","*",SP_NORTE!BJ59),IF(SP_NORTE!BK59="","*",SP_NORTE!BK59))</f>
        <v>Turma pronta 07:46/Intervalo aberto das 07:46 até 15:00/Produção: 4 soldas</v>
      </c>
    </row>
    <row r="61" spans="1:16" hidden="1">
      <c r="A61" s="91">
        <f>IF(SP_NORTE!B60="","*",SP_NORTE!B60)</f>
        <v>45933</v>
      </c>
      <c r="B61" s="92" t="str">
        <f>IF(SP_NORTE!X60="","*",SP_NORTE!X60)</f>
        <v>Oportunidade</v>
      </c>
      <c r="C61" s="92" t="str">
        <f>IF(SP_NORTE!S60="","*",SP_NORTE!S60)</f>
        <v>SP NORTE</v>
      </c>
      <c r="D61" s="92" t="str">
        <f>IF(SP_NORTE!T60="","*",SP_NORTE!T60)</f>
        <v>ZEB-ZCZ</v>
      </c>
      <c r="E61" s="92" t="str">
        <f>IF(SP_NORTE!D60="","*",SP_NORTE!D60)</f>
        <v>PEDRO (TP-696)</v>
      </c>
      <c r="F61" s="92" t="str">
        <f>IF(SP_NORTE!H60="","*",SP_NORTE!H60)</f>
        <v>110ZSD</v>
      </c>
      <c r="G61" s="92" t="str">
        <f>IF(SP_NORTE!M60="","*",SP_NORTE!M60)</f>
        <v>ZSD-ZZF</v>
      </c>
      <c r="H61" s="131">
        <f>IF(SP_NORTE!K60="","*",SP_NORTE!K60)</f>
        <v>111.2</v>
      </c>
      <c r="I61" s="128">
        <f>IF(SP_NORTE!O60="","*",SP_NORTE!O60)</f>
        <v>0.35416666666666669</v>
      </c>
      <c r="J61" s="128">
        <f>IF(SP_NORTE!P60="","*",SP_NORTE!P60)</f>
        <v>6.25E-2</v>
      </c>
      <c r="K61" s="92" t="str">
        <f>IF(SP_NORTE!AK60="","*",SP_NORTE!AK60)</f>
        <v>-</v>
      </c>
      <c r="L61" s="92" t="str">
        <f>IF(SP_NORTE!AM60="","*",SP_NORTE!AM60)</f>
        <v>110ZSD</v>
      </c>
      <c r="M61" s="92">
        <f>IF(SP_NORTE!AP60="","*",SP_NORTE!AP60)</f>
        <v>111.2</v>
      </c>
      <c r="N61" s="92" t="str">
        <f>IF(SP_NORTE!AM60="","*",SP_NORTE!AM60)</f>
        <v>110ZSD</v>
      </c>
      <c r="O61" s="124">
        <f>IF(SP_NORTE!BH60="","*",SP_NORTE!BH60)</f>
        <v>2</v>
      </c>
      <c r="P61" s="212" t="str">
        <f>IF($A$2=1,IF(SP_NORTE!BJ60="","*",SP_NORTE!BJ60),IF(SP_NORTE!BK60="","*",SP_NORTE!BK60))</f>
        <v>Turma pronta 09:00/Intervalo aberto das 09:00 até 14:00/Intervalo entregue 12:00 devido pane no gerador/Produção: 2 soldas</v>
      </c>
    </row>
    <row r="62" spans="1:16" hidden="1">
      <c r="A62" s="91">
        <f>IF(SP_NORTE!B61="","*",SP_NORTE!B61)</f>
        <v>45933</v>
      </c>
      <c r="B62" s="92" t="str">
        <f>IF(SP_NORTE!X61="","*",SP_NORTE!X61)</f>
        <v>Oportunidade</v>
      </c>
      <c r="C62" s="92" t="str">
        <f>IF(SP_NORTE!S61="","*",SP_NORTE!S61)</f>
        <v>SP NORTE</v>
      </c>
      <c r="D62" s="92" t="str">
        <f>IF(SP_NORTE!T61="","*",SP_NORTE!T61)</f>
        <v>ZCZ-ZTI</v>
      </c>
      <c r="E62" s="92" t="str">
        <f>IF(SP_NORTE!D61="","*",SP_NORTE!D61)</f>
        <v>ANTÔNIO (TP-713)</v>
      </c>
      <c r="F62" s="92" t="str">
        <f>IF(SP_NORTE!H61="","*",SP_NORTE!H61)</f>
        <v>ZTO1</v>
      </c>
      <c r="G62" s="92" t="str">
        <f>IF(SP_NORTE!M61="","*",SP_NORTE!M61)</f>
        <v>ZTO-ZOI</v>
      </c>
      <c r="H62" s="131">
        <f>IF(SP_NORTE!K61="","*",SP_NORTE!K61)</f>
        <v>244.1</v>
      </c>
      <c r="I62" s="128">
        <f>IF(SP_NORTE!O61="","*",SP_NORTE!O61)</f>
        <v>0.35416666666666669</v>
      </c>
      <c r="J62" s="128">
        <f>IF(SP_NORTE!P61="","*",SP_NORTE!P61)</f>
        <v>6.25E-2</v>
      </c>
      <c r="K62" s="92" t="str">
        <f>IF(SP_NORTE!AK61="","*",SP_NORTE!AK61)</f>
        <v>ZTO1</v>
      </c>
      <c r="L62" s="92" t="str">
        <f>IF(SP_NORTE!AM61="","*",SP_NORTE!AM61)</f>
        <v>ZTO-ZOI</v>
      </c>
      <c r="M62" s="92">
        <f>IF(SP_NORTE!AP61="","*",SP_NORTE!AP61)</f>
        <v>244.1</v>
      </c>
      <c r="N62" s="92" t="str">
        <f>IF(SP_NORTE!AM61="","*",SP_NORTE!AM61)</f>
        <v>ZTO-ZOI</v>
      </c>
      <c r="O62" s="124">
        <f>IF(SP_NORTE!BH61="","*",SP_NORTE!BH61)</f>
        <v>2</v>
      </c>
      <c r="P62" s="212" t="str">
        <f>IF($A$2=1,IF(SP_NORTE!BJ61="","*",SP_NORTE!BJ61),IF(SP_NORTE!BK61="","*",SP_NORTE!BK61))</f>
        <v>Turma pronta 07:42/Intervalo aberto das 08:07 até 14:00/Produção 12 soldas</v>
      </c>
    </row>
    <row r="63" spans="1:16" hidden="1">
      <c r="A63" s="91">
        <f>IF(SP_NORTE!B62="","*",SP_NORTE!B62)</f>
        <v>45933</v>
      </c>
      <c r="B63" s="92" t="str">
        <f>IF(SP_NORTE!X62="","*",SP_NORTE!X62)</f>
        <v>Oportunidade</v>
      </c>
      <c r="C63" s="92" t="str">
        <f>IF(SP_NORTE!S62="","*",SP_NORTE!S62)</f>
        <v>SP NORTE</v>
      </c>
      <c r="D63" s="92" t="str">
        <f>IF(SP_NORTE!T62="","*",SP_NORTE!T62)</f>
        <v>ZEB-ZCZ</v>
      </c>
      <c r="E63" s="92" t="str">
        <f>IF(SP_NORTE!D62="","*",SP_NORTE!D62)</f>
        <v>GILMAX (TP-700)</v>
      </c>
      <c r="F63" s="92" t="str">
        <f>IF(SP_NORTE!H62="","*",SP_NORTE!H62)</f>
        <v>ZVU237</v>
      </c>
      <c r="G63" s="92" t="str">
        <f>IF(SP_NORTE!M62="","*",SP_NORTE!M62)</f>
        <v>ZVU-ZEB</v>
      </c>
      <c r="H63" s="131">
        <f>IF(SP_NORTE!K62="","*",SP_NORTE!K62)</f>
        <v>236.05</v>
      </c>
      <c r="I63" s="128">
        <f>IF(SP_NORTE!O62="","*",SP_NORTE!O62)</f>
        <v>0.35416666666666669</v>
      </c>
      <c r="J63" s="128">
        <f>IF(SP_NORTE!P62="","*",SP_NORTE!P62)</f>
        <v>6.25E-2</v>
      </c>
      <c r="K63" s="92" t="str">
        <f>IF(SP_NORTE!AK62="","*",SP_NORTE!AK62)</f>
        <v>ZVU237</v>
      </c>
      <c r="L63" s="92" t="str">
        <f>IF(SP_NORTE!AM62="","*",SP_NORTE!AM62)</f>
        <v>ZVU-ZEB</v>
      </c>
      <c r="M63" s="92">
        <f>IF(SP_NORTE!AP62="","*",SP_NORTE!AP62)</f>
        <v>236.05</v>
      </c>
      <c r="N63" s="92" t="str">
        <f>IF(SP_NORTE!AM62="","*",SP_NORTE!AM62)</f>
        <v>ZVU-ZEB</v>
      </c>
      <c r="O63" s="124">
        <f>IF(SP_NORTE!BH62="","*",SP_NORTE!BH62)</f>
        <v>2</v>
      </c>
      <c r="P63" s="212" t="str">
        <f>IF($A$2=1,IF(SP_NORTE!BJ62="","*",SP_NORTE!BJ62),IF(SP_NORTE!BK62="","*",SP_NORTE!BK62))</f>
        <v xml:space="preserve">Turma pronta 08:38/Intervalo aberto das 08:46 até 14:00/Intervalo entregue 13:30 devido temperatura alta/produção 3 soldas </v>
      </c>
    </row>
    <row r="64" spans="1:16" hidden="1">
      <c r="A64" s="91">
        <f>IF(SP_NORTE!B63="","*",SP_NORTE!B63)</f>
        <v>45933</v>
      </c>
      <c r="B64" s="92" t="str">
        <f>IF(SP_NORTE!X63="","*",SP_NORTE!X63)</f>
        <v>Oportunidade</v>
      </c>
      <c r="C64" s="92" t="str">
        <f>IF(SP_NORTE!S63="","*",SP_NORTE!S63)</f>
        <v>SP NORTE</v>
      </c>
      <c r="D64" s="92" t="str">
        <f>IF(SP_NORTE!T63="","*",SP_NORTE!T63)</f>
        <v>ZBV-ZTI</v>
      </c>
      <c r="E64" s="92" t="str">
        <f>IF(SP_NORTE!D63="","*",SP_NORTE!D63)</f>
        <v>LEANDRO (TP-727)</v>
      </c>
      <c r="F64" s="92" t="str">
        <f>IF(SP_NORTE!H63="","*",SP_NORTE!H63)</f>
        <v>-</v>
      </c>
      <c r="G64" s="92" t="str">
        <f>IF(SP_NORTE!M63="","*",SP_NORTE!M63)</f>
        <v>ZLI-S</v>
      </c>
      <c r="H64" s="131">
        <f>IF(SP_NORTE!K63="","*",SP_NORTE!K63)</f>
        <v>104</v>
      </c>
      <c r="I64" s="128">
        <f>IF(SP_NORTE!O63="","*",SP_NORTE!O63)</f>
        <v>0.4375</v>
      </c>
      <c r="J64" s="128">
        <f>IF(SP_NORTE!P63="","*",SP_NORTE!P63)</f>
        <v>8.3333333333333329E-2</v>
      </c>
      <c r="K64" s="92" t="str">
        <f>IF(SP_NORTE!AK63="","*",SP_NORTE!AK63)</f>
        <v>-</v>
      </c>
      <c r="L64" s="92" t="str">
        <f>IF(SP_NORTE!AM63="","*",SP_NORTE!AM63)</f>
        <v>ZLI-S</v>
      </c>
      <c r="M64" s="92">
        <f>IF(SP_NORTE!AP63="","*",SP_NORTE!AP63)</f>
        <v>104</v>
      </c>
      <c r="N64" s="92" t="str">
        <f>IF(SP_NORTE!AM63="","*",SP_NORTE!AM63)</f>
        <v>ZLI-S</v>
      </c>
      <c r="O64" s="124">
        <f>IF(SP_NORTE!BH63="","*",SP_NORTE!BH63)</f>
        <v>2</v>
      </c>
      <c r="P64" s="212" t="str">
        <f>IF($A$2=1,IF(SP_NORTE!BJ63="","*",SP_NORTE!BJ63),IF(SP_NORTE!BK63="","*",SP_NORTE!BK63))</f>
        <v>Turma pronta 10:30/Intervalo aberto das 10:30 até 13:00/Intervalo entregue ás 12:35/Realizado a troca de 1 meia chave</v>
      </c>
    </row>
    <row r="65" spans="1:16" hidden="1">
      <c r="A65" s="91">
        <f>IF(SP_NORTE!B64="","*",SP_NORTE!B64)</f>
        <v>45934</v>
      </c>
      <c r="B65" s="92" t="str">
        <f>IF(SP_NORTE!X64="","*",SP_NORTE!X64)</f>
        <v>Oportunidade</v>
      </c>
      <c r="C65" s="92" t="str">
        <f>IF(SP_NORTE!S64="","*",SP_NORTE!S64)</f>
        <v>SP NORTE</v>
      </c>
      <c r="D65" s="92" t="str">
        <f>IF(SP_NORTE!T64="","*",SP_NORTE!T64)</f>
        <v>TMI-ZEB</v>
      </c>
      <c r="E65" s="92" t="str">
        <f>IF(SP_NORTE!D64="","*",SP_NORTE!D64)</f>
        <v>V97</v>
      </c>
      <c r="F65" s="92" t="str">
        <f>IF(SP_NORTE!H64="","*",SP_NORTE!H64)</f>
        <v>ZRWTMI</v>
      </c>
      <c r="G65" s="92" t="str">
        <f>IF(SP_NORTE!M64="","*",SP_NORTE!M64)</f>
        <v>ZRW-ZVP</v>
      </c>
      <c r="H65" s="131">
        <f>IF(SP_NORTE!K64="","*",SP_NORTE!K64)</f>
        <v>439</v>
      </c>
      <c r="I65" s="128">
        <f>IF(SP_NORTE!O64="","*",SP_NORTE!O64)</f>
        <v>0.35416666666666669</v>
      </c>
      <c r="J65" s="128">
        <f>IF(SP_NORTE!P64="","*",SP_NORTE!P64)</f>
        <v>4.1666666666666664E-2</v>
      </c>
      <c r="K65" s="92" t="str">
        <f>IF(SP_NORTE!AK64="","*",SP_NORTE!AK64)</f>
        <v>ZRWTMI</v>
      </c>
      <c r="L65" s="92" t="str">
        <f>IF(SP_NORTE!AM64="","*",SP_NORTE!AM64)</f>
        <v>ZRW-ZVP</v>
      </c>
      <c r="M65" s="92">
        <f>IF(SP_NORTE!AP64="","*",SP_NORTE!AP64)</f>
        <v>439</v>
      </c>
      <c r="N65" s="92" t="str">
        <f>IF(SP_NORTE!AM64="","*",SP_NORTE!AM64)</f>
        <v>ZRW-ZVP</v>
      </c>
      <c r="O65" s="124">
        <f>IF(SP_NORTE!BH64="","*",SP_NORTE!BH64)</f>
        <v>2</v>
      </c>
      <c r="P65" s="212" t="str">
        <f>IF($A$2=1,IF(SP_NORTE!BJ64="","*",SP_NORTE!BJ64),IF(SP_NORTE!BK64="","*",SP_NORTE!BK64))</f>
        <v xml:space="preserve">MC1 08:35, faixa após I12 previsão as 11h, autorizado as 10:22, em inspeção </v>
      </c>
    </row>
    <row r="66" spans="1:16" hidden="1">
      <c r="A66" s="91">
        <f>IF(SP_NORTE!B65="","*",SP_NORTE!B65)</f>
        <v>45934</v>
      </c>
      <c r="B66" s="92" t="str">
        <f>IF(SP_NORTE!X65="","*",SP_NORTE!X65)</f>
        <v>Oportunidade</v>
      </c>
      <c r="C66" s="92" t="str">
        <f>IF(SP_NORTE!S65="","*",SP_NORTE!S65)</f>
        <v>SP NORTE</v>
      </c>
      <c r="D66" s="92" t="str">
        <f>IF(SP_NORTE!T65="","*",SP_NORTE!T65)</f>
        <v>TMI-ZEB</v>
      </c>
      <c r="E66" s="92" t="str">
        <f>IF(SP_NORTE!D65="","*",SP_NORTE!D65)</f>
        <v>JULIO (TP-697)</v>
      </c>
      <c r="F66" s="92" t="str">
        <f>IF(SP_NORTE!H65="","*",SP_NORTE!H65)</f>
        <v>ZEC1</v>
      </c>
      <c r="G66" s="92" t="str">
        <f>IF(SP_NORTE!M65="","*",SP_NORTE!M65)</f>
        <v>ZEC-1</v>
      </c>
      <c r="H66" s="131">
        <f>IF(SP_NORTE!K65="","*",SP_NORTE!K65)</f>
        <v>263</v>
      </c>
      <c r="I66" s="128">
        <f>IF(SP_NORTE!O65="","*",SP_NORTE!O65)</f>
        <v>0.33333333333333331</v>
      </c>
      <c r="J66" s="128">
        <f>IF(SP_NORTE!P65="","*",SP_NORTE!P65)</f>
        <v>6.25E-2</v>
      </c>
      <c r="K66" s="92" t="str">
        <f>IF(SP_NORTE!AK65="","*",SP_NORTE!AK65)</f>
        <v>ZEC1</v>
      </c>
      <c r="L66" s="92" t="str">
        <f>IF(SP_NORTE!AM65="","*",SP_NORTE!AM65)</f>
        <v>ZEC-1</v>
      </c>
      <c r="M66" s="92">
        <f>IF(SP_NORTE!AP65="","*",SP_NORTE!AP65)</f>
        <v>263</v>
      </c>
      <c r="N66" s="92" t="str">
        <f>IF(SP_NORTE!AM65="","*",SP_NORTE!AM65)</f>
        <v>ZEC-1</v>
      </c>
      <c r="O66" s="124">
        <f>IF(SP_NORTE!BH65="","*",SP_NORTE!BH65)</f>
        <v>2</v>
      </c>
      <c r="P66" s="212" t="str">
        <f>IF($A$2=1,IF(SP_NORTE!BJ65="","*",SP_NORTE!BJ65),IF(SP_NORTE!BK65="","*",SP_NORTE!BK65))</f>
        <v xml:space="preserve">Em intervalo as 08:40, realizou 1 solda </v>
      </c>
    </row>
    <row r="67" spans="1:16" hidden="1">
      <c r="A67" s="91">
        <f>IF(SP_NORTE!B66="","*",SP_NORTE!B66)</f>
        <v>45934</v>
      </c>
      <c r="B67" s="92" t="str">
        <f>IF(SP_NORTE!X66="","*",SP_NORTE!X66)</f>
        <v>Oportunidade</v>
      </c>
      <c r="C67" s="92" t="str">
        <f>IF(SP_NORTE!S66="","*",SP_NORTE!S66)</f>
        <v>SP NORTE</v>
      </c>
      <c r="D67" s="92" t="str">
        <f>IF(SP_NORTE!T66="","*",SP_NORTE!T66)</f>
        <v>TMI-ZEB</v>
      </c>
      <c r="E67" s="92" t="str">
        <f>IF(SP_NORTE!D66="","*",SP_NORTE!D66)</f>
        <v>MAXSUEL (TP-878)</v>
      </c>
      <c r="F67" s="92" t="str">
        <f>IF(SP_NORTE!H66="","*",SP_NORTE!H66)</f>
        <v>ZEC2</v>
      </c>
      <c r="G67" s="92" t="str">
        <f>IF(SP_NORTE!M66="","*",SP_NORTE!M66)</f>
        <v>ZEC-2</v>
      </c>
      <c r="H67" s="131">
        <f>IF(SP_NORTE!K66="","*",SP_NORTE!K66)</f>
        <v>263</v>
      </c>
      <c r="I67" s="128">
        <f>IF(SP_NORTE!O66="","*",SP_NORTE!O66)</f>
        <v>0.33333333333333331</v>
      </c>
      <c r="J67" s="128">
        <f>IF(SP_NORTE!P66="","*",SP_NORTE!P66)</f>
        <v>6.25E-2</v>
      </c>
      <c r="K67" s="92" t="str">
        <f>IF(SP_NORTE!AK66="","*",SP_NORTE!AK66)</f>
        <v>ZEC2</v>
      </c>
      <c r="L67" s="92" t="str">
        <f>IF(SP_NORTE!AM66="","*",SP_NORTE!AM66)</f>
        <v>ZEC-2</v>
      </c>
      <c r="M67" s="92">
        <f>IF(SP_NORTE!AP66="","*",SP_NORTE!AP66)</f>
        <v>263</v>
      </c>
      <c r="N67" s="92" t="str">
        <f>IF(SP_NORTE!AM66="","*",SP_NORTE!AM66)</f>
        <v>ZEC-2</v>
      </c>
      <c r="O67" s="124">
        <f>IF(SP_NORTE!BH66="","*",SP_NORTE!BH66)</f>
        <v>2</v>
      </c>
      <c r="P67" s="212" t="str">
        <f>IF($A$2=1,IF(SP_NORTE!BJ66="","*",SP_NORTE!BJ66),IF(SP_NORTE!BK66="","*",SP_NORTE!BK66))</f>
        <v xml:space="preserve">Em intervalo as 08:50, realizou 2 soldas </v>
      </c>
    </row>
    <row r="68" spans="1:16" hidden="1">
      <c r="A68" s="91" t="str">
        <f>IF(SP_NORTE!B67="","*",SP_NORTE!B67)</f>
        <v>*</v>
      </c>
      <c r="B68" s="92" t="str">
        <f>IF(SP_NORTE!X67="","*",SP_NORTE!X67)</f>
        <v>Oportunidade</v>
      </c>
      <c r="C68" s="92" t="str">
        <f>IF(SP_NORTE!S67="","*",SP_NORTE!S67)</f>
        <v>SP NORTE</v>
      </c>
      <c r="D68" s="92" t="str">
        <f>IF(SP_NORTE!T67="","*",SP_NORTE!T67)</f>
        <v>ZEB-ZCZ</v>
      </c>
      <c r="E68" s="92" t="str">
        <f>IF(SP_NORTE!D67="","*",SP_NORTE!D67)</f>
        <v>GILMAX (TP-700)</v>
      </c>
      <c r="F68" s="92" t="str">
        <f>IF(SP_NORTE!H67="","*",SP_NORTE!H67)</f>
        <v>217ZMO</v>
      </c>
      <c r="G68" s="92" t="str">
        <f>IF(SP_NORTE!M67="","*",SP_NORTE!M67)</f>
        <v>ZGB-ZMO</v>
      </c>
      <c r="H68" s="131">
        <f>IF(SP_NORTE!K67="","*",SP_NORTE!K67)</f>
        <v>218.1</v>
      </c>
      <c r="I68" s="128">
        <f>IF(SP_NORTE!O67="","*",SP_NORTE!O67)</f>
        <v>0.375</v>
      </c>
      <c r="J68" s="128">
        <f>IF(SP_NORTE!P67="","*",SP_NORTE!P67)</f>
        <v>6.25E-2</v>
      </c>
      <c r="K68" s="92" t="str">
        <f>IF(SP_NORTE!AK67="","*",SP_NORTE!AK67)</f>
        <v>217ZMO</v>
      </c>
      <c r="L68" s="92" t="str">
        <f>IF(SP_NORTE!AM67="","*",SP_NORTE!AM67)</f>
        <v>ZGB-ZMO</v>
      </c>
      <c r="M68" s="92">
        <f>IF(SP_NORTE!AP67="","*",SP_NORTE!AP67)</f>
        <v>218.1</v>
      </c>
      <c r="N68" s="92" t="str">
        <f>IF(SP_NORTE!AM67="","*",SP_NORTE!AM67)</f>
        <v>ZGB-ZMO</v>
      </c>
      <c r="O68" s="124">
        <f>IF(SP_NORTE!BH67="","*",SP_NORTE!BH67)</f>
        <v>1</v>
      </c>
      <c r="P68" s="212" t="str">
        <f>IF($A$2=1,IF(SP_NORTE!BJ67="","*",SP_NORTE!BJ67),IF(SP_NORTE!BK67="","*",SP_NORTE!BK67))</f>
        <v>*</v>
      </c>
    </row>
    <row r="69" spans="1:16" hidden="1">
      <c r="A69" s="91" t="str">
        <f>IF(SP_NORTE!B68="","*",SP_NORTE!B68)</f>
        <v>*</v>
      </c>
      <c r="B69" s="92" t="str">
        <f>IF(SP_NORTE!X68="","*",SP_NORTE!X68)</f>
        <v>Oportunidade</v>
      </c>
      <c r="C69" s="92" t="str">
        <f>IF(SP_NORTE!S68="","*",SP_NORTE!S68)</f>
        <v>SP NORTE</v>
      </c>
      <c r="D69" s="92" t="str">
        <f>IF(SP_NORTE!T68="","*",SP_NORTE!T68)</f>
        <v>ZEB-ZCZ</v>
      </c>
      <c r="E69" s="92" t="str">
        <f>IF(SP_NORTE!D68="","*",SP_NORTE!D68)</f>
        <v>PEDRO (TP-696)</v>
      </c>
      <c r="F69" s="92" t="str">
        <f>IF(SP_NORTE!H68="","*",SP_NORTE!H68)</f>
        <v>217ZMO</v>
      </c>
      <c r="G69" s="92" t="str">
        <f>IF(SP_NORTE!M68="","*",SP_NORTE!M68)</f>
        <v>ZGB-ZMO</v>
      </c>
      <c r="H69" s="131">
        <f>IF(SP_NORTE!K68="","*",SP_NORTE!K68)</f>
        <v>218.1</v>
      </c>
      <c r="I69" s="128">
        <f>IF(SP_NORTE!O68="","*",SP_NORTE!O68)</f>
        <v>0.375</v>
      </c>
      <c r="J69" s="128">
        <f>IF(SP_NORTE!P68="","*",SP_NORTE!P68)</f>
        <v>6.25E-2</v>
      </c>
      <c r="K69" s="92" t="str">
        <f>IF(SP_NORTE!AK68="","*",SP_NORTE!AK68)</f>
        <v>217ZMO</v>
      </c>
      <c r="L69" s="92" t="str">
        <f>IF(SP_NORTE!AM68="","*",SP_NORTE!AM68)</f>
        <v>ZGB-ZMO</v>
      </c>
      <c r="M69" s="92">
        <f>IF(SP_NORTE!AP68="","*",SP_NORTE!AP68)</f>
        <v>218.1</v>
      </c>
      <c r="N69" s="92" t="str">
        <f>IF(SP_NORTE!AM68="","*",SP_NORTE!AM68)</f>
        <v>ZGB-ZMO</v>
      </c>
      <c r="O69" s="124">
        <f>IF(SP_NORTE!BH68="","*",SP_NORTE!BH68)</f>
        <v>1</v>
      </c>
      <c r="P69" s="212" t="str">
        <f>IF($A$2=1,IF(SP_NORTE!BJ68="","*",SP_NORTE!BJ68),IF(SP_NORTE!BK68="","*",SP_NORTE!BK68))</f>
        <v>*</v>
      </c>
    </row>
    <row r="70" spans="1:16" hidden="1">
      <c r="A70" s="91" t="str">
        <f>IF(SP_NORTE!B69="","*",SP_NORTE!B69)</f>
        <v>*</v>
      </c>
      <c r="B70" s="92" t="str">
        <f>IF(SP_NORTE!X69="","*",SP_NORTE!X69)</f>
        <v>Contrato</v>
      </c>
      <c r="C70" s="92" t="str">
        <f>IF(SP_NORTE!S69="","*",SP_NORTE!S69)</f>
        <v>SP NORTE</v>
      </c>
      <c r="D70" s="92" t="str">
        <f>IF(SP_NORTE!T69="","*",SP_NORTE!T69)</f>
        <v>ZCZ-ZTI</v>
      </c>
      <c r="E70" s="92" t="str">
        <f>IF(SP_NORTE!D69="","*",SP_NORTE!D69)</f>
        <v>MODERNIZAÇÃO TURMA 2</v>
      </c>
      <c r="F70" s="92" t="str">
        <f>IF(SP_NORTE!H69="","*",SP_NORTE!H69)</f>
        <v>-</v>
      </c>
      <c r="G70" s="92" t="str">
        <f>IF(SP_NORTE!M69="","*",SP_NORTE!M69)</f>
        <v>ZDG-N</v>
      </c>
      <c r="H70" s="131">
        <f>IF(SP_NORTE!K69="","*",SP_NORTE!K69)</f>
        <v>54.86</v>
      </c>
      <c r="I70" s="128">
        <f>IF(SP_NORTE!O69="","*",SP_NORTE!O69)</f>
        <v>0.375</v>
      </c>
      <c r="J70" s="128">
        <f>IF(SP_NORTE!P69="","*",SP_NORTE!P69)</f>
        <v>6.25E-2</v>
      </c>
      <c r="K70" s="92" t="str">
        <f>IF(SP_NORTE!AK69="","*",SP_NORTE!AK69)</f>
        <v>-</v>
      </c>
      <c r="L70" s="92" t="str">
        <f>IF(SP_NORTE!AM69="","*",SP_NORTE!AM69)</f>
        <v>ZDG-N</v>
      </c>
      <c r="M70" s="92">
        <f>IF(SP_NORTE!AP69="","*",SP_NORTE!AP69)</f>
        <v>54.86</v>
      </c>
      <c r="N70" s="92" t="str">
        <f>IF(SP_NORTE!AM69="","*",SP_NORTE!AM69)</f>
        <v>ZDG-N</v>
      </c>
      <c r="O70" s="124" t="str">
        <f>IF(SP_NORTE!BH69="","*",SP_NORTE!BH69)</f>
        <v>*</v>
      </c>
      <c r="P70" s="212" t="str">
        <f>IF($A$2=1,IF(SP_NORTE!BJ69="","*",SP_NORTE!BJ69),IF(SP_NORTE!BK69="","*",SP_NORTE!BK69))</f>
        <v>*</v>
      </c>
    </row>
    <row r="71" spans="1:16" hidden="1">
      <c r="A71" s="91" t="str">
        <f>IF(SP_NORTE!B70="","*",SP_NORTE!B70)</f>
        <v>*</v>
      </c>
      <c r="B71" s="92" t="str">
        <f>IF(SP_NORTE!X70="","*",SP_NORTE!X70)</f>
        <v>*</v>
      </c>
      <c r="C71" s="92" t="str">
        <f>IF(SP_NORTE!S70="","*",SP_NORTE!S70)</f>
        <v>-</v>
      </c>
      <c r="D71" s="92" t="str">
        <f>IF(SP_NORTE!T70="","*",SP_NORTE!T70)</f>
        <v>-</v>
      </c>
      <c r="E71" s="92" t="str">
        <f>IF(SP_NORTE!D70="","*",SP_NORTE!D70)</f>
        <v>*</v>
      </c>
      <c r="F71" s="92" t="str">
        <f>IF(SP_NORTE!H70="","*",SP_NORTE!H70)</f>
        <v>-</v>
      </c>
      <c r="G71" s="92" t="str">
        <f>IF(SP_NORTE!M70="","*",SP_NORTE!M70)</f>
        <v>-</v>
      </c>
      <c r="H71" s="131" t="str">
        <f>IF(SP_NORTE!K70="","*",SP_NORTE!K70)</f>
        <v>*</v>
      </c>
      <c r="I71" s="128" t="str">
        <f>IF(SP_NORTE!O70="","*",SP_NORTE!O70)</f>
        <v>*</v>
      </c>
      <c r="J71" s="128" t="str">
        <f>IF(SP_NORTE!P70="","*",SP_NORTE!P70)</f>
        <v>*</v>
      </c>
      <c r="K71" s="92" t="str">
        <f>IF(SP_NORTE!AK70="","*",SP_NORTE!AK70)</f>
        <v>-</v>
      </c>
      <c r="L71" s="92" t="str">
        <f>IF(SP_NORTE!AM70="","*",SP_NORTE!AM70)</f>
        <v>-</v>
      </c>
      <c r="M71" s="92">
        <f>IF(SP_NORTE!AP70="","*",SP_NORTE!AP70)</f>
        <v>0</v>
      </c>
      <c r="N71" s="92" t="str">
        <f>IF(SP_NORTE!AM70="","*",SP_NORTE!AM70)</f>
        <v>-</v>
      </c>
      <c r="O71" s="124" t="str">
        <f>IF(SP_NORTE!BH70="","*",SP_NORTE!BH70)</f>
        <v>*</v>
      </c>
      <c r="P71" s="212" t="str">
        <f>IF($A$2=1,IF(SP_NORTE!BJ70="","*",SP_NORTE!BJ70),IF(SP_NORTE!BK70="","*",SP_NORTE!BK70))</f>
        <v>*</v>
      </c>
    </row>
    <row r="72" spans="1:16" hidden="1">
      <c r="A72" s="91" t="str">
        <f>IF(SP_NORTE!B71="","*",SP_NORTE!B71)</f>
        <v>*</v>
      </c>
      <c r="B72" s="92" t="str">
        <f>IF(SP_NORTE!X71="","*",SP_NORTE!X71)</f>
        <v>*</v>
      </c>
      <c r="C72" s="92" t="str">
        <f>IF(SP_NORTE!S71="","*",SP_NORTE!S71)</f>
        <v>-</v>
      </c>
      <c r="D72" s="92" t="str">
        <f>IF(SP_NORTE!T71="","*",SP_NORTE!T71)</f>
        <v>-</v>
      </c>
      <c r="E72" s="92" t="str">
        <f>IF(SP_NORTE!D71="","*",SP_NORTE!D71)</f>
        <v>*</v>
      </c>
      <c r="F72" s="92" t="str">
        <f>IF(SP_NORTE!H71="","*",SP_NORTE!H71)</f>
        <v>-</v>
      </c>
      <c r="G72" s="92" t="str">
        <f>IF(SP_NORTE!M71="","*",SP_NORTE!M71)</f>
        <v>-</v>
      </c>
      <c r="H72" s="131" t="str">
        <f>IF(SP_NORTE!K71="","*",SP_NORTE!K71)</f>
        <v>*</v>
      </c>
      <c r="I72" s="128" t="str">
        <f>IF(SP_NORTE!O71="","*",SP_NORTE!O71)</f>
        <v>*</v>
      </c>
      <c r="J72" s="128" t="str">
        <f>IF(SP_NORTE!P71="","*",SP_NORTE!P71)</f>
        <v>*</v>
      </c>
      <c r="K72" s="92" t="str">
        <f>IF(SP_NORTE!AK71="","*",SP_NORTE!AK71)</f>
        <v>-</v>
      </c>
      <c r="L72" s="92" t="str">
        <f>IF(SP_NORTE!AM71="","*",SP_NORTE!AM71)</f>
        <v>-</v>
      </c>
      <c r="M72" s="92">
        <f>IF(SP_NORTE!AP71="","*",SP_NORTE!AP71)</f>
        <v>0</v>
      </c>
      <c r="N72" s="92" t="str">
        <f>IF(SP_NORTE!AM71="","*",SP_NORTE!AM71)</f>
        <v>-</v>
      </c>
      <c r="O72" s="124" t="str">
        <f>IF(SP_NORTE!BH71="","*",SP_NORTE!BH71)</f>
        <v>*</v>
      </c>
      <c r="P72" s="212" t="str">
        <f>IF($A$2=1,IF(SP_NORTE!BJ71="","*",SP_NORTE!BJ71),IF(SP_NORTE!BK71="","*",SP_NORTE!BK71))</f>
        <v>*</v>
      </c>
    </row>
    <row r="73" spans="1:16" hidden="1">
      <c r="A73" s="91">
        <f>IF(SP_NORTE!B72="","*",SP_NORTE!B72)</f>
        <v>45934</v>
      </c>
      <c r="B73" s="92" t="str">
        <f>IF(SP_NORTE!X72="","*",SP_NORTE!X72)</f>
        <v>Oportunidade</v>
      </c>
      <c r="C73" s="92" t="str">
        <f>IF(SP_NORTE!S72="","*",SP_NORTE!S72)</f>
        <v>SP NORTE</v>
      </c>
      <c r="D73" s="92" t="str">
        <f>IF(SP_NORTE!T72="","*",SP_NORTE!T72)</f>
        <v>ZBV-ZTI</v>
      </c>
      <c r="E73" s="92" t="str">
        <f>IF(SP_NORTE!D72="","*",SP_NORTE!D72)</f>
        <v>KLECIO (TP-699)</v>
      </c>
      <c r="F73" s="92" t="str">
        <f>IF(SP_NORTE!H72="","*",SP_NORTE!H72)</f>
        <v>ZLI1</v>
      </c>
      <c r="G73" s="92" t="str">
        <f>IF(SP_NORTE!M72="","*",SP_NORTE!M72)</f>
        <v>ZLI</v>
      </c>
      <c r="H73" s="131">
        <f>IF(SP_NORTE!K72="","*",SP_NORTE!K72)</f>
        <v>105.6</v>
      </c>
      <c r="I73" s="128">
        <f>IF(SP_NORTE!O72="","*",SP_NORTE!O72)</f>
        <v>0.27083333333333331</v>
      </c>
      <c r="J73" s="128">
        <f>IF(SP_NORTE!P72="","*",SP_NORTE!P72)</f>
        <v>6.25E-2</v>
      </c>
      <c r="K73" s="92" t="str">
        <f>IF(SP_NORTE!AK72="","*",SP_NORTE!AK72)</f>
        <v>ZLI1</v>
      </c>
      <c r="L73" s="92" t="str">
        <f>IF(SP_NORTE!AM72="","*",SP_NORTE!AM72)</f>
        <v>ZLI</v>
      </c>
      <c r="M73" s="92">
        <f>IF(SP_NORTE!AP72="","*",SP_NORTE!AP72)</f>
        <v>105.6</v>
      </c>
      <c r="N73" s="92" t="str">
        <f>IF(SP_NORTE!AM72="","*",SP_NORTE!AM72)</f>
        <v>ZLI</v>
      </c>
      <c r="O73" s="124">
        <f>IF(SP_NORTE!BH72="","*",SP_NORTE!BH72)</f>
        <v>2</v>
      </c>
      <c r="P73" s="212" t="str">
        <f>IF($A$2=1,IF(SP_NORTE!BJ72="","*",SP_NORTE!BJ72),IF(SP_NORTE!BK72="","*",SP_NORTE!BK72))</f>
        <v xml:space="preserve">Realizou 2 soldas </v>
      </c>
    </row>
    <row r="74" spans="1:16" hidden="1">
      <c r="A74" s="91" t="str">
        <f>IF(SP_NORTE!B73="","*",SP_NORTE!B73)</f>
        <v>*</v>
      </c>
      <c r="B74" s="92" t="str">
        <f>IF(SP_NORTE!X73="","*",SP_NORTE!X73)</f>
        <v>*</v>
      </c>
      <c r="C74" s="92" t="str">
        <f>IF(SP_NORTE!S73="","*",SP_NORTE!S73)</f>
        <v>-</v>
      </c>
      <c r="D74" s="92" t="str">
        <f>IF(SP_NORTE!T73="","*",SP_NORTE!T73)</f>
        <v>-</v>
      </c>
      <c r="E74" s="92" t="str">
        <f>IF(SP_NORTE!D73="","*",SP_NORTE!D73)</f>
        <v>*</v>
      </c>
      <c r="F74" s="92" t="str">
        <f>IF(SP_NORTE!H73="","*",SP_NORTE!H73)</f>
        <v>-</v>
      </c>
      <c r="G74" s="92" t="str">
        <f>IF(SP_NORTE!M73="","*",SP_NORTE!M73)</f>
        <v>-</v>
      </c>
      <c r="H74" s="131" t="str">
        <f>IF(SP_NORTE!K73="","*",SP_NORTE!K73)</f>
        <v>*</v>
      </c>
      <c r="I74" s="128" t="str">
        <f>IF(SP_NORTE!O73="","*",SP_NORTE!O73)</f>
        <v>*</v>
      </c>
      <c r="J74" s="128" t="str">
        <f>IF(SP_NORTE!P73="","*",SP_NORTE!P73)</f>
        <v>*</v>
      </c>
      <c r="K74" s="92" t="str">
        <f>IF(SP_NORTE!AK73="","*",SP_NORTE!AK73)</f>
        <v>-</v>
      </c>
      <c r="L74" s="92" t="str">
        <f>IF(SP_NORTE!AM73="","*",SP_NORTE!AM73)</f>
        <v>-</v>
      </c>
      <c r="M74" s="92">
        <f>IF(SP_NORTE!AP73="","*",SP_NORTE!AP73)</f>
        <v>0</v>
      </c>
      <c r="N74" s="92" t="str">
        <f>IF(SP_NORTE!AM73="","*",SP_NORTE!AM73)</f>
        <v>-</v>
      </c>
      <c r="O74" s="124" t="str">
        <f>IF(SP_NORTE!BH73="","*",SP_NORTE!BH73)</f>
        <v>*</v>
      </c>
      <c r="P74" s="212" t="str">
        <f>IF($A$2=1,IF(SP_NORTE!BJ73="","*",SP_NORTE!BJ73),IF(SP_NORTE!BK73="","*",SP_NORTE!BK73))</f>
        <v>*</v>
      </c>
    </row>
    <row r="75" spans="1:16" hidden="1">
      <c r="A75" s="91">
        <f>IF(SP_NORTE!B74="","*",SP_NORTE!B74)</f>
        <v>45935</v>
      </c>
      <c r="B75" s="92" t="str">
        <f>IF(SP_NORTE!X74="","*",SP_NORTE!X74)</f>
        <v>Oportunidade</v>
      </c>
      <c r="C75" s="92" t="str">
        <f>IF(SP_NORTE!S74="","*",SP_NORTE!S74)</f>
        <v>SP NORTE</v>
      </c>
      <c r="D75" s="92" t="str">
        <f>IF(SP_NORTE!T74="","*",SP_NORTE!T74)</f>
        <v>TMI-ZEB</v>
      </c>
      <c r="E75" s="92" t="str">
        <f>IF(SP_NORTE!D74="","*",SP_NORTE!D74)</f>
        <v>V97</v>
      </c>
      <c r="F75" s="92" t="str">
        <f>IF(SP_NORTE!H74="","*",SP_NORTE!H74)</f>
        <v>ZRLZED</v>
      </c>
      <c r="G75" s="92" t="str">
        <f>IF(SP_NORTE!M74="","*",SP_NORTE!M74)</f>
        <v>ZED-ZEC</v>
      </c>
      <c r="H75" s="131">
        <f>IF(SP_NORTE!K74="","*",SP_NORTE!K74)</f>
        <v>338</v>
      </c>
      <c r="I75" s="128">
        <f>IF(SP_NORTE!O74="","*",SP_NORTE!O74)</f>
        <v>0.375</v>
      </c>
      <c r="J75" s="128">
        <f>IF(SP_NORTE!P74="","*",SP_NORTE!P74)</f>
        <v>4.1666666666666664E-2</v>
      </c>
      <c r="K75" s="92" t="str">
        <f>IF(SP_NORTE!AK74="","*",SP_NORTE!AK74)</f>
        <v>ZRLZED</v>
      </c>
      <c r="L75" s="92" t="str">
        <f>IF(SP_NORTE!AM74="","*",SP_NORTE!AM74)</f>
        <v>ZED-ZEC</v>
      </c>
      <c r="M75" s="92">
        <f>IF(SP_NORTE!AP74="","*",SP_NORTE!AP74)</f>
        <v>338</v>
      </c>
      <c r="N75" s="92" t="str">
        <f>IF(SP_NORTE!AM74="","*",SP_NORTE!AM74)</f>
        <v>ZED-ZEC</v>
      </c>
      <c r="O75" s="124">
        <f>IF(SP_NORTE!BH74="","*",SP_NORTE!BH74)</f>
        <v>0</v>
      </c>
      <c r="P75" s="212" t="str">
        <f>IF($A$2=1,IF(SP_NORTE!BJ74="","*",SP_NORTE!BJ74),IF(SP_NORTE!BK74="","*",SP_NORTE!BK74))</f>
        <v>Sem oportunidade</v>
      </c>
    </row>
    <row r="76" spans="1:16" hidden="1">
      <c r="A76" s="91">
        <f>IF(SP_NORTE!B75="","*",SP_NORTE!B75)</f>
        <v>45935</v>
      </c>
      <c r="B76" s="92" t="str">
        <f>IF(SP_NORTE!X75="","*",SP_NORTE!X75)</f>
        <v>Oportunidade</v>
      </c>
      <c r="C76" s="92" t="str">
        <f>IF(SP_NORTE!S75="","*",SP_NORTE!S75)</f>
        <v>SP NORTE</v>
      </c>
      <c r="D76" s="92" t="str">
        <f>IF(SP_NORTE!T75="","*",SP_NORTE!T75)</f>
        <v>ZEB-ZCZ</v>
      </c>
      <c r="E76" s="92" t="str">
        <f>IF(SP_NORTE!D75="","*",SP_NORTE!D75)</f>
        <v>V87</v>
      </c>
      <c r="F76" s="92" t="str">
        <f>IF(SP_NORTE!H75="","*",SP_NORTE!H75)</f>
        <v>ZEH2</v>
      </c>
      <c r="G76" s="92" t="str">
        <f>IF(SP_NORTE!M75="","*",SP_NORTE!M75)</f>
        <v>ZEH-ZEC</v>
      </c>
      <c r="H76" s="131">
        <f>IF(SP_NORTE!K75="","*",SP_NORTE!K75)</f>
        <v>192</v>
      </c>
      <c r="I76" s="128">
        <f>IF(SP_NORTE!O75="","*",SP_NORTE!O75)</f>
        <v>0.375</v>
      </c>
      <c r="J76" s="128">
        <f>IF(SP_NORTE!P75="","*",SP_NORTE!P75)</f>
        <v>4.1666666666666664E-2</v>
      </c>
      <c r="K76" s="92" t="str">
        <f>IF(SP_NORTE!AK75="","*",SP_NORTE!AK75)</f>
        <v>ZEH2</v>
      </c>
      <c r="L76" s="92" t="str">
        <f>IF(SP_NORTE!AM75="","*",SP_NORTE!AM75)</f>
        <v>ZEH-ZEC</v>
      </c>
      <c r="M76" s="92">
        <f>IF(SP_NORTE!AP75="","*",SP_NORTE!AP75)</f>
        <v>192</v>
      </c>
      <c r="N76" s="92" t="str">
        <f>IF(SP_NORTE!AM75="","*",SP_NORTE!AM75)</f>
        <v>ZEH-ZEC</v>
      </c>
      <c r="O76" s="124">
        <f>IF(SP_NORTE!BH75="","*",SP_NORTE!BH75)</f>
        <v>0</v>
      </c>
      <c r="P76" s="212" t="str">
        <f>IF($A$2=1,IF(SP_NORTE!BJ75="","*",SP_NORTE!BJ75),IF(SP_NORTE!BK75="","*",SP_NORTE!BK75))</f>
        <v>MC1 07:57, sem oportunidade para deslocamento</v>
      </c>
    </row>
    <row r="77" spans="1:16" hidden="1">
      <c r="A77" s="91" t="str">
        <f>IF(SP_NORTE!B76="","*",SP_NORTE!B76)</f>
        <v>*</v>
      </c>
      <c r="B77" s="92" t="str">
        <f>IF(SP_NORTE!X76="","*",SP_NORTE!X76)</f>
        <v>*</v>
      </c>
      <c r="C77" s="92" t="str">
        <f>IF(SP_NORTE!S76="","*",SP_NORTE!S76)</f>
        <v>-</v>
      </c>
      <c r="D77" s="92" t="str">
        <f>IF(SP_NORTE!T76="","*",SP_NORTE!T76)</f>
        <v>-</v>
      </c>
      <c r="E77" s="92" t="str">
        <f>IF(SP_NORTE!D76="","*",SP_NORTE!D76)</f>
        <v>*</v>
      </c>
      <c r="F77" s="92" t="str">
        <f>IF(SP_NORTE!H76="","*",SP_NORTE!H76)</f>
        <v>-</v>
      </c>
      <c r="G77" s="92" t="str">
        <f>IF(SP_NORTE!M76="","*",SP_NORTE!M76)</f>
        <v>-</v>
      </c>
      <c r="H77" s="131" t="str">
        <f>IF(SP_NORTE!K76="","*",SP_NORTE!K76)</f>
        <v>*</v>
      </c>
      <c r="I77" s="128" t="str">
        <f>IF(SP_NORTE!O76="","*",SP_NORTE!O76)</f>
        <v>*</v>
      </c>
      <c r="J77" s="128" t="str">
        <f>IF(SP_NORTE!P76="","*",SP_NORTE!P76)</f>
        <v>*</v>
      </c>
      <c r="K77" s="92" t="str">
        <f>IF(SP_NORTE!AK76="","*",SP_NORTE!AK76)</f>
        <v>-</v>
      </c>
      <c r="L77" s="92" t="str">
        <f>IF(SP_NORTE!AM76="","*",SP_NORTE!AM76)</f>
        <v>-</v>
      </c>
      <c r="M77" s="92">
        <f>IF(SP_NORTE!AP76="","*",SP_NORTE!AP76)</f>
        <v>0</v>
      </c>
      <c r="N77" s="92" t="str">
        <f>IF(SP_NORTE!AM76="","*",SP_NORTE!AM76)</f>
        <v>-</v>
      </c>
      <c r="O77" s="124" t="str">
        <f>IF(SP_NORTE!BH76="","*",SP_NORTE!BH76)</f>
        <v>*</v>
      </c>
      <c r="P77" s="212" t="str">
        <f>IF($A$2=1,IF(SP_NORTE!BJ76="","*",SP_NORTE!BJ76),IF(SP_NORTE!BK76="","*",SP_NORTE!BK76))</f>
        <v>*</v>
      </c>
    </row>
    <row r="78" spans="1:16" hidden="1">
      <c r="A78" s="91" t="str">
        <f>IF(SP_NORTE!B77="","*",SP_NORTE!B77)</f>
        <v>*</v>
      </c>
      <c r="B78" s="92" t="str">
        <f>IF(SP_NORTE!X77="","*",SP_NORTE!X77)</f>
        <v>Contrato</v>
      </c>
      <c r="C78" s="92" t="str">
        <f>IF(SP_NORTE!S77="","*",SP_NORTE!S77)</f>
        <v>SP NORTE</v>
      </c>
      <c r="D78" s="92" t="str">
        <f>IF(SP_NORTE!T77="","*",SP_NORTE!T77)</f>
        <v>ZCZ-ZTI</v>
      </c>
      <c r="E78" s="92" t="str">
        <f>IF(SP_NORTE!D77="","*",SP_NORTE!D77)</f>
        <v>A74</v>
      </c>
      <c r="F78" s="92" t="str">
        <f>IF(SP_NORTE!H77="","*",SP_NORTE!H77)</f>
        <v>ZTO</v>
      </c>
      <c r="G78" s="92" t="str">
        <f>IF(SP_NORTE!M77="","*",SP_NORTE!M77)</f>
        <v>ZTO-ZRX</v>
      </c>
      <c r="H78" s="131">
        <f>IF(SP_NORTE!K77="","*",SP_NORTE!K77)</f>
        <v>244</v>
      </c>
      <c r="I78" s="128">
        <f>IF(SP_NORTE!O77="","*",SP_NORTE!O77)</f>
        <v>0.375</v>
      </c>
      <c r="J78" s="128">
        <f>IF(SP_NORTE!P77="","*",SP_NORTE!P77)</f>
        <v>4.1666666666666664E-2</v>
      </c>
      <c r="K78" s="92" t="str">
        <f>IF(SP_NORTE!AK77="","*",SP_NORTE!AK77)</f>
        <v>ZTO</v>
      </c>
      <c r="L78" s="92" t="str">
        <f>IF(SP_NORTE!AM77="","*",SP_NORTE!AM77)</f>
        <v>ZTO-ZRX</v>
      </c>
      <c r="M78" s="92">
        <f>IF(SP_NORTE!AP77="","*",SP_NORTE!AP77)</f>
        <v>244</v>
      </c>
      <c r="N78" s="92" t="str">
        <f>IF(SP_NORTE!AM77="","*",SP_NORTE!AM77)</f>
        <v>ZTO-ZRX</v>
      </c>
      <c r="O78" s="124" t="str">
        <f>IF(SP_NORTE!BH77="","*",SP_NORTE!BH77)</f>
        <v>*</v>
      </c>
      <c r="P78" s="212" t="str">
        <f>IF($A$2=1,IF(SP_NORTE!BJ77="","*",SP_NORTE!BJ77),IF(SP_NORTE!BK77="","*",SP_NORTE!BK77))</f>
        <v>*</v>
      </c>
    </row>
    <row r="79" spans="1:16" hidden="1">
      <c r="A79" s="91" t="str">
        <f>IF(SP_NORTE!B78="","*",SP_NORTE!B78)</f>
        <v>*</v>
      </c>
      <c r="B79" s="92" t="str">
        <f>IF(SP_NORTE!X78="","*",SP_NORTE!X78)</f>
        <v>*</v>
      </c>
      <c r="C79" s="92" t="str">
        <f>IF(SP_NORTE!S78="","*",SP_NORTE!S78)</f>
        <v>-</v>
      </c>
      <c r="D79" s="92" t="str">
        <f>IF(SP_NORTE!T78="","*",SP_NORTE!T78)</f>
        <v>-</v>
      </c>
      <c r="E79" s="92" t="str">
        <f>IF(SP_NORTE!D78="","*",SP_NORTE!D78)</f>
        <v>*</v>
      </c>
      <c r="F79" s="92" t="str">
        <f>IF(SP_NORTE!H78="","*",SP_NORTE!H78)</f>
        <v>-</v>
      </c>
      <c r="G79" s="92" t="str">
        <f>IF(SP_NORTE!M78="","*",SP_NORTE!M78)</f>
        <v>-</v>
      </c>
      <c r="H79" s="131" t="str">
        <f>IF(SP_NORTE!K78="","*",SP_NORTE!K78)</f>
        <v>*</v>
      </c>
      <c r="I79" s="128" t="str">
        <f>IF(SP_NORTE!O78="","*",SP_NORTE!O78)</f>
        <v>*</v>
      </c>
      <c r="J79" s="128" t="str">
        <f>IF(SP_NORTE!P78="","*",SP_NORTE!P78)</f>
        <v>*</v>
      </c>
      <c r="K79" s="92" t="str">
        <f>IF(SP_NORTE!AK78="","*",SP_NORTE!AK78)</f>
        <v>-</v>
      </c>
      <c r="L79" s="92" t="str">
        <f>IF(SP_NORTE!AM78="","*",SP_NORTE!AM78)</f>
        <v>-</v>
      </c>
      <c r="M79" s="92">
        <f>IF(SP_NORTE!AP78="","*",SP_NORTE!AP78)</f>
        <v>0</v>
      </c>
      <c r="N79" s="92" t="str">
        <f>IF(SP_NORTE!AM78="","*",SP_NORTE!AM78)</f>
        <v>-</v>
      </c>
      <c r="O79" s="124" t="str">
        <f>IF(SP_NORTE!BH78="","*",SP_NORTE!BH78)</f>
        <v>*</v>
      </c>
      <c r="P79" s="212" t="str">
        <f>IF($A$2=1,IF(SP_NORTE!BJ78="","*",SP_NORTE!BJ78),IF(SP_NORTE!BK78="","*",SP_NORTE!BK78))</f>
        <v>*</v>
      </c>
    </row>
    <row r="80" spans="1:16" hidden="1">
      <c r="A80" s="91">
        <f>IF(SP_NORTE!B79="","*",SP_NORTE!B79)</f>
        <v>45936</v>
      </c>
      <c r="B80" s="92" t="str">
        <f>IF(SP_NORTE!X79="","*",SP_NORTE!X79)</f>
        <v>Oportunidade</v>
      </c>
      <c r="C80" s="92" t="str">
        <f>IF(SP_NORTE!S79="","*",SP_NORTE!S79)</f>
        <v>SP NORTE</v>
      </c>
      <c r="D80" s="92" t="str">
        <f>IF(SP_NORTE!T79="","*",SP_NORTE!T79)</f>
        <v>TMI-ZEB</v>
      </c>
      <c r="E80" s="92" t="str">
        <f>IF(SP_NORTE!D79="","*",SP_NORTE!D79)</f>
        <v>V97</v>
      </c>
      <c r="F80" s="92" t="str">
        <f>IF(SP_NORTE!H79="","*",SP_NORTE!H79)</f>
        <v>ZRLZED</v>
      </c>
      <c r="G80" s="92" t="str">
        <f>IF(SP_NORTE!M79="","*",SP_NORTE!M79)</f>
        <v>ZED-ZEC</v>
      </c>
      <c r="H80" s="131">
        <f>IF(SP_NORTE!K79="","*",SP_NORTE!K79)</f>
        <v>338</v>
      </c>
      <c r="I80" s="128">
        <f>IF(SP_NORTE!O79="","*",SP_NORTE!O79)</f>
        <v>0.375</v>
      </c>
      <c r="J80" s="128">
        <f>IF(SP_NORTE!P79="","*",SP_NORTE!P79)</f>
        <v>4.1666666666666664E-2</v>
      </c>
      <c r="K80" s="92" t="str">
        <f>IF(SP_NORTE!AK79="","*",SP_NORTE!AK79)</f>
        <v>ZRLZED</v>
      </c>
      <c r="L80" s="92" t="str">
        <f>IF(SP_NORTE!AM79="","*",SP_NORTE!AM79)</f>
        <v>ZED-ZEC</v>
      </c>
      <c r="M80" s="92">
        <f>IF(SP_NORTE!AP79="","*",SP_NORTE!AP79)</f>
        <v>338</v>
      </c>
      <c r="N80" s="92" t="str">
        <f>IF(SP_NORTE!AM79="","*",SP_NORTE!AM79)</f>
        <v>ZED-ZEC</v>
      </c>
      <c r="O80" s="124">
        <f>IF(SP_NORTE!BH79="","*",SP_NORTE!BH79)</f>
        <v>2</v>
      </c>
      <c r="P80" s="212" t="str">
        <f>IF($A$2=1,IF(SP_NORTE!BJ79="","*",SP_NORTE!BJ79),IF(SP_NORTE!BK79="","*",SP_NORTE!BK79))</f>
        <v>Macro 1 08:37/Lic. 10:55/Em inspeção</v>
      </c>
    </row>
    <row r="81" spans="1:16" hidden="1">
      <c r="A81" s="91" t="str">
        <f>IF(SP_NORTE!B80="","*",SP_NORTE!B80)</f>
        <v>*</v>
      </c>
      <c r="B81" s="92" t="str">
        <f>IF(SP_NORTE!X80="","*",SP_NORTE!X80)</f>
        <v>*</v>
      </c>
      <c r="C81" s="92" t="str">
        <f>IF(SP_NORTE!S80="","*",SP_NORTE!S80)</f>
        <v>-</v>
      </c>
      <c r="D81" s="92" t="str">
        <f>IF(SP_NORTE!T80="","*",SP_NORTE!T80)</f>
        <v>-</v>
      </c>
      <c r="E81" s="92" t="str">
        <f>IF(SP_NORTE!D80="","*",SP_NORTE!D80)</f>
        <v>*</v>
      </c>
      <c r="F81" s="92" t="str">
        <f>IF(SP_NORTE!H80="","*",SP_NORTE!H80)</f>
        <v>-</v>
      </c>
      <c r="G81" s="92" t="str">
        <f>IF(SP_NORTE!M80="","*",SP_NORTE!M80)</f>
        <v>-</v>
      </c>
      <c r="H81" s="131" t="str">
        <f>IF(SP_NORTE!K80="","*",SP_NORTE!K80)</f>
        <v>*</v>
      </c>
      <c r="I81" s="128" t="str">
        <f>IF(SP_NORTE!O80="","*",SP_NORTE!O80)</f>
        <v>*</v>
      </c>
      <c r="J81" s="128" t="str">
        <f>IF(SP_NORTE!P80="","*",SP_NORTE!P80)</f>
        <v>*</v>
      </c>
      <c r="K81" s="92" t="str">
        <f>IF(SP_NORTE!AK80="","*",SP_NORTE!AK80)</f>
        <v>-</v>
      </c>
      <c r="L81" s="92" t="str">
        <f>IF(SP_NORTE!AM80="","*",SP_NORTE!AM80)</f>
        <v>-</v>
      </c>
      <c r="M81" s="92">
        <f>IF(SP_NORTE!AP80="","*",SP_NORTE!AP80)</f>
        <v>0</v>
      </c>
      <c r="N81" s="92" t="str">
        <f>IF(SP_NORTE!AM80="","*",SP_NORTE!AM80)</f>
        <v>-</v>
      </c>
      <c r="O81" s="124" t="str">
        <f>IF(SP_NORTE!BH80="","*",SP_NORTE!BH80)</f>
        <v>*</v>
      </c>
      <c r="P81" s="212" t="str">
        <f>IF($A$2=1,IF(SP_NORTE!BJ80="","*",SP_NORTE!BJ80),IF(SP_NORTE!BK80="","*",SP_NORTE!BK80))</f>
        <v>*</v>
      </c>
    </row>
    <row r="82" spans="1:16" hidden="1">
      <c r="A82" s="91" t="str">
        <f>IF(SP_NORTE!B81="","*",SP_NORTE!B81)</f>
        <v>*</v>
      </c>
      <c r="B82" s="92" t="str">
        <f>IF(SP_NORTE!X81="","*",SP_NORTE!X81)</f>
        <v>*</v>
      </c>
      <c r="C82" s="92" t="str">
        <f>IF(SP_NORTE!S81="","*",SP_NORTE!S81)</f>
        <v>-</v>
      </c>
      <c r="D82" s="92" t="str">
        <f>IF(SP_NORTE!T81="","*",SP_NORTE!T81)</f>
        <v>-</v>
      </c>
      <c r="E82" s="92" t="str">
        <f>IF(SP_NORTE!D81="","*",SP_NORTE!D81)</f>
        <v>*</v>
      </c>
      <c r="F82" s="92" t="str">
        <f>IF(SP_NORTE!H81="","*",SP_NORTE!H81)</f>
        <v>-</v>
      </c>
      <c r="G82" s="92" t="str">
        <f>IF(SP_NORTE!M81="","*",SP_NORTE!M81)</f>
        <v>-</v>
      </c>
      <c r="H82" s="131" t="str">
        <f>IF(SP_NORTE!K81="","*",SP_NORTE!K81)</f>
        <v>*</v>
      </c>
      <c r="I82" s="128" t="str">
        <f>IF(SP_NORTE!O81="","*",SP_NORTE!O81)</f>
        <v>*</v>
      </c>
      <c r="J82" s="128" t="str">
        <f>IF(SP_NORTE!P81="","*",SP_NORTE!P81)</f>
        <v>*</v>
      </c>
      <c r="K82" s="92" t="str">
        <f>IF(SP_NORTE!AK81="","*",SP_NORTE!AK81)</f>
        <v>-</v>
      </c>
      <c r="L82" s="92" t="str">
        <f>IF(SP_NORTE!AM81="","*",SP_NORTE!AM81)</f>
        <v>-</v>
      </c>
      <c r="M82" s="92">
        <f>IF(SP_NORTE!AP81="","*",SP_NORTE!AP81)</f>
        <v>0</v>
      </c>
      <c r="N82" s="92" t="str">
        <f>IF(SP_NORTE!AM81="","*",SP_NORTE!AM81)</f>
        <v>-</v>
      </c>
      <c r="O82" s="124" t="str">
        <f>IF(SP_NORTE!BH81="","*",SP_NORTE!BH81)</f>
        <v>*</v>
      </c>
      <c r="P82" s="212" t="str">
        <f>IF($A$2=1,IF(SP_NORTE!BJ81="","*",SP_NORTE!BJ81),IF(SP_NORTE!BK81="","*",SP_NORTE!BK81))</f>
        <v>*</v>
      </c>
    </row>
    <row r="83" spans="1:16" hidden="1">
      <c r="A83" s="91">
        <f>IF(SP_NORTE!B82="","*",SP_NORTE!B82)</f>
        <v>45936</v>
      </c>
      <c r="B83" s="92" t="str">
        <f>IF(SP_NORTE!X82="","*",SP_NORTE!X82)</f>
        <v>Oportunidade</v>
      </c>
      <c r="C83" s="92" t="str">
        <f>IF(SP_NORTE!S82="","*",SP_NORTE!S82)</f>
        <v>SP NORTE</v>
      </c>
      <c r="D83" s="92" t="str">
        <f>IF(SP_NORTE!T82="","*",SP_NORTE!T82)</f>
        <v>ZEB-ZCZ</v>
      </c>
      <c r="E83" s="92" t="str">
        <f>IF(SP_NORTE!D82="","*",SP_NORTE!D82)</f>
        <v>V87</v>
      </c>
      <c r="F83" s="92" t="str">
        <f>IF(SP_NORTE!H82="","*",SP_NORTE!H82)</f>
        <v>ZEH2</v>
      </c>
      <c r="G83" s="92" t="str">
        <f>IF(SP_NORTE!M82="","*",SP_NORTE!M82)</f>
        <v>ZEH-ZEC</v>
      </c>
      <c r="H83" s="131">
        <f>IF(SP_NORTE!K82="","*",SP_NORTE!K82)</f>
        <v>192</v>
      </c>
      <c r="I83" s="128">
        <f>IF(SP_NORTE!O82="","*",SP_NORTE!O82)</f>
        <v>0.375</v>
      </c>
      <c r="J83" s="128">
        <f>IF(SP_NORTE!P82="","*",SP_NORTE!P82)</f>
        <v>4.1666666666666664E-2</v>
      </c>
      <c r="K83" s="92" t="str">
        <f>IF(SP_NORTE!AK82="","*",SP_NORTE!AK82)</f>
        <v>ZEH2</v>
      </c>
      <c r="L83" s="92" t="str">
        <f>IF(SP_NORTE!AM82="","*",SP_NORTE!AM82)</f>
        <v>ZEH-ZJA</v>
      </c>
      <c r="M83" s="92">
        <f>IF(SP_NORTE!AP82="","*",SP_NORTE!AP82)</f>
        <v>192</v>
      </c>
      <c r="N83" s="92" t="str">
        <f>IF(SP_NORTE!AM82="","*",SP_NORTE!AM82)</f>
        <v>ZEH-ZJA</v>
      </c>
      <c r="O83" s="124">
        <f>IF(SP_NORTE!BH82="","*",SP_NORTE!BH82)</f>
        <v>2</v>
      </c>
      <c r="P83" s="212" t="str">
        <f>IF($A$2=1,IF(SP_NORTE!BJ82="","*",SP_NORTE!BJ82),IF(SP_NORTE!BK82="","*",SP_NORTE!BK82))</f>
        <v>Macro 1 08:05/Lic. 10:09/Em deslocamento para o acidente em ZJA</v>
      </c>
    </row>
    <row r="84" spans="1:16" hidden="1">
      <c r="A84" s="91">
        <f>IF(SP_NORTE!B83="","*",SP_NORTE!B83)</f>
        <v>45936</v>
      </c>
      <c r="B84" s="92" t="str">
        <f>IF(SP_NORTE!X83="","*",SP_NORTE!X83)</f>
        <v>Extra</v>
      </c>
      <c r="C84" s="92" t="str">
        <f>IF(SP_NORTE!S83="","*",SP_NORTE!S83)</f>
        <v>SP NORTE</v>
      </c>
      <c r="D84" s="92" t="str">
        <f>IF(SP_NORTE!T83="","*",SP_NORTE!T83)</f>
        <v>TMI-ZEB</v>
      </c>
      <c r="E84" s="92" t="str">
        <f>IF(SP_NORTE!D83="","*",SP_NORTE!D83)</f>
        <v>V87</v>
      </c>
      <c r="F84" s="92" t="str">
        <f>IF(SP_NORTE!H83="","*",SP_NORTE!H83)</f>
        <v>ZEC2</v>
      </c>
      <c r="G84" s="92" t="str">
        <f>IF(SP_NORTE!M83="","*",SP_NORTE!M83)</f>
        <v>ZJA</v>
      </c>
      <c r="H84" s="131">
        <f>IF(SP_NORTE!K83="","*",SP_NORTE!K83)</f>
        <v>373</v>
      </c>
      <c r="I84" s="128">
        <f>IF(SP_NORTE!O83="","*",SP_NORTE!O83)</f>
        <v>0.875</v>
      </c>
      <c r="J84" s="128">
        <f>IF(SP_NORTE!P83="","*",SP_NORTE!P83)</f>
        <v>4.1666666666666664E-2</v>
      </c>
      <c r="K84" s="92" t="str">
        <f>IF(SP_NORTE!AK83="","*",SP_NORTE!AK83)</f>
        <v>ZEC2</v>
      </c>
      <c r="L84" s="92" t="str">
        <f>IF(SP_NORTE!AM83="","*",SP_NORTE!AM83)</f>
        <v>ZJA</v>
      </c>
      <c r="M84" s="92">
        <f>IF(SP_NORTE!AP83="","*",SP_NORTE!AP83)</f>
        <v>373</v>
      </c>
      <c r="N84" s="92" t="str">
        <f>IF(SP_NORTE!AM83="","*",SP_NORTE!AM83)</f>
        <v>ZJA</v>
      </c>
      <c r="O84" s="124">
        <f>IF(SP_NORTE!BH83="","*",SP_NORTE!BH83)</f>
        <v>2</v>
      </c>
      <c r="P84" s="212" t="str">
        <f>IF($A$2=1,IF(SP_NORTE!BJ83="","*",SP_NORTE!BJ83),IF(SP_NORTE!BK83="","*",SP_NORTE!BK83))</f>
        <v>Realizado trabalho no acidente em ZJA.</v>
      </c>
    </row>
    <row r="85" spans="1:16" hidden="1">
      <c r="A85" s="91">
        <f>IF(SP_NORTE!B84="","*",SP_NORTE!B84)</f>
        <v>45936</v>
      </c>
      <c r="B85" s="92" t="str">
        <f>IF(SP_NORTE!X84="","*",SP_NORTE!X84)</f>
        <v>Contrato</v>
      </c>
      <c r="C85" s="92" t="str">
        <f>IF(SP_NORTE!S84="","*",SP_NORTE!S84)</f>
        <v>SP NORTE</v>
      </c>
      <c r="D85" s="92" t="str">
        <f>IF(SP_NORTE!T84="","*",SP_NORTE!T84)</f>
        <v>ZCZ-ZTI</v>
      </c>
      <c r="E85" s="92" t="str">
        <f>IF(SP_NORTE!D84="","*",SP_NORTE!D84)</f>
        <v>A74</v>
      </c>
      <c r="F85" s="92">
        <f>IF(SP_NORTE!H84="","*",SP_NORTE!H84)</f>
        <v>249250</v>
      </c>
      <c r="G85" s="92" t="str">
        <f>IF(SP_NORTE!M84="","*",SP_NORTE!M84)</f>
        <v>ZTO-ZRX</v>
      </c>
      <c r="H85" s="131">
        <f>IF(SP_NORTE!K84="","*",SP_NORTE!K84)</f>
        <v>249</v>
      </c>
      <c r="I85" s="128">
        <f>IF(SP_NORTE!O84="","*",SP_NORTE!O84)</f>
        <v>0.375</v>
      </c>
      <c r="J85" s="128">
        <f>IF(SP_NORTE!P84="","*",SP_NORTE!P84)</f>
        <v>4.1666666666666664E-2</v>
      </c>
      <c r="K85" s="92">
        <f>IF(SP_NORTE!AK84="","*",SP_NORTE!AK84)</f>
        <v>249250</v>
      </c>
      <c r="L85" s="92" t="str">
        <f>IF(SP_NORTE!AM84="","*",SP_NORTE!AM84)</f>
        <v>ZTO-ZRX</v>
      </c>
      <c r="M85" s="92">
        <f>IF(SP_NORTE!AP84="","*",SP_NORTE!AP84)</f>
        <v>249</v>
      </c>
      <c r="N85" s="92" t="str">
        <f>IF(SP_NORTE!AM84="","*",SP_NORTE!AM84)</f>
        <v>ZTO-ZRX</v>
      </c>
      <c r="O85" s="124">
        <f>IF(SP_NORTE!BH84="","*",SP_NORTE!BH84)</f>
        <v>0</v>
      </c>
      <c r="P85" s="212" t="str">
        <f>IF($A$2=1,IF(SP_NORTE!BJ84="","*",SP_NORTE!BJ84),IF(SP_NORTE!BK84="","*",SP_NORTE!BK84))</f>
        <v>Não solicita hoje/Operador no hospital</v>
      </c>
    </row>
    <row r="86" spans="1:16" hidden="1">
      <c r="A86" s="91">
        <f>IF(SP_NORTE!B85="","*",SP_NORTE!B85)</f>
        <v>45936</v>
      </c>
      <c r="B86" s="92" t="str">
        <f>IF(SP_NORTE!X85="","*",SP_NORTE!X85)</f>
        <v>Oportunidade</v>
      </c>
      <c r="C86" s="92" t="str">
        <f>IF(SP_NORTE!S85="","*",SP_NORTE!S85)</f>
        <v>SP NORTE</v>
      </c>
      <c r="D86" s="92" t="str">
        <f>IF(SP_NORTE!T85="","*",SP_NORTE!T85)</f>
        <v>ZCZ-ZTI</v>
      </c>
      <c r="E86" s="92" t="str">
        <f>IF(SP_NORTE!D85="","*",SP_NORTE!D85)</f>
        <v>EDVAN (TP-691)</v>
      </c>
      <c r="F86" s="92" t="str">
        <f>IF(SP_NORTE!H85="","*",SP_NORTE!H85)</f>
        <v>-</v>
      </c>
      <c r="G86" s="92" t="str">
        <f>IF(SP_NORTE!M85="","*",SP_NORTE!M85)</f>
        <v>ZTI</v>
      </c>
      <c r="H86" s="131">
        <f>IF(SP_NORTE!K85="","*",SP_NORTE!K85)</f>
        <v>231.7</v>
      </c>
      <c r="I86" s="128">
        <f>IF(SP_NORTE!O85="","*",SP_NORTE!O85)</f>
        <v>0.41666666666666669</v>
      </c>
      <c r="J86" s="128">
        <f>IF(SP_NORTE!P85="","*",SP_NORTE!P85)</f>
        <v>6.25E-2</v>
      </c>
      <c r="K86" s="92" t="str">
        <f>IF(SP_NORTE!AK85="","*",SP_NORTE!AK85)</f>
        <v>-</v>
      </c>
      <c r="L86" s="92" t="str">
        <f>IF(SP_NORTE!AM85="","*",SP_NORTE!AM85)</f>
        <v>ZTI</v>
      </c>
      <c r="M86" s="92">
        <f>IF(SP_NORTE!AP85="","*",SP_NORTE!AP85)</f>
        <v>231.7</v>
      </c>
      <c r="N86" s="92" t="str">
        <f>IF(SP_NORTE!AM85="","*",SP_NORTE!AM85)</f>
        <v>ZTI</v>
      </c>
      <c r="O86" s="124">
        <f>IF(SP_NORTE!BH85="","*",SP_NORTE!BH85)</f>
        <v>0</v>
      </c>
      <c r="P86" s="212" t="str">
        <f>IF($A$2=1,IF(SP_NORTE!BJ85="","*",SP_NORTE!BJ85),IF(SP_NORTE!BK85="","*",SP_NORTE!BK85))</f>
        <v>Não solicita hoje/Turma finalizando outra atividade</v>
      </c>
    </row>
    <row r="87" spans="1:16" hidden="1">
      <c r="A87" s="91">
        <f>IF(SP_NORTE!B86="","*",SP_NORTE!B86)</f>
        <v>45936</v>
      </c>
      <c r="B87" s="92" t="str">
        <f>IF(SP_NORTE!X86="","*",SP_NORTE!X86)</f>
        <v>Oportunidade</v>
      </c>
      <c r="C87" s="92" t="str">
        <f>IF(SP_NORTE!S86="","*",SP_NORTE!S86)</f>
        <v>SP NORTE</v>
      </c>
      <c r="D87" s="92" t="str">
        <f>IF(SP_NORTE!T86="","*",SP_NORTE!T86)</f>
        <v>ZBV-ZTI</v>
      </c>
      <c r="E87" s="92" t="str">
        <f>IF(SP_NORTE!D86="","*",SP_NORTE!D86)</f>
        <v>KLECIO (TP-699)</v>
      </c>
      <c r="F87" s="92" t="str">
        <f>IF(SP_NORTE!H86="","*",SP_NORTE!H86)</f>
        <v>ZCD2</v>
      </c>
      <c r="G87" s="92" t="str">
        <f>IF(SP_NORTE!M86="","*",SP_NORTE!M86)</f>
        <v>ZCD</v>
      </c>
      <c r="H87" s="131">
        <f>IF(SP_NORTE!K86="","*",SP_NORTE!K86)</f>
        <v>117.2</v>
      </c>
      <c r="I87" s="128">
        <f>IF(SP_NORTE!O86="","*",SP_NORTE!O86)</f>
        <v>0.375</v>
      </c>
      <c r="J87" s="128">
        <f>IF(SP_NORTE!P86="","*",SP_NORTE!P86)</f>
        <v>6.25E-2</v>
      </c>
      <c r="K87" s="92" t="str">
        <f>IF(SP_NORTE!AK86="","*",SP_NORTE!AK86)</f>
        <v>ZCD2</v>
      </c>
      <c r="L87" s="92" t="str">
        <f>IF(SP_NORTE!AM86="","*",SP_NORTE!AM86)</f>
        <v>ZCD</v>
      </c>
      <c r="M87" s="92">
        <f>IF(SP_NORTE!AP86="","*",SP_NORTE!AP86)</f>
        <v>117.2</v>
      </c>
      <c r="N87" s="92" t="str">
        <f>IF(SP_NORTE!AM86="","*",SP_NORTE!AM86)</f>
        <v>ZCD</v>
      </c>
      <c r="O87" s="124">
        <f>IF(SP_NORTE!BH86="","*",SP_NORTE!BH86)</f>
        <v>0</v>
      </c>
      <c r="P87" s="212" t="str">
        <f>IF($A$2=1,IF(SP_NORTE!BJ86="","*",SP_NORTE!BJ86),IF(SP_NORTE!BK86="","*",SP_NORTE!BK86))</f>
        <v>Turma pronta 08:41/Sem oportunidade</v>
      </c>
    </row>
    <row r="88" spans="1:16" hidden="1">
      <c r="A88" s="91">
        <f>IF(SP_NORTE!B87="","*",SP_NORTE!B87)</f>
        <v>45936</v>
      </c>
      <c r="B88" s="92" t="str">
        <f>IF(SP_NORTE!X87="","*",SP_NORTE!X87)</f>
        <v>Oportunidade</v>
      </c>
      <c r="C88" s="92" t="str">
        <f>IF(SP_NORTE!S87="","*",SP_NORTE!S87)</f>
        <v>SP NORTE</v>
      </c>
      <c r="D88" s="92" t="str">
        <f>IF(SP_NORTE!T87="","*",SP_NORTE!T87)</f>
        <v>TMI-ZEB</v>
      </c>
      <c r="E88" s="92" t="str">
        <f>IF(SP_NORTE!D87="","*",SP_NORTE!D87)</f>
        <v>MAXSUEL (TP-878)</v>
      </c>
      <c r="F88" s="92" t="str">
        <f>IF(SP_NORTE!H87="","*",SP_NORTE!H87)</f>
        <v>ZEC2</v>
      </c>
      <c r="G88" s="92" t="str">
        <f>IF(SP_NORTE!M87="","*",SP_NORTE!M87)</f>
        <v>ZEC</v>
      </c>
      <c r="H88" s="131">
        <f>IF(SP_NORTE!K87="","*",SP_NORTE!K87)</f>
        <v>263.39999999999998</v>
      </c>
      <c r="I88" s="128">
        <f>IF(SP_NORTE!O87="","*",SP_NORTE!O87)</f>
        <v>0.39583333333333331</v>
      </c>
      <c r="J88" s="128">
        <f>IF(SP_NORTE!P87="","*",SP_NORTE!P87)</f>
        <v>6.25E-2</v>
      </c>
      <c r="K88" s="92" t="str">
        <f>IF(SP_NORTE!AK87="","*",SP_NORTE!AK87)</f>
        <v>ZEC2</v>
      </c>
      <c r="L88" s="92" t="str">
        <f>IF(SP_NORTE!AM87="","*",SP_NORTE!AM87)</f>
        <v>ZEC</v>
      </c>
      <c r="M88" s="92">
        <f>IF(SP_NORTE!AP87="","*",SP_NORTE!AP87)</f>
        <v>263.39999999999998</v>
      </c>
      <c r="N88" s="92" t="str">
        <f>IF(SP_NORTE!AM87="","*",SP_NORTE!AM87)</f>
        <v>ZEC</v>
      </c>
      <c r="O88" s="124">
        <f>IF(SP_NORTE!BH87="","*",SP_NORTE!BH87)</f>
        <v>0</v>
      </c>
      <c r="P88" s="212" t="str">
        <f>IF($A$2=1,IF(SP_NORTE!BJ87="","*",SP_NORTE!BJ87),IF(SP_NORTE!BK87="","*",SP_NORTE!BK87))</f>
        <v>Turma pronta 09:24/Sem oportunidade</v>
      </c>
    </row>
    <row r="89" spans="1:16" hidden="1">
      <c r="A89" s="91">
        <f>IF(SP_NORTE!B88="","*",SP_NORTE!B88)</f>
        <v>45936</v>
      </c>
      <c r="B89" s="92" t="str">
        <f>IF(SP_NORTE!X88="","*",SP_NORTE!X88)</f>
        <v>Oportunidade</v>
      </c>
      <c r="C89" s="92" t="str">
        <f>IF(SP_NORTE!S88="","*",SP_NORTE!S88)</f>
        <v>SP NORTE</v>
      </c>
      <c r="D89" s="92" t="str">
        <f>IF(SP_NORTE!T88="","*",SP_NORTE!T88)</f>
        <v>TMI-ZEB</v>
      </c>
      <c r="E89" s="92" t="str">
        <f>IF(SP_NORTE!D88="","*",SP_NORTE!D88)</f>
        <v>JULIO (TP-697)</v>
      </c>
      <c r="F89" s="92" t="str">
        <f>IF(SP_NORTE!H88="","*",SP_NORTE!H88)</f>
        <v>ZEC2</v>
      </c>
      <c r="G89" s="92" t="str">
        <f>IF(SP_NORTE!M88="","*",SP_NORTE!M88)</f>
        <v>ZEC</v>
      </c>
      <c r="H89" s="131">
        <f>IF(SP_NORTE!K88="","*",SP_NORTE!K88)</f>
        <v>262.39999999999998</v>
      </c>
      <c r="I89" s="128">
        <f>IF(SP_NORTE!O88="","*",SP_NORTE!O88)</f>
        <v>0.39583333333333331</v>
      </c>
      <c r="J89" s="128">
        <f>IF(SP_NORTE!P88="","*",SP_NORTE!P88)</f>
        <v>6.25E-2</v>
      </c>
      <c r="K89" s="92" t="str">
        <f>IF(SP_NORTE!AK88="","*",SP_NORTE!AK88)</f>
        <v>ZEC2</v>
      </c>
      <c r="L89" s="92" t="str">
        <f>IF(SP_NORTE!AM88="","*",SP_NORTE!AM88)</f>
        <v>ZEC</v>
      </c>
      <c r="M89" s="92">
        <f>IF(SP_NORTE!AP88="","*",SP_NORTE!AP88)</f>
        <v>262.39999999999998</v>
      </c>
      <c r="N89" s="92" t="str">
        <f>IF(SP_NORTE!AM88="","*",SP_NORTE!AM88)</f>
        <v>ZEC</v>
      </c>
      <c r="O89" s="124">
        <f>IF(SP_NORTE!BH88="","*",SP_NORTE!BH88)</f>
        <v>0</v>
      </c>
      <c r="P89" s="212" t="str">
        <f>IF($A$2=1,IF(SP_NORTE!BJ88="","*",SP_NORTE!BJ88),IF(SP_NORTE!BK88="","*",SP_NORTE!BK88))</f>
        <v>Turma pronta 09:24/Sem oportunidade</v>
      </c>
    </row>
    <row r="90" spans="1:16" hidden="1">
      <c r="A90" s="91" t="str">
        <f>IF(SP_NORTE!B89="","*",SP_NORTE!B89)</f>
        <v>*</v>
      </c>
      <c r="B90" s="92" t="str">
        <f>IF(SP_NORTE!X89="","*",SP_NORTE!X89)</f>
        <v>Oportunidade</v>
      </c>
      <c r="C90" s="92" t="str">
        <f>IF(SP_NORTE!S89="","*",SP_NORTE!S89)</f>
        <v>SP NORTE</v>
      </c>
      <c r="D90" s="92" t="str">
        <f>IF(SP_NORTE!T89="","*",SP_NORTE!T89)</f>
        <v>ZBV-ZTI</v>
      </c>
      <c r="E90" s="92" t="str">
        <f>IF(SP_NORTE!D89="","*",SP_NORTE!D89)</f>
        <v xml:space="preserve">TURMA FIXA VIA </v>
      </c>
      <c r="F90" s="92" t="str">
        <f>IF(SP_NORTE!H89="","*",SP_NORTE!H89)</f>
        <v>-</v>
      </c>
      <c r="G90" s="92" t="str">
        <f>IF(SP_NORTE!M89="","*",SP_NORTE!M89)</f>
        <v>ZBI</v>
      </c>
      <c r="H90" s="131">
        <f>IF(SP_NORTE!K89="","*",SP_NORTE!K89)</f>
        <v>53</v>
      </c>
      <c r="I90" s="128">
        <f>IF(SP_NORTE!O89="","*",SP_NORTE!O89)</f>
        <v>0.41666666666666669</v>
      </c>
      <c r="J90" s="128">
        <f>IF(SP_NORTE!P89="","*",SP_NORTE!P89)</f>
        <v>4.1666666666666664E-2</v>
      </c>
      <c r="K90" s="92" t="str">
        <f>IF(SP_NORTE!AK89="","*",SP_NORTE!AK89)</f>
        <v>-</v>
      </c>
      <c r="L90" s="92" t="str">
        <f>IF(SP_NORTE!AM89="","*",SP_NORTE!AM89)</f>
        <v>ZBI</v>
      </c>
      <c r="M90" s="92">
        <f>IF(SP_NORTE!AP89="","*",SP_NORTE!AP89)</f>
        <v>53</v>
      </c>
      <c r="N90" s="92" t="str">
        <f>IF(SP_NORTE!AM89="","*",SP_NORTE!AM89)</f>
        <v>ZBI</v>
      </c>
      <c r="O90" s="124" t="str">
        <f>IF(SP_NORTE!BH89="","*",SP_NORTE!BH89)</f>
        <v>*</v>
      </c>
      <c r="P90" s="212" t="str">
        <f>IF($A$2=1,IF(SP_NORTE!BJ89="","*",SP_NORTE!BJ89),IF(SP_NORTE!BK89="","*",SP_NORTE!BK89))</f>
        <v>*</v>
      </c>
    </row>
    <row r="91" spans="1:16" hidden="1">
      <c r="A91" s="91">
        <f>IF(SP_NORTE!B90="","*",SP_NORTE!B90)</f>
        <v>45936</v>
      </c>
      <c r="B91" s="92" t="str">
        <f>IF(SP_NORTE!X90="","*",SP_NORTE!X90)</f>
        <v>Oportunidade</v>
      </c>
      <c r="C91" s="92" t="str">
        <f>IF(SP_NORTE!S90="","*",SP_NORTE!S90)</f>
        <v>SP NORTE</v>
      </c>
      <c r="D91" s="92" t="str">
        <f>IF(SP_NORTE!T90="","*",SP_NORTE!T90)</f>
        <v>ZEB-ZCZ</v>
      </c>
      <c r="E91" s="92" t="str">
        <f>IF(SP_NORTE!D90="","*",SP_NORTE!D90)</f>
        <v>PEDRO (TP-696)</v>
      </c>
      <c r="F91" s="92" t="str">
        <f>IF(SP_NORTE!H90="","*",SP_NORTE!H90)</f>
        <v>ZGB1</v>
      </c>
      <c r="G91" s="92" t="str">
        <f>IF(SP_NORTE!M90="","*",SP_NORTE!M90)</f>
        <v>ZRU-ZGB</v>
      </c>
      <c r="H91" s="131">
        <f>IF(SP_NORTE!K90="","*",SP_NORTE!K90)</f>
        <v>205.83</v>
      </c>
      <c r="I91" s="128">
        <f>IF(SP_NORTE!O90="","*",SP_NORTE!O90)</f>
        <v>0.41666666666666669</v>
      </c>
      <c r="J91" s="128">
        <f>IF(SP_NORTE!P90="","*",SP_NORTE!P90)</f>
        <v>6.25E-2</v>
      </c>
      <c r="K91" s="92" t="str">
        <f>IF(SP_NORTE!AK90="","*",SP_NORTE!AK90)</f>
        <v>ZGB1</v>
      </c>
      <c r="L91" s="92" t="str">
        <f>IF(SP_NORTE!AM90="","*",SP_NORTE!AM90)</f>
        <v>ZRU-ZGB</v>
      </c>
      <c r="M91" s="92">
        <f>IF(SP_NORTE!AP90="","*",SP_NORTE!AP90)</f>
        <v>205.83</v>
      </c>
      <c r="N91" s="92" t="str">
        <f>IF(SP_NORTE!AM90="","*",SP_NORTE!AM90)</f>
        <v>ZRU-ZGB</v>
      </c>
      <c r="O91" s="124">
        <f>IF(SP_NORTE!BH90="","*",SP_NORTE!BH90)</f>
        <v>0</v>
      </c>
      <c r="P91" s="212" t="str">
        <f>IF($A$2=1,IF(SP_NORTE!BJ90="","*",SP_NORTE!BJ90),IF(SP_NORTE!BK90="","*",SP_NORTE!BK90))</f>
        <v>Não solicitou intervalo/Turma não conseguiu abrir boletim no local</v>
      </c>
    </row>
    <row r="92" spans="1:16" hidden="1">
      <c r="A92" s="91" t="str">
        <f>IF(SP_NORTE!B91="","*",SP_NORTE!B91)</f>
        <v>*</v>
      </c>
      <c r="B92" s="92" t="str">
        <f>IF(SP_NORTE!X91="","*",SP_NORTE!X91)</f>
        <v>*</v>
      </c>
      <c r="C92" s="92" t="str">
        <f>IF(SP_NORTE!S91="","*",SP_NORTE!S91)</f>
        <v>SP NORTE</v>
      </c>
      <c r="D92" s="92" t="str">
        <f>IF(SP_NORTE!T91="","*",SP_NORTE!T91)</f>
        <v>ZEB-ZCZ</v>
      </c>
      <c r="E92" s="92" t="str">
        <f>IF(SP_NORTE!D91="","*",SP_NORTE!D91)</f>
        <v>RAFAEL (TP-695)</v>
      </c>
      <c r="F92" s="92" t="str">
        <f>IF(SP_NORTE!H91="","*",SP_NORTE!H91)</f>
        <v>-</v>
      </c>
      <c r="G92" s="92" t="str">
        <f>IF(SP_NORTE!M91="","*",SP_NORTE!M91)</f>
        <v>ZCV-ZCT</v>
      </c>
      <c r="H92" s="131">
        <f>IF(SP_NORTE!K91="","*",SP_NORTE!K91)</f>
        <v>149</v>
      </c>
      <c r="I92" s="128" t="str">
        <f>IF(SP_NORTE!O91="","*",SP_NORTE!O91)</f>
        <v>*</v>
      </c>
      <c r="J92" s="128" t="str">
        <f>IF(SP_NORTE!P91="","*",SP_NORTE!P91)</f>
        <v>*</v>
      </c>
      <c r="K92" s="92" t="str">
        <f>IF(SP_NORTE!AK91="","*",SP_NORTE!AK91)</f>
        <v>-</v>
      </c>
      <c r="L92" s="92" t="str">
        <f>IF(SP_NORTE!AM91="","*",SP_NORTE!AM91)</f>
        <v>ZCV-ZCT</v>
      </c>
      <c r="M92" s="92">
        <f>IF(SP_NORTE!AP91="","*",SP_NORTE!AP91)</f>
        <v>149</v>
      </c>
      <c r="N92" s="92" t="str">
        <f>IF(SP_NORTE!AM91="","*",SP_NORTE!AM91)</f>
        <v>ZCV-ZCT</v>
      </c>
      <c r="O92" s="124" t="str">
        <f>IF(SP_NORTE!BH91="","*",SP_NORTE!BH91)</f>
        <v>*</v>
      </c>
      <c r="P92" s="212" t="str">
        <f>IF($A$2=1,IF(SP_NORTE!BJ91="","*",SP_NORTE!BJ91),IF(SP_NORTE!BK91="","*",SP_NORTE!BK91))</f>
        <v>*</v>
      </c>
    </row>
    <row r="93" spans="1:16">
      <c r="A93" s="91">
        <f>IF(SP_NORTE!B92="","*",SP_NORTE!B92)</f>
        <v>45937</v>
      </c>
      <c r="B93" s="92" t="str">
        <f>IF(SP_NORTE!X92="","*",SP_NORTE!X92)</f>
        <v>Oportunidade</v>
      </c>
      <c r="C93" s="92" t="str">
        <f>IF(SP_NORTE!S92="","*",SP_NORTE!S92)</f>
        <v>SP NORTE</v>
      </c>
      <c r="D93" s="92" t="str">
        <f>IF(SP_NORTE!T92="","*",SP_NORTE!T92)</f>
        <v>TMI-ZEB</v>
      </c>
      <c r="E93" s="92" t="str">
        <f>IF(SP_NORTE!D92="","*",SP_NORTE!D92)</f>
        <v>IGOR (TF-660)</v>
      </c>
      <c r="F93" s="92" t="str">
        <f>IF(SP_NORTE!H92="","*",SP_NORTE!H92)</f>
        <v>-</v>
      </c>
      <c r="G93" s="92" t="str">
        <f>IF(SP_NORTE!M92="","*",SP_NORTE!M92)</f>
        <v>ZUR-ZUE</v>
      </c>
      <c r="H93" s="131">
        <f>IF(SP_NORTE!K92="","*",SP_NORTE!K92)</f>
        <v>393</v>
      </c>
      <c r="I93" s="128">
        <f>IF(SP_NORTE!O92="","*",SP_NORTE!O92)</f>
        <v>0.375</v>
      </c>
      <c r="J93" s="128">
        <f>IF(SP_NORTE!P92="","*",SP_NORTE!P92)</f>
        <v>6.25E-2</v>
      </c>
      <c r="K93" s="92" t="str">
        <f>IF(SP_NORTE!AK92="","*",SP_NORTE!AK92)</f>
        <v>-</v>
      </c>
      <c r="L93" s="92" t="str">
        <f>IF(SP_NORTE!AM92="","*",SP_NORTE!AM92)</f>
        <v>ZUR-ZUE</v>
      </c>
      <c r="M93" s="92">
        <f>IF(SP_NORTE!AP92="","*",SP_NORTE!AP92)</f>
        <v>393</v>
      </c>
      <c r="N93" s="92" t="str">
        <f>IF(SP_NORTE!AM92="","*",SP_NORTE!AM92)</f>
        <v>ZUR-ZUE</v>
      </c>
      <c r="O93" s="124">
        <f>IF(SP_NORTE!BH92="","*",SP_NORTE!BH92)</f>
        <v>2</v>
      </c>
      <c r="P93" s="212" t="str">
        <f>IF($A$2=1,IF(SP_NORTE!BJ92="","*",SP_NORTE!BJ92),IF(SP_NORTE!BK92="","*",SP_NORTE!BK92))</f>
        <v>Devido trecho crítico, realizado 80m de nivelamento no km 393+000 em ZUR394</v>
      </c>
    </row>
    <row r="94" spans="1:16" ht="27">
      <c r="A94" s="91">
        <f>IF(SP_NORTE!B93="","*",SP_NORTE!B93)</f>
        <v>45937</v>
      </c>
      <c r="B94" s="92" t="str">
        <f>IF(SP_NORTE!X93="","*",SP_NORTE!X93)</f>
        <v>Oportunidade</v>
      </c>
      <c r="C94" s="92" t="str">
        <f>IF(SP_NORTE!S93="","*",SP_NORTE!S93)</f>
        <v>SP NORTE</v>
      </c>
      <c r="D94" s="92" t="str">
        <f>IF(SP_NORTE!T93="","*",SP_NORTE!T93)</f>
        <v>TMI-ZEB</v>
      </c>
      <c r="E94" s="92" t="str">
        <f>IF(SP_NORTE!D93="","*",SP_NORTE!D93)</f>
        <v>JOSIEL (TP-858)</v>
      </c>
      <c r="F94" s="92" t="str">
        <f>IF(SP_NORTE!H93="","*",SP_NORTE!H93)</f>
        <v>ZEC2</v>
      </c>
      <c r="G94" s="92" t="str">
        <f>IF(SP_NORTE!M93="","*",SP_NORTE!M93)</f>
        <v>ZEC-2</v>
      </c>
      <c r="H94" s="131">
        <f>IF(SP_NORTE!K93="","*",SP_NORTE!K93)</f>
        <v>261.10000000000002</v>
      </c>
      <c r="I94" s="128">
        <f>IF(SP_NORTE!O93="","*",SP_NORTE!O93)</f>
        <v>0.375</v>
      </c>
      <c r="J94" s="128">
        <f>IF(SP_NORTE!P93="","*",SP_NORTE!P93)</f>
        <v>6.25E-2</v>
      </c>
      <c r="K94" s="92" t="str">
        <f>IF(SP_NORTE!AK93="","*",SP_NORTE!AK93)</f>
        <v>-</v>
      </c>
      <c r="L94" s="92" t="str">
        <f>IF(SP_NORTE!AM93="","*",SP_NORTE!AM93)</f>
        <v>ZEC-2</v>
      </c>
      <c r="M94" s="92">
        <f>IF(SP_NORTE!AP93="","*",SP_NORTE!AP93)</f>
        <v>262.39999999999998</v>
      </c>
      <c r="N94" s="92" t="str">
        <f>IF(SP_NORTE!AM93="","*",SP_NORTE!AM93)</f>
        <v>ZEC-2</v>
      </c>
      <c r="O94" s="124">
        <f>IF(SP_NORTE!BH93="","*",SP_NORTE!BH93)</f>
        <v>0</v>
      </c>
      <c r="P94" s="212" t="str">
        <f>IF($A$2=1,IF(SP_NORTE!BJ93="","*",SP_NORTE!BJ93),IF(SP_NORTE!BK93="","*",SP_NORTE!BK93))</f>
        <v>TP Pronta 09h00. Devido trens impactados no acidente de ZJA, vazios parados em pátios ag. cruzamento com carregados (i11 em ZEC prev. ficar até 13h00 parado ag. cruzamento)</v>
      </c>
    </row>
    <row r="95" spans="1:16" ht="27">
      <c r="A95" s="91">
        <f>IF(SP_NORTE!B94="","*",SP_NORTE!B94)</f>
        <v>45937</v>
      </c>
      <c r="B95" s="92" t="str">
        <f>IF(SP_NORTE!X94="","*",SP_NORTE!X94)</f>
        <v>Oportunidade</v>
      </c>
      <c r="C95" s="92" t="str">
        <f>IF(SP_NORTE!S94="","*",SP_NORTE!S94)</f>
        <v>SP NORTE</v>
      </c>
      <c r="D95" s="92" t="str">
        <f>IF(SP_NORTE!T94="","*",SP_NORTE!T94)</f>
        <v>TMI-ZEB</v>
      </c>
      <c r="E95" s="92" t="str">
        <f>IF(SP_NORTE!D94="","*",SP_NORTE!D94)</f>
        <v>MAXSUEL (TP-878)</v>
      </c>
      <c r="F95" s="92" t="str">
        <f>IF(SP_NORTE!H94="","*",SP_NORTE!H94)</f>
        <v>ZEC2</v>
      </c>
      <c r="G95" s="92" t="str">
        <f>IF(SP_NORTE!M94="","*",SP_NORTE!M94)</f>
        <v>ZEC-2</v>
      </c>
      <c r="H95" s="131">
        <f>IF(SP_NORTE!K94="","*",SP_NORTE!K94)</f>
        <v>261.10000000000002</v>
      </c>
      <c r="I95" s="128">
        <f>IF(SP_NORTE!O94="","*",SP_NORTE!O94)</f>
        <v>0.375</v>
      </c>
      <c r="J95" s="128">
        <f>IF(SP_NORTE!P94="","*",SP_NORTE!P94)</f>
        <v>6.25E-2</v>
      </c>
      <c r="K95" s="92" t="str">
        <f>IF(SP_NORTE!AK94="","*",SP_NORTE!AK94)</f>
        <v>-</v>
      </c>
      <c r="L95" s="92" t="str">
        <f>IF(SP_NORTE!AM94="","*",SP_NORTE!AM94)</f>
        <v>ZEC-2</v>
      </c>
      <c r="M95" s="92">
        <f>IF(SP_NORTE!AP94="","*",SP_NORTE!AP94)</f>
        <v>262.39999999999998</v>
      </c>
      <c r="N95" s="92" t="str">
        <f>IF(SP_NORTE!AM94="","*",SP_NORTE!AM94)</f>
        <v>ZEC-2</v>
      </c>
      <c r="O95" s="124">
        <f>IF(SP_NORTE!BH94="","*",SP_NORTE!BH94)</f>
        <v>0</v>
      </c>
      <c r="P95" s="212" t="str">
        <f>IF($A$2=1,IF(SP_NORTE!BJ94="","*",SP_NORTE!BJ94),IF(SP_NORTE!BK94="","*",SP_NORTE!BK94))</f>
        <v>TP Pronta 09h00. Devido trens impactados no acidente de ZJA, vazios parados em pátios ag. cruzamento com carregados (i11 em ZEC prev. ficar até 13h00 parado ag. cruzamento)</v>
      </c>
    </row>
    <row r="96" spans="1:16" ht="27">
      <c r="A96" s="91">
        <f>IF(SP_NORTE!B95="","*",SP_NORTE!B95)</f>
        <v>45937</v>
      </c>
      <c r="B96" s="92" t="str">
        <f>IF(SP_NORTE!X95="","*",SP_NORTE!X95)</f>
        <v>Oportunidade</v>
      </c>
      <c r="C96" s="92" t="str">
        <f>IF(SP_NORTE!S95="","*",SP_NORTE!S95)</f>
        <v>SP NORTE</v>
      </c>
      <c r="D96" s="92" t="str">
        <f>IF(SP_NORTE!T95="","*",SP_NORTE!T95)</f>
        <v>TMI-ZEB</v>
      </c>
      <c r="E96" s="92" t="str">
        <f>IF(SP_NORTE!D95="","*",SP_NORTE!D95)</f>
        <v>JULIO (TP-697)</v>
      </c>
      <c r="F96" s="92" t="str">
        <f>IF(SP_NORTE!H95="","*",SP_NORTE!H95)</f>
        <v>ZEC1</v>
      </c>
      <c r="G96" s="92" t="str">
        <f>IF(SP_NORTE!M95="","*",SP_NORTE!M95)</f>
        <v>ZEC-1</v>
      </c>
      <c r="H96" s="131">
        <f>IF(SP_NORTE!K95="","*",SP_NORTE!K95)</f>
        <v>261.10000000000002</v>
      </c>
      <c r="I96" s="128">
        <f>IF(SP_NORTE!O95="","*",SP_NORTE!O95)</f>
        <v>0.375</v>
      </c>
      <c r="J96" s="128">
        <f>IF(SP_NORTE!P95="","*",SP_NORTE!P95)</f>
        <v>6.25E-2</v>
      </c>
      <c r="K96" s="92" t="str">
        <f>IF(SP_NORTE!AK95="","*",SP_NORTE!AK95)</f>
        <v>-</v>
      </c>
      <c r="L96" s="92" t="str">
        <f>IF(SP_NORTE!AM95="","*",SP_NORTE!AM95)</f>
        <v>ZEC-1</v>
      </c>
      <c r="M96" s="92">
        <f>IF(SP_NORTE!AP95="","*",SP_NORTE!AP95)</f>
        <v>262.39999999999998</v>
      </c>
      <c r="N96" s="92" t="str">
        <f>IF(SP_NORTE!AM95="","*",SP_NORTE!AM95)</f>
        <v>ZEC-1</v>
      </c>
      <c r="O96" s="124">
        <f>IF(SP_NORTE!BH95="","*",SP_NORTE!BH95)</f>
        <v>0</v>
      </c>
      <c r="P96" s="212" t="str">
        <f>IF($A$2=1,IF(SP_NORTE!BJ95="","*",SP_NORTE!BJ95),IF(SP_NORTE!BK95="","*",SP_NORTE!BK95))</f>
        <v>TP Pronta 09h00. Devido trens impactados no acidente de ZJA, vazios parados em pátios ag. cruzamento com carregados (i11 em ZEC prev. ficar até 13h00 parado ag. cruzamento)</v>
      </c>
    </row>
    <row r="97" spans="1:16" hidden="1">
      <c r="A97" s="91" t="str">
        <f>IF(SP_NORTE!B96="","*",SP_NORTE!B96)</f>
        <v>*</v>
      </c>
      <c r="B97" s="92" t="str">
        <f>IF(SP_NORTE!X96="","*",SP_NORTE!X96)</f>
        <v>*</v>
      </c>
      <c r="C97" s="92" t="str">
        <f>IF(SP_NORTE!S96="","*",SP_NORTE!S96)</f>
        <v>-</v>
      </c>
      <c r="D97" s="92" t="str">
        <f>IF(SP_NORTE!T96="","*",SP_NORTE!T96)</f>
        <v>-</v>
      </c>
      <c r="E97" s="92" t="str">
        <f>IF(SP_NORTE!D96="","*",SP_NORTE!D96)</f>
        <v>*</v>
      </c>
      <c r="F97" s="92" t="str">
        <f>IF(SP_NORTE!H96="","*",SP_NORTE!H96)</f>
        <v>*</v>
      </c>
      <c r="G97" s="92" t="str">
        <f>IF(SP_NORTE!M96="","*",SP_NORTE!M96)</f>
        <v>*</v>
      </c>
      <c r="H97" s="131" t="str">
        <f>IF(SP_NORTE!K96="","*",SP_NORTE!K96)</f>
        <v>*</v>
      </c>
      <c r="I97" s="128" t="str">
        <f>IF(SP_NORTE!O96="","*",SP_NORTE!O96)</f>
        <v>*</v>
      </c>
      <c r="J97" s="128" t="str">
        <f>IF(SP_NORTE!P96="","*",SP_NORTE!P96)</f>
        <v>*</v>
      </c>
      <c r="K97" s="92">
        <f>IF(SP_NORTE!AK96="","*",SP_NORTE!AK96)</f>
        <v>0</v>
      </c>
      <c r="L97" s="92" t="str">
        <f>IF(SP_NORTE!AM96="","*",SP_NORTE!AM96)</f>
        <v>-</v>
      </c>
      <c r="M97" s="92">
        <f>IF(SP_NORTE!AP96="","*",SP_NORTE!AP96)</f>
        <v>0</v>
      </c>
      <c r="N97" s="92" t="str">
        <f>IF(SP_NORTE!AM96="","*",SP_NORTE!AM96)</f>
        <v>-</v>
      </c>
      <c r="O97" s="124" t="str">
        <f>IF(SP_NORTE!BH96="","*",SP_NORTE!BH96)</f>
        <v>*</v>
      </c>
      <c r="P97" s="212" t="str">
        <f>IF($A$2=1,IF(SP_NORTE!BJ96="","*",SP_NORTE!BJ96),IF(SP_NORTE!BK96="","*",SP_NORTE!BK96))</f>
        <v>*</v>
      </c>
    </row>
    <row r="98" spans="1:16" hidden="1">
      <c r="A98" s="91" t="str">
        <f>IF(SP_NORTE!B97="","*",SP_NORTE!B97)</f>
        <v>*</v>
      </c>
      <c r="B98" s="92" t="str">
        <f>IF(SP_NORTE!X97="","*",SP_NORTE!X97)</f>
        <v>*</v>
      </c>
      <c r="C98" s="92" t="str">
        <f>IF(SP_NORTE!S97="","*",SP_NORTE!S97)</f>
        <v>-</v>
      </c>
      <c r="D98" s="92" t="str">
        <f>IF(SP_NORTE!T97="","*",SP_NORTE!T97)</f>
        <v>-</v>
      </c>
      <c r="E98" s="92" t="str">
        <f>IF(SP_NORTE!D97="","*",SP_NORTE!D97)</f>
        <v>*</v>
      </c>
      <c r="F98" s="92" t="str">
        <f>IF(SP_NORTE!H97="","*",SP_NORTE!H97)</f>
        <v>*</v>
      </c>
      <c r="G98" s="92" t="str">
        <f>IF(SP_NORTE!M97="","*",SP_NORTE!M97)</f>
        <v>*</v>
      </c>
      <c r="H98" s="131" t="str">
        <f>IF(SP_NORTE!K97="","*",SP_NORTE!K97)</f>
        <v>*</v>
      </c>
      <c r="I98" s="128" t="str">
        <f>IF(SP_NORTE!O97="","*",SP_NORTE!O97)</f>
        <v>*</v>
      </c>
      <c r="J98" s="128" t="str">
        <f>IF(SP_NORTE!P97="","*",SP_NORTE!P97)</f>
        <v>*</v>
      </c>
      <c r="K98" s="92">
        <f>IF(SP_NORTE!AK97="","*",SP_NORTE!AK97)</f>
        <v>0</v>
      </c>
      <c r="L98" s="92" t="str">
        <f>IF(SP_NORTE!AM97="","*",SP_NORTE!AM97)</f>
        <v>-</v>
      </c>
      <c r="M98" s="92">
        <f>IF(SP_NORTE!AP97="","*",SP_NORTE!AP97)</f>
        <v>0</v>
      </c>
      <c r="N98" s="92" t="str">
        <f>IF(SP_NORTE!AM97="","*",SP_NORTE!AM97)</f>
        <v>-</v>
      </c>
      <c r="O98" s="124" t="str">
        <f>IF(SP_NORTE!BH97="","*",SP_NORTE!BH97)</f>
        <v>*</v>
      </c>
      <c r="P98" s="212" t="str">
        <f>IF($A$2=1,IF(SP_NORTE!BJ97="","*",SP_NORTE!BJ97),IF(SP_NORTE!BK97="","*",SP_NORTE!BK97))</f>
        <v>*</v>
      </c>
    </row>
    <row r="99" spans="1:16">
      <c r="A99" s="91">
        <f>IF(SP_NORTE!B98="","*",SP_NORTE!B98)</f>
        <v>45937</v>
      </c>
      <c r="B99" s="92" t="str">
        <f>IF(SP_NORTE!X98="","*",SP_NORTE!X98)</f>
        <v>Oportunidade</v>
      </c>
      <c r="C99" s="92" t="str">
        <f>IF(SP_NORTE!S98="","*",SP_NORTE!S98)</f>
        <v>SP NORTE</v>
      </c>
      <c r="D99" s="92" t="str">
        <f>IF(SP_NORTE!T98="","*",SP_NORTE!T98)</f>
        <v>ZEB-ZCZ</v>
      </c>
      <c r="E99" s="92" t="str">
        <f>IF(SP_NORTE!D98="","*",SP_NORTE!D98)</f>
        <v>CAIO (TMC-649)</v>
      </c>
      <c r="F99" s="92" t="str">
        <f>IF(SP_NORTE!H98="","*",SP_NORTE!H98)</f>
        <v>-</v>
      </c>
      <c r="G99" s="92" t="str">
        <f>IF(SP_NORTE!M98="","*",SP_NORTE!M98)</f>
        <v>ZMO-N</v>
      </c>
      <c r="H99" s="131">
        <f>IF(SP_NORTE!K98="","*",SP_NORTE!K98)</f>
        <v>225</v>
      </c>
      <c r="I99" s="128">
        <f>IF(SP_NORTE!O98="","*",SP_NORTE!O98)</f>
        <v>0.41666666666666669</v>
      </c>
      <c r="J99" s="128">
        <f>IF(SP_NORTE!P98="","*",SP_NORTE!P98)</f>
        <v>6.25E-2</v>
      </c>
      <c r="K99" s="92" t="str">
        <f>IF(SP_NORTE!AK98="","*",SP_NORTE!AK98)</f>
        <v>-</v>
      </c>
      <c r="L99" s="92" t="str">
        <f>IF(SP_NORTE!AM98="","*",SP_NORTE!AM98)</f>
        <v>ZMO-N</v>
      </c>
      <c r="M99" s="92">
        <f>IF(SP_NORTE!AP98="","*",SP_NORTE!AP98)</f>
        <v>225</v>
      </c>
      <c r="N99" s="92" t="str">
        <f>IF(SP_NORTE!AM98="","*",SP_NORTE!AM98)</f>
        <v>ZMO-N</v>
      </c>
      <c r="O99" s="124">
        <f>IF(SP_NORTE!BH98="","*",SP_NORTE!BH98)</f>
        <v>0</v>
      </c>
      <c r="P99" s="212" t="str">
        <f>IF($A$2=1,IF(SP_NORTE!BJ98="","*",SP_NORTE!BJ98),IF(SP_NORTE!BK98="","*",SP_NORTE!BK98))</f>
        <v>Cancelado intervalo em D, devido caminhã da TMC interditado</v>
      </c>
    </row>
    <row r="100" spans="1:16">
      <c r="A100" s="91">
        <f>IF(SP_NORTE!B99="","*",SP_NORTE!B99)</f>
        <v>45937</v>
      </c>
      <c r="B100" s="92" t="str">
        <f>IF(SP_NORTE!X99="","*",SP_NORTE!X99)</f>
        <v>Oportunidade</v>
      </c>
      <c r="C100" s="92" t="str">
        <f>IF(SP_NORTE!S99="","*",SP_NORTE!S99)</f>
        <v>SP NORTE</v>
      </c>
      <c r="D100" s="92" t="str">
        <f>IF(SP_NORTE!T99="","*",SP_NORTE!T99)</f>
        <v>ZEB-ZCZ</v>
      </c>
      <c r="E100" s="92" t="str">
        <f>IF(SP_NORTE!D99="","*",SP_NORTE!D99)</f>
        <v>CLAUDIO (TMC-650)</v>
      </c>
      <c r="F100" s="92" t="str">
        <f>IF(SP_NORTE!H99="","*",SP_NORTE!H99)</f>
        <v>-</v>
      </c>
      <c r="G100" s="92" t="str">
        <f>IF(SP_NORTE!M99="","*",SP_NORTE!M99)</f>
        <v>ZCT-N</v>
      </c>
      <c r="H100" s="131">
        <f>IF(SP_NORTE!K99="","*",SP_NORTE!K99)</f>
        <v>159</v>
      </c>
      <c r="I100" s="128">
        <f>IF(SP_NORTE!O99="","*",SP_NORTE!O99)</f>
        <v>0.375</v>
      </c>
      <c r="J100" s="128">
        <f>IF(SP_NORTE!P99="","*",SP_NORTE!P99)</f>
        <v>6.25E-2</v>
      </c>
      <c r="K100" s="92" t="str">
        <f>IF(SP_NORTE!AK99="","*",SP_NORTE!AK99)</f>
        <v>-</v>
      </c>
      <c r="L100" s="92" t="str">
        <f>IF(SP_NORTE!AM99="","*",SP_NORTE!AM99)</f>
        <v>ZCT-N</v>
      </c>
      <c r="M100" s="92">
        <f>IF(SP_NORTE!AP99="","*",SP_NORTE!AP99)</f>
        <v>159</v>
      </c>
      <c r="N100" s="92" t="str">
        <f>IF(SP_NORTE!AM99="","*",SP_NORTE!AM99)</f>
        <v>ZCT-N</v>
      </c>
      <c r="O100" s="124">
        <f>IF(SP_NORTE!BH99="","*",SP_NORTE!BH99)</f>
        <v>2</v>
      </c>
      <c r="P100" s="212" t="str">
        <f>IF($A$2=1,IF(SP_NORTE!BJ99="","*",SP_NORTE!BJ99),IF(SP_NORTE!BK99="","*",SP_NORTE!BK99))</f>
        <v>TP Pronto em ZCTN às 10h30 / Realizado troca de jacaré em ZCT Norte</v>
      </c>
    </row>
    <row r="101" spans="1:16">
      <c r="A101" s="91">
        <f>IF(SP_NORTE!B100="","*",SP_NORTE!B100)</f>
        <v>45937</v>
      </c>
      <c r="B101" s="92" t="str">
        <f>IF(SP_NORTE!X100="","*",SP_NORTE!X100)</f>
        <v>Oportunidade</v>
      </c>
      <c r="C101" s="92" t="str">
        <f>IF(SP_NORTE!S100="","*",SP_NORTE!S100)</f>
        <v>SP NORTE</v>
      </c>
      <c r="D101" s="92" t="str">
        <f>IF(SP_NORTE!T100="","*",SP_NORTE!T100)</f>
        <v>ZEB-ZCZ</v>
      </c>
      <c r="E101" s="92" t="str">
        <f>IF(SP_NORTE!D100="","*",SP_NORTE!D100)</f>
        <v>RAFAEL (TP-695)</v>
      </c>
      <c r="F101" s="92" t="str">
        <f>IF(SP_NORTE!H100="","*",SP_NORTE!H100)</f>
        <v>-</v>
      </c>
      <c r="G101" s="92" t="str">
        <f>IF(SP_NORTE!M100="","*",SP_NORTE!M100)</f>
        <v>ZCV-ZCT</v>
      </c>
      <c r="H101" s="131">
        <f>IF(SP_NORTE!K100="","*",SP_NORTE!K100)</f>
        <v>149</v>
      </c>
      <c r="I101" s="128">
        <f>IF(SP_NORTE!O100="","*",SP_NORTE!O100)</f>
        <v>0.375</v>
      </c>
      <c r="J101" s="128">
        <f>IF(SP_NORTE!P100="","*",SP_NORTE!P100)</f>
        <v>6.25E-2</v>
      </c>
      <c r="K101" s="92" t="str">
        <f>IF(SP_NORTE!AK100="","*",SP_NORTE!AK100)</f>
        <v>-</v>
      </c>
      <c r="L101" s="92" t="str">
        <f>IF(SP_NORTE!AM100="","*",SP_NORTE!AM100)</f>
        <v>ZCV-ZCT</v>
      </c>
      <c r="M101" s="92">
        <f>IF(SP_NORTE!AP100="","*",SP_NORTE!AP100)</f>
        <v>149</v>
      </c>
      <c r="N101" s="92" t="str">
        <f>IF(SP_NORTE!AM100="","*",SP_NORTE!AM100)</f>
        <v>ZCV-ZCT</v>
      </c>
      <c r="O101" s="124">
        <f>IF(SP_NORTE!BH100="","*",SP_NORTE!BH100)</f>
        <v>0</v>
      </c>
      <c r="P101" s="212" t="str">
        <f>IF($A$2=1,IF(SP_NORTE!BJ100="","*",SP_NORTE!BJ100),IF(SP_NORTE!BK100="","*",SP_NORTE!BK100))</f>
        <v>Não solicitou intervalo - Sem contato</v>
      </c>
    </row>
    <row r="102" spans="1:16">
      <c r="A102" s="91">
        <f>IF(SP_NORTE!B101="","*",SP_NORTE!B101)</f>
        <v>45937</v>
      </c>
      <c r="B102" s="92" t="str">
        <f>IF(SP_NORTE!X101="","*",SP_NORTE!X101)</f>
        <v>Oportunidade</v>
      </c>
      <c r="C102" s="92" t="str">
        <f>IF(SP_NORTE!S101="","*",SP_NORTE!S101)</f>
        <v>SP NORTE</v>
      </c>
      <c r="D102" s="92" t="str">
        <f>IF(SP_NORTE!T101="","*",SP_NORTE!T101)</f>
        <v>ZEB-ZCZ</v>
      </c>
      <c r="E102" s="92" t="str">
        <f>IF(SP_NORTE!D101="","*",SP_NORTE!D101)</f>
        <v>A67</v>
      </c>
      <c r="F102" s="92" t="str">
        <f>IF(SP_NORTE!H101="","*",SP_NORTE!H101)</f>
        <v>ZPN</v>
      </c>
      <c r="G102" s="92" t="str">
        <f>IF(SP_NORTE!M101="","*",SP_NORTE!M101)</f>
        <v>ZJC-ZXB</v>
      </c>
      <c r="H102" s="131">
        <f>IF(SP_NORTE!K101="","*",SP_NORTE!K101)</f>
        <v>128.19999999999999</v>
      </c>
      <c r="I102" s="128">
        <f>IF(SP_NORTE!O101="","*",SP_NORTE!O101)</f>
        <v>0.375</v>
      </c>
      <c r="J102" s="128">
        <f>IF(SP_NORTE!P101="","*",SP_NORTE!P101)</f>
        <v>4.1666666666666664E-2</v>
      </c>
      <c r="K102" s="92" t="str">
        <f>IF(SP_NORTE!AK101="","*",SP_NORTE!AK101)</f>
        <v>ZPN</v>
      </c>
      <c r="L102" s="92" t="str">
        <f>IF(SP_NORTE!AM101="","*",SP_NORTE!AM101)</f>
        <v>ZJC-ZXB</v>
      </c>
      <c r="M102" s="92">
        <f>IF(SP_NORTE!AP101="","*",SP_NORTE!AP101)</f>
        <v>128.19999999999999</v>
      </c>
      <c r="N102" s="92" t="str">
        <f>IF(SP_NORTE!AM101="","*",SP_NORTE!AM101)</f>
        <v>ZJC-ZXB</v>
      </c>
      <c r="O102" s="124">
        <f>IF(SP_NORTE!BH101="","*",SP_NORTE!BH101)</f>
        <v>2</v>
      </c>
      <c r="P102" s="212" t="str">
        <f>IF($A$2=1,IF(SP_NORTE!BJ101="","*",SP_NORTE!BJ101),IF(SP_NORTE!BK101="","*",SP_NORTE!BK101))</f>
        <v>Realizado intervalo para carregamento de tampões em ZPN-ZXB</v>
      </c>
    </row>
    <row r="103" spans="1:16" hidden="1">
      <c r="A103" s="91" t="str">
        <f>IF(SP_NORTE!B102="","*",SP_NORTE!B102)</f>
        <v>*</v>
      </c>
      <c r="B103" s="92" t="str">
        <f>IF(SP_NORTE!X102="","*",SP_NORTE!X102)</f>
        <v>*</v>
      </c>
      <c r="C103" s="92" t="str">
        <f>IF(SP_NORTE!S102="","*",SP_NORTE!S102)</f>
        <v>SP NORTE</v>
      </c>
      <c r="D103" s="92" t="str">
        <f>IF(SP_NORTE!T102="","*",SP_NORTE!T102)</f>
        <v>ZCZ-ZTI</v>
      </c>
      <c r="E103" s="92" t="str">
        <f>IF(SP_NORTE!D102="","*",SP_NORTE!D102)</f>
        <v>W99</v>
      </c>
      <c r="F103" s="92" t="str">
        <f>IF(SP_NORTE!H102="","*",SP_NORTE!H102)</f>
        <v>ZMA</v>
      </c>
      <c r="G103" s="92" t="str">
        <f>IF(SP_NORTE!M102="","*",SP_NORTE!M102)</f>
        <v>ZTO-ZDZ</v>
      </c>
      <c r="H103" s="131">
        <f>IF(SP_NORTE!K102="","*",SP_NORTE!K102)</f>
        <v>15</v>
      </c>
      <c r="I103" s="128">
        <f>IF(SP_NORTE!O102="","*",SP_NORTE!O102)</f>
        <v>0.33333333333333331</v>
      </c>
      <c r="J103" s="128">
        <f>IF(SP_NORTE!P102="","*",SP_NORTE!P102)</f>
        <v>8.3333333333333329E-2</v>
      </c>
      <c r="K103" s="92" t="str">
        <f>IF(SP_NORTE!AK102="","*",SP_NORTE!AK102)</f>
        <v>ZMA</v>
      </c>
      <c r="L103" s="92" t="str">
        <f>IF(SP_NORTE!AM102="","*",SP_NORTE!AM102)</f>
        <v>ZTO-ZDZ</v>
      </c>
      <c r="M103" s="92">
        <f>IF(SP_NORTE!AP102="","*",SP_NORTE!AP102)</f>
        <v>15</v>
      </c>
      <c r="N103" s="92" t="str">
        <f>IF(SP_NORTE!AM102="","*",SP_NORTE!AM102)</f>
        <v>ZTO-ZDZ</v>
      </c>
      <c r="O103" s="124" t="str">
        <f>IF(SP_NORTE!BH102="","*",SP_NORTE!BH102)</f>
        <v>*</v>
      </c>
      <c r="P103" s="212" t="str">
        <f>IF($A$2=1,IF(SP_NORTE!BJ102="","*",SP_NORTE!BJ102),IF(SP_NORTE!BK102="","*",SP_NORTE!BK102))</f>
        <v>*</v>
      </c>
    </row>
    <row r="104" spans="1:16">
      <c r="A104" s="91">
        <f>IF(SP_NORTE!B103="","*",SP_NORTE!B103)</f>
        <v>45937</v>
      </c>
      <c r="B104" s="92" t="str">
        <f>IF(SP_NORTE!X103="","*",SP_NORTE!X103)</f>
        <v>Oportunidade</v>
      </c>
      <c r="C104" s="92" t="str">
        <f>IF(SP_NORTE!S103="","*",SP_NORTE!S103)</f>
        <v>SP NORTE</v>
      </c>
      <c r="D104" s="92" t="str">
        <f>IF(SP_NORTE!T103="","*",SP_NORTE!T103)</f>
        <v>ZCZ-ZTI</v>
      </c>
      <c r="E104" s="92" t="str">
        <f>IF(SP_NORTE!D103="","*",SP_NORTE!D103)</f>
        <v>W92</v>
      </c>
      <c r="F104" s="92" t="str">
        <f>IF(SP_NORTE!H103="","*",SP_NORTE!H103)</f>
        <v>K58K59-2</v>
      </c>
      <c r="G104" s="92" t="str">
        <f>IF(SP_NORTE!M103="","*",SP_NORTE!M103)</f>
        <v>ZDG-ZTN</v>
      </c>
      <c r="H104" s="131">
        <f>IF(SP_NORTE!K103="","*",SP_NORTE!K103)</f>
        <v>64.525000000000006</v>
      </c>
      <c r="I104" s="128">
        <f>IF(SP_NORTE!O103="","*",SP_NORTE!O103)</f>
        <v>0.33333333333333331</v>
      </c>
      <c r="J104" s="128">
        <f>IF(SP_NORTE!P103="","*",SP_NORTE!P103)</f>
        <v>0.125</v>
      </c>
      <c r="K104" s="92" t="str">
        <f>IF(SP_NORTE!AK103="","*",SP_NORTE!AK103)</f>
        <v>K58K59-2</v>
      </c>
      <c r="L104" s="92" t="str">
        <f>IF(SP_NORTE!AM103="","*",SP_NORTE!AM103)</f>
        <v>ZDG-ZTN</v>
      </c>
      <c r="M104" s="92">
        <f>IF(SP_NORTE!AP103="","*",SP_NORTE!AP103)</f>
        <v>64.525000000000006</v>
      </c>
      <c r="N104" s="92" t="str">
        <f>IF(SP_NORTE!AM103="","*",SP_NORTE!AM103)</f>
        <v>ZDG-ZTN</v>
      </c>
      <c r="O104" s="124">
        <f>IF(SP_NORTE!BH103="","*",SP_NORTE!BH103)</f>
        <v>0</v>
      </c>
      <c r="P104" s="212" t="str">
        <f>IF($A$2=1,IF(SP_NORTE!BJ103="","*",SP_NORTE!BJ103),IF(SP_NORTE!BK103="","*",SP_NORTE!BK103))</f>
        <v>Devido impacto do acidente, sem oportunidade de intervalo em D</v>
      </c>
    </row>
    <row r="105" spans="1:16">
      <c r="A105" s="91">
        <f>IF(SP_NORTE!B104="","*",SP_NORTE!B104)</f>
        <v>45937</v>
      </c>
      <c r="B105" s="92" t="str">
        <f>IF(SP_NORTE!X104="","*",SP_NORTE!X104)</f>
        <v>Oportunidade</v>
      </c>
      <c r="C105" s="92" t="str">
        <f>IF(SP_NORTE!S104="","*",SP_NORTE!S104)</f>
        <v>SP NORTE</v>
      </c>
      <c r="D105" s="92" t="str">
        <f>IF(SP_NORTE!T104="","*",SP_NORTE!T104)</f>
        <v>ZCZ-ZTI</v>
      </c>
      <c r="E105" s="92" t="str">
        <f>IF(SP_NORTE!D104="","*",SP_NORTE!D104)</f>
        <v>DANILO (TP-837)</v>
      </c>
      <c r="F105" s="92" t="str">
        <f>IF(SP_NORTE!H104="","*",SP_NORTE!H104)</f>
        <v>-</v>
      </c>
      <c r="G105" s="92" t="str">
        <f>IF(SP_NORTE!M104="","*",SP_NORTE!M104)</f>
        <v>ZDG-ZTN</v>
      </c>
      <c r="H105" s="131">
        <f>IF(SP_NORTE!K104="","*",SP_NORTE!K104)</f>
        <v>55.616999999999997</v>
      </c>
      <c r="I105" s="128">
        <f>IF(SP_NORTE!O104="","*",SP_NORTE!O104)</f>
        <v>0.33333333333333331</v>
      </c>
      <c r="J105" s="128">
        <f>IF(SP_NORTE!P104="","*",SP_NORTE!P104)</f>
        <v>0.125</v>
      </c>
      <c r="K105" s="92" t="str">
        <f>IF(SP_NORTE!AK104="","*",SP_NORTE!AK104)</f>
        <v>-</v>
      </c>
      <c r="L105" s="92" t="str">
        <f>IF(SP_NORTE!AM104="","*",SP_NORTE!AM104)</f>
        <v>ZDG-ZTN</v>
      </c>
      <c r="M105" s="92">
        <f>IF(SP_NORTE!AP104="","*",SP_NORTE!AP104)</f>
        <v>55.616999999999997</v>
      </c>
      <c r="N105" s="92" t="str">
        <f>IF(SP_NORTE!AM104="","*",SP_NORTE!AM104)</f>
        <v>ZDG-ZTN</v>
      </c>
      <c r="O105" s="124">
        <f>IF(SP_NORTE!BH104="","*",SP_NORTE!BH104)</f>
        <v>0</v>
      </c>
      <c r="P105" s="212" t="str">
        <f>IF($A$2=1,IF(SP_NORTE!BJ104="","*",SP_NORTE!BJ104),IF(SP_NORTE!BK104="","*",SP_NORTE!BK104))</f>
        <v>TP realizando serviços de fechamento em outro local</v>
      </c>
    </row>
    <row r="106" spans="1:16">
      <c r="A106" s="91">
        <f>IF(SP_NORTE!B105="","*",SP_NORTE!B105)</f>
        <v>45937</v>
      </c>
      <c r="B106" s="92" t="str">
        <f>IF(SP_NORTE!X105="","*",SP_NORTE!X105)</f>
        <v>Oportunidade</v>
      </c>
      <c r="C106" s="92" t="str">
        <f>IF(SP_NORTE!S105="","*",SP_NORTE!S105)</f>
        <v>SP NORTE</v>
      </c>
      <c r="D106" s="92" t="str">
        <f>IF(SP_NORTE!T105="","*",SP_NORTE!T105)</f>
        <v>ZCZ-ZTI</v>
      </c>
      <c r="E106" s="92" t="str">
        <f>IF(SP_NORTE!D105="","*",SP_NORTE!D105)</f>
        <v>V40</v>
      </c>
      <c r="F106" s="92" t="str">
        <f>IF(SP_NORTE!H105="","*",SP_NORTE!H105)</f>
        <v>ZTO</v>
      </c>
      <c r="G106" s="92" t="str">
        <f>IF(SP_NORTE!M105="","*",SP_NORTE!M105)</f>
        <v>ZTO-ZDZ</v>
      </c>
      <c r="H106" s="131">
        <f>IF(SP_NORTE!K105="","*",SP_NORTE!K105)</f>
        <v>15</v>
      </c>
      <c r="I106" s="128">
        <f>IF(SP_NORTE!O105="","*",SP_NORTE!O105)</f>
        <v>0.35416666666666669</v>
      </c>
      <c r="J106" s="128">
        <f>IF(SP_NORTE!P105="","*",SP_NORTE!P105)</f>
        <v>8.3333333333333329E-2</v>
      </c>
      <c r="K106" s="92" t="str">
        <f>IF(SP_NORTE!AK105="","*",SP_NORTE!AK105)</f>
        <v>ZTO</v>
      </c>
      <c r="L106" s="92" t="str">
        <f>IF(SP_NORTE!AM105="","*",SP_NORTE!AM105)</f>
        <v>ZTO-ZDZ</v>
      </c>
      <c r="M106" s="92">
        <f>IF(SP_NORTE!AP105="","*",SP_NORTE!AP105)</f>
        <v>15</v>
      </c>
      <c r="N106" s="92" t="str">
        <f>IF(SP_NORTE!AM105="","*",SP_NORTE!AM105)</f>
        <v>ZTO-ZDZ</v>
      </c>
      <c r="O106" s="124">
        <f>IF(SP_NORTE!BH105="","*",SP_NORTE!BH105)</f>
        <v>0</v>
      </c>
      <c r="P106" s="212" t="str">
        <f>IF($A$2=1,IF(SP_NORTE!BJ105="","*",SP_NORTE!BJ105),IF(SP_NORTE!BK105="","*",SP_NORTE!BK105))</f>
        <v>Sem oportunidade de intervalo em D, devido a retomada do acidente de ZJA</v>
      </c>
    </row>
    <row r="107" spans="1:16">
      <c r="A107" s="91">
        <f>IF(SP_NORTE!B106="","*",SP_NORTE!B106)</f>
        <v>45937</v>
      </c>
      <c r="B107" s="92" t="str">
        <f>IF(SP_NORTE!X106="","*",SP_NORTE!X106)</f>
        <v>Oportunidade</v>
      </c>
      <c r="C107" s="92" t="str">
        <f>IF(SP_NORTE!S106="","*",SP_NORTE!S106)</f>
        <v>SP NORTE</v>
      </c>
      <c r="D107" s="92" t="str">
        <f>IF(SP_NORTE!T106="","*",SP_NORTE!T106)</f>
        <v>ZCZ-ZTI</v>
      </c>
      <c r="E107" s="92" t="str">
        <f>IF(SP_NORTE!D106="","*",SP_NORTE!D106)</f>
        <v>W99</v>
      </c>
      <c r="F107" s="92" t="str">
        <f>IF(SP_NORTE!H106="","*",SP_NORTE!H106)</f>
        <v>ZMA</v>
      </c>
      <c r="G107" s="92" t="str">
        <f>IF(SP_NORTE!M106="","*",SP_NORTE!M106)</f>
        <v>ZTO-ZDZ</v>
      </c>
      <c r="H107" s="131">
        <f>IF(SP_NORTE!K106="","*",SP_NORTE!K106)</f>
        <v>15</v>
      </c>
      <c r="I107" s="128">
        <f>IF(SP_NORTE!O106="","*",SP_NORTE!O106)</f>
        <v>0.33333333333333331</v>
      </c>
      <c r="J107" s="128">
        <f>IF(SP_NORTE!P106="","*",SP_NORTE!P106)</f>
        <v>8.3333333333333329E-2</v>
      </c>
      <c r="K107" s="92" t="str">
        <f>IF(SP_NORTE!AK106="","*",SP_NORTE!AK106)</f>
        <v>ZMA</v>
      </c>
      <c r="L107" s="92" t="str">
        <f>IF(SP_NORTE!AM106="","*",SP_NORTE!AM106)</f>
        <v>ZTO-ZDZ</v>
      </c>
      <c r="M107" s="92">
        <f>IF(SP_NORTE!AP106="","*",SP_NORTE!AP106)</f>
        <v>15</v>
      </c>
      <c r="N107" s="92" t="str">
        <f>IF(SP_NORTE!AM106="","*",SP_NORTE!AM106)</f>
        <v>ZTO-ZDZ</v>
      </c>
      <c r="O107" s="124">
        <f>IF(SP_NORTE!BH106="","*",SP_NORTE!BH106)</f>
        <v>0</v>
      </c>
      <c r="P107" s="212" t="str">
        <f>IF($A$2=1,IF(SP_NORTE!BJ106="","*",SP_NORTE!BJ106),IF(SP_NORTE!BK106="","*",SP_NORTE!BK106))</f>
        <v>Sem oportunidade de intervalo em D, devido a retomada do acidente de ZJA</v>
      </c>
    </row>
    <row r="108" spans="1:16" hidden="1">
      <c r="A108" s="91" t="str">
        <f>IF(SP_NORTE!B107="","*",SP_NORTE!B107)</f>
        <v>*</v>
      </c>
      <c r="B108" s="92" t="str">
        <f>IF(SP_NORTE!X107="","*",SP_NORTE!X107)</f>
        <v>*</v>
      </c>
      <c r="C108" s="92" t="str">
        <f>IF(SP_NORTE!S107="","*",SP_NORTE!S107)</f>
        <v>SP NORTE</v>
      </c>
      <c r="D108" s="92" t="str">
        <f>IF(SP_NORTE!T107="","*",SP_NORTE!T107)</f>
        <v>ZCZ-ZTI</v>
      </c>
      <c r="E108" s="92" t="str">
        <f>IF(SP_NORTE!D107="","*",SP_NORTE!D107)</f>
        <v>V40</v>
      </c>
      <c r="F108" s="92" t="str">
        <f>IF(SP_NORTE!H107="","*",SP_NORTE!H107)</f>
        <v>ZDZ</v>
      </c>
      <c r="G108" s="92" t="str">
        <f>IF(SP_NORTE!M107="","*",SP_NORTE!M107)</f>
        <v>ZTO-ZDZ</v>
      </c>
      <c r="H108" s="131">
        <f>IF(SP_NORTE!K107="","*",SP_NORTE!K107)</f>
        <v>15</v>
      </c>
      <c r="I108" s="128">
        <f>IF(SP_NORTE!O107="","*",SP_NORTE!O107)</f>
        <v>0.54166666666666663</v>
      </c>
      <c r="J108" s="128">
        <f>IF(SP_NORTE!P107="","*",SP_NORTE!P107)</f>
        <v>8.3333333333333329E-2</v>
      </c>
      <c r="K108" s="92" t="str">
        <f>IF(SP_NORTE!AK107="","*",SP_NORTE!AK107)</f>
        <v>ZDZ</v>
      </c>
      <c r="L108" s="92" t="str">
        <f>IF(SP_NORTE!AM107="","*",SP_NORTE!AM107)</f>
        <v>ZTO-ZDZ</v>
      </c>
      <c r="M108" s="92">
        <f>IF(SP_NORTE!AP107="","*",SP_NORTE!AP107)</f>
        <v>15</v>
      </c>
      <c r="N108" s="92" t="str">
        <f>IF(SP_NORTE!AM107="","*",SP_NORTE!AM107)</f>
        <v>ZTO-ZDZ</v>
      </c>
      <c r="O108" s="124" t="str">
        <f>IF(SP_NORTE!BH107="","*",SP_NORTE!BH107)</f>
        <v>*</v>
      </c>
      <c r="P108" s="212" t="str">
        <f>IF($A$2=1,IF(SP_NORTE!BJ107="","*",SP_NORTE!BJ107),IF(SP_NORTE!BK107="","*",SP_NORTE!BK107))</f>
        <v>*</v>
      </c>
    </row>
    <row r="109" spans="1:16">
      <c r="A109" s="91">
        <f>IF(SP_NORTE!B108="","*",SP_NORTE!B108)</f>
        <v>45937</v>
      </c>
      <c r="B109" s="92" t="str">
        <f>IF(SP_NORTE!X108="","*",SP_NORTE!X108)</f>
        <v>Oportunidade</v>
      </c>
      <c r="C109" s="92" t="str">
        <f>IF(SP_NORTE!S108="","*",SP_NORTE!S108)</f>
        <v>SP NORTE</v>
      </c>
      <c r="D109" s="92" t="str">
        <f>IF(SP_NORTE!T108="","*",SP_NORTE!T108)</f>
        <v>ZCZ-ZTI</v>
      </c>
      <c r="E109" s="92" t="str">
        <f>IF(SP_NORTE!D108="","*",SP_NORTE!D108)</f>
        <v>W99</v>
      </c>
      <c r="F109" s="92" t="str">
        <f>IF(SP_NORTE!H108="","*",SP_NORTE!H108)</f>
        <v>ZTO</v>
      </c>
      <c r="G109" s="92" t="str">
        <f>IF(SP_NORTE!M108="","*",SP_NORTE!M108)</f>
        <v>ZTO-ZOI</v>
      </c>
      <c r="H109" s="131">
        <f>IF(SP_NORTE!K108="","*",SP_NORTE!K108)</f>
        <v>244.5</v>
      </c>
      <c r="I109" s="128">
        <f>IF(SP_NORTE!O108="","*",SP_NORTE!O108)</f>
        <v>0.33333333333333331</v>
      </c>
      <c r="J109" s="128">
        <f>IF(SP_NORTE!P108="","*",SP_NORTE!P108)</f>
        <v>8.3333333333333329E-2</v>
      </c>
      <c r="K109" s="92" t="str">
        <f>IF(SP_NORTE!AK108="","*",SP_NORTE!AK108)</f>
        <v>ZTO</v>
      </c>
      <c r="L109" s="92" t="str">
        <f>IF(SP_NORTE!AM108="","*",SP_NORTE!AM108)</f>
        <v>ZTO-ZOI</v>
      </c>
      <c r="M109" s="92">
        <f>IF(SP_NORTE!AP108="","*",SP_NORTE!AP108)</f>
        <v>244.5</v>
      </c>
      <c r="N109" s="92" t="str">
        <f>IF(SP_NORTE!AM108="","*",SP_NORTE!AM108)</f>
        <v>ZTO-ZOI</v>
      </c>
      <c r="O109" s="124">
        <f>IF(SP_NORTE!BH108="","*",SP_NORTE!BH108)</f>
        <v>0</v>
      </c>
      <c r="P109" s="212" t="str">
        <f>IF($A$2=1,IF(SP_NORTE!BJ108="","*",SP_NORTE!BJ108),IF(SP_NORTE!BK108="","*",SP_NORTE!BK108))</f>
        <v>Sem oportunidade de intervalo em D, devido a retomada do acidente de ZJA</v>
      </c>
    </row>
    <row r="110" spans="1:16">
      <c r="A110" s="91">
        <f>IF(SP_NORTE!B109="","*",SP_NORTE!B109)</f>
        <v>45937</v>
      </c>
      <c r="B110" s="92" t="str">
        <f>IF(SP_NORTE!X109="","*",SP_NORTE!X109)</f>
        <v>Oportunidade</v>
      </c>
      <c r="C110" s="92" t="str">
        <f>IF(SP_NORTE!S109="","*",SP_NORTE!S109)</f>
        <v>SP NORTE</v>
      </c>
      <c r="D110" s="92" t="str">
        <f>IF(SP_NORTE!T109="","*",SP_NORTE!T109)</f>
        <v>ZCZ-ZTI</v>
      </c>
      <c r="E110" s="92" t="str">
        <f>IF(SP_NORTE!D109="","*",SP_NORTE!D109)</f>
        <v>V40</v>
      </c>
      <c r="F110" s="92" t="str">
        <f>IF(SP_NORTE!H109="","*",SP_NORTE!H109)</f>
        <v>ZTO</v>
      </c>
      <c r="G110" s="92" t="str">
        <f>IF(SP_NORTE!M109="","*",SP_NORTE!M109)</f>
        <v>ZTO-ZOI</v>
      </c>
      <c r="H110" s="131">
        <f>IF(SP_NORTE!K109="","*",SP_NORTE!K109)</f>
        <v>244.5</v>
      </c>
      <c r="I110" s="128">
        <f>IF(SP_NORTE!O109="","*",SP_NORTE!O109)</f>
        <v>0.35416666666666669</v>
      </c>
      <c r="J110" s="128">
        <f>IF(SP_NORTE!P109="","*",SP_NORTE!P109)</f>
        <v>6.25E-2</v>
      </c>
      <c r="K110" s="92" t="str">
        <f>IF(SP_NORTE!AK109="","*",SP_NORTE!AK109)</f>
        <v>ZTO</v>
      </c>
      <c r="L110" s="92" t="str">
        <f>IF(SP_NORTE!AM109="","*",SP_NORTE!AM109)</f>
        <v>ZTO-ZOI</v>
      </c>
      <c r="M110" s="92">
        <f>IF(SP_NORTE!AP109="","*",SP_NORTE!AP109)</f>
        <v>244.5</v>
      </c>
      <c r="N110" s="92" t="str">
        <f>IF(SP_NORTE!AM109="","*",SP_NORTE!AM109)</f>
        <v>ZTO-ZOI</v>
      </c>
      <c r="O110" s="124">
        <f>IF(SP_NORTE!BH109="","*",SP_NORTE!BH109)</f>
        <v>0</v>
      </c>
      <c r="P110" s="212" t="str">
        <f>IF($A$2=1,IF(SP_NORTE!BJ109="","*",SP_NORTE!BJ109),IF(SP_NORTE!BK109="","*",SP_NORTE!BK109))</f>
        <v>Sem oportunidade de intervalo em D, devido a retomada do acidente de ZJA</v>
      </c>
    </row>
    <row r="111" spans="1:16" hidden="1">
      <c r="A111" s="91" t="str">
        <f>IF(SP_NORTE!B110="","*",SP_NORTE!B110)</f>
        <v>*</v>
      </c>
      <c r="B111" s="92" t="str">
        <f>IF(SP_NORTE!X110="","*",SP_NORTE!X110)</f>
        <v>Oportunidade</v>
      </c>
      <c r="C111" s="92" t="str">
        <f>IF(SP_NORTE!S110="","*",SP_NORTE!S110)</f>
        <v>SP NORTE</v>
      </c>
      <c r="D111" s="92" t="str">
        <f>IF(SP_NORTE!T110="","*",SP_NORTE!T110)</f>
        <v>ZCZ-ZTI</v>
      </c>
      <c r="E111" s="92" t="str">
        <f>IF(SP_NORTE!D110="","*",SP_NORTE!D110)</f>
        <v>E40</v>
      </c>
      <c r="F111" s="92" t="str">
        <f>IF(SP_NORTE!H110="","*",SP_NORTE!H110)</f>
        <v>ZTO</v>
      </c>
      <c r="G111" s="92" t="str">
        <f>IF(SP_NORTE!M110="","*",SP_NORTE!M110)</f>
        <v>ZTO-ZOI</v>
      </c>
      <c r="H111" s="131">
        <f>IF(SP_NORTE!K110="","*",SP_NORTE!K110)</f>
        <v>244.04</v>
      </c>
      <c r="I111" s="128">
        <f>IF(SP_NORTE!O110="","*",SP_NORTE!O110)</f>
        <v>0.375</v>
      </c>
      <c r="J111" s="128">
        <f>IF(SP_NORTE!P110="","*",SP_NORTE!P110)</f>
        <v>4.1666666666666664E-2</v>
      </c>
      <c r="K111" s="92" t="str">
        <f>IF(SP_NORTE!AK110="","*",SP_NORTE!AK110)</f>
        <v>ZTO</v>
      </c>
      <c r="L111" s="92" t="str">
        <f>IF(SP_NORTE!AM110="","*",SP_NORTE!AM110)</f>
        <v>ZTO-ZOI</v>
      </c>
      <c r="M111" s="92">
        <f>IF(SP_NORTE!AP110="","*",SP_NORTE!AP110)</f>
        <v>244.04</v>
      </c>
      <c r="N111" s="92" t="str">
        <f>IF(SP_NORTE!AM110="","*",SP_NORTE!AM110)</f>
        <v>ZTO-ZOI</v>
      </c>
      <c r="O111" s="124" t="str">
        <f>IF(SP_NORTE!BH110="","*",SP_NORTE!BH110)</f>
        <v>*</v>
      </c>
      <c r="P111" s="212" t="str">
        <f>IF($A$2=1,IF(SP_NORTE!BJ110="","*",SP_NORTE!BJ110),IF(SP_NORTE!BK110="","*",SP_NORTE!BK110))</f>
        <v>*</v>
      </c>
    </row>
    <row r="112" spans="1:16" hidden="1">
      <c r="A112" s="91" t="str">
        <f>IF(SP_NORTE!B111="","*",SP_NORTE!B111)</f>
        <v>*</v>
      </c>
      <c r="B112" s="92" t="str">
        <f>IF(SP_NORTE!X111="","*",SP_NORTE!X111)</f>
        <v>Oportunidade</v>
      </c>
      <c r="C112" s="92" t="str">
        <f>IF(SP_NORTE!S111="","*",SP_NORTE!S111)</f>
        <v>SP NORTE</v>
      </c>
      <c r="D112" s="92" t="str">
        <f>IF(SP_NORTE!T111="","*",SP_NORTE!T111)</f>
        <v>ZCZ-ZTI</v>
      </c>
      <c r="E112" s="92" t="str">
        <f>IF(SP_NORTE!D111="","*",SP_NORTE!D111)</f>
        <v>A74</v>
      </c>
      <c r="F112" s="92" t="str">
        <f>IF(SP_NORTE!H111="","*",SP_NORTE!H111)</f>
        <v>ZTO</v>
      </c>
      <c r="G112" s="92" t="str">
        <f>IF(SP_NORTE!M111="","*",SP_NORTE!M111)</f>
        <v>ZTO-ZRX</v>
      </c>
      <c r="H112" s="131">
        <f>IF(SP_NORTE!K111="","*",SP_NORTE!K111)</f>
        <v>244</v>
      </c>
      <c r="I112" s="128">
        <f>IF(SP_NORTE!O111="","*",SP_NORTE!O111)</f>
        <v>0.375</v>
      </c>
      <c r="J112" s="128">
        <f>IF(SP_NORTE!P111="","*",SP_NORTE!P111)</f>
        <v>4.1666666666666664E-2</v>
      </c>
      <c r="K112" s="92" t="str">
        <f>IF(SP_NORTE!AK111="","*",SP_NORTE!AK111)</f>
        <v>ZTO</v>
      </c>
      <c r="L112" s="92" t="str">
        <f>IF(SP_NORTE!AM111="","*",SP_NORTE!AM111)</f>
        <v>ZTO-ZRX</v>
      </c>
      <c r="M112" s="92">
        <f>IF(SP_NORTE!AP111="","*",SP_NORTE!AP111)</f>
        <v>244</v>
      </c>
      <c r="N112" s="92" t="str">
        <f>IF(SP_NORTE!AM111="","*",SP_NORTE!AM111)</f>
        <v>ZTO-ZRX</v>
      </c>
      <c r="O112" s="124" t="str">
        <f>IF(SP_NORTE!BH111="","*",SP_NORTE!BH111)</f>
        <v>*</v>
      </c>
      <c r="P112" s="212" t="str">
        <f>IF($A$2=1,IF(SP_NORTE!BJ111="","*",SP_NORTE!BJ111),IF(SP_NORTE!BK111="","*",SP_NORTE!BK111))</f>
        <v>*</v>
      </c>
    </row>
    <row r="113" spans="1:16" hidden="1">
      <c r="A113" s="91" t="str">
        <f>IF(SP_NORTE!B112="","*",SP_NORTE!B112)</f>
        <v>*</v>
      </c>
      <c r="B113" s="92" t="str">
        <f>IF(SP_NORTE!X112="","*",SP_NORTE!X112)</f>
        <v>*</v>
      </c>
      <c r="C113" s="92" t="str">
        <f>IF(SP_NORTE!S112="","*",SP_NORTE!S112)</f>
        <v>-</v>
      </c>
      <c r="D113" s="92" t="str">
        <f>IF(SP_NORTE!T112="","*",SP_NORTE!T112)</f>
        <v>-</v>
      </c>
      <c r="E113" s="92" t="str">
        <f>IF(SP_NORTE!D112="","*",SP_NORTE!D112)</f>
        <v>*</v>
      </c>
      <c r="F113" s="92" t="str">
        <f>IF(SP_NORTE!H112="","*",SP_NORTE!H112)</f>
        <v>*</v>
      </c>
      <c r="G113" s="92" t="str">
        <f>IF(SP_NORTE!M112="","*",SP_NORTE!M112)</f>
        <v>*</v>
      </c>
      <c r="H113" s="131" t="str">
        <f>IF(SP_NORTE!K112="","*",SP_NORTE!K112)</f>
        <v>*</v>
      </c>
      <c r="I113" s="128" t="str">
        <f>IF(SP_NORTE!O112="","*",SP_NORTE!O112)</f>
        <v>*</v>
      </c>
      <c r="J113" s="128" t="str">
        <f>IF(SP_NORTE!P112="","*",SP_NORTE!P112)</f>
        <v>*</v>
      </c>
      <c r="K113" s="92">
        <f>IF(SP_NORTE!AK112="","*",SP_NORTE!AK112)</f>
        <v>0</v>
      </c>
      <c r="L113" s="92" t="str">
        <f>IF(SP_NORTE!AM112="","*",SP_NORTE!AM112)</f>
        <v>-</v>
      </c>
      <c r="M113" s="92">
        <f>IF(SP_NORTE!AP112="","*",SP_NORTE!AP112)</f>
        <v>0</v>
      </c>
      <c r="N113" s="92" t="str">
        <f>IF(SP_NORTE!AM112="","*",SP_NORTE!AM112)</f>
        <v>-</v>
      </c>
      <c r="O113" s="124" t="str">
        <f>IF(SP_NORTE!BH112="","*",SP_NORTE!BH112)</f>
        <v>*</v>
      </c>
      <c r="P113" s="212" t="str">
        <f>IF($A$2=1,IF(SP_NORTE!BJ112="","*",SP_NORTE!BJ112),IF(SP_NORTE!BK112="","*",SP_NORTE!BK112))</f>
        <v>*</v>
      </c>
    </row>
    <row r="114" spans="1:16" hidden="1">
      <c r="A114" s="91" t="str">
        <f>IF(SP_NORTE!B113="","*",SP_NORTE!B113)</f>
        <v>*</v>
      </c>
      <c r="B114" s="92" t="str">
        <f>IF(SP_NORTE!X113="","*",SP_NORTE!X113)</f>
        <v>*</v>
      </c>
      <c r="C114" s="92" t="str">
        <f>IF(SP_NORTE!S113="","*",SP_NORTE!S113)</f>
        <v>-</v>
      </c>
      <c r="D114" s="92" t="str">
        <f>IF(SP_NORTE!T113="","*",SP_NORTE!T113)</f>
        <v>-</v>
      </c>
      <c r="E114" s="92" t="str">
        <f>IF(SP_NORTE!D113="","*",SP_NORTE!D113)</f>
        <v>*</v>
      </c>
      <c r="F114" s="92" t="str">
        <f>IF(SP_NORTE!H113="","*",SP_NORTE!H113)</f>
        <v>*</v>
      </c>
      <c r="G114" s="92" t="str">
        <f>IF(SP_NORTE!M113="","*",SP_NORTE!M113)</f>
        <v>*</v>
      </c>
      <c r="H114" s="131" t="str">
        <f>IF(SP_NORTE!K113="","*",SP_NORTE!K113)</f>
        <v>*</v>
      </c>
      <c r="I114" s="128" t="str">
        <f>IF(SP_NORTE!O113="","*",SP_NORTE!O113)</f>
        <v>*</v>
      </c>
      <c r="J114" s="128" t="str">
        <f>IF(SP_NORTE!P113="","*",SP_NORTE!P113)</f>
        <v>*</v>
      </c>
      <c r="K114" s="92">
        <f>IF(SP_NORTE!AK113="","*",SP_NORTE!AK113)</f>
        <v>0</v>
      </c>
      <c r="L114" s="92" t="str">
        <f>IF(SP_NORTE!AM113="","*",SP_NORTE!AM113)</f>
        <v>-</v>
      </c>
      <c r="M114" s="92">
        <f>IF(SP_NORTE!AP113="","*",SP_NORTE!AP113)</f>
        <v>0</v>
      </c>
      <c r="N114" s="92" t="str">
        <f>IF(SP_NORTE!AM113="","*",SP_NORTE!AM113)</f>
        <v>-</v>
      </c>
      <c r="O114" s="124" t="str">
        <f>IF(SP_NORTE!BH113="","*",SP_NORTE!BH113)</f>
        <v>*</v>
      </c>
      <c r="P114" s="212" t="str">
        <f>IF($A$2=1,IF(SP_NORTE!BJ113="","*",SP_NORTE!BJ113),IF(SP_NORTE!BK113="","*",SP_NORTE!BK113))</f>
        <v>*</v>
      </c>
    </row>
    <row r="115" spans="1:16">
      <c r="A115" s="91">
        <f>IF(SP_NORTE!B114="","*",SP_NORTE!B114)</f>
        <v>45937</v>
      </c>
      <c r="B115" s="92" t="str">
        <f>IF(SP_NORTE!X114="","*",SP_NORTE!X114)</f>
        <v>Oportunidade</v>
      </c>
      <c r="C115" s="92" t="str">
        <f>IF(SP_NORTE!S114="","*",SP_NORTE!S114)</f>
        <v>SP NORTE</v>
      </c>
      <c r="D115" s="92" t="str">
        <f>IF(SP_NORTE!T114="","*",SP_NORTE!T114)</f>
        <v>ZBV-ZTI</v>
      </c>
      <c r="E115" s="92" t="str">
        <f>IF(SP_NORTE!D114="","*",SP_NORTE!D114)</f>
        <v>KLECIO (TP-699)</v>
      </c>
      <c r="F115" s="92" t="str">
        <f>IF(SP_NORTE!H114="","*",SP_NORTE!H114)</f>
        <v>ZCD2</v>
      </c>
      <c r="G115" s="92" t="str">
        <f>IF(SP_NORTE!M114="","*",SP_NORTE!M114)</f>
        <v>ZCD-2</v>
      </c>
      <c r="H115" s="131">
        <f>IF(SP_NORTE!K114="","*",SP_NORTE!K114)</f>
        <v>117.2</v>
      </c>
      <c r="I115" s="128">
        <f>IF(SP_NORTE!O114="","*",SP_NORTE!O114)</f>
        <v>0.375</v>
      </c>
      <c r="J115" s="128">
        <f>IF(SP_NORTE!P114="","*",SP_NORTE!P114)</f>
        <v>6.25E-2</v>
      </c>
      <c r="K115" s="92" t="str">
        <f>IF(SP_NORTE!AK114="","*",SP_NORTE!AK114)</f>
        <v>ZCD2</v>
      </c>
      <c r="L115" s="92" t="str">
        <f>IF(SP_NORTE!AM114="","*",SP_NORTE!AM114)</f>
        <v>ZCD-2</v>
      </c>
      <c r="M115" s="92">
        <f>IF(SP_NORTE!AP114="","*",SP_NORTE!AP114)</f>
        <v>117.2</v>
      </c>
      <c r="N115" s="92" t="str">
        <f>IF(SP_NORTE!AM114="","*",SP_NORTE!AM114)</f>
        <v>ZCD-2</v>
      </c>
      <c r="O115" s="124">
        <f>IF(SP_NORTE!BH114="","*",SP_NORTE!BH114)</f>
        <v>2</v>
      </c>
      <c r="P115" s="212" t="str">
        <f>IF($A$2=1,IF(SP_NORTE!BJ114="","*",SP_NORTE!BJ114),IF(SP_NORTE!BK114="","*",SP_NORTE!BK114))</f>
        <v>Realizado intervalo para exec. de soldas no km 117+200 em ZCD VIA2 / Prod. 2 Soldas</v>
      </c>
    </row>
    <row r="116" spans="1:16">
      <c r="A116" s="91">
        <f>IF(SP_NORTE!B115="","*",SP_NORTE!B115)</f>
        <v>45937</v>
      </c>
      <c r="B116" s="92" t="str">
        <f>IF(SP_NORTE!X115="","*",SP_NORTE!X115)</f>
        <v>Oportunidade</v>
      </c>
      <c r="C116" s="92" t="str">
        <f>IF(SP_NORTE!S115="","*",SP_NORTE!S115)</f>
        <v>SP NORTE</v>
      </c>
      <c r="D116" s="92" t="str">
        <f>IF(SP_NORTE!T115="","*",SP_NORTE!T115)</f>
        <v>ZBV-ZTI</v>
      </c>
      <c r="E116" s="92" t="str">
        <f>IF(SP_NORTE!D115="","*",SP_NORTE!D115)</f>
        <v xml:space="preserve">TURMA FIXA VIA </v>
      </c>
      <c r="F116" s="92" t="str">
        <f>IF(SP_NORTE!H115="","*",SP_NORTE!H115)</f>
        <v>-</v>
      </c>
      <c r="G116" s="92" t="str">
        <f>IF(SP_NORTE!M115="","*",SP_NORTE!M115)</f>
        <v>ZBI</v>
      </c>
      <c r="H116" s="131">
        <f>IF(SP_NORTE!K115="","*",SP_NORTE!K115)</f>
        <v>53</v>
      </c>
      <c r="I116" s="128">
        <f>IF(SP_NORTE!O115="","*",SP_NORTE!O115)</f>
        <v>0.41666666666666669</v>
      </c>
      <c r="J116" s="128">
        <f>IF(SP_NORTE!P115="","*",SP_NORTE!P115)</f>
        <v>2.7777777777777776E-2</v>
      </c>
      <c r="K116" s="92" t="str">
        <f>IF(SP_NORTE!AK115="","*",SP_NORTE!AK115)</f>
        <v>-</v>
      </c>
      <c r="L116" s="92" t="str">
        <f>IF(SP_NORTE!AM115="","*",SP_NORTE!AM115)</f>
        <v>ZBI</v>
      </c>
      <c r="M116" s="92">
        <f>IF(SP_NORTE!AP115="","*",SP_NORTE!AP115)</f>
        <v>53</v>
      </c>
      <c r="N116" s="92" t="str">
        <f>IF(SP_NORTE!AM115="","*",SP_NORTE!AM115)</f>
        <v>ZBI</v>
      </c>
      <c r="O116" s="124">
        <f>IF(SP_NORTE!BH115="","*",SP_NORTE!BH115)</f>
        <v>2</v>
      </c>
      <c r="P116" s="212" t="str">
        <f>IF($A$2=1,IF(SP_NORTE!BJ115="","*",SP_NORTE!BJ115),IF(SP_NORTE!BK115="","*",SP_NORTE!BK115))</f>
        <v>Realizado intervalo para substituição de placa JIC / Alinhado na matinal e com o CCO 30 min, entregue com 41 min</v>
      </c>
    </row>
    <row r="117" spans="1:16" hidden="1">
      <c r="A117" s="91" t="str">
        <f>IF(SP_NORTE!B116="","*",SP_NORTE!B116)</f>
        <v>*</v>
      </c>
      <c r="B117" s="92" t="str">
        <f>IF(SP_NORTE!X116="","*",SP_NORTE!X116)</f>
        <v>*</v>
      </c>
      <c r="C117" s="92" t="str">
        <f>IF(SP_NORTE!S116="","*",SP_NORTE!S116)</f>
        <v>-</v>
      </c>
      <c r="D117" s="92" t="str">
        <f>IF(SP_NORTE!T116="","*",SP_NORTE!T116)</f>
        <v>-</v>
      </c>
      <c r="E117" s="92" t="str">
        <f>IF(SP_NORTE!D116="","*",SP_NORTE!D116)</f>
        <v>*</v>
      </c>
      <c r="F117" s="92" t="str">
        <f>IF(SP_NORTE!H116="","*",SP_NORTE!H116)</f>
        <v>-</v>
      </c>
      <c r="G117" s="92" t="str">
        <f>IF(SP_NORTE!M116="","*",SP_NORTE!M116)</f>
        <v>-</v>
      </c>
      <c r="H117" s="131" t="str">
        <f>IF(SP_NORTE!K116="","*",SP_NORTE!K116)</f>
        <v>*</v>
      </c>
      <c r="I117" s="128" t="str">
        <f>IF(SP_NORTE!O116="","*",SP_NORTE!O116)</f>
        <v>*</v>
      </c>
      <c r="J117" s="128" t="str">
        <f>IF(SP_NORTE!P116="","*",SP_NORTE!P116)</f>
        <v>*</v>
      </c>
      <c r="K117" s="92" t="str">
        <f>IF(SP_NORTE!AK116="","*",SP_NORTE!AK116)</f>
        <v>-</v>
      </c>
      <c r="L117" s="92" t="str">
        <f>IF(SP_NORTE!AM116="","*",SP_NORTE!AM116)</f>
        <v>-</v>
      </c>
      <c r="M117" s="92">
        <f>IF(SP_NORTE!AP116="","*",SP_NORTE!AP116)</f>
        <v>0</v>
      </c>
      <c r="N117" s="92" t="str">
        <f>IF(SP_NORTE!AM116="","*",SP_NORTE!AM116)</f>
        <v>-</v>
      </c>
      <c r="O117" s="124" t="str">
        <f>IF(SP_NORTE!BH116="","*",SP_NORTE!BH116)</f>
        <v>*</v>
      </c>
      <c r="P117" s="212" t="str">
        <f>IF($A$2=1,IF(SP_NORTE!BJ116="","*",SP_NORTE!BJ116),IF(SP_NORTE!BK116="","*",SP_NORTE!BK116))</f>
        <v>*</v>
      </c>
    </row>
    <row r="118" spans="1:16" hidden="1">
      <c r="A118" s="91" t="str">
        <f>IF(SP_NORTE!B117="","*",SP_NORTE!B117)</f>
        <v>*</v>
      </c>
      <c r="B118" s="92" t="str">
        <f>IF(SP_NORTE!X117="","*",SP_NORTE!X117)</f>
        <v>*</v>
      </c>
      <c r="C118" s="92" t="str">
        <f>IF(SP_NORTE!S117="","*",SP_NORTE!S117)</f>
        <v>-</v>
      </c>
      <c r="D118" s="92" t="str">
        <f>IF(SP_NORTE!T117="","*",SP_NORTE!T117)</f>
        <v>-</v>
      </c>
      <c r="E118" s="92" t="str">
        <f>IF(SP_NORTE!D117="","*",SP_NORTE!D117)</f>
        <v>*</v>
      </c>
      <c r="F118" s="92" t="str">
        <f>IF(SP_NORTE!H117="","*",SP_NORTE!H117)</f>
        <v>-</v>
      </c>
      <c r="G118" s="92" t="str">
        <f>IF(SP_NORTE!M117="","*",SP_NORTE!M117)</f>
        <v>-</v>
      </c>
      <c r="H118" s="131" t="str">
        <f>IF(SP_NORTE!K117="","*",SP_NORTE!K117)</f>
        <v>*</v>
      </c>
      <c r="I118" s="128" t="str">
        <f>IF(SP_NORTE!O117="","*",SP_NORTE!O117)</f>
        <v>*</v>
      </c>
      <c r="J118" s="128" t="str">
        <f>IF(SP_NORTE!P117="","*",SP_NORTE!P117)</f>
        <v>*</v>
      </c>
      <c r="K118" s="92" t="str">
        <f>IF(SP_NORTE!AK117="","*",SP_NORTE!AK117)</f>
        <v>-</v>
      </c>
      <c r="L118" s="92" t="str">
        <f>IF(SP_NORTE!AM117="","*",SP_NORTE!AM117)</f>
        <v>-</v>
      </c>
      <c r="M118" s="92">
        <f>IF(SP_NORTE!AP117="","*",SP_NORTE!AP117)</f>
        <v>0</v>
      </c>
      <c r="N118" s="92" t="str">
        <f>IF(SP_NORTE!AM117="","*",SP_NORTE!AM117)</f>
        <v>-</v>
      </c>
      <c r="O118" s="124" t="str">
        <f>IF(SP_NORTE!BH117="","*",SP_NORTE!BH117)</f>
        <v>*</v>
      </c>
      <c r="P118" s="212" t="str">
        <f>IF($A$2=1,IF(SP_NORTE!BJ117="","*",SP_NORTE!BJ117),IF(SP_NORTE!BK117="","*",SP_NORTE!BK117))</f>
        <v>*</v>
      </c>
    </row>
    <row r="119" spans="1:16" hidden="1">
      <c r="A119" s="91">
        <f>IF(SP_NORTE!B118="","*",SP_NORTE!B118)</f>
        <v>45938</v>
      </c>
      <c r="B119" s="92" t="str">
        <f>IF(SP_NORTE!X118="","*",SP_NORTE!X118)</f>
        <v>Oportunidade</v>
      </c>
      <c r="C119" s="92" t="str">
        <f>IF(SP_NORTE!S118="","*",SP_NORTE!S118)</f>
        <v>SP NORTE</v>
      </c>
      <c r="D119" s="92" t="str">
        <f>IF(SP_NORTE!T118="","*",SP_NORTE!T118)</f>
        <v>TMI-ZEB</v>
      </c>
      <c r="E119" s="92" t="str">
        <f>IF(SP_NORTE!D118="","*",SP_NORTE!D118)</f>
        <v>IGOR (TF-660)</v>
      </c>
      <c r="F119" s="92" t="str">
        <f>IF(SP_NORTE!H118="","*",SP_NORTE!H118)</f>
        <v>-</v>
      </c>
      <c r="G119" s="92" t="str">
        <f>IF(SP_NORTE!M118="","*",SP_NORTE!M118)</f>
        <v>ZUR-ZUE</v>
      </c>
      <c r="H119" s="131">
        <f>IF(SP_NORTE!K118="","*",SP_NORTE!K118)</f>
        <v>393</v>
      </c>
      <c r="I119" s="128">
        <f>IF(SP_NORTE!O118="","*",SP_NORTE!O118)</f>
        <v>0.375</v>
      </c>
      <c r="J119" s="128">
        <f>IF(SP_NORTE!P118="","*",SP_NORTE!P118)</f>
        <v>6.25E-2</v>
      </c>
      <c r="K119" s="92" t="str">
        <f>IF(SP_NORTE!AK118="","*",SP_NORTE!AK118)</f>
        <v>-</v>
      </c>
      <c r="L119" s="92" t="str">
        <f>IF(SP_NORTE!AM118="","*",SP_NORTE!AM118)</f>
        <v>ZUR-ZUE</v>
      </c>
      <c r="M119" s="92">
        <f>IF(SP_NORTE!AP118="","*",SP_NORTE!AP118)</f>
        <v>393</v>
      </c>
      <c r="N119" s="92" t="str">
        <f>IF(SP_NORTE!AM118="","*",SP_NORTE!AM118)</f>
        <v>ZUR-ZUE</v>
      </c>
      <c r="O119" s="124" t="str">
        <f>IF(SP_NORTE!BH118="","*",SP_NORTE!BH118)</f>
        <v>*</v>
      </c>
      <c r="P119" s="212" t="str">
        <f>IF($A$2=1,IF(SP_NORTE!BJ118="","*",SP_NORTE!BJ118),IF(SP_NORTE!BK118="","*",SP_NORTE!BK118))</f>
        <v>*</v>
      </c>
    </row>
    <row r="120" spans="1:16" hidden="1">
      <c r="A120" s="91">
        <f>IF(SP_NORTE!B119="","*",SP_NORTE!B119)</f>
        <v>45938</v>
      </c>
      <c r="B120" s="92" t="str">
        <f>IF(SP_NORTE!X119="","*",SP_NORTE!X119)</f>
        <v>Oportunidade</v>
      </c>
      <c r="C120" s="92" t="str">
        <f>IF(SP_NORTE!S119="","*",SP_NORTE!S119)</f>
        <v>SP NORTE</v>
      </c>
      <c r="D120" s="92" t="str">
        <f>IF(SP_NORTE!T119="","*",SP_NORTE!T119)</f>
        <v>TMI-ZEB</v>
      </c>
      <c r="E120" s="92" t="str">
        <f>IF(SP_NORTE!D119="","*",SP_NORTE!D119)</f>
        <v>V88</v>
      </c>
      <c r="F120" s="92" t="str">
        <f>IF(SP_NORTE!H119="","*",SP_NORTE!H119)</f>
        <v>ZJA2</v>
      </c>
      <c r="G120" s="92" t="str">
        <f>IF(SP_NORTE!M119="","*",SP_NORTE!M119)</f>
        <v>ZFN-ZJA</v>
      </c>
      <c r="H120" s="131">
        <f>IF(SP_NORTE!K119="","*",SP_NORTE!K119)</f>
        <v>373.55880000000002</v>
      </c>
      <c r="I120" s="128">
        <f>IF(SP_NORTE!O119="","*",SP_NORTE!O119)</f>
        <v>0.375</v>
      </c>
      <c r="J120" s="128">
        <f>IF(SP_NORTE!P119="","*",SP_NORTE!P119)</f>
        <v>0.16666666666666666</v>
      </c>
      <c r="K120" s="92" t="str">
        <f>IF(SP_NORTE!AK119="","*",SP_NORTE!AK119)</f>
        <v>ZJA2</v>
      </c>
      <c r="L120" s="92" t="str">
        <f>IF(SP_NORTE!AM119="","*",SP_NORTE!AM119)</f>
        <v>ZFN-ZJA</v>
      </c>
      <c r="M120" s="92">
        <f>IF(SP_NORTE!AP119="","*",SP_NORTE!AP119)</f>
        <v>373.55880000000002</v>
      </c>
      <c r="N120" s="92" t="str">
        <f>IF(SP_NORTE!AM119="","*",SP_NORTE!AM119)</f>
        <v>ZFN-ZJA</v>
      </c>
      <c r="O120" s="124" t="str">
        <f>IF(SP_NORTE!BH119="","*",SP_NORTE!BH119)</f>
        <v>*</v>
      </c>
      <c r="P120" s="212" t="str">
        <f>IF($A$2=1,IF(SP_NORTE!BJ119="","*",SP_NORTE!BJ119),IF(SP_NORTE!BK119="","*",SP_NORTE!BK119))</f>
        <v>*</v>
      </c>
    </row>
    <row r="121" spans="1:16" ht="33.75" hidden="1" customHeight="1">
      <c r="A121" s="91">
        <f>IF(SP_NORTE!B120="","*",SP_NORTE!B120)</f>
        <v>45938</v>
      </c>
      <c r="B121" s="92" t="str">
        <f>IF(SP_NORTE!X120="","*",SP_NORTE!X120)</f>
        <v>Oportunidade</v>
      </c>
      <c r="C121" s="92" t="str">
        <f>IF(SP_NORTE!S120="","*",SP_NORTE!S120)</f>
        <v>SP NORTE</v>
      </c>
      <c r="D121" s="92" t="str">
        <f>IF(SP_NORTE!T120="","*",SP_NORTE!T120)</f>
        <v>TMI-ZEB</v>
      </c>
      <c r="E121" s="92" t="str">
        <f>IF(SP_NORTE!D120="","*",SP_NORTE!D120)</f>
        <v>V97</v>
      </c>
      <c r="F121" s="92" t="str">
        <f>IF(SP_NORTE!H120="","*",SP_NORTE!H120)</f>
        <v>ZVP1</v>
      </c>
      <c r="G121" s="92" t="str">
        <f>IF(SP_NORTE!M120="","*",SP_NORTE!M120)</f>
        <v>ZVP-ZEH</v>
      </c>
      <c r="H121" s="131">
        <f>IF(SP_NORTE!K120="","*",SP_NORTE!K120)</f>
        <v>306.7</v>
      </c>
      <c r="I121" s="128">
        <f>IF(SP_NORTE!O120="","*",SP_NORTE!O120)</f>
        <v>0.35416666666666669</v>
      </c>
      <c r="J121" s="128">
        <f>IF(SP_NORTE!P120="","*",SP_NORTE!P120)</f>
        <v>4.1666666666666664E-2</v>
      </c>
      <c r="K121" s="92" t="str">
        <f>IF(SP_NORTE!AK120="","*",SP_NORTE!AK120)</f>
        <v>ZVP1</v>
      </c>
      <c r="L121" s="92" t="str">
        <f>IF(SP_NORTE!AM120="","*",SP_NORTE!AM120)</f>
        <v>ZVP-ZEH</v>
      </c>
      <c r="M121" s="92">
        <f>IF(SP_NORTE!AP120="","*",SP_NORTE!AP120)</f>
        <v>306.7</v>
      </c>
      <c r="N121" s="92" t="str">
        <f>IF(SP_NORTE!AM120="","*",SP_NORTE!AM120)</f>
        <v>ZVP-ZEH</v>
      </c>
      <c r="O121" s="124" t="str">
        <f>IF(SP_NORTE!BH120="","*",SP_NORTE!BH120)</f>
        <v>*</v>
      </c>
      <c r="P121" s="212" t="str">
        <f>IF($A$2=1,IF(SP_NORTE!BJ120="","*",SP_NORTE!BJ120),IF(SP_NORTE!BK120="","*",SP_NORTE!BK120))</f>
        <v>*</v>
      </c>
    </row>
    <row r="122" spans="1:16" hidden="1">
      <c r="A122" s="91">
        <f>IF(SP_NORTE!B121="","*",SP_NORTE!B121)</f>
        <v>45938</v>
      </c>
      <c r="B122" s="92" t="str">
        <f>IF(SP_NORTE!X121="","*",SP_NORTE!X121)</f>
        <v>Oportunidade</v>
      </c>
      <c r="C122" s="92" t="str">
        <f>IF(SP_NORTE!S121="","*",SP_NORTE!S121)</f>
        <v>SP NORTE</v>
      </c>
      <c r="D122" s="92" t="str">
        <f>IF(SP_NORTE!T121="","*",SP_NORTE!T121)</f>
        <v>TMI-ZEB</v>
      </c>
      <c r="E122" s="92" t="str">
        <f>IF(SP_NORTE!D121="","*",SP_NORTE!D121)</f>
        <v>JOSIEL (TP-858)</v>
      </c>
      <c r="F122" s="92" t="str">
        <f>IF(SP_NORTE!H121="","*",SP_NORTE!H121)</f>
        <v>-</v>
      </c>
      <c r="G122" s="92" t="str">
        <f>IF(SP_NORTE!M121="","*",SP_NORTE!M121)</f>
        <v>ZEC-2</v>
      </c>
      <c r="H122" s="131">
        <f>IF(SP_NORTE!K121="","*",SP_NORTE!K121)</f>
        <v>261.10000000000002</v>
      </c>
      <c r="I122" s="128">
        <f>IF(SP_NORTE!O121="","*",SP_NORTE!O121)</f>
        <v>0.375</v>
      </c>
      <c r="J122" s="128">
        <f>IF(SP_NORTE!P121="","*",SP_NORTE!P121)</f>
        <v>6.25E-2</v>
      </c>
      <c r="K122" s="92" t="str">
        <f>IF(SP_NORTE!AK121="","*",SP_NORTE!AK121)</f>
        <v>-</v>
      </c>
      <c r="L122" s="92" t="str">
        <f>IF(SP_NORTE!AM121="","*",SP_NORTE!AM121)</f>
        <v>ZEC-2</v>
      </c>
      <c r="M122" s="92">
        <f>IF(SP_NORTE!AP121="","*",SP_NORTE!AP121)</f>
        <v>261.10000000000002</v>
      </c>
      <c r="N122" s="92" t="str">
        <f>IF(SP_NORTE!AM121="","*",SP_NORTE!AM121)</f>
        <v>ZEC-2</v>
      </c>
      <c r="O122" s="124" t="str">
        <f>IF(SP_NORTE!BH121="","*",SP_NORTE!BH121)</f>
        <v>*</v>
      </c>
      <c r="P122" s="212" t="str">
        <f>IF($A$2=1,IF(SP_NORTE!BJ121="","*",SP_NORTE!BJ121),IF(SP_NORTE!BK121="","*",SP_NORTE!BK121))</f>
        <v>*</v>
      </c>
    </row>
    <row r="123" spans="1:16" hidden="1">
      <c r="A123" s="91">
        <f>IF(SP_NORTE!B122="","*",SP_NORTE!B122)</f>
        <v>45938</v>
      </c>
      <c r="B123" s="92" t="str">
        <f>IF(SP_NORTE!X122="","*",SP_NORTE!X122)</f>
        <v>Oportunidade</v>
      </c>
      <c r="C123" s="92" t="str">
        <f>IF(SP_NORTE!S122="","*",SP_NORTE!S122)</f>
        <v>SP NORTE</v>
      </c>
      <c r="D123" s="92" t="str">
        <f>IF(SP_NORTE!T122="","*",SP_NORTE!T122)</f>
        <v>TMI-ZEB</v>
      </c>
      <c r="E123" s="92" t="str">
        <f>IF(SP_NORTE!D122="","*",SP_NORTE!D122)</f>
        <v>MAXSUEL (TP-878)</v>
      </c>
      <c r="F123" s="92" t="str">
        <f>IF(SP_NORTE!H122="","*",SP_NORTE!H122)</f>
        <v>-</v>
      </c>
      <c r="G123" s="92" t="str">
        <f>IF(SP_NORTE!M122="","*",SP_NORTE!M122)</f>
        <v>ZEC-2</v>
      </c>
      <c r="H123" s="131">
        <f>IF(SP_NORTE!K122="","*",SP_NORTE!K122)</f>
        <v>263.39999999999998</v>
      </c>
      <c r="I123" s="128">
        <f>IF(SP_NORTE!O122="","*",SP_NORTE!O122)</f>
        <v>0.375</v>
      </c>
      <c r="J123" s="128">
        <f>IF(SP_NORTE!P122="","*",SP_NORTE!P122)</f>
        <v>6.25E-2</v>
      </c>
      <c r="K123" s="92" t="str">
        <f>IF(SP_NORTE!AK122="","*",SP_NORTE!AK122)</f>
        <v>-</v>
      </c>
      <c r="L123" s="92" t="str">
        <f>IF(SP_NORTE!AM122="","*",SP_NORTE!AM122)</f>
        <v>ZEC-2</v>
      </c>
      <c r="M123" s="92">
        <f>IF(SP_NORTE!AP122="","*",SP_NORTE!AP122)</f>
        <v>263.39999999999998</v>
      </c>
      <c r="N123" s="92" t="str">
        <f>IF(SP_NORTE!AM122="","*",SP_NORTE!AM122)</f>
        <v>ZEC-2</v>
      </c>
      <c r="O123" s="124" t="str">
        <f>IF(SP_NORTE!BH122="","*",SP_NORTE!BH122)</f>
        <v>*</v>
      </c>
      <c r="P123" s="212" t="str">
        <f>IF($A$2=1,IF(SP_NORTE!BJ122="","*",SP_NORTE!BJ122),IF(SP_NORTE!BK122="","*",SP_NORTE!BK122))</f>
        <v>*</v>
      </c>
    </row>
    <row r="124" spans="1:16" hidden="1">
      <c r="A124" s="91">
        <f>IF(SP_NORTE!B123="","*",SP_NORTE!B123)</f>
        <v>45938</v>
      </c>
      <c r="B124" s="92" t="str">
        <f>IF(SP_NORTE!X123="","*",SP_NORTE!X123)</f>
        <v>Oportunidade</v>
      </c>
      <c r="C124" s="92" t="str">
        <f>IF(SP_NORTE!S123="","*",SP_NORTE!S123)</f>
        <v>SP NORTE</v>
      </c>
      <c r="D124" s="92" t="str">
        <f>IF(SP_NORTE!T123="","*",SP_NORTE!T123)</f>
        <v>TMI-ZEB</v>
      </c>
      <c r="E124" s="92" t="str">
        <f>IF(SP_NORTE!D123="","*",SP_NORTE!D123)</f>
        <v>JULIO (TP-697)</v>
      </c>
      <c r="F124" s="92" t="str">
        <f>IF(SP_NORTE!H123="","*",SP_NORTE!H123)</f>
        <v>-</v>
      </c>
      <c r="G124" s="92" t="str">
        <f>IF(SP_NORTE!M123="","*",SP_NORTE!M123)</f>
        <v>ZEC-2</v>
      </c>
      <c r="H124" s="131">
        <f>IF(SP_NORTE!K123="","*",SP_NORTE!K123)</f>
        <v>262.39999999999998</v>
      </c>
      <c r="I124" s="128">
        <f>IF(SP_NORTE!O123="","*",SP_NORTE!O123)</f>
        <v>0.375</v>
      </c>
      <c r="J124" s="128">
        <f>IF(SP_NORTE!P123="","*",SP_NORTE!P123)</f>
        <v>6.25E-2</v>
      </c>
      <c r="K124" s="92" t="str">
        <f>IF(SP_NORTE!AK123="","*",SP_NORTE!AK123)</f>
        <v>-</v>
      </c>
      <c r="L124" s="92" t="str">
        <f>IF(SP_NORTE!AM123="","*",SP_NORTE!AM123)</f>
        <v>ZEC-2</v>
      </c>
      <c r="M124" s="92">
        <f>IF(SP_NORTE!AP123="","*",SP_NORTE!AP123)</f>
        <v>262.39999999999998</v>
      </c>
      <c r="N124" s="92" t="str">
        <f>IF(SP_NORTE!AM123="","*",SP_NORTE!AM123)</f>
        <v>ZEC-2</v>
      </c>
      <c r="O124" s="124" t="str">
        <f>IF(SP_NORTE!BH123="","*",SP_NORTE!BH123)</f>
        <v>*</v>
      </c>
      <c r="P124" s="212" t="str">
        <f>IF($A$2=1,IF(SP_NORTE!BJ123="","*",SP_NORTE!BJ123),IF(SP_NORTE!BK123="","*",SP_NORTE!BK123))</f>
        <v>*</v>
      </c>
    </row>
    <row r="125" spans="1:16" hidden="1">
      <c r="A125" s="91">
        <f>IF(SP_NORTE!B124="","*",SP_NORTE!B124)</f>
        <v>45938</v>
      </c>
      <c r="B125" s="92" t="str">
        <f>IF(SP_NORTE!X124="","*",SP_NORTE!X124)</f>
        <v>Oportunidade</v>
      </c>
      <c r="C125" s="92" t="str">
        <f>IF(SP_NORTE!S124="","*",SP_NORTE!S124)</f>
        <v>SP NORTE</v>
      </c>
      <c r="D125" s="92" t="str">
        <f>IF(SP_NORTE!T124="","*",SP_NORTE!T124)</f>
        <v>ZEB-ZCZ</v>
      </c>
      <c r="E125" s="92" t="str">
        <f>IF(SP_NORTE!D124="","*",SP_NORTE!D124)</f>
        <v>RAFAEL (TP-695)</v>
      </c>
      <c r="F125" s="92" t="str">
        <f>IF(SP_NORTE!H124="","*",SP_NORTE!H124)</f>
        <v>-</v>
      </c>
      <c r="G125" s="92" t="str">
        <f>IF(SP_NORTE!M124="","*",SP_NORTE!M124)</f>
        <v>ZCV-ZCT</v>
      </c>
      <c r="H125" s="131">
        <f>IF(SP_NORTE!K124="","*",SP_NORTE!K124)</f>
        <v>149</v>
      </c>
      <c r="I125" s="128">
        <f>IF(SP_NORTE!O124="","*",SP_NORTE!O124)</f>
        <v>0.375</v>
      </c>
      <c r="J125" s="128">
        <f>IF(SP_NORTE!P124="","*",SP_NORTE!P124)</f>
        <v>6.25E-2</v>
      </c>
      <c r="K125" s="92" t="str">
        <f>IF(SP_NORTE!AK124="","*",SP_NORTE!AK124)</f>
        <v>-</v>
      </c>
      <c r="L125" s="92" t="str">
        <f>IF(SP_NORTE!AM124="","*",SP_NORTE!AM124)</f>
        <v>ZCV-ZCT</v>
      </c>
      <c r="M125" s="92">
        <f>IF(SP_NORTE!AP124="","*",SP_NORTE!AP124)</f>
        <v>149</v>
      </c>
      <c r="N125" s="92" t="str">
        <f>IF(SP_NORTE!AM124="","*",SP_NORTE!AM124)</f>
        <v>ZCV-ZCT</v>
      </c>
      <c r="O125" s="124" t="str">
        <f>IF(SP_NORTE!BH124="","*",SP_NORTE!BH124)</f>
        <v>*</v>
      </c>
      <c r="P125" s="212" t="str">
        <f>IF($A$2=1,IF(SP_NORTE!BJ124="","*",SP_NORTE!BJ124),IF(SP_NORTE!BK124="","*",SP_NORTE!BK124))</f>
        <v>*</v>
      </c>
    </row>
    <row r="126" spans="1:16" hidden="1">
      <c r="A126" s="91">
        <f>IF(SP_NORTE!B125="","*",SP_NORTE!B125)</f>
        <v>45938</v>
      </c>
      <c r="B126" s="92" t="str">
        <f>IF(SP_NORTE!X125="","*",SP_NORTE!X125)</f>
        <v>Oportunidade</v>
      </c>
      <c r="C126" s="92" t="str">
        <f>IF(SP_NORTE!S125="","*",SP_NORTE!S125)</f>
        <v>SP NORTE</v>
      </c>
      <c r="D126" s="92" t="str">
        <f>IF(SP_NORTE!T125="","*",SP_NORTE!T125)</f>
        <v>ZEB-ZCZ</v>
      </c>
      <c r="E126" s="92" t="str">
        <f>IF(SP_NORTE!D125="","*",SP_NORTE!D125)</f>
        <v>A67</v>
      </c>
      <c r="F126" s="92" t="str">
        <f>IF(SP_NORTE!H125="","*",SP_NORTE!H125)</f>
        <v>ZPNZXB</v>
      </c>
      <c r="G126" s="92" t="str">
        <f>IF(SP_NORTE!M125="","*",SP_NORTE!M125)</f>
        <v>ZPN-ZCV</v>
      </c>
      <c r="H126" s="131">
        <f>IF(SP_NORTE!K125="","*",SP_NORTE!K125)</f>
        <v>139.19999999999999</v>
      </c>
      <c r="I126" s="128">
        <f>IF(SP_NORTE!O125="","*",SP_NORTE!O125)</f>
        <v>0.375</v>
      </c>
      <c r="J126" s="128">
        <f>IF(SP_NORTE!P125="","*",SP_NORTE!P125)</f>
        <v>2.0833333333333332E-2</v>
      </c>
      <c r="K126" s="92" t="str">
        <f>IF(SP_NORTE!AK125="","*",SP_NORTE!AK125)</f>
        <v>ZPNZXB</v>
      </c>
      <c r="L126" s="92" t="str">
        <f>IF(SP_NORTE!AM125="","*",SP_NORTE!AM125)</f>
        <v>ZPN-ZCV</v>
      </c>
      <c r="M126" s="92">
        <f>IF(SP_NORTE!AP125="","*",SP_NORTE!AP125)</f>
        <v>139.19999999999999</v>
      </c>
      <c r="N126" s="92" t="str">
        <f>IF(SP_NORTE!AM125="","*",SP_NORTE!AM125)</f>
        <v>ZPN-ZCV</v>
      </c>
      <c r="O126" s="124" t="str">
        <f>IF(SP_NORTE!BH125="","*",SP_NORTE!BH125)</f>
        <v>*</v>
      </c>
      <c r="P126" s="212" t="str">
        <f>IF($A$2=1,IF(SP_NORTE!BJ125="","*",SP_NORTE!BJ125),IF(SP_NORTE!BK125="","*",SP_NORTE!BK125))</f>
        <v>*</v>
      </c>
    </row>
    <row r="127" spans="1:16" hidden="1">
      <c r="A127" s="91">
        <f>IF(SP_NORTE!B126="","*",SP_NORTE!B126)</f>
        <v>45938</v>
      </c>
      <c r="B127" s="92" t="str">
        <f>IF(SP_NORTE!X126="","*",SP_NORTE!X126)</f>
        <v>Oportunidade</v>
      </c>
      <c r="C127" s="92" t="str">
        <f>IF(SP_NORTE!S126="","*",SP_NORTE!S126)</f>
        <v>SP NORTE</v>
      </c>
      <c r="D127" s="92" t="str">
        <f>IF(SP_NORTE!T126="","*",SP_NORTE!T126)</f>
        <v>ZCZ-ZTI</v>
      </c>
      <c r="E127" s="92" t="str">
        <f>IF(SP_NORTE!D126="","*",SP_NORTE!D126)</f>
        <v>W92</v>
      </c>
      <c r="F127" s="92" t="str">
        <f>IF(SP_NORTE!H126="","*",SP_NORTE!H126)</f>
        <v>K58K59-2</v>
      </c>
      <c r="G127" s="92" t="str">
        <f>IF(SP_NORTE!M126="","*",SP_NORTE!M126)</f>
        <v>ZDG-ZTN</v>
      </c>
      <c r="H127" s="131">
        <f>IF(SP_NORTE!K126="","*",SP_NORTE!K126)</f>
        <v>64.525000000000006</v>
      </c>
      <c r="I127" s="128">
        <f>IF(SP_NORTE!O126="","*",SP_NORTE!O126)</f>
        <v>0.33333333333333331</v>
      </c>
      <c r="J127" s="128">
        <f>IF(SP_NORTE!P126="","*",SP_NORTE!P126)</f>
        <v>0.125</v>
      </c>
      <c r="K127" s="92" t="str">
        <f>IF(SP_NORTE!AK126="","*",SP_NORTE!AK126)</f>
        <v>K58K59-2</v>
      </c>
      <c r="L127" s="92" t="str">
        <f>IF(SP_NORTE!AM126="","*",SP_NORTE!AM126)</f>
        <v>ZDG-ZTN</v>
      </c>
      <c r="M127" s="92">
        <f>IF(SP_NORTE!AP126="","*",SP_NORTE!AP126)</f>
        <v>64.525000000000006</v>
      </c>
      <c r="N127" s="92" t="str">
        <f>IF(SP_NORTE!AM126="","*",SP_NORTE!AM126)</f>
        <v>ZDG-ZTN</v>
      </c>
      <c r="O127" s="124" t="str">
        <f>IF(SP_NORTE!BH126="","*",SP_NORTE!BH126)</f>
        <v>*</v>
      </c>
      <c r="P127" s="212" t="str">
        <f>IF($A$2=1,IF(SP_NORTE!BJ126="","*",SP_NORTE!BJ126),IF(SP_NORTE!BK126="","*",SP_NORTE!BK126))</f>
        <v>*</v>
      </c>
    </row>
    <row r="128" spans="1:16" hidden="1">
      <c r="A128" s="91">
        <f>IF(SP_NORTE!B127="","*",SP_NORTE!B127)</f>
        <v>45938</v>
      </c>
      <c r="B128" s="92" t="str">
        <f>IF(SP_NORTE!X127="","*",SP_NORTE!X127)</f>
        <v>Oportunidade</v>
      </c>
      <c r="C128" s="92" t="str">
        <f>IF(SP_NORTE!S127="","*",SP_NORTE!S127)</f>
        <v>SP NORTE</v>
      </c>
      <c r="D128" s="92" t="str">
        <f>IF(SP_NORTE!T127="","*",SP_NORTE!T127)</f>
        <v>ZCZ-ZTI</v>
      </c>
      <c r="E128" s="92" t="str">
        <f>IF(SP_NORTE!D127="","*",SP_NORTE!D127)</f>
        <v>DANILO (TP-837)</v>
      </c>
      <c r="F128" s="92" t="str">
        <f>IF(SP_NORTE!H127="","*",SP_NORTE!H127)</f>
        <v>-</v>
      </c>
      <c r="G128" s="92" t="str">
        <f>IF(SP_NORTE!M127="","*",SP_NORTE!M127)</f>
        <v>ZDG-ZTN</v>
      </c>
      <c r="H128" s="131">
        <f>IF(SP_NORTE!K127="","*",SP_NORTE!K127)</f>
        <v>55.616999999999997</v>
      </c>
      <c r="I128" s="128">
        <f>IF(SP_NORTE!O127="","*",SP_NORTE!O127)</f>
        <v>0.33333333333333331</v>
      </c>
      <c r="J128" s="128">
        <f>IF(SP_NORTE!P127="","*",SP_NORTE!P127)</f>
        <v>0.125</v>
      </c>
      <c r="K128" s="92" t="str">
        <f>IF(SP_NORTE!AK127="","*",SP_NORTE!AK127)</f>
        <v>-</v>
      </c>
      <c r="L128" s="92" t="str">
        <f>IF(SP_NORTE!AM127="","*",SP_NORTE!AM127)</f>
        <v>ZDG-ZTN</v>
      </c>
      <c r="M128" s="92">
        <f>IF(SP_NORTE!AP127="","*",SP_NORTE!AP127)</f>
        <v>55.616999999999997</v>
      </c>
      <c r="N128" s="92" t="str">
        <f>IF(SP_NORTE!AM127="","*",SP_NORTE!AM127)</f>
        <v>ZDG-ZTN</v>
      </c>
      <c r="O128" s="124" t="str">
        <f>IF(SP_NORTE!BH127="","*",SP_NORTE!BH127)</f>
        <v>*</v>
      </c>
      <c r="P128" s="212" t="str">
        <f>IF($A$2=1,IF(SP_NORTE!BJ127="","*",SP_NORTE!BJ127),IF(SP_NORTE!BK127="","*",SP_NORTE!BK127))</f>
        <v>*</v>
      </c>
    </row>
    <row r="129" spans="1:16" hidden="1">
      <c r="A129" s="91" t="str">
        <f>IF(SP_NORTE!B128="","*",SP_NORTE!B128)</f>
        <v>*</v>
      </c>
      <c r="B129" s="92" t="str">
        <f>IF(SP_NORTE!X128="","*",SP_NORTE!X128)</f>
        <v>Oportunidade</v>
      </c>
      <c r="C129" s="92" t="str">
        <f>IF(SP_NORTE!S128="","*",SP_NORTE!S128)</f>
        <v>SP NORTE</v>
      </c>
      <c r="D129" s="92" t="str">
        <f>IF(SP_NORTE!T128="","*",SP_NORTE!T128)</f>
        <v>ZCZ-ZTI</v>
      </c>
      <c r="E129" s="92" t="str">
        <f>IF(SP_NORTE!D128="","*",SP_NORTE!D128)</f>
        <v>V40</v>
      </c>
      <c r="F129" s="92" t="str">
        <f>IF(SP_NORTE!H128="","*",SP_NORTE!H128)</f>
        <v>ZTO</v>
      </c>
      <c r="G129" s="92" t="str">
        <f>IF(SP_NORTE!M128="","*",SP_NORTE!M128)</f>
        <v>ZTO-ZDZ</v>
      </c>
      <c r="H129" s="131">
        <f>IF(SP_NORTE!K128="","*",SP_NORTE!K128)</f>
        <v>15</v>
      </c>
      <c r="I129" s="128">
        <f>IF(SP_NORTE!O128="","*",SP_NORTE!O128)</f>
        <v>0.35416666666666669</v>
      </c>
      <c r="J129" s="128">
        <f>IF(SP_NORTE!P128="","*",SP_NORTE!P128)</f>
        <v>8.3333333333333329E-2</v>
      </c>
      <c r="K129" s="92" t="str">
        <f>IF(SP_NORTE!AK128="","*",SP_NORTE!AK128)</f>
        <v>ZTO</v>
      </c>
      <c r="L129" s="92" t="str">
        <f>IF(SP_NORTE!AM128="","*",SP_NORTE!AM128)</f>
        <v>ZTO-ZDZ</v>
      </c>
      <c r="M129" s="92">
        <f>IF(SP_NORTE!AP128="","*",SP_NORTE!AP128)</f>
        <v>15</v>
      </c>
      <c r="N129" s="92" t="str">
        <f>IF(SP_NORTE!AM128="","*",SP_NORTE!AM128)</f>
        <v>ZTO-ZDZ</v>
      </c>
      <c r="O129" s="124" t="str">
        <f>IF(SP_NORTE!BH128="","*",SP_NORTE!BH128)</f>
        <v>*</v>
      </c>
      <c r="P129" s="212" t="str">
        <f>IF($A$2=1,IF(SP_NORTE!BJ128="","*",SP_NORTE!BJ128),IF(SP_NORTE!BK128="","*",SP_NORTE!BK128))</f>
        <v>*</v>
      </c>
    </row>
    <row r="130" spans="1:16" hidden="1">
      <c r="A130" s="91">
        <f>IF(SP_NORTE!B129="","*",SP_NORTE!B129)</f>
        <v>45938</v>
      </c>
      <c r="B130" s="92" t="str">
        <f>IF(SP_NORTE!X129="","*",SP_NORTE!X129)</f>
        <v>Oportunidade</v>
      </c>
      <c r="C130" s="92" t="str">
        <f>IF(SP_NORTE!S129="","*",SP_NORTE!S129)</f>
        <v>SP NORTE</v>
      </c>
      <c r="D130" s="92" t="str">
        <f>IF(SP_NORTE!T129="","*",SP_NORTE!T129)</f>
        <v>ZCZ-ZTI</v>
      </c>
      <c r="E130" s="92" t="str">
        <f>IF(SP_NORTE!D129="","*",SP_NORTE!D129)</f>
        <v>W99</v>
      </c>
      <c r="F130" s="92" t="str">
        <f>IF(SP_NORTE!H129="","*",SP_NORTE!H129)</f>
        <v>ZMA</v>
      </c>
      <c r="G130" s="92" t="str">
        <f>IF(SP_NORTE!M129="","*",SP_NORTE!M129)</f>
        <v>ZTO-ZDZ</v>
      </c>
      <c r="H130" s="131">
        <f>IF(SP_NORTE!K129="","*",SP_NORTE!K129)</f>
        <v>15</v>
      </c>
      <c r="I130" s="128">
        <f>IF(SP_NORTE!O129="","*",SP_NORTE!O129)</f>
        <v>0.33333333333333331</v>
      </c>
      <c r="J130" s="128">
        <f>IF(SP_NORTE!P129="","*",SP_NORTE!P129)</f>
        <v>6.25E-2</v>
      </c>
      <c r="K130" s="92" t="str">
        <f>IF(SP_NORTE!AK129="","*",SP_NORTE!AK129)</f>
        <v>ZMA</v>
      </c>
      <c r="L130" s="92" t="str">
        <f>IF(SP_NORTE!AM129="","*",SP_NORTE!AM129)</f>
        <v>ZTO-ZDZ</v>
      </c>
      <c r="M130" s="92">
        <f>IF(SP_NORTE!AP129="","*",SP_NORTE!AP129)</f>
        <v>15</v>
      </c>
      <c r="N130" s="92" t="str">
        <f>IF(SP_NORTE!AM129="","*",SP_NORTE!AM129)</f>
        <v>ZTO-ZDZ</v>
      </c>
      <c r="O130" s="124" t="str">
        <f>IF(SP_NORTE!BH129="","*",SP_NORTE!BH129)</f>
        <v>*</v>
      </c>
      <c r="P130" s="212" t="str">
        <f>IF($A$2=1,IF(SP_NORTE!BJ129="","*",SP_NORTE!BJ129),IF(SP_NORTE!BK129="","*",SP_NORTE!BK129))</f>
        <v>*</v>
      </c>
    </row>
    <row r="131" spans="1:16" hidden="1">
      <c r="A131" s="91">
        <f>IF(SP_NORTE!B130="","*",SP_NORTE!B130)</f>
        <v>45938</v>
      </c>
      <c r="B131" s="92" t="str">
        <f>IF(SP_NORTE!X130="","*",SP_NORTE!X130)</f>
        <v>Oportunidade</v>
      </c>
      <c r="C131" s="92" t="str">
        <f>IF(SP_NORTE!S130="","*",SP_NORTE!S130)</f>
        <v>SP NORTE</v>
      </c>
      <c r="D131" s="92" t="str">
        <f>IF(SP_NORTE!T130="","*",SP_NORTE!T130)</f>
        <v>ZCZ-ZTI</v>
      </c>
      <c r="E131" s="92" t="str">
        <f>IF(SP_NORTE!D130="","*",SP_NORTE!D130)</f>
        <v>W99</v>
      </c>
      <c r="F131" s="92" t="str">
        <f>IF(SP_NORTE!H130="","*",SP_NORTE!H130)</f>
        <v>-</v>
      </c>
      <c r="G131" s="92" t="str">
        <f>IF(SP_NORTE!M130="","*",SP_NORTE!M130)</f>
        <v>ZTO-ZOI</v>
      </c>
      <c r="H131" s="131">
        <f>IF(SP_NORTE!K130="","*",SP_NORTE!K130)</f>
        <v>244.5</v>
      </c>
      <c r="I131" s="128">
        <f>IF(SP_NORTE!O130="","*",SP_NORTE!O130)</f>
        <v>0.45833333333333331</v>
      </c>
      <c r="J131" s="128">
        <f>IF(SP_NORTE!P130="","*",SP_NORTE!P130)</f>
        <v>6.25E-2</v>
      </c>
      <c r="K131" s="92" t="str">
        <f>IF(SP_NORTE!AK130="","*",SP_NORTE!AK130)</f>
        <v>-</v>
      </c>
      <c r="L131" s="92" t="str">
        <f>IF(SP_NORTE!AM130="","*",SP_NORTE!AM130)</f>
        <v>ZTO-ZOI</v>
      </c>
      <c r="M131" s="92">
        <f>IF(SP_NORTE!AP130="","*",SP_NORTE!AP130)</f>
        <v>244.5</v>
      </c>
      <c r="N131" s="92" t="str">
        <f>IF(SP_NORTE!AM130="","*",SP_NORTE!AM130)</f>
        <v>ZTO-ZOI</v>
      </c>
      <c r="O131" s="124" t="str">
        <f>IF(SP_NORTE!BH130="","*",SP_NORTE!BH130)</f>
        <v>*</v>
      </c>
      <c r="P131" s="212" t="str">
        <f>IF($A$2=1,IF(SP_NORTE!BJ130="","*",SP_NORTE!BJ130),IF(SP_NORTE!BK130="","*",SP_NORTE!BK130))</f>
        <v>*</v>
      </c>
    </row>
    <row r="132" spans="1:16" hidden="1">
      <c r="A132" s="91" t="str">
        <f>IF(SP_NORTE!B131="","*",SP_NORTE!B131)</f>
        <v>*</v>
      </c>
      <c r="B132" s="92" t="str">
        <f>IF(SP_NORTE!X131="","*",SP_NORTE!X131)</f>
        <v>Oportunidade</v>
      </c>
      <c r="C132" s="92" t="str">
        <f>IF(SP_NORTE!S131="","*",SP_NORTE!S131)</f>
        <v>SP NORTE</v>
      </c>
      <c r="D132" s="92" t="str">
        <f>IF(SP_NORTE!T131="","*",SP_NORTE!T131)</f>
        <v>ZCZ-ZTI</v>
      </c>
      <c r="E132" s="92" t="str">
        <f>IF(SP_NORTE!D131="","*",SP_NORTE!D131)</f>
        <v>V40</v>
      </c>
      <c r="F132" s="92" t="str">
        <f>IF(SP_NORTE!H131="","*",SP_NORTE!H131)</f>
        <v>ZTO</v>
      </c>
      <c r="G132" s="92" t="str">
        <f>IF(SP_NORTE!M131="","*",SP_NORTE!M131)</f>
        <v>ZTO-ZOI</v>
      </c>
      <c r="H132" s="131">
        <f>IF(SP_NORTE!K131="","*",SP_NORTE!K131)</f>
        <v>244.5</v>
      </c>
      <c r="I132" s="128">
        <f>IF(SP_NORTE!O131="","*",SP_NORTE!O131)</f>
        <v>0.5</v>
      </c>
      <c r="J132" s="128">
        <f>IF(SP_NORTE!P131="","*",SP_NORTE!P131)</f>
        <v>8.3333333333333329E-2</v>
      </c>
      <c r="K132" s="92" t="str">
        <f>IF(SP_NORTE!AK131="","*",SP_NORTE!AK131)</f>
        <v>ZTO</v>
      </c>
      <c r="L132" s="92" t="str">
        <f>IF(SP_NORTE!AM131="","*",SP_NORTE!AM131)</f>
        <v>ZTO-ZOI</v>
      </c>
      <c r="M132" s="92">
        <f>IF(SP_NORTE!AP131="","*",SP_NORTE!AP131)</f>
        <v>244.5</v>
      </c>
      <c r="N132" s="92" t="str">
        <f>IF(SP_NORTE!AM131="","*",SP_NORTE!AM131)</f>
        <v>ZTO-ZOI</v>
      </c>
      <c r="O132" s="124" t="str">
        <f>IF(SP_NORTE!BH131="","*",SP_NORTE!BH131)</f>
        <v>*</v>
      </c>
      <c r="P132" s="212" t="str">
        <f>IF($A$2=1,IF(SP_NORTE!BJ131="","*",SP_NORTE!BJ131),IF(SP_NORTE!BK131="","*",SP_NORTE!BK131))</f>
        <v>*</v>
      </c>
    </row>
    <row r="133" spans="1:16" hidden="1">
      <c r="A133" s="91">
        <f>IF(SP_NORTE!B132="","*",SP_NORTE!B132)</f>
        <v>45938</v>
      </c>
      <c r="B133" s="92" t="str">
        <f>IF(SP_NORTE!X132="","*",SP_NORTE!X132)</f>
        <v>Oportunidade</v>
      </c>
      <c r="C133" s="92" t="str">
        <f>IF(SP_NORTE!S132="","*",SP_NORTE!S132)</f>
        <v>SP NORTE</v>
      </c>
      <c r="D133" s="92" t="str">
        <f>IF(SP_NORTE!T132="","*",SP_NORTE!T132)</f>
        <v>ZBV-ZTI</v>
      </c>
      <c r="E133" s="92" t="str">
        <f>IF(SP_NORTE!D132="","*",SP_NORTE!D132)</f>
        <v>KLECIO (TP-699)</v>
      </c>
      <c r="F133" s="92" t="str">
        <f>IF(SP_NORTE!H132="","*",SP_NORTE!H132)</f>
        <v>-</v>
      </c>
      <c r="G133" s="92" t="str">
        <f>IF(SP_NORTE!M132="","*",SP_NORTE!M132)</f>
        <v>ZQX-1</v>
      </c>
      <c r="H133" s="131">
        <f>IF(SP_NORTE!K132="","*",SP_NORTE!K132)</f>
        <v>144.19999999999999</v>
      </c>
      <c r="I133" s="128">
        <f>IF(SP_NORTE!O132="","*",SP_NORTE!O132)</f>
        <v>0.33333333333333331</v>
      </c>
      <c r="J133" s="128">
        <f>IF(SP_NORTE!P132="","*",SP_NORTE!P132)</f>
        <v>6.25E-2</v>
      </c>
      <c r="K133" s="92" t="str">
        <f>IF(SP_NORTE!AK132="","*",SP_NORTE!AK132)</f>
        <v>-</v>
      </c>
      <c r="L133" s="92" t="str">
        <f>IF(SP_NORTE!AM132="","*",SP_NORTE!AM132)</f>
        <v>ZQX-1</v>
      </c>
      <c r="M133" s="92">
        <f>IF(SP_NORTE!AP132="","*",SP_NORTE!AP132)</f>
        <v>144.19999999999999</v>
      </c>
      <c r="N133" s="92" t="str">
        <f>IF(SP_NORTE!AM132="","*",SP_NORTE!AM132)</f>
        <v>ZQX-1</v>
      </c>
      <c r="O133" s="124" t="str">
        <f>IF(SP_NORTE!BH132="","*",SP_NORTE!BH132)</f>
        <v>*</v>
      </c>
      <c r="P133" s="212" t="str">
        <f>IF($A$2=1,IF(SP_NORTE!BJ132="","*",SP_NORTE!BJ132),IF(SP_NORTE!BK132="","*",SP_NORTE!BK132))</f>
        <v>*</v>
      </c>
    </row>
    <row r="134" spans="1:16" hidden="1">
      <c r="A134" s="91">
        <f>IF(SP_NORTE!B133="","*",SP_NORTE!B133)</f>
        <v>45938</v>
      </c>
      <c r="B134" s="92" t="str">
        <f>IF(SP_NORTE!X133="","*",SP_NORTE!X133)</f>
        <v>Contrato</v>
      </c>
      <c r="C134" s="92" t="str">
        <f>IF(SP_NORTE!S133="","*",SP_NORTE!S133)</f>
        <v>SP NORTE</v>
      </c>
      <c r="D134" s="92" t="str">
        <f>IF(SP_NORTE!T133="","*",SP_NORTE!T133)</f>
        <v>ZBV-ZTI</v>
      </c>
      <c r="E134" s="92" t="str">
        <f>IF(SP_NORTE!D133="","*",SP_NORTE!D133)</f>
        <v>A74</v>
      </c>
      <c r="F134" s="92" t="str">
        <f>IF(SP_NORTE!H133="","*",SP_NORTE!H133)</f>
        <v>ZRQ138</v>
      </c>
      <c r="G134" s="92" t="str">
        <f>IF(SP_NORTE!M133="","*",SP_NORTE!M133)</f>
        <v>ZRQ-ZSU</v>
      </c>
      <c r="H134" s="131">
        <f>IF(SP_NORTE!K133="","*",SP_NORTE!K133)</f>
        <v>137.19999999999999</v>
      </c>
      <c r="I134" s="128">
        <f>IF(SP_NORTE!O133="","*",SP_NORTE!O133)</f>
        <v>0.41666666666666669</v>
      </c>
      <c r="J134" s="128">
        <f>IF(SP_NORTE!P133="","*",SP_NORTE!P133)</f>
        <v>0.41666666666666669</v>
      </c>
      <c r="K134" s="92" t="str">
        <f>IF(SP_NORTE!AK133="","*",SP_NORTE!AK133)</f>
        <v>ZRQ138</v>
      </c>
      <c r="L134" s="92" t="str">
        <f>IF(SP_NORTE!AM133="","*",SP_NORTE!AM133)</f>
        <v>ZRQ-ZSU</v>
      </c>
      <c r="M134" s="92">
        <f>IF(SP_NORTE!AP133="","*",SP_NORTE!AP133)</f>
        <v>137.19999999999999</v>
      </c>
      <c r="N134" s="92" t="str">
        <f>IF(SP_NORTE!AM133="","*",SP_NORTE!AM133)</f>
        <v>ZRQ-ZSU</v>
      </c>
      <c r="O134" s="124" t="str">
        <f>IF(SP_NORTE!BH133="","*",SP_NORTE!BH133)</f>
        <v>*</v>
      </c>
      <c r="P134" s="212" t="str">
        <f>IF($A$2=1,IF(SP_NORTE!BJ133="","*",SP_NORTE!BJ133),IF(SP_NORTE!BK133="","*",SP_NORTE!BK133))</f>
        <v>*</v>
      </c>
    </row>
    <row r="135" spans="1:16" hidden="1">
      <c r="A135" s="91" t="str">
        <f>IF(SP_NORTE!B134="","*",SP_NORTE!B134)</f>
        <v>*</v>
      </c>
      <c r="B135" s="92" t="str">
        <f>IF(SP_NORTE!X134="","*",SP_NORTE!X134)</f>
        <v>*</v>
      </c>
      <c r="C135" s="92" t="str">
        <f>IF(SP_NORTE!S134="","*",SP_NORTE!S134)</f>
        <v>-</v>
      </c>
      <c r="D135" s="92" t="str">
        <f>IF(SP_NORTE!T134="","*",SP_NORTE!T134)</f>
        <v>-</v>
      </c>
      <c r="E135" s="92" t="str">
        <f>IF(SP_NORTE!D134="","*",SP_NORTE!D134)</f>
        <v>*</v>
      </c>
      <c r="F135" s="92" t="str">
        <f>IF(SP_NORTE!H134="","*",SP_NORTE!H134)</f>
        <v>-</v>
      </c>
      <c r="G135" s="92" t="str">
        <f>IF(SP_NORTE!M134="","*",SP_NORTE!M134)</f>
        <v>-</v>
      </c>
      <c r="H135" s="131" t="str">
        <f>IF(SP_NORTE!K134="","*",SP_NORTE!K134)</f>
        <v>*</v>
      </c>
      <c r="I135" s="128" t="str">
        <f>IF(SP_NORTE!O134="","*",SP_NORTE!O134)</f>
        <v>*</v>
      </c>
      <c r="J135" s="128" t="str">
        <f>IF(SP_NORTE!P134="","*",SP_NORTE!P134)</f>
        <v>*</v>
      </c>
      <c r="K135" s="92" t="str">
        <f>IF(SP_NORTE!AK134="","*",SP_NORTE!AK134)</f>
        <v>-</v>
      </c>
      <c r="L135" s="92" t="str">
        <f>IF(SP_NORTE!AM134="","*",SP_NORTE!AM134)</f>
        <v>-</v>
      </c>
      <c r="M135" s="92">
        <f>IF(SP_NORTE!AP134="","*",SP_NORTE!AP134)</f>
        <v>0</v>
      </c>
      <c r="N135" s="92" t="str">
        <f>IF(SP_NORTE!AM134="","*",SP_NORTE!AM134)</f>
        <v>-</v>
      </c>
      <c r="O135" s="124" t="str">
        <f>IF(SP_NORTE!BH134="","*",SP_NORTE!BH134)</f>
        <v>*</v>
      </c>
      <c r="P135" s="212" t="str">
        <f>IF($A$2=1,IF(SP_NORTE!BJ134="","*",SP_NORTE!BJ134),IF(SP_NORTE!BK134="","*",SP_NORTE!BK134))</f>
        <v>*</v>
      </c>
    </row>
    <row r="136" spans="1:16" hidden="1">
      <c r="A136" s="91" t="str">
        <f>IF(SP_NORTE!B135="","*",SP_NORTE!B135)</f>
        <v>*</v>
      </c>
      <c r="B136" s="92" t="str">
        <f>IF(SP_NORTE!X135="","*",SP_NORTE!X135)</f>
        <v>*</v>
      </c>
      <c r="C136" s="92" t="str">
        <f>IF(SP_NORTE!S135="","*",SP_NORTE!S135)</f>
        <v>-</v>
      </c>
      <c r="D136" s="92" t="str">
        <f>IF(SP_NORTE!T135="","*",SP_NORTE!T135)</f>
        <v>-</v>
      </c>
      <c r="E136" s="92" t="str">
        <f>IF(SP_NORTE!D135="","*",SP_NORTE!D135)</f>
        <v>*</v>
      </c>
      <c r="F136" s="92" t="str">
        <f>IF(SP_NORTE!H135="","*",SP_NORTE!H135)</f>
        <v>-</v>
      </c>
      <c r="G136" s="92" t="str">
        <f>IF(SP_NORTE!M135="","*",SP_NORTE!M135)</f>
        <v>-</v>
      </c>
      <c r="H136" s="131" t="str">
        <f>IF(SP_NORTE!K135="","*",SP_NORTE!K135)</f>
        <v>*</v>
      </c>
      <c r="I136" s="128" t="str">
        <f>IF(SP_NORTE!O135="","*",SP_NORTE!O135)</f>
        <v>*</v>
      </c>
      <c r="J136" s="128" t="str">
        <f>IF(SP_NORTE!P135="","*",SP_NORTE!P135)</f>
        <v>*</v>
      </c>
      <c r="K136" s="92" t="str">
        <f>IF(SP_NORTE!AK135="","*",SP_NORTE!AK135)</f>
        <v>-</v>
      </c>
      <c r="L136" s="92" t="str">
        <f>IF(SP_NORTE!AM135="","*",SP_NORTE!AM135)</f>
        <v>-</v>
      </c>
      <c r="M136" s="92">
        <f>IF(SP_NORTE!AP135="","*",SP_NORTE!AP135)</f>
        <v>0</v>
      </c>
      <c r="N136" s="92" t="str">
        <f>IF(SP_NORTE!AM135="","*",SP_NORTE!AM135)</f>
        <v>-</v>
      </c>
      <c r="O136" s="124" t="str">
        <f>IF(SP_NORTE!BH135="","*",SP_NORTE!BH135)</f>
        <v>*</v>
      </c>
      <c r="P136" s="212" t="str">
        <f>IF($A$2=1,IF(SP_NORTE!BJ135="","*",SP_NORTE!BJ135),IF(SP_NORTE!BK135="","*",SP_NORTE!BK135))</f>
        <v>*</v>
      </c>
    </row>
    <row r="137" spans="1:16" hidden="1">
      <c r="A137" s="91" t="str">
        <f>IF(SP_NORTE!B136="","*",SP_NORTE!B136)</f>
        <v>*</v>
      </c>
      <c r="B137" s="92" t="str">
        <f>IF(SP_NORTE!X136="","*",SP_NORTE!X136)</f>
        <v>*</v>
      </c>
      <c r="C137" s="92" t="str">
        <f>IF(SP_NORTE!S136="","*",SP_NORTE!S136)</f>
        <v>-</v>
      </c>
      <c r="D137" s="92" t="str">
        <f>IF(SP_NORTE!T136="","*",SP_NORTE!T136)</f>
        <v>-</v>
      </c>
      <c r="E137" s="92" t="str">
        <f>IF(SP_NORTE!D136="","*",SP_NORTE!D136)</f>
        <v>*</v>
      </c>
      <c r="F137" s="92" t="str">
        <f>IF(SP_NORTE!H136="","*",SP_NORTE!H136)</f>
        <v>-</v>
      </c>
      <c r="G137" s="92" t="str">
        <f>IF(SP_NORTE!M136="","*",SP_NORTE!M136)</f>
        <v>-</v>
      </c>
      <c r="H137" s="131" t="str">
        <f>IF(SP_NORTE!K136="","*",SP_NORTE!K136)</f>
        <v>*</v>
      </c>
      <c r="I137" s="128" t="str">
        <f>IF(SP_NORTE!O136="","*",SP_NORTE!O136)</f>
        <v>*</v>
      </c>
      <c r="J137" s="128" t="str">
        <f>IF(SP_NORTE!P136="","*",SP_NORTE!P136)</f>
        <v>*</v>
      </c>
      <c r="K137" s="92" t="str">
        <f>IF(SP_NORTE!AK136="","*",SP_NORTE!AK136)</f>
        <v>-</v>
      </c>
      <c r="L137" s="92" t="str">
        <f>IF(SP_NORTE!AM136="","*",SP_NORTE!AM136)</f>
        <v>-</v>
      </c>
      <c r="M137" s="92">
        <f>IF(SP_NORTE!AP136="","*",SP_NORTE!AP136)</f>
        <v>0</v>
      </c>
      <c r="N137" s="92" t="str">
        <f>IF(SP_NORTE!AM136="","*",SP_NORTE!AM136)</f>
        <v>-</v>
      </c>
      <c r="O137" s="124" t="str">
        <f>IF(SP_NORTE!BH136="","*",SP_NORTE!BH136)</f>
        <v>*</v>
      </c>
      <c r="P137" s="212" t="str">
        <f>IF($A$2=1,IF(SP_NORTE!BJ136="","*",SP_NORTE!BJ136),IF(SP_NORTE!BK136="","*",SP_NORTE!BK136))</f>
        <v>*</v>
      </c>
    </row>
    <row r="138" spans="1:16" hidden="1">
      <c r="A138" s="91" t="str">
        <f>IF(SP_NORTE!B137="","*",SP_NORTE!B137)</f>
        <v>*</v>
      </c>
      <c r="B138" s="92" t="str">
        <f>IF(SP_NORTE!X137="","*",SP_NORTE!X137)</f>
        <v>*</v>
      </c>
      <c r="C138" s="92" t="str">
        <f>IF(SP_NORTE!S137="","*",SP_NORTE!S137)</f>
        <v>-</v>
      </c>
      <c r="D138" s="92" t="str">
        <f>IF(SP_NORTE!T137="","*",SP_NORTE!T137)</f>
        <v>-</v>
      </c>
      <c r="E138" s="92" t="str">
        <f>IF(SP_NORTE!D137="","*",SP_NORTE!D137)</f>
        <v>*</v>
      </c>
      <c r="F138" s="92" t="str">
        <f>IF(SP_NORTE!H137="","*",SP_NORTE!H137)</f>
        <v>-</v>
      </c>
      <c r="G138" s="92" t="str">
        <f>IF(SP_NORTE!M137="","*",SP_NORTE!M137)</f>
        <v>-</v>
      </c>
      <c r="H138" s="131" t="str">
        <f>IF(SP_NORTE!K137="","*",SP_NORTE!K137)</f>
        <v>*</v>
      </c>
      <c r="I138" s="128" t="str">
        <f>IF(SP_NORTE!O137="","*",SP_NORTE!O137)</f>
        <v>*</v>
      </c>
      <c r="J138" s="128" t="str">
        <f>IF(SP_NORTE!P137="","*",SP_NORTE!P137)</f>
        <v>*</v>
      </c>
      <c r="K138" s="92" t="str">
        <f>IF(SP_NORTE!AK137="","*",SP_NORTE!AK137)</f>
        <v>-</v>
      </c>
      <c r="L138" s="92" t="str">
        <f>IF(SP_NORTE!AM137="","*",SP_NORTE!AM137)</f>
        <v>-</v>
      </c>
      <c r="M138" s="92">
        <f>IF(SP_NORTE!AP137="","*",SP_NORTE!AP137)</f>
        <v>0</v>
      </c>
      <c r="N138" s="92" t="str">
        <f>IF(SP_NORTE!AM137="","*",SP_NORTE!AM137)</f>
        <v>-</v>
      </c>
      <c r="O138" s="124" t="str">
        <f>IF(SP_NORTE!BH137="","*",SP_NORTE!BH137)</f>
        <v>*</v>
      </c>
      <c r="P138" s="212" t="str">
        <f>IF($A$2=1,IF(SP_NORTE!BJ137="","*",SP_NORTE!BJ137),IF(SP_NORTE!BK137="","*",SP_NORTE!BK137))</f>
        <v>*</v>
      </c>
    </row>
    <row r="139" spans="1:16" hidden="1">
      <c r="A139" s="91" t="str">
        <f>IF(SP_NORTE!B138="","*",SP_NORTE!B138)</f>
        <v>*</v>
      </c>
      <c r="B139" s="92" t="str">
        <f>IF(SP_NORTE!X138="","*",SP_NORTE!X138)</f>
        <v>*</v>
      </c>
      <c r="C139" s="92" t="str">
        <f>IF(SP_NORTE!S138="","*",SP_NORTE!S138)</f>
        <v>-</v>
      </c>
      <c r="D139" s="92" t="str">
        <f>IF(SP_NORTE!T138="","*",SP_NORTE!T138)</f>
        <v>-</v>
      </c>
      <c r="E139" s="92" t="str">
        <f>IF(SP_NORTE!D138="","*",SP_NORTE!D138)</f>
        <v>*</v>
      </c>
      <c r="F139" s="92" t="str">
        <f>IF(SP_NORTE!H138="","*",SP_NORTE!H138)</f>
        <v>-</v>
      </c>
      <c r="G139" s="92" t="str">
        <f>IF(SP_NORTE!M138="","*",SP_NORTE!M138)</f>
        <v>-</v>
      </c>
      <c r="H139" s="131" t="str">
        <f>IF(SP_NORTE!K138="","*",SP_NORTE!K138)</f>
        <v>*</v>
      </c>
      <c r="I139" s="128" t="str">
        <f>IF(SP_NORTE!O138="","*",SP_NORTE!O138)</f>
        <v>*</v>
      </c>
      <c r="J139" s="128" t="str">
        <f>IF(SP_NORTE!P138="","*",SP_NORTE!P138)</f>
        <v>*</v>
      </c>
      <c r="K139" s="92" t="str">
        <f>IF(SP_NORTE!AK138="","*",SP_NORTE!AK138)</f>
        <v>-</v>
      </c>
      <c r="L139" s="92" t="str">
        <f>IF(SP_NORTE!AM138="","*",SP_NORTE!AM138)</f>
        <v>-</v>
      </c>
      <c r="M139" s="92">
        <f>IF(SP_NORTE!AP138="","*",SP_NORTE!AP138)</f>
        <v>0</v>
      </c>
      <c r="N139" s="92" t="str">
        <f>IF(SP_NORTE!AM138="","*",SP_NORTE!AM138)</f>
        <v>-</v>
      </c>
      <c r="O139" s="124" t="str">
        <f>IF(SP_NORTE!BH138="","*",SP_NORTE!BH138)</f>
        <v>*</v>
      </c>
      <c r="P139" s="212" t="str">
        <f>IF($A$2=1,IF(SP_NORTE!BJ138="","*",SP_NORTE!BJ138),IF(SP_NORTE!BK138="","*",SP_NORTE!BK138))</f>
        <v>*</v>
      </c>
    </row>
    <row r="140" spans="1:16" hidden="1">
      <c r="A140" s="91" t="str">
        <f>IF(SP_NORTE!B139="","*",SP_NORTE!B139)</f>
        <v>*</v>
      </c>
      <c r="B140" s="92" t="str">
        <f>IF(SP_NORTE!X139="","*",SP_NORTE!X139)</f>
        <v>*</v>
      </c>
      <c r="C140" s="92" t="str">
        <f>IF(SP_NORTE!S139="","*",SP_NORTE!S139)</f>
        <v>-</v>
      </c>
      <c r="D140" s="92" t="str">
        <f>IF(SP_NORTE!T139="","*",SP_NORTE!T139)</f>
        <v>-</v>
      </c>
      <c r="E140" s="92" t="str">
        <f>IF(SP_NORTE!D139="","*",SP_NORTE!D139)</f>
        <v>*</v>
      </c>
      <c r="F140" s="92" t="str">
        <f>IF(SP_NORTE!H139="","*",SP_NORTE!H139)</f>
        <v>-</v>
      </c>
      <c r="G140" s="92" t="str">
        <f>IF(SP_NORTE!M139="","*",SP_NORTE!M139)</f>
        <v>-</v>
      </c>
      <c r="H140" s="131" t="str">
        <f>IF(SP_NORTE!K139="","*",SP_NORTE!K139)</f>
        <v>*</v>
      </c>
      <c r="I140" s="128" t="str">
        <f>IF(SP_NORTE!O139="","*",SP_NORTE!O139)</f>
        <v>*</v>
      </c>
      <c r="J140" s="128" t="str">
        <f>IF(SP_NORTE!P139="","*",SP_NORTE!P139)</f>
        <v>*</v>
      </c>
      <c r="K140" s="92" t="str">
        <f>IF(SP_NORTE!AK139="","*",SP_NORTE!AK139)</f>
        <v>-</v>
      </c>
      <c r="L140" s="92" t="str">
        <f>IF(SP_NORTE!AM139="","*",SP_NORTE!AM139)</f>
        <v>-</v>
      </c>
      <c r="M140" s="92">
        <f>IF(SP_NORTE!AP139="","*",SP_NORTE!AP139)</f>
        <v>0</v>
      </c>
      <c r="N140" s="92" t="str">
        <f>IF(SP_NORTE!AM139="","*",SP_NORTE!AM139)</f>
        <v>-</v>
      </c>
      <c r="O140" s="124" t="str">
        <f>IF(SP_NORTE!BH139="","*",SP_NORTE!BH139)</f>
        <v>*</v>
      </c>
      <c r="P140" s="212" t="str">
        <f>IF($A$2=1,IF(SP_NORTE!BJ139="","*",SP_NORTE!BJ139),IF(SP_NORTE!BK139="","*",SP_NORTE!BK139))</f>
        <v>*</v>
      </c>
    </row>
    <row r="141" spans="1:16" hidden="1">
      <c r="A141" s="91" t="str">
        <f>IF(SP_NORTE!B140="","*",SP_NORTE!B140)</f>
        <v>*</v>
      </c>
      <c r="B141" s="92" t="str">
        <f>IF(SP_NORTE!X140="","*",SP_NORTE!X140)</f>
        <v>*</v>
      </c>
      <c r="C141" s="92" t="str">
        <f>IF(SP_NORTE!S140="","*",SP_NORTE!S140)</f>
        <v>-</v>
      </c>
      <c r="D141" s="92" t="str">
        <f>IF(SP_NORTE!T140="","*",SP_NORTE!T140)</f>
        <v>-</v>
      </c>
      <c r="E141" s="92" t="str">
        <f>IF(SP_NORTE!D140="","*",SP_NORTE!D140)</f>
        <v>*</v>
      </c>
      <c r="F141" s="92" t="str">
        <f>IF(SP_NORTE!H140="","*",SP_NORTE!H140)</f>
        <v>-</v>
      </c>
      <c r="G141" s="92" t="str">
        <f>IF(SP_NORTE!M140="","*",SP_NORTE!M140)</f>
        <v>-</v>
      </c>
      <c r="H141" s="131" t="str">
        <f>IF(SP_NORTE!K140="","*",SP_NORTE!K140)</f>
        <v>*</v>
      </c>
      <c r="I141" s="128" t="str">
        <f>IF(SP_NORTE!O140="","*",SP_NORTE!O140)</f>
        <v>*</v>
      </c>
      <c r="J141" s="128" t="str">
        <f>IF(SP_NORTE!P140="","*",SP_NORTE!P140)</f>
        <v>*</v>
      </c>
      <c r="K141" s="92" t="str">
        <f>IF(SP_NORTE!AK140="","*",SP_NORTE!AK140)</f>
        <v>-</v>
      </c>
      <c r="L141" s="92" t="str">
        <f>IF(SP_NORTE!AM140="","*",SP_NORTE!AM140)</f>
        <v>-</v>
      </c>
      <c r="M141" s="92">
        <f>IF(SP_NORTE!AP140="","*",SP_NORTE!AP140)</f>
        <v>0</v>
      </c>
      <c r="N141" s="92" t="str">
        <f>IF(SP_NORTE!AM140="","*",SP_NORTE!AM140)</f>
        <v>-</v>
      </c>
      <c r="O141" s="124" t="str">
        <f>IF(SP_NORTE!BH140="","*",SP_NORTE!BH140)</f>
        <v>*</v>
      </c>
      <c r="P141" s="212" t="str">
        <f>IF($A$2=1,IF(SP_NORTE!BJ140="","*",SP_NORTE!BJ140),IF(SP_NORTE!BK140="","*",SP_NORTE!BK140))</f>
        <v>*</v>
      </c>
    </row>
    <row r="142" spans="1:16" hidden="1">
      <c r="A142" s="91" t="str">
        <f>IF(SP_NORTE!B141="","*",SP_NORTE!B141)</f>
        <v>*</v>
      </c>
      <c r="B142" s="92" t="str">
        <f>IF(SP_NORTE!X141="","*",SP_NORTE!X141)</f>
        <v>*</v>
      </c>
      <c r="C142" s="92" t="str">
        <f>IF(SP_NORTE!S141="","*",SP_NORTE!S141)</f>
        <v>-</v>
      </c>
      <c r="D142" s="92" t="str">
        <f>IF(SP_NORTE!T141="","*",SP_NORTE!T141)</f>
        <v>-</v>
      </c>
      <c r="E142" s="92" t="str">
        <f>IF(SP_NORTE!D141="","*",SP_NORTE!D141)</f>
        <v>*</v>
      </c>
      <c r="F142" s="92" t="str">
        <f>IF(SP_NORTE!H141="","*",SP_NORTE!H141)</f>
        <v>-</v>
      </c>
      <c r="G142" s="92" t="str">
        <f>IF(SP_NORTE!M141="","*",SP_NORTE!M141)</f>
        <v>-</v>
      </c>
      <c r="H142" s="131" t="str">
        <f>IF(SP_NORTE!K141="","*",SP_NORTE!K141)</f>
        <v>*</v>
      </c>
      <c r="I142" s="128" t="str">
        <f>IF(SP_NORTE!O141="","*",SP_NORTE!O141)</f>
        <v>*</v>
      </c>
      <c r="J142" s="128" t="str">
        <f>IF(SP_NORTE!P141="","*",SP_NORTE!P141)</f>
        <v>*</v>
      </c>
      <c r="K142" s="92" t="str">
        <f>IF(SP_NORTE!AK141="","*",SP_NORTE!AK141)</f>
        <v>-</v>
      </c>
      <c r="L142" s="92" t="str">
        <f>IF(SP_NORTE!AM141="","*",SP_NORTE!AM141)</f>
        <v>-</v>
      </c>
      <c r="M142" s="92">
        <f>IF(SP_NORTE!AP141="","*",SP_NORTE!AP141)</f>
        <v>0</v>
      </c>
      <c r="N142" s="92" t="str">
        <f>IF(SP_NORTE!AM141="","*",SP_NORTE!AM141)</f>
        <v>-</v>
      </c>
      <c r="O142" s="124" t="str">
        <f>IF(SP_NORTE!BH141="","*",SP_NORTE!BH141)</f>
        <v>*</v>
      </c>
      <c r="P142" s="212" t="str">
        <f>IF($A$2=1,IF(SP_NORTE!BJ141="","*",SP_NORTE!BJ141),IF(SP_NORTE!BK141="","*",SP_NORTE!BK141))</f>
        <v>*</v>
      </c>
    </row>
    <row r="143" spans="1:16" hidden="1">
      <c r="A143" s="91" t="str">
        <f>IF(SP_NORTE!B142="","*",SP_NORTE!B142)</f>
        <v>*</v>
      </c>
      <c r="B143" s="92" t="str">
        <f>IF(SP_NORTE!X142="","*",SP_NORTE!X142)</f>
        <v>*</v>
      </c>
      <c r="C143" s="92" t="str">
        <f>IF(SP_NORTE!S142="","*",SP_NORTE!S142)</f>
        <v>-</v>
      </c>
      <c r="D143" s="92" t="str">
        <f>IF(SP_NORTE!T142="","*",SP_NORTE!T142)</f>
        <v>-</v>
      </c>
      <c r="E143" s="92" t="str">
        <f>IF(SP_NORTE!D142="","*",SP_NORTE!D142)</f>
        <v>*</v>
      </c>
      <c r="F143" s="92" t="str">
        <f>IF(SP_NORTE!H142="","*",SP_NORTE!H142)</f>
        <v>-</v>
      </c>
      <c r="G143" s="92" t="str">
        <f>IF(SP_NORTE!M142="","*",SP_NORTE!M142)</f>
        <v>-</v>
      </c>
      <c r="H143" s="131" t="str">
        <f>IF(SP_NORTE!K142="","*",SP_NORTE!K142)</f>
        <v>*</v>
      </c>
      <c r="I143" s="128" t="str">
        <f>IF(SP_NORTE!O142="","*",SP_NORTE!O142)</f>
        <v>*</v>
      </c>
      <c r="J143" s="128" t="str">
        <f>IF(SP_NORTE!P142="","*",SP_NORTE!P142)</f>
        <v>*</v>
      </c>
      <c r="K143" s="92" t="str">
        <f>IF(SP_NORTE!AK142="","*",SP_NORTE!AK142)</f>
        <v>-</v>
      </c>
      <c r="L143" s="92" t="str">
        <f>IF(SP_NORTE!AM142="","*",SP_NORTE!AM142)</f>
        <v>-</v>
      </c>
      <c r="M143" s="92">
        <f>IF(SP_NORTE!AP142="","*",SP_NORTE!AP142)</f>
        <v>0</v>
      </c>
      <c r="N143" s="92" t="str">
        <f>IF(SP_NORTE!AM142="","*",SP_NORTE!AM142)</f>
        <v>-</v>
      </c>
      <c r="O143" s="124" t="str">
        <f>IF(SP_NORTE!BH142="","*",SP_NORTE!BH142)</f>
        <v>*</v>
      </c>
      <c r="P143" s="212" t="str">
        <f>IF($A$2=1,IF(SP_NORTE!BJ142="","*",SP_NORTE!BJ142),IF(SP_NORTE!BK142="","*",SP_NORTE!BK142))</f>
        <v>*</v>
      </c>
    </row>
    <row r="144" spans="1:16" hidden="1">
      <c r="A144" s="91" t="str">
        <f>IF(SP_NORTE!B143="","*",SP_NORTE!B143)</f>
        <v>*</v>
      </c>
      <c r="B144" s="92" t="str">
        <f>IF(SP_NORTE!X143="","*",SP_NORTE!X143)</f>
        <v>*</v>
      </c>
      <c r="C144" s="92" t="str">
        <f>IF(SP_NORTE!S143="","*",SP_NORTE!S143)</f>
        <v>-</v>
      </c>
      <c r="D144" s="92" t="str">
        <f>IF(SP_NORTE!T143="","*",SP_NORTE!T143)</f>
        <v>-</v>
      </c>
      <c r="E144" s="92" t="str">
        <f>IF(SP_NORTE!D143="","*",SP_NORTE!D143)</f>
        <v>*</v>
      </c>
      <c r="F144" s="92" t="str">
        <f>IF(SP_NORTE!H143="","*",SP_NORTE!H143)</f>
        <v>-</v>
      </c>
      <c r="G144" s="92" t="str">
        <f>IF(SP_NORTE!M143="","*",SP_NORTE!M143)</f>
        <v>-</v>
      </c>
      <c r="H144" s="131" t="str">
        <f>IF(SP_NORTE!K143="","*",SP_NORTE!K143)</f>
        <v>*</v>
      </c>
      <c r="I144" s="128" t="str">
        <f>IF(SP_NORTE!O143="","*",SP_NORTE!O143)</f>
        <v>*</v>
      </c>
      <c r="J144" s="128" t="str">
        <f>IF(SP_NORTE!P143="","*",SP_NORTE!P143)</f>
        <v>*</v>
      </c>
      <c r="K144" s="92" t="str">
        <f>IF(SP_NORTE!AK143="","*",SP_NORTE!AK143)</f>
        <v>-</v>
      </c>
      <c r="L144" s="92" t="str">
        <f>IF(SP_NORTE!AM143="","*",SP_NORTE!AM143)</f>
        <v>-</v>
      </c>
      <c r="M144" s="92">
        <f>IF(SP_NORTE!AP143="","*",SP_NORTE!AP143)</f>
        <v>0</v>
      </c>
      <c r="N144" s="92" t="str">
        <f>IF(SP_NORTE!AM143="","*",SP_NORTE!AM143)</f>
        <v>-</v>
      </c>
      <c r="O144" s="124" t="str">
        <f>IF(SP_NORTE!BH143="","*",SP_NORTE!BH143)</f>
        <v>*</v>
      </c>
      <c r="P144" s="212" t="str">
        <f>IF($A$2=1,IF(SP_NORTE!BJ143="","*",SP_NORTE!BJ143),IF(SP_NORTE!BK143="","*",SP_NORTE!BK143))</f>
        <v>*</v>
      </c>
    </row>
    <row r="145" spans="1:16" hidden="1">
      <c r="A145" s="91" t="str">
        <f>IF(SP_NORTE!B144="","*",SP_NORTE!B144)</f>
        <v>*</v>
      </c>
      <c r="B145" s="92" t="str">
        <f>IF(SP_NORTE!X144="","*",SP_NORTE!X144)</f>
        <v>*</v>
      </c>
      <c r="C145" s="92" t="str">
        <f>IF(SP_NORTE!S144="","*",SP_NORTE!S144)</f>
        <v>-</v>
      </c>
      <c r="D145" s="92" t="str">
        <f>IF(SP_NORTE!T144="","*",SP_NORTE!T144)</f>
        <v>-</v>
      </c>
      <c r="E145" s="92" t="str">
        <f>IF(SP_NORTE!D144="","*",SP_NORTE!D144)</f>
        <v>*</v>
      </c>
      <c r="F145" s="92" t="str">
        <f>IF(SP_NORTE!H144="","*",SP_NORTE!H144)</f>
        <v>-</v>
      </c>
      <c r="G145" s="92" t="str">
        <f>IF(SP_NORTE!M144="","*",SP_NORTE!M144)</f>
        <v>-</v>
      </c>
      <c r="H145" s="131" t="str">
        <f>IF(SP_NORTE!K144="","*",SP_NORTE!K144)</f>
        <v>*</v>
      </c>
      <c r="I145" s="128" t="str">
        <f>IF(SP_NORTE!O144="","*",SP_NORTE!O144)</f>
        <v>*</v>
      </c>
      <c r="J145" s="128" t="str">
        <f>IF(SP_NORTE!P144="","*",SP_NORTE!P144)</f>
        <v>*</v>
      </c>
      <c r="K145" s="92" t="str">
        <f>IF(SP_NORTE!AK144="","*",SP_NORTE!AK144)</f>
        <v>-</v>
      </c>
      <c r="L145" s="92" t="str">
        <f>IF(SP_NORTE!AM144="","*",SP_NORTE!AM144)</f>
        <v>-</v>
      </c>
      <c r="M145" s="92">
        <f>IF(SP_NORTE!AP144="","*",SP_NORTE!AP144)</f>
        <v>0</v>
      </c>
      <c r="N145" s="92" t="str">
        <f>IF(SP_NORTE!AM144="","*",SP_NORTE!AM144)</f>
        <v>-</v>
      </c>
      <c r="O145" s="124" t="str">
        <f>IF(SP_NORTE!BH144="","*",SP_NORTE!BH144)</f>
        <v>*</v>
      </c>
      <c r="P145" s="212" t="str">
        <f>IF($A$2=1,IF(SP_NORTE!BJ144="","*",SP_NORTE!BJ144),IF(SP_NORTE!BK144="","*",SP_NORTE!BK144))</f>
        <v>*</v>
      </c>
    </row>
    <row r="146" spans="1:16" hidden="1">
      <c r="A146" s="91" t="str">
        <f>IF(SP_NORTE!B145="","*",SP_NORTE!B145)</f>
        <v>*</v>
      </c>
      <c r="B146" s="92" t="str">
        <f>IF(SP_NORTE!X145="","*",SP_NORTE!X145)</f>
        <v>*</v>
      </c>
      <c r="C146" s="92" t="str">
        <f>IF(SP_NORTE!S145="","*",SP_NORTE!S145)</f>
        <v>-</v>
      </c>
      <c r="D146" s="92" t="str">
        <f>IF(SP_NORTE!T145="","*",SP_NORTE!T145)</f>
        <v>-</v>
      </c>
      <c r="E146" s="92" t="str">
        <f>IF(SP_NORTE!D145="","*",SP_NORTE!D145)</f>
        <v>*</v>
      </c>
      <c r="F146" s="92" t="str">
        <f>IF(SP_NORTE!H145="","*",SP_NORTE!H145)</f>
        <v>-</v>
      </c>
      <c r="G146" s="92" t="str">
        <f>IF(SP_NORTE!M145="","*",SP_NORTE!M145)</f>
        <v>-</v>
      </c>
      <c r="H146" s="131" t="str">
        <f>IF(SP_NORTE!K145="","*",SP_NORTE!K145)</f>
        <v>*</v>
      </c>
      <c r="I146" s="128" t="str">
        <f>IF(SP_NORTE!O145="","*",SP_NORTE!O145)</f>
        <v>*</v>
      </c>
      <c r="J146" s="128" t="str">
        <f>IF(SP_NORTE!P145="","*",SP_NORTE!P145)</f>
        <v>*</v>
      </c>
      <c r="K146" s="92" t="str">
        <f>IF(SP_NORTE!AK145="","*",SP_NORTE!AK145)</f>
        <v>-</v>
      </c>
      <c r="L146" s="92" t="str">
        <f>IF(SP_NORTE!AM145="","*",SP_NORTE!AM145)</f>
        <v>-</v>
      </c>
      <c r="M146" s="92">
        <f>IF(SP_NORTE!AP145="","*",SP_NORTE!AP145)</f>
        <v>0</v>
      </c>
      <c r="N146" s="92" t="str">
        <f>IF(SP_NORTE!AM145="","*",SP_NORTE!AM145)</f>
        <v>-</v>
      </c>
      <c r="O146" s="124" t="str">
        <f>IF(SP_NORTE!BH145="","*",SP_NORTE!BH145)</f>
        <v>*</v>
      </c>
      <c r="P146" s="212" t="str">
        <f>IF($A$2=1,IF(SP_NORTE!BJ145="","*",SP_NORTE!BJ145),IF(SP_NORTE!BK145="","*",SP_NORTE!BK145))</f>
        <v>*</v>
      </c>
    </row>
    <row r="147" spans="1:16" hidden="1">
      <c r="A147" s="91" t="str">
        <f>IF(SP_NORTE!B146="","*",SP_NORTE!B146)</f>
        <v>*</v>
      </c>
      <c r="B147" s="92" t="str">
        <f>IF(SP_NORTE!X146="","*",SP_NORTE!X146)</f>
        <v>*</v>
      </c>
      <c r="C147" s="92" t="str">
        <f>IF(SP_NORTE!S146="","*",SP_NORTE!S146)</f>
        <v>-</v>
      </c>
      <c r="D147" s="92" t="str">
        <f>IF(SP_NORTE!T146="","*",SP_NORTE!T146)</f>
        <v>-</v>
      </c>
      <c r="E147" s="92" t="str">
        <f>IF(SP_NORTE!D146="","*",SP_NORTE!D146)</f>
        <v>*</v>
      </c>
      <c r="F147" s="92" t="str">
        <f>IF(SP_NORTE!H146="","*",SP_NORTE!H146)</f>
        <v>-</v>
      </c>
      <c r="G147" s="92" t="str">
        <f>IF(SP_NORTE!M146="","*",SP_NORTE!M146)</f>
        <v>-</v>
      </c>
      <c r="H147" s="131" t="str">
        <f>IF(SP_NORTE!K146="","*",SP_NORTE!K146)</f>
        <v>*</v>
      </c>
      <c r="I147" s="128" t="str">
        <f>IF(SP_NORTE!O146="","*",SP_NORTE!O146)</f>
        <v>*</v>
      </c>
      <c r="J147" s="128" t="str">
        <f>IF(SP_NORTE!P146="","*",SP_NORTE!P146)</f>
        <v>*</v>
      </c>
      <c r="K147" s="92" t="str">
        <f>IF(SP_NORTE!AK146="","*",SP_NORTE!AK146)</f>
        <v>-</v>
      </c>
      <c r="L147" s="92" t="str">
        <f>IF(SP_NORTE!AM146="","*",SP_NORTE!AM146)</f>
        <v>-</v>
      </c>
      <c r="M147" s="92">
        <f>IF(SP_NORTE!AP146="","*",SP_NORTE!AP146)</f>
        <v>0</v>
      </c>
      <c r="N147" s="92" t="str">
        <f>IF(SP_NORTE!AM146="","*",SP_NORTE!AM146)</f>
        <v>-</v>
      </c>
      <c r="O147" s="124" t="str">
        <f>IF(SP_NORTE!BH146="","*",SP_NORTE!BH146)</f>
        <v>*</v>
      </c>
      <c r="P147" s="212" t="str">
        <f>IF($A$2=1,IF(SP_NORTE!BJ146="","*",SP_NORTE!BJ146),IF(SP_NORTE!BK146="","*",SP_NORTE!BK146))</f>
        <v>*</v>
      </c>
    </row>
    <row r="148" spans="1:16" hidden="1">
      <c r="A148" s="91" t="str">
        <f>IF(SP_NORTE!B147="","*",SP_NORTE!B147)</f>
        <v>*</v>
      </c>
      <c r="B148" s="92" t="str">
        <f>IF(SP_NORTE!X147="","*",SP_NORTE!X147)</f>
        <v>*</v>
      </c>
      <c r="C148" s="92" t="str">
        <f>IF(SP_NORTE!S147="","*",SP_NORTE!S147)</f>
        <v>-</v>
      </c>
      <c r="D148" s="92" t="str">
        <f>IF(SP_NORTE!T147="","*",SP_NORTE!T147)</f>
        <v>-</v>
      </c>
      <c r="E148" s="92" t="str">
        <f>IF(SP_NORTE!D147="","*",SP_NORTE!D147)</f>
        <v>*</v>
      </c>
      <c r="F148" s="92" t="str">
        <f>IF(SP_NORTE!H147="","*",SP_NORTE!H147)</f>
        <v>-</v>
      </c>
      <c r="G148" s="92" t="str">
        <f>IF(SP_NORTE!M147="","*",SP_NORTE!M147)</f>
        <v>-</v>
      </c>
      <c r="H148" s="131" t="str">
        <f>IF(SP_NORTE!K147="","*",SP_NORTE!K147)</f>
        <v>*</v>
      </c>
      <c r="I148" s="128" t="str">
        <f>IF(SP_NORTE!O147="","*",SP_NORTE!O147)</f>
        <v>*</v>
      </c>
      <c r="J148" s="128" t="str">
        <f>IF(SP_NORTE!P147="","*",SP_NORTE!P147)</f>
        <v>*</v>
      </c>
      <c r="K148" s="92" t="str">
        <f>IF(SP_NORTE!AK147="","*",SP_NORTE!AK147)</f>
        <v>-</v>
      </c>
      <c r="L148" s="92" t="str">
        <f>IF(SP_NORTE!AM147="","*",SP_NORTE!AM147)</f>
        <v>-</v>
      </c>
      <c r="M148" s="92">
        <f>IF(SP_NORTE!AP147="","*",SP_NORTE!AP147)</f>
        <v>0</v>
      </c>
      <c r="N148" s="92" t="str">
        <f>IF(SP_NORTE!AM147="","*",SP_NORTE!AM147)</f>
        <v>-</v>
      </c>
      <c r="O148" s="124" t="str">
        <f>IF(SP_NORTE!BH147="","*",SP_NORTE!BH147)</f>
        <v>*</v>
      </c>
      <c r="P148" s="212" t="str">
        <f>IF($A$2=1,IF(SP_NORTE!BJ147="","*",SP_NORTE!BJ147),IF(SP_NORTE!BK147="","*",SP_NORTE!BK147))</f>
        <v>*</v>
      </c>
    </row>
    <row r="149" spans="1:16" hidden="1">
      <c r="A149" s="91" t="str">
        <f>IF(SP_NORTE!B148="","*",SP_NORTE!B148)</f>
        <v>*</v>
      </c>
      <c r="B149" s="92" t="str">
        <f>IF(SP_NORTE!X148="","*",SP_NORTE!X148)</f>
        <v>*</v>
      </c>
      <c r="C149" s="92" t="str">
        <f>IF(SP_NORTE!S148="","*",SP_NORTE!S148)</f>
        <v>-</v>
      </c>
      <c r="D149" s="92" t="str">
        <f>IF(SP_NORTE!T148="","*",SP_NORTE!T148)</f>
        <v>-</v>
      </c>
      <c r="E149" s="92" t="str">
        <f>IF(SP_NORTE!D148="","*",SP_NORTE!D148)</f>
        <v>*</v>
      </c>
      <c r="F149" s="92" t="str">
        <f>IF(SP_NORTE!H148="","*",SP_NORTE!H148)</f>
        <v>-</v>
      </c>
      <c r="G149" s="92" t="str">
        <f>IF(SP_NORTE!M148="","*",SP_NORTE!M148)</f>
        <v>-</v>
      </c>
      <c r="H149" s="131" t="str">
        <f>IF(SP_NORTE!K148="","*",SP_NORTE!K148)</f>
        <v>*</v>
      </c>
      <c r="I149" s="128" t="str">
        <f>IF(SP_NORTE!O148="","*",SP_NORTE!O148)</f>
        <v>*</v>
      </c>
      <c r="J149" s="128" t="str">
        <f>IF(SP_NORTE!P148="","*",SP_NORTE!P148)</f>
        <v>*</v>
      </c>
      <c r="K149" s="92" t="str">
        <f>IF(SP_NORTE!AK148="","*",SP_NORTE!AK148)</f>
        <v>-</v>
      </c>
      <c r="L149" s="92" t="str">
        <f>IF(SP_NORTE!AM148="","*",SP_NORTE!AM148)</f>
        <v>-</v>
      </c>
      <c r="M149" s="92">
        <f>IF(SP_NORTE!AP148="","*",SP_NORTE!AP148)</f>
        <v>0</v>
      </c>
      <c r="N149" s="92" t="str">
        <f>IF(SP_NORTE!AM148="","*",SP_NORTE!AM148)</f>
        <v>-</v>
      </c>
      <c r="O149" s="124" t="str">
        <f>IF(SP_NORTE!BH148="","*",SP_NORTE!BH148)</f>
        <v>*</v>
      </c>
      <c r="P149" s="212" t="str">
        <f>IF($A$2=1,IF(SP_NORTE!BJ148="","*",SP_NORTE!BJ148),IF(SP_NORTE!BK148="","*",SP_NORTE!BK148))</f>
        <v>*</v>
      </c>
    </row>
    <row r="150" spans="1:16" hidden="1">
      <c r="A150" s="91" t="str">
        <f>IF(SP_NORTE!B149="","*",SP_NORTE!B149)</f>
        <v>*</v>
      </c>
      <c r="B150" s="92" t="str">
        <f>IF(SP_NORTE!X149="","*",SP_NORTE!X149)</f>
        <v>*</v>
      </c>
      <c r="C150" s="92" t="str">
        <f>IF(SP_NORTE!S149="","*",SP_NORTE!S149)</f>
        <v>-</v>
      </c>
      <c r="D150" s="92" t="str">
        <f>IF(SP_NORTE!T149="","*",SP_NORTE!T149)</f>
        <v>-</v>
      </c>
      <c r="E150" s="92" t="str">
        <f>IF(SP_NORTE!D149="","*",SP_NORTE!D149)</f>
        <v>*</v>
      </c>
      <c r="F150" s="92" t="str">
        <f>IF(SP_NORTE!H149="","*",SP_NORTE!H149)</f>
        <v>-</v>
      </c>
      <c r="G150" s="92" t="str">
        <f>IF(SP_NORTE!M149="","*",SP_NORTE!M149)</f>
        <v>-</v>
      </c>
      <c r="H150" s="131" t="str">
        <f>IF(SP_NORTE!K149="","*",SP_NORTE!K149)</f>
        <v>*</v>
      </c>
      <c r="I150" s="128" t="str">
        <f>IF(SP_NORTE!O149="","*",SP_NORTE!O149)</f>
        <v>*</v>
      </c>
      <c r="J150" s="128" t="str">
        <f>IF(SP_NORTE!P149="","*",SP_NORTE!P149)</f>
        <v>*</v>
      </c>
      <c r="K150" s="92" t="str">
        <f>IF(SP_NORTE!AK149="","*",SP_NORTE!AK149)</f>
        <v>-</v>
      </c>
      <c r="L150" s="92" t="str">
        <f>IF(SP_NORTE!AM149="","*",SP_NORTE!AM149)</f>
        <v>-</v>
      </c>
      <c r="M150" s="92">
        <f>IF(SP_NORTE!AP149="","*",SP_NORTE!AP149)</f>
        <v>0</v>
      </c>
      <c r="N150" s="92" t="str">
        <f>IF(SP_NORTE!AM149="","*",SP_NORTE!AM149)</f>
        <v>-</v>
      </c>
      <c r="O150" s="124" t="str">
        <f>IF(SP_NORTE!BH149="","*",SP_NORTE!BH149)</f>
        <v>*</v>
      </c>
      <c r="P150" s="212" t="str">
        <f>IF($A$2=1,IF(SP_NORTE!BJ149="","*",SP_NORTE!BJ149),IF(SP_NORTE!BK149="","*",SP_NORTE!BK149))</f>
        <v>*</v>
      </c>
    </row>
    <row r="151" spans="1:16" hidden="1">
      <c r="A151" s="91" t="str">
        <f>IF(SP_NORTE!B150="","*",SP_NORTE!B150)</f>
        <v>*</v>
      </c>
      <c r="B151" s="92" t="str">
        <f>IF(SP_NORTE!X150="","*",SP_NORTE!X150)</f>
        <v>*</v>
      </c>
      <c r="C151" s="92" t="str">
        <f>IF(SP_NORTE!S150="","*",SP_NORTE!S150)</f>
        <v>-</v>
      </c>
      <c r="D151" s="92" t="str">
        <f>IF(SP_NORTE!T150="","*",SP_NORTE!T150)</f>
        <v>-</v>
      </c>
      <c r="E151" s="92" t="str">
        <f>IF(SP_NORTE!D150="","*",SP_NORTE!D150)</f>
        <v>*</v>
      </c>
      <c r="F151" s="92" t="str">
        <f>IF(SP_NORTE!H150="","*",SP_NORTE!H150)</f>
        <v>-</v>
      </c>
      <c r="G151" s="92" t="str">
        <f>IF(SP_NORTE!M150="","*",SP_NORTE!M150)</f>
        <v>-</v>
      </c>
      <c r="H151" s="131" t="str">
        <f>IF(SP_NORTE!K150="","*",SP_NORTE!K150)</f>
        <v>*</v>
      </c>
      <c r="I151" s="128" t="str">
        <f>IF(SP_NORTE!O150="","*",SP_NORTE!O150)</f>
        <v>*</v>
      </c>
      <c r="J151" s="128" t="str">
        <f>IF(SP_NORTE!P150="","*",SP_NORTE!P150)</f>
        <v>*</v>
      </c>
      <c r="K151" s="92" t="str">
        <f>IF(SP_NORTE!AK150="","*",SP_NORTE!AK150)</f>
        <v>-</v>
      </c>
      <c r="L151" s="92" t="str">
        <f>IF(SP_NORTE!AM150="","*",SP_NORTE!AM150)</f>
        <v>-</v>
      </c>
      <c r="M151" s="92">
        <f>IF(SP_NORTE!AP150="","*",SP_NORTE!AP150)</f>
        <v>0</v>
      </c>
      <c r="N151" s="92" t="str">
        <f>IF(SP_NORTE!AM150="","*",SP_NORTE!AM150)</f>
        <v>-</v>
      </c>
      <c r="O151" s="124" t="str">
        <f>IF(SP_NORTE!BH150="","*",SP_NORTE!BH150)</f>
        <v>*</v>
      </c>
      <c r="P151" s="212" t="str">
        <f>IF($A$2=1,IF(SP_NORTE!BJ150="","*",SP_NORTE!BJ150),IF(SP_NORTE!BK150="","*",SP_NORTE!BK150))</f>
        <v>*</v>
      </c>
    </row>
    <row r="152" spans="1:16" hidden="1">
      <c r="A152" s="91" t="str">
        <f>IF(SP_NORTE!B151="","*",SP_NORTE!B151)</f>
        <v>*</v>
      </c>
      <c r="B152" s="92" t="str">
        <f>IF(SP_NORTE!X151="","*",SP_NORTE!X151)</f>
        <v>*</v>
      </c>
      <c r="C152" s="92" t="str">
        <f>IF(SP_NORTE!S151="","*",SP_NORTE!S151)</f>
        <v>-</v>
      </c>
      <c r="D152" s="92" t="str">
        <f>IF(SP_NORTE!T151="","*",SP_NORTE!T151)</f>
        <v>-</v>
      </c>
      <c r="E152" s="92" t="str">
        <f>IF(SP_NORTE!D151="","*",SP_NORTE!D151)</f>
        <v>*</v>
      </c>
      <c r="F152" s="92" t="str">
        <f>IF(SP_NORTE!H151="","*",SP_NORTE!H151)</f>
        <v>-</v>
      </c>
      <c r="G152" s="92" t="str">
        <f>IF(SP_NORTE!M151="","*",SP_NORTE!M151)</f>
        <v>-</v>
      </c>
      <c r="H152" s="131" t="str">
        <f>IF(SP_NORTE!K151="","*",SP_NORTE!K151)</f>
        <v>*</v>
      </c>
      <c r="I152" s="128" t="str">
        <f>IF(SP_NORTE!O151="","*",SP_NORTE!O151)</f>
        <v>*</v>
      </c>
      <c r="J152" s="128" t="str">
        <f>IF(SP_NORTE!P151="","*",SP_NORTE!P151)</f>
        <v>*</v>
      </c>
      <c r="K152" s="92" t="str">
        <f>IF(SP_NORTE!AK151="","*",SP_NORTE!AK151)</f>
        <v>-</v>
      </c>
      <c r="L152" s="92" t="str">
        <f>IF(SP_NORTE!AM151="","*",SP_NORTE!AM151)</f>
        <v>-</v>
      </c>
      <c r="M152" s="92">
        <f>IF(SP_NORTE!AP151="","*",SP_NORTE!AP151)</f>
        <v>0</v>
      </c>
      <c r="N152" s="92" t="str">
        <f>IF(SP_NORTE!AM151="","*",SP_NORTE!AM151)</f>
        <v>-</v>
      </c>
      <c r="O152" s="124" t="str">
        <f>IF(SP_NORTE!BH151="","*",SP_NORTE!BH151)</f>
        <v>*</v>
      </c>
      <c r="P152" s="212" t="str">
        <f>IF($A$2=1,IF(SP_NORTE!BJ151="","*",SP_NORTE!BJ151),IF(SP_NORTE!BK151="","*",SP_NORTE!BK151))</f>
        <v>*</v>
      </c>
    </row>
    <row r="153" spans="1:16" hidden="1">
      <c r="A153" s="91" t="str">
        <f>IF(SP_NORTE!B152="","*",SP_NORTE!B152)</f>
        <v>*</v>
      </c>
      <c r="B153" s="92" t="str">
        <f>IF(SP_NORTE!X152="","*",SP_NORTE!X152)</f>
        <v>*</v>
      </c>
      <c r="C153" s="92" t="str">
        <f>IF(SP_NORTE!S152="","*",SP_NORTE!S152)</f>
        <v>-</v>
      </c>
      <c r="D153" s="92" t="str">
        <f>IF(SP_NORTE!T152="","*",SP_NORTE!T152)</f>
        <v>-</v>
      </c>
      <c r="E153" s="92" t="str">
        <f>IF(SP_NORTE!D152="","*",SP_NORTE!D152)</f>
        <v>*</v>
      </c>
      <c r="F153" s="92" t="str">
        <f>IF(SP_NORTE!H152="","*",SP_NORTE!H152)</f>
        <v>-</v>
      </c>
      <c r="G153" s="92" t="str">
        <f>IF(SP_NORTE!M152="","*",SP_NORTE!M152)</f>
        <v>-</v>
      </c>
      <c r="H153" s="131" t="str">
        <f>IF(SP_NORTE!K152="","*",SP_NORTE!K152)</f>
        <v>*</v>
      </c>
      <c r="I153" s="128" t="str">
        <f>IF(SP_NORTE!O152="","*",SP_NORTE!O152)</f>
        <v>*</v>
      </c>
      <c r="J153" s="128" t="str">
        <f>IF(SP_NORTE!P152="","*",SP_NORTE!P152)</f>
        <v>*</v>
      </c>
      <c r="K153" s="92" t="str">
        <f>IF(SP_NORTE!AK152="","*",SP_NORTE!AK152)</f>
        <v>-</v>
      </c>
      <c r="L153" s="92" t="str">
        <f>IF(SP_NORTE!AM152="","*",SP_NORTE!AM152)</f>
        <v>-</v>
      </c>
      <c r="M153" s="92">
        <f>IF(SP_NORTE!AP152="","*",SP_NORTE!AP152)</f>
        <v>0</v>
      </c>
      <c r="N153" s="92" t="str">
        <f>IF(SP_NORTE!AM152="","*",SP_NORTE!AM152)</f>
        <v>-</v>
      </c>
      <c r="O153" s="124" t="str">
        <f>IF(SP_NORTE!BH152="","*",SP_NORTE!BH152)</f>
        <v>*</v>
      </c>
      <c r="P153" s="212" t="str">
        <f>IF($A$2=1,IF(SP_NORTE!BJ152="","*",SP_NORTE!BJ152),IF(SP_NORTE!BK152="","*",SP_NORTE!BK152))</f>
        <v>*</v>
      </c>
    </row>
    <row r="154" spans="1:16" hidden="1">
      <c r="A154" s="91" t="str">
        <f>IF(SP_NORTE!B153="","*",SP_NORTE!B153)</f>
        <v>*</v>
      </c>
      <c r="B154" s="92" t="str">
        <f>IF(SP_NORTE!X153="","*",SP_NORTE!X153)</f>
        <v>*</v>
      </c>
      <c r="C154" s="92" t="str">
        <f>IF(SP_NORTE!S153="","*",SP_NORTE!S153)</f>
        <v>-</v>
      </c>
      <c r="D154" s="92" t="str">
        <f>IF(SP_NORTE!T153="","*",SP_NORTE!T153)</f>
        <v>-</v>
      </c>
      <c r="E154" s="92" t="str">
        <f>IF(SP_NORTE!D153="","*",SP_NORTE!D153)</f>
        <v>*</v>
      </c>
      <c r="F154" s="92" t="str">
        <f>IF(SP_NORTE!H153="","*",SP_NORTE!H153)</f>
        <v>-</v>
      </c>
      <c r="G154" s="92" t="str">
        <f>IF(SP_NORTE!M153="","*",SP_NORTE!M153)</f>
        <v>-</v>
      </c>
      <c r="H154" s="131" t="str">
        <f>IF(SP_NORTE!K153="","*",SP_NORTE!K153)</f>
        <v>*</v>
      </c>
      <c r="I154" s="128" t="str">
        <f>IF(SP_NORTE!O153="","*",SP_NORTE!O153)</f>
        <v>*</v>
      </c>
      <c r="J154" s="128" t="str">
        <f>IF(SP_NORTE!P153="","*",SP_NORTE!P153)</f>
        <v>*</v>
      </c>
      <c r="K154" s="92" t="str">
        <f>IF(SP_NORTE!AK153="","*",SP_NORTE!AK153)</f>
        <v>-</v>
      </c>
      <c r="L154" s="92" t="str">
        <f>IF(SP_NORTE!AM153="","*",SP_NORTE!AM153)</f>
        <v>-</v>
      </c>
      <c r="M154" s="92">
        <f>IF(SP_NORTE!AP153="","*",SP_NORTE!AP153)</f>
        <v>0</v>
      </c>
      <c r="N154" s="92" t="str">
        <f>IF(SP_NORTE!AM153="","*",SP_NORTE!AM153)</f>
        <v>-</v>
      </c>
      <c r="O154" s="124" t="str">
        <f>IF(SP_NORTE!BH153="","*",SP_NORTE!BH153)</f>
        <v>*</v>
      </c>
      <c r="P154" s="212" t="str">
        <f>IF($A$2=1,IF(SP_NORTE!BJ153="","*",SP_NORTE!BJ153),IF(SP_NORTE!BK153="","*",SP_NORTE!BK153))</f>
        <v>*</v>
      </c>
    </row>
    <row r="155" spans="1:16" hidden="1">
      <c r="A155" s="91" t="str">
        <f>IF(SP_NORTE!B154="","*",SP_NORTE!B154)</f>
        <v>*</v>
      </c>
      <c r="B155" s="92" t="str">
        <f>IF(SP_NORTE!X154="","*",SP_NORTE!X154)</f>
        <v>*</v>
      </c>
      <c r="C155" s="92" t="str">
        <f>IF(SP_NORTE!S154="","*",SP_NORTE!S154)</f>
        <v>-</v>
      </c>
      <c r="D155" s="92" t="str">
        <f>IF(SP_NORTE!T154="","*",SP_NORTE!T154)</f>
        <v>-</v>
      </c>
      <c r="E155" s="92" t="str">
        <f>IF(SP_NORTE!D154="","*",SP_NORTE!D154)</f>
        <v>*</v>
      </c>
      <c r="F155" s="92" t="str">
        <f>IF(SP_NORTE!H154="","*",SP_NORTE!H154)</f>
        <v>-</v>
      </c>
      <c r="G155" s="92" t="str">
        <f>IF(SP_NORTE!M154="","*",SP_NORTE!M154)</f>
        <v>-</v>
      </c>
      <c r="H155" s="131" t="str">
        <f>IF(SP_NORTE!K154="","*",SP_NORTE!K154)</f>
        <v>*</v>
      </c>
      <c r="I155" s="128" t="str">
        <f>IF(SP_NORTE!O154="","*",SP_NORTE!O154)</f>
        <v>*</v>
      </c>
      <c r="J155" s="128" t="str">
        <f>IF(SP_NORTE!P154="","*",SP_NORTE!P154)</f>
        <v>*</v>
      </c>
      <c r="K155" s="92" t="str">
        <f>IF(SP_NORTE!AK154="","*",SP_NORTE!AK154)</f>
        <v>-</v>
      </c>
      <c r="L155" s="92" t="str">
        <f>IF(SP_NORTE!AM154="","*",SP_NORTE!AM154)</f>
        <v>-</v>
      </c>
      <c r="M155" s="92">
        <f>IF(SP_NORTE!AP154="","*",SP_NORTE!AP154)</f>
        <v>0</v>
      </c>
      <c r="N155" s="92" t="str">
        <f>IF(SP_NORTE!AM154="","*",SP_NORTE!AM154)</f>
        <v>-</v>
      </c>
      <c r="O155" s="124" t="str">
        <f>IF(SP_NORTE!BH154="","*",SP_NORTE!BH154)</f>
        <v>*</v>
      </c>
      <c r="P155" s="212" t="str">
        <f>IF($A$2=1,IF(SP_NORTE!BJ154="","*",SP_NORTE!BJ154),IF(SP_NORTE!BK154="","*",SP_NORTE!BK154))</f>
        <v>*</v>
      </c>
    </row>
    <row r="156" spans="1:16" hidden="1">
      <c r="A156" s="91" t="str">
        <f>IF(SP_NORTE!B155="","*",SP_NORTE!B155)</f>
        <v>*</v>
      </c>
      <c r="B156" s="92" t="str">
        <f>IF(SP_NORTE!X155="","*",SP_NORTE!X155)</f>
        <v>*</v>
      </c>
      <c r="C156" s="92" t="str">
        <f>IF(SP_NORTE!S155="","*",SP_NORTE!S155)</f>
        <v>-</v>
      </c>
      <c r="D156" s="92" t="str">
        <f>IF(SP_NORTE!T155="","*",SP_NORTE!T155)</f>
        <v>-</v>
      </c>
      <c r="E156" s="92" t="str">
        <f>IF(SP_NORTE!D155="","*",SP_NORTE!D155)</f>
        <v>*</v>
      </c>
      <c r="F156" s="92" t="str">
        <f>IF(SP_NORTE!H155="","*",SP_NORTE!H155)</f>
        <v>-</v>
      </c>
      <c r="G156" s="92" t="str">
        <f>IF(SP_NORTE!M155="","*",SP_NORTE!M155)</f>
        <v>-</v>
      </c>
      <c r="H156" s="131" t="str">
        <f>IF(SP_NORTE!K155="","*",SP_NORTE!K155)</f>
        <v>*</v>
      </c>
      <c r="I156" s="128" t="str">
        <f>IF(SP_NORTE!O155="","*",SP_NORTE!O155)</f>
        <v>*</v>
      </c>
      <c r="J156" s="128" t="str">
        <f>IF(SP_NORTE!P155="","*",SP_NORTE!P155)</f>
        <v>*</v>
      </c>
      <c r="K156" s="92" t="str">
        <f>IF(SP_NORTE!AK155="","*",SP_NORTE!AK155)</f>
        <v>-</v>
      </c>
      <c r="L156" s="92" t="str">
        <f>IF(SP_NORTE!AM155="","*",SP_NORTE!AM155)</f>
        <v>-</v>
      </c>
      <c r="M156" s="92">
        <f>IF(SP_NORTE!AP155="","*",SP_NORTE!AP155)</f>
        <v>0</v>
      </c>
      <c r="N156" s="92" t="str">
        <f>IF(SP_NORTE!AM155="","*",SP_NORTE!AM155)</f>
        <v>-</v>
      </c>
      <c r="O156" s="124" t="str">
        <f>IF(SP_NORTE!BH155="","*",SP_NORTE!BH155)</f>
        <v>*</v>
      </c>
      <c r="P156" s="212" t="str">
        <f>IF($A$2=1,IF(SP_NORTE!BJ155="","*",SP_NORTE!BJ155),IF(SP_NORTE!BK155="","*",SP_NORTE!BK155))</f>
        <v>*</v>
      </c>
    </row>
    <row r="157" spans="1:16" hidden="1">
      <c r="A157" s="91" t="str">
        <f>IF(SP_NORTE!B156="","*",SP_NORTE!B156)</f>
        <v>*</v>
      </c>
      <c r="B157" s="92" t="str">
        <f>IF(SP_NORTE!X156="","*",SP_NORTE!X156)</f>
        <v>*</v>
      </c>
      <c r="C157" s="92" t="str">
        <f>IF(SP_NORTE!S156="","*",SP_NORTE!S156)</f>
        <v>-</v>
      </c>
      <c r="D157" s="92" t="str">
        <f>IF(SP_NORTE!T156="","*",SP_NORTE!T156)</f>
        <v>-</v>
      </c>
      <c r="E157" s="92" t="str">
        <f>IF(SP_NORTE!D156="","*",SP_NORTE!D156)</f>
        <v>*</v>
      </c>
      <c r="F157" s="92" t="str">
        <f>IF(SP_NORTE!H156="","*",SP_NORTE!H156)</f>
        <v>-</v>
      </c>
      <c r="G157" s="92" t="str">
        <f>IF(SP_NORTE!M156="","*",SP_NORTE!M156)</f>
        <v>-</v>
      </c>
      <c r="H157" s="131" t="str">
        <f>IF(SP_NORTE!K156="","*",SP_NORTE!K156)</f>
        <v>*</v>
      </c>
      <c r="I157" s="128" t="str">
        <f>IF(SP_NORTE!O156="","*",SP_NORTE!O156)</f>
        <v>*</v>
      </c>
      <c r="J157" s="128" t="str">
        <f>IF(SP_NORTE!P156="","*",SP_NORTE!P156)</f>
        <v>*</v>
      </c>
      <c r="K157" s="92" t="str">
        <f>IF(SP_NORTE!AK156="","*",SP_NORTE!AK156)</f>
        <v>-</v>
      </c>
      <c r="L157" s="92" t="str">
        <f>IF(SP_NORTE!AM156="","*",SP_NORTE!AM156)</f>
        <v>-</v>
      </c>
      <c r="M157" s="92">
        <f>IF(SP_NORTE!AP156="","*",SP_NORTE!AP156)</f>
        <v>0</v>
      </c>
      <c r="N157" s="92" t="str">
        <f>IF(SP_NORTE!AM156="","*",SP_NORTE!AM156)</f>
        <v>-</v>
      </c>
      <c r="O157" s="124" t="str">
        <f>IF(SP_NORTE!BH156="","*",SP_NORTE!BH156)</f>
        <v>*</v>
      </c>
      <c r="P157" s="212" t="str">
        <f>IF($A$2=1,IF(SP_NORTE!BJ156="","*",SP_NORTE!BJ156),IF(SP_NORTE!BK156="","*",SP_NORTE!BK156))</f>
        <v>*</v>
      </c>
    </row>
    <row r="158" spans="1:16" hidden="1">
      <c r="A158" s="91" t="str">
        <f>IF(SP_NORTE!B157="","*",SP_NORTE!B157)</f>
        <v>*</v>
      </c>
      <c r="B158" s="92" t="str">
        <f>IF(SP_NORTE!X157="","*",SP_NORTE!X157)</f>
        <v>*</v>
      </c>
      <c r="C158" s="92" t="str">
        <f>IF(SP_NORTE!S157="","*",SP_NORTE!S157)</f>
        <v>-</v>
      </c>
      <c r="D158" s="92" t="str">
        <f>IF(SP_NORTE!T157="","*",SP_NORTE!T157)</f>
        <v>-</v>
      </c>
      <c r="E158" s="92" t="str">
        <f>IF(SP_NORTE!D157="","*",SP_NORTE!D157)</f>
        <v>*</v>
      </c>
      <c r="F158" s="92" t="str">
        <f>IF(SP_NORTE!H157="","*",SP_NORTE!H157)</f>
        <v>-</v>
      </c>
      <c r="G158" s="92" t="str">
        <f>IF(SP_NORTE!M157="","*",SP_NORTE!M157)</f>
        <v>-</v>
      </c>
      <c r="H158" s="131" t="str">
        <f>IF(SP_NORTE!K157="","*",SP_NORTE!K157)</f>
        <v>*</v>
      </c>
      <c r="I158" s="128" t="str">
        <f>IF(SP_NORTE!O157="","*",SP_NORTE!O157)</f>
        <v>*</v>
      </c>
      <c r="J158" s="128" t="str">
        <f>IF(SP_NORTE!P157="","*",SP_NORTE!P157)</f>
        <v>*</v>
      </c>
      <c r="K158" s="92" t="str">
        <f>IF(SP_NORTE!AK157="","*",SP_NORTE!AK157)</f>
        <v>-</v>
      </c>
      <c r="L158" s="92" t="str">
        <f>IF(SP_NORTE!AM157="","*",SP_NORTE!AM157)</f>
        <v>-</v>
      </c>
      <c r="M158" s="92">
        <f>IF(SP_NORTE!AP157="","*",SP_NORTE!AP157)</f>
        <v>0</v>
      </c>
      <c r="N158" s="92" t="str">
        <f>IF(SP_NORTE!AM157="","*",SP_NORTE!AM157)</f>
        <v>-</v>
      </c>
      <c r="O158" s="124" t="str">
        <f>IF(SP_NORTE!BH157="","*",SP_NORTE!BH157)</f>
        <v>*</v>
      </c>
      <c r="P158" s="212" t="str">
        <f>IF($A$2=1,IF(SP_NORTE!BJ157="","*",SP_NORTE!BJ157),IF(SP_NORTE!BK157="","*",SP_NORTE!BK157))</f>
        <v>*</v>
      </c>
    </row>
    <row r="159" spans="1:16" hidden="1">
      <c r="A159" s="91" t="str">
        <f>IF(SP_NORTE!B158="","*",SP_NORTE!B158)</f>
        <v>*</v>
      </c>
      <c r="B159" s="92" t="str">
        <f>IF(SP_NORTE!X158="","*",SP_NORTE!X158)</f>
        <v>*</v>
      </c>
      <c r="C159" s="92" t="str">
        <f>IF(SP_NORTE!S158="","*",SP_NORTE!S158)</f>
        <v>-</v>
      </c>
      <c r="D159" s="92" t="str">
        <f>IF(SP_NORTE!T158="","*",SP_NORTE!T158)</f>
        <v>-</v>
      </c>
      <c r="E159" s="92" t="str">
        <f>IF(SP_NORTE!D158="","*",SP_NORTE!D158)</f>
        <v>*</v>
      </c>
      <c r="F159" s="92" t="str">
        <f>IF(SP_NORTE!H158="","*",SP_NORTE!H158)</f>
        <v>-</v>
      </c>
      <c r="G159" s="92" t="str">
        <f>IF(SP_NORTE!M158="","*",SP_NORTE!M158)</f>
        <v>-</v>
      </c>
      <c r="H159" s="131" t="str">
        <f>IF(SP_NORTE!K158="","*",SP_NORTE!K158)</f>
        <v>*</v>
      </c>
      <c r="I159" s="128" t="str">
        <f>IF(SP_NORTE!O158="","*",SP_NORTE!O158)</f>
        <v>*</v>
      </c>
      <c r="J159" s="128" t="str">
        <f>IF(SP_NORTE!P158="","*",SP_NORTE!P158)</f>
        <v>*</v>
      </c>
      <c r="K159" s="92" t="str">
        <f>IF(SP_NORTE!AK158="","*",SP_NORTE!AK158)</f>
        <v>-</v>
      </c>
      <c r="L159" s="92" t="str">
        <f>IF(SP_NORTE!AM158="","*",SP_NORTE!AM158)</f>
        <v>-</v>
      </c>
      <c r="M159" s="92">
        <f>IF(SP_NORTE!AP158="","*",SP_NORTE!AP158)</f>
        <v>0</v>
      </c>
      <c r="N159" s="92" t="str">
        <f>IF(SP_NORTE!AM158="","*",SP_NORTE!AM158)</f>
        <v>-</v>
      </c>
      <c r="O159" s="124" t="str">
        <f>IF(SP_NORTE!BH158="","*",SP_NORTE!BH158)</f>
        <v>*</v>
      </c>
      <c r="P159" s="212" t="str">
        <f>IF($A$2=1,IF(SP_NORTE!BJ158="","*",SP_NORTE!BJ158),IF(SP_NORTE!BK158="","*",SP_NORTE!BK158))</f>
        <v>*</v>
      </c>
    </row>
    <row r="160" spans="1:16" hidden="1">
      <c r="A160" s="91" t="str">
        <f>IF(SP_NORTE!B159="","*",SP_NORTE!B159)</f>
        <v>*</v>
      </c>
      <c r="B160" s="92" t="str">
        <f>IF(SP_NORTE!X159="","*",SP_NORTE!X159)</f>
        <v>*</v>
      </c>
      <c r="C160" s="92" t="str">
        <f>IF(SP_NORTE!S159="","*",SP_NORTE!S159)</f>
        <v>-</v>
      </c>
      <c r="D160" s="92" t="str">
        <f>IF(SP_NORTE!T159="","*",SP_NORTE!T159)</f>
        <v>-</v>
      </c>
      <c r="E160" s="92" t="str">
        <f>IF(SP_NORTE!D159="","*",SP_NORTE!D159)</f>
        <v>*</v>
      </c>
      <c r="F160" s="92" t="str">
        <f>IF(SP_NORTE!H159="","*",SP_NORTE!H159)</f>
        <v>-</v>
      </c>
      <c r="G160" s="92" t="str">
        <f>IF(SP_NORTE!M159="","*",SP_NORTE!M159)</f>
        <v>-</v>
      </c>
      <c r="H160" s="131" t="str">
        <f>IF(SP_NORTE!K159="","*",SP_NORTE!K159)</f>
        <v>*</v>
      </c>
      <c r="I160" s="128" t="str">
        <f>IF(SP_NORTE!O159="","*",SP_NORTE!O159)</f>
        <v>*</v>
      </c>
      <c r="J160" s="128" t="str">
        <f>IF(SP_NORTE!P159="","*",SP_NORTE!P159)</f>
        <v>*</v>
      </c>
      <c r="K160" s="92" t="str">
        <f>IF(SP_NORTE!AK159="","*",SP_NORTE!AK159)</f>
        <v>-</v>
      </c>
      <c r="L160" s="92" t="str">
        <f>IF(SP_NORTE!AM159="","*",SP_NORTE!AM159)</f>
        <v>-</v>
      </c>
      <c r="M160" s="92">
        <f>IF(SP_NORTE!AP159="","*",SP_NORTE!AP159)</f>
        <v>0</v>
      </c>
      <c r="N160" s="92" t="str">
        <f>IF(SP_NORTE!AM159="","*",SP_NORTE!AM159)</f>
        <v>-</v>
      </c>
      <c r="O160" s="124" t="str">
        <f>IF(SP_NORTE!BH159="","*",SP_NORTE!BH159)</f>
        <v>*</v>
      </c>
      <c r="P160" s="212" t="str">
        <f>IF($A$2=1,IF(SP_NORTE!BJ159="","*",SP_NORTE!BJ159),IF(SP_NORTE!BK159="","*",SP_NORTE!BK159))</f>
        <v>*</v>
      </c>
    </row>
    <row r="161" spans="1:16" hidden="1">
      <c r="A161" s="91" t="str">
        <f>IF(SP_NORTE!B160="","*",SP_NORTE!B160)</f>
        <v>*</v>
      </c>
      <c r="B161" s="92" t="str">
        <f>IF(SP_NORTE!X160="","*",SP_NORTE!X160)</f>
        <v>*</v>
      </c>
      <c r="C161" s="92" t="str">
        <f>IF(SP_NORTE!S160="","*",SP_NORTE!S160)</f>
        <v>-</v>
      </c>
      <c r="D161" s="92" t="str">
        <f>IF(SP_NORTE!T160="","*",SP_NORTE!T160)</f>
        <v>-</v>
      </c>
      <c r="E161" s="92" t="str">
        <f>IF(SP_NORTE!D160="","*",SP_NORTE!D160)</f>
        <v>*</v>
      </c>
      <c r="F161" s="92" t="str">
        <f>IF(SP_NORTE!H160="","*",SP_NORTE!H160)</f>
        <v>-</v>
      </c>
      <c r="G161" s="92" t="str">
        <f>IF(SP_NORTE!M160="","*",SP_NORTE!M160)</f>
        <v>-</v>
      </c>
      <c r="H161" s="131" t="str">
        <f>IF(SP_NORTE!K160="","*",SP_NORTE!K160)</f>
        <v>*</v>
      </c>
      <c r="I161" s="128" t="str">
        <f>IF(SP_NORTE!O160="","*",SP_NORTE!O160)</f>
        <v>*</v>
      </c>
      <c r="J161" s="128" t="str">
        <f>IF(SP_NORTE!P160="","*",SP_NORTE!P160)</f>
        <v>*</v>
      </c>
      <c r="K161" s="92" t="str">
        <f>IF(SP_NORTE!AK160="","*",SP_NORTE!AK160)</f>
        <v>-</v>
      </c>
      <c r="L161" s="92" t="str">
        <f>IF(SP_NORTE!AM160="","*",SP_NORTE!AM160)</f>
        <v>-</v>
      </c>
      <c r="M161" s="92">
        <f>IF(SP_NORTE!AP160="","*",SP_NORTE!AP160)</f>
        <v>0</v>
      </c>
      <c r="N161" s="92" t="str">
        <f>IF(SP_NORTE!AM160="","*",SP_NORTE!AM160)</f>
        <v>-</v>
      </c>
      <c r="O161" s="124" t="str">
        <f>IF(SP_NORTE!BH160="","*",SP_NORTE!BH160)</f>
        <v>*</v>
      </c>
      <c r="P161" s="212" t="str">
        <f>IF($A$2=1,IF(SP_NORTE!BJ160="","*",SP_NORTE!BJ160),IF(SP_NORTE!BK160="","*",SP_NORTE!BK160))</f>
        <v>*</v>
      </c>
    </row>
    <row r="162" spans="1:16" hidden="1">
      <c r="A162" s="91" t="str">
        <f>IF(SP_NORTE!B161="","*",SP_NORTE!B161)</f>
        <v>*</v>
      </c>
      <c r="B162" s="92" t="str">
        <f>IF(SP_NORTE!X161="","*",SP_NORTE!X161)</f>
        <v>*</v>
      </c>
      <c r="C162" s="92" t="str">
        <f>IF(SP_NORTE!S161="","*",SP_NORTE!S161)</f>
        <v>-</v>
      </c>
      <c r="D162" s="92" t="str">
        <f>IF(SP_NORTE!T161="","*",SP_NORTE!T161)</f>
        <v>-</v>
      </c>
      <c r="E162" s="92" t="str">
        <f>IF(SP_NORTE!D161="","*",SP_NORTE!D161)</f>
        <v>*</v>
      </c>
      <c r="F162" s="92" t="str">
        <f>IF(SP_NORTE!H161="","*",SP_NORTE!H161)</f>
        <v>-</v>
      </c>
      <c r="G162" s="92" t="str">
        <f>IF(SP_NORTE!M161="","*",SP_NORTE!M161)</f>
        <v>-</v>
      </c>
      <c r="H162" s="131" t="str">
        <f>IF(SP_NORTE!K161="","*",SP_NORTE!K161)</f>
        <v>*</v>
      </c>
      <c r="I162" s="128" t="str">
        <f>IF(SP_NORTE!O161="","*",SP_NORTE!O161)</f>
        <v>*</v>
      </c>
      <c r="J162" s="128" t="str">
        <f>IF(SP_NORTE!P161="","*",SP_NORTE!P161)</f>
        <v>*</v>
      </c>
      <c r="K162" s="92" t="str">
        <f>IF(SP_NORTE!AK161="","*",SP_NORTE!AK161)</f>
        <v>-</v>
      </c>
      <c r="L162" s="92" t="str">
        <f>IF(SP_NORTE!AM161="","*",SP_NORTE!AM161)</f>
        <v>-</v>
      </c>
      <c r="M162" s="92">
        <f>IF(SP_NORTE!AP161="","*",SP_NORTE!AP161)</f>
        <v>0</v>
      </c>
      <c r="N162" s="92" t="str">
        <f>IF(SP_NORTE!AM161="","*",SP_NORTE!AM161)</f>
        <v>-</v>
      </c>
      <c r="O162" s="124" t="str">
        <f>IF(SP_NORTE!BH161="","*",SP_NORTE!BH161)</f>
        <v>*</v>
      </c>
      <c r="P162" s="212" t="str">
        <f>IF($A$2=1,IF(SP_NORTE!BJ161="","*",SP_NORTE!BJ161),IF(SP_NORTE!BK161="","*",SP_NORTE!BK161))</f>
        <v>*</v>
      </c>
    </row>
    <row r="163" spans="1:16" hidden="1">
      <c r="A163" s="91" t="str">
        <f>IF(SP_NORTE!B162="","*",SP_NORTE!B162)</f>
        <v>*</v>
      </c>
      <c r="B163" s="92" t="str">
        <f>IF(SP_NORTE!X162="","*",SP_NORTE!X162)</f>
        <v>*</v>
      </c>
      <c r="C163" s="92" t="str">
        <f>IF(SP_NORTE!S162="","*",SP_NORTE!S162)</f>
        <v>-</v>
      </c>
      <c r="D163" s="92" t="str">
        <f>IF(SP_NORTE!T162="","*",SP_NORTE!T162)</f>
        <v>-</v>
      </c>
      <c r="E163" s="92" t="str">
        <f>IF(SP_NORTE!D162="","*",SP_NORTE!D162)</f>
        <v>*</v>
      </c>
      <c r="F163" s="92" t="str">
        <f>IF(SP_NORTE!H162="","*",SP_NORTE!H162)</f>
        <v>-</v>
      </c>
      <c r="G163" s="92" t="str">
        <f>IF(SP_NORTE!M162="","*",SP_NORTE!M162)</f>
        <v>-</v>
      </c>
      <c r="H163" s="131" t="str">
        <f>IF(SP_NORTE!K162="","*",SP_NORTE!K162)</f>
        <v>*</v>
      </c>
      <c r="I163" s="128" t="str">
        <f>IF(SP_NORTE!O162="","*",SP_NORTE!O162)</f>
        <v>*</v>
      </c>
      <c r="J163" s="128" t="str">
        <f>IF(SP_NORTE!P162="","*",SP_NORTE!P162)</f>
        <v>*</v>
      </c>
      <c r="K163" s="92" t="str">
        <f>IF(SP_NORTE!AK162="","*",SP_NORTE!AK162)</f>
        <v>-</v>
      </c>
      <c r="L163" s="92" t="str">
        <f>IF(SP_NORTE!AM162="","*",SP_NORTE!AM162)</f>
        <v>-</v>
      </c>
      <c r="M163" s="92">
        <f>IF(SP_NORTE!AP162="","*",SP_NORTE!AP162)</f>
        <v>0</v>
      </c>
      <c r="N163" s="92" t="str">
        <f>IF(SP_NORTE!AM162="","*",SP_NORTE!AM162)</f>
        <v>-</v>
      </c>
      <c r="O163" s="124" t="str">
        <f>IF(SP_NORTE!BH162="","*",SP_NORTE!BH162)</f>
        <v>*</v>
      </c>
      <c r="P163" s="212" t="str">
        <f>IF($A$2=1,IF(SP_NORTE!BJ162="","*",SP_NORTE!BJ162),IF(SP_NORTE!BK162="","*",SP_NORTE!BK162))</f>
        <v>*</v>
      </c>
    </row>
    <row r="164" spans="1:16" hidden="1">
      <c r="A164" s="91" t="str">
        <f>IF(SP_NORTE!B163="","*",SP_NORTE!B163)</f>
        <v>*</v>
      </c>
      <c r="B164" s="92" t="str">
        <f>IF(SP_NORTE!X163="","*",SP_NORTE!X163)</f>
        <v>*</v>
      </c>
      <c r="C164" s="92" t="str">
        <f>IF(SP_NORTE!S163="","*",SP_NORTE!S163)</f>
        <v>-</v>
      </c>
      <c r="D164" s="92" t="str">
        <f>IF(SP_NORTE!T163="","*",SP_NORTE!T163)</f>
        <v>-</v>
      </c>
      <c r="E164" s="92" t="str">
        <f>IF(SP_NORTE!D163="","*",SP_NORTE!D163)</f>
        <v>*</v>
      </c>
      <c r="F164" s="92" t="str">
        <f>IF(SP_NORTE!H163="","*",SP_NORTE!H163)</f>
        <v>-</v>
      </c>
      <c r="G164" s="92" t="str">
        <f>IF(SP_NORTE!M163="","*",SP_NORTE!M163)</f>
        <v>-</v>
      </c>
      <c r="H164" s="131" t="str">
        <f>IF(SP_NORTE!K163="","*",SP_NORTE!K163)</f>
        <v>*</v>
      </c>
      <c r="I164" s="128" t="str">
        <f>IF(SP_NORTE!O163="","*",SP_NORTE!O163)</f>
        <v>*</v>
      </c>
      <c r="J164" s="128" t="str">
        <f>IF(SP_NORTE!P163="","*",SP_NORTE!P163)</f>
        <v>*</v>
      </c>
      <c r="K164" s="92" t="str">
        <f>IF(SP_NORTE!AK163="","*",SP_NORTE!AK163)</f>
        <v>-</v>
      </c>
      <c r="L164" s="92" t="str">
        <f>IF(SP_NORTE!AM163="","*",SP_NORTE!AM163)</f>
        <v>-</v>
      </c>
      <c r="M164" s="92">
        <f>IF(SP_NORTE!AP163="","*",SP_NORTE!AP163)</f>
        <v>0</v>
      </c>
      <c r="N164" s="92" t="str">
        <f>IF(SP_NORTE!AM163="","*",SP_NORTE!AM163)</f>
        <v>-</v>
      </c>
      <c r="O164" s="124" t="str">
        <f>IF(SP_NORTE!BH163="","*",SP_NORTE!BH163)</f>
        <v>*</v>
      </c>
      <c r="P164" s="212" t="str">
        <f>IF($A$2=1,IF(SP_NORTE!BJ163="","*",SP_NORTE!BJ163),IF(SP_NORTE!BK163="","*",SP_NORTE!BK163))</f>
        <v>*</v>
      </c>
    </row>
    <row r="165" spans="1:16" hidden="1">
      <c r="A165" s="91" t="str">
        <f>IF(SP_NORTE!B164="","*",SP_NORTE!B164)</f>
        <v>*</v>
      </c>
      <c r="B165" s="92" t="str">
        <f>IF(SP_NORTE!X164="","*",SP_NORTE!X164)</f>
        <v>*</v>
      </c>
      <c r="C165" s="92" t="str">
        <f>IF(SP_NORTE!S164="","*",SP_NORTE!S164)</f>
        <v>-</v>
      </c>
      <c r="D165" s="92" t="str">
        <f>IF(SP_NORTE!T164="","*",SP_NORTE!T164)</f>
        <v>-</v>
      </c>
      <c r="E165" s="92" t="str">
        <f>IF(SP_NORTE!D164="","*",SP_NORTE!D164)</f>
        <v>*</v>
      </c>
      <c r="F165" s="92" t="str">
        <f>IF(SP_NORTE!H164="","*",SP_NORTE!H164)</f>
        <v>-</v>
      </c>
      <c r="G165" s="92" t="str">
        <f>IF(SP_NORTE!M164="","*",SP_NORTE!M164)</f>
        <v>-</v>
      </c>
      <c r="H165" s="131" t="str">
        <f>IF(SP_NORTE!K164="","*",SP_NORTE!K164)</f>
        <v>*</v>
      </c>
      <c r="I165" s="128" t="str">
        <f>IF(SP_NORTE!O164="","*",SP_NORTE!O164)</f>
        <v>*</v>
      </c>
      <c r="J165" s="128" t="str">
        <f>IF(SP_NORTE!P164="","*",SP_NORTE!P164)</f>
        <v>*</v>
      </c>
      <c r="K165" s="92" t="str">
        <f>IF(SP_NORTE!AK164="","*",SP_NORTE!AK164)</f>
        <v>-</v>
      </c>
      <c r="L165" s="92" t="str">
        <f>IF(SP_NORTE!AM164="","*",SP_NORTE!AM164)</f>
        <v>-</v>
      </c>
      <c r="M165" s="92">
        <f>IF(SP_NORTE!AP164="","*",SP_NORTE!AP164)</f>
        <v>0</v>
      </c>
      <c r="N165" s="92" t="str">
        <f>IF(SP_NORTE!AM164="","*",SP_NORTE!AM164)</f>
        <v>-</v>
      </c>
      <c r="O165" s="124" t="str">
        <f>IF(SP_NORTE!BH164="","*",SP_NORTE!BH164)</f>
        <v>*</v>
      </c>
      <c r="P165" s="212" t="str">
        <f>IF($A$2=1,IF(SP_NORTE!BJ164="","*",SP_NORTE!BJ164),IF(SP_NORTE!BK164="","*",SP_NORTE!BK164))</f>
        <v>*</v>
      </c>
    </row>
    <row r="166" spans="1:16" hidden="1">
      <c r="A166" s="91" t="str">
        <f>IF(SP_NORTE!B165="","*",SP_NORTE!B165)</f>
        <v>*</v>
      </c>
      <c r="B166" s="92" t="str">
        <f>IF(SP_NORTE!X165="","*",SP_NORTE!X165)</f>
        <v>*</v>
      </c>
      <c r="C166" s="92" t="str">
        <f>IF(SP_NORTE!S165="","*",SP_NORTE!S165)</f>
        <v>-</v>
      </c>
      <c r="D166" s="92" t="str">
        <f>IF(SP_NORTE!T165="","*",SP_NORTE!T165)</f>
        <v>-</v>
      </c>
      <c r="E166" s="92" t="str">
        <f>IF(SP_NORTE!D165="","*",SP_NORTE!D165)</f>
        <v>*</v>
      </c>
      <c r="F166" s="92" t="str">
        <f>IF(SP_NORTE!H165="","*",SP_NORTE!H165)</f>
        <v>-</v>
      </c>
      <c r="G166" s="92" t="str">
        <f>IF(SP_NORTE!M165="","*",SP_NORTE!M165)</f>
        <v>-</v>
      </c>
      <c r="H166" s="131" t="str">
        <f>IF(SP_NORTE!K165="","*",SP_NORTE!K165)</f>
        <v>*</v>
      </c>
      <c r="I166" s="128" t="str">
        <f>IF(SP_NORTE!O165="","*",SP_NORTE!O165)</f>
        <v>*</v>
      </c>
      <c r="J166" s="128" t="str">
        <f>IF(SP_NORTE!P165="","*",SP_NORTE!P165)</f>
        <v>*</v>
      </c>
      <c r="K166" s="92" t="str">
        <f>IF(SP_NORTE!AK165="","*",SP_NORTE!AK165)</f>
        <v>-</v>
      </c>
      <c r="L166" s="92" t="str">
        <f>IF(SP_NORTE!AM165="","*",SP_NORTE!AM165)</f>
        <v>-</v>
      </c>
      <c r="M166" s="92">
        <f>IF(SP_NORTE!AP165="","*",SP_NORTE!AP165)</f>
        <v>0</v>
      </c>
      <c r="N166" s="92" t="str">
        <f>IF(SP_NORTE!AM165="","*",SP_NORTE!AM165)</f>
        <v>-</v>
      </c>
      <c r="O166" s="124" t="str">
        <f>IF(SP_NORTE!BH165="","*",SP_NORTE!BH165)</f>
        <v>*</v>
      </c>
      <c r="P166" s="212" t="str">
        <f>IF($A$2=1,IF(SP_NORTE!BJ165="","*",SP_NORTE!BJ165),IF(SP_NORTE!BK165="","*",SP_NORTE!BK165))</f>
        <v>*</v>
      </c>
    </row>
    <row r="167" spans="1:16" hidden="1">
      <c r="A167" s="91" t="str">
        <f>IF(SP_NORTE!B166="","*",SP_NORTE!B166)</f>
        <v>*</v>
      </c>
      <c r="B167" s="92" t="str">
        <f>IF(SP_NORTE!X166="","*",SP_NORTE!X166)</f>
        <v>*</v>
      </c>
      <c r="C167" s="92" t="str">
        <f>IF(SP_NORTE!S166="","*",SP_NORTE!S166)</f>
        <v>-</v>
      </c>
      <c r="D167" s="92" t="str">
        <f>IF(SP_NORTE!T166="","*",SP_NORTE!T166)</f>
        <v>-</v>
      </c>
      <c r="E167" s="92" t="str">
        <f>IF(SP_NORTE!D166="","*",SP_NORTE!D166)</f>
        <v>*</v>
      </c>
      <c r="F167" s="92" t="str">
        <f>IF(SP_NORTE!H166="","*",SP_NORTE!H166)</f>
        <v>-</v>
      </c>
      <c r="G167" s="92" t="str">
        <f>IF(SP_NORTE!M166="","*",SP_NORTE!M166)</f>
        <v>-</v>
      </c>
      <c r="H167" s="131" t="str">
        <f>IF(SP_NORTE!K166="","*",SP_NORTE!K166)</f>
        <v>*</v>
      </c>
      <c r="I167" s="128" t="str">
        <f>IF(SP_NORTE!O166="","*",SP_NORTE!O166)</f>
        <v>*</v>
      </c>
      <c r="J167" s="128" t="str">
        <f>IF(SP_NORTE!P166="","*",SP_NORTE!P166)</f>
        <v>*</v>
      </c>
      <c r="K167" s="92" t="str">
        <f>IF(SP_NORTE!AK166="","*",SP_NORTE!AK166)</f>
        <v>-</v>
      </c>
      <c r="L167" s="92" t="str">
        <f>IF(SP_NORTE!AM166="","*",SP_NORTE!AM166)</f>
        <v>-</v>
      </c>
      <c r="M167" s="92">
        <f>IF(SP_NORTE!AP166="","*",SP_NORTE!AP166)</f>
        <v>0</v>
      </c>
      <c r="N167" s="92" t="str">
        <f>IF(SP_NORTE!AM166="","*",SP_NORTE!AM166)</f>
        <v>-</v>
      </c>
      <c r="O167" s="124" t="str">
        <f>IF(SP_NORTE!BH166="","*",SP_NORTE!BH166)</f>
        <v>*</v>
      </c>
      <c r="P167" s="212" t="str">
        <f>IF($A$2=1,IF(SP_NORTE!BJ166="","*",SP_NORTE!BJ166),IF(SP_NORTE!BK166="","*",SP_NORTE!BK166))</f>
        <v>*</v>
      </c>
    </row>
    <row r="168" spans="1:16" hidden="1">
      <c r="A168" s="91" t="str">
        <f>IF(SP_NORTE!B167="","*",SP_NORTE!B167)</f>
        <v>*</v>
      </c>
      <c r="B168" s="92" t="str">
        <f>IF(SP_NORTE!X167="","*",SP_NORTE!X167)</f>
        <v>*</v>
      </c>
      <c r="C168" s="92" t="str">
        <f>IF(SP_NORTE!S167="","*",SP_NORTE!S167)</f>
        <v>-</v>
      </c>
      <c r="D168" s="92" t="str">
        <f>IF(SP_NORTE!T167="","*",SP_NORTE!T167)</f>
        <v>-</v>
      </c>
      <c r="E168" s="92" t="str">
        <f>IF(SP_NORTE!D167="","*",SP_NORTE!D167)</f>
        <v>*</v>
      </c>
      <c r="F168" s="92" t="str">
        <f>IF(SP_NORTE!H167="","*",SP_NORTE!H167)</f>
        <v>-</v>
      </c>
      <c r="G168" s="92" t="str">
        <f>IF(SP_NORTE!M167="","*",SP_NORTE!M167)</f>
        <v>-</v>
      </c>
      <c r="H168" s="131" t="str">
        <f>IF(SP_NORTE!K167="","*",SP_NORTE!K167)</f>
        <v>*</v>
      </c>
      <c r="I168" s="128" t="str">
        <f>IF(SP_NORTE!O167="","*",SP_NORTE!O167)</f>
        <v>*</v>
      </c>
      <c r="J168" s="128" t="str">
        <f>IF(SP_NORTE!P167="","*",SP_NORTE!P167)</f>
        <v>*</v>
      </c>
      <c r="K168" s="92" t="str">
        <f>IF(SP_NORTE!AK167="","*",SP_NORTE!AK167)</f>
        <v>-</v>
      </c>
      <c r="L168" s="92" t="str">
        <f>IF(SP_NORTE!AM167="","*",SP_NORTE!AM167)</f>
        <v>-</v>
      </c>
      <c r="M168" s="92">
        <f>IF(SP_NORTE!AP167="","*",SP_NORTE!AP167)</f>
        <v>0</v>
      </c>
      <c r="N168" s="92" t="str">
        <f>IF(SP_NORTE!AM167="","*",SP_NORTE!AM167)</f>
        <v>-</v>
      </c>
      <c r="O168" s="124" t="str">
        <f>IF(SP_NORTE!BH167="","*",SP_NORTE!BH167)</f>
        <v>*</v>
      </c>
      <c r="P168" s="212" t="str">
        <f>IF($A$2=1,IF(SP_NORTE!BJ167="","*",SP_NORTE!BJ167),IF(SP_NORTE!BK167="","*",SP_NORTE!BK167))</f>
        <v>*</v>
      </c>
    </row>
    <row r="169" spans="1:16" hidden="1">
      <c r="A169" s="91" t="str">
        <f>IF(SP_NORTE!B168="","*",SP_NORTE!B168)</f>
        <v>*</v>
      </c>
      <c r="B169" s="92" t="str">
        <f>IF(SP_NORTE!X168="","*",SP_NORTE!X168)</f>
        <v>*</v>
      </c>
      <c r="C169" s="92" t="str">
        <f>IF(SP_NORTE!S168="","*",SP_NORTE!S168)</f>
        <v>-</v>
      </c>
      <c r="D169" s="92" t="str">
        <f>IF(SP_NORTE!T168="","*",SP_NORTE!T168)</f>
        <v>-</v>
      </c>
      <c r="E169" s="92" t="str">
        <f>IF(SP_NORTE!D168="","*",SP_NORTE!D168)</f>
        <v>*</v>
      </c>
      <c r="F169" s="92" t="str">
        <f>IF(SP_NORTE!H168="","*",SP_NORTE!H168)</f>
        <v>-</v>
      </c>
      <c r="G169" s="92" t="str">
        <f>IF(SP_NORTE!M168="","*",SP_NORTE!M168)</f>
        <v>-</v>
      </c>
      <c r="H169" s="131" t="str">
        <f>IF(SP_NORTE!K168="","*",SP_NORTE!K168)</f>
        <v>*</v>
      </c>
      <c r="I169" s="128" t="str">
        <f>IF(SP_NORTE!O168="","*",SP_NORTE!O168)</f>
        <v>*</v>
      </c>
      <c r="J169" s="128" t="str">
        <f>IF(SP_NORTE!P168="","*",SP_NORTE!P168)</f>
        <v>*</v>
      </c>
      <c r="K169" s="92" t="str">
        <f>IF(SP_NORTE!AK168="","*",SP_NORTE!AK168)</f>
        <v>-</v>
      </c>
      <c r="L169" s="92" t="str">
        <f>IF(SP_NORTE!AM168="","*",SP_NORTE!AM168)</f>
        <v>-</v>
      </c>
      <c r="M169" s="92">
        <f>IF(SP_NORTE!AP168="","*",SP_NORTE!AP168)</f>
        <v>0</v>
      </c>
      <c r="N169" s="92" t="str">
        <f>IF(SP_NORTE!AM168="","*",SP_NORTE!AM168)</f>
        <v>-</v>
      </c>
      <c r="O169" s="124" t="str">
        <f>IF(SP_NORTE!BH168="","*",SP_NORTE!BH168)</f>
        <v>*</v>
      </c>
      <c r="P169" s="212" t="str">
        <f>IF($A$2=1,IF(SP_NORTE!BJ168="","*",SP_NORTE!BJ168),IF(SP_NORTE!BK168="","*",SP_NORTE!BK168))</f>
        <v>*</v>
      </c>
    </row>
    <row r="170" spans="1:16" hidden="1">
      <c r="A170" s="91" t="str">
        <f>IF(SP_NORTE!B169="","*",SP_NORTE!B169)</f>
        <v>*</v>
      </c>
      <c r="B170" s="92" t="str">
        <f>IF(SP_NORTE!X169="","*",SP_NORTE!X169)</f>
        <v>*</v>
      </c>
      <c r="C170" s="92" t="str">
        <f>IF(SP_NORTE!S169="","*",SP_NORTE!S169)</f>
        <v>-</v>
      </c>
      <c r="D170" s="92" t="str">
        <f>IF(SP_NORTE!T169="","*",SP_NORTE!T169)</f>
        <v>-</v>
      </c>
      <c r="E170" s="92" t="str">
        <f>IF(SP_NORTE!D169="","*",SP_NORTE!D169)</f>
        <v>*</v>
      </c>
      <c r="F170" s="92" t="str">
        <f>IF(SP_NORTE!H169="","*",SP_NORTE!H169)</f>
        <v>-</v>
      </c>
      <c r="G170" s="92" t="str">
        <f>IF(SP_NORTE!M169="","*",SP_NORTE!M169)</f>
        <v>-</v>
      </c>
      <c r="H170" s="131" t="str">
        <f>IF(SP_NORTE!K169="","*",SP_NORTE!K169)</f>
        <v>*</v>
      </c>
      <c r="I170" s="128" t="str">
        <f>IF(SP_NORTE!O169="","*",SP_NORTE!O169)</f>
        <v>*</v>
      </c>
      <c r="J170" s="128" t="str">
        <f>IF(SP_NORTE!P169="","*",SP_NORTE!P169)</f>
        <v>*</v>
      </c>
      <c r="K170" s="92" t="str">
        <f>IF(SP_NORTE!AK169="","*",SP_NORTE!AK169)</f>
        <v>-</v>
      </c>
      <c r="L170" s="92" t="str">
        <f>IF(SP_NORTE!AM169="","*",SP_NORTE!AM169)</f>
        <v>-</v>
      </c>
      <c r="M170" s="92">
        <f>IF(SP_NORTE!AP169="","*",SP_NORTE!AP169)</f>
        <v>0</v>
      </c>
      <c r="N170" s="92" t="str">
        <f>IF(SP_NORTE!AM169="","*",SP_NORTE!AM169)</f>
        <v>-</v>
      </c>
      <c r="O170" s="124" t="str">
        <f>IF(SP_NORTE!BH169="","*",SP_NORTE!BH169)</f>
        <v>*</v>
      </c>
      <c r="P170" s="212" t="str">
        <f>IF($A$2=1,IF(SP_NORTE!BJ169="","*",SP_NORTE!BJ169),IF(SP_NORTE!BK169="","*",SP_NORTE!BK169))</f>
        <v>*</v>
      </c>
    </row>
    <row r="171" spans="1:16" hidden="1">
      <c r="A171" s="91" t="str">
        <f>IF(SP_NORTE!B170="","*",SP_NORTE!B170)</f>
        <v>*</v>
      </c>
      <c r="B171" s="92" t="str">
        <f>IF(SP_NORTE!X170="","*",SP_NORTE!X170)</f>
        <v>*</v>
      </c>
      <c r="C171" s="92" t="str">
        <f>IF(SP_NORTE!S170="","*",SP_NORTE!S170)</f>
        <v>-</v>
      </c>
      <c r="D171" s="92" t="str">
        <f>IF(SP_NORTE!T170="","*",SP_NORTE!T170)</f>
        <v>-</v>
      </c>
      <c r="E171" s="92" t="str">
        <f>IF(SP_NORTE!D170="","*",SP_NORTE!D170)</f>
        <v>*</v>
      </c>
      <c r="F171" s="92" t="str">
        <f>IF(SP_NORTE!H170="","*",SP_NORTE!H170)</f>
        <v>-</v>
      </c>
      <c r="G171" s="92" t="str">
        <f>IF(SP_NORTE!M170="","*",SP_NORTE!M170)</f>
        <v>-</v>
      </c>
      <c r="H171" s="131" t="str">
        <f>IF(SP_NORTE!K170="","*",SP_NORTE!K170)</f>
        <v>*</v>
      </c>
      <c r="I171" s="128" t="str">
        <f>IF(SP_NORTE!O170="","*",SP_NORTE!O170)</f>
        <v>*</v>
      </c>
      <c r="J171" s="128" t="str">
        <f>IF(SP_NORTE!P170="","*",SP_NORTE!P170)</f>
        <v>*</v>
      </c>
      <c r="K171" s="92" t="str">
        <f>IF(SP_NORTE!AK170="","*",SP_NORTE!AK170)</f>
        <v>-</v>
      </c>
      <c r="L171" s="92" t="str">
        <f>IF(SP_NORTE!AM170="","*",SP_NORTE!AM170)</f>
        <v>-</v>
      </c>
      <c r="M171" s="92">
        <f>IF(SP_NORTE!AP170="","*",SP_NORTE!AP170)</f>
        <v>0</v>
      </c>
      <c r="N171" s="92" t="str">
        <f>IF(SP_NORTE!AM170="","*",SP_NORTE!AM170)</f>
        <v>-</v>
      </c>
      <c r="O171" s="124" t="str">
        <f>IF(SP_NORTE!BH170="","*",SP_NORTE!BH170)</f>
        <v>*</v>
      </c>
      <c r="P171" s="212" t="str">
        <f>IF($A$2=1,IF(SP_NORTE!BJ170="","*",SP_NORTE!BJ170),IF(SP_NORTE!BK170="","*",SP_NORTE!BK170))</f>
        <v>*</v>
      </c>
    </row>
    <row r="172" spans="1:16" hidden="1">
      <c r="A172" s="91" t="str">
        <f>IF(SP_NORTE!B171="","*",SP_NORTE!B171)</f>
        <v>*</v>
      </c>
      <c r="B172" s="92" t="str">
        <f>IF(SP_NORTE!X171="","*",SP_NORTE!X171)</f>
        <v>*</v>
      </c>
      <c r="C172" s="92" t="str">
        <f>IF(SP_NORTE!S171="","*",SP_NORTE!S171)</f>
        <v>-</v>
      </c>
      <c r="D172" s="92" t="str">
        <f>IF(SP_NORTE!T171="","*",SP_NORTE!T171)</f>
        <v>-</v>
      </c>
      <c r="E172" s="92" t="str">
        <f>IF(SP_NORTE!D171="","*",SP_NORTE!D171)</f>
        <v>*</v>
      </c>
      <c r="F172" s="92" t="str">
        <f>IF(SP_NORTE!H171="","*",SP_NORTE!H171)</f>
        <v>-</v>
      </c>
      <c r="G172" s="92" t="str">
        <f>IF(SP_NORTE!M171="","*",SP_NORTE!M171)</f>
        <v>-</v>
      </c>
      <c r="H172" s="131" t="str">
        <f>IF(SP_NORTE!K171="","*",SP_NORTE!K171)</f>
        <v>*</v>
      </c>
      <c r="I172" s="128" t="str">
        <f>IF(SP_NORTE!O171="","*",SP_NORTE!O171)</f>
        <v>*</v>
      </c>
      <c r="J172" s="128" t="str">
        <f>IF(SP_NORTE!P171="","*",SP_NORTE!P171)</f>
        <v>*</v>
      </c>
      <c r="K172" s="92" t="str">
        <f>IF(SP_NORTE!AK171="","*",SP_NORTE!AK171)</f>
        <v>-</v>
      </c>
      <c r="L172" s="92" t="str">
        <f>IF(SP_NORTE!AM171="","*",SP_NORTE!AM171)</f>
        <v>-</v>
      </c>
      <c r="M172" s="92">
        <f>IF(SP_NORTE!AP171="","*",SP_NORTE!AP171)</f>
        <v>0</v>
      </c>
      <c r="N172" s="92" t="str">
        <f>IF(SP_NORTE!AM171="","*",SP_NORTE!AM171)</f>
        <v>-</v>
      </c>
      <c r="O172" s="124" t="str">
        <f>IF(SP_NORTE!BH171="","*",SP_NORTE!BH171)</f>
        <v>*</v>
      </c>
      <c r="P172" s="212" t="str">
        <f>IF($A$2=1,IF(SP_NORTE!BJ171="","*",SP_NORTE!BJ171),IF(SP_NORTE!BK171="","*",SP_NORTE!BK171))</f>
        <v>*</v>
      </c>
    </row>
    <row r="173" spans="1:16" hidden="1">
      <c r="A173" s="91" t="str">
        <f>IF(SP_NORTE!B172="","*",SP_NORTE!B172)</f>
        <v>*</v>
      </c>
      <c r="B173" s="92" t="str">
        <f>IF(SP_NORTE!X172="","*",SP_NORTE!X172)</f>
        <v>*</v>
      </c>
      <c r="C173" s="92" t="str">
        <f>IF(SP_NORTE!S172="","*",SP_NORTE!S172)</f>
        <v>-</v>
      </c>
      <c r="D173" s="92" t="str">
        <f>IF(SP_NORTE!T172="","*",SP_NORTE!T172)</f>
        <v>-</v>
      </c>
      <c r="E173" s="92" t="str">
        <f>IF(SP_NORTE!D172="","*",SP_NORTE!D172)</f>
        <v>*</v>
      </c>
      <c r="F173" s="92" t="str">
        <f>IF(SP_NORTE!H172="","*",SP_NORTE!H172)</f>
        <v>-</v>
      </c>
      <c r="G173" s="92" t="str">
        <f>IF(SP_NORTE!M172="","*",SP_NORTE!M172)</f>
        <v>-</v>
      </c>
      <c r="H173" s="131" t="str">
        <f>IF(SP_NORTE!K172="","*",SP_NORTE!K172)</f>
        <v>*</v>
      </c>
      <c r="I173" s="128" t="str">
        <f>IF(SP_NORTE!O172="","*",SP_NORTE!O172)</f>
        <v>*</v>
      </c>
      <c r="J173" s="128" t="str">
        <f>IF(SP_NORTE!P172="","*",SP_NORTE!P172)</f>
        <v>*</v>
      </c>
      <c r="K173" s="92" t="str">
        <f>IF(SP_NORTE!AK172="","*",SP_NORTE!AK172)</f>
        <v>-</v>
      </c>
      <c r="L173" s="92" t="str">
        <f>IF(SP_NORTE!AM172="","*",SP_NORTE!AM172)</f>
        <v>-</v>
      </c>
      <c r="M173" s="92">
        <f>IF(SP_NORTE!AP172="","*",SP_NORTE!AP172)</f>
        <v>0</v>
      </c>
      <c r="N173" s="92" t="str">
        <f>IF(SP_NORTE!AM172="","*",SP_NORTE!AM172)</f>
        <v>-</v>
      </c>
      <c r="O173" s="124" t="str">
        <f>IF(SP_NORTE!BH172="","*",SP_NORTE!BH172)</f>
        <v>*</v>
      </c>
      <c r="P173" s="212" t="str">
        <f>IF($A$2=1,IF(SP_NORTE!BJ172="","*",SP_NORTE!BJ172),IF(SP_NORTE!BK172="","*",SP_NORTE!BK172))</f>
        <v>*</v>
      </c>
    </row>
    <row r="174" spans="1:16" hidden="1">
      <c r="A174" s="91" t="str">
        <f>IF(SP_NORTE!B173="","*",SP_NORTE!B173)</f>
        <v>*</v>
      </c>
      <c r="B174" s="92" t="str">
        <f>IF(SP_NORTE!X173="","*",SP_NORTE!X173)</f>
        <v>*</v>
      </c>
      <c r="C174" s="92" t="str">
        <f>IF(SP_NORTE!S173="","*",SP_NORTE!S173)</f>
        <v>-</v>
      </c>
      <c r="D174" s="92" t="str">
        <f>IF(SP_NORTE!T173="","*",SP_NORTE!T173)</f>
        <v>-</v>
      </c>
      <c r="E174" s="92" t="str">
        <f>IF(SP_NORTE!D173="","*",SP_NORTE!D173)</f>
        <v>*</v>
      </c>
      <c r="F174" s="92" t="str">
        <f>IF(SP_NORTE!H173="","*",SP_NORTE!H173)</f>
        <v>-</v>
      </c>
      <c r="G174" s="92" t="str">
        <f>IF(SP_NORTE!M173="","*",SP_NORTE!M173)</f>
        <v>-</v>
      </c>
      <c r="H174" s="131" t="str">
        <f>IF(SP_NORTE!K173="","*",SP_NORTE!K173)</f>
        <v>*</v>
      </c>
      <c r="I174" s="128" t="str">
        <f>IF(SP_NORTE!O173="","*",SP_NORTE!O173)</f>
        <v>*</v>
      </c>
      <c r="J174" s="128" t="str">
        <f>IF(SP_NORTE!P173="","*",SP_NORTE!P173)</f>
        <v>*</v>
      </c>
      <c r="K174" s="92" t="str">
        <f>IF(SP_NORTE!AK173="","*",SP_NORTE!AK173)</f>
        <v>-</v>
      </c>
      <c r="L174" s="92" t="str">
        <f>IF(SP_NORTE!AM173="","*",SP_NORTE!AM173)</f>
        <v>-</v>
      </c>
      <c r="M174" s="92">
        <f>IF(SP_NORTE!AP173="","*",SP_NORTE!AP173)</f>
        <v>0</v>
      </c>
      <c r="N174" s="92" t="str">
        <f>IF(SP_NORTE!AM173="","*",SP_NORTE!AM173)</f>
        <v>-</v>
      </c>
      <c r="O174" s="124" t="str">
        <f>IF(SP_NORTE!BH173="","*",SP_NORTE!BH173)</f>
        <v>*</v>
      </c>
      <c r="P174" s="212" t="str">
        <f>IF($A$2=1,IF(SP_NORTE!BJ173="","*",SP_NORTE!BJ173),IF(SP_NORTE!BK173="","*",SP_NORTE!BK173))</f>
        <v>*</v>
      </c>
    </row>
    <row r="175" spans="1:16" hidden="1">
      <c r="A175" s="91" t="str">
        <f>IF(SP_NORTE!B174="","*",SP_NORTE!B174)</f>
        <v>*</v>
      </c>
      <c r="B175" s="92" t="str">
        <f>IF(SP_NORTE!X174="","*",SP_NORTE!X174)</f>
        <v>*</v>
      </c>
      <c r="C175" s="92" t="str">
        <f>IF(SP_NORTE!S174="","*",SP_NORTE!S174)</f>
        <v>-</v>
      </c>
      <c r="D175" s="92" t="str">
        <f>IF(SP_NORTE!T174="","*",SP_NORTE!T174)</f>
        <v>-</v>
      </c>
      <c r="E175" s="92" t="str">
        <f>IF(SP_NORTE!D174="","*",SP_NORTE!D174)</f>
        <v>*</v>
      </c>
      <c r="F175" s="92" t="str">
        <f>IF(SP_NORTE!H174="","*",SP_NORTE!H174)</f>
        <v>-</v>
      </c>
      <c r="G175" s="92" t="str">
        <f>IF(SP_NORTE!M174="","*",SP_NORTE!M174)</f>
        <v>-</v>
      </c>
      <c r="H175" s="131" t="str">
        <f>IF(SP_NORTE!K174="","*",SP_NORTE!K174)</f>
        <v>*</v>
      </c>
      <c r="I175" s="128" t="str">
        <f>IF(SP_NORTE!O174="","*",SP_NORTE!O174)</f>
        <v>*</v>
      </c>
      <c r="J175" s="128" t="str">
        <f>IF(SP_NORTE!P174="","*",SP_NORTE!P174)</f>
        <v>*</v>
      </c>
      <c r="K175" s="92" t="str">
        <f>IF(SP_NORTE!AK174="","*",SP_NORTE!AK174)</f>
        <v>-</v>
      </c>
      <c r="L175" s="92" t="str">
        <f>IF(SP_NORTE!AM174="","*",SP_NORTE!AM174)</f>
        <v>-</v>
      </c>
      <c r="M175" s="92">
        <f>IF(SP_NORTE!AP174="","*",SP_NORTE!AP174)</f>
        <v>0</v>
      </c>
      <c r="N175" s="92" t="str">
        <f>IF(SP_NORTE!AM174="","*",SP_NORTE!AM174)</f>
        <v>-</v>
      </c>
      <c r="O175" s="124" t="str">
        <f>IF(SP_NORTE!BH174="","*",SP_NORTE!BH174)</f>
        <v>*</v>
      </c>
      <c r="P175" s="212" t="str">
        <f>IF($A$2=1,IF(SP_NORTE!BJ174="","*",SP_NORTE!BJ174),IF(SP_NORTE!BK174="","*",SP_NORTE!BK174))</f>
        <v>*</v>
      </c>
    </row>
    <row r="176" spans="1:16" hidden="1">
      <c r="A176" s="91" t="str">
        <f>IF(SP_NORTE!B175="","*",SP_NORTE!B175)</f>
        <v>*</v>
      </c>
      <c r="B176" s="92" t="str">
        <f>IF(SP_NORTE!X175="","*",SP_NORTE!X175)</f>
        <v>*</v>
      </c>
      <c r="C176" s="92" t="str">
        <f>IF(SP_NORTE!S175="","*",SP_NORTE!S175)</f>
        <v>-</v>
      </c>
      <c r="D176" s="92" t="str">
        <f>IF(SP_NORTE!T175="","*",SP_NORTE!T175)</f>
        <v>-</v>
      </c>
      <c r="E176" s="92" t="str">
        <f>IF(SP_NORTE!D175="","*",SP_NORTE!D175)</f>
        <v>*</v>
      </c>
      <c r="F176" s="92" t="str">
        <f>IF(SP_NORTE!H175="","*",SP_NORTE!H175)</f>
        <v>-</v>
      </c>
      <c r="G176" s="92" t="str">
        <f>IF(SP_NORTE!M175="","*",SP_NORTE!M175)</f>
        <v>-</v>
      </c>
      <c r="H176" s="131" t="str">
        <f>IF(SP_NORTE!K175="","*",SP_NORTE!K175)</f>
        <v>*</v>
      </c>
      <c r="I176" s="128" t="str">
        <f>IF(SP_NORTE!O175="","*",SP_NORTE!O175)</f>
        <v>*</v>
      </c>
      <c r="J176" s="128" t="str">
        <f>IF(SP_NORTE!P175="","*",SP_NORTE!P175)</f>
        <v>*</v>
      </c>
      <c r="K176" s="92" t="str">
        <f>IF(SP_NORTE!AK175="","*",SP_NORTE!AK175)</f>
        <v>-</v>
      </c>
      <c r="L176" s="92" t="str">
        <f>IF(SP_NORTE!AM175="","*",SP_NORTE!AM175)</f>
        <v>-</v>
      </c>
      <c r="M176" s="92">
        <f>IF(SP_NORTE!AP175="","*",SP_NORTE!AP175)</f>
        <v>0</v>
      </c>
      <c r="N176" s="92" t="str">
        <f>IF(SP_NORTE!AM175="","*",SP_NORTE!AM175)</f>
        <v>-</v>
      </c>
      <c r="O176" s="124" t="str">
        <f>IF(SP_NORTE!BH175="","*",SP_NORTE!BH175)</f>
        <v>*</v>
      </c>
      <c r="P176" s="212" t="str">
        <f>IF($A$2=1,IF(SP_NORTE!BJ175="","*",SP_NORTE!BJ175),IF(SP_NORTE!BK175="","*",SP_NORTE!BK175))</f>
        <v>*</v>
      </c>
    </row>
    <row r="177" spans="1:16" hidden="1">
      <c r="A177" s="91" t="str">
        <f>IF(SP_NORTE!B176="","*",SP_NORTE!B176)</f>
        <v>*</v>
      </c>
      <c r="B177" s="92" t="str">
        <f>IF(SP_NORTE!X176="","*",SP_NORTE!X176)</f>
        <v>*</v>
      </c>
      <c r="C177" s="92" t="str">
        <f>IF(SP_NORTE!S176="","*",SP_NORTE!S176)</f>
        <v>-</v>
      </c>
      <c r="D177" s="92" t="str">
        <f>IF(SP_NORTE!T176="","*",SP_NORTE!T176)</f>
        <v>-</v>
      </c>
      <c r="E177" s="92" t="str">
        <f>IF(SP_NORTE!D176="","*",SP_NORTE!D176)</f>
        <v>*</v>
      </c>
      <c r="F177" s="92" t="str">
        <f>IF(SP_NORTE!H176="","*",SP_NORTE!H176)</f>
        <v>-</v>
      </c>
      <c r="G177" s="92" t="str">
        <f>IF(SP_NORTE!M176="","*",SP_NORTE!M176)</f>
        <v>-</v>
      </c>
      <c r="H177" s="131" t="str">
        <f>IF(SP_NORTE!K176="","*",SP_NORTE!K176)</f>
        <v>*</v>
      </c>
      <c r="I177" s="128" t="str">
        <f>IF(SP_NORTE!O176="","*",SP_NORTE!O176)</f>
        <v>*</v>
      </c>
      <c r="J177" s="128" t="str">
        <f>IF(SP_NORTE!P176="","*",SP_NORTE!P176)</f>
        <v>*</v>
      </c>
      <c r="K177" s="92" t="str">
        <f>IF(SP_NORTE!AK176="","*",SP_NORTE!AK176)</f>
        <v>-</v>
      </c>
      <c r="L177" s="92" t="str">
        <f>IF(SP_NORTE!AM176="","*",SP_NORTE!AM176)</f>
        <v>-</v>
      </c>
      <c r="M177" s="92">
        <f>IF(SP_NORTE!AP176="","*",SP_NORTE!AP176)</f>
        <v>0</v>
      </c>
      <c r="N177" s="92" t="str">
        <f>IF(SP_NORTE!AM176="","*",SP_NORTE!AM176)</f>
        <v>-</v>
      </c>
      <c r="O177" s="124" t="str">
        <f>IF(SP_NORTE!BH176="","*",SP_NORTE!BH176)</f>
        <v>*</v>
      </c>
      <c r="P177" s="212" t="str">
        <f>IF($A$2=1,IF(SP_NORTE!BJ176="","*",SP_NORTE!BJ176),IF(SP_NORTE!BK176="","*",SP_NORTE!BK176))</f>
        <v>*</v>
      </c>
    </row>
    <row r="178" spans="1:16" hidden="1">
      <c r="A178" s="91" t="str">
        <f>IF(SP_NORTE!B177="","*",SP_NORTE!B177)</f>
        <v>*</v>
      </c>
      <c r="B178" s="92" t="str">
        <f>IF(SP_NORTE!X177="","*",SP_NORTE!X177)</f>
        <v>*</v>
      </c>
      <c r="C178" s="92" t="str">
        <f>IF(SP_NORTE!S177="","*",SP_NORTE!S177)</f>
        <v>-</v>
      </c>
      <c r="D178" s="92" t="str">
        <f>IF(SP_NORTE!T177="","*",SP_NORTE!T177)</f>
        <v>-</v>
      </c>
      <c r="E178" s="92" t="str">
        <f>IF(SP_NORTE!D177="","*",SP_NORTE!D177)</f>
        <v>*</v>
      </c>
      <c r="F178" s="92" t="str">
        <f>IF(SP_NORTE!H177="","*",SP_NORTE!H177)</f>
        <v>-</v>
      </c>
      <c r="G178" s="92" t="str">
        <f>IF(SP_NORTE!M177="","*",SP_NORTE!M177)</f>
        <v>-</v>
      </c>
      <c r="H178" s="131" t="str">
        <f>IF(SP_NORTE!K177="","*",SP_NORTE!K177)</f>
        <v>*</v>
      </c>
      <c r="I178" s="128" t="str">
        <f>IF(SP_NORTE!O177="","*",SP_NORTE!O177)</f>
        <v>*</v>
      </c>
      <c r="J178" s="128" t="str">
        <f>IF(SP_NORTE!P177="","*",SP_NORTE!P177)</f>
        <v>*</v>
      </c>
      <c r="K178" s="92" t="str">
        <f>IF(SP_NORTE!AK177="","*",SP_NORTE!AK177)</f>
        <v>-</v>
      </c>
      <c r="L178" s="92" t="str">
        <f>IF(SP_NORTE!AM177="","*",SP_NORTE!AM177)</f>
        <v>-</v>
      </c>
      <c r="M178" s="92">
        <f>IF(SP_NORTE!AP177="","*",SP_NORTE!AP177)</f>
        <v>0</v>
      </c>
      <c r="N178" s="92" t="str">
        <f>IF(SP_NORTE!AM177="","*",SP_NORTE!AM177)</f>
        <v>-</v>
      </c>
      <c r="O178" s="124" t="str">
        <f>IF(SP_NORTE!BH177="","*",SP_NORTE!BH177)</f>
        <v>*</v>
      </c>
      <c r="P178" s="212" t="str">
        <f>IF($A$2=1,IF(SP_NORTE!BJ177="","*",SP_NORTE!BJ177),IF(SP_NORTE!BK177="","*",SP_NORTE!BK177))</f>
        <v>*</v>
      </c>
    </row>
    <row r="179" spans="1:16" hidden="1">
      <c r="A179" s="91" t="str">
        <f>IF(SP_NORTE!B178="","*",SP_NORTE!B178)</f>
        <v>*</v>
      </c>
      <c r="B179" s="92" t="str">
        <f>IF(SP_NORTE!X178="","*",SP_NORTE!X178)</f>
        <v>*</v>
      </c>
      <c r="C179" s="92" t="str">
        <f>IF(SP_NORTE!S178="","*",SP_NORTE!S178)</f>
        <v>-</v>
      </c>
      <c r="D179" s="92" t="str">
        <f>IF(SP_NORTE!T178="","*",SP_NORTE!T178)</f>
        <v>-</v>
      </c>
      <c r="E179" s="92" t="str">
        <f>IF(SP_NORTE!D178="","*",SP_NORTE!D178)</f>
        <v>*</v>
      </c>
      <c r="F179" s="92" t="str">
        <f>IF(SP_NORTE!H178="","*",SP_NORTE!H178)</f>
        <v>-</v>
      </c>
      <c r="G179" s="92" t="str">
        <f>IF(SP_NORTE!M178="","*",SP_NORTE!M178)</f>
        <v>-</v>
      </c>
      <c r="H179" s="131" t="str">
        <f>IF(SP_NORTE!K178="","*",SP_NORTE!K178)</f>
        <v>*</v>
      </c>
      <c r="I179" s="128" t="str">
        <f>IF(SP_NORTE!O178="","*",SP_NORTE!O178)</f>
        <v>*</v>
      </c>
      <c r="J179" s="128" t="str">
        <f>IF(SP_NORTE!P178="","*",SP_NORTE!P178)</f>
        <v>*</v>
      </c>
      <c r="K179" s="92" t="str">
        <f>IF(SP_NORTE!AK178="","*",SP_NORTE!AK178)</f>
        <v>-</v>
      </c>
      <c r="L179" s="92" t="str">
        <f>IF(SP_NORTE!AM178="","*",SP_NORTE!AM178)</f>
        <v>-</v>
      </c>
      <c r="M179" s="92">
        <f>IF(SP_NORTE!AP178="","*",SP_NORTE!AP178)</f>
        <v>0</v>
      </c>
      <c r="N179" s="92" t="str">
        <f>IF(SP_NORTE!AM178="","*",SP_NORTE!AM178)</f>
        <v>-</v>
      </c>
      <c r="O179" s="124" t="str">
        <f>IF(SP_NORTE!BH178="","*",SP_NORTE!BH178)</f>
        <v>*</v>
      </c>
      <c r="P179" s="212" t="str">
        <f>IF($A$2=1,IF(SP_NORTE!BJ178="","*",SP_NORTE!BJ178),IF(SP_NORTE!BK178="","*",SP_NORTE!BK178))</f>
        <v>*</v>
      </c>
    </row>
    <row r="180" spans="1:16" hidden="1">
      <c r="A180" s="91" t="str">
        <f>IF(SP_NORTE!B179="","*",SP_NORTE!B179)</f>
        <v>*</v>
      </c>
      <c r="B180" s="92" t="str">
        <f>IF(SP_NORTE!X179="","*",SP_NORTE!X179)</f>
        <v>*</v>
      </c>
      <c r="C180" s="92" t="str">
        <f>IF(SP_NORTE!S179="","*",SP_NORTE!S179)</f>
        <v>-</v>
      </c>
      <c r="D180" s="92" t="str">
        <f>IF(SP_NORTE!T179="","*",SP_NORTE!T179)</f>
        <v>-</v>
      </c>
      <c r="E180" s="92" t="str">
        <f>IF(SP_NORTE!D179="","*",SP_NORTE!D179)</f>
        <v>*</v>
      </c>
      <c r="F180" s="92" t="str">
        <f>IF(SP_NORTE!H179="","*",SP_NORTE!H179)</f>
        <v>-</v>
      </c>
      <c r="G180" s="92" t="str">
        <f>IF(SP_NORTE!M179="","*",SP_NORTE!M179)</f>
        <v>-</v>
      </c>
      <c r="H180" s="131" t="str">
        <f>IF(SP_NORTE!K179="","*",SP_NORTE!K179)</f>
        <v>*</v>
      </c>
      <c r="I180" s="128" t="str">
        <f>IF(SP_NORTE!O179="","*",SP_NORTE!O179)</f>
        <v>*</v>
      </c>
      <c r="J180" s="128" t="str">
        <f>IF(SP_NORTE!P179="","*",SP_NORTE!P179)</f>
        <v>*</v>
      </c>
      <c r="K180" s="92" t="str">
        <f>IF(SP_NORTE!AK179="","*",SP_NORTE!AK179)</f>
        <v>-</v>
      </c>
      <c r="L180" s="92" t="str">
        <f>IF(SP_NORTE!AM179="","*",SP_NORTE!AM179)</f>
        <v>-</v>
      </c>
      <c r="M180" s="92">
        <f>IF(SP_NORTE!AP179="","*",SP_NORTE!AP179)</f>
        <v>0</v>
      </c>
      <c r="N180" s="92" t="str">
        <f>IF(SP_NORTE!AM179="","*",SP_NORTE!AM179)</f>
        <v>-</v>
      </c>
      <c r="O180" s="124" t="str">
        <f>IF(SP_NORTE!BH179="","*",SP_NORTE!BH179)</f>
        <v>*</v>
      </c>
      <c r="P180" s="212" t="str">
        <f>IF($A$2=1,IF(SP_NORTE!BJ179="","*",SP_NORTE!BJ179),IF(SP_NORTE!BK179="","*",SP_NORTE!BK179))</f>
        <v>*</v>
      </c>
    </row>
    <row r="181" spans="1:16" hidden="1">
      <c r="A181" s="91" t="str">
        <f>IF(SP_NORTE!B180="","*",SP_NORTE!B180)</f>
        <v>*</v>
      </c>
      <c r="B181" s="92" t="str">
        <f>IF(SP_NORTE!X180="","*",SP_NORTE!X180)</f>
        <v>*</v>
      </c>
      <c r="C181" s="92" t="str">
        <f>IF(SP_NORTE!S180="","*",SP_NORTE!S180)</f>
        <v>-</v>
      </c>
      <c r="D181" s="92" t="str">
        <f>IF(SP_NORTE!T180="","*",SP_NORTE!T180)</f>
        <v>-</v>
      </c>
      <c r="E181" s="92" t="str">
        <f>IF(SP_NORTE!D180="","*",SP_NORTE!D180)</f>
        <v>*</v>
      </c>
      <c r="F181" s="92" t="str">
        <f>IF(SP_NORTE!H180="","*",SP_NORTE!H180)</f>
        <v>-</v>
      </c>
      <c r="G181" s="92" t="str">
        <f>IF(SP_NORTE!M180="","*",SP_NORTE!M180)</f>
        <v>-</v>
      </c>
      <c r="H181" s="131" t="str">
        <f>IF(SP_NORTE!K180="","*",SP_NORTE!K180)</f>
        <v>*</v>
      </c>
      <c r="I181" s="128" t="str">
        <f>IF(SP_NORTE!O180="","*",SP_NORTE!O180)</f>
        <v>*</v>
      </c>
      <c r="J181" s="128" t="str">
        <f>IF(SP_NORTE!P180="","*",SP_NORTE!P180)</f>
        <v>*</v>
      </c>
      <c r="K181" s="92" t="str">
        <f>IF(SP_NORTE!AK180="","*",SP_NORTE!AK180)</f>
        <v>-</v>
      </c>
      <c r="L181" s="92" t="str">
        <f>IF(SP_NORTE!AM180="","*",SP_NORTE!AM180)</f>
        <v>-</v>
      </c>
      <c r="M181" s="92">
        <f>IF(SP_NORTE!AP180="","*",SP_NORTE!AP180)</f>
        <v>0</v>
      </c>
      <c r="N181" s="92" t="str">
        <f>IF(SP_NORTE!AM180="","*",SP_NORTE!AM180)</f>
        <v>-</v>
      </c>
      <c r="O181" s="124" t="str">
        <f>IF(SP_NORTE!BH180="","*",SP_NORTE!BH180)</f>
        <v>*</v>
      </c>
      <c r="P181" s="212" t="str">
        <f>IF($A$2=1,IF(SP_NORTE!BJ180="","*",SP_NORTE!BJ180),IF(SP_NORTE!BK180="","*",SP_NORTE!BK180))</f>
        <v>*</v>
      </c>
    </row>
    <row r="182" spans="1:16" hidden="1">
      <c r="A182" s="91" t="str">
        <f>IF(SP_NORTE!B181="","*",SP_NORTE!B181)</f>
        <v>*</v>
      </c>
      <c r="B182" s="92" t="str">
        <f>IF(SP_NORTE!X181="","*",SP_NORTE!X181)</f>
        <v>*</v>
      </c>
      <c r="C182" s="92" t="str">
        <f>IF(SP_NORTE!S181="","*",SP_NORTE!S181)</f>
        <v>-</v>
      </c>
      <c r="D182" s="92" t="str">
        <f>IF(SP_NORTE!T181="","*",SP_NORTE!T181)</f>
        <v>-</v>
      </c>
      <c r="E182" s="92" t="str">
        <f>IF(SP_NORTE!D181="","*",SP_NORTE!D181)</f>
        <v>*</v>
      </c>
      <c r="F182" s="92" t="str">
        <f>IF(SP_NORTE!H181="","*",SP_NORTE!H181)</f>
        <v>-</v>
      </c>
      <c r="G182" s="92" t="str">
        <f>IF(SP_NORTE!M181="","*",SP_NORTE!M181)</f>
        <v>-</v>
      </c>
      <c r="H182" s="131" t="str">
        <f>IF(SP_NORTE!K181="","*",SP_NORTE!K181)</f>
        <v>*</v>
      </c>
      <c r="I182" s="128" t="str">
        <f>IF(SP_NORTE!O181="","*",SP_NORTE!O181)</f>
        <v>*</v>
      </c>
      <c r="J182" s="128" t="str">
        <f>IF(SP_NORTE!P181="","*",SP_NORTE!P181)</f>
        <v>*</v>
      </c>
      <c r="K182" s="92" t="str">
        <f>IF(SP_NORTE!AK181="","*",SP_NORTE!AK181)</f>
        <v>-</v>
      </c>
      <c r="L182" s="92" t="str">
        <f>IF(SP_NORTE!AM181="","*",SP_NORTE!AM181)</f>
        <v>-</v>
      </c>
      <c r="M182" s="92">
        <f>IF(SP_NORTE!AP181="","*",SP_NORTE!AP181)</f>
        <v>0</v>
      </c>
      <c r="N182" s="92" t="str">
        <f>IF(SP_NORTE!AM181="","*",SP_NORTE!AM181)</f>
        <v>-</v>
      </c>
      <c r="O182" s="124" t="str">
        <f>IF(SP_NORTE!BH181="","*",SP_NORTE!BH181)</f>
        <v>*</v>
      </c>
      <c r="P182" s="212" t="str">
        <f>IF($A$2=1,IF(SP_NORTE!BJ181="","*",SP_NORTE!BJ181),IF(SP_NORTE!BK181="","*",SP_NORTE!BK181))</f>
        <v>*</v>
      </c>
    </row>
    <row r="183" spans="1:16" hidden="1">
      <c r="A183" s="91" t="str">
        <f>IF(SP_NORTE!B182="","*",SP_NORTE!B182)</f>
        <v>*</v>
      </c>
      <c r="B183" s="92" t="str">
        <f>IF(SP_NORTE!X182="","*",SP_NORTE!X182)</f>
        <v>*</v>
      </c>
      <c r="C183" s="92" t="str">
        <f>IF(SP_NORTE!S182="","*",SP_NORTE!S182)</f>
        <v>-</v>
      </c>
      <c r="D183" s="92" t="str">
        <f>IF(SP_NORTE!T182="","*",SP_NORTE!T182)</f>
        <v>-</v>
      </c>
      <c r="E183" s="92" t="str">
        <f>IF(SP_NORTE!D182="","*",SP_NORTE!D182)</f>
        <v>*</v>
      </c>
      <c r="F183" s="92" t="str">
        <f>IF(SP_NORTE!H182="","*",SP_NORTE!H182)</f>
        <v>-</v>
      </c>
      <c r="G183" s="92" t="str">
        <f>IF(SP_NORTE!M182="","*",SP_NORTE!M182)</f>
        <v>-</v>
      </c>
      <c r="H183" s="131" t="str">
        <f>IF(SP_NORTE!K182="","*",SP_NORTE!K182)</f>
        <v>*</v>
      </c>
      <c r="I183" s="128" t="str">
        <f>IF(SP_NORTE!O182="","*",SP_NORTE!O182)</f>
        <v>*</v>
      </c>
      <c r="J183" s="128" t="str">
        <f>IF(SP_NORTE!P182="","*",SP_NORTE!P182)</f>
        <v>*</v>
      </c>
      <c r="K183" s="92" t="str">
        <f>IF(SP_NORTE!AK182="","*",SP_NORTE!AK182)</f>
        <v>-</v>
      </c>
      <c r="L183" s="92" t="str">
        <f>IF(SP_NORTE!AM182="","*",SP_NORTE!AM182)</f>
        <v>-</v>
      </c>
      <c r="M183" s="92">
        <f>IF(SP_NORTE!AP182="","*",SP_NORTE!AP182)</f>
        <v>0</v>
      </c>
      <c r="N183" s="92" t="str">
        <f>IF(SP_NORTE!AM182="","*",SP_NORTE!AM182)</f>
        <v>-</v>
      </c>
      <c r="O183" s="124" t="str">
        <f>IF(SP_NORTE!BH182="","*",SP_NORTE!BH182)</f>
        <v>*</v>
      </c>
      <c r="P183" s="212" t="str">
        <f>IF($A$2=1,IF(SP_NORTE!BJ182="","*",SP_NORTE!BJ182),IF(SP_NORTE!BK182="","*",SP_NORTE!BK182))</f>
        <v>*</v>
      </c>
    </row>
    <row r="184" spans="1:16" hidden="1">
      <c r="A184" s="91" t="str">
        <f>IF(SP_NORTE!B183="","*",SP_NORTE!B183)</f>
        <v>*</v>
      </c>
      <c r="B184" s="92" t="str">
        <f>IF(SP_NORTE!X183="","*",SP_NORTE!X183)</f>
        <v>*</v>
      </c>
      <c r="C184" s="92" t="str">
        <f>IF(SP_NORTE!S183="","*",SP_NORTE!S183)</f>
        <v>-</v>
      </c>
      <c r="D184" s="92" t="str">
        <f>IF(SP_NORTE!T183="","*",SP_NORTE!T183)</f>
        <v>-</v>
      </c>
      <c r="E184" s="92" t="str">
        <f>IF(SP_NORTE!D183="","*",SP_NORTE!D183)</f>
        <v>*</v>
      </c>
      <c r="F184" s="92" t="str">
        <f>IF(SP_NORTE!H183="","*",SP_NORTE!H183)</f>
        <v>-</v>
      </c>
      <c r="G184" s="92" t="str">
        <f>IF(SP_NORTE!M183="","*",SP_NORTE!M183)</f>
        <v>-</v>
      </c>
      <c r="H184" s="131" t="str">
        <f>IF(SP_NORTE!K183="","*",SP_NORTE!K183)</f>
        <v>*</v>
      </c>
      <c r="I184" s="128" t="str">
        <f>IF(SP_NORTE!O183="","*",SP_NORTE!O183)</f>
        <v>*</v>
      </c>
      <c r="J184" s="128" t="str">
        <f>IF(SP_NORTE!P183="","*",SP_NORTE!P183)</f>
        <v>*</v>
      </c>
      <c r="K184" s="92" t="str">
        <f>IF(SP_NORTE!AK183="","*",SP_NORTE!AK183)</f>
        <v>-</v>
      </c>
      <c r="L184" s="92" t="str">
        <f>IF(SP_NORTE!AM183="","*",SP_NORTE!AM183)</f>
        <v>-</v>
      </c>
      <c r="M184" s="92">
        <f>IF(SP_NORTE!AP183="","*",SP_NORTE!AP183)</f>
        <v>0</v>
      </c>
      <c r="N184" s="92" t="str">
        <f>IF(SP_NORTE!AM183="","*",SP_NORTE!AM183)</f>
        <v>-</v>
      </c>
      <c r="O184" s="124" t="str">
        <f>IF(SP_NORTE!BH183="","*",SP_NORTE!BH183)</f>
        <v>*</v>
      </c>
      <c r="P184" s="212" t="str">
        <f>IF($A$2=1,IF(SP_NORTE!BJ183="","*",SP_NORTE!BJ183),IF(SP_NORTE!BK183="","*",SP_NORTE!BK183))</f>
        <v>*</v>
      </c>
    </row>
    <row r="185" spans="1:16" hidden="1">
      <c r="A185" s="91" t="str">
        <f>IF(SP_NORTE!B184="","*",SP_NORTE!B184)</f>
        <v>*</v>
      </c>
      <c r="B185" s="92" t="str">
        <f>IF(SP_NORTE!X184="","*",SP_NORTE!X184)</f>
        <v>*</v>
      </c>
      <c r="C185" s="92" t="str">
        <f>IF(SP_NORTE!S184="","*",SP_NORTE!S184)</f>
        <v>-</v>
      </c>
      <c r="D185" s="92" t="str">
        <f>IF(SP_NORTE!T184="","*",SP_NORTE!T184)</f>
        <v>-</v>
      </c>
      <c r="E185" s="92" t="str">
        <f>IF(SP_NORTE!D184="","*",SP_NORTE!D184)</f>
        <v>*</v>
      </c>
      <c r="F185" s="92" t="str">
        <f>IF(SP_NORTE!H184="","*",SP_NORTE!H184)</f>
        <v>-</v>
      </c>
      <c r="G185" s="92" t="str">
        <f>IF(SP_NORTE!M184="","*",SP_NORTE!M184)</f>
        <v>-</v>
      </c>
      <c r="H185" s="131" t="str">
        <f>IF(SP_NORTE!K184="","*",SP_NORTE!K184)</f>
        <v>*</v>
      </c>
      <c r="I185" s="128" t="str">
        <f>IF(SP_NORTE!O184="","*",SP_NORTE!O184)</f>
        <v>*</v>
      </c>
      <c r="J185" s="128" t="str">
        <f>IF(SP_NORTE!P184="","*",SP_NORTE!P184)</f>
        <v>*</v>
      </c>
      <c r="K185" s="92" t="str">
        <f>IF(SP_NORTE!AK184="","*",SP_NORTE!AK184)</f>
        <v>-</v>
      </c>
      <c r="L185" s="92" t="str">
        <f>IF(SP_NORTE!AM184="","*",SP_NORTE!AM184)</f>
        <v>-</v>
      </c>
      <c r="M185" s="92">
        <f>IF(SP_NORTE!AP184="","*",SP_NORTE!AP184)</f>
        <v>0</v>
      </c>
      <c r="N185" s="92" t="str">
        <f>IF(SP_NORTE!AM184="","*",SP_NORTE!AM184)</f>
        <v>-</v>
      </c>
      <c r="O185" s="124" t="str">
        <f>IF(SP_NORTE!BH184="","*",SP_NORTE!BH184)</f>
        <v>*</v>
      </c>
      <c r="P185" s="212" t="str">
        <f>IF($A$2=1,IF(SP_NORTE!BJ184="","*",SP_NORTE!BJ184),IF(SP_NORTE!BK184="","*",SP_NORTE!BK184))</f>
        <v>*</v>
      </c>
    </row>
    <row r="186" spans="1:16" hidden="1">
      <c r="A186" s="91" t="str">
        <f>IF(SP_NORTE!B185="","*",SP_NORTE!B185)</f>
        <v>*</v>
      </c>
      <c r="B186" s="92" t="str">
        <f>IF(SP_NORTE!X185="","*",SP_NORTE!X185)</f>
        <v>*</v>
      </c>
      <c r="C186" s="92" t="str">
        <f>IF(SP_NORTE!S185="","*",SP_NORTE!S185)</f>
        <v>-</v>
      </c>
      <c r="D186" s="92" t="str">
        <f>IF(SP_NORTE!T185="","*",SP_NORTE!T185)</f>
        <v>-</v>
      </c>
      <c r="E186" s="92" t="str">
        <f>IF(SP_NORTE!D185="","*",SP_NORTE!D185)</f>
        <v>*</v>
      </c>
      <c r="F186" s="92" t="str">
        <f>IF(SP_NORTE!H185="","*",SP_NORTE!H185)</f>
        <v>-</v>
      </c>
      <c r="G186" s="92" t="str">
        <f>IF(SP_NORTE!M185="","*",SP_NORTE!M185)</f>
        <v>-</v>
      </c>
      <c r="H186" s="131" t="str">
        <f>IF(SP_NORTE!K185="","*",SP_NORTE!K185)</f>
        <v>*</v>
      </c>
      <c r="I186" s="128" t="str">
        <f>IF(SP_NORTE!O185="","*",SP_NORTE!O185)</f>
        <v>*</v>
      </c>
      <c r="J186" s="128" t="str">
        <f>IF(SP_NORTE!P185="","*",SP_NORTE!P185)</f>
        <v>*</v>
      </c>
      <c r="K186" s="92" t="str">
        <f>IF(SP_NORTE!AK185="","*",SP_NORTE!AK185)</f>
        <v>-</v>
      </c>
      <c r="L186" s="92" t="str">
        <f>IF(SP_NORTE!AM185="","*",SP_NORTE!AM185)</f>
        <v>-</v>
      </c>
      <c r="M186" s="92">
        <f>IF(SP_NORTE!AP185="","*",SP_NORTE!AP185)</f>
        <v>0</v>
      </c>
      <c r="N186" s="92" t="str">
        <f>IF(SP_NORTE!AM185="","*",SP_NORTE!AM185)</f>
        <v>-</v>
      </c>
      <c r="O186" s="124" t="str">
        <f>IF(SP_NORTE!BH185="","*",SP_NORTE!BH185)</f>
        <v>*</v>
      </c>
      <c r="P186" s="212" t="str">
        <f>IF($A$2=1,IF(SP_NORTE!BJ185="","*",SP_NORTE!BJ185),IF(SP_NORTE!BK185="","*",SP_NORTE!BK185))</f>
        <v>*</v>
      </c>
    </row>
    <row r="187" spans="1:16" hidden="1">
      <c r="A187" s="91" t="str">
        <f>IF(SP_NORTE!B186="","*",SP_NORTE!B186)</f>
        <v>*</v>
      </c>
      <c r="B187" s="92" t="str">
        <f>IF(SP_NORTE!X186="","*",SP_NORTE!X186)</f>
        <v>*</v>
      </c>
      <c r="C187" s="92" t="str">
        <f>IF(SP_NORTE!S186="","*",SP_NORTE!S186)</f>
        <v>-</v>
      </c>
      <c r="D187" s="92" t="str">
        <f>IF(SP_NORTE!T186="","*",SP_NORTE!T186)</f>
        <v>-</v>
      </c>
      <c r="E187" s="92" t="str">
        <f>IF(SP_NORTE!D186="","*",SP_NORTE!D186)</f>
        <v>*</v>
      </c>
      <c r="F187" s="92" t="str">
        <f>IF(SP_NORTE!H186="","*",SP_NORTE!H186)</f>
        <v>-</v>
      </c>
      <c r="G187" s="92" t="str">
        <f>IF(SP_NORTE!M186="","*",SP_NORTE!M186)</f>
        <v>-</v>
      </c>
      <c r="H187" s="131" t="str">
        <f>IF(SP_NORTE!K186="","*",SP_NORTE!K186)</f>
        <v>*</v>
      </c>
      <c r="I187" s="128" t="str">
        <f>IF(SP_NORTE!O186="","*",SP_NORTE!O186)</f>
        <v>*</v>
      </c>
      <c r="J187" s="128" t="str">
        <f>IF(SP_NORTE!P186="","*",SP_NORTE!P186)</f>
        <v>*</v>
      </c>
      <c r="K187" s="92" t="str">
        <f>IF(SP_NORTE!AK186="","*",SP_NORTE!AK186)</f>
        <v>-</v>
      </c>
      <c r="L187" s="92" t="str">
        <f>IF(SP_NORTE!AM186="","*",SP_NORTE!AM186)</f>
        <v>-</v>
      </c>
      <c r="M187" s="92">
        <f>IF(SP_NORTE!AP186="","*",SP_NORTE!AP186)</f>
        <v>0</v>
      </c>
      <c r="N187" s="92" t="str">
        <f>IF(SP_NORTE!AM186="","*",SP_NORTE!AM186)</f>
        <v>-</v>
      </c>
      <c r="O187" s="124" t="str">
        <f>IF(SP_NORTE!BH186="","*",SP_NORTE!BH186)</f>
        <v>*</v>
      </c>
      <c r="P187" s="212" t="str">
        <f>IF($A$2=1,IF(SP_NORTE!BJ186="","*",SP_NORTE!BJ186),IF(SP_NORTE!BK186="","*",SP_NORTE!BK186))</f>
        <v>*</v>
      </c>
    </row>
    <row r="188" spans="1:16" hidden="1">
      <c r="A188" s="91" t="str">
        <f>IF(SP_NORTE!B187="","*",SP_NORTE!B187)</f>
        <v>*</v>
      </c>
      <c r="B188" s="92" t="str">
        <f>IF(SP_NORTE!X187="","*",SP_NORTE!X187)</f>
        <v>*</v>
      </c>
      <c r="C188" s="92" t="str">
        <f>IF(SP_NORTE!S187="","*",SP_NORTE!S187)</f>
        <v>-</v>
      </c>
      <c r="D188" s="92" t="str">
        <f>IF(SP_NORTE!T187="","*",SP_NORTE!T187)</f>
        <v>-</v>
      </c>
      <c r="E188" s="92" t="str">
        <f>IF(SP_NORTE!D187="","*",SP_NORTE!D187)</f>
        <v>*</v>
      </c>
      <c r="F188" s="92" t="str">
        <f>IF(SP_NORTE!H187="","*",SP_NORTE!H187)</f>
        <v>-</v>
      </c>
      <c r="G188" s="92" t="str">
        <f>IF(SP_NORTE!M187="","*",SP_NORTE!M187)</f>
        <v>-</v>
      </c>
      <c r="H188" s="131" t="str">
        <f>IF(SP_NORTE!K187="","*",SP_NORTE!K187)</f>
        <v>*</v>
      </c>
      <c r="I188" s="128" t="str">
        <f>IF(SP_NORTE!O187="","*",SP_NORTE!O187)</f>
        <v>*</v>
      </c>
      <c r="J188" s="128" t="str">
        <f>IF(SP_NORTE!P187="","*",SP_NORTE!P187)</f>
        <v>*</v>
      </c>
      <c r="K188" s="92" t="str">
        <f>IF(SP_NORTE!AK187="","*",SP_NORTE!AK187)</f>
        <v>-</v>
      </c>
      <c r="L188" s="92" t="str">
        <f>IF(SP_NORTE!AM187="","*",SP_NORTE!AM187)</f>
        <v>-</v>
      </c>
      <c r="M188" s="92">
        <f>IF(SP_NORTE!AP187="","*",SP_NORTE!AP187)</f>
        <v>0</v>
      </c>
      <c r="N188" s="92" t="str">
        <f>IF(SP_NORTE!AM187="","*",SP_NORTE!AM187)</f>
        <v>-</v>
      </c>
      <c r="O188" s="124" t="str">
        <f>IF(SP_NORTE!BH187="","*",SP_NORTE!BH187)</f>
        <v>*</v>
      </c>
      <c r="P188" s="212" t="str">
        <f>IF($A$2=1,IF(SP_NORTE!BJ187="","*",SP_NORTE!BJ187),IF(SP_NORTE!BK187="","*",SP_NORTE!BK187))</f>
        <v>*</v>
      </c>
    </row>
    <row r="189" spans="1:16" hidden="1">
      <c r="A189" s="91" t="str">
        <f>IF(SP_NORTE!B188="","*",SP_NORTE!B188)</f>
        <v>*</v>
      </c>
      <c r="B189" s="92" t="str">
        <f>IF(SP_NORTE!X188="","*",SP_NORTE!X188)</f>
        <v>*</v>
      </c>
      <c r="C189" s="92" t="str">
        <f>IF(SP_NORTE!S188="","*",SP_NORTE!S188)</f>
        <v>-</v>
      </c>
      <c r="D189" s="92" t="str">
        <f>IF(SP_NORTE!T188="","*",SP_NORTE!T188)</f>
        <v>-</v>
      </c>
      <c r="E189" s="92" t="str">
        <f>IF(SP_NORTE!D188="","*",SP_NORTE!D188)</f>
        <v>*</v>
      </c>
      <c r="F189" s="92" t="str">
        <f>IF(SP_NORTE!H188="","*",SP_NORTE!H188)</f>
        <v>-</v>
      </c>
      <c r="G189" s="92" t="str">
        <f>IF(SP_NORTE!M188="","*",SP_NORTE!M188)</f>
        <v>-</v>
      </c>
      <c r="H189" s="131" t="str">
        <f>IF(SP_NORTE!K188="","*",SP_NORTE!K188)</f>
        <v>*</v>
      </c>
      <c r="I189" s="128" t="str">
        <f>IF(SP_NORTE!O188="","*",SP_NORTE!O188)</f>
        <v>*</v>
      </c>
      <c r="J189" s="128" t="str">
        <f>IF(SP_NORTE!P188="","*",SP_NORTE!P188)</f>
        <v>*</v>
      </c>
      <c r="K189" s="92" t="str">
        <f>IF(SP_NORTE!AK188="","*",SP_NORTE!AK188)</f>
        <v>-</v>
      </c>
      <c r="L189" s="92" t="str">
        <f>IF(SP_NORTE!AM188="","*",SP_NORTE!AM188)</f>
        <v>-</v>
      </c>
      <c r="M189" s="92">
        <f>IF(SP_NORTE!AP188="","*",SP_NORTE!AP188)</f>
        <v>0</v>
      </c>
      <c r="N189" s="92" t="str">
        <f>IF(SP_NORTE!AM188="","*",SP_NORTE!AM188)</f>
        <v>-</v>
      </c>
      <c r="O189" s="124" t="str">
        <f>IF(SP_NORTE!BH188="","*",SP_NORTE!BH188)</f>
        <v>*</v>
      </c>
      <c r="P189" s="212" t="str">
        <f>IF($A$2=1,IF(SP_NORTE!BJ188="","*",SP_NORTE!BJ188),IF(SP_NORTE!BK188="","*",SP_NORTE!BK188))</f>
        <v>*</v>
      </c>
    </row>
    <row r="190" spans="1:16" hidden="1">
      <c r="A190" s="91" t="str">
        <f>IF(SP_NORTE!B189="","*",SP_NORTE!B189)</f>
        <v>*</v>
      </c>
      <c r="B190" s="92" t="str">
        <f>IF(SP_NORTE!X189="","*",SP_NORTE!X189)</f>
        <v>*</v>
      </c>
      <c r="C190" s="92" t="str">
        <f>IF(SP_NORTE!S189="","*",SP_NORTE!S189)</f>
        <v>-</v>
      </c>
      <c r="D190" s="92" t="str">
        <f>IF(SP_NORTE!T189="","*",SP_NORTE!T189)</f>
        <v>-</v>
      </c>
      <c r="E190" s="92" t="str">
        <f>IF(SP_NORTE!D189="","*",SP_NORTE!D189)</f>
        <v>*</v>
      </c>
      <c r="F190" s="92" t="str">
        <f>IF(SP_NORTE!H189="","*",SP_NORTE!H189)</f>
        <v>-</v>
      </c>
      <c r="G190" s="92" t="str">
        <f>IF(SP_NORTE!M189="","*",SP_NORTE!M189)</f>
        <v>-</v>
      </c>
      <c r="H190" s="131" t="str">
        <f>IF(SP_NORTE!K189="","*",SP_NORTE!K189)</f>
        <v>*</v>
      </c>
      <c r="I190" s="128" t="str">
        <f>IF(SP_NORTE!O189="","*",SP_NORTE!O189)</f>
        <v>*</v>
      </c>
      <c r="J190" s="128" t="str">
        <f>IF(SP_NORTE!P189="","*",SP_NORTE!P189)</f>
        <v>*</v>
      </c>
      <c r="K190" s="92" t="str">
        <f>IF(SP_NORTE!AK189="","*",SP_NORTE!AK189)</f>
        <v>-</v>
      </c>
      <c r="L190" s="92" t="str">
        <f>IF(SP_NORTE!AM189="","*",SP_NORTE!AM189)</f>
        <v>-</v>
      </c>
      <c r="M190" s="92">
        <f>IF(SP_NORTE!AP189="","*",SP_NORTE!AP189)</f>
        <v>0</v>
      </c>
      <c r="N190" s="92" t="str">
        <f>IF(SP_NORTE!AM189="","*",SP_NORTE!AM189)</f>
        <v>-</v>
      </c>
      <c r="O190" s="124" t="str">
        <f>IF(SP_NORTE!BH189="","*",SP_NORTE!BH189)</f>
        <v>*</v>
      </c>
      <c r="P190" s="212" t="str">
        <f>IF($A$2=1,IF(SP_NORTE!BJ189="","*",SP_NORTE!BJ189),IF(SP_NORTE!BK189="","*",SP_NORTE!BK189))</f>
        <v>*</v>
      </c>
    </row>
    <row r="191" spans="1:16" hidden="1">
      <c r="A191" s="91" t="str">
        <f>IF(SP_NORTE!B190="","*",SP_NORTE!B190)</f>
        <v>*</v>
      </c>
      <c r="B191" s="92" t="str">
        <f>IF(SP_NORTE!X190="","*",SP_NORTE!X190)</f>
        <v>*</v>
      </c>
      <c r="C191" s="92" t="str">
        <f>IF(SP_NORTE!S190="","*",SP_NORTE!S190)</f>
        <v>-</v>
      </c>
      <c r="D191" s="92" t="str">
        <f>IF(SP_NORTE!T190="","*",SP_NORTE!T190)</f>
        <v>-</v>
      </c>
      <c r="E191" s="92" t="str">
        <f>IF(SP_NORTE!D190="","*",SP_NORTE!D190)</f>
        <v>*</v>
      </c>
      <c r="F191" s="92" t="str">
        <f>IF(SP_NORTE!H190="","*",SP_NORTE!H190)</f>
        <v>-</v>
      </c>
      <c r="G191" s="92" t="str">
        <f>IF(SP_NORTE!M190="","*",SP_NORTE!M190)</f>
        <v>-</v>
      </c>
      <c r="H191" s="131" t="str">
        <f>IF(SP_NORTE!K190="","*",SP_NORTE!K190)</f>
        <v>*</v>
      </c>
      <c r="I191" s="128" t="str">
        <f>IF(SP_NORTE!O190="","*",SP_NORTE!O190)</f>
        <v>*</v>
      </c>
      <c r="J191" s="128" t="str">
        <f>IF(SP_NORTE!P190="","*",SP_NORTE!P190)</f>
        <v>*</v>
      </c>
      <c r="K191" s="92" t="str">
        <f>IF(SP_NORTE!AK190="","*",SP_NORTE!AK190)</f>
        <v>-</v>
      </c>
      <c r="L191" s="92" t="str">
        <f>IF(SP_NORTE!AM190="","*",SP_NORTE!AM190)</f>
        <v>-</v>
      </c>
      <c r="M191" s="92">
        <f>IF(SP_NORTE!AP190="","*",SP_NORTE!AP190)</f>
        <v>0</v>
      </c>
      <c r="N191" s="92" t="str">
        <f>IF(SP_NORTE!AM190="","*",SP_NORTE!AM190)</f>
        <v>-</v>
      </c>
      <c r="O191" s="124" t="str">
        <f>IF(SP_NORTE!BH190="","*",SP_NORTE!BH190)</f>
        <v>*</v>
      </c>
      <c r="P191" s="212" t="str">
        <f>IF($A$2=1,IF(SP_NORTE!BJ190="","*",SP_NORTE!BJ190),IF(SP_NORTE!BK190="","*",SP_NORTE!BK190))</f>
        <v>*</v>
      </c>
    </row>
    <row r="192" spans="1:16" hidden="1">
      <c r="A192" s="91" t="str">
        <f>IF(SP_NORTE!B191="","*",SP_NORTE!B191)</f>
        <v>*</v>
      </c>
      <c r="B192" s="92" t="str">
        <f>IF(SP_NORTE!X191="","*",SP_NORTE!X191)</f>
        <v>*</v>
      </c>
      <c r="C192" s="92" t="str">
        <f>IF(SP_NORTE!S191="","*",SP_NORTE!S191)</f>
        <v>-</v>
      </c>
      <c r="D192" s="92" t="str">
        <f>IF(SP_NORTE!T191="","*",SP_NORTE!T191)</f>
        <v>-</v>
      </c>
      <c r="E192" s="92" t="str">
        <f>IF(SP_NORTE!D191="","*",SP_NORTE!D191)</f>
        <v>*</v>
      </c>
      <c r="F192" s="92" t="str">
        <f>IF(SP_NORTE!H191="","*",SP_NORTE!H191)</f>
        <v>-</v>
      </c>
      <c r="G192" s="92" t="str">
        <f>IF(SP_NORTE!M191="","*",SP_NORTE!M191)</f>
        <v>-</v>
      </c>
      <c r="H192" s="131" t="str">
        <f>IF(SP_NORTE!K191="","*",SP_NORTE!K191)</f>
        <v>*</v>
      </c>
      <c r="I192" s="128" t="str">
        <f>IF(SP_NORTE!O191="","*",SP_NORTE!O191)</f>
        <v>*</v>
      </c>
      <c r="J192" s="128" t="str">
        <f>IF(SP_NORTE!P191="","*",SP_NORTE!P191)</f>
        <v>*</v>
      </c>
      <c r="K192" s="92" t="str">
        <f>IF(SP_NORTE!AK191="","*",SP_NORTE!AK191)</f>
        <v>-</v>
      </c>
      <c r="L192" s="92" t="str">
        <f>IF(SP_NORTE!AM191="","*",SP_NORTE!AM191)</f>
        <v>-</v>
      </c>
      <c r="M192" s="92">
        <f>IF(SP_NORTE!AP191="","*",SP_NORTE!AP191)</f>
        <v>0</v>
      </c>
      <c r="N192" s="92" t="str">
        <f>IF(SP_NORTE!AM191="","*",SP_NORTE!AM191)</f>
        <v>-</v>
      </c>
      <c r="O192" s="124" t="str">
        <f>IF(SP_NORTE!BH191="","*",SP_NORTE!BH191)</f>
        <v>*</v>
      </c>
      <c r="P192" s="212" t="str">
        <f>IF($A$2=1,IF(SP_NORTE!BJ191="","*",SP_NORTE!BJ191),IF(SP_NORTE!BK191="","*",SP_NORTE!BK191))</f>
        <v>*</v>
      </c>
    </row>
    <row r="193" spans="1:16" hidden="1">
      <c r="A193" s="91" t="str">
        <f>IF(SP_NORTE!B192="","*",SP_NORTE!B192)</f>
        <v>*</v>
      </c>
      <c r="B193" s="92" t="str">
        <f>IF(SP_NORTE!X192="","*",SP_NORTE!X192)</f>
        <v>*</v>
      </c>
      <c r="C193" s="92" t="str">
        <f>IF(SP_NORTE!S192="","*",SP_NORTE!S192)</f>
        <v>-</v>
      </c>
      <c r="D193" s="92" t="str">
        <f>IF(SP_NORTE!T192="","*",SP_NORTE!T192)</f>
        <v>-</v>
      </c>
      <c r="E193" s="92" t="str">
        <f>IF(SP_NORTE!D192="","*",SP_NORTE!D192)</f>
        <v>*</v>
      </c>
      <c r="F193" s="92" t="str">
        <f>IF(SP_NORTE!H192="","*",SP_NORTE!H192)</f>
        <v>-</v>
      </c>
      <c r="G193" s="92" t="str">
        <f>IF(SP_NORTE!M192="","*",SP_NORTE!M192)</f>
        <v>-</v>
      </c>
      <c r="H193" s="131" t="str">
        <f>IF(SP_NORTE!K192="","*",SP_NORTE!K192)</f>
        <v>*</v>
      </c>
      <c r="I193" s="128" t="str">
        <f>IF(SP_NORTE!O192="","*",SP_NORTE!O192)</f>
        <v>*</v>
      </c>
      <c r="J193" s="128" t="str">
        <f>IF(SP_NORTE!P192="","*",SP_NORTE!P192)</f>
        <v>*</v>
      </c>
      <c r="K193" s="92" t="str">
        <f>IF(SP_NORTE!AK192="","*",SP_NORTE!AK192)</f>
        <v>-</v>
      </c>
      <c r="L193" s="92" t="str">
        <f>IF(SP_NORTE!AM192="","*",SP_NORTE!AM192)</f>
        <v>-</v>
      </c>
      <c r="M193" s="92">
        <f>IF(SP_NORTE!AP192="","*",SP_NORTE!AP192)</f>
        <v>0</v>
      </c>
      <c r="N193" s="92" t="str">
        <f>IF(SP_NORTE!AM192="","*",SP_NORTE!AM192)</f>
        <v>-</v>
      </c>
      <c r="O193" s="124" t="str">
        <f>IF(SP_NORTE!BH192="","*",SP_NORTE!BH192)</f>
        <v>*</v>
      </c>
      <c r="P193" s="212" t="str">
        <f>IF($A$2=1,IF(SP_NORTE!BJ192="","*",SP_NORTE!BJ192),IF(SP_NORTE!BK192="","*",SP_NORTE!BK192))</f>
        <v>*</v>
      </c>
    </row>
    <row r="194" spans="1:16" hidden="1">
      <c r="A194" s="91" t="str">
        <f>IF(SP_NORTE!B193="","*",SP_NORTE!B193)</f>
        <v>*</v>
      </c>
      <c r="B194" s="92" t="str">
        <f>IF(SP_NORTE!X193="","*",SP_NORTE!X193)</f>
        <v>*</v>
      </c>
      <c r="C194" s="92" t="str">
        <f>IF(SP_NORTE!S193="","*",SP_NORTE!S193)</f>
        <v>-</v>
      </c>
      <c r="D194" s="92" t="str">
        <f>IF(SP_NORTE!T193="","*",SP_NORTE!T193)</f>
        <v>-</v>
      </c>
      <c r="E194" s="92" t="str">
        <f>IF(SP_NORTE!D193="","*",SP_NORTE!D193)</f>
        <v>*</v>
      </c>
      <c r="F194" s="92" t="str">
        <f>IF(SP_NORTE!H193="","*",SP_NORTE!H193)</f>
        <v>-</v>
      </c>
      <c r="G194" s="92" t="str">
        <f>IF(SP_NORTE!M193="","*",SP_NORTE!M193)</f>
        <v>-</v>
      </c>
      <c r="H194" s="131" t="str">
        <f>IF(SP_NORTE!K193="","*",SP_NORTE!K193)</f>
        <v>*</v>
      </c>
      <c r="I194" s="128" t="str">
        <f>IF(SP_NORTE!O193="","*",SP_NORTE!O193)</f>
        <v>*</v>
      </c>
      <c r="J194" s="128" t="str">
        <f>IF(SP_NORTE!P193="","*",SP_NORTE!P193)</f>
        <v>*</v>
      </c>
      <c r="K194" s="92" t="str">
        <f>IF(SP_NORTE!AK193="","*",SP_NORTE!AK193)</f>
        <v>-</v>
      </c>
      <c r="L194" s="92" t="str">
        <f>IF(SP_NORTE!AM193="","*",SP_NORTE!AM193)</f>
        <v>-</v>
      </c>
      <c r="M194" s="92">
        <f>IF(SP_NORTE!AP193="","*",SP_NORTE!AP193)</f>
        <v>0</v>
      </c>
      <c r="N194" s="92" t="str">
        <f>IF(SP_NORTE!AM193="","*",SP_NORTE!AM193)</f>
        <v>-</v>
      </c>
      <c r="O194" s="124" t="str">
        <f>IF(SP_NORTE!BH193="","*",SP_NORTE!BH193)</f>
        <v>*</v>
      </c>
      <c r="P194" s="212" t="str">
        <f>IF($A$2=1,IF(SP_NORTE!BJ193="","*",SP_NORTE!BJ193),IF(SP_NORTE!BK193="","*",SP_NORTE!BK193))</f>
        <v>*</v>
      </c>
    </row>
    <row r="195" spans="1:16" hidden="1">
      <c r="A195" s="91" t="str">
        <f>IF(SP_NORTE!B194="","*",SP_NORTE!B194)</f>
        <v>*</v>
      </c>
      <c r="B195" s="92" t="str">
        <f>IF(SP_NORTE!X194="","*",SP_NORTE!X194)</f>
        <v>*</v>
      </c>
      <c r="C195" s="92" t="str">
        <f>IF(SP_NORTE!S194="","*",SP_NORTE!S194)</f>
        <v>-</v>
      </c>
      <c r="D195" s="92" t="str">
        <f>IF(SP_NORTE!T194="","*",SP_NORTE!T194)</f>
        <v>-</v>
      </c>
      <c r="E195" s="92" t="str">
        <f>IF(SP_NORTE!D194="","*",SP_NORTE!D194)</f>
        <v>*</v>
      </c>
      <c r="F195" s="92" t="str">
        <f>IF(SP_NORTE!H194="","*",SP_NORTE!H194)</f>
        <v>-</v>
      </c>
      <c r="G195" s="92" t="str">
        <f>IF(SP_NORTE!M194="","*",SP_NORTE!M194)</f>
        <v>-</v>
      </c>
      <c r="H195" s="131" t="str">
        <f>IF(SP_NORTE!K194="","*",SP_NORTE!K194)</f>
        <v>*</v>
      </c>
      <c r="I195" s="128" t="str">
        <f>IF(SP_NORTE!O194="","*",SP_NORTE!O194)</f>
        <v>*</v>
      </c>
      <c r="J195" s="128" t="str">
        <f>IF(SP_NORTE!P194="","*",SP_NORTE!P194)</f>
        <v>*</v>
      </c>
      <c r="K195" s="92" t="str">
        <f>IF(SP_NORTE!AK194="","*",SP_NORTE!AK194)</f>
        <v>-</v>
      </c>
      <c r="L195" s="92" t="str">
        <f>IF(SP_NORTE!AM194="","*",SP_NORTE!AM194)</f>
        <v>-</v>
      </c>
      <c r="M195" s="92">
        <f>IF(SP_NORTE!AP194="","*",SP_NORTE!AP194)</f>
        <v>0</v>
      </c>
      <c r="N195" s="92" t="str">
        <f>IF(SP_NORTE!AM194="","*",SP_NORTE!AM194)</f>
        <v>-</v>
      </c>
      <c r="O195" s="124" t="str">
        <f>IF(SP_NORTE!BH194="","*",SP_NORTE!BH194)</f>
        <v>*</v>
      </c>
      <c r="P195" s="212" t="str">
        <f>IF($A$2=1,IF(SP_NORTE!BJ194="","*",SP_NORTE!BJ194),IF(SP_NORTE!BK194="","*",SP_NORTE!BK194))</f>
        <v>*</v>
      </c>
    </row>
    <row r="196" spans="1:16" hidden="1">
      <c r="A196" s="91" t="str">
        <f>IF(SP_NORTE!B195="","*",SP_NORTE!B195)</f>
        <v>*</v>
      </c>
      <c r="B196" s="92" t="str">
        <f>IF(SP_NORTE!X195="","*",SP_NORTE!X195)</f>
        <v>*</v>
      </c>
      <c r="C196" s="92" t="str">
        <f>IF(SP_NORTE!S195="","*",SP_NORTE!S195)</f>
        <v>-</v>
      </c>
      <c r="D196" s="92" t="str">
        <f>IF(SP_NORTE!T195="","*",SP_NORTE!T195)</f>
        <v>-</v>
      </c>
      <c r="E196" s="92" t="str">
        <f>IF(SP_NORTE!D195="","*",SP_NORTE!D195)</f>
        <v>*</v>
      </c>
      <c r="F196" s="92" t="str">
        <f>IF(SP_NORTE!H195="","*",SP_NORTE!H195)</f>
        <v>-</v>
      </c>
      <c r="G196" s="92" t="str">
        <f>IF(SP_NORTE!M195="","*",SP_NORTE!M195)</f>
        <v>-</v>
      </c>
      <c r="H196" s="131" t="str">
        <f>IF(SP_NORTE!K195="","*",SP_NORTE!K195)</f>
        <v>*</v>
      </c>
      <c r="I196" s="128" t="str">
        <f>IF(SP_NORTE!O195="","*",SP_NORTE!O195)</f>
        <v>*</v>
      </c>
      <c r="J196" s="128" t="str">
        <f>IF(SP_NORTE!P195="","*",SP_NORTE!P195)</f>
        <v>*</v>
      </c>
      <c r="K196" s="92" t="str">
        <f>IF(SP_NORTE!AK195="","*",SP_NORTE!AK195)</f>
        <v>-</v>
      </c>
      <c r="L196" s="92" t="str">
        <f>IF(SP_NORTE!AM195="","*",SP_NORTE!AM195)</f>
        <v>-</v>
      </c>
      <c r="M196" s="92">
        <f>IF(SP_NORTE!AP195="","*",SP_NORTE!AP195)</f>
        <v>0</v>
      </c>
      <c r="N196" s="92" t="str">
        <f>IF(SP_NORTE!AM195="","*",SP_NORTE!AM195)</f>
        <v>-</v>
      </c>
      <c r="O196" s="124" t="str">
        <f>IF(SP_NORTE!BH195="","*",SP_NORTE!BH195)</f>
        <v>*</v>
      </c>
      <c r="P196" s="212" t="str">
        <f>IF($A$2=1,IF(SP_NORTE!BJ195="","*",SP_NORTE!BJ195),IF(SP_NORTE!BK195="","*",SP_NORTE!BK195))</f>
        <v>*</v>
      </c>
    </row>
    <row r="197" spans="1:16" hidden="1">
      <c r="A197" s="91" t="str">
        <f>IF(SP_NORTE!B196="","*",SP_NORTE!B196)</f>
        <v>*</v>
      </c>
      <c r="B197" s="92" t="str">
        <f>IF(SP_NORTE!X196="","*",SP_NORTE!X196)</f>
        <v>*</v>
      </c>
      <c r="C197" s="92" t="str">
        <f>IF(SP_NORTE!S196="","*",SP_NORTE!S196)</f>
        <v>-</v>
      </c>
      <c r="D197" s="92" t="str">
        <f>IF(SP_NORTE!T196="","*",SP_NORTE!T196)</f>
        <v>-</v>
      </c>
      <c r="E197" s="92" t="str">
        <f>IF(SP_NORTE!D196="","*",SP_NORTE!D196)</f>
        <v>*</v>
      </c>
      <c r="F197" s="92" t="str">
        <f>IF(SP_NORTE!H196="","*",SP_NORTE!H196)</f>
        <v>-</v>
      </c>
      <c r="G197" s="92" t="str">
        <f>IF(SP_NORTE!M196="","*",SP_NORTE!M196)</f>
        <v>-</v>
      </c>
      <c r="H197" s="131" t="str">
        <f>IF(SP_NORTE!K196="","*",SP_NORTE!K196)</f>
        <v>*</v>
      </c>
      <c r="I197" s="128" t="str">
        <f>IF(SP_NORTE!O196="","*",SP_NORTE!O196)</f>
        <v>*</v>
      </c>
      <c r="J197" s="128" t="str">
        <f>IF(SP_NORTE!P196="","*",SP_NORTE!P196)</f>
        <v>*</v>
      </c>
      <c r="K197" s="92" t="str">
        <f>IF(SP_NORTE!AK196="","*",SP_NORTE!AK196)</f>
        <v>-</v>
      </c>
      <c r="L197" s="92" t="str">
        <f>IF(SP_NORTE!AM196="","*",SP_NORTE!AM196)</f>
        <v>-</v>
      </c>
      <c r="M197" s="92">
        <f>IF(SP_NORTE!AP196="","*",SP_NORTE!AP196)</f>
        <v>0</v>
      </c>
      <c r="N197" s="92" t="str">
        <f>IF(SP_NORTE!AM196="","*",SP_NORTE!AM196)</f>
        <v>-</v>
      </c>
      <c r="O197" s="124" t="str">
        <f>IF(SP_NORTE!BH196="","*",SP_NORTE!BH196)</f>
        <v>*</v>
      </c>
      <c r="P197" s="212" t="str">
        <f>IF($A$2=1,IF(SP_NORTE!BJ196="","*",SP_NORTE!BJ196),IF(SP_NORTE!BK196="","*",SP_NORTE!BK196))</f>
        <v>*</v>
      </c>
    </row>
    <row r="198" spans="1:16" hidden="1">
      <c r="A198" s="91" t="str">
        <f>IF(SP_NORTE!B197="","*",SP_NORTE!B197)</f>
        <v>*</v>
      </c>
      <c r="B198" s="92" t="str">
        <f>IF(SP_NORTE!X197="","*",SP_NORTE!X197)</f>
        <v>*</v>
      </c>
      <c r="C198" s="92" t="str">
        <f>IF(SP_NORTE!S197="","*",SP_NORTE!S197)</f>
        <v>-</v>
      </c>
      <c r="D198" s="92" t="str">
        <f>IF(SP_NORTE!T197="","*",SP_NORTE!T197)</f>
        <v>-</v>
      </c>
      <c r="E198" s="92" t="str">
        <f>IF(SP_NORTE!D197="","*",SP_NORTE!D197)</f>
        <v>*</v>
      </c>
      <c r="F198" s="92" t="str">
        <f>IF(SP_NORTE!H197="","*",SP_NORTE!H197)</f>
        <v>-</v>
      </c>
      <c r="G198" s="92" t="str">
        <f>IF(SP_NORTE!M197="","*",SP_NORTE!M197)</f>
        <v>-</v>
      </c>
      <c r="H198" s="131" t="str">
        <f>IF(SP_NORTE!K197="","*",SP_NORTE!K197)</f>
        <v>*</v>
      </c>
      <c r="I198" s="128" t="str">
        <f>IF(SP_NORTE!O197="","*",SP_NORTE!O197)</f>
        <v>*</v>
      </c>
      <c r="J198" s="128" t="str">
        <f>IF(SP_NORTE!P197="","*",SP_NORTE!P197)</f>
        <v>*</v>
      </c>
      <c r="K198" s="92" t="str">
        <f>IF(SP_NORTE!AK197="","*",SP_NORTE!AK197)</f>
        <v>-</v>
      </c>
      <c r="L198" s="92" t="str">
        <f>IF(SP_NORTE!AM197="","*",SP_NORTE!AM197)</f>
        <v>-</v>
      </c>
      <c r="M198" s="92">
        <f>IF(SP_NORTE!AP197="","*",SP_NORTE!AP197)</f>
        <v>0</v>
      </c>
      <c r="N198" s="92" t="str">
        <f>IF(SP_NORTE!AM197="","*",SP_NORTE!AM197)</f>
        <v>-</v>
      </c>
      <c r="O198" s="124" t="str">
        <f>IF(SP_NORTE!BH197="","*",SP_NORTE!BH197)</f>
        <v>*</v>
      </c>
      <c r="P198" s="212" t="str">
        <f>IF($A$2=1,IF(SP_NORTE!BJ197="","*",SP_NORTE!BJ197),IF(SP_NORTE!BK197="","*",SP_NORTE!BK197))</f>
        <v>*</v>
      </c>
    </row>
    <row r="199" spans="1:16" hidden="1">
      <c r="A199" s="91" t="str">
        <f>IF(SP_NORTE!B198="","*",SP_NORTE!B198)</f>
        <v>*</v>
      </c>
      <c r="B199" s="92" t="str">
        <f>IF(SP_NORTE!X198="","*",SP_NORTE!X198)</f>
        <v>*</v>
      </c>
      <c r="C199" s="92" t="str">
        <f>IF(SP_NORTE!S198="","*",SP_NORTE!S198)</f>
        <v>-</v>
      </c>
      <c r="D199" s="92" t="str">
        <f>IF(SP_NORTE!T198="","*",SP_NORTE!T198)</f>
        <v>-</v>
      </c>
      <c r="E199" s="92" t="str">
        <f>IF(SP_NORTE!D198="","*",SP_NORTE!D198)</f>
        <v>*</v>
      </c>
      <c r="F199" s="92" t="str">
        <f>IF(SP_NORTE!H198="","*",SP_NORTE!H198)</f>
        <v>-</v>
      </c>
      <c r="G199" s="92" t="str">
        <f>IF(SP_NORTE!M198="","*",SP_NORTE!M198)</f>
        <v>-</v>
      </c>
      <c r="H199" s="131" t="str">
        <f>IF(SP_NORTE!K198="","*",SP_NORTE!K198)</f>
        <v>*</v>
      </c>
      <c r="I199" s="128" t="str">
        <f>IF(SP_NORTE!O198="","*",SP_NORTE!O198)</f>
        <v>*</v>
      </c>
      <c r="J199" s="128" t="str">
        <f>IF(SP_NORTE!P198="","*",SP_NORTE!P198)</f>
        <v>*</v>
      </c>
      <c r="K199" s="92" t="str">
        <f>IF(SP_NORTE!AK198="","*",SP_NORTE!AK198)</f>
        <v>-</v>
      </c>
      <c r="L199" s="92" t="str">
        <f>IF(SP_NORTE!AM198="","*",SP_NORTE!AM198)</f>
        <v>-</v>
      </c>
      <c r="M199" s="92">
        <f>IF(SP_NORTE!AP198="","*",SP_NORTE!AP198)</f>
        <v>0</v>
      </c>
      <c r="N199" s="92" t="str">
        <f>IF(SP_NORTE!AM198="","*",SP_NORTE!AM198)</f>
        <v>-</v>
      </c>
      <c r="O199" s="124" t="str">
        <f>IF(SP_NORTE!BH198="","*",SP_NORTE!BH198)</f>
        <v>*</v>
      </c>
      <c r="P199" s="212" t="str">
        <f>IF($A$2=1,IF(SP_NORTE!BJ198="","*",SP_NORTE!BJ198),IF(SP_NORTE!BK198="","*",SP_NORTE!BK198))</f>
        <v>*</v>
      </c>
    </row>
    <row r="200" spans="1:16" hidden="1">
      <c r="A200" s="91" t="str">
        <f>IF(SP_NORTE!B199="","*",SP_NORTE!B199)</f>
        <v>*</v>
      </c>
      <c r="B200" s="92" t="str">
        <f>IF(SP_NORTE!X199="","*",SP_NORTE!X199)</f>
        <v>*</v>
      </c>
      <c r="C200" s="92" t="str">
        <f>IF(SP_NORTE!S199="","*",SP_NORTE!S199)</f>
        <v>-</v>
      </c>
      <c r="D200" s="92" t="str">
        <f>IF(SP_NORTE!T199="","*",SP_NORTE!T199)</f>
        <v>-</v>
      </c>
      <c r="E200" s="92" t="str">
        <f>IF(SP_NORTE!D199="","*",SP_NORTE!D199)</f>
        <v>*</v>
      </c>
      <c r="F200" s="92" t="str">
        <f>IF(SP_NORTE!H199="","*",SP_NORTE!H199)</f>
        <v>-</v>
      </c>
      <c r="G200" s="92" t="str">
        <f>IF(SP_NORTE!M199="","*",SP_NORTE!M199)</f>
        <v>-</v>
      </c>
      <c r="H200" s="131" t="str">
        <f>IF(SP_NORTE!K199="","*",SP_NORTE!K199)</f>
        <v>*</v>
      </c>
      <c r="I200" s="128" t="str">
        <f>IF(SP_NORTE!O199="","*",SP_NORTE!O199)</f>
        <v>*</v>
      </c>
      <c r="J200" s="128" t="str">
        <f>IF(SP_NORTE!P199="","*",SP_NORTE!P199)</f>
        <v>*</v>
      </c>
      <c r="K200" s="92" t="str">
        <f>IF(SP_NORTE!AK199="","*",SP_NORTE!AK199)</f>
        <v>-</v>
      </c>
      <c r="L200" s="92" t="str">
        <f>IF(SP_NORTE!AM199="","*",SP_NORTE!AM199)</f>
        <v>-</v>
      </c>
      <c r="M200" s="92">
        <f>IF(SP_NORTE!AP199="","*",SP_NORTE!AP199)</f>
        <v>0</v>
      </c>
      <c r="N200" s="92" t="str">
        <f>IF(SP_NORTE!AM199="","*",SP_NORTE!AM199)</f>
        <v>-</v>
      </c>
      <c r="O200" s="124" t="str">
        <f>IF(SP_NORTE!BH199="","*",SP_NORTE!BH199)</f>
        <v>*</v>
      </c>
      <c r="P200" s="212" t="str">
        <f>IF($A$2=1,IF(SP_NORTE!BJ199="","*",SP_NORTE!BJ199),IF(SP_NORTE!BK199="","*",SP_NORTE!BK199))</f>
        <v>*</v>
      </c>
    </row>
    <row r="201" spans="1:16" hidden="1">
      <c r="A201" s="91" t="str">
        <f>IF(SP_NORTE!B200="","*",SP_NORTE!B200)</f>
        <v>*</v>
      </c>
      <c r="B201" s="92" t="str">
        <f>IF(SP_NORTE!X200="","*",SP_NORTE!X200)</f>
        <v>*</v>
      </c>
      <c r="C201" s="92" t="str">
        <f>IF(SP_NORTE!S200="","*",SP_NORTE!S200)</f>
        <v>-</v>
      </c>
      <c r="D201" s="92" t="str">
        <f>IF(SP_NORTE!T200="","*",SP_NORTE!T200)</f>
        <v>-</v>
      </c>
      <c r="E201" s="92" t="str">
        <f>IF(SP_NORTE!D200="","*",SP_NORTE!D200)</f>
        <v>*</v>
      </c>
      <c r="F201" s="92" t="str">
        <f>IF(SP_NORTE!H200="","*",SP_NORTE!H200)</f>
        <v>-</v>
      </c>
      <c r="G201" s="92" t="str">
        <f>IF(SP_NORTE!M200="","*",SP_NORTE!M200)</f>
        <v>-</v>
      </c>
      <c r="H201" s="131" t="str">
        <f>IF(SP_NORTE!K200="","*",SP_NORTE!K200)</f>
        <v>*</v>
      </c>
      <c r="I201" s="128" t="str">
        <f>IF(SP_NORTE!O200="","*",SP_NORTE!O200)</f>
        <v>*</v>
      </c>
      <c r="J201" s="128" t="str">
        <f>IF(SP_NORTE!P200="","*",SP_NORTE!P200)</f>
        <v>*</v>
      </c>
      <c r="K201" s="92" t="str">
        <f>IF(SP_NORTE!AK200="","*",SP_NORTE!AK200)</f>
        <v>-</v>
      </c>
      <c r="L201" s="92" t="str">
        <f>IF(SP_NORTE!AM200="","*",SP_NORTE!AM200)</f>
        <v>-</v>
      </c>
      <c r="M201" s="92">
        <f>IF(SP_NORTE!AP200="","*",SP_NORTE!AP200)</f>
        <v>0</v>
      </c>
      <c r="N201" s="92" t="str">
        <f>IF(SP_NORTE!AM200="","*",SP_NORTE!AM200)</f>
        <v>-</v>
      </c>
      <c r="O201" s="124" t="str">
        <f>IF(SP_NORTE!BH200="","*",SP_NORTE!BH200)</f>
        <v>*</v>
      </c>
      <c r="P201" s="212" t="str">
        <f>IF($A$2=1,IF(SP_NORTE!BJ200="","*",SP_NORTE!BJ200),IF(SP_NORTE!BK200="","*",SP_NORTE!BK200))</f>
        <v>*</v>
      </c>
    </row>
    <row r="202" spans="1:16" hidden="1">
      <c r="A202" s="91" t="str">
        <f>IF(SP_NORTE!B201="","*",SP_NORTE!B201)</f>
        <v>*</v>
      </c>
      <c r="B202" s="92" t="str">
        <f>IF(SP_NORTE!X201="","*",SP_NORTE!X201)</f>
        <v>*</v>
      </c>
      <c r="C202" s="92" t="str">
        <f>IF(SP_NORTE!S201="","*",SP_NORTE!S201)</f>
        <v>-</v>
      </c>
      <c r="D202" s="92" t="str">
        <f>IF(SP_NORTE!T201="","*",SP_NORTE!T201)</f>
        <v>-</v>
      </c>
      <c r="E202" s="92" t="str">
        <f>IF(SP_NORTE!D201="","*",SP_NORTE!D201)</f>
        <v>*</v>
      </c>
      <c r="F202" s="92" t="str">
        <f>IF(SP_NORTE!H201="","*",SP_NORTE!H201)</f>
        <v>-</v>
      </c>
      <c r="G202" s="92" t="str">
        <f>IF(SP_NORTE!M201="","*",SP_NORTE!M201)</f>
        <v>-</v>
      </c>
      <c r="H202" s="131" t="str">
        <f>IF(SP_NORTE!K201="","*",SP_NORTE!K201)</f>
        <v>*</v>
      </c>
      <c r="I202" s="128" t="str">
        <f>IF(SP_NORTE!O201="","*",SP_NORTE!O201)</f>
        <v>*</v>
      </c>
      <c r="J202" s="128" t="str">
        <f>IF(SP_NORTE!P201="","*",SP_NORTE!P201)</f>
        <v>*</v>
      </c>
      <c r="K202" s="92" t="str">
        <f>IF(SP_NORTE!AK201="","*",SP_NORTE!AK201)</f>
        <v>-</v>
      </c>
      <c r="L202" s="92" t="str">
        <f>IF(SP_NORTE!AM201="","*",SP_NORTE!AM201)</f>
        <v>-</v>
      </c>
      <c r="M202" s="92">
        <f>IF(SP_NORTE!AP201="","*",SP_NORTE!AP201)</f>
        <v>0</v>
      </c>
      <c r="N202" s="92" t="str">
        <f>IF(SP_NORTE!AM201="","*",SP_NORTE!AM201)</f>
        <v>-</v>
      </c>
      <c r="O202" s="124" t="str">
        <f>IF(SP_NORTE!BH201="","*",SP_NORTE!BH201)</f>
        <v>*</v>
      </c>
      <c r="P202" s="212" t="str">
        <f>IF($A$2=1,IF(SP_NORTE!BJ201="","*",SP_NORTE!BJ201),IF(SP_NORTE!BK201="","*",SP_NORTE!BK201))</f>
        <v>*</v>
      </c>
    </row>
    <row r="203" spans="1:16" hidden="1">
      <c r="A203" s="91" t="str">
        <f>IF(SP_NORTE!B202="","*",SP_NORTE!B202)</f>
        <v>*</v>
      </c>
      <c r="B203" s="92" t="str">
        <f>IF(SP_NORTE!X202="","*",SP_NORTE!X202)</f>
        <v>*</v>
      </c>
      <c r="C203" s="92" t="str">
        <f>IF(SP_NORTE!S202="","*",SP_NORTE!S202)</f>
        <v>-</v>
      </c>
      <c r="D203" s="92" t="str">
        <f>IF(SP_NORTE!T202="","*",SP_NORTE!T202)</f>
        <v>-</v>
      </c>
      <c r="E203" s="92" t="str">
        <f>IF(SP_NORTE!D202="","*",SP_NORTE!D202)</f>
        <v>*</v>
      </c>
      <c r="F203" s="92" t="str">
        <f>IF(SP_NORTE!H202="","*",SP_NORTE!H202)</f>
        <v>-</v>
      </c>
      <c r="G203" s="92" t="str">
        <f>IF(SP_NORTE!M202="","*",SP_NORTE!M202)</f>
        <v>-</v>
      </c>
      <c r="H203" s="131" t="str">
        <f>IF(SP_NORTE!K202="","*",SP_NORTE!K202)</f>
        <v>*</v>
      </c>
      <c r="I203" s="128" t="str">
        <f>IF(SP_NORTE!O202="","*",SP_NORTE!O202)</f>
        <v>*</v>
      </c>
      <c r="J203" s="128" t="str">
        <f>IF(SP_NORTE!P202="","*",SP_NORTE!P202)</f>
        <v>*</v>
      </c>
      <c r="K203" s="92" t="str">
        <f>IF(SP_NORTE!AK202="","*",SP_NORTE!AK202)</f>
        <v>-</v>
      </c>
      <c r="L203" s="92" t="str">
        <f>IF(SP_NORTE!AM202="","*",SP_NORTE!AM202)</f>
        <v>-</v>
      </c>
      <c r="M203" s="92">
        <f>IF(SP_NORTE!AP202="","*",SP_NORTE!AP202)</f>
        <v>0</v>
      </c>
      <c r="N203" s="92" t="str">
        <f>IF(SP_NORTE!AM202="","*",SP_NORTE!AM202)</f>
        <v>-</v>
      </c>
      <c r="O203" s="124" t="str">
        <f>IF(SP_NORTE!BH202="","*",SP_NORTE!BH202)</f>
        <v>*</v>
      </c>
      <c r="P203" s="212" t="str">
        <f>IF($A$2=1,IF(SP_NORTE!BJ202="","*",SP_NORTE!BJ202),IF(SP_NORTE!BK202="","*",SP_NORTE!BK202))</f>
        <v>*</v>
      </c>
    </row>
    <row r="204" spans="1:16" hidden="1">
      <c r="A204" s="91" t="str">
        <f>IF(SP_NORTE!B203="","*",SP_NORTE!B203)</f>
        <v>*</v>
      </c>
      <c r="B204" s="92" t="str">
        <f>IF(SP_NORTE!X203="","*",SP_NORTE!X203)</f>
        <v>*</v>
      </c>
      <c r="C204" s="92" t="str">
        <f>IF(SP_NORTE!S203="","*",SP_NORTE!S203)</f>
        <v>-</v>
      </c>
      <c r="D204" s="92" t="str">
        <f>IF(SP_NORTE!T203="","*",SP_NORTE!T203)</f>
        <v>-</v>
      </c>
      <c r="E204" s="92" t="str">
        <f>IF(SP_NORTE!D203="","*",SP_NORTE!D203)</f>
        <v>*</v>
      </c>
      <c r="F204" s="92" t="str">
        <f>IF(SP_NORTE!H203="","*",SP_NORTE!H203)</f>
        <v>-</v>
      </c>
      <c r="G204" s="92" t="str">
        <f>IF(SP_NORTE!M203="","*",SP_NORTE!M203)</f>
        <v>-</v>
      </c>
      <c r="H204" s="131" t="str">
        <f>IF(SP_NORTE!K203="","*",SP_NORTE!K203)</f>
        <v>*</v>
      </c>
      <c r="I204" s="128" t="str">
        <f>IF(SP_NORTE!O203="","*",SP_NORTE!O203)</f>
        <v>*</v>
      </c>
      <c r="J204" s="128" t="str">
        <f>IF(SP_NORTE!P203="","*",SP_NORTE!P203)</f>
        <v>*</v>
      </c>
      <c r="K204" s="92" t="str">
        <f>IF(SP_NORTE!AK203="","*",SP_NORTE!AK203)</f>
        <v>-</v>
      </c>
      <c r="L204" s="92" t="str">
        <f>IF(SP_NORTE!AM203="","*",SP_NORTE!AM203)</f>
        <v>-</v>
      </c>
      <c r="M204" s="92">
        <f>IF(SP_NORTE!AP203="","*",SP_NORTE!AP203)</f>
        <v>0</v>
      </c>
      <c r="N204" s="92" t="str">
        <f>IF(SP_NORTE!AM203="","*",SP_NORTE!AM203)</f>
        <v>-</v>
      </c>
      <c r="O204" s="124" t="str">
        <f>IF(SP_NORTE!BH203="","*",SP_NORTE!BH203)</f>
        <v>*</v>
      </c>
      <c r="P204" s="212" t="str">
        <f>IF($A$2=1,IF(SP_NORTE!BJ203="","*",SP_NORTE!BJ203),IF(SP_NORTE!BK203="","*",SP_NORTE!BK203))</f>
        <v>*</v>
      </c>
    </row>
    <row r="205" spans="1:16" hidden="1">
      <c r="A205" s="91" t="str">
        <f>IF(SP_NORTE!B204="","*",SP_NORTE!B204)</f>
        <v>*</v>
      </c>
      <c r="B205" s="92" t="str">
        <f>IF(SP_NORTE!X204="","*",SP_NORTE!X204)</f>
        <v>*</v>
      </c>
      <c r="C205" s="92" t="str">
        <f>IF(SP_NORTE!S204="","*",SP_NORTE!S204)</f>
        <v>-</v>
      </c>
      <c r="D205" s="92" t="str">
        <f>IF(SP_NORTE!T204="","*",SP_NORTE!T204)</f>
        <v>-</v>
      </c>
      <c r="E205" s="92" t="str">
        <f>IF(SP_NORTE!D204="","*",SP_NORTE!D204)</f>
        <v>*</v>
      </c>
      <c r="F205" s="92" t="str">
        <f>IF(SP_NORTE!H204="","*",SP_NORTE!H204)</f>
        <v>-</v>
      </c>
      <c r="G205" s="92" t="str">
        <f>IF(SP_NORTE!M204="","*",SP_NORTE!M204)</f>
        <v>-</v>
      </c>
      <c r="H205" s="131" t="str">
        <f>IF(SP_NORTE!K204="","*",SP_NORTE!K204)</f>
        <v>*</v>
      </c>
      <c r="I205" s="128" t="str">
        <f>IF(SP_NORTE!O204="","*",SP_NORTE!O204)</f>
        <v>*</v>
      </c>
      <c r="J205" s="128" t="str">
        <f>IF(SP_NORTE!P204="","*",SP_NORTE!P204)</f>
        <v>*</v>
      </c>
      <c r="K205" s="92" t="str">
        <f>IF(SP_NORTE!AK204="","*",SP_NORTE!AK204)</f>
        <v>-</v>
      </c>
      <c r="L205" s="92" t="str">
        <f>IF(SP_NORTE!AM204="","*",SP_NORTE!AM204)</f>
        <v>-</v>
      </c>
      <c r="M205" s="92">
        <f>IF(SP_NORTE!AP204="","*",SP_NORTE!AP204)</f>
        <v>0</v>
      </c>
      <c r="N205" s="92" t="str">
        <f>IF(SP_NORTE!AM204="","*",SP_NORTE!AM204)</f>
        <v>-</v>
      </c>
      <c r="O205" s="124" t="str">
        <f>IF(SP_NORTE!BH204="","*",SP_NORTE!BH204)</f>
        <v>*</v>
      </c>
      <c r="P205" s="212" t="str">
        <f>IF($A$2=1,IF(SP_NORTE!BJ204="","*",SP_NORTE!BJ204),IF(SP_NORTE!BK204="","*",SP_NORTE!BK204))</f>
        <v>*</v>
      </c>
    </row>
    <row r="206" spans="1:16" hidden="1">
      <c r="A206" s="91" t="str">
        <f>IF(SP_NORTE!B205="","*",SP_NORTE!B205)</f>
        <v>*</v>
      </c>
      <c r="B206" s="92" t="str">
        <f>IF(SP_NORTE!X205="","*",SP_NORTE!X205)</f>
        <v>*</v>
      </c>
      <c r="C206" s="92" t="str">
        <f>IF(SP_NORTE!S205="","*",SP_NORTE!S205)</f>
        <v>-</v>
      </c>
      <c r="D206" s="92" t="str">
        <f>IF(SP_NORTE!T205="","*",SP_NORTE!T205)</f>
        <v>-</v>
      </c>
      <c r="E206" s="92" t="str">
        <f>IF(SP_NORTE!D205="","*",SP_NORTE!D205)</f>
        <v>*</v>
      </c>
      <c r="F206" s="92" t="str">
        <f>IF(SP_NORTE!H205="","*",SP_NORTE!H205)</f>
        <v>-</v>
      </c>
      <c r="G206" s="92" t="str">
        <f>IF(SP_NORTE!M205="","*",SP_NORTE!M205)</f>
        <v>-</v>
      </c>
      <c r="H206" s="131" t="str">
        <f>IF(SP_NORTE!K205="","*",SP_NORTE!K205)</f>
        <v>*</v>
      </c>
      <c r="I206" s="128" t="str">
        <f>IF(SP_NORTE!O205="","*",SP_NORTE!O205)</f>
        <v>*</v>
      </c>
      <c r="J206" s="128" t="str">
        <f>IF(SP_NORTE!P205="","*",SP_NORTE!P205)</f>
        <v>*</v>
      </c>
      <c r="K206" s="92" t="str">
        <f>IF(SP_NORTE!AK205="","*",SP_NORTE!AK205)</f>
        <v>-</v>
      </c>
      <c r="L206" s="92" t="str">
        <f>IF(SP_NORTE!AM205="","*",SP_NORTE!AM205)</f>
        <v>-</v>
      </c>
      <c r="M206" s="92">
        <f>IF(SP_NORTE!AP205="","*",SP_NORTE!AP205)</f>
        <v>0</v>
      </c>
      <c r="N206" s="92" t="str">
        <f>IF(SP_NORTE!AM205="","*",SP_NORTE!AM205)</f>
        <v>-</v>
      </c>
      <c r="O206" s="124" t="str">
        <f>IF(SP_NORTE!BH205="","*",SP_NORTE!BH205)</f>
        <v>*</v>
      </c>
      <c r="P206" s="212" t="str">
        <f>IF($A$2=1,IF(SP_NORTE!BJ205="","*",SP_NORTE!BJ205),IF(SP_NORTE!BK205="","*",SP_NORTE!BK205))</f>
        <v>*</v>
      </c>
    </row>
    <row r="207" spans="1:16" hidden="1">
      <c r="A207" s="91" t="str">
        <f>IF(SP_NORTE!B206="","*",SP_NORTE!B206)</f>
        <v>*</v>
      </c>
      <c r="B207" s="92" t="str">
        <f>IF(SP_NORTE!X206="","*",SP_NORTE!X206)</f>
        <v>*</v>
      </c>
      <c r="C207" s="92" t="str">
        <f>IF(SP_NORTE!S206="","*",SP_NORTE!S206)</f>
        <v>-</v>
      </c>
      <c r="D207" s="92" t="str">
        <f>IF(SP_NORTE!T206="","*",SP_NORTE!T206)</f>
        <v>-</v>
      </c>
      <c r="E207" s="92" t="str">
        <f>IF(SP_NORTE!D206="","*",SP_NORTE!D206)</f>
        <v>*</v>
      </c>
      <c r="F207" s="92" t="str">
        <f>IF(SP_NORTE!H206="","*",SP_NORTE!H206)</f>
        <v>-</v>
      </c>
      <c r="G207" s="92" t="str">
        <f>IF(SP_NORTE!M206="","*",SP_NORTE!M206)</f>
        <v>-</v>
      </c>
      <c r="H207" s="131" t="str">
        <f>IF(SP_NORTE!K206="","*",SP_NORTE!K206)</f>
        <v>*</v>
      </c>
      <c r="I207" s="128" t="str">
        <f>IF(SP_NORTE!O206="","*",SP_NORTE!O206)</f>
        <v>*</v>
      </c>
      <c r="J207" s="128" t="str">
        <f>IF(SP_NORTE!P206="","*",SP_NORTE!P206)</f>
        <v>*</v>
      </c>
      <c r="K207" s="92" t="str">
        <f>IF(SP_NORTE!AK206="","*",SP_NORTE!AK206)</f>
        <v>-</v>
      </c>
      <c r="L207" s="92" t="str">
        <f>IF(SP_NORTE!AM206="","*",SP_NORTE!AM206)</f>
        <v>-</v>
      </c>
      <c r="M207" s="92">
        <f>IF(SP_NORTE!AP206="","*",SP_NORTE!AP206)</f>
        <v>0</v>
      </c>
      <c r="N207" s="92" t="str">
        <f>IF(SP_NORTE!AM206="","*",SP_NORTE!AM206)</f>
        <v>-</v>
      </c>
      <c r="O207" s="124" t="str">
        <f>IF(SP_NORTE!BH206="","*",SP_NORTE!BH206)</f>
        <v>*</v>
      </c>
      <c r="P207" s="212" t="str">
        <f>IF($A$2=1,IF(SP_NORTE!BJ206="","*",SP_NORTE!BJ206),IF(SP_NORTE!BK206="","*",SP_NORTE!BK206))</f>
        <v>*</v>
      </c>
    </row>
    <row r="208" spans="1:16" hidden="1">
      <c r="A208" s="91" t="str">
        <f>IF(SP_NORTE!B207="","*",SP_NORTE!B207)</f>
        <v>*</v>
      </c>
      <c r="B208" s="92" t="str">
        <f>IF(SP_NORTE!X207="","*",SP_NORTE!X207)</f>
        <v>*</v>
      </c>
      <c r="C208" s="92" t="str">
        <f>IF(SP_NORTE!S207="","*",SP_NORTE!S207)</f>
        <v>-</v>
      </c>
      <c r="D208" s="92" t="str">
        <f>IF(SP_NORTE!T207="","*",SP_NORTE!T207)</f>
        <v>-</v>
      </c>
      <c r="E208" s="92" t="str">
        <f>IF(SP_NORTE!D207="","*",SP_NORTE!D207)</f>
        <v>*</v>
      </c>
      <c r="F208" s="92" t="str">
        <f>IF(SP_NORTE!H207="","*",SP_NORTE!H207)</f>
        <v>-</v>
      </c>
      <c r="G208" s="92" t="str">
        <f>IF(SP_NORTE!M207="","*",SP_NORTE!M207)</f>
        <v>-</v>
      </c>
      <c r="H208" s="131" t="str">
        <f>IF(SP_NORTE!K207="","*",SP_NORTE!K207)</f>
        <v>*</v>
      </c>
      <c r="I208" s="128" t="str">
        <f>IF(SP_NORTE!O207="","*",SP_NORTE!O207)</f>
        <v>*</v>
      </c>
      <c r="J208" s="128" t="str">
        <f>IF(SP_NORTE!P207="","*",SP_NORTE!P207)</f>
        <v>*</v>
      </c>
      <c r="K208" s="92" t="str">
        <f>IF(SP_NORTE!AK207="","*",SP_NORTE!AK207)</f>
        <v>-</v>
      </c>
      <c r="L208" s="92" t="str">
        <f>IF(SP_NORTE!AM207="","*",SP_NORTE!AM207)</f>
        <v>-</v>
      </c>
      <c r="M208" s="92">
        <f>IF(SP_NORTE!AP207="","*",SP_NORTE!AP207)</f>
        <v>0</v>
      </c>
      <c r="N208" s="92" t="str">
        <f>IF(SP_NORTE!AM207="","*",SP_NORTE!AM207)</f>
        <v>-</v>
      </c>
      <c r="O208" s="124" t="str">
        <f>IF(SP_NORTE!BH207="","*",SP_NORTE!BH207)</f>
        <v>*</v>
      </c>
      <c r="P208" s="212" t="str">
        <f>IF($A$2=1,IF(SP_NORTE!BJ207="","*",SP_NORTE!BJ207),IF(SP_NORTE!BK207="","*",SP_NORTE!BK207))</f>
        <v>*</v>
      </c>
    </row>
    <row r="209" spans="1:16" hidden="1">
      <c r="A209" s="91" t="str">
        <f>IF(SP_NORTE!B208="","*",SP_NORTE!B208)</f>
        <v>*</v>
      </c>
      <c r="B209" s="92" t="str">
        <f>IF(SP_NORTE!X208="","*",SP_NORTE!X208)</f>
        <v>*</v>
      </c>
      <c r="C209" s="92" t="str">
        <f>IF(SP_NORTE!S208="","*",SP_NORTE!S208)</f>
        <v>-</v>
      </c>
      <c r="D209" s="92" t="str">
        <f>IF(SP_NORTE!T208="","*",SP_NORTE!T208)</f>
        <v>-</v>
      </c>
      <c r="E209" s="92" t="str">
        <f>IF(SP_NORTE!D208="","*",SP_NORTE!D208)</f>
        <v>*</v>
      </c>
      <c r="F209" s="92" t="str">
        <f>IF(SP_NORTE!H208="","*",SP_NORTE!H208)</f>
        <v>-</v>
      </c>
      <c r="G209" s="92" t="str">
        <f>IF(SP_NORTE!M208="","*",SP_NORTE!M208)</f>
        <v>-</v>
      </c>
      <c r="H209" s="131" t="str">
        <f>IF(SP_NORTE!K208="","*",SP_NORTE!K208)</f>
        <v>*</v>
      </c>
      <c r="I209" s="128" t="str">
        <f>IF(SP_NORTE!O208="","*",SP_NORTE!O208)</f>
        <v>*</v>
      </c>
      <c r="J209" s="128" t="str">
        <f>IF(SP_NORTE!P208="","*",SP_NORTE!P208)</f>
        <v>*</v>
      </c>
      <c r="K209" s="92" t="str">
        <f>IF(SP_NORTE!AK208="","*",SP_NORTE!AK208)</f>
        <v>-</v>
      </c>
      <c r="L209" s="92" t="str">
        <f>IF(SP_NORTE!AM208="","*",SP_NORTE!AM208)</f>
        <v>-</v>
      </c>
      <c r="M209" s="92">
        <f>IF(SP_NORTE!AP208="","*",SP_NORTE!AP208)</f>
        <v>0</v>
      </c>
      <c r="N209" s="92" t="str">
        <f>IF(SP_NORTE!AM208="","*",SP_NORTE!AM208)</f>
        <v>-</v>
      </c>
      <c r="O209" s="124" t="str">
        <f>IF(SP_NORTE!BH208="","*",SP_NORTE!BH208)</f>
        <v>*</v>
      </c>
      <c r="P209" s="212" t="str">
        <f>IF($A$2=1,IF(SP_NORTE!BJ208="","*",SP_NORTE!BJ208),IF(SP_NORTE!BK208="","*",SP_NORTE!BK208))</f>
        <v>*</v>
      </c>
    </row>
    <row r="210" spans="1:16" hidden="1">
      <c r="A210" s="91" t="str">
        <f>IF(SP_NORTE!B209="","*",SP_NORTE!B209)</f>
        <v>*</v>
      </c>
      <c r="B210" s="92" t="str">
        <f>IF(SP_NORTE!X209="","*",SP_NORTE!X209)</f>
        <v>*</v>
      </c>
      <c r="C210" s="92" t="str">
        <f>IF(SP_NORTE!S209="","*",SP_NORTE!S209)</f>
        <v>-</v>
      </c>
      <c r="D210" s="92" t="str">
        <f>IF(SP_NORTE!T209="","*",SP_NORTE!T209)</f>
        <v>-</v>
      </c>
      <c r="E210" s="92" t="str">
        <f>IF(SP_NORTE!D209="","*",SP_NORTE!D209)</f>
        <v>*</v>
      </c>
      <c r="F210" s="92" t="str">
        <f>IF(SP_NORTE!H209="","*",SP_NORTE!H209)</f>
        <v>-</v>
      </c>
      <c r="G210" s="92" t="str">
        <f>IF(SP_NORTE!M209="","*",SP_NORTE!M209)</f>
        <v>-</v>
      </c>
      <c r="H210" s="131" t="str">
        <f>IF(SP_NORTE!K209="","*",SP_NORTE!K209)</f>
        <v>*</v>
      </c>
      <c r="I210" s="128" t="str">
        <f>IF(SP_NORTE!O209="","*",SP_NORTE!O209)</f>
        <v>*</v>
      </c>
      <c r="J210" s="128" t="str">
        <f>IF(SP_NORTE!P209="","*",SP_NORTE!P209)</f>
        <v>*</v>
      </c>
      <c r="K210" s="92" t="str">
        <f>IF(SP_NORTE!AK209="","*",SP_NORTE!AK209)</f>
        <v>-</v>
      </c>
      <c r="L210" s="92" t="str">
        <f>IF(SP_NORTE!AM209="","*",SP_NORTE!AM209)</f>
        <v>-</v>
      </c>
      <c r="M210" s="92">
        <f>IF(SP_NORTE!AP209="","*",SP_NORTE!AP209)</f>
        <v>0</v>
      </c>
      <c r="N210" s="92" t="str">
        <f>IF(SP_NORTE!AM209="","*",SP_NORTE!AM209)</f>
        <v>-</v>
      </c>
      <c r="O210" s="124" t="str">
        <f>IF(SP_NORTE!BH209="","*",SP_NORTE!BH209)</f>
        <v>*</v>
      </c>
      <c r="P210" s="212" t="str">
        <f>IF($A$2=1,IF(SP_NORTE!BJ209="","*",SP_NORTE!BJ209),IF(SP_NORTE!BK209="","*",SP_NORTE!BK209))</f>
        <v>*</v>
      </c>
    </row>
    <row r="211" spans="1:16" hidden="1">
      <c r="A211" s="91" t="str">
        <f>IF(SP_NORTE!B210="","*",SP_NORTE!B210)</f>
        <v>*</v>
      </c>
      <c r="B211" s="92" t="str">
        <f>IF(SP_NORTE!X210="","*",SP_NORTE!X210)</f>
        <v>*</v>
      </c>
      <c r="C211" s="92" t="str">
        <f>IF(SP_NORTE!S210="","*",SP_NORTE!S210)</f>
        <v>-</v>
      </c>
      <c r="D211" s="92" t="str">
        <f>IF(SP_NORTE!T210="","*",SP_NORTE!T210)</f>
        <v>-</v>
      </c>
      <c r="E211" s="92" t="str">
        <f>IF(SP_NORTE!D210="","*",SP_NORTE!D210)</f>
        <v>*</v>
      </c>
      <c r="F211" s="92" t="str">
        <f>IF(SP_NORTE!H210="","*",SP_NORTE!H210)</f>
        <v>-</v>
      </c>
      <c r="G211" s="92" t="str">
        <f>IF(SP_NORTE!M210="","*",SP_NORTE!M210)</f>
        <v>-</v>
      </c>
      <c r="H211" s="131" t="str">
        <f>IF(SP_NORTE!K210="","*",SP_NORTE!K210)</f>
        <v>*</v>
      </c>
      <c r="I211" s="128" t="str">
        <f>IF(SP_NORTE!O210="","*",SP_NORTE!O210)</f>
        <v>*</v>
      </c>
      <c r="J211" s="128" t="str">
        <f>IF(SP_NORTE!P210="","*",SP_NORTE!P210)</f>
        <v>*</v>
      </c>
      <c r="K211" s="92" t="str">
        <f>IF(SP_NORTE!AK210="","*",SP_NORTE!AK210)</f>
        <v>-</v>
      </c>
      <c r="L211" s="92" t="str">
        <f>IF(SP_NORTE!AM210="","*",SP_NORTE!AM210)</f>
        <v>-</v>
      </c>
      <c r="M211" s="92">
        <f>IF(SP_NORTE!AP210="","*",SP_NORTE!AP210)</f>
        <v>0</v>
      </c>
      <c r="N211" s="92" t="str">
        <f>IF(SP_NORTE!AM210="","*",SP_NORTE!AM210)</f>
        <v>-</v>
      </c>
      <c r="O211" s="124" t="str">
        <f>IF(SP_NORTE!BH210="","*",SP_NORTE!BH210)</f>
        <v>*</v>
      </c>
      <c r="P211" s="212" t="str">
        <f>IF($A$2=1,IF(SP_NORTE!BJ210="","*",SP_NORTE!BJ210),IF(SP_NORTE!BK210="","*",SP_NORTE!BK210))</f>
        <v>*</v>
      </c>
    </row>
    <row r="212" spans="1:16" hidden="1">
      <c r="A212" s="91" t="str">
        <f>IF(SP_NORTE!B211="","*",SP_NORTE!B211)</f>
        <v>*</v>
      </c>
      <c r="B212" s="92" t="str">
        <f>IF(SP_NORTE!X211="","*",SP_NORTE!X211)</f>
        <v>*</v>
      </c>
      <c r="C212" s="92" t="str">
        <f>IF(SP_NORTE!S211="","*",SP_NORTE!S211)</f>
        <v>-</v>
      </c>
      <c r="D212" s="92" t="str">
        <f>IF(SP_NORTE!T211="","*",SP_NORTE!T211)</f>
        <v>-</v>
      </c>
      <c r="E212" s="92" t="str">
        <f>IF(SP_NORTE!D211="","*",SP_NORTE!D211)</f>
        <v>*</v>
      </c>
      <c r="F212" s="92" t="str">
        <f>IF(SP_NORTE!H211="","*",SP_NORTE!H211)</f>
        <v>-</v>
      </c>
      <c r="G212" s="92" t="str">
        <f>IF(SP_NORTE!M211="","*",SP_NORTE!M211)</f>
        <v>-</v>
      </c>
      <c r="H212" s="131" t="str">
        <f>IF(SP_NORTE!K211="","*",SP_NORTE!K211)</f>
        <v>*</v>
      </c>
      <c r="I212" s="128" t="str">
        <f>IF(SP_NORTE!O211="","*",SP_NORTE!O211)</f>
        <v>*</v>
      </c>
      <c r="J212" s="128" t="str">
        <f>IF(SP_NORTE!P211="","*",SP_NORTE!P211)</f>
        <v>*</v>
      </c>
      <c r="K212" s="92" t="str">
        <f>IF(SP_NORTE!AK211="","*",SP_NORTE!AK211)</f>
        <v>-</v>
      </c>
      <c r="L212" s="92" t="str">
        <f>IF(SP_NORTE!AM211="","*",SP_NORTE!AM211)</f>
        <v>-</v>
      </c>
      <c r="M212" s="92">
        <f>IF(SP_NORTE!AP211="","*",SP_NORTE!AP211)</f>
        <v>0</v>
      </c>
      <c r="N212" s="92" t="str">
        <f>IF(SP_NORTE!AM211="","*",SP_NORTE!AM211)</f>
        <v>-</v>
      </c>
      <c r="O212" s="124" t="str">
        <f>IF(SP_NORTE!BH211="","*",SP_NORTE!BH211)</f>
        <v>*</v>
      </c>
      <c r="P212" s="212" t="str">
        <f>IF($A$2=1,IF(SP_NORTE!BJ211="","*",SP_NORTE!BJ211),IF(SP_NORTE!BK211="","*",SP_NORTE!BK211))</f>
        <v>*</v>
      </c>
    </row>
    <row r="213" spans="1:16" hidden="1">
      <c r="A213" s="91" t="str">
        <f>IF(SP_NORTE!B212="","*",SP_NORTE!B212)</f>
        <v>*</v>
      </c>
      <c r="B213" s="92" t="str">
        <f>IF(SP_NORTE!X212="","*",SP_NORTE!X212)</f>
        <v>*</v>
      </c>
      <c r="C213" s="92" t="str">
        <f>IF(SP_NORTE!S212="","*",SP_NORTE!S212)</f>
        <v>-</v>
      </c>
      <c r="D213" s="92" t="str">
        <f>IF(SP_NORTE!T212="","*",SP_NORTE!T212)</f>
        <v>-</v>
      </c>
      <c r="E213" s="92" t="str">
        <f>IF(SP_NORTE!D212="","*",SP_NORTE!D212)</f>
        <v>*</v>
      </c>
      <c r="F213" s="92" t="str">
        <f>IF(SP_NORTE!H212="","*",SP_NORTE!H212)</f>
        <v>-</v>
      </c>
      <c r="G213" s="92" t="str">
        <f>IF(SP_NORTE!M212="","*",SP_NORTE!M212)</f>
        <v>-</v>
      </c>
      <c r="H213" s="131" t="str">
        <f>IF(SP_NORTE!K212="","*",SP_NORTE!K212)</f>
        <v>*</v>
      </c>
      <c r="I213" s="128" t="str">
        <f>IF(SP_NORTE!O212="","*",SP_NORTE!O212)</f>
        <v>*</v>
      </c>
      <c r="J213" s="128" t="str">
        <f>IF(SP_NORTE!P212="","*",SP_NORTE!P212)</f>
        <v>*</v>
      </c>
      <c r="K213" s="92" t="str">
        <f>IF(SP_NORTE!AK212="","*",SP_NORTE!AK212)</f>
        <v>-</v>
      </c>
      <c r="L213" s="92" t="str">
        <f>IF(SP_NORTE!AM212="","*",SP_NORTE!AM212)</f>
        <v>-</v>
      </c>
      <c r="M213" s="92">
        <f>IF(SP_NORTE!AP212="","*",SP_NORTE!AP212)</f>
        <v>0</v>
      </c>
      <c r="N213" s="92" t="str">
        <f>IF(SP_NORTE!AM212="","*",SP_NORTE!AM212)</f>
        <v>-</v>
      </c>
      <c r="O213" s="124" t="str">
        <f>IF(SP_NORTE!BH212="","*",SP_NORTE!BH212)</f>
        <v>*</v>
      </c>
      <c r="P213" s="212" t="str">
        <f>IF($A$2=1,IF(SP_NORTE!BJ212="","*",SP_NORTE!BJ212),IF(SP_NORTE!BK212="","*",SP_NORTE!BK212))</f>
        <v>*</v>
      </c>
    </row>
    <row r="214" spans="1:16" hidden="1">
      <c r="A214" s="91" t="str">
        <f>IF(SP_NORTE!B213="","*",SP_NORTE!B213)</f>
        <v>*</v>
      </c>
      <c r="B214" s="92" t="str">
        <f>IF(SP_NORTE!X213="","*",SP_NORTE!X213)</f>
        <v>*</v>
      </c>
      <c r="C214" s="92" t="str">
        <f>IF(SP_NORTE!S213="","*",SP_NORTE!S213)</f>
        <v>-</v>
      </c>
      <c r="D214" s="92" t="str">
        <f>IF(SP_NORTE!T213="","*",SP_NORTE!T213)</f>
        <v>-</v>
      </c>
      <c r="E214" s="92" t="str">
        <f>IF(SP_NORTE!D213="","*",SP_NORTE!D213)</f>
        <v>*</v>
      </c>
      <c r="F214" s="92" t="str">
        <f>IF(SP_NORTE!H213="","*",SP_NORTE!H213)</f>
        <v>-</v>
      </c>
      <c r="G214" s="92" t="str">
        <f>IF(SP_NORTE!M213="","*",SP_NORTE!M213)</f>
        <v>-</v>
      </c>
      <c r="H214" s="131" t="str">
        <f>IF(SP_NORTE!K213="","*",SP_NORTE!K213)</f>
        <v>*</v>
      </c>
      <c r="I214" s="128" t="str">
        <f>IF(SP_NORTE!O213="","*",SP_NORTE!O213)</f>
        <v>*</v>
      </c>
      <c r="J214" s="128" t="str">
        <f>IF(SP_NORTE!P213="","*",SP_NORTE!P213)</f>
        <v>*</v>
      </c>
      <c r="K214" s="92" t="str">
        <f>IF(SP_NORTE!AK213="","*",SP_NORTE!AK213)</f>
        <v>-</v>
      </c>
      <c r="L214" s="92" t="str">
        <f>IF(SP_NORTE!AM213="","*",SP_NORTE!AM213)</f>
        <v>-</v>
      </c>
      <c r="M214" s="92">
        <f>IF(SP_NORTE!AP213="","*",SP_NORTE!AP213)</f>
        <v>0</v>
      </c>
      <c r="N214" s="92" t="str">
        <f>IF(SP_NORTE!AM213="","*",SP_NORTE!AM213)</f>
        <v>-</v>
      </c>
      <c r="O214" s="124" t="str">
        <f>IF(SP_NORTE!BH213="","*",SP_NORTE!BH213)</f>
        <v>*</v>
      </c>
      <c r="P214" s="212" t="str">
        <f>IF($A$2=1,IF(SP_NORTE!BJ213="","*",SP_NORTE!BJ213),IF(SP_NORTE!BK213="","*",SP_NORTE!BK213))</f>
        <v>*</v>
      </c>
    </row>
    <row r="215" spans="1:16" hidden="1">
      <c r="A215" s="91" t="str">
        <f>IF(SP_NORTE!B214="","*",SP_NORTE!B214)</f>
        <v>*</v>
      </c>
      <c r="B215" s="92" t="str">
        <f>IF(SP_NORTE!X214="","*",SP_NORTE!X214)</f>
        <v>*</v>
      </c>
      <c r="C215" s="92" t="str">
        <f>IF(SP_NORTE!S214="","*",SP_NORTE!S214)</f>
        <v>-</v>
      </c>
      <c r="D215" s="92" t="str">
        <f>IF(SP_NORTE!T214="","*",SP_NORTE!T214)</f>
        <v>-</v>
      </c>
      <c r="E215" s="92" t="str">
        <f>IF(SP_NORTE!D214="","*",SP_NORTE!D214)</f>
        <v>*</v>
      </c>
      <c r="F215" s="92" t="str">
        <f>IF(SP_NORTE!H214="","*",SP_NORTE!H214)</f>
        <v>-</v>
      </c>
      <c r="G215" s="92" t="str">
        <f>IF(SP_NORTE!M214="","*",SP_NORTE!M214)</f>
        <v>-</v>
      </c>
      <c r="H215" s="131" t="str">
        <f>IF(SP_NORTE!K214="","*",SP_NORTE!K214)</f>
        <v>*</v>
      </c>
      <c r="I215" s="128" t="str">
        <f>IF(SP_NORTE!O214="","*",SP_NORTE!O214)</f>
        <v>*</v>
      </c>
      <c r="J215" s="128" t="str">
        <f>IF(SP_NORTE!P214="","*",SP_NORTE!P214)</f>
        <v>*</v>
      </c>
      <c r="K215" s="92" t="str">
        <f>IF(SP_NORTE!AK214="","*",SP_NORTE!AK214)</f>
        <v>-</v>
      </c>
      <c r="L215" s="92" t="str">
        <f>IF(SP_NORTE!AM214="","*",SP_NORTE!AM214)</f>
        <v>-</v>
      </c>
      <c r="M215" s="92">
        <f>IF(SP_NORTE!AP214="","*",SP_NORTE!AP214)</f>
        <v>0</v>
      </c>
      <c r="N215" s="92" t="str">
        <f>IF(SP_NORTE!AM214="","*",SP_NORTE!AM214)</f>
        <v>-</v>
      </c>
      <c r="O215" s="124" t="str">
        <f>IF(SP_NORTE!BH214="","*",SP_NORTE!BH214)</f>
        <v>*</v>
      </c>
      <c r="P215" s="212" t="str">
        <f>IF($A$2=1,IF(SP_NORTE!BJ214="","*",SP_NORTE!BJ214),IF(SP_NORTE!BK214="","*",SP_NORTE!BK214))</f>
        <v>*</v>
      </c>
    </row>
    <row r="216" spans="1:16" hidden="1">
      <c r="A216" s="91" t="str">
        <f>IF(SP_NORTE!B215="","*",SP_NORTE!B215)</f>
        <v>*</v>
      </c>
      <c r="B216" s="92" t="str">
        <f>IF(SP_NORTE!X215="","*",SP_NORTE!X215)</f>
        <v>*</v>
      </c>
      <c r="C216" s="92" t="str">
        <f>IF(SP_NORTE!S215="","*",SP_NORTE!S215)</f>
        <v>-</v>
      </c>
      <c r="D216" s="92" t="str">
        <f>IF(SP_NORTE!T215="","*",SP_NORTE!T215)</f>
        <v>-</v>
      </c>
      <c r="E216" s="92" t="str">
        <f>IF(SP_NORTE!D215="","*",SP_NORTE!D215)</f>
        <v>*</v>
      </c>
      <c r="F216" s="92" t="str">
        <f>IF(SP_NORTE!H215="","*",SP_NORTE!H215)</f>
        <v>-</v>
      </c>
      <c r="G216" s="92" t="str">
        <f>IF(SP_NORTE!M215="","*",SP_NORTE!M215)</f>
        <v>-</v>
      </c>
      <c r="H216" s="131" t="str">
        <f>IF(SP_NORTE!K215="","*",SP_NORTE!K215)</f>
        <v>*</v>
      </c>
      <c r="I216" s="128" t="str">
        <f>IF(SP_NORTE!O215="","*",SP_NORTE!O215)</f>
        <v>*</v>
      </c>
      <c r="J216" s="128" t="str">
        <f>IF(SP_NORTE!P215="","*",SP_NORTE!P215)</f>
        <v>*</v>
      </c>
      <c r="K216" s="92" t="str">
        <f>IF(SP_NORTE!AK215="","*",SP_NORTE!AK215)</f>
        <v>-</v>
      </c>
      <c r="L216" s="92" t="str">
        <f>IF(SP_NORTE!AM215="","*",SP_NORTE!AM215)</f>
        <v>-</v>
      </c>
      <c r="M216" s="92">
        <f>IF(SP_NORTE!AP215="","*",SP_NORTE!AP215)</f>
        <v>0</v>
      </c>
      <c r="N216" s="92" t="str">
        <f>IF(SP_NORTE!AM215="","*",SP_NORTE!AM215)</f>
        <v>-</v>
      </c>
      <c r="O216" s="124" t="str">
        <f>IF(SP_NORTE!BH215="","*",SP_NORTE!BH215)</f>
        <v>*</v>
      </c>
      <c r="P216" s="212" t="str">
        <f>IF($A$2=1,IF(SP_NORTE!BJ215="","*",SP_NORTE!BJ215),IF(SP_NORTE!BK215="","*",SP_NORTE!BK215))</f>
        <v>*</v>
      </c>
    </row>
    <row r="217" spans="1:16" hidden="1">
      <c r="A217" s="91" t="str">
        <f>IF(SP_NORTE!B216="","*",SP_NORTE!B216)</f>
        <v>*</v>
      </c>
      <c r="B217" s="92" t="str">
        <f>IF(SP_NORTE!X216="","*",SP_NORTE!X216)</f>
        <v>*</v>
      </c>
      <c r="C217" s="92" t="str">
        <f>IF(SP_NORTE!S216="","*",SP_NORTE!S216)</f>
        <v>-</v>
      </c>
      <c r="D217" s="92" t="str">
        <f>IF(SP_NORTE!T216="","*",SP_NORTE!T216)</f>
        <v>-</v>
      </c>
      <c r="E217" s="92" t="str">
        <f>IF(SP_NORTE!D216="","*",SP_NORTE!D216)</f>
        <v>*</v>
      </c>
      <c r="F217" s="92" t="str">
        <f>IF(SP_NORTE!H216="","*",SP_NORTE!H216)</f>
        <v>-</v>
      </c>
      <c r="G217" s="92" t="str">
        <f>IF(SP_NORTE!M216="","*",SP_NORTE!M216)</f>
        <v>-</v>
      </c>
      <c r="H217" s="131" t="str">
        <f>IF(SP_NORTE!K216="","*",SP_NORTE!K216)</f>
        <v>*</v>
      </c>
      <c r="I217" s="128" t="str">
        <f>IF(SP_NORTE!O216="","*",SP_NORTE!O216)</f>
        <v>*</v>
      </c>
      <c r="J217" s="128" t="str">
        <f>IF(SP_NORTE!P216="","*",SP_NORTE!P216)</f>
        <v>*</v>
      </c>
      <c r="K217" s="92" t="str">
        <f>IF(SP_NORTE!AK216="","*",SP_NORTE!AK216)</f>
        <v>-</v>
      </c>
      <c r="L217" s="92" t="str">
        <f>IF(SP_NORTE!AM216="","*",SP_NORTE!AM216)</f>
        <v>-</v>
      </c>
      <c r="M217" s="92">
        <f>IF(SP_NORTE!AP216="","*",SP_NORTE!AP216)</f>
        <v>0</v>
      </c>
      <c r="N217" s="92" t="str">
        <f>IF(SP_NORTE!AM216="","*",SP_NORTE!AM216)</f>
        <v>-</v>
      </c>
      <c r="O217" s="124" t="str">
        <f>IF(SP_NORTE!BH216="","*",SP_NORTE!BH216)</f>
        <v>*</v>
      </c>
      <c r="P217" s="212" t="str">
        <f>IF($A$2=1,IF(SP_NORTE!BJ216="","*",SP_NORTE!BJ216),IF(SP_NORTE!BK216="","*",SP_NORTE!BK216))</f>
        <v>*</v>
      </c>
    </row>
    <row r="218" spans="1:16" hidden="1">
      <c r="A218" s="91" t="str">
        <f>IF(SP_NORTE!B217="","*",SP_NORTE!B217)</f>
        <v>*</v>
      </c>
      <c r="B218" s="92" t="str">
        <f>IF(SP_NORTE!X217="","*",SP_NORTE!X217)</f>
        <v>*</v>
      </c>
      <c r="C218" s="92" t="str">
        <f>IF(SP_NORTE!S217="","*",SP_NORTE!S217)</f>
        <v>-</v>
      </c>
      <c r="D218" s="92" t="str">
        <f>IF(SP_NORTE!T217="","*",SP_NORTE!T217)</f>
        <v>-</v>
      </c>
      <c r="E218" s="92" t="str">
        <f>IF(SP_NORTE!D217="","*",SP_NORTE!D217)</f>
        <v>*</v>
      </c>
      <c r="F218" s="92" t="str">
        <f>IF(SP_NORTE!H217="","*",SP_NORTE!H217)</f>
        <v>-</v>
      </c>
      <c r="G218" s="92" t="str">
        <f>IF(SP_NORTE!M217="","*",SP_NORTE!M217)</f>
        <v>-</v>
      </c>
      <c r="H218" s="131" t="str">
        <f>IF(SP_NORTE!K217="","*",SP_NORTE!K217)</f>
        <v>*</v>
      </c>
      <c r="I218" s="128" t="str">
        <f>IF(SP_NORTE!O217="","*",SP_NORTE!O217)</f>
        <v>*</v>
      </c>
      <c r="J218" s="128" t="str">
        <f>IF(SP_NORTE!P217="","*",SP_NORTE!P217)</f>
        <v>*</v>
      </c>
      <c r="K218" s="92" t="str">
        <f>IF(SP_NORTE!AK217="","*",SP_NORTE!AK217)</f>
        <v>-</v>
      </c>
      <c r="L218" s="92" t="str">
        <f>IF(SP_NORTE!AM217="","*",SP_NORTE!AM217)</f>
        <v>-</v>
      </c>
      <c r="M218" s="92">
        <f>IF(SP_NORTE!AP217="","*",SP_NORTE!AP217)</f>
        <v>0</v>
      </c>
      <c r="N218" s="92" t="str">
        <f>IF(SP_NORTE!AM217="","*",SP_NORTE!AM217)</f>
        <v>-</v>
      </c>
      <c r="O218" s="124" t="str">
        <f>IF(SP_NORTE!BH217="","*",SP_NORTE!BH217)</f>
        <v>*</v>
      </c>
      <c r="P218" s="212" t="str">
        <f>IF($A$2=1,IF(SP_NORTE!BJ217="","*",SP_NORTE!BJ217),IF(SP_NORTE!BK217="","*",SP_NORTE!BK217))</f>
        <v>*</v>
      </c>
    </row>
    <row r="219" spans="1:16" hidden="1">
      <c r="A219" s="91" t="str">
        <f>IF(SP_NORTE!B218="","*",SP_NORTE!B218)</f>
        <v>*</v>
      </c>
      <c r="B219" s="92" t="str">
        <f>IF(SP_NORTE!X218="","*",SP_NORTE!X218)</f>
        <v>*</v>
      </c>
      <c r="C219" s="92" t="str">
        <f>IF(SP_NORTE!S218="","*",SP_NORTE!S218)</f>
        <v>-</v>
      </c>
      <c r="D219" s="92" t="str">
        <f>IF(SP_NORTE!T218="","*",SP_NORTE!T218)</f>
        <v>-</v>
      </c>
      <c r="E219" s="92" t="str">
        <f>IF(SP_NORTE!D218="","*",SP_NORTE!D218)</f>
        <v>*</v>
      </c>
      <c r="F219" s="92" t="str">
        <f>IF(SP_NORTE!H218="","*",SP_NORTE!H218)</f>
        <v>-</v>
      </c>
      <c r="G219" s="92" t="str">
        <f>IF(SP_NORTE!M218="","*",SP_NORTE!M218)</f>
        <v>-</v>
      </c>
      <c r="H219" s="131" t="str">
        <f>IF(SP_NORTE!K218="","*",SP_NORTE!K218)</f>
        <v>*</v>
      </c>
      <c r="I219" s="128" t="str">
        <f>IF(SP_NORTE!O218="","*",SP_NORTE!O218)</f>
        <v>*</v>
      </c>
      <c r="J219" s="128" t="str">
        <f>IF(SP_NORTE!P218="","*",SP_NORTE!P218)</f>
        <v>*</v>
      </c>
      <c r="K219" s="92" t="str">
        <f>IF(SP_NORTE!AK218="","*",SP_NORTE!AK218)</f>
        <v>-</v>
      </c>
      <c r="L219" s="92" t="str">
        <f>IF(SP_NORTE!AM218="","*",SP_NORTE!AM218)</f>
        <v>-</v>
      </c>
      <c r="M219" s="92">
        <f>IF(SP_NORTE!AP218="","*",SP_NORTE!AP218)</f>
        <v>0</v>
      </c>
      <c r="N219" s="92" t="str">
        <f>IF(SP_NORTE!AM218="","*",SP_NORTE!AM218)</f>
        <v>-</v>
      </c>
      <c r="O219" s="124" t="str">
        <f>IF(SP_NORTE!BH218="","*",SP_NORTE!BH218)</f>
        <v>*</v>
      </c>
      <c r="P219" s="212" t="str">
        <f>IF($A$2=1,IF(SP_NORTE!BJ218="","*",SP_NORTE!BJ218),IF(SP_NORTE!BK218="","*",SP_NORTE!BK218))</f>
        <v>*</v>
      </c>
    </row>
    <row r="220" spans="1:16" hidden="1">
      <c r="A220" s="91" t="str">
        <f>IF(SP_NORTE!B219="","*",SP_NORTE!B219)</f>
        <v>*</v>
      </c>
      <c r="B220" s="92" t="str">
        <f>IF(SP_NORTE!X219="","*",SP_NORTE!X219)</f>
        <v>*</v>
      </c>
      <c r="C220" s="92" t="str">
        <f>IF(SP_NORTE!S219="","*",SP_NORTE!S219)</f>
        <v>-</v>
      </c>
      <c r="D220" s="92" t="str">
        <f>IF(SP_NORTE!T219="","*",SP_NORTE!T219)</f>
        <v>-</v>
      </c>
      <c r="E220" s="92" t="str">
        <f>IF(SP_NORTE!D219="","*",SP_NORTE!D219)</f>
        <v>*</v>
      </c>
      <c r="F220" s="92" t="str">
        <f>IF(SP_NORTE!H219="","*",SP_NORTE!H219)</f>
        <v>-</v>
      </c>
      <c r="G220" s="92" t="str">
        <f>IF(SP_NORTE!M219="","*",SP_NORTE!M219)</f>
        <v>-</v>
      </c>
      <c r="H220" s="131" t="str">
        <f>IF(SP_NORTE!K219="","*",SP_NORTE!K219)</f>
        <v>*</v>
      </c>
      <c r="I220" s="128" t="str">
        <f>IF(SP_NORTE!O219="","*",SP_NORTE!O219)</f>
        <v>*</v>
      </c>
      <c r="J220" s="128" t="str">
        <f>IF(SP_NORTE!P219="","*",SP_NORTE!P219)</f>
        <v>*</v>
      </c>
      <c r="K220" s="92" t="str">
        <f>IF(SP_NORTE!AK219="","*",SP_NORTE!AK219)</f>
        <v>-</v>
      </c>
      <c r="L220" s="92" t="str">
        <f>IF(SP_NORTE!AM219="","*",SP_NORTE!AM219)</f>
        <v>-</v>
      </c>
      <c r="M220" s="92">
        <f>IF(SP_NORTE!AP219="","*",SP_NORTE!AP219)</f>
        <v>0</v>
      </c>
      <c r="N220" s="92" t="str">
        <f>IF(SP_NORTE!AM219="","*",SP_NORTE!AM219)</f>
        <v>-</v>
      </c>
      <c r="O220" s="124" t="str">
        <f>IF(SP_NORTE!BH219="","*",SP_NORTE!BH219)</f>
        <v>*</v>
      </c>
      <c r="P220" s="212" t="str">
        <f>IF($A$2=1,IF(SP_NORTE!BJ219="","*",SP_NORTE!BJ219),IF(SP_NORTE!BK219="","*",SP_NORTE!BK219))</f>
        <v>*</v>
      </c>
    </row>
    <row r="221" spans="1:16" hidden="1">
      <c r="A221" s="91" t="str">
        <f>IF(SP_NORTE!B220="","*",SP_NORTE!B220)</f>
        <v>*</v>
      </c>
      <c r="B221" s="92" t="str">
        <f>IF(SP_NORTE!X220="","*",SP_NORTE!X220)</f>
        <v>*</v>
      </c>
      <c r="C221" s="92" t="str">
        <f>IF(SP_NORTE!S220="","*",SP_NORTE!S220)</f>
        <v>-</v>
      </c>
      <c r="D221" s="92" t="str">
        <f>IF(SP_NORTE!T220="","*",SP_NORTE!T220)</f>
        <v>-</v>
      </c>
      <c r="E221" s="92" t="str">
        <f>IF(SP_NORTE!D220="","*",SP_NORTE!D220)</f>
        <v>*</v>
      </c>
      <c r="F221" s="92" t="str">
        <f>IF(SP_NORTE!H220="","*",SP_NORTE!H220)</f>
        <v>-</v>
      </c>
      <c r="G221" s="92" t="str">
        <f>IF(SP_NORTE!M220="","*",SP_NORTE!M220)</f>
        <v>-</v>
      </c>
      <c r="H221" s="131" t="str">
        <f>IF(SP_NORTE!K220="","*",SP_NORTE!K220)</f>
        <v>*</v>
      </c>
      <c r="I221" s="128" t="str">
        <f>IF(SP_NORTE!O220="","*",SP_NORTE!O220)</f>
        <v>*</v>
      </c>
      <c r="J221" s="128" t="str">
        <f>IF(SP_NORTE!P220="","*",SP_NORTE!P220)</f>
        <v>*</v>
      </c>
      <c r="K221" s="92" t="str">
        <f>IF(SP_NORTE!AK220="","*",SP_NORTE!AK220)</f>
        <v>-</v>
      </c>
      <c r="L221" s="92" t="str">
        <f>IF(SP_NORTE!AM220="","*",SP_NORTE!AM220)</f>
        <v>-</v>
      </c>
      <c r="M221" s="92">
        <f>IF(SP_NORTE!AP220="","*",SP_NORTE!AP220)</f>
        <v>0</v>
      </c>
      <c r="N221" s="92" t="str">
        <f>IF(SP_NORTE!AM220="","*",SP_NORTE!AM220)</f>
        <v>-</v>
      </c>
      <c r="O221" s="124" t="str">
        <f>IF(SP_NORTE!BH220="","*",SP_NORTE!BH220)</f>
        <v>*</v>
      </c>
      <c r="P221" s="212" t="str">
        <f>IF($A$2=1,IF(SP_NORTE!BJ220="","*",SP_NORTE!BJ220),IF(SP_NORTE!BK220="","*",SP_NORTE!BK220))</f>
        <v>*</v>
      </c>
    </row>
    <row r="222" spans="1:16" hidden="1">
      <c r="A222" s="91" t="str">
        <f>IF(SP_NORTE!B221="","*",SP_NORTE!B221)</f>
        <v>*</v>
      </c>
      <c r="B222" s="92" t="str">
        <f>IF(SP_NORTE!X221="","*",SP_NORTE!X221)</f>
        <v>*</v>
      </c>
      <c r="C222" s="92" t="str">
        <f>IF(SP_NORTE!S221="","*",SP_NORTE!S221)</f>
        <v>-</v>
      </c>
      <c r="D222" s="92" t="str">
        <f>IF(SP_NORTE!T221="","*",SP_NORTE!T221)</f>
        <v>-</v>
      </c>
      <c r="E222" s="92" t="str">
        <f>IF(SP_NORTE!D221="","*",SP_NORTE!D221)</f>
        <v>*</v>
      </c>
      <c r="F222" s="92" t="str">
        <f>IF(SP_NORTE!H221="","*",SP_NORTE!H221)</f>
        <v>-</v>
      </c>
      <c r="G222" s="92" t="str">
        <f>IF(SP_NORTE!M221="","*",SP_NORTE!M221)</f>
        <v>-</v>
      </c>
      <c r="H222" s="131" t="str">
        <f>IF(SP_NORTE!K221="","*",SP_NORTE!K221)</f>
        <v>*</v>
      </c>
      <c r="I222" s="128" t="str">
        <f>IF(SP_NORTE!O221="","*",SP_NORTE!O221)</f>
        <v>*</v>
      </c>
      <c r="J222" s="128" t="str">
        <f>IF(SP_NORTE!P221="","*",SP_NORTE!P221)</f>
        <v>*</v>
      </c>
      <c r="K222" s="92" t="str">
        <f>IF(SP_NORTE!AK221="","*",SP_NORTE!AK221)</f>
        <v>-</v>
      </c>
      <c r="L222" s="92" t="str">
        <f>IF(SP_NORTE!AM221="","*",SP_NORTE!AM221)</f>
        <v>-</v>
      </c>
      <c r="M222" s="92">
        <f>IF(SP_NORTE!AP221="","*",SP_NORTE!AP221)</f>
        <v>0</v>
      </c>
      <c r="N222" s="92" t="str">
        <f>IF(SP_NORTE!AM221="","*",SP_NORTE!AM221)</f>
        <v>-</v>
      </c>
      <c r="O222" s="124" t="str">
        <f>IF(SP_NORTE!BH221="","*",SP_NORTE!BH221)</f>
        <v>*</v>
      </c>
      <c r="P222" s="212" t="str">
        <f>IF($A$2=1,IF(SP_NORTE!BJ221="","*",SP_NORTE!BJ221),IF(SP_NORTE!BK221="","*",SP_NORTE!BK221))</f>
        <v>*</v>
      </c>
    </row>
    <row r="223" spans="1:16" hidden="1">
      <c r="A223" s="91" t="str">
        <f>IF(SP_NORTE!B222="","*",SP_NORTE!B222)</f>
        <v>*</v>
      </c>
      <c r="B223" s="92" t="str">
        <f>IF(SP_NORTE!X222="","*",SP_NORTE!X222)</f>
        <v>*</v>
      </c>
      <c r="C223" s="92" t="str">
        <f>IF(SP_NORTE!S222="","*",SP_NORTE!S222)</f>
        <v>-</v>
      </c>
      <c r="D223" s="92" t="str">
        <f>IF(SP_NORTE!T222="","*",SP_NORTE!T222)</f>
        <v>-</v>
      </c>
      <c r="E223" s="92" t="str">
        <f>IF(SP_NORTE!D222="","*",SP_NORTE!D222)</f>
        <v>*</v>
      </c>
      <c r="F223" s="92" t="str">
        <f>IF(SP_NORTE!H222="","*",SP_NORTE!H222)</f>
        <v>-</v>
      </c>
      <c r="G223" s="92" t="str">
        <f>IF(SP_NORTE!M222="","*",SP_NORTE!M222)</f>
        <v>-</v>
      </c>
      <c r="H223" s="131" t="str">
        <f>IF(SP_NORTE!K222="","*",SP_NORTE!K222)</f>
        <v>*</v>
      </c>
      <c r="I223" s="128" t="str">
        <f>IF(SP_NORTE!O222="","*",SP_NORTE!O222)</f>
        <v>*</v>
      </c>
      <c r="J223" s="128" t="str">
        <f>IF(SP_NORTE!P222="","*",SP_NORTE!P222)</f>
        <v>*</v>
      </c>
      <c r="K223" s="92" t="str">
        <f>IF(SP_NORTE!AK222="","*",SP_NORTE!AK222)</f>
        <v>-</v>
      </c>
      <c r="L223" s="92" t="str">
        <f>IF(SP_NORTE!AM222="","*",SP_NORTE!AM222)</f>
        <v>-</v>
      </c>
      <c r="M223" s="92">
        <f>IF(SP_NORTE!AP222="","*",SP_NORTE!AP222)</f>
        <v>0</v>
      </c>
      <c r="N223" s="92" t="str">
        <f>IF(SP_NORTE!AM222="","*",SP_NORTE!AM222)</f>
        <v>-</v>
      </c>
      <c r="O223" s="124" t="str">
        <f>IF(SP_NORTE!BH222="","*",SP_NORTE!BH222)</f>
        <v>*</v>
      </c>
      <c r="P223" s="212" t="str">
        <f>IF($A$2=1,IF(SP_NORTE!BJ222="","*",SP_NORTE!BJ222),IF(SP_NORTE!BK222="","*",SP_NORTE!BK222))</f>
        <v>*</v>
      </c>
    </row>
    <row r="224" spans="1:16" hidden="1">
      <c r="A224" s="91" t="str">
        <f>IF(SP_NORTE!B223="","*",SP_NORTE!B223)</f>
        <v>*</v>
      </c>
      <c r="B224" s="92" t="str">
        <f>IF(SP_NORTE!X223="","*",SP_NORTE!X223)</f>
        <v>*</v>
      </c>
      <c r="C224" s="92" t="str">
        <f>IF(SP_NORTE!S223="","*",SP_NORTE!S223)</f>
        <v>-</v>
      </c>
      <c r="D224" s="92" t="str">
        <f>IF(SP_NORTE!T223="","*",SP_NORTE!T223)</f>
        <v>-</v>
      </c>
      <c r="E224" s="92" t="str">
        <f>IF(SP_NORTE!D223="","*",SP_NORTE!D223)</f>
        <v>*</v>
      </c>
      <c r="F224" s="92" t="str">
        <f>IF(SP_NORTE!H223="","*",SP_NORTE!H223)</f>
        <v>-</v>
      </c>
      <c r="G224" s="92" t="str">
        <f>IF(SP_NORTE!M223="","*",SP_NORTE!M223)</f>
        <v>-</v>
      </c>
      <c r="H224" s="131" t="str">
        <f>IF(SP_NORTE!K223="","*",SP_NORTE!K223)</f>
        <v>*</v>
      </c>
      <c r="I224" s="128" t="str">
        <f>IF(SP_NORTE!O223="","*",SP_NORTE!O223)</f>
        <v>*</v>
      </c>
      <c r="J224" s="128" t="str">
        <f>IF(SP_NORTE!P223="","*",SP_NORTE!P223)</f>
        <v>*</v>
      </c>
      <c r="K224" s="92" t="str">
        <f>IF(SP_NORTE!AK223="","*",SP_NORTE!AK223)</f>
        <v>-</v>
      </c>
      <c r="L224" s="92" t="str">
        <f>IF(SP_NORTE!AM223="","*",SP_NORTE!AM223)</f>
        <v>-</v>
      </c>
      <c r="M224" s="92">
        <f>IF(SP_NORTE!AP223="","*",SP_NORTE!AP223)</f>
        <v>0</v>
      </c>
      <c r="N224" s="92" t="str">
        <f>IF(SP_NORTE!AM223="","*",SP_NORTE!AM223)</f>
        <v>-</v>
      </c>
      <c r="O224" s="124" t="str">
        <f>IF(SP_NORTE!BH223="","*",SP_NORTE!BH223)</f>
        <v>*</v>
      </c>
      <c r="P224" s="212" t="str">
        <f>IF($A$2=1,IF(SP_NORTE!BJ223="","*",SP_NORTE!BJ223),IF(SP_NORTE!BK223="","*",SP_NORTE!BK223))</f>
        <v>*</v>
      </c>
    </row>
    <row r="225" spans="1:16" hidden="1">
      <c r="A225" s="91" t="str">
        <f>IF(SP_NORTE!B224="","*",SP_NORTE!B224)</f>
        <v>*</v>
      </c>
      <c r="B225" s="92" t="str">
        <f>IF(SP_NORTE!X224="","*",SP_NORTE!X224)</f>
        <v>*</v>
      </c>
      <c r="C225" s="92" t="str">
        <f>IF(SP_NORTE!S224="","*",SP_NORTE!S224)</f>
        <v>-</v>
      </c>
      <c r="D225" s="92" t="str">
        <f>IF(SP_NORTE!T224="","*",SP_NORTE!T224)</f>
        <v>-</v>
      </c>
      <c r="E225" s="92" t="str">
        <f>IF(SP_NORTE!D224="","*",SP_NORTE!D224)</f>
        <v>*</v>
      </c>
      <c r="F225" s="92" t="str">
        <f>IF(SP_NORTE!H224="","*",SP_NORTE!H224)</f>
        <v>-</v>
      </c>
      <c r="G225" s="92" t="str">
        <f>IF(SP_NORTE!M224="","*",SP_NORTE!M224)</f>
        <v>-</v>
      </c>
      <c r="H225" s="131" t="str">
        <f>IF(SP_NORTE!K224="","*",SP_NORTE!K224)</f>
        <v>*</v>
      </c>
      <c r="I225" s="128" t="str">
        <f>IF(SP_NORTE!O224="","*",SP_NORTE!O224)</f>
        <v>*</v>
      </c>
      <c r="J225" s="128" t="str">
        <f>IF(SP_NORTE!P224="","*",SP_NORTE!P224)</f>
        <v>*</v>
      </c>
      <c r="K225" s="92" t="str">
        <f>IF(SP_NORTE!AK224="","*",SP_NORTE!AK224)</f>
        <v>-</v>
      </c>
      <c r="L225" s="92" t="str">
        <f>IF(SP_NORTE!AM224="","*",SP_NORTE!AM224)</f>
        <v>-</v>
      </c>
      <c r="M225" s="92">
        <f>IF(SP_NORTE!AP224="","*",SP_NORTE!AP224)</f>
        <v>0</v>
      </c>
      <c r="N225" s="92" t="str">
        <f>IF(SP_NORTE!AM224="","*",SP_NORTE!AM224)</f>
        <v>-</v>
      </c>
      <c r="O225" s="124" t="str">
        <f>IF(SP_NORTE!BH224="","*",SP_NORTE!BH224)</f>
        <v>*</v>
      </c>
      <c r="P225" s="212" t="str">
        <f>IF($A$2=1,IF(SP_NORTE!BJ224="","*",SP_NORTE!BJ224),IF(SP_NORTE!BK224="","*",SP_NORTE!BK224))</f>
        <v>*</v>
      </c>
    </row>
    <row r="226" spans="1:16" hidden="1">
      <c r="A226" s="91" t="str">
        <f>IF(SP_NORTE!B225="","*",SP_NORTE!B225)</f>
        <v>*</v>
      </c>
      <c r="B226" s="92" t="str">
        <f>IF(SP_NORTE!X225="","*",SP_NORTE!X225)</f>
        <v>*</v>
      </c>
      <c r="C226" s="92" t="str">
        <f>IF(SP_NORTE!S225="","*",SP_NORTE!S225)</f>
        <v>-</v>
      </c>
      <c r="D226" s="92" t="str">
        <f>IF(SP_NORTE!T225="","*",SP_NORTE!T225)</f>
        <v>-</v>
      </c>
      <c r="E226" s="92" t="str">
        <f>IF(SP_NORTE!D225="","*",SP_NORTE!D225)</f>
        <v>*</v>
      </c>
      <c r="F226" s="92" t="str">
        <f>IF(SP_NORTE!H225="","*",SP_NORTE!H225)</f>
        <v>-</v>
      </c>
      <c r="G226" s="92" t="str">
        <f>IF(SP_NORTE!M225="","*",SP_NORTE!M225)</f>
        <v>-</v>
      </c>
      <c r="H226" s="131" t="str">
        <f>IF(SP_NORTE!K225="","*",SP_NORTE!K225)</f>
        <v>*</v>
      </c>
      <c r="I226" s="128" t="str">
        <f>IF(SP_NORTE!O225="","*",SP_NORTE!O225)</f>
        <v>*</v>
      </c>
      <c r="J226" s="128" t="str">
        <f>IF(SP_NORTE!P225="","*",SP_NORTE!P225)</f>
        <v>*</v>
      </c>
      <c r="K226" s="92" t="str">
        <f>IF(SP_NORTE!AK225="","*",SP_NORTE!AK225)</f>
        <v>-</v>
      </c>
      <c r="L226" s="92" t="str">
        <f>IF(SP_NORTE!AM225="","*",SP_NORTE!AM225)</f>
        <v>-</v>
      </c>
      <c r="M226" s="92">
        <f>IF(SP_NORTE!AP225="","*",SP_NORTE!AP225)</f>
        <v>0</v>
      </c>
      <c r="N226" s="92" t="str">
        <f>IF(SP_NORTE!AM225="","*",SP_NORTE!AM225)</f>
        <v>-</v>
      </c>
      <c r="O226" s="124" t="str">
        <f>IF(SP_NORTE!BH225="","*",SP_NORTE!BH225)</f>
        <v>*</v>
      </c>
      <c r="P226" s="212" t="str">
        <f>IF($A$2=1,IF(SP_NORTE!BJ225="","*",SP_NORTE!BJ225),IF(SP_NORTE!BK225="","*",SP_NORTE!BK225))</f>
        <v>*</v>
      </c>
    </row>
    <row r="227" spans="1:16" hidden="1">
      <c r="A227" s="91" t="str">
        <f>IF(SP_NORTE!B226="","*",SP_NORTE!B226)</f>
        <v>*</v>
      </c>
      <c r="B227" s="92" t="str">
        <f>IF(SP_NORTE!X226="","*",SP_NORTE!X226)</f>
        <v>*</v>
      </c>
      <c r="C227" s="92" t="str">
        <f>IF(SP_NORTE!S226="","*",SP_NORTE!S226)</f>
        <v>-</v>
      </c>
      <c r="D227" s="92" t="str">
        <f>IF(SP_NORTE!T226="","*",SP_NORTE!T226)</f>
        <v>-</v>
      </c>
      <c r="E227" s="92" t="str">
        <f>IF(SP_NORTE!D226="","*",SP_NORTE!D226)</f>
        <v>*</v>
      </c>
      <c r="F227" s="92" t="str">
        <f>IF(SP_NORTE!H226="","*",SP_NORTE!H226)</f>
        <v>-</v>
      </c>
      <c r="G227" s="92" t="str">
        <f>IF(SP_NORTE!M226="","*",SP_NORTE!M226)</f>
        <v>-</v>
      </c>
      <c r="H227" s="131" t="str">
        <f>IF(SP_NORTE!K226="","*",SP_NORTE!K226)</f>
        <v>*</v>
      </c>
      <c r="I227" s="128" t="str">
        <f>IF(SP_NORTE!O226="","*",SP_NORTE!O226)</f>
        <v>*</v>
      </c>
      <c r="J227" s="128" t="str">
        <f>IF(SP_NORTE!P226="","*",SP_NORTE!P226)</f>
        <v>*</v>
      </c>
      <c r="K227" s="92" t="str">
        <f>IF(SP_NORTE!AK226="","*",SP_NORTE!AK226)</f>
        <v>-</v>
      </c>
      <c r="L227" s="92" t="str">
        <f>IF(SP_NORTE!AM226="","*",SP_NORTE!AM226)</f>
        <v>-</v>
      </c>
      <c r="M227" s="92">
        <f>IF(SP_NORTE!AP226="","*",SP_NORTE!AP226)</f>
        <v>0</v>
      </c>
      <c r="N227" s="92" t="str">
        <f>IF(SP_NORTE!AM226="","*",SP_NORTE!AM226)</f>
        <v>-</v>
      </c>
      <c r="O227" s="124" t="str">
        <f>IF(SP_NORTE!BH226="","*",SP_NORTE!BH226)</f>
        <v>*</v>
      </c>
      <c r="P227" s="212" t="str">
        <f>IF($A$2=1,IF(SP_NORTE!BJ226="","*",SP_NORTE!BJ226),IF(SP_NORTE!BK226="","*",SP_NORTE!BK226))</f>
        <v>*</v>
      </c>
    </row>
    <row r="228" spans="1:16" hidden="1">
      <c r="A228" s="91" t="str">
        <f>IF(SP_NORTE!B227="","*",SP_NORTE!B227)</f>
        <v>*</v>
      </c>
      <c r="B228" s="92" t="str">
        <f>IF(SP_NORTE!X227="","*",SP_NORTE!X227)</f>
        <v>*</v>
      </c>
      <c r="C228" s="92" t="str">
        <f>IF(SP_NORTE!S227="","*",SP_NORTE!S227)</f>
        <v>-</v>
      </c>
      <c r="D228" s="92" t="str">
        <f>IF(SP_NORTE!T227="","*",SP_NORTE!T227)</f>
        <v>-</v>
      </c>
      <c r="E228" s="92" t="str">
        <f>IF(SP_NORTE!D227="","*",SP_NORTE!D227)</f>
        <v>*</v>
      </c>
      <c r="F228" s="92" t="str">
        <f>IF(SP_NORTE!H227="","*",SP_NORTE!H227)</f>
        <v>-</v>
      </c>
      <c r="G228" s="92" t="str">
        <f>IF(SP_NORTE!M227="","*",SP_NORTE!M227)</f>
        <v>-</v>
      </c>
      <c r="H228" s="131" t="str">
        <f>IF(SP_NORTE!K227="","*",SP_NORTE!K227)</f>
        <v>*</v>
      </c>
      <c r="I228" s="128" t="str">
        <f>IF(SP_NORTE!O227="","*",SP_NORTE!O227)</f>
        <v>*</v>
      </c>
      <c r="J228" s="128" t="str">
        <f>IF(SP_NORTE!P227="","*",SP_NORTE!P227)</f>
        <v>*</v>
      </c>
      <c r="K228" s="92" t="str">
        <f>IF(SP_NORTE!AK227="","*",SP_NORTE!AK227)</f>
        <v>-</v>
      </c>
      <c r="L228" s="92" t="str">
        <f>IF(SP_NORTE!AM227="","*",SP_NORTE!AM227)</f>
        <v>-</v>
      </c>
      <c r="M228" s="92">
        <f>IF(SP_NORTE!AP227="","*",SP_NORTE!AP227)</f>
        <v>0</v>
      </c>
      <c r="N228" s="92" t="str">
        <f>IF(SP_NORTE!AM227="","*",SP_NORTE!AM227)</f>
        <v>-</v>
      </c>
      <c r="O228" s="124" t="str">
        <f>IF(SP_NORTE!BH227="","*",SP_NORTE!BH227)</f>
        <v>*</v>
      </c>
      <c r="P228" s="212" t="str">
        <f>IF($A$2=1,IF(SP_NORTE!BJ227="","*",SP_NORTE!BJ227),IF(SP_NORTE!BK227="","*",SP_NORTE!BK227))</f>
        <v>*</v>
      </c>
    </row>
    <row r="229" spans="1:16" hidden="1">
      <c r="A229" s="91" t="str">
        <f>IF(SP_NORTE!B228="","*",SP_NORTE!B228)</f>
        <v>*</v>
      </c>
      <c r="B229" s="92" t="str">
        <f>IF(SP_NORTE!X228="","*",SP_NORTE!X228)</f>
        <v>*</v>
      </c>
      <c r="C229" s="92" t="str">
        <f>IF(SP_NORTE!S228="","*",SP_NORTE!S228)</f>
        <v>-</v>
      </c>
      <c r="D229" s="92" t="str">
        <f>IF(SP_NORTE!T228="","*",SP_NORTE!T228)</f>
        <v>-</v>
      </c>
      <c r="E229" s="92" t="str">
        <f>IF(SP_NORTE!D228="","*",SP_NORTE!D228)</f>
        <v>*</v>
      </c>
      <c r="F229" s="92" t="str">
        <f>IF(SP_NORTE!H228="","*",SP_NORTE!H228)</f>
        <v>-</v>
      </c>
      <c r="G229" s="92" t="str">
        <f>IF(SP_NORTE!M228="","*",SP_NORTE!M228)</f>
        <v>-</v>
      </c>
      <c r="H229" s="131" t="str">
        <f>IF(SP_NORTE!K228="","*",SP_NORTE!K228)</f>
        <v>*</v>
      </c>
      <c r="I229" s="128" t="str">
        <f>IF(SP_NORTE!O228="","*",SP_NORTE!O228)</f>
        <v>*</v>
      </c>
      <c r="J229" s="128" t="str">
        <f>IF(SP_NORTE!P228="","*",SP_NORTE!P228)</f>
        <v>*</v>
      </c>
      <c r="K229" s="92" t="str">
        <f>IF(SP_NORTE!AK228="","*",SP_NORTE!AK228)</f>
        <v>-</v>
      </c>
      <c r="L229" s="92" t="str">
        <f>IF(SP_NORTE!AM228="","*",SP_NORTE!AM228)</f>
        <v>-</v>
      </c>
      <c r="M229" s="92">
        <f>IF(SP_NORTE!AP228="","*",SP_NORTE!AP228)</f>
        <v>0</v>
      </c>
      <c r="N229" s="92" t="str">
        <f>IF(SP_NORTE!AM228="","*",SP_NORTE!AM228)</f>
        <v>-</v>
      </c>
      <c r="O229" s="124" t="str">
        <f>IF(SP_NORTE!BH228="","*",SP_NORTE!BH228)</f>
        <v>*</v>
      </c>
      <c r="P229" s="212" t="str">
        <f>IF($A$2=1,IF(SP_NORTE!BJ228="","*",SP_NORTE!BJ228),IF(SP_NORTE!BK228="","*",SP_NORTE!BK228))</f>
        <v>*</v>
      </c>
    </row>
    <row r="230" spans="1:16" hidden="1">
      <c r="A230" s="91" t="str">
        <f>IF(SP_NORTE!B229="","*",SP_NORTE!B229)</f>
        <v>*</v>
      </c>
      <c r="B230" s="92" t="str">
        <f>IF(SP_NORTE!X229="","*",SP_NORTE!X229)</f>
        <v>*</v>
      </c>
      <c r="C230" s="92" t="str">
        <f>IF(SP_NORTE!S229="","*",SP_NORTE!S229)</f>
        <v>-</v>
      </c>
      <c r="D230" s="92" t="str">
        <f>IF(SP_NORTE!T229="","*",SP_NORTE!T229)</f>
        <v>-</v>
      </c>
      <c r="E230" s="92" t="str">
        <f>IF(SP_NORTE!D229="","*",SP_NORTE!D229)</f>
        <v>*</v>
      </c>
      <c r="F230" s="92" t="str">
        <f>IF(SP_NORTE!H229="","*",SP_NORTE!H229)</f>
        <v>-</v>
      </c>
      <c r="G230" s="92" t="str">
        <f>IF(SP_NORTE!M229="","*",SP_NORTE!M229)</f>
        <v>-</v>
      </c>
      <c r="H230" s="131" t="str">
        <f>IF(SP_NORTE!K229="","*",SP_NORTE!K229)</f>
        <v>*</v>
      </c>
      <c r="I230" s="128" t="str">
        <f>IF(SP_NORTE!O229="","*",SP_NORTE!O229)</f>
        <v>*</v>
      </c>
      <c r="J230" s="128" t="str">
        <f>IF(SP_NORTE!P229="","*",SP_NORTE!P229)</f>
        <v>*</v>
      </c>
      <c r="K230" s="92" t="str">
        <f>IF(SP_NORTE!AK229="","*",SP_NORTE!AK229)</f>
        <v>-</v>
      </c>
      <c r="L230" s="92" t="str">
        <f>IF(SP_NORTE!AM229="","*",SP_NORTE!AM229)</f>
        <v>-</v>
      </c>
      <c r="M230" s="92">
        <f>IF(SP_NORTE!AP229="","*",SP_NORTE!AP229)</f>
        <v>0</v>
      </c>
      <c r="N230" s="92" t="str">
        <f>IF(SP_NORTE!AM229="","*",SP_NORTE!AM229)</f>
        <v>-</v>
      </c>
      <c r="O230" s="124" t="str">
        <f>IF(SP_NORTE!BH229="","*",SP_NORTE!BH229)</f>
        <v>*</v>
      </c>
      <c r="P230" s="212" t="str">
        <f>IF($A$2=1,IF(SP_NORTE!BJ229="","*",SP_NORTE!BJ229),IF(SP_NORTE!BK229="","*",SP_NORTE!BK229))</f>
        <v>*</v>
      </c>
    </row>
    <row r="231" spans="1:16" hidden="1">
      <c r="A231" s="91" t="str">
        <f>IF(SP_NORTE!B230="","*",SP_NORTE!B230)</f>
        <v>*</v>
      </c>
      <c r="B231" s="92" t="str">
        <f>IF(SP_NORTE!X230="","*",SP_NORTE!X230)</f>
        <v>*</v>
      </c>
      <c r="C231" s="92" t="str">
        <f>IF(SP_NORTE!S230="","*",SP_NORTE!S230)</f>
        <v>-</v>
      </c>
      <c r="D231" s="92" t="str">
        <f>IF(SP_NORTE!T230="","*",SP_NORTE!T230)</f>
        <v>-</v>
      </c>
      <c r="E231" s="92" t="str">
        <f>IF(SP_NORTE!D230="","*",SP_NORTE!D230)</f>
        <v>*</v>
      </c>
      <c r="F231" s="92" t="str">
        <f>IF(SP_NORTE!H230="","*",SP_NORTE!H230)</f>
        <v>-</v>
      </c>
      <c r="G231" s="92" t="str">
        <f>IF(SP_NORTE!M230="","*",SP_NORTE!M230)</f>
        <v>-</v>
      </c>
      <c r="H231" s="131" t="str">
        <f>IF(SP_NORTE!K230="","*",SP_NORTE!K230)</f>
        <v>*</v>
      </c>
      <c r="I231" s="128" t="str">
        <f>IF(SP_NORTE!O230="","*",SP_NORTE!O230)</f>
        <v>*</v>
      </c>
      <c r="J231" s="128" t="str">
        <f>IF(SP_NORTE!P230="","*",SP_NORTE!P230)</f>
        <v>*</v>
      </c>
      <c r="K231" s="92" t="str">
        <f>IF(SP_NORTE!AK230="","*",SP_NORTE!AK230)</f>
        <v>-</v>
      </c>
      <c r="L231" s="92" t="str">
        <f>IF(SP_NORTE!AM230="","*",SP_NORTE!AM230)</f>
        <v>-</v>
      </c>
      <c r="M231" s="92">
        <f>IF(SP_NORTE!AP230="","*",SP_NORTE!AP230)</f>
        <v>0</v>
      </c>
      <c r="N231" s="92" t="str">
        <f>IF(SP_NORTE!AM230="","*",SP_NORTE!AM230)</f>
        <v>-</v>
      </c>
      <c r="O231" s="124" t="str">
        <f>IF(SP_NORTE!BH230="","*",SP_NORTE!BH230)</f>
        <v>*</v>
      </c>
      <c r="P231" s="212" t="str">
        <f>IF($A$2=1,IF(SP_NORTE!BJ230="","*",SP_NORTE!BJ230),IF(SP_NORTE!BK230="","*",SP_NORTE!BK230))</f>
        <v>*</v>
      </c>
    </row>
    <row r="232" spans="1:16" hidden="1">
      <c r="A232" s="91" t="str">
        <f>IF(SP_NORTE!B231="","*",SP_NORTE!B231)</f>
        <v>*</v>
      </c>
      <c r="B232" s="92" t="str">
        <f>IF(SP_NORTE!X231="","*",SP_NORTE!X231)</f>
        <v>*</v>
      </c>
      <c r="C232" s="92" t="str">
        <f>IF(SP_NORTE!S231="","*",SP_NORTE!S231)</f>
        <v>-</v>
      </c>
      <c r="D232" s="92" t="str">
        <f>IF(SP_NORTE!T231="","*",SP_NORTE!T231)</f>
        <v>-</v>
      </c>
      <c r="E232" s="92" t="str">
        <f>IF(SP_NORTE!D231="","*",SP_NORTE!D231)</f>
        <v>*</v>
      </c>
      <c r="F232" s="92" t="str">
        <f>IF(SP_NORTE!H231="","*",SP_NORTE!H231)</f>
        <v>-</v>
      </c>
      <c r="G232" s="92" t="str">
        <f>IF(SP_NORTE!M231="","*",SP_NORTE!M231)</f>
        <v>-</v>
      </c>
      <c r="H232" s="131" t="str">
        <f>IF(SP_NORTE!K231="","*",SP_NORTE!K231)</f>
        <v>*</v>
      </c>
      <c r="I232" s="128" t="str">
        <f>IF(SP_NORTE!O231="","*",SP_NORTE!O231)</f>
        <v>*</v>
      </c>
      <c r="J232" s="128" t="str">
        <f>IF(SP_NORTE!P231="","*",SP_NORTE!P231)</f>
        <v>*</v>
      </c>
      <c r="K232" s="92" t="str">
        <f>IF(SP_NORTE!AK231="","*",SP_NORTE!AK231)</f>
        <v>-</v>
      </c>
      <c r="L232" s="92" t="str">
        <f>IF(SP_NORTE!AM231="","*",SP_NORTE!AM231)</f>
        <v>-</v>
      </c>
      <c r="M232" s="92">
        <f>IF(SP_NORTE!AP231="","*",SP_NORTE!AP231)</f>
        <v>0</v>
      </c>
      <c r="N232" s="92" t="str">
        <f>IF(SP_NORTE!AM231="","*",SP_NORTE!AM231)</f>
        <v>-</v>
      </c>
      <c r="O232" s="124" t="str">
        <f>IF(SP_NORTE!BH231="","*",SP_NORTE!BH231)</f>
        <v>*</v>
      </c>
      <c r="P232" s="212" t="str">
        <f>IF($A$2=1,IF(SP_NORTE!BJ231="","*",SP_NORTE!BJ231),IF(SP_NORTE!BK231="","*",SP_NORTE!BK231))</f>
        <v>*</v>
      </c>
    </row>
    <row r="233" spans="1:16" hidden="1">
      <c r="A233" s="91" t="str">
        <f>IF(SP_NORTE!B232="","*",SP_NORTE!B232)</f>
        <v>*</v>
      </c>
      <c r="B233" s="92" t="str">
        <f>IF(SP_NORTE!X232="","*",SP_NORTE!X232)</f>
        <v>*</v>
      </c>
      <c r="C233" s="92" t="str">
        <f>IF(SP_NORTE!S232="","*",SP_NORTE!S232)</f>
        <v>-</v>
      </c>
      <c r="D233" s="92" t="str">
        <f>IF(SP_NORTE!T232="","*",SP_NORTE!T232)</f>
        <v>-</v>
      </c>
      <c r="E233" s="92" t="str">
        <f>IF(SP_NORTE!D232="","*",SP_NORTE!D232)</f>
        <v>*</v>
      </c>
      <c r="F233" s="92" t="str">
        <f>IF(SP_NORTE!H232="","*",SP_NORTE!H232)</f>
        <v>-</v>
      </c>
      <c r="G233" s="92" t="str">
        <f>IF(SP_NORTE!M232="","*",SP_NORTE!M232)</f>
        <v>-</v>
      </c>
      <c r="H233" s="131" t="str">
        <f>IF(SP_NORTE!K232="","*",SP_NORTE!K232)</f>
        <v>*</v>
      </c>
      <c r="I233" s="128" t="str">
        <f>IF(SP_NORTE!O232="","*",SP_NORTE!O232)</f>
        <v>*</v>
      </c>
      <c r="J233" s="128" t="str">
        <f>IF(SP_NORTE!P232="","*",SP_NORTE!P232)</f>
        <v>*</v>
      </c>
      <c r="K233" s="92" t="str">
        <f>IF(SP_NORTE!AK232="","*",SP_NORTE!AK232)</f>
        <v>-</v>
      </c>
      <c r="L233" s="92" t="str">
        <f>IF(SP_NORTE!AM232="","*",SP_NORTE!AM232)</f>
        <v>-</v>
      </c>
      <c r="M233" s="92">
        <f>IF(SP_NORTE!AP232="","*",SP_NORTE!AP232)</f>
        <v>0</v>
      </c>
      <c r="N233" s="92" t="str">
        <f>IF(SP_NORTE!AM232="","*",SP_NORTE!AM232)</f>
        <v>-</v>
      </c>
      <c r="O233" s="124" t="str">
        <f>IF(SP_NORTE!BH232="","*",SP_NORTE!BH232)</f>
        <v>*</v>
      </c>
      <c r="P233" s="212" t="str">
        <f>IF($A$2=1,IF(SP_NORTE!BJ232="","*",SP_NORTE!BJ232),IF(SP_NORTE!BK232="","*",SP_NORTE!BK232))</f>
        <v>*</v>
      </c>
    </row>
    <row r="234" spans="1:16" hidden="1">
      <c r="A234" s="91" t="str">
        <f>IF(SP_NORTE!B233="","*",SP_NORTE!B233)</f>
        <v>*</v>
      </c>
      <c r="B234" s="92" t="str">
        <f>IF(SP_NORTE!X233="","*",SP_NORTE!X233)</f>
        <v>*</v>
      </c>
      <c r="C234" s="92" t="str">
        <f>IF(SP_NORTE!S233="","*",SP_NORTE!S233)</f>
        <v>-</v>
      </c>
      <c r="D234" s="92" t="str">
        <f>IF(SP_NORTE!T233="","*",SP_NORTE!T233)</f>
        <v>-</v>
      </c>
      <c r="E234" s="92" t="str">
        <f>IF(SP_NORTE!D233="","*",SP_NORTE!D233)</f>
        <v>*</v>
      </c>
      <c r="F234" s="92" t="str">
        <f>IF(SP_NORTE!H233="","*",SP_NORTE!H233)</f>
        <v>-</v>
      </c>
      <c r="G234" s="92" t="str">
        <f>IF(SP_NORTE!M233="","*",SP_NORTE!M233)</f>
        <v>-</v>
      </c>
      <c r="H234" s="131" t="str">
        <f>IF(SP_NORTE!K233="","*",SP_NORTE!K233)</f>
        <v>*</v>
      </c>
      <c r="I234" s="128" t="str">
        <f>IF(SP_NORTE!O233="","*",SP_NORTE!O233)</f>
        <v>*</v>
      </c>
      <c r="J234" s="128" t="str">
        <f>IF(SP_NORTE!P233="","*",SP_NORTE!P233)</f>
        <v>*</v>
      </c>
      <c r="K234" s="92" t="str">
        <f>IF(SP_NORTE!AK233="","*",SP_NORTE!AK233)</f>
        <v>-</v>
      </c>
      <c r="L234" s="92" t="str">
        <f>IF(SP_NORTE!AM233="","*",SP_NORTE!AM233)</f>
        <v>-</v>
      </c>
      <c r="M234" s="92">
        <f>IF(SP_NORTE!AP233="","*",SP_NORTE!AP233)</f>
        <v>0</v>
      </c>
      <c r="N234" s="92" t="str">
        <f>IF(SP_NORTE!AM233="","*",SP_NORTE!AM233)</f>
        <v>-</v>
      </c>
      <c r="O234" s="124" t="str">
        <f>IF(SP_NORTE!BH233="","*",SP_NORTE!BH233)</f>
        <v>*</v>
      </c>
      <c r="P234" s="212" t="str">
        <f>IF($A$2=1,IF(SP_NORTE!BJ233="","*",SP_NORTE!BJ233),IF(SP_NORTE!BK233="","*",SP_NORTE!BK233))</f>
        <v>*</v>
      </c>
    </row>
    <row r="235" spans="1:16" hidden="1">
      <c r="A235" s="91" t="str">
        <f>IF(SP_NORTE!B234="","*",SP_NORTE!B234)</f>
        <v>*</v>
      </c>
      <c r="B235" s="92" t="str">
        <f>IF(SP_NORTE!X234="","*",SP_NORTE!X234)</f>
        <v>*</v>
      </c>
      <c r="C235" s="92" t="str">
        <f>IF(SP_NORTE!S234="","*",SP_NORTE!S234)</f>
        <v>-</v>
      </c>
      <c r="D235" s="92" t="str">
        <f>IF(SP_NORTE!T234="","*",SP_NORTE!T234)</f>
        <v>-</v>
      </c>
      <c r="E235" s="92" t="str">
        <f>IF(SP_NORTE!D234="","*",SP_NORTE!D234)</f>
        <v>*</v>
      </c>
      <c r="F235" s="92" t="str">
        <f>IF(SP_NORTE!H234="","*",SP_NORTE!H234)</f>
        <v>-</v>
      </c>
      <c r="G235" s="92" t="str">
        <f>IF(SP_NORTE!M234="","*",SP_NORTE!M234)</f>
        <v>-</v>
      </c>
      <c r="H235" s="131" t="str">
        <f>IF(SP_NORTE!K234="","*",SP_NORTE!K234)</f>
        <v>*</v>
      </c>
      <c r="I235" s="128" t="str">
        <f>IF(SP_NORTE!O234="","*",SP_NORTE!O234)</f>
        <v>*</v>
      </c>
      <c r="J235" s="128" t="str">
        <f>IF(SP_NORTE!P234="","*",SP_NORTE!P234)</f>
        <v>*</v>
      </c>
      <c r="K235" s="92" t="str">
        <f>IF(SP_NORTE!AK234="","*",SP_NORTE!AK234)</f>
        <v>-</v>
      </c>
      <c r="L235" s="92" t="str">
        <f>IF(SP_NORTE!AM234="","*",SP_NORTE!AM234)</f>
        <v>-</v>
      </c>
      <c r="M235" s="92">
        <f>IF(SP_NORTE!AP234="","*",SP_NORTE!AP234)</f>
        <v>0</v>
      </c>
      <c r="N235" s="92" t="str">
        <f>IF(SP_NORTE!AM234="","*",SP_NORTE!AM234)</f>
        <v>-</v>
      </c>
      <c r="O235" s="124" t="str">
        <f>IF(SP_NORTE!BH234="","*",SP_NORTE!BH234)</f>
        <v>*</v>
      </c>
      <c r="P235" s="212" t="str">
        <f>IF($A$2=1,IF(SP_NORTE!BJ234="","*",SP_NORTE!BJ234),IF(SP_NORTE!BK234="","*",SP_NORTE!BK234))</f>
        <v>*</v>
      </c>
    </row>
    <row r="236" spans="1:16" hidden="1">
      <c r="A236" s="91" t="str">
        <f>IF(SP_NORTE!B235="","*",SP_NORTE!B235)</f>
        <v>*</v>
      </c>
      <c r="B236" s="92" t="str">
        <f>IF(SP_NORTE!X235="","*",SP_NORTE!X235)</f>
        <v>*</v>
      </c>
      <c r="C236" s="92" t="str">
        <f>IF(SP_NORTE!S235="","*",SP_NORTE!S235)</f>
        <v>-</v>
      </c>
      <c r="D236" s="92" t="str">
        <f>IF(SP_NORTE!T235="","*",SP_NORTE!T235)</f>
        <v>-</v>
      </c>
      <c r="E236" s="92" t="str">
        <f>IF(SP_NORTE!D235="","*",SP_NORTE!D235)</f>
        <v>*</v>
      </c>
      <c r="F236" s="92" t="str">
        <f>IF(SP_NORTE!H235="","*",SP_NORTE!H235)</f>
        <v>-</v>
      </c>
      <c r="G236" s="92" t="str">
        <f>IF(SP_NORTE!M235="","*",SP_NORTE!M235)</f>
        <v>-</v>
      </c>
      <c r="H236" s="131" t="str">
        <f>IF(SP_NORTE!K235="","*",SP_NORTE!K235)</f>
        <v>*</v>
      </c>
      <c r="I236" s="128" t="str">
        <f>IF(SP_NORTE!O235="","*",SP_NORTE!O235)</f>
        <v>*</v>
      </c>
      <c r="J236" s="128" t="str">
        <f>IF(SP_NORTE!P235="","*",SP_NORTE!P235)</f>
        <v>*</v>
      </c>
      <c r="K236" s="92" t="str">
        <f>IF(SP_NORTE!AK235="","*",SP_NORTE!AK235)</f>
        <v>-</v>
      </c>
      <c r="L236" s="92" t="str">
        <f>IF(SP_NORTE!AM235="","*",SP_NORTE!AM235)</f>
        <v>-</v>
      </c>
      <c r="M236" s="92">
        <f>IF(SP_NORTE!AP235="","*",SP_NORTE!AP235)</f>
        <v>0</v>
      </c>
      <c r="N236" s="92" t="str">
        <f>IF(SP_NORTE!AM235="","*",SP_NORTE!AM235)</f>
        <v>-</v>
      </c>
      <c r="O236" s="124" t="str">
        <f>IF(SP_NORTE!BH235="","*",SP_NORTE!BH235)</f>
        <v>*</v>
      </c>
      <c r="P236" s="212" t="str">
        <f>IF($A$2=1,IF(SP_NORTE!BJ235="","*",SP_NORTE!BJ235),IF(SP_NORTE!BK235="","*",SP_NORTE!BK235))</f>
        <v>*</v>
      </c>
    </row>
    <row r="237" spans="1:16" hidden="1">
      <c r="A237" s="91" t="str">
        <f>IF(SP_NORTE!B236="","*",SP_NORTE!B236)</f>
        <v>*</v>
      </c>
      <c r="B237" s="92" t="str">
        <f>IF(SP_NORTE!X236="","*",SP_NORTE!X236)</f>
        <v>*</v>
      </c>
      <c r="C237" s="92" t="str">
        <f>IF(SP_NORTE!S236="","*",SP_NORTE!S236)</f>
        <v>-</v>
      </c>
      <c r="D237" s="92" t="str">
        <f>IF(SP_NORTE!T236="","*",SP_NORTE!T236)</f>
        <v>-</v>
      </c>
      <c r="E237" s="92" t="str">
        <f>IF(SP_NORTE!D236="","*",SP_NORTE!D236)</f>
        <v>*</v>
      </c>
      <c r="F237" s="92" t="str">
        <f>IF(SP_NORTE!H236="","*",SP_NORTE!H236)</f>
        <v>-</v>
      </c>
      <c r="G237" s="92" t="str">
        <f>IF(SP_NORTE!M236="","*",SP_NORTE!M236)</f>
        <v>-</v>
      </c>
      <c r="H237" s="131" t="str">
        <f>IF(SP_NORTE!K236="","*",SP_NORTE!K236)</f>
        <v>*</v>
      </c>
      <c r="I237" s="128" t="str">
        <f>IF(SP_NORTE!O236="","*",SP_NORTE!O236)</f>
        <v>*</v>
      </c>
      <c r="J237" s="128" t="str">
        <f>IF(SP_NORTE!P236="","*",SP_NORTE!P236)</f>
        <v>*</v>
      </c>
      <c r="K237" s="92" t="str">
        <f>IF(SP_NORTE!AK236="","*",SP_NORTE!AK236)</f>
        <v>-</v>
      </c>
      <c r="L237" s="92" t="str">
        <f>IF(SP_NORTE!AM236="","*",SP_NORTE!AM236)</f>
        <v>-</v>
      </c>
      <c r="M237" s="92">
        <f>IF(SP_NORTE!AP236="","*",SP_NORTE!AP236)</f>
        <v>0</v>
      </c>
      <c r="N237" s="92" t="str">
        <f>IF(SP_NORTE!AM236="","*",SP_NORTE!AM236)</f>
        <v>-</v>
      </c>
      <c r="O237" s="124" t="str">
        <f>IF(SP_NORTE!BH236="","*",SP_NORTE!BH236)</f>
        <v>*</v>
      </c>
      <c r="P237" s="212" t="str">
        <f>IF($A$2=1,IF(SP_NORTE!BJ236="","*",SP_NORTE!BJ236),IF(SP_NORTE!BK236="","*",SP_NORTE!BK236))</f>
        <v>*</v>
      </c>
    </row>
    <row r="238" spans="1:16" hidden="1">
      <c r="A238" s="91" t="str">
        <f>IF(SP_NORTE!B237="","*",SP_NORTE!B237)</f>
        <v>*</v>
      </c>
      <c r="B238" s="92" t="str">
        <f>IF(SP_NORTE!X237="","*",SP_NORTE!X237)</f>
        <v>*</v>
      </c>
      <c r="C238" s="92" t="str">
        <f>IF(SP_NORTE!S237="","*",SP_NORTE!S237)</f>
        <v>-</v>
      </c>
      <c r="D238" s="92" t="str">
        <f>IF(SP_NORTE!T237="","*",SP_NORTE!T237)</f>
        <v>-</v>
      </c>
      <c r="E238" s="92" t="str">
        <f>IF(SP_NORTE!D237="","*",SP_NORTE!D237)</f>
        <v>*</v>
      </c>
      <c r="F238" s="92" t="str">
        <f>IF(SP_NORTE!H237="","*",SP_NORTE!H237)</f>
        <v>-</v>
      </c>
      <c r="G238" s="92" t="str">
        <f>IF(SP_NORTE!M237="","*",SP_NORTE!M237)</f>
        <v>-</v>
      </c>
      <c r="H238" s="131" t="str">
        <f>IF(SP_NORTE!K237="","*",SP_NORTE!K237)</f>
        <v>*</v>
      </c>
      <c r="I238" s="128" t="str">
        <f>IF(SP_NORTE!O237="","*",SP_NORTE!O237)</f>
        <v>*</v>
      </c>
      <c r="J238" s="128" t="str">
        <f>IF(SP_NORTE!P237="","*",SP_NORTE!P237)</f>
        <v>*</v>
      </c>
      <c r="K238" s="92" t="str">
        <f>IF(SP_NORTE!AK237="","*",SP_NORTE!AK237)</f>
        <v>-</v>
      </c>
      <c r="L238" s="92" t="str">
        <f>IF(SP_NORTE!AM237="","*",SP_NORTE!AM237)</f>
        <v>-</v>
      </c>
      <c r="M238" s="92">
        <f>IF(SP_NORTE!AP237="","*",SP_NORTE!AP237)</f>
        <v>0</v>
      </c>
      <c r="N238" s="92" t="str">
        <f>IF(SP_NORTE!AM237="","*",SP_NORTE!AM237)</f>
        <v>-</v>
      </c>
      <c r="O238" s="124" t="str">
        <f>IF(SP_NORTE!BH237="","*",SP_NORTE!BH237)</f>
        <v>*</v>
      </c>
      <c r="P238" s="212" t="str">
        <f>IF($A$2=1,IF(SP_NORTE!BJ237="","*",SP_NORTE!BJ237),IF(SP_NORTE!BK237="","*",SP_NORTE!BK237))</f>
        <v>*</v>
      </c>
    </row>
    <row r="239" spans="1:16" hidden="1">
      <c r="A239" s="91" t="str">
        <f>IF(SP_NORTE!B238="","*",SP_NORTE!B238)</f>
        <v>*</v>
      </c>
      <c r="B239" s="92" t="str">
        <f>IF(SP_NORTE!X238="","*",SP_NORTE!X238)</f>
        <v>*</v>
      </c>
      <c r="C239" s="92" t="str">
        <f>IF(SP_NORTE!S238="","*",SP_NORTE!S238)</f>
        <v>-</v>
      </c>
      <c r="D239" s="92" t="str">
        <f>IF(SP_NORTE!T238="","*",SP_NORTE!T238)</f>
        <v>-</v>
      </c>
      <c r="E239" s="92" t="str">
        <f>IF(SP_NORTE!D238="","*",SP_NORTE!D238)</f>
        <v>*</v>
      </c>
      <c r="F239" s="92" t="str">
        <f>IF(SP_NORTE!H238="","*",SP_NORTE!H238)</f>
        <v>-</v>
      </c>
      <c r="G239" s="92" t="str">
        <f>IF(SP_NORTE!M238="","*",SP_NORTE!M238)</f>
        <v>-</v>
      </c>
      <c r="H239" s="131" t="str">
        <f>IF(SP_NORTE!K238="","*",SP_NORTE!K238)</f>
        <v>*</v>
      </c>
      <c r="I239" s="128" t="str">
        <f>IF(SP_NORTE!O238="","*",SP_NORTE!O238)</f>
        <v>*</v>
      </c>
      <c r="J239" s="128" t="str">
        <f>IF(SP_NORTE!P238="","*",SP_NORTE!P238)</f>
        <v>*</v>
      </c>
      <c r="K239" s="92" t="str">
        <f>IF(SP_NORTE!AK238="","*",SP_NORTE!AK238)</f>
        <v>-</v>
      </c>
      <c r="L239" s="92" t="str">
        <f>IF(SP_NORTE!AM238="","*",SP_NORTE!AM238)</f>
        <v>-</v>
      </c>
      <c r="M239" s="92">
        <f>IF(SP_NORTE!AP238="","*",SP_NORTE!AP238)</f>
        <v>0</v>
      </c>
      <c r="N239" s="92" t="str">
        <f>IF(SP_NORTE!AM238="","*",SP_NORTE!AM238)</f>
        <v>-</v>
      </c>
      <c r="O239" s="124" t="str">
        <f>IF(SP_NORTE!BH238="","*",SP_NORTE!BH238)</f>
        <v>*</v>
      </c>
      <c r="P239" s="212" t="str">
        <f>IF($A$2=1,IF(SP_NORTE!BJ238="","*",SP_NORTE!BJ238),IF(SP_NORTE!BK238="","*",SP_NORTE!BK238))</f>
        <v>*</v>
      </c>
    </row>
    <row r="240" spans="1:16" hidden="1">
      <c r="A240" s="91" t="str">
        <f>IF(SP_NORTE!B239="","*",SP_NORTE!B239)</f>
        <v>*</v>
      </c>
      <c r="B240" s="92" t="str">
        <f>IF(SP_NORTE!X239="","*",SP_NORTE!X239)</f>
        <v>*</v>
      </c>
      <c r="C240" s="92" t="str">
        <f>IF(SP_NORTE!S239="","*",SP_NORTE!S239)</f>
        <v>-</v>
      </c>
      <c r="D240" s="92" t="str">
        <f>IF(SP_NORTE!T239="","*",SP_NORTE!T239)</f>
        <v>-</v>
      </c>
      <c r="E240" s="92" t="str">
        <f>IF(SP_NORTE!D239="","*",SP_NORTE!D239)</f>
        <v>*</v>
      </c>
      <c r="F240" s="92" t="str">
        <f>IF(SP_NORTE!H239="","*",SP_NORTE!H239)</f>
        <v>-</v>
      </c>
      <c r="G240" s="92" t="str">
        <f>IF(SP_NORTE!M239="","*",SP_NORTE!M239)</f>
        <v>-</v>
      </c>
      <c r="H240" s="131" t="str">
        <f>IF(SP_NORTE!K239="","*",SP_NORTE!K239)</f>
        <v>*</v>
      </c>
      <c r="I240" s="128" t="str">
        <f>IF(SP_NORTE!O239="","*",SP_NORTE!O239)</f>
        <v>*</v>
      </c>
      <c r="J240" s="128" t="str">
        <f>IF(SP_NORTE!P239="","*",SP_NORTE!P239)</f>
        <v>*</v>
      </c>
      <c r="K240" s="92" t="str">
        <f>IF(SP_NORTE!AK239="","*",SP_NORTE!AK239)</f>
        <v>-</v>
      </c>
      <c r="L240" s="92" t="str">
        <f>IF(SP_NORTE!AM239="","*",SP_NORTE!AM239)</f>
        <v>-</v>
      </c>
      <c r="M240" s="92">
        <f>IF(SP_NORTE!AP239="","*",SP_NORTE!AP239)</f>
        <v>0</v>
      </c>
      <c r="N240" s="92" t="str">
        <f>IF(SP_NORTE!AM239="","*",SP_NORTE!AM239)</f>
        <v>-</v>
      </c>
      <c r="O240" s="124" t="str">
        <f>IF(SP_NORTE!BH239="","*",SP_NORTE!BH239)</f>
        <v>*</v>
      </c>
      <c r="P240" s="212" t="str">
        <f>IF($A$2=1,IF(SP_NORTE!BJ239="","*",SP_NORTE!BJ239),IF(SP_NORTE!BK239="","*",SP_NORTE!BK239))</f>
        <v>*</v>
      </c>
    </row>
    <row r="241" spans="1:16" hidden="1">
      <c r="A241" s="91" t="str">
        <f>IF(SP_NORTE!B240="","*",SP_NORTE!B240)</f>
        <v>*</v>
      </c>
      <c r="B241" s="92" t="str">
        <f>IF(SP_NORTE!X240="","*",SP_NORTE!X240)</f>
        <v>*</v>
      </c>
      <c r="C241" s="92" t="str">
        <f>IF(SP_NORTE!S240="","*",SP_NORTE!S240)</f>
        <v>-</v>
      </c>
      <c r="D241" s="92" t="str">
        <f>IF(SP_NORTE!T240="","*",SP_NORTE!T240)</f>
        <v>-</v>
      </c>
      <c r="E241" s="92" t="str">
        <f>IF(SP_NORTE!D240="","*",SP_NORTE!D240)</f>
        <v>*</v>
      </c>
      <c r="F241" s="92" t="str">
        <f>IF(SP_NORTE!H240="","*",SP_NORTE!H240)</f>
        <v>-</v>
      </c>
      <c r="G241" s="92" t="str">
        <f>IF(SP_NORTE!M240="","*",SP_NORTE!M240)</f>
        <v>-</v>
      </c>
      <c r="H241" s="131" t="str">
        <f>IF(SP_NORTE!K240="","*",SP_NORTE!K240)</f>
        <v>*</v>
      </c>
      <c r="I241" s="128" t="str">
        <f>IF(SP_NORTE!O240="","*",SP_NORTE!O240)</f>
        <v>*</v>
      </c>
      <c r="J241" s="128" t="str">
        <f>IF(SP_NORTE!P240="","*",SP_NORTE!P240)</f>
        <v>*</v>
      </c>
      <c r="K241" s="92" t="str">
        <f>IF(SP_NORTE!AK240="","*",SP_NORTE!AK240)</f>
        <v>-</v>
      </c>
      <c r="L241" s="92" t="str">
        <f>IF(SP_NORTE!AM240="","*",SP_NORTE!AM240)</f>
        <v>-</v>
      </c>
      <c r="M241" s="92">
        <f>IF(SP_NORTE!AP240="","*",SP_NORTE!AP240)</f>
        <v>0</v>
      </c>
      <c r="N241" s="92" t="str">
        <f>IF(SP_NORTE!AM240="","*",SP_NORTE!AM240)</f>
        <v>-</v>
      </c>
      <c r="O241" s="124" t="str">
        <f>IF(SP_NORTE!BH240="","*",SP_NORTE!BH240)</f>
        <v>*</v>
      </c>
      <c r="P241" s="212" t="str">
        <f>IF($A$2=1,IF(SP_NORTE!BJ240="","*",SP_NORTE!BJ240),IF(SP_NORTE!BK240="","*",SP_NORTE!BK240))</f>
        <v>*</v>
      </c>
    </row>
    <row r="242" spans="1:16" hidden="1">
      <c r="A242" s="91" t="str">
        <f>IF(SP_NORTE!B241="","*",SP_NORTE!B241)</f>
        <v>*</v>
      </c>
      <c r="B242" s="92" t="str">
        <f>IF(SP_NORTE!X241="","*",SP_NORTE!X241)</f>
        <v>*</v>
      </c>
      <c r="C242" s="92" t="str">
        <f>IF(SP_NORTE!S241="","*",SP_NORTE!S241)</f>
        <v>-</v>
      </c>
      <c r="D242" s="92" t="str">
        <f>IF(SP_NORTE!T241="","*",SP_NORTE!T241)</f>
        <v>-</v>
      </c>
      <c r="E242" s="92" t="str">
        <f>IF(SP_NORTE!D241="","*",SP_NORTE!D241)</f>
        <v>*</v>
      </c>
      <c r="F242" s="92" t="str">
        <f>IF(SP_NORTE!H241="","*",SP_NORTE!H241)</f>
        <v>-</v>
      </c>
      <c r="G242" s="92" t="str">
        <f>IF(SP_NORTE!M241="","*",SP_NORTE!M241)</f>
        <v>-</v>
      </c>
      <c r="H242" s="131" t="str">
        <f>IF(SP_NORTE!K241="","*",SP_NORTE!K241)</f>
        <v>*</v>
      </c>
      <c r="I242" s="128" t="str">
        <f>IF(SP_NORTE!O241="","*",SP_NORTE!O241)</f>
        <v>*</v>
      </c>
      <c r="J242" s="128" t="str">
        <f>IF(SP_NORTE!P241="","*",SP_NORTE!P241)</f>
        <v>*</v>
      </c>
      <c r="K242" s="92" t="str">
        <f>IF(SP_NORTE!AK241="","*",SP_NORTE!AK241)</f>
        <v>-</v>
      </c>
      <c r="L242" s="92" t="str">
        <f>IF(SP_NORTE!AM241="","*",SP_NORTE!AM241)</f>
        <v>-</v>
      </c>
      <c r="M242" s="92">
        <f>IF(SP_NORTE!AP241="","*",SP_NORTE!AP241)</f>
        <v>0</v>
      </c>
      <c r="N242" s="92" t="str">
        <f>IF(SP_NORTE!AM241="","*",SP_NORTE!AM241)</f>
        <v>-</v>
      </c>
      <c r="O242" s="124" t="str">
        <f>IF(SP_NORTE!BH241="","*",SP_NORTE!BH241)</f>
        <v>*</v>
      </c>
      <c r="P242" s="212" t="str">
        <f>IF($A$2=1,IF(SP_NORTE!BJ241="","*",SP_NORTE!BJ241),IF(SP_NORTE!BK241="","*",SP_NORTE!BK241))</f>
        <v>*</v>
      </c>
    </row>
    <row r="243" spans="1:16" hidden="1">
      <c r="A243" s="91" t="str">
        <f>IF(SP_NORTE!B242="","*",SP_NORTE!B242)</f>
        <v>*</v>
      </c>
      <c r="B243" s="92" t="str">
        <f>IF(SP_NORTE!X242="","*",SP_NORTE!X242)</f>
        <v>*</v>
      </c>
      <c r="C243" s="92" t="str">
        <f>IF(SP_NORTE!S242="","*",SP_NORTE!S242)</f>
        <v>-</v>
      </c>
      <c r="D243" s="92" t="str">
        <f>IF(SP_NORTE!T242="","*",SP_NORTE!T242)</f>
        <v>-</v>
      </c>
      <c r="E243" s="92" t="str">
        <f>IF(SP_NORTE!D242="","*",SP_NORTE!D242)</f>
        <v>*</v>
      </c>
      <c r="F243" s="92" t="str">
        <f>IF(SP_NORTE!H242="","*",SP_NORTE!H242)</f>
        <v>-</v>
      </c>
      <c r="G243" s="92" t="str">
        <f>IF(SP_NORTE!M242="","*",SP_NORTE!M242)</f>
        <v>-</v>
      </c>
      <c r="H243" s="131" t="str">
        <f>IF(SP_NORTE!K242="","*",SP_NORTE!K242)</f>
        <v>*</v>
      </c>
      <c r="I243" s="128" t="str">
        <f>IF(SP_NORTE!O242="","*",SP_NORTE!O242)</f>
        <v>*</v>
      </c>
      <c r="J243" s="128" t="str">
        <f>IF(SP_NORTE!P242="","*",SP_NORTE!P242)</f>
        <v>*</v>
      </c>
      <c r="K243" s="92" t="str">
        <f>IF(SP_NORTE!AK242="","*",SP_NORTE!AK242)</f>
        <v>-</v>
      </c>
      <c r="L243" s="92" t="str">
        <f>IF(SP_NORTE!AM242="","*",SP_NORTE!AM242)</f>
        <v>-</v>
      </c>
      <c r="M243" s="92">
        <f>IF(SP_NORTE!AP242="","*",SP_NORTE!AP242)</f>
        <v>0</v>
      </c>
      <c r="N243" s="92" t="str">
        <f>IF(SP_NORTE!AM242="","*",SP_NORTE!AM242)</f>
        <v>-</v>
      </c>
      <c r="O243" s="124" t="str">
        <f>IF(SP_NORTE!BH242="","*",SP_NORTE!BH242)</f>
        <v>*</v>
      </c>
      <c r="P243" s="212" t="str">
        <f>IF($A$2=1,IF(SP_NORTE!BJ242="","*",SP_NORTE!BJ242),IF(SP_NORTE!BK242="","*",SP_NORTE!BK242))</f>
        <v>*</v>
      </c>
    </row>
    <row r="244" spans="1:16" hidden="1">
      <c r="A244" s="91" t="str">
        <f>IF(SP_NORTE!B243="","*",SP_NORTE!B243)</f>
        <v>*</v>
      </c>
      <c r="B244" s="92" t="str">
        <f>IF(SP_NORTE!X243="","*",SP_NORTE!X243)</f>
        <v>*</v>
      </c>
      <c r="C244" s="92" t="str">
        <f>IF(SP_NORTE!S243="","*",SP_NORTE!S243)</f>
        <v>-</v>
      </c>
      <c r="D244" s="92" t="str">
        <f>IF(SP_NORTE!T243="","*",SP_NORTE!T243)</f>
        <v>-</v>
      </c>
      <c r="E244" s="92" t="str">
        <f>IF(SP_NORTE!D243="","*",SP_NORTE!D243)</f>
        <v>*</v>
      </c>
      <c r="F244" s="92" t="str">
        <f>IF(SP_NORTE!H243="","*",SP_NORTE!H243)</f>
        <v>-</v>
      </c>
      <c r="G244" s="92" t="str">
        <f>IF(SP_NORTE!M243="","*",SP_NORTE!M243)</f>
        <v>-</v>
      </c>
      <c r="H244" s="131" t="str">
        <f>IF(SP_NORTE!K243="","*",SP_NORTE!K243)</f>
        <v>*</v>
      </c>
      <c r="I244" s="128" t="str">
        <f>IF(SP_NORTE!O243="","*",SP_NORTE!O243)</f>
        <v>*</v>
      </c>
      <c r="J244" s="128" t="str">
        <f>IF(SP_NORTE!P243="","*",SP_NORTE!P243)</f>
        <v>*</v>
      </c>
      <c r="K244" s="92" t="str">
        <f>IF(SP_NORTE!AK243="","*",SP_NORTE!AK243)</f>
        <v>-</v>
      </c>
      <c r="L244" s="92" t="str">
        <f>IF(SP_NORTE!AM243="","*",SP_NORTE!AM243)</f>
        <v>-</v>
      </c>
      <c r="M244" s="92">
        <f>IF(SP_NORTE!AP243="","*",SP_NORTE!AP243)</f>
        <v>0</v>
      </c>
      <c r="N244" s="92" t="str">
        <f>IF(SP_NORTE!AM243="","*",SP_NORTE!AM243)</f>
        <v>-</v>
      </c>
      <c r="O244" s="124" t="str">
        <f>IF(SP_NORTE!BH243="","*",SP_NORTE!BH243)</f>
        <v>*</v>
      </c>
      <c r="P244" s="212" t="str">
        <f>IF($A$2=1,IF(SP_NORTE!BJ243="","*",SP_NORTE!BJ243),IF(SP_NORTE!BK243="","*",SP_NORTE!BK243))</f>
        <v>*</v>
      </c>
    </row>
    <row r="245" spans="1:16" hidden="1">
      <c r="A245" s="91" t="str">
        <f>IF(SP_NORTE!B244="","*",SP_NORTE!B244)</f>
        <v>*</v>
      </c>
      <c r="B245" s="92" t="str">
        <f>IF(SP_NORTE!X244="","*",SP_NORTE!X244)</f>
        <v>*</v>
      </c>
      <c r="C245" s="92" t="str">
        <f>IF(SP_NORTE!S244="","*",SP_NORTE!S244)</f>
        <v>-</v>
      </c>
      <c r="D245" s="92" t="str">
        <f>IF(SP_NORTE!T244="","*",SP_NORTE!T244)</f>
        <v>-</v>
      </c>
      <c r="E245" s="92" t="str">
        <f>IF(SP_NORTE!D244="","*",SP_NORTE!D244)</f>
        <v>*</v>
      </c>
      <c r="F245" s="92" t="str">
        <f>IF(SP_NORTE!H244="","*",SP_NORTE!H244)</f>
        <v>-</v>
      </c>
      <c r="G245" s="92" t="str">
        <f>IF(SP_NORTE!M244="","*",SP_NORTE!M244)</f>
        <v>-</v>
      </c>
      <c r="H245" s="131" t="str">
        <f>IF(SP_NORTE!K244="","*",SP_NORTE!K244)</f>
        <v>*</v>
      </c>
      <c r="I245" s="128" t="str">
        <f>IF(SP_NORTE!O244="","*",SP_NORTE!O244)</f>
        <v>*</v>
      </c>
      <c r="J245" s="128" t="str">
        <f>IF(SP_NORTE!P244="","*",SP_NORTE!P244)</f>
        <v>*</v>
      </c>
      <c r="K245" s="92" t="str">
        <f>IF(SP_NORTE!AK244="","*",SP_NORTE!AK244)</f>
        <v>-</v>
      </c>
      <c r="L245" s="92" t="str">
        <f>IF(SP_NORTE!AM244="","*",SP_NORTE!AM244)</f>
        <v>-</v>
      </c>
      <c r="M245" s="92">
        <f>IF(SP_NORTE!AP244="","*",SP_NORTE!AP244)</f>
        <v>0</v>
      </c>
      <c r="N245" s="92" t="str">
        <f>IF(SP_NORTE!AM244="","*",SP_NORTE!AM244)</f>
        <v>-</v>
      </c>
      <c r="O245" s="124" t="str">
        <f>IF(SP_NORTE!BH244="","*",SP_NORTE!BH244)</f>
        <v>*</v>
      </c>
      <c r="P245" s="212" t="str">
        <f>IF($A$2=1,IF(SP_NORTE!BJ244="","*",SP_NORTE!BJ244),IF(SP_NORTE!BK244="","*",SP_NORTE!BK244))</f>
        <v>*</v>
      </c>
    </row>
    <row r="246" spans="1:16" hidden="1">
      <c r="A246" s="91" t="str">
        <f>IF(SP_NORTE!B245="","*",SP_NORTE!B245)</f>
        <v>*</v>
      </c>
      <c r="B246" s="92" t="str">
        <f>IF(SP_NORTE!X245="","*",SP_NORTE!X245)</f>
        <v>*</v>
      </c>
      <c r="C246" s="92" t="str">
        <f>IF(SP_NORTE!S245="","*",SP_NORTE!S245)</f>
        <v>-</v>
      </c>
      <c r="D246" s="92" t="str">
        <f>IF(SP_NORTE!T245="","*",SP_NORTE!T245)</f>
        <v>-</v>
      </c>
      <c r="E246" s="92" t="str">
        <f>IF(SP_NORTE!D245="","*",SP_NORTE!D245)</f>
        <v>*</v>
      </c>
      <c r="F246" s="92" t="str">
        <f>IF(SP_NORTE!H245="","*",SP_NORTE!H245)</f>
        <v>-</v>
      </c>
      <c r="G246" s="92" t="str">
        <f>IF(SP_NORTE!M245="","*",SP_NORTE!M245)</f>
        <v>-</v>
      </c>
      <c r="H246" s="131" t="str">
        <f>IF(SP_NORTE!K245="","*",SP_NORTE!K245)</f>
        <v>*</v>
      </c>
      <c r="I246" s="128" t="str">
        <f>IF(SP_NORTE!O245="","*",SP_NORTE!O245)</f>
        <v>*</v>
      </c>
      <c r="J246" s="128" t="str">
        <f>IF(SP_NORTE!P245="","*",SP_NORTE!P245)</f>
        <v>*</v>
      </c>
      <c r="K246" s="92" t="str">
        <f>IF(SP_NORTE!AK245="","*",SP_NORTE!AK245)</f>
        <v>-</v>
      </c>
      <c r="L246" s="92" t="str">
        <f>IF(SP_NORTE!AM245="","*",SP_NORTE!AM245)</f>
        <v>-</v>
      </c>
      <c r="M246" s="92">
        <f>IF(SP_NORTE!AP245="","*",SP_NORTE!AP245)</f>
        <v>0</v>
      </c>
      <c r="N246" s="92" t="str">
        <f>IF(SP_NORTE!AM245="","*",SP_NORTE!AM245)</f>
        <v>-</v>
      </c>
      <c r="O246" s="124" t="str">
        <f>IF(SP_NORTE!BH245="","*",SP_NORTE!BH245)</f>
        <v>*</v>
      </c>
      <c r="P246" s="212" t="str">
        <f>IF($A$2=1,IF(SP_NORTE!BJ245="","*",SP_NORTE!BJ245),IF(SP_NORTE!BK245="","*",SP_NORTE!BK245))</f>
        <v>*</v>
      </c>
    </row>
    <row r="247" spans="1:16" hidden="1">
      <c r="A247" s="91" t="str">
        <f>IF(SP_NORTE!B246="","*",SP_NORTE!B246)</f>
        <v>*</v>
      </c>
      <c r="B247" s="92" t="str">
        <f>IF(SP_NORTE!X246="","*",SP_NORTE!X246)</f>
        <v>*</v>
      </c>
      <c r="C247" s="92" t="str">
        <f>IF(SP_NORTE!S246="","*",SP_NORTE!S246)</f>
        <v>-</v>
      </c>
      <c r="D247" s="92" t="str">
        <f>IF(SP_NORTE!T246="","*",SP_NORTE!T246)</f>
        <v>-</v>
      </c>
      <c r="E247" s="92" t="str">
        <f>IF(SP_NORTE!D246="","*",SP_NORTE!D246)</f>
        <v>*</v>
      </c>
      <c r="F247" s="92" t="str">
        <f>IF(SP_NORTE!H246="","*",SP_NORTE!H246)</f>
        <v>-</v>
      </c>
      <c r="G247" s="92" t="str">
        <f>IF(SP_NORTE!M246="","*",SP_NORTE!M246)</f>
        <v>-</v>
      </c>
      <c r="H247" s="131" t="str">
        <f>IF(SP_NORTE!K246="","*",SP_NORTE!K246)</f>
        <v>*</v>
      </c>
      <c r="I247" s="128" t="str">
        <f>IF(SP_NORTE!O246="","*",SP_NORTE!O246)</f>
        <v>*</v>
      </c>
      <c r="J247" s="128" t="str">
        <f>IF(SP_NORTE!P246="","*",SP_NORTE!P246)</f>
        <v>*</v>
      </c>
      <c r="K247" s="92" t="str">
        <f>IF(SP_NORTE!AK246="","*",SP_NORTE!AK246)</f>
        <v>-</v>
      </c>
      <c r="L247" s="92" t="str">
        <f>IF(SP_NORTE!AM246="","*",SP_NORTE!AM246)</f>
        <v>-</v>
      </c>
      <c r="M247" s="92">
        <f>IF(SP_NORTE!AP246="","*",SP_NORTE!AP246)</f>
        <v>0</v>
      </c>
      <c r="N247" s="92" t="str">
        <f>IF(SP_NORTE!AM246="","*",SP_NORTE!AM246)</f>
        <v>-</v>
      </c>
      <c r="O247" s="124" t="str">
        <f>IF(SP_NORTE!BH246="","*",SP_NORTE!BH246)</f>
        <v>*</v>
      </c>
      <c r="P247" s="212" t="str">
        <f>IF($A$2=1,IF(SP_NORTE!BJ246="","*",SP_NORTE!BJ246),IF(SP_NORTE!BK246="","*",SP_NORTE!BK246))</f>
        <v>*</v>
      </c>
    </row>
    <row r="248" spans="1:16" hidden="1">
      <c r="A248" s="91" t="str">
        <f>IF(SP_NORTE!B247="","*",SP_NORTE!B247)</f>
        <v>*</v>
      </c>
      <c r="B248" s="92" t="str">
        <f>IF(SP_NORTE!X247="","*",SP_NORTE!X247)</f>
        <v>*</v>
      </c>
      <c r="C248" s="92" t="str">
        <f>IF(SP_NORTE!S247="","*",SP_NORTE!S247)</f>
        <v>-</v>
      </c>
      <c r="D248" s="92" t="str">
        <f>IF(SP_NORTE!T247="","*",SP_NORTE!T247)</f>
        <v>-</v>
      </c>
      <c r="E248" s="92" t="str">
        <f>IF(SP_NORTE!D247="","*",SP_NORTE!D247)</f>
        <v>*</v>
      </c>
      <c r="F248" s="92" t="str">
        <f>IF(SP_NORTE!H247="","*",SP_NORTE!H247)</f>
        <v>-</v>
      </c>
      <c r="G248" s="92" t="str">
        <f>IF(SP_NORTE!M247="","*",SP_NORTE!M247)</f>
        <v>-</v>
      </c>
      <c r="H248" s="131" t="str">
        <f>IF(SP_NORTE!K247="","*",SP_NORTE!K247)</f>
        <v>*</v>
      </c>
      <c r="I248" s="128" t="str">
        <f>IF(SP_NORTE!O247="","*",SP_NORTE!O247)</f>
        <v>*</v>
      </c>
      <c r="J248" s="128" t="str">
        <f>IF(SP_NORTE!P247="","*",SP_NORTE!P247)</f>
        <v>*</v>
      </c>
      <c r="K248" s="92" t="str">
        <f>IF(SP_NORTE!AK247="","*",SP_NORTE!AK247)</f>
        <v>-</v>
      </c>
      <c r="L248" s="92" t="str">
        <f>IF(SP_NORTE!AM247="","*",SP_NORTE!AM247)</f>
        <v>-</v>
      </c>
      <c r="M248" s="92">
        <f>IF(SP_NORTE!AP247="","*",SP_NORTE!AP247)</f>
        <v>0</v>
      </c>
      <c r="N248" s="92" t="str">
        <f>IF(SP_NORTE!AM247="","*",SP_NORTE!AM247)</f>
        <v>-</v>
      </c>
      <c r="O248" s="124" t="str">
        <f>IF(SP_NORTE!BH247="","*",SP_NORTE!BH247)</f>
        <v>*</v>
      </c>
      <c r="P248" s="212" t="str">
        <f>IF($A$2=1,IF(SP_NORTE!BJ247="","*",SP_NORTE!BJ247),IF(SP_NORTE!BK247="","*",SP_NORTE!BK247))</f>
        <v>*</v>
      </c>
    </row>
    <row r="249" spans="1:16" hidden="1">
      <c r="A249" s="91" t="str">
        <f>IF(SP_NORTE!B248="","*",SP_NORTE!B248)</f>
        <v>*</v>
      </c>
      <c r="B249" s="92" t="str">
        <f>IF(SP_NORTE!X248="","*",SP_NORTE!X248)</f>
        <v>*</v>
      </c>
      <c r="C249" s="92" t="str">
        <f>IF(SP_NORTE!S248="","*",SP_NORTE!S248)</f>
        <v>-</v>
      </c>
      <c r="D249" s="92" t="str">
        <f>IF(SP_NORTE!T248="","*",SP_NORTE!T248)</f>
        <v>-</v>
      </c>
      <c r="E249" s="92" t="str">
        <f>IF(SP_NORTE!D248="","*",SP_NORTE!D248)</f>
        <v>*</v>
      </c>
      <c r="F249" s="92" t="str">
        <f>IF(SP_NORTE!H248="","*",SP_NORTE!H248)</f>
        <v>-</v>
      </c>
      <c r="G249" s="92" t="str">
        <f>IF(SP_NORTE!M248="","*",SP_NORTE!M248)</f>
        <v>-</v>
      </c>
      <c r="H249" s="131" t="str">
        <f>IF(SP_NORTE!K248="","*",SP_NORTE!K248)</f>
        <v>*</v>
      </c>
      <c r="I249" s="128" t="str">
        <f>IF(SP_NORTE!O248="","*",SP_NORTE!O248)</f>
        <v>*</v>
      </c>
      <c r="J249" s="128" t="str">
        <f>IF(SP_NORTE!P248="","*",SP_NORTE!P248)</f>
        <v>*</v>
      </c>
      <c r="K249" s="92" t="str">
        <f>IF(SP_NORTE!AK248="","*",SP_NORTE!AK248)</f>
        <v>-</v>
      </c>
      <c r="L249" s="92" t="str">
        <f>IF(SP_NORTE!AM248="","*",SP_NORTE!AM248)</f>
        <v>-</v>
      </c>
      <c r="M249" s="92">
        <f>IF(SP_NORTE!AP248="","*",SP_NORTE!AP248)</f>
        <v>0</v>
      </c>
      <c r="N249" s="92" t="str">
        <f>IF(SP_NORTE!AM248="","*",SP_NORTE!AM248)</f>
        <v>-</v>
      </c>
      <c r="O249" s="124" t="str">
        <f>IF(SP_NORTE!BH248="","*",SP_NORTE!BH248)</f>
        <v>*</v>
      </c>
      <c r="P249" s="212" t="str">
        <f>IF($A$2=1,IF(SP_NORTE!BJ248="","*",SP_NORTE!BJ248),IF(SP_NORTE!BK248="","*",SP_NORTE!BK248))</f>
        <v>*</v>
      </c>
    </row>
    <row r="250" spans="1:16" hidden="1">
      <c r="A250" s="91" t="str">
        <f>IF(SP_NORTE!B249="","*",SP_NORTE!B249)</f>
        <v>*</v>
      </c>
      <c r="B250" s="92" t="str">
        <f>IF(SP_NORTE!X249="","*",SP_NORTE!X249)</f>
        <v>*</v>
      </c>
      <c r="C250" s="92" t="str">
        <f>IF(SP_NORTE!S249="","*",SP_NORTE!S249)</f>
        <v>-</v>
      </c>
      <c r="D250" s="92" t="str">
        <f>IF(SP_NORTE!T249="","*",SP_NORTE!T249)</f>
        <v>-</v>
      </c>
      <c r="E250" s="92" t="str">
        <f>IF(SP_NORTE!D249="","*",SP_NORTE!D249)</f>
        <v>*</v>
      </c>
      <c r="F250" s="92" t="str">
        <f>IF(SP_NORTE!H249="","*",SP_NORTE!H249)</f>
        <v>-</v>
      </c>
      <c r="G250" s="92" t="str">
        <f>IF(SP_NORTE!M249="","*",SP_NORTE!M249)</f>
        <v>-</v>
      </c>
      <c r="H250" s="131" t="str">
        <f>IF(SP_NORTE!K249="","*",SP_NORTE!K249)</f>
        <v>*</v>
      </c>
      <c r="I250" s="128" t="str">
        <f>IF(SP_NORTE!O249="","*",SP_NORTE!O249)</f>
        <v>*</v>
      </c>
      <c r="J250" s="128" t="str">
        <f>IF(SP_NORTE!P249="","*",SP_NORTE!P249)</f>
        <v>*</v>
      </c>
      <c r="K250" s="92" t="str">
        <f>IF(SP_NORTE!AK249="","*",SP_NORTE!AK249)</f>
        <v>-</v>
      </c>
      <c r="L250" s="92" t="str">
        <f>IF(SP_NORTE!AM249="","*",SP_NORTE!AM249)</f>
        <v>-</v>
      </c>
      <c r="M250" s="92">
        <f>IF(SP_NORTE!AP249="","*",SP_NORTE!AP249)</f>
        <v>0</v>
      </c>
      <c r="N250" s="92" t="str">
        <f>IF(SP_NORTE!AM249="","*",SP_NORTE!AM249)</f>
        <v>-</v>
      </c>
      <c r="O250" s="124" t="str">
        <f>IF(SP_NORTE!BH249="","*",SP_NORTE!BH249)</f>
        <v>*</v>
      </c>
      <c r="P250" s="212" t="str">
        <f>IF($A$2=1,IF(SP_NORTE!BJ249="","*",SP_NORTE!BJ249),IF(SP_NORTE!BK249="","*",SP_NORTE!BK249))</f>
        <v>*</v>
      </c>
    </row>
    <row r="251" spans="1:16" hidden="1">
      <c r="A251" s="91" t="str">
        <f>IF(SP_NORTE!B250="","*",SP_NORTE!B250)</f>
        <v>*</v>
      </c>
      <c r="B251" s="92" t="str">
        <f>IF(SP_NORTE!X250="","*",SP_NORTE!X250)</f>
        <v>*</v>
      </c>
      <c r="C251" s="92" t="str">
        <f>IF(SP_NORTE!S250="","*",SP_NORTE!S250)</f>
        <v>-</v>
      </c>
      <c r="D251" s="92" t="str">
        <f>IF(SP_NORTE!T250="","*",SP_NORTE!T250)</f>
        <v>-</v>
      </c>
      <c r="E251" s="92" t="str">
        <f>IF(SP_NORTE!D250="","*",SP_NORTE!D250)</f>
        <v>*</v>
      </c>
      <c r="F251" s="92" t="str">
        <f>IF(SP_NORTE!H250="","*",SP_NORTE!H250)</f>
        <v>-</v>
      </c>
      <c r="G251" s="92" t="str">
        <f>IF(SP_NORTE!M250="","*",SP_NORTE!M250)</f>
        <v>-</v>
      </c>
      <c r="H251" s="131" t="str">
        <f>IF(SP_NORTE!K250="","*",SP_NORTE!K250)</f>
        <v>*</v>
      </c>
      <c r="I251" s="128" t="str">
        <f>IF(SP_NORTE!O250="","*",SP_NORTE!O250)</f>
        <v>*</v>
      </c>
      <c r="J251" s="128" t="str">
        <f>IF(SP_NORTE!P250="","*",SP_NORTE!P250)</f>
        <v>*</v>
      </c>
      <c r="K251" s="92" t="str">
        <f>IF(SP_NORTE!AK250="","*",SP_NORTE!AK250)</f>
        <v>-</v>
      </c>
      <c r="L251" s="92" t="str">
        <f>IF(SP_NORTE!AM250="","*",SP_NORTE!AM250)</f>
        <v>-</v>
      </c>
      <c r="M251" s="92">
        <f>IF(SP_NORTE!AP250="","*",SP_NORTE!AP250)</f>
        <v>0</v>
      </c>
      <c r="N251" s="92" t="str">
        <f>IF(SP_NORTE!AM250="","*",SP_NORTE!AM250)</f>
        <v>-</v>
      </c>
      <c r="O251" s="124" t="str">
        <f>IF(SP_NORTE!BH250="","*",SP_NORTE!BH250)</f>
        <v>*</v>
      </c>
      <c r="P251" s="212" t="str">
        <f>IF($A$2=1,IF(SP_NORTE!BJ250="","*",SP_NORTE!BJ250),IF(SP_NORTE!BK250="","*",SP_NORTE!BK250))</f>
        <v>*</v>
      </c>
    </row>
    <row r="252" spans="1:16" hidden="1">
      <c r="A252" s="91" t="str">
        <f>IF(SP_NORTE!B251="","*",SP_NORTE!B251)</f>
        <v>*</v>
      </c>
      <c r="B252" s="92" t="str">
        <f>IF(SP_NORTE!X251="","*",SP_NORTE!X251)</f>
        <v>*</v>
      </c>
      <c r="C252" s="92" t="str">
        <f>IF(SP_NORTE!S251="","*",SP_NORTE!S251)</f>
        <v>-</v>
      </c>
      <c r="D252" s="92" t="str">
        <f>IF(SP_NORTE!T251="","*",SP_NORTE!T251)</f>
        <v>-</v>
      </c>
      <c r="E252" s="92" t="str">
        <f>IF(SP_NORTE!D251="","*",SP_NORTE!D251)</f>
        <v>*</v>
      </c>
      <c r="F252" s="92" t="str">
        <f>IF(SP_NORTE!H251="","*",SP_NORTE!H251)</f>
        <v>-</v>
      </c>
      <c r="G252" s="92" t="str">
        <f>IF(SP_NORTE!M251="","*",SP_NORTE!M251)</f>
        <v>-</v>
      </c>
      <c r="H252" s="131" t="str">
        <f>IF(SP_NORTE!K251="","*",SP_NORTE!K251)</f>
        <v>*</v>
      </c>
      <c r="I252" s="128" t="str">
        <f>IF(SP_NORTE!O251="","*",SP_NORTE!O251)</f>
        <v>*</v>
      </c>
      <c r="J252" s="128" t="str">
        <f>IF(SP_NORTE!P251="","*",SP_NORTE!P251)</f>
        <v>*</v>
      </c>
      <c r="K252" s="92" t="str">
        <f>IF(SP_NORTE!AK251="","*",SP_NORTE!AK251)</f>
        <v>-</v>
      </c>
      <c r="L252" s="92" t="str">
        <f>IF(SP_NORTE!AM251="","*",SP_NORTE!AM251)</f>
        <v>-</v>
      </c>
      <c r="M252" s="92">
        <f>IF(SP_NORTE!AP251="","*",SP_NORTE!AP251)</f>
        <v>0</v>
      </c>
      <c r="N252" s="92" t="str">
        <f>IF(SP_NORTE!AM251="","*",SP_NORTE!AM251)</f>
        <v>-</v>
      </c>
      <c r="O252" s="124" t="str">
        <f>IF(SP_NORTE!BH251="","*",SP_NORTE!BH251)</f>
        <v>*</v>
      </c>
      <c r="P252" s="212" t="str">
        <f>IF($A$2=1,IF(SP_NORTE!BJ251="","*",SP_NORTE!BJ251),IF(SP_NORTE!BK251="","*",SP_NORTE!BK251))</f>
        <v>*</v>
      </c>
    </row>
    <row r="253" spans="1:16" hidden="1">
      <c r="A253" s="91" t="str">
        <f>IF(SP_NORTE!B252="","*",SP_NORTE!B252)</f>
        <v>*</v>
      </c>
      <c r="B253" s="92" t="str">
        <f>IF(SP_NORTE!X252="","*",SP_NORTE!X252)</f>
        <v>*</v>
      </c>
      <c r="C253" s="92" t="str">
        <f>IF(SP_NORTE!S252="","*",SP_NORTE!S252)</f>
        <v>-</v>
      </c>
      <c r="D253" s="92" t="str">
        <f>IF(SP_NORTE!T252="","*",SP_NORTE!T252)</f>
        <v>-</v>
      </c>
      <c r="E253" s="92" t="str">
        <f>IF(SP_NORTE!D252="","*",SP_NORTE!D252)</f>
        <v>*</v>
      </c>
      <c r="F253" s="92" t="str">
        <f>IF(SP_NORTE!H252="","*",SP_NORTE!H252)</f>
        <v>-</v>
      </c>
      <c r="G253" s="92" t="str">
        <f>IF(SP_NORTE!M252="","*",SP_NORTE!M252)</f>
        <v>-</v>
      </c>
      <c r="H253" s="131" t="str">
        <f>IF(SP_NORTE!K252="","*",SP_NORTE!K252)</f>
        <v>*</v>
      </c>
      <c r="I253" s="128" t="str">
        <f>IF(SP_NORTE!O252="","*",SP_NORTE!O252)</f>
        <v>*</v>
      </c>
      <c r="J253" s="128" t="str">
        <f>IF(SP_NORTE!P252="","*",SP_NORTE!P252)</f>
        <v>*</v>
      </c>
      <c r="K253" s="92" t="str">
        <f>IF(SP_NORTE!AK252="","*",SP_NORTE!AK252)</f>
        <v>-</v>
      </c>
      <c r="L253" s="92" t="str">
        <f>IF(SP_NORTE!AM252="","*",SP_NORTE!AM252)</f>
        <v>-</v>
      </c>
      <c r="M253" s="92">
        <f>IF(SP_NORTE!AP252="","*",SP_NORTE!AP252)</f>
        <v>0</v>
      </c>
      <c r="N253" s="92" t="str">
        <f>IF(SP_NORTE!AM252="","*",SP_NORTE!AM252)</f>
        <v>-</v>
      </c>
      <c r="O253" s="124" t="str">
        <f>IF(SP_NORTE!BH252="","*",SP_NORTE!BH252)</f>
        <v>*</v>
      </c>
      <c r="P253" s="212" t="str">
        <f>IF($A$2=1,IF(SP_NORTE!BJ252="","*",SP_NORTE!BJ252),IF(SP_NORTE!BK252="","*",SP_NORTE!BK252))</f>
        <v>*</v>
      </c>
    </row>
    <row r="254" spans="1:16" hidden="1">
      <c r="A254" s="91" t="str">
        <f>IF(SP_NORTE!B253="","*",SP_NORTE!B253)</f>
        <v>*</v>
      </c>
      <c r="B254" s="92" t="str">
        <f>IF(SP_NORTE!X253="","*",SP_NORTE!X253)</f>
        <v>*</v>
      </c>
      <c r="C254" s="92" t="str">
        <f>IF(SP_NORTE!S253="","*",SP_NORTE!S253)</f>
        <v>-</v>
      </c>
      <c r="D254" s="92" t="str">
        <f>IF(SP_NORTE!T253="","*",SP_NORTE!T253)</f>
        <v>-</v>
      </c>
      <c r="E254" s="92" t="str">
        <f>IF(SP_NORTE!D253="","*",SP_NORTE!D253)</f>
        <v>*</v>
      </c>
      <c r="F254" s="92" t="str">
        <f>IF(SP_NORTE!H253="","*",SP_NORTE!H253)</f>
        <v>-</v>
      </c>
      <c r="G254" s="92" t="str">
        <f>IF(SP_NORTE!M253="","*",SP_NORTE!M253)</f>
        <v>-</v>
      </c>
      <c r="H254" s="131" t="str">
        <f>IF(SP_NORTE!K253="","*",SP_NORTE!K253)</f>
        <v>*</v>
      </c>
      <c r="I254" s="128" t="str">
        <f>IF(SP_NORTE!O253="","*",SP_NORTE!O253)</f>
        <v>*</v>
      </c>
      <c r="J254" s="128" t="str">
        <f>IF(SP_NORTE!P253="","*",SP_NORTE!P253)</f>
        <v>*</v>
      </c>
      <c r="K254" s="92" t="str">
        <f>IF(SP_NORTE!AK253="","*",SP_NORTE!AK253)</f>
        <v>-</v>
      </c>
      <c r="L254" s="92" t="str">
        <f>IF(SP_NORTE!AM253="","*",SP_NORTE!AM253)</f>
        <v>-</v>
      </c>
      <c r="M254" s="92">
        <f>IF(SP_NORTE!AP253="","*",SP_NORTE!AP253)</f>
        <v>0</v>
      </c>
      <c r="N254" s="92" t="str">
        <f>IF(SP_NORTE!AM253="","*",SP_NORTE!AM253)</f>
        <v>-</v>
      </c>
      <c r="O254" s="124" t="str">
        <f>IF(SP_NORTE!BH253="","*",SP_NORTE!BH253)</f>
        <v>*</v>
      </c>
      <c r="P254" s="212" t="str">
        <f>IF($A$2=1,IF(SP_NORTE!BJ253="","*",SP_NORTE!BJ253),IF(SP_NORTE!BK253="","*",SP_NORTE!BK253))</f>
        <v>*</v>
      </c>
    </row>
    <row r="255" spans="1:16" hidden="1">
      <c r="A255" s="91" t="str">
        <f>IF(SP_NORTE!B254="","*",SP_NORTE!B254)</f>
        <v>*</v>
      </c>
      <c r="B255" s="92" t="str">
        <f>IF(SP_NORTE!X254="","*",SP_NORTE!X254)</f>
        <v>*</v>
      </c>
      <c r="C255" s="92" t="str">
        <f>IF(SP_NORTE!S254="","*",SP_NORTE!S254)</f>
        <v>-</v>
      </c>
      <c r="D255" s="92" t="str">
        <f>IF(SP_NORTE!T254="","*",SP_NORTE!T254)</f>
        <v>-</v>
      </c>
      <c r="E255" s="92" t="str">
        <f>IF(SP_NORTE!D254="","*",SP_NORTE!D254)</f>
        <v>*</v>
      </c>
      <c r="F255" s="92" t="str">
        <f>IF(SP_NORTE!H254="","*",SP_NORTE!H254)</f>
        <v>-</v>
      </c>
      <c r="G255" s="92" t="str">
        <f>IF(SP_NORTE!M254="","*",SP_NORTE!M254)</f>
        <v>-</v>
      </c>
      <c r="H255" s="131" t="str">
        <f>IF(SP_NORTE!K254="","*",SP_NORTE!K254)</f>
        <v>*</v>
      </c>
      <c r="I255" s="128" t="str">
        <f>IF(SP_NORTE!O254="","*",SP_NORTE!O254)</f>
        <v>*</v>
      </c>
      <c r="J255" s="128" t="str">
        <f>IF(SP_NORTE!P254="","*",SP_NORTE!P254)</f>
        <v>*</v>
      </c>
      <c r="K255" s="92" t="str">
        <f>IF(SP_NORTE!AK254="","*",SP_NORTE!AK254)</f>
        <v>-</v>
      </c>
      <c r="L255" s="92" t="str">
        <f>IF(SP_NORTE!AM254="","*",SP_NORTE!AM254)</f>
        <v>-</v>
      </c>
      <c r="M255" s="92">
        <f>IF(SP_NORTE!AP254="","*",SP_NORTE!AP254)</f>
        <v>0</v>
      </c>
      <c r="N255" s="92" t="str">
        <f>IF(SP_NORTE!AM254="","*",SP_NORTE!AM254)</f>
        <v>-</v>
      </c>
      <c r="O255" s="124" t="str">
        <f>IF(SP_NORTE!BH254="","*",SP_NORTE!BH254)</f>
        <v>*</v>
      </c>
      <c r="P255" s="212" t="str">
        <f>IF($A$2=1,IF(SP_NORTE!BJ254="","*",SP_NORTE!BJ254),IF(SP_NORTE!BK254="","*",SP_NORTE!BK254))</f>
        <v>*</v>
      </c>
    </row>
    <row r="256" spans="1:16" hidden="1">
      <c r="A256" s="91" t="str">
        <f>IF(SP_NORTE!B255="","*",SP_NORTE!B255)</f>
        <v>*</v>
      </c>
      <c r="B256" s="92" t="str">
        <f>IF(SP_NORTE!X255="","*",SP_NORTE!X255)</f>
        <v>*</v>
      </c>
      <c r="C256" s="92" t="str">
        <f>IF(SP_NORTE!S255="","*",SP_NORTE!S255)</f>
        <v>-</v>
      </c>
      <c r="D256" s="92" t="str">
        <f>IF(SP_NORTE!T255="","*",SP_NORTE!T255)</f>
        <v>-</v>
      </c>
      <c r="E256" s="92" t="str">
        <f>IF(SP_NORTE!D255="","*",SP_NORTE!D255)</f>
        <v>*</v>
      </c>
      <c r="F256" s="92" t="str">
        <f>IF(SP_NORTE!H255="","*",SP_NORTE!H255)</f>
        <v>-</v>
      </c>
      <c r="G256" s="92" t="str">
        <f>IF(SP_NORTE!M255="","*",SP_NORTE!M255)</f>
        <v>-</v>
      </c>
      <c r="H256" s="131" t="str">
        <f>IF(SP_NORTE!K255="","*",SP_NORTE!K255)</f>
        <v>*</v>
      </c>
      <c r="I256" s="128" t="str">
        <f>IF(SP_NORTE!O255="","*",SP_NORTE!O255)</f>
        <v>*</v>
      </c>
      <c r="J256" s="128" t="str">
        <f>IF(SP_NORTE!P255="","*",SP_NORTE!P255)</f>
        <v>*</v>
      </c>
      <c r="K256" s="92" t="str">
        <f>IF(SP_NORTE!AK255="","*",SP_NORTE!AK255)</f>
        <v>-</v>
      </c>
      <c r="L256" s="92" t="str">
        <f>IF(SP_NORTE!AM255="","*",SP_NORTE!AM255)</f>
        <v>-</v>
      </c>
      <c r="M256" s="92">
        <f>IF(SP_NORTE!AP255="","*",SP_NORTE!AP255)</f>
        <v>0</v>
      </c>
      <c r="N256" s="92" t="str">
        <f>IF(SP_NORTE!AM255="","*",SP_NORTE!AM255)</f>
        <v>-</v>
      </c>
      <c r="O256" s="124" t="str">
        <f>IF(SP_NORTE!BH255="","*",SP_NORTE!BH255)</f>
        <v>*</v>
      </c>
      <c r="P256" s="212" t="str">
        <f>IF($A$2=1,IF(SP_NORTE!BJ255="","*",SP_NORTE!BJ255),IF(SP_NORTE!BK255="","*",SP_NORTE!BK255))</f>
        <v>*</v>
      </c>
    </row>
    <row r="257" spans="1:16" hidden="1">
      <c r="A257" s="91" t="str">
        <f>IF(SP_NORTE!B256="","*",SP_NORTE!B256)</f>
        <v>*</v>
      </c>
      <c r="B257" s="92" t="str">
        <f>IF(SP_NORTE!X256="","*",SP_NORTE!X256)</f>
        <v>*</v>
      </c>
      <c r="C257" s="92" t="str">
        <f>IF(SP_NORTE!S256="","*",SP_NORTE!S256)</f>
        <v>-</v>
      </c>
      <c r="D257" s="92" t="str">
        <f>IF(SP_NORTE!T256="","*",SP_NORTE!T256)</f>
        <v>-</v>
      </c>
      <c r="E257" s="92" t="str">
        <f>IF(SP_NORTE!D256="","*",SP_NORTE!D256)</f>
        <v>*</v>
      </c>
      <c r="F257" s="92" t="str">
        <f>IF(SP_NORTE!H256="","*",SP_NORTE!H256)</f>
        <v>-</v>
      </c>
      <c r="G257" s="92" t="str">
        <f>IF(SP_NORTE!M256="","*",SP_NORTE!M256)</f>
        <v>-</v>
      </c>
      <c r="H257" s="131" t="str">
        <f>IF(SP_NORTE!K256="","*",SP_NORTE!K256)</f>
        <v>*</v>
      </c>
      <c r="I257" s="128" t="str">
        <f>IF(SP_NORTE!O256="","*",SP_NORTE!O256)</f>
        <v>*</v>
      </c>
      <c r="J257" s="128" t="str">
        <f>IF(SP_NORTE!P256="","*",SP_NORTE!P256)</f>
        <v>*</v>
      </c>
      <c r="K257" s="92" t="str">
        <f>IF(SP_NORTE!AK256="","*",SP_NORTE!AK256)</f>
        <v>-</v>
      </c>
      <c r="L257" s="92" t="str">
        <f>IF(SP_NORTE!AM256="","*",SP_NORTE!AM256)</f>
        <v>-</v>
      </c>
      <c r="M257" s="92">
        <f>IF(SP_NORTE!AP256="","*",SP_NORTE!AP256)</f>
        <v>0</v>
      </c>
      <c r="N257" s="92" t="str">
        <f>IF(SP_NORTE!AM256="","*",SP_NORTE!AM256)</f>
        <v>-</v>
      </c>
      <c r="O257" s="124" t="str">
        <f>IF(SP_NORTE!BH256="","*",SP_NORTE!BH256)</f>
        <v>*</v>
      </c>
      <c r="P257" s="212" t="str">
        <f>IF($A$2=1,IF(SP_NORTE!BJ256="","*",SP_NORTE!BJ256),IF(SP_NORTE!BK256="","*",SP_NORTE!BK256))</f>
        <v>*</v>
      </c>
    </row>
    <row r="258" spans="1:16" hidden="1">
      <c r="A258" s="91" t="str">
        <f>IF(SP_NORTE!B257="","*",SP_NORTE!B257)</f>
        <v>*</v>
      </c>
      <c r="B258" s="92" t="str">
        <f>IF(SP_NORTE!X257="","*",SP_NORTE!X257)</f>
        <v>*</v>
      </c>
      <c r="C258" s="92" t="str">
        <f>IF(SP_NORTE!S257="","*",SP_NORTE!S257)</f>
        <v>-</v>
      </c>
      <c r="D258" s="92" t="str">
        <f>IF(SP_NORTE!T257="","*",SP_NORTE!T257)</f>
        <v>-</v>
      </c>
      <c r="E258" s="92" t="str">
        <f>IF(SP_NORTE!D257="","*",SP_NORTE!D257)</f>
        <v>*</v>
      </c>
      <c r="F258" s="92" t="str">
        <f>IF(SP_NORTE!H257="","*",SP_NORTE!H257)</f>
        <v>-</v>
      </c>
      <c r="G258" s="92" t="str">
        <f>IF(SP_NORTE!M257="","*",SP_NORTE!M257)</f>
        <v>-</v>
      </c>
      <c r="H258" s="131" t="str">
        <f>IF(SP_NORTE!K257="","*",SP_NORTE!K257)</f>
        <v>*</v>
      </c>
      <c r="I258" s="128" t="str">
        <f>IF(SP_NORTE!O257="","*",SP_NORTE!O257)</f>
        <v>*</v>
      </c>
      <c r="J258" s="128" t="str">
        <f>IF(SP_NORTE!P257="","*",SP_NORTE!P257)</f>
        <v>*</v>
      </c>
      <c r="K258" s="92" t="str">
        <f>IF(SP_NORTE!AK257="","*",SP_NORTE!AK257)</f>
        <v>-</v>
      </c>
      <c r="L258" s="92" t="str">
        <f>IF(SP_NORTE!AM257="","*",SP_NORTE!AM257)</f>
        <v>-</v>
      </c>
      <c r="M258" s="92">
        <f>IF(SP_NORTE!AP257="","*",SP_NORTE!AP257)</f>
        <v>0</v>
      </c>
      <c r="N258" s="92" t="str">
        <f>IF(SP_NORTE!AM257="","*",SP_NORTE!AM257)</f>
        <v>-</v>
      </c>
      <c r="O258" s="124" t="str">
        <f>IF(SP_NORTE!BH257="","*",SP_NORTE!BH257)</f>
        <v>*</v>
      </c>
      <c r="P258" s="212" t="str">
        <f>IF($A$2=1,IF(SP_NORTE!BJ257="","*",SP_NORTE!BJ257),IF(SP_NORTE!BK257="","*",SP_NORTE!BK257))</f>
        <v>*</v>
      </c>
    </row>
    <row r="259" spans="1:16" hidden="1">
      <c r="A259" s="91" t="str">
        <f>IF(SP_NORTE!B258="","*",SP_NORTE!B258)</f>
        <v>*</v>
      </c>
      <c r="B259" s="92" t="str">
        <f>IF(SP_NORTE!X258="","*",SP_NORTE!X258)</f>
        <v>*</v>
      </c>
      <c r="C259" s="92" t="str">
        <f>IF(SP_NORTE!S258="","*",SP_NORTE!S258)</f>
        <v>-</v>
      </c>
      <c r="D259" s="92" t="str">
        <f>IF(SP_NORTE!T258="","*",SP_NORTE!T258)</f>
        <v>-</v>
      </c>
      <c r="E259" s="92" t="str">
        <f>IF(SP_NORTE!D258="","*",SP_NORTE!D258)</f>
        <v>*</v>
      </c>
      <c r="F259" s="92" t="str">
        <f>IF(SP_NORTE!H258="","*",SP_NORTE!H258)</f>
        <v>-</v>
      </c>
      <c r="G259" s="92" t="str">
        <f>IF(SP_NORTE!M258="","*",SP_NORTE!M258)</f>
        <v>-</v>
      </c>
      <c r="H259" s="131" t="str">
        <f>IF(SP_NORTE!K258="","*",SP_NORTE!K258)</f>
        <v>*</v>
      </c>
      <c r="I259" s="128" t="str">
        <f>IF(SP_NORTE!O258="","*",SP_NORTE!O258)</f>
        <v>*</v>
      </c>
      <c r="J259" s="128" t="str">
        <f>IF(SP_NORTE!P258="","*",SP_NORTE!P258)</f>
        <v>*</v>
      </c>
      <c r="K259" s="92" t="str">
        <f>IF(SP_NORTE!AK258="","*",SP_NORTE!AK258)</f>
        <v>-</v>
      </c>
      <c r="L259" s="92" t="str">
        <f>IF(SP_NORTE!AM258="","*",SP_NORTE!AM258)</f>
        <v>-</v>
      </c>
      <c r="M259" s="92">
        <f>IF(SP_NORTE!AP258="","*",SP_NORTE!AP258)</f>
        <v>0</v>
      </c>
      <c r="N259" s="92" t="str">
        <f>IF(SP_NORTE!AM258="","*",SP_NORTE!AM258)</f>
        <v>-</v>
      </c>
      <c r="O259" s="124" t="str">
        <f>IF(SP_NORTE!BH258="","*",SP_NORTE!BH258)</f>
        <v>*</v>
      </c>
      <c r="P259" s="212" t="str">
        <f>IF($A$2=1,IF(SP_NORTE!BJ258="","*",SP_NORTE!BJ258),IF(SP_NORTE!BK258="","*",SP_NORTE!BK258))</f>
        <v>*</v>
      </c>
    </row>
    <row r="260" spans="1:16" hidden="1">
      <c r="A260" s="91" t="str">
        <f>IF(SP_NORTE!B259="","*",SP_NORTE!B259)</f>
        <v>*</v>
      </c>
      <c r="B260" s="92" t="str">
        <f>IF(SP_NORTE!X259="","*",SP_NORTE!X259)</f>
        <v>*</v>
      </c>
      <c r="C260" s="92" t="str">
        <f>IF(SP_NORTE!S259="","*",SP_NORTE!S259)</f>
        <v>-</v>
      </c>
      <c r="D260" s="92" t="str">
        <f>IF(SP_NORTE!T259="","*",SP_NORTE!T259)</f>
        <v>-</v>
      </c>
      <c r="E260" s="92" t="str">
        <f>IF(SP_NORTE!D259="","*",SP_NORTE!D259)</f>
        <v>*</v>
      </c>
      <c r="F260" s="92" t="str">
        <f>IF(SP_NORTE!H259="","*",SP_NORTE!H259)</f>
        <v>-</v>
      </c>
      <c r="G260" s="92" t="str">
        <f>IF(SP_NORTE!M259="","*",SP_NORTE!M259)</f>
        <v>-</v>
      </c>
      <c r="H260" s="131" t="str">
        <f>IF(SP_NORTE!K259="","*",SP_NORTE!K259)</f>
        <v>*</v>
      </c>
      <c r="I260" s="128" t="str">
        <f>IF(SP_NORTE!O259="","*",SP_NORTE!O259)</f>
        <v>*</v>
      </c>
      <c r="J260" s="128" t="str">
        <f>IF(SP_NORTE!P259="","*",SP_NORTE!P259)</f>
        <v>*</v>
      </c>
      <c r="K260" s="92" t="str">
        <f>IF(SP_NORTE!AK259="","*",SP_NORTE!AK259)</f>
        <v>-</v>
      </c>
      <c r="L260" s="92" t="str">
        <f>IF(SP_NORTE!AM259="","*",SP_NORTE!AM259)</f>
        <v>-</v>
      </c>
      <c r="M260" s="92">
        <f>IF(SP_NORTE!AP259="","*",SP_NORTE!AP259)</f>
        <v>0</v>
      </c>
      <c r="N260" s="92" t="str">
        <f>IF(SP_NORTE!AM259="","*",SP_NORTE!AM259)</f>
        <v>-</v>
      </c>
      <c r="O260" s="124" t="str">
        <f>IF(SP_NORTE!BH259="","*",SP_NORTE!BH259)</f>
        <v>*</v>
      </c>
      <c r="P260" s="212" t="str">
        <f>IF($A$2=1,IF(SP_NORTE!BJ259="","*",SP_NORTE!BJ259),IF(SP_NORTE!BK259="","*",SP_NORTE!BK259))</f>
        <v>*</v>
      </c>
    </row>
    <row r="261" spans="1:16" hidden="1">
      <c r="A261" s="91" t="str">
        <f>IF(SP_NORTE!B260="","*",SP_NORTE!B260)</f>
        <v>*</v>
      </c>
      <c r="B261" s="92" t="str">
        <f>IF(SP_NORTE!X260="","*",SP_NORTE!X260)</f>
        <v>*</v>
      </c>
      <c r="C261" s="92" t="str">
        <f>IF(SP_NORTE!S260="","*",SP_NORTE!S260)</f>
        <v>-</v>
      </c>
      <c r="D261" s="92" t="str">
        <f>IF(SP_NORTE!T260="","*",SP_NORTE!T260)</f>
        <v>-</v>
      </c>
      <c r="E261" s="92" t="str">
        <f>IF(SP_NORTE!D260="","*",SP_NORTE!D260)</f>
        <v>*</v>
      </c>
      <c r="F261" s="92" t="str">
        <f>IF(SP_NORTE!H260="","*",SP_NORTE!H260)</f>
        <v>-</v>
      </c>
      <c r="G261" s="92" t="str">
        <f>IF(SP_NORTE!M260="","*",SP_NORTE!M260)</f>
        <v>-</v>
      </c>
      <c r="H261" s="131" t="str">
        <f>IF(SP_NORTE!K260="","*",SP_NORTE!K260)</f>
        <v>*</v>
      </c>
      <c r="I261" s="128" t="str">
        <f>IF(SP_NORTE!O260="","*",SP_NORTE!O260)</f>
        <v>*</v>
      </c>
      <c r="J261" s="128" t="str">
        <f>IF(SP_NORTE!P260="","*",SP_NORTE!P260)</f>
        <v>*</v>
      </c>
      <c r="K261" s="92" t="str">
        <f>IF(SP_NORTE!AK260="","*",SP_NORTE!AK260)</f>
        <v>-</v>
      </c>
      <c r="L261" s="92" t="str">
        <f>IF(SP_NORTE!AM260="","*",SP_NORTE!AM260)</f>
        <v>-</v>
      </c>
      <c r="M261" s="92">
        <f>IF(SP_NORTE!AP260="","*",SP_NORTE!AP260)</f>
        <v>0</v>
      </c>
      <c r="N261" s="92" t="str">
        <f>IF(SP_NORTE!AM260="","*",SP_NORTE!AM260)</f>
        <v>-</v>
      </c>
      <c r="O261" s="124" t="str">
        <f>IF(SP_NORTE!BH260="","*",SP_NORTE!BH260)</f>
        <v>*</v>
      </c>
      <c r="P261" s="212" t="str">
        <f>IF($A$2=1,IF(SP_NORTE!BJ260="","*",SP_NORTE!BJ260),IF(SP_NORTE!BK260="","*",SP_NORTE!BK260))</f>
        <v>*</v>
      </c>
    </row>
    <row r="262" spans="1:16" hidden="1">
      <c r="A262" s="91" t="str">
        <f>IF(SP_NORTE!B261="","*",SP_NORTE!B261)</f>
        <v>*</v>
      </c>
      <c r="B262" s="92" t="str">
        <f>IF(SP_NORTE!X261="","*",SP_NORTE!X261)</f>
        <v>*</v>
      </c>
      <c r="C262" s="92" t="str">
        <f>IF(SP_NORTE!S261="","*",SP_NORTE!S261)</f>
        <v>-</v>
      </c>
      <c r="D262" s="92" t="str">
        <f>IF(SP_NORTE!T261="","*",SP_NORTE!T261)</f>
        <v>-</v>
      </c>
      <c r="E262" s="92" t="str">
        <f>IF(SP_NORTE!D261="","*",SP_NORTE!D261)</f>
        <v>*</v>
      </c>
      <c r="F262" s="92" t="str">
        <f>IF(SP_NORTE!H261="","*",SP_NORTE!H261)</f>
        <v>-</v>
      </c>
      <c r="G262" s="92" t="str">
        <f>IF(SP_NORTE!M261="","*",SP_NORTE!M261)</f>
        <v>-</v>
      </c>
      <c r="H262" s="131" t="str">
        <f>IF(SP_NORTE!K261="","*",SP_NORTE!K261)</f>
        <v>*</v>
      </c>
      <c r="I262" s="128" t="str">
        <f>IF(SP_NORTE!O261="","*",SP_NORTE!O261)</f>
        <v>*</v>
      </c>
      <c r="J262" s="128" t="str">
        <f>IF(SP_NORTE!P261="","*",SP_NORTE!P261)</f>
        <v>*</v>
      </c>
      <c r="K262" s="92" t="str">
        <f>IF(SP_NORTE!AK261="","*",SP_NORTE!AK261)</f>
        <v>-</v>
      </c>
      <c r="L262" s="92" t="str">
        <f>IF(SP_NORTE!AM261="","*",SP_NORTE!AM261)</f>
        <v>-</v>
      </c>
      <c r="M262" s="92">
        <f>IF(SP_NORTE!AP261="","*",SP_NORTE!AP261)</f>
        <v>0</v>
      </c>
      <c r="N262" s="92" t="str">
        <f>IF(SP_NORTE!AM261="","*",SP_NORTE!AM261)</f>
        <v>-</v>
      </c>
      <c r="O262" s="124" t="str">
        <f>IF(SP_NORTE!BH261="","*",SP_NORTE!BH261)</f>
        <v>*</v>
      </c>
      <c r="P262" s="212" t="str">
        <f>IF($A$2=1,IF(SP_NORTE!BJ261="","*",SP_NORTE!BJ261),IF(SP_NORTE!BK261="","*",SP_NORTE!BK261))</f>
        <v>*</v>
      </c>
    </row>
    <row r="263" spans="1:16" hidden="1">
      <c r="A263" s="91" t="str">
        <f>IF(SP_NORTE!B262="","*",SP_NORTE!B262)</f>
        <v>*</v>
      </c>
      <c r="B263" s="92" t="str">
        <f>IF(SP_NORTE!X262="","*",SP_NORTE!X262)</f>
        <v>*</v>
      </c>
      <c r="C263" s="92" t="str">
        <f>IF(SP_NORTE!S262="","*",SP_NORTE!S262)</f>
        <v>-</v>
      </c>
      <c r="D263" s="92" t="str">
        <f>IF(SP_NORTE!T262="","*",SP_NORTE!T262)</f>
        <v>-</v>
      </c>
      <c r="E263" s="92" t="str">
        <f>IF(SP_NORTE!D262="","*",SP_NORTE!D262)</f>
        <v>*</v>
      </c>
      <c r="F263" s="92" t="str">
        <f>IF(SP_NORTE!H262="","*",SP_NORTE!H262)</f>
        <v>-</v>
      </c>
      <c r="G263" s="92" t="str">
        <f>IF(SP_NORTE!M262="","*",SP_NORTE!M262)</f>
        <v>-</v>
      </c>
      <c r="H263" s="131" t="str">
        <f>IF(SP_NORTE!K262="","*",SP_NORTE!K262)</f>
        <v>*</v>
      </c>
      <c r="I263" s="128" t="str">
        <f>IF(SP_NORTE!O262="","*",SP_NORTE!O262)</f>
        <v>*</v>
      </c>
      <c r="J263" s="128" t="str">
        <f>IF(SP_NORTE!P262="","*",SP_NORTE!P262)</f>
        <v>*</v>
      </c>
      <c r="K263" s="92" t="str">
        <f>IF(SP_NORTE!AK262="","*",SP_NORTE!AK262)</f>
        <v>-</v>
      </c>
      <c r="L263" s="92" t="str">
        <f>IF(SP_NORTE!AM262="","*",SP_NORTE!AM262)</f>
        <v>-</v>
      </c>
      <c r="M263" s="92">
        <f>IF(SP_NORTE!AP262="","*",SP_NORTE!AP262)</f>
        <v>0</v>
      </c>
      <c r="N263" s="92" t="str">
        <f>IF(SP_NORTE!AM262="","*",SP_NORTE!AM262)</f>
        <v>-</v>
      </c>
      <c r="O263" s="124" t="str">
        <f>IF(SP_NORTE!BH262="","*",SP_NORTE!BH262)</f>
        <v>*</v>
      </c>
      <c r="P263" s="212" t="str">
        <f>IF($A$2=1,IF(SP_NORTE!BJ262="","*",SP_NORTE!BJ262),IF(SP_NORTE!BK262="","*",SP_NORTE!BK262))</f>
        <v>*</v>
      </c>
    </row>
    <row r="264" spans="1:16" hidden="1">
      <c r="A264" s="91" t="str">
        <f>IF(SP_NORTE!B263="","*",SP_NORTE!B263)</f>
        <v>*</v>
      </c>
      <c r="B264" s="92" t="str">
        <f>IF(SP_NORTE!X263="","*",SP_NORTE!X263)</f>
        <v>*</v>
      </c>
      <c r="C264" s="92" t="str">
        <f>IF(SP_NORTE!S263="","*",SP_NORTE!S263)</f>
        <v>-</v>
      </c>
      <c r="D264" s="92" t="str">
        <f>IF(SP_NORTE!T263="","*",SP_NORTE!T263)</f>
        <v>-</v>
      </c>
      <c r="E264" s="92" t="str">
        <f>IF(SP_NORTE!D263="","*",SP_NORTE!D263)</f>
        <v>*</v>
      </c>
      <c r="F264" s="92" t="str">
        <f>IF(SP_NORTE!H263="","*",SP_NORTE!H263)</f>
        <v>-</v>
      </c>
      <c r="G264" s="92" t="str">
        <f>IF(SP_NORTE!M263="","*",SP_NORTE!M263)</f>
        <v>-</v>
      </c>
      <c r="H264" s="131" t="str">
        <f>IF(SP_NORTE!K263="","*",SP_NORTE!K263)</f>
        <v>*</v>
      </c>
      <c r="I264" s="128" t="str">
        <f>IF(SP_NORTE!O263="","*",SP_NORTE!O263)</f>
        <v>*</v>
      </c>
      <c r="J264" s="128" t="str">
        <f>IF(SP_NORTE!P263="","*",SP_NORTE!P263)</f>
        <v>*</v>
      </c>
      <c r="K264" s="92" t="str">
        <f>IF(SP_NORTE!AK263="","*",SP_NORTE!AK263)</f>
        <v>-</v>
      </c>
      <c r="L264" s="92" t="str">
        <f>IF(SP_NORTE!AM263="","*",SP_NORTE!AM263)</f>
        <v>-</v>
      </c>
      <c r="M264" s="92">
        <f>IF(SP_NORTE!AP263="","*",SP_NORTE!AP263)</f>
        <v>0</v>
      </c>
      <c r="N264" s="92" t="str">
        <f>IF(SP_NORTE!AM263="","*",SP_NORTE!AM263)</f>
        <v>-</v>
      </c>
      <c r="O264" s="124" t="str">
        <f>IF(SP_NORTE!BH263="","*",SP_NORTE!BH263)</f>
        <v>*</v>
      </c>
      <c r="P264" s="212" t="str">
        <f>IF($A$2=1,IF(SP_NORTE!BJ263="","*",SP_NORTE!BJ263),IF(SP_NORTE!BK263="","*",SP_NORTE!BK263))</f>
        <v>*</v>
      </c>
    </row>
    <row r="265" spans="1:16" hidden="1">
      <c r="A265" s="91" t="str">
        <f>IF(SP_NORTE!B264="","*",SP_NORTE!B264)</f>
        <v>*</v>
      </c>
      <c r="B265" s="92" t="str">
        <f>IF(SP_NORTE!X264="","*",SP_NORTE!X264)</f>
        <v>*</v>
      </c>
      <c r="C265" s="92" t="str">
        <f>IF(SP_NORTE!S264="","*",SP_NORTE!S264)</f>
        <v>-</v>
      </c>
      <c r="D265" s="92" t="str">
        <f>IF(SP_NORTE!T264="","*",SP_NORTE!T264)</f>
        <v>-</v>
      </c>
      <c r="E265" s="92" t="str">
        <f>IF(SP_NORTE!D264="","*",SP_NORTE!D264)</f>
        <v>*</v>
      </c>
      <c r="F265" s="92" t="str">
        <f>IF(SP_NORTE!H264="","*",SP_NORTE!H264)</f>
        <v>-</v>
      </c>
      <c r="G265" s="92" t="str">
        <f>IF(SP_NORTE!M264="","*",SP_NORTE!M264)</f>
        <v>-</v>
      </c>
      <c r="H265" s="131" t="str">
        <f>IF(SP_NORTE!K264="","*",SP_NORTE!K264)</f>
        <v>*</v>
      </c>
      <c r="I265" s="128" t="str">
        <f>IF(SP_NORTE!O264="","*",SP_NORTE!O264)</f>
        <v>*</v>
      </c>
      <c r="J265" s="128" t="str">
        <f>IF(SP_NORTE!P264="","*",SP_NORTE!P264)</f>
        <v>*</v>
      </c>
      <c r="K265" s="92" t="str">
        <f>IF(SP_NORTE!AK264="","*",SP_NORTE!AK264)</f>
        <v>-</v>
      </c>
      <c r="L265" s="92" t="str">
        <f>IF(SP_NORTE!AM264="","*",SP_NORTE!AM264)</f>
        <v>-</v>
      </c>
      <c r="M265" s="92">
        <f>IF(SP_NORTE!AP264="","*",SP_NORTE!AP264)</f>
        <v>0</v>
      </c>
      <c r="N265" s="92" t="str">
        <f>IF(SP_NORTE!AM264="","*",SP_NORTE!AM264)</f>
        <v>-</v>
      </c>
      <c r="O265" s="124" t="str">
        <f>IF(SP_NORTE!BH264="","*",SP_NORTE!BH264)</f>
        <v>*</v>
      </c>
      <c r="P265" s="212" t="str">
        <f>IF($A$2=1,IF(SP_NORTE!BJ264="","*",SP_NORTE!BJ264),IF(SP_NORTE!BK264="","*",SP_NORTE!BK264))</f>
        <v>*</v>
      </c>
    </row>
    <row r="266" spans="1:16" hidden="1">
      <c r="A266" s="91" t="str">
        <f>IF(SP_NORTE!B265="","*",SP_NORTE!B265)</f>
        <v>*</v>
      </c>
      <c r="B266" s="92" t="str">
        <f>IF(SP_NORTE!X265="","*",SP_NORTE!X265)</f>
        <v>*</v>
      </c>
      <c r="C266" s="92" t="str">
        <f>IF(SP_NORTE!S265="","*",SP_NORTE!S265)</f>
        <v>-</v>
      </c>
      <c r="D266" s="92" t="str">
        <f>IF(SP_NORTE!T265="","*",SP_NORTE!T265)</f>
        <v>-</v>
      </c>
      <c r="E266" s="92" t="str">
        <f>IF(SP_NORTE!D265="","*",SP_NORTE!D265)</f>
        <v>*</v>
      </c>
      <c r="F266" s="92" t="str">
        <f>IF(SP_NORTE!H265="","*",SP_NORTE!H265)</f>
        <v>-</v>
      </c>
      <c r="G266" s="92" t="str">
        <f>IF(SP_NORTE!M265="","*",SP_NORTE!M265)</f>
        <v>-</v>
      </c>
      <c r="H266" s="131" t="str">
        <f>IF(SP_NORTE!K265="","*",SP_NORTE!K265)</f>
        <v>*</v>
      </c>
      <c r="I266" s="128" t="str">
        <f>IF(SP_NORTE!O265="","*",SP_NORTE!O265)</f>
        <v>*</v>
      </c>
      <c r="J266" s="128" t="str">
        <f>IF(SP_NORTE!P265="","*",SP_NORTE!P265)</f>
        <v>*</v>
      </c>
      <c r="K266" s="92" t="str">
        <f>IF(SP_NORTE!AK265="","*",SP_NORTE!AK265)</f>
        <v>-</v>
      </c>
      <c r="L266" s="92" t="str">
        <f>IF(SP_NORTE!AM265="","*",SP_NORTE!AM265)</f>
        <v>-</v>
      </c>
      <c r="M266" s="92">
        <f>IF(SP_NORTE!AP265="","*",SP_NORTE!AP265)</f>
        <v>0</v>
      </c>
      <c r="N266" s="92" t="str">
        <f>IF(SP_NORTE!AM265="","*",SP_NORTE!AM265)</f>
        <v>-</v>
      </c>
      <c r="O266" s="124" t="str">
        <f>IF(SP_NORTE!BH265="","*",SP_NORTE!BH265)</f>
        <v>*</v>
      </c>
      <c r="P266" s="212" t="str">
        <f>IF($A$2=1,IF(SP_NORTE!BJ265="","*",SP_NORTE!BJ265),IF(SP_NORTE!BK265="","*",SP_NORTE!BK265))</f>
        <v>*</v>
      </c>
    </row>
    <row r="267" spans="1:16" hidden="1">
      <c r="A267" s="91" t="str">
        <f>IF(SP_NORTE!B266="","*",SP_NORTE!B266)</f>
        <v>*</v>
      </c>
      <c r="B267" s="92" t="str">
        <f>IF(SP_NORTE!X266="","*",SP_NORTE!X266)</f>
        <v>*</v>
      </c>
      <c r="C267" s="92" t="str">
        <f>IF(SP_NORTE!S266="","*",SP_NORTE!S266)</f>
        <v>-</v>
      </c>
      <c r="D267" s="92" t="str">
        <f>IF(SP_NORTE!T266="","*",SP_NORTE!T266)</f>
        <v>-</v>
      </c>
      <c r="E267" s="92" t="str">
        <f>IF(SP_NORTE!D266="","*",SP_NORTE!D266)</f>
        <v>*</v>
      </c>
      <c r="F267" s="92" t="str">
        <f>IF(SP_NORTE!H266="","*",SP_NORTE!H266)</f>
        <v>-</v>
      </c>
      <c r="G267" s="92" t="str">
        <f>IF(SP_NORTE!M266="","*",SP_NORTE!M266)</f>
        <v>-</v>
      </c>
      <c r="H267" s="131" t="str">
        <f>IF(SP_NORTE!K266="","*",SP_NORTE!K266)</f>
        <v>*</v>
      </c>
      <c r="I267" s="128" t="str">
        <f>IF(SP_NORTE!O266="","*",SP_NORTE!O266)</f>
        <v>*</v>
      </c>
      <c r="J267" s="128" t="str">
        <f>IF(SP_NORTE!P266="","*",SP_NORTE!P266)</f>
        <v>*</v>
      </c>
      <c r="K267" s="92" t="str">
        <f>IF(SP_NORTE!AK266="","*",SP_NORTE!AK266)</f>
        <v>-</v>
      </c>
      <c r="L267" s="92" t="str">
        <f>IF(SP_NORTE!AM266="","*",SP_NORTE!AM266)</f>
        <v>-</v>
      </c>
      <c r="M267" s="92">
        <f>IF(SP_NORTE!AP266="","*",SP_NORTE!AP266)</f>
        <v>0</v>
      </c>
      <c r="N267" s="92" t="str">
        <f>IF(SP_NORTE!AM266="","*",SP_NORTE!AM266)</f>
        <v>-</v>
      </c>
      <c r="O267" s="124" t="str">
        <f>IF(SP_NORTE!BH266="","*",SP_NORTE!BH266)</f>
        <v>*</v>
      </c>
      <c r="P267" s="212" t="str">
        <f>IF($A$2=1,IF(SP_NORTE!BJ266="","*",SP_NORTE!BJ266),IF(SP_NORTE!BK266="","*",SP_NORTE!BK266))</f>
        <v>*</v>
      </c>
    </row>
    <row r="268" spans="1:16" hidden="1">
      <c r="A268" s="91" t="str">
        <f>IF(SP_NORTE!B267="","*",SP_NORTE!B267)</f>
        <v>*</v>
      </c>
      <c r="B268" s="92" t="str">
        <f>IF(SP_NORTE!X267="","*",SP_NORTE!X267)</f>
        <v>*</v>
      </c>
      <c r="C268" s="92" t="str">
        <f>IF(SP_NORTE!S267="","*",SP_NORTE!S267)</f>
        <v>-</v>
      </c>
      <c r="D268" s="92" t="str">
        <f>IF(SP_NORTE!T267="","*",SP_NORTE!T267)</f>
        <v>-</v>
      </c>
      <c r="E268" s="92" t="str">
        <f>IF(SP_NORTE!D267="","*",SP_NORTE!D267)</f>
        <v>*</v>
      </c>
      <c r="F268" s="92" t="str">
        <f>IF(SP_NORTE!H267="","*",SP_NORTE!H267)</f>
        <v>-</v>
      </c>
      <c r="G268" s="92" t="str">
        <f>IF(SP_NORTE!M267="","*",SP_NORTE!M267)</f>
        <v>-</v>
      </c>
      <c r="H268" s="131" t="str">
        <f>IF(SP_NORTE!K267="","*",SP_NORTE!K267)</f>
        <v>*</v>
      </c>
      <c r="I268" s="128" t="str">
        <f>IF(SP_NORTE!O267="","*",SP_NORTE!O267)</f>
        <v>*</v>
      </c>
      <c r="J268" s="128" t="str">
        <f>IF(SP_NORTE!P267="","*",SP_NORTE!P267)</f>
        <v>*</v>
      </c>
      <c r="K268" s="92" t="str">
        <f>IF(SP_NORTE!AK267="","*",SP_NORTE!AK267)</f>
        <v>-</v>
      </c>
      <c r="L268" s="92" t="str">
        <f>IF(SP_NORTE!AM267="","*",SP_NORTE!AM267)</f>
        <v>-</v>
      </c>
      <c r="M268" s="92">
        <f>IF(SP_NORTE!AP267="","*",SP_NORTE!AP267)</f>
        <v>0</v>
      </c>
      <c r="N268" s="92" t="str">
        <f>IF(SP_NORTE!AM267="","*",SP_NORTE!AM267)</f>
        <v>-</v>
      </c>
      <c r="O268" s="124" t="str">
        <f>IF(SP_NORTE!BH267="","*",SP_NORTE!BH267)</f>
        <v>*</v>
      </c>
      <c r="P268" s="212" t="str">
        <f>IF($A$2=1,IF(SP_NORTE!BJ267="","*",SP_NORTE!BJ267),IF(SP_NORTE!BK267="","*",SP_NORTE!BK267))</f>
        <v>*</v>
      </c>
    </row>
    <row r="269" spans="1:16" hidden="1">
      <c r="A269" s="91" t="str">
        <f>IF(SP_NORTE!B268="","*",SP_NORTE!B268)</f>
        <v>*</v>
      </c>
      <c r="B269" s="92" t="str">
        <f>IF(SP_NORTE!X268="","*",SP_NORTE!X268)</f>
        <v>*</v>
      </c>
      <c r="C269" s="92" t="str">
        <f>IF(SP_NORTE!S268="","*",SP_NORTE!S268)</f>
        <v>-</v>
      </c>
      <c r="D269" s="92" t="str">
        <f>IF(SP_NORTE!T268="","*",SP_NORTE!T268)</f>
        <v>-</v>
      </c>
      <c r="E269" s="92" t="str">
        <f>IF(SP_NORTE!D268="","*",SP_NORTE!D268)</f>
        <v>*</v>
      </c>
      <c r="F269" s="92" t="str">
        <f>IF(SP_NORTE!H268="","*",SP_NORTE!H268)</f>
        <v>-</v>
      </c>
      <c r="G269" s="92" t="str">
        <f>IF(SP_NORTE!M268="","*",SP_NORTE!M268)</f>
        <v>-</v>
      </c>
      <c r="H269" s="131" t="str">
        <f>IF(SP_NORTE!K268="","*",SP_NORTE!K268)</f>
        <v>*</v>
      </c>
      <c r="I269" s="128" t="str">
        <f>IF(SP_NORTE!O268="","*",SP_NORTE!O268)</f>
        <v>*</v>
      </c>
      <c r="J269" s="128" t="str">
        <f>IF(SP_NORTE!P268="","*",SP_NORTE!P268)</f>
        <v>*</v>
      </c>
      <c r="K269" s="92" t="str">
        <f>IF(SP_NORTE!AK268="","*",SP_NORTE!AK268)</f>
        <v>-</v>
      </c>
      <c r="L269" s="92" t="str">
        <f>IF(SP_NORTE!AM268="","*",SP_NORTE!AM268)</f>
        <v>-</v>
      </c>
      <c r="M269" s="92">
        <f>IF(SP_NORTE!AP268="","*",SP_NORTE!AP268)</f>
        <v>0</v>
      </c>
      <c r="N269" s="92" t="str">
        <f>IF(SP_NORTE!AM268="","*",SP_NORTE!AM268)</f>
        <v>-</v>
      </c>
      <c r="O269" s="124" t="str">
        <f>IF(SP_NORTE!BH268="","*",SP_NORTE!BH268)</f>
        <v>*</v>
      </c>
      <c r="P269" s="212" t="str">
        <f>IF($A$2=1,IF(SP_NORTE!BJ268="","*",SP_NORTE!BJ268),IF(SP_NORTE!BK268="","*",SP_NORTE!BK268))</f>
        <v>*</v>
      </c>
    </row>
    <row r="270" spans="1:16" hidden="1">
      <c r="A270" s="91" t="str">
        <f>IF(SP_NORTE!B269="","*",SP_NORTE!B269)</f>
        <v>*</v>
      </c>
      <c r="B270" s="92" t="str">
        <f>IF(SP_NORTE!X269="","*",SP_NORTE!X269)</f>
        <v>*</v>
      </c>
      <c r="C270" s="92" t="str">
        <f>IF(SP_NORTE!S269="","*",SP_NORTE!S269)</f>
        <v>-</v>
      </c>
      <c r="D270" s="92" t="str">
        <f>IF(SP_NORTE!T269="","*",SP_NORTE!T269)</f>
        <v>-</v>
      </c>
      <c r="E270" s="92" t="str">
        <f>IF(SP_NORTE!D269="","*",SP_NORTE!D269)</f>
        <v>*</v>
      </c>
      <c r="F270" s="92" t="str">
        <f>IF(SP_NORTE!H269="","*",SP_NORTE!H269)</f>
        <v>-</v>
      </c>
      <c r="G270" s="92" t="str">
        <f>IF(SP_NORTE!M269="","*",SP_NORTE!M269)</f>
        <v>-</v>
      </c>
      <c r="H270" s="131" t="str">
        <f>IF(SP_NORTE!K269="","*",SP_NORTE!K269)</f>
        <v>*</v>
      </c>
      <c r="I270" s="128" t="str">
        <f>IF(SP_NORTE!O269="","*",SP_NORTE!O269)</f>
        <v>*</v>
      </c>
      <c r="J270" s="128" t="str">
        <f>IF(SP_NORTE!P269="","*",SP_NORTE!P269)</f>
        <v>*</v>
      </c>
      <c r="K270" s="92" t="str">
        <f>IF(SP_NORTE!AK269="","*",SP_NORTE!AK269)</f>
        <v>-</v>
      </c>
      <c r="L270" s="92" t="str">
        <f>IF(SP_NORTE!AM269="","*",SP_NORTE!AM269)</f>
        <v>-</v>
      </c>
      <c r="M270" s="92">
        <f>IF(SP_NORTE!AP269="","*",SP_NORTE!AP269)</f>
        <v>0</v>
      </c>
      <c r="N270" s="92" t="str">
        <f>IF(SP_NORTE!AM269="","*",SP_NORTE!AM269)</f>
        <v>-</v>
      </c>
      <c r="O270" s="124" t="str">
        <f>IF(SP_NORTE!BH269="","*",SP_NORTE!BH269)</f>
        <v>*</v>
      </c>
      <c r="P270" s="212" t="str">
        <f>IF($A$2=1,IF(SP_NORTE!BJ269="","*",SP_NORTE!BJ269),IF(SP_NORTE!BK269="","*",SP_NORTE!BK269))</f>
        <v>*</v>
      </c>
    </row>
    <row r="271" spans="1:16" hidden="1">
      <c r="A271" s="91" t="str">
        <f>IF(SP_NORTE!B270="","*",SP_NORTE!B270)</f>
        <v>*</v>
      </c>
      <c r="B271" s="92" t="str">
        <f>IF(SP_NORTE!X270="","*",SP_NORTE!X270)</f>
        <v>*</v>
      </c>
      <c r="C271" s="92" t="str">
        <f>IF(SP_NORTE!S270="","*",SP_NORTE!S270)</f>
        <v>-</v>
      </c>
      <c r="D271" s="92" t="str">
        <f>IF(SP_NORTE!T270="","*",SP_NORTE!T270)</f>
        <v>-</v>
      </c>
      <c r="E271" s="92" t="str">
        <f>IF(SP_NORTE!D270="","*",SP_NORTE!D270)</f>
        <v>*</v>
      </c>
      <c r="F271" s="92" t="str">
        <f>IF(SP_NORTE!H270="","*",SP_NORTE!H270)</f>
        <v>-</v>
      </c>
      <c r="G271" s="92" t="str">
        <f>IF(SP_NORTE!M270="","*",SP_NORTE!M270)</f>
        <v>-</v>
      </c>
      <c r="H271" s="131" t="str">
        <f>IF(SP_NORTE!K270="","*",SP_NORTE!K270)</f>
        <v>*</v>
      </c>
      <c r="I271" s="128" t="str">
        <f>IF(SP_NORTE!O270="","*",SP_NORTE!O270)</f>
        <v>*</v>
      </c>
      <c r="J271" s="128" t="str">
        <f>IF(SP_NORTE!P270="","*",SP_NORTE!P270)</f>
        <v>*</v>
      </c>
      <c r="K271" s="92" t="str">
        <f>IF(SP_NORTE!AK270="","*",SP_NORTE!AK270)</f>
        <v>-</v>
      </c>
      <c r="L271" s="92" t="str">
        <f>IF(SP_NORTE!AM270="","*",SP_NORTE!AM270)</f>
        <v>-</v>
      </c>
      <c r="M271" s="92">
        <f>IF(SP_NORTE!AP270="","*",SP_NORTE!AP270)</f>
        <v>0</v>
      </c>
      <c r="N271" s="92" t="str">
        <f>IF(SP_NORTE!AM270="","*",SP_NORTE!AM270)</f>
        <v>-</v>
      </c>
      <c r="O271" s="124" t="str">
        <f>IF(SP_NORTE!BH270="","*",SP_NORTE!BH270)</f>
        <v>*</v>
      </c>
      <c r="P271" s="212" t="str">
        <f>IF($A$2=1,IF(SP_NORTE!BJ270="","*",SP_NORTE!BJ270),IF(SP_NORTE!BK270="","*",SP_NORTE!BK270))</f>
        <v>*</v>
      </c>
    </row>
    <row r="272" spans="1:16" hidden="1">
      <c r="A272" s="91" t="str">
        <f>IF(SP_NORTE!B271="","*",SP_NORTE!B271)</f>
        <v>*</v>
      </c>
      <c r="B272" s="92" t="str">
        <f>IF(SP_NORTE!X271="","*",SP_NORTE!X271)</f>
        <v>*</v>
      </c>
      <c r="C272" s="92" t="str">
        <f>IF(SP_NORTE!S271="","*",SP_NORTE!S271)</f>
        <v>-</v>
      </c>
      <c r="D272" s="92" t="str">
        <f>IF(SP_NORTE!T271="","*",SP_NORTE!T271)</f>
        <v>-</v>
      </c>
      <c r="E272" s="92" t="str">
        <f>IF(SP_NORTE!D271="","*",SP_NORTE!D271)</f>
        <v>*</v>
      </c>
      <c r="F272" s="92" t="str">
        <f>IF(SP_NORTE!H271="","*",SP_NORTE!H271)</f>
        <v>-</v>
      </c>
      <c r="G272" s="92" t="str">
        <f>IF(SP_NORTE!M271="","*",SP_NORTE!M271)</f>
        <v>-</v>
      </c>
      <c r="H272" s="131" t="str">
        <f>IF(SP_NORTE!K271="","*",SP_NORTE!K271)</f>
        <v>*</v>
      </c>
      <c r="I272" s="128" t="str">
        <f>IF(SP_NORTE!O271="","*",SP_NORTE!O271)</f>
        <v>*</v>
      </c>
      <c r="J272" s="128" t="str">
        <f>IF(SP_NORTE!P271="","*",SP_NORTE!P271)</f>
        <v>*</v>
      </c>
      <c r="K272" s="92" t="str">
        <f>IF(SP_NORTE!AK271="","*",SP_NORTE!AK271)</f>
        <v>-</v>
      </c>
      <c r="L272" s="92" t="str">
        <f>IF(SP_NORTE!AM271="","*",SP_NORTE!AM271)</f>
        <v>-</v>
      </c>
      <c r="M272" s="92">
        <f>IF(SP_NORTE!AP271="","*",SP_NORTE!AP271)</f>
        <v>0</v>
      </c>
      <c r="N272" s="92" t="str">
        <f>IF(SP_NORTE!AM271="","*",SP_NORTE!AM271)</f>
        <v>-</v>
      </c>
      <c r="O272" s="124" t="str">
        <f>IF(SP_NORTE!BH271="","*",SP_NORTE!BH271)</f>
        <v>*</v>
      </c>
      <c r="P272" s="212" t="str">
        <f>IF($A$2=1,IF(SP_NORTE!BJ271="","*",SP_NORTE!BJ271),IF(SP_NORTE!BK271="","*",SP_NORTE!BK271))</f>
        <v>*</v>
      </c>
    </row>
    <row r="273" spans="1:16" hidden="1">
      <c r="A273" s="91" t="str">
        <f>IF(SP_NORTE!B272="","*",SP_NORTE!B272)</f>
        <v>*</v>
      </c>
      <c r="B273" s="92" t="str">
        <f>IF(SP_NORTE!X272="","*",SP_NORTE!X272)</f>
        <v>*</v>
      </c>
      <c r="C273" s="92" t="str">
        <f>IF(SP_NORTE!S272="","*",SP_NORTE!S272)</f>
        <v>-</v>
      </c>
      <c r="D273" s="92" t="str">
        <f>IF(SP_NORTE!T272="","*",SP_NORTE!T272)</f>
        <v>-</v>
      </c>
      <c r="E273" s="92" t="str">
        <f>IF(SP_NORTE!D272="","*",SP_NORTE!D272)</f>
        <v>*</v>
      </c>
      <c r="F273" s="92" t="str">
        <f>IF(SP_NORTE!H272="","*",SP_NORTE!H272)</f>
        <v>-</v>
      </c>
      <c r="G273" s="92" t="str">
        <f>IF(SP_NORTE!M272="","*",SP_NORTE!M272)</f>
        <v>-</v>
      </c>
      <c r="H273" s="131" t="str">
        <f>IF(SP_NORTE!K272="","*",SP_NORTE!K272)</f>
        <v>*</v>
      </c>
      <c r="I273" s="128" t="str">
        <f>IF(SP_NORTE!O272="","*",SP_NORTE!O272)</f>
        <v>*</v>
      </c>
      <c r="J273" s="128" t="str">
        <f>IF(SP_NORTE!P272="","*",SP_NORTE!P272)</f>
        <v>*</v>
      </c>
      <c r="K273" s="92" t="str">
        <f>IF(SP_NORTE!AK272="","*",SP_NORTE!AK272)</f>
        <v>-</v>
      </c>
      <c r="L273" s="92" t="str">
        <f>IF(SP_NORTE!AM272="","*",SP_NORTE!AM272)</f>
        <v>-</v>
      </c>
      <c r="M273" s="92">
        <f>IF(SP_NORTE!AP272="","*",SP_NORTE!AP272)</f>
        <v>0</v>
      </c>
      <c r="N273" s="92" t="str">
        <f>IF(SP_NORTE!AM272="","*",SP_NORTE!AM272)</f>
        <v>-</v>
      </c>
      <c r="O273" s="124" t="str">
        <f>IF(SP_NORTE!BH272="","*",SP_NORTE!BH272)</f>
        <v>*</v>
      </c>
      <c r="P273" s="212" t="str">
        <f>IF($A$2=1,IF(SP_NORTE!BJ272="","*",SP_NORTE!BJ272),IF(SP_NORTE!BK272="","*",SP_NORTE!BK272))</f>
        <v>*</v>
      </c>
    </row>
    <row r="274" spans="1:16" hidden="1">
      <c r="A274" s="91" t="str">
        <f>IF(SP_NORTE!B273="","*",SP_NORTE!B273)</f>
        <v>*</v>
      </c>
      <c r="B274" s="92" t="str">
        <f>IF(SP_NORTE!X273="","*",SP_NORTE!X273)</f>
        <v>*</v>
      </c>
      <c r="C274" s="92" t="str">
        <f>IF(SP_NORTE!S273="","*",SP_NORTE!S273)</f>
        <v>-</v>
      </c>
      <c r="D274" s="92" t="str">
        <f>IF(SP_NORTE!T273="","*",SP_NORTE!T273)</f>
        <v>-</v>
      </c>
      <c r="E274" s="92" t="str">
        <f>IF(SP_NORTE!D273="","*",SP_NORTE!D273)</f>
        <v>*</v>
      </c>
      <c r="F274" s="92" t="str">
        <f>IF(SP_NORTE!H273="","*",SP_NORTE!H273)</f>
        <v>-</v>
      </c>
      <c r="G274" s="92" t="str">
        <f>IF(SP_NORTE!M273="","*",SP_NORTE!M273)</f>
        <v>-</v>
      </c>
      <c r="H274" s="131" t="str">
        <f>IF(SP_NORTE!K273="","*",SP_NORTE!K273)</f>
        <v>*</v>
      </c>
      <c r="I274" s="128" t="str">
        <f>IF(SP_NORTE!O273="","*",SP_NORTE!O273)</f>
        <v>*</v>
      </c>
      <c r="J274" s="128" t="str">
        <f>IF(SP_NORTE!P273="","*",SP_NORTE!P273)</f>
        <v>*</v>
      </c>
      <c r="K274" s="92" t="str">
        <f>IF(SP_NORTE!AK273="","*",SP_NORTE!AK273)</f>
        <v>-</v>
      </c>
      <c r="L274" s="92" t="str">
        <f>IF(SP_NORTE!AM273="","*",SP_NORTE!AM273)</f>
        <v>-</v>
      </c>
      <c r="M274" s="92">
        <f>IF(SP_NORTE!AP273="","*",SP_NORTE!AP273)</f>
        <v>0</v>
      </c>
      <c r="N274" s="92" t="str">
        <f>IF(SP_NORTE!AM273="","*",SP_NORTE!AM273)</f>
        <v>-</v>
      </c>
      <c r="O274" s="124" t="str">
        <f>IF(SP_NORTE!BH273="","*",SP_NORTE!BH273)</f>
        <v>*</v>
      </c>
      <c r="P274" s="212" t="str">
        <f>IF($A$2=1,IF(SP_NORTE!BJ273="","*",SP_NORTE!BJ273),IF(SP_NORTE!BK273="","*",SP_NORTE!BK273))</f>
        <v>*</v>
      </c>
    </row>
    <row r="275" spans="1:16" hidden="1">
      <c r="A275" s="91" t="str">
        <f>IF(SP_NORTE!B274="","*",SP_NORTE!B274)</f>
        <v>*</v>
      </c>
      <c r="B275" s="92" t="str">
        <f>IF(SP_NORTE!X274="","*",SP_NORTE!X274)</f>
        <v>*</v>
      </c>
      <c r="C275" s="92" t="str">
        <f>IF(SP_NORTE!S274="","*",SP_NORTE!S274)</f>
        <v>-</v>
      </c>
      <c r="D275" s="92" t="str">
        <f>IF(SP_NORTE!T274="","*",SP_NORTE!T274)</f>
        <v>-</v>
      </c>
      <c r="E275" s="92" t="str">
        <f>IF(SP_NORTE!D274="","*",SP_NORTE!D274)</f>
        <v>*</v>
      </c>
      <c r="F275" s="92" t="str">
        <f>IF(SP_NORTE!H274="","*",SP_NORTE!H274)</f>
        <v>-</v>
      </c>
      <c r="G275" s="92" t="str">
        <f>IF(SP_NORTE!M274="","*",SP_NORTE!M274)</f>
        <v>-</v>
      </c>
      <c r="H275" s="131" t="str">
        <f>IF(SP_NORTE!K274="","*",SP_NORTE!K274)</f>
        <v>*</v>
      </c>
      <c r="I275" s="128" t="str">
        <f>IF(SP_NORTE!O274="","*",SP_NORTE!O274)</f>
        <v>*</v>
      </c>
      <c r="J275" s="128" t="str">
        <f>IF(SP_NORTE!P274="","*",SP_NORTE!P274)</f>
        <v>*</v>
      </c>
      <c r="K275" s="92" t="str">
        <f>IF(SP_NORTE!AK274="","*",SP_NORTE!AK274)</f>
        <v>-</v>
      </c>
      <c r="L275" s="92" t="str">
        <f>IF(SP_NORTE!AM274="","*",SP_NORTE!AM274)</f>
        <v>-</v>
      </c>
      <c r="M275" s="92">
        <f>IF(SP_NORTE!AP274="","*",SP_NORTE!AP274)</f>
        <v>0</v>
      </c>
      <c r="N275" s="92" t="str">
        <f>IF(SP_NORTE!AM274="","*",SP_NORTE!AM274)</f>
        <v>-</v>
      </c>
      <c r="O275" s="124" t="str">
        <f>IF(SP_NORTE!BH274="","*",SP_NORTE!BH274)</f>
        <v>*</v>
      </c>
      <c r="P275" s="212" t="str">
        <f>IF($A$2=1,IF(SP_NORTE!BJ274="","*",SP_NORTE!BJ274),IF(SP_NORTE!BK274="","*",SP_NORTE!BK274))</f>
        <v>*</v>
      </c>
    </row>
    <row r="276" spans="1:16" hidden="1">
      <c r="A276" s="91" t="str">
        <f>IF(SP_NORTE!B275="","*",SP_NORTE!B275)</f>
        <v>*</v>
      </c>
      <c r="B276" s="92" t="str">
        <f>IF(SP_NORTE!X275="","*",SP_NORTE!X275)</f>
        <v>*</v>
      </c>
      <c r="C276" s="92" t="str">
        <f>IF(SP_NORTE!S275="","*",SP_NORTE!S275)</f>
        <v>-</v>
      </c>
      <c r="D276" s="92" t="str">
        <f>IF(SP_NORTE!T275="","*",SP_NORTE!T275)</f>
        <v>-</v>
      </c>
      <c r="E276" s="92" t="str">
        <f>IF(SP_NORTE!D275="","*",SP_NORTE!D275)</f>
        <v>*</v>
      </c>
      <c r="F276" s="92" t="str">
        <f>IF(SP_NORTE!H275="","*",SP_NORTE!H275)</f>
        <v>-</v>
      </c>
      <c r="G276" s="92" t="str">
        <f>IF(SP_NORTE!M275="","*",SP_NORTE!M275)</f>
        <v>-</v>
      </c>
      <c r="H276" s="131" t="str">
        <f>IF(SP_NORTE!K275="","*",SP_NORTE!K275)</f>
        <v>*</v>
      </c>
      <c r="I276" s="128" t="str">
        <f>IF(SP_NORTE!O275="","*",SP_NORTE!O275)</f>
        <v>*</v>
      </c>
      <c r="J276" s="128" t="str">
        <f>IF(SP_NORTE!P275="","*",SP_NORTE!P275)</f>
        <v>*</v>
      </c>
      <c r="K276" s="92" t="str">
        <f>IF(SP_NORTE!AK275="","*",SP_NORTE!AK275)</f>
        <v>-</v>
      </c>
      <c r="L276" s="92" t="str">
        <f>IF(SP_NORTE!AM275="","*",SP_NORTE!AM275)</f>
        <v>-</v>
      </c>
      <c r="M276" s="92">
        <f>IF(SP_NORTE!AP275="","*",SP_NORTE!AP275)</f>
        <v>0</v>
      </c>
      <c r="N276" s="92" t="str">
        <f>IF(SP_NORTE!AM275="","*",SP_NORTE!AM275)</f>
        <v>-</v>
      </c>
      <c r="O276" s="124" t="str">
        <f>IF(SP_NORTE!BH275="","*",SP_NORTE!BH275)</f>
        <v>*</v>
      </c>
      <c r="P276" s="212" t="str">
        <f>IF($A$2=1,IF(SP_NORTE!BJ275="","*",SP_NORTE!BJ275),IF(SP_NORTE!BK275="","*",SP_NORTE!BK275))</f>
        <v>*</v>
      </c>
    </row>
    <row r="277" spans="1:16" hidden="1">
      <c r="A277" s="91" t="str">
        <f>IF(SP_NORTE!B276="","*",SP_NORTE!B276)</f>
        <v>*</v>
      </c>
      <c r="B277" s="92" t="str">
        <f>IF(SP_NORTE!X276="","*",SP_NORTE!X276)</f>
        <v>*</v>
      </c>
      <c r="C277" s="92" t="str">
        <f>IF(SP_NORTE!S276="","*",SP_NORTE!S276)</f>
        <v>-</v>
      </c>
      <c r="D277" s="92" t="str">
        <f>IF(SP_NORTE!T276="","*",SP_NORTE!T276)</f>
        <v>-</v>
      </c>
      <c r="E277" s="92" t="str">
        <f>IF(SP_NORTE!D276="","*",SP_NORTE!D276)</f>
        <v>*</v>
      </c>
      <c r="F277" s="92" t="str">
        <f>IF(SP_NORTE!H276="","*",SP_NORTE!H276)</f>
        <v>-</v>
      </c>
      <c r="G277" s="92" t="str">
        <f>IF(SP_NORTE!M276="","*",SP_NORTE!M276)</f>
        <v>-</v>
      </c>
      <c r="H277" s="131" t="str">
        <f>IF(SP_NORTE!K276="","*",SP_NORTE!K276)</f>
        <v>*</v>
      </c>
      <c r="I277" s="128" t="str">
        <f>IF(SP_NORTE!O276="","*",SP_NORTE!O276)</f>
        <v>*</v>
      </c>
      <c r="J277" s="128" t="str">
        <f>IF(SP_NORTE!P276="","*",SP_NORTE!P276)</f>
        <v>*</v>
      </c>
      <c r="K277" s="92" t="str">
        <f>IF(SP_NORTE!AK276="","*",SP_NORTE!AK276)</f>
        <v>-</v>
      </c>
      <c r="L277" s="92" t="str">
        <f>IF(SP_NORTE!AM276="","*",SP_NORTE!AM276)</f>
        <v>-</v>
      </c>
      <c r="M277" s="92">
        <f>IF(SP_NORTE!AP276="","*",SP_NORTE!AP276)</f>
        <v>0</v>
      </c>
      <c r="N277" s="92" t="str">
        <f>IF(SP_NORTE!AM276="","*",SP_NORTE!AM276)</f>
        <v>-</v>
      </c>
      <c r="O277" s="124" t="str">
        <f>IF(SP_NORTE!BH276="","*",SP_NORTE!BH276)</f>
        <v>*</v>
      </c>
      <c r="P277" s="212" t="str">
        <f>IF($A$2=1,IF(SP_NORTE!BJ276="","*",SP_NORTE!BJ276),IF(SP_NORTE!BK276="","*",SP_NORTE!BK276))</f>
        <v>*</v>
      </c>
    </row>
    <row r="278" spans="1:16" hidden="1">
      <c r="A278" s="91" t="str">
        <f>IF(SP_NORTE!B277="","*",SP_NORTE!B277)</f>
        <v>*</v>
      </c>
      <c r="B278" s="92" t="str">
        <f>IF(SP_NORTE!X277="","*",SP_NORTE!X277)</f>
        <v>*</v>
      </c>
      <c r="C278" s="92" t="str">
        <f>IF(SP_NORTE!S277="","*",SP_NORTE!S277)</f>
        <v>-</v>
      </c>
      <c r="D278" s="92" t="str">
        <f>IF(SP_NORTE!T277="","*",SP_NORTE!T277)</f>
        <v>-</v>
      </c>
      <c r="E278" s="92" t="str">
        <f>IF(SP_NORTE!D277="","*",SP_NORTE!D277)</f>
        <v>*</v>
      </c>
      <c r="F278" s="92" t="str">
        <f>IF(SP_NORTE!H277="","*",SP_NORTE!H277)</f>
        <v>-</v>
      </c>
      <c r="G278" s="92" t="str">
        <f>IF(SP_NORTE!M277="","*",SP_NORTE!M277)</f>
        <v>-</v>
      </c>
      <c r="H278" s="131" t="str">
        <f>IF(SP_NORTE!K277="","*",SP_NORTE!K277)</f>
        <v>*</v>
      </c>
      <c r="I278" s="128" t="str">
        <f>IF(SP_NORTE!O277="","*",SP_NORTE!O277)</f>
        <v>*</v>
      </c>
      <c r="J278" s="128" t="str">
        <f>IF(SP_NORTE!P277="","*",SP_NORTE!P277)</f>
        <v>*</v>
      </c>
      <c r="K278" s="92" t="str">
        <f>IF(SP_NORTE!AK277="","*",SP_NORTE!AK277)</f>
        <v>-</v>
      </c>
      <c r="L278" s="92" t="str">
        <f>IF(SP_NORTE!AM277="","*",SP_NORTE!AM277)</f>
        <v>-</v>
      </c>
      <c r="M278" s="92">
        <f>IF(SP_NORTE!AP277="","*",SP_NORTE!AP277)</f>
        <v>0</v>
      </c>
      <c r="N278" s="92" t="str">
        <f>IF(SP_NORTE!AM277="","*",SP_NORTE!AM277)</f>
        <v>-</v>
      </c>
      <c r="O278" s="124" t="str">
        <f>IF(SP_NORTE!BH277="","*",SP_NORTE!BH277)</f>
        <v>*</v>
      </c>
      <c r="P278" s="212" t="str">
        <f>IF($A$2=1,IF(SP_NORTE!BJ277="","*",SP_NORTE!BJ277),IF(SP_NORTE!BK277="","*",SP_NORTE!BK277))</f>
        <v>*</v>
      </c>
    </row>
    <row r="279" spans="1:16" hidden="1">
      <c r="A279" s="91" t="str">
        <f>IF(SP_NORTE!B278="","*",SP_NORTE!B278)</f>
        <v>*</v>
      </c>
      <c r="B279" s="92" t="str">
        <f>IF(SP_NORTE!X278="","*",SP_NORTE!X278)</f>
        <v>*</v>
      </c>
      <c r="C279" s="92" t="str">
        <f>IF(SP_NORTE!S278="","*",SP_NORTE!S278)</f>
        <v>-</v>
      </c>
      <c r="D279" s="92" t="str">
        <f>IF(SP_NORTE!T278="","*",SP_NORTE!T278)</f>
        <v>-</v>
      </c>
      <c r="E279" s="92" t="str">
        <f>IF(SP_NORTE!D278="","*",SP_NORTE!D278)</f>
        <v>*</v>
      </c>
      <c r="F279" s="92" t="str">
        <f>IF(SP_NORTE!H278="","*",SP_NORTE!H278)</f>
        <v>-</v>
      </c>
      <c r="G279" s="92" t="str">
        <f>IF(SP_NORTE!M278="","*",SP_NORTE!M278)</f>
        <v>-</v>
      </c>
      <c r="H279" s="131" t="str">
        <f>IF(SP_NORTE!K278="","*",SP_NORTE!K278)</f>
        <v>*</v>
      </c>
      <c r="I279" s="128" t="str">
        <f>IF(SP_NORTE!O278="","*",SP_NORTE!O278)</f>
        <v>*</v>
      </c>
      <c r="J279" s="128" t="str">
        <f>IF(SP_NORTE!P278="","*",SP_NORTE!P278)</f>
        <v>*</v>
      </c>
      <c r="K279" s="92" t="str">
        <f>IF(SP_NORTE!AK278="","*",SP_NORTE!AK278)</f>
        <v>-</v>
      </c>
      <c r="L279" s="92" t="str">
        <f>IF(SP_NORTE!AM278="","*",SP_NORTE!AM278)</f>
        <v>-</v>
      </c>
      <c r="M279" s="92">
        <f>IF(SP_NORTE!AP278="","*",SP_NORTE!AP278)</f>
        <v>0</v>
      </c>
      <c r="N279" s="92" t="str">
        <f>IF(SP_NORTE!AM278="","*",SP_NORTE!AM278)</f>
        <v>-</v>
      </c>
      <c r="O279" s="124" t="str">
        <f>IF(SP_NORTE!BH278="","*",SP_NORTE!BH278)</f>
        <v>*</v>
      </c>
      <c r="P279" s="212" t="str">
        <f>IF($A$2=1,IF(SP_NORTE!BJ278="","*",SP_NORTE!BJ278),IF(SP_NORTE!BK278="","*",SP_NORTE!BK278))</f>
        <v>*</v>
      </c>
    </row>
    <row r="280" spans="1:16" hidden="1">
      <c r="A280" s="91" t="str">
        <f>IF(SP_NORTE!B279="","*",SP_NORTE!B279)</f>
        <v>*</v>
      </c>
      <c r="B280" s="92" t="str">
        <f>IF(SP_NORTE!X279="","*",SP_NORTE!X279)</f>
        <v>*</v>
      </c>
      <c r="C280" s="92" t="str">
        <f>IF(SP_NORTE!S279="","*",SP_NORTE!S279)</f>
        <v>-</v>
      </c>
      <c r="D280" s="92" t="str">
        <f>IF(SP_NORTE!T279="","*",SP_NORTE!T279)</f>
        <v>-</v>
      </c>
      <c r="E280" s="92" t="str">
        <f>IF(SP_NORTE!D279="","*",SP_NORTE!D279)</f>
        <v>*</v>
      </c>
      <c r="F280" s="92" t="str">
        <f>IF(SP_NORTE!H279="","*",SP_NORTE!H279)</f>
        <v>-</v>
      </c>
      <c r="G280" s="92" t="str">
        <f>IF(SP_NORTE!M279="","*",SP_NORTE!M279)</f>
        <v>-</v>
      </c>
      <c r="H280" s="131" t="str">
        <f>IF(SP_NORTE!K279="","*",SP_NORTE!K279)</f>
        <v>*</v>
      </c>
      <c r="I280" s="128" t="str">
        <f>IF(SP_NORTE!O279="","*",SP_NORTE!O279)</f>
        <v>*</v>
      </c>
      <c r="J280" s="128" t="str">
        <f>IF(SP_NORTE!P279="","*",SP_NORTE!P279)</f>
        <v>*</v>
      </c>
      <c r="K280" s="92" t="str">
        <f>IF(SP_NORTE!AK279="","*",SP_NORTE!AK279)</f>
        <v>-</v>
      </c>
      <c r="L280" s="92" t="str">
        <f>IF(SP_NORTE!AM279="","*",SP_NORTE!AM279)</f>
        <v>-</v>
      </c>
      <c r="M280" s="92">
        <f>IF(SP_NORTE!AP279="","*",SP_NORTE!AP279)</f>
        <v>0</v>
      </c>
      <c r="N280" s="92" t="str">
        <f>IF(SP_NORTE!AM279="","*",SP_NORTE!AM279)</f>
        <v>-</v>
      </c>
      <c r="O280" s="124" t="str">
        <f>IF(SP_NORTE!BH279="","*",SP_NORTE!BH279)</f>
        <v>*</v>
      </c>
      <c r="P280" s="212" t="str">
        <f>IF($A$2=1,IF(SP_NORTE!BJ279="","*",SP_NORTE!BJ279),IF(SP_NORTE!BK279="","*",SP_NORTE!BK279))</f>
        <v>*</v>
      </c>
    </row>
    <row r="281" spans="1:16" hidden="1">
      <c r="A281" s="91" t="str">
        <f>IF(SP_NORTE!B280="","*",SP_NORTE!B280)</f>
        <v>*</v>
      </c>
      <c r="B281" s="92" t="str">
        <f>IF(SP_NORTE!X280="","*",SP_NORTE!X280)</f>
        <v>*</v>
      </c>
      <c r="C281" s="92" t="str">
        <f>IF(SP_NORTE!S280="","*",SP_NORTE!S280)</f>
        <v>-</v>
      </c>
      <c r="D281" s="92" t="str">
        <f>IF(SP_NORTE!T280="","*",SP_NORTE!T280)</f>
        <v>-</v>
      </c>
      <c r="E281" s="92" t="str">
        <f>IF(SP_NORTE!D280="","*",SP_NORTE!D280)</f>
        <v>*</v>
      </c>
      <c r="F281" s="92" t="str">
        <f>IF(SP_NORTE!H280="","*",SP_NORTE!H280)</f>
        <v>-</v>
      </c>
      <c r="G281" s="92" t="str">
        <f>IF(SP_NORTE!M280="","*",SP_NORTE!M280)</f>
        <v>-</v>
      </c>
      <c r="H281" s="131" t="str">
        <f>IF(SP_NORTE!K280="","*",SP_NORTE!K280)</f>
        <v>*</v>
      </c>
      <c r="I281" s="128" t="str">
        <f>IF(SP_NORTE!O280="","*",SP_NORTE!O280)</f>
        <v>*</v>
      </c>
      <c r="J281" s="128" t="str">
        <f>IF(SP_NORTE!P280="","*",SP_NORTE!P280)</f>
        <v>*</v>
      </c>
      <c r="K281" s="92" t="str">
        <f>IF(SP_NORTE!AK280="","*",SP_NORTE!AK280)</f>
        <v>-</v>
      </c>
      <c r="L281" s="92" t="str">
        <f>IF(SP_NORTE!AM280="","*",SP_NORTE!AM280)</f>
        <v>-</v>
      </c>
      <c r="M281" s="92">
        <f>IF(SP_NORTE!AP280="","*",SP_NORTE!AP280)</f>
        <v>0</v>
      </c>
      <c r="N281" s="92" t="str">
        <f>IF(SP_NORTE!AM280="","*",SP_NORTE!AM280)</f>
        <v>-</v>
      </c>
      <c r="O281" s="124" t="str">
        <f>IF(SP_NORTE!BH280="","*",SP_NORTE!BH280)</f>
        <v>*</v>
      </c>
      <c r="P281" s="212" t="str">
        <f>IF($A$2=1,IF(SP_NORTE!BJ280="","*",SP_NORTE!BJ280),IF(SP_NORTE!BK280="","*",SP_NORTE!BK280))</f>
        <v>*</v>
      </c>
    </row>
    <row r="282" spans="1:16" hidden="1">
      <c r="A282" s="91" t="str">
        <f>IF(SP_NORTE!B281="","*",SP_NORTE!B281)</f>
        <v>*</v>
      </c>
      <c r="B282" s="92" t="str">
        <f>IF(SP_NORTE!X281="","*",SP_NORTE!X281)</f>
        <v>*</v>
      </c>
      <c r="C282" s="92" t="str">
        <f>IF(SP_NORTE!S281="","*",SP_NORTE!S281)</f>
        <v>-</v>
      </c>
      <c r="D282" s="92" t="str">
        <f>IF(SP_NORTE!T281="","*",SP_NORTE!T281)</f>
        <v>-</v>
      </c>
      <c r="E282" s="92" t="str">
        <f>IF(SP_NORTE!D281="","*",SP_NORTE!D281)</f>
        <v>*</v>
      </c>
      <c r="F282" s="92" t="str">
        <f>IF(SP_NORTE!H281="","*",SP_NORTE!H281)</f>
        <v>-</v>
      </c>
      <c r="G282" s="92" t="str">
        <f>IF(SP_NORTE!M281="","*",SP_NORTE!M281)</f>
        <v>-</v>
      </c>
      <c r="H282" s="131" t="str">
        <f>IF(SP_NORTE!K281="","*",SP_NORTE!K281)</f>
        <v>*</v>
      </c>
      <c r="I282" s="128" t="str">
        <f>IF(SP_NORTE!O281="","*",SP_NORTE!O281)</f>
        <v>*</v>
      </c>
      <c r="J282" s="128" t="str">
        <f>IF(SP_NORTE!P281="","*",SP_NORTE!P281)</f>
        <v>*</v>
      </c>
      <c r="K282" s="92" t="str">
        <f>IF(SP_NORTE!AK281="","*",SP_NORTE!AK281)</f>
        <v>-</v>
      </c>
      <c r="L282" s="92" t="str">
        <f>IF(SP_NORTE!AM281="","*",SP_NORTE!AM281)</f>
        <v>-</v>
      </c>
      <c r="M282" s="92">
        <f>IF(SP_NORTE!AP281="","*",SP_NORTE!AP281)</f>
        <v>0</v>
      </c>
      <c r="N282" s="92" t="str">
        <f>IF(SP_NORTE!AM281="","*",SP_NORTE!AM281)</f>
        <v>-</v>
      </c>
      <c r="O282" s="124" t="str">
        <f>IF(SP_NORTE!BH281="","*",SP_NORTE!BH281)</f>
        <v>*</v>
      </c>
      <c r="P282" s="212" t="str">
        <f>IF($A$2=1,IF(SP_NORTE!BJ281="","*",SP_NORTE!BJ281),IF(SP_NORTE!BK281="","*",SP_NORTE!BK281))</f>
        <v>*</v>
      </c>
    </row>
    <row r="283" spans="1:16" hidden="1">
      <c r="A283" s="91" t="str">
        <f>IF(SP_NORTE!B282="","*",SP_NORTE!B282)</f>
        <v>*</v>
      </c>
      <c r="B283" s="92" t="str">
        <f>IF(SP_NORTE!X282="","*",SP_NORTE!X282)</f>
        <v>*</v>
      </c>
      <c r="C283" s="92" t="str">
        <f>IF(SP_NORTE!S282="","*",SP_NORTE!S282)</f>
        <v>-</v>
      </c>
      <c r="D283" s="92" t="str">
        <f>IF(SP_NORTE!T282="","*",SP_NORTE!T282)</f>
        <v>-</v>
      </c>
      <c r="E283" s="92" t="str">
        <f>IF(SP_NORTE!D282="","*",SP_NORTE!D282)</f>
        <v>*</v>
      </c>
      <c r="F283" s="92" t="str">
        <f>IF(SP_NORTE!H282="","*",SP_NORTE!H282)</f>
        <v>-</v>
      </c>
      <c r="G283" s="92" t="str">
        <f>IF(SP_NORTE!M282="","*",SP_NORTE!M282)</f>
        <v>-</v>
      </c>
      <c r="H283" s="131" t="str">
        <f>IF(SP_NORTE!K282="","*",SP_NORTE!K282)</f>
        <v>*</v>
      </c>
      <c r="I283" s="128" t="str">
        <f>IF(SP_NORTE!O282="","*",SP_NORTE!O282)</f>
        <v>*</v>
      </c>
      <c r="J283" s="128" t="str">
        <f>IF(SP_NORTE!P282="","*",SP_NORTE!P282)</f>
        <v>*</v>
      </c>
      <c r="K283" s="92" t="str">
        <f>IF(SP_NORTE!AK282="","*",SP_NORTE!AK282)</f>
        <v>-</v>
      </c>
      <c r="L283" s="92" t="str">
        <f>IF(SP_NORTE!AM282="","*",SP_NORTE!AM282)</f>
        <v>-</v>
      </c>
      <c r="M283" s="92">
        <f>IF(SP_NORTE!AP282="","*",SP_NORTE!AP282)</f>
        <v>0</v>
      </c>
      <c r="N283" s="92" t="str">
        <f>IF(SP_NORTE!AM282="","*",SP_NORTE!AM282)</f>
        <v>-</v>
      </c>
      <c r="O283" s="124" t="str">
        <f>IF(SP_NORTE!BH282="","*",SP_NORTE!BH282)</f>
        <v>*</v>
      </c>
      <c r="P283" s="212" t="str">
        <f>IF($A$2=1,IF(SP_NORTE!BJ282="","*",SP_NORTE!BJ282),IF(SP_NORTE!BK282="","*",SP_NORTE!BK282))</f>
        <v>*</v>
      </c>
    </row>
    <row r="284" spans="1:16" hidden="1">
      <c r="A284" s="91" t="str">
        <f>IF(SP_NORTE!B283="","*",SP_NORTE!B283)</f>
        <v>*</v>
      </c>
      <c r="B284" s="92" t="str">
        <f>IF(SP_NORTE!X283="","*",SP_NORTE!X283)</f>
        <v>*</v>
      </c>
      <c r="C284" s="92" t="str">
        <f>IF(SP_NORTE!S283="","*",SP_NORTE!S283)</f>
        <v>-</v>
      </c>
      <c r="D284" s="92" t="str">
        <f>IF(SP_NORTE!T283="","*",SP_NORTE!T283)</f>
        <v>-</v>
      </c>
      <c r="E284" s="92" t="str">
        <f>IF(SP_NORTE!D283="","*",SP_NORTE!D283)</f>
        <v>*</v>
      </c>
      <c r="F284" s="92" t="str">
        <f>IF(SP_NORTE!H283="","*",SP_NORTE!H283)</f>
        <v>-</v>
      </c>
      <c r="G284" s="92" t="str">
        <f>IF(SP_NORTE!M283="","*",SP_NORTE!M283)</f>
        <v>-</v>
      </c>
      <c r="H284" s="131" t="str">
        <f>IF(SP_NORTE!K283="","*",SP_NORTE!K283)</f>
        <v>*</v>
      </c>
      <c r="I284" s="128" t="str">
        <f>IF(SP_NORTE!O283="","*",SP_NORTE!O283)</f>
        <v>*</v>
      </c>
      <c r="J284" s="128" t="str">
        <f>IF(SP_NORTE!P283="","*",SP_NORTE!P283)</f>
        <v>*</v>
      </c>
      <c r="K284" s="92" t="str">
        <f>IF(SP_NORTE!AK283="","*",SP_NORTE!AK283)</f>
        <v>-</v>
      </c>
      <c r="L284" s="92" t="str">
        <f>IF(SP_NORTE!AM283="","*",SP_NORTE!AM283)</f>
        <v>-</v>
      </c>
      <c r="M284" s="92">
        <f>IF(SP_NORTE!AP283="","*",SP_NORTE!AP283)</f>
        <v>0</v>
      </c>
      <c r="N284" s="92" t="str">
        <f>IF(SP_NORTE!AM283="","*",SP_NORTE!AM283)</f>
        <v>-</v>
      </c>
      <c r="O284" s="124" t="str">
        <f>IF(SP_NORTE!BH283="","*",SP_NORTE!BH283)</f>
        <v>*</v>
      </c>
      <c r="P284" s="212" t="str">
        <f>IF($A$2=1,IF(SP_NORTE!BJ283="","*",SP_NORTE!BJ283),IF(SP_NORTE!BK283="","*",SP_NORTE!BK283))</f>
        <v>*</v>
      </c>
    </row>
    <row r="285" spans="1:16" hidden="1">
      <c r="A285" s="91" t="str">
        <f>IF(SP_NORTE!B284="","*",SP_NORTE!B284)</f>
        <v>*</v>
      </c>
      <c r="B285" s="92" t="str">
        <f>IF(SP_NORTE!X284="","*",SP_NORTE!X284)</f>
        <v>*</v>
      </c>
      <c r="C285" s="92" t="str">
        <f>IF(SP_NORTE!S284="","*",SP_NORTE!S284)</f>
        <v>-</v>
      </c>
      <c r="D285" s="92" t="str">
        <f>IF(SP_NORTE!T284="","*",SP_NORTE!T284)</f>
        <v>-</v>
      </c>
      <c r="E285" s="92" t="str">
        <f>IF(SP_NORTE!D284="","*",SP_NORTE!D284)</f>
        <v>*</v>
      </c>
      <c r="F285" s="92" t="str">
        <f>IF(SP_NORTE!H284="","*",SP_NORTE!H284)</f>
        <v>-</v>
      </c>
      <c r="G285" s="92" t="str">
        <f>IF(SP_NORTE!M284="","*",SP_NORTE!M284)</f>
        <v>-</v>
      </c>
      <c r="H285" s="131" t="str">
        <f>IF(SP_NORTE!K284="","*",SP_NORTE!K284)</f>
        <v>*</v>
      </c>
      <c r="I285" s="128" t="str">
        <f>IF(SP_NORTE!O284="","*",SP_NORTE!O284)</f>
        <v>*</v>
      </c>
      <c r="J285" s="128" t="str">
        <f>IF(SP_NORTE!P284="","*",SP_NORTE!P284)</f>
        <v>*</v>
      </c>
      <c r="K285" s="92" t="str">
        <f>IF(SP_NORTE!AK284="","*",SP_NORTE!AK284)</f>
        <v>-</v>
      </c>
      <c r="L285" s="92" t="str">
        <f>IF(SP_NORTE!AM284="","*",SP_NORTE!AM284)</f>
        <v>-</v>
      </c>
      <c r="M285" s="92">
        <f>IF(SP_NORTE!AP284="","*",SP_NORTE!AP284)</f>
        <v>0</v>
      </c>
      <c r="N285" s="92" t="str">
        <f>IF(SP_NORTE!AM284="","*",SP_NORTE!AM284)</f>
        <v>-</v>
      </c>
      <c r="O285" s="124" t="str">
        <f>IF(SP_NORTE!BH284="","*",SP_NORTE!BH284)</f>
        <v>*</v>
      </c>
      <c r="P285" s="212" t="str">
        <f>IF($A$2=1,IF(SP_NORTE!BJ284="","*",SP_NORTE!BJ284),IF(SP_NORTE!BK284="","*",SP_NORTE!BK284))</f>
        <v>*</v>
      </c>
    </row>
    <row r="286" spans="1:16" hidden="1">
      <c r="A286" s="91" t="str">
        <f>IF(SP_NORTE!B285="","*",SP_NORTE!B285)</f>
        <v>*</v>
      </c>
      <c r="B286" s="92" t="str">
        <f>IF(SP_NORTE!X285="","*",SP_NORTE!X285)</f>
        <v>*</v>
      </c>
      <c r="C286" s="92" t="str">
        <f>IF(SP_NORTE!S285="","*",SP_NORTE!S285)</f>
        <v>-</v>
      </c>
      <c r="D286" s="92" t="str">
        <f>IF(SP_NORTE!T285="","*",SP_NORTE!T285)</f>
        <v>-</v>
      </c>
      <c r="E286" s="92" t="str">
        <f>IF(SP_NORTE!D285="","*",SP_NORTE!D285)</f>
        <v>*</v>
      </c>
      <c r="F286" s="92" t="str">
        <f>IF(SP_NORTE!H285="","*",SP_NORTE!H285)</f>
        <v>-</v>
      </c>
      <c r="G286" s="92" t="str">
        <f>IF(SP_NORTE!M285="","*",SP_NORTE!M285)</f>
        <v>-</v>
      </c>
      <c r="H286" s="131" t="str">
        <f>IF(SP_NORTE!K285="","*",SP_NORTE!K285)</f>
        <v>*</v>
      </c>
      <c r="I286" s="128" t="str">
        <f>IF(SP_NORTE!O285="","*",SP_NORTE!O285)</f>
        <v>*</v>
      </c>
      <c r="J286" s="128" t="str">
        <f>IF(SP_NORTE!P285="","*",SP_NORTE!P285)</f>
        <v>*</v>
      </c>
      <c r="K286" s="92" t="str">
        <f>IF(SP_NORTE!AK285="","*",SP_NORTE!AK285)</f>
        <v>-</v>
      </c>
      <c r="L286" s="92" t="str">
        <f>IF(SP_NORTE!AM285="","*",SP_NORTE!AM285)</f>
        <v>-</v>
      </c>
      <c r="M286" s="92">
        <f>IF(SP_NORTE!AP285="","*",SP_NORTE!AP285)</f>
        <v>0</v>
      </c>
      <c r="N286" s="92" t="str">
        <f>IF(SP_NORTE!AM285="","*",SP_NORTE!AM285)</f>
        <v>-</v>
      </c>
      <c r="O286" s="124" t="str">
        <f>IF(SP_NORTE!BH285="","*",SP_NORTE!BH285)</f>
        <v>*</v>
      </c>
      <c r="P286" s="212" t="str">
        <f>IF($A$2=1,IF(SP_NORTE!BJ285="","*",SP_NORTE!BJ285),IF(SP_NORTE!BK285="","*",SP_NORTE!BK285))</f>
        <v>*</v>
      </c>
    </row>
    <row r="287" spans="1:16" hidden="1">
      <c r="A287" s="91" t="str">
        <f>IF(SP_NORTE!B286="","*",SP_NORTE!B286)</f>
        <v>*</v>
      </c>
      <c r="B287" s="92" t="str">
        <f>IF(SP_NORTE!X286="","*",SP_NORTE!X286)</f>
        <v>*</v>
      </c>
      <c r="C287" s="92" t="str">
        <f>IF(SP_NORTE!S286="","*",SP_NORTE!S286)</f>
        <v>-</v>
      </c>
      <c r="D287" s="92" t="str">
        <f>IF(SP_NORTE!T286="","*",SP_NORTE!T286)</f>
        <v>-</v>
      </c>
      <c r="E287" s="92" t="str">
        <f>IF(SP_NORTE!D286="","*",SP_NORTE!D286)</f>
        <v>*</v>
      </c>
      <c r="F287" s="92" t="str">
        <f>IF(SP_NORTE!H286="","*",SP_NORTE!H286)</f>
        <v>-</v>
      </c>
      <c r="G287" s="92" t="str">
        <f>IF(SP_NORTE!M286="","*",SP_NORTE!M286)</f>
        <v>-</v>
      </c>
      <c r="H287" s="131" t="str">
        <f>IF(SP_NORTE!K286="","*",SP_NORTE!K286)</f>
        <v>*</v>
      </c>
      <c r="I287" s="128" t="str">
        <f>IF(SP_NORTE!O286="","*",SP_NORTE!O286)</f>
        <v>*</v>
      </c>
      <c r="J287" s="128" t="str">
        <f>IF(SP_NORTE!P286="","*",SP_NORTE!P286)</f>
        <v>*</v>
      </c>
      <c r="K287" s="92" t="str">
        <f>IF(SP_NORTE!AK286="","*",SP_NORTE!AK286)</f>
        <v>-</v>
      </c>
      <c r="L287" s="92" t="str">
        <f>IF(SP_NORTE!AM286="","*",SP_NORTE!AM286)</f>
        <v>-</v>
      </c>
      <c r="M287" s="92">
        <f>IF(SP_NORTE!AP286="","*",SP_NORTE!AP286)</f>
        <v>0</v>
      </c>
      <c r="N287" s="92" t="str">
        <f>IF(SP_NORTE!AM286="","*",SP_NORTE!AM286)</f>
        <v>-</v>
      </c>
      <c r="O287" s="124" t="str">
        <f>IF(SP_NORTE!BH286="","*",SP_NORTE!BH286)</f>
        <v>*</v>
      </c>
      <c r="P287" s="212" t="str">
        <f>IF($A$2=1,IF(SP_NORTE!BJ286="","*",SP_NORTE!BJ286),IF(SP_NORTE!BK286="","*",SP_NORTE!BK286))</f>
        <v>*</v>
      </c>
    </row>
    <row r="288" spans="1:16" hidden="1">
      <c r="A288" s="91" t="str">
        <f>IF(SP_NORTE!B287="","*",SP_NORTE!B287)</f>
        <v>*</v>
      </c>
      <c r="B288" s="92" t="str">
        <f>IF(SP_NORTE!X287="","*",SP_NORTE!X287)</f>
        <v>*</v>
      </c>
      <c r="C288" s="92" t="str">
        <f>IF(SP_NORTE!S287="","*",SP_NORTE!S287)</f>
        <v>-</v>
      </c>
      <c r="D288" s="92" t="str">
        <f>IF(SP_NORTE!T287="","*",SP_NORTE!T287)</f>
        <v>-</v>
      </c>
      <c r="E288" s="92" t="str">
        <f>IF(SP_NORTE!D287="","*",SP_NORTE!D287)</f>
        <v>*</v>
      </c>
      <c r="F288" s="92" t="str">
        <f>IF(SP_NORTE!H287="","*",SP_NORTE!H287)</f>
        <v>-</v>
      </c>
      <c r="G288" s="92" t="str">
        <f>IF(SP_NORTE!M287="","*",SP_NORTE!M287)</f>
        <v>-</v>
      </c>
      <c r="H288" s="131" t="str">
        <f>IF(SP_NORTE!K287="","*",SP_NORTE!K287)</f>
        <v>*</v>
      </c>
      <c r="I288" s="128" t="str">
        <f>IF(SP_NORTE!O287="","*",SP_NORTE!O287)</f>
        <v>*</v>
      </c>
      <c r="J288" s="128" t="str">
        <f>IF(SP_NORTE!P287="","*",SP_NORTE!P287)</f>
        <v>*</v>
      </c>
      <c r="K288" s="92" t="str">
        <f>IF(SP_NORTE!AK287="","*",SP_NORTE!AK287)</f>
        <v>-</v>
      </c>
      <c r="L288" s="92" t="str">
        <f>IF(SP_NORTE!AM287="","*",SP_NORTE!AM287)</f>
        <v>-</v>
      </c>
      <c r="M288" s="92">
        <f>IF(SP_NORTE!AP287="","*",SP_NORTE!AP287)</f>
        <v>0</v>
      </c>
      <c r="N288" s="92" t="str">
        <f>IF(SP_NORTE!AM287="","*",SP_NORTE!AM287)</f>
        <v>-</v>
      </c>
      <c r="O288" s="124" t="str">
        <f>IF(SP_NORTE!BH287="","*",SP_NORTE!BH287)</f>
        <v>*</v>
      </c>
      <c r="P288" s="212" t="str">
        <f>IF($A$2=1,IF(SP_NORTE!BJ287="","*",SP_NORTE!BJ287),IF(SP_NORTE!BK287="","*",SP_NORTE!BK287))</f>
        <v>*</v>
      </c>
    </row>
    <row r="289" spans="1:16" hidden="1">
      <c r="A289" s="91" t="str">
        <f>IF(SP_NORTE!B288="","*",SP_NORTE!B288)</f>
        <v>*</v>
      </c>
      <c r="B289" s="92" t="str">
        <f>IF(SP_NORTE!X288="","*",SP_NORTE!X288)</f>
        <v>*</v>
      </c>
      <c r="C289" s="92" t="str">
        <f>IF(SP_NORTE!S288="","*",SP_NORTE!S288)</f>
        <v>-</v>
      </c>
      <c r="D289" s="92" t="str">
        <f>IF(SP_NORTE!T288="","*",SP_NORTE!T288)</f>
        <v>-</v>
      </c>
      <c r="E289" s="92" t="str">
        <f>IF(SP_NORTE!D288="","*",SP_NORTE!D288)</f>
        <v>*</v>
      </c>
      <c r="F289" s="92" t="str">
        <f>IF(SP_NORTE!H288="","*",SP_NORTE!H288)</f>
        <v>-</v>
      </c>
      <c r="G289" s="92" t="str">
        <f>IF(SP_NORTE!M288="","*",SP_NORTE!M288)</f>
        <v>-</v>
      </c>
      <c r="H289" s="131" t="str">
        <f>IF(SP_NORTE!K288="","*",SP_NORTE!K288)</f>
        <v>*</v>
      </c>
      <c r="I289" s="128" t="str">
        <f>IF(SP_NORTE!O288="","*",SP_NORTE!O288)</f>
        <v>*</v>
      </c>
      <c r="J289" s="128" t="str">
        <f>IF(SP_NORTE!P288="","*",SP_NORTE!P288)</f>
        <v>*</v>
      </c>
      <c r="K289" s="92" t="str">
        <f>IF(SP_NORTE!AK288="","*",SP_NORTE!AK288)</f>
        <v>-</v>
      </c>
      <c r="L289" s="92" t="str">
        <f>IF(SP_NORTE!AM288="","*",SP_NORTE!AM288)</f>
        <v>-</v>
      </c>
      <c r="M289" s="92">
        <f>IF(SP_NORTE!AP288="","*",SP_NORTE!AP288)</f>
        <v>0</v>
      </c>
      <c r="N289" s="92" t="str">
        <f>IF(SP_NORTE!AM288="","*",SP_NORTE!AM288)</f>
        <v>-</v>
      </c>
      <c r="O289" s="124" t="str">
        <f>IF(SP_NORTE!BH288="","*",SP_NORTE!BH288)</f>
        <v>*</v>
      </c>
      <c r="P289" s="212" t="str">
        <f>IF($A$2=1,IF(SP_NORTE!BJ288="","*",SP_NORTE!BJ288),IF(SP_NORTE!BK288="","*",SP_NORTE!BK288))</f>
        <v>*</v>
      </c>
    </row>
    <row r="290" spans="1:16" hidden="1">
      <c r="A290" s="91" t="str">
        <f>IF(SP_NORTE!B289="","*",SP_NORTE!B289)</f>
        <v>*</v>
      </c>
      <c r="B290" s="92" t="str">
        <f>IF(SP_NORTE!X289="","*",SP_NORTE!X289)</f>
        <v>*</v>
      </c>
      <c r="C290" s="92" t="str">
        <f>IF(SP_NORTE!S289="","*",SP_NORTE!S289)</f>
        <v>-</v>
      </c>
      <c r="D290" s="92" t="str">
        <f>IF(SP_NORTE!T289="","*",SP_NORTE!T289)</f>
        <v>-</v>
      </c>
      <c r="E290" s="92" t="str">
        <f>IF(SP_NORTE!D289="","*",SP_NORTE!D289)</f>
        <v>*</v>
      </c>
      <c r="F290" s="92" t="str">
        <f>IF(SP_NORTE!H289="","*",SP_NORTE!H289)</f>
        <v>-</v>
      </c>
      <c r="G290" s="92" t="str">
        <f>IF(SP_NORTE!M289="","*",SP_NORTE!M289)</f>
        <v>-</v>
      </c>
      <c r="H290" s="131" t="str">
        <f>IF(SP_NORTE!K289="","*",SP_NORTE!K289)</f>
        <v>*</v>
      </c>
      <c r="I290" s="128" t="str">
        <f>IF(SP_NORTE!O289="","*",SP_NORTE!O289)</f>
        <v>*</v>
      </c>
      <c r="J290" s="128" t="str">
        <f>IF(SP_NORTE!P289="","*",SP_NORTE!P289)</f>
        <v>*</v>
      </c>
      <c r="K290" s="92" t="str">
        <f>IF(SP_NORTE!AK289="","*",SP_NORTE!AK289)</f>
        <v>-</v>
      </c>
      <c r="L290" s="92" t="str">
        <f>IF(SP_NORTE!AM289="","*",SP_NORTE!AM289)</f>
        <v>-</v>
      </c>
      <c r="M290" s="92">
        <f>IF(SP_NORTE!AP289="","*",SP_NORTE!AP289)</f>
        <v>0</v>
      </c>
      <c r="N290" s="92" t="str">
        <f>IF(SP_NORTE!AM289="","*",SP_NORTE!AM289)</f>
        <v>-</v>
      </c>
      <c r="O290" s="124" t="str">
        <f>IF(SP_NORTE!BH289="","*",SP_NORTE!BH289)</f>
        <v>*</v>
      </c>
      <c r="P290" s="212" t="str">
        <f>IF($A$2=1,IF(SP_NORTE!BJ289="","*",SP_NORTE!BJ289),IF(SP_NORTE!BK289="","*",SP_NORTE!BK289))</f>
        <v>*</v>
      </c>
    </row>
    <row r="291" spans="1:16" hidden="1">
      <c r="A291" s="91" t="str">
        <f>IF(SP_NORTE!B290="","*",SP_NORTE!B290)</f>
        <v>*</v>
      </c>
      <c r="B291" s="92" t="str">
        <f>IF(SP_NORTE!X290="","*",SP_NORTE!X290)</f>
        <v>*</v>
      </c>
      <c r="C291" s="92" t="str">
        <f>IF(SP_NORTE!S290="","*",SP_NORTE!S290)</f>
        <v>-</v>
      </c>
      <c r="D291" s="92" t="str">
        <f>IF(SP_NORTE!T290="","*",SP_NORTE!T290)</f>
        <v>-</v>
      </c>
      <c r="E291" s="92" t="str">
        <f>IF(SP_NORTE!D290="","*",SP_NORTE!D290)</f>
        <v>*</v>
      </c>
      <c r="F291" s="92" t="str">
        <f>IF(SP_NORTE!H290="","*",SP_NORTE!H290)</f>
        <v>-</v>
      </c>
      <c r="G291" s="92" t="str">
        <f>IF(SP_NORTE!M290="","*",SP_NORTE!M290)</f>
        <v>-</v>
      </c>
      <c r="H291" s="131" t="str">
        <f>IF(SP_NORTE!K290="","*",SP_NORTE!K290)</f>
        <v>*</v>
      </c>
      <c r="I291" s="128" t="str">
        <f>IF(SP_NORTE!O290="","*",SP_NORTE!O290)</f>
        <v>*</v>
      </c>
      <c r="J291" s="128" t="str">
        <f>IF(SP_NORTE!P290="","*",SP_NORTE!P290)</f>
        <v>*</v>
      </c>
      <c r="K291" s="92" t="str">
        <f>IF(SP_NORTE!AK290="","*",SP_NORTE!AK290)</f>
        <v>-</v>
      </c>
      <c r="L291" s="92" t="str">
        <f>IF(SP_NORTE!AM290="","*",SP_NORTE!AM290)</f>
        <v>-</v>
      </c>
      <c r="M291" s="92">
        <f>IF(SP_NORTE!AP290="","*",SP_NORTE!AP290)</f>
        <v>0</v>
      </c>
      <c r="N291" s="92" t="str">
        <f>IF(SP_NORTE!AM290="","*",SP_NORTE!AM290)</f>
        <v>-</v>
      </c>
      <c r="O291" s="124" t="str">
        <f>IF(SP_NORTE!BH290="","*",SP_NORTE!BH290)</f>
        <v>*</v>
      </c>
      <c r="P291" s="212" t="str">
        <f>IF($A$2=1,IF(SP_NORTE!BJ290="","*",SP_NORTE!BJ290),IF(SP_NORTE!BK290="","*",SP_NORTE!BK290))</f>
        <v>*</v>
      </c>
    </row>
    <row r="292" spans="1:16" hidden="1">
      <c r="A292" s="91" t="str">
        <f>IF(SP_NORTE!B291="","*",SP_NORTE!B291)</f>
        <v>*</v>
      </c>
      <c r="B292" s="92" t="str">
        <f>IF(SP_NORTE!X291="","*",SP_NORTE!X291)</f>
        <v>*</v>
      </c>
      <c r="C292" s="92" t="str">
        <f>IF(SP_NORTE!S291="","*",SP_NORTE!S291)</f>
        <v>-</v>
      </c>
      <c r="D292" s="92" t="str">
        <f>IF(SP_NORTE!T291="","*",SP_NORTE!T291)</f>
        <v>-</v>
      </c>
      <c r="E292" s="92" t="str">
        <f>IF(SP_NORTE!D291="","*",SP_NORTE!D291)</f>
        <v>*</v>
      </c>
      <c r="F292" s="92" t="str">
        <f>IF(SP_NORTE!H291="","*",SP_NORTE!H291)</f>
        <v>-</v>
      </c>
      <c r="G292" s="92" t="str">
        <f>IF(SP_NORTE!M291="","*",SP_NORTE!M291)</f>
        <v>-</v>
      </c>
      <c r="H292" s="131" t="str">
        <f>IF(SP_NORTE!K291="","*",SP_NORTE!K291)</f>
        <v>*</v>
      </c>
      <c r="I292" s="128" t="str">
        <f>IF(SP_NORTE!O291="","*",SP_NORTE!O291)</f>
        <v>*</v>
      </c>
      <c r="J292" s="128" t="str">
        <f>IF(SP_NORTE!P291="","*",SP_NORTE!P291)</f>
        <v>*</v>
      </c>
      <c r="K292" s="92" t="str">
        <f>IF(SP_NORTE!AK291="","*",SP_NORTE!AK291)</f>
        <v>-</v>
      </c>
      <c r="L292" s="92" t="str">
        <f>IF(SP_NORTE!AM291="","*",SP_NORTE!AM291)</f>
        <v>-</v>
      </c>
      <c r="M292" s="92">
        <f>IF(SP_NORTE!AP291="","*",SP_NORTE!AP291)</f>
        <v>0</v>
      </c>
      <c r="N292" s="92" t="str">
        <f>IF(SP_NORTE!AM291="","*",SP_NORTE!AM291)</f>
        <v>-</v>
      </c>
      <c r="O292" s="124" t="str">
        <f>IF(SP_NORTE!BH291="","*",SP_NORTE!BH291)</f>
        <v>*</v>
      </c>
      <c r="P292" s="212" t="str">
        <f>IF($A$2=1,IF(SP_NORTE!BJ291="","*",SP_NORTE!BJ291),IF(SP_NORTE!BK291="","*",SP_NORTE!BK291))</f>
        <v>*</v>
      </c>
    </row>
    <row r="293" spans="1:16" hidden="1">
      <c r="A293" s="91" t="str">
        <f>IF(SP_NORTE!B292="","*",SP_NORTE!B292)</f>
        <v>*</v>
      </c>
      <c r="B293" s="92" t="str">
        <f>IF(SP_NORTE!X292="","*",SP_NORTE!X292)</f>
        <v>*</v>
      </c>
      <c r="C293" s="92" t="str">
        <f>IF(SP_NORTE!S292="","*",SP_NORTE!S292)</f>
        <v>-</v>
      </c>
      <c r="D293" s="92" t="str">
        <f>IF(SP_NORTE!T292="","*",SP_NORTE!T292)</f>
        <v>-</v>
      </c>
      <c r="E293" s="92" t="str">
        <f>IF(SP_NORTE!D292="","*",SP_NORTE!D292)</f>
        <v>*</v>
      </c>
      <c r="F293" s="92" t="str">
        <f>IF(SP_NORTE!H292="","*",SP_NORTE!H292)</f>
        <v>-</v>
      </c>
      <c r="G293" s="92" t="str">
        <f>IF(SP_NORTE!M292="","*",SP_NORTE!M292)</f>
        <v>-</v>
      </c>
      <c r="H293" s="131" t="str">
        <f>IF(SP_NORTE!K292="","*",SP_NORTE!K292)</f>
        <v>*</v>
      </c>
      <c r="I293" s="128" t="str">
        <f>IF(SP_NORTE!O292="","*",SP_NORTE!O292)</f>
        <v>*</v>
      </c>
      <c r="J293" s="128" t="str">
        <f>IF(SP_NORTE!P292="","*",SP_NORTE!P292)</f>
        <v>*</v>
      </c>
      <c r="K293" s="92" t="str">
        <f>IF(SP_NORTE!AK292="","*",SP_NORTE!AK292)</f>
        <v>-</v>
      </c>
      <c r="L293" s="92" t="str">
        <f>IF(SP_NORTE!AM292="","*",SP_NORTE!AM292)</f>
        <v>-</v>
      </c>
      <c r="M293" s="92">
        <f>IF(SP_NORTE!AP292="","*",SP_NORTE!AP292)</f>
        <v>0</v>
      </c>
      <c r="N293" s="92" t="str">
        <f>IF(SP_NORTE!AM292="","*",SP_NORTE!AM292)</f>
        <v>-</v>
      </c>
      <c r="O293" s="124" t="str">
        <f>IF(SP_NORTE!BH292="","*",SP_NORTE!BH292)</f>
        <v>*</v>
      </c>
      <c r="P293" s="212" t="str">
        <f>IF($A$2=1,IF(SP_NORTE!BJ292="","*",SP_NORTE!BJ292),IF(SP_NORTE!BK292="","*",SP_NORTE!BK292))</f>
        <v>*</v>
      </c>
    </row>
    <row r="294" spans="1:16" hidden="1">
      <c r="A294" s="91" t="str">
        <f>IF(SP_NORTE!B293="","*",SP_NORTE!B293)</f>
        <v>*</v>
      </c>
      <c r="B294" s="92" t="str">
        <f>IF(SP_NORTE!X293="","*",SP_NORTE!X293)</f>
        <v>*</v>
      </c>
      <c r="C294" s="92" t="str">
        <f>IF(SP_NORTE!S293="","*",SP_NORTE!S293)</f>
        <v>-</v>
      </c>
      <c r="D294" s="92" t="str">
        <f>IF(SP_NORTE!T293="","*",SP_NORTE!T293)</f>
        <v>-</v>
      </c>
      <c r="E294" s="92" t="str">
        <f>IF(SP_NORTE!D293="","*",SP_NORTE!D293)</f>
        <v>*</v>
      </c>
      <c r="F294" s="92" t="str">
        <f>IF(SP_NORTE!H293="","*",SP_NORTE!H293)</f>
        <v>-</v>
      </c>
      <c r="G294" s="92" t="str">
        <f>IF(SP_NORTE!M293="","*",SP_NORTE!M293)</f>
        <v>-</v>
      </c>
      <c r="H294" s="131" t="str">
        <f>IF(SP_NORTE!K293="","*",SP_NORTE!K293)</f>
        <v>*</v>
      </c>
      <c r="I294" s="128" t="str">
        <f>IF(SP_NORTE!O293="","*",SP_NORTE!O293)</f>
        <v>*</v>
      </c>
      <c r="J294" s="128" t="str">
        <f>IF(SP_NORTE!P293="","*",SP_NORTE!P293)</f>
        <v>*</v>
      </c>
      <c r="K294" s="92" t="str">
        <f>IF(SP_NORTE!AK293="","*",SP_NORTE!AK293)</f>
        <v>-</v>
      </c>
      <c r="L294" s="92" t="str">
        <f>IF(SP_NORTE!AM293="","*",SP_NORTE!AM293)</f>
        <v>-</v>
      </c>
      <c r="M294" s="92">
        <f>IF(SP_NORTE!AP293="","*",SP_NORTE!AP293)</f>
        <v>0</v>
      </c>
      <c r="N294" s="92" t="str">
        <f>IF(SP_NORTE!AM293="","*",SP_NORTE!AM293)</f>
        <v>-</v>
      </c>
      <c r="O294" s="124" t="str">
        <f>IF(SP_NORTE!BH293="","*",SP_NORTE!BH293)</f>
        <v>*</v>
      </c>
      <c r="P294" s="212" t="str">
        <f>IF($A$2=1,IF(SP_NORTE!BJ293="","*",SP_NORTE!BJ293),IF(SP_NORTE!BK293="","*",SP_NORTE!BK293))</f>
        <v>*</v>
      </c>
    </row>
    <row r="295" spans="1:16" hidden="1">
      <c r="A295" s="91" t="str">
        <f>IF(SP_NORTE!B294="","*",SP_NORTE!B294)</f>
        <v>*</v>
      </c>
      <c r="B295" s="92" t="str">
        <f>IF(SP_NORTE!X294="","*",SP_NORTE!X294)</f>
        <v>*</v>
      </c>
      <c r="C295" s="92" t="str">
        <f>IF(SP_NORTE!S294="","*",SP_NORTE!S294)</f>
        <v>-</v>
      </c>
      <c r="D295" s="92" t="str">
        <f>IF(SP_NORTE!T294="","*",SP_NORTE!T294)</f>
        <v>-</v>
      </c>
      <c r="E295" s="92" t="str">
        <f>IF(SP_NORTE!D294="","*",SP_NORTE!D294)</f>
        <v>*</v>
      </c>
      <c r="F295" s="92" t="str">
        <f>IF(SP_NORTE!H294="","*",SP_NORTE!H294)</f>
        <v>-</v>
      </c>
      <c r="G295" s="92" t="str">
        <f>IF(SP_NORTE!M294="","*",SP_NORTE!M294)</f>
        <v>-</v>
      </c>
      <c r="H295" s="131" t="str">
        <f>IF(SP_NORTE!K294="","*",SP_NORTE!K294)</f>
        <v>*</v>
      </c>
      <c r="I295" s="128" t="str">
        <f>IF(SP_NORTE!O294="","*",SP_NORTE!O294)</f>
        <v>*</v>
      </c>
      <c r="J295" s="128" t="str">
        <f>IF(SP_NORTE!P294="","*",SP_NORTE!P294)</f>
        <v>*</v>
      </c>
      <c r="K295" s="92" t="str">
        <f>IF(SP_NORTE!AK294="","*",SP_NORTE!AK294)</f>
        <v>-</v>
      </c>
      <c r="L295" s="92" t="str">
        <f>IF(SP_NORTE!AM294="","*",SP_NORTE!AM294)</f>
        <v>-</v>
      </c>
      <c r="M295" s="92">
        <f>IF(SP_NORTE!AP294="","*",SP_NORTE!AP294)</f>
        <v>0</v>
      </c>
      <c r="N295" s="92" t="str">
        <f>IF(SP_NORTE!AM294="","*",SP_NORTE!AM294)</f>
        <v>-</v>
      </c>
      <c r="O295" s="124" t="str">
        <f>IF(SP_NORTE!BH294="","*",SP_NORTE!BH294)</f>
        <v>*</v>
      </c>
      <c r="P295" s="212" t="str">
        <f>IF($A$2=1,IF(SP_NORTE!BJ294="","*",SP_NORTE!BJ294),IF(SP_NORTE!BK294="","*",SP_NORTE!BK294))</f>
        <v>*</v>
      </c>
    </row>
    <row r="296" spans="1:16" hidden="1">
      <c r="A296" s="91" t="str">
        <f>IF(SP_NORTE!B295="","*",SP_NORTE!B295)</f>
        <v>*</v>
      </c>
      <c r="B296" s="92" t="str">
        <f>IF(SP_NORTE!X295="","*",SP_NORTE!X295)</f>
        <v>*</v>
      </c>
      <c r="C296" s="92" t="str">
        <f>IF(SP_NORTE!S295="","*",SP_NORTE!S295)</f>
        <v>-</v>
      </c>
      <c r="D296" s="92" t="str">
        <f>IF(SP_NORTE!T295="","*",SP_NORTE!T295)</f>
        <v>-</v>
      </c>
      <c r="E296" s="92" t="str">
        <f>IF(SP_NORTE!D295="","*",SP_NORTE!D295)</f>
        <v>*</v>
      </c>
      <c r="F296" s="92" t="str">
        <f>IF(SP_NORTE!H295="","*",SP_NORTE!H295)</f>
        <v>-</v>
      </c>
      <c r="G296" s="92" t="str">
        <f>IF(SP_NORTE!M295="","*",SP_NORTE!M295)</f>
        <v>-</v>
      </c>
      <c r="H296" s="131" t="str">
        <f>IF(SP_NORTE!K295="","*",SP_NORTE!K295)</f>
        <v>*</v>
      </c>
      <c r="I296" s="128" t="str">
        <f>IF(SP_NORTE!O295="","*",SP_NORTE!O295)</f>
        <v>*</v>
      </c>
      <c r="J296" s="128" t="str">
        <f>IF(SP_NORTE!P295="","*",SP_NORTE!P295)</f>
        <v>*</v>
      </c>
      <c r="K296" s="92" t="str">
        <f>IF(SP_NORTE!AK295="","*",SP_NORTE!AK295)</f>
        <v>-</v>
      </c>
      <c r="L296" s="92" t="str">
        <f>IF(SP_NORTE!AM295="","*",SP_NORTE!AM295)</f>
        <v>-</v>
      </c>
      <c r="M296" s="92">
        <f>IF(SP_NORTE!AP295="","*",SP_NORTE!AP295)</f>
        <v>0</v>
      </c>
      <c r="N296" s="92" t="str">
        <f>IF(SP_NORTE!AM295="","*",SP_NORTE!AM295)</f>
        <v>-</v>
      </c>
      <c r="O296" s="124" t="str">
        <f>IF(SP_NORTE!BH295="","*",SP_NORTE!BH295)</f>
        <v>*</v>
      </c>
      <c r="P296" s="212" t="str">
        <f>IF($A$2=1,IF(SP_NORTE!BJ295="","*",SP_NORTE!BJ295),IF(SP_NORTE!BK295="","*",SP_NORTE!BK295))</f>
        <v>*</v>
      </c>
    </row>
    <row r="297" spans="1:16" hidden="1">
      <c r="A297" s="91" t="str">
        <f>IF(SP_NORTE!B296="","*",SP_NORTE!B296)</f>
        <v>*</v>
      </c>
      <c r="B297" s="92" t="str">
        <f>IF(SP_NORTE!X296="","*",SP_NORTE!X296)</f>
        <v>*</v>
      </c>
      <c r="C297" s="92" t="str">
        <f>IF(SP_NORTE!S296="","*",SP_NORTE!S296)</f>
        <v>-</v>
      </c>
      <c r="D297" s="92" t="str">
        <f>IF(SP_NORTE!T296="","*",SP_NORTE!T296)</f>
        <v>-</v>
      </c>
      <c r="E297" s="92" t="str">
        <f>IF(SP_NORTE!D296="","*",SP_NORTE!D296)</f>
        <v>*</v>
      </c>
      <c r="F297" s="92" t="str">
        <f>IF(SP_NORTE!H296="","*",SP_NORTE!H296)</f>
        <v>-</v>
      </c>
      <c r="G297" s="92" t="str">
        <f>IF(SP_NORTE!M296="","*",SP_NORTE!M296)</f>
        <v>-</v>
      </c>
      <c r="H297" s="131" t="str">
        <f>IF(SP_NORTE!K296="","*",SP_NORTE!K296)</f>
        <v>*</v>
      </c>
      <c r="I297" s="128" t="str">
        <f>IF(SP_NORTE!O296="","*",SP_NORTE!O296)</f>
        <v>*</v>
      </c>
      <c r="J297" s="128" t="str">
        <f>IF(SP_NORTE!P296="","*",SP_NORTE!P296)</f>
        <v>*</v>
      </c>
      <c r="K297" s="92" t="str">
        <f>IF(SP_NORTE!AK296="","*",SP_NORTE!AK296)</f>
        <v>-</v>
      </c>
      <c r="L297" s="92" t="str">
        <f>IF(SP_NORTE!AM296="","*",SP_NORTE!AM296)</f>
        <v>-</v>
      </c>
      <c r="M297" s="92">
        <f>IF(SP_NORTE!AP296="","*",SP_NORTE!AP296)</f>
        <v>0</v>
      </c>
      <c r="N297" s="92" t="str">
        <f>IF(SP_NORTE!AM296="","*",SP_NORTE!AM296)</f>
        <v>-</v>
      </c>
      <c r="O297" s="124" t="str">
        <f>IF(SP_NORTE!BH296="","*",SP_NORTE!BH296)</f>
        <v>*</v>
      </c>
      <c r="P297" s="212" t="str">
        <f>IF($A$2=1,IF(SP_NORTE!BJ296="","*",SP_NORTE!BJ296),IF(SP_NORTE!BK296="","*",SP_NORTE!BK296))</f>
        <v>*</v>
      </c>
    </row>
    <row r="298" spans="1:16" hidden="1">
      <c r="A298" s="91" t="str">
        <f>IF(SP_NORTE!B297="","*",SP_NORTE!B297)</f>
        <v>*</v>
      </c>
      <c r="B298" s="92" t="str">
        <f>IF(SP_NORTE!X297="","*",SP_NORTE!X297)</f>
        <v>*</v>
      </c>
      <c r="C298" s="92" t="str">
        <f>IF(SP_NORTE!S297="","*",SP_NORTE!S297)</f>
        <v>-</v>
      </c>
      <c r="D298" s="92" t="str">
        <f>IF(SP_NORTE!T297="","*",SP_NORTE!T297)</f>
        <v>-</v>
      </c>
      <c r="E298" s="92" t="str">
        <f>IF(SP_NORTE!D297="","*",SP_NORTE!D297)</f>
        <v>*</v>
      </c>
      <c r="F298" s="92" t="str">
        <f>IF(SP_NORTE!H297="","*",SP_NORTE!H297)</f>
        <v>-</v>
      </c>
      <c r="G298" s="92" t="str">
        <f>IF(SP_NORTE!M297="","*",SP_NORTE!M297)</f>
        <v>-</v>
      </c>
      <c r="H298" s="131" t="str">
        <f>IF(SP_NORTE!K297="","*",SP_NORTE!K297)</f>
        <v>*</v>
      </c>
      <c r="I298" s="128" t="str">
        <f>IF(SP_NORTE!O297="","*",SP_NORTE!O297)</f>
        <v>*</v>
      </c>
      <c r="J298" s="128" t="str">
        <f>IF(SP_NORTE!P297="","*",SP_NORTE!P297)</f>
        <v>*</v>
      </c>
      <c r="K298" s="92" t="str">
        <f>IF(SP_NORTE!AK297="","*",SP_NORTE!AK297)</f>
        <v>-</v>
      </c>
      <c r="L298" s="92" t="str">
        <f>IF(SP_NORTE!AM297="","*",SP_NORTE!AM297)</f>
        <v>-</v>
      </c>
      <c r="M298" s="92">
        <f>IF(SP_NORTE!AP297="","*",SP_NORTE!AP297)</f>
        <v>0</v>
      </c>
      <c r="N298" s="92" t="str">
        <f>IF(SP_NORTE!AM297="","*",SP_NORTE!AM297)</f>
        <v>-</v>
      </c>
      <c r="O298" s="124" t="str">
        <f>IF(SP_NORTE!BH297="","*",SP_NORTE!BH297)</f>
        <v>*</v>
      </c>
      <c r="P298" s="212" t="str">
        <f>IF($A$2=1,IF(SP_NORTE!BJ297="","*",SP_NORTE!BJ297),IF(SP_NORTE!BK297="","*",SP_NORTE!BK297))</f>
        <v>*</v>
      </c>
    </row>
    <row r="299" spans="1:16" hidden="1">
      <c r="A299" s="91" t="str">
        <f>IF(SP_NORTE!B298="","*",SP_NORTE!B298)</f>
        <v>*</v>
      </c>
      <c r="B299" s="92" t="str">
        <f>IF(SP_NORTE!X298="","*",SP_NORTE!X298)</f>
        <v>*</v>
      </c>
      <c r="C299" s="92" t="str">
        <f>IF(SP_NORTE!S298="","*",SP_NORTE!S298)</f>
        <v>-</v>
      </c>
      <c r="D299" s="92" t="str">
        <f>IF(SP_NORTE!T298="","*",SP_NORTE!T298)</f>
        <v>-</v>
      </c>
      <c r="E299" s="92" t="str">
        <f>IF(SP_NORTE!D298="","*",SP_NORTE!D298)</f>
        <v>*</v>
      </c>
      <c r="F299" s="92" t="str">
        <f>IF(SP_NORTE!H298="","*",SP_NORTE!H298)</f>
        <v>-</v>
      </c>
      <c r="G299" s="92" t="str">
        <f>IF(SP_NORTE!M298="","*",SP_NORTE!M298)</f>
        <v>-</v>
      </c>
      <c r="H299" s="131" t="str">
        <f>IF(SP_NORTE!K298="","*",SP_NORTE!K298)</f>
        <v>*</v>
      </c>
      <c r="I299" s="128" t="str">
        <f>IF(SP_NORTE!O298="","*",SP_NORTE!O298)</f>
        <v>*</v>
      </c>
      <c r="J299" s="128" t="str">
        <f>IF(SP_NORTE!P298="","*",SP_NORTE!P298)</f>
        <v>*</v>
      </c>
      <c r="K299" s="92" t="str">
        <f>IF(SP_NORTE!AK298="","*",SP_NORTE!AK298)</f>
        <v>-</v>
      </c>
      <c r="L299" s="92" t="str">
        <f>IF(SP_NORTE!AM298="","*",SP_NORTE!AM298)</f>
        <v>-</v>
      </c>
      <c r="M299" s="92">
        <f>IF(SP_NORTE!AP298="","*",SP_NORTE!AP298)</f>
        <v>0</v>
      </c>
      <c r="N299" s="92" t="str">
        <f>IF(SP_NORTE!AM298="","*",SP_NORTE!AM298)</f>
        <v>-</v>
      </c>
      <c r="O299" s="124" t="str">
        <f>IF(SP_NORTE!BH298="","*",SP_NORTE!BH298)</f>
        <v>*</v>
      </c>
      <c r="P299" s="212" t="str">
        <f>IF($A$2=1,IF(SP_NORTE!BJ298="","*",SP_NORTE!BJ298),IF(SP_NORTE!BK298="","*",SP_NORTE!BK298))</f>
        <v>*</v>
      </c>
    </row>
    <row r="300" spans="1:16" hidden="1">
      <c r="A300" s="91" t="str">
        <f>IF(SP_NORTE!B299="","*",SP_NORTE!B299)</f>
        <v>*</v>
      </c>
      <c r="B300" s="92" t="str">
        <f>IF(SP_NORTE!X299="","*",SP_NORTE!X299)</f>
        <v>*</v>
      </c>
      <c r="C300" s="92" t="str">
        <f>IF(SP_NORTE!S299="","*",SP_NORTE!S299)</f>
        <v>-</v>
      </c>
      <c r="D300" s="92" t="str">
        <f>IF(SP_NORTE!T299="","*",SP_NORTE!T299)</f>
        <v>-</v>
      </c>
      <c r="E300" s="92" t="str">
        <f>IF(SP_NORTE!D299="","*",SP_NORTE!D299)</f>
        <v>*</v>
      </c>
      <c r="F300" s="92" t="str">
        <f>IF(SP_NORTE!H299="","*",SP_NORTE!H299)</f>
        <v>-</v>
      </c>
      <c r="G300" s="92" t="str">
        <f>IF(SP_NORTE!M299="","*",SP_NORTE!M299)</f>
        <v>-</v>
      </c>
      <c r="H300" s="131" t="str">
        <f>IF(SP_NORTE!K299="","*",SP_NORTE!K299)</f>
        <v>*</v>
      </c>
      <c r="I300" s="128" t="str">
        <f>IF(SP_NORTE!O299="","*",SP_NORTE!O299)</f>
        <v>*</v>
      </c>
      <c r="J300" s="128" t="str">
        <f>IF(SP_NORTE!P299="","*",SP_NORTE!P299)</f>
        <v>*</v>
      </c>
      <c r="K300" s="92" t="str">
        <f>IF(SP_NORTE!AK299="","*",SP_NORTE!AK299)</f>
        <v>-</v>
      </c>
      <c r="L300" s="92" t="str">
        <f>IF(SP_NORTE!AM299="","*",SP_NORTE!AM299)</f>
        <v>-</v>
      </c>
      <c r="M300" s="92">
        <f>IF(SP_NORTE!AP299="","*",SP_NORTE!AP299)</f>
        <v>0</v>
      </c>
      <c r="N300" s="92" t="str">
        <f>IF(SP_NORTE!AM299="","*",SP_NORTE!AM299)</f>
        <v>-</v>
      </c>
      <c r="O300" s="124" t="str">
        <f>IF(SP_NORTE!BH299="","*",SP_NORTE!BH299)</f>
        <v>*</v>
      </c>
      <c r="P300" s="212" t="str">
        <f>IF($A$2=1,IF(SP_NORTE!BJ299="","*",SP_NORTE!BJ299),IF(SP_NORTE!BK299="","*",SP_NORTE!BK299))</f>
        <v>*</v>
      </c>
    </row>
    <row r="301" spans="1:16" hidden="1">
      <c r="A301" s="91" t="str">
        <f>IF(SP_NORTE!B300="","*",SP_NORTE!B300)</f>
        <v>*</v>
      </c>
      <c r="B301" s="92" t="str">
        <f>IF(SP_NORTE!X300="","*",SP_NORTE!X300)</f>
        <v>*</v>
      </c>
      <c r="C301" s="92" t="str">
        <f>IF(SP_NORTE!S300="","*",SP_NORTE!S300)</f>
        <v>-</v>
      </c>
      <c r="D301" s="92" t="str">
        <f>IF(SP_NORTE!T300="","*",SP_NORTE!T300)</f>
        <v>-</v>
      </c>
      <c r="E301" s="92" t="str">
        <f>IF(SP_NORTE!D300="","*",SP_NORTE!D300)</f>
        <v>*</v>
      </c>
      <c r="F301" s="92" t="str">
        <f>IF(SP_NORTE!H300="","*",SP_NORTE!H300)</f>
        <v>-</v>
      </c>
      <c r="G301" s="92" t="str">
        <f>IF(SP_NORTE!M300="","*",SP_NORTE!M300)</f>
        <v>-</v>
      </c>
      <c r="H301" s="131" t="str">
        <f>IF(SP_NORTE!K300="","*",SP_NORTE!K300)</f>
        <v>*</v>
      </c>
      <c r="I301" s="128" t="str">
        <f>IF(SP_NORTE!O300="","*",SP_NORTE!O300)</f>
        <v>*</v>
      </c>
      <c r="J301" s="128" t="str">
        <f>IF(SP_NORTE!P300="","*",SP_NORTE!P300)</f>
        <v>*</v>
      </c>
      <c r="K301" s="92" t="str">
        <f>IF(SP_NORTE!AK300="","*",SP_NORTE!AK300)</f>
        <v>-</v>
      </c>
      <c r="L301" s="92" t="str">
        <f>IF(SP_NORTE!AM300="","*",SP_NORTE!AM300)</f>
        <v>-</v>
      </c>
      <c r="M301" s="92">
        <f>IF(SP_NORTE!AP300="","*",SP_NORTE!AP300)</f>
        <v>0</v>
      </c>
      <c r="N301" s="92" t="str">
        <f>IF(SP_NORTE!AM300="","*",SP_NORTE!AM300)</f>
        <v>-</v>
      </c>
      <c r="O301" s="124" t="str">
        <f>IF(SP_NORTE!BH300="","*",SP_NORTE!BH300)</f>
        <v>*</v>
      </c>
      <c r="P301" s="212" t="str">
        <f>IF($A$2=1,IF(SP_NORTE!BJ300="","*",SP_NORTE!BJ300),IF(SP_NORTE!BK300="","*",SP_NORTE!BK300))</f>
        <v>*</v>
      </c>
    </row>
    <row r="302" spans="1:16" hidden="1">
      <c r="A302" s="91" t="str">
        <f>IF(SP_NORTE!B301="","*",SP_NORTE!B301)</f>
        <v>*</v>
      </c>
      <c r="B302" s="92" t="str">
        <f>IF(SP_NORTE!X301="","*",SP_NORTE!X301)</f>
        <v>*</v>
      </c>
      <c r="C302" s="92" t="str">
        <f>IF(SP_NORTE!S301="","*",SP_NORTE!S301)</f>
        <v>-</v>
      </c>
      <c r="D302" s="92" t="str">
        <f>IF(SP_NORTE!T301="","*",SP_NORTE!T301)</f>
        <v>-</v>
      </c>
      <c r="E302" s="92" t="str">
        <f>IF(SP_NORTE!D301="","*",SP_NORTE!D301)</f>
        <v>*</v>
      </c>
      <c r="F302" s="92" t="str">
        <f>IF(SP_NORTE!H301="","*",SP_NORTE!H301)</f>
        <v>-</v>
      </c>
      <c r="G302" s="92" t="str">
        <f>IF(SP_NORTE!M301="","*",SP_NORTE!M301)</f>
        <v>-</v>
      </c>
      <c r="H302" s="131" t="str">
        <f>IF(SP_NORTE!K301="","*",SP_NORTE!K301)</f>
        <v>*</v>
      </c>
      <c r="I302" s="128" t="str">
        <f>IF(SP_NORTE!O301="","*",SP_NORTE!O301)</f>
        <v>*</v>
      </c>
      <c r="J302" s="128" t="str">
        <f>IF(SP_NORTE!P301="","*",SP_NORTE!P301)</f>
        <v>*</v>
      </c>
      <c r="K302" s="92" t="str">
        <f>IF(SP_NORTE!AK301="","*",SP_NORTE!AK301)</f>
        <v>-</v>
      </c>
      <c r="L302" s="92" t="str">
        <f>IF(SP_NORTE!AM301="","*",SP_NORTE!AM301)</f>
        <v>-</v>
      </c>
      <c r="M302" s="92">
        <f>IF(SP_NORTE!AP301="","*",SP_NORTE!AP301)</f>
        <v>0</v>
      </c>
      <c r="N302" s="92" t="str">
        <f>IF(SP_NORTE!AM301="","*",SP_NORTE!AM301)</f>
        <v>-</v>
      </c>
      <c r="O302" s="124" t="str">
        <f>IF(SP_NORTE!BH301="","*",SP_NORTE!BH301)</f>
        <v>*</v>
      </c>
      <c r="P302" s="212" t="str">
        <f>IF($A$2=1,IF(SP_NORTE!BJ301="","*",SP_NORTE!BJ301),IF(SP_NORTE!BK301="","*",SP_NORTE!BK301))</f>
        <v>*</v>
      </c>
    </row>
    <row r="303" spans="1:16" hidden="1">
      <c r="A303" s="91" t="str">
        <f>IF(SP_NORTE!B302="","*",SP_NORTE!B302)</f>
        <v>*</v>
      </c>
      <c r="B303" s="92" t="str">
        <f>IF(SP_NORTE!X302="","*",SP_NORTE!X302)</f>
        <v>*</v>
      </c>
      <c r="C303" s="92" t="str">
        <f>IF(SP_NORTE!S302="","*",SP_NORTE!S302)</f>
        <v>-</v>
      </c>
      <c r="D303" s="92" t="str">
        <f>IF(SP_NORTE!T302="","*",SP_NORTE!T302)</f>
        <v>-</v>
      </c>
      <c r="E303" s="92" t="str">
        <f>IF(SP_NORTE!D302="","*",SP_NORTE!D302)</f>
        <v>*</v>
      </c>
      <c r="F303" s="92" t="str">
        <f>IF(SP_NORTE!H302="","*",SP_NORTE!H302)</f>
        <v>-</v>
      </c>
      <c r="G303" s="92" t="str">
        <f>IF(SP_NORTE!M302="","*",SP_NORTE!M302)</f>
        <v>-</v>
      </c>
      <c r="H303" s="131" t="str">
        <f>IF(SP_NORTE!K302="","*",SP_NORTE!K302)</f>
        <v>*</v>
      </c>
      <c r="I303" s="128" t="str">
        <f>IF(SP_NORTE!O302="","*",SP_NORTE!O302)</f>
        <v>*</v>
      </c>
      <c r="J303" s="128" t="str">
        <f>IF(SP_NORTE!P302="","*",SP_NORTE!P302)</f>
        <v>*</v>
      </c>
      <c r="K303" s="92" t="str">
        <f>IF(SP_NORTE!AK302="","*",SP_NORTE!AK302)</f>
        <v>-</v>
      </c>
      <c r="L303" s="92" t="str">
        <f>IF(SP_NORTE!AM302="","*",SP_NORTE!AM302)</f>
        <v>-</v>
      </c>
      <c r="M303" s="92">
        <f>IF(SP_NORTE!AP302="","*",SP_NORTE!AP302)</f>
        <v>0</v>
      </c>
      <c r="N303" s="92" t="str">
        <f>IF(SP_NORTE!AM302="","*",SP_NORTE!AM302)</f>
        <v>-</v>
      </c>
      <c r="O303" s="124" t="str">
        <f>IF(SP_NORTE!BH302="","*",SP_NORTE!BH302)</f>
        <v>*</v>
      </c>
      <c r="P303" s="212" t="str">
        <f>IF($A$2=1,IF(SP_NORTE!BJ302="","*",SP_NORTE!BJ302),IF(SP_NORTE!BK302="","*",SP_NORTE!BK302))</f>
        <v>*</v>
      </c>
    </row>
    <row r="304" spans="1:16" hidden="1">
      <c r="A304" s="91" t="str">
        <f>IF(SP_NORTE!B303="","*",SP_NORTE!B303)</f>
        <v>*</v>
      </c>
      <c r="B304" s="92" t="str">
        <f>IF(SP_NORTE!X303="","*",SP_NORTE!X303)</f>
        <v>*</v>
      </c>
      <c r="C304" s="92" t="str">
        <f>IF(SP_NORTE!S303="","*",SP_NORTE!S303)</f>
        <v>-</v>
      </c>
      <c r="D304" s="92" t="str">
        <f>IF(SP_NORTE!T303="","*",SP_NORTE!T303)</f>
        <v>-</v>
      </c>
      <c r="E304" s="92" t="str">
        <f>IF(SP_NORTE!D303="","*",SP_NORTE!D303)</f>
        <v>*</v>
      </c>
      <c r="F304" s="92" t="str">
        <f>IF(SP_NORTE!H303="","*",SP_NORTE!H303)</f>
        <v>-</v>
      </c>
      <c r="G304" s="92" t="str">
        <f>IF(SP_NORTE!M303="","*",SP_NORTE!M303)</f>
        <v>-</v>
      </c>
      <c r="H304" s="131" t="str">
        <f>IF(SP_NORTE!K303="","*",SP_NORTE!K303)</f>
        <v>*</v>
      </c>
      <c r="I304" s="128" t="str">
        <f>IF(SP_NORTE!O303="","*",SP_NORTE!O303)</f>
        <v>*</v>
      </c>
      <c r="J304" s="128" t="str">
        <f>IF(SP_NORTE!P303="","*",SP_NORTE!P303)</f>
        <v>*</v>
      </c>
      <c r="K304" s="92" t="str">
        <f>IF(SP_NORTE!AK303="","*",SP_NORTE!AK303)</f>
        <v>-</v>
      </c>
      <c r="L304" s="92" t="str">
        <f>IF(SP_NORTE!AM303="","*",SP_NORTE!AM303)</f>
        <v>-</v>
      </c>
      <c r="M304" s="92">
        <f>IF(SP_NORTE!AP303="","*",SP_NORTE!AP303)</f>
        <v>0</v>
      </c>
      <c r="N304" s="92" t="str">
        <f>IF(SP_NORTE!AM303="","*",SP_NORTE!AM303)</f>
        <v>-</v>
      </c>
      <c r="O304" s="124" t="str">
        <f>IF(SP_NORTE!BH303="","*",SP_NORTE!BH303)</f>
        <v>*</v>
      </c>
      <c r="P304" s="212" t="str">
        <f>IF($A$2=1,IF(SP_NORTE!BJ303="","*",SP_NORTE!BJ303),IF(SP_NORTE!BK303="","*",SP_NORTE!BK303))</f>
        <v>*</v>
      </c>
    </row>
    <row r="305" spans="1:16" hidden="1">
      <c r="A305" s="91" t="str">
        <f>IF(SP_NORTE!B304="","*",SP_NORTE!B304)</f>
        <v>*</v>
      </c>
      <c r="B305" s="92" t="str">
        <f>IF(SP_NORTE!X304="","*",SP_NORTE!X304)</f>
        <v>*</v>
      </c>
      <c r="C305" s="92" t="str">
        <f>IF(SP_NORTE!S304="","*",SP_NORTE!S304)</f>
        <v>-</v>
      </c>
      <c r="D305" s="92" t="str">
        <f>IF(SP_NORTE!T304="","*",SP_NORTE!T304)</f>
        <v>-</v>
      </c>
      <c r="E305" s="92" t="str">
        <f>IF(SP_NORTE!D304="","*",SP_NORTE!D304)</f>
        <v>*</v>
      </c>
      <c r="F305" s="92" t="str">
        <f>IF(SP_NORTE!H304="","*",SP_NORTE!H304)</f>
        <v>-</v>
      </c>
      <c r="G305" s="92" t="str">
        <f>IF(SP_NORTE!M304="","*",SP_NORTE!M304)</f>
        <v>-</v>
      </c>
      <c r="H305" s="131" t="str">
        <f>IF(SP_NORTE!K304="","*",SP_NORTE!K304)</f>
        <v>*</v>
      </c>
      <c r="I305" s="128" t="str">
        <f>IF(SP_NORTE!O304="","*",SP_NORTE!O304)</f>
        <v>*</v>
      </c>
      <c r="J305" s="128" t="str">
        <f>IF(SP_NORTE!P304="","*",SP_NORTE!P304)</f>
        <v>*</v>
      </c>
      <c r="K305" s="92" t="str">
        <f>IF(SP_NORTE!AK304="","*",SP_NORTE!AK304)</f>
        <v>-</v>
      </c>
      <c r="L305" s="92" t="str">
        <f>IF(SP_NORTE!AM304="","*",SP_NORTE!AM304)</f>
        <v>-</v>
      </c>
      <c r="M305" s="92">
        <f>IF(SP_NORTE!AP304="","*",SP_NORTE!AP304)</f>
        <v>0</v>
      </c>
      <c r="N305" s="92" t="str">
        <f>IF(SP_NORTE!AM304="","*",SP_NORTE!AM304)</f>
        <v>-</v>
      </c>
      <c r="O305" s="124" t="str">
        <f>IF(SP_NORTE!BH304="","*",SP_NORTE!BH304)</f>
        <v>*</v>
      </c>
      <c r="P305" s="212" t="str">
        <f>IF($A$2=1,IF(SP_NORTE!BJ304="","*",SP_NORTE!BJ304),IF(SP_NORTE!BK304="","*",SP_NORTE!BK304))</f>
        <v>*</v>
      </c>
    </row>
    <row r="306" spans="1:16" hidden="1">
      <c r="A306" s="91" t="str">
        <f>IF(SP_NORTE!B305="","*",SP_NORTE!B305)</f>
        <v>*</v>
      </c>
      <c r="B306" s="92" t="str">
        <f>IF(SP_NORTE!X305="","*",SP_NORTE!X305)</f>
        <v>*</v>
      </c>
      <c r="C306" s="92" t="str">
        <f>IF(SP_NORTE!S305="","*",SP_NORTE!S305)</f>
        <v>-</v>
      </c>
      <c r="D306" s="92" t="str">
        <f>IF(SP_NORTE!T305="","*",SP_NORTE!T305)</f>
        <v>-</v>
      </c>
      <c r="E306" s="92" t="str">
        <f>IF(SP_NORTE!D305="","*",SP_NORTE!D305)</f>
        <v>*</v>
      </c>
      <c r="F306" s="92" t="str">
        <f>IF(SP_NORTE!H305="","*",SP_NORTE!H305)</f>
        <v>-</v>
      </c>
      <c r="G306" s="92" t="str">
        <f>IF(SP_NORTE!M305="","*",SP_NORTE!M305)</f>
        <v>-</v>
      </c>
      <c r="H306" s="131" t="str">
        <f>IF(SP_NORTE!K305="","*",SP_NORTE!K305)</f>
        <v>*</v>
      </c>
      <c r="I306" s="128" t="str">
        <f>IF(SP_NORTE!O305="","*",SP_NORTE!O305)</f>
        <v>*</v>
      </c>
      <c r="J306" s="128" t="str">
        <f>IF(SP_NORTE!P305="","*",SP_NORTE!P305)</f>
        <v>*</v>
      </c>
      <c r="K306" s="92" t="str">
        <f>IF(SP_NORTE!AK305="","*",SP_NORTE!AK305)</f>
        <v>-</v>
      </c>
      <c r="L306" s="92" t="str">
        <f>IF(SP_NORTE!AM305="","*",SP_NORTE!AM305)</f>
        <v>-</v>
      </c>
      <c r="M306" s="92">
        <f>IF(SP_NORTE!AP305="","*",SP_NORTE!AP305)</f>
        <v>0</v>
      </c>
      <c r="N306" s="92" t="str">
        <f>IF(SP_NORTE!AM305="","*",SP_NORTE!AM305)</f>
        <v>-</v>
      </c>
      <c r="O306" s="124" t="str">
        <f>IF(SP_NORTE!BH305="","*",SP_NORTE!BH305)</f>
        <v>*</v>
      </c>
      <c r="P306" s="212" t="str">
        <f>IF($A$2=1,IF(SP_NORTE!BJ305="","*",SP_NORTE!BJ305),IF(SP_NORTE!BK305="","*",SP_NORTE!BK305))</f>
        <v>*</v>
      </c>
    </row>
    <row r="307" spans="1:16" hidden="1">
      <c r="A307" s="91" t="str">
        <f>IF(SP_NORTE!B306="","*",SP_NORTE!B306)</f>
        <v>*</v>
      </c>
      <c r="B307" s="92" t="str">
        <f>IF(SP_NORTE!X306="","*",SP_NORTE!X306)</f>
        <v>*</v>
      </c>
      <c r="C307" s="92" t="str">
        <f>IF(SP_NORTE!S306="","*",SP_NORTE!S306)</f>
        <v>-</v>
      </c>
      <c r="D307" s="92" t="str">
        <f>IF(SP_NORTE!T306="","*",SP_NORTE!T306)</f>
        <v>-</v>
      </c>
      <c r="E307" s="92" t="str">
        <f>IF(SP_NORTE!D306="","*",SP_NORTE!D306)</f>
        <v>*</v>
      </c>
      <c r="F307" s="92" t="str">
        <f>IF(SP_NORTE!H306="","*",SP_NORTE!H306)</f>
        <v>-</v>
      </c>
      <c r="G307" s="92" t="str">
        <f>IF(SP_NORTE!M306="","*",SP_NORTE!M306)</f>
        <v>-</v>
      </c>
      <c r="H307" s="131" t="str">
        <f>IF(SP_NORTE!K306="","*",SP_NORTE!K306)</f>
        <v>*</v>
      </c>
      <c r="I307" s="128" t="str">
        <f>IF(SP_NORTE!O306="","*",SP_NORTE!O306)</f>
        <v>*</v>
      </c>
      <c r="J307" s="128" t="str">
        <f>IF(SP_NORTE!P306="","*",SP_NORTE!P306)</f>
        <v>*</v>
      </c>
      <c r="K307" s="92" t="str">
        <f>IF(SP_NORTE!AK306="","*",SP_NORTE!AK306)</f>
        <v>-</v>
      </c>
      <c r="L307" s="92" t="str">
        <f>IF(SP_NORTE!AM306="","*",SP_NORTE!AM306)</f>
        <v>-</v>
      </c>
      <c r="M307" s="92">
        <f>IF(SP_NORTE!AP306="","*",SP_NORTE!AP306)</f>
        <v>0</v>
      </c>
      <c r="N307" s="92" t="str">
        <f>IF(SP_NORTE!AM306="","*",SP_NORTE!AM306)</f>
        <v>-</v>
      </c>
      <c r="O307" s="124" t="str">
        <f>IF(SP_NORTE!BH306="","*",SP_NORTE!BH306)</f>
        <v>*</v>
      </c>
      <c r="P307" s="212" t="str">
        <f>IF($A$2=1,IF(SP_NORTE!BJ306="","*",SP_NORTE!BJ306),IF(SP_NORTE!BK306="","*",SP_NORTE!BK306))</f>
        <v>*</v>
      </c>
    </row>
    <row r="308" spans="1:16" hidden="1">
      <c r="A308" s="91" t="str">
        <f>IF(SP_NORTE!B307="","*",SP_NORTE!B307)</f>
        <v>*</v>
      </c>
      <c r="B308" s="92" t="str">
        <f>IF(SP_NORTE!X307="","*",SP_NORTE!X307)</f>
        <v>*</v>
      </c>
      <c r="C308" s="92" t="str">
        <f>IF(SP_NORTE!S307="","*",SP_NORTE!S307)</f>
        <v>-</v>
      </c>
      <c r="D308" s="92" t="str">
        <f>IF(SP_NORTE!T307="","*",SP_NORTE!T307)</f>
        <v>-</v>
      </c>
      <c r="E308" s="92" t="str">
        <f>IF(SP_NORTE!D307="","*",SP_NORTE!D307)</f>
        <v>*</v>
      </c>
      <c r="F308" s="92" t="str">
        <f>IF(SP_NORTE!H307="","*",SP_NORTE!H307)</f>
        <v>-</v>
      </c>
      <c r="G308" s="92" t="str">
        <f>IF(SP_NORTE!M307="","*",SP_NORTE!M307)</f>
        <v>-</v>
      </c>
      <c r="H308" s="131" t="str">
        <f>IF(SP_NORTE!K307="","*",SP_NORTE!K307)</f>
        <v>*</v>
      </c>
      <c r="I308" s="128" t="str">
        <f>IF(SP_NORTE!O307="","*",SP_NORTE!O307)</f>
        <v>*</v>
      </c>
      <c r="J308" s="128" t="str">
        <f>IF(SP_NORTE!P307="","*",SP_NORTE!P307)</f>
        <v>*</v>
      </c>
      <c r="K308" s="92" t="str">
        <f>IF(SP_NORTE!AK307="","*",SP_NORTE!AK307)</f>
        <v>-</v>
      </c>
      <c r="L308" s="92" t="str">
        <f>IF(SP_NORTE!AM307="","*",SP_NORTE!AM307)</f>
        <v>-</v>
      </c>
      <c r="M308" s="92">
        <f>IF(SP_NORTE!AP307="","*",SP_NORTE!AP307)</f>
        <v>0</v>
      </c>
      <c r="N308" s="92" t="str">
        <f>IF(SP_NORTE!AM307="","*",SP_NORTE!AM307)</f>
        <v>-</v>
      </c>
      <c r="O308" s="124" t="str">
        <f>IF(SP_NORTE!BH307="","*",SP_NORTE!BH307)</f>
        <v>*</v>
      </c>
      <c r="P308" s="212" t="str">
        <f>IF($A$2=1,IF(SP_NORTE!BJ307="","*",SP_NORTE!BJ307),IF(SP_NORTE!BK307="","*",SP_NORTE!BK307))</f>
        <v>*</v>
      </c>
    </row>
    <row r="309" spans="1:16" hidden="1">
      <c r="A309" s="91" t="str">
        <f>IF(SP_NORTE!B308="","*",SP_NORTE!B308)</f>
        <v>*</v>
      </c>
      <c r="B309" s="92" t="str">
        <f>IF(SP_NORTE!X308="","*",SP_NORTE!X308)</f>
        <v>*</v>
      </c>
      <c r="C309" s="92" t="str">
        <f>IF(SP_NORTE!S308="","*",SP_NORTE!S308)</f>
        <v>-</v>
      </c>
      <c r="D309" s="92" t="str">
        <f>IF(SP_NORTE!T308="","*",SP_NORTE!T308)</f>
        <v>-</v>
      </c>
      <c r="E309" s="92" t="str">
        <f>IF(SP_NORTE!D308="","*",SP_NORTE!D308)</f>
        <v>*</v>
      </c>
      <c r="F309" s="92" t="str">
        <f>IF(SP_NORTE!H308="","*",SP_NORTE!H308)</f>
        <v>-</v>
      </c>
      <c r="G309" s="92" t="str">
        <f>IF(SP_NORTE!M308="","*",SP_NORTE!M308)</f>
        <v>-</v>
      </c>
      <c r="H309" s="131" t="str">
        <f>IF(SP_NORTE!K308="","*",SP_NORTE!K308)</f>
        <v>*</v>
      </c>
      <c r="I309" s="128" t="str">
        <f>IF(SP_NORTE!O308="","*",SP_NORTE!O308)</f>
        <v>*</v>
      </c>
      <c r="J309" s="128" t="str">
        <f>IF(SP_NORTE!P308="","*",SP_NORTE!P308)</f>
        <v>*</v>
      </c>
      <c r="K309" s="92" t="str">
        <f>IF(SP_NORTE!AK308="","*",SP_NORTE!AK308)</f>
        <v>-</v>
      </c>
      <c r="L309" s="92" t="str">
        <f>IF(SP_NORTE!AM308="","*",SP_NORTE!AM308)</f>
        <v>-</v>
      </c>
      <c r="M309" s="92">
        <f>IF(SP_NORTE!AP308="","*",SP_NORTE!AP308)</f>
        <v>0</v>
      </c>
      <c r="N309" s="92" t="str">
        <f>IF(SP_NORTE!AM308="","*",SP_NORTE!AM308)</f>
        <v>-</v>
      </c>
      <c r="O309" s="124" t="str">
        <f>IF(SP_NORTE!BH308="","*",SP_NORTE!BH308)</f>
        <v>*</v>
      </c>
      <c r="P309" s="212" t="str">
        <f>IF($A$2=1,IF(SP_NORTE!BJ308="","*",SP_NORTE!BJ308),IF(SP_NORTE!BK308="","*",SP_NORTE!BK308))</f>
        <v>*</v>
      </c>
    </row>
    <row r="310" spans="1:16" hidden="1">
      <c r="A310" s="91" t="str">
        <f>IF(SP_NORTE!B309="","*",SP_NORTE!B309)</f>
        <v>*</v>
      </c>
      <c r="B310" s="92" t="str">
        <f>IF(SP_NORTE!X309="","*",SP_NORTE!X309)</f>
        <v>*</v>
      </c>
      <c r="C310" s="92" t="str">
        <f>IF(SP_NORTE!S309="","*",SP_NORTE!S309)</f>
        <v>-</v>
      </c>
      <c r="D310" s="92" t="str">
        <f>IF(SP_NORTE!T309="","*",SP_NORTE!T309)</f>
        <v>-</v>
      </c>
      <c r="E310" s="92" t="str">
        <f>IF(SP_NORTE!D309="","*",SP_NORTE!D309)</f>
        <v>*</v>
      </c>
      <c r="F310" s="92" t="str">
        <f>IF(SP_NORTE!H309="","*",SP_NORTE!H309)</f>
        <v>-</v>
      </c>
      <c r="G310" s="92" t="str">
        <f>IF(SP_NORTE!M309="","*",SP_NORTE!M309)</f>
        <v>-</v>
      </c>
      <c r="H310" s="131" t="str">
        <f>IF(SP_NORTE!K309="","*",SP_NORTE!K309)</f>
        <v>*</v>
      </c>
      <c r="I310" s="128" t="str">
        <f>IF(SP_NORTE!O309="","*",SP_NORTE!O309)</f>
        <v>*</v>
      </c>
      <c r="J310" s="128" t="str">
        <f>IF(SP_NORTE!P309="","*",SP_NORTE!P309)</f>
        <v>*</v>
      </c>
      <c r="K310" s="92" t="str">
        <f>IF(SP_NORTE!AK309="","*",SP_NORTE!AK309)</f>
        <v>-</v>
      </c>
      <c r="L310" s="92" t="str">
        <f>IF(SP_NORTE!AM309="","*",SP_NORTE!AM309)</f>
        <v>-</v>
      </c>
      <c r="M310" s="92">
        <f>IF(SP_NORTE!AP309="","*",SP_NORTE!AP309)</f>
        <v>0</v>
      </c>
      <c r="N310" s="92" t="str">
        <f>IF(SP_NORTE!AM309="","*",SP_NORTE!AM309)</f>
        <v>-</v>
      </c>
      <c r="O310" s="124" t="str">
        <f>IF(SP_NORTE!BH309="","*",SP_NORTE!BH309)</f>
        <v>*</v>
      </c>
      <c r="P310" s="212" t="str">
        <f>IF($A$2=1,IF(SP_NORTE!BJ309="","*",SP_NORTE!BJ309),IF(SP_NORTE!BK309="","*",SP_NORTE!BK309))</f>
        <v>*</v>
      </c>
    </row>
    <row r="311" spans="1:16" hidden="1">
      <c r="A311" s="91" t="str">
        <f>IF(SP_NORTE!B310="","*",SP_NORTE!B310)</f>
        <v>*</v>
      </c>
      <c r="B311" s="92" t="str">
        <f>IF(SP_NORTE!X310="","*",SP_NORTE!X310)</f>
        <v>*</v>
      </c>
      <c r="C311" s="92" t="str">
        <f>IF(SP_NORTE!S310="","*",SP_NORTE!S310)</f>
        <v>-</v>
      </c>
      <c r="D311" s="92" t="str">
        <f>IF(SP_NORTE!T310="","*",SP_NORTE!T310)</f>
        <v>-</v>
      </c>
      <c r="E311" s="92" t="str">
        <f>IF(SP_NORTE!D310="","*",SP_NORTE!D310)</f>
        <v>*</v>
      </c>
      <c r="F311" s="92" t="str">
        <f>IF(SP_NORTE!H310="","*",SP_NORTE!H310)</f>
        <v>-</v>
      </c>
      <c r="G311" s="92" t="str">
        <f>IF(SP_NORTE!M310="","*",SP_NORTE!M310)</f>
        <v>-</v>
      </c>
      <c r="H311" s="131" t="str">
        <f>IF(SP_NORTE!K310="","*",SP_NORTE!K310)</f>
        <v>*</v>
      </c>
      <c r="I311" s="128" t="str">
        <f>IF(SP_NORTE!O310="","*",SP_NORTE!O310)</f>
        <v>*</v>
      </c>
      <c r="J311" s="128" t="str">
        <f>IF(SP_NORTE!P310="","*",SP_NORTE!P310)</f>
        <v>*</v>
      </c>
      <c r="K311" s="92" t="str">
        <f>IF(SP_NORTE!AK310="","*",SP_NORTE!AK310)</f>
        <v>-</v>
      </c>
      <c r="L311" s="92" t="str">
        <f>IF(SP_NORTE!AM310="","*",SP_NORTE!AM310)</f>
        <v>-</v>
      </c>
      <c r="M311" s="92">
        <f>IF(SP_NORTE!AP310="","*",SP_NORTE!AP310)</f>
        <v>0</v>
      </c>
      <c r="N311" s="92" t="str">
        <f>IF(SP_NORTE!AM310="","*",SP_NORTE!AM310)</f>
        <v>-</v>
      </c>
      <c r="O311" s="124" t="str">
        <f>IF(SP_NORTE!BH310="","*",SP_NORTE!BH310)</f>
        <v>*</v>
      </c>
      <c r="P311" s="212" t="str">
        <f>IF($A$2=1,IF(SP_NORTE!BJ310="","*",SP_NORTE!BJ310),IF(SP_NORTE!BK310="","*",SP_NORTE!BK310))</f>
        <v>*</v>
      </c>
    </row>
    <row r="312" spans="1:16" hidden="1">
      <c r="A312" s="91" t="str">
        <f>IF(SP_NORTE!B311="","*",SP_NORTE!B311)</f>
        <v>*</v>
      </c>
      <c r="B312" s="92" t="str">
        <f>IF(SP_NORTE!X311="","*",SP_NORTE!X311)</f>
        <v>*</v>
      </c>
      <c r="C312" s="92" t="str">
        <f>IF(SP_NORTE!S311="","*",SP_NORTE!S311)</f>
        <v>-</v>
      </c>
      <c r="D312" s="92" t="str">
        <f>IF(SP_NORTE!T311="","*",SP_NORTE!T311)</f>
        <v>-</v>
      </c>
      <c r="E312" s="92" t="str">
        <f>IF(SP_NORTE!D311="","*",SP_NORTE!D311)</f>
        <v>*</v>
      </c>
      <c r="F312" s="92" t="str">
        <f>IF(SP_NORTE!H311="","*",SP_NORTE!H311)</f>
        <v>-</v>
      </c>
      <c r="G312" s="92" t="str">
        <f>IF(SP_NORTE!M311="","*",SP_NORTE!M311)</f>
        <v>-</v>
      </c>
      <c r="H312" s="131" t="str">
        <f>IF(SP_NORTE!K311="","*",SP_NORTE!K311)</f>
        <v>*</v>
      </c>
      <c r="I312" s="128" t="str">
        <f>IF(SP_NORTE!O311="","*",SP_NORTE!O311)</f>
        <v>*</v>
      </c>
      <c r="J312" s="128" t="str">
        <f>IF(SP_NORTE!P311="","*",SP_NORTE!P311)</f>
        <v>*</v>
      </c>
      <c r="K312" s="92" t="str">
        <f>IF(SP_NORTE!AK311="","*",SP_NORTE!AK311)</f>
        <v>-</v>
      </c>
      <c r="L312" s="92" t="str">
        <f>IF(SP_NORTE!AM311="","*",SP_NORTE!AM311)</f>
        <v>-</v>
      </c>
      <c r="M312" s="92">
        <f>IF(SP_NORTE!AP311="","*",SP_NORTE!AP311)</f>
        <v>0</v>
      </c>
      <c r="N312" s="92" t="str">
        <f>IF(SP_NORTE!AM311="","*",SP_NORTE!AM311)</f>
        <v>-</v>
      </c>
      <c r="O312" s="124" t="str">
        <f>IF(SP_NORTE!BH311="","*",SP_NORTE!BH311)</f>
        <v>*</v>
      </c>
      <c r="P312" s="212" t="str">
        <f>IF($A$2=1,IF(SP_NORTE!BJ311="","*",SP_NORTE!BJ311),IF(SP_NORTE!BK311="","*",SP_NORTE!BK311))</f>
        <v>*</v>
      </c>
    </row>
    <row r="313" spans="1:16" hidden="1">
      <c r="A313" s="91" t="str">
        <f>IF(SP_NORTE!B312="","*",SP_NORTE!B312)</f>
        <v>*</v>
      </c>
      <c r="B313" s="92" t="str">
        <f>IF(SP_NORTE!X312="","*",SP_NORTE!X312)</f>
        <v>*</v>
      </c>
      <c r="C313" s="92" t="str">
        <f>IF(SP_NORTE!S312="","*",SP_NORTE!S312)</f>
        <v>-</v>
      </c>
      <c r="D313" s="92" t="str">
        <f>IF(SP_NORTE!T312="","*",SP_NORTE!T312)</f>
        <v>-</v>
      </c>
      <c r="E313" s="92" t="str">
        <f>IF(SP_NORTE!D312="","*",SP_NORTE!D312)</f>
        <v>*</v>
      </c>
      <c r="F313" s="92" t="str">
        <f>IF(SP_NORTE!H312="","*",SP_NORTE!H312)</f>
        <v>-</v>
      </c>
      <c r="G313" s="92" t="str">
        <f>IF(SP_NORTE!M312="","*",SP_NORTE!M312)</f>
        <v>-</v>
      </c>
      <c r="H313" s="131" t="str">
        <f>IF(SP_NORTE!K312="","*",SP_NORTE!K312)</f>
        <v>*</v>
      </c>
      <c r="I313" s="128" t="str">
        <f>IF(SP_NORTE!O312="","*",SP_NORTE!O312)</f>
        <v>*</v>
      </c>
      <c r="J313" s="128" t="str">
        <f>IF(SP_NORTE!P312="","*",SP_NORTE!P312)</f>
        <v>*</v>
      </c>
      <c r="K313" s="92" t="str">
        <f>IF(SP_NORTE!AK312="","*",SP_NORTE!AK312)</f>
        <v>-</v>
      </c>
      <c r="L313" s="92" t="str">
        <f>IF(SP_NORTE!AM312="","*",SP_NORTE!AM312)</f>
        <v>-</v>
      </c>
      <c r="M313" s="92">
        <f>IF(SP_NORTE!AP312="","*",SP_NORTE!AP312)</f>
        <v>0</v>
      </c>
      <c r="N313" s="92" t="str">
        <f>IF(SP_NORTE!AM312="","*",SP_NORTE!AM312)</f>
        <v>-</v>
      </c>
      <c r="O313" s="124" t="str">
        <f>IF(SP_NORTE!BH312="","*",SP_NORTE!BH312)</f>
        <v>*</v>
      </c>
      <c r="P313" s="212" t="str">
        <f>IF($A$2=1,IF(SP_NORTE!BJ312="","*",SP_NORTE!BJ312),IF(SP_NORTE!BK312="","*",SP_NORTE!BK312))</f>
        <v>*</v>
      </c>
    </row>
    <row r="314" spans="1:16" hidden="1">
      <c r="A314" s="91" t="str">
        <f>IF(SP_NORTE!B313="","*",SP_NORTE!B313)</f>
        <v>*</v>
      </c>
      <c r="B314" s="92" t="str">
        <f>IF(SP_NORTE!X313="","*",SP_NORTE!X313)</f>
        <v>*</v>
      </c>
      <c r="C314" s="92" t="str">
        <f>IF(SP_NORTE!S313="","*",SP_NORTE!S313)</f>
        <v>-</v>
      </c>
      <c r="D314" s="92" t="str">
        <f>IF(SP_NORTE!T313="","*",SP_NORTE!T313)</f>
        <v>-</v>
      </c>
      <c r="E314" s="92" t="str">
        <f>IF(SP_NORTE!D313="","*",SP_NORTE!D313)</f>
        <v>*</v>
      </c>
      <c r="F314" s="92" t="str">
        <f>IF(SP_NORTE!H313="","*",SP_NORTE!H313)</f>
        <v>-</v>
      </c>
      <c r="G314" s="92" t="str">
        <f>IF(SP_NORTE!M313="","*",SP_NORTE!M313)</f>
        <v>-</v>
      </c>
      <c r="H314" s="131" t="str">
        <f>IF(SP_NORTE!K313="","*",SP_NORTE!K313)</f>
        <v>*</v>
      </c>
      <c r="I314" s="128" t="str">
        <f>IF(SP_NORTE!O313="","*",SP_NORTE!O313)</f>
        <v>*</v>
      </c>
      <c r="J314" s="128" t="str">
        <f>IF(SP_NORTE!P313="","*",SP_NORTE!P313)</f>
        <v>*</v>
      </c>
      <c r="K314" s="92" t="str">
        <f>IF(SP_NORTE!AK313="","*",SP_NORTE!AK313)</f>
        <v>-</v>
      </c>
      <c r="L314" s="92" t="str">
        <f>IF(SP_NORTE!AM313="","*",SP_NORTE!AM313)</f>
        <v>-</v>
      </c>
      <c r="M314" s="92">
        <f>IF(SP_NORTE!AP313="","*",SP_NORTE!AP313)</f>
        <v>0</v>
      </c>
      <c r="N314" s="92" t="str">
        <f>IF(SP_NORTE!AM313="","*",SP_NORTE!AM313)</f>
        <v>-</v>
      </c>
      <c r="O314" s="124" t="str">
        <f>IF(SP_NORTE!BH313="","*",SP_NORTE!BH313)</f>
        <v>*</v>
      </c>
      <c r="P314" s="212" t="str">
        <f>IF($A$2=1,IF(SP_NORTE!BJ313="","*",SP_NORTE!BJ313),IF(SP_NORTE!BK313="","*",SP_NORTE!BK313))</f>
        <v>*</v>
      </c>
    </row>
    <row r="315" spans="1:16" hidden="1">
      <c r="A315" s="91" t="str">
        <f>IF(SP_NORTE!B314="","*",SP_NORTE!B314)</f>
        <v>*</v>
      </c>
      <c r="B315" s="92" t="str">
        <f>IF(SP_NORTE!X314="","*",SP_NORTE!X314)</f>
        <v>*</v>
      </c>
      <c r="C315" s="92" t="str">
        <f>IF(SP_NORTE!S314="","*",SP_NORTE!S314)</f>
        <v>-</v>
      </c>
      <c r="D315" s="92" t="str">
        <f>IF(SP_NORTE!T314="","*",SP_NORTE!T314)</f>
        <v>-</v>
      </c>
      <c r="E315" s="92" t="str">
        <f>IF(SP_NORTE!D314="","*",SP_NORTE!D314)</f>
        <v>*</v>
      </c>
      <c r="F315" s="92" t="str">
        <f>IF(SP_NORTE!H314="","*",SP_NORTE!H314)</f>
        <v>-</v>
      </c>
      <c r="G315" s="92" t="str">
        <f>IF(SP_NORTE!M314="","*",SP_NORTE!M314)</f>
        <v>-</v>
      </c>
      <c r="H315" s="131" t="str">
        <f>IF(SP_NORTE!K314="","*",SP_NORTE!K314)</f>
        <v>*</v>
      </c>
      <c r="I315" s="128" t="str">
        <f>IF(SP_NORTE!O314="","*",SP_NORTE!O314)</f>
        <v>*</v>
      </c>
      <c r="J315" s="128" t="str">
        <f>IF(SP_NORTE!P314="","*",SP_NORTE!P314)</f>
        <v>*</v>
      </c>
      <c r="K315" s="92" t="str">
        <f>IF(SP_NORTE!AK314="","*",SP_NORTE!AK314)</f>
        <v>-</v>
      </c>
      <c r="L315" s="92" t="str">
        <f>IF(SP_NORTE!AM314="","*",SP_NORTE!AM314)</f>
        <v>-</v>
      </c>
      <c r="M315" s="92">
        <f>IF(SP_NORTE!AP314="","*",SP_NORTE!AP314)</f>
        <v>0</v>
      </c>
      <c r="N315" s="92" t="str">
        <f>IF(SP_NORTE!AM314="","*",SP_NORTE!AM314)</f>
        <v>-</v>
      </c>
      <c r="O315" s="124" t="str">
        <f>IF(SP_NORTE!BH314="","*",SP_NORTE!BH314)</f>
        <v>*</v>
      </c>
      <c r="P315" s="212" t="str">
        <f>IF($A$2=1,IF(SP_NORTE!BJ314="","*",SP_NORTE!BJ314),IF(SP_NORTE!BK314="","*",SP_NORTE!BK314))</f>
        <v>*</v>
      </c>
    </row>
    <row r="316" spans="1:16" hidden="1">
      <c r="A316" s="91" t="str">
        <f>IF(SP_NORTE!B315="","*",SP_NORTE!B315)</f>
        <v>*</v>
      </c>
      <c r="B316" s="92" t="str">
        <f>IF(SP_NORTE!X315="","*",SP_NORTE!X315)</f>
        <v>*</v>
      </c>
      <c r="C316" s="92" t="str">
        <f>IF(SP_NORTE!S315="","*",SP_NORTE!S315)</f>
        <v>-</v>
      </c>
      <c r="D316" s="92" t="str">
        <f>IF(SP_NORTE!T315="","*",SP_NORTE!T315)</f>
        <v>-</v>
      </c>
      <c r="E316" s="92" t="str">
        <f>IF(SP_NORTE!D315="","*",SP_NORTE!D315)</f>
        <v>*</v>
      </c>
      <c r="F316" s="92" t="str">
        <f>IF(SP_NORTE!H315="","*",SP_NORTE!H315)</f>
        <v>-</v>
      </c>
      <c r="G316" s="92" t="str">
        <f>IF(SP_NORTE!M315="","*",SP_NORTE!M315)</f>
        <v>-</v>
      </c>
      <c r="H316" s="131" t="str">
        <f>IF(SP_NORTE!K315="","*",SP_NORTE!K315)</f>
        <v>*</v>
      </c>
      <c r="I316" s="128" t="str">
        <f>IF(SP_NORTE!O315="","*",SP_NORTE!O315)</f>
        <v>*</v>
      </c>
      <c r="J316" s="128" t="str">
        <f>IF(SP_NORTE!P315="","*",SP_NORTE!P315)</f>
        <v>*</v>
      </c>
      <c r="K316" s="92" t="str">
        <f>IF(SP_NORTE!AK315="","*",SP_NORTE!AK315)</f>
        <v>-</v>
      </c>
      <c r="L316" s="92" t="str">
        <f>IF(SP_NORTE!AM315="","*",SP_NORTE!AM315)</f>
        <v>-</v>
      </c>
      <c r="M316" s="92">
        <f>IF(SP_NORTE!AP315="","*",SP_NORTE!AP315)</f>
        <v>0</v>
      </c>
      <c r="N316" s="92" t="str">
        <f>IF(SP_NORTE!AM315="","*",SP_NORTE!AM315)</f>
        <v>-</v>
      </c>
      <c r="O316" s="124" t="str">
        <f>IF(SP_NORTE!BH315="","*",SP_NORTE!BH315)</f>
        <v>*</v>
      </c>
      <c r="P316" s="212" t="str">
        <f>IF($A$2=1,IF(SP_NORTE!BJ315="","*",SP_NORTE!BJ315),IF(SP_NORTE!BK315="","*",SP_NORTE!BK315))</f>
        <v>*</v>
      </c>
    </row>
    <row r="317" spans="1:16" hidden="1">
      <c r="A317" s="91" t="str">
        <f>IF(SP_NORTE!B316="","*",SP_NORTE!B316)</f>
        <v>*</v>
      </c>
      <c r="B317" s="92" t="str">
        <f>IF(SP_NORTE!X316="","*",SP_NORTE!X316)</f>
        <v>*</v>
      </c>
      <c r="C317" s="92" t="str">
        <f>IF(SP_NORTE!S316="","*",SP_NORTE!S316)</f>
        <v>-</v>
      </c>
      <c r="D317" s="92" t="str">
        <f>IF(SP_NORTE!T316="","*",SP_NORTE!T316)</f>
        <v>-</v>
      </c>
      <c r="E317" s="92" t="str">
        <f>IF(SP_NORTE!D316="","*",SP_NORTE!D316)</f>
        <v>*</v>
      </c>
      <c r="F317" s="92" t="str">
        <f>IF(SP_NORTE!H316="","*",SP_NORTE!H316)</f>
        <v>-</v>
      </c>
      <c r="G317" s="92" t="str">
        <f>IF(SP_NORTE!M316="","*",SP_NORTE!M316)</f>
        <v>-</v>
      </c>
      <c r="H317" s="131" t="str">
        <f>IF(SP_NORTE!K316="","*",SP_NORTE!K316)</f>
        <v>*</v>
      </c>
      <c r="I317" s="128" t="str">
        <f>IF(SP_NORTE!O316="","*",SP_NORTE!O316)</f>
        <v>*</v>
      </c>
      <c r="J317" s="128" t="str">
        <f>IF(SP_NORTE!P316="","*",SP_NORTE!P316)</f>
        <v>*</v>
      </c>
      <c r="K317" s="92" t="str">
        <f>IF(SP_NORTE!AK316="","*",SP_NORTE!AK316)</f>
        <v>-</v>
      </c>
      <c r="L317" s="92" t="str">
        <f>IF(SP_NORTE!AM316="","*",SP_NORTE!AM316)</f>
        <v>-</v>
      </c>
      <c r="M317" s="92">
        <f>IF(SP_NORTE!AP316="","*",SP_NORTE!AP316)</f>
        <v>0</v>
      </c>
      <c r="N317" s="92" t="str">
        <f>IF(SP_NORTE!AM316="","*",SP_NORTE!AM316)</f>
        <v>-</v>
      </c>
      <c r="O317" s="124" t="str">
        <f>IF(SP_NORTE!BH316="","*",SP_NORTE!BH316)</f>
        <v>*</v>
      </c>
      <c r="P317" s="212" t="str">
        <f>IF($A$2=1,IF(SP_NORTE!BJ316="","*",SP_NORTE!BJ316),IF(SP_NORTE!BK316="","*",SP_NORTE!BK316))</f>
        <v>*</v>
      </c>
    </row>
    <row r="318" spans="1:16" hidden="1">
      <c r="A318" s="91" t="str">
        <f>IF(SP_NORTE!B317="","*",SP_NORTE!B317)</f>
        <v>*</v>
      </c>
      <c r="B318" s="92" t="str">
        <f>IF(SP_NORTE!X317="","*",SP_NORTE!X317)</f>
        <v>*</v>
      </c>
      <c r="C318" s="92" t="str">
        <f>IF(SP_NORTE!S317="","*",SP_NORTE!S317)</f>
        <v>-</v>
      </c>
      <c r="D318" s="92" t="str">
        <f>IF(SP_NORTE!T317="","*",SP_NORTE!T317)</f>
        <v>-</v>
      </c>
      <c r="E318" s="92" t="str">
        <f>IF(SP_NORTE!D317="","*",SP_NORTE!D317)</f>
        <v>*</v>
      </c>
      <c r="F318" s="92" t="str">
        <f>IF(SP_NORTE!H317="","*",SP_NORTE!H317)</f>
        <v>-</v>
      </c>
      <c r="G318" s="92" t="str">
        <f>IF(SP_NORTE!M317="","*",SP_NORTE!M317)</f>
        <v>-</v>
      </c>
      <c r="H318" s="131" t="str">
        <f>IF(SP_NORTE!K317="","*",SP_NORTE!K317)</f>
        <v>*</v>
      </c>
      <c r="I318" s="128" t="str">
        <f>IF(SP_NORTE!O317="","*",SP_NORTE!O317)</f>
        <v>*</v>
      </c>
      <c r="J318" s="128" t="str">
        <f>IF(SP_NORTE!P317="","*",SP_NORTE!P317)</f>
        <v>*</v>
      </c>
      <c r="K318" s="92" t="str">
        <f>IF(SP_NORTE!AK317="","*",SP_NORTE!AK317)</f>
        <v>-</v>
      </c>
      <c r="L318" s="92" t="str">
        <f>IF(SP_NORTE!AM317="","*",SP_NORTE!AM317)</f>
        <v>-</v>
      </c>
      <c r="M318" s="92">
        <f>IF(SP_NORTE!AP317="","*",SP_NORTE!AP317)</f>
        <v>0</v>
      </c>
      <c r="N318" s="92" t="str">
        <f>IF(SP_NORTE!AM317="","*",SP_NORTE!AM317)</f>
        <v>-</v>
      </c>
      <c r="O318" s="124" t="str">
        <f>IF(SP_NORTE!BH317="","*",SP_NORTE!BH317)</f>
        <v>*</v>
      </c>
      <c r="P318" s="212" t="str">
        <f>IF($A$2=1,IF(SP_NORTE!BJ317="","*",SP_NORTE!BJ317),IF(SP_NORTE!BK317="","*",SP_NORTE!BK317))</f>
        <v>*</v>
      </c>
    </row>
    <row r="319" spans="1:16" hidden="1">
      <c r="A319" s="91" t="str">
        <f>IF(SP_NORTE!B318="","*",SP_NORTE!B318)</f>
        <v>*</v>
      </c>
      <c r="B319" s="92" t="str">
        <f>IF(SP_NORTE!X318="","*",SP_NORTE!X318)</f>
        <v>*</v>
      </c>
      <c r="C319" s="92" t="str">
        <f>IF(SP_NORTE!S318="","*",SP_NORTE!S318)</f>
        <v>-</v>
      </c>
      <c r="D319" s="92" t="str">
        <f>IF(SP_NORTE!T318="","*",SP_NORTE!T318)</f>
        <v>-</v>
      </c>
      <c r="E319" s="92" t="str">
        <f>IF(SP_NORTE!D318="","*",SP_NORTE!D318)</f>
        <v>*</v>
      </c>
      <c r="F319" s="92" t="str">
        <f>IF(SP_NORTE!H318="","*",SP_NORTE!H318)</f>
        <v>-</v>
      </c>
      <c r="G319" s="92" t="str">
        <f>IF(SP_NORTE!M318="","*",SP_NORTE!M318)</f>
        <v>-</v>
      </c>
      <c r="H319" s="131" t="str">
        <f>IF(SP_NORTE!K318="","*",SP_NORTE!K318)</f>
        <v>*</v>
      </c>
      <c r="I319" s="128" t="str">
        <f>IF(SP_NORTE!O318="","*",SP_NORTE!O318)</f>
        <v>*</v>
      </c>
      <c r="J319" s="128" t="str">
        <f>IF(SP_NORTE!P318="","*",SP_NORTE!P318)</f>
        <v>*</v>
      </c>
      <c r="K319" s="92" t="str">
        <f>IF(SP_NORTE!AK318="","*",SP_NORTE!AK318)</f>
        <v>-</v>
      </c>
      <c r="L319" s="92" t="str">
        <f>IF(SP_NORTE!AM318="","*",SP_NORTE!AM318)</f>
        <v>-</v>
      </c>
      <c r="M319" s="92">
        <f>IF(SP_NORTE!AP318="","*",SP_NORTE!AP318)</f>
        <v>0</v>
      </c>
      <c r="N319" s="92" t="str">
        <f>IF(SP_NORTE!AM318="","*",SP_NORTE!AM318)</f>
        <v>-</v>
      </c>
      <c r="O319" s="124" t="str">
        <f>IF(SP_NORTE!BH318="","*",SP_NORTE!BH318)</f>
        <v>*</v>
      </c>
      <c r="P319" s="212" t="str">
        <f>IF($A$2=1,IF(SP_NORTE!BJ318="","*",SP_NORTE!BJ318),IF(SP_NORTE!BK318="","*",SP_NORTE!BK318))</f>
        <v>*</v>
      </c>
    </row>
    <row r="320" spans="1:16" hidden="1">
      <c r="A320" s="91" t="str">
        <f>IF(SP_NORTE!B319="","*",SP_NORTE!B319)</f>
        <v>*</v>
      </c>
      <c r="B320" s="92" t="str">
        <f>IF(SP_NORTE!X319="","*",SP_NORTE!X319)</f>
        <v>*</v>
      </c>
      <c r="C320" s="92" t="str">
        <f>IF(SP_NORTE!S319="","*",SP_NORTE!S319)</f>
        <v>-</v>
      </c>
      <c r="D320" s="92" t="str">
        <f>IF(SP_NORTE!T319="","*",SP_NORTE!T319)</f>
        <v>-</v>
      </c>
      <c r="E320" s="92" t="str">
        <f>IF(SP_NORTE!D319="","*",SP_NORTE!D319)</f>
        <v>*</v>
      </c>
      <c r="F320" s="92" t="str">
        <f>IF(SP_NORTE!H319="","*",SP_NORTE!H319)</f>
        <v>-</v>
      </c>
      <c r="G320" s="92" t="str">
        <f>IF(SP_NORTE!M319="","*",SP_NORTE!M319)</f>
        <v>-</v>
      </c>
      <c r="H320" s="131" t="str">
        <f>IF(SP_NORTE!K319="","*",SP_NORTE!K319)</f>
        <v>*</v>
      </c>
      <c r="I320" s="128" t="str">
        <f>IF(SP_NORTE!O319="","*",SP_NORTE!O319)</f>
        <v>*</v>
      </c>
      <c r="J320" s="128" t="str">
        <f>IF(SP_NORTE!P319="","*",SP_NORTE!P319)</f>
        <v>*</v>
      </c>
      <c r="K320" s="92" t="str">
        <f>IF(SP_NORTE!AK319="","*",SP_NORTE!AK319)</f>
        <v>-</v>
      </c>
      <c r="L320" s="92" t="str">
        <f>IF(SP_NORTE!AM319="","*",SP_NORTE!AM319)</f>
        <v>-</v>
      </c>
      <c r="M320" s="92">
        <f>IF(SP_NORTE!AP319="","*",SP_NORTE!AP319)</f>
        <v>0</v>
      </c>
      <c r="N320" s="92" t="str">
        <f>IF(SP_NORTE!AM319="","*",SP_NORTE!AM319)</f>
        <v>-</v>
      </c>
      <c r="O320" s="124" t="str">
        <f>IF(SP_NORTE!BH319="","*",SP_NORTE!BH319)</f>
        <v>*</v>
      </c>
      <c r="P320" s="212" t="str">
        <f>IF($A$2=1,IF(SP_NORTE!BJ319="","*",SP_NORTE!BJ319),IF(SP_NORTE!BK319="","*",SP_NORTE!BK319))</f>
        <v>*</v>
      </c>
    </row>
    <row r="321" spans="1:16" hidden="1">
      <c r="A321" s="91" t="str">
        <f>IF(SP_NORTE!B320="","*",SP_NORTE!B320)</f>
        <v>*</v>
      </c>
      <c r="B321" s="92" t="str">
        <f>IF(SP_NORTE!X320="","*",SP_NORTE!X320)</f>
        <v>*</v>
      </c>
      <c r="C321" s="92" t="str">
        <f>IF(SP_NORTE!S320="","*",SP_NORTE!S320)</f>
        <v>-</v>
      </c>
      <c r="D321" s="92" t="str">
        <f>IF(SP_NORTE!T320="","*",SP_NORTE!T320)</f>
        <v>-</v>
      </c>
      <c r="E321" s="92" t="str">
        <f>IF(SP_NORTE!D320="","*",SP_NORTE!D320)</f>
        <v>*</v>
      </c>
      <c r="F321" s="92" t="str">
        <f>IF(SP_NORTE!H320="","*",SP_NORTE!H320)</f>
        <v>-</v>
      </c>
      <c r="G321" s="92" t="str">
        <f>IF(SP_NORTE!M320="","*",SP_NORTE!M320)</f>
        <v>-</v>
      </c>
      <c r="H321" s="131" t="str">
        <f>IF(SP_NORTE!K320="","*",SP_NORTE!K320)</f>
        <v>*</v>
      </c>
      <c r="I321" s="128" t="str">
        <f>IF(SP_NORTE!O320="","*",SP_NORTE!O320)</f>
        <v>*</v>
      </c>
      <c r="J321" s="128" t="str">
        <f>IF(SP_NORTE!P320="","*",SP_NORTE!P320)</f>
        <v>*</v>
      </c>
      <c r="K321" s="92" t="str">
        <f>IF(SP_NORTE!AK320="","*",SP_NORTE!AK320)</f>
        <v>-</v>
      </c>
      <c r="L321" s="92" t="str">
        <f>IF(SP_NORTE!AM320="","*",SP_NORTE!AM320)</f>
        <v>-</v>
      </c>
      <c r="M321" s="92">
        <f>IF(SP_NORTE!AP320="","*",SP_NORTE!AP320)</f>
        <v>0</v>
      </c>
      <c r="N321" s="92" t="str">
        <f>IF(SP_NORTE!AM320="","*",SP_NORTE!AM320)</f>
        <v>-</v>
      </c>
      <c r="O321" s="124" t="str">
        <f>IF(SP_NORTE!BH320="","*",SP_NORTE!BH320)</f>
        <v>*</v>
      </c>
      <c r="P321" s="212" t="str">
        <f>IF($A$2=1,IF(SP_NORTE!BJ320="","*",SP_NORTE!BJ320),IF(SP_NORTE!BK320="","*",SP_NORTE!BK320))</f>
        <v>*</v>
      </c>
    </row>
    <row r="322" spans="1:16" hidden="1">
      <c r="A322" s="91" t="str">
        <f>IF(SP_NORTE!B321="","*",SP_NORTE!B321)</f>
        <v>*</v>
      </c>
      <c r="B322" s="92" t="str">
        <f>IF(SP_NORTE!X321="","*",SP_NORTE!X321)</f>
        <v>*</v>
      </c>
      <c r="C322" s="92" t="str">
        <f>IF(SP_NORTE!S321="","*",SP_NORTE!S321)</f>
        <v>-</v>
      </c>
      <c r="D322" s="92" t="str">
        <f>IF(SP_NORTE!T321="","*",SP_NORTE!T321)</f>
        <v>-</v>
      </c>
      <c r="E322" s="92" t="str">
        <f>IF(SP_NORTE!D321="","*",SP_NORTE!D321)</f>
        <v>*</v>
      </c>
      <c r="F322" s="92" t="str">
        <f>IF(SP_NORTE!H321="","*",SP_NORTE!H321)</f>
        <v>-</v>
      </c>
      <c r="G322" s="92" t="str">
        <f>IF(SP_NORTE!M321="","*",SP_NORTE!M321)</f>
        <v>-</v>
      </c>
      <c r="H322" s="131" t="str">
        <f>IF(SP_NORTE!K321="","*",SP_NORTE!K321)</f>
        <v>*</v>
      </c>
      <c r="I322" s="128" t="str">
        <f>IF(SP_NORTE!O321="","*",SP_NORTE!O321)</f>
        <v>*</v>
      </c>
      <c r="J322" s="128" t="str">
        <f>IF(SP_NORTE!P321="","*",SP_NORTE!P321)</f>
        <v>*</v>
      </c>
      <c r="K322" s="92" t="str">
        <f>IF(SP_NORTE!AK321="","*",SP_NORTE!AK321)</f>
        <v>-</v>
      </c>
      <c r="L322" s="92" t="str">
        <f>IF(SP_NORTE!AM321="","*",SP_NORTE!AM321)</f>
        <v>-</v>
      </c>
      <c r="M322" s="92">
        <f>IF(SP_NORTE!AP321="","*",SP_NORTE!AP321)</f>
        <v>0</v>
      </c>
      <c r="N322" s="92" t="str">
        <f>IF(SP_NORTE!AM321="","*",SP_NORTE!AM321)</f>
        <v>-</v>
      </c>
      <c r="O322" s="124" t="str">
        <f>IF(SP_NORTE!BH321="","*",SP_NORTE!BH321)</f>
        <v>*</v>
      </c>
      <c r="P322" s="212" t="str">
        <f>IF($A$2=1,IF(SP_NORTE!BJ321="","*",SP_NORTE!BJ321),IF(SP_NORTE!BK321="","*",SP_NORTE!BK321))</f>
        <v>*</v>
      </c>
    </row>
    <row r="323" spans="1:16" hidden="1">
      <c r="A323" s="91" t="str">
        <f>IF(SP_NORTE!B322="","*",SP_NORTE!B322)</f>
        <v>*</v>
      </c>
      <c r="B323" s="92" t="str">
        <f>IF(SP_NORTE!X322="","*",SP_NORTE!X322)</f>
        <v>*</v>
      </c>
      <c r="C323" s="92" t="str">
        <f>IF(SP_NORTE!S322="","*",SP_NORTE!S322)</f>
        <v>-</v>
      </c>
      <c r="D323" s="92" t="str">
        <f>IF(SP_NORTE!T322="","*",SP_NORTE!T322)</f>
        <v>-</v>
      </c>
      <c r="E323" s="92" t="str">
        <f>IF(SP_NORTE!D322="","*",SP_NORTE!D322)</f>
        <v>*</v>
      </c>
      <c r="F323" s="92" t="str">
        <f>IF(SP_NORTE!H322="","*",SP_NORTE!H322)</f>
        <v>-</v>
      </c>
      <c r="G323" s="92" t="str">
        <f>IF(SP_NORTE!M322="","*",SP_NORTE!M322)</f>
        <v>-</v>
      </c>
      <c r="H323" s="131" t="str">
        <f>IF(SP_NORTE!K322="","*",SP_NORTE!K322)</f>
        <v>*</v>
      </c>
      <c r="I323" s="128" t="str">
        <f>IF(SP_NORTE!O322="","*",SP_NORTE!O322)</f>
        <v>*</v>
      </c>
      <c r="J323" s="128" t="str">
        <f>IF(SP_NORTE!P322="","*",SP_NORTE!P322)</f>
        <v>*</v>
      </c>
      <c r="K323" s="92" t="str">
        <f>IF(SP_NORTE!AK322="","*",SP_NORTE!AK322)</f>
        <v>-</v>
      </c>
      <c r="L323" s="92" t="str">
        <f>IF(SP_NORTE!AM322="","*",SP_NORTE!AM322)</f>
        <v>-</v>
      </c>
      <c r="M323" s="92">
        <f>IF(SP_NORTE!AP322="","*",SP_NORTE!AP322)</f>
        <v>0</v>
      </c>
      <c r="N323" s="92" t="str">
        <f>IF(SP_NORTE!AM322="","*",SP_NORTE!AM322)</f>
        <v>-</v>
      </c>
      <c r="O323" s="124" t="str">
        <f>IF(SP_NORTE!BH322="","*",SP_NORTE!BH322)</f>
        <v>*</v>
      </c>
      <c r="P323" s="212" t="str">
        <f>IF($A$2=1,IF(SP_NORTE!BJ322="","*",SP_NORTE!BJ322),IF(SP_NORTE!BK322="","*",SP_NORTE!BK322))</f>
        <v>*</v>
      </c>
    </row>
    <row r="324" spans="1:16" hidden="1">
      <c r="A324" s="91" t="str">
        <f>IF(SP_NORTE!B323="","*",SP_NORTE!B323)</f>
        <v>*</v>
      </c>
      <c r="B324" s="92" t="str">
        <f>IF(SP_NORTE!X323="","*",SP_NORTE!X323)</f>
        <v>*</v>
      </c>
      <c r="C324" s="92" t="str">
        <f>IF(SP_NORTE!S323="","*",SP_NORTE!S323)</f>
        <v>-</v>
      </c>
      <c r="D324" s="92" t="str">
        <f>IF(SP_NORTE!T323="","*",SP_NORTE!T323)</f>
        <v>-</v>
      </c>
      <c r="E324" s="92" t="str">
        <f>IF(SP_NORTE!D323="","*",SP_NORTE!D323)</f>
        <v>*</v>
      </c>
      <c r="F324" s="92" t="str">
        <f>IF(SP_NORTE!H323="","*",SP_NORTE!H323)</f>
        <v>-</v>
      </c>
      <c r="G324" s="92" t="str">
        <f>IF(SP_NORTE!M323="","*",SP_NORTE!M323)</f>
        <v>-</v>
      </c>
      <c r="H324" s="131" t="str">
        <f>IF(SP_NORTE!K323="","*",SP_NORTE!K323)</f>
        <v>*</v>
      </c>
      <c r="I324" s="128" t="str">
        <f>IF(SP_NORTE!O323="","*",SP_NORTE!O323)</f>
        <v>*</v>
      </c>
      <c r="J324" s="128" t="str">
        <f>IF(SP_NORTE!P323="","*",SP_NORTE!P323)</f>
        <v>*</v>
      </c>
      <c r="K324" s="92" t="str">
        <f>IF(SP_NORTE!AK323="","*",SP_NORTE!AK323)</f>
        <v>-</v>
      </c>
      <c r="L324" s="92" t="str">
        <f>IF(SP_NORTE!AM323="","*",SP_NORTE!AM323)</f>
        <v>-</v>
      </c>
      <c r="M324" s="92">
        <f>IF(SP_NORTE!AP323="","*",SP_NORTE!AP323)</f>
        <v>0</v>
      </c>
      <c r="N324" s="92" t="str">
        <f>IF(SP_NORTE!AM323="","*",SP_NORTE!AM323)</f>
        <v>-</v>
      </c>
      <c r="O324" s="124" t="str">
        <f>IF(SP_NORTE!BH323="","*",SP_NORTE!BH323)</f>
        <v>*</v>
      </c>
      <c r="P324" s="212" t="str">
        <f>IF($A$2=1,IF(SP_NORTE!BJ323="","*",SP_NORTE!BJ323),IF(SP_NORTE!BK323="","*",SP_NORTE!BK323))</f>
        <v>*</v>
      </c>
    </row>
    <row r="325" spans="1:16" hidden="1">
      <c r="A325" s="91" t="str">
        <f>IF(SP_NORTE!B324="","*",SP_NORTE!B324)</f>
        <v>*</v>
      </c>
      <c r="B325" s="92" t="str">
        <f>IF(SP_NORTE!X324="","*",SP_NORTE!X324)</f>
        <v>*</v>
      </c>
      <c r="C325" s="92" t="str">
        <f>IF(SP_NORTE!S324="","*",SP_NORTE!S324)</f>
        <v>-</v>
      </c>
      <c r="D325" s="92" t="str">
        <f>IF(SP_NORTE!T324="","*",SP_NORTE!T324)</f>
        <v>-</v>
      </c>
      <c r="E325" s="92" t="str">
        <f>IF(SP_NORTE!D324="","*",SP_NORTE!D324)</f>
        <v>*</v>
      </c>
      <c r="F325" s="92" t="str">
        <f>IF(SP_NORTE!H324="","*",SP_NORTE!H324)</f>
        <v>-</v>
      </c>
      <c r="G325" s="92" t="str">
        <f>IF(SP_NORTE!M324="","*",SP_NORTE!M324)</f>
        <v>-</v>
      </c>
      <c r="H325" s="131" t="str">
        <f>IF(SP_NORTE!K324="","*",SP_NORTE!K324)</f>
        <v>*</v>
      </c>
      <c r="I325" s="128" t="str">
        <f>IF(SP_NORTE!O324="","*",SP_NORTE!O324)</f>
        <v>*</v>
      </c>
      <c r="J325" s="128" t="str">
        <f>IF(SP_NORTE!P324="","*",SP_NORTE!P324)</f>
        <v>*</v>
      </c>
      <c r="K325" s="92" t="str">
        <f>IF(SP_NORTE!AK324="","*",SP_NORTE!AK324)</f>
        <v>-</v>
      </c>
      <c r="L325" s="92" t="str">
        <f>IF(SP_NORTE!AM324="","*",SP_NORTE!AM324)</f>
        <v>-</v>
      </c>
      <c r="M325" s="92">
        <f>IF(SP_NORTE!AP324="","*",SP_NORTE!AP324)</f>
        <v>0</v>
      </c>
      <c r="N325" s="92" t="str">
        <f>IF(SP_NORTE!AM324="","*",SP_NORTE!AM324)</f>
        <v>-</v>
      </c>
      <c r="O325" s="124" t="str">
        <f>IF(SP_NORTE!BH324="","*",SP_NORTE!BH324)</f>
        <v>*</v>
      </c>
      <c r="P325" s="212" t="str">
        <f>IF($A$2=1,IF(SP_NORTE!BJ324="","*",SP_NORTE!BJ324),IF(SP_NORTE!BK324="","*",SP_NORTE!BK324))</f>
        <v>*</v>
      </c>
    </row>
    <row r="326" spans="1:16" hidden="1">
      <c r="A326" s="91" t="str">
        <f>IF(SP_NORTE!B325="","*",SP_NORTE!B325)</f>
        <v>*</v>
      </c>
      <c r="B326" s="92" t="str">
        <f>IF(SP_NORTE!X325="","*",SP_NORTE!X325)</f>
        <v>*</v>
      </c>
      <c r="C326" s="92" t="str">
        <f>IF(SP_NORTE!S325="","*",SP_NORTE!S325)</f>
        <v>-</v>
      </c>
      <c r="D326" s="92" t="str">
        <f>IF(SP_NORTE!T325="","*",SP_NORTE!T325)</f>
        <v>-</v>
      </c>
      <c r="E326" s="92" t="str">
        <f>IF(SP_NORTE!D325="","*",SP_NORTE!D325)</f>
        <v>*</v>
      </c>
      <c r="F326" s="92" t="str">
        <f>IF(SP_NORTE!H325="","*",SP_NORTE!H325)</f>
        <v>-</v>
      </c>
      <c r="G326" s="92" t="str">
        <f>IF(SP_NORTE!M325="","*",SP_NORTE!M325)</f>
        <v>-</v>
      </c>
      <c r="H326" s="131" t="str">
        <f>IF(SP_NORTE!K325="","*",SP_NORTE!K325)</f>
        <v>*</v>
      </c>
      <c r="I326" s="128" t="str">
        <f>IF(SP_NORTE!O325="","*",SP_NORTE!O325)</f>
        <v>*</v>
      </c>
      <c r="J326" s="128" t="str">
        <f>IF(SP_NORTE!P325="","*",SP_NORTE!P325)</f>
        <v>*</v>
      </c>
      <c r="K326" s="92" t="str">
        <f>IF(SP_NORTE!AK325="","*",SP_NORTE!AK325)</f>
        <v>-</v>
      </c>
      <c r="L326" s="92" t="str">
        <f>IF(SP_NORTE!AM325="","*",SP_NORTE!AM325)</f>
        <v>-</v>
      </c>
      <c r="M326" s="92">
        <f>IF(SP_NORTE!AP325="","*",SP_NORTE!AP325)</f>
        <v>0</v>
      </c>
      <c r="N326" s="92" t="str">
        <f>IF(SP_NORTE!AM325="","*",SP_NORTE!AM325)</f>
        <v>-</v>
      </c>
      <c r="O326" s="124" t="str">
        <f>IF(SP_NORTE!BH325="","*",SP_NORTE!BH325)</f>
        <v>*</v>
      </c>
      <c r="P326" s="212" t="str">
        <f>IF($A$2=1,IF(SP_NORTE!BJ325="","*",SP_NORTE!BJ325),IF(SP_NORTE!BK325="","*",SP_NORTE!BK325))</f>
        <v>*</v>
      </c>
    </row>
    <row r="327" spans="1:16" ht="30" hidden="1" customHeight="1">
      <c r="A327" s="91" t="str">
        <f>IF(SP_NORTE!B326="","*",SP_NORTE!B326)</f>
        <v>*</v>
      </c>
      <c r="B327" s="92" t="str">
        <f>IF(SP_NORTE!X326="","*",SP_NORTE!X326)</f>
        <v>*</v>
      </c>
      <c r="C327" s="92" t="str">
        <f>IF(SP_NORTE!S326="","*",SP_NORTE!S326)</f>
        <v>-</v>
      </c>
      <c r="D327" s="92" t="str">
        <f>IF(SP_NORTE!T326="","*",SP_NORTE!T326)</f>
        <v>-</v>
      </c>
      <c r="E327" s="92" t="str">
        <f>IF(SP_NORTE!D326="","*",SP_NORTE!D326)</f>
        <v>*</v>
      </c>
      <c r="F327" s="92" t="str">
        <f>IF(SP_NORTE!H326="","*",SP_NORTE!H326)</f>
        <v>-</v>
      </c>
      <c r="G327" s="92" t="str">
        <f>IF(SP_NORTE!M326="","*",SP_NORTE!M326)</f>
        <v>-</v>
      </c>
      <c r="H327" s="131" t="str">
        <f>IF(SP_NORTE!K326="","*",SP_NORTE!K326)</f>
        <v>*</v>
      </c>
      <c r="I327" s="128" t="str">
        <f>IF(SP_NORTE!O326="","*",SP_NORTE!O326)</f>
        <v>*</v>
      </c>
      <c r="J327" s="128" t="str">
        <f>IF(SP_NORTE!P326="","*",SP_NORTE!P326)</f>
        <v>*</v>
      </c>
      <c r="K327" s="92" t="str">
        <f>IF(SP_NORTE!AK326="","*",SP_NORTE!AK326)</f>
        <v>-</v>
      </c>
      <c r="L327" s="92" t="str">
        <f>IF(SP_NORTE!AM326="","*",SP_NORTE!AM326)</f>
        <v>-</v>
      </c>
      <c r="M327" s="92">
        <f>IF(SP_NORTE!AP326="","*",SP_NORTE!AP326)</f>
        <v>0</v>
      </c>
      <c r="N327" s="92" t="str">
        <f>IF(SP_NORTE!AM326="","*",SP_NORTE!AM326)</f>
        <v>-</v>
      </c>
      <c r="O327" s="124" t="str">
        <f>IF(SP_NORTE!BH326="","*",SP_NORTE!BH326)</f>
        <v>*</v>
      </c>
      <c r="P327" s="212" t="str">
        <f>IF($A$2=1,IF(SP_NORTE!BJ326="","*",SP_NORTE!BJ326),IF(SP_NORTE!BK326="","*",SP_NORTE!BK326))</f>
        <v>*</v>
      </c>
    </row>
    <row r="328" spans="1:16" ht="30" hidden="1" customHeight="1">
      <c r="A328" s="91" t="str">
        <f>IF(SP_NORTE!B327="","*",SP_NORTE!B327)</f>
        <v>*</v>
      </c>
      <c r="B328" s="92" t="str">
        <f>IF(SP_NORTE!X327="","*",SP_NORTE!X327)</f>
        <v>*</v>
      </c>
      <c r="C328" s="92" t="str">
        <f>IF(SP_NORTE!S327="","*",SP_NORTE!S327)</f>
        <v>-</v>
      </c>
      <c r="D328" s="92" t="str">
        <f>IF(SP_NORTE!T327="","*",SP_NORTE!T327)</f>
        <v>-</v>
      </c>
      <c r="E328" s="92" t="str">
        <f>IF(SP_NORTE!D327="","*",SP_NORTE!D327)</f>
        <v>*</v>
      </c>
      <c r="F328" s="92" t="str">
        <f>IF(SP_NORTE!H327="","*",SP_NORTE!H327)</f>
        <v>-</v>
      </c>
      <c r="G328" s="92" t="str">
        <f>IF(SP_NORTE!M327="","*",SP_NORTE!M327)</f>
        <v>-</v>
      </c>
      <c r="H328" s="131" t="str">
        <f>IF(SP_NORTE!K327="","*",SP_NORTE!K327)</f>
        <v>*</v>
      </c>
      <c r="I328" s="128" t="str">
        <f>IF(SP_NORTE!O327="","*",SP_NORTE!O327)</f>
        <v>*</v>
      </c>
      <c r="J328" s="128" t="str">
        <f>IF(SP_NORTE!P327="","*",SP_NORTE!P327)</f>
        <v>*</v>
      </c>
      <c r="K328" s="92" t="str">
        <f>IF(SP_NORTE!AK327="","*",SP_NORTE!AK327)</f>
        <v>-</v>
      </c>
      <c r="L328" s="92" t="str">
        <f>IF(SP_NORTE!AM327="","*",SP_NORTE!AM327)</f>
        <v>-</v>
      </c>
      <c r="M328" s="92">
        <f>IF(SP_NORTE!AP327="","*",SP_NORTE!AP327)</f>
        <v>0</v>
      </c>
      <c r="N328" s="92" t="str">
        <f>IF(SP_NORTE!AM327="","*",SP_NORTE!AM327)</f>
        <v>-</v>
      </c>
      <c r="O328" s="124" t="str">
        <f>IF(SP_NORTE!BH327="","*",SP_NORTE!BH327)</f>
        <v>*</v>
      </c>
      <c r="P328" s="212" t="str">
        <f>IF($A$2=1,IF(SP_NORTE!BJ327="","*",SP_NORTE!BJ327),IF(SP_NORTE!BK327="","*",SP_NORTE!BK327))</f>
        <v>*</v>
      </c>
    </row>
    <row r="329" spans="1:16" ht="24.75" hidden="1" customHeight="1">
      <c r="A329" s="91" t="str">
        <f>IF(SP_NORTE!B328="","*",SP_NORTE!B328)</f>
        <v>*</v>
      </c>
      <c r="B329" s="92" t="str">
        <f>IF(SP_NORTE!X328="","*",SP_NORTE!X328)</f>
        <v>*</v>
      </c>
      <c r="C329" s="92" t="str">
        <f>IF(SP_NORTE!S328="","*",SP_NORTE!S328)</f>
        <v>-</v>
      </c>
      <c r="D329" s="92" t="str">
        <f>IF(SP_NORTE!T328="","*",SP_NORTE!T328)</f>
        <v>-</v>
      </c>
      <c r="E329" s="92" t="str">
        <f>IF(SP_NORTE!D328="","*",SP_NORTE!D328)</f>
        <v>*</v>
      </c>
      <c r="F329" s="92" t="str">
        <f>IF(SP_NORTE!H328="","*",SP_NORTE!H328)</f>
        <v>-</v>
      </c>
      <c r="G329" s="92" t="str">
        <f>IF(SP_NORTE!M328="","*",SP_NORTE!M328)</f>
        <v>-</v>
      </c>
      <c r="H329" s="131" t="str">
        <f>IF(SP_NORTE!K328="","*",SP_NORTE!K328)</f>
        <v>*</v>
      </c>
      <c r="I329" s="128" t="str">
        <f>IF(SP_NORTE!O328="","*",SP_NORTE!O328)</f>
        <v>*</v>
      </c>
      <c r="J329" s="128" t="str">
        <f>IF(SP_NORTE!P328="","*",SP_NORTE!P328)</f>
        <v>*</v>
      </c>
      <c r="K329" s="92" t="str">
        <f>IF(SP_NORTE!AK328="","*",SP_NORTE!AK328)</f>
        <v>-</v>
      </c>
      <c r="L329" s="92" t="str">
        <f>IF(SP_NORTE!AM328="","*",SP_NORTE!AM328)</f>
        <v>-</v>
      </c>
      <c r="M329" s="92">
        <f>IF(SP_NORTE!AP328="","*",SP_NORTE!AP328)</f>
        <v>0</v>
      </c>
      <c r="N329" s="92" t="str">
        <f>IF(SP_NORTE!AM328="","*",SP_NORTE!AM328)</f>
        <v>-</v>
      </c>
      <c r="O329" s="124" t="str">
        <f>IF(SP_NORTE!BH328="","*",SP_NORTE!BH328)</f>
        <v>*</v>
      </c>
      <c r="P329" s="212" t="str">
        <f>IF($A$2=1,IF(SP_NORTE!BJ328="","*",SP_NORTE!BJ328),IF(SP_NORTE!BK328="","*",SP_NORTE!BK328))</f>
        <v>*</v>
      </c>
    </row>
    <row r="330" spans="1:16" hidden="1">
      <c r="A330" s="91" t="str">
        <f>IF(SP_NORTE!B329="","*",SP_NORTE!B329)</f>
        <v>*</v>
      </c>
      <c r="B330" s="92" t="str">
        <f>IF(SP_NORTE!X329="","*",SP_NORTE!X329)</f>
        <v>*</v>
      </c>
      <c r="C330" s="92" t="str">
        <f>IF(SP_NORTE!S329="","*",SP_NORTE!S329)</f>
        <v>-</v>
      </c>
      <c r="D330" s="92" t="str">
        <f>IF(SP_NORTE!T329="","*",SP_NORTE!T329)</f>
        <v>-</v>
      </c>
      <c r="E330" s="92" t="str">
        <f>IF(SP_NORTE!D329="","*",SP_NORTE!D329)</f>
        <v>*</v>
      </c>
      <c r="F330" s="92" t="str">
        <f>IF(SP_NORTE!H329="","*",SP_NORTE!H329)</f>
        <v>-</v>
      </c>
      <c r="G330" s="92" t="str">
        <f>IF(SP_NORTE!M329="","*",SP_NORTE!M329)</f>
        <v>-</v>
      </c>
      <c r="H330" s="131" t="str">
        <f>IF(SP_NORTE!K329="","*",SP_NORTE!K329)</f>
        <v>*</v>
      </c>
      <c r="I330" s="128" t="str">
        <f>IF(SP_NORTE!O329="","*",SP_NORTE!O329)</f>
        <v>*</v>
      </c>
      <c r="J330" s="128" t="str">
        <f>IF(SP_NORTE!P329="","*",SP_NORTE!P329)</f>
        <v>*</v>
      </c>
      <c r="K330" s="92" t="str">
        <f>IF(SP_NORTE!AK329="","*",SP_NORTE!AK329)</f>
        <v>-</v>
      </c>
      <c r="L330" s="92" t="str">
        <f>IF(SP_NORTE!AM329="","*",SP_NORTE!AM329)</f>
        <v>-</v>
      </c>
      <c r="M330" s="92">
        <f>IF(SP_NORTE!AP329="","*",SP_NORTE!AP329)</f>
        <v>0</v>
      </c>
      <c r="N330" s="92" t="str">
        <f>IF(SP_NORTE!AM329="","*",SP_NORTE!AM329)</f>
        <v>-</v>
      </c>
      <c r="O330" s="124" t="str">
        <f>IF(SP_NORTE!BH329="","*",SP_NORTE!BH329)</f>
        <v>*</v>
      </c>
      <c r="P330" s="212" t="str">
        <f>IF($A$2=1,IF(SP_NORTE!BJ329="","*",SP_NORTE!BJ329),IF(SP_NORTE!BK329="","*",SP_NORTE!BK329))</f>
        <v>*</v>
      </c>
    </row>
    <row r="331" spans="1:16" hidden="1">
      <c r="A331" s="91" t="str">
        <f>IF(SP_NORTE!B330="","*",SP_NORTE!B330)</f>
        <v>*</v>
      </c>
      <c r="B331" s="92" t="str">
        <f>IF(SP_NORTE!X330="","*",SP_NORTE!X330)</f>
        <v>*</v>
      </c>
      <c r="C331" s="92" t="str">
        <f>IF(SP_NORTE!S330="","*",SP_NORTE!S330)</f>
        <v>-</v>
      </c>
      <c r="D331" s="92" t="str">
        <f>IF(SP_NORTE!T330="","*",SP_NORTE!T330)</f>
        <v>-</v>
      </c>
      <c r="E331" s="92" t="str">
        <f>IF(SP_NORTE!D330="","*",SP_NORTE!D330)</f>
        <v>*</v>
      </c>
      <c r="F331" s="92" t="str">
        <f>IF(SP_NORTE!H330="","*",SP_NORTE!H330)</f>
        <v>-</v>
      </c>
      <c r="G331" s="92" t="str">
        <f>IF(SP_NORTE!M330="","*",SP_NORTE!M330)</f>
        <v>-</v>
      </c>
      <c r="H331" s="131" t="str">
        <f>IF(SP_NORTE!K330="","*",SP_NORTE!K330)</f>
        <v>*</v>
      </c>
      <c r="I331" s="128" t="str">
        <f>IF(SP_NORTE!O330="","*",SP_NORTE!O330)</f>
        <v>*</v>
      </c>
      <c r="J331" s="128" t="str">
        <f>IF(SP_NORTE!P330="","*",SP_NORTE!P330)</f>
        <v>*</v>
      </c>
      <c r="K331" s="92" t="str">
        <f>IF(SP_NORTE!AK330="","*",SP_NORTE!AK330)</f>
        <v>-</v>
      </c>
      <c r="L331" s="92" t="str">
        <f>IF(SP_NORTE!AM330="","*",SP_NORTE!AM330)</f>
        <v>-</v>
      </c>
      <c r="M331" s="92">
        <f>IF(SP_NORTE!AP330="","*",SP_NORTE!AP330)</f>
        <v>0</v>
      </c>
      <c r="N331" s="92" t="str">
        <f>IF(SP_NORTE!AM330="","*",SP_NORTE!AM330)</f>
        <v>-</v>
      </c>
      <c r="O331" s="124" t="str">
        <f>IF(SP_NORTE!BH330="","*",SP_NORTE!BH330)</f>
        <v>*</v>
      </c>
      <c r="P331" s="212" t="str">
        <f>IF($A$2=1,IF(SP_NORTE!BJ330="","*",SP_NORTE!BJ330),IF(SP_NORTE!BK330="","*",SP_NORTE!BK330))</f>
        <v>*</v>
      </c>
    </row>
    <row r="332" spans="1:16" hidden="1">
      <c r="A332" s="91" t="str">
        <f>IF(SP_NORTE!B331="","*",SP_NORTE!B331)</f>
        <v>*</v>
      </c>
      <c r="B332" s="92" t="str">
        <f>IF(SP_NORTE!X331="","*",SP_NORTE!X331)</f>
        <v>*</v>
      </c>
      <c r="C332" s="92" t="str">
        <f>IF(SP_NORTE!S331="","*",SP_NORTE!S331)</f>
        <v>-</v>
      </c>
      <c r="D332" s="92" t="str">
        <f>IF(SP_NORTE!T331="","*",SP_NORTE!T331)</f>
        <v>-</v>
      </c>
      <c r="E332" s="92" t="str">
        <f>IF(SP_NORTE!D331="","*",SP_NORTE!D331)</f>
        <v>*</v>
      </c>
      <c r="F332" s="92" t="str">
        <f>IF(SP_NORTE!H331="","*",SP_NORTE!H331)</f>
        <v>-</v>
      </c>
      <c r="G332" s="92" t="str">
        <f>IF(SP_NORTE!M331="","*",SP_NORTE!M331)</f>
        <v>-</v>
      </c>
      <c r="H332" s="131" t="str">
        <f>IF(SP_NORTE!K331="","*",SP_NORTE!K331)</f>
        <v>*</v>
      </c>
      <c r="I332" s="128" t="str">
        <f>IF(SP_NORTE!O331="","*",SP_NORTE!O331)</f>
        <v>*</v>
      </c>
      <c r="J332" s="128" t="str">
        <f>IF(SP_NORTE!P331="","*",SP_NORTE!P331)</f>
        <v>*</v>
      </c>
      <c r="K332" s="92" t="str">
        <f>IF(SP_NORTE!AK331="","*",SP_NORTE!AK331)</f>
        <v>-</v>
      </c>
      <c r="L332" s="92" t="str">
        <f>IF(SP_NORTE!AM331="","*",SP_NORTE!AM331)</f>
        <v>-</v>
      </c>
      <c r="M332" s="92">
        <f>IF(SP_NORTE!AP331="","*",SP_NORTE!AP331)</f>
        <v>0</v>
      </c>
      <c r="N332" s="92" t="str">
        <f>IF(SP_NORTE!AM331="","*",SP_NORTE!AM331)</f>
        <v>-</v>
      </c>
      <c r="O332" s="124" t="str">
        <f>IF(SP_NORTE!BH331="","*",SP_NORTE!BH331)</f>
        <v>*</v>
      </c>
      <c r="P332" s="212" t="str">
        <f>IF($A$2=1,IF(SP_NORTE!BJ331="","*",SP_NORTE!BJ331),IF(SP_NORTE!BK331="","*",SP_NORTE!BK331))</f>
        <v>*</v>
      </c>
    </row>
    <row r="333" spans="1:16" hidden="1">
      <c r="A333" s="91" t="str">
        <f>IF(SP_NORTE!B332="","*",SP_NORTE!B332)</f>
        <v>*</v>
      </c>
      <c r="B333" s="92" t="str">
        <f>IF(SP_NORTE!X332="","*",SP_NORTE!X332)</f>
        <v>*</v>
      </c>
      <c r="C333" s="92" t="str">
        <f>IF(SP_NORTE!S332="","*",SP_NORTE!S332)</f>
        <v>-</v>
      </c>
      <c r="D333" s="92" t="str">
        <f>IF(SP_NORTE!T332="","*",SP_NORTE!T332)</f>
        <v>-</v>
      </c>
      <c r="E333" s="92" t="str">
        <f>IF(SP_NORTE!D332="","*",SP_NORTE!D332)</f>
        <v>*</v>
      </c>
      <c r="F333" s="92" t="str">
        <f>IF(SP_NORTE!H332="","*",SP_NORTE!H332)</f>
        <v>-</v>
      </c>
      <c r="G333" s="92" t="str">
        <f>IF(SP_NORTE!M332="","*",SP_NORTE!M332)</f>
        <v>-</v>
      </c>
      <c r="H333" s="131" t="str">
        <f>IF(SP_NORTE!K332="","*",SP_NORTE!K332)</f>
        <v>*</v>
      </c>
      <c r="I333" s="128" t="str">
        <f>IF(SP_NORTE!O332="","*",SP_NORTE!O332)</f>
        <v>*</v>
      </c>
      <c r="J333" s="128" t="str">
        <f>IF(SP_NORTE!P332="","*",SP_NORTE!P332)</f>
        <v>*</v>
      </c>
      <c r="K333" s="92" t="str">
        <f>IF(SP_NORTE!AK332="","*",SP_NORTE!AK332)</f>
        <v>-</v>
      </c>
      <c r="L333" s="92" t="str">
        <f>IF(SP_NORTE!AM332="","*",SP_NORTE!AM332)</f>
        <v>-</v>
      </c>
      <c r="M333" s="92">
        <f>IF(SP_NORTE!AP332="","*",SP_NORTE!AP332)</f>
        <v>0</v>
      </c>
      <c r="N333" s="92" t="str">
        <f>IF(SP_NORTE!AM332="","*",SP_NORTE!AM332)</f>
        <v>-</v>
      </c>
      <c r="O333" s="124" t="str">
        <f>IF(SP_NORTE!BH332="","*",SP_NORTE!BH332)</f>
        <v>*</v>
      </c>
      <c r="P333" s="212" t="str">
        <f>IF($A$2=1,IF(SP_NORTE!BJ332="","*",SP_NORTE!BJ332),IF(SP_NORTE!BK332="","*",SP_NORTE!BK332))</f>
        <v>*</v>
      </c>
    </row>
    <row r="334" spans="1:16" hidden="1">
      <c r="A334" s="91" t="str">
        <f>IF(SP_NORTE!B333="","*",SP_NORTE!B333)</f>
        <v>*</v>
      </c>
      <c r="B334" s="92" t="str">
        <f>IF(SP_NORTE!X333="","*",SP_NORTE!X333)</f>
        <v>*</v>
      </c>
      <c r="C334" s="92" t="str">
        <f>IF(SP_NORTE!S333="","*",SP_NORTE!S333)</f>
        <v>-</v>
      </c>
      <c r="D334" s="92" t="str">
        <f>IF(SP_NORTE!T333="","*",SP_NORTE!T333)</f>
        <v>-</v>
      </c>
      <c r="E334" s="92" t="str">
        <f>IF(SP_NORTE!D333="","*",SP_NORTE!D333)</f>
        <v>*</v>
      </c>
      <c r="F334" s="92" t="str">
        <f>IF(SP_NORTE!H333="","*",SP_NORTE!H333)</f>
        <v>-</v>
      </c>
      <c r="G334" s="92" t="str">
        <f>IF(SP_NORTE!M333="","*",SP_NORTE!M333)</f>
        <v>-</v>
      </c>
      <c r="H334" s="131" t="str">
        <f>IF(SP_NORTE!K333="","*",SP_NORTE!K333)</f>
        <v>*</v>
      </c>
      <c r="I334" s="128" t="str">
        <f>IF(SP_NORTE!O333="","*",SP_NORTE!O333)</f>
        <v>*</v>
      </c>
      <c r="J334" s="128" t="str">
        <f>IF(SP_NORTE!P333="","*",SP_NORTE!P333)</f>
        <v>*</v>
      </c>
      <c r="K334" s="92" t="str">
        <f>IF(SP_NORTE!AK333="","*",SP_NORTE!AK333)</f>
        <v>-</v>
      </c>
      <c r="L334" s="92" t="str">
        <f>IF(SP_NORTE!AM333="","*",SP_NORTE!AM333)</f>
        <v>-</v>
      </c>
      <c r="M334" s="92">
        <f>IF(SP_NORTE!AP333="","*",SP_NORTE!AP333)</f>
        <v>0</v>
      </c>
      <c r="N334" s="92" t="str">
        <f>IF(SP_NORTE!AM333="","*",SP_NORTE!AM333)</f>
        <v>-</v>
      </c>
      <c r="O334" s="124" t="str">
        <f>IF(SP_NORTE!BH333="","*",SP_NORTE!BH333)</f>
        <v>*</v>
      </c>
      <c r="P334" s="212" t="str">
        <f>IF($A$2=1,IF(SP_NORTE!BJ333="","*",SP_NORTE!BJ333),IF(SP_NORTE!BK333="","*",SP_NORTE!BK333))</f>
        <v>*</v>
      </c>
    </row>
    <row r="335" spans="1:16" hidden="1">
      <c r="A335" s="91" t="str">
        <f>IF(SP_NORTE!B334="","*",SP_NORTE!B334)</f>
        <v>*</v>
      </c>
      <c r="B335" s="92" t="str">
        <f>IF(SP_NORTE!X334="","*",SP_NORTE!X334)</f>
        <v>*</v>
      </c>
      <c r="C335" s="92" t="str">
        <f>IF(SP_NORTE!S334="","*",SP_NORTE!S334)</f>
        <v>-</v>
      </c>
      <c r="D335" s="92" t="str">
        <f>IF(SP_NORTE!T334="","*",SP_NORTE!T334)</f>
        <v>-</v>
      </c>
      <c r="E335" s="92" t="str">
        <f>IF(SP_NORTE!D334="","*",SP_NORTE!D334)</f>
        <v>*</v>
      </c>
      <c r="F335" s="92" t="str">
        <f>IF(SP_NORTE!H334="","*",SP_NORTE!H334)</f>
        <v>-</v>
      </c>
      <c r="G335" s="92" t="str">
        <f>IF(SP_NORTE!M334="","*",SP_NORTE!M334)</f>
        <v>-</v>
      </c>
      <c r="H335" s="131" t="str">
        <f>IF(SP_NORTE!K334="","*",SP_NORTE!K334)</f>
        <v>*</v>
      </c>
      <c r="I335" s="128" t="str">
        <f>IF(SP_NORTE!O334="","*",SP_NORTE!O334)</f>
        <v>*</v>
      </c>
      <c r="J335" s="128" t="str">
        <f>IF(SP_NORTE!P334="","*",SP_NORTE!P334)</f>
        <v>*</v>
      </c>
      <c r="K335" s="92" t="str">
        <f>IF(SP_NORTE!AK334="","*",SP_NORTE!AK334)</f>
        <v>-</v>
      </c>
      <c r="L335" s="92" t="str">
        <f>IF(SP_NORTE!AM334="","*",SP_NORTE!AM334)</f>
        <v>-</v>
      </c>
      <c r="M335" s="92">
        <f>IF(SP_NORTE!AP334="","*",SP_NORTE!AP334)</f>
        <v>0</v>
      </c>
      <c r="N335" s="92" t="str">
        <f>IF(SP_NORTE!AM334="","*",SP_NORTE!AM334)</f>
        <v>-</v>
      </c>
      <c r="O335" s="124" t="str">
        <f>IF(SP_NORTE!BH334="","*",SP_NORTE!BH334)</f>
        <v>*</v>
      </c>
      <c r="P335" s="212" t="str">
        <f>IF($A$2=1,IF(SP_NORTE!BJ334="","*",SP_NORTE!BJ334),IF(SP_NORTE!BK334="","*",SP_NORTE!BK334))</f>
        <v>*</v>
      </c>
    </row>
    <row r="336" spans="1:16" ht="28.5" hidden="1" customHeight="1">
      <c r="A336" s="91" t="str">
        <f>IF(SP_NORTE!B335="","*",SP_NORTE!B335)</f>
        <v>*</v>
      </c>
      <c r="B336" s="92" t="str">
        <f>IF(SP_NORTE!X335="","*",SP_NORTE!X335)</f>
        <v>*</v>
      </c>
      <c r="C336" s="92" t="str">
        <f>IF(SP_NORTE!S335="","*",SP_NORTE!S335)</f>
        <v>-</v>
      </c>
      <c r="D336" s="92" t="str">
        <f>IF(SP_NORTE!T335="","*",SP_NORTE!T335)</f>
        <v>-</v>
      </c>
      <c r="E336" s="92" t="str">
        <f>IF(SP_NORTE!D335="","*",SP_NORTE!D335)</f>
        <v>*</v>
      </c>
      <c r="F336" s="92" t="str">
        <f>IF(SP_NORTE!H335="","*",SP_NORTE!H335)</f>
        <v>-</v>
      </c>
      <c r="G336" s="92" t="str">
        <f>IF(SP_NORTE!M335="","*",SP_NORTE!M335)</f>
        <v>-</v>
      </c>
      <c r="H336" s="131" t="str">
        <f>IF(SP_NORTE!K335="","*",SP_NORTE!K335)</f>
        <v>*</v>
      </c>
      <c r="I336" s="128" t="str">
        <f>IF(SP_NORTE!O335="","*",SP_NORTE!O335)</f>
        <v>*</v>
      </c>
      <c r="J336" s="128" t="str">
        <f>IF(SP_NORTE!P335="","*",SP_NORTE!P335)</f>
        <v>*</v>
      </c>
      <c r="K336" s="92" t="str">
        <f>IF(SP_NORTE!AK335="","*",SP_NORTE!AK335)</f>
        <v>-</v>
      </c>
      <c r="L336" s="92" t="str">
        <f>IF(SP_NORTE!AM335="","*",SP_NORTE!AM335)</f>
        <v>-</v>
      </c>
      <c r="M336" s="92">
        <f>IF(SP_NORTE!AP335="","*",SP_NORTE!AP335)</f>
        <v>0</v>
      </c>
      <c r="N336" s="92" t="str">
        <f>IF(SP_NORTE!AM335="","*",SP_NORTE!AM335)</f>
        <v>-</v>
      </c>
      <c r="O336" s="124" t="str">
        <f>IF(SP_NORTE!BH335="","*",SP_NORTE!BH335)</f>
        <v>*</v>
      </c>
      <c r="P336" s="212" t="str">
        <f>IF($A$2=1,IF(SP_NORTE!BJ335="","*",SP_NORTE!BJ335),IF(SP_NORTE!BK335="","*",SP_NORTE!BK335))</f>
        <v>*</v>
      </c>
    </row>
    <row r="337" spans="1:16" hidden="1">
      <c r="A337" s="91" t="str">
        <f>IF(SP_NORTE!B336="","*",SP_NORTE!B336)</f>
        <v>*</v>
      </c>
      <c r="B337" s="92" t="str">
        <f>IF(SP_NORTE!X336="","*",SP_NORTE!X336)</f>
        <v>*</v>
      </c>
      <c r="C337" s="92" t="str">
        <f>IF(SP_NORTE!S336="","*",SP_NORTE!S336)</f>
        <v>-</v>
      </c>
      <c r="D337" s="92" t="str">
        <f>IF(SP_NORTE!T336="","*",SP_NORTE!T336)</f>
        <v>-</v>
      </c>
      <c r="E337" s="92" t="str">
        <f>IF(SP_NORTE!D336="","*",SP_NORTE!D336)</f>
        <v>*</v>
      </c>
      <c r="F337" s="92" t="str">
        <f>IF(SP_NORTE!H336="","*",SP_NORTE!H336)</f>
        <v>-</v>
      </c>
      <c r="G337" s="92" t="str">
        <f>IF(SP_NORTE!M336="","*",SP_NORTE!M336)</f>
        <v>-</v>
      </c>
      <c r="H337" s="131" t="str">
        <f>IF(SP_NORTE!K336="","*",SP_NORTE!K336)</f>
        <v>*</v>
      </c>
      <c r="I337" s="128" t="str">
        <f>IF(SP_NORTE!O336="","*",SP_NORTE!O336)</f>
        <v>*</v>
      </c>
      <c r="J337" s="128" t="str">
        <f>IF(SP_NORTE!P336="","*",SP_NORTE!P336)</f>
        <v>*</v>
      </c>
      <c r="K337" s="92" t="str">
        <f>IF(SP_NORTE!AK336="","*",SP_NORTE!AK336)</f>
        <v>-</v>
      </c>
      <c r="L337" s="92" t="str">
        <f>IF(SP_NORTE!AM336="","*",SP_NORTE!AM336)</f>
        <v>-</v>
      </c>
      <c r="M337" s="92">
        <f>IF(SP_NORTE!AP336="","*",SP_NORTE!AP336)</f>
        <v>0</v>
      </c>
      <c r="N337" s="92" t="str">
        <f>IF(SP_NORTE!AM336="","*",SP_NORTE!AM336)</f>
        <v>-</v>
      </c>
      <c r="O337" s="124" t="str">
        <f>IF(SP_NORTE!BH336="","*",SP_NORTE!BH336)</f>
        <v>*</v>
      </c>
      <c r="P337" s="212" t="str">
        <f>IF($A$2=1,IF(SP_NORTE!BJ336="","*",SP_NORTE!BJ336),IF(SP_NORTE!BK336="","*",SP_NORTE!BK336))</f>
        <v>*</v>
      </c>
    </row>
    <row r="338" spans="1:16" hidden="1">
      <c r="A338" s="91" t="str">
        <f>IF(SP_NORTE!B337="","*",SP_NORTE!B337)</f>
        <v>*</v>
      </c>
      <c r="B338" s="92" t="str">
        <f>IF(SP_NORTE!X337="","*",SP_NORTE!X337)</f>
        <v>*</v>
      </c>
      <c r="C338" s="92" t="str">
        <f>IF(SP_NORTE!S337="","*",SP_NORTE!S337)</f>
        <v>-</v>
      </c>
      <c r="D338" s="92" t="str">
        <f>IF(SP_NORTE!T337="","*",SP_NORTE!T337)</f>
        <v>-</v>
      </c>
      <c r="E338" s="92" t="str">
        <f>IF(SP_NORTE!D337="","*",SP_NORTE!D337)</f>
        <v>*</v>
      </c>
      <c r="F338" s="92" t="str">
        <f>IF(SP_NORTE!H337="","*",SP_NORTE!H337)</f>
        <v>-</v>
      </c>
      <c r="G338" s="92" t="str">
        <f>IF(SP_NORTE!M337="","*",SP_NORTE!M337)</f>
        <v>-</v>
      </c>
      <c r="H338" s="131" t="str">
        <f>IF(SP_NORTE!K337="","*",SP_NORTE!K337)</f>
        <v>*</v>
      </c>
      <c r="I338" s="128" t="str">
        <f>IF(SP_NORTE!O337="","*",SP_NORTE!O337)</f>
        <v>*</v>
      </c>
      <c r="J338" s="128" t="str">
        <f>IF(SP_NORTE!P337="","*",SP_NORTE!P337)</f>
        <v>*</v>
      </c>
      <c r="K338" s="92" t="str">
        <f>IF(SP_NORTE!AK337="","*",SP_NORTE!AK337)</f>
        <v>-</v>
      </c>
      <c r="L338" s="92" t="str">
        <f>IF(SP_NORTE!AM337="","*",SP_NORTE!AM337)</f>
        <v>-</v>
      </c>
      <c r="M338" s="92">
        <f>IF(SP_NORTE!AP337="","*",SP_NORTE!AP337)</f>
        <v>0</v>
      </c>
      <c r="N338" s="92" t="str">
        <f>IF(SP_NORTE!AM337="","*",SP_NORTE!AM337)</f>
        <v>-</v>
      </c>
      <c r="O338" s="124" t="str">
        <f>IF(SP_NORTE!BH337="","*",SP_NORTE!BH337)</f>
        <v>*</v>
      </c>
      <c r="P338" s="212" t="str">
        <f>IF($A$2=1,IF(SP_NORTE!BJ337="","*",SP_NORTE!BJ337),IF(SP_NORTE!BK337="","*",SP_NORTE!BK337))</f>
        <v>*</v>
      </c>
    </row>
    <row r="339" spans="1:16" hidden="1">
      <c r="A339" s="91" t="str">
        <f>IF(SP_NORTE!B338="","*",SP_NORTE!B338)</f>
        <v>*</v>
      </c>
      <c r="B339" s="92" t="str">
        <f>IF(SP_NORTE!X338="","*",SP_NORTE!X338)</f>
        <v>*</v>
      </c>
      <c r="C339" s="92" t="str">
        <f>IF(SP_NORTE!S338="","*",SP_NORTE!S338)</f>
        <v>-</v>
      </c>
      <c r="D339" s="92" t="str">
        <f>IF(SP_NORTE!T338="","*",SP_NORTE!T338)</f>
        <v>-</v>
      </c>
      <c r="E339" s="92" t="str">
        <f>IF(SP_NORTE!D338="","*",SP_NORTE!D338)</f>
        <v>*</v>
      </c>
      <c r="F339" s="92" t="str">
        <f>IF(SP_NORTE!H338="","*",SP_NORTE!H338)</f>
        <v>-</v>
      </c>
      <c r="G339" s="92" t="str">
        <f>IF(SP_NORTE!M338="","*",SP_NORTE!M338)</f>
        <v>-</v>
      </c>
      <c r="H339" s="131" t="str">
        <f>IF(SP_NORTE!K338="","*",SP_NORTE!K338)</f>
        <v>*</v>
      </c>
      <c r="I339" s="128" t="str">
        <f>IF(SP_NORTE!O338="","*",SP_NORTE!O338)</f>
        <v>*</v>
      </c>
      <c r="J339" s="128" t="str">
        <f>IF(SP_NORTE!P338="","*",SP_NORTE!P338)</f>
        <v>*</v>
      </c>
      <c r="K339" s="92" t="str">
        <f>IF(SP_NORTE!AK338="","*",SP_NORTE!AK338)</f>
        <v>-</v>
      </c>
      <c r="L339" s="92" t="str">
        <f>IF(SP_NORTE!AM338="","*",SP_NORTE!AM338)</f>
        <v>-</v>
      </c>
      <c r="M339" s="92">
        <f>IF(SP_NORTE!AP338="","*",SP_NORTE!AP338)</f>
        <v>0</v>
      </c>
      <c r="N339" s="92" t="str">
        <f>IF(SP_NORTE!AM338="","*",SP_NORTE!AM338)</f>
        <v>-</v>
      </c>
      <c r="O339" s="124" t="str">
        <f>IF(SP_NORTE!BH338="","*",SP_NORTE!BH338)</f>
        <v>*</v>
      </c>
      <c r="P339" s="212" t="str">
        <f>IF($A$2=1,IF(SP_NORTE!BJ338="","*",SP_NORTE!BJ338),IF(SP_NORTE!BK338="","*",SP_NORTE!BK338))</f>
        <v>*</v>
      </c>
    </row>
    <row r="340" spans="1:16" hidden="1">
      <c r="A340" s="91" t="str">
        <f>IF(SP_NORTE!B339="","*",SP_NORTE!B339)</f>
        <v>*</v>
      </c>
      <c r="B340" s="92" t="str">
        <f>IF(SP_NORTE!X339="","*",SP_NORTE!X339)</f>
        <v>*</v>
      </c>
      <c r="C340" s="92" t="str">
        <f>IF(SP_NORTE!S339="","*",SP_NORTE!S339)</f>
        <v>-</v>
      </c>
      <c r="D340" s="92" t="str">
        <f>IF(SP_NORTE!T339="","*",SP_NORTE!T339)</f>
        <v>-</v>
      </c>
      <c r="E340" s="92" t="str">
        <f>IF(SP_NORTE!D339="","*",SP_NORTE!D339)</f>
        <v>*</v>
      </c>
      <c r="F340" s="92" t="str">
        <f>IF(SP_NORTE!H339="","*",SP_NORTE!H339)</f>
        <v>-</v>
      </c>
      <c r="G340" s="92" t="str">
        <f>IF(SP_NORTE!M339="","*",SP_NORTE!M339)</f>
        <v>-</v>
      </c>
      <c r="H340" s="131" t="str">
        <f>IF(SP_NORTE!K339="","*",SP_NORTE!K339)</f>
        <v>*</v>
      </c>
      <c r="I340" s="128" t="str">
        <f>IF(SP_NORTE!O339="","*",SP_NORTE!O339)</f>
        <v>*</v>
      </c>
      <c r="J340" s="128" t="str">
        <f>IF(SP_NORTE!P339="","*",SP_NORTE!P339)</f>
        <v>*</v>
      </c>
      <c r="K340" s="92" t="str">
        <f>IF(SP_NORTE!AK339="","*",SP_NORTE!AK339)</f>
        <v>-</v>
      </c>
      <c r="L340" s="92" t="str">
        <f>IF(SP_NORTE!AM339="","*",SP_NORTE!AM339)</f>
        <v>-</v>
      </c>
      <c r="M340" s="92">
        <f>IF(SP_NORTE!AP339="","*",SP_NORTE!AP339)</f>
        <v>0</v>
      </c>
      <c r="N340" s="92" t="str">
        <f>IF(SP_NORTE!AM339="","*",SP_NORTE!AM339)</f>
        <v>-</v>
      </c>
      <c r="O340" s="124" t="str">
        <f>IF(SP_NORTE!BH339="","*",SP_NORTE!BH339)</f>
        <v>*</v>
      </c>
      <c r="P340" s="212" t="str">
        <f>IF($A$2=1,IF(SP_NORTE!BJ339="","*",SP_NORTE!BJ339),IF(SP_NORTE!BK339="","*",SP_NORTE!BK339))</f>
        <v>*</v>
      </c>
    </row>
    <row r="341" spans="1:16" hidden="1">
      <c r="A341" s="91" t="str">
        <f>IF(SP_NORTE!B340="","*",SP_NORTE!B340)</f>
        <v>*</v>
      </c>
      <c r="B341" s="92" t="str">
        <f>IF(SP_NORTE!X340="","*",SP_NORTE!X340)</f>
        <v>*</v>
      </c>
      <c r="C341" s="92" t="str">
        <f>IF(SP_NORTE!S340="","*",SP_NORTE!S340)</f>
        <v>-</v>
      </c>
      <c r="D341" s="92" t="str">
        <f>IF(SP_NORTE!T340="","*",SP_NORTE!T340)</f>
        <v>-</v>
      </c>
      <c r="E341" s="92" t="str">
        <f>IF(SP_NORTE!D340="","*",SP_NORTE!D340)</f>
        <v>*</v>
      </c>
      <c r="F341" s="92" t="str">
        <f>IF(SP_NORTE!H340="","*",SP_NORTE!H340)</f>
        <v>-</v>
      </c>
      <c r="G341" s="92" t="str">
        <f>IF(SP_NORTE!M340="","*",SP_NORTE!M340)</f>
        <v>-</v>
      </c>
      <c r="H341" s="131" t="str">
        <f>IF(SP_NORTE!K340="","*",SP_NORTE!K340)</f>
        <v>*</v>
      </c>
      <c r="I341" s="128" t="str">
        <f>IF(SP_NORTE!O340="","*",SP_NORTE!O340)</f>
        <v>*</v>
      </c>
      <c r="J341" s="128" t="str">
        <f>IF(SP_NORTE!P340="","*",SP_NORTE!P340)</f>
        <v>*</v>
      </c>
      <c r="K341" s="92" t="str">
        <f>IF(SP_NORTE!AK340="","*",SP_NORTE!AK340)</f>
        <v>-</v>
      </c>
      <c r="L341" s="92" t="str">
        <f>IF(SP_NORTE!AM340="","*",SP_NORTE!AM340)</f>
        <v>-</v>
      </c>
      <c r="M341" s="92">
        <f>IF(SP_NORTE!AP340="","*",SP_NORTE!AP340)</f>
        <v>0</v>
      </c>
      <c r="N341" s="92" t="str">
        <f>IF(SP_NORTE!AM340="","*",SP_NORTE!AM340)</f>
        <v>-</v>
      </c>
      <c r="O341" s="124" t="str">
        <f>IF(SP_NORTE!BH340="","*",SP_NORTE!BH340)</f>
        <v>*</v>
      </c>
      <c r="P341" s="212" t="str">
        <f>IF($A$2=1,IF(SP_NORTE!BJ340="","*",SP_NORTE!BJ340),IF(SP_NORTE!BK340="","*",SP_NORTE!BK340))</f>
        <v>*</v>
      </c>
    </row>
    <row r="342" spans="1:16" hidden="1">
      <c r="A342" s="91" t="str">
        <f>IF(SP_NORTE!B341="","*",SP_NORTE!B341)</f>
        <v>*</v>
      </c>
      <c r="B342" s="92" t="str">
        <f>IF(SP_NORTE!X341="","*",SP_NORTE!X341)</f>
        <v>*</v>
      </c>
      <c r="C342" s="92" t="str">
        <f>IF(SP_NORTE!S341="","*",SP_NORTE!S341)</f>
        <v>-</v>
      </c>
      <c r="D342" s="92" t="str">
        <f>IF(SP_NORTE!T341="","*",SP_NORTE!T341)</f>
        <v>-</v>
      </c>
      <c r="E342" s="92" t="str">
        <f>IF(SP_NORTE!D341="","*",SP_NORTE!D341)</f>
        <v>*</v>
      </c>
      <c r="F342" s="92" t="str">
        <f>IF(SP_NORTE!H341="","*",SP_NORTE!H341)</f>
        <v>-</v>
      </c>
      <c r="G342" s="92" t="str">
        <f>IF(SP_NORTE!M341="","*",SP_NORTE!M341)</f>
        <v>-</v>
      </c>
      <c r="H342" s="131" t="str">
        <f>IF(SP_NORTE!K341="","*",SP_NORTE!K341)</f>
        <v>*</v>
      </c>
      <c r="I342" s="128" t="str">
        <f>IF(SP_NORTE!O341="","*",SP_NORTE!O341)</f>
        <v>*</v>
      </c>
      <c r="J342" s="128" t="str">
        <f>IF(SP_NORTE!P341="","*",SP_NORTE!P341)</f>
        <v>*</v>
      </c>
      <c r="K342" s="92" t="str">
        <f>IF(SP_NORTE!AK341="","*",SP_NORTE!AK341)</f>
        <v>-</v>
      </c>
      <c r="L342" s="92" t="str">
        <f>IF(SP_NORTE!AM341="","*",SP_NORTE!AM341)</f>
        <v>-</v>
      </c>
      <c r="M342" s="92">
        <f>IF(SP_NORTE!AP341="","*",SP_NORTE!AP341)</f>
        <v>0</v>
      </c>
      <c r="N342" s="92" t="str">
        <f>IF(SP_NORTE!AM341="","*",SP_NORTE!AM341)</f>
        <v>-</v>
      </c>
      <c r="O342" s="124" t="str">
        <f>IF(SP_NORTE!BH341="","*",SP_NORTE!BH341)</f>
        <v>*</v>
      </c>
      <c r="P342" s="212" t="str">
        <f>IF($A$2=1,IF(SP_NORTE!BJ341="","*",SP_NORTE!BJ341),IF(SP_NORTE!BK341="","*",SP_NORTE!BK341))</f>
        <v>*</v>
      </c>
    </row>
    <row r="343" spans="1:16" hidden="1">
      <c r="A343" s="91" t="str">
        <f>IF(SP_NORTE!B342="","*",SP_NORTE!B342)</f>
        <v>*</v>
      </c>
      <c r="B343" s="92" t="str">
        <f>IF(SP_NORTE!X342="","*",SP_NORTE!X342)</f>
        <v>*</v>
      </c>
      <c r="C343" s="92" t="str">
        <f>IF(SP_NORTE!S342="","*",SP_NORTE!S342)</f>
        <v>-</v>
      </c>
      <c r="D343" s="92" t="str">
        <f>IF(SP_NORTE!T342="","*",SP_NORTE!T342)</f>
        <v>-</v>
      </c>
      <c r="E343" s="92" t="str">
        <f>IF(SP_NORTE!D342="","*",SP_NORTE!D342)</f>
        <v>*</v>
      </c>
      <c r="F343" s="92" t="str">
        <f>IF(SP_NORTE!H342="","*",SP_NORTE!H342)</f>
        <v>-</v>
      </c>
      <c r="G343" s="92" t="str">
        <f>IF(SP_NORTE!M342="","*",SP_NORTE!M342)</f>
        <v>-</v>
      </c>
      <c r="H343" s="131" t="str">
        <f>IF(SP_NORTE!K342="","*",SP_NORTE!K342)</f>
        <v>*</v>
      </c>
      <c r="I343" s="128" t="str">
        <f>IF(SP_NORTE!O342="","*",SP_NORTE!O342)</f>
        <v>*</v>
      </c>
      <c r="J343" s="128" t="str">
        <f>IF(SP_NORTE!P342="","*",SP_NORTE!P342)</f>
        <v>*</v>
      </c>
      <c r="K343" s="92" t="str">
        <f>IF(SP_NORTE!AK342="","*",SP_NORTE!AK342)</f>
        <v>-</v>
      </c>
      <c r="L343" s="92" t="str">
        <f>IF(SP_NORTE!AM342="","*",SP_NORTE!AM342)</f>
        <v>-</v>
      </c>
      <c r="M343" s="92">
        <f>IF(SP_NORTE!AP342="","*",SP_NORTE!AP342)</f>
        <v>0</v>
      </c>
      <c r="N343" s="92" t="str">
        <f>IF(SP_NORTE!AM342="","*",SP_NORTE!AM342)</f>
        <v>-</v>
      </c>
      <c r="O343" s="124" t="str">
        <f>IF(SP_NORTE!BH342="","*",SP_NORTE!BH342)</f>
        <v>*</v>
      </c>
      <c r="P343" s="212" t="str">
        <f>IF($A$2=1,IF(SP_NORTE!BJ342="","*",SP_NORTE!BJ342),IF(SP_NORTE!BK342="","*",SP_NORTE!BK342))</f>
        <v>*</v>
      </c>
    </row>
    <row r="344" spans="1:16" hidden="1">
      <c r="A344" s="91" t="str">
        <f>IF(SP_NORTE!B343="","*",SP_NORTE!B343)</f>
        <v>*</v>
      </c>
      <c r="B344" s="92" t="str">
        <f>IF(SP_NORTE!X343="","*",SP_NORTE!X343)</f>
        <v>*</v>
      </c>
      <c r="C344" s="92" t="str">
        <f>IF(SP_NORTE!S343="","*",SP_NORTE!S343)</f>
        <v>-</v>
      </c>
      <c r="D344" s="92" t="str">
        <f>IF(SP_NORTE!T343="","*",SP_NORTE!T343)</f>
        <v>-</v>
      </c>
      <c r="E344" s="92" t="str">
        <f>IF(SP_NORTE!D343="","*",SP_NORTE!D343)</f>
        <v>*</v>
      </c>
      <c r="F344" s="92" t="str">
        <f>IF(SP_NORTE!H343="","*",SP_NORTE!H343)</f>
        <v>-</v>
      </c>
      <c r="G344" s="92" t="str">
        <f>IF(SP_NORTE!M343="","*",SP_NORTE!M343)</f>
        <v>-</v>
      </c>
      <c r="H344" s="131" t="str">
        <f>IF(SP_NORTE!K343="","*",SP_NORTE!K343)</f>
        <v>*</v>
      </c>
      <c r="I344" s="128" t="str">
        <f>IF(SP_NORTE!O343="","*",SP_NORTE!O343)</f>
        <v>*</v>
      </c>
      <c r="J344" s="128" t="str">
        <f>IF(SP_NORTE!P343="","*",SP_NORTE!P343)</f>
        <v>*</v>
      </c>
      <c r="K344" s="92" t="str">
        <f>IF(SP_NORTE!AK343="","*",SP_NORTE!AK343)</f>
        <v>-</v>
      </c>
      <c r="L344" s="92" t="str">
        <f>IF(SP_NORTE!AM343="","*",SP_NORTE!AM343)</f>
        <v>-</v>
      </c>
      <c r="M344" s="92">
        <f>IF(SP_NORTE!AP343="","*",SP_NORTE!AP343)</f>
        <v>0</v>
      </c>
      <c r="N344" s="92" t="str">
        <f>IF(SP_NORTE!AM343="","*",SP_NORTE!AM343)</f>
        <v>-</v>
      </c>
      <c r="O344" s="124" t="str">
        <f>IF(SP_NORTE!BH343="","*",SP_NORTE!BH343)</f>
        <v>*</v>
      </c>
      <c r="P344" s="212" t="str">
        <f>IF($A$2=1,IF(SP_NORTE!BJ343="","*",SP_NORTE!BJ343),IF(SP_NORTE!BK343="","*",SP_NORTE!BK343))</f>
        <v>*</v>
      </c>
    </row>
    <row r="345" spans="1:16" hidden="1">
      <c r="A345" s="91" t="str">
        <f>IF(SP_NORTE!B344="","*",SP_NORTE!B344)</f>
        <v>*</v>
      </c>
      <c r="B345" s="92" t="str">
        <f>IF(SP_NORTE!X344="","*",SP_NORTE!X344)</f>
        <v>*</v>
      </c>
      <c r="C345" s="92" t="str">
        <f>IF(SP_NORTE!S344="","*",SP_NORTE!S344)</f>
        <v>-</v>
      </c>
      <c r="D345" s="92" t="str">
        <f>IF(SP_NORTE!T344="","*",SP_NORTE!T344)</f>
        <v>-</v>
      </c>
      <c r="E345" s="92" t="str">
        <f>IF(SP_NORTE!D344="","*",SP_NORTE!D344)</f>
        <v>*</v>
      </c>
      <c r="F345" s="92" t="str">
        <f>IF(SP_NORTE!H344="","*",SP_NORTE!H344)</f>
        <v>-</v>
      </c>
      <c r="G345" s="92" t="str">
        <f>IF(SP_NORTE!M344="","*",SP_NORTE!M344)</f>
        <v>-</v>
      </c>
      <c r="H345" s="131" t="str">
        <f>IF(SP_NORTE!K344="","*",SP_NORTE!K344)</f>
        <v>*</v>
      </c>
      <c r="I345" s="128" t="str">
        <f>IF(SP_NORTE!O344="","*",SP_NORTE!O344)</f>
        <v>*</v>
      </c>
      <c r="J345" s="128" t="str">
        <f>IF(SP_NORTE!P344="","*",SP_NORTE!P344)</f>
        <v>*</v>
      </c>
      <c r="K345" s="92" t="str">
        <f>IF(SP_NORTE!AK344="","*",SP_NORTE!AK344)</f>
        <v>-</v>
      </c>
      <c r="L345" s="92" t="str">
        <f>IF(SP_NORTE!AM344="","*",SP_NORTE!AM344)</f>
        <v>-</v>
      </c>
      <c r="M345" s="92">
        <f>IF(SP_NORTE!AP344="","*",SP_NORTE!AP344)</f>
        <v>0</v>
      </c>
      <c r="N345" s="92" t="str">
        <f>IF(SP_NORTE!AM344="","*",SP_NORTE!AM344)</f>
        <v>-</v>
      </c>
      <c r="O345" s="124" t="str">
        <f>IF(SP_NORTE!BH344="","*",SP_NORTE!BH344)</f>
        <v>*</v>
      </c>
      <c r="P345" s="212" t="str">
        <f>IF($A$2=1,IF(SP_NORTE!BJ344="","*",SP_NORTE!BJ344),IF(SP_NORTE!BK344="","*",SP_NORTE!BK344))</f>
        <v>*</v>
      </c>
    </row>
    <row r="346" spans="1:16" hidden="1">
      <c r="A346" s="91" t="str">
        <f>IF(SP_NORTE!B345="","*",SP_NORTE!B345)</f>
        <v>*</v>
      </c>
      <c r="B346" s="92" t="str">
        <f>IF(SP_NORTE!X345="","*",SP_NORTE!X345)</f>
        <v>*</v>
      </c>
      <c r="C346" s="92" t="str">
        <f>IF(SP_NORTE!S345="","*",SP_NORTE!S345)</f>
        <v>-</v>
      </c>
      <c r="D346" s="92" t="str">
        <f>IF(SP_NORTE!T345="","*",SP_NORTE!T345)</f>
        <v>-</v>
      </c>
      <c r="E346" s="92" t="str">
        <f>IF(SP_NORTE!D345="","*",SP_NORTE!D345)</f>
        <v>*</v>
      </c>
      <c r="F346" s="92" t="str">
        <f>IF(SP_NORTE!H345="","*",SP_NORTE!H345)</f>
        <v>-</v>
      </c>
      <c r="G346" s="92" t="str">
        <f>IF(SP_NORTE!M345="","*",SP_NORTE!M345)</f>
        <v>-</v>
      </c>
      <c r="H346" s="131" t="str">
        <f>IF(SP_NORTE!K345="","*",SP_NORTE!K345)</f>
        <v>*</v>
      </c>
      <c r="I346" s="128" t="str">
        <f>IF(SP_NORTE!O345="","*",SP_NORTE!O345)</f>
        <v>*</v>
      </c>
      <c r="J346" s="128" t="str">
        <f>IF(SP_NORTE!P345="","*",SP_NORTE!P345)</f>
        <v>*</v>
      </c>
      <c r="K346" s="92" t="str">
        <f>IF(SP_NORTE!AK345="","*",SP_NORTE!AK345)</f>
        <v>-</v>
      </c>
      <c r="L346" s="92" t="str">
        <f>IF(SP_NORTE!AM345="","*",SP_NORTE!AM345)</f>
        <v>-</v>
      </c>
      <c r="M346" s="92">
        <f>IF(SP_NORTE!AP345="","*",SP_NORTE!AP345)</f>
        <v>0</v>
      </c>
      <c r="N346" s="92" t="str">
        <f>IF(SP_NORTE!AM345="","*",SP_NORTE!AM345)</f>
        <v>-</v>
      </c>
      <c r="O346" s="124" t="str">
        <f>IF(SP_NORTE!BH345="","*",SP_NORTE!BH345)</f>
        <v>*</v>
      </c>
      <c r="P346" s="212" t="str">
        <f>IF($A$2=1,IF(SP_NORTE!BJ345="","*",SP_NORTE!BJ345),IF(SP_NORTE!BK345="","*",SP_NORTE!BK345))</f>
        <v>*</v>
      </c>
    </row>
    <row r="347" spans="1:16" hidden="1">
      <c r="A347" s="91" t="str">
        <f>IF(SP_NORTE!B346="","*",SP_NORTE!B346)</f>
        <v>*</v>
      </c>
      <c r="B347" s="92" t="str">
        <f>IF(SP_NORTE!X346="","*",SP_NORTE!X346)</f>
        <v>*</v>
      </c>
      <c r="C347" s="92" t="str">
        <f>IF(SP_NORTE!S346="","*",SP_NORTE!S346)</f>
        <v>-</v>
      </c>
      <c r="D347" s="92" t="str">
        <f>IF(SP_NORTE!T346="","*",SP_NORTE!T346)</f>
        <v>-</v>
      </c>
      <c r="E347" s="92" t="str">
        <f>IF(SP_NORTE!D346="","*",SP_NORTE!D346)</f>
        <v>*</v>
      </c>
      <c r="F347" s="92" t="str">
        <f>IF(SP_NORTE!H346="","*",SP_NORTE!H346)</f>
        <v>-</v>
      </c>
      <c r="G347" s="92" t="str">
        <f>IF(SP_NORTE!M346="","*",SP_NORTE!M346)</f>
        <v>-</v>
      </c>
      <c r="H347" s="131" t="str">
        <f>IF(SP_NORTE!K346="","*",SP_NORTE!K346)</f>
        <v>*</v>
      </c>
      <c r="I347" s="128" t="str">
        <f>IF(SP_NORTE!O346="","*",SP_NORTE!O346)</f>
        <v>*</v>
      </c>
      <c r="J347" s="128" t="str">
        <f>IF(SP_NORTE!P346="","*",SP_NORTE!P346)</f>
        <v>*</v>
      </c>
      <c r="K347" s="92" t="str">
        <f>IF(SP_NORTE!AK346="","*",SP_NORTE!AK346)</f>
        <v>-</v>
      </c>
      <c r="L347" s="92" t="str">
        <f>IF(SP_NORTE!AM346="","*",SP_NORTE!AM346)</f>
        <v>-</v>
      </c>
      <c r="M347" s="92">
        <f>IF(SP_NORTE!AP346="","*",SP_NORTE!AP346)</f>
        <v>0</v>
      </c>
      <c r="N347" s="92" t="str">
        <f>IF(SP_NORTE!AM346="","*",SP_NORTE!AM346)</f>
        <v>-</v>
      </c>
      <c r="O347" s="124" t="str">
        <f>IF(SP_NORTE!BH346="","*",SP_NORTE!BH346)</f>
        <v>*</v>
      </c>
      <c r="P347" s="212" t="str">
        <f>IF($A$2=1,IF(SP_NORTE!BJ346="","*",SP_NORTE!BJ346),IF(SP_NORTE!BK346="","*",SP_NORTE!BK346))</f>
        <v>*</v>
      </c>
    </row>
    <row r="348" spans="1:16" hidden="1">
      <c r="A348" s="91" t="str">
        <f>IF(SP_NORTE!B347="","*",SP_NORTE!B347)</f>
        <v>*</v>
      </c>
      <c r="B348" s="92" t="str">
        <f>IF(SP_NORTE!X347="","*",SP_NORTE!X347)</f>
        <v>*</v>
      </c>
      <c r="C348" s="92" t="str">
        <f>IF(SP_NORTE!S347="","*",SP_NORTE!S347)</f>
        <v>-</v>
      </c>
      <c r="D348" s="92" t="str">
        <f>IF(SP_NORTE!T347="","*",SP_NORTE!T347)</f>
        <v>-</v>
      </c>
      <c r="E348" s="92" t="str">
        <f>IF(SP_NORTE!D347="","*",SP_NORTE!D347)</f>
        <v>*</v>
      </c>
      <c r="F348" s="92" t="str">
        <f>IF(SP_NORTE!H347="","*",SP_NORTE!H347)</f>
        <v>-</v>
      </c>
      <c r="G348" s="92" t="str">
        <f>IF(SP_NORTE!M347="","*",SP_NORTE!M347)</f>
        <v>-</v>
      </c>
      <c r="H348" s="131" t="str">
        <f>IF(SP_NORTE!K347="","*",SP_NORTE!K347)</f>
        <v>*</v>
      </c>
      <c r="I348" s="128" t="str">
        <f>IF(SP_NORTE!O347="","*",SP_NORTE!O347)</f>
        <v>*</v>
      </c>
      <c r="J348" s="128" t="str">
        <f>IF(SP_NORTE!P347="","*",SP_NORTE!P347)</f>
        <v>*</v>
      </c>
      <c r="K348" s="92" t="str">
        <f>IF(SP_NORTE!AK347="","*",SP_NORTE!AK347)</f>
        <v>-</v>
      </c>
      <c r="L348" s="92" t="str">
        <f>IF(SP_NORTE!AM347="","*",SP_NORTE!AM347)</f>
        <v>-</v>
      </c>
      <c r="M348" s="92">
        <f>IF(SP_NORTE!AP347="","*",SP_NORTE!AP347)</f>
        <v>0</v>
      </c>
      <c r="N348" s="92" t="str">
        <f>IF(SP_NORTE!AM347="","*",SP_NORTE!AM347)</f>
        <v>-</v>
      </c>
      <c r="O348" s="124" t="str">
        <f>IF(SP_NORTE!BH347="","*",SP_NORTE!BH347)</f>
        <v>*</v>
      </c>
      <c r="P348" s="212" t="str">
        <f>IF($A$2=1,IF(SP_NORTE!BJ347="","*",SP_NORTE!BJ347),IF(SP_NORTE!BK347="","*",SP_NORTE!BK347))</f>
        <v>*</v>
      </c>
    </row>
    <row r="349" spans="1:16" hidden="1">
      <c r="A349" s="91" t="str">
        <f>IF(SP_NORTE!B348="","*",SP_NORTE!B348)</f>
        <v>*</v>
      </c>
      <c r="B349" s="92" t="str">
        <f>IF(SP_NORTE!X348="","*",SP_NORTE!X348)</f>
        <v>*</v>
      </c>
      <c r="C349" s="92" t="str">
        <f>IF(SP_NORTE!S348="","*",SP_NORTE!S348)</f>
        <v>-</v>
      </c>
      <c r="D349" s="92" t="str">
        <f>IF(SP_NORTE!T348="","*",SP_NORTE!T348)</f>
        <v>-</v>
      </c>
      <c r="E349" s="92" t="str">
        <f>IF(SP_NORTE!D348="","*",SP_NORTE!D348)</f>
        <v>*</v>
      </c>
      <c r="F349" s="92" t="str">
        <f>IF(SP_NORTE!H348="","*",SP_NORTE!H348)</f>
        <v>-</v>
      </c>
      <c r="G349" s="92" t="str">
        <f>IF(SP_NORTE!M348="","*",SP_NORTE!M348)</f>
        <v>-</v>
      </c>
      <c r="H349" s="131" t="str">
        <f>IF(SP_NORTE!K348="","*",SP_NORTE!K348)</f>
        <v>*</v>
      </c>
      <c r="I349" s="128" t="str">
        <f>IF(SP_NORTE!O348="","*",SP_NORTE!O348)</f>
        <v>*</v>
      </c>
      <c r="J349" s="128" t="str">
        <f>IF(SP_NORTE!P348="","*",SP_NORTE!P348)</f>
        <v>*</v>
      </c>
      <c r="K349" s="92" t="str">
        <f>IF(SP_NORTE!AK348="","*",SP_NORTE!AK348)</f>
        <v>-</v>
      </c>
      <c r="L349" s="92" t="str">
        <f>IF(SP_NORTE!AM348="","*",SP_NORTE!AM348)</f>
        <v>-</v>
      </c>
      <c r="M349" s="92">
        <f>IF(SP_NORTE!AP348="","*",SP_NORTE!AP348)</f>
        <v>0</v>
      </c>
      <c r="N349" s="92" t="str">
        <f>IF(SP_NORTE!AM348="","*",SP_NORTE!AM348)</f>
        <v>-</v>
      </c>
      <c r="O349" s="124" t="str">
        <f>IF(SP_NORTE!BH348="","*",SP_NORTE!BH348)</f>
        <v>*</v>
      </c>
      <c r="P349" s="212" t="str">
        <f>IF($A$2=1,IF(SP_NORTE!BJ348="","*",SP_NORTE!BJ348),IF(SP_NORTE!BK348="","*",SP_NORTE!BK348))</f>
        <v>*</v>
      </c>
    </row>
    <row r="350" spans="1:16" hidden="1">
      <c r="A350" s="91" t="str">
        <f>IF(SP_NORTE!B349="","*",SP_NORTE!B349)</f>
        <v>*</v>
      </c>
      <c r="B350" s="92" t="str">
        <f>IF(SP_NORTE!X349="","*",SP_NORTE!X349)</f>
        <v>*</v>
      </c>
      <c r="C350" s="92" t="str">
        <f>IF(SP_NORTE!S349="","*",SP_NORTE!S349)</f>
        <v>-</v>
      </c>
      <c r="D350" s="92" t="str">
        <f>IF(SP_NORTE!T349="","*",SP_NORTE!T349)</f>
        <v>-</v>
      </c>
      <c r="E350" s="92" t="str">
        <f>IF(SP_NORTE!D349="","*",SP_NORTE!D349)</f>
        <v>*</v>
      </c>
      <c r="F350" s="92" t="str">
        <f>IF(SP_NORTE!H349="","*",SP_NORTE!H349)</f>
        <v>-</v>
      </c>
      <c r="G350" s="92" t="str">
        <f>IF(SP_NORTE!M349="","*",SP_NORTE!M349)</f>
        <v>-</v>
      </c>
      <c r="H350" s="131" t="str">
        <f>IF(SP_NORTE!K349="","*",SP_NORTE!K349)</f>
        <v>*</v>
      </c>
      <c r="I350" s="128" t="str">
        <f>IF(SP_NORTE!O349="","*",SP_NORTE!O349)</f>
        <v>*</v>
      </c>
      <c r="J350" s="128" t="str">
        <f>IF(SP_NORTE!P349="","*",SP_NORTE!P349)</f>
        <v>*</v>
      </c>
      <c r="K350" s="92" t="str">
        <f>IF(SP_NORTE!AK349="","*",SP_NORTE!AK349)</f>
        <v>-</v>
      </c>
      <c r="L350" s="92" t="str">
        <f>IF(SP_NORTE!AM349="","*",SP_NORTE!AM349)</f>
        <v>-</v>
      </c>
      <c r="M350" s="92">
        <f>IF(SP_NORTE!AP349="","*",SP_NORTE!AP349)</f>
        <v>0</v>
      </c>
      <c r="N350" s="92" t="str">
        <f>IF(SP_NORTE!AM349="","*",SP_NORTE!AM349)</f>
        <v>-</v>
      </c>
      <c r="O350" s="124" t="str">
        <f>IF(SP_NORTE!BH349="","*",SP_NORTE!BH349)</f>
        <v>*</v>
      </c>
      <c r="P350" s="212" t="str">
        <f>IF($A$2=1,IF(SP_NORTE!BJ349="","*",SP_NORTE!BJ349),IF(SP_NORTE!BK349="","*",SP_NORTE!BK349))</f>
        <v>*</v>
      </c>
    </row>
    <row r="351" spans="1:16" hidden="1">
      <c r="A351" s="91" t="str">
        <f>IF(SP_NORTE!B350="","*",SP_NORTE!B350)</f>
        <v>*</v>
      </c>
      <c r="B351" s="92" t="str">
        <f>IF(SP_NORTE!X350="","*",SP_NORTE!X350)</f>
        <v>*</v>
      </c>
      <c r="C351" s="92" t="str">
        <f>IF(SP_NORTE!S350="","*",SP_NORTE!S350)</f>
        <v>-</v>
      </c>
      <c r="D351" s="92" t="str">
        <f>IF(SP_NORTE!T350="","*",SP_NORTE!T350)</f>
        <v>-</v>
      </c>
      <c r="E351" s="92" t="str">
        <f>IF(SP_NORTE!D350="","*",SP_NORTE!D350)</f>
        <v>*</v>
      </c>
      <c r="F351" s="92" t="str">
        <f>IF(SP_NORTE!H350="","*",SP_NORTE!H350)</f>
        <v>-</v>
      </c>
      <c r="G351" s="92" t="str">
        <f>IF(SP_NORTE!M350="","*",SP_NORTE!M350)</f>
        <v>-</v>
      </c>
      <c r="H351" s="131" t="str">
        <f>IF(SP_NORTE!K350="","*",SP_NORTE!K350)</f>
        <v>*</v>
      </c>
      <c r="I351" s="128" t="str">
        <f>IF(SP_NORTE!O350="","*",SP_NORTE!O350)</f>
        <v>*</v>
      </c>
      <c r="J351" s="128" t="str">
        <f>IF(SP_NORTE!P350="","*",SP_NORTE!P350)</f>
        <v>*</v>
      </c>
      <c r="K351" s="92" t="str">
        <f>IF(SP_NORTE!AK350="","*",SP_NORTE!AK350)</f>
        <v>-</v>
      </c>
      <c r="L351" s="92" t="str">
        <f>IF(SP_NORTE!AM350="","*",SP_NORTE!AM350)</f>
        <v>-</v>
      </c>
      <c r="M351" s="92">
        <f>IF(SP_NORTE!AP350="","*",SP_NORTE!AP350)</f>
        <v>0</v>
      </c>
      <c r="N351" s="92" t="str">
        <f>IF(SP_NORTE!AM350="","*",SP_NORTE!AM350)</f>
        <v>-</v>
      </c>
      <c r="O351" s="124" t="str">
        <f>IF(SP_NORTE!BH350="","*",SP_NORTE!BH350)</f>
        <v>*</v>
      </c>
      <c r="P351" s="212" t="str">
        <f>IF($A$2=1,IF(SP_NORTE!BJ350="","*",SP_NORTE!BJ350),IF(SP_NORTE!BK350="","*",SP_NORTE!BK350))</f>
        <v>*</v>
      </c>
    </row>
    <row r="352" spans="1:16" hidden="1">
      <c r="A352" s="91" t="str">
        <f>IF(SP_NORTE!B351="","*",SP_NORTE!B351)</f>
        <v>*</v>
      </c>
      <c r="B352" s="92" t="str">
        <f>IF(SP_NORTE!X351="","*",SP_NORTE!X351)</f>
        <v>*</v>
      </c>
      <c r="C352" s="92" t="str">
        <f>IF(SP_NORTE!S351="","*",SP_NORTE!S351)</f>
        <v>-</v>
      </c>
      <c r="D352" s="92" t="str">
        <f>IF(SP_NORTE!T351="","*",SP_NORTE!T351)</f>
        <v>-</v>
      </c>
      <c r="E352" s="92" t="str">
        <f>IF(SP_NORTE!D351="","*",SP_NORTE!D351)</f>
        <v>*</v>
      </c>
      <c r="F352" s="92" t="str">
        <f>IF(SP_NORTE!H351="","*",SP_NORTE!H351)</f>
        <v>-</v>
      </c>
      <c r="G352" s="92" t="str">
        <f>IF(SP_NORTE!M351="","*",SP_NORTE!M351)</f>
        <v>-</v>
      </c>
      <c r="H352" s="131" t="str">
        <f>IF(SP_NORTE!K351="","*",SP_NORTE!K351)</f>
        <v>*</v>
      </c>
      <c r="I352" s="128" t="str">
        <f>IF(SP_NORTE!O351="","*",SP_NORTE!O351)</f>
        <v>*</v>
      </c>
      <c r="J352" s="128" t="str">
        <f>IF(SP_NORTE!P351="","*",SP_NORTE!P351)</f>
        <v>*</v>
      </c>
      <c r="K352" s="92" t="str">
        <f>IF(SP_NORTE!AK351="","*",SP_NORTE!AK351)</f>
        <v>-</v>
      </c>
      <c r="L352" s="92" t="str">
        <f>IF(SP_NORTE!AM351="","*",SP_NORTE!AM351)</f>
        <v>-</v>
      </c>
      <c r="M352" s="92">
        <f>IF(SP_NORTE!AP351="","*",SP_NORTE!AP351)</f>
        <v>0</v>
      </c>
      <c r="N352" s="92" t="str">
        <f>IF(SP_NORTE!AM351="","*",SP_NORTE!AM351)</f>
        <v>-</v>
      </c>
      <c r="O352" s="124" t="str">
        <f>IF(SP_NORTE!BH351="","*",SP_NORTE!BH351)</f>
        <v>*</v>
      </c>
      <c r="P352" s="212" t="str">
        <f>IF($A$2=1,IF(SP_NORTE!BJ351="","*",SP_NORTE!BJ351),IF(SP_NORTE!BK351="","*",SP_NORTE!BK351))</f>
        <v>*</v>
      </c>
    </row>
    <row r="353" spans="1:16" hidden="1">
      <c r="A353" s="91" t="str">
        <f>IF(SP_NORTE!B352="","*",SP_NORTE!B352)</f>
        <v>*</v>
      </c>
      <c r="B353" s="92" t="str">
        <f>IF(SP_NORTE!X352="","*",SP_NORTE!X352)</f>
        <v>*</v>
      </c>
      <c r="C353" s="92" t="str">
        <f>IF(SP_NORTE!S352="","*",SP_NORTE!S352)</f>
        <v>-</v>
      </c>
      <c r="D353" s="92" t="str">
        <f>IF(SP_NORTE!T352="","*",SP_NORTE!T352)</f>
        <v>-</v>
      </c>
      <c r="E353" s="92" t="str">
        <f>IF(SP_NORTE!D352="","*",SP_NORTE!D352)</f>
        <v>*</v>
      </c>
      <c r="F353" s="92" t="str">
        <f>IF(SP_NORTE!H352="","*",SP_NORTE!H352)</f>
        <v>-</v>
      </c>
      <c r="G353" s="92" t="str">
        <f>IF(SP_NORTE!M352="","*",SP_NORTE!M352)</f>
        <v>-</v>
      </c>
      <c r="H353" s="131" t="str">
        <f>IF(SP_NORTE!K352="","*",SP_NORTE!K352)</f>
        <v>*</v>
      </c>
      <c r="I353" s="128" t="str">
        <f>IF(SP_NORTE!O352="","*",SP_NORTE!O352)</f>
        <v>*</v>
      </c>
      <c r="J353" s="128" t="str">
        <f>IF(SP_NORTE!P352="","*",SP_NORTE!P352)</f>
        <v>*</v>
      </c>
      <c r="K353" s="92" t="str">
        <f>IF(SP_NORTE!AK352="","*",SP_NORTE!AK352)</f>
        <v>-</v>
      </c>
      <c r="L353" s="92" t="str">
        <f>IF(SP_NORTE!AM352="","*",SP_NORTE!AM352)</f>
        <v>-</v>
      </c>
      <c r="M353" s="92">
        <f>IF(SP_NORTE!AP352="","*",SP_NORTE!AP352)</f>
        <v>0</v>
      </c>
      <c r="N353" s="92" t="str">
        <f>IF(SP_NORTE!AM352="","*",SP_NORTE!AM352)</f>
        <v>-</v>
      </c>
      <c r="O353" s="124" t="str">
        <f>IF(SP_NORTE!BH352="","*",SP_NORTE!BH352)</f>
        <v>*</v>
      </c>
      <c r="P353" s="212" t="str">
        <f>IF($A$2=1,IF(SP_NORTE!BJ352="","*",SP_NORTE!BJ352),IF(SP_NORTE!BK352="","*",SP_NORTE!BK352))</f>
        <v>*</v>
      </c>
    </row>
    <row r="354" spans="1:16" hidden="1">
      <c r="A354" s="91" t="str">
        <f>IF(SP_NORTE!B353="","*",SP_NORTE!B353)</f>
        <v>*</v>
      </c>
      <c r="B354" s="92" t="str">
        <f>IF(SP_NORTE!X353="","*",SP_NORTE!X353)</f>
        <v>*</v>
      </c>
      <c r="C354" s="92" t="str">
        <f>IF(SP_NORTE!S353="","*",SP_NORTE!S353)</f>
        <v>-</v>
      </c>
      <c r="D354" s="92" t="str">
        <f>IF(SP_NORTE!T353="","*",SP_NORTE!T353)</f>
        <v>-</v>
      </c>
      <c r="E354" s="92" t="str">
        <f>IF(SP_NORTE!D353="","*",SP_NORTE!D353)</f>
        <v>*</v>
      </c>
      <c r="F354" s="92" t="str">
        <f>IF(SP_NORTE!H353="","*",SP_NORTE!H353)</f>
        <v>-</v>
      </c>
      <c r="G354" s="92" t="str">
        <f>IF(SP_NORTE!M353="","*",SP_NORTE!M353)</f>
        <v>-</v>
      </c>
      <c r="H354" s="131" t="str">
        <f>IF(SP_NORTE!K353="","*",SP_NORTE!K353)</f>
        <v>*</v>
      </c>
      <c r="I354" s="128" t="str">
        <f>IF(SP_NORTE!O353="","*",SP_NORTE!O353)</f>
        <v>*</v>
      </c>
      <c r="J354" s="128" t="str">
        <f>IF(SP_NORTE!P353="","*",SP_NORTE!P353)</f>
        <v>*</v>
      </c>
      <c r="K354" s="92" t="str">
        <f>IF(SP_NORTE!AK353="","*",SP_NORTE!AK353)</f>
        <v>-</v>
      </c>
      <c r="L354" s="92" t="str">
        <f>IF(SP_NORTE!AM353="","*",SP_NORTE!AM353)</f>
        <v>-</v>
      </c>
      <c r="M354" s="92">
        <f>IF(SP_NORTE!AP353="","*",SP_NORTE!AP353)</f>
        <v>0</v>
      </c>
      <c r="N354" s="92" t="str">
        <f>IF(SP_NORTE!AM353="","*",SP_NORTE!AM353)</f>
        <v>-</v>
      </c>
      <c r="O354" s="124" t="str">
        <f>IF(SP_NORTE!BH353="","*",SP_NORTE!BH353)</f>
        <v>*</v>
      </c>
      <c r="P354" s="212" t="str">
        <f>IF($A$2=1,IF(SP_NORTE!BJ353="","*",SP_NORTE!BJ353),IF(SP_NORTE!BK353="","*",SP_NORTE!BK353))</f>
        <v>*</v>
      </c>
    </row>
    <row r="355" spans="1:16" hidden="1">
      <c r="A355" s="91" t="str">
        <f>IF(SP_NORTE!B354="","*",SP_NORTE!B354)</f>
        <v>*</v>
      </c>
      <c r="B355" s="92" t="str">
        <f>IF(SP_NORTE!X354="","*",SP_NORTE!X354)</f>
        <v>*</v>
      </c>
      <c r="C355" s="92" t="str">
        <f>IF(SP_NORTE!S354="","*",SP_NORTE!S354)</f>
        <v>-</v>
      </c>
      <c r="D355" s="92" t="str">
        <f>IF(SP_NORTE!T354="","*",SP_NORTE!T354)</f>
        <v>-</v>
      </c>
      <c r="E355" s="92" t="str">
        <f>IF(SP_NORTE!D354="","*",SP_NORTE!D354)</f>
        <v>*</v>
      </c>
      <c r="F355" s="92" t="str">
        <f>IF(SP_NORTE!H354="","*",SP_NORTE!H354)</f>
        <v>-</v>
      </c>
      <c r="G355" s="92" t="str">
        <f>IF(SP_NORTE!M354="","*",SP_NORTE!M354)</f>
        <v>-</v>
      </c>
      <c r="H355" s="131" t="str">
        <f>IF(SP_NORTE!K354="","*",SP_NORTE!K354)</f>
        <v>*</v>
      </c>
      <c r="I355" s="128" t="str">
        <f>IF(SP_NORTE!O354="","*",SP_NORTE!O354)</f>
        <v>*</v>
      </c>
      <c r="J355" s="128" t="str">
        <f>IF(SP_NORTE!P354="","*",SP_NORTE!P354)</f>
        <v>*</v>
      </c>
      <c r="K355" s="92" t="str">
        <f>IF(SP_NORTE!AK354="","*",SP_NORTE!AK354)</f>
        <v>-</v>
      </c>
      <c r="L355" s="92" t="str">
        <f>IF(SP_NORTE!AM354="","*",SP_NORTE!AM354)</f>
        <v>-</v>
      </c>
      <c r="M355" s="92">
        <f>IF(SP_NORTE!AP354="","*",SP_NORTE!AP354)</f>
        <v>0</v>
      </c>
      <c r="N355" s="92" t="str">
        <f>IF(SP_NORTE!AM354="","*",SP_NORTE!AM354)</f>
        <v>-</v>
      </c>
      <c r="O355" s="124" t="str">
        <f>IF(SP_NORTE!BH354="","*",SP_NORTE!BH354)</f>
        <v>*</v>
      </c>
      <c r="P355" s="212" t="str">
        <f>IF($A$2=1,IF(SP_NORTE!BJ354="","*",SP_NORTE!BJ354),IF(SP_NORTE!BK354="","*",SP_NORTE!BK354))</f>
        <v>*</v>
      </c>
    </row>
    <row r="356" spans="1:16" hidden="1">
      <c r="A356" s="91" t="str">
        <f>IF(SP_NORTE!B355="","*",SP_NORTE!B355)</f>
        <v>*</v>
      </c>
      <c r="B356" s="92" t="str">
        <f>IF(SP_NORTE!X355="","*",SP_NORTE!X355)</f>
        <v>*</v>
      </c>
      <c r="C356" s="92" t="str">
        <f>IF(SP_NORTE!S355="","*",SP_NORTE!S355)</f>
        <v>-</v>
      </c>
      <c r="D356" s="92" t="str">
        <f>IF(SP_NORTE!T355="","*",SP_NORTE!T355)</f>
        <v>-</v>
      </c>
      <c r="E356" s="92" t="str">
        <f>IF(SP_NORTE!D355="","*",SP_NORTE!D355)</f>
        <v>*</v>
      </c>
      <c r="F356" s="92" t="str">
        <f>IF(SP_NORTE!H355="","*",SP_NORTE!H355)</f>
        <v>-</v>
      </c>
      <c r="G356" s="92" t="str">
        <f>IF(SP_NORTE!M355="","*",SP_NORTE!M355)</f>
        <v>-</v>
      </c>
      <c r="H356" s="131" t="str">
        <f>IF(SP_NORTE!K355="","*",SP_NORTE!K355)</f>
        <v>*</v>
      </c>
      <c r="I356" s="128" t="str">
        <f>IF(SP_NORTE!O355="","*",SP_NORTE!O355)</f>
        <v>*</v>
      </c>
      <c r="J356" s="128" t="str">
        <f>IF(SP_NORTE!P355="","*",SP_NORTE!P355)</f>
        <v>*</v>
      </c>
      <c r="K356" s="92" t="str">
        <f>IF(SP_NORTE!AK355="","*",SP_NORTE!AK355)</f>
        <v>-</v>
      </c>
      <c r="L356" s="92" t="str">
        <f>IF(SP_NORTE!AM355="","*",SP_NORTE!AM355)</f>
        <v>-</v>
      </c>
      <c r="M356" s="92">
        <f>IF(SP_NORTE!AP355="","*",SP_NORTE!AP355)</f>
        <v>0</v>
      </c>
      <c r="N356" s="92" t="str">
        <f>IF(SP_NORTE!AM355="","*",SP_NORTE!AM355)</f>
        <v>-</v>
      </c>
      <c r="O356" s="124" t="str">
        <f>IF(SP_NORTE!BH355="","*",SP_NORTE!BH355)</f>
        <v>*</v>
      </c>
      <c r="P356" s="212" t="str">
        <f>IF($A$2=1,IF(SP_NORTE!BJ355="","*",SP_NORTE!BJ355),IF(SP_NORTE!BK355="","*",SP_NORTE!BK355))</f>
        <v>*</v>
      </c>
    </row>
    <row r="357" spans="1:16" hidden="1">
      <c r="A357" s="91" t="str">
        <f>IF(SP_NORTE!B356="","*",SP_NORTE!B356)</f>
        <v>*</v>
      </c>
      <c r="B357" s="92" t="str">
        <f>IF(SP_NORTE!X356="","*",SP_NORTE!X356)</f>
        <v>*</v>
      </c>
      <c r="C357" s="92" t="str">
        <f>IF(SP_NORTE!S356="","*",SP_NORTE!S356)</f>
        <v>-</v>
      </c>
      <c r="D357" s="92" t="str">
        <f>IF(SP_NORTE!T356="","*",SP_NORTE!T356)</f>
        <v>-</v>
      </c>
      <c r="E357" s="92" t="str">
        <f>IF(SP_NORTE!D356="","*",SP_NORTE!D356)</f>
        <v>*</v>
      </c>
      <c r="F357" s="92" t="str">
        <f>IF(SP_NORTE!H356="","*",SP_NORTE!H356)</f>
        <v>-</v>
      </c>
      <c r="G357" s="92" t="str">
        <f>IF(SP_NORTE!M356="","*",SP_NORTE!M356)</f>
        <v>-</v>
      </c>
      <c r="H357" s="131" t="str">
        <f>IF(SP_NORTE!K356="","*",SP_NORTE!K356)</f>
        <v>*</v>
      </c>
      <c r="I357" s="128" t="str">
        <f>IF(SP_NORTE!O356="","*",SP_NORTE!O356)</f>
        <v>*</v>
      </c>
      <c r="J357" s="128" t="str">
        <f>IF(SP_NORTE!P356="","*",SP_NORTE!P356)</f>
        <v>*</v>
      </c>
      <c r="K357" s="92" t="str">
        <f>IF(SP_NORTE!AK356="","*",SP_NORTE!AK356)</f>
        <v>-</v>
      </c>
      <c r="L357" s="92" t="str">
        <f>IF(SP_NORTE!AM356="","*",SP_NORTE!AM356)</f>
        <v>-</v>
      </c>
      <c r="M357" s="92">
        <f>IF(SP_NORTE!AP356="","*",SP_NORTE!AP356)</f>
        <v>0</v>
      </c>
      <c r="N357" s="92" t="str">
        <f>IF(SP_NORTE!AM356="","*",SP_NORTE!AM356)</f>
        <v>-</v>
      </c>
      <c r="O357" s="124" t="str">
        <f>IF(SP_NORTE!BH356="","*",SP_NORTE!BH356)</f>
        <v>*</v>
      </c>
      <c r="P357" s="212" t="str">
        <f>IF($A$2=1,IF(SP_NORTE!BJ356="","*",SP_NORTE!BJ356),IF(SP_NORTE!BK356="","*",SP_NORTE!BK356))</f>
        <v>*</v>
      </c>
    </row>
    <row r="358" spans="1:16" hidden="1">
      <c r="A358" s="91" t="str">
        <f>IF(SP_NORTE!B357="","*",SP_NORTE!B357)</f>
        <v>*</v>
      </c>
      <c r="B358" s="92" t="str">
        <f>IF(SP_NORTE!X357="","*",SP_NORTE!X357)</f>
        <v>*</v>
      </c>
      <c r="C358" s="92" t="str">
        <f>IF(SP_NORTE!S357="","*",SP_NORTE!S357)</f>
        <v>-</v>
      </c>
      <c r="D358" s="92" t="str">
        <f>IF(SP_NORTE!T357="","*",SP_NORTE!T357)</f>
        <v>-</v>
      </c>
      <c r="E358" s="92" t="str">
        <f>IF(SP_NORTE!D357="","*",SP_NORTE!D357)</f>
        <v>*</v>
      </c>
      <c r="F358" s="92" t="str">
        <f>IF(SP_NORTE!H357="","*",SP_NORTE!H357)</f>
        <v>-</v>
      </c>
      <c r="G358" s="92" t="str">
        <f>IF(SP_NORTE!M357="","*",SP_NORTE!M357)</f>
        <v>-</v>
      </c>
      <c r="H358" s="131" t="str">
        <f>IF(SP_NORTE!K357="","*",SP_NORTE!K357)</f>
        <v>*</v>
      </c>
      <c r="I358" s="128" t="str">
        <f>IF(SP_NORTE!O357="","*",SP_NORTE!O357)</f>
        <v>*</v>
      </c>
      <c r="J358" s="128" t="str">
        <f>IF(SP_NORTE!P357="","*",SP_NORTE!P357)</f>
        <v>*</v>
      </c>
      <c r="K358" s="92" t="str">
        <f>IF(SP_NORTE!AK357="","*",SP_NORTE!AK357)</f>
        <v>-</v>
      </c>
      <c r="L358" s="92" t="str">
        <f>IF(SP_NORTE!AM357="","*",SP_NORTE!AM357)</f>
        <v>-</v>
      </c>
      <c r="M358" s="92">
        <f>IF(SP_NORTE!AP357="","*",SP_NORTE!AP357)</f>
        <v>0</v>
      </c>
      <c r="N358" s="92" t="str">
        <f>IF(SP_NORTE!AM357="","*",SP_NORTE!AM357)</f>
        <v>-</v>
      </c>
      <c r="O358" s="124" t="str">
        <f>IF(SP_NORTE!BH357="","*",SP_NORTE!BH357)</f>
        <v>*</v>
      </c>
      <c r="P358" s="212" t="str">
        <f>IF($A$2=1,IF(SP_NORTE!BJ357="","*",SP_NORTE!BJ357),IF(SP_NORTE!BK357="","*",SP_NORTE!BK357))</f>
        <v>*</v>
      </c>
    </row>
    <row r="359" spans="1:16" hidden="1">
      <c r="A359" s="91" t="str">
        <f>IF(SP_NORTE!B358="","*",SP_NORTE!B358)</f>
        <v>*</v>
      </c>
      <c r="B359" s="92" t="str">
        <f>IF(SP_NORTE!X358="","*",SP_NORTE!X358)</f>
        <v>*</v>
      </c>
      <c r="C359" s="92" t="str">
        <f>IF(SP_NORTE!S358="","*",SP_NORTE!S358)</f>
        <v>-</v>
      </c>
      <c r="D359" s="92" t="str">
        <f>IF(SP_NORTE!T358="","*",SP_NORTE!T358)</f>
        <v>-</v>
      </c>
      <c r="E359" s="92" t="str">
        <f>IF(SP_NORTE!D358="","*",SP_NORTE!D358)</f>
        <v>*</v>
      </c>
      <c r="F359" s="92" t="str">
        <f>IF(SP_NORTE!H358="","*",SP_NORTE!H358)</f>
        <v>-</v>
      </c>
      <c r="G359" s="92" t="str">
        <f>IF(SP_NORTE!M358="","*",SP_NORTE!M358)</f>
        <v>-</v>
      </c>
      <c r="H359" s="131" t="str">
        <f>IF(SP_NORTE!K358="","*",SP_NORTE!K358)</f>
        <v>*</v>
      </c>
      <c r="I359" s="128" t="str">
        <f>IF(SP_NORTE!O358="","*",SP_NORTE!O358)</f>
        <v>*</v>
      </c>
      <c r="J359" s="128" t="str">
        <f>IF(SP_NORTE!P358="","*",SP_NORTE!P358)</f>
        <v>*</v>
      </c>
      <c r="K359" s="92" t="str">
        <f>IF(SP_NORTE!AK358="","*",SP_NORTE!AK358)</f>
        <v>-</v>
      </c>
      <c r="L359" s="92" t="str">
        <f>IF(SP_NORTE!AM358="","*",SP_NORTE!AM358)</f>
        <v>-</v>
      </c>
      <c r="M359" s="92">
        <f>IF(SP_NORTE!AP358="","*",SP_NORTE!AP358)</f>
        <v>0</v>
      </c>
      <c r="N359" s="92" t="str">
        <f>IF(SP_NORTE!AM358="","*",SP_NORTE!AM358)</f>
        <v>-</v>
      </c>
      <c r="O359" s="124" t="str">
        <f>IF(SP_NORTE!BH358="","*",SP_NORTE!BH358)</f>
        <v>*</v>
      </c>
      <c r="P359" s="212" t="str">
        <f>IF($A$2=1,IF(SP_NORTE!BJ358="","*",SP_NORTE!BJ358),IF(SP_NORTE!BK358="","*",SP_NORTE!BK358))</f>
        <v>*</v>
      </c>
    </row>
    <row r="360" spans="1:16" hidden="1">
      <c r="A360" s="91" t="str">
        <f>IF(SP_NORTE!B359="","*",SP_NORTE!B359)</f>
        <v>*</v>
      </c>
      <c r="B360" s="92" t="str">
        <f>IF(SP_NORTE!X359="","*",SP_NORTE!X359)</f>
        <v>*</v>
      </c>
      <c r="C360" s="92" t="str">
        <f>IF(SP_NORTE!S359="","*",SP_NORTE!S359)</f>
        <v>-</v>
      </c>
      <c r="D360" s="92" t="str">
        <f>IF(SP_NORTE!T359="","*",SP_NORTE!T359)</f>
        <v>-</v>
      </c>
      <c r="E360" s="92" t="str">
        <f>IF(SP_NORTE!D359="","*",SP_NORTE!D359)</f>
        <v>*</v>
      </c>
      <c r="F360" s="92" t="str">
        <f>IF(SP_NORTE!H359="","*",SP_NORTE!H359)</f>
        <v>-</v>
      </c>
      <c r="G360" s="92" t="str">
        <f>IF(SP_NORTE!M359="","*",SP_NORTE!M359)</f>
        <v>-</v>
      </c>
      <c r="H360" s="131" t="str">
        <f>IF(SP_NORTE!K359="","*",SP_NORTE!K359)</f>
        <v>*</v>
      </c>
      <c r="I360" s="128" t="str">
        <f>IF(SP_NORTE!O359="","*",SP_NORTE!O359)</f>
        <v>*</v>
      </c>
      <c r="J360" s="128" t="str">
        <f>IF(SP_NORTE!P359="","*",SP_NORTE!P359)</f>
        <v>*</v>
      </c>
      <c r="K360" s="92" t="str">
        <f>IF(SP_NORTE!AK359="","*",SP_NORTE!AK359)</f>
        <v>-</v>
      </c>
      <c r="L360" s="92" t="str">
        <f>IF(SP_NORTE!AM359="","*",SP_NORTE!AM359)</f>
        <v>-</v>
      </c>
      <c r="M360" s="92">
        <f>IF(SP_NORTE!AP359="","*",SP_NORTE!AP359)</f>
        <v>0</v>
      </c>
      <c r="N360" s="92" t="str">
        <f>IF(SP_NORTE!AM359="","*",SP_NORTE!AM359)</f>
        <v>-</v>
      </c>
      <c r="O360" s="124" t="str">
        <f>IF(SP_NORTE!BH359="","*",SP_NORTE!BH359)</f>
        <v>*</v>
      </c>
      <c r="P360" s="212" t="str">
        <f>IF($A$2=1,IF(SP_NORTE!BJ359="","*",SP_NORTE!BJ359),IF(SP_NORTE!BK359="","*",SP_NORTE!BK359))</f>
        <v>*</v>
      </c>
    </row>
    <row r="361" spans="1:16" hidden="1">
      <c r="A361" s="91" t="str">
        <f>IF(SP_NORTE!B360="","*",SP_NORTE!B360)</f>
        <v>*</v>
      </c>
      <c r="B361" s="92" t="str">
        <f>IF(SP_NORTE!X360="","*",SP_NORTE!X360)</f>
        <v>*</v>
      </c>
      <c r="C361" s="92" t="str">
        <f>IF(SP_NORTE!S360="","*",SP_NORTE!S360)</f>
        <v>-</v>
      </c>
      <c r="D361" s="92" t="str">
        <f>IF(SP_NORTE!T360="","*",SP_NORTE!T360)</f>
        <v>-</v>
      </c>
      <c r="E361" s="92" t="str">
        <f>IF(SP_NORTE!D360="","*",SP_NORTE!D360)</f>
        <v>*</v>
      </c>
      <c r="F361" s="92" t="str">
        <f>IF(SP_NORTE!H360="","*",SP_NORTE!H360)</f>
        <v>-</v>
      </c>
      <c r="G361" s="92" t="str">
        <f>IF(SP_NORTE!M360="","*",SP_NORTE!M360)</f>
        <v>-</v>
      </c>
      <c r="H361" s="131" t="str">
        <f>IF(SP_NORTE!K360="","*",SP_NORTE!K360)</f>
        <v>*</v>
      </c>
      <c r="I361" s="128" t="str">
        <f>IF(SP_NORTE!O360="","*",SP_NORTE!O360)</f>
        <v>*</v>
      </c>
      <c r="J361" s="128" t="str">
        <f>IF(SP_NORTE!P360="","*",SP_NORTE!P360)</f>
        <v>*</v>
      </c>
      <c r="K361" s="92" t="str">
        <f>IF(SP_NORTE!AK360="","*",SP_NORTE!AK360)</f>
        <v>-</v>
      </c>
      <c r="L361" s="92" t="str">
        <f>IF(SP_NORTE!AM360="","*",SP_NORTE!AM360)</f>
        <v>-</v>
      </c>
      <c r="M361" s="92">
        <f>IF(SP_NORTE!AP360="","*",SP_NORTE!AP360)</f>
        <v>0</v>
      </c>
      <c r="N361" s="92" t="str">
        <f>IF(SP_NORTE!AM360="","*",SP_NORTE!AM360)</f>
        <v>-</v>
      </c>
      <c r="O361" s="124" t="str">
        <f>IF(SP_NORTE!BH360="","*",SP_NORTE!BH360)</f>
        <v>*</v>
      </c>
      <c r="P361" s="212" t="str">
        <f>IF($A$2=1,IF(SP_NORTE!BJ360="","*",SP_NORTE!BJ360),IF(SP_NORTE!BK360="","*",SP_NORTE!BK360))</f>
        <v>*</v>
      </c>
    </row>
    <row r="362" spans="1:16" hidden="1">
      <c r="A362" s="91" t="str">
        <f>IF(SP_NORTE!B361="","*",SP_NORTE!B361)</f>
        <v>*</v>
      </c>
      <c r="B362" s="92" t="str">
        <f>IF(SP_NORTE!X361="","*",SP_NORTE!X361)</f>
        <v>*</v>
      </c>
      <c r="C362" s="92" t="str">
        <f>IF(SP_NORTE!S361="","*",SP_NORTE!S361)</f>
        <v>-</v>
      </c>
      <c r="D362" s="92" t="str">
        <f>IF(SP_NORTE!T361="","*",SP_NORTE!T361)</f>
        <v>-</v>
      </c>
      <c r="E362" s="92" t="str">
        <f>IF(SP_NORTE!D361="","*",SP_NORTE!D361)</f>
        <v>*</v>
      </c>
      <c r="F362" s="92" t="str">
        <f>IF(SP_NORTE!H361="","*",SP_NORTE!H361)</f>
        <v>-</v>
      </c>
      <c r="G362" s="92" t="str">
        <f>IF(SP_NORTE!M361="","*",SP_NORTE!M361)</f>
        <v>-</v>
      </c>
      <c r="H362" s="131" t="str">
        <f>IF(SP_NORTE!K361="","*",SP_NORTE!K361)</f>
        <v>*</v>
      </c>
      <c r="I362" s="128" t="str">
        <f>IF(SP_NORTE!O361="","*",SP_NORTE!O361)</f>
        <v>*</v>
      </c>
      <c r="J362" s="128" t="str">
        <f>IF(SP_NORTE!P361="","*",SP_NORTE!P361)</f>
        <v>*</v>
      </c>
      <c r="K362" s="92" t="str">
        <f>IF(SP_NORTE!AK361="","*",SP_NORTE!AK361)</f>
        <v>-</v>
      </c>
      <c r="L362" s="92" t="str">
        <f>IF(SP_NORTE!AM361="","*",SP_NORTE!AM361)</f>
        <v>-</v>
      </c>
      <c r="M362" s="92">
        <f>IF(SP_NORTE!AP361="","*",SP_NORTE!AP361)</f>
        <v>0</v>
      </c>
      <c r="N362" s="92" t="str">
        <f>IF(SP_NORTE!AM361="","*",SP_NORTE!AM361)</f>
        <v>-</v>
      </c>
      <c r="O362" s="124" t="str">
        <f>IF(SP_NORTE!BH361="","*",SP_NORTE!BH361)</f>
        <v>*</v>
      </c>
      <c r="P362" s="212" t="str">
        <f>IF($A$2=1,IF(SP_NORTE!BJ361="","*",SP_NORTE!BJ361),IF(SP_NORTE!BK361="","*",SP_NORTE!BK361))</f>
        <v>*</v>
      </c>
    </row>
    <row r="363" spans="1:16" hidden="1">
      <c r="A363" s="91" t="str">
        <f>IF(SP_NORTE!B362="","*",SP_NORTE!B362)</f>
        <v>*</v>
      </c>
      <c r="B363" s="92" t="str">
        <f>IF(SP_NORTE!X362="","*",SP_NORTE!X362)</f>
        <v>*</v>
      </c>
      <c r="C363" s="92" t="str">
        <f>IF(SP_NORTE!S362="","*",SP_NORTE!S362)</f>
        <v>-</v>
      </c>
      <c r="D363" s="92" t="str">
        <f>IF(SP_NORTE!T362="","*",SP_NORTE!T362)</f>
        <v>-</v>
      </c>
      <c r="E363" s="92" t="str">
        <f>IF(SP_NORTE!D362="","*",SP_NORTE!D362)</f>
        <v>*</v>
      </c>
      <c r="F363" s="92" t="str">
        <f>IF(SP_NORTE!H362="","*",SP_NORTE!H362)</f>
        <v>-</v>
      </c>
      <c r="G363" s="92" t="str">
        <f>IF(SP_NORTE!M362="","*",SP_NORTE!M362)</f>
        <v>-</v>
      </c>
      <c r="H363" s="131" t="str">
        <f>IF(SP_NORTE!K362="","*",SP_NORTE!K362)</f>
        <v>*</v>
      </c>
      <c r="I363" s="128" t="str">
        <f>IF(SP_NORTE!O362="","*",SP_NORTE!O362)</f>
        <v>*</v>
      </c>
      <c r="J363" s="128" t="str">
        <f>IF(SP_NORTE!P362="","*",SP_NORTE!P362)</f>
        <v>*</v>
      </c>
      <c r="K363" s="92" t="str">
        <f>IF(SP_NORTE!AK362="","*",SP_NORTE!AK362)</f>
        <v>-</v>
      </c>
      <c r="L363" s="92" t="str">
        <f>IF(SP_NORTE!AM362="","*",SP_NORTE!AM362)</f>
        <v>-</v>
      </c>
      <c r="M363" s="92">
        <f>IF(SP_NORTE!AP362="","*",SP_NORTE!AP362)</f>
        <v>0</v>
      </c>
      <c r="N363" s="92" t="str">
        <f>IF(SP_NORTE!AM362="","*",SP_NORTE!AM362)</f>
        <v>-</v>
      </c>
      <c r="O363" s="124" t="str">
        <f>IF(SP_NORTE!BH362="","*",SP_NORTE!BH362)</f>
        <v>*</v>
      </c>
      <c r="P363" s="212" t="str">
        <f>IF($A$2=1,IF(SP_NORTE!BJ362="","*",SP_NORTE!BJ362),IF(SP_NORTE!BK362="","*",SP_NORTE!BK362))</f>
        <v>*</v>
      </c>
    </row>
    <row r="364" spans="1:16" hidden="1">
      <c r="A364" s="91" t="str">
        <f>IF(SP_NORTE!B363="","*",SP_NORTE!B363)</f>
        <v>*</v>
      </c>
      <c r="B364" s="92" t="str">
        <f>IF(SP_NORTE!X363="","*",SP_NORTE!X363)</f>
        <v>*</v>
      </c>
      <c r="C364" s="92" t="str">
        <f>IF(SP_NORTE!S363="","*",SP_NORTE!S363)</f>
        <v>-</v>
      </c>
      <c r="D364" s="92" t="str">
        <f>IF(SP_NORTE!T363="","*",SP_NORTE!T363)</f>
        <v>-</v>
      </c>
      <c r="E364" s="92" t="str">
        <f>IF(SP_NORTE!D363="","*",SP_NORTE!D363)</f>
        <v>*</v>
      </c>
      <c r="F364" s="92" t="str">
        <f>IF(SP_NORTE!H363="","*",SP_NORTE!H363)</f>
        <v>-</v>
      </c>
      <c r="G364" s="92" t="str">
        <f>IF(SP_NORTE!M363="","*",SP_NORTE!M363)</f>
        <v>-</v>
      </c>
      <c r="H364" s="131" t="str">
        <f>IF(SP_NORTE!K363="","*",SP_NORTE!K363)</f>
        <v>*</v>
      </c>
      <c r="I364" s="128" t="str">
        <f>IF(SP_NORTE!O363="","*",SP_NORTE!O363)</f>
        <v>*</v>
      </c>
      <c r="J364" s="128" t="str">
        <f>IF(SP_NORTE!P363="","*",SP_NORTE!P363)</f>
        <v>*</v>
      </c>
      <c r="K364" s="92" t="str">
        <f>IF(SP_NORTE!AK363="","*",SP_NORTE!AK363)</f>
        <v>-</v>
      </c>
      <c r="L364" s="92" t="str">
        <f>IF(SP_NORTE!AM363="","*",SP_NORTE!AM363)</f>
        <v>-</v>
      </c>
      <c r="M364" s="92">
        <f>IF(SP_NORTE!AP363="","*",SP_NORTE!AP363)</f>
        <v>0</v>
      </c>
      <c r="N364" s="92" t="str">
        <f>IF(SP_NORTE!AM363="","*",SP_NORTE!AM363)</f>
        <v>-</v>
      </c>
      <c r="O364" s="124" t="str">
        <f>IF(SP_NORTE!BH363="","*",SP_NORTE!BH363)</f>
        <v>*</v>
      </c>
      <c r="P364" s="212" t="str">
        <f>IF($A$2=1,IF(SP_NORTE!BJ363="","*",SP_NORTE!BJ363),IF(SP_NORTE!BK363="","*",SP_NORTE!BK363))</f>
        <v>*</v>
      </c>
    </row>
    <row r="365" spans="1:16" hidden="1">
      <c r="A365" s="91" t="str">
        <f>IF(SP_NORTE!B364="","*",SP_NORTE!B364)</f>
        <v>*</v>
      </c>
      <c r="B365" s="92" t="str">
        <f>IF(SP_NORTE!X364="","*",SP_NORTE!X364)</f>
        <v>*</v>
      </c>
      <c r="C365" s="92" t="str">
        <f>IF(SP_NORTE!S364="","*",SP_NORTE!S364)</f>
        <v>-</v>
      </c>
      <c r="D365" s="92" t="str">
        <f>IF(SP_NORTE!T364="","*",SP_NORTE!T364)</f>
        <v>-</v>
      </c>
      <c r="E365" s="92" t="str">
        <f>IF(SP_NORTE!D364="","*",SP_NORTE!D364)</f>
        <v>*</v>
      </c>
      <c r="F365" s="92" t="str">
        <f>IF(SP_NORTE!H364="","*",SP_NORTE!H364)</f>
        <v>-</v>
      </c>
      <c r="G365" s="92" t="str">
        <f>IF(SP_NORTE!M364="","*",SP_NORTE!M364)</f>
        <v>-</v>
      </c>
      <c r="H365" s="131" t="str">
        <f>IF(SP_NORTE!K364="","*",SP_NORTE!K364)</f>
        <v>*</v>
      </c>
      <c r="I365" s="128" t="str">
        <f>IF(SP_NORTE!O364="","*",SP_NORTE!O364)</f>
        <v>*</v>
      </c>
      <c r="J365" s="128" t="str">
        <f>IF(SP_NORTE!P364="","*",SP_NORTE!P364)</f>
        <v>*</v>
      </c>
      <c r="K365" s="92" t="str">
        <f>IF(SP_NORTE!AK364="","*",SP_NORTE!AK364)</f>
        <v>-</v>
      </c>
      <c r="L365" s="92" t="str">
        <f>IF(SP_NORTE!AM364="","*",SP_NORTE!AM364)</f>
        <v>-</v>
      </c>
      <c r="M365" s="92">
        <f>IF(SP_NORTE!AP364="","*",SP_NORTE!AP364)</f>
        <v>0</v>
      </c>
      <c r="N365" s="92" t="str">
        <f>IF(SP_NORTE!AM364="","*",SP_NORTE!AM364)</f>
        <v>-</v>
      </c>
      <c r="O365" s="124" t="str">
        <f>IF(SP_NORTE!BH364="","*",SP_NORTE!BH364)</f>
        <v>*</v>
      </c>
      <c r="P365" s="212" t="str">
        <f>IF($A$2=1,IF(SP_NORTE!BJ364="","*",SP_NORTE!BJ364),IF(SP_NORTE!BK364="","*",SP_NORTE!BK364))</f>
        <v>*</v>
      </c>
    </row>
    <row r="366" spans="1:16" hidden="1">
      <c r="A366" s="91" t="str">
        <f>IF(SP_NORTE!B365="","*",SP_NORTE!B365)</f>
        <v>*</v>
      </c>
      <c r="B366" s="92" t="str">
        <f>IF(SP_NORTE!X365="","*",SP_NORTE!X365)</f>
        <v>*</v>
      </c>
      <c r="C366" s="92" t="str">
        <f>IF(SP_NORTE!S365="","*",SP_NORTE!S365)</f>
        <v>-</v>
      </c>
      <c r="D366" s="92" t="str">
        <f>IF(SP_NORTE!T365="","*",SP_NORTE!T365)</f>
        <v>-</v>
      </c>
      <c r="E366" s="92" t="str">
        <f>IF(SP_NORTE!D365="","*",SP_NORTE!D365)</f>
        <v>*</v>
      </c>
      <c r="F366" s="92" t="str">
        <f>IF(SP_NORTE!H365="","*",SP_NORTE!H365)</f>
        <v>-</v>
      </c>
      <c r="G366" s="92" t="str">
        <f>IF(SP_NORTE!M365="","*",SP_NORTE!M365)</f>
        <v>-</v>
      </c>
      <c r="H366" s="131" t="str">
        <f>IF(SP_NORTE!K365="","*",SP_NORTE!K365)</f>
        <v>*</v>
      </c>
      <c r="I366" s="128" t="str">
        <f>IF(SP_NORTE!O365="","*",SP_NORTE!O365)</f>
        <v>*</v>
      </c>
      <c r="J366" s="128" t="str">
        <f>IF(SP_NORTE!P365="","*",SP_NORTE!P365)</f>
        <v>*</v>
      </c>
      <c r="K366" s="92" t="str">
        <f>IF(SP_NORTE!AK365="","*",SP_NORTE!AK365)</f>
        <v>-</v>
      </c>
      <c r="L366" s="92" t="str">
        <f>IF(SP_NORTE!AM365="","*",SP_NORTE!AM365)</f>
        <v>-</v>
      </c>
      <c r="M366" s="92">
        <f>IF(SP_NORTE!AP365="","*",SP_NORTE!AP365)</f>
        <v>0</v>
      </c>
      <c r="N366" s="92" t="str">
        <f>IF(SP_NORTE!AM365="","*",SP_NORTE!AM365)</f>
        <v>-</v>
      </c>
      <c r="O366" s="124" t="str">
        <f>IF(SP_NORTE!BH365="","*",SP_NORTE!BH365)</f>
        <v>*</v>
      </c>
      <c r="P366" s="212" t="str">
        <f>IF($A$2=1,IF(SP_NORTE!BJ365="","*",SP_NORTE!BJ365),IF(SP_NORTE!BK365="","*",SP_NORTE!BK365))</f>
        <v>*</v>
      </c>
    </row>
    <row r="367" spans="1:16" hidden="1">
      <c r="A367" s="91" t="str">
        <f>IF(SP_NORTE!B366="","*",SP_NORTE!B366)</f>
        <v>*</v>
      </c>
      <c r="B367" s="92" t="str">
        <f>IF(SP_NORTE!X366="","*",SP_NORTE!X366)</f>
        <v>*</v>
      </c>
      <c r="C367" s="92" t="str">
        <f>IF(SP_NORTE!S366="","*",SP_NORTE!S366)</f>
        <v>-</v>
      </c>
      <c r="D367" s="92" t="str">
        <f>IF(SP_NORTE!T366="","*",SP_NORTE!T366)</f>
        <v>-</v>
      </c>
      <c r="E367" s="92" t="str">
        <f>IF(SP_NORTE!D366="","*",SP_NORTE!D366)</f>
        <v>*</v>
      </c>
      <c r="F367" s="92" t="str">
        <f>IF(SP_NORTE!H366="","*",SP_NORTE!H366)</f>
        <v>-</v>
      </c>
      <c r="G367" s="92" t="str">
        <f>IF(SP_NORTE!M366="","*",SP_NORTE!M366)</f>
        <v>-</v>
      </c>
      <c r="H367" s="131" t="str">
        <f>IF(SP_NORTE!K366="","*",SP_NORTE!K366)</f>
        <v>*</v>
      </c>
      <c r="I367" s="128" t="str">
        <f>IF(SP_NORTE!O366="","*",SP_NORTE!O366)</f>
        <v>*</v>
      </c>
      <c r="J367" s="128" t="str">
        <f>IF(SP_NORTE!P366="","*",SP_NORTE!P366)</f>
        <v>*</v>
      </c>
      <c r="K367" s="92" t="str">
        <f>IF(SP_NORTE!AK366="","*",SP_NORTE!AK366)</f>
        <v>-</v>
      </c>
      <c r="L367" s="92" t="str">
        <f>IF(SP_NORTE!AM366="","*",SP_NORTE!AM366)</f>
        <v>-</v>
      </c>
      <c r="M367" s="92">
        <f>IF(SP_NORTE!AP366="","*",SP_NORTE!AP366)</f>
        <v>0</v>
      </c>
      <c r="N367" s="92" t="str">
        <f>IF(SP_NORTE!AM366="","*",SP_NORTE!AM366)</f>
        <v>-</v>
      </c>
      <c r="O367" s="124" t="str">
        <f>IF(SP_NORTE!BH366="","*",SP_NORTE!BH366)</f>
        <v>*</v>
      </c>
      <c r="P367" s="212" t="str">
        <f>IF($A$2=1,IF(SP_NORTE!BJ366="","*",SP_NORTE!BJ366),IF(SP_NORTE!BK366="","*",SP_NORTE!BK366))</f>
        <v>*</v>
      </c>
    </row>
    <row r="368" spans="1:16" hidden="1">
      <c r="A368" s="91" t="str">
        <f>IF(SP_NORTE!B367="","*",SP_NORTE!B367)</f>
        <v>*</v>
      </c>
      <c r="B368" s="92" t="str">
        <f>IF(SP_NORTE!X367="","*",SP_NORTE!X367)</f>
        <v>*</v>
      </c>
      <c r="C368" s="92" t="str">
        <f>IF(SP_NORTE!S367="","*",SP_NORTE!S367)</f>
        <v>-</v>
      </c>
      <c r="D368" s="92" t="str">
        <f>IF(SP_NORTE!T367="","*",SP_NORTE!T367)</f>
        <v>-</v>
      </c>
      <c r="E368" s="92" t="str">
        <f>IF(SP_NORTE!D367="","*",SP_NORTE!D367)</f>
        <v>*</v>
      </c>
      <c r="F368" s="92" t="str">
        <f>IF(SP_NORTE!H367="","*",SP_NORTE!H367)</f>
        <v>-</v>
      </c>
      <c r="G368" s="92" t="str">
        <f>IF(SP_NORTE!M367="","*",SP_NORTE!M367)</f>
        <v>-</v>
      </c>
      <c r="H368" s="131" t="str">
        <f>IF(SP_NORTE!K367="","*",SP_NORTE!K367)</f>
        <v>*</v>
      </c>
      <c r="I368" s="128" t="str">
        <f>IF(SP_NORTE!O367="","*",SP_NORTE!O367)</f>
        <v>*</v>
      </c>
      <c r="J368" s="128" t="str">
        <f>IF(SP_NORTE!P367="","*",SP_NORTE!P367)</f>
        <v>*</v>
      </c>
      <c r="K368" s="92" t="str">
        <f>IF(SP_NORTE!AK367="","*",SP_NORTE!AK367)</f>
        <v>-</v>
      </c>
      <c r="L368" s="92" t="str">
        <f>IF(SP_NORTE!AM367="","*",SP_NORTE!AM367)</f>
        <v>-</v>
      </c>
      <c r="M368" s="92">
        <f>IF(SP_NORTE!AP367="","*",SP_NORTE!AP367)</f>
        <v>0</v>
      </c>
      <c r="N368" s="92" t="str">
        <f>IF(SP_NORTE!AM367="","*",SP_NORTE!AM367)</f>
        <v>-</v>
      </c>
      <c r="O368" s="124" t="str">
        <f>IF(SP_NORTE!BH367="","*",SP_NORTE!BH367)</f>
        <v>*</v>
      </c>
      <c r="P368" s="212" t="str">
        <f>IF($A$2=1,IF(SP_NORTE!BJ367="","*",SP_NORTE!BJ367),IF(SP_NORTE!BK367="","*",SP_NORTE!BK367))</f>
        <v>*</v>
      </c>
    </row>
    <row r="369" spans="1:16" hidden="1">
      <c r="A369" s="91" t="str">
        <f>IF(SP_NORTE!B368="","*",SP_NORTE!B368)</f>
        <v>*</v>
      </c>
      <c r="B369" s="92" t="str">
        <f>IF(SP_NORTE!X368="","*",SP_NORTE!X368)</f>
        <v>*</v>
      </c>
      <c r="C369" s="92" t="str">
        <f>IF(SP_NORTE!S368="","*",SP_NORTE!S368)</f>
        <v>-</v>
      </c>
      <c r="D369" s="92" t="str">
        <f>IF(SP_NORTE!T368="","*",SP_NORTE!T368)</f>
        <v>-</v>
      </c>
      <c r="E369" s="92" t="str">
        <f>IF(SP_NORTE!D368="","*",SP_NORTE!D368)</f>
        <v>*</v>
      </c>
      <c r="F369" s="92" t="str">
        <f>IF(SP_NORTE!H368="","*",SP_NORTE!H368)</f>
        <v>-</v>
      </c>
      <c r="G369" s="92" t="str">
        <f>IF(SP_NORTE!M368="","*",SP_NORTE!M368)</f>
        <v>-</v>
      </c>
      <c r="H369" s="131" t="str">
        <f>IF(SP_NORTE!K368="","*",SP_NORTE!K368)</f>
        <v>*</v>
      </c>
      <c r="I369" s="128" t="str">
        <f>IF(SP_NORTE!O368="","*",SP_NORTE!O368)</f>
        <v>*</v>
      </c>
      <c r="J369" s="128" t="str">
        <f>IF(SP_NORTE!P368="","*",SP_NORTE!P368)</f>
        <v>*</v>
      </c>
      <c r="K369" s="92" t="str">
        <f>IF(SP_NORTE!AK368="","*",SP_NORTE!AK368)</f>
        <v>-</v>
      </c>
      <c r="L369" s="92" t="str">
        <f>IF(SP_NORTE!AM368="","*",SP_NORTE!AM368)</f>
        <v>-</v>
      </c>
      <c r="M369" s="92">
        <f>IF(SP_NORTE!AP368="","*",SP_NORTE!AP368)</f>
        <v>0</v>
      </c>
      <c r="N369" s="92" t="str">
        <f>IF(SP_NORTE!AM368="","*",SP_NORTE!AM368)</f>
        <v>-</v>
      </c>
      <c r="O369" s="124" t="str">
        <f>IF(SP_NORTE!BH368="","*",SP_NORTE!BH368)</f>
        <v>*</v>
      </c>
      <c r="P369" s="212" t="str">
        <f>IF($A$2=1,IF(SP_NORTE!BJ368="","*",SP_NORTE!BJ368),IF(SP_NORTE!BK368="","*",SP_NORTE!BK368))</f>
        <v>*</v>
      </c>
    </row>
    <row r="370" spans="1:16" hidden="1">
      <c r="A370" s="91" t="str">
        <f>IF(SP_NORTE!B369="","*",SP_NORTE!B369)</f>
        <v>*</v>
      </c>
      <c r="B370" s="92" t="str">
        <f>IF(SP_NORTE!X369="","*",SP_NORTE!X369)</f>
        <v>*</v>
      </c>
      <c r="C370" s="92" t="str">
        <f>IF(SP_NORTE!S369="","*",SP_NORTE!S369)</f>
        <v>-</v>
      </c>
      <c r="D370" s="92" t="str">
        <f>IF(SP_NORTE!T369="","*",SP_NORTE!T369)</f>
        <v>-</v>
      </c>
      <c r="E370" s="92" t="str">
        <f>IF(SP_NORTE!D369="","*",SP_NORTE!D369)</f>
        <v>*</v>
      </c>
      <c r="F370" s="92" t="str">
        <f>IF(SP_NORTE!H369="","*",SP_NORTE!H369)</f>
        <v>-</v>
      </c>
      <c r="G370" s="92" t="str">
        <f>IF(SP_NORTE!M369="","*",SP_NORTE!M369)</f>
        <v>-</v>
      </c>
      <c r="H370" s="131" t="str">
        <f>IF(SP_NORTE!K369="","*",SP_NORTE!K369)</f>
        <v>*</v>
      </c>
      <c r="I370" s="128" t="str">
        <f>IF(SP_NORTE!O369="","*",SP_NORTE!O369)</f>
        <v>*</v>
      </c>
      <c r="J370" s="128" t="str">
        <f>IF(SP_NORTE!P369="","*",SP_NORTE!P369)</f>
        <v>*</v>
      </c>
      <c r="K370" s="92" t="str">
        <f>IF(SP_NORTE!AK369="","*",SP_NORTE!AK369)</f>
        <v>-</v>
      </c>
      <c r="L370" s="92" t="str">
        <f>IF(SP_NORTE!AM369="","*",SP_NORTE!AM369)</f>
        <v>-</v>
      </c>
      <c r="M370" s="92">
        <f>IF(SP_NORTE!AP369="","*",SP_NORTE!AP369)</f>
        <v>0</v>
      </c>
      <c r="N370" s="92" t="str">
        <f>IF(SP_NORTE!AM369="","*",SP_NORTE!AM369)</f>
        <v>-</v>
      </c>
      <c r="O370" s="124" t="str">
        <f>IF(SP_NORTE!BH369="","*",SP_NORTE!BH369)</f>
        <v>*</v>
      </c>
      <c r="P370" s="212" t="str">
        <f>IF($A$2=1,IF(SP_NORTE!BJ369="","*",SP_NORTE!BJ369),IF(SP_NORTE!BK369="","*",SP_NORTE!BK369))</f>
        <v>*</v>
      </c>
    </row>
    <row r="371" spans="1:16" hidden="1">
      <c r="A371" s="91" t="str">
        <f>IF(SP_NORTE!B370="","*",SP_NORTE!B370)</f>
        <v>*</v>
      </c>
      <c r="B371" s="92" t="str">
        <f>IF(SP_NORTE!X370="","*",SP_NORTE!X370)</f>
        <v>*</v>
      </c>
      <c r="C371" s="92" t="str">
        <f>IF(SP_NORTE!S370="","*",SP_NORTE!S370)</f>
        <v>-</v>
      </c>
      <c r="D371" s="92" t="str">
        <f>IF(SP_NORTE!T370="","*",SP_NORTE!T370)</f>
        <v>-</v>
      </c>
      <c r="E371" s="92" t="str">
        <f>IF(SP_NORTE!D370="","*",SP_NORTE!D370)</f>
        <v>*</v>
      </c>
      <c r="F371" s="92" t="str">
        <f>IF(SP_NORTE!H370="","*",SP_NORTE!H370)</f>
        <v>-</v>
      </c>
      <c r="G371" s="92" t="str">
        <f>IF(SP_NORTE!M370="","*",SP_NORTE!M370)</f>
        <v>-</v>
      </c>
      <c r="H371" s="131" t="str">
        <f>IF(SP_NORTE!K370="","*",SP_NORTE!K370)</f>
        <v>*</v>
      </c>
      <c r="I371" s="128" t="str">
        <f>IF(SP_NORTE!O370="","*",SP_NORTE!O370)</f>
        <v>*</v>
      </c>
      <c r="J371" s="128" t="str">
        <f>IF(SP_NORTE!P370="","*",SP_NORTE!P370)</f>
        <v>*</v>
      </c>
      <c r="K371" s="92" t="str">
        <f>IF(SP_NORTE!AK370="","*",SP_NORTE!AK370)</f>
        <v>-</v>
      </c>
      <c r="L371" s="92" t="str">
        <f>IF(SP_NORTE!AM370="","*",SP_NORTE!AM370)</f>
        <v>-</v>
      </c>
      <c r="M371" s="92">
        <f>IF(SP_NORTE!AP370="","*",SP_NORTE!AP370)</f>
        <v>0</v>
      </c>
      <c r="N371" s="92" t="str">
        <f>IF(SP_NORTE!AM370="","*",SP_NORTE!AM370)</f>
        <v>-</v>
      </c>
      <c r="O371" s="124" t="str">
        <f>IF(SP_NORTE!BH370="","*",SP_NORTE!BH370)</f>
        <v>*</v>
      </c>
      <c r="P371" s="212" t="str">
        <f>IF($A$2=1,IF(SP_NORTE!BJ370="","*",SP_NORTE!BJ370),IF(SP_NORTE!BK370="","*",SP_NORTE!BK370))</f>
        <v>*</v>
      </c>
    </row>
    <row r="372" spans="1:16" hidden="1">
      <c r="A372" s="91" t="str">
        <f>IF(SP_NORTE!B371="","*",SP_NORTE!B371)</f>
        <v>*</v>
      </c>
      <c r="B372" s="92" t="str">
        <f>IF(SP_NORTE!X371="","*",SP_NORTE!X371)</f>
        <v>*</v>
      </c>
      <c r="C372" s="92" t="str">
        <f>IF(SP_NORTE!S371="","*",SP_NORTE!S371)</f>
        <v>-</v>
      </c>
      <c r="D372" s="92" t="str">
        <f>IF(SP_NORTE!T371="","*",SP_NORTE!T371)</f>
        <v>-</v>
      </c>
      <c r="E372" s="92" t="str">
        <f>IF(SP_NORTE!D371="","*",SP_NORTE!D371)</f>
        <v>*</v>
      </c>
      <c r="F372" s="92" t="str">
        <f>IF(SP_NORTE!H371="","*",SP_NORTE!H371)</f>
        <v>-</v>
      </c>
      <c r="G372" s="92" t="str">
        <f>IF(SP_NORTE!M371="","*",SP_NORTE!M371)</f>
        <v>-</v>
      </c>
      <c r="H372" s="131" t="str">
        <f>IF(SP_NORTE!K371="","*",SP_NORTE!K371)</f>
        <v>*</v>
      </c>
      <c r="I372" s="128" t="str">
        <f>IF(SP_NORTE!O371="","*",SP_NORTE!O371)</f>
        <v>*</v>
      </c>
      <c r="J372" s="128" t="str">
        <f>IF(SP_NORTE!P371="","*",SP_NORTE!P371)</f>
        <v>*</v>
      </c>
      <c r="K372" s="92" t="str">
        <f>IF(SP_NORTE!AK371="","*",SP_NORTE!AK371)</f>
        <v>-</v>
      </c>
      <c r="L372" s="92" t="str">
        <f>IF(SP_NORTE!AM371="","*",SP_NORTE!AM371)</f>
        <v>-</v>
      </c>
      <c r="M372" s="92">
        <f>IF(SP_NORTE!AP371="","*",SP_NORTE!AP371)</f>
        <v>0</v>
      </c>
      <c r="N372" s="92" t="str">
        <f>IF(SP_NORTE!AM371="","*",SP_NORTE!AM371)</f>
        <v>-</v>
      </c>
      <c r="O372" s="124" t="str">
        <f>IF(SP_NORTE!BH371="","*",SP_NORTE!BH371)</f>
        <v>*</v>
      </c>
      <c r="P372" s="212" t="str">
        <f>IF($A$2=1,IF(SP_NORTE!BJ371="","*",SP_NORTE!BJ371),IF(SP_NORTE!BK371="","*",SP_NORTE!BK371))</f>
        <v>*</v>
      </c>
    </row>
    <row r="373" spans="1:16" hidden="1">
      <c r="A373" s="91" t="str">
        <f>IF(SP_NORTE!B372="","*",SP_NORTE!B372)</f>
        <v>*</v>
      </c>
      <c r="B373" s="92" t="str">
        <f>IF(SP_NORTE!X372="","*",SP_NORTE!X372)</f>
        <v>*</v>
      </c>
      <c r="C373" s="92" t="str">
        <f>IF(SP_NORTE!S372="","*",SP_NORTE!S372)</f>
        <v>-</v>
      </c>
      <c r="D373" s="92" t="str">
        <f>IF(SP_NORTE!T372="","*",SP_NORTE!T372)</f>
        <v>-</v>
      </c>
      <c r="E373" s="92" t="str">
        <f>IF(SP_NORTE!D372="","*",SP_NORTE!D372)</f>
        <v>*</v>
      </c>
      <c r="F373" s="92" t="str">
        <f>IF(SP_NORTE!H372="","*",SP_NORTE!H372)</f>
        <v>-</v>
      </c>
      <c r="G373" s="92" t="str">
        <f>IF(SP_NORTE!M372="","*",SP_NORTE!M372)</f>
        <v>-</v>
      </c>
      <c r="H373" s="131" t="str">
        <f>IF(SP_NORTE!K372="","*",SP_NORTE!K372)</f>
        <v>*</v>
      </c>
      <c r="I373" s="128" t="str">
        <f>IF(SP_NORTE!O372="","*",SP_NORTE!O372)</f>
        <v>*</v>
      </c>
      <c r="J373" s="128" t="str">
        <f>IF(SP_NORTE!P372="","*",SP_NORTE!P372)</f>
        <v>*</v>
      </c>
      <c r="K373" s="92" t="str">
        <f>IF(SP_NORTE!AK372="","*",SP_NORTE!AK372)</f>
        <v>-</v>
      </c>
      <c r="L373" s="92" t="str">
        <f>IF(SP_NORTE!AM372="","*",SP_NORTE!AM372)</f>
        <v>-</v>
      </c>
      <c r="M373" s="92">
        <f>IF(SP_NORTE!AP372="","*",SP_NORTE!AP372)</f>
        <v>0</v>
      </c>
      <c r="N373" s="92" t="str">
        <f>IF(SP_NORTE!AM372="","*",SP_NORTE!AM372)</f>
        <v>-</v>
      </c>
      <c r="O373" s="124" t="str">
        <f>IF(SP_NORTE!BH372="","*",SP_NORTE!BH372)</f>
        <v>*</v>
      </c>
      <c r="P373" s="212" t="str">
        <f>IF($A$2=1,IF(SP_NORTE!BJ372="","*",SP_NORTE!BJ372),IF(SP_NORTE!BK372="","*",SP_NORTE!BK372))</f>
        <v>*</v>
      </c>
    </row>
    <row r="374" spans="1:16" ht="38.25" hidden="1" customHeight="1">
      <c r="A374" s="91" t="str">
        <f>IF(SP_NORTE!B373="","*",SP_NORTE!B373)</f>
        <v>*</v>
      </c>
      <c r="B374" s="92" t="str">
        <f>IF(SP_NORTE!X373="","*",SP_NORTE!X373)</f>
        <v>*</v>
      </c>
      <c r="C374" s="92" t="str">
        <f>IF(SP_NORTE!S373="","*",SP_NORTE!S373)</f>
        <v>-</v>
      </c>
      <c r="D374" s="92" t="str">
        <f>IF(SP_NORTE!T373="","*",SP_NORTE!T373)</f>
        <v>-</v>
      </c>
      <c r="E374" s="92" t="str">
        <f>IF(SP_NORTE!D373="","*",SP_NORTE!D373)</f>
        <v>*</v>
      </c>
      <c r="F374" s="92" t="str">
        <f>IF(SP_NORTE!H373="","*",SP_NORTE!H373)</f>
        <v>-</v>
      </c>
      <c r="G374" s="92" t="str">
        <f>IF(SP_NORTE!M373="","*",SP_NORTE!M373)</f>
        <v>-</v>
      </c>
      <c r="H374" s="131" t="str">
        <f>IF(SP_NORTE!K373="","*",SP_NORTE!K373)</f>
        <v>*</v>
      </c>
      <c r="I374" s="128" t="str">
        <f>IF(SP_NORTE!O373="","*",SP_NORTE!O373)</f>
        <v>*</v>
      </c>
      <c r="J374" s="128" t="str">
        <f>IF(SP_NORTE!P373="","*",SP_NORTE!P373)</f>
        <v>*</v>
      </c>
      <c r="K374" s="92" t="str">
        <f>IF(SP_NORTE!AK373="","*",SP_NORTE!AK373)</f>
        <v>-</v>
      </c>
      <c r="L374" s="92" t="str">
        <f>IF(SP_NORTE!AM373="","*",SP_NORTE!AM373)</f>
        <v>-</v>
      </c>
      <c r="M374" s="92">
        <f>IF(SP_NORTE!AP373="","*",SP_NORTE!AP373)</f>
        <v>0</v>
      </c>
      <c r="N374" s="92" t="str">
        <f>IF(SP_NORTE!AM373="","*",SP_NORTE!AM373)</f>
        <v>-</v>
      </c>
      <c r="O374" s="124" t="str">
        <f>IF(SP_NORTE!BH373="","*",SP_NORTE!BH373)</f>
        <v>*</v>
      </c>
      <c r="P374" s="212" t="str">
        <f>IF($A$2=1,IF(SP_NORTE!BJ373="","*",SP_NORTE!BJ373),IF(SP_NORTE!BK373="","*",SP_NORTE!BK373))</f>
        <v>*</v>
      </c>
    </row>
    <row r="375" spans="1:16" hidden="1">
      <c r="A375" s="91" t="str">
        <f>IF(SP_NORTE!B374="","*",SP_NORTE!B374)</f>
        <v>*</v>
      </c>
      <c r="B375" s="92" t="str">
        <f>IF(SP_NORTE!X374="","*",SP_NORTE!X374)</f>
        <v>*</v>
      </c>
      <c r="C375" s="92" t="str">
        <f>IF(SP_NORTE!S374="","*",SP_NORTE!S374)</f>
        <v>-</v>
      </c>
      <c r="D375" s="92" t="str">
        <f>IF(SP_NORTE!T374="","*",SP_NORTE!T374)</f>
        <v>-</v>
      </c>
      <c r="E375" s="92" t="str">
        <f>IF(SP_NORTE!D374="","*",SP_NORTE!D374)</f>
        <v>*</v>
      </c>
      <c r="F375" s="92" t="str">
        <f>IF(SP_NORTE!H374="","*",SP_NORTE!H374)</f>
        <v>-</v>
      </c>
      <c r="G375" s="92" t="str">
        <f>IF(SP_NORTE!M374="","*",SP_NORTE!M374)</f>
        <v>-</v>
      </c>
      <c r="H375" s="131" t="str">
        <f>IF(SP_NORTE!K374="","*",SP_NORTE!K374)</f>
        <v>*</v>
      </c>
      <c r="I375" s="128" t="str">
        <f>IF(SP_NORTE!O374="","*",SP_NORTE!O374)</f>
        <v>*</v>
      </c>
      <c r="J375" s="128" t="str">
        <f>IF(SP_NORTE!P374="","*",SP_NORTE!P374)</f>
        <v>*</v>
      </c>
      <c r="K375" s="92" t="str">
        <f>IF(SP_NORTE!AK374="","*",SP_NORTE!AK374)</f>
        <v>-</v>
      </c>
      <c r="L375" s="92" t="str">
        <f>IF(SP_NORTE!AM374="","*",SP_NORTE!AM374)</f>
        <v>-</v>
      </c>
      <c r="M375" s="92">
        <f>IF(SP_NORTE!AP374="","*",SP_NORTE!AP374)</f>
        <v>0</v>
      </c>
      <c r="N375" s="92" t="str">
        <f>IF(SP_NORTE!AM374="","*",SP_NORTE!AM374)</f>
        <v>-</v>
      </c>
      <c r="O375" s="124" t="str">
        <f>IF(SP_NORTE!BH374="","*",SP_NORTE!BH374)</f>
        <v>*</v>
      </c>
      <c r="P375" s="212" t="str">
        <f>IF($A$2=1,IF(SP_NORTE!BJ374="","*",SP_NORTE!BJ374),IF(SP_NORTE!BK374="","*",SP_NORTE!BK374))</f>
        <v>*</v>
      </c>
    </row>
    <row r="376" spans="1:16" hidden="1">
      <c r="A376" s="91" t="str">
        <f>IF(SP_NORTE!B375="","*",SP_NORTE!B375)</f>
        <v>*</v>
      </c>
      <c r="B376" s="92" t="str">
        <f>IF(SP_NORTE!X375="","*",SP_NORTE!X375)</f>
        <v>*</v>
      </c>
      <c r="C376" s="92" t="str">
        <f>IF(SP_NORTE!S375="","*",SP_NORTE!S375)</f>
        <v>-</v>
      </c>
      <c r="D376" s="92" t="str">
        <f>IF(SP_NORTE!T375="","*",SP_NORTE!T375)</f>
        <v>-</v>
      </c>
      <c r="E376" s="92" t="str">
        <f>IF(SP_NORTE!D375="","*",SP_NORTE!D375)</f>
        <v>*</v>
      </c>
      <c r="F376" s="92" t="str">
        <f>IF(SP_NORTE!H375="","*",SP_NORTE!H375)</f>
        <v>-</v>
      </c>
      <c r="G376" s="92" t="str">
        <f>IF(SP_NORTE!M375="","*",SP_NORTE!M375)</f>
        <v>-</v>
      </c>
      <c r="H376" s="131" t="str">
        <f>IF(SP_NORTE!K375="","*",SP_NORTE!K375)</f>
        <v>*</v>
      </c>
      <c r="I376" s="128" t="str">
        <f>IF(SP_NORTE!O375="","*",SP_NORTE!O375)</f>
        <v>*</v>
      </c>
      <c r="J376" s="128" t="str">
        <f>IF(SP_NORTE!P375="","*",SP_NORTE!P375)</f>
        <v>*</v>
      </c>
      <c r="K376" s="92" t="str">
        <f>IF(SP_NORTE!AK375="","*",SP_NORTE!AK375)</f>
        <v>-</v>
      </c>
      <c r="L376" s="92" t="str">
        <f>IF(SP_NORTE!AM375="","*",SP_NORTE!AM375)</f>
        <v>-</v>
      </c>
      <c r="M376" s="92">
        <f>IF(SP_NORTE!AP375="","*",SP_NORTE!AP375)</f>
        <v>0</v>
      </c>
      <c r="N376" s="92" t="str">
        <f>IF(SP_NORTE!AM375="","*",SP_NORTE!AM375)</f>
        <v>-</v>
      </c>
      <c r="O376" s="124" t="str">
        <f>IF(SP_NORTE!BH375="","*",SP_NORTE!BH375)</f>
        <v>*</v>
      </c>
      <c r="P376" s="212" t="str">
        <f>IF($A$2=1,IF(SP_NORTE!BJ375="","*",SP_NORTE!BJ375),IF(SP_NORTE!BK375="","*",SP_NORTE!BK375))</f>
        <v>*</v>
      </c>
    </row>
    <row r="377" spans="1:16" hidden="1">
      <c r="A377" s="91" t="str">
        <f>IF(SP_NORTE!B376="","*",SP_NORTE!B376)</f>
        <v>*</v>
      </c>
      <c r="B377" s="92" t="str">
        <f>IF(SP_NORTE!X376="","*",SP_NORTE!X376)</f>
        <v>*</v>
      </c>
      <c r="C377" s="92" t="str">
        <f>IF(SP_NORTE!S376="","*",SP_NORTE!S376)</f>
        <v>-</v>
      </c>
      <c r="D377" s="92" t="str">
        <f>IF(SP_NORTE!T376="","*",SP_NORTE!T376)</f>
        <v>-</v>
      </c>
      <c r="E377" s="92" t="str">
        <f>IF(SP_NORTE!D376="","*",SP_NORTE!D376)</f>
        <v>*</v>
      </c>
      <c r="F377" s="92" t="str">
        <f>IF(SP_NORTE!H376="","*",SP_NORTE!H376)</f>
        <v>-</v>
      </c>
      <c r="G377" s="92" t="str">
        <f>IF(SP_NORTE!M376="","*",SP_NORTE!M376)</f>
        <v>-</v>
      </c>
      <c r="H377" s="131" t="str">
        <f>IF(SP_NORTE!K376="","*",SP_NORTE!K376)</f>
        <v>*</v>
      </c>
      <c r="I377" s="128" t="str">
        <f>IF(SP_NORTE!O376="","*",SP_NORTE!O376)</f>
        <v>*</v>
      </c>
      <c r="J377" s="128" t="str">
        <f>IF(SP_NORTE!P376="","*",SP_NORTE!P376)</f>
        <v>*</v>
      </c>
      <c r="K377" s="92" t="str">
        <f>IF(SP_NORTE!AK376="","*",SP_NORTE!AK376)</f>
        <v>-</v>
      </c>
      <c r="L377" s="92" t="str">
        <f>IF(SP_NORTE!AM376="","*",SP_NORTE!AM376)</f>
        <v>-</v>
      </c>
      <c r="M377" s="92">
        <f>IF(SP_NORTE!AP376="","*",SP_NORTE!AP376)</f>
        <v>0</v>
      </c>
      <c r="N377" s="92" t="str">
        <f>IF(SP_NORTE!AM376="","*",SP_NORTE!AM376)</f>
        <v>-</v>
      </c>
      <c r="O377" s="124" t="str">
        <f>IF(SP_NORTE!BH376="","*",SP_NORTE!BH376)</f>
        <v>*</v>
      </c>
      <c r="P377" s="212" t="str">
        <f>IF($A$2=1,IF(SP_NORTE!BJ376="","*",SP_NORTE!BJ376),IF(SP_NORTE!BK376="","*",SP_NORTE!BK376))</f>
        <v>*</v>
      </c>
    </row>
    <row r="378" spans="1:16" hidden="1">
      <c r="A378" s="91" t="str">
        <f>IF(SP_NORTE!B377="","*",SP_NORTE!B377)</f>
        <v>*</v>
      </c>
      <c r="B378" s="92" t="str">
        <f>IF(SP_NORTE!X377="","*",SP_NORTE!X377)</f>
        <v>*</v>
      </c>
      <c r="C378" s="92" t="str">
        <f>IF(SP_NORTE!S377="","*",SP_NORTE!S377)</f>
        <v>-</v>
      </c>
      <c r="D378" s="92" t="str">
        <f>IF(SP_NORTE!T377="","*",SP_NORTE!T377)</f>
        <v>-</v>
      </c>
      <c r="E378" s="92" t="str">
        <f>IF(SP_NORTE!D377="","*",SP_NORTE!D377)</f>
        <v>*</v>
      </c>
      <c r="F378" s="92" t="str">
        <f>IF(SP_NORTE!H377="","*",SP_NORTE!H377)</f>
        <v>-</v>
      </c>
      <c r="G378" s="92" t="str">
        <f>IF(SP_NORTE!M377="","*",SP_NORTE!M377)</f>
        <v>-</v>
      </c>
      <c r="H378" s="131" t="str">
        <f>IF(SP_NORTE!K377="","*",SP_NORTE!K377)</f>
        <v>*</v>
      </c>
      <c r="I378" s="128" t="str">
        <f>IF(SP_NORTE!O377="","*",SP_NORTE!O377)</f>
        <v>*</v>
      </c>
      <c r="J378" s="128" t="str">
        <f>IF(SP_NORTE!P377="","*",SP_NORTE!P377)</f>
        <v>*</v>
      </c>
      <c r="K378" s="92" t="str">
        <f>IF(SP_NORTE!AK377="","*",SP_NORTE!AK377)</f>
        <v>-</v>
      </c>
      <c r="L378" s="92" t="str">
        <f>IF(SP_NORTE!AM377="","*",SP_NORTE!AM377)</f>
        <v>-</v>
      </c>
      <c r="M378" s="92">
        <f>IF(SP_NORTE!AP377="","*",SP_NORTE!AP377)</f>
        <v>0</v>
      </c>
      <c r="N378" s="92" t="str">
        <f>IF(SP_NORTE!AM377="","*",SP_NORTE!AM377)</f>
        <v>-</v>
      </c>
      <c r="O378" s="124" t="str">
        <f>IF(SP_NORTE!BH377="","*",SP_NORTE!BH377)</f>
        <v>*</v>
      </c>
      <c r="P378" s="212" t="str">
        <f>IF($A$2=1,IF(SP_NORTE!BJ377="","*",SP_NORTE!BJ377),IF(SP_NORTE!BK377="","*",SP_NORTE!BK377))</f>
        <v>*</v>
      </c>
    </row>
    <row r="379" spans="1:16" hidden="1">
      <c r="A379" s="91" t="str">
        <f>IF(SP_NORTE!B378="","*",SP_NORTE!B378)</f>
        <v>*</v>
      </c>
      <c r="B379" s="92" t="str">
        <f>IF(SP_NORTE!X378="","*",SP_NORTE!X378)</f>
        <v>*</v>
      </c>
      <c r="C379" s="92" t="str">
        <f>IF(SP_NORTE!S378="","*",SP_NORTE!S378)</f>
        <v>-</v>
      </c>
      <c r="D379" s="92" t="str">
        <f>IF(SP_NORTE!T378="","*",SP_NORTE!T378)</f>
        <v>-</v>
      </c>
      <c r="E379" s="92" t="str">
        <f>IF(SP_NORTE!D378="","*",SP_NORTE!D378)</f>
        <v>*</v>
      </c>
      <c r="F379" s="92" t="str">
        <f>IF(SP_NORTE!H378="","*",SP_NORTE!H378)</f>
        <v>-</v>
      </c>
      <c r="G379" s="92" t="str">
        <f>IF(SP_NORTE!M378="","*",SP_NORTE!M378)</f>
        <v>-</v>
      </c>
      <c r="H379" s="131" t="str">
        <f>IF(SP_NORTE!K378="","*",SP_NORTE!K378)</f>
        <v>*</v>
      </c>
      <c r="I379" s="128" t="str">
        <f>IF(SP_NORTE!O378="","*",SP_NORTE!O378)</f>
        <v>*</v>
      </c>
      <c r="J379" s="128" t="str">
        <f>IF(SP_NORTE!P378="","*",SP_NORTE!P378)</f>
        <v>*</v>
      </c>
      <c r="K379" s="92" t="str">
        <f>IF(SP_NORTE!AK378="","*",SP_NORTE!AK378)</f>
        <v>-</v>
      </c>
      <c r="L379" s="92" t="str">
        <f>IF(SP_NORTE!AM378="","*",SP_NORTE!AM378)</f>
        <v>-</v>
      </c>
      <c r="M379" s="92">
        <f>IF(SP_NORTE!AP378="","*",SP_NORTE!AP378)</f>
        <v>0</v>
      </c>
      <c r="N379" s="92" t="str">
        <f>IF(SP_NORTE!AM378="","*",SP_NORTE!AM378)</f>
        <v>-</v>
      </c>
      <c r="O379" s="124" t="str">
        <f>IF(SP_NORTE!BH378="","*",SP_NORTE!BH378)</f>
        <v>*</v>
      </c>
      <c r="P379" s="212" t="str">
        <f>IF($A$2=1,IF(SP_NORTE!BJ378="","*",SP_NORTE!BJ378),IF(SP_NORTE!BK378="","*",SP_NORTE!BK378))</f>
        <v>*</v>
      </c>
    </row>
    <row r="380" spans="1:16" hidden="1">
      <c r="A380" s="91" t="str">
        <f>IF(SP_NORTE!B379="","*",SP_NORTE!B379)</f>
        <v>*</v>
      </c>
      <c r="B380" s="92" t="str">
        <f>IF(SP_NORTE!X379="","*",SP_NORTE!X379)</f>
        <v>*</v>
      </c>
      <c r="C380" s="92" t="str">
        <f>IF(SP_NORTE!S379="","*",SP_NORTE!S379)</f>
        <v>-</v>
      </c>
      <c r="D380" s="92" t="str">
        <f>IF(SP_NORTE!T379="","*",SP_NORTE!T379)</f>
        <v>-</v>
      </c>
      <c r="E380" s="92" t="str">
        <f>IF(SP_NORTE!D379="","*",SP_NORTE!D379)</f>
        <v>*</v>
      </c>
      <c r="F380" s="92" t="str">
        <f>IF(SP_NORTE!H379="","*",SP_NORTE!H379)</f>
        <v>-</v>
      </c>
      <c r="G380" s="92" t="str">
        <f>IF(SP_NORTE!M379="","*",SP_NORTE!M379)</f>
        <v>-</v>
      </c>
      <c r="H380" s="131" t="str">
        <f>IF(SP_NORTE!K379="","*",SP_NORTE!K379)</f>
        <v>*</v>
      </c>
      <c r="I380" s="128" t="str">
        <f>IF(SP_NORTE!O379="","*",SP_NORTE!O379)</f>
        <v>*</v>
      </c>
      <c r="J380" s="128" t="str">
        <f>IF(SP_NORTE!P379="","*",SP_NORTE!P379)</f>
        <v>*</v>
      </c>
      <c r="K380" s="92" t="str">
        <f>IF(SP_NORTE!AK379="","*",SP_NORTE!AK379)</f>
        <v>-</v>
      </c>
      <c r="L380" s="92" t="str">
        <f>IF(SP_NORTE!AM379="","*",SP_NORTE!AM379)</f>
        <v>-</v>
      </c>
      <c r="M380" s="92">
        <f>IF(SP_NORTE!AP379="","*",SP_NORTE!AP379)</f>
        <v>0</v>
      </c>
      <c r="N380" s="92" t="str">
        <f>IF(SP_NORTE!AM379="","*",SP_NORTE!AM379)</f>
        <v>-</v>
      </c>
      <c r="O380" s="124" t="str">
        <f>IF(SP_NORTE!BH379="","*",SP_NORTE!BH379)</f>
        <v>*</v>
      </c>
      <c r="P380" s="212" t="str">
        <f>IF($A$2=1,IF(SP_NORTE!BJ379="","*",SP_NORTE!BJ379),IF(SP_NORTE!BK379="","*",SP_NORTE!BK379))</f>
        <v>*</v>
      </c>
    </row>
    <row r="381" spans="1:16" hidden="1">
      <c r="A381" s="91" t="str">
        <f>IF(SP_NORTE!B380="","*",SP_NORTE!B380)</f>
        <v>*</v>
      </c>
      <c r="B381" s="92" t="str">
        <f>IF(SP_NORTE!X380="","*",SP_NORTE!X380)</f>
        <v>*</v>
      </c>
      <c r="C381" s="92" t="str">
        <f>IF(SP_NORTE!S380="","*",SP_NORTE!S380)</f>
        <v>-</v>
      </c>
      <c r="D381" s="92" t="str">
        <f>IF(SP_NORTE!T380="","*",SP_NORTE!T380)</f>
        <v>-</v>
      </c>
      <c r="E381" s="92" t="str">
        <f>IF(SP_NORTE!D380="","*",SP_NORTE!D380)</f>
        <v>*</v>
      </c>
      <c r="F381" s="92" t="str">
        <f>IF(SP_NORTE!H380="","*",SP_NORTE!H380)</f>
        <v>-</v>
      </c>
      <c r="G381" s="92" t="str">
        <f>IF(SP_NORTE!M380="","*",SP_NORTE!M380)</f>
        <v>-</v>
      </c>
      <c r="H381" s="131" t="str">
        <f>IF(SP_NORTE!K380="","*",SP_NORTE!K380)</f>
        <v>*</v>
      </c>
      <c r="I381" s="128" t="str">
        <f>IF(SP_NORTE!O380="","*",SP_NORTE!O380)</f>
        <v>*</v>
      </c>
      <c r="J381" s="128" t="str">
        <f>IF(SP_NORTE!P380="","*",SP_NORTE!P380)</f>
        <v>*</v>
      </c>
      <c r="K381" s="92" t="str">
        <f>IF(SP_NORTE!AK380="","*",SP_NORTE!AK380)</f>
        <v>-</v>
      </c>
      <c r="L381" s="92" t="str">
        <f>IF(SP_NORTE!AM380="","*",SP_NORTE!AM380)</f>
        <v>-</v>
      </c>
      <c r="M381" s="92">
        <f>IF(SP_NORTE!AP380="","*",SP_NORTE!AP380)</f>
        <v>0</v>
      </c>
      <c r="N381" s="92" t="str">
        <f>IF(SP_NORTE!AM380="","*",SP_NORTE!AM380)</f>
        <v>-</v>
      </c>
      <c r="O381" s="124" t="str">
        <f>IF(SP_NORTE!BH380="","*",SP_NORTE!BH380)</f>
        <v>*</v>
      </c>
      <c r="P381" s="212" t="str">
        <f>IF($A$2=1,IF(SP_NORTE!BJ380="","*",SP_NORTE!BJ380),IF(SP_NORTE!BK380="","*",SP_NORTE!BK380))</f>
        <v>*</v>
      </c>
    </row>
    <row r="382" spans="1:16" hidden="1">
      <c r="A382" s="91" t="str">
        <f>IF(SP_NORTE!B381="","*",SP_NORTE!B381)</f>
        <v>*</v>
      </c>
      <c r="B382" s="92" t="str">
        <f>IF(SP_NORTE!X381="","*",SP_NORTE!X381)</f>
        <v>*</v>
      </c>
      <c r="C382" s="92" t="str">
        <f>IF(SP_NORTE!S381="","*",SP_NORTE!S381)</f>
        <v>-</v>
      </c>
      <c r="D382" s="92" t="str">
        <f>IF(SP_NORTE!T381="","*",SP_NORTE!T381)</f>
        <v>-</v>
      </c>
      <c r="E382" s="92" t="str">
        <f>IF(SP_NORTE!D381="","*",SP_NORTE!D381)</f>
        <v>*</v>
      </c>
      <c r="F382" s="92" t="str">
        <f>IF(SP_NORTE!H381="","*",SP_NORTE!H381)</f>
        <v>-</v>
      </c>
      <c r="G382" s="92" t="str">
        <f>IF(SP_NORTE!M381="","*",SP_NORTE!M381)</f>
        <v>-</v>
      </c>
      <c r="H382" s="131" t="str">
        <f>IF(SP_NORTE!K381="","*",SP_NORTE!K381)</f>
        <v>*</v>
      </c>
      <c r="I382" s="128" t="str">
        <f>IF(SP_NORTE!O381="","*",SP_NORTE!O381)</f>
        <v>*</v>
      </c>
      <c r="J382" s="128" t="str">
        <f>IF(SP_NORTE!P381="","*",SP_NORTE!P381)</f>
        <v>*</v>
      </c>
      <c r="K382" s="92" t="str">
        <f>IF(SP_NORTE!AK381="","*",SP_NORTE!AK381)</f>
        <v>-</v>
      </c>
      <c r="L382" s="92" t="str">
        <f>IF(SP_NORTE!AM381="","*",SP_NORTE!AM381)</f>
        <v>-</v>
      </c>
      <c r="M382" s="92">
        <f>IF(SP_NORTE!AP381="","*",SP_NORTE!AP381)</f>
        <v>0</v>
      </c>
      <c r="N382" s="92" t="str">
        <f>IF(SP_NORTE!AM381="","*",SP_NORTE!AM381)</f>
        <v>-</v>
      </c>
      <c r="O382" s="124" t="str">
        <f>IF(SP_NORTE!BH381="","*",SP_NORTE!BH381)</f>
        <v>*</v>
      </c>
      <c r="P382" s="212" t="str">
        <f>IF($A$2=1,IF(SP_NORTE!BJ381="","*",SP_NORTE!BJ381),IF(SP_NORTE!BK381="","*",SP_NORTE!BK381))</f>
        <v>*</v>
      </c>
    </row>
    <row r="383" spans="1:16" hidden="1">
      <c r="A383" s="91" t="str">
        <f>IF(SP_NORTE!B382="","*",SP_NORTE!B382)</f>
        <v>*</v>
      </c>
      <c r="B383" s="92" t="str">
        <f>IF(SP_NORTE!X382="","*",SP_NORTE!X382)</f>
        <v>*</v>
      </c>
      <c r="C383" s="92" t="str">
        <f>IF(SP_NORTE!S382="","*",SP_NORTE!S382)</f>
        <v>-</v>
      </c>
      <c r="D383" s="92" t="str">
        <f>IF(SP_NORTE!T382="","*",SP_NORTE!T382)</f>
        <v>-</v>
      </c>
      <c r="E383" s="92" t="str">
        <f>IF(SP_NORTE!D382="","*",SP_NORTE!D382)</f>
        <v>*</v>
      </c>
      <c r="F383" s="92" t="str">
        <f>IF(SP_NORTE!H382="","*",SP_NORTE!H382)</f>
        <v>-</v>
      </c>
      <c r="G383" s="92" t="str">
        <f>IF(SP_NORTE!M382="","*",SP_NORTE!M382)</f>
        <v>-</v>
      </c>
      <c r="H383" s="131" t="str">
        <f>IF(SP_NORTE!K382="","*",SP_NORTE!K382)</f>
        <v>*</v>
      </c>
      <c r="I383" s="128" t="str">
        <f>IF(SP_NORTE!O382="","*",SP_NORTE!O382)</f>
        <v>*</v>
      </c>
      <c r="J383" s="128" t="str">
        <f>IF(SP_NORTE!P382="","*",SP_NORTE!P382)</f>
        <v>*</v>
      </c>
      <c r="K383" s="92" t="str">
        <f>IF(SP_NORTE!AK382="","*",SP_NORTE!AK382)</f>
        <v>-</v>
      </c>
      <c r="L383" s="92" t="str">
        <f>IF(SP_NORTE!AM382="","*",SP_NORTE!AM382)</f>
        <v>-</v>
      </c>
      <c r="M383" s="92">
        <f>IF(SP_NORTE!AP382="","*",SP_NORTE!AP382)</f>
        <v>0</v>
      </c>
      <c r="N383" s="92" t="str">
        <f>IF(SP_NORTE!AM382="","*",SP_NORTE!AM382)</f>
        <v>-</v>
      </c>
      <c r="O383" s="124" t="str">
        <f>IF(SP_NORTE!BH382="","*",SP_NORTE!BH382)</f>
        <v>*</v>
      </c>
      <c r="P383" s="212" t="str">
        <f>IF($A$2=1,IF(SP_NORTE!BJ382="","*",SP_NORTE!BJ382),IF(SP_NORTE!BK382="","*",SP_NORTE!BK382))</f>
        <v>*</v>
      </c>
    </row>
    <row r="384" spans="1:16" hidden="1">
      <c r="A384" s="91" t="str">
        <f>IF(SP_NORTE!B383="","*",SP_NORTE!B383)</f>
        <v>*</v>
      </c>
      <c r="B384" s="92" t="str">
        <f>IF(SP_NORTE!X383="","*",SP_NORTE!X383)</f>
        <v>*</v>
      </c>
      <c r="C384" s="92" t="str">
        <f>IF(SP_NORTE!S383="","*",SP_NORTE!S383)</f>
        <v>-</v>
      </c>
      <c r="D384" s="92" t="str">
        <f>IF(SP_NORTE!T383="","*",SP_NORTE!T383)</f>
        <v>-</v>
      </c>
      <c r="E384" s="92" t="str">
        <f>IF(SP_NORTE!D383="","*",SP_NORTE!D383)</f>
        <v>*</v>
      </c>
      <c r="F384" s="92" t="str">
        <f>IF(SP_NORTE!H383="","*",SP_NORTE!H383)</f>
        <v>-</v>
      </c>
      <c r="G384" s="92" t="str">
        <f>IF(SP_NORTE!M383="","*",SP_NORTE!M383)</f>
        <v>-</v>
      </c>
      <c r="H384" s="131" t="str">
        <f>IF(SP_NORTE!K383="","*",SP_NORTE!K383)</f>
        <v>*</v>
      </c>
      <c r="I384" s="128" t="str">
        <f>IF(SP_NORTE!O383="","*",SP_NORTE!O383)</f>
        <v>*</v>
      </c>
      <c r="J384" s="128" t="str">
        <f>IF(SP_NORTE!P383="","*",SP_NORTE!P383)</f>
        <v>*</v>
      </c>
      <c r="K384" s="92" t="str">
        <f>IF(SP_NORTE!AK383="","*",SP_NORTE!AK383)</f>
        <v>-</v>
      </c>
      <c r="L384" s="92" t="str">
        <f>IF(SP_NORTE!AM383="","*",SP_NORTE!AM383)</f>
        <v>-</v>
      </c>
      <c r="M384" s="92">
        <f>IF(SP_NORTE!AP383="","*",SP_NORTE!AP383)</f>
        <v>0</v>
      </c>
      <c r="N384" s="92" t="str">
        <f>IF(SP_NORTE!AM383="","*",SP_NORTE!AM383)</f>
        <v>-</v>
      </c>
      <c r="O384" s="124" t="str">
        <f>IF(SP_NORTE!BH383="","*",SP_NORTE!BH383)</f>
        <v>*</v>
      </c>
      <c r="P384" s="212" t="str">
        <f>IF($A$2=1,IF(SP_NORTE!BJ383="","*",SP_NORTE!BJ383),IF(SP_NORTE!BK383="","*",SP_NORTE!BK383))</f>
        <v>*</v>
      </c>
    </row>
    <row r="385" spans="1:16" hidden="1">
      <c r="A385" s="91" t="str">
        <f>IF(SP_NORTE!B384="","*",SP_NORTE!B384)</f>
        <v>*</v>
      </c>
      <c r="B385" s="92" t="str">
        <f>IF(SP_NORTE!X384="","*",SP_NORTE!X384)</f>
        <v>*</v>
      </c>
      <c r="C385" s="92" t="str">
        <f>IF(SP_NORTE!S384="","*",SP_NORTE!S384)</f>
        <v>-</v>
      </c>
      <c r="D385" s="92" t="str">
        <f>IF(SP_NORTE!T384="","*",SP_NORTE!T384)</f>
        <v>-</v>
      </c>
      <c r="E385" s="92" t="str">
        <f>IF(SP_NORTE!D384="","*",SP_NORTE!D384)</f>
        <v>*</v>
      </c>
      <c r="F385" s="92" t="str">
        <f>IF(SP_NORTE!H384="","*",SP_NORTE!H384)</f>
        <v>-</v>
      </c>
      <c r="G385" s="92" t="str">
        <f>IF(SP_NORTE!M384="","*",SP_NORTE!M384)</f>
        <v>-</v>
      </c>
      <c r="H385" s="131" t="str">
        <f>IF(SP_NORTE!K384="","*",SP_NORTE!K384)</f>
        <v>*</v>
      </c>
      <c r="I385" s="128" t="str">
        <f>IF(SP_NORTE!O384="","*",SP_NORTE!O384)</f>
        <v>*</v>
      </c>
      <c r="J385" s="128" t="str">
        <f>IF(SP_NORTE!P384="","*",SP_NORTE!P384)</f>
        <v>*</v>
      </c>
      <c r="K385" s="92" t="str">
        <f>IF(SP_NORTE!AK384="","*",SP_NORTE!AK384)</f>
        <v>-</v>
      </c>
      <c r="L385" s="92" t="str">
        <f>IF(SP_NORTE!AM384="","*",SP_NORTE!AM384)</f>
        <v>-</v>
      </c>
      <c r="M385" s="92">
        <f>IF(SP_NORTE!AP384="","*",SP_NORTE!AP384)</f>
        <v>0</v>
      </c>
      <c r="N385" s="92" t="str">
        <f>IF(SP_NORTE!AM384="","*",SP_NORTE!AM384)</f>
        <v>-</v>
      </c>
      <c r="O385" s="124" t="str">
        <f>IF(SP_NORTE!BH384="","*",SP_NORTE!BH384)</f>
        <v>*</v>
      </c>
      <c r="P385" s="212" t="str">
        <f>IF($A$2=1,IF(SP_NORTE!BJ384="","*",SP_NORTE!BJ384),IF(SP_NORTE!BK384="","*",SP_NORTE!BK384))</f>
        <v>*</v>
      </c>
    </row>
    <row r="386" spans="1:16" hidden="1">
      <c r="A386" s="91" t="str">
        <f>IF(SP_NORTE!B385="","*",SP_NORTE!B385)</f>
        <v>*</v>
      </c>
      <c r="B386" s="92" t="str">
        <f>IF(SP_NORTE!X385="","*",SP_NORTE!X385)</f>
        <v>*</v>
      </c>
      <c r="C386" s="92" t="str">
        <f>IF(SP_NORTE!S385="","*",SP_NORTE!S385)</f>
        <v>-</v>
      </c>
      <c r="D386" s="92" t="str">
        <f>IF(SP_NORTE!T385="","*",SP_NORTE!T385)</f>
        <v>-</v>
      </c>
      <c r="E386" s="92" t="str">
        <f>IF(SP_NORTE!D385="","*",SP_NORTE!D385)</f>
        <v>*</v>
      </c>
      <c r="F386" s="92" t="str">
        <f>IF(SP_NORTE!H385="","*",SP_NORTE!H385)</f>
        <v>-</v>
      </c>
      <c r="G386" s="92" t="str">
        <f>IF(SP_NORTE!M385="","*",SP_NORTE!M385)</f>
        <v>-</v>
      </c>
      <c r="H386" s="131" t="str">
        <f>IF(SP_NORTE!K385="","*",SP_NORTE!K385)</f>
        <v>*</v>
      </c>
      <c r="I386" s="128" t="str">
        <f>IF(SP_NORTE!O385="","*",SP_NORTE!O385)</f>
        <v>*</v>
      </c>
      <c r="J386" s="128" t="str">
        <f>IF(SP_NORTE!P385="","*",SP_NORTE!P385)</f>
        <v>*</v>
      </c>
      <c r="K386" s="92" t="str">
        <f>IF(SP_NORTE!AK385="","*",SP_NORTE!AK385)</f>
        <v>-</v>
      </c>
      <c r="L386" s="92" t="str">
        <f>IF(SP_NORTE!AM385="","*",SP_NORTE!AM385)</f>
        <v>-</v>
      </c>
      <c r="M386" s="92">
        <f>IF(SP_NORTE!AP385="","*",SP_NORTE!AP385)</f>
        <v>0</v>
      </c>
      <c r="N386" s="92" t="str">
        <f>IF(SP_NORTE!AM385="","*",SP_NORTE!AM385)</f>
        <v>-</v>
      </c>
      <c r="O386" s="124" t="str">
        <f>IF(SP_NORTE!BH385="","*",SP_NORTE!BH385)</f>
        <v>*</v>
      </c>
      <c r="P386" s="212" t="str">
        <f>IF($A$2=1,IF(SP_NORTE!BJ385="","*",SP_NORTE!BJ385),IF(SP_NORTE!BK385="","*",SP_NORTE!BK385))</f>
        <v>*</v>
      </c>
    </row>
    <row r="387" spans="1:16" hidden="1">
      <c r="A387" s="91" t="str">
        <f>IF(SP_NORTE!B386="","*",SP_NORTE!B386)</f>
        <v>*</v>
      </c>
      <c r="B387" s="92" t="str">
        <f>IF(SP_NORTE!X386="","*",SP_NORTE!X386)</f>
        <v>*</v>
      </c>
      <c r="C387" s="92" t="str">
        <f>IF(SP_NORTE!S386="","*",SP_NORTE!S386)</f>
        <v>-</v>
      </c>
      <c r="D387" s="92" t="str">
        <f>IF(SP_NORTE!T386="","*",SP_NORTE!T386)</f>
        <v>-</v>
      </c>
      <c r="E387" s="92" t="str">
        <f>IF(SP_NORTE!D386="","*",SP_NORTE!D386)</f>
        <v>*</v>
      </c>
      <c r="F387" s="92" t="str">
        <f>IF(SP_NORTE!H386="","*",SP_NORTE!H386)</f>
        <v>-</v>
      </c>
      <c r="G387" s="92" t="str">
        <f>IF(SP_NORTE!M386="","*",SP_NORTE!M386)</f>
        <v>-</v>
      </c>
      <c r="H387" s="131" t="str">
        <f>IF(SP_NORTE!K386="","*",SP_NORTE!K386)</f>
        <v>*</v>
      </c>
      <c r="I387" s="128" t="str">
        <f>IF(SP_NORTE!O386="","*",SP_NORTE!O386)</f>
        <v>*</v>
      </c>
      <c r="J387" s="128" t="str">
        <f>IF(SP_NORTE!P386="","*",SP_NORTE!P386)</f>
        <v>*</v>
      </c>
      <c r="K387" s="92" t="str">
        <f>IF(SP_NORTE!AK386="","*",SP_NORTE!AK386)</f>
        <v>-</v>
      </c>
      <c r="L387" s="92" t="str">
        <f>IF(SP_NORTE!AM386="","*",SP_NORTE!AM386)</f>
        <v>-</v>
      </c>
      <c r="M387" s="92">
        <f>IF(SP_NORTE!AP386="","*",SP_NORTE!AP386)</f>
        <v>0</v>
      </c>
      <c r="N387" s="92" t="str">
        <f>IF(SP_NORTE!AM386="","*",SP_NORTE!AM386)</f>
        <v>-</v>
      </c>
      <c r="O387" s="124" t="str">
        <f>IF(SP_NORTE!BH386="","*",SP_NORTE!BH386)</f>
        <v>*</v>
      </c>
      <c r="P387" s="212" t="str">
        <f>IF($A$2=1,IF(SP_NORTE!BJ386="","*",SP_NORTE!BJ386),IF(SP_NORTE!BK386="","*",SP_NORTE!BK386))</f>
        <v>*</v>
      </c>
    </row>
    <row r="388" spans="1:16" hidden="1">
      <c r="A388" s="91" t="str">
        <f>IF(SP_NORTE!B387="","*",SP_NORTE!B387)</f>
        <v>*</v>
      </c>
      <c r="B388" s="92" t="str">
        <f>IF(SP_NORTE!X387="","*",SP_NORTE!X387)</f>
        <v>*</v>
      </c>
      <c r="C388" s="92" t="str">
        <f>IF(SP_NORTE!S387="","*",SP_NORTE!S387)</f>
        <v>-</v>
      </c>
      <c r="D388" s="92" t="str">
        <f>IF(SP_NORTE!T387="","*",SP_NORTE!T387)</f>
        <v>-</v>
      </c>
      <c r="E388" s="92" t="str">
        <f>IF(SP_NORTE!D387="","*",SP_NORTE!D387)</f>
        <v>*</v>
      </c>
      <c r="F388" s="92" t="str">
        <f>IF(SP_NORTE!H387="","*",SP_NORTE!H387)</f>
        <v>-</v>
      </c>
      <c r="G388" s="92" t="str">
        <f>IF(SP_NORTE!M387="","*",SP_NORTE!M387)</f>
        <v>-</v>
      </c>
      <c r="H388" s="131" t="str">
        <f>IF(SP_NORTE!K387="","*",SP_NORTE!K387)</f>
        <v>*</v>
      </c>
      <c r="I388" s="128" t="str">
        <f>IF(SP_NORTE!O387="","*",SP_NORTE!O387)</f>
        <v>*</v>
      </c>
      <c r="J388" s="128" t="str">
        <f>IF(SP_NORTE!P387="","*",SP_NORTE!P387)</f>
        <v>*</v>
      </c>
      <c r="K388" s="92" t="str">
        <f>IF(SP_NORTE!AK387="","*",SP_NORTE!AK387)</f>
        <v>-</v>
      </c>
      <c r="L388" s="92" t="str">
        <f>IF(SP_NORTE!AM387="","*",SP_NORTE!AM387)</f>
        <v>-</v>
      </c>
      <c r="M388" s="92">
        <f>IF(SP_NORTE!AP387="","*",SP_NORTE!AP387)</f>
        <v>0</v>
      </c>
      <c r="N388" s="92" t="str">
        <f>IF(SP_NORTE!AM387="","*",SP_NORTE!AM387)</f>
        <v>-</v>
      </c>
      <c r="O388" s="124" t="str">
        <f>IF(SP_NORTE!BH387="","*",SP_NORTE!BH387)</f>
        <v>*</v>
      </c>
      <c r="P388" s="212" t="str">
        <f>IF($A$2=1,IF(SP_NORTE!BJ387="","*",SP_NORTE!BJ387),IF(SP_NORTE!BK387="","*",SP_NORTE!BK387))</f>
        <v>*</v>
      </c>
    </row>
    <row r="389" spans="1:16" hidden="1">
      <c r="A389" s="91" t="str">
        <f>IF(SP_NORTE!B388="","*",SP_NORTE!B388)</f>
        <v>*</v>
      </c>
      <c r="B389" s="92" t="str">
        <f>IF(SP_NORTE!X388="","*",SP_NORTE!X388)</f>
        <v>*</v>
      </c>
      <c r="C389" s="92" t="str">
        <f>IF(SP_NORTE!S388="","*",SP_NORTE!S388)</f>
        <v>-</v>
      </c>
      <c r="D389" s="92" t="str">
        <f>IF(SP_NORTE!T388="","*",SP_NORTE!T388)</f>
        <v>-</v>
      </c>
      <c r="E389" s="92" t="str">
        <f>IF(SP_NORTE!D388="","*",SP_NORTE!D388)</f>
        <v>*</v>
      </c>
      <c r="F389" s="92" t="str">
        <f>IF(SP_NORTE!H388="","*",SP_NORTE!H388)</f>
        <v>-</v>
      </c>
      <c r="G389" s="92" t="str">
        <f>IF(SP_NORTE!M388="","*",SP_NORTE!M388)</f>
        <v>-</v>
      </c>
      <c r="H389" s="131" t="str">
        <f>IF(SP_NORTE!K388="","*",SP_NORTE!K388)</f>
        <v>*</v>
      </c>
      <c r="I389" s="128" t="str">
        <f>IF(SP_NORTE!O388="","*",SP_NORTE!O388)</f>
        <v>*</v>
      </c>
      <c r="J389" s="128" t="str">
        <f>IF(SP_NORTE!P388="","*",SP_NORTE!P388)</f>
        <v>*</v>
      </c>
      <c r="K389" s="92" t="str">
        <f>IF(SP_NORTE!AK388="","*",SP_NORTE!AK388)</f>
        <v>-</v>
      </c>
      <c r="L389" s="92" t="str">
        <f>IF(SP_NORTE!AM388="","*",SP_NORTE!AM388)</f>
        <v>-</v>
      </c>
      <c r="M389" s="92">
        <f>IF(SP_NORTE!AP388="","*",SP_NORTE!AP388)</f>
        <v>0</v>
      </c>
      <c r="N389" s="92" t="str">
        <f>IF(SP_NORTE!AM388="","*",SP_NORTE!AM388)</f>
        <v>-</v>
      </c>
      <c r="O389" s="124" t="str">
        <f>IF(SP_NORTE!BH388="","*",SP_NORTE!BH388)</f>
        <v>*</v>
      </c>
      <c r="P389" s="212" t="str">
        <f>IF($A$2=1,IF(SP_NORTE!BJ388="","*",SP_NORTE!BJ388),IF(SP_NORTE!BK388="","*",SP_NORTE!BK388))</f>
        <v>*</v>
      </c>
    </row>
    <row r="390" spans="1:16" hidden="1">
      <c r="A390" s="91" t="str">
        <f>IF(SP_NORTE!B389="","*",SP_NORTE!B389)</f>
        <v>*</v>
      </c>
      <c r="B390" s="92" t="str">
        <f>IF(SP_NORTE!X389="","*",SP_NORTE!X389)</f>
        <v>*</v>
      </c>
      <c r="C390" s="92" t="str">
        <f>IF(SP_NORTE!S389="","*",SP_NORTE!S389)</f>
        <v>-</v>
      </c>
      <c r="D390" s="92" t="str">
        <f>IF(SP_NORTE!T389="","*",SP_NORTE!T389)</f>
        <v>-</v>
      </c>
      <c r="E390" s="92" t="str">
        <f>IF(SP_NORTE!D389="","*",SP_NORTE!D389)</f>
        <v>*</v>
      </c>
      <c r="F390" s="92" t="str">
        <f>IF(SP_NORTE!H389="","*",SP_NORTE!H389)</f>
        <v>-</v>
      </c>
      <c r="G390" s="92" t="str">
        <f>IF(SP_NORTE!M389="","*",SP_NORTE!M389)</f>
        <v>-</v>
      </c>
      <c r="H390" s="131" t="str">
        <f>IF(SP_NORTE!K389="","*",SP_NORTE!K389)</f>
        <v>*</v>
      </c>
      <c r="I390" s="128" t="str">
        <f>IF(SP_NORTE!O389="","*",SP_NORTE!O389)</f>
        <v>*</v>
      </c>
      <c r="J390" s="128" t="str">
        <f>IF(SP_NORTE!P389="","*",SP_NORTE!P389)</f>
        <v>*</v>
      </c>
      <c r="K390" s="92" t="str">
        <f>IF(SP_NORTE!AK389="","*",SP_NORTE!AK389)</f>
        <v>-</v>
      </c>
      <c r="L390" s="92" t="str">
        <f>IF(SP_NORTE!AM389="","*",SP_NORTE!AM389)</f>
        <v>-</v>
      </c>
      <c r="M390" s="92">
        <f>IF(SP_NORTE!AP389="","*",SP_NORTE!AP389)</f>
        <v>0</v>
      </c>
      <c r="N390" s="92" t="str">
        <f>IF(SP_NORTE!AM389="","*",SP_NORTE!AM389)</f>
        <v>-</v>
      </c>
      <c r="O390" s="124" t="str">
        <f>IF(SP_NORTE!BH389="","*",SP_NORTE!BH389)</f>
        <v>*</v>
      </c>
      <c r="P390" s="212" t="str">
        <f>IF($A$2=1,IF(SP_NORTE!BJ389="","*",SP_NORTE!BJ389),IF(SP_NORTE!BK389="","*",SP_NORTE!BK389))</f>
        <v>*</v>
      </c>
    </row>
    <row r="391" spans="1:16" hidden="1">
      <c r="A391" s="91" t="str">
        <f>IF(SP_NORTE!B390="","*",SP_NORTE!B390)</f>
        <v>*</v>
      </c>
      <c r="B391" s="92" t="str">
        <f>IF(SP_NORTE!X390="","*",SP_NORTE!X390)</f>
        <v>*</v>
      </c>
      <c r="C391" s="92" t="str">
        <f>IF(SP_NORTE!S390="","*",SP_NORTE!S390)</f>
        <v>-</v>
      </c>
      <c r="D391" s="92" t="str">
        <f>IF(SP_NORTE!T390="","*",SP_NORTE!T390)</f>
        <v>-</v>
      </c>
      <c r="E391" s="92" t="str">
        <f>IF(SP_NORTE!D390="","*",SP_NORTE!D390)</f>
        <v>*</v>
      </c>
      <c r="F391" s="92" t="str">
        <f>IF(SP_NORTE!H390="","*",SP_NORTE!H390)</f>
        <v>-</v>
      </c>
      <c r="G391" s="92" t="str">
        <f>IF(SP_NORTE!M390="","*",SP_NORTE!M390)</f>
        <v>-</v>
      </c>
      <c r="H391" s="131" t="str">
        <f>IF(SP_NORTE!K390="","*",SP_NORTE!K390)</f>
        <v>*</v>
      </c>
      <c r="I391" s="128" t="str">
        <f>IF(SP_NORTE!O390="","*",SP_NORTE!O390)</f>
        <v>*</v>
      </c>
      <c r="J391" s="128" t="str">
        <f>IF(SP_NORTE!P390="","*",SP_NORTE!P390)</f>
        <v>*</v>
      </c>
      <c r="K391" s="92" t="str">
        <f>IF(SP_NORTE!AK390="","*",SP_NORTE!AK390)</f>
        <v>-</v>
      </c>
      <c r="L391" s="92" t="str">
        <f>IF(SP_NORTE!AM390="","*",SP_NORTE!AM390)</f>
        <v>-</v>
      </c>
      <c r="M391" s="92">
        <f>IF(SP_NORTE!AP390="","*",SP_NORTE!AP390)</f>
        <v>0</v>
      </c>
      <c r="N391" s="92" t="str">
        <f>IF(SP_NORTE!AM390="","*",SP_NORTE!AM390)</f>
        <v>-</v>
      </c>
      <c r="O391" s="124" t="str">
        <f>IF(SP_NORTE!BH390="","*",SP_NORTE!BH390)</f>
        <v>*</v>
      </c>
      <c r="P391" s="212" t="str">
        <f>IF($A$2=1,IF(SP_NORTE!BJ390="","*",SP_NORTE!BJ390),IF(SP_NORTE!BK390="","*",SP_NORTE!BK390))</f>
        <v>*</v>
      </c>
    </row>
    <row r="392" spans="1:16" hidden="1">
      <c r="A392" s="91" t="str">
        <f>IF(SP_NORTE!B391="","*",SP_NORTE!B391)</f>
        <v>*</v>
      </c>
      <c r="B392" s="92" t="str">
        <f>IF(SP_NORTE!X391="","*",SP_NORTE!X391)</f>
        <v>*</v>
      </c>
      <c r="C392" s="92" t="str">
        <f>IF(SP_NORTE!S391="","*",SP_NORTE!S391)</f>
        <v>-</v>
      </c>
      <c r="D392" s="92" t="str">
        <f>IF(SP_NORTE!T391="","*",SP_NORTE!T391)</f>
        <v>-</v>
      </c>
      <c r="E392" s="92" t="str">
        <f>IF(SP_NORTE!D391="","*",SP_NORTE!D391)</f>
        <v>*</v>
      </c>
      <c r="F392" s="92" t="str">
        <f>IF(SP_NORTE!H391="","*",SP_NORTE!H391)</f>
        <v>-</v>
      </c>
      <c r="G392" s="92" t="str">
        <f>IF(SP_NORTE!M391="","*",SP_NORTE!M391)</f>
        <v>-</v>
      </c>
      <c r="H392" s="131" t="str">
        <f>IF(SP_NORTE!K391="","*",SP_NORTE!K391)</f>
        <v>*</v>
      </c>
      <c r="I392" s="128" t="str">
        <f>IF(SP_NORTE!O391="","*",SP_NORTE!O391)</f>
        <v>*</v>
      </c>
      <c r="J392" s="128" t="str">
        <f>IF(SP_NORTE!P391="","*",SP_NORTE!P391)</f>
        <v>*</v>
      </c>
      <c r="K392" s="92" t="str">
        <f>IF(SP_NORTE!AK391="","*",SP_NORTE!AK391)</f>
        <v>-</v>
      </c>
      <c r="L392" s="92" t="str">
        <f>IF(SP_NORTE!AM391="","*",SP_NORTE!AM391)</f>
        <v>-</v>
      </c>
      <c r="M392" s="92">
        <f>IF(SP_NORTE!AP391="","*",SP_NORTE!AP391)</f>
        <v>0</v>
      </c>
      <c r="N392" s="92" t="str">
        <f>IF(SP_NORTE!AM391="","*",SP_NORTE!AM391)</f>
        <v>-</v>
      </c>
      <c r="O392" s="124" t="str">
        <f>IF(SP_NORTE!BH391="","*",SP_NORTE!BH391)</f>
        <v>*</v>
      </c>
      <c r="P392" s="212" t="str">
        <f>IF($A$2=1,IF(SP_NORTE!BJ391="","*",SP_NORTE!BJ391),IF(SP_NORTE!BK391="","*",SP_NORTE!BK391))</f>
        <v>*</v>
      </c>
    </row>
    <row r="393" spans="1:16" ht="14.25" hidden="1" customHeight="1">
      <c r="A393" s="91" t="str">
        <f>IF(SP_NORTE!B392="","*",SP_NORTE!B392)</f>
        <v>*</v>
      </c>
      <c r="B393" s="92" t="str">
        <f>IF(SP_NORTE!X392="","*",SP_NORTE!X392)</f>
        <v>*</v>
      </c>
      <c r="C393" s="92" t="str">
        <f>IF(SP_NORTE!S392="","*",SP_NORTE!S392)</f>
        <v>-</v>
      </c>
      <c r="D393" s="92" t="str">
        <f>IF(SP_NORTE!T392="","*",SP_NORTE!T392)</f>
        <v>-</v>
      </c>
      <c r="E393" s="92" t="str">
        <f>IF(SP_NORTE!D392="","*",SP_NORTE!D392)</f>
        <v>*</v>
      </c>
      <c r="F393" s="92" t="str">
        <f>IF(SP_NORTE!H392="","*",SP_NORTE!H392)</f>
        <v>-</v>
      </c>
      <c r="G393" s="92" t="str">
        <f>IF(SP_NORTE!M392="","*",SP_NORTE!M392)</f>
        <v>-</v>
      </c>
      <c r="H393" s="131" t="str">
        <f>IF(SP_NORTE!K392="","*",SP_NORTE!K392)</f>
        <v>*</v>
      </c>
      <c r="I393" s="128" t="str">
        <f>IF(SP_NORTE!O392="","*",SP_NORTE!O392)</f>
        <v>*</v>
      </c>
      <c r="J393" s="128" t="str">
        <f>IF(SP_NORTE!P392="","*",SP_NORTE!P392)</f>
        <v>*</v>
      </c>
      <c r="K393" s="92" t="str">
        <f>IF(SP_NORTE!AK392="","*",SP_NORTE!AK392)</f>
        <v>-</v>
      </c>
      <c r="L393" s="92" t="str">
        <f>IF(SP_NORTE!AM392="","*",SP_NORTE!AM392)</f>
        <v>-</v>
      </c>
      <c r="M393" s="92">
        <f>IF(SP_NORTE!AP392="","*",SP_NORTE!AP392)</f>
        <v>0</v>
      </c>
      <c r="N393" s="92" t="str">
        <f>IF(SP_NORTE!AM392="","*",SP_NORTE!AM392)</f>
        <v>-</v>
      </c>
      <c r="O393" s="124" t="str">
        <f>IF(SP_NORTE!BH392="","*",SP_NORTE!BH392)</f>
        <v>*</v>
      </c>
      <c r="P393" s="212" t="str">
        <f>IF($A$2=1,IF(SP_NORTE!BJ392="","*",SP_NORTE!BJ392),IF(SP_NORTE!BK392="","*",SP_NORTE!BK392))</f>
        <v>*</v>
      </c>
    </row>
    <row r="394" spans="1:16" hidden="1">
      <c r="A394" s="91" t="str">
        <f>IF(SP_NORTE!B393="","*",SP_NORTE!B393)</f>
        <v>*</v>
      </c>
      <c r="B394" s="92" t="str">
        <f>IF(SP_NORTE!X393="","*",SP_NORTE!X393)</f>
        <v>*</v>
      </c>
      <c r="C394" s="92" t="str">
        <f>IF(SP_NORTE!S393="","*",SP_NORTE!S393)</f>
        <v>-</v>
      </c>
      <c r="D394" s="92" t="str">
        <f>IF(SP_NORTE!T393="","*",SP_NORTE!T393)</f>
        <v>-</v>
      </c>
      <c r="E394" s="92" t="str">
        <f>IF(SP_NORTE!D393="","*",SP_NORTE!D393)</f>
        <v>*</v>
      </c>
      <c r="F394" s="92" t="str">
        <f>IF(SP_NORTE!H393="","*",SP_NORTE!H393)</f>
        <v>-</v>
      </c>
      <c r="G394" s="92" t="str">
        <f>IF(SP_NORTE!M393="","*",SP_NORTE!M393)</f>
        <v>-</v>
      </c>
      <c r="H394" s="131" t="str">
        <f>IF(SP_NORTE!K393="","*",SP_NORTE!K393)</f>
        <v>*</v>
      </c>
      <c r="I394" s="128" t="str">
        <f>IF(SP_NORTE!O393="","*",SP_NORTE!O393)</f>
        <v>*</v>
      </c>
      <c r="J394" s="128" t="str">
        <f>IF(SP_NORTE!P393="","*",SP_NORTE!P393)</f>
        <v>*</v>
      </c>
      <c r="K394" s="92" t="str">
        <f>IF(SP_NORTE!AK393="","*",SP_NORTE!AK393)</f>
        <v>-</v>
      </c>
      <c r="L394" s="92" t="str">
        <f>IF(SP_NORTE!AM393="","*",SP_NORTE!AM393)</f>
        <v>-</v>
      </c>
      <c r="M394" s="92">
        <f>IF(SP_NORTE!AP393="","*",SP_NORTE!AP393)</f>
        <v>0</v>
      </c>
      <c r="N394" s="92" t="str">
        <f>IF(SP_NORTE!AM393="","*",SP_NORTE!AM393)</f>
        <v>-</v>
      </c>
      <c r="O394" s="124" t="str">
        <f>IF(SP_NORTE!BH393="","*",SP_NORTE!BH393)</f>
        <v>*</v>
      </c>
      <c r="P394" s="212" t="str">
        <f>IF($A$2=1,IF(SP_NORTE!BJ393="","*",SP_NORTE!BJ393),IF(SP_NORTE!BK393="","*",SP_NORTE!BK393))</f>
        <v>*</v>
      </c>
    </row>
    <row r="395" spans="1:16" hidden="1">
      <c r="A395" s="91" t="str">
        <f>IF(SP_NORTE!B394="","*",SP_NORTE!B394)</f>
        <v>*</v>
      </c>
      <c r="B395" s="92" t="str">
        <f>IF(SP_NORTE!X394="","*",SP_NORTE!X394)</f>
        <v>*</v>
      </c>
      <c r="C395" s="92" t="str">
        <f>IF(SP_NORTE!S394="","*",SP_NORTE!S394)</f>
        <v>-</v>
      </c>
      <c r="D395" s="92" t="str">
        <f>IF(SP_NORTE!T394="","*",SP_NORTE!T394)</f>
        <v>-</v>
      </c>
      <c r="E395" s="92" t="str">
        <f>IF(SP_NORTE!D394="","*",SP_NORTE!D394)</f>
        <v>*</v>
      </c>
      <c r="F395" s="92" t="str">
        <f>IF(SP_NORTE!H394="","*",SP_NORTE!H394)</f>
        <v>-</v>
      </c>
      <c r="G395" s="92" t="str">
        <f>IF(SP_NORTE!M394="","*",SP_NORTE!M394)</f>
        <v>-</v>
      </c>
      <c r="H395" s="131" t="str">
        <f>IF(SP_NORTE!K394="","*",SP_NORTE!K394)</f>
        <v>*</v>
      </c>
      <c r="I395" s="128" t="str">
        <f>IF(SP_NORTE!O394="","*",SP_NORTE!O394)</f>
        <v>*</v>
      </c>
      <c r="J395" s="128" t="str">
        <f>IF(SP_NORTE!P394="","*",SP_NORTE!P394)</f>
        <v>*</v>
      </c>
      <c r="K395" s="92" t="str">
        <f>IF(SP_NORTE!AK394="","*",SP_NORTE!AK394)</f>
        <v>-</v>
      </c>
      <c r="L395" s="92" t="str">
        <f>IF(SP_NORTE!AM394="","*",SP_NORTE!AM394)</f>
        <v>-</v>
      </c>
      <c r="M395" s="92">
        <f>IF(SP_NORTE!AP394="","*",SP_NORTE!AP394)</f>
        <v>0</v>
      </c>
      <c r="N395" s="92" t="str">
        <f>IF(SP_NORTE!AM394="","*",SP_NORTE!AM394)</f>
        <v>-</v>
      </c>
      <c r="O395" s="124" t="str">
        <f>IF(SP_NORTE!BH394="","*",SP_NORTE!BH394)</f>
        <v>*</v>
      </c>
      <c r="P395" s="212" t="str">
        <f>IF($A$2=1,IF(SP_NORTE!BJ394="","*",SP_NORTE!BJ394),IF(SP_NORTE!BK394="","*",SP_NORTE!BK394))</f>
        <v>*</v>
      </c>
    </row>
    <row r="396" spans="1:16" hidden="1">
      <c r="A396" s="91" t="str">
        <f>IF(SP_NORTE!B395="","*",SP_NORTE!B395)</f>
        <v>*</v>
      </c>
      <c r="B396" s="92" t="str">
        <f>IF(SP_NORTE!X395="","*",SP_NORTE!X395)</f>
        <v>*</v>
      </c>
      <c r="C396" s="92" t="str">
        <f>IF(SP_NORTE!S395="","*",SP_NORTE!S395)</f>
        <v>-</v>
      </c>
      <c r="D396" s="92" t="str">
        <f>IF(SP_NORTE!T395="","*",SP_NORTE!T395)</f>
        <v>-</v>
      </c>
      <c r="E396" s="92" t="str">
        <f>IF(SP_NORTE!D395="","*",SP_NORTE!D395)</f>
        <v>*</v>
      </c>
      <c r="F396" s="92" t="str">
        <f>IF(SP_NORTE!H395="","*",SP_NORTE!H395)</f>
        <v>-</v>
      </c>
      <c r="G396" s="92" t="str">
        <f>IF(SP_NORTE!M395="","*",SP_NORTE!M395)</f>
        <v>-</v>
      </c>
      <c r="H396" s="131" t="str">
        <f>IF(SP_NORTE!K395="","*",SP_NORTE!K395)</f>
        <v>*</v>
      </c>
      <c r="I396" s="128" t="str">
        <f>IF(SP_NORTE!O395="","*",SP_NORTE!O395)</f>
        <v>*</v>
      </c>
      <c r="J396" s="128" t="str">
        <f>IF(SP_NORTE!P395="","*",SP_NORTE!P395)</f>
        <v>*</v>
      </c>
      <c r="K396" s="92" t="str">
        <f>IF(SP_NORTE!AK395="","*",SP_NORTE!AK395)</f>
        <v>-</v>
      </c>
      <c r="L396" s="92" t="str">
        <f>IF(SP_NORTE!AM395="","*",SP_NORTE!AM395)</f>
        <v>-</v>
      </c>
      <c r="M396" s="92">
        <f>IF(SP_NORTE!AP395="","*",SP_NORTE!AP395)</f>
        <v>0</v>
      </c>
      <c r="N396" s="92" t="str">
        <f>IF(SP_NORTE!AM395="","*",SP_NORTE!AM395)</f>
        <v>-</v>
      </c>
      <c r="O396" s="124" t="str">
        <f>IF(SP_NORTE!BH395="","*",SP_NORTE!BH395)</f>
        <v>*</v>
      </c>
      <c r="P396" s="212" t="str">
        <f>IF($A$2=1,IF(SP_NORTE!BJ395="","*",SP_NORTE!BJ395),IF(SP_NORTE!BK395="","*",SP_NORTE!BK395))</f>
        <v>*</v>
      </c>
    </row>
    <row r="397" spans="1:16" hidden="1">
      <c r="A397" s="91" t="str">
        <f>IF(SP_NORTE!B396="","*",SP_NORTE!B396)</f>
        <v>*</v>
      </c>
      <c r="B397" s="92" t="str">
        <f>IF(SP_NORTE!X396="","*",SP_NORTE!X396)</f>
        <v>*</v>
      </c>
      <c r="C397" s="92" t="str">
        <f>IF(SP_NORTE!S396="","*",SP_NORTE!S396)</f>
        <v>-</v>
      </c>
      <c r="D397" s="92" t="str">
        <f>IF(SP_NORTE!T396="","*",SP_NORTE!T396)</f>
        <v>-</v>
      </c>
      <c r="E397" s="92" t="str">
        <f>IF(SP_NORTE!D396="","*",SP_NORTE!D396)</f>
        <v>*</v>
      </c>
      <c r="F397" s="92" t="str">
        <f>IF(SP_NORTE!H396="","*",SP_NORTE!H396)</f>
        <v>-</v>
      </c>
      <c r="G397" s="92" t="str">
        <f>IF(SP_NORTE!M396="","*",SP_NORTE!M396)</f>
        <v>-</v>
      </c>
      <c r="H397" s="131" t="str">
        <f>IF(SP_NORTE!K396="","*",SP_NORTE!K396)</f>
        <v>*</v>
      </c>
      <c r="I397" s="128" t="str">
        <f>IF(SP_NORTE!O396="","*",SP_NORTE!O396)</f>
        <v>*</v>
      </c>
      <c r="J397" s="128" t="str">
        <f>IF(SP_NORTE!P396="","*",SP_NORTE!P396)</f>
        <v>*</v>
      </c>
      <c r="K397" s="92" t="str">
        <f>IF(SP_NORTE!AK396="","*",SP_NORTE!AK396)</f>
        <v>-</v>
      </c>
      <c r="L397" s="92" t="str">
        <f>IF(SP_NORTE!AM396="","*",SP_NORTE!AM396)</f>
        <v>-</v>
      </c>
      <c r="M397" s="92">
        <f>IF(SP_NORTE!AP396="","*",SP_NORTE!AP396)</f>
        <v>0</v>
      </c>
      <c r="N397" s="92" t="str">
        <f>IF(SP_NORTE!AM396="","*",SP_NORTE!AM396)</f>
        <v>-</v>
      </c>
      <c r="O397" s="124" t="str">
        <f>IF(SP_NORTE!BH396="","*",SP_NORTE!BH396)</f>
        <v>*</v>
      </c>
      <c r="P397" s="212" t="str">
        <f>IF($A$2=1,IF(SP_NORTE!BJ396="","*",SP_NORTE!BJ396),IF(SP_NORTE!BK396="","*",SP_NORTE!BK396))</f>
        <v>*</v>
      </c>
    </row>
    <row r="398" spans="1:16" ht="40.5" hidden="1" customHeight="1">
      <c r="A398" s="91" t="str">
        <f>IF(SP_NORTE!B397="","*",SP_NORTE!B397)</f>
        <v>*</v>
      </c>
      <c r="B398" s="92" t="str">
        <f>IF(SP_NORTE!X397="","*",SP_NORTE!X397)</f>
        <v>*</v>
      </c>
      <c r="C398" s="92" t="str">
        <f>IF(SP_NORTE!S397="","*",SP_NORTE!S397)</f>
        <v>-</v>
      </c>
      <c r="D398" s="92" t="str">
        <f>IF(SP_NORTE!T397="","*",SP_NORTE!T397)</f>
        <v>-</v>
      </c>
      <c r="E398" s="92" t="str">
        <f>IF(SP_NORTE!D397="","*",SP_NORTE!D397)</f>
        <v>*</v>
      </c>
      <c r="F398" s="92" t="str">
        <f>IF(SP_NORTE!H397="","*",SP_NORTE!H397)</f>
        <v>-</v>
      </c>
      <c r="G398" s="92" t="str">
        <f>IF(SP_NORTE!M397="","*",SP_NORTE!M397)</f>
        <v>-</v>
      </c>
      <c r="H398" s="131" t="str">
        <f>IF(SP_NORTE!K397="","*",SP_NORTE!K397)</f>
        <v>*</v>
      </c>
      <c r="I398" s="128" t="str">
        <f>IF(SP_NORTE!O397="","*",SP_NORTE!O397)</f>
        <v>*</v>
      </c>
      <c r="J398" s="128" t="str">
        <f>IF(SP_NORTE!P397="","*",SP_NORTE!P397)</f>
        <v>*</v>
      </c>
      <c r="K398" s="92" t="str">
        <f>IF(SP_NORTE!AK397="","*",SP_NORTE!AK397)</f>
        <v>-</v>
      </c>
      <c r="L398" s="92" t="str">
        <f>IF(SP_NORTE!AM397="","*",SP_NORTE!AM397)</f>
        <v>-</v>
      </c>
      <c r="M398" s="92">
        <f>IF(SP_NORTE!AP397="","*",SP_NORTE!AP397)</f>
        <v>0</v>
      </c>
      <c r="N398" s="92" t="str">
        <f>IF(SP_NORTE!AM397="","*",SP_NORTE!AM397)</f>
        <v>-</v>
      </c>
      <c r="O398" s="124" t="str">
        <f>IF(SP_NORTE!BH397="","*",SP_NORTE!BH397)</f>
        <v>*</v>
      </c>
      <c r="P398" s="212" t="str">
        <f>IF($A$2=1,IF(SP_NORTE!BJ397="","*",SP_NORTE!BJ397),IF(SP_NORTE!BK397="","*",SP_NORTE!BK397))</f>
        <v>*</v>
      </c>
    </row>
    <row r="399" spans="1:16" ht="32.25" hidden="1" customHeight="1">
      <c r="A399" s="91" t="str">
        <f>IF(SP_NORTE!B398="","*",SP_NORTE!B398)</f>
        <v>*</v>
      </c>
      <c r="B399" s="92" t="str">
        <f>IF(SP_NORTE!X398="","*",SP_NORTE!X398)</f>
        <v>*</v>
      </c>
      <c r="C399" s="92" t="str">
        <f>IF(SP_NORTE!S398="","*",SP_NORTE!S398)</f>
        <v>-</v>
      </c>
      <c r="D399" s="92" t="str">
        <f>IF(SP_NORTE!T398="","*",SP_NORTE!T398)</f>
        <v>-</v>
      </c>
      <c r="E399" s="92" t="str">
        <f>IF(SP_NORTE!D398="","*",SP_NORTE!D398)</f>
        <v>*</v>
      </c>
      <c r="F399" s="92" t="str">
        <f>IF(SP_NORTE!H398="","*",SP_NORTE!H398)</f>
        <v>-</v>
      </c>
      <c r="G399" s="92" t="str">
        <f>IF(SP_NORTE!M398="","*",SP_NORTE!M398)</f>
        <v>-</v>
      </c>
      <c r="H399" s="131" t="str">
        <f>IF(SP_NORTE!K398="","*",SP_NORTE!K398)</f>
        <v>*</v>
      </c>
      <c r="I399" s="128" t="str">
        <f>IF(SP_NORTE!O398="","*",SP_NORTE!O398)</f>
        <v>*</v>
      </c>
      <c r="J399" s="128" t="str">
        <f>IF(SP_NORTE!P398="","*",SP_NORTE!P398)</f>
        <v>*</v>
      </c>
      <c r="K399" s="92" t="str">
        <f>IF(SP_NORTE!AK398="","*",SP_NORTE!AK398)</f>
        <v>-</v>
      </c>
      <c r="L399" s="92" t="str">
        <f>IF(SP_NORTE!AM398="","*",SP_NORTE!AM398)</f>
        <v>-</v>
      </c>
      <c r="M399" s="92">
        <f>IF(SP_NORTE!AP398="","*",SP_NORTE!AP398)</f>
        <v>0</v>
      </c>
      <c r="N399" s="92" t="str">
        <f>IF(SP_NORTE!AM398="","*",SP_NORTE!AM398)</f>
        <v>-</v>
      </c>
      <c r="O399" s="124" t="str">
        <f>IF(SP_NORTE!BH398="","*",SP_NORTE!BH398)</f>
        <v>*</v>
      </c>
      <c r="P399" s="212" t="str">
        <f>IF($A$2=1,IF(SP_NORTE!BJ398="","*",SP_NORTE!BJ398),IF(SP_NORTE!BK398="","*",SP_NORTE!BK398))</f>
        <v>*</v>
      </c>
    </row>
    <row r="400" spans="1:16" hidden="1">
      <c r="A400" s="91" t="str">
        <f>IF(SP_NORTE!B399="","*",SP_NORTE!B399)</f>
        <v>*</v>
      </c>
      <c r="B400" s="92" t="str">
        <f>IF(SP_NORTE!X399="","*",SP_NORTE!X399)</f>
        <v>*</v>
      </c>
      <c r="C400" s="92" t="str">
        <f>IF(SP_NORTE!S399="","*",SP_NORTE!S399)</f>
        <v>-</v>
      </c>
      <c r="D400" s="92" t="str">
        <f>IF(SP_NORTE!T399="","*",SP_NORTE!T399)</f>
        <v>-</v>
      </c>
      <c r="E400" s="92" t="str">
        <f>IF(SP_NORTE!D399="","*",SP_NORTE!D399)</f>
        <v>*</v>
      </c>
      <c r="F400" s="92" t="str">
        <f>IF(SP_NORTE!H399="","*",SP_NORTE!H399)</f>
        <v>-</v>
      </c>
      <c r="G400" s="92" t="str">
        <f>IF(SP_NORTE!M399="","*",SP_NORTE!M399)</f>
        <v>-</v>
      </c>
      <c r="H400" s="131" t="str">
        <f>IF(SP_NORTE!K399="","*",SP_NORTE!K399)</f>
        <v>*</v>
      </c>
      <c r="I400" s="128" t="str">
        <f>IF(SP_NORTE!O399="","*",SP_NORTE!O399)</f>
        <v>*</v>
      </c>
      <c r="J400" s="128" t="str">
        <f>IF(SP_NORTE!P399="","*",SP_NORTE!P399)</f>
        <v>*</v>
      </c>
      <c r="K400" s="92" t="str">
        <f>IF(SP_NORTE!AK399="","*",SP_NORTE!AK399)</f>
        <v>-</v>
      </c>
      <c r="L400" s="92" t="str">
        <f>IF(SP_NORTE!AM399="","*",SP_NORTE!AM399)</f>
        <v>-</v>
      </c>
      <c r="M400" s="92">
        <f>IF(SP_NORTE!AP399="","*",SP_NORTE!AP399)</f>
        <v>0</v>
      </c>
      <c r="N400" s="92" t="str">
        <f>IF(SP_NORTE!AM399="","*",SP_NORTE!AM399)</f>
        <v>-</v>
      </c>
      <c r="O400" s="124" t="str">
        <f>IF(SP_NORTE!BH399="","*",SP_NORTE!BH399)</f>
        <v>*</v>
      </c>
      <c r="P400" s="212" t="str">
        <f>IF($A$2=1,IF(SP_NORTE!BJ399="","*",SP_NORTE!BJ399),IF(SP_NORTE!BK399="","*",SP_NORTE!BK399))</f>
        <v>*</v>
      </c>
    </row>
    <row r="401" spans="1:16" hidden="1">
      <c r="A401" s="91" t="str">
        <f>IF(SP_NORTE!B400="","*",SP_NORTE!B400)</f>
        <v>*</v>
      </c>
      <c r="B401" s="92" t="str">
        <f>IF(SP_NORTE!X400="","*",SP_NORTE!X400)</f>
        <v>*</v>
      </c>
      <c r="C401" s="92" t="str">
        <f>IF(SP_NORTE!S400="","*",SP_NORTE!S400)</f>
        <v>-</v>
      </c>
      <c r="D401" s="92" t="str">
        <f>IF(SP_NORTE!T400="","*",SP_NORTE!T400)</f>
        <v>-</v>
      </c>
      <c r="E401" s="92" t="str">
        <f>IF(SP_NORTE!D400="","*",SP_NORTE!D400)</f>
        <v>*</v>
      </c>
      <c r="F401" s="92" t="str">
        <f>IF(SP_NORTE!H400="","*",SP_NORTE!H400)</f>
        <v>-</v>
      </c>
      <c r="G401" s="92" t="str">
        <f>IF(SP_NORTE!M400="","*",SP_NORTE!M400)</f>
        <v>-</v>
      </c>
      <c r="H401" s="131" t="str">
        <f>IF(SP_NORTE!K400="","*",SP_NORTE!K400)</f>
        <v>*</v>
      </c>
      <c r="I401" s="128" t="str">
        <f>IF(SP_NORTE!O400="","*",SP_NORTE!O400)</f>
        <v>*</v>
      </c>
      <c r="J401" s="128" t="str">
        <f>IF(SP_NORTE!P400="","*",SP_NORTE!P400)</f>
        <v>*</v>
      </c>
      <c r="K401" s="92" t="str">
        <f>IF(SP_NORTE!AK400="","*",SP_NORTE!AK400)</f>
        <v>-</v>
      </c>
      <c r="L401" s="92" t="str">
        <f>IF(SP_NORTE!AM400="","*",SP_NORTE!AM400)</f>
        <v>-</v>
      </c>
      <c r="M401" s="92">
        <f>IF(SP_NORTE!AP400="","*",SP_NORTE!AP400)</f>
        <v>0</v>
      </c>
      <c r="N401" s="92" t="str">
        <f>IF(SP_NORTE!AM400="","*",SP_NORTE!AM400)</f>
        <v>-</v>
      </c>
      <c r="O401" s="124" t="str">
        <f>IF(SP_NORTE!BH400="","*",SP_NORTE!BH400)</f>
        <v>*</v>
      </c>
      <c r="P401" s="212" t="str">
        <f>IF($A$2=1,IF(SP_NORTE!BJ400="","*",SP_NORTE!BJ400),IF(SP_NORTE!BK400="","*",SP_NORTE!BK400))</f>
        <v>*</v>
      </c>
    </row>
    <row r="402" spans="1:16" hidden="1">
      <c r="A402" s="91" t="str">
        <f>IF(SP_NORTE!B401="","*",SP_NORTE!B401)</f>
        <v>*</v>
      </c>
      <c r="B402" s="92" t="str">
        <f>IF(SP_NORTE!X401="","*",SP_NORTE!X401)</f>
        <v>*</v>
      </c>
      <c r="C402" s="92" t="str">
        <f>IF(SP_NORTE!S401="","*",SP_NORTE!S401)</f>
        <v>-</v>
      </c>
      <c r="D402" s="92" t="str">
        <f>IF(SP_NORTE!T401="","*",SP_NORTE!T401)</f>
        <v>-</v>
      </c>
      <c r="E402" s="92" t="str">
        <f>IF(SP_NORTE!D401="","*",SP_NORTE!D401)</f>
        <v>*</v>
      </c>
      <c r="F402" s="92" t="str">
        <f>IF(SP_NORTE!H401="","*",SP_NORTE!H401)</f>
        <v>-</v>
      </c>
      <c r="G402" s="92" t="str">
        <f>IF(SP_NORTE!M401="","*",SP_NORTE!M401)</f>
        <v>-</v>
      </c>
      <c r="H402" s="131" t="str">
        <f>IF(SP_NORTE!K401="","*",SP_NORTE!K401)</f>
        <v>*</v>
      </c>
      <c r="I402" s="128" t="str">
        <f>IF(SP_NORTE!O401="","*",SP_NORTE!O401)</f>
        <v>*</v>
      </c>
      <c r="J402" s="128" t="str">
        <f>IF(SP_NORTE!P401="","*",SP_NORTE!P401)</f>
        <v>*</v>
      </c>
      <c r="K402" s="92" t="str">
        <f>IF(SP_NORTE!AK401="","*",SP_NORTE!AK401)</f>
        <v>-</v>
      </c>
      <c r="L402" s="92" t="str">
        <f>IF(SP_NORTE!AM401="","*",SP_NORTE!AM401)</f>
        <v>-</v>
      </c>
      <c r="M402" s="92">
        <f>IF(SP_NORTE!AP401="","*",SP_NORTE!AP401)</f>
        <v>0</v>
      </c>
      <c r="N402" s="92" t="str">
        <f>IF(SP_NORTE!AM401="","*",SP_NORTE!AM401)</f>
        <v>-</v>
      </c>
      <c r="O402" s="124" t="str">
        <f>IF(SP_NORTE!BH401="","*",SP_NORTE!BH401)</f>
        <v>*</v>
      </c>
      <c r="P402" s="212" t="str">
        <f>IF($A$2=1,IF(SP_NORTE!BJ401="","*",SP_NORTE!BJ401),IF(SP_NORTE!BK401="","*",SP_NORTE!BK401))</f>
        <v>*</v>
      </c>
    </row>
    <row r="403" spans="1:16" hidden="1">
      <c r="A403" s="91" t="str">
        <f>IF(SP_NORTE!B402="","*",SP_NORTE!B402)</f>
        <v>*</v>
      </c>
      <c r="B403" s="92" t="str">
        <f>IF(SP_NORTE!X402="","*",SP_NORTE!X402)</f>
        <v>*</v>
      </c>
      <c r="C403" s="92" t="str">
        <f>IF(SP_NORTE!S402="","*",SP_NORTE!S402)</f>
        <v>-</v>
      </c>
      <c r="D403" s="92" t="str">
        <f>IF(SP_NORTE!T402="","*",SP_NORTE!T402)</f>
        <v>-</v>
      </c>
      <c r="E403" s="92" t="str">
        <f>IF(SP_NORTE!D402="","*",SP_NORTE!D402)</f>
        <v>*</v>
      </c>
      <c r="F403" s="92" t="str">
        <f>IF(SP_NORTE!H402="","*",SP_NORTE!H402)</f>
        <v>-</v>
      </c>
      <c r="G403" s="92" t="str">
        <f>IF(SP_NORTE!M402="","*",SP_NORTE!M402)</f>
        <v>-</v>
      </c>
      <c r="H403" s="131" t="str">
        <f>IF(SP_NORTE!K402="","*",SP_NORTE!K402)</f>
        <v>*</v>
      </c>
      <c r="I403" s="128" t="str">
        <f>IF(SP_NORTE!O402="","*",SP_NORTE!O402)</f>
        <v>*</v>
      </c>
      <c r="J403" s="128" t="str">
        <f>IF(SP_NORTE!P402="","*",SP_NORTE!P402)</f>
        <v>*</v>
      </c>
      <c r="K403" s="92" t="str">
        <f>IF(SP_NORTE!AK402="","*",SP_NORTE!AK402)</f>
        <v>-</v>
      </c>
      <c r="L403" s="92" t="str">
        <f>IF(SP_NORTE!AM402="","*",SP_NORTE!AM402)</f>
        <v>-</v>
      </c>
      <c r="M403" s="92">
        <f>IF(SP_NORTE!AP402="","*",SP_NORTE!AP402)</f>
        <v>0</v>
      </c>
      <c r="N403" s="92" t="str">
        <f>IF(SP_NORTE!AM402="","*",SP_NORTE!AM402)</f>
        <v>-</v>
      </c>
      <c r="O403" s="124" t="str">
        <f>IF(SP_NORTE!BH402="","*",SP_NORTE!BH402)</f>
        <v>*</v>
      </c>
      <c r="P403" s="212" t="str">
        <f>IF($A$2=1,IF(SP_NORTE!BJ402="","*",SP_NORTE!BJ402),IF(SP_NORTE!BK402="","*",SP_NORTE!BK402))</f>
        <v>*</v>
      </c>
    </row>
    <row r="404" spans="1:16" hidden="1">
      <c r="A404" s="91" t="str">
        <f>IF(SP_NORTE!B403="","*",SP_NORTE!B403)</f>
        <v>*</v>
      </c>
      <c r="B404" s="92" t="str">
        <f>IF(SP_NORTE!X403="","*",SP_NORTE!X403)</f>
        <v>*</v>
      </c>
      <c r="C404" s="92" t="str">
        <f>IF(SP_NORTE!S403="","*",SP_NORTE!S403)</f>
        <v>-</v>
      </c>
      <c r="D404" s="92" t="str">
        <f>IF(SP_NORTE!T403="","*",SP_NORTE!T403)</f>
        <v>-</v>
      </c>
      <c r="E404" s="92" t="str">
        <f>IF(SP_NORTE!D403="","*",SP_NORTE!D403)</f>
        <v>*</v>
      </c>
      <c r="F404" s="92" t="str">
        <f>IF(SP_NORTE!H403="","*",SP_NORTE!H403)</f>
        <v>-</v>
      </c>
      <c r="G404" s="92" t="str">
        <f>IF(SP_NORTE!M403="","*",SP_NORTE!M403)</f>
        <v>-</v>
      </c>
      <c r="H404" s="131" t="str">
        <f>IF(SP_NORTE!K403="","*",SP_NORTE!K403)</f>
        <v>*</v>
      </c>
      <c r="I404" s="128" t="str">
        <f>IF(SP_NORTE!O403="","*",SP_NORTE!O403)</f>
        <v>*</v>
      </c>
      <c r="J404" s="128" t="str">
        <f>IF(SP_NORTE!P403="","*",SP_NORTE!P403)</f>
        <v>*</v>
      </c>
      <c r="K404" s="92" t="str">
        <f>IF(SP_NORTE!AK403="","*",SP_NORTE!AK403)</f>
        <v>-</v>
      </c>
      <c r="L404" s="92" t="str">
        <f>IF(SP_NORTE!AM403="","*",SP_NORTE!AM403)</f>
        <v>-</v>
      </c>
      <c r="M404" s="92">
        <f>IF(SP_NORTE!AP403="","*",SP_NORTE!AP403)</f>
        <v>0</v>
      </c>
      <c r="N404" s="92" t="str">
        <f>IF(SP_NORTE!AM403="","*",SP_NORTE!AM403)</f>
        <v>-</v>
      </c>
      <c r="O404" s="124" t="str">
        <f>IF(SP_NORTE!BH403="","*",SP_NORTE!BH403)</f>
        <v>*</v>
      </c>
      <c r="P404" s="212" t="str">
        <f>IF($A$2=1,IF(SP_NORTE!BJ403="","*",SP_NORTE!BJ403),IF(SP_NORTE!BK403="","*",SP_NORTE!BK403))</f>
        <v>*</v>
      </c>
    </row>
    <row r="405" spans="1:16" hidden="1">
      <c r="A405" s="91" t="str">
        <f>IF(SP_NORTE!B404="","*",SP_NORTE!B404)</f>
        <v>*</v>
      </c>
      <c r="B405" s="92" t="str">
        <f>IF(SP_NORTE!X404="","*",SP_NORTE!X404)</f>
        <v>*</v>
      </c>
      <c r="C405" s="92" t="str">
        <f>IF(SP_NORTE!S404="","*",SP_NORTE!S404)</f>
        <v>-</v>
      </c>
      <c r="D405" s="92" t="str">
        <f>IF(SP_NORTE!T404="","*",SP_NORTE!T404)</f>
        <v>-</v>
      </c>
      <c r="E405" s="92" t="str">
        <f>IF(SP_NORTE!D404="","*",SP_NORTE!D404)</f>
        <v>*</v>
      </c>
      <c r="F405" s="92" t="str">
        <f>IF(SP_NORTE!H404="","*",SP_NORTE!H404)</f>
        <v>-</v>
      </c>
      <c r="G405" s="92" t="str">
        <f>IF(SP_NORTE!M404="","*",SP_NORTE!M404)</f>
        <v>-</v>
      </c>
      <c r="H405" s="131" t="str">
        <f>IF(SP_NORTE!K404="","*",SP_NORTE!K404)</f>
        <v>*</v>
      </c>
      <c r="I405" s="128" t="str">
        <f>IF(SP_NORTE!O404="","*",SP_NORTE!O404)</f>
        <v>*</v>
      </c>
      <c r="J405" s="128" t="str">
        <f>IF(SP_NORTE!P404="","*",SP_NORTE!P404)</f>
        <v>*</v>
      </c>
      <c r="K405" s="92" t="str">
        <f>IF(SP_NORTE!AK404="","*",SP_NORTE!AK404)</f>
        <v>-</v>
      </c>
      <c r="L405" s="92" t="str">
        <f>IF(SP_NORTE!AM404="","*",SP_NORTE!AM404)</f>
        <v>-</v>
      </c>
      <c r="M405" s="92">
        <f>IF(SP_NORTE!AP404="","*",SP_NORTE!AP404)</f>
        <v>0</v>
      </c>
      <c r="N405" s="92" t="str">
        <f>IF(SP_NORTE!AM404="","*",SP_NORTE!AM404)</f>
        <v>-</v>
      </c>
      <c r="O405" s="124" t="str">
        <f>IF(SP_NORTE!BH404="","*",SP_NORTE!BH404)</f>
        <v>*</v>
      </c>
      <c r="P405" s="212" t="str">
        <f>IF($A$2=1,IF(SP_NORTE!BJ404="","*",SP_NORTE!BJ404),IF(SP_NORTE!BK404="","*",SP_NORTE!BK404))</f>
        <v>*</v>
      </c>
    </row>
    <row r="406" spans="1:16" hidden="1">
      <c r="A406" s="91" t="str">
        <f>IF(SP_NORTE!B405="","*",SP_NORTE!B405)</f>
        <v>*</v>
      </c>
      <c r="B406" s="92" t="str">
        <f>IF(SP_NORTE!X405="","*",SP_NORTE!X405)</f>
        <v>*</v>
      </c>
      <c r="C406" s="92" t="str">
        <f>IF(SP_NORTE!S405="","*",SP_NORTE!S405)</f>
        <v>-</v>
      </c>
      <c r="D406" s="92" t="str">
        <f>IF(SP_NORTE!T405="","*",SP_NORTE!T405)</f>
        <v>-</v>
      </c>
      <c r="E406" s="92" t="str">
        <f>IF(SP_NORTE!D405="","*",SP_NORTE!D405)</f>
        <v>*</v>
      </c>
      <c r="F406" s="92" t="str">
        <f>IF(SP_NORTE!H405="","*",SP_NORTE!H405)</f>
        <v>-</v>
      </c>
      <c r="G406" s="92" t="str">
        <f>IF(SP_NORTE!M405="","*",SP_NORTE!M405)</f>
        <v>-</v>
      </c>
      <c r="H406" s="131" t="str">
        <f>IF(SP_NORTE!K405="","*",SP_NORTE!K405)</f>
        <v>*</v>
      </c>
      <c r="I406" s="128" t="str">
        <f>IF(SP_NORTE!O405="","*",SP_NORTE!O405)</f>
        <v>*</v>
      </c>
      <c r="J406" s="128" t="str">
        <f>IF(SP_NORTE!P405="","*",SP_NORTE!P405)</f>
        <v>*</v>
      </c>
      <c r="K406" s="92" t="str">
        <f>IF(SP_NORTE!AK405="","*",SP_NORTE!AK405)</f>
        <v>-</v>
      </c>
      <c r="L406" s="92" t="str">
        <f>IF(SP_NORTE!AM405="","*",SP_NORTE!AM405)</f>
        <v>-</v>
      </c>
      <c r="M406" s="92">
        <f>IF(SP_NORTE!AP405="","*",SP_NORTE!AP405)</f>
        <v>0</v>
      </c>
      <c r="N406" s="92" t="str">
        <f>IF(SP_NORTE!AM405="","*",SP_NORTE!AM405)</f>
        <v>-</v>
      </c>
      <c r="O406" s="124" t="str">
        <f>IF(SP_NORTE!BH405="","*",SP_NORTE!BH405)</f>
        <v>*</v>
      </c>
      <c r="P406" s="212" t="str">
        <f>IF($A$2=1,IF(SP_NORTE!BJ405="","*",SP_NORTE!BJ405),IF(SP_NORTE!BK405="","*",SP_NORTE!BK405))</f>
        <v>*</v>
      </c>
    </row>
    <row r="407" spans="1:16" hidden="1">
      <c r="A407" s="91" t="str">
        <f>IF(SP_NORTE!B406="","*",SP_NORTE!B406)</f>
        <v>*</v>
      </c>
      <c r="B407" s="92" t="str">
        <f>IF(SP_NORTE!X406="","*",SP_NORTE!X406)</f>
        <v>*</v>
      </c>
      <c r="C407" s="92" t="str">
        <f>IF(SP_NORTE!S406="","*",SP_NORTE!S406)</f>
        <v>-</v>
      </c>
      <c r="D407" s="92" t="str">
        <f>IF(SP_NORTE!T406="","*",SP_NORTE!T406)</f>
        <v>-</v>
      </c>
      <c r="E407" s="92" t="str">
        <f>IF(SP_NORTE!D406="","*",SP_NORTE!D406)</f>
        <v>*</v>
      </c>
      <c r="F407" s="92" t="str">
        <f>IF(SP_NORTE!H406="","*",SP_NORTE!H406)</f>
        <v>-</v>
      </c>
      <c r="G407" s="92" t="str">
        <f>IF(SP_NORTE!M406="","*",SP_NORTE!M406)</f>
        <v>-</v>
      </c>
      <c r="H407" s="131" t="str">
        <f>IF(SP_NORTE!K406="","*",SP_NORTE!K406)</f>
        <v>*</v>
      </c>
      <c r="I407" s="128" t="str">
        <f>IF(SP_NORTE!O406="","*",SP_NORTE!O406)</f>
        <v>*</v>
      </c>
      <c r="J407" s="128" t="str">
        <f>IF(SP_NORTE!P406="","*",SP_NORTE!P406)</f>
        <v>*</v>
      </c>
      <c r="K407" s="92" t="str">
        <f>IF(SP_NORTE!AK406="","*",SP_NORTE!AK406)</f>
        <v>-</v>
      </c>
      <c r="L407" s="92" t="str">
        <f>IF(SP_NORTE!AM406="","*",SP_NORTE!AM406)</f>
        <v>-</v>
      </c>
      <c r="M407" s="92">
        <f>IF(SP_NORTE!AP406="","*",SP_NORTE!AP406)</f>
        <v>0</v>
      </c>
      <c r="N407" s="92" t="str">
        <f>IF(SP_NORTE!AM406="","*",SP_NORTE!AM406)</f>
        <v>-</v>
      </c>
      <c r="O407" s="124" t="str">
        <f>IF(SP_NORTE!BH406="","*",SP_NORTE!BH406)</f>
        <v>*</v>
      </c>
      <c r="P407" s="212" t="str">
        <f>IF($A$2=1,IF(SP_NORTE!BJ406="","*",SP_NORTE!BJ406),IF(SP_NORTE!BK406="","*",SP_NORTE!BK406))</f>
        <v>*</v>
      </c>
    </row>
    <row r="408" spans="1:16" hidden="1">
      <c r="A408" s="91" t="str">
        <f>IF(SP_NORTE!B407="","*",SP_NORTE!B407)</f>
        <v>*</v>
      </c>
      <c r="B408" s="92" t="str">
        <f>IF(SP_NORTE!X407="","*",SP_NORTE!X407)</f>
        <v>*</v>
      </c>
      <c r="C408" s="92" t="str">
        <f>IF(SP_NORTE!S407="","*",SP_NORTE!S407)</f>
        <v>-</v>
      </c>
      <c r="D408" s="92" t="str">
        <f>IF(SP_NORTE!T407="","*",SP_NORTE!T407)</f>
        <v>-</v>
      </c>
      <c r="E408" s="92" t="str">
        <f>IF(SP_NORTE!D407="","*",SP_NORTE!D407)</f>
        <v>*</v>
      </c>
      <c r="F408" s="92" t="str">
        <f>IF(SP_NORTE!H407="","*",SP_NORTE!H407)</f>
        <v>-</v>
      </c>
      <c r="G408" s="92" t="str">
        <f>IF(SP_NORTE!M407="","*",SP_NORTE!M407)</f>
        <v>-</v>
      </c>
      <c r="H408" s="131" t="str">
        <f>IF(SP_NORTE!K407="","*",SP_NORTE!K407)</f>
        <v>*</v>
      </c>
      <c r="I408" s="128" t="str">
        <f>IF(SP_NORTE!O407="","*",SP_NORTE!O407)</f>
        <v>*</v>
      </c>
      <c r="J408" s="128" t="str">
        <f>IF(SP_NORTE!P407="","*",SP_NORTE!P407)</f>
        <v>*</v>
      </c>
      <c r="K408" s="92" t="str">
        <f>IF(SP_NORTE!AK407="","*",SP_NORTE!AK407)</f>
        <v>-</v>
      </c>
      <c r="L408" s="92" t="str">
        <f>IF(SP_NORTE!AM407="","*",SP_NORTE!AM407)</f>
        <v>-</v>
      </c>
      <c r="M408" s="92">
        <f>IF(SP_NORTE!AP407="","*",SP_NORTE!AP407)</f>
        <v>0</v>
      </c>
      <c r="N408" s="92" t="str">
        <f>IF(SP_NORTE!AM407="","*",SP_NORTE!AM407)</f>
        <v>-</v>
      </c>
      <c r="O408" s="124" t="str">
        <f>IF(SP_NORTE!BH407="","*",SP_NORTE!BH407)</f>
        <v>*</v>
      </c>
      <c r="P408" s="212" t="str">
        <f>IF($A$2=1,IF(SP_NORTE!BJ407="","*",SP_NORTE!BJ407),IF(SP_NORTE!BK407="","*",SP_NORTE!BK407))</f>
        <v>*</v>
      </c>
    </row>
    <row r="409" spans="1:16" hidden="1">
      <c r="A409" s="91" t="str">
        <f>IF(SP_NORTE!B408="","*",SP_NORTE!B408)</f>
        <v>*</v>
      </c>
      <c r="B409" s="92" t="str">
        <f>IF(SP_NORTE!X408="","*",SP_NORTE!X408)</f>
        <v>*</v>
      </c>
      <c r="C409" s="92" t="str">
        <f>IF(SP_NORTE!S408="","*",SP_NORTE!S408)</f>
        <v>-</v>
      </c>
      <c r="D409" s="92" t="str">
        <f>IF(SP_NORTE!T408="","*",SP_NORTE!T408)</f>
        <v>-</v>
      </c>
      <c r="E409" s="92" t="str">
        <f>IF(SP_NORTE!D408="","*",SP_NORTE!D408)</f>
        <v>*</v>
      </c>
      <c r="F409" s="92" t="str">
        <f>IF(SP_NORTE!H408="","*",SP_NORTE!H408)</f>
        <v>-</v>
      </c>
      <c r="G409" s="92" t="str">
        <f>IF(SP_NORTE!M408="","*",SP_NORTE!M408)</f>
        <v>-</v>
      </c>
      <c r="H409" s="131" t="str">
        <f>IF(SP_NORTE!K408="","*",SP_NORTE!K408)</f>
        <v>*</v>
      </c>
      <c r="I409" s="128" t="str">
        <f>IF(SP_NORTE!O408="","*",SP_NORTE!O408)</f>
        <v>*</v>
      </c>
      <c r="J409" s="128" t="str">
        <f>IF(SP_NORTE!P408="","*",SP_NORTE!P408)</f>
        <v>*</v>
      </c>
      <c r="K409" s="92" t="str">
        <f>IF(SP_NORTE!AK408="","*",SP_NORTE!AK408)</f>
        <v>-</v>
      </c>
      <c r="L409" s="92" t="str">
        <f>IF(SP_NORTE!AM408="","*",SP_NORTE!AM408)</f>
        <v>-</v>
      </c>
      <c r="M409" s="92">
        <f>IF(SP_NORTE!AP408="","*",SP_NORTE!AP408)</f>
        <v>0</v>
      </c>
      <c r="N409" s="92" t="str">
        <f>IF(SP_NORTE!AM408="","*",SP_NORTE!AM408)</f>
        <v>-</v>
      </c>
      <c r="O409" s="124" t="str">
        <f>IF(SP_NORTE!BH408="","*",SP_NORTE!BH408)</f>
        <v>*</v>
      </c>
      <c r="P409" s="212" t="str">
        <f>IF($A$2=1,IF(SP_NORTE!BJ408="","*",SP_NORTE!BJ408),IF(SP_NORTE!BK408="","*",SP_NORTE!BK408))</f>
        <v>*</v>
      </c>
    </row>
    <row r="410" spans="1:16" hidden="1">
      <c r="A410" s="91" t="str">
        <f>IF(SP_NORTE!B409="","*",SP_NORTE!B409)</f>
        <v>*</v>
      </c>
      <c r="B410" s="92" t="str">
        <f>IF(SP_NORTE!X409="","*",SP_NORTE!X409)</f>
        <v>*</v>
      </c>
      <c r="C410" s="92" t="str">
        <f>IF(SP_NORTE!S409="","*",SP_NORTE!S409)</f>
        <v>-</v>
      </c>
      <c r="D410" s="92" t="str">
        <f>IF(SP_NORTE!T409="","*",SP_NORTE!T409)</f>
        <v>-</v>
      </c>
      <c r="E410" s="92" t="str">
        <f>IF(SP_NORTE!D409="","*",SP_NORTE!D409)</f>
        <v>*</v>
      </c>
      <c r="F410" s="92" t="str">
        <f>IF(SP_NORTE!H409="","*",SP_NORTE!H409)</f>
        <v>-</v>
      </c>
      <c r="G410" s="92" t="str">
        <f>IF(SP_NORTE!M409="","*",SP_NORTE!M409)</f>
        <v>-</v>
      </c>
      <c r="H410" s="131" t="str">
        <f>IF(SP_NORTE!K409="","*",SP_NORTE!K409)</f>
        <v>*</v>
      </c>
      <c r="I410" s="128" t="str">
        <f>IF(SP_NORTE!O409="","*",SP_NORTE!O409)</f>
        <v>*</v>
      </c>
      <c r="J410" s="128" t="str">
        <f>IF(SP_NORTE!P409="","*",SP_NORTE!P409)</f>
        <v>*</v>
      </c>
      <c r="K410" s="92" t="str">
        <f>IF(SP_NORTE!AK409="","*",SP_NORTE!AK409)</f>
        <v>-</v>
      </c>
      <c r="L410" s="92" t="str">
        <f>IF(SP_NORTE!AM409="","*",SP_NORTE!AM409)</f>
        <v>-</v>
      </c>
      <c r="M410" s="92">
        <f>IF(SP_NORTE!AP409="","*",SP_NORTE!AP409)</f>
        <v>0</v>
      </c>
      <c r="N410" s="92" t="str">
        <f>IF(SP_NORTE!AM409="","*",SP_NORTE!AM409)</f>
        <v>-</v>
      </c>
      <c r="O410" s="124" t="str">
        <f>IF(SP_NORTE!BH409="","*",SP_NORTE!BH409)</f>
        <v>*</v>
      </c>
      <c r="P410" s="212" t="str">
        <f>IF($A$2=1,IF(SP_NORTE!BJ409="","*",SP_NORTE!BJ409),IF(SP_NORTE!BK409="","*",SP_NORTE!BK409))</f>
        <v>*</v>
      </c>
    </row>
    <row r="411" spans="1:16" hidden="1">
      <c r="A411" s="91" t="str">
        <f>IF(SP_NORTE!B410="","*",SP_NORTE!B410)</f>
        <v>*</v>
      </c>
      <c r="B411" s="92" t="str">
        <f>IF(SP_NORTE!X410="","*",SP_NORTE!X410)</f>
        <v>*</v>
      </c>
      <c r="C411" s="92" t="str">
        <f>IF(SP_NORTE!S410="","*",SP_NORTE!S410)</f>
        <v>-</v>
      </c>
      <c r="D411" s="92" t="str">
        <f>IF(SP_NORTE!T410="","*",SP_NORTE!T410)</f>
        <v>-</v>
      </c>
      <c r="E411" s="92" t="str">
        <f>IF(SP_NORTE!D410="","*",SP_NORTE!D410)</f>
        <v>*</v>
      </c>
      <c r="F411" s="92" t="str">
        <f>IF(SP_NORTE!H410="","*",SP_NORTE!H410)</f>
        <v>-</v>
      </c>
      <c r="G411" s="92" t="str">
        <f>IF(SP_NORTE!M410="","*",SP_NORTE!M410)</f>
        <v>-</v>
      </c>
      <c r="H411" s="131" t="str">
        <f>IF(SP_NORTE!K410="","*",SP_NORTE!K410)</f>
        <v>*</v>
      </c>
      <c r="I411" s="128" t="str">
        <f>IF(SP_NORTE!O410="","*",SP_NORTE!O410)</f>
        <v>*</v>
      </c>
      <c r="J411" s="128" t="str">
        <f>IF(SP_NORTE!P410="","*",SP_NORTE!P410)</f>
        <v>*</v>
      </c>
      <c r="K411" s="92" t="str">
        <f>IF(SP_NORTE!AK410="","*",SP_NORTE!AK410)</f>
        <v>-</v>
      </c>
      <c r="L411" s="92" t="str">
        <f>IF(SP_NORTE!AM410="","*",SP_NORTE!AM410)</f>
        <v>-</v>
      </c>
      <c r="M411" s="92">
        <f>IF(SP_NORTE!AP410="","*",SP_NORTE!AP410)</f>
        <v>0</v>
      </c>
      <c r="N411" s="92" t="str">
        <f>IF(SP_NORTE!AM410="","*",SP_NORTE!AM410)</f>
        <v>-</v>
      </c>
      <c r="O411" s="124" t="str">
        <f>IF(SP_NORTE!BH410="","*",SP_NORTE!BH410)</f>
        <v>*</v>
      </c>
      <c r="P411" s="212" t="str">
        <f>IF($A$2=1,IF(SP_NORTE!BJ410="","*",SP_NORTE!BJ410),IF(SP_NORTE!BK410="","*",SP_NORTE!BK410))</f>
        <v>*</v>
      </c>
    </row>
    <row r="412" spans="1:16" hidden="1">
      <c r="A412" s="91" t="str">
        <f>IF(SP_NORTE!B411="","*",SP_NORTE!B411)</f>
        <v>*</v>
      </c>
      <c r="B412" s="92" t="str">
        <f>IF(SP_NORTE!X411="","*",SP_NORTE!X411)</f>
        <v>*</v>
      </c>
      <c r="C412" s="92" t="str">
        <f>IF(SP_NORTE!S411="","*",SP_NORTE!S411)</f>
        <v>-</v>
      </c>
      <c r="D412" s="92" t="str">
        <f>IF(SP_NORTE!T411="","*",SP_NORTE!T411)</f>
        <v>-</v>
      </c>
      <c r="E412" s="92" t="str">
        <f>IF(SP_NORTE!D411="","*",SP_NORTE!D411)</f>
        <v>*</v>
      </c>
      <c r="F412" s="92" t="str">
        <f>IF(SP_NORTE!H411="","*",SP_NORTE!H411)</f>
        <v>-</v>
      </c>
      <c r="G412" s="92" t="str">
        <f>IF(SP_NORTE!M411="","*",SP_NORTE!M411)</f>
        <v>-</v>
      </c>
      <c r="H412" s="131" t="str">
        <f>IF(SP_NORTE!K411="","*",SP_NORTE!K411)</f>
        <v>*</v>
      </c>
      <c r="I412" s="128" t="str">
        <f>IF(SP_NORTE!O411="","*",SP_NORTE!O411)</f>
        <v>*</v>
      </c>
      <c r="J412" s="128" t="str">
        <f>IF(SP_NORTE!P411="","*",SP_NORTE!P411)</f>
        <v>*</v>
      </c>
      <c r="K412" s="92" t="str">
        <f>IF(SP_NORTE!AK411="","*",SP_NORTE!AK411)</f>
        <v>-</v>
      </c>
      <c r="L412" s="92" t="str">
        <f>IF(SP_NORTE!AM411="","*",SP_NORTE!AM411)</f>
        <v>-</v>
      </c>
      <c r="M412" s="92">
        <f>IF(SP_NORTE!AP411="","*",SP_NORTE!AP411)</f>
        <v>0</v>
      </c>
      <c r="N412" s="92" t="str">
        <f>IF(SP_NORTE!AM411="","*",SP_NORTE!AM411)</f>
        <v>-</v>
      </c>
      <c r="O412" s="124" t="str">
        <f>IF(SP_NORTE!BH411="","*",SP_NORTE!BH411)</f>
        <v>*</v>
      </c>
      <c r="P412" s="212" t="str">
        <f>IF($A$2=1,IF(SP_NORTE!BJ411="","*",SP_NORTE!BJ411),IF(SP_NORTE!BK411="","*",SP_NORTE!BK411))</f>
        <v>*</v>
      </c>
    </row>
    <row r="413" spans="1:16" hidden="1">
      <c r="A413" s="91" t="str">
        <f>IF(SP_NORTE!B412="","*",SP_NORTE!B412)</f>
        <v>*</v>
      </c>
      <c r="B413" s="92" t="str">
        <f>IF(SP_NORTE!X412="","*",SP_NORTE!X412)</f>
        <v>*</v>
      </c>
      <c r="C413" s="92" t="str">
        <f>IF(SP_NORTE!S412="","*",SP_NORTE!S412)</f>
        <v>-</v>
      </c>
      <c r="D413" s="92" t="str">
        <f>IF(SP_NORTE!T412="","*",SP_NORTE!T412)</f>
        <v>-</v>
      </c>
      <c r="E413" s="92" t="str">
        <f>IF(SP_NORTE!D412="","*",SP_NORTE!D412)</f>
        <v>*</v>
      </c>
      <c r="F413" s="92" t="str">
        <f>IF(SP_NORTE!H412="","*",SP_NORTE!H412)</f>
        <v>-</v>
      </c>
      <c r="G413" s="92" t="str">
        <f>IF(SP_NORTE!M412="","*",SP_NORTE!M412)</f>
        <v>-</v>
      </c>
      <c r="H413" s="131" t="str">
        <f>IF(SP_NORTE!K412="","*",SP_NORTE!K412)</f>
        <v>*</v>
      </c>
      <c r="I413" s="128" t="str">
        <f>IF(SP_NORTE!O412="","*",SP_NORTE!O412)</f>
        <v>*</v>
      </c>
      <c r="J413" s="128" t="str">
        <f>IF(SP_NORTE!P412="","*",SP_NORTE!P412)</f>
        <v>*</v>
      </c>
      <c r="K413" s="92" t="str">
        <f>IF(SP_NORTE!AK412="","*",SP_NORTE!AK412)</f>
        <v>-</v>
      </c>
      <c r="L413" s="92" t="str">
        <f>IF(SP_NORTE!AM412="","*",SP_NORTE!AM412)</f>
        <v>-</v>
      </c>
      <c r="M413" s="92">
        <f>IF(SP_NORTE!AP412="","*",SP_NORTE!AP412)</f>
        <v>0</v>
      </c>
      <c r="N413" s="92" t="str">
        <f>IF(SP_NORTE!AM412="","*",SP_NORTE!AM412)</f>
        <v>-</v>
      </c>
      <c r="O413" s="124" t="str">
        <f>IF(SP_NORTE!BH412="","*",SP_NORTE!BH412)</f>
        <v>*</v>
      </c>
      <c r="P413" s="212" t="str">
        <f>IF($A$2=1,IF(SP_NORTE!BJ412="","*",SP_NORTE!BJ412),IF(SP_NORTE!BK412="","*",SP_NORTE!BK412))</f>
        <v>*</v>
      </c>
    </row>
    <row r="414" spans="1:16" hidden="1">
      <c r="A414" s="91" t="str">
        <f>IF(SP_NORTE!B413="","*",SP_NORTE!B413)</f>
        <v>*</v>
      </c>
      <c r="B414" s="92" t="str">
        <f>IF(SP_NORTE!X413="","*",SP_NORTE!X413)</f>
        <v>*</v>
      </c>
      <c r="C414" s="92" t="str">
        <f>IF(SP_NORTE!S413="","*",SP_NORTE!S413)</f>
        <v>-</v>
      </c>
      <c r="D414" s="92" t="str">
        <f>IF(SP_NORTE!T413="","*",SP_NORTE!T413)</f>
        <v>-</v>
      </c>
      <c r="E414" s="92" t="str">
        <f>IF(SP_NORTE!D413="","*",SP_NORTE!D413)</f>
        <v>*</v>
      </c>
      <c r="F414" s="92" t="str">
        <f>IF(SP_NORTE!H413="","*",SP_NORTE!H413)</f>
        <v>-</v>
      </c>
      <c r="G414" s="92" t="str">
        <f>IF(SP_NORTE!M413="","*",SP_NORTE!M413)</f>
        <v>-</v>
      </c>
      <c r="H414" s="131" t="str">
        <f>IF(SP_NORTE!K413="","*",SP_NORTE!K413)</f>
        <v>*</v>
      </c>
      <c r="I414" s="128" t="str">
        <f>IF(SP_NORTE!O413="","*",SP_NORTE!O413)</f>
        <v>*</v>
      </c>
      <c r="J414" s="128" t="str">
        <f>IF(SP_NORTE!P413="","*",SP_NORTE!P413)</f>
        <v>*</v>
      </c>
      <c r="K414" s="92" t="str">
        <f>IF(SP_NORTE!AK413="","*",SP_NORTE!AK413)</f>
        <v>-</v>
      </c>
      <c r="L414" s="92" t="str">
        <f>IF(SP_NORTE!AM413="","*",SP_NORTE!AM413)</f>
        <v>-</v>
      </c>
      <c r="M414" s="92">
        <f>IF(SP_NORTE!AP413="","*",SP_NORTE!AP413)</f>
        <v>0</v>
      </c>
      <c r="N414" s="92" t="str">
        <f>IF(SP_NORTE!AM413="","*",SP_NORTE!AM413)</f>
        <v>-</v>
      </c>
      <c r="O414" s="124" t="str">
        <f>IF(SP_NORTE!BH413="","*",SP_NORTE!BH413)</f>
        <v>*</v>
      </c>
      <c r="P414" s="212" t="str">
        <f>IF($A$2=1,IF(SP_NORTE!BJ413="","*",SP_NORTE!BJ413),IF(SP_NORTE!BK413="","*",SP_NORTE!BK413))</f>
        <v>*</v>
      </c>
    </row>
    <row r="415" spans="1:16" hidden="1">
      <c r="A415" s="91" t="str">
        <f>IF(SP_NORTE!B414="","*",SP_NORTE!B414)</f>
        <v>*</v>
      </c>
      <c r="B415" s="92" t="str">
        <f>IF(SP_NORTE!X414="","*",SP_NORTE!X414)</f>
        <v>*</v>
      </c>
      <c r="C415" s="92" t="str">
        <f>IF(SP_NORTE!S414="","*",SP_NORTE!S414)</f>
        <v>-</v>
      </c>
      <c r="D415" s="92" t="str">
        <f>IF(SP_NORTE!T414="","*",SP_NORTE!T414)</f>
        <v>-</v>
      </c>
      <c r="E415" s="92" t="str">
        <f>IF(SP_NORTE!D414="","*",SP_NORTE!D414)</f>
        <v>*</v>
      </c>
      <c r="F415" s="92" t="str">
        <f>IF(SP_NORTE!H414="","*",SP_NORTE!H414)</f>
        <v>-</v>
      </c>
      <c r="G415" s="92" t="str">
        <f>IF(SP_NORTE!M414="","*",SP_NORTE!M414)</f>
        <v>-</v>
      </c>
      <c r="H415" s="131" t="str">
        <f>IF(SP_NORTE!K414="","*",SP_NORTE!K414)</f>
        <v>*</v>
      </c>
      <c r="I415" s="128" t="str">
        <f>IF(SP_NORTE!O414="","*",SP_NORTE!O414)</f>
        <v>*</v>
      </c>
      <c r="J415" s="128" t="str">
        <f>IF(SP_NORTE!P414="","*",SP_NORTE!P414)</f>
        <v>*</v>
      </c>
      <c r="K415" s="92" t="str">
        <f>IF(SP_NORTE!AK414="","*",SP_NORTE!AK414)</f>
        <v>-</v>
      </c>
      <c r="L415" s="92" t="str">
        <f>IF(SP_NORTE!AM414="","*",SP_NORTE!AM414)</f>
        <v>-</v>
      </c>
      <c r="M415" s="92">
        <f>IF(SP_NORTE!AP414="","*",SP_NORTE!AP414)</f>
        <v>0</v>
      </c>
      <c r="N415" s="92" t="str">
        <f>IF(SP_NORTE!AM414="","*",SP_NORTE!AM414)</f>
        <v>-</v>
      </c>
      <c r="O415" s="124" t="str">
        <f>IF(SP_NORTE!BH414="","*",SP_NORTE!BH414)</f>
        <v>*</v>
      </c>
      <c r="P415" s="212" t="str">
        <f>IF($A$2=1,IF(SP_NORTE!BJ414="","*",SP_NORTE!BJ414),IF(SP_NORTE!BK414="","*",SP_NORTE!BK414))</f>
        <v>*</v>
      </c>
    </row>
    <row r="416" spans="1:16" hidden="1">
      <c r="A416" s="91" t="str">
        <f>IF(SP_NORTE!B415="","*",SP_NORTE!B415)</f>
        <v>*</v>
      </c>
      <c r="B416" s="92" t="str">
        <f>IF(SP_NORTE!X415="","*",SP_NORTE!X415)</f>
        <v>*</v>
      </c>
      <c r="C416" s="92" t="str">
        <f>IF(SP_NORTE!S415="","*",SP_NORTE!S415)</f>
        <v>-</v>
      </c>
      <c r="D416" s="92" t="str">
        <f>IF(SP_NORTE!T415="","*",SP_NORTE!T415)</f>
        <v>-</v>
      </c>
      <c r="E416" s="92" t="str">
        <f>IF(SP_NORTE!D415="","*",SP_NORTE!D415)</f>
        <v>*</v>
      </c>
      <c r="F416" s="92" t="str">
        <f>IF(SP_NORTE!H415="","*",SP_NORTE!H415)</f>
        <v>-</v>
      </c>
      <c r="G416" s="92" t="str">
        <f>IF(SP_NORTE!M415="","*",SP_NORTE!M415)</f>
        <v>-</v>
      </c>
      <c r="H416" s="131" t="str">
        <f>IF(SP_NORTE!K415="","*",SP_NORTE!K415)</f>
        <v>*</v>
      </c>
      <c r="I416" s="128" t="str">
        <f>IF(SP_NORTE!O415="","*",SP_NORTE!O415)</f>
        <v>*</v>
      </c>
      <c r="J416" s="128" t="str">
        <f>IF(SP_NORTE!P415="","*",SP_NORTE!P415)</f>
        <v>*</v>
      </c>
      <c r="K416" s="92" t="str">
        <f>IF(SP_NORTE!AK415="","*",SP_NORTE!AK415)</f>
        <v>-</v>
      </c>
      <c r="L416" s="92" t="str">
        <f>IF(SP_NORTE!AM415="","*",SP_NORTE!AM415)</f>
        <v>-</v>
      </c>
      <c r="M416" s="92">
        <f>IF(SP_NORTE!AP415="","*",SP_NORTE!AP415)</f>
        <v>0</v>
      </c>
      <c r="N416" s="92" t="str">
        <f>IF(SP_NORTE!AM415="","*",SP_NORTE!AM415)</f>
        <v>-</v>
      </c>
      <c r="O416" s="124" t="str">
        <f>IF(SP_NORTE!BH415="","*",SP_NORTE!BH415)</f>
        <v>*</v>
      </c>
      <c r="P416" s="212" t="str">
        <f>IF($A$2=1,IF(SP_NORTE!BJ415="","*",SP_NORTE!BJ415),IF(SP_NORTE!BK415="","*",SP_NORTE!BK415))</f>
        <v>*</v>
      </c>
    </row>
    <row r="417" spans="1:16" hidden="1">
      <c r="A417" s="91" t="str">
        <f>IF(SP_NORTE!B416="","*",SP_NORTE!B416)</f>
        <v>*</v>
      </c>
      <c r="B417" s="92" t="str">
        <f>IF(SP_NORTE!X416="","*",SP_NORTE!X416)</f>
        <v>*</v>
      </c>
      <c r="C417" s="92" t="str">
        <f>IF(SP_NORTE!S416="","*",SP_NORTE!S416)</f>
        <v>-</v>
      </c>
      <c r="D417" s="92" t="str">
        <f>IF(SP_NORTE!T416="","*",SP_NORTE!T416)</f>
        <v>-</v>
      </c>
      <c r="E417" s="92" t="str">
        <f>IF(SP_NORTE!D416="","*",SP_NORTE!D416)</f>
        <v>*</v>
      </c>
      <c r="F417" s="92" t="str">
        <f>IF(SP_NORTE!H416="","*",SP_NORTE!H416)</f>
        <v>-</v>
      </c>
      <c r="G417" s="92" t="str">
        <f>IF(SP_NORTE!M416="","*",SP_NORTE!M416)</f>
        <v>-</v>
      </c>
      <c r="H417" s="131" t="str">
        <f>IF(SP_NORTE!K416="","*",SP_NORTE!K416)</f>
        <v>*</v>
      </c>
      <c r="I417" s="128" t="str">
        <f>IF(SP_NORTE!O416="","*",SP_NORTE!O416)</f>
        <v>*</v>
      </c>
      <c r="J417" s="128" t="str">
        <f>IF(SP_NORTE!P416="","*",SP_NORTE!P416)</f>
        <v>*</v>
      </c>
      <c r="K417" s="92" t="str">
        <f>IF(SP_NORTE!AK416="","*",SP_NORTE!AK416)</f>
        <v>-</v>
      </c>
      <c r="L417" s="92" t="str">
        <f>IF(SP_NORTE!AM416="","*",SP_NORTE!AM416)</f>
        <v>-</v>
      </c>
      <c r="M417" s="92">
        <f>IF(SP_NORTE!AP416="","*",SP_NORTE!AP416)</f>
        <v>0</v>
      </c>
      <c r="N417" s="92" t="str">
        <f>IF(SP_NORTE!AM416="","*",SP_NORTE!AM416)</f>
        <v>-</v>
      </c>
      <c r="O417" s="124" t="str">
        <f>IF(SP_NORTE!BH416="","*",SP_NORTE!BH416)</f>
        <v>*</v>
      </c>
      <c r="P417" s="212" t="str">
        <f>IF($A$2=1,IF(SP_NORTE!BJ416="","*",SP_NORTE!BJ416),IF(SP_NORTE!BK416="","*",SP_NORTE!BK416))</f>
        <v>*</v>
      </c>
    </row>
    <row r="418" spans="1:16" hidden="1">
      <c r="A418" s="91" t="str">
        <f>IF(SP_NORTE!B417="","*",SP_NORTE!B417)</f>
        <v>*</v>
      </c>
      <c r="B418" s="92" t="str">
        <f>IF(SP_NORTE!X417="","*",SP_NORTE!X417)</f>
        <v>*</v>
      </c>
      <c r="C418" s="92" t="str">
        <f>IF(SP_NORTE!S417="","*",SP_NORTE!S417)</f>
        <v>-</v>
      </c>
      <c r="D418" s="92" t="str">
        <f>IF(SP_NORTE!T417="","*",SP_NORTE!T417)</f>
        <v>-</v>
      </c>
      <c r="E418" s="92" t="str">
        <f>IF(SP_NORTE!D417="","*",SP_NORTE!D417)</f>
        <v>*</v>
      </c>
      <c r="F418" s="92" t="str">
        <f>IF(SP_NORTE!H417="","*",SP_NORTE!H417)</f>
        <v>-</v>
      </c>
      <c r="G418" s="92" t="str">
        <f>IF(SP_NORTE!M417="","*",SP_NORTE!M417)</f>
        <v>-</v>
      </c>
      <c r="H418" s="131" t="str">
        <f>IF(SP_NORTE!K417="","*",SP_NORTE!K417)</f>
        <v>*</v>
      </c>
      <c r="I418" s="128" t="str">
        <f>IF(SP_NORTE!O417="","*",SP_NORTE!O417)</f>
        <v>*</v>
      </c>
      <c r="J418" s="128" t="str">
        <f>IF(SP_NORTE!P417="","*",SP_NORTE!P417)</f>
        <v>*</v>
      </c>
      <c r="K418" s="92" t="str">
        <f>IF(SP_NORTE!AK417="","*",SP_NORTE!AK417)</f>
        <v>-</v>
      </c>
      <c r="L418" s="92" t="str">
        <f>IF(SP_NORTE!AM417="","*",SP_NORTE!AM417)</f>
        <v>-</v>
      </c>
      <c r="M418" s="92">
        <f>IF(SP_NORTE!AP417="","*",SP_NORTE!AP417)</f>
        <v>0</v>
      </c>
      <c r="N418" s="92" t="str">
        <f>IF(SP_NORTE!AM417="","*",SP_NORTE!AM417)</f>
        <v>-</v>
      </c>
      <c r="O418" s="124" t="str">
        <f>IF(SP_NORTE!BH417="","*",SP_NORTE!BH417)</f>
        <v>*</v>
      </c>
      <c r="P418" s="212" t="str">
        <f>IF($A$2=1,IF(SP_NORTE!BJ417="","*",SP_NORTE!BJ417),IF(SP_NORTE!BK417="","*",SP_NORTE!BK417))</f>
        <v>*</v>
      </c>
    </row>
    <row r="419" spans="1:16" hidden="1">
      <c r="A419" s="91" t="str">
        <f>IF(SP_NORTE!B418="","*",SP_NORTE!B418)</f>
        <v>*</v>
      </c>
      <c r="B419" s="92" t="str">
        <f>IF(SP_NORTE!X418="","*",SP_NORTE!X418)</f>
        <v>*</v>
      </c>
      <c r="C419" s="92" t="str">
        <f>IF(SP_NORTE!S418="","*",SP_NORTE!S418)</f>
        <v>-</v>
      </c>
      <c r="D419" s="92" t="str">
        <f>IF(SP_NORTE!T418="","*",SP_NORTE!T418)</f>
        <v>-</v>
      </c>
      <c r="E419" s="92" t="str">
        <f>IF(SP_NORTE!D418="","*",SP_NORTE!D418)</f>
        <v>*</v>
      </c>
      <c r="F419" s="92" t="str">
        <f>IF(SP_NORTE!H418="","*",SP_NORTE!H418)</f>
        <v>-</v>
      </c>
      <c r="G419" s="92" t="str">
        <f>IF(SP_NORTE!M418="","*",SP_NORTE!M418)</f>
        <v>-</v>
      </c>
      <c r="H419" s="131" t="str">
        <f>IF(SP_NORTE!K418="","*",SP_NORTE!K418)</f>
        <v>*</v>
      </c>
      <c r="I419" s="128" t="str">
        <f>IF(SP_NORTE!O418="","*",SP_NORTE!O418)</f>
        <v>*</v>
      </c>
      <c r="J419" s="128" t="str">
        <f>IF(SP_NORTE!P418="","*",SP_NORTE!P418)</f>
        <v>*</v>
      </c>
      <c r="K419" s="92" t="str">
        <f>IF(SP_NORTE!AK418="","*",SP_NORTE!AK418)</f>
        <v>-</v>
      </c>
      <c r="L419" s="92" t="str">
        <f>IF(SP_NORTE!AM418="","*",SP_NORTE!AM418)</f>
        <v>-</v>
      </c>
      <c r="M419" s="92">
        <f>IF(SP_NORTE!AP418="","*",SP_NORTE!AP418)</f>
        <v>0</v>
      </c>
      <c r="N419" s="92" t="str">
        <f>IF(SP_NORTE!AM418="","*",SP_NORTE!AM418)</f>
        <v>-</v>
      </c>
      <c r="O419" s="124" t="str">
        <f>IF(SP_NORTE!BH418="","*",SP_NORTE!BH418)</f>
        <v>*</v>
      </c>
      <c r="P419" s="212" t="str">
        <f>IF($A$2=1,IF(SP_NORTE!BJ418="","*",SP_NORTE!BJ418),IF(SP_NORTE!BK418="","*",SP_NORTE!BK418))</f>
        <v>*</v>
      </c>
    </row>
    <row r="420" spans="1:16" hidden="1">
      <c r="A420" s="91" t="str">
        <f>IF(SP_NORTE!B419="","*",SP_NORTE!B419)</f>
        <v>*</v>
      </c>
      <c r="B420" s="92" t="str">
        <f>IF(SP_NORTE!X419="","*",SP_NORTE!X419)</f>
        <v>*</v>
      </c>
      <c r="C420" s="92" t="str">
        <f>IF(SP_NORTE!S419="","*",SP_NORTE!S419)</f>
        <v>-</v>
      </c>
      <c r="D420" s="92" t="str">
        <f>IF(SP_NORTE!T419="","*",SP_NORTE!T419)</f>
        <v>-</v>
      </c>
      <c r="E420" s="92" t="str">
        <f>IF(SP_NORTE!D419="","*",SP_NORTE!D419)</f>
        <v>*</v>
      </c>
      <c r="F420" s="92" t="str">
        <f>IF(SP_NORTE!H419="","*",SP_NORTE!H419)</f>
        <v>-</v>
      </c>
      <c r="G420" s="92" t="str">
        <f>IF(SP_NORTE!M419="","*",SP_NORTE!M419)</f>
        <v>-</v>
      </c>
      <c r="H420" s="131" t="str">
        <f>IF(SP_NORTE!K419="","*",SP_NORTE!K419)</f>
        <v>*</v>
      </c>
      <c r="I420" s="128" t="str">
        <f>IF(SP_NORTE!O419="","*",SP_NORTE!O419)</f>
        <v>*</v>
      </c>
      <c r="J420" s="128" t="str">
        <f>IF(SP_NORTE!P419="","*",SP_NORTE!P419)</f>
        <v>*</v>
      </c>
      <c r="K420" s="92" t="str">
        <f>IF(SP_NORTE!AK419="","*",SP_NORTE!AK419)</f>
        <v>-</v>
      </c>
      <c r="L420" s="92" t="str">
        <f>IF(SP_NORTE!AM419="","*",SP_NORTE!AM419)</f>
        <v>-</v>
      </c>
      <c r="M420" s="92">
        <f>IF(SP_NORTE!AP419="","*",SP_NORTE!AP419)</f>
        <v>0</v>
      </c>
      <c r="N420" s="92" t="str">
        <f>IF(SP_NORTE!AM419="","*",SP_NORTE!AM419)</f>
        <v>-</v>
      </c>
      <c r="O420" s="124" t="str">
        <f>IF(SP_NORTE!BH419="","*",SP_NORTE!BH419)</f>
        <v>*</v>
      </c>
      <c r="P420" s="212" t="str">
        <f>IF($A$2=1,IF(SP_NORTE!BJ419="","*",SP_NORTE!BJ419),IF(SP_NORTE!BK419="","*",SP_NORTE!BK419))</f>
        <v>*</v>
      </c>
    </row>
    <row r="421" spans="1:16" hidden="1">
      <c r="A421" s="91" t="str">
        <f>IF(SP_NORTE!B420="","*",SP_NORTE!B420)</f>
        <v>*</v>
      </c>
      <c r="B421" s="92" t="str">
        <f>IF(SP_NORTE!X420="","*",SP_NORTE!X420)</f>
        <v>*</v>
      </c>
      <c r="C421" s="92" t="str">
        <f>IF(SP_NORTE!S420="","*",SP_NORTE!S420)</f>
        <v>-</v>
      </c>
      <c r="D421" s="92" t="str">
        <f>IF(SP_NORTE!T420="","*",SP_NORTE!T420)</f>
        <v>-</v>
      </c>
      <c r="E421" s="92" t="str">
        <f>IF(SP_NORTE!D420="","*",SP_NORTE!D420)</f>
        <v>*</v>
      </c>
      <c r="F421" s="92" t="str">
        <f>IF(SP_NORTE!H420="","*",SP_NORTE!H420)</f>
        <v>-</v>
      </c>
      <c r="G421" s="92" t="str">
        <f>IF(SP_NORTE!M420="","*",SP_NORTE!M420)</f>
        <v>-</v>
      </c>
      <c r="H421" s="131" t="str">
        <f>IF(SP_NORTE!K420="","*",SP_NORTE!K420)</f>
        <v>*</v>
      </c>
      <c r="I421" s="128" t="str">
        <f>IF(SP_NORTE!O420="","*",SP_NORTE!O420)</f>
        <v>*</v>
      </c>
      <c r="J421" s="128" t="str">
        <f>IF(SP_NORTE!P420="","*",SP_NORTE!P420)</f>
        <v>*</v>
      </c>
      <c r="K421" s="92" t="str">
        <f>IF(SP_NORTE!AK420="","*",SP_NORTE!AK420)</f>
        <v>-</v>
      </c>
      <c r="L421" s="92" t="str">
        <f>IF(SP_NORTE!AM420="","*",SP_NORTE!AM420)</f>
        <v>-</v>
      </c>
      <c r="M421" s="92">
        <f>IF(SP_NORTE!AP420="","*",SP_NORTE!AP420)</f>
        <v>0</v>
      </c>
      <c r="N421" s="92" t="str">
        <f>IF(SP_NORTE!AM420="","*",SP_NORTE!AM420)</f>
        <v>-</v>
      </c>
      <c r="O421" s="124" t="str">
        <f>IF(SP_NORTE!BH420="","*",SP_NORTE!BH420)</f>
        <v>*</v>
      </c>
      <c r="P421" s="212" t="str">
        <f>IF($A$2=1,IF(SP_NORTE!BJ420="","*",SP_NORTE!BJ420),IF(SP_NORTE!BK420="","*",SP_NORTE!BK420))</f>
        <v>*</v>
      </c>
    </row>
    <row r="422" spans="1:16" hidden="1">
      <c r="A422" s="91" t="str">
        <f>IF(SP_NORTE!B421="","*",SP_NORTE!B421)</f>
        <v>*</v>
      </c>
      <c r="B422" s="92" t="str">
        <f>IF(SP_NORTE!X421="","*",SP_NORTE!X421)</f>
        <v>*</v>
      </c>
      <c r="C422" s="92" t="str">
        <f>IF(SP_NORTE!S421="","*",SP_NORTE!S421)</f>
        <v>-</v>
      </c>
      <c r="D422" s="92" t="str">
        <f>IF(SP_NORTE!T421="","*",SP_NORTE!T421)</f>
        <v>-</v>
      </c>
      <c r="E422" s="92" t="str">
        <f>IF(SP_NORTE!D421="","*",SP_NORTE!D421)</f>
        <v>*</v>
      </c>
      <c r="F422" s="92" t="str">
        <f>IF(SP_NORTE!H421="","*",SP_NORTE!H421)</f>
        <v>-</v>
      </c>
      <c r="G422" s="92" t="str">
        <f>IF(SP_NORTE!M421="","*",SP_NORTE!M421)</f>
        <v>-</v>
      </c>
      <c r="H422" s="131" t="str">
        <f>IF(SP_NORTE!K421="","*",SP_NORTE!K421)</f>
        <v>*</v>
      </c>
      <c r="I422" s="128" t="str">
        <f>IF(SP_NORTE!O421="","*",SP_NORTE!O421)</f>
        <v>*</v>
      </c>
      <c r="J422" s="128" t="str">
        <f>IF(SP_NORTE!P421="","*",SP_NORTE!P421)</f>
        <v>*</v>
      </c>
      <c r="K422" s="92" t="str">
        <f>IF(SP_NORTE!AK421="","*",SP_NORTE!AK421)</f>
        <v>-</v>
      </c>
      <c r="L422" s="92" t="str">
        <f>IF(SP_NORTE!AM421="","*",SP_NORTE!AM421)</f>
        <v>-</v>
      </c>
      <c r="M422" s="92">
        <f>IF(SP_NORTE!AP421="","*",SP_NORTE!AP421)</f>
        <v>0</v>
      </c>
      <c r="N422" s="92" t="str">
        <f>IF(SP_NORTE!AM421="","*",SP_NORTE!AM421)</f>
        <v>-</v>
      </c>
      <c r="O422" s="124" t="str">
        <f>IF(SP_NORTE!BH421="","*",SP_NORTE!BH421)</f>
        <v>*</v>
      </c>
      <c r="P422" s="212" t="str">
        <f>IF($A$2=1,IF(SP_NORTE!BJ421="","*",SP_NORTE!BJ421),IF(SP_NORTE!BK421="","*",SP_NORTE!BK421))</f>
        <v>*</v>
      </c>
    </row>
    <row r="423" spans="1:16" hidden="1">
      <c r="A423" s="91" t="str">
        <f>IF(SP_NORTE!B422="","*",SP_NORTE!B422)</f>
        <v>*</v>
      </c>
      <c r="B423" s="92" t="str">
        <f>IF(SP_NORTE!X422="","*",SP_NORTE!X422)</f>
        <v>*</v>
      </c>
      <c r="C423" s="92" t="str">
        <f>IF(SP_NORTE!S422="","*",SP_NORTE!S422)</f>
        <v>-</v>
      </c>
      <c r="D423" s="92" t="str">
        <f>IF(SP_NORTE!T422="","*",SP_NORTE!T422)</f>
        <v>-</v>
      </c>
      <c r="E423" s="92" t="str">
        <f>IF(SP_NORTE!D422="","*",SP_NORTE!D422)</f>
        <v>*</v>
      </c>
      <c r="F423" s="92" t="str">
        <f>IF(SP_NORTE!H422="","*",SP_NORTE!H422)</f>
        <v>-</v>
      </c>
      <c r="G423" s="92" t="str">
        <f>IF(SP_NORTE!M422="","*",SP_NORTE!M422)</f>
        <v>-</v>
      </c>
      <c r="H423" s="131" t="str">
        <f>IF(SP_NORTE!K422="","*",SP_NORTE!K422)</f>
        <v>*</v>
      </c>
      <c r="I423" s="128" t="str">
        <f>IF(SP_NORTE!O422="","*",SP_NORTE!O422)</f>
        <v>*</v>
      </c>
      <c r="J423" s="128" t="str">
        <f>IF(SP_NORTE!P422="","*",SP_NORTE!P422)</f>
        <v>*</v>
      </c>
      <c r="K423" s="92" t="str">
        <f>IF(SP_NORTE!AK422="","*",SP_NORTE!AK422)</f>
        <v>-</v>
      </c>
      <c r="L423" s="92" t="str">
        <f>IF(SP_NORTE!AM422="","*",SP_NORTE!AM422)</f>
        <v>-</v>
      </c>
      <c r="M423" s="92">
        <f>IF(SP_NORTE!AP422="","*",SP_NORTE!AP422)</f>
        <v>0</v>
      </c>
      <c r="N423" s="92" t="str">
        <f>IF(SP_NORTE!AM422="","*",SP_NORTE!AM422)</f>
        <v>-</v>
      </c>
      <c r="O423" s="124" t="str">
        <f>IF(SP_NORTE!BH422="","*",SP_NORTE!BH422)</f>
        <v>*</v>
      </c>
      <c r="P423" s="212" t="str">
        <f>IF($A$2=1,IF(SP_NORTE!BJ422="","*",SP_NORTE!BJ422),IF(SP_NORTE!BK422="","*",SP_NORTE!BK422))</f>
        <v>*</v>
      </c>
    </row>
    <row r="424" spans="1:16" hidden="1">
      <c r="A424" s="91" t="str">
        <f>IF(SP_NORTE!B423="","*",SP_NORTE!B423)</f>
        <v>*</v>
      </c>
      <c r="B424" s="92" t="str">
        <f>IF(SP_NORTE!X423="","*",SP_NORTE!X423)</f>
        <v>*</v>
      </c>
      <c r="C424" s="92" t="str">
        <f>IF(SP_NORTE!S423="","*",SP_NORTE!S423)</f>
        <v>-</v>
      </c>
      <c r="D424" s="92" t="str">
        <f>IF(SP_NORTE!T423="","*",SP_NORTE!T423)</f>
        <v>-</v>
      </c>
      <c r="E424" s="92" t="str">
        <f>IF(SP_NORTE!D423="","*",SP_NORTE!D423)</f>
        <v>*</v>
      </c>
      <c r="F424" s="92" t="str">
        <f>IF(SP_NORTE!H423="","*",SP_NORTE!H423)</f>
        <v>-</v>
      </c>
      <c r="G424" s="92" t="str">
        <f>IF(SP_NORTE!M423="","*",SP_NORTE!M423)</f>
        <v>-</v>
      </c>
      <c r="H424" s="131" t="str">
        <f>IF(SP_NORTE!K423="","*",SP_NORTE!K423)</f>
        <v>*</v>
      </c>
      <c r="I424" s="128" t="str">
        <f>IF(SP_NORTE!O423="","*",SP_NORTE!O423)</f>
        <v>*</v>
      </c>
      <c r="J424" s="128" t="str">
        <f>IF(SP_NORTE!P423="","*",SP_NORTE!P423)</f>
        <v>*</v>
      </c>
      <c r="K424" s="92" t="str">
        <f>IF(SP_NORTE!AK423="","*",SP_NORTE!AK423)</f>
        <v>-</v>
      </c>
      <c r="L424" s="92" t="str">
        <f>IF(SP_NORTE!AM423="","*",SP_NORTE!AM423)</f>
        <v>-</v>
      </c>
      <c r="M424" s="92">
        <f>IF(SP_NORTE!AP423="","*",SP_NORTE!AP423)</f>
        <v>0</v>
      </c>
      <c r="N424" s="92" t="str">
        <f>IF(SP_NORTE!AM423="","*",SP_NORTE!AM423)</f>
        <v>-</v>
      </c>
      <c r="O424" s="124" t="str">
        <f>IF(SP_NORTE!BH423="","*",SP_NORTE!BH423)</f>
        <v>*</v>
      </c>
      <c r="P424" s="212" t="str">
        <f>IF($A$2=1,IF(SP_NORTE!BJ423="","*",SP_NORTE!BJ423),IF(SP_NORTE!BK423="","*",SP_NORTE!BK423))</f>
        <v>*</v>
      </c>
    </row>
    <row r="425" spans="1:16" hidden="1">
      <c r="A425" s="91" t="str">
        <f>IF(SP_NORTE!B424="","*",SP_NORTE!B424)</f>
        <v>*</v>
      </c>
      <c r="B425" s="92" t="str">
        <f>IF(SP_NORTE!X424="","*",SP_NORTE!X424)</f>
        <v>*</v>
      </c>
      <c r="C425" s="92" t="str">
        <f>IF(SP_NORTE!S424="","*",SP_NORTE!S424)</f>
        <v>-</v>
      </c>
      <c r="D425" s="92" t="str">
        <f>IF(SP_NORTE!T424="","*",SP_NORTE!T424)</f>
        <v>-</v>
      </c>
      <c r="E425" s="92" t="str">
        <f>IF(SP_NORTE!D424="","*",SP_NORTE!D424)</f>
        <v>*</v>
      </c>
      <c r="F425" s="92" t="str">
        <f>IF(SP_NORTE!H424="","*",SP_NORTE!H424)</f>
        <v>-</v>
      </c>
      <c r="G425" s="92" t="str">
        <f>IF(SP_NORTE!M424="","*",SP_NORTE!M424)</f>
        <v>-</v>
      </c>
      <c r="H425" s="131" t="str">
        <f>IF(SP_NORTE!K424="","*",SP_NORTE!K424)</f>
        <v>*</v>
      </c>
      <c r="I425" s="128" t="str">
        <f>IF(SP_NORTE!O424="","*",SP_NORTE!O424)</f>
        <v>*</v>
      </c>
      <c r="J425" s="128" t="str">
        <f>IF(SP_NORTE!P424="","*",SP_NORTE!P424)</f>
        <v>*</v>
      </c>
      <c r="K425" s="92" t="str">
        <f>IF(SP_NORTE!AK424="","*",SP_NORTE!AK424)</f>
        <v>-</v>
      </c>
      <c r="L425" s="92" t="str">
        <f>IF(SP_NORTE!AM424="","*",SP_NORTE!AM424)</f>
        <v>-</v>
      </c>
      <c r="M425" s="92">
        <f>IF(SP_NORTE!AP424="","*",SP_NORTE!AP424)</f>
        <v>0</v>
      </c>
      <c r="N425" s="92" t="str">
        <f>IF(SP_NORTE!AM424="","*",SP_NORTE!AM424)</f>
        <v>-</v>
      </c>
      <c r="O425" s="124" t="str">
        <f>IF(SP_NORTE!BH424="","*",SP_NORTE!BH424)</f>
        <v>*</v>
      </c>
      <c r="P425" s="212" t="str">
        <f>IF($A$2=1,IF(SP_NORTE!BJ424="","*",SP_NORTE!BJ424),IF(SP_NORTE!BK424="","*",SP_NORTE!BK424))</f>
        <v>*</v>
      </c>
    </row>
    <row r="426" spans="1:16" hidden="1">
      <c r="A426" s="91" t="str">
        <f>IF(SP_NORTE!B425="","*",SP_NORTE!B425)</f>
        <v>*</v>
      </c>
      <c r="B426" s="92" t="str">
        <f>IF(SP_NORTE!X425="","*",SP_NORTE!X425)</f>
        <v>*</v>
      </c>
      <c r="C426" s="92" t="str">
        <f>IF(SP_NORTE!S425="","*",SP_NORTE!S425)</f>
        <v>-</v>
      </c>
      <c r="D426" s="92" t="str">
        <f>IF(SP_NORTE!T425="","*",SP_NORTE!T425)</f>
        <v>-</v>
      </c>
      <c r="E426" s="92" t="str">
        <f>IF(SP_NORTE!D425="","*",SP_NORTE!D425)</f>
        <v>*</v>
      </c>
      <c r="F426" s="92" t="str">
        <f>IF(SP_NORTE!H425="","*",SP_NORTE!H425)</f>
        <v>-</v>
      </c>
      <c r="G426" s="92" t="str">
        <f>IF(SP_NORTE!M425="","*",SP_NORTE!M425)</f>
        <v>-</v>
      </c>
      <c r="H426" s="131" t="str">
        <f>IF(SP_NORTE!K425="","*",SP_NORTE!K425)</f>
        <v>*</v>
      </c>
      <c r="I426" s="128" t="str">
        <f>IF(SP_NORTE!O425="","*",SP_NORTE!O425)</f>
        <v>*</v>
      </c>
      <c r="J426" s="128" t="str">
        <f>IF(SP_NORTE!P425="","*",SP_NORTE!P425)</f>
        <v>*</v>
      </c>
      <c r="K426" s="92" t="str">
        <f>IF(SP_NORTE!AK425="","*",SP_NORTE!AK425)</f>
        <v>-</v>
      </c>
      <c r="L426" s="92" t="str">
        <f>IF(SP_NORTE!AM425="","*",SP_NORTE!AM425)</f>
        <v>-</v>
      </c>
      <c r="M426" s="92">
        <f>IF(SP_NORTE!AP425="","*",SP_NORTE!AP425)</f>
        <v>0</v>
      </c>
      <c r="N426" s="92" t="str">
        <f>IF(SP_NORTE!AM425="","*",SP_NORTE!AM425)</f>
        <v>-</v>
      </c>
      <c r="O426" s="124" t="str">
        <f>IF(SP_NORTE!BH425="","*",SP_NORTE!BH425)</f>
        <v>*</v>
      </c>
      <c r="P426" s="212" t="str">
        <f>IF($A$2=1,IF(SP_NORTE!BJ425="","*",SP_NORTE!BJ425),IF(SP_NORTE!BK425="","*",SP_NORTE!BK425))</f>
        <v>*</v>
      </c>
    </row>
    <row r="427" spans="1:16" hidden="1">
      <c r="A427" s="91" t="str">
        <f>IF(SP_NORTE!B426="","*",SP_NORTE!B426)</f>
        <v>*</v>
      </c>
      <c r="B427" s="92" t="str">
        <f>IF(SP_NORTE!X426="","*",SP_NORTE!X426)</f>
        <v>*</v>
      </c>
      <c r="C427" s="92" t="str">
        <f>IF(SP_NORTE!S426="","*",SP_NORTE!S426)</f>
        <v>-</v>
      </c>
      <c r="D427" s="92" t="str">
        <f>IF(SP_NORTE!T426="","*",SP_NORTE!T426)</f>
        <v>-</v>
      </c>
      <c r="E427" s="92" t="str">
        <f>IF(SP_NORTE!D426="","*",SP_NORTE!D426)</f>
        <v>*</v>
      </c>
      <c r="F427" s="92" t="str">
        <f>IF(SP_NORTE!H426="","*",SP_NORTE!H426)</f>
        <v>-</v>
      </c>
      <c r="G427" s="92" t="str">
        <f>IF(SP_NORTE!M426="","*",SP_NORTE!M426)</f>
        <v>-</v>
      </c>
      <c r="H427" s="131" t="str">
        <f>IF(SP_NORTE!K426="","*",SP_NORTE!K426)</f>
        <v>*</v>
      </c>
      <c r="I427" s="128" t="str">
        <f>IF(SP_NORTE!O426="","*",SP_NORTE!O426)</f>
        <v>*</v>
      </c>
      <c r="J427" s="128" t="str">
        <f>IF(SP_NORTE!P426="","*",SP_NORTE!P426)</f>
        <v>*</v>
      </c>
      <c r="K427" s="92" t="str">
        <f>IF(SP_NORTE!AK426="","*",SP_NORTE!AK426)</f>
        <v>-</v>
      </c>
      <c r="L427" s="92" t="str">
        <f>IF(SP_NORTE!AM426="","*",SP_NORTE!AM426)</f>
        <v>-</v>
      </c>
      <c r="M427" s="92">
        <f>IF(SP_NORTE!AP426="","*",SP_NORTE!AP426)</f>
        <v>0</v>
      </c>
      <c r="N427" s="92" t="str">
        <f>IF(SP_NORTE!AM426="","*",SP_NORTE!AM426)</f>
        <v>-</v>
      </c>
      <c r="O427" s="124" t="str">
        <f>IF(SP_NORTE!BH426="","*",SP_NORTE!BH426)</f>
        <v>*</v>
      </c>
      <c r="P427" s="212" t="str">
        <f>IF($A$2=1,IF(SP_NORTE!BJ426="","*",SP_NORTE!BJ426),IF(SP_NORTE!BK426="","*",SP_NORTE!BK426))</f>
        <v>*</v>
      </c>
    </row>
    <row r="428" spans="1:16" hidden="1">
      <c r="A428" s="91" t="str">
        <f>IF(SP_NORTE!B427="","*",SP_NORTE!B427)</f>
        <v>*</v>
      </c>
      <c r="B428" s="92" t="str">
        <f>IF(SP_NORTE!X427="","*",SP_NORTE!X427)</f>
        <v>*</v>
      </c>
      <c r="C428" s="92" t="str">
        <f>IF(SP_NORTE!S427="","*",SP_NORTE!S427)</f>
        <v>-</v>
      </c>
      <c r="D428" s="92" t="str">
        <f>IF(SP_NORTE!T427="","*",SP_NORTE!T427)</f>
        <v>-</v>
      </c>
      <c r="E428" s="92" t="str">
        <f>IF(SP_NORTE!D427="","*",SP_NORTE!D427)</f>
        <v>*</v>
      </c>
      <c r="F428" s="92" t="str">
        <f>IF(SP_NORTE!H427="","*",SP_NORTE!H427)</f>
        <v>-</v>
      </c>
      <c r="G428" s="92" t="str">
        <f>IF(SP_NORTE!M427="","*",SP_NORTE!M427)</f>
        <v>-</v>
      </c>
      <c r="H428" s="131" t="str">
        <f>IF(SP_NORTE!K427="","*",SP_NORTE!K427)</f>
        <v>*</v>
      </c>
      <c r="I428" s="128" t="str">
        <f>IF(SP_NORTE!O427="","*",SP_NORTE!O427)</f>
        <v>*</v>
      </c>
      <c r="J428" s="128" t="str">
        <f>IF(SP_NORTE!P427="","*",SP_NORTE!P427)</f>
        <v>*</v>
      </c>
      <c r="K428" s="92" t="str">
        <f>IF(SP_NORTE!AK427="","*",SP_NORTE!AK427)</f>
        <v>-</v>
      </c>
      <c r="L428" s="92" t="str">
        <f>IF(SP_NORTE!AM427="","*",SP_NORTE!AM427)</f>
        <v>-</v>
      </c>
      <c r="M428" s="92">
        <f>IF(SP_NORTE!AP427="","*",SP_NORTE!AP427)</f>
        <v>0</v>
      </c>
      <c r="N428" s="92" t="str">
        <f>IF(SP_NORTE!AM427="","*",SP_NORTE!AM427)</f>
        <v>-</v>
      </c>
      <c r="O428" s="124" t="str">
        <f>IF(SP_NORTE!BH427="","*",SP_NORTE!BH427)</f>
        <v>*</v>
      </c>
      <c r="P428" s="212" t="str">
        <f>IF($A$2=1,IF(SP_NORTE!BJ427="","*",SP_NORTE!BJ427),IF(SP_NORTE!BK427="","*",SP_NORTE!BK427))</f>
        <v>*</v>
      </c>
    </row>
    <row r="429" spans="1:16" hidden="1">
      <c r="A429" s="91" t="str">
        <f>IF(SP_NORTE!B428="","*",SP_NORTE!B428)</f>
        <v>*</v>
      </c>
      <c r="B429" s="92" t="str">
        <f>IF(SP_NORTE!X428="","*",SP_NORTE!X428)</f>
        <v>*</v>
      </c>
      <c r="C429" s="92" t="str">
        <f>IF(SP_NORTE!S428="","*",SP_NORTE!S428)</f>
        <v>-</v>
      </c>
      <c r="D429" s="92" t="str">
        <f>IF(SP_NORTE!T428="","*",SP_NORTE!T428)</f>
        <v>-</v>
      </c>
      <c r="E429" s="92" t="str">
        <f>IF(SP_NORTE!D428="","*",SP_NORTE!D428)</f>
        <v>*</v>
      </c>
      <c r="F429" s="92" t="str">
        <f>IF(SP_NORTE!H428="","*",SP_NORTE!H428)</f>
        <v>-</v>
      </c>
      <c r="G429" s="92" t="str">
        <f>IF(SP_NORTE!M428="","*",SP_NORTE!M428)</f>
        <v>-</v>
      </c>
      <c r="H429" s="131" t="str">
        <f>IF(SP_NORTE!K428="","*",SP_NORTE!K428)</f>
        <v>*</v>
      </c>
      <c r="I429" s="128" t="str">
        <f>IF(SP_NORTE!O428="","*",SP_NORTE!O428)</f>
        <v>*</v>
      </c>
      <c r="J429" s="128" t="str">
        <f>IF(SP_NORTE!P428="","*",SP_NORTE!P428)</f>
        <v>*</v>
      </c>
      <c r="K429" s="92" t="str">
        <f>IF(SP_NORTE!AK428="","*",SP_NORTE!AK428)</f>
        <v>-</v>
      </c>
      <c r="L429" s="92" t="str">
        <f>IF(SP_NORTE!AM428="","*",SP_NORTE!AM428)</f>
        <v>-</v>
      </c>
      <c r="M429" s="92">
        <f>IF(SP_NORTE!AP428="","*",SP_NORTE!AP428)</f>
        <v>0</v>
      </c>
      <c r="N429" s="92" t="str">
        <f>IF(SP_NORTE!AM428="","*",SP_NORTE!AM428)</f>
        <v>-</v>
      </c>
      <c r="O429" s="124" t="str">
        <f>IF(SP_NORTE!BH428="","*",SP_NORTE!BH428)</f>
        <v>*</v>
      </c>
      <c r="P429" s="212" t="str">
        <f>IF($A$2=1,IF(SP_NORTE!BJ428="","*",SP_NORTE!BJ428),IF(SP_NORTE!BK428="","*",SP_NORTE!BK428))</f>
        <v>*</v>
      </c>
    </row>
    <row r="430" spans="1:16" hidden="1">
      <c r="A430" s="91" t="str">
        <f>IF(SP_NORTE!B429="","*",SP_NORTE!B429)</f>
        <v>*</v>
      </c>
      <c r="B430" s="92" t="str">
        <f>IF(SP_NORTE!X429="","*",SP_NORTE!X429)</f>
        <v>*</v>
      </c>
      <c r="C430" s="92" t="str">
        <f>IF(SP_NORTE!S429="","*",SP_NORTE!S429)</f>
        <v>-</v>
      </c>
      <c r="D430" s="92" t="str">
        <f>IF(SP_NORTE!T429="","*",SP_NORTE!T429)</f>
        <v>-</v>
      </c>
      <c r="E430" s="92" t="str">
        <f>IF(SP_NORTE!D429="","*",SP_NORTE!D429)</f>
        <v>*</v>
      </c>
      <c r="F430" s="92" t="str">
        <f>IF(SP_NORTE!H429="","*",SP_NORTE!H429)</f>
        <v>-</v>
      </c>
      <c r="G430" s="92" t="str">
        <f>IF(SP_NORTE!M429="","*",SP_NORTE!M429)</f>
        <v>-</v>
      </c>
      <c r="H430" s="131" t="str">
        <f>IF(SP_NORTE!K429="","*",SP_NORTE!K429)</f>
        <v>*</v>
      </c>
      <c r="I430" s="128" t="str">
        <f>IF(SP_NORTE!O429="","*",SP_NORTE!O429)</f>
        <v>*</v>
      </c>
      <c r="J430" s="128" t="str">
        <f>IF(SP_NORTE!P429="","*",SP_NORTE!P429)</f>
        <v>*</v>
      </c>
      <c r="K430" s="92" t="str">
        <f>IF(SP_NORTE!AK429="","*",SP_NORTE!AK429)</f>
        <v>-</v>
      </c>
      <c r="L430" s="92" t="str">
        <f>IF(SP_NORTE!AM429="","*",SP_NORTE!AM429)</f>
        <v>-</v>
      </c>
      <c r="M430" s="92">
        <f>IF(SP_NORTE!AP429="","*",SP_NORTE!AP429)</f>
        <v>0</v>
      </c>
      <c r="N430" s="92" t="str">
        <f>IF(SP_NORTE!AM429="","*",SP_NORTE!AM429)</f>
        <v>-</v>
      </c>
      <c r="O430" s="124" t="str">
        <f>IF(SP_NORTE!BH429="","*",SP_NORTE!BH429)</f>
        <v>*</v>
      </c>
      <c r="P430" s="212" t="str">
        <f>IF($A$2=1,IF(SP_NORTE!BJ429="","*",SP_NORTE!BJ429),IF(SP_NORTE!BK429="","*",SP_NORTE!BK429))</f>
        <v>*</v>
      </c>
    </row>
    <row r="431" spans="1:16" hidden="1">
      <c r="A431" s="91" t="str">
        <f>IF(SP_NORTE!B430="","*",SP_NORTE!B430)</f>
        <v>*</v>
      </c>
      <c r="B431" s="92" t="str">
        <f>IF(SP_NORTE!X430="","*",SP_NORTE!X430)</f>
        <v>*</v>
      </c>
      <c r="C431" s="92" t="str">
        <f>IF(SP_NORTE!S430="","*",SP_NORTE!S430)</f>
        <v>-</v>
      </c>
      <c r="D431" s="92" t="str">
        <f>IF(SP_NORTE!T430="","*",SP_NORTE!T430)</f>
        <v>-</v>
      </c>
      <c r="E431" s="92" t="str">
        <f>IF(SP_NORTE!D430="","*",SP_NORTE!D430)</f>
        <v>*</v>
      </c>
      <c r="F431" s="92" t="str">
        <f>IF(SP_NORTE!H430="","*",SP_NORTE!H430)</f>
        <v>-</v>
      </c>
      <c r="G431" s="92" t="str">
        <f>IF(SP_NORTE!M430="","*",SP_NORTE!M430)</f>
        <v>-</v>
      </c>
      <c r="H431" s="131" t="str">
        <f>IF(SP_NORTE!K430="","*",SP_NORTE!K430)</f>
        <v>*</v>
      </c>
      <c r="I431" s="128" t="str">
        <f>IF(SP_NORTE!O430="","*",SP_NORTE!O430)</f>
        <v>*</v>
      </c>
      <c r="J431" s="128" t="str">
        <f>IF(SP_NORTE!P430="","*",SP_NORTE!P430)</f>
        <v>*</v>
      </c>
      <c r="K431" s="92" t="str">
        <f>IF(SP_NORTE!AK430="","*",SP_NORTE!AK430)</f>
        <v>-</v>
      </c>
      <c r="L431" s="92" t="str">
        <f>IF(SP_NORTE!AM430="","*",SP_NORTE!AM430)</f>
        <v>-</v>
      </c>
      <c r="M431" s="92">
        <f>IF(SP_NORTE!AP430="","*",SP_NORTE!AP430)</f>
        <v>0</v>
      </c>
      <c r="N431" s="92" t="str">
        <f>IF(SP_NORTE!AM430="","*",SP_NORTE!AM430)</f>
        <v>-</v>
      </c>
      <c r="O431" s="124" t="str">
        <f>IF(SP_NORTE!BH430="","*",SP_NORTE!BH430)</f>
        <v>*</v>
      </c>
      <c r="P431" s="212" t="str">
        <f>IF($A$2=1,IF(SP_NORTE!BJ430="","*",SP_NORTE!BJ430),IF(SP_NORTE!BK430="","*",SP_NORTE!BK430))</f>
        <v>*</v>
      </c>
    </row>
    <row r="432" spans="1:16" hidden="1">
      <c r="A432" s="91" t="str">
        <f>IF(SP_NORTE!B431="","*",SP_NORTE!B431)</f>
        <v>*</v>
      </c>
      <c r="B432" s="92" t="str">
        <f>IF(SP_NORTE!X431="","*",SP_NORTE!X431)</f>
        <v>*</v>
      </c>
      <c r="C432" s="92" t="str">
        <f>IF(SP_NORTE!S431="","*",SP_NORTE!S431)</f>
        <v>-</v>
      </c>
      <c r="D432" s="92" t="str">
        <f>IF(SP_NORTE!T431="","*",SP_NORTE!T431)</f>
        <v>-</v>
      </c>
      <c r="E432" s="92" t="str">
        <f>IF(SP_NORTE!D431="","*",SP_NORTE!D431)</f>
        <v>*</v>
      </c>
      <c r="F432" s="92" t="str">
        <f>IF(SP_NORTE!H431="","*",SP_NORTE!H431)</f>
        <v>-</v>
      </c>
      <c r="G432" s="92" t="str">
        <f>IF(SP_NORTE!M431="","*",SP_NORTE!M431)</f>
        <v>-</v>
      </c>
      <c r="H432" s="131" t="str">
        <f>IF(SP_NORTE!K431="","*",SP_NORTE!K431)</f>
        <v>*</v>
      </c>
      <c r="I432" s="128" t="str">
        <f>IF(SP_NORTE!O431="","*",SP_NORTE!O431)</f>
        <v>*</v>
      </c>
      <c r="J432" s="128" t="str">
        <f>IF(SP_NORTE!P431="","*",SP_NORTE!P431)</f>
        <v>*</v>
      </c>
      <c r="K432" s="92" t="str">
        <f>IF(SP_NORTE!AK431="","*",SP_NORTE!AK431)</f>
        <v>-</v>
      </c>
      <c r="L432" s="92" t="str">
        <f>IF(SP_NORTE!AM431="","*",SP_NORTE!AM431)</f>
        <v>-</v>
      </c>
      <c r="M432" s="92">
        <f>IF(SP_NORTE!AP431="","*",SP_NORTE!AP431)</f>
        <v>0</v>
      </c>
      <c r="N432" s="92" t="str">
        <f>IF(SP_NORTE!AM431="","*",SP_NORTE!AM431)</f>
        <v>-</v>
      </c>
      <c r="O432" s="124" t="str">
        <f>IF(SP_NORTE!BH431="","*",SP_NORTE!BH431)</f>
        <v>*</v>
      </c>
      <c r="P432" s="212" t="str">
        <f>IF($A$2=1,IF(SP_NORTE!BJ431="","*",SP_NORTE!BJ431),IF(SP_NORTE!BK431="","*",SP_NORTE!BK431))</f>
        <v>*</v>
      </c>
    </row>
    <row r="433" spans="1:16" hidden="1">
      <c r="A433" s="91" t="str">
        <f>IF(SP_NORTE!B432="","*",SP_NORTE!B432)</f>
        <v>*</v>
      </c>
      <c r="B433" s="92" t="str">
        <f>IF(SP_NORTE!X432="","*",SP_NORTE!X432)</f>
        <v>*</v>
      </c>
      <c r="C433" s="92" t="str">
        <f>IF(SP_NORTE!S432="","*",SP_NORTE!S432)</f>
        <v>-</v>
      </c>
      <c r="D433" s="92" t="str">
        <f>IF(SP_NORTE!T432="","*",SP_NORTE!T432)</f>
        <v>-</v>
      </c>
      <c r="E433" s="92" t="str">
        <f>IF(SP_NORTE!D432="","*",SP_NORTE!D432)</f>
        <v>*</v>
      </c>
      <c r="F433" s="92" t="str">
        <f>IF(SP_NORTE!H432="","*",SP_NORTE!H432)</f>
        <v>-</v>
      </c>
      <c r="G433" s="92" t="str">
        <f>IF(SP_NORTE!M432="","*",SP_NORTE!M432)</f>
        <v>-</v>
      </c>
      <c r="H433" s="131" t="str">
        <f>IF(SP_NORTE!K432="","*",SP_NORTE!K432)</f>
        <v>*</v>
      </c>
      <c r="I433" s="128" t="str">
        <f>IF(SP_NORTE!O432="","*",SP_NORTE!O432)</f>
        <v>*</v>
      </c>
      <c r="J433" s="128" t="str">
        <f>IF(SP_NORTE!P432="","*",SP_NORTE!P432)</f>
        <v>*</v>
      </c>
      <c r="K433" s="92" t="str">
        <f>IF(SP_NORTE!AK432="","*",SP_NORTE!AK432)</f>
        <v>-</v>
      </c>
      <c r="L433" s="92" t="str">
        <f>IF(SP_NORTE!AM432="","*",SP_NORTE!AM432)</f>
        <v>-</v>
      </c>
      <c r="M433" s="92">
        <f>IF(SP_NORTE!AP432="","*",SP_NORTE!AP432)</f>
        <v>0</v>
      </c>
      <c r="N433" s="92" t="str">
        <f>IF(SP_NORTE!AM432="","*",SP_NORTE!AM432)</f>
        <v>-</v>
      </c>
      <c r="O433" s="124" t="str">
        <f>IF(SP_NORTE!BH432="","*",SP_NORTE!BH432)</f>
        <v>*</v>
      </c>
      <c r="P433" s="212" t="str">
        <f>IF($A$2=1,IF(SP_NORTE!BJ432="","*",SP_NORTE!BJ432),IF(SP_NORTE!BK432="","*",SP_NORTE!BK432))</f>
        <v>*</v>
      </c>
    </row>
    <row r="434" spans="1:16" hidden="1">
      <c r="A434" s="91" t="str">
        <f>IF(SP_NORTE!B433="","*",SP_NORTE!B433)</f>
        <v>*</v>
      </c>
      <c r="B434" s="92" t="str">
        <f>IF(SP_NORTE!X433="","*",SP_NORTE!X433)</f>
        <v>*</v>
      </c>
      <c r="C434" s="92" t="str">
        <f>IF(SP_NORTE!S433="","*",SP_NORTE!S433)</f>
        <v>-</v>
      </c>
      <c r="D434" s="92" t="str">
        <f>IF(SP_NORTE!T433="","*",SP_NORTE!T433)</f>
        <v>-</v>
      </c>
      <c r="E434" s="92" t="str">
        <f>IF(SP_NORTE!D433="","*",SP_NORTE!D433)</f>
        <v>*</v>
      </c>
      <c r="F434" s="92" t="str">
        <f>IF(SP_NORTE!H433="","*",SP_NORTE!H433)</f>
        <v>-</v>
      </c>
      <c r="G434" s="92" t="str">
        <f>IF(SP_NORTE!M433="","*",SP_NORTE!M433)</f>
        <v>-</v>
      </c>
      <c r="H434" s="131" t="str">
        <f>IF(SP_NORTE!K433="","*",SP_NORTE!K433)</f>
        <v>*</v>
      </c>
      <c r="I434" s="128" t="str">
        <f>IF(SP_NORTE!O433="","*",SP_NORTE!O433)</f>
        <v>*</v>
      </c>
      <c r="J434" s="128" t="str">
        <f>IF(SP_NORTE!P433="","*",SP_NORTE!P433)</f>
        <v>*</v>
      </c>
      <c r="K434" s="92" t="str">
        <f>IF(SP_NORTE!AK433="","*",SP_NORTE!AK433)</f>
        <v>-</v>
      </c>
      <c r="L434" s="92" t="str">
        <f>IF(SP_NORTE!AM433="","*",SP_NORTE!AM433)</f>
        <v>-</v>
      </c>
      <c r="M434" s="92">
        <f>IF(SP_NORTE!AP433="","*",SP_NORTE!AP433)</f>
        <v>0</v>
      </c>
      <c r="N434" s="92" t="str">
        <f>IF(SP_NORTE!AM433="","*",SP_NORTE!AM433)</f>
        <v>-</v>
      </c>
      <c r="O434" s="124" t="str">
        <f>IF(SP_NORTE!BH433="","*",SP_NORTE!BH433)</f>
        <v>*</v>
      </c>
      <c r="P434" s="212" t="str">
        <f>IF($A$2=1,IF(SP_NORTE!BJ433="","*",SP_NORTE!BJ433),IF(SP_NORTE!BK433="","*",SP_NORTE!BK433))</f>
        <v>*</v>
      </c>
    </row>
    <row r="435" spans="1:16" hidden="1">
      <c r="A435" s="91" t="str">
        <f>IF(SP_NORTE!B434="","*",SP_NORTE!B434)</f>
        <v>*</v>
      </c>
      <c r="B435" s="92" t="str">
        <f>IF(SP_NORTE!X434="","*",SP_NORTE!X434)</f>
        <v>*</v>
      </c>
      <c r="C435" s="92" t="str">
        <f>IF(SP_NORTE!S434="","*",SP_NORTE!S434)</f>
        <v>-</v>
      </c>
      <c r="D435" s="92" t="str">
        <f>IF(SP_NORTE!T434="","*",SP_NORTE!T434)</f>
        <v>-</v>
      </c>
      <c r="E435" s="92" t="str">
        <f>IF(SP_NORTE!D434="","*",SP_NORTE!D434)</f>
        <v>*</v>
      </c>
      <c r="F435" s="92" t="str">
        <f>IF(SP_NORTE!H434="","*",SP_NORTE!H434)</f>
        <v>-</v>
      </c>
      <c r="G435" s="92" t="str">
        <f>IF(SP_NORTE!M434="","*",SP_NORTE!M434)</f>
        <v>-</v>
      </c>
      <c r="H435" s="131" t="str">
        <f>IF(SP_NORTE!K434="","*",SP_NORTE!K434)</f>
        <v>*</v>
      </c>
      <c r="I435" s="128" t="str">
        <f>IF(SP_NORTE!O434="","*",SP_NORTE!O434)</f>
        <v>*</v>
      </c>
      <c r="J435" s="128" t="str">
        <f>IF(SP_NORTE!P434="","*",SP_NORTE!P434)</f>
        <v>*</v>
      </c>
      <c r="K435" s="92" t="str">
        <f>IF(SP_NORTE!AK434="","*",SP_NORTE!AK434)</f>
        <v>-</v>
      </c>
      <c r="L435" s="92" t="str">
        <f>IF(SP_NORTE!AM434="","*",SP_NORTE!AM434)</f>
        <v>-</v>
      </c>
      <c r="M435" s="92">
        <f>IF(SP_NORTE!AP434="","*",SP_NORTE!AP434)</f>
        <v>0</v>
      </c>
      <c r="N435" s="92" t="str">
        <f>IF(SP_NORTE!AM434="","*",SP_NORTE!AM434)</f>
        <v>-</v>
      </c>
      <c r="O435" s="124" t="str">
        <f>IF(SP_NORTE!BH434="","*",SP_NORTE!BH434)</f>
        <v>*</v>
      </c>
      <c r="P435" s="212" t="str">
        <f>IF($A$2=1,IF(SP_NORTE!BJ434="","*",SP_NORTE!BJ434),IF(SP_NORTE!BK434="","*",SP_NORTE!BK434))</f>
        <v>*</v>
      </c>
    </row>
    <row r="436" spans="1:16" hidden="1">
      <c r="A436" s="91" t="str">
        <f>IF(SP_NORTE!B435="","*",SP_NORTE!B435)</f>
        <v>*</v>
      </c>
      <c r="B436" s="92" t="str">
        <f>IF(SP_NORTE!X435="","*",SP_NORTE!X435)</f>
        <v>*</v>
      </c>
      <c r="C436" s="92" t="str">
        <f>IF(SP_NORTE!S435="","*",SP_NORTE!S435)</f>
        <v>-</v>
      </c>
      <c r="D436" s="92" t="str">
        <f>IF(SP_NORTE!T435="","*",SP_NORTE!T435)</f>
        <v>-</v>
      </c>
      <c r="E436" s="92" t="str">
        <f>IF(SP_NORTE!D435="","*",SP_NORTE!D435)</f>
        <v>*</v>
      </c>
      <c r="F436" s="92" t="str">
        <f>IF(SP_NORTE!H435="","*",SP_NORTE!H435)</f>
        <v>-</v>
      </c>
      <c r="G436" s="92" t="str">
        <f>IF(SP_NORTE!M435="","*",SP_NORTE!M435)</f>
        <v>-</v>
      </c>
      <c r="H436" s="131" t="str">
        <f>IF(SP_NORTE!K435="","*",SP_NORTE!K435)</f>
        <v>*</v>
      </c>
      <c r="I436" s="128" t="str">
        <f>IF(SP_NORTE!O435="","*",SP_NORTE!O435)</f>
        <v>*</v>
      </c>
      <c r="J436" s="128" t="str">
        <f>IF(SP_NORTE!P435="","*",SP_NORTE!P435)</f>
        <v>*</v>
      </c>
      <c r="K436" s="92" t="str">
        <f>IF(SP_NORTE!AK435="","*",SP_NORTE!AK435)</f>
        <v>-</v>
      </c>
      <c r="L436" s="92" t="str">
        <f>IF(SP_NORTE!AM435="","*",SP_NORTE!AM435)</f>
        <v>-</v>
      </c>
      <c r="M436" s="92">
        <f>IF(SP_NORTE!AP435="","*",SP_NORTE!AP435)</f>
        <v>0</v>
      </c>
      <c r="N436" s="92" t="str">
        <f>IF(SP_NORTE!AM435="","*",SP_NORTE!AM435)</f>
        <v>-</v>
      </c>
      <c r="O436" s="124" t="str">
        <f>IF(SP_NORTE!BH435="","*",SP_NORTE!BH435)</f>
        <v>*</v>
      </c>
      <c r="P436" s="212" t="str">
        <f>IF($A$2=1,IF(SP_NORTE!BJ435="","*",SP_NORTE!BJ435),IF(SP_NORTE!BK435="","*",SP_NORTE!BK435))</f>
        <v>*</v>
      </c>
    </row>
    <row r="437" spans="1:16" hidden="1">
      <c r="A437" s="91" t="str">
        <f>IF(SP_NORTE!B436="","*",SP_NORTE!B436)</f>
        <v>*</v>
      </c>
      <c r="B437" s="92" t="str">
        <f>IF(SP_NORTE!X436="","*",SP_NORTE!X436)</f>
        <v>*</v>
      </c>
      <c r="C437" s="92" t="str">
        <f>IF(SP_NORTE!S436="","*",SP_NORTE!S436)</f>
        <v>-</v>
      </c>
      <c r="D437" s="92" t="str">
        <f>IF(SP_NORTE!T436="","*",SP_NORTE!T436)</f>
        <v>-</v>
      </c>
      <c r="E437" s="92" t="str">
        <f>IF(SP_NORTE!D436="","*",SP_NORTE!D436)</f>
        <v>*</v>
      </c>
      <c r="F437" s="92" t="str">
        <f>IF(SP_NORTE!H436="","*",SP_NORTE!H436)</f>
        <v>-</v>
      </c>
      <c r="G437" s="92" t="str">
        <f>IF(SP_NORTE!M436="","*",SP_NORTE!M436)</f>
        <v>-</v>
      </c>
      <c r="H437" s="131" t="str">
        <f>IF(SP_NORTE!K436="","*",SP_NORTE!K436)</f>
        <v>*</v>
      </c>
      <c r="I437" s="128" t="str">
        <f>IF(SP_NORTE!O436="","*",SP_NORTE!O436)</f>
        <v>*</v>
      </c>
      <c r="J437" s="128" t="str">
        <f>IF(SP_NORTE!P436="","*",SP_NORTE!P436)</f>
        <v>*</v>
      </c>
      <c r="K437" s="92" t="str">
        <f>IF(SP_NORTE!AK436="","*",SP_NORTE!AK436)</f>
        <v>-</v>
      </c>
      <c r="L437" s="92" t="str">
        <f>IF(SP_NORTE!AM436="","*",SP_NORTE!AM436)</f>
        <v>-</v>
      </c>
      <c r="M437" s="92">
        <f>IF(SP_NORTE!AP436="","*",SP_NORTE!AP436)</f>
        <v>0</v>
      </c>
      <c r="N437" s="92" t="str">
        <f>IF(SP_NORTE!AM436="","*",SP_NORTE!AM436)</f>
        <v>-</v>
      </c>
      <c r="O437" s="124" t="str">
        <f>IF(SP_NORTE!BH436="","*",SP_NORTE!BH436)</f>
        <v>*</v>
      </c>
      <c r="P437" s="212" t="str">
        <f>IF($A$2=1,IF(SP_NORTE!BJ436="","*",SP_NORTE!BJ436),IF(SP_NORTE!BK436="","*",SP_NORTE!BK436))</f>
        <v>*</v>
      </c>
    </row>
    <row r="438" spans="1:16" hidden="1">
      <c r="A438" s="91" t="str">
        <f>IF(SP_NORTE!B437="","*",SP_NORTE!B437)</f>
        <v>*</v>
      </c>
      <c r="B438" s="92" t="str">
        <f>IF(SP_NORTE!X437="","*",SP_NORTE!X437)</f>
        <v>*</v>
      </c>
      <c r="C438" s="92" t="str">
        <f>IF(SP_NORTE!S437="","*",SP_NORTE!S437)</f>
        <v>-</v>
      </c>
      <c r="D438" s="92" t="str">
        <f>IF(SP_NORTE!T437="","*",SP_NORTE!T437)</f>
        <v>-</v>
      </c>
      <c r="E438" s="92" t="str">
        <f>IF(SP_NORTE!D437="","*",SP_NORTE!D437)</f>
        <v>*</v>
      </c>
      <c r="F438" s="92" t="str">
        <f>IF(SP_NORTE!H437="","*",SP_NORTE!H437)</f>
        <v>-</v>
      </c>
      <c r="G438" s="92" t="str">
        <f>IF(SP_NORTE!M437="","*",SP_NORTE!M437)</f>
        <v>-</v>
      </c>
      <c r="H438" s="131" t="str">
        <f>IF(SP_NORTE!K437="","*",SP_NORTE!K437)</f>
        <v>*</v>
      </c>
      <c r="I438" s="128" t="str">
        <f>IF(SP_NORTE!O437="","*",SP_NORTE!O437)</f>
        <v>*</v>
      </c>
      <c r="J438" s="128" t="str">
        <f>IF(SP_NORTE!P437="","*",SP_NORTE!P437)</f>
        <v>*</v>
      </c>
      <c r="K438" s="92" t="str">
        <f>IF(SP_NORTE!AK437="","*",SP_NORTE!AK437)</f>
        <v>-</v>
      </c>
      <c r="L438" s="92" t="str">
        <f>IF(SP_NORTE!AM437="","*",SP_NORTE!AM437)</f>
        <v>-</v>
      </c>
      <c r="M438" s="92">
        <f>IF(SP_NORTE!AP437="","*",SP_NORTE!AP437)</f>
        <v>0</v>
      </c>
      <c r="N438" s="92" t="str">
        <f>IF(SP_NORTE!AM437="","*",SP_NORTE!AM437)</f>
        <v>-</v>
      </c>
      <c r="O438" s="124" t="str">
        <f>IF(SP_NORTE!BH437="","*",SP_NORTE!BH437)</f>
        <v>*</v>
      </c>
      <c r="P438" s="212" t="str">
        <f>IF($A$2=1,IF(SP_NORTE!BJ437="","*",SP_NORTE!BJ437),IF(SP_NORTE!BK437="","*",SP_NORTE!BK437))</f>
        <v>*</v>
      </c>
    </row>
    <row r="439" spans="1:16" hidden="1">
      <c r="A439" s="91" t="str">
        <f>IF(SP_NORTE!B438="","*",SP_NORTE!B438)</f>
        <v>*</v>
      </c>
      <c r="B439" s="92" t="str">
        <f>IF(SP_NORTE!X438="","*",SP_NORTE!X438)</f>
        <v>*</v>
      </c>
      <c r="C439" s="92" t="str">
        <f>IF(SP_NORTE!S438="","*",SP_NORTE!S438)</f>
        <v>-</v>
      </c>
      <c r="D439" s="92" t="str">
        <f>IF(SP_NORTE!T438="","*",SP_NORTE!T438)</f>
        <v>-</v>
      </c>
      <c r="E439" s="92" t="str">
        <f>IF(SP_NORTE!D438="","*",SP_NORTE!D438)</f>
        <v>*</v>
      </c>
      <c r="F439" s="92" t="str">
        <f>IF(SP_NORTE!H438="","*",SP_NORTE!H438)</f>
        <v>-</v>
      </c>
      <c r="G439" s="92" t="str">
        <f>IF(SP_NORTE!M438="","*",SP_NORTE!M438)</f>
        <v>-</v>
      </c>
      <c r="H439" s="131" t="str">
        <f>IF(SP_NORTE!K438="","*",SP_NORTE!K438)</f>
        <v>*</v>
      </c>
      <c r="I439" s="128" t="str">
        <f>IF(SP_NORTE!O438="","*",SP_NORTE!O438)</f>
        <v>*</v>
      </c>
      <c r="J439" s="128" t="str">
        <f>IF(SP_NORTE!P438="","*",SP_NORTE!P438)</f>
        <v>*</v>
      </c>
      <c r="K439" s="92" t="str">
        <f>IF(SP_NORTE!AK438="","*",SP_NORTE!AK438)</f>
        <v>-</v>
      </c>
      <c r="L439" s="92" t="str">
        <f>IF(SP_NORTE!AM438="","*",SP_NORTE!AM438)</f>
        <v>-</v>
      </c>
      <c r="M439" s="92">
        <f>IF(SP_NORTE!AP438="","*",SP_NORTE!AP438)</f>
        <v>0</v>
      </c>
      <c r="N439" s="92" t="str">
        <f>IF(SP_NORTE!AM438="","*",SP_NORTE!AM438)</f>
        <v>-</v>
      </c>
      <c r="O439" s="124" t="str">
        <f>IF(SP_NORTE!BH438="","*",SP_NORTE!BH438)</f>
        <v>*</v>
      </c>
      <c r="P439" s="212" t="str">
        <f>IF($A$2=1,IF(SP_NORTE!BJ438="","*",SP_NORTE!BJ438),IF(SP_NORTE!BK438="","*",SP_NORTE!BK438))</f>
        <v>*</v>
      </c>
    </row>
    <row r="440" spans="1:16" hidden="1">
      <c r="A440" s="91" t="str">
        <f>IF(SP_NORTE!B439="","*",SP_NORTE!B439)</f>
        <v>*</v>
      </c>
      <c r="B440" s="92" t="str">
        <f>IF(SP_NORTE!X439="","*",SP_NORTE!X439)</f>
        <v>*</v>
      </c>
      <c r="C440" s="92" t="str">
        <f>IF(SP_NORTE!S439="","*",SP_NORTE!S439)</f>
        <v>-</v>
      </c>
      <c r="D440" s="92" t="str">
        <f>IF(SP_NORTE!T439="","*",SP_NORTE!T439)</f>
        <v>-</v>
      </c>
      <c r="E440" s="92" t="str">
        <f>IF(SP_NORTE!D439="","*",SP_NORTE!D439)</f>
        <v>*</v>
      </c>
      <c r="F440" s="92" t="str">
        <f>IF(SP_NORTE!H439="","*",SP_NORTE!H439)</f>
        <v>-</v>
      </c>
      <c r="G440" s="92" t="str">
        <f>IF(SP_NORTE!M439="","*",SP_NORTE!M439)</f>
        <v>-</v>
      </c>
      <c r="H440" s="131" t="str">
        <f>IF(SP_NORTE!K439="","*",SP_NORTE!K439)</f>
        <v>*</v>
      </c>
      <c r="I440" s="128" t="str">
        <f>IF(SP_NORTE!O439="","*",SP_NORTE!O439)</f>
        <v>*</v>
      </c>
      <c r="J440" s="128" t="str">
        <f>IF(SP_NORTE!P439="","*",SP_NORTE!P439)</f>
        <v>*</v>
      </c>
      <c r="K440" s="92" t="str">
        <f>IF(SP_NORTE!AK439="","*",SP_NORTE!AK439)</f>
        <v>-</v>
      </c>
      <c r="L440" s="92" t="str">
        <f>IF(SP_NORTE!AM439="","*",SP_NORTE!AM439)</f>
        <v>-</v>
      </c>
      <c r="M440" s="92">
        <f>IF(SP_NORTE!AP439="","*",SP_NORTE!AP439)</f>
        <v>0</v>
      </c>
      <c r="N440" s="92" t="str">
        <f>IF(SP_NORTE!AM439="","*",SP_NORTE!AM439)</f>
        <v>-</v>
      </c>
      <c r="O440" s="124" t="str">
        <f>IF(SP_NORTE!BH439="","*",SP_NORTE!BH439)</f>
        <v>*</v>
      </c>
      <c r="P440" s="212" t="str">
        <f>IF($A$2=1,IF(SP_NORTE!BJ439="","*",SP_NORTE!BJ439),IF(SP_NORTE!BK439="","*",SP_NORTE!BK439))</f>
        <v>*</v>
      </c>
    </row>
    <row r="441" spans="1:16" hidden="1">
      <c r="A441" s="91" t="str">
        <f>IF(SP_NORTE!B440="","*",SP_NORTE!B440)</f>
        <v>*</v>
      </c>
      <c r="B441" s="92" t="str">
        <f>IF(SP_NORTE!X440="","*",SP_NORTE!X440)</f>
        <v>*</v>
      </c>
      <c r="C441" s="92" t="str">
        <f>IF(SP_NORTE!S440="","*",SP_NORTE!S440)</f>
        <v>-</v>
      </c>
      <c r="D441" s="92" t="str">
        <f>IF(SP_NORTE!T440="","*",SP_NORTE!T440)</f>
        <v>-</v>
      </c>
      <c r="E441" s="92" t="str">
        <f>IF(SP_NORTE!D440="","*",SP_NORTE!D440)</f>
        <v>*</v>
      </c>
      <c r="F441" s="92" t="str">
        <f>IF(SP_NORTE!H440="","*",SP_NORTE!H440)</f>
        <v>-</v>
      </c>
      <c r="G441" s="92" t="str">
        <f>IF(SP_NORTE!M440="","*",SP_NORTE!M440)</f>
        <v>-</v>
      </c>
      <c r="H441" s="131" t="str">
        <f>IF(SP_NORTE!K440="","*",SP_NORTE!K440)</f>
        <v>*</v>
      </c>
      <c r="I441" s="128" t="str">
        <f>IF(SP_NORTE!O440="","*",SP_NORTE!O440)</f>
        <v>*</v>
      </c>
      <c r="J441" s="128" t="str">
        <f>IF(SP_NORTE!P440="","*",SP_NORTE!P440)</f>
        <v>*</v>
      </c>
      <c r="K441" s="92" t="str">
        <f>IF(SP_NORTE!AK440="","*",SP_NORTE!AK440)</f>
        <v>-</v>
      </c>
      <c r="L441" s="92" t="str">
        <f>IF(SP_NORTE!AM440="","*",SP_NORTE!AM440)</f>
        <v>-</v>
      </c>
      <c r="M441" s="92">
        <f>IF(SP_NORTE!AP440="","*",SP_NORTE!AP440)</f>
        <v>0</v>
      </c>
      <c r="N441" s="92" t="str">
        <f>IF(SP_NORTE!AM440="","*",SP_NORTE!AM440)</f>
        <v>-</v>
      </c>
      <c r="O441" s="124" t="str">
        <f>IF(SP_NORTE!BH440="","*",SP_NORTE!BH440)</f>
        <v>*</v>
      </c>
      <c r="P441" s="212" t="str">
        <f>IF($A$2=1,IF(SP_NORTE!BJ440="","*",SP_NORTE!BJ440),IF(SP_NORTE!BK440="","*",SP_NORTE!BK440))</f>
        <v>*</v>
      </c>
    </row>
    <row r="442" spans="1:16" hidden="1">
      <c r="A442" s="91" t="str">
        <f>IF(SP_NORTE!B441="","*",SP_NORTE!B441)</f>
        <v>*</v>
      </c>
      <c r="B442" s="92" t="str">
        <f>IF(SP_NORTE!X441="","*",SP_NORTE!X441)</f>
        <v>*</v>
      </c>
      <c r="C442" s="92" t="str">
        <f>IF(SP_NORTE!S441="","*",SP_NORTE!S441)</f>
        <v>-</v>
      </c>
      <c r="D442" s="92" t="str">
        <f>IF(SP_NORTE!T441="","*",SP_NORTE!T441)</f>
        <v>-</v>
      </c>
      <c r="E442" s="92" t="str">
        <f>IF(SP_NORTE!D441="","*",SP_NORTE!D441)</f>
        <v>*</v>
      </c>
      <c r="F442" s="92" t="str">
        <f>IF(SP_NORTE!H441="","*",SP_NORTE!H441)</f>
        <v>-</v>
      </c>
      <c r="G442" s="92" t="str">
        <f>IF(SP_NORTE!M441="","*",SP_NORTE!M441)</f>
        <v>-</v>
      </c>
      <c r="H442" s="131" t="str">
        <f>IF(SP_NORTE!K441="","*",SP_NORTE!K441)</f>
        <v>*</v>
      </c>
      <c r="I442" s="128" t="str">
        <f>IF(SP_NORTE!O441="","*",SP_NORTE!O441)</f>
        <v>*</v>
      </c>
      <c r="J442" s="128" t="str">
        <f>IF(SP_NORTE!P441="","*",SP_NORTE!P441)</f>
        <v>*</v>
      </c>
      <c r="K442" s="92" t="str">
        <f>IF(SP_NORTE!AK441="","*",SP_NORTE!AK441)</f>
        <v>-</v>
      </c>
      <c r="L442" s="92" t="str">
        <f>IF(SP_NORTE!AM441="","*",SP_NORTE!AM441)</f>
        <v>-</v>
      </c>
      <c r="M442" s="92">
        <f>IF(SP_NORTE!AP441="","*",SP_NORTE!AP441)</f>
        <v>0</v>
      </c>
      <c r="N442" s="92" t="str">
        <f>IF(SP_NORTE!AM441="","*",SP_NORTE!AM441)</f>
        <v>-</v>
      </c>
      <c r="O442" s="124" t="str">
        <f>IF(SP_NORTE!BH441="","*",SP_NORTE!BH441)</f>
        <v>*</v>
      </c>
      <c r="P442" s="212" t="str">
        <f>IF($A$2=1,IF(SP_NORTE!BJ441="","*",SP_NORTE!BJ441),IF(SP_NORTE!BK441="","*",SP_NORTE!BK441))</f>
        <v>*</v>
      </c>
    </row>
    <row r="443" spans="1:16" hidden="1">
      <c r="A443" s="91" t="str">
        <f>IF(SP_NORTE!B442="","*",SP_NORTE!B442)</f>
        <v>*</v>
      </c>
      <c r="B443" s="92" t="str">
        <f>IF(SP_NORTE!X442="","*",SP_NORTE!X442)</f>
        <v>*</v>
      </c>
      <c r="C443" s="92" t="str">
        <f>IF(SP_NORTE!S442="","*",SP_NORTE!S442)</f>
        <v>-</v>
      </c>
      <c r="D443" s="92" t="str">
        <f>IF(SP_NORTE!T442="","*",SP_NORTE!T442)</f>
        <v>-</v>
      </c>
      <c r="E443" s="92" t="str">
        <f>IF(SP_NORTE!D442="","*",SP_NORTE!D442)</f>
        <v>*</v>
      </c>
      <c r="F443" s="92" t="str">
        <f>IF(SP_NORTE!H442="","*",SP_NORTE!H442)</f>
        <v>-</v>
      </c>
      <c r="G443" s="92" t="str">
        <f>IF(SP_NORTE!M442="","*",SP_NORTE!M442)</f>
        <v>-</v>
      </c>
      <c r="H443" s="131" t="str">
        <f>IF(SP_NORTE!K442="","*",SP_NORTE!K442)</f>
        <v>*</v>
      </c>
      <c r="I443" s="128" t="str">
        <f>IF(SP_NORTE!O442="","*",SP_NORTE!O442)</f>
        <v>*</v>
      </c>
      <c r="J443" s="128" t="str">
        <f>IF(SP_NORTE!P442="","*",SP_NORTE!P442)</f>
        <v>*</v>
      </c>
      <c r="K443" s="92" t="str">
        <f>IF(SP_NORTE!AK442="","*",SP_NORTE!AK442)</f>
        <v>-</v>
      </c>
      <c r="L443" s="92" t="str">
        <f>IF(SP_NORTE!AM442="","*",SP_NORTE!AM442)</f>
        <v>-</v>
      </c>
      <c r="M443" s="92">
        <f>IF(SP_NORTE!AP442="","*",SP_NORTE!AP442)</f>
        <v>0</v>
      </c>
      <c r="N443" s="92" t="str">
        <f>IF(SP_NORTE!AM442="","*",SP_NORTE!AM442)</f>
        <v>-</v>
      </c>
      <c r="O443" s="124" t="str">
        <f>IF(SP_NORTE!BH442="","*",SP_NORTE!BH442)</f>
        <v>*</v>
      </c>
      <c r="P443" s="212" t="str">
        <f>IF($A$2=1,IF(SP_NORTE!BJ442="","*",SP_NORTE!BJ442),IF(SP_NORTE!BK442="","*",SP_NORTE!BK442))</f>
        <v>*</v>
      </c>
    </row>
    <row r="444" spans="1:16" hidden="1">
      <c r="A444" s="91" t="str">
        <f>IF(SP_NORTE!B443="","*",SP_NORTE!B443)</f>
        <v>*</v>
      </c>
      <c r="B444" s="92" t="str">
        <f>IF(SP_NORTE!X443="","*",SP_NORTE!X443)</f>
        <v>*</v>
      </c>
      <c r="C444" s="92" t="str">
        <f>IF(SP_NORTE!S443="","*",SP_NORTE!S443)</f>
        <v>-</v>
      </c>
      <c r="D444" s="92" t="str">
        <f>IF(SP_NORTE!T443="","*",SP_NORTE!T443)</f>
        <v>-</v>
      </c>
      <c r="E444" s="92" t="str">
        <f>IF(SP_NORTE!D443="","*",SP_NORTE!D443)</f>
        <v>*</v>
      </c>
      <c r="F444" s="92" t="str">
        <f>IF(SP_NORTE!H443="","*",SP_NORTE!H443)</f>
        <v>-</v>
      </c>
      <c r="G444" s="92" t="str">
        <f>IF(SP_NORTE!M443="","*",SP_NORTE!M443)</f>
        <v>-</v>
      </c>
      <c r="H444" s="131" t="str">
        <f>IF(SP_NORTE!K443="","*",SP_NORTE!K443)</f>
        <v>*</v>
      </c>
      <c r="I444" s="128" t="str">
        <f>IF(SP_NORTE!O443="","*",SP_NORTE!O443)</f>
        <v>*</v>
      </c>
      <c r="J444" s="128" t="str">
        <f>IF(SP_NORTE!P443="","*",SP_NORTE!P443)</f>
        <v>*</v>
      </c>
      <c r="K444" s="92" t="str">
        <f>IF(SP_NORTE!AK443="","*",SP_NORTE!AK443)</f>
        <v>-</v>
      </c>
      <c r="L444" s="92" t="str">
        <f>IF(SP_NORTE!AM443="","*",SP_NORTE!AM443)</f>
        <v>-</v>
      </c>
      <c r="M444" s="92">
        <f>IF(SP_NORTE!AP443="","*",SP_NORTE!AP443)</f>
        <v>0</v>
      </c>
      <c r="N444" s="92" t="str">
        <f>IF(SP_NORTE!AM443="","*",SP_NORTE!AM443)</f>
        <v>-</v>
      </c>
      <c r="O444" s="124" t="str">
        <f>IF(SP_NORTE!BH443="","*",SP_NORTE!BH443)</f>
        <v>*</v>
      </c>
      <c r="P444" s="212" t="str">
        <f>IF($A$2=1,IF(SP_NORTE!BJ443="","*",SP_NORTE!BJ443),IF(SP_NORTE!BK443="","*",SP_NORTE!BK443))</f>
        <v>*</v>
      </c>
    </row>
    <row r="445" spans="1:16" hidden="1">
      <c r="A445" s="91" t="str">
        <f>IF(SP_NORTE!B444="","*",SP_NORTE!B444)</f>
        <v>*</v>
      </c>
      <c r="B445" s="92" t="str">
        <f>IF(SP_NORTE!X444="","*",SP_NORTE!X444)</f>
        <v>*</v>
      </c>
      <c r="C445" s="92" t="str">
        <f>IF(SP_NORTE!S444="","*",SP_NORTE!S444)</f>
        <v>-</v>
      </c>
      <c r="D445" s="92" t="str">
        <f>IF(SP_NORTE!T444="","*",SP_NORTE!T444)</f>
        <v>-</v>
      </c>
      <c r="E445" s="92" t="str">
        <f>IF(SP_NORTE!D444="","*",SP_NORTE!D444)</f>
        <v>*</v>
      </c>
      <c r="F445" s="92" t="str">
        <f>IF(SP_NORTE!H444="","*",SP_NORTE!H444)</f>
        <v>-</v>
      </c>
      <c r="G445" s="92" t="str">
        <f>IF(SP_NORTE!M444="","*",SP_NORTE!M444)</f>
        <v>-</v>
      </c>
      <c r="H445" s="131" t="str">
        <f>IF(SP_NORTE!K444="","*",SP_NORTE!K444)</f>
        <v>*</v>
      </c>
      <c r="I445" s="128" t="str">
        <f>IF(SP_NORTE!O444="","*",SP_NORTE!O444)</f>
        <v>*</v>
      </c>
      <c r="J445" s="128" t="str">
        <f>IF(SP_NORTE!P444="","*",SP_NORTE!P444)</f>
        <v>*</v>
      </c>
      <c r="K445" s="92" t="str">
        <f>IF(SP_NORTE!AK444="","*",SP_NORTE!AK444)</f>
        <v>-</v>
      </c>
      <c r="L445" s="92" t="str">
        <f>IF(SP_NORTE!AM444="","*",SP_NORTE!AM444)</f>
        <v>-</v>
      </c>
      <c r="M445" s="92">
        <f>IF(SP_NORTE!AP444="","*",SP_NORTE!AP444)</f>
        <v>0</v>
      </c>
      <c r="N445" s="92" t="str">
        <f>IF(SP_NORTE!AM444="","*",SP_NORTE!AM444)</f>
        <v>-</v>
      </c>
      <c r="O445" s="124" t="str">
        <f>IF(SP_NORTE!BH444="","*",SP_NORTE!BH444)</f>
        <v>*</v>
      </c>
      <c r="P445" s="212" t="str">
        <f>IF($A$2=1,IF(SP_NORTE!BJ444="","*",SP_NORTE!BJ444),IF(SP_NORTE!BK444="","*",SP_NORTE!BK444))</f>
        <v>*</v>
      </c>
    </row>
    <row r="446" spans="1:16" hidden="1">
      <c r="A446" s="91" t="str">
        <f>IF(SP_NORTE!B445="","*",SP_NORTE!B445)</f>
        <v>*</v>
      </c>
      <c r="B446" s="92" t="str">
        <f>IF(SP_NORTE!X445="","*",SP_NORTE!X445)</f>
        <v>*</v>
      </c>
      <c r="C446" s="92" t="str">
        <f>IF(SP_NORTE!S445="","*",SP_NORTE!S445)</f>
        <v>-</v>
      </c>
      <c r="D446" s="92" t="str">
        <f>IF(SP_NORTE!T445="","*",SP_NORTE!T445)</f>
        <v>-</v>
      </c>
      <c r="E446" s="92" t="str">
        <f>IF(SP_NORTE!D445="","*",SP_NORTE!D445)</f>
        <v>*</v>
      </c>
      <c r="F446" s="92" t="str">
        <f>IF(SP_NORTE!H445="","*",SP_NORTE!H445)</f>
        <v>-</v>
      </c>
      <c r="G446" s="92" t="str">
        <f>IF(SP_NORTE!M445="","*",SP_NORTE!M445)</f>
        <v>-</v>
      </c>
      <c r="H446" s="131" t="str">
        <f>IF(SP_NORTE!K445="","*",SP_NORTE!K445)</f>
        <v>*</v>
      </c>
      <c r="I446" s="128" t="str">
        <f>IF(SP_NORTE!O445="","*",SP_NORTE!O445)</f>
        <v>*</v>
      </c>
      <c r="J446" s="128" t="str">
        <f>IF(SP_NORTE!P445="","*",SP_NORTE!P445)</f>
        <v>*</v>
      </c>
      <c r="K446" s="92" t="str">
        <f>IF(SP_NORTE!AK445="","*",SP_NORTE!AK445)</f>
        <v>-</v>
      </c>
      <c r="L446" s="92" t="str">
        <f>IF(SP_NORTE!AM445="","*",SP_NORTE!AM445)</f>
        <v>-</v>
      </c>
      <c r="M446" s="92">
        <f>IF(SP_NORTE!AP445="","*",SP_NORTE!AP445)</f>
        <v>0</v>
      </c>
      <c r="N446" s="92" t="str">
        <f>IF(SP_NORTE!AM445="","*",SP_NORTE!AM445)</f>
        <v>-</v>
      </c>
      <c r="O446" s="124" t="str">
        <f>IF(SP_NORTE!BH445="","*",SP_NORTE!BH445)</f>
        <v>*</v>
      </c>
      <c r="P446" s="212" t="str">
        <f>IF($A$2=1,IF(SP_NORTE!BJ445="","*",SP_NORTE!BJ445),IF(SP_NORTE!BK445="","*",SP_NORTE!BK445))</f>
        <v>*</v>
      </c>
    </row>
    <row r="447" spans="1:16" hidden="1">
      <c r="A447" s="91" t="str">
        <f>IF(SP_NORTE!B446="","*",SP_NORTE!B446)</f>
        <v>*</v>
      </c>
      <c r="B447" s="92" t="str">
        <f>IF(SP_NORTE!X446="","*",SP_NORTE!X446)</f>
        <v>*</v>
      </c>
      <c r="C447" s="92" t="str">
        <f>IF(SP_NORTE!S446="","*",SP_NORTE!S446)</f>
        <v>-</v>
      </c>
      <c r="D447" s="92" t="str">
        <f>IF(SP_NORTE!T446="","*",SP_NORTE!T446)</f>
        <v>-</v>
      </c>
      <c r="E447" s="92" t="str">
        <f>IF(SP_NORTE!D446="","*",SP_NORTE!D446)</f>
        <v>*</v>
      </c>
      <c r="F447" s="92" t="str">
        <f>IF(SP_NORTE!H446="","*",SP_NORTE!H446)</f>
        <v>-</v>
      </c>
      <c r="G447" s="92" t="str">
        <f>IF(SP_NORTE!M446="","*",SP_NORTE!M446)</f>
        <v>-</v>
      </c>
      <c r="H447" s="131" t="str">
        <f>IF(SP_NORTE!K446="","*",SP_NORTE!K446)</f>
        <v>*</v>
      </c>
      <c r="I447" s="128" t="str">
        <f>IF(SP_NORTE!O446="","*",SP_NORTE!O446)</f>
        <v>*</v>
      </c>
      <c r="J447" s="128" t="str">
        <f>IF(SP_NORTE!P446="","*",SP_NORTE!P446)</f>
        <v>*</v>
      </c>
      <c r="K447" s="92" t="str">
        <f>IF(SP_NORTE!AK446="","*",SP_NORTE!AK446)</f>
        <v>-</v>
      </c>
      <c r="L447" s="92" t="str">
        <f>IF(SP_NORTE!AM446="","*",SP_NORTE!AM446)</f>
        <v>-</v>
      </c>
      <c r="M447" s="92">
        <f>IF(SP_NORTE!AP446="","*",SP_NORTE!AP446)</f>
        <v>0</v>
      </c>
      <c r="N447" s="92" t="str">
        <f>IF(SP_NORTE!AM446="","*",SP_NORTE!AM446)</f>
        <v>-</v>
      </c>
      <c r="O447" s="124" t="str">
        <f>IF(SP_NORTE!BH446="","*",SP_NORTE!BH446)</f>
        <v>*</v>
      </c>
      <c r="P447" s="212" t="str">
        <f>IF($A$2=1,IF(SP_NORTE!BJ446="","*",SP_NORTE!BJ446),IF(SP_NORTE!BK446="","*",SP_NORTE!BK446))</f>
        <v>*</v>
      </c>
    </row>
    <row r="448" spans="1:16" hidden="1">
      <c r="A448" s="91" t="str">
        <f>IF(SP_NORTE!B447="","*",SP_NORTE!B447)</f>
        <v>*</v>
      </c>
      <c r="B448" s="92" t="str">
        <f>IF(SP_NORTE!X447="","*",SP_NORTE!X447)</f>
        <v>*</v>
      </c>
      <c r="C448" s="92" t="str">
        <f>IF(SP_NORTE!S447="","*",SP_NORTE!S447)</f>
        <v>-</v>
      </c>
      <c r="D448" s="92" t="str">
        <f>IF(SP_NORTE!T447="","*",SP_NORTE!T447)</f>
        <v>-</v>
      </c>
      <c r="E448" s="92" t="str">
        <f>IF(SP_NORTE!D447="","*",SP_NORTE!D447)</f>
        <v>*</v>
      </c>
      <c r="F448" s="92" t="str">
        <f>IF(SP_NORTE!H447="","*",SP_NORTE!H447)</f>
        <v>-</v>
      </c>
      <c r="G448" s="92" t="str">
        <f>IF(SP_NORTE!M447="","*",SP_NORTE!M447)</f>
        <v>-</v>
      </c>
      <c r="H448" s="131" t="str">
        <f>IF(SP_NORTE!K447="","*",SP_NORTE!K447)</f>
        <v>*</v>
      </c>
      <c r="I448" s="128" t="str">
        <f>IF(SP_NORTE!O447="","*",SP_NORTE!O447)</f>
        <v>*</v>
      </c>
      <c r="J448" s="128" t="str">
        <f>IF(SP_NORTE!P447="","*",SP_NORTE!P447)</f>
        <v>*</v>
      </c>
      <c r="K448" s="92" t="str">
        <f>IF(SP_NORTE!AK447="","*",SP_NORTE!AK447)</f>
        <v>-</v>
      </c>
      <c r="L448" s="92" t="str">
        <f>IF(SP_NORTE!AM447="","*",SP_NORTE!AM447)</f>
        <v>-</v>
      </c>
      <c r="M448" s="92">
        <f>IF(SP_NORTE!AP447="","*",SP_NORTE!AP447)</f>
        <v>0</v>
      </c>
      <c r="N448" s="92" t="str">
        <f>IF(SP_NORTE!AM447="","*",SP_NORTE!AM447)</f>
        <v>-</v>
      </c>
      <c r="O448" s="124" t="str">
        <f>IF(SP_NORTE!BH447="","*",SP_NORTE!BH447)</f>
        <v>*</v>
      </c>
      <c r="P448" s="212" t="str">
        <f>IF($A$2=1,IF(SP_NORTE!BJ447="","*",SP_NORTE!BJ447),IF(SP_NORTE!BK447="","*",SP_NORTE!BK447))</f>
        <v>*</v>
      </c>
    </row>
    <row r="449" spans="1:16" hidden="1">
      <c r="A449" s="91" t="str">
        <f>IF(SP_NORTE!B448="","*",SP_NORTE!B448)</f>
        <v>*</v>
      </c>
      <c r="B449" s="92" t="str">
        <f>IF(SP_NORTE!X448="","*",SP_NORTE!X448)</f>
        <v>*</v>
      </c>
      <c r="C449" s="92" t="str">
        <f>IF(SP_NORTE!S448="","*",SP_NORTE!S448)</f>
        <v>-</v>
      </c>
      <c r="D449" s="92" t="str">
        <f>IF(SP_NORTE!T448="","*",SP_NORTE!T448)</f>
        <v>-</v>
      </c>
      <c r="E449" s="92" t="str">
        <f>IF(SP_NORTE!D448="","*",SP_NORTE!D448)</f>
        <v>*</v>
      </c>
      <c r="F449" s="92" t="str">
        <f>IF(SP_NORTE!H448="","*",SP_NORTE!H448)</f>
        <v>-</v>
      </c>
      <c r="G449" s="92" t="str">
        <f>IF(SP_NORTE!M448="","*",SP_NORTE!M448)</f>
        <v>-</v>
      </c>
      <c r="H449" s="131" t="str">
        <f>IF(SP_NORTE!K448="","*",SP_NORTE!K448)</f>
        <v>*</v>
      </c>
      <c r="I449" s="128" t="str">
        <f>IF(SP_NORTE!O448="","*",SP_NORTE!O448)</f>
        <v>*</v>
      </c>
      <c r="J449" s="128" t="str">
        <f>IF(SP_NORTE!P448="","*",SP_NORTE!P448)</f>
        <v>*</v>
      </c>
      <c r="K449" s="92" t="str">
        <f>IF(SP_NORTE!AK448="","*",SP_NORTE!AK448)</f>
        <v>-</v>
      </c>
      <c r="L449" s="92" t="str">
        <f>IF(SP_NORTE!AM448="","*",SP_NORTE!AM448)</f>
        <v>-</v>
      </c>
      <c r="M449" s="92">
        <f>IF(SP_NORTE!AP448="","*",SP_NORTE!AP448)</f>
        <v>0</v>
      </c>
      <c r="N449" s="92" t="str">
        <f>IF(SP_NORTE!AM448="","*",SP_NORTE!AM448)</f>
        <v>-</v>
      </c>
      <c r="O449" s="124" t="str">
        <f>IF(SP_NORTE!BH448="","*",SP_NORTE!BH448)</f>
        <v>*</v>
      </c>
      <c r="P449" s="212" t="str">
        <f>IF($A$2=1,IF(SP_NORTE!BJ448="","*",SP_NORTE!BJ448),IF(SP_NORTE!BK448="","*",SP_NORTE!BK448))</f>
        <v>*</v>
      </c>
    </row>
    <row r="450" spans="1:16" hidden="1">
      <c r="A450" s="91" t="str">
        <f>IF(SP_NORTE!B449="","*",SP_NORTE!B449)</f>
        <v>*</v>
      </c>
      <c r="B450" s="92" t="str">
        <f>IF(SP_NORTE!X449="","*",SP_NORTE!X449)</f>
        <v>*</v>
      </c>
      <c r="C450" s="92" t="str">
        <f>IF(SP_NORTE!S449="","*",SP_NORTE!S449)</f>
        <v>-</v>
      </c>
      <c r="D450" s="92" t="str">
        <f>IF(SP_NORTE!T449="","*",SP_NORTE!T449)</f>
        <v>-</v>
      </c>
      <c r="E450" s="92" t="str">
        <f>IF(SP_NORTE!D449="","*",SP_NORTE!D449)</f>
        <v>*</v>
      </c>
      <c r="F450" s="92" t="str">
        <f>IF(SP_NORTE!H449="","*",SP_NORTE!H449)</f>
        <v>-</v>
      </c>
      <c r="G450" s="92" t="str">
        <f>IF(SP_NORTE!M449="","*",SP_NORTE!M449)</f>
        <v>-</v>
      </c>
      <c r="H450" s="131" t="str">
        <f>IF(SP_NORTE!K449="","*",SP_NORTE!K449)</f>
        <v>*</v>
      </c>
      <c r="I450" s="128" t="str">
        <f>IF(SP_NORTE!O449="","*",SP_NORTE!O449)</f>
        <v>*</v>
      </c>
      <c r="J450" s="128" t="str">
        <f>IF(SP_NORTE!P449="","*",SP_NORTE!P449)</f>
        <v>*</v>
      </c>
      <c r="K450" s="92" t="str">
        <f>IF(SP_NORTE!AK449="","*",SP_NORTE!AK449)</f>
        <v>-</v>
      </c>
      <c r="L450" s="92" t="str">
        <f>IF(SP_NORTE!AM449="","*",SP_NORTE!AM449)</f>
        <v>-</v>
      </c>
      <c r="M450" s="92">
        <f>IF(SP_NORTE!AP449="","*",SP_NORTE!AP449)</f>
        <v>0</v>
      </c>
      <c r="N450" s="92" t="str">
        <f>IF(SP_NORTE!AM449="","*",SP_NORTE!AM449)</f>
        <v>-</v>
      </c>
      <c r="O450" s="124" t="str">
        <f>IF(SP_NORTE!BH449="","*",SP_NORTE!BH449)</f>
        <v>*</v>
      </c>
      <c r="P450" s="212" t="str">
        <f>IF($A$2=1,IF(SP_NORTE!BJ449="","*",SP_NORTE!BJ449),IF(SP_NORTE!BK449="","*",SP_NORTE!BK449))</f>
        <v>*</v>
      </c>
    </row>
    <row r="451" spans="1:16" hidden="1">
      <c r="A451" s="91" t="str">
        <f>IF(SP_NORTE!B450="","*",SP_NORTE!B450)</f>
        <v>*</v>
      </c>
      <c r="B451" s="92" t="str">
        <f>IF(SP_NORTE!X450="","*",SP_NORTE!X450)</f>
        <v>*</v>
      </c>
      <c r="C451" s="92" t="str">
        <f>IF(SP_NORTE!S450="","*",SP_NORTE!S450)</f>
        <v>-</v>
      </c>
      <c r="D451" s="92" t="str">
        <f>IF(SP_NORTE!T450="","*",SP_NORTE!T450)</f>
        <v>-</v>
      </c>
      <c r="E451" s="92" t="str">
        <f>IF(SP_NORTE!D450="","*",SP_NORTE!D450)</f>
        <v>*</v>
      </c>
      <c r="F451" s="92" t="str">
        <f>IF(SP_NORTE!H450="","*",SP_NORTE!H450)</f>
        <v>-</v>
      </c>
      <c r="G451" s="92" t="str">
        <f>IF(SP_NORTE!M450="","*",SP_NORTE!M450)</f>
        <v>-</v>
      </c>
      <c r="H451" s="131" t="str">
        <f>IF(SP_NORTE!K450="","*",SP_NORTE!K450)</f>
        <v>*</v>
      </c>
      <c r="I451" s="128" t="str">
        <f>IF(SP_NORTE!O450="","*",SP_NORTE!O450)</f>
        <v>*</v>
      </c>
      <c r="J451" s="128" t="str">
        <f>IF(SP_NORTE!P450="","*",SP_NORTE!P450)</f>
        <v>*</v>
      </c>
      <c r="K451" s="92" t="str">
        <f>IF(SP_NORTE!AK450="","*",SP_NORTE!AK450)</f>
        <v>-</v>
      </c>
      <c r="L451" s="92" t="str">
        <f>IF(SP_NORTE!AM450="","*",SP_NORTE!AM450)</f>
        <v>-</v>
      </c>
      <c r="M451" s="92">
        <f>IF(SP_NORTE!AP450="","*",SP_NORTE!AP450)</f>
        <v>0</v>
      </c>
      <c r="N451" s="92" t="str">
        <f>IF(SP_NORTE!AM450="","*",SP_NORTE!AM450)</f>
        <v>-</v>
      </c>
      <c r="O451" s="124" t="str">
        <f>IF(SP_NORTE!BH450="","*",SP_NORTE!BH450)</f>
        <v>*</v>
      </c>
      <c r="P451" s="212" t="str">
        <f>IF($A$2=1,IF(SP_NORTE!BJ450="","*",SP_NORTE!BJ450),IF(SP_NORTE!BK450="","*",SP_NORTE!BK450))</f>
        <v>*</v>
      </c>
    </row>
    <row r="452" spans="1:16" hidden="1">
      <c r="A452" s="91" t="str">
        <f>IF(SP_NORTE!B451="","*",SP_NORTE!B451)</f>
        <v>*</v>
      </c>
      <c r="B452" s="92" t="str">
        <f>IF(SP_NORTE!X451="","*",SP_NORTE!X451)</f>
        <v>*</v>
      </c>
      <c r="C452" s="92" t="str">
        <f>IF(SP_NORTE!S451="","*",SP_NORTE!S451)</f>
        <v>-</v>
      </c>
      <c r="D452" s="92" t="str">
        <f>IF(SP_NORTE!T451="","*",SP_NORTE!T451)</f>
        <v>-</v>
      </c>
      <c r="E452" s="92" t="str">
        <f>IF(SP_NORTE!D451="","*",SP_NORTE!D451)</f>
        <v>*</v>
      </c>
      <c r="F452" s="92" t="str">
        <f>IF(SP_NORTE!H451="","*",SP_NORTE!H451)</f>
        <v>-</v>
      </c>
      <c r="G452" s="92" t="str">
        <f>IF(SP_NORTE!M451="","*",SP_NORTE!M451)</f>
        <v>-</v>
      </c>
      <c r="H452" s="131" t="str">
        <f>IF(SP_NORTE!K451="","*",SP_NORTE!K451)</f>
        <v>*</v>
      </c>
      <c r="I452" s="128" t="str">
        <f>IF(SP_NORTE!O451="","*",SP_NORTE!O451)</f>
        <v>*</v>
      </c>
      <c r="J452" s="128" t="str">
        <f>IF(SP_NORTE!P451="","*",SP_NORTE!P451)</f>
        <v>*</v>
      </c>
      <c r="K452" s="92" t="str">
        <f>IF(SP_NORTE!AK451="","*",SP_NORTE!AK451)</f>
        <v>-</v>
      </c>
      <c r="L452" s="92" t="str">
        <f>IF(SP_NORTE!AM451="","*",SP_NORTE!AM451)</f>
        <v>-</v>
      </c>
      <c r="M452" s="92">
        <f>IF(SP_NORTE!AP451="","*",SP_NORTE!AP451)</f>
        <v>0</v>
      </c>
      <c r="N452" s="92" t="str">
        <f>IF(SP_NORTE!AM451="","*",SP_NORTE!AM451)</f>
        <v>-</v>
      </c>
      <c r="O452" s="124" t="str">
        <f>IF(SP_NORTE!BH451="","*",SP_NORTE!BH451)</f>
        <v>*</v>
      </c>
      <c r="P452" s="212" t="str">
        <f>IF($A$2=1,IF(SP_NORTE!BJ451="","*",SP_NORTE!BJ451),IF(SP_NORTE!BK451="","*",SP_NORTE!BK451))</f>
        <v>*</v>
      </c>
    </row>
    <row r="453" spans="1:16" hidden="1">
      <c r="A453" s="91" t="str">
        <f>IF(SP_NORTE!B452="","*",SP_NORTE!B452)</f>
        <v>*</v>
      </c>
      <c r="B453" s="92" t="str">
        <f>IF(SP_NORTE!X452="","*",SP_NORTE!X452)</f>
        <v>*</v>
      </c>
      <c r="C453" s="92" t="str">
        <f>IF(SP_NORTE!S452="","*",SP_NORTE!S452)</f>
        <v>-</v>
      </c>
      <c r="D453" s="92" t="str">
        <f>IF(SP_NORTE!T452="","*",SP_NORTE!T452)</f>
        <v>-</v>
      </c>
      <c r="E453" s="92" t="str">
        <f>IF(SP_NORTE!D452="","*",SP_NORTE!D452)</f>
        <v>*</v>
      </c>
      <c r="F453" s="92" t="str">
        <f>IF(SP_NORTE!H452="","*",SP_NORTE!H452)</f>
        <v>-</v>
      </c>
      <c r="G453" s="92" t="str">
        <f>IF(SP_NORTE!M452="","*",SP_NORTE!M452)</f>
        <v>-</v>
      </c>
      <c r="H453" s="131" t="str">
        <f>IF(SP_NORTE!K452="","*",SP_NORTE!K452)</f>
        <v>*</v>
      </c>
      <c r="I453" s="128" t="str">
        <f>IF(SP_NORTE!O452="","*",SP_NORTE!O452)</f>
        <v>*</v>
      </c>
      <c r="J453" s="128" t="str">
        <f>IF(SP_NORTE!P452="","*",SP_NORTE!P452)</f>
        <v>*</v>
      </c>
      <c r="K453" s="92" t="str">
        <f>IF(SP_NORTE!AK452="","*",SP_NORTE!AK452)</f>
        <v>-</v>
      </c>
      <c r="L453" s="92" t="str">
        <f>IF(SP_NORTE!AM452="","*",SP_NORTE!AM452)</f>
        <v>-</v>
      </c>
      <c r="M453" s="92">
        <f>IF(SP_NORTE!AP452="","*",SP_NORTE!AP452)</f>
        <v>0</v>
      </c>
      <c r="N453" s="92" t="str">
        <f>IF(SP_NORTE!AM452="","*",SP_NORTE!AM452)</f>
        <v>-</v>
      </c>
      <c r="O453" s="124" t="str">
        <f>IF(SP_NORTE!BH452="","*",SP_NORTE!BH452)</f>
        <v>*</v>
      </c>
      <c r="P453" s="212" t="str">
        <f>IF($A$2=1,IF(SP_NORTE!BJ452="","*",SP_NORTE!BJ452),IF(SP_NORTE!BK452="","*",SP_NORTE!BK452))</f>
        <v>*</v>
      </c>
    </row>
    <row r="454" spans="1:16" hidden="1">
      <c r="A454" s="91" t="str">
        <f>IF(SP_NORTE!B453="","*",SP_NORTE!B453)</f>
        <v>*</v>
      </c>
      <c r="B454" s="92" t="str">
        <f>IF(SP_NORTE!X453="","*",SP_NORTE!X453)</f>
        <v>*</v>
      </c>
      <c r="C454" s="92" t="str">
        <f>IF(SP_NORTE!S453="","*",SP_NORTE!S453)</f>
        <v>-</v>
      </c>
      <c r="D454" s="92" t="str">
        <f>IF(SP_NORTE!T453="","*",SP_NORTE!T453)</f>
        <v>-</v>
      </c>
      <c r="E454" s="92" t="str">
        <f>IF(SP_NORTE!D453="","*",SP_NORTE!D453)</f>
        <v>*</v>
      </c>
      <c r="F454" s="92" t="str">
        <f>IF(SP_NORTE!H453="","*",SP_NORTE!H453)</f>
        <v>-</v>
      </c>
      <c r="G454" s="92" t="str">
        <f>IF(SP_NORTE!M453="","*",SP_NORTE!M453)</f>
        <v>-</v>
      </c>
      <c r="H454" s="131" t="str">
        <f>IF(SP_NORTE!K453="","*",SP_NORTE!K453)</f>
        <v>*</v>
      </c>
      <c r="I454" s="128" t="str">
        <f>IF(SP_NORTE!O453="","*",SP_NORTE!O453)</f>
        <v>*</v>
      </c>
      <c r="J454" s="128" t="str">
        <f>IF(SP_NORTE!P453="","*",SP_NORTE!P453)</f>
        <v>*</v>
      </c>
      <c r="K454" s="92" t="str">
        <f>IF(SP_NORTE!AK453="","*",SP_NORTE!AK453)</f>
        <v>-</v>
      </c>
      <c r="L454" s="92" t="str">
        <f>IF(SP_NORTE!AM453="","*",SP_NORTE!AM453)</f>
        <v>-</v>
      </c>
      <c r="M454" s="92">
        <f>IF(SP_NORTE!AP453="","*",SP_NORTE!AP453)</f>
        <v>0</v>
      </c>
      <c r="N454" s="92" t="str">
        <f>IF(SP_NORTE!AM453="","*",SP_NORTE!AM453)</f>
        <v>-</v>
      </c>
      <c r="O454" s="124" t="str">
        <f>IF(SP_NORTE!BH453="","*",SP_NORTE!BH453)</f>
        <v>*</v>
      </c>
      <c r="P454" s="212" t="str">
        <f>IF($A$2=1,IF(SP_NORTE!BJ453="","*",SP_NORTE!BJ453),IF(SP_NORTE!BK453="","*",SP_NORTE!BK453))</f>
        <v>*</v>
      </c>
    </row>
    <row r="455" spans="1:16" hidden="1">
      <c r="A455" s="91" t="str">
        <f>IF(SP_NORTE!B454="","*",SP_NORTE!B454)</f>
        <v>*</v>
      </c>
      <c r="B455" s="92" t="str">
        <f>IF(SP_NORTE!X454="","*",SP_NORTE!X454)</f>
        <v>*</v>
      </c>
      <c r="C455" s="92" t="str">
        <f>IF(SP_NORTE!S454="","*",SP_NORTE!S454)</f>
        <v>-</v>
      </c>
      <c r="D455" s="92" t="str">
        <f>IF(SP_NORTE!T454="","*",SP_NORTE!T454)</f>
        <v>-</v>
      </c>
      <c r="E455" s="92" t="str">
        <f>IF(SP_NORTE!D454="","*",SP_NORTE!D454)</f>
        <v>*</v>
      </c>
      <c r="F455" s="92" t="str">
        <f>IF(SP_NORTE!H454="","*",SP_NORTE!H454)</f>
        <v>-</v>
      </c>
      <c r="G455" s="92" t="str">
        <f>IF(SP_NORTE!M454="","*",SP_NORTE!M454)</f>
        <v>-</v>
      </c>
      <c r="H455" s="131" t="str">
        <f>IF(SP_NORTE!K454="","*",SP_NORTE!K454)</f>
        <v>*</v>
      </c>
      <c r="I455" s="128" t="str">
        <f>IF(SP_NORTE!O454="","*",SP_NORTE!O454)</f>
        <v>*</v>
      </c>
      <c r="J455" s="128" t="str">
        <f>IF(SP_NORTE!P454="","*",SP_NORTE!P454)</f>
        <v>*</v>
      </c>
      <c r="K455" s="92" t="str">
        <f>IF(SP_NORTE!AK454="","*",SP_NORTE!AK454)</f>
        <v>-</v>
      </c>
      <c r="L455" s="92" t="str">
        <f>IF(SP_NORTE!AM454="","*",SP_NORTE!AM454)</f>
        <v>-</v>
      </c>
      <c r="M455" s="92">
        <f>IF(SP_NORTE!AP454="","*",SP_NORTE!AP454)</f>
        <v>0</v>
      </c>
      <c r="N455" s="92" t="str">
        <f>IF(SP_NORTE!AM454="","*",SP_NORTE!AM454)</f>
        <v>-</v>
      </c>
      <c r="O455" s="124" t="str">
        <f>IF(SP_NORTE!BH454="","*",SP_NORTE!BH454)</f>
        <v>*</v>
      </c>
      <c r="P455" s="212" t="str">
        <f>IF($A$2=1,IF(SP_NORTE!BJ454="","*",SP_NORTE!BJ454),IF(SP_NORTE!BK454="","*",SP_NORTE!BK454))</f>
        <v>*</v>
      </c>
    </row>
    <row r="456" spans="1:16" hidden="1">
      <c r="A456" s="91" t="str">
        <f>IF(SP_NORTE!B455="","*",SP_NORTE!B455)</f>
        <v>*</v>
      </c>
      <c r="B456" s="92" t="str">
        <f>IF(SP_NORTE!X455="","*",SP_NORTE!X455)</f>
        <v>*</v>
      </c>
      <c r="C456" s="92" t="str">
        <f>IF(SP_NORTE!S455="","*",SP_NORTE!S455)</f>
        <v>-</v>
      </c>
      <c r="D456" s="92" t="str">
        <f>IF(SP_NORTE!T455="","*",SP_NORTE!T455)</f>
        <v>-</v>
      </c>
      <c r="E456" s="92" t="str">
        <f>IF(SP_NORTE!D455="","*",SP_NORTE!D455)</f>
        <v>*</v>
      </c>
      <c r="F456" s="92" t="str">
        <f>IF(SP_NORTE!H455="","*",SP_NORTE!H455)</f>
        <v>-</v>
      </c>
      <c r="G456" s="92" t="str">
        <f>IF(SP_NORTE!M455="","*",SP_NORTE!M455)</f>
        <v>-</v>
      </c>
      <c r="H456" s="131" t="str">
        <f>IF(SP_NORTE!K455="","*",SP_NORTE!K455)</f>
        <v>*</v>
      </c>
      <c r="I456" s="128" t="str">
        <f>IF(SP_NORTE!O455="","*",SP_NORTE!O455)</f>
        <v>*</v>
      </c>
      <c r="J456" s="128" t="str">
        <f>IF(SP_NORTE!P455="","*",SP_NORTE!P455)</f>
        <v>*</v>
      </c>
      <c r="K456" s="92" t="str">
        <f>IF(SP_NORTE!AK455="","*",SP_NORTE!AK455)</f>
        <v>-</v>
      </c>
      <c r="L456" s="92" t="str">
        <f>IF(SP_NORTE!AM455="","*",SP_NORTE!AM455)</f>
        <v>-</v>
      </c>
      <c r="M456" s="92">
        <f>IF(SP_NORTE!AP455="","*",SP_NORTE!AP455)</f>
        <v>0</v>
      </c>
      <c r="N456" s="92" t="str">
        <f>IF(SP_NORTE!AM455="","*",SP_NORTE!AM455)</f>
        <v>-</v>
      </c>
      <c r="O456" s="124" t="str">
        <f>IF(SP_NORTE!BH455="","*",SP_NORTE!BH455)</f>
        <v>*</v>
      </c>
      <c r="P456" s="212" t="str">
        <f>IF($A$2=1,IF(SP_NORTE!BJ455="","*",SP_NORTE!BJ455),IF(SP_NORTE!BK455="","*",SP_NORTE!BK455))</f>
        <v>*</v>
      </c>
    </row>
    <row r="457" spans="1:16" hidden="1">
      <c r="A457" s="91" t="str">
        <f>IF(SP_NORTE!B456="","*",SP_NORTE!B456)</f>
        <v>*</v>
      </c>
      <c r="B457" s="92" t="str">
        <f>IF(SP_NORTE!X456="","*",SP_NORTE!X456)</f>
        <v>*</v>
      </c>
      <c r="C457" s="92" t="str">
        <f>IF(SP_NORTE!S456="","*",SP_NORTE!S456)</f>
        <v>-</v>
      </c>
      <c r="D457" s="92" t="str">
        <f>IF(SP_NORTE!T456="","*",SP_NORTE!T456)</f>
        <v>-</v>
      </c>
      <c r="E457" s="92" t="str">
        <f>IF(SP_NORTE!D456="","*",SP_NORTE!D456)</f>
        <v>*</v>
      </c>
      <c r="F457" s="92" t="str">
        <f>IF(SP_NORTE!H456="","*",SP_NORTE!H456)</f>
        <v>-</v>
      </c>
      <c r="G457" s="92" t="str">
        <f>IF(SP_NORTE!M456="","*",SP_NORTE!M456)</f>
        <v>-</v>
      </c>
      <c r="H457" s="131" t="str">
        <f>IF(SP_NORTE!K456="","*",SP_NORTE!K456)</f>
        <v>*</v>
      </c>
      <c r="I457" s="128" t="str">
        <f>IF(SP_NORTE!O456="","*",SP_NORTE!O456)</f>
        <v>*</v>
      </c>
      <c r="J457" s="128" t="str">
        <f>IF(SP_NORTE!P456="","*",SP_NORTE!P456)</f>
        <v>*</v>
      </c>
      <c r="K457" s="92" t="str">
        <f>IF(SP_NORTE!AK456="","*",SP_NORTE!AK456)</f>
        <v>-</v>
      </c>
      <c r="L457" s="92" t="str">
        <f>IF(SP_NORTE!AM456="","*",SP_NORTE!AM456)</f>
        <v>-</v>
      </c>
      <c r="M457" s="92">
        <f>IF(SP_NORTE!AP456="","*",SP_NORTE!AP456)</f>
        <v>0</v>
      </c>
      <c r="N457" s="92" t="str">
        <f>IF(SP_NORTE!AM456="","*",SP_NORTE!AM456)</f>
        <v>-</v>
      </c>
      <c r="O457" s="124" t="str">
        <f>IF(SP_NORTE!BH456="","*",SP_NORTE!BH456)</f>
        <v>*</v>
      </c>
      <c r="P457" s="212" t="str">
        <f>IF($A$2=1,IF(SP_NORTE!BJ456="","*",SP_NORTE!BJ456),IF(SP_NORTE!BK456="","*",SP_NORTE!BK456))</f>
        <v>*</v>
      </c>
    </row>
    <row r="458" spans="1:16" hidden="1">
      <c r="A458" s="91" t="str">
        <f>IF(SP_NORTE!B457="","*",SP_NORTE!B457)</f>
        <v>*</v>
      </c>
      <c r="B458" s="92" t="str">
        <f>IF(SP_NORTE!X457="","*",SP_NORTE!X457)</f>
        <v>*</v>
      </c>
      <c r="C458" s="92" t="str">
        <f>IF(SP_NORTE!S457="","*",SP_NORTE!S457)</f>
        <v>-</v>
      </c>
      <c r="D458" s="92" t="str">
        <f>IF(SP_NORTE!T457="","*",SP_NORTE!T457)</f>
        <v>-</v>
      </c>
      <c r="E458" s="92" t="str">
        <f>IF(SP_NORTE!D457="","*",SP_NORTE!D457)</f>
        <v>*</v>
      </c>
      <c r="F458" s="92" t="str">
        <f>IF(SP_NORTE!H457="","*",SP_NORTE!H457)</f>
        <v>-</v>
      </c>
      <c r="G458" s="92" t="str">
        <f>IF(SP_NORTE!M457="","*",SP_NORTE!M457)</f>
        <v>-</v>
      </c>
      <c r="H458" s="131" t="str">
        <f>IF(SP_NORTE!K457="","*",SP_NORTE!K457)</f>
        <v>*</v>
      </c>
      <c r="I458" s="128" t="str">
        <f>IF(SP_NORTE!O457="","*",SP_NORTE!O457)</f>
        <v>*</v>
      </c>
      <c r="J458" s="128" t="str">
        <f>IF(SP_NORTE!P457="","*",SP_NORTE!P457)</f>
        <v>*</v>
      </c>
      <c r="K458" s="92" t="str">
        <f>IF(SP_NORTE!AK457="","*",SP_NORTE!AK457)</f>
        <v>-</v>
      </c>
      <c r="L458" s="92" t="str">
        <f>IF(SP_NORTE!AM457="","*",SP_NORTE!AM457)</f>
        <v>-</v>
      </c>
      <c r="M458" s="92">
        <f>IF(SP_NORTE!AP457="","*",SP_NORTE!AP457)</f>
        <v>0</v>
      </c>
      <c r="N458" s="92" t="str">
        <f>IF(SP_NORTE!AM457="","*",SP_NORTE!AM457)</f>
        <v>-</v>
      </c>
      <c r="O458" s="124" t="str">
        <f>IF(SP_NORTE!BH457="","*",SP_NORTE!BH457)</f>
        <v>*</v>
      </c>
      <c r="P458" s="212" t="str">
        <f>IF($A$2=1,IF(SP_NORTE!BJ457="","*",SP_NORTE!BJ457),IF(SP_NORTE!BK457="","*",SP_NORTE!BK457))</f>
        <v>*</v>
      </c>
    </row>
    <row r="459" spans="1:16" hidden="1">
      <c r="A459" s="91" t="str">
        <f>IF(SP_NORTE!B458="","*",SP_NORTE!B458)</f>
        <v>*</v>
      </c>
      <c r="B459" s="92" t="str">
        <f>IF(SP_NORTE!X458="","*",SP_NORTE!X458)</f>
        <v>*</v>
      </c>
      <c r="C459" s="92" t="str">
        <f>IF(SP_NORTE!S458="","*",SP_NORTE!S458)</f>
        <v>-</v>
      </c>
      <c r="D459" s="92" t="str">
        <f>IF(SP_NORTE!T458="","*",SP_NORTE!T458)</f>
        <v>-</v>
      </c>
      <c r="E459" s="92" t="str">
        <f>IF(SP_NORTE!D458="","*",SP_NORTE!D458)</f>
        <v>*</v>
      </c>
      <c r="F459" s="92" t="str">
        <f>IF(SP_NORTE!H458="","*",SP_NORTE!H458)</f>
        <v>-</v>
      </c>
      <c r="G459" s="92" t="str">
        <f>IF(SP_NORTE!M458="","*",SP_NORTE!M458)</f>
        <v>-</v>
      </c>
      <c r="H459" s="131" t="str">
        <f>IF(SP_NORTE!K458="","*",SP_NORTE!K458)</f>
        <v>*</v>
      </c>
      <c r="I459" s="128" t="str">
        <f>IF(SP_NORTE!O458="","*",SP_NORTE!O458)</f>
        <v>*</v>
      </c>
      <c r="J459" s="128" t="str">
        <f>IF(SP_NORTE!P458="","*",SP_NORTE!P458)</f>
        <v>*</v>
      </c>
      <c r="K459" s="92" t="str">
        <f>IF(SP_NORTE!AK458="","*",SP_NORTE!AK458)</f>
        <v>-</v>
      </c>
      <c r="L459" s="92" t="str">
        <f>IF(SP_NORTE!AM458="","*",SP_NORTE!AM458)</f>
        <v>-</v>
      </c>
      <c r="M459" s="92">
        <f>IF(SP_NORTE!AP458="","*",SP_NORTE!AP458)</f>
        <v>0</v>
      </c>
      <c r="N459" s="92" t="str">
        <f>IF(SP_NORTE!AM458="","*",SP_NORTE!AM458)</f>
        <v>-</v>
      </c>
      <c r="O459" s="124" t="str">
        <f>IF(SP_NORTE!BH458="","*",SP_NORTE!BH458)</f>
        <v>*</v>
      </c>
      <c r="P459" s="212" t="str">
        <f>IF($A$2=1,IF(SP_NORTE!BJ458="","*",SP_NORTE!BJ458),IF(SP_NORTE!BK458="","*",SP_NORTE!BK458))</f>
        <v>*</v>
      </c>
    </row>
    <row r="460" spans="1:16" hidden="1">
      <c r="A460" s="91" t="str">
        <f>IF(SP_NORTE!B459="","*",SP_NORTE!B459)</f>
        <v>*</v>
      </c>
      <c r="B460" s="92" t="str">
        <f>IF(SP_NORTE!X459="","*",SP_NORTE!X459)</f>
        <v>*</v>
      </c>
      <c r="C460" s="92" t="str">
        <f>IF(SP_NORTE!S459="","*",SP_NORTE!S459)</f>
        <v>-</v>
      </c>
      <c r="D460" s="92" t="str">
        <f>IF(SP_NORTE!T459="","*",SP_NORTE!T459)</f>
        <v>-</v>
      </c>
      <c r="E460" s="92" t="str">
        <f>IF(SP_NORTE!D459="","*",SP_NORTE!D459)</f>
        <v>*</v>
      </c>
      <c r="F460" s="92" t="str">
        <f>IF(SP_NORTE!H459="","*",SP_NORTE!H459)</f>
        <v>-</v>
      </c>
      <c r="G460" s="92" t="str">
        <f>IF(SP_NORTE!M459="","*",SP_NORTE!M459)</f>
        <v>-</v>
      </c>
      <c r="H460" s="131" t="str">
        <f>IF(SP_NORTE!K459="","*",SP_NORTE!K459)</f>
        <v>*</v>
      </c>
      <c r="I460" s="128" t="str">
        <f>IF(SP_NORTE!O459="","*",SP_NORTE!O459)</f>
        <v>*</v>
      </c>
      <c r="J460" s="128" t="str">
        <f>IF(SP_NORTE!P459="","*",SP_NORTE!P459)</f>
        <v>*</v>
      </c>
      <c r="K460" s="92" t="str">
        <f>IF(SP_NORTE!AK459="","*",SP_NORTE!AK459)</f>
        <v>-</v>
      </c>
      <c r="L460" s="92" t="str">
        <f>IF(SP_NORTE!AM459="","*",SP_NORTE!AM459)</f>
        <v>-</v>
      </c>
      <c r="M460" s="92">
        <f>IF(SP_NORTE!AP459="","*",SP_NORTE!AP459)</f>
        <v>0</v>
      </c>
      <c r="N460" s="92" t="str">
        <f>IF(SP_NORTE!AM459="","*",SP_NORTE!AM459)</f>
        <v>-</v>
      </c>
      <c r="O460" s="124" t="str">
        <f>IF(SP_NORTE!BH459="","*",SP_NORTE!BH459)</f>
        <v>*</v>
      </c>
      <c r="P460" s="212" t="str">
        <f>IF($A$2=1,IF(SP_NORTE!BJ459="","*",SP_NORTE!BJ459),IF(SP_NORTE!BK459="","*",SP_NORTE!BK459))</f>
        <v>*</v>
      </c>
    </row>
    <row r="461" spans="1:16" hidden="1">
      <c r="A461" s="91" t="str">
        <f>IF(SP_NORTE!B460="","*",SP_NORTE!B460)</f>
        <v>*</v>
      </c>
      <c r="B461" s="92" t="str">
        <f>IF(SP_NORTE!X460="","*",SP_NORTE!X460)</f>
        <v>*</v>
      </c>
      <c r="C461" s="92" t="str">
        <f>IF(SP_NORTE!S460="","*",SP_NORTE!S460)</f>
        <v>-</v>
      </c>
      <c r="D461" s="92" t="str">
        <f>IF(SP_NORTE!T460="","*",SP_NORTE!T460)</f>
        <v>-</v>
      </c>
      <c r="E461" s="92" t="str">
        <f>IF(SP_NORTE!D460="","*",SP_NORTE!D460)</f>
        <v>*</v>
      </c>
      <c r="F461" s="92" t="str">
        <f>IF(SP_NORTE!H460="","*",SP_NORTE!H460)</f>
        <v>-</v>
      </c>
      <c r="G461" s="92" t="str">
        <f>IF(SP_NORTE!M460="","*",SP_NORTE!M460)</f>
        <v>-</v>
      </c>
      <c r="H461" s="131" t="str">
        <f>IF(SP_NORTE!K460="","*",SP_NORTE!K460)</f>
        <v>*</v>
      </c>
      <c r="I461" s="128" t="str">
        <f>IF(SP_NORTE!O460="","*",SP_NORTE!O460)</f>
        <v>*</v>
      </c>
      <c r="J461" s="128" t="str">
        <f>IF(SP_NORTE!P460="","*",SP_NORTE!P460)</f>
        <v>*</v>
      </c>
      <c r="K461" s="92" t="str">
        <f>IF(SP_NORTE!AK460="","*",SP_NORTE!AK460)</f>
        <v>-</v>
      </c>
      <c r="L461" s="92" t="str">
        <f>IF(SP_NORTE!AM460="","*",SP_NORTE!AM460)</f>
        <v>-</v>
      </c>
      <c r="M461" s="92">
        <f>IF(SP_NORTE!AP460="","*",SP_NORTE!AP460)</f>
        <v>0</v>
      </c>
      <c r="N461" s="92" t="str">
        <f>IF(SP_NORTE!AM460="","*",SP_NORTE!AM460)</f>
        <v>-</v>
      </c>
      <c r="O461" s="124" t="str">
        <f>IF(SP_NORTE!BH460="","*",SP_NORTE!BH460)</f>
        <v>*</v>
      </c>
      <c r="P461" s="212" t="str">
        <f>IF($A$2=1,IF(SP_NORTE!BJ460="","*",SP_NORTE!BJ460),IF(SP_NORTE!BK460="","*",SP_NORTE!BK460))</f>
        <v>*</v>
      </c>
    </row>
    <row r="462" spans="1:16" hidden="1">
      <c r="A462" s="91" t="str">
        <f>IF(SP_NORTE!B461="","*",SP_NORTE!B461)</f>
        <v>*</v>
      </c>
      <c r="B462" s="92" t="str">
        <f>IF(SP_NORTE!X461="","*",SP_NORTE!X461)</f>
        <v>*</v>
      </c>
      <c r="C462" s="92" t="str">
        <f>IF(SP_NORTE!S461="","*",SP_NORTE!S461)</f>
        <v>-</v>
      </c>
      <c r="D462" s="92" t="str">
        <f>IF(SP_NORTE!T461="","*",SP_NORTE!T461)</f>
        <v>-</v>
      </c>
      <c r="E462" s="92" t="str">
        <f>IF(SP_NORTE!D461="","*",SP_NORTE!D461)</f>
        <v>*</v>
      </c>
      <c r="F462" s="92" t="str">
        <f>IF(SP_NORTE!H461="","*",SP_NORTE!H461)</f>
        <v>-</v>
      </c>
      <c r="G462" s="92" t="str">
        <f>IF(SP_NORTE!M461="","*",SP_NORTE!M461)</f>
        <v>-</v>
      </c>
      <c r="H462" s="131" t="str">
        <f>IF(SP_NORTE!K461="","*",SP_NORTE!K461)</f>
        <v>*</v>
      </c>
      <c r="I462" s="128" t="str">
        <f>IF(SP_NORTE!O461="","*",SP_NORTE!O461)</f>
        <v>*</v>
      </c>
      <c r="J462" s="128" t="str">
        <f>IF(SP_NORTE!P461="","*",SP_NORTE!P461)</f>
        <v>*</v>
      </c>
      <c r="K462" s="92" t="str">
        <f>IF(SP_NORTE!AK461="","*",SP_NORTE!AK461)</f>
        <v>-</v>
      </c>
      <c r="L462" s="92" t="str">
        <f>IF(SP_NORTE!AM461="","*",SP_NORTE!AM461)</f>
        <v>-</v>
      </c>
      <c r="M462" s="92">
        <f>IF(SP_NORTE!AP461="","*",SP_NORTE!AP461)</f>
        <v>0</v>
      </c>
      <c r="N462" s="92" t="str">
        <f>IF(SP_NORTE!AM461="","*",SP_NORTE!AM461)</f>
        <v>-</v>
      </c>
      <c r="O462" s="124" t="str">
        <f>IF(SP_NORTE!BH461="","*",SP_NORTE!BH461)</f>
        <v>*</v>
      </c>
      <c r="P462" s="212" t="str">
        <f>IF($A$2=1,IF(SP_NORTE!BJ461="","*",SP_NORTE!BJ461),IF(SP_NORTE!BK461="","*",SP_NORTE!BK461))</f>
        <v>*</v>
      </c>
    </row>
    <row r="463" spans="1:16" hidden="1">
      <c r="A463" s="91" t="str">
        <f>IF(SP_NORTE!B462="","*",SP_NORTE!B462)</f>
        <v>*</v>
      </c>
      <c r="B463" s="92" t="str">
        <f>IF(SP_NORTE!X462="","*",SP_NORTE!X462)</f>
        <v>*</v>
      </c>
      <c r="C463" s="92" t="str">
        <f>IF(SP_NORTE!S462="","*",SP_NORTE!S462)</f>
        <v>-</v>
      </c>
      <c r="D463" s="92" t="str">
        <f>IF(SP_NORTE!T462="","*",SP_NORTE!T462)</f>
        <v>-</v>
      </c>
      <c r="E463" s="92" t="str">
        <f>IF(SP_NORTE!D462="","*",SP_NORTE!D462)</f>
        <v>*</v>
      </c>
      <c r="F463" s="92" t="str">
        <f>IF(SP_NORTE!H462="","*",SP_NORTE!H462)</f>
        <v>-</v>
      </c>
      <c r="G463" s="92" t="str">
        <f>IF(SP_NORTE!M462="","*",SP_NORTE!M462)</f>
        <v>-</v>
      </c>
      <c r="H463" s="131" t="str">
        <f>IF(SP_NORTE!K462="","*",SP_NORTE!K462)</f>
        <v>*</v>
      </c>
      <c r="I463" s="128" t="str">
        <f>IF(SP_NORTE!O462="","*",SP_NORTE!O462)</f>
        <v>*</v>
      </c>
      <c r="J463" s="128" t="str">
        <f>IF(SP_NORTE!P462="","*",SP_NORTE!P462)</f>
        <v>*</v>
      </c>
      <c r="K463" s="92" t="str">
        <f>IF(SP_NORTE!AK462="","*",SP_NORTE!AK462)</f>
        <v>-</v>
      </c>
      <c r="L463" s="92" t="str">
        <f>IF(SP_NORTE!AM462="","*",SP_NORTE!AM462)</f>
        <v>-</v>
      </c>
      <c r="M463" s="92">
        <f>IF(SP_NORTE!AP462="","*",SP_NORTE!AP462)</f>
        <v>0</v>
      </c>
      <c r="N463" s="92" t="str">
        <f>IF(SP_NORTE!AM462="","*",SP_NORTE!AM462)</f>
        <v>-</v>
      </c>
      <c r="O463" s="124" t="str">
        <f>IF(SP_NORTE!BH462="","*",SP_NORTE!BH462)</f>
        <v>*</v>
      </c>
      <c r="P463" s="212" t="str">
        <f>IF($A$2=1,IF(SP_NORTE!BJ462="","*",SP_NORTE!BJ462),IF(SP_NORTE!BK462="","*",SP_NORTE!BK462))</f>
        <v>*</v>
      </c>
    </row>
    <row r="464" spans="1:16" hidden="1">
      <c r="A464" s="91" t="str">
        <f>IF(SP_NORTE!B463="","*",SP_NORTE!B463)</f>
        <v>*</v>
      </c>
      <c r="B464" s="92" t="str">
        <f>IF(SP_NORTE!X463="","*",SP_NORTE!X463)</f>
        <v>*</v>
      </c>
      <c r="C464" s="92" t="str">
        <f>IF(SP_NORTE!S463="","*",SP_NORTE!S463)</f>
        <v>-</v>
      </c>
      <c r="D464" s="92" t="str">
        <f>IF(SP_NORTE!T463="","*",SP_NORTE!T463)</f>
        <v>-</v>
      </c>
      <c r="E464" s="92" t="str">
        <f>IF(SP_NORTE!D463="","*",SP_NORTE!D463)</f>
        <v>*</v>
      </c>
      <c r="F464" s="92" t="str">
        <f>IF(SP_NORTE!H463="","*",SP_NORTE!H463)</f>
        <v>-</v>
      </c>
      <c r="G464" s="92" t="str">
        <f>IF(SP_NORTE!M463="","*",SP_NORTE!M463)</f>
        <v>-</v>
      </c>
      <c r="H464" s="131" t="str">
        <f>IF(SP_NORTE!K463="","*",SP_NORTE!K463)</f>
        <v>*</v>
      </c>
      <c r="I464" s="128" t="str">
        <f>IF(SP_NORTE!O463="","*",SP_NORTE!O463)</f>
        <v>*</v>
      </c>
      <c r="J464" s="128" t="str">
        <f>IF(SP_NORTE!P463="","*",SP_NORTE!P463)</f>
        <v>*</v>
      </c>
      <c r="K464" s="92" t="str">
        <f>IF(SP_NORTE!AK463="","*",SP_NORTE!AK463)</f>
        <v>-</v>
      </c>
      <c r="L464" s="92" t="str">
        <f>IF(SP_NORTE!AM463="","*",SP_NORTE!AM463)</f>
        <v>-</v>
      </c>
      <c r="M464" s="92">
        <f>IF(SP_NORTE!AP463="","*",SP_NORTE!AP463)</f>
        <v>0</v>
      </c>
      <c r="N464" s="92" t="str">
        <f>IF(SP_NORTE!AM463="","*",SP_NORTE!AM463)</f>
        <v>-</v>
      </c>
      <c r="O464" s="124" t="str">
        <f>IF(SP_NORTE!BH463="","*",SP_NORTE!BH463)</f>
        <v>*</v>
      </c>
      <c r="P464" s="212" t="str">
        <f>IF($A$2=1,IF(SP_NORTE!BJ463="","*",SP_NORTE!BJ463),IF(SP_NORTE!BK463="","*",SP_NORTE!BK463))</f>
        <v>*</v>
      </c>
    </row>
    <row r="465" spans="1:16" hidden="1">
      <c r="A465" s="91" t="str">
        <f>IF(SP_NORTE!B464="","*",SP_NORTE!B464)</f>
        <v>*</v>
      </c>
      <c r="B465" s="92" t="str">
        <f>IF(SP_NORTE!X464="","*",SP_NORTE!X464)</f>
        <v>*</v>
      </c>
      <c r="C465" s="92" t="str">
        <f>IF(SP_NORTE!S464="","*",SP_NORTE!S464)</f>
        <v>-</v>
      </c>
      <c r="D465" s="92" t="str">
        <f>IF(SP_NORTE!T464="","*",SP_NORTE!T464)</f>
        <v>-</v>
      </c>
      <c r="E465" s="92" t="str">
        <f>IF(SP_NORTE!D464="","*",SP_NORTE!D464)</f>
        <v>*</v>
      </c>
      <c r="F465" s="92" t="str">
        <f>IF(SP_NORTE!H464="","*",SP_NORTE!H464)</f>
        <v>-</v>
      </c>
      <c r="G465" s="92" t="str">
        <f>IF(SP_NORTE!M464="","*",SP_NORTE!M464)</f>
        <v>-</v>
      </c>
      <c r="H465" s="131" t="str">
        <f>IF(SP_NORTE!K464="","*",SP_NORTE!K464)</f>
        <v>*</v>
      </c>
      <c r="I465" s="128" t="str">
        <f>IF(SP_NORTE!O464="","*",SP_NORTE!O464)</f>
        <v>*</v>
      </c>
      <c r="J465" s="128" t="str">
        <f>IF(SP_NORTE!P464="","*",SP_NORTE!P464)</f>
        <v>*</v>
      </c>
      <c r="K465" s="92" t="str">
        <f>IF(SP_NORTE!AK464="","*",SP_NORTE!AK464)</f>
        <v>-</v>
      </c>
      <c r="L465" s="92" t="str">
        <f>IF(SP_NORTE!AM464="","*",SP_NORTE!AM464)</f>
        <v>-</v>
      </c>
      <c r="M465" s="92">
        <f>IF(SP_NORTE!AP464="","*",SP_NORTE!AP464)</f>
        <v>0</v>
      </c>
      <c r="N465" s="92" t="str">
        <f>IF(SP_NORTE!AM464="","*",SP_NORTE!AM464)</f>
        <v>-</v>
      </c>
      <c r="O465" s="124" t="str">
        <f>IF(SP_NORTE!BH464="","*",SP_NORTE!BH464)</f>
        <v>*</v>
      </c>
      <c r="P465" s="212" t="str">
        <f>IF($A$2=1,IF(SP_NORTE!BJ464="","*",SP_NORTE!BJ464),IF(SP_NORTE!BK464="","*",SP_NORTE!BK464))</f>
        <v>*</v>
      </c>
    </row>
    <row r="466" spans="1:16" hidden="1">
      <c r="A466" s="91" t="str">
        <f>IF(SP_NORTE!B465="","*",SP_NORTE!B465)</f>
        <v>*</v>
      </c>
      <c r="B466" s="92" t="str">
        <f>IF(SP_NORTE!X465="","*",SP_NORTE!X465)</f>
        <v>*</v>
      </c>
      <c r="C466" s="92" t="str">
        <f>IF(SP_NORTE!S465="","*",SP_NORTE!S465)</f>
        <v>-</v>
      </c>
      <c r="D466" s="92" t="str">
        <f>IF(SP_NORTE!T465="","*",SP_NORTE!T465)</f>
        <v>-</v>
      </c>
      <c r="E466" s="92" t="str">
        <f>IF(SP_NORTE!D465="","*",SP_NORTE!D465)</f>
        <v>*</v>
      </c>
      <c r="F466" s="92" t="str">
        <f>IF(SP_NORTE!H465="","*",SP_NORTE!H465)</f>
        <v>-</v>
      </c>
      <c r="G466" s="92" t="str">
        <f>IF(SP_NORTE!M465="","*",SP_NORTE!M465)</f>
        <v>-</v>
      </c>
      <c r="H466" s="131" t="str">
        <f>IF(SP_NORTE!K465="","*",SP_NORTE!K465)</f>
        <v>*</v>
      </c>
      <c r="I466" s="128" t="str">
        <f>IF(SP_NORTE!O465="","*",SP_NORTE!O465)</f>
        <v>*</v>
      </c>
      <c r="J466" s="128" t="str">
        <f>IF(SP_NORTE!P465="","*",SP_NORTE!P465)</f>
        <v>*</v>
      </c>
      <c r="K466" s="92" t="str">
        <f>IF(SP_NORTE!AK465="","*",SP_NORTE!AK465)</f>
        <v>-</v>
      </c>
      <c r="L466" s="92" t="str">
        <f>IF(SP_NORTE!AM465="","*",SP_NORTE!AM465)</f>
        <v>-</v>
      </c>
      <c r="M466" s="92">
        <f>IF(SP_NORTE!AP465="","*",SP_NORTE!AP465)</f>
        <v>0</v>
      </c>
      <c r="N466" s="92" t="str">
        <f>IF(SP_NORTE!AM465="","*",SP_NORTE!AM465)</f>
        <v>-</v>
      </c>
      <c r="O466" s="124" t="str">
        <f>IF(SP_NORTE!BH465="","*",SP_NORTE!BH465)</f>
        <v>*</v>
      </c>
      <c r="P466" s="212" t="str">
        <f>IF($A$2=1,IF(SP_NORTE!BJ465="","*",SP_NORTE!BJ465),IF(SP_NORTE!BK465="","*",SP_NORTE!BK465))</f>
        <v>*</v>
      </c>
    </row>
    <row r="467" spans="1:16" hidden="1">
      <c r="A467" s="91" t="str">
        <f>IF(SP_NORTE!B466="","*",SP_NORTE!B466)</f>
        <v>*</v>
      </c>
      <c r="B467" s="92" t="str">
        <f>IF(SP_NORTE!X466="","*",SP_NORTE!X466)</f>
        <v>*</v>
      </c>
      <c r="C467" s="92" t="str">
        <f>IF(SP_NORTE!S466="","*",SP_NORTE!S466)</f>
        <v>-</v>
      </c>
      <c r="D467" s="92" t="str">
        <f>IF(SP_NORTE!T466="","*",SP_NORTE!T466)</f>
        <v>-</v>
      </c>
      <c r="E467" s="92" t="str">
        <f>IF(SP_NORTE!D466="","*",SP_NORTE!D466)</f>
        <v>*</v>
      </c>
      <c r="F467" s="92" t="str">
        <f>IF(SP_NORTE!H466="","*",SP_NORTE!H466)</f>
        <v>-</v>
      </c>
      <c r="G467" s="92" t="str">
        <f>IF(SP_NORTE!M466="","*",SP_NORTE!M466)</f>
        <v>-</v>
      </c>
      <c r="H467" s="131" t="str">
        <f>IF(SP_NORTE!K466="","*",SP_NORTE!K466)</f>
        <v>*</v>
      </c>
      <c r="I467" s="128" t="str">
        <f>IF(SP_NORTE!O466="","*",SP_NORTE!O466)</f>
        <v>*</v>
      </c>
      <c r="J467" s="128" t="str">
        <f>IF(SP_NORTE!P466="","*",SP_NORTE!P466)</f>
        <v>*</v>
      </c>
      <c r="K467" s="92" t="str">
        <f>IF(SP_NORTE!AK466="","*",SP_NORTE!AK466)</f>
        <v>-</v>
      </c>
      <c r="L467" s="92" t="str">
        <f>IF(SP_NORTE!AM466="","*",SP_NORTE!AM466)</f>
        <v>-</v>
      </c>
      <c r="M467" s="92">
        <f>IF(SP_NORTE!AP466="","*",SP_NORTE!AP466)</f>
        <v>0</v>
      </c>
      <c r="N467" s="92" t="str">
        <f>IF(SP_NORTE!AM466="","*",SP_NORTE!AM466)</f>
        <v>-</v>
      </c>
      <c r="O467" s="124" t="str">
        <f>IF(SP_NORTE!BH466="","*",SP_NORTE!BH466)</f>
        <v>*</v>
      </c>
      <c r="P467" s="212" t="str">
        <f>IF($A$2=1,IF(SP_NORTE!BJ466="","*",SP_NORTE!BJ466),IF(SP_NORTE!BK466="","*",SP_NORTE!BK466))</f>
        <v>*</v>
      </c>
    </row>
    <row r="468" spans="1:16" hidden="1">
      <c r="A468" s="91" t="str">
        <f>IF(SP_NORTE!B467="","*",SP_NORTE!B467)</f>
        <v>*</v>
      </c>
      <c r="B468" s="92" t="str">
        <f>IF(SP_NORTE!X467="","*",SP_NORTE!X467)</f>
        <v>*</v>
      </c>
      <c r="C468" s="92" t="str">
        <f>IF(SP_NORTE!S467="","*",SP_NORTE!S467)</f>
        <v>-</v>
      </c>
      <c r="D468" s="92" t="str">
        <f>IF(SP_NORTE!T467="","*",SP_NORTE!T467)</f>
        <v>-</v>
      </c>
      <c r="E468" s="92" t="str">
        <f>IF(SP_NORTE!D467="","*",SP_NORTE!D467)</f>
        <v>*</v>
      </c>
      <c r="F468" s="92" t="str">
        <f>IF(SP_NORTE!H467="","*",SP_NORTE!H467)</f>
        <v>-</v>
      </c>
      <c r="G468" s="92" t="str">
        <f>IF(SP_NORTE!M467="","*",SP_NORTE!M467)</f>
        <v>-</v>
      </c>
      <c r="H468" s="131" t="str">
        <f>IF(SP_NORTE!K467="","*",SP_NORTE!K467)</f>
        <v>*</v>
      </c>
      <c r="I468" s="128" t="str">
        <f>IF(SP_NORTE!O467="","*",SP_NORTE!O467)</f>
        <v>*</v>
      </c>
      <c r="J468" s="128" t="str">
        <f>IF(SP_NORTE!P467="","*",SP_NORTE!P467)</f>
        <v>*</v>
      </c>
      <c r="K468" s="92" t="str">
        <f>IF(SP_NORTE!AK467="","*",SP_NORTE!AK467)</f>
        <v>-</v>
      </c>
      <c r="L468" s="92" t="str">
        <f>IF(SP_NORTE!AM467="","*",SP_NORTE!AM467)</f>
        <v>-</v>
      </c>
      <c r="M468" s="92">
        <f>IF(SP_NORTE!AP467="","*",SP_NORTE!AP467)</f>
        <v>0</v>
      </c>
      <c r="N468" s="92" t="str">
        <f>IF(SP_NORTE!AM467="","*",SP_NORTE!AM467)</f>
        <v>-</v>
      </c>
      <c r="O468" s="124" t="str">
        <f>IF(SP_NORTE!BH467="","*",SP_NORTE!BH467)</f>
        <v>*</v>
      </c>
      <c r="P468" s="212" t="str">
        <f>IF($A$2=1,IF(SP_NORTE!BJ467="","*",SP_NORTE!BJ467),IF(SP_NORTE!BK467="","*",SP_NORTE!BK467))</f>
        <v>*</v>
      </c>
    </row>
    <row r="469" spans="1:16" hidden="1">
      <c r="A469" s="91" t="str">
        <f>IF(SP_NORTE!B468="","*",SP_NORTE!B468)</f>
        <v>*</v>
      </c>
      <c r="B469" s="92" t="str">
        <f>IF(SP_NORTE!X468="","*",SP_NORTE!X468)</f>
        <v>*</v>
      </c>
      <c r="C469" s="92" t="str">
        <f>IF(SP_NORTE!S468="","*",SP_NORTE!S468)</f>
        <v>-</v>
      </c>
      <c r="D469" s="92" t="str">
        <f>IF(SP_NORTE!T468="","*",SP_NORTE!T468)</f>
        <v>-</v>
      </c>
      <c r="E469" s="92" t="str">
        <f>IF(SP_NORTE!D468="","*",SP_NORTE!D468)</f>
        <v>*</v>
      </c>
      <c r="F469" s="92" t="str">
        <f>IF(SP_NORTE!H468="","*",SP_NORTE!H468)</f>
        <v>-</v>
      </c>
      <c r="G469" s="92" t="str">
        <f>IF(SP_NORTE!M468="","*",SP_NORTE!M468)</f>
        <v>-</v>
      </c>
      <c r="H469" s="131" t="str">
        <f>IF(SP_NORTE!K468="","*",SP_NORTE!K468)</f>
        <v>*</v>
      </c>
      <c r="I469" s="128" t="str">
        <f>IF(SP_NORTE!O468="","*",SP_NORTE!O468)</f>
        <v>*</v>
      </c>
      <c r="J469" s="128" t="str">
        <f>IF(SP_NORTE!P468="","*",SP_NORTE!P468)</f>
        <v>*</v>
      </c>
      <c r="K469" s="92" t="str">
        <f>IF(SP_NORTE!AK468="","*",SP_NORTE!AK468)</f>
        <v>-</v>
      </c>
      <c r="L469" s="92" t="str">
        <f>IF(SP_NORTE!AM468="","*",SP_NORTE!AM468)</f>
        <v>-</v>
      </c>
      <c r="M469" s="92">
        <f>IF(SP_NORTE!AP468="","*",SP_NORTE!AP468)</f>
        <v>0</v>
      </c>
      <c r="N469" s="92" t="str">
        <f>IF(SP_NORTE!AM468="","*",SP_NORTE!AM468)</f>
        <v>-</v>
      </c>
      <c r="O469" s="124" t="str">
        <f>IF(SP_NORTE!BH468="","*",SP_NORTE!BH468)</f>
        <v>*</v>
      </c>
      <c r="P469" s="212" t="str">
        <f>IF($A$2=1,IF(SP_NORTE!BJ468="","*",SP_NORTE!BJ468),IF(SP_NORTE!BK468="","*",SP_NORTE!BK468))</f>
        <v>*</v>
      </c>
    </row>
    <row r="470" spans="1:16" hidden="1">
      <c r="A470" s="91" t="str">
        <f>IF(SP_NORTE!B469="","*",SP_NORTE!B469)</f>
        <v>*</v>
      </c>
      <c r="B470" s="92" t="str">
        <f>IF(SP_NORTE!X469="","*",SP_NORTE!X469)</f>
        <v>*</v>
      </c>
      <c r="C470" s="92" t="str">
        <f>IF(SP_NORTE!S469="","*",SP_NORTE!S469)</f>
        <v>-</v>
      </c>
      <c r="D470" s="92" t="str">
        <f>IF(SP_NORTE!T469="","*",SP_NORTE!T469)</f>
        <v>-</v>
      </c>
      <c r="E470" s="92" t="str">
        <f>IF(SP_NORTE!D469="","*",SP_NORTE!D469)</f>
        <v>*</v>
      </c>
      <c r="F470" s="92" t="str">
        <f>IF(SP_NORTE!H469="","*",SP_NORTE!H469)</f>
        <v>-</v>
      </c>
      <c r="G470" s="92" t="str">
        <f>IF(SP_NORTE!M469="","*",SP_NORTE!M469)</f>
        <v>-</v>
      </c>
      <c r="H470" s="131" t="str">
        <f>IF(SP_NORTE!K469="","*",SP_NORTE!K469)</f>
        <v>*</v>
      </c>
      <c r="I470" s="128" t="str">
        <f>IF(SP_NORTE!O469="","*",SP_NORTE!O469)</f>
        <v>*</v>
      </c>
      <c r="J470" s="128" t="str">
        <f>IF(SP_NORTE!P469="","*",SP_NORTE!P469)</f>
        <v>*</v>
      </c>
      <c r="K470" s="92" t="str">
        <f>IF(SP_NORTE!AK469="","*",SP_NORTE!AK469)</f>
        <v>-</v>
      </c>
      <c r="L470" s="92" t="str">
        <f>IF(SP_NORTE!AM469="","*",SP_NORTE!AM469)</f>
        <v>-</v>
      </c>
      <c r="M470" s="92">
        <f>IF(SP_NORTE!AP469="","*",SP_NORTE!AP469)</f>
        <v>0</v>
      </c>
      <c r="N470" s="92" t="str">
        <f>IF(SP_NORTE!AM469="","*",SP_NORTE!AM469)</f>
        <v>-</v>
      </c>
      <c r="O470" s="124" t="str">
        <f>IF(SP_NORTE!BH469="","*",SP_NORTE!BH469)</f>
        <v>*</v>
      </c>
      <c r="P470" s="212" t="str">
        <f>IF($A$2=1,IF(SP_NORTE!BJ469="","*",SP_NORTE!BJ469),IF(SP_NORTE!BK469="","*",SP_NORTE!BK469))</f>
        <v>*</v>
      </c>
    </row>
    <row r="471" spans="1:16" hidden="1">
      <c r="A471" s="91" t="str">
        <f>IF(SP_NORTE!B470="","*",SP_NORTE!B470)</f>
        <v>*</v>
      </c>
      <c r="B471" s="92" t="str">
        <f>IF(SP_NORTE!X470="","*",SP_NORTE!X470)</f>
        <v>*</v>
      </c>
      <c r="C471" s="92" t="str">
        <f>IF(SP_NORTE!S470="","*",SP_NORTE!S470)</f>
        <v>-</v>
      </c>
      <c r="D471" s="92" t="str">
        <f>IF(SP_NORTE!T470="","*",SP_NORTE!T470)</f>
        <v>-</v>
      </c>
      <c r="E471" s="92" t="str">
        <f>IF(SP_NORTE!D470="","*",SP_NORTE!D470)</f>
        <v>*</v>
      </c>
      <c r="F471" s="92" t="str">
        <f>IF(SP_NORTE!H470="","*",SP_NORTE!H470)</f>
        <v>-</v>
      </c>
      <c r="G471" s="92" t="str">
        <f>IF(SP_NORTE!M470="","*",SP_NORTE!M470)</f>
        <v>-</v>
      </c>
      <c r="H471" s="131" t="str">
        <f>IF(SP_NORTE!K470="","*",SP_NORTE!K470)</f>
        <v>*</v>
      </c>
      <c r="I471" s="128" t="str">
        <f>IF(SP_NORTE!O470="","*",SP_NORTE!O470)</f>
        <v>*</v>
      </c>
      <c r="J471" s="128" t="str">
        <f>IF(SP_NORTE!P470="","*",SP_NORTE!P470)</f>
        <v>*</v>
      </c>
      <c r="K471" s="92" t="str">
        <f>IF(SP_NORTE!AK470="","*",SP_NORTE!AK470)</f>
        <v>-</v>
      </c>
      <c r="L471" s="92" t="str">
        <f>IF(SP_NORTE!AM470="","*",SP_NORTE!AM470)</f>
        <v>-</v>
      </c>
      <c r="M471" s="92">
        <f>IF(SP_NORTE!AP470="","*",SP_NORTE!AP470)</f>
        <v>0</v>
      </c>
      <c r="N471" s="92" t="str">
        <f>IF(SP_NORTE!AM470="","*",SP_NORTE!AM470)</f>
        <v>-</v>
      </c>
      <c r="O471" s="124" t="str">
        <f>IF(SP_NORTE!BH470="","*",SP_NORTE!BH470)</f>
        <v>*</v>
      </c>
      <c r="P471" s="212" t="str">
        <f>IF($A$2=1,IF(SP_NORTE!BJ470="","*",SP_NORTE!BJ470),IF(SP_NORTE!BK470="","*",SP_NORTE!BK470))</f>
        <v>*</v>
      </c>
    </row>
    <row r="472" spans="1:16" hidden="1">
      <c r="A472" s="91" t="str">
        <f>IF(SP_NORTE!B471="","*",SP_NORTE!B471)</f>
        <v>*</v>
      </c>
      <c r="B472" s="92" t="str">
        <f>IF(SP_NORTE!X471="","*",SP_NORTE!X471)</f>
        <v>*</v>
      </c>
      <c r="C472" s="92" t="str">
        <f>IF(SP_NORTE!S471="","*",SP_NORTE!S471)</f>
        <v>-</v>
      </c>
      <c r="D472" s="92" t="str">
        <f>IF(SP_NORTE!T471="","*",SP_NORTE!T471)</f>
        <v>-</v>
      </c>
      <c r="E472" s="92" t="str">
        <f>IF(SP_NORTE!D471="","*",SP_NORTE!D471)</f>
        <v>*</v>
      </c>
      <c r="F472" s="92" t="str">
        <f>IF(SP_NORTE!H471="","*",SP_NORTE!H471)</f>
        <v>-</v>
      </c>
      <c r="G472" s="92" t="str">
        <f>IF(SP_NORTE!M471="","*",SP_NORTE!M471)</f>
        <v>-</v>
      </c>
      <c r="H472" s="131" t="str">
        <f>IF(SP_NORTE!K471="","*",SP_NORTE!K471)</f>
        <v>*</v>
      </c>
      <c r="I472" s="128" t="str">
        <f>IF(SP_NORTE!O471="","*",SP_NORTE!O471)</f>
        <v>*</v>
      </c>
      <c r="J472" s="128" t="str">
        <f>IF(SP_NORTE!P471="","*",SP_NORTE!P471)</f>
        <v>*</v>
      </c>
      <c r="K472" s="92" t="str">
        <f>IF(SP_NORTE!AK471="","*",SP_NORTE!AK471)</f>
        <v>-</v>
      </c>
      <c r="L472" s="92" t="str">
        <f>IF(SP_NORTE!AM471="","*",SP_NORTE!AM471)</f>
        <v>-</v>
      </c>
      <c r="M472" s="92">
        <f>IF(SP_NORTE!AP471="","*",SP_NORTE!AP471)</f>
        <v>0</v>
      </c>
      <c r="N472" s="92" t="str">
        <f>IF(SP_NORTE!AM471="","*",SP_NORTE!AM471)</f>
        <v>-</v>
      </c>
      <c r="O472" s="124" t="str">
        <f>IF(SP_NORTE!BH471="","*",SP_NORTE!BH471)</f>
        <v>*</v>
      </c>
      <c r="P472" s="212" t="str">
        <f>IF($A$2=1,IF(SP_NORTE!BJ471="","*",SP_NORTE!BJ471),IF(SP_NORTE!BK471="","*",SP_NORTE!BK471))</f>
        <v>*</v>
      </c>
    </row>
    <row r="473" spans="1:16" hidden="1">
      <c r="A473" s="91" t="str">
        <f>IF(SP_NORTE!B472="","*",SP_NORTE!B472)</f>
        <v>*</v>
      </c>
      <c r="B473" s="92" t="str">
        <f>IF(SP_NORTE!X472="","*",SP_NORTE!X472)</f>
        <v>*</v>
      </c>
      <c r="C473" s="92" t="str">
        <f>IF(SP_NORTE!S472="","*",SP_NORTE!S472)</f>
        <v>-</v>
      </c>
      <c r="D473" s="92" t="str">
        <f>IF(SP_NORTE!T472="","*",SP_NORTE!T472)</f>
        <v>-</v>
      </c>
      <c r="E473" s="92" t="str">
        <f>IF(SP_NORTE!D472="","*",SP_NORTE!D472)</f>
        <v>*</v>
      </c>
      <c r="F473" s="92" t="str">
        <f>IF(SP_NORTE!H472="","*",SP_NORTE!H472)</f>
        <v>-</v>
      </c>
      <c r="G473" s="92" t="str">
        <f>IF(SP_NORTE!M472="","*",SP_NORTE!M472)</f>
        <v>-</v>
      </c>
      <c r="H473" s="131" t="str">
        <f>IF(SP_NORTE!K472="","*",SP_NORTE!K472)</f>
        <v>*</v>
      </c>
      <c r="I473" s="128" t="str">
        <f>IF(SP_NORTE!O472="","*",SP_NORTE!O472)</f>
        <v>*</v>
      </c>
      <c r="J473" s="128" t="str">
        <f>IF(SP_NORTE!P472="","*",SP_NORTE!P472)</f>
        <v>*</v>
      </c>
      <c r="K473" s="92" t="str">
        <f>IF(SP_NORTE!AK472="","*",SP_NORTE!AK472)</f>
        <v>-</v>
      </c>
      <c r="L473" s="92" t="str">
        <f>IF(SP_NORTE!AM472="","*",SP_NORTE!AM472)</f>
        <v>-</v>
      </c>
      <c r="M473" s="92">
        <f>IF(SP_NORTE!AP472="","*",SP_NORTE!AP472)</f>
        <v>0</v>
      </c>
      <c r="N473" s="92" t="str">
        <f>IF(SP_NORTE!AM472="","*",SP_NORTE!AM472)</f>
        <v>-</v>
      </c>
      <c r="O473" s="124" t="str">
        <f>IF(SP_NORTE!BH472="","*",SP_NORTE!BH472)</f>
        <v>*</v>
      </c>
      <c r="P473" s="212" t="str">
        <f>IF($A$2=1,IF(SP_NORTE!BJ472="","*",SP_NORTE!BJ472),IF(SP_NORTE!BK472="","*",SP_NORTE!BK472))</f>
        <v>*</v>
      </c>
    </row>
    <row r="474" spans="1:16" hidden="1">
      <c r="A474" s="91" t="str">
        <f>IF(SP_NORTE!B473="","*",SP_NORTE!B473)</f>
        <v>*</v>
      </c>
      <c r="B474" s="92" t="str">
        <f>IF(SP_NORTE!X473="","*",SP_NORTE!X473)</f>
        <v>*</v>
      </c>
      <c r="C474" s="92" t="str">
        <f>IF(SP_NORTE!S473="","*",SP_NORTE!S473)</f>
        <v>-</v>
      </c>
      <c r="D474" s="92" t="str">
        <f>IF(SP_NORTE!T473="","*",SP_NORTE!T473)</f>
        <v>-</v>
      </c>
      <c r="E474" s="92" t="str">
        <f>IF(SP_NORTE!D473="","*",SP_NORTE!D473)</f>
        <v>*</v>
      </c>
      <c r="F474" s="92" t="str">
        <f>IF(SP_NORTE!H473="","*",SP_NORTE!H473)</f>
        <v>-</v>
      </c>
      <c r="G474" s="92" t="str">
        <f>IF(SP_NORTE!M473="","*",SP_NORTE!M473)</f>
        <v>-</v>
      </c>
      <c r="H474" s="131" t="str">
        <f>IF(SP_NORTE!K473="","*",SP_NORTE!K473)</f>
        <v>*</v>
      </c>
      <c r="I474" s="128" t="str">
        <f>IF(SP_NORTE!O473="","*",SP_NORTE!O473)</f>
        <v>*</v>
      </c>
      <c r="J474" s="128" t="str">
        <f>IF(SP_NORTE!P473="","*",SP_NORTE!P473)</f>
        <v>*</v>
      </c>
      <c r="K474" s="92" t="str">
        <f>IF(SP_NORTE!AK473="","*",SP_NORTE!AK473)</f>
        <v>-</v>
      </c>
      <c r="L474" s="92" t="str">
        <f>IF(SP_NORTE!AM473="","*",SP_NORTE!AM473)</f>
        <v>-</v>
      </c>
      <c r="M474" s="92">
        <f>IF(SP_NORTE!AP473="","*",SP_NORTE!AP473)</f>
        <v>0</v>
      </c>
      <c r="N474" s="92" t="str">
        <f>IF(SP_NORTE!AM473="","*",SP_NORTE!AM473)</f>
        <v>-</v>
      </c>
      <c r="O474" s="124" t="str">
        <f>IF(SP_NORTE!BH473="","*",SP_NORTE!BH473)</f>
        <v>*</v>
      </c>
      <c r="P474" s="212" t="str">
        <f>IF($A$2=1,IF(SP_NORTE!BJ473="","*",SP_NORTE!BJ473),IF(SP_NORTE!BK473="","*",SP_NORTE!BK473))</f>
        <v>*</v>
      </c>
    </row>
    <row r="475" spans="1:16" hidden="1">
      <c r="A475" s="91" t="str">
        <f>IF(SP_NORTE!B474="","*",SP_NORTE!B474)</f>
        <v>*</v>
      </c>
      <c r="B475" s="92" t="str">
        <f>IF(SP_NORTE!X474="","*",SP_NORTE!X474)</f>
        <v>*</v>
      </c>
      <c r="C475" s="92" t="str">
        <f>IF(SP_NORTE!S474="","*",SP_NORTE!S474)</f>
        <v>-</v>
      </c>
      <c r="D475" s="92" t="str">
        <f>IF(SP_NORTE!T474="","*",SP_NORTE!T474)</f>
        <v>-</v>
      </c>
      <c r="E475" s="92" t="str">
        <f>IF(SP_NORTE!D474="","*",SP_NORTE!D474)</f>
        <v>*</v>
      </c>
      <c r="F475" s="92" t="str">
        <f>IF(SP_NORTE!H474="","*",SP_NORTE!H474)</f>
        <v>-</v>
      </c>
      <c r="G475" s="92" t="str">
        <f>IF(SP_NORTE!M474="","*",SP_NORTE!M474)</f>
        <v>-</v>
      </c>
      <c r="H475" s="131" t="str">
        <f>IF(SP_NORTE!K474="","*",SP_NORTE!K474)</f>
        <v>*</v>
      </c>
      <c r="I475" s="128" t="str">
        <f>IF(SP_NORTE!O474="","*",SP_NORTE!O474)</f>
        <v>*</v>
      </c>
      <c r="J475" s="128" t="str">
        <f>IF(SP_NORTE!P474="","*",SP_NORTE!P474)</f>
        <v>*</v>
      </c>
      <c r="K475" s="92" t="str">
        <f>IF(SP_NORTE!AK474="","*",SP_NORTE!AK474)</f>
        <v>-</v>
      </c>
      <c r="L475" s="92" t="str">
        <f>IF(SP_NORTE!AM474="","*",SP_NORTE!AM474)</f>
        <v>-</v>
      </c>
      <c r="M475" s="92">
        <f>IF(SP_NORTE!AP474="","*",SP_NORTE!AP474)</f>
        <v>0</v>
      </c>
      <c r="N475" s="92" t="str">
        <f>IF(SP_NORTE!AM474="","*",SP_NORTE!AM474)</f>
        <v>-</v>
      </c>
      <c r="O475" s="124" t="str">
        <f>IF(SP_NORTE!BH474="","*",SP_NORTE!BH474)</f>
        <v>*</v>
      </c>
      <c r="P475" s="212" t="str">
        <f>IF($A$2=1,IF(SP_NORTE!BJ474="","*",SP_NORTE!BJ474),IF(SP_NORTE!BK474="","*",SP_NORTE!BK474))</f>
        <v>*</v>
      </c>
    </row>
    <row r="476" spans="1:16" hidden="1">
      <c r="A476" s="91" t="str">
        <f>IF(SP_NORTE!B475="","*",SP_NORTE!B475)</f>
        <v>*</v>
      </c>
      <c r="B476" s="92" t="str">
        <f>IF(SP_NORTE!X475="","*",SP_NORTE!X475)</f>
        <v>*</v>
      </c>
      <c r="C476" s="92" t="str">
        <f>IF(SP_NORTE!S475="","*",SP_NORTE!S475)</f>
        <v>-</v>
      </c>
      <c r="D476" s="92" t="str">
        <f>IF(SP_NORTE!T475="","*",SP_NORTE!T475)</f>
        <v>-</v>
      </c>
      <c r="E476" s="92" t="str">
        <f>IF(SP_NORTE!D475="","*",SP_NORTE!D475)</f>
        <v>*</v>
      </c>
      <c r="F476" s="92" t="str">
        <f>IF(SP_NORTE!H475="","*",SP_NORTE!H475)</f>
        <v>-</v>
      </c>
      <c r="G476" s="92" t="str">
        <f>IF(SP_NORTE!M475="","*",SP_NORTE!M475)</f>
        <v>-</v>
      </c>
      <c r="H476" s="131" t="str">
        <f>IF(SP_NORTE!K475="","*",SP_NORTE!K475)</f>
        <v>*</v>
      </c>
      <c r="I476" s="128" t="str">
        <f>IF(SP_NORTE!O475="","*",SP_NORTE!O475)</f>
        <v>*</v>
      </c>
      <c r="J476" s="128" t="str">
        <f>IF(SP_NORTE!P475="","*",SP_NORTE!P475)</f>
        <v>*</v>
      </c>
      <c r="K476" s="92" t="str">
        <f>IF(SP_NORTE!AK475="","*",SP_NORTE!AK475)</f>
        <v>-</v>
      </c>
      <c r="L476" s="92" t="str">
        <f>IF(SP_NORTE!AM475="","*",SP_NORTE!AM475)</f>
        <v>-</v>
      </c>
      <c r="M476" s="92">
        <f>IF(SP_NORTE!AP475="","*",SP_NORTE!AP475)</f>
        <v>0</v>
      </c>
      <c r="N476" s="92" t="str">
        <f>IF(SP_NORTE!AM475="","*",SP_NORTE!AM475)</f>
        <v>-</v>
      </c>
      <c r="O476" s="124" t="str">
        <f>IF(SP_NORTE!BH475="","*",SP_NORTE!BH475)</f>
        <v>*</v>
      </c>
      <c r="P476" s="212" t="str">
        <f>IF($A$2=1,IF(SP_NORTE!BJ475="","*",SP_NORTE!BJ475),IF(SP_NORTE!BK475="","*",SP_NORTE!BK475))</f>
        <v>*</v>
      </c>
    </row>
    <row r="477" spans="1:16" hidden="1">
      <c r="A477" s="91" t="str">
        <f>IF(SP_NORTE!B476="","*",SP_NORTE!B476)</f>
        <v>*</v>
      </c>
      <c r="B477" s="92" t="str">
        <f>IF(SP_NORTE!X476="","*",SP_NORTE!X476)</f>
        <v>*</v>
      </c>
      <c r="C477" s="92" t="str">
        <f>IF(SP_NORTE!S476="","*",SP_NORTE!S476)</f>
        <v>-</v>
      </c>
      <c r="D477" s="92" t="str">
        <f>IF(SP_NORTE!T476="","*",SP_NORTE!T476)</f>
        <v>-</v>
      </c>
      <c r="E477" s="92" t="str">
        <f>IF(SP_NORTE!D476="","*",SP_NORTE!D476)</f>
        <v>*</v>
      </c>
      <c r="F477" s="92" t="str">
        <f>IF(SP_NORTE!H476="","*",SP_NORTE!H476)</f>
        <v>-</v>
      </c>
      <c r="G477" s="92" t="str">
        <f>IF(SP_NORTE!M476="","*",SP_NORTE!M476)</f>
        <v>-</v>
      </c>
      <c r="H477" s="131" t="str">
        <f>IF(SP_NORTE!K476="","*",SP_NORTE!K476)</f>
        <v>*</v>
      </c>
      <c r="I477" s="128" t="str">
        <f>IF(SP_NORTE!O476="","*",SP_NORTE!O476)</f>
        <v>*</v>
      </c>
      <c r="J477" s="128" t="str">
        <f>IF(SP_NORTE!P476="","*",SP_NORTE!P476)</f>
        <v>*</v>
      </c>
      <c r="K477" s="92" t="str">
        <f>IF(SP_NORTE!AK476="","*",SP_NORTE!AK476)</f>
        <v>-</v>
      </c>
      <c r="L477" s="92" t="str">
        <f>IF(SP_NORTE!AM476="","*",SP_NORTE!AM476)</f>
        <v>-</v>
      </c>
      <c r="M477" s="92">
        <f>IF(SP_NORTE!AP476="","*",SP_NORTE!AP476)</f>
        <v>0</v>
      </c>
      <c r="N477" s="92" t="str">
        <f>IF(SP_NORTE!AM476="","*",SP_NORTE!AM476)</f>
        <v>-</v>
      </c>
      <c r="O477" s="124" t="str">
        <f>IF(SP_NORTE!BH476="","*",SP_NORTE!BH476)</f>
        <v>*</v>
      </c>
      <c r="P477" s="212" t="str">
        <f>IF($A$2=1,IF(SP_NORTE!BJ476="","*",SP_NORTE!BJ476),IF(SP_NORTE!BK476="","*",SP_NORTE!BK476))</f>
        <v>*</v>
      </c>
    </row>
    <row r="478" spans="1:16" hidden="1">
      <c r="A478" s="91" t="str">
        <f>IF(SP_NORTE!B477="","*",SP_NORTE!B477)</f>
        <v>*</v>
      </c>
      <c r="B478" s="92" t="str">
        <f>IF(SP_NORTE!X477="","*",SP_NORTE!X477)</f>
        <v>*</v>
      </c>
      <c r="C478" s="92" t="str">
        <f>IF(SP_NORTE!S477="","*",SP_NORTE!S477)</f>
        <v>-</v>
      </c>
      <c r="D478" s="92" t="str">
        <f>IF(SP_NORTE!T477="","*",SP_NORTE!T477)</f>
        <v>-</v>
      </c>
      <c r="E478" s="92" t="str">
        <f>IF(SP_NORTE!D477="","*",SP_NORTE!D477)</f>
        <v>*</v>
      </c>
      <c r="F478" s="92" t="str">
        <f>IF(SP_NORTE!H477="","*",SP_NORTE!H477)</f>
        <v>-</v>
      </c>
      <c r="G478" s="92" t="str">
        <f>IF(SP_NORTE!M477="","*",SP_NORTE!M477)</f>
        <v>-</v>
      </c>
      <c r="H478" s="131" t="str">
        <f>IF(SP_NORTE!K477="","*",SP_NORTE!K477)</f>
        <v>*</v>
      </c>
      <c r="I478" s="128" t="str">
        <f>IF(SP_NORTE!O477="","*",SP_NORTE!O477)</f>
        <v>*</v>
      </c>
      <c r="J478" s="128" t="str">
        <f>IF(SP_NORTE!P477="","*",SP_NORTE!P477)</f>
        <v>*</v>
      </c>
      <c r="K478" s="92" t="str">
        <f>IF(SP_NORTE!AK477="","*",SP_NORTE!AK477)</f>
        <v>-</v>
      </c>
      <c r="L478" s="92" t="str">
        <f>IF(SP_NORTE!AM477="","*",SP_NORTE!AM477)</f>
        <v>-</v>
      </c>
      <c r="M478" s="92">
        <f>IF(SP_NORTE!AP477="","*",SP_NORTE!AP477)</f>
        <v>0</v>
      </c>
      <c r="N478" s="92" t="str">
        <f>IF(SP_NORTE!AM477="","*",SP_NORTE!AM477)</f>
        <v>-</v>
      </c>
      <c r="O478" s="124" t="str">
        <f>IF(SP_NORTE!BH477="","*",SP_NORTE!BH477)</f>
        <v>*</v>
      </c>
      <c r="P478" s="212" t="str">
        <f>IF($A$2=1,IF(SP_NORTE!BJ477="","*",SP_NORTE!BJ477),IF(SP_NORTE!BK477="","*",SP_NORTE!BK477))</f>
        <v>*</v>
      </c>
    </row>
    <row r="479" spans="1:16" hidden="1">
      <c r="A479" s="91" t="str">
        <f>IF(SP_NORTE!B478="","*",SP_NORTE!B478)</f>
        <v>*</v>
      </c>
      <c r="B479" s="92" t="str">
        <f>IF(SP_NORTE!X478="","*",SP_NORTE!X478)</f>
        <v>*</v>
      </c>
      <c r="C479" s="92" t="str">
        <f>IF(SP_NORTE!S478="","*",SP_NORTE!S478)</f>
        <v>-</v>
      </c>
      <c r="D479" s="92" t="str">
        <f>IF(SP_NORTE!T478="","*",SP_NORTE!T478)</f>
        <v>-</v>
      </c>
      <c r="E479" s="92" t="str">
        <f>IF(SP_NORTE!D478="","*",SP_NORTE!D478)</f>
        <v>*</v>
      </c>
      <c r="F479" s="92" t="str">
        <f>IF(SP_NORTE!H478="","*",SP_NORTE!H478)</f>
        <v>-</v>
      </c>
      <c r="G479" s="92" t="str">
        <f>IF(SP_NORTE!M478="","*",SP_NORTE!M478)</f>
        <v>-</v>
      </c>
      <c r="H479" s="131" t="str">
        <f>IF(SP_NORTE!K478="","*",SP_NORTE!K478)</f>
        <v>*</v>
      </c>
      <c r="I479" s="128" t="str">
        <f>IF(SP_NORTE!O478="","*",SP_NORTE!O478)</f>
        <v>*</v>
      </c>
      <c r="J479" s="128" t="str">
        <f>IF(SP_NORTE!P478="","*",SP_NORTE!P478)</f>
        <v>*</v>
      </c>
      <c r="K479" s="92" t="str">
        <f>IF(SP_NORTE!AK478="","*",SP_NORTE!AK478)</f>
        <v>-</v>
      </c>
      <c r="L479" s="92" t="str">
        <f>IF(SP_NORTE!AM478="","*",SP_NORTE!AM478)</f>
        <v>-</v>
      </c>
      <c r="M479" s="92">
        <f>IF(SP_NORTE!AP478="","*",SP_NORTE!AP478)</f>
        <v>0</v>
      </c>
      <c r="N479" s="92" t="str">
        <f>IF(SP_NORTE!AM478="","*",SP_NORTE!AM478)</f>
        <v>-</v>
      </c>
      <c r="O479" s="124" t="str">
        <f>IF(SP_NORTE!BH478="","*",SP_NORTE!BH478)</f>
        <v>*</v>
      </c>
      <c r="P479" s="212" t="str">
        <f>IF($A$2=1,IF(SP_NORTE!BJ478="","*",SP_NORTE!BJ478),IF(SP_NORTE!BK478="","*",SP_NORTE!BK478))</f>
        <v>*</v>
      </c>
    </row>
    <row r="480" spans="1:16" hidden="1">
      <c r="A480" s="91" t="str">
        <f>IF(SP_NORTE!B479="","*",SP_NORTE!B479)</f>
        <v>*</v>
      </c>
      <c r="B480" s="92" t="str">
        <f>IF(SP_NORTE!X479="","*",SP_NORTE!X479)</f>
        <v>*</v>
      </c>
      <c r="C480" s="92" t="str">
        <f>IF(SP_NORTE!S479="","*",SP_NORTE!S479)</f>
        <v>-</v>
      </c>
      <c r="D480" s="92" t="str">
        <f>IF(SP_NORTE!T479="","*",SP_NORTE!T479)</f>
        <v>-</v>
      </c>
      <c r="E480" s="92" t="str">
        <f>IF(SP_NORTE!D479="","*",SP_NORTE!D479)</f>
        <v>*</v>
      </c>
      <c r="F480" s="92" t="str">
        <f>IF(SP_NORTE!H479="","*",SP_NORTE!H479)</f>
        <v>-</v>
      </c>
      <c r="G480" s="92" t="str">
        <f>IF(SP_NORTE!M479="","*",SP_NORTE!M479)</f>
        <v>-</v>
      </c>
      <c r="H480" s="131" t="str">
        <f>IF(SP_NORTE!K479="","*",SP_NORTE!K479)</f>
        <v>*</v>
      </c>
      <c r="I480" s="128" t="str">
        <f>IF(SP_NORTE!O479="","*",SP_NORTE!O479)</f>
        <v>*</v>
      </c>
      <c r="J480" s="128" t="str">
        <f>IF(SP_NORTE!P479="","*",SP_NORTE!P479)</f>
        <v>*</v>
      </c>
      <c r="K480" s="92" t="str">
        <f>IF(SP_NORTE!AK479="","*",SP_NORTE!AK479)</f>
        <v>-</v>
      </c>
      <c r="L480" s="92" t="str">
        <f>IF(SP_NORTE!AM479="","*",SP_NORTE!AM479)</f>
        <v>-</v>
      </c>
      <c r="M480" s="92">
        <f>IF(SP_NORTE!AP479="","*",SP_NORTE!AP479)</f>
        <v>0</v>
      </c>
      <c r="N480" s="92" t="str">
        <f>IF(SP_NORTE!AM479="","*",SP_NORTE!AM479)</f>
        <v>-</v>
      </c>
      <c r="O480" s="124" t="str">
        <f>IF(SP_NORTE!BH479="","*",SP_NORTE!BH479)</f>
        <v>*</v>
      </c>
      <c r="P480" s="212" t="str">
        <f>IF($A$2=1,IF(SP_NORTE!BJ479="","*",SP_NORTE!BJ479),IF(SP_NORTE!BK479="","*",SP_NORTE!BK479))</f>
        <v>*</v>
      </c>
    </row>
    <row r="481" spans="1:16" hidden="1">
      <c r="A481" s="91" t="str">
        <f>IF(SP_NORTE!B480="","*",SP_NORTE!B480)</f>
        <v>*</v>
      </c>
      <c r="B481" s="92" t="str">
        <f>IF(SP_NORTE!X480="","*",SP_NORTE!X480)</f>
        <v>*</v>
      </c>
      <c r="C481" s="92" t="str">
        <f>IF(SP_NORTE!S480="","*",SP_NORTE!S480)</f>
        <v>-</v>
      </c>
      <c r="D481" s="92" t="str">
        <f>IF(SP_NORTE!T480="","*",SP_NORTE!T480)</f>
        <v>-</v>
      </c>
      <c r="E481" s="92" t="str">
        <f>IF(SP_NORTE!D480="","*",SP_NORTE!D480)</f>
        <v>*</v>
      </c>
      <c r="F481" s="92" t="str">
        <f>IF(SP_NORTE!H480="","*",SP_NORTE!H480)</f>
        <v>-</v>
      </c>
      <c r="G481" s="92" t="str">
        <f>IF(SP_NORTE!M480="","*",SP_NORTE!M480)</f>
        <v>-</v>
      </c>
      <c r="H481" s="131" t="str">
        <f>IF(SP_NORTE!K480="","*",SP_NORTE!K480)</f>
        <v>*</v>
      </c>
      <c r="I481" s="128" t="str">
        <f>IF(SP_NORTE!O480="","*",SP_NORTE!O480)</f>
        <v>*</v>
      </c>
      <c r="J481" s="128" t="str">
        <f>IF(SP_NORTE!P480="","*",SP_NORTE!P480)</f>
        <v>*</v>
      </c>
      <c r="K481" s="92" t="str">
        <f>IF(SP_NORTE!AK480="","*",SP_NORTE!AK480)</f>
        <v>-</v>
      </c>
      <c r="L481" s="92" t="str">
        <f>IF(SP_NORTE!AM480="","*",SP_NORTE!AM480)</f>
        <v>-</v>
      </c>
      <c r="M481" s="92">
        <f>IF(SP_NORTE!AP480="","*",SP_NORTE!AP480)</f>
        <v>0</v>
      </c>
      <c r="N481" s="92" t="str">
        <f>IF(SP_NORTE!AM480="","*",SP_NORTE!AM480)</f>
        <v>-</v>
      </c>
      <c r="O481" s="124" t="str">
        <f>IF(SP_NORTE!BH480="","*",SP_NORTE!BH480)</f>
        <v>*</v>
      </c>
      <c r="P481" s="212" t="str">
        <f>IF($A$2=1,IF(SP_NORTE!BJ480="","*",SP_NORTE!BJ480),IF(SP_NORTE!BK480="","*",SP_NORTE!BK480))</f>
        <v>*</v>
      </c>
    </row>
    <row r="482" spans="1:16" hidden="1">
      <c r="A482" s="91" t="str">
        <f>IF(SP_NORTE!B481="","*",SP_NORTE!B481)</f>
        <v>*</v>
      </c>
      <c r="B482" s="92" t="str">
        <f>IF(SP_NORTE!X481="","*",SP_NORTE!X481)</f>
        <v>*</v>
      </c>
      <c r="C482" s="92" t="str">
        <f>IF(SP_NORTE!S481="","*",SP_NORTE!S481)</f>
        <v>-</v>
      </c>
      <c r="D482" s="92" t="str">
        <f>IF(SP_NORTE!T481="","*",SP_NORTE!T481)</f>
        <v>-</v>
      </c>
      <c r="E482" s="92" t="str">
        <f>IF(SP_NORTE!D481="","*",SP_NORTE!D481)</f>
        <v>*</v>
      </c>
      <c r="F482" s="92" t="str">
        <f>IF(SP_NORTE!H481="","*",SP_NORTE!H481)</f>
        <v>-</v>
      </c>
      <c r="G482" s="92" t="str">
        <f>IF(SP_NORTE!M481="","*",SP_NORTE!M481)</f>
        <v>-</v>
      </c>
      <c r="H482" s="131" t="str">
        <f>IF(SP_NORTE!K481="","*",SP_NORTE!K481)</f>
        <v>*</v>
      </c>
      <c r="I482" s="128" t="str">
        <f>IF(SP_NORTE!O481="","*",SP_NORTE!O481)</f>
        <v>*</v>
      </c>
      <c r="J482" s="128" t="str">
        <f>IF(SP_NORTE!P481="","*",SP_NORTE!P481)</f>
        <v>*</v>
      </c>
      <c r="K482" s="92" t="str">
        <f>IF(SP_NORTE!AK481="","*",SP_NORTE!AK481)</f>
        <v>-</v>
      </c>
      <c r="L482" s="92" t="str">
        <f>IF(SP_NORTE!AM481="","*",SP_NORTE!AM481)</f>
        <v>-</v>
      </c>
      <c r="M482" s="92">
        <f>IF(SP_NORTE!AP481="","*",SP_NORTE!AP481)</f>
        <v>0</v>
      </c>
      <c r="N482" s="92" t="str">
        <f>IF(SP_NORTE!AM481="","*",SP_NORTE!AM481)</f>
        <v>-</v>
      </c>
      <c r="O482" s="124" t="str">
        <f>IF(SP_NORTE!BH481="","*",SP_NORTE!BH481)</f>
        <v>*</v>
      </c>
      <c r="P482" s="212" t="str">
        <f>IF($A$2=1,IF(SP_NORTE!BJ481="","*",SP_NORTE!BJ481),IF(SP_NORTE!BK481="","*",SP_NORTE!BK481))</f>
        <v>*</v>
      </c>
    </row>
    <row r="483" spans="1:16" hidden="1">
      <c r="A483" s="91" t="str">
        <f>IF(SP_NORTE!B482="","*",SP_NORTE!B482)</f>
        <v>*</v>
      </c>
      <c r="B483" s="92" t="str">
        <f>IF(SP_NORTE!X482="","*",SP_NORTE!X482)</f>
        <v>*</v>
      </c>
      <c r="C483" s="92" t="str">
        <f>IF(SP_NORTE!S482="","*",SP_NORTE!S482)</f>
        <v>-</v>
      </c>
      <c r="D483" s="92" t="str">
        <f>IF(SP_NORTE!T482="","*",SP_NORTE!T482)</f>
        <v>-</v>
      </c>
      <c r="E483" s="92" t="str">
        <f>IF(SP_NORTE!D482="","*",SP_NORTE!D482)</f>
        <v>*</v>
      </c>
      <c r="F483" s="92" t="str">
        <f>IF(SP_NORTE!H482="","*",SP_NORTE!H482)</f>
        <v>-</v>
      </c>
      <c r="G483" s="92" t="str">
        <f>IF(SP_NORTE!M482="","*",SP_NORTE!M482)</f>
        <v>-</v>
      </c>
      <c r="H483" s="131" t="str">
        <f>IF(SP_NORTE!K482="","*",SP_NORTE!K482)</f>
        <v>*</v>
      </c>
      <c r="I483" s="128" t="str">
        <f>IF(SP_NORTE!O482="","*",SP_NORTE!O482)</f>
        <v>*</v>
      </c>
      <c r="J483" s="128" t="str">
        <f>IF(SP_NORTE!P482="","*",SP_NORTE!P482)</f>
        <v>*</v>
      </c>
      <c r="K483" s="92" t="str">
        <f>IF(SP_NORTE!AK482="","*",SP_NORTE!AK482)</f>
        <v>-</v>
      </c>
      <c r="L483" s="92" t="str">
        <f>IF(SP_NORTE!AM482="","*",SP_NORTE!AM482)</f>
        <v>-</v>
      </c>
      <c r="M483" s="92">
        <f>IF(SP_NORTE!AP482="","*",SP_NORTE!AP482)</f>
        <v>0</v>
      </c>
      <c r="N483" s="92" t="str">
        <f>IF(SP_NORTE!AM482="","*",SP_NORTE!AM482)</f>
        <v>-</v>
      </c>
      <c r="O483" s="124" t="str">
        <f>IF(SP_NORTE!BH482="","*",SP_NORTE!BH482)</f>
        <v>*</v>
      </c>
      <c r="P483" s="212" t="str">
        <f>IF($A$2=1,IF(SP_NORTE!BJ482="","*",SP_NORTE!BJ482),IF(SP_NORTE!BK482="","*",SP_NORTE!BK482))</f>
        <v>*</v>
      </c>
    </row>
    <row r="484" spans="1:16" hidden="1">
      <c r="A484" s="91" t="str">
        <f>IF(SP_NORTE!B483="","*",SP_NORTE!B483)</f>
        <v>*</v>
      </c>
      <c r="B484" s="92" t="str">
        <f>IF(SP_NORTE!X483="","*",SP_NORTE!X483)</f>
        <v>*</v>
      </c>
      <c r="C484" s="92" t="str">
        <f>IF(SP_NORTE!S483="","*",SP_NORTE!S483)</f>
        <v>-</v>
      </c>
      <c r="D484" s="92" t="str">
        <f>IF(SP_NORTE!T483="","*",SP_NORTE!T483)</f>
        <v>-</v>
      </c>
      <c r="E484" s="92" t="str">
        <f>IF(SP_NORTE!D483="","*",SP_NORTE!D483)</f>
        <v>*</v>
      </c>
      <c r="F484" s="92" t="str">
        <f>IF(SP_NORTE!H483="","*",SP_NORTE!H483)</f>
        <v>-</v>
      </c>
      <c r="G484" s="92" t="str">
        <f>IF(SP_NORTE!M483="","*",SP_NORTE!M483)</f>
        <v>-</v>
      </c>
      <c r="H484" s="131" t="str">
        <f>IF(SP_NORTE!K483="","*",SP_NORTE!K483)</f>
        <v>*</v>
      </c>
      <c r="I484" s="128" t="str">
        <f>IF(SP_NORTE!O483="","*",SP_NORTE!O483)</f>
        <v>*</v>
      </c>
      <c r="J484" s="128" t="str">
        <f>IF(SP_NORTE!P483="","*",SP_NORTE!P483)</f>
        <v>*</v>
      </c>
      <c r="K484" s="92" t="str">
        <f>IF(SP_NORTE!AK483="","*",SP_NORTE!AK483)</f>
        <v>-</v>
      </c>
      <c r="L484" s="92" t="str">
        <f>IF(SP_NORTE!AM483="","*",SP_NORTE!AM483)</f>
        <v>-</v>
      </c>
      <c r="M484" s="92">
        <f>IF(SP_NORTE!AP483="","*",SP_NORTE!AP483)</f>
        <v>0</v>
      </c>
      <c r="N484" s="92" t="str">
        <f>IF(SP_NORTE!AM483="","*",SP_NORTE!AM483)</f>
        <v>-</v>
      </c>
      <c r="O484" s="124" t="str">
        <f>IF(SP_NORTE!BH483="","*",SP_NORTE!BH483)</f>
        <v>*</v>
      </c>
      <c r="P484" s="212" t="str">
        <f>IF($A$2=1,IF(SP_NORTE!BJ483="","*",SP_NORTE!BJ483),IF(SP_NORTE!BK483="","*",SP_NORTE!BK483))</f>
        <v>*</v>
      </c>
    </row>
    <row r="485" spans="1:16" hidden="1">
      <c r="A485" s="91" t="str">
        <f>IF(SP_NORTE!B484="","*",SP_NORTE!B484)</f>
        <v>*</v>
      </c>
      <c r="B485" s="92" t="str">
        <f>IF(SP_NORTE!X484="","*",SP_NORTE!X484)</f>
        <v>*</v>
      </c>
      <c r="C485" s="92" t="str">
        <f>IF(SP_NORTE!S484="","*",SP_NORTE!S484)</f>
        <v>-</v>
      </c>
      <c r="D485" s="92" t="str">
        <f>IF(SP_NORTE!T484="","*",SP_NORTE!T484)</f>
        <v>-</v>
      </c>
      <c r="E485" s="92" t="str">
        <f>IF(SP_NORTE!D484="","*",SP_NORTE!D484)</f>
        <v>*</v>
      </c>
      <c r="F485" s="92" t="str">
        <f>IF(SP_NORTE!H484="","*",SP_NORTE!H484)</f>
        <v>-</v>
      </c>
      <c r="G485" s="92" t="str">
        <f>IF(SP_NORTE!M484="","*",SP_NORTE!M484)</f>
        <v>-</v>
      </c>
      <c r="H485" s="131" t="str">
        <f>IF(SP_NORTE!K484="","*",SP_NORTE!K484)</f>
        <v>*</v>
      </c>
      <c r="I485" s="128" t="str">
        <f>IF(SP_NORTE!O484="","*",SP_NORTE!O484)</f>
        <v>*</v>
      </c>
      <c r="J485" s="128" t="str">
        <f>IF(SP_NORTE!P484="","*",SP_NORTE!P484)</f>
        <v>*</v>
      </c>
      <c r="K485" s="92" t="str">
        <f>IF(SP_NORTE!AK484="","*",SP_NORTE!AK484)</f>
        <v>-</v>
      </c>
      <c r="L485" s="92" t="str">
        <f>IF(SP_NORTE!AM484="","*",SP_NORTE!AM484)</f>
        <v>-</v>
      </c>
      <c r="M485" s="92">
        <f>IF(SP_NORTE!AP484="","*",SP_NORTE!AP484)</f>
        <v>0</v>
      </c>
      <c r="N485" s="92" t="str">
        <f>IF(SP_NORTE!AM484="","*",SP_NORTE!AM484)</f>
        <v>-</v>
      </c>
      <c r="O485" s="124" t="str">
        <f>IF(SP_NORTE!BH484="","*",SP_NORTE!BH484)</f>
        <v>*</v>
      </c>
      <c r="P485" s="212" t="str">
        <f>IF($A$2=1,IF(SP_NORTE!BJ484="","*",SP_NORTE!BJ484),IF(SP_NORTE!BK484="","*",SP_NORTE!BK484))</f>
        <v>*</v>
      </c>
    </row>
    <row r="486" spans="1:16" hidden="1">
      <c r="A486" s="91" t="str">
        <f>IF(SP_NORTE!B485="","*",SP_NORTE!B485)</f>
        <v>*</v>
      </c>
      <c r="B486" s="92" t="str">
        <f>IF(SP_NORTE!X485="","*",SP_NORTE!X485)</f>
        <v>*</v>
      </c>
      <c r="C486" s="92" t="str">
        <f>IF(SP_NORTE!S485="","*",SP_NORTE!S485)</f>
        <v>-</v>
      </c>
      <c r="D486" s="92" t="str">
        <f>IF(SP_NORTE!T485="","*",SP_NORTE!T485)</f>
        <v>-</v>
      </c>
      <c r="E486" s="92" t="str">
        <f>IF(SP_NORTE!D485="","*",SP_NORTE!D485)</f>
        <v>*</v>
      </c>
      <c r="F486" s="92" t="str">
        <f>IF(SP_NORTE!H485="","*",SP_NORTE!H485)</f>
        <v>-</v>
      </c>
      <c r="G486" s="92" t="str">
        <f>IF(SP_NORTE!M485="","*",SP_NORTE!M485)</f>
        <v>-</v>
      </c>
      <c r="H486" s="131" t="str">
        <f>IF(SP_NORTE!K485="","*",SP_NORTE!K485)</f>
        <v>*</v>
      </c>
      <c r="I486" s="128" t="str">
        <f>IF(SP_NORTE!O485="","*",SP_NORTE!O485)</f>
        <v>*</v>
      </c>
      <c r="J486" s="128" t="str">
        <f>IF(SP_NORTE!P485="","*",SP_NORTE!P485)</f>
        <v>*</v>
      </c>
      <c r="K486" s="92" t="str">
        <f>IF(SP_NORTE!AK485="","*",SP_NORTE!AK485)</f>
        <v>-</v>
      </c>
      <c r="L486" s="92" t="str">
        <f>IF(SP_NORTE!AM485="","*",SP_NORTE!AM485)</f>
        <v>-</v>
      </c>
      <c r="M486" s="92">
        <f>IF(SP_NORTE!AP485="","*",SP_NORTE!AP485)</f>
        <v>0</v>
      </c>
      <c r="N486" s="92" t="str">
        <f>IF(SP_NORTE!AM485="","*",SP_NORTE!AM485)</f>
        <v>-</v>
      </c>
      <c r="O486" s="124" t="str">
        <f>IF(SP_NORTE!BH485="","*",SP_NORTE!BH485)</f>
        <v>*</v>
      </c>
      <c r="P486" s="212" t="str">
        <f>IF($A$2=1,IF(SP_NORTE!BJ485="","*",SP_NORTE!BJ485),IF(SP_NORTE!BK485="","*",SP_NORTE!BK485))</f>
        <v>*</v>
      </c>
    </row>
    <row r="487" spans="1:16" hidden="1">
      <c r="A487" s="91" t="str">
        <f>IF(SP_NORTE!B486="","*",SP_NORTE!B486)</f>
        <v>*</v>
      </c>
      <c r="B487" s="92" t="str">
        <f>IF(SP_NORTE!X486="","*",SP_NORTE!X486)</f>
        <v>*</v>
      </c>
      <c r="C487" s="92" t="str">
        <f>IF(SP_NORTE!S486="","*",SP_NORTE!S486)</f>
        <v>-</v>
      </c>
      <c r="D487" s="92" t="str">
        <f>IF(SP_NORTE!T486="","*",SP_NORTE!T486)</f>
        <v>-</v>
      </c>
      <c r="E487" s="92" t="str">
        <f>IF(SP_NORTE!D486="","*",SP_NORTE!D486)</f>
        <v>*</v>
      </c>
      <c r="F487" s="92" t="str">
        <f>IF(SP_NORTE!H486="","*",SP_NORTE!H486)</f>
        <v>-</v>
      </c>
      <c r="G487" s="92" t="str">
        <f>IF(SP_NORTE!M486="","*",SP_NORTE!M486)</f>
        <v>-</v>
      </c>
      <c r="H487" s="131" t="str">
        <f>IF(SP_NORTE!K486="","*",SP_NORTE!K486)</f>
        <v>*</v>
      </c>
      <c r="I487" s="128" t="str">
        <f>IF(SP_NORTE!O486="","*",SP_NORTE!O486)</f>
        <v>*</v>
      </c>
      <c r="J487" s="128" t="str">
        <f>IF(SP_NORTE!P486="","*",SP_NORTE!P486)</f>
        <v>*</v>
      </c>
      <c r="K487" s="92" t="str">
        <f>IF(SP_NORTE!AK486="","*",SP_NORTE!AK486)</f>
        <v>-</v>
      </c>
      <c r="L487" s="92" t="str">
        <f>IF(SP_NORTE!AM486="","*",SP_NORTE!AM486)</f>
        <v>-</v>
      </c>
      <c r="M487" s="92">
        <f>IF(SP_NORTE!AP486="","*",SP_NORTE!AP486)</f>
        <v>0</v>
      </c>
      <c r="N487" s="92" t="str">
        <f>IF(SP_NORTE!AM486="","*",SP_NORTE!AM486)</f>
        <v>-</v>
      </c>
      <c r="O487" s="124" t="str">
        <f>IF(SP_NORTE!BH486="","*",SP_NORTE!BH486)</f>
        <v>*</v>
      </c>
      <c r="P487" s="212" t="str">
        <f>IF($A$2=1,IF(SP_NORTE!BJ486="","*",SP_NORTE!BJ486),IF(SP_NORTE!BK486="","*",SP_NORTE!BK486))</f>
        <v>*</v>
      </c>
    </row>
    <row r="488" spans="1:16" hidden="1">
      <c r="A488" s="91" t="str">
        <f>IF(SP_NORTE!B487="","*",SP_NORTE!B487)</f>
        <v>*</v>
      </c>
      <c r="B488" s="92" t="str">
        <f>IF(SP_NORTE!X487="","*",SP_NORTE!X487)</f>
        <v>*</v>
      </c>
      <c r="C488" s="92" t="str">
        <f>IF(SP_NORTE!S487="","*",SP_NORTE!S487)</f>
        <v>-</v>
      </c>
      <c r="D488" s="92" t="str">
        <f>IF(SP_NORTE!T487="","*",SP_NORTE!T487)</f>
        <v>-</v>
      </c>
      <c r="E488" s="92" t="str">
        <f>IF(SP_NORTE!D487="","*",SP_NORTE!D487)</f>
        <v>*</v>
      </c>
      <c r="F488" s="92" t="str">
        <f>IF(SP_NORTE!H487="","*",SP_NORTE!H487)</f>
        <v>-</v>
      </c>
      <c r="G488" s="92" t="str">
        <f>IF(SP_NORTE!M487="","*",SP_NORTE!M487)</f>
        <v>-</v>
      </c>
      <c r="H488" s="131" t="str">
        <f>IF(SP_NORTE!K487="","*",SP_NORTE!K487)</f>
        <v>*</v>
      </c>
      <c r="I488" s="128" t="str">
        <f>IF(SP_NORTE!O487="","*",SP_NORTE!O487)</f>
        <v>*</v>
      </c>
      <c r="J488" s="128" t="str">
        <f>IF(SP_NORTE!P487="","*",SP_NORTE!P487)</f>
        <v>*</v>
      </c>
      <c r="K488" s="92" t="str">
        <f>IF(SP_NORTE!AK487="","*",SP_NORTE!AK487)</f>
        <v>-</v>
      </c>
      <c r="L488" s="92" t="str">
        <f>IF(SP_NORTE!AM487="","*",SP_NORTE!AM487)</f>
        <v>-</v>
      </c>
      <c r="M488" s="92">
        <f>IF(SP_NORTE!AP487="","*",SP_NORTE!AP487)</f>
        <v>0</v>
      </c>
      <c r="N488" s="92" t="str">
        <f>IF(SP_NORTE!AM487="","*",SP_NORTE!AM487)</f>
        <v>-</v>
      </c>
      <c r="O488" s="124" t="str">
        <f>IF(SP_NORTE!BH487="","*",SP_NORTE!BH487)</f>
        <v>*</v>
      </c>
      <c r="P488" s="212" t="str">
        <f>IF($A$2=1,IF(SP_NORTE!BJ487="","*",SP_NORTE!BJ487),IF(SP_NORTE!BK487="","*",SP_NORTE!BK487))</f>
        <v>*</v>
      </c>
    </row>
    <row r="489" spans="1:16" hidden="1">
      <c r="A489" s="91" t="str">
        <f>IF(SP_NORTE!B488="","*",SP_NORTE!B488)</f>
        <v>*</v>
      </c>
      <c r="B489" s="92" t="str">
        <f>IF(SP_NORTE!X488="","*",SP_NORTE!X488)</f>
        <v>*</v>
      </c>
      <c r="C489" s="92" t="str">
        <f>IF(SP_NORTE!S488="","*",SP_NORTE!S488)</f>
        <v>-</v>
      </c>
      <c r="D489" s="92" t="str">
        <f>IF(SP_NORTE!T488="","*",SP_NORTE!T488)</f>
        <v>-</v>
      </c>
      <c r="E489" s="92" t="str">
        <f>IF(SP_NORTE!D488="","*",SP_NORTE!D488)</f>
        <v>*</v>
      </c>
      <c r="F489" s="92" t="str">
        <f>IF(SP_NORTE!H488="","*",SP_NORTE!H488)</f>
        <v>-</v>
      </c>
      <c r="G489" s="92" t="str">
        <f>IF(SP_NORTE!M488="","*",SP_NORTE!M488)</f>
        <v>-</v>
      </c>
      <c r="H489" s="131" t="str">
        <f>IF(SP_NORTE!K488="","*",SP_NORTE!K488)</f>
        <v>*</v>
      </c>
      <c r="I489" s="128" t="str">
        <f>IF(SP_NORTE!O488="","*",SP_NORTE!O488)</f>
        <v>*</v>
      </c>
      <c r="J489" s="128" t="str">
        <f>IF(SP_NORTE!P488="","*",SP_NORTE!P488)</f>
        <v>*</v>
      </c>
      <c r="K489" s="92" t="str">
        <f>IF(SP_NORTE!AK488="","*",SP_NORTE!AK488)</f>
        <v>-</v>
      </c>
      <c r="L489" s="92" t="str">
        <f>IF(SP_NORTE!AM488="","*",SP_NORTE!AM488)</f>
        <v>-</v>
      </c>
      <c r="M489" s="92">
        <f>IF(SP_NORTE!AP488="","*",SP_NORTE!AP488)</f>
        <v>0</v>
      </c>
      <c r="N489" s="92" t="str">
        <f>IF(SP_NORTE!AM488="","*",SP_NORTE!AM488)</f>
        <v>-</v>
      </c>
      <c r="O489" s="124" t="str">
        <f>IF(SP_NORTE!BH488="","*",SP_NORTE!BH488)</f>
        <v>*</v>
      </c>
      <c r="P489" s="212" t="str">
        <f>IF($A$2=1,IF(SP_NORTE!BJ488="","*",SP_NORTE!BJ488),IF(SP_NORTE!BK488="","*",SP_NORTE!BK488))</f>
        <v>*</v>
      </c>
    </row>
    <row r="490" spans="1:16" hidden="1">
      <c r="A490" s="91" t="str">
        <f>IF(SP_NORTE!B489="","*",SP_NORTE!B489)</f>
        <v>*</v>
      </c>
      <c r="B490" s="92" t="str">
        <f>IF(SP_NORTE!X489="","*",SP_NORTE!X489)</f>
        <v>*</v>
      </c>
      <c r="C490" s="92" t="str">
        <f>IF(SP_NORTE!S489="","*",SP_NORTE!S489)</f>
        <v>-</v>
      </c>
      <c r="D490" s="92" t="str">
        <f>IF(SP_NORTE!T489="","*",SP_NORTE!T489)</f>
        <v>-</v>
      </c>
      <c r="E490" s="92" t="str">
        <f>IF(SP_NORTE!D489="","*",SP_NORTE!D489)</f>
        <v>*</v>
      </c>
      <c r="F490" s="92" t="str">
        <f>IF(SP_NORTE!H489="","*",SP_NORTE!H489)</f>
        <v>-</v>
      </c>
      <c r="G490" s="92" t="str">
        <f>IF(SP_NORTE!M489="","*",SP_NORTE!M489)</f>
        <v>-</v>
      </c>
      <c r="H490" s="131" t="str">
        <f>IF(SP_NORTE!K489="","*",SP_NORTE!K489)</f>
        <v>*</v>
      </c>
      <c r="I490" s="128" t="str">
        <f>IF(SP_NORTE!O489="","*",SP_NORTE!O489)</f>
        <v>*</v>
      </c>
      <c r="J490" s="128" t="str">
        <f>IF(SP_NORTE!P489="","*",SP_NORTE!P489)</f>
        <v>*</v>
      </c>
      <c r="K490" s="92" t="str">
        <f>IF(SP_NORTE!AK489="","*",SP_NORTE!AK489)</f>
        <v>-</v>
      </c>
      <c r="L490" s="92" t="str">
        <f>IF(SP_NORTE!AM489="","*",SP_NORTE!AM489)</f>
        <v>-</v>
      </c>
      <c r="M490" s="92">
        <f>IF(SP_NORTE!AP489="","*",SP_NORTE!AP489)</f>
        <v>0</v>
      </c>
      <c r="N490" s="92" t="str">
        <f>IF(SP_NORTE!AM489="","*",SP_NORTE!AM489)</f>
        <v>-</v>
      </c>
      <c r="O490" s="124" t="str">
        <f>IF(SP_NORTE!BH489="","*",SP_NORTE!BH489)</f>
        <v>*</v>
      </c>
      <c r="P490" s="212" t="str">
        <f>IF($A$2=1,IF(SP_NORTE!BJ489="","*",SP_NORTE!BJ489),IF(SP_NORTE!BK489="","*",SP_NORTE!BK489))</f>
        <v>*</v>
      </c>
    </row>
    <row r="491" spans="1:16" hidden="1">
      <c r="A491" s="91" t="str">
        <f>IF(SP_NORTE!B490="","*",SP_NORTE!B490)</f>
        <v>*</v>
      </c>
      <c r="B491" s="92" t="str">
        <f>IF(SP_NORTE!X490="","*",SP_NORTE!X490)</f>
        <v>*</v>
      </c>
      <c r="C491" s="92" t="str">
        <f>IF(SP_NORTE!S490="","*",SP_NORTE!S490)</f>
        <v>-</v>
      </c>
      <c r="D491" s="92" t="str">
        <f>IF(SP_NORTE!T490="","*",SP_NORTE!T490)</f>
        <v>-</v>
      </c>
      <c r="E491" s="92" t="str">
        <f>IF(SP_NORTE!D490="","*",SP_NORTE!D490)</f>
        <v>*</v>
      </c>
      <c r="F491" s="92" t="str">
        <f>IF(SP_NORTE!H490="","*",SP_NORTE!H490)</f>
        <v>-</v>
      </c>
      <c r="G491" s="92" t="str">
        <f>IF(SP_NORTE!M490="","*",SP_NORTE!M490)</f>
        <v>-</v>
      </c>
      <c r="H491" s="131" t="str">
        <f>IF(SP_NORTE!K490="","*",SP_NORTE!K490)</f>
        <v>*</v>
      </c>
      <c r="I491" s="128" t="str">
        <f>IF(SP_NORTE!O490="","*",SP_NORTE!O490)</f>
        <v>*</v>
      </c>
      <c r="J491" s="128" t="str">
        <f>IF(SP_NORTE!P490="","*",SP_NORTE!P490)</f>
        <v>*</v>
      </c>
      <c r="K491" s="92" t="str">
        <f>IF(SP_NORTE!AK490="","*",SP_NORTE!AK490)</f>
        <v>-</v>
      </c>
      <c r="L491" s="92" t="str">
        <f>IF(SP_NORTE!AM490="","*",SP_NORTE!AM490)</f>
        <v>-</v>
      </c>
      <c r="M491" s="92">
        <f>IF(SP_NORTE!AP490="","*",SP_NORTE!AP490)</f>
        <v>0</v>
      </c>
      <c r="N491" s="92" t="str">
        <f>IF(SP_NORTE!AM490="","*",SP_NORTE!AM490)</f>
        <v>-</v>
      </c>
      <c r="O491" s="124" t="str">
        <f>IF(SP_NORTE!BH490="","*",SP_NORTE!BH490)</f>
        <v>*</v>
      </c>
      <c r="P491" s="212" t="str">
        <f>IF($A$2=1,IF(SP_NORTE!BJ490="","*",SP_NORTE!BJ490),IF(SP_NORTE!BK490="","*",SP_NORTE!BK490))</f>
        <v>*</v>
      </c>
    </row>
    <row r="492" spans="1:16" hidden="1">
      <c r="A492" s="91" t="str">
        <f>IF(SP_NORTE!B491="","*",SP_NORTE!B491)</f>
        <v>*</v>
      </c>
      <c r="B492" s="92" t="str">
        <f>IF(SP_NORTE!X491="","*",SP_NORTE!X491)</f>
        <v>*</v>
      </c>
      <c r="C492" s="92" t="str">
        <f>IF(SP_NORTE!S491="","*",SP_NORTE!S491)</f>
        <v>-</v>
      </c>
      <c r="D492" s="92" t="str">
        <f>IF(SP_NORTE!T491="","*",SP_NORTE!T491)</f>
        <v>-</v>
      </c>
      <c r="E492" s="92" t="str">
        <f>IF(SP_NORTE!D491="","*",SP_NORTE!D491)</f>
        <v>*</v>
      </c>
      <c r="F492" s="92" t="str">
        <f>IF(SP_NORTE!H491="","*",SP_NORTE!H491)</f>
        <v>-</v>
      </c>
      <c r="G492" s="92" t="str">
        <f>IF(SP_NORTE!M491="","*",SP_NORTE!M491)</f>
        <v>-</v>
      </c>
      <c r="H492" s="131" t="str">
        <f>IF(SP_NORTE!K491="","*",SP_NORTE!K491)</f>
        <v>*</v>
      </c>
      <c r="I492" s="128" t="str">
        <f>IF(SP_NORTE!O491="","*",SP_NORTE!O491)</f>
        <v>*</v>
      </c>
      <c r="J492" s="128" t="str">
        <f>IF(SP_NORTE!P491="","*",SP_NORTE!P491)</f>
        <v>*</v>
      </c>
      <c r="K492" s="92" t="str">
        <f>IF(SP_NORTE!AK491="","*",SP_NORTE!AK491)</f>
        <v>-</v>
      </c>
      <c r="L492" s="92" t="str">
        <f>IF(SP_NORTE!AM491="","*",SP_NORTE!AM491)</f>
        <v>-</v>
      </c>
      <c r="M492" s="92">
        <f>IF(SP_NORTE!AP491="","*",SP_NORTE!AP491)</f>
        <v>0</v>
      </c>
      <c r="N492" s="92" t="str">
        <f>IF(SP_NORTE!AM491="","*",SP_NORTE!AM491)</f>
        <v>-</v>
      </c>
      <c r="O492" s="124" t="str">
        <f>IF(SP_NORTE!BH491="","*",SP_NORTE!BH491)</f>
        <v>*</v>
      </c>
      <c r="P492" s="212" t="str">
        <f>IF($A$2=1,IF(SP_NORTE!BJ491="","*",SP_NORTE!BJ491),IF(SP_NORTE!BK491="","*",SP_NORTE!BK491))</f>
        <v>*</v>
      </c>
    </row>
    <row r="493" spans="1:16" hidden="1">
      <c r="A493" s="91" t="str">
        <f>IF(SP_NORTE!B492="","*",SP_NORTE!B492)</f>
        <v>*</v>
      </c>
      <c r="B493" s="92" t="str">
        <f>IF(SP_NORTE!X492="","*",SP_NORTE!X492)</f>
        <v>*</v>
      </c>
      <c r="C493" s="92" t="str">
        <f>IF(SP_NORTE!S492="","*",SP_NORTE!S492)</f>
        <v>-</v>
      </c>
      <c r="D493" s="92" t="str">
        <f>IF(SP_NORTE!T492="","*",SP_NORTE!T492)</f>
        <v>-</v>
      </c>
      <c r="E493" s="92" t="str">
        <f>IF(SP_NORTE!D492="","*",SP_NORTE!D492)</f>
        <v>*</v>
      </c>
      <c r="F493" s="92" t="str">
        <f>IF(SP_NORTE!H492="","*",SP_NORTE!H492)</f>
        <v>-</v>
      </c>
      <c r="G493" s="92" t="str">
        <f>IF(SP_NORTE!M492="","*",SP_NORTE!M492)</f>
        <v>-</v>
      </c>
      <c r="H493" s="131" t="str">
        <f>IF(SP_NORTE!K492="","*",SP_NORTE!K492)</f>
        <v>*</v>
      </c>
      <c r="I493" s="128" t="str">
        <f>IF(SP_NORTE!O492="","*",SP_NORTE!O492)</f>
        <v>*</v>
      </c>
      <c r="J493" s="128" t="str">
        <f>IF(SP_NORTE!P492="","*",SP_NORTE!P492)</f>
        <v>*</v>
      </c>
      <c r="K493" s="92" t="str">
        <f>IF(SP_NORTE!AK492="","*",SP_NORTE!AK492)</f>
        <v>-</v>
      </c>
      <c r="L493" s="92" t="str">
        <f>IF(SP_NORTE!AM492="","*",SP_NORTE!AM492)</f>
        <v>-</v>
      </c>
      <c r="M493" s="92">
        <f>IF(SP_NORTE!AP492="","*",SP_NORTE!AP492)</f>
        <v>0</v>
      </c>
      <c r="N493" s="92" t="str">
        <f>IF(SP_NORTE!AM492="","*",SP_NORTE!AM492)</f>
        <v>-</v>
      </c>
      <c r="O493" s="124" t="str">
        <f>IF(SP_NORTE!BH492="","*",SP_NORTE!BH492)</f>
        <v>*</v>
      </c>
      <c r="P493" s="212" t="str">
        <f>IF($A$2=1,IF(SP_NORTE!BJ492="","*",SP_NORTE!BJ492),IF(SP_NORTE!BK492="","*",SP_NORTE!BK492))</f>
        <v>*</v>
      </c>
    </row>
    <row r="494" spans="1:16" hidden="1">
      <c r="A494" s="91" t="str">
        <f>IF(SP_NORTE!B493="","*",SP_NORTE!B493)</f>
        <v>*</v>
      </c>
      <c r="B494" s="92" t="str">
        <f>IF(SP_NORTE!X493="","*",SP_NORTE!X493)</f>
        <v>*</v>
      </c>
      <c r="C494" s="92" t="str">
        <f>IF(SP_NORTE!S493="","*",SP_NORTE!S493)</f>
        <v>-</v>
      </c>
      <c r="D494" s="92" t="str">
        <f>IF(SP_NORTE!T493="","*",SP_NORTE!T493)</f>
        <v>-</v>
      </c>
      <c r="E494" s="92" t="str">
        <f>IF(SP_NORTE!D493="","*",SP_NORTE!D493)</f>
        <v>*</v>
      </c>
      <c r="F494" s="92" t="str">
        <f>IF(SP_NORTE!H493="","*",SP_NORTE!H493)</f>
        <v>-</v>
      </c>
      <c r="G494" s="92" t="str">
        <f>IF(SP_NORTE!M493="","*",SP_NORTE!M493)</f>
        <v>-</v>
      </c>
      <c r="H494" s="131" t="str">
        <f>IF(SP_NORTE!K493="","*",SP_NORTE!K493)</f>
        <v>*</v>
      </c>
      <c r="I494" s="128" t="str">
        <f>IF(SP_NORTE!O493="","*",SP_NORTE!O493)</f>
        <v>*</v>
      </c>
      <c r="J494" s="128" t="str">
        <f>IF(SP_NORTE!P493="","*",SP_NORTE!P493)</f>
        <v>*</v>
      </c>
      <c r="K494" s="92" t="str">
        <f>IF(SP_NORTE!AK493="","*",SP_NORTE!AK493)</f>
        <v>-</v>
      </c>
      <c r="L494" s="92" t="str">
        <f>IF(SP_NORTE!AM493="","*",SP_NORTE!AM493)</f>
        <v>-</v>
      </c>
      <c r="M494" s="92">
        <f>IF(SP_NORTE!AP493="","*",SP_NORTE!AP493)</f>
        <v>0</v>
      </c>
      <c r="N494" s="92" t="str">
        <f>IF(SP_NORTE!AM493="","*",SP_NORTE!AM493)</f>
        <v>-</v>
      </c>
      <c r="O494" s="124" t="str">
        <f>IF(SP_NORTE!BH493="","*",SP_NORTE!BH493)</f>
        <v>*</v>
      </c>
      <c r="P494" s="212" t="str">
        <f>IF($A$2=1,IF(SP_NORTE!BJ493="","*",SP_NORTE!BJ493),IF(SP_NORTE!BK493="","*",SP_NORTE!BK493))</f>
        <v>*</v>
      </c>
    </row>
    <row r="495" spans="1:16" hidden="1">
      <c r="A495" s="91" t="str">
        <f>IF(SP_NORTE!B494="","*",SP_NORTE!B494)</f>
        <v>*</v>
      </c>
      <c r="B495" s="92" t="str">
        <f>IF(SP_NORTE!X494="","*",SP_NORTE!X494)</f>
        <v>*</v>
      </c>
      <c r="C495" s="92" t="str">
        <f>IF(SP_NORTE!S494="","*",SP_NORTE!S494)</f>
        <v>-</v>
      </c>
      <c r="D495" s="92" t="str">
        <f>IF(SP_NORTE!T494="","*",SP_NORTE!T494)</f>
        <v>-</v>
      </c>
      <c r="E495" s="92" t="str">
        <f>IF(SP_NORTE!D494="","*",SP_NORTE!D494)</f>
        <v>*</v>
      </c>
      <c r="F495" s="92" t="str">
        <f>IF(SP_NORTE!H494="","*",SP_NORTE!H494)</f>
        <v>-</v>
      </c>
      <c r="G495" s="92" t="str">
        <f>IF(SP_NORTE!M494="","*",SP_NORTE!M494)</f>
        <v>-</v>
      </c>
      <c r="H495" s="131" t="str">
        <f>IF(SP_NORTE!K494="","*",SP_NORTE!K494)</f>
        <v>*</v>
      </c>
      <c r="I495" s="128" t="str">
        <f>IF(SP_NORTE!O494="","*",SP_NORTE!O494)</f>
        <v>*</v>
      </c>
      <c r="J495" s="128" t="str">
        <f>IF(SP_NORTE!P494="","*",SP_NORTE!P494)</f>
        <v>*</v>
      </c>
      <c r="K495" s="92" t="str">
        <f>IF(SP_NORTE!AK494="","*",SP_NORTE!AK494)</f>
        <v>-</v>
      </c>
      <c r="L495" s="92" t="str">
        <f>IF(SP_NORTE!AM494="","*",SP_NORTE!AM494)</f>
        <v>-</v>
      </c>
      <c r="M495" s="92">
        <f>IF(SP_NORTE!AP494="","*",SP_NORTE!AP494)</f>
        <v>0</v>
      </c>
      <c r="N495" s="92" t="str">
        <f>IF(SP_NORTE!AM494="","*",SP_NORTE!AM494)</f>
        <v>-</v>
      </c>
      <c r="O495" s="124" t="str">
        <f>IF(SP_NORTE!BH494="","*",SP_NORTE!BH494)</f>
        <v>*</v>
      </c>
      <c r="P495" s="212" t="str">
        <f>IF($A$2=1,IF(SP_NORTE!BJ494="","*",SP_NORTE!BJ494),IF(SP_NORTE!BK494="","*",SP_NORTE!BK494))</f>
        <v>*</v>
      </c>
    </row>
    <row r="496" spans="1:16" hidden="1">
      <c r="A496" s="91" t="str">
        <f>IF(SP_NORTE!B495="","*",SP_NORTE!B495)</f>
        <v>*</v>
      </c>
      <c r="B496" s="92" t="str">
        <f>IF(SP_NORTE!X495="","*",SP_NORTE!X495)</f>
        <v>*</v>
      </c>
      <c r="C496" s="92" t="str">
        <f>IF(SP_NORTE!S495="","*",SP_NORTE!S495)</f>
        <v>-</v>
      </c>
      <c r="D496" s="92" t="str">
        <f>IF(SP_NORTE!T495="","*",SP_NORTE!T495)</f>
        <v>-</v>
      </c>
      <c r="E496" s="92" t="str">
        <f>IF(SP_NORTE!D495="","*",SP_NORTE!D495)</f>
        <v>*</v>
      </c>
      <c r="F496" s="92" t="str">
        <f>IF(SP_NORTE!H495="","*",SP_NORTE!H495)</f>
        <v>-</v>
      </c>
      <c r="G496" s="92" t="str">
        <f>IF(SP_NORTE!M495="","*",SP_NORTE!M495)</f>
        <v>-</v>
      </c>
      <c r="H496" s="131" t="str">
        <f>IF(SP_NORTE!K495="","*",SP_NORTE!K495)</f>
        <v>*</v>
      </c>
      <c r="I496" s="128" t="str">
        <f>IF(SP_NORTE!O495="","*",SP_NORTE!O495)</f>
        <v>*</v>
      </c>
      <c r="J496" s="128" t="str">
        <f>IF(SP_NORTE!P495="","*",SP_NORTE!P495)</f>
        <v>*</v>
      </c>
      <c r="K496" s="92" t="str">
        <f>IF(SP_NORTE!AK495="","*",SP_NORTE!AK495)</f>
        <v>-</v>
      </c>
      <c r="L496" s="92" t="str">
        <f>IF(SP_NORTE!AM495="","*",SP_NORTE!AM495)</f>
        <v>-</v>
      </c>
      <c r="M496" s="92">
        <f>IF(SP_NORTE!AP495="","*",SP_NORTE!AP495)</f>
        <v>0</v>
      </c>
      <c r="N496" s="92" t="str">
        <f>IF(SP_NORTE!AM495="","*",SP_NORTE!AM495)</f>
        <v>-</v>
      </c>
      <c r="O496" s="124" t="str">
        <f>IF(SP_NORTE!BH495="","*",SP_NORTE!BH495)</f>
        <v>*</v>
      </c>
      <c r="P496" s="212" t="str">
        <f>IF($A$2=1,IF(SP_NORTE!BJ495="","*",SP_NORTE!BJ495),IF(SP_NORTE!BK495="","*",SP_NORTE!BK495))</f>
        <v>*</v>
      </c>
    </row>
    <row r="497" spans="1:16" hidden="1">
      <c r="A497" s="91" t="str">
        <f>IF(SP_NORTE!B496="","*",SP_NORTE!B496)</f>
        <v>*</v>
      </c>
      <c r="B497" s="92" t="str">
        <f>IF(SP_NORTE!X496="","*",SP_NORTE!X496)</f>
        <v>*</v>
      </c>
      <c r="C497" s="92" t="str">
        <f>IF(SP_NORTE!S496="","*",SP_NORTE!S496)</f>
        <v>-</v>
      </c>
      <c r="D497" s="92" t="str">
        <f>IF(SP_NORTE!T496="","*",SP_NORTE!T496)</f>
        <v>-</v>
      </c>
      <c r="E497" s="92" t="str">
        <f>IF(SP_NORTE!D496="","*",SP_NORTE!D496)</f>
        <v>*</v>
      </c>
      <c r="F497" s="92" t="str">
        <f>IF(SP_NORTE!H496="","*",SP_NORTE!H496)</f>
        <v>-</v>
      </c>
      <c r="G497" s="92" t="str">
        <f>IF(SP_NORTE!M496="","*",SP_NORTE!M496)</f>
        <v>-</v>
      </c>
      <c r="H497" s="131" t="str">
        <f>IF(SP_NORTE!K496="","*",SP_NORTE!K496)</f>
        <v>*</v>
      </c>
      <c r="I497" s="128" t="str">
        <f>IF(SP_NORTE!O496="","*",SP_NORTE!O496)</f>
        <v>*</v>
      </c>
      <c r="J497" s="128" t="str">
        <f>IF(SP_NORTE!P496="","*",SP_NORTE!P496)</f>
        <v>*</v>
      </c>
      <c r="K497" s="92" t="str">
        <f>IF(SP_NORTE!AK496="","*",SP_NORTE!AK496)</f>
        <v>-</v>
      </c>
      <c r="L497" s="92" t="str">
        <f>IF(SP_NORTE!AM496="","*",SP_NORTE!AM496)</f>
        <v>-</v>
      </c>
      <c r="M497" s="92">
        <f>IF(SP_NORTE!AP496="","*",SP_NORTE!AP496)</f>
        <v>0</v>
      </c>
      <c r="N497" s="92" t="str">
        <f>IF(SP_NORTE!AM496="","*",SP_NORTE!AM496)</f>
        <v>-</v>
      </c>
      <c r="O497" s="124" t="str">
        <f>IF(SP_NORTE!BH496="","*",SP_NORTE!BH496)</f>
        <v>*</v>
      </c>
      <c r="P497" s="212" t="str">
        <f>IF($A$2=1,IF(SP_NORTE!BJ496="","*",SP_NORTE!BJ496),IF(SP_NORTE!BK496="","*",SP_NORTE!BK496))</f>
        <v>*</v>
      </c>
    </row>
    <row r="498" spans="1:16" hidden="1">
      <c r="A498" s="91" t="str">
        <f>IF(SP_NORTE!B497="","*",SP_NORTE!B497)</f>
        <v>*</v>
      </c>
      <c r="B498" s="92" t="str">
        <f>IF(SP_NORTE!X497="","*",SP_NORTE!X497)</f>
        <v>*</v>
      </c>
      <c r="C498" s="92" t="str">
        <f>IF(SP_NORTE!S497="","*",SP_NORTE!S497)</f>
        <v>-</v>
      </c>
      <c r="D498" s="92" t="str">
        <f>IF(SP_NORTE!T497="","*",SP_NORTE!T497)</f>
        <v>-</v>
      </c>
      <c r="E498" s="92" t="str">
        <f>IF(SP_NORTE!D497="","*",SP_NORTE!D497)</f>
        <v>*</v>
      </c>
      <c r="F498" s="92" t="str">
        <f>IF(SP_NORTE!H497="","*",SP_NORTE!H497)</f>
        <v>-</v>
      </c>
      <c r="G498" s="92" t="str">
        <f>IF(SP_NORTE!M497="","*",SP_NORTE!M497)</f>
        <v>-</v>
      </c>
      <c r="H498" s="131" t="str">
        <f>IF(SP_NORTE!K497="","*",SP_NORTE!K497)</f>
        <v>*</v>
      </c>
      <c r="I498" s="128" t="str">
        <f>IF(SP_NORTE!O497="","*",SP_NORTE!O497)</f>
        <v>*</v>
      </c>
      <c r="J498" s="128" t="str">
        <f>IF(SP_NORTE!P497="","*",SP_NORTE!P497)</f>
        <v>*</v>
      </c>
      <c r="K498" s="92" t="str">
        <f>IF(SP_NORTE!AK497="","*",SP_NORTE!AK497)</f>
        <v>-</v>
      </c>
      <c r="L498" s="92" t="str">
        <f>IF(SP_NORTE!AM497="","*",SP_NORTE!AM497)</f>
        <v>-</v>
      </c>
      <c r="M498" s="92">
        <f>IF(SP_NORTE!AP497="","*",SP_NORTE!AP497)</f>
        <v>0</v>
      </c>
      <c r="N498" s="92" t="str">
        <f>IF(SP_NORTE!AM497="","*",SP_NORTE!AM497)</f>
        <v>-</v>
      </c>
      <c r="O498" s="124" t="str">
        <f>IF(SP_NORTE!BH497="","*",SP_NORTE!BH497)</f>
        <v>*</v>
      </c>
      <c r="P498" s="212" t="str">
        <f>IF($A$2=1,IF(SP_NORTE!BJ497="","*",SP_NORTE!BJ497),IF(SP_NORTE!BK497="","*",SP_NORTE!BK497))</f>
        <v>*</v>
      </c>
    </row>
    <row r="499" spans="1:16" hidden="1">
      <c r="A499" s="91" t="str">
        <f>IF(SP_NORTE!B498="","*",SP_NORTE!B498)</f>
        <v>*</v>
      </c>
      <c r="B499" s="92" t="str">
        <f>IF(SP_NORTE!X498="","*",SP_NORTE!X498)</f>
        <v>*</v>
      </c>
      <c r="C499" s="92" t="str">
        <f>IF(SP_NORTE!S498="","*",SP_NORTE!S498)</f>
        <v>-</v>
      </c>
      <c r="D499" s="92" t="str">
        <f>IF(SP_NORTE!T498="","*",SP_NORTE!T498)</f>
        <v>-</v>
      </c>
      <c r="E499" s="92" t="str">
        <f>IF(SP_NORTE!D498="","*",SP_NORTE!D498)</f>
        <v>*</v>
      </c>
      <c r="F499" s="92" t="str">
        <f>IF(SP_NORTE!H498="","*",SP_NORTE!H498)</f>
        <v>-</v>
      </c>
      <c r="G499" s="92" t="str">
        <f>IF(SP_NORTE!M498="","*",SP_NORTE!M498)</f>
        <v>-</v>
      </c>
      <c r="H499" s="131" t="str">
        <f>IF(SP_NORTE!K498="","*",SP_NORTE!K498)</f>
        <v>*</v>
      </c>
      <c r="I499" s="128" t="str">
        <f>IF(SP_NORTE!O498="","*",SP_NORTE!O498)</f>
        <v>*</v>
      </c>
      <c r="J499" s="128" t="str">
        <f>IF(SP_NORTE!P498="","*",SP_NORTE!P498)</f>
        <v>*</v>
      </c>
      <c r="K499" s="92" t="str">
        <f>IF(SP_NORTE!AK498="","*",SP_NORTE!AK498)</f>
        <v>-</v>
      </c>
      <c r="L499" s="92" t="str">
        <f>IF(SP_NORTE!AM498="","*",SP_NORTE!AM498)</f>
        <v>-</v>
      </c>
      <c r="M499" s="92">
        <f>IF(SP_NORTE!AP498="","*",SP_NORTE!AP498)</f>
        <v>0</v>
      </c>
      <c r="N499" s="92" t="str">
        <f>IF(SP_NORTE!AM498="","*",SP_NORTE!AM498)</f>
        <v>-</v>
      </c>
      <c r="O499" s="124" t="str">
        <f>IF(SP_NORTE!BH498="","*",SP_NORTE!BH498)</f>
        <v>*</v>
      </c>
      <c r="P499" s="212" t="str">
        <f>IF($A$2=1,IF(SP_NORTE!BJ498="","*",SP_NORTE!BJ498),IF(SP_NORTE!BK498="","*",SP_NORTE!BK498))</f>
        <v>*</v>
      </c>
    </row>
    <row r="500" spans="1:16" hidden="1">
      <c r="A500" s="91" t="str">
        <f>IF(SP_NORTE!B499="","*",SP_NORTE!B499)</f>
        <v>*</v>
      </c>
      <c r="B500" s="92" t="str">
        <f>IF(SP_NORTE!X499="","*",SP_NORTE!X499)</f>
        <v>*</v>
      </c>
      <c r="C500" s="92" t="str">
        <f>IF(SP_NORTE!S499="","*",SP_NORTE!S499)</f>
        <v>-</v>
      </c>
      <c r="D500" s="92" t="str">
        <f>IF(SP_NORTE!T499="","*",SP_NORTE!T499)</f>
        <v>-</v>
      </c>
      <c r="E500" s="92" t="str">
        <f>IF(SP_NORTE!D499="","*",SP_NORTE!D499)</f>
        <v>*</v>
      </c>
      <c r="F500" s="92" t="str">
        <f>IF(SP_NORTE!H499="","*",SP_NORTE!H499)</f>
        <v>-</v>
      </c>
      <c r="G500" s="92" t="str">
        <f>IF(SP_NORTE!M499="","*",SP_NORTE!M499)</f>
        <v>-</v>
      </c>
      <c r="H500" s="131" t="str">
        <f>IF(SP_NORTE!K499="","*",SP_NORTE!K499)</f>
        <v>*</v>
      </c>
      <c r="I500" s="128" t="str">
        <f>IF(SP_NORTE!O499="","*",SP_NORTE!O499)</f>
        <v>*</v>
      </c>
      <c r="J500" s="128" t="str">
        <f>IF(SP_NORTE!P499="","*",SP_NORTE!P499)</f>
        <v>*</v>
      </c>
      <c r="K500" s="92" t="str">
        <f>IF(SP_NORTE!AK499="","*",SP_NORTE!AK499)</f>
        <v>-</v>
      </c>
      <c r="L500" s="92" t="str">
        <f>IF(SP_NORTE!AM499="","*",SP_NORTE!AM499)</f>
        <v>-</v>
      </c>
      <c r="M500" s="92">
        <f>IF(SP_NORTE!AP499="","*",SP_NORTE!AP499)</f>
        <v>0</v>
      </c>
      <c r="N500" s="92" t="str">
        <f>IF(SP_NORTE!AM499="","*",SP_NORTE!AM499)</f>
        <v>-</v>
      </c>
      <c r="O500" s="124" t="str">
        <f>IF(SP_NORTE!BH499="","*",SP_NORTE!BH499)</f>
        <v>*</v>
      </c>
      <c r="P500" s="212" t="str">
        <f>IF($A$2=1,IF(SP_NORTE!BJ499="","*",SP_NORTE!BJ499),IF(SP_NORTE!BK499="","*",SP_NORTE!BK499))</f>
        <v>*</v>
      </c>
    </row>
    <row r="501" spans="1:16" hidden="1">
      <c r="A501" s="91" t="str">
        <f>IF(SP_NORTE!B500="","*",SP_NORTE!B500)</f>
        <v>*</v>
      </c>
      <c r="B501" s="92" t="str">
        <f>IF(SP_NORTE!X500="","*",SP_NORTE!X500)</f>
        <v>*</v>
      </c>
      <c r="C501" s="92" t="str">
        <f>IF(SP_NORTE!S500="","*",SP_NORTE!S500)</f>
        <v>-</v>
      </c>
      <c r="D501" s="92" t="str">
        <f>IF(SP_NORTE!T500="","*",SP_NORTE!T500)</f>
        <v>-</v>
      </c>
      <c r="E501" s="92" t="str">
        <f>IF(SP_NORTE!D500="","*",SP_NORTE!D500)</f>
        <v>*</v>
      </c>
      <c r="F501" s="92" t="str">
        <f>IF(SP_NORTE!H500="","*",SP_NORTE!H500)</f>
        <v>-</v>
      </c>
      <c r="G501" s="92" t="str">
        <f>IF(SP_NORTE!M500="","*",SP_NORTE!M500)</f>
        <v>-</v>
      </c>
      <c r="H501" s="131" t="str">
        <f>IF(SP_NORTE!K500="","*",SP_NORTE!K500)</f>
        <v>*</v>
      </c>
      <c r="I501" s="128" t="str">
        <f>IF(SP_NORTE!O500="","*",SP_NORTE!O500)</f>
        <v>*</v>
      </c>
      <c r="J501" s="128" t="str">
        <f>IF(SP_NORTE!P500="","*",SP_NORTE!P500)</f>
        <v>*</v>
      </c>
      <c r="K501" s="92" t="str">
        <f>IF(SP_NORTE!AK500="","*",SP_NORTE!AK500)</f>
        <v>-</v>
      </c>
      <c r="L501" s="92" t="str">
        <f>IF(SP_NORTE!AM500="","*",SP_NORTE!AM500)</f>
        <v>-</v>
      </c>
      <c r="M501" s="92">
        <f>IF(SP_NORTE!AP500="","*",SP_NORTE!AP500)</f>
        <v>0</v>
      </c>
      <c r="N501" s="92" t="str">
        <f>IF(SP_NORTE!AM500="","*",SP_NORTE!AM500)</f>
        <v>-</v>
      </c>
      <c r="O501" s="124" t="str">
        <f>IF(SP_NORTE!BH500="","*",SP_NORTE!BH500)</f>
        <v>*</v>
      </c>
      <c r="P501" s="212" t="str">
        <f>IF($A$2=1,IF(SP_NORTE!BJ500="","*",SP_NORTE!BJ500),IF(SP_NORTE!BK500="","*",SP_NORTE!BK500))</f>
        <v>*</v>
      </c>
    </row>
    <row r="502" spans="1:16" hidden="1">
      <c r="A502" s="91" t="str">
        <f>IF(SP_NORTE!B501="","*",SP_NORTE!B501)</f>
        <v>*</v>
      </c>
      <c r="B502" s="92" t="str">
        <f>IF(SP_NORTE!X501="","*",SP_NORTE!X501)</f>
        <v>*</v>
      </c>
      <c r="C502" s="92" t="str">
        <f>IF(SP_NORTE!S501="","*",SP_NORTE!S501)</f>
        <v>-</v>
      </c>
      <c r="D502" s="92" t="str">
        <f>IF(SP_NORTE!T501="","*",SP_NORTE!T501)</f>
        <v>-</v>
      </c>
      <c r="E502" s="92" t="str">
        <f>IF(SP_NORTE!D501="","*",SP_NORTE!D501)</f>
        <v>*</v>
      </c>
      <c r="F502" s="92" t="str">
        <f>IF(SP_NORTE!H501="","*",SP_NORTE!H501)</f>
        <v>-</v>
      </c>
      <c r="G502" s="92" t="str">
        <f>IF(SP_NORTE!M501="","*",SP_NORTE!M501)</f>
        <v>-</v>
      </c>
      <c r="H502" s="131" t="str">
        <f>IF(SP_NORTE!K501="","*",SP_NORTE!K501)</f>
        <v>*</v>
      </c>
      <c r="I502" s="128" t="str">
        <f>IF(SP_NORTE!O501="","*",SP_NORTE!O501)</f>
        <v>*</v>
      </c>
      <c r="J502" s="128" t="str">
        <f>IF(SP_NORTE!P501="","*",SP_NORTE!P501)</f>
        <v>*</v>
      </c>
      <c r="K502" s="92" t="str">
        <f>IF(SP_NORTE!AK501="","*",SP_NORTE!AK501)</f>
        <v>-</v>
      </c>
      <c r="L502" s="92" t="str">
        <f>IF(SP_NORTE!AM501="","*",SP_NORTE!AM501)</f>
        <v>-</v>
      </c>
      <c r="M502" s="92">
        <f>IF(SP_NORTE!AP501="","*",SP_NORTE!AP501)</f>
        <v>0</v>
      </c>
      <c r="N502" s="92" t="str">
        <f>IF(SP_NORTE!AM501="","*",SP_NORTE!AM501)</f>
        <v>-</v>
      </c>
      <c r="O502" s="124" t="str">
        <f>IF(SP_NORTE!BH501="","*",SP_NORTE!BH501)</f>
        <v>*</v>
      </c>
      <c r="P502" s="212" t="str">
        <f>IF($A$2=1,IF(SP_NORTE!BJ501="","*",SP_NORTE!BJ501),IF(SP_NORTE!BK501="","*",SP_NORTE!BK501))</f>
        <v>*</v>
      </c>
    </row>
    <row r="503" spans="1:16" hidden="1">
      <c r="A503" s="91" t="str">
        <f>IF(SP_NORTE!B502="","*",SP_NORTE!B502)</f>
        <v>*</v>
      </c>
      <c r="B503" s="92" t="str">
        <f>IF(SP_NORTE!X502="","*",SP_NORTE!X502)</f>
        <v>*</v>
      </c>
      <c r="C503" s="92" t="str">
        <f>IF(SP_NORTE!S502="","*",SP_NORTE!S502)</f>
        <v>-</v>
      </c>
      <c r="D503" s="92" t="str">
        <f>IF(SP_NORTE!T502="","*",SP_NORTE!T502)</f>
        <v>-</v>
      </c>
      <c r="E503" s="92" t="str">
        <f>IF(SP_NORTE!D502="","*",SP_NORTE!D502)</f>
        <v>*</v>
      </c>
      <c r="F503" s="92" t="str">
        <f>IF(SP_NORTE!H502="","*",SP_NORTE!H502)</f>
        <v>-</v>
      </c>
      <c r="G503" s="92" t="str">
        <f>IF(SP_NORTE!M502="","*",SP_NORTE!M502)</f>
        <v>-</v>
      </c>
      <c r="H503" s="131" t="str">
        <f>IF(SP_NORTE!K502="","*",SP_NORTE!K502)</f>
        <v>*</v>
      </c>
      <c r="I503" s="128" t="str">
        <f>IF(SP_NORTE!O502="","*",SP_NORTE!O502)</f>
        <v>*</v>
      </c>
      <c r="J503" s="128" t="str">
        <f>IF(SP_NORTE!P502="","*",SP_NORTE!P502)</f>
        <v>*</v>
      </c>
      <c r="K503" s="92" t="str">
        <f>IF(SP_NORTE!AK502="","*",SP_NORTE!AK502)</f>
        <v>-</v>
      </c>
      <c r="L503" s="92" t="str">
        <f>IF(SP_NORTE!AM502="","*",SP_NORTE!AM502)</f>
        <v>-</v>
      </c>
      <c r="M503" s="92">
        <f>IF(SP_NORTE!AP502="","*",SP_NORTE!AP502)</f>
        <v>0</v>
      </c>
      <c r="N503" s="92" t="str">
        <f>IF(SP_NORTE!AM502="","*",SP_NORTE!AM502)</f>
        <v>-</v>
      </c>
      <c r="O503" s="124" t="str">
        <f>IF(SP_NORTE!BH502="","*",SP_NORTE!BH502)</f>
        <v>*</v>
      </c>
      <c r="P503" s="212" t="str">
        <f>IF($A$2=1,IF(SP_NORTE!BJ502="","*",SP_NORTE!BJ502),IF(SP_NORTE!BK502="","*",SP_NORTE!BK502))</f>
        <v>*</v>
      </c>
    </row>
    <row r="504" spans="1:16" hidden="1">
      <c r="A504" s="91" t="str">
        <f>IF(SP_NORTE!B503="","*",SP_NORTE!B503)</f>
        <v>*</v>
      </c>
      <c r="B504" s="92" t="str">
        <f>IF(SP_NORTE!X503="","*",SP_NORTE!X503)</f>
        <v>*</v>
      </c>
      <c r="C504" s="92" t="str">
        <f>IF(SP_NORTE!S503="","*",SP_NORTE!S503)</f>
        <v>-</v>
      </c>
      <c r="D504" s="92" t="str">
        <f>IF(SP_NORTE!T503="","*",SP_NORTE!T503)</f>
        <v>-</v>
      </c>
      <c r="E504" s="92" t="str">
        <f>IF(SP_NORTE!D503="","*",SP_NORTE!D503)</f>
        <v>*</v>
      </c>
      <c r="F504" s="92" t="str">
        <f>IF(SP_NORTE!H503="","*",SP_NORTE!H503)</f>
        <v>-</v>
      </c>
      <c r="G504" s="92" t="str">
        <f>IF(SP_NORTE!M503="","*",SP_NORTE!M503)</f>
        <v>-</v>
      </c>
      <c r="H504" s="131" t="str">
        <f>IF(SP_NORTE!K503="","*",SP_NORTE!K503)</f>
        <v>*</v>
      </c>
      <c r="I504" s="128" t="str">
        <f>IF(SP_NORTE!O503="","*",SP_NORTE!O503)</f>
        <v>*</v>
      </c>
      <c r="J504" s="128" t="str">
        <f>IF(SP_NORTE!P503="","*",SP_NORTE!P503)</f>
        <v>*</v>
      </c>
      <c r="K504" s="92" t="str">
        <f>IF(SP_NORTE!AK503="","*",SP_NORTE!AK503)</f>
        <v>-</v>
      </c>
      <c r="L504" s="92" t="str">
        <f>IF(SP_NORTE!AM503="","*",SP_NORTE!AM503)</f>
        <v>-</v>
      </c>
      <c r="M504" s="92">
        <f>IF(SP_NORTE!AP503="","*",SP_NORTE!AP503)</f>
        <v>0</v>
      </c>
      <c r="N504" s="92" t="str">
        <f>IF(SP_NORTE!AM503="","*",SP_NORTE!AM503)</f>
        <v>-</v>
      </c>
      <c r="O504" s="124" t="str">
        <f>IF(SP_NORTE!BH503="","*",SP_NORTE!BH503)</f>
        <v>*</v>
      </c>
      <c r="P504" s="212" t="str">
        <f>IF($A$2=1,IF(SP_NORTE!BJ503="","*",SP_NORTE!BJ503),IF(SP_NORTE!BK503="","*",SP_NORTE!BK503))</f>
        <v>*</v>
      </c>
    </row>
    <row r="505" spans="1:16" hidden="1">
      <c r="A505" s="91" t="str">
        <f>IF(SP_NORTE!B504="","*",SP_NORTE!B504)</f>
        <v>*</v>
      </c>
      <c r="B505" s="92" t="str">
        <f>IF(SP_NORTE!X504="","*",SP_NORTE!X504)</f>
        <v>*</v>
      </c>
      <c r="C505" s="92" t="str">
        <f>IF(SP_NORTE!S504="","*",SP_NORTE!S504)</f>
        <v>-</v>
      </c>
      <c r="D505" s="92" t="str">
        <f>IF(SP_NORTE!T504="","*",SP_NORTE!T504)</f>
        <v>-</v>
      </c>
      <c r="E505" s="92" t="str">
        <f>IF(SP_NORTE!D504="","*",SP_NORTE!D504)</f>
        <v>*</v>
      </c>
      <c r="F505" s="92" t="str">
        <f>IF(SP_NORTE!H504="","*",SP_NORTE!H504)</f>
        <v>-</v>
      </c>
      <c r="G505" s="92" t="str">
        <f>IF(SP_NORTE!M504="","*",SP_NORTE!M504)</f>
        <v>-</v>
      </c>
      <c r="H505" s="131" t="str">
        <f>IF(SP_NORTE!K504="","*",SP_NORTE!K504)</f>
        <v>*</v>
      </c>
      <c r="I505" s="128" t="str">
        <f>IF(SP_NORTE!O504="","*",SP_NORTE!O504)</f>
        <v>*</v>
      </c>
      <c r="J505" s="128" t="str">
        <f>IF(SP_NORTE!P504="","*",SP_NORTE!P504)</f>
        <v>*</v>
      </c>
      <c r="K505" s="92" t="str">
        <f>IF(SP_NORTE!AK504="","*",SP_NORTE!AK504)</f>
        <v>-</v>
      </c>
      <c r="L505" s="92" t="str">
        <f>IF(SP_NORTE!AM504="","*",SP_NORTE!AM504)</f>
        <v>-</v>
      </c>
      <c r="M505" s="92">
        <f>IF(SP_NORTE!AP504="","*",SP_NORTE!AP504)</f>
        <v>0</v>
      </c>
      <c r="N505" s="92" t="str">
        <f>IF(SP_NORTE!AM504="","*",SP_NORTE!AM504)</f>
        <v>-</v>
      </c>
      <c r="O505" s="124" t="str">
        <f>IF(SP_NORTE!BH504="","*",SP_NORTE!BH504)</f>
        <v>*</v>
      </c>
      <c r="P505" s="212" t="str">
        <f>IF($A$2=1,IF(SP_NORTE!BJ504="","*",SP_NORTE!BJ504),IF(SP_NORTE!BK504="","*",SP_NORTE!BK504))</f>
        <v>*</v>
      </c>
    </row>
    <row r="506" spans="1:16" hidden="1">
      <c r="A506" s="91" t="str">
        <f>IF(SP_NORTE!B505="","*",SP_NORTE!B505)</f>
        <v>*</v>
      </c>
      <c r="B506" s="92" t="str">
        <f>IF(SP_NORTE!X505="","*",SP_NORTE!X505)</f>
        <v>*</v>
      </c>
      <c r="C506" s="92" t="str">
        <f>IF(SP_NORTE!S505="","*",SP_NORTE!S505)</f>
        <v>-</v>
      </c>
      <c r="D506" s="92" t="str">
        <f>IF(SP_NORTE!T505="","*",SP_NORTE!T505)</f>
        <v>-</v>
      </c>
      <c r="E506" s="92" t="str">
        <f>IF(SP_NORTE!D505="","*",SP_NORTE!D505)</f>
        <v>*</v>
      </c>
      <c r="F506" s="92" t="str">
        <f>IF(SP_NORTE!H505="","*",SP_NORTE!H505)</f>
        <v>-</v>
      </c>
      <c r="G506" s="92" t="str">
        <f>IF(SP_NORTE!M505="","*",SP_NORTE!M505)</f>
        <v>-</v>
      </c>
      <c r="H506" s="131" t="str">
        <f>IF(SP_NORTE!K505="","*",SP_NORTE!K505)</f>
        <v>*</v>
      </c>
      <c r="I506" s="128" t="str">
        <f>IF(SP_NORTE!O505="","*",SP_NORTE!O505)</f>
        <v>*</v>
      </c>
      <c r="J506" s="128" t="str">
        <f>IF(SP_NORTE!P505="","*",SP_NORTE!P505)</f>
        <v>*</v>
      </c>
      <c r="K506" s="92" t="str">
        <f>IF(SP_NORTE!AK505="","*",SP_NORTE!AK505)</f>
        <v>-</v>
      </c>
      <c r="L506" s="92" t="str">
        <f>IF(SP_NORTE!AM505="","*",SP_NORTE!AM505)</f>
        <v>-</v>
      </c>
      <c r="M506" s="92">
        <f>IF(SP_NORTE!AP505="","*",SP_NORTE!AP505)</f>
        <v>0</v>
      </c>
      <c r="N506" s="92" t="str">
        <f>IF(SP_NORTE!AM505="","*",SP_NORTE!AM505)</f>
        <v>-</v>
      </c>
      <c r="O506" s="124" t="str">
        <f>IF(SP_NORTE!BH505="","*",SP_NORTE!BH505)</f>
        <v>*</v>
      </c>
      <c r="P506" s="212" t="str">
        <f>IF($A$2=1,IF(SP_NORTE!BJ505="","*",SP_NORTE!BJ505),IF(SP_NORTE!BK505="","*",SP_NORTE!BK505))</f>
        <v>*</v>
      </c>
    </row>
    <row r="507" spans="1:16" hidden="1">
      <c r="A507" s="91" t="str">
        <f>IF(SP_NORTE!B506="","*",SP_NORTE!B506)</f>
        <v>*</v>
      </c>
      <c r="B507" s="92" t="str">
        <f>IF(SP_NORTE!X506="","*",SP_NORTE!X506)</f>
        <v>*</v>
      </c>
      <c r="C507" s="92" t="str">
        <f>IF(SP_NORTE!S506="","*",SP_NORTE!S506)</f>
        <v>-</v>
      </c>
      <c r="D507" s="92" t="str">
        <f>IF(SP_NORTE!T506="","*",SP_NORTE!T506)</f>
        <v>-</v>
      </c>
      <c r="E507" s="92" t="str">
        <f>IF(SP_NORTE!D506="","*",SP_NORTE!D506)</f>
        <v>*</v>
      </c>
      <c r="F507" s="92" t="str">
        <f>IF(SP_NORTE!H506="","*",SP_NORTE!H506)</f>
        <v>-</v>
      </c>
      <c r="G507" s="92" t="str">
        <f>IF(SP_NORTE!M506="","*",SP_NORTE!M506)</f>
        <v>-</v>
      </c>
      <c r="H507" s="131" t="str">
        <f>IF(SP_NORTE!K506="","*",SP_NORTE!K506)</f>
        <v>*</v>
      </c>
      <c r="I507" s="128" t="str">
        <f>IF(SP_NORTE!O506="","*",SP_NORTE!O506)</f>
        <v>*</v>
      </c>
      <c r="J507" s="128" t="str">
        <f>IF(SP_NORTE!P506="","*",SP_NORTE!P506)</f>
        <v>*</v>
      </c>
      <c r="K507" s="92" t="str">
        <f>IF(SP_NORTE!AK506="","*",SP_NORTE!AK506)</f>
        <v>-</v>
      </c>
      <c r="L507" s="92" t="str">
        <f>IF(SP_NORTE!AM506="","*",SP_NORTE!AM506)</f>
        <v>-</v>
      </c>
      <c r="M507" s="92">
        <f>IF(SP_NORTE!AP506="","*",SP_NORTE!AP506)</f>
        <v>0</v>
      </c>
      <c r="N507" s="92" t="str">
        <f>IF(SP_NORTE!AM506="","*",SP_NORTE!AM506)</f>
        <v>-</v>
      </c>
      <c r="O507" s="124" t="str">
        <f>IF(SP_NORTE!BH506="","*",SP_NORTE!BH506)</f>
        <v>*</v>
      </c>
      <c r="P507" s="212" t="str">
        <f>IF($A$2=1,IF(SP_NORTE!BJ506="","*",SP_NORTE!BJ506),IF(SP_NORTE!BK506="","*",SP_NORTE!BK506))</f>
        <v>*</v>
      </c>
    </row>
    <row r="508" spans="1:16" hidden="1">
      <c r="A508" s="91" t="str">
        <f>IF(SP_NORTE!B507="","*",SP_NORTE!B507)</f>
        <v>*</v>
      </c>
      <c r="B508" s="92" t="str">
        <f>IF(SP_NORTE!X507="","*",SP_NORTE!X507)</f>
        <v>*</v>
      </c>
      <c r="C508" s="92" t="str">
        <f>IF(SP_NORTE!S507="","*",SP_NORTE!S507)</f>
        <v>-</v>
      </c>
      <c r="D508" s="92" t="str">
        <f>IF(SP_NORTE!T507="","*",SP_NORTE!T507)</f>
        <v>-</v>
      </c>
      <c r="E508" s="92" t="str">
        <f>IF(SP_NORTE!D507="","*",SP_NORTE!D507)</f>
        <v>*</v>
      </c>
      <c r="F508" s="92" t="str">
        <f>IF(SP_NORTE!H507="","*",SP_NORTE!H507)</f>
        <v>-</v>
      </c>
      <c r="G508" s="92" t="str">
        <f>IF(SP_NORTE!M507="","*",SP_NORTE!M507)</f>
        <v>-</v>
      </c>
      <c r="H508" s="131" t="str">
        <f>IF(SP_NORTE!K507="","*",SP_NORTE!K507)</f>
        <v>*</v>
      </c>
      <c r="I508" s="128" t="str">
        <f>IF(SP_NORTE!O507="","*",SP_NORTE!O507)</f>
        <v>*</v>
      </c>
      <c r="J508" s="128" t="str">
        <f>IF(SP_NORTE!P507="","*",SP_NORTE!P507)</f>
        <v>*</v>
      </c>
      <c r="K508" s="92" t="str">
        <f>IF(SP_NORTE!AK507="","*",SP_NORTE!AK507)</f>
        <v>-</v>
      </c>
      <c r="L508" s="92" t="str">
        <f>IF(SP_NORTE!AM507="","*",SP_NORTE!AM507)</f>
        <v>-</v>
      </c>
      <c r="M508" s="92">
        <f>IF(SP_NORTE!AP507="","*",SP_NORTE!AP507)</f>
        <v>0</v>
      </c>
      <c r="N508" s="92" t="str">
        <f>IF(SP_NORTE!AM507="","*",SP_NORTE!AM507)</f>
        <v>-</v>
      </c>
      <c r="O508" s="124" t="str">
        <f>IF(SP_NORTE!BH507="","*",SP_NORTE!BH507)</f>
        <v>*</v>
      </c>
      <c r="P508" s="212" t="str">
        <f>IF($A$2=1,IF(SP_NORTE!BJ507="","*",SP_NORTE!BJ507),IF(SP_NORTE!BK507="","*",SP_NORTE!BK507))</f>
        <v>*</v>
      </c>
    </row>
    <row r="509" spans="1:16" hidden="1">
      <c r="A509" s="91" t="str">
        <f>IF(SP_NORTE!B508="","*",SP_NORTE!B508)</f>
        <v>*</v>
      </c>
      <c r="B509" s="92" t="str">
        <f>IF(SP_NORTE!X508="","*",SP_NORTE!X508)</f>
        <v>*</v>
      </c>
      <c r="C509" s="92" t="str">
        <f>IF(SP_NORTE!S508="","*",SP_NORTE!S508)</f>
        <v>-</v>
      </c>
      <c r="D509" s="92" t="str">
        <f>IF(SP_NORTE!T508="","*",SP_NORTE!T508)</f>
        <v>-</v>
      </c>
      <c r="E509" s="92" t="str">
        <f>IF(SP_NORTE!D508="","*",SP_NORTE!D508)</f>
        <v>*</v>
      </c>
      <c r="F509" s="92" t="str">
        <f>IF(SP_NORTE!H508="","*",SP_NORTE!H508)</f>
        <v>-</v>
      </c>
      <c r="G509" s="92" t="str">
        <f>IF(SP_NORTE!M508="","*",SP_NORTE!M508)</f>
        <v>-</v>
      </c>
      <c r="H509" s="131" t="str">
        <f>IF(SP_NORTE!K508="","*",SP_NORTE!K508)</f>
        <v>*</v>
      </c>
      <c r="I509" s="128" t="str">
        <f>IF(SP_NORTE!O508="","*",SP_NORTE!O508)</f>
        <v>*</v>
      </c>
      <c r="J509" s="128" t="str">
        <f>IF(SP_NORTE!P508="","*",SP_NORTE!P508)</f>
        <v>*</v>
      </c>
      <c r="K509" s="92" t="str">
        <f>IF(SP_NORTE!AK508="","*",SP_NORTE!AK508)</f>
        <v>-</v>
      </c>
      <c r="L509" s="92" t="str">
        <f>IF(SP_NORTE!AM508="","*",SP_NORTE!AM508)</f>
        <v>-</v>
      </c>
      <c r="M509" s="92">
        <f>IF(SP_NORTE!AP508="","*",SP_NORTE!AP508)</f>
        <v>0</v>
      </c>
      <c r="N509" s="92" t="str">
        <f>IF(SP_NORTE!AM508="","*",SP_NORTE!AM508)</f>
        <v>-</v>
      </c>
      <c r="O509" s="124" t="str">
        <f>IF(SP_NORTE!BH508="","*",SP_NORTE!BH508)</f>
        <v>*</v>
      </c>
      <c r="P509" s="212" t="str">
        <f>IF($A$2=1,IF(SP_NORTE!BJ508="","*",SP_NORTE!BJ508),IF(SP_NORTE!BK508="","*",SP_NORTE!BK508))</f>
        <v>*</v>
      </c>
    </row>
    <row r="510" spans="1:16" hidden="1">
      <c r="A510" s="91" t="str">
        <f>IF(SP_NORTE!B509="","*",SP_NORTE!B509)</f>
        <v>*</v>
      </c>
      <c r="B510" s="92" t="str">
        <f>IF(SP_NORTE!X509="","*",SP_NORTE!X509)</f>
        <v>*</v>
      </c>
      <c r="C510" s="92" t="str">
        <f>IF(SP_NORTE!S509="","*",SP_NORTE!S509)</f>
        <v>-</v>
      </c>
      <c r="D510" s="92" t="str">
        <f>IF(SP_NORTE!T509="","*",SP_NORTE!T509)</f>
        <v>-</v>
      </c>
      <c r="E510" s="92" t="str">
        <f>IF(SP_NORTE!D509="","*",SP_NORTE!D509)</f>
        <v>*</v>
      </c>
      <c r="F510" s="92" t="str">
        <f>IF(SP_NORTE!H509="","*",SP_NORTE!H509)</f>
        <v>-</v>
      </c>
      <c r="G510" s="92" t="str">
        <f>IF(SP_NORTE!M509="","*",SP_NORTE!M509)</f>
        <v>-</v>
      </c>
      <c r="H510" s="131" t="str">
        <f>IF(SP_NORTE!K509="","*",SP_NORTE!K509)</f>
        <v>*</v>
      </c>
      <c r="I510" s="128" t="str">
        <f>IF(SP_NORTE!O509="","*",SP_NORTE!O509)</f>
        <v>*</v>
      </c>
      <c r="J510" s="128" t="str">
        <f>IF(SP_NORTE!P509="","*",SP_NORTE!P509)</f>
        <v>*</v>
      </c>
      <c r="K510" s="92" t="str">
        <f>IF(SP_NORTE!AK509="","*",SP_NORTE!AK509)</f>
        <v>-</v>
      </c>
      <c r="L510" s="92" t="str">
        <f>IF(SP_NORTE!AM509="","*",SP_NORTE!AM509)</f>
        <v>-</v>
      </c>
      <c r="M510" s="92">
        <f>IF(SP_NORTE!AP509="","*",SP_NORTE!AP509)</f>
        <v>0</v>
      </c>
      <c r="N510" s="92" t="str">
        <f>IF(SP_NORTE!AM509="","*",SP_NORTE!AM509)</f>
        <v>-</v>
      </c>
      <c r="O510" s="124" t="str">
        <f>IF(SP_NORTE!BH509="","*",SP_NORTE!BH509)</f>
        <v>*</v>
      </c>
      <c r="P510" s="212" t="str">
        <f>IF($A$2=1,IF(SP_NORTE!BJ509="","*",SP_NORTE!BJ509),IF(SP_NORTE!BK509="","*",SP_NORTE!BK509))</f>
        <v>*</v>
      </c>
    </row>
    <row r="511" spans="1:16" hidden="1">
      <c r="A511" s="91" t="str">
        <f>IF(SP_NORTE!B510="","*",SP_NORTE!B510)</f>
        <v>*</v>
      </c>
      <c r="B511" s="92" t="str">
        <f>IF(SP_NORTE!X510="","*",SP_NORTE!X510)</f>
        <v>*</v>
      </c>
      <c r="C511" s="92" t="str">
        <f>IF(SP_NORTE!S510="","*",SP_NORTE!S510)</f>
        <v>-</v>
      </c>
      <c r="D511" s="92" t="str">
        <f>IF(SP_NORTE!T510="","*",SP_NORTE!T510)</f>
        <v>-</v>
      </c>
      <c r="E511" s="92" t="str">
        <f>IF(SP_NORTE!D510="","*",SP_NORTE!D510)</f>
        <v>*</v>
      </c>
      <c r="F511" s="92" t="str">
        <f>IF(SP_NORTE!H510="","*",SP_NORTE!H510)</f>
        <v>-</v>
      </c>
      <c r="G511" s="92" t="str">
        <f>IF(SP_NORTE!M510="","*",SP_NORTE!M510)</f>
        <v>-</v>
      </c>
      <c r="H511" s="131" t="str">
        <f>IF(SP_NORTE!K510="","*",SP_NORTE!K510)</f>
        <v>*</v>
      </c>
      <c r="I511" s="128" t="str">
        <f>IF(SP_NORTE!O510="","*",SP_NORTE!O510)</f>
        <v>*</v>
      </c>
      <c r="J511" s="128" t="str">
        <f>IF(SP_NORTE!P510="","*",SP_NORTE!P510)</f>
        <v>*</v>
      </c>
      <c r="K511" s="92" t="str">
        <f>IF(SP_NORTE!AK510="","*",SP_NORTE!AK510)</f>
        <v>-</v>
      </c>
      <c r="L511" s="92" t="str">
        <f>IF(SP_NORTE!AM510="","*",SP_NORTE!AM510)</f>
        <v>-</v>
      </c>
      <c r="M511" s="92">
        <f>IF(SP_NORTE!AP510="","*",SP_NORTE!AP510)</f>
        <v>0</v>
      </c>
      <c r="N511" s="92" t="str">
        <f>IF(SP_NORTE!AM510="","*",SP_NORTE!AM510)</f>
        <v>-</v>
      </c>
      <c r="O511" s="124" t="str">
        <f>IF(SP_NORTE!BH510="","*",SP_NORTE!BH510)</f>
        <v>*</v>
      </c>
      <c r="P511" s="212" t="str">
        <f>IF($A$2=1,IF(SP_NORTE!BJ510="","*",SP_NORTE!BJ510),IF(SP_NORTE!BK510="","*",SP_NORTE!BK510))</f>
        <v>*</v>
      </c>
    </row>
    <row r="512" spans="1:16" hidden="1">
      <c r="A512" s="91" t="str">
        <f>IF(SP_NORTE!B511="","*",SP_NORTE!B511)</f>
        <v>*</v>
      </c>
      <c r="B512" s="92" t="str">
        <f>IF(SP_NORTE!X511="","*",SP_NORTE!X511)</f>
        <v>*</v>
      </c>
      <c r="C512" s="92" t="str">
        <f>IF(SP_NORTE!S511="","*",SP_NORTE!S511)</f>
        <v>-</v>
      </c>
      <c r="D512" s="92" t="str">
        <f>IF(SP_NORTE!T511="","*",SP_NORTE!T511)</f>
        <v>-</v>
      </c>
      <c r="E512" s="92" t="str">
        <f>IF(SP_NORTE!D511="","*",SP_NORTE!D511)</f>
        <v>*</v>
      </c>
      <c r="F512" s="92" t="str">
        <f>IF(SP_NORTE!H511="","*",SP_NORTE!H511)</f>
        <v>-</v>
      </c>
      <c r="G512" s="92" t="str">
        <f>IF(SP_NORTE!M511="","*",SP_NORTE!M511)</f>
        <v>-</v>
      </c>
      <c r="H512" s="131" t="str">
        <f>IF(SP_NORTE!K511="","*",SP_NORTE!K511)</f>
        <v>*</v>
      </c>
      <c r="I512" s="128" t="str">
        <f>IF(SP_NORTE!O511="","*",SP_NORTE!O511)</f>
        <v>*</v>
      </c>
      <c r="J512" s="128" t="str">
        <f>IF(SP_NORTE!P511="","*",SP_NORTE!P511)</f>
        <v>*</v>
      </c>
      <c r="K512" s="92" t="str">
        <f>IF(SP_NORTE!AK511="","*",SP_NORTE!AK511)</f>
        <v>-</v>
      </c>
      <c r="L512" s="92" t="str">
        <f>IF(SP_NORTE!AM511="","*",SP_NORTE!AM511)</f>
        <v>-</v>
      </c>
      <c r="M512" s="92">
        <f>IF(SP_NORTE!AP511="","*",SP_NORTE!AP511)</f>
        <v>0</v>
      </c>
      <c r="N512" s="92" t="str">
        <f>IF(SP_NORTE!AM511="","*",SP_NORTE!AM511)</f>
        <v>-</v>
      </c>
      <c r="O512" s="124" t="str">
        <f>IF(SP_NORTE!BH511="","*",SP_NORTE!BH511)</f>
        <v>*</v>
      </c>
      <c r="P512" s="212" t="str">
        <f>IF($A$2=1,IF(SP_NORTE!BJ511="","*",SP_NORTE!BJ511),IF(SP_NORTE!BK511="","*",SP_NORTE!BK511))</f>
        <v>*</v>
      </c>
    </row>
    <row r="513" spans="1:16" hidden="1">
      <c r="A513" s="91" t="str">
        <f>IF(SP_NORTE!B512="","*",SP_NORTE!B512)</f>
        <v>*</v>
      </c>
      <c r="B513" s="92" t="str">
        <f>IF(SP_NORTE!X512="","*",SP_NORTE!X512)</f>
        <v>*</v>
      </c>
      <c r="C513" s="92" t="str">
        <f>IF(SP_NORTE!S512="","*",SP_NORTE!S512)</f>
        <v>-</v>
      </c>
      <c r="D513" s="92" t="str">
        <f>IF(SP_NORTE!T512="","*",SP_NORTE!T512)</f>
        <v>-</v>
      </c>
      <c r="E513" s="92" t="str">
        <f>IF(SP_NORTE!D512="","*",SP_NORTE!D512)</f>
        <v>*</v>
      </c>
      <c r="F513" s="92" t="str">
        <f>IF(SP_NORTE!H512="","*",SP_NORTE!H512)</f>
        <v>-</v>
      </c>
      <c r="G513" s="92" t="str">
        <f>IF(SP_NORTE!M512="","*",SP_NORTE!M512)</f>
        <v>-</v>
      </c>
      <c r="H513" s="131" t="str">
        <f>IF(SP_NORTE!K512="","*",SP_NORTE!K512)</f>
        <v>*</v>
      </c>
      <c r="I513" s="128" t="str">
        <f>IF(SP_NORTE!O512="","*",SP_NORTE!O512)</f>
        <v>*</v>
      </c>
      <c r="J513" s="128" t="str">
        <f>IF(SP_NORTE!P512="","*",SP_NORTE!P512)</f>
        <v>*</v>
      </c>
      <c r="K513" s="92" t="str">
        <f>IF(SP_NORTE!AK512="","*",SP_NORTE!AK512)</f>
        <v>-</v>
      </c>
      <c r="L513" s="92" t="str">
        <f>IF(SP_NORTE!AM512="","*",SP_NORTE!AM512)</f>
        <v>-</v>
      </c>
      <c r="M513" s="92">
        <f>IF(SP_NORTE!AP512="","*",SP_NORTE!AP512)</f>
        <v>0</v>
      </c>
      <c r="N513" s="92" t="str">
        <f>IF(SP_NORTE!AM512="","*",SP_NORTE!AM512)</f>
        <v>-</v>
      </c>
      <c r="O513" s="124" t="str">
        <f>IF(SP_NORTE!BH512="","*",SP_NORTE!BH512)</f>
        <v>*</v>
      </c>
      <c r="P513" s="212" t="str">
        <f>IF($A$2=1,IF(SP_NORTE!BJ512="","*",SP_NORTE!BJ512),IF(SP_NORTE!BK512="","*",SP_NORTE!BK512))</f>
        <v>*</v>
      </c>
    </row>
    <row r="514" spans="1:16" hidden="1">
      <c r="A514" s="91" t="str">
        <f>IF(SP_NORTE!B513="","*",SP_NORTE!B513)</f>
        <v>*</v>
      </c>
      <c r="B514" s="92" t="str">
        <f>IF(SP_NORTE!X513="","*",SP_NORTE!X513)</f>
        <v>*</v>
      </c>
      <c r="C514" s="92" t="str">
        <f>IF(SP_NORTE!S513="","*",SP_NORTE!S513)</f>
        <v>-</v>
      </c>
      <c r="D514" s="92" t="str">
        <f>IF(SP_NORTE!T513="","*",SP_NORTE!T513)</f>
        <v>-</v>
      </c>
      <c r="E514" s="92" t="str">
        <f>IF(SP_NORTE!D513="","*",SP_NORTE!D513)</f>
        <v>*</v>
      </c>
      <c r="F514" s="92" t="str">
        <f>IF(SP_NORTE!H513="","*",SP_NORTE!H513)</f>
        <v>-</v>
      </c>
      <c r="G514" s="92" t="str">
        <f>IF(SP_NORTE!M513="","*",SP_NORTE!M513)</f>
        <v>-</v>
      </c>
      <c r="H514" s="131" t="str">
        <f>IF(SP_NORTE!K513="","*",SP_NORTE!K513)</f>
        <v>*</v>
      </c>
      <c r="I514" s="128" t="str">
        <f>IF(SP_NORTE!O513="","*",SP_NORTE!O513)</f>
        <v>*</v>
      </c>
      <c r="J514" s="128" t="str">
        <f>IF(SP_NORTE!P513="","*",SP_NORTE!P513)</f>
        <v>*</v>
      </c>
      <c r="K514" s="92" t="str">
        <f>IF(SP_NORTE!AK513="","*",SP_NORTE!AK513)</f>
        <v>-</v>
      </c>
      <c r="L514" s="92" t="str">
        <f>IF(SP_NORTE!AM513="","*",SP_NORTE!AM513)</f>
        <v>-</v>
      </c>
      <c r="M514" s="92">
        <f>IF(SP_NORTE!AP513="","*",SP_NORTE!AP513)</f>
        <v>0</v>
      </c>
      <c r="N514" s="92" t="str">
        <f>IF(SP_NORTE!AM513="","*",SP_NORTE!AM513)</f>
        <v>-</v>
      </c>
      <c r="O514" s="124" t="str">
        <f>IF(SP_NORTE!BH513="","*",SP_NORTE!BH513)</f>
        <v>*</v>
      </c>
      <c r="P514" s="212" t="str">
        <f>IF($A$2=1,IF(SP_NORTE!BJ513="","*",SP_NORTE!BJ513),IF(SP_NORTE!BK513="","*",SP_NORTE!BK513))</f>
        <v>*</v>
      </c>
    </row>
    <row r="515" spans="1:16" hidden="1">
      <c r="A515" s="91" t="str">
        <f>IF(SP_NORTE!B514="","*",SP_NORTE!B514)</f>
        <v>*</v>
      </c>
      <c r="B515" s="92" t="str">
        <f>IF(SP_NORTE!X514="","*",SP_NORTE!X514)</f>
        <v>*</v>
      </c>
      <c r="C515" s="92" t="str">
        <f>IF(SP_NORTE!S514="","*",SP_NORTE!S514)</f>
        <v>-</v>
      </c>
      <c r="D515" s="92" t="str">
        <f>IF(SP_NORTE!T514="","*",SP_NORTE!T514)</f>
        <v>-</v>
      </c>
      <c r="E515" s="92" t="str">
        <f>IF(SP_NORTE!D514="","*",SP_NORTE!D514)</f>
        <v>*</v>
      </c>
      <c r="F515" s="92" t="str">
        <f>IF(SP_NORTE!H514="","*",SP_NORTE!H514)</f>
        <v>-</v>
      </c>
      <c r="G515" s="92" t="str">
        <f>IF(SP_NORTE!M514="","*",SP_NORTE!M514)</f>
        <v>-</v>
      </c>
      <c r="H515" s="131" t="str">
        <f>IF(SP_NORTE!K514="","*",SP_NORTE!K514)</f>
        <v>*</v>
      </c>
      <c r="I515" s="128" t="str">
        <f>IF(SP_NORTE!O514="","*",SP_NORTE!O514)</f>
        <v>*</v>
      </c>
      <c r="J515" s="128" t="str">
        <f>IF(SP_NORTE!P514="","*",SP_NORTE!P514)</f>
        <v>*</v>
      </c>
      <c r="K515" s="92" t="str">
        <f>IF(SP_NORTE!AK514="","*",SP_NORTE!AK514)</f>
        <v>-</v>
      </c>
      <c r="L515" s="92" t="str">
        <f>IF(SP_NORTE!AM514="","*",SP_NORTE!AM514)</f>
        <v>-</v>
      </c>
      <c r="M515" s="92">
        <f>IF(SP_NORTE!AP514="","*",SP_NORTE!AP514)</f>
        <v>0</v>
      </c>
      <c r="N515" s="92" t="str">
        <f>IF(SP_NORTE!AM514="","*",SP_NORTE!AM514)</f>
        <v>-</v>
      </c>
      <c r="O515" s="124" t="str">
        <f>IF(SP_NORTE!BH514="","*",SP_NORTE!BH514)</f>
        <v>*</v>
      </c>
      <c r="P515" s="212" t="str">
        <f>IF($A$2=1,IF(SP_NORTE!BJ514="","*",SP_NORTE!BJ514),IF(SP_NORTE!BK514="","*",SP_NORTE!BK514))</f>
        <v>*</v>
      </c>
    </row>
    <row r="516" spans="1:16" hidden="1">
      <c r="A516" s="91" t="str">
        <f>IF(SP_NORTE!B515="","*",SP_NORTE!B515)</f>
        <v>*</v>
      </c>
      <c r="B516" s="92" t="str">
        <f>IF(SP_NORTE!X515="","*",SP_NORTE!X515)</f>
        <v>*</v>
      </c>
      <c r="C516" s="92" t="str">
        <f>IF(SP_NORTE!S515="","*",SP_NORTE!S515)</f>
        <v>-</v>
      </c>
      <c r="D516" s="92" t="str">
        <f>IF(SP_NORTE!T515="","*",SP_NORTE!T515)</f>
        <v>-</v>
      </c>
      <c r="E516" s="92" t="str">
        <f>IF(SP_NORTE!D515="","*",SP_NORTE!D515)</f>
        <v>*</v>
      </c>
      <c r="F516" s="92" t="str">
        <f>IF(SP_NORTE!H515="","*",SP_NORTE!H515)</f>
        <v>-</v>
      </c>
      <c r="G516" s="92" t="str">
        <f>IF(SP_NORTE!M515="","*",SP_NORTE!M515)</f>
        <v>-</v>
      </c>
      <c r="H516" s="131" t="str">
        <f>IF(SP_NORTE!K515="","*",SP_NORTE!K515)</f>
        <v>*</v>
      </c>
      <c r="I516" s="128" t="str">
        <f>IF(SP_NORTE!O515="","*",SP_NORTE!O515)</f>
        <v>*</v>
      </c>
      <c r="J516" s="128" t="str">
        <f>IF(SP_NORTE!P515="","*",SP_NORTE!P515)</f>
        <v>*</v>
      </c>
      <c r="K516" s="92" t="str">
        <f>IF(SP_NORTE!AK515="","*",SP_NORTE!AK515)</f>
        <v>-</v>
      </c>
      <c r="L516" s="92" t="str">
        <f>IF(SP_NORTE!AM515="","*",SP_NORTE!AM515)</f>
        <v>-</v>
      </c>
      <c r="M516" s="92">
        <f>IF(SP_NORTE!AP515="","*",SP_NORTE!AP515)</f>
        <v>0</v>
      </c>
      <c r="N516" s="92" t="str">
        <f>IF(SP_NORTE!AM515="","*",SP_NORTE!AM515)</f>
        <v>-</v>
      </c>
      <c r="O516" s="124" t="str">
        <f>IF(SP_NORTE!BH515="","*",SP_NORTE!BH515)</f>
        <v>*</v>
      </c>
      <c r="P516" s="212" t="str">
        <f>IF($A$2=1,IF(SP_NORTE!BJ515="","*",SP_NORTE!BJ515),IF(SP_NORTE!BK515="","*",SP_NORTE!BK515))</f>
        <v>*</v>
      </c>
    </row>
    <row r="517" spans="1:16" hidden="1">
      <c r="A517" s="91" t="str">
        <f>IF(SP_NORTE!B516="","*",SP_NORTE!B516)</f>
        <v>*</v>
      </c>
      <c r="B517" s="92" t="str">
        <f>IF(SP_NORTE!X516="","*",SP_NORTE!X516)</f>
        <v>*</v>
      </c>
      <c r="C517" s="92" t="str">
        <f>IF(SP_NORTE!S516="","*",SP_NORTE!S516)</f>
        <v>-</v>
      </c>
      <c r="D517" s="92" t="str">
        <f>IF(SP_NORTE!T516="","*",SP_NORTE!T516)</f>
        <v>-</v>
      </c>
      <c r="E517" s="92" t="str">
        <f>IF(SP_NORTE!D516="","*",SP_NORTE!D516)</f>
        <v>*</v>
      </c>
      <c r="F517" s="92" t="str">
        <f>IF(SP_NORTE!H516="","*",SP_NORTE!H516)</f>
        <v>-</v>
      </c>
      <c r="G517" s="92" t="str">
        <f>IF(SP_NORTE!M516="","*",SP_NORTE!M516)</f>
        <v>-</v>
      </c>
      <c r="H517" s="131" t="str">
        <f>IF(SP_NORTE!K516="","*",SP_NORTE!K516)</f>
        <v>*</v>
      </c>
      <c r="I517" s="128" t="str">
        <f>IF(SP_NORTE!O516="","*",SP_NORTE!O516)</f>
        <v>*</v>
      </c>
      <c r="J517" s="128" t="str">
        <f>IF(SP_NORTE!P516="","*",SP_NORTE!P516)</f>
        <v>*</v>
      </c>
      <c r="K517" s="92" t="str">
        <f>IF(SP_NORTE!AK516="","*",SP_NORTE!AK516)</f>
        <v>-</v>
      </c>
      <c r="L517" s="92" t="str">
        <f>IF(SP_NORTE!AM516="","*",SP_NORTE!AM516)</f>
        <v>-</v>
      </c>
      <c r="M517" s="92">
        <f>IF(SP_NORTE!AP516="","*",SP_NORTE!AP516)</f>
        <v>0</v>
      </c>
      <c r="N517" s="92" t="str">
        <f>IF(SP_NORTE!AM516="","*",SP_NORTE!AM516)</f>
        <v>-</v>
      </c>
      <c r="O517" s="124" t="str">
        <f>IF(SP_NORTE!BH516="","*",SP_NORTE!BH516)</f>
        <v>*</v>
      </c>
      <c r="P517" s="212" t="str">
        <f>IF($A$2=1,IF(SP_NORTE!BJ516="","*",SP_NORTE!BJ516),IF(SP_NORTE!BK516="","*",SP_NORTE!BK516))</f>
        <v>*</v>
      </c>
    </row>
    <row r="518" spans="1:16" hidden="1">
      <c r="A518" s="91" t="str">
        <f>IF(SP_NORTE!B517="","*",SP_NORTE!B517)</f>
        <v>*</v>
      </c>
      <c r="B518" s="92" t="str">
        <f>IF(SP_NORTE!X517="","*",SP_NORTE!X517)</f>
        <v>*</v>
      </c>
      <c r="C518" s="92" t="str">
        <f>IF(SP_NORTE!S517="","*",SP_NORTE!S517)</f>
        <v>-</v>
      </c>
      <c r="D518" s="92" t="str">
        <f>IF(SP_NORTE!T517="","*",SP_NORTE!T517)</f>
        <v>-</v>
      </c>
      <c r="E518" s="92" t="str">
        <f>IF(SP_NORTE!D517="","*",SP_NORTE!D517)</f>
        <v>*</v>
      </c>
      <c r="F518" s="92" t="str">
        <f>IF(SP_NORTE!H517="","*",SP_NORTE!H517)</f>
        <v>-</v>
      </c>
      <c r="G518" s="92" t="str">
        <f>IF(SP_NORTE!M517="","*",SP_NORTE!M517)</f>
        <v>-</v>
      </c>
      <c r="H518" s="131" t="str">
        <f>IF(SP_NORTE!K517="","*",SP_NORTE!K517)</f>
        <v>*</v>
      </c>
      <c r="I518" s="128" t="str">
        <f>IF(SP_NORTE!O517="","*",SP_NORTE!O517)</f>
        <v>*</v>
      </c>
      <c r="J518" s="128" t="str">
        <f>IF(SP_NORTE!P517="","*",SP_NORTE!P517)</f>
        <v>*</v>
      </c>
      <c r="K518" s="92" t="str">
        <f>IF(SP_NORTE!AK517="","*",SP_NORTE!AK517)</f>
        <v>-</v>
      </c>
      <c r="L518" s="92" t="str">
        <f>IF(SP_NORTE!AM517="","*",SP_NORTE!AM517)</f>
        <v>-</v>
      </c>
      <c r="M518" s="92">
        <f>IF(SP_NORTE!AP517="","*",SP_NORTE!AP517)</f>
        <v>0</v>
      </c>
      <c r="N518" s="92" t="str">
        <f>IF(SP_NORTE!AM517="","*",SP_NORTE!AM517)</f>
        <v>-</v>
      </c>
      <c r="O518" s="124" t="str">
        <f>IF(SP_NORTE!BH517="","*",SP_NORTE!BH517)</f>
        <v>*</v>
      </c>
      <c r="P518" s="212" t="str">
        <f>IF($A$2=1,IF(SP_NORTE!BJ517="","*",SP_NORTE!BJ517),IF(SP_NORTE!BK517="","*",SP_NORTE!BK517))</f>
        <v>*</v>
      </c>
    </row>
    <row r="519" spans="1:16" hidden="1">
      <c r="A519" s="91" t="str">
        <f>IF(SP_NORTE!B518="","*",SP_NORTE!B518)</f>
        <v>*</v>
      </c>
      <c r="B519" s="92" t="str">
        <f>IF(SP_NORTE!X518="","*",SP_NORTE!X518)</f>
        <v>*</v>
      </c>
      <c r="C519" s="92" t="str">
        <f>IF(SP_NORTE!S518="","*",SP_NORTE!S518)</f>
        <v>-</v>
      </c>
      <c r="D519" s="92" t="str">
        <f>IF(SP_NORTE!T518="","*",SP_NORTE!T518)</f>
        <v>-</v>
      </c>
      <c r="E519" s="92" t="str">
        <f>IF(SP_NORTE!D518="","*",SP_NORTE!D518)</f>
        <v>*</v>
      </c>
      <c r="F519" s="92" t="str">
        <f>IF(SP_NORTE!H518="","*",SP_NORTE!H518)</f>
        <v>-</v>
      </c>
      <c r="G519" s="92" t="str">
        <f>IF(SP_NORTE!M518="","*",SP_NORTE!M518)</f>
        <v>-</v>
      </c>
      <c r="H519" s="131" t="str">
        <f>IF(SP_NORTE!K518="","*",SP_NORTE!K518)</f>
        <v>*</v>
      </c>
      <c r="I519" s="128" t="str">
        <f>IF(SP_NORTE!O518="","*",SP_NORTE!O518)</f>
        <v>*</v>
      </c>
      <c r="J519" s="128" t="str">
        <f>IF(SP_NORTE!P518="","*",SP_NORTE!P518)</f>
        <v>*</v>
      </c>
      <c r="K519" s="92" t="str">
        <f>IF(SP_NORTE!AK518="","*",SP_NORTE!AK518)</f>
        <v>-</v>
      </c>
      <c r="L519" s="92" t="str">
        <f>IF(SP_NORTE!AM518="","*",SP_NORTE!AM518)</f>
        <v>-</v>
      </c>
      <c r="M519" s="92">
        <f>IF(SP_NORTE!AP518="","*",SP_NORTE!AP518)</f>
        <v>0</v>
      </c>
      <c r="N519" s="92" t="str">
        <f>IF(SP_NORTE!AM518="","*",SP_NORTE!AM518)</f>
        <v>-</v>
      </c>
      <c r="O519" s="124" t="str">
        <f>IF(SP_NORTE!BH518="","*",SP_NORTE!BH518)</f>
        <v>*</v>
      </c>
      <c r="P519" s="212" t="str">
        <f>IF($A$2=1,IF(SP_NORTE!BJ518="","*",SP_NORTE!BJ518),IF(SP_NORTE!BK518="","*",SP_NORTE!BK518))</f>
        <v>*</v>
      </c>
    </row>
    <row r="520" spans="1:16" hidden="1">
      <c r="A520" s="91" t="str">
        <f>IF(SP_NORTE!B519="","*",SP_NORTE!B519)</f>
        <v>*</v>
      </c>
      <c r="B520" s="92" t="str">
        <f>IF(SP_NORTE!X519="","*",SP_NORTE!X519)</f>
        <v>*</v>
      </c>
      <c r="C520" s="92" t="str">
        <f>IF(SP_NORTE!S519="","*",SP_NORTE!S519)</f>
        <v>-</v>
      </c>
      <c r="D520" s="92" t="str">
        <f>IF(SP_NORTE!T519="","*",SP_NORTE!T519)</f>
        <v>-</v>
      </c>
      <c r="E520" s="92" t="str">
        <f>IF(SP_NORTE!D519="","*",SP_NORTE!D519)</f>
        <v>*</v>
      </c>
      <c r="F520" s="92" t="str">
        <f>IF(SP_NORTE!H519="","*",SP_NORTE!H519)</f>
        <v>-</v>
      </c>
      <c r="G520" s="92" t="str">
        <f>IF(SP_NORTE!M519="","*",SP_NORTE!M519)</f>
        <v>-</v>
      </c>
      <c r="H520" s="131" t="str">
        <f>IF(SP_NORTE!K519="","*",SP_NORTE!K519)</f>
        <v>*</v>
      </c>
      <c r="I520" s="128" t="str">
        <f>IF(SP_NORTE!O519="","*",SP_NORTE!O519)</f>
        <v>*</v>
      </c>
      <c r="J520" s="128" t="str">
        <f>IF(SP_NORTE!P519="","*",SP_NORTE!P519)</f>
        <v>*</v>
      </c>
      <c r="K520" s="92" t="str">
        <f>IF(SP_NORTE!AK519="","*",SP_NORTE!AK519)</f>
        <v>-</v>
      </c>
      <c r="L520" s="92" t="str">
        <f>IF(SP_NORTE!AM519="","*",SP_NORTE!AM519)</f>
        <v>-</v>
      </c>
      <c r="M520" s="92">
        <f>IF(SP_NORTE!AP519="","*",SP_NORTE!AP519)</f>
        <v>0</v>
      </c>
      <c r="N520" s="92" t="str">
        <f>IF(SP_NORTE!AM519="","*",SP_NORTE!AM519)</f>
        <v>-</v>
      </c>
      <c r="O520" s="124" t="str">
        <f>IF(SP_NORTE!BH519="","*",SP_NORTE!BH519)</f>
        <v>*</v>
      </c>
      <c r="P520" s="212" t="str">
        <f>IF($A$2=1,IF(SP_NORTE!BJ519="","*",SP_NORTE!BJ519),IF(SP_NORTE!BK519="","*",SP_NORTE!BK519))</f>
        <v>*</v>
      </c>
    </row>
    <row r="521" spans="1:16" hidden="1">
      <c r="A521" s="91" t="str">
        <f>IF(SP_NORTE!B520="","*",SP_NORTE!B520)</f>
        <v>*</v>
      </c>
      <c r="B521" s="92" t="str">
        <f>IF(SP_NORTE!X520="","*",SP_NORTE!X520)</f>
        <v>*</v>
      </c>
      <c r="C521" s="92" t="str">
        <f>IF(SP_NORTE!S520="","*",SP_NORTE!S520)</f>
        <v>-</v>
      </c>
      <c r="D521" s="92" t="str">
        <f>IF(SP_NORTE!T520="","*",SP_NORTE!T520)</f>
        <v>-</v>
      </c>
      <c r="E521" s="92" t="str">
        <f>IF(SP_NORTE!D520="","*",SP_NORTE!D520)</f>
        <v>*</v>
      </c>
      <c r="F521" s="92" t="str">
        <f>IF(SP_NORTE!H520="","*",SP_NORTE!H520)</f>
        <v>-</v>
      </c>
      <c r="G521" s="92" t="str">
        <f>IF(SP_NORTE!M520="","*",SP_NORTE!M520)</f>
        <v>-</v>
      </c>
      <c r="H521" s="131" t="str">
        <f>IF(SP_NORTE!K520="","*",SP_NORTE!K520)</f>
        <v>*</v>
      </c>
      <c r="I521" s="128" t="str">
        <f>IF(SP_NORTE!O520="","*",SP_NORTE!O520)</f>
        <v>*</v>
      </c>
      <c r="J521" s="128" t="str">
        <f>IF(SP_NORTE!P520="","*",SP_NORTE!P520)</f>
        <v>*</v>
      </c>
      <c r="K521" s="92" t="str">
        <f>IF(SP_NORTE!AK520="","*",SP_NORTE!AK520)</f>
        <v>-</v>
      </c>
      <c r="L521" s="92" t="str">
        <f>IF(SP_NORTE!AM520="","*",SP_NORTE!AM520)</f>
        <v>-</v>
      </c>
      <c r="M521" s="92">
        <f>IF(SP_NORTE!AP520="","*",SP_NORTE!AP520)</f>
        <v>0</v>
      </c>
      <c r="N521" s="92" t="str">
        <f>IF(SP_NORTE!AM520="","*",SP_NORTE!AM520)</f>
        <v>-</v>
      </c>
      <c r="O521" s="124" t="str">
        <f>IF(SP_NORTE!BH520="","*",SP_NORTE!BH520)</f>
        <v>*</v>
      </c>
      <c r="P521" s="212" t="str">
        <f>IF($A$2=1,IF(SP_NORTE!BJ520="","*",SP_NORTE!BJ520),IF(SP_NORTE!BK520="","*",SP_NORTE!BK520))</f>
        <v>*</v>
      </c>
    </row>
    <row r="522" spans="1:16" hidden="1">
      <c r="A522" s="91" t="str">
        <f>IF(SP_NORTE!B521="","*",SP_NORTE!B521)</f>
        <v>*</v>
      </c>
      <c r="B522" s="92" t="str">
        <f>IF(SP_NORTE!X521="","*",SP_NORTE!X521)</f>
        <v>*</v>
      </c>
      <c r="C522" s="92" t="str">
        <f>IF(SP_NORTE!S521="","*",SP_NORTE!S521)</f>
        <v>-</v>
      </c>
      <c r="D522" s="92" t="str">
        <f>IF(SP_NORTE!T521="","*",SP_NORTE!T521)</f>
        <v>-</v>
      </c>
      <c r="E522" s="92" t="str">
        <f>IF(SP_NORTE!D521="","*",SP_NORTE!D521)</f>
        <v>*</v>
      </c>
      <c r="F522" s="92" t="str">
        <f>IF(SP_NORTE!H521="","*",SP_NORTE!H521)</f>
        <v>-</v>
      </c>
      <c r="G522" s="92" t="str">
        <f>IF(SP_NORTE!M521="","*",SP_NORTE!M521)</f>
        <v>-</v>
      </c>
      <c r="H522" s="131" t="str">
        <f>IF(SP_NORTE!K521="","*",SP_NORTE!K521)</f>
        <v>*</v>
      </c>
      <c r="I522" s="128" t="str">
        <f>IF(SP_NORTE!O521="","*",SP_NORTE!O521)</f>
        <v>*</v>
      </c>
      <c r="J522" s="128" t="str">
        <f>IF(SP_NORTE!P521="","*",SP_NORTE!P521)</f>
        <v>*</v>
      </c>
      <c r="K522" s="92" t="str">
        <f>IF(SP_NORTE!AK521="","*",SP_NORTE!AK521)</f>
        <v>-</v>
      </c>
      <c r="L522" s="92" t="str">
        <f>IF(SP_NORTE!AM521="","*",SP_NORTE!AM521)</f>
        <v>-</v>
      </c>
      <c r="M522" s="92">
        <f>IF(SP_NORTE!AP521="","*",SP_NORTE!AP521)</f>
        <v>0</v>
      </c>
      <c r="N522" s="92" t="str">
        <f>IF(SP_NORTE!AM521="","*",SP_NORTE!AM521)</f>
        <v>-</v>
      </c>
      <c r="O522" s="124" t="str">
        <f>IF(SP_NORTE!BH521="","*",SP_NORTE!BH521)</f>
        <v>*</v>
      </c>
      <c r="P522" s="212" t="str">
        <f>IF($A$2=1,IF(SP_NORTE!BJ521="","*",SP_NORTE!BJ521),IF(SP_NORTE!BK521="","*",SP_NORTE!BK521))</f>
        <v>*</v>
      </c>
    </row>
    <row r="523" spans="1:16" hidden="1">
      <c r="A523" s="91" t="str">
        <f>IF(SP_NORTE!B522="","*",SP_NORTE!B522)</f>
        <v>*</v>
      </c>
      <c r="B523" s="92" t="str">
        <f>IF(SP_NORTE!X522="","*",SP_NORTE!X522)</f>
        <v>*</v>
      </c>
      <c r="C523" s="92" t="str">
        <f>IF(SP_NORTE!S522="","*",SP_NORTE!S522)</f>
        <v>-</v>
      </c>
      <c r="D523" s="92" t="str">
        <f>IF(SP_NORTE!T522="","*",SP_NORTE!T522)</f>
        <v>-</v>
      </c>
      <c r="E523" s="92" t="str">
        <f>IF(SP_NORTE!D522="","*",SP_NORTE!D522)</f>
        <v>*</v>
      </c>
      <c r="F523" s="92" t="str">
        <f>IF(SP_NORTE!H522="","*",SP_NORTE!H522)</f>
        <v>-</v>
      </c>
      <c r="G523" s="92" t="str">
        <f>IF(SP_NORTE!M522="","*",SP_NORTE!M522)</f>
        <v>-</v>
      </c>
      <c r="H523" s="131" t="str">
        <f>IF(SP_NORTE!K522="","*",SP_NORTE!K522)</f>
        <v>*</v>
      </c>
      <c r="I523" s="128" t="str">
        <f>IF(SP_NORTE!O522="","*",SP_NORTE!O522)</f>
        <v>*</v>
      </c>
      <c r="J523" s="128" t="str">
        <f>IF(SP_NORTE!P522="","*",SP_NORTE!P522)</f>
        <v>*</v>
      </c>
      <c r="K523" s="92" t="str">
        <f>IF(SP_NORTE!AK522="","*",SP_NORTE!AK522)</f>
        <v>-</v>
      </c>
      <c r="L523" s="92" t="str">
        <f>IF(SP_NORTE!AM522="","*",SP_NORTE!AM522)</f>
        <v>-</v>
      </c>
      <c r="M523" s="92">
        <f>IF(SP_NORTE!AP522="","*",SP_NORTE!AP522)</f>
        <v>0</v>
      </c>
      <c r="N523" s="92" t="str">
        <f>IF(SP_NORTE!AM522="","*",SP_NORTE!AM522)</f>
        <v>-</v>
      </c>
      <c r="O523" s="124" t="str">
        <f>IF(SP_NORTE!BH522="","*",SP_NORTE!BH522)</f>
        <v>*</v>
      </c>
      <c r="P523" s="212" t="str">
        <f>IF($A$2=1,IF(SP_NORTE!BJ522="","*",SP_NORTE!BJ522),IF(SP_NORTE!BK522="","*",SP_NORTE!BK522))</f>
        <v>*</v>
      </c>
    </row>
    <row r="524" spans="1:16" hidden="1">
      <c r="A524" s="91" t="str">
        <f>IF(SP_NORTE!B523="","*",SP_NORTE!B523)</f>
        <v>*</v>
      </c>
      <c r="B524" s="92" t="str">
        <f>IF(SP_NORTE!X523="","*",SP_NORTE!X523)</f>
        <v>*</v>
      </c>
      <c r="C524" s="92" t="str">
        <f>IF(SP_NORTE!S523="","*",SP_NORTE!S523)</f>
        <v>-</v>
      </c>
      <c r="D524" s="92" t="str">
        <f>IF(SP_NORTE!T523="","*",SP_NORTE!T523)</f>
        <v>-</v>
      </c>
      <c r="E524" s="92" t="str">
        <f>IF(SP_NORTE!D523="","*",SP_NORTE!D523)</f>
        <v>*</v>
      </c>
      <c r="F524" s="92" t="str">
        <f>IF(SP_NORTE!H523="","*",SP_NORTE!H523)</f>
        <v>-</v>
      </c>
      <c r="G524" s="92" t="str">
        <f>IF(SP_NORTE!M523="","*",SP_NORTE!M523)</f>
        <v>-</v>
      </c>
      <c r="H524" s="131" t="str">
        <f>IF(SP_NORTE!K523="","*",SP_NORTE!K523)</f>
        <v>*</v>
      </c>
      <c r="I524" s="128" t="str">
        <f>IF(SP_NORTE!O523="","*",SP_NORTE!O523)</f>
        <v>*</v>
      </c>
      <c r="J524" s="128" t="str">
        <f>IF(SP_NORTE!P523="","*",SP_NORTE!P523)</f>
        <v>*</v>
      </c>
      <c r="K524" s="92" t="str">
        <f>IF(SP_NORTE!AK523="","*",SP_NORTE!AK523)</f>
        <v>-</v>
      </c>
      <c r="L524" s="92" t="str">
        <f>IF(SP_NORTE!AM523="","*",SP_NORTE!AM523)</f>
        <v>-</v>
      </c>
      <c r="M524" s="92">
        <f>IF(SP_NORTE!AP523="","*",SP_NORTE!AP523)</f>
        <v>0</v>
      </c>
      <c r="N524" s="92" t="str">
        <f>IF(SP_NORTE!AM523="","*",SP_NORTE!AM523)</f>
        <v>-</v>
      </c>
      <c r="O524" s="124" t="str">
        <f>IF(SP_NORTE!BH523="","*",SP_NORTE!BH523)</f>
        <v>*</v>
      </c>
      <c r="P524" s="212" t="str">
        <f>IF($A$2=1,IF(SP_NORTE!BJ523="","*",SP_NORTE!BJ523),IF(SP_NORTE!BK523="","*",SP_NORTE!BK523))</f>
        <v>*</v>
      </c>
    </row>
    <row r="525" spans="1:16" hidden="1">
      <c r="A525" s="91" t="str">
        <f>IF(SP_NORTE!B524="","*",SP_NORTE!B524)</f>
        <v>*</v>
      </c>
      <c r="B525" s="92" t="str">
        <f>IF(SP_NORTE!X524="","*",SP_NORTE!X524)</f>
        <v>*</v>
      </c>
      <c r="C525" s="92" t="str">
        <f>IF(SP_NORTE!S524="","*",SP_NORTE!S524)</f>
        <v>-</v>
      </c>
      <c r="D525" s="92" t="str">
        <f>IF(SP_NORTE!T524="","*",SP_NORTE!T524)</f>
        <v>-</v>
      </c>
      <c r="E525" s="92" t="str">
        <f>IF(SP_NORTE!D524="","*",SP_NORTE!D524)</f>
        <v>*</v>
      </c>
      <c r="F525" s="92" t="str">
        <f>IF(SP_NORTE!H524="","*",SP_NORTE!H524)</f>
        <v>-</v>
      </c>
      <c r="G525" s="92" t="str">
        <f>IF(SP_NORTE!M524="","*",SP_NORTE!M524)</f>
        <v>-</v>
      </c>
      <c r="H525" s="131" t="str">
        <f>IF(SP_NORTE!K524="","*",SP_NORTE!K524)</f>
        <v>*</v>
      </c>
      <c r="I525" s="128" t="str">
        <f>IF(SP_NORTE!O524="","*",SP_NORTE!O524)</f>
        <v>*</v>
      </c>
      <c r="J525" s="128" t="str">
        <f>IF(SP_NORTE!P524="","*",SP_NORTE!P524)</f>
        <v>*</v>
      </c>
      <c r="K525" s="92" t="str">
        <f>IF(SP_NORTE!AK524="","*",SP_NORTE!AK524)</f>
        <v>-</v>
      </c>
      <c r="L525" s="92" t="str">
        <f>IF(SP_NORTE!AM524="","*",SP_NORTE!AM524)</f>
        <v>-</v>
      </c>
      <c r="M525" s="92">
        <f>IF(SP_NORTE!AP524="","*",SP_NORTE!AP524)</f>
        <v>0</v>
      </c>
      <c r="N525" s="92" t="str">
        <f>IF(SP_NORTE!AM524="","*",SP_NORTE!AM524)</f>
        <v>-</v>
      </c>
      <c r="O525" s="124" t="str">
        <f>IF(SP_NORTE!BH524="","*",SP_NORTE!BH524)</f>
        <v>*</v>
      </c>
      <c r="P525" s="212" t="str">
        <f>IF($A$2=1,IF(SP_NORTE!BJ524="","*",SP_NORTE!BJ524),IF(SP_NORTE!BK524="","*",SP_NORTE!BK524))</f>
        <v>*</v>
      </c>
    </row>
    <row r="526" spans="1:16" hidden="1">
      <c r="A526" s="91" t="str">
        <f>IF(SP_NORTE!B525="","*",SP_NORTE!B525)</f>
        <v>*</v>
      </c>
      <c r="B526" s="92" t="str">
        <f>IF(SP_NORTE!X525="","*",SP_NORTE!X525)</f>
        <v>*</v>
      </c>
      <c r="C526" s="92" t="str">
        <f>IF(SP_NORTE!S525="","*",SP_NORTE!S525)</f>
        <v>-</v>
      </c>
      <c r="D526" s="92" t="str">
        <f>IF(SP_NORTE!T525="","*",SP_NORTE!T525)</f>
        <v>-</v>
      </c>
      <c r="E526" s="92" t="str">
        <f>IF(SP_NORTE!D525="","*",SP_NORTE!D525)</f>
        <v>*</v>
      </c>
      <c r="F526" s="92" t="str">
        <f>IF(SP_NORTE!H525="","*",SP_NORTE!H525)</f>
        <v>-</v>
      </c>
      <c r="G526" s="92" t="str">
        <f>IF(SP_NORTE!M525="","*",SP_NORTE!M525)</f>
        <v>-</v>
      </c>
      <c r="H526" s="131" t="str">
        <f>IF(SP_NORTE!K525="","*",SP_NORTE!K525)</f>
        <v>*</v>
      </c>
      <c r="I526" s="128" t="str">
        <f>IF(SP_NORTE!O525="","*",SP_NORTE!O525)</f>
        <v>*</v>
      </c>
      <c r="J526" s="128" t="str">
        <f>IF(SP_NORTE!P525="","*",SP_NORTE!P525)</f>
        <v>*</v>
      </c>
      <c r="K526" s="92" t="str">
        <f>IF(SP_NORTE!AK525="","*",SP_NORTE!AK525)</f>
        <v>-</v>
      </c>
      <c r="L526" s="92" t="str">
        <f>IF(SP_NORTE!AM525="","*",SP_NORTE!AM525)</f>
        <v>-</v>
      </c>
      <c r="M526" s="92">
        <f>IF(SP_NORTE!AP525="","*",SP_NORTE!AP525)</f>
        <v>0</v>
      </c>
      <c r="N526" s="92" t="str">
        <f>IF(SP_NORTE!AM525="","*",SP_NORTE!AM525)</f>
        <v>-</v>
      </c>
      <c r="O526" s="124" t="str">
        <f>IF(SP_NORTE!BH525="","*",SP_NORTE!BH525)</f>
        <v>*</v>
      </c>
      <c r="P526" s="212" t="str">
        <f>IF($A$2=1,IF(SP_NORTE!BJ525="","*",SP_NORTE!BJ525),IF(SP_NORTE!BK525="","*",SP_NORTE!BK525))</f>
        <v>*</v>
      </c>
    </row>
    <row r="527" spans="1:16" hidden="1">
      <c r="A527" s="91" t="str">
        <f>IF(SP_NORTE!B526="","*",SP_NORTE!B526)</f>
        <v>*</v>
      </c>
      <c r="B527" s="92" t="str">
        <f>IF(SP_NORTE!X526="","*",SP_NORTE!X526)</f>
        <v>*</v>
      </c>
      <c r="C527" s="92" t="str">
        <f>IF(SP_NORTE!S526="","*",SP_NORTE!S526)</f>
        <v>-</v>
      </c>
      <c r="D527" s="92" t="str">
        <f>IF(SP_NORTE!T526="","*",SP_NORTE!T526)</f>
        <v>-</v>
      </c>
      <c r="E527" s="92" t="str">
        <f>IF(SP_NORTE!D526="","*",SP_NORTE!D526)</f>
        <v>*</v>
      </c>
      <c r="F527" s="92" t="str">
        <f>IF(SP_NORTE!H526="","*",SP_NORTE!H526)</f>
        <v>-</v>
      </c>
      <c r="G527" s="92" t="str">
        <f>IF(SP_NORTE!M526="","*",SP_NORTE!M526)</f>
        <v>-</v>
      </c>
      <c r="H527" s="131" t="str">
        <f>IF(SP_NORTE!K526="","*",SP_NORTE!K526)</f>
        <v>*</v>
      </c>
      <c r="I527" s="128" t="str">
        <f>IF(SP_NORTE!O526="","*",SP_NORTE!O526)</f>
        <v>*</v>
      </c>
      <c r="J527" s="128" t="str">
        <f>IF(SP_NORTE!P526="","*",SP_NORTE!P526)</f>
        <v>*</v>
      </c>
      <c r="K527" s="92" t="str">
        <f>IF(SP_NORTE!AK526="","*",SP_NORTE!AK526)</f>
        <v>-</v>
      </c>
      <c r="L527" s="92" t="str">
        <f>IF(SP_NORTE!AM526="","*",SP_NORTE!AM526)</f>
        <v>-</v>
      </c>
      <c r="M527" s="92">
        <f>IF(SP_NORTE!AP526="","*",SP_NORTE!AP526)</f>
        <v>0</v>
      </c>
      <c r="N527" s="92" t="str">
        <f>IF(SP_NORTE!AM526="","*",SP_NORTE!AM526)</f>
        <v>-</v>
      </c>
      <c r="O527" s="124" t="str">
        <f>IF(SP_NORTE!BH526="","*",SP_NORTE!BH526)</f>
        <v>*</v>
      </c>
      <c r="P527" s="212" t="str">
        <f>IF($A$2=1,IF(SP_NORTE!BJ526="","*",SP_NORTE!BJ526),IF(SP_NORTE!BK526="","*",SP_NORTE!BK526))</f>
        <v>*</v>
      </c>
    </row>
    <row r="528" spans="1:16" hidden="1">
      <c r="A528" s="91" t="str">
        <f>IF(SP_NORTE!B527="","*",SP_NORTE!B527)</f>
        <v>*</v>
      </c>
      <c r="B528" s="92" t="str">
        <f>IF(SP_NORTE!X527="","*",SP_NORTE!X527)</f>
        <v>*</v>
      </c>
      <c r="C528" s="92" t="str">
        <f>IF(SP_NORTE!S527="","*",SP_NORTE!S527)</f>
        <v>-</v>
      </c>
      <c r="D528" s="92" t="str">
        <f>IF(SP_NORTE!T527="","*",SP_NORTE!T527)</f>
        <v>-</v>
      </c>
      <c r="E528" s="92" t="str">
        <f>IF(SP_NORTE!D527="","*",SP_NORTE!D527)</f>
        <v>*</v>
      </c>
      <c r="F528" s="92" t="str">
        <f>IF(SP_NORTE!H527="","*",SP_NORTE!H527)</f>
        <v>-</v>
      </c>
      <c r="G528" s="92" t="str">
        <f>IF(SP_NORTE!M527="","*",SP_NORTE!M527)</f>
        <v>-</v>
      </c>
      <c r="H528" s="131" t="str">
        <f>IF(SP_NORTE!K527="","*",SP_NORTE!K527)</f>
        <v>*</v>
      </c>
      <c r="I528" s="128" t="str">
        <f>IF(SP_NORTE!O527="","*",SP_NORTE!O527)</f>
        <v>*</v>
      </c>
      <c r="J528" s="128" t="str">
        <f>IF(SP_NORTE!P527="","*",SP_NORTE!P527)</f>
        <v>*</v>
      </c>
      <c r="K528" s="92" t="str">
        <f>IF(SP_NORTE!AK527="","*",SP_NORTE!AK527)</f>
        <v>-</v>
      </c>
      <c r="L528" s="92" t="str">
        <f>IF(SP_NORTE!AM527="","*",SP_NORTE!AM527)</f>
        <v>-</v>
      </c>
      <c r="M528" s="92">
        <f>IF(SP_NORTE!AP527="","*",SP_NORTE!AP527)</f>
        <v>0</v>
      </c>
      <c r="N528" s="92" t="str">
        <f>IF(SP_NORTE!AM527="","*",SP_NORTE!AM527)</f>
        <v>-</v>
      </c>
      <c r="O528" s="124" t="str">
        <f>IF(SP_NORTE!BH527="","*",SP_NORTE!BH527)</f>
        <v>*</v>
      </c>
      <c r="P528" s="212" t="str">
        <f>IF($A$2=1,IF(SP_NORTE!BJ527="","*",SP_NORTE!BJ527),IF(SP_NORTE!BK527="","*",SP_NORTE!BK527))</f>
        <v>*</v>
      </c>
    </row>
    <row r="529" spans="1:16" hidden="1">
      <c r="A529" s="91" t="str">
        <f>IF(SP_NORTE!B528="","*",SP_NORTE!B528)</f>
        <v>*</v>
      </c>
      <c r="B529" s="92" t="str">
        <f>IF(SP_NORTE!X528="","*",SP_NORTE!X528)</f>
        <v>*</v>
      </c>
      <c r="C529" s="92" t="str">
        <f>IF(SP_NORTE!S528="","*",SP_NORTE!S528)</f>
        <v>-</v>
      </c>
      <c r="D529" s="92" t="str">
        <f>IF(SP_NORTE!T528="","*",SP_NORTE!T528)</f>
        <v>-</v>
      </c>
      <c r="E529" s="92" t="str">
        <f>IF(SP_NORTE!D528="","*",SP_NORTE!D528)</f>
        <v>*</v>
      </c>
      <c r="F529" s="92" t="str">
        <f>IF(SP_NORTE!H528="","*",SP_NORTE!H528)</f>
        <v>*</v>
      </c>
      <c r="G529" s="92" t="str">
        <f>IF(SP_NORTE!M528="","*",SP_NORTE!M528)</f>
        <v>-</v>
      </c>
      <c r="H529" s="131" t="str">
        <f>IF(SP_NORTE!K528="","*",SP_NORTE!K528)</f>
        <v>*</v>
      </c>
      <c r="I529" s="128" t="str">
        <f>IF(SP_NORTE!O528="","*",SP_NORTE!O528)</f>
        <v>*</v>
      </c>
      <c r="J529" s="128" t="str">
        <f>IF(SP_NORTE!P528="","*",SP_NORTE!P528)</f>
        <v>*</v>
      </c>
      <c r="K529" s="92">
        <f>IF(SP_NORTE!AK528="","*",SP_NORTE!AK528)</f>
        <v>0</v>
      </c>
      <c r="L529" s="92" t="str">
        <f>IF(SP_NORTE!AM528="","*",SP_NORTE!AM528)</f>
        <v>-</v>
      </c>
      <c r="M529" s="92">
        <f>IF(SP_NORTE!AP528="","*",SP_NORTE!AP528)</f>
        <v>0</v>
      </c>
      <c r="N529" s="92" t="str">
        <f>IF(SP_NORTE!AM528="","*",SP_NORTE!AM528)</f>
        <v>-</v>
      </c>
      <c r="O529" s="124" t="str">
        <f>IF(SP_NORTE!BH528="","*",SP_NORTE!BH528)</f>
        <v>*</v>
      </c>
      <c r="P529" s="212" t="str">
        <f>IF($A$2=1,IF(SP_NORTE!BJ528="","*",SP_NORTE!BJ528),IF(SP_NORTE!BK528="","*",SP_NORTE!BK528))</f>
        <v>*</v>
      </c>
    </row>
    <row r="530" spans="1:16" hidden="1">
      <c r="A530" s="91" t="str">
        <f>IF(SP_NORTE!B529="","*",SP_NORTE!B529)</f>
        <v>*</v>
      </c>
      <c r="B530" s="92" t="str">
        <f>IF(SP_NORTE!X529="","*",SP_NORTE!X529)</f>
        <v>*</v>
      </c>
      <c r="C530" s="92" t="str">
        <f>IF(SP_NORTE!S529="","*",SP_NORTE!S529)</f>
        <v>-</v>
      </c>
      <c r="D530" s="92" t="str">
        <f>IF(SP_NORTE!T529="","*",SP_NORTE!T529)</f>
        <v>-</v>
      </c>
      <c r="E530" s="92" t="str">
        <f>IF(SP_NORTE!D529="","*",SP_NORTE!D529)</f>
        <v>*</v>
      </c>
      <c r="F530" s="92" t="str">
        <f>IF(SP_NORTE!H529="","*",SP_NORTE!H529)</f>
        <v>*</v>
      </c>
      <c r="G530" s="92" t="str">
        <f>IF(SP_NORTE!M529="","*",SP_NORTE!M529)</f>
        <v>-</v>
      </c>
      <c r="H530" s="131" t="str">
        <f>IF(SP_NORTE!K529="","*",SP_NORTE!K529)</f>
        <v>*</v>
      </c>
      <c r="I530" s="128" t="str">
        <f>IF(SP_NORTE!O529="","*",SP_NORTE!O529)</f>
        <v>*</v>
      </c>
      <c r="J530" s="128" t="str">
        <f>IF(SP_NORTE!P529="","*",SP_NORTE!P529)</f>
        <v>*</v>
      </c>
      <c r="K530" s="92">
        <f>IF(SP_NORTE!AK529="","*",SP_NORTE!AK529)</f>
        <v>0</v>
      </c>
      <c r="L530" s="92" t="str">
        <f>IF(SP_NORTE!AM529="","*",SP_NORTE!AM529)</f>
        <v>-</v>
      </c>
      <c r="M530" s="92">
        <f>IF(SP_NORTE!AP529="","*",SP_NORTE!AP529)</f>
        <v>0</v>
      </c>
      <c r="N530" s="92" t="str">
        <f>IF(SP_NORTE!AM529="","*",SP_NORTE!AM529)</f>
        <v>-</v>
      </c>
      <c r="O530" s="124" t="str">
        <f>IF(SP_NORTE!BH529="","*",SP_NORTE!BH529)</f>
        <v>*</v>
      </c>
      <c r="P530" s="212" t="str">
        <f>IF($A$2=1,IF(SP_NORTE!BJ529="","*",SP_NORTE!BJ529),IF(SP_NORTE!BK529="","*",SP_NORTE!BK529))</f>
        <v>*</v>
      </c>
    </row>
    <row r="531" spans="1:16" hidden="1">
      <c r="A531" s="91" t="str">
        <f>IF(SP_NORTE!B530="","*",SP_NORTE!B530)</f>
        <v>*</v>
      </c>
      <c r="B531" s="92" t="str">
        <f>IF(SP_NORTE!X530="","*",SP_NORTE!X530)</f>
        <v>*</v>
      </c>
      <c r="C531" s="92" t="str">
        <f>IF(SP_NORTE!S530="","*",SP_NORTE!S530)</f>
        <v>-</v>
      </c>
      <c r="D531" s="92" t="str">
        <f>IF(SP_NORTE!T530="","*",SP_NORTE!T530)</f>
        <v>-</v>
      </c>
      <c r="E531" s="92" t="str">
        <f>IF(SP_NORTE!D530="","*",SP_NORTE!D530)</f>
        <v>*</v>
      </c>
      <c r="F531" s="92" t="str">
        <f>IF(SP_NORTE!H530="","*",SP_NORTE!H530)</f>
        <v>*</v>
      </c>
      <c r="G531" s="92" t="str">
        <f>IF(SP_NORTE!M530="","*",SP_NORTE!M530)</f>
        <v>-</v>
      </c>
      <c r="H531" s="131" t="str">
        <f>IF(SP_NORTE!K530="","*",SP_NORTE!K530)</f>
        <v>*</v>
      </c>
      <c r="I531" s="128" t="str">
        <f>IF(SP_NORTE!O530="","*",SP_NORTE!O530)</f>
        <v>*</v>
      </c>
      <c r="J531" s="128" t="str">
        <f>IF(SP_NORTE!P530="","*",SP_NORTE!P530)</f>
        <v>*</v>
      </c>
      <c r="K531" s="92">
        <f>IF(SP_NORTE!AK530="","*",SP_NORTE!AK530)</f>
        <v>0</v>
      </c>
      <c r="L531" s="92" t="str">
        <f>IF(SP_NORTE!AM530="","*",SP_NORTE!AM530)</f>
        <v>-</v>
      </c>
      <c r="M531" s="92">
        <f>IF(SP_NORTE!AP530="","*",SP_NORTE!AP530)</f>
        <v>0</v>
      </c>
      <c r="N531" s="92" t="str">
        <f>IF(SP_NORTE!AM530="","*",SP_NORTE!AM530)</f>
        <v>-</v>
      </c>
      <c r="O531" s="124" t="str">
        <f>IF(SP_NORTE!BH530="","*",SP_NORTE!BH530)</f>
        <v>*</v>
      </c>
      <c r="P531" s="212" t="str">
        <f>IF($A$2=1,IF(SP_NORTE!BJ530="","*",SP_NORTE!BJ530),IF(SP_NORTE!BK530="","*",SP_NORTE!BK530))</f>
        <v>*</v>
      </c>
    </row>
    <row r="532" spans="1:16" hidden="1">
      <c r="A532" s="91" t="str">
        <f>IF(SP_NORTE!B531="","*",SP_NORTE!B531)</f>
        <v>*</v>
      </c>
      <c r="B532" s="92" t="str">
        <f>IF(SP_NORTE!X531="","*",SP_NORTE!X531)</f>
        <v>*</v>
      </c>
      <c r="C532" s="92" t="str">
        <f>IF(SP_NORTE!S531="","*",SP_NORTE!S531)</f>
        <v>-</v>
      </c>
      <c r="D532" s="92" t="str">
        <f>IF(SP_NORTE!T531="","*",SP_NORTE!T531)</f>
        <v>-</v>
      </c>
      <c r="E532" s="92" t="str">
        <f>IF(SP_NORTE!D531="","*",SP_NORTE!D531)</f>
        <v>*</v>
      </c>
      <c r="F532" s="92" t="str">
        <f>IF(SP_NORTE!H531="","*",SP_NORTE!H531)</f>
        <v>*</v>
      </c>
      <c r="G532" s="92" t="str">
        <f>IF(SP_NORTE!M531="","*",SP_NORTE!M531)</f>
        <v>-</v>
      </c>
      <c r="H532" s="131" t="str">
        <f>IF(SP_NORTE!K531="","*",SP_NORTE!K531)</f>
        <v>*</v>
      </c>
      <c r="I532" s="128" t="str">
        <f>IF(SP_NORTE!O531="","*",SP_NORTE!O531)</f>
        <v>*</v>
      </c>
      <c r="J532" s="128" t="str">
        <f>IF(SP_NORTE!P531="","*",SP_NORTE!P531)</f>
        <v>*</v>
      </c>
      <c r="K532" s="92">
        <f>IF(SP_NORTE!AK531="","*",SP_NORTE!AK531)</f>
        <v>0</v>
      </c>
      <c r="L532" s="92" t="str">
        <f>IF(SP_NORTE!AM531="","*",SP_NORTE!AM531)</f>
        <v>-</v>
      </c>
      <c r="M532" s="92">
        <f>IF(SP_NORTE!AP531="","*",SP_NORTE!AP531)</f>
        <v>0</v>
      </c>
      <c r="N532" s="92" t="str">
        <f>IF(SP_NORTE!AM531="","*",SP_NORTE!AM531)</f>
        <v>-</v>
      </c>
      <c r="O532" s="124" t="str">
        <f>IF(SP_NORTE!BH531="","*",SP_NORTE!BH531)</f>
        <v>*</v>
      </c>
      <c r="P532" s="212" t="str">
        <f>IF($A$2=1,IF(SP_NORTE!BJ531="","*",SP_NORTE!BJ531),IF(SP_NORTE!BK531="","*",SP_NORTE!BK531))</f>
        <v>*</v>
      </c>
    </row>
    <row r="533" spans="1:16" hidden="1">
      <c r="A533" s="91" t="str">
        <f>IF(SP_NORTE!B532="","*",SP_NORTE!B532)</f>
        <v>*</v>
      </c>
      <c r="B533" s="92" t="str">
        <f>IF(SP_NORTE!X532="","*",SP_NORTE!X532)</f>
        <v>*</v>
      </c>
      <c r="C533" s="92" t="str">
        <f>IF(SP_NORTE!S532="","*",SP_NORTE!S532)</f>
        <v>-</v>
      </c>
      <c r="D533" s="92" t="str">
        <f>IF(SP_NORTE!T532="","*",SP_NORTE!T532)</f>
        <v>-</v>
      </c>
      <c r="E533" s="92" t="str">
        <f>IF(SP_NORTE!D532="","*",SP_NORTE!D532)</f>
        <v>*</v>
      </c>
      <c r="F533" s="92" t="str">
        <f>IF(SP_NORTE!H532="","*",SP_NORTE!H532)</f>
        <v>*</v>
      </c>
      <c r="G533" s="92" t="str">
        <f>IF(SP_NORTE!M532="","*",SP_NORTE!M532)</f>
        <v>-</v>
      </c>
      <c r="H533" s="131" t="str">
        <f>IF(SP_NORTE!K532="","*",SP_NORTE!K532)</f>
        <v>*</v>
      </c>
      <c r="I533" s="128" t="str">
        <f>IF(SP_NORTE!O532="","*",SP_NORTE!O532)</f>
        <v>*</v>
      </c>
      <c r="J533" s="128" t="str">
        <f>IF(SP_NORTE!P532="","*",SP_NORTE!P532)</f>
        <v>*</v>
      </c>
      <c r="K533" s="92">
        <f>IF(SP_NORTE!AK532="","*",SP_NORTE!AK532)</f>
        <v>0</v>
      </c>
      <c r="L533" s="92" t="str">
        <f>IF(SP_NORTE!AM532="","*",SP_NORTE!AM532)</f>
        <v>-</v>
      </c>
      <c r="M533" s="92">
        <f>IF(SP_NORTE!AP532="","*",SP_NORTE!AP532)</f>
        <v>0</v>
      </c>
      <c r="N533" s="92" t="str">
        <f>IF(SP_NORTE!AM532="","*",SP_NORTE!AM532)</f>
        <v>-</v>
      </c>
      <c r="O533" s="124" t="str">
        <f>IF(SP_NORTE!BH532="","*",SP_NORTE!BH532)</f>
        <v>*</v>
      </c>
      <c r="P533" s="212" t="str">
        <f>IF($A$2=1,IF(SP_NORTE!BJ532="","*",SP_NORTE!BJ532),IF(SP_NORTE!BK532="","*",SP_NORTE!BK532))</f>
        <v>*</v>
      </c>
    </row>
    <row r="534" spans="1:16" hidden="1">
      <c r="A534" s="91" t="str">
        <f>IF(SP_NORTE!B533="","*",SP_NORTE!B533)</f>
        <v>*</v>
      </c>
      <c r="B534" s="92" t="str">
        <f>IF(SP_NORTE!X533="","*",SP_NORTE!X533)</f>
        <v>*</v>
      </c>
      <c r="C534" s="92" t="str">
        <f>IF(SP_NORTE!S533="","*",SP_NORTE!S533)</f>
        <v>-</v>
      </c>
      <c r="D534" s="92" t="str">
        <f>IF(SP_NORTE!T533="","*",SP_NORTE!T533)</f>
        <v>-</v>
      </c>
      <c r="E534" s="92" t="str">
        <f>IF(SP_NORTE!D533="","*",SP_NORTE!D533)</f>
        <v>*</v>
      </c>
      <c r="F534" s="92" t="str">
        <f>IF(SP_NORTE!H533="","*",SP_NORTE!H533)</f>
        <v>*</v>
      </c>
      <c r="G534" s="92" t="str">
        <f>IF(SP_NORTE!M533="","*",SP_NORTE!M533)</f>
        <v>-</v>
      </c>
      <c r="H534" s="131" t="str">
        <f>IF(SP_NORTE!K533="","*",SP_NORTE!K533)</f>
        <v>*</v>
      </c>
      <c r="I534" s="128" t="str">
        <f>IF(SP_NORTE!O533="","*",SP_NORTE!O533)</f>
        <v>*</v>
      </c>
      <c r="J534" s="128" t="str">
        <f>IF(SP_NORTE!P533="","*",SP_NORTE!P533)</f>
        <v>*</v>
      </c>
      <c r="K534" s="92">
        <f>IF(SP_NORTE!AK533="","*",SP_NORTE!AK533)</f>
        <v>0</v>
      </c>
      <c r="L534" s="92" t="str">
        <f>IF(SP_NORTE!AM533="","*",SP_NORTE!AM533)</f>
        <v>-</v>
      </c>
      <c r="M534" s="92">
        <f>IF(SP_NORTE!AP533="","*",SP_NORTE!AP533)</f>
        <v>0</v>
      </c>
      <c r="N534" s="92" t="str">
        <f>IF(SP_NORTE!AM533="","*",SP_NORTE!AM533)</f>
        <v>-</v>
      </c>
      <c r="O534" s="124" t="str">
        <f>IF(SP_NORTE!BH533="","*",SP_NORTE!BH533)</f>
        <v>*</v>
      </c>
      <c r="P534" s="212" t="str">
        <f>IF($A$2=1,IF(SP_NORTE!BJ533="","*",SP_NORTE!BJ533),IF(SP_NORTE!BK533="","*",SP_NORTE!BK533))</f>
        <v>*</v>
      </c>
    </row>
    <row r="535" spans="1:16" hidden="1">
      <c r="A535" s="91" t="str">
        <f>IF(SP_NORTE!B534="","*",SP_NORTE!B534)</f>
        <v>*</v>
      </c>
      <c r="B535" s="92" t="str">
        <f>IF(SP_NORTE!X534="","*",SP_NORTE!X534)</f>
        <v>*</v>
      </c>
      <c r="C535" s="92" t="str">
        <f>IF(SP_NORTE!S534="","*",SP_NORTE!S534)</f>
        <v>-</v>
      </c>
      <c r="D535" s="92" t="str">
        <f>IF(SP_NORTE!T534="","*",SP_NORTE!T534)</f>
        <v>-</v>
      </c>
      <c r="E535" s="92" t="str">
        <f>IF(SP_NORTE!D534="","*",SP_NORTE!D534)</f>
        <v>*</v>
      </c>
      <c r="F535" s="92" t="str">
        <f>IF(SP_NORTE!H534="","*",SP_NORTE!H534)</f>
        <v>*</v>
      </c>
      <c r="G535" s="92" t="str">
        <f>IF(SP_NORTE!M534="","*",SP_NORTE!M534)</f>
        <v>-</v>
      </c>
      <c r="H535" s="131" t="str">
        <f>IF(SP_NORTE!K534="","*",SP_NORTE!K534)</f>
        <v>*</v>
      </c>
      <c r="I535" s="128" t="str">
        <f>IF(SP_NORTE!O534="","*",SP_NORTE!O534)</f>
        <v>*</v>
      </c>
      <c r="J535" s="128" t="str">
        <f>IF(SP_NORTE!P534="","*",SP_NORTE!P534)</f>
        <v>*</v>
      </c>
      <c r="K535" s="92">
        <f>IF(SP_NORTE!AK534="","*",SP_NORTE!AK534)</f>
        <v>0</v>
      </c>
      <c r="L535" s="92" t="str">
        <f>IF(SP_NORTE!AM534="","*",SP_NORTE!AM534)</f>
        <v>-</v>
      </c>
      <c r="M535" s="92">
        <f>IF(SP_NORTE!AP534="","*",SP_NORTE!AP534)</f>
        <v>0</v>
      </c>
      <c r="N535" s="92" t="str">
        <f>IF(SP_NORTE!AM534="","*",SP_NORTE!AM534)</f>
        <v>-</v>
      </c>
      <c r="O535" s="124" t="str">
        <f>IF(SP_NORTE!BH534="","*",SP_NORTE!BH534)</f>
        <v>*</v>
      </c>
      <c r="P535" s="212" t="str">
        <f>IF($A$2=1,IF(SP_NORTE!BJ534="","*",SP_NORTE!BJ534),IF(SP_NORTE!BK534="","*",SP_NORTE!BK534))</f>
        <v>*</v>
      </c>
    </row>
    <row r="536" spans="1:16" hidden="1">
      <c r="A536" s="91" t="str">
        <f>IF(SP_NORTE!B535="","*",SP_NORTE!B535)</f>
        <v>*</v>
      </c>
      <c r="B536" s="92" t="str">
        <f>IF(SP_NORTE!X535="","*",SP_NORTE!X535)</f>
        <v>*</v>
      </c>
      <c r="C536" s="92" t="str">
        <f>IF(SP_NORTE!S535="","*",SP_NORTE!S535)</f>
        <v>-</v>
      </c>
      <c r="D536" s="92" t="str">
        <f>IF(SP_NORTE!T535="","*",SP_NORTE!T535)</f>
        <v>-</v>
      </c>
      <c r="E536" s="92" t="str">
        <f>IF(SP_NORTE!D535="","*",SP_NORTE!D535)</f>
        <v>*</v>
      </c>
      <c r="F536" s="92" t="str">
        <f>IF(SP_NORTE!H535="","*",SP_NORTE!H535)</f>
        <v>*</v>
      </c>
      <c r="G536" s="92" t="str">
        <f>IF(SP_NORTE!M535="","*",SP_NORTE!M535)</f>
        <v>-</v>
      </c>
      <c r="H536" s="131" t="str">
        <f>IF(SP_NORTE!K535="","*",SP_NORTE!K535)</f>
        <v>*</v>
      </c>
      <c r="I536" s="128" t="str">
        <f>IF(SP_NORTE!O535="","*",SP_NORTE!O535)</f>
        <v>*</v>
      </c>
      <c r="J536" s="128" t="str">
        <f>IF(SP_NORTE!P535="","*",SP_NORTE!P535)</f>
        <v>*</v>
      </c>
      <c r="K536" s="92">
        <f>IF(SP_NORTE!AK535="","*",SP_NORTE!AK535)</f>
        <v>0</v>
      </c>
      <c r="L536" s="92" t="str">
        <f>IF(SP_NORTE!AM535="","*",SP_NORTE!AM535)</f>
        <v>-</v>
      </c>
      <c r="M536" s="92">
        <f>IF(SP_NORTE!AP535="","*",SP_NORTE!AP535)</f>
        <v>0</v>
      </c>
      <c r="N536" s="92" t="str">
        <f>IF(SP_NORTE!AM535="","*",SP_NORTE!AM535)</f>
        <v>-</v>
      </c>
      <c r="O536" s="124" t="str">
        <f>IF(SP_NORTE!BH535="","*",SP_NORTE!BH535)</f>
        <v>*</v>
      </c>
      <c r="P536" s="212" t="str">
        <f>IF($A$2=1,IF(SP_NORTE!BJ535="","*",SP_NORTE!BJ535),IF(SP_NORTE!BK535="","*",SP_NORTE!BK535))</f>
        <v>*</v>
      </c>
    </row>
    <row r="537" spans="1:16" hidden="1">
      <c r="A537" s="91" t="str">
        <f>IF(SP_NORTE!B536="","*",SP_NORTE!B536)</f>
        <v>*</v>
      </c>
      <c r="B537" s="92" t="str">
        <f>IF(SP_NORTE!X536="","*",SP_NORTE!X536)</f>
        <v>*</v>
      </c>
      <c r="C537" s="92" t="str">
        <f>IF(SP_NORTE!S536="","*",SP_NORTE!S536)</f>
        <v>-</v>
      </c>
      <c r="D537" s="92" t="str">
        <f>IF(SP_NORTE!T536="","*",SP_NORTE!T536)</f>
        <v>-</v>
      </c>
      <c r="E537" s="92" t="str">
        <f>IF(SP_NORTE!D536="","*",SP_NORTE!D536)</f>
        <v>*</v>
      </c>
      <c r="F537" s="92" t="str">
        <f>IF(SP_NORTE!H536="","*",SP_NORTE!H536)</f>
        <v>*</v>
      </c>
      <c r="G537" s="92" t="str">
        <f>IF(SP_NORTE!M536="","*",SP_NORTE!M536)</f>
        <v>-</v>
      </c>
      <c r="H537" s="131" t="str">
        <f>IF(SP_NORTE!K536="","*",SP_NORTE!K536)</f>
        <v>*</v>
      </c>
      <c r="I537" s="128" t="str">
        <f>IF(SP_NORTE!O536="","*",SP_NORTE!O536)</f>
        <v>*</v>
      </c>
      <c r="J537" s="128" t="str">
        <f>IF(SP_NORTE!P536="","*",SP_NORTE!P536)</f>
        <v>*</v>
      </c>
      <c r="K537" s="92">
        <f>IF(SP_NORTE!AK536="","*",SP_NORTE!AK536)</f>
        <v>0</v>
      </c>
      <c r="L537" s="92" t="str">
        <f>IF(SP_NORTE!AM536="","*",SP_NORTE!AM536)</f>
        <v>-</v>
      </c>
      <c r="M537" s="92">
        <f>IF(SP_NORTE!AP536="","*",SP_NORTE!AP536)</f>
        <v>0</v>
      </c>
      <c r="N537" s="92" t="str">
        <f>IF(SP_NORTE!AM536="","*",SP_NORTE!AM536)</f>
        <v>-</v>
      </c>
      <c r="O537" s="124" t="str">
        <f>IF(SP_NORTE!BH536="","*",SP_NORTE!BH536)</f>
        <v>*</v>
      </c>
      <c r="P537" s="212" t="str">
        <f>IF($A$2=1,IF(SP_NORTE!BJ536="","*",SP_NORTE!BJ536),IF(SP_NORTE!BK536="","*",SP_NORTE!BK536))</f>
        <v>*</v>
      </c>
    </row>
    <row r="538" spans="1:16" hidden="1">
      <c r="A538" s="91" t="str">
        <f>IF(SP_NORTE!B537="","*",SP_NORTE!B537)</f>
        <v>*</v>
      </c>
      <c r="B538" s="92" t="str">
        <f>IF(SP_NORTE!X537="","*",SP_NORTE!X537)</f>
        <v>*</v>
      </c>
      <c r="C538" s="92" t="str">
        <f>IF(SP_NORTE!S537="","*",SP_NORTE!S537)</f>
        <v>-</v>
      </c>
      <c r="D538" s="92" t="str">
        <f>IF(SP_NORTE!T537="","*",SP_NORTE!T537)</f>
        <v>-</v>
      </c>
      <c r="E538" s="92" t="str">
        <f>IF(SP_NORTE!D537="","*",SP_NORTE!D537)</f>
        <v>*</v>
      </c>
      <c r="F538" s="92" t="str">
        <f>IF(SP_NORTE!H537="","*",SP_NORTE!H537)</f>
        <v>*</v>
      </c>
      <c r="G538" s="92" t="str">
        <f>IF(SP_NORTE!M537="","*",SP_NORTE!M537)</f>
        <v>-</v>
      </c>
      <c r="H538" s="131" t="str">
        <f>IF(SP_NORTE!K537="","*",SP_NORTE!K537)</f>
        <v>*</v>
      </c>
      <c r="I538" s="128" t="str">
        <f>IF(SP_NORTE!O537="","*",SP_NORTE!O537)</f>
        <v>*</v>
      </c>
      <c r="J538" s="128" t="str">
        <f>IF(SP_NORTE!P537="","*",SP_NORTE!P537)</f>
        <v>*</v>
      </c>
      <c r="K538" s="92">
        <f>IF(SP_NORTE!AK537="","*",SP_NORTE!AK537)</f>
        <v>0</v>
      </c>
      <c r="L538" s="92" t="str">
        <f>IF(SP_NORTE!AM537="","*",SP_NORTE!AM537)</f>
        <v>-</v>
      </c>
      <c r="M538" s="92">
        <f>IF(SP_NORTE!AP537="","*",SP_NORTE!AP537)</f>
        <v>0</v>
      </c>
      <c r="N538" s="92" t="str">
        <f>IF(SP_NORTE!AM537="","*",SP_NORTE!AM537)</f>
        <v>-</v>
      </c>
      <c r="O538" s="124" t="str">
        <f>IF(SP_NORTE!BH537="","*",SP_NORTE!BH537)</f>
        <v>*</v>
      </c>
      <c r="P538" s="212" t="str">
        <f>IF($A$2=1,IF(SP_NORTE!BJ537="","*",SP_NORTE!BJ537),IF(SP_NORTE!BK537="","*",SP_NORTE!BK537))</f>
        <v>*</v>
      </c>
    </row>
    <row r="539" spans="1:16" hidden="1">
      <c r="A539" s="91" t="str">
        <f>IF(SP_NORTE!B538="","*",SP_NORTE!B538)</f>
        <v>*</v>
      </c>
      <c r="B539" s="92" t="str">
        <f>IF(SP_NORTE!X538="","*",SP_NORTE!X538)</f>
        <v>*</v>
      </c>
      <c r="C539" s="92" t="str">
        <f>IF(SP_NORTE!S538="","*",SP_NORTE!S538)</f>
        <v>-</v>
      </c>
      <c r="D539" s="92" t="str">
        <f>IF(SP_NORTE!T538="","*",SP_NORTE!T538)</f>
        <v>-</v>
      </c>
      <c r="E539" s="92" t="str">
        <f>IF(SP_NORTE!D538="","*",SP_NORTE!D538)</f>
        <v>*</v>
      </c>
      <c r="F539" s="92" t="str">
        <f>IF(SP_NORTE!H538="","*",SP_NORTE!H538)</f>
        <v>*</v>
      </c>
      <c r="G539" s="92" t="str">
        <f>IF(SP_NORTE!M538="","*",SP_NORTE!M538)</f>
        <v>-</v>
      </c>
      <c r="H539" s="131" t="str">
        <f>IF(SP_NORTE!K538="","*",SP_NORTE!K538)</f>
        <v>*</v>
      </c>
      <c r="I539" s="128" t="str">
        <f>IF(SP_NORTE!O538="","*",SP_NORTE!O538)</f>
        <v>*</v>
      </c>
      <c r="J539" s="128" t="str">
        <f>IF(SP_NORTE!P538="","*",SP_NORTE!P538)</f>
        <v>*</v>
      </c>
      <c r="K539" s="92">
        <f>IF(SP_NORTE!AK538="","*",SP_NORTE!AK538)</f>
        <v>0</v>
      </c>
      <c r="L539" s="92" t="str">
        <f>IF(SP_NORTE!AM538="","*",SP_NORTE!AM538)</f>
        <v>-</v>
      </c>
      <c r="M539" s="92">
        <f>IF(SP_NORTE!AP538="","*",SP_NORTE!AP538)</f>
        <v>0</v>
      </c>
      <c r="N539" s="92" t="str">
        <f>IF(SP_NORTE!AM538="","*",SP_NORTE!AM538)</f>
        <v>-</v>
      </c>
      <c r="O539" s="124" t="str">
        <f>IF(SP_NORTE!BH538="","*",SP_NORTE!BH538)</f>
        <v>*</v>
      </c>
      <c r="P539" s="212" t="str">
        <f>IF($A$2=1,IF(SP_NORTE!BJ538="","*",SP_NORTE!BJ538),IF(SP_NORTE!BK538="","*",SP_NORTE!BK538))</f>
        <v>*</v>
      </c>
    </row>
    <row r="540" spans="1:16" hidden="1">
      <c r="A540" s="91" t="str">
        <f>IF(SP_NORTE!B539="","*",SP_NORTE!B539)</f>
        <v>*</v>
      </c>
      <c r="B540" s="92" t="str">
        <f>IF(SP_NORTE!X539="","*",SP_NORTE!X539)</f>
        <v>*</v>
      </c>
      <c r="C540" s="92" t="str">
        <f>IF(SP_NORTE!S539="","*",SP_NORTE!S539)</f>
        <v>-</v>
      </c>
      <c r="D540" s="92" t="str">
        <f>IF(SP_NORTE!T539="","*",SP_NORTE!T539)</f>
        <v>-</v>
      </c>
      <c r="E540" s="92" t="str">
        <f>IF(SP_NORTE!D539="","*",SP_NORTE!D539)</f>
        <v>*</v>
      </c>
      <c r="F540" s="92" t="str">
        <f>IF(SP_NORTE!H539="","*",SP_NORTE!H539)</f>
        <v>*</v>
      </c>
      <c r="G540" s="92" t="str">
        <f>IF(SP_NORTE!M539="","*",SP_NORTE!M539)</f>
        <v>-</v>
      </c>
      <c r="H540" s="131" t="str">
        <f>IF(SP_NORTE!K539="","*",SP_NORTE!K539)</f>
        <v>*</v>
      </c>
      <c r="I540" s="128" t="str">
        <f>IF(SP_NORTE!O539="","*",SP_NORTE!O539)</f>
        <v>*</v>
      </c>
      <c r="J540" s="128" t="str">
        <f>IF(SP_NORTE!P539="","*",SP_NORTE!P539)</f>
        <v>*</v>
      </c>
      <c r="K540" s="92">
        <f>IF(SP_NORTE!AK539="","*",SP_NORTE!AK539)</f>
        <v>0</v>
      </c>
      <c r="L540" s="92" t="str">
        <f>IF(SP_NORTE!AM539="","*",SP_NORTE!AM539)</f>
        <v>-</v>
      </c>
      <c r="M540" s="92">
        <f>IF(SP_NORTE!AP539="","*",SP_NORTE!AP539)</f>
        <v>0</v>
      </c>
      <c r="N540" s="92" t="str">
        <f>IF(SP_NORTE!AM539="","*",SP_NORTE!AM539)</f>
        <v>-</v>
      </c>
      <c r="O540" s="124" t="str">
        <f>IF(SP_NORTE!BH539="","*",SP_NORTE!BH539)</f>
        <v>*</v>
      </c>
      <c r="P540" s="212" t="str">
        <f>IF($A$2=1,IF(SP_NORTE!BJ539="","*",SP_NORTE!BJ539),IF(SP_NORTE!BK539="","*",SP_NORTE!BK539))</f>
        <v>*</v>
      </c>
    </row>
    <row r="541" spans="1:16" hidden="1">
      <c r="A541" s="91" t="str">
        <f>IF(SP_NORTE!B540="","*",SP_NORTE!B540)</f>
        <v>*</v>
      </c>
      <c r="B541" s="92" t="str">
        <f>IF(SP_NORTE!X540="","*",SP_NORTE!X540)</f>
        <v>*</v>
      </c>
      <c r="C541" s="92" t="str">
        <f>IF(SP_NORTE!S540="","*",SP_NORTE!S540)</f>
        <v>-</v>
      </c>
      <c r="D541" s="92" t="str">
        <f>IF(SP_NORTE!T540="","*",SP_NORTE!T540)</f>
        <v>-</v>
      </c>
      <c r="E541" s="92" t="str">
        <f>IF(SP_NORTE!D540="","*",SP_NORTE!D540)</f>
        <v>*</v>
      </c>
      <c r="F541" s="92" t="str">
        <f>IF(SP_NORTE!H540="","*",SP_NORTE!H540)</f>
        <v>*</v>
      </c>
      <c r="G541" s="92" t="str">
        <f>IF(SP_NORTE!M540="","*",SP_NORTE!M540)</f>
        <v>-</v>
      </c>
      <c r="H541" s="131" t="str">
        <f>IF(SP_NORTE!K540="","*",SP_NORTE!K540)</f>
        <v>*</v>
      </c>
      <c r="I541" s="128" t="str">
        <f>IF(SP_NORTE!O540="","*",SP_NORTE!O540)</f>
        <v>*</v>
      </c>
      <c r="J541" s="128" t="str">
        <f>IF(SP_NORTE!P540="","*",SP_NORTE!P540)</f>
        <v>*</v>
      </c>
      <c r="K541" s="92">
        <f>IF(SP_NORTE!AK540="","*",SP_NORTE!AK540)</f>
        <v>0</v>
      </c>
      <c r="L541" s="92" t="str">
        <f>IF(SP_NORTE!AM540="","*",SP_NORTE!AM540)</f>
        <v>-</v>
      </c>
      <c r="M541" s="92">
        <f>IF(SP_NORTE!AP540="","*",SP_NORTE!AP540)</f>
        <v>0</v>
      </c>
      <c r="N541" s="92" t="str">
        <f>IF(SP_NORTE!AM540="","*",SP_NORTE!AM540)</f>
        <v>-</v>
      </c>
      <c r="O541" s="124" t="str">
        <f>IF(SP_NORTE!BH540="","*",SP_NORTE!BH540)</f>
        <v>*</v>
      </c>
      <c r="P541" s="212" t="str">
        <f>IF($A$2=1,IF(SP_NORTE!BJ540="","*",SP_NORTE!BJ540),IF(SP_NORTE!BK540="","*",SP_NORTE!BK540))</f>
        <v>*</v>
      </c>
    </row>
    <row r="542" spans="1:16" hidden="1">
      <c r="A542" s="91" t="str">
        <f>IF(SP_NORTE!B541="","*",SP_NORTE!B541)</f>
        <v>*</v>
      </c>
      <c r="B542" s="92" t="str">
        <f>IF(SP_NORTE!X541="","*",SP_NORTE!X541)</f>
        <v>*</v>
      </c>
      <c r="C542" s="92" t="str">
        <f>IF(SP_NORTE!S541="","*",SP_NORTE!S541)</f>
        <v>-</v>
      </c>
      <c r="D542" s="92" t="str">
        <f>IF(SP_NORTE!T541="","*",SP_NORTE!T541)</f>
        <v>-</v>
      </c>
      <c r="E542" s="92" t="str">
        <f>IF(SP_NORTE!D541="","*",SP_NORTE!D541)</f>
        <v>*</v>
      </c>
      <c r="F542" s="92" t="str">
        <f>IF(SP_NORTE!H541="","*",SP_NORTE!H541)</f>
        <v>*</v>
      </c>
      <c r="G542" s="92" t="str">
        <f>IF(SP_NORTE!M541="","*",SP_NORTE!M541)</f>
        <v>-</v>
      </c>
      <c r="H542" s="131" t="str">
        <f>IF(SP_NORTE!K541="","*",SP_NORTE!K541)</f>
        <v>*</v>
      </c>
      <c r="I542" s="128" t="str">
        <f>IF(SP_NORTE!O541="","*",SP_NORTE!O541)</f>
        <v>*</v>
      </c>
      <c r="J542" s="128" t="str">
        <f>IF(SP_NORTE!P541="","*",SP_NORTE!P541)</f>
        <v>*</v>
      </c>
      <c r="K542" s="92">
        <f>IF(SP_NORTE!AK541="","*",SP_NORTE!AK541)</f>
        <v>0</v>
      </c>
      <c r="L542" s="92" t="str">
        <f>IF(SP_NORTE!AM541="","*",SP_NORTE!AM541)</f>
        <v>-</v>
      </c>
      <c r="M542" s="92">
        <f>IF(SP_NORTE!AP541="","*",SP_NORTE!AP541)</f>
        <v>0</v>
      </c>
      <c r="N542" s="92" t="str">
        <f>IF(SP_NORTE!AM541="","*",SP_NORTE!AM541)</f>
        <v>-</v>
      </c>
      <c r="O542" s="124" t="str">
        <f>IF(SP_NORTE!BH541="","*",SP_NORTE!BH541)</f>
        <v>*</v>
      </c>
      <c r="P542" s="212" t="str">
        <f>IF($A$2=1,IF(SP_NORTE!BJ541="","*",SP_NORTE!BJ541),IF(SP_NORTE!BK541="","*",SP_NORTE!BK541))</f>
        <v>*</v>
      </c>
    </row>
    <row r="543" spans="1:16" hidden="1">
      <c r="A543" s="91" t="str">
        <f>IF(SP_NORTE!B542="","*",SP_NORTE!B542)</f>
        <v>*</v>
      </c>
      <c r="B543" s="92" t="str">
        <f>IF(SP_NORTE!X542="","*",SP_NORTE!X542)</f>
        <v>*</v>
      </c>
      <c r="C543" s="92" t="str">
        <f>IF(SP_NORTE!S542="","*",SP_NORTE!S542)</f>
        <v>-</v>
      </c>
      <c r="D543" s="92" t="str">
        <f>IF(SP_NORTE!T542="","*",SP_NORTE!T542)</f>
        <v>-</v>
      </c>
      <c r="E543" s="92" t="str">
        <f>IF(SP_NORTE!D542="","*",SP_NORTE!D542)</f>
        <v>*</v>
      </c>
      <c r="F543" s="92" t="str">
        <f>IF(SP_NORTE!H542="","*",SP_NORTE!H542)</f>
        <v>*</v>
      </c>
      <c r="G543" s="92" t="str">
        <f>IF(SP_NORTE!M542="","*",SP_NORTE!M542)</f>
        <v>-</v>
      </c>
      <c r="H543" s="131" t="str">
        <f>IF(SP_NORTE!K542="","*",SP_NORTE!K542)</f>
        <v>*</v>
      </c>
      <c r="I543" s="128" t="str">
        <f>IF(SP_NORTE!O542="","*",SP_NORTE!O542)</f>
        <v>*</v>
      </c>
      <c r="J543" s="128" t="str">
        <f>IF(SP_NORTE!P542="","*",SP_NORTE!P542)</f>
        <v>*</v>
      </c>
      <c r="K543" s="92">
        <f>IF(SP_NORTE!AK542="","*",SP_NORTE!AK542)</f>
        <v>0</v>
      </c>
      <c r="L543" s="92" t="str">
        <f>IF(SP_NORTE!AM542="","*",SP_NORTE!AM542)</f>
        <v>-</v>
      </c>
      <c r="M543" s="92">
        <f>IF(SP_NORTE!AP542="","*",SP_NORTE!AP542)</f>
        <v>0</v>
      </c>
      <c r="N543" s="92" t="str">
        <f>IF(SP_NORTE!AM542="","*",SP_NORTE!AM542)</f>
        <v>-</v>
      </c>
      <c r="O543" s="124" t="str">
        <f>IF(SP_NORTE!BH542="","*",SP_NORTE!BH542)</f>
        <v>*</v>
      </c>
      <c r="P543" s="212" t="str">
        <f>IF($A$2=1,IF(SP_NORTE!BJ542="","*",SP_NORTE!BJ542),IF(SP_NORTE!BK542="","*",SP_NORTE!BK542))</f>
        <v>*</v>
      </c>
    </row>
    <row r="544" spans="1:16" hidden="1">
      <c r="A544" s="91" t="str">
        <f>IF(SP_NORTE!B543="","*",SP_NORTE!B543)</f>
        <v>*</v>
      </c>
      <c r="B544" s="92" t="str">
        <f>IF(SP_NORTE!X543="","*",SP_NORTE!X543)</f>
        <v>*</v>
      </c>
      <c r="C544" s="92" t="str">
        <f>IF(SP_NORTE!S543="","*",SP_NORTE!S543)</f>
        <v>-</v>
      </c>
      <c r="D544" s="92" t="str">
        <f>IF(SP_NORTE!T543="","*",SP_NORTE!T543)</f>
        <v>-</v>
      </c>
      <c r="E544" s="92" t="str">
        <f>IF(SP_NORTE!D543="","*",SP_NORTE!D543)</f>
        <v>*</v>
      </c>
      <c r="F544" s="92" t="str">
        <f>IF(SP_NORTE!H543="","*",SP_NORTE!H543)</f>
        <v>*</v>
      </c>
      <c r="G544" s="92" t="str">
        <f>IF(SP_NORTE!M543="","*",SP_NORTE!M543)</f>
        <v>-</v>
      </c>
      <c r="H544" s="131" t="str">
        <f>IF(SP_NORTE!K543="","*",SP_NORTE!K543)</f>
        <v>*</v>
      </c>
      <c r="I544" s="128" t="str">
        <f>IF(SP_NORTE!O543="","*",SP_NORTE!O543)</f>
        <v>*</v>
      </c>
      <c r="J544" s="128" t="str">
        <f>IF(SP_NORTE!P543="","*",SP_NORTE!P543)</f>
        <v>*</v>
      </c>
      <c r="K544" s="92">
        <f>IF(SP_NORTE!AK543="","*",SP_NORTE!AK543)</f>
        <v>0</v>
      </c>
      <c r="L544" s="92" t="str">
        <f>IF(SP_NORTE!AM543="","*",SP_NORTE!AM543)</f>
        <v>-</v>
      </c>
      <c r="M544" s="92">
        <f>IF(SP_NORTE!AP543="","*",SP_NORTE!AP543)</f>
        <v>0</v>
      </c>
      <c r="N544" s="92" t="str">
        <f>IF(SP_NORTE!AM543="","*",SP_NORTE!AM543)</f>
        <v>-</v>
      </c>
      <c r="O544" s="124" t="str">
        <f>IF(SP_NORTE!BH543="","*",SP_NORTE!BH543)</f>
        <v>*</v>
      </c>
      <c r="P544" s="212" t="str">
        <f>IF($A$2=1,IF(SP_NORTE!BJ543="","*",SP_NORTE!BJ543),IF(SP_NORTE!BK543="","*",SP_NORTE!BK543))</f>
        <v>*</v>
      </c>
    </row>
    <row r="545" spans="1:16" hidden="1">
      <c r="A545" s="91" t="str">
        <f>IF(SP_NORTE!B544="","*",SP_NORTE!B544)</f>
        <v>*</v>
      </c>
      <c r="B545" s="92" t="str">
        <f>IF(SP_NORTE!X544="","*",SP_NORTE!X544)</f>
        <v>*</v>
      </c>
      <c r="C545" s="92" t="str">
        <f>IF(SP_NORTE!S544="","*",SP_NORTE!S544)</f>
        <v>-</v>
      </c>
      <c r="D545" s="92" t="str">
        <f>IF(SP_NORTE!T544="","*",SP_NORTE!T544)</f>
        <v>-</v>
      </c>
      <c r="E545" s="92" t="str">
        <f>IF(SP_NORTE!D544="","*",SP_NORTE!D544)</f>
        <v>*</v>
      </c>
      <c r="F545" s="92" t="str">
        <f>IF(SP_NORTE!H544="","*",SP_NORTE!H544)</f>
        <v>*</v>
      </c>
      <c r="G545" s="92" t="str">
        <f>IF(SP_NORTE!M544="","*",SP_NORTE!M544)</f>
        <v>-</v>
      </c>
      <c r="H545" s="131" t="str">
        <f>IF(SP_NORTE!K544="","*",SP_NORTE!K544)</f>
        <v>*</v>
      </c>
      <c r="I545" s="128" t="str">
        <f>IF(SP_NORTE!O544="","*",SP_NORTE!O544)</f>
        <v>*</v>
      </c>
      <c r="J545" s="128" t="str">
        <f>IF(SP_NORTE!P544="","*",SP_NORTE!P544)</f>
        <v>*</v>
      </c>
      <c r="K545" s="92">
        <f>IF(SP_NORTE!AK544="","*",SP_NORTE!AK544)</f>
        <v>0</v>
      </c>
      <c r="L545" s="92" t="str">
        <f>IF(SP_NORTE!AM544="","*",SP_NORTE!AM544)</f>
        <v>-</v>
      </c>
      <c r="M545" s="92">
        <f>IF(SP_NORTE!AP544="","*",SP_NORTE!AP544)</f>
        <v>0</v>
      </c>
      <c r="N545" s="92" t="str">
        <f>IF(SP_NORTE!AM544="","*",SP_NORTE!AM544)</f>
        <v>-</v>
      </c>
      <c r="O545" s="124" t="str">
        <f>IF(SP_NORTE!BH544="","*",SP_NORTE!BH544)</f>
        <v>*</v>
      </c>
      <c r="P545" s="212" t="str">
        <f>IF($A$2=1,IF(SP_NORTE!BJ544="","*",SP_NORTE!BJ544),IF(SP_NORTE!BK544="","*",SP_NORTE!BK544))</f>
        <v>*</v>
      </c>
    </row>
    <row r="546" spans="1:16" hidden="1">
      <c r="A546" s="91" t="str">
        <f>IF(SP_NORTE!B545="","*",SP_NORTE!B545)</f>
        <v>*</v>
      </c>
      <c r="B546" s="92" t="str">
        <f>IF(SP_NORTE!X545="","*",SP_NORTE!X545)</f>
        <v>*</v>
      </c>
      <c r="C546" s="92" t="str">
        <f>IF(SP_NORTE!S545="","*",SP_NORTE!S545)</f>
        <v>-</v>
      </c>
      <c r="D546" s="92" t="str">
        <f>IF(SP_NORTE!T545="","*",SP_NORTE!T545)</f>
        <v>-</v>
      </c>
      <c r="E546" s="92" t="str">
        <f>IF(SP_NORTE!D545="","*",SP_NORTE!D545)</f>
        <v>*</v>
      </c>
      <c r="F546" s="92" t="str">
        <f>IF(SP_NORTE!H545="","*",SP_NORTE!H545)</f>
        <v>*</v>
      </c>
      <c r="G546" s="92" t="str">
        <f>IF(SP_NORTE!M545="","*",SP_NORTE!M545)</f>
        <v>-</v>
      </c>
      <c r="H546" s="131" t="str">
        <f>IF(SP_NORTE!K545="","*",SP_NORTE!K545)</f>
        <v>*</v>
      </c>
      <c r="I546" s="128" t="str">
        <f>IF(SP_NORTE!O545="","*",SP_NORTE!O545)</f>
        <v>*</v>
      </c>
      <c r="J546" s="128" t="str">
        <f>IF(SP_NORTE!P545="","*",SP_NORTE!P545)</f>
        <v>*</v>
      </c>
      <c r="K546" s="92">
        <f>IF(SP_NORTE!AK545="","*",SP_NORTE!AK545)</f>
        <v>0</v>
      </c>
      <c r="L546" s="92" t="str">
        <f>IF(SP_NORTE!AM545="","*",SP_NORTE!AM545)</f>
        <v>-</v>
      </c>
      <c r="M546" s="92">
        <f>IF(SP_NORTE!AP545="","*",SP_NORTE!AP545)</f>
        <v>0</v>
      </c>
      <c r="N546" s="92" t="str">
        <f>IF(SP_NORTE!AM545="","*",SP_NORTE!AM545)</f>
        <v>-</v>
      </c>
      <c r="O546" s="124" t="str">
        <f>IF(SP_NORTE!BH545="","*",SP_NORTE!BH545)</f>
        <v>*</v>
      </c>
      <c r="P546" s="212" t="str">
        <f>IF($A$2=1,IF(SP_NORTE!BJ545="","*",SP_NORTE!BJ545),IF(SP_NORTE!BK545="","*",SP_NORTE!BK545))</f>
        <v>*</v>
      </c>
    </row>
    <row r="547" spans="1:16" hidden="1">
      <c r="A547" s="91" t="str">
        <f>IF(SP_NORTE!B546="","*",SP_NORTE!B546)</f>
        <v>*</v>
      </c>
      <c r="B547" s="92" t="str">
        <f>IF(SP_NORTE!X546="","*",SP_NORTE!X546)</f>
        <v>*</v>
      </c>
      <c r="C547" s="92" t="str">
        <f>IF(SP_NORTE!S546="","*",SP_NORTE!S546)</f>
        <v>-</v>
      </c>
      <c r="D547" s="92" t="str">
        <f>IF(SP_NORTE!T546="","*",SP_NORTE!T546)</f>
        <v>-</v>
      </c>
      <c r="E547" s="92" t="str">
        <f>IF(SP_NORTE!D546="","*",SP_NORTE!D546)</f>
        <v>*</v>
      </c>
      <c r="F547" s="92" t="str">
        <f>IF(SP_NORTE!H546="","*",SP_NORTE!H546)</f>
        <v>*</v>
      </c>
      <c r="G547" s="92" t="str">
        <f>IF(SP_NORTE!M546="","*",SP_NORTE!M546)</f>
        <v>-</v>
      </c>
      <c r="H547" s="131" t="str">
        <f>IF(SP_NORTE!K546="","*",SP_NORTE!K546)</f>
        <v>*</v>
      </c>
      <c r="I547" s="128" t="str">
        <f>IF(SP_NORTE!O546="","*",SP_NORTE!O546)</f>
        <v>*</v>
      </c>
      <c r="J547" s="128" t="str">
        <f>IF(SP_NORTE!P546="","*",SP_NORTE!P546)</f>
        <v>*</v>
      </c>
      <c r="K547" s="92">
        <f>IF(SP_NORTE!AK546="","*",SP_NORTE!AK546)</f>
        <v>0</v>
      </c>
      <c r="L547" s="92" t="str">
        <f>IF(SP_NORTE!AM546="","*",SP_NORTE!AM546)</f>
        <v>-</v>
      </c>
      <c r="M547" s="92">
        <f>IF(SP_NORTE!AP546="","*",SP_NORTE!AP546)</f>
        <v>0</v>
      </c>
      <c r="N547" s="92" t="str">
        <f>IF(SP_NORTE!AM546="","*",SP_NORTE!AM546)</f>
        <v>-</v>
      </c>
      <c r="O547" s="124" t="str">
        <f>IF(SP_NORTE!BH546="","*",SP_NORTE!BH546)</f>
        <v>*</v>
      </c>
      <c r="P547" s="212" t="str">
        <f>IF($A$2=1,IF(SP_NORTE!BJ546="","*",SP_NORTE!BJ546),IF(SP_NORTE!BK546="","*",SP_NORTE!BK546))</f>
        <v>*</v>
      </c>
    </row>
    <row r="548" spans="1:16" hidden="1">
      <c r="A548" s="91" t="str">
        <f>IF(SP_NORTE!B547="","*",SP_NORTE!B547)</f>
        <v>*</v>
      </c>
      <c r="B548" s="92" t="str">
        <f>IF(SP_NORTE!X547="","*",SP_NORTE!X547)</f>
        <v>*</v>
      </c>
      <c r="C548" s="92" t="str">
        <f>IF(SP_NORTE!S547="","*",SP_NORTE!S547)</f>
        <v>-</v>
      </c>
      <c r="D548" s="92" t="str">
        <f>IF(SP_NORTE!T547="","*",SP_NORTE!T547)</f>
        <v>-</v>
      </c>
      <c r="E548" s="92" t="str">
        <f>IF(SP_NORTE!D547="","*",SP_NORTE!D547)</f>
        <v>*</v>
      </c>
      <c r="F548" s="92" t="str">
        <f>IF(SP_NORTE!H547="","*",SP_NORTE!H547)</f>
        <v>*</v>
      </c>
      <c r="G548" s="92" t="str">
        <f>IF(SP_NORTE!M547="","*",SP_NORTE!M547)</f>
        <v>-</v>
      </c>
      <c r="H548" s="131" t="str">
        <f>IF(SP_NORTE!K547="","*",SP_NORTE!K547)</f>
        <v>*</v>
      </c>
      <c r="I548" s="128" t="str">
        <f>IF(SP_NORTE!O547="","*",SP_NORTE!O547)</f>
        <v>*</v>
      </c>
      <c r="J548" s="128" t="str">
        <f>IF(SP_NORTE!P547="","*",SP_NORTE!P547)</f>
        <v>*</v>
      </c>
      <c r="K548" s="92">
        <f>IF(SP_NORTE!AK547="","*",SP_NORTE!AK547)</f>
        <v>0</v>
      </c>
      <c r="L548" s="92" t="str">
        <f>IF(SP_NORTE!AM547="","*",SP_NORTE!AM547)</f>
        <v>-</v>
      </c>
      <c r="M548" s="92">
        <f>IF(SP_NORTE!AP547="","*",SP_NORTE!AP547)</f>
        <v>0</v>
      </c>
      <c r="N548" s="92" t="str">
        <f>IF(SP_NORTE!AM547="","*",SP_NORTE!AM547)</f>
        <v>-</v>
      </c>
      <c r="O548" s="124" t="str">
        <f>IF(SP_NORTE!BH547="","*",SP_NORTE!BH547)</f>
        <v>*</v>
      </c>
      <c r="P548" s="212" t="str">
        <f>IF($A$2=1,IF(SP_NORTE!BJ547="","*",SP_NORTE!BJ547),IF(SP_NORTE!BK547="","*",SP_NORTE!BK547))</f>
        <v>*</v>
      </c>
    </row>
    <row r="549" spans="1:16" hidden="1">
      <c r="A549" s="91" t="str">
        <f>IF(SP_NORTE!B548="","*",SP_NORTE!B548)</f>
        <v>*</v>
      </c>
      <c r="B549" s="92" t="str">
        <f>IF(SP_NORTE!X548="","*",SP_NORTE!X548)</f>
        <v>*</v>
      </c>
      <c r="C549" s="92" t="str">
        <f>IF(SP_NORTE!S548="","*",SP_NORTE!S548)</f>
        <v>-</v>
      </c>
      <c r="D549" s="92" t="str">
        <f>IF(SP_NORTE!T548="","*",SP_NORTE!T548)</f>
        <v>-</v>
      </c>
      <c r="E549" s="92" t="str">
        <f>IF(SP_NORTE!D548="","*",SP_NORTE!D548)</f>
        <v>*</v>
      </c>
      <c r="F549" s="92" t="str">
        <f>IF(SP_NORTE!H548="","*",SP_NORTE!H548)</f>
        <v>*</v>
      </c>
      <c r="G549" s="92" t="str">
        <f>IF(SP_NORTE!M548="","*",SP_NORTE!M548)</f>
        <v>-</v>
      </c>
      <c r="H549" s="131" t="str">
        <f>IF(SP_NORTE!K548="","*",SP_NORTE!K548)</f>
        <v>*</v>
      </c>
      <c r="I549" s="128" t="str">
        <f>IF(SP_NORTE!O548="","*",SP_NORTE!O548)</f>
        <v>*</v>
      </c>
      <c r="J549" s="128" t="str">
        <f>IF(SP_NORTE!P548="","*",SP_NORTE!P548)</f>
        <v>*</v>
      </c>
      <c r="K549" s="92">
        <f>IF(SP_NORTE!AK548="","*",SP_NORTE!AK548)</f>
        <v>0</v>
      </c>
      <c r="L549" s="92" t="str">
        <f>IF(SP_NORTE!AM548="","*",SP_NORTE!AM548)</f>
        <v>-</v>
      </c>
      <c r="M549" s="92">
        <f>IF(SP_NORTE!AP548="","*",SP_NORTE!AP548)</f>
        <v>0</v>
      </c>
      <c r="N549" s="92" t="str">
        <f>IF(SP_NORTE!AM548="","*",SP_NORTE!AM548)</f>
        <v>-</v>
      </c>
      <c r="O549" s="124" t="str">
        <f>IF(SP_NORTE!BH548="","*",SP_NORTE!BH548)</f>
        <v>*</v>
      </c>
      <c r="P549" s="212" t="str">
        <f>IF($A$2=1,IF(SP_NORTE!BJ548="","*",SP_NORTE!BJ548),IF(SP_NORTE!BK548="","*",SP_NORTE!BK548))</f>
        <v>*</v>
      </c>
    </row>
    <row r="550" spans="1:16" hidden="1">
      <c r="A550" s="91" t="str">
        <f>IF(SP_NORTE!B549="","*",SP_NORTE!B549)</f>
        <v>*</v>
      </c>
      <c r="B550" s="92" t="str">
        <f>IF(SP_NORTE!X549="","*",SP_NORTE!X549)</f>
        <v>*</v>
      </c>
      <c r="C550" s="92" t="str">
        <f>IF(SP_NORTE!S549="","*",SP_NORTE!S549)</f>
        <v>-</v>
      </c>
      <c r="D550" s="92" t="str">
        <f>IF(SP_NORTE!T549="","*",SP_NORTE!T549)</f>
        <v>-</v>
      </c>
      <c r="E550" s="92" t="str">
        <f>IF(SP_NORTE!D549="","*",SP_NORTE!D549)</f>
        <v>*</v>
      </c>
      <c r="F550" s="92" t="str">
        <f>IF(SP_NORTE!H549="","*",SP_NORTE!H549)</f>
        <v>*</v>
      </c>
      <c r="G550" s="92" t="str">
        <f>IF(SP_NORTE!M549="","*",SP_NORTE!M549)</f>
        <v>-</v>
      </c>
      <c r="H550" s="131" t="str">
        <f>IF(SP_NORTE!K549="","*",SP_NORTE!K549)</f>
        <v>*</v>
      </c>
      <c r="I550" s="128" t="str">
        <f>IF(SP_NORTE!O549="","*",SP_NORTE!O549)</f>
        <v>*</v>
      </c>
      <c r="J550" s="128" t="str">
        <f>IF(SP_NORTE!P549="","*",SP_NORTE!P549)</f>
        <v>*</v>
      </c>
      <c r="K550" s="92">
        <f>IF(SP_NORTE!AK549="","*",SP_NORTE!AK549)</f>
        <v>0</v>
      </c>
      <c r="L550" s="92" t="str">
        <f>IF(SP_NORTE!AM549="","*",SP_NORTE!AM549)</f>
        <v>-</v>
      </c>
      <c r="M550" s="92">
        <f>IF(SP_NORTE!AP549="","*",SP_NORTE!AP549)</f>
        <v>0</v>
      </c>
      <c r="N550" s="92" t="str">
        <f>IF(SP_NORTE!AM549="","*",SP_NORTE!AM549)</f>
        <v>-</v>
      </c>
      <c r="O550" s="124" t="str">
        <f>IF(SP_NORTE!BH549="","*",SP_NORTE!BH549)</f>
        <v>*</v>
      </c>
      <c r="P550" s="212" t="str">
        <f>IF($A$2=1,IF(SP_NORTE!BJ549="","*",SP_NORTE!BJ549),IF(SP_NORTE!BK549="","*",SP_NORTE!BK549))</f>
        <v>*</v>
      </c>
    </row>
    <row r="551" spans="1:16" hidden="1">
      <c r="A551" s="91" t="str">
        <f>IF(SP_NORTE!B550="","*",SP_NORTE!B550)</f>
        <v>*</v>
      </c>
      <c r="B551" s="92" t="str">
        <f>IF(SP_NORTE!X550="","*",SP_NORTE!X550)</f>
        <v>*</v>
      </c>
      <c r="C551" s="92" t="str">
        <f>IF(SP_NORTE!S550="","*",SP_NORTE!S550)</f>
        <v>-</v>
      </c>
      <c r="D551" s="92" t="str">
        <f>IF(SP_NORTE!T550="","*",SP_NORTE!T550)</f>
        <v>-</v>
      </c>
      <c r="E551" s="92" t="str">
        <f>IF(SP_NORTE!D550="","*",SP_NORTE!D550)</f>
        <v>*</v>
      </c>
      <c r="F551" s="92" t="str">
        <f>IF(SP_NORTE!H550="","*",SP_NORTE!H550)</f>
        <v>*</v>
      </c>
      <c r="G551" s="92" t="str">
        <f>IF(SP_NORTE!M550="","*",SP_NORTE!M550)</f>
        <v>-</v>
      </c>
      <c r="H551" s="131" t="str">
        <f>IF(SP_NORTE!K550="","*",SP_NORTE!K550)</f>
        <v>*</v>
      </c>
      <c r="I551" s="128" t="str">
        <f>IF(SP_NORTE!O550="","*",SP_NORTE!O550)</f>
        <v>*</v>
      </c>
      <c r="J551" s="128" t="str">
        <f>IF(SP_NORTE!P550="","*",SP_NORTE!P550)</f>
        <v>*</v>
      </c>
      <c r="K551" s="92">
        <f>IF(SP_NORTE!AK550="","*",SP_NORTE!AK550)</f>
        <v>0</v>
      </c>
      <c r="L551" s="92" t="str">
        <f>IF(SP_NORTE!AM550="","*",SP_NORTE!AM550)</f>
        <v>-</v>
      </c>
      <c r="M551" s="92">
        <f>IF(SP_NORTE!AP550="","*",SP_NORTE!AP550)</f>
        <v>0</v>
      </c>
      <c r="N551" s="92" t="str">
        <f>IF(SP_NORTE!AM550="","*",SP_NORTE!AM550)</f>
        <v>-</v>
      </c>
      <c r="O551" s="124" t="str">
        <f>IF(SP_NORTE!BH550="","*",SP_NORTE!BH550)</f>
        <v>*</v>
      </c>
      <c r="P551" s="212" t="str">
        <f>IF($A$2=1,IF(SP_NORTE!BJ550="","*",SP_NORTE!BJ550),IF(SP_NORTE!BK550="","*",SP_NORTE!BK550))</f>
        <v>*</v>
      </c>
    </row>
    <row r="552" spans="1:16" hidden="1">
      <c r="A552" s="91" t="str">
        <f>IF(SP_NORTE!B551="","*",SP_NORTE!B551)</f>
        <v>*</v>
      </c>
      <c r="B552" s="92" t="str">
        <f>IF(SP_NORTE!X551="","*",SP_NORTE!X551)</f>
        <v>*</v>
      </c>
      <c r="C552" s="92" t="str">
        <f>IF(SP_NORTE!S551="","*",SP_NORTE!S551)</f>
        <v>-</v>
      </c>
      <c r="D552" s="92" t="str">
        <f>IF(SP_NORTE!T551="","*",SP_NORTE!T551)</f>
        <v>-</v>
      </c>
      <c r="E552" s="92" t="str">
        <f>IF(SP_NORTE!D551="","*",SP_NORTE!D551)</f>
        <v>*</v>
      </c>
      <c r="F552" s="92" t="str">
        <f>IF(SP_NORTE!H551="","*",SP_NORTE!H551)</f>
        <v>*</v>
      </c>
      <c r="G552" s="92" t="str">
        <f>IF(SP_NORTE!M551="","*",SP_NORTE!M551)</f>
        <v>-</v>
      </c>
      <c r="H552" s="131" t="str">
        <f>IF(SP_NORTE!K551="","*",SP_NORTE!K551)</f>
        <v>*</v>
      </c>
      <c r="I552" s="128" t="str">
        <f>IF(SP_NORTE!O551="","*",SP_NORTE!O551)</f>
        <v>*</v>
      </c>
      <c r="J552" s="128" t="str">
        <f>IF(SP_NORTE!P551="","*",SP_NORTE!P551)</f>
        <v>*</v>
      </c>
      <c r="K552" s="92">
        <f>IF(SP_NORTE!AK551="","*",SP_NORTE!AK551)</f>
        <v>0</v>
      </c>
      <c r="L552" s="92" t="str">
        <f>IF(SP_NORTE!AM551="","*",SP_NORTE!AM551)</f>
        <v>-</v>
      </c>
      <c r="M552" s="92">
        <f>IF(SP_NORTE!AP551="","*",SP_NORTE!AP551)</f>
        <v>0</v>
      </c>
      <c r="N552" s="92" t="str">
        <f>IF(SP_NORTE!AM551="","*",SP_NORTE!AM551)</f>
        <v>-</v>
      </c>
      <c r="O552" s="124" t="str">
        <f>IF(SP_NORTE!BH551="","*",SP_NORTE!BH551)</f>
        <v>*</v>
      </c>
      <c r="P552" s="212" t="str">
        <f>IF($A$2=1,IF(SP_NORTE!BJ551="","*",SP_NORTE!BJ551),IF(SP_NORTE!BK551="","*",SP_NORTE!BK551))</f>
        <v>*</v>
      </c>
    </row>
    <row r="553" spans="1:16" hidden="1">
      <c r="A553" s="91" t="str">
        <f>IF(SP_NORTE!B552="","*",SP_NORTE!B552)</f>
        <v>*</v>
      </c>
      <c r="B553" s="92" t="str">
        <f>IF(SP_NORTE!X552="","*",SP_NORTE!X552)</f>
        <v>*</v>
      </c>
      <c r="C553" s="92" t="str">
        <f>IF(SP_NORTE!S552="","*",SP_NORTE!S552)</f>
        <v>-</v>
      </c>
      <c r="D553" s="92" t="str">
        <f>IF(SP_NORTE!T552="","*",SP_NORTE!T552)</f>
        <v>-</v>
      </c>
      <c r="E553" s="92" t="str">
        <f>IF(SP_NORTE!D552="","*",SP_NORTE!D552)</f>
        <v>*</v>
      </c>
      <c r="F553" s="92" t="str">
        <f>IF(SP_NORTE!H552="","*",SP_NORTE!H552)</f>
        <v>*</v>
      </c>
      <c r="G553" s="92" t="str">
        <f>IF(SP_NORTE!M552="","*",SP_NORTE!M552)</f>
        <v>-</v>
      </c>
      <c r="H553" s="131" t="str">
        <f>IF(SP_NORTE!K552="","*",SP_NORTE!K552)</f>
        <v>*</v>
      </c>
      <c r="I553" s="128" t="str">
        <f>IF(SP_NORTE!O552="","*",SP_NORTE!O552)</f>
        <v>*</v>
      </c>
      <c r="J553" s="128" t="str">
        <f>IF(SP_NORTE!P552="","*",SP_NORTE!P552)</f>
        <v>*</v>
      </c>
      <c r="K553" s="92">
        <f>IF(SP_NORTE!AK552="","*",SP_NORTE!AK552)</f>
        <v>0</v>
      </c>
      <c r="L553" s="92" t="str">
        <f>IF(SP_NORTE!AM552="","*",SP_NORTE!AM552)</f>
        <v>-</v>
      </c>
      <c r="M553" s="92">
        <f>IF(SP_NORTE!AP552="","*",SP_NORTE!AP552)</f>
        <v>0</v>
      </c>
      <c r="N553" s="92" t="str">
        <f>IF(SP_NORTE!AM552="","*",SP_NORTE!AM552)</f>
        <v>-</v>
      </c>
      <c r="O553" s="124" t="str">
        <f>IF(SP_NORTE!BH552="","*",SP_NORTE!BH552)</f>
        <v>*</v>
      </c>
      <c r="P553" s="212" t="str">
        <f>IF($A$2=1,IF(SP_NORTE!BJ552="","*",SP_NORTE!BJ552),IF(SP_NORTE!BK552="","*",SP_NORTE!BK552))</f>
        <v>*</v>
      </c>
    </row>
    <row r="554" spans="1:16" hidden="1">
      <c r="A554" s="91" t="str">
        <f>IF(SP_NORTE!B553="","*",SP_NORTE!B553)</f>
        <v>*</v>
      </c>
      <c r="B554" s="92" t="str">
        <f>IF(SP_NORTE!X553="","*",SP_NORTE!X553)</f>
        <v>*</v>
      </c>
      <c r="C554" s="92" t="str">
        <f>IF(SP_NORTE!S553="","*",SP_NORTE!S553)</f>
        <v>-</v>
      </c>
      <c r="D554" s="92" t="str">
        <f>IF(SP_NORTE!T553="","*",SP_NORTE!T553)</f>
        <v>-</v>
      </c>
      <c r="E554" s="92" t="str">
        <f>IF(SP_NORTE!D553="","*",SP_NORTE!D553)</f>
        <v>*</v>
      </c>
      <c r="F554" s="92" t="str">
        <f>IF(SP_NORTE!H553="","*",SP_NORTE!H553)</f>
        <v>*</v>
      </c>
      <c r="G554" s="92" t="str">
        <f>IF(SP_NORTE!M553="","*",SP_NORTE!M553)</f>
        <v>-</v>
      </c>
      <c r="H554" s="131" t="str">
        <f>IF(SP_NORTE!K553="","*",SP_NORTE!K553)</f>
        <v>*</v>
      </c>
      <c r="I554" s="128" t="str">
        <f>IF(SP_NORTE!O553="","*",SP_NORTE!O553)</f>
        <v>*</v>
      </c>
      <c r="J554" s="128" t="str">
        <f>IF(SP_NORTE!P553="","*",SP_NORTE!P553)</f>
        <v>*</v>
      </c>
      <c r="K554" s="92">
        <f>IF(SP_NORTE!AK553="","*",SP_NORTE!AK553)</f>
        <v>0</v>
      </c>
      <c r="L554" s="92" t="str">
        <f>IF(SP_NORTE!AM553="","*",SP_NORTE!AM553)</f>
        <v>-</v>
      </c>
      <c r="M554" s="92">
        <f>IF(SP_NORTE!AP553="","*",SP_NORTE!AP553)</f>
        <v>0</v>
      </c>
      <c r="N554" s="92" t="str">
        <f>IF(SP_NORTE!AM553="","*",SP_NORTE!AM553)</f>
        <v>-</v>
      </c>
      <c r="O554" s="124" t="str">
        <f>IF(SP_NORTE!BH553="","*",SP_NORTE!BH553)</f>
        <v>*</v>
      </c>
      <c r="P554" s="212" t="str">
        <f>IF($A$2=1,IF(SP_NORTE!BJ553="","*",SP_NORTE!BJ553),IF(SP_NORTE!BK553="","*",SP_NORTE!BK553))</f>
        <v>*</v>
      </c>
    </row>
    <row r="555" spans="1:16" hidden="1">
      <c r="A555" s="91" t="str">
        <f>IF(SP_NORTE!B554="","*",SP_NORTE!B554)</f>
        <v>*</v>
      </c>
      <c r="B555" s="92" t="str">
        <f>IF(SP_NORTE!X554="","*",SP_NORTE!X554)</f>
        <v>*</v>
      </c>
      <c r="C555" s="92" t="str">
        <f>IF(SP_NORTE!S554="","*",SP_NORTE!S554)</f>
        <v>-</v>
      </c>
      <c r="D555" s="92" t="str">
        <f>IF(SP_NORTE!T554="","*",SP_NORTE!T554)</f>
        <v>-</v>
      </c>
      <c r="E555" s="92" t="str">
        <f>IF(SP_NORTE!D554="","*",SP_NORTE!D554)</f>
        <v>*</v>
      </c>
      <c r="F555" s="92" t="str">
        <f>IF(SP_NORTE!H554="","*",SP_NORTE!H554)</f>
        <v>*</v>
      </c>
      <c r="G555" s="92" t="str">
        <f>IF(SP_NORTE!M554="","*",SP_NORTE!M554)</f>
        <v>-</v>
      </c>
      <c r="H555" s="131" t="str">
        <f>IF(SP_NORTE!K554="","*",SP_NORTE!K554)</f>
        <v>*</v>
      </c>
      <c r="I555" s="128" t="str">
        <f>IF(SP_NORTE!O554="","*",SP_NORTE!O554)</f>
        <v>*</v>
      </c>
      <c r="J555" s="128" t="str">
        <f>IF(SP_NORTE!P554="","*",SP_NORTE!P554)</f>
        <v>*</v>
      </c>
      <c r="K555" s="92">
        <f>IF(SP_NORTE!AK554="","*",SP_NORTE!AK554)</f>
        <v>0</v>
      </c>
      <c r="L555" s="92" t="str">
        <f>IF(SP_NORTE!AM554="","*",SP_NORTE!AM554)</f>
        <v>-</v>
      </c>
      <c r="M555" s="92">
        <f>IF(SP_NORTE!AP554="","*",SP_NORTE!AP554)</f>
        <v>0</v>
      </c>
      <c r="N555" s="92" t="str">
        <f>IF(SP_NORTE!AM554="","*",SP_NORTE!AM554)</f>
        <v>-</v>
      </c>
      <c r="O555" s="124" t="str">
        <f>IF(SP_NORTE!BH554="","*",SP_NORTE!BH554)</f>
        <v>*</v>
      </c>
      <c r="P555" s="212" t="str">
        <f>IF($A$2=1,IF(SP_NORTE!BJ554="","*",SP_NORTE!BJ554),IF(SP_NORTE!BK554="","*",SP_NORTE!BK554))</f>
        <v>*</v>
      </c>
    </row>
    <row r="556" spans="1:16" hidden="1">
      <c r="A556" s="91" t="str">
        <f>IF(SP_NORTE!B555="","*",SP_NORTE!B555)</f>
        <v>*</v>
      </c>
      <c r="B556" s="92" t="str">
        <f>IF(SP_NORTE!X555="","*",SP_NORTE!X555)</f>
        <v>*</v>
      </c>
      <c r="C556" s="92" t="str">
        <f>IF(SP_NORTE!S555="","*",SP_NORTE!S555)</f>
        <v>-</v>
      </c>
      <c r="D556" s="92" t="str">
        <f>IF(SP_NORTE!T555="","*",SP_NORTE!T555)</f>
        <v>-</v>
      </c>
      <c r="E556" s="92" t="str">
        <f>IF(SP_NORTE!D555="","*",SP_NORTE!D555)</f>
        <v>*</v>
      </c>
      <c r="F556" s="92" t="str">
        <f>IF(SP_NORTE!H555="","*",SP_NORTE!H555)</f>
        <v>*</v>
      </c>
      <c r="G556" s="92" t="str">
        <f>IF(SP_NORTE!M555="","*",SP_NORTE!M555)</f>
        <v>-</v>
      </c>
      <c r="H556" s="131" t="str">
        <f>IF(SP_NORTE!K555="","*",SP_NORTE!K555)</f>
        <v>*</v>
      </c>
      <c r="I556" s="128" t="str">
        <f>IF(SP_NORTE!O555="","*",SP_NORTE!O555)</f>
        <v>*</v>
      </c>
      <c r="J556" s="128" t="str">
        <f>IF(SP_NORTE!P555="","*",SP_NORTE!P555)</f>
        <v>*</v>
      </c>
      <c r="K556" s="92">
        <f>IF(SP_NORTE!AK555="","*",SP_NORTE!AK555)</f>
        <v>0</v>
      </c>
      <c r="L556" s="92" t="str">
        <f>IF(SP_NORTE!AM555="","*",SP_NORTE!AM555)</f>
        <v>-</v>
      </c>
      <c r="M556" s="92">
        <f>IF(SP_NORTE!AP555="","*",SP_NORTE!AP555)</f>
        <v>0</v>
      </c>
      <c r="N556" s="92" t="str">
        <f>IF(SP_NORTE!AM555="","*",SP_NORTE!AM555)</f>
        <v>-</v>
      </c>
      <c r="O556" s="124" t="str">
        <f>IF(SP_NORTE!BH555="","*",SP_NORTE!BH555)</f>
        <v>*</v>
      </c>
      <c r="P556" s="212" t="str">
        <f>IF($A$2=1,IF(SP_NORTE!BJ555="","*",SP_NORTE!BJ555),IF(SP_NORTE!BK555="","*",SP_NORTE!BK555))</f>
        <v>*</v>
      </c>
    </row>
    <row r="557" spans="1:16" hidden="1">
      <c r="A557" s="91" t="str">
        <f>IF(SP_NORTE!B556="","*",SP_NORTE!B556)</f>
        <v>*</v>
      </c>
      <c r="B557" s="92" t="str">
        <f>IF(SP_NORTE!X556="","*",SP_NORTE!X556)</f>
        <v>*</v>
      </c>
      <c r="C557" s="92" t="str">
        <f>IF(SP_NORTE!S556="","*",SP_NORTE!S556)</f>
        <v>-</v>
      </c>
      <c r="D557" s="92" t="str">
        <f>IF(SP_NORTE!T556="","*",SP_NORTE!T556)</f>
        <v>-</v>
      </c>
      <c r="E557" s="92" t="str">
        <f>IF(SP_NORTE!D556="","*",SP_NORTE!D556)</f>
        <v>*</v>
      </c>
      <c r="F557" s="92" t="str">
        <f>IF(SP_NORTE!H556="","*",SP_NORTE!H556)</f>
        <v>*</v>
      </c>
      <c r="G557" s="92" t="str">
        <f>IF(SP_NORTE!M556="","*",SP_NORTE!M556)</f>
        <v>-</v>
      </c>
      <c r="H557" s="131" t="str">
        <f>IF(SP_NORTE!K556="","*",SP_NORTE!K556)</f>
        <v>*</v>
      </c>
      <c r="I557" s="128" t="str">
        <f>IF(SP_NORTE!O556="","*",SP_NORTE!O556)</f>
        <v>*</v>
      </c>
      <c r="J557" s="128" t="str">
        <f>IF(SP_NORTE!P556="","*",SP_NORTE!P556)</f>
        <v>*</v>
      </c>
      <c r="K557" s="92">
        <f>IF(SP_NORTE!AK556="","*",SP_NORTE!AK556)</f>
        <v>0</v>
      </c>
      <c r="L557" s="92" t="str">
        <f>IF(SP_NORTE!AM556="","*",SP_NORTE!AM556)</f>
        <v>-</v>
      </c>
      <c r="M557" s="92">
        <f>IF(SP_NORTE!AP556="","*",SP_NORTE!AP556)</f>
        <v>0</v>
      </c>
      <c r="N557" s="92" t="str">
        <f>IF(SP_NORTE!AM556="","*",SP_NORTE!AM556)</f>
        <v>-</v>
      </c>
      <c r="O557" s="124" t="str">
        <f>IF(SP_NORTE!BH556="","*",SP_NORTE!BH556)</f>
        <v>*</v>
      </c>
      <c r="P557" s="212" t="str">
        <f>IF($A$2=1,IF(SP_NORTE!BJ556="","*",SP_NORTE!BJ556),IF(SP_NORTE!BK556="","*",SP_NORTE!BK556))</f>
        <v>*</v>
      </c>
    </row>
    <row r="558" spans="1:16" hidden="1">
      <c r="A558" s="91" t="str">
        <f>IF(SP_NORTE!B557="","*",SP_NORTE!B557)</f>
        <v>*</v>
      </c>
      <c r="B558" s="92" t="str">
        <f>IF(SP_NORTE!X557="","*",SP_NORTE!X557)</f>
        <v>*</v>
      </c>
      <c r="C558" s="92" t="str">
        <f>IF(SP_NORTE!S557="","*",SP_NORTE!S557)</f>
        <v>-</v>
      </c>
      <c r="D558" s="92" t="str">
        <f>IF(SP_NORTE!T557="","*",SP_NORTE!T557)</f>
        <v>-</v>
      </c>
      <c r="E558" s="92" t="str">
        <f>IF(SP_NORTE!D557="","*",SP_NORTE!D557)</f>
        <v>*</v>
      </c>
      <c r="F558" s="92" t="str">
        <f>IF(SP_NORTE!H557="","*",SP_NORTE!H557)</f>
        <v>*</v>
      </c>
      <c r="G558" s="92" t="str">
        <f>IF(SP_NORTE!M557="","*",SP_NORTE!M557)</f>
        <v>-</v>
      </c>
      <c r="H558" s="131" t="str">
        <f>IF(SP_NORTE!K557="","*",SP_NORTE!K557)</f>
        <v>*</v>
      </c>
      <c r="I558" s="128" t="str">
        <f>IF(SP_NORTE!O557="","*",SP_NORTE!O557)</f>
        <v>*</v>
      </c>
      <c r="J558" s="128" t="str">
        <f>IF(SP_NORTE!P557="","*",SP_NORTE!P557)</f>
        <v>*</v>
      </c>
      <c r="K558" s="92">
        <f>IF(SP_NORTE!AK557="","*",SP_NORTE!AK557)</f>
        <v>0</v>
      </c>
      <c r="L558" s="92" t="str">
        <f>IF(SP_NORTE!AM557="","*",SP_NORTE!AM557)</f>
        <v>-</v>
      </c>
      <c r="M558" s="92">
        <f>IF(SP_NORTE!AP557="","*",SP_NORTE!AP557)</f>
        <v>0</v>
      </c>
      <c r="N558" s="92" t="str">
        <f>IF(SP_NORTE!AM557="","*",SP_NORTE!AM557)</f>
        <v>-</v>
      </c>
      <c r="O558" s="124" t="str">
        <f>IF(SP_NORTE!BH557="","*",SP_NORTE!BH557)</f>
        <v>*</v>
      </c>
      <c r="P558" s="212" t="str">
        <f>IF($A$2=1,IF(SP_NORTE!BJ557="","*",SP_NORTE!BJ557),IF(SP_NORTE!BK557="","*",SP_NORTE!BK557))</f>
        <v>*</v>
      </c>
    </row>
    <row r="559" spans="1:16" hidden="1">
      <c r="A559" s="91" t="str">
        <f>IF(SP_NORTE!B558="","*",SP_NORTE!B558)</f>
        <v>*</v>
      </c>
      <c r="B559" s="92" t="str">
        <f>IF(SP_NORTE!X558="","*",SP_NORTE!X558)</f>
        <v>*</v>
      </c>
      <c r="C559" s="92" t="str">
        <f>IF(SP_NORTE!S558="","*",SP_NORTE!S558)</f>
        <v>-</v>
      </c>
      <c r="D559" s="92" t="str">
        <f>IF(SP_NORTE!T558="","*",SP_NORTE!T558)</f>
        <v>-</v>
      </c>
      <c r="E559" s="92" t="str">
        <f>IF(SP_NORTE!D558="","*",SP_NORTE!D558)</f>
        <v>*</v>
      </c>
      <c r="F559" s="92" t="str">
        <f>IF(SP_NORTE!H558="","*",SP_NORTE!H558)</f>
        <v>*</v>
      </c>
      <c r="G559" s="92" t="str">
        <f>IF(SP_NORTE!M558="","*",SP_NORTE!M558)</f>
        <v>-</v>
      </c>
      <c r="H559" s="131" t="str">
        <f>IF(SP_NORTE!K558="","*",SP_NORTE!K558)</f>
        <v>*</v>
      </c>
      <c r="I559" s="128" t="str">
        <f>IF(SP_NORTE!O558="","*",SP_NORTE!O558)</f>
        <v>*</v>
      </c>
      <c r="J559" s="128" t="str">
        <f>IF(SP_NORTE!P558="","*",SP_NORTE!P558)</f>
        <v>*</v>
      </c>
      <c r="K559" s="92">
        <f>IF(SP_NORTE!AK558="","*",SP_NORTE!AK558)</f>
        <v>0</v>
      </c>
      <c r="L559" s="92" t="str">
        <f>IF(SP_NORTE!AM558="","*",SP_NORTE!AM558)</f>
        <v>-</v>
      </c>
      <c r="M559" s="92">
        <f>IF(SP_NORTE!AP558="","*",SP_NORTE!AP558)</f>
        <v>0</v>
      </c>
      <c r="N559" s="92" t="str">
        <f>IF(SP_NORTE!AM558="","*",SP_NORTE!AM558)</f>
        <v>-</v>
      </c>
      <c r="O559" s="124" t="str">
        <f>IF(SP_NORTE!BH558="","*",SP_NORTE!BH558)</f>
        <v>*</v>
      </c>
      <c r="P559" s="212" t="str">
        <f>IF($A$2=1,IF(SP_NORTE!BJ558="","*",SP_NORTE!BJ558),IF(SP_NORTE!BK558="","*",SP_NORTE!BK558))</f>
        <v>*</v>
      </c>
    </row>
    <row r="560" spans="1:16" hidden="1">
      <c r="A560" s="91" t="str">
        <f>IF(SP_NORTE!B559="","*",SP_NORTE!B559)</f>
        <v>*</v>
      </c>
      <c r="B560" s="92" t="str">
        <f>IF(SP_NORTE!X559="","*",SP_NORTE!X559)</f>
        <v>*</v>
      </c>
      <c r="C560" s="92" t="str">
        <f>IF(SP_NORTE!S559="","*",SP_NORTE!S559)</f>
        <v>-</v>
      </c>
      <c r="D560" s="92" t="str">
        <f>IF(SP_NORTE!T559="","*",SP_NORTE!T559)</f>
        <v>-</v>
      </c>
      <c r="E560" s="92" t="str">
        <f>IF(SP_NORTE!D559="","*",SP_NORTE!D559)</f>
        <v>*</v>
      </c>
      <c r="F560" s="92" t="str">
        <f>IF(SP_NORTE!H559="","*",SP_NORTE!H559)</f>
        <v>*</v>
      </c>
      <c r="G560" s="92" t="str">
        <f>IF(SP_NORTE!M559="","*",SP_NORTE!M559)</f>
        <v>-</v>
      </c>
      <c r="H560" s="131" t="str">
        <f>IF(SP_NORTE!K559="","*",SP_NORTE!K559)</f>
        <v>*</v>
      </c>
      <c r="I560" s="128" t="str">
        <f>IF(SP_NORTE!O559="","*",SP_NORTE!O559)</f>
        <v>*</v>
      </c>
      <c r="J560" s="128" t="str">
        <f>IF(SP_NORTE!P559="","*",SP_NORTE!P559)</f>
        <v>*</v>
      </c>
      <c r="K560" s="92">
        <f>IF(SP_NORTE!AK559="","*",SP_NORTE!AK559)</f>
        <v>0</v>
      </c>
      <c r="L560" s="92" t="str">
        <f>IF(SP_NORTE!AM559="","*",SP_NORTE!AM559)</f>
        <v>-</v>
      </c>
      <c r="M560" s="92">
        <f>IF(SP_NORTE!AP559="","*",SP_NORTE!AP559)</f>
        <v>0</v>
      </c>
      <c r="N560" s="92" t="str">
        <f>IF(SP_NORTE!AM559="","*",SP_NORTE!AM559)</f>
        <v>-</v>
      </c>
      <c r="O560" s="124" t="str">
        <f>IF(SP_NORTE!BH559="","*",SP_NORTE!BH559)</f>
        <v>*</v>
      </c>
      <c r="P560" s="212" t="str">
        <f>IF($A$2=1,IF(SP_NORTE!BJ559="","*",SP_NORTE!BJ559),IF(SP_NORTE!BK559="","*",SP_NORTE!BK559))</f>
        <v>*</v>
      </c>
    </row>
    <row r="561" spans="1:16" hidden="1">
      <c r="A561" s="91" t="str">
        <f>IF(SP_NORTE!B560="","*",SP_NORTE!B560)</f>
        <v>*</v>
      </c>
      <c r="B561" s="92" t="str">
        <f>IF(SP_NORTE!X560="","*",SP_NORTE!X560)</f>
        <v>*</v>
      </c>
      <c r="C561" s="92" t="str">
        <f>IF(SP_NORTE!S560="","*",SP_NORTE!S560)</f>
        <v>-</v>
      </c>
      <c r="D561" s="92" t="str">
        <f>IF(SP_NORTE!T560="","*",SP_NORTE!T560)</f>
        <v>-</v>
      </c>
      <c r="E561" s="92" t="str">
        <f>IF(SP_NORTE!D560="","*",SP_NORTE!D560)</f>
        <v>*</v>
      </c>
      <c r="F561" s="92" t="str">
        <f>IF(SP_NORTE!H560="","*",SP_NORTE!H560)</f>
        <v>*</v>
      </c>
      <c r="G561" s="92" t="str">
        <f>IF(SP_NORTE!M560="","*",SP_NORTE!M560)</f>
        <v>-</v>
      </c>
      <c r="H561" s="131" t="str">
        <f>IF(SP_NORTE!K560="","*",SP_NORTE!K560)</f>
        <v>*</v>
      </c>
      <c r="I561" s="128" t="str">
        <f>IF(SP_NORTE!O560="","*",SP_NORTE!O560)</f>
        <v>*</v>
      </c>
      <c r="J561" s="128" t="str">
        <f>IF(SP_NORTE!P560="","*",SP_NORTE!P560)</f>
        <v>*</v>
      </c>
      <c r="K561" s="92">
        <f>IF(SP_NORTE!AK560="","*",SP_NORTE!AK560)</f>
        <v>0</v>
      </c>
      <c r="L561" s="92" t="str">
        <f>IF(SP_NORTE!AM560="","*",SP_NORTE!AM560)</f>
        <v>-</v>
      </c>
      <c r="M561" s="92">
        <f>IF(SP_NORTE!AP560="","*",SP_NORTE!AP560)</f>
        <v>0</v>
      </c>
      <c r="N561" s="92" t="str">
        <f>IF(SP_NORTE!AM560="","*",SP_NORTE!AM560)</f>
        <v>-</v>
      </c>
      <c r="O561" s="124" t="str">
        <f>IF(SP_NORTE!BH560="","*",SP_NORTE!BH560)</f>
        <v>*</v>
      </c>
      <c r="P561" s="212" t="str">
        <f>IF($A$2=1,IF(SP_NORTE!BJ560="","*",SP_NORTE!BJ560),IF(SP_NORTE!BK560="","*",SP_NORTE!BK560))</f>
        <v>*</v>
      </c>
    </row>
    <row r="562" spans="1:16" hidden="1">
      <c r="A562" s="91" t="str">
        <f>IF(SP_NORTE!B561="","*",SP_NORTE!B561)</f>
        <v>*</v>
      </c>
      <c r="B562" s="92" t="str">
        <f>IF(SP_NORTE!X561="","*",SP_NORTE!X561)</f>
        <v>*</v>
      </c>
      <c r="C562" s="92" t="str">
        <f>IF(SP_NORTE!S561="","*",SP_NORTE!S561)</f>
        <v>-</v>
      </c>
      <c r="D562" s="92" t="str">
        <f>IF(SP_NORTE!T561="","*",SP_NORTE!T561)</f>
        <v>-</v>
      </c>
      <c r="E562" s="92" t="str">
        <f>IF(SP_NORTE!D561="","*",SP_NORTE!D561)</f>
        <v>*</v>
      </c>
      <c r="F562" s="92" t="str">
        <f>IF(SP_NORTE!H561="","*",SP_NORTE!H561)</f>
        <v>*</v>
      </c>
      <c r="G562" s="92" t="str">
        <f>IF(SP_NORTE!M561="","*",SP_NORTE!M561)</f>
        <v>-</v>
      </c>
      <c r="H562" s="131" t="str">
        <f>IF(SP_NORTE!K561="","*",SP_NORTE!K561)</f>
        <v>*</v>
      </c>
      <c r="I562" s="128" t="str">
        <f>IF(SP_NORTE!O561="","*",SP_NORTE!O561)</f>
        <v>*</v>
      </c>
      <c r="J562" s="128" t="str">
        <f>IF(SP_NORTE!P561="","*",SP_NORTE!P561)</f>
        <v>*</v>
      </c>
      <c r="K562" s="92">
        <f>IF(SP_NORTE!AK561="","*",SP_NORTE!AK561)</f>
        <v>0</v>
      </c>
      <c r="L562" s="92" t="str">
        <f>IF(SP_NORTE!AM561="","*",SP_NORTE!AM561)</f>
        <v>-</v>
      </c>
      <c r="M562" s="92">
        <f>IF(SP_NORTE!AP561="","*",SP_NORTE!AP561)</f>
        <v>0</v>
      </c>
      <c r="N562" s="92" t="str">
        <f>IF(SP_NORTE!AM561="","*",SP_NORTE!AM561)</f>
        <v>-</v>
      </c>
      <c r="O562" s="124" t="str">
        <f>IF(SP_NORTE!BH561="","*",SP_NORTE!BH561)</f>
        <v>*</v>
      </c>
      <c r="P562" s="212" t="str">
        <f>IF($A$2=1,IF(SP_NORTE!BJ561="","*",SP_NORTE!BJ561),IF(SP_NORTE!BK561="","*",SP_NORTE!BK561))</f>
        <v>*</v>
      </c>
    </row>
    <row r="563" spans="1:16" hidden="1">
      <c r="A563" s="91" t="str">
        <f>IF(SP_NORTE!B562="","*",SP_NORTE!B562)</f>
        <v>*</v>
      </c>
      <c r="B563" s="92" t="str">
        <f>IF(SP_NORTE!X562="","*",SP_NORTE!X562)</f>
        <v>*</v>
      </c>
      <c r="C563" s="92" t="str">
        <f>IF(SP_NORTE!S562="","*",SP_NORTE!S562)</f>
        <v>-</v>
      </c>
      <c r="D563" s="92" t="str">
        <f>IF(SP_NORTE!T562="","*",SP_NORTE!T562)</f>
        <v>-</v>
      </c>
      <c r="E563" s="92" t="str">
        <f>IF(SP_NORTE!D562="","*",SP_NORTE!D562)</f>
        <v>*</v>
      </c>
      <c r="F563" s="92" t="str">
        <f>IF(SP_NORTE!H562="","*",SP_NORTE!H562)</f>
        <v>*</v>
      </c>
      <c r="G563" s="92" t="str">
        <f>IF(SP_NORTE!M562="","*",SP_NORTE!M562)</f>
        <v>-</v>
      </c>
      <c r="H563" s="131" t="str">
        <f>IF(SP_NORTE!K562="","*",SP_NORTE!K562)</f>
        <v>*</v>
      </c>
      <c r="I563" s="128" t="str">
        <f>IF(SP_NORTE!O562="","*",SP_NORTE!O562)</f>
        <v>*</v>
      </c>
      <c r="J563" s="128" t="str">
        <f>IF(SP_NORTE!P562="","*",SP_NORTE!P562)</f>
        <v>*</v>
      </c>
      <c r="K563" s="92">
        <f>IF(SP_NORTE!AK562="","*",SP_NORTE!AK562)</f>
        <v>0</v>
      </c>
      <c r="L563" s="92" t="str">
        <f>IF(SP_NORTE!AM562="","*",SP_NORTE!AM562)</f>
        <v>-</v>
      </c>
      <c r="M563" s="92">
        <f>IF(SP_NORTE!AP562="","*",SP_NORTE!AP562)</f>
        <v>0</v>
      </c>
      <c r="N563" s="92" t="str">
        <f>IF(SP_NORTE!AM562="","*",SP_NORTE!AM562)</f>
        <v>-</v>
      </c>
      <c r="O563" s="124" t="str">
        <f>IF(SP_NORTE!BH562="","*",SP_NORTE!BH562)</f>
        <v>*</v>
      </c>
      <c r="P563" s="212" t="str">
        <f>IF($A$2=1,IF(SP_NORTE!BJ562="","*",SP_NORTE!BJ562),IF(SP_NORTE!BK562="","*",SP_NORTE!BK562))</f>
        <v>*</v>
      </c>
    </row>
    <row r="564" spans="1:16" hidden="1">
      <c r="A564" s="91" t="str">
        <f>IF(SP_NORTE!B563="","*",SP_NORTE!B563)</f>
        <v>*</v>
      </c>
      <c r="B564" s="92" t="str">
        <f>IF(SP_NORTE!X563="","*",SP_NORTE!X563)</f>
        <v>*</v>
      </c>
      <c r="C564" s="92" t="str">
        <f>IF(SP_NORTE!S563="","*",SP_NORTE!S563)</f>
        <v>-</v>
      </c>
      <c r="D564" s="92" t="str">
        <f>IF(SP_NORTE!T563="","*",SP_NORTE!T563)</f>
        <v>-</v>
      </c>
      <c r="E564" s="92" t="str">
        <f>IF(SP_NORTE!D563="","*",SP_NORTE!D563)</f>
        <v>*</v>
      </c>
      <c r="F564" s="92" t="str">
        <f>IF(SP_NORTE!H563="","*",SP_NORTE!H563)</f>
        <v>*</v>
      </c>
      <c r="G564" s="92" t="str">
        <f>IF(SP_NORTE!M563="","*",SP_NORTE!M563)</f>
        <v>-</v>
      </c>
      <c r="H564" s="131" t="str">
        <f>IF(SP_NORTE!K563="","*",SP_NORTE!K563)</f>
        <v>*</v>
      </c>
      <c r="I564" s="128" t="str">
        <f>IF(SP_NORTE!O563="","*",SP_NORTE!O563)</f>
        <v>*</v>
      </c>
      <c r="J564" s="128" t="str">
        <f>IF(SP_NORTE!P563="","*",SP_NORTE!P563)</f>
        <v>*</v>
      </c>
      <c r="K564" s="92">
        <f>IF(SP_NORTE!AK563="","*",SP_NORTE!AK563)</f>
        <v>0</v>
      </c>
      <c r="L564" s="92" t="str">
        <f>IF(SP_NORTE!AM563="","*",SP_NORTE!AM563)</f>
        <v>-</v>
      </c>
      <c r="M564" s="92">
        <f>IF(SP_NORTE!AP563="","*",SP_NORTE!AP563)</f>
        <v>0</v>
      </c>
      <c r="N564" s="92" t="str">
        <f>IF(SP_NORTE!AM563="","*",SP_NORTE!AM563)</f>
        <v>-</v>
      </c>
      <c r="O564" s="124" t="str">
        <f>IF(SP_NORTE!BH563="","*",SP_NORTE!BH563)</f>
        <v>*</v>
      </c>
      <c r="P564" s="212" t="str">
        <f>IF($A$2=1,IF(SP_NORTE!BJ563="","*",SP_NORTE!BJ563),IF(SP_NORTE!BK563="","*",SP_NORTE!BK563))</f>
        <v>*</v>
      </c>
    </row>
    <row r="565" spans="1:16" hidden="1">
      <c r="A565" s="91" t="str">
        <f>IF(SP_NORTE!B564="","*",SP_NORTE!B564)</f>
        <v>*</v>
      </c>
      <c r="B565" s="92" t="str">
        <f>IF(SP_NORTE!X564="","*",SP_NORTE!X564)</f>
        <v>*</v>
      </c>
      <c r="C565" s="92" t="str">
        <f>IF(SP_NORTE!S564="","*",SP_NORTE!S564)</f>
        <v>-</v>
      </c>
      <c r="D565" s="92" t="str">
        <f>IF(SP_NORTE!T564="","*",SP_NORTE!T564)</f>
        <v>-</v>
      </c>
      <c r="E565" s="92" t="str">
        <f>IF(SP_NORTE!D564="","*",SP_NORTE!D564)</f>
        <v>*</v>
      </c>
      <c r="F565" s="92" t="str">
        <f>IF(SP_NORTE!H564="","*",SP_NORTE!H564)</f>
        <v>*</v>
      </c>
      <c r="G565" s="92" t="str">
        <f>IF(SP_NORTE!M564="","*",SP_NORTE!M564)</f>
        <v>-</v>
      </c>
      <c r="H565" s="131" t="str">
        <f>IF(SP_NORTE!K564="","*",SP_NORTE!K564)</f>
        <v>*</v>
      </c>
      <c r="I565" s="128" t="str">
        <f>IF(SP_NORTE!O564="","*",SP_NORTE!O564)</f>
        <v>*</v>
      </c>
      <c r="J565" s="128" t="str">
        <f>IF(SP_NORTE!P564="","*",SP_NORTE!P564)</f>
        <v>*</v>
      </c>
      <c r="K565" s="92">
        <f>IF(SP_NORTE!AK564="","*",SP_NORTE!AK564)</f>
        <v>0</v>
      </c>
      <c r="L565" s="92" t="str">
        <f>IF(SP_NORTE!AM564="","*",SP_NORTE!AM564)</f>
        <v>-</v>
      </c>
      <c r="M565" s="92">
        <f>IF(SP_NORTE!AP564="","*",SP_NORTE!AP564)</f>
        <v>0</v>
      </c>
      <c r="N565" s="92" t="str">
        <f>IF(SP_NORTE!AM564="","*",SP_NORTE!AM564)</f>
        <v>-</v>
      </c>
      <c r="O565" s="124" t="str">
        <f>IF(SP_NORTE!BH564="","*",SP_NORTE!BH564)</f>
        <v>*</v>
      </c>
      <c r="P565" s="212" t="str">
        <f>IF($A$2=1,IF(SP_NORTE!BJ564="","*",SP_NORTE!BJ564),IF(SP_NORTE!BK564="","*",SP_NORTE!BK564))</f>
        <v>*</v>
      </c>
    </row>
    <row r="566" spans="1:16" hidden="1">
      <c r="A566" s="91" t="str">
        <f>IF(SP_NORTE!B565="","*",SP_NORTE!B565)</f>
        <v>*</v>
      </c>
      <c r="B566" s="92" t="str">
        <f>IF(SP_NORTE!X565="","*",SP_NORTE!X565)</f>
        <v>*</v>
      </c>
      <c r="C566" s="92" t="str">
        <f>IF(SP_NORTE!S565="","*",SP_NORTE!S565)</f>
        <v>-</v>
      </c>
      <c r="D566" s="92" t="str">
        <f>IF(SP_NORTE!T565="","*",SP_NORTE!T565)</f>
        <v>-</v>
      </c>
      <c r="E566" s="92" t="str">
        <f>IF(SP_NORTE!D565="","*",SP_NORTE!D565)</f>
        <v>*</v>
      </c>
      <c r="F566" s="92" t="str">
        <f>IF(SP_NORTE!H565="","*",SP_NORTE!H565)</f>
        <v>*</v>
      </c>
      <c r="G566" s="92" t="str">
        <f>IF(SP_NORTE!M565="","*",SP_NORTE!M565)</f>
        <v>-</v>
      </c>
      <c r="H566" s="131" t="str">
        <f>IF(SP_NORTE!K565="","*",SP_NORTE!K565)</f>
        <v>*</v>
      </c>
      <c r="I566" s="128" t="str">
        <f>IF(SP_NORTE!O565="","*",SP_NORTE!O565)</f>
        <v>*</v>
      </c>
      <c r="J566" s="128" t="str">
        <f>IF(SP_NORTE!P565="","*",SP_NORTE!P565)</f>
        <v>*</v>
      </c>
      <c r="K566" s="92">
        <f>IF(SP_NORTE!AK565="","*",SP_NORTE!AK565)</f>
        <v>0</v>
      </c>
      <c r="L566" s="92" t="str">
        <f>IF(SP_NORTE!AM565="","*",SP_NORTE!AM565)</f>
        <v>-</v>
      </c>
      <c r="M566" s="92">
        <f>IF(SP_NORTE!AP565="","*",SP_NORTE!AP565)</f>
        <v>0</v>
      </c>
      <c r="N566" s="92" t="str">
        <f>IF(SP_NORTE!AM565="","*",SP_NORTE!AM565)</f>
        <v>-</v>
      </c>
      <c r="O566" s="124" t="str">
        <f>IF(SP_NORTE!BH565="","*",SP_NORTE!BH565)</f>
        <v>*</v>
      </c>
      <c r="P566" s="212" t="str">
        <f>IF($A$2=1,IF(SP_NORTE!BJ565="","*",SP_NORTE!BJ565),IF(SP_NORTE!BK565="","*",SP_NORTE!BK565))</f>
        <v>*</v>
      </c>
    </row>
    <row r="567" spans="1:16" hidden="1">
      <c r="A567" s="91" t="str">
        <f>IF(SP_NORTE!B566="","*",SP_NORTE!B566)</f>
        <v>*</v>
      </c>
      <c r="B567" s="92" t="str">
        <f>IF(SP_NORTE!X566="","*",SP_NORTE!X566)</f>
        <v>*</v>
      </c>
      <c r="C567" s="92" t="str">
        <f>IF(SP_NORTE!S566="","*",SP_NORTE!S566)</f>
        <v>-</v>
      </c>
      <c r="D567" s="92" t="str">
        <f>IF(SP_NORTE!T566="","*",SP_NORTE!T566)</f>
        <v>-</v>
      </c>
      <c r="E567" s="92" t="str">
        <f>IF(SP_NORTE!D566="","*",SP_NORTE!D566)</f>
        <v>*</v>
      </c>
      <c r="F567" s="92" t="str">
        <f>IF(SP_NORTE!H566="","*",SP_NORTE!H566)</f>
        <v>*</v>
      </c>
      <c r="G567" s="92" t="str">
        <f>IF(SP_NORTE!M566="","*",SP_NORTE!M566)</f>
        <v>-</v>
      </c>
      <c r="H567" s="131" t="str">
        <f>IF(SP_NORTE!K566="","*",SP_NORTE!K566)</f>
        <v>*</v>
      </c>
      <c r="I567" s="128" t="str">
        <f>IF(SP_NORTE!O566="","*",SP_NORTE!O566)</f>
        <v>*</v>
      </c>
      <c r="J567" s="128" t="str">
        <f>IF(SP_NORTE!P566="","*",SP_NORTE!P566)</f>
        <v>*</v>
      </c>
      <c r="K567" s="92">
        <f>IF(SP_NORTE!AK566="","*",SP_NORTE!AK566)</f>
        <v>0</v>
      </c>
      <c r="L567" s="92" t="str">
        <f>IF(SP_NORTE!AM566="","*",SP_NORTE!AM566)</f>
        <v>-</v>
      </c>
      <c r="M567" s="92">
        <f>IF(SP_NORTE!AP566="","*",SP_NORTE!AP566)</f>
        <v>0</v>
      </c>
      <c r="N567" s="92" t="str">
        <f>IF(SP_NORTE!AM566="","*",SP_NORTE!AM566)</f>
        <v>-</v>
      </c>
      <c r="O567" s="124" t="str">
        <f>IF(SP_NORTE!BH566="","*",SP_NORTE!BH566)</f>
        <v>*</v>
      </c>
      <c r="P567" s="212" t="str">
        <f>IF($A$2=1,IF(SP_NORTE!BJ566="","*",SP_NORTE!BJ566),IF(SP_NORTE!BK566="","*",SP_NORTE!BK566))</f>
        <v>*</v>
      </c>
    </row>
    <row r="568" spans="1:16" hidden="1">
      <c r="A568" s="91" t="str">
        <f>IF(SP_NORTE!B567="","*",SP_NORTE!B567)</f>
        <v>*</v>
      </c>
      <c r="B568" s="92" t="str">
        <f>IF(SP_NORTE!X567="","*",SP_NORTE!X567)</f>
        <v>*</v>
      </c>
      <c r="C568" s="92" t="str">
        <f>IF(SP_NORTE!S567="","*",SP_NORTE!S567)</f>
        <v>-</v>
      </c>
      <c r="D568" s="92" t="str">
        <f>IF(SP_NORTE!T567="","*",SP_NORTE!T567)</f>
        <v>-</v>
      </c>
      <c r="E568" s="92" t="str">
        <f>IF(SP_NORTE!D567="","*",SP_NORTE!D567)</f>
        <v>*</v>
      </c>
      <c r="F568" s="92" t="str">
        <f>IF(SP_NORTE!H567="","*",SP_NORTE!H567)</f>
        <v>*</v>
      </c>
      <c r="G568" s="92" t="str">
        <f>IF(SP_NORTE!M567="","*",SP_NORTE!M567)</f>
        <v>-</v>
      </c>
      <c r="H568" s="131" t="str">
        <f>IF(SP_NORTE!K567="","*",SP_NORTE!K567)</f>
        <v>*</v>
      </c>
      <c r="I568" s="128" t="str">
        <f>IF(SP_NORTE!O567="","*",SP_NORTE!O567)</f>
        <v>*</v>
      </c>
      <c r="J568" s="128" t="str">
        <f>IF(SP_NORTE!P567="","*",SP_NORTE!P567)</f>
        <v>*</v>
      </c>
      <c r="K568" s="92">
        <f>IF(SP_NORTE!AK567="","*",SP_NORTE!AK567)</f>
        <v>0</v>
      </c>
      <c r="L568" s="92" t="str">
        <f>IF(SP_NORTE!AM567="","*",SP_NORTE!AM567)</f>
        <v>-</v>
      </c>
      <c r="M568" s="92">
        <f>IF(SP_NORTE!AP567="","*",SP_NORTE!AP567)</f>
        <v>0</v>
      </c>
      <c r="N568" s="92" t="str">
        <f>IF(SP_NORTE!AM567="","*",SP_NORTE!AM567)</f>
        <v>-</v>
      </c>
      <c r="O568" s="124" t="str">
        <f>IF(SP_NORTE!BH567="","*",SP_NORTE!BH567)</f>
        <v>*</v>
      </c>
      <c r="P568" s="212" t="str">
        <f>IF($A$2=1,IF(SP_NORTE!BJ567="","*",SP_NORTE!BJ567),IF(SP_NORTE!BK567="","*",SP_NORTE!BK567))</f>
        <v>*</v>
      </c>
    </row>
    <row r="569" spans="1:16" hidden="1">
      <c r="A569" s="91" t="str">
        <f>IF(SP_NORTE!B568="","*",SP_NORTE!B568)</f>
        <v>*</v>
      </c>
      <c r="B569" s="92" t="str">
        <f>IF(SP_NORTE!X568="","*",SP_NORTE!X568)</f>
        <v>*</v>
      </c>
      <c r="C569" s="92" t="str">
        <f>IF(SP_NORTE!S568="","*",SP_NORTE!S568)</f>
        <v>-</v>
      </c>
      <c r="D569" s="92" t="str">
        <f>IF(SP_NORTE!T568="","*",SP_NORTE!T568)</f>
        <v>-</v>
      </c>
      <c r="E569" s="92" t="str">
        <f>IF(SP_NORTE!D568="","*",SP_NORTE!D568)</f>
        <v>*</v>
      </c>
      <c r="F569" s="92" t="str">
        <f>IF(SP_NORTE!H568="","*",SP_NORTE!H568)</f>
        <v>*</v>
      </c>
      <c r="G569" s="92" t="str">
        <f>IF(SP_NORTE!M568="","*",SP_NORTE!M568)</f>
        <v>-</v>
      </c>
      <c r="H569" s="131" t="str">
        <f>IF(SP_NORTE!K568="","*",SP_NORTE!K568)</f>
        <v>*</v>
      </c>
      <c r="I569" s="128" t="str">
        <f>IF(SP_NORTE!O568="","*",SP_NORTE!O568)</f>
        <v>*</v>
      </c>
      <c r="J569" s="128" t="str">
        <f>IF(SP_NORTE!P568="","*",SP_NORTE!P568)</f>
        <v>*</v>
      </c>
      <c r="K569" s="92">
        <f>IF(SP_NORTE!AK568="","*",SP_NORTE!AK568)</f>
        <v>0</v>
      </c>
      <c r="L569" s="92" t="str">
        <f>IF(SP_NORTE!AM568="","*",SP_NORTE!AM568)</f>
        <v>-</v>
      </c>
      <c r="M569" s="92">
        <f>IF(SP_NORTE!AP568="","*",SP_NORTE!AP568)</f>
        <v>0</v>
      </c>
      <c r="N569" s="92" t="str">
        <f>IF(SP_NORTE!AM568="","*",SP_NORTE!AM568)</f>
        <v>-</v>
      </c>
      <c r="O569" s="124" t="str">
        <f>IF(SP_NORTE!BH568="","*",SP_NORTE!BH568)</f>
        <v>*</v>
      </c>
      <c r="P569" s="212" t="str">
        <f>IF($A$2=1,IF(SP_NORTE!BJ568="","*",SP_NORTE!BJ568),IF(SP_NORTE!BK568="","*",SP_NORTE!BK568))</f>
        <v>*</v>
      </c>
    </row>
    <row r="570" spans="1:16" hidden="1">
      <c r="A570" s="91" t="str">
        <f>IF(SP_NORTE!B569="","*",SP_NORTE!B569)</f>
        <v>*</v>
      </c>
      <c r="B570" s="92" t="str">
        <f>IF(SP_NORTE!X569="","*",SP_NORTE!X569)</f>
        <v>*</v>
      </c>
      <c r="C570" s="92" t="str">
        <f>IF(SP_NORTE!S569="","*",SP_NORTE!S569)</f>
        <v>-</v>
      </c>
      <c r="D570" s="92" t="str">
        <f>IF(SP_NORTE!T569="","*",SP_NORTE!T569)</f>
        <v>-</v>
      </c>
      <c r="E570" s="92" t="str">
        <f>IF(SP_NORTE!D569="","*",SP_NORTE!D569)</f>
        <v>*</v>
      </c>
      <c r="F570" s="92" t="str">
        <f>IF(SP_NORTE!H569="","*",SP_NORTE!H569)</f>
        <v>*</v>
      </c>
      <c r="G570" s="92" t="str">
        <f>IF(SP_NORTE!M569="","*",SP_NORTE!M569)</f>
        <v>-</v>
      </c>
      <c r="H570" s="131" t="str">
        <f>IF(SP_NORTE!K569="","*",SP_NORTE!K569)</f>
        <v>*</v>
      </c>
      <c r="I570" s="128" t="str">
        <f>IF(SP_NORTE!O569="","*",SP_NORTE!O569)</f>
        <v>*</v>
      </c>
      <c r="J570" s="128" t="str">
        <f>IF(SP_NORTE!P569="","*",SP_NORTE!P569)</f>
        <v>*</v>
      </c>
      <c r="K570" s="92">
        <f>IF(SP_NORTE!AK569="","*",SP_NORTE!AK569)</f>
        <v>0</v>
      </c>
      <c r="L570" s="92" t="str">
        <f>IF(SP_NORTE!AM569="","*",SP_NORTE!AM569)</f>
        <v>-</v>
      </c>
      <c r="M570" s="92">
        <f>IF(SP_NORTE!AP569="","*",SP_NORTE!AP569)</f>
        <v>0</v>
      </c>
      <c r="N570" s="92" t="str">
        <f>IF(SP_NORTE!AM569="","*",SP_NORTE!AM569)</f>
        <v>-</v>
      </c>
      <c r="O570" s="124" t="str">
        <f>IF(SP_NORTE!BH569="","*",SP_NORTE!BH569)</f>
        <v>*</v>
      </c>
      <c r="P570" s="212" t="str">
        <f>IF($A$2=1,IF(SP_NORTE!BJ569="","*",SP_NORTE!BJ569),IF(SP_NORTE!BK569="","*",SP_NORTE!BK569))</f>
        <v>*</v>
      </c>
    </row>
    <row r="571" spans="1:16" hidden="1">
      <c r="A571" s="91" t="str">
        <f>IF(SP_NORTE!B570="","*",SP_NORTE!B570)</f>
        <v>*</v>
      </c>
      <c r="B571" s="92" t="str">
        <f>IF(SP_NORTE!X570="","*",SP_NORTE!X570)</f>
        <v>*</v>
      </c>
      <c r="C571" s="92" t="str">
        <f>IF(SP_NORTE!S570="","*",SP_NORTE!S570)</f>
        <v>-</v>
      </c>
      <c r="D571" s="92" t="str">
        <f>IF(SP_NORTE!T570="","*",SP_NORTE!T570)</f>
        <v>-</v>
      </c>
      <c r="E571" s="92" t="str">
        <f>IF(SP_NORTE!D570="","*",SP_NORTE!D570)</f>
        <v>*</v>
      </c>
      <c r="F571" s="92" t="str">
        <f>IF(SP_NORTE!H570="","*",SP_NORTE!H570)</f>
        <v>*</v>
      </c>
      <c r="G571" s="92" t="str">
        <f>IF(SP_NORTE!M570="","*",SP_NORTE!M570)</f>
        <v>-</v>
      </c>
      <c r="H571" s="131" t="str">
        <f>IF(SP_NORTE!K570="","*",SP_NORTE!K570)</f>
        <v>*</v>
      </c>
      <c r="I571" s="128" t="str">
        <f>IF(SP_NORTE!O570="","*",SP_NORTE!O570)</f>
        <v>*</v>
      </c>
      <c r="J571" s="128" t="str">
        <f>IF(SP_NORTE!P570="","*",SP_NORTE!P570)</f>
        <v>*</v>
      </c>
      <c r="K571" s="92">
        <f>IF(SP_NORTE!AK570="","*",SP_NORTE!AK570)</f>
        <v>0</v>
      </c>
      <c r="L571" s="92" t="str">
        <f>IF(SP_NORTE!AM570="","*",SP_NORTE!AM570)</f>
        <v>-</v>
      </c>
      <c r="M571" s="92">
        <f>IF(SP_NORTE!AP570="","*",SP_NORTE!AP570)</f>
        <v>0</v>
      </c>
      <c r="N571" s="92" t="str">
        <f>IF(SP_NORTE!AM570="","*",SP_NORTE!AM570)</f>
        <v>-</v>
      </c>
      <c r="O571" s="124" t="str">
        <f>IF(SP_NORTE!BH570="","*",SP_NORTE!BH570)</f>
        <v>*</v>
      </c>
      <c r="P571" s="212" t="str">
        <f>IF($A$2=1,IF(SP_NORTE!BJ570="","*",SP_NORTE!BJ570),IF(SP_NORTE!BK570="","*",SP_NORTE!BK570))</f>
        <v>*</v>
      </c>
    </row>
    <row r="572" spans="1:16" hidden="1">
      <c r="A572" s="91" t="str">
        <f>IF(SP_NORTE!B571="","*",SP_NORTE!B571)</f>
        <v>*</v>
      </c>
      <c r="B572" s="92" t="str">
        <f>IF(SP_NORTE!X571="","*",SP_NORTE!X571)</f>
        <v>*</v>
      </c>
      <c r="C572" s="92" t="str">
        <f>IF(SP_NORTE!S571="","*",SP_NORTE!S571)</f>
        <v>-</v>
      </c>
      <c r="D572" s="92" t="str">
        <f>IF(SP_NORTE!T571="","*",SP_NORTE!T571)</f>
        <v>-</v>
      </c>
      <c r="E572" s="92" t="str">
        <f>IF(SP_NORTE!D571="","*",SP_NORTE!D571)</f>
        <v>*</v>
      </c>
      <c r="F572" s="92" t="str">
        <f>IF(SP_NORTE!H571="","*",SP_NORTE!H571)</f>
        <v>*</v>
      </c>
      <c r="G572" s="92" t="str">
        <f>IF(SP_NORTE!M571="","*",SP_NORTE!M571)</f>
        <v>-</v>
      </c>
      <c r="H572" s="131" t="str">
        <f>IF(SP_NORTE!K571="","*",SP_NORTE!K571)</f>
        <v>*</v>
      </c>
      <c r="I572" s="128" t="str">
        <f>IF(SP_NORTE!O571="","*",SP_NORTE!O571)</f>
        <v>*</v>
      </c>
      <c r="J572" s="128" t="str">
        <f>IF(SP_NORTE!P571="","*",SP_NORTE!P571)</f>
        <v>*</v>
      </c>
      <c r="K572" s="92">
        <f>IF(SP_NORTE!AK571="","*",SP_NORTE!AK571)</f>
        <v>0</v>
      </c>
      <c r="L572" s="92" t="str">
        <f>IF(SP_NORTE!AM571="","*",SP_NORTE!AM571)</f>
        <v>-</v>
      </c>
      <c r="M572" s="92">
        <f>IF(SP_NORTE!AP571="","*",SP_NORTE!AP571)</f>
        <v>0</v>
      </c>
      <c r="N572" s="92" t="str">
        <f>IF(SP_NORTE!AM571="","*",SP_NORTE!AM571)</f>
        <v>-</v>
      </c>
      <c r="O572" s="124" t="str">
        <f>IF(SP_NORTE!BH571="","*",SP_NORTE!BH571)</f>
        <v>*</v>
      </c>
      <c r="P572" s="212" t="str">
        <f>IF($A$2=1,IF(SP_NORTE!BJ571="","*",SP_NORTE!BJ571),IF(SP_NORTE!BK571="","*",SP_NORTE!BK571))</f>
        <v>*</v>
      </c>
    </row>
    <row r="573" spans="1:16" hidden="1">
      <c r="A573" s="91" t="str">
        <f>IF(SP_NORTE!B572="","*",SP_NORTE!B572)</f>
        <v>*</v>
      </c>
      <c r="B573" s="92" t="str">
        <f>IF(SP_NORTE!X572="","*",SP_NORTE!X572)</f>
        <v>*</v>
      </c>
      <c r="C573" s="92" t="str">
        <f>IF(SP_NORTE!S572="","*",SP_NORTE!S572)</f>
        <v>-</v>
      </c>
      <c r="D573" s="92" t="str">
        <f>IF(SP_NORTE!T572="","*",SP_NORTE!T572)</f>
        <v>-</v>
      </c>
      <c r="E573" s="92" t="str">
        <f>IF(SP_NORTE!D572="","*",SP_NORTE!D572)</f>
        <v>*</v>
      </c>
      <c r="F573" s="92" t="str">
        <f>IF(SP_NORTE!H572="","*",SP_NORTE!H572)</f>
        <v>*</v>
      </c>
      <c r="G573" s="92" t="str">
        <f>IF(SP_NORTE!M572="","*",SP_NORTE!M572)</f>
        <v>-</v>
      </c>
      <c r="H573" s="131" t="str">
        <f>IF(SP_NORTE!K572="","*",SP_NORTE!K572)</f>
        <v>*</v>
      </c>
      <c r="I573" s="128" t="str">
        <f>IF(SP_NORTE!O572="","*",SP_NORTE!O572)</f>
        <v>*</v>
      </c>
      <c r="J573" s="128" t="str">
        <f>IF(SP_NORTE!P572="","*",SP_NORTE!P572)</f>
        <v>*</v>
      </c>
      <c r="K573" s="92">
        <f>IF(SP_NORTE!AK572="","*",SP_NORTE!AK572)</f>
        <v>0</v>
      </c>
      <c r="L573" s="92" t="str">
        <f>IF(SP_NORTE!AM572="","*",SP_NORTE!AM572)</f>
        <v>-</v>
      </c>
      <c r="M573" s="92">
        <f>IF(SP_NORTE!AP572="","*",SP_NORTE!AP572)</f>
        <v>0</v>
      </c>
      <c r="N573" s="92" t="str">
        <f>IF(SP_NORTE!AM572="","*",SP_NORTE!AM572)</f>
        <v>-</v>
      </c>
      <c r="O573" s="124" t="str">
        <f>IF(SP_NORTE!BH572="","*",SP_NORTE!BH572)</f>
        <v>*</v>
      </c>
      <c r="P573" s="212" t="str">
        <f>IF($A$2=1,IF(SP_NORTE!BJ572="","*",SP_NORTE!BJ572),IF(SP_NORTE!BK572="","*",SP_NORTE!BK572))</f>
        <v>*</v>
      </c>
    </row>
    <row r="574" spans="1:16" hidden="1">
      <c r="A574" s="91" t="str">
        <f>IF(SP_NORTE!B573="","*",SP_NORTE!B573)</f>
        <v>*</v>
      </c>
      <c r="B574" s="92" t="str">
        <f>IF(SP_NORTE!X573="","*",SP_NORTE!X573)</f>
        <v>*</v>
      </c>
      <c r="C574" s="92" t="str">
        <f>IF(SP_NORTE!S573="","*",SP_NORTE!S573)</f>
        <v>-</v>
      </c>
      <c r="D574" s="92" t="str">
        <f>IF(SP_NORTE!T573="","*",SP_NORTE!T573)</f>
        <v>-</v>
      </c>
      <c r="E574" s="92" t="str">
        <f>IF(SP_NORTE!D573="","*",SP_NORTE!D573)</f>
        <v>*</v>
      </c>
      <c r="F574" s="92" t="str">
        <f>IF(SP_NORTE!H573="","*",SP_NORTE!H573)</f>
        <v>*</v>
      </c>
      <c r="G574" s="92" t="str">
        <f>IF(SP_NORTE!M573="","*",SP_NORTE!M573)</f>
        <v>-</v>
      </c>
      <c r="H574" s="131" t="str">
        <f>IF(SP_NORTE!K573="","*",SP_NORTE!K573)</f>
        <v>*</v>
      </c>
      <c r="I574" s="128" t="str">
        <f>IF(SP_NORTE!O573="","*",SP_NORTE!O573)</f>
        <v>*</v>
      </c>
      <c r="J574" s="128" t="str">
        <f>IF(SP_NORTE!P573="","*",SP_NORTE!P573)</f>
        <v>*</v>
      </c>
      <c r="K574" s="92">
        <f>IF(SP_NORTE!AK573="","*",SP_NORTE!AK573)</f>
        <v>0</v>
      </c>
      <c r="L574" s="92" t="str">
        <f>IF(SP_NORTE!AM573="","*",SP_NORTE!AM573)</f>
        <v>-</v>
      </c>
      <c r="M574" s="92">
        <f>IF(SP_NORTE!AP573="","*",SP_NORTE!AP573)</f>
        <v>0</v>
      </c>
      <c r="N574" s="92" t="str">
        <f>IF(SP_NORTE!AM573="","*",SP_NORTE!AM573)</f>
        <v>-</v>
      </c>
      <c r="O574" s="124" t="str">
        <f>IF(SP_NORTE!BH573="","*",SP_NORTE!BH573)</f>
        <v>*</v>
      </c>
      <c r="P574" s="212" t="str">
        <f>IF($A$2=1,IF(SP_NORTE!BJ573="","*",SP_NORTE!BJ573),IF(SP_NORTE!BK573="","*",SP_NORTE!BK573))</f>
        <v>*</v>
      </c>
    </row>
    <row r="575" spans="1:16" hidden="1">
      <c r="A575" s="91" t="str">
        <f>IF(SP_NORTE!B574="","*",SP_NORTE!B574)</f>
        <v>*</v>
      </c>
      <c r="B575" s="92" t="str">
        <f>IF(SP_NORTE!X574="","*",SP_NORTE!X574)</f>
        <v>*</v>
      </c>
      <c r="C575" s="92" t="str">
        <f>IF(SP_NORTE!S574="","*",SP_NORTE!S574)</f>
        <v>-</v>
      </c>
      <c r="D575" s="92" t="str">
        <f>IF(SP_NORTE!T574="","*",SP_NORTE!T574)</f>
        <v>-</v>
      </c>
      <c r="E575" s="92" t="str">
        <f>IF(SP_NORTE!D574="","*",SP_NORTE!D574)</f>
        <v>*</v>
      </c>
      <c r="F575" s="92" t="str">
        <f>IF(SP_NORTE!H574="","*",SP_NORTE!H574)</f>
        <v>*</v>
      </c>
      <c r="G575" s="92" t="str">
        <f>IF(SP_NORTE!M574="","*",SP_NORTE!M574)</f>
        <v>-</v>
      </c>
      <c r="H575" s="131" t="str">
        <f>IF(SP_NORTE!K574="","*",SP_NORTE!K574)</f>
        <v>*</v>
      </c>
      <c r="I575" s="128" t="str">
        <f>IF(SP_NORTE!O574="","*",SP_NORTE!O574)</f>
        <v>*</v>
      </c>
      <c r="J575" s="128" t="str">
        <f>IF(SP_NORTE!P574="","*",SP_NORTE!P574)</f>
        <v>*</v>
      </c>
      <c r="K575" s="92">
        <f>IF(SP_NORTE!AK574="","*",SP_NORTE!AK574)</f>
        <v>0</v>
      </c>
      <c r="L575" s="92" t="str">
        <f>IF(SP_NORTE!AM574="","*",SP_NORTE!AM574)</f>
        <v>-</v>
      </c>
      <c r="M575" s="92">
        <f>IF(SP_NORTE!AP574="","*",SP_NORTE!AP574)</f>
        <v>0</v>
      </c>
      <c r="N575" s="92" t="str">
        <f>IF(SP_NORTE!AM574="","*",SP_NORTE!AM574)</f>
        <v>-</v>
      </c>
      <c r="O575" s="124" t="str">
        <f>IF(SP_NORTE!BH574="","*",SP_NORTE!BH574)</f>
        <v>*</v>
      </c>
      <c r="P575" s="212" t="str">
        <f>IF($A$2=1,IF(SP_NORTE!BJ574="","*",SP_NORTE!BJ574),IF(SP_NORTE!BK574="","*",SP_NORTE!BK574))</f>
        <v>*</v>
      </c>
    </row>
    <row r="576" spans="1:16" hidden="1">
      <c r="A576" s="91" t="str">
        <f>IF(SP_NORTE!B575="","*",SP_NORTE!B575)</f>
        <v>*</v>
      </c>
      <c r="B576" s="92" t="str">
        <f>IF(SP_NORTE!X575="","*",SP_NORTE!X575)</f>
        <v>*</v>
      </c>
      <c r="C576" s="92" t="str">
        <f>IF(SP_NORTE!S575="","*",SP_NORTE!S575)</f>
        <v>-</v>
      </c>
      <c r="D576" s="92" t="str">
        <f>IF(SP_NORTE!T575="","*",SP_NORTE!T575)</f>
        <v>-</v>
      </c>
      <c r="E576" s="92" t="str">
        <f>IF(SP_NORTE!D575="","*",SP_NORTE!D575)</f>
        <v>*</v>
      </c>
      <c r="F576" s="92" t="str">
        <f>IF(SP_NORTE!H575="","*",SP_NORTE!H575)</f>
        <v>*</v>
      </c>
      <c r="G576" s="92" t="str">
        <f>IF(SP_NORTE!M575="","*",SP_NORTE!M575)</f>
        <v>-</v>
      </c>
      <c r="H576" s="131" t="str">
        <f>IF(SP_NORTE!K575="","*",SP_NORTE!K575)</f>
        <v>*</v>
      </c>
      <c r="I576" s="128" t="str">
        <f>IF(SP_NORTE!O575="","*",SP_NORTE!O575)</f>
        <v>*</v>
      </c>
      <c r="J576" s="128" t="str">
        <f>IF(SP_NORTE!P575="","*",SP_NORTE!P575)</f>
        <v>*</v>
      </c>
      <c r="K576" s="92">
        <f>IF(SP_NORTE!AK575="","*",SP_NORTE!AK575)</f>
        <v>0</v>
      </c>
      <c r="L576" s="92" t="str">
        <f>IF(SP_NORTE!AM575="","*",SP_NORTE!AM575)</f>
        <v>-</v>
      </c>
      <c r="M576" s="92">
        <f>IF(SP_NORTE!AP575="","*",SP_NORTE!AP575)</f>
        <v>0</v>
      </c>
      <c r="N576" s="92" t="str">
        <f>IF(SP_NORTE!AM575="","*",SP_NORTE!AM575)</f>
        <v>-</v>
      </c>
      <c r="O576" s="124" t="str">
        <f>IF(SP_NORTE!BH575="","*",SP_NORTE!BH575)</f>
        <v>*</v>
      </c>
      <c r="P576" s="212" t="str">
        <f>IF($A$2=1,IF(SP_NORTE!BJ575="","*",SP_NORTE!BJ575),IF(SP_NORTE!BK575="","*",SP_NORTE!BK575))</f>
        <v>*</v>
      </c>
    </row>
    <row r="577" spans="1:16" hidden="1">
      <c r="A577" s="91" t="str">
        <f>IF(SP_NORTE!B576="","*",SP_NORTE!B576)</f>
        <v>*</v>
      </c>
      <c r="B577" s="92" t="str">
        <f>IF(SP_NORTE!X576="","*",SP_NORTE!X576)</f>
        <v>*</v>
      </c>
      <c r="C577" s="92" t="str">
        <f>IF(SP_NORTE!S576="","*",SP_NORTE!S576)</f>
        <v>-</v>
      </c>
      <c r="D577" s="92" t="str">
        <f>IF(SP_NORTE!T576="","*",SP_NORTE!T576)</f>
        <v>-</v>
      </c>
      <c r="E577" s="92" t="str">
        <f>IF(SP_NORTE!D576="","*",SP_NORTE!D576)</f>
        <v>*</v>
      </c>
      <c r="F577" s="92" t="str">
        <f>IF(SP_NORTE!H576="","*",SP_NORTE!H576)</f>
        <v>*</v>
      </c>
      <c r="G577" s="92" t="str">
        <f>IF(SP_NORTE!M576="","*",SP_NORTE!M576)</f>
        <v>-</v>
      </c>
      <c r="H577" s="131" t="str">
        <f>IF(SP_NORTE!K576="","*",SP_NORTE!K576)</f>
        <v>*</v>
      </c>
      <c r="I577" s="128" t="str">
        <f>IF(SP_NORTE!O576="","*",SP_NORTE!O576)</f>
        <v>*</v>
      </c>
      <c r="J577" s="128" t="str">
        <f>IF(SP_NORTE!P576="","*",SP_NORTE!P576)</f>
        <v>*</v>
      </c>
      <c r="K577" s="92">
        <f>IF(SP_NORTE!AK576="","*",SP_NORTE!AK576)</f>
        <v>0</v>
      </c>
      <c r="L577" s="92" t="str">
        <f>IF(SP_NORTE!AM576="","*",SP_NORTE!AM576)</f>
        <v>-</v>
      </c>
      <c r="M577" s="92">
        <f>IF(SP_NORTE!AP576="","*",SP_NORTE!AP576)</f>
        <v>0</v>
      </c>
      <c r="N577" s="92" t="str">
        <f>IF(SP_NORTE!AM576="","*",SP_NORTE!AM576)</f>
        <v>-</v>
      </c>
      <c r="O577" s="124" t="str">
        <f>IF(SP_NORTE!BH576="","*",SP_NORTE!BH576)</f>
        <v>*</v>
      </c>
      <c r="P577" s="212" t="str">
        <f>IF($A$2=1,IF(SP_NORTE!BJ576="","*",SP_NORTE!BJ576),IF(SP_NORTE!BK576="","*",SP_NORTE!BK576))</f>
        <v>*</v>
      </c>
    </row>
    <row r="578" spans="1:16" hidden="1">
      <c r="A578" s="91" t="str">
        <f>IF(SP_NORTE!B577="","*",SP_NORTE!B577)</f>
        <v>*</v>
      </c>
      <c r="B578" s="92" t="str">
        <f>IF(SP_NORTE!X577="","*",SP_NORTE!X577)</f>
        <v>*</v>
      </c>
      <c r="C578" s="92" t="str">
        <f>IF(SP_NORTE!S577="","*",SP_NORTE!S577)</f>
        <v>-</v>
      </c>
      <c r="D578" s="92" t="str">
        <f>IF(SP_NORTE!T577="","*",SP_NORTE!T577)</f>
        <v>-</v>
      </c>
      <c r="E578" s="92" t="str">
        <f>IF(SP_NORTE!D577="","*",SP_NORTE!D577)</f>
        <v>*</v>
      </c>
      <c r="F578" s="92" t="str">
        <f>IF(SP_NORTE!H577="","*",SP_NORTE!H577)</f>
        <v>*</v>
      </c>
      <c r="G578" s="92" t="str">
        <f>IF(SP_NORTE!M577="","*",SP_NORTE!M577)</f>
        <v>-</v>
      </c>
      <c r="H578" s="131" t="str">
        <f>IF(SP_NORTE!K577="","*",SP_NORTE!K577)</f>
        <v>*</v>
      </c>
      <c r="I578" s="128" t="str">
        <f>IF(SP_NORTE!O577="","*",SP_NORTE!O577)</f>
        <v>*</v>
      </c>
      <c r="J578" s="128" t="str">
        <f>IF(SP_NORTE!P577="","*",SP_NORTE!P577)</f>
        <v>*</v>
      </c>
      <c r="K578" s="92">
        <f>IF(SP_NORTE!AK577="","*",SP_NORTE!AK577)</f>
        <v>0</v>
      </c>
      <c r="L578" s="92" t="str">
        <f>IF(SP_NORTE!AM577="","*",SP_NORTE!AM577)</f>
        <v>-</v>
      </c>
      <c r="M578" s="92">
        <f>IF(SP_NORTE!AP577="","*",SP_NORTE!AP577)</f>
        <v>0</v>
      </c>
      <c r="N578" s="92" t="str">
        <f>IF(SP_NORTE!AM577="","*",SP_NORTE!AM577)</f>
        <v>-</v>
      </c>
      <c r="O578" s="124" t="str">
        <f>IF(SP_NORTE!BH577="","*",SP_NORTE!BH577)</f>
        <v>*</v>
      </c>
      <c r="P578" s="212" t="str">
        <f>IF($A$2=1,IF(SP_NORTE!BJ577="","*",SP_NORTE!BJ577),IF(SP_NORTE!BK577="","*",SP_NORTE!BK577))</f>
        <v>*</v>
      </c>
    </row>
    <row r="579" spans="1:16" hidden="1">
      <c r="A579" s="91" t="str">
        <f>IF(SP_NORTE!B578="","*",SP_NORTE!B578)</f>
        <v>*</v>
      </c>
      <c r="B579" s="92" t="str">
        <f>IF(SP_NORTE!X578="","*",SP_NORTE!X578)</f>
        <v>*</v>
      </c>
      <c r="C579" s="92" t="str">
        <f>IF(SP_NORTE!S578="","*",SP_NORTE!S578)</f>
        <v>-</v>
      </c>
      <c r="D579" s="92" t="str">
        <f>IF(SP_NORTE!T578="","*",SP_NORTE!T578)</f>
        <v>-</v>
      </c>
      <c r="E579" s="92" t="str">
        <f>IF(SP_NORTE!D578="","*",SP_NORTE!D578)</f>
        <v>*</v>
      </c>
      <c r="F579" s="92" t="str">
        <f>IF(SP_NORTE!H578="","*",SP_NORTE!H578)</f>
        <v>*</v>
      </c>
      <c r="G579" s="92" t="str">
        <f>IF(SP_NORTE!M578="","*",SP_NORTE!M578)</f>
        <v>-</v>
      </c>
      <c r="H579" s="131" t="str">
        <f>IF(SP_NORTE!K578="","*",SP_NORTE!K578)</f>
        <v>*</v>
      </c>
      <c r="I579" s="128" t="str">
        <f>IF(SP_NORTE!O578="","*",SP_NORTE!O578)</f>
        <v>*</v>
      </c>
      <c r="J579" s="128" t="str">
        <f>IF(SP_NORTE!P578="","*",SP_NORTE!P578)</f>
        <v>*</v>
      </c>
      <c r="K579" s="92">
        <f>IF(SP_NORTE!AK578="","*",SP_NORTE!AK578)</f>
        <v>0</v>
      </c>
      <c r="L579" s="92" t="str">
        <f>IF(SP_NORTE!AM578="","*",SP_NORTE!AM578)</f>
        <v>-</v>
      </c>
      <c r="M579" s="92">
        <f>IF(SP_NORTE!AP578="","*",SP_NORTE!AP578)</f>
        <v>0</v>
      </c>
      <c r="N579" s="92" t="str">
        <f>IF(SP_NORTE!AM578="","*",SP_NORTE!AM578)</f>
        <v>-</v>
      </c>
      <c r="O579" s="124" t="str">
        <f>IF(SP_NORTE!BH578="","*",SP_NORTE!BH578)</f>
        <v>*</v>
      </c>
      <c r="P579" s="212" t="str">
        <f>IF($A$2=1,IF(SP_NORTE!BJ578="","*",SP_NORTE!BJ578),IF(SP_NORTE!BK578="","*",SP_NORTE!BK578))</f>
        <v>*</v>
      </c>
    </row>
    <row r="580" spans="1:16" hidden="1">
      <c r="A580" s="91" t="str">
        <f>IF(SP_NORTE!B579="","*",SP_NORTE!B579)</f>
        <v>*</v>
      </c>
      <c r="B580" s="92" t="str">
        <f>IF(SP_NORTE!X579="","*",SP_NORTE!X579)</f>
        <v>*</v>
      </c>
      <c r="C580" s="92" t="str">
        <f>IF(SP_NORTE!S579="","*",SP_NORTE!S579)</f>
        <v>-</v>
      </c>
      <c r="D580" s="92" t="str">
        <f>IF(SP_NORTE!T579="","*",SP_NORTE!T579)</f>
        <v>-</v>
      </c>
      <c r="E580" s="92" t="str">
        <f>IF(SP_NORTE!D579="","*",SP_NORTE!D579)</f>
        <v>*</v>
      </c>
      <c r="F580" s="92" t="str">
        <f>IF(SP_NORTE!H579="","*",SP_NORTE!H579)</f>
        <v>*</v>
      </c>
      <c r="G580" s="92" t="str">
        <f>IF(SP_NORTE!M579="","*",SP_NORTE!M579)</f>
        <v>-</v>
      </c>
      <c r="H580" s="131" t="str">
        <f>IF(SP_NORTE!K579="","*",SP_NORTE!K579)</f>
        <v>*</v>
      </c>
      <c r="I580" s="128" t="str">
        <f>IF(SP_NORTE!O579="","*",SP_NORTE!O579)</f>
        <v>*</v>
      </c>
      <c r="J580" s="128" t="str">
        <f>IF(SP_NORTE!P579="","*",SP_NORTE!P579)</f>
        <v>*</v>
      </c>
      <c r="K580" s="92">
        <f>IF(SP_NORTE!AK579="","*",SP_NORTE!AK579)</f>
        <v>0</v>
      </c>
      <c r="L580" s="92" t="str">
        <f>IF(SP_NORTE!AM579="","*",SP_NORTE!AM579)</f>
        <v>-</v>
      </c>
      <c r="M580" s="92">
        <f>IF(SP_NORTE!AP579="","*",SP_NORTE!AP579)</f>
        <v>0</v>
      </c>
      <c r="N580" s="92" t="str">
        <f>IF(SP_NORTE!AM579="","*",SP_NORTE!AM579)</f>
        <v>-</v>
      </c>
      <c r="O580" s="124" t="str">
        <f>IF(SP_NORTE!BH579="","*",SP_NORTE!BH579)</f>
        <v>*</v>
      </c>
      <c r="P580" s="212" t="str">
        <f>IF($A$2=1,IF(SP_NORTE!BJ579="","*",SP_NORTE!BJ579),IF(SP_NORTE!BK579="","*",SP_NORTE!BK579))</f>
        <v>*</v>
      </c>
    </row>
    <row r="581" spans="1:16" hidden="1">
      <c r="A581" s="91" t="str">
        <f>IF(SP_NORTE!B580="","*",SP_NORTE!B580)</f>
        <v>*</v>
      </c>
      <c r="B581" s="92" t="str">
        <f>IF(SP_NORTE!X580="","*",SP_NORTE!X580)</f>
        <v>*</v>
      </c>
      <c r="C581" s="92" t="str">
        <f>IF(SP_NORTE!S580="","*",SP_NORTE!S580)</f>
        <v>-</v>
      </c>
      <c r="D581" s="92" t="str">
        <f>IF(SP_NORTE!T580="","*",SP_NORTE!T580)</f>
        <v>-</v>
      </c>
      <c r="E581" s="92" t="str">
        <f>IF(SP_NORTE!D580="","*",SP_NORTE!D580)</f>
        <v>*</v>
      </c>
      <c r="F581" s="92" t="str">
        <f>IF(SP_NORTE!H580="","*",SP_NORTE!H580)</f>
        <v>*</v>
      </c>
      <c r="G581" s="92" t="str">
        <f>IF(SP_NORTE!M580="","*",SP_NORTE!M580)</f>
        <v>-</v>
      </c>
      <c r="H581" s="131" t="str">
        <f>IF(SP_NORTE!K580="","*",SP_NORTE!K580)</f>
        <v>*</v>
      </c>
      <c r="I581" s="128" t="str">
        <f>IF(SP_NORTE!O580="","*",SP_NORTE!O580)</f>
        <v>*</v>
      </c>
      <c r="J581" s="128" t="str">
        <f>IF(SP_NORTE!P580="","*",SP_NORTE!P580)</f>
        <v>*</v>
      </c>
      <c r="K581" s="92">
        <f>IF(SP_NORTE!AK580="","*",SP_NORTE!AK580)</f>
        <v>0</v>
      </c>
      <c r="L581" s="92" t="str">
        <f>IF(SP_NORTE!AM580="","*",SP_NORTE!AM580)</f>
        <v>-</v>
      </c>
      <c r="M581" s="92">
        <f>IF(SP_NORTE!AP580="","*",SP_NORTE!AP580)</f>
        <v>0</v>
      </c>
      <c r="N581" s="92" t="str">
        <f>IF(SP_NORTE!AM580="","*",SP_NORTE!AM580)</f>
        <v>-</v>
      </c>
      <c r="O581" s="124" t="str">
        <f>IF(SP_NORTE!BH580="","*",SP_NORTE!BH580)</f>
        <v>*</v>
      </c>
      <c r="P581" s="212" t="str">
        <f>IF($A$2=1,IF(SP_NORTE!BJ580="","*",SP_NORTE!BJ580),IF(SP_NORTE!BK580="","*",SP_NORTE!BK580))</f>
        <v>*</v>
      </c>
    </row>
    <row r="582" spans="1:16" hidden="1">
      <c r="A582" s="91" t="str">
        <f>IF(SP_NORTE!B581="","*",SP_NORTE!B581)</f>
        <v>*</v>
      </c>
      <c r="B582" s="92" t="str">
        <f>IF(SP_NORTE!X581="","*",SP_NORTE!X581)</f>
        <v>*</v>
      </c>
      <c r="C582" s="92" t="str">
        <f>IF(SP_NORTE!S581="","*",SP_NORTE!S581)</f>
        <v>-</v>
      </c>
      <c r="D582" s="92" t="str">
        <f>IF(SP_NORTE!T581="","*",SP_NORTE!T581)</f>
        <v>-</v>
      </c>
      <c r="E582" s="92" t="str">
        <f>IF(SP_NORTE!D581="","*",SP_NORTE!D581)</f>
        <v>*</v>
      </c>
      <c r="F582" s="92" t="str">
        <f>IF(SP_NORTE!H581="","*",SP_NORTE!H581)</f>
        <v>*</v>
      </c>
      <c r="G582" s="92" t="str">
        <f>IF(SP_NORTE!M581="","*",SP_NORTE!M581)</f>
        <v>-</v>
      </c>
      <c r="H582" s="131" t="str">
        <f>IF(SP_NORTE!K581="","*",SP_NORTE!K581)</f>
        <v>*</v>
      </c>
      <c r="I582" s="128" t="str">
        <f>IF(SP_NORTE!O581="","*",SP_NORTE!O581)</f>
        <v>*</v>
      </c>
      <c r="J582" s="128" t="str">
        <f>IF(SP_NORTE!P581="","*",SP_NORTE!P581)</f>
        <v>*</v>
      </c>
      <c r="K582" s="92">
        <f>IF(SP_NORTE!AK581="","*",SP_NORTE!AK581)</f>
        <v>0</v>
      </c>
      <c r="L582" s="92" t="str">
        <f>IF(SP_NORTE!AM581="","*",SP_NORTE!AM581)</f>
        <v>-</v>
      </c>
      <c r="M582" s="92">
        <f>IF(SP_NORTE!AP581="","*",SP_NORTE!AP581)</f>
        <v>0</v>
      </c>
      <c r="N582" s="92" t="str">
        <f>IF(SP_NORTE!AM581="","*",SP_NORTE!AM581)</f>
        <v>-</v>
      </c>
      <c r="O582" s="124" t="str">
        <f>IF(SP_NORTE!BH581="","*",SP_NORTE!BH581)</f>
        <v>*</v>
      </c>
      <c r="P582" s="212" t="str">
        <f>IF($A$2=1,IF(SP_NORTE!BJ581="","*",SP_NORTE!BJ581),IF(SP_NORTE!BK581="","*",SP_NORTE!BK581))</f>
        <v>*</v>
      </c>
    </row>
    <row r="583" spans="1:16" hidden="1">
      <c r="A583" s="91" t="str">
        <f>IF(SP_NORTE!B582="","*",SP_NORTE!B582)</f>
        <v>*</v>
      </c>
      <c r="B583" s="92" t="str">
        <f>IF(SP_NORTE!X582="","*",SP_NORTE!X582)</f>
        <v>*</v>
      </c>
      <c r="C583" s="92" t="str">
        <f>IF(SP_NORTE!S582="","*",SP_NORTE!S582)</f>
        <v>-</v>
      </c>
      <c r="D583" s="92" t="str">
        <f>IF(SP_NORTE!T582="","*",SP_NORTE!T582)</f>
        <v>-</v>
      </c>
      <c r="E583" s="92" t="str">
        <f>IF(SP_NORTE!D582="","*",SP_NORTE!D582)</f>
        <v>*</v>
      </c>
      <c r="F583" s="92" t="str">
        <f>IF(SP_NORTE!H582="","*",SP_NORTE!H582)</f>
        <v>*</v>
      </c>
      <c r="G583" s="92" t="str">
        <f>IF(SP_NORTE!M582="","*",SP_NORTE!M582)</f>
        <v>-</v>
      </c>
      <c r="H583" s="131" t="str">
        <f>IF(SP_NORTE!K582="","*",SP_NORTE!K582)</f>
        <v>*</v>
      </c>
      <c r="I583" s="128" t="str">
        <f>IF(SP_NORTE!O582="","*",SP_NORTE!O582)</f>
        <v>*</v>
      </c>
      <c r="J583" s="128" t="str">
        <f>IF(SP_NORTE!P582="","*",SP_NORTE!P582)</f>
        <v>*</v>
      </c>
      <c r="K583" s="92">
        <f>IF(SP_NORTE!AK582="","*",SP_NORTE!AK582)</f>
        <v>0</v>
      </c>
      <c r="L583" s="92" t="str">
        <f>IF(SP_NORTE!AM582="","*",SP_NORTE!AM582)</f>
        <v>-</v>
      </c>
      <c r="M583" s="92">
        <f>IF(SP_NORTE!AP582="","*",SP_NORTE!AP582)</f>
        <v>0</v>
      </c>
      <c r="N583" s="92" t="str">
        <f>IF(SP_NORTE!AM582="","*",SP_NORTE!AM582)</f>
        <v>-</v>
      </c>
      <c r="O583" s="124" t="str">
        <f>IF(SP_NORTE!BH582="","*",SP_NORTE!BH582)</f>
        <v>*</v>
      </c>
      <c r="P583" s="212" t="str">
        <f>IF($A$2=1,IF(SP_NORTE!BJ582="","*",SP_NORTE!BJ582),IF(SP_NORTE!BK582="","*",SP_NORTE!BK582))</f>
        <v>*</v>
      </c>
    </row>
    <row r="584" spans="1:16" hidden="1">
      <c r="A584" s="91" t="str">
        <f>IF(SP_NORTE!B583="","*",SP_NORTE!B583)</f>
        <v>*</v>
      </c>
      <c r="B584" s="92" t="str">
        <f>IF(SP_NORTE!X583="","*",SP_NORTE!X583)</f>
        <v>*</v>
      </c>
      <c r="C584" s="92" t="str">
        <f>IF(SP_NORTE!S583="","*",SP_NORTE!S583)</f>
        <v>-</v>
      </c>
      <c r="D584" s="92" t="str">
        <f>IF(SP_NORTE!T583="","*",SP_NORTE!T583)</f>
        <v>-</v>
      </c>
      <c r="E584" s="92" t="str">
        <f>IF(SP_NORTE!D583="","*",SP_NORTE!D583)</f>
        <v>*</v>
      </c>
      <c r="F584" s="92" t="str">
        <f>IF(SP_NORTE!H583="","*",SP_NORTE!H583)</f>
        <v>*</v>
      </c>
      <c r="G584" s="92" t="str">
        <f>IF(SP_NORTE!M583="","*",SP_NORTE!M583)</f>
        <v>-</v>
      </c>
      <c r="H584" s="131" t="str">
        <f>IF(SP_NORTE!K583="","*",SP_NORTE!K583)</f>
        <v>*</v>
      </c>
      <c r="I584" s="128" t="str">
        <f>IF(SP_NORTE!O583="","*",SP_NORTE!O583)</f>
        <v>*</v>
      </c>
      <c r="J584" s="128" t="str">
        <f>IF(SP_NORTE!P583="","*",SP_NORTE!P583)</f>
        <v>*</v>
      </c>
      <c r="K584" s="92">
        <f>IF(SP_NORTE!AK583="","*",SP_NORTE!AK583)</f>
        <v>0</v>
      </c>
      <c r="L584" s="92" t="str">
        <f>IF(SP_NORTE!AM583="","*",SP_NORTE!AM583)</f>
        <v>-</v>
      </c>
      <c r="M584" s="92">
        <f>IF(SP_NORTE!AP583="","*",SP_NORTE!AP583)</f>
        <v>0</v>
      </c>
      <c r="N584" s="92" t="str">
        <f>IF(SP_NORTE!AM583="","*",SP_NORTE!AM583)</f>
        <v>-</v>
      </c>
      <c r="O584" s="124" t="str">
        <f>IF(SP_NORTE!BH583="","*",SP_NORTE!BH583)</f>
        <v>*</v>
      </c>
      <c r="P584" s="212" t="str">
        <f>IF($A$2=1,IF(SP_NORTE!BJ583="","*",SP_NORTE!BJ583),IF(SP_NORTE!BK583="","*",SP_NORTE!BK583))</f>
        <v>*</v>
      </c>
    </row>
    <row r="585" spans="1:16" hidden="1">
      <c r="A585" s="91" t="str">
        <f>IF(SP_NORTE!B584="","*",SP_NORTE!B584)</f>
        <v>*</v>
      </c>
      <c r="B585" s="92" t="str">
        <f>IF(SP_NORTE!X584="","*",SP_NORTE!X584)</f>
        <v>*</v>
      </c>
      <c r="C585" s="92" t="str">
        <f>IF(SP_NORTE!S584="","*",SP_NORTE!S584)</f>
        <v>-</v>
      </c>
      <c r="D585" s="92" t="str">
        <f>IF(SP_NORTE!T584="","*",SP_NORTE!T584)</f>
        <v>-</v>
      </c>
      <c r="E585" s="92" t="str">
        <f>IF(SP_NORTE!D584="","*",SP_NORTE!D584)</f>
        <v>*</v>
      </c>
      <c r="F585" s="92" t="str">
        <f>IF(SP_NORTE!H584="","*",SP_NORTE!H584)</f>
        <v>*</v>
      </c>
      <c r="G585" s="92" t="str">
        <f>IF(SP_NORTE!M584="","*",SP_NORTE!M584)</f>
        <v>-</v>
      </c>
      <c r="H585" s="131" t="str">
        <f>IF(SP_NORTE!K584="","*",SP_NORTE!K584)</f>
        <v>*</v>
      </c>
      <c r="I585" s="128" t="str">
        <f>IF(SP_NORTE!O584="","*",SP_NORTE!O584)</f>
        <v>*</v>
      </c>
      <c r="J585" s="128" t="str">
        <f>IF(SP_NORTE!P584="","*",SP_NORTE!P584)</f>
        <v>*</v>
      </c>
      <c r="K585" s="92">
        <f>IF(SP_NORTE!AK584="","*",SP_NORTE!AK584)</f>
        <v>0</v>
      </c>
      <c r="L585" s="92" t="str">
        <f>IF(SP_NORTE!AM584="","*",SP_NORTE!AM584)</f>
        <v>-</v>
      </c>
      <c r="M585" s="92">
        <f>IF(SP_NORTE!AP584="","*",SP_NORTE!AP584)</f>
        <v>0</v>
      </c>
      <c r="N585" s="92" t="str">
        <f>IF(SP_NORTE!AM584="","*",SP_NORTE!AM584)</f>
        <v>-</v>
      </c>
      <c r="O585" s="124" t="str">
        <f>IF(SP_NORTE!BH584="","*",SP_NORTE!BH584)</f>
        <v>*</v>
      </c>
      <c r="P585" s="212" t="str">
        <f>IF($A$2=1,IF(SP_NORTE!BJ584="","*",SP_NORTE!BJ584),IF(SP_NORTE!BK584="","*",SP_NORTE!BK584))</f>
        <v>*</v>
      </c>
    </row>
    <row r="586" spans="1:16" hidden="1">
      <c r="A586" s="91" t="str">
        <f>IF(SP_NORTE!B585="","*",SP_NORTE!B585)</f>
        <v>*</v>
      </c>
      <c r="B586" s="92" t="str">
        <f>IF(SP_NORTE!X585="","*",SP_NORTE!X585)</f>
        <v>*</v>
      </c>
      <c r="C586" s="92" t="str">
        <f>IF(SP_NORTE!S585="","*",SP_NORTE!S585)</f>
        <v>-</v>
      </c>
      <c r="D586" s="92" t="str">
        <f>IF(SP_NORTE!T585="","*",SP_NORTE!T585)</f>
        <v>-</v>
      </c>
      <c r="E586" s="92" t="str">
        <f>IF(SP_NORTE!D585="","*",SP_NORTE!D585)</f>
        <v>*</v>
      </c>
      <c r="F586" s="92" t="str">
        <f>IF(SP_NORTE!H585="","*",SP_NORTE!H585)</f>
        <v>*</v>
      </c>
      <c r="G586" s="92" t="str">
        <f>IF(SP_NORTE!M585="","*",SP_NORTE!M585)</f>
        <v>-</v>
      </c>
      <c r="H586" s="131" t="str">
        <f>IF(SP_NORTE!K585="","*",SP_NORTE!K585)</f>
        <v>*</v>
      </c>
      <c r="I586" s="128" t="str">
        <f>IF(SP_NORTE!O585="","*",SP_NORTE!O585)</f>
        <v>*</v>
      </c>
      <c r="J586" s="128" t="str">
        <f>IF(SP_NORTE!P585="","*",SP_NORTE!P585)</f>
        <v>*</v>
      </c>
      <c r="K586" s="92">
        <f>IF(SP_NORTE!AK585="","*",SP_NORTE!AK585)</f>
        <v>0</v>
      </c>
      <c r="L586" s="92" t="str">
        <f>IF(SP_NORTE!AM585="","*",SP_NORTE!AM585)</f>
        <v>-</v>
      </c>
      <c r="M586" s="92">
        <f>IF(SP_NORTE!AP585="","*",SP_NORTE!AP585)</f>
        <v>0</v>
      </c>
      <c r="N586" s="92" t="str">
        <f>IF(SP_NORTE!AM585="","*",SP_NORTE!AM585)</f>
        <v>-</v>
      </c>
      <c r="O586" s="124" t="str">
        <f>IF(SP_NORTE!BH585="","*",SP_NORTE!BH585)</f>
        <v>*</v>
      </c>
      <c r="P586" s="212" t="str">
        <f>IF($A$2=1,IF(SP_NORTE!BJ585="","*",SP_NORTE!BJ585),IF(SP_NORTE!BK585="","*",SP_NORTE!BK585))</f>
        <v>*</v>
      </c>
    </row>
    <row r="587" spans="1:16" hidden="1">
      <c r="A587" s="91" t="str">
        <f>IF(SP_NORTE!B586="","*",SP_NORTE!B586)</f>
        <v>*</v>
      </c>
      <c r="B587" s="92" t="str">
        <f>IF(SP_NORTE!X586="","*",SP_NORTE!X586)</f>
        <v>*</v>
      </c>
      <c r="C587" s="92" t="str">
        <f>IF(SP_NORTE!S586="","*",SP_NORTE!S586)</f>
        <v>-</v>
      </c>
      <c r="D587" s="92" t="str">
        <f>IF(SP_NORTE!T586="","*",SP_NORTE!T586)</f>
        <v>-</v>
      </c>
      <c r="E587" s="92" t="str">
        <f>IF(SP_NORTE!D586="","*",SP_NORTE!D586)</f>
        <v>*</v>
      </c>
      <c r="F587" s="92" t="str">
        <f>IF(SP_NORTE!H586="","*",SP_NORTE!H586)</f>
        <v>*</v>
      </c>
      <c r="G587" s="92" t="str">
        <f>IF(SP_NORTE!M586="","*",SP_NORTE!M586)</f>
        <v>-</v>
      </c>
      <c r="H587" s="131" t="str">
        <f>IF(SP_NORTE!K586="","*",SP_NORTE!K586)</f>
        <v>*</v>
      </c>
      <c r="I587" s="128" t="str">
        <f>IF(SP_NORTE!O586="","*",SP_NORTE!O586)</f>
        <v>*</v>
      </c>
      <c r="J587" s="128" t="str">
        <f>IF(SP_NORTE!P586="","*",SP_NORTE!P586)</f>
        <v>*</v>
      </c>
      <c r="K587" s="92">
        <f>IF(SP_NORTE!AK586="","*",SP_NORTE!AK586)</f>
        <v>0</v>
      </c>
      <c r="L587" s="92" t="str">
        <f>IF(SP_NORTE!AM586="","*",SP_NORTE!AM586)</f>
        <v>-</v>
      </c>
      <c r="M587" s="92">
        <f>IF(SP_NORTE!AP586="","*",SP_NORTE!AP586)</f>
        <v>0</v>
      </c>
      <c r="N587" s="92" t="str">
        <f>IF(SP_NORTE!AM586="","*",SP_NORTE!AM586)</f>
        <v>-</v>
      </c>
      <c r="O587" s="124" t="str">
        <f>IF(SP_NORTE!BH586="","*",SP_NORTE!BH586)</f>
        <v>*</v>
      </c>
      <c r="P587" s="212" t="str">
        <f>IF($A$2=1,IF(SP_NORTE!BJ586="","*",SP_NORTE!BJ586),IF(SP_NORTE!BK586="","*",SP_NORTE!BK586))</f>
        <v>*</v>
      </c>
    </row>
    <row r="588" spans="1:16" hidden="1">
      <c r="A588" s="91" t="str">
        <f>IF(SP_NORTE!B587="","*",SP_NORTE!B587)</f>
        <v>*</v>
      </c>
      <c r="B588" s="92" t="str">
        <f>IF(SP_NORTE!X587="","*",SP_NORTE!X587)</f>
        <v>*</v>
      </c>
      <c r="C588" s="92" t="str">
        <f>IF(SP_NORTE!S587="","*",SP_NORTE!S587)</f>
        <v>-</v>
      </c>
      <c r="D588" s="92" t="str">
        <f>IF(SP_NORTE!T587="","*",SP_NORTE!T587)</f>
        <v>-</v>
      </c>
      <c r="E588" s="92" t="str">
        <f>IF(SP_NORTE!D587="","*",SP_NORTE!D587)</f>
        <v>*</v>
      </c>
      <c r="F588" s="92" t="str">
        <f>IF(SP_NORTE!H587="","*",SP_NORTE!H587)</f>
        <v>*</v>
      </c>
      <c r="G588" s="92" t="str">
        <f>IF(SP_NORTE!M587="","*",SP_NORTE!M587)</f>
        <v>-</v>
      </c>
      <c r="H588" s="131" t="str">
        <f>IF(SP_NORTE!K587="","*",SP_NORTE!K587)</f>
        <v>*</v>
      </c>
      <c r="I588" s="128" t="str">
        <f>IF(SP_NORTE!O587="","*",SP_NORTE!O587)</f>
        <v>*</v>
      </c>
      <c r="J588" s="128" t="str">
        <f>IF(SP_NORTE!P587="","*",SP_NORTE!P587)</f>
        <v>*</v>
      </c>
      <c r="K588" s="92">
        <f>IF(SP_NORTE!AK587="","*",SP_NORTE!AK587)</f>
        <v>0</v>
      </c>
      <c r="L588" s="92" t="str">
        <f>IF(SP_NORTE!AM587="","*",SP_NORTE!AM587)</f>
        <v>-</v>
      </c>
      <c r="M588" s="92">
        <f>IF(SP_NORTE!AP587="","*",SP_NORTE!AP587)</f>
        <v>0</v>
      </c>
      <c r="N588" s="92" t="str">
        <f>IF(SP_NORTE!AM587="","*",SP_NORTE!AM587)</f>
        <v>-</v>
      </c>
      <c r="O588" s="124" t="str">
        <f>IF(SP_NORTE!BH587="","*",SP_NORTE!BH587)</f>
        <v>*</v>
      </c>
      <c r="P588" s="212" t="str">
        <f>IF($A$2=1,IF(SP_NORTE!BJ587="","*",SP_NORTE!BJ587),IF(SP_NORTE!BK587="","*",SP_NORTE!BK587))</f>
        <v>*</v>
      </c>
    </row>
    <row r="589" spans="1:16" hidden="1">
      <c r="A589" s="91" t="str">
        <f>IF(SP_NORTE!B588="","*",SP_NORTE!B588)</f>
        <v>*</v>
      </c>
      <c r="B589" s="92" t="str">
        <f>IF(SP_NORTE!X588="","*",SP_NORTE!X588)</f>
        <v>*</v>
      </c>
      <c r="C589" s="92" t="str">
        <f>IF(SP_NORTE!S588="","*",SP_NORTE!S588)</f>
        <v>-</v>
      </c>
      <c r="D589" s="92" t="str">
        <f>IF(SP_NORTE!T588="","*",SP_NORTE!T588)</f>
        <v>-</v>
      </c>
      <c r="E589" s="92" t="str">
        <f>IF(SP_NORTE!D588="","*",SP_NORTE!D588)</f>
        <v>*</v>
      </c>
      <c r="F589" s="92" t="str">
        <f>IF(SP_NORTE!H588="","*",SP_NORTE!H588)</f>
        <v>*</v>
      </c>
      <c r="G589" s="92" t="str">
        <f>IF(SP_NORTE!M588="","*",SP_NORTE!M588)</f>
        <v>-</v>
      </c>
      <c r="H589" s="131" t="str">
        <f>IF(SP_NORTE!K588="","*",SP_NORTE!K588)</f>
        <v>*</v>
      </c>
      <c r="I589" s="128" t="str">
        <f>IF(SP_NORTE!O588="","*",SP_NORTE!O588)</f>
        <v>*</v>
      </c>
      <c r="J589" s="128" t="str">
        <f>IF(SP_NORTE!P588="","*",SP_NORTE!P588)</f>
        <v>*</v>
      </c>
      <c r="K589" s="92">
        <f>IF(SP_NORTE!AK588="","*",SP_NORTE!AK588)</f>
        <v>0</v>
      </c>
      <c r="L589" s="92" t="str">
        <f>IF(SP_NORTE!AM588="","*",SP_NORTE!AM588)</f>
        <v>-</v>
      </c>
      <c r="M589" s="92">
        <f>IF(SP_NORTE!AP588="","*",SP_NORTE!AP588)</f>
        <v>0</v>
      </c>
      <c r="N589" s="92" t="str">
        <f>IF(SP_NORTE!AM588="","*",SP_NORTE!AM588)</f>
        <v>-</v>
      </c>
      <c r="O589" s="124" t="str">
        <f>IF(SP_NORTE!BH588="","*",SP_NORTE!BH588)</f>
        <v>*</v>
      </c>
      <c r="P589" s="212" t="str">
        <f>IF($A$2=1,IF(SP_NORTE!BJ588="","*",SP_NORTE!BJ588),IF(SP_NORTE!BK588="","*",SP_NORTE!BK588))</f>
        <v>*</v>
      </c>
    </row>
    <row r="590" spans="1:16" hidden="1">
      <c r="A590" s="91" t="str">
        <f>IF(SP_NORTE!B589="","*",SP_NORTE!B589)</f>
        <v>*</v>
      </c>
      <c r="B590" s="92" t="str">
        <f>IF(SP_NORTE!X589="","*",SP_NORTE!X589)</f>
        <v>*</v>
      </c>
      <c r="C590" s="92" t="str">
        <f>IF(SP_NORTE!S589="","*",SP_NORTE!S589)</f>
        <v>-</v>
      </c>
      <c r="D590" s="92" t="str">
        <f>IF(SP_NORTE!T589="","*",SP_NORTE!T589)</f>
        <v>-</v>
      </c>
      <c r="E590" s="92" t="str">
        <f>IF(SP_NORTE!D589="","*",SP_NORTE!D589)</f>
        <v>*</v>
      </c>
      <c r="F590" s="92" t="str">
        <f>IF(SP_NORTE!H589="","*",SP_NORTE!H589)</f>
        <v>*</v>
      </c>
      <c r="G590" s="92" t="str">
        <f>IF(SP_NORTE!M589="","*",SP_NORTE!M589)</f>
        <v>-</v>
      </c>
      <c r="H590" s="131" t="str">
        <f>IF(SP_NORTE!K589="","*",SP_NORTE!K589)</f>
        <v>*</v>
      </c>
      <c r="I590" s="128" t="str">
        <f>IF(SP_NORTE!O589="","*",SP_NORTE!O589)</f>
        <v>*</v>
      </c>
      <c r="J590" s="128" t="str">
        <f>IF(SP_NORTE!P589="","*",SP_NORTE!P589)</f>
        <v>*</v>
      </c>
      <c r="K590" s="92">
        <f>IF(SP_NORTE!AK589="","*",SP_NORTE!AK589)</f>
        <v>0</v>
      </c>
      <c r="L590" s="92" t="str">
        <f>IF(SP_NORTE!AM589="","*",SP_NORTE!AM589)</f>
        <v>-</v>
      </c>
      <c r="M590" s="92">
        <f>IF(SP_NORTE!AP589="","*",SP_NORTE!AP589)</f>
        <v>0</v>
      </c>
      <c r="N590" s="92" t="str">
        <f>IF(SP_NORTE!AM589="","*",SP_NORTE!AM589)</f>
        <v>-</v>
      </c>
      <c r="O590" s="124" t="str">
        <f>IF(SP_NORTE!BH589="","*",SP_NORTE!BH589)</f>
        <v>*</v>
      </c>
      <c r="P590" s="212" t="str">
        <f>IF($A$2=1,IF(SP_NORTE!BJ589="","*",SP_NORTE!BJ589),IF(SP_NORTE!BK589="","*",SP_NORTE!BK589))</f>
        <v>*</v>
      </c>
    </row>
    <row r="591" spans="1:16" hidden="1">
      <c r="A591" s="91" t="str">
        <f>IF(SP_NORTE!B590="","*",SP_NORTE!B590)</f>
        <v>*</v>
      </c>
      <c r="B591" s="92" t="str">
        <f>IF(SP_NORTE!X590="","*",SP_NORTE!X590)</f>
        <v>*</v>
      </c>
      <c r="C591" s="92" t="str">
        <f>IF(SP_NORTE!S590="","*",SP_NORTE!S590)</f>
        <v>-</v>
      </c>
      <c r="D591" s="92" t="str">
        <f>IF(SP_NORTE!T590="","*",SP_NORTE!T590)</f>
        <v>-</v>
      </c>
      <c r="E591" s="92" t="str">
        <f>IF(SP_NORTE!D590="","*",SP_NORTE!D590)</f>
        <v>*</v>
      </c>
      <c r="F591" s="92" t="str">
        <f>IF(SP_NORTE!H590="","*",SP_NORTE!H590)</f>
        <v>*</v>
      </c>
      <c r="G591" s="92" t="str">
        <f>IF(SP_NORTE!M590="","*",SP_NORTE!M590)</f>
        <v>-</v>
      </c>
      <c r="H591" s="131" t="str">
        <f>IF(SP_NORTE!K590="","*",SP_NORTE!K590)</f>
        <v>*</v>
      </c>
      <c r="I591" s="128" t="str">
        <f>IF(SP_NORTE!O590="","*",SP_NORTE!O590)</f>
        <v>*</v>
      </c>
      <c r="J591" s="128" t="str">
        <f>IF(SP_NORTE!P590="","*",SP_NORTE!P590)</f>
        <v>*</v>
      </c>
      <c r="K591" s="92">
        <f>IF(SP_NORTE!AK590="","*",SP_NORTE!AK590)</f>
        <v>0</v>
      </c>
      <c r="L591" s="92" t="str">
        <f>IF(SP_NORTE!AM590="","*",SP_NORTE!AM590)</f>
        <v>-</v>
      </c>
      <c r="M591" s="92">
        <f>IF(SP_NORTE!AP590="","*",SP_NORTE!AP590)</f>
        <v>0</v>
      </c>
      <c r="N591" s="92" t="str">
        <f>IF(SP_NORTE!AM590="","*",SP_NORTE!AM590)</f>
        <v>-</v>
      </c>
      <c r="O591" s="124" t="str">
        <f>IF(SP_NORTE!BH590="","*",SP_NORTE!BH590)</f>
        <v>*</v>
      </c>
      <c r="P591" s="212" t="str">
        <f>IF($A$2=1,IF(SP_NORTE!BJ590="","*",SP_NORTE!BJ590),IF(SP_NORTE!BK590="","*",SP_NORTE!BK590))</f>
        <v>*</v>
      </c>
    </row>
    <row r="592" spans="1:16" hidden="1">
      <c r="A592" s="91" t="str">
        <f>IF(SP_NORTE!B591="","*",SP_NORTE!B591)</f>
        <v>*</v>
      </c>
      <c r="B592" s="92" t="str">
        <f>IF(SP_NORTE!X591="","*",SP_NORTE!X591)</f>
        <v>*</v>
      </c>
      <c r="C592" s="92" t="str">
        <f>IF(SP_NORTE!S591="","*",SP_NORTE!S591)</f>
        <v>-</v>
      </c>
      <c r="D592" s="92" t="str">
        <f>IF(SP_NORTE!T591="","*",SP_NORTE!T591)</f>
        <v>-</v>
      </c>
      <c r="E592" s="92" t="str">
        <f>IF(SP_NORTE!D591="","*",SP_NORTE!D591)</f>
        <v>*</v>
      </c>
      <c r="F592" s="92" t="str">
        <f>IF(SP_NORTE!H591="","*",SP_NORTE!H591)</f>
        <v>*</v>
      </c>
      <c r="G592" s="92" t="str">
        <f>IF(SP_NORTE!M591="","*",SP_NORTE!M591)</f>
        <v>-</v>
      </c>
      <c r="H592" s="131" t="str">
        <f>IF(SP_NORTE!K591="","*",SP_NORTE!K591)</f>
        <v>*</v>
      </c>
      <c r="I592" s="128" t="str">
        <f>IF(SP_NORTE!O591="","*",SP_NORTE!O591)</f>
        <v>*</v>
      </c>
      <c r="J592" s="128" t="str">
        <f>IF(SP_NORTE!P591="","*",SP_NORTE!P591)</f>
        <v>*</v>
      </c>
      <c r="K592" s="92">
        <f>IF(SP_NORTE!AK591="","*",SP_NORTE!AK591)</f>
        <v>0</v>
      </c>
      <c r="L592" s="92" t="str">
        <f>IF(SP_NORTE!AM591="","*",SP_NORTE!AM591)</f>
        <v>-</v>
      </c>
      <c r="M592" s="92">
        <f>IF(SP_NORTE!AP591="","*",SP_NORTE!AP591)</f>
        <v>0</v>
      </c>
      <c r="N592" s="92" t="str">
        <f>IF(SP_NORTE!AM591="","*",SP_NORTE!AM591)</f>
        <v>-</v>
      </c>
      <c r="O592" s="124" t="str">
        <f>IF(SP_NORTE!BH591="","*",SP_NORTE!BH591)</f>
        <v>*</v>
      </c>
      <c r="P592" s="212" t="str">
        <f>IF($A$2=1,IF(SP_NORTE!BJ591="","*",SP_NORTE!BJ591),IF(SP_NORTE!BK591="","*",SP_NORTE!BK591))</f>
        <v>*</v>
      </c>
    </row>
    <row r="593" spans="1:16" hidden="1">
      <c r="A593" s="91" t="str">
        <f>IF(SP_NORTE!B592="","*",SP_NORTE!B592)</f>
        <v>*</v>
      </c>
      <c r="B593" s="92" t="str">
        <f>IF(SP_NORTE!X592="","*",SP_NORTE!X592)</f>
        <v>*</v>
      </c>
      <c r="C593" s="92" t="str">
        <f>IF(SP_NORTE!S592="","*",SP_NORTE!S592)</f>
        <v>-</v>
      </c>
      <c r="D593" s="92" t="str">
        <f>IF(SP_NORTE!T592="","*",SP_NORTE!T592)</f>
        <v>-</v>
      </c>
      <c r="E593" s="92" t="str">
        <f>IF(SP_NORTE!D592="","*",SP_NORTE!D592)</f>
        <v>*</v>
      </c>
      <c r="F593" s="92" t="str">
        <f>IF(SP_NORTE!H592="","*",SP_NORTE!H592)</f>
        <v>*</v>
      </c>
      <c r="G593" s="92" t="str">
        <f>IF(SP_NORTE!M592="","*",SP_NORTE!M592)</f>
        <v>-</v>
      </c>
      <c r="H593" s="131" t="str">
        <f>IF(SP_NORTE!K592="","*",SP_NORTE!K592)</f>
        <v>*</v>
      </c>
      <c r="I593" s="128" t="str">
        <f>IF(SP_NORTE!O592="","*",SP_NORTE!O592)</f>
        <v>*</v>
      </c>
      <c r="J593" s="128" t="str">
        <f>IF(SP_NORTE!P592="","*",SP_NORTE!P592)</f>
        <v>*</v>
      </c>
      <c r="K593" s="92">
        <f>IF(SP_NORTE!AK592="","*",SP_NORTE!AK592)</f>
        <v>0</v>
      </c>
      <c r="L593" s="92" t="str">
        <f>IF(SP_NORTE!AM592="","*",SP_NORTE!AM592)</f>
        <v>-</v>
      </c>
      <c r="M593" s="92">
        <f>IF(SP_NORTE!AP592="","*",SP_NORTE!AP592)</f>
        <v>0</v>
      </c>
      <c r="N593" s="92" t="str">
        <f>IF(SP_NORTE!AM592="","*",SP_NORTE!AM592)</f>
        <v>-</v>
      </c>
      <c r="O593" s="124" t="str">
        <f>IF(SP_NORTE!BH592="","*",SP_NORTE!BH592)</f>
        <v>*</v>
      </c>
      <c r="P593" s="212" t="str">
        <f>IF($A$2=1,IF(SP_NORTE!BJ592="","*",SP_NORTE!BJ592),IF(SP_NORTE!BK592="","*",SP_NORTE!BK592))</f>
        <v>*</v>
      </c>
    </row>
    <row r="594" spans="1:16" hidden="1">
      <c r="A594" s="91" t="str">
        <f>IF(SP_NORTE!B593="","*",SP_NORTE!B593)</f>
        <v>*</v>
      </c>
      <c r="B594" s="92" t="str">
        <f>IF(SP_NORTE!X593="","*",SP_NORTE!X593)</f>
        <v>*</v>
      </c>
      <c r="C594" s="92" t="str">
        <f>IF(SP_NORTE!S593="","*",SP_NORTE!S593)</f>
        <v>-</v>
      </c>
      <c r="D594" s="92" t="str">
        <f>IF(SP_NORTE!T593="","*",SP_NORTE!T593)</f>
        <v>-</v>
      </c>
      <c r="E594" s="92" t="str">
        <f>IF(SP_NORTE!D593="","*",SP_NORTE!D593)</f>
        <v>*</v>
      </c>
      <c r="F594" s="92" t="str">
        <f>IF(SP_NORTE!H593="","*",SP_NORTE!H593)</f>
        <v>*</v>
      </c>
      <c r="G594" s="92" t="str">
        <f>IF(SP_NORTE!M593="","*",SP_NORTE!M593)</f>
        <v>-</v>
      </c>
      <c r="H594" s="131" t="str">
        <f>IF(SP_NORTE!K593="","*",SP_NORTE!K593)</f>
        <v>*</v>
      </c>
      <c r="I594" s="128" t="str">
        <f>IF(SP_NORTE!O593="","*",SP_NORTE!O593)</f>
        <v>*</v>
      </c>
      <c r="J594" s="128" t="str">
        <f>IF(SP_NORTE!P593="","*",SP_NORTE!P593)</f>
        <v>*</v>
      </c>
      <c r="K594" s="92">
        <f>IF(SP_NORTE!AK593="","*",SP_NORTE!AK593)</f>
        <v>0</v>
      </c>
      <c r="L594" s="92" t="str">
        <f>IF(SP_NORTE!AM593="","*",SP_NORTE!AM593)</f>
        <v>-</v>
      </c>
      <c r="M594" s="92">
        <f>IF(SP_NORTE!AP593="","*",SP_NORTE!AP593)</f>
        <v>0</v>
      </c>
      <c r="N594" s="92" t="str">
        <f>IF(SP_NORTE!AM593="","*",SP_NORTE!AM593)</f>
        <v>-</v>
      </c>
      <c r="O594" s="124" t="str">
        <f>IF(SP_NORTE!BH593="","*",SP_NORTE!BH593)</f>
        <v>*</v>
      </c>
      <c r="P594" s="212" t="str">
        <f>IF($A$2=1,IF(SP_NORTE!BJ593="","*",SP_NORTE!BJ593),IF(SP_NORTE!BK593="","*",SP_NORTE!BK593))</f>
        <v>*</v>
      </c>
    </row>
    <row r="595" spans="1:16" hidden="1">
      <c r="A595" s="91" t="str">
        <f>IF(SP_NORTE!B594="","*",SP_NORTE!B594)</f>
        <v>*</v>
      </c>
      <c r="B595" s="92" t="str">
        <f>IF(SP_NORTE!X594="","*",SP_NORTE!X594)</f>
        <v>*</v>
      </c>
      <c r="C595" s="92" t="str">
        <f>IF(SP_NORTE!S594="","*",SP_NORTE!S594)</f>
        <v>-</v>
      </c>
      <c r="D595" s="92" t="str">
        <f>IF(SP_NORTE!T594="","*",SP_NORTE!T594)</f>
        <v>-</v>
      </c>
      <c r="E595" s="92" t="str">
        <f>IF(SP_NORTE!D594="","*",SP_NORTE!D594)</f>
        <v>*</v>
      </c>
      <c r="F595" s="92" t="str">
        <f>IF(SP_NORTE!H594="","*",SP_NORTE!H594)</f>
        <v>*</v>
      </c>
      <c r="G595" s="92" t="str">
        <f>IF(SP_NORTE!M594="","*",SP_NORTE!M594)</f>
        <v>-</v>
      </c>
      <c r="H595" s="131" t="str">
        <f>IF(SP_NORTE!K594="","*",SP_NORTE!K594)</f>
        <v>*</v>
      </c>
      <c r="I595" s="128" t="str">
        <f>IF(SP_NORTE!O594="","*",SP_NORTE!O594)</f>
        <v>*</v>
      </c>
      <c r="J595" s="128" t="str">
        <f>IF(SP_NORTE!P594="","*",SP_NORTE!P594)</f>
        <v>*</v>
      </c>
      <c r="K595" s="92">
        <f>IF(SP_NORTE!AK594="","*",SP_NORTE!AK594)</f>
        <v>0</v>
      </c>
      <c r="L595" s="92" t="str">
        <f>IF(SP_NORTE!AM594="","*",SP_NORTE!AM594)</f>
        <v>-</v>
      </c>
      <c r="M595" s="92">
        <f>IF(SP_NORTE!AP594="","*",SP_NORTE!AP594)</f>
        <v>0</v>
      </c>
      <c r="N595" s="92" t="str">
        <f>IF(SP_NORTE!AM594="","*",SP_NORTE!AM594)</f>
        <v>-</v>
      </c>
      <c r="O595" s="124" t="str">
        <f>IF(SP_NORTE!BH594="","*",SP_NORTE!BH594)</f>
        <v>*</v>
      </c>
      <c r="P595" s="212" t="str">
        <f>IF($A$2=1,IF(SP_NORTE!BJ594="","*",SP_NORTE!BJ594),IF(SP_NORTE!BK594="","*",SP_NORTE!BK594))</f>
        <v>*</v>
      </c>
    </row>
    <row r="596" spans="1:16" hidden="1">
      <c r="A596" s="91" t="str">
        <f>IF(SP_NORTE!B595="","*",SP_NORTE!B595)</f>
        <v>*</v>
      </c>
      <c r="B596" s="92" t="str">
        <f>IF(SP_NORTE!X595="","*",SP_NORTE!X595)</f>
        <v>*</v>
      </c>
      <c r="C596" s="92" t="str">
        <f>IF(SP_NORTE!S595="","*",SP_NORTE!S595)</f>
        <v>-</v>
      </c>
      <c r="D596" s="92" t="str">
        <f>IF(SP_NORTE!T595="","*",SP_NORTE!T595)</f>
        <v>-</v>
      </c>
      <c r="E596" s="92" t="str">
        <f>IF(SP_NORTE!D595="","*",SP_NORTE!D595)</f>
        <v>*</v>
      </c>
      <c r="F596" s="92" t="str">
        <f>IF(SP_NORTE!H595="","*",SP_NORTE!H595)</f>
        <v>*</v>
      </c>
      <c r="G596" s="92" t="str">
        <f>IF(SP_NORTE!M595="","*",SP_NORTE!M595)</f>
        <v>-</v>
      </c>
      <c r="H596" s="131" t="str">
        <f>IF(SP_NORTE!K595="","*",SP_NORTE!K595)</f>
        <v>*</v>
      </c>
      <c r="I596" s="128" t="str">
        <f>IF(SP_NORTE!O595="","*",SP_NORTE!O595)</f>
        <v>*</v>
      </c>
      <c r="J596" s="128" t="str">
        <f>IF(SP_NORTE!P595="","*",SP_NORTE!P595)</f>
        <v>*</v>
      </c>
      <c r="K596" s="92">
        <f>IF(SP_NORTE!AK595="","*",SP_NORTE!AK595)</f>
        <v>0</v>
      </c>
      <c r="L596" s="92" t="str">
        <f>IF(SP_NORTE!AM595="","*",SP_NORTE!AM595)</f>
        <v>-</v>
      </c>
      <c r="M596" s="92">
        <f>IF(SP_NORTE!AP595="","*",SP_NORTE!AP595)</f>
        <v>0</v>
      </c>
      <c r="N596" s="92" t="str">
        <f>IF(SP_NORTE!AM595="","*",SP_NORTE!AM595)</f>
        <v>-</v>
      </c>
      <c r="O596" s="124" t="str">
        <f>IF(SP_NORTE!BH595="","*",SP_NORTE!BH595)</f>
        <v>*</v>
      </c>
      <c r="P596" s="212" t="str">
        <f>IF($A$2=1,IF(SP_NORTE!BJ595="","*",SP_NORTE!BJ595),IF(SP_NORTE!BK595="","*",SP_NORTE!BK595))</f>
        <v>*</v>
      </c>
    </row>
    <row r="597" spans="1:16" hidden="1">
      <c r="A597" s="91" t="str">
        <f>IF(SP_NORTE!B596="","*",SP_NORTE!B596)</f>
        <v>*</v>
      </c>
      <c r="B597" s="92" t="str">
        <f>IF(SP_NORTE!X596="","*",SP_NORTE!X596)</f>
        <v>*</v>
      </c>
      <c r="C597" s="92" t="str">
        <f>IF(SP_NORTE!S596="","*",SP_NORTE!S596)</f>
        <v>-</v>
      </c>
      <c r="D597" s="92" t="str">
        <f>IF(SP_NORTE!T596="","*",SP_NORTE!T596)</f>
        <v>-</v>
      </c>
      <c r="E597" s="92" t="str">
        <f>IF(SP_NORTE!D596="","*",SP_NORTE!D596)</f>
        <v>*</v>
      </c>
      <c r="F597" s="92" t="str">
        <f>IF(SP_NORTE!H596="","*",SP_NORTE!H596)</f>
        <v>*</v>
      </c>
      <c r="G597" s="92" t="str">
        <f>IF(SP_NORTE!M596="","*",SP_NORTE!M596)</f>
        <v>-</v>
      </c>
      <c r="H597" s="131" t="str">
        <f>IF(SP_NORTE!K596="","*",SP_NORTE!K596)</f>
        <v>*</v>
      </c>
      <c r="I597" s="128" t="str">
        <f>IF(SP_NORTE!O596="","*",SP_NORTE!O596)</f>
        <v>*</v>
      </c>
      <c r="J597" s="128" t="str">
        <f>IF(SP_NORTE!P596="","*",SP_NORTE!P596)</f>
        <v>*</v>
      </c>
      <c r="K597" s="92">
        <f>IF(SP_NORTE!AK596="","*",SP_NORTE!AK596)</f>
        <v>0</v>
      </c>
      <c r="L597" s="92" t="str">
        <f>IF(SP_NORTE!AM596="","*",SP_NORTE!AM596)</f>
        <v>-</v>
      </c>
      <c r="M597" s="92">
        <f>IF(SP_NORTE!AP596="","*",SP_NORTE!AP596)</f>
        <v>0</v>
      </c>
      <c r="N597" s="92" t="str">
        <f>IF(SP_NORTE!AM596="","*",SP_NORTE!AM596)</f>
        <v>-</v>
      </c>
      <c r="O597" s="124" t="str">
        <f>IF(SP_NORTE!BH596="","*",SP_NORTE!BH596)</f>
        <v>*</v>
      </c>
      <c r="P597" s="212" t="str">
        <f>IF($A$2=1,IF(SP_NORTE!BJ596="","*",SP_NORTE!BJ596),IF(SP_NORTE!BK596="","*",SP_NORTE!BK596))</f>
        <v>*</v>
      </c>
    </row>
    <row r="598" spans="1:16" hidden="1">
      <c r="A598" s="91" t="str">
        <f>IF(SP_NORTE!B597="","*",SP_NORTE!B597)</f>
        <v>*</v>
      </c>
      <c r="B598" s="92" t="str">
        <f>IF(SP_NORTE!X597="","*",SP_NORTE!X597)</f>
        <v>*</v>
      </c>
      <c r="C598" s="92" t="str">
        <f>IF(SP_NORTE!S597="","*",SP_NORTE!S597)</f>
        <v>-</v>
      </c>
      <c r="D598" s="92" t="str">
        <f>IF(SP_NORTE!T597="","*",SP_NORTE!T597)</f>
        <v>-</v>
      </c>
      <c r="E598" s="92" t="str">
        <f>IF(SP_NORTE!D597="","*",SP_NORTE!D597)</f>
        <v>*</v>
      </c>
      <c r="F598" s="92" t="str">
        <f>IF(SP_NORTE!H597="","*",SP_NORTE!H597)</f>
        <v>*</v>
      </c>
      <c r="G598" s="92" t="str">
        <f>IF(SP_NORTE!M597="","*",SP_NORTE!M597)</f>
        <v>-</v>
      </c>
      <c r="H598" s="131" t="str">
        <f>IF(SP_NORTE!K597="","*",SP_NORTE!K597)</f>
        <v>*</v>
      </c>
      <c r="I598" s="128" t="str">
        <f>IF(SP_NORTE!O597="","*",SP_NORTE!O597)</f>
        <v>*</v>
      </c>
      <c r="J598" s="128" t="str">
        <f>IF(SP_NORTE!P597="","*",SP_NORTE!P597)</f>
        <v>*</v>
      </c>
      <c r="K598" s="92">
        <f>IF(SP_NORTE!AK597="","*",SP_NORTE!AK597)</f>
        <v>0</v>
      </c>
      <c r="L598" s="92" t="str">
        <f>IF(SP_NORTE!AM597="","*",SP_NORTE!AM597)</f>
        <v>-</v>
      </c>
      <c r="M598" s="92">
        <f>IF(SP_NORTE!AP597="","*",SP_NORTE!AP597)</f>
        <v>0</v>
      </c>
      <c r="N598" s="92" t="str">
        <f>IF(SP_NORTE!AM597="","*",SP_NORTE!AM597)</f>
        <v>-</v>
      </c>
      <c r="O598" s="124" t="str">
        <f>IF(SP_NORTE!BH597="","*",SP_NORTE!BH597)</f>
        <v>*</v>
      </c>
      <c r="P598" s="212" t="str">
        <f>IF($A$2=1,IF(SP_NORTE!BJ597="","*",SP_NORTE!BJ597),IF(SP_NORTE!BK597="","*",SP_NORTE!BK597))</f>
        <v>*</v>
      </c>
    </row>
    <row r="599" spans="1:16" hidden="1">
      <c r="A599" s="91" t="str">
        <f>IF(SP_NORTE!B598="","*",SP_NORTE!B598)</f>
        <v>*</v>
      </c>
      <c r="B599" s="92" t="str">
        <f>IF(SP_NORTE!X598="","*",SP_NORTE!X598)</f>
        <v>*</v>
      </c>
      <c r="C599" s="92" t="str">
        <f>IF(SP_NORTE!S598="","*",SP_NORTE!S598)</f>
        <v>-</v>
      </c>
      <c r="D599" s="92" t="str">
        <f>IF(SP_NORTE!T598="","*",SP_NORTE!T598)</f>
        <v>-</v>
      </c>
      <c r="E599" s="92" t="str">
        <f>IF(SP_NORTE!D598="","*",SP_NORTE!D598)</f>
        <v>*</v>
      </c>
      <c r="F599" s="92" t="str">
        <f>IF(SP_NORTE!H598="","*",SP_NORTE!H598)</f>
        <v>*</v>
      </c>
      <c r="G599" s="92" t="str">
        <f>IF(SP_NORTE!M598="","*",SP_NORTE!M598)</f>
        <v>-</v>
      </c>
      <c r="H599" s="131" t="str">
        <f>IF(SP_NORTE!K598="","*",SP_NORTE!K598)</f>
        <v>*</v>
      </c>
      <c r="I599" s="128" t="str">
        <f>IF(SP_NORTE!O598="","*",SP_NORTE!O598)</f>
        <v>*</v>
      </c>
      <c r="J599" s="128" t="str">
        <f>IF(SP_NORTE!P598="","*",SP_NORTE!P598)</f>
        <v>*</v>
      </c>
      <c r="K599" s="92">
        <f>IF(SP_NORTE!AK598="","*",SP_NORTE!AK598)</f>
        <v>0</v>
      </c>
      <c r="L599" s="92" t="str">
        <f>IF(SP_NORTE!AM598="","*",SP_NORTE!AM598)</f>
        <v>-</v>
      </c>
      <c r="M599" s="92">
        <f>IF(SP_NORTE!AP598="","*",SP_NORTE!AP598)</f>
        <v>0</v>
      </c>
      <c r="N599" s="92" t="str">
        <f>IF(SP_NORTE!AM598="","*",SP_NORTE!AM598)</f>
        <v>-</v>
      </c>
      <c r="O599" s="124" t="str">
        <f>IF(SP_NORTE!BH598="","*",SP_NORTE!BH598)</f>
        <v>*</v>
      </c>
      <c r="P599" s="212" t="str">
        <f>IF($A$2=1,IF(SP_NORTE!BJ598="","*",SP_NORTE!BJ598),IF(SP_NORTE!BK598="","*",SP_NORTE!BK598))</f>
        <v>*</v>
      </c>
    </row>
    <row r="600" spans="1:16" hidden="1">
      <c r="A600" s="91" t="str">
        <f>IF(SP_NORTE!B599="","*",SP_NORTE!B599)</f>
        <v>*</v>
      </c>
      <c r="B600" s="92" t="str">
        <f>IF(SP_NORTE!X599="","*",SP_NORTE!X599)</f>
        <v>*</v>
      </c>
      <c r="C600" s="92" t="str">
        <f>IF(SP_NORTE!S599="","*",SP_NORTE!S599)</f>
        <v>-</v>
      </c>
      <c r="D600" s="92" t="str">
        <f>IF(SP_NORTE!T599="","*",SP_NORTE!T599)</f>
        <v>-</v>
      </c>
      <c r="E600" s="92" t="str">
        <f>IF(SP_NORTE!D599="","*",SP_NORTE!D599)</f>
        <v>*</v>
      </c>
      <c r="F600" s="92" t="str">
        <f>IF(SP_NORTE!H599="","*",SP_NORTE!H599)</f>
        <v>*</v>
      </c>
      <c r="G600" s="92" t="str">
        <f>IF(SP_NORTE!M599="","*",SP_NORTE!M599)</f>
        <v>-</v>
      </c>
      <c r="H600" s="131" t="str">
        <f>IF(SP_NORTE!K599="","*",SP_NORTE!K599)</f>
        <v>*</v>
      </c>
      <c r="I600" s="128" t="str">
        <f>IF(SP_NORTE!O599="","*",SP_NORTE!O599)</f>
        <v>*</v>
      </c>
      <c r="J600" s="128" t="str">
        <f>IF(SP_NORTE!P599="","*",SP_NORTE!P599)</f>
        <v>*</v>
      </c>
      <c r="K600" s="92">
        <f>IF(SP_NORTE!AK599="","*",SP_NORTE!AK599)</f>
        <v>0</v>
      </c>
      <c r="L600" s="92" t="str">
        <f>IF(SP_NORTE!AM599="","*",SP_NORTE!AM599)</f>
        <v>-</v>
      </c>
      <c r="M600" s="92">
        <f>IF(SP_NORTE!AP599="","*",SP_NORTE!AP599)</f>
        <v>0</v>
      </c>
      <c r="N600" s="92" t="str">
        <f>IF(SP_NORTE!AM599="","*",SP_NORTE!AM599)</f>
        <v>-</v>
      </c>
      <c r="O600" s="124" t="str">
        <f>IF(SP_NORTE!BH599="","*",SP_NORTE!BH599)</f>
        <v>*</v>
      </c>
      <c r="P600" s="212" t="str">
        <f>IF($A$2=1,IF(SP_NORTE!BJ599="","*",SP_NORTE!BJ599),IF(SP_NORTE!BK599="","*",SP_NORTE!BK599))</f>
        <v>*</v>
      </c>
    </row>
    <row r="601" spans="1:16" hidden="1">
      <c r="A601" s="91" t="str">
        <f>IF(SP_NORTE!B600="","*",SP_NORTE!B600)</f>
        <v>*</v>
      </c>
      <c r="B601" s="92" t="str">
        <f>IF(SP_NORTE!X600="","*",SP_NORTE!X600)</f>
        <v>*</v>
      </c>
      <c r="C601" s="92" t="str">
        <f>IF(SP_NORTE!S600="","*",SP_NORTE!S600)</f>
        <v>-</v>
      </c>
      <c r="D601" s="92" t="str">
        <f>IF(SP_NORTE!T600="","*",SP_NORTE!T600)</f>
        <v>-</v>
      </c>
      <c r="E601" s="92" t="str">
        <f>IF(SP_NORTE!D600="","*",SP_NORTE!D600)</f>
        <v>*</v>
      </c>
      <c r="F601" s="92" t="str">
        <f>IF(SP_NORTE!H600="","*",SP_NORTE!H600)</f>
        <v>*</v>
      </c>
      <c r="G601" s="92" t="str">
        <f>IF(SP_NORTE!M600="","*",SP_NORTE!M600)</f>
        <v>-</v>
      </c>
      <c r="H601" s="131" t="str">
        <f>IF(SP_NORTE!K600="","*",SP_NORTE!K600)</f>
        <v>*</v>
      </c>
      <c r="I601" s="128" t="str">
        <f>IF(SP_NORTE!O600="","*",SP_NORTE!O600)</f>
        <v>*</v>
      </c>
      <c r="J601" s="128" t="str">
        <f>IF(SP_NORTE!P600="","*",SP_NORTE!P600)</f>
        <v>*</v>
      </c>
      <c r="K601" s="92">
        <f>IF(SP_NORTE!AK600="","*",SP_NORTE!AK600)</f>
        <v>0</v>
      </c>
      <c r="L601" s="92" t="str">
        <f>IF(SP_NORTE!AM600="","*",SP_NORTE!AM600)</f>
        <v>-</v>
      </c>
      <c r="M601" s="92">
        <f>IF(SP_NORTE!AP600="","*",SP_NORTE!AP600)</f>
        <v>0</v>
      </c>
      <c r="N601" s="92" t="str">
        <f>IF(SP_NORTE!AM600="","*",SP_NORTE!AM600)</f>
        <v>-</v>
      </c>
      <c r="O601" s="124" t="str">
        <f>IF(SP_NORTE!BH600="","*",SP_NORTE!BH600)</f>
        <v>*</v>
      </c>
      <c r="P601" s="212" t="str">
        <f>IF($A$2=1,IF(SP_NORTE!BJ600="","*",SP_NORTE!BJ600),IF(SP_NORTE!BK600="","*",SP_NORTE!BK600))</f>
        <v>*</v>
      </c>
    </row>
    <row r="602" spans="1:16" hidden="1">
      <c r="A602" s="91" t="str">
        <f>IF(SP_NORTE!B601="","*",SP_NORTE!B601)</f>
        <v>*</v>
      </c>
      <c r="B602" s="92" t="str">
        <f>IF(SP_NORTE!X601="","*",SP_NORTE!X601)</f>
        <v>*</v>
      </c>
      <c r="C602" s="92" t="str">
        <f>IF(SP_NORTE!S601="","*",SP_NORTE!S601)</f>
        <v>-</v>
      </c>
      <c r="D602" s="92" t="str">
        <f>IF(SP_NORTE!T601="","*",SP_NORTE!T601)</f>
        <v>-</v>
      </c>
      <c r="E602" s="92" t="str">
        <f>IF(SP_NORTE!D601="","*",SP_NORTE!D601)</f>
        <v>*</v>
      </c>
      <c r="F602" s="92" t="str">
        <f>IF(SP_NORTE!H601="","*",SP_NORTE!H601)</f>
        <v>*</v>
      </c>
      <c r="G602" s="92" t="str">
        <f>IF(SP_NORTE!M601="","*",SP_NORTE!M601)</f>
        <v>-</v>
      </c>
      <c r="H602" s="131" t="str">
        <f>IF(SP_NORTE!K601="","*",SP_NORTE!K601)</f>
        <v>*</v>
      </c>
      <c r="I602" s="128" t="str">
        <f>IF(SP_NORTE!O601="","*",SP_NORTE!O601)</f>
        <v>*</v>
      </c>
      <c r="J602" s="128" t="str">
        <f>IF(SP_NORTE!P601="","*",SP_NORTE!P601)</f>
        <v>*</v>
      </c>
      <c r="K602" s="92">
        <f>IF(SP_NORTE!AK601="","*",SP_NORTE!AK601)</f>
        <v>0</v>
      </c>
      <c r="L602" s="92" t="str">
        <f>IF(SP_NORTE!AM601="","*",SP_NORTE!AM601)</f>
        <v>-</v>
      </c>
      <c r="M602" s="92">
        <f>IF(SP_NORTE!AP601="","*",SP_NORTE!AP601)</f>
        <v>0</v>
      </c>
      <c r="N602" s="92" t="str">
        <f>IF(SP_NORTE!AM601="","*",SP_NORTE!AM601)</f>
        <v>-</v>
      </c>
      <c r="O602" s="124" t="str">
        <f>IF(SP_NORTE!BH601="","*",SP_NORTE!BH601)</f>
        <v>*</v>
      </c>
      <c r="P602" s="212" t="str">
        <f>IF($A$2=1,IF(SP_NORTE!BJ601="","*",SP_NORTE!BJ601),IF(SP_NORTE!BK601="","*",SP_NORTE!BK601))</f>
        <v>*</v>
      </c>
    </row>
    <row r="603" spans="1:16" hidden="1">
      <c r="A603" s="91" t="str">
        <f>IF(SP_NORTE!B602="","*",SP_NORTE!B602)</f>
        <v>*</v>
      </c>
      <c r="B603" s="92" t="str">
        <f>IF(SP_NORTE!X602="","*",SP_NORTE!X602)</f>
        <v>*</v>
      </c>
      <c r="C603" s="92" t="str">
        <f>IF(SP_NORTE!S602="","*",SP_NORTE!S602)</f>
        <v>-</v>
      </c>
      <c r="D603" s="92" t="str">
        <f>IF(SP_NORTE!T602="","*",SP_NORTE!T602)</f>
        <v>-</v>
      </c>
      <c r="E603" s="92" t="str">
        <f>IF(SP_NORTE!D602="","*",SP_NORTE!D602)</f>
        <v>*</v>
      </c>
      <c r="F603" s="92" t="str">
        <f>IF(SP_NORTE!H602="","*",SP_NORTE!H602)</f>
        <v>*</v>
      </c>
      <c r="G603" s="92" t="str">
        <f>IF(SP_NORTE!M602="","*",SP_NORTE!M602)</f>
        <v>-</v>
      </c>
      <c r="H603" s="131" t="str">
        <f>IF(SP_NORTE!K602="","*",SP_NORTE!K602)</f>
        <v>*</v>
      </c>
      <c r="I603" s="128" t="str">
        <f>IF(SP_NORTE!O602="","*",SP_NORTE!O602)</f>
        <v>*</v>
      </c>
      <c r="J603" s="128" t="str">
        <f>IF(SP_NORTE!P602="","*",SP_NORTE!P602)</f>
        <v>*</v>
      </c>
      <c r="K603" s="92">
        <f>IF(SP_NORTE!AK602="","*",SP_NORTE!AK602)</f>
        <v>0</v>
      </c>
      <c r="L603" s="92" t="str">
        <f>IF(SP_NORTE!AM602="","*",SP_NORTE!AM602)</f>
        <v>-</v>
      </c>
      <c r="M603" s="92">
        <f>IF(SP_NORTE!AP602="","*",SP_NORTE!AP602)</f>
        <v>0</v>
      </c>
      <c r="N603" s="92" t="str">
        <f>IF(SP_NORTE!AM602="","*",SP_NORTE!AM602)</f>
        <v>-</v>
      </c>
      <c r="O603" s="124" t="str">
        <f>IF(SP_NORTE!BH602="","*",SP_NORTE!BH602)</f>
        <v>*</v>
      </c>
      <c r="P603" s="212" t="str">
        <f>IF($A$2=1,IF(SP_NORTE!BJ602="","*",SP_NORTE!BJ602),IF(SP_NORTE!BK602="","*",SP_NORTE!BK602))</f>
        <v>*</v>
      </c>
    </row>
    <row r="604" spans="1:16" hidden="1">
      <c r="A604" s="91" t="str">
        <f>IF(SP_NORTE!B603="","*",SP_NORTE!B603)</f>
        <v>*</v>
      </c>
      <c r="B604" s="92" t="str">
        <f>IF(SP_NORTE!X603="","*",SP_NORTE!X603)</f>
        <v>*</v>
      </c>
      <c r="C604" s="92" t="str">
        <f>IF(SP_NORTE!S603="","*",SP_NORTE!S603)</f>
        <v>-</v>
      </c>
      <c r="D604" s="92" t="str">
        <f>IF(SP_NORTE!T603="","*",SP_NORTE!T603)</f>
        <v>-</v>
      </c>
      <c r="E604" s="92" t="str">
        <f>IF(SP_NORTE!D603="","*",SP_NORTE!D603)</f>
        <v>*</v>
      </c>
      <c r="F604" s="92" t="str">
        <f>IF(SP_NORTE!H603="","*",SP_NORTE!H603)</f>
        <v>*</v>
      </c>
      <c r="G604" s="92" t="str">
        <f>IF(SP_NORTE!M603="","*",SP_NORTE!M603)</f>
        <v>-</v>
      </c>
      <c r="H604" s="131" t="str">
        <f>IF(SP_NORTE!K603="","*",SP_NORTE!K603)</f>
        <v>*</v>
      </c>
      <c r="I604" s="128" t="str">
        <f>IF(SP_NORTE!O603="","*",SP_NORTE!O603)</f>
        <v>*</v>
      </c>
      <c r="J604" s="128" t="str">
        <f>IF(SP_NORTE!P603="","*",SP_NORTE!P603)</f>
        <v>*</v>
      </c>
      <c r="K604" s="92">
        <f>IF(SP_NORTE!AK603="","*",SP_NORTE!AK603)</f>
        <v>0</v>
      </c>
      <c r="L604" s="92" t="str">
        <f>IF(SP_NORTE!AM603="","*",SP_NORTE!AM603)</f>
        <v>-</v>
      </c>
      <c r="M604" s="92">
        <f>IF(SP_NORTE!AP603="","*",SP_NORTE!AP603)</f>
        <v>0</v>
      </c>
      <c r="N604" s="92" t="str">
        <f>IF(SP_NORTE!AM603="","*",SP_NORTE!AM603)</f>
        <v>-</v>
      </c>
      <c r="O604" s="124" t="str">
        <f>IF(SP_NORTE!BH603="","*",SP_NORTE!BH603)</f>
        <v>*</v>
      </c>
      <c r="P604" s="212" t="str">
        <f>IF($A$2=1,IF(SP_NORTE!BJ603="","*",SP_NORTE!BJ603),IF(SP_NORTE!BK603="","*",SP_NORTE!BK603))</f>
        <v>*</v>
      </c>
    </row>
    <row r="605" spans="1:16" hidden="1">
      <c r="A605" s="91" t="str">
        <f>IF(SP_NORTE!B604="","*",SP_NORTE!B604)</f>
        <v>*</v>
      </c>
      <c r="B605" s="92" t="str">
        <f>IF(SP_NORTE!X604="","*",SP_NORTE!X604)</f>
        <v>*</v>
      </c>
      <c r="C605" s="92" t="str">
        <f>IF(SP_NORTE!S604="","*",SP_NORTE!S604)</f>
        <v>-</v>
      </c>
      <c r="D605" s="92" t="str">
        <f>IF(SP_NORTE!T604="","*",SP_NORTE!T604)</f>
        <v>-</v>
      </c>
      <c r="E605" s="92" t="str">
        <f>IF(SP_NORTE!D604="","*",SP_NORTE!D604)</f>
        <v>*</v>
      </c>
      <c r="F605" s="92" t="str">
        <f>IF(SP_NORTE!H604="","*",SP_NORTE!H604)</f>
        <v>*</v>
      </c>
      <c r="G605" s="92" t="str">
        <f>IF(SP_NORTE!M604="","*",SP_NORTE!M604)</f>
        <v>-</v>
      </c>
      <c r="H605" s="131" t="str">
        <f>IF(SP_NORTE!K604="","*",SP_NORTE!K604)</f>
        <v>*</v>
      </c>
      <c r="I605" s="128" t="str">
        <f>IF(SP_NORTE!O604="","*",SP_NORTE!O604)</f>
        <v>*</v>
      </c>
      <c r="J605" s="128" t="str">
        <f>IF(SP_NORTE!P604="","*",SP_NORTE!P604)</f>
        <v>*</v>
      </c>
      <c r="K605" s="92">
        <f>IF(SP_NORTE!AK604="","*",SP_NORTE!AK604)</f>
        <v>0</v>
      </c>
      <c r="L605" s="92" t="str">
        <f>IF(SP_NORTE!AM604="","*",SP_NORTE!AM604)</f>
        <v>-</v>
      </c>
      <c r="M605" s="92">
        <f>IF(SP_NORTE!AP604="","*",SP_NORTE!AP604)</f>
        <v>0</v>
      </c>
      <c r="N605" s="92" t="str">
        <f>IF(SP_NORTE!AM604="","*",SP_NORTE!AM604)</f>
        <v>-</v>
      </c>
      <c r="O605" s="124" t="str">
        <f>IF(SP_NORTE!BH604="","*",SP_NORTE!BH604)</f>
        <v>*</v>
      </c>
      <c r="P605" s="212" t="str">
        <f>IF($A$2=1,IF(SP_NORTE!BJ604="","*",SP_NORTE!BJ604),IF(SP_NORTE!BK604="","*",SP_NORTE!BK604))</f>
        <v>*</v>
      </c>
    </row>
    <row r="606" spans="1:16" hidden="1">
      <c r="A606" s="91" t="str">
        <f>IF(SP_NORTE!B605="","*",SP_NORTE!B605)</f>
        <v>*</v>
      </c>
      <c r="B606" s="92" t="str">
        <f>IF(SP_NORTE!X605="","*",SP_NORTE!X605)</f>
        <v>*</v>
      </c>
      <c r="C606" s="92" t="str">
        <f>IF(SP_NORTE!S605="","*",SP_NORTE!S605)</f>
        <v>-</v>
      </c>
      <c r="D606" s="92" t="str">
        <f>IF(SP_NORTE!T605="","*",SP_NORTE!T605)</f>
        <v>-</v>
      </c>
      <c r="E606" s="92" t="str">
        <f>IF(SP_NORTE!D605="","*",SP_NORTE!D605)</f>
        <v>*</v>
      </c>
      <c r="F606" s="92" t="str">
        <f>IF(SP_NORTE!H605="","*",SP_NORTE!H605)</f>
        <v>*</v>
      </c>
      <c r="G606" s="92" t="str">
        <f>IF(SP_NORTE!M605="","*",SP_NORTE!M605)</f>
        <v>-</v>
      </c>
      <c r="H606" s="131" t="str">
        <f>IF(SP_NORTE!K605="","*",SP_NORTE!K605)</f>
        <v>*</v>
      </c>
      <c r="I606" s="128" t="str">
        <f>IF(SP_NORTE!O605="","*",SP_NORTE!O605)</f>
        <v>*</v>
      </c>
      <c r="J606" s="128" t="str">
        <f>IF(SP_NORTE!P605="","*",SP_NORTE!P605)</f>
        <v>*</v>
      </c>
      <c r="K606" s="92">
        <f>IF(SP_NORTE!AK605="","*",SP_NORTE!AK605)</f>
        <v>0</v>
      </c>
      <c r="L606" s="92" t="str">
        <f>IF(SP_NORTE!AM605="","*",SP_NORTE!AM605)</f>
        <v>-</v>
      </c>
      <c r="M606" s="92">
        <f>IF(SP_NORTE!AP605="","*",SP_NORTE!AP605)</f>
        <v>0</v>
      </c>
      <c r="N606" s="92" t="str">
        <f>IF(SP_NORTE!AM605="","*",SP_NORTE!AM605)</f>
        <v>-</v>
      </c>
      <c r="O606" s="124" t="str">
        <f>IF(SP_NORTE!BH605="","*",SP_NORTE!BH605)</f>
        <v>*</v>
      </c>
      <c r="P606" s="212" t="str">
        <f>IF($A$2=1,IF(SP_NORTE!BJ605="","*",SP_NORTE!BJ605),IF(SP_NORTE!BK605="","*",SP_NORTE!BK605))</f>
        <v>*</v>
      </c>
    </row>
    <row r="607" spans="1:16" hidden="1">
      <c r="A607" s="91" t="str">
        <f>IF(SP_NORTE!B606="","*",SP_NORTE!B606)</f>
        <v>*</v>
      </c>
      <c r="B607" s="92" t="str">
        <f>IF(SP_NORTE!X606="","*",SP_NORTE!X606)</f>
        <v>*</v>
      </c>
      <c r="C607" s="92" t="str">
        <f>IF(SP_NORTE!S606="","*",SP_NORTE!S606)</f>
        <v>-</v>
      </c>
      <c r="D607" s="92" t="str">
        <f>IF(SP_NORTE!T606="","*",SP_NORTE!T606)</f>
        <v>-</v>
      </c>
      <c r="E607" s="92" t="str">
        <f>IF(SP_NORTE!D606="","*",SP_NORTE!D606)</f>
        <v>*</v>
      </c>
      <c r="F607" s="92" t="str">
        <f>IF(SP_NORTE!H606="","*",SP_NORTE!H606)</f>
        <v>*</v>
      </c>
      <c r="G607" s="92" t="str">
        <f>IF(SP_NORTE!M606="","*",SP_NORTE!M606)</f>
        <v>-</v>
      </c>
      <c r="H607" s="131" t="str">
        <f>IF(SP_NORTE!K606="","*",SP_NORTE!K606)</f>
        <v>*</v>
      </c>
      <c r="I607" s="128" t="str">
        <f>IF(SP_NORTE!O606="","*",SP_NORTE!O606)</f>
        <v>*</v>
      </c>
      <c r="J607" s="128" t="str">
        <f>IF(SP_NORTE!P606="","*",SP_NORTE!P606)</f>
        <v>*</v>
      </c>
      <c r="K607" s="92">
        <f>IF(SP_NORTE!AK606="","*",SP_NORTE!AK606)</f>
        <v>0</v>
      </c>
      <c r="L607" s="92" t="str">
        <f>IF(SP_NORTE!AM606="","*",SP_NORTE!AM606)</f>
        <v>-</v>
      </c>
      <c r="M607" s="92">
        <f>IF(SP_NORTE!AP606="","*",SP_NORTE!AP606)</f>
        <v>0</v>
      </c>
      <c r="N607" s="92" t="str">
        <f>IF(SP_NORTE!AM606="","*",SP_NORTE!AM606)</f>
        <v>-</v>
      </c>
      <c r="O607" s="124" t="str">
        <f>IF(SP_NORTE!BH606="","*",SP_NORTE!BH606)</f>
        <v>*</v>
      </c>
      <c r="P607" s="212" t="str">
        <f>IF($A$2=1,IF(SP_NORTE!BJ606="","*",SP_NORTE!BJ606),IF(SP_NORTE!BK606="","*",SP_NORTE!BK606))</f>
        <v>*</v>
      </c>
    </row>
    <row r="608" spans="1:16" hidden="1">
      <c r="A608" s="91" t="str">
        <f>IF(SP_NORTE!B607="","*",SP_NORTE!B607)</f>
        <v>*</v>
      </c>
      <c r="B608" s="92" t="str">
        <f>IF(SP_NORTE!X607="","*",SP_NORTE!X607)</f>
        <v>*</v>
      </c>
      <c r="C608" s="92" t="str">
        <f>IF(SP_NORTE!S607="","*",SP_NORTE!S607)</f>
        <v>-</v>
      </c>
      <c r="D608" s="92" t="str">
        <f>IF(SP_NORTE!T607="","*",SP_NORTE!T607)</f>
        <v>-</v>
      </c>
      <c r="E608" s="92" t="str">
        <f>IF(SP_NORTE!D607="","*",SP_NORTE!D607)</f>
        <v>*</v>
      </c>
      <c r="F608" s="92" t="str">
        <f>IF(SP_NORTE!H607="","*",SP_NORTE!H607)</f>
        <v>*</v>
      </c>
      <c r="G608" s="92" t="str">
        <f>IF(SP_NORTE!M607="","*",SP_NORTE!M607)</f>
        <v>-</v>
      </c>
      <c r="H608" s="131" t="str">
        <f>IF(SP_NORTE!K607="","*",SP_NORTE!K607)</f>
        <v>*</v>
      </c>
      <c r="I608" s="128" t="str">
        <f>IF(SP_NORTE!O607="","*",SP_NORTE!O607)</f>
        <v>*</v>
      </c>
      <c r="J608" s="128" t="str">
        <f>IF(SP_NORTE!P607="","*",SP_NORTE!P607)</f>
        <v>*</v>
      </c>
      <c r="K608" s="92">
        <f>IF(SP_NORTE!AK607="","*",SP_NORTE!AK607)</f>
        <v>0</v>
      </c>
      <c r="L608" s="92" t="str">
        <f>IF(SP_NORTE!AM607="","*",SP_NORTE!AM607)</f>
        <v>-</v>
      </c>
      <c r="M608" s="92">
        <f>IF(SP_NORTE!AP607="","*",SP_NORTE!AP607)</f>
        <v>0</v>
      </c>
      <c r="N608" s="92" t="str">
        <f>IF(SP_NORTE!AM607="","*",SP_NORTE!AM607)</f>
        <v>-</v>
      </c>
      <c r="O608" s="124" t="str">
        <f>IF(SP_NORTE!BH607="","*",SP_NORTE!BH607)</f>
        <v>*</v>
      </c>
      <c r="P608" s="212" t="str">
        <f>IF($A$2=1,IF(SP_NORTE!BJ607="","*",SP_NORTE!BJ607),IF(SP_NORTE!BK607="","*",SP_NORTE!BK607))</f>
        <v>*</v>
      </c>
    </row>
    <row r="609" spans="1:16" hidden="1">
      <c r="A609" s="91" t="str">
        <f>IF(SP_NORTE!B608="","*",SP_NORTE!B608)</f>
        <v>*</v>
      </c>
      <c r="B609" s="92" t="str">
        <f>IF(SP_NORTE!X608="","*",SP_NORTE!X608)</f>
        <v>*</v>
      </c>
      <c r="C609" s="92" t="str">
        <f>IF(SP_NORTE!S608="","*",SP_NORTE!S608)</f>
        <v>-</v>
      </c>
      <c r="D609" s="92" t="str">
        <f>IF(SP_NORTE!T608="","*",SP_NORTE!T608)</f>
        <v>-</v>
      </c>
      <c r="E609" s="92" t="str">
        <f>IF(SP_NORTE!D608="","*",SP_NORTE!D608)</f>
        <v>*</v>
      </c>
      <c r="F609" s="92" t="str">
        <f>IF(SP_NORTE!H608="","*",SP_NORTE!H608)</f>
        <v>*</v>
      </c>
      <c r="G609" s="92" t="str">
        <f>IF(SP_NORTE!M608="","*",SP_NORTE!M608)</f>
        <v>-</v>
      </c>
      <c r="H609" s="131" t="str">
        <f>IF(SP_NORTE!K608="","*",SP_NORTE!K608)</f>
        <v>*</v>
      </c>
      <c r="I609" s="128" t="str">
        <f>IF(SP_NORTE!O608="","*",SP_NORTE!O608)</f>
        <v>*</v>
      </c>
      <c r="J609" s="128" t="str">
        <f>IF(SP_NORTE!P608="","*",SP_NORTE!P608)</f>
        <v>*</v>
      </c>
      <c r="K609" s="92">
        <f>IF(SP_NORTE!AK608="","*",SP_NORTE!AK608)</f>
        <v>0</v>
      </c>
      <c r="L609" s="92" t="str">
        <f>IF(SP_NORTE!AM608="","*",SP_NORTE!AM608)</f>
        <v>-</v>
      </c>
      <c r="M609" s="92">
        <f>IF(SP_NORTE!AP608="","*",SP_NORTE!AP608)</f>
        <v>0</v>
      </c>
      <c r="N609" s="92" t="str">
        <f>IF(SP_NORTE!AM608="","*",SP_NORTE!AM608)</f>
        <v>-</v>
      </c>
      <c r="O609" s="124" t="str">
        <f>IF(SP_NORTE!BH608="","*",SP_NORTE!BH608)</f>
        <v>*</v>
      </c>
      <c r="P609" s="212" t="str">
        <f>IF($A$2=1,IF(SP_NORTE!BJ608="","*",SP_NORTE!BJ608),IF(SP_NORTE!BK608="","*",SP_NORTE!BK608))</f>
        <v>*</v>
      </c>
    </row>
    <row r="610" spans="1:16" hidden="1">
      <c r="A610" s="91" t="str">
        <f>IF(SP_NORTE!B609="","*",SP_NORTE!B609)</f>
        <v>*</v>
      </c>
      <c r="B610" s="92" t="str">
        <f>IF(SP_NORTE!X609="","*",SP_NORTE!X609)</f>
        <v>*</v>
      </c>
      <c r="C610" s="92" t="str">
        <f>IF(SP_NORTE!S609="","*",SP_NORTE!S609)</f>
        <v>-</v>
      </c>
      <c r="D610" s="92" t="str">
        <f>IF(SP_NORTE!T609="","*",SP_NORTE!T609)</f>
        <v>-</v>
      </c>
      <c r="E610" s="92" t="str">
        <f>IF(SP_NORTE!D609="","*",SP_NORTE!D609)</f>
        <v>*</v>
      </c>
      <c r="F610" s="92" t="str">
        <f>IF(SP_NORTE!H609="","*",SP_NORTE!H609)</f>
        <v>*</v>
      </c>
      <c r="G610" s="92" t="str">
        <f>IF(SP_NORTE!M609="","*",SP_NORTE!M609)</f>
        <v>-</v>
      </c>
      <c r="H610" s="131" t="str">
        <f>IF(SP_NORTE!K609="","*",SP_NORTE!K609)</f>
        <v>*</v>
      </c>
      <c r="I610" s="128" t="str">
        <f>IF(SP_NORTE!O609="","*",SP_NORTE!O609)</f>
        <v>*</v>
      </c>
      <c r="J610" s="128" t="str">
        <f>IF(SP_NORTE!P609="","*",SP_NORTE!P609)</f>
        <v>*</v>
      </c>
      <c r="K610" s="92">
        <f>IF(SP_NORTE!AK609="","*",SP_NORTE!AK609)</f>
        <v>0</v>
      </c>
      <c r="L610" s="92" t="str">
        <f>IF(SP_NORTE!AM609="","*",SP_NORTE!AM609)</f>
        <v>-</v>
      </c>
      <c r="M610" s="92">
        <f>IF(SP_NORTE!AP609="","*",SP_NORTE!AP609)</f>
        <v>0</v>
      </c>
      <c r="N610" s="92" t="str">
        <f>IF(SP_NORTE!AM609="","*",SP_NORTE!AM609)</f>
        <v>-</v>
      </c>
      <c r="O610" s="124" t="str">
        <f>IF(SP_NORTE!BH609="","*",SP_NORTE!BH609)</f>
        <v>*</v>
      </c>
      <c r="P610" s="212" t="str">
        <f>IF($A$2=1,IF(SP_NORTE!BJ609="","*",SP_NORTE!BJ609),IF(SP_NORTE!BK609="","*",SP_NORTE!BK609))</f>
        <v>*</v>
      </c>
    </row>
    <row r="611" spans="1:16" hidden="1">
      <c r="A611" s="91" t="str">
        <f>IF(SP_NORTE!B610="","*",SP_NORTE!B610)</f>
        <v>*</v>
      </c>
      <c r="B611" s="92" t="str">
        <f>IF(SP_NORTE!X610="","*",SP_NORTE!X610)</f>
        <v>*</v>
      </c>
      <c r="C611" s="92" t="str">
        <f>IF(SP_NORTE!S610="","*",SP_NORTE!S610)</f>
        <v>-</v>
      </c>
      <c r="D611" s="92" t="str">
        <f>IF(SP_NORTE!T610="","*",SP_NORTE!T610)</f>
        <v>-</v>
      </c>
      <c r="E611" s="92" t="str">
        <f>IF(SP_NORTE!D610="","*",SP_NORTE!D610)</f>
        <v>*</v>
      </c>
      <c r="F611" s="92" t="str">
        <f>IF(SP_NORTE!H610="","*",SP_NORTE!H610)</f>
        <v>*</v>
      </c>
      <c r="G611" s="92" t="str">
        <f>IF(SP_NORTE!M610="","*",SP_NORTE!M610)</f>
        <v>-</v>
      </c>
      <c r="H611" s="131" t="str">
        <f>IF(SP_NORTE!K610="","*",SP_NORTE!K610)</f>
        <v>*</v>
      </c>
      <c r="I611" s="128" t="str">
        <f>IF(SP_NORTE!O610="","*",SP_NORTE!O610)</f>
        <v>*</v>
      </c>
      <c r="J611" s="128" t="str">
        <f>IF(SP_NORTE!P610="","*",SP_NORTE!P610)</f>
        <v>*</v>
      </c>
      <c r="K611" s="92">
        <f>IF(SP_NORTE!AK610="","*",SP_NORTE!AK610)</f>
        <v>0</v>
      </c>
      <c r="L611" s="92" t="str">
        <f>IF(SP_NORTE!AM610="","*",SP_NORTE!AM610)</f>
        <v>-</v>
      </c>
      <c r="M611" s="92">
        <f>IF(SP_NORTE!AP610="","*",SP_NORTE!AP610)</f>
        <v>0</v>
      </c>
      <c r="N611" s="92" t="str">
        <f>IF(SP_NORTE!AM610="","*",SP_NORTE!AM610)</f>
        <v>-</v>
      </c>
      <c r="O611" s="124" t="str">
        <f>IF(SP_NORTE!BH610="","*",SP_NORTE!BH610)</f>
        <v>*</v>
      </c>
      <c r="P611" s="212" t="str">
        <f>IF($A$2=1,IF(SP_NORTE!BJ610="","*",SP_NORTE!BJ610),IF(SP_NORTE!BK610="","*",SP_NORTE!BK610))</f>
        <v>*</v>
      </c>
    </row>
    <row r="612" spans="1:16" hidden="1">
      <c r="A612" s="91" t="str">
        <f>IF(SP_NORTE!B611="","*",SP_NORTE!B611)</f>
        <v>*</v>
      </c>
      <c r="B612" s="92" t="str">
        <f>IF(SP_NORTE!X611="","*",SP_NORTE!X611)</f>
        <v>*</v>
      </c>
      <c r="C612" s="92" t="str">
        <f>IF(SP_NORTE!S611="","*",SP_NORTE!S611)</f>
        <v>-</v>
      </c>
      <c r="D612" s="92" t="str">
        <f>IF(SP_NORTE!T611="","*",SP_NORTE!T611)</f>
        <v>-</v>
      </c>
      <c r="E612" s="92" t="str">
        <f>IF(SP_NORTE!D611="","*",SP_NORTE!D611)</f>
        <v>*</v>
      </c>
      <c r="F612" s="92" t="str">
        <f>IF(SP_NORTE!H611="","*",SP_NORTE!H611)</f>
        <v>*</v>
      </c>
      <c r="G612" s="92" t="str">
        <f>IF(SP_NORTE!M611="","*",SP_NORTE!M611)</f>
        <v>-</v>
      </c>
      <c r="H612" s="131" t="str">
        <f>IF(SP_NORTE!K611="","*",SP_NORTE!K611)</f>
        <v>*</v>
      </c>
      <c r="I612" s="128" t="str">
        <f>IF(SP_NORTE!O611="","*",SP_NORTE!O611)</f>
        <v>*</v>
      </c>
      <c r="J612" s="128" t="str">
        <f>IF(SP_NORTE!P611="","*",SP_NORTE!P611)</f>
        <v>*</v>
      </c>
      <c r="K612" s="92">
        <f>IF(SP_NORTE!AK611="","*",SP_NORTE!AK611)</f>
        <v>0</v>
      </c>
      <c r="L612" s="92" t="str">
        <f>IF(SP_NORTE!AM611="","*",SP_NORTE!AM611)</f>
        <v>-</v>
      </c>
      <c r="M612" s="92">
        <f>IF(SP_NORTE!AP611="","*",SP_NORTE!AP611)</f>
        <v>0</v>
      </c>
      <c r="N612" s="92" t="str">
        <f>IF(SP_NORTE!AM611="","*",SP_NORTE!AM611)</f>
        <v>-</v>
      </c>
      <c r="O612" s="124" t="str">
        <f>IF(SP_NORTE!BH611="","*",SP_NORTE!BH611)</f>
        <v>*</v>
      </c>
      <c r="P612" s="212" t="str">
        <f>IF($A$2=1,IF(SP_NORTE!BJ611="","*",SP_NORTE!BJ611),IF(SP_NORTE!BK611="","*",SP_NORTE!BK611))</f>
        <v>*</v>
      </c>
    </row>
    <row r="613" spans="1:16" hidden="1">
      <c r="A613" s="91" t="str">
        <f>IF(SP_NORTE!B612="","*",SP_NORTE!B612)</f>
        <v>*</v>
      </c>
      <c r="B613" s="92" t="str">
        <f>IF(SP_NORTE!X612="","*",SP_NORTE!X612)</f>
        <v>*</v>
      </c>
      <c r="C613" s="92" t="str">
        <f>IF(SP_NORTE!S612="","*",SP_NORTE!S612)</f>
        <v>-</v>
      </c>
      <c r="D613" s="92" t="str">
        <f>IF(SP_NORTE!T612="","*",SP_NORTE!T612)</f>
        <v>-</v>
      </c>
      <c r="E613" s="92" t="str">
        <f>IF(SP_NORTE!D612="","*",SP_NORTE!D612)</f>
        <v>*</v>
      </c>
      <c r="F613" s="92" t="str">
        <f>IF(SP_NORTE!H612="","*",SP_NORTE!H612)</f>
        <v>*</v>
      </c>
      <c r="G613" s="92" t="str">
        <f>IF(SP_NORTE!M612="","*",SP_NORTE!M612)</f>
        <v>-</v>
      </c>
      <c r="H613" s="131" t="str">
        <f>IF(SP_NORTE!K612="","*",SP_NORTE!K612)</f>
        <v>*</v>
      </c>
      <c r="I613" s="128" t="str">
        <f>IF(SP_NORTE!O612="","*",SP_NORTE!O612)</f>
        <v>*</v>
      </c>
      <c r="J613" s="128" t="str">
        <f>IF(SP_NORTE!P612="","*",SP_NORTE!P612)</f>
        <v>*</v>
      </c>
      <c r="K613" s="92">
        <f>IF(SP_NORTE!AK612="","*",SP_NORTE!AK612)</f>
        <v>0</v>
      </c>
      <c r="L613" s="92" t="str">
        <f>IF(SP_NORTE!AM612="","*",SP_NORTE!AM612)</f>
        <v>-</v>
      </c>
      <c r="M613" s="92">
        <f>IF(SP_NORTE!AP612="","*",SP_NORTE!AP612)</f>
        <v>0</v>
      </c>
      <c r="N613" s="92" t="str">
        <f>IF(SP_NORTE!AM612="","*",SP_NORTE!AM612)</f>
        <v>-</v>
      </c>
      <c r="O613" s="124" t="str">
        <f>IF(SP_NORTE!BH612="","*",SP_NORTE!BH612)</f>
        <v>*</v>
      </c>
      <c r="P613" s="212" t="str">
        <f>IF($A$2=1,IF(SP_NORTE!BJ612="","*",SP_NORTE!BJ612),IF(SP_NORTE!BK612="","*",SP_NORTE!BK612))</f>
        <v>*</v>
      </c>
    </row>
    <row r="614" spans="1:16" hidden="1">
      <c r="A614" s="91" t="str">
        <f>IF(SP_NORTE!B613="","*",SP_NORTE!B613)</f>
        <v>*</v>
      </c>
      <c r="B614" s="92" t="str">
        <f>IF(SP_NORTE!X613="","*",SP_NORTE!X613)</f>
        <v>*</v>
      </c>
      <c r="C614" s="92" t="str">
        <f>IF(SP_NORTE!S613="","*",SP_NORTE!S613)</f>
        <v>-</v>
      </c>
      <c r="D614" s="92" t="str">
        <f>IF(SP_NORTE!T613="","*",SP_NORTE!T613)</f>
        <v>-</v>
      </c>
      <c r="E614" s="92" t="str">
        <f>IF(SP_NORTE!D613="","*",SP_NORTE!D613)</f>
        <v>*</v>
      </c>
      <c r="F614" s="92" t="str">
        <f>IF(SP_NORTE!H613="","*",SP_NORTE!H613)</f>
        <v>*</v>
      </c>
      <c r="G614" s="92" t="str">
        <f>IF(SP_NORTE!M613="","*",SP_NORTE!M613)</f>
        <v>-</v>
      </c>
      <c r="H614" s="131" t="str">
        <f>IF(SP_NORTE!K613="","*",SP_NORTE!K613)</f>
        <v>*</v>
      </c>
      <c r="I614" s="128" t="str">
        <f>IF(SP_NORTE!O613="","*",SP_NORTE!O613)</f>
        <v>*</v>
      </c>
      <c r="J614" s="128" t="str">
        <f>IF(SP_NORTE!P613="","*",SP_NORTE!P613)</f>
        <v>*</v>
      </c>
      <c r="K614" s="92">
        <f>IF(SP_NORTE!AK613="","*",SP_NORTE!AK613)</f>
        <v>0</v>
      </c>
      <c r="L614" s="92" t="str">
        <f>IF(SP_NORTE!AM613="","*",SP_NORTE!AM613)</f>
        <v>-</v>
      </c>
      <c r="M614" s="92">
        <f>IF(SP_NORTE!AP613="","*",SP_NORTE!AP613)</f>
        <v>0</v>
      </c>
      <c r="N614" s="92" t="str">
        <f>IF(SP_NORTE!AM613="","*",SP_NORTE!AM613)</f>
        <v>-</v>
      </c>
      <c r="O614" s="124" t="str">
        <f>IF(SP_NORTE!BH613="","*",SP_NORTE!BH613)</f>
        <v>*</v>
      </c>
      <c r="P614" s="212" t="str">
        <f>IF($A$2=1,IF(SP_NORTE!BJ613="","*",SP_NORTE!BJ613),IF(SP_NORTE!BK613="","*",SP_NORTE!BK613))</f>
        <v>*</v>
      </c>
    </row>
    <row r="615" spans="1:16" hidden="1">
      <c r="A615" s="91" t="str">
        <f>IF(SP_NORTE!B614="","*",SP_NORTE!B614)</f>
        <v>*</v>
      </c>
      <c r="B615" s="92" t="str">
        <f>IF(SP_NORTE!X614="","*",SP_NORTE!X614)</f>
        <v>*</v>
      </c>
      <c r="C615" s="92" t="str">
        <f>IF(SP_NORTE!S614="","*",SP_NORTE!S614)</f>
        <v>-</v>
      </c>
      <c r="D615" s="92" t="str">
        <f>IF(SP_NORTE!T614="","*",SP_NORTE!T614)</f>
        <v>-</v>
      </c>
      <c r="E615" s="92" t="str">
        <f>IF(SP_NORTE!D614="","*",SP_NORTE!D614)</f>
        <v>*</v>
      </c>
      <c r="F615" s="92" t="str">
        <f>IF(SP_NORTE!H614="","*",SP_NORTE!H614)</f>
        <v>*</v>
      </c>
      <c r="G615" s="92" t="str">
        <f>IF(SP_NORTE!M614="","*",SP_NORTE!M614)</f>
        <v>-</v>
      </c>
      <c r="H615" s="131" t="str">
        <f>IF(SP_NORTE!K614="","*",SP_NORTE!K614)</f>
        <v>*</v>
      </c>
      <c r="I615" s="128" t="str">
        <f>IF(SP_NORTE!O614="","*",SP_NORTE!O614)</f>
        <v>*</v>
      </c>
      <c r="J615" s="128" t="str">
        <f>IF(SP_NORTE!P614="","*",SP_NORTE!P614)</f>
        <v>*</v>
      </c>
      <c r="K615" s="92">
        <f>IF(SP_NORTE!AK614="","*",SP_NORTE!AK614)</f>
        <v>0</v>
      </c>
      <c r="L615" s="92" t="str">
        <f>IF(SP_NORTE!AM614="","*",SP_NORTE!AM614)</f>
        <v>-</v>
      </c>
      <c r="M615" s="92">
        <f>IF(SP_NORTE!AP614="","*",SP_NORTE!AP614)</f>
        <v>0</v>
      </c>
      <c r="N615" s="92" t="str">
        <f>IF(SP_NORTE!AM614="","*",SP_NORTE!AM614)</f>
        <v>-</v>
      </c>
      <c r="O615" s="124" t="str">
        <f>IF(SP_NORTE!BH614="","*",SP_NORTE!BH614)</f>
        <v>*</v>
      </c>
      <c r="P615" s="212" t="str">
        <f>IF($A$2=1,IF(SP_NORTE!BJ614="","*",SP_NORTE!BJ614),IF(SP_NORTE!BK614="","*",SP_NORTE!BK614))</f>
        <v>*</v>
      </c>
    </row>
    <row r="616" spans="1:16" hidden="1">
      <c r="A616" s="91" t="str">
        <f>IF(SP_NORTE!B615="","*",SP_NORTE!B615)</f>
        <v>*</v>
      </c>
      <c r="B616" s="92" t="str">
        <f>IF(SP_NORTE!X615="","*",SP_NORTE!X615)</f>
        <v>*</v>
      </c>
      <c r="C616" s="92" t="str">
        <f>IF(SP_NORTE!S615="","*",SP_NORTE!S615)</f>
        <v>-</v>
      </c>
      <c r="D616" s="92" t="str">
        <f>IF(SP_NORTE!T615="","*",SP_NORTE!T615)</f>
        <v>-</v>
      </c>
      <c r="E616" s="92" t="str">
        <f>IF(SP_NORTE!D615="","*",SP_NORTE!D615)</f>
        <v>*</v>
      </c>
      <c r="F616" s="92" t="str">
        <f>IF(SP_NORTE!H615="","*",SP_NORTE!H615)</f>
        <v>*</v>
      </c>
      <c r="G616" s="92" t="str">
        <f>IF(SP_NORTE!M615="","*",SP_NORTE!M615)</f>
        <v>-</v>
      </c>
      <c r="H616" s="131" t="str">
        <f>IF(SP_NORTE!K615="","*",SP_NORTE!K615)</f>
        <v>*</v>
      </c>
      <c r="I616" s="128" t="str">
        <f>IF(SP_NORTE!O615="","*",SP_NORTE!O615)</f>
        <v>*</v>
      </c>
      <c r="J616" s="128" t="str">
        <f>IF(SP_NORTE!P615="","*",SP_NORTE!P615)</f>
        <v>*</v>
      </c>
      <c r="K616" s="92">
        <f>IF(SP_NORTE!AK615="","*",SP_NORTE!AK615)</f>
        <v>0</v>
      </c>
      <c r="L616" s="92" t="str">
        <f>IF(SP_NORTE!AM615="","*",SP_NORTE!AM615)</f>
        <v>-</v>
      </c>
      <c r="M616" s="92">
        <f>IF(SP_NORTE!AP615="","*",SP_NORTE!AP615)</f>
        <v>0</v>
      </c>
      <c r="N616" s="92" t="str">
        <f>IF(SP_NORTE!AM615="","*",SP_NORTE!AM615)</f>
        <v>-</v>
      </c>
      <c r="O616" s="124" t="str">
        <f>IF(SP_NORTE!BH615="","*",SP_NORTE!BH615)</f>
        <v>*</v>
      </c>
      <c r="P616" s="212" t="str">
        <f>IF($A$2=1,IF(SP_NORTE!BJ615="","*",SP_NORTE!BJ615),IF(SP_NORTE!BK615="","*",SP_NORTE!BK615))</f>
        <v>*</v>
      </c>
    </row>
    <row r="617" spans="1:16" hidden="1">
      <c r="A617" s="91" t="str">
        <f>IF(SP_NORTE!B616="","*",SP_NORTE!B616)</f>
        <v>*</v>
      </c>
      <c r="B617" s="92" t="str">
        <f>IF(SP_NORTE!X616="","*",SP_NORTE!X616)</f>
        <v>*</v>
      </c>
      <c r="C617" s="92" t="str">
        <f>IF(SP_NORTE!S616="","*",SP_NORTE!S616)</f>
        <v>-</v>
      </c>
      <c r="D617" s="92" t="str">
        <f>IF(SP_NORTE!T616="","*",SP_NORTE!T616)</f>
        <v>-</v>
      </c>
      <c r="E617" s="92" t="str">
        <f>IF(SP_NORTE!D616="","*",SP_NORTE!D616)</f>
        <v>*</v>
      </c>
      <c r="F617" s="92" t="str">
        <f>IF(SP_NORTE!H616="","*",SP_NORTE!H616)</f>
        <v>*</v>
      </c>
      <c r="G617" s="92" t="str">
        <f>IF(SP_NORTE!M616="","*",SP_NORTE!M616)</f>
        <v>-</v>
      </c>
      <c r="H617" s="131" t="str">
        <f>IF(SP_NORTE!K616="","*",SP_NORTE!K616)</f>
        <v>*</v>
      </c>
      <c r="I617" s="128" t="str">
        <f>IF(SP_NORTE!O616="","*",SP_NORTE!O616)</f>
        <v>*</v>
      </c>
      <c r="J617" s="128" t="str">
        <f>IF(SP_NORTE!P616="","*",SP_NORTE!P616)</f>
        <v>*</v>
      </c>
      <c r="K617" s="92">
        <f>IF(SP_NORTE!AK616="","*",SP_NORTE!AK616)</f>
        <v>0</v>
      </c>
      <c r="L617" s="92" t="str">
        <f>IF(SP_NORTE!AM616="","*",SP_NORTE!AM616)</f>
        <v>-</v>
      </c>
      <c r="M617" s="92">
        <f>IF(SP_NORTE!AP616="","*",SP_NORTE!AP616)</f>
        <v>0</v>
      </c>
      <c r="N617" s="92" t="str">
        <f>IF(SP_NORTE!AM616="","*",SP_NORTE!AM616)</f>
        <v>-</v>
      </c>
      <c r="O617" s="124" t="str">
        <f>IF(SP_NORTE!BH616="","*",SP_NORTE!BH616)</f>
        <v>*</v>
      </c>
      <c r="P617" s="212" t="str">
        <f>IF($A$2=1,IF(SP_NORTE!BJ616="","*",SP_NORTE!BJ616),IF(SP_NORTE!BK616="","*",SP_NORTE!BK616))</f>
        <v>*</v>
      </c>
    </row>
    <row r="618" spans="1:16" hidden="1">
      <c r="A618" s="91" t="str">
        <f>IF(SP_NORTE!B617="","*",SP_NORTE!B617)</f>
        <v>*</v>
      </c>
      <c r="B618" s="92" t="str">
        <f>IF(SP_NORTE!X617="","*",SP_NORTE!X617)</f>
        <v>*</v>
      </c>
      <c r="C618" s="92" t="str">
        <f>IF(SP_NORTE!S617="","*",SP_NORTE!S617)</f>
        <v>-</v>
      </c>
      <c r="D618" s="92" t="str">
        <f>IF(SP_NORTE!T617="","*",SP_NORTE!T617)</f>
        <v>-</v>
      </c>
      <c r="E618" s="92" t="str">
        <f>IF(SP_NORTE!D617="","*",SP_NORTE!D617)</f>
        <v>*</v>
      </c>
      <c r="F618" s="92" t="str">
        <f>IF(SP_NORTE!H617="","*",SP_NORTE!H617)</f>
        <v>*</v>
      </c>
      <c r="G618" s="92" t="str">
        <f>IF(SP_NORTE!M617="","*",SP_NORTE!M617)</f>
        <v>-</v>
      </c>
      <c r="H618" s="131" t="str">
        <f>IF(SP_NORTE!K617="","*",SP_NORTE!K617)</f>
        <v>*</v>
      </c>
      <c r="I618" s="128" t="str">
        <f>IF(SP_NORTE!O617="","*",SP_NORTE!O617)</f>
        <v>*</v>
      </c>
      <c r="J618" s="128" t="str">
        <f>IF(SP_NORTE!P617="","*",SP_NORTE!P617)</f>
        <v>*</v>
      </c>
      <c r="K618" s="92">
        <f>IF(SP_NORTE!AK617="","*",SP_NORTE!AK617)</f>
        <v>0</v>
      </c>
      <c r="L618" s="92" t="str">
        <f>IF(SP_NORTE!AM617="","*",SP_NORTE!AM617)</f>
        <v>-</v>
      </c>
      <c r="M618" s="92">
        <f>IF(SP_NORTE!AP617="","*",SP_NORTE!AP617)</f>
        <v>0</v>
      </c>
      <c r="N618" s="92" t="str">
        <f>IF(SP_NORTE!AM617="","*",SP_NORTE!AM617)</f>
        <v>-</v>
      </c>
      <c r="O618" s="124" t="str">
        <f>IF(SP_NORTE!BH617="","*",SP_NORTE!BH617)</f>
        <v>*</v>
      </c>
      <c r="P618" s="212" t="str">
        <f>IF($A$2=1,IF(SP_NORTE!BJ617="","*",SP_NORTE!BJ617),IF(SP_NORTE!BK617="","*",SP_NORTE!BK617))</f>
        <v>*</v>
      </c>
    </row>
    <row r="619" spans="1:16" hidden="1">
      <c r="A619" s="91" t="str">
        <f>IF(SP_NORTE!B618="","*",SP_NORTE!B618)</f>
        <v>*</v>
      </c>
      <c r="B619" s="92" t="str">
        <f>IF(SP_NORTE!X618="","*",SP_NORTE!X618)</f>
        <v>*</v>
      </c>
      <c r="C619" s="92" t="str">
        <f>IF(SP_NORTE!S618="","*",SP_NORTE!S618)</f>
        <v>-</v>
      </c>
      <c r="D619" s="92" t="str">
        <f>IF(SP_NORTE!T618="","*",SP_NORTE!T618)</f>
        <v>-</v>
      </c>
      <c r="E619" s="92" t="str">
        <f>IF(SP_NORTE!D618="","*",SP_NORTE!D618)</f>
        <v>*</v>
      </c>
      <c r="F619" s="92" t="str">
        <f>IF(SP_NORTE!H618="","*",SP_NORTE!H618)</f>
        <v>*</v>
      </c>
      <c r="G619" s="92" t="str">
        <f>IF(SP_NORTE!M618="","*",SP_NORTE!M618)</f>
        <v>-</v>
      </c>
      <c r="H619" s="131" t="str">
        <f>IF(SP_NORTE!K618="","*",SP_NORTE!K618)</f>
        <v>*</v>
      </c>
      <c r="I619" s="128" t="str">
        <f>IF(SP_NORTE!O618="","*",SP_NORTE!O618)</f>
        <v>*</v>
      </c>
      <c r="J619" s="128" t="str">
        <f>IF(SP_NORTE!P618="","*",SP_NORTE!P618)</f>
        <v>*</v>
      </c>
      <c r="K619" s="92">
        <f>IF(SP_NORTE!AK618="","*",SP_NORTE!AK618)</f>
        <v>0</v>
      </c>
      <c r="L619" s="92" t="str">
        <f>IF(SP_NORTE!AM618="","*",SP_NORTE!AM618)</f>
        <v>-</v>
      </c>
      <c r="M619" s="92">
        <f>IF(SP_NORTE!AP618="","*",SP_NORTE!AP618)</f>
        <v>0</v>
      </c>
      <c r="N619" s="92" t="str">
        <f>IF(SP_NORTE!AM618="","*",SP_NORTE!AM618)</f>
        <v>-</v>
      </c>
      <c r="O619" s="124" t="str">
        <f>IF(SP_NORTE!BH618="","*",SP_NORTE!BH618)</f>
        <v>*</v>
      </c>
      <c r="P619" s="212" t="str">
        <f>IF($A$2=1,IF(SP_NORTE!BJ618="","*",SP_NORTE!BJ618),IF(SP_NORTE!BK618="","*",SP_NORTE!BK618))</f>
        <v>*</v>
      </c>
    </row>
    <row r="620" spans="1:16" hidden="1">
      <c r="A620" s="91" t="str">
        <f>IF(SP_NORTE!B619="","*",SP_NORTE!B619)</f>
        <v>*</v>
      </c>
      <c r="B620" s="92" t="str">
        <f>IF(SP_NORTE!X619="","*",SP_NORTE!X619)</f>
        <v>*</v>
      </c>
      <c r="C620" s="92" t="str">
        <f>IF(SP_NORTE!S619="","*",SP_NORTE!S619)</f>
        <v>-</v>
      </c>
      <c r="D620" s="92" t="str">
        <f>IF(SP_NORTE!T619="","*",SP_NORTE!T619)</f>
        <v>-</v>
      </c>
      <c r="E620" s="92" t="str">
        <f>IF(SP_NORTE!D619="","*",SP_NORTE!D619)</f>
        <v>*</v>
      </c>
      <c r="F620" s="92" t="str">
        <f>IF(SP_NORTE!H619="","*",SP_NORTE!H619)</f>
        <v>*</v>
      </c>
      <c r="G620" s="92" t="str">
        <f>IF(SP_NORTE!M619="","*",SP_NORTE!M619)</f>
        <v>-</v>
      </c>
      <c r="H620" s="131" t="str">
        <f>IF(SP_NORTE!K619="","*",SP_NORTE!K619)</f>
        <v>*</v>
      </c>
      <c r="I620" s="128" t="str">
        <f>IF(SP_NORTE!O619="","*",SP_NORTE!O619)</f>
        <v>*</v>
      </c>
      <c r="J620" s="128" t="str">
        <f>IF(SP_NORTE!P619="","*",SP_NORTE!P619)</f>
        <v>*</v>
      </c>
      <c r="K620" s="92">
        <f>IF(SP_NORTE!AK619="","*",SP_NORTE!AK619)</f>
        <v>0</v>
      </c>
      <c r="L620" s="92" t="str">
        <f>IF(SP_NORTE!AM619="","*",SP_NORTE!AM619)</f>
        <v>-</v>
      </c>
      <c r="M620" s="92">
        <f>IF(SP_NORTE!AP619="","*",SP_NORTE!AP619)</f>
        <v>0</v>
      </c>
      <c r="N620" s="92" t="str">
        <f>IF(SP_NORTE!AM619="","*",SP_NORTE!AM619)</f>
        <v>-</v>
      </c>
      <c r="O620" s="124" t="str">
        <f>IF(SP_NORTE!BH619="","*",SP_NORTE!BH619)</f>
        <v>*</v>
      </c>
      <c r="P620" s="212" t="str">
        <f>IF($A$2=1,IF(SP_NORTE!BJ619="","*",SP_NORTE!BJ619),IF(SP_NORTE!BK619="","*",SP_NORTE!BK619))</f>
        <v>*</v>
      </c>
    </row>
    <row r="621" spans="1:16" hidden="1">
      <c r="A621" s="91" t="str">
        <f>IF(SP_NORTE!B620="","*",SP_NORTE!B620)</f>
        <v>*</v>
      </c>
      <c r="B621" s="92" t="str">
        <f>IF(SP_NORTE!X620="","*",SP_NORTE!X620)</f>
        <v>*</v>
      </c>
      <c r="C621" s="92" t="str">
        <f>IF(SP_NORTE!S620="","*",SP_NORTE!S620)</f>
        <v>-</v>
      </c>
      <c r="D621" s="92" t="str">
        <f>IF(SP_NORTE!T620="","*",SP_NORTE!T620)</f>
        <v>-</v>
      </c>
      <c r="E621" s="92" t="str">
        <f>IF(SP_NORTE!D620="","*",SP_NORTE!D620)</f>
        <v>*</v>
      </c>
      <c r="F621" s="92" t="str">
        <f>IF(SP_NORTE!H620="","*",SP_NORTE!H620)</f>
        <v>*</v>
      </c>
      <c r="G621" s="92" t="str">
        <f>IF(SP_NORTE!M620="","*",SP_NORTE!M620)</f>
        <v>-</v>
      </c>
      <c r="H621" s="131" t="str">
        <f>IF(SP_NORTE!K620="","*",SP_NORTE!K620)</f>
        <v>*</v>
      </c>
      <c r="I621" s="128" t="str">
        <f>IF(SP_NORTE!O620="","*",SP_NORTE!O620)</f>
        <v>*</v>
      </c>
      <c r="J621" s="128" t="str">
        <f>IF(SP_NORTE!P620="","*",SP_NORTE!P620)</f>
        <v>*</v>
      </c>
      <c r="K621" s="92">
        <f>IF(SP_NORTE!AK620="","*",SP_NORTE!AK620)</f>
        <v>0</v>
      </c>
      <c r="L621" s="92" t="str">
        <f>IF(SP_NORTE!AM620="","*",SP_NORTE!AM620)</f>
        <v>-</v>
      </c>
      <c r="M621" s="92">
        <f>IF(SP_NORTE!AP620="","*",SP_NORTE!AP620)</f>
        <v>0</v>
      </c>
      <c r="N621" s="92" t="str">
        <f>IF(SP_NORTE!AM620="","*",SP_NORTE!AM620)</f>
        <v>-</v>
      </c>
      <c r="O621" s="124" t="str">
        <f>IF(SP_NORTE!BH620="","*",SP_NORTE!BH620)</f>
        <v>*</v>
      </c>
      <c r="P621" s="212" t="str">
        <f>IF($A$2=1,IF(SP_NORTE!BJ620="","*",SP_NORTE!BJ620),IF(SP_NORTE!BK620="","*",SP_NORTE!BK620))</f>
        <v>*</v>
      </c>
    </row>
    <row r="622" spans="1:16" hidden="1">
      <c r="A622" s="91" t="str">
        <f>IF(SP_NORTE!B621="","*",SP_NORTE!B621)</f>
        <v>*</v>
      </c>
      <c r="B622" s="92" t="str">
        <f>IF(SP_NORTE!X621="","*",SP_NORTE!X621)</f>
        <v>*</v>
      </c>
      <c r="C622" s="92" t="str">
        <f>IF(SP_NORTE!S621="","*",SP_NORTE!S621)</f>
        <v>-</v>
      </c>
      <c r="D622" s="92" t="str">
        <f>IF(SP_NORTE!T621="","*",SP_NORTE!T621)</f>
        <v>-</v>
      </c>
      <c r="E622" s="92" t="str">
        <f>IF(SP_NORTE!D621="","*",SP_NORTE!D621)</f>
        <v>*</v>
      </c>
      <c r="F622" s="92" t="str">
        <f>IF(SP_NORTE!H621="","*",SP_NORTE!H621)</f>
        <v>*</v>
      </c>
      <c r="G622" s="92" t="str">
        <f>IF(SP_NORTE!M621="","*",SP_NORTE!M621)</f>
        <v>-</v>
      </c>
      <c r="H622" s="131" t="str">
        <f>IF(SP_NORTE!K621="","*",SP_NORTE!K621)</f>
        <v>*</v>
      </c>
      <c r="I622" s="128" t="str">
        <f>IF(SP_NORTE!O621="","*",SP_NORTE!O621)</f>
        <v>*</v>
      </c>
      <c r="J622" s="128" t="str">
        <f>IF(SP_NORTE!P621="","*",SP_NORTE!P621)</f>
        <v>*</v>
      </c>
      <c r="K622" s="92">
        <f>IF(SP_NORTE!AK621="","*",SP_NORTE!AK621)</f>
        <v>0</v>
      </c>
      <c r="L622" s="92" t="str">
        <f>IF(SP_NORTE!AM621="","*",SP_NORTE!AM621)</f>
        <v>-</v>
      </c>
      <c r="M622" s="92">
        <f>IF(SP_NORTE!AP621="","*",SP_NORTE!AP621)</f>
        <v>0</v>
      </c>
      <c r="N622" s="92" t="str">
        <f>IF(SP_NORTE!AM621="","*",SP_NORTE!AM621)</f>
        <v>-</v>
      </c>
      <c r="O622" s="124" t="str">
        <f>IF(SP_NORTE!BH621="","*",SP_NORTE!BH621)</f>
        <v>*</v>
      </c>
      <c r="P622" s="212" t="str">
        <f>IF($A$2=1,IF(SP_NORTE!BJ621="","*",SP_NORTE!BJ621),IF(SP_NORTE!BK621="","*",SP_NORTE!BK621))</f>
        <v>*</v>
      </c>
    </row>
    <row r="623" spans="1:16" hidden="1">
      <c r="A623" s="91" t="str">
        <f>IF(SP_NORTE!B622="","*",SP_NORTE!B622)</f>
        <v>*</v>
      </c>
      <c r="B623" s="92" t="str">
        <f>IF(SP_NORTE!X622="","*",SP_NORTE!X622)</f>
        <v>*</v>
      </c>
      <c r="C623" s="92" t="str">
        <f>IF(SP_NORTE!S622="","*",SP_NORTE!S622)</f>
        <v>-</v>
      </c>
      <c r="D623" s="92" t="str">
        <f>IF(SP_NORTE!T622="","*",SP_NORTE!T622)</f>
        <v>-</v>
      </c>
      <c r="E623" s="92" t="str">
        <f>IF(SP_NORTE!D622="","*",SP_NORTE!D622)</f>
        <v>*</v>
      </c>
      <c r="F623" s="92" t="str">
        <f>IF(SP_NORTE!H622="","*",SP_NORTE!H622)</f>
        <v>*</v>
      </c>
      <c r="G623" s="92" t="str">
        <f>IF(SP_NORTE!M622="","*",SP_NORTE!M622)</f>
        <v>-</v>
      </c>
      <c r="H623" s="131" t="str">
        <f>IF(SP_NORTE!K622="","*",SP_NORTE!K622)</f>
        <v>*</v>
      </c>
      <c r="I623" s="128" t="str">
        <f>IF(SP_NORTE!O622="","*",SP_NORTE!O622)</f>
        <v>*</v>
      </c>
      <c r="J623" s="128" t="str">
        <f>IF(SP_NORTE!P622="","*",SP_NORTE!P622)</f>
        <v>*</v>
      </c>
      <c r="K623" s="92">
        <f>IF(SP_NORTE!AK622="","*",SP_NORTE!AK622)</f>
        <v>0</v>
      </c>
      <c r="L623" s="92" t="str">
        <f>IF(SP_NORTE!AM622="","*",SP_NORTE!AM622)</f>
        <v>-</v>
      </c>
      <c r="M623" s="92">
        <f>IF(SP_NORTE!AP622="","*",SP_NORTE!AP622)</f>
        <v>0</v>
      </c>
      <c r="N623" s="92" t="str">
        <f>IF(SP_NORTE!AM622="","*",SP_NORTE!AM622)</f>
        <v>-</v>
      </c>
      <c r="O623" s="124" t="str">
        <f>IF(SP_NORTE!BH622="","*",SP_NORTE!BH622)</f>
        <v>*</v>
      </c>
      <c r="P623" s="212" t="str">
        <f>IF($A$2=1,IF(SP_NORTE!BJ622="","*",SP_NORTE!BJ622),IF(SP_NORTE!BK622="","*",SP_NORTE!BK622))</f>
        <v>*</v>
      </c>
    </row>
    <row r="624" spans="1:16" hidden="1">
      <c r="A624" s="91" t="str">
        <f>IF(SP_NORTE!B623="","*",SP_NORTE!B623)</f>
        <v>*</v>
      </c>
      <c r="B624" s="92" t="str">
        <f>IF(SP_NORTE!X623="","*",SP_NORTE!X623)</f>
        <v>*</v>
      </c>
      <c r="C624" s="92" t="str">
        <f>IF(SP_NORTE!S623="","*",SP_NORTE!S623)</f>
        <v>-</v>
      </c>
      <c r="D624" s="92" t="str">
        <f>IF(SP_NORTE!T623="","*",SP_NORTE!T623)</f>
        <v>-</v>
      </c>
      <c r="E624" s="92" t="str">
        <f>IF(SP_NORTE!D623="","*",SP_NORTE!D623)</f>
        <v>*</v>
      </c>
      <c r="F624" s="92" t="str">
        <f>IF(SP_NORTE!H623="","*",SP_NORTE!H623)</f>
        <v>*</v>
      </c>
      <c r="G624" s="92" t="str">
        <f>IF(SP_NORTE!M623="","*",SP_NORTE!M623)</f>
        <v>-</v>
      </c>
      <c r="H624" s="131" t="str">
        <f>IF(SP_NORTE!K623="","*",SP_NORTE!K623)</f>
        <v>*</v>
      </c>
      <c r="I624" s="128" t="str">
        <f>IF(SP_NORTE!O623="","*",SP_NORTE!O623)</f>
        <v>*</v>
      </c>
      <c r="J624" s="128" t="str">
        <f>IF(SP_NORTE!P623="","*",SP_NORTE!P623)</f>
        <v>*</v>
      </c>
      <c r="K624" s="92">
        <f>IF(SP_NORTE!AK623="","*",SP_NORTE!AK623)</f>
        <v>0</v>
      </c>
      <c r="L624" s="92" t="str">
        <f>IF(SP_NORTE!AM623="","*",SP_NORTE!AM623)</f>
        <v>-</v>
      </c>
      <c r="M624" s="92">
        <f>IF(SP_NORTE!AP623="","*",SP_NORTE!AP623)</f>
        <v>0</v>
      </c>
      <c r="N624" s="92" t="str">
        <f>IF(SP_NORTE!AM623="","*",SP_NORTE!AM623)</f>
        <v>-</v>
      </c>
      <c r="O624" s="124" t="str">
        <f>IF(SP_NORTE!BH623="","*",SP_NORTE!BH623)</f>
        <v>*</v>
      </c>
      <c r="P624" s="212" t="str">
        <f>IF($A$2=1,IF(SP_NORTE!BJ623="","*",SP_NORTE!BJ623),IF(SP_NORTE!BK623="","*",SP_NORTE!BK623))</f>
        <v>*</v>
      </c>
    </row>
    <row r="625" spans="1:16" hidden="1">
      <c r="A625" s="91" t="str">
        <f>IF(SP_NORTE!B624="","*",SP_NORTE!B624)</f>
        <v>*</v>
      </c>
      <c r="B625" s="92" t="str">
        <f>IF(SP_NORTE!X624="","*",SP_NORTE!X624)</f>
        <v>*</v>
      </c>
      <c r="C625" s="92" t="str">
        <f>IF(SP_NORTE!S624="","*",SP_NORTE!S624)</f>
        <v>-</v>
      </c>
      <c r="D625" s="92" t="str">
        <f>IF(SP_NORTE!T624="","*",SP_NORTE!T624)</f>
        <v>-</v>
      </c>
      <c r="E625" s="92" t="str">
        <f>IF(SP_NORTE!D624="","*",SP_NORTE!D624)</f>
        <v>*</v>
      </c>
      <c r="F625" s="92" t="str">
        <f>IF(SP_NORTE!H624="","*",SP_NORTE!H624)</f>
        <v>*</v>
      </c>
      <c r="G625" s="92" t="str">
        <f>IF(SP_NORTE!M624="","*",SP_NORTE!M624)</f>
        <v>-</v>
      </c>
      <c r="H625" s="131" t="str">
        <f>IF(SP_NORTE!K624="","*",SP_NORTE!K624)</f>
        <v>*</v>
      </c>
      <c r="I625" s="128" t="str">
        <f>IF(SP_NORTE!O624="","*",SP_NORTE!O624)</f>
        <v>*</v>
      </c>
      <c r="J625" s="128" t="str">
        <f>IF(SP_NORTE!P624="","*",SP_NORTE!P624)</f>
        <v>*</v>
      </c>
      <c r="K625" s="92">
        <f>IF(SP_NORTE!AK624="","*",SP_NORTE!AK624)</f>
        <v>0</v>
      </c>
      <c r="L625" s="92" t="str">
        <f>IF(SP_NORTE!AM624="","*",SP_NORTE!AM624)</f>
        <v>-</v>
      </c>
      <c r="M625" s="92">
        <f>IF(SP_NORTE!AP624="","*",SP_NORTE!AP624)</f>
        <v>0</v>
      </c>
      <c r="N625" s="92" t="str">
        <f>IF(SP_NORTE!AM624="","*",SP_NORTE!AM624)</f>
        <v>-</v>
      </c>
      <c r="O625" s="124" t="str">
        <f>IF(SP_NORTE!BH624="","*",SP_NORTE!BH624)</f>
        <v>*</v>
      </c>
      <c r="P625" s="212" t="str">
        <f>IF($A$2=1,IF(SP_NORTE!BJ624="","*",SP_NORTE!BJ624),IF(SP_NORTE!BK624="","*",SP_NORTE!BK624))</f>
        <v>*</v>
      </c>
    </row>
    <row r="626" spans="1:16" hidden="1">
      <c r="A626" s="91" t="str">
        <f>IF(SP_NORTE!B625="","*",SP_NORTE!B625)</f>
        <v>*</v>
      </c>
      <c r="B626" s="92" t="str">
        <f>IF(SP_NORTE!X625="","*",SP_NORTE!X625)</f>
        <v>*</v>
      </c>
      <c r="C626" s="92" t="str">
        <f>IF(SP_NORTE!S625="","*",SP_NORTE!S625)</f>
        <v>-</v>
      </c>
      <c r="D626" s="92" t="str">
        <f>IF(SP_NORTE!T625="","*",SP_NORTE!T625)</f>
        <v>-</v>
      </c>
      <c r="E626" s="92" t="str">
        <f>IF(SP_NORTE!D625="","*",SP_NORTE!D625)</f>
        <v>*</v>
      </c>
      <c r="F626" s="92" t="str">
        <f>IF(SP_NORTE!H625="","*",SP_NORTE!H625)</f>
        <v>*</v>
      </c>
      <c r="G626" s="92" t="str">
        <f>IF(SP_NORTE!M625="","*",SP_NORTE!M625)</f>
        <v>-</v>
      </c>
      <c r="H626" s="131" t="str">
        <f>IF(SP_NORTE!K625="","*",SP_NORTE!K625)</f>
        <v>*</v>
      </c>
      <c r="I626" s="128" t="str">
        <f>IF(SP_NORTE!O625="","*",SP_NORTE!O625)</f>
        <v>*</v>
      </c>
      <c r="J626" s="128" t="str">
        <f>IF(SP_NORTE!P625="","*",SP_NORTE!P625)</f>
        <v>*</v>
      </c>
      <c r="K626" s="92">
        <f>IF(SP_NORTE!AK625="","*",SP_NORTE!AK625)</f>
        <v>0</v>
      </c>
      <c r="L626" s="92" t="str">
        <f>IF(SP_NORTE!AM625="","*",SP_NORTE!AM625)</f>
        <v>-</v>
      </c>
      <c r="M626" s="92">
        <f>IF(SP_NORTE!AP625="","*",SP_NORTE!AP625)</f>
        <v>0</v>
      </c>
      <c r="N626" s="92" t="str">
        <f>IF(SP_NORTE!AM625="","*",SP_NORTE!AM625)</f>
        <v>-</v>
      </c>
      <c r="O626" s="124" t="str">
        <f>IF(SP_NORTE!BH625="","*",SP_NORTE!BH625)</f>
        <v>*</v>
      </c>
      <c r="P626" s="212" t="str">
        <f>IF($A$2=1,IF(SP_NORTE!BJ625="","*",SP_NORTE!BJ625),IF(SP_NORTE!BK625="","*",SP_NORTE!BK625))</f>
        <v>*</v>
      </c>
    </row>
    <row r="627" spans="1:16" hidden="1">
      <c r="A627" s="91" t="str">
        <f>IF(SP_NORTE!B626="","*",SP_NORTE!B626)</f>
        <v>*</v>
      </c>
      <c r="B627" s="92" t="str">
        <f>IF(SP_NORTE!X626="","*",SP_NORTE!X626)</f>
        <v>*</v>
      </c>
      <c r="C627" s="92" t="str">
        <f>IF(SP_NORTE!S626="","*",SP_NORTE!S626)</f>
        <v>-</v>
      </c>
      <c r="D627" s="92" t="str">
        <f>IF(SP_NORTE!T626="","*",SP_NORTE!T626)</f>
        <v>-</v>
      </c>
      <c r="E627" s="92" t="str">
        <f>IF(SP_NORTE!D626="","*",SP_NORTE!D626)</f>
        <v>*</v>
      </c>
      <c r="F627" s="92" t="str">
        <f>IF(SP_NORTE!H626="","*",SP_NORTE!H626)</f>
        <v>*</v>
      </c>
      <c r="G627" s="92" t="str">
        <f>IF(SP_NORTE!M626="","*",SP_NORTE!M626)</f>
        <v>-</v>
      </c>
      <c r="H627" s="131" t="str">
        <f>IF(SP_NORTE!K626="","*",SP_NORTE!K626)</f>
        <v>*</v>
      </c>
      <c r="I627" s="128" t="str">
        <f>IF(SP_NORTE!O626="","*",SP_NORTE!O626)</f>
        <v>*</v>
      </c>
      <c r="J627" s="128" t="str">
        <f>IF(SP_NORTE!P626="","*",SP_NORTE!P626)</f>
        <v>*</v>
      </c>
      <c r="K627" s="92">
        <f>IF(SP_NORTE!AK626="","*",SP_NORTE!AK626)</f>
        <v>0</v>
      </c>
      <c r="L627" s="92" t="str">
        <f>IF(SP_NORTE!AM626="","*",SP_NORTE!AM626)</f>
        <v>-</v>
      </c>
      <c r="M627" s="92">
        <f>IF(SP_NORTE!AP626="","*",SP_NORTE!AP626)</f>
        <v>0</v>
      </c>
      <c r="N627" s="92" t="str">
        <f>IF(SP_NORTE!AM626="","*",SP_NORTE!AM626)</f>
        <v>-</v>
      </c>
      <c r="O627" s="124" t="str">
        <f>IF(SP_NORTE!BH626="","*",SP_NORTE!BH626)</f>
        <v>*</v>
      </c>
      <c r="P627" s="212" t="str">
        <f>IF($A$2=1,IF(SP_NORTE!BJ626="","*",SP_NORTE!BJ626),IF(SP_NORTE!BK626="","*",SP_NORTE!BK626))</f>
        <v>*</v>
      </c>
    </row>
    <row r="628" spans="1:16" hidden="1">
      <c r="A628" s="91" t="str">
        <f>IF(SP_NORTE!B627="","*",SP_NORTE!B627)</f>
        <v>*</v>
      </c>
      <c r="B628" s="92" t="str">
        <f>IF(SP_NORTE!X627="","*",SP_NORTE!X627)</f>
        <v>*</v>
      </c>
      <c r="C628" s="92" t="str">
        <f>IF(SP_NORTE!S627="","*",SP_NORTE!S627)</f>
        <v>-</v>
      </c>
      <c r="D628" s="92" t="str">
        <f>IF(SP_NORTE!T627="","*",SP_NORTE!T627)</f>
        <v>-</v>
      </c>
      <c r="E628" s="92" t="str">
        <f>IF(SP_NORTE!D627="","*",SP_NORTE!D627)</f>
        <v>*</v>
      </c>
      <c r="F628" s="92" t="str">
        <f>IF(SP_NORTE!H627="","*",SP_NORTE!H627)</f>
        <v>*</v>
      </c>
      <c r="G628" s="92" t="str">
        <f>IF(SP_NORTE!M627="","*",SP_NORTE!M627)</f>
        <v>-</v>
      </c>
      <c r="H628" s="131" t="str">
        <f>IF(SP_NORTE!K627="","*",SP_NORTE!K627)</f>
        <v>*</v>
      </c>
      <c r="I628" s="128" t="str">
        <f>IF(SP_NORTE!O627="","*",SP_NORTE!O627)</f>
        <v>*</v>
      </c>
      <c r="J628" s="128" t="str">
        <f>IF(SP_NORTE!P627="","*",SP_NORTE!P627)</f>
        <v>*</v>
      </c>
      <c r="K628" s="92">
        <f>IF(SP_NORTE!AK627="","*",SP_NORTE!AK627)</f>
        <v>0</v>
      </c>
      <c r="L628" s="92" t="str">
        <f>IF(SP_NORTE!AM627="","*",SP_NORTE!AM627)</f>
        <v>-</v>
      </c>
      <c r="M628" s="92">
        <f>IF(SP_NORTE!AP627="","*",SP_NORTE!AP627)</f>
        <v>0</v>
      </c>
      <c r="N628" s="92" t="str">
        <f>IF(SP_NORTE!AM627="","*",SP_NORTE!AM627)</f>
        <v>-</v>
      </c>
      <c r="O628" s="124" t="str">
        <f>IF(SP_NORTE!BH627="","*",SP_NORTE!BH627)</f>
        <v>*</v>
      </c>
      <c r="P628" s="212" t="str">
        <f>IF($A$2=1,IF(SP_NORTE!BJ627="","*",SP_NORTE!BJ627),IF(SP_NORTE!BK627="","*",SP_NORTE!BK627))</f>
        <v>*</v>
      </c>
    </row>
    <row r="629" spans="1:16" hidden="1">
      <c r="A629" s="91" t="str">
        <f>IF(SP_NORTE!B628="","*",SP_NORTE!B628)</f>
        <v>*</v>
      </c>
      <c r="B629" s="92" t="str">
        <f>IF(SP_NORTE!X628="","*",SP_NORTE!X628)</f>
        <v>*</v>
      </c>
      <c r="C629" s="92" t="str">
        <f>IF(SP_NORTE!S628="","*",SP_NORTE!S628)</f>
        <v>-</v>
      </c>
      <c r="D629" s="92" t="str">
        <f>IF(SP_NORTE!T628="","*",SP_NORTE!T628)</f>
        <v>-</v>
      </c>
      <c r="E629" s="92" t="str">
        <f>IF(SP_NORTE!D628="","*",SP_NORTE!D628)</f>
        <v>*</v>
      </c>
      <c r="F629" s="92" t="str">
        <f>IF(SP_NORTE!H628="","*",SP_NORTE!H628)</f>
        <v>*</v>
      </c>
      <c r="G629" s="92" t="str">
        <f>IF(SP_NORTE!M628="","*",SP_NORTE!M628)</f>
        <v>-</v>
      </c>
      <c r="H629" s="131" t="str">
        <f>IF(SP_NORTE!K628="","*",SP_NORTE!K628)</f>
        <v>*</v>
      </c>
      <c r="I629" s="128" t="str">
        <f>IF(SP_NORTE!O628="","*",SP_NORTE!O628)</f>
        <v>*</v>
      </c>
      <c r="J629" s="128" t="str">
        <f>IF(SP_NORTE!P628="","*",SP_NORTE!P628)</f>
        <v>*</v>
      </c>
      <c r="K629" s="92">
        <f>IF(SP_NORTE!AK628="","*",SP_NORTE!AK628)</f>
        <v>0</v>
      </c>
      <c r="L629" s="92" t="str">
        <f>IF(SP_NORTE!AM628="","*",SP_NORTE!AM628)</f>
        <v>-</v>
      </c>
      <c r="M629" s="92">
        <f>IF(SP_NORTE!AP628="","*",SP_NORTE!AP628)</f>
        <v>0</v>
      </c>
      <c r="N629" s="92" t="str">
        <f>IF(SP_NORTE!AM628="","*",SP_NORTE!AM628)</f>
        <v>-</v>
      </c>
      <c r="O629" s="124" t="str">
        <f>IF(SP_NORTE!BH628="","*",SP_NORTE!BH628)</f>
        <v>*</v>
      </c>
      <c r="P629" s="212" t="str">
        <f>IF($A$2=1,IF(SP_NORTE!BJ628="","*",SP_NORTE!BJ628),IF(SP_NORTE!BK628="","*",SP_NORTE!BK628))</f>
        <v>*</v>
      </c>
    </row>
    <row r="630" spans="1:16" hidden="1">
      <c r="A630" s="91" t="str">
        <f>IF(SP_NORTE!B629="","*",SP_NORTE!B629)</f>
        <v>*</v>
      </c>
      <c r="B630" s="92" t="str">
        <f>IF(SP_NORTE!X629="","*",SP_NORTE!X629)</f>
        <v>*</v>
      </c>
      <c r="C630" s="92" t="str">
        <f>IF(SP_NORTE!S629="","*",SP_NORTE!S629)</f>
        <v>-</v>
      </c>
      <c r="D630" s="92" t="str">
        <f>IF(SP_NORTE!T629="","*",SP_NORTE!T629)</f>
        <v>-</v>
      </c>
      <c r="E630" s="92" t="str">
        <f>IF(SP_NORTE!D629="","*",SP_NORTE!D629)</f>
        <v>*</v>
      </c>
      <c r="F630" s="92" t="str">
        <f>IF(SP_NORTE!H629="","*",SP_NORTE!H629)</f>
        <v>*</v>
      </c>
      <c r="G630" s="92" t="str">
        <f>IF(SP_NORTE!M629="","*",SP_NORTE!M629)</f>
        <v>-</v>
      </c>
      <c r="H630" s="131" t="str">
        <f>IF(SP_NORTE!K629="","*",SP_NORTE!K629)</f>
        <v>*</v>
      </c>
      <c r="I630" s="128" t="str">
        <f>IF(SP_NORTE!O629="","*",SP_NORTE!O629)</f>
        <v>*</v>
      </c>
      <c r="J630" s="128" t="str">
        <f>IF(SP_NORTE!P629="","*",SP_NORTE!P629)</f>
        <v>*</v>
      </c>
      <c r="K630" s="92">
        <f>IF(SP_NORTE!AK629="","*",SP_NORTE!AK629)</f>
        <v>0</v>
      </c>
      <c r="L630" s="92" t="str">
        <f>IF(SP_NORTE!AM629="","*",SP_NORTE!AM629)</f>
        <v>-</v>
      </c>
      <c r="M630" s="92">
        <f>IF(SP_NORTE!AP629="","*",SP_NORTE!AP629)</f>
        <v>0</v>
      </c>
      <c r="N630" s="92" t="str">
        <f>IF(SP_NORTE!AM629="","*",SP_NORTE!AM629)</f>
        <v>-</v>
      </c>
      <c r="O630" s="124" t="str">
        <f>IF(SP_NORTE!BH629="","*",SP_NORTE!BH629)</f>
        <v>*</v>
      </c>
      <c r="P630" s="212" t="str">
        <f>IF($A$2=1,IF(SP_NORTE!BJ629="","*",SP_NORTE!BJ629),IF(SP_NORTE!BK629="","*",SP_NORTE!BK629))</f>
        <v>*</v>
      </c>
    </row>
    <row r="631" spans="1:16" hidden="1">
      <c r="A631" s="91" t="str">
        <f>IF(SP_NORTE!B630="","*",SP_NORTE!B630)</f>
        <v>*</v>
      </c>
      <c r="B631" s="92" t="str">
        <f>IF(SP_NORTE!X630="","*",SP_NORTE!X630)</f>
        <v>*</v>
      </c>
      <c r="C631" s="92" t="str">
        <f>IF(SP_NORTE!S630="","*",SP_NORTE!S630)</f>
        <v>-</v>
      </c>
      <c r="D631" s="92" t="str">
        <f>IF(SP_NORTE!T630="","*",SP_NORTE!T630)</f>
        <v>-</v>
      </c>
      <c r="E631" s="92" t="str">
        <f>IF(SP_NORTE!D630="","*",SP_NORTE!D630)</f>
        <v>*</v>
      </c>
      <c r="F631" s="92" t="str">
        <f>IF(SP_NORTE!H630="","*",SP_NORTE!H630)</f>
        <v>*</v>
      </c>
      <c r="G631" s="92" t="str">
        <f>IF(SP_NORTE!M630="","*",SP_NORTE!M630)</f>
        <v>-</v>
      </c>
      <c r="H631" s="131" t="str">
        <f>IF(SP_NORTE!K630="","*",SP_NORTE!K630)</f>
        <v>*</v>
      </c>
      <c r="I631" s="128" t="str">
        <f>IF(SP_NORTE!O630="","*",SP_NORTE!O630)</f>
        <v>*</v>
      </c>
      <c r="J631" s="128" t="str">
        <f>IF(SP_NORTE!P630="","*",SP_NORTE!P630)</f>
        <v>*</v>
      </c>
      <c r="K631" s="92">
        <f>IF(SP_NORTE!AK630="","*",SP_NORTE!AK630)</f>
        <v>0</v>
      </c>
      <c r="L631" s="92" t="str">
        <f>IF(SP_NORTE!AM630="","*",SP_NORTE!AM630)</f>
        <v>-</v>
      </c>
      <c r="M631" s="92">
        <f>IF(SP_NORTE!AP630="","*",SP_NORTE!AP630)</f>
        <v>0</v>
      </c>
      <c r="N631" s="92" t="str">
        <f>IF(SP_NORTE!AM630="","*",SP_NORTE!AM630)</f>
        <v>-</v>
      </c>
      <c r="O631" s="124" t="str">
        <f>IF(SP_NORTE!BH630="","*",SP_NORTE!BH630)</f>
        <v>*</v>
      </c>
      <c r="P631" s="212" t="str">
        <f>IF($A$2=1,IF(SP_NORTE!BJ630="","*",SP_NORTE!BJ630),IF(SP_NORTE!BK630="","*",SP_NORTE!BK630))</f>
        <v>*</v>
      </c>
    </row>
    <row r="632" spans="1:16" hidden="1">
      <c r="A632" s="91" t="str">
        <f>IF(SP_NORTE!B631="","*",SP_NORTE!B631)</f>
        <v>*</v>
      </c>
      <c r="B632" s="92" t="str">
        <f>IF(SP_NORTE!X631="","*",SP_NORTE!X631)</f>
        <v>*</v>
      </c>
      <c r="C632" s="92" t="str">
        <f>IF(SP_NORTE!S631="","*",SP_NORTE!S631)</f>
        <v>-</v>
      </c>
      <c r="D632" s="92" t="str">
        <f>IF(SP_NORTE!T631="","*",SP_NORTE!T631)</f>
        <v>-</v>
      </c>
      <c r="E632" s="92" t="str">
        <f>IF(SP_NORTE!D631="","*",SP_NORTE!D631)</f>
        <v>*</v>
      </c>
      <c r="F632" s="92" t="str">
        <f>IF(SP_NORTE!H631="","*",SP_NORTE!H631)</f>
        <v>*</v>
      </c>
      <c r="G632" s="92" t="str">
        <f>IF(SP_NORTE!M631="","*",SP_NORTE!M631)</f>
        <v>-</v>
      </c>
      <c r="H632" s="131" t="str">
        <f>IF(SP_NORTE!K631="","*",SP_NORTE!K631)</f>
        <v>*</v>
      </c>
      <c r="I632" s="128" t="str">
        <f>IF(SP_NORTE!O631="","*",SP_NORTE!O631)</f>
        <v>*</v>
      </c>
      <c r="J632" s="128" t="str">
        <f>IF(SP_NORTE!P631="","*",SP_NORTE!P631)</f>
        <v>*</v>
      </c>
      <c r="K632" s="92">
        <f>IF(SP_NORTE!AK631="","*",SP_NORTE!AK631)</f>
        <v>0</v>
      </c>
      <c r="L632" s="92" t="str">
        <f>IF(SP_NORTE!AM631="","*",SP_NORTE!AM631)</f>
        <v>-</v>
      </c>
      <c r="M632" s="92">
        <f>IF(SP_NORTE!AP631="","*",SP_NORTE!AP631)</f>
        <v>0</v>
      </c>
      <c r="N632" s="92" t="str">
        <f>IF(SP_NORTE!AM631="","*",SP_NORTE!AM631)</f>
        <v>-</v>
      </c>
      <c r="O632" s="124" t="str">
        <f>IF(SP_NORTE!BH631="","*",SP_NORTE!BH631)</f>
        <v>*</v>
      </c>
      <c r="P632" s="212" t="str">
        <f>IF($A$2=1,IF(SP_NORTE!BJ631="","*",SP_NORTE!BJ631),IF(SP_NORTE!BK631="","*",SP_NORTE!BK631))</f>
        <v>*</v>
      </c>
    </row>
    <row r="633" spans="1:16" hidden="1">
      <c r="A633" s="91" t="str">
        <f>IF(SP_NORTE!B632="","*",SP_NORTE!B632)</f>
        <v>*</v>
      </c>
      <c r="B633" s="92" t="str">
        <f>IF(SP_NORTE!X632="","*",SP_NORTE!X632)</f>
        <v>*</v>
      </c>
      <c r="C633" s="92" t="str">
        <f>IF(SP_NORTE!S632="","*",SP_NORTE!S632)</f>
        <v>-</v>
      </c>
      <c r="D633" s="92" t="str">
        <f>IF(SP_NORTE!T632="","*",SP_NORTE!T632)</f>
        <v>-</v>
      </c>
      <c r="E633" s="92" t="str">
        <f>IF(SP_NORTE!D632="","*",SP_NORTE!D632)</f>
        <v>*</v>
      </c>
      <c r="F633" s="92" t="str">
        <f>IF(SP_NORTE!H632="","*",SP_NORTE!H632)</f>
        <v>*</v>
      </c>
      <c r="G633" s="92" t="str">
        <f>IF(SP_NORTE!M632="","*",SP_NORTE!M632)</f>
        <v>-</v>
      </c>
      <c r="H633" s="131" t="str">
        <f>IF(SP_NORTE!K632="","*",SP_NORTE!K632)</f>
        <v>*</v>
      </c>
      <c r="I633" s="128" t="str">
        <f>IF(SP_NORTE!O632="","*",SP_NORTE!O632)</f>
        <v>*</v>
      </c>
      <c r="J633" s="128" t="str">
        <f>IF(SP_NORTE!P632="","*",SP_NORTE!P632)</f>
        <v>*</v>
      </c>
      <c r="K633" s="92">
        <f>IF(SP_NORTE!AK632="","*",SP_NORTE!AK632)</f>
        <v>0</v>
      </c>
      <c r="L633" s="92" t="str">
        <f>IF(SP_NORTE!AM632="","*",SP_NORTE!AM632)</f>
        <v>-</v>
      </c>
      <c r="M633" s="92">
        <f>IF(SP_NORTE!AP632="","*",SP_NORTE!AP632)</f>
        <v>0</v>
      </c>
      <c r="N633" s="92" t="str">
        <f>IF(SP_NORTE!AM632="","*",SP_NORTE!AM632)</f>
        <v>-</v>
      </c>
      <c r="O633" s="124" t="str">
        <f>IF(SP_NORTE!BH632="","*",SP_NORTE!BH632)</f>
        <v>*</v>
      </c>
      <c r="P633" s="212" t="str">
        <f>IF($A$2=1,IF(SP_NORTE!BJ632="","*",SP_NORTE!BJ632),IF(SP_NORTE!BK632="","*",SP_NORTE!BK632))</f>
        <v>*</v>
      </c>
    </row>
    <row r="634" spans="1:16" hidden="1">
      <c r="A634" s="91" t="str">
        <f>IF(SP_NORTE!B633="","*",SP_NORTE!B633)</f>
        <v>*</v>
      </c>
      <c r="B634" s="92" t="str">
        <f>IF(SP_NORTE!X633="","*",SP_NORTE!X633)</f>
        <v>*</v>
      </c>
      <c r="C634" s="92" t="str">
        <f>IF(SP_NORTE!S633="","*",SP_NORTE!S633)</f>
        <v>-</v>
      </c>
      <c r="D634" s="92" t="str">
        <f>IF(SP_NORTE!T633="","*",SP_NORTE!T633)</f>
        <v>-</v>
      </c>
      <c r="E634" s="92" t="str">
        <f>IF(SP_NORTE!D633="","*",SP_NORTE!D633)</f>
        <v>*</v>
      </c>
      <c r="F634" s="92" t="str">
        <f>IF(SP_NORTE!H633="","*",SP_NORTE!H633)</f>
        <v>*</v>
      </c>
      <c r="G634" s="92" t="str">
        <f>IF(SP_NORTE!M633="","*",SP_NORTE!M633)</f>
        <v>-</v>
      </c>
      <c r="H634" s="131" t="str">
        <f>IF(SP_NORTE!K633="","*",SP_NORTE!K633)</f>
        <v>*</v>
      </c>
      <c r="I634" s="128" t="str">
        <f>IF(SP_NORTE!O633="","*",SP_NORTE!O633)</f>
        <v>*</v>
      </c>
      <c r="J634" s="128" t="str">
        <f>IF(SP_NORTE!P633="","*",SP_NORTE!P633)</f>
        <v>*</v>
      </c>
      <c r="K634" s="92">
        <f>IF(SP_NORTE!AK633="","*",SP_NORTE!AK633)</f>
        <v>0</v>
      </c>
      <c r="L634" s="92" t="str">
        <f>IF(SP_NORTE!AM633="","*",SP_NORTE!AM633)</f>
        <v>-</v>
      </c>
      <c r="M634" s="92">
        <f>IF(SP_NORTE!AP633="","*",SP_NORTE!AP633)</f>
        <v>0</v>
      </c>
      <c r="N634" s="92" t="str">
        <f>IF(SP_NORTE!AM633="","*",SP_NORTE!AM633)</f>
        <v>-</v>
      </c>
      <c r="O634" s="124" t="str">
        <f>IF(SP_NORTE!BH633="","*",SP_NORTE!BH633)</f>
        <v>*</v>
      </c>
      <c r="P634" s="212" t="str">
        <f>IF($A$2=1,IF(SP_NORTE!BJ633="","*",SP_NORTE!BJ633),IF(SP_NORTE!BK633="","*",SP_NORTE!BK633))</f>
        <v>*</v>
      </c>
    </row>
    <row r="635" spans="1:16" hidden="1">
      <c r="A635" s="91" t="str">
        <f>IF(SP_NORTE!B634="","*",SP_NORTE!B634)</f>
        <v>*</v>
      </c>
      <c r="B635" s="92" t="str">
        <f>IF(SP_NORTE!X634="","*",SP_NORTE!X634)</f>
        <v>*</v>
      </c>
      <c r="C635" s="92" t="str">
        <f>IF(SP_NORTE!S634="","*",SP_NORTE!S634)</f>
        <v>-</v>
      </c>
      <c r="D635" s="92" t="str">
        <f>IF(SP_NORTE!T634="","*",SP_NORTE!T634)</f>
        <v>-</v>
      </c>
      <c r="E635" s="92" t="str">
        <f>IF(SP_NORTE!D634="","*",SP_NORTE!D634)</f>
        <v>*</v>
      </c>
      <c r="F635" s="92" t="str">
        <f>IF(SP_NORTE!H634="","*",SP_NORTE!H634)</f>
        <v>*</v>
      </c>
      <c r="G635" s="92" t="str">
        <f>IF(SP_NORTE!M634="","*",SP_NORTE!M634)</f>
        <v>-</v>
      </c>
      <c r="H635" s="131" t="str">
        <f>IF(SP_NORTE!K634="","*",SP_NORTE!K634)</f>
        <v>*</v>
      </c>
      <c r="I635" s="128" t="str">
        <f>IF(SP_NORTE!O634="","*",SP_NORTE!O634)</f>
        <v>*</v>
      </c>
      <c r="J635" s="128" t="str">
        <f>IF(SP_NORTE!P634="","*",SP_NORTE!P634)</f>
        <v>*</v>
      </c>
      <c r="K635" s="92">
        <f>IF(SP_NORTE!AK634="","*",SP_NORTE!AK634)</f>
        <v>0</v>
      </c>
      <c r="L635" s="92" t="str">
        <f>IF(SP_NORTE!AM634="","*",SP_NORTE!AM634)</f>
        <v>-</v>
      </c>
      <c r="M635" s="92">
        <f>IF(SP_NORTE!AP634="","*",SP_NORTE!AP634)</f>
        <v>0</v>
      </c>
      <c r="N635" s="92" t="str">
        <f>IF(SP_NORTE!AM634="","*",SP_NORTE!AM634)</f>
        <v>-</v>
      </c>
      <c r="O635" s="124" t="str">
        <f>IF(SP_NORTE!BH634="","*",SP_NORTE!BH634)</f>
        <v>*</v>
      </c>
      <c r="P635" s="212" t="str">
        <f>IF($A$2=1,IF(SP_NORTE!BJ634="","*",SP_NORTE!BJ634),IF(SP_NORTE!BK634="","*",SP_NORTE!BK634))</f>
        <v>*</v>
      </c>
    </row>
    <row r="636" spans="1:16" hidden="1">
      <c r="A636" s="91" t="str">
        <f>IF(SP_NORTE!B635="","*",SP_NORTE!B635)</f>
        <v>*</v>
      </c>
      <c r="B636" s="92" t="str">
        <f>IF(SP_NORTE!X635="","*",SP_NORTE!X635)</f>
        <v>*</v>
      </c>
      <c r="C636" s="92" t="str">
        <f>IF(SP_NORTE!S635="","*",SP_NORTE!S635)</f>
        <v>-</v>
      </c>
      <c r="D636" s="92" t="str">
        <f>IF(SP_NORTE!T635="","*",SP_NORTE!T635)</f>
        <v>-</v>
      </c>
      <c r="E636" s="92" t="str">
        <f>IF(SP_NORTE!D635="","*",SP_NORTE!D635)</f>
        <v>*</v>
      </c>
      <c r="F636" s="92" t="str">
        <f>IF(SP_NORTE!H635="","*",SP_NORTE!H635)</f>
        <v>*</v>
      </c>
      <c r="G636" s="92" t="str">
        <f>IF(SP_NORTE!M635="","*",SP_NORTE!M635)</f>
        <v>-</v>
      </c>
      <c r="H636" s="131" t="str">
        <f>IF(SP_NORTE!K635="","*",SP_NORTE!K635)</f>
        <v>*</v>
      </c>
      <c r="I636" s="128" t="str">
        <f>IF(SP_NORTE!O635="","*",SP_NORTE!O635)</f>
        <v>*</v>
      </c>
      <c r="J636" s="128" t="str">
        <f>IF(SP_NORTE!P635="","*",SP_NORTE!P635)</f>
        <v>*</v>
      </c>
      <c r="K636" s="92">
        <f>IF(SP_NORTE!AK635="","*",SP_NORTE!AK635)</f>
        <v>0</v>
      </c>
      <c r="L636" s="92" t="str">
        <f>IF(SP_NORTE!AM635="","*",SP_NORTE!AM635)</f>
        <v>-</v>
      </c>
      <c r="M636" s="92">
        <f>IF(SP_NORTE!AP635="","*",SP_NORTE!AP635)</f>
        <v>0</v>
      </c>
      <c r="N636" s="92" t="str">
        <f>IF(SP_NORTE!AM635="","*",SP_NORTE!AM635)</f>
        <v>-</v>
      </c>
      <c r="O636" s="124" t="str">
        <f>IF(SP_NORTE!BH635="","*",SP_NORTE!BH635)</f>
        <v>*</v>
      </c>
      <c r="P636" s="212" t="str">
        <f>IF($A$2=1,IF(SP_NORTE!BJ635="","*",SP_NORTE!BJ635),IF(SP_NORTE!BK635="","*",SP_NORTE!BK635))</f>
        <v>*</v>
      </c>
    </row>
    <row r="637" spans="1:16" hidden="1">
      <c r="A637" s="91" t="str">
        <f>IF(SP_NORTE!B636="","*",SP_NORTE!B636)</f>
        <v>*</v>
      </c>
      <c r="B637" s="92" t="str">
        <f>IF(SP_NORTE!X636="","*",SP_NORTE!X636)</f>
        <v>*</v>
      </c>
      <c r="C637" s="92" t="str">
        <f>IF(SP_NORTE!S636="","*",SP_NORTE!S636)</f>
        <v>-</v>
      </c>
      <c r="D637" s="92" t="str">
        <f>IF(SP_NORTE!T636="","*",SP_NORTE!T636)</f>
        <v>-</v>
      </c>
      <c r="E637" s="92" t="str">
        <f>IF(SP_NORTE!D636="","*",SP_NORTE!D636)</f>
        <v>*</v>
      </c>
      <c r="F637" s="92" t="str">
        <f>IF(SP_NORTE!H636="","*",SP_NORTE!H636)</f>
        <v>*</v>
      </c>
      <c r="G637" s="92" t="str">
        <f>IF(SP_NORTE!M636="","*",SP_NORTE!M636)</f>
        <v>-</v>
      </c>
      <c r="H637" s="131" t="str">
        <f>IF(SP_NORTE!K636="","*",SP_NORTE!K636)</f>
        <v>*</v>
      </c>
      <c r="I637" s="128" t="str">
        <f>IF(SP_NORTE!O636="","*",SP_NORTE!O636)</f>
        <v>*</v>
      </c>
      <c r="J637" s="128" t="str">
        <f>IF(SP_NORTE!P636="","*",SP_NORTE!P636)</f>
        <v>*</v>
      </c>
      <c r="K637" s="92">
        <f>IF(SP_NORTE!AK636="","*",SP_NORTE!AK636)</f>
        <v>0</v>
      </c>
      <c r="L637" s="92" t="str">
        <f>IF(SP_NORTE!AM636="","*",SP_NORTE!AM636)</f>
        <v>-</v>
      </c>
      <c r="M637" s="92">
        <f>IF(SP_NORTE!AP636="","*",SP_NORTE!AP636)</f>
        <v>0</v>
      </c>
      <c r="N637" s="92" t="str">
        <f>IF(SP_NORTE!AM636="","*",SP_NORTE!AM636)</f>
        <v>-</v>
      </c>
      <c r="O637" s="124" t="str">
        <f>IF(SP_NORTE!BH636="","*",SP_NORTE!BH636)</f>
        <v>*</v>
      </c>
      <c r="P637" s="212" t="str">
        <f>IF($A$2=1,IF(SP_NORTE!BJ636="","*",SP_NORTE!BJ636),IF(SP_NORTE!BK636="","*",SP_NORTE!BK636))</f>
        <v>*</v>
      </c>
    </row>
    <row r="638" spans="1:16" hidden="1">
      <c r="A638" s="91" t="str">
        <f>IF(SP_NORTE!B637="","*",SP_NORTE!B637)</f>
        <v>*</v>
      </c>
      <c r="B638" s="92" t="str">
        <f>IF(SP_NORTE!X637="","*",SP_NORTE!X637)</f>
        <v>*</v>
      </c>
      <c r="C638" s="92" t="str">
        <f>IF(SP_NORTE!S637="","*",SP_NORTE!S637)</f>
        <v>-</v>
      </c>
      <c r="D638" s="92" t="str">
        <f>IF(SP_NORTE!T637="","*",SP_NORTE!T637)</f>
        <v>-</v>
      </c>
      <c r="E638" s="92" t="str">
        <f>IF(SP_NORTE!D637="","*",SP_NORTE!D637)</f>
        <v>*</v>
      </c>
      <c r="F638" s="92" t="str">
        <f>IF(SP_NORTE!H637="","*",SP_NORTE!H637)</f>
        <v>*</v>
      </c>
      <c r="G638" s="92" t="str">
        <f>IF(SP_NORTE!M637="","*",SP_NORTE!M637)</f>
        <v>-</v>
      </c>
      <c r="H638" s="131" t="str">
        <f>IF(SP_NORTE!K637="","*",SP_NORTE!K637)</f>
        <v>*</v>
      </c>
      <c r="I638" s="128" t="str">
        <f>IF(SP_NORTE!O637="","*",SP_NORTE!O637)</f>
        <v>*</v>
      </c>
      <c r="J638" s="128" t="str">
        <f>IF(SP_NORTE!P637="","*",SP_NORTE!P637)</f>
        <v>*</v>
      </c>
      <c r="K638" s="92">
        <f>IF(SP_NORTE!AK637="","*",SP_NORTE!AK637)</f>
        <v>0</v>
      </c>
      <c r="L638" s="92" t="str">
        <f>IF(SP_NORTE!AM637="","*",SP_NORTE!AM637)</f>
        <v>-</v>
      </c>
      <c r="M638" s="92">
        <f>IF(SP_NORTE!AP637="","*",SP_NORTE!AP637)</f>
        <v>0</v>
      </c>
      <c r="N638" s="92" t="str">
        <f>IF(SP_NORTE!AM637="","*",SP_NORTE!AM637)</f>
        <v>-</v>
      </c>
      <c r="O638" s="124" t="str">
        <f>IF(SP_NORTE!BH637="","*",SP_NORTE!BH637)</f>
        <v>*</v>
      </c>
      <c r="P638" s="212" t="str">
        <f>IF($A$2=1,IF(SP_NORTE!BJ637="","*",SP_NORTE!BJ637),IF(SP_NORTE!BK637="","*",SP_NORTE!BK637))</f>
        <v>*</v>
      </c>
    </row>
    <row r="639" spans="1:16" hidden="1">
      <c r="A639" s="91" t="str">
        <f>IF(SP_NORTE!B638="","*",SP_NORTE!B638)</f>
        <v>*</v>
      </c>
      <c r="B639" s="92" t="str">
        <f>IF(SP_NORTE!X638="","*",SP_NORTE!X638)</f>
        <v>*</v>
      </c>
      <c r="C639" s="92" t="str">
        <f>IF(SP_NORTE!S638="","*",SP_NORTE!S638)</f>
        <v>-</v>
      </c>
      <c r="D639" s="92" t="str">
        <f>IF(SP_NORTE!T638="","*",SP_NORTE!T638)</f>
        <v>-</v>
      </c>
      <c r="E639" s="92" t="str">
        <f>IF(SP_NORTE!D638="","*",SP_NORTE!D638)</f>
        <v>*</v>
      </c>
      <c r="F639" s="92" t="str">
        <f>IF(SP_NORTE!H638="","*",SP_NORTE!H638)</f>
        <v>*</v>
      </c>
      <c r="G639" s="92" t="str">
        <f>IF(SP_NORTE!M638="","*",SP_NORTE!M638)</f>
        <v>-</v>
      </c>
      <c r="H639" s="131" t="str">
        <f>IF(SP_NORTE!K638="","*",SP_NORTE!K638)</f>
        <v>*</v>
      </c>
      <c r="I639" s="128" t="str">
        <f>IF(SP_NORTE!O638="","*",SP_NORTE!O638)</f>
        <v>*</v>
      </c>
      <c r="J639" s="128" t="str">
        <f>IF(SP_NORTE!P638="","*",SP_NORTE!P638)</f>
        <v>*</v>
      </c>
      <c r="K639" s="92">
        <f>IF(SP_NORTE!AK638="","*",SP_NORTE!AK638)</f>
        <v>0</v>
      </c>
      <c r="L639" s="92" t="str">
        <f>IF(SP_NORTE!AM638="","*",SP_NORTE!AM638)</f>
        <v>-</v>
      </c>
      <c r="M639" s="92">
        <f>IF(SP_NORTE!AP638="","*",SP_NORTE!AP638)</f>
        <v>0</v>
      </c>
      <c r="N639" s="92" t="str">
        <f>IF(SP_NORTE!AM638="","*",SP_NORTE!AM638)</f>
        <v>-</v>
      </c>
      <c r="O639" s="124" t="str">
        <f>IF(SP_NORTE!BH638="","*",SP_NORTE!BH638)</f>
        <v>*</v>
      </c>
      <c r="P639" s="212" t="str">
        <f>IF($A$2=1,IF(SP_NORTE!BJ638="","*",SP_NORTE!BJ638),IF(SP_NORTE!BK638="","*",SP_NORTE!BK638))</f>
        <v>*</v>
      </c>
    </row>
    <row r="640" spans="1:16" hidden="1">
      <c r="A640" s="91" t="str">
        <f>IF(SP_NORTE!B639="","*",SP_NORTE!B639)</f>
        <v>*</v>
      </c>
      <c r="B640" s="92" t="str">
        <f>IF(SP_NORTE!X639="","*",SP_NORTE!X639)</f>
        <v>*</v>
      </c>
      <c r="C640" s="92" t="str">
        <f>IF(SP_NORTE!S639="","*",SP_NORTE!S639)</f>
        <v>-</v>
      </c>
      <c r="D640" s="92" t="str">
        <f>IF(SP_NORTE!T639="","*",SP_NORTE!T639)</f>
        <v>-</v>
      </c>
      <c r="E640" s="92" t="str">
        <f>IF(SP_NORTE!D639="","*",SP_NORTE!D639)</f>
        <v>*</v>
      </c>
      <c r="F640" s="92" t="str">
        <f>IF(SP_NORTE!H639="","*",SP_NORTE!H639)</f>
        <v>*</v>
      </c>
      <c r="G640" s="92" t="str">
        <f>IF(SP_NORTE!M639="","*",SP_NORTE!M639)</f>
        <v>-</v>
      </c>
      <c r="H640" s="131" t="str">
        <f>IF(SP_NORTE!K639="","*",SP_NORTE!K639)</f>
        <v>*</v>
      </c>
      <c r="I640" s="128" t="str">
        <f>IF(SP_NORTE!O639="","*",SP_NORTE!O639)</f>
        <v>*</v>
      </c>
      <c r="J640" s="128" t="str">
        <f>IF(SP_NORTE!P639="","*",SP_NORTE!P639)</f>
        <v>*</v>
      </c>
      <c r="K640" s="92">
        <f>IF(SP_NORTE!AK639="","*",SP_NORTE!AK639)</f>
        <v>0</v>
      </c>
      <c r="L640" s="92" t="str">
        <f>IF(SP_NORTE!AM639="","*",SP_NORTE!AM639)</f>
        <v>-</v>
      </c>
      <c r="M640" s="92">
        <f>IF(SP_NORTE!AP639="","*",SP_NORTE!AP639)</f>
        <v>0</v>
      </c>
      <c r="N640" s="92" t="str">
        <f>IF(SP_NORTE!AM639="","*",SP_NORTE!AM639)</f>
        <v>-</v>
      </c>
      <c r="O640" s="124" t="str">
        <f>IF(SP_NORTE!BH639="","*",SP_NORTE!BH639)</f>
        <v>*</v>
      </c>
      <c r="P640" s="212" t="str">
        <f>IF($A$2=1,IF(SP_NORTE!BJ639="","*",SP_NORTE!BJ639),IF(SP_NORTE!BK639="","*",SP_NORTE!BK639))</f>
        <v>*</v>
      </c>
    </row>
    <row r="641" spans="1:16" hidden="1">
      <c r="A641" s="91" t="str">
        <f>IF(SP_NORTE!B640="","*",SP_NORTE!B640)</f>
        <v>*</v>
      </c>
      <c r="B641" s="92" t="str">
        <f>IF(SP_NORTE!X640="","*",SP_NORTE!X640)</f>
        <v>*</v>
      </c>
      <c r="C641" s="92" t="str">
        <f>IF(SP_NORTE!S640="","*",SP_NORTE!S640)</f>
        <v>-</v>
      </c>
      <c r="D641" s="92" t="str">
        <f>IF(SP_NORTE!T640="","*",SP_NORTE!T640)</f>
        <v>-</v>
      </c>
      <c r="E641" s="92" t="str">
        <f>IF(SP_NORTE!D640="","*",SP_NORTE!D640)</f>
        <v>*</v>
      </c>
      <c r="F641" s="92" t="str">
        <f>IF(SP_NORTE!H640="","*",SP_NORTE!H640)</f>
        <v>*</v>
      </c>
      <c r="G641" s="92" t="str">
        <f>IF(SP_NORTE!M640="","*",SP_NORTE!M640)</f>
        <v>-</v>
      </c>
      <c r="H641" s="131" t="str">
        <f>IF(SP_NORTE!K640="","*",SP_NORTE!K640)</f>
        <v>*</v>
      </c>
      <c r="I641" s="128" t="str">
        <f>IF(SP_NORTE!O640="","*",SP_NORTE!O640)</f>
        <v>*</v>
      </c>
      <c r="J641" s="128" t="str">
        <f>IF(SP_NORTE!P640="","*",SP_NORTE!P640)</f>
        <v>*</v>
      </c>
      <c r="K641" s="92">
        <f>IF(SP_NORTE!AK640="","*",SP_NORTE!AK640)</f>
        <v>0</v>
      </c>
      <c r="L641" s="92" t="str">
        <f>IF(SP_NORTE!AM640="","*",SP_NORTE!AM640)</f>
        <v>-</v>
      </c>
      <c r="M641" s="92">
        <f>IF(SP_NORTE!AP640="","*",SP_NORTE!AP640)</f>
        <v>0</v>
      </c>
      <c r="N641" s="92" t="str">
        <f>IF(SP_NORTE!AM640="","*",SP_NORTE!AM640)</f>
        <v>-</v>
      </c>
      <c r="O641" s="124" t="str">
        <f>IF(SP_NORTE!BH640="","*",SP_NORTE!BH640)</f>
        <v>*</v>
      </c>
      <c r="P641" s="212" t="str">
        <f>IF($A$2=1,IF(SP_NORTE!BJ640="","*",SP_NORTE!BJ640),IF(SP_NORTE!BK640="","*",SP_NORTE!BK640))</f>
        <v>*</v>
      </c>
    </row>
    <row r="642" spans="1:16" hidden="1">
      <c r="A642" s="91" t="str">
        <f>IF(SP_NORTE!B641="","*",SP_NORTE!B641)</f>
        <v>*</v>
      </c>
      <c r="B642" s="92" t="str">
        <f>IF(SP_NORTE!X641="","*",SP_NORTE!X641)</f>
        <v>*</v>
      </c>
      <c r="C642" s="92" t="str">
        <f>IF(SP_NORTE!S641="","*",SP_NORTE!S641)</f>
        <v>-</v>
      </c>
      <c r="D642" s="92" t="str">
        <f>IF(SP_NORTE!T641="","*",SP_NORTE!T641)</f>
        <v>-</v>
      </c>
      <c r="E642" s="92" t="str">
        <f>IF(SP_NORTE!D641="","*",SP_NORTE!D641)</f>
        <v>*</v>
      </c>
      <c r="F642" s="92" t="str">
        <f>IF(SP_NORTE!H641="","*",SP_NORTE!H641)</f>
        <v>*</v>
      </c>
      <c r="G642" s="92" t="str">
        <f>IF(SP_NORTE!M641="","*",SP_NORTE!M641)</f>
        <v>-</v>
      </c>
      <c r="H642" s="131" t="str">
        <f>IF(SP_NORTE!K641="","*",SP_NORTE!K641)</f>
        <v>*</v>
      </c>
      <c r="I642" s="128" t="str">
        <f>IF(SP_NORTE!O641="","*",SP_NORTE!O641)</f>
        <v>*</v>
      </c>
      <c r="J642" s="128" t="str">
        <f>IF(SP_NORTE!P641="","*",SP_NORTE!P641)</f>
        <v>*</v>
      </c>
      <c r="K642" s="92">
        <f>IF(SP_NORTE!AK641="","*",SP_NORTE!AK641)</f>
        <v>0</v>
      </c>
      <c r="L642" s="92" t="str">
        <f>IF(SP_NORTE!AM641="","*",SP_NORTE!AM641)</f>
        <v>-</v>
      </c>
      <c r="M642" s="92">
        <f>IF(SP_NORTE!AP641="","*",SP_NORTE!AP641)</f>
        <v>0</v>
      </c>
      <c r="N642" s="92" t="str">
        <f>IF(SP_NORTE!AM641="","*",SP_NORTE!AM641)</f>
        <v>-</v>
      </c>
      <c r="O642" s="124" t="str">
        <f>IF(SP_NORTE!BH641="","*",SP_NORTE!BH641)</f>
        <v>*</v>
      </c>
      <c r="P642" s="212" t="str">
        <f>IF($A$2=1,IF(SP_NORTE!BJ641="","*",SP_NORTE!BJ641),IF(SP_NORTE!BK641="","*",SP_NORTE!BK641))</f>
        <v>*</v>
      </c>
    </row>
    <row r="643" spans="1:16" hidden="1">
      <c r="A643" s="91" t="str">
        <f>IF(SP_NORTE!B642="","*",SP_NORTE!B642)</f>
        <v>*</v>
      </c>
      <c r="B643" s="92" t="str">
        <f>IF(SP_NORTE!X642="","*",SP_NORTE!X642)</f>
        <v>*</v>
      </c>
      <c r="C643" s="92" t="str">
        <f>IF(SP_NORTE!S642="","*",SP_NORTE!S642)</f>
        <v>-</v>
      </c>
      <c r="D643" s="92" t="str">
        <f>IF(SP_NORTE!T642="","*",SP_NORTE!T642)</f>
        <v>-</v>
      </c>
      <c r="E643" s="92" t="str">
        <f>IF(SP_NORTE!D642="","*",SP_NORTE!D642)</f>
        <v>*</v>
      </c>
      <c r="F643" s="92" t="str">
        <f>IF(SP_NORTE!H642="","*",SP_NORTE!H642)</f>
        <v>*</v>
      </c>
      <c r="G643" s="92" t="str">
        <f>IF(SP_NORTE!M642="","*",SP_NORTE!M642)</f>
        <v>-</v>
      </c>
      <c r="H643" s="131" t="str">
        <f>IF(SP_NORTE!K642="","*",SP_NORTE!K642)</f>
        <v>*</v>
      </c>
      <c r="I643" s="128" t="str">
        <f>IF(SP_NORTE!O642="","*",SP_NORTE!O642)</f>
        <v>*</v>
      </c>
      <c r="J643" s="128" t="str">
        <f>IF(SP_NORTE!P642="","*",SP_NORTE!P642)</f>
        <v>*</v>
      </c>
      <c r="K643" s="92">
        <f>IF(SP_NORTE!AK642="","*",SP_NORTE!AK642)</f>
        <v>0</v>
      </c>
      <c r="L643" s="92" t="str">
        <f>IF(SP_NORTE!AM642="","*",SP_NORTE!AM642)</f>
        <v>-</v>
      </c>
      <c r="M643" s="92">
        <f>IF(SP_NORTE!AP642="","*",SP_NORTE!AP642)</f>
        <v>0</v>
      </c>
      <c r="N643" s="92" t="str">
        <f>IF(SP_NORTE!AM642="","*",SP_NORTE!AM642)</f>
        <v>-</v>
      </c>
      <c r="O643" s="124" t="str">
        <f>IF(SP_NORTE!BH642="","*",SP_NORTE!BH642)</f>
        <v>*</v>
      </c>
      <c r="P643" s="212" t="str">
        <f>IF($A$2=1,IF(SP_NORTE!BJ642="","*",SP_NORTE!BJ642),IF(SP_NORTE!BK642="","*",SP_NORTE!BK642))</f>
        <v>*</v>
      </c>
    </row>
    <row r="644" spans="1:16" hidden="1">
      <c r="A644" s="91" t="str">
        <f>IF(SP_NORTE!B643="","*",SP_NORTE!B643)</f>
        <v>*</v>
      </c>
      <c r="B644" s="92" t="str">
        <f>IF(SP_NORTE!X643="","*",SP_NORTE!X643)</f>
        <v>*</v>
      </c>
      <c r="C644" s="92" t="str">
        <f>IF(SP_NORTE!S643="","*",SP_NORTE!S643)</f>
        <v>-</v>
      </c>
      <c r="D644" s="92" t="str">
        <f>IF(SP_NORTE!T643="","*",SP_NORTE!T643)</f>
        <v>-</v>
      </c>
      <c r="E644" s="92" t="str">
        <f>IF(SP_NORTE!D643="","*",SP_NORTE!D643)</f>
        <v>*</v>
      </c>
      <c r="F644" s="92" t="str">
        <f>IF(SP_NORTE!H643="","*",SP_NORTE!H643)</f>
        <v>*</v>
      </c>
      <c r="G644" s="92" t="str">
        <f>IF(SP_NORTE!M643="","*",SP_NORTE!M643)</f>
        <v>-</v>
      </c>
      <c r="H644" s="131" t="str">
        <f>IF(SP_NORTE!K643="","*",SP_NORTE!K643)</f>
        <v>*</v>
      </c>
      <c r="I644" s="128" t="str">
        <f>IF(SP_NORTE!O643="","*",SP_NORTE!O643)</f>
        <v>*</v>
      </c>
      <c r="J644" s="128" t="str">
        <f>IF(SP_NORTE!P643="","*",SP_NORTE!P643)</f>
        <v>*</v>
      </c>
      <c r="K644" s="92">
        <f>IF(SP_NORTE!AK643="","*",SP_NORTE!AK643)</f>
        <v>0</v>
      </c>
      <c r="L644" s="92" t="str">
        <f>IF(SP_NORTE!AM643="","*",SP_NORTE!AM643)</f>
        <v>-</v>
      </c>
      <c r="M644" s="92">
        <f>IF(SP_NORTE!AP643="","*",SP_NORTE!AP643)</f>
        <v>0</v>
      </c>
      <c r="N644" s="92" t="str">
        <f>IF(SP_NORTE!AM643="","*",SP_NORTE!AM643)</f>
        <v>-</v>
      </c>
      <c r="O644" s="124" t="str">
        <f>IF(SP_NORTE!BH643="","*",SP_NORTE!BH643)</f>
        <v>*</v>
      </c>
      <c r="P644" s="212" t="str">
        <f>IF($A$2=1,IF(SP_NORTE!BJ643="","*",SP_NORTE!BJ643),IF(SP_NORTE!BK643="","*",SP_NORTE!BK643))</f>
        <v>*</v>
      </c>
    </row>
    <row r="645" spans="1:16" hidden="1">
      <c r="A645" s="91" t="str">
        <f>IF(SP_NORTE!B644="","*",SP_NORTE!B644)</f>
        <v>*</v>
      </c>
      <c r="B645" s="92" t="str">
        <f>IF(SP_NORTE!X644="","*",SP_NORTE!X644)</f>
        <v>*</v>
      </c>
      <c r="C645" s="92" t="str">
        <f>IF(SP_NORTE!S644="","*",SP_NORTE!S644)</f>
        <v>-</v>
      </c>
      <c r="D645" s="92" t="str">
        <f>IF(SP_NORTE!T644="","*",SP_NORTE!T644)</f>
        <v>-</v>
      </c>
      <c r="E645" s="92" t="str">
        <f>IF(SP_NORTE!D644="","*",SP_NORTE!D644)</f>
        <v>*</v>
      </c>
      <c r="F645" s="92" t="str">
        <f>IF(SP_NORTE!H644="","*",SP_NORTE!H644)</f>
        <v>*</v>
      </c>
      <c r="G645" s="92" t="str">
        <f>IF(SP_NORTE!M644="","*",SP_NORTE!M644)</f>
        <v>-</v>
      </c>
      <c r="H645" s="131" t="str">
        <f>IF(SP_NORTE!K644="","*",SP_NORTE!K644)</f>
        <v>*</v>
      </c>
      <c r="I645" s="128" t="str">
        <f>IF(SP_NORTE!O644="","*",SP_NORTE!O644)</f>
        <v>*</v>
      </c>
      <c r="J645" s="128" t="str">
        <f>IF(SP_NORTE!P644="","*",SP_NORTE!P644)</f>
        <v>*</v>
      </c>
      <c r="K645" s="92">
        <f>IF(SP_NORTE!AK644="","*",SP_NORTE!AK644)</f>
        <v>0</v>
      </c>
      <c r="L645" s="92" t="str">
        <f>IF(SP_NORTE!AM644="","*",SP_NORTE!AM644)</f>
        <v>-</v>
      </c>
      <c r="M645" s="92">
        <f>IF(SP_NORTE!AP644="","*",SP_NORTE!AP644)</f>
        <v>0</v>
      </c>
      <c r="N645" s="92" t="str">
        <f>IF(SP_NORTE!AM644="","*",SP_NORTE!AM644)</f>
        <v>-</v>
      </c>
      <c r="O645" s="124" t="str">
        <f>IF(SP_NORTE!BH644="","*",SP_NORTE!BH644)</f>
        <v>*</v>
      </c>
      <c r="P645" s="212" t="str">
        <f>IF($A$2=1,IF(SP_NORTE!BJ644="","*",SP_NORTE!BJ644),IF(SP_NORTE!BK644="","*",SP_NORTE!BK644))</f>
        <v>*</v>
      </c>
    </row>
    <row r="646" spans="1:16" hidden="1">
      <c r="A646" s="91" t="str">
        <f>IF(SP_NORTE!B645="","*",SP_NORTE!B645)</f>
        <v>*</v>
      </c>
      <c r="B646" s="92" t="str">
        <f>IF(SP_NORTE!X645="","*",SP_NORTE!X645)</f>
        <v>*</v>
      </c>
      <c r="C646" s="92" t="str">
        <f>IF(SP_NORTE!S645="","*",SP_NORTE!S645)</f>
        <v>-</v>
      </c>
      <c r="D646" s="92" t="str">
        <f>IF(SP_NORTE!T645="","*",SP_NORTE!T645)</f>
        <v>-</v>
      </c>
      <c r="E646" s="92" t="str">
        <f>IF(SP_NORTE!D645="","*",SP_NORTE!D645)</f>
        <v>*</v>
      </c>
      <c r="F646" s="92" t="str">
        <f>IF(SP_NORTE!H645="","*",SP_NORTE!H645)</f>
        <v>*</v>
      </c>
      <c r="G646" s="92" t="str">
        <f>IF(SP_NORTE!M645="","*",SP_NORTE!M645)</f>
        <v>-</v>
      </c>
      <c r="H646" s="131" t="str">
        <f>IF(SP_NORTE!K645="","*",SP_NORTE!K645)</f>
        <v>*</v>
      </c>
      <c r="I646" s="128" t="str">
        <f>IF(SP_NORTE!O645="","*",SP_NORTE!O645)</f>
        <v>*</v>
      </c>
      <c r="J646" s="128" t="str">
        <f>IF(SP_NORTE!P645="","*",SP_NORTE!P645)</f>
        <v>*</v>
      </c>
      <c r="K646" s="92">
        <f>IF(SP_NORTE!AK645="","*",SP_NORTE!AK645)</f>
        <v>0</v>
      </c>
      <c r="L646" s="92" t="str">
        <f>IF(SP_NORTE!AM645="","*",SP_NORTE!AM645)</f>
        <v>-</v>
      </c>
      <c r="M646" s="92">
        <f>IF(SP_NORTE!AP645="","*",SP_NORTE!AP645)</f>
        <v>0</v>
      </c>
      <c r="N646" s="92" t="str">
        <f>IF(SP_NORTE!AM645="","*",SP_NORTE!AM645)</f>
        <v>-</v>
      </c>
      <c r="O646" s="124" t="str">
        <f>IF(SP_NORTE!BH645="","*",SP_NORTE!BH645)</f>
        <v>*</v>
      </c>
      <c r="P646" s="212" t="str">
        <f>IF($A$2=1,IF(SP_NORTE!BJ645="","*",SP_NORTE!BJ645),IF(SP_NORTE!BK645="","*",SP_NORTE!BK645))</f>
        <v>*</v>
      </c>
    </row>
    <row r="647" spans="1:16" hidden="1">
      <c r="A647" s="91" t="str">
        <f>IF(SP_NORTE!B646="","*",SP_NORTE!B646)</f>
        <v>*</v>
      </c>
      <c r="B647" s="92" t="str">
        <f>IF(SP_NORTE!X646="","*",SP_NORTE!X646)</f>
        <v>*</v>
      </c>
      <c r="C647" s="92" t="str">
        <f>IF(SP_NORTE!S646="","*",SP_NORTE!S646)</f>
        <v>-</v>
      </c>
      <c r="D647" s="92" t="str">
        <f>IF(SP_NORTE!T646="","*",SP_NORTE!T646)</f>
        <v>-</v>
      </c>
      <c r="E647" s="92" t="str">
        <f>IF(SP_NORTE!D646="","*",SP_NORTE!D646)</f>
        <v>*</v>
      </c>
      <c r="F647" s="92" t="str">
        <f>IF(SP_NORTE!H646="","*",SP_NORTE!H646)</f>
        <v>*</v>
      </c>
      <c r="G647" s="92" t="str">
        <f>IF(SP_NORTE!M646="","*",SP_NORTE!M646)</f>
        <v>-</v>
      </c>
      <c r="H647" s="131" t="str">
        <f>IF(SP_NORTE!K646="","*",SP_NORTE!K646)</f>
        <v>*</v>
      </c>
      <c r="I647" s="128" t="str">
        <f>IF(SP_NORTE!O646="","*",SP_NORTE!O646)</f>
        <v>*</v>
      </c>
      <c r="J647" s="128" t="str">
        <f>IF(SP_NORTE!P646="","*",SP_NORTE!P646)</f>
        <v>*</v>
      </c>
      <c r="K647" s="92">
        <f>IF(SP_NORTE!AK646="","*",SP_NORTE!AK646)</f>
        <v>0</v>
      </c>
      <c r="L647" s="92" t="str">
        <f>IF(SP_NORTE!AM646="","*",SP_NORTE!AM646)</f>
        <v>-</v>
      </c>
      <c r="M647" s="92">
        <f>IF(SP_NORTE!AP646="","*",SP_NORTE!AP646)</f>
        <v>0</v>
      </c>
      <c r="N647" s="92" t="str">
        <f>IF(SP_NORTE!AM646="","*",SP_NORTE!AM646)</f>
        <v>-</v>
      </c>
      <c r="O647" s="124" t="str">
        <f>IF(SP_NORTE!BH646="","*",SP_NORTE!BH646)</f>
        <v>*</v>
      </c>
      <c r="P647" s="212" t="str">
        <f>IF($A$2=1,IF(SP_NORTE!BJ646="","*",SP_NORTE!BJ646),IF(SP_NORTE!BK646="","*",SP_NORTE!BK646))</f>
        <v>*</v>
      </c>
    </row>
    <row r="648" spans="1:16" hidden="1">
      <c r="A648" s="91" t="str">
        <f>IF(SP_NORTE!B647="","*",SP_NORTE!B647)</f>
        <v>*</v>
      </c>
      <c r="B648" s="92" t="str">
        <f>IF(SP_NORTE!X647="","*",SP_NORTE!X647)</f>
        <v>*</v>
      </c>
      <c r="C648" s="92" t="str">
        <f>IF(SP_NORTE!S647="","*",SP_NORTE!S647)</f>
        <v>-</v>
      </c>
      <c r="D648" s="92" t="str">
        <f>IF(SP_NORTE!T647="","*",SP_NORTE!T647)</f>
        <v>-</v>
      </c>
      <c r="E648" s="92" t="str">
        <f>IF(SP_NORTE!D647="","*",SP_NORTE!D647)</f>
        <v>*</v>
      </c>
      <c r="F648" s="92" t="str">
        <f>IF(SP_NORTE!H647="","*",SP_NORTE!H647)</f>
        <v>*</v>
      </c>
      <c r="G648" s="92" t="str">
        <f>IF(SP_NORTE!M647="","*",SP_NORTE!M647)</f>
        <v>-</v>
      </c>
      <c r="H648" s="131" t="str">
        <f>IF(SP_NORTE!K647="","*",SP_NORTE!K647)</f>
        <v>*</v>
      </c>
      <c r="I648" s="128" t="str">
        <f>IF(SP_NORTE!O647="","*",SP_NORTE!O647)</f>
        <v>*</v>
      </c>
      <c r="J648" s="128" t="str">
        <f>IF(SP_NORTE!P647="","*",SP_NORTE!P647)</f>
        <v>*</v>
      </c>
      <c r="K648" s="92">
        <f>IF(SP_NORTE!AK647="","*",SP_NORTE!AK647)</f>
        <v>0</v>
      </c>
      <c r="L648" s="92" t="str">
        <f>IF(SP_NORTE!AM647="","*",SP_NORTE!AM647)</f>
        <v>-</v>
      </c>
      <c r="M648" s="92">
        <f>IF(SP_NORTE!AP647="","*",SP_NORTE!AP647)</f>
        <v>0</v>
      </c>
      <c r="N648" s="92" t="str">
        <f>IF(SP_NORTE!AM647="","*",SP_NORTE!AM647)</f>
        <v>-</v>
      </c>
      <c r="O648" s="124" t="str">
        <f>IF(SP_NORTE!BH647="","*",SP_NORTE!BH647)</f>
        <v>*</v>
      </c>
      <c r="P648" s="212" t="str">
        <f>IF($A$2=1,IF(SP_NORTE!BJ647="","*",SP_NORTE!BJ647),IF(SP_NORTE!BK647="","*",SP_NORTE!BK647))</f>
        <v>*</v>
      </c>
    </row>
    <row r="649" spans="1:16" hidden="1">
      <c r="A649" s="91" t="str">
        <f>IF(SP_NORTE!B648="","*",SP_NORTE!B648)</f>
        <v>*</v>
      </c>
      <c r="B649" s="92" t="str">
        <f>IF(SP_NORTE!X648="","*",SP_NORTE!X648)</f>
        <v>*</v>
      </c>
      <c r="C649" s="92" t="str">
        <f>IF(SP_NORTE!S648="","*",SP_NORTE!S648)</f>
        <v>-</v>
      </c>
      <c r="D649" s="92" t="str">
        <f>IF(SP_NORTE!T648="","*",SP_NORTE!T648)</f>
        <v>-</v>
      </c>
      <c r="E649" s="92" t="str">
        <f>IF(SP_NORTE!D648="","*",SP_NORTE!D648)</f>
        <v>*</v>
      </c>
      <c r="F649" s="92" t="str">
        <f>IF(SP_NORTE!H648="","*",SP_NORTE!H648)</f>
        <v>*</v>
      </c>
      <c r="G649" s="92" t="str">
        <f>IF(SP_NORTE!M648="","*",SP_NORTE!M648)</f>
        <v>-</v>
      </c>
      <c r="H649" s="131" t="str">
        <f>IF(SP_NORTE!K648="","*",SP_NORTE!K648)</f>
        <v>*</v>
      </c>
      <c r="I649" s="128" t="str">
        <f>IF(SP_NORTE!O648="","*",SP_NORTE!O648)</f>
        <v>*</v>
      </c>
      <c r="J649" s="128" t="str">
        <f>IF(SP_NORTE!P648="","*",SP_NORTE!P648)</f>
        <v>*</v>
      </c>
      <c r="K649" s="92">
        <f>IF(SP_NORTE!AK648="","*",SP_NORTE!AK648)</f>
        <v>0</v>
      </c>
      <c r="L649" s="92" t="str">
        <f>IF(SP_NORTE!AM648="","*",SP_NORTE!AM648)</f>
        <v>-</v>
      </c>
      <c r="M649" s="92">
        <f>IF(SP_NORTE!AP648="","*",SP_NORTE!AP648)</f>
        <v>0</v>
      </c>
      <c r="N649" s="92" t="str">
        <f>IF(SP_NORTE!AM648="","*",SP_NORTE!AM648)</f>
        <v>-</v>
      </c>
      <c r="O649" s="124" t="str">
        <f>IF(SP_NORTE!BH648="","*",SP_NORTE!BH648)</f>
        <v>*</v>
      </c>
      <c r="P649" s="212" t="str">
        <f>IF($A$2=1,IF(SP_NORTE!BJ648="","*",SP_NORTE!BJ648),IF(SP_NORTE!BK648="","*",SP_NORTE!BK648))</f>
        <v>*</v>
      </c>
    </row>
    <row r="650" spans="1:16" hidden="1">
      <c r="A650" s="91" t="str">
        <f>IF(SP_NORTE!B649="","*",SP_NORTE!B649)</f>
        <v>*</v>
      </c>
      <c r="B650" s="92" t="str">
        <f>IF(SP_NORTE!X649="","*",SP_NORTE!X649)</f>
        <v>*</v>
      </c>
      <c r="C650" s="92" t="str">
        <f>IF(SP_NORTE!S649="","*",SP_NORTE!S649)</f>
        <v>-</v>
      </c>
      <c r="D650" s="92" t="str">
        <f>IF(SP_NORTE!T649="","*",SP_NORTE!T649)</f>
        <v>-</v>
      </c>
      <c r="E650" s="92" t="str">
        <f>IF(SP_NORTE!D649="","*",SP_NORTE!D649)</f>
        <v>*</v>
      </c>
      <c r="F650" s="92" t="str">
        <f>IF(SP_NORTE!H649="","*",SP_NORTE!H649)</f>
        <v>*</v>
      </c>
      <c r="G650" s="92" t="str">
        <f>IF(SP_NORTE!M649="","*",SP_NORTE!M649)</f>
        <v>-</v>
      </c>
      <c r="H650" s="131" t="str">
        <f>IF(SP_NORTE!K649="","*",SP_NORTE!K649)</f>
        <v>*</v>
      </c>
      <c r="I650" s="128" t="str">
        <f>IF(SP_NORTE!O649="","*",SP_NORTE!O649)</f>
        <v>*</v>
      </c>
      <c r="J650" s="128" t="str">
        <f>IF(SP_NORTE!P649="","*",SP_NORTE!P649)</f>
        <v>*</v>
      </c>
      <c r="K650" s="92">
        <f>IF(SP_NORTE!AK649="","*",SP_NORTE!AK649)</f>
        <v>0</v>
      </c>
      <c r="L650" s="92" t="str">
        <f>IF(SP_NORTE!AM649="","*",SP_NORTE!AM649)</f>
        <v>-</v>
      </c>
      <c r="M650" s="92">
        <f>IF(SP_NORTE!AP649="","*",SP_NORTE!AP649)</f>
        <v>0</v>
      </c>
      <c r="N650" s="92" t="str">
        <f>IF(SP_NORTE!AM649="","*",SP_NORTE!AM649)</f>
        <v>-</v>
      </c>
      <c r="O650" s="124" t="str">
        <f>IF(SP_NORTE!BH649="","*",SP_NORTE!BH649)</f>
        <v>*</v>
      </c>
      <c r="P650" s="212" t="str">
        <f>IF($A$2=1,IF(SP_NORTE!BJ649="","*",SP_NORTE!BJ649),IF(SP_NORTE!BK649="","*",SP_NORTE!BK649))</f>
        <v>*</v>
      </c>
    </row>
    <row r="651" spans="1:16" hidden="1">
      <c r="A651" s="91" t="str">
        <f>IF(SP_NORTE!B650="","*",SP_NORTE!B650)</f>
        <v>*</v>
      </c>
      <c r="B651" s="92" t="str">
        <f>IF(SP_NORTE!X650="","*",SP_NORTE!X650)</f>
        <v>*</v>
      </c>
      <c r="C651" s="92" t="str">
        <f>IF(SP_NORTE!S650="","*",SP_NORTE!S650)</f>
        <v>-</v>
      </c>
      <c r="D651" s="92" t="str">
        <f>IF(SP_NORTE!T650="","*",SP_NORTE!T650)</f>
        <v>-</v>
      </c>
      <c r="E651" s="92" t="str">
        <f>IF(SP_NORTE!D650="","*",SP_NORTE!D650)</f>
        <v>*</v>
      </c>
      <c r="F651" s="92" t="str">
        <f>IF(SP_NORTE!H650="","*",SP_NORTE!H650)</f>
        <v>*</v>
      </c>
      <c r="G651" s="92" t="str">
        <f>IF(SP_NORTE!M650="","*",SP_NORTE!M650)</f>
        <v>-</v>
      </c>
      <c r="H651" s="131" t="str">
        <f>IF(SP_NORTE!K650="","*",SP_NORTE!K650)</f>
        <v>*</v>
      </c>
      <c r="I651" s="128" t="str">
        <f>IF(SP_NORTE!O650="","*",SP_NORTE!O650)</f>
        <v>*</v>
      </c>
      <c r="J651" s="128" t="str">
        <f>IF(SP_NORTE!P650="","*",SP_NORTE!P650)</f>
        <v>*</v>
      </c>
      <c r="K651" s="92">
        <f>IF(SP_NORTE!AK650="","*",SP_NORTE!AK650)</f>
        <v>0</v>
      </c>
      <c r="L651" s="92" t="str">
        <f>IF(SP_NORTE!AM650="","*",SP_NORTE!AM650)</f>
        <v>-</v>
      </c>
      <c r="M651" s="92">
        <f>IF(SP_NORTE!AP650="","*",SP_NORTE!AP650)</f>
        <v>0</v>
      </c>
      <c r="N651" s="92" t="str">
        <f>IF(SP_NORTE!AM650="","*",SP_NORTE!AM650)</f>
        <v>-</v>
      </c>
      <c r="O651" s="124" t="str">
        <f>IF(SP_NORTE!BH650="","*",SP_NORTE!BH650)</f>
        <v>*</v>
      </c>
      <c r="P651" s="212" t="str">
        <f>IF($A$2=1,IF(SP_NORTE!BJ650="","*",SP_NORTE!BJ650),IF(SP_NORTE!BK650="","*",SP_NORTE!BK650))</f>
        <v>*</v>
      </c>
    </row>
    <row r="652" spans="1:16" hidden="1">
      <c r="A652" s="91" t="str">
        <f>IF(SP_NORTE!B651="","*",SP_NORTE!B651)</f>
        <v>*</v>
      </c>
      <c r="B652" s="92" t="str">
        <f>IF(SP_NORTE!X651="","*",SP_NORTE!X651)</f>
        <v>*</v>
      </c>
      <c r="C652" s="92" t="str">
        <f>IF(SP_NORTE!S651="","*",SP_NORTE!S651)</f>
        <v>-</v>
      </c>
      <c r="D652" s="92" t="str">
        <f>IF(SP_NORTE!T651="","*",SP_NORTE!T651)</f>
        <v>-</v>
      </c>
      <c r="E652" s="92" t="str">
        <f>IF(SP_NORTE!D651="","*",SP_NORTE!D651)</f>
        <v>*</v>
      </c>
      <c r="F652" s="92" t="str">
        <f>IF(SP_NORTE!H651="","*",SP_NORTE!H651)</f>
        <v>*</v>
      </c>
      <c r="G652" s="92" t="str">
        <f>IF(SP_NORTE!M651="","*",SP_NORTE!M651)</f>
        <v>-</v>
      </c>
      <c r="H652" s="131" t="str">
        <f>IF(SP_NORTE!K651="","*",SP_NORTE!K651)</f>
        <v>*</v>
      </c>
      <c r="I652" s="128" t="str">
        <f>IF(SP_NORTE!O651="","*",SP_NORTE!O651)</f>
        <v>*</v>
      </c>
      <c r="J652" s="128" t="str">
        <f>IF(SP_NORTE!P651="","*",SP_NORTE!P651)</f>
        <v>*</v>
      </c>
      <c r="K652" s="92">
        <f>IF(SP_NORTE!AK651="","*",SP_NORTE!AK651)</f>
        <v>0</v>
      </c>
      <c r="L652" s="92" t="str">
        <f>IF(SP_NORTE!AM651="","*",SP_NORTE!AM651)</f>
        <v>-</v>
      </c>
      <c r="M652" s="92">
        <f>IF(SP_NORTE!AP651="","*",SP_NORTE!AP651)</f>
        <v>0</v>
      </c>
      <c r="N652" s="92" t="str">
        <f>IF(SP_NORTE!AM651="","*",SP_NORTE!AM651)</f>
        <v>-</v>
      </c>
      <c r="O652" s="124" t="str">
        <f>IF(SP_NORTE!BH651="","*",SP_NORTE!BH651)</f>
        <v>*</v>
      </c>
      <c r="P652" s="212" t="str">
        <f>IF($A$2=1,IF(SP_NORTE!BJ651="","*",SP_NORTE!BJ651),IF(SP_NORTE!BK651="","*",SP_NORTE!BK651))</f>
        <v>*</v>
      </c>
    </row>
    <row r="653" spans="1:16" hidden="1">
      <c r="A653" s="91" t="str">
        <f>IF(SP_NORTE!B652="","*",SP_NORTE!B652)</f>
        <v>*</v>
      </c>
      <c r="B653" s="92" t="str">
        <f>IF(SP_NORTE!X652="","*",SP_NORTE!X652)</f>
        <v>*</v>
      </c>
      <c r="C653" s="92" t="str">
        <f>IF(SP_NORTE!S652="","*",SP_NORTE!S652)</f>
        <v>-</v>
      </c>
      <c r="D653" s="92" t="str">
        <f>IF(SP_NORTE!T652="","*",SP_NORTE!T652)</f>
        <v>-</v>
      </c>
      <c r="E653" s="92" t="str">
        <f>IF(SP_NORTE!D652="","*",SP_NORTE!D652)</f>
        <v>*</v>
      </c>
      <c r="F653" s="92" t="str">
        <f>IF(SP_NORTE!H652="","*",SP_NORTE!H652)</f>
        <v>*</v>
      </c>
      <c r="G653" s="92" t="str">
        <f>IF(SP_NORTE!M652="","*",SP_NORTE!M652)</f>
        <v>-</v>
      </c>
      <c r="H653" s="131" t="str">
        <f>IF(SP_NORTE!K652="","*",SP_NORTE!K652)</f>
        <v>*</v>
      </c>
      <c r="I653" s="128" t="str">
        <f>IF(SP_NORTE!O652="","*",SP_NORTE!O652)</f>
        <v>*</v>
      </c>
      <c r="J653" s="128" t="str">
        <f>IF(SP_NORTE!P652="","*",SP_NORTE!P652)</f>
        <v>*</v>
      </c>
      <c r="K653" s="92">
        <f>IF(SP_NORTE!AK652="","*",SP_NORTE!AK652)</f>
        <v>0</v>
      </c>
      <c r="L653" s="92" t="str">
        <f>IF(SP_NORTE!AM652="","*",SP_NORTE!AM652)</f>
        <v>-</v>
      </c>
      <c r="M653" s="92">
        <f>IF(SP_NORTE!AP652="","*",SP_NORTE!AP652)</f>
        <v>0</v>
      </c>
      <c r="N653" s="92" t="str">
        <f>IF(SP_NORTE!AM652="","*",SP_NORTE!AM652)</f>
        <v>-</v>
      </c>
      <c r="O653" s="124" t="str">
        <f>IF(SP_NORTE!BH652="","*",SP_NORTE!BH652)</f>
        <v>*</v>
      </c>
      <c r="P653" s="212" t="str">
        <f>IF($A$2=1,IF(SP_NORTE!BJ652="","*",SP_NORTE!BJ652),IF(SP_NORTE!BK652="","*",SP_NORTE!BK652))</f>
        <v>*</v>
      </c>
    </row>
    <row r="654" spans="1:16" hidden="1">
      <c r="A654" s="91" t="str">
        <f>IF(SP_NORTE!B653="","*",SP_NORTE!B653)</f>
        <v>*</v>
      </c>
      <c r="B654" s="92" t="str">
        <f>IF(SP_NORTE!X653="","*",SP_NORTE!X653)</f>
        <v>*</v>
      </c>
      <c r="C654" s="92" t="str">
        <f>IF(SP_NORTE!S653="","*",SP_NORTE!S653)</f>
        <v>-</v>
      </c>
      <c r="D654" s="92" t="str">
        <f>IF(SP_NORTE!T653="","*",SP_NORTE!T653)</f>
        <v>-</v>
      </c>
      <c r="E654" s="92" t="str">
        <f>IF(SP_NORTE!D653="","*",SP_NORTE!D653)</f>
        <v>*</v>
      </c>
      <c r="F654" s="92" t="str">
        <f>IF(SP_NORTE!H653="","*",SP_NORTE!H653)</f>
        <v>*</v>
      </c>
      <c r="G654" s="92" t="str">
        <f>IF(SP_NORTE!M653="","*",SP_NORTE!M653)</f>
        <v>-</v>
      </c>
      <c r="H654" s="131" t="str">
        <f>IF(SP_NORTE!K653="","*",SP_NORTE!K653)</f>
        <v>*</v>
      </c>
      <c r="I654" s="128" t="str">
        <f>IF(SP_NORTE!O653="","*",SP_NORTE!O653)</f>
        <v>*</v>
      </c>
      <c r="J654" s="128" t="str">
        <f>IF(SP_NORTE!P653="","*",SP_NORTE!P653)</f>
        <v>*</v>
      </c>
      <c r="K654" s="92">
        <f>IF(SP_NORTE!AK653="","*",SP_NORTE!AK653)</f>
        <v>0</v>
      </c>
      <c r="L654" s="92" t="str">
        <f>IF(SP_NORTE!AM653="","*",SP_NORTE!AM653)</f>
        <v>-</v>
      </c>
      <c r="M654" s="92">
        <f>IF(SP_NORTE!AP653="","*",SP_NORTE!AP653)</f>
        <v>0</v>
      </c>
      <c r="N654" s="92" t="str">
        <f>IF(SP_NORTE!AM653="","*",SP_NORTE!AM653)</f>
        <v>-</v>
      </c>
      <c r="O654" s="124" t="str">
        <f>IF(SP_NORTE!BH653="","*",SP_NORTE!BH653)</f>
        <v>*</v>
      </c>
      <c r="P654" s="212" t="str">
        <f>IF($A$2=1,IF(SP_NORTE!BJ653="","*",SP_NORTE!BJ653),IF(SP_NORTE!BK653="","*",SP_NORTE!BK653))</f>
        <v>*</v>
      </c>
    </row>
    <row r="655" spans="1:16" hidden="1">
      <c r="A655" s="91" t="str">
        <f>IF(SP_NORTE!B654="","*",SP_NORTE!B654)</f>
        <v>*</v>
      </c>
      <c r="B655" s="92" t="str">
        <f>IF(SP_NORTE!X654="","*",SP_NORTE!X654)</f>
        <v>*</v>
      </c>
      <c r="C655" s="92" t="str">
        <f>IF(SP_NORTE!S654="","*",SP_NORTE!S654)</f>
        <v>-</v>
      </c>
      <c r="D655" s="92" t="str">
        <f>IF(SP_NORTE!T654="","*",SP_NORTE!T654)</f>
        <v>-</v>
      </c>
      <c r="E655" s="92" t="str">
        <f>IF(SP_NORTE!D654="","*",SP_NORTE!D654)</f>
        <v>*</v>
      </c>
      <c r="F655" s="92" t="str">
        <f>IF(SP_NORTE!H654="","*",SP_NORTE!H654)</f>
        <v>*</v>
      </c>
      <c r="G655" s="92" t="str">
        <f>IF(SP_NORTE!M654="","*",SP_NORTE!M654)</f>
        <v>-</v>
      </c>
      <c r="H655" s="131" t="str">
        <f>IF(SP_NORTE!K654="","*",SP_NORTE!K654)</f>
        <v>*</v>
      </c>
      <c r="I655" s="128" t="str">
        <f>IF(SP_NORTE!O654="","*",SP_NORTE!O654)</f>
        <v>*</v>
      </c>
      <c r="J655" s="128" t="str">
        <f>IF(SP_NORTE!P654="","*",SP_NORTE!P654)</f>
        <v>*</v>
      </c>
      <c r="K655" s="92">
        <f>IF(SP_NORTE!AK654="","*",SP_NORTE!AK654)</f>
        <v>0</v>
      </c>
      <c r="L655" s="92" t="str">
        <f>IF(SP_NORTE!AM654="","*",SP_NORTE!AM654)</f>
        <v>-</v>
      </c>
      <c r="M655" s="92">
        <f>IF(SP_NORTE!AP654="","*",SP_NORTE!AP654)</f>
        <v>0</v>
      </c>
      <c r="N655" s="92" t="str">
        <f>IF(SP_NORTE!AM654="","*",SP_NORTE!AM654)</f>
        <v>-</v>
      </c>
      <c r="O655" s="124" t="str">
        <f>IF(SP_NORTE!BH654="","*",SP_NORTE!BH654)</f>
        <v>*</v>
      </c>
      <c r="P655" s="212" t="str">
        <f>IF($A$2=1,IF(SP_NORTE!BJ654="","*",SP_NORTE!BJ654),IF(SP_NORTE!BK654="","*",SP_NORTE!BK654))</f>
        <v>*</v>
      </c>
    </row>
    <row r="656" spans="1:16" hidden="1">
      <c r="A656" s="91" t="str">
        <f>IF(SP_NORTE!B655="","*",SP_NORTE!B655)</f>
        <v>*</v>
      </c>
      <c r="B656" s="92" t="str">
        <f>IF(SP_NORTE!X655="","*",SP_NORTE!X655)</f>
        <v>*</v>
      </c>
      <c r="C656" s="92" t="str">
        <f>IF(SP_NORTE!S655="","*",SP_NORTE!S655)</f>
        <v>-</v>
      </c>
      <c r="D656" s="92" t="str">
        <f>IF(SP_NORTE!T655="","*",SP_NORTE!T655)</f>
        <v>-</v>
      </c>
      <c r="E656" s="92" t="str">
        <f>IF(SP_NORTE!D655="","*",SP_NORTE!D655)</f>
        <v>*</v>
      </c>
      <c r="F656" s="92" t="str">
        <f>IF(SP_NORTE!H655="","*",SP_NORTE!H655)</f>
        <v>*</v>
      </c>
      <c r="G656" s="92" t="str">
        <f>IF(SP_NORTE!M655="","*",SP_NORTE!M655)</f>
        <v>-</v>
      </c>
      <c r="H656" s="131" t="str">
        <f>IF(SP_NORTE!K655="","*",SP_NORTE!K655)</f>
        <v>*</v>
      </c>
      <c r="I656" s="128" t="str">
        <f>IF(SP_NORTE!O655="","*",SP_NORTE!O655)</f>
        <v>*</v>
      </c>
      <c r="J656" s="128" t="str">
        <f>IF(SP_NORTE!P655="","*",SP_NORTE!P655)</f>
        <v>*</v>
      </c>
      <c r="K656" s="92">
        <f>IF(SP_NORTE!AK655="","*",SP_NORTE!AK655)</f>
        <v>0</v>
      </c>
      <c r="L656" s="92" t="str">
        <f>IF(SP_NORTE!AM655="","*",SP_NORTE!AM655)</f>
        <v>-</v>
      </c>
      <c r="M656" s="92">
        <f>IF(SP_NORTE!AP655="","*",SP_NORTE!AP655)</f>
        <v>0</v>
      </c>
      <c r="N656" s="92" t="str">
        <f>IF(SP_NORTE!AM655="","*",SP_NORTE!AM655)</f>
        <v>-</v>
      </c>
      <c r="O656" s="124" t="str">
        <f>IF(SP_NORTE!BH655="","*",SP_NORTE!BH655)</f>
        <v>*</v>
      </c>
      <c r="P656" s="212" t="str">
        <f>IF($A$2=1,IF(SP_NORTE!BJ655="","*",SP_NORTE!BJ655),IF(SP_NORTE!BK655="","*",SP_NORTE!BK655))</f>
        <v>*</v>
      </c>
    </row>
    <row r="657" spans="1:16" hidden="1">
      <c r="A657" s="91" t="str">
        <f>IF(SP_NORTE!B656="","*",SP_NORTE!B656)</f>
        <v>*</v>
      </c>
      <c r="B657" s="92" t="str">
        <f>IF(SP_NORTE!X656="","*",SP_NORTE!X656)</f>
        <v>*</v>
      </c>
      <c r="C657" s="92" t="str">
        <f>IF(SP_NORTE!S656="","*",SP_NORTE!S656)</f>
        <v>-</v>
      </c>
      <c r="D657" s="92" t="str">
        <f>IF(SP_NORTE!T656="","*",SP_NORTE!T656)</f>
        <v>-</v>
      </c>
      <c r="E657" s="92" t="str">
        <f>IF(SP_NORTE!D656="","*",SP_NORTE!D656)</f>
        <v>*</v>
      </c>
      <c r="F657" s="92" t="str">
        <f>IF(SP_NORTE!H656="","*",SP_NORTE!H656)</f>
        <v>*</v>
      </c>
      <c r="G657" s="92" t="str">
        <f>IF(SP_NORTE!M656="","*",SP_NORTE!M656)</f>
        <v>-</v>
      </c>
      <c r="H657" s="131" t="str">
        <f>IF(SP_NORTE!K656="","*",SP_NORTE!K656)</f>
        <v>*</v>
      </c>
      <c r="I657" s="128" t="str">
        <f>IF(SP_NORTE!O656="","*",SP_NORTE!O656)</f>
        <v>*</v>
      </c>
      <c r="J657" s="128" t="str">
        <f>IF(SP_NORTE!P656="","*",SP_NORTE!P656)</f>
        <v>*</v>
      </c>
      <c r="K657" s="92">
        <f>IF(SP_NORTE!AK656="","*",SP_NORTE!AK656)</f>
        <v>0</v>
      </c>
      <c r="L657" s="92" t="str">
        <f>IF(SP_NORTE!AM656="","*",SP_NORTE!AM656)</f>
        <v>-</v>
      </c>
      <c r="M657" s="92">
        <f>IF(SP_NORTE!AP656="","*",SP_NORTE!AP656)</f>
        <v>0</v>
      </c>
      <c r="N657" s="92" t="str">
        <f>IF(SP_NORTE!AM656="","*",SP_NORTE!AM656)</f>
        <v>-</v>
      </c>
      <c r="O657" s="124" t="str">
        <f>IF(SP_NORTE!BH656="","*",SP_NORTE!BH656)</f>
        <v>*</v>
      </c>
      <c r="P657" s="212" t="str">
        <f>IF($A$2=1,IF(SP_NORTE!BJ656="","*",SP_NORTE!BJ656),IF(SP_NORTE!BK656="","*",SP_NORTE!BK656))</f>
        <v>*</v>
      </c>
    </row>
    <row r="658" spans="1:16" hidden="1">
      <c r="A658" s="91" t="str">
        <f>IF(SP_NORTE!B657="","*",SP_NORTE!B657)</f>
        <v>*</v>
      </c>
      <c r="B658" s="92" t="str">
        <f>IF(SP_NORTE!X657="","*",SP_NORTE!X657)</f>
        <v>*</v>
      </c>
      <c r="C658" s="92" t="str">
        <f>IF(SP_NORTE!S657="","*",SP_NORTE!S657)</f>
        <v>-</v>
      </c>
      <c r="D658" s="92" t="str">
        <f>IF(SP_NORTE!T657="","*",SP_NORTE!T657)</f>
        <v>-</v>
      </c>
      <c r="E658" s="92" t="str">
        <f>IF(SP_NORTE!D657="","*",SP_NORTE!D657)</f>
        <v>*</v>
      </c>
      <c r="F658" s="92" t="str">
        <f>IF(SP_NORTE!H657="","*",SP_NORTE!H657)</f>
        <v>*</v>
      </c>
      <c r="G658" s="92" t="str">
        <f>IF(SP_NORTE!M657="","*",SP_NORTE!M657)</f>
        <v>-</v>
      </c>
      <c r="H658" s="131" t="str">
        <f>IF(SP_NORTE!K657="","*",SP_NORTE!K657)</f>
        <v>*</v>
      </c>
      <c r="I658" s="128" t="str">
        <f>IF(SP_NORTE!O657="","*",SP_NORTE!O657)</f>
        <v>*</v>
      </c>
      <c r="J658" s="128" t="str">
        <f>IF(SP_NORTE!P657="","*",SP_NORTE!P657)</f>
        <v>*</v>
      </c>
      <c r="K658" s="92">
        <f>IF(SP_NORTE!AK657="","*",SP_NORTE!AK657)</f>
        <v>0</v>
      </c>
      <c r="L658" s="92" t="str">
        <f>IF(SP_NORTE!AM657="","*",SP_NORTE!AM657)</f>
        <v>-</v>
      </c>
      <c r="M658" s="92">
        <f>IF(SP_NORTE!AP657="","*",SP_NORTE!AP657)</f>
        <v>0</v>
      </c>
      <c r="N658" s="92" t="str">
        <f>IF(SP_NORTE!AM657="","*",SP_NORTE!AM657)</f>
        <v>-</v>
      </c>
      <c r="O658" s="124" t="str">
        <f>IF(SP_NORTE!BH657="","*",SP_NORTE!BH657)</f>
        <v>*</v>
      </c>
      <c r="P658" s="212" t="str">
        <f>IF($A$2=1,IF(SP_NORTE!BJ657="","*",SP_NORTE!BJ657),IF(SP_NORTE!BK657="","*",SP_NORTE!BK657))</f>
        <v>*</v>
      </c>
    </row>
    <row r="659" spans="1:16" hidden="1">
      <c r="A659" s="91" t="str">
        <f>IF(SP_NORTE!B658="","*",SP_NORTE!B658)</f>
        <v>*</v>
      </c>
      <c r="B659" s="92" t="str">
        <f>IF(SP_NORTE!X658="","*",SP_NORTE!X658)</f>
        <v>*</v>
      </c>
      <c r="C659" s="92" t="str">
        <f>IF(SP_NORTE!S658="","*",SP_NORTE!S658)</f>
        <v>-</v>
      </c>
      <c r="D659" s="92" t="str">
        <f>IF(SP_NORTE!T658="","*",SP_NORTE!T658)</f>
        <v>-</v>
      </c>
      <c r="E659" s="92" t="str">
        <f>IF(SP_NORTE!D658="","*",SP_NORTE!D658)</f>
        <v>*</v>
      </c>
      <c r="F659" s="92" t="str">
        <f>IF(SP_NORTE!H658="","*",SP_NORTE!H658)</f>
        <v>*</v>
      </c>
      <c r="G659" s="92" t="str">
        <f>IF(SP_NORTE!M658="","*",SP_NORTE!M658)</f>
        <v>-</v>
      </c>
      <c r="H659" s="131" t="str">
        <f>IF(SP_NORTE!K658="","*",SP_NORTE!K658)</f>
        <v>*</v>
      </c>
      <c r="I659" s="128" t="str">
        <f>IF(SP_NORTE!O658="","*",SP_NORTE!O658)</f>
        <v>*</v>
      </c>
      <c r="J659" s="128" t="str">
        <f>IF(SP_NORTE!P658="","*",SP_NORTE!P658)</f>
        <v>*</v>
      </c>
      <c r="K659" s="92">
        <f>IF(SP_NORTE!AK658="","*",SP_NORTE!AK658)</f>
        <v>0</v>
      </c>
      <c r="L659" s="92" t="str">
        <f>IF(SP_NORTE!AM658="","*",SP_NORTE!AM658)</f>
        <v>-</v>
      </c>
      <c r="M659" s="92">
        <f>IF(SP_NORTE!AP658="","*",SP_NORTE!AP658)</f>
        <v>0</v>
      </c>
      <c r="N659" s="92" t="str">
        <f>IF(SP_NORTE!AM658="","*",SP_NORTE!AM658)</f>
        <v>-</v>
      </c>
      <c r="O659" s="124" t="str">
        <f>IF(SP_NORTE!BH658="","*",SP_NORTE!BH658)</f>
        <v>*</v>
      </c>
      <c r="P659" s="212" t="str">
        <f>IF($A$2=1,IF(SP_NORTE!BJ658="","*",SP_NORTE!BJ658),IF(SP_NORTE!BK658="","*",SP_NORTE!BK658))</f>
        <v>*</v>
      </c>
    </row>
    <row r="660" spans="1:16" hidden="1">
      <c r="A660" s="91" t="str">
        <f>IF(SP_NORTE!B659="","*",SP_NORTE!B659)</f>
        <v>*</v>
      </c>
      <c r="B660" s="92" t="str">
        <f>IF(SP_NORTE!X659="","*",SP_NORTE!X659)</f>
        <v>*</v>
      </c>
      <c r="C660" s="92" t="str">
        <f>IF(SP_NORTE!S659="","*",SP_NORTE!S659)</f>
        <v>-</v>
      </c>
      <c r="D660" s="92" t="str">
        <f>IF(SP_NORTE!T659="","*",SP_NORTE!T659)</f>
        <v>-</v>
      </c>
      <c r="E660" s="92" t="str">
        <f>IF(SP_NORTE!D659="","*",SP_NORTE!D659)</f>
        <v>*</v>
      </c>
      <c r="F660" s="92" t="str">
        <f>IF(SP_NORTE!H659="","*",SP_NORTE!H659)</f>
        <v>*</v>
      </c>
      <c r="G660" s="92" t="str">
        <f>IF(SP_NORTE!M659="","*",SP_NORTE!M659)</f>
        <v>-</v>
      </c>
      <c r="H660" s="131" t="str">
        <f>IF(SP_NORTE!K659="","*",SP_NORTE!K659)</f>
        <v>*</v>
      </c>
      <c r="I660" s="128" t="str">
        <f>IF(SP_NORTE!O659="","*",SP_NORTE!O659)</f>
        <v>*</v>
      </c>
      <c r="J660" s="128" t="str">
        <f>IF(SP_NORTE!P659="","*",SP_NORTE!P659)</f>
        <v>*</v>
      </c>
      <c r="K660" s="92">
        <f>IF(SP_NORTE!AK659="","*",SP_NORTE!AK659)</f>
        <v>0</v>
      </c>
      <c r="L660" s="92" t="str">
        <f>IF(SP_NORTE!AM659="","*",SP_NORTE!AM659)</f>
        <v>-</v>
      </c>
      <c r="M660" s="92">
        <f>IF(SP_NORTE!AP659="","*",SP_NORTE!AP659)</f>
        <v>0</v>
      </c>
      <c r="N660" s="92" t="str">
        <f>IF(SP_NORTE!AM659="","*",SP_NORTE!AM659)</f>
        <v>-</v>
      </c>
      <c r="O660" s="124" t="str">
        <f>IF(SP_NORTE!BH659="","*",SP_NORTE!BH659)</f>
        <v>*</v>
      </c>
      <c r="P660" s="212" t="str">
        <f>IF($A$2=1,IF(SP_NORTE!BJ659="","*",SP_NORTE!BJ659),IF(SP_NORTE!BK659="","*",SP_NORTE!BK659))</f>
        <v>*</v>
      </c>
    </row>
    <row r="661" spans="1:16" hidden="1">
      <c r="A661" s="91" t="str">
        <f>IF(SP_NORTE!B660="","*",SP_NORTE!B660)</f>
        <v>*</v>
      </c>
      <c r="B661" s="92" t="str">
        <f>IF(SP_NORTE!X660="","*",SP_NORTE!X660)</f>
        <v>*</v>
      </c>
      <c r="C661" s="92" t="str">
        <f>IF(SP_NORTE!S660="","*",SP_NORTE!S660)</f>
        <v>-</v>
      </c>
      <c r="D661" s="92" t="str">
        <f>IF(SP_NORTE!T660="","*",SP_NORTE!T660)</f>
        <v>-</v>
      </c>
      <c r="E661" s="92" t="str">
        <f>IF(SP_NORTE!D660="","*",SP_NORTE!D660)</f>
        <v>*</v>
      </c>
      <c r="F661" s="92" t="str">
        <f>IF(SP_NORTE!H660="","*",SP_NORTE!H660)</f>
        <v>*</v>
      </c>
      <c r="G661" s="92" t="str">
        <f>IF(SP_NORTE!M660="","*",SP_NORTE!M660)</f>
        <v>-</v>
      </c>
      <c r="H661" s="131" t="str">
        <f>IF(SP_NORTE!K660="","*",SP_NORTE!K660)</f>
        <v>*</v>
      </c>
      <c r="I661" s="128" t="str">
        <f>IF(SP_NORTE!O660="","*",SP_NORTE!O660)</f>
        <v>*</v>
      </c>
      <c r="J661" s="128" t="str">
        <f>IF(SP_NORTE!P660="","*",SP_NORTE!P660)</f>
        <v>*</v>
      </c>
      <c r="K661" s="92">
        <f>IF(SP_NORTE!AK660="","*",SP_NORTE!AK660)</f>
        <v>0</v>
      </c>
      <c r="L661" s="92" t="str">
        <f>IF(SP_NORTE!AM660="","*",SP_NORTE!AM660)</f>
        <v>-</v>
      </c>
      <c r="M661" s="92">
        <f>IF(SP_NORTE!AP660="","*",SP_NORTE!AP660)</f>
        <v>0</v>
      </c>
      <c r="N661" s="92" t="str">
        <f>IF(SP_NORTE!AM660="","*",SP_NORTE!AM660)</f>
        <v>-</v>
      </c>
      <c r="O661" s="124" t="str">
        <f>IF(SP_NORTE!BH660="","*",SP_NORTE!BH660)</f>
        <v>*</v>
      </c>
      <c r="P661" s="212" t="str">
        <f>IF($A$2=1,IF(SP_NORTE!BJ660="","*",SP_NORTE!BJ660),IF(SP_NORTE!BK660="","*",SP_NORTE!BK660))</f>
        <v>*</v>
      </c>
    </row>
    <row r="662" spans="1:16" hidden="1">
      <c r="A662" s="91" t="str">
        <f>IF(SP_NORTE!B661="","*",SP_NORTE!B661)</f>
        <v>*</v>
      </c>
      <c r="B662" s="92" t="str">
        <f>IF(SP_NORTE!X661="","*",SP_NORTE!X661)</f>
        <v>*</v>
      </c>
      <c r="C662" s="92" t="str">
        <f>IF(SP_NORTE!S661="","*",SP_NORTE!S661)</f>
        <v>-</v>
      </c>
      <c r="D662" s="92" t="str">
        <f>IF(SP_NORTE!T661="","*",SP_NORTE!T661)</f>
        <v>-</v>
      </c>
      <c r="E662" s="92" t="str">
        <f>IF(SP_NORTE!D661="","*",SP_NORTE!D661)</f>
        <v>*</v>
      </c>
      <c r="F662" s="92" t="str">
        <f>IF(SP_NORTE!H661="","*",SP_NORTE!H661)</f>
        <v>*</v>
      </c>
      <c r="G662" s="92" t="str">
        <f>IF(SP_NORTE!M661="","*",SP_NORTE!M661)</f>
        <v>-</v>
      </c>
      <c r="H662" s="131" t="str">
        <f>IF(SP_NORTE!K661="","*",SP_NORTE!K661)</f>
        <v>*</v>
      </c>
      <c r="I662" s="128" t="str">
        <f>IF(SP_NORTE!O661="","*",SP_NORTE!O661)</f>
        <v>*</v>
      </c>
      <c r="J662" s="128" t="str">
        <f>IF(SP_NORTE!P661="","*",SP_NORTE!P661)</f>
        <v>*</v>
      </c>
      <c r="K662" s="92">
        <f>IF(SP_NORTE!AK661="","*",SP_NORTE!AK661)</f>
        <v>0</v>
      </c>
      <c r="L662" s="92" t="str">
        <f>IF(SP_NORTE!AM661="","*",SP_NORTE!AM661)</f>
        <v>-</v>
      </c>
      <c r="M662" s="92">
        <f>IF(SP_NORTE!AP661="","*",SP_NORTE!AP661)</f>
        <v>0</v>
      </c>
      <c r="N662" s="92" t="str">
        <f>IF(SP_NORTE!AM661="","*",SP_NORTE!AM661)</f>
        <v>-</v>
      </c>
      <c r="O662" s="124" t="str">
        <f>IF(SP_NORTE!BH661="","*",SP_NORTE!BH661)</f>
        <v>*</v>
      </c>
      <c r="P662" s="212" t="str">
        <f>IF($A$2=1,IF(SP_NORTE!BJ661="","*",SP_NORTE!BJ661),IF(SP_NORTE!BK661="","*",SP_NORTE!BK661))</f>
        <v>*</v>
      </c>
    </row>
    <row r="663" spans="1:16" hidden="1">
      <c r="A663" s="91" t="str">
        <f>IF(SP_NORTE!B662="","*",SP_NORTE!B662)</f>
        <v>*</v>
      </c>
      <c r="B663" s="92" t="str">
        <f>IF(SP_NORTE!X662="","*",SP_NORTE!X662)</f>
        <v>*</v>
      </c>
      <c r="C663" s="92" t="str">
        <f>IF(SP_NORTE!S662="","*",SP_NORTE!S662)</f>
        <v>-</v>
      </c>
      <c r="D663" s="92" t="str">
        <f>IF(SP_NORTE!T662="","*",SP_NORTE!T662)</f>
        <v>-</v>
      </c>
      <c r="E663" s="92" t="str">
        <f>IF(SP_NORTE!D662="","*",SP_NORTE!D662)</f>
        <v>*</v>
      </c>
      <c r="F663" s="92" t="str">
        <f>IF(SP_NORTE!H662="","*",SP_NORTE!H662)</f>
        <v>*</v>
      </c>
      <c r="G663" s="92" t="str">
        <f>IF(SP_NORTE!M662="","*",SP_NORTE!M662)</f>
        <v>-</v>
      </c>
      <c r="H663" s="131" t="str">
        <f>IF(SP_NORTE!K662="","*",SP_NORTE!K662)</f>
        <v>*</v>
      </c>
      <c r="I663" s="128" t="str">
        <f>IF(SP_NORTE!O662="","*",SP_NORTE!O662)</f>
        <v>*</v>
      </c>
      <c r="J663" s="128" t="str">
        <f>IF(SP_NORTE!P662="","*",SP_NORTE!P662)</f>
        <v>*</v>
      </c>
      <c r="K663" s="92">
        <f>IF(SP_NORTE!AK662="","*",SP_NORTE!AK662)</f>
        <v>0</v>
      </c>
      <c r="L663" s="92" t="str">
        <f>IF(SP_NORTE!AM662="","*",SP_NORTE!AM662)</f>
        <v>-</v>
      </c>
      <c r="M663" s="92">
        <f>IF(SP_NORTE!AP662="","*",SP_NORTE!AP662)</f>
        <v>0</v>
      </c>
      <c r="N663" s="92" t="str">
        <f>IF(SP_NORTE!AM662="","*",SP_NORTE!AM662)</f>
        <v>-</v>
      </c>
      <c r="O663" s="124" t="str">
        <f>IF(SP_NORTE!BH662="","*",SP_NORTE!BH662)</f>
        <v>*</v>
      </c>
      <c r="P663" s="212" t="str">
        <f>IF($A$2=1,IF(SP_NORTE!BJ662="","*",SP_NORTE!BJ662),IF(SP_NORTE!BK662="","*",SP_NORTE!BK662))</f>
        <v>*</v>
      </c>
    </row>
    <row r="664" spans="1:16" hidden="1">
      <c r="A664" s="91" t="str">
        <f>IF(SP_NORTE!B663="","*",SP_NORTE!B663)</f>
        <v>*</v>
      </c>
      <c r="B664" s="92" t="str">
        <f>IF(SP_NORTE!X663="","*",SP_NORTE!X663)</f>
        <v>*</v>
      </c>
      <c r="C664" s="92" t="str">
        <f>IF(SP_NORTE!S663="","*",SP_NORTE!S663)</f>
        <v>-</v>
      </c>
      <c r="D664" s="92" t="str">
        <f>IF(SP_NORTE!T663="","*",SP_NORTE!T663)</f>
        <v>-</v>
      </c>
      <c r="E664" s="92" t="str">
        <f>IF(SP_NORTE!D663="","*",SP_NORTE!D663)</f>
        <v>*</v>
      </c>
      <c r="F664" s="92" t="str">
        <f>IF(SP_NORTE!H663="","*",SP_NORTE!H663)</f>
        <v>*</v>
      </c>
      <c r="G664" s="92" t="str">
        <f>IF(SP_NORTE!M663="","*",SP_NORTE!M663)</f>
        <v>-</v>
      </c>
      <c r="H664" s="131" t="str">
        <f>IF(SP_NORTE!K663="","*",SP_NORTE!K663)</f>
        <v>*</v>
      </c>
      <c r="I664" s="128" t="str">
        <f>IF(SP_NORTE!O663="","*",SP_NORTE!O663)</f>
        <v>*</v>
      </c>
      <c r="J664" s="128" t="str">
        <f>IF(SP_NORTE!P663="","*",SP_NORTE!P663)</f>
        <v>*</v>
      </c>
      <c r="K664" s="92">
        <f>IF(SP_NORTE!AK663="","*",SP_NORTE!AK663)</f>
        <v>0</v>
      </c>
      <c r="L664" s="92" t="str">
        <f>IF(SP_NORTE!AM663="","*",SP_NORTE!AM663)</f>
        <v>-</v>
      </c>
      <c r="M664" s="92">
        <f>IF(SP_NORTE!AP663="","*",SP_NORTE!AP663)</f>
        <v>0</v>
      </c>
      <c r="N664" s="92" t="str">
        <f>IF(SP_NORTE!AM663="","*",SP_NORTE!AM663)</f>
        <v>-</v>
      </c>
      <c r="O664" s="124" t="str">
        <f>IF(SP_NORTE!BH663="","*",SP_NORTE!BH663)</f>
        <v>*</v>
      </c>
      <c r="P664" s="212" t="str">
        <f>IF($A$2=1,IF(SP_NORTE!BJ663="","*",SP_NORTE!BJ663),IF(SP_NORTE!BK663="","*",SP_NORTE!BK663))</f>
        <v>*</v>
      </c>
    </row>
    <row r="665" spans="1:16" hidden="1">
      <c r="A665" s="91" t="str">
        <f>IF(SP_NORTE!B664="","*",SP_NORTE!B664)</f>
        <v>*</v>
      </c>
      <c r="B665" s="92" t="str">
        <f>IF(SP_NORTE!X664="","*",SP_NORTE!X664)</f>
        <v>*</v>
      </c>
      <c r="C665" s="92" t="str">
        <f>IF(SP_NORTE!S664="","*",SP_NORTE!S664)</f>
        <v>-</v>
      </c>
      <c r="D665" s="92" t="str">
        <f>IF(SP_NORTE!T664="","*",SP_NORTE!T664)</f>
        <v>-</v>
      </c>
      <c r="E665" s="92" t="str">
        <f>IF(SP_NORTE!D664="","*",SP_NORTE!D664)</f>
        <v>*</v>
      </c>
      <c r="F665" s="92" t="str">
        <f>IF(SP_NORTE!H664="","*",SP_NORTE!H664)</f>
        <v>*</v>
      </c>
      <c r="G665" s="92" t="str">
        <f>IF(SP_NORTE!M664="","*",SP_NORTE!M664)</f>
        <v>-</v>
      </c>
      <c r="H665" s="131" t="str">
        <f>IF(SP_NORTE!K664="","*",SP_NORTE!K664)</f>
        <v>*</v>
      </c>
      <c r="I665" s="128" t="str">
        <f>IF(SP_NORTE!O664="","*",SP_NORTE!O664)</f>
        <v>*</v>
      </c>
      <c r="J665" s="128" t="str">
        <f>IF(SP_NORTE!P664="","*",SP_NORTE!P664)</f>
        <v>*</v>
      </c>
      <c r="K665" s="92">
        <f>IF(SP_NORTE!AK664="","*",SP_NORTE!AK664)</f>
        <v>0</v>
      </c>
      <c r="L665" s="92" t="str">
        <f>IF(SP_NORTE!AM664="","*",SP_NORTE!AM664)</f>
        <v>-</v>
      </c>
      <c r="M665" s="92">
        <f>IF(SP_NORTE!AP664="","*",SP_NORTE!AP664)</f>
        <v>0</v>
      </c>
      <c r="N665" s="92" t="str">
        <f>IF(SP_NORTE!AM664="","*",SP_NORTE!AM664)</f>
        <v>-</v>
      </c>
      <c r="O665" s="124" t="str">
        <f>IF(SP_NORTE!BH664="","*",SP_NORTE!BH664)</f>
        <v>*</v>
      </c>
      <c r="P665" s="212" t="str">
        <f>IF($A$2=1,IF(SP_NORTE!BJ664="","*",SP_NORTE!BJ664),IF(SP_NORTE!BK664="","*",SP_NORTE!BK664))</f>
        <v>*</v>
      </c>
    </row>
    <row r="666" spans="1:16" hidden="1">
      <c r="A666" s="91" t="str">
        <f>IF(SP_NORTE!B665="","*",SP_NORTE!B665)</f>
        <v>*</v>
      </c>
      <c r="B666" s="92" t="str">
        <f>IF(SP_NORTE!X665="","*",SP_NORTE!X665)</f>
        <v>*</v>
      </c>
      <c r="C666" s="92" t="str">
        <f>IF(SP_NORTE!S665="","*",SP_NORTE!S665)</f>
        <v>-</v>
      </c>
      <c r="D666" s="92" t="str">
        <f>IF(SP_NORTE!T665="","*",SP_NORTE!T665)</f>
        <v>-</v>
      </c>
      <c r="E666" s="92" t="str">
        <f>IF(SP_NORTE!D665="","*",SP_NORTE!D665)</f>
        <v>*</v>
      </c>
      <c r="F666" s="92" t="str">
        <f>IF(SP_NORTE!H665="","*",SP_NORTE!H665)</f>
        <v>*</v>
      </c>
      <c r="G666" s="92" t="str">
        <f>IF(SP_NORTE!M665="","*",SP_NORTE!M665)</f>
        <v>-</v>
      </c>
      <c r="H666" s="131" t="str">
        <f>IF(SP_NORTE!K665="","*",SP_NORTE!K665)</f>
        <v>*</v>
      </c>
      <c r="I666" s="128" t="str">
        <f>IF(SP_NORTE!O665="","*",SP_NORTE!O665)</f>
        <v>*</v>
      </c>
      <c r="J666" s="128" t="str">
        <f>IF(SP_NORTE!P665="","*",SP_NORTE!P665)</f>
        <v>*</v>
      </c>
      <c r="K666" s="92">
        <f>IF(SP_NORTE!AK665="","*",SP_NORTE!AK665)</f>
        <v>0</v>
      </c>
      <c r="L666" s="92" t="str">
        <f>IF(SP_NORTE!AM665="","*",SP_NORTE!AM665)</f>
        <v>-</v>
      </c>
      <c r="M666" s="92">
        <f>IF(SP_NORTE!AP665="","*",SP_NORTE!AP665)</f>
        <v>0</v>
      </c>
      <c r="N666" s="92" t="str">
        <f>IF(SP_NORTE!AM665="","*",SP_NORTE!AM665)</f>
        <v>-</v>
      </c>
      <c r="O666" s="124" t="str">
        <f>IF(SP_NORTE!BH665="","*",SP_NORTE!BH665)</f>
        <v>*</v>
      </c>
      <c r="P666" s="212" t="str">
        <f>IF($A$2=1,IF(SP_NORTE!BJ665="","*",SP_NORTE!BJ665),IF(SP_NORTE!BK665="","*",SP_NORTE!BK665))</f>
        <v>*</v>
      </c>
    </row>
    <row r="667" spans="1:16" hidden="1">
      <c r="A667" s="91" t="str">
        <f>IF(SP_NORTE!B666="","*",SP_NORTE!B666)</f>
        <v>*</v>
      </c>
      <c r="B667" s="92" t="str">
        <f>IF(SP_NORTE!X666="","*",SP_NORTE!X666)</f>
        <v>*</v>
      </c>
      <c r="C667" s="92" t="str">
        <f>IF(SP_NORTE!S666="","*",SP_NORTE!S666)</f>
        <v>-</v>
      </c>
      <c r="D667" s="92" t="str">
        <f>IF(SP_NORTE!T666="","*",SP_NORTE!T666)</f>
        <v>-</v>
      </c>
      <c r="E667" s="92" t="str">
        <f>IF(SP_NORTE!D666="","*",SP_NORTE!D666)</f>
        <v>*</v>
      </c>
      <c r="F667" s="92" t="str">
        <f>IF(SP_NORTE!H666="","*",SP_NORTE!H666)</f>
        <v>*</v>
      </c>
      <c r="G667" s="92" t="str">
        <f>IF(SP_NORTE!M666="","*",SP_NORTE!M666)</f>
        <v>-</v>
      </c>
      <c r="H667" s="131" t="str">
        <f>IF(SP_NORTE!K666="","*",SP_NORTE!K666)</f>
        <v>*</v>
      </c>
      <c r="I667" s="128" t="str">
        <f>IF(SP_NORTE!O666="","*",SP_NORTE!O666)</f>
        <v>*</v>
      </c>
      <c r="J667" s="128" t="str">
        <f>IF(SP_NORTE!P666="","*",SP_NORTE!P666)</f>
        <v>*</v>
      </c>
      <c r="K667" s="92">
        <f>IF(SP_NORTE!AK666="","*",SP_NORTE!AK666)</f>
        <v>0</v>
      </c>
      <c r="L667" s="92" t="str">
        <f>IF(SP_NORTE!AM666="","*",SP_NORTE!AM666)</f>
        <v>-</v>
      </c>
      <c r="M667" s="92">
        <f>IF(SP_NORTE!AP666="","*",SP_NORTE!AP666)</f>
        <v>0</v>
      </c>
      <c r="N667" s="92" t="str">
        <f>IF(SP_NORTE!AM666="","*",SP_NORTE!AM666)</f>
        <v>-</v>
      </c>
      <c r="O667" s="124" t="str">
        <f>IF(SP_NORTE!BH666="","*",SP_NORTE!BH666)</f>
        <v>*</v>
      </c>
      <c r="P667" s="212" t="str">
        <f>IF($A$2=1,IF(SP_NORTE!BJ666="","*",SP_NORTE!BJ666),IF(SP_NORTE!BK666="","*",SP_NORTE!BK666))</f>
        <v>*</v>
      </c>
    </row>
    <row r="668" spans="1:16" hidden="1">
      <c r="A668" s="91" t="str">
        <f>IF(SP_NORTE!B667="","*",SP_NORTE!B667)</f>
        <v>*</v>
      </c>
      <c r="B668" s="92" t="str">
        <f>IF(SP_NORTE!X667="","*",SP_NORTE!X667)</f>
        <v>*</v>
      </c>
      <c r="C668" s="92" t="str">
        <f>IF(SP_NORTE!S667="","*",SP_NORTE!S667)</f>
        <v>-</v>
      </c>
      <c r="D668" s="92" t="str">
        <f>IF(SP_NORTE!T667="","*",SP_NORTE!T667)</f>
        <v>-</v>
      </c>
      <c r="E668" s="92" t="str">
        <f>IF(SP_NORTE!D667="","*",SP_NORTE!D667)</f>
        <v>*</v>
      </c>
      <c r="F668" s="92" t="str">
        <f>IF(SP_NORTE!H667="","*",SP_NORTE!H667)</f>
        <v>*</v>
      </c>
      <c r="G668" s="92" t="str">
        <f>IF(SP_NORTE!M667="","*",SP_NORTE!M667)</f>
        <v>-</v>
      </c>
      <c r="H668" s="131" t="str">
        <f>IF(SP_NORTE!K667="","*",SP_NORTE!K667)</f>
        <v>*</v>
      </c>
      <c r="I668" s="128" t="str">
        <f>IF(SP_NORTE!O667="","*",SP_NORTE!O667)</f>
        <v>*</v>
      </c>
      <c r="J668" s="128" t="str">
        <f>IF(SP_NORTE!P667="","*",SP_NORTE!P667)</f>
        <v>*</v>
      </c>
      <c r="K668" s="92">
        <f>IF(SP_NORTE!AK667="","*",SP_NORTE!AK667)</f>
        <v>0</v>
      </c>
      <c r="L668" s="92" t="str">
        <f>IF(SP_NORTE!AM667="","*",SP_NORTE!AM667)</f>
        <v>-</v>
      </c>
      <c r="M668" s="92">
        <f>IF(SP_NORTE!AP667="","*",SP_NORTE!AP667)</f>
        <v>0</v>
      </c>
      <c r="N668" s="92" t="str">
        <f>IF(SP_NORTE!AM667="","*",SP_NORTE!AM667)</f>
        <v>-</v>
      </c>
      <c r="O668" s="124" t="str">
        <f>IF(SP_NORTE!BH667="","*",SP_NORTE!BH667)</f>
        <v>*</v>
      </c>
      <c r="P668" s="212" t="str">
        <f>IF($A$2=1,IF(SP_NORTE!BJ667="","*",SP_NORTE!BJ667),IF(SP_NORTE!BK667="","*",SP_NORTE!BK667))</f>
        <v>*</v>
      </c>
    </row>
    <row r="669" spans="1:16" hidden="1">
      <c r="A669" s="91" t="str">
        <f>IF(SP_NORTE!B668="","*",SP_NORTE!B668)</f>
        <v>*</v>
      </c>
      <c r="B669" s="92" t="str">
        <f>IF(SP_NORTE!X668="","*",SP_NORTE!X668)</f>
        <v>*</v>
      </c>
      <c r="C669" s="92" t="str">
        <f>IF(SP_NORTE!S668="","*",SP_NORTE!S668)</f>
        <v>-</v>
      </c>
      <c r="D669" s="92" t="str">
        <f>IF(SP_NORTE!T668="","*",SP_NORTE!T668)</f>
        <v>-</v>
      </c>
      <c r="E669" s="92" t="str">
        <f>IF(SP_NORTE!D668="","*",SP_NORTE!D668)</f>
        <v>*</v>
      </c>
      <c r="F669" s="92" t="str">
        <f>IF(SP_NORTE!H668="","*",SP_NORTE!H668)</f>
        <v>*</v>
      </c>
      <c r="G669" s="92" t="str">
        <f>IF(SP_NORTE!M668="","*",SP_NORTE!M668)</f>
        <v>-</v>
      </c>
      <c r="H669" s="131" t="str">
        <f>IF(SP_NORTE!K668="","*",SP_NORTE!K668)</f>
        <v>*</v>
      </c>
      <c r="I669" s="128" t="str">
        <f>IF(SP_NORTE!O668="","*",SP_NORTE!O668)</f>
        <v>*</v>
      </c>
      <c r="J669" s="128" t="str">
        <f>IF(SP_NORTE!P668="","*",SP_NORTE!P668)</f>
        <v>*</v>
      </c>
      <c r="K669" s="92">
        <f>IF(SP_NORTE!AK668="","*",SP_NORTE!AK668)</f>
        <v>0</v>
      </c>
      <c r="L669" s="92" t="str">
        <f>IF(SP_NORTE!AM668="","*",SP_NORTE!AM668)</f>
        <v>-</v>
      </c>
      <c r="M669" s="92">
        <f>IF(SP_NORTE!AP668="","*",SP_NORTE!AP668)</f>
        <v>0</v>
      </c>
      <c r="N669" s="92" t="str">
        <f>IF(SP_NORTE!AM668="","*",SP_NORTE!AM668)</f>
        <v>-</v>
      </c>
      <c r="O669" s="124" t="str">
        <f>IF(SP_NORTE!BH668="","*",SP_NORTE!BH668)</f>
        <v>*</v>
      </c>
      <c r="P669" s="212" t="str">
        <f>IF($A$2=1,IF(SP_NORTE!BJ668="","*",SP_NORTE!BJ668),IF(SP_NORTE!BK668="","*",SP_NORTE!BK668))</f>
        <v>*</v>
      </c>
    </row>
    <row r="670" spans="1:16" hidden="1">
      <c r="A670" s="91" t="str">
        <f>IF(SP_NORTE!B669="","*",SP_NORTE!B669)</f>
        <v>*</v>
      </c>
      <c r="B670" s="92" t="str">
        <f>IF(SP_NORTE!X669="","*",SP_NORTE!X669)</f>
        <v>*</v>
      </c>
      <c r="C670" s="92" t="str">
        <f>IF(SP_NORTE!S669="","*",SP_NORTE!S669)</f>
        <v>-</v>
      </c>
      <c r="D670" s="92" t="str">
        <f>IF(SP_NORTE!T669="","*",SP_NORTE!T669)</f>
        <v>-</v>
      </c>
      <c r="E670" s="92" t="str">
        <f>IF(SP_NORTE!D669="","*",SP_NORTE!D669)</f>
        <v>*</v>
      </c>
      <c r="F670" s="92" t="str">
        <f>IF(SP_NORTE!H669="","*",SP_NORTE!H669)</f>
        <v>*</v>
      </c>
      <c r="G670" s="92" t="str">
        <f>IF(SP_NORTE!M669="","*",SP_NORTE!M669)</f>
        <v>-</v>
      </c>
      <c r="H670" s="131" t="str">
        <f>IF(SP_NORTE!K669="","*",SP_NORTE!K669)</f>
        <v>*</v>
      </c>
      <c r="I670" s="128" t="str">
        <f>IF(SP_NORTE!O669="","*",SP_NORTE!O669)</f>
        <v>*</v>
      </c>
      <c r="J670" s="128" t="str">
        <f>IF(SP_NORTE!P669="","*",SP_NORTE!P669)</f>
        <v>*</v>
      </c>
      <c r="K670" s="92">
        <f>IF(SP_NORTE!AK669="","*",SP_NORTE!AK669)</f>
        <v>0</v>
      </c>
      <c r="L670" s="92" t="str">
        <f>IF(SP_NORTE!AM669="","*",SP_NORTE!AM669)</f>
        <v>-</v>
      </c>
      <c r="M670" s="92">
        <f>IF(SP_NORTE!AP669="","*",SP_NORTE!AP669)</f>
        <v>0</v>
      </c>
      <c r="N670" s="92" t="str">
        <f>IF(SP_NORTE!AM669="","*",SP_NORTE!AM669)</f>
        <v>-</v>
      </c>
      <c r="O670" s="124" t="str">
        <f>IF(SP_NORTE!BH669="","*",SP_NORTE!BH669)</f>
        <v>*</v>
      </c>
      <c r="P670" s="212" t="str">
        <f>IF($A$2=1,IF(SP_NORTE!BJ669="","*",SP_NORTE!BJ669),IF(SP_NORTE!BK669="","*",SP_NORTE!BK669))</f>
        <v>*</v>
      </c>
    </row>
    <row r="671" spans="1:16" hidden="1">
      <c r="A671" s="91" t="str">
        <f>IF(SP_NORTE!B670="","*",SP_NORTE!B670)</f>
        <v>*</v>
      </c>
      <c r="B671" s="92" t="str">
        <f>IF(SP_NORTE!X670="","*",SP_NORTE!X670)</f>
        <v>*</v>
      </c>
      <c r="C671" s="92" t="str">
        <f>IF(SP_NORTE!S670="","*",SP_NORTE!S670)</f>
        <v>-</v>
      </c>
      <c r="D671" s="92" t="str">
        <f>IF(SP_NORTE!T670="","*",SP_NORTE!T670)</f>
        <v>-</v>
      </c>
      <c r="E671" s="92" t="str">
        <f>IF(SP_NORTE!D670="","*",SP_NORTE!D670)</f>
        <v>*</v>
      </c>
      <c r="F671" s="92" t="str">
        <f>IF(SP_NORTE!H670="","*",SP_NORTE!H670)</f>
        <v>*</v>
      </c>
      <c r="G671" s="92" t="str">
        <f>IF(SP_NORTE!M670="","*",SP_NORTE!M670)</f>
        <v>-</v>
      </c>
      <c r="H671" s="131" t="str">
        <f>IF(SP_NORTE!K670="","*",SP_NORTE!K670)</f>
        <v>*</v>
      </c>
      <c r="I671" s="128" t="str">
        <f>IF(SP_NORTE!O670="","*",SP_NORTE!O670)</f>
        <v>*</v>
      </c>
      <c r="J671" s="128" t="str">
        <f>IF(SP_NORTE!P670="","*",SP_NORTE!P670)</f>
        <v>*</v>
      </c>
      <c r="K671" s="92">
        <f>IF(SP_NORTE!AK670="","*",SP_NORTE!AK670)</f>
        <v>0</v>
      </c>
      <c r="L671" s="92" t="str">
        <f>IF(SP_NORTE!AM670="","*",SP_NORTE!AM670)</f>
        <v>-</v>
      </c>
      <c r="M671" s="92">
        <f>IF(SP_NORTE!AP670="","*",SP_NORTE!AP670)</f>
        <v>0</v>
      </c>
      <c r="N671" s="92" t="str">
        <f>IF(SP_NORTE!AM670="","*",SP_NORTE!AM670)</f>
        <v>-</v>
      </c>
      <c r="O671" s="124" t="str">
        <f>IF(SP_NORTE!BH670="","*",SP_NORTE!BH670)</f>
        <v>*</v>
      </c>
      <c r="P671" s="212" t="str">
        <f>IF($A$2=1,IF(SP_NORTE!BJ670="","*",SP_NORTE!BJ670),IF(SP_NORTE!BK670="","*",SP_NORTE!BK670))</f>
        <v>*</v>
      </c>
    </row>
    <row r="672" spans="1:16" hidden="1">
      <c r="A672" s="91" t="str">
        <f>IF(SP_NORTE!B671="","*",SP_NORTE!B671)</f>
        <v>*</v>
      </c>
      <c r="B672" s="92" t="str">
        <f>IF(SP_NORTE!X671="","*",SP_NORTE!X671)</f>
        <v>*</v>
      </c>
      <c r="C672" s="92" t="str">
        <f>IF(SP_NORTE!S671="","*",SP_NORTE!S671)</f>
        <v>-</v>
      </c>
      <c r="D672" s="92" t="str">
        <f>IF(SP_NORTE!T671="","*",SP_NORTE!T671)</f>
        <v>-</v>
      </c>
      <c r="E672" s="92" t="str">
        <f>IF(SP_NORTE!D671="","*",SP_NORTE!D671)</f>
        <v>*</v>
      </c>
      <c r="F672" s="92" t="str">
        <f>IF(SP_NORTE!H671="","*",SP_NORTE!H671)</f>
        <v>*</v>
      </c>
      <c r="G672" s="92" t="str">
        <f>IF(SP_NORTE!M671="","*",SP_NORTE!M671)</f>
        <v>-</v>
      </c>
      <c r="H672" s="131" t="str">
        <f>IF(SP_NORTE!K671="","*",SP_NORTE!K671)</f>
        <v>*</v>
      </c>
      <c r="I672" s="128" t="str">
        <f>IF(SP_NORTE!O671="","*",SP_NORTE!O671)</f>
        <v>*</v>
      </c>
      <c r="J672" s="128" t="str">
        <f>IF(SP_NORTE!P671="","*",SP_NORTE!P671)</f>
        <v>*</v>
      </c>
      <c r="K672" s="92">
        <f>IF(SP_NORTE!AK671="","*",SP_NORTE!AK671)</f>
        <v>0</v>
      </c>
      <c r="L672" s="92" t="str">
        <f>IF(SP_NORTE!AM671="","*",SP_NORTE!AM671)</f>
        <v>-</v>
      </c>
      <c r="M672" s="92">
        <f>IF(SP_NORTE!AP671="","*",SP_NORTE!AP671)</f>
        <v>0</v>
      </c>
      <c r="N672" s="92" t="str">
        <f>IF(SP_NORTE!AM671="","*",SP_NORTE!AM671)</f>
        <v>-</v>
      </c>
      <c r="O672" s="124" t="str">
        <f>IF(SP_NORTE!BH671="","*",SP_NORTE!BH671)</f>
        <v>*</v>
      </c>
      <c r="P672" s="212" t="str">
        <f>IF($A$2=1,IF(SP_NORTE!BJ671="","*",SP_NORTE!BJ671),IF(SP_NORTE!BK671="","*",SP_NORTE!BK671))</f>
        <v>*</v>
      </c>
    </row>
    <row r="673" spans="1:16" hidden="1">
      <c r="A673" s="91" t="str">
        <f>IF(SP_NORTE!B672="","*",SP_NORTE!B672)</f>
        <v>*</v>
      </c>
      <c r="B673" s="92" t="str">
        <f>IF(SP_NORTE!X672="","*",SP_NORTE!X672)</f>
        <v>*</v>
      </c>
      <c r="C673" s="92" t="str">
        <f>IF(SP_NORTE!S672="","*",SP_NORTE!S672)</f>
        <v>-</v>
      </c>
      <c r="D673" s="92" t="str">
        <f>IF(SP_NORTE!T672="","*",SP_NORTE!T672)</f>
        <v>-</v>
      </c>
      <c r="E673" s="92" t="str">
        <f>IF(SP_NORTE!D672="","*",SP_NORTE!D672)</f>
        <v>*</v>
      </c>
      <c r="F673" s="92" t="str">
        <f>IF(SP_NORTE!H672="","*",SP_NORTE!H672)</f>
        <v>*</v>
      </c>
      <c r="G673" s="92" t="str">
        <f>IF(SP_NORTE!M672="","*",SP_NORTE!M672)</f>
        <v>-</v>
      </c>
      <c r="H673" s="131" t="str">
        <f>IF(SP_NORTE!K672="","*",SP_NORTE!K672)</f>
        <v>*</v>
      </c>
      <c r="I673" s="128" t="str">
        <f>IF(SP_NORTE!O672="","*",SP_NORTE!O672)</f>
        <v>*</v>
      </c>
      <c r="J673" s="128" t="str">
        <f>IF(SP_NORTE!P672="","*",SP_NORTE!P672)</f>
        <v>*</v>
      </c>
      <c r="K673" s="92">
        <f>IF(SP_NORTE!AK672="","*",SP_NORTE!AK672)</f>
        <v>0</v>
      </c>
      <c r="L673" s="92" t="str">
        <f>IF(SP_NORTE!AM672="","*",SP_NORTE!AM672)</f>
        <v>-</v>
      </c>
      <c r="M673" s="92">
        <f>IF(SP_NORTE!AP672="","*",SP_NORTE!AP672)</f>
        <v>0</v>
      </c>
      <c r="N673" s="92" t="str">
        <f>IF(SP_NORTE!AM672="","*",SP_NORTE!AM672)</f>
        <v>-</v>
      </c>
      <c r="O673" s="124" t="str">
        <f>IF(SP_NORTE!BH672="","*",SP_NORTE!BH672)</f>
        <v>*</v>
      </c>
      <c r="P673" s="212" t="str">
        <f>IF($A$2=1,IF(SP_NORTE!BJ672="","*",SP_NORTE!BJ672),IF(SP_NORTE!BK672="","*",SP_NORTE!BK672))</f>
        <v>*</v>
      </c>
    </row>
    <row r="674" spans="1:16" hidden="1">
      <c r="A674" s="91" t="str">
        <f>IF(SP_NORTE!B673="","*",SP_NORTE!B673)</f>
        <v>*</v>
      </c>
      <c r="B674" s="92" t="str">
        <f>IF(SP_NORTE!X673="","*",SP_NORTE!X673)</f>
        <v>*</v>
      </c>
      <c r="C674" s="92" t="str">
        <f>IF(SP_NORTE!S673="","*",SP_NORTE!S673)</f>
        <v>-</v>
      </c>
      <c r="D674" s="92" t="str">
        <f>IF(SP_NORTE!T673="","*",SP_NORTE!T673)</f>
        <v>-</v>
      </c>
      <c r="E674" s="92" t="str">
        <f>IF(SP_NORTE!D673="","*",SP_NORTE!D673)</f>
        <v>*</v>
      </c>
      <c r="F674" s="92" t="str">
        <f>IF(SP_NORTE!H673="","*",SP_NORTE!H673)</f>
        <v>*</v>
      </c>
      <c r="G674" s="92" t="str">
        <f>IF(SP_NORTE!M673="","*",SP_NORTE!M673)</f>
        <v>-</v>
      </c>
      <c r="H674" s="131" t="str">
        <f>IF(SP_NORTE!K673="","*",SP_NORTE!K673)</f>
        <v>*</v>
      </c>
      <c r="I674" s="128" t="str">
        <f>IF(SP_NORTE!O673="","*",SP_NORTE!O673)</f>
        <v>*</v>
      </c>
      <c r="J674" s="128" t="str">
        <f>IF(SP_NORTE!P673="","*",SP_NORTE!P673)</f>
        <v>*</v>
      </c>
      <c r="K674" s="92">
        <f>IF(SP_NORTE!AK673="","*",SP_NORTE!AK673)</f>
        <v>0</v>
      </c>
      <c r="L674" s="92" t="str">
        <f>IF(SP_NORTE!AM673="","*",SP_NORTE!AM673)</f>
        <v>-</v>
      </c>
      <c r="M674" s="92">
        <f>IF(SP_NORTE!AP673="","*",SP_NORTE!AP673)</f>
        <v>0</v>
      </c>
      <c r="N674" s="92" t="str">
        <f>IF(SP_NORTE!AM673="","*",SP_NORTE!AM673)</f>
        <v>-</v>
      </c>
      <c r="O674" s="124" t="str">
        <f>IF(SP_NORTE!BH673="","*",SP_NORTE!BH673)</f>
        <v>*</v>
      </c>
      <c r="P674" s="212" t="str">
        <f>IF($A$2=1,IF(SP_NORTE!BJ673="","*",SP_NORTE!BJ673),IF(SP_NORTE!BK673="","*",SP_NORTE!BK673))</f>
        <v>*</v>
      </c>
    </row>
    <row r="675" spans="1:16" hidden="1">
      <c r="A675" s="91" t="str">
        <f>IF(SP_NORTE!B674="","*",SP_NORTE!B674)</f>
        <v>*</v>
      </c>
      <c r="B675" s="92" t="str">
        <f>IF(SP_NORTE!X674="","*",SP_NORTE!X674)</f>
        <v>*</v>
      </c>
      <c r="C675" s="92" t="str">
        <f>IF(SP_NORTE!S674="","*",SP_NORTE!S674)</f>
        <v>-</v>
      </c>
      <c r="D675" s="92" t="str">
        <f>IF(SP_NORTE!T674="","*",SP_NORTE!T674)</f>
        <v>-</v>
      </c>
      <c r="E675" s="92" t="str">
        <f>IF(SP_NORTE!D674="","*",SP_NORTE!D674)</f>
        <v>*</v>
      </c>
      <c r="F675" s="92" t="str">
        <f>IF(SP_NORTE!H674="","*",SP_NORTE!H674)</f>
        <v>*</v>
      </c>
      <c r="G675" s="92" t="str">
        <f>IF(SP_NORTE!M674="","*",SP_NORTE!M674)</f>
        <v>-</v>
      </c>
      <c r="H675" s="131" t="str">
        <f>IF(SP_NORTE!K674="","*",SP_NORTE!K674)</f>
        <v>*</v>
      </c>
      <c r="I675" s="128" t="str">
        <f>IF(SP_NORTE!O674="","*",SP_NORTE!O674)</f>
        <v>*</v>
      </c>
      <c r="J675" s="128" t="str">
        <f>IF(SP_NORTE!P674="","*",SP_NORTE!P674)</f>
        <v>*</v>
      </c>
      <c r="K675" s="92">
        <f>IF(SP_NORTE!AK674="","*",SP_NORTE!AK674)</f>
        <v>0</v>
      </c>
      <c r="L675" s="92" t="str">
        <f>IF(SP_NORTE!AM674="","*",SP_NORTE!AM674)</f>
        <v>-</v>
      </c>
      <c r="M675" s="92">
        <f>IF(SP_NORTE!AP674="","*",SP_NORTE!AP674)</f>
        <v>0</v>
      </c>
      <c r="N675" s="92" t="str">
        <f>IF(SP_NORTE!AM674="","*",SP_NORTE!AM674)</f>
        <v>-</v>
      </c>
      <c r="O675" s="124" t="str">
        <f>IF(SP_NORTE!BH674="","*",SP_NORTE!BH674)</f>
        <v>*</v>
      </c>
      <c r="P675" s="212" t="str">
        <f>IF($A$2=1,IF(SP_NORTE!BJ674="","*",SP_NORTE!BJ674),IF(SP_NORTE!BK674="","*",SP_NORTE!BK674))</f>
        <v>*</v>
      </c>
    </row>
    <row r="676" spans="1:16" hidden="1">
      <c r="A676" s="91" t="str">
        <f>IF(SP_NORTE!B675="","*",SP_NORTE!B675)</f>
        <v>*</v>
      </c>
      <c r="B676" s="92" t="str">
        <f>IF(SP_NORTE!X675="","*",SP_NORTE!X675)</f>
        <v>*</v>
      </c>
      <c r="C676" s="92" t="str">
        <f>IF(SP_NORTE!S675="","*",SP_NORTE!S675)</f>
        <v>-</v>
      </c>
      <c r="D676" s="92" t="str">
        <f>IF(SP_NORTE!T675="","*",SP_NORTE!T675)</f>
        <v>-</v>
      </c>
      <c r="E676" s="92" t="str">
        <f>IF(SP_NORTE!D675="","*",SP_NORTE!D675)</f>
        <v>*</v>
      </c>
      <c r="F676" s="92" t="str">
        <f>IF(SP_NORTE!H675="","*",SP_NORTE!H675)</f>
        <v>*</v>
      </c>
      <c r="G676" s="92" t="str">
        <f>IF(SP_NORTE!M675="","*",SP_NORTE!M675)</f>
        <v>-</v>
      </c>
      <c r="H676" s="131" t="str">
        <f>IF(SP_NORTE!K675="","*",SP_NORTE!K675)</f>
        <v>*</v>
      </c>
      <c r="I676" s="128" t="str">
        <f>IF(SP_NORTE!O675="","*",SP_NORTE!O675)</f>
        <v>*</v>
      </c>
      <c r="J676" s="128" t="str">
        <f>IF(SP_NORTE!P675="","*",SP_NORTE!P675)</f>
        <v>*</v>
      </c>
      <c r="K676" s="92">
        <f>IF(SP_NORTE!AK675="","*",SP_NORTE!AK675)</f>
        <v>0</v>
      </c>
      <c r="L676" s="92" t="str">
        <f>IF(SP_NORTE!AM675="","*",SP_NORTE!AM675)</f>
        <v>-</v>
      </c>
      <c r="M676" s="92">
        <f>IF(SP_NORTE!AP675="","*",SP_NORTE!AP675)</f>
        <v>0</v>
      </c>
      <c r="N676" s="92" t="str">
        <f>IF(SP_NORTE!AM675="","*",SP_NORTE!AM675)</f>
        <v>-</v>
      </c>
      <c r="O676" s="124" t="str">
        <f>IF(SP_NORTE!BH675="","*",SP_NORTE!BH675)</f>
        <v>*</v>
      </c>
      <c r="P676" s="212" t="str">
        <f>IF($A$2=1,IF(SP_NORTE!BJ675="","*",SP_NORTE!BJ675),IF(SP_NORTE!BK675="","*",SP_NORTE!BK675))</f>
        <v>*</v>
      </c>
    </row>
    <row r="677" spans="1:16" hidden="1">
      <c r="A677" s="91" t="str">
        <f>IF(SP_NORTE!B676="","*",SP_NORTE!B676)</f>
        <v>*</v>
      </c>
      <c r="B677" s="92" t="str">
        <f>IF(SP_NORTE!X676="","*",SP_NORTE!X676)</f>
        <v>*</v>
      </c>
      <c r="C677" s="92" t="str">
        <f>IF(SP_NORTE!S676="","*",SP_NORTE!S676)</f>
        <v>-</v>
      </c>
      <c r="D677" s="92" t="str">
        <f>IF(SP_NORTE!T676="","*",SP_NORTE!T676)</f>
        <v>-</v>
      </c>
      <c r="E677" s="92" t="str">
        <f>IF(SP_NORTE!D676="","*",SP_NORTE!D676)</f>
        <v>*</v>
      </c>
      <c r="F677" s="92" t="str">
        <f>IF(SP_NORTE!H676="","*",SP_NORTE!H676)</f>
        <v>*</v>
      </c>
      <c r="G677" s="92" t="str">
        <f>IF(SP_NORTE!M676="","*",SP_NORTE!M676)</f>
        <v>-</v>
      </c>
      <c r="H677" s="131" t="str">
        <f>IF(SP_NORTE!K676="","*",SP_NORTE!K676)</f>
        <v>*</v>
      </c>
      <c r="I677" s="128" t="str">
        <f>IF(SP_NORTE!O676="","*",SP_NORTE!O676)</f>
        <v>*</v>
      </c>
      <c r="J677" s="128" t="str">
        <f>IF(SP_NORTE!P676="","*",SP_NORTE!P676)</f>
        <v>*</v>
      </c>
      <c r="K677" s="92">
        <f>IF(SP_NORTE!AK676="","*",SP_NORTE!AK676)</f>
        <v>0</v>
      </c>
      <c r="L677" s="92" t="str">
        <f>IF(SP_NORTE!AM676="","*",SP_NORTE!AM676)</f>
        <v>-</v>
      </c>
      <c r="M677" s="92">
        <f>IF(SP_NORTE!AP676="","*",SP_NORTE!AP676)</f>
        <v>0</v>
      </c>
      <c r="N677" s="92" t="str">
        <f>IF(SP_NORTE!AM676="","*",SP_NORTE!AM676)</f>
        <v>-</v>
      </c>
      <c r="O677" s="124" t="str">
        <f>IF(SP_NORTE!BH676="","*",SP_NORTE!BH676)</f>
        <v>*</v>
      </c>
      <c r="P677" s="212" t="str">
        <f>IF($A$2=1,IF(SP_NORTE!BJ676="","*",SP_NORTE!BJ676),IF(SP_NORTE!BK676="","*",SP_NORTE!BK676))</f>
        <v>*</v>
      </c>
    </row>
    <row r="678" spans="1:16" hidden="1">
      <c r="A678" s="91" t="str">
        <f>IF(SP_NORTE!B677="","*",SP_NORTE!B677)</f>
        <v>*</v>
      </c>
      <c r="B678" s="92" t="str">
        <f>IF(SP_NORTE!X677="","*",SP_NORTE!X677)</f>
        <v>*</v>
      </c>
      <c r="C678" s="92" t="str">
        <f>IF(SP_NORTE!S677="","*",SP_NORTE!S677)</f>
        <v>-</v>
      </c>
      <c r="D678" s="92" t="str">
        <f>IF(SP_NORTE!T677="","*",SP_NORTE!T677)</f>
        <v>-</v>
      </c>
      <c r="E678" s="92" t="str">
        <f>IF(SP_NORTE!D677="","*",SP_NORTE!D677)</f>
        <v>*</v>
      </c>
      <c r="F678" s="92" t="str">
        <f>IF(SP_NORTE!H677="","*",SP_NORTE!H677)</f>
        <v>*</v>
      </c>
      <c r="G678" s="92" t="str">
        <f>IF(SP_NORTE!M677="","*",SP_NORTE!M677)</f>
        <v>-</v>
      </c>
      <c r="H678" s="131" t="str">
        <f>IF(SP_NORTE!K677="","*",SP_NORTE!K677)</f>
        <v>*</v>
      </c>
      <c r="I678" s="128" t="str">
        <f>IF(SP_NORTE!O677="","*",SP_NORTE!O677)</f>
        <v>*</v>
      </c>
      <c r="J678" s="128" t="str">
        <f>IF(SP_NORTE!P677="","*",SP_NORTE!P677)</f>
        <v>*</v>
      </c>
      <c r="K678" s="92">
        <f>IF(SP_NORTE!AK677="","*",SP_NORTE!AK677)</f>
        <v>0</v>
      </c>
      <c r="L678" s="92" t="str">
        <f>IF(SP_NORTE!AM677="","*",SP_NORTE!AM677)</f>
        <v>-</v>
      </c>
      <c r="M678" s="92">
        <f>IF(SP_NORTE!AP677="","*",SP_NORTE!AP677)</f>
        <v>0</v>
      </c>
      <c r="N678" s="92" t="str">
        <f>IF(SP_NORTE!AM677="","*",SP_NORTE!AM677)</f>
        <v>-</v>
      </c>
      <c r="O678" s="124" t="str">
        <f>IF(SP_NORTE!BH677="","*",SP_NORTE!BH677)</f>
        <v>*</v>
      </c>
      <c r="P678" s="212" t="str">
        <f>IF($A$2=1,IF(SP_NORTE!BJ677="","*",SP_NORTE!BJ677),IF(SP_NORTE!BK677="","*",SP_NORTE!BK677))</f>
        <v>*</v>
      </c>
    </row>
    <row r="679" spans="1:16" hidden="1">
      <c r="A679" s="91" t="str">
        <f>IF(SP_NORTE!B678="","*",SP_NORTE!B678)</f>
        <v>*</v>
      </c>
      <c r="B679" s="92" t="str">
        <f>IF(SP_NORTE!X678="","*",SP_NORTE!X678)</f>
        <v>*</v>
      </c>
      <c r="C679" s="92" t="str">
        <f>IF(SP_NORTE!S678="","*",SP_NORTE!S678)</f>
        <v>-</v>
      </c>
      <c r="D679" s="92" t="str">
        <f>IF(SP_NORTE!T678="","*",SP_NORTE!T678)</f>
        <v>-</v>
      </c>
      <c r="E679" s="92" t="str">
        <f>IF(SP_NORTE!D678="","*",SP_NORTE!D678)</f>
        <v>*</v>
      </c>
      <c r="F679" s="92" t="str">
        <f>IF(SP_NORTE!H678="","*",SP_NORTE!H678)</f>
        <v>*</v>
      </c>
      <c r="G679" s="92" t="str">
        <f>IF(SP_NORTE!M678="","*",SP_NORTE!M678)</f>
        <v>-</v>
      </c>
      <c r="H679" s="131" t="str">
        <f>IF(SP_NORTE!K678="","*",SP_NORTE!K678)</f>
        <v>*</v>
      </c>
      <c r="I679" s="128" t="str">
        <f>IF(SP_NORTE!O678="","*",SP_NORTE!O678)</f>
        <v>*</v>
      </c>
      <c r="J679" s="128" t="str">
        <f>IF(SP_NORTE!P678="","*",SP_NORTE!P678)</f>
        <v>*</v>
      </c>
      <c r="K679" s="92">
        <f>IF(SP_NORTE!AK678="","*",SP_NORTE!AK678)</f>
        <v>0</v>
      </c>
      <c r="L679" s="92" t="str">
        <f>IF(SP_NORTE!AM678="","*",SP_NORTE!AM678)</f>
        <v>-</v>
      </c>
      <c r="M679" s="92">
        <f>IF(SP_NORTE!AP678="","*",SP_NORTE!AP678)</f>
        <v>0</v>
      </c>
      <c r="N679" s="92" t="str">
        <f>IF(SP_NORTE!AM678="","*",SP_NORTE!AM678)</f>
        <v>-</v>
      </c>
      <c r="O679" s="124" t="str">
        <f>IF(SP_NORTE!BH678="","*",SP_NORTE!BH678)</f>
        <v>*</v>
      </c>
      <c r="P679" s="212" t="str">
        <f>IF($A$2=1,IF(SP_NORTE!BJ678="","*",SP_NORTE!BJ678),IF(SP_NORTE!BK678="","*",SP_NORTE!BK678))</f>
        <v>*</v>
      </c>
    </row>
    <row r="680" spans="1:16" hidden="1">
      <c r="A680" s="91" t="str">
        <f>IF(SP_NORTE!B679="","*",SP_NORTE!B679)</f>
        <v>*</v>
      </c>
      <c r="B680" s="92" t="str">
        <f>IF(SP_NORTE!X679="","*",SP_NORTE!X679)</f>
        <v>*</v>
      </c>
      <c r="C680" s="92" t="str">
        <f>IF(SP_NORTE!S679="","*",SP_NORTE!S679)</f>
        <v>-</v>
      </c>
      <c r="D680" s="92" t="str">
        <f>IF(SP_NORTE!T679="","*",SP_NORTE!T679)</f>
        <v>-</v>
      </c>
      <c r="E680" s="92" t="str">
        <f>IF(SP_NORTE!D679="","*",SP_NORTE!D679)</f>
        <v>*</v>
      </c>
      <c r="F680" s="92" t="str">
        <f>IF(SP_NORTE!H679="","*",SP_NORTE!H679)</f>
        <v>*</v>
      </c>
      <c r="G680" s="92" t="str">
        <f>IF(SP_NORTE!M679="","*",SP_NORTE!M679)</f>
        <v>-</v>
      </c>
      <c r="H680" s="131" t="str">
        <f>IF(SP_NORTE!K679="","*",SP_NORTE!K679)</f>
        <v>*</v>
      </c>
      <c r="I680" s="128" t="str">
        <f>IF(SP_NORTE!O679="","*",SP_NORTE!O679)</f>
        <v>*</v>
      </c>
      <c r="J680" s="128" t="str">
        <f>IF(SP_NORTE!P679="","*",SP_NORTE!P679)</f>
        <v>*</v>
      </c>
      <c r="K680" s="92">
        <f>IF(SP_NORTE!AK679="","*",SP_NORTE!AK679)</f>
        <v>0</v>
      </c>
      <c r="L680" s="92" t="str">
        <f>IF(SP_NORTE!AM679="","*",SP_NORTE!AM679)</f>
        <v>-</v>
      </c>
      <c r="M680" s="92">
        <f>IF(SP_NORTE!AP679="","*",SP_NORTE!AP679)</f>
        <v>0</v>
      </c>
      <c r="N680" s="92" t="str">
        <f>IF(SP_NORTE!AM679="","*",SP_NORTE!AM679)</f>
        <v>-</v>
      </c>
      <c r="O680" s="124" t="str">
        <f>IF(SP_NORTE!BH679="","*",SP_NORTE!BH679)</f>
        <v>*</v>
      </c>
      <c r="P680" s="212" t="str">
        <f>IF($A$2=1,IF(SP_NORTE!BJ679="","*",SP_NORTE!BJ679),IF(SP_NORTE!BK679="","*",SP_NORTE!BK679))</f>
        <v>*</v>
      </c>
    </row>
    <row r="681" spans="1:16" hidden="1">
      <c r="A681" s="91" t="str">
        <f>IF(SP_NORTE!B680="","*",SP_NORTE!B680)</f>
        <v>*</v>
      </c>
      <c r="B681" s="92" t="str">
        <f>IF(SP_NORTE!X680="","*",SP_NORTE!X680)</f>
        <v>*</v>
      </c>
      <c r="C681" s="92" t="str">
        <f>IF(SP_NORTE!S680="","*",SP_NORTE!S680)</f>
        <v>-</v>
      </c>
      <c r="D681" s="92" t="str">
        <f>IF(SP_NORTE!T680="","*",SP_NORTE!T680)</f>
        <v>-</v>
      </c>
      <c r="E681" s="92" t="str">
        <f>IF(SP_NORTE!D680="","*",SP_NORTE!D680)</f>
        <v>*</v>
      </c>
      <c r="F681" s="92" t="str">
        <f>IF(SP_NORTE!H680="","*",SP_NORTE!H680)</f>
        <v>*</v>
      </c>
      <c r="G681" s="92" t="str">
        <f>IF(SP_NORTE!M680="","*",SP_NORTE!M680)</f>
        <v>-</v>
      </c>
      <c r="H681" s="131" t="str">
        <f>IF(SP_NORTE!K680="","*",SP_NORTE!K680)</f>
        <v>*</v>
      </c>
      <c r="I681" s="128" t="str">
        <f>IF(SP_NORTE!O680="","*",SP_NORTE!O680)</f>
        <v>*</v>
      </c>
      <c r="J681" s="128" t="str">
        <f>IF(SP_NORTE!P680="","*",SP_NORTE!P680)</f>
        <v>*</v>
      </c>
      <c r="K681" s="92">
        <f>IF(SP_NORTE!AK680="","*",SP_NORTE!AK680)</f>
        <v>0</v>
      </c>
      <c r="L681" s="92" t="str">
        <f>IF(SP_NORTE!AM680="","*",SP_NORTE!AM680)</f>
        <v>-</v>
      </c>
      <c r="M681" s="92">
        <f>IF(SP_NORTE!AP680="","*",SP_NORTE!AP680)</f>
        <v>0</v>
      </c>
      <c r="N681" s="92" t="str">
        <f>IF(SP_NORTE!AM680="","*",SP_NORTE!AM680)</f>
        <v>-</v>
      </c>
      <c r="O681" s="124" t="str">
        <f>IF(SP_NORTE!BH680="","*",SP_NORTE!BH680)</f>
        <v>*</v>
      </c>
      <c r="P681" s="212" t="str">
        <f>IF($A$2=1,IF(SP_NORTE!BJ680="","*",SP_NORTE!BJ680),IF(SP_NORTE!BK680="","*",SP_NORTE!BK680))</f>
        <v>*</v>
      </c>
    </row>
    <row r="682" spans="1:16" hidden="1">
      <c r="A682" s="91" t="str">
        <f>IF(SP_NORTE!B681="","*",SP_NORTE!B681)</f>
        <v>*</v>
      </c>
      <c r="B682" s="92" t="str">
        <f>IF(SP_NORTE!X681="","*",SP_NORTE!X681)</f>
        <v>*</v>
      </c>
      <c r="C682" s="92" t="str">
        <f>IF(SP_NORTE!S681="","*",SP_NORTE!S681)</f>
        <v>-</v>
      </c>
      <c r="D682" s="92" t="str">
        <f>IF(SP_NORTE!T681="","*",SP_NORTE!T681)</f>
        <v>-</v>
      </c>
      <c r="E682" s="92" t="str">
        <f>IF(SP_NORTE!D681="","*",SP_NORTE!D681)</f>
        <v>*</v>
      </c>
      <c r="F682" s="92" t="str">
        <f>IF(SP_NORTE!H681="","*",SP_NORTE!H681)</f>
        <v>*</v>
      </c>
      <c r="G682" s="92" t="str">
        <f>IF(SP_NORTE!M681="","*",SP_NORTE!M681)</f>
        <v>-</v>
      </c>
      <c r="H682" s="131" t="str">
        <f>IF(SP_NORTE!K681="","*",SP_NORTE!K681)</f>
        <v>*</v>
      </c>
      <c r="I682" s="128" t="str">
        <f>IF(SP_NORTE!O681="","*",SP_NORTE!O681)</f>
        <v>*</v>
      </c>
      <c r="J682" s="128" t="str">
        <f>IF(SP_NORTE!P681="","*",SP_NORTE!P681)</f>
        <v>*</v>
      </c>
      <c r="K682" s="92">
        <f>IF(SP_NORTE!AK681="","*",SP_NORTE!AK681)</f>
        <v>0</v>
      </c>
      <c r="L682" s="92" t="str">
        <f>IF(SP_NORTE!AM681="","*",SP_NORTE!AM681)</f>
        <v>-</v>
      </c>
      <c r="M682" s="92">
        <f>IF(SP_NORTE!AP681="","*",SP_NORTE!AP681)</f>
        <v>0</v>
      </c>
      <c r="N682" s="92" t="str">
        <f>IF(SP_NORTE!AM681="","*",SP_NORTE!AM681)</f>
        <v>-</v>
      </c>
      <c r="O682" s="124" t="str">
        <f>IF(SP_NORTE!BH681="","*",SP_NORTE!BH681)</f>
        <v>*</v>
      </c>
      <c r="P682" s="212" t="str">
        <f>IF($A$2=1,IF(SP_NORTE!BJ681="","*",SP_NORTE!BJ681),IF(SP_NORTE!BK681="","*",SP_NORTE!BK681))</f>
        <v>*</v>
      </c>
    </row>
    <row r="683" spans="1:16" hidden="1">
      <c r="A683" s="91" t="str">
        <f>IF(SP_NORTE!B682="","*",SP_NORTE!B682)</f>
        <v>*</v>
      </c>
      <c r="B683" s="92" t="str">
        <f>IF(SP_NORTE!X682="","*",SP_NORTE!X682)</f>
        <v>*</v>
      </c>
      <c r="C683" s="92" t="str">
        <f>IF(SP_NORTE!S682="","*",SP_NORTE!S682)</f>
        <v>-</v>
      </c>
      <c r="D683" s="92" t="str">
        <f>IF(SP_NORTE!T682="","*",SP_NORTE!T682)</f>
        <v>-</v>
      </c>
      <c r="E683" s="92" t="str">
        <f>IF(SP_NORTE!D682="","*",SP_NORTE!D682)</f>
        <v>*</v>
      </c>
      <c r="F683" s="92" t="str">
        <f>IF(SP_NORTE!H682="","*",SP_NORTE!H682)</f>
        <v>*</v>
      </c>
      <c r="G683" s="92" t="str">
        <f>IF(SP_NORTE!M682="","*",SP_NORTE!M682)</f>
        <v>-</v>
      </c>
      <c r="H683" s="131" t="str">
        <f>IF(SP_NORTE!K682="","*",SP_NORTE!K682)</f>
        <v>*</v>
      </c>
      <c r="I683" s="128" t="str">
        <f>IF(SP_NORTE!O682="","*",SP_NORTE!O682)</f>
        <v>*</v>
      </c>
      <c r="J683" s="128" t="str">
        <f>IF(SP_NORTE!P682="","*",SP_NORTE!P682)</f>
        <v>*</v>
      </c>
      <c r="K683" s="92">
        <f>IF(SP_NORTE!AK682="","*",SP_NORTE!AK682)</f>
        <v>0</v>
      </c>
      <c r="L683" s="92" t="str">
        <f>IF(SP_NORTE!AM682="","*",SP_NORTE!AM682)</f>
        <v>-</v>
      </c>
      <c r="M683" s="92">
        <f>IF(SP_NORTE!AP682="","*",SP_NORTE!AP682)</f>
        <v>0</v>
      </c>
      <c r="N683" s="92" t="str">
        <f>IF(SP_NORTE!AM682="","*",SP_NORTE!AM682)</f>
        <v>-</v>
      </c>
      <c r="O683" s="124" t="str">
        <f>IF(SP_NORTE!BH682="","*",SP_NORTE!BH682)</f>
        <v>*</v>
      </c>
      <c r="P683" s="212" t="str">
        <f>IF($A$2=1,IF(SP_NORTE!BJ682="","*",SP_NORTE!BJ682),IF(SP_NORTE!BK682="","*",SP_NORTE!BK682))</f>
        <v>*</v>
      </c>
    </row>
    <row r="684" spans="1:16" hidden="1">
      <c r="A684" s="91" t="str">
        <f>IF(SP_NORTE!B683="","*",SP_NORTE!B683)</f>
        <v>*</v>
      </c>
      <c r="B684" s="92" t="str">
        <f>IF(SP_NORTE!X683="","*",SP_NORTE!X683)</f>
        <v>*</v>
      </c>
      <c r="C684" s="92" t="str">
        <f>IF(SP_NORTE!S683="","*",SP_NORTE!S683)</f>
        <v>-</v>
      </c>
      <c r="D684" s="92" t="str">
        <f>IF(SP_NORTE!T683="","*",SP_NORTE!T683)</f>
        <v>-</v>
      </c>
      <c r="E684" s="92" t="str">
        <f>IF(SP_NORTE!D683="","*",SP_NORTE!D683)</f>
        <v>*</v>
      </c>
      <c r="F684" s="92" t="str">
        <f>IF(SP_NORTE!H683="","*",SP_NORTE!H683)</f>
        <v>*</v>
      </c>
      <c r="G684" s="92" t="str">
        <f>IF(SP_NORTE!M683="","*",SP_NORTE!M683)</f>
        <v>-</v>
      </c>
      <c r="H684" s="131" t="str">
        <f>IF(SP_NORTE!K683="","*",SP_NORTE!K683)</f>
        <v>*</v>
      </c>
      <c r="I684" s="128" t="str">
        <f>IF(SP_NORTE!O683="","*",SP_NORTE!O683)</f>
        <v>*</v>
      </c>
      <c r="J684" s="128" t="str">
        <f>IF(SP_NORTE!P683="","*",SP_NORTE!P683)</f>
        <v>*</v>
      </c>
      <c r="K684" s="92">
        <f>IF(SP_NORTE!AK683="","*",SP_NORTE!AK683)</f>
        <v>0</v>
      </c>
      <c r="L684" s="92" t="str">
        <f>IF(SP_NORTE!AM683="","*",SP_NORTE!AM683)</f>
        <v>-</v>
      </c>
      <c r="M684" s="92">
        <f>IF(SP_NORTE!AP683="","*",SP_NORTE!AP683)</f>
        <v>0</v>
      </c>
      <c r="N684" s="92" t="str">
        <f>IF(SP_NORTE!AM683="","*",SP_NORTE!AM683)</f>
        <v>-</v>
      </c>
      <c r="O684" s="124" t="str">
        <f>IF(SP_NORTE!BH683="","*",SP_NORTE!BH683)</f>
        <v>*</v>
      </c>
      <c r="P684" s="212" t="str">
        <f>IF($A$2=1,IF(SP_NORTE!BJ683="","*",SP_NORTE!BJ683),IF(SP_NORTE!BK683="","*",SP_NORTE!BK683))</f>
        <v>*</v>
      </c>
    </row>
    <row r="685" spans="1:16" hidden="1">
      <c r="A685" s="91" t="str">
        <f>IF(SP_NORTE!B684="","*",SP_NORTE!B684)</f>
        <v>*</v>
      </c>
      <c r="B685" s="92" t="str">
        <f>IF(SP_NORTE!X684="","*",SP_NORTE!X684)</f>
        <v>*</v>
      </c>
      <c r="C685" s="92" t="str">
        <f>IF(SP_NORTE!S684="","*",SP_NORTE!S684)</f>
        <v>-</v>
      </c>
      <c r="D685" s="92" t="str">
        <f>IF(SP_NORTE!T684="","*",SP_NORTE!T684)</f>
        <v>-</v>
      </c>
      <c r="E685" s="92" t="str">
        <f>IF(SP_NORTE!D684="","*",SP_NORTE!D684)</f>
        <v>*</v>
      </c>
      <c r="F685" s="92" t="str">
        <f>IF(SP_NORTE!H684="","*",SP_NORTE!H684)</f>
        <v>*</v>
      </c>
      <c r="G685" s="92" t="str">
        <f>IF(SP_NORTE!M684="","*",SP_NORTE!M684)</f>
        <v>-</v>
      </c>
      <c r="H685" s="131" t="str">
        <f>IF(SP_NORTE!K684="","*",SP_NORTE!K684)</f>
        <v>*</v>
      </c>
      <c r="I685" s="128" t="str">
        <f>IF(SP_NORTE!O684="","*",SP_NORTE!O684)</f>
        <v>*</v>
      </c>
      <c r="J685" s="128" t="str">
        <f>IF(SP_NORTE!P684="","*",SP_NORTE!P684)</f>
        <v>*</v>
      </c>
      <c r="K685" s="92">
        <f>IF(SP_NORTE!AK684="","*",SP_NORTE!AK684)</f>
        <v>0</v>
      </c>
      <c r="L685" s="92" t="str">
        <f>IF(SP_NORTE!AM684="","*",SP_NORTE!AM684)</f>
        <v>-</v>
      </c>
      <c r="M685" s="92">
        <f>IF(SP_NORTE!AP684="","*",SP_NORTE!AP684)</f>
        <v>0</v>
      </c>
      <c r="N685" s="92" t="str">
        <f>IF(SP_NORTE!AM684="","*",SP_NORTE!AM684)</f>
        <v>-</v>
      </c>
      <c r="O685" s="124" t="str">
        <f>IF(SP_NORTE!BH684="","*",SP_NORTE!BH684)</f>
        <v>*</v>
      </c>
      <c r="P685" s="212" t="str">
        <f>IF($A$2=1,IF(SP_NORTE!BJ684="","*",SP_NORTE!BJ684),IF(SP_NORTE!BK684="","*",SP_NORTE!BK684))</f>
        <v>*</v>
      </c>
    </row>
    <row r="686" spans="1:16" hidden="1">
      <c r="A686" s="91" t="str">
        <f>IF(SP_NORTE!B685="","*",SP_NORTE!B685)</f>
        <v>*</v>
      </c>
      <c r="B686" s="92" t="str">
        <f>IF(SP_NORTE!X685="","*",SP_NORTE!X685)</f>
        <v>*</v>
      </c>
      <c r="C686" s="92" t="str">
        <f>IF(SP_NORTE!S685="","*",SP_NORTE!S685)</f>
        <v>-</v>
      </c>
      <c r="D686" s="92" t="str">
        <f>IF(SP_NORTE!T685="","*",SP_NORTE!T685)</f>
        <v>-</v>
      </c>
      <c r="E686" s="92" t="str">
        <f>IF(SP_NORTE!D685="","*",SP_NORTE!D685)</f>
        <v>*</v>
      </c>
      <c r="F686" s="92" t="str">
        <f>IF(SP_NORTE!H685="","*",SP_NORTE!H685)</f>
        <v>*</v>
      </c>
      <c r="G686" s="92" t="str">
        <f>IF(SP_NORTE!M685="","*",SP_NORTE!M685)</f>
        <v>-</v>
      </c>
      <c r="H686" s="131" t="str">
        <f>IF(SP_NORTE!K685="","*",SP_NORTE!K685)</f>
        <v>*</v>
      </c>
      <c r="I686" s="128" t="str">
        <f>IF(SP_NORTE!O685="","*",SP_NORTE!O685)</f>
        <v>*</v>
      </c>
      <c r="J686" s="128" t="str">
        <f>IF(SP_NORTE!P685="","*",SP_NORTE!P685)</f>
        <v>*</v>
      </c>
      <c r="K686" s="92">
        <f>IF(SP_NORTE!AK685="","*",SP_NORTE!AK685)</f>
        <v>0</v>
      </c>
      <c r="L686" s="92" t="str">
        <f>IF(SP_NORTE!AM685="","*",SP_NORTE!AM685)</f>
        <v>-</v>
      </c>
      <c r="M686" s="92">
        <f>IF(SP_NORTE!AP685="","*",SP_NORTE!AP685)</f>
        <v>0</v>
      </c>
      <c r="N686" s="92" t="str">
        <f>IF(SP_NORTE!AM685="","*",SP_NORTE!AM685)</f>
        <v>-</v>
      </c>
      <c r="O686" s="124" t="str">
        <f>IF(SP_NORTE!BH685="","*",SP_NORTE!BH685)</f>
        <v>*</v>
      </c>
      <c r="P686" s="212" t="str">
        <f>IF($A$2=1,IF(SP_NORTE!BJ685="","*",SP_NORTE!BJ685),IF(SP_NORTE!BK685="","*",SP_NORTE!BK685))</f>
        <v>*</v>
      </c>
    </row>
    <row r="687" spans="1:16" hidden="1">
      <c r="A687" s="91" t="str">
        <f>IF(SP_NORTE!B686="","*",SP_NORTE!B686)</f>
        <v>*</v>
      </c>
      <c r="B687" s="92" t="str">
        <f>IF(SP_NORTE!X686="","*",SP_NORTE!X686)</f>
        <v>*</v>
      </c>
      <c r="C687" s="92" t="str">
        <f>IF(SP_NORTE!S686="","*",SP_NORTE!S686)</f>
        <v>-</v>
      </c>
      <c r="D687" s="92" t="str">
        <f>IF(SP_NORTE!T686="","*",SP_NORTE!T686)</f>
        <v>-</v>
      </c>
      <c r="E687" s="92" t="str">
        <f>IF(SP_NORTE!D686="","*",SP_NORTE!D686)</f>
        <v>*</v>
      </c>
      <c r="F687" s="92" t="str">
        <f>IF(SP_NORTE!H686="","*",SP_NORTE!H686)</f>
        <v>*</v>
      </c>
      <c r="G687" s="92" t="str">
        <f>IF(SP_NORTE!M686="","*",SP_NORTE!M686)</f>
        <v>-</v>
      </c>
      <c r="H687" s="131" t="str">
        <f>IF(SP_NORTE!K686="","*",SP_NORTE!K686)</f>
        <v>*</v>
      </c>
      <c r="I687" s="128" t="str">
        <f>IF(SP_NORTE!O686="","*",SP_NORTE!O686)</f>
        <v>*</v>
      </c>
      <c r="J687" s="128" t="str">
        <f>IF(SP_NORTE!P686="","*",SP_NORTE!P686)</f>
        <v>*</v>
      </c>
      <c r="K687" s="92">
        <f>IF(SP_NORTE!AK686="","*",SP_NORTE!AK686)</f>
        <v>0</v>
      </c>
      <c r="L687" s="92" t="str">
        <f>IF(SP_NORTE!AM686="","*",SP_NORTE!AM686)</f>
        <v>-</v>
      </c>
      <c r="M687" s="92">
        <f>IF(SP_NORTE!AP686="","*",SP_NORTE!AP686)</f>
        <v>0</v>
      </c>
      <c r="N687" s="92" t="str">
        <f>IF(SP_NORTE!AM686="","*",SP_NORTE!AM686)</f>
        <v>-</v>
      </c>
      <c r="O687" s="124" t="str">
        <f>IF(SP_NORTE!BH686="","*",SP_NORTE!BH686)</f>
        <v>*</v>
      </c>
      <c r="P687" s="212" t="str">
        <f>IF($A$2=1,IF(SP_NORTE!BJ686="","*",SP_NORTE!BJ686),IF(SP_NORTE!BK686="","*",SP_NORTE!BK686))</f>
        <v>*</v>
      </c>
    </row>
    <row r="688" spans="1:16" hidden="1">
      <c r="A688" s="91" t="str">
        <f>IF(SP_NORTE!B687="","*",SP_NORTE!B687)</f>
        <v>*</v>
      </c>
      <c r="B688" s="92" t="str">
        <f>IF(SP_NORTE!X687="","*",SP_NORTE!X687)</f>
        <v>*</v>
      </c>
      <c r="C688" s="92" t="str">
        <f>IF(SP_NORTE!S687="","*",SP_NORTE!S687)</f>
        <v>-</v>
      </c>
      <c r="D688" s="92" t="str">
        <f>IF(SP_NORTE!T687="","*",SP_NORTE!T687)</f>
        <v>-</v>
      </c>
      <c r="E688" s="92" t="str">
        <f>IF(SP_NORTE!D687="","*",SP_NORTE!D687)</f>
        <v>*</v>
      </c>
      <c r="F688" s="92" t="str">
        <f>IF(SP_NORTE!H687="","*",SP_NORTE!H687)</f>
        <v>*</v>
      </c>
      <c r="G688" s="92" t="str">
        <f>IF(SP_NORTE!M687="","*",SP_NORTE!M687)</f>
        <v>-</v>
      </c>
      <c r="H688" s="131" t="str">
        <f>IF(SP_NORTE!K687="","*",SP_NORTE!K687)</f>
        <v>*</v>
      </c>
      <c r="I688" s="128" t="str">
        <f>IF(SP_NORTE!O687="","*",SP_NORTE!O687)</f>
        <v>*</v>
      </c>
      <c r="J688" s="128" t="str">
        <f>IF(SP_NORTE!P687="","*",SP_NORTE!P687)</f>
        <v>*</v>
      </c>
      <c r="K688" s="92">
        <f>IF(SP_NORTE!AK687="","*",SP_NORTE!AK687)</f>
        <v>0</v>
      </c>
      <c r="L688" s="92" t="str">
        <f>IF(SP_NORTE!AM687="","*",SP_NORTE!AM687)</f>
        <v>-</v>
      </c>
      <c r="M688" s="92">
        <f>IF(SP_NORTE!AP687="","*",SP_NORTE!AP687)</f>
        <v>0</v>
      </c>
      <c r="N688" s="92" t="str">
        <f>IF(SP_NORTE!AM687="","*",SP_NORTE!AM687)</f>
        <v>-</v>
      </c>
      <c r="O688" s="124" t="str">
        <f>IF(SP_NORTE!BH687="","*",SP_NORTE!BH687)</f>
        <v>*</v>
      </c>
      <c r="P688" s="212" t="str">
        <f>IF($A$2=1,IF(SP_NORTE!BJ687="","*",SP_NORTE!BJ687),IF(SP_NORTE!BK687="","*",SP_NORTE!BK687))</f>
        <v>*</v>
      </c>
    </row>
    <row r="689" spans="1:16" hidden="1">
      <c r="A689" s="91" t="str">
        <f>IF(SP_NORTE!B688="","*",SP_NORTE!B688)</f>
        <v>*</v>
      </c>
      <c r="B689" s="92" t="str">
        <f>IF(SP_NORTE!X688="","*",SP_NORTE!X688)</f>
        <v>*</v>
      </c>
      <c r="C689" s="92" t="str">
        <f>IF(SP_NORTE!S688="","*",SP_NORTE!S688)</f>
        <v>-</v>
      </c>
      <c r="D689" s="92" t="str">
        <f>IF(SP_NORTE!T688="","*",SP_NORTE!T688)</f>
        <v>-</v>
      </c>
      <c r="E689" s="92" t="str">
        <f>IF(SP_NORTE!D688="","*",SP_NORTE!D688)</f>
        <v>*</v>
      </c>
      <c r="F689" s="92" t="str">
        <f>IF(SP_NORTE!H688="","*",SP_NORTE!H688)</f>
        <v>*</v>
      </c>
      <c r="G689" s="92" t="str">
        <f>IF(SP_NORTE!M688="","*",SP_NORTE!M688)</f>
        <v>-</v>
      </c>
      <c r="H689" s="131" t="str">
        <f>IF(SP_NORTE!K688="","*",SP_NORTE!K688)</f>
        <v>*</v>
      </c>
      <c r="I689" s="128" t="str">
        <f>IF(SP_NORTE!O688="","*",SP_NORTE!O688)</f>
        <v>*</v>
      </c>
      <c r="J689" s="128" t="str">
        <f>IF(SP_NORTE!P688="","*",SP_NORTE!P688)</f>
        <v>*</v>
      </c>
      <c r="K689" s="92">
        <f>IF(SP_NORTE!AK688="","*",SP_NORTE!AK688)</f>
        <v>0</v>
      </c>
      <c r="L689" s="92" t="str">
        <f>IF(SP_NORTE!AM688="","*",SP_NORTE!AM688)</f>
        <v>-</v>
      </c>
      <c r="M689" s="92">
        <f>IF(SP_NORTE!AP688="","*",SP_NORTE!AP688)</f>
        <v>0</v>
      </c>
      <c r="N689" s="92" t="str">
        <f>IF(SP_NORTE!AM688="","*",SP_NORTE!AM688)</f>
        <v>-</v>
      </c>
      <c r="O689" s="124" t="str">
        <f>IF(SP_NORTE!BH688="","*",SP_NORTE!BH688)</f>
        <v>*</v>
      </c>
      <c r="P689" s="212" t="str">
        <f>IF($A$2=1,IF(SP_NORTE!BJ688="","*",SP_NORTE!BJ688),IF(SP_NORTE!BK688="","*",SP_NORTE!BK688))</f>
        <v>*</v>
      </c>
    </row>
    <row r="690" spans="1:16" hidden="1">
      <c r="A690" s="91" t="str">
        <f>IF(SP_NORTE!B689="","*",SP_NORTE!B689)</f>
        <v>*</v>
      </c>
      <c r="B690" s="92" t="str">
        <f>IF(SP_NORTE!X689="","*",SP_NORTE!X689)</f>
        <v>*</v>
      </c>
      <c r="C690" s="92" t="str">
        <f>IF(SP_NORTE!S689="","*",SP_NORTE!S689)</f>
        <v>-</v>
      </c>
      <c r="D690" s="92" t="str">
        <f>IF(SP_NORTE!T689="","*",SP_NORTE!T689)</f>
        <v>-</v>
      </c>
      <c r="E690" s="92" t="str">
        <f>IF(SP_NORTE!D689="","*",SP_NORTE!D689)</f>
        <v>*</v>
      </c>
      <c r="F690" s="92" t="str">
        <f>IF(SP_NORTE!H689="","*",SP_NORTE!H689)</f>
        <v>*</v>
      </c>
      <c r="G690" s="92" t="str">
        <f>IF(SP_NORTE!M689="","*",SP_NORTE!M689)</f>
        <v>-</v>
      </c>
      <c r="H690" s="131" t="str">
        <f>IF(SP_NORTE!K689="","*",SP_NORTE!K689)</f>
        <v>*</v>
      </c>
      <c r="I690" s="128" t="str">
        <f>IF(SP_NORTE!O689="","*",SP_NORTE!O689)</f>
        <v>*</v>
      </c>
      <c r="J690" s="128" t="str">
        <f>IF(SP_NORTE!P689="","*",SP_NORTE!P689)</f>
        <v>*</v>
      </c>
      <c r="K690" s="92">
        <f>IF(SP_NORTE!AK689="","*",SP_NORTE!AK689)</f>
        <v>0</v>
      </c>
      <c r="L690" s="92" t="str">
        <f>IF(SP_NORTE!AM689="","*",SP_NORTE!AM689)</f>
        <v>-</v>
      </c>
      <c r="M690" s="92">
        <f>IF(SP_NORTE!AP689="","*",SP_NORTE!AP689)</f>
        <v>0</v>
      </c>
      <c r="N690" s="92" t="str">
        <f>IF(SP_NORTE!AM689="","*",SP_NORTE!AM689)</f>
        <v>-</v>
      </c>
      <c r="O690" s="124" t="str">
        <f>IF(SP_NORTE!BH689="","*",SP_NORTE!BH689)</f>
        <v>*</v>
      </c>
      <c r="P690" s="212" t="str">
        <f>IF($A$2=1,IF(SP_NORTE!BJ689="","*",SP_NORTE!BJ689),IF(SP_NORTE!BK689="","*",SP_NORTE!BK689))</f>
        <v>*</v>
      </c>
    </row>
    <row r="691" spans="1:16" hidden="1">
      <c r="A691" s="91" t="str">
        <f>IF(SP_NORTE!B690="","*",SP_NORTE!B690)</f>
        <v>*</v>
      </c>
      <c r="B691" s="92" t="str">
        <f>IF(SP_NORTE!X690="","*",SP_NORTE!X690)</f>
        <v>*</v>
      </c>
      <c r="C691" s="92" t="str">
        <f>IF(SP_NORTE!S690="","*",SP_NORTE!S690)</f>
        <v>-</v>
      </c>
      <c r="D691" s="92" t="str">
        <f>IF(SP_NORTE!T690="","*",SP_NORTE!T690)</f>
        <v>-</v>
      </c>
      <c r="E691" s="92" t="str">
        <f>IF(SP_NORTE!D690="","*",SP_NORTE!D690)</f>
        <v>*</v>
      </c>
      <c r="F691" s="92" t="str">
        <f>IF(SP_NORTE!H690="","*",SP_NORTE!H690)</f>
        <v>*</v>
      </c>
      <c r="G691" s="92" t="str">
        <f>IF(SP_NORTE!M690="","*",SP_NORTE!M690)</f>
        <v>-</v>
      </c>
      <c r="H691" s="131" t="str">
        <f>IF(SP_NORTE!K690="","*",SP_NORTE!K690)</f>
        <v>*</v>
      </c>
      <c r="I691" s="128" t="str">
        <f>IF(SP_NORTE!O690="","*",SP_NORTE!O690)</f>
        <v>*</v>
      </c>
      <c r="J691" s="128" t="str">
        <f>IF(SP_NORTE!P690="","*",SP_NORTE!P690)</f>
        <v>*</v>
      </c>
      <c r="K691" s="92">
        <f>IF(SP_NORTE!AK690="","*",SP_NORTE!AK690)</f>
        <v>0</v>
      </c>
      <c r="L691" s="92" t="str">
        <f>IF(SP_NORTE!AM690="","*",SP_NORTE!AM690)</f>
        <v>-</v>
      </c>
      <c r="M691" s="92">
        <f>IF(SP_NORTE!AP690="","*",SP_NORTE!AP690)</f>
        <v>0</v>
      </c>
      <c r="N691" s="92" t="str">
        <f>IF(SP_NORTE!AM690="","*",SP_NORTE!AM690)</f>
        <v>-</v>
      </c>
      <c r="O691" s="124" t="str">
        <f>IF(SP_NORTE!BH690="","*",SP_NORTE!BH690)</f>
        <v>*</v>
      </c>
      <c r="P691" s="212" t="str">
        <f>IF($A$2=1,IF(SP_NORTE!BJ690="","*",SP_NORTE!BJ690),IF(SP_NORTE!BK690="","*",SP_NORTE!BK690))</f>
        <v>*</v>
      </c>
    </row>
    <row r="692" spans="1:16" hidden="1">
      <c r="A692" s="91" t="str">
        <f>IF(SP_NORTE!B691="","*",SP_NORTE!B691)</f>
        <v>*</v>
      </c>
      <c r="B692" s="92" t="str">
        <f>IF(SP_NORTE!X691="","*",SP_NORTE!X691)</f>
        <v>*</v>
      </c>
      <c r="C692" s="92" t="str">
        <f>IF(SP_NORTE!S691="","*",SP_NORTE!S691)</f>
        <v>-</v>
      </c>
      <c r="D692" s="92" t="str">
        <f>IF(SP_NORTE!T691="","*",SP_NORTE!T691)</f>
        <v>-</v>
      </c>
      <c r="E692" s="92" t="str">
        <f>IF(SP_NORTE!D691="","*",SP_NORTE!D691)</f>
        <v>*</v>
      </c>
      <c r="F692" s="92" t="str">
        <f>IF(SP_NORTE!H691="","*",SP_NORTE!H691)</f>
        <v>*</v>
      </c>
      <c r="G692" s="92" t="str">
        <f>IF(SP_NORTE!M691="","*",SP_NORTE!M691)</f>
        <v>-</v>
      </c>
      <c r="H692" s="131" t="str">
        <f>IF(SP_NORTE!K691="","*",SP_NORTE!K691)</f>
        <v>*</v>
      </c>
      <c r="I692" s="128" t="str">
        <f>IF(SP_NORTE!O691="","*",SP_NORTE!O691)</f>
        <v>*</v>
      </c>
      <c r="J692" s="128" t="str">
        <f>IF(SP_NORTE!P691="","*",SP_NORTE!P691)</f>
        <v>*</v>
      </c>
      <c r="K692" s="92">
        <f>IF(SP_NORTE!AK691="","*",SP_NORTE!AK691)</f>
        <v>0</v>
      </c>
      <c r="L692" s="92" t="str">
        <f>IF(SP_NORTE!AM691="","*",SP_NORTE!AM691)</f>
        <v>-</v>
      </c>
      <c r="M692" s="92">
        <f>IF(SP_NORTE!AP691="","*",SP_NORTE!AP691)</f>
        <v>0</v>
      </c>
      <c r="N692" s="92" t="str">
        <f>IF(SP_NORTE!AM691="","*",SP_NORTE!AM691)</f>
        <v>-</v>
      </c>
      <c r="O692" s="124" t="str">
        <f>IF(SP_NORTE!BH691="","*",SP_NORTE!BH691)</f>
        <v>*</v>
      </c>
      <c r="P692" s="212" t="str">
        <f>IF($A$2=1,IF(SP_NORTE!BJ691="","*",SP_NORTE!BJ691),IF(SP_NORTE!BK691="","*",SP_NORTE!BK691))</f>
        <v>*</v>
      </c>
    </row>
    <row r="693" spans="1:16" hidden="1">
      <c r="A693" s="91" t="str">
        <f>IF(SP_NORTE!B692="","*",SP_NORTE!B692)</f>
        <v>*</v>
      </c>
      <c r="B693" s="92" t="str">
        <f>IF(SP_NORTE!X692="","*",SP_NORTE!X692)</f>
        <v>*</v>
      </c>
      <c r="C693" s="92" t="str">
        <f>IF(SP_NORTE!S692="","*",SP_NORTE!S692)</f>
        <v>-</v>
      </c>
      <c r="D693" s="92" t="str">
        <f>IF(SP_NORTE!T692="","*",SP_NORTE!T692)</f>
        <v>-</v>
      </c>
      <c r="E693" s="92" t="str">
        <f>IF(SP_NORTE!D692="","*",SP_NORTE!D692)</f>
        <v>*</v>
      </c>
      <c r="F693" s="92" t="str">
        <f>IF(SP_NORTE!H692="","*",SP_NORTE!H692)</f>
        <v>*</v>
      </c>
      <c r="G693" s="92" t="str">
        <f>IF(SP_NORTE!M692="","*",SP_NORTE!M692)</f>
        <v>-</v>
      </c>
      <c r="H693" s="131" t="str">
        <f>IF(SP_NORTE!K692="","*",SP_NORTE!K692)</f>
        <v>*</v>
      </c>
      <c r="I693" s="128" t="str">
        <f>IF(SP_NORTE!O692="","*",SP_NORTE!O692)</f>
        <v>*</v>
      </c>
      <c r="J693" s="128" t="str">
        <f>IF(SP_NORTE!P692="","*",SP_NORTE!P692)</f>
        <v>*</v>
      </c>
      <c r="K693" s="92">
        <f>IF(SP_NORTE!AK692="","*",SP_NORTE!AK692)</f>
        <v>0</v>
      </c>
      <c r="L693" s="92" t="str">
        <f>IF(SP_NORTE!AM692="","*",SP_NORTE!AM692)</f>
        <v>-</v>
      </c>
      <c r="M693" s="92">
        <f>IF(SP_NORTE!AP692="","*",SP_NORTE!AP692)</f>
        <v>0</v>
      </c>
      <c r="N693" s="92" t="str">
        <f>IF(SP_NORTE!AM692="","*",SP_NORTE!AM692)</f>
        <v>-</v>
      </c>
      <c r="O693" s="124" t="str">
        <f>IF(SP_NORTE!BH692="","*",SP_NORTE!BH692)</f>
        <v>*</v>
      </c>
      <c r="P693" s="212" t="str">
        <f>IF($A$2=1,IF(SP_NORTE!BJ692="","*",SP_NORTE!BJ692),IF(SP_NORTE!BK692="","*",SP_NORTE!BK692))</f>
        <v>*</v>
      </c>
    </row>
    <row r="694" spans="1:16" hidden="1">
      <c r="A694" s="91" t="str">
        <f>IF(SP_NORTE!B693="","*",SP_NORTE!B693)</f>
        <v>*</v>
      </c>
      <c r="B694" s="92" t="str">
        <f>IF(SP_NORTE!X693="","*",SP_NORTE!X693)</f>
        <v>*</v>
      </c>
      <c r="C694" s="92" t="str">
        <f>IF(SP_NORTE!S693="","*",SP_NORTE!S693)</f>
        <v>-</v>
      </c>
      <c r="D694" s="92" t="str">
        <f>IF(SP_NORTE!T693="","*",SP_NORTE!T693)</f>
        <v>-</v>
      </c>
      <c r="E694" s="92" t="str">
        <f>IF(SP_NORTE!D693="","*",SP_NORTE!D693)</f>
        <v>*</v>
      </c>
      <c r="F694" s="92" t="str">
        <f>IF(SP_NORTE!H693="","*",SP_NORTE!H693)</f>
        <v>*</v>
      </c>
      <c r="G694" s="92" t="str">
        <f>IF(SP_NORTE!M693="","*",SP_NORTE!M693)</f>
        <v>-</v>
      </c>
      <c r="H694" s="131" t="str">
        <f>IF(SP_NORTE!K693="","*",SP_NORTE!K693)</f>
        <v>*</v>
      </c>
      <c r="I694" s="128" t="str">
        <f>IF(SP_NORTE!O693="","*",SP_NORTE!O693)</f>
        <v>*</v>
      </c>
      <c r="J694" s="128" t="str">
        <f>IF(SP_NORTE!P693="","*",SP_NORTE!P693)</f>
        <v>*</v>
      </c>
      <c r="K694" s="92">
        <f>IF(SP_NORTE!AK693="","*",SP_NORTE!AK693)</f>
        <v>0</v>
      </c>
      <c r="L694" s="92" t="str">
        <f>IF(SP_NORTE!AM693="","*",SP_NORTE!AM693)</f>
        <v>-</v>
      </c>
      <c r="M694" s="92">
        <f>IF(SP_NORTE!AP693="","*",SP_NORTE!AP693)</f>
        <v>0</v>
      </c>
      <c r="N694" s="92" t="str">
        <f>IF(SP_NORTE!AM693="","*",SP_NORTE!AM693)</f>
        <v>-</v>
      </c>
      <c r="O694" s="124" t="str">
        <f>IF(SP_NORTE!BH693="","*",SP_NORTE!BH693)</f>
        <v>*</v>
      </c>
      <c r="P694" s="212" t="str">
        <f>IF($A$2=1,IF(SP_NORTE!BJ693="","*",SP_NORTE!BJ693),IF(SP_NORTE!BK693="","*",SP_NORTE!BK693))</f>
        <v>*</v>
      </c>
    </row>
    <row r="695" spans="1:16" hidden="1">
      <c r="A695" s="91" t="str">
        <f>IF(SP_NORTE!B694="","*",SP_NORTE!B694)</f>
        <v>*</v>
      </c>
      <c r="B695" s="92" t="str">
        <f>IF(SP_NORTE!X694="","*",SP_NORTE!X694)</f>
        <v>*</v>
      </c>
      <c r="C695" s="92" t="str">
        <f>IF(SP_NORTE!S694="","*",SP_NORTE!S694)</f>
        <v>-</v>
      </c>
      <c r="D695" s="92" t="str">
        <f>IF(SP_NORTE!T694="","*",SP_NORTE!T694)</f>
        <v>-</v>
      </c>
      <c r="E695" s="92" t="str">
        <f>IF(SP_NORTE!D694="","*",SP_NORTE!D694)</f>
        <v>*</v>
      </c>
      <c r="F695" s="92" t="str">
        <f>IF(SP_NORTE!H694="","*",SP_NORTE!H694)</f>
        <v>*</v>
      </c>
      <c r="G695" s="92" t="str">
        <f>IF(SP_NORTE!M694="","*",SP_NORTE!M694)</f>
        <v>-</v>
      </c>
      <c r="H695" s="131" t="str">
        <f>IF(SP_NORTE!K694="","*",SP_NORTE!K694)</f>
        <v>*</v>
      </c>
      <c r="I695" s="128" t="str">
        <f>IF(SP_NORTE!O694="","*",SP_NORTE!O694)</f>
        <v>*</v>
      </c>
      <c r="J695" s="128" t="str">
        <f>IF(SP_NORTE!P694="","*",SP_NORTE!P694)</f>
        <v>*</v>
      </c>
      <c r="K695" s="92">
        <f>IF(SP_NORTE!AK694="","*",SP_NORTE!AK694)</f>
        <v>0</v>
      </c>
      <c r="L695" s="92" t="str">
        <f>IF(SP_NORTE!AM694="","*",SP_NORTE!AM694)</f>
        <v>-</v>
      </c>
      <c r="M695" s="92">
        <f>IF(SP_NORTE!AP694="","*",SP_NORTE!AP694)</f>
        <v>0</v>
      </c>
      <c r="N695" s="92" t="str">
        <f>IF(SP_NORTE!AM694="","*",SP_NORTE!AM694)</f>
        <v>-</v>
      </c>
      <c r="O695" s="124" t="str">
        <f>IF(SP_NORTE!BH694="","*",SP_NORTE!BH694)</f>
        <v>*</v>
      </c>
      <c r="P695" s="212" t="str">
        <f>IF($A$2=1,IF(SP_NORTE!BJ694="","*",SP_NORTE!BJ694),IF(SP_NORTE!BK694="","*",SP_NORTE!BK694))</f>
        <v>*</v>
      </c>
    </row>
    <row r="696" spans="1:16" hidden="1">
      <c r="A696" s="91" t="str">
        <f>IF(SP_NORTE!B695="","*",SP_NORTE!B695)</f>
        <v>*</v>
      </c>
      <c r="B696" s="92" t="str">
        <f>IF(SP_NORTE!X695="","*",SP_NORTE!X695)</f>
        <v>*</v>
      </c>
      <c r="C696" s="92" t="str">
        <f>IF(SP_NORTE!S695="","*",SP_NORTE!S695)</f>
        <v>-</v>
      </c>
      <c r="D696" s="92" t="str">
        <f>IF(SP_NORTE!T695="","*",SP_NORTE!T695)</f>
        <v>-</v>
      </c>
      <c r="E696" s="92" t="str">
        <f>IF(SP_NORTE!D695="","*",SP_NORTE!D695)</f>
        <v>*</v>
      </c>
      <c r="F696" s="92" t="str">
        <f>IF(SP_NORTE!H695="","*",SP_NORTE!H695)</f>
        <v>*</v>
      </c>
      <c r="G696" s="92" t="str">
        <f>IF(SP_NORTE!M695="","*",SP_NORTE!M695)</f>
        <v>-</v>
      </c>
      <c r="H696" s="131" t="str">
        <f>IF(SP_NORTE!K695="","*",SP_NORTE!K695)</f>
        <v>*</v>
      </c>
      <c r="I696" s="128" t="str">
        <f>IF(SP_NORTE!O695="","*",SP_NORTE!O695)</f>
        <v>*</v>
      </c>
      <c r="J696" s="128" t="str">
        <f>IF(SP_NORTE!P695="","*",SP_NORTE!P695)</f>
        <v>*</v>
      </c>
      <c r="K696" s="92">
        <f>IF(SP_NORTE!AK695="","*",SP_NORTE!AK695)</f>
        <v>0</v>
      </c>
      <c r="L696" s="92" t="str">
        <f>IF(SP_NORTE!AM695="","*",SP_NORTE!AM695)</f>
        <v>-</v>
      </c>
      <c r="M696" s="92">
        <f>IF(SP_NORTE!AP695="","*",SP_NORTE!AP695)</f>
        <v>0</v>
      </c>
      <c r="N696" s="92" t="str">
        <f>IF(SP_NORTE!AM695="","*",SP_NORTE!AM695)</f>
        <v>-</v>
      </c>
      <c r="O696" s="124" t="str">
        <f>IF(SP_NORTE!BH695="","*",SP_NORTE!BH695)</f>
        <v>*</v>
      </c>
      <c r="P696" s="212" t="str">
        <f>IF($A$2=1,IF(SP_NORTE!BJ695="","*",SP_NORTE!BJ695),IF(SP_NORTE!BK695="","*",SP_NORTE!BK695))</f>
        <v>*</v>
      </c>
    </row>
    <row r="697" spans="1:16" hidden="1">
      <c r="A697" s="91" t="str">
        <f>IF(SP_NORTE!B696="","*",SP_NORTE!B696)</f>
        <v>*</v>
      </c>
      <c r="B697" s="92" t="str">
        <f>IF(SP_NORTE!X696="","*",SP_NORTE!X696)</f>
        <v>*</v>
      </c>
      <c r="C697" s="92" t="str">
        <f>IF(SP_NORTE!S696="","*",SP_NORTE!S696)</f>
        <v>-</v>
      </c>
      <c r="D697" s="92" t="str">
        <f>IF(SP_NORTE!T696="","*",SP_NORTE!T696)</f>
        <v>-</v>
      </c>
      <c r="E697" s="92" t="str">
        <f>IF(SP_NORTE!D696="","*",SP_NORTE!D696)</f>
        <v>*</v>
      </c>
      <c r="F697" s="92" t="str">
        <f>IF(SP_NORTE!H696="","*",SP_NORTE!H696)</f>
        <v>*</v>
      </c>
      <c r="G697" s="92" t="str">
        <f>IF(SP_NORTE!M696="","*",SP_NORTE!M696)</f>
        <v>-</v>
      </c>
      <c r="H697" s="131" t="str">
        <f>IF(SP_NORTE!K696="","*",SP_NORTE!K696)</f>
        <v>*</v>
      </c>
      <c r="I697" s="128" t="str">
        <f>IF(SP_NORTE!O696="","*",SP_NORTE!O696)</f>
        <v>*</v>
      </c>
      <c r="J697" s="128" t="str">
        <f>IF(SP_NORTE!P696="","*",SP_NORTE!P696)</f>
        <v>*</v>
      </c>
      <c r="K697" s="92">
        <f>IF(SP_NORTE!AK696="","*",SP_NORTE!AK696)</f>
        <v>0</v>
      </c>
      <c r="L697" s="92" t="str">
        <f>IF(SP_NORTE!AM696="","*",SP_NORTE!AM696)</f>
        <v>-</v>
      </c>
      <c r="M697" s="92">
        <f>IF(SP_NORTE!AP696="","*",SP_NORTE!AP696)</f>
        <v>0</v>
      </c>
      <c r="N697" s="92" t="str">
        <f>IF(SP_NORTE!AM696="","*",SP_NORTE!AM696)</f>
        <v>-</v>
      </c>
      <c r="O697" s="124" t="str">
        <f>IF(SP_NORTE!BH696="","*",SP_NORTE!BH696)</f>
        <v>*</v>
      </c>
      <c r="P697" s="212" t="str">
        <f>IF($A$2=1,IF(SP_NORTE!BJ696="","*",SP_NORTE!BJ696),IF(SP_NORTE!BK696="","*",SP_NORTE!BK696))</f>
        <v>*</v>
      </c>
    </row>
    <row r="698" spans="1:16" hidden="1">
      <c r="A698" s="91" t="str">
        <f>IF(SP_NORTE!B697="","*",SP_NORTE!B697)</f>
        <v>*</v>
      </c>
      <c r="B698" s="92" t="str">
        <f>IF(SP_NORTE!X697="","*",SP_NORTE!X697)</f>
        <v>*</v>
      </c>
      <c r="C698" s="92" t="str">
        <f>IF(SP_NORTE!S697="","*",SP_NORTE!S697)</f>
        <v>-</v>
      </c>
      <c r="D698" s="92" t="str">
        <f>IF(SP_NORTE!T697="","*",SP_NORTE!T697)</f>
        <v>-</v>
      </c>
      <c r="E698" s="92" t="str">
        <f>IF(SP_NORTE!D697="","*",SP_NORTE!D697)</f>
        <v>*</v>
      </c>
      <c r="F698" s="92" t="str">
        <f>IF(SP_NORTE!H697="","*",SP_NORTE!H697)</f>
        <v>*</v>
      </c>
      <c r="G698" s="92" t="str">
        <f>IF(SP_NORTE!M697="","*",SP_NORTE!M697)</f>
        <v>-</v>
      </c>
      <c r="H698" s="131" t="str">
        <f>IF(SP_NORTE!K697="","*",SP_NORTE!K697)</f>
        <v>*</v>
      </c>
      <c r="I698" s="128" t="str">
        <f>IF(SP_NORTE!O697="","*",SP_NORTE!O697)</f>
        <v>*</v>
      </c>
      <c r="J698" s="128" t="str">
        <f>IF(SP_NORTE!P697="","*",SP_NORTE!P697)</f>
        <v>*</v>
      </c>
      <c r="K698" s="92">
        <f>IF(SP_NORTE!AK697="","*",SP_NORTE!AK697)</f>
        <v>0</v>
      </c>
      <c r="L698" s="92" t="str">
        <f>IF(SP_NORTE!AM697="","*",SP_NORTE!AM697)</f>
        <v>-</v>
      </c>
      <c r="M698" s="92">
        <f>IF(SP_NORTE!AP697="","*",SP_NORTE!AP697)</f>
        <v>0</v>
      </c>
      <c r="N698" s="92" t="str">
        <f>IF(SP_NORTE!AM697="","*",SP_NORTE!AM697)</f>
        <v>-</v>
      </c>
      <c r="O698" s="124" t="str">
        <f>IF(SP_NORTE!BH697="","*",SP_NORTE!BH697)</f>
        <v>*</v>
      </c>
      <c r="P698" s="212" t="str">
        <f>IF($A$2=1,IF(SP_NORTE!BJ697="","*",SP_NORTE!BJ697),IF(SP_NORTE!BK697="","*",SP_NORTE!BK697))</f>
        <v>*</v>
      </c>
    </row>
    <row r="699" spans="1:16" hidden="1">
      <c r="A699" s="91" t="str">
        <f>IF(SP_NORTE!B698="","*",SP_NORTE!B698)</f>
        <v>*</v>
      </c>
      <c r="B699" s="92" t="str">
        <f>IF(SP_NORTE!X698="","*",SP_NORTE!X698)</f>
        <v>*</v>
      </c>
      <c r="C699" s="92" t="str">
        <f>IF(SP_NORTE!S698="","*",SP_NORTE!S698)</f>
        <v>-</v>
      </c>
      <c r="D699" s="92" t="str">
        <f>IF(SP_NORTE!T698="","*",SP_NORTE!T698)</f>
        <v>-</v>
      </c>
      <c r="E699" s="92" t="str">
        <f>IF(SP_NORTE!D698="","*",SP_NORTE!D698)</f>
        <v>*</v>
      </c>
      <c r="F699" s="92" t="str">
        <f>IF(SP_NORTE!H698="","*",SP_NORTE!H698)</f>
        <v>*</v>
      </c>
      <c r="G699" s="92" t="str">
        <f>IF(SP_NORTE!M698="","*",SP_NORTE!M698)</f>
        <v>-</v>
      </c>
      <c r="H699" s="131" t="str">
        <f>IF(SP_NORTE!K698="","*",SP_NORTE!K698)</f>
        <v>*</v>
      </c>
      <c r="I699" s="128" t="str">
        <f>IF(SP_NORTE!O698="","*",SP_NORTE!O698)</f>
        <v>*</v>
      </c>
      <c r="J699" s="128" t="str">
        <f>IF(SP_NORTE!P698="","*",SP_NORTE!P698)</f>
        <v>*</v>
      </c>
      <c r="K699" s="92">
        <f>IF(SP_NORTE!AK698="","*",SP_NORTE!AK698)</f>
        <v>0</v>
      </c>
      <c r="L699" s="92" t="str">
        <f>IF(SP_NORTE!AM698="","*",SP_NORTE!AM698)</f>
        <v>-</v>
      </c>
      <c r="M699" s="92">
        <f>IF(SP_NORTE!AP698="","*",SP_NORTE!AP698)</f>
        <v>0</v>
      </c>
      <c r="N699" s="92" t="str">
        <f>IF(SP_NORTE!AM698="","*",SP_NORTE!AM698)</f>
        <v>-</v>
      </c>
      <c r="O699" s="124" t="str">
        <f>IF(SP_NORTE!BH698="","*",SP_NORTE!BH698)</f>
        <v>*</v>
      </c>
      <c r="P699" s="212" t="str">
        <f>IF($A$2=1,IF(SP_NORTE!BJ698="","*",SP_NORTE!BJ698),IF(SP_NORTE!BK698="","*",SP_NORTE!BK698))</f>
        <v>*</v>
      </c>
    </row>
    <row r="700" spans="1:16" hidden="1">
      <c r="A700" s="91" t="str">
        <f>IF(SP_NORTE!B699="","*",SP_NORTE!B699)</f>
        <v>*</v>
      </c>
      <c r="B700" s="92" t="str">
        <f>IF(SP_NORTE!X699="","*",SP_NORTE!X699)</f>
        <v>*</v>
      </c>
      <c r="C700" s="92" t="str">
        <f>IF(SP_NORTE!S699="","*",SP_NORTE!S699)</f>
        <v>-</v>
      </c>
      <c r="D700" s="92" t="str">
        <f>IF(SP_NORTE!T699="","*",SP_NORTE!T699)</f>
        <v>-</v>
      </c>
      <c r="E700" s="92" t="str">
        <f>IF(SP_NORTE!D699="","*",SP_NORTE!D699)</f>
        <v>*</v>
      </c>
      <c r="F700" s="92" t="str">
        <f>IF(SP_NORTE!H699="","*",SP_NORTE!H699)</f>
        <v>*</v>
      </c>
      <c r="G700" s="92" t="str">
        <f>IF(SP_NORTE!M699="","*",SP_NORTE!M699)</f>
        <v>-</v>
      </c>
      <c r="H700" s="131" t="str">
        <f>IF(SP_NORTE!K699="","*",SP_NORTE!K699)</f>
        <v>*</v>
      </c>
      <c r="I700" s="128" t="str">
        <f>IF(SP_NORTE!O699="","*",SP_NORTE!O699)</f>
        <v>*</v>
      </c>
      <c r="J700" s="128" t="str">
        <f>IF(SP_NORTE!P699="","*",SP_NORTE!P699)</f>
        <v>*</v>
      </c>
      <c r="K700" s="92">
        <f>IF(SP_NORTE!AK699="","*",SP_NORTE!AK699)</f>
        <v>0</v>
      </c>
      <c r="L700" s="92" t="str">
        <f>IF(SP_NORTE!AM699="","*",SP_NORTE!AM699)</f>
        <v>-</v>
      </c>
      <c r="M700" s="92">
        <f>IF(SP_NORTE!AP699="","*",SP_NORTE!AP699)</f>
        <v>0</v>
      </c>
      <c r="N700" s="92" t="str">
        <f>IF(SP_NORTE!AM699="","*",SP_NORTE!AM699)</f>
        <v>-</v>
      </c>
      <c r="O700" s="124" t="str">
        <f>IF(SP_NORTE!BH699="","*",SP_NORTE!BH699)</f>
        <v>*</v>
      </c>
      <c r="P700" s="212" t="str">
        <f>IF($A$2=1,IF(SP_NORTE!BJ699="","*",SP_NORTE!BJ699),IF(SP_NORTE!BK699="","*",SP_NORTE!BK699))</f>
        <v>*</v>
      </c>
    </row>
    <row r="701" spans="1:16" hidden="1">
      <c r="A701" s="91" t="str">
        <f>IF(SP_NORTE!B700="","*",SP_NORTE!B700)</f>
        <v>*</v>
      </c>
      <c r="B701" s="92" t="str">
        <f>IF(SP_NORTE!X700="","*",SP_NORTE!X700)</f>
        <v>*</v>
      </c>
      <c r="C701" s="92" t="str">
        <f>IF(SP_NORTE!S700="","*",SP_NORTE!S700)</f>
        <v>-</v>
      </c>
      <c r="D701" s="92" t="str">
        <f>IF(SP_NORTE!T700="","*",SP_NORTE!T700)</f>
        <v>-</v>
      </c>
      <c r="E701" s="92" t="str">
        <f>IF(SP_NORTE!D700="","*",SP_NORTE!D700)</f>
        <v>*</v>
      </c>
      <c r="F701" s="92" t="str">
        <f>IF(SP_NORTE!H700="","*",SP_NORTE!H700)</f>
        <v>*</v>
      </c>
      <c r="G701" s="92" t="str">
        <f>IF(SP_NORTE!M700="","*",SP_NORTE!M700)</f>
        <v>-</v>
      </c>
      <c r="H701" s="131" t="str">
        <f>IF(SP_NORTE!K700="","*",SP_NORTE!K700)</f>
        <v>*</v>
      </c>
      <c r="I701" s="128" t="str">
        <f>IF(SP_NORTE!O700="","*",SP_NORTE!O700)</f>
        <v>*</v>
      </c>
      <c r="J701" s="128" t="str">
        <f>IF(SP_NORTE!P700="","*",SP_NORTE!P700)</f>
        <v>*</v>
      </c>
      <c r="K701" s="92">
        <f>IF(SP_NORTE!AK700="","*",SP_NORTE!AK700)</f>
        <v>0</v>
      </c>
      <c r="L701" s="92" t="str">
        <f>IF(SP_NORTE!AM700="","*",SP_NORTE!AM700)</f>
        <v>-</v>
      </c>
      <c r="M701" s="92">
        <f>IF(SP_NORTE!AP700="","*",SP_NORTE!AP700)</f>
        <v>0</v>
      </c>
      <c r="N701" s="92" t="str">
        <f>IF(SP_NORTE!AM700="","*",SP_NORTE!AM700)</f>
        <v>-</v>
      </c>
      <c r="O701" s="124" t="str">
        <f>IF(SP_NORTE!BH700="","*",SP_NORTE!BH700)</f>
        <v>*</v>
      </c>
      <c r="P701" s="212" t="str">
        <f>IF($A$2=1,IF(SP_NORTE!BJ700="","*",SP_NORTE!BJ700),IF(SP_NORTE!BK700="","*",SP_NORTE!BK700))</f>
        <v>*</v>
      </c>
    </row>
    <row r="702" spans="1:16" hidden="1">
      <c r="A702" s="91" t="str">
        <f>IF(SP_NORTE!B701="","*",SP_NORTE!B701)</f>
        <v>*</v>
      </c>
      <c r="B702" s="92" t="str">
        <f>IF(SP_NORTE!X701="","*",SP_NORTE!X701)</f>
        <v>*</v>
      </c>
      <c r="C702" s="92" t="str">
        <f>IF(SP_NORTE!S701="","*",SP_NORTE!S701)</f>
        <v>-</v>
      </c>
      <c r="D702" s="92" t="str">
        <f>IF(SP_NORTE!T701="","*",SP_NORTE!T701)</f>
        <v>-</v>
      </c>
      <c r="E702" s="92" t="str">
        <f>IF(SP_NORTE!D701="","*",SP_NORTE!D701)</f>
        <v>*</v>
      </c>
      <c r="F702" s="92" t="str">
        <f>IF(SP_NORTE!H701="","*",SP_NORTE!H701)</f>
        <v>*</v>
      </c>
      <c r="G702" s="92" t="str">
        <f>IF(SP_NORTE!M701="","*",SP_NORTE!M701)</f>
        <v>-</v>
      </c>
      <c r="H702" s="131" t="str">
        <f>IF(SP_NORTE!K701="","*",SP_NORTE!K701)</f>
        <v>*</v>
      </c>
      <c r="I702" s="128" t="str">
        <f>IF(SP_NORTE!O701="","*",SP_NORTE!O701)</f>
        <v>*</v>
      </c>
      <c r="J702" s="128" t="str">
        <f>IF(SP_NORTE!P701="","*",SP_NORTE!P701)</f>
        <v>*</v>
      </c>
      <c r="K702" s="92">
        <f>IF(SP_NORTE!AK701="","*",SP_NORTE!AK701)</f>
        <v>0</v>
      </c>
      <c r="L702" s="92" t="str">
        <f>IF(SP_NORTE!AM701="","*",SP_NORTE!AM701)</f>
        <v>-</v>
      </c>
      <c r="M702" s="92">
        <f>IF(SP_NORTE!AP701="","*",SP_NORTE!AP701)</f>
        <v>0</v>
      </c>
      <c r="N702" s="92" t="str">
        <f>IF(SP_NORTE!AM701="","*",SP_NORTE!AM701)</f>
        <v>-</v>
      </c>
      <c r="O702" s="124" t="str">
        <f>IF(SP_NORTE!BH701="","*",SP_NORTE!BH701)</f>
        <v>*</v>
      </c>
      <c r="P702" s="212" t="str">
        <f>IF($A$2=1,IF(SP_NORTE!BJ701="","*",SP_NORTE!BJ701),IF(SP_NORTE!BK701="","*",SP_NORTE!BK701))</f>
        <v>*</v>
      </c>
    </row>
    <row r="703" spans="1:16" hidden="1">
      <c r="A703" s="91" t="str">
        <f>IF(SP_NORTE!B702="","*",SP_NORTE!B702)</f>
        <v>*</v>
      </c>
      <c r="B703" s="92" t="str">
        <f>IF(SP_NORTE!X702="","*",SP_NORTE!X702)</f>
        <v>*</v>
      </c>
      <c r="C703" s="92" t="str">
        <f>IF(SP_NORTE!S702="","*",SP_NORTE!S702)</f>
        <v>-</v>
      </c>
      <c r="D703" s="92" t="str">
        <f>IF(SP_NORTE!T702="","*",SP_NORTE!T702)</f>
        <v>-</v>
      </c>
      <c r="E703" s="92" t="str">
        <f>IF(SP_NORTE!D702="","*",SP_NORTE!D702)</f>
        <v>*</v>
      </c>
      <c r="F703" s="92" t="str">
        <f>IF(SP_NORTE!H702="","*",SP_NORTE!H702)</f>
        <v>*</v>
      </c>
      <c r="G703" s="92" t="str">
        <f>IF(SP_NORTE!M702="","*",SP_NORTE!M702)</f>
        <v>-</v>
      </c>
      <c r="H703" s="131" t="str">
        <f>IF(SP_NORTE!K702="","*",SP_NORTE!K702)</f>
        <v>*</v>
      </c>
      <c r="I703" s="128" t="str">
        <f>IF(SP_NORTE!O702="","*",SP_NORTE!O702)</f>
        <v>*</v>
      </c>
      <c r="J703" s="128" t="str">
        <f>IF(SP_NORTE!P702="","*",SP_NORTE!P702)</f>
        <v>*</v>
      </c>
      <c r="K703" s="92">
        <f>IF(SP_NORTE!AK702="","*",SP_NORTE!AK702)</f>
        <v>0</v>
      </c>
      <c r="L703" s="92" t="str">
        <f>IF(SP_NORTE!AM702="","*",SP_NORTE!AM702)</f>
        <v>-</v>
      </c>
      <c r="M703" s="92">
        <f>IF(SP_NORTE!AP702="","*",SP_NORTE!AP702)</f>
        <v>0</v>
      </c>
      <c r="N703" s="92" t="str">
        <f>IF(SP_NORTE!AM702="","*",SP_NORTE!AM702)</f>
        <v>-</v>
      </c>
      <c r="O703" s="124" t="str">
        <f>IF(SP_NORTE!BH702="","*",SP_NORTE!BH702)</f>
        <v>*</v>
      </c>
      <c r="P703" s="212" t="str">
        <f>IF($A$2=1,IF(SP_NORTE!BJ702="","*",SP_NORTE!BJ702),IF(SP_NORTE!BK702="","*",SP_NORTE!BK702))</f>
        <v>*</v>
      </c>
    </row>
    <row r="704" spans="1:16" hidden="1">
      <c r="A704" s="91" t="str">
        <f>IF(SP_NORTE!B703="","*",SP_NORTE!B703)</f>
        <v>*</v>
      </c>
      <c r="B704" s="92" t="str">
        <f>IF(SP_NORTE!X703="","*",SP_NORTE!X703)</f>
        <v>*</v>
      </c>
      <c r="C704" s="92" t="str">
        <f>IF(SP_NORTE!S703="","*",SP_NORTE!S703)</f>
        <v>-</v>
      </c>
      <c r="D704" s="92" t="str">
        <f>IF(SP_NORTE!T703="","*",SP_NORTE!T703)</f>
        <v>-</v>
      </c>
      <c r="E704" s="92" t="str">
        <f>IF(SP_NORTE!D703="","*",SP_NORTE!D703)</f>
        <v>*</v>
      </c>
      <c r="F704" s="92" t="str">
        <f>IF(SP_NORTE!H703="","*",SP_NORTE!H703)</f>
        <v>*</v>
      </c>
      <c r="G704" s="92" t="str">
        <f>IF(SP_NORTE!M703="","*",SP_NORTE!M703)</f>
        <v>-</v>
      </c>
      <c r="H704" s="131" t="str">
        <f>IF(SP_NORTE!K703="","*",SP_NORTE!K703)</f>
        <v>*</v>
      </c>
      <c r="I704" s="128" t="str">
        <f>IF(SP_NORTE!O703="","*",SP_NORTE!O703)</f>
        <v>*</v>
      </c>
      <c r="J704" s="128" t="str">
        <f>IF(SP_NORTE!P703="","*",SP_NORTE!P703)</f>
        <v>*</v>
      </c>
      <c r="K704" s="92">
        <f>IF(SP_NORTE!AK703="","*",SP_NORTE!AK703)</f>
        <v>0</v>
      </c>
      <c r="L704" s="92" t="str">
        <f>IF(SP_NORTE!AM703="","*",SP_NORTE!AM703)</f>
        <v>-</v>
      </c>
      <c r="M704" s="92">
        <f>IF(SP_NORTE!AP703="","*",SP_NORTE!AP703)</f>
        <v>0</v>
      </c>
      <c r="N704" s="92" t="str">
        <f>IF(SP_NORTE!AM703="","*",SP_NORTE!AM703)</f>
        <v>-</v>
      </c>
      <c r="O704" s="124" t="str">
        <f>IF(SP_NORTE!BH703="","*",SP_NORTE!BH703)</f>
        <v>*</v>
      </c>
      <c r="P704" s="212" t="str">
        <f>IF($A$2=1,IF(SP_NORTE!BJ703="","*",SP_NORTE!BJ703),IF(SP_NORTE!BK703="","*",SP_NORTE!BK703))</f>
        <v>*</v>
      </c>
    </row>
    <row r="705" spans="1:16" hidden="1">
      <c r="A705" s="91" t="str">
        <f>IF(SP_NORTE!B704="","*",SP_NORTE!B704)</f>
        <v>*</v>
      </c>
      <c r="B705" s="92" t="str">
        <f>IF(SP_NORTE!X704="","*",SP_NORTE!X704)</f>
        <v>*</v>
      </c>
      <c r="C705" s="92" t="str">
        <f>IF(SP_NORTE!S704="","*",SP_NORTE!S704)</f>
        <v>-</v>
      </c>
      <c r="D705" s="92" t="str">
        <f>IF(SP_NORTE!T704="","*",SP_NORTE!T704)</f>
        <v>-</v>
      </c>
      <c r="E705" s="92" t="str">
        <f>IF(SP_NORTE!D704="","*",SP_NORTE!D704)</f>
        <v>*</v>
      </c>
      <c r="F705" s="92" t="str">
        <f>IF(SP_NORTE!H704="","*",SP_NORTE!H704)</f>
        <v>*</v>
      </c>
      <c r="G705" s="92" t="str">
        <f>IF(SP_NORTE!M704="","*",SP_NORTE!M704)</f>
        <v>-</v>
      </c>
      <c r="H705" s="131" t="str">
        <f>IF(SP_NORTE!K704="","*",SP_NORTE!K704)</f>
        <v>*</v>
      </c>
      <c r="I705" s="128" t="str">
        <f>IF(SP_NORTE!O704="","*",SP_NORTE!O704)</f>
        <v>*</v>
      </c>
      <c r="J705" s="128" t="str">
        <f>IF(SP_NORTE!P704="","*",SP_NORTE!P704)</f>
        <v>*</v>
      </c>
      <c r="K705" s="92">
        <f>IF(SP_NORTE!AK704="","*",SP_NORTE!AK704)</f>
        <v>0</v>
      </c>
      <c r="L705" s="92" t="str">
        <f>IF(SP_NORTE!AM704="","*",SP_NORTE!AM704)</f>
        <v>-</v>
      </c>
      <c r="M705" s="92">
        <f>IF(SP_NORTE!AP704="","*",SP_NORTE!AP704)</f>
        <v>0</v>
      </c>
      <c r="N705" s="92" t="str">
        <f>IF(SP_NORTE!AM704="","*",SP_NORTE!AM704)</f>
        <v>-</v>
      </c>
      <c r="O705" s="124" t="str">
        <f>IF(SP_NORTE!BH704="","*",SP_NORTE!BH704)</f>
        <v>*</v>
      </c>
      <c r="P705" s="212" t="str">
        <f>IF($A$2=1,IF(SP_NORTE!BJ704="","*",SP_NORTE!BJ704),IF(SP_NORTE!BK704="","*",SP_NORTE!BK704))</f>
        <v>*</v>
      </c>
    </row>
    <row r="706" spans="1:16" hidden="1">
      <c r="A706" s="91" t="str">
        <f>IF(SP_NORTE!B705="","*",SP_NORTE!B705)</f>
        <v>*</v>
      </c>
      <c r="B706" s="92" t="str">
        <f>IF(SP_NORTE!X705="","*",SP_NORTE!X705)</f>
        <v>*</v>
      </c>
      <c r="C706" s="92" t="str">
        <f>IF(SP_NORTE!S705="","*",SP_NORTE!S705)</f>
        <v>-</v>
      </c>
      <c r="D706" s="92" t="str">
        <f>IF(SP_NORTE!T705="","*",SP_NORTE!T705)</f>
        <v>-</v>
      </c>
      <c r="E706" s="92" t="str">
        <f>IF(SP_NORTE!D705="","*",SP_NORTE!D705)</f>
        <v>*</v>
      </c>
      <c r="F706" s="92" t="str">
        <f>IF(SP_NORTE!H705="","*",SP_NORTE!H705)</f>
        <v>*</v>
      </c>
      <c r="G706" s="92" t="str">
        <f>IF(SP_NORTE!M705="","*",SP_NORTE!M705)</f>
        <v>-</v>
      </c>
      <c r="H706" s="131" t="str">
        <f>IF(SP_NORTE!K705="","*",SP_NORTE!K705)</f>
        <v>*</v>
      </c>
      <c r="I706" s="128" t="str">
        <f>IF(SP_NORTE!O705="","*",SP_NORTE!O705)</f>
        <v>*</v>
      </c>
      <c r="J706" s="128" t="str">
        <f>IF(SP_NORTE!P705="","*",SP_NORTE!P705)</f>
        <v>*</v>
      </c>
      <c r="K706" s="92">
        <f>IF(SP_NORTE!AK705="","*",SP_NORTE!AK705)</f>
        <v>0</v>
      </c>
      <c r="L706" s="92" t="str">
        <f>IF(SP_NORTE!AM705="","*",SP_NORTE!AM705)</f>
        <v>-</v>
      </c>
      <c r="M706" s="92">
        <f>IF(SP_NORTE!AP705="","*",SP_NORTE!AP705)</f>
        <v>0</v>
      </c>
      <c r="N706" s="92" t="str">
        <f>IF(SP_NORTE!AM705="","*",SP_NORTE!AM705)</f>
        <v>-</v>
      </c>
      <c r="O706" s="124" t="str">
        <f>IF(SP_NORTE!BH705="","*",SP_NORTE!BH705)</f>
        <v>*</v>
      </c>
      <c r="P706" s="212" t="str">
        <f>IF($A$2=1,IF(SP_NORTE!BJ705="","*",SP_NORTE!BJ705),IF(SP_NORTE!BK705="","*",SP_NORTE!BK705))</f>
        <v>*</v>
      </c>
    </row>
    <row r="707" spans="1:16" hidden="1">
      <c r="A707" s="91" t="str">
        <f>IF(SP_NORTE!B706="","*",SP_NORTE!B706)</f>
        <v>*</v>
      </c>
      <c r="B707" s="92" t="str">
        <f>IF(SP_NORTE!X706="","*",SP_NORTE!X706)</f>
        <v>*</v>
      </c>
      <c r="C707" s="92" t="str">
        <f>IF(SP_NORTE!S706="","*",SP_NORTE!S706)</f>
        <v>-</v>
      </c>
      <c r="D707" s="92" t="str">
        <f>IF(SP_NORTE!T706="","*",SP_NORTE!T706)</f>
        <v>-</v>
      </c>
      <c r="E707" s="92" t="str">
        <f>IF(SP_NORTE!D706="","*",SP_NORTE!D706)</f>
        <v>*</v>
      </c>
      <c r="F707" s="92" t="str">
        <f>IF(SP_NORTE!H706="","*",SP_NORTE!H706)</f>
        <v>*</v>
      </c>
      <c r="G707" s="92" t="str">
        <f>IF(SP_NORTE!M706="","*",SP_NORTE!M706)</f>
        <v>-</v>
      </c>
      <c r="H707" s="131" t="str">
        <f>IF(SP_NORTE!K706="","*",SP_NORTE!K706)</f>
        <v>*</v>
      </c>
      <c r="I707" s="128" t="str">
        <f>IF(SP_NORTE!O706="","*",SP_NORTE!O706)</f>
        <v>*</v>
      </c>
      <c r="J707" s="128" t="str">
        <f>IF(SP_NORTE!P706="","*",SP_NORTE!P706)</f>
        <v>*</v>
      </c>
      <c r="K707" s="92">
        <f>IF(SP_NORTE!AK706="","*",SP_NORTE!AK706)</f>
        <v>0</v>
      </c>
      <c r="L707" s="92" t="str">
        <f>IF(SP_NORTE!AM706="","*",SP_NORTE!AM706)</f>
        <v>-</v>
      </c>
      <c r="M707" s="92">
        <f>IF(SP_NORTE!AP706="","*",SP_NORTE!AP706)</f>
        <v>0</v>
      </c>
      <c r="N707" s="92" t="str">
        <f>IF(SP_NORTE!AM706="","*",SP_NORTE!AM706)</f>
        <v>-</v>
      </c>
      <c r="O707" s="124" t="str">
        <f>IF(SP_NORTE!BH706="","*",SP_NORTE!BH706)</f>
        <v>*</v>
      </c>
      <c r="P707" s="212" t="str">
        <f>IF($A$2=1,IF(SP_NORTE!BJ706="","*",SP_NORTE!BJ706),IF(SP_NORTE!BK706="","*",SP_NORTE!BK706))</f>
        <v>*</v>
      </c>
    </row>
    <row r="708" spans="1:16" hidden="1">
      <c r="A708" s="91" t="str">
        <f>IF(SP_NORTE!B707="","*",SP_NORTE!B707)</f>
        <v>*</v>
      </c>
      <c r="B708" s="92" t="str">
        <f>IF(SP_NORTE!X707="","*",SP_NORTE!X707)</f>
        <v>*</v>
      </c>
      <c r="C708" s="92" t="str">
        <f>IF(SP_NORTE!S707="","*",SP_NORTE!S707)</f>
        <v>-</v>
      </c>
      <c r="D708" s="92" t="str">
        <f>IF(SP_NORTE!T707="","*",SP_NORTE!T707)</f>
        <v>-</v>
      </c>
      <c r="E708" s="92" t="str">
        <f>IF(SP_NORTE!D707="","*",SP_NORTE!D707)</f>
        <v>*</v>
      </c>
      <c r="F708" s="92" t="str">
        <f>IF(SP_NORTE!H707="","*",SP_NORTE!H707)</f>
        <v>*</v>
      </c>
      <c r="G708" s="92" t="str">
        <f>IF(SP_NORTE!M707="","*",SP_NORTE!M707)</f>
        <v>-</v>
      </c>
      <c r="H708" s="131" t="str">
        <f>IF(SP_NORTE!K707="","*",SP_NORTE!K707)</f>
        <v>*</v>
      </c>
      <c r="I708" s="128" t="str">
        <f>IF(SP_NORTE!O707="","*",SP_NORTE!O707)</f>
        <v>*</v>
      </c>
      <c r="J708" s="128" t="str">
        <f>IF(SP_NORTE!P707="","*",SP_NORTE!P707)</f>
        <v>*</v>
      </c>
      <c r="K708" s="92">
        <f>IF(SP_NORTE!AK707="","*",SP_NORTE!AK707)</f>
        <v>0</v>
      </c>
      <c r="L708" s="92" t="str">
        <f>IF(SP_NORTE!AM707="","*",SP_NORTE!AM707)</f>
        <v>-</v>
      </c>
      <c r="M708" s="92">
        <f>IF(SP_NORTE!AP707="","*",SP_NORTE!AP707)</f>
        <v>0</v>
      </c>
      <c r="N708" s="92" t="str">
        <f>IF(SP_NORTE!AM707="","*",SP_NORTE!AM707)</f>
        <v>-</v>
      </c>
      <c r="O708" s="124" t="str">
        <f>IF(SP_NORTE!BH707="","*",SP_NORTE!BH707)</f>
        <v>*</v>
      </c>
      <c r="P708" s="212" t="str">
        <f>IF($A$2=1,IF(SP_NORTE!BJ707="","*",SP_NORTE!BJ707),IF(SP_NORTE!BK707="","*",SP_NORTE!BK707))</f>
        <v>*</v>
      </c>
    </row>
    <row r="709" spans="1:16" hidden="1">
      <c r="A709" s="91" t="str">
        <f>IF(SP_NORTE!B708="","*",SP_NORTE!B708)</f>
        <v>*</v>
      </c>
      <c r="B709" s="92" t="str">
        <f>IF(SP_NORTE!X708="","*",SP_NORTE!X708)</f>
        <v>*</v>
      </c>
      <c r="C709" s="92" t="str">
        <f>IF(SP_NORTE!S708="","*",SP_NORTE!S708)</f>
        <v>-</v>
      </c>
      <c r="D709" s="92" t="str">
        <f>IF(SP_NORTE!T708="","*",SP_NORTE!T708)</f>
        <v>-</v>
      </c>
      <c r="E709" s="92" t="str">
        <f>IF(SP_NORTE!D708="","*",SP_NORTE!D708)</f>
        <v>*</v>
      </c>
      <c r="F709" s="92" t="str">
        <f>IF(SP_NORTE!H708="","*",SP_NORTE!H708)</f>
        <v>*</v>
      </c>
      <c r="G709" s="92" t="str">
        <f>IF(SP_NORTE!M708="","*",SP_NORTE!M708)</f>
        <v>-</v>
      </c>
      <c r="H709" s="131" t="str">
        <f>IF(SP_NORTE!K708="","*",SP_NORTE!K708)</f>
        <v>*</v>
      </c>
      <c r="I709" s="128" t="str">
        <f>IF(SP_NORTE!O708="","*",SP_NORTE!O708)</f>
        <v>*</v>
      </c>
      <c r="J709" s="128" t="str">
        <f>IF(SP_NORTE!P708="","*",SP_NORTE!P708)</f>
        <v>*</v>
      </c>
      <c r="K709" s="92">
        <f>IF(SP_NORTE!AK708="","*",SP_NORTE!AK708)</f>
        <v>0</v>
      </c>
      <c r="L709" s="92" t="str">
        <f>IF(SP_NORTE!AM708="","*",SP_NORTE!AM708)</f>
        <v>-</v>
      </c>
      <c r="M709" s="92">
        <f>IF(SP_NORTE!AP708="","*",SP_NORTE!AP708)</f>
        <v>0</v>
      </c>
      <c r="N709" s="92" t="str">
        <f>IF(SP_NORTE!AM708="","*",SP_NORTE!AM708)</f>
        <v>-</v>
      </c>
      <c r="O709" s="124" t="str">
        <f>IF(SP_NORTE!BH708="","*",SP_NORTE!BH708)</f>
        <v>*</v>
      </c>
      <c r="P709" s="212" t="str">
        <f>IF($A$2=1,IF(SP_NORTE!BJ708="","*",SP_NORTE!BJ708),IF(SP_NORTE!BK708="","*",SP_NORTE!BK708))</f>
        <v>*</v>
      </c>
    </row>
    <row r="710" spans="1:16" hidden="1">
      <c r="A710" s="91" t="str">
        <f>IF(SP_NORTE!B709="","*",SP_NORTE!B709)</f>
        <v>*</v>
      </c>
      <c r="B710" s="92" t="str">
        <f>IF(SP_NORTE!X709="","*",SP_NORTE!X709)</f>
        <v>*</v>
      </c>
      <c r="C710" s="92" t="str">
        <f>IF(SP_NORTE!S709="","*",SP_NORTE!S709)</f>
        <v>-</v>
      </c>
      <c r="D710" s="92" t="str">
        <f>IF(SP_NORTE!T709="","*",SP_NORTE!T709)</f>
        <v>-</v>
      </c>
      <c r="E710" s="92" t="str">
        <f>IF(SP_NORTE!D709="","*",SP_NORTE!D709)</f>
        <v>*</v>
      </c>
      <c r="F710" s="92" t="str">
        <f>IF(SP_NORTE!H709="","*",SP_NORTE!H709)</f>
        <v>*</v>
      </c>
      <c r="G710" s="92" t="str">
        <f>IF(SP_NORTE!M709="","*",SP_NORTE!M709)</f>
        <v>-</v>
      </c>
      <c r="H710" s="131" t="str">
        <f>IF(SP_NORTE!K709="","*",SP_NORTE!K709)</f>
        <v>*</v>
      </c>
      <c r="I710" s="128" t="str">
        <f>IF(SP_NORTE!O709="","*",SP_NORTE!O709)</f>
        <v>*</v>
      </c>
      <c r="J710" s="128" t="str">
        <f>IF(SP_NORTE!P709="","*",SP_NORTE!P709)</f>
        <v>*</v>
      </c>
      <c r="K710" s="92">
        <f>IF(SP_NORTE!AK709="","*",SP_NORTE!AK709)</f>
        <v>0</v>
      </c>
      <c r="L710" s="92" t="str">
        <f>IF(SP_NORTE!AM709="","*",SP_NORTE!AM709)</f>
        <v>-</v>
      </c>
      <c r="M710" s="92">
        <f>IF(SP_NORTE!AP709="","*",SP_NORTE!AP709)</f>
        <v>0</v>
      </c>
      <c r="N710" s="92" t="str">
        <f>IF(SP_NORTE!AM709="","*",SP_NORTE!AM709)</f>
        <v>-</v>
      </c>
      <c r="O710" s="124" t="str">
        <f>IF(SP_NORTE!BH709="","*",SP_NORTE!BH709)</f>
        <v>*</v>
      </c>
      <c r="P710" s="212" t="str">
        <f>IF($A$2=1,IF(SP_NORTE!BJ709="","*",SP_NORTE!BJ709),IF(SP_NORTE!BK709="","*",SP_NORTE!BK709))</f>
        <v>*</v>
      </c>
    </row>
    <row r="711" spans="1:16" hidden="1">
      <c r="A711" s="91" t="str">
        <f>IF(SP_NORTE!B710="","*",SP_NORTE!B710)</f>
        <v>*</v>
      </c>
      <c r="B711" s="92" t="str">
        <f>IF(SP_NORTE!X710="","*",SP_NORTE!X710)</f>
        <v>*</v>
      </c>
      <c r="C711" s="92" t="str">
        <f>IF(SP_NORTE!S710="","*",SP_NORTE!S710)</f>
        <v>-</v>
      </c>
      <c r="D711" s="92" t="str">
        <f>IF(SP_NORTE!T710="","*",SP_NORTE!T710)</f>
        <v>-</v>
      </c>
      <c r="E711" s="92" t="str">
        <f>IF(SP_NORTE!D710="","*",SP_NORTE!D710)</f>
        <v>*</v>
      </c>
      <c r="F711" s="92" t="str">
        <f>IF(SP_NORTE!H710="","*",SP_NORTE!H710)</f>
        <v>*</v>
      </c>
      <c r="G711" s="92" t="str">
        <f>IF(SP_NORTE!M710="","*",SP_NORTE!M710)</f>
        <v>-</v>
      </c>
      <c r="H711" s="131" t="str">
        <f>IF(SP_NORTE!K710="","*",SP_NORTE!K710)</f>
        <v>*</v>
      </c>
      <c r="I711" s="128" t="str">
        <f>IF(SP_NORTE!O710="","*",SP_NORTE!O710)</f>
        <v>*</v>
      </c>
      <c r="J711" s="128" t="str">
        <f>IF(SP_NORTE!P710="","*",SP_NORTE!P710)</f>
        <v>*</v>
      </c>
      <c r="K711" s="92">
        <f>IF(SP_NORTE!AK710="","*",SP_NORTE!AK710)</f>
        <v>0</v>
      </c>
      <c r="L711" s="92" t="str">
        <f>IF(SP_NORTE!AM710="","*",SP_NORTE!AM710)</f>
        <v>-</v>
      </c>
      <c r="M711" s="92">
        <f>IF(SP_NORTE!AP710="","*",SP_NORTE!AP710)</f>
        <v>0</v>
      </c>
      <c r="N711" s="92" t="str">
        <f>IF(SP_NORTE!AM710="","*",SP_NORTE!AM710)</f>
        <v>-</v>
      </c>
      <c r="O711" s="124" t="str">
        <f>IF(SP_NORTE!BH710="","*",SP_NORTE!BH710)</f>
        <v>*</v>
      </c>
      <c r="P711" s="212" t="str">
        <f>IF($A$2=1,IF(SP_NORTE!BJ710="","*",SP_NORTE!BJ710),IF(SP_NORTE!BK710="","*",SP_NORTE!BK710))</f>
        <v>*</v>
      </c>
    </row>
    <row r="712" spans="1:16" hidden="1">
      <c r="A712" s="91" t="str">
        <f>IF(SP_NORTE!B711="","*",SP_NORTE!B711)</f>
        <v>*</v>
      </c>
      <c r="B712" s="92" t="str">
        <f>IF(SP_NORTE!X711="","*",SP_NORTE!X711)</f>
        <v>*</v>
      </c>
      <c r="C712" s="92" t="str">
        <f>IF(SP_NORTE!S711="","*",SP_NORTE!S711)</f>
        <v>-</v>
      </c>
      <c r="D712" s="92" t="str">
        <f>IF(SP_NORTE!T711="","*",SP_NORTE!T711)</f>
        <v>-</v>
      </c>
      <c r="E712" s="92" t="str">
        <f>IF(SP_NORTE!D711="","*",SP_NORTE!D711)</f>
        <v>*</v>
      </c>
      <c r="F712" s="92" t="str">
        <f>IF(SP_NORTE!H711="","*",SP_NORTE!H711)</f>
        <v>*</v>
      </c>
      <c r="G712" s="92" t="str">
        <f>IF(SP_NORTE!M711="","*",SP_NORTE!M711)</f>
        <v>-</v>
      </c>
      <c r="H712" s="131" t="str">
        <f>IF(SP_NORTE!K711="","*",SP_NORTE!K711)</f>
        <v>*</v>
      </c>
      <c r="I712" s="128" t="str">
        <f>IF(SP_NORTE!O711="","*",SP_NORTE!O711)</f>
        <v>*</v>
      </c>
      <c r="J712" s="128" t="str">
        <f>IF(SP_NORTE!P711="","*",SP_NORTE!P711)</f>
        <v>*</v>
      </c>
      <c r="K712" s="92">
        <f>IF(SP_NORTE!AK711="","*",SP_NORTE!AK711)</f>
        <v>0</v>
      </c>
      <c r="L712" s="92" t="str">
        <f>IF(SP_NORTE!AM711="","*",SP_NORTE!AM711)</f>
        <v>-</v>
      </c>
      <c r="M712" s="92">
        <f>IF(SP_NORTE!AP711="","*",SP_NORTE!AP711)</f>
        <v>0</v>
      </c>
      <c r="N712" s="92" t="str">
        <f>IF(SP_NORTE!AM711="","*",SP_NORTE!AM711)</f>
        <v>-</v>
      </c>
      <c r="O712" s="124" t="str">
        <f>IF(SP_NORTE!BH711="","*",SP_NORTE!BH711)</f>
        <v>*</v>
      </c>
      <c r="P712" s="212" t="str">
        <f>IF($A$2=1,IF(SP_NORTE!BJ711="","*",SP_NORTE!BJ711),IF(SP_NORTE!BK711="","*",SP_NORTE!BK711))</f>
        <v>*</v>
      </c>
    </row>
    <row r="713" spans="1:16" hidden="1">
      <c r="A713" s="91" t="str">
        <f>IF(SP_NORTE!B712="","*",SP_NORTE!B712)</f>
        <v>*</v>
      </c>
      <c r="B713" s="92" t="str">
        <f>IF(SP_NORTE!X712="","*",SP_NORTE!X712)</f>
        <v>*</v>
      </c>
      <c r="C713" s="92" t="str">
        <f>IF(SP_NORTE!S712="","*",SP_NORTE!S712)</f>
        <v>-</v>
      </c>
      <c r="D713" s="92" t="str">
        <f>IF(SP_NORTE!T712="","*",SP_NORTE!T712)</f>
        <v>-</v>
      </c>
      <c r="E713" s="92" t="str">
        <f>IF(SP_NORTE!D712="","*",SP_NORTE!D712)</f>
        <v>*</v>
      </c>
      <c r="F713" s="92" t="str">
        <f>IF(SP_NORTE!H712="","*",SP_NORTE!H712)</f>
        <v>*</v>
      </c>
      <c r="G713" s="92" t="str">
        <f>IF(SP_NORTE!M712="","*",SP_NORTE!M712)</f>
        <v>-</v>
      </c>
      <c r="H713" s="131" t="str">
        <f>IF(SP_NORTE!K712="","*",SP_NORTE!K712)</f>
        <v>*</v>
      </c>
      <c r="I713" s="128" t="str">
        <f>IF(SP_NORTE!O712="","*",SP_NORTE!O712)</f>
        <v>*</v>
      </c>
      <c r="J713" s="128" t="str">
        <f>IF(SP_NORTE!P712="","*",SP_NORTE!P712)</f>
        <v>*</v>
      </c>
      <c r="K713" s="92">
        <f>IF(SP_NORTE!AK712="","*",SP_NORTE!AK712)</f>
        <v>0</v>
      </c>
      <c r="L713" s="92" t="str">
        <f>IF(SP_NORTE!AM712="","*",SP_NORTE!AM712)</f>
        <v>-</v>
      </c>
      <c r="M713" s="92">
        <f>IF(SP_NORTE!AP712="","*",SP_NORTE!AP712)</f>
        <v>0</v>
      </c>
      <c r="N713" s="92" t="str">
        <f>IF(SP_NORTE!AM712="","*",SP_NORTE!AM712)</f>
        <v>-</v>
      </c>
      <c r="O713" s="124" t="str">
        <f>IF(SP_NORTE!BH712="","*",SP_NORTE!BH712)</f>
        <v>*</v>
      </c>
      <c r="P713" s="212" t="str">
        <f>IF($A$2=1,IF(SP_NORTE!BJ712="","*",SP_NORTE!BJ712),IF(SP_NORTE!BK712="","*",SP_NORTE!BK712))</f>
        <v>*</v>
      </c>
    </row>
    <row r="714" spans="1:16" hidden="1">
      <c r="A714" s="91" t="str">
        <f>IF(SP_NORTE!B713="","*",SP_NORTE!B713)</f>
        <v>*</v>
      </c>
      <c r="B714" s="92" t="str">
        <f>IF(SP_NORTE!X713="","*",SP_NORTE!X713)</f>
        <v>*</v>
      </c>
      <c r="C714" s="92" t="str">
        <f>IF(SP_NORTE!S713="","*",SP_NORTE!S713)</f>
        <v>-</v>
      </c>
      <c r="D714" s="92" t="str">
        <f>IF(SP_NORTE!T713="","*",SP_NORTE!T713)</f>
        <v>-</v>
      </c>
      <c r="E714" s="92" t="str">
        <f>IF(SP_NORTE!D713="","*",SP_NORTE!D713)</f>
        <v>*</v>
      </c>
      <c r="F714" s="92" t="str">
        <f>IF(SP_NORTE!H713="","*",SP_NORTE!H713)</f>
        <v>*</v>
      </c>
      <c r="G714" s="92" t="str">
        <f>IF(SP_NORTE!M713="","*",SP_NORTE!M713)</f>
        <v>-</v>
      </c>
      <c r="H714" s="131" t="str">
        <f>IF(SP_NORTE!K713="","*",SP_NORTE!K713)</f>
        <v>*</v>
      </c>
      <c r="I714" s="128" t="str">
        <f>IF(SP_NORTE!O713="","*",SP_NORTE!O713)</f>
        <v>*</v>
      </c>
      <c r="J714" s="128" t="str">
        <f>IF(SP_NORTE!P713="","*",SP_NORTE!P713)</f>
        <v>*</v>
      </c>
      <c r="K714" s="92">
        <f>IF(SP_NORTE!AK713="","*",SP_NORTE!AK713)</f>
        <v>0</v>
      </c>
      <c r="L714" s="92" t="str">
        <f>IF(SP_NORTE!AM713="","*",SP_NORTE!AM713)</f>
        <v>-</v>
      </c>
      <c r="M714" s="92">
        <f>IF(SP_NORTE!AP713="","*",SP_NORTE!AP713)</f>
        <v>0</v>
      </c>
      <c r="N714" s="92" t="str">
        <f>IF(SP_NORTE!AM713="","*",SP_NORTE!AM713)</f>
        <v>-</v>
      </c>
      <c r="O714" s="124" t="str">
        <f>IF(SP_NORTE!BH713="","*",SP_NORTE!BH713)</f>
        <v>*</v>
      </c>
      <c r="P714" s="212" t="str">
        <f>IF($A$2=1,IF(SP_NORTE!BJ713="","*",SP_NORTE!BJ713),IF(SP_NORTE!BK713="","*",SP_NORTE!BK713))</f>
        <v>*</v>
      </c>
    </row>
    <row r="715" spans="1:16" hidden="1">
      <c r="A715" s="91" t="str">
        <f>IF(SP_NORTE!B714="","*",SP_NORTE!B714)</f>
        <v>*</v>
      </c>
      <c r="B715" s="92" t="str">
        <f>IF(SP_NORTE!X714="","*",SP_NORTE!X714)</f>
        <v>*</v>
      </c>
      <c r="C715" s="92" t="str">
        <f>IF(SP_NORTE!S714="","*",SP_NORTE!S714)</f>
        <v>-</v>
      </c>
      <c r="D715" s="92" t="str">
        <f>IF(SP_NORTE!T714="","*",SP_NORTE!T714)</f>
        <v>-</v>
      </c>
      <c r="E715" s="92" t="str">
        <f>IF(SP_NORTE!D714="","*",SP_NORTE!D714)</f>
        <v>*</v>
      </c>
      <c r="F715" s="92" t="str">
        <f>IF(SP_NORTE!H714="","*",SP_NORTE!H714)</f>
        <v>*</v>
      </c>
      <c r="G715" s="92" t="str">
        <f>IF(SP_NORTE!M714="","*",SP_NORTE!M714)</f>
        <v>-</v>
      </c>
      <c r="H715" s="131" t="str">
        <f>IF(SP_NORTE!K714="","*",SP_NORTE!K714)</f>
        <v>*</v>
      </c>
      <c r="I715" s="128" t="str">
        <f>IF(SP_NORTE!O714="","*",SP_NORTE!O714)</f>
        <v>*</v>
      </c>
      <c r="J715" s="128" t="str">
        <f>IF(SP_NORTE!P714="","*",SP_NORTE!P714)</f>
        <v>*</v>
      </c>
      <c r="K715" s="92">
        <f>IF(SP_NORTE!AK714="","*",SP_NORTE!AK714)</f>
        <v>0</v>
      </c>
      <c r="L715" s="92" t="str">
        <f>IF(SP_NORTE!AM714="","*",SP_NORTE!AM714)</f>
        <v>-</v>
      </c>
      <c r="M715" s="92">
        <f>IF(SP_NORTE!AP714="","*",SP_NORTE!AP714)</f>
        <v>0</v>
      </c>
      <c r="N715" s="92" t="str">
        <f>IF(SP_NORTE!AM714="","*",SP_NORTE!AM714)</f>
        <v>-</v>
      </c>
      <c r="O715" s="124" t="str">
        <f>IF(SP_NORTE!BH714="","*",SP_NORTE!BH714)</f>
        <v>*</v>
      </c>
      <c r="P715" s="212" t="str">
        <f>IF($A$2=1,IF(SP_NORTE!BJ714="","*",SP_NORTE!BJ714),IF(SP_NORTE!BK714="","*",SP_NORTE!BK714))</f>
        <v>*</v>
      </c>
    </row>
    <row r="716" spans="1:16" hidden="1">
      <c r="A716" s="91" t="str">
        <f>IF(SP_NORTE!B715="","*",SP_NORTE!B715)</f>
        <v>*</v>
      </c>
      <c r="B716" s="92" t="str">
        <f>IF(SP_NORTE!X715="","*",SP_NORTE!X715)</f>
        <v>*</v>
      </c>
      <c r="C716" s="92" t="str">
        <f>IF(SP_NORTE!S715="","*",SP_NORTE!S715)</f>
        <v>-</v>
      </c>
      <c r="D716" s="92" t="str">
        <f>IF(SP_NORTE!T715="","*",SP_NORTE!T715)</f>
        <v>-</v>
      </c>
      <c r="E716" s="92" t="str">
        <f>IF(SP_NORTE!D715="","*",SP_NORTE!D715)</f>
        <v>*</v>
      </c>
      <c r="F716" s="92" t="str">
        <f>IF(SP_NORTE!H715="","*",SP_NORTE!H715)</f>
        <v>*</v>
      </c>
      <c r="G716" s="92" t="str">
        <f>IF(SP_NORTE!M715="","*",SP_NORTE!M715)</f>
        <v>-</v>
      </c>
      <c r="H716" s="131" t="str">
        <f>IF(SP_NORTE!K715="","*",SP_NORTE!K715)</f>
        <v>*</v>
      </c>
      <c r="I716" s="128" t="str">
        <f>IF(SP_NORTE!O715="","*",SP_NORTE!O715)</f>
        <v>*</v>
      </c>
      <c r="J716" s="128" t="str">
        <f>IF(SP_NORTE!P715="","*",SP_NORTE!P715)</f>
        <v>*</v>
      </c>
      <c r="K716" s="92">
        <f>IF(SP_NORTE!AK715="","*",SP_NORTE!AK715)</f>
        <v>0</v>
      </c>
      <c r="L716" s="92" t="str">
        <f>IF(SP_NORTE!AM715="","*",SP_NORTE!AM715)</f>
        <v>-</v>
      </c>
      <c r="M716" s="92">
        <f>IF(SP_NORTE!AP715="","*",SP_NORTE!AP715)</f>
        <v>0</v>
      </c>
      <c r="N716" s="92" t="str">
        <f>IF(SP_NORTE!AM715="","*",SP_NORTE!AM715)</f>
        <v>-</v>
      </c>
      <c r="O716" s="124" t="str">
        <f>IF(SP_NORTE!BH715="","*",SP_NORTE!BH715)</f>
        <v>*</v>
      </c>
      <c r="P716" s="212" t="str">
        <f>IF($A$2=1,IF(SP_NORTE!BJ715="","*",SP_NORTE!BJ715),IF(SP_NORTE!BK715="","*",SP_NORTE!BK715))</f>
        <v>*</v>
      </c>
    </row>
    <row r="717" spans="1:16" hidden="1">
      <c r="A717" s="91" t="str">
        <f>IF(SP_NORTE!B716="","*",SP_NORTE!B716)</f>
        <v>*</v>
      </c>
      <c r="B717" s="92" t="str">
        <f>IF(SP_NORTE!X716="","*",SP_NORTE!X716)</f>
        <v>*</v>
      </c>
      <c r="C717" s="92" t="str">
        <f>IF(SP_NORTE!S716="","*",SP_NORTE!S716)</f>
        <v>-</v>
      </c>
      <c r="D717" s="92" t="str">
        <f>IF(SP_NORTE!T716="","*",SP_NORTE!T716)</f>
        <v>-</v>
      </c>
      <c r="E717" s="92" t="str">
        <f>IF(SP_NORTE!D716="","*",SP_NORTE!D716)</f>
        <v>*</v>
      </c>
      <c r="F717" s="92" t="str">
        <f>IF(SP_NORTE!H716="","*",SP_NORTE!H716)</f>
        <v>*</v>
      </c>
      <c r="G717" s="92" t="str">
        <f>IF(SP_NORTE!M716="","*",SP_NORTE!M716)</f>
        <v>-</v>
      </c>
      <c r="H717" s="131" t="str">
        <f>IF(SP_NORTE!K716="","*",SP_NORTE!K716)</f>
        <v>*</v>
      </c>
      <c r="I717" s="128" t="str">
        <f>IF(SP_NORTE!O716="","*",SP_NORTE!O716)</f>
        <v>*</v>
      </c>
      <c r="J717" s="128" t="str">
        <f>IF(SP_NORTE!P716="","*",SP_NORTE!P716)</f>
        <v>*</v>
      </c>
      <c r="K717" s="92">
        <f>IF(SP_NORTE!AK716="","*",SP_NORTE!AK716)</f>
        <v>0</v>
      </c>
      <c r="L717" s="92" t="str">
        <f>IF(SP_NORTE!AM716="","*",SP_NORTE!AM716)</f>
        <v>-</v>
      </c>
      <c r="M717" s="92">
        <f>IF(SP_NORTE!AP716="","*",SP_NORTE!AP716)</f>
        <v>0</v>
      </c>
      <c r="N717" s="92" t="str">
        <f>IF(SP_NORTE!AM716="","*",SP_NORTE!AM716)</f>
        <v>-</v>
      </c>
      <c r="O717" s="124" t="str">
        <f>IF(SP_NORTE!BH716="","*",SP_NORTE!BH716)</f>
        <v>*</v>
      </c>
      <c r="P717" s="212" t="str">
        <f>IF($A$2=1,IF(SP_NORTE!BJ716="","*",SP_NORTE!BJ716),IF(SP_NORTE!BK716="","*",SP_NORTE!BK716))</f>
        <v>*</v>
      </c>
    </row>
    <row r="718" spans="1:16" hidden="1">
      <c r="A718" s="91" t="str">
        <f>IF(SP_NORTE!B717="","*",SP_NORTE!B717)</f>
        <v>*</v>
      </c>
      <c r="B718" s="92" t="str">
        <f>IF(SP_NORTE!X717="","*",SP_NORTE!X717)</f>
        <v>*</v>
      </c>
      <c r="C718" s="92" t="str">
        <f>IF(SP_NORTE!S717="","*",SP_NORTE!S717)</f>
        <v>-</v>
      </c>
      <c r="D718" s="92" t="str">
        <f>IF(SP_NORTE!T717="","*",SP_NORTE!T717)</f>
        <v>-</v>
      </c>
      <c r="E718" s="92" t="str">
        <f>IF(SP_NORTE!D717="","*",SP_NORTE!D717)</f>
        <v>*</v>
      </c>
      <c r="F718" s="92" t="str">
        <f>IF(SP_NORTE!H717="","*",SP_NORTE!H717)</f>
        <v>*</v>
      </c>
      <c r="G718" s="92" t="str">
        <f>IF(SP_NORTE!M717="","*",SP_NORTE!M717)</f>
        <v>-</v>
      </c>
      <c r="H718" s="131" t="str">
        <f>IF(SP_NORTE!K717="","*",SP_NORTE!K717)</f>
        <v>*</v>
      </c>
      <c r="I718" s="128" t="str">
        <f>IF(SP_NORTE!O717="","*",SP_NORTE!O717)</f>
        <v>*</v>
      </c>
      <c r="J718" s="128" t="str">
        <f>IF(SP_NORTE!P717="","*",SP_NORTE!P717)</f>
        <v>*</v>
      </c>
      <c r="K718" s="92">
        <f>IF(SP_NORTE!AK717="","*",SP_NORTE!AK717)</f>
        <v>0</v>
      </c>
      <c r="L718" s="92" t="str">
        <f>IF(SP_NORTE!AM717="","*",SP_NORTE!AM717)</f>
        <v>-</v>
      </c>
      <c r="M718" s="92">
        <f>IF(SP_NORTE!AP717="","*",SP_NORTE!AP717)</f>
        <v>0</v>
      </c>
      <c r="N718" s="92" t="str">
        <f>IF(SP_NORTE!AM717="","*",SP_NORTE!AM717)</f>
        <v>-</v>
      </c>
      <c r="O718" s="124" t="str">
        <f>IF(SP_NORTE!BH717="","*",SP_NORTE!BH717)</f>
        <v>*</v>
      </c>
      <c r="P718" s="212" t="str">
        <f>IF($A$2=1,IF(SP_NORTE!BJ717="","*",SP_NORTE!BJ717),IF(SP_NORTE!BK717="","*",SP_NORTE!BK717))</f>
        <v>*</v>
      </c>
    </row>
    <row r="719" spans="1:16" hidden="1">
      <c r="A719" s="91" t="str">
        <f>IF(SP_NORTE!B718="","*",SP_NORTE!B718)</f>
        <v>*</v>
      </c>
      <c r="B719" s="92" t="str">
        <f>IF(SP_NORTE!X718="","*",SP_NORTE!X718)</f>
        <v>*</v>
      </c>
      <c r="C719" s="92" t="str">
        <f>IF(SP_NORTE!S718="","*",SP_NORTE!S718)</f>
        <v>-</v>
      </c>
      <c r="D719" s="92" t="str">
        <f>IF(SP_NORTE!T718="","*",SP_NORTE!T718)</f>
        <v>-</v>
      </c>
      <c r="E719" s="92" t="str">
        <f>IF(SP_NORTE!D718="","*",SP_NORTE!D718)</f>
        <v>*</v>
      </c>
      <c r="F719" s="92" t="str">
        <f>IF(SP_NORTE!H718="","*",SP_NORTE!H718)</f>
        <v>*</v>
      </c>
      <c r="G719" s="92" t="str">
        <f>IF(SP_NORTE!M718="","*",SP_NORTE!M718)</f>
        <v>-</v>
      </c>
      <c r="H719" s="131" t="str">
        <f>IF(SP_NORTE!K718="","*",SP_NORTE!K718)</f>
        <v>*</v>
      </c>
      <c r="I719" s="128" t="str">
        <f>IF(SP_NORTE!O718="","*",SP_NORTE!O718)</f>
        <v>*</v>
      </c>
      <c r="J719" s="128" t="str">
        <f>IF(SP_NORTE!P718="","*",SP_NORTE!P718)</f>
        <v>*</v>
      </c>
      <c r="K719" s="92">
        <f>IF(SP_NORTE!AK718="","*",SP_NORTE!AK718)</f>
        <v>0</v>
      </c>
      <c r="L719" s="92" t="str">
        <f>IF(SP_NORTE!AM718="","*",SP_NORTE!AM718)</f>
        <v>-</v>
      </c>
      <c r="M719" s="92">
        <f>IF(SP_NORTE!AP718="","*",SP_NORTE!AP718)</f>
        <v>0</v>
      </c>
      <c r="N719" s="92" t="str">
        <f>IF(SP_NORTE!AM718="","*",SP_NORTE!AM718)</f>
        <v>-</v>
      </c>
      <c r="O719" s="124" t="str">
        <f>IF(SP_NORTE!BH718="","*",SP_NORTE!BH718)</f>
        <v>*</v>
      </c>
      <c r="P719" s="212" t="str">
        <f>IF($A$2=1,IF(SP_NORTE!BJ718="","*",SP_NORTE!BJ718),IF(SP_NORTE!BK718="","*",SP_NORTE!BK718))</f>
        <v>*</v>
      </c>
    </row>
    <row r="720" spans="1:16" hidden="1">
      <c r="A720" s="91" t="str">
        <f>IF(SP_NORTE!B719="","*",SP_NORTE!B719)</f>
        <v>*</v>
      </c>
      <c r="B720" s="92" t="str">
        <f>IF(SP_NORTE!X719="","*",SP_NORTE!X719)</f>
        <v>*</v>
      </c>
      <c r="C720" s="92" t="str">
        <f>IF(SP_NORTE!S719="","*",SP_NORTE!S719)</f>
        <v>-</v>
      </c>
      <c r="D720" s="92" t="str">
        <f>IF(SP_NORTE!T719="","*",SP_NORTE!T719)</f>
        <v>-</v>
      </c>
      <c r="E720" s="92" t="str">
        <f>IF(SP_NORTE!D719="","*",SP_NORTE!D719)</f>
        <v>*</v>
      </c>
      <c r="F720" s="92" t="str">
        <f>IF(SP_NORTE!H719="","*",SP_NORTE!H719)</f>
        <v>*</v>
      </c>
      <c r="G720" s="92" t="str">
        <f>IF(SP_NORTE!M719="","*",SP_NORTE!M719)</f>
        <v>-</v>
      </c>
      <c r="H720" s="131" t="str">
        <f>IF(SP_NORTE!K719="","*",SP_NORTE!K719)</f>
        <v>*</v>
      </c>
      <c r="I720" s="128" t="str">
        <f>IF(SP_NORTE!O719="","*",SP_NORTE!O719)</f>
        <v>*</v>
      </c>
      <c r="J720" s="128" t="str">
        <f>IF(SP_NORTE!P719="","*",SP_NORTE!P719)</f>
        <v>*</v>
      </c>
      <c r="K720" s="92">
        <f>IF(SP_NORTE!AK719="","*",SP_NORTE!AK719)</f>
        <v>0</v>
      </c>
      <c r="L720" s="92" t="str">
        <f>IF(SP_NORTE!AM719="","*",SP_NORTE!AM719)</f>
        <v>-</v>
      </c>
      <c r="M720" s="92">
        <f>IF(SP_NORTE!AP719="","*",SP_NORTE!AP719)</f>
        <v>0</v>
      </c>
      <c r="N720" s="92" t="str">
        <f>IF(SP_NORTE!AM719="","*",SP_NORTE!AM719)</f>
        <v>-</v>
      </c>
      <c r="O720" s="124" t="str">
        <f>IF(SP_NORTE!BH719="","*",SP_NORTE!BH719)</f>
        <v>*</v>
      </c>
      <c r="P720" s="212" t="str">
        <f>IF($A$2=1,IF(SP_NORTE!BJ719="","*",SP_NORTE!BJ719),IF(SP_NORTE!BK719="","*",SP_NORTE!BK719))</f>
        <v>*</v>
      </c>
    </row>
    <row r="721" spans="1:16" hidden="1">
      <c r="A721" s="91" t="str">
        <f>IF(SP_NORTE!B720="","*",SP_NORTE!B720)</f>
        <v>*</v>
      </c>
      <c r="B721" s="92" t="str">
        <f>IF(SP_NORTE!X720="","*",SP_NORTE!X720)</f>
        <v>*</v>
      </c>
      <c r="C721" s="92" t="str">
        <f>IF(SP_NORTE!S720="","*",SP_NORTE!S720)</f>
        <v>-</v>
      </c>
      <c r="D721" s="92" t="str">
        <f>IF(SP_NORTE!T720="","*",SP_NORTE!T720)</f>
        <v>-</v>
      </c>
      <c r="E721" s="92" t="str">
        <f>IF(SP_NORTE!D720="","*",SP_NORTE!D720)</f>
        <v>*</v>
      </c>
      <c r="F721" s="92" t="str">
        <f>IF(SP_NORTE!H720="","*",SP_NORTE!H720)</f>
        <v>*</v>
      </c>
      <c r="G721" s="92" t="str">
        <f>IF(SP_NORTE!M720="","*",SP_NORTE!M720)</f>
        <v>-</v>
      </c>
      <c r="H721" s="131" t="str">
        <f>IF(SP_NORTE!K720="","*",SP_NORTE!K720)</f>
        <v>*</v>
      </c>
      <c r="I721" s="128" t="str">
        <f>IF(SP_NORTE!O720="","*",SP_NORTE!O720)</f>
        <v>*</v>
      </c>
      <c r="J721" s="128" t="str">
        <f>IF(SP_NORTE!P720="","*",SP_NORTE!P720)</f>
        <v>*</v>
      </c>
      <c r="K721" s="92">
        <f>IF(SP_NORTE!AK720="","*",SP_NORTE!AK720)</f>
        <v>0</v>
      </c>
      <c r="L721" s="92" t="str">
        <f>IF(SP_NORTE!AM720="","*",SP_NORTE!AM720)</f>
        <v>-</v>
      </c>
      <c r="M721" s="92">
        <f>IF(SP_NORTE!AP720="","*",SP_NORTE!AP720)</f>
        <v>0</v>
      </c>
      <c r="N721" s="92" t="str">
        <f>IF(SP_NORTE!AM720="","*",SP_NORTE!AM720)</f>
        <v>-</v>
      </c>
      <c r="O721" s="124" t="str">
        <f>IF(SP_NORTE!BH720="","*",SP_NORTE!BH720)</f>
        <v>*</v>
      </c>
      <c r="P721" s="212" t="str">
        <f>IF($A$2=1,IF(SP_NORTE!BJ720="","*",SP_NORTE!BJ720),IF(SP_NORTE!BK720="","*",SP_NORTE!BK720))</f>
        <v>*</v>
      </c>
    </row>
    <row r="722" spans="1:16" hidden="1">
      <c r="A722" s="91" t="str">
        <f>IF(SP_NORTE!B721="","*",SP_NORTE!B721)</f>
        <v>*</v>
      </c>
      <c r="B722" s="92" t="str">
        <f>IF(SP_NORTE!X721="","*",SP_NORTE!X721)</f>
        <v>*</v>
      </c>
      <c r="C722" s="92" t="str">
        <f>IF(SP_NORTE!S721="","*",SP_NORTE!S721)</f>
        <v>-</v>
      </c>
      <c r="D722" s="92" t="str">
        <f>IF(SP_NORTE!T721="","*",SP_NORTE!T721)</f>
        <v>-</v>
      </c>
      <c r="E722" s="92" t="str">
        <f>IF(SP_NORTE!D721="","*",SP_NORTE!D721)</f>
        <v>*</v>
      </c>
      <c r="F722" s="92" t="str">
        <f>IF(SP_NORTE!H721="","*",SP_NORTE!H721)</f>
        <v>*</v>
      </c>
      <c r="G722" s="92" t="str">
        <f>IF(SP_NORTE!M721="","*",SP_NORTE!M721)</f>
        <v>-</v>
      </c>
      <c r="H722" s="131" t="str">
        <f>IF(SP_NORTE!K721="","*",SP_NORTE!K721)</f>
        <v>*</v>
      </c>
      <c r="I722" s="128" t="str">
        <f>IF(SP_NORTE!O721="","*",SP_NORTE!O721)</f>
        <v>*</v>
      </c>
      <c r="J722" s="128" t="str">
        <f>IF(SP_NORTE!P721="","*",SP_NORTE!P721)</f>
        <v>*</v>
      </c>
      <c r="K722" s="92">
        <f>IF(SP_NORTE!AK721="","*",SP_NORTE!AK721)</f>
        <v>0</v>
      </c>
      <c r="L722" s="92" t="str">
        <f>IF(SP_NORTE!AM721="","*",SP_NORTE!AM721)</f>
        <v>-</v>
      </c>
      <c r="M722" s="92">
        <f>IF(SP_NORTE!AP721="","*",SP_NORTE!AP721)</f>
        <v>0</v>
      </c>
      <c r="N722" s="92" t="str">
        <f>IF(SP_NORTE!AM721="","*",SP_NORTE!AM721)</f>
        <v>-</v>
      </c>
      <c r="O722" s="124" t="str">
        <f>IF(SP_NORTE!BH721="","*",SP_NORTE!BH721)</f>
        <v>*</v>
      </c>
      <c r="P722" s="212" t="str">
        <f>IF($A$2=1,IF(SP_NORTE!BJ721="","*",SP_NORTE!BJ721),IF(SP_NORTE!BK721="","*",SP_NORTE!BK721))</f>
        <v>*</v>
      </c>
    </row>
    <row r="723" spans="1:16" hidden="1">
      <c r="A723" s="91" t="str">
        <f>IF(SP_NORTE!B722="","*",SP_NORTE!B722)</f>
        <v>*</v>
      </c>
      <c r="B723" s="92" t="str">
        <f>IF(SP_NORTE!X722="","*",SP_NORTE!X722)</f>
        <v>*</v>
      </c>
      <c r="C723" s="92" t="str">
        <f>IF(SP_NORTE!S722="","*",SP_NORTE!S722)</f>
        <v>-</v>
      </c>
      <c r="D723" s="92" t="str">
        <f>IF(SP_NORTE!T722="","*",SP_NORTE!T722)</f>
        <v>-</v>
      </c>
      <c r="E723" s="92" t="str">
        <f>IF(SP_NORTE!D722="","*",SP_NORTE!D722)</f>
        <v>*</v>
      </c>
      <c r="F723" s="92" t="str">
        <f>IF(SP_NORTE!H722="","*",SP_NORTE!H722)</f>
        <v>*</v>
      </c>
      <c r="G723" s="92" t="str">
        <f>IF(SP_NORTE!M722="","*",SP_NORTE!M722)</f>
        <v>-</v>
      </c>
      <c r="H723" s="131" t="str">
        <f>IF(SP_NORTE!K722="","*",SP_NORTE!K722)</f>
        <v>*</v>
      </c>
      <c r="I723" s="128" t="str">
        <f>IF(SP_NORTE!O722="","*",SP_NORTE!O722)</f>
        <v>*</v>
      </c>
      <c r="J723" s="128" t="str">
        <f>IF(SP_NORTE!P722="","*",SP_NORTE!P722)</f>
        <v>*</v>
      </c>
      <c r="K723" s="92">
        <f>IF(SP_NORTE!AK722="","*",SP_NORTE!AK722)</f>
        <v>0</v>
      </c>
      <c r="L723" s="92" t="str">
        <f>IF(SP_NORTE!AM722="","*",SP_NORTE!AM722)</f>
        <v>-</v>
      </c>
      <c r="M723" s="92">
        <f>IF(SP_NORTE!AP722="","*",SP_NORTE!AP722)</f>
        <v>0</v>
      </c>
      <c r="N723" s="92" t="str">
        <f>IF(SP_NORTE!AM722="","*",SP_NORTE!AM722)</f>
        <v>-</v>
      </c>
      <c r="O723" s="124" t="str">
        <f>IF(SP_NORTE!BH722="","*",SP_NORTE!BH722)</f>
        <v>*</v>
      </c>
      <c r="P723" s="212" t="str">
        <f>IF($A$2=1,IF(SP_NORTE!BJ722="","*",SP_NORTE!BJ722),IF(SP_NORTE!BK722="","*",SP_NORTE!BK722))</f>
        <v>*</v>
      </c>
    </row>
    <row r="724" spans="1:16" hidden="1">
      <c r="A724" s="91" t="str">
        <f>IF(SP_NORTE!B723="","*",SP_NORTE!B723)</f>
        <v>*</v>
      </c>
      <c r="B724" s="92" t="str">
        <f>IF(SP_NORTE!X723="","*",SP_NORTE!X723)</f>
        <v>*</v>
      </c>
      <c r="C724" s="92" t="str">
        <f>IF(SP_NORTE!S723="","*",SP_NORTE!S723)</f>
        <v>-</v>
      </c>
      <c r="D724" s="92" t="str">
        <f>IF(SP_NORTE!T723="","*",SP_NORTE!T723)</f>
        <v>-</v>
      </c>
      <c r="E724" s="92" t="str">
        <f>IF(SP_NORTE!D723="","*",SP_NORTE!D723)</f>
        <v>*</v>
      </c>
      <c r="F724" s="92" t="str">
        <f>IF(SP_NORTE!H723="","*",SP_NORTE!H723)</f>
        <v>*</v>
      </c>
      <c r="G724" s="92" t="str">
        <f>IF(SP_NORTE!M723="","*",SP_NORTE!M723)</f>
        <v>-</v>
      </c>
      <c r="H724" s="131" t="str">
        <f>IF(SP_NORTE!K723="","*",SP_NORTE!K723)</f>
        <v>*</v>
      </c>
      <c r="I724" s="128" t="str">
        <f>IF(SP_NORTE!O723="","*",SP_NORTE!O723)</f>
        <v>*</v>
      </c>
      <c r="J724" s="128" t="str">
        <f>IF(SP_NORTE!P723="","*",SP_NORTE!P723)</f>
        <v>*</v>
      </c>
      <c r="K724" s="92">
        <f>IF(SP_NORTE!AK723="","*",SP_NORTE!AK723)</f>
        <v>0</v>
      </c>
      <c r="L724" s="92" t="str">
        <f>IF(SP_NORTE!AM723="","*",SP_NORTE!AM723)</f>
        <v>-</v>
      </c>
      <c r="M724" s="92">
        <f>IF(SP_NORTE!AP723="","*",SP_NORTE!AP723)</f>
        <v>0</v>
      </c>
      <c r="N724" s="92" t="str">
        <f>IF(SP_NORTE!AM723="","*",SP_NORTE!AM723)</f>
        <v>-</v>
      </c>
      <c r="O724" s="124" t="str">
        <f>IF(SP_NORTE!BH723="","*",SP_NORTE!BH723)</f>
        <v>*</v>
      </c>
      <c r="P724" s="212" t="str">
        <f>IF($A$2=1,IF(SP_NORTE!BJ723="","*",SP_NORTE!BJ723),IF(SP_NORTE!BK723="","*",SP_NORTE!BK723))</f>
        <v>*</v>
      </c>
    </row>
    <row r="725" spans="1:16" hidden="1">
      <c r="A725" s="91" t="str">
        <f>IF(SP_NORTE!B724="","*",SP_NORTE!B724)</f>
        <v>*</v>
      </c>
      <c r="B725" s="92" t="str">
        <f>IF(SP_NORTE!X724="","*",SP_NORTE!X724)</f>
        <v>*</v>
      </c>
      <c r="C725" s="92" t="str">
        <f>IF(SP_NORTE!S724="","*",SP_NORTE!S724)</f>
        <v>-</v>
      </c>
      <c r="D725" s="92" t="str">
        <f>IF(SP_NORTE!T724="","*",SP_NORTE!T724)</f>
        <v>-</v>
      </c>
      <c r="E725" s="92" t="str">
        <f>IF(SP_NORTE!D724="","*",SP_NORTE!D724)</f>
        <v>*</v>
      </c>
      <c r="F725" s="92" t="str">
        <f>IF(SP_NORTE!H724="","*",SP_NORTE!H724)</f>
        <v>*</v>
      </c>
      <c r="G725" s="92" t="str">
        <f>IF(SP_NORTE!M724="","*",SP_NORTE!M724)</f>
        <v>-</v>
      </c>
      <c r="H725" s="131" t="str">
        <f>IF(SP_NORTE!K724="","*",SP_NORTE!K724)</f>
        <v>*</v>
      </c>
      <c r="I725" s="128" t="str">
        <f>IF(SP_NORTE!O724="","*",SP_NORTE!O724)</f>
        <v>*</v>
      </c>
      <c r="J725" s="128" t="str">
        <f>IF(SP_NORTE!P724="","*",SP_NORTE!P724)</f>
        <v>*</v>
      </c>
      <c r="K725" s="92">
        <f>IF(SP_NORTE!AK724="","*",SP_NORTE!AK724)</f>
        <v>0</v>
      </c>
      <c r="L725" s="92" t="str">
        <f>IF(SP_NORTE!AM724="","*",SP_NORTE!AM724)</f>
        <v>-</v>
      </c>
      <c r="M725" s="92">
        <f>IF(SP_NORTE!AP724="","*",SP_NORTE!AP724)</f>
        <v>0</v>
      </c>
      <c r="N725" s="92" t="str">
        <f>IF(SP_NORTE!AM724="","*",SP_NORTE!AM724)</f>
        <v>-</v>
      </c>
      <c r="O725" s="124" t="str">
        <f>IF(SP_NORTE!BH724="","*",SP_NORTE!BH724)</f>
        <v>*</v>
      </c>
      <c r="P725" s="212" t="str">
        <f>IF($A$2=1,IF(SP_NORTE!BJ724="","*",SP_NORTE!BJ724),IF(SP_NORTE!BK724="","*",SP_NORTE!BK724))</f>
        <v>*</v>
      </c>
    </row>
    <row r="726" spans="1:16" hidden="1">
      <c r="A726" s="91" t="str">
        <f>IF(SP_NORTE!B725="","*",SP_NORTE!B725)</f>
        <v>*</v>
      </c>
      <c r="B726" s="92" t="str">
        <f>IF(SP_NORTE!X725="","*",SP_NORTE!X725)</f>
        <v>*</v>
      </c>
      <c r="C726" s="92" t="str">
        <f>IF(SP_NORTE!S725="","*",SP_NORTE!S725)</f>
        <v>-</v>
      </c>
      <c r="D726" s="92" t="str">
        <f>IF(SP_NORTE!T725="","*",SP_NORTE!T725)</f>
        <v>-</v>
      </c>
      <c r="E726" s="92" t="str">
        <f>IF(SP_NORTE!D725="","*",SP_NORTE!D725)</f>
        <v>*</v>
      </c>
      <c r="F726" s="92" t="str">
        <f>IF(SP_NORTE!H725="","*",SP_NORTE!H725)</f>
        <v>*</v>
      </c>
      <c r="G726" s="92" t="str">
        <f>IF(SP_NORTE!M725="","*",SP_NORTE!M725)</f>
        <v>-</v>
      </c>
      <c r="H726" s="131" t="str">
        <f>IF(SP_NORTE!K725="","*",SP_NORTE!K725)</f>
        <v>*</v>
      </c>
      <c r="I726" s="128" t="str">
        <f>IF(SP_NORTE!O725="","*",SP_NORTE!O725)</f>
        <v>*</v>
      </c>
      <c r="J726" s="128" t="str">
        <f>IF(SP_NORTE!P725="","*",SP_NORTE!P725)</f>
        <v>*</v>
      </c>
      <c r="K726" s="92">
        <f>IF(SP_NORTE!AK725="","*",SP_NORTE!AK725)</f>
        <v>0</v>
      </c>
      <c r="L726" s="92" t="str">
        <f>IF(SP_NORTE!AM725="","*",SP_NORTE!AM725)</f>
        <v>-</v>
      </c>
      <c r="M726" s="92">
        <f>IF(SP_NORTE!AP725="","*",SP_NORTE!AP725)</f>
        <v>0</v>
      </c>
      <c r="N726" s="92" t="str">
        <f>IF(SP_NORTE!AM725="","*",SP_NORTE!AM725)</f>
        <v>-</v>
      </c>
      <c r="O726" s="124" t="str">
        <f>IF(SP_NORTE!BH725="","*",SP_NORTE!BH725)</f>
        <v>*</v>
      </c>
      <c r="P726" s="212" t="str">
        <f>IF($A$2=1,IF(SP_NORTE!BJ725="","*",SP_NORTE!BJ725),IF(SP_NORTE!BK725="","*",SP_NORTE!BK725))</f>
        <v>*</v>
      </c>
    </row>
    <row r="727" spans="1:16" hidden="1">
      <c r="A727" s="91" t="str">
        <f>IF(SP_NORTE!B726="","*",SP_NORTE!B726)</f>
        <v>*</v>
      </c>
      <c r="B727" s="92" t="str">
        <f>IF(SP_NORTE!X726="","*",SP_NORTE!X726)</f>
        <v>*</v>
      </c>
      <c r="C727" s="92" t="str">
        <f>IF(SP_NORTE!S726="","*",SP_NORTE!S726)</f>
        <v>-</v>
      </c>
      <c r="D727" s="92" t="str">
        <f>IF(SP_NORTE!T726="","*",SP_NORTE!T726)</f>
        <v>-</v>
      </c>
      <c r="E727" s="92" t="str">
        <f>IF(SP_NORTE!D726="","*",SP_NORTE!D726)</f>
        <v>*</v>
      </c>
      <c r="F727" s="92" t="str">
        <f>IF(SP_NORTE!H726="","*",SP_NORTE!H726)</f>
        <v>*</v>
      </c>
      <c r="G727" s="92" t="str">
        <f>IF(SP_NORTE!M726="","*",SP_NORTE!M726)</f>
        <v>-</v>
      </c>
      <c r="H727" s="131" t="str">
        <f>IF(SP_NORTE!K726="","*",SP_NORTE!K726)</f>
        <v>*</v>
      </c>
      <c r="I727" s="128" t="str">
        <f>IF(SP_NORTE!O726="","*",SP_NORTE!O726)</f>
        <v>*</v>
      </c>
      <c r="J727" s="128" t="str">
        <f>IF(SP_NORTE!P726="","*",SP_NORTE!P726)</f>
        <v>*</v>
      </c>
      <c r="K727" s="92">
        <f>IF(SP_NORTE!AK726="","*",SP_NORTE!AK726)</f>
        <v>0</v>
      </c>
      <c r="L727" s="92" t="str">
        <f>IF(SP_NORTE!AM726="","*",SP_NORTE!AM726)</f>
        <v>-</v>
      </c>
      <c r="M727" s="92">
        <f>IF(SP_NORTE!AP726="","*",SP_NORTE!AP726)</f>
        <v>0</v>
      </c>
      <c r="N727" s="92" t="str">
        <f>IF(SP_NORTE!AM726="","*",SP_NORTE!AM726)</f>
        <v>-</v>
      </c>
      <c r="O727" s="124" t="str">
        <f>IF(SP_NORTE!BH726="","*",SP_NORTE!BH726)</f>
        <v>*</v>
      </c>
      <c r="P727" s="212" t="str">
        <f>IF($A$2=1,IF(SP_NORTE!BJ726="","*",SP_NORTE!BJ726),IF(SP_NORTE!BK726="","*",SP_NORTE!BK726))</f>
        <v>*</v>
      </c>
    </row>
    <row r="728" spans="1:16" hidden="1">
      <c r="A728" s="91" t="str">
        <f>IF(SP_NORTE!B727="","*",SP_NORTE!B727)</f>
        <v>*</v>
      </c>
      <c r="B728" s="92" t="str">
        <f>IF(SP_NORTE!X727="","*",SP_NORTE!X727)</f>
        <v>*</v>
      </c>
      <c r="C728" s="92" t="str">
        <f>IF(SP_NORTE!S727="","*",SP_NORTE!S727)</f>
        <v>-</v>
      </c>
      <c r="D728" s="92" t="str">
        <f>IF(SP_NORTE!T727="","*",SP_NORTE!T727)</f>
        <v>-</v>
      </c>
      <c r="E728" s="92" t="str">
        <f>IF(SP_NORTE!D727="","*",SP_NORTE!D727)</f>
        <v>*</v>
      </c>
      <c r="F728" s="92" t="str">
        <f>IF(SP_NORTE!H727="","*",SP_NORTE!H727)</f>
        <v>*</v>
      </c>
      <c r="G728" s="92" t="str">
        <f>IF(SP_NORTE!M727="","*",SP_NORTE!M727)</f>
        <v>-</v>
      </c>
      <c r="H728" s="131" t="str">
        <f>IF(SP_NORTE!K727="","*",SP_NORTE!K727)</f>
        <v>*</v>
      </c>
      <c r="I728" s="128" t="str">
        <f>IF(SP_NORTE!O727="","*",SP_NORTE!O727)</f>
        <v>*</v>
      </c>
      <c r="J728" s="128" t="str">
        <f>IF(SP_NORTE!P727="","*",SP_NORTE!P727)</f>
        <v>*</v>
      </c>
      <c r="K728" s="92">
        <f>IF(SP_NORTE!AK727="","*",SP_NORTE!AK727)</f>
        <v>0</v>
      </c>
      <c r="L728" s="92" t="str">
        <f>IF(SP_NORTE!AM727="","*",SP_NORTE!AM727)</f>
        <v>-</v>
      </c>
      <c r="M728" s="92">
        <f>IF(SP_NORTE!AP727="","*",SP_NORTE!AP727)</f>
        <v>0</v>
      </c>
      <c r="N728" s="92" t="str">
        <f>IF(SP_NORTE!AM727="","*",SP_NORTE!AM727)</f>
        <v>-</v>
      </c>
      <c r="O728" s="124" t="str">
        <f>IF(SP_NORTE!BH727="","*",SP_NORTE!BH727)</f>
        <v>*</v>
      </c>
      <c r="P728" s="212" t="str">
        <f>IF($A$2=1,IF(SP_NORTE!BJ727="","*",SP_NORTE!BJ727),IF(SP_NORTE!BK727="","*",SP_NORTE!BK727))</f>
        <v>*</v>
      </c>
    </row>
    <row r="729" spans="1:16" hidden="1">
      <c r="A729" s="91" t="str">
        <f>IF(SP_NORTE!B728="","*",SP_NORTE!B728)</f>
        <v>*</v>
      </c>
      <c r="B729" s="92" t="str">
        <f>IF(SP_NORTE!X728="","*",SP_NORTE!X728)</f>
        <v>*</v>
      </c>
      <c r="C729" s="92" t="str">
        <f>IF(SP_NORTE!S728="","*",SP_NORTE!S728)</f>
        <v>-</v>
      </c>
      <c r="D729" s="92" t="str">
        <f>IF(SP_NORTE!T728="","*",SP_NORTE!T728)</f>
        <v>-</v>
      </c>
      <c r="E729" s="92" t="str">
        <f>IF(SP_NORTE!D728="","*",SP_NORTE!D728)</f>
        <v>*</v>
      </c>
      <c r="F729" s="92" t="str">
        <f>IF(SP_NORTE!H728="","*",SP_NORTE!H728)</f>
        <v>*</v>
      </c>
      <c r="G729" s="92" t="str">
        <f>IF(SP_NORTE!M728="","*",SP_NORTE!M728)</f>
        <v>-</v>
      </c>
      <c r="H729" s="131" t="str">
        <f>IF(SP_NORTE!K728="","*",SP_NORTE!K728)</f>
        <v>*</v>
      </c>
      <c r="I729" s="128" t="str">
        <f>IF(SP_NORTE!O728="","*",SP_NORTE!O728)</f>
        <v>*</v>
      </c>
      <c r="J729" s="128" t="str">
        <f>IF(SP_NORTE!P728="","*",SP_NORTE!P728)</f>
        <v>*</v>
      </c>
      <c r="K729" s="92">
        <f>IF(SP_NORTE!AK728="","*",SP_NORTE!AK728)</f>
        <v>0</v>
      </c>
      <c r="L729" s="92" t="str">
        <f>IF(SP_NORTE!AM728="","*",SP_NORTE!AM728)</f>
        <v>-</v>
      </c>
      <c r="M729" s="92">
        <f>IF(SP_NORTE!AP728="","*",SP_NORTE!AP728)</f>
        <v>0</v>
      </c>
      <c r="N729" s="92" t="str">
        <f>IF(SP_NORTE!AM728="","*",SP_NORTE!AM728)</f>
        <v>-</v>
      </c>
      <c r="O729" s="124" t="str">
        <f>IF(SP_NORTE!BH728="","*",SP_NORTE!BH728)</f>
        <v>*</v>
      </c>
      <c r="P729" s="212" t="str">
        <f>IF($A$2=1,IF(SP_NORTE!BJ728="","*",SP_NORTE!BJ728),IF(SP_NORTE!BK728="","*",SP_NORTE!BK728))</f>
        <v>*</v>
      </c>
    </row>
    <row r="730" spans="1:16" hidden="1">
      <c r="A730" s="91" t="str">
        <f>IF(SP_NORTE!B729="","*",SP_NORTE!B729)</f>
        <v>*</v>
      </c>
      <c r="B730" s="92" t="str">
        <f>IF(SP_NORTE!X729="","*",SP_NORTE!X729)</f>
        <v>Oportunidade</v>
      </c>
      <c r="C730" s="92" t="str">
        <f>IF(SP_NORTE!S729="","*",SP_NORTE!S729)</f>
        <v>-</v>
      </c>
      <c r="D730" s="92" t="str">
        <f>IF(SP_NORTE!T729="","*",SP_NORTE!T729)</f>
        <v>-</v>
      </c>
      <c r="E730" s="92" t="str">
        <f>IF(SP_NORTE!D729="","*",SP_NORTE!D729)</f>
        <v>V89</v>
      </c>
      <c r="F730" s="92" t="str">
        <f>IF(SP_NORTE!H729="","*",SP_NORTE!H729)</f>
        <v>ZYU</v>
      </c>
      <c r="G730" s="92" t="str">
        <f>IF(SP_NORTE!M729="","*",SP_NORTE!M729)</f>
        <v>-</v>
      </c>
      <c r="H730" s="131">
        <f>IF(SP_NORTE!K729="","*",SP_NORTE!K729)</f>
        <v>202.852</v>
      </c>
      <c r="I730" s="128">
        <f>IF(SP_NORTE!O729="","*",SP_NORTE!O729)</f>
        <v>0.375</v>
      </c>
      <c r="J730" s="128">
        <f>IF(SP_NORTE!P729="","*",SP_NORTE!P729)</f>
        <v>4.1666666666666664E-2</v>
      </c>
      <c r="K730" s="92" t="str">
        <f>IF(SP_NORTE!AK729="","*",SP_NORTE!AK729)</f>
        <v>ZYU</v>
      </c>
      <c r="L730" s="92" t="str">
        <f>IF(SP_NORTE!AM729="","*",SP_NORTE!AM729)</f>
        <v>-</v>
      </c>
      <c r="M730" s="92">
        <f>IF(SP_NORTE!AP729="","*",SP_NORTE!AP729)</f>
        <v>202.852</v>
      </c>
      <c r="N730" s="92" t="str">
        <f>IF(SP_NORTE!AM729="","*",SP_NORTE!AM729)</f>
        <v>-</v>
      </c>
      <c r="O730" s="124">
        <f>IF(SP_NORTE!BH729="","*",SP_NORTE!BH729)</f>
        <v>0</v>
      </c>
      <c r="P730" s="212" t="str">
        <f>IF($A$2=1,IF(SP_NORTE!BJ729="","*",SP_NORTE!BJ729),IF(SP_NORTE!BK729="","*",SP_NORTE!BK729))</f>
        <v>*</v>
      </c>
    </row>
    <row r="731" spans="1:16" hidden="1">
      <c r="A731" s="91" t="str">
        <f>IF(SP_NORTE!B730="","*",SP_NORTE!B730)</f>
        <v>*</v>
      </c>
      <c r="B731" s="92" t="str">
        <f>IF(SP_NORTE!X730="","*",SP_NORTE!X730)</f>
        <v>*</v>
      </c>
      <c r="C731" s="92" t="str">
        <f>IF(SP_NORTE!S730="","*",SP_NORTE!S730)</f>
        <v>-</v>
      </c>
      <c r="D731" s="92" t="str">
        <f>IF(SP_NORTE!T730="","*",SP_NORTE!T730)</f>
        <v>-</v>
      </c>
      <c r="E731" s="92" t="str">
        <f>IF(SP_NORTE!D730="","*",SP_NORTE!D730)</f>
        <v>*</v>
      </c>
      <c r="F731" s="92" t="str">
        <f>IF(SP_NORTE!H730="","*",SP_NORTE!H730)</f>
        <v>*</v>
      </c>
      <c r="G731" s="92" t="str">
        <f>IF(SP_NORTE!M730="","*",SP_NORTE!M730)</f>
        <v>-</v>
      </c>
      <c r="H731" s="131" t="str">
        <f>IF(SP_NORTE!K730="","*",SP_NORTE!K730)</f>
        <v>*</v>
      </c>
      <c r="I731" s="128" t="str">
        <f>IF(SP_NORTE!O730="","*",SP_NORTE!O730)</f>
        <v>*</v>
      </c>
      <c r="J731" s="128" t="str">
        <f>IF(SP_NORTE!P730="","*",SP_NORTE!P730)</f>
        <v>*</v>
      </c>
      <c r="K731" s="92">
        <f>IF(SP_NORTE!AK730="","*",SP_NORTE!AK730)</f>
        <v>0</v>
      </c>
      <c r="L731" s="92" t="str">
        <f>IF(SP_NORTE!AM730="","*",SP_NORTE!AM730)</f>
        <v>-</v>
      </c>
      <c r="M731" s="92">
        <f>IF(SP_NORTE!AP730="","*",SP_NORTE!AP730)</f>
        <v>0</v>
      </c>
      <c r="N731" s="92" t="str">
        <f>IF(SP_NORTE!AM730="","*",SP_NORTE!AM730)</f>
        <v>-</v>
      </c>
      <c r="O731" s="124" t="str">
        <f>IF(SP_NORTE!BH730="","*",SP_NORTE!BH730)</f>
        <v>*</v>
      </c>
      <c r="P731" s="212" t="str">
        <f>IF($A$2=1,IF(SP_NORTE!BJ730="","*",SP_NORTE!BJ730),IF(SP_NORTE!BK730="","*",SP_NORTE!BK730))</f>
        <v>*</v>
      </c>
    </row>
    <row r="732" spans="1:16" hidden="1">
      <c r="A732" s="91" t="str">
        <f>IF(SP_NORTE!B731="","*",SP_NORTE!B731)</f>
        <v>*</v>
      </c>
      <c r="B732" s="92" t="str">
        <f>IF(SP_NORTE!X731="","*",SP_NORTE!X731)</f>
        <v>Oportunidade</v>
      </c>
      <c r="C732" s="92" t="str">
        <f>IF(SP_NORTE!S731="","*",SP_NORTE!S731)</f>
        <v>SP NORTE</v>
      </c>
      <c r="D732" s="92" t="str">
        <f>IF(SP_NORTE!T731="","*",SP_NORTE!T731)</f>
        <v>ZCZ-ZTI</v>
      </c>
      <c r="E732" s="92" t="str">
        <f>IF(SP_NORTE!D731="","*",SP_NORTE!D731)</f>
        <v>ANTÔNIO (TP-713)</v>
      </c>
      <c r="F732" s="92" t="str">
        <f>IF(SP_NORTE!H731="","*",SP_NORTE!H731)</f>
        <v>ZOI</v>
      </c>
      <c r="G732" s="92" t="str">
        <f>IF(SP_NORTE!M731="","*",SP_NORTE!M731)</f>
        <v>ZTO-ZOI</v>
      </c>
      <c r="H732" s="131">
        <f>IF(SP_NORTE!K731="","*",SP_NORTE!K731)</f>
        <v>244.1</v>
      </c>
      <c r="I732" s="128">
        <f>IF(SP_NORTE!O731="","*",SP_NORTE!O731)</f>
        <v>0.375</v>
      </c>
      <c r="J732" s="128">
        <f>IF(SP_NORTE!P731="","*",SP_NORTE!P731)</f>
        <v>6.25E-2</v>
      </c>
      <c r="K732" s="92" t="str">
        <f>IF(SP_NORTE!AK731="","*",SP_NORTE!AK731)</f>
        <v>ZOI</v>
      </c>
      <c r="L732" s="92" t="str">
        <f>IF(SP_NORTE!AM731="","*",SP_NORTE!AM731)</f>
        <v>ZTO-ZOI</v>
      </c>
      <c r="M732" s="92">
        <f>IF(SP_NORTE!AP731="","*",SP_NORTE!AP731)</f>
        <v>244.1</v>
      </c>
      <c r="N732" s="92" t="str">
        <f>IF(SP_NORTE!AM731="","*",SP_NORTE!AM731)</f>
        <v>ZTO-ZOI</v>
      </c>
      <c r="O732" s="124">
        <f>IF(SP_NORTE!BH731="","*",SP_NORTE!BH731)</f>
        <v>1</v>
      </c>
      <c r="P732" s="212" t="str">
        <f>IF($A$2=1,IF(SP_NORTE!BJ731="","*",SP_NORTE!BJ731),IF(SP_NORTE!BK731="","*",SP_NORTE!BK731))</f>
        <v xml:space="preserve">Equipe pronta as 8h, sem oportunidade </v>
      </c>
    </row>
    <row r="733" spans="1:16" hidden="1">
      <c r="A733" s="91" t="str">
        <f>IF(SP_NORTE!B732="","*",SP_NORTE!B732)</f>
        <v>*</v>
      </c>
      <c r="B733" s="92" t="str">
        <f>IF(SP_NORTE!X732="","*",SP_NORTE!X732)</f>
        <v>*</v>
      </c>
      <c r="C733" s="92" t="str">
        <f>IF(SP_NORTE!S732="","*",SP_NORTE!S732)</f>
        <v>-</v>
      </c>
      <c r="D733" s="92" t="str">
        <f>IF(SP_NORTE!T732="","*",SP_NORTE!T732)</f>
        <v>-</v>
      </c>
      <c r="E733" s="92" t="str">
        <f>IF(SP_NORTE!D732="","*",SP_NORTE!D732)</f>
        <v>*</v>
      </c>
      <c r="F733" s="92" t="str">
        <f>IF(SP_NORTE!H732="","*",SP_NORTE!H732)</f>
        <v>*</v>
      </c>
      <c r="G733" s="92" t="str">
        <f>IF(SP_NORTE!M732="","*",SP_NORTE!M732)</f>
        <v>-</v>
      </c>
      <c r="H733" s="131" t="str">
        <f>IF(SP_NORTE!K732="","*",SP_NORTE!K732)</f>
        <v>*</v>
      </c>
      <c r="I733" s="128" t="str">
        <f>IF(SP_NORTE!O732="","*",SP_NORTE!O732)</f>
        <v>*</v>
      </c>
      <c r="J733" s="128" t="str">
        <f>IF(SP_NORTE!P732="","*",SP_NORTE!P732)</f>
        <v>*</v>
      </c>
      <c r="K733" s="92">
        <f>IF(SP_NORTE!AK732="","*",SP_NORTE!AK732)</f>
        <v>0</v>
      </c>
      <c r="L733" s="92" t="str">
        <f>IF(SP_NORTE!AM732="","*",SP_NORTE!AM732)</f>
        <v>-</v>
      </c>
      <c r="M733" s="92">
        <f>IF(SP_NORTE!AP732="","*",SP_NORTE!AP732)</f>
        <v>0</v>
      </c>
      <c r="N733" s="92" t="str">
        <f>IF(SP_NORTE!AM732="","*",SP_NORTE!AM732)</f>
        <v>-</v>
      </c>
      <c r="O733" s="124" t="str">
        <f>IF(SP_NORTE!BH732="","*",SP_NORTE!BH732)</f>
        <v>*</v>
      </c>
      <c r="P733" s="212" t="str">
        <f>IF($A$2=1,IF(SP_NORTE!BJ732="","*",SP_NORTE!BJ732),IF(SP_NORTE!BK732="","*",SP_NORTE!BK732))</f>
        <v>*</v>
      </c>
    </row>
    <row r="734" spans="1:16" hidden="1">
      <c r="A734" s="91" t="str">
        <f>IF(SP_NORTE!B733="","*",SP_NORTE!B733)</f>
        <v>*</v>
      </c>
      <c r="B734" s="92" t="str">
        <f>IF(SP_NORTE!X733="","*",SP_NORTE!X733)</f>
        <v>*</v>
      </c>
      <c r="C734" s="92" t="str">
        <f>IF(SP_NORTE!S733="","*",SP_NORTE!S733)</f>
        <v>*</v>
      </c>
      <c r="D734" s="92" t="str">
        <f>IF(SP_NORTE!T733="","*",SP_NORTE!T733)</f>
        <v>*</v>
      </c>
      <c r="E734" s="92" t="str">
        <f>IF(SP_NORTE!D733="","*",SP_NORTE!D733)</f>
        <v>*</v>
      </c>
      <c r="F734" s="92" t="str">
        <f>IF(SP_NORTE!H733="","*",SP_NORTE!H733)</f>
        <v>*</v>
      </c>
      <c r="G734" s="92" t="str">
        <f>IF(SP_NORTE!M733="","*",SP_NORTE!M733)</f>
        <v>*</v>
      </c>
      <c r="H734" s="131" t="str">
        <f>IF(SP_NORTE!K733="","*",SP_NORTE!K733)</f>
        <v>*</v>
      </c>
      <c r="I734" s="128" t="str">
        <f>IF(SP_NORTE!O733="","*",SP_NORTE!O733)</f>
        <v>*</v>
      </c>
      <c r="J734" s="128" t="str">
        <f>IF(SP_NORTE!P733="","*",SP_NORTE!P733)</f>
        <v>*</v>
      </c>
      <c r="K734" s="92" t="str">
        <f>IF(SP_NORTE!AK733="","*",SP_NORTE!AK733)</f>
        <v>*</v>
      </c>
      <c r="L734" s="92" t="str">
        <f>IF(SP_NORTE!AM733="","*",SP_NORTE!AM733)</f>
        <v>*</v>
      </c>
      <c r="M734" s="92" t="str">
        <f>IF(SP_NORTE!AP733="","*",SP_NORTE!AP733)</f>
        <v>*</v>
      </c>
      <c r="N734" s="92" t="str">
        <f>IF(SP_NORTE!AM733="","*",SP_NORTE!AM733)</f>
        <v>*</v>
      </c>
      <c r="O734" s="124" t="str">
        <f>IF(SP_NORTE!BH733="","*",SP_NORTE!BH733)</f>
        <v>*</v>
      </c>
      <c r="P734" s="212" t="str">
        <f>IF($A$2=1,IF(SP_NORTE!BJ733="","*",SP_NORTE!BJ733),IF(SP_NORTE!BK733="","*",SP_NORTE!BK733))</f>
        <v>*</v>
      </c>
    </row>
    <row r="735" spans="1:16" hidden="1">
      <c r="A735" s="91" t="str">
        <f>IF(SP_NORTE!B734="","*",SP_NORTE!B734)</f>
        <v>*</v>
      </c>
      <c r="B735" s="92" t="str">
        <f>IF(SP_NORTE!X734="","*",SP_NORTE!X734)</f>
        <v>*</v>
      </c>
      <c r="C735" s="92" t="str">
        <f>IF(SP_NORTE!S734="","*",SP_NORTE!S734)</f>
        <v>*</v>
      </c>
      <c r="D735" s="92" t="str">
        <f>IF(SP_NORTE!T734="","*",SP_NORTE!T734)</f>
        <v>*</v>
      </c>
      <c r="E735" s="92" t="str">
        <f>IF(SP_NORTE!D734="","*",SP_NORTE!D734)</f>
        <v>*</v>
      </c>
      <c r="F735" s="92" t="str">
        <f>IF(SP_NORTE!H734="","*",SP_NORTE!H734)</f>
        <v>*</v>
      </c>
      <c r="G735" s="92" t="str">
        <f>IF(SP_NORTE!M734="","*",SP_NORTE!M734)</f>
        <v>*</v>
      </c>
      <c r="H735" s="131" t="str">
        <f>IF(SP_NORTE!K734="","*",SP_NORTE!K734)</f>
        <v>*</v>
      </c>
      <c r="I735" s="128" t="str">
        <f>IF(SP_NORTE!O734="","*",SP_NORTE!O734)</f>
        <v>*</v>
      </c>
      <c r="J735" s="128" t="str">
        <f>IF(SP_NORTE!P734="","*",SP_NORTE!P734)</f>
        <v>*</v>
      </c>
      <c r="K735" s="92" t="str">
        <f>IF(SP_NORTE!AK734="","*",SP_NORTE!AK734)</f>
        <v>*</v>
      </c>
      <c r="L735" s="92" t="str">
        <f>IF(SP_NORTE!AM734="","*",SP_NORTE!AM734)</f>
        <v>*</v>
      </c>
      <c r="M735" s="92" t="str">
        <f>IF(SP_NORTE!AP734="","*",SP_NORTE!AP734)</f>
        <v>*</v>
      </c>
      <c r="N735" s="92" t="str">
        <f>IF(SP_NORTE!AM734="","*",SP_NORTE!AM734)</f>
        <v>*</v>
      </c>
      <c r="O735" s="124" t="str">
        <f>IF(SP_NORTE!BH734="","*",SP_NORTE!BH734)</f>
        <v>*</v>
      </c>
      <c r="P735" s="212" t="str">
        <f>IF($A$2=1,IF(SP_NORTE!BJ734="","*",SP_NORTE!BJ734),IF(SP_NORTE!BK734="","*",SP_NORTE!BK734))</f>
        <v>*</v>
      </c>
    </row>
    <row r="736" spans="1:16" hidden="1">
      <c r="A736" s="91" t="str">
        <f>IF(SP_NORTE!B735="","*",SP_NORTE!B735)</f>
        <v>*</v>
      </c>
      <c r="B736" s="92" t="str">
        <f>IF(SP_NORTE!X735="","*",SP_NORTE!X735)</f>
        <v>*</v>
      </c>
      <c r="C736" s="92" t="str">
        <f>IF(SP_NORTE!S735="","*",SP_NORTE!S735)</f>
        <v>*</v>
      </c>
      <c r="D736" s="92" t="str">
        <f>IF(SP_NORTE!T735="","*",SP_NORTE!T735)</f>
        <v>*</v>
      </c>
      <c r="E736" s="92" t="str">
        <f>IF(SP_NORTE!D735="","*",SP_NORTE!D735)</f>
        <v>*</v>
      </c>
      <c r="F736" s="92" t="str">
        <f>IF(SP_NORTE!H735="","*",SP_NORTE!H735)</f>
        <v>*</v>
      </c>
      <c r="G736" s="92" t="str">
        <f>IF(SP_NORTE!M735="","*",SP_NORTE!M735)</f>
        <v>*</v>
      </c>
      <c r="H736" s="131" t="str">
        <f>IF(SP_NORTE!K735="","*",SP_NORTE!K735)</f>
        <v>*</v>
      </c>
      <c r="I736" s="128" t="str">
        <f>IF(SP_NORTE!O735="","*",SP_NORTE!O735)</f>
        <v>*</v>
      </c>
      <c r="J736" s="128" t="str">
        <f>IF(SP_NORTE!P735="","*",SP_NORTE!P735)</f>
        <v>*</v>
      </c>
      <c r="K736" s="92" t="str">
        <f>IF(SP_NORTE!AK735="","*",SP_NORTE!AK735)</f>
        <v>*</v>
      </c>
      <c r="L736" s="92" t="str">
        <f>IF(SP_NORTE!AM735="","*",SP_NORTE!AM735)</f>
        <v>*</v>
      </c>
      <c r="M736" s="92" t="str">
        <f>IF(SP_NORTE!AP735="","*",SP_NORTE!AP735)</f>
        <v>*</v>
      </c>
      <c r="N736" s="92" t="str">
        <f>IF(SP_NORTE!AM735="","*",SP_NORTE!AM735)</f>
        <v>*</v>
      </c>
      <c r="O736" s="124" t="str">
        <f>IF(SP_NORTE!BH735="","*",SP_NORTE!BH735)</f>
        <v>*</v>
      </c>
      <c r="P736" s="212" t="str">
        <f>IF($A$2=1,IF(SP_NORTE!BJ735="","*",SP_NORTE!BJ735),IF(SP_NORTE!BK735="","*",SP_NORTE!BK735))</f>
        <v>*</v>
      </c>
    </row>
    <row r="737" spans="1:16" hidden="1">
      <c r="A737" s="91" t="str">
        <f>IF(SP_NORTE!B736="","*",SP_NORTE!B736)</f>
        <v>*</v>
      </c>
      <c r="B737" s="92" t="str">
        <f>IF(SP_NORTE!X736="","*",SP_NORTE!X736)</f>
        <v>*</v>
      </c>
      <c r="C737" s="92" t="str">
        <f>IF(SP_NORTE!S736="","*",SP_NORTE!S736)</f>
        <v>*</v>
      </c>
      <c r="D737" s="92" t="str">
        <f>IF(SP_NORTE!T736="","*",SP_NORTE!T736)</f>
        <v>*</v>
      </c>
      <c r="E737" s="92" t="str">
        <f>IF(SP_NORTE!D736="","*",SP_NORTE!D736)</f>
        <v>*</v>
      </c>
      <c r="F737" s="92" t="str">
        <f>IF(SP_NORTE!H736="","*",SP_NORTE!H736)</f>
        <v>*</v>
      </c>
      <c r="G737" s="92" t="str">
        <f>IF(SP_NORTE!M736="","*",SP_NORTE!M736)</f>
        <v>*</v>
      </c>
      <c r="H737" s="131" t="str">
        <f>IF(SP_NORTE!K736="","*",SP_NORTE!K736)</f>
        <v>*</v>
      </c>
      <c r="I737" s="128" t="str">
        <f>IF(SP_NORTE!O736="","*",SP_NORTE!O736)</f>
        <v>*</v>
      </c>
      <c r="J737" s="128" t="str">
        <f>IF(SP_NORTE!P736="","*",SP_NORTE!P736)</f>
        <v>*</v>
      </c>
      <c r="K737" s="92" t="str">
        <f>IF(SP_NORTE!AK736="","*",SP_NORTE!AK736)</f>
        <v>*</v>
      </c>
      <c r="L737" s="92" t="str">
        <f>IF(SP_NORTE!AM736="","*",SP_NORTE!AM736)</f>
        <v>*</v>
      </c>
      <c r="M737" s="92" t="str">
        <f>IF(SP_NORTE!AP736="","*",SP_NORTE!AP736)</f>
        <v>*</v>
      </c>
      <c r="N737" s="92" t="str">
        <f>IF(SP_NORTE!AM736="","*",SP_NORTE!AM736)</f>
        <v>*</v>
      </c>
      <c r="O737" s="124" t="str">
        <f>IF(SP_NORTE!BH736="","*",SP_NORTE!BH736)</f>
        <v>*</v>
      </c>
      <c r="P737" s="212" t="str">
        <f>IF($A$2=1,IF(SP_NORTE!BJ736="","*",SP_NORTE!BJ736),IF(SP_NORTE!BK736="","*",SP_NORTE!BK736))</f>
        <v>*</v>
      </c>
    </row>
    <row r="738" spans="1:16" hidden="1">
      <c r="A738" s="91" t="str">
        <f>IF(SP_NORTE!B737="","*",SP_NORTE!B737)</f>
        <v>*</v>
      </c>
      <c r="B738" s="92" t="str">
        <f>IF(SP_NORTE!X737="","*",SP_NORTE!X737)</f>
        <v>*</v>
      </c>
      <c r="C738" s="92" t="str">
        <f>IF(SP_NORTE!S737="","*",SP_NORTE!S737)</f>
        <v>*</v>
      </c>
      <c r="D738" s="92" t="str">
        <f>IF(SP_NORTE!T737="","*",SP_NORTE!T737)</f>
        <v>*</v>
      </c>
      <c r="E738" s="92" t="str">
        <f>IF(SP_NORTE!D737="","*",SP_NORTE!D737)</f>
        <v>*</v>
      </c>
      <c r="F738" s="92" t="str">
        <f>IF(SP_NORTE!H737="","*",SP_NORTE!H737)</f>
        <v>*</v>
      </c>
      <c r="G738" s="92" t="str">
        <f>IF(SP_NORTE!M737="","*",SP_NORTE!M737)</f>
        <v>*</v>
      </c>
      <c r="H738" s="131" t="str">
        <f>IF(SP_NORTE!K737="","*",SP_NORTE!K737)</f>
        <v>*</v>
      </c>
      <c r="I738" s="128" t="str">
        <f>IF(SP_NORTE!O737="","*",SP_NORTE!O737)</f>
        <v>*</v>
      </c>
      <c r="J738" s="128" t="str">
        <f>IF(SP_NORTE!P737="","*",SP_NORTE!P737)</f>
        <v>*</v>
      </c>
      <c r="K738" s="92" t="str">
        <f>IF(SP_NORTE!AK737="","*",SP_NORTE!AK737)</f>
        <v>*</v>
      </c>
      <c r="L738" s="92" t="str">
        <f>IF(SP_NORTE!AM737="","*",SP_NORTE!AM737)</f>
        <v>*</v>
      </c>
      <c r="M738" s="92" t="str">
        <f>IF(SP_NORTE!AP737="","*",SP_NORTE!AP737)</f>
        <v>*</v>
      </c>
      <c r="N738" s="92" t="str">
        <f>IF(SP_NORTE!AM737="","*",SP_NORTE!AM737)</f>
        <v>*</v>
      </c>
      <c r="O738" s="124" t="str">
        <f>IF(SP_NORTE!BH737="","*",SP_NORTE!BH737)</f>
        <v>*</v>
      </c>
      <c r="P738" s="212" t="str">
        <f>IF($A$2=1,IF(SP_NORTE!BJ737="","*",SP_NORTE!BJ737),IF(SP_NORTE!BK737="","*",SP_NORTE!BK737))</f>
        <v>*</v>
      </c>
    </row>
    <row r="739" spans="1:16" hidden="1">
      <c r="A739" s="91" t="str">
        <f>IF(SP_NORTE!B738="","*",SP_NORTE!B738)</f>
        <v>*</v>
      </c>
      <c r="B739" s="92" t="str">
        <f>IF(SP_NORTE!X738="","*",SP_NORTE!X738)</f>
        <v>*</v>
      </c>
      <c r="C739" s="92" t="str">
        <f>IF(SP_NORTE!S738="","*",SP_NORTE!S738)</f>
        <v>*</v>
      </c>
      <c r="D739" s="92" t="str">
        <f>IF(SP_NORTE!T738="","*",SP_NORTE!T738)</f>
        <v>*</v>
      </c>
      <c r="E739" s="92" t="str">
        <f>IF(SP_NORTE!D738="","*",SP_NORTE!D738)</f>
        <v>*</v>
      </c>
      <c r="F739" s="92" t="str">
        <f>IF(SP_NORTE!H738="","*",SP_NORTE!H738)</f>
        <v>*</v>
      </c>
      <c r="G739" s="92" t="str">
        <f>IF(SP_NORTE!M738="","*",SP_NORTE!M738)</f>
        <v>*</v>
      </c>
      <c r="H739" s="131" t="str">
        <f>IF(SP_NORTE!K738="","*",SP_NORTE!K738)</f>
        <v>*</v>
      </c>
      <c r="I739" s="128" t="str">
        <f>IF(SP_NORTE!O738="","*",SP_NORTE!O738)</f>
        <v>*</v>
      </c>
      <c r="J739" s="128" t="str">
        <f>IF(SP_NORTE!P738="","*",SP_NORTE!P738)</f>
        <v>*</v>
      </c>
      <c r="K739" s="92" t="str">
        <f>IF(SP_NORTE!AK738="","*",SP_NORTE!AK738)</f>
        <v>*</v>
      </c>
      <c r="L739" s="92" t="str">
        <f>IF(SP_NORTE!AM738="","*",SP_NORTE!AM738)</f>
        <v>*</v>
      </c>
      <c r="M739" s="92" t="str">
        <f>IF(SP_NORTE!AP738="","*",SP_NORTE!AP738)</f>
        <v>*</v>
      </c>
      <c r="N739" s="92" t="str">
        <f>IF(SP_NORTE!AM738="","*",SP_NORTE!AM738)</f>
        <v>*</v>
      </c>
      <c r="O739" s="124" t="str">
        <f>IF(SP_NORTE!BH738="","*",SP_NORTE!BH738)</f>
        <v>*</v>
      </c>
      <c r="P739" s="212" t="str">
        <f>IF($A$2=1,IF(SP_NORTE!BJ738="","*",SP_NORTE!BJ738),IF(SP_NORTE!BK738="","*",SP_NORTE!BK738))</f>
        <v>*</v>
      </c>
    </row>
    <row r="740" spans="1:16" hidden="1">
      <c r="A740" s="91" t="str">
        <f>IF(SP_NORTE!B739="","*",SP_NORTE!B739)</f>
        <v>*</v>
      </c>
      <c r="B740" s="92" t="str">
        <f>IF(SP_NORTE!X739="","*",SP_NORTE!X739)</f>
        <v>*</v>
      </c>
      <c r="C740" s="92" t="str">
        <f>IF(SP_NORTE!S739="","*",SP_NORTE!S739)</f>
        <v>*</v>
      </c>
      <c r="D740" s="92" t="str">
        <f>IF(SP_NORTE!T739="","*",SP_NORTE!T739)</f>
        <v>*</v>
      </c>
      <c r="E740" s="92" t="str">
        <f>IF(SP_NORTE!D739="","*",SP_NORTE!D739)</f>
        <v>*</v>
      </c>
      <c r="F740" s="92" t="str">
        <f>IF(SP_NORTE!H739="","*",SP_NORTE!H739)</f>
        <v>*</v>
      </c>
      <c r="G740" s="92" t="str">
        <f>IF(SP_NORTE!M739="","*",SP_NORTE!M739)</f>
        <v>*</v>
      </c>
      <c r="H740" s="131" t="str">
        <f>IF(SP_NORTE!K739="","*",SP_NORTE!K739)</f>
        <v>*</v>
      </c>
      <c r="I740" s="128" t="str">
        <f>IF(SP_NORTE!O739="","*",SP_NORTE!O739)</f>
        <v>*</v>
      </c>
      <c r="J740" s="128" t="str">
        <f>IF(SP_NORTE!P739="","*",SP_NORTE!P739)</f>
        <v>*</v>
      </c>
      <c r="K740" s="92" t="str">
        <f>IF(SP_NORTE!AK739="","*",SP_NORTE!AK739)</f>
        <v>*</v>
      </c>
      <c r="L740" s="92" t="str">
        <f>IF(SP_NORTE!AM739="","*",SP_NORTE!AM739)</f>
        <v>*</v>
      </c>
      <c r="M740" s="92" t="str">
        <f>IF(SP_NORTE!AP739="","*",SP_NORTE!AP739)</f>
        <v>*</v>
      </c>
      <c r="N740" s="92" t="str">
        <f>IF(SP_NORTE!AM739="","*",SP_NORTE!AM739)</f>
        <v>*</v>
      </c>
      <c r="O740" s="124" t="str">
        <f>IF(SP_NORTE!BH739="","*",SP_NORTE!BH739)</f>
        <v>*</v>
      </c>
      <c r="P740" s="212" t="str">
        <f>IF($A$2=1,IF(SP_NORTE!BJ739="","*",SP_NORTE!BJ739),IF(SP_NORTE!BK739="","*",SP_NORTE!BK739))</f>
        <v>*</v>
      </c>
    </row>
    <row r="741" spans="1:16" hidden="1">
      <c r="A741" s="91" t="str">
        <f>IF(SP_NORTE!B740="","*",SP_NORTE!B740)</f>
        <v>*</v>
      </c>
      <c r="B741" s="92" t="str">
        <f>IF(SP_NORTE!X740="","*",SP_NORTE!X740)</f>
        <v>*</v>
      </c>
      <c r="C741" s="92" t="str">
        <f>IF(SP_NORTE!S740="","*",SP_NORTE!S740)</f>
        <v>*</v>
      </c>
      <c r="D741" s="92" t="str">
        <f>IF(SP_NORTE!T740="","*",SP_NORTE!T740)</f>
        <v>*</v>
      </c>
      <c r="E741" s="92" t="str">
        <f>IF(SP_NORTE!D740="","*",SP_NORTE!D740)</f>
        <v>*</v>
      </c>
      <c r="F741" s="92" t="str">
        <f>IF(SP_NORTE!H740="","*",SP_NORTE!H740)</f>
        <v>*</v>
      </c>
      <c r="G741" s="92" t="str">
        <f>IF(SP_NORTE!M740="","*",SP_NORTE!M740)</f>
        <v>*</v>
      </c>
      <c r="H741" s="131" t="str">
        <f>IF(SP_NORTE!K740="","*",SP_NORTE!K740)</f>
        <v>*</v>
      </c>
      <c r="I741" s="128" t="str">
        <f>IF(SP_NORTE!O740="","*",SP_NORTE!O740)</f>
        <v>*</v>
      </c>
      <c r="J741" s="128" t="str">
        <f>IF(SP_NORTE!P740="","*",SP_NORTE!P740)</f>
        <v>*</v>
      </c>
      <c r="K741" s="92" t="str">
        <f>IF(SP_NORTE!AK740="","*",SP_NORTE!AK740)</f>
        <v>*</v>
      </c>
      <c r="L741" s="92" t="str">
        <f>IF(SP_NORTE!AM740="","*",SP_NORTE!AM740)</f>
        <v>*</v>
      </c>
      <c r="M741" s="92" t="str">
        <f>IF(SP_NORTE!AP740="","*",SP_NORTE!AP740)</f>
        <v>*</v>
      </c>
      <c r="N741" s="92" t="str">
        <f>IF(SP_NORTE!AM740="","*",SP_NORTE!AM740)</f>
        <v>*</v>
      </c>
      <c r="O741" s="124" t="str">
        <f>IF(SP_NORTE!BH740="","*",SP_NORTE!BH740)</f>
        <v>*</v>
      </c>
      <c r="P741" s="212" t="str">
        <f>IF($A$2=1,IF(SP_NORTE!BJ740="","*",SP_NORTE!BJ740),IF(SP_NORTE!BK740="","*",SP_NORTE!BK740))</f>
        <v>*</v>
      </c>
    </row>
    <row r="742" spans="1:16" hidden="1">
      <c r="A742" s="91" t="str">
        <f>IF(SP_NORTE!B741="","*",SP_NORTE!B741)</f>
        <v>*</v>
      </c>
      <c r="B742" s="92" t="str">
        <f>IF(SP_NORTE!X741="","*",SP_NORTE!X741)</f>
        <v>*</v>
      </c>
      <c r="C742" s="92" t="str">
        <f>IF(SP_NORTE!S741="","*",SP_NORTE!S741)</f>
        <v>*</v>
      </c>
      <c r="D742" s="92" t="str">
        <f>IF(SP_NORTE!T741="","*",SP_NORTE!T741)</f>
        <v>*</v>
      </c>
      <c r="E742" s="92" t="str">
        <f>IF(SP_NORTE!D741="","*",SP_NORTE!D741)</f>
        <v>*</v>
      </c>
      <c r="F742" s="92" t="str">
        <f>IF(SP_NORTE!H741="","*",SP_NORTE!H741)</f>
        <v>*</v>
      </c>
      <c r="G742" s="92" t="str">
        <f>IF(SP_NORTE!M741="","*",SP_NORTE!M741)</f>
        <v>*</v>
      </c>
      <c r="H742" s="131" t="str">
        <f>IF(SP_NORTE!K741="","*",SP_NORTE!K741)</f>
        <v>*</v>
      </c>
      <c r="I742" s="128" t="str">
        <f>IF(SP_NORTE!O741="","*",SP_NORTE!O741)</f>
        <v>*</v>
      </c>
      <c r="J742" s="128" t="str">
        <f>IF(SP_NORTE!P741="","*",SP_NORTE!P741)</f>
        <v>*</v>
      </c>
      <c r="K742" s="92" t="str">
        <f>IF(SP_NORTE!AK741="","*",SP_NORTE!AK741)</f>
        <v>*</v>
      </c>
      <c r="L742" s="92" t="str">
        <f>IF(SP_NORTE!AM741="","*",SP_NORTE!AM741)</f>
        <v>*</v>
      </c>
      <c r="M742" s="92" t="str">
        <f>IF(SP_NORTE!AP741="","*",SP_NORTE!AP741)</f>
        <v>*</v>
      </c>
      <c r="N742" s="92" t="str">
        <f>IF(SP_NORTE!AM741="","*",SP_NORTE!AM741)</f>
        <v>*</v>
      </c>
      <c r="O742" s="124" t="str">
        <f>IF(SP_NORTE!BH741="","*",SP_NORTE!BH741)</f>
        <v>*</v>
      </c>
      <c r="P742" s="212" t="str">
        <f>IF($A$2=1,IF(SP_NORTE!BJ741="","*",SP_NORTE!BJ741),IF(SP_NORTE!BK741="","*",SP_NORTE!BK741))</f>
        <v>*</v>
      </c>
    </row>
    <row r="743" spans="1:16" hidden="1">
      <c r="A743" s="91" t="str">
        <f>IF(SP_NORTE!B742="","*",SP_NORTE!B742)</f>
        <v>*</v>
      </c>
      <c r="B743" s="92" t="str">
        <f>IF(SP_NORTE!X742="","*",SP_NORTE!X742)</f>
        <v>*</v>
      </c>
      <c r="C743" s="92" t="str">
        <f>IF(SP_NORTE!S742="","*",SP_NORTE!S742)</f>
        <v>*</v>
      </c>
      <c r="D743" s="92" t="str">
        <f>IF(SP_NORTE!T742="","*",SP_NORTE!T742)</f>
        <v>*</v>
      </c>
      <c r="E743" s="92" t="str">
        <f>IF(SP_NORTE!D742="","*",SP_NORTE!D742)</f>
        <v>*</v>
      </c>
      <c r="F743" s="92" t="str">
        <f>IF(SP_NORTE!H742="","*",SP_NORTE!H742)</f>
        <v>*</v>
      </c>
      <c r="G743" s="92" t="str">
        <f>IF(SP_NORTE!M742="","*",SP_NORTE!M742)</f>
        <v>*</v>
      </c>
      <c r="H743" s="131" t="str">
        <f>IF(SP_NORTE!K742="","*",SP_NORTE!K742)</f>
        <v>*</v>
      </c>
      <c r="I743" s="128" t="str">
        <f>IF(SP_NORTE!O742="","*",SP_NORTE!O742)</f>
        <v>*</v>
      </c>
      <c r="J743" s="128" t="str">
        <f>IF(SP_NORTE!P742="","*",SP_NORTE!P742)</f>
        <v>*</v>
      </c>
      <c r="K743" s="92" t="str">
        <f>IF(SP_NORTE!AK742="","*",SP_NORTE!AK742)</f>
        <v>*</v>
      </c>
      <c r="L743" s="92" t="str">
        <f>IF(SP_NORTE!AM742="","*",SP_NORTE!AM742)</f>
        <v>*</v>
      </c>
      <c r="M743" s="92" t="str">
        <f>IF(SP_NORTE!AP742="","*",SP_NORTE!AP742)</f>
        <v>*</v>
      </c>
      <c r="N743" s="92" t="str">
        <f>IF(SP_NORTE!AM742="","*",SP_NORTE!AM742)</f>
        <v>*</v>
      </c>
      <c r="O743" s="124" t="str">
        <f>IF(SP_NORTE!BH742="","*",SP_NORTE!BH742)</f>
        <v>*</v>
      </c>
      <c r="P743" s="212" t="str">
        <f>IF($A$2=1,IF(SP_NORTE!BJ742="","*",SP_NORTE!BJ742),IF(SP_NORTE!BK742="","*",SP_NORTE!BK742))</f>
        <v>*</v>
      </c>
    </row>
    <row r="744" spans="1:16" hidden="1">
      <c r="A744" s="91" t="str">
        <f>IF(SP_NORTE!B743="","*",SP_NORTE!B743)</f>
        <v>*</v>
      </c>
      <c r="B744" s="92" t="str">
        <f>IF(SP_NORTE!X743="","*",SP_NORTE!X743)</f>
        <v>*</v>
      </c>
      <c r="C744" s="92" t="str">
        <f>IF(SP_NORTE!S743="","*",SP_NORTE!S743)</f>
        <v>*</v>
      </c>
      <c r="D744" s="92" t="str">
        <f>IF(SP_NORTE!T743="","*",SP_NORTE!T743)</f>
        <v>*</v>
      </c>
      <c r="E744" s="92" t="str">
        <f>IF(SP_NORTE!D743="","*",SP_NORTE!D743)</f>
        <v>*</v>
      </c>
      <c r="F744" s="92" t="str">
        <f>IF(SP_NORTE!H743="","*",SP_NORTE!H743)</f>
        <v>*</v>
      </c>
      <c r="G744" s="92" t="str">
        <f>IF(SP_NORTE!M743="","*",SP_NORTE!M743)</f>
        <v>*</v>
      </c>
      <c r="H744" s="131" t="str">
        <f>IF(SP_NORTE!K743="","*",SP_NORTE!K743)</f>
        <v>*</v>
      </c>
      <c r="I744" s="128" t="str">
        <f>IF(SP_NORTE!O743="","*",SP_NORTE!O743)</f>
        <v>*</v>
      </c>
      <c r="J744" s="128" t="str">
        <f>IF(SP_NORTE!P743="","*",SP_NORTE!P743)</f>
        <v>*</v>
      </c>
      <c r="K744" s="92" t="str">
        <f>IF(SP_NORTE!AK743="","*",SP_NORTE!AK743)</f>
        <v>*</v>
      </c>
      <c r="L744" s="92" t="str">
        <f>IF(SP_NORTE!AM743="","*",SP_NORTE!AM743)</f>
        <v>*</v>
      </c>
      <c r="M744" s="92" t="str">
        <f>IF(SP_NORTE!AP743="","*",SP_NORTE!AP743)</f>
        <v>*</v>
      </c>
      <c r="N744" s="92" t="str">
        <f>IF(SP_NORTE!AM743="","*",SP_NORTE!AM743)</f>
        <v>*</v>
      </c>
      <c r="O744" s="124" t="str">
        <f>IF(SP_NORTE!BH743="","*",SP_NORTE!BH743)</f>
        <v>*</v>
      </c>
      <c r="P744" s="212" t="str">
        <f>IF($A$2=1,IF(SP_NORTE!BJ743="","*",SP_NORTE!BJ743),IF(SP_NORTE!BK743="","*",SP_NORTE!BK743))</f>
        <v>*</v>
      </c>
    </row>
    <row r="745" spans="1:16" hidden="1">
      <c r="A745" s="91" t="str">
        <f>IF(SP_NORTE!B744="","*",SP_NORTE!B744)</f>
        <v>*</v>
      </c>
      <c r="B745" s="92" t="str">
        <f>IF(SP_NORTE!X744="","*",SP_NORTE!X744)</f>
        <v>*</v>
      </c>
      <c r="C745" s="92" t="str">
        <f>IF(SP_NORTE!S744="","*",SP_NORTE!S744)</f>
        <v>*</v>
      </c>
      <c r="D745" s="92" t="str">
        <f>IF(SP_NORTE!T744="","*",SP_NORTE!T744)</f>
        <v>*</v>
      </c>
      <c r="E745" s="92" t="str">
        <f>IF(SP_NORTE!D744="","*",SP_NORTE!D744)</f>
        <v>*</v>
      </c>
      <c r="F745" s="92" t="str">
        <f>IF(SP_NORTE!H744="","*",SP_NORTE!H744)</f>
        <v>*</v>
      </c>
      <c r="G745" s="92" t="str">
        <f>IF(SP_NORTE!M744="","*",SP_NORTE!M744)</f>
        <v>*</v>
      </c>
      <c r="H745" s="131" t="str">
        <f>IF(SP_NORTE!K744="","*",SP_NORTE!K744)</f>
        <v>*</v>
      </c>
      <c r="I745" s="128" t="str">
        <f>IF(SP_NORTE!O744="","*",SP_NORTE!O744)</f>
        <v>*</v>
      </c>
      <c r="J745" s="128" t="str">
        <f>IF(SP_NORTE!P744="","*",SP_NORTE!P744)</f>
        <v>*</v>
      </c>
      <c r="K745" s="92" t="str">
        <f>IF(SP_NORTE!AK744="","*",SP_NORTE!AK744)</f>
        <v>*</v>
      </c>
      <c r="L745" s="92" t="str">
        <f>IF(SP_NORTE!AM744="","*",SP_NORTE!AM744)</f>
        <v>*</v>
      </c>
      <c r="M745" s="92" t="str">
        <f>IF(SP_NORTE!AP744="","*",SP_NORTE!AP744)</f>
        <v>*</v>
      </c>
      <c r="N745" s="92" t="str">
        <f>IF(SP_NORTE!AM744="","*",SP_NORTE!AM744)</f>
        <v>*</v>
      </c>
      <c r="O745" s="124" t="str">
        <f>IF(SP_NORTE!BH744="","*",SP_NORTE!BH744)</f>
        <v>*</v>
      </c>
      <c r="P745" s="212" t="str">
        <f>IF($A$2=1,IF(SP_NORTE!BJ744="","*",SP_NORTE!BJ744),IF(SP_NORTE!BK744="","*",SP_NORTE!BK744))</f>
        <v>*</v>
      </c>
    </row>
    <row r="746" spans="1:16" hidden="1">
      <c r="A746" s="91" t="str">
        <f>IF(SP_NORTE!B745="","*",SP_NORTE!B745)</f>
        <v>*</v>
      </c>
      <c r="B746" s="92" t="str">
        <f>IF(SP_NORTE!X745="","*",SP_NORTE!X745)</f>
        <v>*</v>
      </c>
      <c r="C746" s="92" t="str">
        <f>IF(SP_NORTE!S745="","*",SP_NORTE!S745)</f>
        <v>*</v>
      </c>
      <c r="D746" s="92" t="str">
        <f>IF(SP_NORTE!T745="","*",SP_NORTE!T745)</f>
        <v>*</v>
      </c>
      <c r="E746" s="92" t="str">
        <f>IF(SP_NORTE!D745="","*",SP_NORTE!D745)</f>
        <v>*</v>
      </c>
      <c r="F746" s="92" t="str">
        <f>IF(SP_NORTE!H745="","*",SP_NORTE!H745)</f>
        <v>*</v>
      </c>
      <c r="G746" s="92" t="str">
        <f>IF(SP_NORTE!M745="","*",SP_NORTE!M745)</f>
        <v>*</v>
      </c>
      <c r="H746" s="131" t="str">
        <f>IF(SP_NORTE!K745="","*",SP_NORTE!K745)</f>
        <v>*</v>
      </c>
      <c r="I746" s="128" t="str">
        <f>IF(SP_NORTE!O745="","*",SP_NORTE!O745)</f>
        <v>*</v>
      </c>
      <c r="J746" s="128" t="str">
        <f>IF(SP_NORTE!P745="","*",SP_NORTE!P745)</f>
        <v>*</v>
      </c>
      <c r="K746" s="92" t="str">
        <f>IF(SP_NORTE!AK745="","*",SP_NORTE!AK745)</f>
        <v>*</v>
      </c>
      <c r="L746" s="92" t="str">
        <f>IF(SP_NORTE!AM745="","*",SP_NORTE!AM745)</f>
        <v>*</v>
      </c>
      <c r="M746" s="92" t="str">
        <f>IF(SP_NORTE!AP745="","*",SP_NORTE!AP745)</f>
        <v>*</v>
      </c>
      <c r="N746" s="92" t="str">
        <f>IF(SP_NORTE!AM745="","*",SP_NORTE!AM745)</f>
        <v>*</v>
      </c>
      <c r="O746" s="124" t="str">
        <f>IF(SP_NORTE!BH745="","*",SP_NORTE!BH745)</f>
        <v>*</v>
      </c>
      <c r="P746" s="212" t="str">
        <f>IF($A$2=1,IF(SP_NORTE!BJ745="","*",SP_NORTE!BJ745),IF(SP_NORTE!BK745="","*",SP_NORTE!BK745))</f>
        <v>*</v>
      </c>
    </row>
    <row r="747" spans="1:16" hidden="1">
      <c r="A747" s="91" t="str">
        <f>IF(SP_NORTE!B746="","*",SP_NORTE!B746)</f>
        <v>*</v>
      </c>
      <c r="B747" s="92" t="str">
        <f>IF(SP_NORTE!X746="","*",SP_NORTE!X746)</f>
        <v>*</v>
      </c>
      <c r="C747" s="92" t="str">
        <f>IF(SP_NORTE!S746="","*",SP_NORTE!S746)</f>
        <v>*</v>
      </c>
      <c r="D747" s="92" t="str">
        <f>IF(SP_NORTE!T746="","*",SP_NORTE!T746)</f>
        <v>*</v>
      </c>
      <c r="E747" s="92" t="str">
        <f>IF(SP_NORTE!D746="","*",SP_NORTE!D746)</f>
        <v>*</v>
      </c>
      <c r="F747" s="92" t="str">
        <f>IF(SP_NORTE!H746="","*",SP_NORTE!H746)</f>
        <v>*</v>
      </c>
      <c r="G747" s="92" t="str">
        <f>IF(SP_NORTE!M746="","*",SP_NORTE!M746)</f>
        <v>*</v>
      </c>
      <c r="H747" s="131" t="str">
        <f>IF(SP_NORTE!K746="","*",SP_NORTE!K746)</f>
        <v>*</v>
      </c>
      <c r="I747" s="128" t="str">
        <f>IF(SP_NORTE!O746="","*",SP_NORTE!O746)</f>
        <v>*</v>
      </c>
      <c r="J747" s="128" t="str">
        <f>IF(SP_NORTE!P746="","*",SP_NORTE!P746)</f>
        <v>*</v>
      </c>
      <c r="K747" s="92" t="str">
        <f>IF(SP_NORTE!AK746="","*",SP_NORTE!AK746)</f>
        <v>*</v>
      </c>
      <c r="L747" s="92" t="str">
        <f>IF(SP_NORTE!AM746="","*",SP_NORTE!AM746)</f>
        <v>*</v>
      </c>
      <c r="M747" s="92" t="str">
        <f>IF(SP_NORTE!AP746="","*",SP_NORTE!AP746)</f>
        <v>*</v>
      </c>
      <c r="N747" s="92" t="str">
        <f>IF(SP_NORTE!AM746="","*",SP_NORTE!AM746)</f>
        <v>*</v>
      </c>
      <c r="O747" s="124" t="str">
        <f>IF(SP_NORTE!BH746="","*",SP_NORTE!BH746)</f>
        <v>*</v>
      </c>
      <c r="P747" s="212" t="str">
        <f>IF($A$2=1,IF(SP_NORTE!BJ746="","*",SP_NORTE!BJ746),IF(SP_NORTE!BK746="","*",SP_NORTE!BK746))</f>
        <v>*</v>
      </c>
    </row>
    <row r="748" spans="1:16" hidden="1">
      <c r="A748" s="91" t="str">
        <f>IF(SP_NORTE!B747="","*",SP_NORTE!B747)</f>
        <v>*</v>
      </c>
      <c r="B748" s="92" t="str">
        <f>IF(SP_NORTE!X747="","*",SP_NORTE!X747)</f>
        <v>*</v>
      </c>
      <c r="C748" s="92" t="str">
        <f>IF(SP_NORTE!S747="","*",SP_NORTE!S747)</f>
        <v>*</v>
      </c>
      <c r="D748" s="92" t="str">
        <f>IF(SP_NORTE!T747="","*",SP_NORTE!T747)</f>
        <v>*</v>
      </c>
      <c r="E748" s="92" t="str">
        <f>IF(SP_NORTE!D747="","*",SP_NORTE!D747)</f>
        <v>*</v>
      </c>
      <c r="F748" s="92" t="str">
        <f>IF(SP_NORTE!H747="","*",SP_NORTE!H747)</f>
        <v>*</v>
      </c>
      <c r="G748" s="92" t="str">
        <f>IF(SP_NORTE!M747="","*",SP_NORTE!M747)</f>
        <v>*</v>
      </c>
      <c r="H748" s="131" t="str">
        <f>IF(SP_NORTE!K747="","*",SP_NORTE!K747)</f>
        <v>*</v>
      </c>
      <c r="I748" s="128" t="str">
        <f>IF(SP_NORTE!O747="","*",SP_NORTE!O747)</f>
        <v>*</v>
      </c>
      <c r="J748" s="128" t="str">
        <f>IF(SP_NORTE!P747="","*",SP_NORTE!P747)</f>
        <v>*</v>
      </c>
      <c r="K748" s="92" t="str">
        <f>IF(SP_NORTE!AK747="","*",SP_NORTE!AK747)</f>
        <v>*</v>
      </c>
      <c r="L748" s="92" t="str">
        <f>IF(SP_NORTE!AM747="","*",SP_NORTE!AM747)</f>
        <v>*</v>
      </c>
      <c r="M748" s="92" t="str">
        <f>IF(SP_NORTE!AP747="","*",SP_NORTE!AP747)</f>
        <v>*</v>
      </c>
      <c r="N748" s="92" t="str">
        <f>IF(SP_NORTE!AM747="","*",SP_NORTE!AM747)</f>
        <v>*</v>
      </c>
      <c r="O748" s="124" t="str">
        <f>IF(SP_NORTE!BH747="","*",SP_NORTE!BH747)</f>
        <v>*</v>
      </c>
      <c r="P748" s="212" t="str">
        <f>IF($A$2=1,IF(SP_NORTE!BJ747="","*",SP_NORTE!BJ747),IF(SP_NORTE!BK747="","*",SP_NORTE!BK747))</f>
        <v>*</v>
      </c>
    </row>
    <row r="749" spans="1:16" hidden="1">
      <c r="A749" s="91" t="str">
        <f>IF(SP_NORTE!B748="","*",SP_NORTE!B748)</f>
        <v>*</v>
      </c>
      <c r="B749" s="92" t="str">
        <f>IF(SP_NORTE!X748="","*",SP_NORTE!X748)</f>
        <v>*</v>
      </c>
      <c r="C749" s="92" t="str">
        <f>IF(SP_NORTE!S748="","*",SP_NORTE!S748)</f>
        <v>*</v>
      </c>
      <c r="D749" s="92" t="str">
        <f>IF(SP_NORTE!T748="","*",SP_NORTE!T748)</f>
        <v>*</v>
      </c>
      <c r="E749" s="92" t="str">
        <f>IF(SP_NORTE!D748="","*",SP_NORTE!D748)</f>
        <v>*</v>
      </c>
      <c r="F749" s="92" t="str">
        <f>IF(SP_NORTE!H748="","*",SP_NORTE!H748)</f>
        <v>*</v>
      </c>
      <c r="G749" s="92" t="str">
        <f>IF(SP_NORTE!M748="","*",SP_NORTE!M748)</f>
        <v>*</v>
      </c>
      <c r="H749" s="131" t="str">
        <f>IF(SP_NORTE!K748="","*",SP_NORTE!K748)</f>
        <v>*</v>
      </c>
      <c r="I749" s="128" t="str">
        <f>IF(SP_NORTE!O748="","*",SP_NORTE!O748)</f>
        <v>*</v>
      </c>
      <c r="J749" s="128" t="str">
        <f>IF(SP_NORTE!P748="","*",SP_NORTE!P748)</f>
        <v>*</v>
      </c>
      <c r="K749" s="92" t="str">
        <f>IF(SP_NORTE!AK748="","*",SP_NORTE!AK748)</f>
        <v>*</v>
      </c>
      <c r="L749" s="92" t="str">
        <f>IF(SP_NORTE!AM748="","*",SP_NORTE!AM748)</f>
        <v>*</v>
      </c>
      <c r="M749" s="92" t="str">
        <f>IF(SP_NORTE!AP748="","*",SP_NORTE!AP748)</f>
        <v>*</v>
      </c>
      <c r="N749" s="92" t="str">
        <f>IF(SP_NORTE!AM748="","*",SP_NORTE!AM748)</f>
        <v>*</v>
      </c>
      <c r="O749" s="124" t="str">
        <f>IF(SP_NORTE!BH748="","*",SP_NORTE!BH748)</f>
        <v>*</v>
      </c>
      <c r="P749" s="212" t="str">
        <f>IF($A$2=1,IF(SP_NORTE!BJ748="","*",SP_NORTE!BJ748),IF(SP_NORTE!BK748="","*",SP_NORTE!BK748))</f>
        <v>*</v>
      </c>
    </row>
    <row r="750" spans="1:16" hidden="1">
      <c r="A750" s="91" t="str">
        <f>IF(SP_NORTE!B749="","*",SP_NORTE!B749)</f>
        <v>*</v>
      </c>
      <c r="B750" s="92" t="str">
        <f>IF(SP_NORTE!X749="","*",SP_NORTE!X749)</f>
        <v>*</v>
      </c>
      <c r="C750" s="92" t="str">
        <f>IF(SP_NORTE!S749="","*",SP_NORTE!S749)</f>
        <v>*</v>
      </c>
      <c r="D750" s="92" t="str">
        <f>IF(SP_NORTE!T749="","*",SP_NORTE!T749)</f>
        <v>*</v>
      </c>
      <c r="E750" s="92" t="str">
        <f>IF(SP_NORTE!D749="","*",SP_NORTE!D749)</f>
        <v>*</v>
      </c>
      <c r="F750" s="92" t="str">
        <f>IF(SP_NORTE!H749="","*",SP_NORTE!H749)</f>
        <v>*</v>
      </c>
      <c r="G750" s="92" t="str">
        <f>IF(SP_NORTE!M749="","*",SP_NORTE!M749)</f>
        <v>*</v>
      </c>
      <c r="H750" s="131" t="str">
        <f>IF(SP_NORTE!K749="","*",SP_NORTE!K749)</f>
        <v>*</v>
      </c>
      <c r="I750" s="128" t="str">
        <f>IF(SP_NORTE!O749="","*",SP_NORTE!O749)</f>
        <v>*</v>
      </c>
      <c r="J750" s="128" t="str">
        <f>IF(SP_NORTE!P749="","*",SP_NORTE!P749)</f>
        <v>*</v>
      </c>
      <c r="K750" s="92" t="str">
        <f>IF(SP_NORTE!AK749="","*",SP_NORTE!AK749)</f>
        <v>*</v>
      </c>
      <c r="L750" s="92" t="str">
        <f>IF(SP_NORTE!AM749="","*",SP_NORTE!AM749)</f>
        <v>*</v>
      </c>
      <c r="M750" s="92" t="str">
        <f>IF(SP_NORTE!AP749="","*",SP_NORTE!AP749)</f>
        <v>*</v>
      </c>
      <c r="N750" s="92" t="str">
        <f>IF(SP_NORTE!AM749="","*",SP_NORTE!AM749)</f>
        <v>*</v>
      </c>
      <c r="O750" s="124" t="str">
        <f>IF(SP_NORTE!BH749="","*",SP_NORTE!BH749)</f>
        <v>*</v>
      </c>
      <c r="P750" s="212" t="str">
        <f>IF($A$2=1,IF(SP_NORTE!BJ749="","*",SP_NORTE!BJ749),IF(SP_NORTE!BK749="","*",SP_NORTE!BK749))</f>
        <v>*</v>
      </c>
    </row>
    <row r="751" spans="1:16" hidden="1">
      <c r="A751" s="91" t="str">
        <f>IF(SP_NORTE!B750="","*",SP_NORTE!B750)</f>
        <v>*</v>
      </c>
      <c r="B751" s="92" t="str">
        <f>IF(SP_NORTE!X750="","*",SP_NORTE!X750)</f>
        <v>*</v>
      </c>
      <c r="C751" s="92" t="str">
        <f>IF(SP_NORTE!S750="","*",SP_NORTE!S750)</f>
        <v>*</v>
      </c>
      <c r="D751" s="92" t="str">
        <f>IF(SP_NORTE!T750="","*",SP_NORTE!T750)</f>
        <v>*</v>
      </c>
      <c r="E751" s="92" t="str">
        <f>IF(SP_NORTE!D750="","*",SP_NORTE!D750)</f>
        <v>*</v>
      </c>
      <c r="F751" s="92" t="str">
        <f>IF(SP_NORTE!H750="","*",SP_NORTE!H750)</f>
        <v>*</v>
      </c>
      <c r="G751" s="92" t="str">
        <f>IF(SP_NORTE!M750="","*",SP_NORTE!M750)</f>
        <v>*</v>
      </c>
      <c r="H751" s="131" t="str">
        <f>IF(SP_NORTE!K750="","*",SP_NORTE!K750)</f>
        <v>*</v>
      </c>
      <c r="I751" s="128" t="str">
        <f>IF(SP_NORTE!O750="","*",SP_NORTE!O750)</f>
        <v>*</v>
      </c>
      <c r="J751" s="128" t="str">
        <f>IF(SP_NORTE!P750="","*",SP_NORTE!P750)</f>
        <v>*</v>
      </c>
      <c r="K751" s="92" t="str">
        <f>IF(SP_NORTE!AK750="","*",SP_NORTE!AK750)</f>
        <v>*</v>
      </c>
      <c r="L751" s="92" t="str">
        <f>IF(SP_NORTE!AM750="","*",SP_NORTE!AM750)</f>
        <v>*</v>
      </c>
      <c r="M751" s="92" t="str">
        <f>IF(SP_NORTE!AP750="","*",SP_NORTE!AP750)</f>
        <v>*</v>
      </c>
      <c r="N751" s="92" t="str">
        <f>IF(SP_NORTE!AM750="","*",SP_NORTE!AM750)</f>
        <v>*</v>
      </c>
      <c r="O751" s="124" t="str">
        <f>IF(SP_NORTE!BH750="","*",SP_NORTE!BH750)</f>
        <v>*</v>
      </c>
      <c r="P751" s="212" t="str">
        <f>IF($A$2=1,IF(SP_NORTE!BJ750="","*",SP_NORTE!BJ750),IF(SP_NORTE!BK750="","*",SP_NORTE!BK750))</f>
        <v>*</v>
      </c>
    </row>
    <row r="752" spans="1:16" hidden="1">
      <c r="A752" s="91" t="str">
        <f>IF(SP_NORTE!B751="","*",SP_NORTE!B751)</f>
        <v>*</v>
      </c>
      <c r="B752" s="92" t="str">
        <f>IF(SP_NORTE!X751="","*",SP_NORTE!X751)</f>
        <v>*</v>
      </c>
      <c r="C752" s="92" t="str">
        <f>IF(SP_NORTE!S751="","*",SP_NORTE!S751)</f>
        <v>*</v>
      </c>
      <c r="D752" s="92" t="str">
        <f>IF(SP_NORTE!T751="","*",SP_NORTE!T751)</f>
        <v>*</v>
      </c>
      <c r="E752" s="92" t="str">
        <f>IF(SP_NORTE!D751="","*",SP_NORTE!D751)</f>
        <v>*</v>
      </c>
      <c r="F752" s="92" t="str">
        <f>IF(SP_NORTE!H751="","*",SP_NORTE!H751)</f>
        <v>*</v>
      </c>
      <c r="G752" s="92" t="str">
        <f>IF(SP_NORTE!M751="","*",SP_NORTE!M751)</f>
        <v>*</v>
      </c>
      <c r="H752" s="131" t="str">
        <f>IF(SP_NORTE!K751="","*",SP_NORTE!K751)</f>
        <v>*</v>
      </c>
      <c r="I752" s="128" t="str">
        <f>IF(SP_NORTE!O751="","*",SP_NORTE!O751)</f>
        <v>*</v>
      </c>
      <c r="J752" s="128" t="str">
        <f>IF(SP_NORTE!P751="","*",SP_NORTE!P751)</f>
        <v>*</v>
      </c>
      <c r="K752" s="92" t="str">
        <f>IF(SP_NORTE!AK751="","*",SP_NORTE!AK751)</f>
        <v>*</v>
      </c>
      <c r="L752" s="92" t="str">
        <f>IF(SP_NORTE!AM751="","*",SP_NORTE!AM751)</f>
        <v>*</v>
      </c>
      <c r="M752" s="92" t="str">
        <f>IF(SP_NORTE!AP751="","*",SP_NORTE!AP751)</f>
        <v>*</v>
      </c>
      <c r="N752" s="92" t="str">
        <f>IF(SP_NORTE!AM751="","*",SP_NORTE!AM751)</f>
        <v>*</v>
      </c>
      <c r="O752" s="124" t="str">
        <f>IF(SP_NORTE!BH751="","*",SP_NORTE!BH751)</f>
        <v>*</v>
      </c>
      <c r="P752" s="212" t="str">
        <f>IF($A$2=1,IF(SP_NORTE!BJ751="","*",SP_NORTE!BJ751),IF(SP_NORTE!BK751="","*",SP_NORTE!BK751))</f>
        <v>*</v>
      </c>
    </row>
    <row r="753" spans="1:16" hidden="1">
      <c r="A753" s="91" t="str">
        <f>IF(SP_NORTE!B752="","*",SP_NORTE!B752)</f>
        <v>*</v>
      </c>
      <c r="B753" s="92" t="str">
        <f>IF(SP_NORTE!X752="","*",SP_NORTE!X752)</f>
        <v>*</v>
      </c>
      <c r="C753" s="92" t="str">
        <f>IF(SP_NORTE!S752="","*",SP_NORTE!S752)</f>
        <v>*</v>
      </c>
      <c r="D753" s="92" t="str">
        <f>IF(SP_NORTE!T752="","*",SP_NORTE!T752)</f>
        <v>*</v>
      </c>
      <c r="E753" s="92" t="str">
        <f>IF(SP_NORTE!D752="","*",SP_NORTE!D752)</f>
        <v>*</v>
      </c>
      <c r="F753" s="92" t="str">
        <f>IF(SP_NORTE!H752="","*",SP_NORTE!H752)</f>
        <v>*</v>
      </c>
      <c r="G753" s="92" t="str">
        <f>IF(SP_NORTE!M752="","*",SP_NORTE!M752)</f>
        <v>*</v>
      </c>
      <c r="H753" s="131" t="str">
        <f>IF(SP_NORTE!K752="","*",SP_NORTE!K752)</f>
        <v>*</v>
      </c>
      <c r="I753" s="128" t="str">
        <f>IF(SP_NORTE!O752="","*",SP_NORTE!O752)</f>
        <v>*</v>
      </c>
      <c r="J753" s="128" t="str">
        <f>IF(SP_NORTE!P752="","*",SP_NORTE!P752)</f>
        <v>*</v>
      </c>
      <c r="K753" s="92" t="str">
        <f>IF(SP_NORTE!AK752="","*",SP_NORTE!AK752)</f>
        <v>*</v>
      </c>
      <c r="L753" s="92" t="str">
        <f>IF(SP_NORTE!AM752="","*",SP_NORTE!AM752)</f>
        <v>*</v>
      </c>
      <c r="M753" s="92" t="str">
        <f>IF(SP_NORTE!AP752="","*",SP_NORTE!AP752)</f>
        <v>*</v>
      </c>
      <c r="N753" s="92" t="str">
        <f>IF(SP_NORTE!AM752="","*",SP_NORTE!AM752)</f>
        <v>*</v>
      </c>
      <c r="O753" s="124" t="str">
        <f>IF(SP_NORTE!BH752="","*",SP_NORTE!BH752)</f>
        <v>*</v>
      </c>
      <c r="P753" s="212" t="str">
        <f>IF($A$2=1,IF(SP_NORTE!BJ752="","*",SP_NORTE!BJ752),IF(SP_NORTE!BK752="","*",SP_NORTE!BK752))</f>
        <v>*</v>
      </c>
    </row>
    <row r="754" spans="1:16" hidden="1">
      <c r="A754" s="91" t="str">
        <f>IF(SP_NORTE!B753="","*",SP_NORTE!B753)</f>
        <v>*</v>
      </c>
      <c r="B754" s="92" t="str">
        <f>IF(SP_NORTE!X753="","*",SP_NORTE!X753)</f>
        <v>*</v>
      </c>
      <c r="C754" s="92" t="str">
        <f>IF(SP_NORTE!S753="","*",SP_NORTE!S753)</f>
        <v>*</v>
      </c>
      <c r="D754" s="92" t="str">
        <f>IF(SP_NORTE!T753="","*",SP_NORTE!T753)</f>
        <v>*</v>
      </c>
      <c r="E754" s="92" t="str">
        <f>IF(SP_NORTE!D753="","*",SP_NORTE!D753)</f>
        <v>*</v>
      </c>
      <c r="F754" s="92" t="str">
        <f>IF(SP_NORTE!H753="","*",SP_NORTE!H753)</f>
        <v>*</v>
      </c>
      <c r="G754" s="92" t="str">
        <f>IF(SP_NORTE!M753="","*",SP_NORTE!M753)</f>
        <v>*</v>
      </c>
      <c r="H754" s="131" t="str">
        <f>IF(SP_NORTE!K753="","*",SP_NORTE!K753)</f>
        <v>*</v>
      </c>
      <c r="I754" s="128" t="str">
        <f>IF(SP_NORTE!O753="","*",SP_NORTE!O753)</f>
        <v>*</v>
      </c>
      <c r="J754" s="128" t="str">
        <f>IF(SP_NORTE!P753="","*",SP_NORTE!P753)</f>
        <v>*</v>
      </c>
      <c r="K754" s="92" t="str">
        <f>IF(SP_NORTE!AK753="","*",SP_NORTE!AK753)</f>
        <v>*</v>
      </c>
      <c r="L754" s="92" t="str">
        <f>IF(SP_NORTE!AM753="","*",SP_NORTE!AM753)</f>
        <v>*</v>
      </c>
      <c r="M754" s="92" t="str">
        <f>IF(SP_NORTE!AP753="","*",SP_NORTE!AP753)</f>
        <v>*</v>
      </c>
      <c r="N754" s="92" t="str">
        <f>IF(SP_NORTE!AM753="","*",SP_NORTE!AM753)</f>
        <v>*</v>
      </c>
      <c r="O754" s="124" t="str">
        <f>IF(SP_NORTE!BH753="","*",SP_NORTE!BH753)</f>
        <v>*</v>
      </c>
      <c r="P754" s="212" t="str">
        <f>IF($A$2=1,IF(SP_NORTE!BJ753="","*",SP_NORTE!BJ753),IF(SP_NORTE!BK753="","*",SP_NORTE!BK753))</f>
        <v>*</v>
      </c>
    </row>
    <row r="755" spans="1:16" hidden="1">
      <c r="A755" s="91" t="str">
        <f>IF(SP_NORTE!B754="","*",SP_NORTE!B754)</f>
        <v>*</v>
      </c>
      <c r="B755" s="92" t="str">
        <f>IF(SP_NORTE!X754="","*",SP_NORTE!X754)</f>
        <v>*</v>
      </c>
      <c r="C755" s="92" t="str">
        <f>IF(SP_NORTE!S754="","*",SP_NORTE!S754)</f>
        <v>*</v>
      </c>
      <c r="D755" s="92" t="str">
        <f>IF(SP_NORTE!T754="","*",SP_NORTE!T754)</f>
        <v>*</v>
      </c>
      <c r="E755" s="92" t="str">
        <f>IF(SP_NORTE!D754="","*",SP_NORTE!D754)</f>
        <v>*</v>
      </c>
      <c r="F755" s="92" t="str">
        <f>IF(SP_NORTE!H754="","*",SP_NORTE!H754)</f>
        <v>*</v>
      </c>
      <c r="G755" s="92" t="str">
        <f>IF(SP_NORTE!M754="","*",SP_NORTE!M754)</f>
        <v>*</v>
      </c>
      <c r="H755" s="131" t="str">
        <f>IF(SP_NORTE!K754="","*",SP_NORTE!K754)</f>
        <v>*</v>
      </c>
      <c r="I755" s="128" t="str">
        <f>IF(SP_NORTE!O754="","*",SP_NORTE!O754)</f>
        <v>*</v>
      </c>
      <c r="J755" s="128" t="str">
        <f>IF(SP_NORTE!P754="","*",SP_NORTE!P754)</f>
        <v>*</v>
      </c>
      <c r="K755" s="92" t="str">
        <f>IF(SP_NORTE!AK754="","*",SP_NORTE!AK754)</f>
        <v>*</v>
      </c>
      <c r="L755" s="92" t="str">
        <f>IF(SP_NORTE!AM754="","*",SP_NORTE!AM754)</f>
        <v>*</v>
      </c>
      <c r="M755" s="92" t="str">
        <f>IF(SP_NORTE!AP754="","*",SP_NORTE!AP754)</f>
        <v>*</v>
      </c>
      <c r="N755" s="92" t="str">
        <f>IF(SP_NORTE!AM754="","*",SP_NORTE!AM754)</f>
        <v>*</v>
      </c>
      <c r="O755" s="124" t="str">
        <f>IF(SP_NORTE!BH754="","*",SP_NORTE!BH754)</f>
        <v>*</v>
      </c>
      <c r="P755" s="212" t="str">
        <f>IF($A$2=1,IF(SP_NORTE!BJ754="","*",SP_NORTE!BJ754),IF(SP_NORTE!BK754="","*",SP_NORTE!BK754))</f>
        <v>*</v>
      </c>
    </row>
    <row r="756" spans="1:16" hidden="1">
      <c r="A756" s="91" t="str">
        <f>IF(SP_NORTE!B755="","*",SP_NORTE!B755)</f>
        <v>*</v>
      </c>
      <c r="B756" s="92" t="str">
        <f>IF(SP_NORTE!X755="","*",SP_NORTE!X755)</f>
        <v>*</v>
      </c>
      <c r="C756" s="92" t="str">
        <f>IF(SP_NORTE!S755="","*",SP_NORTE!S755)</f>
        <v>*</v>
      </c>
      <c r="D756" s="92" t="str">
        <f>IF(SP_NORTE!T755="","*",SP_NORTE!T755)</f>
        <v>*</v>
      </c>
      <c r="E756" s="92" t="str">
        <f>IF(SP_NORTE!D755="","*",SP_NORTE!D755)</f>
        <v>*</v>
      </c>
      <c r="F756" s="92" t="str">
        <f>IF(SP_NORTE!H755="","*",SP_NORTE!H755)</f>
        <v>*</v>
      </c>
      <c r="G756" s="92" t="str">
        <f>IF(SP_NORTE!M755="","*",SP_NORTE!M755)</f>
        <v>*</v>
      </c>
      <c r="H756" s="131" t="str">
        <f>IF(SP_NORTE!K755="","*",SP_NORTE!K755)</f>
        <v>*</v>
      </c>
      <c r="I756" s="128" t="str">
        <f>IF(SP_NORTE!O755="","*",SP_NORTE!O755)</f>
        <v>*</v>
      </c>
      <c r="J756" s="128" t="str">
        <f>IF(SP_NORTE!P755="","*",SP_NORTE!P755)</f>
        <v>*</v>
      </c>
      <c r="K756" s="92" t="str">
        <f>IF(SP_NORTE!AK755="","*",SP_NORTE!AK755)</f>
        <v>*</v>
      </c>
      <c r="L756" s="92" t="str">
        <f>IF(SP_NORTE!AM755="","*",SP_NORTE!AM755)</f>
        <v>*</v>
      </c>
      <c r="M756" s="92" t="str">
        <f>IF(SP_NORTE!AP755="","*",SP_NORTE!AP755)</f>
        <v>*</v>
      </c>
      <c r="N756" s="92" t="str">
        <f>IF(SP_NORTE!AM755="","*",SP_NORTE!AM755)</f>
        <v>*</v>
      </c>
      <c r="O756" s="124" t="str">
        <f>IF(SP_NORTE!BH755="","*",SP_NORTE!BH755)</f>
        <v>*</v>
      </c>
      <c r="P756" s="212" t="str">
        <f>IF($A$2=1,IF(SP_NORTE!BJ755="","*",SP_NORTE!BJ755),IF(SP_NORTE!BK755="","*",SP_NORTE!BK755))</f>
        <v>*</v>
      </c>
    </row>
    <row r="757" spans="1:16" hidden="1">
      <c r="A757" s="91" t="str">
        <f>IF(SP_NORTE!B756="","*",SP_NORTE!B756)</f>
        <v>*</v>
      </c>
      <c r="B757" s="92" t="str">
        <f>IF(SP_NORTE!X756="","*",SP_NORTE!X756)</f>
        <v>*</v>
      </c>
      <c r="C757" s="92" t="str">
        <f>IF(SP_NORTE!S756="","*",SP_NORTE!S756)</f>
        <v>*</v>
      </c>
      <c r="D757" s="92" t="str">
        <f>IF(SP_NORTE!T756="","*",SP_NORTE!T756)</f>
        <v>*</v>
      </c>
      <c r="E757" s="92" t="str">
        <f>IF(SP_NORTE!D756="","*",SP_NORTE!D756)</f>
        <v>*</v>
      </c>
      <c r="F757" s="92" t="str">
        <f>IF(SP_NORTE!H756="","*",SP_NORTE!H756)</f>
        <v>*</v>
      </c>
      <c r="G757" s="92" t="str">
        <f>IF(SP_NORTE!M756="","*",SP_NORTE!M756)</f>
        <v>*</v>
      </c>
      <c r="H757" s="131" t="str">
        <f>IF(SP_NORTE!K756="","*",SP_NORTE!K756)</f>
        <v>*</v>
      </c>
      <c r="I757" s="128" t="str">
        <f>IF(SP_NORTE!O756="","*",SP_NORTE!O756)</f>
        <v>*</v>
      </c>
      <c r="J757" s="128" t="str">
        <f>IF(SP_NORTE!P756="","*",SP_NORTE!P756)</f>
        <v>*</v>
      </c>
      <c r="K757" s="92" t="str">
        <f>IF(SP_NORTE!AK756="","*",SP_NORTE!AK756)</f>
        <v>*</v>
      </c>
      <c r="L757" s="92" t="str">
        <f>IF(SP_NORTE!AM756="","*",SP_NORTE!AM756)</f>
        <v>*</v>
      </c>
      <c r="M757" s="92" t="str">
        <f>IF(SP_NORTE!AP756="","*",SP_NORTE!AP756)</f>
        <v>*</v>
      </c>
      <c r="N757" s="92" t="str">
        <f>IF(SP_NORTE!AM756="","*",SP_NORTE!AM756)</f>
        <v>*</v>
      </c>
      <c r="O757" s="124" t="str">
        <f>IF(SP_NORTE!BH756="","*",SP_NORTE!BH756)</f>
        <v>*</v>
      </c>
      <c r="P757" s="212" t="str">
        <f>IF($A$2=1,IF(SP_NORTE!BJ756="","*",SP_NORTE!BJ756),IF(SP_NORTE!BK756="","*",SP_NORTE!BK756))</f>
        <v>*</v>
      </c>
    </row>
    <row r="758" spans="1:16" hidden="1">
      <c r="A758" s="91" t="str">
        <f>IF(SP_NORTE!B757="","*",SP_NORTE!B757)</f>
        <v>*</v>
      </c>
      <c r="B758" s="92" t="str">
        <f>IF(SP_NORTE!X757="","*",SP_NORTE!X757)</f>
        <v>*</v>
      </c>
      <c r="C758" s="92" t="str">
        <f>IF(SP_NORTE!S757="","*",SP_NORTE!S757)</f>
        <v>*</v>
      </c>
      <c r="D758" s="92" t="str">
        <f>IF(SP_NORTE!T757="","*",SP_NORTE!T757)</f>
        <v>*</v>
      </c>
      <c r="E758" s="92" t="str">
        <f>IF(SP_NORTE!D757="","*",SP_NORTE!D757)</f>
        <v>*</v>
      </c>
      <c r="F758" s="92" t="str">
        <f>IF(SP_NORTE!H757="","*",SP_NORTE!H757)</f>
        <v>*</v>
      </c>
      <c r="G758" s="92" t="str">
        <f>IF(SP_NORTE!M757="","*",SP_NORTE!M757)</f>
        <v>*</v>
      </c>
      <c r="H758" s="131" t="str">
        <f>IF(SP_NORTE!K757="","*",SP_NORTE!K757)</f>
        <v>*</v>
      </c>
      <c r="I758" s="128" t="str">
        <f>IF(SP_NORTE!O757="","*",SP_NORTE!O757)</f>
        <v>*</v>
      </c>
      <c r="J758" s="128" t="str">
        <f>IF(SP_NORTE!P757="","*",SP_NORTE!P757)</f>
        <v>*</v>
      </c>
      <c r="K758" s="92" t="str">
        <f>IF(SP_NORTE!AK757="","*",SP_NORTE!AK757)</f>
        <v>*</v>
      </c>
      <c r="L758" s="92" t="str">
        <f>IF(SP_NORTE!AM757="","*",SP_NORTE!AM757)</f>
        <v>*</v>
      </c>
      <c r="M758" s="92" t="str">
        <f>IF(SP_NORTE!AP757="","*",SP_NORTE!AP757)</f>
        <v>*</v>
      </c>
      <c r="N758" s="92" t="str">
        <f>IF(SP_NORTE!AM757="","*",SP_NORTE!AM757)</f>
        <v>*</v>
      </c>
      <c r="O758" s="124" t="str">
        <f>IF(SP_NORTE!BH757="","*",SP_NORTE!BH757)</f>
        <v>*</v>
      </c>
      <c r="P758" s="212" t="str">
        <f>IF($A$2=1,IF(SP_NORTE!BJ757="","*",SP_NORTE!BJ757),IF(SP_NORTE!BK757="","*",SP_NORTE!BK757))</f>
        <v>*</v>
      </c>
    </row>
    <row r="759" spans="1:16" hidden="1">
      <c r="A759" s="91" t="str">
        <f>IF(SP_NORTE!B758="","*",SP_NORTE!B758)</f>
        <v>*</v>
      </c>
      <c r="B759" s="92" t="str">
        <f>IF(SP_NORTE!X758="","*",SP_NORTE!X758)</f>
        <v>*</v>
      </c>
      <c r="C759" s="92" t="str">
        <f>IF(SP_NORTE!S758="","*",SP_NORTE!S758)</f>
        <v>*</v>
      </c>
      <c r="D759" s="92" t="str">
        <f>IF(SP_NORTE!T758="","*",SP_NORTE!T758)</f>
        <v>*</v>
      </c>
      <c r="E759" s="92" t="str">
        <f>IF(SP_NORTE!D758="","*",SP_NORTE!D758)</f>
        <v>*</v>
      </c>
      <c r="F759" s="92" t="str">
        <f>IF(SP_NORTE!H758="","*",SP_NORTE!H758)</f>
        <v>*</v>
      </c>
      <c r="G759" s="92" t="str">
        <f>IF(SP_NORTE!M758="","*",SP_NORTE!M758)</f>
        <v>*</v>
      </c>
      <c r="H759" s="131" t="str">
        <f>IF(SP_NORTE!K758="","*",SP_NORTE!K758)</f>
        <v>*</v>
      </c>
      <c r="I759" s="128" t="str">
        <f>IF(SP_NORTE!O758="","*",SP_NORTE!O758)</f>
        <v>*</v>
      </c>
      <c r="J759" s="128" t="str">
        <f>IF(SP_NORTE!P758="","*",SP_NORTE!P758)</f>
        <v>*</v>
      </c>
      <c r="K759" s="92" t="str">
        <f>IF(SP_NORTE!AK758="","*",SP_NORTE!AK758)</f>
        <v>*</v>
      </c>
      <c r="L759" s="92" t="str">
        <f>IF(SP_NORTE!AM758="","*",SP_NORTE!AM758)</f>
        <v>*</v>
      </c>
      <c r="M759" s="92" t="str">
        <f>IF(SP_NORTE!AP758="","*",SP_NORTE!AP758)</f>
        <v>*</v>
      </c>
      <c r="N759" s="92" t="str">
        <f>IF(SP_NORTE!AM758="","*",SP_NORTE!AM758)</f>
        <v>*</v>
      </c>
      <c r="O759" s="124" t="str">
        <f>IF(SP_NORTE!BH758="","*",SP_NORTE!BH758)</f>
        <v>*</v>
      </c>
      <c r="P759" s="212" t="str">
        <f>IF($A$2=1,IF(SP_NORTE!BJ758="","*",SP_NORTE!BJ758),IF(SP_NORTE!BK758="","*",SP_NORTE!BK758))</f>
        <v>*</v>
      </c>
    </row>
    <row r="760" spans="1:16" hidden="1">
      <c r="A760" s="91" t="str">
        <f>IF(SP_NORTE!B759="","*",SP_NORTE!B759)</f>
        <v>*</v>
      </c>
      <c r="B760" s="92" t="str">
        <f>IF(SP_NORTE!X759="","*",SP_NORTE!X759)</f>
        <v>*</v>
      </c>
      <c r="C760" s="92" t="str">
        <f>IF(SP_NORTE!S759="","*",SP_NORTE!S759)</f>
        <v>*</v>
      </c>
      <c r="D760" s="92" t="str">
        <f>IF(SP_NORTE!T759="","*",SP_NORTE!T759)</f>
        <v>*</v>
      </c>
      <c r="E760" s="92" t="str">
        <f>IF(SP_NORTE!D759="","*",SP_NORTE!D759)</f>
        <v>*</v>
      </c>
      <c r="F760" s="92" t="str">
        <f>IF(SP_NORTE!H759="","*",SP_NORTE!H759)</f>
        <v>*</v>
      </c>
      <c r="G760" s="92" t="str">
        <f>IF(SP_NORTE!M759="","*",SP_NORTE!M759)</f>
        <v>*</v>
      </c>
      <c r="H760" s="131" t="str">
        <f>IF(SP_NORTE!K759="","*",SP_NORTE!K759)</f>
        <v>*</v>
      </c>
      <c r="I760" s="128" t="str">
        <f>IF(SP_NORTE!O759="","*",SP_NORTE!O759)</f>
        <v>*</v>
      </c>
      <c r="J760" s="128" t="str">
        <f>IF(SP_NORTE!P759="","*",SP_NORTE!P759)</f>
        <v>*</v>
      </c>
      <c r="K760" s="92" t="str">
        <f>IF(SP_NORTE!AK759="","*",SP_NORTE!AK759)</f>
        <v>*</v>
      </c>
      <c r="L760" s="92" t="str">
        <f>IF(SP_NORTE!AM759="","*",SP_NORTE!AM759)</f>
        <v>*</v>
      </c>
      <c r="M760" s="92" t="str">
        <f>IF(SP_NORTE!AP759="","*",SP_NORTE!AP759)</f>
        <v>*</v>
      </c>
      <c r="N760" s="92" t="str">
        <f>IF(SP_NORTE!AM759="","*",SP_NORTE!AM759)</f>
        <v>*</v>
      </c>
      <c r="O760" s="124" t="str">
        <f>IF(SP_NORTE!BH759="","*",SP_NORTE!BH759)</f>
        <v>*</v>
      </c>
      <c r="P760" s="212" t="str">
        <f>IF($A$2=1,IF(SP_NORTE!BJ759="","*",SP_NORTE!BJ759),IF(SP_NORTE!BK759="","*",SP_NORTE!BK759))</f>
        <v>*</v>
      </c>
    </row>
    <row r="761" spans="1:16" hidden="1">
      <c r="A761" s="91" t="str">
        <f>IF(SP_NORTE!B760="","*",SP_NORTE!B760)</f>
        <v>*</v>
      </c>
      <c r="B761" s="92" t="str">
        <f>IF(SP_NORTE!X760="","*",SP_NORTE!X760)</f>
        <v>*</v>
      </c>
      <c r="C761" s="92" t="str">
        <f>IF(SP_NORTE!S760="","*",SP_NORTE!S760)</f>
        <v>*</v>
      </c>
      <c r="D761" s="92" t="str">
        <f>IF(SP_NORTE!T760="","*",SP_NORTE!T760)</f>
        <v>*</v>
      </c>
      <c r="E761" s="92" t="str">
        <f>IF(SP_NORTE!D760="","*",SP_NORTE!D760)</f>
        <v>*</v>
      </c>
      <c r="F761" s="92" t="str">
        <f>IF(SP_NORTE!H760="","*",SP_NORTE!H760)</f>
        <v>*</v>
      </c>
      <c r="G761" s="92" t="str">
        <f>IF(SP_NORTE!M760="","*",SP_NORTE!M760)</f>
        <v>*</v>
      </c>
      <c r="H761" s="131" t="str">
        <f>IF(SP_NORTE!K760="","*",SP_NORTE!K760)</f>
        <v>*</v>
      </c>
      <c r="I761" s="128" t="str">
        <f>IF(SP_NORTE!O760="","*",SP_NORTE!O760)</f>
        <v>*</v>
      </c>
      <c r="J761" s="128" t="str">
        <f>IF(SP_NORTE!P760="","*",SP_NORTE!P760)</f>
        <v>*</v>
      </c>
      <c r="K761" s="92" t="str">
        <f>IF(SP_NORTE!AK760="","*",SP_NORTE!AK760)</f>
        <v>*</v>
      </c>
      <c r="L761" s="92" t="str">
        <f>IF(SP_NORTE!AM760="","*",SP_NORTE!AM760)</f>
        <v>*</v>
      </c>
      <c r="M761" s="92" t="str">
        <f>IF(SP_NORTE!AP760="","*",SP_NORTE!AP760)</f>
        <v>*</v>
      </c>
      <c r="N761" s="92" t="str">
        <f>IF(SP_NORTE!AM760="","*",SP_NORTE!AM760)</f>
        <v>*</v>
      </c>
      <c r="O761" s="124" t="str">
        <f>IF(SP_NORTE!BH760="","*",SP_NORTE!BH760)</f>
        <v>*</v>
      </c>
      <c r="P761" s="212" t="str">
        <f>IF($A$2=1,IF(SP_NORTE!BJ760="","*",SP_NORTE!BJ760),IF(SP_NORTE!BK760="","*",SP_NORTE!BK760))</f>
        <v>*</v>
      </c>
    </row>
    <row r="762" spans="1:16" hidden="1">
      <c r="A762" s="91" t="str">
        <f>IF(SP_NORTE!B761="","*",SP_NORTE!B761)</f>
        <v>*</v>
      </c>
      <c r="B762" s="92" t="str">
        <f>IF(SP_NORTE!X761="","*",SP_NORTE!X761)</f>
        <v>*</v>
      </c>
      <c r="C762" s="92" t="str">
        <f>IF(SP_NORTE!S761="","*",SP_NORTE!S761)</f>
        <v>*</v>
      </c>
      <c r="D762" s="92" t="str">
        <f>IF(SP_NORTE!T761="","*",SP_NORTE!T761)</f>
        <v>*</v>
      </c>
      <c r="E762" s="92" t="str">
        <f>IF(SP_NORTE!D761="","*",SP_NORTE!D761)</f>
        <v>*</v>
      </c>
      <c r="F762" s="92" t="str">
        <f>IF(SP_NORTE!H761="","*",SP_NORTE!H761)</f>
        <v>*</v>
      </c>
      <c r="G762" s="92" t="str">
        <f>IF(SP_NORTE!M761="","*",SP_NORTE!M761)</f>
        <v>*</v>
      </c>
      <c r="H762" s="131" t="str">
        <f>IF(SP_NORTE!K761="","*",SP_NORTE!K761)</f>
        <v>*</v>
      </c>
      <c r="I762" s="128" t="str">
        <f>IF(SP_NORTE!O761="","*",SP_NORTE!O761)</f>
        <v>*</v>
      </c>
      <c r="J762" s="128" t="str">
        <f>IF(SP_NORTE!P761="","*",SP_NORTE!P761)</f>
        <v>*</v>
      </c>
      <c r="K762" s="92" t="str">
        <f>IF(SP_NORTE!AK761="","*",SP_NORTE!AK761)</f>
        <v>*</v>
      </c>
      <c r="L762" s="92" t="str">
        <f>IF(SP_NORTE!AM761="","*",SP_NORTE!AM761)</f>
        <v>*</v>
      </c>
      <c r="M762" s="92" t="str">
        <f>IF(SP_NORTE!AP761="","*",SP_NORTE!AP761)</f>
        <v>*</v>
      </c>
      <c r="N762" s="92" t="str">
        <f>IF(SP_NORTE!AM761="","*",SP_NORTE!AM761)</f>
        <v>*</v>
      </c>
      <c r="O762" s="124" t="str">
        <f>IF(SP_NORTE!BH761="","*",SP_NORTE!BH761)</f>
        <v>*</v>
      </c>
      <c r="P762" s="212" t="str">
        <f>IF($A$2=1,IF(SP_NORTE!BJ761="","*",SP_NORTE!BJ761),IF(SP_NORTE!BK761="","*",SP_NORTE!BK761))</f>
        <v>*</v>
      </c>
    </row>
    <row r="763" spans="1:16" hidden="1">
      <c r="A763" s="91" t="str">
        <f>IF(SP_NORTE!B762="","*",SP_NORTE!B762)</f>
        <v>*</v>
      </c>
      <c r="B763" s="92" t="str">
        <f>IF(SP_NORTE!X762="","*",SP_NORTE!X762)</f>
        <v>*</v>
      </c>
      <c r="C763" s="92" t="str">
        <f>IF(SP_NORTE!S762="","*",SP_NORTE!S762)</f>
        <v>*</v>
      </c>
      <c r="D763" s="92" t="str">
        <f>IF(SP_NORTE!T762="","*",SP_NORTE!T762)</f>
        <v>*</v>
      </c>
      <c r="E763" s="92" t="str">
        <f>IF(SP_NORTE!D762="","*",SP_NORTE!D762)</f>
        <v>*</v>
      </c>
      <c r="F763" s="92" t="str">
        <f>IF(SP_NORTE!H762="","*",SP_NORTE!H762)</f>
        <v>*</v>
      </c>
      <c r="G763" s="92" t="str">
        <f>IF(SP_NORTE!M762="","*",SP_NORTE!M762)</f>
        <v>*</v>
      </c>
      <c r="H763" s="131" t="str">
        <f>IF(SP_NORTE!K762="","*",SP_NORTE!K762)</f>
        <v>*</v>
      </c>
      <c r="I763" s="128" t="str">
        <f>IF(SP_NORTE!O762="","*",SP_NORTE!O762)</f>
        <v>*</v>
      </c>
      <c r="J763" s="128" t="str">
        <f>IF(SP_NORTE!P762="","*",SP_NORTE!P762)</f>
        <v>*</v>
      </c>
      <c r="K763" s="92" t="str">
        <f>IF(SP_NORTE!AK762="","*",SP_NORTE!AK762)</f>
        <v>*</v>
      </c>
      <c r="L763" s="92" t="str">
        <f>IF(SP_NORTE!AM762="","*",SP_NORTE!AM762)</f>
        <v>*</v>
      </c>
      <c r="M763" s="92" t="str">
        <f>IF(SP_NORTE!AP762="","*",SP_NORTE!AP762)</f>
        <v>*</v>
      </c>
      <c r="N763" s="92" t="str">
        <f>IF(SP_NORTE!AM762="","*",SP_NORTE!AM762)</f>
        <v>*</v>
      </c>
      <c r="O763" s="124" t="str">
        <f>IF(SP_NORTE!BH762="","*",SP_NORTE!BH762)</f>
        <v>*</v>
      </c>
      <c r="P763" s="212" t="str">
        <f>IF($A$2=1,IF(SP_NORTE!BJ762="","*",SP_NORTE!BJ762),IF(SP_NORTE!BK762="","*",SP_NORTE!BK762))</f>
        <v>*</v>
      </c>
    </row>
    <row r="764" spans="1:16" hidden="1">
      <c r="A764" s="91" t="str">
        <f>IF(SP_NORTE!B763="","*",SP_NORTE!B763)</f>
        <v>*</v>
      </c>
      <c r="B764" s="92" t="str">
        <f>IF(SP_NORTE!X763="","*",SP_NORTE!X763)</f>
        <v>*</v>
      </c>
      <c r="C764" s="92" t="str">
        <f>IF(SP_NORTE!S763="","*",SP_NORTE!S763)</f>
        <v>*</v>
      </c>
      <c r="D764" s="92" t="str">
        <f>IF(SP_NORTE!T763="","*",SP_NORTE!T763)</f>
        <v>*</v>
      </c>
      <c r="E764" s="92" t="str">
        <f>IF(SP_NORTE!D763="","*",SP_NORTE!D763)</f>
        <v>*</v>
      </c>
      <c r="F764" s="92" t="str">
        <f>IF(SP_NORTE!H763="","*",SP_NORTE!H763)</f>
        <v>*</v>
      </c>
      <c r="G764" s="92" t="str">
        <f>IF(SP_NORTE!M763="","*",SP_NORTE!M763)</f>
        <v>*</v>
      </c>
      <c r="H764" s="131" t="str">
        <f>IF(SP_NORTE!K763="","*",SP_NORTE!K763)</f>
        <v>*</v>
      </c>
      <c r="I764" s="128" t="str">
        <f>IF(SP_NORTE!O763="","*",SP_NORTE!O763)</f>
        <v>*</v>
      </c>
      <c r="J764" s="128" t="str">
        <f>IF(SP_NORTE!P763="","*",SP_NORTE!P763)</f>
        <v>*</v>
      </c>
      <c r="K764" s="92" t="str">
        <f>IF(SP_NORTE!AK763="","*",SP_NORTE!AK763)</f>
        <v>*</v>
      </c>
      <c r="L764" s="92" t="str">
        <f>IF(SP_NORTE!AM763="","*",SP_NORTE!AM763)</f>
        <v>*</v>
      </c>
      <c r="M764" s="92" t="str">
        <f>IF(SP_NORTE!AP763="","*",SP_NORTE!AP763)</f>
        <v>*</v>
      </c>
      <c r="N764" s="92" t="str">
        <f>IF(SP_NORTE!AM763="","*",SP_NORTE!AM763)</f>
        <v>*</v>
      </c>
      <c r="O764" s="124" t="str">
        <f>IF(SP_NORTE!BH763="","*",SP_NORTE!BH763)</f>
        <v>*</v>
      </c>
      <c r="P764" s="212" t="str">
        <f>IF($A$2=1,IF(SP_NORTE!BJ763="","*",SP_NORTE!BJ763),IF(SP_NORTE!BK763="","*",SP_NORTE!BK763))</f>
        <v>*</v>
      </c>
    </row>
    <row r="765" spans="1:16" hidden="1">
      <c r="A765" s="91" t="str">
        <f>IF(SP_NORTE!B764="","*",SP_NORTE!B764)</f>
        <v>*</v>
      </c>
      <c r="B765" s="92" t="str">
        <f>IF(SP_NORTE!X764="","*",SP_NORTE!X764)</f>
        <v>*</v>
      </c>
      <c r="C765" s="92" t="str">
        <f>IF(SP_NORTE!S764="","*",SP_NORTE!S764)</f>
        <v>*</v>
      </c>
      <c r="D765" s="92" t="str">
        <f>IF(SP_NORTE!T764="","*",SP_NORTE!T764)</f>
        <v>*</v>
      </c>
      <c r="E765" s="92" t="str">
        <f>IF(SP_NORTE!D764="","*",SP_NORTE!D764)</f>
        <v>*</v>
      </c>
      <c r="F765" s="92" t="str">
        <f>IF(SP_NORTE!H764="","*",SP_NORTE!H764)</f>
        <v>*</v>
      </c>
      <c r="G765" s="92" t="str">
        <f>IF(SP_NORTE!M764="","*",SP_NORTE!M764)</f>
        <v>*</v>
      </c>
      <c r="H765" s="131" t="str">
        <f>IF(SP_NORTE!K764="","*",SP_NORTE!K764)</f>
        <v>*</v>
      </c>
      <c r="I765" s="128" t="str">
        <f>IF(SP_NORTE!O764="","*",SP_NORTE!O764)</f>
        <v>*</v>
      </c>
      <c r="J765" s="128" t="str">
        <f>IF(SP_NORTE!P764="","*",SP_NORTE!P764)</f>
        <v>*</v>
      </c>
      <c r="K765" s="92" t="str">
        <f>IF(SP_NORTE!AK764="","*",SP_NORTE!AK764)</f>
        <v>*</v>
      </c>
      <c r="L765" s="92" t="str">
        <f>IF(SP_NORTE!AM764="","*",SP_NORTE!AM764)</f>
        <v>*</v>
      </c>
      <c r="M765" s="92" t="str">
        <f>IF(SP_NORTE!AP764="","*",SP_NORTE!AP764)</f>
        <v>*</v>
      </c>
      <c r="N765" s="92" t="str">
        <f>IF(SP_NORTE!AM764="","*",SP_NORTE!AM764)</f>
        <v>*</v>
      </c>
      <c r="O765" s="124" t="str">
        <f>IF(SP_NORTE!BH764="","*",SP_NORTE!BH764)</f>
        <v>*</v>
      </c>
      <c r="P765" s="212" t="str">
        <f>IF($A$2=1,IF(SP_NORTE!BJ764="","*",SP_NORTE!BJ764),IF(SP_NORTE!BK764="","*",SP_NORTE!BK764))</f>
        <v>*</v>
      </c>
    </row>
    <row r="766" spans="1:16" hidden="1">
      <c r="A766" s="91" t="str">
        <f>IF(SP_NORTE!B765="","*",SP_NORTE!B765)</f>
        <v>*</v>
      </c>
      <c r="B766" s="92" t="str">
        <f>IF(SP_NORTE!X765="","*",SP_NORTE!X765)</f>
        <v>*</v>
      </c>
      <c r="C766" s="92" t="str">
        <f>IF(SP_NORTE!S765="","*",SP_NORTE!S765)</f>
        <v>*</v>
      </c>
      <c r="D766" s="92" t="str">
        <f>IF(SP_NORTE!T765="","*",SP_NORTE!T765)</f>
        <v>*</v>
      </c>
      <c r="E766" s="92" t="str">
        <f>IF(SP_NORTE!D765="","*",SP_NORTE!D765)</f>
        <v>*</v>
      </c>
      <c r="F766" s="92" t="str">
        <f>IF(SP_NORTE!H765="","*",SP_NORTE!H765)</f>
        <v>*</v>
      </c>
      <c r="G766" s="92" t="str">
        <f>IF(SP_NORTE!M765="","*",SP_NORTE!M765)</f>
        <v>*</v>
      </c>
      <c r="H766" s="131" t="str">
        <f>IF(SP_NORTE!K765="","*",SP_NORTE!K765)</f>
        <v>*</v>
      </c>
      <c r="I766" s="128" t="str">
        <f>IF(SP_NORTE!O765="","*",SP_NORTE!O765)</f>
        <v>*</v>
      </c>
      <c r="J766" s="128" t="str">
        <f>IF(SP_NORTE!P765="","*",SP_NORTE!P765)</f>
        <v>*</v>
      </c>
      <c r="K766" s="92" t="str">
        <f>IF(SP_NORTE!AK765="","*",SP_NORTE!AK765)</f>
        <v>*</v>
      </c>
      <c r="L766" s="92" t="str">
        <f>IF(SP_NORTE!AM765="","*",SP_NORTE!AM765)</f>
        <v>*</v>
      </c>
      <c r="M766" s="92" t="str">
        <f>IF(SP_NORTE!AP765="","*",SP_NORTE!AP765)</f>
        <v>*</v>
      </c>
      <c r="N766" s="92" t="str">
        <f>IF(SP_NORTE!AM765="","*",SP_NORTE!AM765)</f>
        <v>*</v>
      </c>
      <c r="O766" s="124" t="str">
        <f>IF(SP_NORTE!BH765="","*",SP_NORTE!BH765)</f>
        <v>*</v>
      </c>
      <c r="P766" s="212" t="str">
        <f>IF($A$2=1,IF(SP_NORTE!BJ765="","*",SP_NORTE!BJ765),IF(SP_NORTE!BK765="","*",SP_NORTE!BK765))</f>
        <v>*</v>
      </c>
    </row>
    <row r="767" spans="1:16" hidden="1">
      <c r="A767" s="91" t="str">
        <f>IF(SP_NORTE!B766="","*",SP_NORTE!B766)</f>
        <v>*</v>
      </c>
      <c r="B767" s="92" t="str">
        <f>IF(SP_NORTE!X766="","*",SP_NORTE!X766)</f>
        <v>*</v>
      </c>
      <c r="C767" s="92" t="str">
        <f>IF(SP_NORTE!S766="","*",SP_NORTE!S766)</f>
        <v>*</v>
      </c>
      <c r="D767" s="92" t="str">
        <f>IF(SP_NORTE!T766="","*",SP_NORTE!T766)</f>
        <v>*</v>
      </c>
      <c r="E767" s="92" t="str">
        <f>IF(SP_NORTE!D766="","*",SP_NORTE!D766)</f>
        <v>*</v>
      </c>
      <c r="F767" s="92" t="str">
        <f>IF(SP_NORTE!H766="","*",SP_NORTE!H766)</f>
        <v>*</v>
      </c>
      <c r="G767" s="92" t="str">
        <f>IF(SP_NORTE!M766="","*",SP_NORTE!M766)</f>
        <v>*</v>
      </c>
      <c r="H767" s="131" t="str">
        <f>IF(SP_NORTE!K766="","*",SP_NORTE!K766)</f>
        <v>*</v>
      </c>
      <c r="I767" s="128" t="str">
        <f>IF(SP_NORTE!O766="","*",SP_NORTE!O766)</f>
        <v>*</v>
      </c>
      <c r="J767" s="128" t="str">
        <f>IF(SP_NORTE!P766="","*",SP_NORTE!P766)</f>
        <v>*</v>
      </c>
      <c r="K767" s="92" t="str">
        <f>IF(SP_NORTE!AK766="","*",SP_NORTE!AK766)</f>
        <v>*</v>
      </c>
      <c r="L767" s="92" t="str">
        <f>IF(SP_NORTE!AM766="","*",SP_NORTE!AM766)</f>
        <v>*</v>
      </c>
      <c r="M767" s="92" t="str">
        <f>IF(SP_NORTE!AP766="","*",SP_NORTE!AP766)</f>
        <v>*</v>
      </c>
      <c r="N767" s="92" t="str">
        <f>IF(SP_NORTE!AM766="","*",SP_NORTE!AM766)</f>
        <v>*</v>
      </c>
      <c r="O767" s="124" t="str">
        <f>IF(SP_NORTE!BH766="","*",SP_NORTE!BH766)</f>
        <v>*</v>
      </c>
      <c r="P767" s="212" t="str">
        <f>IF($A$2=1,IF(SP_NORTE!BJ766="","*",SP_NORTE!BJ766),IF(SP_NORTE!BK766="","*",SP_NORTE!BK766))</f>
        <v>*</v>
      </c>
    </row>
    <row r="768" spans="1:16" hidden="1">
      <c r="A768" s="91" t="str">
        <f>IF(SP_NORTE!B767="","*",SP_NORTE!B767)</f>
        <v>*</v>
      </c>
      <c r="B768" s="92" t="str">
        <f>IF(SP_NORTE!X767="","*",SP_NORTE!X767)</f>
        <v>*</v>
      </c>
      <c r="C768" s="92" t="str">
        <f>IF(SP_NORTE!S767="","*",SP_NORTE!S767)</f>
        <v>*</v>
      </c>
      <c r="D768" s="92" t="str">
        <f>IF(SP_NORTE!T767="","*",SP_NORTE!T767)</f>
        <v>*</v>
      </c>
      <c r="E768" s="92" t="str">
        <f>IF(SP_NORTE!D767="","*",SP_NORTE!D767)</f>
        <v>*</v>
      </c>
      <c r="F768" s="92" t="str">
        <f>IF(SP_NORTE!H767="","*",SP_NORTE!H767)</f>
        <v>*</v>
      </c>
      <c r="G768" s="92" t="str">
        <f>IF(SP_NORTE!M767="","*",SP_NORTE!M767)</f>
        <v>*</v>
      </c>
      <c r="H768" s="131" t="str">
        <f>IF(SP_NORTE!K767="","*",SP_NORTE!K767)</f>
        <v>*</v>
      </c>
      <c r="I768" s="128" t="str">
        <f>IF(SP_NORTE!O767="","*",SP_NORTE!O767)</f>
        <v>*</v>
      </c>
      <c r="J768" s="128" t="str">
        <f>IF(SP_NORTE!P767="","*",SP_NORTE!P767)</f>
        <v>*</v>
      </c>
      <c r="K768" s="92" t="str">
        <f>IF(SP_NORTE!AK767="","*",SP_NORTE!AK767)</f>
        <v>*</v>
      </c>
      <c r="L768" s="92" t="str">
        <f>IF(SP_NORTE!AM767="","*",SP_NORTE!AM767)</f>
        <v>*</v>
      </c>
      <c r="M768" s="92" t="str">
        <f>IF(SP_NORTE!AP767="","*",SP_NORTE!AP767)</f>
        <v>*</v>
      </c>
      <c r="N768" s="92" t="str">
        <f>IF(SP_NORTE!AM767="","*",SP_NORTE!AM767)</f>
        <v>*</v>
      </c>
      <c r="O768" s="124" t="str">
        <f>IF(SP_NORTE!BH767="","*",SP_NORTE!BH767)</f>
        <v>*</v>
      </c>
      <c r="P768" s="212" t="str">
        <f>IF($A$2=1,IF(SP_NORTE!BJ767="","*",SP_NORTE!BJ767),IF(SP_NORTE!BK767="","*",SP_NORTE!BK767))</f>
        <v>*</v>
      </c>
    </row>
    <row r="769" spans="1:16" hidden="1">
      <c r="A769" s="91" t="str">
        <f>IF(SP_NORTE!B768="","*",SP_NORTE!B768)</f>
        <v>*</v>
      </c>
      <c r="B769" s="92" t="str">
        <f>IF(SP_NORTE!X768="","*",SP_NORTE!X768)</f>
        <v>*</v>
      </c>
      <c r="C769" s="92" t="str">
        <f>IF(SP_NORTE!S768="","*",SP_NORTE!S768)</f>
        <v>*</v>
      </c>
      <c r="D769" s="92" t="str">
        <f>IF(SP_NORTE!T768="","*",SP_NORTE!T768)</f>
        <v>*</v>
      </c>
      <c r="E769" s="92" t="str">
        <f>IF(SP_NORTE!D768="","*",SP_NORTE!D768)</f>
        <v>*</v>
      </c>
      <c r="F769" s="92" t="str">
        <f>IF(SP_NORTE!H768="","*",SP_NORTE!H768)</f>
        <v>*</v>
      </c>
      <c r="G769" s="92" t="str">
        <f>IF(SP_NORTE!M768="","*",SP_NORTE!M768)</f>
        <v>*</v>
      </c>
      <c r="H769" s="131" t="str">
        <f>IF(SP_NORTE!K768="","*",SP_NORTE!K768)</f>
        <v>*</v>
      </c>
      <c r="I769" s="128" t="str">
        <f>IF(SP_NORTE!O768="","*",SP_NORTE!O768)</f>
        <v>*</v>
      </c>
      <c r="J769" s="128" t="str">
        <f>IF(SP_NORTE!P768="","*",SP_NORTE!P768)</f>
        <v>*</v>
      </c>
      <c r="K769" s="92" t="str">
        <f>IF(SP_NORTE!AK768="","*",SP_NORTE!AK768)</f>
        <v>*</v>
      </c>
      <c r="L769" s="92" t="str">
        <f>IF(SP_NORTE!AM768="","*",SP_NORTE!AM768)</f>
        <v>*</v>
      </c>
      <c r="M769" s="92" t="str">
        <f>IF(SP_NORTE!AP768="","*",SP_NORTE!AP768)</f>
        <v>*</v>
      </c>
      <c r="N769" s="92" t="str">
        <f>IF(SP_NORTE!AM768="","*",SP_NORTE!AM768)</f>
        <v>*</v>
      </c>
      <c r="O769" s="124" t="str">
        <f>IF(SP_NORTE!BH768="","*",SP_NORTE!BH768)</f>
        <v>*</v>
      </c>
      <c r="P769" s="212" t="str">
        <f>IF($A$2=1,IF(SP_NORTE!BJ768="","*",SP_NORTE!BJ768),IF(SP_NORTE!BK768="","*",SP_NORTE!BK768))</f>
        <v>*</v>
      </c>
    </row>
    <row r="770" spans="1:16" hidden="1">
      <c r="A770" s="91" t="str">
        <f>IF(SP_NORTE!B769="","*",SP_NORTE!B769)</f>
        <v>*</v>
      </c>
      <c r="B770" s="92" t="str">
        <f>IF(SP_NORTE!X769="","*",SP_NORTE!X769)</f>
        <v>*</v>
      </c>
      <c r="C770" s="92" t="str">
        <f>IF(SP_NORTE!S769="","*",SP_NORTE!S769)</f>
        <v>*</v>
      </c>
      <c r="D770" s="92" t="str">
        <f>IF(SP_NORTE!T769="","*",SP_NORTE!T769)</f>
        <v>*</v>
      </c>
      <c r="E770" s="92" t="str">
        <f>IF(SP_NORTE!D769="","*",SP_NORTE!D769)</f>
        <v>*</v>
      </c>
      <c r="F770" s="92" t="str">
        <f>IF(SP_NORTE!H769="","*",SP_NORTE!H769)</f>
        <v>*</v>
      </c>
      <c r="G770" s="92" t="str">
        <f>IF(SP_NORTE!M769="","*",SP_NORTE!M769)</f>
        <v>*</v>
      </c>
      <c r="H770" s="131" t="str">
        <f>IF(SP_NORTE!K769="","*",SP_NORTE!K769)</f>
        <v>*</v>
      </c>
      <c r="I770" s="128" t="str">
        <f>IF(SP_NORTE!O769="","*",SP_NORTE!O769)</f>
        <v>*</v>
      </c>
      <c r="J770" s="128" t="str">
        <f>IF(SP_NORTE!P769="","*",SP_NORTE!P769)</f>
        <v>*</v>
      </c>
      <c r="K770" s="92" t="str">
        <f>IF(SP_NORTE!AK769="","*",SP_NORTE!AK769)</f>
        <v>*</v>
      </c>
      <c r="L770" s="92" t="str">
        <f>IF(SP_NORTE!AM769="","*",SP_NORTE!AM769)</f>
        <v>*</v>
      </c>
      <c r="M770" s="92" t="str">
        <f>IF(SP_NORTE!AP769="","*",SP_NORTE!AP769)</f>
        <v>*</v>
      </c>
      <c r="N770" s="92" t="str">
        <f>IF(SP_NORTE!AM769="","*",SP_NORTE!AM769)</f>
        <v>*</v>
      </c>
      <c r="O770" s="124" t="str">
        <f>IF(SP_NORTE!BH769="","*",SP_NORTE!BH769)</f>
        <v>*</v>
      </c>
      <c r="P770" s="212" t="str">
        <f>IF($A$2=1,IF(SP_NORTE!BJ769="","*",SP_NORTE!BJ769),IF(SP_NORTE!BK769="","*",SP_NORTE!BK769))</f>
        <v>*</v>
      </c>
    </row>
    <row r="771" spans="1:16" hidden="1">
      <c r="A771" s="91" t="str">
        <f>IF(SP_NORTE!B770="","*",SP_NORTE!B770)</f>
        <v>*</v>
      </c>
      <c r="B771" s="92" t="str">
        <f>IF(SP_NORTE!X770="","*",SP_NORTE!X770)</f>
        <v>*</v>
      </c>
      <c r="C771" s="92" t="str">
        <f>IF(SP_NORTE!S770="","*",SP_NORTE!S770)</f>
        <v>*</v>
      </c>
      <c r="D771" s="92" t="str">
        <f>IF(SP_NORTE!T770="","*",SP_NORTE!T770)</f>
        <v>*</v>
      </c>
      <c r="E771" s="92" t="str">
        <f>IF(SP_NORTE!D770="","*",SP_NORTE!D770)</f>
        <v>*</v>
      </c>
      <c r="F771" s="92" t="str">
        <f>IF(SP_NORTE!H770="","*",SP_NORTE!H770)</f>
        <v>*</v>
      </c>
      <c r="G771" s="92" t="str">
        <f>IF(SP_NORTE!M770="","*",SP_NORTE!M770)</f>
        <v>*</v>
      </c>
      <c r="H771" s="131" t="str">
        <f>IF(SP_NORTE!K770="","*",SP_NORTE!K770)</f>
        <v>*</v>
      </c>
      <c r="I771" s="128" t="str">
        <f>IF(SP_NORTE!O770="","*",SP_NORTE!O770)</f>
        <v>*</v>
      </c>
      <c r="J771" s="128" t="str">
        <f>IF(SP_NORTE!P770="","*",SP_NORTE!P770)</f>
        <v>*</v>
      </c>
      <c r="K771" s="92" t="str">
        <f>IF(SP_NORTE!AK770="","*",SP_NORTE!AK770)</f>
        <v>*</v>
      </c>
      <c r="L771" s="92" t="str">
        <f>IF(SP_NORTE!AM770="","*",SP_NORTE!AM770)</f>
        <v>*</v>
      </c>
      <c r="M771" s="92" t="str">
        <f>IF(SP_NORTE!AP770="","*",SP_NORTE!AP770)</f>
        <v>*</v>
      </c>
      <c r="N771" s="92" t="str">
        <f>IF(SP_NORTE!AM770="","*",SP_NORTE!AM770)</f>
        <v>*</v>
      </c>
      <c r="O771" s="124" t="str">
        <f>IF(SP_NORTE!BH770="","*",SP_NORTE!BH770)</f>
        <v>*</v>
      </c>
      <c r="P771" s="212" t="str">
        <f>IF($A$2=1,IF(SP_NORTE!BJ770="","*",SP_NORTE!BJ770),IF(SP_NORTE!BK770="","*",SP_NORTE!BK770))</f>
        <v>*</v>
      </c>
    </row>
    <row r="772" spans="1:16" hidden="1">
      <c r="A772" s="91" t="str">
        <f>IF(SP_NORTE!B771="","*",SP_NORTE!B771)</f>
        <v>*</v>
      </c>
      <c r="B772" s="92" t="str">
        <f>IF(SP_NORTE!X771="","*",SP_NORTE!X771)</f>
        <v>*</v>
      </c>
      <c r="C772" s="92" t="str">
        <f>IF(SP_NORTE!S771="","*",SP_NORTE!S771)</f>
        <v>*</v>
      </c>
      <c r="D772" s="92" t="str">
        <f>IF(SP_NORTE!T771="","*",SP_NORTE!T771)</f>
        <v>*</v>
      </c>
      <c r="E772" s="92" t="str">
        <f>IF(SP_NORTE!D771="","*",SP_NORTE!D771)</f>
        <v>*</v>
      </c>
      <c r="F772" s="92" t="str">
        <f>IF(SP_NORTE!H771="","*",SP_NORTE!H771)</f>
        <v>*</v>
      </c>
      <c r="G772" s="92" t="str">
        <f>IF(SP_NORTE!M771="","*",SP_NORTE!M771)</f>
        <v>*</v>
      </c>
      <c r="H772" s="131" t="str">
        <f>IF(SP_NORTE!K771="","*",SP_NORTE!K771)</f>
        <v>*</v>
      </c>
      <c r="I772" s="128" t="str">
        <f>IF(SP_NORTE!O771="","*",SP_NORTE!O771)</f>
        <v>*</v>
      </c>
      <c r="J772" s="128" t="str">
        <f>IF(SP_NORTE!P771="","*",SP_NORTE!P771)</f>
        <v>*</v>
      </c>
      <c r="K772" s="92" t="str">
        <f>IF(SP_NORTE!AK771="","*",SP_NORTE!AK771)</f>
        <v>*</v>
      </c>
      <c r="L772" s="92" t="str">
        <f>IF(SP_NORTE!AM771="","*",SP_NORTE!AM771)</f>
        <v>*</v>
      </c>
      <c r="M772" s="92" t="str">
        <f>IF(SP_NORTE!AP771="","*",SP_NORTE!AP771)</f>
        <v>*</v>
      </c>
      <c r="N772" s="92" t="str">
        <f>IF(SP_NORTE!AM771="","*",SP_NORTE!AM771)</f>
        <v>*</v>
      </c>
      <c r="O772" s="124" t="str">
        <f>IF(SP_NORTE!BH771="","*",SP_NORTE!BH771)</f>
        <v>*</v>
      </c>
      <c r="P772" s="212" t="str">
        <f>IF($A$2=1,IF(SP_NORTE!BJ771="","*",SP_NORTE!BJ771),IF(SP_NORTE!BK771="","*",SP_NORTE!BK771))</f>
        <v>*</v>
      </c>
    </row>
    <row r="773" spans="1:16" hidden="1">
      <c r="A773" s="91" t="str">
        <f>IF(SP_NORTE!B772="","*",SP_NORTE!B772)</f>
        <v>*</v>
      </c>
      <c r="B773" s="92" t="str">
        <f>IF(SP_NORTE!X772="","*",SP_NORTE!X772)</f>
        <v>*</v>
      </c>
      <c r="C773" s="92" t="str">
        <f>IF(SP_NORTE!S772="","*",SP_NORTE!S772)</f>
        <v>*</v>
      </c>
      <c r="D773" s="92" t="str">
        <f>IF(SP_NORTE!T772="","*",SP_NORTE!T772)</f>
        <v>*</v>
      </c>
      <c r="E773" s="92" t="str">
        <f>IF(SP_NORTE!D772="","*",SP_NORTE!D772)</f>
        <v>*</v>
      </c>
      <c r="F773" s="92" t="str">
        <f>IF(SP_NORTE!H772="","*",SP_NORTE!H772)</f>
        <v>*</v>
      </c>
      <c r="G773" s="92" t="str">
        <f>IF(SP_NORTE!M772="","*",SP_NORTE!M772)</f>
        <v>*</v>
      </c>
      <c r="H773" s="131" t="str">
        <f>IF(SP_NORTE!K772="","*",SP_NORTE!K772)</f>
        <v>*</v>
      </c>
      <c r="I773" s="128" t="str">
        <f>IF(SP_NORTE!O772="","*",SP_NORTE!O772)</f>
        <v>*</v>
      </c>
      <c r="J773" s="128" t="str">
        <f>IF(SP_NORTE!P772="","*",SP_NORTE!P772)</f>
        <v>*</v>
      </c>
      <c r="K773" s="92" t="str">
        <f>IF(SP_NORTE!AK772="","*",SP_NORTE!AK772)</f>
        <v>*</v>
      </c>
      <c r="L773" s="92" t="str">
        <f>IF(SP_NORTE!AM772="","*",SP_NORTE!AM772)</f>
        <v>*</v>
      </c>
      <c r="M773" s="92" t="str">
        <f>IF(SP_NORTE!AP772="","*",SP_NORTE!AP772)</f>
        <v>*</v>
      </c>
      <c r="N773" s="92" t="str">
        <f>IF(SP_NORTE!AM772="","*",SP_NORTE!AM772)</f>
        <v>*</v>
      </c>
      <c r="O773" s="124" t="str">
        <f>IF(SP_NORTE!BH772="","*",SP_NORTE!BH772)</f>
        <v>*</v>
      </c>
      <c r="P773" s="212" t="str">
        <f>IF($A$2=1,IF(SP_NORTE!BJ772="","*",SP_NORTE!BJ772),IF(SP_NORTE!BK772="","*",SP_NORTE!BK772))</f>
        <v>*</v>
      </c>
    </row>
    <row r="774" spans="1:16" hidden="1">
      <c r="A774" s="91" t="str">
        <f>IF(SP_NORTE!B773="","*",SP_NORTE!B773)</f>
        <v>*</v>
      </c>
      <c r="B774" s="92" t="str">
        <f>IF(SP_NORTE!X773="","*",SP_NORTE!X773)</f>
        <v>*</v>
      </c>
      <c r="C774" s="92" t="str">
        <f>IF(SP_NORTE!S773="","*",SP_NORTE!S773)</f>
        <v>*</v>
      </c>
      <c r="D774" s="92" t="str">
        <f>IF(SP_NORTE!T773="","*",SP_NORTE!T773)</f>
        <v>*</v>
      </c>
      <c r="E774" s="92" t="str">
        <f>IF(SP_NORTE!D773="","*",SP_NORTE!D773)</f>
        <v>*</v>
      </c>
      <c r="F774" s="92" t="str">
        <f>IF(SP_NORTE!H773="","*",SP_NORTE!H773)</f>
        <v>*</v>
      </c>
      <c r="G774" s="92" t="str">
        <f>IF(SP_NORTE!M773="","*",SP_NORTE!M773)</f>
        <v>*</v>
      </c>
      <c r="H774" s="131" t="str">
        <f>IF(SP_NORTE!K773="","*",SP_NORTE!K773)</f>
        <v>*</v>
      </c>
      <c r="I774" s="128" t="str">
        <f>IF(SP_NORTE!O773="","*",SP_NORTE!O773)</f>
        <v>*</v>
      </c>
      <c r="J774" s="128" t="str">
        <f>IF(SP_NORTE!P773="","*",SP_NORTE!P773)</f>
        <v>*</v>
      </c>
      <c r="K774" s="92" t="str">
        <f>IF(SP_NORTE!AK773="","*",SP_NORTE!AK773)</f>
        <v>*</v>
      </c>
      <c r="L774" s="92" t="str">
        <f>IF(SP_NORTE!AM773="","*",SP_NORTE!AM773)</f>
        <v>*</v>
      </c>
      <c r="M774" s="92" t="str">
        <f>IF(SP_NORTE!AP773="","*",SP_NORTE!AP773)</f>
        <v>*</v>
      </c>
      <c r="N774" s="92" t="str">
        <f>IF(SP_NORTE!AM773="","*",SP_NORTE!AM773)</f>
        <v>*</v>
      </c>
      <c r="O774" s="124" t="str">
        <f>IF(SP_NORTE!BH773="","*",SP_NORTE!BH773)</f>
        <v>*</v>
      </c>
      <c r="P774" s="212" t="str">
        <f>IF($A$2=1,IF(SP_NORTE!BJ773="","*",SP_NORTE!BJ773),IF(SP_NORTE!BK773="","*",SP_NORTE!BK773))</f>
        <v>*</v>
      </c>
    </row>
    <row r="775" spans="1:16" hidden="1">
      <c r="A775" s="91" t="str">
        <f>IF(SP_NORTE!B774="","*",SP_NORTE!B774)</f>
        <v>*</v>
      </c>
      <c r="B775" s="92" t="str">
        <f>IF(SP_NORTE!X774="","*",SP_NORTE!X774)</f>
        <v>*</v>
      </c>
      <c r="C775" s="92" t="str">
        <f>IF(SP_NORTE!S774="","*",SP_NORTE!S774)</f>
        <v>*</v>
      </c>
      <c r="D775" s="92" t="str">
        <f>IF(SP_NORTE!T774="","*",SP_NORTE!T774)</f>
        <v>*</v>
      </c>
      <c r="E775" s="92" t="str">
        <f>IF(SP_NORTE!D774="","*",SP_NORTE!D774)</f>
        <v>*</v>
      </c>
      <c r="F775" s="92" t="str">
        <f>IF(SP_NORTE!H774="","*",SP_NORTE!H774)</f>
        <v>*</v>
      </c>
      <c r="G775" s="92" t="str">
        <f>IF(SP_NORTE!M774="","*",SP_NORTE!M774)</f>
        <v>*</v>
      </c>
      <c r="H775" s="131" t="str">
        <f>IF(SP_NORTE!K774="","*",SP_NORTE!K774)</f>
        <v>*</v>
      </c>
      <c r="I775" s="128" t="str">
        <f>IF(SP_NORTE!O774="","*",SP_NORTE!O774)</f>
        <v>*</v>
      </c>
      <c r="J775" s="128" t="str">
        <f>IF(SP_NORTE!P774="","*",SP_NORTE!P774)</f>
        <v>*</v>
      </c>
      <c r="K775" s="92" t="str">
        <f>IF(SP_NORTE!AK774="","*",SP_NORTE!AK774)</f>
        <v>*</v>
      </c>
      <c r="L775" s="92" t="str">
        <f>IF(SP_NORTE!AM774="","*",SP_NORTE!AM774)</f>
        <v>*</v>
      </c>
      <c r="M775" s="92" t="str">
        <f>IF(SP_NORTE!AP774="","*",SP_NORTE!AP774)</f>
        <v>*</v>
      </c>
      <c r="N775" s="92" t="str">
        <f>IF(SP_NORTE!AM774="","*",SP_NORTE!AM774)</f>
        <v>*</v>
      </c>
      <c r="O775" s="124" t="str">
        <f>IF(SP_NORTE!BH774="","*",SP_NORTE!BH774)</f>
        <v>*</v>
      </c>
      <c r="P775" s="212" t="str">
        <f>IF($A$2=1,IF(SP_NORTE!BJ774="","*",SP_NORTE!BJ774),IF(SP_NORTE!BK774="","*",SP_NORTE!BK774))</f>
        <v>*</v>
      </c>
    </row>
    <row r="776" spans="1:16" hidden="1">
      <c r="A776" s="91" t="str">
        <f>IF(SP_NORTE!B775="","*",SP_NORTE!B775)</f>
        <v>*</v>
      </c>
      <c r="B776" s="92" t="str">
        <f>IF(SP_NORTE!X775="","*",SP_NORTE!X775)</f>
        <v>*</v>
      </c>
      <c r="C776" s="92" t="str">
        <f>IF(SP_NORTE!S775="","*",SP_NORTE!S775)</f>
        <v>*</v>
      </c>
      <c r="D776" s="92" t="str">
        <f>IF(SP_NORTE!T775="","*",SP_NORTE!T775)</f>
        <v>*</v>
      </c>
      <c r="E776" s="92" t="str">
        <f>IF(SP_NORTE!D775="","*",SP_NORTE!D775)</f>
        <v>*</v>
      </c>
      <c r="F776" s="92" t="str">
        <f>IF(SP_NORTE!H775="","*",SP_NORTE!H775)</f>
        <v>*</v>
      </c>
      <c r="G776" s="92" t="str">
        <f>IF(SP_NORTE!M775="","*",SP_NORTE!M775)</f>
        <v>*</v>
      </c>
      <c r="H776" s="131" t="str">
        <f>IF(SP_NORTE!K775="","*",SP_NORTE!K775)</f>
        <v>*</v>
      </c>
      <c r="I776" s="128" t="str">
        <f>IF(SP_NORTE!O775="","*",SP_NORTE!O775)</f>
        <v>*</v>
      </c>
      <c r="J776" s="128" t="str">
        <f>IF(SP_NORTE!P775="","*",SP_NORTE!P775)</f>
        <v>*</v>
      </c>
      <c r="K776" s="92" t="str">
        <f>IF(SP_NORTE!AK775="","*",SP_NORTE!AK775)</f>
        <v>*</v>
      </c>
      <c r="L776" s="92" t="str">
        <f>IF(SP_NORTE!AM775="","*",SP_NORTE!AM775)</f>
        <v>*</v>
      </c>
      <c r="M776" s="92" t="str">
        <f>IF(SP_NORTE!AP775="","*",SP_NORTE!AP775)</f>
        <v>*</v>
      </c>
      <c r="N776" s="92" t="str">
        <f>IF(SP_NORTE!AM775="","*",SP_NORTE!AM775)</f>
        <v>*</v>
      </c>
      <c r="O776" s="124" t="str">
        <f>IF(SP_NORTE!BH775="","*",SP_NORTE!BH775)</f>
        <v>*</v>
      </c>
      <c r="P776" s="212" t="str">
        <f>IF($A$2=1,IF(SP_NORTE!BJ775="","*",SP_NORTE!BJ775),IF(SP_NORTE!BK775="","*",SP_NORTE!BK775))</f>
        <v>*</v>
      </c>
    </row>
    <row r="777" spans="1:16" hidden="1">
      <c r="A777" s="91" t="str">
        <f>IF(SP_NORTE!B776="","*",SP_NORTE!B776)</f>
        <v>*</v>
      </c>
      <c r="B777" s="92" t="str">
        <f>IF(SP_NORTE!X776="","*",SP_NORTE!X776)</f>
        <v>*</v>
      </c>
      <c r="C777" s="92" t="str">
        <f>IF(SP_NORTE!S776="","*",SP_NORTE!S776)</f>
        <v>*</v>
      </c>
      <c r="D777" s="92" t="str">
        <f>IF(SP_NORTE!T776="","*",SP_NORTE!T776)</f>
        <v>*</v>
      </c>
      <c r="E777" s="92" t="str">
        <f>IF(SP_NORTE!D776="","*",SP_NORTE!D776)</f>
        <v>*</v>
      </c>
      <c r="F777" s="92" t="str">
        <f>IF(SP_NORTE!H776="","*",SP_NORTE!H776)</f>
        <v>*</v>
      </c>
      <c r="G777" s="92" t="str">
        <f>IF(SP_NORTE!M776="","*",SP_NORTE!M776)</f>
        <v>*</v>
      </c>
      <c r="H777" s="131" t="str">
        <f>IF(SP_NORTE!K776="","*",SP_NORTE!K776)</f>
        <v>*</v>
      </c>
      <c r="I777" s="128" t="str">
        <f>IF(SP_NORTE!O776="","*",SP_NORTE!O776)</f>
        <v>*</v>
      </c>
      <c r="J777" s="128" t="str">
        <f>IF(SP_NORTE!P776="","*",SP_NORTE!P776)</f>
        <v>*</v>
      </c>
      <c r="K777" s="92" t="str">
        <f>IF(SP_NORTE!AK776="","*",SP_NORTE!AK776)</f>
        <v>*</v>
      </c>
      <c r="L777" s="92" t="str">
        <f>IF(SP_NORTE!AM776="","*",SP_NORTE!AM776)</f>
        <v>*</v>
      </c>
      <c r="M777" s="92" t="str">
        <f>IF(SP_NORTE!AP776="","*",SP_NORTE!AP776)</f>
        <v>*</v>
      </c>
      <c r="N777" s="92" t="str">
        <f>IF(SP_NORTE!AM776="","*",SP_NORTE!AM776)</f>
        <v>*</v>
      </c>
      <c r="O777" s="124" t="str">
        <f>IF(SP_NORTE!BH776="","*",SP_NORTE!BH776)</f>
        <v>*</v>
      </c>
      <c r="P777" s="212" t="str">
        <f>IF($A$2=1,IF(SP_NORTE!BJ776="","*",SP_NORTE!BJ776),IF(SP_NORTE!BK776="","*",SP_NORTE!BK776))</f>
        <v>*</v>
      </c>
    </row>
    <row r="778" spans="1:16" hidden="1">
      <c r="A778" s="91" t="str">
        <f>IF(SP_NORTE!B777="","*",SP_NORTE!B777)</f>
        <v>*</v>
      </c>
      <c r="B778" s="92" t="str">
        <f>IF(SP_NORTE!X777="","*",SP_NORTE!X777)</f>
        <v>*</v>
      </c>
      <c r="C778" s="92" t="str">
        <f>IF(SP_NORTE!S777="","*",SP_NORTE!S777)</f>
        <v>*</v>
      </c>
      <c r="D778" s="92" t="str">
        <f>IF(SP_NORTE!T777="","*",SP_NORTE!T777)</f>
        <v>*</v>
      </c>
      <c r="E778" s="92" t="str">
        <f>IF(SP_NORTE!D777="","*",SP_NORTE!D777)</f>
        <v>*</v>
      </c>
      <c r="F778" s="92" t="str">
        <f>IF(SP_NORTE!H777="","*",SP_NORTE!H777)</f>
        <v>*</v>
      </c>
      <c r="G778" s="92" t="str">
        <f>IF(SP_NORTE!M777="","*",SP_NORTE!M777)</f>
        <v>*</v>
      </c>
      <c r="H778" s="131" t="str">
        <f>IF(SP_NORTE!K777="","*",SP_NORTE!K777)</f>
        <v>*</v>
      </c>
      <c r="I778" s="128" t="str">
        <f>IF(SP_NORTE!O777="","*",SP_NORTE!O777)</f>
        <v>*</v>
      </c>
      <c r="J778" s="128" t="str">
        <f>IF(SP_NORTE!P777="","*",SP_NORTE!P777)</f>
        <v>*</v>
      </c>
      <c r="K778" s="92" t="str">
        <f>IF(SP_NORTE!AK777="","*",SP_NORTE!AK777)</f>
        <v>*</v>
      </c>
      <c r="L778" s="92" t="str">
        <f>IF(SP_NORTE!AM777="","*",SP_NORTE!AM777)</f>
        <v>*</v>
      </c>
      <c r="M778" s="92" t="str">
        <f>IF(SP_NORTE!AP777="","*",SP_NORTE!AP777)</f>
        <v>*</v>
      </c>
      <c r="N778" s="92" t="str">
        <f>IF(SP_NORTE!AM777="","*",SP_NORTE!AM777)</f>
        <v>*</v>
      </c>
      <c r="O778" s="124" t="str">
        <f>IF(SP_NORTE!BH777="","*",SP_NORTE!BH777)</f>
        <v>*</v>
      </c>
      <c r="P778" s="212" t="str">
        <f>IF($A$2=1,IF(SP_NORTE!BJ777="","*",SP_NORTE!BJ777),IF(SP_NORTE!BK777="","*",SP_NORTE!BK777))</f>
        <v>*</v>
      </c>
    </row>
    <row r="779" spans="1:16" hidden="1">
      <c r="A779" s="91" t="str">
        <f>IF(SP_NORTE!B778="","*",SP_NORTE!B778)</f>
        <v>*</v>
      </c>
      <c r="B779" s="92" t="str">
        <f>IF(SP_NORTE!X778="","*",SP_NORTE!X778)</f>
        <v>*</v>
      </c>
      <c r="C779" s="92" t="str">
        <f>IF(SP_NORTE!S778="","*",SP_NORTE!S778)</f>
        <v>*</v>
      </c>
      <c r="D779" s="92" t="str">
        <f>IF(SP_NORTE!T778="","*",SP_NORTE!T778)</f>
        <v>*</v>
      </c>
      <c r="E779" s="92" t="str">
        <f>IF(SP_NORTE!D778="","*",SP_NORTE!D778)</f>
        <v>*</v>
      </c>
      <c r="F779" s="92" t="str">
        <f>IF(SP_NORTE!H778="","*",SP_NORTE!H778)</f>
        <v>*</v>
      </c>
      <c r="G779" s="92" t="str">
        <f>IF(SP_NORTE!M778="","*",SP_NORTE!M778)</f>
        <v>*</v>
      </c>
      <c r="H779" s="131" t="str">
        <f>IF(SP_NORTE!K778="","*",SP_NORTE!K778)</f>
        <v>*</v>
      </c>
      <c r="I779" s="128" t="str">
        <f>IF(SP_NORTE!O778="","*",SP_NORTE!O778)</f>
        <v>*</v>
      </c>
      <c r="J779" s="128" t="str">
        <f>IF(SP_NORTE!P778="","*",SP_NORTE!P778)</f>
        <v>*</v>
      </c>
      <c r="K779" s="92" t="str">
        <f>IF(SP_NORTE!AK778="","*",SP_NORTE!AK778)</f>
        <v>*</v>
      </c>
      <c r="L779" s="92" t="str">
        <f>IF(SP_NORTE!AM778="","*",SP_NORTE!AM778)</f>
        <v>*</v>
      </c>
      <c r="M779" s="92" t="str">
        <f>IF(SP_NORTE!AP778="","*",SP_NORTE!AP778)</f>
        <v>*</v>
      </c>
      <c r="N779" s="92" t="str">
        <f>IF(SP_NORTE!AM778="","*",SP_NORTE!AM778)</f>
        <v>*</v>
      </c>
      <c r="O779" s="124" t="str">
        <f>IF(SP_NORTE!BH778="","*",SP_NORTE!BH778)</f>
        <v>*</v>
      </c>
      <c r="P779" s="212" t="str">
        <f>IF($A$2=1,IF(SP_NORTE!BJ778="","*",SP_NORTE!BJ778),IF(SP_NORTE!BK778="","*",SP_NORTE!BK778))</f>
        <v>*</v>
      </c>
    </row>
    <row r="780" spans="1:16" hidden="1">
      <c r="A780" s="91" t="str">
        <f>IF(SP_NORTE!B779="","*",SP_NORTE!B779)</f>
        <v>*</v>
      </c>
      <c r="B780" s="92" t="str">
        <f>IF(SP_NORTE!X779="","*",SP_NORTE!X779)</f>
        <v>*</v>
      </c>
      <c r="C780" s="92" t="str">
        <f>IF(SP_NORTE!S779="","*",SP_NORTE!S779)</f>
        <v>*</v>
      </c>
      <c r="D780" s="92" t="str">
        <f>IF(SP_NORTE!T779="","*",SP_NORTE!T779)</f>
        <v>*</v>
      </c>
      <c r="E780" s="92" t="str">
        <f>IF(SP_NORTE!D779="","*",SP_NORTE!D779)</f>
        <v>*</v>
      </c>
      <c r="F780" s="92" t="str">
        <f>IF(SP_NORTE!H779="","*",SP_NORTE!H779)</f>
        <v>*</v>
      </c>
      <c r="G780" s="92" t="str">
        <f>IF(SP_NORTE!M779="","*",SP_NORTE!M779)</f>
        <v>*</v>
      </c>
      <c r="H780" s="131" t="str">
        <f>IF(SP_NORTE!K779="","*",SP_NORTE!K779)</f>
        <v>*</v>
      </c>
      <c r="I780" s="128" t="str">
        <f>IF(SP_NORTE!O779="","*",SP_NORTE!O779)</f>
        <v>*</v>
      </c>
      <c r="J780" s="128" t="str">
        <f>IF(SP_NORTE!P779="","*",SP_NORTE!P779)</f>
        <v>*</v>
      </c>
      <c r="K780" s="92" t="str">
        <f>IF(SP_NORTE!AK779="","*",SP_NORTE!AK779)</f>
        <v>*</v>
      </c>
      <c r="L780" s="92" t="str">
        <f>IF(SP_NORTE!AM779="","*",SP_NORTE!AM779)</f>
        <v>*</v>
      </c>
      <c r="M780" s="92" t="str">
        <f>IF(SP_NORTE!AP779="","*",SP_NORTE!AP779)</f>
        <v>*</v>
      </c>
      <c r="N780" s="92" t="str">
        <f>IF(SP_NORTE!AM779="","*",SP_NORTE!AM779)</f>
        <v>*</v>
      </c>
      <c r="O780" s="124" t="str">
        <f>IF(SP_NORTE!BH779="","*",SP_NORTE!BH779)</f>
        <v>*</v>
      </c>
      <c r="P780" s="212" t="str">
        <f>IF($A$2=1,IF(SP_NORTE!BJ779="","*",SP_NORTE!BJ779),IF(SP_NORTE!BK779="","*",SP_NORTE!BK779))</f>
        <v>*</v>
      </c>
    </row>
    <row r="781" spans="1:16" hidden="1">
      <c r="A781" s="91" t="str">
        <f>IF(SP_NORTE!B780="","*",SP_NORTE!B780)</f>
        <v>*</v>
      </c>
      <c r="B781" s="92" t="str">
        <f>IF(SP_NORTE!X780="","*",SP_NORTE!X780)</f>
        <v>*</v>
      </c>
      <c r="C781" s="92" t="str">
        <f>IF(SP_NORTE!S780="","*",SP_NORTE!S780)</f>
        <v>*</v>
      </c>
      <c r="D781" s="92" t="str">
        <f>IF(SP_NORTE!T780="","*",SP_NORTE!T780)</f>
        <v>*</v>
      </c>
      <c r="E781" s="92" t="str">
        <f>IF(SP_NORTE!D780="","*",SP_NORTE!D780)</f>
        <v>*</v>
      </c>
      <c r="F781" s="92" t="str">
        <f>IF(SP_NORTE!H780="","*",SP_NORTE!H780)</f>
        <v>*</v>
      </c>
      <c r="G781" s="92" t="str">
        <f>IF(SP_NORTE!M780="","*",SP_NORTE!M780)</f>
        <v>*</v>
      </c>
      <c r="H781" s="131" t="str">
        <f>IF(SP_NORTE!K780="","*",SP_NORTE!K780)</f>
        <v>*</v>
      </c>
      <c r="I781" s="128" t="str">
        <f>IF(SP_NORTE!O780="","*",SP_NORTE!O780)</f>
        <v>*</v>
      </c>
      <c r="J781" s="128" t="str">
        <f>IF(SP_NORTE!P780="","*",SP_NORTE!P780)</f>
        <v>*</v>
      </c>
      <c r="K781" s="92" t="str">
        <f>IF(SP_NORTE!AK780="","*",SP_NORTE!AK780)</f>
        <v>*</v>
      </c>
      <c r="L781" s="92" t="str">
        <f>IF(SP_NORTE!AM780="","*",SP_NORTE!AM780)</f>
        <v>*</v>
      </c>
      <c r="M781" s="92" t="str">
        <f>IF(SP_NORTE!AP780="","*",SP_NORTE!AP780)</f>
        <v>*</v>
      </c>
      <c r="N781" s="92" t="str">
        <f>IF(SP_NORTE!AM780="","*",SP_NORTE!AM780)</f>
        <v>*</v>
      </c>
      <c r="O781" s="124" t="str">
        <f>IF(SP_NORTE!BH780="","*",SP_NORTE!BH780)</f>
        <v>*</v>
      </c>
      <c r="P781" s="212" t="str">
        <f>IF($A$2=1,IF(SP_NORTE!BJ780="","*",SP_NORTE!BJ780),IF(SP_NORTE!BK780="","*",SP_NORTE!BK780))</f>
        <v>*</v>
      </c>
    </row>
    <row r="782" spans="1:16" hidden="1">
      <c r="A782" s="91" t="str">
        <f>IF(SP_NORTE!B781="","*",SP_NORTE!B781)</f>
        <v>*</v>
      </c>
      <c r="B782" s="92" t="str">
        <f>IF(SP_NORTE!X781="","*",SP_NORTE!X781)</f>
        <v>*</v>
      </c>
      <c r="C782" s="92" t="str">
        <f>IF(SP_NORTE!S781="","*",SP_NORTE!S781)</f>
        <v>*</v>
      </c>
      <c r="D782" s="92" t="str">
        <f>IF(SP_NORTE!T781="","*",SP_NORTE!T781)</f>
        <v>*</v>
      </c>
      <c r="E782" s="92" t="str">
        <f>IF(SP_NORTE!D781="","*",SP_NORTE!D781)</f>
        <v>*</v>
      </c>
      <c r="F782" s="92" t="str">
        <f>IF(SP_NORTE!H781="","*",SP_NORTE!H781)</f>
        <v>*</v>
      </c>
      <c r="G782" s="92" t="str">
        <f>IF(SP_NORTE!M781="","*",SP_NORTE!M781)</f>
        <v>*</v>
      </c>
      <c r="H782" s="131" t="str">
        <f>IF(SP_NORTE!K781="","*",SP_NORTE!K781)</f>
        <v>*</v>
      </c>
      <c r="I782" s="128" t="str">
        <f>IF(SP_NORTE!O781="","*",SP_NORTE!O781)</f>
        <v>*</v>
      </c>
      <c r="J782" s="128" t="str">
        <f>IF(SP_NORTE!P781="","*",SP_NORTE!P781)</f>
        <v>*</v>
      </c>
      <c r="K782" s="92" t="str">
        <f>IF(SP_NORTE!AK781="","*",SP_NORTE!AK781)</f>
        <v>*</v>
      </c>
      <c r="L782" s="92" t="str">
        <f>IF(SP_NORTE!AM781="","*",SP_NORTE!AM781)</f>
        <v>*</v>
      </c>
      <c r="M782" s="92" t="str">
        <f>IF(SP_NORTE!AP781="","*",SP_NORTE!AP781)</f>
        <v>*</v>
      </c>
      <c r="N782" s="92" t="str">
        <f>IF(SP_NORTE!AM781="","*",SP_NORTE!AM781)</f>
        <v>*</v>
      </c>
      <c r="O782" s="124" t="str">
        <f>IF(SP_NORTE!BH781="","*",SP_NORTE!BH781)</f>
        <v>*</v>
      </c>
      <c r="P782" s="212" t="str">
        <f>IF($A$2=1,IF(SP_NORTE!BJ781="","*",SP_NORTE!BJ781),IF(SP_NORTE!BK781="","*",SP_NORTE!BK781))</f>
        <v>*</v>
      </c>
    </row>
    <row r="783" spans="1:16" hidden="1">
      <c r="A783" s="91" t="str">
        <f>IF(SP_NORTE!B782="","*",SP_NORTE!B782)</f>
        <v>*</v>
      </c>
      <c r="B783" s="92" t="str">
        <f>IF(SP_NORTE!X782="","*",SP_NORTE!X782)</f>
        <v>*</v>
      </c>
      <c r="C783" s="92" t="str">
        <f>IF(SP_NORTE!S782="","*",SP_NORTE!S782)</f>
        <v>*</v>
      </c>
      <c r="D783" s="92" t="str">
        <f>IF(SP_NORTE!T782="","*",SP_NORTE!T782)</f>
        <v>*</v>
      </c>
      <c r="E783" s="92" t="str">
        <f>IF(SP_NORTE!D782="","*",SP_NORTE!D782)</f>
        <v>*</v>
      </c>
      <c r="F783" s="92" t="str">
        <f>IF(SP_NORTE!H782="","*",SP_NORTE!H782)</f>
        <v>*</v>
      </c>
      <c r="G783" s="92" t="str">
        <f>IF(SP_NORTE!M782="","*",SP_NORTE!M782)</f>
        <v>*</v>
      </c>
      <c r="H783" s="131" t="str">
        <f>IF(SP_NORTE!K782="","*",SP_NORTE!K782)</f>
        <v>*</v>
      </c>
      <c r="I783" s="128" t="str">
        <f>IF(SP_NORTE!O782="","*",SP_NORTE!O782)</f>
        <v>*</v>
      </c>
      <c r="J783" s="128" t="str">
        <f>IF(SP_NORTE!P782="","*",SP_NORTE!P782)</f>
        <v>*</v>
      </c>
      <c r="K783" s="92" t="str">
        <f>IF(SP_NORTE!AK782="","*",SP_NORTE!AK782)</f>
        <v>*</v>
      </c>
      <c r="L783" s="92" t="str">
        <f>IF(SP_NORTE!AM782="","*",SP_NORTE!AM782)</f>
        <v>*</v>
      </c>
      <c r="M783" s="92" t="str">
        <f>IF(SP_NORTE!AP782="","*",SP_NORTE!AP782)</f>
        <v>*</v>
      </c>
      <c r="N783" s="92" t="str">
        <f>IF(SP_NORTE!AM782="","*",SP_NORTE!AM782)</f>
        <v>*</v>
      </c>
      <c r="O783" s="124" t="str">
        <f>IF(SP_NORTE!BH782="","*",SP_NORTE!BH782)</f>
        <v>*</v>
      </c>
      <c r="P783" s="212" t="str">
        <f>IF($A$2=1,IF(SP_NORTE!BJ782="","*",SP_NORTE!BJ782),IF(SP_NORTE!BK782="","*",SP_NORTE!BK782))</f>
        <v>*</v>
      </c>
    </row>
    <row r="784" spans="1:16" hidden="1">
      <c r="A784" s="91" t="str">
        <f>IF(SP_NORTE!B783="","*",SP_NORTE!B783)</f>
        <v>*</v>
      </c>
      <c r="B784" s="92" t="str">
        <f>IF(SP_NORTE!X783="","*",SP_NORTE!X783)</f>
        <v>*</v>
      </c>
      <c r="C784" s="92" t="str">
        <f>IF(SP_NORTE!S783="","*",SP_NORTE!S783)</f>
        <v>*</v>
      </c>
      <c r="D784" s="92" t="str">
        <f>IF(SP_NORTE!T783="","*",SP_NORTE!T783)</f>
        <v>*</v>
      </c>
      <c r="E784" s="92" t="str">
        <f>IF(SP_NORTE!D783="","*",SP_NORTE!D783)</f>
        <v>*</v>
      </c>
      <c r="F784" s="92" t="str">
        <f>IF(SP_NORTE!H783="","*",SP_NORTE!H783)</f>
        <v>*</v>
      </c>
      <c r="G784" s="92" t="str">
        <f>IF(SP_NORTE!M783="","*",SP_NORTE!M783)</f>
        <v>*</v>
      </c>
      <c r="H784" s="131" t="str">
        <f>IF(SP_NORTE!K783="","*",SP_NORTE!K783)</f>
        <v>*</v>
      </c>
      <c r="I784" s="128" t="str">
        <f>IF(SP_NORTE!O783="","*",SP_NORTE!O783)</f>
        <v>*</v>
      </c>
      <c r="J784" s="128" t="str">
        <f>IF(SP_NORTE!P783="","*",SP_NORTE!P783)</f>
        <v>*</v>
      </c>
      <c r="K784" s="92" t="str">
        <f>IF(SP_NORTE!AK783="","*",SP_NORTE!AK783)</f>
        <v>*</v>
      </c>
      <c r="L784" s="92" t="str">
        <f>IF(SP_NORTE!AM783="","*",SP_NORTE!AM783)</f>
        <v>*</v>
      </c>
      <c r="M784" s="92" t="str">
        <f>IF(SP_NORTE!AP783="","*",SP_NORTE!AP783)</f>
        <v>*</v>
      </c>
      <c r="N784" s="92" t="str">
        <f>IF(SP_NORTE!AM783="","*",SP_NORTE!AM783)</f>
        <v>*</v>
      </c>
      <c r="O784" s="124" t="str">
        <f>IF(SP_NORTE!BH783="","*",SP_NORTE!BH783)</f>
        <v>*</v>
      </c>
      <c r="P784" s="212" t="str">
        <f>IF($A$2=1,IF(SP_NORTE!BJ783="","*",SP_NORTE!BJ783),IF(SP_NORTE!BK783="","*",SP_NORTE!BK783))</f>
        <v>*</v>
      </c>
    </row>
    <row r="785" spans="1:16" hidden="1">
      <c r="A785" s="91" t="str">
        <f>IF(SP_NORTE!B784="","*",SP_NORTE!B784)</f>
        <v>*</v>
      </c>
      <c r="B785" s="92" t="str">
        <f>IF(SP_NORTE!X784="","*",SP_NORTE!X784)</f>
        <v>*</v>
      </c>
      <c r="C785" s="92" t="str">
        <f>IF(SP_NORTE!S784="","*",SP_NORTE!S784)</f>
        <v>*</v>
      </c>
      <c r="D785" s="92" t="str">
        <f>IF(SP_NORTE!T784="","*",SP_NORTE!T784)</f>
        <v>*</v>
      </c>
      <c r="E785" s="92" t="str">
        <f>IF(SP_NORTE!D784="","*",SP_NORTE!D784)</f>
        <v>*</v>
      </c>
      <c r="F785" s="92" t="str">
        <f>IF(SP_NORTE!H784="","*",SP_NORTE!H784)</f>
        <v>*</v>
      </c>
      <c r="G785" s="92" t="str">
        <f>IF(SP_NORTE!M784="","*",SP_NORTE!M784)</f>
        <v>*</v>
      </c>
      <c r="H785" s="131" t="str">
        <f>IF(SP_NORTE!K784="","*",SP_NORTE!K784)</f>
        <v>*</v>
      </c>
      <c r="I785" s="128" t="str">
        <f>IF(SP_NORTE!O784="","*",SP_NORTE!O784)</f>
        <v>*</v>
      </c>
      <c r="J785" s="128" t="str">
        <f>IF(SP_NORTE!P784="","*",SP_NORTE!P784)</f>
        <v>*</v>
      </c>
      <c r="K785" s="92" t="str">
        <f>IF(SP_NORTE!AK784="","*",SP_NORTE!AK784)</f>
        <v>*</v>
      </c>
      <c r="L785" s="92" t="str">
        <f>IF(SP_NORTE!AM784="","*",SP_NORTE!AM784)</f>
        <v>*</v>
      </c>
      <c r="M785" s="92" t="str">
        <f>IF(SP_NORTE!AP784="","*",SP_NORTE!AP784)</f>
        <v>*</v>
      </c>
      <c r="N785" s="92" t="str">
        <f>IF(SP_NORTE!AM784="","*",SP_NORTE!AM784)</f>
        <v>*</v>
      </c>
      <c r="O785" s="124" t="str">
        <f>IF(SP_NORTE!BH784="","*",SP_NORTE!BH784)</f>
        <v>*</v>
      </c>
      <c r="P785" s="212" t="str">
        <f>IF($A$2=1,IF(SP_NORTE!BJ784="","*",SP_NORTE!BJ784),IF(SP_NORTE!BK784="","*",SP_NORTE!BK784))</f>
        <v>*</v>
      </c>
    </row>
    <row r="786" spans="1:16" hidden="1">
      <c r="A786" s="91" t="str">
        <f>IF(SP_NORTE!B785="","*",SP_NORTE!B785)</f>
        <v>*</v>
      </c>
      <c r="B786" s="92" t="str">
        <f>IF(SP_NORTE!X785="","*",SP_NORTE!X785)</f>
        <v>*</v>
      </c>
      <c r="C786" s="92" t="str">
        <f>IF(SP_NORTE!S785="","*",SP_NORTE!S785)</f>
        <v>*</v>
      </c>
      <c r="D786" s="92" t="str">
        <f>IF(SP_NORTE!T785="","*",SP_NORTE!T785)</f>
        <v>*</v>
      </c>
      <c r="E786" s="92" t="str">
        <f>IF(SP_NORTE!D785="","*",SP_NORTE!D785)</f>
        <v>*</v>
      </c>
      <c r="F786" s="92" t="str">
        <f>IF(SP_NORTE!H785="","*",SP_NORTE!H785)</f>
        <v>*</v>
      </c>
      <c r="G786" s="92" t="str">
        <f>IF(SP_NORTE!M785="","*",SP_NORTE!M785)</f>
        <v>*</v>
      </c>
      <c r="H786" s="131" t="str">
        <f>IF(SP_NORTE!K785="","*",SP_NORTE!K785)</f>
        <v>*</v>
      </c>
      <c r="I786" s="128" t="str">
        <f>IF(SP_NORTE!O785="","*",SP_NORTE!O785)</f>
        <v>*</v>
      </c>
      <c r="J786" s="128" t="str">
        <f>IF(SP_NORTE!P785="","*",SP_NORTE!P785)</f>
        <v>*</v>
      </c>
      <c r="K786" s="92" t="str">
        <f>IF(SP_NORTE!AK785="","*",SP_NORTE!AK785)</f>
        <v>*</v>
      </c>
      <c r="L786" s="92" t="str">
        <f>IF(SP_NORTE!AM785="","*",SP_NORTE!AM785)</f>
        <v>*</v>
      </c>
      <c r="M786" s="92" t="str">
        <f>IF(SP_NORTE!AP785="","*",SP_NORTE!AP785)</f>
        <v>*</v>
      </c>
      <c r="N786" s="92" t="str">
        <f>IF(SP_NORTE!AM785="","*",SP_NORTE!AM785)</f>
        <v>*</v>
      </c>
      <c r="O786" s="124" t="str">
        <f>IF(SP_NORTE!BH785="","*",SP_NORTE!BH785)</f>
        <v>*</v>
      </c>
      <c r="P786" s="212" t="str">
        <f>IF($A$2=1,IF(SP_NORTE!BJ785="","*",SP_NORTE!BJ785),IF(SP_NORTE!BK785="","*",SP_NORTE!BK785))</f>
        <v>*</v>
      </c>
    </row>
    <row r="787" spans="1:16" hidden="1">
      <c r="A787" s="91" t="str">
        <f>IF(SP_NORTE!B786="","*",SP_NORTE!B786)</f>
        <v>*</v>
      </c>
      <c r="B787" s="92" t="str">
        <f>IF(SP_NORTE!X786="","*",SP_NORTE!X786)</f>
        <v>*</v>
      </c>
      <c r="C787" s="92" t="str">
        <f>IF(SP_NORTE!S786="","*",SP_NORTE!S786)</f>
        <v>*</v>
      </c>
      <c r="D787" s="92" t="str">
        <f>IF(SP_NORTE!T786="","*",SP_NORTE!T786)</f>
        <v>*</v>
      </c>
      <c r="E787" s="92" t="str">
        <f>IF(SP_NORTE!D786="","*",SP_NORTE!D786)</f>
        <v>*</v>
      </c>
      <c r="F787" s="92" t="str">
        <f>IF(SP_NORTE!H786="","*",SP_NORTE!H786)</f>
        <v>*</v>
      </c>
      <c r="G787" s="92" t="str">
        <f>IF(SP_NORTE!M786="","*",SP_NORTE!M786)</f>
        <v>*</v>
      </c>
      <c r="H787" s="131" t="str">
        <f>IF(SP_NORTE!K786="","*",SP_NORTE!K786)</f>
        <v>*</v>
      </c>
      <c r="I787" s="128" t="str">
        <f>IF(SP_NORTE!O786="","*",SP_NORTE!O786)</f>
        <v>*</v>
      </c>
      <c r="J787" s="128" t="str">
        <f>IF(SP_NORTE!P786="","*",SP_NORTE!P786)</f>
        <v>*</v>
      </c>
      <c r="K787" s="92" t="str">
        <f>IF(SP_NORTE!AK786="","*",SP_NORTE!AK786)</f>
        <v>*</v>
      </c>
      <c r="L787" s="92" t="str">
        <f>IF(SP_NORTE!AM786="","*",SP_NORTE!AM786)</f>
        <v>*</v>
      </c>
      <c r="M787" s="92" t="str">
        <f>IF(SP_NORTE!AP786="","*",SP_NORTE!AP786)</f>
        <v>*</v>
      </c>
      <c r="N787" s="92" t="str">
        <f>IF(SP_NORTE!AM786="","*",SP_NORTE!AM786)</f>
        <v>*</v>
      </c>
      <c r="O787" s="124" t="str">
        <f>IF(SP_NORTE!BH786="","*",SP_NORTE!BH786)</f>
        <v>*</v>
      </c>
      <c r="P787" s="212" t="str">
        <f>IF($A$2=1,IF(SP_NORTE!BJ786="","*",SP_NORTE!BJ786),IF(SP_NORTE!BK786="","*",SP_NORTE!BK786))</f>
        <v>*</v>
      </c>
    </row>
    <row r="788" spans="1:16" hidden="1">
      <c r="A788" s="91" t="str">
        <f>IF(SP_NORTE!B787="","*",SP_NORTE!B787)</f>
        <v>*</v>
      </c>
      <c r="B788" s="92" t="str">
        <f>IF(SP_NORTE!X787="","*",SP_NORTE!X787)</f>
        <v>*</v>
      </c>
      <c r="C788" s="92" t="str">
        <f>IF(SP_NORTE!S787="","*",SP_NORTE!S787)</f>
        <v>*</v>
      </c>
      <c r="D788" s="92" t="str">
        <f>IF(SP_NORTE!T787="","*",SP_NORTE!T787)</f>
        <v>*</v>
      </c>
      <c r="E788" s="92" t="str">
        <f>IF(SP_NORTE!D787="","*",SP_NORTE!D787)</f>
        <v>*</v>
      </c>
      <c r="F788" s="92" t="str">
        <f>IF(SP_NORTE!H787="","*",SP_NORTE!H787)</f>
        <v>*</v>
      </c>
      <c r="G788" s="92" t="str">
        <f>IF(SP_NORTE!M787="","*",SP_NORTE!M787)</f>
        <v>*</v>
      </c>
      <c r="H788" s="131" t="str">
        <f>IF(SP_NORTE!K787="","*",SP_NORTE!K787)</f>
        <v>*</v>
      </c>
      <c r="I788" s="128" t="str">
        <f>IF(SP_NORTE!O787="","*",SP_NORTE!O787)</f>
        <v>*</v>
      </c>
      <c r="J788" s="128" t="str">
        <f>IF(SP_NORTE!P787="","*",SP_NORTE!P787)</f>
        <v>*</v>
      </c>
      <c r="K788" s="92" t="str">
        <f>IF(SP_NORTE!AK787="","*",SP_NORTE!AK787)</f>
        <v>*</v>
      </c>
      <c r="L788" s="92" t="str">
        <f>IF(SP_NORTE!AM787="","*",SP_NORTE!AM787)</f>
        <v>*</v>
      </c>
      <c r="M788" s="92" t="str">
        <f>IF(SP_NORTE!AP787="","*",SP_NORTE!AP787)</f>
        <v>*</v>
      </c>
      <c r="N788" s="92" t="str">
        <f>IF(SP_NORTE!AM787="","*",SP_NORTE!AM787)</f>
        <v>*</v>
      </c>
      <c r="O788" s="124" t="str">
        <f>IF(SP_NORTE!BH787="","*",SP_NORTE!BH787)</f>
        <v>*</v>
      </c>
      <c r="P788" s="212" t="str">
        <f>IF($A$2=1,IF(SP_NORTE!BJ787="","*",SP_NORTE!BJ787),IF(SP_NORTE!BK787="","*",SP_NORTE!BK787))</f>
        <v>*</v>
      </c>
    </row>
    <row r="789" spans="1:16" hidden="1">
      <c r="A789" s="91" t="str">
        <f>IF(SP_NORTE!B788="","*",SP_NORTE!B788)</f>
        <v>*</v>
      </c>
      <c r="B789" s="92" t="str">
        <f>IF(SP_NORTE!X788="","*",SP_NORTE!X788)</f>
        <v>*</v>
      </c>
      <c r="C789" s="92" t="str">
        <f>IF(SP_NORTE!S788="","*",SP_NORTE!S788)</f>
        <v>*</v>
      </c>
      <c r="D789" s="92" t="str">
        <f>IF(SP_NORTE!T788="","*",SP_NORTE!T788)</f>
        <v>*</v>
      </c>
      <c r="E789" s="92" t="str">
        <f>IF(SP_NORTE!D788="","*",SP_NORTE!D788)</f>
        <v>*</v>
      </c>
      <c r="F789" s="92" t="str">
        <f>IF(SP_NORTE!H788="","*",SP_NORTE!H788)</f>
        <v>*</v>
      </c>
      <c r="G789" s="92" t="str">
        <f>IF(SP_NORTE!M788="","*",SP_NORTE!M788)</f>
        <v>*</v>
      </c>
      <c r="H789" s="131" t="str">
        <f>IF(SP_NORTE!K788="","*",SP_NORTE!K788)</f>
        <v>*</v>
      </c>
      <c r="I789" s="128" t="str">
        <f>IF(SP_NORTE!O788="","*",SP_NORTE!O788)</f>
        <v>*</v>
      </c>
      <c r="J789" s="128" t="str">
        <f>IF(SP_NORTE!P788="","*",SP_NORTE!P788)</f>
        <v>*</v>
      </c>
      <c r="K789" s="92" t="str">
        <f>IF(SP_NORTE!AK788="","*",SP_NORTE!AK788)</f>
        <v>*</v>
      </c>
      <c r="L789" s="92" t="str">
        <f>IF(SP_NORTE!AM788="","*",SP_NORTE!AM788)</f>
        <v>*</v>
      </c>
      <c r="M789" s="92" t="str">
        <f>IF(SP_NORTE!AP788="","*",SP_NORTE!AP788)</f>
        <v>*</v>
      </c>
      <c r="N789" s="92" t="str">
        <f>IF(SP_NORTE!AM788="","*",SP_NORTE!AM788)</f>
        <v>*</v>
      </c>
      <c r="O789" s="124" t="str">
        <f>IF(SP_NORTE!BH788="","*",SP_NORTE!BH788)</f>
        <v>*</v>
      </c>
      <c r="P789" s="212" t="str">
        <f>IF($A$2=1,IF(SP_NORTE!BJ788="","*",SP_NORTE!BJ788),IF(SP_NORTE!BK788="","*",SP_NORTE!BK788))</f>
        <v>*</v>
      </c>
    </row>
    <row r="790" spans="1:16" hidden="1">
      <c r="A790" s="91" t="str">
        <f>IF(SP_NORTE!B789="","*",SP_NORTE!B789)</f>
        <v>*</v>
      </c>
      <c r="B790" s="92" t="str">
        <f>IF(SP_NORTE!X789="","*",SP_NORTE!X789)</f>
        <v>*</v>
      </c>
      <c r="C790" s="92" t="str">
        <f>IF(SP_NORTE!S789="","*",SP_NORTE!S789)</f>
        <v>*</v>
      </c>
      <c r="D790" s="92" t="str">
        <f>IF(SP_NORTE!T789="","*",SP_NORTE!T789)</f>
        <v>*</v>
      </c>
      <c r="E790" s="92" t="str">
        <f>IF(SP_NORTE!D789="","*",SP_NORTE!D789)</f>
        <v>*</v>
      </c>
      <c r="F790" s="92" t="str">
        <f>IF(SP_NORTE!H789="","*",SP_NORTE!H789)</f>
        <v>*</v>
      </c>
      <c r="G790" s="92" t="str">
        <f>IF(SP_NORTE!M789="","*",SP_NORTE!M789)</f>
        <v>*</v>
      </c>
      <c r="H790" s="131" t="str">
        <f>IF(SP_NORTE!K789="","*",SP_NORTE!K789)</f>
        <v>*</v>
      </c>
      <c r="I790" s="128" t="str">
        <f>IF(SP_NORTE!O789="","*",SP_NORTE!O789)</f>
        <v>*</v>
      </c>
      <c r="J790" s="128" t="str">
        <f>IF(SP_NORTE!P789="","*",SP_NORTE!P789)</f>
        <v>*</v>
      </c>
      <c r="K790" s="92" t="str">
        <f>IF(SP_NORTE!AK789="","*",SP_NORTE!AK789)</f>
        <v>*</v>
      </c>
      <c r="L790" s="92" t="str">
        <f>IF(SP_NORTE!AM789="","*",SP_NORTE!AM789)</f>
        <v>*</v>
      </c>
      <c r="M790" s="92" t="str">
        <f>IF(SP_NORTE!AP789="","*",SP_NORTE!AP789)</f>
        <v>*</v>
      </c>
      <c r="N790" s="92" t="str">
        <f>IF(SP_NORTE!AM789="","*",SP_NORTE!AM789)</f>
        <v>*</v>
      </c>
      <c r="O790" s="124" t="str">
        <f>IF(SP_NORTE!BH789="","*",SP_NORTE!BH789)</f>
        <v>*</v>
      </c>
      <c r="P790" s="212" t="str">
        <f>IF($A$2=1,IF(SP_NORTE!BJ789="","*",SP_NORTE!BJ789),IF(SP_NORTE!BK789="","*",SP_NORTE!BK789))</f>
        <v>*</v>
      </c>
    </row>
    <row r="791" spans="1:16" hidden="1">
      <c r="A791" s="91" t="str">
        <f>IF(SP_NORTE!B790="","*",SP_NORTE!B790)</f>
        <v>*</v>
      </c>
      <c r="B791" s="92" t="str">
        <f>IF(SP_NORTE!X790="","*",SP_NORTE!X790)</f>
        <v>*</v>
      </c>
      <c r="C791" s="92" t="str">
        <f>IF(SP_NORTE!S790="","*",SP_NORTE!S790)</f>
        <v>*</v>
      </c>
      <c r="D791" s="92" t="str">
        <f>IF(SP_NORTE!T790="","*",SP_NORTE!T790)</f>
        <v>*</v>
      </c>
      <c r="E791" s="92" t="str">
        <f>IF(SP_NORTE!D790="","*",SP_NORTE!D790)</f>
        <v>*</v>
      </c>
      <c r="F791" s="92" t="str">
        <f>IF(SP_NORTE!H790="","*",SP_NORTE!H790)</f>
        <v>*</v>
      </c>
      <c r="G791" s="92" t="str">
        <f>IF(SP_NORTE!M790="","*",SP_NORTE!M790)</f>
        <v>*</v>
      </c>
      <c r="H791" s="131" t="str">
        <f>IF(SP_NORTE!K790="","*",SP_NORTE!K790)</f>
        <v>*</v>
      </c>
      <c r="I791" s="128" t="str">
        <f>IF(SP_NORTE!O790="","*",SP_NORTE!O790)</f>
        <v>*</v>
      </c>
      <c r="J791" s="128" t="str">
        <f>IF(SP_NORTE!P790="","*",SP_NORTE!P790)</f>
        <v>*</v>
      </c>
      <c r="K791" s="92" t="str">
        <f>IF(SP_NORTE!AK790="","*",SP_NORTE!AK790)</f>
        <v>*</v>
      </c>
      <c r="L791" s="92" t="str">
        <f>IF(SP_NORTE!AM790="","*",SP_NORTE!AM790)</f>
        <v>*</v>
      </c>
      <c r="M791" s="92" t="str">
        <f>IF(SP_NORTE!AP790="","*",SP_NORTE!AP790)</f>
        <v>*</v>
      </c>
      <c r="N791" s="92" t="str">
        <f>IF(SP_NORTE!AM790="","*",SP_NORTE!AM790)</f>
        <v>*</v>
      </c>
      <c r="O791" s="124" t="str">
        <f>IF(SP_NORTE!BH790="","*",SP_NORTE!BH790)</f>
        <v>*</v>
      </c>
      <c r="P791" s="212" t="str">
        <f>IF($A$2=1,IF(SP_NORTE!BJ790="","*",SP_NORTE!BJ790),IF(SP_NORTE!BK790="","*",SP_NORTE!BK790))</f>
        <v>*</v>
      </c>
    </row>
    <row r="792" spans="1:16" hidden="1">
      <c r="A792" s="91" t="str">
        <f>IF(SP_NORTE!B791="","*",SP_NORTE!B791)</f>
        <v>*</v>
      </c>
      <c r="B792" s="92" t="str">
        <f>IF(SP_NORTE!X791="","*",SP_NORTE!X791)</f>
        <v>*</v>
      </c>
      <c r="C792" s="92" t="str">
        <f>IF(SP_NORTE!S791="","*",SP_NORTE!S791)</f>
        <v>*</v>
      </c>
      <c r="D792" s="92" t="str">
        <f>IF(SP_NORTE!T791="","*",SP_NORTE!T791)</f>
        <v>*</v>
      </c>
      <c r="E792" s="92" t="str">
        <f>IF(SP_NORTE!D791="","*",SP_NORTE!D791)</f>
        <v>*</v>
      </c>
      <c r="F792" s="92" t="str">
        <f>IF(SP_NORTE!H791="","*",SP_NORTE!H791)</f>
        <v>*</v>
      </c>
      <c r="G792" s="92" t="str">
        <f>IF(SP_NORTE!M791="","*",SP_NORTE!M791)</f>
        <v>*</v>
      </c>
      <c r="H792" s="131" t="str">
        <f>IF(SP_NORTE!K791="","*",SP_NORTE!K791)</f>
        <v>*</v>
      </c>
      <c r="I792" s="128" t="str">
        <f>IF(SP_NORTE!O791="","*",SP_NORTE!O791)</f>
        <v>*</v>
      </c>
      <c r="J792" s="128" t="str">
        <f>IF(SP_NORTE!P791="","*",SP_NORTE!P791)</f>
        <v>*</v>
      </c>
      <c r="K792" s="92" t="str">
        <f>IF(SP_NORTE!AK791="","*",SP_NORTE!AK791)</f>
        <v>*</v>
      </c>
      <c r="L792" s="92" t="str">
        <f>IF(SP_NORTE!AM791="","*",SP_NORTE!AM791)</f>
        <v>*</v>
      </c>
      <c r="M792" s="92" t="str">
        <f>IF(SP_NORTE!AP791="","*",SP_NORTE!AP791)</f>
        <v>*</v>
      </c>
      <c r="N792" s="92" t="str">
        <f>IF(SP_NORTE!AM791="","*",SP_NORTE!AM791)</f>
        <v>*</v>
      </c>
      <c r="O792" s="124" t="str">
        <f>IF(SP_NORTE!BH791="","*",SP_NORTE!BH791)</f>
        <v>*</v>
      </c>
      <c r="P792" s="212" t="str">
        <f>IF($A$2=1,IF(SP_NORTE!BJ791="","*",SP_NORTE!BJ791),IF(SP_NORTE!BK791="","*",SP_NORTE!BK791))</f>
        <v>*</v>
      </c>
    </row>
    <row r="793" spans="1:16" hidden="1">
      <c r="A793" s="91" t="str">
        <f>IF(SP_NORTE!B792="","*",SP_NORTE!B792)</f>
        <v>*</v>
      </c>
      <c r="B793" s="92" t="str">
        <f>IF(SP_NORTE!X792="","*",SP_NORTE!X792)</f>
        <v>*</v>
      </c>
      <c r="C793" s="92" t="str">
        <f>IF(SP_NORTE!S792="","*",SP_NORTE!S792)</f>
        <v>*</v>
      </c>
      <c r="D793" s="92" t="str">
        <f>IF(SP_NORTE!T792="","*",SP_NORTE!T792)</f>
        <v>*</v>
      </c>
      <c r="E793" s="92" t="str">
        <f>IF(SP_NORTE!D792="","*",SP_NORTE!D792)</f>
        <v>*</v>
      </c>
      <c r="F793" s="92" t="str">
        <f>IF(SP_NORTE!H792="","*",SP_NORTE!H792)</f>
        <v>*</v>
      </c>
      <c r="G793" s="92" t="str">
        <f>IF(SP_NORTE!M792="","*",SP_NORTE!M792)</f>
        <v>*</v>
      </c>
      <c r="H793" s="131" t="str">
        <f>IF(SP_NORTE!K792="","*",SP_NORTE!K792)</f>
        <v>*</v>
      </c>
      <c r="I793" s="128" t="str">
        <f>IF(SP_NORTE!O792="","*",SP_NORTE!O792)</f>
        <v>*</v>
      </c>
      <c r="J793" s="128" t="str">
        <f>IF(SP_NORTE!P792="","*",SP_NORTE!P792)</f>
        <v>*</v>
      </c>
      <c r="K793" s="92" t="str">
        <f>IF(SP_NORTE!AK792="","*",SP_NORTE!AK792)</f>
        <v>*</v>
      </c>
      <c r="L793" s="92" t="str">
        <f>IF(SP_NORTE!AM792="","*",SP_NORTE!AM792)</f>
        <v>*</v>
      </c>
      <c r="M793" s="92" t="str">
        <f>IF(SP_NORTE!AP792="","*",SP_NORTE!AP792)</f>
        <v>*</v>
      </c>
      <c r="N793" s="92" t="str">
        <f>IF(SP_NORTE!AM792="","*",SP_NORTE!AM792)</f>
        <v>*</v>
      </c>
      <c r="O793" s="124" t="str">
        <f>IF(SP_NORTE!BH792="","*",SP_NORTE!BH792)</f>
        <v>*</v>
      </c>
      <c r="P793" s="212" t="str">
        <f>IF($A$2=1,IF(SP_NORTE!BJ792="","*",SP_NORTE!BJ792),IF(SP_NORTE!BK792="","*",SP_NORTE!BK792))</f>
        <v>*</v>
      </c>
    </row>
    <row r="794" spans="1:16" hidden="1">
      <c r="A794" s="91" t="str">
        <f>IF(SP_NORTE!B793="","*",SP_NORTE!B793)</f>
        <v>*</v>
      </c>
      <c r="B794" s="92" t="str">
        <f>IF(SP_NORTE!X793="","*",SP_NORTE!X793)</f>
        <v>*</v>
      </c>
      <c r="C794" s="92" t="str">
        <f>IF(SP_NORTE!S793="","*",SP_NORTE!S793)</f>
        <v>*</v>
      </c>
      <c r="D794" s="92" t="str">
        <f>IF(SP_NORTE!T793="","*",SP_NORTE!T793)</f>
        <v>*</v>
      </c>
      <c r="E794" s="92" t="str">
        <f>IF(SP_NORTE!D793="","*",SP_NORTE!D793)</f>
        <v>*</v>
      </c>
      <c r="F794" s="92" t="str">
        <f>IF(SP_NORTE!H793="","*",SP_NORTE!H793)</f>
        <v>*</v>
      </c>
      <c r="G794" s="92" t="str">
        <f>IF(SP_NORTE!M793="","*",SP_NORTE!M793)</f>
        <v>*</v>
      </c>
      <c r="H794" s="131" t="str">
        <f>IF(SP_NORTE!K793="","*",SP_NORTE!K793)</f>
        <v>*</v>
      </c>
      <c r="I794" s="128" t="str">
        <f>IF(SP_NORTE!O793="","*",SP_NORTE!O793)</f>
        <v>*</v>
      </c>
      <c r="J794" s="128" t="str">
        <f>IF(SP_NORTE!P793="","*",SP_NORTE!P793)</f>
        <v>*</v>
      </c>
      <c r="K794" s="92" t="str">
        <f>IF(SP_NORTE!AK793="","*",SP_NORTE!AK793)</f>
        <v>*</v>
      </c>
      <c r="L794" s="92" t="str">
        <f>IF(SP_NORTE!AM793="","*",SP_NORTE!AM793)</f>
        <v>*</v>
      </c>
      <c r="M794" s="92" t="str">
        <f>IF(SP_NORTE!AP793="","*",SP_NORTE!AP793)</f>
        <v>*</v>
      </c>
      <c r="N794" s="92" t="str">
        <f>IF(SP_NORTE!AM793="","*",SP_NORTE!AM793)</f>
        <v>*</v>
      </c>
      <c r="O794" s="124" t="str">
        <f>IF(SP_NORTE!BH793="","*",SP_NORTE!BH793)</f>
        <v>*</v>
      </c>
      <c r="P794" s="212" t="str">
        <f>IF($A$2=1,IF(SP_NORTE!BJ793="","*",SP_NORTE!BJ793),IF(SP_NORTE!BK793="","*",SP_NORTE!BK793))</f>
        <v>*</v>
      </c>
    </row>
    <row r="795" spans="1:16" hidden="1">
      <c r="A795" s="91" t="str">
        <f>IF(SP_NORTE!B794="","*",SP_NORTE!B794)</f>
        <v>*</v>
      </c>
      <c r="B795" s="92" t="str">
        <f>IF(SP_NORTE!X794="","*",SP_NORTE!X794)</f>
        <v>*</v>
      </c>
      <c r="C795" s="92" t="str">
        <f>IF(SP_NORTE!S794="","*",SP_NORTE!S794)</f>
        <v>*</v>
      </c>
      <c r="D795" s="92" t="str">
        <f>IF(SP_NORTE!T794="","*",SP_NORTE!T794)</f>
        <v>*</v>
      </c>
      <c r="E795" s="92" t="str">
        <f>IF(SP_NORTE!D794="","*",SP_NORTE!D794)</f>
        <v>*</v>
      </c>
      <c r="F795" s="92" t="str">
        <f>IF(SP_NORTE!H794="","*",SP_NORTE!H794)</f>
        <v>*</v>
      </c>
      <c r="G795" s="92" t="str">
        <f>IF(SP_NORTE!M794="","*",SP_NORTE!M794)</f>
        <v>*</v>
      </c>
      <c r="H795" s="131" t="str">
        <f>IF(SP_NORTE!K794="","*",SP_NORTE!K794)</f>
        <v>*</v>
      </c>
      <c r="I795" s="128" t="str">
        <f>IF(SP_NORTE!O794="","*",SP_NORTE!O794)</f>
        <v>*</v>
      </c>
      <c r="J795" s="128" t="str">
        <f>IF(SP_NORTE!P794="","*",SP_NORTE!P794)</f>
        <v>*</v>
      </c>
      <c r="K795" s="92" t="str">
        <f>IF(SP_NORTE!AK794="","*",SP_NORTE!AK794)</f>
        <v>*</v>
      </c>
      <c r="L795" s="92" t="str">
        <f>IF(SP_NORTE!AM794="","*",SP_NORTE!AM794)</f>
        <v>*</v>
      </c>
      <c r="M795" s="92" t="str">
        <f>IF(SP_NORTE!AP794="","*",SP_NORTE!AP794)</f>
        <v>*</v>
      </c>
      <c r="N795" s="92" t="str">
        <f>IF(SP_NORTE!AM794="","*",SP_NORTE!AM794)</f>
        <v>*</v>
      </c>
      <c r="O795" s="124" t="str">
        <f>IF(SP_NORTE!BH794="","*",SP_NORTE!BH794)</f>
        <v>*</v>
      </c>
      <c r="P795" s="212" t="str">
        <f>IF($A$2=1,IF(SP_NORTE!BJ794="","*",SP_NORTE!BJ794),IF(SP_NORTE!BK794="","*",SP_NORTE!BK794))</f>
        <v>*</v>
      </c>
    </row>
    <row r="796" spans="1:16" hidden="1">
      <c r="A796" s="91" t="str">
        <f>IF(SP_NORTE!B795="","*",SP_NORTE!B795)</f>
        <v>*</v>
      </c>
      <c r="B796" s="92" t="str">
        <f>IF(SP_NORTE!X795="","*",SP_NORTE!X795)</f>
        <v>*</v>
      </c>
      <c r="C796" s="92" t="str">
        <f>IF(SP_NORTE!S795="","*",SP_NORTE!S795)</f>
        <v>*</v>
      </c>
      <c r="D796" s="92" t="str">
        <f>IF(SP_NORTE!T795="","*",SP_NORTE!T795)</f>
        <v>*</v>
      </c>
      <c r="E796" s="92" t="str">
        <f>IF(SP_NORTE!D795="","*",SP_NORTE!D795)</f>
        <v>*</v>
      </c>
      <c r="F796" s="92" t="str">
        <f>IF(SP_NORTE!H795="","*",SP_NORTE!H795)</f>
        <v>*</v>
      </c>
      <c r="G796" s="92" t="str">
        <f>IF(SP_NORTE!M795="","*",SP_NORTE!M795)</f>
        <v>*</v>
      </c>
      <c r="H796" s="131" t="str">
        <f>IF(SP_NORTE!K795="","*",SP_NORTE!K795)</f>
        <v>*</v>
      </c>
      <c r="I796" s="128" t="str">
        <f>IF(SP_NORTE!O795="","*",SP_NORTE!O795)</f>
        <v>*</v>
      </c>
      <c r="J796" s="128" t="str">
        <f>IF(SP_NORTE!P795="","*",SP_NORTE!P795)</f>
        <v>*</v>
      </c>
      <c r="K796" s="92" t="str">
        <f>IF(SP_NORTE!AK795="","*",SP_NORTE!AK795)</f>
        <v>*</v>
      </c>
      <c r="L796" s="92" t="str">
        <f>IF(SP_NORTE!AM795="","*",SP_NORTE!AM795)</f>
        <v>*</v>
      </c>
      <c r="M796" s="92" t="str">
        <f>IF(SP_NORTE!AP795="","*",SP_NORTE!AP795)</f>
        <v>*</v>
      </c>
      <c r="N796" s="92" t="str">
        <f>IF(SP_NORTE!AM795="","*",SP_NORTE!AM795)</f>
        <v>*</v>
      </c>
      <c r="O796" s="124" t="str">
        <f>IF(SP_NORTE!BH795="","*",SP_NORTE!BH795)</f>
        <v>*</v>
      </c>
      <c r="P796" s="212" t="str">
        <f>IF($A$2=1,IF(SP_NORTE!BJ795="","*",SP_NORTE!BJ795),IF(SP_NORTE!BK795="","*",SP_NORTE!BK795))</f>
        <v>*</v>
      </c>
    </row>
    <row r="797" spans="1:16" hidden="1">
      <c r="A797" s="91" t="str">
        <f>IF(SP_NORTE!B796="","*",SP_NORTE!B796)</f>
        <v>*</v>
      </c>
      <c r="B797" s="92" t="str">
        <f>IF(SP_NORTE!X796="","*",SP_NORTE!X796)</f>
        <v>*</v>
      </c>
      <c r="C797" s="92" t="str">
        <f>IF(SP_NORTE!S796="","*",SP_NORTE!S796)</f>
        <v>*</v>
      </c>
      <c r="D797" s="92" t="str">
        <f>IF(SP_NORTE!T796="","*",SP_NORTE!T796)</f>
        <v>*</v>
      </c>
      <c r="E797" s="92" t="str">
        <f>IF(SP_NORTE!D796="","*",SP_NORTE!D796)</f>
        <v>*</v>
      </c>
      <c r="F797" s="92" t="str">
        <f>IF(SP_NORTE!H796="","*",SP_NORTE!H796)</f>
        <v>*</v>
      </c>
      <c r="G797" s="92" t="str">
        <f>IF(SP_NORTE!M796="","*",SP_NORTE!M796)</f>
        <v>*</v>
      </c>
      <c r="H797" s="131" t="str">
        <f>IF(SP_NORTE!K796="","*",SP_NORTE!K796)</f>
        <v>*</v>
      </c>
      <c r="I797" s="128" t="str">
        <f>IF(SP_NORTE!O796="","*",SP_NORTE!O796)</f>
        <v>*</v>
      </c>
      <c r="J797" s="128" t="str">
        <f>IF(SP_NORTE!P796="","*",SP_NORTE!P796)</f>
        <v>*</v>
      </c>
      <c r="K797" s="92" t="str">
        <f>IF(SP_NORTE!AK796="","*",SP_NORTE!AK796)</f>
        <v>*</v>
      </c>
      <c r="L797" s="92" t="str">
        <f>IF(SP_NORTE!AM796="","*",SP_NORTE!AM796)</f>
        <v>*</v>
      </c>
      <c r="M797" s="92" t="str">
        <f>IF(SP_NORTE!AP796="","*",SP_NORTE!AP796)</f>
        <v>*</v>
      </c>
      <c r="N797" s="92" t="str">
        <f>IF(SP_NORTE!AM796="","*",SP_NORTE!AM796)</f>
        <v>*</v>
      </c>
      <c r="O797" s="124" t="str">
        <f>IF(SP_NORTE!BH796="","*",SP_NORTE!BH796)</f>
        <v>*</v>
      </c>
      <c r="P797" s="212" t="str">
        <f>IF($A$2=1,IF(SP_NORTE!BJ796="","*",SP_NORTE!BJ796),IF(SP_NORTE!BK796="","*",SP_NORTE!BK796))</f>
        <v>*</v>
      </c>
    </row>
    <row r="798" spans="1:16" hidden="1">
      <c r="A798" s="91" t="str">
        <f>IF(SP_NORTE!B797="","*",SP_NORTE!B797)</f>
        <v>*</v>
      </c>
      <c r="B798" s="92" t="str">
        <f>IF(SP_NORTE!X797="","*",SP_NORTE!X797)</f>
        <v>*</v>
      </c>
      <c r="C798" s="92" t="str">
        <f>IF(SP_NORTE!S797="","*",SP_NORTE!S797)</f>
        <v>*</v>
      </c>
      <c r="D798" s="92" t="str">
        <f>IF(SP_NORTE!T797="","*",SP_NORTE!T797)</f>
        <v>*</v>
      </c>
      <c r="E798" s="92" t="str">
        <f>IF(SP_NORTE!D797="","*",SP_NORTE!D797)</f>
        <v>*</v>
      </c>
      <c r="F798" s="92" t="str">
        <f>IF(SP_NORTE!H797="","*",SP_NORTE!H797)</f>
        <v>*</v>
      </c>
      <c r="G798" s="92" t="str">
        <f>IF(SP_NORTE!M797="","*",SP_NORTE!M797)</f>
        <v>*</v>
      </c>
      <c r="H798" s="131" t="str">
        <f>IF(SP_NORTE!K797="","*",SP_NORTE!K797)</f>
        <v>*</v>
      </c>
      <c r="I798" s="128" t="str">
        <f>IF(SP_NORTE!O797="","*",SP_NORTE!O797)</f>
        <v>*</v>
      </c>
      <c r="J798" s="128" t="str">
        <f>IF(SP_NORTE!P797="","*",SP_NORTE!P797)</f>
        <v>*</v>
      </c>
      <c r="K798" s="92" t="str">
        <f>IF(SP_NORTE!AK797="","*",SP_NORTE!AK797)</f>
        <v>*</v>
      </c>
      <c r="L798" s="92" t="str">
        <f>IF(SP_NORTE!AM797="","*",SP_NORTE!AM797)</f>
        <v>*</v>
      </c>
      <c r="M798" s="92" t="str">
        <f>IF(SP_NORTE!AP797="","*",SP_NORTE!AP797)</f>
        <v>*</v>
      </c>
      <c r="N798" s="92" t="str">
        <f>IF(SP_NORTE!AM797="","*",SP_NORTE!AM797)</f>
        <v>*</v>
      </c>
      <c r="O798" s="124" t="str">
        <f>IF(SP_NORTE!BH797="","*",SP_NORTE!BH797)</f>
        <v>*</v>
      </c>
      <c r="P798" s="212" t="str">
        <f>IF($A$2=1,IF(SP_NORTE!BJ797="","*",SP_NORTE!BJ797),IF(SP_NORTE!BK797="","*",SP_NORTE!BK797))</f>
        <v>*</v>
      </c>
    </row>
    <row r="799" spans="1:16" hidden="1">
      <c r="A799" s="91" t="str">
        <f>IF(SP_NORTE!B798="","*",SP_NORTE!B798)</f>
        <v>*</v>
      </c>
      <c r="B799" s="92" t="str">
        <f>IF(SP_NORTE!X798="","*",SP_NORTE!X798)</f>
        <v>*</v>
      </c>
      <c r="C799" s="92" t="str">
        <f>IF(SP_NORTE!S798="","*",SP_NORTE!S798)</f>
        <v>*</v>
      </c>
      <c r="D799" s="92" t="str">
        <f>IF(SP_NORTE!T798="","*",SP_NORTE!T798)</f>
        <v>*</v>
      </c>
      <c r="E799" s="92" t="str">
        <f>IF(SP_NORTE!D798="","*",SP_NORTE!D798)</f>
        <v>*</v>
      </c>
      <c r="F799" s="92" t="str">
        <f>IF(SP_NORTE!H798="","*",SP_NORTE!H798)</f>
        <v>*</v>
      </c>
      <c r="G799" s="92" t="str">
        <f>IF(SP_NORTE!M798="","*",SP_NORTE!M798)</f>
        <v>*</v>
      </c>
      <c r="H799" s="131" t="str">
        <f>IF(SP_NORTE!K798="","*",SP_NORTE!K798)</f>
        <v>*</v>
      </c>
      <c r="I799" s="128" t="str">
        <f>IF(SP_NORTE!O798="","*",SP_NORTE!O798)</f>
        <v>*</v>
      </c>
      <c r="J799" s="128" t="str">
        <f>IF(SP_NORTE!P798="","*",SP_NORTE!P798)</f>
        <v>*</v>
      </c>
      <c r="K799" s="92" t="str">
        <f>IF(SP_NORTE!AK798="","*",SP_NORTE!AK798)</f>
        <v>*</v>
      </c>
      <c r="L799" s="92" t="str">
        <f>IF(SP_NORTE!AM798="","*",SP_NORTE!AM798)</f>
        <v>*</v>
      </c>
      <c r="M799" s="92" t="str">
        <f>IF(SP_NORTE!AP798="","*",SP_NORTE!AP798)</f>
        <v>*</v>
      </c>
      <c r="N799" s="92" t="str">
        <f>IF(SP_NORTE!AM798="","*",SP_NORTE!AM798)</f>
        <v>*</v>
      </c>
      <c r="O799" s="124" t="str">
        <f>IF(SP_NORTE!BH798="","*",SP_NORTE!BH798)</f>
        <v>*</v>
      </c>
      <c r="P799" s="212" t="str">
        <f>IF($A$2=1,IF(SP_NORTE!BJ798="","*",SP_NORTE!BJ798),IF(SP_NORTE!BK798="","*",SP_NORTE!BK798))</f>
        <v>*</v>
      </c>
    </row>
    <row r="800" spans="1:16" hidden="1">
      <c r="A800" s="91" t="str">
        <f>IF(SP_NORTE!B799="","*",SP_NORTE!B799)</f>
        <v>*</v>
      </c>
      <c r="B800" s="92" t="str">
        <f>IF(SP_NORTE!X799="","*",SP_NORTE!X799)</f>
        <v>*</v>
      </c>
      <c r="C800" s="92" t="str">
        <f>IF(SP_NORTE!S799="","*",SP_NORTE!S799)</f>
        <v>*</v>
      </c>
      <c r="D800" s="92" t="str">
        <f>IF(SP_NORTE!T799="","*",SP_NORTE!T799)</f>
        <v>*</v>
      </c>
      <c r="E800" s="92" t="str">
        <f>IF(SP_NORTE!D799="","*",SP_NORTE!D799)</f>
        <v>*</v>
      </c>
      <c r="F800" s="92" t="str">
        <f>IF(SP_NORTE!H799="","*",SP_NORTE!H799)</f>
        <v>*</v>
      </c>
      <c r="G800" s="92" t="str">
        <f>IF(SP_NORTE!M799="","*",SP_NORTE!M799)</f>
        <v>*</v>
      </c>
      <c r="H800" s="131" t="str">
        <f>IF(SP_NORTE!K799="","*",SP_NORTE!K799)</f>
        <v>*</v>
      </c>
      <c r="I800" s="128" t="str">
        <f>IF(SP_NORTE!O799="","*",SP_NORTE!O799)</f>
        <v>*</v>
      </c>
      <c r="J800" s="128" t="str">
        <f>IF(SP_NORTE!P799="","*",SP_NORTE!P799)</f>
        <v>*</v>
      </c>
      <c r="K800" s="92" t="str">
        <f>IF(SP_NORTE!AK799="","*",SP_NORTE!AK799)</f>
        <v>*</v>
      </c>
      <c r="L800" s="92" t="str">
        <f>IF(SP_NORTE!AM799="","*",SP_NORTE!AM799)</f>
        <v>*</v>
      </c>
      <c r="M800" s="92" t="str">
        <f>IF(SP_NORTE!AP799="","*",SP_NORTE!AP799)</f>
        <v>*</v>
      </c>
      <c r="N800" s="92" t="str">
        <f>IF(SP_NORTE!AM799="","*",SP_NORTE!AM799)</f>
        <v>*</v>
      </c>
      <c r="O800" s="124" t="str">
        <f>IF(SP_NORTE!BH799="","*",SP_NORTE!BH799)</f>
        <v>*</v>
      </c>
      <c r="P800" s="212" t="str">
        <f>IF($A$2=1,IF(SP_NORTE!BJ799="","*",SP_NORTE!BJ799),IF(SP_NORTE!BK799="","*",SP_NORTE!BK799))</f>
        <v>*</v>
      </c>
    </row>
    <row r="801" spans="1:16" hidden="1">
      <c r="A801" s="91" t="str">
        <f>IF(SP_NORTE!B800="","*",SP_NORTE!B800)</f>
        <v>*</v>
      </c>
      <c r="B801" s="92" t="str">
        <f>IF(SP_NORTE!X800="","*",SP_NORTE!X800)</f>
        <v>*</v>
      </c>
      <c r="C801" s="92" t="str">
        <f>IF(SP_NORTE!S800="","*",SP_NORTE!S800)</f>
        <v>*</v>
      </c>
      <c r="D801" s="92" t="str">
        <f>IF(SP_NORTE!T800="","*",SP_NORTE!T800)</f>
        <v>*</v>
      </c>
      <c r="E801" s="92" t="str">
        <f>IF(SP_NORTE!D800="","*",SP_NORTE!D800)</f>
        <v>*</v>
      </c>
      <c r="F801" s="92" t="str">
        <f>IF(SP_NORTE!H800="","*",SP_NORTE!H800)</f>
        <v>*</v>
      </c>
      <c r="G801" s="92" t="str">
        <f>IF(SP_NORTE!M800="","*",SP_NORTE!M800)</f>
        <v>*</v>
      </c>
      <c r="H801" s="131" t="str">
        <f>IF(SP_NORTE!K800="","*",SP_NORTE!K800)</f>
        <v>*</v>
      </c>
      <c r="I801" s="128" t="str">
        <f>IF(SP_NORTE!O800="","*",SP_NORTE!O800)</f>
        <v>*</v>
      </c>
      <c r="J801" s="128" t="str">
        <f>IF(SP_NORTE!P800="","*",SP_NORTE!P800)</f>
        <v>*</v>
      </c>
      <c r="K801" s="92" t="str">
        <f>IF(SP_NORTE!AK800="","*",SP_NORTE!AK800)</f>
        <v>*</v>
      </c>
      <c r="L801" s="92" t="str">
        <f>IF(SP_NORTE!AM800="","*",SP_NORTE!AM800)</f>
        <v>*</v>
      </c>
      <c r="M801" s="92" t="str">
        <f>IF(SP_NORTE!AP800="","*",SP_NORTE!AP800)</f>
        <v>*</v>
      </c>
      <c r="N801" s="92" t="str">
        <f>IF(SP_NORTE!AM800="","*",SP_NORTE!AM800)</f>
        <v>*</v>
      </c>
      <c r="O801" s="124" t="str">
        <f>IF(SP_NORTE!BH800="","*",SP_NORTE!BH800)</f>
        <v>*</v>
      </c>
      <c r="P801" s="212" t="str">
        <f>IF($A$2=1,IF(SP_NORTE!BJ800="","*",SP_NORTE!BJ800),IF(SP_NORTE!BK800="","*",SP_NORTE!BK800))</f>
        <v>*</v>
      </c>
    </row>
    <row r="802" spans="1:16" hidden="1">
      <c r="A802" s="91" t="str">
        <f>IF(SP_NORTE!B801="","*",SP_NORTE!B801)</f>
        <v>*</v>
      </c>
      <c r="B802" s="92" t="str">
        <f>IF(SP_NORTE!X801="","*",SP_NORTE!X801)</f>
        <v>*</v>
      </c>
      <c r="C802" s="92" t="str">
        <f>IF(SP_NORTE!S801="","*",SP_NORTE!S801)</f>
        <v>*</v>
      </c>
      <c r="D802" s="92" t="str">
        <f>IF(SP_NORTE!T801="","*",SP_NORTE!T801)</f>
        <v>*</v>
      </c>
      <c r="E802" s="92" t="str">
        <f>IF(SP_NORTE!D801="","*",SP_NORTE!D801)</f>
        <v>*</v>
      </c>
      <c r="F802" s="92" t="str">
        <f>IF(SP_NORTE!H801="","*",SP_NORTE!H801)</f>
        <v>*</v>
      </c>
      <c r="G802" s="92" t="str">
        <f>IF(SP_NORTE!M801="","*",SP_NORTE!M801)</f>
        <v>*</v>
      </c>
      <c r="H802" s="131" t="str">
        <f>IF(SP_NORTE!K801="","*",SP_NORTE!K801)</f>
        <v>*</v>
      </c>
      <c r="I802" s="128" t="str">
        <f>IF(SP_NORTE!O801="","*",SP_NORTE!O801)</f>
        <v>*</v>
      </c>
      <c r="J802" s="128" t="str">
        <f>IF(SP_NORTE!P801="","*",SP_NORTE!P801)</f>
        <v>*</v>
      </c>
      <c r="K802" s="92" t="str">
        <f>IF(SP_NORTE!AK801="","*",SP_NORTE!AK801)</f>
        <v>*</v>
      </c>
      <c r="L802" s="92" t="str">
        <f>IF(SP_NORTE!AM801="","*",SP_NORTE!AM801)</f>
        <v>*</v>
      </c>
      <c r="M802" s="92" t="str">
        <f>IF(SP_NORTE!AP801="","*",SP_NORTE!AP801)</f>
        <v>*</v>
      </c>
      <c r="N802" s="92" t="str">
        <f>IF(SP_NORTE!AM801="","*",SP_NORTE!AM801)</f>
        <v>*</v>
      </c>
      <c r="O802" s="124" t="str">
        <f>IF(SP_NORTE!BH801="","*",SP_NORTE!BH801)</f>
        <v>*</v>
      </c>
      <c r="P802" s="212" t="str">
        <f>IF($A$2=1,IF(SP_NORTE!BJ801="","*",SP_NORTE!BJ801),IF(SP_NORTE!BK801="","*",SP_NORTE!BK801))</f>
        <v>*</v>
      </c>
    </row>
    <row r="803" spans="1:16" hidden="1">
      <c r="A803" s="91" t="str">
        <f>IF(SP_NORTE!B802="","*",SP_NORTE!B802)</f>
        <v>*</v>
      </c>
      <c r="B803" s="92" t="str">
        <f>IF(SP_NORTE!X802="","*",SP_NORTE!X802)</f>
        <v>*</v>
      </c>
      <c r="C803" s="92" t="str">
        <f>IF(SP_NORTE!S802="","*",SP_NORTE!S802)</f>
        <v>*</v>
      </c>
      <c r="D803" s="92" t="str">
        <f>IF(SP_NORTE!T802="","*",SP_NORTE!T802)</f>
        <v>*</v>
      </c>
      <c r="E803" s="92" t="str">
        <f>IF(SP_NORTE!D802="","*",SP_NORTE!D802)</f>
        <v>*</v>
      </c>
      <c r="F803" s="92" t="str">
        <f>IF(SP_NORTE!H802="","*",SP_NORTE!H802)</f>
        <v>*</v>
      </c>
      <c r="G803" s="92" t="str">
        <f>IF(SP_NORTE!M802="","*",SP_NORTE!M802)</f>
        <v>*</v>
      </c>
      <c r="H803" s="131" t="str">
        <f>IF(SP_NORTE!K802="","*",SP_NORTE!K802)</f>
        <v>*</v>
      </c>
      <c r="I803" s="128" t="str">
        <f>IF(SP_NORTE!O802="","*",SP_NORTE!O802)</f>
        <v>*</v>
      </c>
      <c r="J803" s="128" t="str">
        <f>IF(SP_NORTE!P802="","*",SP_NORTE!P802)</f>
        <v>*</v>
      </c>
      <c r="K803" s="92" t="str">
        <f>IF(SP_NORTE!AK802="","*",SP_NORTE!AK802)</f>
        <v>*</v>
      </c>
      <c r="L803" s="92" t="str">
        <f>IF(SP_NORTE!AM802="","*",SP_NORTE!AM802)</f>
        <v>*</v>
      </c>
      <c r="M803" s="92" t="str">
        <f>IF(SP_NORTE!AP802="","*",SP_NORTE!AP802)</f>
        <v>*</v>
      </c>
      <c r="N803" s="92" t="str">
        <f>IF(SP_NORTE!AM802="","*",SP_NORTE!AM802)</f>
        <v>*</v>
      </c>
      <c r="O803" s="124" t="str">
        <f>IF(SP_NORTE!BH802="","*",SP_NORTE!BH802)</f>
        <v>*</v>
      </c>
      <c r="P803" s="212" t="str">
        <f>IF($A$2=1,IF(SP_NORTE!BJ802="","*",SP_NORTE!BJ802),IF(SP_NORTE!BK802="","*",SP_NORTE!BK802))</f>
        <v>*</v>
      </c>
    </row>
    <row r="804" spans="1:16" hidden="1">
      <c r="A804" s="91" t="str">
        <f>IF(SP_NORTE!B803="","*",SP_NORTE!B803)</f>
        <v>*</v>
      </c>
      <c r="B804" s="92" t="str">
        <f>IF(SP_NORTE!X803="","*",SP_NORTE!X803)</f>
        <v>*</v>
      </c>
      <c r="C804" s="92" t="str">
        <f>IF(SP_NORTE!S803="","*",SP_NORTE!S803)</f>
        <v>*</v>
      </c>
      <c r="D804" s="92" t="str">
        <f>IF(SP_NORTE!T803="","*",SP_NORTE!T803)</f>
        <v>*</v>
      </c>
      <c r="E804" s="92" t="str">
        <f>IF(SP_NORTE!D803="","*",SP_NORTE!D803)</f>
        <v>*</v>
      </c>
      <c r="F804" s="92" t="str">
        <f>IF(SP_NORTE!H803="","*",SP_NORTE!H803)</f>
        <v>*</v>
      </c>
      <c r="G804" s="92" t="str">
        <f>IF(SP_NORTE!M803="","*",SP_NORTE!M803)</f>
        <v>*</v>
      </c>
      <c r="H804" s="131" t="str">
        <f>IF(SP_NORTE!K803="","*",SP_NORTE!K803)</f>
        <v>*</v>
      </c>
      <c r="I804" s="128" t="str">
        <f>IF(SP_NORTE!O803="","*",SP_NORTE!O803)</f>
        <v>*</v>
      </c>
      <c r="J804" s="128" t="str">
        <f>IF(SP_NORTE!P803="","*",SP_NORTE!P803)</f>
        <v>*</v>
      </c>
      <c r="K804" s="92" t="str">
        <f>IF(SP_NORTE!AK803="","*",SP_NORTE!AK803)</f>
        <v>*</v>
      </c>
      <c r="L804" s="92" t="str">
        <f>IF(SP_NORTE!AM803="","*",SP_NORTE!AM803)</f>
        <v>*</v>
      </c>
      <c r="M804" s="92" t="str">
        <f>IF(SP_NORTE!AP803="","*",SP_NORTE!AP803)</f>
        <v>*</v>
      </c>
      <c r="N804" s="92" t="str">
        <f>IF(SP_NORTE!AM803="","*",SP_NORTE!AM803)</f>
        <v>*</v>
      </c>
      <c r="O804" s="124" t="str">
        <f>IF(SP_NORTE!BH803="","*",SP_NORTE!BH803)</f>
        <v>*</v>
      </c>
      <c r="P804" s="212" t="str">
        <f>IF($A$2=1,IF(SP_NORTE!BJ803="","*",SP_NORTE!BJ803),IF(SP_NORTE!BK803="","*",SP_NORTE!BK803))</f>
        <v>*</v>
      </c>
    </row>
    <row r="805" spans="1:16" hidden="1">
      <c r="A805" s="91" t="str">
        <f>IF(SP_NORTE!B804="","*",SP_NORTE!B804)</f>
        <v>*</v>
      </c>
      <c r="B805" s="92" t="str">
        <f>IF(SP_NORTE!X804="","*",SP_NORTE!X804)</f>
        <v>*</v>
      </c>
      <c r="C805" s="92" t="str">
        <f>IF(SP_NORTE!S804="","*",SP_NORTE!S804)</f>
        <v>*</v>
      </c>
      <c r="D805" s="92" t="str">
        <f>IF(SP_NORTE!T804="","*",SP_NORTE!T804)</f>
        <v>*</v>
      </c>
      <c r="E805" s="92" t="str">
        <f>IF(SP_NORTE!D804="","*",SP_NORTE!D804)</f>
        <v>*</v>
      </c>
      <c r="F805" s="92" t="str">
        <f>IF(SP_NORTE!H804="","*",SP_NORTE!H804)</f>
        <v>*</v>
      </c>
      <c r="G805" s="92" t="str">
        <f>IF(SP_NORTE!M804="","*",SP_NORTE!M804)</f>
        <v>*</v>
      </c>
      <c r="H805" s="131" t="str">
        <f>IF(SP_NORTE!K804="","*",SP_NORTE!K804)</f>
        <v>*</v>
      </c>
      <c r="I805" s="128" t="str">
        <f>IF(SP_NORTE!O804="","*",SP_NORTE!O804)</f>
        <v>*</v>
      </c>
      <c r="J805" s="128" t="str">
        <f>IF(SP_NORTE!P804="","*",SP_NORTE!P804)</f>
        <v>*</v>
      </c>
      <c r="K805" s="92" t="str">
        <f>IF(SP_NORTE!AK804="","*",SP_NORTE!AK804)</f>
        <v>*</v>
      </c>
      <c r="L805" s="92" t="str">
        <f>IF(SP_NORTE!AM804="","*",SP_NORTE!AM804)</f>
        <v>*</v>
      </c>
      <c r="M805" s="92" t="str">
        <f>IF(SP_NORTE!AP804="","*",SP_NORTE!AP804)</f>
        <v>*</v>
      </c>
      <c r="N805" s="92" t="str">
        <f>IF(SP_NORTE!AM804="","*",SP_NORTE!AM804)</f>
        <v>*</v>
      </c>
      <c r="O805" s="124" t="str">
        <f>IF(SP_NORTE!BH804="","*",SP_NORTE!BH804)</f>
        <v>*</v>
      </c>
      <c r="P805" s="212" t="str">
        <f>IF($A$2=1,IF(SP_NORTE!BJ804="","*",SP_NORTE!BJ804),IF(SP_NORTE!BK804="","*",SP_NORTE!BK804))</f>
        <v>*</v>
      </c>
    </row>
    <row r="806" spans="1:16" hidden="1">
      <c r="A806" s="91" t="str">
        <f>IF(SP_NORTE!B805="","*",SP_NORTE!B805)</f>
        <v>*</v>
      </c>
      <c r="B806" s="92" t="str">
        <f>IF(SP_NORTE!X805="","*",SP_NORTE!X805)</f>
        <v>*</v>
      </c>
      <c r="C806" s="92" t="str">
        <f>IF(SP_NORTE!S805="","*",SP_NORTE!S805)</f>
        <v>*</v>
      </c>
      <c r="D806" s="92" t="str">
        <f>IF(SP_NORTE!T805="","*",SP_NORTE!T805)</f>
        <v>*</v>
      </c>
      <c r="E806" s="92" t="str">
        <f>IF(SP_NORTE!D805="","*",SP_NORTE!D805)</f>
        <v>*</v>
      </c>
      <c r="F806" s="92" t="str">
        <f>IF(SP_NORTE!H805="","*",SP_NORTE!H805)</f>
        <v>*</v>
      </c>
      <c r="G806" s="92" t="str">
        <f>IF(SP_NORTE!M805="","*",SP_NORTE!M805)</f>
        <v>*</v>
      </c>
      <c r="H806" s="131" t="str">
        <f>IF(SP_NORTE!K805="","*",SP_NORTE!K805)</f>
        <v>*</v>
      </c>
      <c r="I806" s="128" t="str">
        <f>IF(SP_NORTE!O805="","*",SP_NORTE!O805)</f>
        <v>*</v>
      </c>
      <c r="J806" s="128" t="str">
        <f>IF(SP_NORTE!P805="","*",SP_NORTE!P805)</f>
        <v>*</v>
      </c>
      <c r="K806" s="92" t="str">
        <f>IF(SP_NORTE!AK805="","*",SP_NORTE!AK805)</f>
        <v>*</v>
      </c>
      <c r="L806" s="92" t="str">
        <f>IF(SP_NORTE!AM805="","*",SP_NORTE!AM805)</f>
        <v>*</v>
      </c>
      <c r="M806" s="92" t="str">
        <f>IF(SP_NORTE!AP805="","*",SP_NORTE!AP805)</f>
        <v>*</v>
      </c>
      <c r="N806" s="92" t="str">
        <f>IF(SP_NORTE!AM805="","*",SP_NORTE!AM805)</f>
        <v>*</v>
      </c>
      <c r="O806" s="124" t="str">
        <f>IF(SP_NORTE!BH805="","*",SP_NORTE!BH805)</f>
        <v>*</v>
      </c>
      <c r="P806" s="212" t="str">
        <f>IF($A$2=1,IF(SP_NORTE!BJ805="","*",SP_NORTE!BJ805),IF(SP_NORTE!BK805="","*",SP_NORTE!BK805))</f>
        <v>*</v>
      </c>
    </row>
    <row r="807" spans="1:16" hidden="1">
      <c r="A807" s="91" t="str">
        <f>IF(SP_NORTE!B806="","*",SP_NORTE!B806)</f>
        <v>*</v>
      </c>
      <c r="B807" s="92" t="str">
        <f>IF(SP_NORTE!X806="","*",SP_NORTE!X806)</f>
        <v>*</v>
      </c>
      <c r="C807" s="92" t="str">
        <f>IF(SP_NORTE!S806="","*",SP_NORTE!S806)</f>
        <v>*</v>
      </c>
      <c r="D807" s="92" t="str">
        <f>IF(SP_NORTE!T806="","*",SP_NORTE!T806)</f>
        <v>*</v>
      </c>
      <c r="E807" s="92" t="str">
        <f>IF(SP_NORTE!D806="","*",SP_NORTE!D806)</f>
        <v>*</v>
      </c>
      <c r="F807" s="92" t="str">
        <f>IF(SP_NORTE!H806="","*",SP_NORTE!H806)</f>
        <v>*</v>
      </c>
      <c r="G807" s="92" t="str">
        <f>IF(SP_NORTE!M806="","*",SP_NORTE!M806)</f>
        <v>*</v>
      </c>
      <c r="H807" s="131" t="str">
        <f>IF(SP_NORTE!K806="","*",SP_NORTE!K806)</f>
        <v>*</v>
      </c>
      <c r="I807" s="128" t="str">
        <f>IF(SP_NORTE!O806="","*",SP_NORTE!O806)</f>
        <v>*</v>
      </c>
      <c r="J807" s="128" t="str">
        <f>IF(SP_NORTE!P806="","*",SP_NORTE!P806)</f>
        <v>*</v>
      </c>
      <c r="K807" s="92" t="str">
        <f>IF(SP_NORTE!AK806="","*",SP_NORTE!AK806)</f>
        <v>*</v>
      </c>
      <c r="L807" s="92" t="str">
        <f>IF(SP_NORTE!AM806="","*",SP_NORTE!AM806)</f>
        <v>*</v>
      </c>
      <c r="M807" s="92" t="str">
        <f>IF(SP_NORTE!AP806="","*",SP_NORTE!AP806)</f>
        <v>*</v>
      </c>
      <c r="N807" s="92" t="str">
        <f>IF(SP_NORTE!AM806="","*",SP_NORTE!AM806)</f>
        <v>*</v>
      </c>
      <c r="O807" s="124" t="str">
        <f>IF(SP_NORTE!BH806="","*",SP_NORTE!BH806)</f>
        <v>*</v>
      </c>
      <c r="P807" s="212" t="str">
        <f>IF($A$2=1,IF(SP_NORTE!BJ806="","*",SP_NORTE!BJ806),IF(SP_NORTE!BK806="","*",SP_NORTE!BK806))</f>
        <v>*</v>
      </c>
    </row>
    <row r="808" spans="1:16" hidden="1">
      <c r="A808" s="91" t="str">
        <f>IF(SP_NORTE!B807="","*",SP_NORTE!B807)</f>
        <v>*</v>
      </c>
      <c r="B808" s="92" t="str">
        <f>IF(SP_NORTE!X807="","*",SP_NORTE!X807)</f>
        <v>*</v>
      </c>
      <c r="C808" s="92" t="str">
        <f>IF(SP_NORTE!S807="","*",SP_NORTE!S807)</f>
        <v>*</v>
      </c>
      <c r="D808" s="92" t="str">
        <f>IF(SP_NORTE!T807="","*",SP_NORTE!T807)</f>
        <v>*</v>
      </c>
      <c r="E808" s="92" t="str">
        <f>IF(SP_NORTE!D807="","*",SP_NORTE!D807)</f>
        <v>*</v>
      </c>
      <c r="F808" s="92" t="str">
        <f>IF(SP_NORTE!H807="","*",SP_NORTE!H807)</f>
        <v>*</v>
      </c>
      <c r="G808" s="92" t="str">
        <f>IF(SP_NORTE!M807="","*",SP_NORTE!M807)</f>
        <v>*</v>
      </c>
      <c r="H808" s="131" t="str">
        <f>IF(SP_NORTE!K807="","*",SP_NORTE!K807)</f>
        <v>*</v>
      </c>
      <c r="I808" s="128" t="str">
        <f>IF(SP_NORTE!O807="","*",SP_NORTE!O807)</f>
        <v>*</v>
      </c>
      <c r="J808" s="128" t="str">
        <f>IF(SP_NORTE!P807="","*",SP_NORTE!P807)</f>
        <v>*</v>
      </c>
      <c r="K808" s="92" t="str">
        <f>IF(SP_NORTE!AK807="","*",SP_NORTE!AK807)</f>
        <v>*</v>
      </c>
      <c r="L808" s="92" t="str">
        <f>IF(SP_NORTE!AM807="","*",SP_NORTE!AM807)</f>
        <v>*</v>
      </c>
      <c r="M808" s="92" t="str">
        <f>IF(SP_NORTE!AP807="","*",SP_NORTE!AP807)</f>
        <v>*</v>
      </c>
      <c r="N808" s="92" t="str">
        <f>IF(SP_NORTE!AM807="","*",SP_NORTE!AM807)</f>
        <v>*</v>
      </c>
      <c r="O808" s="124" t="str">
        <f>IF(SP_NORTE!BH807="","*",SP_NORTE!BH807)</f>
        <v>*</v>
      </c>
      <c r="P808" s="212" t="str">
        <f>IF($A$2=1,IF(SP_NORTE!BJ807="","*",SP_NORTE!BJ807),IF(SP_NORTE!BK807="","*",SP_NORTE!BK807))</f>
        <v>*</v>
      </c>
    </row>
    <row r="809" spans="1:16" hidden="1">
      <c r="A809" s="91" t="str">
        <f>IF(SP_NORTE!B808="","*",SP_NORTE!B808)</f>
        <v>*</v>
      </c>
      <c r="B809" s="92" t="str">
        <f>IF(SP_NORTE!X808="","*",SP_NORTE!X808)</f>
        <v>*</v>
      </c>
      <c r="C809" s="92" t="str">
        <f>IF(SP_NORTE!S808="","*",SP_NORTE!S808)</f>
        <v>*</v>
      </c>
      <c r="D809" s="92" t="str">
        <f>IF(SP_NORTE!T808="","*",SP_NORTE!T808)</f>
        <v>*</v>
      </c>
      <c r="E809" s="92" t="str">
        <f>IF(SP_NORTE!D808="","*",SP_NORTE!D808)</f>
        <v>*</v>
      </c>
      <c r="F809" s="92" t="str">
        <f>IF(SP_NORTE!H808="","*",SP_NORTE!H808)</f>
        <v>*</v>
      </c>
      <c r="G809" s="92" t="str">
        <f>IF(SP_NORTE!M808="","*",SP_NORTE!M808)</f>
        <v>*</v>
      </c>
      <c r="H809" s="131" t="str">
        <f>IF(SP_NORTE!K808="","*",SP_NORTE!K808)</f>
        <v>*</v>
      </c>
      <c r="I809" s="128" t="str">
        <f>IF(SP_NORTE!O808="","*",SP_NORTE!O808)</f>
        <v>*</v>
      </c>
      <c r="J809" s="128" t="str">
        <f>IF(SP_NORTE!P808="","*",SP_NORTE!P808)</f>
        <v>*</v>
      </c>
      <c r="K809" s="92" t="str">
        <f>IF(SP_NORTE!AK808="","*",SP_NORTE!AK808)</f>
        <v>*</v>
      </c>
      <c r="L809" s="92" t="str">
        <f>IF(SP_NORTE!AM808="","*",SP_NORTE!AM808)</f>
        <v>*</v>
      </c>
      <c r="M809" s="92" t="str">
        <f>IF(SP_NORTE!AP808="","*",SP_NORTE!AP808)</f>
        <v>*</v>
      </c>
      <c r="N809" s="92" t="str">
        <f>IF(SP_NORTE!AM808="","*",SP_NORTE!AM808)</f>
        <v>*</v>
      </c>
      <c r="O809" s="124" t="str">
        <f>IF(SP_NORTE!BH808="","*",SP_NORTE!BH808)</f>
        <v>*</v>
      </c>
      <c r="P809" s="212" t="str">
        <f>IF($A$2=1,IF(SP_NORTE!BJ808="","*",SP_NORTE!BJ808),IF(SP_NORTE!BK808="","*",SP_NORTE!BK808))</f>
        <v>*</v>
      </c>
    </row>
    <row r="810" spans="1:16" hidden="1">
      <c r="A810" s="91" t="str">
        <f>IF(SP_NORTE!B809="","*",SP_NORTE!B809)</f>
        <v>*</v>
      </c>
      <c r="B810" s="92" t="str">
        <f>IF(SP_NORTE!X809="","*",SP_NORTE!X809)</f>
        <v>*</v>
      </c>
      <c r="C810" s="92" t="str">
        <f>IF(SP_NORTE!S809="","*",SP_NORTE!S809)</f>
        <v>*</v>
      </c>
      <c r="D810" s="92" t="str">
        <f>IF(SP_NORTE!T809="","*",SP_NORTE!T809)</f>
        <v>*</v>
      </c>
      <c r="E810" s="92" t="str">
        <f>IF(SP_NORTE!D809="","*",SP_NORTE!D809)</f>
        <v>*</v>
      </c>
      <c r="F810" s="92" t="str">
        <f>IF(SP_NORTE!H809="","*",SP_NORTE!H809)</f>
        <v>*</v>
      </c>
      <c r="G810" s="92" t="str">
        <f>IF(SP_NORTE!M809="","*",SP_NORTE!M809)</f>
        <v>*</v>
      </c>
      <c r="H810" s="131" t="str">
        <f>IF(SP_NORTE!K809="","*",SP_NORTE!K809)</f>
        <v>*</v>
      </c>
      <c r="I810" s="128" t="str">
        <f>IF(SP_NORTE!O809="","*",SP_NORTE!O809)</f>
        <v>*</v>
      </c>
      <c r="J810" s="128" t="str">
        <f>IF(SP_NORTE!P809="","*",SP_NORTE!P809)</f>
        <v>*</v>
      </c>
      <c r="K810" s="92" t="str">
        <f>IF(SP_NORTE!AK809="","*",SP_NORTE!AK809)</f>
        <v>*</v>
      </c>
      <c r="L810" s="92" t="str">
        <f>IF(SP_NORTE!AM809="","*",SP_NORTE!AM809)</f>
        <v>*</v>
      </c>
      <c r="M810" s="92" t="str">
        <f>IF(SP_NORTE!AP809="","*",SP_NORTE!AP809)</f>
        <v>*</v>
      </c>
      <c r="N810" s="92" t="str">
        <f>IF(SP_NORTE!AM809="","*",SP_NORTE!AM809)</f>
        <v>*</v>
      </c>
      <c r="O810" s="124" t="str">
        <f>IF(SP_NORTE!BH809="","*",SP_NORTE!BH809)</f>
        <v>*</v>
      </c>
      <c r="P810" s="212" t="str">
        <f>IF($A$2=1,IF(SP_NORTE!BJ809="","*",SP_NORTE!BJ809),IF(SP_NORTE!BK809="","*",SP_NORTE!BK809))</f>
        <v>*</v>
      </c>
    </row>
    <row r="811" spans="1:16" hidden="1">
      <c r="A811" s="91" t="str">
        <f>IF(SP_NORTE!B810="","*",SP_NORTE!B810)</f>
        <v>*</v>
      </c>
      <c r="B811" s="92" t="str">
        <f>IF(SP_NORTE!X810="","*",SP_NORTE!X810)</f>
        <v>*</v>
      </c>
      <c r="C811" s="92" t="str">
        <f>IF(SP_NORTE!S810="","*",SP_NORTE!S810)</f>
        <v>*</v>
      </c>
      <c r="D811" s="92" t="str">
        <f>IF(SP_NORTE!T810="","*",SP_NORTE!T810)</f>
        <v>*</v>
      </c>
      <c r="E811" s="92" t="str">
        <f>IF(SP_NORTE!D810="","*",SP_NORTE!D810)</f>
        <v>*</v>
      </c>
      <c r="F811" s="92" t="str">
        <f>IF(SP_NORTE!H810="","*",SP_NORTE!H810)</f>
        <v>*</v>
      </c>
      <c r="G811" s="92" t="str">
        <f>IF(SP_NORTE!M810="","*",SP_NORTE!M810)</f>
        <v>*</v>
      </c>
      <c r="H811" s="131" t="str">
        <f>IF(SP_NORTE!K810="","*",SP_NORTE!K810)</f>
        <v>*</v>
      </c>
      <c r="I811" s="128" t="str">
        <f>IF(SP_NORTE!O810="","*",SP_NORTE!O810)</f>
        <v>*</v>
      </c>
      <c r="J811" s="128" t="str">
        <f>IF(SP_NORTE!P810="","*",SP_NORTE!P810)</f>
        <v>*</v>
      </c>
      <c r="K811" s="92" t="str">
        <f>IF(SP_NORTE!AK810="","*",SP_NORTE!AK810)</f>
        <v>*</v>
      </c>
      <c r="L811" s="92" t="str">
        <f>IF(SP_NORTE!AM810="","*",SP_NORTE!AM810)</f>
        <v>*</v>
      </c>
      <c r="M811" s="92" t="str">
        <f>IF(SP_NORTE!AP810="","*",SP_NORTE!AP810)</f>
        <v>*</v>
      </c>
      <c r="N811" s="92" t="str">
        <f>IF(SP_NORTE!AM810="","*",SP_NORTE!AM810)</f>
        <v>*</v>
      </c>
      <c r="O811" s="124" t="str">
        <f>IF(SP_NORTE!BH810="","*",SP_NORTE!BH810)</f>
        <v>*</v>
      </c>
      <c r="P811" s="212" t="str">
        <f>IF($A$2=1,IF(SP_NORTE!BJ810="","*",SP_NORTE!BJ810),IF(SP_NORTE!BK810="","*",SP_NORTE!BK810))</f>
        <v>*</v>
      </c>
    </row>
    <row r="812" spans="1:16" hidden="1">
      <c r="A812" s="91" t="str">
        <f>IF(SP_NORTE!B811="","*",SP_NORTE!B811)</f>
        <v>*</v>
      </c>
      <c r="B812" s="92" t="str">
        <f>IF(SP_NORTE!X811="","*",SP_NORTE!X811)</f>
        <v>*</v>
      </c>
      <c r="C812" s="92" t="str">
        <f>IF(SP_NORTE!S811="","*",SP_NORTE!S811)</f>
        <v>*</v>
      </c>
      <c r="D812" s="92" t="str">
        <f>IF(SP_NORTE!T811="","*",SP_NORTE!T811)</f>
        <v>*</v>
      </c>
      <c r="E812" s="92" t="str">
        <f>IF(SP_NORTE!D811="","*",SP_NORTE!D811)</f>
        <v>*</v>
      </c>
      <c r="F812" s="92" t="str">
        <f>IF(SP_NORTE!H811="","*",SP_NORTE!H811)</f>
        <v>*</v>
      </c>
      <c r="G812" s="92" t="str">
        <f>IF(SP_NORTE!M811="","*",SP_NORTE!M811)</f>
        <v>*</v>
      </c>
      <c r="H812" s="131" t="str">
        <f>IF(SP_NORTE!K811="","*",SP_NORTE!K811)</f>
        <v>*</v>
      </c>
      <c r="I812" s="128" t="str">
        <f>IF(SP_NORTE!O811="","*",SP_NORTE!O811)</f>
        <v>*</v>
      </c>
      <c r="J812" s="128" t="str">
        <f>IF(SP_NORTE!P811="","*",SP_NORTE!P811)</f>
        <v>*</v>
      </c>
      <c r="K812" s="92" t="str">
        <f>IF(SP_NORTE!AK811="","*",SP_NORTE!AK811)</f>
        <v>*</v>
      </c>
      <c r="L812" s="92" t="str">
        <f>IF(SP_NORTE!AM811="","*",SP_NORTE!AM811)</f>
        <v>*</v>
      </c>
      <c r="M812" s="92" t="str">
        <f>IF(SP_NORTE!AP811="","*",SP_NORTE!AP811)</f>
        <v>*</v>
      </c>
      <c r="N812" s="92" t="str">
        <f>IF(SP_NORTE!AM811="","*",SP_NORTE!AM811)</f>
        <v>*</v>
      </c>
      <c r="O812" s="124" t="str">
        <f>IF(SP_NORTE!BH811="","*",SP_NORTE!BH811)</f>
        <v>*</v>
      </c>
      <c r="P812" s="212" t="str">
        <f>IF($A$2=1,IF(SP_NORTE!BJ811="","*",SP_NORTE!BJ811),IF(SP_NORTE!BK811="","*",SP_NORTE!BK811))</f>
        <v>*</v>
      </c>
    </row>
    <row r="813" spans="1:16" hidden="1">
      <c r="A813" s="91" t="str">
        <f>IF(SP_NORTE!B812="","*",SP_NORTE!B812)</f>
        <v>*</v>
      </c>
      <c r="B813" s="92" t="str">
        <f>IF(SP_NORTE!X812="","*",SP_NORTE!X812)</f>
        <v>*</v>
      </c>
      <c r="C813" s="92" t="str">
        <f>IF(SP_NORTE!S812="","*",SP_NORTE!S812)</f>
        <v>*</v>
      </c>
      <c r="D813" s="92" t="str">
        <f>IF(SP_NORTE!T812="","*",SP_NORTE!T812)</f>
        <v>*</v>
      </c>
      <c r="E813" s="92" t="str">
        <f>IF(SP_NORTE!D812="","*",SP_NORTE!D812)</f>
        <v>*</v>
      </c>
      <c r="F813" s="92" t="str">
        <f>IF(SP_NORTE!H812="","*",SP_NORTE!H812)</f>
        <v>*</v>
      </c>
      <c r="G813" s="92" t="str">
        <f>IF(SP_NORTE!M812="","*",SP_NORTE!M812)</f>
        <v>*</v>
      </c>
      <c r="H813" s="131" t="str">
        <f>IF(SP_NORTE!K812="","*",SP_NORTE!K812)</f>
        <v>*</v>
      </c>
      <c r="I813" s="128" t="str">
        <f>IF(SP_NORTE!O812="","*",SP_NORTE!O812)</f>
        <v>*</v>
      </c>
      <c r="J813" s="128" t="str">
        <f>IF(SP_NORTE!P812="","*",SP_NORTE!P812)</f>
        <v>*</v>
      </c>
      <c r="K813" s="92" t="str">
        <f>IF(SP_NORTE!AK812="","*",SP_NORTE!AK812)</f>
        <v>*</v>
      </c>
      <c r="L813" s="92" t="str">
        <f>IF(SP_NORTE!AM812="","*",SP_NORTE!AM812)</f>
        <v>*</v>
      </c>
      <c r="M813" s="92" t="str">
        <f>IF(SP_NORTE!AP812="","*",SP_NORTE!AP812)</f>
        <v>*</v>
      </c>
      <c r="N813" s="92" t="str">
        <f>IF(SP_NORTE!AM812="","*",SP_NORTE!AM812)</f>
        <v>*</v>
      </c>
      <c r="O813" s="124" t="str">
        <f>IF(SP_NORTE!BH812="","*",SP_NORTE!BH812)</f>
        <v>*</v>
      </c>
      <c r="P813" s="212" t="str">
        <f>IF($A$2=1,IF(SP_NORTE!BJ812="","*",SP_NORTE!BJ812),IF(SP_NORTE!BK812="","*",SP_NORTE!BK812))</f>
        <v>*</v>
      </c>
    </row>
    <row r="814" spans="1:16" hidden="1">
      <c r="A814" s="91" t="str">
        <f>IF(SP_NORTE!B813="","*",SP_NORTE!B813)</f>
        <v>*</v>
      </c>
      <c r="B814" s="92" t="str">
        <f>IF(SP_NORTE!X813="","*",SP_NORTE!X813)</f>
        <v>*</v>
      </c>
      <c r="C814" s="92" t="str">
        <f>IF(SP_NORTE!S813="","*",SP_NORTE!S813)</f>
        <v>*</v>
      </c>
      <c r="D814" s="92" t="str">
        <f>IF(SP_NORTE!T813="","*",SP_NORTE!T813)</f>
        <v>*</v>
      </c>
      <c r="E814" s="92" t="str">
        <f>IF(SP_NORTE!D813="","*",SP_NORTE!D813)</f>
        <v>*</v>
      </c>
      <c r="F814" s="92" t="str">
        <f>IF(SP_NORTE!H813="","*",SP_NORTE!H813)</f>
        <v>*</v>
      </c>
      <c r="G814" s="92" t="str">
        <f>IF(SP_NORTE!M813="","*",SP_NORTE!M813)</f>
        <v>*</v>
      </c>
      <c r="H814" s="131" t="str">
        <f>IF(SP_NORTE!K813="","*",SP_NORTE!K813)</f>
        <v>*</v>
      </c>
      <c r="I814" s="128" t="str">
        <f>IF(SP_NORTE!O813="","*",SP_NORTE!O813)</f>
        <v>*</v>
      </c>
      <c r="J814" s="128" t="str">
        <f>IF(SP_NORTE!P813="","*",SP_NORTE!P813)</f>
        <v>*</v>
      </c>
      <c r="K814" s="92" t="str">
        <f>IF(SP_NORTE!AK813="","*",SP_NORTE!AK813)</f>
        <v>*</v>
      </c>
      <c r="L814" s="92" t="str">
        <f>IF(SP_NORTE!AM813="","*",SP_NORTE!AM813)</f>
        <v>*</v>
      </c>
      <c r="M814" s="92" t="str">
        <f>IF(SP_NORTE!AP813="","*",SP_NORTE!AP813)</f>
        <v>*</v>
      </c>
      <c r="N814" s="92" t="str">
        <f>IF(SP_NORTE!AM813="","*",SP_NORTE!AM813)</f>
        <v>*</v>
      </c>
      <c r="O814" s="124" t="str">
        <f>IF(SP_NORTE!BH813="","*",SP_NORTE!BH813)</f>
        <v>*</v>
      </c>
      <c r="P814" s="212" t="str">
        <f>IF($A$2=1,IF(SP_NORTE!BJ813="","*",SP_NORTE!BJ813),IF(SP_NORTE!BK813="","*",SP_NORTE!BK813))</f>
        <v>*</v>
      </c>
    </row>
    <row r="815" spans="1:16" hidden="1">
      <c r="A815" s="91" t="str">
        <f>IF(SP_NORTE!B814="","*",SP_NORTE!B814)</f>
        <v>*</v>
      </c>
      <c r="B815" s="92" t="str">
        <f>IF(SP_NORTE!X814="","*",SP_NORTE!X814)</f>
        <v>*</v>
      </c>
      <c r="C815" s="92" t="str">
        <f>IF(SP_NORTE!S814="","*",SP_NORTE!S814)</f>
        <v>*</v>
      </c>
      <c r="D815" s="92" t="str">
        <f>IF(SP_NORTE!T814="","*",SP_NORTE!T814)</f>
        <v>*</v>
      </c>
      <c r="E815" s="92" t="str">
        <f>IF(SP_NORTE!D814="","*",SP_NORTE!D814)</f>
        <v>*</v>
      </c>
      <c r="F815" s="92" t="str">
        <f>IF(SP_NORTE!H814="","*",SP_NORTE!H814)</f>
        <v>*</v>
      </c>
      <c r="G815" s="92" t="str">
        <f>IF(SP_NORTE!M814="","*",SP_NORTE!M814)</f>
        <v>*</v>
      </c>
      <c r="H815" s="131" t="str">
        <f>IF(SP_NORTE!K814="","*",SP_NORTE!K814)</f>
        <v>*</v>
      </c>
      <c r="I815" s="128" t="str">
        <f>IF(SP_NORTE!O814="","*",SP_NORTE!O814)</f>
        <v>*</v>
      </c>
      <c r="J815" s="128" t="str">
        <f>IF(SP_NORTE!P814="","*",SP_NORTE!P814)</f>
        <v>*</v>
      </c>
      <c r="K815" s="92" t="str">
        <f>IF(SP_NORTE!AK814="","*",SP_NORTE!AK814)</f>
        <v>*</v>
      </c>
      <c r="L815" s="92" t="str">
        <f>IF(SP_NORTE!AM814="","*",SP_NORTE!AM814)</f>
        <v>*</v>
      </c>
      <c r="M815" s="92" t="str">
        <f>IF(SP_NORTE!AP814="","*",SP_NORTE!AP814)</f>
        <v>*</v>
      </c>
      <c r="N815" s="92" t="str">
        <f>IF(SP_NORTE!AM814="","*",SP_NORTE!AM814)</f>
        <v>*</v>
      </c>
      <c r="O815" s="124" t="str">
        <f>IF(SP_NORTE!BH814="","*",SP_NORTE!BH814)</f>
        <v>*</v>
      </c>
      <c r="P815" s="212" t="str">
        <f>IF($A$2=1,IF(SP_NORTE!BJ814="","*",SP_NORTE!BJ814),IF(SP_NORTE!BK814="","*",SP_NORTE!BK814))</f>
        <v>*</v>
      </c>
    </row>
    <row r="816" spans="1:16" hidden="1">
      <c r="A816" s="91" t="str">
        <f>IF(SP_NORTE!B815="","*",SP_NORTE!B815)</f>
        <v>*</v>
      </c>
      <c r="B816" s="92" t="str">
        <f>IF(SP_NORTE!X815="","*",SP_NORTE!X815)</f>
        <v>*</v>
      </c>
      <c r="C816" s="92" t="str">
        <f>IF(SP_NORTE!S815="","*",SP_NORTE!S815)</f>
        <v>*</v>
      </c>
      <c r="D816" s="92" t="str">
        <f>IF(SP_NORTE!T815="","*",SP_NORTE!T815)</f>
        <v>*</v>
      </c>
      <c r="E816" s="92" t="str">
        <f>IF(SP_NORTE!D815="","*",SP_NORTE!D815)</f>
        <v>*</v>
      </c>
      <c r="F816" s="92" t="str">
        <f>IF(SP_NORTE!H815="","*",SP_NORTE!H815)</f>
        <v>*</v>
      </c>
      <c r="G816" s="92" t="str">
        <f>IF(SP_NORTE!M815="","*",SP_NORTE!M815)</f>
        <v>*</v>
      </c>
      <c r="H816" s="131" t="str">
        <f>IF(SP_NORTE!K815="","*",SP_NORTE!K815)</f>
        <v>*</v>
      </c>
      <c r="I816" s="128" t="str">
        <f>IF(SP_NORTE!O815="","*",SP_NORTE!O815)</f>
        <v>*</v>
      </c>
      <c r="J816" s="128" t="str">
        <f>IF(SP_NORTE!P815="","*",SP_NORTE!P815)</f>
        <v>*</v>
      </c>
      <c r="K816" s="92" t="str">
        <f>IF(SP_NORTE!AK815="","*",SP_NORTE!AK815)</f>
        <v>*</v>
      </c>
      <c r="L816" s="92" t="str">
        <f>IF(SP_NORTE!AM815="","*",SP_NORTE!AM815)</f>
        <v>*</v>
      </c>
      <c r="M816" s="92" t="str">
        <f>IF(SP_NORTE!AP815="","*",SP_NORTE!AP815)</f>
        <v>*</v>
      </c>
      <c r="N816" s="92" t="str">
        <f>IF(SP_NORTE!AM815="","*",SP_NORTE!AM815)</f>
        <v>*</v>
      </c>
      <c r="O816" s="124" t="str">
        <f>IF(SP_NORTE!BH815="","*",SP_NORTE!BH815)</f>
        <v>*</v>
      </c>
      <c r="P816" s="212" t="str">
        <f>IF($A$2=1,IF(SP_NORTE!BJ815="","*",SP_NORTE!BJ815),IF(SP_NORTE!BK815="","*",SP_NORTE!BK815))</f>
        <v>*</v>
      </c>
    </row>
    <row r="817" spans="1:16" hidden="1">
      <c r="A817" s="91" t="str">
        <f>IF(SP_NORTE!B816="","*",SP_NORTE!B816)</f>
        <v>*</v>
      </c>
      <c r="B817" s="92" t="str">
        <f>IF(SP_NORTE!X816="","*",SP_NORTE!X816)</f>
        <v>*</v>
      </c>
      <c r="C817" s="92" t="str">
        <f>IF(SP_NORTE!S816="","*",SP_NORTE!S816)</f>
        <v>*</v>
      </c>
      <c r="D817" s="92" t="str">
        <f>IF(SP_NORTE!T816="","*",SP_NORTE!T816)</f>
        <v>*</v>
      </c>
      <c r="E817" s="92" t="str">
        <f>IF(SP_NORTE!D816="","*",SP_NORTE!D816)</f>
        <v>*</v>
      </c>
      <c r="F817" s="92" t="str">
        <f>IF(SP_NORTE!H816="","*",SP_NORTE!H816)</f>
        <v>*</v>
      </c>
      <c r="G817" s="92" t="str">
        <f>IF(SP_NORTE!M816="","*",SP_NORTE!M816)</f>
        <v>*</v>
      </c>
      <c r="H817" s="131" t="str">
        <f>IF(SP_NORTE!K816="","*",SP_NORTE!K816)</f>
        <v>*</v>
      </c>
      <c r="I817" s="128" t="str">
        <f>IF(SP_NORTE!O816="","*",SP_NORTE!O816)</f>
        <v>*</v>
      </c>
      <c r="J817" s="128" t="str">
        <f>IF(SP_NORTE!P816="","*",SP_NORTE!P816)</f>
        <v>*</v>
      </c>
      <c r="K817" s="92" t="str">
        <f>IF(SP_NORTE!AK816="","*",SP_NORTE!AK816)</f>
        <v>*</v>
      </c>
      <c r="L817" s="92" t="str">
        <f>IF(SP_NORTE!AM816="","*",SP_NORTE!AM816)</f>
        <v>*</v>
      </c>
      <c r="M817" s="92" t="str">
        <f>IF(SP_NORTE!AP816="","*",SP_NORTE!AP816)</f>
        <v>*</v>
      </c>
      <c r="N817" s="92" t="str">
        <f>IF(SP_NORTE!AM816="","*",SP_NORTE!AM816)</f>
        <v>*</v>
      </c>
      <c r="O817" s="124" t="str">
        <f>IF(SP_NORTE!BH816="","*",SP_NORTE!BH816)</f>
        <v>*</v>
      </c>
      <c r="P817" s="212" t="str">
        <f>IF($A$2=1,IF(SP_NORTE!BJ816="","*",SP_NORTE!BJ816),IF(SP_NORTE!BK816="","*",SP_NORTE!BK816))</f>
        <v>*</v>
      </c>
    </row>
    <row r="818" spans="1:16" hidden="1">
      <c r="A818" s="91" t="str">
        <f>IF(SP_NORTE!B817="","*",SP_NORTE!B817)</f>
        <v>*</v>
      </c>
      <c r="B818" s="92" t="str">
        <f>IF(SP_NORTE!X817="","*",SP_NORTE!X817)</f>
        <v>*</v>
      </c>
      <c r="C818" s="92" t="str">
        <f>IF(SP_NORTE!S817="","*",SP_NORTE!S817)</f>
        <v>*</v>
      </c>
      <c r="D818" s="92" t="str">
        <f>IF(SP_NORTE!T817="","*",SP_NORTE!T817)</f>
        <v>*</v>
      </c>
      <c r="E818" s="92" t="str">
        <f>IF(SP_NORTE!D817="","*",SP_NORTE!D817)</f>
        <v>*</v>
      </c>
      <c r="F818" s="92" t="str">
        <f>IF(SP_NORTE!H817="","*",SP_NORTE!H817)</f>
        <v>*</v>
      </c>
      <c r="G818" s="92" t="str">
        <f>IF(SP_NORTE!M817="","*",SP_NORTE!M817)</f>
        <v>*</v>
      </c>
      <c r="H818" s="131" t="str">
        <f>IF(SP_NORTE!K817="","*",SP_NORTE!K817)</f>
        <v>*</v>
      </c>
      <c r="I818" s="128" t="str">
        <f>IF(SP_NORTE!O817="","*",SP_NORTE!O817)</f>
        <v>*</v>
      </c>
      <c r="J818" s="128" t="str">
        <f>IF(SP_NORTE!P817="","*",SP_NORTE!P817)</f>
        <v>*</v>
      </c>
      <c r="K818" s="92" t="str">
        <f>IF(SP_NORTE!AK817="","*",SP_NORTE!AK817)</f>
        <v>*</v>
      </c>
      <c r="L818" s="92" t="str">
        <f>IF(SP_NORTE!AM817="","*",SP_NORTE!AM817)</f>
        <v>*</v>
      </c>
      <c r="M818" s="92" t="str">
        <f>IF(SP_NORTE!AP817="","*",SP_NORTE!AP817)</f>
        <v>*</v>
      </c>
      <c r="N818" s="92" t="str">
        <f>IF(SP_NORTE!AM817="","*",SP_NORTE!AM817)</f>
        <v>*</v>
      </c>
      <c r="O818" s="124" t="str">
        <f>IF(SP_NORTE!BH817="","*",SP_NORTE!BH817)</f>
        <v>*</v>
      </c>
      <c r="P818" s="212" t="str">
        <f>IF($A$2=1,IF(SP_NORTE!BJ817="","*",SP_NORTE!BJ817),IF(SP_NORTE!BK817="","*",SP_NORTE!BK817))</f>
        <v>*</v>
      </c>
    </row>
    <row r="819" spans="1:16" hidden="1">
      <c r="A819" s="91" t="str">
        <f>IF(SP_NORTE!B818="","*",SP_NORTE!B818)</f>
        <v>*</v>
      </c>
      <c r="B819" s="92" t="str">
        <f>IF(SP_NORTE!X818="","*",SP_NORTE!X818)</f>
        <v>*</v>
      </c>
      <c r="C819" s="92" t="str">
        <f>IF(SP_NORTE!S818="","*",SP_NORTE!S818)</f>
        <v>*</v>
      </c>
      <c r="D819" s="92" t="str">
        <f>IF(SP_NORTE!T818="","*",SP_NORTE!T818)</f>
        <v>*</v>
      </c>
      <c r="E819" s="92" t="str">
        <f>IF(SP_NORTE!D818="","*",SP_NORTE!D818)</f>
        <v>*</v>
      </c>
      <c r="F819" s="92" t="str">
        <f>IF(SP_NORTE!H818="","*",SP_NORTE!H818)</f>
        <v>*</v>
      </c>
      <c r="G819" s="92" t="str">
        <f>IF(SP_NORTE!M818="","*",SP_NORTE!M818)</f>
        <v>*</v>
      </c>
      <c r="H819" s="131" t="str">
        <f>IF(SP_NORTE!K818="","*",SP_NORTE!K818)</f>
        <v>*</v>
      </c>
      <c r="I819" s="128" t="str">
        <f>IF(SP_NORTE!O818="","*",SP_NORTE!O818)</f>
        <v>*</v>
      </c>
      <c r="J819" s="128" t="str">
        <f>IF(SP_NORTE!P818="","*",SP_NORTE!P818)</f>
        <v>*</v>
      </c>
      <c r="K819" s="92" t="str">
        <f>IF(SP_NORTE!AK818="","*",SP_NORTE!AK818)</f>
        <v>*</v>
      </c>
      <c r="L819" s="92" t="str">
        <f>IF(SP_NORTE!AM818="","*",SP_NORTE!AM818)</f>
        <v>*</v>
      </c>
      <c r="M819" s="92" t="str">
        <f>IF(SP_NORTE!AP818="","*",SP_NORTE!AP818)</f>
        <v>*</v>
      </c>
      <c r="N819" s="92" t="str">
        <f>IF(SP_NORTE!AM818="","*",SP_NORTE!AM818)</f>
        <v>*</v>
      </c>
      <c r="O819" s="124" t="str">
        <f>IF(SP_NORTE!BH818="","*",SP_NORTE!BH818)</f>
        <v>*</v>
      </c>
      <c r="P819" s="212" t="str">
        <f>IF($A$2=1,IF(SP_NORTE!BJ818="","*",SP_NORTE!BJ818),IF(SP_NORTE!BK818="","*",SP_NORTE!BK818))</f>
        <v>*</v>
      </c>
    </row>
    <row r="820" spans="1:16" hidden="1">
      <c r="A820" s="91" t="str">
        <f>IF(SP_NORTE!B819="","*",SP_NORTE!B819)</f>
        <v>*</v>
      </c>
      <c r="B820" s="92" t="str">
        <f>IF(SP_NORTE!X819="","*",SP_NORTE!X819)</f>
        <v>*</v>
      </c>
      <c r="C820" s="92" t="str">
        <f>IF(SP_NORTE!S819="","*",SP_NORTE!S819)</f>
        <v>*</v>
      </c>
      <c r="D820" s="92" t="str">
        <f>IF(SP_NORTE!T819="","*",SP_NORTE!T819)</f>
        <v>*</v>
      </c>
      <c r="E820" s="92" t="str">
        <f>IF(SP_NORTE!D819="","*",SP_NORTE!D819)</f>
        <v>*</v>
      </c>
      <c r="F820" s="92" t="str">
        <f>IF(SP_NORTE!H819="","*",SP_NORTE!H819)</f>
        <v>*</v>
      </c>
      <c r="G820" s="92" t="str">
        <f>IF(SP_NORTE!M819="","*",SP_NORTE!M819)</f>
        <v>*</v>
      </c>
      <c r="H820" s="131" t="str">
        <f>IF(SP_NORTE!K819="","*",SP_NORTE!K819)</f>
        <v>*</v>
      </c>
      <c r="I820" s="128" t="str">
        <f>IF(SP_NORTE!O819="","*",SP_NORTE!O819)</f>
        <v>*</v>
      </c>
      <c r="J820" s="128" t="str">
        <f>IF(SP_NORTE!P819="","*",SP_NORTE!P819)</f>
        <v>*</v>
      </c>
      <c r="K820" s="92" t="str">
        <f>IF(SP_NORTE!AK819="","*",SP_NORTE!AK819)</f>
        <v>*</v>
      </c>
      <c r="L820" s="92" t="str">
        <f>IF(SP_NORTE!AM819="","*",SP_NORTE!AM819)</f>
        <v>*</v>
      </c>
      <c r="M820" s="92" t="str">
        <f>IF(SP_NORTE!AP819="","*",SP_NORTE!AP819)</f>
        <v>*</v>
      </c>
      <c r="N820" s="92" t="str">
        <f>IF(SP_NORTE!AM819="","*",SP_NORTE!AM819)</f>
        <v>*</v>
      </c>
      <c r="O820" s="124" t="str">
        <f>IF(SP_NORTE!BH819="","*",SP_NORTE!BH819)</f>
        <v>*</v>
      </c>
      <c r="P820" s="212" t="str">
        <f>IF($A$2=1,IF(SP_NORTE!BJ819="","*",SP_NORTE!BJ819),IF(SP_NORTE!BK819="","*",SP_NORTE!BK819))</f>
        <v>*</v>
      </c>
    </row>
    <row r="821" spans="1:16" hidden="1">
      <c r="A821" s="91" t="str">
        <f>IF(SP_NORTE!B820="","*",SP_NORTE!B820)</f>
        <v>*</v>
      </c>
      <c r="B821" s="92" t="str">
        <f>IF(SP_NORTE!X820="","*",SP_NORTE!X820)</f>
        <v>*</v>
      </c>
      <c r="C821" s="92" t="str">
        <f>IF(SP_NORTE!S820="","*",SP_NORTE!S820)</f>
        <v>*</v>
      </c>
      <c r="D821" s="92" t="str">
        <f>IF(SP_NORTE!T820="","*",SP_NORTE!T820)</f>
        <v>*</v>
      </c>
      <c r="E821" s="92" t="str">
        <f>IF(SP_NORTE!D820="","*",SP_NORTE!D820)</f>
        <v>*</v>
      </c>
      <c r="F821" s="92" t="str">
        <f>IF(SP_NORTE!H820="","*",SP_NORTE!H820)</f>
        <v>*</v>
      </c>
      <c r="G821" s="92" t="str">
        <f>IF(SP_NORTE!M820="","*",SP_NORTE!M820)</f>
        <v>*</v>
      </c>
      <c r="H821" s="131" t="str">
        <f>IF(SP_NORTE!K820="","*",SP_NORTE!K820)</f>
        <v>*</v>
      </c>
      <c r="I821" s="128" t="str">
        <f>IF(SP_NORTE!O820="","*",SP_NORTE!O820)</f>
        <v>*</v>
      </c>
      <c r="J821" s="128" t="str">
        <f>IF(SP_NORTE!P820="","*",SP_NORTE!P820)</f>
        <v>*</v>
      </c>
      <c r="K821" s="92" t="str">
        <f>IF(SP_NORTE!AK820="","*",SP_NORTE!AK820)</f>
        <v>*</v>
      </c>
      <c r="L821" s="92" t="str">
        <f>IF(SP_NORTE!AM820="","*",SP_NORTE!AM820)</f>
        <v>*</v>
      </c>
      <c r="M821" s="92" t="str">
        <f>IF(SP_NORTE!AP820="","*",SP_NORTE!AP820)</f>
        <v>*</v>
      </c>
      <c r="N821" s="92" t="str">
        <f>IF(SP_NORTE!AM820="","*",SP_NORTE!AM820)</f>
        <v>*</v>
      </c>
      <c r="O821" s="124" t="str">
        <f>IF(SP_NORTE!BH820="","*",SP_NORTE!BH820)</f>
        <v>*</v>
      </c>
      <c r="P821" s="212" t="str">
        <f>IF($A$2=1,IF(SP_NORTE!BJ820="","*",SP_NORTE!BJ820),IF(SP_NORTE!BK820="","*",SP_NORTE!BK820))</f>
        <v>*</v>
      </c>
    </row>
    <row r="822" spans="1:16" hidden="1">
      <c r="A822" s="91" t="str">
        <f>IF(SP_NORTE!B821="","*",SP_NORTE!B821)</f>
        <v>*</v>
      </c>
      <c r="B822" s="92" t="str">
        <f>IF(SP_NORTE!X821="","*",SP_NORTE!X821)</f>
        <v>*</v>
      </c>
      <c r="C822" s="92" t="str">
        <f>IF(SP_NORTE!S821="","*",SP_NORTE!S821)</f>
        <v>*</v>
      </c>
      <c r="D822" s="92" t="str">
        <f>IF(SP_NORTE!T821="","*",SP_NORTE!T821)</f>
        <v>*</v>
      </c>
      <c r="E822" s="92" t="str">
        <f>IF(SP_NORTE!D821="","*",SP_NORTE!D821)</f>
        <v>*</v>
      </c>
      <c r="F822" s="92" t="str">
        <f>IF(SP_NORTE!H821="","*",SP_NORTE!H821)</f>
        <v>*</v>
      </c>
      <c r="G822" s="92" t="str">
        <f>IF(SP_NORTE!M821="","*",SP_NORTE!M821)</f>
        <v>*</v>
      </c>
      <c r="H822" s="131" t="str">
        <f>IF(SP_NORTE!K821="","*",SP_NORTE!K821)</f>
        <v>*</v>
      </c>
      <c r="I822" s="128" t="str">
        <f>IF(SP_NORTE!O821="","*",SP_NORTE!O821)</f>
        <v>*</v>
      </c>
      <c r="J822" s="128" t="str">
        <f>IF(SP_NORTE!P821="","*",SP_NORTE!P821)</f>
        <v>*</v>
      </c>
      <c r="K822" s="92" t="str">
        <f>IF(SP_NORTE!AK821="","*",SP_NORTE!AK821)</f>
        <v>*</v>
      </c>
      <c r="L822" s="92" t="str">
        <f>IF(SP_NORTE!AM821="","*",SP_NORTE!AM821)</f>
        <v>*</v>
      </c>
      <c r="M822" s="92" t="str">
        <f>IF(SP_NORTE!AP821="","*",SP_NORTE!AP821)</f>
        <v>*</v>
      </c>
      <c r="N822" s="92" t="str">
        <f>IF(SP_NORTE!AM821="","*",SP_NORTE!AM821)</f>
        <v>*</v>
      </c>
      <c r="O822" s="124" t="str">
        <f>IF(SP_NORTE!BH821="","*",SP_NORTE!BH821)</f>
        <v>*</v>
      </c>
      <c r="P822" s="212" t="str">
        <f>IF($A$2=1,IF(SP_NORTE!BJ821="","*",SP_NORTE!BJ821),IF(SP_NORTE!BK821="","*",SP_NORTE!BK821))</f>
        <v>*</v>
      </c>
    </row>
    <row r="823" spans="1:16" hidden="1">
      <c r="A823" s="91" t="str">
        <f>IF(SP_NORTE!B822="","*",SP_NORTE!B822)</f>
        <v>*</v>
      </c>
      <c r="B823" s="92" t="str">
        <f>IF(SP_NORTE!X822="","*",SP_NORTE!X822)</f>
        <v>*</v>
      </c>
      <c r="C823" s="92" t="str">
        <f>IF(SP_NORTE!S822="","*",SP_NORTE!S822)</f>
        <v>*</v>
      </c>
      <c r="D823" s="92" t="str">
        <f>IF(SP_NORTE!T822="","*",SP_NORTE!T822)</f>
        <v>*</v>
      </c>
      <c r="E823" s="92" t="str">
        <f>IF(SP_NORTE!D822="","*",SP_NORTE!D822)</f>
        <v>*</v>
      </c>
      <c r="F823" s="92" t="str">
        <f>IF(SP_NORTE!H822="","*",SP_NORTE!H822)</f>
        <v>*</v>
      </c>
      <c r="G823" s="92" t="str">
        <f>IF(SP_NORTE!M822="","*",SP_NORTE!M822)</f>
        <v>*</v>
      </c>
      <c r="H823" s="131" t="str">
        <f>IF(SP_NORTE!K822="","*",SP_NORTE!K822)</f>
        <v>*</v>
      </c>
      <c r="I823" s="128" t="str">
        <f>IF(SP_NORTE!O822="","*",SP_NORTE!O822)</f>
        <v>*</v>
      </c>
      <c r="J823" s="128" t="str">
        <f>IF(SP_NORTE!P822="","*",SP_NORTE!P822)</f>
        <v>*</v>
      </c>
      <c r="K823" s="92" t="str">
        <f>IF(SP_NORTE!AK822="","*",SP_NORTE!AK822)</f>
        <v>*</v>
      </c>
      <c r="L823" s="92" t="str">
        <f>IF(SP_NORTE!AM822="","*",SP_NORTE!AM822)</f>
        <v>*</v>
      </c>
      <c r="M823" s="92" t="str">
        <f>IF(SP_NORTE!AP822="","*",SP_NORTE!AP822)</f>
        <v>*</v>
      </c>
      <c r="N823" s="92" t="str">
        <f>IF(SP_NORTE!AM822="","*",SP_NORTE!AM822)</f>
        <v>*</v>
      </c>
      <c r="O823" s="124" t="str">
        <f>IF(SP_NORTE!BH822="","*",SP_NORTE!BH822)</f>
        <v>*</v>
      </c>
      <c r="P823" s="212" t="str">
        <f>IF($A$2=1,IF(SP_NORTE!BJ822="","*",SP_NORTE!BJ822),IF(SP_NORTE!BK822="","*",SP_NORTE!BK822))</f>
        <v>*</v>
      </c>
    </row>
    <row r="824" spans="1:16" hidden="1">
      <c r="A824" s="91" t="str">
        <f>IF(SP_NORTE!B823="","*",SP_NORTE!B823)</f>
        <v>*</v>
      </c>
      <c r="B824" s="92" t="str">
        <f>IF(SP_NORTE!X823="","*",SP_NORTE!X823)</f>
        <v>*</v>
      </c>
      <c r="C824" s="92" t="str">
        <f>IF(SP_NORTE!S823="","*",SP_NORTE!S823)</f>
        <v>*</v>
      </c>
      <c r="D824" s="92" t="str">
        <f>IF(SP_NORTE!T823="","*",SP_NORTE!T823)</f>
        <v>*</v>
      </c>
      <c r="E824" s="92" t="str">
        <f>IF(SP_NORTE!D823="","*",SP_NORTE!D823)</f>
        <v>*</v>
      </c>
      <c r="F824" s="92" t="str">
        <f>IF(SP_NORTE!H823="","*",SP_NORTE!H823)</f>
        <v>*</v>
      </c>
      <c r="G824" s="92" t="str">
        <f>IF(SP_NORTE!M823="","*",SP_NORTE!M823)</f>
        <v>*</v>
      </c>
      <c r="H824" s="131" t="str">
        <f>IF(SP_NORTE!K823="","*",SP_NORTE!K823)</f>
        <v>*</v>
      </c>
      <c r="I824" s="128" t="str">
        <f>IF(SP_NORTE!O823="","*",SP_NORTE!O823)</f>
        <v>*</v>
      </c>
      <c r="J824" s="128" t="str">
        <f>IF(SP_NORTE!P823="","*",SP_NORTE!P823)</f>
        <v>*</v>
      </c>
      <c r="K824" s="92" t="str">
        <f>IF(SP_NORTE!AK823="","*",SP_NORTE!AK823)</f>
        <v>*</v>
      </c>
      <c r="L824" s="92" t="str">
        <f>IF(SP_NORTE!AM823="","*",SP_NORTE!AM823)</f>
        <v>*</v>
      </c>
      <c r="M824" s="92" t="str">
        <f>IF(SP_NORTE!AP823="","*",SP_NORTE!AP823)</f>
        <v>*</v>
      </c>
      <c r="N824" s="92" t="str">
        <f>IF(SP_NORTE!AM823="","*",SP_NORTE!AM823)</f>
        <v>*</v>
      </c>
      <c r="O824" s="124" t="str">
        <f>IF(SP_NORTE!BH823="","*",SP_NORTE!BH823)</f>
        <v>*</v>
      </c>
      <c r="P824" s="212" t="str">
        <f>IF($A$2=1,IF(SP_NORTE!BJ823="","*",SP_NORTE!BJ823),IF(SP_NORTE!BK823="","*",SP_NORTE!BK823))</f>
        <v>*</v>
      </c>
    </row>
    <row r="825" spans="1:16" hidden="1">
      <c r="A825" s="91" t="str">
        <f>IF(SP_NORTE!B824="","*",SP_NORTE!B824)</f>
        <v>*</v>
      </c>
      <c r="B825" s="92" t="str">
        <f>IF(SP_NORTE!X824="","*",SP_NORTE!X824)</f>
        <v>*</v>
      </c>
      <c r="C825" s="92" t="str">
        <f>IF(SP_NORTE!S824="","*",SP_NORTE!S824)</f>
        <v>*</v>
      </c>
      <c r="D825" s="92" t="str">
        <f>IF(SP_NORTE!T824="","*",SP_NORTE!T824)</f>
        <v>*</v>
      </c>
      <c r="E825" s="92" t="str">
        <f>IF(SP_NORTE!D824="","*",SP_NORTE!D824)</f>
        <v>*</v>
      </c>
      <c r="F825" s="92" t="str">
        <f>IF(SP_NORTE!H824="","*",SP_NORTE!H824)</f>
        <v>*</v>
      </c>
      <c r="G825" s="92" t="str">
        <f>IF(SP_NORTE!M824="","*",SP_NORTE!M824)</f>
        <v>*</v>
      </c>
      <c r="H825" s="131" t="str">
        <f>IF(SP_NORTE!K824="","*",SP_NORTE!K824)</f>
        <v>*</v>
      </c>
      <c r="I825" s="128" t="str">
        <f>IF(SP_NORTE!O824="","*",SP_NORTE!O824)</f>
        <v>*</v>
      </c>
      <c r="J825" s="128" t="str">
        <f>IF(SP_NORTE!P824="","*",SP_NORTE!P824)</f>
        <v>*</v>
      </c>
      <c r="K825" s="92" t="str">
        <f>IF(SP_NORTE!AK824="","*",SP_NORTE!AK824)</f>
        <v>*</v>
      </c>
      <c r="L825" s="92" t="str">
        <f>IF(SP_NORTE!AM824="","*",SP_NORTE!AM824)</f>
        <v>*</v>
      </c>
      <c r="M825" s="92" t="str">
        <f>IF(SP_NORTE!AP824="","*",SP_NORTE!AP824)</f>
        <v>*</v>
      </c>
      <c r="N825" s="92" t="str">
        <f>IF(SP_NORTE!AM824="","*",SP_NORTE!AM824)</f>
        <v>*</v>
      </c>
      <c r="O825" s="124" t="str">
        <f>IF(SP_NORTE!BH824="","*",SP_NORTE!BH824)</f>
        <v>*</v>
      </c>
      <c r="P825" s="212" t="str">
        <f>IF($A$2=1,IF(SP_NORTE!BJ824="","*",SP_NORTE!BJ824),IF(SP_NORTE!BK824="","*",SP_NORTE!BK824))</f>
        <v>*</v>
      </c>
    </row>
    <row r="826" spans="1:16" hidden="1">
      <c r="A826" s="91" t="str">
        <f>IF(SP_NORTE!B825="","*",SP_NORTE!B825)</f>
        <v>*</v>
      </c>
      <c r="B826" s="92" t="str">
        <f>IF(SP_NORTE!X825="","*",SP_NORTE!X825)</f>
        <v>*</v>
      </c>
      <c r="C826" s="92" t="str">
        <f>IF(SP_NORTE!S825="","*",SP_NORTE!S825)</f>
        <v>*</v>
      </c>
      <c r="D826" s="92" t="str">
        <f>IF(SP_NORTE!T825="","*",SP_NORTE!T825)</f>
        <v>*</v>
      </c>
      <c r="E826" s="92" t="str">
        <f>IF(SP_NORTE!D825="","*",SP_NORTE!D825)</f>
        <v>*</v>
      </c>
      <c r="F826" s="92" t="str">
        <f>IF(SP_NORTE!H825="","*",SP_NORTE!H825)</f>
        <v>*</v>
      </c>
      <c r="G826" s="92" t="str">
        <f>IF(SP_NORTE!M825="","*",SP_NORTE!M825)</f>
        <v>*</v>
      </c>
      <c r="H826" s="131" t="str">
        <f>IF(SP_NORTE!K825="","*",SP_NORTE!K825)</f>
        <v>*</v>
      </c>
      <c r="I826" s="128" t="str">
        <f>IF(SP_NORTE!O825="","*",SP_NORTE!O825)</f>
        <v>*</v>
      </c>
      <c r="J826" s="128" t="str">
        <f>IF(SP_NORTE!P825="","*",SP_NORTE!P825)</f>
        <v>*</v>
      </c>
      <c r="K826" s="92" t="str">
        <f>IF(SP_NORTE!AK825="","*",SP_NORTE!AK825)</f>
        <v>*</v>
      </c>
      <c r="L826" s="92" t="str">
        <f>IF(SP_NORTE!AM825="","*",SP_NORTE!AM825)</f>
        <v>*</v>
      </c>
      <c r="M826" s="92" t="str">
        <f>IF(SP_NORTE!AP825="","*",SP_NORTE!AP825)</f>
        <v>*</v>
      </c>
      <c r="N826" s="92" t="str">
        <f>IF(SP_NORTE!AM825="","*",SP_NORTE!AM825)</f>
        <v>*</v>
      </c>
      <c r="O826" s="124" t="str">
        <f>IF(SP_NORTE!BH825="","*",SP_NORTE!BH825)</f>
        <v>*</v>
      </c>
      <c r="P826" s="212" t="str">
        <f>IF($A$2=1,IF(SP_NORTE!BJ825="","*",SP_NORTE!BJ825),IF(SP_NORTE!BK825="","*",SP_NORTE!BK825))</f>
        <v>*</v>
      </c>
    </row>
    <row r="827" spans="1:16" hidden="1">
      <c r="A827" s="91" t="str">
        <f>IF(SP_NORTE!B826="","*",SP_NORTE!B826)</f>
        <v>*</v>
      </c>
      <c r="B827" s="92" t="str">
        <f>IF(SP_NORTE!X826="","*",SP_NORTE!X826)</f>
        <v>*</v>
      </c>
      <c r="C827" s="92" t="str">
        <f>IF(SP_NORTE!S826="","*",SP_NORTE!S826)</f>
        <v>*</v>
      </c>
      <c r="D827" s="92" t="str">
        <f>IF(SP_NORTE!T826="","*",SP_NORTE!T826)</f>
        <v>*</v>
      </c>
      <c r="E827" s="92" t="str">
        <f>IF(SP_NORTE!D826="","*",SP_NORTE!D826)</f>
        <v>*</v>
      </c>
      <c r="F827" s="92" t="str">
        <f>IF(SP_NORTE!H826="","*",SP_NORTE!H826)</f>
        <v>*</v>
      </c>
      <c r="G827" s="92" t="str">
        <f>IF(SP_NORTE!M826="","*",SP_NORTE!M826)</f>
        <v>*</v>
      </c>
      <c r="H827" s="131" t="str">
        <f>IF(SP_NORTE!K826="","*",SP_NORTE!K826)</f>
        <v>*</v>
      </c>
      <c r="I827" s="128" t="str">
        <f>IF(SP_NORTE!O826="","*",SP_NORTE!O826)</f>
        <v>*</v>
      </c>
      <c r="J827" s="128" t="str">
        <f>IF(SP_NORTE!P826="","*",SP_NORTE!P826)</f>
        <v>*</v>
      </c>
      <c r="K827" s="92" t="str">
        <f>IF(SP_NORTE!AK826="","*",SP_NORTE!AK826)</f>
        <v>*</v>
      </c>
      <c r="L827" s="92" t="str">
        <f>IF(SP_NORTE!AM826="","*",SP_NORTE!AM826)</f>
        <v>*</v>
      </c>
      <c r="M827" s="92" t="str">
        <f>IF(SP_NORTE!AP826="","*",SP_NORTE!AP826)</f>
        <v>*</v>
      </c>
      <c r="N827" s="92" t="str">
        <f>IF(SP_NORTE!AM826="","*",SP_NORTE!AM826)</f>
        <v>*</v>
      </c>
      <c r="O827" s="124" t="str">
        <f>IF(SP_NORTE!BH826="","*",SP_NORTE!BH826)</f>
        <v>*</v>
      </c>
      <c r="P827" s="212" t="str">
        <f>IF($A$2=1,IF(SP_NORTE!BJ826="","*",SP_NORTE!BJ826),IF(SP_NORTE!BK826="","*",SP_NORTE!BK826))</f>
        <v>*</v>
      </c>
    </row>
    <row r="828" spans="1:16" hidden="1">
      <c r="A828" s="91" t="str">
        <f>IF(SP_NORTE!B827="","*",SP_NORTE!B827)</f>
        <v>*</v>
      </c>
      <c r="B828" s="92" t="str">
        <f>IF(SP_NORTE!X827="","*",SP_NORTE!X827)</f>
        <v>*</v>
      </c>
      <c r="C828" s="92" t="str">
        <f>IF(SP_NORTE!S827="","*",SP_NORTE!S827)</f>
        <v>*</v>
      </c>
      <c r="D828" s="92" t="str">
        <f>IF(SP_NORTE!T827="","*",SP_NORTE!T827)</f>
        <v>*</v>
      </c>
      <c r="E828" s="92" t="str">
        <f>IF(SP_NORTE!D827="","*",SP_NORTE!D827)</f>
        <v>*</v>
      </c>
      <c r="F828" s="92" t="str">
        <f>IF(SP_NORTE!H827="","*",SP_NORTE!H827)</f>
        <v>*</v>
      </c>
      <c r="G828" s="92" t="str">
        <f>IF(SP_NORTE!M827="","*",SP_NORTE!M827)</f>
        <v>*</v>
      </c>
      <c r="H828" s="131" t="str">
        <f>IF(SP_NORTE!K827="","*",SP_NORTE!K827)</f>
        <v>*</v>
      </c>
      <c r="I828" s="128" t="str">
        <f>IF(SP_NORTE!O827="","*",SP_NORTE!O827)</f>
        <v>*</v>
      </c>
      <c r="J828" s="128" t="str">
        <f>IF(SP_NORTE!P827="","*",SP_NORTE!P827)</f>
        <v>*</v>
      </c>
      <c r="K828" s="92" t="str">
        <f>IF(SP_NORTE!AK827="","*",SP_NORTE!AK827)</f>
        <v>*</v>
      </c>
      <c r="L828" s="92" t="str">
        <f>IF(SP_NORTE!AM827="","*",SP_NORTE!AM827)</f>
        <v>*</v>
      </c>
      <c r="M828" s="92" t="str">
        <f>IF(SP_NORTE!AP827="","*",SP_NORTE!AP827)</f>
        <v>*</v>
      </c>
      <c r="N828" s="92" t="str">
        <f>IF(SP_NORTE!AM827="","*",SP_NORTE!AM827)</f>
        <v>*</v>
      </c>
      <c r="O828" s="124" t="str">
        <f>IF(SP_NORTE!BH827="","*",SP_NORTE!BH827)</f>
        <v>*</v>
      </c>
      <c r="P828" s="212" t="str">
        <f>IF($A$2=1,IF(SP_NORTE!BJ827="","*",SP_NORTE!BJ827),IF(SP_NORTE!BK827="","*",SP_NORTE!BK827))</f>
        <v>*</v>
      </c>
    </row>
    <row r="829" spans="1:16" hidden="1">
      <c r="A829" s="91" t="str">
        <f>IF(SP_NORTE!B828="","*",SP_NORTE!B828)</f>
        <v>*</v>
      </c>
      <c r="B829" s="92" t="str">
        <f>IF(SP_NORTE!X828="","*",SP_NORTE!X828)</f>
        <v>*</v>
      </c>
      <c r="C829" s="92" t="str">
        <f>IF(SP_NORTE!S828="","*",SP_NORTE!S828)</f>
        <v>*</v>
      </c>
      <c r="D829" s="92" t="str">
        <f>IF(SP_NORTE!T828="","*",SP_NORTE!T828)</f>
        <v>*</v>
      </c>
      <c r="E829" s="92" t="str">
        <f>IF(SP_NORTE!D828="","*",SP_NORTE!D828)</f>
        <v>*</v>
      </c>
      <c r="F829" s="92" t="str">
        <f>IF(SP_NORTE!H828="","*",SP_NORTE!H828)</f>
        <v>*</v>
      </c>
      <c r="G829" s="92" t="str">
        <f>IF(SP_NORTE!M828="","*",SP_NORTE!M828)</f>
        <v>*</v>
      </c>
      <c r="H829" s="131" t="str">
        <f>IF(SP_NORTE!K828="","*",SP_NORTE!K828)</f>
        <v>*</v>
      </c>
      <c r="I829" s="128" t="str">
        <f>IF(SP_NORTE!O828="","*",SP_NORTE!O828)</f>
        <v>*</v>
      </c>
      <c r="J829" s="128" t="str">
        <f>IF(SP_NORTE!P828="","*",SP_NORTE!P828)</f>
        <v>*</v>
      </c>
      <c r="K829" s="92" t="str">
        <f>IF(SP_NORTE!AK828="","*",SP_NORTE!AK828)</f>
        <v>*</v>
      </c>
      <c r="L829" s="92" t="str">
        <f>IF(SP_NORTE!AM828="","*",SP_NORTE!AM828)</f>
        <v>*</v>
      </c>
      <c r="M829" s="92" t="str">
        <f>IF(SP_NORTE!AP828="","*",SP_NORTE!AP828)</f>
        <v>*</v>
      </c>
      <c r="N829" s="92" t="str">
        <f>IF(SP_NORTE!AM828="","*",SP_NORTE!AM828)</f>
        <v>*</v>
      </c>
      <c r="O829" s="124" t="str">
        <f>IF(SP_NORTE!BH828="","*",SP_NORTE!BH828)</f>
        <v>*</v>
      </c>
      <c r="P829" s="212" t="str">
        <f>IF($A$2=1,IF(SP_NORTE!BJ828="","*",SP_NORTE!BJ828),IF(SP_NORTE!BK828="","*",SP_NORTE!BK828))</f>
        <v>*</v>
      </c>
    </row>
    <row r="830" spans="1:16" hidden="1">
      <c r="A830" s="91" t="str">
        <f>IF(SP_NORTE!B829="","*",SP_NORTE!B829)</f>
        <v>*</v>
      </c>
      <c r="B830" s="92" t="str">
        <f>IF(SP_NORTE!X829="","*",SP_NORTE!X829)</f>
        <v>*</v>
      </c>
      <c r="C830" s="92" t="str">
        <f>IF(SP_NORTE!S829="","*",SP_NORTE!S829)</f>
        <v>*</v>
      </c>
      <c r="D830" s="92" t="str">
        <f>IF(SP_NORTE!T829="","*",SP_NORTE!T829)</f>
        <v>*</v>
      </c>
      <c r="E830" s="92" t="str">
        <f>IF(SP_NORTE!D829="","*",SP_NORTE!D829)</f>
        <v>*</v>
      </c>
      <c r="F830" s="92" t="str">
        <f>IF(SP_NORTE!H829="","*",SP_NORTE!H829)</f>
        <v>*</v>
      </c>
      <c r="G830" s="92" t="str">
        <f>IF(SP_NORTE!M829="","*",SP_NORTE!M829)</f>
        <v>*</v>
      </c>
      <c r="H830" s="131" t="str">
        <f>IF(SP_NORTE!K829="","*",SP_NORTE!K829)</f>
        <v>*</v>
      </c>
      <c r="I830" s="128" t="str">
        <f>IF(SP_NORTE!O829="","*",SP_NORTE!O829)</f>
        <v>*</v>
      </c>
      <c r="J830" s="128" t="str">
        <f>IF(SP_NORTE!P829="","*",SP_NORTE!P829)</f>
        <v>*</v>
      </c>
      <c r="K830" s="92" t="str">
        <f>IF(SP_NORTE!AK829="","*",SP_NORTE!AK829)</f>
        <v>*</v>
      </c>
      <c r="L830" s="92" t="str">
        <f>IF(SP_NORTE!AM829="","*",SP_NORTE!AM829)</f>
        <v>*</v>
      </c>
      <c r="M830" s="92" t="str">
        <f>IF(SP_NORTE!AP829="","*",SP_NORTE!AP829)</f>
        <v>*</v>
      </c>
      <c r="N830" s="92" t="str">
        <f>IF(SP_NORTE!AM829="","*",SP_NORTE!AM829)</f>
        <v>*</v>
      </c>
      <c r="O830" s="124" t="str">
        <f>IF(SP_NORTE!BH829="","*",SP_NORTE!BH829)</f>
        <v>*</v>
      </c>
      <c r="P830" s="212" t="str">
        <f>IF($A$2=1,IF(SP_NORTE!BJ829="","*",SP_NORTE!BJ829),IF(SP_NORTE!BK829="","*",SP_NORTE!BK829))</f>
        <v>*</v>
      </c>
    </row>
    <row r="831" spans="1:16" hidden="1">
      <c r="A831" s="91" t="str">
        <f>IF(SP_NORTE!B830="","*",SP_NORTE!B830)</f>
        <v>*</v>
      </c>
      <c r="B831" s="92" t="str">
        <f>IF(SP_NORTE!X830="","*",SP_NORTE!X830)</f>
        <v>*</v>
      </c>
      <c r="C831" s="92" t="str">
        <f>IF(SP_NORTE!S830="","*",SP_NORTE!S830)</f>
        <v>*</v>
      </c>
      <c r="D831" s="92" t="str">
        <f>IF(SP_NORTE!T830="","*",SP_NORTE!T830)</f>
        <v>*</v>
      </c>
      <c r="E831" s="92" t="str">
        <f>IF(SP_NORTE!D830="","*",SP_NORTE!D830)</f>
        <v>*</v>
      </c>
      <c r="F831" s="92" t="str">
        <f>IF(SP_NORTE!H830="","*",SP_NORTE!H830)</f>
        <v>*</v>
      </c>
      <c r="G831" s="92" t="str">
        <f>IF(SP_NORTE!M830="","*",SP_NORTE!M830)</f>
        <v>*</v>
      </c>
      <c r="H831" s="131" t="str">
        <f>IF(SP_NORTE!K830="","*",SP_NORTE!K830)</f>
        <v>*</v>
      </c>
      <c r="I831" s="128" t="str">
        <f>IF(SP_NORTE!O830="","*",SP_NORTE!O830)</f>
        <v>*</v>
      </c>
      <c r="J831" s="128" t="str">
        <f>IF(SP_NORTE!P830="","*",SP_NORTE!P830)</f>
        <v>*</v>
      </c>
      <c r="K831" s="92" t="str">
        <f>IF(SP_NORTE!AK830="","*",SP_NORTE!AK830)</f>
        <v>*</v>
      </c>
      <c r="L831" s="92" t="str">
        <f>IF(SP_NORTE!AM830="","*",SP_NORTE!AM830)</f>
        <v>*</v>
      </c>
      <c r="M831" s="92" t="str">
        <f>IF(SP_NORTE!AP830="","*",SP_NORTE!AP830)</f>
        <v>*</v>
      </c>
      <c r="N831" s="92" t="str">
        <f>IF(SP_NORTE!AM830="","*",SP_NORTE!AM830)</f>
        <v>*</v>
      </c>
      <c r="O831" s="124" t="str">
        <f>IF(SP_NORTE!BH830="","*",SP_NORTE!BH830)</f>
        <v>*</v>
      </c>
      <c r="P831" s="212" t="str">
        <f>IF($A$2=1,IF(SP_NORTE!BJ830="","*",SP_NORTE!BJ830),IF(SP_NORTE!BK830="","*",SP_NORTE!BK830))</f>
        <v>*</v>
      </c>
    </row>
    <row r="832" spans="1:16" hidden="1">
      <c r="A832" s="91" t="str">
        <f>IF(SP_NORTE!B831="","*",SP_NORTE!B831)</f>
        <v>*</v>
      </c>
      <c r="B832" s="92" t="str">
        <f>IF(SP_NORTE!X831="","*",SP_NORTE!X831)</f>
        <v>*</v>
      </c>
      <c r="C832" s="92" t="str">
        <f>IF(SP_NORTE!S831="","*",SP_NORTE!S831)</f>
        <v>*</v>
      </c>
      <c r="D832" s="92" t="str">
        <f>IF(SP_NORTE!T831="","*",SP_NORTE!T831)</f>
        <v>*</v>
      </c>
      <c r="E832" s="92" t="str">
        <f>IF(SP_NORTE!D831="","*",SP_NORTE!D831)</f>
        <v>*</v>
      </c>
      <c r="F832" s="92" t="str">
        <f>IF(SP_NORTE!H831="","*",SP_NORTE!H831)</f>
        <v>*</v>
      </c>
      <c r="G832" s="92" t="str">
        <f>IF(SP_NORTE!M831="","*",SP_NORTE!M831)</f>
        <v>*</v>
      </c>
      <c r="H832" s="131" t="str">
        <f>IF(SP_NORTE!K831="","*",SP_NORTE!K831)</f>
        <v>*</v>
      </c>
      <c r="I832" s="128" t="str">
        <f>IF(SP_NORTE!O831="","*",SP_NORTE!O831)</f>
        <v>*</v>
      </c>
      <c r="J832" s="128" t="str">
        <f>IF(SP_NORTE!P831="","*",SP_NORTE!P831)</f>
        <v>*</v>
      </c>
      <c r="K832" s="92" t="str">
        <f>IF(SP_NORTE!AK831="","*",SP_NORTE!AK831)</f>
        <v>*</v>
      </c>
      <c r="L832" s="92" t="str">
        <f>IF(SP_NORTE!AM831="","*",SP_NORTE!AM831)</f>
        <v>*</v>
      </c>
      <c r="M832" s="92" t="str">
        <f>IF(SP_NORTE!AP831="","*",SP_NORTE!AP831)</f>
        <v>*</v>
      </c>
      <c r="N832" s="92" t="str">
        <f>IF(SP_NORTE!AM831="","*",SP_NORTE!AM831)</f>
        <v>*</v>
      </c>
      <c r="O832" s="124" t="str">
        <f>IF(SP_NORTE!BH831="","*",SP_NORTE!BH831)</f>
        <v>*</v>
      </c>
      <c r="P832" s="212" t="str">
        <f>IF($A$2=1,IF(SP_NORTE!BJ831="","*",SP_NORTE!BJ831),IF(SP_NORTE!BK831="","*",SP_NORTE!BK831))</f>
        <v>*</v>
      </c>
    </row>
    <row r="833" spans="1:16" hidden="1">
      <c r="A833" s="91" t="str">
        <f>IF(SP_NORTE!B832="","*",SP_NORTE!B832)</f>
        <v>*</v>
      </c>
      <c r="B833" s="92" t="str">
        <f>IF(SP_NORTE!X832="","*",SP_NORTE!X832)</f>
        <v>*</v>
      </c>
      <c r="C833" s="92" t="str">
        <f>IF(SP_NORTE!S832="","*",SP_NORTE!S832)</f>
        <v>*</v>
      </c>
      <c r="D833" s="92" t="str">
        <f>IF(SP_NORTE!T832="","*",SP_NORTE!T832)</f>
        <v>*</v>
      </c>
      <c r="E833" s="92" t="str">
        <f>IF(SP_NORTE!D832="","*",SP_NORTE!D832)</f>
        <v>*</v>
      </c>
      <c r="F833" s="92" t="str">
        <f>IF(SP_NORTE!H832="","*",SP_NORTE!H832)</f>
        <v>*</v>
      </c>
      <c r="G833" s="92" t="str">
        <f>IF(SP_NORTE!M832="","*",SP_NORTE!M832)</f>
        <v>*</v>
      </c>
      <c r="H833" s="131" t="str">
        <f>IF(SP_NORTE!K832="","*",SP_NORTE!K832)</f>
        <v>*</v>
      </c>
      <c r="I833" s="128" t="str">
        <f>IF(SP_NORTE!O832="","*",SP_NORTE!O832)</f>
        <v>*</v>
      </c>
      <c r="J833" s="128" t="str">
        <f>IF(SP_NORTE!P832="","*",SP_NORTE!P832)</f>
        <v>*</v>
      </c>
      <c r="K833" s="92" t="str">
        <f>IF(SP_NORTE!AK832="","*",SP_NORTE!AK832)</f>
        <v>*</v>
      </c>
      <c r="L833" s="92" t="str">
        <f>IF(SP_NORTE!AM832="","*",SP_NORTE!AM832)</f>
        <v>*</v>
      </c>
      <c r="M833" s="92" t="str">
        <f>IF(SP_NORTE!AP832="","*",SP_NORTE!AP832)</f>
        <v>*</v>
      </c>
      <c r="N833" s="92" t="str">
        <f>IF(SP_NORTE!AM832="","*",SP_NORTE!AM832)</f>
        <v>*</v>
      </c>
      <c r="O833" s="124" t="str">
        <f>IF(SP_NORTE!BH832="","*",SP_NORTE!BH832)</f>
        <v>*</v>
      </c>
      <c r="P833" s="212" t="str">
        <f>IF($A$2=1,IF(SP_NORTE!BJ832="","*",SP_NORTE!BJ832),IF(SP_NORTE!BK832="","*",SP_NORTE!BK832))</f>
        <v>*</v>
      </c>
    </row>
    <row r="834" spans="1:16" hidden="1">
      <c r="A834" s="91" t="str">
        <f>IF(SP_NORTE!B833="","*",SP_NORTE!B833)</f>
        <v>*</v>
      </c>
      <c r="B834" s="92" t="str">
        <f>IF(SP_NORTE!X833="","*",SP_NORTE!X833)</f>
        <v>*</v>
      </c>
      <c r="C834" s="92" t="str">
        <f>IF(SP_NORTE!S833="","*",SP_NORTE!S833)</f>
        <v>*</v>
      </c>
      <c r="D834" s="92" t="str">
        <f>IF(SP_NORTE!T833="","*",SP_NORTE!T833)</f>
        <v>*</v>
      </c>
      <c r="E834" s="92" t="str">
        <f>IF(SP_NORTE!D833="","*",SP_NORTE!D833)</f>
        <v>*</v>
      </c>
      <c r="F834" s="92" t="str">
        <f>IF(SP_NORTE!H833="","*",SP_NORTE!H833)</f>
        <v>*</v>
      </c>
      <c r="G834" s="92" t="str">
        <f>IF(SP_NORTE!M833="","*",SP_NORTE!M833)</f>
        <v>*</v>
      </c>
      <c r="H834" s="131" t="str">
        <f>IF(SP_NORTE!K833="","*",SP_NORTE!K833)</f>
        <v>*</v>
      </c>
      <c r="I834" s="128" t="str">
        <f>IF(SP_NORTE!O833="","*",SP_NORTE!O833)</f>
        <v>*</v>
      </c>
      <c r="J834" s="128" t="str">
        <f>IF(SP_NORTE!P833="","*",SP_NORTE!P833)</f>
        <v>*</v>
      </c>
      <c r="K834" s="92" t="str">
        <f>IF(SP_NORTE!AK833="","*",SP_NORTE!AK833)</f>
        <v>*</v>
      </c>
      <c r="L834" s="92" t="str">
        <f>IF(SP_NORTE!AM833="","*",SP_NORTE!AM833)</f>
        <v>*</v>
      </c>
      <c r="M834" s="92" t="str">
        <f>IF(SP_NORTE!AP833="","*",SP_NORTE!AP833)</f>
        <v>*</v>
      </c>
      <c r="N834" s="92" t="str">
        <f>IF(SP_NORTE!AM833="","*",SP_NORTE!AM833)</f>
        <v>*</v>
      </c>
      <c r="O834" s="124" t="str">
        <f>IF(SP_NORTE!BH833="","*",SP_NORTE!BH833)</f>
        <v>*</v>
      </c>
      <c r="P834" s="212" t="str">
        <f>IF($A$2=1,IF(SP_NORTE!BJ833="","*",SP_NORTE!BJ833),IF(SP_NORTE!BK833="","*",SP_NORTE!BK833))</f>
        <v>*</v>
      </c>
    </row>
    <row r="835" spans="1:16" hidden="1">
      <c r="A835" s="91" t="str">
        <f>IF(SP_NORTE!B834="","*",SP_NORTE!B834)</f>
        <v>*</v>
      </c>
      <c r="B835" s="92" t="str">
        <f>IF(SP_NORTE!X834="","*",SP_NORTE!X834)</f>
        <v>*</v>
      </c>
      <c r="C835" s="92" t="str">
        <f>IF(SP_NORTE!S834="","*",SP_NORTE!S834)</f>
        <v>*</v>
      </c>
      <c r="D835" s="92" t="str">
        <f>IF(SP_NORTE!T834="","*",SP_NORTE!T834)</f>
        <v>*</v>
      </c>
      <c r="E835" s="92" t="str">
        <f>IF(SP_NORTE!D834="","*",SP_NORTE!D834)</f>
        <v>*</v>
      </c>
      <c r="F835" s="92" t="str">
        <f>IF(SP_NORTE!H834="","*",SP_NORTE!H834)</f>
        <v>*</v>
      </c>
      <c r="G835" s="92" t="str">
        <f>IF(SP_NORTE!M834="","*",SP_NORTE!M834)</f>
        <v>*</v>
      </c>
      <c r="H835" s="131" t="str">
        <f>IF(SP_NORTE!K834="","*",SP_NORTE!K834)</f>
        <v>*</v>
      </c>
      <c r="I835" s="128" t="str">
        <f>IF(SP_NORTE!O834="","*",SP_NORTE!O834)</f>
        <v>*</v>
      </c>
      <c r="J835" s="128" t="str">
        <f>IF(SP_NORTE!P834="","*",SP_NORTE!P834)</f>
        <v>*</v>
      </c>
      <c r="K835" s="92" t="str">
        <f>IF(SP_NORTE!AK834="","*",SP_NORTE!AK834)</f>
        <v>*</v>
      </c>
      <c r="L835" s="92" t="str">
        <f>IF(SP_NORTE!AM834="","*",SP_NORTE!AM834)</f>
        <v>*</v>
      </c>
      <c r="M835" s="92" t="str">
        <f>IF(SP_NORTE!AP834="","*",SP_NORTE!AP834)</f>
        <v>*</v>
      </c>
      <c r="N835" s="92" t="str">
        <f>IF(SP_NORTE!AM834="","*",SP_NORTE!AM834)</f>
        <v>*</v>
      </c>
      <c r="O835" s="124" t="str">
        <f>IF(SP_NORTE!BH834="","*",SP_NORTE!BH834)</f>
        <v>*</v>
      </c>
      <c r="P835" s="212" t="str">
        <f>IF($A$2=1,IF(SP_NORTE!BJ834="","*",SP_NORTE!BJ834),IF(SP_NORTE!BK834="","*",SP_NORTE!BK834))</f>
        <v>*</v>
      </c>
    </row>
    <row r="836" spans="1:16" hidden="1">
      <c r="A836" s="91" t="str">
        <f>IF(SP_NORTE!B835="","*",SP_NORTE!B835)</f>
        <v>*</v>
      </c>
      <c r="B836" s="92" t="str">
        <f>IF(SP_NORTE!X835="","*",SP_NORTE!X835)</f>
        <v>*</v>
      </c>
      <c r="C836" s="92" t="str">
        <f>IF(SP_NORTE!S835="","*",SP_NORTE!S835)</f>
        <v>*</v>
      </c>
      <c r="D836" s="92" t="str">
        <f>IF(SP_NORTE!T835="","*",SP_NORTE!T835)</f>
        <v>*</v>
      </c>
      <c r="E836" s="92" t="str">
        <f>IF(SP_NORTE!D835="","*",SP_NORTE!D835)</f>
        <v>*</v>
      </c>
      <c r="F836" s="92" t="str">
        <f>IF(SP_NORTE!H835="","*",SP_NORTE!H835)</f>
        <v>*</v>
      </c>
      <c r="G836" s="92" t="str">
        <f>IF(SP_NORTE!M835="","*",SP_NORTE!M835)</f>
        <v>*</v>
      </c>
      <c r="H836" s="131" t="str">
        <f>IF(SP_NORTE!K835="","*",SP_NORTE!K835)</f>
        <v>*</v>
      </c>
      <c r="I836" s="128" t="str">
        <f>IF(SP_NORTE!O835="","*",SP_NORTE!O835)</f>
        <v>*</v>
      </c>
      <c r="J836" s="128" t="str">
        <f>IF(SP_NORTE!P835="","*",SP_NORTE!P835)</f>
        <v>*</v>
      </c>
      <c r="K836" s="92" t="str">
        <f>IF(SP_NORTE!AK835="","*",SP_NORTE!AK835)</f>
        <v>*</v>
      </c>
      <c r="L836" s="92" t="str">
        <f>IF(SP_NORTE!AM835="","*",SP_NORTE!AM835)</f>
        <v>*</v>
      </c>
      <c r="M836" s="92" t="str">
        <f>IF(SP_NORTE!AP835="","*",SP_NORTE!AP835)</f>
        <v>*</v>
      </c>
      <c r="N836" s="92" t="str">
        <f>IF(SP_NORTE!AM835="","*",SP_NORTE!AM835)</f>
        <v>*</v>
      </c>
      <c r="O836" s="124" t="str">
        <f>IF(SP_NORTE!BH835="","*",SP_NORTE!BH835)</f>
        <v>*</v>
      </c>
      <c r="P836" s="212" t="str">
        <f>IF($A$2=1,IF(SP_NORTE!BJ835="","*",SP_NORTE!BJ835),IF(SP_NORTE!BK835="","*",SP_NORTE!BK835))</f>
        <v>*</v>
      </c>
    </row>
    <row r="837" spans="1:16" hidden="1">
      <c r="A837" s="91" t="str">
        <f>IF(SP_NORTE!B836="","*",SP_NORTE!B836)</f>
        <v>*</v>
      </c>
      <c r="B837" s="92" t="str">
        <f>IF(SP_NORTE!X836="","*",SP_NORTE!X836)</f>
        <v>*</v>
      </c>
      <c r="C837" s="92" t="str">
        <f>IF(SP_NORTE!S836="","*",SP_NORTE!S836)</f>
        <v>*</v>
      </c>
      <c r="D837" s="92" t="str">
        <f>IF(SP_NORTE!T836="","*",SP_NORTE!T836)</f>
        <v>*</v>
      </c>
      <c r="E837" s="92" t="str">
        <f>IF(SP_NORTE!D836="","*",SP_NORTE!D836)</f>
        <v>*</v>
      </c>
      <c r="F837" s="92" t="str">
        <f>IF(SP_NORTE!H836="","*",SP_NORTE!H836)</f>
        <v>*</v>
      </c>
      <c r="G837" s="92" t="str">
        <f>IF(SP_NORTE!M836="","*",SP_NORTE!M836)</f>
        <v>*</v>
      </c>
      <c r="H837" s="131" t="str">
        <f>IF(SP_NORTE!K836="","*",SP_NORTE!K836)</f>
        <v>*</v>
      </c>
      <c r="I837" s="128" t="str">
        <f>IF(SP_NORTE!O836="","*",SP_NORTE!O836)</f>
        <v>*</v>
      </c>
      <c r="J837" s="128" t="str">
        <f>IF(SP_NORTE!P836="","*",SP_NORTE!P836)</f>
        <v>*</v>
      </c>
      <c r="K837" s="92" t="str">
        <f>IF(SP_NORTE!AK836="","*",SP_NORTE!AK836)</f>
        <v>*</v>
      </c>
      <c r="L837" s="92" t="str">
        <f>IF(SP_NORTE!AM836="","*",SP_NORTE!AM836)</f>
        <v>*</v>
      </c>
      <c r="M837" s="92" t="str">
        <f>IF(SP_NORTE!AP836="","*",SP_NORTE!AP836)</f>
        <v>*</v>
      </c>
      <c r="N837" s="92" t="str">
        <f>IF(SP_NORTE!AM836="","*",SP_NORTE!AM836)</f>
        <v>*</v>
      </c>
      <c r="O837" s="124" t="str">
        <f>IF(SP_NORTE!BH836="","*",SP_NORTE!BH836)</f>
        <v>*</v>
      </c>
      <c r="P837" s="212" t="str">
        <f>IF($A$2=1,IF(SP_NORTE!BJ836="","*",SP_NORTE!BJ836),IF(SP_NORTE!BK836="","*",SP_NORTE!BK836))</f>
        <v>*</v>
      </c>
    </row>
    <row r="838" spans="1:16" hidden="1">
      <c r="A838" s="91" t="str">
        <f>IF(SP_NORTE!B837="","*",SP_NORTE!B837)</f>
        <v>*</v>
      </c>
      <c r="B838" s="92" t="str">
        <f>IF(SP_NORTE!X837="","*",SP_NORTE!X837)</f>
        <v>*</v>
      </c>
      <c r="C838" s="92" t="str">
        <f>IF(SP_NORTE!S837="","*",SP_NORTE!S837)</f>
        <v>*</v>
      </c>
      <c r="D838" s="92" t="str">
        <f>IF(SP_NORTE!T837="","*",SP_NORTE!T837)</f>
        <v>*</v>
      </c>
      <c r="E838" s="92" t="str">
        <f>IF(SP_NORTE!D837="","*",SP_NORTE!D837)</f>
        <v>*</v>
      </c>
      <c r="F838" s="92" t="str">
        <f>IF(SP_NORTE!H837="","*",SP_NORTE!H837)</f>
        <v>*</v>
      </c>
      <c r="G838" s="92" t="str">
        <f>IF(SP_NORTE!M837="","*",SP_NORTE!M837)</f>
        <v>*</v>
      </c>
      <c r="H838" s="131" t="str">
        <f>IF(SP_NORTE!K837="","*",SP_NORTE!K837)</f>
        <v>*</v>
      </c>
      <c r="I838" s="128" t="str">
        <f>IF(SP_NORTE!O837="","*",SP_NORTE!O837)</f>
        <v>*</v>
      </c>
      <c r="J838" s="128" t="str">
        <f>IF(SP_NORTE!P837="","*",SP_NORTE!P837)</f>
        <v>*</v>
      </c>
      <c r="K838" s="92" t="str">
        <f>IF(SP_NORTE!AK837="","*",SP_NORTE!AK837)</f>
        <v>*</v>
      </c>
      <c r="L838" s="92" t="str">
        <f>IF(SP_NORTE!AM837="","*",SP_NORTE!AM837)</f>
        <v>*</v>
      </c>
      <c r="M838" s="92" t="str">
        <f>IF(SP_NORTE!AP837="","*",SP_NORTE!AP837)</f>
        <v>*</v>
      </c>
      <c r="N838" s="92" t="str">
        <f>IF(SP_NORTE!AM837="","*",SP_NORTE!AM837)</f>
        <v>*</v>
      </c>
      <c r="O838" s="124" t="str">
        <f>IF(SP_NORTE!BH837="","*",SP_NORTE!BH837)</f>
        <v>*</v>
      </c>
      <c r="P838" s="212" t="str">
        <f>IF($A$2=1,IF(SP_NORTE!BJ837="","*",SP_NORTE!BJ837),IF(SP_NORTE!BK837="","*",SP_NORTE!BK837))</f>
        <v>*</v>
      </c>
    </row>
    <row r="839" spans="1:16" hidden="1">
      <c r="A839" s="91" t="str">
        <f>IF(SP_NORTE!B838="","*",SP_NORTE!B838)</f>
        <v>*</v>
      </c>
      <c r="B839" s="92" t="str">
        <f>IF(SP_NORTE!X838="","*",SP_NORTE!X838)</f>
        <v>*</v>
      </c>
      <c r="C839" s="92" t="str">
        <f>IF(SP_NORTE!S838="","*",SP_NORTE!S838)</f>
        <v>*</v>
      </c>
      <c r="D839" s="92" t="str">
        <f>IF(SP_NORTE!T838="","*",SP_NORTE!T838)</f>
        <v>*</v>
      </c>
      <c r="E839" s="92" t="str">
        <f>IF(SP_NORTE!D838="","*",SP_NORTE!D838)</f>
        <v>*</v>
      </c>
      <c r="F839" s="92" t="str">
        <f>IF(SP_NORTE!H838="","*",SP_NORTE!H838)</f>
        <v>*</v>
      </c>
      <c r="G839" s="92" t="str">
        <f>IF(SP_NORTE!M838="","*",SP_NORTE!M838)</f>
        <v>*</v>
      </c>
      <c r="H839" s="131" t="str">
        <f>IF(SP_NORTE!K838="","*",SP_NORTE!K838)</f>
        <v>*</v>
      </c>
      <c r="I839" s="128" t="str">
        <f>IF(SP_NORTE!O838="","*",SP_NORTE!O838)</f>
        <v>*</v>
      </c>
      <c r="J839" s="128" t="str">
        <f>IF(SP_NORTE!P838="","*",SP_NORTE!P838)</f>
        <v>*</v>
      </c>
      <c r="K839" s="92" t="str">
        <f>IF(SP_NORTE!AK838="","*",SP_NORTE!AK838)</f>
        <v>*</v>
      </c>
      <c r="L839" s="92" t="str">
        <f>IF(SP_NORTE!AM838="","*",SP_NORTE!AM838)</f>
        <v>*</v>
      </c>
      <c r="M839" s="92" t="str">
        <f>IF(SP_NORTE!AP838="","*",SP_NORTE!AP838)</f>
        <v>*</v>
      </c>
      <c r="N839" s="92" t="str">
        <f>IF(SP_NORTE!AM838="","*",SP_NORTE!AM838)</f>
        <v>*</v>
      </c>
      <c r="O839" s="124" t="str">
        <f>IF(SP_NORTE!BH838="","*",SP_NORTE!BH838)</f>
        <v>*</v>
      </c>
      <c r="P839" s="212" t="str">
        <f>IF($A$2=1,IF(SP_NORTE!BJ838="","*",SP_NORTE!BJ838),IF(SP_NORTE!BK838="","*",SP_NORTE!BK838))</f>
        <v>*</v>
      </c>
    </row>
    <row r="840" spans="1:16" hidden="1">
      <c r="A840" s="91" t="str">
        <f>IF(SP_NORTE!B839="","*",SP_NORTE!B839)</f>
        <v>*</v>
      </c>
      <c r="B840" s="92" t="str">
        <f>IF(SP_NORTE!X839="","*",SP_NORTE!X839)</f>
        <v>*</v>
      </c>
      <c r="C840" s="92" t="str">
        <f>IF(SP_NORTE!S839="","*",SP_NORTE!S839)</f>
        <v>*</v>
      </c>
      <c r="D840" s="92" t="str">
        <f>IF(SP_NORTE!T839="","*",SP_NORTE!T839)</f>
        <v>*</v>
      </c>
      <c r="E840" s="92" t="str">
        <f>IF(SP_NORTE!D839="","*",SP_NORTE!D839)</f>
        <v>*</v>
      </c>
      <c r="F840" s="92" t="str">
        <f>IF(SP_NORTE!H839="","*",SP_NORTE!H839)</f>
        <v>*</v>
      </c>
      <c r="G840" s="92" t="str">
        <f>IF(SP_NORTE!M839="","*",SP_NORTE!M839)</f>
        <v>*</v>
      </c>
      <c r="H840" s="131" t="str">
        <f>IF(SP_NORTE!K839="","*",SP_NORTE!K839)</f>
        <v>*</v>
      </c>
      <c r="I840" s="128" t="str">
        <f>IF(SP_NORTE!O839="","*",SP_NORTE!O839)</f>
        <v>*</v>
      </c>
      <c r="J840" s="128" t="str">
        <f>IF(SP_NORTE!P839="","*",SP_NORTE!P839)</f>
        <v>*</v>
      </c>
      <c r="K840" s="92" t="str">
        <f>IF(SP_NORTE!AK839="","*",SP_NORTE!AK839)</f>
        <v>*</v>
      </c>
      <c r="L840" s="92" t="str">
        <f>IF(SP_NORTE!AM839="","*",SP_NORTE!AM839)</f>
        <v>*</v>
      </c>
      <c r="M840" s="92" t="str">
        <f>IF(SP_NORTE!AP839="","*",SP_NORTE!AP839)</f>
        <v>*</v>
      </c>
      <c r="N840" s="92" t="str">
        <f>IF(SP_NORTE!AM839="","*",SP_NORTE!AM839)</f>
        <v>*</v>
      </c>
      <c r="O840" s="124" t="str">
        <f>IF(SP_NORTE!BH839="","*",SP_NORTE!BH839)</f>
        <v>*</v>
      </c>
      <c r="P840" s="212" t="str">
        <f>IF($A$2=1,IF(SP_NORTE!BJ839="","*",SP_NORTE!BJ839),IF(SP_NORTE!BK839="","*",SP_NORTE!BK839))</f>
        <v>*</v>
      </c>
    </row>
    <row r="841" spans="1:16" hidden="1">
      <c r="A841" s="91" t="str">
        <f>IF(SP_NORTE!B840="","*",SP_NORTE!B840)</f>
        <v>*</v>
      </c>
      <c r="B841" s="92" t="str">
        <f>IF(SP_NORTE!X840="","*",SP_NORTE!X840)</f>
        <v>*</v>
      </c>
      <c r="C841" s="92" t="str">
        <f>IF(SP_NORTE!S840="","*",SP_NORTE!S840)</f>
        <v>*</v>
      </c>
      <c r="D841" s="92" t="str">
        <f>IF(SP_NORTE!T840="","*",SP_NORTE!T840)</f>
        <v>*</v>
      </c>
      <c r="E841" s="92" t="str">
        <f>IF(SP_NORTE!D840="","*",SP_NORTE!D840)</f>
        <v>*</v>
      </c>
      <c r="F841" s="92" t="str">
        <f>IF(SP_NORTE!H840="","*",SP_NORTE!H840)</f>
        <v>*</v>
      </c>
      <c r="G841" s="92" t="str">
        <f>IF(SP_NORTE!M840="","*",SP_NORTE!M840)</f>
        <v>*</v>
      </c>
      <c r="H841" s="131" t="str">
        <f>IF(SP_NORTE!K840="","*",SP_NORTE!K840)</f>
        <v>*</v>
      </c>
      <c r="I841" s="128" t="str">
        <f>IF(SP_NORTE!O840="","*",SP_NORTE!O840)</f>
        <v>*</v>
      </c>
      <c r="J841" s="128" t="str">
        <f>IF(SP_NORTE!P840="","*",SP_NORTE!P840)</f>
        <v>*</v>
      </c>
      <c r="K841" s="92" t="str">
        <f>IF(SP_NORTE!AK840="","*",SP_NORTE!AK840)</f>
        <v>*</v>
      </c>
      <c r="L841" s="92" t="str">
        <f>IF(SP_NORTE!AM840="","*",SP_NORTE!AM840)</f>
        <v>*</v>
      </c>
      <c r="M841" s="92" t="str">
        <f>IF(SP_NORTE!AP840="","*",SP_NORTE!AP840)</f>
        <v>*</v>
      </c>
      <c r="N841" s="92" t="str">
        <f>IF(SP_NORTE!AM840="","*",SP_NORTE!AM840)</f>
        <v>*</v>
      </c>
      <c r="O841" s="124" t="str">
        <f>IF(SP_NORTE!BH840="","*",SP_NORTE!BH840)</f>
        <v>*</v>
      </c>
      <c r="P841" s="212" t="str">
        <f>IF($A$2=1,IF(SP_NORTE!BJ840="","*",SP_NORTE!BJ840),IF(SP_NORTE!BK840="","*",SP_NORTE!BK840))</f>
        <v>*</v>
      </c>
    </row>
    <row r="842" spans="1:16" hidden="1">
      <c r="A842" s="91" t="str">
        <f>IF(SP_NORTE!B841="","*",SP_NORTE!B841)</f>
        <v>*</v>
      </c>
      <c r="B842" s="92" t="str">
        <f>IF(SP_NORTE!X841="","*",SP_NORTE!X841)</f>
        <v>*</v>
      </c>
      <c r="C842" s="92" t="str">
        <f>IF(SP_NORTE!S841="","*",SP_NORTE!S841)</f>
        <v>*</v>
      </c>
      <c r="D842" s="92" t="str">
        <f>IF(SP_NORTE!T841="","*",SP_NORTE!T841)</f>
        <v>*</v>
      </c>
      <c r="E842" s="92" t="str">
        <f>IF(SP_NORTE!D841="","*",SP_NORTE!D841)</f>
        <v>*</v>
      </c>
      <c r="F842" s="92" t="str">
        <f>IF(SP_NORTE!H841="","*",SP_NORTE!H841)</f>
        <v>*</v>
      </c>
      <c r="G842" s="92" t="str">
        <f>IF(SP_NORTE!M841="","*",SP_NORTE!M841)</f>
        <v>*</v>
      </c>
      <c r="H842" s="131" t="str">
        <f>IF(SP_NORTE!K841="","*",SP_NORTE!K841)</f>
        <v>*</v>
      </c>
      <c r="I842" s="128" t="str">
        <f>IF(SP_NORTE!O841="","*",SP_NORTE!O841)</f>
        <v>*</v>
      </c>
      <c r="J842" s="128" t="str">
        <f>IF(SP_NORTE!P841="","*",SP_NORTE!P841)</f>
        <v>*</v>
      </c>
      <c r="K842" s="92" t="str">
        <f>IF(SP_NORTE!AK841="","*",SP_NORTE!AK841)</f>
        <v>*</v>
      </c>
      <c r="L842" s="92" t="str">
        <f>IF(SP_NORTE!AM841="","*",SP_NORTE!AM841)</f>
        <v>*</v>
      </c>
      <c r="M842" s="92" t="str">
        <f>IF(SP_NORTE!AP841="","*",SP_NORTE!AP841)</f>
        <v>*</v>
      </c>
      <c r="N842" s="92" t="str">
        <f>IF(SP_NORTE!AM841="","*",SP_NORTE!AM841)</f>
        <v>*</v>
      </c>
      <c r="O842" s="124" t="str">
        <f>IF(SP_NORTE!BH841="","*",SP_NORTE!BH841)</f>
        <v>*</v>
      </c>
      <c r="P842" s="212" t="str">
        <f>IF($A$2=1,IF(SP_NORTE!BJ841="","*",SP_NORTE!BJ841),IF(SP_NORTE!BK841="","*",SP_NORTE!BK841))</f>
        <v>*</v>
      </c>
    </row>
    <row r="843" spans="1:16" hidden="1">
      <c r="A843" s="91" t="str">
        <f>IF(SP_NORTE!B842="","*",SP_NORTE!B842)</f>
        <v>*</v>
      </c>
      <c r="B843" s="92" t="str">
        <f>IF(SP_NORTE!X842="","*",SP_NORTE!X842)</f>
        <v>*</v>
      </c>
      <c r="C843" s="92" t="str">
        <f>IF(SP_NORTE!S842="","*",SP_NORTE!S842)</f>
        <v>*</v>
      </c>
      <c r="D843" s="92" t="str">
        <f>IF(SP_NORTE!T842="","*",SP_NORTE!T842)</f>
        <v>*</v>
      </c>
      <c r="E843" s="92" t="str">
        <f>IF(SP_NORTE!D842="","*",SP_NORTE!D842)</f>
        <v>*</v>
      </c>
      <c r="F843" s="92" t="str">
        <f>IF(SP_NORTE!H842="","*",SP_NORTE!H842)</f>
        <v>*</v>
      </c>
      <c r="G843" s="92" t="str">
        <f>IF(SP_NORTE!M842="","*",SP_NORTE!M842)</f>
        <v>*</v>
      </c>
      <c r="H843" s="131" t="str">
        <f>IF(SP_NORTE!K842="","*",SP_NORTE!K842)</f>
        <v>*</v>
      </c>
      <c r="I843" s="128" t="str">
        <f>IF(SP_NORTE!O842="","*",SP_NORTE!O842)</f>
        <v>*</v>
      </c>
      <c r="J843" s="128" t="str">
        <f>IF(SP_NORTE!P842="","*",SP_NORTE!P842)</f>
        <v>*</v>
      </c>
      <c r="K843" s="92" t="str">
        <f>IF(SP_NORTE!AK842="","*",SP_NORTE!AK842)</f>
        <v>*</v>
      </c>
      <c r="L843" s="92" t="str">
        <f>IF(SP_NORTE!AM842="","*",SP_NORTE!AM842)</f>
        <v>*</v>
      </c>
      <c r="M843" s="92" t="str">
        <f>IF(SP_NORTE!AP842="","*",SP_NORTE!AP842)</f>
        <v>*</v>
      </c>
      <c r="N843" s="92" t="str">
        <f>IF(SP_NORTE!AM842="","*",SP_NORTE!AM842)</f>
        <v>*</v>
      </c>
      <c r="O843" s="124" t="str">
        <f>IF(SP_NORTE!BH842="","*",SP_NORTE!BH842)</f>
        <v>*</v>
      </c>
      <c r="P843" s="212" t="str">
        <f>IF($A$2=1,IF(SP_NORTE!BJ842="","*",SP_NORTE!BJ842),IF(SP_NORTE!BK842="","*",SP_NORTE!BK842))</f>
        <v>*</v>
      </c>
    </row>
    <row r="844" spans="1:16" hidden="1">
      <c r="A844" s="91" t="str">
        <f>IF(SP_NORTE!B843="","*",SP_NORTE!B843)</f>
        <v>*</v>
      </c>
      <c r="B844" s="92" t="str">
        <f>IF(SP_NORTE!X843="","*",SP_NORTE!X843)</f>
        <v>*</v>
      </c>
      <c r="C844" s="92" t="str">
        <f>IF(SP_NORTE!S843="","*",SP_NORTE!S843)</f>
        <v>*</v>
      </c>
      <c r="D844" s="92" t="str">
        <f>IF(SP_NORTE!T843="","*",SP_NORTE!T843)</f>
        <v>*</v>
      </c>
      <c r="E844" s="92" t="str">
        <f>IF(SP_NORTE!D843="","*",SP_NORTE!D843)</f>
        <v>*</v>
      </c>
      <c r="F844" s="92" t="str">
        <f>IF(SP_NORTE!H843="","*",SP_NORTE!H843)</f>
        <v>*</v>
      </c>
      <c r="G844" s="92" t="str">
        <f>IF(SP_NORTE!M843="","*",SP_NORTE!M843)</f>
        <v>*</v>
      </c>
      <c r="H844" s="131" t="str">
        <f>IF(SP_NORTE!K843="","*",SP_NORTE!K843)</f>
        <v>*</v>
      </c>
      <c r="I844" s="128" t="str">
        <f>IF(SP_NORTE!O843="","*",SP_NORTE!O843)</f>
        <v>*</v>
      </c>
      <c r="J844" s="128" t="str">
        <f>IF(SP_NORTE!P843="","*",SP_NORTE!P843)</f>
        <v>*</v>
      </c>
      <c r="K844" s="92" t="str">
        <f>IF(SP_NORTE!AK843="","*",SP_NORTE!AK843)</f>
        <v>*</v>
      </c>
      <c r="L844" s="92" t="str">
        <f>IF(SP_NORTE!AM843="","*",SP_NORTE!AM843)</f>
        <v>*</v>
      </c>
      <c r="M844" s="92" t="str">
        <f>IF(SP_NORTE!AP843="","*",SP_NORTE!AP843)</f>
        <v>*</v>
      </c>
      <c r="N844" s="92" t="str">
        <f>IF(SP_NORTE!AM843="","*",SP_NORTE!AM843)</f>
        <v>*</v>
      </c>
      <c r="O844" s="124" t="str">
        <f>IF(SP_NORTE!BH843="","*",SP_NORTE!BH843)</f>
        <v>*</v>
      </c>
      <c r="P844" s="212" t="str">
        <f>IF($A$2=1,IF(SP_NORTE!BJ843="","*",SP_NORTE!BJ843),IF(SP_NORTE!BK843="","*",SP_NORTE!BK843))</f>
        <v>*</v>
      </c>
    </row>
    <row r="845" spans="1:16" hidden="1">
      <c r="A845" s="91" t="str">
        <f>IF(SP_NORTE!B844="","*",SP_NORTE!B844)</f>
        <v>*</v>
      </c>
      <c r="B845" s="92" t="str">
        <f>IF(SP_NORTE!X844="","*",SP_NORTE!X844)</f>
        <v>*</v>
      </c>
      <c r="C845" s="92" t="str">
        <f>IF(SP_NORTE!S844="","*",SP_NORTE!S844)</f>
        <v>*</v>
      </c>
      <c r="D845" s="92" t="str">
        <f>IF(SP_NORTE!T844="","*",SP_NORTE!T844)</f>
        <v>*</v>
      </c>
      <c r="E845" s="92" t="str">
        <f>IF(SP_NORTE!D844="","*",SP_NORTE!D844)</f>
        <v>*</v>
      </c>
      <c r="F845" s="92" t="str">
        <f>IF(SP_NORTE!H844="","*",SP_NORTE!H844)</f>
        <v>*</v>
      </c>
      <c r="G845" s="92" t="str">
        <f>IF(SP_NORTE!M844="","*",SP_NORTE!M844)</f>
        <v>*</v>
      </c>
      <c r="H845" s="131" t="str">
        <f>IF(SP_NORTE!K844="","*",SP_NORTE!K844)</f>
        <v>*</v>
      </c>
      <c r="I845" s="128" t="str">
        <f>IF(SP_NORTE!O844="","*",SP_NORTE!O844)</f>
        <v>*</v>
      </c>
      <c r="J845" s="128" t="str">
        <f>IF(SP_NORTE!P844="","*",SP_NORTE!P844)</f>
        <v>*</v>
      </c>
      <c r="K845" s="92" t="str">
        <f>IF(SP_NORTE!AK844="","*",SP_NORTE!AK844)</f>
        <v>*</v>
      </c>
      <c r="L845" s="92" t="str">
        <f>IF(SP_NORTE!AM844="","*",SP_NORTE!AM844)</f>
        <v>*</v>
      </c>
      <c r="M845" s="92" t="str">
        <f>IF(SP_NORTE!AP844="","*",SP_NORTE!AP844)</f>
        <v>*</v>
      </c>
      <c r="N845" s="92" t="str">
        <f>IF(SP_NORTE!AM844="","*",SP_NORTE!AM844)</f>
        <v>*</v>
      </c>
      <c r="O845" s="124" t="str">
        <f>IF(SP_NORTE!BH844="","*",SP_NORTE!BH844)</f>
        <v>*</v>
      </c>
      <c r="P845" s="212" t="str">
        <f>IF($A$2=1,IF(SP_NORTE!BJ844="","*",SP_NORTE!BJ844),IF(SP_NORTE!BK844="","*",SP_NORTE!BK844))</f>
        <v>*</v>
      </c>
    </row>
    <row r="846" spans="1:16" hidden="1">
      <c r="A846" s="91" t="str">
        <f>IF(SP_NORTE!B845="","*",SP_NORTE!B845)</f>
        <v>*</v>
      </c>
      <c r="B846" s="92" t="str">
        <f>IF(SP_NORTE!X845="","*",SP_NORTE!X845)</f>
        <v>*</v>
      </c>
      <c r="C846" s="92" t="str">
        <f>IF(SP_NORTE!S845="","*",SP_NORTE!S845)</f>
        <v>*</v>
      </c>
      <c r="D846" s="92" t="str">
        <f>IF(SP_NORTE!T845="","*",SP_NORTE!T845)</f>
        <v>*</v>
      </c>
      <c r="E846" s="92" t="str">
        <f>IF(SP_NORTE!D845="","*",SP_NORTE!D845)</f>
        <v>*</v>
      </c>
      <c r="F846" s="92" t="str">
        <f>IF(SP_NORTE!H845="","*",SP_NORTE!H845)</f>
        <v>*</v>
      </c>
      <c r="G846" s="92" t="str">
        <f>IF(SP_NORTE!M845="","*",SP_NORTE!M845)</f>
        <v>*</v>
      </c>
      <c r="H846" s="131" t="str">
        <f>IF(SP_NORTE!K845="","*",SP_NORTE!K845)</f>
        <v>*</v>
      </c>
      <c r="I846" s="128" t="str">
        <f>IF(SP_NORTE!O845="","*",SP_NORTE!O845)</f>
        <v>*</v>
      </c>
      <c r="J846" s="128" t="str">
        <f>IF(SP_NORTE!P845="","*",SP_NORTE!P845)</f>
        <v>*</v>
      </c>
      <c r="K846" s="92" t="str">
        <f>IF(SP_NORTE!AK845="","*",SP_NORTE!AK845)</f>
        <v>*</v>
      </c>
      <c r="L846" s="92" t="str">
        <f>IF(SP_NORTE!AM845="","*",SP_NORTE!AM845)</f>
        <v>*</v>
      </c>
      <c r="M846" s="92" t="str">
        <f>IF(SP_NORTE!AP845="","*",SP_NORTE!AP845)</f>
        <v>*</v>
      </c>
      <c r="N846" s="92" t="str">
        <f>IF(SP_NORTE!AM845="","*",SP_NORTE!AM845)</f>
        <v>*</v>
      </c>
      <c r="O846" s="124" t="str">
        <f>IF(SP_NORTE!BH845="","*",SP_NORTE!BH845)</f>
        <v>*</v>
      </c>
      <c r="P846" s="212" t="str">
        <f>IF($A$2=1,IF(SP_NORTE!BJ845="","*",SP_NORTE!BJ845),IF(SP_NORTE!BK845="","*",SP_NORTE!BK845))</f>
        <v>*</v>
      </c>
    </row>
    <row r="847" spans="1:16" hidden="1">
      <c r="A847" s="91" t="str">
        <f>IF(SP_NORTE!B846="","*",SP_NORTE!B846)</f>
        <v>*</v>
      </c>
      <c r="B847" s="92" t="str">
        <f>IF(SP_NORTE!X846="","*",SP_NORTE!X846)</f>
        <v>*</v>
      </c>
      <c r="C847" s="92" t="str">
        <f>IF(SP_NORTE!S846="","*",SP_NORTE!S846)</f>
        <v>*</v>
      </c>
      <c r="D847" s="92" t="str">
        <f>IF(SP_NORTE!T846="","*",SP_NORTE!T846)</f>
        <v>*</v>
      </c>
      <c r="E847" s="92" t="str">
        <f>IF(SP_NORTE!D846="","*",SP_NORTE!D846)</f>
        <v>*</v>
      </c>
      <c r="F847" s="92" t="str">
        <f>IF(SP_NORTE!H846="","*",SP_NORTE!H846)</f>
        <v>*</v>
      </c>
      <c r="G847" s="92" t="str">
        <f>IF(SP_NORTE!M846="","*",SP_NORTE!M846)</f>
        <v>*</v>
      </c>
      <c r="H847" s="131" t="str">
        <f>IF(SP_NORTE!K846="","*",SP_NORTE!K846)</f>
        <v>*</v>
      </c>
      <c r="I847" s="128" t="str">
        <f>IF(SP_NORTE!O846="","*",SP_NORTE!O846)</f>
        <v>*</v>
      </c>
      <c r="J847" s="128" t="str">
        <f>IF(SP_NORTE!P846="","*",SP_NORTE!P846)</f>
        <v>*</v>
      </c>
      <c r="K847" s="92" t="str">
        <f>IF(SP_NORTE!AK846="","*",SP_NORTE!AK846)</f>
        <v>*</v>
      </c>
      <c r="L847" s="92" t="str">
        <f>IF(SP_NORTE!AM846="","*",SP_NORTE!AM846)</f>
        <v>*</v>
      </c>
      <c r="M847" s="92" t="str">
        <f>IF(SP_NORTE!AP846="","*",SP_NORTE!AP846)</f>
        <v>*</v>
      </c>
      <c r="N847" s="92" t="str">
        <f>IF(SP_NORTE!AM846="","*",SP_NORTE!AM846)</f>
        <v>*</v>
      </c>
      <c r="O847" s="124" t="str">
        <f>IF(SP_NORTE!BH846="","*",SP_NORTE!BH846)</f>
        <v>*</v>
      </c>
      <c r="P847" s="212" t="str">
        <f>IF($A$2=1,IF(SP_NORTE!BJ846="","*",SP_NORTE!BJ846),IF(SP_NORTE!BK846="","*",SP_NORTE!BK846))</f>
        <v>*</v>
      </c>
    </row>
    <row r="848" spans="1:16" hidden="1">
      <c r="A848" s="91" t="str">
        <f>IF(SP_NORTE!B847="","*",SP_NORTE!B847)</f>
        <v>*</v>
      </c>
      <c r="B848" s="92" t="str">
        <f>IF(SP_NORTE!X847="","*",SP_NORTE!X847)</f>
        <v>*</v>
      </c>
      <c r="C848" s="92" t="str">
        <f>IF(SP_NORTE!S847="","*",SP_NORTE!S847)</f>
        <v>*</v>
      </c>
      <c r="D848" s="92" t="str">
        <f>IF(SP_NORTE!T847="","*",SP_NORTE!T847)</f>
        <v>*</v>
      </c>
      <c r="E848" s="92" t="str">
        <f>IF(SP_NORTE!D847="","*",SP_NORTE!D847)</f>
        <v>*</v>
      </c>
      <c r="F848" s="92" t="str">
        <f>IF(SP_NORTE!H847="","*",SP_NORTE!H847)</f>
        <v>*</v>
      </c>
      <c r="G848" s="92" t="str">
        <f>IF(SP_NORTE!M847="","*",SP_NORTE!M847)</f>
        <v>*</v>
      </c>
      <c r="H848" s="131" t="str">
        <f>IF(SP_NORTE!K847="","*",SP_NORTE!K847)</f>
        <v>*</v>
      </c>
      <c r="I848" s="128" t="str">
        <f>IF(SP_NORTE!O847="","*",SP_NORTE!O847)</f>
        <v>*</v>
      </c>
      <c r="J848" s="128" t="str">
        <f>IF(SP_NORTE!P847="","*",SP_NORTE!P847)</f>
        <v>*</v>
      </c>
      <c r="K848" s="92" t="str">
        <f>IF(SP_NORTE!AK847="","*",SP_NORTE!AK847)</f>
        <v>*</v>
      </c>
      <c r="L848" s="92" t="str">
        <f>IF(SP_NORTE!AM847="","*",SP_NORTE!AM847)</f>
        <v>*</v>
      </c>
      <c r="M848" s="92" t="str">
        <f>IF(SP_NORTE!AP847="","*",SP_NORTE!AP847)</f>
        <v>*</v>
      </c>
      <c r="N848" s="92" t="str">
        <f>IF(SP_NORTE!AM847="","*",SP_NORTE!AM847)</f>
        <v>*</v>
      </c>
      <c r="O848" s="124" t="str">
        <f>IF(SP_NORTE!BH847="","*",SP_NORTE!BH847)</f>
        <v>*</v>
      </c>
      <c r="P848" s="212" t="str">
        <f>IF($A$2=1,IF(SP_NORTE!BJ847="","*",SP_NORTE!BJ847),IF(SP_NORTE!BK847="","*",SP_NORTE!BK847))</f>
        <v>*</v>
      </c>
    </row>
    <row r="849" spans="1:16" hidden="1">
      <c r="A849" s="91" t="str">
        <f>IF(SP_NORTE!B848="","*",SP_NORTE!B848)</f>
        <v>*</v>
      </c>
      <c r="B849" s="92" t="str">
        <f>IF(SP_NORTE!X848="","*",SP_NORTE!X848)</f>
        <v>*</v>
      </c>
      <c r="C849" s="92" t="str">
        <f>IF(SP_NORTE!S848="","*",SP_NORTE!S848)</f>
        <v>*</v>
      </c>
      <c r="D849" s="92" t="str">
        <f>IF(SP_NORTE!T848="","*",SP_NORTE!T848)</f>
        <v>*</v>
      </c>
      <c r="E849" s="92" t="str">
        <f>IF(SP_NORTE!D848="","*",SP_NORTE!D848)</f>
        <v>*</v>
      </c>
      <c r="F849" s="92" t="str">
        <f>IF(SP_NORTE!H848="","*",SP_NORTE!H848)</f>
        <v>*</v>
      </c>
      <c r="G849" s="92" t="str">
        <f>IF(SP_NORTE!M848="","*",SP_NORTE!M848)</f>
        <v>*</v>
      </c>
      <c r="H849" s="131" t="str">
        <f>IF(SP_NORTE!K848="","*",SP_NORTE!K848)</f>
        <v>*</v>
      </c>
      <c r="I849" s="128" t="str">
        <f>IF(SP_NORTE!O848="","*",SP_NORTE!O848)</f>
        <v>*</v>
      </c>
      <c r="J849" s="128" t="str">
        <f>IF(SP_NORTE!P848="","*",SP_NORTE!P848)</f>
        <v>*</v>
      </c>
      <c r="K849" s="92" t="str">
        <f>IF(SP_NORTE!AK848="","*",SP_NORTE!AK848)</f>
        <v>*</v>
      </c>
      <c r="L849" s="92" t="str">
        <f>IF(SP_NORTE!AM848="","*",SP_NORTE!AM848)</f>
        <v>*</v>
      </c>
      <c r="M849" s="92" t="str">
        <f>IF(SP_NORTE!AP848="","*",SP_NORTE!AP848)</f>
        <v>*</v>
      </c>
      <c r="N849" s="92" t="str">
        <f>IF(SP_NORTE!AM848="","*",SP_NORTE!AM848)</f>
        <v>*</v>
      </c>
      <c r="O849" s="124" t="str">
        <f>IF(SP_NORTE!BH848="","*",SP_NORTE!BH848)</f>
        <v>*</v>
      </c>
      <c r="P849" s="212" t="str">
        <f>IF($A$2=1,IF(SP_NORTE!BJ848="","*",SP_NORTE!BJ848),IF(SP_NORTE!BK848="","*",SP_NORTE!BK848))</f>
        <v>*</v>
      </c>
    </row>
    <row r="850" spans="1:16" hidden="1">
      <c r="A850" s="91" t="str">
        <f>IF(SP_NORTE!B849="","*",SP_NORTE!B849)</f>
        <v>*</v>
      </c>
      <c r="B850" s="92" t="str">
        <f>IF(SP_NORTE!X849="","*",SP_NORTE!X849)</f>
        <v>*</v>
      </c>
      <c r="C850" s="92" t="str">
        <f>IF(SP_NORTE!S849="","*",SP_NORTE!S849)</f>
        <v>*</v>
      </c>
      <c r="D850" s="92" t="str">
        <f>IF(SP_NORTE!T849="","*",SP_NORTE!T849)</f>
        <v>*</v>
      </c>
      <c r="E850" s="92" t="str">
        <f>IF(SP_NORTE!D849="","*",SP_NORTE!D849)</f>
        <v>*</v>
      </c>
      <c r="F850" s="92" t="str">
        <f>IF(SP_NORTE!H849="","*",SP_NORTE!H849)</f>
        <v>*</v>
      </c>
      <c r="G850" s="92" t="str">
        <f>IF(SP_NORTE!M849="","*",SP_NORTE!M849)</f>
        <v>*</v>
      </c>
      <c r="H850" s="131" t="str">
        <f>IF(SP_NORTE!K849="","*",SP_NORTE!K849)</f>
        <v>*</v>
      </c>
      <c r="I850" s="128" t="str">
        <f>IF(SP_NORTE!O849="","*",SP_NORTE!O849)</f>
        <v>*</v>
      </c>
      <c r="J850" s="128" t="str">
        <f>IF(SP_NORTE!P849="","*",SP_NORTE!P849)</f>
        <v>*</v>
      </c>
      <c r="K850" s="92" t="str">
        <f>IF(SP_NORTE!AK849="","*",SP_NORTE!AK849)</f>
        <v>*</v>
      </c>
      <c r="L850" s="92" t="str">
        <f>IF(SP_NORTE!AM849="","*",SP_NORTE!AM849)</f>
        <v>*</v>
      </c>
      <c r="M850" s="92" t="str">
        <f>IF(SP_NORTE!AP849="","*",SP_NORTE!AP849)</f>
        <v>*</v>
      </c>
      <c r="N850" s="92" t="str">
        <f>IF(SP_NORTE!AM849="","*",SP_NORTE!AM849)</f>
        <v>*</v>
      </c>
      <c r="O850" s="124" t="str">
        <f>IF(SP_NORTE!BH849="","*",SP_NORTE!BH849)</f>
        <v>*</v>
      </c>
      <c r="P850" s="212" t="str">
        <f>IF($A$2=1,IF(SP_NORTE!BJ849="","*",SP_NORTE!BJ849),IF(SP_NORTE!BK849="","*",SP_NORTE!BK849))</f>
        <v>*</v>
      </c>
    </row>
    <row r="851" spans="1:16" hidden="1">
      <c r="A851" s="91" t="str">
        <f>IF(SP_NORTE!B850="","*",SP_NORTE!B850)</f>
        <v>*</v>
      </c>
      <c r="B851" s="92" t="str">
        <f>IF(SP_NORTE!X850="","*",SP_NORTE!X850)</f>
        <v>*</v>
      </c>
      <c r="C851" s="92" t="str">
        <f>IF(SP_NORTE!S850="","*",SP_NORTE!S850)</f>
        <v>*</v>
      </c>
      <c r="D851" s="92" t="str">
        <f>IF(SP_NORTE!T850="","*",SP_NORTE!T850)</f>
        <v>*</v>
      </c>
      <c r="E851" s="92" t="str">
        <f>IF(SP_NORTE!D850="","*",SP_NORTE!D850)</f>
        <v>*</v>
      </c>
      <c r="F851" s="92" t="str">
        <f>IF(SP_NORTE!H850="","*",SP_NORTE!H850)</f>
        <v>*</v>
      </c>
      <c r="G851" s="92" t="str">
        <f>IF(SP_NORTE!M850="","*",SP_NORTE!M850)</f>
        <v>*</v>
      </c>
      <c r="H851" s="131" t="str">
        <f>IF(SP_NORTE!K850="","*",SP_NORTE!K850)</f>
        <v>*</v>
      </c>
      <c r="I851" s="128" t="str">
        <f>IF(SP_NORTE!O850="","*",SP_NORTE!O850)</f>
        <v>*</v>
      </c>
      <c r="J851" s="128" t="str">
        <f>IF(SP_NORTE!P850="","*",SP_NORTE!P850)</f>
        <v>*</v>
      </c>
      <c r="K851" s="92" t="str">
        <f>IF(SP_NORTE!AK850="","*",SP_NORTE!AK850)</f>
        <v>*</v>
      </c>
      <c r="L851" s="92" t="str">
        <f>IF(SP_NORTE!AM850="","*",SP_NORTE!AM850)</f>
        <v>*</v>
      </c>
      <c r="M851" s="92" t="str">
        <f>IF(SP_NORTE!AP850="","*",SP_NORTE!AP850)</f>
        <v>*</v>
      </c>
      <c r="N851" s="92" t="str">
        <f>IF(SP_NORTE!AM850="","*",SP_NORTE!AM850)</f>
        <v>*</v>
      </c>
      <c r="O851" s="124" t="str">
        <f>IF(SP_NORTE!BH850="","*",SP_NORTE!BH850)</f>
        <v>*</v>
      </c>
      <c r="P851" s="212" t="str">
        <f>IF($A$2=1,IF(SP_NORTE!BJ850="","*",SP_NORTE!BJ850),IF(SP_NORTE!BK850="","*",SP_NORTE!BK850))</f>
        <v>*</v>
      </c>
    </row>
    <row r="852" spans="1:16" hidden="1">
      <c r="A852" s="91" t="str">
        <f>IF(SP_NORTE!B851="","*",SP_NORTE!B851)</f>
        <v>*</v>
      </c>
      <c r="B852" s="92" t="str">
        <f>IF(SP_NORTE!X851="","*",SP_NORTE!X851)</f>
        <v>*</v>
      </c>
      <c r="C852" s="92" t="str">
        <f>IF(SP_NORTE!S851="","*",SP_NORTE!S851)</f>
        <v>*</v>
      </c>
      <c r="D852" s="92" t="str">
        <f>IF(SP_NORTE!T851="","*",SP_NORTE!T851)</f>
        <v>*</v>
      </c>
      <c r="E852" s="92" t="str">
        <f>IF(SP_NORTE!D851="","*",SP_NORTE!D851)</f>
        <v>*</v>
      </c>
      <c r="F852" s="92" t="str">
        <f>IF(SP_NORTE!H851="","*",SP_NORTE!H851)</f>
        <v>*</v>
      </c>
      <c r="G852" s="92" t="str">
        <f>IF(SP_NORTE!M851="","*",SP_NORTE!M851)</f>
        <v>*</v>
      </c>
      <c r="H852" s="131" t="str">
        <f>IF(SP_NORTE!K851="","*",SP_NORTE!K851)</f>
        <v>*</v>
      </c>
      <c r="I852" s="128" t="str">
        <f>IF(SP_NORTE!O851="","*",SP_NORTE!O851)</f>
        <v>*</v>
      </c>
      <c r="J852" s="128" t="str">
        <f>IF(SP_NORTE!P851="","*",SP_NORTE!P851)</f>
        <v>*</v>
      </c>
      <c r="K852" s="92" t="str">
        <f>IF(SP_NORTE!AK851="","*",SP_NORTE!AK851)</f>
        <v>*</v>
      </c>
      <c r="L852" s="92" t="str">
        <f>IF(SP_NORTE!AM851="","*",SP_NORTE!AM851)</f>
        <v>*</v>
      </c>
      <c r="M852" s="92" t="str">
        <f>IF(SP_NORTE!AP851="","*",SP_NORTE!AP851)</f>
        <v>*</v>
      </c>
      <c r="N852" s="92" t="str">
        <f>IF(SP_NORTE!AM851="","*",SP_NORTE!AM851)</f>
        <v>*</v>
      </c>
      <c r="O852" s="124" t="str">
        <f>IF(SP_NORTE!BH851="","*",SP_NORTE!BH851)</f>
        <v>*</v>
      </c>
      <c r="P852" s="212" t="str">
        <f>IF($A$2=1,IF(SP_NORTE!BJ851="","*",SP_NORTE!BJ851),IF(SP_NORTE!BK851="","*",SP_NORTE!BK851))</f>
        <v>*</v>
      </c>
    </row>
    <row r="853" spans="1:16" hidden="1">
      <c r="A853" s="91" t="str">
        <f>IF(SP_NORTE!B852="","*",SP_NORTE!B852)</f>
        <v>*</v>
      </c>
      <c r="B853" s="92" t="str">
        <f>IF(SP_NORTE!X852="","*",SP_NORTE!X852)</f>
        <v>*</v>
      </c>
      <c r="C853" s="92" t="str">
        <f>IF(SP_NORTE!S852="","*",SP_NORTE!S852)</f>
        <v>*</v>
      </c>
      <c r="D853" s="92" t="str">
        <f>IF(SP_NORTE!T852="","*",SP_NORTE!T852)</f>
        <v>*</v>
      </c>
      <c r="E853" s="92" t="str">
        <f>IF(SP_NORTE!D852="","*",SP_NORTE!D852)</f>
        <v>*</v>
      </c>
      <c r="F853" s="92" t="str">
        <f>IF(SP_NORTE!H852="","*",SP_NORTE!H852)</f>
        <v>*</v>
      </c>
      <c r="G853" s="92" t="str">
        <f>IF(SP_NORTE!M852="","*",SP_NORTE!M852)</f>
        <v>*</v>
      </c>
      <c r="H853" s="131" t="str">
        <f>IF(SP_NORTE!K852="","*",SP_NORTE!K852)</f>
        <v>*</v>
      </c>
      <c r="I853" s="128" t="str">
        <f>IF(SP_NORTE!O852="","*",SP_NORTE!O852)</f>
        <v>*</v>
      </c>
      <c r="J853" s="128" t="str">
        <f>IF(SP_NORTE!P852="","*",SP_NORTE!P852)</f>
        <v>*</v>
      </c>
      <c r="K853" s="92" t="str">
        <f>IF(SP_NORTE!AK852="","*",SP_NORTE!AK852)</f>
        <v>*</v>
      </c>
      <c r="L853" s="92" t="str">
        <f>IF(SP_NORTE!AM852="","*",SP_NORTE!AM852)</f>
        <v>*</v>
      </c>
      <c r="M853" s="92" t="str">
        <f>IF(SP_NORTE!AP852="","*",SP_NORTE!AP852)</f>
        <v>*</v>
      </c>
      <c r="N853" s="92" t="str">
        <f>IF(SP_NORTE!AM852="","*",SP_NORTE!AM852)</f>
        <v>*</v>
      </c>
      <c r="O853" s="124" t="str">
        <f>IF(SP_NORTE!BH852="","*",SP_NORTE!BH852)</f>
        <v>*</v>
      </c>
      <c r="P853" s="212" t="str">
        <f>IF($A$2=1,IF(SP_NORTE!BJ852="","*",SP_NORTE!BJ852),IF(SP_NORTE!BK852="","*",SP_NORTE!BK852))</f>
        <v>*</v>
      </c>
    </row>
    <row r="854" spans="1:16" hidden="1">
      <c r="A854" s="91" t="str">
        <f>IF(SP_NORTE!B853="","*",SP_NORTE!B853)</f>
        <v>*</v>
      </c>
      <c r="B854" s="92" t="str">
        <f>IF(SP_NORTE!X853="","*",SP_NORTE!X853)</f>
        <v>*</v>
      </c>
      <c r="C854" s="92" t="str">
        <f>IF(SP_NORTE!S853="","*",SP_NORTE!S853)</f>
        <v>*</v>
      </c>
      <c r="D854" s="92" t="str">
        <f>IF(SP_NORTE!T853="","*",SP_NORTE!T853)</f>
        <v>*</v>
      </c>
      <c r="E854" s="92" t="str">
        <f>IF(SP_NORTE!D853="","*",SP_NORTE!D853)</f>
        <v>*</v>
      </c>
      <c r="F854" s="92" t="str">
        <f>IF(SP_NORTE!H853="","*",SP_NORTE!H853)</f>
        <v>*</v>
      </c>
      <c r="G854" s="92" t="str">
        <f>IF(SP_NORTE!M853="","*",SP_NORTE!M853)</f>
        <v>*</v>
      </c>
      <c r="H854" s="131" t="str">
        <f>IF(SP_NORTE!K853="","*",SP_NORTE!K853)</f>
        <v>*</v>
      </c>
      <c r="I854" s="128" t="str">
        <f>IF(SP_NORTE!O853="","*",SP_NORTE!O853)</f>
        <v>*</v>
      </c>
      <c r="J854" s="128" t="str">
        <f>IF(SP_NORTE!P853="","*",SP_NORTE!P853)</f>
        <v>*</v>
      </c>
      <c r="K854" s="92" t="str">
        <f>IF(SP_NORTE!AK853="","*",SP_NORTE!AK853)</f>
        <v>*</v>
      </c>
      <c r="L854" s="92" t="str">
        <f>IF(SP_NORTE!AM853="","*",SP_NORTE!AM853)</f>
        <v>*</v>
      </c>
      <c r="M854" s="92" t="str">
        <f>IF(SP_NORTE!AP853="","*",SP_NORTE!AP853)</f>
        <v>*</v>
      </c>
      <c r="N854" s="92" t="str">
        <f>IF(SP_NORTE!AM853="","*",SP_NORTE!AM853)</f>
        <v>*</v>
      </c>
      <c r="O854" s="124" t="str">
        <f>IF(SP_NORTE!BH853="","*",SP_NORTE!BH853)</f>
        <v>*</v>
      </c>
      <c r="P854" s="212" t="str">
        <f>IF($A$2=1,IF(SP_NORTE!BJ853="","*",SP_NORTE!BJ853),IF(SP_NORTE!BK853="","*",SP_NORTE!BK853))</f>
        <v>*</v>
      </c>
    </row>
    <row r="855" spans="1:16" hidden="1">
      <c r="A855" s="91" t="str">
        <f>IF(SP_NORTE!B854="","*",SP_NORTE!B854)</f>
        <v>*</v>
      </c>
      <c r="B855" s="92" t="str">
        <f>IF(SP_NORTE!X854="","*",SP_NORTE!X854)</f>
        <v>*</v>
      </c>
      <c r="C855" s="92" t="str">
        <f>IF(SP_NORTE!S854="","*",SP_NORTE!S854)</f>
        <v>*</v>
      </c>
      <c r="D855" s="92" t="str">
        <f>IF(SP_NORTE!T854="","*",SP_NORTE!T854)</f>
        <v>*</v>
      </c>
      <c r="E855" s="92" t="str">
        <f>IF(SP_NORTE!D854="","*",SP_NORTE!D854)</f>
        <v>*</v>
      </c>
      <c r="F855" s="92" t="str">
        <f>IF(SP_NORTE!H854="","*",SP_NORTE!H854)</f>
        <v>*</v>
      </c>
      <c r="G855" s="92" t="str">
        <f>IF(SP_NORTE!M854="","*",SP_NORTE!M854)</f>
        <v>*</v>
      </c>
      <c r="H855" s="131" t="str">
        <f>IF(SP_NORTE!K854="","*",SP_NORTE!K854)</f>
        <v>*</v>
      </c>
      <c r="I855" s="128" t="str">
        <f>IF(SP_NORTE!O854="","*",SP_NORTE!O854)</f>
        <v>*</v>
      </c>
      <c r="J855" s="128" t="str">
        <f>IF(SP_NORTE!P854="","*",SP_NORTE!P854)</f>
        <v>*</v>
      </c>
      <c r="K855" s="92" t="str">
        <f>IF(SP_NORTE!AK854="","*",SP_NORTE!AK854)</f>
        <v>*</v>
      </c>
      <c r="L855" s="92" t="str">
        <f>IF(SP_NORTE!AM854="","*",SP_NORTE!AM854)</f>
        <v>*</v>
      </c>
      <c r="M855" s="92" t="str">
        <f>IF(SP_NORTE!AP854="","*",SP_NORTE!AP854)</f>
        <v>*</v>
      </c>
      <c r="N855" s="92" t="str">
        <f>IF(SP_NORTE!AM854="","*",SP_NORTE!AM854)</f>
        <v>*</v>
      </c>
      <c r="O855" s="124" t="str">
        <f>IF(SP_NORTE!BH854="","*",SP_NORTE!BH854)</f>
        <v>*</v>
      </c>
      <c r="P855" s="212" t="str">
        <f>IF($A$2=1,IF(SP_NORTE!BJ854="","*",SP_NORTE!BJ854),IF(SP_NORTE!BK854="","*",SP_NORTE!BK854))</f>
        <v>*</v>
      </c>
    </row>
    <row r="856" spans="1:16" hidden="1">
      <c r="A856" s="91" t="str">
        <f>IF(SP_NORTE!B855="","*",SP_NORTE!B855)</f>
        <v>*</v>
      </c>
      <c r="B856" s="92" t="str">
        <f>IF(SP_NORTE!X855="","*",SP_NORTE!X855)</f>
        <v>*</v>
      </c>
      <c r="C856" s="92" t="str">
        <f>IF(SP_NORTE!S855="","*",SP_NORTE!S855)</f>
        <v>*</v>
      </c>
      <c r="D856" s="92" t="str">
        <f>IF(SP_NORTE!T855="","*",SP_NORTE!T855)</f>
        <v>*</v>
      </c>
      <c r="E856" s="92" t="str">
        <f>IF(SP_NORTE!D855="","*",SP_NORTE!D855)</f>
        <v>*</v>
      </c>
      <c r="F856" s="92" t="str">
        <f>IF(SP_NORTE!H855="","*",SP_NORTE!H855)</f>
        <v>*</v>
      </c>
      <c r="G856" s="92" t="str">
        <f>IF(SP_NORTE!M855="","*",SP_NORTE!M855)</f>
        <v>*</v>
      </c>
      <c r="H856" s="131" t="str">
        <f>IF(SP_NORTE!K855="","*",SP_NORTE!K855)</f>
        <v>*</v>
      </c>
      <c r="I856" s="128" t="str">
        <f>IF(SP_NORTE!O855="","*",SP_NORTE!O855)</f>
        <v>*</v>
      </c>
      <c r="J856" s="128" t="str">
        <f>IF(SP_NORTE!P855="","*",SP_NORTE!P855)</f>
        <v>*</v>
      </c>
      <c r="K856" s="92" t="str">
        <f>IF(SP_NORTE!AK855="","*",SP_NORTE!AK855)</f>
        <v>*</v>
      </c>
      <c r="L856" s="92" t="str">
        <f>IF(SP_NORTE!AM855="","*",SP_NORTE!AM855)</f>
        <v>*</v>
      </c>
      <c r="M856" s="92" t="str">
        <f>IF(SP_NORTE!AP855="","*",SP_NORTE!AP855)</f>
        <v>*</v>
      </c>
      <c r="N856" s="92" t="str">
        <f>IF(SP_NORTE!AM855="","*",SP_NORTE!AM855)</f>
        <v>*</v>
      </c>
      <c r="O856" s="124" t="str">
        <f>IF(SP_NORTE!BH855="","*",SP_NORTE!BH855)</f>
        <v>*</v>
      </c>
      <c r="P856" s="212" t="str">
        <f>IF($A$2=1,IF(SP_NORTE!BJ855="","*",SP_NORTE!BJ855),IF(SP_NORTE!BK855="","*",SP_NORTE!BK855))</f>
        <v>*</v>
      </c>
    </row>
    <row r="857" spans="1:16" hidden="1">
      <c r="A857" s="91" t="str">
        <f>IF(SP_NORTE!B856="","*",SP_NORTE!B856)</f>
        <v>*</v>
      </c>
      <c r="B857" s="92" t="str">
        <f>IF(SP_NORTE!X856="","*",SP_NORTE!X856)</f>
        <v>*</v>
      </c>
      <c r="C857" s="92" t="str">
        <f>IF(SP_NORTE!S856="","*",SP_NORTE!S856)</f>
        <v>*</v>
      </c>
      <c r="D857" s="92" t="str">
        <f>IF(SP_NORTE!T856="","*",SP_NORTE!T856)</f>
        <v>*</v>
      </c>
      <c r="E857" s="92" t="str">
        <f>IF(SP_NORTE!D856="","*",SP_NORTE!D856)</f>
        <v>*</v>
      </c>
      <c r="F857" s="92" t="str">
        <f>IF(SP_NORTE!H856="","*",SP_NORTE!H856)</f>
        <v>*</v>
      </c>
      <c r="G857" s="92" t="str">
        <f>IF(SP_NORTE!M856="","*",SP_NORTE!M856)</f>
        <v>*</v>
      </c>
      <c r="H857" s="131" t="str">
        <f>IF(SP_NORTE!K856="","*",SP_NORTE!K856)</f>
        <v>*</v>
      </c>
      <c r="I857" s="128" t="str">
        <f>IF(SP_NORTE!O856="","*",SP_NORTE!O856)</f>
        <v>*</v>
      </c>
      <c r="J857" s="128" t="str">
        <f>IF(SP_NORTE!P856="","*",SP_NORTE!P856)</f>
        <v>*</v>
      </c>
      <c r="K857" s="92" t="str">
        <f>IF(SP_NORTE!AK856="","*",SP_NORTE!AK856)</f>
        <v>*</v>
      </c>
      <c r="L857" s="92" t="str">
        <f>IF(SP_NORTE!AM856="","*",SP_NORTE!AM856)</f>
        <v>*</v>
      </c>
      <c r="M857" s="92" t="str">
        <f>IF(SP_NORTE!AP856="","*",SP_NORTE!AP856)</f>
        <v>*</v>
      </c>
      <c r="N857" s="92" t="str">
        <f>IF(SP_NORTE!AM856="","*",SP_NORTE!AM856)</f>
        <v>*</v>
      </c>
      <c r="O857" s="124" t="str">
        <f>IF(SP_NORTE!BH856="","*",SP_NORTE!BH856)</f>
        <v>*</v>
      </c>
      <c r="P857" s="212" t="str">
        <f>IF($A$2=1,IF(SP_NORTE!BJ856="","*",SP_NORTE!BJ856),IF(SP_NORTE!BK856="","*",SP_NORTE!BK856))</f>
        <v>*</v>
      </c>
    </row>
    <row r="858" spans="1:16" hidden="1">
      <c r="A858" s="91" t="str">
        <f>IF(SP_NORTE!B857="","*",SP_NORTE!B857)</f>
        <v>*</v>
      </c>
      <c r="B858" s="92" t="str">
        <f>IF(SP_NORTE!X857="","*",SP_NORTE!X857)</f>
        <v>*</v>
      </c>
      <c r="C858" s="92" t="str">
        <f>IF(SP_NORTE!S857="","*",SP_NORTE!S857)</f>
        <v>*</v>
      </c>
      <c r="D858" s="92" t="str">
        <f>IF(SP_NORTE!T857="","*",SP_NORTE!T857)</f>
        <v>*</v>
      </c>
      <c r="E858" s="92" t="str">
        <f>IF(SP_NORTE!D857="","*",SP_NORTE!D857)</f>
        <v>*</v>
      </c>
      <c r="F858" s="92" t="str">
        <f>IF(SP_NORTE!H857="","*",SP_NORTE!H857)</f>
        <v>*</v>
      </c>
      <c r="G858" s="92" t="str">
        <f>IF(SP_NORTE!M857="","*",SP_NORTE!M857)</f>
        <v>*</v>
      </c>
      <c r="H858" s="131" t="str">
        <f>IF(SP_NORTE!K857="","*",SP_NORTE!K857)</f>
        <v>*</v>
      </c>
      <c r="I858" s="128" t="str">
        <f>IF(SP_NORTE!O857="","*",SP_NORTE!O857)</f>
        <v>*</v>
      </c>
      <c r="J858" s="128" t="str">
        <f>IF(SP_NORTE!P857="","*",SP_NORTE!P857)</f>
        <v>*</v>
      </c>
      <c r="K858" s="92" t="str">
        <f>IF(SP_NORTE!AK857="","*",SP_NORTE!AK857)</f>
        <v>*</v>
      </c>
      <c r="L858" s="92" t="str">
        <f>IF(SP_NORTE!AM857="","*",SP_NORTE!AM857)</f>
        <v>*</v>
      </c>
      <c r="M858" s="92" t="str">
        <f>IF(SP_NORTE!AP857="","*",SP_NORTE!AP857)</f>
        <v>*</v>
      </c>
      <c r="N858" s="92" t="str">
        <f>IF(SP_NORTE!AM857="","*",SP_NORTE!AM857)</f>
        <v>*</v>
      </c>
      <c r="O858" s="124" t="str">
        <f>IF(SP_NORTE!BH857="","*",SP_NORTE!BH857)</f>
        <v>*</v>
      </c>
      <c r="P858" s="212" t="str">
        <f>IF($A$2=1,IF(SP_NORTE!BJ857="","*",SP_NORTE!BJ857),IF(SP_NORTE!BK857="","*",SP_NORTE!BK857))</f>
        <v>*</v>
      </c>
    </row>
    <row r="859" spans="1:16" hidden="1">
      <c r="A859" s="91" t="str">
        <f>IF(SP_NORTE!B858="","*",SP_NORTE!B858)</f>
        <v>*</v>
      </c>
      <c r="B859" s="92" t="str">
        <f>IF(SP_NORTE!X858="","*",SP_NORTE!X858)</f>
        <v>*</v>
      </c>
      <c r="C859" s="92" t="str">
        <f>IF(SP_NORTE!S858="","*",SP_NORTE!S858)</f>
        <v>*</v>
      </c>
      <c r="D859" s="92" t="str">
        <f>IF(SP_NORTE!T858="","*",SP_NORTE!T858)</f>
        <v>*</v>
      </c>
      <c r="E859" s="92" t="str">
        <f>IF(SP_NORTE!D858="","*",SP_NORTE!D858)</f>
        <v>*</v>
      </c>
      <c r="F859" s="92" t="str">
        <f>IF(SP_NORTE!H858="","*",SP_NORTE!H858)</f>
        <v>*</v>
      </c>
      <c r="G859" s="92" t="str">
        <f>IF(SP_NORTE!M858="","*",SP_NORTE!M858)</f>
        <v>*</v>
      </c>
      <c r="H859" s="131" t="str">
        <f>IF(SP_NORTE!K858="","*",SP_NORTE!K858)</f>
        <v>*</v>
      </c>
      <c r="I859" s="128" t="str">
        <f>IF(SP_NORTE!O858="","*",SP_NORTE!O858)</f>
        <v>*</v>
      </c>
      <c r="J859" s="128" t="str">
        <f>IF(SP_NORTE!P858="","*",SP_NORTE!P858)</f>
        <v>*</v>
      </c>
      <c r="K859" s="92" t="str">
        <f>IF(SP_NORTE!AK858="","*",SP_NORTE!AK858)</f>
        <v>*</v>
      </c>
      <c r="L859" s="92" t="str">
        <f>IF(SP_NORTE!AM858="","*",SP_NORTE!AM858)</f>
        <v>*</v>
      </c>
      <c r="M859" s="92" t="str">
        <f>IF(SP_NORTE!AP858="","*",SP_NORTE!AP858)</f>
        <v>*</v>
      </c>
      <c r="N859" s="92" t="str">
        <f>IF(SP_NORTE!AM858="","*",SP_NORTE!AM858)</f>
        <v>*</v>
      </c>
      <c r="O859" s="124" t="str">
        <f>IF(SP_NORTE!BH858="","*",SP_NORTE!BH858)</f>
        <v>*</v>
      </c>
      <c r="P859" s="212" t="str">
        <f>IF($A$2=1,IF(SP_NORTE!BJ858="","*",SP_NORTE!BJ858),IF(SP_NORTE!BK858="","*",SP_NORTE!BK858))</f>
        <v>*</v>
      </c>
    </row>
    <row r="860" spans="1:16" hidden="1">
      <c r="A860" s="91" t="str">
        <f>IF(SP_NORTE!B859="","*",SP_NORTE!B859)</f>
        <v>*</v>
      </c>
      <c r="B860" s="92" t="str">
        <f>IF(SP_NORTE!X859="","*",SP_NORTE!X859)</f>
        <v>*</v>
      </c>
      <c r="C860" s="92" t="str">
        <f>IF(SP_NORTE!S859="","*",SP_NORTE!S859)</f>
        <v>*</v>
      </c>
      <c r="D860" s="92" t="str">
        <f>IF(SP_NORTE!T859="","*",SP_NORTE!T859)</f>
        <v>*</v>
      </c>
      <c r="E860" s="92" t="str">
        <f>IF(SP_NORTE!D859="","*",SP_NORTE!D859)</f>
        <v>*</v>
      </c>
      <c r="F860" s="92" t="str">
        <f>IF(SP_NORTE!H859="","*",SP_NORTE!H859)</f>
        <v>*</v>
      </c>
      <c r="G860" s="92" t="str">
        <f>IF(SP_NORTE!M859="","*",SP_NORTE!M859)</f>
        <v>*</v>
      </c>
      <c r="H860" s="131" t="str">
        <f>IF(SP_NORTE!K859="","*",SP_NORTE!K859)</f>
        <v>*</v>
      </c>
      <c r="I860" s="128" t="str">
        <f>IF(SP_NORTE!O859="","*",SP_NORTE!O859)</f>
        <v>*</v>
      </c>
      <c r="J860" s="128" t="str">
        <f>IF(SP_NORTE!P859="","*",SP_NORTE!P859)</f>
        <v>*</v>
      </c>
      <c r="K860" s="92" t="str">
        <f>IF(SP_NORTE!AK859="","*",SP_NORTE!AK859)</f>
        <v>*</v>
      </c>
      <c r="L860" s="92" t="str">
        <f>IF(SP_NORTE!AM859="","*",SP_NORTE!AM859)</f>
        <v>*</v>
      </c>
      <c r="M860" s="92" t="str">
        <f>IF(SP_NORTE!AP859="","*",SP_NORTE!AP859)</f>
        <v>*</v>
      </c>
      <c r="N860" s="92" t="str">
        <f>IF(SP_NORTE!AM859="","*",SP_NORTE!AM859)</f>
        <v>*</v>
      </c>
      <c r="O860" s="124" t="str">
        <f>IF(SP_NORTE!BH859="","*",SP_NORTE!BH859)</f>
        <v>*</v>
      </c>
      <c r="P860" s="212" t="str">
        <f>IF($A$2=1,IF(SP_NORTE!BJ859="","*",SP_NORTE!BJ859),IF(SP_NORTE!BK859="","*",SP_NORTE!BK859))</f>
        <v>*</v>
      </c>
    </row>
    <row r="861" spans="1:16" hidden="1">
      <c r="A861" s="91" t="str">
        <f>IF(SP_NORTE!B860="","*",SP_NORTE!B860)</f>
        <v>*</v>
      </c>
      <c r="B861" s="92" t="str">
        <f>IF(SP_NORTE!X860="","*",SP_NORTE!X860)</f>
        <v>*</v>
      </c>
      <c r="C861" s="92" t="str">
        <f>IF(SP_NORTE!S860="","*",SP_NORTE!S860)</f>
        <v>*</v>
      </c>
      <c r="D861" s="92" t="str">
        <f>IF(SP_NORTE!T860="","*",SP_NORTE!T860)</f>
        <v>*</v>
      </c>
      <c r="E861" s="92" t="str">
        <f>IF(SP_NORTE!D860="","*",SP_NORTE!D860)</f>
        <v>*</v>
      </c>
      <c r="F861" s="92" t="str">
        <f>IF(SP_NORTE!H860="","*",SP_NORTE!H860)</f>
        <v>*</v>
      </c>
      <c r="G861" s="92" t="str">
        <f>IF(SP_NORTE!M860="","*",SP_NORTE!M860)</f>
        <v>*</v>
      </c>
      <c r="H861" s="131" t="str">
        <f>IF(SP_NORTE!K860="","*",SP_NORTE!K860)</f>
        <v>*</v>
      </c>
      <c r="I861" s="128" t="str">
        <f>IF(SP_NORTE!O860="","*",SP_NORTE!O860)</f>
        <v>*</v>
      </c>
      <c r="J861" s="128" t="str">
        <f>IF(SP_NORTE!P860="","*",SP_NORTE!P860)</f>
        <v>*</v>
      </c>
      <c r="K861" s="92" t="str">
        <f>IF(SP_NORTE!AK860="","*",SP_NORTE!AK860)</f>
        <v>*</v>
      </c>
      <c r="L861" s="92" t="str">
        <f>IF(SP_NORTE!AM860="","*",SP_NORTE!AM860)</f>
        <v>*</v>
      </c>
      <c r="M861" s="92" t="str">
        <f>IF(SP_NORTE!AP860="","*",SP_NORTE!AP860)</f>
        <v>*</v>
      </c>
      <c r="N861" s="92" t="str">
        <f>IF(SP_NORTE!AM860="","*",SP_NORTE!AM860)</f>
        <v>*</v>
      </c>
      <c r="O861" s="124" t="str">
        <f>IF(SP_NORTE!BH860="","*",SP_NORTE!BH860)</f>
        <v>*</v>
      </c>
      <c r="P861" s="212" t="str">
        <f>IF($A$2=1,IF(SP_NORTE!BJ860="","*",SP_NORTE!BJ860),IF(SP_NORTE!BK860="","*",SP_NORTE!BK860))</f>
        <v>*</v>
      </c>
    </row>
    <row r="862" spans="1:16" hidden="1">
      <c r="A862" s="91" t="str">
        <f>IF(SP_NORTE!B861="","*",SP_NORTE!B861)</f>
        <v>*</v>
      </c>
      <c r="B862" s="92" t="str">
        <f>IF(SP_NORTE!X861="","*",SP_NORTE!X861)</f>
        <v>*</v>
      </c>
      <c r="C862" s="92" t="str">
        <f>IF(SP_NORTE!S861="","*",SP_NORTE!S861)</f>
        <v>*</v>
      </c>
      <c r="D862" s="92" t="str">
        <f>IF(SP_NORTE!T861="","*",SP_NORTE!T861)</f>
        <v>*</v>
      </c>
      <c r="E862" s="92" t="str">
        <f>IF(SP_NORTE!D861="","*",SP_NORTE!D861)</f>
        <v>*</v>
      </c>
      <c r="F862" s="92" t="str">
        <f>IF(SP_NORTE!H861="","*",SP_NORTE!H861)</f>
        <v>*</v>
      </c>
      <c r="G862" s="92" t="str">
        <f>IF(SP_NORTE!M861="","*",SP_NORTE!M861)</f>
        <v>*</v>
      </c>
      <c r="H862" s="131" t="str">
        <f>IF(SP_NORTE!K861="","*",SP_NORTE!K861)</f>
        <v>*</v>
      </c>
      <c r="I862" s="128" t="str">
        <f>IF(SP_NORTE!O861="","*",SP_NORTE!O861)</f>
        <v>*</v>
      </c>
      <c r="J862" s="128" t="str">
        <f>IF(SP_NORTE!P861="","*",SP_NORTE!P861)</f>
        <v>*</v>
      </c>
      <c r="K862" s="92" t="str">
        <f>IF(SP_NORTE!AK861="","*",SP_NORTE!AK861)</f>
        <v>*</v>
      </c>
      <c r="L862" s="92" t="str">
        <f>IF(SP_NORTE!AM861="","*",SP_NORTE!AM861)</f>
        <v>*</v>
      </c>
      <c r="M862" s="92" t="str">
        <f>IF(SP_NORTE!AP861="","*",SP_NORTE!AP861)</f>
        <v>*</v>
      </c>
      <c r="N862" s="92" t="str">
        <f>IF(SP_NORTE!AM861="","*",SP_NORTE!AM861)</f>
        <v>*</v>
      </c>
      <c r="O862" s="124" t="str">
        <f>IF(SP_NORTE!BH861="","*",SP_NORTE!BH861)</f>
        <v>*</v>
      </c>
      <c r="P862" s="212" t="str">
        <f>IF($A$2=1,IF(SP_NORTE!BJ861="","*",SP_NORTE!BJ861),IF(SP_NORTE!BK861="","*",SP_NORTE!BK861))</f>
        <v>*</v>
      </c>
    </row>
    <row r="863" spans="1:16" hidden="1">
      <c r="A863" s="91" t="str">
        <f>IF(SP_NORTE!B862="","*",SP_NORTE!B862)</f>
        <v>*</v>
      </c>
      <c r="B863" s="92" t="str">
        <f>IF(SP_NORTE!X862="","*",SP_NORTE!X862)</f>
        <v>*</v>
      </c>
      <c r="C863" s="92" t="str">
        <f>IF(SP_NORTE!S862="","*",SP_NORTE!S862)</f>
        <v>*</v>
      </c>
      <c r="D863" s="92" t="str">
        <f>IF(SP_NORTE!T862="","*",SP_NORTE!T862)</f>
        <v>*</v>
      </c>
      <c r="E863" s="92" t="str">
        <f>IF(SP_NORTE!D862="","*",SP_NORTE!D862)</f>
        <v>*</v>
      </c>
      <c r="F863" s="92" t="str">
        <f>IF(SP_NORTE!H862="","*",SP_NORTE!H862)</f>
        <v>*</v>
      </c>
      <c r="G863" s="92" t="str">
        <f>IF(SP_NORTE!M862="","*",SP_NORTE!M862)</f>
        <v>*</v>
      </c>
      <c r="H863" s="131" t="str">
        <f>IF(SP_NORTE!K862="","*",SP_NORTE!K862)</f>
        <v>*</v>
      </c>
      <c r="I863" s="128" t="str">
        <f>IF(SP_NORTE!O862="","*",SP_NORTE!O862)</f>
        <v>*</v>
      </c>
      <c r="J863" s="128" t="str">
        <f>IF(SP_NORTE!P862="","*",SP_NORTE!P862)</f>
        <v>*</v>
      </c>
      <c r="K863" s="92" t="str">
        <f>IF(SP_NORTE!AK862="","*",SP_NORTE!AK862)</f>
        <v>*</v>
      </c>
      <c r="L863" s="92" t="str">
        <f>IF(SP_NORTE!AM862="","*",SP_NORTE!AM862)</f>
        <v>*</v>
      </c>
      <c r="M863" s="92" t="str">
        <f>IF(SP_NORTE!AP862="","*",SP_NORTE!AP862)</f>
        <v>*</v>
      </c>
      <c r="N863" s="92" t="str">
        <f>IF(SP_NORTE!AM862="","*",SP_NORTE!AM862)</f>
        <v>*</v>
      </c>
      <c r="O863" s="124" t="str">
        <f>IF(SP_NORTE!BH862="","*",SP_NORTE!BH862)</f>
        <v>*</v>
      </c>
      <c r="P863" s="212" t="str">
        <f>IF($A$2=1,IF(SP_NORTE!BJ862="","*",SP_NORTE!BJ862),IF(SP_NORTE!BK862="","*",SP_NORTE!BK862))</f>
        <v>*</v>
      </c>
    </row>
    <row r="864" spans="1:16" hidden="1">
      <c r="A864" s="91" t="str">
        <f>IF(SP_NORTE!B863="","*",SP_NORTE!B863)</f>
        <v>*</v>
      </c>
      <c r="B864" s="92" t="str">
        <f>IF(SP_NORTE!X863="","*",SP_NORTE!X863)</f>
        <v>*</v>
      </c>
      <c r="C864" s="92" t="str">
        <f>IF(SP_NORTE!S863="","*",SP_NORTE!S863)</f>
        <v>*</v>
      </c>
      <c r="D864" s="92" t="str">
        <f>IF(SP_NORTE!T863="","*",SP_NORTE!T863)</f>
        <v>*</v>
      </c>
      <c r="E864" s="92" t="str">
        <f>IF(SP_NORTE!D863="","*",SP_NORTE!D863)</f>
        <v>*</v>
      </c>
      <c r="F864" s="92" t="str">
        <f>IF(SP_NORTE!H863="","*",SP_NORTE!H863)</f>
        <v>*</v>
      </c>
      <c r="G864" s="92" t="str">
        <f>IF(SP_NORTE!M863="","*",SP_NORTE!M863)</f>
        <v>*</v>
      </c>
      <c r="H864" s="131" t="str">
        <f>IF(SP_NORTE!K863="","*",SP_NORTE!K863)</f>
        <v>*</v>
      </c>
      <c r="I864" s="128" t="str">
        <f>IF(SP_NORTE!O863="","*",SP_NORTE!O863)</f>
        <v>*</v>
      </c>
      <c r="J864" s="128" t="str">
        <f>IF(SP_NORTE!P863="","*",SP_NORTE!P863)</f>
        <v>*</v>
      </c>
      <c r="K864" s="92" t="str">
        <f>IF(SP_NORTE!AK863="","*",SP_NORTE!AK863)</f>
        <v>*</v>
      </c>
      <c r="L864" s="92" t="str">
        <f>IF(SP_NORTE!AM863="","*",SP_NORTE!AM863)</f>
        <v>*</v>
      </c>
      <c r="M864" s="92" t="str">
        <f>IF(SP_NORTE!AP863="","*",SP_NORTE!AP863)</f>
        <v>*</v>
      </c>
      <c r="N864" s="92" t="str">
        <f>IF(SP_NORTE!AM863="","*",SP_NORTE!AM863)</f>
        <v>*</v>
      </c>
      <c r="O864" s="124" t="str">
        <f>IF(SP_NORTE!BH863="","*",SP_NORTE!BH863)</f>
        <v>*</v>
      </c>
      <c r="P864" s="212" t="str">
        <f>IF($A$2=1,IF(SP_NORTE!BJ863="","*",SP_NORTE!BJ863),IF(SP_NORTE!BK863="","*",SP_NORTE!BK863))</f>
        <v>*</v>
      </c>
    </row>
    <row r="865" spans="1:16" hidden="1">
      <c r="A865" s="91" t="str">
        <f>IF(SP_NORTE!B864="","*",SP_NORTE!B864)</f>
        <v>*</v>
      </c>
      <c r="B865" s="92" t="str">
        <f>IF(SP_NORTE!X864="","*",SP_NORTE!X864)</f>
        <v>*</v>
      </c>
      <c r="C865" s="92" t="str">
        <f>IF(SP_NORTE!S864="","*",SP_NORTE!S864)</f>
        <v>*</v>
      </c>
      <c r="D865" s="92" t="str">
        <f>IF(SP_NORTE!T864="","*",SP_NORTE!T864)</f>
        <v>*</v>
      </c>
      <c r="E865" s="92" t="str">
        <f>IF(SP_NORTE!D864="","*",SP_NORTE!D864)</f>
        <v>*</v>
      </c>
      <c r="F865" s="92" t="str">
        <f>IF(SP_NORTE!H864="","*",SP_NORTE!H864)</f>
        <v>*</v>
      </c>
      <c r="G865" s="92" t="str">
        <f>IF(SP_NORTE!M864="","*",SP_NORTE!M864)</f>
        <v>*</v>
      </c>
      <c r="H865" s="131" t="str">
        <f>IF(SP_NORTE!K864="","*",SP_NORTE!K864)</f>
        <v>*</v>
      </c>
      <c r="I865" s="128" t="str">
        <f>IF(SP_NORTE!O864="","*",SP_NORTE!O864)</f>
        <v>*</v>
      </c>
      <c r="J865" s="128" t="str">
        <f>IF(SP_NORTE!P864="","*",SP_NORTE!P864)</f>
        <v>*</v>
      </c>
      <c r="K865" s="92" t="str">
        <f>IF(SP_NORTE!AK864="","*",SP_NORTE!AK864)</f>
        <v>*</v>
      </c>
      <c r="L865" s="92" t="str">
        <f>IF(SP_NORTE!AM864="","*",SP_NORTE!AM864)</f>
        <v>*</v>
      </c>
      <c r="M865" s="92" t="str">
        <f>IF(SP_NORTE!AP864="","*",SP_NORTE!AP864)</f>
        <v>*</v>
      </c>
      <c r="N865" s="92" t="str">
        <f>IF(SP_NORTE!AM864="","*",SP_NORTE!AM864)</f>
        <v>*</v>
      </c>
      <c r="O865" s="124" t="str">
        <f>IF(SP_NORTE!BH864="","*",SP_NORTE!BH864)</f>
        <v>*</v>
      </c>
      <c r="P865" s="212" t="str">
        <f>IF($A$2=1,IF(SP_NORTE!BJ864="","*",SP_NORTE!BJ864),IF(SP_NORTE!BK864="","*",SP_NORTE!BK864))</f>
        <v>*</v>
      </c>
    </row>
    <row r="866" spans="1:16" hidden="1">
      <c r="A866" s="91" t="str">
        <f>IF(SP_NORTE!B865="","*",SP_NORTE!B865)</f>
        <v>*</v>
      </c>
      <c r="B866" s="92" t="str">
        <f>IF(SP_NORTE!X865="","*",SP_NORTE!X865)</f>
        <v>*</v>
      </c>
      <c r="C866" s="92" t="str">
        <f>IF(SP_NORTE!S865="","*",SP_NORTE!S865)</f>
        <v>*</v>
      </c>
      <c r="D866" s="92" t="str">
        <f>IF(SP_NORTE!T865="","*",SP_NORTE!T865)</f>
        <v>*</v>
      </c>
      <c r="E866" s="92" t="str">
        <f>IF(SP_NORTE!D865="","*",SP_NORTE!D865)</f>
        <v>*</v>
      </c>
      <c r="F866" s="92" t="str">
        <f>IF(SP_NORTE!H865="","*",SP_NORTE!H865)</f>
        <v>*</v>
      </c>
      <c r="G866" s="92" t="str">
        <f>IF(SP_NORTE!M865="","*",SP_NORTE!M865)</f>
        <v>*</v>
      </c>
      <c r="H866" s="131" t="str">
        <f>IF(SP_NORTE!K865="","*",SP_NORTE!K865)</f>
        <v>*</v>
      </c>
      <c r="I866" s="128" t="str">
        <f>IF(SP_NORTE!O865="","*",SP_NORTE!O865)</f>
        <v>*</v>
      </c>
      <c r="J866" s="128" t="str">
        <f>IF(SP_NORTE!P865="","*",SP_NORTE!P865)</f>
        <v>*</v>
      </c>
      <c r="K866" s="92" t="str">
        <f>IF(SP_NORTE!AK865="","*",SP_NORTE!AK865)</f>
        <v>*</v>
      </c>
      <c r="L866" s="92" t="str">
        <f>IF(SP_NORTE!AM865="","*",SP_NORTE!AM865)</f>
        <v>*</v>
      </c>
      <c r="M866" s="92" t="str">
        <f>IF(SP_NORTE!AP865="","*",SP_NORTE!AP865)</f>
        <v>*</v>
      </c>
      <c r="N866" s="92" t="str">
        <f>IF(SP_NORTE!AM865="","*",SP_NORTE!AM865)</f>
        <v>*</v>
      </c>
      <c r="O866" s="124" t="str">
        <f>IF(SP_NORTE!BH865="","*",SP_NORTE!BH865)</f>
        <v>*</v>
      </c>
      <c r="P866" s="212" t="str">
        <f>IF($A$2=1,IF(SP_NORTE!BJ865="","*",SP_NORTE!BJ865),IF(SP_NORTE!BK865="","*",SP_NORTE!BK865))</f>
        <v>*</v>
      </c>
    </row>
    <row r="867" spans="1:16" hidden="1">
      <c r="A867" s="91" t="str">
        <f>IF(SP_NORTE!B866="","*",SP_NORTE!B866)</f>
        <v>*</v>
      </c>
      <c r="B867" s="92" t="str">
        <f>IF(SP_NORTE!X866="","*",SP_NORTE!X866)</f>
        <v>*</v>
      </c>
      <c r="C867" s="92" t="str">
        <f>IF(SP_NORTE!S866="","*",SP_NORTE!S866)</f>
        <v>*</v>
      </c>
      <c r="D867" s="92" t="str">
        <f>IF(SP_NORTE!T866="","*",SP_NORTE!T866)</f>
        <v>*</v>
      </c>
      <c r="E867" s="92" t="str">
        <f>IF(SP_NORTE!D866="","*",SP_NORTE!D866)</f>
        <v>*</v>
      </c>
      <c r="F867" s="92" t="str">
        <f>IF(SP_NORTE!H866="","*",SP_NORTE!H866)</f>
        <v>*</v>
      </c>
      <c r="G867" s="92" t="str">
        <f>IF(SP_NORTE!M866="","*",SP_NORTE!M866)</f>
        <v>*</v>
      </c>
      <c r="H867" s="131" t="str">
        <f>IF(SP_NORTE!K866="","*",SP_NORTE!K866)</f>
        <v>*</v>
      </c>
      <c r="I867" s="128" t="str">
        <f>IF(SP_NORTE!O866="","*",SP_NORTE!O866)</f>
        <v>*</v>
      </c>
      <c r="J867" s="128" t="str">
        <f>IF(SP_NORTE!P866="","*",SP_NORTE!P866)</f>
        <v>*</v>
      </c>
      <c r="K867" s="92" t="str">
        <f>IF(SP_NORTE!AK866="","*",SP_NORTE!AK866)</f>
        <v>*</v>
      </c>
      <c r="L867" s="92" t="str">
        <f>IF(SP_NORTE!AM866="","*",SP_NORTE!AM866)</f>
        <v>*</v>
      </c>
      <c r="M867" s="92" t="str">
        <f>IF(SP_NORTE!AP866="","*",SP_NORTE!AP866)</f>
        <v>*</v>
      </c>
      <c r="N867" s="92" t="str">
        <f>IF(SP_NORTE!AM866="","*",SP_NORTE!AM866)</f>
        <v>*</v>
      </c>
      <c r="O867" s="124" t="str">
        <f>IF(SP_NORTE!BH866="","*",SP_NORTE!BH866)</f>
        <v>*</v>
      </c>
      <c r="P867" s="212" t="str">
        <f>IF($A$2=1,IF(SP_NORTE!BJ866="","*",SP_NORTE!BJ866),IF(SP_NORTE!BK866="","*",SP_NORTE!BK866))</f>
        <v>*</v>
      </c>
    </row>
    <row r="868" spans="1:16" hidden="1">
      <c r="A868" s="91" t="str">
        <f>IF(SP_NORTE!B867="","*",SP_NORTE!B867)</f>
        <v>*</v>
      </c>
      <c r="B868" s="92" t="str">
        <f>IF(SP_NORTE!X867="","*",SP_NORTE!X867)</f>
        <v>*</v>
      </c>
      <c r="C868" s="92" t="str">
        <f>IF(SP_NORTE!S867="","*",SP_NORTE!S867)</f>
        <v>*</v>
      </c>
      <c r="D868" s="92" t="str">
        <f>IF(SP_NORTE!T867="","*",SP_NORTE!T867)</f>
        <v>*</v>
      </c>
      <c r="E868" s="92" t="str">
        <f>IF(SP_NORTE!D867="","*",SP_NORTE!D867)</f>
        <v>*</v>
      </c>
      <c r="F868" s="92" t="str">
        <f>IF(SP_NORTE!H867="","*",SP_NORTE!H867)</f>
        <v>*</v>
      </c>
      <c r="G868" s="92" t="str">
        <f>IF(SP_NORTE!M867="","*",SP_NORTE!M867)</f>
        <v>*</v>
      </c>
      <c r="H868" s="131" t="str">
        <f>IF(SP_NORTE!K867="","*",SP_NORTE!K867)</f>
        <v>*</v>
      </c>
      <c r="I868" s="128" t="str">
        <f>IF(SP_NORTE!O867="","*",SP_NORTE!O867)</f>
        <v>*</v>
      </c>
      <c r="J868" s="128" t="str">
        <f>IF(SP_NORTE!P867="","*",SP_NORTE!P867)</f>
        <v>*</v>
      </c>
      <c r="K868" s="92" t="str">
        <f>IF(SP_NORTE!AK867="","*",SP_NORTE!AK867)</f>
        <v>*</v>
      </c>
      <c r="L868" s="92" t="str">
        <f>IF(SP_NORTE!AM867="","*",SP_NORTE!AM867)</f>
        <v>*</v>
      </c>
      <c r="M868" s="92" t="str">
        <f>IF(SP_NORTE!AP867="","*",SP_NORTE!AP867)</f>
        <v>*</v>
      </c>
      <c r="N868" s="92" t="str">
        <f>IF(SP_NORTE!AM867="","*",SP_NORTE!AM867)</f>
        <v>*</v>
      </c>
      <c r="O868" s="124" t="str">
        <f>IF(SP_NORTE!BH867="","*",SP_NORTE!BH867)</f>
        <v>*</v>
      </c>
      <c r="P868" s="212" t="str">
        <f>IF($A$2=1,IF(SP_NORTE!BJ867="","*",SP_NORTE!BJ867),IF(SP_NORTE!BK867="","*",SP_NORTE!BK867))</f>
        <v>*</v>
      </c>
    </row>
    <row r="869" spans="1:16" hidden="1">
      <c r="A869" s="91" t="str">
        <f>IF(SP_NORTE!B868="","*",SP_NORTE!B868)</f>
        <v>*</v>
      </c>
      <c r="B869" s="92" t="str">
        <f>IF(SP_NORTE!X868="","*",SP_NORTE!X868)</f>
        <v>*</v>
      </c>
      <c r="C869" s="92" t="str">
        <f>IF(SP_NORTE!S868="","*",SP_NORTE!S868)</f>
        <v>*</v>
      </c>
      <c r="D869" s="92" t="str">
        <f>IF(SP_NORTE!T868="","*",SP_NORTE!T868)</f>
        <v>*</v>
      </c>
      <c r="E869" s="92" t="str">
        <f>IF(SP_NORTE!D868="","*",SP_NORTE!D868)</f>
        <v>*</v>
      </c>
      <c r="F869" s="92" t="str">
        <f>IF(SP_NORTE!H868="","*",SP_NORTE!H868)</f>
        <v>*</v>
      </c>
      <c r="G869" s="92" t="str">
        <f>IF(SP_NORTE!M868="","*",SP_NORTE!M868)</f>
        <v>*</v>
      </c>
      <c r="H869" s="131" t="str">
        <f>IF(SP_NORTE!K868="","*",SP_NORTE!K868)</f>
        <v>*</v>
      </c>
      <c r="I869" s="128" t="str">
        <f>IF(SP_NORTE!O868="","*",SP_NORTE!O868)</f>
        <v>*</v>
      </c>
      <c r="J869" s="128" t="str">
        <f>IF(SP_NORTE!P868="","*",SP_NORTE!P868)</f>
        <v>*</v>
      </c>
      <c r="K869" s="92" t="str">
        <f>IF(SP_NORTE!AK868="","*",SP_NORTE!AK868)</f>
        <v>*</v>
      </c>
      <c r="L869" s="92" t="str">
        <f>IF(SP_NORTE!AM868="","*",SP_NORTE!AM868)</f>
        <v>*</v>
      </c>
      <c r="M869" s="92" t="str">
        <f>IF(SP_NORTE!AP868="","*",SP_NORTE!AP868)</f>
        <v>*</v>
      </c>
      <c r="N869" s="92" t="str">
        <f>IF(SP_NORTE!AM868="","*",SP_NORTE!AM868)</f>
        <v>*</v>
      </c>
      <c r="O869" s="124" t="str">
        <f>IF(SP_NORTE!BH868="","*",SP_NORTE!BH868)</f>
        <v>*</v>
      </c>
      <c r="P869" s="212" t="str">
        <f>IF($A$2=1,IF(SP_NORTE!BJ868="","*",SP_NORTE!BJ868),IF(SP_NORTE!BK868="","*",SP_NORTE!BK868))</f>
        <v>*</v>
      </c>
    </row>
    <row r="870" spans="1:16" hidden="1">
      <c r="A870" s="91" t="str">
        <f>IF(SP_NORTE!B869="","*",SP_NORTE!B869)</f>
        <v>*</v>
      </c>
      <c r="B870" s="92" t="str">
        <f>IF(SP_NORTE!X869="","*",SP_NORTE!X869)</f>
        <v>*</v>
      </c>
      <c r="C870" s="92" t="str">
        <f>IF(SP_NORTE!S869="","*",SP_NORTE!S869)</f>
        <v>*</v>
      </c>
      <c r="D870" s="92" t="str">
        <f>IF(SP_NORTE!T869="","*",SP_NORTE!T869)</f>
        <v>*</v>
      </c>
      <c r="E870" s="92" t="str">
        <f>IF(SP_NORTE!D869="","*",SP_NORTE!D869)</f>
        <v>*</v>
      </c>
      <c r="F870" s="92" t="str">
        <f>IF(SP_NORTE!H869="","*",SP_NORTE!H869)</f>
        <v>*</v>
      </c>
      <c r="G870" s="92" t="str">
        <f>IF(SP_NORTE!M869="","*",SP_NORTE!M869)</f>
        <v>*</v>
      </c>
      <c r="H870" s="131" t="str">
        <f>IF(SP_NORTE!K869="","*",SP_NORTE!K869)</f>
        <v>*</v>
      </c>
      <c r="I870" s="128" t="str">
        <f>IF(SP_NORTE!O869="","*",SP_NORTE!O869)</f>
        <v>*</v>
      </c>
      <c r="J870" s="128" t="str">
        <f>IF(SP_NORTE!P869="","*",SP_NORTE!P869)</f>
        <v>*</v>
      </c>
      <c r="K870" s="92" t="str">
        <f>IF(SP_NORTE!AK869="","*",SP_NORTE!AK869)</f>
        <v>*</v>
      </c>
      <c r="L870" s="92" t="str">
        <f>IF(SP_NORTE!AM869="","*",SP_NORTE!AM869)</f>
        <v>*</v>
      </c>
      <c r="M870" s="92" t="str">
        <f>IF(SP_NORTE!AP869="","*",SP_NORTE!AP869)</f>
        <v>*</v>
      </c>
      <c r="N870" s="92" t="str">
        <f>IF(SP_NORTE!AM869="","*",SP_NORTE!AM869)</f>
        <v>*</v>
      </c>
      <c r="O870" s="124" t="str">
        <f>IF(SP_NORTE!BH869="","*",SP_NORTE!BH869)</f>
        <v>*</v>
      </c>
      <c r="P870" s="212" t="str">
        <f>IF($A$2=1,IF(SP_NORTE!BJ869="","*",SP_NORTE!BJ869),IF(SP_NORTE!BK869="","*",SP_NORTE!BK869))</f>
        <v>*</v>
      </c>
    </row>
    <row r="871" spans="1:16" hidden="1">
      <c r="A871" s="91" t="str">
        <f>IF(SP_NORTE!B870="","*",SP_NORTE!B870)</f>
        <v>*</v>
      </c>
      <c r="B871" s="92" t="str">
        <f>IF(SP_NORTE!X870="","*",SP_NORTE!X870)</f>
        <v>*</v>
      </c>
      <c r="C871" s="92" t="str">
        <f>IF(SP_NORTE!S870="","*",SP_NORTE!S870)</f>
        <v>*</v>
      </c>
      <c r="D871" s="92" t="str">
        <f>IF(SP_NORTE!T870="","*",SP_NORTE!T870)</f>
        <v>*</v>
      </c>
      <c r="E871" s="92" t="str">
        <f>IF(SP_NORTE!D870="","*",SP_NORTE!D870)</f>
        <v>*</v>
      </c>
      <c r="F871" s="92" t="str">
        <f>IF(SP_NORTE!H870="","*",SP_NORTE!H870)</f>
        <v>*</v>
      </c>
      <c r="G871" s="92" t="str">
        <f>IF(SP_NORTE!M870="","*",SP_NORTE!M870)</f>
        <v>*</v>
      </c>
      <c r="H871" s="131" t="str">
        <f>IF(SP_NORTE!K870="","*",SP_NORTE!K870)</f>
        <v>*</v>
      </c>
      <c r="I871" s="128" t="str">
        <f>IF(SP_NORTE!O870="","*",SP_NORTE!O870)</f>
        <v>*</v>
      </c>
      <c r="J871" s="128" t="str">
        <f>IF(SP_NORTE!P870="","*",SP_NORTE!P870)</f>
        <v>*</v>
      </c>
      <c r="K871" s="92" t="str">
        <f>IF(SP_NORTE!AK870="","*",SP_NORTE!AK870)</f>
        <v>*</v>
      </c>
      <c r="L871" s="92" t="str">
        <f>IF(SP_NORTE!AM870="","*",SP_NORTE!AM870)</f>
        <v>*</v>
      </c>
      <c r="M871" s="92" t="str">
        <f>IF(SP_NORTE!AP870="","*",SP_NORTE!AP870)</f>
        <v>*</v>
      </c>
      <c r="N871" s="92" t="str">
        <f>IF(SP_NORTE!AM870="","*",SP_NORTE!AM870)</f>
        <v>*</v>
      </c>
      <c r="O871" s="124" t="str">
        <f>IF(SP_NORTE!BH870="","*",SP_NORTE!BH870)</f>
        <v>*</v>
      </c>
      <c r="P871" s="212" t="str">
        <f>IF($A$2=1,IF(SP_NORTE!BJ870="","*",SP_NORTE!BJ870),IF(SP_NORTE!BK870="","*",SP_NORTE!BK870))</f>
        <v>*</v>
      </c>
    </row>
    <row r="872" spans="1:16" hidden="1">
      <c r="A872" s="91" t="str">
        <f>IF(SP_NORTE!B871="","*",SP_NORTE!B871)</f>
        <v>*</v>
      </c>
      <c r="B872" s="92" t="str">
        <f>IF(SP_NORTE!X871="","*",SP_NORTE!X871)</f>
        <v>*</v>
      </c>
      <c r="C872" s="92" t="str">
        <f>IF(SP_NORTE!S871="","*",SP_NORTE!S871)</f>
        <v>*</v>
      </c>
      <c r="D872" s="92" t="str">
        <f>IF(SP_NORTE!T871="","*",SP_NORTE!T871)</f>
        <v>*</v>
      </c>
      <c r="E872" s="92" t="str">
        <f>IF(SP_NORTE!D871="","*",SP_NORTE!D871)</f>
        <v>*</v>
      </c>
      <c r="F872" s="92" t="str">
        <f>IF(SP_NORTE!H871="","*",SP_NORTE!H871)</f>
        <v>*</v>
      </c>
      <c r="G872" s="92" t="str">
        <f>IF(SP_NORTE!M871="","*",SP_NORTE!M871)</f>
        <v>*</v>
      </c>
      <c r="H872" s="131" t="str">
        <f>IF(SP_NORTE!K871="","*",SP_NORTE!K871)</f>
        <v>*</v>
      </c>
      <c r="I872" s="128" t="str">
        <f>IF(SP_NORTE!O871="","*",SP_NORTE!O871)</f>
        <v>*</v>
      </c>
      <c r="J872" s="128" t="str">
        <f>IF(SP_NORTE!P871="","*",SP_NORTE!P871)</f>
        <v>*</v>
      </c>
      <c r="K872" s="92" t="str">
        <f>IF(SP_NORTE!AK871="","*",SP_NORTE!AK871)</f>
        <v>*</v>
      </c>
      <c r="L872" s="92" t="str">
        <f>IF(SP_NORTE!AM871="","*",SP_NORTE!AM871)</f>
        <v>*</v>
      </c>
      <c r="M872" s="92" t="str">
        <f>IF(SP_NORTE!AP871="","*",SP_NORTE!AP871)</f>
        <v>*</v>
      </c>
      <c r="N872" s="92" t="str">
        <f>IF(SP_NORTE!AM871="","*",SP_NORTE!AM871)</f>
        <v>*</v>
      </c>
      <c r="O872" s="124" t="str">
        <f>IF(SP_NORTE!BH871="","*",SP_NORTE!BH871)</f>
        <v>*</v>
      </c>
      <c r="P872" s="212" t="str">
        <f>IF($A$2=1,IF(SP_NORTE!BJ871="","*",SP_NORTE!BJ871),IF(SP_NORTE!BK871="","*",SP_NORTE!BK871))</f>
        <v>*</v>
      </c>
    </row>
    <row r="873" spans="1:16" hidden="1">
      <c r="A873" s="91" t="str">
        <f>IF(SP_NORTE!B872="","*",SP_NORTE!B872)</f>
        <v>*</v>
      </c>
      <c r="B873" s="92" t="str">
        <f>IF(SP_NORTE!X872="","*",SP_NORTE!X872)</f>
        <v>*</v>
      </c>
      <c r="C873" s="92" t="str">
        <f>IF(SP_NORTE!S872="","*",SP_NORTE!S872)</f>
        <v>*</v>
      </c>
      <c r="D873" s="92" t="str">
        <f>IF(SP_NORTE!T872="","*",SP_NORTE!T872)</f>
        <v>*</v>
      </c>
      <c r="E873" s="92" t="str">
        <f>IF(SP_NORTE!D872="","*",SP_NORTE!D872)</f>
        <v>*</v>
      </c>
      <c r="F873" s="92" t="str">
        <f>IF(SP_NORTE!H872="","*",SP_NORTE!H872)</f>
        <v>*</v>
      </c>
      <c r="G873" s="92" t="str">
        <f>IF(SP_NORTE!M872="","*",SP_NORTE!M872)</f>
        <v>*</v>
      </c>
      <c r="H873" s="131" t="str">
        <f>IF(SP_NORTE!K872="","*",SP_NORTE!K872)</f>
        <v>*</v>
      </c>
      <c r="I873" s="128" t="str">
        <f>IF(SP_NORTE!O872="","*",SP_NORTE!O872)</f>
        <v>*</v>
      </c>
      <c r="J873" s="128" t="str">
        <f>IF(SP_NORTE!P872="","*",SP_NORTE!P872)</f>
        <v>*</v>
      </c>
      <c r="K873" s="92" t="str">
        <f>IF(SP_NORTE!AK872="","*",SP_NORTE!AK872)</f>
        <v>*</v>
      </c>
      <c r="L873" s="92" t="str">
        <f>IF(SP_NORTE!AM872="","*",SP_NORTE!AM872)</f>
        <v>*</v>
      </c>
      <c r="M873" s="92" t="str">
        <f>IF(SP_NORTE!AP872="","*",SP_NORTE!AP872)</f>
        <v>*</v>
      </c>
      <c r="N873" s="92" t="str">
        <f>IF(SP_NORTE!AM872="","*",SP_NORTE!AM872)</f>
        <v>*</v>
      </c>
      <c r="O873" s="124" t="str">
        <f>IF(SP_NORTE!BH872="","*",SP_NORTE!BH872)</f>
        <v>*</v>
      </c>
      <c r="P873" s="212" t="str">
        <f>IF($A$2=1,IF(SP_NORTE!BJ872="","*",SP_NORTE!BJ872),IF(SP_NORTE!BK872="","*",SP_NORTE!BK872))</f>
        <v>*</v>
      </c>
    </row>
    <row r="874" spans="1:16" hidden="1">
      <c r="A874" s="91" t="str">
        <f>IF(SP_NORTE!B873="","*",SP_NORTE!B873)</f>
        <v>*</v>
      </c>
      <c r="B874" s="92" t="str">
        <f>IF(SP_NORTE!X873="","*",SP_NORTE!X873)</f>
        <v>*</v>
      </c>
      <c r="C874" s="92" t="str">
        <f>IF(SP_NORTE!S873="","*",SP_NORTE!S873)</f>
        <v>*</v>
      </c>
      <c r="D874" s="92" t="str">
        <f>IF(SP_NORTE!T873="","*",SP_NORTE!T873)</f>
        <v>*</v>
      </c>
      <c r="E874" s="92" t="str">
        <f>IF(SP_NORTE!D873="","*",SP_NORTE!D873)</f>
        <v>*</v>
      </c>
      <c r="F874" s="92" t="str">
        <f>IF(SP_NORTE!H873="","*",SP_NORTE!H873)</f>
        <v>*</v>
      </c>
      <c r="G874" s="92" t="str">
        <f>IF(SP_NORTE!M873="","*",SP_NORTE!M873)</f>
        <v>*</v>
      </c>
      <c r="H874" s="131" t="str">
        <f>IF(SP_NORTE!K873="","*",SP_NORTE!K873)</f>
        <v>*</v>
      </c>
      <c r="I874" s="128" t="str">
        <f>IF(SP_NORTE!O873="","*",SP_NORTE!O873)</f>
        <v>*</v>
      </c>
      <c r="J874" s="128" t="str">
        <f>IF(SP_NORTE!P873="","*",SP_NORTE!P873)</f>
        <v>*</v>
      </c>
      <c r="K874" s="92" t="str">
        <f>IF(SP_NORTE!AK873="","*",SP_NORTE!AK873)</f>
        <v>*</v>
      </c>
      <c r="L874" s="92" t="str">
        <f>IF(SP_NORTE!AM873="","*",SP_NORTE!AM873)</f>
        <v>*</v>
      </c>
      <c r="M874" s="92" t="str">
        <f>IF(SP_NORTE!AP873="","*",SP_NORTE!AP873)</f>
        <v>*</v>
      </c>
      <c r="N874" s="92" t="str">
        <f>IF(SP_NORTE!AM873="","*",SP_NORTE!AM873)</f>
        <v>*</v>
      </c>
      <c r="O874" s="124" t="str">
        <f>IF(SP_NORTE!BH873="","*",SP_NORTE!BH873)</f>
        <v>*</v>
      </c>
      <c r="P874" s="212" t="str">
        <f>IF($A$2=1,IF(SP_NORTE!BJ873="","*",SP_NORTE!BJ873),IF(SP_NORTE!BK873="","*",SP_NORTE!BK873))</f>
        <v>*</v>
      </c>
    </row>
    <row r="875" spans="1:16" hidden="1">
      <c r="A875" s="91" t="str">
        <f>IF(SP_NORTE!B874="","*",SP_NORTE!B874)</f>
        <v>*</v>
      </c>
      <c r="B875" s="92" t="str">
        <f>IF(SP_NORTE!X874="","*",SP_NORTE!X874)</f>
        <v>*</v>
      </c>
      <c r="C875" s="92" t="str">
        <f>IF(SP_NORTE!S874="","*",SP_NORTE!S874)</f>
        <v>*</v>
      </c>
      <c r="D875" s="92" t="str">
        <f>IF(SP_NORTE!T874="","*",SP_NORTE!T874)</f>
        <v>*</v>
      </c>
      <c r="E875" s="92" t="str">
        <f>IF(SP_NORTE!D874="","*",SP_NORTE!D874)</f>
        <v>*</v>
      </c>
      <c r="F875" s="92" t="str">
        <f>IF(SP_NORTE!H874="","*",SP_NORTE!H874)</f>
        <v>*</v>
      </c>
      <c r="G875" s="92" t="str">
        <f>IF(SP_NORTE!M874="","*",SP_NORTE!M874)</f>
        <v>*</v>
      </c>
      <c r="H875" s="131" t="str">
        <f>IF(SP_NORTE!K874="","*",SP_NORTE!K874)</f>
        <v>*</v>
      </c>
      <c r="I875" s="128" t="str">
        <f>IF(SP_NORTE!O874="","*",SP_NORTE!O874)</f>
        <v>*</v>
      </c>
      <c r="J875" s="128" t="str">
        <f>IF(SP_NORTE!P874="","*",SP_NORTE!P874)</f>
        <v>*</v>
      </c>
      <c r="K875" s="92" t="str">
        <f>IF(SP_NORTE!AK874="","*",SP_NORTE!AK874)</f>
        <v>*</v>
      </c>
      <c r="L875" s="92" t="str">
        <f>IF(SP_NORTE!AM874="","*",SP_NORTE!AM874)</f>
        <v>*</v>
      </c>
      <c r="M875" s="92" t="str">
        <f>IF(SP_NORTE!AP874="","*",SP_NORTE!AP874)</f>
        <v>*</v>
      </c>
      <c r="N875" s="92" t="str">
        <f>IF(SP_NORTE!AM874="","*",SP_NORTE!AM874)</f>
        <v>*</v>
      </c>
      <c r="O875" s="124" t="str">
        <f>IF(SP_NORTE!BH874="","*",SP_NORTE!BH874)</f>
        <v>*</v>
      </c>
      <c r="P875" s="212" t="str">
        <f>IF($A$2=1,IF(SP_NORTE!BJ874="","*",SP_NORTE!BJ874),IF(SP_NORTE!BK874="","*",SP_NORTE!BK874))</f>
        <v>*</v>
      </c>
    </row>
    <row r="876" spans="1:16" hidden="1">
      <c r="A876" s="91" t="str">
        <f>IF(SP_NORTE!B875="","*",SP_NORTE!B875)</f>
        <v>*</v>
      </c>
      <c r="B876" s="92" t="str">
        <f>IF(SP_NORTE!X875="","*",SP_NORTE!X875)</f>
        <v>*</v>
      </c>
      <c r="C876" s="92" t="str">
        <f>IF(SP_NORTE!S875="","*",SP_NORTE!S875)</f>
        <v>*</v>
      </c>
      <c r="D876" s="92" t="str">
        <f>IF(SP_NORTE!T875="","*",SP_NORTE!T875)</f>
        <v>*</v>
      </c>
      <c r="E876" s="92" t="str">
        <f>IF(SP_NORTE!D875="","*",SP_NORTE!D875)</f>
        <v>*</v>
      </c>
      <c r="F876" s="92" t="str">
        <f>IF(SP_NORTE!H875="","*",SP_NORTE!H875)</f>
        <v>*</v>
      </c>
      <c r="G876" s="92" t="str">
        <f>IF(SP_NORTE!M875="","*",SP_NORTE!M875)</f>
        <v>*</v>
      </c>
      <c r="H876" s="131" t="str">
        <f>IF(SP_NORTE!K875="","*",SP_NORTE!K875)</f>
        <v>*</v>
      </c>
      <c r="I876" s="128" t="str">
        <f>IF(SP_NORTE!O875="","*",SP_NORTE!O875)</f>
        <v>*</v>
      </c>
      <c r="J876" s="128" t="str">
        <f>IF(SP_NORTE!P875="","*",SP_NORTE!P875)</f>
        <v>*</v>
      </c>
      <c r="K876" s="92" t="str">
        <f>IF(SP_NORTE!AK875="","*",SP_NORTE!AK875)</f>
        <v>*</v>
      </c>
      <c r="L876" s="92" t="str">
        <f>IF(SP_NORTE!AM875="","*",SP_NORTE!AM875)</f>
        <v>*</v>
      </c>
      <c r="M876" s="92" t="str">
        <f>IF(SP_NORTE!AP875="","*",SP_NORTE!AP875)</f>
        <v>*</v>
      </c>
      <c r="N876" s="92" t="str">
        <f>IF(SP_NORTE!AM875="","*",SP_NORTE!AM875)</f>
        <v>*</v>
      </c>
      <c r="O876" s="124" t="str">
        <f>IF(SP_NORTE!BH875="","*",SP_NORTE!BH875)</f>
        <v>*</v>
      </c>
      <c r="P876" s="212" t="str">
        <f>IF($A$2=1,IF(SP_NORTE!BJ875="","*",SP_NORTE!BJ875),IF(SP_NORTE!BK875="","*",SP_NORTE!BK875))</f>
        <v>*</v>
      </c>
    </row>
    <row r="877" spans="1:16" hidden="1">
      <c r="A877" s="91" t="str">
        <f>IF(SP_NORTE!B876="","*",SP_NORTE!B876)</f>
        <v>*</v>
      </c>
      <c r="B877" s="92" t="str">
        <f>IF(SP_NORTE!X876="","*",SP_NORTE!X876)</f>
        <v>*</v>
      </c>
      <c r="C877" s="92" t="str">
        <f>IF(SP_NORTE!S876="","*",SP_NORTE!S876)</f>
        <v>*</v>
      </c>
      <c r="D877" s="92" t="str">
        <f>IF(SP_NORTE!T876="","*",SP_NORTE!T876)</f>
        <v>*</v>
      </c>
      <c r="E877" s="92" t="str">
        <f>IF(SP_NORTE!D876="","*",SP_NORTE!D876)</f>
        <v>*</v>
      </c>
      <c r="F877" s="92" t="str">
        <f>IF(SP_NORTE!H876="","*",SP_NORTE!H876)</f>
        <v>*</v>
      </c>
      <c r="G877" s="92" t="str">
        <f>IF(SP_NORTE!M876="","*",SP_NORTE!M876)</f>
        <v>*</v>
      </c>
      <c r="H877" s="131" t="str">
        <f>IF(SP_NORTE!K876="","*",SP_NORTE!K876)</f>
        <v>*</v>
      </c>
      <c r="I877" s="128" t="str">
        <f>IF(SP_NORTE!O876="","*",SP_NORTE!O876)</f>
        <v>*</v>
      </c>
      <c r="J877" s="128" t="str">
        <f>IF(SP_NORTE!P876="","*",SP_NORTE!P876)</f>
        <v>*</v>
      </c>
      <c r="K877" s="92" t="str">
        <f>IF(SP_NORTE!AK876="","*",SP_NORTE!AK876)</f>
        <v>*</v>
      </c>
      <c r="L877" s="92" t="str">
        <f>IF(SP_NORTE!AM876="","*",SP_NORTE!AM876)</f>
        <v>*</v>
      </c>
      <c r="M877" s="92" t="str">
        <f>IF(SP_NORTE!AP876="","*",SP_NORTE!AP876)</f>
        <v>*</v>
      </c>
      <c r="N877" s="92" t="str">
        <f>IF(SP_NORTE!AM876="","*",SP_NORTE!AM876)</f>
        <v>*</v>
      </c>
      <c r="O877" s="124" t="str">
        <f>IF(SP_NORTE!BH876="","*",SP_NORTE!BH876)</f>
        <v>*</v>
      </c>
      <c r="P877" s="212" t="str">
        <f>IF($A$2=1,IF(SP_NORTE!BJ876="","*",SP_NORTE!BJ876),IF(SP_NORTE!BK876="","*",SP_NORTE!BK876))</f>
        <v>*</v>
      </c>
    </row>
    <row r="878" spans="1:16" hidden="1">
      <c r="A878" s="91" t="str">
        <f>IF(SP_NORTE!B877="","*",SP_NORTE!B877)</f>
        <v>*</v>
      </c>
      <c r="B878" s="92" t="str">
        <f>IF(SP_NORTE!X877="","*",SP_NORTE!X877)</f>
        <v>*</v>
      </c>
      <c r="C878" s="92" t="str">
        <f>IF(SP_NORTE!S877="","*",SP_NORTE!S877)</f>
        <v>*</v>
      </c>
      <c r="D878" s="92" t="str">
        <f>IF(SP_NORTE!T877="","*",SP_NORTE!T877)</f>
        <v>*</v>
      </c>
      <c r="E878" s="92" t="str">
        <f>IF(SP_NORTE!D877="","*",SP_NORTE!D877)</f>
        <v>*</v>
      </c>
      <c r="F878" s="92" t="str">
        <f>IF(SP_NORTE!H877="","*",SP_NORTE!H877)</f>
        <v>*</v>
      </c>
      <c r="G878" s="92" t="str">
        <f>IF(SP_NORTE!M877="","*",SP_NORTE!M877)</f>
        <v>*</v>
      </c>
      <c r="H878" s="131" t="str">
        <f>IF(SP_NORTE!K877="","*",SP_NORTE!K877)</f>
        <v>*</v>
      </c>
      <c r="I878" s="128" t="str">
        <f>IF(SP_NORTE!O877="","*",SP_NORTE!O877)</f>
        <v>*</v>
      </c>
      <c r="J878" s="128" t="str">
        <f>IF(SP_NORTE!P877="","*",SP_NORTE!P877)</f>
        <v>*</v>
      </c>
      <c r="K878" s="92" t="str">
        <f>IF(SP_NORTE!AK877="","*",SP_NORTE!AK877)</f>
        <v>*</v>
      </c>
      <c r="L878" s="92" t="str">
        <f>IF(SP_NORTE!AM877="","*",SP_NORTE!AM877)</f>
        <v>*</v>
      </c>
      <c r="M878" s="92" t="str">
        <f>IF(SP_NORTE!AP877="","*",SP_NORTE!AP877)</f>
        <v>*</v>
      </c>
      <c r="N878" s="92" t="str">
        <f>IF(SP_NORTE!AM877="","*",SP_NORTE!AM877)</f>
        <v>*</v>
      </c>
      <c r="O878" s="124" t="str">
        <f>IF(SP_NORTE!BH877="","*",SP_NORTE!BH877)</f>
        <v>*</v>
      </c>
      <c r="P878" s="212" t="str">
        <f>IF($A$2=1,IF(SP_NORTE!BJ877="","*",SP_NORTE!BJ877),IF(SP_NORTE!BK877="","*",SP_NORTE!BK877))</f>
        <v>*</v>
      </c>
    </row>
    <row r="879" spans="1:16" hidden="1">
      <c r="A879" s="91" t="str">
        <f>IF(SP_NORTE!B878="","*",SP_NORTE!B878)</f>
        <v>*</v>
      </c>
      <c r="B879" s="92" t="str">
        <f>IF(SP_NORTE!X878="","*",SP_NORTE!X878)</f>
        <v>*</v>
      </c>
      <c r="C879" s="92" t="str">
        <f>IF(SP_NORTE!S878="","*",SP_NORTE!S878)</f>
        <v>*</v>
      </c>
      <c r="D879" s="92" t="str">
        <f>IF(SP_NORTE!T878="","*",SP_NORTE!T878)</f>
        <v>*</v>
      </c>
      <c r="E879" s="92" t="str">
        <f>IF(SP_NORTE!D878="","*",SP_NORTE!D878)</f>
        <v>*</v>
      </c>
      <c r="F879" s="92" t="str">
        <f>IF(SP_NORTE!H878="","*",SP_NORTE!H878)</f>
        <v>*</v>
      </c>
      <c r="G879" s="92" t="str">
        <f>IF(SP_NORTE!M878="","*",SP_NORTE!M878)</f>
        <v>*</v>
      </c>
      <c r="H879" s="131" t="str">
        <f>IF(SP_NORTE!K878="","*",SP_NORTE!K878)</f>
        <v>*</v>
      </c>
      <c r="I879" s="128" t="str">
        <f>IF(SP_NORTE!O878="","*",SP_NORTE!O878)</f>
        <v>*</v>
      </c>
      <c r="J879" s="128" t="str">
        <f>IF(SP_NORTE!P878="","*",SP_NORTE!P878)</f>
        <v>*</v>
      </c>
      <c r="K879" s="92" t="str">
        <f>IF(SP_NORTE!AK878="","*",SP_NORTE!AK878)</f>
        <v>*</v>
      </c>
      <c r="L879" s="92" t="str">
        <f>IF(SP_NORTE!AM878="","*",SP_NORTE!AM878)</f>
        <v>*</v>
      </c>
      <c r="M879" s="92" t="str">
        <f>IF(SP_NORTE!AP878="","*",SP_NORTE!AP878)</f>
        <v>*</v>
      </c>
      <c r="N879" s="92" t="str">
        <f>IF(SP_NORTE!AM878="","*",SP_NORTE!AM878)</f>
        <v>*</v>
      </c>
      <c r="O879" s="124" t="str">
        <f>IF(SP_NORTE!BH878="","*",SP_NORTE!BH878)</f>
        <v>*</v>
      </c>
      <c r="P879" s="212" t="str">
        <f>IF($A$2=1,IF(SP_NORTE!BJ878="","*",SP_NORTE!BJ878),IF(SP_NORTE!BK878="","*",SP_NORTE!BK878))</f>
        <v>*</v>
      </c>
    </row>
    <row r="880" spans="1:16" hidden="1">
      <c r="A880" s="91" t="str">
        <f>IF(SP_NORTE!B879="","*",SP_NORTE!B879)</f>
        <v>*</v>
      </c>
      <c r="B880" s="92" t="str">
        <f>IF(SP_NORTE!X879="","*",SP_NORTE!X879)</f>
        <v>*</v>
      </c>
      <c r="C880" s="92" t="str">
        <f>IF(SP_NORTE!S879="","*",SP_NORTE!S879)</f>
        <v>*</v>
      </c>
      <c r="D880" s="92" t="str">
        <f>IF(SP_NORTE!T879="","*",SP_NORTE!T879)</f>
        <v>*</v>
      </c>
      <c r="E880" s="92" t="str">
        <f>IF(SP_NORTE!D879="","*",SP_NORTE!D879)</f>
        <v>*</v>
      </c>
      <c r="F880" s="92" t="str">
        <f>IF(SP_NORTE!H879="","*",SP_NORTE!H879)</f>
        <v>*</v>
      </c>
      <c r="G880" s="92" t="str">
        <f>IF(SP_NORTE!M879="","*",SP_NORTE!M879)</f>
        <v>*</v>
      </c>
      <c r="H880" s="131" t="str">
        <f>IF(SP_NORTE!K879="","*",SP_NORTE!K879)</f>
        <v>*</v>
      </c>
      <c r="I880" s="128" t="str">
        <f>IF(SP_NORTE!O879="","*",SP_NORTE!O879)</f>
        <v>*</v>
      </c>
      <c r="J880" s="128" t="str">
        <f>IF(SP_NORTE!P879="","*",SP_NORTE!P879)</f>
        <v>*</v>
      </c>
      <c r="K880" s="92" t="str">
        <f>IF(SP_NORTE!AK879="","*",SP_NORTE!AK879)</f>
        <v>*</v>
      </c>
      <c r="L880" s="92" t="str">
        <f>IF(SP_NORTE!AM879="","*",SP_NORTE!AM879)</f>
        <v>*</v>
      </c>
      <c r="M880" s="92" t="str">
        <f>IF(SP_NORTE!AP879="","*",SP_NORTE!AP879)</f>
        <v>*</v>
      </c>
      <c r="N880" s="92" t="str">
        <f>IF(SP_NORTE!AM879="","*",SP_NORTE!AM879)</f>
        <v>*</v>
      </c>
      <c r="O880" s="124" t="str">
        <f>IF(SP_NORTE!BH879="","*",SP_NORTE!BH879)</f>
        <v>*</v>
      </c>
      <c r="P880" s="212" t="str">
        <f>IF($A$2=1,IF(SP_NORTE!BJ879="","*",SP_NORTE!BJ879),IF(SP_NORTE!BK879="","*",SP_NORTE!BK879))</f>
        <v>*</v>
      </c>
    </row>
    <row r="881" spans="1:16" hidden="1">
      <c r="A881" s="91" t="str">
        <f>IF(SP_NORTE!B880="","*",SP_NORTE!B880)</f>
        <v>*</v>
      </c>
      <c r="B881" s="92" t="str">
        <f>IF(SP_NORTE!X880="","*",SP_NORTE!X880)</f>
        <v>*</v>
      </c>
      <c r="C881" s="92" t="str">
        <f>IF(SP_NORTE!S880="","*",SP_NORTE!S880)</f>
        <v>*</v>
      </c>
      <c r="D881" s="92" t="str">
        <f>IF(SP_NORTE!T880="","*",SP_NORTE!T880)</f>
        <v>*</v>
      </c>
      <c r="E881" s="92" t="str">
        <f>IF(SP_NORTE!D880="","*",SP_NORTE!D880)</f>
        <v>*</v>
      </c>
      <c r="F881" s="92" t="str">
        <f>IF(SP_NORTE!H880="","*",SP_NORTE!H880)</f>
        <v>*</v>
      </c>
      <c r="G881" s="92" t="str">
        <f>IF(SP_NORTE!M880="","*",SP_NORTE!M880)</f>
        <v>*</v>
      </c>
      <c r="H881" s="131" t="str">
        <f>IF(SP_NORTE!K880="","*",SP_NORTE!K880)</f>
        <v>*</v>
      </c>
      <c r="I881" s="128" t="str">
        <f>IF(SP_NORTE!O880="","*",SP_NORTE!O880)</f>
        <v>*</v>
      </c>
      <c r="J881" s="128" t="str">
        <f>IF(SP_NORTE!P880="","*",SP_NORTE!P880)</f>
        <v>*</v>
      </c>
      <c r="K881" s="92" t="str">
        <f>IF(SP_NORTE!AK880="","*",SP_NORTE!AK880)</f>
        <v>*</v>
      </c>
      <c r="L881" s="92" t="str">
        <f>IF(SP_NORTE!AM880="","*",SP_NORTE!AM880)</f>
        <v>*</v>
      </c>
      <c r="M881" s="92" t="str">
        <f>IF(SP_NORTE!AP880="","*",SP_NORTE!AP880)</f>
        <v>*</v>
      </c>
      <c r="N881" s="92" t="str">
        <f>IF(SP_NORTE!AM880="","*",SP_NORTE!AM880)</f>
        <v>*</v>
      </c>
      <c r="O881" s="124" t="str">
        <f>IF(SP_NORTE!BH880="","*",SP_NORTE!BH880)</f>
        <v>*</v>
      </c>
      <c r="P881" s="212" t="str">
        <f>IF($A$2=1,IF(SP_NORTE!BJ880="","*",SP_NORTE!BJ880),IF(SP_NORTE!BK880="","*",SP_NORTE!BK880))</f>
        <v>*</v>
      </c>
    </row>
    <row r="882" spans="1:16" hidden="1">
      <c r="A882" s="91" t="str">
        <f>IF(SP_NORTE!B881="","*",SP_NORTE!B881)</f>
        <v>*</v>
      </c>
      <c r="B882" s="92" t="str">
        <f>IF(SP_NORTE!X881="","*",SP_NORTE!X881)</f>
        <v>*</v>
      </c>
      <c r="C882" s="92" t="str">
        <f>IF(SP_NORTE!S881="","*",SP_NORTE!S881)</f>
        <v>*</v>
      </c>
      <c r="D882" s="92" t="str">
        <f>IF(SP_NORTE!T881="","*",SP_NORTE!T881)</f>
        <v>*</v>
      </c>
      <c r="E882" s="92" t="str">
        <f>IF(SP_NORTE!D881="","*",SP_NORTE!D881)</f>
        <v>*</v>
      </c>
      <c r="F882" s="92" t="str">
        <f>IF(SP_NORTE!H881="","*",SP_NORTE!H881)</f>
        <v>*</v>
      </c>
      <c r="G882" s="92" t="str">
        <f>IF(SP_NORTE!M881="","*",SP_NORTE!M881)</f>
        <v>*</v>
      </c>
      <c r="H882" s="131" t="str">
        <f>IF(SP_NORTE!K881="","*",SP_NORTE!K881)</f>
        <v>*</v>
      </c>
      <c r="I882" s="128" t="str">
        <f>IF(SP_NORTE!O881="","*",SP_NORTE!O881)</f>
        <v>*</v>
      </c>
      <c r="J882" s="128" t="str">
        <f>IF(SP_NORTE!P881="","*",SP_NORTE!P881)</f>
        <v>*</v>
      </c>
      <c r="K882" s="92" t="str">
        <f>IF(SP_NORTE!AK881="","*",SP_NORTE!AK881)</f>
        <v>*</v>
      </c>
      <c r="L882" s="92" t="str">
        <f>IF(SP_NORTE!AM881="","*",SP_NORTE!AM881)</f>
        <v>*</v>
      </c>
      <c r="M882" s="92" t="str">
        <f>IF(SP_NORTE!AP881="","*",SP_NORTE!AP881)</f>
        <v>*</v>
      </c>
      <c r="N882" s="92" t="str">
        <f>IF(SP_NORTE!AM881="","*",SP_NORTE!AM881)</f>
        <v>*</v>
      </c>
      <c r="O882" s="124" t="str">
        <f>IF(SP_NORTE!BH881="","*",SP_NORTE!BH881)</f>
        <v>*</v>
      </c>
      <c r="P882" s="212" t="str">
        <f>IF($A$2=1,IF(SP_NORTE!BJ881="","*",SP_NORTE!BJ881),IF(SP_NORTE!BK881="","*",SP_NORTE!BK881))</f>
        <v>*</v>
      </c>
    </row>
    <row r="883" spans="1:16" hidden="1">
      <c r="A883" s="91" t="str">
        <f>IF(SP_NORTE!B882="","*",SP_NORTE!B882)</f>
        <v>*</v>
      </c>
      <c r="B883" s="92" t="str">
        <f>IF(SP_NORTE!X882="","*",SP_NORTE!X882)</f>
        <v>*</v>
      </c>
      <c r="C883" s="92" t="str">
        <f>IF(SP_NORTE!S882="","*",SP_NORTE!S882)</f>
        <v>*</v>
      </c>
      <c r="D883" s="92" t="str">
        <f>IF(SP_NORTE!T882="","*",SP_NORTE!T882)</f>
        <v>*</v>
      </c>
      <c r="E883" s="92" t="str">
        <f>IF(SP_NORTE!D882="","*",SP_NORTE!D882)</f>
        <v>*</v>
      </c>
      <c r="F883" s="92" t="str">
        <f>IF(SP_NORTE!H882="","*",SP_NORTE!H882)</f>
        <v>*</v>
      </c>
      <c r="G883" s="92" t="str">
        <f>IF(SP_NORTE!M882="","*",SP_NORTE!M882)</f>
        <v>*</v>
      </c>
      <c r="H883" s="131" t="str">
        <f>IF(SP_NORTE!K882="","*",SP_NORTE!K882)</f>
        <v>*</v>
      </c>
      <c r="I883" s="128" t="str">
        <f>IF(SP_NORTE!O882="","*",SP_NORTE!O882)</f>
        <v>*</v>
      </c>
      <c r="J883" s="128" t="str">
        <f>IF(SP_NORTE!P882="","*",SP_NORTE!P882)</f>
        <v>*</v>
      </c>
      <c r="K883" s="92" t="str">
        <f>IF(SP_NORTE!AK882="","*",SP_NORTE!AK882)</f>
        <v>*</v>
      </c>
      <c r="L883" s="92" t="str">
        <f>IF(SP_NORTE!AM882="","*",SP_NORTE!AM882)</f>
        <v>*</v>
      </c>
      <c r="M883" s="92" t="str">
        <f>IF(SP_NORTE!AP882="","*",SP_NORTE!AP882)</f>
        <v>*</v>
      </c>
      <c r="N883" s="92" t="str">
        <f>IF(SP_NORTE!AM882="","*",SP_NORTE!AM882)</f>
        <v>*</v>
      </c>
      <c r="O883" s="124" t="str">
        <f>IF(SP_NORTE!BH882="","*",SP_NORTE!BH882)</f>
        <v>*</v>
      </c>
      <c r="P883" s="212" t="str">
        <f>IF($A$2=1,IF(SP_NORTE!BJ882="","*",SP_NORTE!BJ882),IF(SP_NORTE!BK882="","*",SP_NORTE!BK882))</f>
        <v>*</v>
      </c>
    </row>
    <row r="884" spans="1:16" hidden="1">
      <c r="A884" s="91" t="str">
        <f>IF(SP_NORTE!B883="","*",SP_NORTE!B883)</f>
        <v>*</v>
      </c>
      <c r="B884" s="92" t="str">
        <f>IF(SP_NORTE!X883="","*",SP_NORTE!X883)</f>
        <v>*</v>
      </c>
      <c r="C884" s="92" t="str">
        <f>IF(SP_NORTE!S883="","*",SP_NORTE!S883)</f>
        <v>*</v>
      </c>
      <c r="D884" s="92" t="str">
        <f>IF(SP_NORTE!T883="","*",SP_NORTE!T883)</f>
        <v>*</v>
      </c>
      <c r="E884" s="92" t="str">
        <f>IF(SP_NORTE!D883="","*",SP_NORTE!D883)</f>
        <v>*</v>
      </c>
      <c r="F884" s="92" t="str">
        <f>IF(SP_NORTE!H883="","*",SP_NORTE!H883)</f>
        <v>*</v>
      </c>
      <c r="G884" s="92" t="str">
        <f>IF(SP_NORTE!M883="","*",SP_NORTE!M883)</f>
        <v>*</v>
      </c>
      <c r="H884" s="131" t="str">
        <f>IF(SP_NORTE!K883="","*",SP_NORTE!K883)</f>
        <v>*</v>
      </c>
      <c r="I884" s="128" t="str">
        <f>IF(SP_NORTE!O883="","*",SP_NORTE!O883)</f>
        <v>*</v>
      </c>
      <c r="J884" s="128" t="str">
        <f>IF(SP_NORTE!P883="","*",SP_NORTE!P883)</f>
        <v>*</v>
      </c>
      <c r="K884" s="92" t="str">
        <f>IF(SP_NORTE!AK883="","*",SP_NORTE!AK883)</f>
        <v>*</v>
      </c>
      <c r="L884" s="92" t="str">
        <f>IF(SP_NORTE!AM883="","*",SP_NORTE!AM883)</f>
        <v>*</v>
      </c>
      <c r="M884" s="92" t="str">
        <f>IF(SP_NORTE!AP883="","*",SP_NORTE!AP883)</f>
        <v>*</v>
      </c>
      <c r="N884" s="92" t="str">
        <f>IF(SP_NORTE!AM883="","*",SP_NORTE!AM883)</f>
        <v>*</v>
      </c>
      <c r="O884" s="124" t="str">
        <f>IF(SP_NORTE!BH883="","*",SP_NORTE!BH883)</f>
        <v>*</v>
      </c>
      <c r="P884" s="212" t="str">
        <f>IF($A$2=1,IF(SP_NORTE!BJ883="","*",SP_NORTE!BJ883),IF(SP_NORTE!BK883="","*",SP_NORTE!BK883))</f>
        <v>*</v>
      </c>
    </row>
    <row r="885" spans="1:16" hidden="1">
      <c r="A885" s="91" t="str">
        <f>IF(SP_NORTE!B884="","*",SP_NORTE!B884)</f>
        <v>*</v>
      </c>
      <c r="B885" s="92" t="str">
        <f>IF(SP_NORTE!X884="","*",SP_NORTE!X884)</f>
        <v>*</v>
      </c>
      <c r="C885" s="92" t="str">
        <f>IF(SP_NORTE!S884="","*",SP_NORTE!S884)</f>
        <v>*</v>
      </c>
      <c r="D885" s="92" t="str">
        <f>IF(SP_NORTE!T884="","*",SP_NORTE!T884)</f>
        <v>*</v>
      </c>
      <c r="E885" s="92" t="str">
        <f>IF(SP_NORTE!D884="","*",SP_NORTE!D884)</f>
        <v>*</v>
      </c>
      <c r="F885" s="92" t="str">
        <f>IF(SP_NORTE!H884="","*",SP_NORTE!H884)</f>
        <v>*</v>
      </c>
      <c r="G885" s="92" t="str">
        <f>IF(SP_NORTE!M884="","*",SP_NORTE!M884)</f>
        <v>*</v>
      </c>
      <c r="H885" s="131" t="str">
        <f>IF(SP_NORTE!K884="","*",SP_NORTE!K884)</f>
        <v>*</v>
      </c>
      <c r="I885" s="128" t="str">
        <f>IF(SP_NORTE!O884="","*",SP_NORTE!O884)</f>
        <v>*</v>
      </c>
      <c r="J885" s="128" t="str">
        <f>IF(SP_NORTE!P884="","*",SP_NORTE!P884)</f>
        <v>*</v>
      </c>
      <c r="K885" s="92" t="str">
        <f>IF(SP_NORTE!AK884="","*",SP_NORTE!AK884)</f>
        <v>*</v>
      </c>
      <c r="L885" s="92" t="str">
        <f>IF(SP_NORTE!AM884="","*",SP_NORTE!AM884)</f>
        <v>*</v>
      </c>
      <c r="M885" s="92" t="str">
        <f>IF(SP_NORTE!AP884="","*",SP_NORTE!AP884)</f>
        <v>*</v>
      </c>
      <c r="N885" s="92" t="str">
        <f>IF(SP_NORTE!AM884="","*",SP_NORTE!AM884)</f>
        <v>*</v>
      </c>
      <c r="O885" s="124" t="str">
        <f>IF(SP_NORTE!BH884="","*",SP_NORTE!BH884)</f>
        <v>*</v>
      </c>
      <c r="P885" s="212" t="str">
        <f>IF($A$2=1,IF(SP_NORTE!BJ884="","*",SP_NORTE!BJ884),IF(SP_NORTE!BK884="","*",SP_NORTE!BK884))</f>
        <v>*</v>
      </c>
    </row>
    <row r="886" spans="1:16" hidden="1">
      <c r="A886" s="91" t="str">
        <f>IF(SP_NORTE!B885="","*",SP_NORTE!B885)</f>
        <v>*</v>
      </c>
      <c r="B886" s="92" t="str">
        <f>IF(SP_NORTE!X885="","*",SP_NORTE!X885)</f>
        <v>*</v>
      </c>
      <c r="C886" s="92" t="str">
        <f>IF(SP_NORTE!S885="","*",SP_NORTE!S885)</f>
        <v>*</v>
      </c>
      <c r="D886" s="92" t="str">
        <f>IF(SP_NORTE!T885="","*",SP_NORTE!T885)</f>
        <v>*</v>
      </c>
      <c r="E886" s="92" t="str">
        <f>IF(SP_NORTE!D885="","*",SP_NORTE!D885)</f>
        <v>*</v>
      </c>
      <c r="F886" s="92" t="str">
        <f>IF(SP_NORTE!H885="","*",SP_NORTE!H885)</f>
        <v>*</v>
      </c>
      <c r="G886" s="92" t="str">
        <f>IF(SP_NORTE!M885="","*",SP_NORTE!M885)</f>
        <v>*</v>
      </c>
      <c r="H886" s="131" t="str">
        <f>IF(SP_NORTE!K885="","*",SP_NORTE!K885)</f>
        <v>*</v>
      </c>
      <c r="I886" s="128" t="str">
        <f>IF(SP_NORTE!O885="","*",SP_NORTE!O885)</f>
        <v>*</v>
      </c>
      <c r="J886" s="128" t="str">
        <f>IF(SP_NORTE!P885="","*",SP_NORTE!P885)</f>
        <v>*</v>
      </c>
      <c r="K886" s="92" t="str">
        <f>IF(SP_NORTE!AK885="","*",SP_NORTE!AK885)</f>
        <v>*</v>
      </c>
      <c r="L886" s="92" t="str">
        <f>IF(SP_NORTE!AM885="","*",SP_NORTE!AM885)</f>
        <v>*</v>
      </c>
      <c r="M886" s="92" t="str">
        <f>IF(SP_NORTE!AP885="","*",SP_NORTE!AP885)</f>
        <v>*</v>
      </c>
      <c r="N886" s="92" t="str">
        <f>IF(SP_NORTE!AM885="","*",SP_NORTE!AM885)</f>
        <v>*</v>
      </c>
      <c r="O886" s="124" t="str">
        <f>IF(SP_NORTE!BH885="","*",SP_NORTE!BH885)</f>
        <v>*</v>
      </c>
      <c r="P886" s="212" t="str">
        <f>IF($A$2=1,IF(SP_NORTE!BJ885="","*",SP_NORTE!BJ885),IF(SP_NORTE!BK885="","*",SP_NORTE!BK885))</f>
        <v>*</v>
      </c>
    </row>
    <row r="887" spans="1:16" hidden="1">
      <c r="A887" s="91" t="str">
        <f>IF(SP_NORTE!B886="","*",SP_NORTE!B886)</f>
        <v>*</v>
      </c>
      <c r="B887" s="92" t="str">
        <f>IF(SP_NORTE!X886="","*",SP_NORTE!X886)</f>
        <v>*</v>
      </c>
      <c r="C887" s="92" t="str">
        <f>IF(SP_NORTE!S886="","*",SP_NORTE!S886)</f>
        <v>*</v>
      </c>
      <c r="D887" s="92" t="str">
        <f>IF(SP_NORTE!T886="","*",SP_NORTE!T886)</f>
        <v>*</v>
      </c>
      <c r="E887" s="92" t="str">
        <f>IF(SP_NORTE!D886="","*",SP_NORTE!D886)</f>
        <v>*</v>
      </c>
      <c r="F887" s="92" t="str">
        <f>IF(SP_NORTE!H886="","*",SP_NORTE!H886)</f>
        <v>*</v>
      </c>
      <c r="G887" s="92" t="str">
        <f>IF(SP_NORTE!M886="","*",SP_NORTE!M886)</f>
        <v>*</v>
      </c>
      <c r="H887" s="131" t="str">
        <f>IF(SP_NORTE!K886="","*",SP_NORTE!K886)</f>
        <v>*</v>
      </c>
      <c r="I887" s="128" t="str">
        <f>IF(SP_NORTE!O886="","*",SP_NORTE!O886)</f>
        <v>*</v>
      </c>
      <c r="J887" s="128" t="str">
        <f>IF(SP_NORTE!P886="","*",SP_NORTE!P886)</f>
        <v>*</v>
      </c>
      <c r="K887" s="92" t="str">
        <f>IF(SP_NORTE!AK886="","*",SP_NORTE!AK886)</f>
        <v>*</v>
      </c>
      <c r="L887" s="92" t="str">
        <f>IF(SP_NORTE!AM886="","*",SP_NORTE!AM886)</f>
        <v>*</v>
      </c>
      <c r="M887" s="92" t="str">
        <f>IF(SP_NORTE!AP886="","*",SP_NORTE!AP886)</f>
        <v>*</v>
      </c>
      <c r="N887" s="92" t="str">
        <f>IF(SP_NORTE!AM886="","*",SP_NORTE!AM886)</f>
        <v>*</v>
      </c>
      <c r="O887" s="124" t="str">
        <f>IF(SP_NORTE!BH886="","*",SP_NORTE!BH886)</f>
        <v>*</v>
      </c>
      <c r="P887" s="212" t="str">
        <f>IF($A$2=1,IF(SP_NORTE!BJ886="","*",SP_NORTE!BJ886),IF(SP_NORTE!BK886="","*",SP_NORTE!BK886))</f>
        <v>*</v>
      </c>
    </row>
    <row r="888" spans="1:16" hidden="1">
      <c r="A888" s="91" t="str">
        <f>IF(SP_NORTE!B887="","*",SP_NORTE!B887)</f>
        <v>*</v>
      </c>
      <c r="B888" s="92" t="str">
        <f>IF(SP_NORTE!X887="","*",SP_NORTE!X887)</f>
        <v>*</v>
      </c>
      <c r="C888" s="92" t="str">
        <f>IF(SP_NORTE!S887="","*",SP_NORTE!S887)</f>
        <v>*</v>
      </c>
      <c r="D888" s="92" t="str">
        <f>IF(SP_NORTE!T887="","*",SP_NORTE!T887)</f>
        <v>*</v>
      </c>
      <c r="E888" s="92" t="str">
        <f>IF(SP_NORTE!D887="","*",SP_NORTE!D887)</f>
        <v>*</v>
      </c>
      <c r="F888" s="92" t="str">
        <f>IF(SP_NORTE!H887="","*",SP_NORTE!H887)</f>
        <v>*</v>
      </c>
      <c r="G888" s="92" t="str">
        <f>IF(SP_NORTE!M887="","*",SP_NORTE!M887)</f>
        <v>*</v>
      </c>
      <c r="H888" s="131" t="str">
        <f>IF(SP_NORTE!K887="","*",SP_NORTE!K887)</f>
        <v>*</v>
      </c>
      <c r="I888" s="128" t="str">
        <f>IF(SP_NORTE!O887="","*",SP_NORTE!O887)</f>
        <v>*</v>
      </c>
      <c r="J888" s="128" t="str">
        <f>IF(SP_NORTE!P887="","*",SP_NORTE!P887)</f>
        <v>*</v>
      </c>
      <c r="K888" s="92" t="str">
        <f>IF(SP_NORTE!AK887="","*",SP_NORTE!AK887)</f>
        <v>*</v>
      </c>
      <c r="L888" s="92" t="str">
        <f>IF(SP_NORTE!AM887="","*",SP_NORTE!AM887)</f>
        <v>*</v>
      </c>
      <c r="M888" s="92" t="str">
        <f>IF(SP_NORTE!AP887="","*",SP_NORTE!AP887)</f>
        <v>*</v>
      </c>
      <c r="N888" s="92" t="str">
        <f>IF(SP_NORTE!AM887="","*",SP_NORTE!AM887)</f>
        <v>*</v>
      </c>
      <c r="O888" s="124" t="str">
        <f>IF(SP_NORTE!BH887="","*",SP_NORTE!BH887)</f>
        <v>*</v>
      </c>
      <c r="P888" s="212" t="str">
        <f>IF($A$2=1,IF(SP_NORTE!BJ887="","*",SP_NORTE!BJ887),IF(SP_NORTE!BK887="","*",SP_NORTE!BK887))</f>
        <v>*</v>
      </c>
    </row>
    <row r="889" spans="1:16" hidden="1">
      <c r="A889" s="91" t="str">
        <f>IF(SP_NORTE!B888="","*",SP_NORTE!B888)</f>
        <v>*</v>
      </c>
      <c r="B889" s="92" t="str">
        <f>IF(SP_NORTE!X888="","*",SP_NORTE!X888)</f>
        <v>*</v>
      </c>
      <c r="C889" s="92" t="str">
        <f>IF(SP_NORTE!S888="","*",SP_NORTE!S888)</f>
        <v>*</v>
      </c>
      <c r="D889" s="92" t="str">
        <f>IF(SP_NORTE!T888="","*",SP_NORTE!T888)</f>
        <v>*</v>
      </c>
      <c r="E889" s="92" t="str">
        <f>IF(SP_NORTE!D888="","*",SP_NORTE!D888)</f>
        <v>*</v>
      </c>
      <c r="F889" s="92" t="str">
        <f>IF(SP_NORTE!H888="","*",SP_NORTE!H888)</f>
        <v>*</v>
      </c>
      <c r="G889" s="92" t="str">
        <f>IF(SP_NORTE!M888="","*",SP_NORTE!M888)</f>
        <v>*</v>
      </c>
      <c r="H889" s="131" t="str">
        <f>IF(SP_NORTE!K888="","*",SP_NORTE!K888)</f>
        <v>*</v>
      </c>
      <c r="I889" s="128" t="str">
        <f>IF(SP_NORTE!O888="","*",SP_NORTE!O888)</f>
        <v>*</v>
      </c>
      <c r="J889" s="128" t="str">
        <f>IF(SP_NORTE!P888="","*",SP_NORTE!P888)</f>
        <v>*</v>
      </c>
      <c r="K889" s="92" t="str">
        <f>IF(SP_NORTE!AK888="","*",SP_NORTE!AK888)</f>
        <v>*</v>
      </c>
      <c r="L889" s="92" t="str">
        <f>IF(SP_NORTE!AM888="","*",SP_NORTE!AM888)</f>
        <v>*</v>
      </c>
      <c r="M889" s="92" t="str">
        <f>IF(SP_NORTE!AP888="","*",SP_NORTE!AP888)</f>
        <v>*</v>
      </c>
      <c r="N889" s="92" t="str">
        <f>IF(SP_NORTE!AM888="","*",SP_NORTE!AM888)</f>
        <v>*</v>
      </c>
      <c r="O889" s="124" t="str">
        <f>IF(SP_NORTE!BH888="","*",SP_NORTE!BH888)</f>
        <v>*</v>
      </c>
      <c r="P889" s="212" t="str">
        <f>IF($A$2=1,IF(SP_NORTE!BJ888="","*",SP_NORTE!BJ888),IF(SP_NORTE!BK888="","*",SP_NORTE!BK888))</f>
        <v>*</v>
      </c>
    </row>
    <row r="890" spans="1:16" hidden="1">
      <c r="A890" s="91" t="str">
        <f>IF(SP_NORTE!B889="","*",SP_NORTE!B889)</f>
        <v>*</v>
      </c>
      <c r="B890" s="92" t="str">
        <f>IF(SP_NORTE!X889="","*",SP_NORTE!X889)</f>
        <v>*</v>
      </c>
      <c r="C890" s="92" t="str">
        <f>IF(SP_NORTE!S889="","*",SP_NORTE!S889)</f>
        <v>*</v>
      </c>
      <c r="D890" s="92" t="str">
        <f>IF(SP_NORTE!T889="","*",SP_NORTE!T889)</f>
        <v>*</v>
      </c>
      <c r="E890" s="92" t="str">
        <f>IF(SP_NORTE!D889="","*",SP_NORTE!D889)</f>
        <v>*</v>
      </c>
      <c r="F890" s="92" t="str">
        <f>IF(SP_NORTE!H889="","*",SP_NORTE!H889)</f>
        <v>*</v>
      </c>
      <c r="G890" s="92" t="str">
        <f>IF(SP_NORTE!M889="","*",SP_NORTE!M889)</f>
        <v>*</v>
      </c>
      <c r="H890" s="131" t="str">
        <f>IF(SP_NORTE!K889="","*",SP_NORTE!K889)</f>
        <v>*</v>
      </c>
      <c r="I890" s="128" t="str">
        <f>IF(SP_NORTE!O889="","*",SP_NORTE!O889)</f>
        <v>*</v>
      </c>
      <c r="J890" s="128" t="str">
        <f>IF(SP_NORTE!P889="","*",SP_NORTE!P889)</f>
        <v>*</v>
      </c>
      <c r="K890" s="92" t="str">
        <f>IF(SP_NORTE!AK889="","*",SP_NORTE!AK889)</f>
        <v>*</v>
      </c>
      <c r="L890" s="92" t="str">
        <f>IF(SP_NORTE!AM889="","*",SP_NORTE!AM889)</f>
        <v>*</v>
      </c>
      <c r="M890" s="92" t="str">
        <f>IF(SP_NORTE!AP889="","*",SP_NORTE!AP889)</f>
        <v>*</v>
      </c>
      <c r="N890" s="92" t="str">
        <f>IF(SP_NORTE!AM889="","*",SP_NORTE!AM889)</f>
        <v>*</v>
      </c>
      <c r="O890" s="124" t="str">
        <f>IF(SP_NORTE!BH889="","*",SP_NORTE!BH889)</f>
        <v>*</v>
      </c>
      <c r="P890" s="212" t="str">
        <f>IF($A$2=1,IF(SP_NORTE!BJ889="","*",SP_NORTE!BJ889),IF(SP_NORTE!BK889="","*",SP_NORTE!BK889))</f>
        <v>*</v>
      </c>
    </row>
    <row r="891" spans="1:16" hidden="1">
      <c r="A891" s="91" t="str">
        <f>IF(SP_NORTE!B890="","*",SP_NORTE!B890)</f>
        <v>*</v>
      </c>
      <c r="B891" s="92" t="str">
        <f>IF(SP_NORTE!X890="","*",SP_NORTE!X890)</f>
        <v>*</v>
      </c>
      <c r="C891" s="92" t="str">
        <f>IF(SP_NORTE!S890="","*",SP_NORTE!S890)</f>
        <v>*</v>
      </c>
      <c r="D891" s="92" t="str">
        <f>IF(SP_NORTE!T890="","*",SP_NORTE!T890)</f>
        <v>*</v>
      </c>
      <c r="E891" s="92" t="str">
        <f>IF(SP_NORTE!D890="","*",SP_NORTE!D890)</f>
        <v>*</v>
      </c>
      <c r="F891" s="92" t="str">
        <f>IF(SP_NORTE!H890="","*",SP_NORTE!H890)</f>
        <v>*</v>
      </c>
      <c r="G891" s="92" t="str">
        <f>IF(SP_NORTE!M890="","*",SP_NORTE!M890)</f>
        <v>*</v>
      </c>
      <c r="H891" s="131" t="str">
        <f>IF(SP_NORTE!K890="","*",SP_NORTE!K890)</f>
        <v>*</v>
      </c>
      <c r="I891" s="128" t="str">
        <f>IF(SP_NORTE!O890="","*",SP_NORTE!O890)</f>
        <v>*</v>
      </c>
      <c r="J891" s="128" t="str">
        <f>IF(SP_NORTE!P890="","*",SP_NORTE!P890)</f>
        <v>*</v>
      </c>
      <c r="K891" s="92" t="str">
        <f>IF(SP_NORTE!AK890="","*",SP_NORTE!AK890)</f>
        <v>*</v>
      </c>
      <c r="L891" s="92" t="str">
        <f>IF(SP_NORTE!AM890="","*",SP_NORTE!AM890)</f>
        <v>*</v>
      </c>
      <c r="M891" s="92" t="str">
        <f>IF(SP_NORTE!AP890="","*",SP_NORTE!AP890)</f>
        <v>*</v>
      </c>
      <c r="N891" s="92" t="str">
        <f>IF(SP_NORTE!AM890="","*",SP_NORTE!AM890)</f>
        <v>*</v>
      </c>
      <c r="O891" s="124" t="str">
        <f>IF(SP_NORTE!BH890="","*",SP_NORTE!BH890)</f>
        <v>*</v>
      </c>
      <c r="P891" s="212" t="str">
        <f>IF($A$2=1,IF(SP_NORTE!BJ890="","*",SP_NORTE!BJ890),IF(SP_NORTE!BK890="","*",SP_NORTE!BK890))</f>
        <v>*</v>
      </c>
    </row>
    <row r="892" spans="1:16" hidden="1">
      <c r="A892" s="91" t="str">
        <f>IF(SP_NORTE!B891="","*",SP_NORTE!B891)</f>
        <v>*</v>
      </c>
      <c r="B892" s="92" t="str">
        <f>IF(SP_NORTE!X891="","*",SP_NORTE!X891)</f>
        <v>*</v>
      </c>
      <c r="C892" s="92" t="str">
        <f>IF(SP_NORTE!S891="","*",SP_NORTE!S891)</f>
        <v>*</v>
      </c>
      <c r="D892" s="92" t="str">
        <f>IF(SP_NORTE!T891="","*",SP_NORTE!T891)</f>
        <v>*</v>
      </c>
      <c r="E892" s="92" t="str">
        <f>IF(SP_NORTE!D891="","*",SP_NORTE!D891)</f>
        <v>*</v>
      </c>
      <c r="F892" s="92" t="str">
        <f>IF(SP_NORTE!H891="","*",SP_NORTE!H891)</f>
        <v>*</v>
      </c>
      <c r="G892" s="92" t="str">
        <f>IF(SP_NORTE!M891="","*",SP_NORTE!M891)</f>
        <v>*</v>
      </c>
      <c r="H892" s="131" t="str">
        <f>IF(SP_NORTE!K891="","*",SP_NORTE!K891)</f>
        <v>*</v>
      </c>
      <c r="I892" s="128" t="str">
        <f>IF(SP_NORTE!O891="","*",SP_NORTE!O891)</f>
        <v>*</v>
      </c>
      <c r="J892" s="128" t="str">
        <f>IF(SP_NORTE!P891="","*",SP_NORTE!P891)</f>
        <v>*</v>
      </c>
      <c r="K892" s="92" t="str">
        <f>IF(SP_NORTE!AK891="","*",SP_NORTE!AK891)</f>
        <v>*</v>
      </c>
      <c r="L892" s="92" t="str">
        <f>IF(SP_NORTE!AM891="","*",SP_NORTE!AM891)</f>
        <v>*</v>
      </c>
      <c r="M892" s="92" t="str">
        <f>IF(SP_NORTE!AP891="","*",SP_NORTE!AP891)</f>
        <v>*</v>
      </c>
      <c r="N892" s="92" t="str">
        <f>IF(SP_NORTE!AM891="","*",SP_NORTE!AM891)</f>
        <v>*</v>
      </c>
      <c r="O892" s="124" t="str">
        <f>IF(SP_NORTE!BH891="","*",SP_NORTE!BH891)</f>
        <v>*</v>
      </c>
      <c r="P892" s="212" t="str">
        <f>IF($A$2=1,IF(SP_NORTE!BJ891="","*",SP_NORTE!BJ891),IF(SP_NORTE!BK891="","*",SP_NORTE!BK891))</f>
        <v>*</v>
      </c>
    </row>
    <row r="893" spans="1:16" hidden="1">
      <c r="A893" s="91" t="str">
        <f>IF(SP_NORTE!B892="","*",SP_NORTE!B892)</f>
        <v>*</v>
      </c>
      <c r="B893" s="92" t="str">
        <f>IF(SP_NORTE!X892="","*",SP_NORTE!X892)</f>
        <v>*</v>
      </c>
      <c r="C893" s="92" t="str">
        <f>IF(SP_NORTE!S892="","*",SP_NORTE!S892)</f>
        <v>*</v>
      </c>
      <c r="D893" s="92" t="str">
        <f>IF(SP_NORTE!T892="","*",SP_NORTE!T892)</f>
        <v>*</v>
      </c>
      <c r="E893" s="92" t="str">
        <f>IF(SP_NORTE!D892="","*",SP_NORTE!D892)</f>
        <v>*</v>
      </c>
      <c r="F893" s="92" t="str">
        <f>IF(SP_NORTE!H892="","*",SP_NORTE!H892)</f>
        <v>*</v>
      </c>
      <c r="G893" s="92" t="str">
        <f>IF(SP_NORTE!M892="","*",SP_NORTE!M892)</f>
        <v>*</v>
      </c>
      <c r="H893" s="131" t="str">
        <f>IF(SP_NORTE!K892="","*",SP_NORTE!K892)</f>
        <v>*</v>
      </c>
      <c r="I893" s="128" t="str">
        <f>IF(SP_NORTE!O892="","*",SP_NORTE!O892)</f>
        <v>*</v>
      </c>
      <c r="J893" s="128" t="str">
        <f>IF(SP_NORTE!P892="","*",SP_NORTE!P892)</f>
        <v>*</v>
      </c>
      <c r="K893" s="92" t="str">
        <f>IF(SP_NORTE!AK892="","*",SP_NORTE!AK892)</f>
        <v>*</v>
      </c>
      <c r="L893" s="92" t="str">
        <f>IF(SP_NORTE!AM892="","*",SP_NORTE!AM892)</f>
        <v>*</v>
      </c>
      <c r="M893" s="92" t="str">
        <f>IF(SP_NORTE!AP892="","*",SP_NORTE!AP892)</f>
        <v>*</v>
      </c>
      <c r="N893" s="92" t="str">
        <f>IF(SP_NORTE!AM892="","*",SP_NORTE!AM892)</f>
        <v>*</v>
      </c>
      <c r="O893" s="124" t="str">
        <f>IF(SP_NORTE!BH892="","*",SP_NORTE!BH892)</f>
        <v>*</v>
      </c>
      <c r="P893" s="212" t="str">
        <f>IF($A$2=1,IF(SP_NORTE!BJ892="","*",SP_NORTE!BJ892),IF(SP_NORTE!BK892="","*",SP_NORTE!BK892))</f>
        <v>*</v>
      </c>
    </row>
    <row r="894" spans="1:16" hidden="1">
      <c r="A894" s="91" t="str">
        <f>IF(SP_NORTE!B893="","*",SP_NORTE!B893)</f>
        <v>*</v>
      </c>
      <c r="B894" s="92" t="str">
        <f>IF(SP_NORTE!X893="","*",SP_NORTE!X893)</f>
        <v>*</v>
      </c>
      <c r="C894" s="92" t="str">
        <f>IF(SP_NORTE!S893="","*",SP_NORTE!S893)</f>
        <v>*</v>
      </c>
      <c r="D894" s="92" t="str">
        <f>IF(SP_NORTE!T893="","*",SP_NORTE!T893)</f>
        <v>*</v>
      </c>
      <c r="E894" s="92" t="str">
        <f>IF(SP_NORTE!D893="","*",SP_NORTE!D893)</f>
        <v>*</v>
      </c>
      <c r="F894" s="92" t="str">
        <f>IF(SP_NORTE!H893="","*",SP_NORTE!H893)</f>
        <v>*</v>
      </c>
      <c r="G894" s="92" t="str">
        <f>IF(SP_NORTE!M893="","*",SP_NORTE!M893)</f>
        <v>*</v>
      </c>
      <c r="H894" s="131" t="str">
        <f>IF(SP_NORTE!K893="","*",SP_NORTE!K893)</f>
        <v>*</v>
      </c>
      <c r="I894" s="128" t="str">
        <f>IF(SP_NORTE!O893="","*",SP_NORTE!O893)</f>
        <v>*</v>
      </c>
      <c r="J894" s="128" t="str">
        <f>IF(SP_NORTE!P893="","*",SP_NORTE!P893)</f>
        <v>*</v>
      </c>
      <c r="K894" s="92" t="str">
        <f>IF(SP_NORTE!AK893="","*",SP_NORTE!AK893)</f>
        <v>*</v>
      </c>
      <c r="L894" s="92" t="str">
        <f>IF(SP_NORTE!AM893="","*",SP_NORTE!AM893)</f>
        <v>*</v>
      </c>
      <c r="M894" s="92" t="str">
        <f>IF(SP_NORTE!AP893="","*",SP_NORTE!AP893)</f>
        <v>*</v>
      </c>
      <c r="N894" s="92" t="str">
        <f>IF(SP_NORTE!AM893="","*",SP_NORTE!AM893)</f>
        <v>*</v>
      </c>
      <c r="O894" s="124" t="str">
        <f>IF(SP_NORTE!BH893="","*",SP_NORTE!BH893)</f>
        <v>*</v>
      </c>
      <c r="P894" s="212" t="str">
        <f>IF($A$2=1,IF(SP_NORTE!BJ893="","*",SP_NORTE!BJ893),IF(SP_NORTE!BK893="","*",SP_NORTE!BK893))</f>
        <v>*</v>
      </c>
    </row>
    <row r="895" spans="1:16" hidden="1">
      <c r="A895" s="91" t="str">
        <f>IF(SP_NORTE!B894="","*",SP_NORTE!B894)</f>
        <v>*</v>
      </c>
      <c r="B895" s="92" t="str">
        <f>IF(SP_NORTE!X894="","*",SP_NORTE!X894)</f>
        <v>*</v>
      </c>
      <c r="C895" s="92" t="str">
        <f>IF(SP_NORTE!S894="","*",SP_NORTE!S894)</f>
        <v>*</v>
      </c>
      <c r="D895" s="92" t="str">
        <f>IF(SP_NORTE!T894="","*",SP_NORTE!T894)</f>
        <v>*</v>
      </c>
      <c r="E895" s="92" t="str">
        <f>IF(SP_NORTE!D894="","*",SP_NORTE!D894)</f>
        <v>*</v>
      </c>
      <c r="F895" s="92" t="str">
        <f>IF(SP_NORTE!H894="","*",SP_NORTE!H894)</f>
        <v>*</v>
      </c>
      <c r="G895" s="92" t="str">
        <f>IF(SP_NORTE!M894="","*",SP_NORTE!M894)</f>
        <v>*</v>
      </c>
      <c r="H895" s="131" t="str">
        <f>IF(SP_NORTE!K894="","*",SP_NORTE!K894)</f>
        <v>*</v>
      </c>
      <c r="I895" s="128" t="str">
        <f>IF(SP_NORTE!O894="","*",SP_NORTE!O894)</f>
        <v>*</v>
      </c>
      <c r="J895" s="128" t="str">
        <f>IF(SP_NORTE!P894="","*",SP_NORTE!P894)</f>
        <v>*</v>
      </c>
      <c r="K895" s="92" t="str">
        <f>IF(SP_NORTE!AK894="","*",SP_NORTE!AK894)</f>
        <v>*</v>
      </c>
      <c r="L895" s="92" t="str">
        <f>IF(SP_NORTE!AM894="","*",SP_NORTE!AM894)</f>
        <v>*</v>
      </c>
      <c r="M895" s="92" t="str">
        <f>IF(SP_NORTE!AP894="","*",SP_NORTE!AP894)</f>
        <v>*</v>
      </c>
      <c r="N895" s="92" t="str">
        <f>IF(SP_NORTE!AM894="","*",SP_NORTE!AM894)</f>
        <v>*</v>
      </c>
      <c r="O895" s="124" t="str">
        <f>IF(SP_NORTE!BH894="","*",SP_NORTE!BH894)</f>
        <v>*</v>
      </c>
      <c r="P895" s="212" t="str">
        <f>IF($A$2=1,IF(SP_NORTE!BJ894="","*",SP_NORTE!BJ894),IF(SP_NORTE!BK894="","*",SP_NORTE!BK894))</f>
        <v>*</v>
      </c>
    </row>
    <row r="896" spans="1:16" hidden="1">
      <c r="A896" s="91" t="str">
        <f>IF(SP_NORTE!B895="","*",SP_NORTE!B895)</f>
        <v>*</v>
      </c>
      <c r="B896" s="92" t="str">
        <f>IF(SP_NORTE!X895="","*",SP_NORTE!X895)</f>
        <v>*</v>
      </c>
      <c r="C896" s="92" t="str">
        <f>IF(SP_NORTE!S895="","*",SP_NORTE!S895)</f>
        <v>*</v>
      </c>
      <c r="D896" s="92" t="str">
        <f>IF(SP_NORTE!T895="","*",SP_NORTE!T895)</f>
        <v>*</v>
      </c>
      <c r="E896" s="92" t="str">
        <f>IF(SP_NORTE!D895="","*",SP_NORTE!D895)</f>
        <v>*</v>
      </c>
      <c r="F896" s="92" t="str">
        <f>IF(SP_NORTE!H895="","*",SP_NORTE!H895)</f>
        <v>*</v>
      </c>
      <c r="G896" s="92" t="str">
        <f>IF(SP_NORTE!M895="","*",SP_NORTE!M895)</f>
        <v>*</v>
      </c>
      <c r="H896" s="131" t="str">
        <f>IF(SP_NORTE!K895="","*",SP_NORTE!K895)</f>
        <v>*</v>
      </c>
      <c r="I896" s="128" t="str">
        <f>IF(SP_NORTE!O895="","*",SP_NORTE!O895)</f>
        <v>*</v>
      </c>
      <c r="J896" s="128" t="str">
        <f>IF(SP_NORTE!P895="","*",SP_NORTE!P895)</f>
        <v>*</v>
      </c>
      <c r="K896" s="92" t="str">
        <f>IF(SP_NORTE!AK895="","*",SP_NORTE!AK895)</f>
        <v>*</v>
      </c>
      <c r="L896" s="92" t="str">
        <f>IF(SP_NORTE!AM895="","*",SP_NORTE!AM895)</f>
        <v>*</v>
      </c>
      <c r="M896" s="92" t="str">
        <f>IF(SP_NORTE!AP895="","*",SP_NORTE!AP895)</f>
        <v>*</v>
      </c>
      <c r="N896" s="92" t="str">
        <f>IF(SP_NORTE!AM895="","*",SP_NORTE!AM895)</f>
        <v>*</v>
      </c>
      <c r="O896" s="124" t="str">
        <f>IF(SP_NORTE!BH895="","*",SP_NORTE!BH895)</f>
        <v>*</v>
      </c>
      <c r="P896" s="212" t="str">
        <f>IF($A$2=1,IF(SP_NORTE!BJ895="","*",SP_NORTE!BJ895),IF(SP_NORTE!BK895="","*",SP_NORTE!BK895))</f>
        <v>*</v>
      </c>
    </row>
    <row r="897" spans="1:16" hidden="1">
      <c r="A897" s="91" t="str">
        <f>IF(SP_NORTE!B896="","*",SP_NORTE!B896)</f>
        <v>*</v>
      </c>
      <c r="B897" s="92" t="str">
        <f>IF(SP_NORTE!X896="","*",SP_NORTE!X896)</f>
        <v>*</v>
      </c>
      <c r="C897" s="92" t="str">
        <f>IF(SP_NORTE!S896="","*",SP_NORTE!S896)</f>
        <v>*</v>
      </c>
      <c r="D897" s="92" t="str">
        <f>IF(SP_NORTE!T896="","*",SP_NORTE!T896)</f>
        <v>*</v>
      </c>
      <c r="E897" s="92" t="str">
        <f>IF(SP_NORTE!D896="","*",SP_NORTE!D896)</f>
        <v>*</v>
      </c>
      <c r="F897" s="92" t="str">
        <f>IF(SP_NORTE!H896="","*",SP_NORTE!H896)</f>
        <v>*</v>
      </c>
      <c r="G897" s="92" t="str">
        <f>IF(SP_NORTE!M896="","*",SP_NORTE!M896)</f>
        <v>*</v>
      </c>
      <c r="H897" s="131" t="str">
        <f>IF(SP_NORTE!K896="","*",SP_NORTE!K896)</f>
        <v>*</v>
      </c>
      <c r="I897" s="128" t="str">
        <f>IF(SP_NORTE!O896="","*",SP_NORTE!O896)</f>
        <v>*</v>
      </c>
      <c r="J897" s="128" t="str">
        <f>IF(SP_NORTE!P896="","*",SP_NORTE!P896)</f>
        <v>*</v>
      </c>
      <c r="K897" s="92" t="str">
        <f>IF(SP_NORTE!AK896="","*",SP_NORTE!AK896)</f>
        <v>*</v>
      </c>
      <c r="L897" s="92" t="str">
        <f>IF(SP_NORTE!AM896="","*",SP_NORTE!AM896)</f>
        <v>*</v>
      </c>
      <c r="M897" s="92" t="str">
        <f>IF(SP_NORTE!AP896="","*",SP_NORTE!AP896)</f>
        <v>*</v>
      </c>
      <c r="N897" s="92" t="str">
        <f>IF(SP_NORTE!AM896="","*",SP_NORTE!AM896)</f>
        <v>*</v>
      </c>
      <c r="O897" s="124" t="str">
        <f>IF(SP_NORTE!BH896="","*",SP_NORTE!BH896)</f>
        <v>*</v>
      </c>
      <c r="P897" s="212" t="str">
        <f>IF($A$2=1,IF(SP_NORTE!BJ896="","*",SP_NORTE!BJ896),IF(SP_NORTE!BK896="","*",SP_NORTE!BK896))</f>
        <v>*</v>
      </c>
    </row>
    <row r="898" spans="1:16" hidden="1">
      <c r="A898" s="91" t="str">
        <f>IF(SP_NORTE!B897="","*",SP_NORTE!B897)</f>
        <v>*</v>
      </c>
      <c r="B898" s="92" t="str">
        <f>IF(SP_NORTE!X897="","*",SP_NORTE!X897)</f>
        <v>*</v>
      </c>
      <c r="C898" s="92" t="str">
        <f>IF(SP_NORTE!S897="","*",SP_NORTE!S897)</f>
        <v>*</v>
      </c>
      <c r="D898" s="92" t="str">
        <f>IF(SP_NORTE!T897="","*",SP_NORTE!T897)</f>
        <v>*</v>
      </c>
      <c r="E898" s="92" t="str">
        <f>IF(SP_NORTE!D897="","*",SP_NORTE!D897)</f>
        <v>*</v>
      </c>
      <c r="F898" s="92" t="str">
        <f>IF(SP_NORTE!H897="","*",SP_NORTE!H897)</f>
        <v>*</v>
      </c>
      <c r="G898" s="92" t="str">
        <f>IF(SP_NORTE!M897="","*",SP_NORTE!M897)</f>
        <v>*</v>
      </c>
      <c r="H898" s="131" t="str">
        <f>IF(SP_NORTE!K897="","*",SP_NORTE!K897)</f>
        <v>*</v>
      </c>
      <c r="I898" s="128" t="str">
        <f>IF(SP_NORTE!O897="","*",SP_NORTE!O897)</f>
        <v>*</v>
      </c>
      <c r="J898" s="128" t="str">
        <f>IF(SP_NORTE!P897="","*",SP_NORTE!P897)</f>
        <v>*</v>
      </c>
      <c r="K898" s="92" t="str">
        <f>IF(SP_NORTE!AK897="","*",SP_NORTE!AK897)</f>
        <v>*</v>
      </c>
      <c r="L898" s="92" t="str">
        <f>IF(SP_NORTE!AM897="","*",SP_NORTE!AM897)</f>
        <v>*</v>
      </c>
      <c r="M898" s="92" t="str">
        <f>IF(SP_NORTE!AP897="","*",SP_NORTE!AP897)</f>
        <v>*</v>
      </c>
      <c r="N898" s="92" t="str">
        <f>IF(SP_NORTE!AM897="","*",SP_NORTE!AM897)</f>
        <v>*</v>
      </c>
      <c r="O898" s="124" t="str">
        <f>IF(SP_NORTE!BH897="","*",SP_NORTE!BH897)</f>
        <v>*</v>
      </c>
      <c r="P898" s="212" t="str">
        <f>IF($A$2=1,IF(SP_NORTE!BJ897="","*",SP_NORTE!BJ897),IF(SP_NORTE!BK897="","*",SP_NORTE!BK897))</f>
        <v>*</v>
      </c>
    </row>
    <row r="899" spans="1:16" hidden="1">
      <c r="A899" s="91" t="str">
        <f>IF(SP_NORTE!B898="","*",SP_NORTE!B898)</f>
        <v>*</v>
      </c>
      <c r="B899" s="92" t="str">
        <f>IF(SP_NORTE!X898="","*",SP_NORTE!X898)</f>
        <v>*</v>
      </c>
      <c r="C899" s="92" t="str">
        <f>IF(SP_NORTE!S898="","*",SP_NORTE!S898)</f>
        <v>*</v>
      </c>
      <c r="D899" s="92" t="str">
        <f>IF(SP_NORTE!T898="","*",SP_NORTE!T898)</f>
        <v>*</v>
      </c>
      <c r="E899" s="92" t="str">
        <f>IF(SP_NORTE!D898="","*",SP_NORTE!D898)</f>
        <v>*</v>
      </c>
      <c r="F899" s="92" t="str">
        <f>IF(SP_NORTE!H898="","*",SP_NORTE!H898)</f>
        <v>*</v>
      </c>
      <c r="G899" s="92" t="str">
        <f>IF(SP_NORTE!M898="","*",SP_NORTE!M898)</f>
        <v>*</v>
      </c>
      <c r="H899" s="131" t="str">
        <f>IF(SP_NORTE!K898="","*",SP_NORTE!K898)</f>
        <v>*</v>
      </c>
      <c r="I899" s="128" t="str">
        <f>IF(SP_NORTE!O898="","*",SP_NORTE!O898)</f>
        <v>*</v>
      </c>
      <c r="J899" s="128" t="str">
        <f>IF(SP_NORTE!P898="","*",SP_NORTE!P898)</f>
        <v>*</v>
      </c>
      <c r="K899" s="92" t="str">
        <f>IF(SP_NORTE!AK898="","*",SP_NORTE!AK898)</f>
        <v>*</v>
      </c>
      <c r="L899" s="92" t="str">
        <f>IF(SP_NORTE!AM898="","*",SP_NORTE!AM898)</f>
        <v>*</v>
      </c>
      <c r="M899" s="92" t="str">
        <f>IF(SP_NORTE!AP898="","*",SP_NORTE!AP898)</f>
        <v>*</v>
      </c>
      <c r="N899" s="92" t="str">
        <f>IF(SP_NORTE!AM898="","*",SP_NORTE!AM898)</f>
        <v>*</v>
      </c>
      <c r="O899" s="124" t="str">
        <f>IF(SP_NORTE!BH898="","*",SP_NORTE!BH898)</f>
        <v>*</v>
      </c>
      <c r="P899" s="212" t="str">
        <f>IF($A$2=1,IF(SP_NORTE!BJ898="","*",SP_NORTE!BJ898),IF(SP_NORTE!BK898="","*",SP_NORTE!BK898))</f>
        <v>*</v>
      </c>
    </row>
    <row r="900" spans="1:16" hidden="1">
      <c r="A900" s="91" t="str">
        <f>IF(SP_NORTE!B899="","*",SP_NORTE!B899)</f>
        <v>*</v>
      </c>
      <c r="B900" s="92" t="str">
        <f>IF(SP_NORTE!X899="","*",SP_NORTE!X899)</f>
        <v>*</v>
      </c>
      <c r="C900" s="92" t="str">
        <f>IF(SP_NORTE!S899="","*",SP_NORTE!S899)</f>
        <v>*</v>
      </c>
      <c r="D900" s="92" t="str">
        <f>IF(SP_NORTE!T899="","*",SP_NORTE!T899)</f>
        <v>*</v>
      </c>
      <c r="E900" s="92" t="str">
        <f>IF(SP_NORTE!D899="","*",SP_NORTE!D899)</f>
        <v>*</v>
      </c>
      <c r="F900" s="92" t="str">
        <f>IF(SP_NORTE!H899="","*",SP_NORTE!H899)</f>
        <v>*</v>
      </c>
      <c r="G900" s="92" t="str">
        <f>IF(SP_NORTE!M899="","*",SP_NORTE!M899)</f>
        <v>*</v>
      </c>
      <c r="H900" s="131" t="str">
        <f>IF(SP_NORTE!K899="","*",SP_NORTE!K899)</f>
        <v>*</v>
      </c>
      <c r="I900" s="128" t="str">
        <f>IF(SP_NORTE!O899="","*",SP_NORTE!O899)</f>
        <v>*</v>
      </c>
      <c r="J900" s="128" t="str">
        <f>IF(SP_NORTE!P899="","*",SP_NORTE!P899)</f>
        <v>*</v>
      </c>
      <c r="K900" s="92" t="str">
        <f>IF(SP_NORTE!AK899="","*",SP_NORTE!AK899)</f>
        <v>*</v>
      </c>
      <c r="L900" s="92" t="str">
        <f>IF(SP_NORTE!AM899="","*",SP_NORTE!AM899)</f>
        <v>*</v>
      </c>
      <c r="M900" s="92" t="str">
        <f>IF(SP_NORTE!AP899="","*",SP_NORTE!AP899)</f>
        <v>*</v>
      </c>
      <c r="N900" s="92" t="str">
        <f>IF(SP_NORTE!AM899="","*",SP_NORTE!AM899)</f>
        <v>*</v>
      </c>
      <c r="O900" s="124" t="str">
        <f>IF(SP_NORTE!BH899="","*",SP_NORTE!BH899)</f>
        <v>*</v>
      </c>
      <c r="P900" s="212" t="str">
        <f>IF($A$2=1,IF(SP_NORTE!BJ899="","*",SP_NORTE!BJ899),IF(SP_NORTE!BK899="","*",SP_NORTE!BK899))</f>
        <v>*</v>
      </c>
    </row>
    <row r="901" spans="1:16" hidden="1">
      <c r="A901" s="91" t="str">
        <f>IF(SP_NORTE!B900="","*",SP_NORTE!B900)</f>
        <v>*</v>
      </c>
      <c r="B901" s="92" t="str">
        <f>IF(SP_NORTE!X900="","*",SP_NORTE!X900)</f>
        <v>*</v>
      </c>
      <c r="C901" s="92" t="str">
        <f>IF(SP_NORTE!S900="","*",SP_NORTE!S900)</f>
        <v>*</v>
      </c>
      <c r="D901" s="92" t="str">
        <f>IF(SP_NORTE!T900="","*",SP_NORTE!T900)</f>
        <v>*</v>
      </c>
      <c r="E901" s="92" t="str">
        <f>IF(SP_NORTE!D900="","*",SP_NORTE!D900)</f>
        <v>*</v>
      </c>
      <c r="F901" s="92" t="str">
        <f>IF(SP_NORTE!H900="","*",SP_NORTE!H900)</f>
        <v>*</v>
      </c>
      <c r="G901" s="92" t="str">
        <f>IF(SP_NORTE!M900="","*",SP_NORTE!M900)</f>
        <v>*</v>
      </c>
      <c r="H901" s="131" t="str">
        <f>IF(SP_NORTE!K900="","*",SP_NORTE!K900)</f>
        <v>*</v>
      </c>
      <c r="I901" s="128" t="str">
        <f>IF(SP_NORTE!O900="","*",SP_NORTE!O900)</f>
        <v>*</v>
      </c>
      <c r="J901" s="128" t="str">
        <f>IF(SP_NORTE!P900="","*",SP_NORTE!P900)</f>
        <v>*</v>
      </c>
      <c r="K901" s="92" t="str">
        <f>IF(SP_NORTE!AK900="","*",SP_NORTE!AK900)</f>
        <v>*</v>
      </c>
      <c r="L901" s="92" t="str">
        <f>IF(SP_NORTE!AM900="","*",SP_NORTE!AM900)</f>
        <v>*</v>
      </c>
      <c r="M901" s="92" t="str">
        <f>IF(SP_NORTE!AP900="","*",SP_NORTE!AP900)</f>
        <v>*</v>
      </c>
      <c r="N901" s="92" t="str">
        <f>IF(SP_NORTE!AM900="","*",SP_NORTE!AM900)</f>
        <v>*</v>
      </c>
      <c r="O901" s="124" t="str">
        <f>IF(SP_NORTE!BH900="","*",SP_NORTE!BH900)</f>
        <v>*</v>
      </c>
      <c r="P901" s="212" t="str">
        <f>IF($A$2=1,IF(SP_NORTE!BJ900="","*",SP_NORTE!BJ900),IF(SP_NORTE!BK900="","*",SP_NORTE!BK900))</f>
        <v>*</v>
      </c>
    </row>
    <row r="902" spans="1:16" hidden="1">
      <c r="A902" s="91" t="str">
        <f>IF(SP_NORTE!B901="","*",SP_NORTE!B901)</f>
        <v>*</v>
      </c>
      <c r="B902" s="92" t="str">
        <f>IF(SP_NORTE!X901="","*",SP_NORTE!X901)</f>
        <v>*</v>
      </c>
      <c r="C902" s="92" t="str">
        <f>IF(SP_NORTE!S901="","*",SP_NORTE!S901)</f>
        <v>*</v>
      </c>
      <c r="D902" s="92" t="str">
        <f>IF(SP_NORTE!T901="","*",SP_NORTE!T901)</f>
        <v>*</v>
      </c>
      <c r="E902" s="92" t="str">
        <f>IF(SP_NORTE!D901="","*",SP_NORTE!D901)</f>
        <v>*</v>
      </c>
      <c r="F902" s="92" t="str">
        <f>IF(SP_NORTE!H901="","*",SP_NORTE!H901)</f>
        <v>*</v>
      </c>
      <c r="G902" s="92" t="str">
        <f>IF(SP_NORTE!M901="","*",SP_NORTE!M901)</f>
        <v>*</v>
      </c>
      <c r="H902" s="131" t="str">
        <f>IF(SP_NORTE!K901="","*",SP_NORTE!K901)</f>
        <v>*</v>
      </c>
      <c r="I902" s="128" t="str">
        <f>IF(SP_NORTE!O901="","*",SP_NORTE!O901)</f>
        <v>*</v>
      </c>
      <c r="J902" s="128" t="str">
        <f>IF(SP_NORTE!P901="","*",SP_NORTE!P901)</f>
        <v>*</v>
      </c>
      <c r="K902" s="92" t="str">
        <f>IF(SP_NORTE!AK901="","*",SP_NORTE!AK901)</f>
        <v>*</v>
      </c>
      <c r="L902" s="92" t="str">
        <f>IF(SP_NORTE!AM901="","*",SP_NORTE!AM901)</f>
        <v>*</v>
      </c>
      <c r="M902" s="92" t="str">
        <f>IF(SP_NORTE!AP901="","*",SP_NORTE!AP901)</f>
        <v>*</v>
      </c>
      <c r="N902" s="92" t="str">
        <f>IF(SP_NORTE!AM901="","*",SP_NORTE!AM901)</f>
        <v>*</v>
      </c>
      <c r="O902" s="124" t="str">
        <f>IF(SP_NORTE!BH901="","*",SP_NORTE!BH901)</f>
        <v>*</v>
      </c>
      <c r="P902" s="212" t="str">
        <f>IF($A$2=1,IF(SP_NORTE!BJ901="","*",SP_NORTE!BJ901),IF(SP_NORTE!BK901="","*",SP_NORTE!BK901))</f>
        <v>*</v>
      </c>
    </row>
    <row r="903" spans="1:16" hidden="1">
      <c r="A903" s="91" t="str">
        <f>IF(SP_NORTE!B902="","*",SP_NORTE!B902)</f>
        <v>*</v>
      </c>
      <c r="B903" s="92" t="str">
        <f>IF(SP_NORTE!X902="","*",SP_NORTE!X902)</f>
        <v>*</v>
      </c>
      <c r="C903" s="92" t="str">
        <f>IF(SP_NORTE!S902="","*",SP_NORTE!S902)</f>
        <v>*</v>
      </c>
      <c r="D903" s="92" t="str">
        <f>IF(SP_NORTE!T902="","*",SP_NORTE!T902)</f>
        <v>*</v>
      </c>
      <c r="E903" s="92" t="str">
        <f>IF(SP_NORTE!D902="","*",SP_NORTE!D902)</f>
        <v>*</v>
      </c>
      <c r="F903" s="92" t="str">
        <f>IF(SP_NORTE!H902="","*",SP_NORTE!H902)</f>
        <v>*</v>
      </c>
      <c r="G903" s="92" t="str">
        <f>IF(SP_NORTE!M902="","*",SP_NORTE!M902)</f>
        <v>*</v>
      </c>
      <c r="H903" s="131" t="str">
        <f>IF(SP_NORTE!K902="","*",SP_NORTE!K902)</f>
        <v>*</v>
      </c>
      <c r="I903" s="128" t="str">
        <f>IF(SP_NORTE!O902="","*",SP_NORTE!O902)</f>
        <v>*</v>
      </c>
      <c r="J903" s="128" t="str">
        <f>IF(SP_NORTE!P902="","*",SP_NORTE!P902)</f>
        <v>*</v>
      </c>
      <c r="K903" s="92" t="str">
        <f>IF(SP_NORTE!AK902="","*",SP_NORTE!AK902)</f>
        <v>*</v>
      </c>
      <c r="L903" s="92" t="str">
        <f>IF(SP_NORTE!AM902="","*",SP_NORTE!AM902)</f>
        <v>*</v>
      </c>
      <c r="M903" s="92" t="str">
        <f>IF(SP_NORTE!AP902="","*",SP_NORTE!AP902)</f>
        <v>*</v>
      </c>
      <c r="N903" s="92" t="str">
        <f>IF(SP_NORTE!AM902="","*",SP_NORTE!AM902)</f>
        <v>*</v>
      </c>
      <c r="O903" s="124" t="str">
        <f>IF(SP_NORTE!BH902="","*",SP_NORTE!BH902)</f>
        <v>*</v>
      </c>
      <c r="P903" s="212" t="str">
        <f>IF($A$2=1,IF(SP_NORTE!BJ902="","*",SP_NORTE!BJ902),IF(SP_NORTE!BK902="","*",SP_NORTE!BK902))</f>
        <v>*</v>
      </c>
    </row>
    <row r="904" spans="1:16" hidden="1">
      <c r="A904" s="91" t="str">
        <f>IF(SP_NORTE!B903="","*",SP_NORTE!B903)</f>
        <v>*</v>
      </c>
      <c r="B904" s="92" t="str">
        <f>IF(SP_NORTE!X903="","*",SP_NORTE!X903)</f>
        <v>*</v>
      </c>
      <c r="C904" s="92" t="str">
        <f>IF(SP_NORTE!S903="","*",SP_NORTE!S903)</f>
        <v>*</v>
      </c>
      <c r="D904" s="92" t="str">
        <f>IF(SP_NORTE!T903="","*",SP_NORTE!T903)</f>
        <v>*</v>
      </c>
      <c r="E904" s="92" t="str">
        <f>IF(SP_NORTE!D903="","*",SP_NORTE!D903)</f>
        <v>*</v>
      </c>
      <c r="F904" s="92" t="str">
        <f>IF(SP_NORTE!H903="","*",SP_NORTE!H903)</f>
        <v>*</v>
      </c>
      <c r="G904" s="92" t="str">
        <f>IF(SP_NORTE!M903="","*",SP_NORTE!M903)</f>
        <v>*</v>
      </c>
      <c r="H904" s="131" t="str">
        <f>IF(SP_NORTE!K903="","*",SP_NORTE!K903)</f>
        <v>*</v>
      </c>
      <c r="I904" s="128" t="str">
        <f>IF(SP_NORTE!O903="","*",SP_NORTE!O903)</f>
        <v>*</v>
      </c>
      <c r="J904" s="128" t="str">
        <f>IF(SP_NORTE!P903="","*",SP_NORTE!P903)</f>
        <v>*</v>
      </c>
      <c r="K904" s="92" t="str">
        <f>IF(SP_NORTE!AK903="","*",SP_NORTE!AK903)</f>
        <v>*</v>
      </c>
      <c r="L904" s="92" t="str">
        <f>IF(SP_NORTE!AM903="","*",SP_NORTE!AM903)</f>
        <v>*</v>
      </c>
      <c r="M904" s="92" t="str">
        <f>IF(SP_NORTE!AP903="","*",SP_NORTE!AP903)</f>
        <v>*</v>
      </c>
      <c r="N904" s="92" t="str">
        <f>IF(SP_NORTE!AM903="","*",SP_NORTE!AM903)</f>
        <v>*</v>
      </c>
      <c r="O904" s="124" t="str">
        <f>IF(SP_NORTE!BH903="","*",SP_NORTE!BH903)</f>
        <v>*</v>
      </c>
      <c r="P904" s="212" t="str">
        <f>IF($A$2=1,IF(SP_NORTE!BJ903="","*",SP_NORTE!BJ903),IF(SP_NORTE!BK903="","*",SP_NORTE!BK903))</f>
        <v>*</v>
      </c>
    </row>
    <row r="905" spans="1:16" hidden="1">
      <c r="A905" s="91" t="str">
        <f>IF(SP_NORTE!B904="","*",SP_NORTE!B904)</f>
        <v>*</v>
      </c>
      <c r="B905" s="92" t="str">
        <f>IF(SP_NORTE!X904="","*",SP_NORTE!X904)</f>
        <v>*</v>
      </c>
      <c r="C905" s="92" t="str">
        <f>IF(SP_NORTE!S904="","*",SP_NORTE!S904)</f>
        <v>*</v>
      </c>
      <c r="D905" s="92" t="str">
        <f>IF(SP_NORTE!T904="","*",SP_NORTE!T904)</f>
        <v>*</v>
      </c>
      <c r="E905" s="92" t="str">
        <f>IF(SP_NORTE!D904="","*",SP_NORTE!D904)</f>
        <v>*</v>
      </c>
      <c r="F905" s="92" t="str">
        <f>IF(SP_NORTE!H904="","*",SP_NORTE!H904)</f>
        <v>*</v>
      </c>
      <c r="G905" s="92" t="str">
        <f>IF(SP_NORTE!M904="","*",SP_NORTE!M904)</f>
        <v>*</v>
      </c>
      <c r="H905" s="131" t="str">
        <f>IF(SP_NORTE!K904="","*",SP_NORTE!K904)</f>
        <v>*</v>
      </c>
      <c r="I905" s="128" t="str">
        <f>IF(SP_NORTE!O904="","*",SP_NORTE!O904)</f>
        <v>*</v>
      </c>
      <c r="J905" s="128" t="str">
        <f>IF(SP_NORTE!P904="","*",SP_NORTE!P904)</f>
        <v>*</v>
      </c>
      <c r="K905" s="92" t="str">
        <f>IF(SP_NORTE!AK904="","*",SP_NORTE!AK904)</f>
        <v>*</v>
      </c>
      <c r="L905" s="92" t="str">
        <f>IF(SP_NORTE!AM904="","*",SP_NORTE!AM904)</f>
        <v>*</v>
      </c>
      <c r="M905" s="92" t="str">
        <f>IF(SP_NORTE!AP904="","*",SP_NORTE!AP904)</f>
        <v>*</v>
      </c>
      <c r="N905" s="92" t="str">
        <f>IF(SP_NORTE!AM904="","*",SP_NORTE!AM904)</f>
        <v>*</v>
      </c>
      <c r="O905" s="124" t="str">
        <f>IF(SP_NORTE!BH904="","*",SP_NORTE!BH904)</f>
        <v>*</v>
      </c>
      <c r="P905" s="212" t="str">
        <f>IF($A$2=1,IF(SP_NORTE!BJ904="","*",SP_NORTE!BJ904),IF(SP_NORTE!BK904="","*",SP_NORTE!BK904))</f>
        <v>*</v>
      </c>
    </row>
    <row r="906" spans="1:16" hidden="1">
      <c r="A906" s="91" t="str">
        <f>IF(SP_NORTE!B905="","*",SP_NORTE!B905)</f>
        <v>*</v>
      </c>
      <c r="B906" s="92" t="str">
        <f>IF(SP_NORTE!X905="","*",SP_NORTE!X905)</f>
        <v>*</v>
      </c>
      <c r="C906" s="92" t="str">
        <f>IF(SP_NORTE!S905="","*",SP_NORTE!S905)</f>
        <v>*</v>
      </c>
      <c r="D906" s="92" t="str">
        <f>IF(SP_NORTE!T905="","*",SP_NORTE!T905)</f>
        <v>*</v>
      </c>
      <c r="E906" s="92" t="str">
        <f>IF(SP_NORTE!D905="","*",SP_NORTE!D905)</f>
        <v>*</v>
      </c>
      <c r="F906" s="92" t="str">
        <f>IF(SP_NORTE!H905="","*",SP_NORTE!H905)</f>
        <v>*</v>
      </c>
      <c r="G906" s="92" t="str">
        <f>IF(SP_NORTE!M905="","*",SP_NORTE!M905)</f>
        <v>*</v>
      </c>
      <c r="H906" s="131" t="str">
        <f>IF(SP_NORTE!K905="","*",SP_NORTE!K905)</f>
        <v>*</v>
      </c>
      <c r="I906" s="128" t="str">
        <f>IF(SP_NORTE!O905="","*",SP_NORTE!O905)</f>
        <v>*</v>
      </c>
      <c r="J906" s="128" t="str">
        <f>IF(SP_NORTE!P905="","*",SP_NORTE!P905)</f>
        <v>*</v>
      </c>
      <c r="K906" s="92" t="str">
        <f>IF(SP_NORTE!AK905="","*",SP_NORTE!AK905)</f>
        <v>*</v>
      </c>
      <c r="L906" s="92" t="str">
        <f>IF(SP_NORTE!AM905="","*",SP_NORTE!AM905)</f>
        <v>*</v>
      </c>
      <c r="M906" s="92" t="str">
        <f>IF(SP_NORTE!AP905="","*",SP_NORTE!AP905)</f>
        <v>*</v>
      </c>
      <c r="N906" s="92" t="str">
        <f>IF(SP_NORTE!AM905="","*",SP_NORTE!AM905)</f>
        <v>*</v>
      </c>
      <c r="O906" s="124" t="str">
        <f>IF(SP_NORTE!BH905="","*",SP_NORTE!BH905)</f>
        <v>*</v>
      </c>
      <c r="P906" s="212" t="str">
        <f>IF($A$2=1,IF(SP_NORTE!BJ905="","*",SP_NORTE!BJ905),IF(SP_NORTE!BK905="","*",SP_NORTE!BK905))</f>
        <v>*</v>
      </c>
    </row>
    <row r="907" spans="1:16" hidden="1">
      <c r="A907" s="91" t="str">
        <f>IF(SP_NORTE!B906="","*",SP_NORTE!B906)</f>
        <v>*</v>
      </c>
      <c r="B907" s="92" t="str">
        <f>IF(SP_NORTE!X906="","*",SP_NORTE!X906)</f>
        <v>*</v>
      </c>
      <c r="C907" s="92" t="str">
        <f>IF(SP_NORTE!S906="","*",SP_NORTE!S906)</f>
        <v>*</v>
      </c>
      <c r="D907" s="92" t="str">
        <f>IF(SP_NORTE!T906="","*",SP_NORTE!T906)</f>
        <v>*</v>
      </c>
      <c r="E907" s="92" t="str">
        <f>IF(SP_NORTE!D906="","*",SP_NORTE!D906)</f>
        <v>*</v>
      </c>
      <c r="F907" s="92" t="str">
        <f>IF(SP_NORTE!H906="","*",SP_NORTE!H906)</f>
        <v>*</v>
      </c>
      <c r="G907" s="92" t="str">
        <f>IF(SP_NORTE!M906="","*",SP_NORTE!M906)</f>
        <v>*</v>
      </c>
      <c r="H907" s="131" t="str">
        <f>IF(SP_NORTE!K906="","*",SP_NORTE!K906)</f>
        <v>*</v>
      </c>
      <c r="I907" s="128" t="str">
        <f>IF(SP_NORTE!O906="","*",SP_NORTE!O906)</f>
        <v>*</v>
      </c>
      <c r="J907" s="128" t="str">
        <f>IF(SP_NORTE!P906="","*",SP_NORTE!P906)</f>
        <v>*</v>
      </c>
      <c r="K907" s="92" t="str">
        <f>IF(SP_NORTE!AK906="","*",SP_NORTE!AK906)</f>
        <v>*</v>
      </c>
      <c r="L907" s="92" t="str">
        <f>IF(SP_NORTE!AM906="","*",SP_NORTE!AM906)</f>
        <v>*</v>
      </c>
      <c r="M907" s="92" t="str">
        <f>IF(SP_NORTE!AP906="","*",SP_NORTE!AP906)</f>
        <v>*</v>
      </c>
      <c r="N907" s="92" t="str">
        <f>IF(SP_NORTE!AM906="","*",SP_NORTE!AM906)</f>
        <v>*</v>
      </c>
      <c r="O907" s="124" t="str">
        <f>IF(SP_NORTE!BH906="","*",SP_NORTE!BH906)</f>
        <v>*</v>
      </c>
      <c r="P907" s="212" t="str">
        <f>IF($A$2=1,IF(SP_NORTE!BJ906="","*",SP_NORTE!BJ906),IF(SP_NORTE!BK906="","*",SP_NORTE!BK906))</f>
        <v>*</v>
      </c>
    </row>
    <row r="908" spans="1:16" hidden="1">
      <c r="A908" s="91" t="str">
        <f>IF(SP_NORTE!B907="","*",SP_NORTE!B907)</f>
        <v>*</v>
      </c>
      <c r="B908" s="92" t="str">
        <f>IF(SP_NORTE!X907="","*",SP_NORTE!X907)</f>
        <v>*</v>
      </c>
      <c r="C908" s="92" t="str">
        <f>IF(SP_NORTE!S907="","*",SP_NORTE!S907)</f>
        <v>*</v>
      </c>
      <c r="D908" s="92" t="str">
        <f>IF(SP_NORTE!T907="","*",SP_NORTE!T907)</f>
        <v>*</v>
      </c>
      <c r="E908" s="92" t="str">
        <f>IF(SP_NORTE!D907="","*",SP_NORTE!D907)</f>
        <v>*</v>
      </c>
      <c r="F908" s="92" t="str">
        <f>IF(SP_NORTE!H907="","*",SP_NORTE!H907)</f>
        <v>*</v>
      </c>
      <c r="G908" s="92" t="str">
        <f>IF(SP_NORTE!M907="","*",SP_NORTE!M907)</f>
        <v>*</v>
      </c>
      <c r="H908" s="131" t="str">
        <f>IF(SP_NORTE!K907="","*",SP_NORTE!K907)</f>
        <v>*</v>
      </c>
      <c r="I908" s="128" t="str">
        <f>IF(SP_NORTE!O907="","*",SP_NORTE!O907)</f>
        <v>*</v>
      </c>
      <c r="J908" s="128" t="str">
        <f>IF(SP_NORTE!P907="","*",SP_NORTE!P907)</f>
        <v>*</v>
      </c>
      <c r="K908" s="92" t="str">
        <f>IF(SP_NORTE!AK907="","*",SP_NORTE!AK907)</f>
        <v>*</v>
      </c>
      <c r="L908" s="92" t="str">
        <f>IF(SP_NORTE!AM907="","*",SP_NORTE!AM907)</f>
        <v>*</v>
      </c>
      <c r="M908" s="92" t="str">
        <f>IF(SP_NORTE!AP907="","*",SP_NORTE!AP907)</f>
        <v>*</v>
      </c>
      <c r="N908" s="92" t="str">
        <f>IF(SP_NORTE!AM907="","*",SP_NORTE!AM907)</f>
        <v>*</v>
      </c>
      <c r="O908" s="124" t="str">
        <f>IF(SP_NORTE!BH907="","*",SP_NORTE!BH907)</f>
        <v>*</v>
      </c>
      <c r="P908" s="212" t="str">
        <f>IF($A$2=1,IF(SP_NORTE!BJ907="","*",SP_NORTE!BJ907),IF(SP_NORTE!BK907="","*",SP_NORTE!BK907))</f>
        <v>*</v>
      </c>
    </row>
    <row r="909" spans="1:16" hidden="1">
      <c r="A909" s="91" t="str">
        <f>IF(SP_NORTE!B908="","*",SP_NORTE!B908)</f>
        <v>*</v>
      </c>
      <c r="B909" s="92" t="str">
        <f>IF(SP_NORTE!X908="","*",SP_NORTE!X908)</f>
        <v>*</v>
      </c>
      <c r="C909" s="92" t="str">
        <f>IF(SP_NORTE!S908="","*",SP_NORTE!S908)</f>
        <v>*</v>
      </c>
      <c r="D909" s="92" t="str">
        <f>IF(SP_NORTE!T908="","*",SP_NORTE!T908)</f>
        <v>*</v>
      </c>
      <c r="E909" s="92" t="str">
        <f>IF(SP_NORTE!D908="","*",SP_NORTE!D908)</f>
        <v>*</v>
      </c>
      <c r="F909" s="92" t="str">
        <f>IF(SP_NORTE!H908="","*",SP_NORTE!H908)</f>
        <v>*</v>
      </c>
      <c r="G909" s="92" t="str">
        <f>IF(SP_NORTE!M908="","*",SP_NORTE!M908)</f>
        <v>*</v>
      </c>
      <c r="H909" s="131" t="str">
        <f>IF(SP_NORTE!K908="","*",SP_NORTE!K908)</f>
        <v>*</v>
      </c>
      <c r="I909" s="128" t="str">
        <f>IF(SP_NORTE!O908="","*",SP_NORTE!O908)</f>
        <v>*</v>
      </c>
      <c r="J909" s="128" t="str">
        <f>IF(SP_NORTE!P908="","*",SP_NORTE!P908)</f>
        <v>*</v>
      </c>
      <c r="K909" s="92" t="str">
        <f>IF(SP_NORTE!AK908="","*",SP_NORTE!AK908)</f>
        <v>*</v>
      </c>
      <c r="L909" s="92" t="str">
        <f>IF(SP_NORTE!AM908="","*",SP_NORTE!AM908)</f>
        <v>*</v>
      </c>
      <c r="M909" s="92" t="str">
        <f>IF(SP_NORTE!AP908="","*",SP_NORTE!AP908)</f>
        <v>*</v>
      </c>
      <c r="N909" s="92" t="str">
        <f>IF(SP_NORTE!AM908="","*",SP_NORTE!AM908)</f>
        <v>*</v>
      </c>
      <c r="O909" s="124" t="str">
        <f>IF(SP_NORTE!BH908="","*",SP_NORTE!BH908)</f>
        <v>*</v>
      </c>
      <c r="P909" s="212" t="str">
        <f>IF($A$2=1,IF(SP_NORTE!BJ908="","*",SP_NORTE!BJ908),IF(SP_NORTE!BK908="","*",SP_NORTE!BK908))</f>
        <v>*</v>
      </c>
    </row>
    <row r="910" spans="1:16" hidden="1">
      <c r="A910" s="91" t="str">
        <f>IF(SP_NORTE!B909="","*",SP_NORTE!B909)</f>
        <v>*</v>
      </c>
      <c r="B910" s="92" t="str">
        <f>IF(SP_NORTE!X909="","*",SP_NORTE!X909)</f>
        <v>*</v>
      </c>
      <c r="C910" s="92" t="str">
        <f>IF(SP_NORTE!S909="","*",SP_NORTE!S909)</f>
        <v>*</v>
      </c>
      <c r="D910" s="92" t="str">
        <f>IF(SP_NORTE!T909="","*",SP_NORTE!T909)</f>
        <v>*</v>
      </c>
      <c r="E910" s="92" t="str">
        <f>IF(SP_NORTE!D909="","*",SP_NORTE!D909)</f>
        <v>*</v>
      </c>
      <c r="F910" s="92" t="str">
        <f>IF(SP_NORTE!H909="","*",SP_NORTE!H909)</f>
        <v>*</v>
      </c>
      <c r="G910" s="92" t="str">
        <f>IF(SP_NORTE!M909="","*",SP_NORTE!M909)</f>
        <v>*</v>
      </c>
      <c r="H910" s="131" t="str">
        <f>IF(SP_NORTE!K909="","*",SP_NORTE!K909)</f>
        <v>*</v>
      </c>
      <c r="I910" s="128" t="str">
        <f>IF(SP_NORTE!O909="","*",SP_NORTE!O909)</f>
        <v>*</v>
      </c>
      <c r="J910" s="128" t="str">
        <f>IF(SP_NORTE!P909="","*",SP_NORTE!P909)</f>
        <v>*</v>
      </c>
      <c r="K910" s="92" t="str">
        <f>IF(SP_NORTE!AK909="","*",SP_NORTE!AK909)</f>
        <v>*</v>
      </c>
      <c r="L910" s="92" t="str">
        <f>IF(SP_NORTE!AM909="","*",SP_NORTE!AM909)</f>
        <v>*</v>
      </c>
      <c r="M910" s="92" t="str">
        <f>IF(SP_NORTE!AP909="","*",SP_NORTE!AP909)</f>
        <v>*</v>
      </c>
      <c r="N910" s="92" t="str">
        <f>IF(SP_NORTE!AM909="","*",SP_NORTE!AM909)</f>
        <v>*</v>
      </c>
      <c r="O910" s="124" t="str">
        <f>IF(SP_NORTE!BH909="","*",SP_NORTE!BH909)</f>
        <v>*</v>
      </c>
      <c r="P910" s="212" t="str">
        <f>IF($A$2=1,IF(SP_NORTE!BJ909="","*",SP_NORTE!BJ909),IF(SP_NORTE!BK909="","*",SP_NORTE!BK909))</f>
        <v>*</v>
      </c>
    </row>
    <row r="911" spans="1:16" hidden="1">
      <c r="A911" s="91" t="str">
        <f>IF(SP_NORTE!B910="","*",SP_NORTE!B910)</f>
        <v>*</v>
      </c>
      <c r="B911" s="92" t="str">
        <f>IF(SP_NORTE!X910="","*",SP_NORTE!X910)</f>
        <v>*</v>
      </c>
      <c r="C911" s="92" t="str">
        <f>IF(SP_NORTE!S910="","*",SP_NORTE!S910)</f>
        <v>*</v>
      </c>
      <c r="D911" s="92" t="str">
        <f>IF(SP_NORTE!T910="","*",SP_NORTE!T910)</f>
        <v>*</v>
      </c>
      <c r="E911" s="92" t="str">
        <f>IF(SP_NORTE!D910="","*",SP_NORTE!D910)</f>
        <v>*</v>
      </c>
      <c r="F911" s="92" t="str">
        <f>IF(SP_NORTE!H910="","*",SP_NORTE!H910)</f>
        <v>*</v>
      </c>
      <c r="G911" s="92" t="str">
        <f>IF(SP_NORTE!M910="","*",SP_NORTE!M910)</f>
        <v>*</v>
      </c>
      <c r="H911" s="131" t="str">
        <f>IF(SP_NORTE!K910="","*",SP_NORTE!K910)</f>
        <v>*</v>
      </c>
      <c r="I911" s="128" t="str">
        <f>IF(SP_NORTE!O910="","*",SP_NORTE!O910)</f>
        <v>*</v>
      </c>
      <c r="J911" s="128" t="str">
        <f>IF(SP_NORTE!P910="","*",SP_NORTE!P910)</f>
        <v>*</v>
      </c>
      <c r="K911" s="92" t="str">
        <f>IF(SP_NORTE!AK910="","*",SP_NORTE!AK910)</f>
        <v>*</v>
      </c>
      <c r="L911" s="92" t="str">
        <f>IF(SP_NORTE!AM910="","*",SP_NORTE!AM910)</f>
        <v>*</v>
      </c>
      <c r="M911" s="92" t="str">
        <f>IF(SP_NORTE!AP910="","*",SP_NORTE!AP910)</f>
        <v>*</v>
      </c>
      <c r="N911" s="92" t="str">
        <f>IF(SP_NORTE!AM910="","*",SP_NORTE!AM910)</f>
        <v>*</v>
      </c>
      <c r="O911" s="124" t="str">
        <f>IF(SP_NORTE!BH910="","*",SP_NORTE!BH910)</f>
        <v>*</v>
      </c>
      <c r="P911" s="212" t="str">
        <f>IF($A$2=1,IF(SP_NORTE!BJ910="","*",SP_NORTE!BJ910),IF(SP_NORTE!BK910="","*",SP_NORTE!BK910))</f>
        <v>*</v>
      </c>
    </row>
    <row r="912" spans="1:16" hidden="1">
      <c r="A912" s="91" t="str">
        <f>IF(SP_NORTE!B911="","*",SP_NORTE!B911)</f>
        <v>*</v>
      </c>
      <c r="B912" s="92" t="str">
        <f>IF(SP_NORTE!X911="","*",SP_NORTE!X911)</f>
        <v>*</v>
      </c>
      <c r="C912" s="92" t="str">
        <f>IF(SP_NORTE!S911="","*",SP_NORTE!S911)</f>
        <v>*</v>
      </c>
      <c r="D912" s="92" t="str">
        <f>IF(SP_NORTE!T911="","*",SP_NORTE!T911)</f>
        <v>*</v>
      </c>
      <c r="E912" s="92" t="str">
        <f>IF(SP_NORTE!D911="","*",SP_NORTE!D911)</f>
        <v>*</v>
      </c>
      <c r="F912" s="92" t="str">
        <f>IF(SP_NORTE!H911="","*",SP_NORTE!H911)</f>
        <v>*</v>
      </c>
      <c r="G912" s="92" t="str">
        <f>IF(SP_NORTE!M911="","*",SP_NORTE!M911)</f>
        <v>*</v>
      </c>
      <c r="H912" s="131" t="str">
        <f>IF(SP_NORTE!K911="","*",SP_NORTE!K911)</f>
        <v>*</v>
      </c>
      <c r="I912" s="128" t="str">
        <f>IF(SP_NORTE!O911="","*",SP_NORTE!O911)</f>
        <v>*</v>
      </c>
      <c r="J912" s="128" t="str">
        <f>IF(SP_NORTE!P911="","*",SP_NORTE!P911)</f>
        <v>*</v>
      </c>
      <c r="K912" s="92" t="str">
        <f>IF(SP_NORTE!AK911="","*",SP_NORTE!AK911)</f>
        <v>*</v>
      </c>
      <c r="L912" s="92" t="str">
        <f>IF(SP_NORTE!AM911="","*",SP_NORTE!AM911)</f>
        <v>*</v>
      </c>
      <c r="M912" s="92" t="str">
        <f>IF(SP_NORTE!AP911="","*",SP_NORTE!AP911)</f>
        <v>*</v>
      </c>
      <c r="N912" s="92" t="str">
        <f>IF(SP_NORTE!AM911="","*",SP_NORTE!AM911)</f>
        <v>*</v>
      </c>
      <c r="O912" s="124" t="str">
        <f>IF(SP_NORTE!BH911="","*",SP_NORTE!BH911)</f>
        <v>*</v>
      </c>
      <c r="P912" s="212" t="str">
        <f>IF($A$2=1,IF(SP_NORTE!BJ911="","*",SP_NORTE!BJ911),IF(SP_NORTE!BK911="","*",SP_NORTE!BK911))</f>
        <v>*</v>
      </c>
    </row>
    <row r="913" spans="1:16" hidden="1">
      <c r="A913" s="91" t="str">
        <f>IF(SP_NORTE!B912="","*",SP_NORTE!B912)</f>
        <v>*</v>
      </c>
      <c r="B913" s="92" t="str">
        <f>IF(SP_NORTE!X912="","*",SP_NORTE!X912)</f>
        <v>*</v>
      </c>
      <c r="C913" s="92" t="str">
        <f>IF(SP_NORTE!S912="","*",SP_NORTE!S912)</f>
        <v>*</v>
      </c>
      <c r="D913" s="92" t="str">
        <f>IF(SP_NORTE!T912="","*",SP_NORTE!T912)</f>
        <v>*</v>
      </c>
      <c r="E913" s="92" t="str">
        <f>IF(SP_NORTE!D912="","*",SP_NORTE!D912)</f>
        <v>*</v>
      </c>
      <c r="F913" s="92" t="str">
        <f>IF(SP_NORTE!H912="","*",SP_NORTE!H912)</f>
        <v>*</v>
      </c>
      <c r="G913" s="92" t="str">
        <f>IF(SP_NORTE!M912="","*",SP_NORTE!M912)</f>
        <v>*</v>
      </c>
      <c r="H913" s="131" t="str">
        <f>IF(SP_NORTE!K912="","*",SP_NORTE!K912)</f>
        <v>*</v>
      </c>
      <c r="I913" s="128" t="str">
        <f>IF(SP_NORTE!O912="","*",SP_NORTE!O912)</f>
        <v>*</v>
      </c>
      <c r="J913" s="128" t="str">
        <f>IF(SP_NORTE!P912="","*",SP_NORTE!P912)</f>
        <v>*</v>
      </c>
      <c r="K913" s="92" t="str">
        <f>IF(SP_NORTE!AK912="","*",SP_NORTE!AK912)</f>
        <v>*</v>
      </c>
      <c r="L913" s="92" t="str">
        <f>IF(SP_NORTE!AM912="","*",SP_NORTE!AM912)</f>
        <v>*</v>
      </c>
      <c r="M913" s="92" t="str">
        <f>IF(SP_NORTE!AP912="","*",SP_NORTE!AP912)</f>
        <v>*</v>
      </c>
      <c r="N913" s="92" t="str">
        <f>IF(SP_NORTE!AM912="","*",SP_NORTE!AM912)</f>
        <v>*</v>
      </c>
      <c r="O913" s="124" t="str">
        <f>IF(SP_NORTE!BH912="","*",SP_NORTE!BH912)</f>
        <v>*</v>
      </c>
      <c r="P913" s="212" t="str">
        <f>IF($A$2=1,IF(SP_NORTE!BJ912="","*",SP_NORTE!BJ912),IF(SP_NORTE!BK912="","*",SP_NORTE!BK912))</f>
        <v>*</v>
      </c>
    </row>
    <row r="914" spans="1:16" hidden="1">
      <c r="A914" s="91" t="str">
        <f>IF(SP_NORTE!B913="","*",SP_NORTE!B913)</f>
        <v>*</v>
      </c>
      <c r="B914" s="92" t="str">
        <f>IF(SP_NORTE!X913="","*",SP_NORTE!X913)</f>
        <v>*</v>
      </c>
      <c r="C914" s="92" t="str">
        <f>IF(SP_NORTE!S913="","*",SP_NORTE!S913)</f>
        <v>*</v>
      </c>
      <c r="D914" s="92" t="str">
        <f>IF(SP_NORTE!T913="","*",SP_NORTE!T913)</f>
        <v>*</v>
      </c>
      <c r="E914" s="92" t="str">
        <f>IF(SP_NORTE!D913="","*",SP_NORTE!D913)</f>
        <v>*</v>
      </c>
      <c r="F914" s="92" t="str">
        <f>IF(SP_NORTE!H913="","*",SP_NORTE!H913)</f>
        <v>*</v>
      </c>
      <c r="G914" s="92" t="str">
        <f>IF(SP_NORTE!M913="","*",SP_NORTE!M913)</f>
        <v>*</v>
      </c>
      <c r="H914" s="131" t="str">
        <f>IF(SP_NORTE!K913="","*",SP_NORTE!K913)</f>
        <v>*</v>
      </c>
      <c r="I914" s="128" t="str">
        <f>IF(SP_NORTE!O913="","*",SP_NORTE!O913)</f>
        <v>*</v>
      </c>
      <c r="J914" s="128" t="str">
        <f>IF(SP_NORTE!P913="","*",SP_NORTE!P913)</f>
        <v>*</v>
      </c>
      <c r="K914" s="92" t="str">
        <f>IF(SP_NORTE!AK913="","*",SP_NORTE!AK913)</f>
        <v>*</v>
      </c>
      <c r="L914" s="92" t="str">
        <f>IF(SP_NORTE!AM913="","*",SP_NORTE!AM913)</f>
        <v>*</v>
      </c>
      <c r="M914" s="92" t="str">
        <f>IF(SP_NORTE!AP913="","*",SP_NORTE!AP913)</f>
        <v>*</v>
      </c>
      <c r="N914" s="92" t="str">
        <f>IF(SP_NORTE!AM913="","*",SP_NORTE!AM913)</f>
        <v>*</v>
      </c>
      <c r="O914" s="124" t="str">
        <f>IF(SP_NORTE!BH913="","*",SP_NORTE!BH913)</f>
        <v>*</v>
      </c>
      <c r="P914" s="212" t="str">
        <f>IF($A$2=1,IF(SP_NORTE!BJ913="","*",SP_NORTE!BJ913),IF(SP_NORTE!BK913="","*",SP_NORTE!BK913))</f>
        <v>*</v>
      </c>
    </row>
    <row r="915" spans="1:16" hidden="1">
      <c r="A915" s="91" t="str">
        <f>IF(SP_NORTE!B914="","*",SP_NORTE!B914)</f>
        <v>*</v>
      </c>
      <c r="B915" s="92" t="str">
        <f>IF(SP_NORTE!X914="","*",SP_NORTE!X914)</f>
        <v>*</v>
      </c>
      <c r="C915" s="92" t="str">
        <f>IF(SP_NORTE!S914="","*",SP_NORTE!S914)</f>
        <v>*</v>
      </c>
      <c r="D915" s="92" t="str">
        <f>IF(SP_NORTE!T914="","*",SP_NORTE!T914)</f>
        <v>*</v>
      </c>
      <c r="E915" s="92" t="str">
        <f>IF(SP_NORTE!D914="","*",SP_NORTE!D914)</f>
        <v>*</v>
      </c>
      <c r="F915" s="92" t="str">
        <f>IF(SP_NORTE!H914="","*",SP_NORTE!H914)</f>
        <v>*</v>
      </c>
      <c r="G915" s="92" t="str">
        <f>IF(SP_NORTE!M914="","*",SP_NORTE!M914)</f>
        <v>*</v>
      </c>
      <c r="H915" s="131" t="str">
        <f>IF(SP_NORTE!K914="","*",SP_NORTE!K914)</f>
        <v>*</v>
      </c>
      <c r="I915" s="128" t="str">
        <f>IF(SP_NORTE!O914="","*",SP_NORTE!O914)</f>
        <v>*</v>
      </c>
      <c r="J915" s="128" t="str">
        <f>IF(SP_NORTE!P914="","*",SP_NORTE!P914)</f>
        <v>*</v>
      </c>
      <c r="K915" s="92" t="str">
        <f>IF(SP_NORTE!AK914="","*",SP_NORTE!AK914)</f>
        <v>*</v>
      </c>
      <c r="L915" s="92" t="str">
        <f>IF(SP_NORTE!AM914="","*",SP_NORTE!AM914)</f>
        <v>*</v>
      </c>
      <c r="M915" s="92" t="str">
        <f>IF(SP_NORTE!AP914="","*",SP_NORTE!AP914)</f>
        <v>*</v>
      </c>
      <c r="N915" s="92" t="str">
        <f>IF(SP_NORTE!AM914="","*",SP_NORTE!AM914)</f>
        <v>*</v>
      </c>
      <c r="O915" s="124" t="str">
        <f>IF(SP_NORTE!BH914="","*",SP_NORTE!BH914)</f>
        <v>*</v>
      </c>
      <c r="P915" s="212" t="str">
        <f>IF($A$2=1,IF(SP_NORTE!BJ914="","*",SP_NORTE!BJ914),IF(SP_NORTE!BK914="","*",SP_NORTE!BK914))</f>
        <v>*</v>
      </c>
    </row>
    <row r="916" spans="1:16" hidden="1">
      <c r="A916" s="91" t="str">
        <f>IF(SP_NORTE!B915="","*",SP_NORTE!B915)</f>
        <v>*</v>
      </c>
      <c r="B916" s="92" t="str">
        <f>IF(SP_NORTE!X915="","*",SP_NORTE!X915)</f>
        <v>*</v>
      </c>
      <c r="C916" s="92" t="str">
        <f>IF(SP_NORTE!S915="","*",SP_NORTE!S915)</f>
        <v>*</v>
      </c>
      <c r="D916" s="92" t="str">
        <f>IF(SP_NORTE!T915="","*",SP_NORTE!T915)</f>
        <v>*</v>
      </c>
      <c r="E916" s="92" t="str">
        <f>IF(SP_NORTE!D915="","*",SP_NORTE!D915)</f>
        <v>*</v>
      </c>
      <c r="F916" s="92" t="str">
        <f>IF(SP_NORTE!H915="","*",SP_NORTE!H915)</f>
        <v>*</v>
      </c>
      <c r="G916" s="92" t="str">
        <f>IF(SP_NORTE!M915="","*",SP_NORTE!M915)</f>
        <v>*</v>
      </c>
      <c r="H916" s="131" t="str">
        <f>IF(SP_NORTE!K915="","*",SP_NORTE!K915)</f>
        <v>*</v>
      </c>
      <c r="I916" s="128" t="str">
        <f>IF(SP_NORTE!O915="","*",SP_NORTE!O915)</f>
        <v>*</v>
      </c>
      <c r="J916" s="128" t="str">
        <f>IF(SP_NORTE!P915="","*",SP_NORTE!P915)</f>
        <v>*</v>
      </c>
      <c r="K916" s="92" t="str">
        <f>IF(SP_NORTE!AK915="","*",SP_NORTE!AK915)</f>
        <v>*</v>
      </c>
      <c r="L916" s="92" t="str">
        <f>IF(SP_NORTE!AM915="","*",SP_NORTE!AM915)</f>
        <v>*</v>
      </c>
      <c r="M916" s="92" t="str">
        <f>IF(SP_NORTE!AP915="","*",SP_NORTE!AP915)</f>
        <v>*</v>
      </c>
      <c r="N916" s="92" t="str">
        <f>IF(SP_NORTE!AM915="","*",SP_NORTE!AM915)</f>
        <v>*</v>
      </c>
      <c r="O916" s="124" t="str">
        <f>IF(SP_NORTE!BH915="","*",SP_NORTE!BH915)</f>
        <v>*</v>
      </c>
      <c r="P916" s="212" t="str">
        <f>IF($A$2=1,IF(SP_NORTE!BJ915="","*",SP_NORTE!BJ915),IF(SP_NORTE!BK915="","*",SP_NORTE!BK915))</f>
        <v>*</v>
      </c>
    </row>
    <row r="917" spans="1:16" hidden="1">
      <c r="A917" s="91" t="str">
        <f>IF(SP_NORTE!B916="","*",SP_NORTE!B916)</f>
        <v>*</v>
      </c>
      <c r="B917" s="92" t="str">
        <f>IF(SP_NORTE!X916="","*",SP_NORTE!X916)</f>
        <v>*</v>
      </c>
      <c r="C917" s="92" t="str">
        <f>IF(SP_NORTE!S916="","*",SP_NORTE!S916)</f>
        <v>*</v>
      </c>
      <c r="D917" s="92" t="str">
        <f>IF(SP_NORTE!T916="","*",SP_NORTE!T916)</f>
        <v>*</v>
      </c>
      <c r="E917" s="92" t="str">
        <f>IF(SP_NORTE!D916="","*",SP_NORTE!D916)</f>
        <v>*</v>
      </c>
      <c r="F917" s="92" t="str">
        <f>IF(SP_NORTE!H916="","*",SP_NORTE!H916)</f>
        <v>*</v>
      </c>
      <c r="G917" s="92" t="str">
        <f>IF(SP_NORTE!M916="","*",SP_NORTE!M916)</f>
        <v>*</v>
      </c>
      <c r="H917" s="131" t="str">
        <f>IF(SP_NORTE!K916="","*",SP_NORTE!K916)</f>
        <v>*</v>
      </c>
      <c r="I917" s="128" t="str">
        <f>IF(SP_NORTE!O916="","*",SP_NORTE!O916)</f>
        <v>*</v>
      </c>
      <c r="J917" s="128" t="str">
        <f>IF(SP_NORTE!P916="","*",SP_NORTE!P916)</f>
        <v>*</v>
      </c>
      <c r="K917" s="92" t="str">
        <f>IF(SP_NORTE!AK916="","*",SP_NORTE!AK916)</f>
        <v>*</v>
      </c>
      <c r="L917" s="92" t="str">
        <f>IF(SP_NORTE!AM916="","*",SP_NORTE!AM916)</f>
        <v>*</v>
      </c>
      <c r="M917" s="92" t="str">
        <f>IF(SP_NORTE!AP916="","*",SP_NORTE!AP916)</f>
        <v>*</v>
      </c>
      <c r="N917" s="92" t="str">
        <f>IF(SP_NORTE!AM916="","*",SP_NORTE!AM916)</f>
        <v>*</v>
      </c>
      <c r="O917" s="124" t="str">
        <f>IF(SP_NORTE!BH916="","*",SP_NORTE!BH916)</f>
        <v>*</v>
      </c>
      <c r="P917" s="212" t="str">
        <f>IF($A$2=1,IF(SP_NORTE!BJ916="","*",SP_NORTE!BJ916),IF(SP_NORTE!BK916="","*",SP_NORTE!BK916))</f>
        <v>*</v>
      </c>
    </row>
    <row r="918" spans="1:16" hidden="1">
      <c r="A918" s="91" t="str">
        <f>IF(SP_NORTE!B917="","*",SP_NORTE!B917)</f>
        <v>*</v>
      </c>
      <c r="B918" s="92" t="str">
        <f>IF(SP_NORTE!X917="","*",SP_NORTE!X917)</f>
        <v>*</v>
      </c>
      <c r="C918" s="92" t="str">
        <f>IF(SP_NORTE!S917="","*",SP_NORTE!S917)</f>
        <v>*</v>
      </c>
      <c r="D918" s="92" t="str">
        <f>IF(SP_NORTE!T917="","*",SP_NORTE!T917)</f>
        <v>*</v>
      </c>
      <c r="E918" s="92" t="str">
        <f>IF(SP_NORTE!D917="","*",SP_NORTE!D917)</f>
        <v>*</v>
      </c>
      <c r="F918" s="92" t="str">
        <f>IF(SP_NORTE!H917="","*",SP_NORTE!H917)</f>
        <v>*</v>
      </c>
      <c r="G918" s="92" t="str">
        <f>IF(SP_NORTE!M917="","*",SP_NORTE!M917)</f>
        <v>*</v>
      </c>
      <c r="H918" s="131" t="str">
        <f>IF(SP_NORTE!K917="","*",SP_NORTE!K917)</f>
        <v>*</v>
      </c>
      <c r="I918" s="128" t="str">
        <f>IF(SP_NORTE!O917="","*",SP_NORTE!O917)</f>
        <v>*</v>
      </c>
      <c r="J918" s="128" t="str">
        <f>IF(SP_NORTE!P917="","*",SP_NORTE!P917)</f>
        <v>*</v>
      </c>
      <c r="K918" s="92" t="str">
        <f>IF(SP_NORTE!AK917="","*",SP_NORTE!AK917)</f>
        <v>*</v>
      </c>
      <c r="L918" s="92" t="str">
        <f>IF(SP_NORTE!AM917="","*",SP_NORTE!AM917)</f>
        <v>*</v>
      </c>
      <c r="M918" s="92" t="str">
        <f>IF(SP_NORTE!AP917="","*",SP_NORTE!AP917)</f>
        <v>*</v>
      </c>
      <c r="N918" s="92" t="str">
        <f>IF(SP_NORTE!AM917="","*",SP_NORTE!AM917)</f>
        <v>*</v>
      </c>
      <c r="O918" s="124" t="str">
        <f>IF(SP_NORTE!BH917="","*",SP_NORTE!BH917)</f>
        <v>*</v>
      </c>
      <c r="P918" s="212" t="str">
        <f>IF($A$2=1,IF(SP_NORTE!BJ917="","*",SP_NORTE!BJ917),IF(SP_NORTE!BK917="","*",SP_NORTE!BK917))</f>
        <v>*</v>
      </c>
    </row>
    <row r="919" spans="1:16" hidden="1">
      <c r="A919" s="91" t="str">
        <f>IF(SP_NORTE!B918="","*",SP_NORTE!B918)</f>
        <v>*</v>
      </c>
      <c r="B919" s="92" t="str">
        <f>IF(SP_NORTE!X918="","*",SP_NORTE!X918)</f>
        <v>*</v>
      </c>
      <c r="C919" s="92" t="str">
        <f>IF(SP_NORTE!S918="","*",SP_NORTE!S918)</f>
        <v>*</v>
      </c>
      <c r="D919" s="92" t="str">
        <f>IF(SP_NORTE!T918="","*",SP_NORTE!T918)</f>
        <v>*</v>
      </c>
      <c r="E919" s="92" t="str">
        <f>IF(SP_NORTE!D918="","*",SP_NORTE!D918)</f>
        <v>*</v>
      </c>
      <c r="F919" s="92" t="str">
        <f>IF(SP_NORTE!H918="","*",SP_NORTE!H918)</f>
        <v>*</v>
      </c>
      <c r="G919" s="92" t="str">
        <f>IF(SP_NORTE!M918="","*",SP_NORTE!M918)</f>
        <v>*</v>
      </c>
      <c r="H919" s="131" t="str">
        <f>IF(SP_NORTE!K918="","*",SP_NORTE!K918)</f>
        <v>*</v>
      </c>
      <c r="I919" s="128" t="str">
        <f>IF(SP_NORTE!O918="","*",SP_NORTE!O918)</f>
        <v>*</v>
      </c>
      <c r="J919" s="128" t="str">
        <f>IF(SP_NORTE!P918="","*",SP_NORTE!P918)</f>
        <v>*</v>
      </c>
      <c r="K919" s="92" t="str">
        <f>IF(SP_NORTE!AK918="","*",SP_NORTE!AK918)</f>
        <v>*</v>
      </c>
      <c r="L919" s="92" t="str">
        <f>IF(SP_NORTE!AM918="","*",SP_NORTE!AM918)</f>
        <v>*</v>
      </c>
      <c r="M919" s="92" t="str">
        <f>IF(SP_NORTE!AP918="","*",SP_NORTE!AP918)</f>
        <v>*</v>
      </c>
      <c r="N919" s="92" t="str">
        <f>IF(SP_NORTE!AM918="","*",SP_NORTE!AM918)</f>
        <v>*</v>
      </c>
      <c r="O919" s="124" t="str">
        <f>IF(SP_NORTE!BH918="","*",SP_NORTE!BH918)</f>
        <v>*</v>
      </c>
      <c r="P919" s="212" t="str">
        <f>IF($A$2=1,IF(SP_NORTE!BJ918="","*",SP_NORTE!BJ918),IF(SP_NORTE!BK918="","*",SP_NORTE!BK918))</f>
        <v>*</v>
      </c>
    </row>
    <row r="920" spans="1:16" hidden="1">
      <c r="A920" s="91" t="str">
        <f>IF(SP_NORTE!B919="","*",SP_NORTE!B919)</f>
        <v>*</v>
      </c>
      <c r="B920" s="92" t="str">
        <f>IF(SP_NORTE!X919="","*",SP_NORTE!X919)</f>
        <v>*</v>
      </c>
      <c r="C920" s="92" t="str">
        <f>IF(SP_NORTE!S919="","*",SP_NORTE!S919)</f>
        <v>*</v>
      </c>
      <c r="D920" s="92" t="str">
        <f>IF(SP_NORTE!T919="","*",SP_NORTE!T919)</f>
        <v>*</v>
      </c>
      <c r="E920" s="92" t="str">
        <f>IF(SP_NORTE!D919="","*",SP_NORTE!D919)</f>
        <v>*</v>
      </c>
      <c r="F920" s="92" t="str">
        <f>IF(SP_NORTE!H919="","*",SP_NORTE!H919)</f>
        <v>*</v>
      </c>
      <c r="G920" s="92" t="str">
        <f>IF(SP_NORTE!M919="","*",SP_NORTE!M919)</f>
        <v>*</v>
      </c>
      <c r="H920" s="131" t="str">
        <f>IF(SP_NORTE!K919="","*",SP_NORTE!K919)</f>
        <v>*</v>
      </c>
      <c r="I920" s="128" t="str">
        <f>IF(SP_NORTE!O919="","*",SP_NORTE!O919)</f>
        <v>*</v>
      </c>
      <c r="J920" s="128" t="str">
        <f>IF(SP_NORTE!P919="","*",SP_NORTE!P919)</f>
        <v>*</v>
      </c>
      <c r="K920" s="92" t="str">
        <f>IF(SP_NORTE!AK919="","*",SP_NORTE!AK919)</f>
        <v>*</v>
      </c>
      <c r="L920" s="92" t="str">
        <f>IF(SP_NORTE!AM919="","*",SP_NORTE!AM919)</f>
        <v>*</v>
      </c>
      <c r="M920" s="92" t="str">
        <f>IF(SP_NORTE!AP919="","*",SP_NORTE!AP919)</f>
        <v>*</v>
      </c>
      <c r="N920" s="92" t="str">
        <f>IF(SP_NORTE!AM919="","*",SP_NORTE!AM919)</f>
        <v>*</v>
      </c>
      <c r="O920" s="124" t="str">
        <f>IF(SP_NORTE!BH919="","*",SP_NORTE!BH919)</f>
        <v>*</v>
      </c>
      <c r="P920" s="212" t="str">
        <f>IF($A$2=1,IF(SP_NORTE!BJ919="","*",SP_NORTE!BJ919),IF(SP_NORTE!BK919="","*",SP_NORTE!BK919))</f>
        <v>*</v>
      </c>
    </row>
    <row r="921" spans="1:16" hidden="1">
      <c r="A921" s="91" t="str">
        <f>IF(SP_NORTE!B920="","*",SP_NORTE!B920)</f>
        <v>*</v>
      </c>
      <c r="B921" s="92" t="str">
        <f>IF(SP_NORTE!X920="","*",SP_NORTE!X920)</f>
        <v>*</v>
      </c>
      <c r="C921" s="92" t="str">
        <f>IF(SP_NORTE!S920="","*",SP_NORTE!S920)</f>
        <v>*</v>
      </c>
      <c r="D921" s="92" t="str">
        <f>IF(SP_NORTE!T920="","*",SP_NORTE!T920)</f>
        <v>*</v>
      </c>
      <c r="E921" s="92" t="str">
        <f>IF(SP_NORTE!D920="","*",SP_NORTE!D920)</f>
        <v>*</v>
      </c>
      <c r="F921" s="92" t="str">
        <f>IF(SP_NORTE!H920="","*",SP_NORTE!H920)</f>
        <v>*</v>
      </c>
      <c r="G921" s="92" t="str">
        <f>IF(SP_NORTE!M920="","*",SP_NORTE!M920)</f>
        <v>*</v>
      </c>
      <c r="H921" s="131" t="str">
        <f>IF(SP_NORTE!K920="","*",SP_NORTE!K920)</f>
        <v>*</v>
      </c>
      <c r="I921" s="128" t="str">
        <f>IF(SP_NORTE!O920="","*",SP_NORTE!O920)</f>
        <v>*</v>
      </c>
      <c r="J921" s="128" t="str">
        <f>IF(SP_NORTE!P920="","*",SP_NORTE!P920)</f>
        <v>*</v>
      </c>
      <c r="K921" s="92" t="str">
        <f>IF(SP_NORTE!AK920="","*",SP_NORTE!AK920)</f>
        <v>*</v>
      </c>
      <c r="L921" s="92" t="str">
        <f>IF(SP_NORTE!AM920="","*",SP_NORTE!AM920)</f>
        <v>*</v>
      </c>
      <c r="M921" s="92" t="str">
        <f>IF(SP_NORTE!AP920="","*",SP_NORTE!AP920)</f>
        <v>*</v>
      </c>
      <c r="N921" s="92" t="str">
        <f>IF(SP_NORTE!AM920="","*",SP_NORTE!AM920)</f>
        <v>*</v>
      </c>
      <c r="O921" s="124" t="str">
        <f>IF(SP_NORTE!BH920="","*",SP_NORTE!BH920)</f>
        <v>*</v>
      </c>
      <c r="P921" s="212" t="str">
        <f>IF($A$2=1,IF(SP_NORTE!BJ920="","*",SP_NORTE!BJ920),IF(SP_NORTE!BK920="","*",SP_NORTE!BK920))</f>
        <v>*</v>
      </c>
    </row>
    <row r="922" spans="1:16" hidden="1">
      <c r="A922" s="91" t="str">
        <f>IF(SP_NORTE!B921="","*",SP_NORTE!B921)</f>
        <v>*</v>
      </c>
      <c r="B922" s="92" t="str">
        <f>IF(SP_NORTE!X921="","*",SP_NORTE!X921)</f>
        <v>*</v>
      </c>
      <c r="C922" s="92" t="str">
        <f>IF(SP_NORTE!S921="","*",SP_NORTE!S921)</f>
        <v>*</v>
      </c>
      <c r="D922" s="92" t="str">
        <f>IF(SP_NORTE!T921="","*",SP_NORTE!T921)</f>
        <v>*</v>
      </c>
      <c r="E922" s="92" t="str">
        <f>IF(SP_NORTE!D921="","*",SP_NORTE!D921)</f>
        <v>*</v>
      </c>
      <c r="F922" s="92" t="str">
        <f>IF(SP_NORTE!H921="","*",SP_NORTE!H921)</f>
        <v>*</v>
      </c>
      <c r="G922" s="92" t="str">
        <f>IF(SP_NORTE!M921="","*",SP_NORTE!M921)</f>
        <v>*</v>
      </c>
      <c r="H922" s="131" t="str">
        <f>IF(SP_NORTE!K921="","*",SP_NORTE!K921)</f>
        <v>*</v>
      </c>
      <c r="I922" s="128" t="str">
        <f>IF(SP_NORTE!O921="","*",SP_NORTE!O921)</f>
        <v>*</v>
      </c>
      <c r="J922" s="128" t="str">
        <f>IF(SP_NORTE!P921="","*",SP_NORTE!P921)</f>
        <v>*</v>
      </c>
      <c r="K922" s="92" t="str">
        <f>IF(SP_NORTE!AK921="","*",SP_NORTE!AK921)</f>
        <v>*</v>
      </c>
      <c r="L922" s="92" t="str">
        <f>IF(SP_NORTE!AM921="","*",SP_NORTE!AM921)</f>
        <v>*</v>
      </c>
      <c r="M922" s="92" t="str">
        <f>IF(SP_NORTE!AP921="","*",SP_NORTE!AP921)</f>
        <v>*</v>
      </c>
      <c r="N922" s="92" t="str">
        <f>IF(SP_NORTE!AM921="","*",SP_NORTE!AM921)</f>
        <v>*</v>
      </c>
      <c r="O922" s="124" t="str">
        <f>IF(SP_NORTE!BH921="","*",SP_NORTE!BH921)</f>
        <v>*</v>
      </c>
      <c r="P922" s="212" t="str">
        <f>IF($A$2=1,IF(SP_NORTE!BJ921="","*",SP_NORTE!BJ921),IF(SP_NORTE!BK921="","*",SP_NORTE!BK921))</f>
        <v>*</v>
      </c>
    </row>
    <row r="923" spans="1:16" hidden="1">
      <c r="A923" s="91" t="str">
        <f>IF(SP_NORTE!B922="","*",SP_NORTE!B922)</f>
        <v>*</v>
      </c>
      <c r="B923" s="92" t="str">
        <f>IF(SP_NORTE!X922="","*",SP_NORTE!X922)</f>
        <v>*</v>
      </c>
      <c r="C923" s="92" t="str">
        <f>IF(SP_NORTE!S922="","*",SP_NORTE!S922)</f>
        <v>*</v>
      </c>
      <c r="D923" s="92" t="str">
        <f>IF(SP_NORTE!T922="","*",SP_NORTE!T922)</f>
        <v>*</v>
      </c>
      <c r="E923" s="92" t="str">
        <f>IF(SP_NORTE!D922="","*",SP_NORTE!D922)</f>
        <v>*</v>
      </c>
      <c r="F923" s="92" t="str">
        <f>IF(SP_NORTE!H922="","*",SP_NORTE!H922)</f>
        <v>*</v>
      </c>
      <c r="G923" s="92" t="str">
        <f>IF(SP_NORTE!M922="","*",SP_NORTE!M922)</f>
        <v>*</v>
      </c>
      <c r="H923" s="131" t="str">
        <f>IF(SP_NORTE!K922="","*",SP_NORTE!K922)</f>
        <v>*</v>
      </c>
      <c r="I923" s="128" t="str">
        <f>IF(SP_NORTE!O922="","*",SP_NORTE!O922)</f>
        <v>*</v>
      </c>
      <c r="J923" s="128" t="str">
        <f>IF(SP_NORTE!P922="","*",SP_NORTE!P922)</f>
        <v>*</v>
      </c>
      <c r="K923" s="92" t="str">
        <f>IF(SP_NORTE!AK922="","*",SP_NORTE!AK922)</f>
        <v>*</v>
      </c>
      <c r="L923" s="92" t="str">
        <f>IF(SP_NORTE!AM922="","*",SP_NORTE!AM922)</f>
        <v>*</v>
      </c>
      <c r="M923" s="92" t="str">
        <f>IF(SP_NORTE!AP922="","*",SP_NORTE!AP922)</f>
        <v>*</v>
      </c>
      <c r="N923" s="92" t="str">
        <f>IF(SP_NORTE!AM922="","*",SP_NORTE!AM922)</f>
        <v>*</v>
      </c>
      <c r="O923" s="124" t="str">
        <f>IF(SP_NORTE!BH922="","*",SP_NORTE!BH922)</f>
        <v>*</v>
      </c>
      <c r="P923" s="212" t="str">
        <f>IF($A$2=1,IF(SP_NORTE!BJ922="","*",SP_NORTE!BJ922),IF(SP_NORTE!BK922="","*",SP_NORTE!BK922))</f>
        <v>*</v>
      </c>
    </row>
    <row r="924" spans="1:16" hidden="1">
      <c r="A924" s="91" t="str">
        <f>IF(SP_NORTE!B923="","*",SP_NORTE!B923)</f>
        <v>*</v>
      </c>
      <c r="B924" s="92" t="str">
        <f>IF(SP_NORTE!X923="","*",SP_NORTE!X923)</f>
        <v>*</v>
      </c>
      <c r="C924" s="92" t="str">
        <f>IF(SP_NORTE!S923="","*",SP_NORTE!S923)</f>
        <v>*</v>
      </c>
      <c r="D924" s="92" t="str">
        <f>IF(SP_NORTE!T923="","*",SP_NORTE!T923)</f>
        <v>*</v>
      </c>
      <c r="E924" s="92" t="str">
        <f>IF(SP_NORTE!D923="","*",SP_NORTE!D923)</f>
        <v>*</v>
      </c>
      <c r="F924" s="92" t="str">
        <f>IF(SP_NORTE!H923="","*",SP_NORTE!H923)</f>
        <v>*</v>
      </c>
      <c r="G924" s="92" t="str">
        <f>IF(SP_NORTE!M923="","*",SP_NORTE!M923)</f>
        <v>*</v>
      </c>
      <c r="H924" s="131" t="str">
        <f>IF(SP_NORTE!K923="","*",SP_NORTE!K923)</f>
        <v>*</v>
      </c>
      <c r="I924" s="128" t="str">
        <f>IF(SP_NORTE!O923="","*",SP_NORTE!O923)</f>
        <v>*</v>
      </c>
      <c r="J924" s="128" t="str">
        <f>IF(SP_NORTE!P923="","*",SP_NORTE!P923)</f>
        <v>*</v>
      </c>
      <c r="K924" s="92" t="str">
        <f>IF(SP_NORTE!AK923="","*",SP_NORTE!AK923)</f>
        <v>*</v>
      </c>
      <c r="L924" s="92" t="str">
        <f>IF(SP_NORTE!AM923="","*",SP_NORTE!AM923)</f>
        <v>*</v>
      </c>
      <c r="M924" s="92" t="str">
        <f>IF(SP_NORTE!AP923="","*",SP_NORTE!AP923)</f>
        <v>*</v>
      </c>
      <c r="N924" s="92" t="str">
        <f>IF(SP_NORTE!AM923="","*",SP_NORTE!AM923)</f>
        <v>*</v>
      </c>
      <c r="O924" s="124" t="str">
        <f>IF(SP_NORTE!BH923="","*",SP_NORTE!BH923)</f>
        <v>*</v>
      </c>
      <c r="P924" s="212" t="str">
        <f>IF($A$2=1,IF(SP_NORTE!BJ923="","*",SP_NORTE!BJ923),IF(SP_NORTE!BK923="","*",SP_NORTE!BK923))</f>
        <v>*</v>
      </c>
    </row>
    <row r="925" spans="1:16" hidden="1">
      <c r="A925" s="91" t="str">
        <f>IF(SP_NORTE!B924="","*",SP_NORTE!B924)</f>
        <v>*</v>
      </c>
      <c r="B925" s="92" t="str">
        <f>IF(SP_NORTE!X924="","*",SP_NORTE!X924)</f>
        <v>*</v>
      </c>
      <c r="C925" s="92" t="str">
        <f>IF(SP_NORTE!S924="","*",SP_NORTE!S924)</f>
        <v>*</v>
      </c>
      <c r="D925" s="92" t="str">
        <f>IF(SP_NORTE!T924="","*",SP_NORTE!T924)</f>
        <v>*</v>
      </c>
      <c r="E925" s="92" t="str">
        <f>IF(SP_NORTE!D924="","*",SP_NORTE!D924)</f>
        <v>*</v>
      </c>
      <c r="F925" s="92" t="str">
        <f>IF(SP_NORTE!H924="","*",SP_NORTE!H924)</f>
        <v>*</v>
      </c>
      <c r="G925" s="92" t="str">
        <f>IF(SP_NORTE!M924="","*",SP_NORTE!M924)</f>
        <v>*</v>
      </c>
      <c r="H925" s="131" t="str">
        <f>IF(SP_NORTE!K924="","*",SP_NORTE!K924)</f>
        <v>*</v>
      </c>
      <c r="I925" s="128" t="str">
        <f>IF(SP_NORTE!O924="","*",SP_NORTE!O924)</f>
        <v>*</v>
      </c>
      <c r="J925" s="128" t="str">
        <f>IF(SP_NORTE!P924="","*",SP_NORTE!P924)</f>
        <v>*</v>
      </c>
      <c r="K925" s="92" t="str">
        <f>IF(SP_NORTE!AK924="","*",SP_NORTE!AK924)</f>
        <v>*</v>
      </c>
      <c r="L925" s="92" t="str">
        <f>IF(SP_NORTE!AM924="","*",SP_NORTE!AM924)</f>
        <v>*</v>
      </c>
      <c r="M925" s="92" t="str">
        <f>IF(SP_NORTE!AP924="","*",SP_NORTE!AP924)</f>
        <v>*</v>
      </c>
      <c r="N925" s="92" t="str">
        <f>IF(SP_NORTE!AM924="","*",SP_NORTE!AM924)</f>
        <v>*</v>
      </c>
      <c r="O925" s="124" t="str">
        <f>IF(SP_NORTE!BH924="","*",SP_NORTE!BH924)</f>
        <v>*</v>
      </c>
      <c r="P925" s="212" t="str">
        <f>IF($A$2=1,IF(SP_NORTE!BJ924="","*",SP_NORTE!BJ924),IF(SP_NORTE!BK924="","*",SP_NORTE!BK924))</f>
        <v>*</v>
      </c>
    </row>
    <row r="926" spans="1:16" hidden="1">
      <c r="A926" s="91" t="str">
        <f>IF(SP_NORTE!B925="","*",SP_NORTE!B925)</f>
        <v>*</v>
      </c>
      <c r="B926" s="92" t="str">
        <f>IF(SP_NORTE!X925="","*",SP_NORTE!X925)</f>
        <v>*</v>
      </c>
      <c r="C926" s="92" t="str">
        <f>IF(SP_NORTE!S925="","*",SP_NORTE!S925)</f>
        <v>*</v>
      </c>
      <c r="D926" s="92" t="str">
        <f>IF(SP_NORTE!T925="","*",SP_NORTE!T925)</f>
        <v>*</v>
      </c>
      <c r="E926" s="92" t="str">
        <f>IF(SP_NORTE!D925="","*",SP_NORTE!D925)</f>
        <v>*</v>
      </c>
      <c r="F926" s="92" t="str">
        <f>IF(SP_NORTE!H925="","*",SP_NORTE!H925)</f>
        <v>*</v>
      </c>
      <c r="G926" s="92" t="str">
        <f>IF(SP_NORTE!M925="","*",SP_NORTE!M925)</f>
        <v>*</v>
      </c>
      <c r="H926" s="131" t="str">
        <f>IF(SP_NORTE!K925="","*",SP_NORTE!K925)</f>
        <v>*</v>
      </c>
      <c r="I926" s="128" t="str">
        <f>IF(SP_NORTE!O925="","*",SP_NORTE!O925)</f>
        <v>*</v>
      </c>
      <c r="J926" s="128" t="str">
        <f>IF(SP_NORTE!P925="","*",SP_NORTE!P925)</f>
        <v>*</v>
      </c>
      <c r="K926" s="92" t="str">
        <f>IF(SP_NORTE!AK925="","*",SP_NORTE!AK925)</f>
        <v>*</v>
      </c>
      <c r="L926" s="92" t="str">
        <f>IF(SP_NORTE!AM925="","*",SP_NORTE!AM925)</f>
        <v>*</v>
      </c>
      <c r="M926" s="92" t="str">
        <f>IF(SP_NORTE!AP925="","*",SP_NORTE!AP925)</f>
        <v>*</v>
      </c>
      <c r="N926" s="92" t="str">
        <f>IF(SP_NORTE!AM925="","*",SP_NORTE!AM925)</f>
        <v>*</v>
      </c>
      <c r="O926" s="124" t="str">
        <f>IF(SP_NORTE!BH925="","*",SP_NORTE!BH925)</f>
        <v>*</v>
      </c>
      <c r="P926" s="212" t="str">
        <f>IF($A$2=1,IF(SP_NORTE!BJ925="","*",SP_NORTE!BJ925),IF(SP_NORTE!BK925="","*",SP_NORTE!BK925))</f>
        <v>*</v>
      </c>
    </row>
    <row r="927" spans="1:16" hidden="1">
      <c r="A927" s="91" t="str">
        <f>IF(SP_NORTE!B926="","*",SP_NORTE!B926)</f>
        <v>*</v>
      </c>
      <c r="B927" s="92" t="str">
        <f>IF(SP_NORTE!X926="","*",SP_NORTE!X926)</f>
        <v>*</v>
      </c>
      <c r="C927" s="92" t="str">
        <f>IF(SP_NORTE!S926="","*",SP_NORTE!S926)</f>
        <v>*</v>
      </c>
      <c r="D927" s="92" t="str">
        <f>IF(SP_NORTE!T926="","*",SP_NORTE!T926)</f>
        <v>*</v>
      </c>
      <c r="E927" s="92" t="str">
        <f>IF(SP_NORTE!D926="","*",SP_NORTE!D926)</f>
        <v>*</v>
      </c>
      <c r="F927" s="92" t="str">
        <f>IF(SP_NORTE!H926="","*",SP_NORTE!H926)</f>
        <v>*</v>
      </c>
      <c r="G927" s="92" t="str">
        <f>IF(SP_NORTE!M926="","*",SP_NORTE!M926)</f>
        <v>*</v>
      </c>
      <c r="H927" s="131" t="str">
        <f>IF(SP_NORTE!K926="","*",SP_NORTE!K926)</f>
        <v>*</v>
      </c>
      <c r="I927" s="128" t="str">
        <f>IF(SP_NORTE!O926="","*",SP_NORTE!O926)</f>
        <v>*</v>
      </c>
      <c r="J927" s="128" t="str">
        <f>IF(SP_NORTE!P926="","*",SP_NORTE!P926)</f>
        <v>*</v>
      </c>
      <c r="K927" s="92" t="str">
        <f>IF(SP_NORTE!AK926="","*",SP_NORTE!AK926)</f>
        <v>*</v>
      </c>
      <c r="L927" s="92" t="str">
        <f>IF(SP_NORTE!AM926="","*",SP_NORTE!AM926)</f>
        <v>*</v>
      </c>
      <c r="M927" s="92" t="str">
        <f>IF(SP_NORTE!AP926="","*",SP_NORTE!AP926)</f>
        <v>*</v>
      </c>
      <c r="N927" s="92" t="str">
        <f>IF(SP_NORTE!AM926="","*",SP_NORTE!AM926)</f>
        <v>*</v>
      </c>
      <c r="O927" s="124" t="str">
        <f>IF(SP_NORTE!BH926="","*",SP_NORTE!BH926)</f>
        <v>*</v>
      </c>
      <c r="P927" s="212" t="str">
        <f>IF($A$2=1,IF(SP_NORTE!BJ926="","*",SP_NORTE!BJ926),IF(SP_NORTE!BK926="","*",SP_NORTE!BK926))</f>
        <v>*</v>
      </c>
    </row>
    <row r="928" spans="1:16" hidden="1">
      <c r="A928" s="91" t="str">
        <f>IF(SP_NORTE!B927="","*",SP_NORTE!B927)</f>
        <v>*</v>
      </c>
      <c r="B928" s="92" t="str">
        <f>IF(SP_NORTE!X927="","*",SP_NORTE!X927)</f>
        <v>*</v>
      </c>
      <c r="C928" s="92" t="str">
        <f>IF(SP_NORTE!S927="","*",SP_NORTE!S927)</f>
        <v>*</v>
      </c>
      <c r="D928" s="92" t="str">
        <f>IF(SP_NORTE!T927="","*",SP_NORTE!T927)</f>
        <v>*</v>
      </c>
      <c r="E928" s="92" t="str">
        <f>IF(SP_NORTE!D927="","*",SP_NORTE!D927)</f>
        <v>*</v>
      </c>
      <c r="F928" s="92" t="str">
        <f>IF(SP_NORTE!H927="","*",SP_NORTE!H927)</f>
        <v>*</v>
      </c>
      <c r="G928" s="92" t="str">
        <f>IF(SP_NORTE!M927="","*",SP_NORTE!M927)</f>
        <v>*</v>
      </c>
      <c r="H928" s="131" t="str">
        <f>IF(SP_NORTE!K927="","*",SP_NORTE!K927)</f>
        <v>*</v>
      </c>
      <c r="I928" s="128" t="str">
        <f>IF(SP_NORTE!O927="","*",SP_NORTE!O927)</f>
        <v>*</v>
      </c>
      <c r="J928" s="128" t="str">
        <f>IF(SP_NORTE!P927="","*",SP_NORTE!P927)</f>
        <v>*</v>
      </c>
      <c r="K928" s="92" t="str">
        <f>IF(SP_NORTE!AK927="","*",SP_NORTE!AK927)</f>
        <v>*</v>
      </c>
      <c r="L928" s="92" t="str">
        <f>IF(SP_NORTE!AM927="","*",SP_NORTE!AM927)</f>
        <v>*</v>
      </c>
      <c r="M928" s="92" t="str">
        <f>IF(SP_NORTE!AP927="","*",SP_NORTE!AP927)</f>
        <v>*</v>
      </c>
      <c r="N928" s="92" t="str">
        <f>IF(SP_NORTE!AM927="","*",SP_NORTE!AM927)</f>
        <v>*</v>
      </c>
      <c r="O928" s="124" t="str">
        <f>IF(SP_NORTE!BH927="","*",SP_NORTE!BH927)</f>
        <v>*</v>
      </c>
      <c r="P928" s="212" t="str">
        <f>IF($A$2=1,IF(SP_NORTE!BJ927="","*",SP_NORTE!BJ927),IF(SP_NORTE!BK927="","*",SP_NORTE!BK927))</f>
        <v>*</v>
      </c>
    </row>
    <row r="929" spans="1:16" hidden="1">
      <c r="A929" s="91" t="str">
        <f>IF(SP_NORTE!B928="","*",SP_NORTE!B928)</f>
        <v>*</v>
      </c>
      <c r="B929" s="92" t="str">
        <f>IF(SP_NORTE!X928="","*",SP_NORTE!X928)</f>
        <v>*</v>
      </c>
      <c r="C929" s="92" t="str">
        <f>IF(SP_NORTE!S928="","*",SP_NORTE!S928)</f>
        <v>*</v>
      </c>
      <c r="D929" s="92" t="str">
        <f>IF(SP_NORTE!T928="","*",SP_NORTE!T928)</f>
        <v>*</v>
      </c>
      <c r="E929" s="92" t="str">
        <f>IF(SP_NORTE!D928="","*",SP_NORTE!D928)</f>
        <v>*</v>
      </c>
      <c r="F929" s="92" t="str">
        <f>IF(SP_NORTE!H928="","*",SP_NORTE!H928)</f>
        <v>*</v>
      </c>
      <c r="G929" s="92" t="str">
        <f>IF(SP_NORTE!M928="","*",SP_NORTE!M928)</f>
        <v>*</v>
      </c>
      <c r="H929" s="131" t="str">
        <f>IF(SP_NORTE!K928="","*",SP_NORTE!K928)</f>
        <v>*</v>
      </c>
      <c r="I929" s="128" t="str">
        <f>IF(SP_NORTE!O928="","*",SP_NORTE!O928)</f>
        <v>*</v>
      </c>
      <c r="J929" s="128" t="str">
        <f>IF(SP_NORTE!P928="","*",SP_NORTE!P928)</f>
        <v>*</v>
      </c>
      <c r="K929" s="92" t="str">
        <f>IF(SP_NORTE!AK928="","*",SP_NORTE!AK928)</f>
        <v>*</v>
      </c>
      <c r="L929" s="92" t="str">
        <f>IF(SP_NORTE!AM928="","*",SP_NORTE!AM928)</f>
        <v>*</v>
      </c>
      <c r="M929" s="92" t="str">
        <f>IF(SP_NORTE!AP928="","*",SP_NORTE!AP928)</f>
        <v>*</v>
      </c>
      <c r="N929" s="92" t="str">
        <f>IF(SP_NORTE!AM928="","*",SP_NORTE!AM928)</f>
        <v>*</v>
      </c>
      <c r="O929" s="124" t="str">
        <f>IF(SP_NORTE!BH928="","*",SP_NORTE!BH928)</f>
        <v>*</v>
      </c>
      <c r="P929" s="212" t="str">
        <f>IF($A$2=1,IF(SP_NORTE!BJ928="","*",SP_NORTE!BJ928),IF(SP_NORTE!BK928="","*",SP_NORTE!BK928))</f>
        <v>*</v>
      </c>
    </row>
    <row r="930" spans="1:16" hidden="1">
      <c r="A930" s="91" t="str">
        <f>IF(SP_NORTE!B929="","*",SP_NORTE!B929)</f>
        <v>*</v>
      </c>
      <c r="B930" s="92" t="str">
        <f>IF(SP_NORTE!X929="","*",SP_NORTE!X929)</f>
        <v>*</v>
      </c>
      <c r="C930" s="92" t="str">
        <f>IF(SP_NORTE!S929="","*",SP_NORTE!S929)</f>
        <v>*</v>
      </c>
      <c r="D930" s="92" t="str">
        <f>IF(SP_NORTE!T929="","*",SP_NORTE!T929)</f>
        <v>*</v>
      </c>
      <c r="E930" s="92" t="str">
        <f>IF(SP_NORTE!D929="","*",SP_NORTE!D929)</f>
        <v>*</v>
      </c>
      <c r="F930" s="92" t="str">
        <f>IF(SP_NORTE!H929="","*",SP_NORTE!H929)</f>
        <v>*</v>
      </c>
      <c r="G930" s="92" t="str">
        <f>IF(SP_NORTE!M929="","*",SP_NORTE!M929)</f>
        <v>*</v>
      </c>
      <c r="H930" s="131" t="str">
        <f>IF(SP_NORTE!K929="","*",SP_NORTE!K929)</f>
        <v>*</v>
      </c>
      <c r="I930" s="128" t="str">
        <f>IF(SP_NORTE!O929="","*",SP_NORTE!O929)</f>
        <v>*</v>
      </c>
      <c r="J930" s="128" t="str">
        <f>IF(SP_NORTE!P929="","*",SP_NORTE!P929)</f>
        <v>*</v>
      </c>
      <c r="K930" s="92" t="str">
        <f>IF(SP_NORTE!AK929="","*",SP_NORTE!AK929)</f>
        <v>*</v>
      </c>
      <c r="L930" s="92" t="str">
        <f>IF(SP_NORTE!AM929="","*",SP_NORTE!AM929)</f>
        <v>*</v>
      </c>
      <c r="M930" s="92" t="str">
        <f>IF(SP_NORTE!AP929="","*",SP_NORTE!AP929)</f>
        <v>*</v>
      </c>
      <c r="N930" s="92" t="str">
        <f>IF(SP_NORTE!AM929="","*",SP_NORTE!AM929)</f>
        <v>*</v>
      </c>
      <c r="O930" s="124" t="str">
        <f>IF(SP_NORTE!BH929="","*",SP_NORTE!BH929)</f>
        <v>*</v>
      </c>
      <c r="P930" s="212" t="str">
        <f>IF($A$2=1,IF(SP_NORTE!BJ929="","*",SP_NORTE!BJ929),IF(SP_NORTE!BK929="","*",SP_NORTE!BK929))</f>
        <v>*</v>
      </c>
    </row>
    <row r="931" spans="1:16" hidden="1">
      <c r="A931" s="91" t="str">
        <f>IF(SP_NORTE!B930="","*",SP_NORTE!B930)</f>
        <v>*</v>
      </c>
      <c r="B931" s="92" t="str">
        <f>IF(SP_NORTE!X930="","*",SP_NORTE!X930)</f>
        <v>*</v>
      </c>
      <c r="C931" s="92" t="str">
        <f>IF(SP_NORTE!S930="","*",SP_NORTE!S930)</f>
        <v>*</v>
      </c>
      <c r="D931" s="92" t="str">
        <f>IF(SP_NORTE!T930="","*",SP_NORTE!T930)</f>
        <v>*</v>
      </c>
      <c r="E931" s="92" t="str">
        <f>IF(SP_NORTE!D930="","*",SP_NORTE!D930)</f>
        <v>*</v>
      </c>
      <c r="F931" s="92" t="str">
        <f>IF(SP_NORTE!H930="","*",SP_NORTE!H930)</f>
        <v>*</v>
      </c>
      <c r="G931" s="92" t="str">
        <f>IF(SP_NORTE!M930="","*",SP_NORTE!M930)</f>
        <v>*</v>
      </c>
      <c r="H931" s="131" t="str">
        <f>IF(SP_NORTE!K930="","*",SP_NORTE!K930)</f>
        <v>*</v>
      </c>
      <c r="I931" s="128" t="str">
        <f>IF(SP_NORTE!O930="","*",SP_NORTE!O930)</f>
        <v>*</v>
      </c>
      <c r="J931" s="128" t="str">
        <f>IF(SP_NORTE!P930="","*",SP_NORTE!P930)</f>
        <v>*</v>
      </c>
      <c r="K931" s="92" t="str">
        <f>IF(SP_NORTE!AK930="","*",SP_NORTE!AK930)</f>
        <v>*</v>
      </c>
      <c r="L931" s="92" t="str">
        <f>IF(SP_NORTE!AM930="","*",SP_NORTE!AM930)</f>
        <v>*</v>
      </c>
      <c r="M931" s="92" t="str">
        <f>IF(SP_NORTE!AP930="","*",SP_NORTE!AP930)</f>
        <v>*</v>
      </c>
      <c r="N931" s="92" t="str">
        <f>IF(SP_NORTE!AM930="","*",SP_NORTE!AM930)</f>
        <v>*</v>
      </c>
      <c r="O931" s="124" t="str">
        <f>IF(SP_NORTE!BH930="","*",SP_NORTE!BH930)</f>
        <v>*</v>
      </c>
      <c r="P931" s="212" t="str">
        <f>IF($A$2=1,IF(SP_NORTE!BJ930="","*",SP_NORTE!BJ930),IF(SP_NORTE!BK930="","*",SP_NORTE!BK930))</f>
        <v>*</v>
      </c>
    </row>
    <row r="932" spans="1:16" hidden="1">
      <c r="A932" s="91" t="str">
        <f>IF(SP_NORTE!B931="","*",SP_NORTE!B931)</f>
        <v>*</v>
      </c>
      <c r="B932" s="92" t="str">
        <f>IF(SP_NORTE!X931="","*",SP_NORTE!X931)</f>
        <v>*</v>
      </c>
      <c r="C932" s="92" t="str">
        <f>IF(SP_NORTE!S931="","*",SP_NORTE!S931)</f>
        <v>*</v>
      </c>
      <c r="D932" s="92" t="str">
        <f>IF(SP_NORTE!T931="","*",SP_NORTE!T931)</f>
        <v>*</v>
      </c>
      <c r="E932" s="92" t="str">
        <f>IF(SP_NORTE!D931="","*",SP_NORTE!D931)</f>
        <v>*</v>
      </c>
      <c r="F932" s="92" t="str">
        <f>IF(SP_NORTE!H931="","*",SP_NORTE!H931)</f>
        <v>*</v>
      </c>
      <c r="G932" s="92" t="str">
        <f>IF(SP_NORTE!M931="","*",SP_NORTE!M931)</f>
        <v>*</v>
      </c>
      <c r="H932" s="131" t="str">
        <f>IF(SP_NORTE!K931="","*",SP_NORTE!K931)</f>
        <v>*</v>
      </c>
      <c r="I932" s="128" t="str">
        <f>IF(SP_NORTE!O931="","*",SP_NORTE!O931)</f>
        <v>*</v>
      </c>
      <c r="J932" s="128" t="str">
        <f>IF(SP_NORTE!P931="","*",SP_NORTE!P931)</f>
        <v>*</v>
      </c>
      <c r="K932" s="92" t="str">
        <f>IF(SP_NORTE!AK931="","*",SP_NORTE!AK931)</f>
        <v>*</v>
      </c>
      <c r="L932" s="92" t="str">
        <f>IF(SP_NORTE!AM931="","*",SP_NORTE!AM931)</f>
        <v>*</v>
      </c>
      <c r="M932" s="92" t="str">
        <f>IF(SP_NORTE!AP931="","*",SP_NORTE!AP931)</f>
        <v>*</v>
      </c>
      <c r="N932" s="92" t="str">
        <f>IF(SP_NORTE!AM931="","*",SP_NORTE!AM931)</f>
        <v>*</v>
      </c>
      <c r="O932" s="124" t="str">
        <f>IF(SP_NORTE!BH931="","*",SP_NORTE!BH931)</f>
        <v>*</v>
      </c>
      <c r="P932" s="212" t="str">
        <f>IF($A$2=1,IF(SP_NORTE!BJ931="","*",SP_NORTE!BJ931),IF(SP_NORTE!BK931="","*",SP_NORTE!BK931))</f>
        <v>*</v>
      </c>
    </row>
    <row r="933" spans="1:16" hidden="1">
      <c r="A933" s="91" t="str">
        <f>IF(SP_NORTE!B932="","*",SP_NORTE!B932)</f>
        <v>*</v>
      </c>
      <c r="B933" s="92" t="str">
        <f>IF(SP_NORTE!X932="","*",SP_NORTE!X932)</f>
        <v>*</v>
      </c>
      <c r="C933" s="92" t="str">
        <f>IF(SP_NORTE!S932="","*",SP_NORTE!S932)</f>
        <v>*</v>
      </c>
      <c r="D933" s="92" t="str">
        <f>IF(SP_NORTE!T932="","*",SP_NORTE!T932)</f>
        <v>*</v>
      </c>
      <c r="E933" s="92" t="str">
        <f>IF(SP_NORTE!D932="","*",SP_NORTE!D932)</f>
        <v>*</v>
      </c>
      <c r="F933" s="92" t="str">
        <f>IF(SP_NORTE!H932="","*",SP_NORTE!H932)</f>
        <v>*</v>
      </c>
      <c r="G933" s="92" t="str">
        <f>IF(SP_NORTE!M932="","*",SP_NORTE!M932)</f>
        <v>*</v>
      </c>
      <c r="H933" s="131" t="str">
        <f>IF(SP_NORTE!K932="","*",SP_NORTE!K932)</f>
        <v>*</v>
      </c>
      <c r="I933" s="128" t="str">
        <f>IF(SP_NORTE!O932="","*",SP_NORTE!O932)</f>
        <v>*</v>
      </c>
      <c r="J933" s="128" t="str">
        <f>IF(SP_NORTE!P932="","*",SP_NORTE!P932)</f>
        <v>*</v>
      </c>
      <c r="K933" s="92" t="str">
        <f>IF(SP_NORTE!AK932="","*",SP_NORTE!AK932)</f>
        <v>*</v>
      </c>
      <c r="L933" s="92" t="str">
        <f>IF(SP_NORTE!AM932="","*",SP_NORTE!AM932)</f>
        <v>*</v>
      </c>
      <c r="M933" s="92" t="str">
        <f>IF(SP_NORTE!AP932="","*",SP_NORTE!AP932)</f>
        <v>*</v>
      </c>
      <c r="N933" s="92" t="str">
        <f>IF(SP_NORTE!AM932="","*",SP_NORTE!AM932)</f>
        <v>*</v>
      </c>
      <c r="O933" s="124" t="str">
        <f>IF(SP_NORTE!BH932="","*",SP_NORTE!BH932)</f>
        <v>*</v>
      </c>
      <c r="P933" s="212" t="str">
        <f>IF($A$2=1,IF(SP_NORTE!BJ932="","*",SP_NORTE!BJ932),IF(SP_NORTE!BK932="","*",SP_NORTE!BK932))</f>
        <v>*</v>
      </c>
    </row>
    <row r="934" spans="1:16" hidden="1">
      <c r="A934" s="91" t="str">
        <f>IF(SP_NORTE!B933="","*",SP_NORTE!B933)</f>
        <v>*</v>
      </c>
      <c r="B934" s="92" t="str">
        <f>IF(SP_NORTE!X933="","*",SP_NORTE!X933)</f>
        <v>*</v>
      </c>
      <c r="C934" s="92" t="str">
        <f>IF(SP_NORTE!S933="","*",SP_NORTE!S933)</f>
        <v>*</v>
      </c>
      <c r="D934" s="92" t="str">
        <f>IF(SP_NORTE!T933="","*",SP_NORTE!T933)</f>
        <v>*</v>
      </c>
      <c r="E934" s="92" t="str">
        <f>IF(SP_NORTE!D933="","*",SP_NORTE!D933)</f>
        <v>*</v>
      </c>
      <c r="F934" s="92" t="str">
        <f>IF(SP_NORTE!H933="","*",SP_NORTE!H933)</f>
        <v>*</v>
      </c>
      <c r="G934" s="92" t="str">
        <f>IF(SP_NORTE!M933="","*",SP_NORTE!M933)</f>
        <v>*</v>
      </c>
      <c r="H934" s="131" t="str">
        <f>IF(SP_NORTE!K933="","*",SP_NORTE!K933)</f>
        <v>*</v>
      </c>
      <c r="I934" s="128" t="str">
        <f>IF(SP_NORTE!O933="","*",SP_NORTE!O933)</f>
        <v>*</v>
      </c>
      <c r="J934" s="128" t="str">
        <f>IF(SP_NORTE!P933="","*",SP_NORTE!P933)</f>
        <v>*</v>
      </c>
      <c r="K934" s="92" t="str">
        <f>IF(SP_NORTE!AK933="","*",SP_NORTE!AK933)</f>
        <v>*</v>
      </c>
      <c r="L934" s="92" t="str">
        <f>IF(SP_NORTE!AM933="","*",SP_NORTE!AM933)</f>
        <v>*</v>
      </c>
      <c r="M934" s="92" t="str">
        <f>IF(SP_NORTE!AP933="","*",SP_NORTE!AP933)</f>
        <v>*</v>
      </c>
      <c r="N934" s="92" t="str">
        <f>IF(SP_NORTE!AM933="","*",SP_NORTE!AM933)</f>
        <v>*</v>
      </c>
      <c r="O934" s="124" t="str">
        <f>IF(SP_NORTE!BH933="","*",SP_NORTE!BH933)</f>
        <v>*</v>
      </c>
      <c r="P934" s="212" t="str">
        <f>IF($A$2=1,IF(SP_NORTE!BJ933="","*",SP_NORTE!BJ933),IF(SP_NORTE!BK933="","*",SP_NORTE!BK933))</f>
        <v>*</v>
      </c>
    </row>
    <row r="935" spans="1:16" hidden="1">
      <c r="A935" s="91" t="str">
        <f>IF(SP_NORTE!B934="","*",SP_NORTE!B934)</f>
        <v>*</v>
      </c>
      <c r="B935" s="92" t="str">
        <f>IF(SP_NORTE!X934="","*",SP_NORTE!X934)</f>
        <v>*</v>
      </c>
      <c r="C935" s="92" t="str">
        <f>IF(SP_NORTE!S934="","*",SP_NORTE!S934)</f>
        <v>*</v>
      </c>
      <c r="D935" s="92" t="str">
        <f>IF(SP_NORTE!T934="","*",SP_NORTE!T934)</f>
        <v>*</v>
      </c>
      <c r="E935" s="92" t="str">
        <f>IF(SP_NORTE!D934="","*",SP_NORTE!D934)</f>
        <v>*</v>
      </c>
      <c r="F935" s="92" t="str">
        <f>IF(SP_NORTE!H934="","*",SP_NORTE!H934)</f>
        <v>*</v>
      </c>
      <c r="G935" s="92" t="str">
        <f>IF(SP_NORTE!M934="","*",SP_NORTE!M934)</f>
        <v>*</v>
      </c>
      <c r="H935" s="131" t="str">
        <f>IF(SP_NORTE!K934="","*",SP_NORTE!K934)</f>
        <v>*</v>
      </c>
      <c r="I935" s="128" t="str">
        <f>IF(SP_NORTE!O934="","*",SP_NORTE!O934)</f>
        <v>*</v>
      </c>
      <c r="J935" s="128" t="str">
        <f>IF(SP_NORTE!P934="","*",SP_NORTE!P934)</f>
        <v>*</v>
      </c>
      <c r="K935" s="92" t="str">
        <f>IF(SP_NORTE!AK934="","*",SP_NORTE!AK934)</f>
        <v>*</v>
      </c>
      <c r="L935" s="92" t="str">
        <f>IF(SP_NORTE!AM934="","*",SP_NORTE!AM934)</f>
        <v>*</v>
      </c>
      <c r="M935" s="92" t="str">
        <f>IF(SP_NORTE!AP934="","*",SP_NORTE!AP934)</f>
        <v>*</v>
      </c>
      <c r="N935" s="92" t="str">
        <f>IF(SP_NORTE!AM934="","*",SP_NORTE!AM934)</f>
        <v>*</v>
      </c>
      <c r="O935" s="124" t="str">
        <f>IF(SP_NORTE!BH934="","*",SP_NORTE!BH934)</f>
        <v>*</v>
      </c>
      <c r="P935" s="212" t="str">
        <f>IF($A$2=1,IF(SP_NORTE!BJ934="","*",SP_NORTE!BJ934),IF(SP_NORTE!BK934="","*",SP_NORTE!BK934))</f>
        <v>*</v>
      </c>
    </row>
    <row r="936" spans="1:16" hidden="1">
      <c r="A936" s="91" t="str">
        <f>IF(SP_NORTE!B935="","*",SP_NORTE!B935)</f>
        <v>*</v>
      </c>
      <c r="B936" s="92" t="str">
        <f>IF(SP_NORTE!X935="","*",SP_NORTE!X935)</f>
        <v>*</v>
      </c>
      <c r="C936" s="92" t="str">
        <f>IF(SP_NORTE!S935="","*",SP_NORTE!S935)</f>
        <v>*</v>
      </c>
      <c r="D936" s="92" t="str">
        <f>IF(SP_NORTE!T935="","*",SP_NORTE!T935)</f>
        <v>*</v>
      </c>
      <c r="E936" s="92" t="str">
        <f>IF(SP_NORTE!D935="","*",SP_NORTE!D935)</f>
        <v>*</v>
      </c>
      <c r="F936" s="92" t="str">
        <f>IF(SP_NORTE!H935="","*",SP_NORTE!H935)</f>
        <v>*</v>
      </c>
      <c r="G936" s="92" t="str">
        <f>IF(SP_NORTE!M935="","*",SP_NORTE!M935)</f>
        <v>*</v>
      </c>
      <c r="H936" s="131" t="str">
        <f>IF(SP_NORTE!K935="","*",SP_NORTE!K935)</f>
        <v>*</v>
      </c>
      <c r="I936" s="128" t="str">
        <f>IF(SP_NORTE!O935="","*",SP_NORTE!O935)</f>
        <v>*</v>
      </c>
      <c r="J936" s="128" t="str">
        <f>IF(SP_NORTE!P935="","*",SP_NORTE!P935)</f>
        <v>*</v>
      </c>
      <c r="K936" s="92" t="str">
        <f>IF(SP_NORTE!AK935="","*",SP_NORTE!AK935)</f>
        <v>*</v>
      </c>
      <c r="L936" s="92" t="str">
        <f>IF(SP_NORTE!AM935="","*",SP_NORTE!AM935)</f>
        <v>*</v>
      </c>
      <c r="M936" s="92" t="str">
        <f>IF(SP_NORTE!AP935="","*",SP_NORTE!AP935)</f>
        <v>*</v>
      </c>
      <c r="N936" s="92" t="str">
        <f>IF(SP_NORTE!AM935="","*",SP_NORTE!AM935)</f>
        <v>*</v>
      </c>
      <c r="O936" s="124" t="str">
        <f>IF(SP_NORTE!BH935="","*",SP_NORTE!BH935)</f>
        <v>*</v>
      </c>
      <c r="P936" s="212" t="str">
        <f>IF($A$2=1,IF(SP_NORTE!BJ935="","*",SP_NORTE!BJ935),IF(SP_NORTE!BK935="","*",SP_NORTE!BK935))</f>
        <v>*</v>
      </c>
    </row>
    <row r="937" spans="1:16" hidden="1">
      <c r="A937" s="91" t="str">
        <f>IF(SP_NORTE!B936="","*",SP_NORTE!B936)</f>
        <v>*</v>
      </c>
      <c r="B937" s="92" t="str">
        <f>IF(SP_NORTE!X936="","*",SP_NORTE!X936)</f>
        <v>*</v>
      </c>
      <c r="C937" s="92" t="str">
        <f>IF(SP_NORTE!S936="","*",SP_NORTE!S936)</f>
        <v>*</v>
      </c>
      <c r="D937" s="92" t="str">
        <f>IF(SP_NORTE!T936="","*",SP_NORTE!T936)</f>
        <v>*</v>
      </c>
      <c r="E937" s="92" t="str">
        <f>IF(SP_NORTE!D936="","*",SP_NORTE!D936)</f>
        <v>*</v>
      </c>
      <c r="F937" s="92" t="str">
        <f>IF(SP_NORTE!H936="","*",SP_NORTE!H936)</f>
        <v>*</v>
      </c>
      <c r="G937" s="92" t="str">
        <f>IF(SP_NORTE!M936="","*",SP_NORTE!M936)</f>
        <v>*</v>
      </c>
      <c r="H937" s="131" t="str">
        <f>IF(SP_NORTE!K936="","*",SP_NORTE!K936)</f>
        <v>*</v>
      </c>
      <c r="I937" s="128" t="str">
        <f>IF(SP_NORTE!O936="","*",SP_NORTE!O936)</f>
        <v>*</v>
      </c>
      <c r="J937" s="128" t="str">
        <f>IF(SP_NORTE!P936="","*",SP_NORTE!P936)</f>
        <v>*</v>
      </c>
      <c r="K937" s="92" t="str">
        <f>IF(SP_NORTE!AK936="","*",SP_NORTE!AK936)</f>
        <v>*</v>
      </c>
      <c r="L937" s="92" t="str">
        <f>IF(SP_NORTE!AM936="","*",SP_NORTE!AM936)</f>
        <v>*</v>
      </c>
      <c r="M937" s="92" t="str">
        <f>IF(SP_NORTE!AP936="","*",SP_NORTE!AP936)</f>
        <v>*</v>
      </c>
      <c r="N937" s="92" t="str">
        <f>IF(SP_NORTE!AM936="","*",SP_NORTE!AM936)</f>
        <v>*</v>
      </c>
      <c r="O937" s="124" t="str">
        <f>IF(SP_NORTE!BH936="","*",SP_NORTE!BH936)</f>
        <v>*</v>
      </c>
      <c r="P937" s="212" t="str">
        <f>IF($A$2=1,IF(SP_NORTE!BJ936="","*",SP_NORTE!BJ936),IF(SP_NORTE!BK936="","*",SP_NORTE!BK936))</f>
        <v>*</v>
      </c>
    </row>
    <row r="938" spans="1:16" hidden="1">
      <c r="A938" s="91" t="str">
        <f>IF(SP_NORTE!B937="","*",SP_NORTE!B937)</f>
        <v>*</v>
      </c>
      <c r="B938" s="92" t="str">
        <f>IF(SP_NORTE!X937="","*",SP_NORTE!X937)</f>
        <v>*</v>
      </c>
      <c r="C938" s="92" t="str">
        <f>IF(SP_NORTE!S937="","*",SP_NORTE!S937)</f>
        <v>*</v>
      </c>
      <c r="D938" s="92" t="str">
        <f>IF(SP_NORTE!T937="","*",SP_NORTE!T937)</f>
        <v>*</v>
      </c>
      <c r="E938" s="92" t="str">
        <f>IF(SP_NORTE!D937="","*",SP_NORTE!D937)</f>
        <v>*</v>
      </c>
      <c r="F938" s="92" t="str">
        <f>IF(SP_NORTE!H937="","*",SP_NORTE!H937)</f>
        <v>*</v>
      </c>
      <c r="G938" s="92" t="str">
        <f>IF(SP_NORTE!M937="","*",SP_NORTE!M937)</f>
        <v>*</v>
      </c>
      <c r="H938" s="131" t="str">
        <f>IF(SP_NORTE!K937="","*",SP_NORTE!K937)</f>
        <v>*</v>
      </c>
      <c r="I938" s="128" t="str">
        <f>IF(SP_NORTE!O937="","*",SP_NORTE!O937)</f>
        <v>*</v>
      </c>
      <c r="J938" s="128" t="str">
        <f>IF(SP_NORTE!P937="","*",SP_NORTE!P937)</f>
        <v>*</v>
      </c>
      <c r="K938" s="92" t="str">
        <f>IF(SP_NORTE!AK937="","*",SP_NORTE!AK937)</f>
        <v>*</v>
      </c>
      <c r="L938" s="92" t="str">
        <f>IF(SP_NORTE!AM937="","*",SP_NORTE!AM937)</f>
        <v>*</v>
      </c>
      <c r="M938" s="92" t="str">
        <f>IF(SP_NORTE!AP937="","*",SP_NORTE!AP937)</f>
        <v>*</v>
      </c>
      <c r="N938" s="92" t="str">
        <f>IF(SP_NORTE!AM937="","*",SP_NORTE!AM937)</f>
        <v>*</v>
      </c>
      <c r="O938" s="124" t="str">
        <f>IF(SP_NORTE!BH937="","*",SP_NORTE!BH937)</f>
        <v>*</v>
      </c>
      <c r="P938" s="212" t="str">
        <f>IF($A$2=1,IF(SP_NORTE!BJ937="","*",SP_NORTE!BJ937),IF(SP_NORTE!BK937="","*",SP_NORTE!BK937))</f>
        <v>*</v>
      </c>
    </row>
    <row r="939" spans="1:16" hidden="1">
      <c r="A939" s="91" t="str">
        <f>IF(SP_NORTE!B938="","*",SP_NORTE!B938)</f>
        <v>*</v>
      </c>
      <c r="B939" s="92" t="str">
        <f>IF(SP_NORTE!X938="","*",SP_NORTE!X938)</f>
        <v>*</v>
      </c>
      <c r="C939" s="92" t="str">
        <f>IF(SP_NORTE!S938="","*",SP_NORTE!S938)</f>
        <v>*</v>
      </c>
      <c r="D939" s="92" t="str">
        <f>IF(SP_NORTE!T938="","*",SP_NORTE!T938)</f>
        <v>*</v>
      </c>
      <c r="E939" s="92" t="str">
        <f>IF(SP_NORTE!D938="","*",SP_NORTE!D938)</f>
        <v>*</v>
      </c>
      <c r="F939" s="92" t="str">
        <f>IF(SP_NORTE!H938="","*",SP_NORTE!H938)</f>
        <v>*</v>
      </c>
      <c r="G939" s="92" t="str">
        <f>IF(SP_NORTE!M938="","*",SP_NORTE!M938)</f>
        <v>*</v>
      </c>
      <c r="H939" s="131" t="str">
        <f>IF(SP_NORTE!K938="","*",SP_NORTE!K938)</f>
        <v>*</v>
      </c>
      <c r="I939" s="128" t="str">
        <f>IF(SP_NORTE!O938="","*",SP_NORTE!O938)</f>
        <v>*</v>
      </c>
      <c r="J939" s="128" t="str">
        <f>IF(SP_NORTE!P938="","*",SP_NORTE!P938)</f>
        <v>*</v>
      </c>
      <c r="K939" s="92" t="str">
        <f>IF(SP_NORTE!AK938="","*",SP_NORTE!AK938)</f>
        <v>*</v>
      </c>
      <c r="L939" s="92" t="str">
        <f>IF(SP_NORTE!AM938="","*",SP_NORTE!AM938)</f>
        <v>*</v>
      </c>
      <c r="M939" s="92" t="str">
        <f>IF(SP_NORTE!AP938="","*",SP_NORTE!AP938)</f>
        <v>*</v>
      </c>
      <c r="N939" s="92" t="str">
        <f>IF(SP_NORTE!AM938="","*",SP_NORTE!AM938)</f>
        <v>*</v>
      </c>
      <c r="O939" s="124" t="str">
        <f>IF(SP_NORTE!BH938="","*",SP_NORTE!BH938)</f>
        <v>*</v>
      </c>
      <c r="P939" s="212" t="str">
        <f>IF($A$2=1,IF(SP_NORTE!BJ938="","*",SP_NORTE!BJ938),IF(SP_NORTE!BK938="","*",SP_NORTE!BK938))</f>
        <v>*</v>
      </c>
    </row>
    <row r="940" spans="1:16" hidden="1">
      <c r="A940" s="91" t="str">
        <f>IF(SP_NORTE!B939="","*",SP_NORTE!B939)</f>
        <v>*</v>
      </c>
      <c r="B940" s="92" t="str">
        <f>IF(SP_NORTE!X939="","*",SP_NORTE!X939)</f>
        <v>*</v>
      </c>
      <c r="C940" s="92" t="str">
        <f>IF(SP_NORTE!S939="","*",SP_NORTE!S939)</f>
        <v>*</v>
      </c>
      <c r="D940" s="92" t="str">
        <f>IF(SP_NORTE!T939="","*",SP_NORTE!T939)</f>
        <v>*</v>
      </c>
      <c r="E940" s="92" t="str">
        <f>IF(SP_NORTE!D939="","*",SP_NORTE!D939)</f>
        <v>*</v>
      </c>
      <c r="F940" s="92" t="str">
        <f>IF(SP_NORTE!H939="","*",SP_NORTE!H939)</f>
        <v>*</v>
      </c>
      <c r="G940" s="92" t="str">
        <f>IF(SP_NORTE!M939="","*",SP_NORTE!M939)</f>
        <v>*</v>
      </c>
      <c r="H940" s="131" t="str">
        <f>IF(SP_NORTE!K939="","*",SP_NORTE!K939)</f>
        <v>*</v>
      </c>
      <c r="I940" s="128" t="str">
        <f>IF(SP_NORTE!O939="","*",SP_NORTE!O939)</f>
        <v>*</v>
      </c>
      <c r="J940" s="128" t="str">
        <f>IF(SP_NORTE!P939="","*",SP_NORTE!P939)</f>
        <v>*</v>
      </c>
      <c r="K940" s="92" t="str">
        <f>IF(SP_NORTE!AK939="","*",SP_NORTE!AK939)</f>
        <v>*</v>
      </c>
      <c r="L940" s="92" t="str">
        <f>IF(SP_NORTE!AM939="","*",SP_NORTE!AM939)</f>
        <v>*</v>
      </c>
      <c r="M940" s="92" t="str">
        <f>IF(SP_NORTE!AP939="","*",SP_NORTE!AP939)</f>
        <v>*</v>
      </c>
      <c r="N940" s="92" t="str">
        <f>IF(SP_NORTE!AM939="","*",SP_NORTE!AM939)</f>
        <v>*</v>
      </c>
      <c r="O940" s="124" t="str">
        <f>IF(SP_NORTE!BH939="","*",SP_NORTE!BH939)</f>
        <v>*</v>
      </c>
      <c r="P940" s="212" t="str">
        <f>IF($A$2=1,IF(SP_NORTE!BJ939="","*",SP_NORTE!BJ939),IF(SP_NORTE!BK939="","*",SP_NORTE!BK939))</f>
        <v>*</v>
      </c>
    </row>
    <row r="941" spans="1:16" hidden="1">
      <c r="A941" s="91" t="str">
        <f>IF(SP_NORTE!B940="","*",SP_NORTE!B940)</f>
        <v>*</v>
      </c>
      <c r="B941" s="92" t="str">
        <f>IF(SP_NORTE!X940="","*",SP_NORTE!X940)</f>
        <v>*</v>
      </c>
      <c r="C941" s="92" t="str">
        <f>IF(SP_NORTE!S940="","*",SP_NORTE!S940)</f>
        <v>*</v>
      </c>
      <c r="D941" s="92" t="str">
        <f>IF(SP_NORTE!T940="","*",SP_NORTE!T940)</f>
        <v>*</v>
      </c>
      <c r="E941" s="92" t="str">
        <f>IF(SP_NORTE!D940="","*",SP_NORTE!D940)</f>
        <v>*</v>
      </c>
      <c r="F941" s="92" t="str">
        <f>IF(SP_NORTE!H940="","*",SP_NORTE!H940)</f>
        <v>*</v>
      </c>
      <c r="G941" s="92" t="str">
        <f>IF(SP_NORTE!M940="","*",SP_NORTE!M940)</f>
        <v>*</v>
      </c>
      <c r="H941" s="131" t="str">
        <f>IF(SP_NORTE!K940="","*",SP_NORTE!K940)</f>
        <v>*</v>
      </c>
      <c r="I941" s="128" t="str">
        <f>IF(SP_NORTE!O940="","*",SP_NORTE!O940)</f>
        <v>*</v>
      </c>
      <c r="J941" s="128" t="str">
        <f>IF(SP_NORTE!P940="","*",SP_NORTE!P940)</f>
        <v>*</v>
      </c>
      <c r="K941" s="92" t="str">
        <f>IF(SP_NORTE!AK940="","*",SP_NORTE!AK940)</f>
        <v>*</v>
      </c>
      <c r="L941" s="92" t="str">
        <f>IF(SP_NORTE!AM940="","*",SP_NORTE!AM940)</f>
        <v>*</v>
      </c>
      <c r="M941" s="92" t="str">
        <f>IF(SP_NORTE!AP940="","*",SP_NORTE!AP940)</f>
        <v>*</v>
      </c>
      <c r="N941" s="92" t="str">
        <f>IF(SP_NORTE!AM940="","*",SP_NORTE!AM940)</f>
        <v>*</v>
      </c>
      <c r="O941" s="124" t="str">
        <f>IF(SP_NORTE!BH940="","*",SP_NORTE!BH940)</f>
        <v>*</v>
      </c>
      <c r="P941" s="212" t="str">
        <f>IF($A$2=1,IF(SP_NORTE!BJ940="","*",SP_NORTE!BJ940),IF(SP_NORTE!BK940="","*",SP_NORTE!BK940))</f>
        <v>*</v>
      </c>
    </row>
    <row r="942" spans="1:16" hidden="1">
      <c r="A942" s="91" t="str">
        <f>IF(SP_NORTE!B941="","*",SP_NORTE!B941)</f>
        <v>*</v>
      </c>
      <c r="B942" s="92" t="str">
        <f>IF(SP_NORTE!X941="","*",SP_NORTE!X941)</f>
        <v>*</v>
      </c>
      <c r="C942" s="92" t="str">
        <f>IF(SP_NORTE!S941="","*",SP_NORTE!S941)</f>
        <v>*</v>
      </c>
      <c r="D942" s="92" t="str">
        <f>IF(SP_NORTE!T941="","*",SP_NORTE!T941)</f>
        <v>*</v>
      </c>
      <c r="E942" s="92" t="str">
        <f>IF(SP_NORTE!D941="","*",SP_NORTE!D941)</f>
        <v>*</v>
      </c>
      <c r="F942" s="92" t="str">
        <f>IF(SP_NORTE!H941="","*",SP_NORTE!H941)</f>
        <v>*</v>
      </c>
      <c r="G942" s="92" t="str">
        <f>IF(SP_NORTE!M941="","*",SP_NORTE!M941)</f>
        <v>*</v>
      </c>
      <c r="H942" s="131" t="str">
        <f>IF(SP_NORTE!K941="","*",SP_NORTE!K941)</f>
        <v>*</v>
      </c>
      <c r="I942" s="128" t="str">
        <f>IF(SP_NORTE!O941="","*",SP_NORTE!O941)</f>
        <v>*</v>
      </c>
      <c r="J942" s="128" t="str">
        <f>IF(SP_NORTE!P941="","*",SP_NORTE!P941)</f>
        <v>*</v>
      </c>
      <c r="K942" s="92" t="str">
        <f>IF(SP_NORTE!AK941="","*",SP_NORTE!AK941)</f>
        <v>*</v>
      </c>
      <c r="L942" s="92" t="str">
        <f>IF(SP_NORTE!AM941="","*",SP_NORTE!AM941)</f>
        <v>*</v>
      </c>
      <c r="M942" s="92" t="str">
        <f>IF(SP_NORTE!AP941="","*",SP_NORTE!AP941)</f>
        <v>*</v>
      </c>
      <c r="N942" s="92" t="str">
        <f>IF(SP_NORTE!AM941="","*",SP_NORTE!AM941)</f>
        <v>*</v>
      </c>
      <c r="O942" s="124" t="str">
        <f>IF(SP_NORTE!BH941="","*",SP_NORTE!BH941)</f>
        <v>*</v>
      </c>
      <c r="P942" s="212" t="str">
        <f>IF($A$2=1,IF(SP_NORTE!BJ941="","*",SP_NORTE!BJ941),IF(SP_NORTE!BK941="","*",SP_NORTE!BK941))</f>
        <v>*</v>
      </c>
    </row>
    <row r="943" spans="1:16" hidden="1">
      <c r="A943" s="91" t="str">
        <f>IF(SP_NORTE!B942="","*",SP_NORTE!B942)</f>
        <v>*</v>
      </c>
      <c r="B943" s="92" t="str">
        <f>IF(SP_NORTE!X942="","*",SP_NORTE!X942)</f>
        <v>*</v>
      </c>
      <c r="C943" s="92" t="str">
        <f>IF(SP_NORTE!S942="","*",SP_NORTE!S942)</f>
        <v>*</v>
      </c>
      <c r="D943" s="92" t="str">
        <f>IF(SP_NORTE!T942="","*",SP_NORTE!T942)</f>
        <v>*</v>
      </c>
      <c r="E943" s="92" t="str">
        <f>IF(SP_NORTE!D942="","*",SP_NORTE!D942)</f>
        <v>*</v>
      </c>
      <c r="F943" s="92" t="str">
        <f>IF(SP_NORTE!H942="","*",SP_NORTE!H942)</f>
        <v>*</v>
      </c>
      <c r="G943" s="92" t="str">
        <f>IF(SP_NORTE!M942="","*",SP_NORTE!M942)</f>
        <v>*</v>
      </c>
      <c r="H943" s="131" t="str">
        <f>IF(SP_NORTE!K942="","*",SP_NORTE!K942)</f>
        <v>*</v>
      </c>
      <c r="I943" s="128" t="str">
        <f>IF(SP_NORTE!O942="","*",SP_NORTE!O942)</f>
        <v>*</v>
      </c>
      <c r="J943" s="128" t="str">
        <f>IF(SP_NORTE!P942="","*",SP_NORTE!P942)</f>
        <v>*</v>
      </c>
      <c r="K943" s="92" t="str">
        <f>IF(SP_NORTE!AK942="","*",SP_NORTE!AK942)</f>
        <v>*</v>
      </c>
      <c r="L943" s="92" t="str">
        <f>IF(SP_NORTE!AM942="","*",SP_NORTE!AM942)</f>
        <v>*</v>
      </c>
      <c r="M943" s="92" t="str">
        <f>IF(SP_NORTE!AP942="","*",SP_NORTE!AP942)</f>
        <v>*</v>
      </c>
      <c r="N943" s="92" t="str">
        <f>IF(SP_NORTE!AM942="","*",SP_NORTE!AM942)</f>
        <v>*</v>
      </c>
      <c r="O943" s="124" t="str">
        <f>IF(SP_NORTE!BH942="","*",SP_NORTE!BH942)</f>
        <v>*</v>
      </c>
      <c r="P943" s="212" t="str">
        <f>IF($A$2=1,IF(SP_NORTE!BJ942="","*",SP_NORTE!BJ942),IF(SP_NORTE!BK942="","*",SP_NORTE!BK942))</f>
        <v>*</v>
      </c>
    </row>
    <row r="944" spans="1:16" hidden="1">
      <c r="A944" s="91" t="str">
        <f>IF(SP_NORTE!B943="","*",SP_NORTE!B943)</f>
        <v>*</v>
      </c>
      <c r="B944" s="92" t="str">
        <f>IF(SP_NORTE!X943="","*",SP_NORTE!X943)</f>
        <v>*</v>
      </c>
      <c r="C944" s="92" t="str">
        <f>IF(SP_NORTE!S943="","*",SP_NORTE!S943)</f>
        <v>*</v>
      </c>
      <c r="D944" s="92" t="str">
        <f>IF(SP_NORTE!T943="","*",SP_NORTE!T943)</f>
        <v>*</v>
      </c>
      <c r="E944" s="92" t="str">
        <f>IF(SP_NORTE!D943="","*",SP_NORTE!D943)</f>
        <v>*</v>
      </c>
      <c r="F944" s="92" t="str">
        <f>IF(SP_NORTE!H943="","*",SP_NORTE!H943)</f>
        <v>*</v>
      </c>
      <c r="G944" s="92" t="str">
        <f>IF(SP_NORTE!M943="","*",SP_NORTE!M943)</f>
        <v>*</v>
      </c>
      <c r="H944" s="131" t="str">
        <f>IF(SP_NORTE!K943="","*",SP_NORTE!K943)</f>
        <v>*</v>
      </c>
      <c r="I944" s="128" t="str">
        <f>IF(SP_NORTE!O943="","*",SP_NORTE!O943)</f>
        <v>*</v>
      </c>
      <c r="J944" s="128" t="str">
        <f>IF(SP_NORTE!P943="","*",SP_NORTE!P943)</f>
        <v>*</v>
      </c>
      <c r="K944" s="92" t="str">
        <f>IF(SP_NORTE!AK943="","*",SP_NORTE!AK943)</f>
        <v>*</v>
      </c>
      <c r="L944" s="92" t="str">
        <f>IF(SP_NORTE!AM943="","*",SP_NORTE!AM943)</f>
        <v>*</v>
      </c>
      <c r="M944" s="92" t="str">
        <f>IF(SP_NORTE!AP943="","*",SP_NORTE!AP943)</f>
        <v>*</v>
      </c>
      <c r="N944" s="92" t="str">
        <f>IF(SP_NORTE!AM943="","*",SP_NORTE!AM943)</f>
        <v>*</v>
      </c>
      <c r="O944" s="124" t="str">
        <f>IF(SP_NORTE!BH943="","*",SP_NORTE!BH943)</f>
        <v>*</v>
      </c>
      <c r="P944" s="212" t="str">
        <f>IF($A$2=1,IF(SP_NORTE!BJ943="","*",SP_NORTE!BJ943),IF(SP_NORTE!BK943="","*",SP_NORTE!BK943))</f>
        <v>*</v>
      </c>
    </row>
    <row r="945" spans="1:16" hidden="1">
      <c r="A945" s="91" t="str">
        <f>IF(SP_NORTE!B944="","*",SP_NORTE!B944)</f>
        <v>*</v>
      </c>
      <c r="B945" s="92" t="str">
        <f>IF(SP_NORTE!X944="","*",SP_NORTE!X944)</f>
        <v>*</v>
      </c>
      <c r="C945" s="92" t="str">
        <f>IF(SP_NORTE!S944="","*",SP_NORTE!S944)</f>
        <v>*</v>
      </c>
      <c r="D945" s="92" t="str">
        <f>IF(SP_NORTE!T944="","*",SP_NORTE!T944)</f>
        <v>*</v>
      </c>
      <c r="E945" s="92" t="str">
        <f>IF(SP_NORTE!D944="","*",SP_NORTE!D944)</f>
        <v>*</v>
      </c>
      <c r="F945" s="92" t="str">
        <f>IF(SP_NORTE!H944="","*",SP_NORTE!H944)</f>
        <v>*</v>
      </c>
      <c r="G945" s="92" t="str">
        <f>IF(SP_NORTE!M944="","*",SP_NORTE!M944)</f>
        <v>*</v>
      </c>
      <c r="H945" s="131" t="str">
        <f>IF(SP_NORTE!K944="","*",SP_NORTE!K944)</f>
        <v>*</v>
      </c>
      <c r="I945" s="128" t="str">
        <f>IF(SP_NORTE!O944="","*",SP_NORTE!O944)</f>
        <v>*</v>
      </c>
      <c r="J945" s="128" t="str">
        <f>IF(SP_NORTE!P944="","*",SP_NORTE!P944)</f>
        <v>*</v>
      </c>
      <c r="K945" s="92" t="str">
        <f>IF(SP_NORTE!AK944="","*",SP_NORTE!AK944)</f>
        <v>*</v>
      </c>
      <c r="L945" s="92" t="str">
        <f>IF(SP_NORTE!AM944="","*",SP_NORTE!AM944)</f>
        <v>*</v>
      </c>
      <c r="M945" s="92" t="str">
        <f>IF(SP_NORTE!AP944="","*",SP_NORTE!AP944)</f>
        <v>*</v>
      </c>
      <c r="N945" s="92" t="str">
        <f>IF(SP_NORTE!AM944="","*",SP_NORTE!AM944)</f>
        <v>*</v>
      </c>
      <c r="O945" s="124" t="str">
        <f>IF(SP_NORTE!BH944="","*",SP_NORTE!BH944)</f>
        <v>*</v>
      </c>
      <c r="P945" s="212" t="str">
        <f>IF($A$2=1,IF(SP_NORTE!BJ944="","*",SP_NORTE!BJ944),IF(SP_NORTE!BK944="","*",SP_NORTE!BK944))</f>
        <v>*</v>
      </c>
    </row>
    <row r="946" spans="1:16" hidden="1">
      <c r="A946" s="91" t="str">
        <f>IF(SP_NORTE!B945="","*",SP_NORTE!B945)</f>
        <v>*</v>
      </c>
      <c r="B946" s="92" t="str">
        <f>IF(SP_NORTE!X945="","*",SP_NORTE!X945)</f>
        <v>*</v>
      </c>
      <c r="C946" s="92" t="str">
        <f>IF(SP_NORTE!S945="","*",SP_NORTE!S945)</f>
        <v>*</v>
      </c>
      <c r="D946" s="92" t="str">
        <f>IF(SP_NORTE!T945="","*",SP_NORTE!T945)</f>
        <v>*</v>
      </c>
      <c r="E946" s="92" t="str">
        <f>IF(SP_NORTE!D945="","*",SP_NORTE!D945)</f>
        <v>*</v>
      </c>
      <c r="F946" s="92" t="str">
        <f>IF(SP_NORTE!H945="","*",SP_NORTE!H945)</f>
        <v>*</v>
      </c>
      <c r="G946" s="92" t="str">
        <f>IF(SP_NORTE!M945="","*",SP_NORTE!M945)</f>
        <v>*</v>
      </c>
      <c r="H946" s="131" t="str">
        <f>IF(SP_NORTE!K945="","*",SP_NORTE!K945)</f>
        <v>*</v>
      </c>
      <c r="I946" s="128" t="str">
        <f>IF(SP_NORTE!O945="","*",SP_NORTE!O945)</f>
        <v>*</v>
      </c>
      <c r="J946" s="128" t="str">
        <f>IF(SP_NORTE!P945="","*",SP_NORTE!P945)</f>
        <v>*</v>
      </c>
      <c r="K946" s="92" t="str">
        <f>IF(SP_NORTE!AK945="","*",SP_NORTE!AK945)</f>
        <v>*</v>
      </c>
      <c r="L946" s="92" t="str">
        <f>IF(SP_NORTE!AM945="","*",SP_NORTE!AM945)</f>
        <v>*</v>
      </c>
      <c r="M946" s="92" t="str">
        <f>IF(SP_NORTE!AP945="","*",SP_NORTE!AP945)</f>
        <v>*</v>
      </c>
      <c r="N946" s="92" t="str">
        <f>IF(SP_NORTE!AM945="","*",SP_NORTE!AM945)</f>
        <v>*</v>
      </c>
      <c r="O946" s="124" t="str">
        <f>IF(SP_NORTE!BH945="","*",SP_NORTE!BH945)</f>
        <v>*</v>
      </c>
      <c r="P946" s="212" t="str">
        <f>IF($A$2=1,IF(SP_NORTE!BJ945="","*",SP_NORTE!BJ945),IF(SP_NORTE!BK945="","*",SP_NORTE!BK945))</f>
        <v>*</v>
      </c>
    </row>
    <row r="947" spans="1:16" hidden="1">
      <c r="A947" s="91" t="str">
        <f>IF(SP_NORTE!B946="","*",SP_NORTE!B946)</f>
        <v>*</v>
      </c>
      <c r="B947" s="92" t="str">
        <f>IF(SP_NORTE!X946="","*",SP_NORTE!X946)</f>
        <v>*</v>
      </c>
      <c r="C947" s="92" t="str">
        <f>IF(SP_NORTE!S946="","*",SP_NORTE!S946)</f>
        <v>*</v>
      </c>
      <c r="D947" s="92" t="str">
        <f>IF(SP_NORTE!T946="","*",SP_NORTE!T946)</f>
        <v>*</v>
      </c>
      <c r="E947" s="92" t="str">
        <f>IF(SP_NORTE!D946="","*",SP_NORTE!D946)</f>
        <v>*</v>
      </c>
      <c r="F947" s="92" t="str">
        <f>IF(SP_NORTE!H946="","*",SP_NORTE!H946)</f>
        <v>*</v>
      </c>
      <c r="G947" s="92" t="str">
        <f>IF(SP_NORTE!M946="","*",SP_NORTE!M946)</f>
        <v>*</v>
      </c>
      <c r="H947" s="131" t="str">
        <f>IF(SP_NORTE!K946="","*",SP_NORTE!K946)</f>
        <v>*</v>
      </c>
      <c r="I947" s="128" t="str">
        <f>IF(SP_NORTE!O946="","*",SP_NORTE!O946)</f>
        <v>*</v>
      </c>
      <c r="J947" s="128" t="str">
        <f>IF(SP_NORTE!P946="","*",SP_NORTE!P946)</f>
        <v>*</v>
      </c>
      <c r="K947" s="92" t="str">
        <f>IF(SP_NORTE!AK946="","*",SP_NORTE!AK946)</f>
        <v>*</v>
      </c>
      <c r="L947" s="92" t="str">
        <f>IF(SP_NORTE!AM946="","*",SP_NORTE!AM946)</f>
        <v>*</v>
      </c>
      <c r="M947" s="92" t="str">
        <f>IF(SP_NORTE!AP946="","*",SP_NORTE!AP946)</f>
        <v>*</v>
      </c>
      <c r="N947" s="92" t="str">
        <f>IF(SP_NORTE!AM946="","*",SP_NORTE!AM946)</f>
        <v>*</v>
      </c>
      <c r="O947" s="124" t="str">
        <f>IF(SP_NORTE!BH946="","*",SP_NORTE!BH946)</f>
        <v>*</v>
      </c>
      <c r="P947" s="212" t="str">
        <f>IF($A$2=1,IF(SP_NORTE!BJ946="","*",SP_NORTE!BJ946),IF(SP_NORTE!BK946="","*",SP_NORTE!BK946))</f>
        <v>*</v>
      </c>
    </row>
    <row r="948" spans="1:16" hidden="1">
      <c r="A948" s="91" t="str">
        <f>IF(SP_NORTE!B947="","*",SP_NORTE!B947)</f>
        <v>*</v>
      </c>
      <c r="B948" s="92" t="str">
        <f>IF(SP_NORTE!X947="","*",SP_NORTE!X947)</f>
        <v>*</v>
      </c>
      <c r="C948" s="92" t="str">
        <f>IF(SP_NORTE!S947="","*",SP_NORTE!S947)</f>
        <v>*</v>
      </c>
      <c r="D948" s="92" t="str">
        <f>IF(SP_NORTE!T947="","*",SP_NORTE!T947)</f>
        <v>*</v>
      </c>
      <c r="E948" s="92" t="str">
        <f>IF(SP_NORTE!D947="","*",SP_NORTE!D947)</f>
        <v>*</v>
      </c>
      <c r="F948" s="92" t="str">
        <f>IF(SP_NORTE!H947="","*",SP_NORTE!H947)</f>
        <v>*</v>
      </c>
      <c r="G948" s="92" t="str">
        <f>IF(SP_NORTE!M947="","*",SP_NORTE!M947)</f>
        <v>*</v>
      </c>
      <c r="H948" s="131" t="str">
        <f>IF(SP_NORTE!K947="","*",SP_NORTE!K947)</f>
        <v>*</v>
      </c>
      <c r="I948" s="128" t="str">
        <f>IF(SP_NORTE!O947="","*",SP_NORTE!O947)</f>
        <v>*</v>
      </c>
      <c r="J948" s="128" t="str">
        <f>IF(SP_NORTE!P947="","*",SP_NORTE!P947)</f>
        <v>*</v>
      </c>
      <c r="K948" s="92" t="str">
        <f>IF(SP_NORTE!AK947="","*",SP_NORTE!AK947)</f>
        <v>*</v>
      </c>
      <c r="L948" s="92" t="str">
        <f>IF(SP_NORTE!AM947="","*",SP_NORTE!AM947)</f>
        <v>*</v>
      </c>
      <c r="M948" s="92" t="str">
        <f>IF(SP_NORTE!AP947="","*",SP_NORTE!AP947)</f>
        <v>*</v>
      </c>
      <c r="N948" s="92" t="str">
        <f>IF(SP_NORTE!AM947="","*",SP_NORTE!AM947)</f>
        <v>*</v>
      </c>
      <c r="O948" s="124" t="str">
        <f>IF(SP_NORTE!BH947="","*",SP_NORTE!BH947)</f>
        <v>*</v>
      </c>
      <c r="P948" s="212" t="str">
        <f>IF($A$2=1,IF(SP_NORTE!BJ947="","*",SP_NORTE!BJ947),IF(SP_NORTE!BK947="","*",SP_NORTE!BK947))</f>
        <v>*</v>
      </c>
    </row>
    <row r="949" spans="1:16" hidden="1">
      <c r="A949" s="91" t="str">
        <f>IF(SP_NORTE!B948="","*",SP_NORTE!B948)</f>
        <v>*</v>
      </c>
      <c r="B949" s="92" t="str">
        <f>IF(SP_NORTE!X948="","*",SP_NORTE!X948)</f>
        <v>*</v>
      </c>
      <c r="C949" s="92" t="str">
        <f>IF(SP_NORTE!S948="","*",SP_NORTE!S948)</f>
        <v>*</v>
      </c>
      <c r="D949" s="92" t="str">
        <f>IF(SP_NORTE!T948="","*",SP_NORTE!T948)</f>
        <v>*</v>
      </c>
      <c r="E949" s="92" t="str">
        <f>IF(SP_NORTE!D948="","*",SP_NORTE!D948)</f>
        <v>*</v>
      </c>
      <c r="F949" s="92" t="str">
        <f>IF(SP_NORTE!H948="","*",SP_NORTE!H948)</f>
        <v>*</v>
      </c>
      <c r="G949" s="92" t="str">
        <f>IF(SP_NORTE!M948="","*",SP_NORTE!M948)</f>
        <v>*</v>
      </c>
      <c r="H949" s="131" t="str">
        <f>IF(SP_NORTE!K948="","*",SP_NORTE!K948)</f>
        <v>*</v>
      </c>
      <c r="I949" s="128" t="str">
        <f>IF(SP_NORTE!O948="","*",SP_NORTE!O948)</f>
        <v>*</v>
      </c>
      <c r="J949" s="128" t="str">
        <f>IF(SP_NORTE!P948="","*",SP_NORTE!P948)</f>
        <v>*</v>
      </c>
      <c r="K949" s="92" t="str">
        <f>IF(SP_NORTE!AK948="","*",SP_NORTE!AK948)</f>
        <v>*</v>
      </c>
      <c r="L949" s="92" t="str">
        <f>IF(SP_NORTE!AM948="","*",SP_NORTE!AM948)</f>
        <v>*</v>
      </c>
      <c r="M949" s="92" t="str">
        <f>IF(SP_NORTE!AP948="","*",SP_NORTE!AP948)</f>
        <v>*</v>
      </c>
      <c r="N949" s="92" t="str">
        <f>IF(SP_NORTE!AM948="","*",SP_NORTE!AM948)</f>
        <v>*</v>
      </c>
      <c r="O949" s="124" t="str">
        <f>IF(SP_NORTE!BH948="","*",SP_NORTE!BH948)</f>
        <v>*</v>
      </c>
      <c r="P949" s="212" t="str">
        <f>IF($A$2=1,IF(SP_NORTE!BJ948="","*",SP_NORTE!BJ948),IF(SP_NORTE!BK948="","*",SP_NORTE!BK948))</f>
        <v>*</v>
      </c>
    </row>
    <row r="950" spans="1:16" hidden="1">
      <c r="A950" s="91" t="str">
        <f>IF(SP_NORTE!B949="","*",SP_NORTE!B949)</f>
        <v>*</v>
      </c>
      <c r="B950" s="92" t="str">
        <f>IF(SP_NORTE!X949="","*",SP_NORTE!X949)</f>
        <v>*</v>
      </c>
      <c r="C950" s="92" t="str">
        <f>IF(SP_NORTE!S949="","*",SP_NORTE!S949)</f>
        <v>*</v>
      </c>
      <c r="D950" s="92" t="str">
        <f>IF(SP_NORTE!T949="","*",SP_NORTE!T949)</f>
        <v>*</v>
      </c>
      <c r="E950" s="92" t="str">
        <f>IF(SP_NORTE!D949="","*",SP_NORTE!D949)</f>
        <v>*</v>
      </c>
      <c r="F950" s="92" t="str">
        <f>IF(SP_NORTE!H949="","*",SP_NORTE!H949)</f>
        <v>*</v>
      </c>
      <c r="G950" s="92" t="str">
        <f>IF(SP_NORTE!M949="","*",SP_NORTE!M949)</f>
        <v>*</v>
      </c>
      <c r="H950" s="131" t="str">
        <f>IF(SP_NORTE!K949="","*",SP_NORTE!K949)</f>
        <v>*</v>
      </c>
      <c r="I950" s="128" t="str">
        <f>IF(SP_NORTE!O949="","*",SP_NORTE!O949)</f>
        <v>*</v>
      </c>
      <c r="J950" s="128" t="str">
        <f>IF(SP_NORTE!P949="","*",SP_NORTE!P949)</f>
        <v>*</v>
      </c>
      <c r="K950" s="92" t="str">
        <f>IF(SP_NORTE!AK949="","*",SP_NORTE!AK949)</f>
        <v>*</v>
      </c>
      <c r="L950" s="92" t="str">
        <f>IF(SP_NORTE!AM949="","*",SP_NORTE!AM949)</f>
        <v>*</v>
      </c>
      <c r="M950" s="92" t="str">
        <f>IF(SP_NORTE!AP949="","*",SP_NORTE!AP949)</f>
        <v>*</v>
      </c>
      <c r="N950" s="92" t="str">
        <f>IF(SP_NORTE!AM949="","*",SP_NORTE!AM949)</f>
        <v>*</v>
      </c>
      <c r="O950" s="124" t="str">
        <f>IF(SP_NORTE!BH949="","*",SP_NORTE!BH949)</f>
        <v>*</v>
      </c>
      <c r="P950" s="212" t="str">
        <f>IF($A$2=1,IF(SP_NORTE!BJ949="","*",SP_NORTE!BJ949),IF(SP_NORTE!BK949="","*",SP_NORTE!BK949))</f>
        <v>*</v>
      </c>
    </row>
    <row r="951" spans="1:16" hidden="1">
      <c r="A951" s="91" t="str">
        <f>IF(SP_NORTE!B950="","*",SP_NORTE!B950)</f>
        <v>*</v>
      </c>
      <c r="B951" s="92" t="str">
        <f>IF(SP_NORTE!X950="","*",SP_NORTE!X950)</f>
        <v>*</v>
      </c>
      <c r="C951" s="92" t="str">
        <f>IF(SP_NORTE!S950="","*",SP_NORTE!S950)</f>
        <v>*</v>
      </c>
      <c r="D951" s="92" t="str">
        <f>IF(SP_NORTE!T950="","*",SP_NORTE!T950)</f>
        <v>*</v>
      </c>
      <c r="E951" s="92" t="str">
        <f>IF(SP_NORTE!D950="","*",SP_NORTE!D950)</f>
        <v>*</v>
      </c>
      <c r="F951" s="92" t="str">
        <f>IF(SP_NORTE!H950="","*",SP_NORTE!H950)</f>
        <v>*</v>
      </c>
      <c r="G951" s="92" t="str">
        <f>IF(SP_NORTE!M950="","*",SP_NORTE!M950)</f>
        <v>*</v>
      </c>
      <c r="H951" s="131" t="str">
        <f>IF(SP_NORTE!K950="","*",SP_NORTE!K950)</f>
        <v>*</v>
      </c>
      <c r="I951" s="128" t="str">
        <f>IF(SP_NORTE!O950="","*",SP_NORTE!O950)</f>
        <v>*</v>
      </c>
      <c r="J951" s="128" t="str">
        <f>IF(SP_NORTE!P950="","*",SP_NORTE!P950)</f>
        <v>*</v>
      </c>
      <c r="K951" s="92" t="str">
        <f>IF(SP_NORTE!AK950="","*",SP_NORTE!AK950)</f>
        <v>*</v>
      </c>
      <c r="L951" s="92" t="str">
        <f>IF(SP_NORTE!AM950="","*",SP_NORTE!AM950)</f>
        <v>*</v>
      </c>
      <c r="M951" s="92" t="str">
        <f>IF(SP_NORTE!AP950="","*",SP_NORTE!AP950)</f>
        <v>*</v>
      </c>
      <c r="N951" s="92" t="str">
        <f>IF(SP_NORTE!AM950="","*",SP_NORTE!AM950)</f>
        <v>*</v>
      </c>
      <c r="O951" s="124" t="str">
        <f>IF(SP_NORTE!BH950="","*",SP_NORTE!BH950)</f>
        <v>*</v>
      </c>
      <c r="P951" s="212" t="str">
        <f>IF($A$2=1,IF(SP_NORTE!BJ950="","*",SP_NORTE!BJ950),IF(SP_NORTE!BK950="","*",SP_NORTE!BK950))</f>
        <v>*</v>
      </c>
    </row>
    <row r="952" spans="1:16" hidden="1">
      <c r="A952" s="91" t="str">
        <f>IF(SP_NORTE!B951="","*",SP_NORTE!B951)</f>
        <v>*</v>
      </c>
      <c r="B952" s="92" t="str">
        <f>IF(SP_NORTE!X951="","*",SP_NORTE!X951)</f>
        <v>*</v>
      </c>
      <c r="C952" s="92" t="str">
        <f>IF(SP_NORTE!S951="","*",SP_NORTE!S951)</f>
        <v>*</v>
      </c>
      <c r="D952" s="92" t="str">
        <f>IF(SP_NORTE!T951="","*",SP_NORTE!T951)</f>
        <v>*</v>
      </c>
      <c r="E952" s="92" t="str">
        <f>IF(SP_NORTE!D951="","*",SP_NORTE!D951)</f>
        <v>*</v>
      </c>
      <c r="F952" s="92" t="str">
        <f>IF(SP_NORTE!H951="","*",SP_NORTE!H951)</f>
        <v>*</v>
      </c>
      <c r="G952" s="92" t="str">
        <f>IF(SP_NORTE!M951="","*",SP_NORTE!M951)</f>
        <v>*</v>
      </c>
      <c r="H952" s="131" t="str">
        <f>IF(SP_NORTE!K951="","*",SP_NORTE!K951)</f>
        <v>*</v>
      </c>
      <c r="I952" s="128" t="str">
        <f>IF(SP_NORTE!O951="","*",SP_NORTE!O951)</f>
        <v>*</v>
      </c>
      <c r="J952" s="128" t="str">
        <f>IF(SP_NORTE!P951="","*",SP_NORTE!P951)</f>
        <v>*</v>
      </c>
      <c r="K952" s="92" t="str">
        <f>IF(SP_NORTE!AK951="","*",SP_NORTE!AK951)</f>
        <v>*</v>
      </c>
      <c r="L952" s="92" t="str">
        <f>IF(SP_NORTE!AM951="","*",SP_NORTE!AM951)</f>
        <v>*</v>
      </c>
      <c r="M952" s="92" t="str">
        <f>IF(SP_NORTE!AP951="","*",SP_NORTE!AP951)</f>
        <v>*</v>
      </c>
      <c r="N952" s="92" t="str">
        <f>IF(SP_NORTE!AM951="","*",SP_NORTE!AM951)</f>
        <v>*</v>
      </c>
      <c r="O952" s="124" t="str">
        <f>IF(SP_NORTE!BH951="","*",SP_NORTE!BH951)</f>
        <v>*</v>
      </c>
      <c r="P952" s="212" t="str">
        <f>IF($A$2=1,IF(SP_NORTE!BJ951="","*",SP_NORTE!BJ951),IF(SP_NORTE!BK951="","*",SP_NORTE!BK951))</f>
        <v>*</v>
      </c>
    </row>
    <row r="953" spans="1:16" hidden="1">
      <c r="A953" s="91" t="str">
        <f>IF(SP_NORTE!B952="","*",SP_NORTE!B952)</f>
        <v>*</v>
      </c>
      <c r="B953" s="92" t="str">
        <f>IF(SP_NORTE!X952="","*",SP_NORTE!X952)</f>
        <v>*</v>
      </c>
      <c r="C953" s="92" t="str">
        <f>IF(SP_NORTE!S952="","*",SP_NORTE!S952)</f>
        <v>*</v>
      </c>
      <c r="D953" s="92" t="str">
        <f>IF(SP_NORTE!T952="","*",SP_NORTE!T952)</f>
        <v>*</v>
      </c>
      <c r="E953" s="92" t="str">
        <f>IF(SP_NORTE!D952="","*",SP_NORTE!D952)</f>
        <v>*</v>
      </c>
      <c r="F953" s="92" t="str">
        <f>IF(SP_NORTE!H952="","*",SP_NORTE!H952)</f>
        <v>*</v>
      </c>
      <c r="G953" s="92" t="str">
        <f>IF(SP_NORTE!M952="","*",SP_NORTE!M952)</f>
        <v>*</v>
      </c>
      <c r="H953" s="131" t="str">
        <f>IF(SP_NORTE!K952="","*",SP_NORTE!K952)</f>
        <v>*</v>
      </c>
      <c r="I953" s="128" t="str">
        <f>IF(SP_NORTE!O952="","*",SP_NORTE!O952)</f>
        <v>*</v>
      </c>
      <c r="J953" s="128" t="str">
        <f>IF(SP_NORTE!P952="","*",SP_NORTE!P952)</f>
        <v>*</v>
      </c>
      <c r="K953" s="92" t="str">
        <f>IF(SP_NORTE!AK952="","*",SP_NORTE!AK952)</f>
        <v>*</v>
      </c>
      <c r="L953" s="92" t="str">
        <f>IF(SP_NORTE!AM952="","*",SP_NORTE!AM952)</f>
        <v>*</v>
      </c>
      <c r="M953" s="92" t="str">
        <f>IF(SP_NORTE!AP952="","*",SP_NORTE!AP952)</f>
        <v>*</v>
      </c>
      <c r="N953" s="92" t="str">
        <f>IF(SP_NORTE!AM952="","*",SP_NORTE!AM952)</f>
        <v>*</v>
      </c>
      <c r="O953" s="124" t="str">
        <f>IF(SP_NORTE!BH952="","*",SP_NORTE!BH952)</f>
        <v>*</v>
      </c>
      <c r="P953" s="212" t="str">
        <f>IF($A$2=1,IF(SP_NORTE!BJ952="","*",SP_NORTE!BJ952),IF(SP_NORTE!BK952="","*",SP_NORTE!BK952))</f>
        <v>*</v>
      </c>
    </row>
    <row r="954" spans="1:16" hidden="1">
      <c r="A954" s="91" t="str">
        <f>IF(SP_NORTE!B953="","*",SP_NORTE!B953)</f>
        <v>*</v>
      </c>
      <c r="B954" s="92" t="str">
        <f>IF(SP_NORTE!X953="","*",SP_NORTE!X953)</f>
        <v>*</v>
      </c>
      <c r="C954" s="92" t="str">
        <f>IF(SP_NORTE!S953="","*",SP_NORTE!S953)</f>
        <v>*</v>
      </c>
      <c r="D954" s="92" t="str">
        <f>IF(SP_NORTE!T953="","*",SP_NORTE!T953)</f>
        <v>*</v>
      </c>
      <c r="E954" s="92" t="str">
        <f>IF(SP_NORTE!D953="","*",SP_NORTE!D953)</f>
        <v>*</v>
      </c>
      <c r="F954" s="92" t="str">
        <f>IF(SP_NORTE!H953="","*",SP_NORTE!H953)</f>
        <v>*</v>
      </c>
      <c r="G954" s="92" t="str">
        <f>IF(SP_NORTE!M953="","*",SP_NORTE!M953)</f>
        <v>*</v>
      </c>
      <c r="H954" s="131" t="str">
        <f>IF(SP_NORTE!K953="","*",SP_NORTE!K953)</f>
        <v>*</v>
      </c>
      <c r="I954" s="128" t="str">
        <f>IF(SP_NORTE!O953="","*",SP_NORTE!O953)</f>
        <v>*</v>
      </c>
      <c r="J954" s="128" t="str">
        <f>IF(SP_NORTE!P953="","*",SP_NORTE!P953)</f>
        <v>*</v>
      </c>
      <c r="K954" s="92" t="str">
        <f>IF(SP_NORTE!AK953="","*",SP_NORTE!AK953)</f>
        <v>*</v>
      </c>
      <c r="L954" s="92" t="str">
        <f>IF(SP_NORTE!AM953="","*",SP_NORTE!AM953)</f>
        <v>*</v>
      </c>
      <c r="M954" s="92" t="str">
        <f>IF(SP_NORTE!AP953="","*",SP_NORTE!AP953)</f>
        <v>*</v>
      </c>
      <c r="N954" s="92" t="str">
        <f>IF(SP_NORTE!AM953="","*",SP_NORTE!AM953)</f>
        <v>*</v>
      </c>
      <c r="O954" s="124" t="str">
        <f>IF(SP_NORTE!BH953="","*",SP_NORTE!BH953)</f>
        <v>*</v>
      </c>
      <c r="P954" s="212" t="str">
        <f>IF($A$2=1,IF(SP_NORTE!BJ953="","*",SP_NORTE!BJ953),IF(SP_NORTE!BK953="","*",SP_NORTE!BK953))</f>
        <v>*</v>
      </c>
    </row>
    <row r="955" spans="1:16" hidden="1">
      <c r="A955" s="91" t="str">
        <f>IF(SP_NORTE!B954="","*",SP_NORTE!B954)</f>
        <v>*</v>
      </c>
      <c r="B955" s="92" t="str">
        <f>IF(SP_NORTE!X954="","*",SP_NORTE!X954)</f>
        <v>*</v>
      </c>
      <c r="C955" s="92" t="str">
        <f>IF(SP_NORTE!S954="","*",SP_NORTE!S954)</f>
        <v>*</v>
      </c>
      <c r="D955" s="92" t="str">
        <f>IF(SP_NORTE!T954="","*",SP_NORTE!T954)</f>
        <v>*</v>
      </c>
      <c r="E955" s="92" t="str">
        <f>IF(SP_NORTE!D954="","*",SP_NORTE!D954)</f>
        <v>*</v>
      </c>
      <c r="F955" s="92" t="str">
        <f>IF(SP_NORTE!H954="","*",SP_NORTE!H954)</f>
        <v>*</v>
      </c>
      <c r="G955" s="92" t="str">
        <f>IF(SP_NORTE!M954="","*",SP_NORTE!M954)</f>
        <v>*</v>
      </c>
      <c r="H955" s="131" t="str">
        <f>IF(SP_NORTE!K954="","*",SP_NORTE!K954)</f>
        <v>*</v>
      </c>
      <c r="I955" s="128" t="str">
        <f>IF(SP_NORTE!O954="","*",SP_NORTE!O954)</f>
        <v>*</v>
      </c>
      <c r="J955" s="128" t="str">
        <f>IF(SP_NORTE!P954="","*",SP_NORTE!P954)</f>
        <v>*</v>
      </c>
      <c r="K955" s="92" t="str">
        <f>IF(SP_NORTE!AK954="","*",SP_NORTE!AK954)</f>
        <v>*</v>
      </c>
      <c r="L955" s="92" t="str">
        <f>IF(SP_NORTE!AM954="","*",SP_NORTE!AM954)</f>
        <v>*</v>
      </c>
      <c r="M955" s="92" t="str">
        <f>IF(SP_NORTE!AP954="","*",SP_NORTE!AP954)</f>
        <v>*</v>
      </c>
      <c r="N955" s="92" t="str">
        <f>IF(SP_NORTE!AM954="","*",SP_NORTE!AM954)</f>
        <v>*</v>
      </c>
      <c r="O955" s="124" t="str">
        <f>IF(SP_NORTE!BH954="","*",SP_NORTE!BH954)</f>
        <v>*</v>
      </c>
      <c r="P955" s="212" t="str">
        <f>IF($A$2=1,IF(SP_NORTE!BJ954="","*",SP_NORTE!BJ954),IF(SP_NORTE!BK954="","*",SP_NORTE!BK954))</f>
        <v>*</v>
      </c>
    </row>
    <row r="956" spans="1:16" hidden="1">
      <c r="A956" s="91" t="str">
        <f>IF(SP_NORTE!B955="","*",SP_NORTE!B955)</f>
        <v>*</v>
      </c>
      <c r="B956" s="92" t="str">
        <f>IF(SP_NORTE!X955="","*",SP_NORTE!X955)</f>
        <v>*</v>
      </c>
      <c r="C956" s="92" t="str">
        <f>IF(SP_NORTE!S955="","*",SP_NORTE!S955)</f>
        <v>*</v>
      </c>
      <c r="D956" s="92" t="str">
        <f>IF(SP_NORTE!T955="","*",SP_NORTE!T955)</f>
        <v>*</v>
      </c>
      <c r="E956" s="92" t="str">
        <f>IF(SP_NORTE!D955="","*",SP_NORTE!D955)</f>
        <v>*</v>
      </c>
      <c r="F956" s="92" t="str">
        <f>IF(SP_NORTE!H955="","*",SP_NORTE!H955)</f>
        <v>*</v>
      </c>
      <c r="G956" s="92" t="str">
        <f>IF(SP_NORTE!M955="","*",SP_NORTE!M955)</f>
        <v>*</v>
      </c>
      <c r="H956" s="131" t="str">
        <f>IF(SP_NORTE!K955="","*",SP_NORTE!K955)</f>
        <v>*</v>
      </c>
      <c r="I956" s="128" t="str">
        <f>IF(SP_NORTE!O955="","*",SP_NORTE!O955)</f>
        <v>*</v>
      </c>
      <c r="J956" s="128" t="str">
        <f>IF(SP_NORTE!P955="","*",SP_NORTE!P955)</f>
        <v>*</v>
      </c>
      <c r="K956" s="92" t="str">
        <f>IF(SP_NORTE!AK955="","*",SP_NORTE!AK955)</f>
        <v>*</v>
      </c>
      <c r="L956" s="92" t="str">
        <f>IF(SP_NORTE!AM955="","*",SP_NORTE!AM955)</f>
        <v>*</v>
      </c>
      <c r="M956" s="92" t="str">
        <f>IF(SP_NORTE!AP955="","*",SP_NORTE!AP955)</f>
        <v>*</v>
      </c>
      <c r="N956" s="92" t="str">
        <f>IF(SP_NORTE!AM955="","*",SP_NORTE!AM955)</f>
        <v>*</v>
      </c>
      <c r="O956" s="124" t="str">
        <f>IF(SP_NORTE!BH955="","*",SP_NORTE!BH955)</f>
        <v>*</v>
      </c>
      <c r="P956" s="212" t="str">
        <f>IF($A$2=1,IF(SP_NORTE!BJ955="","*",SP_NORTE!BJ955),IF(SP_NORTE!BK955="","*",SP_NORTE!BK955))</f>
        <v>*</v>
      </c>
    </row>
    <row r="957" spans="1:16" hidden="1">
      <c r="A957" s="91" t="str">
        <f>IF(SP_NORTE!B956="","*",SP_NORTE!B956)</f>
        <v>*</v>
      </c>
      <c r="B957" s="92" t="str">
        <f>IF(SP_NORTE!X956="","*",SP_NORTE!X956)</f>
        <v>*</v>
      </c>
      <c r="C957" s="92" t="str">
        <f>IF(SP_NORTE!S956="","*",SP_NORTE!S956)</f>
        <v>*</v>
      </c>
      <c r="D957" s="92" t="str">
        <f>IF(SP_NORTE!T956="","*",SP_NORTE!T956)</f>
        <v>*</v>
      </c>
      <c r="E957" s="92" t="str">
        <f>IF(SP_NORTE!D956="","*",SP_NORTE!D956)</f>
        <v>*</v>
      </c>
      <c r="F957" s="92" t="str">
        <f>IF(SP_NORTE!H956="","*",SP_NORTE!H956)</f>
        <v>*</v>
      </c>
      <c r="G957" s="92" t="str">
        <f>IF(SP_NORTE!M956="","*",SP_NORTE!M956)</f>
        <v>*</v>
      </c>
      <c r="H957" s="131" t="str">
        <f>IF(SP_NORTE!K956="","*",SP_NORTE!K956)</f>
        <v>*</v>
      </c>
      <c r="I957" s="128" t="str">
        <f>IF(SP_NORTE!O956="","*",SP_NORTE!O956)</f>
        <v>*</v>
      </c>
      <c r="J957" s="128" t="str">
        <f>IF(SP_NORTE!P956="","*",SP_NORTE!P956)</f>
        <v>*</v>
      </c>
      <c r="K957" s="92" t="str">
        <f>IF(SP_NORTE!AK956="","*",SP_NORTE!AK956)</f>
        <v>*</v>
      </c>
      <c r="L957" s="92" t="str">
        <f>IF(SP_NORTE!AM956="","*",SP_NORTE!AM956)</f>
        <v>*</v>
      </c>
      <c r="M957" s="92" t="str">
        <f>IF(SP_NORTE!AP956="","*",SP_NORTE!AP956)</f>
        <v>*</v>
      </c>
      <c r="N957" s="92" t="str">
        <f>IF(SP_NORTE!AM956="","*",SP_NORTE!AM956)</f>
        <v>*</v>
      </c>
      <c r="O957" s="124" t="str">
        <f>IF(SP_NORTE!BH956="","*",SP_NORTE!BH956)</f>
        <v>*</v>
      </c>
      <c r="P957" s="212" t="str">
        <f>IF($A$2=1,IF(SP_NORTE!BJ956="","*",SP_NORTE!BJ956),IF(SP_NORTE!BK956="","*",SP_NORTE!BK956))</f>
        <v>*</v>
      </c>
    </row>
    <row r="958" spans="1:16" hidden="1">
      <c r="A958" s="91" t="str">
        <f>IF(SP_NORTE!B957="","*",SP_NORTE!B957)</f>
        <v>*</v>
      </c>
      <c r="B958" s="92" t="str">
        <f>IF(SP_NORTE!X957="","*",SP_NORTE!X957)</f>
        <v>*</v>
      </c>
      <c r="C958" s="92" t="str">
        <f>IF(SP_NORTE!S957="","*",SP_NORTE!S957)</f>
        <v>*</v>
      </c>
      <c r="D958" s="92" t="str">
        <f>IF(SP_NORTE!T957="","*",SP_NORTE!T957)</f>
        <v>*</v>
      </c>
      <c r="E958" s="92" t="str">
        <f>IF(SP_NORTE!D957="","*",SP_NORTE!D957)</f>
        <v>*</v>
      </c>
      <c r="F958" s="92" t="str">
        <f>IF(SP_NORTE!H957="","*",SP_NORTE!H957)</f>
        <v>*</v>
      </c>
      <c r="G958" s="92" t="str">
        <f>IF(SP_NORTE!M957="","*",SP_NORTE!M957)</f>
        <v>*</v>
      </c>
      <c r="H958" s="131" t="str">
        <f>IF(SP_NORTE!K957="","*",SP_NORTE!K957)</f>
        <v>*</v>
      </c>
      <c r="I958" s="128" t="str">
        <f>IF(SP_NORTE!O957="","*",SP_NORTE!O957)</f>
        <v>*</v>
      </c>
      <c r="J958" s="128" t="str">
        <f>IF(SP_NORTE!P957="","*",SP_NORTE!P957)</f>
        <v>*</v>
      </c>
      <c r="K958" s="92" t="str">
        <f>IF(SP_NORTE!AK957="","*",SP_NORTE!AK957)</f>
        <v>*</v>
      </c>
      <c r="L958" s="92" t="str">
        <f>IF(SP_NORTE!AM957="","*",SP_NORTE!AM957)</f>
        <v>*</v>
      </c>
      <c r="M958" s="92" t="str">
        <f>IF(SP_NORTE!AP957="","*",SP_NORTE!AP957)</f>
        <v>*</v>
      </c>
      <c r="N958" s="92" t="str">
        <f>IF(SP_NORTE!AM957="","*",SP_NORTE!AM957)</f>
        <v>*</v>
      </c>
      <c r="O958" s="124" t="str">
        <f>IF(SP_NORTE!BH957="","*",SP_NORTE!BH957)</f>
        <v>*</v>
      </c>
      <c r="P958" s="212" t="str">
        <f>IF($A$2=1,IF(SP_NORTE!BJ957="","*",SP_NORTE!BJ957),IF(SP_NORTE!BK957="","*",SP_NORTE!BK957))</f>
        <v>*</v>
      </c>
    </row>
    <row r="959" spans="1:16" hidden="1">
      <c r="A959" s="91" t="str">
        <f>IF(SP_NORTE!B958="","*",SP_NORTE!B958)</f>
        <v>*</v>
      </c>
      <c r="B959" s="92" t="str">
        <f>IF(SP_NORTE!X958="","*",SP_NORTE!X958)</f>
        <v>*</v>
      </c>
      <c r="C959" s="92" t="str">
        <f>IF(SP_NORTE!S958="","*",SP_NORTE!S958)</f>
        <v>*</v>
      </c>
      <c r="D959" s="92" t="str">
        <f>IF(SP_NORTE!T958="","*",SP_NORTE!T958)</f>
        <v>*</v>
      </c>
      <c r="E959" s="92" t="str">
        <f>IF(SP_NORTE!D958="","*",SP_NORTE!D958)</f>
        <v>*</v>
      </c>
      <c r="F959" s="92" t="str">
        <f>IF(SP_NORTE!H958="","*",SP_NORTE!H958)</f>
        <v>*</v>
      </c>
      <c r="G959" s="92" t="str">
        <f>IF(SP_NORTE!M958="","*",SP_NORTE!M958)</f>
        <v>*</v>
      </c>
      <c r="H959" s="131" t="str">
        <f>IF(SP_NORTE!K958="","*",SP_NORTE!K958)</f>
        <v>*</v>
      </c>
      <c r="I959" s="128" t="str">
        <f>IF(SP_NORTE!O958="","*",SP_NORTE!O958)</f>
        <v>*</v>
      </c>
      <c r="J959" s="128" t="str">
        <f>IF(SP_NORTE!P958="","*",SP_NORTE!P958)</f>
        <v>*</v>
      </c>
      <c r="K959" s="92" t="str">
        <f>IF(SP_NORTE!AK958="","*",SP_NORTE!AK958)</f>
        <v>*</v>
      </c>
      <c r="L959" s="92" t="str">
        <f>IF(SP_NORTE!AM958="","*",SP_NORTE!AM958)</f>
        <v>*</v>
      </c>
      <c r="M959" s="92" t="str">
        <f>IF(SP_NORTE!AP958="","*",SP_NORTE!AP958)</f>
        <v>*</v>
      </c>
      <c r="N959" s="92" t="str">
        <f>IF(SP_NORTE!AM958="","*",SP_NORTE!AM958)</f>
        <v>*</v>
      </c>
      <c r="O959" s="124" t="str">
        <f>IF(SP_NORTE!BH958="","*",SP_NORTE!BH958)</f>
        <v>*</v>
      </c>
      <c r="P959" s="212" t="str">
        <f>IF($A$2=1,IF(SP_NORTE!BJ958="","*",SP_NORTE!BJ958),IF(SP_NORTE!BK958="","*",SP_NORTE!BK958))</f>
        <v>*</v>
      </c>
    </row>
    <row r="960" spans="1:16" hidden="1">
      <c r="A960" s="91" t="str">
        <f>IF(SP_NORTE!B959="","*",SP_NORTE!B959)</f>
        <v>*</v>
      </c>
      <c r="B960" s="92" t="str">
        <f>IF(SP_NORTE!X959="","*",SP_NORTE!X959)</f>
        <v>*</v>
      </c>
      <c r="C960" s="92" t="str">
        <f>IF(SP_NORTE!S959="","*",SP_NORTE!S959)</f>
        <v>*</v>
      </c>
      <c r="D960" s="92" t="str">
        <f>IF(SP_NORTE!T959="","*",SP_NORTE!T959)</f>
        <v>*</v>
      </c>
      <c r="E960" s="92" t="str">
        <f>IF(SP_NORTE!D959="","*",SP_NORTE!D959)</f>
        <v>*</v>
      </c>
      <c r="F960" s="92" t="str">
        <f>IF(SP_NORTE!H959="","*",SP_NORTE!H959)</f>
        <v>*</v>
      </c>
      <c r="G960" s="92" t="str">
        <f>IF(SP_NORTE!M959="","*",SP_NORTE!M959)</f>
        <v>*</v>
      </c>
      <c r="H960" s="131" t="str">
        <f>IF(SP_NORTE!K959="","*",SP_NORTE!K959)</f>
        <v>*</v>
      </c>
      <c r="I960" s="128" t="str">
        <f>IF(SP_NORTE!O959="","*",SP_NORTE!O959)</f>
        <v>*</v>
      </c>
      <c r="J960" s="128" t="str">
        <f>IF(SP_NORTE!P959="","*",SP_NORTE!P959)</f>
        <v>*</v>
      </c>
      <c r="K960" s="92" t="str">
        <f>IF(SP_NORTE!AK959="","*",SP_NORTE!AK959)</f>
        <v>*</v>
      </c>
      <c r="L960" s="92" t="str">
        <f>IF(SP_NORTE!AM959="","*",SP_NORTE!AM959)</f>
        <v>*</v>
      </c>
      <c r="M960" s="92" t="str">
        <f>IF(SP_NORTE!AP959="","*",SP_NORTE!AP959)</f>
        <v>*</v>
      </c>
      <c r="N960" s="92" t="str">
        <f>IF(SP_NORTE!AM959="","*",SP_NORTE!AM959)</f>
        <v>*</v>
      </c>
      <c r="O960" s="124" t="str">
        <f>IF(SP_NORTE!BH959="","*",SP_NORTE!BH959)</f>
        <v>*</v>
      </c>
      <c r="P960" s="212" t="str">
        <f>IF($A$2=1,IF(SP_NORTE!BJ959="","*",SP_NORTE!BJ959),IF(SP_NORTE!BK959="","*",SP_NORTE!BK959))</f>
        <v>*</v>
      </c>
    </row>
    <row r="961" spans="1:16" hidden="1">
      <c r="A961" s="91" t="str">
        <f>IF(SP_NORTE!B960="","*",SP_NORTE!B960)</f>
        <v>*</v>
      </c>
      <c r="B961" s="92" t="str">
        <f>IF(SP_NORTE!X960="","*",SP_NORTE!X960)</f>
        <v>*</v>
      </c>
      <c r="C961" s="92" t="str">
        <f>IF(SP_NORTE!S960="","*",SP_NORTE!S960)</f>
        <v>*</v>
      </c>
      <c r="D961" s="92" t="str">
        <f>IF(SP_NORTE!T960="","*",SP_NORTE!T960)</f>
        <v>*</v>
      </c>
      <c r="E961" s="92" t="str">
        <f>IF(SP_NORTE!D960="","*",SP_NORTE!D960)</f>
        <v>*</v>
      </c>
      <c r="F961" s="92" t="str">
        <f>IF(SP_NORTE!H960="","*",SP_NORTE!H960)</f>
        <v>*</v>
      </c>
      <c r="G961" s="92" t="str">
        <f>IF(SP_NORTE!M960="","*",SP_NORTE!M960)</f>
        <v>*</v>
      </c>
      <c r="H961" s="131" t="str">
        <f>IF(SP_NORTE!K960="","*",SP_NORTE!K960)</f>
        <v>*</v>
      </c>
      <c r="I961" s="128" t="str">
        <f>IF(SP_NORTE!O960="","*",SP_NORTE!O960)</f>
        <v>*</v>
      </c>
      <c r="J961" s="128" t="str">
        <f>IF(SP_NORTE!P960="","*",SP_NORTE!P960)</f>
        <v>*</v>
      </c>
      <c r="K961" s="92" t="str">
        <f>IF(SP_NORTE!AK960="","*",SP_NORTE!AK960)</f>
        <v>*</v>
      </c>
      <c r="L961" s="92" t="str">
        <f>IF(SP_NORTE!AM960="","*",SP_NORTE!AM960)</f>
        <v>*</v>
      </c>
      <c r="M961" s="92" t="str">
        <f>IF(SP_NORTE!AP960="","*",SP_NORTE!AP960)</f>
        <v>*</v>
      </c>
      <c r="N961" s="92" t="str">
        <f>IF(SP_NORTE!AM960="","*",SP_NORTE!AM960)</f>
        <v>*</v>
      </c>
      <c r="O961" s="124" t="str">
        <f>IF(SP_NORTE!BH960="","*",SP_NORTE!BH960)</f>
        <v>*</v>
      </c>
      <c r="P961" s="212" t="str">
        <f>IF($A$2=1,IF(SP_NORTE!BJ960="","*",SP_NORTE!BJ960),IF(SP_NORTE!BK960="","*",SP_NORTE!BK960))</f>
        <v>*</v>
      </c>
    </row>
    <row r="962" spans="1:16" hidden="1">
      <c r="A962" s="91" t="str">
        <f>IF(SP_NORTE!B961="","*",SP_NORTE!B961)</f>
        <v>*</v>
      </c>
      <c r="B962" s="92" t="str">
        <f>IF(SP_NORTE!X961="","*",SP_NORTE!X961)</f>
        <v>*</v>
      </c>
      <c r="C962" s="92" t="str">
        <f>IF(SP_NORTE!S961="","*",SP_NORTE!S961)</f>
        <v>*</v>
      </c>
      <c r="D962" s="92" t="str">
        <f>IF(SP_NORTE!T961="","*",SP_NORTE!T961)</f>
        <v>*</v>
      </c>
      <c r="E962" s="92" t="str">
        <f>IF(SP_NORTE!D961="","*",SP_NORTE!D961)</f>
        <v>*</v>
      </c>
      <c r="F962" s="92" t="str">
        <f>IF(SP_NORTE!H961="","*",SP_NORTE!H961)</f>
        <v>*</v>
      </c>
      <c r="G962" s="92" t="str">
        <f>IF(SP_NORTE!M961="","*",SP_NORTE!M961)</f>
        <v>*</v>
      </c>
      <c r="H962" s="131" t="str">
        <f>IF(SP_NORTE!K961="","*",SP_NORTE!K961)</f>
        <v>*</v>
      </c>
      <c r="I962" s="128" t="str">
        <f>IF(SP_NORTE!O961="","*",SP_NORTE!O961)</f>
        <v>*</v>
      </c>
      <c r="J962" s="128" t="str">
        <f>IF(SP_NORTE!P961="","*",SP_NORTE!P961)</f>
        <v>*</v>
      </c>
      <c r="K962" s="92" t="str">
        <f>IF(SP_NORTE!AK961="","*",SP_NORTE!AK961)</f>
        <v>*</v>
      </c>
      <c r="L962" s="92" t="str">
        <f>IF(SP_NORTE!AM961="","*",SP_NORTE!AM961)</f>
        <v>*</v>
      </c>
      <c r="M962" s="92" t="str">
        <f>IF(SP_NORTE!AP961="","*",SP_NORTE!AP961)</f>
        <v>*</v>
      </c>
      <c r="N962" s="92" t="str">
        <f>IF(SP_NORTE!AM961="","*",SP_NORTE!AM961)</f>
        <v>*</v>
      </c>
      <c r="O962" s="124" t="str">
        <f>IF(SP_NORTE!BH961="","*",SP_NORTE!BH961)</f>
        <v>*</v>
      </c>
      <c r="P962" s="212" t="str">
        <f>IF($A$2=1,IF(SP_NORTE!BJ961="","*",SP_NORTE!BJ961),IF(SP_NORTE!BK961="","*",SP_NORTE!BK961))</f>
        <v>*</v>
      </c>
    </row>
    <row r="963" spans="1:16" hidden="1">
      <c r="A963" s="91" t="str">
        <f>IF(SP_NORTE!B962="","*",SP_NORTE!B962)</f>
        <v>*</v>
      </c>
      <c r="B963" s="92" t="str">
        <f>IF(SP_NORTE!X962="","*",SP_NORTE!X962)</f>
        <v>*</v>
      </c>
      <c r="C963" s="92" t="str">
        <f>IF(SP_NORTE!S962="","*",SP_NORTE!S962)</f>
        <v>*</v>
      </c>
      <c r="D963" s="92" t="str">
        <f>IF(SP_NORTE!T962="","*",SP_NORTE!T962)</f>
        <v>*</v>
      </c>
      <c r="E963" s="92" t="str">
        <f>IF(SP_NORTE!D962="","*",SP_NORTE!D962)</f>
        <v>*</v>
      </c>
      <c r="F963" s="92" t="str">
        <f>IF(SP_NORTE!H962="","*",SP_NORTE!H962)</f>
        <v>*</v>
      </c>
      <c r="G963" s="92" t="str">
        <f>IF(SP_NORTE!M962="","*",SP_NORTE!M962)</f>
        <v>*</v>
      </c>
      <c r="H963" s="131" t="str">
        <f>IF(SP_NORTE!K962="","*",SP_NORTE!K962)</f>
        <v>*</v>
      </c>
      <c r="I963" s="128" t="str">
        <f>IF(SP_NORTE!O962="","*",SP_NORTE!O962)</f>
        <v>*</v>
      </c>
      <c r="J963" s="128" t="str">
        <f>IF(SP_NORTE!P962="","*",SP_NORTE!P962)</f>
        <v>*</v>
      </c>
      <c r="K963" s="92" t="str">
        <f>IF(SP_NORTE!AK962="","*",SP_NORTE!AK962)</f>
        <v>*</v>
      </c>
      <c r="L963" s="92" t="str">
        <f>IF(SP_NORTE!AM962="","*",SP_NORTE!AM962)</f>
        <v>*</v>
      </c>
      <c r="M963" s="92" t="str">
        <f>IF(SP_NORTE!AP962="","*",SP_NORTE!AP962)</f>
        <v>*</v>
      </c>
      <c r="N963" s="92" t="str">
        <f>IF(SP_NORTE!AM962="","*",SP_NORTE!AM962)</f>
        <v>*</v>
      </c>
      <c r="O963" s="124" t="str">
        <f>IF(SP_NORTE!BH962="","*",SP_NORTE!BH962)</f>
        <v>*</v>
      </c>
      <c r="P963" s="212" t="str">
        <f>IF($A$2=1,IF(SP_NORTE!BJ962="","*",SP_NORTE!BJ962),IF(SP_NORTE!BK962="","*",SP_NORTE!BK962))</f>
        <v>*</v>
      </c>
    </row>
    <row r="964" spans="1:16" hidden="1">
      <c r="A964" s="91" t="str">
        <f>IF(SP_NORTE!B963="","*",SP_NORTE!B963)</f>
        <v>*</v>
      </c>
      <c r="B964" s="92" t="str">
        <f>IF(SP_NORTE!X963="","*",SP_NORTE!X963)</f>
        <v>*</v>
      </c>
      <c r="C964" s="92" t="str">
        <f>IF(SP_NORTE!S963="","*",SP_NORTE!S963)</f>
        <v>*</v>
      </c>
      <c r="D964" s="92" t="str">
        <f>IF(SP_NORTE!T963="","*",SP_NORTE!T963)</f>
        <v>*</v>
      </c>
      <c r="E964" s="92" t="str">
        <f>IF(SP_NORTE!D963="","*",SP_NORTE!D963)</f>
        <v>*</v>
      </c>
      <c r="F964" s="92" t="str">
        <f>IF(SP_NORTE!H963="","*",SP_NORTE!H963)</f>
        <v>*</v>
      </c>
      <c r="G964" s="92" t="str">
        <f>IF(SP_NORTE!M963="","*",SP_NORTE!M963)</f>
        <v>*</v>
      </c>
      <c r="H964" s="131" t="str">
        <f>IF(SP_NORTE!K963="","*",SP_NORTE!K963)</f>
        <v>*</v>
      </c>
      <c r="I964" s="128" t="str">
        <f>IF(SP_NORTE!O963="","*",SP_NORTE!O963)</f>
        <v>*</v>
      </c>
      <c r="J964" s="128" t="str">
        <f>IF(SP_NORTE!P963="","*",SP_NORTE!P963)</f>
        <v>*</v>
      </c>
      <c r="K964" s="92" t="str">
        <f>IF(SP_NORTE!AK963="","*",SP_NORTE!AK963)</f>
        <v>*</v>
      </c>
      <c r="L964" s="92" t="str">
        <f>IF(SP_NORTE!AM963="","*",SP_NORTE!AM963)</f>
        <v>*</v>
      </c>
      <c r="M964" s="92" t="str">
        <f>IF(SP_NORTE!AP963="","*",SP_NORTE!AP963)</f>
        <v>*</v>
      </c>
      <c r="N964" s="92" t="str">
        <f>IF(SP_NORTE!AM963="","*",SP_NORTE!AM963)</f>
        <v>*</v>
      </c>
      <c r="O964" s="124" t="str">
        <f>IF(SP_NORTE!BH963="","*",SP_NORTE!BH963)</f>
        <v>*</v>
      </c>
      <c r="P964" s="212" t="str">
        <f>IF($A$2=1,IF(SP_NORTE!BJ963="","*",SP_NORTE!BJ963),IF(SP_NORTE!BK963="","*",SP_NORTE!BK963))</f>
        <v>*</v>
      </c>
    </row>
    <row r="965" spans="1:16" hidden="1">
      <c r="A965" s="91" t="str">
        <f>IF(SP_NORTE!B964="","*",SP_NORTE!B964)</f>
        <v>*</v>
      </c>
      <c r="B965" s="92" t="str">
        <f>IF(SP_NORTE!X964="","*",SP_NORTE!X964)</f>
        <v>*</v>
      </c>
      <c r="C965" s="92" t="str">
        <f>IF(SP_NORTE!S964="","*",SP_NORTE!S964)</f>
        <v>*</v>
      </c>
      <c r="D965" s="92" t="str">
        <f>IF(SP_NORTE!T964="","*",SP_NORTE!T964)</f>
        <v>*</v>
      </c>
      <c r="E965" s="92" t="str">
        <f>IF(SP_NORTE!D964="","*",SP_NORTE!D964)</f>
        <v>*</v>
      </c>
      <c r="F965" s="92" t="str">
        <f>IF(SP_NORTE!H964="","*",SP_NORTE!H964)</f>
        <v>*</v>
      </c>
      <c r="G965" s="92" t="str">
        <f>IF(SP_NORTE!M964="","*",SP_NORTE!M964)</f>
        <v>*</v>
      </c>
      <c r="H965" s="131" t="str">
        <f>IF(SP_NORTE!K964="","*",SP_NORTE!K964)</f>
        <v>*</v>
      </c>
      <c r="I965" s="128" t="str">
        <f>IF(SP_NORTE!O964="","*",SP_NORTE!O964)</f>
        <v>*</v>
      </c>
      <c r="J965" s="128" t="str">
        <f>IF(SP_NORTE!P964="","*",SP_NORTE!P964)</f>
        <v>*</v>
      </c>
      <c r="K965" s="92" t="str">
        <f>IF(SP_NORTE!AK964="","*",SP_NORTE!AK964)</f>
        <v>*</v>
      </c>
      <c r="L965" s="92" t="str">
        <f>IF(SP_NORTE!AM964="","*",SP_NORTE!AM964)</f>
        <v>*</v>
      </c>
      <c r="M965" s="92" t="str">
        <f>IF(SP_NORTE!AP964="","*",SP_NORTE!AP964)</f>
        <v>*</v>
      </c>
      <c r="N965" s="92" t="str">
        <f>IF(SP_NORTE!AM964="","*",SP_NORTE!AM964)</f>
        <v>*</v>
      </c>
      <c r="O965" s="124" t="str">
        <f>IF(SP_NORTE!BH964="","*",SP_NORTE!BH964)</f>
        <v>*</v>
      </c>
      <c r="P965" s="212" t="str">
        <f>IF($A$2=1,IF(SP_NORTE!BJ964="","*",SP_NORTE!BJ964),IF(SP_NORTE!BK964="","*",SP_NORTE!BK964))</f>
        <v>*</v>
      </c>
    </row>
    <row r="966" spans="1:16" hidden="1">
      <c r="A966" s="91" t="str">
        <f>IF(SP_NORTE!B965="","*",SP_NORTE!B965)</f>
        <v>*</v>
      </c>
      <c r="B966" s="92" t="str">
        <f>IF(SP_NORTE!X965="","*",SP_NORTE!X965)</f>
        <v>*</v>
      </c>
      <c r="C966" s="92" t="str">
        <f>IF(SP_NORTE!S965="","*",SP_NORTE!S965)</f>
        <v>*</v>
      </c>
      <c r="D966" s="92" t="str">
        <f>IF(SP_NORTE!T965="","*",SP_NORTE!T965)</f>
        <v>*</v>
      </c>
      <c r="E966" s="92" t="str">
        <f>IF(SP_NORTE!D965="","*",SP_NORTE!D965)</f>
        <v>*</v>
      </c>
      <c r="F966" s="92" t="str">
        <f>IF(SP_NORTE!H965="","*",SP_NORTE!H965)</f>
        <v>*</v>
      </c>
      <c r="G966" s="92" t="str">
        <f>IF(SP_NORTE!M965="","*",SP_NORTE!M965)</f>
        <v>*</v>
      </c>
      <c r="H966" s="131" t="str">
        <f>IF(SP_NORTE!K965="","*",SP_NORTE!K965)</f>
        <v>*</v>
      </c>
      <c r="I966" s="128" t="str">
        <f>IF(SP_NORTE!O965="","*",SP_NORTE!O965)</f>
        <v>*</v>
      </c>
      <c r="J966" s="128" t="str">
        <f>IF(SP_NORTE!P965="","*",SP_NORTE!P965)</f>
        <v>*</v>
      </c>
      <c r="K966" s="92" t="str">
        <f>IF(SP_NORTE!AK965="","*",SP_NORTE!AK965)</f>
        <v>*</v>
      </c>
      <c r="L966" s="92" t="str">
        <f>IF(SP_NORTE!AM965="","*",SP_NORTE!AM965)</f>
        <v>*</v>
      </c>
      <c r="M966" s="92" t="str">
        <f>IF(SP_NORTE!AP965="","*",SP_NORTE!AP965)</f>
        <v>*</v>
      </c>
      <c r="N966" s="92" t="str">
        <f>IF(SP_NORTE!AM965="","*",SP_NORTE!AM965)</f>
        <v>*</v>
      </c>
      <c r="O966" s="124" t="str">
        <f>IF(SP_NORTE!BH965="","*",SP_NORTE!BH965)</f>
        <v>*</v>
      </c>
      <c r="P966" s="212" t="str">
        <f>IF($A$2=1,IF(SP_NORTE!BJ965="","*",SP_NORTE!BJ965),IF(SP_NORTE!BK965="","*",SP_NORTE!BK965))</f>
        <v>*</v>
      </c>
    </row>
    <row r="967" spans="1:16" hidden="1">
      <c r="A967" s="91" t="str">
        <f>IF(SP_NORTE!B966="","*",SP_NORTE!B966)</f>
        <v>*</v>
      </c>
      <c r="B967" s="92" t="str">
        <f>IF(SP_NORTE!X966="","*",SP_NORTE!X966)</f>
        <v>*</v>
      </c>
      <c r="C967" s="92" t="str">
        <f>IF(SP_NORTE!S966="","*",SP_NORTE!S966)</f>
        <v>*</v>
      </c>
      <c r="D967" s="92" t="str">
        <f>IF(SP_NORTE!T966="","*",SP_NORTE!T966)</f>
        <v>*</v>
      </c>
      <c r="E967" s="92" t="str">
        <f>IF(SP_NORTE!D966="","*",SP_NORTE!D966)</f>
        <v>*</v>
      </c>
      <c r="F967" s="92" t="str">
        <f>IF(SP_NORTE!H966="","*",SP_NORTE!H966)</f>
        <v>*</v>
      </c>
      <c r="G967" s="92" t="str">
        <f>IF(SP_NORTE!M966="","*",SP_NORTE!M966)</f>
        <v>*</v>
      </c>
      <c r="H967" s="131" t="str">
        <f>IF(SP_NORTE!K966="","*",SP_NORTE!K966)</f>
        <v>*</v>
      </c>
      <c r="I967" s="128" t="str">
        <f>IF(SP_NORTE!O966="","*",SP_NORTE!O966)</f>
        <v>*</v>
      </c>
      <c r="J967" s="128" t="str">
        <f>IF(SP_NORTE!P966="","*",SP_NORTE!P966)</f>
        <v>*</v>
      </c>
      <c r="K967" s="92" t="str">
        <f>IF(SP_NORTE!AK966="","*",SP_NORTE!AK966)</f>
        <v>*</v>
      </c>
      <c r="L967" s="92" t="str">
        <f>IF(SP_NORTE!AM966="","*",SP_NORTE!AM966)</f>
        <v>*</v>
      </c>
      <c r="M967" s="92" t="str">
        <f>IF(SP_NORTE!AP966="","*",SP_NORTE!AP966)</f>
        <v>*</v>
      </c>
      <c r="N967" s="92" t="str">
        <f>IF(SP_NORTE!AM966="","*",SP_NORTE!AM966)</f>
        <v>*</v>
      </c>
      <c r="O967" s="124" t="str">
        <f>IF(SP_NORTE!BH966="","*",SP_NORTE!BH966)</f>
        <v>*</v>
      </c>
      <c r="P967" s="212" t="str">
        <f>IF($A$2=1,IF(SP_NORTE!BJ966="","*",SP_NORTE!BJ966),IF(SP_NORTE!BK966="","*",SP_NORTE!BK966))</f>
        <v>*</v>
      </c>
    </row>
    <row r="968" spans="1:16" hidden="1">
      <c r="A968" s="91" t="str">
        <f>IF(SP_NORTE!B967="","*",SP_NORTE!B967)</f>
        <v>*</v>
      </c>
      <c r="B968" s="92" t="str">
        <f>IF(SP_NORTE!X967="","*",SP_NORTE!X967)</f>
        <v>*</v>
      </c>
      <c r="C968" s="92" t="str">
        <f>IF(SP_NORTE!S967="","*",SP_NORTE!S967)</f>
        <v>*</v>
      </c>
      <c r="D968" s="92" t="str">
        <f>IF(SP_NORTE!T967="","*",SP_NORTE!T967)</f>
        <v>*</v>
      </c>
      <c r="E968" s="92" t="str">
        <f>IF(SP_NORTE!D967="","*",SP_NORTE!D967)</f>
        <v>*</v>
      </c>
      <c r="F968" s="92" t="str">
        <f>IF(SP_NORTE!H967="","*",SP_NORTE!H967)</f>
        <v>*</v>
      </c>
      <c r="G968" s="92" t="str">
        <f>IF(SP_NORTE!M967="","*",SP_NORTE!M967)</f>
        <v>*</v>
      </c>
      <c r="H968" s="131" t="str">
        <f>IF(SP_NORTE!K967="","*",SP_NORTE!K967)</f>
        <v>*</v>
      </c>
      <c r="I968" s="128" t="str">
        <f>IF(SP_NORTE!O967="","*",SP_NORTE!O967)</f>
        <v>*</v>
      </c>
      <c r="J968" s="128" t="str">
        <f>IF(SP_NORTE!P967="","*",SP_NORTE!P967)</f>
        <v>*</v>
      </c>
      <c r="K968" s="92" t="str">
        <f>IF(SP_NORTE!AK967="","*",SP_NORTE!AK967)</f>
        <v>*</v>
      </c>
      <c r="L968" s="92" t="str">
        <f>IF(SP_NORTE!AM967="","*",SP_NORTE!AM967)</f>
        <v>*</v>
      </c>
      <c r="M968" s="92" t="str">
        <f>IF(SP_NORTE!AP967="","*",SP_NORTE!AP967)</f>
        <v>*</v>
      </c>
      <c r="N968" s="92" t="str">
        <f>IF(SP_NORTE!AM967="","*",SP_NORTE!AM967)</f>
        <v>*</v>
      </c>
      <c r="O968" s="124" t="str">
        <f>IF(SP_NORTE!BH967="","*",SP_NORTE!BH967)</f>
        <v>*</v>
      </c>
      <c r="P968" s="212" t="str">
        <f>IF($A$2=1,IF(SP_NORTE!BJ967="","*",SP_NORTE!BJ967),IF(SP_NORTE!BK967="","*",SP_NORTE!BK967))</f>
        <v>*</v>
      </c>
    </row>
    <row r="969" spans="1:16" hidden="1">
      <c r="A969" s="91" t="str">
        <f>IF(SP_NORTE!B968="","*",SP_NORTE!B968)</f>
        <v>*</v>
      </c>
      <c r="B969" s="92" t="str">
        <f>IF(SP_NORTE!X968="","*",SP_NORTE!X968)</f>
        <v>*</v>
      </c>
      <c r="C969" s="92" t="str">
        <f>IF(SP_NORTE!S968="","*",SP_NORTE!S968)</f>
        <v>*</v>
      </c>
      <c r="D969" s="92" t="str">
        <f>IF(SP_NORTE!T968="","*",SP_NORTE!T968)</f>
        <v>*</v>
      </c>
      <c r="E969" s="92" t="str">
        <f>IF(SP_NORTE!D968="","*",SP_NORTE!D968)</f>
        <v>*</v>
      </c>
      <c r="F969" s="92" t="str">
        <f>IF(SP_NORTE!H968="","*",SP_NORTE!H968)</f>
        <v>*</v>
      </c>
      <c r="G969" s="92" t="str">
        <f>IF(SP_NORTE!M968="","*",SP_NORTE!M968)</f>
        <v>*</v>
      </c>
      <c r="H969" s="131" t="str">
        <f>IF(SP_NORTE!K968="","*",SP_NORTE!K968)</f>
        <v>*</v>
      </c>
      <c r="I969" s="128" t="str">
        <f>IF(SP_NORTE!O968="","*",SP_NORTE!O968)</f>
        <v>*</v>
      </c>
      <c r="J969" s="128" t="str">
        <f>IF(SP_NORTE!P968="","*",SP_NORTE!P968)</f>
        <v>*</v>
      </c>
      <c r="K969" s="92" t="str">
        <f>IF(SP_NORTE!AK968="","*",SP_NORTE!AK968)</f>
        <v>*</v>
      </c>
      <c r="L969" s="92" t="str">
        <f>IF(SP_NORTE!AM968="","*",SP_NORTE!AM968)</f>
        <v>*</v>
      </c>
      <c r="M969" s="92" t="str">
        <f>IF(SP_NORTE!AP968="","*",SP_NORTE!AP968)</f>
        <v>*</v>
      </c>
      <c r="N969" s="92" t="str">
        <f>IF(SP_NORTE!AM968="","*",SP_NORTE!AM968)</f>
        <v>*</v>
      </c>
      <c r="O969" s="124" t="str">
        <f>IF(SP_NORTE!BH968="","*",SP_NORTE!BH968)</f>
        <v>*</v>
      </c>
      <c r="P969" s="212" t="str">
        <f>IF($A$2=1,IF(SP_NORTE!BJ968="","*",SP_NORTE!BJ968),IF(SP_NORTE!BK968="","*",SP_NORTE!BK968))</f>
        <v>*</v>
      </c>
    </row>
    <row r="970" spans="1:16" hidden="1">
      <c r="A970" s="91" t="str">
        <f>IF(SP_NORTE!B969="","*",SP_NORTE!B969)</f>
        <v>*</v>
      </c>
      <c r="B970" s="92" t="str">
        <f>IF(SP_NORTE!X969="","*",SP_NORTE!X969)</f>
        <v>*</v>
      </c>
      <c r="C970" s="92" t="str">
        <f>IF(SP_NORTE!S969="","*",SP_NORTE!S969)</f>
        <v>*</v>
      </c>
      <c r="D970" s="92" t="str">
        <f>IF(SP_NORTE!T969="","*",SP_NORTE!T969)</f>
        <v>*</v>
      </c>
      <c r="E970" s="92" t="str">
        <f>IF(SP_NORTE!D969="","*",SP_NORTE!D969)</f>
        <v>*</v>
      </c>
      <c r="F970" s="92" t="str">
        <f>IF(SP_NORTE!H969="","*",SP_NORTE!H969)</f>
        <v>*</v>
      </c>
      <c r="G970" s="92" t="str">
        <f>IF(SP_NORTE!M969="","*",SP_NORTE!M969)</f>
        <v>*</v>
      </c>
      <c r="H970" s="131" t="str">
        <f>IF(SP_NORTE!K969="","*",SP_NORTE!K969)</f>
        <v>*</v>
      </c>
      <c r="I970" s="128" t="str">
        <f>IF(SP_NORTE!O969="","*",SP_NORTE!O969)</f>
        <v>*</v>
      </c>
      <c r="J970" s="128" t="str">
        <f>IF(SP_NORTE!P969="","*",SP_NORTE!P969)</f>
        <v>*</v>
      </c>
      <c r="K970" s="92" t="str">
        <f>IF(SP_NORTE!AK969="","*",SP_NORTE!AK969)</f>
        <v>*</v>
      </c>
      <c r="L970" s="92" t="str">
        <f>IF(SP_NORTE!AM969="","*",SP_NORTE!AM969)</f>
        <v>*</v>
      </c>
      <c r="M970" s="92" t="str">
        <f>IF(SP_NORTE!AP969="","*",SP_NORTE!AP969)</f>
        <v>*</v>
      </c>
      <c r="N970" s="92" t="str">
        <f>IF(SP_NORTE!AM969="","*",SP_NORTE!AM969)</f>
        <v>*</v>
      </c>
      <c r="O970" s="124" t="str">
        <f>IF(SP_NORTE!BH969="","*",SP_NORTE!BH969)</f>
        <v>*</v>
      </c>
      <c r="P970" s="212" t="str">
        <f>IF($A$2=1,IF(SP_NORTE!BJ969="","*",SP_NORTE!BJ969),IF(SP_NORTE!BK969="","*",SP_NORTE!BK969))</f>
        <v>*</v>
      </c>
    </row>
    <row r="971" spans="1:16" hidden="1">
      <c r="A971" s="91" t="str">
        <f>IF(SP_NORTE!B970="","*",SP_NORTE!B970)</f>
        <v>*</v>
      </c>
      <c r="B971" s="92" t="str">
        <f>IF(SP_NORTE!X970="","*",SP_NORTE!X970)</f>
        <v>*</v>
      </c>
      <c r="C971" s="92" t="str">
        <f>IF(SP_NORTE!S970="","*",SP_NORTE!S970)</f>
        <v>*</v>
      </c>
      <c r="D971" s="92" t="str">
        <f>IF(SP_NORTE!T970="","*",SP_NORTE!T970)</f>
        <v>*</v>
      </c>
      <c r="E971" s="92" t="str">
        <f>IF(SP_NORTE!D970="","*",SP_NORTE!D970)</f>
        <v>*</v>
      </c>
      <c r="F971" s="92" t="str">
        <f>IF(SP_NORTE!H970="","*",SP_NORTE!H970)</f>
        <v>*</v>
      </c>
      <c r="G971" s="92" t="str">
        <f>IF(SP_NORTE!M970="","*",SP_NORTE!M970)</f>
        <v>*</v>
      </c>
      <c r="H971" s="131" t="str">
        <f>IF(SP_NORTE!K970="","*",SP_NORTE!K970)</f>
        <v>*</v>
      </c>
      <c r="I971" s="128" t="str">
        <f>IF(SP_NORTE!O970="","*",SP_NORTE!O970)</f>
        <v>*</v>
      </c>
      <c r="J971" s="128" t="str">
        <f>IF(SP_NORTE!P970="","*",SP_NORTE!P970)</f>
        <v>*</v>
      </c>
      <c r="K971" s="92" t="str">
        <f>IF(SP_NORTE!AK970="","*",SP_NORTE!AK970)</f>
        <v>*</v>
      </c>
      <c r="L971" s="92" t="str">
        <f>IF(SP_NORTE!AM970="","*",SP_NORTE!AM970)</f>
        <v>*</v>
      </c>
      <c r="M971" s="92" t="str">
        <f>IF(SP_NORTE!AP970="","*",SP_NORTE!AP970)</f>
        <v>*</v>
      </c>
      <c r="N971" s="92" t="str">
        <f>IF(SP_NORTE!AM970="","*",SP_NORTE!AM970)</f>
        <v>*</v>
      </c>
      <c r="O971" s="124" t="str">
        <f>IF(SP_NORTE!BH970="","*",SP_NORTE!BH970)</f>
        <v>*</v>
      </c>
      <c r="P971" s="212" t="str">
        <f>IF($A$2=1,IF(SP_NORTE!BJ970="","*",SP_NORTE!BJ970),IF(SP_NORTE!BK970="","*",SP_NORTE!BK970))</f>
        <v>*</v>
      </c>
    </row>
    <row r="972" spans="1:16" hidden="1">
      <c r="A972" s="91" t="str">
        <f>IF(SP_NORTE!B971="","*",SP_NORTE!B971)</f>
        <v>*</v>
      </c>
      <c r="B972" s="92" t="str">
        <f>IF(SP_NORTE!X971="","*",SP_NORTE!X971)</f>
        <v>*</v>
      </c>
      <c r="C972" s="92" t="str">
        <f>IF(SP_NORTE!S971="","*",SP_NORTE!S971)</f>
        <v>*</v>
      </c>
      <c r="D972" s="92" t="str">
        <f>IF(SP_NORTE!T971="","*",SP_NORTE!T971)</f>
        <v>*</v>
      </c>
      <c r="E972" s="92" t="str">
        <f>IF(SP_NORTE!D971="","*",SP_NORTE!D971)</f>
        <v>*</v>
      </c>
      <c r="F972" s="92" t="str">
        <f>IF(SP_NORTE!H971="","*",SP_NORTE!H971)</f>
        <v>*</v>
      </c>
      <c r="G972" s="92" t="str">
        <f>IF(SP_NORTE!M971="","*",SP_NORTE!M971)</f>
        <v>*</v>
      </c>
      <c r="H972" s="131" t="str">
        <f>IF(SP_NORTE!K971="","*",SP_NORTE!K971)</f>
        <v>*</v>
      </c>
      <c r="I972" s="128" t="str">
        <f>IF(SP_NORTE!O971="","*",SP_NORTE!O971)</f>
        <v>*</v>
      </c>
      <c r="J972" s="128" t="str">
        <f>IF(SP_NORTE!P971="","*",SP_NORTE!P971)</f>
        <v>*</v>
      </c>
      <c r="K972" s="92" t="str">
        <f>IF(SP_NORTE!AK971="","*",SP_NORTE!AK971)</f>
        <v>*</v>
      </c>
      <c r="L972" s="92" t="str">
        <f>IF(SP_NORTE!AM971="","*",SP_NORTE!AM971)</f>
        <v>*</v>
      </c>
      <c r="M972" s="92" t="str">
        <f>IF(SP_NORTE!AP971="","*",SP_NORTE!AP971)</f>
        <v>*</v>
      </c>
      <c r="N972" s="92" t="str">
        <f>IF(SP_NORTE!AM971="","*",SP_NORTE!AM971)</f>
        <v>*</v>
      </c>
      <c r="O972" s="124" t="str">
        <f>IF(SP_NORTE!BH971="","*",SP_NORTE!BH971)</f>
        <v>*</v>
      </c>
      <c r="P972" s="212" t="str">
        <f>IF($A$2=1,IF(SP_NORTE!BJ971="","*",SP_NORTE!BJ971),IF(SP_NORTE!BK971="","*",SP_NORTE!BK971))</f>
        <v>*</v>
      </c>
    </row>
    <row r="973" spans="1:16" hidden="1">
      <c r="A973" s="91" t="str">
        <f>IF(SP_NORTE!B972="","*",SP_NORTE!B972)</f>
        <v>*</v>
      </c>
      <c r="B973" s="92" t="str">
        <f>IF(SP_NORTE!X972="","*",SP_NORTE!X972)</f>
        <v>*</v>
      </c>
      <c r="C973" s="92" t="str">
        <f>IF(SP_NORTE!S972="","*",SP_NORTE!S972)</f>
        <v>*</v>
      </c>
      <c r="D973" s="92" t="str">
        <f>IF(SP_NORTE!T972="","*",SP_NORTE!T972)</f>
        <v>*</v>
      </c>
      <c r="E973" s="92" t="str">
        <f>IF(SP_NORTE!D972="","*",SP_NORTE!D972)</f>
        <v>*</v>
      </c>
      <c r="F973" s="92" t="str">
        <f>IF(SP_NORTE!H972="","*",SP_NORTE!H972)</f>
        <v>*</v>
      </c>
      <c r="G973" s="92" t="str">
        <f>IF(SP_NORTE!M972="","*",SP_NORTE!M972)</f>
        <v>*</v>
      </c>
      <c r="H973" s="131" t="str">
        <f>IF(SP_NORTE!K972="","*",SP_NORTE!K972)</f>
        <v>*</v>
      </c>
      <c r="I973" s="128" t="str">
        <f>IF(SP_NORTE!O972="","*",SP_NORTE!O972)</f>
        <v>*</v>
      </c>
      <c r="J973" s="128" t="str">
        <f>IF(SP_NORTE!P972="","*",SP_NORTE!P972)</f>
        <v>*</v>
      </c>
      <c r="K973" s="92" t="str">
        <f>IF(SP_NORTE!AK972="","*",SP_NORTE!AK972)</f>
        <v>*</v>
      </c>
      <c r="L973" s="92" t="str">
        <f>IF(SP_NORTE!AM972="","*",SP_NORTE!AM972)</f>
        <v>*</v>
      </c>
      <c r="M973" s="92" t="str">
        <f>IF(SP_NORTE!AP972="","*",SP_NORTE!AP972)</f>
        <v>*</v>
      </c>
      <c r="N973" s="92" t="str">
        <f>IF(SP_NORTE!AM972="","*",SP_NORTE!AM972)</f>
        <v>*</v>
      </c>
      <c r="O973" s="124" t="str">
        <f>IF(SP_NORTE!BH972="","*",SP_NORTE!BH972)</f>
        <v>*</v>
      </c>
      <c r="P973" s="212" t="str">
        <f>IF($A$2=1,IF(SP_NORTE!BJ972="","*",SP_NORTE!BJ972),IF(SP_NORTE!BK972="","*",SP_NORTE!BK972))</f>
        <v>*</v>
      </c>
    </row>
    <row r="974" spans="1:16" hidden="1">
      <c r="A974" s="91" t="str">
        <f>IF(SP_NORTE!B973="","*",SP_NORTE!B973)</f>
        <v>*</v>
      </c>
      <c r="B974" s="92" t="str">
        <f>IF(SP_NORTE!X973="","*",SP_NORTE!X973)</f>
        <v>*</v>
      </c>
      <c r="C974" s="92" t="str">
        <f>IF(SP_NORTE!S973="","*",SP_NORTE!S973)</f>
        <v>*</v>
      </c>
      <c r="D974" s="92" t="str">
        <f>IF(SP_NORTE!T973="","*",SP_NORTE!T973)</f>
        <v>*</v>
      </c>
      <c r="E974" s="92" t="str">
        <f>IF(SP_NORTE!D973="","*",SP_NORTE!D973)</f>
        <v>*</v>
      </c>
      <c r="F974" s="92" t="str">
        <f>IF(SP_NORTE!H973="","*",SP_NORTE!H973)</f>
        <v>*</v>
      </c>
      <c r="G974" s="92" t="str">
        <f>IF(SP_NORTE!M973="","*",SP_NORTE!M973)</f>
        <v>*</v>
      </c>
      <c r="H974" s="131" t="str">
        <f>IF(SP_NORTE!K973="","*",SP_NORTE!K973)</f>
        <v>*</v>
      </c>
      <c r="I974" s="128" t="str">
        <f>IF(SP_NORTE!O973="","*",SP_NORTE!O973)</f>
        <v>*</v>
      </c>
      <c r="J974" s="128" t="str">
        <f>IF(SP_NORTE!P973="","*",SP_NORTE!P973)</f>
        <v>*</v>
      </c>
      <c r="K974" s="92" t="str">
        <f>IF(SP_NORTE!AK973="","*",SP_NORTE!AK973)</f>
        <v>*</v>
      </c>
      <c r="L974" s="92" t="str">
        <f>IF(SP_NORTE!AM973="","*",SP_NORTE!AM973)</f>
        <v>*</v>
      </c>
      <c r="M974" s="92" t="str">
        <f>IF(SP_NORTE!AP973="","*",SP_NORTE!AP973)</f>
        <v>*</v>
      </c>
      <c r="N974" s="92" t="str">
        <f>IF(SP_NORTE!AM973="","*",SP_NORTE!AM973)</f>
        <v>*</v>
      </c>
      <c r="O974" s="124" t="str">
        <f>IF(SP_NORTE!BH973="","*",SP_NORTE!BH973)</f>
        <v>*</v>
      </c>
      <c r="P974" s="212" t="str">
        <f>IF($A$2=1,IF(SP_NORTE!BJ973="","*",SP_NORTE!BJ973),IF(SP_NORTE!BK973="","*",SP_NORTE!BK973))</f>
        <v>*</v>
      </c>
    </row>
    <row r="975" spans="1:16" hidden="1">
      <c r="A975" s="91" t="str">
        <f>IF(SP_NORTE!B974="","*",SP_NORTE!B974)</f>
        <v>*</v>
      </c>
      <c r="B975" s="92" t="str">
        <f>IF(SP_NORTE!X974="","*",SP_NORTE!X974)</f>
        <v>*</v>
      </c>
      <c r="C975" s="92" t="str">
        <f>IF(SP_NORTE!S974="","*",SP_NORTE!S974)</f>
        <v>*</v>
      </c>
      <c r="D975" s="92" t="str">
        <f>IF(SP_NORTE!T974="","*",SP_NORTE!T974)</f>
        <v>*</v>
      </c>
      <c r="E975" s="92" t="str">
        <f>IF(SP_NORTE!D974="","*",SP_NORTE!D974)</f>
        <v>*</v>
      </c>
      <c r="F975" s="92" t="str">
        <f>IF(SP_NORTE!H974="","*",SP_NORTE!H974)</f>
        <v>*</v>
      </c>
      <c r="G975" s="92" t="str">
        <f>IF(SP_NORTE!M974="","*",SP_NORTE!M974)</f>
        <v>*</v>
      </c>
      <c r="H975" s="131" t="str">
        <f>IF(SP_NORTE!K974="","*",SP_NORTE!K974)</f>
        <v>*</v>
      </c>
      <c r="I975" s="128" t="str">
        <f>IF(SP_NORTE!O974="","*",SP_NORTE!O974)</f>
        <v>*</v>
      </c>
      <c r="J975" s="128" t="str">
        <f>IF(SP_NORTE!P974="","*",SP_NORTE!P974)</f>
        <v>*</v>
      </c>
      <c r="K975" s="92" t="str">
        <f>IF(SP_NORTE!AK974="","*",SP_NORTE!AK974)</f>
        <v>*</v>
      </c>
      <c r="L975" s="92" t="str">
        <f>IF(SP_NORTE!AM974="","*",SP_NORTE!AM974)</f>
        <v>*</v>
      </c>
      <c r="M975" s="92" t="str">
        <f>IF(SP_NORTE!AP974="","*",SP_NORTE!AP974)</f>
        <v>*</v>
      </c>
      <c r="N975" s="92" t="str">
        <f>IF(SP_NORTE!AM974="","*",SP_NORTE!AM974)</f>
        <v>*</v>
      </c>
      <c r="O975" s="124" t="str">
        <f>IF(SP_NORTE!BH974="","*",SP_NORTE!BH974)</f>
        <v>*</v>
      </c>
      <c r="P975" s="212" t="str">
        <f>IF($A$2=1,IF(SP_NORTE!BJ974="","*",SP_NORTE!BJ974),IF(SP_NORTE!BK974="","*",SP_NORTE!BK974))</f>
        <v>*</v>
      </c>
    </row>
    <row r="976" spans="1:16" hidden="1">
      <c r="A976" s="91" t="str">
        <f>IF(SP_NORTE!B975="","*",SP_NORTE!B975)</f>
        <v>*</v>
      </c>
      <c r="B976" s="92" t="str">
        <f>IF(SP_NORTE!X975="","*",SP_NORTE!X975)</f>
        <v>*</v>
      </c>
      <c r="C976" s="92" t="str">
        <f>IF(SP_NORTE!S975="","*",SP_NORTE!S975)</f>
        <v>*</v>
      </c>
      <c r="D976" s="92" t="str">
        <f>IF(SP_NORTE!T975="","*",SP_NORTE!T975)</f>
        <v>*</v>
      </c>
      <c r="E976" s="92" t="str">
        <f>IF(SP_NORTE!D975="","*",SP_NORTE!D975)</f>
        <v>*</v>
      </c>
      <c r="F976" s="92" t="str">
        <f>IF(SP_NORTE!H975="","*",SP_NORTE!H975)</f>
        <v>*</v>
      </c>
      <c r="G976" s="92" t="str">
        <f>IF(SP_NORTE!M975="","*",SP_NORTE!M975)</f>
        <v>*</v>
      </c>
      <c r="H976" s="131" t="str">
        <f>IF(SP_NORTE!K975="","*",SP_NORTE!K975)</f>
        <v>*</v>
      </c>
      <c r="I976" s="128" t="str">
        <f>IF(SP_NORTE!O975="","*",SP_NORTE!O975)</f>
        <v>*</v>
      </c>
      <c r="J976" s="128" t="str">
        <f>IF(SP_NORTE!P975="","*",SP_NORTE!P975)</f>
        <v>*</v>
      </c>
      <c r="K976" s="92" t="str">
        <f>IF(SP_NORTE!AK975="","*",SP_NORTE!AK975)</f>
        <v>*</v>
      </c>
      <c r="L976" s="92" t="str">
        <f>IF(SP_NORTE!AM975="","*",SP_NORTE!AM975)</f>
        <v>*</v>
      </c>
      <c r="M976" s="92" t="str">
        <f>IF(SP_NORTE!AP975="","*",SP_NORTE!AP975)</f>
        <v>*</v>
      </c>
      <c r="N976" s="92" t="str">
        <f>IF(SP_NORTE!AM975="","*",SP_NORTE!AM975)</f>
        <v>*</v>
      </c>
      <c r="O976" s="124" t="str">
        <f>IF(SP_NORTE!BH975="","*",SP_NORTE!BH975)</f>
        <v>*</v>
      </c>
      <c r="P976" s="212" t="str">
        <f>IF($A$2=1,IF(SP_NORTE!BJ975="","*",SP_NORTE!BJ975),IF(SP_NORTE!BK975="","*",SP_NORTE!BK975))</f>
        <v>*</v>
      </c>
    </row>
    <row r="977" spans="1:16" hidden="1">
      <c r="A977" s="91" t="str">
        <f>IF(SP_NORTE!B976="","*",SP_NORTE!B976)</f>
        <v>*</v>
      </c>
      <c r="B977" s="92" t="str">
        <f>IF(SP_NORTE!X976="","*",SP_NORTE!X976)</f>
        <v>*</v>
      </c>
      <c r="C977" s="92" t="str">
        <f>IF(SP_NORTE!S976="","*",SP_NORTE!S976)</f>
        <v>*</v>
      </c>
      <c r="D977" s="92" t="str">
        <f>IF(SP_NORTE!T976="","*",SP_NORTE!T976)</f>
        <v>*</v>
      </c>
      <c r="E977" s="92" t="str">
        <f>IF(SP_NORTE!D976="","*",SP_NORTE!D976)</f>
        <v>*</v>
      </c>
      <c r="F977" s="92" t="str">
        <f>IF(SP_NORTE!H976="","*",SP_NORTE!H976)</f>
        <v>*</v>
      </c>
      <c r="G977" s="92" t="str">
        <f>IF(SP_NORTE!M976="","*",SP_NORTE!M976)</f>
        <v>*</v>
      </c>
      <c r="H977" s="131" t="str">
        <f>IF(SP_NORTE!K976="","*",SP_NORTE!K976)</f>
        <v>*</v>
      </c>
      <c r="I977" s="128" t="str">
        <f>IF(SP_NORTE!O976="","*",SP_NORTE!O976)</f>
        <v>*</v>
      </c>
      <c r="J977" s="128" t="str">
        <f>IF(SP_NORTE!P976="","*",SP_NORTE!P976)</f>
        <v>*</v>
      </c>
      <c r="K977" s="92" t="str">
        <f>IF(SP_NORTE!AK976="","*",SP_NORTE!AK976)</f>
        <v>*</v>
      </c>
      <c r="L977" s="92" t="str">
        <f>IF(SP_NORTE!AM976="","*",SP_NORTE!AM976)</f>
        <v>*</v>
      </c>
      <c r="M977" s="92" t="str">
        <f>IF(SP_NORTE!AP976="","*",SP_NORTE!AP976)</f>
        <v>*</v>
      </c>
      <c r="N977" s="92" t="str">
        <f>IF(SP_NORTE!AM976="","*",SP_NORTE!AM976)</f>
        <v>*</v>
      </c>
      <c r="O977" s="124" t="str">
        <f>IF(SP_NORTE!BH976="","*",SP_NORTE!BH976)</f>
        <v>*</v>
      </c>
      <c r="P977" s="212" t="str">
        <f>IF($A$2=1,IF(SP_NORTE!BJ976="","*",SP_NORTE!BJ976),IF(SP_NORTE!BK976="","*",SP_NORTE!BK976))</f>
        <v>*</v>
      </c>
    </row>
    <row r="978" spans="1:16" hidden="1">
      <c r="A978" s="91" t="str">
        <f>IF(SP_NORTE!B977="","*",SP_NORTE!B977)</f>
        <v>*</v>
      </c>
      <c r="B978" s="92" t="str">
        <f>IF(SP_NORTE!X977="","*",SP_NORTE!X977)</f>
        <v>*</v>
      </c>
      <c r="C978" s="92" t="str">
        <f>IF(SP_NORTE!S977="","*",SP_NORTE!S977)</f>
        <v>*</v>
      </c>
      <c r="D978" s="92" t="str">
        <f>IF(SP_NORTE!T977="","*",SP_NORTE!T977)</f>
        <v>*</v>
      </c>
      <c r="E978" s="92" t="str">
        <f>IF(SP_NORTE!D977="","*",SP_NORTE!D977)</f>
        <v>*</v>
      </c>
      <c r="F978" s="92" t="str">
        <f>IF(SP_NORTE!H977="","*",SP_NORTE!H977)</f>
        <v>*</v>
      </c>
      <c r="G978" s="92" t="str">
        <f>IF(SP_NORTE!M977="","*",SP_NORTE!M977)</f>
        <v>*</v>
      </c>
      <c r="H978" s="131" t="str">
        <f>IF(SP_NORTE!K977="","*",SP_NORTE!K977)</f>
        <v>*</v>
      </c>
      <c r="I978" s="128" t="str">
        <f>IF(SP_NORTE!O977="","*",SP_NORTE!O977)</f>
        <v>*</v>
      </c>
      <c r="J978" s="128" t="str">
        <f>IF(SP_NORTE!P977="","*",SP_NORTE!P977)</f>
        <v>*</v>
      </c>
      <c r="K978" s="92" t="str">
        <f>IF(SP_NORTE!AK977="","*",SP_NORTE!AK977)</f>
        <v>*</v>
      </c>
      <c r="L978" s="92" t="str">
        <f>IF(SP_NORTE!AM977="","*",SP_NORTE!AM977)</f>
        <v>*</v>
      </c>
      <c r="M978" s="92" t="str">
        <f>IF(SP_NORTE!AP977="","*",SP_NORTE!AP977)</f>
        <v>*</v>
      </c>
      <c r="N978" s="92" t="str">
        <f>IF(SP_NORTE!AM977="","*",SP_NORTE!AM977)</f>
        <v>*</v>
      </c>
      <c r="O978" s="124" t="str">
        <f>IF(SP_NORTE!BH977="","*",SP_NORTE!BH977)</f>
        <v>*</v>
      </c>
      <c r="P978" s="212" t="str">
        <f>IF($A$2=1,IF(SP_NORTE!BJ977="","*",SP_NORTE!BJ977),IF(SP_NORTE!BK977="","*",SP_NORTE!BK977))</f>
        <v>*</v>
      </c>
    </row>
    <row r="979" spans="1:16" hidden="1">
      <c r="A979" s="91" t="str">
        <f>IF(SP_NORTE!B978="","*",SP_NORTE!B978)</f>
        <v>*</v>
      </c>
      <c r="B979" s="92" t="str">
        <f>IF(SP_NORTE!X978="","*",SP_NORTE!X978)</f>
        <v>*</v>
      </c>
      <c r="C979" s="92" t="str">
        <f>IF(SP_NORTE!S978="","*",SP_NORTE!S978)</f>
        <v>*</v>
      </c>
      <c r="D979" s="92" t="str">
        <f>IF(SP_NORTE!T978="","*",SP_NORTE!T978)</f>
        <v>*</v>
      </c>
      <c r="E979" s="92" t="str">
        <f>IF(SP_NORTE!D978="","*",SP_NORTE!D978)</f>
        <v>*</v>
      </c>
      <c r="F979" s="92" t="str">
        <f>IF(SP_NORTE!H978="","*",SP_NORTE!H978)</f>
        <v>*</v>
      </c>
      <c r="G979" s="92" t="str">
        <f>IF(SP_NORTE!M978="","*",SP_NORTE!M978)</f>
        <v>*</v>
      </c>
      <c r="H979" s="131" t="str">
        <f>IF(SP_NORTE!K978="","*",SP_NORTE!K978)</f>
        <v>*</v>
      </c>
      <c r="I979" s="128" t="str">
        <f>IF(SP_NORTE!O978="","*",SP_NORTE!O978)</f>
        <v>*</v>
      </c>
      <c r="J979" s="128" t="str">
        <f>IF(SP_NORTE!P978="","*",SP_NORTE!P978)</f>
        <v>*</v>
      </c>
      <c r="K979" s="92" t="str">
        <f>IF(SP_NORTE!AK978="","*",SP_NORTE!AK978)</f>
        <v>*</v>
      </c>
      <c r="L979" s="92" t="str">
        <f>IF(SP_NORTE!AM978="","*",SP_NORTE!AM978)</f>
        <v>*</v>
      </c>
      <c r="M979" s="92" t="str">
        <f>IF(SP_NORTE!AP978="","*",SP_NORTE!AP978)</f>
        <v>*</v>
      </c>
      <c r="N979" s="92" t="str">
        <f>IF(SP_NORTE!AM978="","*",SP_NORTE!AM978)</f>
        <v>*</v>
      </c>
      <c r="O979" s="124" t="str">
        <f>IF(SP_NORTE!BH978="","*",SP_NORTE!BH978)</f>
        <v>*</v>
      </c>
      <c r="P979" s="212" t="str">
        <f>IF($A$2=1,IF(SP_NORTE!BJ978="","*",SP_NORTE!BJ978),IF(SP_NORTE!BK978="","*",SP_NORTE!BK978))</f>
        <v>*</v>
      </c>
    </row>
    <row r="980" spans="1:16" hidden="1">
      <c r="A980" s="91" t="str">
        <f>IF(SP_NORTE!B979="","*",SP_NORTE!B979)</f>
        <v>*</v>
      </c>
      <c r="B980" s="92" t="str">
        <f>IF(SP_NORTE!X979="","*",SP_NORTE!X979)</f>
        <v>*</v>
      </c>
      <c r="C980" s="92" t="str">
        <f>IF(SP_NORTE!S979="","*",SP_NORTE!S979)</f>
        <v>*</v>
      </c>
      <c r="D980" s="92" t="str">
        <f>IF(SP_NORTE!T979="","*",SP_NORTE!T979)</f>
        <v>*</v>
      </c>
      <c r="E980" s="92" t="str">
        <f>IF(SP_NORTE!D979="","*",SP_NORTE!D979)</f>
        <v>*</v>
      </c>
      <c r="F980" s="92" t="str">
        <f>IF(SP_NORTE!H979="","*",SP_NORTE!H979)</f>
        <v>*</v>
      </c>
      <c r="G980" s="92" t="str">
        <f>IF(SP_NORTE!M979="","*",SP_NORTE!M979)</f>
        <v>*</v>
      </c>
      <c r="H980" s="131" t="str">
        <f>IF(SP_NORTE!K979="","*",SP_NORTE!K979)</f>
        <v>*</v>
      </c>
      <c r="I980" s="128" t="str">
        <f>IF(SP_NORTE!O979="","*",SP_NORTE!O979)</f>
        <v>*</v>
      </c>
      <c r="J980" s="128" t="str">
        <f>IF(SP_NORTE!P979="","*",SP_NORTE!P979)</f>
        <v>*</v>
      </c>
      <c r="K980" s="92" t="str">
        <f>IF(SP_NORTE!AK979="","*",SP_NORTE!AK979)</f>
        <v>*</v>
      </c>
      <c r="L980" s="92" t="str">
        <f>IF(SP_NORTE!AM979="","*",SP_NORTE!AM979)</f>
        <v>*</v>
      </c>
      <c r="M980" s="92" t="str">
        <f>IF(SP_NORTE!AP979="","*",SP_NORTE!AP979)</f>
        <v>*</v>
      </c>
      <c r="N980" s="92" t="str">
        <f>IF(SP_NORTE!AM979="","*",SP_NORTE!AM979)</f>
        <v>*</v>
      </c>
      <c r="O980" s="124" t="str">
        <f>IF(SP_NORTE!BH979="","*",SP_NORTE!BH979)</f>
        <v>*</v>
      </c>
      <c r="P980" s="212" t="str">
        <f>IF($A$2=1,IF(SP_NORTE!BJ979="","*",SP_NORTE!BJ979),IF(SP_NORTE!BK979="","*",SP_NORTE!BK979))</f>
        <v>*</v>
      </c>
    </row>
    <row r="981" spans="1:16" hidden="1">
      <c r="A981" s="91" t="str">
        <f>IF(SP_NORTE!B980="","*",SP_NORTE!B980)</f>
        <v>*</v>
      </c>
      <c r="B981" s="92" t="str">
        <f>IF(SP_NORTE!X980="","*",SP_NORTE!X980)</f>
        <v>*</v>
      </c>
      <c r="C981" s="92" t="str">
        <f>IF(SP_NORTE!S980="","*",SP_NORTE!S980)</f>
        <v>*</v>
      </c>
      <c r="D981" s="92" t="str">
        <f>IF(SP_NORTE!T980="","*",SP_NORTE!T980)</f>
        <v>*</v>
      </c>
      <c r="E981" s="92" t="str">
        <f>IF(SP_NORTE!D980="","*",SP_NORTE!D980)</f>
        <v>*</v>
      </c>
      <c r="F981" s="92" t="str">
        <f>IF(SP_NORTE!H980="","*",SP_NORTE!H980)</f>
        <v>*</v>
      </c>
      <c r="G981" s="92" t="str">
        <f>IF(SP_NORTE!M980="","*",SP_NORTE!M980)</f>
        <v>*</v>
      </c>
      <c r="H981" s="131" t="str">
        <f>IF(SP_NORTE!K980="","*",SP_NORTE!K980)</f>
        <v>*</v>
      </c>
      <c r="I981" s="128" t="str">
        <f>IF(SP_NORTE!O980="","*",SP_NORTE!O980)</f>
        <v>*</v>
      </c>
      <c r="J981" s="128" t="str">
        <f>IF(SP_NORTE!P980="","*",SP_NORTE!P980)</f>
        <v>*</v>
      </c>
      <c r="K981" s="92" t="str">
        <f>IF(SP_NORTE!AK980="","*",SP_NORTE!AK980)</f>
        <v>*</v>
      </c>
      <c r="L981" s="92" t="str">
        <f>IF(SP_NORTE!AM980="","*",SP_NORTE!AM980)</f>
        <v>*</v>
      </c>
      <c r="M981" s="92" t="str">
        <f>IF(SP_NORTE!AP980="","*",SP_NORTE!AP980)</f>
        <v>*</v>
      </c>
      <c r="N981" s="92" t="str">
        <f>IF(SP_NORTE!AM980="","*",SP_NORTE!AM980)</f>
        <v>*</v>
      </c>
      <c r="O981" s="124" t="str">
        <f>IF(SP_NORTE!BH980="","*",SP_NORTE!BH980)</f>
        <v>*</v>
      </c>
      <c r="P981" s="212" t="str">
        <f>IF($A$2=1,IF(SP_NORTE!BJ980="","*",SP_NORTE!BJ980),IF(SP_NORTE!BK980="","*",SP_NORTE!BK980))</f>
        <v>*</v>
      </c>
    </row>
    <row r="982" spans="1:16" hidden="1">
      <c r="A982" s="91" t="str">
        <f>IF(SP_NORTE!B981="","*",SP_NORTE!B981)</f>
        <v>*</v>
      </c>
      <c r="B982" s="92" t="str">
        <f>IF(SP_NORTE!X981="","*",SP_NORTE!X981)</f>
        <v>*</v>
      </c>
      <c r="C982" s="92" t="str">
        <f>IF(SP_NORTE!S981="","*",SP_NORTE!S981)</f>
        <v>*</v>
      </c>
      <c r="D982" s="92" t="str">
        <f>IF(SP_NORTE!T981="","*",SP_NORTE!T981)</f>
        <v>*</v>
      </c>
      <c r="E982" s="92" t="str">
        <f>IF(SP_NORTE!D981="","*",SP_NORTE!D981)</f>
        <v>*</v>
      </c>
      <c r="F982" s="92" t="str">
        <f>IF(SP_NORTE!H981="","*",SP_NORTE!H981)</f>
        <v>*</v>
      </c>
      <c r="G982" s="92" t="str">
        <f>IF(SP_NORTE!M981="","*",SP_NORTE!M981)</f>
        <v>*</v>
      </c>
      <c r="H982" s="131" t="str">
        <f>IF(SP_NORTE!K981="","*",SP_NORTE!K981)</f>
        <v>*</v>
      </c>
      <c r="I982" s="128" t="str">
        <f>IF(SP_NORTE!O981="","*",SP_NORTE!O981)</f>
        <v>*</v>
      </c>
      <c r="J982" s="128" t="str">
        <f>IF(SP_NORTE!P981="","*",SP_NORTE!P981)</f>
        <v>*</v>
      </c>
      <c r="K982" s="92" t="str">
        <f>IF(SP_NORTE!AK981="","*",SP_NORTE!AK981)</f>
        <v>*</v>
      </c>
      <c r="L982" s="92" t="str">
        <f>IF(SP_NORTE!AM981="","*",SP_NORTE!AM981)</f>
        <v>*</v>
      </c>
      <c r="M982" s="92" t="str">
        <f>IF(SP_NORTE!AP981="","*",SP_NORTE!AP981)</f>
        <v>*</v>
      </c>
      <c r="N982" s="92" t="str">
        <f>IF(SP_NORTE!AM981="","*",SP_NORTE!AM981)</f>
        <v>*</v>
      </c>
      <c r="O982" s="124" t="str">
        <f>IF(SP_NORTE!BH981="","*",SP_NORTE!BH981)</f>
        <v>*</v>
      </c>
      <c r="P982" s="212" t="str">
        <f>IF($A$2=1,IF(SP_NORTE!BJ981="","*",SP_NORTE!BJ981),IF(SP_NORTE!BK981="","*",SP_NORTE!BK981))</f>
        <v>*</v>
      </c>
    </row>
    <row r="983" spans="1:16" hidden="1">
      <c r="A983" s="91" t="str">
        <f>IF(SP_NORTE!B982="","*",SP_NORTE!B982)</f>
        <v>*</v>
      </c>
      <c r="B983" s="92" t="str">
        <f>IF(SP_NORTE!X982="","*",SP_NORTE!X982)</f>
        <v>*</v>
      </c>
      <c r="C983" s="92" t="str">
        <f>IF(SP_NORTE!S982="","*",SP_NORTE!S982)</f>
        <v>*</v>
      </c>
      <c r="D983" s="92" t="str">
        <f>IF(SP_NORTE!T982="","*",SP_NORTE!T982)</f>
        <v>*</v>
      </c>
      <c r="E983" s="92" t="str">
        <f>IF(SP_NORTE!D982="","*",SP_NORTE!D982)</f>
        <v>*</v>
      </c>
      <c r="F983" s="92" t="str">
        <f>IF(SP_NORTE!H982="","*",SP_NORTE!H982)</f>
        <v>*</v>
      </c>
      <c r="G983" s="92" t="str">
        <f>IF(SP_NORTE!M982="","*",SP_NORTE!M982)</f>
        <v>*</v>
      </c>
      <c r="H983" s="131" t="str">
        <f>IF(SP_NORTE!K982="","*",SP_NORTE!K982)</f>
        <v>*</v>
      </c>
      <c r="I983" s="128" t="str">
        <f>IF(SP_NORTE!O982="","*",SP_NORTE!O982)</f>
        <v>*</v>
      </c>
      <c r="J983" s="128" t="str">
        <f>IF(SP_NORTE!P982="","*",SP_NORTE!P982)</f>
        <v>*</v>
      </c>
      <c r="K983" s="92" t="str">
        <f>IF(SP_NORTE!AK982="","*",SP_NORTE!AK982)</f>
        <v>*</v>
      </c>
      <c r="L983" s="92" t="str">
        <f>IF(SP_NORTE!AM982="","*",SP_NORTE!AM982)</f>
        <v>*</v>
      </c>
      <c r="M983" s="92" t="str">
        <f>IF(SP_NORTE!AP982="","*",SP_NORTE!AP982)</f>
        <v>*</v>
      </c>
      <c r="N983" s="92" t="str">
        <f>IF(SP_NORTE!AM982="","*",SP_NORTE!AM982)</f>
        <v>*</v>
      </c>
      <c r="O983" s="124" t="str">
        <f>IF(SP_NORTE!BH982="","*",SP_NORTE!BH982)</f>
        <v>*</v>
      </c>
      <c r="P983" s="212" t="str">
        <f>IF($A$2=1,IF(SP_NORTE!BJ982="","*",SP_NORTE!BJ982),IF(SP_NORTE!BK982="","*",SP_NORTE!BK982))</f>
        <v>*</v>
      </c>
    </row>
    <row r="984" spans="1:16" hidden="1">
      <c r="A984" s="91" t="str">
        <f>IF(SP_NORTE!B983="","*",SP_NORTE!B983)</f>
        <v>*</v>
      </c>
      <c r="B984" s="92" t="str">
        <f>IF(SP_NORTE!X983="","*",SP_NORTE!X983)</f>
        <v>*</v>
      </c>
      <c r="C984" s="92" t="str">
        <f>IF(SP_NORTE!S983="","*",SP_NORTE!S983)</f>
        <v>*</v>
      </c>
      <c r="D984" s="92" t="str">
        <f>IF(SP_NORTE!T983="","*",SP_NORTE!T983)</f>
        <v>*</v>
      </c>
      <c r="E984" s="92" t="str">
        <f>IF(SP_NORTE!D983="","*",SP_NORTE!D983)</f>
        <v>*</v>
      </c>
      <c r="F984" s="92" t="str">
        <f>IF(SP_NORTE!H983="","*",SP_NORTE!H983)</f>
        <v>*</v>
      </c>
      <c r="G984" s="92" t="str">
        <f>IF(SP_NORTE!M983="","*",SP_NORTE!M983)</f>
        <v>*</v>
      </c>
      <c r="H984" s="131" t="str">
        <f>IF(SP_NORTE!K983="","*",SP_NORTE!K983)</f>
        <v>*</v>
      </c>
      <c r="I984" s="128" t="str">
        <f>IF(SP_NORTE!O983="","*",SP_NORTE!O983)</f>
        <v>*</v>
      </c>
      <c r="J984" s="128" t="str">
        <f>IF(SP_NORTE!P983="","*",SP_NORTE!P983)</f>
        <v>*</v>
      </c>
      <c r="K984" s="92" t="str">
        <f>IF(SP_NORTE!AK983="","*",SP_NORTE!AK983)</f>
        <v>*</v>
      </c>
      <c r="L984" s="92" t="str">
        <f>IF(SP_NORTE!AM983="","*",SP_NORTE!AM983)</f>
        <v>*</v>
      </c>
      <c r="M984" s="92" t="str">
        <f>IF(SP_NORTE!AP983="","*",SP_NORTE!AP983)</f>
        <v>*</v>
      </c>
      <c r="N984" s="92" t="str">
        <f>IF(SP_NORTE!AM983="","*",SP_NORTE!AM983)</f>
        <v>*</v>
      </c>
      <c r="O984" s="124" t="str">
        <f>IF(SP_NORTE!BH983="","*",SP_NORTE!BH983)</f>
        <v>*</v>
      </c>
      <c r="P984" s="212" t="str">
        <f>IF($A$2=1,IF(SP_NORTE!BJ983="","*",SP_NORTE!BJ983),IF(SP_NORTE!BK983="","*",SP_NORTE!BK983))</f>
        <v>*</v>
      </c>
    </row>
    <row r="985" spans="1:16" hidden="1">
      <c r="A985" s="91" t="str">
        <f>IF(SP_NORTE!B984="","*",SP_NORTE!B984)</f>
        <v>*</v>
      </c>
      <c r="B985" s="92" t="str">
        <f>IF(SP_NORTE!X984="","*",SP_NORTE!X984)</f>
        <v>*</v>
      </c>
      <c r="C985" s="92" t="str">
        <f>IF(SP_NORTE!S984="","*",SP_NORTE!S984)</f>
        <v>*</v>
      </c>
      <c r="D985" s="92" t="str">
        <f>IF(SP_NORTE!T984="","*",SP_NORTE!T984)</f>
        <v>*</v>
      </c>
      <c r="E985" s="92" t="str">
        <f>IF(SP_NORTE!D984="","*",SP_NORTE!D984)</f>
        <v>*</v>
      </c>
      <c r="F985" s="92" t="str">
        <f>IF(SP_NORTE!H984="","*",SP_NORTE!H984)</f>
        <v>*</v>
      </c>
      <c r="G985" s="92" t="str">
        <f>IF(SP_NORTE!M984="","*",SP_NORTE!M984)</f>
        <v>*</v>
      </c>
      <c r="H985" s="131" t="str">
        <f>IF(SP_NORTE!K984="","*",SP_NORTE!K984)</f>
        <v>*</v>
      </c>
      <c r="I985" s="128" t="str">
        <f>IF(SP_NORTE!O984="","*",SP_NORTE!O984)</f>
        <v>*</v>
      </c>
      <c r="J985" s="128" t="str">
        <f>IF(SP_NORTE!P984="","*",SP_NORTE!P984)</f>
        <v>*</v>
      </c>
      <c r="K985" s="92" t="str">
        <f>IF(SP_NORTE!AK984="","*",SP_NORTE!AK984)</f>
        <v>*</v>
      </c>
      <c r="L985" s="92" t="str">
        <f>IF(SP_NORTE!AM984="","*",SP_NORTE!AM984)</f>
        <v>*</v>
      </c>
      <c r="M985" s="92" t="str">
        <f>IF(SP_NORTE!AP984="","*",SP_NORTE!AP984)</f>
        <v>*</v>
      </c>
      <c r="N985" s="92" t="str">
        <f>IF(SP_NORTE!AM984="","*",SP_NORTE!AM984)</f>
        <v>*</v>
      </c>
      <c r="O985" s="124" t="str">
        <f>IF(SP_NORTE!BH984="","*",SP_NORTE!BH984)</f>
        <v>*</v>
      </c>
      <c r="P985" s="212" t="str">
        <f>IF($A$2=1,IF(SP_NORTE!BJ984="","*",SP_NORTE!BJ984),IF(SP_NORTE!BK984="","*",SP_NORTE!BK984))</f>
        <v>*</v>
      </c>
    </row>
    <row r="986" spans="1:16" hidden="1">
      <c r="A986" s="91" t="str">
        <f>IF(SP_NORTE!B985="","*",SP_NORTE!B985)</f>
        <v>*</v>
      </c>
      <c r="B986" s="92" t="str">
        <f>IF(SP_NORTE!X985="","*",SP_NORTE!X985)</f>
        <v>*</v>
      </c>
      <c r="C986" s="92" t="str">
        <f>IF(SP_NORTE!S985="","*",SP_NORTE!S985)</f>
        <v>*</v>
      </c>
      <c r="D986" s="92" t="str">
        <f>IF(SP_NORTE!T985="","*",SP_NORTE!T985)</f>
        <v>*</v>
      </c>
      <c r="E986" s="92" t="str">
        <f>IF(SP_NORTE!D985="","*",SP_NORTE!D985)</f>
        <v>*</v>
      </c>
      <c r="F986" s="92" t="str">
        <f>IF(SP_NORTE!H985="","*",SP_NORTE!H985)</f>
        <v>*</v>
      </c>
      <c r="G986" s="92" t="str">
        <f>IF(SP_NORTE!M985="","*",SP_NORTE!M985)</f>
        <v>*</v>
      </c>
      <c r="H986" s="131" t="str">
        <f>IF(SP_NORTE!K985="","*",SP_NORTE!K985)</f>
        <v>*</v>
      </c>
      <c r="I986" s="128" t="str">
        <f>IF(SP_NORTE!O985="","*",SP_NORTE!O985)</f>
        <v>*</v>
      </c>
      <c r="J986" s="128" t="str">
        <f>IF(SP_NORTE!P985="","*",SP_NORTE!P985)</f>
        <v>*</v>
      </c>
      <c r="K986" s="92" t="str">
        <f>IF(SP_NORTE!AK985="","*",SP_NORTE!AK985)</f>
        <v>*</v>
      </c>
      <c r="L986" s="92" t="str">
        <f>IF(SP_NORTE!AM985="","*",SP_NORTE!AM985)</f>
        <v>*</v>
      </c>
      <c r="M986" s="92" t="str">
        <f>IF(SP_NORTE!AP985="","*",SP_NORTE!AP985)</f>
        <v>*</v>
      </c>
      <c r="N986" s="92" t="str">
        <f>IF(SP_NORTE!AM985="","*",SP_NORTE!AM985)</f>
        <v>*</v>
      </c>
      <c r="O986" s="124" t="str">
        <f>IF(SP_NORTE!BH985="","*",SP_NORTE!BH985)</f>
        <v>*</v>
      </c>
      <c r="P986" s="212" t="str">
        <f>IF($A$2=1,IF(SP_NORTE!BJ985="","*",SP_NORTE!BJ985),IF(SP_NORTE!BK985="","*",SP_NORTE!BK985))</f>
        <v>*</v>
      </c>
    </row>
    <row r="987" spans="1:16" hidden="1">
      <c r="A987" s="91" t="str">
        <f>IF(SP_NORTE!B986="","*",SP_NORTE!B986)</f>
        <v>*</v>
      </c>
      <c r="B987" s="92" t="str">
        <f>IF(SP_NORTE!X986="","*",SP_NORTE!X986)</f>
        <v>*</v>
      </c>
      <c r="C987" s="92" t="str">
        <f>IF(SP_NORTE!S986="","*",SP_NORTE!S986)</f>
        <v>*</v>
      </c>
      <c r="D987" s="92" t="str">
        <f>IF(SP_NORTE!T986="","*",SP_NORTE!T986)</f>
        <v>*</v>
      </c>
      <c r="E987" s="92" t="str">
        <f>IF(SP_NORTE!D986="","*",SP_NORTE!D986)</f>
        <v>*</v>
      </c>
      <c r="F987" s="92" t="str">
        <f>IF(SP_NORTE!H986="","*",SP_NORTE!H986)</f>
        <v>*</v>
      </c>
      <c r="G987" s="92" t="str">
        <f>IF(SP_NORTE!M986="","*",SP_NORTE!M986)</f>
        <v>*</v>
      </c>
      <c r="H987" s="131" t="str">
        <f>IF(SP_NORTE!K986="","*",SP_NORTE!K986)</f>
        <v>*</v>
      </c>
      <c r="I987" s="128" t="str">
        <f>IF(SP_NORTE!O986="","*",SP_NORTE!O986)</f>
        <v>*</v>
      </c>
      <c r="J987" s="128" t="str">
        <f>IF(SP_NORTE!P986="","*",SP_NORTE!P986)</f>
        <v>*</v>
      </c>
      <c r="K987" s="92" t="str">
        <f>IF(SP_NORTE!AK986="","*",SP_NORTE!AK986)</f>
        <v>*</v>
      </c>
      <c r="L987" s="92" t="str">
        <f>IF(SP_NORTE!AM986="","*",SP_NORTE!AM986)</f>
        <v>*</v>
      </c>
      <c r="M987" s="92" t="str">
        <f>IF(SP_NORTE!AP986="","*",SP_NORTE!AP986)</f>
        <v>*</v>
      </c>
      <c r="N987" s="92" t="str">
        <f>IF(SP_NORTE!AM986="","*",SP_NORTE!AM986)</f>
        <v>*</v>
      </c>
      <c r="O987" s="124" t="str">
        <f>IF(SP_NORTE!BH986="","*",SP_NORTE!BH986)</f>
        <v>*</v>
      </c>
      <c r="P987" s="212" t="str">
        <f>IF($A$2=1,IF(SP_NORTE!BJ986="","*",SP_NORTE!BJ986),IF(SP_NORTE!BK986="","*",SP_NORTE!BK986))</f>
        <v>*</v>
      </c>
    </row>
    <row r="988" spans="1:16" hidden="1">
      <c r="A988" s="91" t="str">
        <f>IF(SP_NORTE!B987="","*",SP_NORTE!B987)</f>
        <v>*</v>
      </c>
      <c r="B988" s="92" t="str">
        <f>IF(SP_NORTE!X987="","*",SP_NORTE!X987)</f>
        <v>*</v>
      </c>
      <c r="C988" s="92" t="str">
        <f>IF(SP_NORTE!S987="","*",SP_NORTE!S987)</f>
        <v>*</v>
      </c>
      <c r="D988" s="92" t="str">
        <f>IF(SP_NORTE!T987="","*",SP_NORTE!T987)</f>
        <v>*</v>
      </c>
      <c r="E988" s="92" t="str">
        <f>IF(SP_NORTE!D987="","*",SP_NORTE!D987)</f>
        <v>*</v>
      </c>
      <c r="F988" s="92" t="str">
        <f>IF(SP_NORTE!H987="","*",SP_NORTE!H987)</f>
        <v>*</v>
      </c>
      <c r="G988" s="92" t="str">
        <f>IF(SP_NORTE!M987="","*",SP_NORTE!M987)</f>
        <v>*</v>
      </c>
      <c r="H988" s="131" t="str">
        <f>IF(SP_NORTE!K987="","*",SP_NORTE!K987)</f>
        <v>*</v>
      </c>
      <c r="I988" s="128" t="str">
        <f>IF(SP_NORTE!O987="","*",SP_NORTE!O987)</f>
        <v>*</v>
      </c>
      <c r="J988" s="128" t="str">
        <f>IF(SP_NORTE!P987="","*",SP_NORTE!P987)</f>
        <v>*</v>
      </c>
      <c r="K988" s="92" t="str">
        <f>IF(SP_NORTE!AK987="","*",SP_NORTE!AK987)</f>
        <v>*</v>
      </c>
      <c r="L988" s="92" t="str">
        <f>IF(SP_NORTE!AM987="","*",SP_NORTE!AM987)</f>
        <v>*</v>
      </c>
      <c r="M988" s="92" t="str">
        <f>IF(SP_NORTE!AP987="","*",SP_NORTE!AP987)</f>
        <v>*</v>
      </c>
      <c r="N988" s="92" t="str">
        <f>IF(SP_NORTE!AM987="","*",SP_NORTE!AM987)</f>
        <v>*</v>
      </c>
      <c r="O988" s="124" t="str">
        <f>IF(SP_NORTE!BH987="","*",SP_NORTE!BH987)</f>
        <v>*</v>
      </c>
      <c r="P988" s="212" t="str">
        <f>IF($A$2=1,IF(SP_NORTE!BJ987="","*",SP_NORTE!BJ987),IF(SP_NORTE!BK987="","*",SP_NORTE!BK987))</f>
        <v>*</v>
      </c>
    </row>
    <row r="989" spans="1:16" hidden="1">
      <c r="A989" s="91" t="str">
        <f>IF(SP_NORTE!B988="","*",SP_NORTE!B988)</f>
        <v>*</v>
      </c>
      <c r="B989" s="92" t="str">
        <f>IF(SP_NORTE!X988="","*",SP_NORTE!X988)</f>
        <v>*</v>
      </c>
      <c r="C989" s="92" t="str">
        <f>IF(SP_NORTE!S988="","*",SP_NORTE!S988)</f>
        <v>*</v>
      </c>
      <c r="D989" s="92" t="str">
        <f>IF(SP_NORTE!T988="","*",SP_NORTE!T988)</f>
        <v>*</v>
      </c>
      <c r="E989" s="92" t="str">
        <f>IF(SP_NORTE!D988="","*",SP_NORTE!D988)</f>
        <v>*</v>
      </c>
      <c r="F989" s="92" t="str">
        <f>IF(SP_NORTE!H988="","*",SP_NORTE!H988)</f>
        <v>*</v>
      </c>
      <c r="G989" s="92" t="str">
        <f>IF(SP_NORTE!M988="","*",SP_NORTE!M988)</f>
        <v>*</v>
      </c>
      <c r="H989" s="131" t="str">
        <f>IF(SP_NORTE!K988="","*",SP_NORTE!K988)</f>
        <v>*</v>
      </c>
      <c r="I989" s="128" t="str">
        <f>IF(SP_NORTE!O988="","*",SP_NORTE!O988)</f>
        <v>*</v>
      </c>
      <c r="J989" s="128" t="str">
        <f>IF(SP_NORTE!P988="","*",SP_NORTE!P988)</f>
        <v>*</v>
      </c>
      <c r="K989" s="92" t="str">
        <f>IF(SP_NORTE!AK988="","*",SP_NORTE!AK988)</f>
        <v>*</v>
      </c>
      <c r="L989" s="92" t="str">
        <f>IF(SP_NORTE!AM988="","*",SP_NORTE!AM988)</f>
        <v>*</v>
      </c>
      <c r="M989" s="92" t="str">
        <f>IF(SP_NORTE!AP988="","*",SP_NORTE!AP988)</f>
        <v>*</v>
      </c>
      <c r="N989" s="92" t="str">
        <f>IF(SP_NORTE!AM988="","*",SP_NORTE!AM988)</f>
        <v>*</v>
      </c>
      <c r="O989" s="124" t="str">
        <f>IF(SP_NORTE!BH988="","*",SP_NORTE!BH988)</f>
        <v>*</v>
      </c>
      <c r="P989" s="212" t="str">
        <f>IF($A$2=1,IF(SP_NORTE!BJ988="","*",SP_NORTE!BJ988),IF(SP_NORTE!BK988="","*",SP_NORTE!BK988))</f>
        <v>*</v>
      </c>
    </row>
    <row r="990" spans="1:16" hidden="1">
      <c r="A990" s="91" t="str">
        <f>IF(SP_NORTE!B989="","*",SP_NORTE!B989)</f>
        <v>*</v>
      </c>
      <c r="B990" s="92" t="str">
        <f>IF(SP_NORTE!X989="","*",SP_NORTE!X989)</f>
        <v>*</v>
      </c>
      <c r="C990" s="92" t="str">
        <f>IF(SP_NORTE!S989="","*",SP_NORTE!S989)</f>
        <v>*</v>
      </c>
      <c r="D990" s="92" t="str">
        <f>IF(SP_NORTE!T989="","*",SP_NORTE!T989)</f>
        <v>*</v>
      </c>
      <c r="E990" s="92" t="str">
        <f>IF(SP_NORTE!D989="","*",SP_NORTE!D989)</f>
        <v>*</v>
      </c>
      <c r="F990" s="92" t="str">
        <f>IF(SP_NORTE!H989="","*",SP_NORTE!H989)</f>
        <v>*</v>
      </c>
      <c r="G990" s="92" t="str">
        <f>IF(SP_NORTE!M989="","*",SP_NORTE!M989)</f>
        <v>*</v>
      </c>
      <c r="H990" s="131" t="str">
        <f>IF(SP_NORTE!K989="","*",SP_NORTE!K989)</f>
        <v>*</v>
      </c>
      <c r="I990" s="128" t="str">
        <f>IF(SP_NORTE!O989="","*",SP_NORTE!O989)</f>
        <v>*</v>
      </c>
      <c r="J990" s="128" t="str">
        <f>IF(SP_NORTE!P989="","*",SP_NORTE!P989)</f>
        <v>*</v>
      </c>
      <c r="K990" s="92" t="str">
        <f>IF(SP_NORTE!AK989="","*",SP_NORTE!AK989)</f>
        <v>*</v>
      </c>
      <c r="L990" s="92" t="str">
        <f>IF(SP_NORTE!AM989="","*",SP_NORTE!AM989)</f>
        <v>*</v>
      </c>
      <c r="M990" s="92" t="str">
        <f>IF(SP_NORTE!AP989="","*",SP_NORTE!AP989)</f>
        <v>*</v>
      </c>
      <c r="N990" s="92" t="str">
        <f>IF(SP_NORTE!AM989="","*",SP_NORTE!AM989)</f>
        <v>*</v>
      </c>
      <c r="O990" s="124" t="str">
        <f>IF(SP_NORTE!BH989="","*",SP_NORTE!BH989)</f>
        <v>*</v>
      </c>
      <c r="P990" s="212" t="str">
        <f>IF($A$2=1,IF(SP_NORTE!BJ989="","*",SP_NORTE!BJ989),IF(SP_NORTE!BK989="","*",SP_NORTE!BK989))</f>
        <v>*</v>
      </c>
    </row>
    <row r="991" spans="1:16" hidden="1">
      <c r="A991" s="91" t="str">
        <f>IF(SP_NORTE!B990="","*",SP_NORTE!B990)</f>
        <v>*</v>
      </c>
      <c r="B991" s="92" t="str">
        <f>IF(SP_NORTE!X990="","*",SP_NORTE!X990)</f>
        <v>*</v>
      </c>
      <c r="C991" s="92" t="str">
        <f>IF(SP_NORTE!S990="","*",SP_NORTE!S990)</f>
        <v>*</v>
      </c>
      <c r="D991" s="92" t="str">
        <f>IF(SP_NORTE!T990="","*",SP_NORTE!T990)</f>
        <v>*</v>
      </c>
      <c r="E991" s="92" t="str">
        <f>IF(SP_NORTE!D990="","*",SP_NORTE!D990)</f>
        <v>*</v>
      </c>
      <c r="F991" s="92" t="str">
        <f>IF(SP_NORTE!H990="","*",SP_NORTE!H990)</f>
        <v>*</v>
      </c>
      <c r="G991" s="92" t="str">
        <f>IF(SP_NORTE!M990="","*",SP_NORTE!M990)</f>
        <v>*</v>
      </c>
      <c r="H991" s="131" t="str">
        <f>IF(SP_NORTE!K990="","*",SP_NORTE!K990)</f>
        <v>*</v>
      </c>
      <c r="I991" s="128" t="str">
        <f>IF(SP_NORTE!O990="","*",SP_NORTE!O990)</f>
        <v>*</v>
      </c>
      <c r="J991" s="128" t="str">
        <f>IF(SP_NORTE!P990="","*",SP_NORTE!P990)</f>
        <v>*</v>
      </c>
      <c r="K991" s="92" t="str">
        <f>IF(SP_NORTE!AK990="","*",SP_NORTE!AK990)</f>
        <v>*</v>
      </c>
      <c r="L991" s="92" t="str">
        <f>IF(SP_NORTE!AM990="","*",SP_NORTE!AM990)</f>
        <v>*</v>
      </c>
      <c r="M991" s="92" t="str">
        <f>IF(SP_NORTE!AP990="","*",SP_NORTE!AP990)</f>
        <v>*</v>
      </c>
      <c r="N991" s="92" t="str">
        <f>IF(SP_NORTE!AM990="","*",SP_NORTE!AM990)</f>
        <v>*</v>
      </c>
      <c r="O991" s="124" t="str">
        <f>IF(SP_NORTE!BH990="","*",SP_NORTE!BH990)</f>
        <v>*</v>
      </c>
      <c r="P991" s="212" t="str">
        <f>IF($A$2=1,IF(SP_NORTE!BJ990="","*",SP_NORTE!BJ990),IF(SP_NORTE!BK990="","*",SP_NORTE!BK990))</f>
        <v>*</v>
      </c>
    </row>
    <row r="992" spans="1:16" hidden="1">
      <c r="A992" s="91" t="str">
        <f>IF(SP_NORTE!B991="","*",SP_NORTE!B991)</f>
        <v>*</v>
      </c>
      <c r="B992" s="92" t="str">
        <f>IF(SP_NORTE!X991="","*",SP_NORTE!X991)</f>
        <v>*</v>
      </c>
      <c r="C992" s="92" t="str">
        <f>IF(SP_NORTE!S991="","*",SP_NORTE!S991)</f>
        <v>*</v>
      </c>
      <c r="D992" s="92" t="str">
        <f>IF(SP_NORTE!T991="","*",SP_NORTE!T991)</f>
        <v>*</v>
      </c>
      <c r="E992" s="92" t="str">
        <f>IF(SP_NORTE!D991="","*",SP_NORTE!D991)</f>
        <v>*</v>
      </c>
      <c r="F992" s="92" t="str">
        <f>IF(SP_NORTE!H991="","*",SP_NORTE!H991)</f>
        <v>*</v>
      </c>
      <c r="G992" s="92" t="str">
        <f>IF(SP_NORTE!M991="","*",SP_NORTE!M991)</f>
        <v>*</v>
      </c>
      <c r="H992" s="131" t="str">
        <f>IF(SP_NORTE!K991="","*",SP_NORTE!K991)</f>
        <v>*</v>
      </c>
      <c r="I992" s="128" t="str">
        <f>IF(SP_NORTE!O991="","*",SP_NORTE!O991)</f>
        <v>*</v>
      </c>
      <c r="J992" s="128" t="str">
        <f>IF(SP_NORTE!P991="","*",SP_NORTE!P991)</f>
        <v>*</v>
      </c>
      <c r="K992" s="92" t="str">
        <f>IF(SP_NORTE!AK991="","*",SP_NORTE!AK991)</f>
        <v>*</v>
      </c>
      <c r="L992" s="92" t="str">
        <f>IF(SP_NORTE!AM991="","*",SP_NORTE!AM991)</f>
        <v>*</v>
      </c>
      <c r="M992" s="92" t="str">
        <f>IF(SP_NORTE!AP991="","*",SP_NORTE!AP991)</f>
        <v>*</v>
      </c>
      <c r="N992" s="92" t="str">
        <f>IF(SP_NORTE!AM991="","*",SP_NORTE!AM991)</f>
        <v>*</v>
      </c>
      <c r="O992" s="124" t="str">
        <f>IF(SP_NORTE!BH991="","*",SP_NORTE!BH991)</f>
        <v>*</v>
      </c>
      <c r="P992" s="212" t="str">
        <f>IF($A$2=1,IF(SP_NORTE!BJ991="","*",SP_NORTE!BJ991),IF(SP_NORTE!BK991="","*",SP_NORTE!BK991))</f>
        <v>*</v>
      </c>
    </row>
    <row r="993" spans="1:16" hidden="1">
      <c r="A993" s="91" t="str">
        <f>IF(SP_NORTE!B992="","*",SP_NORTE!B992)</f>
        <v>*</v>
      </c>
      <c r="B993" s="92" t="str">
        <f>IF(SP_NORTE!X992="","*",SP_NORTE!X992)</f>
        <v>*</v>
      </c>
      <c r="C993" s="92" t="str">
        <f>IF(SP_NORTE!S992="","*",SP_NORTE!S992)</f>
        <v>*</v>
      </c>
      <c r="D993" s="92" t="str">
        <f>IF(SP_NORTE!T992="","*",SP_NORTE!T992)</f>
        <v>*</v>
      </c>
      <c r="E993" s="92" t="str">
        <f>IF(SP_NORTE!D992="","*",SP_NORTE!D992)</f>
        <v>*</v>
      </c>
      <c r="F993" s="92" t="str">
        <f>IF(SP_NORTE!H992="","*",SP_NORTE!H992)</f>
        <v>*</v>
      </c>
      <c r="G993" s="92" t="str">
        <f>IF(SP_NORTE!M992="","*",SP_NORTE!M992)</f>
        <v>*</v>
      </c>
      <c r="H993" s="131" t="str">
        <f>IF(SP_NORTE!K992="","*",SP_NORTE!K992)</f>
        <v>*</v>
      </c>
      <c r="I993" s="128" t="str">
        <f>IF(SP_NORTE!O992="","*",SP_NORTE!O992)</f>
        <v>*</v>
      </c>
      <c r="J993" s="128" t="str">
        <f>IF(SP_NORTE!P992="","*",SP_NORTE!P992)</f>
        <v>*</v>
      </c>
      <c r="K993" s="92" t="str">
        <f>IF(SP_NORTE!AK992="","*",SP_NORTE!AK992)</f>
        <v>*</v>
      </c>
      <c r="L993" s="92" t="str">
        <f>IF(SP_NORTE!AM992="","*",SP_NORTE!AM992)</f>
        <v>*</v>
      </c>
      <c r="M993" s="92" t="str">
        <f>IF(SP_NORTE!AP992="","*",SP_NORTE!AP992)</f>
        <v>*</v>
      </c>
      <c r="N993" s="92" t="str">
        <f>IF(SP_NORTE!AM992="","*",SP_NORTE!AM992)</f>
        <v>*</v>
      </c>
      <c r="O993" s="124" t="str">
        <f>IF(SP_NORTE!BH992="","*",SP_NORTE!BH992)</f>
        <v>*</v>
      </c>
      <c r="P993" s="212" t="str">
        <f>IF($A$2=1,IF(SP_NORTE!BJ992="","*",SP_NORTE!BJ992),IF(SP_NORTE!BK992="","*",SP_NORTE!BK992))</f>
        <v>*</v>
      </c>
    </row>
    <row r="994" spans="1:16" hidden="1">
      <c r="A994" s="91" t="str">
        <f>IF(SP_NORTE!B993="","*",SP_NORTE!B993)</f>
        <v>*</v>
      </c>
      <c r="B994" s="92" t="str">
        <f>IF(SP_NORTE!X993="","*",SP_NORTE!X993)</f>
        <v>*</v>
      </c>
      <c r="C994" s="92" t="str">
        <f>IF(SP_NORTE!S993="","*",SP_NORTE!S993)</f>
        <v>*</v>
      </c>
      <c r="D994" s="92" t="str">
        <f>IF(SP_NORTE!T993="","*",SP_NORTE!T993)</f>
        <v>*</v>
      </c>
      <c r="E994" s="92" t="str">
        <f>IF(SP_NORTE!D993="","*",SP_NORTE!D993)</f>
        <v>*</v>
      </c>
      <c r="F994" s="92" t="str">
        <f>IF(SP_NORTE!H993="","*",SP_NORTE!H993)</f>
        <v>*</v>
      </c>
      <c r="G994" s="92" t="str">
        <f>IF(SP_NORTE!M993="","*",SP_NORTE!M993)</f>
        <v>*</v>
      </c>
      <c r="H994" s="131" t="str">
        <f>IF(SP_NORTE!K993="","*",SP_NORTE!K993)</f>
        <v>*</v>
      </c>
      <c r="I994" s="128" t="str">
        <f>IF(SP_NORTE!O993="","*",SP_NORTE!O993)</f>
        <v>*</v>
      </c>
      <c r="J994" s="128" t="str">
        <f>IF(SP_NORTE!P993="","*",SP_NORTE!P993)</f>
        <v>*</v>
      </c>
      <c r="K994" s="92" t="str">
        <f>IF(SP_NORTE!AK993="","*",SP_NORTE!AK993)</f>
        <v>*</v>
      </c>
      <c r="L994" s="92" t="str">
        <f>IF(SP_NORTE!AM993="","*",SP_NORTE!AM993)</f>
        <v>*</v>
      </c>
      <c r="M994" s="92" t="str">
        <f>IF(SP_NORTE!AP993="","*",SP_NORTE!AP993)</f>
        <v>*</v>
      </c>
      <c r="N994" s="92" t="str">
        <f>IF(SP_NORTE!AM993="","*",SP_NORTE!AM993)</f>
        <v>*</v>
      </c>
      <c r="O994" s="124" t="str">
        <f>IF(SP_NORTE!BH993="","*",SP_NORTE!BH993)</f>
        <v>*</v>
      </c>
      <c r="P994" s="212" t="str">
        <f>IF($A$2=1,IF(SP_NORTE!BJ993="","*",SP_NORTE!BJ993),IF(SP_NORTE!BK993="","*",SP_NORTE!BK993))</f>
        <v>*</v>
      </c>
    </row>
    <row r="995" spans="1:16" hidden="1">
      <c r="A995" s="91" t="str">
        <f>IF(SP_NORTE!B994="","*",SP_NORTE!B994)</f>
        <v>*</v>
      </c>
      <c r="B995" s="92" t="str">
        <f>IF(SP_NORTE!X994="","*",SP_NORTE!X994)</f>
        <v>*</v>
      </c>
      <c r="C995" s="92" t="str">
        <f>IF(SP_NORTE!S994="","*",SP_NORTE!S994)</f>
        <v>*</v>
      </c>
      <c r="D995" s="92" t="str">
        <f>IF(SP_NORTE!T994="","*",SP_NORTE!T994)</f>
        <v>*</v>
      </c>
      <c r="E995" s="92" t="str">
        <f>IF(SP_NORTE!D994="","*",SP_NORTE!D994)</f>
        <v>*</v>
      </c>
      <c r="F995" s="92" t="str">
        <f>IF(SP_NORTE!H994="","*",SP_NORTE!H994)</f>
        <v>*</v>
      </c>
      <c r="G995" s="92" t="str">
        <f>IF(SP_NORTE!M994="","*",SP_NORTE!M994)</f>
        <v>*</v>
      </c>
      <c r="H995" s="131" t="str">
        <f>IF(SP_NORTE!K994="","*",SP_NORTE!K994)</f>
        <v>*</v>
      </c>
      <c r="I995" s="128" t="str">
        <f>IF(SP_NORTE!O994="","*",SP_NORTE!O994)</f>
        <v>*</v>
      </c>
      <c r="J995" s="128" t="str">
        <f>IF(SP_NORTE!P994="","*",SP_NORTE!P994)</f>
        <v>*</v>
      </c>
      <c r="K995" s="92" t="str">
        <f>IF(SP_NORTE!AK994="","*",SP_NORTE!AK994)</f>
        <v>*</v>
      </c>
      <c r="L995" s="92" t="str">
        <f>IF(SP_NORTE!AM994="","*",SP_NORTE!AM994)</f>
        <v>*</v>
      </c>
      <c r="M995" s="92" t="str">
        <f>IF(SP_NORTE!AP994="","*",SP_NORTE!AP994)</f>
        <v>*</v>
      </c>
      <c r="N995" s="92" t="str">
        <f>IF(SP_NORTE!AM994="","*",SP_NORTE!AM994)</f>
        <v>*</v>
      </c>
      <c r="O995" s="124" t="str">
        <f>IF(SP_NORTE!BH994="","*",SP_NORTE!BH994)</f>
        <v>*</v>
      </c>
      <c r="P995" s="212" t="str">
        <f>IF($A$2=1,IF(SP_NORTE!BJ994="","*",SP_NORTE!BJ994),IF(SP_NORTE!BK994="","*",SP_NORTE!BK994))</f>
        <v>*</v>
      </c>
    </row>
    <row r="996" spans="1:16" hidden="1">
      <c r="A996" s="91" t="str">
        <f>IF(SP_NORTE!B995="","*",SP_NORTE!B995)</f>
        <v>*</v>
      </c>
      <c r="B996" s="92" t="str">
        <f>IF(SP_NORTE!X995="","*",SP_NORTE!X995)</f>
        <v>*</v>
      </c>
      <c r="C996" s="92" t="str">
        <f>IF(SP_NORTE!S995="","*",SP_NORTE!S995)</f>
        <v>*</v>
      </c>
      <c r="D996" s="92" t="str">
        <f>IF(SP_NORTE!T995="","*",SP_NORTE!T995)</f>
        <v>*</v>
      </c>
      <c r="E996" s="92" t="str">
        <f>IF(SP_NORTE!D995="","*",SP_NORTE!D995)</f>
        <v>*</v>
      </c>
      <c r="F996" s="92" t="str">
        <f>IF(SP_NORTE!H995="","*",SP_NORTE!H995)</f>
        <v>*</v>
      </c>
      <c r="G996" s="92" t="str">
        <f>IF(SP_NORTE!M995="","*",SP_NORTE!M995)</f>
        <v>*</v>
      </c>
      <c r="H996" s="131" t="str">
        <f>IF(SP_NORTE!K995="","*",SP_NORTE!K995)</f>
        <v>*</v>
      </c>
      <c r="I996" s="128" t="str">
        <f>IF(SP_NORTE!O995="","*",SP_NORTE!O995)</f>
        <v>*</v>
      </c>
      <c r="J996" s="128" t="str">
        <f>IF(SP_NORTE!P995="","*",SP_NORTE!P995)</f>
        <v>*</v>
      </c>
      <c r="K996" s="92" t="str">
        <f>IF(SP_NORTE!AK995="","*",SP_NORTE!AK995)</f>
        <v>*</v>
      </c>
      <c r="L996" s="92" t="str">
        <f>IF(SP_NORTE!AM995="","*",SP_NORTE!AM995)</f>
        <v>*</v>
      </c>
      <c r="M996" s="92" t="str">
        <f>IF(SP_NORTE!AP995="","*",SP_NORTE!AP995)</f>
        <v>*</v>
      </c>
      <c r="N996" s="92" t="str">
        <f>IF(SP_NORTE!AM995="","*",SP_NORTE!AM995)</f>
        <v>*</v>
      </c>
      <c r="O996" s="124" t="str">
        <f>IF(SP_NORTE!BH995="","*",SP_NORTE!BH995)</f>
        <v>*</v>
      </c>
      <c r="P996" s="212" t="str">
        <f>IF($A$2=1,IF(SP_NORTE!BJ995="","*",SP_NORTE!BJ995),IF(SP_NORTE!BK995="","*",SP_NORTE!BK995))</f>
        <v>*</v>
      </c>
    </row>
    <row r="997" spans="1:16" hidden="1">
      <c r="A997" s="91" t="str">
        <f>IF(SP_NORTE!B996="","*",SP_NORTE!B996)</f>
        <v>*</v>
      </c>
      <c r="B997" s="92" t="str">
        <f>IF(SP_NORTE!X996="","*",SP_NORTE!X996)</f>
        <v>*</v>
      </c>
      <c r="C997" s="92" t="str">
        <f>IF(SP_NORTE!S996="","*",SP_NORTE!S996)</f>
        <v>*</v>
      </c>
      <c r="D997" s="92" t="str">
        <f>IF(SP_NORTE!T996="","*",SP_NORTE!T996)</f>
        <v>*</v>
      </c>
      <c r="E997" s="92" t="str">
        <f>IF(SP_NORTE!D996="","*",SP_NORTE!D996)</f>
        <v>*</v>
      </c>
      <c r="F997" s="92" t="str">
        <f>IF(SP_NORTE!H996="","*",SP_NORTE!H996)</f>
        <v>*</v>
      </c>
      <c r="G997" s="92" t="str">
        <f>IF(SP_NORTE!M996="","*",SP_NORTE!M996)</f>
        <v>*</v>
      </c>
      <c r="H997" s="131" t="str">
        <f>IF(SP_NORTE!K996="","*",SP_NORTE!K996)</f>
        <v>*</v>
      </c>
      <c r="I997" s="128" t="str">
        <f>IF(SP_NORTE!O996="","*",SP_NORTE!O996)</f>
        <v>*</v>
      </c>
      <c r="J997" s="128" t="str">
        <f>IF(SP_NORTE!P996="","*",SP_NORTE!P996)</f>
        <v>*</v>
      </c>
      <c r="K997" s="92" t="str">
        <f>IF(SP_NORTE!AK996="","*",SP_NORTE!AK996)</f>
        <v>*</v>
      </c>
      <c r="L997" s="92" t="str">
        <f>IF(SP_NORTE!AM996="","*",SP_NORTE!AM996)</f>
        <v>*</v>
      </c>
      <c r="M997" s="92" t="str">
        <f>IF(SP_NORTE!AP996="","*",SP_NORTE!AP996)</f>
        <v>*</v>
      </c>
      <c r="N997" s="92" t="str">
        <f>IF(SP_NORTE!AM996="","*",SP_NORTE!AM996)</f>
        <v>*</v>
      </c>
      <c r="O997" s="124" t="str">
        <f>IF(SP_NORTE!BH996="","*",SP_NORTE!BH996)</f>
        <v>*</v>
      </c>
      <c r="P997" s="212" t="str">
        <f>IF($A$2=1,IF(SP_NORTE!BJ996="","*",SP_NORTE!BJ996),IF(SP_NORTE!BK996="","*",SP_NORTE!BK996))</f>
        <v>*</v>
      </c>
    </row>
    <row r="998" spans="1:16" hidden="1">
      <c r="A998" s="91" t="str">
        <f>IF(SP_NORTE!B997="","*",SP_NORTE!B997)</f>
        <v>*</v>
      </c>
      <c r="B998" s="92" t="str">
        <f>IF(SP_NORTE!X997="","*",SP_NORTE!X997)</f>
        <v>*</v>
      </c>
      <c r="C998" s="92" t="str">
        <f>IF(SP_NORTE!S997="","*",SP_NORTE!S997)</f>
        <v>*</v>
      </c>
      <c r="D998" s="92" t="str">
        <f>IF(SP_NORTE!T997="","*",SP_NORTE!T997)</f>
        <v>*</v>
      </c>
      <c r="E998" s="92" t="str">
        <f>IF(SP_NORTE!D997="","*",SP_NORTE!D997)</f>
        <v>*</v>
      </c>
      <c r="F998" s="92" t="str">
        <f>IF(SP_NORTE!H997="","*",SP_NORTE!H997)</f>
        <v>*</v>
      </c>
      <c r="G998" s="92" t="str">
        <f>IF(SP_NORTE!M997="","*",SP_NORTE!M997)</f>
        <v>*</v>
      </c>
      <c r="H998" s="131" t="str">
        <f>IF(SP_NORTE!K997="","*",SP_NORTE!K997)</f>
        <v>*</v>
      </c>
      <c r="I998" s="128" t="str">
        <f>IF(SP_NORTE!O997="","*",SP_NORTE!O997)</f>
        <v>*</v>
      </c>
      <c r="J998" s="128" t="str">
        <f>IF(SP_NORTE!P997="","*",SP_NORTE!P997)</f>
        <v>*</v>
      </c>
      <c r="K998" s="92" t="str">
        <f>IF(SP_NORTE!AK997="","*",SP_NORTE!AK997)</f>
        <v>*</v>
      </c>
      <c r="L998" s="92" t="str">
        <f>IF(SP_NORTE!AM997="","*",SP_NORTE!AM997)</f>
        <v>*</v>
      </c>
      <c r="M998" s="92" t="str">
        <f>IF(SP_NORTE!AP997="","*",SP_NORTE!AP997)</f>
        <v>*</v>
      </c>
      <c r="N998" s="92" t="str">
        <f>IF(SP_NORTE!AM997="","*",SP_NORTE!AM997)</f>
        <v>*</v>
      </c>
      <c r="O998" s="124" t="str">
        <f>IF(SP_NORTE!BH997="","*",SP_NORTE!BH997)</f>
        <v>*</v>
      </c>
      <c r="P998" s="212" t="str">
        <f>IF($A$2=1,IF(SP_NORTE!BJ997="","*",SP_NORTE!BJ997),IF(SP_NORTE!BK997="","*",SP_NORTE!BK997))</f>
        <v>*</v>
      </c>
    </row>
    <row r="999" spans="1:16" hidden="1">
      <c r="A999" s="91" t="str">
        <f>IF(SP_NORTE!B998="","*",SP_NORTE!B998)</f>
        <v>*</v>
      </c>
      <c r="B999" s="92" t="str">
        <f>IF(SP_NORTE!X998="","*",SP_NORTE!X998)</f>
        <v>*</v>
      </c>
      <c r="C999" s="92" t="str">
        <f>IF(SP_NORTE!S998="","*",SP_NORTE!S998)</f>
        <v>*</v>
      </c>
      <c r="D999" s="92" t="str">
        <f>IF(SP_NORTE!T998="","*",SP_NORTE!T998)</f>
        <v>*</v>
      </c>
      <c r="E999" s="92" t="str">
        <f>IF(SP_NORTE!D998="","*",SP_NORTE!D998)</f>
        <v>*</v>
      </c>
      <c r="F999" s="92" t="str">
        <f>IF(SP_NORTE!H998="","*",SP_NORTE!H998)</f>
        <v>*</v>
      </c>
      <c r="G999" s="92" t="str">
        <f>IF(SP_NORTE!M998="","*",SP_NORTE!M998)</f>
        <v>*</v>
      </c>
      <c r="H999" s="131" t="str">
        <f>IF(SP_NORTE!K998="","*",SP_NORTE!K998)</f>
        <v>*</v>
      </c>
      <c r="I999" s="128" t="str">
        <f>IF(SP_NORTE!O998="","*",SP_NORTE!O998)</f>
        <v>*</v>
      </c>
      <c r="J999" s="128" t="str">
        <f>IF(SP_NORTE!P998="","*",SP_NORTE!P998)</f>
        <v>*</v>
      </c>
      <c r="K999" s="92" t="str">
        <f>IF(SP_NORTE!AK998="","*",SP_NORTE!AK998)</f>
        <v>*</v>
      </c>
      <c r="L999" s="92" t="str">
        <f>IF(SP_NORTE!AM998="","*",SP_NORTE!AM998)</f>
        <v>*</v>
      </c>
      <c r="M999" s="92" t="str">
        <f>IF(SP_NORTE!AP998="","*",SP_NORTE!AP998)</f>
        <v>*</v>
      </c>
      <c r="N999" s="92" t="str">
        <f>IF(SP_NORTE!AM998="","*",SP_NORTE!AM998)</f>
        <v>*</v>
      </c>
      <c r="O999" s="124" t="str">
        <f>IF(SP_NORTE!BH998="","*",SP_NORTE!BH998)</f>
        <v>*</v>
      </c>
      <c r="P999" s="212" t="str">
        <f>IF($A$2=1,IF(SP_NORTE!BJ998="","*",SP_NORTE!BJ998),IF(SP_NORTE!BK998="","*",SP_NORTE!BK998))</f>
        <v>*</v>
      </c>
    </row>
    <row r="1000" spans="1:16" hidden="1">
      <c r="A1000" s="91" t="str">
        <f>IF(SP_NORTE!B999="","*",SP_NORTE!B999)</f>
        <v>*</v>
      </c>
      <c r="B1000" s="92" t="str">
        <f>IF(SP_NORTE!X999="","*",SP_NORTE!X999)</f>
        <v>*</v>
      </c>
      <c r="C1000" s="92" t="str">
        <f>IF(SP_NORTE!S999="","*",SP_NORTE!S999)</f>
        <v>*</v>
      </c>
      <c r="D1000" s="92" t="str">
        <f>IF(SP_NORTE!T999="","*",SP_NORTE!T999)</f>
        <v>*</v>
      </c>
      <c r="E1000" s="92" t="str">
        <f>IF(SP_NORTE!D999="","*",SP_NORTE!D999)</f>
        <v>*</v>
      </c>
      <c r="F1000" s="92" t="str">
        <f>IF(SP_NORTE!H999="","*",SP_NORTE!H999)</f>
        <v>*</v>
      </c>
      <c r="G1000" s="92" t="str">
        <f>IF(SP_NORTE!M999="","*",SP_NORTE!M999)</f>
        <v>*</v>
      </c>
      <c r="H1000" s="131" t="str">
        <f>IF(SP_NORTE!K999="","*",SP_NORTE!K999)</f>
        <v>*</v>
      </c>
      <c r="I1000" s="128" t="str">
        <f>IF(SP_NORTE!O999="","*",SP_NORTE!O999)</f>
        <v>*</v>
      </c>
      <c r="J1000" s="128" t="str">
        <f>IF(SP_NORTE!P999="","*",SP_NORTE!P999)</f>
        <v>*</v>
      </c>
      <c r="K1000" s="92" t="str">
        <f>IF(SP_NORTE!AK999="","*",SP_NORTE!AK999)</f>
        <v>*</v>
      </c>
      <c r="L1000" s="92" t="str">
        <f>IF(SP_NORTE!AM999="","*",SP_NORTE!AM999)</f>
        <v>*</v>
      </c>
      <c r="M1000" s="92" t="str">
        <f>IF(SP_NORTE!AP999="","*",SP_NORTE!AP999)</f>
        <v>*</v>
      </c>
      <c r="N1000" s="92" t="str">
        <f>IF(SP_NORTE!AM999="","*",SP_NORTE!AM999)</f>
        <v>*</v>
      </c>
      <c r="O1000" s="124" t="str">
        <f>IF(SP_NORTE!BH999="","*",SP_NORTE!BH999)</f>
        <v>*</v>
      </c>
      <c r="P1000" s="212" t="str">
        <f>IF($A$2=1,IF(SP_NORTE!BJ999="","*",SP_NORTE!BJ999),IF(SP_NORTE!BK999="","*",SP_NORTE!BK999))</f>
        <v>*</v>
      </c>
    </row>
    <row r="1001" spans="1:16" hidden="1">
      <c r="A1001" s="91" t="str">
        <f>IF(SP_NORTE!B1000="","*",SP_NORTE!B1000)</f>
        <v>*</v>
      </c>
      <c r="B1001" s="92" t="str">
        <f>IF(SP_NORTE!X1000="","*",SP_NORTE!X1000)</f>
        <v>*</v>
      </c>
      <c r="C1001" s="92" t="str">
        <f>IF(SP_NORTE!S1000="","*",SP_NORTE!S1000)</f>
        <v>*</v>
      </c>
      <c r="D1001" s="92" t="str">
        <f>IF(SP_NORTE!T1000="","*",SP_NORTE!T1000)</f>
        <v>*</v>
      </c>
      <c r="E1001" s="92" t="str">
        <f>IF(SP_NORTE!D1000="","*",SP_NORTE!D1000)</f>
        <v>*</v>
      </c>
      <c r="F1001" s="92" t="str">
        <f>IF(SP_NORTE!H1000="","*",SP_NORTE!H1000)</f>
        <v>*</v>
      </c>
      <c r="G1001" s="92" t="str">
        <f>IF(SP_NORTE!M1000="","*",SP_NORTE!M1000)</f>
        <v>*</v>
      </c>
      <c r="H1001" s="131" t="str">
        <f>IF(SP_NORTE!K1000="","*",SP_NORTE!K1000)</f>
        <v>*</v>
      </c>
      <c r="I1001" s="128" t="str">
        <f>IF(SP_NORTE!O1000="","*",SP_NORTE!O1000)</f>
        <v>*</v>
      </c>
      <c r="J1001" s="128" t="str">
        <f>IF(SP_NORTE!P1000="","*",SP_NORTE!P1000)</f>
        <v>*</v>
      </c>
      <c r="K1001" s="92" t="str">
        <f>IF(SP_NORTE!AK1000="","*",SP_NORTE!AK1000)</f>
        <v>*</v>
      </c>
      <c r="L1001" s="92" t="str">
        <f>IF(SP_NORTE!AM1000="","*",SP_NORTE!AM1000)</f>
        <v>*</v>
      </c>
      <c r="M1001" s="92" t="str">
        <f>IF(SP_NORTE!AP1000="","*",SP_NORTE!AP1000)</f>
        <v>*</v>
      </c>
      <c r="N1001" s="92" t="str">
        <f>IF(SP_NORTE!AM1000="","*",SP_NORTE!AM1000)</f>
        <v>*</v>
      </c>
      <c r="O1001" s="124" t="str">
        <f>IF(SP_NORTE!BH1000="","*",SP_NORTE!BH1000)</f>
        <v>*</v>
      </c>
      <c r="P1001" s="212" t="str">
        <f>IF($A$2=1,IF(SP_NORTE!BJ1000="","*",SP_NORTE!BJ1000),IF(SP_NORTE!BK1000="","*",SP_NORTE!BK1000))</f>
        <v>*</v>
      </c>
    </row>
    <row r="1002" spans="1:16" hidden="1">
      <c r="A1002" s="91" t="str">
        <f>IF(SP_NORTE!B1001="","*",SP_NORTE!B1001)</f>
        <v>*</v>
      </c>
      <c r="B1002" s="92" t="str">
        <f>IF(SP_NORTE!X1001="","*",SP_NORTE!X1001)</f>
        <v>*</v>
      </c>
      <c r="C1002" s="92" t="str">
        <f>IF(SP_NORTE!S1001="","*",SP_NORTE!S1001)</f>
        <v>*</v>
      </c>
      <c r="D1002" s="92" t="str">
        <f>IF(SP_NORTE!T1001="","*",SP_NORTE!T1001)</f>
        <v>*</v>
      </c>
      <c r="E1002" s="92" t="str">
        <f>IF(SP_NORTE!D1001="","*",SP_NORTE!D1001)</f>
        <v>*</v>
      </c>
      <c r="F1002" s="92" t="str">
        <f>IF(SP_NORTE!H1001="","*",SP_NORTE!H1001)</f>
        <v>*</v>
      </c>
      <c r="G1002" s="92" t="str">
        <f>IF(SP_NORTE!M1001="","*",SP_NORTE!M1001)</f>
        <v>*</v>
      </c>
      <c r="H1002" s="131" t="str">
        <f>IF(SP_NORTE!K1001="","*",SP_NORTE!K1001)</f>
        <v>*</v>
      </c>
      <c r="I1002" s="128" t="str">
        <f>IF(SP_NORTE!O1001="","*",SP_NORTE!O1001)</f>
        <v>*</v>
      </c>
      <c r="J1002" s="128" t="str">
        <f>IF(SP_NORTE!P1001="","*",SP_NORTE!P1001)</f>
        <v>*</v>
      </c>
      <c r="K1002" s="92" t="str">
        <f>IF(SP_NORTE!AK1001="","*",SP_NORTE!AK1001)</f>
        <v>*</v>
      </c>
      <c r="L1002" s="92" t="str">
        <f>IF(SP_NORTE!AM1001="","*",SP_NORTE!AM1001)</f>
        <v>*</v>
      </c>
      <c r="M1002" s="92" t="str">
        <f>IF(SP_NORTE!AP1001="","*",SP_NORTE!AP1001)</f>
        <v>*</v>
      </c>
      <c r="N1002" s="92" t="str">
        <f>IF(SP_NORTE!AM1001="","*",SP_NORTE!AM1001)</f>
        <v>*</v>
      </c>
      <c r="O1002" s="124" t="str">
        <f>IF(SP_NORTE!BH1001="","*",SP_NORTE!BH1001)</f>
        <v>*</v>
      </c>
      <c r="P1002" s="212" t="str">
        <f>IF($A$2=1,IF(SP_NORTE!BJ1001="","*",SP_NORTE!BJ1001),IF(SP_NORTE!BK1001="","*",SP_NORTE!BK1001))</f>
        <v>*</v>
      </c>
    </row>
    <row r="1003" spans="1:16" hidden="1">
      <c r="A1003" s="91" t="str">
        <f>IF(SP_NORTE!B1002="","*",SP_NORTE!B1002)</f>
        <v>*</v>
      </c>
      <c r="B1003" s="92" t="str">
        <f>IF(SP_NORTE!X1002="","*",SP_NORTE!X1002)</f>
        <v>*</v>
      </c>
      <c r="C1003" s="92" t="str">
        <f>IF(SP_NORTE!S1002="","*",SP_NORTE!S1002)</f>
        <v>*</v>
      </c>
      <c r="D1003" s="92" t="str">
        <f>IF(SP_NORTE!T1002="","*",SP_NORTE!T1002)</f>
        <v>*</v>
      </c>
      <c r="E1003" s="92" t="str">
        <f>IF(SP_NORTE!D1002="","*",SP_NORTE!D1002)</f>
        <v>*</v>
      </c>
      <c r="F1003" s="92" t="str">
        <f>IF(SP_NORTE!H1002="","*",SP_NORTE!H1002)</f>
        <v>*</v>
      </c>
      <c r="G1003" s="92" t="str">
        <f>IF(SP_NORTE!M1002="","*",SP_NORTE!M1002)</f>
        <v>*</v>
      </c>
      <c r="H1003" s="131" t="str">
        <f>IF(SP_NORTE!K1002="","*",SP_NORTE!K1002)</f>
        <v>*</v>
      </c>
      <c r="I1003" s="128" t="str">
        <f>IF(SP_NORTE!O1002="","*",SP_NORTE!O1002)</f>
        <v>*</v>
      </c>
      <c r="J1003" s="128" t="str">
        <f>IF(SP_NORTE!P1002="","*",SP_NORTE!P1002)</f>
        <v>*</v>
      </c>
      <c r="K1003" s="92" t="str">
        <f>IF(SP_NORTE!AK1002="","*",SP_NORTE!AK1002)</f>
        <v>*</v>
      </c>
      <c r="L1003" s="92" t="str">
        <f>IF(SP_NORTE!AM1002="","*",SP_NORTE!AM1002)</f>
        <v>*</v>
      </c>
      <c r="M1003" s="92" t="str">
        <f>IF(SP_NORTE!AP1002="","*",SP_NORTE!AP1002)</f>
        <v>*</v>
      </c>
      <c r="N1003" s="92" t="str">
        <f>IF(SP_NORTE!AM1002="","*",SP_NORTE!AM1002)</f>
        <v>*</v>
      </c>
      <c r="O1003" s="124" t="str">
        <f>IF(SP_NORTE!BH1002="","*",SP_NORTE!BH1002)</f>
        <v>*</v>
      </c>
      <c r="P1003" s="212" t="str">
        <f>IF($A$2=1,IF(SP_NORTE!BJ1002="","*",SP_NORTE!BJ1002),IF(SP_NORTE!BK1002="","*",SP_NORTE!BK1002))</f>
        <v>*</v>
      </c>
    </row>
    <row r="1004" spans="1:16" hidden="1">
      <c r="A1004" s="91" t="str">
        <f>IF(SP_NORTE!B1003="","*",SP_NORTE!B1003)</f>
        <v>*</v>
      </c>
      <c r="B1004" s="92" t="str">
        <f>IF(SP_NORTE!X1003="","*",SP_NORTE!X1003)</f>
        <v>*</v>
      </c>
      <c r="C1004" s="92" t="str">
        <f>IF(SP_NORTE!S1003="","*",SP_NORTE!S1003)</f>
        <v>*</v>
      </c>
      <c r="D1004" s="92" t="str">
        <f>IF(SP_NORTE!T1003="","*",SP_NORTE!T1003)</f>
        <v>*</v>
      </c>
      <c r="E1004" s="92" t="str">
        <f>IF(SP_NORTE!D1003="","*",SP_NORTE!D1003)</f>
        <v>*</v>
      </c>
      <c r="F1004" s="92" t="str">
        <f>IF(SP_NORTE!H1003="","*",SP_NORTE!H1003)</f>
        <v>*</v>
      </c>
      <c r="G1004" s="92" t="str">
        <f>IF(SP_NORTE!M1003="","*",SP_NORTE!M1003)</f>
        <v>*</v>
      </c>
      <c r="H1004" s="131" t="str">
        <f>IF(SP_NORTE!K1003="","*",SP_NORTE!K1003)</f>
        <v>*</v>
      </c>
      <c r="I1004" s="128" t="str">
        <f>IF(SP_NORTE!O1003="","*",SP_NORTE!O1003)</f>
        <v>*</v>
      </c>
      <c r="J1004" s="128" t="str">
        <f>IF(SP_NORTE!P1003="","*",SP_NORTE!P1003)</f>
        <v>*</v>
      </c>
      <c r="K1004" s="92" t="str">
        <f>IF(SP_NORTE!AK1003="","*",SP_NORTE!AK1003)</f>
        <v>*</v>
      </c>
      <c r="L1004" s="92" t="str">
        <f>IF(SP_NORTE!AM1003="","*",SP_NORTE!AM1003)</f>
        <v>*</v>
      </c>
      <c r="M1004" s="92" t="str">
        <f>IF(SP_NORTE!AP1003="","*",SP_NORTE!AP1003)</f>
        <v>*</v>
      </c>
      <c r="N1004" s="92" t="str">
        <f>IF(SP_NORTE!AM1003="","*",SP_NORTE!AM1003)</f>
        <v>*</v>
      </c>
      <c r="O1004" s="124" t="str">
        <f>IF(SP_NORTE!BH1003="","*",SP_NORTE!BH1003)</f>
        <v>*</v>
      </c>
      <c r="P1004" s="212" t="str">
        <f>IF($A$2=1,IF(SP_NORTE!BJ1003="","*",SP_NORTE!BJ1003),IF(SP_NORTE!BK1003="","*",SP_NORTE!BK1003))</f>
        <v>*</v>
      </c>
    </row>
    <row r="1005" spans="1:16" hidden="1">
      <c r="A1005" s="91" t="str">
        <f>IF(SP_NORTE!B1004="","*",SP_NORTE!B1004)</f>
        <v>*</v>
      </c>
      <c r="B1005" s="92" t="str">
        <f>IF(SP_NORTE!X1004="","*",SP_NORTE!X1004)</f>
        <v>*</v>
      </c>
      <c r="C1005" s="92" t="str">
        <f>IF(SP_NORTE!S1004="","*",SP_NORTE!S1004)</f>
        <v>*</v>
      </c>
      <c r="D1005" s="92" t="str">
        <f>IF(SP_NORTE!T1004="","*",SP_NORTE!T1004)</f>
        <v>*</v>
      </c>
      <c r="E1005" s="92" t="str">
        <f>IF(SP_NORTE!D1004="","*",SP_NORTE!D1004)</f>
        <v>*</v>
      </c>
      <c r="F1005" s="92" t="str">
        <f>IF(SP_NORTE!H1004="","*",SP_NORTE!H1004)</f>
        <v>*</v>
      </c>
      <c r="G1005" s="92" t="str">
        <f>IF(SP_NORTE!M1004="","*",SP_NORTE!M1004)</f>
        <v>*</v>
      </c>
      <c r="H1005" s="131" t="str">
        <f>IF(SP_NORTE!K1004="","*",SP_NORTE!K1004)</f>
        <v>*</v>
      </c>
      <c r="I1005" s="128" t="str">
        <f>IF(SP_NORTE!O1004="","*",SP_NORTE!O1004)</f>
        <v>*</v>
      </c>
      <c r="J1005" s="128" t="str">
        <f>IF(SP_NORTE!P1004="","*",SP_NORTE!P1004)</f>
        <v>*</v>
      </c>
      <c r="K1005" s="92" t="str">
        <f>IF(SP_NORTE!AK1004="","*",SP_NORTE!AK1004)</f>
        <v>*</v>
      </c>
      <c r="L1005" s="92" t="str">
        <f>IF(SP_NORTE!AM1004="","*",SP_NORTE!AM1004)</f>
        <v>*</v>
      </c>
      <c r="M1005" s="92" t="str">
        <f>IF(SP_NORTE!AP1004="","*",SP_NORTE!AP1004)</f>
        <v>*</v>
      </c>
      <c r="N1005" s="92" t="str">
        <f>IF(SP_NORTE!AM1004="","*",SP_NORTE!AM1004)</f>
        <v>*</v>
      </c>
      <c r="O1005" s="124" t="str">
        <f>IF(SP_NORTE!BH1004="","*",SP_NORTE!BH1004)</f>
        <v>*</v>
      </c>
      <c r="P1005" s="212" t="str">
        <f>IF($A$2=1,IF(SP_NORTE!BJ1004="","*",SP_NORTE!BJ1004),IF(SP_NORTE!BK1004="","*",SP_NORTE!BK1004))</f>
        <v>*</v>
      </c>
    </row>
    <row r="1006" spans="1:16" hidden="1">
      <c r="A1006" s="91" t="str">
        <f>IF(SP_NORTE!B1005="","*",SP_NORTE!B1005)</f>
        <v>*</v>
      </c>
      <c r="B1006" s="92" t="str">
        <f>IF(SP_NORTE!X1005="","*",SP_NORTE!X1005)</f>
        <v>*</v>
      </c>
      <c r="C1006" s="92" t="str">
        <f>IF(SP_NORTE!S1005="","*",SP_NORTE!S1005)</f>
        <v>*</v>
      </c>
      <c r="D1006" s="92" t="str">
        <f>IF(SP_NORTE!T1005="","*",SP_NORTE!T1005)</f>
        <v>*</v>
      </c>
      <c r="E1006" s="92" t="str">
        <f>IF(SP_NORTE!D1005="","*",SP_NORTE!D1005)</f>
        <v>*</v>
      </c>
      <c r="F1006" s="92" t="str">
        <f>IF(SP_NORTE!H1005="","*",SP_NORTE!H1005)</f>
        <v>*</v>
      </c>
      <c r="G1006" s="92" t="str">
        <f>IF(SP_NORTE!M1005="","*",SP_NORTE!M1005)</f>
        <v>*</v>
      </c>
      <c r="H1006" s="131" t="str">
        <f>IF(SP_NORTE!K1005="","*",SP_NORTE!K1005)</f>
        <v>*</v>
      </c>
      <c r="I1006" s="128" t="str">
        <f>IF(SP_NORTE!O1005="","*",SP_NORTE!O1005)</f>
        <v>*</v>
      </c>
      <c r="J1006" s="128" t="str">
        <f>IF(SP_NORTE!P1005="","*",SP_NORTE!P1005)</f>
        <v>*</v>
      </c>
      <c r="K1006" s="92" t="str">
        <f>IF(SP_NORTE!AK1005="","*",SP_NORTE!AK1005)</f>
        <v>*</v>
      </c>
      <c r="L1006" s="92" t="str">
        <f>IF(SP_NORTE!AM1005="","*",SP_NORTE!AM1005)</f>
        <v>*</v>
      </c>
      <c r="M1006" s="92" t="str">
        <f>IF(SP_NORTE!AP1005="","*",SP_NORTE!AP1005)</f>
        <v>*</v>
      </c>
      <c r="N1006" s="92" t="str">
        <f>IF(SP_NORTE!AM1005="","*",SP_NORTE!AM1005)</f>
        <v>*</v>
      </c>
      <c r="O1006" s="124" t="str">
        <f>IF(SP_NORTE!BH1005="","*",SP_NORTE!BH1005)</f>
        <v>*</v>
      </c>
      <c r="P1006" s="212" t="str">
        <f>IF($A$2=1,IF(SP_NORTE!BJ1005="","*",SP_NORTE!BJ1005),IF(SP_NORTE!BK1005="","*",SP_NORTE!BK1005))</f>
        <v>*</v>
      </c>
    </row>
    <row r="1007" spans="1:16" hidden="1">
      <c r="A1007" s="91" t="str">
        <f>IF(SP_NORTE!B1006="","*",SP_NORTE!B1006)</f>
        <v>*</v>
      </c>
      <c r="B1007" s="92" t="str">
        <f>IF(SP_NORTE!X1006="","*",SP_NORTE!X1006)</f>
        <v>*</v>
      </c>
      <c r="C1007" s="92" t="str">
        <f>IF(SP_NORTE!S1006="","*",SP_NORTE!S1006)</f>
        <v>*</v>
      </c>
      <c r="D1007" s="92" t="str">
        <f>IF(SP_NORTE!T1006="","*",SP_NORTE!T1006)</f>
        <v>*</v>
      </c>
      <c r="E1007" s="92" t="str">
        <f>IF(SP_NORTE!D1006="","*",SP_NORTE!D1006)</f>
        <v>*</v>
      </c>
      <c r="F1007" s="92" t="str">
        <f>IF(SP_NORTE!H1006="","*",SP_NORTE!H1006)</f>
        <v>*</v>
      </c>
      <c r="G1007" s="92" t="str">
        <f>IF(SP_NORTE!M1006="","*",SP_NORTE!M1006)</f>
        <v>*</v>
      </c>
      <c r="H1007" s="131" t="str">
        <f>IF(SP_NORTE!K1006="","*",SP_NORTE!K1006)</f>
        <v>*</v>
      </c>
      <c r="I1007" s="128" t="str">
        <f>IF(SP_NORTE!O1006="","*",SP_NORTE!O1006)</f>
        <v>*</v>
      </c>
      <c r="J1007" s="128" t="str">
        <f>IF(SP_NORTE!P1006="","*",SP_NORTE!P1006)</f>
        <v>*</v>
      </c>
      <c r="K1007" s="92" t="str">
        <f>IF(SP_NORTE!AK1006="","*",SP_NORTE!AK1006)</f>
        <v>*</v>
      </c>
      <c r="L1007" s="92" t="str">
        <f>IF(SP_NORTE!AM1006="","*",SP_NORTE!AM1006)</f>
        <v>*</v>
      </c>
      <c r="M1007" s="92" t="str">
        <f>IF(SP_NORTE!AP1006="","*",SP_NORTE!AP1006)</f>
        <v>*</v>
      </c>
      <c r="N1007" s="92" t="str">
        <f>IF(SP_NORTE!AM1006="","*",SP_NORTE!AM1006)</f>
        <v>*</v>
      </c>
      <c r="O1007" s="124" t="str">
        <f>IF(SP_NORTE!BH1006="","*",SP_NORTE!BH1006)</f>
        <v>*</v>
      </c>
      <c r="P1007" s="212" t="str">
        <f>IF($A$2=1,IF(SP_NORTE!BJ1006="","*",SP_NORTE!BJ1006),IF(SP_NORTE!BK1006="","*",SP_NORTE!BK1006))</f>
        <v>*</v>
      </c>
    </row>
    <row r="1008" spans="1:16" hidden="1">
      <c r="A1008" s="91" t="str">
        <f>IF(SP_NORTE!B1007="","*",SP_NORTE!B1007)</f>
        <v>*</v>
      </c>
      <c r="B1008" s="92" t="str">
        <f>IF(SP_NORTE!X1007="","*",SP_NORTE!X1007)</f>
        <v>*</v>
      </c>
      <c r="C1008" s="92" t="str">
        <f>IF(SP_NORTE!S1007="","*",SP_NORTE!S1007)</f>
        <v>*</v>
      </c>
      <c r="D1008" s="92" t="str">
        <f>IF(SP_NORTE!T1007="","*",SP_NORTE!T1007)</f>
        <v>*</v>
      </c>
      <c r="E1008" s="92" t="str">
        <f>IF(SP_NORTE!D1007="","*",SP_NORTE!D1007)</f>
        <v>*</v>
      </c>
      <c r="F1008" s="92" t="str">
        <f>IF(SP_NORTE!H1007="","*",SP_NORTE!H1007)</f>
        <v>*</v>
      </c>
      <c r="G1008" s="92" t="str">
        <f>IF(SP_NORTE!M1007="","*",SP_NORTE!M1007)</f>
        <v>*</v>
      </c>
      <c r="H1008" s="131" t="str">
        <f>IF(SP_NORTE!K1007="","*",SP_NORTE!K1007)</f>
        <v>*</v>
      </c>
      <c r="I1008" s="128" t="str">
        <f>IF(SP_NORTE!O1007="","*",SP_NORTE!O1007)</f>
        <v>*</v>
      </c>
      <c r="J1008" s="128" t="str">
        <f>IF(SP_NORTE!P1007="","*",SP_NORTE!P1007)</f>
        <v>*</v>
      </c>
      <c r="K1008" s="92" t="str">
        <f>IF(SP_NORTE!AK1007="","*",SP_NORTE!AK1007)</f>
        <v>*</v>
      </c>
      <c r="L1008" s="92" t="str">
        <f>IF(SP_NORTE!AM1007="","*",SP_NORTE!AM1007)</f>
        <v>*</v>
      </c>
      <c r="M1008" s="92" t="str">
        <f>IF(SP_NORTE!AP1007="","*",SP_NORTE!AP1007)</f>
        <v>*</v>
      </c>
      <c r="N1008" s="92" t="str">
        <f>IF(SP_NORTE!AM1007="","*",SP_NORTE!AM1007)</f>
        <v>*</v>
      </c>
      <c r="O1008" s="124" t="str">
        <f>IF(SP_NORTE!BH1007="","*",SP_NORTE!BH1007)</f>
        <v>*</v>
      </c>
      <c r="P1008" s="212" t="str">
        <f>IF($A$2=1,IF(SP_NORTE!BJ1007="","*",SP_NORTE!BJ1007),IF(SP_NORTE!BK1007="","*",SP_NORTE!BK1007))</f>
        <v>*</v>
      </c>
    </row>
    <row r="1009" spans="1:16" hidden="1">
      <c r="A1009" s="91" t="str">
        <f>IF(SP_NORTE!B1008="","*",SP_NORTE!B1008)</f>
        <v>*</v>
      </c>
      <c r="B1009" s="92" t="str">
        <f>IF(SP_NORTE!X1008="","*",SP_NORTE!X1008)</f>
        <v>*</v>
      </c>
      <c r="C1009" s="92" t="str">
        <f>IF(SP_NORTE!S1008="","*",SP_NORTE!S1008)</f>
        <v>*</v>
      </c>
      <c r="D1009" s="92" t="str">
        <f>IF(SP_NORTE!T1008="","*",SP_NORTE!T1008)</f>
        <v>*</v>
      </c>
      <c r="E1009" s="92" t="str">
        <f>IF(SP_NORTE!D1008="","*",SP_NORTE!D1008)</f>
        <v>*</v>
      </c>
      <c r="F1009" s="92" t="str">
        <f>IF(SP_NORTE!H1008="","*",SP_NORTE!H1008)</f>
        <v>*</v>
      </c>
      <c r="G1009" s="92" t="str">
        <f>IF(SP_NORTE!M1008="","*",SP_NORTE!M1008)</f>
        <v>*</v>
      </c>
      <c r="H1009" s="131" t="str">
        <f>IF(SP_NORTE!K1008="","*",SP_NORTE!K1008)</f>
        <v>*</v>
      </c>
      <c r="I1009" s="128" t="str">
        <f>IF(SP_NORTE!O1008="","*",SP_NORTE!O1008)</f>
        <v>*</v>
      </c>
      <c r="J1009" s="128" t="str">
        <f>IF(SP_NORTE!P1008="","*",SP_NORTE!P1008)</f>
        <v>*</v>
      </c>
      <c r="K1009" s="92" t="str">
        <f>IF(SP_NORTE!AK1008="","*",SP_NORTE!AK1008)</f>
        <v>*</v>
      </c>
      <c r="L1009" s="92" t="str">
        <f>IF(SP_NORTE!AM1008="","*",SP_NORTE!AM1008)</f>
        <v>*</v>
      </c>
      <c r="M1009" s="92" t="str">
        <f>IF(SP_NORTE!AP1008="","*",SP_NORTE!AP1008)</f>
        <v>*</v>
      </c>
      <c r="N1009" s="92" t="str">
        <f>IF(SP_NORTE!AM1008="","*",SP_NORTE!AM1008)</f>
        <v>*</v>
      </c>
      <c r="O1009" s="124" t="str">
        <f>IF(SP_NORTE!BH1008="","*",SP_NORTE!BH1008)</f>
        <v>*</v>
      </c>
      <c r="P1009" s="212" t="str">
        <f>IF($A$2=1,IF(SP_NORTE!BJ1008="","*",SP_NORTE!BJ1008),IF(SP_NORTE!BK1008="","*",SP_NORTE!BK1008))</f>
        <v>*</v>
      </c>
    </row>
    <row r="1010" spans="1:16" hidden="1">
      <c r="A1010" s="91" t="str">
        <f>IF(SP_NORTE!B1009="","*",SP_NORTE!B1009)</f>
        <v>*</v>
      </c>
      <c r="B1010" s="92" t="str">
        <f>IF(SP_NORTE!X1009="","*",SP_NORTE!X1009)</f>
        <v>*</v>
      </c>
      <c r="C1010" s="92" t="str">
        <f>IF(SP_NORTE!S1009="","*",SP_NORTE!S1009)</f>
        <v>*</v>
      </c>
      <c r="D1010" s="92" t="str">
        <f>IF(SP_NORTE!T1009="","*",SP_NORTE!T1009)</f>
        <v>*</v>
      </c>
      <c r="E1010" s="92" t="str">
        <f>IF(SP_NORTE!D1009="","*",SP_NORTE!D1009)</f>
        <v>*</v>
      </c>
      <c r="F1010" s="92" t="str">
        <f>IF(SP_NORTE!H1009="","*",SP_NORTE!H1009)</f>
        <v>*</v>
      </c>
      <c r="G1010" s="92" t="str">
        <f>IF(SP_NORTE!M1009="","*",SP_NORTE!M1009)</f>
        <v>*</v>
      </c>
      <c r="H1010" s="131" t="str">
        <f>IF(SP_NORTE!K1009="","*",SP_NORTE!K1009)</f>
        <v>*</v>
      </c>
      <c r="I1010" s="128" t="str">
        <f>IF(SP_NORTE!O1009="","*",SP_NORTE!O1009)</f>
        <v>*</v>
      </c>
      <c r="J1010" s="128" t="str">
        <f>IF(SP_NORTE!P1009="","*",SP_NORTE!P1009)</f>
        <v>*</v>
      </c>
      <c r="K1010" s="92" t="str">
        <f>IF(SP_NORTE!AK1009="","*",SP_NORTE!AK1009)</f>
        <v>*</v>
      </c>
      <c r="L1010" s="92" t="str">
        <f>IF(SP_NORTE!AM1009="","*",SP_NORTE!AM1009)</f>
        <v>*</v>
      </c>
      <c r="M1010" s="92" t="str">
        <f>IF(SP_NORTE!AP1009="","*",SP_NORTE!AP1009)</f>
        <v>*</v>
      </c>
      <c r="N1010" s="92" t="str">
        <f>IF(SP_NORTE!AM1009="","*",SP_NORTE!AM1009)</f>
        <v>*</v>
      </c>
      <c r="O1010" s="124" t="str">
        <f>IF(SP_NORTE!BH1009="","*",SP_NORTE!BH1009)</f>
        <v>*</v>
      </c>
      <c r="P1010" s="212" t="str">
        <f>IF($A$2=1,IF(SP_NORTE!BJ1009="","*",SP_NORTE!BJ1009),IF(SP_NORTE!BK1009="","*",SP_NORTE!BK1009))</f>
        <v>*</v>
      </c>
    </row>
    <row r="1011" spans="1:16" hidden="1">
      <c r="A1011" s="91" t="str">
        <f>IF(SP_NORTE!B1010="","*",SP_NORTE!B1010)</f>
        <v>*</v>
      </c>
      <c r="B1011" s="92" t="str">
        <f>IF(SP_NORTE!X1010="","*",SP_NORTE!X1010)</f>
        <v>*</v>
      </c>
      <c r="C1011" s="92" t="str">
        <f>IF(SP_NORTE!S1010="","*",SP_NORTE!S1010)</f>
        <v>*</v>
      </c>
      <c r="D1011" s="92" t="str">
        <f>IF(SP_NORTE!T1010="","*",SP_NORTE!T1010)</f>
        <v>*</v>
      </c>
      <c r="E1011" s="92" t="str">
        <f>IF(SP_NORTE!D1010="","*",SP_NORTE!D1010)</f>
        <v>*</v>
      </c>
      <c r="F1011" s="92" t="str">
        <f>IF(SP_NORTE!H1010="","*",SP_NORTE!H1010)</f>
        <v>*</v>
      </c>
      <c r="G1011" s="92" t="str">
        <f>IF(SP_NORTE!M1010="","*",SP_NORTE!M1010)</f>
        <v>*</v>
      </c>
      <c r="H1011" s="131" t="str">
        <f>IF(SP_NORTE!K1010="","*",SP_NORTE!K1010)</f>
        <v>*</v>
      </c>
      <c r="I1011" s="128" t="str">
        <f>IF(SP_NORTE!O1010="","*",SP_NORTE!O1010)</f>
        <v>*</v>
      </c>
      <c r="J1011" s="128" t="str">
        <f>IF(SP_NORTE!P1010="","*",SP_NORTE!P1010)</f>
        <v>*</v>
      </c>
      <c r="K1011" s="92" t="str">
        <f>IF(SP_NORTE!AK1010="","*",SP_NORTE!AK1010)</f>
        <v>*</v>
      </c>
      <c r="L1011" s="92" t="str">
        <f>IF(SP_NORTE!AM1010="","*",SP_NORTE!AM1010)</f>
        <v>*</v>
      </c>
      <c r="M1011" s="92" t="str">
        <f>IF(SP_NORTE!AP1010="","*",SP_NORTE!AP1010)</f>
        <v>*</v>
      </c>
      <c r="N1011" s="92" t="str">
        <f>IF(SP_NORTE!AM1010="","*",SP_NORTE!AM1010)</f>
        <v>*</v>
      </c>
      <c r="O1011" s="124" t="str">
        <f>IF(SP_NORTE!BH1010="","*",SP_NORTE!BH1010)</f>
        <v>*</v>
      </c>
      <c r="P1011" s="212" t="str">
        <f>IF($A$2=1,IF(SP_NORTE!BJ1010="","*",SP_NORTE!BJ1010),IF(SP_NORTE!BK1010="","*",SP_NORTE!BK1010))</f>
        <v>*</v>
      </c>
    </row>
    <row r="1012" spans="1:16" hidden="1">
      <c r="A1012" s="91" t="str">
        <f>IF(SP_NORTE!B1011="","*",SP_NORTE!B1011)</f>
        <v>*</v>
      </c>
      <c r="B1012" s="92" t="str">
        <f>IF(SP_NORTE!X1011="","*",SP_NORTE!X1011)</f>
        <v>*</v>
      </c>
      <c r="C1012" s="92" t="str">
        <f>IF(SP_NORTE!S1011="","*",SP_NORTE!S1011)</f>
        <v>*</v>
      </c>
      <c r="D1012" s="92" t="str">
        <f>IF(SP_NORTE!T1011="","*",SP_NORTE!T1011)</f>
        <v>*</v>
      </c>
      <c r="E1012" s="92" t="str">
        <f>IF(SP_NORTE!D1011="","*",SP_NORTE!D1011)</f>
        <v>*</v>
      </c>
      <c r="F1012" s="92" t="str">
        <f>IF(SP_NORTE!H1011="","*",SP_NORTE!H1011)</f>
        <v>*</v>
      </c>
      <c r="G1012" s="92" t="str">
        <f>IF(SP_NORTE!M1011="","*",SP_NORTE!M1011)</f>
        <v>*</v>
      </c>
      <c r="H1012" s="131" t="str">
        <f>IF(SP_NORTE!K1011="","*",SP_NORTE!K1011)</f>
        <v>*</v>
      </c>
      <c r="I1012" s="128" t="str">
        <f>IF(SP_NORTE!O1011="","*",SP_NORTE!O1011)</f>
        <v>*</v>
      </c>
      <c r="J1012" s="128" t="str">
        <f>IF(SP_NORTE!P1011="","*",SP_NORTE!P1011)</f>
        <v>*</v>
      </c>
      <c r="K1012" s="92" t="str">
        <f>IF(SP_NORTE!AK1011="","*",SP_NORTE!AK1011)</f>
        <v>*</v>
      </c>
      <c r="L1012" s="92" t="str">
        <f>IF(SP_NORTE!AM1011="","*",SP_NORTE!AM1011)</f>
        <v>*</v>
      </c>
      <c r="M1012" s="92" t="str">
        <f>IF(SP_NORTE!AP1011="","*",SP_NORTE!AP1011)</f>
        <v>*</v>
      </c>
      <c r="N1012" s="92" t="str">
        <f>IF(SP_NORTE!AM1011="","*",SP_NORTE!AM1011)</f>
        <v>*</v>
      </c>
      <c r="O1012" s="124" t="str">
        <f>IF(SP_NORTE!BH1011="","*",SP_NORTE!BH1011)</f>
        <v>*</v>
      </c>
      <c r="P1012" s="212" t="str">
        <f>IF($A$2=1,IF(SP_NORTE!BJ1011="","*",SP_NORTE!BJ1011),IF(SP_NORTE!BK1011="","*",SP_NORTE!BK1011))</f>
        <v>*</v>
      </c>
    </row>
    <row r="1013" spans="1:16" hidden="1">
      <c r="A1013" s="91" t="str">
        <f>IF(SP_NORTE!B1012="","*",SP_NORTE!B1012)</f>
        <v>*</v>
      </c>
      <c r="B1013" s="92" t="str">
        <f>IF(SP_NORTE!X1012="","*",SP_NORTE!X1012)</f>
        <v>*</v>
      </c>
      <c r="C1013" s="92" t="str">
        <f>IF(SP_NORTE!S1012="","*",SP_NORTE!S1012)</f>
        <v>*</v>
      </c>
      <c r="D1013" s="92" t="str">
        <f>IF(SP_NORTE!T1012="","*",SP_NORTE!T1012)</f>
        <v>*</v>
      </c>
      <c r="E1013" s="92" t="str">
        <f>IF(SP_NORTE!D1012="","*",SP_NORTE!D1012)</f>
        <v>*</v>
      </c>
      <c r="F1013" s="92" t="str">
        <f>IF(SP_NORTE!H1012="","*",SP_NORTE!H1012)</f>
        <v>*</v>
      </c>
      <c r="G1013" s="92" t="str">
        <f>IF(SP_NORTE!M1012="","*",SP_NORTE!M1012)</f>
        <v>*</v>
      </c>
      <c r="H1013" s="131" t="str">
        <f>IF(SP_NORTE!K1012="","*",SP_NORTE!K1012)</f>
        <v>*</v>
      </c>
      <c r="I1013" s="128" t="str">
        <f>IF(SP_NORTE!O1012="","*",SP_NORTE!O1012)</f>
        <v>*</v>
      </c>
      <c r="J1013" s="128" t="str">
        <f>IF(SP_NORTE!P1012="","*",SP_NORTE!P1012)</f>
        <v>*</v>
      </c>
      <c r="K1013" s="92" t="str">
        <f>IF(SP_NORTE!AK1012="","*",SP_NORTE!AK1012)</f>
        <v>*</v>
      </c>
      <c r="L1013" s="92" t="str">
        <f>IF(SP_NORTE!AM1012="","*",SP_NORTE!AM1012)</f>
        <v>*</v>
      </c>
      <c r="M1013" s="92" t="str">
        <f>IF(SP_NORTE!AP1012="","*",SP_NORTE!AP1012)</f>
        <v>*</v>
      </c>
      <c r="N1013" s="92" t="str">
        <f>IF(SP_NORTE!AM1012="","*",SP_NORTE!AM1012)</f>
        <v>*</v>
      </c>
      <c r="O1013" s="124" t="str">
        <f>IF(SP_NORTE!BH1012="","*",SP_NORTE!BH1012)</f>
        <v>*</v>
      </c>
      <c r="P1013" s="212" t="str">
        <f>IF($A$2=1,IF(SP_NORTE!BJ1012="","*",SP_NORTE!BJ1012),IF(SP_NORTE!BK1012="","*",SP_NORTE!BK1012))</f>
        <v>*</v>
      </c>
    </row>
    <row r="1014" spans="1:16" hidden="1">
      <c r="A1014" s="91" t="str">
        <f>IF(SP_NORTE!B1013="","*",SP_NORTE!B1013)</f>
        <v>*</v>
      </c>
      <c r="B1014" s="92" t="str">
        <f>IF(SP_NORTE!X1013="","*",SP_NORTE!X1013)</f>
        <v>*</v>
      </c>
      <c r="C1014" s="92" t="str">
        <f>IF(SP_NORTE!S1013="","*",SP_NORTE!S1013)</f>
        <v>*</v>
      </c>
      <c r="D1014" s="92" t="str">
        <f>IF(SP_NORTE!T1013="","*",SP_NORTE!T1013)</f>
        <v>*</v>
      </c>
      <c r="E1014" s="92" t="str">
        <f>IF(SP_NORTE!D1013="","*",SP_NORTE!D1013)</f>
        <v>*</v>
      </c>
      <c r="F1014" s="92" t="str">
        <f>IF(SP_NORTE!H1013="","*",SP_NORTE!H1013)</f>
        <v>*</v>
      </c>
      <c r="G1014" s="92" t="str">
        <f>IF(SP_NORTE!M1013="","*",SP_NORTE!M1013)</f>
        <v>*</v>
      </c>
      <c r="H1014" s="131" t="str">
        <f>IF(SP_NORTE!K1013="","*",SP_NORTE!K1013)</f>
        <v>*</v>
      </c>
      <c r="I1014" s="128" t="str">
        <f>IF(SP_NORTE!O1013="","*",SP_NORTE!O1013)</f>
        <v>*</v>
      </c>
      <c r="J1014" s="128" t="str">
        <f>IF(SP_NORTE!P1013="","*",SP_NORTE!P1013)</f>
        <v>*</v>
      </c>
      <c r="K1014" s="92" t="str">
        <f>IF(SP_NORTE!AK1013="","*",SP_NORTE!AK1013)</f>
        <v>*</v>
      </c>
      <c r="L1014" s="92" t="str">
        <f>IF(SP_NORTE!AM1013="","*",SP_NORTE!AM1013)</f>
        <v>*</v>
      </c>
      <c r="M1014" s="92" t="str">
        <f>IF(SP_NORTE!AP1013="","*",SP_NORTE!AP1013)</f>
        <v>*</v>
      </c>
      <c r="N1014" s="92" t="str">
        <f>IF(SP_NORTE!AM1013="","*",SP_NORTE!AM1013)</f>
        <v>*</v>
      </c>
      <c r="O1014" s="124" t="str">
        <f>IF(SP_NORTE!BH1013="","*",SP_NORTE!BH1013)</f>
        <v>*</v>
      </c>
      <c r="P1014" s="212" t="str">
        <f>IF($A$2=1,IF(SP_NORTE!BJ1013="","*",SP_NORTE!BJ1013),IF(SP_NORTE!BK1013="","*",SP_NORTE!BK1013))</f>
        <v>*</v>
      </c>
    </row>
    <row r="1015" spans="1:16" hidden="1">
      <c r="A1015" s="91" t="str">
        <f>IF(SP_NORTE!B1014="","*",SP_NORTE!B1014)</f>
        <v>*</v>
      </c>
      <c r="B1015" s="92" t="str">
        <f>IF(SP_NORTE!X1014="","*",SP_NORTE!X1014)</f>
        <v>*</v>
      </c>
      <c r="C1015" s="92" t="str">
        <f>IF(SP_NORTE!S1014="","*",SP_NORTE!S1014)</f>
        <v>*</v>
      </c>
      <c r="D1015" s="92" t="str">
        <f>IF(SP_NORTE!T1014="","*",SP_NORTE!T1014)</f>
        <v>*</v>
      </c>
      <c r="E1015" s="92" t="str">
        <f>IF(SP_NORTE!D1014="","*",SP_NORTE!D1014)</f>
        <v>*</v>
      </c>
      <c r="F1015" s="92" t="str">
        <f>IF(SP_NORTE!H1014="","*",SP_NORTE!H1014)</f>
        <v>*</v>
      </c>
      <c r="G1015" s="92" t="str">
        <f>IF(SP_NORTE!M1014="","*",SP_NORTE!M1014)</f>
        <v>*</v>
      </c>
      <c r="H1015" s="131" t="str">
        <f>IF(SP_NORTE!K1014="","*",SP_NORTE!K1014)</f>
        <v>*</v>
      </c>
      <c r="I1015" s="128" t="str">
        <f>IF(SP_NORTE!O1014="","*",SP_NORTE!O1014)</f>
        <v>*</v>
      </c>
      <c r="J1015" s="128" t="str">
        <f>IF(SP_NORTE!P1014="","*",SP_NORTE!P1014)</f>
        <v>*</v>
      </c>
      <c r="K1015" s="92" t="str">
        <f>IF(SP_NORTE!AK1014="","*",SP_NORTE!AK1014)</f>
        <v>*</v>
      </c>
      <c r="L1015" s="92" t="str">
        <f>IF(SP_NORTE!AM1014="","*",SP_NORTE!AM1014)</f>
        <v>*</v>
      </c>
      <c r="M1015" s="92" t="str">
        <f>IF(SP_NORTE!AP1014="","*",SP_NORTE!AP1014)</f>
        <v>*</v>
      </c>
      <c r="N1015" s="92" t="str">
        <f>IF(SP_NORTE!AM1014="","*",SP_NORTE!AM1014)</f>
        <v>*</v>
      </c>
      <c r="O1015" s="124" t="str">
        <f>IF(SP_NORTE!BH1014="","*",SP_NORTE!BH1014)</f>
        <v>*</v>
      </c>
      <c r="P1015" s="212" t="str">
        <f>IF($A$2=1,IF(SP_NORTE!BJ1014="","*",SP_NORTE!BJ1014),IF(SP_NORTE!BK1014="","*",SP_NORTE!BK1014))</f>
        <v>*</v>
      </c>
    </row>
    <row r="1016" spans="1:16" hidden="1">
      <c r="A1016" s="91" t="str">
        <f>IF(SP_NORTE!B1015="","*",SP_NORTE!B1015)</f>
        <v>*</v>
      </c>
      <c r="B1016" s="92" t="str">
        <f>IF(SP_NORTE!X1015="","*",SP_NORTE!X1015)</f>
        <v>*</v>
      </c>
      <c r="C1016" s="92" t="str">
        <f>IF(SP_NORTE!S1015="","*",SP_NORTE!S1015)</f>
        <v>*</v>
      </c>
      <c r="D1016" s="92" t="str">
        <f>IF(SP_NORTE!T1015="","*",SP_NORTE!T1015)</f>
        <v>*</v>
      </c>
      <c r="E1016" s="92" t="str">
        <f>IF(SP_NORTE!D1015="","*",SP_NORTE!D1015)</f>
        <v>*</v>
      </c>
      <c r="F1016" s="92" t="str">
        <f>IF(SP_NORTE!H1015="","*",SP_NORTE!H1015)</f>
        <v>*</v>
      </c>
      <c r="G1016" s="92" t="str">
        <f>IF(SP_NORTE!M1015="","*",SP_NORTE!M1015)</f>
        <v>*</v>
      </c>
      <c r="H1016" s="131" t="str">
        <f>IF(SP_NORTE!K1015="","*",SP_NORTE!K1015)</f>
        <v>*</v>
      </c>
      <c r="I1016" s="128" t="str">
        <f>IF(SP_NORTE!O1015="","*",SP_NORTE!O1015)</f>
        <v>*</v>
      </c>
      <c r="J1016" s="128" t="str">
        <f>IF(SP_NORTE!P1015="","*",SP_NORTE!P1015)</f>
        <v>*</v>
      </c>
      <c r="K1016" s="92" t="str">
        <f>IF(SP_NORTE!AK1015="","*",SP_NORTE!AK1015)</f>
        <v>*</v>
      </c>
      <c r="L1016" s="92" t="str">
        <f>IF(SP_NORTE!AM1015="","*",SP_NORTE!AM1015)</f>
        <v>*</v>
      </c>
      <c r="M1016" s="92" t="str">
        <f>IF(SP_NORTE!AP1015="","*",SP_NORTE!AP1015)</f>
        <v>*</v>
      </c>
      <c r="N1016" s="92" t="str">
        <f>IF(SP_NORTE!AM1015="","*",SP_NORTE!AM1015)</f>
        <v>*</v>
      </c>
      <c r="O1016" s="124" t="str">
        <f>IF(SP_NORTE!BH1015="","*",SP_NORTE!BH1015)</f>
        <v>*</v>
      </c>
      <c r="P1016" s="212" t="str">
        <f>IF($A$2=1,IF(SP_NORTE!BJ1015="","*",SP_NORTE!BJ1015),IF(SP_NORTE!BK1015="","*",SP_NORTE!BK1015))</f>
        <v>*</v>
      </c>
    </row>
    <row r="1017" spans="1:16" hidden="1">
      <c r="A1017" s="91" t="str">
        <f>IF(SP_NORTE!B1016="","*",SP_NORTE!B1016)</f>
        <v>*</v>
      </c>
      <c r="B1017" s="92" t="str">
        <f>IF(SP_NORTE!X1016="","*",SP_NORTE!X1016)</f>
        <v>*</v>
      </c>
      <c r="C1017" s="92" t="str">
        <f>IF(SP_NORTE!S1016="","*",SP_NORTE!S1016)</f>
        <v>*</v>
      </c>
      <c r="D1017" s="92" t="str">
        <f>IF(SP_NORTE!T1016="","*",SP_NORTE!T1016)</f>
        <v>*</v>
      </c>
      <c r="E1017" s="92" t="str">
        <f>IF(SP_NORTE!D1016="","*",SP_NORTE!D1016)</f>
        <v>*</v>
      </c>
      <c r="F1017" s="92" t="str">
        <f>IF(SP_NORTE!H1016="","*",SP_NORTE!H1016)</f>
        <v>*</v>
      </c>
      <c r="G1017" s="92" t="str">
        <f>IF(SP_NORTE!M1016="","*",SP_NORTE!M1016)</f>
        <v>*</v>
      </c>
      <c r="H1017" s="131" t="str">
        <f>IF(SP_NORTE!K1016="","*",SP_NORTE!K1016)</f>
        <v>*</v>
      </c>
      <c r="I1017" s="128" t="str">
        <f>IF(SP_NORTE!O1016="","*",SP_NORTE!O1016)</f>
        <v>*</v>
      </c>
      <c r="J1017" s="128" t="str">
        <f>IF(SP_NORTE!P1016="","*",SP_NORTE!P1016)</f>
        <v>*</v>
      </c>
      <c r="K1017" s="92" t="str">
        <f>IF(SP_NORTE!AK1016="","*",SP_NORTE!AK1016)</f>
        <v>*</v>
      </c>
      <c r="L1017" s="92" t="str">
        <f>IF(SP_NORTE!AM1016="","*",SP_NORTE!AM1016)</f>
        <v>*</v>
      </c>
      <c r="M1017" s="92" t="str">
        <f>IF(SP_NORTE!AP1016="","*",SP_NORTE!AP1016)</f>
        <v>*</v>
      </c>
      <c r="N1017" s="92" t="str">
        <f>IF(SP_NORTE!AM1016="","*",SP_NORTE!AM1016)</f>
        <v>*</v>
      </c>
      <c r="O1017" s="124" t="str">
        <f>IF(SP_NORTE!BH1016="","*",SP_NORTE!BH1016)</f>
        <v>*</v>
      </c>
      <c r="P1017" s="212" t="str">
        <f>IF($A$2=1,IF(SP_NORTE!BJ1016="","*",SP_NORTE!BJ1016),IF(SP_NORTE!BK1016="","*",SP_NORTE!BK1016))</f>
        <v>*</v>
      </c>
    </row>
    <row r="1018" spans="1:16" hidden="1">
      <c r="A1018" s="91" t="str">
        <f>IF(SP_NORTE!B1017="","*",SP_NORTE!B1017)</f>
        <v>*</v>
      </c>
      <c r="B1018" s="92" t="str">
        <f>IF(SP_NORTE!X1017="","*",SP_NORTE!X1017)</f>
        <v>*</v>
      </c>
      <c r="C1018" s="92" t="str">
        <f>IF(SP_NORTE!S1017="","*",SP_NORTE!S1017)</f>
        <v>*</v>
      </c>
      <c r="D1018" s="92" t="str">
        <f>IF(SP_NORTE!T1017="","*",SP_NORTE!T1017)</f>
        <v>*</v>
      </c>
      <c r="E1018" s="92" t="str">
        <f>IF(SP_NORTE!D1017="","*",SP_NORTE!D1017)</f>
        <v>*</v>
      </c>
      <c r="F1018" s="92" t="str">
        <f>IF(SP_NORTE!H1017="","*",SP_NORTE!H1017)</f>
        <v>*</v>
      </c>
      <c r="G1018" s="92" t="str">
        <f>IF(SP_NORTE!M1017="","*",SP_NORTE!M1017)</f>
        <v>*</v>
      </c>
      <c r="H1018" s="131" t="str">
        <f>IF(SP_NORTE!K1017="","*",SP_NORTE!K1017)</f>
        <v>*</v>
      </c>
      <c r="I1018" s="128" t="str">
        <f>IF(SP_NORTE!O1017="","*",SP_NORTE!O1017)</f>
        <v>*</v>
      </c>
      <c r="J1018" s="128" t="str">
        <f>IF(SP_NORTE!P1017="","*",SP_NORTE!P1017)</f>
        <v>*</v>
      </c>
      <c r="K1018" s="92" t="str">
        <f>IF(SP_NORTE!AK1017="","*",SP_NORTE!AK1017)</f>
        <v>*</v>
      </c>
      <c r="L1018" s="92" t="str">
        <f>IF(SP_NORTE!AM1017="","*",SP_NORTE!AM1017)</f>
        <v>*</v>
      </c>
      <c r="M1018" s="92" t="str">
        <f>IF(SP_NORTE!AP1017="","*",SP_NORTE!AP1017)</f>
        <v>*</v>
      </c>
      <c r="N1018" s="92" t="str">
        <f>IF(SP_NORTE!AM1017="","*",SP_NORTE!AM1017)</f>
        <v>*</v>
      </c>
      <c r="O1018" s="124" t="str">
        <f>IF(SP_NORTE!BH1017="","*",SP_NORTE!BH1017)</f>
        <v>*</v>
      </c>
      <c r="P1018" s="212" t="str">
        <f>IF($A$2=1,IF(SP_NORTE!BJ1017="","*",SP_NORTE!BJ1017),IF(SP_NORTE!BK1017="","*",SP_NORTE!BK1017))</f>
        <v>*</v>
      </c>
    </row>
    <row r="1019" spans="1:16" hidden="1">
      <c r="A1019" s="91" t="str">
        <f>IF(SP_NORTE!B1018="","*",SP_NORTE!B1018)</f>
        <v>*</v>
      </c>
      <c r="B1019" s="92" t="str">
        <f>IF(SP_NORTE!X1018="","*",SP_NORTE!X1018)</f>
        <v>*</v>
      </c>
      <c r="C1019" s="92" t="str">
        <f>IF(SP_NORTE!S1018="","*",SP_NORTE!S1018)</f>
        <v>*</v>
      </c>
      <c r="D1019" s="92" t="str">
        <f>IF(SP_NORTE!T1018="","*",SP_NORTE!T1018)</f>
        <v>*</v>
      </c>
      <c r="E1019" s="92" t="str">
        <f>IF(SP_NORTE!D1018="","*",SP_NORTE!D1018)</f>
        <v>*</v>
      </c>
      <c r="F1019" s="92" t="str">
        <f>IF(SP_NORTE!H1018="","*",SP_NORTE!H1018)</f>
        <v>*</v>
      </c>
      <c r="G1019" s="92" t="str">
        <f>IF(SP_NORTE!M1018="","*",SP_NORTE!M1018)</f>
        <v>*</v>
      </c>
      <c r="H1019" s="131" t="str">
        <f>IF(SP_NORTE!K1018="","*",SP_NORTE!K1018)</f>
        <v>*</v>
      </c>
      <c r="I1019" s="128" t="str">
        <f>IF(SP_NORTE!O1018="","*",SP_NORTE!O1018)</f>
        <v>*</v>
      </c>
      <c r="J1019" s="128" t="str">
        <f>IF(SP_NORTE!P1018="","*",SP_NORTE!P1018)</f>
        <v>*</v>
      </c>
      <c r="K1019" s="92" t="str">
        <f>IF(SP_NORTE!AK1018="","*",SP_NORTE!AK1018)</f>
        <v>*</v>
      </c>
      <c r="L1019" s="92" t="str">
        <f>IF(SP_NORTE!AM1018="","*",SP_NORTE!AM1018)</f>
        <v>*</v>
      </c>
      <c r="M1019" s="92" t="str">
        <f>IF(SP_NORTE!AP1018="","*",SP_NORTE!AP1018)</f>
        <v>*</v>
      </c>
      <c r="N1019" s="92" t="str">
        <f>IF(SP_NORTE!AM1018="","*",SP_NORTE!AM1018)</f>
        <v>*</v>
      </c>
      <c r="O1019" s="124" t="str">
        <f>IF(SP_NORTE!BH1018="","*",SP_NORTE!BH1018)</f>
        <v>*</v>
      </c>
      <c r="P1019" s="212" t="str">
        <f>IF($A$2=1,IF(SP_NORTE!BJ1018="","*",SP_NORTE!BJ1018),IF(SP_NORTE!BK1018="","*",SP_NORTE!BK1018))</f>
        <v>*</v>
      </c>
    </row>
    <row r="1020" spans="1:16" hidden="1">
      <c r="A1020" s="91" t="str">
        <f>IF(SP_NORTE!B1019="","*",SP_NORTE!B1019)</f>
        <v>*</v>
      </c>
      <c r="B1020" s="92" t="str">
        <f>IF(SP_NORTE!X1019="","*",SP_NORTE!X1019)</f>
        <v>*</v>
      </c>
      <c r="C1020" s="92" t="str">
        <f>IF(SP_NORTE!S1019="","*",SP_NORTE!S1019)</f>
        <v>*</v>
      </c>
      <c r="D1020" s="92" t="str">
        <f>IF(SP_NORTE!T1019="","*",SP_NORTE!T1019)</f>
        <v>*</v>
      </c>
      <c r="E1020" s="92" t="str">
        <f>IF(SP_NORTE!D1019="","*",SP_NORTE!D1019)</f>
        <v>*</v>
      </c>
      <c r="F1020" s="92" t="str">
        <f>IF(SP_NORTE!H1019="","*",SP_NORTE!H1019)</f>
        <v>*</v>
      </c>
      <c r="G1020" s="92" t="str">
        <f>IF(SP_NORTE!M1019="","*",SP_NORTE!M1019)</f>
        <v>*</v>
      </c>
      <c r="H1020" s="131" t="str">
        <f>IF(SP_NORTE!K1019="","*",SP_NORTE!K1019)</f>
        <v>*</v>
      </c>
      <c r="I1020" s="128" t="str">
        <f>IF(SP_NORTE!O1019="","*",SP_NORTE!O1019)</f>
        <v>*</v>
      </c>
      <c r="J1020" s="128" t="str">
        <f>IF(SP_NORTE!P1019="","*",SP_NORTE!P1019)</f>
        <v>*</v>
      </c>
      <c r="K1020" s="92" t="str">
        <f>IF(SP_NORTE!AK1019="","*",SP_NORTE!AK1019)</f>
        <v>*</v>
      </c>
      <c r="L1020" s="92" t="str">
        <f>IF(SP_NORTE!AM1019="","*",SP_NORTE!AM1019)</f>
        <v>*</v>
      </c>
      <c r="M1020" s="92" t="str">
        <f>IF(SP_NORTE!AP1019="","*",SP_NORTE!AP1019)</f>
        <v>*</v>
      </c>
      <c r="N1020" s="92" t="str">
        <f>IF(SP_NORTE!AM1019="","*",SP_NORTE!AM1019)</f>
        <v>*</v>
      </c>
      <c r="O1020" s="124" t="str">
        <f>IF(SP_NORTE!BH1019="","*",SP_NORTE!BH1019)</f>
        <v>*</v>
      </c>
      <c r="P1020" s="212" t="str">
        <f>IF($A$2=1,IF(SP_NORTE!BJ1019="","*",SP_NORTE!BJ1019),IF(SP_NORTE!BK1019="","*",SP_NORTE!BK1019))</f>
        <v>*</v>
      </c>
    </row>
    <row r="1021" spans="1:16" hidden="1">
      <c r="A1021" s="91" t="str">
        <f>IF(SP_NORTE!B1020="","*",SP_NORTE!B1020)</f>
        <v>*</v>
      </c>
      <c r="B1021" s="92" t="str">
        <f>IF(SP_NORTE!X1020="","*",SP_NORTE!X1020)</f>
        <v>*</v>
      </c>
      <c r="C1021" s="92" t="str">
        <f>IF(SP_NORTE!S1020="","*",SP_NORTE!S1020)</f>
        <v>*</v>
      </c>
      <c r="D1021" s="92" t="str">
        <f>IF(SP_NORTE!T1020="","*",SP_NORTE!T1020)</f>
        <v>*</v>
      </c>
      <c r="E1021" s="92" t="str">
        <f>IF(SP_NORTE!D1020="","*",SP_NORTE!D1020)</f>
        <v>*</v>
      </c>
      <c r="F1021" s="92" t="str">
        <f>IF(SP_NORTE!H1020="","*",SP_NORTE!H1020)</f>
        <v>*</v>
      </c>
      <c r="G1021" s="92" t="str">
        <f>IF(SP_NORTE!M1020="","*",SP_NORTE!M1020)</f>
        <v>*</v>
      </c>
      <c r="H1021" s="131" t="str">
        <f>IF(SP_NORTE!K1020="","*",SP_NORTE!K1020)</f>
        <v>*</v>
      </c>
      <c r="I1021" s="128" t="str">
        <f>IF(SP_NORTE!O1020="","*",SP_NORTE!O1020)</f>
        <v>*</v>
      </c>
      <c r="J1021" s="128" t="str">
        <f>IF(SP_NORTE!P1020="","*",SP_NORTE!P1020)</f>
        <v>*</v>
      </c>
      <c r="K1021" s="92" t="str">
        <f>IF(SP_NORTE!AK1020="","*",SP_NORTE!AK1020)</f>
        <v>*</v>
      </c>
      <c r="L1021" s="92" t="str">
        <f>IF(SP_NORTE!AM1020="","*",SP_NORTE!AM1020)</f>
        <v>*</v>
      </c>
      <c r="M1021" s="92" t="str">
        <f>IF(SP_NORTE!AP1020="","*",SP_NORTE!AP1020)</f>
        <v>*</v>
      </c>
      <c r="N1021" s="92" t="str">
        <f>IF(SP_NORTE!AM1020="","*",SP_NORTE!AM1020)</f>
        <v>*</v>
      </c>
      <c r="O1021" s="124" t="str">
        <f>IF(SP_NORTE!BH1020="","*",SP_NORTE!BH1020)</f>
        <v>*</v>
      </c>
      <c r="P1021" s="212" t="str">
        <f>IF($A$2=1,IF(SP_NORTE!BJ1020="","*",SP_NORTE!BJ1020),IF(SP_NORTE!BK1020="","*",SP_NORTE!BK1020))</f>
        <v>*</v>
      </c>
    </row>
    <row r="1022" spans="1:16" hidden="1">
      <c r="A1022" s="91" t="str">
        <f>IF(SP_NORTE!B1021="","*",SP_NORTE!B1021)</f>
        <v>*</v>
      </c>
      <c r="B1022" s="92" t="str">
        <f>IF(SP_NORTE!X1021="","*",SP_NORTE!X1021)</f>
        <v>*</v>
      </c>
      <c r="C1022" s="92" t="str">
        <f>IF(SP_NORTE!S1021="","*",SP_NORTE!S1021)</f>
        <v>*</v>
      </c>
      <c r="D1022" s="92" t="str">
        <f>IF(SP_NORTE!T1021="","*",SP_NORTE!T1021)</f>
        <v>*</v>
      </c>
      <c r="E1022" s="92" t="str">
        <f>IF(SP_NORTE!D1021="","*",SP_NORTE!D1021)</f>
        <v>*</v>
      </c>
      <c r="F1022" s="92" t="str">
        <f>IF(SP_NORTE!H1021="","*",SP_NORTE!H1021)</f>
        <v>*</v>
      </c>
      <c r="G1022" s="92" t="str">
        <f>IF(SP_NORTE!M1021="","*",SP_NORTE!M1021)</f>
        <v>*</v>
      </c>
      <c r="H1022" s="131" t="str">
        <f>IF(SP_NORTE!K1021="","*",SP_NORTE!K1021)</f>
        <v>*</v>
      </c>
      <c r="I1022" s="128" t="str">
        <f>IF(SP_NORTE!O1021="","*",SP_NORTE!O1021)</f>
        <v>*</v>
      </c>
      <c r="J1022" s="128" t="str">
        <f>IF(SP_NORTE!P1021="","*",SP_NORTE!P1021)</f>
        <v>*</v>
      </c>
      <c r="K1022" s="92" t="str">
        <f>IF(SP_NORTE!AK1021="","*",SP_NORTE!AK1021)</f>
        <v>*</v>
      </c>
      <c r="L1022" s="92" t="str">
        <f>IF(SP_NORTE!AM1021="","*",SP_NORTE!AM1021)</f>
        <v>*</v>
      </c>
      <c r="M1022" s="92" t="str">
        <f>IF(SP_NORTE!AP1021="","*",SP_NORTE!AP1021)</f>
        <v>*</v>
      </c>
      <c r="N1022" s="92" t="str">
        <f>IF(SP_NORTE!AM1021="","*",SP_NORTE!AM1021)</f>
        <v>*</v>
      </c>
      <c r="O1022" s="124" t="str">
        <f>IF(SP_NORTE!BH1021="","*",SP_NORTE!BH1021)</f>
        <v>*</v>
      </c>
      <c r="P1022" s="212" t="str">
        <f>IF($A$2=1,IF(SP_NORTE!BJ1021="","*",SP_NORTE!BJ1021),IF(SP_NORTE!BK1021="","*",SP_NORTE!BK1021))</f>
        <v>*</v>
      </c>
    </row>
    <row r="1023" spans="1:16" hidden="1">
      <c r="A1023" s="91" t="str">
        <f>IF(SP_NORTE!B1022="","*",SP_NORTE!B1022)</f>
        <v>*</v>
      </c>
      <c r="B1023" s="92" t="str">
        <f>IF(SP_NORTE!X1022="","*",SP_NORTE!X1022)</f>
        <v>*</v>
      </c>
      <c r="C1023" s="92" t="str">
        <f>IF(SP_NORTE!S1022="","*",SP_NORTE!S1022)</f>
        <v>*</v>
      </c>
      <c r="D1023" s="92" t="str">
        <f>IF(SP_NORTE!T1022="","*",SP_NORTE!T1022)</f>
        <v>*</v>
      </c>
      <c r="E1023" s="92" t="str">
        <f>IF(SP_NORTE!D1022="","*",SP_NORTE!D1022)</f>
        <v>*</v>
      </c>
      <c r="F1023" s="92" t="str">
        <f>IF(SP_NORTE!H1022="","*",SP_NORTE!H1022)</f>
        <v>*</v>
      </c>
      <c r="G1023" s="92" t="str">
        <f>IF(SP_NORTE!M1022="","*",SP_NORTE!M1022)</f>
        <v>*</v>
      </c>
      <c r="H1023" s="131" t="str">
        <f>IF(SP_NORTE!K1022="","*",SP_NORTE!K1022)</f>
        <v>*</v>
      </c>
      <c r="I1023" s="128" t="str">
        <f>IF(SP_NORTE!O1022="","*",SP_NORTE!O1022)</f>
        <v>*</v>
      </c>
      <c r="J1023" s="128" t="str">
        <f>IF(SP_NORTE!P1022="","*",SP_NORTE!P1022)</f>
        <v>*</v>
      </c>
      <c r="K1023" s="92" t="str">
        <f>IF(SP_NORTE!AK1022="","*",SP_NORTE!AK1022)</f>
        <v>*</v>
      </c>
      <c r="L1023" s="92" t="str">
        <f>IF(SP_NORTE!AM1022="","*",SP_NORTE!AM1022)</f>
        <v>*</v>
      </c>
      <c r="M1023" s="92" t="str">
        <f>IF(SP_NORTE!AP1022="","*",SP_NORTE!AP1022)</f>
        <v>*</v>
      </c>
      <c r="N1023" s="92" t="str">
        <f>IF(SP_NORTE!AM1022="","*",SP_NORTE!AM1022)</f>
        <v>*</v>
      </c>
      <c r="O1023" s="124" t="str">
        <f>IF(SP_NORTE!BH1022="","*",SP_NORTE!BH1022)</f>
        <v>*</v>
      </c>
      <c r="P1023" s="212" t="str">
        <f>IF($A$2=1,IF(SP_NORTE!BJ1022="","*",SP_NORTE!BJ1022),IF(SP_NORTE!BK1022="","*",SP_NORTE!BK1022))</f>
        <v>*</v>
      </c>
    </row>
    <row r="1024" spans="1:16" hidden="1">
      <c r="A1024" s="91" t="str">
        <f>IF(SP_NORTE!B1023="","*",SP_NORTE!B1023)</f>
        <v>*</v>
      </c>
      <c r="B1024" s="92" t="str">
        <f>IF(SP_NORTE!X1023="","*",SP_NORTE!X1023)</f>
        <v>*</v>
      </c>
      <c r="C1024" s="92" t="str">
        <f>IF(SP_NORTE!S1023="","*",SP_NORTE!S1023)</f>
        <v>*</v>
      </c>
      <c r="D1024" s="92" t="str">
        <f>IF(SP_NORTE!T1023="","*",SP_NORTE!T1023)</f>
        <v>*</v>
      </c>
      <c r="E1024" s="92" t="str">
        <f>IF(SP_NORTE!D1023="","*",SP_NORTE!D1023)</f>
        <v>*</v>
      </c>
      <c r="F1024" s="92" t="str">
        <f>IF(SP_NORTE!H1023="","*",SP_NORTE!H1023)</f>
        <v>*</v>
      </c>
      <c r="G1024" s="92" t="str">
        <f>IF(SP_NORTE!M1023="","*",SP_NORTE!M1023)</f>
        <v>*</v>
      </c>
      <c r="H1024" s="131" t="str">
        <f>IF(SP_NORTE!K1023="","*",SP_NORTE!K1023)</f>
        <v>*</v>
      </c>
      <c r="I1024" s="128" t="str">
        <f>IF(SP_NORTE!O1023="","*",SP_NORTE!O1023)</f>
        <v>*</v>
      </c>
      <c r="J1024" s="128" t="str">
        <f>IF(SP_NORTE!P1023="","*",SP_NORTE!P1023)</f>
        <v>*</v>
      </c>
      <c r="K1024" s="92" t="str">
        <f>IF(SP_NORTE!AK1023="","*",SP_NORTE!AK1023)</f>
        <v>*</v>
      </c>
      <c r="L1024" s="92" t="str">
        <f>IF(SP_NORTE!AM1023="","*",SP_NORTE!AM1023)</f>
        <v>*</v>
      </c>
      <c r="M1024" s="92" t="str">
        <f>IF(SP_NORTE!AP1023="","*",SP_NORTE!AP1023)</f>
        <v>*</v>
      </c>
      <c r="N1024" s="92" t="str">
        <f>IF(SP_NORTE!AM1023="","*",SP_NORTE!AM1023)</f>
        <v>*</v>
      </c>
      <c r="O1024" s="124" t="str">
        <f>IF(SP_NORTE!BH1023="","*",SP_NORTE!BH1023)</f>
        <v>*</v>
      </c>
      <c r="P1024" s="212" t="str">
        <f>IF($A$2=1,IF(SP_NORTE!BJ1023="","*",SP_NORTE!BJ1023),IF(SP_NORTE!BK1023="","*",SP_NORTE!BK1023))</f>
        <v>*</v>
      </c>
    </row>
    <row r="1025" spans="1:16" hidden="1">
      <c r="A1025" s="91" t="str">
        <f>IF(SP_NORTE!B1024="","*",SP_NORTE!B1024)</f>
        <v>*</v>
      </c>
      <c r="B1025" s="92" t="str">
        <f>IF(SP_NORTE!X1024="","*",SP_NORTE!X1024)</f>
        <v>*</v>
      </c>
      <c r="C1025" s="92" t="str">
        <f>IF(SP_NORTE!S1024="","*",SP_NORTE!S1024)</f>
        <v>*</v>
      </c>
      <c r="D1025" s="92" t="str">
        <f>IF(SP_NORTE!T1024="","*",SP_NORTE!T1024)</f>
        <v>*</v>
      </c>
      <c r="E1025" s="92" t="str">
        <f>IF(SP_NORTE!D1024="","*",SP_NORTE!D1024)</f>
        <v>*</v>
      </c>
      <c r="F1025" s="92" t="str">
        <f>IF(SP_NORTE!H1024="","*",SP_NORTE!H1024)</f>
        <v>*</v>
      </c>
      <c r="G1025" s="92" t="str">
        <f>IF(SP_NORTE!M1024="","*",SP_NORTE!M1024)</f>
        <v>*</v>
      </c>
      <c r="H1025" s="131" t="str">
        <f>IF(SP_NORTE!K1024="","*",SP_NORTE!K1024)</f>
        <v>*</v>
      </c>
      <c r="I1025" s="128" t="str">
        <f>IF(SP_NORTE!O1024="","*",SP_NORTE!O1024)</f>
        <v>*</v>
      </c>
      <c r="J1025" s="128" t="str">
        <f>IF(SP_NORTE!P1024="","*",SP_NORTE!P1024)</f>
        <v>*</v>
      </c>
      <c r="K1025" s="92" t="str">
        <f>IF(SP_NORTE!AK1024="","*",SP_NORTE!AK1024)</f>
        <v>*</v>
      </c>
      <c r="L1025" s="92" t="str">
        <f>IF(SP_NORTE!AM1024="","*",SP_NORTE!AM1024)</f>
        <v>*</v>
      </c>
      <c r="M1025" s="92" t="str">
        <f>IF(SP_NORTE!AP1024="","*",SP_NORTE!AP1024)</f>
        <v>*</v>
      </c>
      <c r="N1025" s="92" t="str">
        <f>IF(SP_NORTE!AM1024="","*",SP_NORTE!AM1024)</f>
        <v>*</v>
      </c>
      <c r="O1025" s="124" t="str">
        <f>IF(SP_NORTE!BH1024="","*",SP_NORTE!BH1024)</f>
        <v>*</v>
      </c>
      <c r="P1025" s="212" t="str">
        <f>IF($A$2=1,IF(SP_NORTE!BJ1024="","*",SP_NORTE!BJ1024),IF(SP_NORTE!BK1024="","*",SP_NORTE!BK1024))</f>
        <v>*</v>
      </c>
    </row>
    <row r="1026" spans="1:16" hidden="1">
      <c r="A1026" s="91" t="str">
        <f>IF(SP_NORTE!B1025="","*",SP_NORTE!B1025)</f>
        <v>*</v>
      </c>
      <c r="B1026" s="92" t="str">
        <f>IF(SP_NORTE!X1025="","*",SP_NORTE!X1025)</f>
        <v>*</v>
      </c>
      <c r="C1026" s="92" t="str">
        <f>IF(SP_NORTE!S1025="","*",SP_NORTE!S1025)</f>
        <v>*</v>
      </c>
      <c r="D1026" s="92" t="str">
        <f>IF(SP_NORTE!T1025="","*",SP_NORTE!T1025)</f>
        <v>*</v>
      </c>
      <c r="E1026" s="92" t="str">
        <f>IF(SP_NORTE!D1025="","*",SP_NORTE!D1025)</f>
        <v>*</v>
      </c>
      <c r="F1026" s="92" t="str">
        <f>IF(SP_NORTE!H1025="","*",SP_NORTE!H1025)</f>
        <v>*</v>
      </c>
      <c r="G1026" s="92" t="str">
        <f>IF(SP_NORTE!M1025="","*",SP_NORTE!M1025)</f>
        <v>*</v>
      </c>
      <c r="H1026" s="131" t="str">
        <f>IF(SP_NORTE!K1025="","*",SP_NORTE!K1025)</f>
        <v>*</v>
      </c>
      <c r="I1026" s="128" t="str">
        <f>IF(SP_NORTE!O1025="","*",SP_NORTE!O1025)</f>
        <v>*</v>
      </c>
      <c r="J1026" s="128" t="str">
        <f>IF(SP_NORTE!P1025="","*",SP_NORTE!P1025)</f>
        <v>*</v>
      </c>
      <c r="K1026" s="92" t="str">
        <f>IF(SP_NORTE!AK1025="","*",SP_NORTE!AK1025)</f>
        <v>*</v>
      </c>
      <c r="L1026" s="92" t="str">
        <f>IF(SP_NORTE!AM1025="","*",SP_NORTE!AM1025)</f>
        <v>*</v>
      </c>
      <c r="M1026" s="92" t="str">
        <f>IF(SP_NORTE!AP1025="","*",SP_NORTE!AP1025)</f>
        <v>*</v>
      </c>
      <c r="N1026" s="92" t="str">
        <f>IF(SP_NORTE!AM1025="","*",SP_NORTE!AM1025)</f>
        <v>*</v>
      </c>
      <c r="O1026" s="124" t="str">
        <f>IF(SP_NORTE!BH1025="","*",SP_NORTE!BH1025)</f>
        <v>*</v>
      </c>
      <c r="P1026" s="212" t="str">
        <f>IF($A$2=1,IF(SP_NORTE!BJ1025="","*",SP_NORTE!BJ1025),IF(SP_NORTE!BK1025="","*",SP_NORTE!BK1025))</f>
        <v>*</v>
      </c>
    </row>
    <row r="1027" spans="1:16" hidden="1">
      <c r="A1027" s="91" t="str">
        <f>IF(SP_NORTE!B1026="","*",SP_NORTE!B1026)</f>
        <v>*</v>
      </c>
      <c r="B1027" s="92" t="str">
        <f>IF(SP_NORTE!X1026="","*",SP_NORTE!X1026)</f>
        <v>*</v>
      </c>
      <c r="C1027" s="92" t="str">
        <f>IF(SP_NORTE!S1026="","*",SP_NORTE!S1026)</f>
        <v>*</v>
      </c>
      <c r="D1027" s="92" t="str">
        <f>IF(SP_NORTE!T1026="","*",SP_NORTE!T1026)</f>
        <v>*</v>
      </c>
      <c r="E1027" s="92" t="str">
        <f>IF(SP_NORTE!D1026="","*",SP_NORTE!D1026)</f>
        <v>*</v>
      </c>
      <c r="F1027" s="92" t="str">
        <f>IF(SP_NORTE!H1026="","*",SP_NORTE!H1026)</f>
        <v>*</v>
      </c>
      <c r="G1027" s="92" t="str">
        <f>IF(SP_NORTE!M1026="","*",SP_NORTE!M1026)</f>
        <v>*</v>
      </c>
      <c r="H1027" s="131" t="str">
        <f>IF(SP_NORTE!K1026="","*",SP_NORTE!K1026)</f>
        <v>*</v>
      </c>
      <c r="I1027" s="128" t="str">
        <f>IF(SP_NORTE!O1026="","*",SP_NORTE!O1026)</f>
        <v>*</v>
      </c>
      <c r="J1027" s="128" t="str">
        <f>IF(SP_NORTE!P1026="","*",SP_NORTE!P1026)</f>
        <v>*</v>
      </c>
      <c r="K1027" s="92" t="str">
        <f>IF(SP_NORTE!AK1026="","*",SP_NORTE!AK1026)</f>
        <v>*</v>
      </c>
      <c r="L1027" s="92" t="str">
        <f>IF(SP_NORTE!AM1026="","*",SP_NORTE!AM1026)</f>
        <v>*</v>
      </c>
      <c r="M1027" s="92" t="str">
        <f>IF(SP_NORTE!AP1026="","*",SP_NORTE!AP1026)</f>
        <v>*</v>
      </c>
      <c r="N1027" s="92" t="str">
        <f>IF(SP_NORTE!AM1026="","*",SP_NORTE!AM1026)</f>
        <v>*</v>
      </c>
      <c r="O1027" s="124" t="str">
        <f>IF(SP_NORTE!BH1026="","*",SP_NORTE!BH1026)</f>
        <v>*</v>
      </c>
      <c r="P1027" s="212" t="str">
        <f>IF($A$2=1,IF(SP_NORTE!BJ1026="","*",SP_NORTE!BJ1026),IF(SP_NORTE!BK1026="","*",SP_NORTE!BK1026))</f>
        <v>*</v>
      </c>
    </row>
    <row r="1028" spans="1:16" hidden="1">
      <c r="A1028" s="91" t="str">
        <f>IF(SP_NORTE!B1027="","*",SP_NORTE!B1027)</f>
        <v>*</v>
      </c>
      <c r="B1028" s="92" t="str">
        <f>IF(SP_NORTE!X1027="","*",SP_NORTE!X1027)</f>
        <v>*</v>
      </c>
      <c r="C1028" s="92" t="str">
        <f>IF(SP_NORTE!S1027="","*",SP_NORTE!S1027)</f>
        <v>*</v>
      </c>
      <c r="D1028" s="92" t="str">
        <f>IF(SP_NORTE!T1027="","*",SP_NORTE!T1027)</f>
        <v>*</v>
      </c>
      <c r="E1028" s="92" t="str">
        <f>IF(SP_NORTE!D1027="","*",SP_NORTE!D1027)</f>
        <v>*</v>
      </c>
      <c r="F1028" s="92" t="str">
        <f>IF(SP_NORTE!H1027="","*",SP_NORTE!H1027)</f>
        <v>*</v>
      </c>
      <c r="G1028" s="92" t="str">
        <f>IF(SP_NORTE!M1027="","*",SP_NORTE!M1027)</f>
        <v>*</v>
      </c>
      <c r="H1028" s="131" t="str">
        <f>IF(SP_NORTE!K1027="","*",SP_NORTE!K1027)</f>
        <v>*</v>
      </c>
      <c r="I1028" s="128" t="str">
        <f>IF(SP_NORTE!O1027="","*",SP_NORTE!O1027)</f>
        <v>*</v>
      </c>
      <c r="J1028" s="128" t="str">
        <f>IF(SP_NORTE!P1027="","*",SP_NORTE!P1027)</f>
        <v>*</v>
      </c>
      <c r="K1028" s="92" t="str">
        <f>IF(SP_NORTE!AK1027="","*",SP_NORTE!AK1027)</f>
        <v>*</v>
      </c>
      <c r="L1028" s="92" t="str">
        <f>IF(SP_NORTE!AM1027="","*",SP_NORTE!AM1027)</f>
        <v>*</v>
      </c>
      <c r="M1028" s="92" t="str">
        <f>IF(SP_NORTE!AP1027="","*",SP_NORTE!AP1027)</f>
        <v>*</v>
      </c>
      <c r="N1028" s="92" t="str">
        <f>IF(SP_NORTE!AM1027="","*",SP_NORTE!AM1027)</f>
        <v>*</v>
      </c>
      <c r="O1028" s="124" t="str">
        <f>IF(SP_NORTE!BH1027="","*",SP_NORTE!BH1027)</f>
        <v>*</v>
      </c>
      <c r="P1028" s="212" t="str">
        <f>IF($A$2=1,IF(SP_NORTE!BJ1027="","*",SP_NORTE!BJ1027),IF(SP_NORTE!BK1027="","*",SP_NORTE!BK1027))</f>
        <v>*</v>
      </c>
    </row>
    <row r="1029" spans="1:16" hidden="1">
      <c r="A1029" s="91" t="str">
        <f>IF(SP_NORTE!B1028="","*",SP_NORTE!B1028)</f>
        <v>*</v>
      </c>
      <c r="B1029" s="92" t="str">
        <f>IF(SP_NORTE!X1028="","*",SP_NORTE!X1028)</f>
        <v>*</v>
      </c>
      <c r="C1029" s="92" t="str">
        <f>IF(SP_NORTE!S1028="","*",SP_NORTE!S1028)</f>
        <v>*</v>
      </c>
      <c r="D1029" s="92" t="str">
        <f>IF(SP_NORTE!T1028="","*",SP_NORTE!T1028)</f>
        <v>*</v>
      </c>
      <c r="E1029" s="92" t="str">
        <f>IF(SP_NORTE!D1028="","*",SP_NORTE!D1028)</f>
        <v>*</v>
      </c>
      <c r="F1029" s="92" t="str">
        <f>IF(SP_NORTE!H1028="","*",SP_NORTE!H1028)</f>
        <v>*</v>
      </c>
      <c r="G1029" s="92" t="str">
        <f>IF(SP_NORTE!M1028="","*",SP_NORTE!M1028)</f>
        <v>*</v>
      </c>
      <c r="H1029" s="131" t="str">
        <f>IF(SP_NORTE!K1028="","*",SP_NORTE!K1028)</f>
        <v>*</v>
      </c>
      <c r="I1029" s="128" t="str">
        <f>IF(SP_NORTE!O1028="","*",SP_NORTE!O1028)</f>
        <v>*</v>
      </c>
      <c r="J1029" s="128" t="str">
        <f>IF(SP_NORTE!P1028="","*",SP_NORTE!P1028)</f>
        <v>*</v>
      </c>
      <c r="K1029" s="92" t="str">
        <f>IF(SP_NORTE!AK1028="","*",SP_NORTE!AK1028)</f>
        <v>*</v>
      </c>
      <c r="L1029" s="92" t="str">
        <f>IF(SP_NORTE!AM1028="","*",SP_NORTE!AM1028)</f>
        <v>*</v>
      </c>
      <c r="M1029" s="92" t="str">
        <f>IF(SP_NORTE!AP1028="","*",SP_NORTE!AP1028)</f>
        <v>*</v>
      </c>
      <c r="N1029" s="92" t="str">
        <f>IF(SP_NORTE!AM1028="","*",SP_NORTE!AM1028)</f>
        <v>*</v>
      </c>
      <c r="O1029" s="124" t="str">
        <f>IF(SP_NORTE!BH1028="","*",SP_NORTE!BH1028)</f>
        <v>*</v>
      </c>
      <c r="P1029" s="212" t="str">
        <f>IF($A$2=1,IF(SP_NORTE!BJ1028="","*",SP_NORTE!BJ1028),IF(SP_NORTE!BK1028="","*",SP_NORTE!BK1028))</f>
        <v>*</v>
      </c>
    </row>
    <row r="1030" spans="1:16" hidden="1">
      <c r="A1030" s="91" t="str">
        <f>IF(SP_NORTE!B1029="","*",SP_NORTE!B1029)</f>
        <v>*</v>
      </c>
      <c r="B1030" s="92" t="str">
        <f>IF(SP_NORTE!X1029="","*",SP_NORTE!X1029)</f>
        <v>*</v>
      </c>
      <c r="C1030" s="92" t="str">
        <f>IF(SP_NORTE!S1029="","*",SP_NORTE!S1029)</f>
        <v>*</v>
      </c>
      <c r="D1030" s="92" t="str">
        <f>IF(SP_NORTE!T1029="","*",SP_NORTE!T1029)</f>
        <v>*</v>
      </c>
      <c r="E1030" s="92" t="str">
        <f>IF(SP_NORTE!D1029="","*",SP_NORTE!D1029)</f>
        <v>*</v>
      </c>
      <c r="F1030" s="92" t="str">
        <f>IF(SP_NORTE!H1029="","*",SP_NORTE!H1029)</f>
        <v>*</v>
      </c>
      <c r="G1030" s="92" t="str">
        <f>IF(SP_NORTE!M1029="","*",SP_NORTE!M1029)</f>
        <v>*</v>
      </c>
      <c r="H1030" s="131" t="str">
        <f>IF(SP_NORTE!K1029="","*",SP_NORTE!K1029)</f>
        <v>*</v>
      </c>
      <c r="I1030" s="128" t="str">
        <f>IF(SP_NORTE!O1029="","*",SP_NORTE!O1029)</f>
        <v>*</v>
      </c>
      <c r="J1030" s="128" t="str">
        <f>IF(SP_NORTE!P1029="","*",SP_NORTE!P1029)</f>
        <v>*</v>
      </c>
      <c r="K1030" s="92" t="str">
        <f>IF(SP_NORTE!AK1029="","*",SP_NORTE!AK1029)</f>
        <v>*</v>
      </c>
      <c r="L1030" s="92" t="str">
        <f>IF(SP_NORTE!AM1029="","*",SP_NORTE!AM1029)</f>
        <v>*</v>
      </c>
      <c r="M1030" s="92" t="str">
        <f>IF(SP_NORTE!AP1029="","*",SP_NORTE!AP1029)</f>
        <v>*</v>
      </c>
      <c r="N1030" s="92" t="str">
        <f>IF(SP_NORTE!AM1029="","*",SP_NORTE!AM1029)</f>
        <v>*</v>
      </c>
      <c r="O1030" s="124" t="str">
        <f>IF(SP_NORTE!BH1029="","*",SP_NORTE!BH1029)</f>
        <v>*</v>
      </c>
      <c r="P1030" s="212" t="str">
        <f>IF($A$2=1,IF(SP_NORTE!BJ1029="","*",SP_NORTE!BJ1029),IF(SP_NORTE!BK1029="","*",SP_NORTE!BK1029))</f>
        <v>*</v>
      </c>
    </row>
    <row r="1031" spans="1:16" hidden="1">
      <c r="A1031" s="91" t="str">
        <f>IF(SP_NORTE!B1030="","*",SP_NORTE!B1030)</f>
        <v>*</v>
      </c>
      <c r="B1031" s="92" t="str">
        <f>IF(SP_NORTE!X1030="","*",SP_NORTE!X1030)</f>
        <v>*</v>
      </c>
      <c r="C1031" s="92" t="str">
        <f>IF(SP_NORTE!S1030="","*",SP_NORTE!S1030)</f>
        <v>*</v>
      </c>
      <c r="D1031" s="92" t="str">
        <f>IF(SP_NORTE!T1030="","*",SP_NORTE!T1030)</f>
        <v>*</v>
      </c>
      <c r="E1031" s="92" t="str">
        <f>IF(SP_NORTE!D1030="","*",SP_NORTE!D1030)</f>
        <v>*</v>
      </c>
      <c r="F1031" s="92" t="str">
        <f>IF(SP_NORTE!H1030="","*",SP_NORTE!H1030)</f>
        <v>*</v>
      </c>
      <c r="G1031" s="92" t="str">
        <f>IF(SP_NORTE!M1030="","*",SP_NORTE!M1030)</f>
        <v>*</v>
      </c>
      <c r="H1031" s="131" t="str">
        <f>IF(SP_NORTE!K1030="","*",SP_NORTE!K1030)</f>
        <v>*</v>
      </c>
      <c r="I1031" s="128" t="str">
        <f>IF(SP_NORTE!O1030="","*",SP_NORTE!O1030)</f>
        <v>*</v>
      </c>
      <c r="J1031" s="128" t="str">
        <f>IF(SP_NORTE!P1030="","*",SP_NORTE!P1030)</f>
        <v>*</v>
      </c>
      <c r="K1031" s="92" t="str">
        <f>IF(SP_NORTE!AK1030="","*",SP_NORTE!AK1030)</f>
        <v>*</v>
      </c>
      <c r="L1031" s="92" t="str">
        <f>IF(SP_NORTE!AM1030="","*",SP_NORTE!AM1030)</f>
        <v>*</v>
      </c>
      <c r="M1031" s="92" t="str">
        <f>IF(SP_NORTE!AP1030="","*",SP_NORTE!AP1030)</f>
        <v>*</v>
      </c>
      <c r="N1031" s="92" t="str">
        <f>IF(SP_NORTE!AM1030="","*",SP_NORTE!AM1030)</f>
        <v>*</v>
      </c>
      <c r="O1031" s="124" t="str">
        <f>IF(SP_NORTE!BH1030="","*",SP_NORTE!BH1030)</f>
        <v>*</v>
      </c>
      <c r="P1031" s="212" t="str">
        <f>IF($A$2=1,IF(SP_NORTE!BJ1030="","*",SP_NORTE!BJ1030),IF(SP_NORTE!BK1030="","*",SP_NORTE!BK1030))</f>
        <v>*</v>
      </c>
    </row>
    <row r="1032" spans="1:16" hidden="1">
      <c r="A1032" s="91" t="str">
        <f>IF(SP_NORTE!B1031="","*",SP_NORTE!B1031)</f>
        <v>*</v>
      </c>
      <c r="B1032" s="92" t="str">
        <f>IF(SP_NORTE!X1031="","*",SP_NORTE!X1031)</f>
        <v>*</v>
      </c>
      <c r="C1032" s="92" t="str">
        <f>IF(SP_NORTE!S1031="","*",SP_NORTE!S1031)</f>
        <v>*</v>
      </c>
      <c r="D1032" s="92" t="str">
        <f>IF(SP_NORTE!T1031="","*",SP_NORTE!T1031)</f>
        <v>*</v>
      </c>
      <c r="E1032" s="92" t="str">
        <f>IF(SP_NORTE!D1031="","*",SP_NORTE!D1031)</f>
        <v>*</v>
      </c>
      <c r="F1032" s="92" t="str">
        <f>IF(SP_NORTE!H1031="","*",SP_NORTE!H1031)</f>
        <v>*</v>
      </c>
      <c r="G1032" s="92" t="str">
        <f>IF(SP_NORTE!M1031="","*",SP_NORTE!M1031)</f>
        <v>*</v>
      </c>
      <c r="H1032" s="131" t="str">
        <f>IF(SP_NORTE!K1031="","*",SP_NORTE!K1031)</f>
        <v>*</v>
      </c>
      <c r="I1032" s="128" t="str">
        <f>IF(SP_NORTE!O1031="","*",SP_NORTE!O1031)</f>
        <v>*</v>
      </c>
      <c r="J1032" s="128" t="str">
        <f>IF(SP_NORTE!P1031="","*",SP_NORTE!P1031)</f>
        <v>*</v>
      </c>
      <c r="K1032" s="92" t="str">
        <f>IF(SP_NORTE!AK1031="","*",SP_NORTE!AK1031)</f>
        <v>*</v>
      </c>
      <c r="L1032" s="92" t="str">
        <f>IF(SP_NORTE!AM1031="","*",SP_NORTE!AM1031)</f>
        <v>*</v>
      </c>
      <c r="M1032" s="92" t="str">
        <f>IF(SP_NORTE!AP1031="","*",SP_NORTE!AP1031)</f>
        <v>*</v>
      </c>
      <c r="N1032" s="92" t="str">
        <f>IF(SP_NORTE!AM1031="","*",SP_NORTE!AM1031)</f>
        <v>*</v>
      </c>
      <c r="O1032" s="124" t="str">
        <f>IF(SP_NORTE!BH1031="","*",SP_NORTE!BH1031)</f>
        <v>*</v>
      </c>
      <c r="P1032" s="212" t="str">
        <f>IF($A$2=1,IF(SP_NORTE!BJ1031="","*",SP_NORTE!BJ1031),IF(SP_NORTE!BK1031="","*",SP_NORTE!BK1031))</f>
        <v>*</v>
      </c>
    </row>
    <row r="1033" spans="1:16" hidden="1">
      <c r="A1033" s="91" t="str">
        <f>IF(SP_NORTE!B1032="","*",SP_NORTE!B1032)</f>
        <v>*</v>
      </c>
      <c r="B1033" s="92" t="str">
        <f>IF(SP_NORTE!X1032="","*",SP_NORTE!X1032)</f>
        <v>*</v>
      </c>
      <c r="C1033" s="92" t="str">
        <f>IF(SP_NORTE!S1032="","*",SP_NORTE!S1032)</f>
        <v>*</v>
      </c>
      <c r="D1033" s="92" t="str">
        <f>IF(SP_NORTE!T1032="","*",SP_NORTE!T1032)</f>
        <v>*</v>
      </c>
      <c r="E1033" s="92" t="str">
        <f>IF(SP_NORTE!D1032="","*",SP_NORTE!D1032)</f>
        <v>*</v>
      </c>
      <c r="F1033" s="92" t="str">
        <f>IF(SP_NORTE!H1032="","*",SP_NORTE!H1032)</f>
        <v>*</v>
      </c>
      <c r="G1033" s="92" t="str">
        <f>IF(SP_NORTE!M1032="","*",SP_NORTE!M1032)</f>
        <v>*</v>
      </c>
      <c r="H1033" s="131" t="str">
        <f>IF(SP_NORTE!K1032="","*",SP_NORTE!K1032)</f>
        <v>*</v>
      </c>
      <c r="I1033" s="128" t="str">
        <f>IF(SP_NORTE!O1032="","*",SP_NORTE!O1032)</f>
        <v>*</v>
      </c>
      <c r="J1033" s="128" t="str">
        <f>IF(SP_NORTE!P1032="","*",SP_NORTE!P1032)</f>
        <v>*</v>
      </c>
      <c r="K1033" s="92" t="str">
        <f>IF(SP_NORTE!AK1032="","*",SP_NORTE!AK1032)</f>
        <v>*</v>
      </c>
      <c r="L1033" s="92" t="str">
        <f>IF(SP_NORTE!AM1032="","*",SP_NORTE!AM1032)</f>
        <v>*</v>
      </c>
      <c r="M1033" s="92" t="str">
        <f>IF(SP_NORTE!AP1032="","*",SP_NORTE!AP1032)</f>
        <v>*</v>
      </c>
      <c r="N1033" s="92" t="str">
        <f>IF(SP_NORTE!AM1032="","*",SP_NORTE!AM1032)</f>
        <v>*</v>
      </c>
      <c r="O1033" s="124" t="str">
        <f>IF(SP_NORTE!BH1032="","*",SP_NORTE!BH1032)</f>
        <v>*</v>
      </c>
      <c r="P1033" s="212" t="str">
        <f>IF($A$2=1,IF(SP_NORTE!BJ1032="","*",SP_NORTE!BJ1032),IF(SP_NORTE!BK1032="","*",SP_NORTE!BK1032))</f>
        <v>*</v>
      </c>
    </row>
    <row r="1034" spans="1:16" hidden="1">
      <c r="A1034" s="91" t="str">
        <f>IF(SP_NORTE!B1033="","*",SP_NORTE!B1033)</f>
        <v>*</v>
      </c>
      <c r="B1034" s="92" t="str">
        <f>IF(SP_NORTE!X1033="","*",SP_NORTE!X1033)</f>
        <v>*</v>
      </c>
      <c r="C1034" s="92" t="str">
        <f>IF(SP_NORTE!S1033="","*",SP_NORTE!S1033)</f>
        <v>*</v>
      </c>
      <c r="D1034" s="92" t="str">
        <f>IF(SP_NORTE!T1033="","*",SP_NORTE!T1033)</f>
        <v>*</v>
      </c>
      <c r="E1034" s="92" t="str">
        <f>IF(SP_NORTE!D1033="","*",SP_NORTE!D1033)</f>
        <v>*</v>
      </c>
      <c r="F1034" s="92" t="str">
        <f>IF(SP_NORTE!H1033="","*",SP_NORTE!H1033)</f>
        <v>*</v>
      </c>
      <c r="G1034" s="92" t="str">
        <f>IF(SP_NORTE!M1033="","*",SP_NORTE!M1033)</f>
        <v>*</v>
      </c>
      <c r="H1034" s="131" t="str">
        <f>IF(SP_NORTE!K1033="","*",SP_NORTE!K1033)</f>
        <v>*</v>
      </c>
      <c r="I1034" s="128" t="str">
        <f>IF(SP_NORTE!O1033="","*",SP_NORTE!O1033)</f>
        <v>*</v>
      </c>
      <c r="J1034" s="128" t="str">
        <f>IF(SP_NORTE!P1033="","*",SP_NORTE!P1033)</f>
        <v>*</v>
      </c>
      <c r="K1034" s="92" t="str">
        <f>IF(SP_NORTE!AK1033="","*",SP_NORTE!AK1033)</f>
        <v>*</v>
      </c>
      <c r="L1034" s="92" t="str">
        <f>IF(SP_NORTE!AM1033="","*",SP_NORTE!AM1033)</f>
        <v>*</v>
      </c>
      <c r="M1034" s="92" t="str">
        <f>IF(SP_NORTE!AP1033="","*",SP_NORTE!AP1033)</f>
        <v>*</v>
      </c>
      <c r="N1034" s="92" t="str">
        <f>IF(SP_NORTE!AM1033="","*",SP_NORTE!AM1033)</f>
        <v>*</v>
      </c>
      <c r="O1034" s="124" t="str">
        <f>IF(SP_NORTE!BH1033="","*",SP_NORTE!BH1033)</f>
        <v>*</v>
      </c>
      <c r="P1034" s="212" t="str">
        <f>IF($A$2=1,IF(SP_NORTE!BJ1033="","*",SP_NORTE!BJ1033),IF(SP_NORTE!BK1033="","*",SP_NORTE!BK1033))</f>
        <v>*</v>
      </c>
    </row>
    <row r="1035" spans="1:16" hidden="1">
      <c r="A1035" s="91" t="str">
        <f>IF(SP_NORTE!B1034="","*",SP_NORTE!B1034)</f>
        <v>*</v>
      </c>
      <c r="B1035" s="92" t="str">
        <f>IF(SP_NORTE!X1034="","*",SP_NORTE!X1034)</f>
        <v>*</v>
      </c>
      <c r="C1035" s="92" t="str">
        <f>IF(SP_NORTE!S1034="","*",SP_NORTE!S1034)</f>
        <v>*</v>
      </c>
      <c r="D1035" s="92" t="str">
        <f>IF(SP_NORTE!T1034="","*",SP_NORTE!T1034)</f>
        <v>*</v>
      </c>
      <c r="E1035" s="92" t="str">
        <f>IF(SP_NORTE!D1034="","*",SP_NORTE!D1034)</f>
        <v>*</v>
      </c>
      <c r="F1035" s="92" t="str">
        <f>IF(SP_NORTE!H1034="","*",SP_NORTE!H1034)</f>
        <v>*</v>
      </c>
      <c r="G1035" s="92" t="str">
        <f>IF(SP_NORTE!M1034="","*",SP_NORTE!M1034)</f>
        <v>*</v>
      </c>
      <c r="H1035" s="131" t="str">
        <f>IF(SP_NORTE!K1034="","*",SP_NORTE!K1034)</f>
        <v>*</v>
      </c>
      <c r="I1035" s="128" t="str">
        <f>IF(SP_NORTE!O1034="","*",SP_NORTE!O1034)</f>
        <v>*</v>
      </c>
      <c r="J1035" s="128" t="str">
        <f>IF(SP_NORTE!P1034="","*",SP_NORTE!P1034)</f>
        <v>*</v>
      </c>
      <c r="K1035" s="92" t="str">
        <f>IF(SP_NORTE!AK1034="","*",SP_NORTE!AK1034)</f>
        <v>*</v>
      </c>
      <c r="L1035" s="92" t="str">
        <f>IF(SP_NORTE!AM1034="","*",SP_NORTE!AM1034)</f>
        <v>*</v>
      </c>
      <c r="M1035" s="92" t="str">
        <f>IF(SP_NORTE!AP1034="","*",SP_NORTE!AP1034)</f>
        <v>*</v>
      </c>
      <c r="N1035" s="92" t="str">
        <f>IF(SP_NORTE!AM1034="","*",SP_NORTE!AM1034)</f>
        <v>*</v>
      </c>
      <c r="O1035" s="124" t="str">
        <f>IF(SP_NORTE!BH1034="","*",SP_NORTE!BH1034)</f>
        <v>*</v>
      </c>
      <c r="P1035" s="212" t="str">
        <f>IF($A$2=1,IF(SP_NORTE!BJ1034="","*",SP_NORTE!BJ1034),IF(SP_NORTE!BK1034="","*",SP_NORTE!BK1034))</f>
        <v>*</v>
      </c>
    </row>
    <row r="1036" spans="1:16" hidden="1">
      <c r="A1036" s="91" t="str">
        <f>IF(SP_NORTE!B1035="","*",SP_NORTE!B1035)</f>
        <v>*</v>
      </c>
      <c r="B1036" s="92" t="str">
        <f>IF(SP_NORTE!X1035="","*",SP_NORTE!X1035)</f>
        <v>*</v>
      </c>
      <c r="C1036" s="92" t="str">
        <f>IF(SP_NORTE!S1035="","*",SP_NORTE!S1035)</f>
        <v>*</v>
      </c>
      <c r="D1036" s="92" t="str">
        <f>IF(SP_NORTE!T1035="","*",SP_NORTE!T1035)</f>
        <v>*</v>
      </c>
      <c r="E1036" s="92" t="str">
        <f>IF(SP_NORTE!D1035="","*",SP_NORTE!D1035)</f>
        <v>*</v>
      </c>
      <c r="F1036" s="92" t="str">
        <f>IF(SP_NORTE!H1035="","*",SP_NORTE!H1035)</f>
        <v>*</v>
      </c>
      <c r="G1036" s="92" t="str">
        <f>IF(SP_NORTE!M1035="","*",SP_NORTE!M1035)</f>
        <v>*</v>
      </c>
      <c r="H1036" s="131" t="str">
        <f>IF(SP_NORTE!K1035="","*",SP_NORTE!K1035)</f>
        <v>*</v>
      </c>
      <c r="I1036" s="128" t="str">
        <f>IF(SP_NORTE!O1035="","*",SP_NORTE!O1035)</f>
        <v>*</v>
      </c>
      <c r="J1036" s="128" t="str">
        <f>IF(SP_NORTE!P1035="","*",SP_NORTE!P1035)</f>
        <v>*</v>
      </c>
      <c r="K1036" s="92" t="str">
        <f>IF(SP_NORTE!AK1035="","*",SP_NORTE!AK1035)</f>
        <v>*</v>
      </c>
      <c r="L1036" s="92" t="str">
        <f>IF(SP_NORTE!AM1035="","*",SP_NORTE!AM1035)</f>
        <v>*</v>
      </c>
      <c r="M1036" s="92" t="str">
        <f>IF(SP_NORTE!AP1035="","*",SP_NORTE!AP1035)</f>
        <v>*</v>
      </c>
      <c r="N1036" s="92" t="str">
        <f>IF(SP_NORTE!AM1035="","*",SP_NORTE!AM1035)</f>
        <v>*</v>
      </c>
      <c r="O1036" s="124" t="str">
        <f>IF(SP_NORTE!BH1035="","*",SP_NORTE!BH1035)</f>
        <v>*</v>
      </c>
      <c r="P1036" s="212" t="str">
        <f>IF($A$2=1,IF(SP_NORTE!BJ1035="","*",SP_NORTE!BJ1035),IF(SP_NORTE!BK1035="","*",SP_NORTE!BK1035))</f>
        <v>*</v>
      </c>
    </row>
    <row r="1037" spans="1:16" hidden="1">
      <c r="A1037" s="91" t="str">
        <f>IF(SP_NORTE!B1036="","*",SP_NORTE!B1036)</f>
        <v>*</v>
      </c>
      <c r="B1037" s="92" t="str">
        <f>IF(SP_NORTE!X1036="","*",SP_NORTE!X1036)</f>
        <v>*</v>
      </c>
      <c r="C1037" s="92" t="str">
        <f>IF(SP_NORTE!S1036="","*",SP_NORTE!S1036)</f>
        <v>*</v>
      </c>
      <c r="D1037" s="92" t="str">
        <f>IF(SP_NORTE!T1036="","*",SP_NORTE!T1036)</f>
        <v>*</v>
      </c>
      <c r="E1037" s="92" t="str">
        <f>IF(SP_NORTE!D1036="","*",SP_NORTE!D1036)</f>
        <v>*</v>
      </c>
      <c r="F1037" s="92" t="str">
        <f>IF(SP_NORTE!H1036="","*",SP_NORTE!H1036)</f>
        <v>*</v>
      </c>
      <c r="G1037" s="92" t="str">
        <f>IF(SP_NORTE!M1036="","*",SP_NORTE!M1036)</f>
        <v>*</v>
      </c>
      <c r="H1037" s="131" t="str">
        <f>IF(SP_NORTE!K1036="","*",SP_NORTE!K1036)</f>
        <v>*</v>
      </c>
      <c r="I1037" s="128" t="str">
        <f>IF(SP_NORTE!O1036="","*",SP_NORTE!O1036)</f>
        <v>*</v>
      </c>
      <c r="J1037" s="128" t="str">
        <f>IF(SP_NORTE!P1036="","*",SP_NORTE!P1036)</f>
        <v>*</v>
      </c>
      <c r="K1037" s="92" t="str">
        <f>IF(SP_NORTE!AK1036="","*",SP_NORTE!AK1036)</f>
        <v>*</v>
      </c>
      <c r="L1037" s="92" t="str">
        <f>IF(SP_NORTE!AM1036="","*",SP_NORTE!AM1036)</f>
        <v>*</v>
      </c>
      <c r="M1037" s="92" t="str">
        <f>IF(SP_NORTE!AP1036="","*",SP_NORTE!AP1036)</f>
        <v>*</v>
      </c>
      <c r="N1037" s="92" t="str">
        <f>IF(SP_NORTE!AM1036="","*",SP_NORTE!AM1036)</f>
        <v>*</v>
      </c>
      <c r="O1037" s="124" t="str">
        <f>IF(SP_NORTE!BH1036="","*",SP_NORTE!BH1036)</f>
        <v>*</v>
      </c>
      <c r="P1037" s="212" t="str">
        <f>IF($A$2=1,IF(SP_NORTE!BJ1036="","*",SP_NORTE!BJ1036),IF(SP_NORTE!BK1036="","*",SP_NORTE!BK1036))</f>
        <v>*</v>
      </c>
    </row>
    <row r="1038" spans="1:16" hidden="1">
      <c r="A1038" s="91" t="str">
        <f>IF(SP_NORTE!B1037="","*",SP_NORTE!B1037)</f>
        <v>*</v>
      </c>
      <c r="B1038" s="92" t="str">
        <f>IF(SP_NORTE!X1037="","*",SP_NORTE!X1037)</f>
        <v>*</v>
      </c>
      <c r="C1038" s="92" t="str">
        <f>IF(SP_NORTE!S1037="","*",SP_NORTE!S1037)</f>
        <v>*</v>
      </c>
      <c r="D1038" s="92" t="str">
        <f>IF(SP_NORTE!T1037="","*",SP_NORTE!T1037)</f>
        <v>*</v>
      </c>
      <c r="E1038" s="92" t="str">
        <f>IF(SP_NORTE!D1037="","*",SP_NORTE!D1037)</f>
        <v>*</v>
      </c>
      <c r="F1038" s="92" t="str">
        <f>IF(SP_NORTE!H1037="","*",SP_NORTE!H1037)</f>
        <v>*</v>
      </c>
      <c r="G1038" s="92" t="str">
        <f>IF(SP_NORTE!M1037="","*",SP_NORTE!M1037)</f>
        <v>*</v>
      </c>
      <c r="H1038" s="131" t="str">
        <f>IF(SP_NORTE!K1037="","*",SP_NORTE!K1037)</f>
        <v>*</v>
      </c>
      <c r="I1038" s="128" t="str">
        <f>IF(SP_NORTE!O1037="","*",SP_NORTE!O1037)</f>
        <v>*</v>
      </c>
      <c r="J1038" s="128" t="str">
        <f>IF(SP_NORTE!P1037="","*",SP_NORTE!P1037)</f>
        <v>*</v>
      </c>
      <c r="K1038" s="92" t="str">
        <f>IF(SP_NORTE!AK1037="","*",SP_NORTE!AK1037)</f>
        <v>*</v>
      </c>
      <c r="L1038" s="92" t="str">
        <f>IF(SP_NORTE!AM1037="","*",SP_NORTE!AM1037)</f>
        <v>*</v>
      </c>
      <c r="M1038" s="92" t="str">
        <f>IF(SP_NORTE!AP1037="","*",SP_NORTE!AP1037)</f>
        <v>*</v>
      </c>
      <c r="N1038" s="92" t="str">
        <f>IF(SP_NORTE!AM1037="","*",SP_NORTE!AM1037)</f>
        <v>*</v>
      </c>
      <c r="O1038" s="124" t="str">
        <f>IF(SP_NORTE!BH1037="","*",SP_NORTE!BH1037)</f>
        <v>*</v>
      </c>
      <c r="P1038" s="212" t="str">
        <f>IF($A$2=1,IF(SP_NORTE!BJ1037="","*",SP_NORTE!BJ1037),IF(SP_NORTE!BK1037="","*",SP_NORTE!BK1037))</f>
        <v>*</v>
      </c>
    </row>
    <row r="1039" spans="1:16" hidden="1">
      <c r="A1039" s="91" t="str">
        <f>IF(SP_NORTE!B1038="","*",SP_NORTE!B1038)</f>
        <v>*</v>
      </c>
      <c r="B1039" s="92" t="str">
        <f>IF(SP_NORTE!X1038="","*",SP_NORTE!X1038)</f>
        <v>*</v>
      </c>
      <c r="C1039" s="92" t="str">
        <f>IF(SP_NORTE!S1038="","*",SP_NORTE!S1038)</f>
        <v>*</v>
      </c>
      <c r="D1039" s="92" t="str">
        <f>IF(SP_NORTE!T1038="","*",SP_NORTE!T1038)</f>
        <v>*</v>
      </c>
      <c r="E1039" s="92" t="str">
        <f>IF(SP_NORTE!D1038="","*",SP_NORTE!D1038)</f>
        <v>*</v>
      </c>
      <c r="F1039" s="92" t="str">
        <f>IF(SP_NORTE!H1038="","*",SP_NORTE!H1038)</f>
        <v>*</v>
      </c>
      <c r="G1039" s="92" t="str">
        <f>IF(SP_NORTE!M1038="","*",SP_NORTE!M1038)</f>
        <v>*</v>
      </c>
      <c r="H1039" s="131" t="str">
        <f>IF(SP_NORTE!K1038="","*",SP_NORTE!K1038)</f>
        <v>*</v>
      </c>
      <c r="I1039" s="128" t="str">
        <f>IF(SP_NORTE!O1038="","*",SP_NORTE!O1038)</f>
        <v>*</v>
      </c>
      <c r="J1039" s="128" t="str">
        <f>IF(SP_NORTE!P1038="","*",SP_NORTE!P1038)</f>
        <v>*</v>
      </c>
      <c r="K1039" s="92" t="str">
        <f>IF(SP_NORTE!AK1038="","*",SP_NORTE!AK1038)</f>
        <v>*</v>
      </c>
      <c r="L1039" s="92" t="str">
        <f>IF(SP_NORTE!AM1038="","*",SP_NORTE!AM1038)</f>
        <v>*</v>
      </c>
      <c r="M1039" s="92" t="str">
        <f>IF(SP_NORTE!AP1038="","*",SP_NORTE!AP1038)</f>
        <v>*</v>
      </c>
      <c r="N1039" s="92" t="str">
        <f>IF(SP_NORTE!AM1038="","*",SP_NORTE!AM1038)</f>
        <v>*</v>
      </c>
      <c r="O1039" s="124" t="str">
        <f>IF(SP_NORTE!BH1038="","*",SP_NORTE!BH1038)</f>
        <v>*</v>
      </c>
      <c r="P1039" s="212" t="str">
        <f>IF($A$2=1,IF(SP_NORTE!BJ1038="","*",SP_NORTE!BJ1038),IF(SP_NORTE!BK1038="","*",SP_NORTE!BK1038))</f>
        <v>*</v>
      </c>
    </row>
    <row r="1040" spans="1:16" hidden="1">
      <c r="A1040" s="91" t="str">
        <f>IF(SP_NORTE!B1039="","*",SP_NORTE!B1039)</f>
        <v>*</v>
      </c>
      <c r="B1040" s="92" t="str">
        <f>IF(SP_NORTE!X1039="","*",SP_NORTE!X1039)</f>
        <v>*</v>
      </c>
      <c r="C1040" s="92" t="str">
        <f>IF(SP_NORTE!S1039="","*",SP_NORTE!S1039)</f>
        <v>*</v>
      </c>
      <c r="D1040" s="92" t="str">
        <f>IF(SP_NORTE!T1039="","*",SP_NORTE!T1039)</f>
        <v>*</v>
      </c>
      <c r="E1040" s="92" t="str">
        <f>IF(SP_NORTE!D1039="","*",SP_NORTE!D1039)</f>
        <v>*</v>
      </c>
      <c r="F1040" s="92" t="str">
        <f>IF(SP_NORTE!H1039="","*",SP_NORTE!H1039)</f>
        <v>*</v>
      </c>
      <c r="G1040" s="92" t="str">
        <f>IF(SP_NORTE!M1039="","*",SP_NORTE!M1039)</f>
        <v>*</v>
      </c>
      <c r="H1040" s="131" t="str">
        <f>IF(SP_NORTE!K1039="","*",SP_NORTE!K1039)</f>
        <v>*</v>
      </c>
      <c r="I1040" s="128" t="str">
        <f>IF(SP_NORTE!O1039="","*",SP_NORTE!O1039)</f>
        <v>*</v>
      </c>
      <c r="J1040" s="128" t="str">
        <f>IF(SP_NORTE!P1039="","*",SP_NORTE!P1039)</f>
        <v>*</v>
      </c>
      <c r="K1040" s="92" t="str">
        <f>IF(SP_NORTE!AK1039="","*",SP_NORTE!AK1039)</f>
        <v>*</v>
      </c>
      <c r="L1040" s="92" t="str">
        <f>IF(SP_NORTE!AM1039="","*",SP_NORTE!AM1039)</f>
        <v>*</v>
      </c>
      <c r="M1040" s="92" t="str">
        <f>IF(SP_NORTE!AP1039="","*",SP_NORTE!AP1039)</f>
        <v>*</v>
      </c>
      <c r="N1040" s="92" t="str">
        <f>IF(SP_NORTE!AM1039="","*",SP_NORTE!AM1039)</f>
        <v>*</v>
      </c>
      <c r="O1040" s="124" t="str">
        <f>IF(SP_NORTE!BH1039="","*",SP_NORTE!BH1039)</f>
        <v>*</v>
      </c>
      <c r="P1040" s="212" t="str">
        <f>IF($A$2=1,IF(SP_NORTE!BJ1039="","*",SP_NORTE!BJ1039),IF(SP_NORTE!BK1039="","*",SP_NORTE!BK1039))</f>
        <v>*</v>
      </c>
    </row>
    <row r="1041" spans="1:16" hidden="1">
      <c r="A1041" s="91" t="str">
        <f>IF(SP_NORTE!B1040="","*",SP_NORTE!B1040)</f>
        <v>*</v>
      </c>
      <c r="B1041" s="92" t="str">
        <f>IF(SP_NORTE!X1040="","*",SP_NORTE!X1040)</f>
        <v>*</v>
      </c>
      <c r="C1041" s="92" t="str">
        <f>IF(SP_NORTE!S1040="","*",SP_NORTE!S1040)</f>
        <v>*</v>
      </c>
      <c r="D1041" s="92" t="str">
        <f>IF(SP_NORTE!T1040="","*",SP_NORTE!T1040)</f>
        <v>*</v>
      </c>
      <c r="E1041" s="92" t="str">
        <f>IF(SP_NORTE!D1040="","*",SP_NORTE!D1040)</f>
        <v>*</v>
      </c>
      <c r="F1041" s="92" t="str">
        <f>IF(SP_NORTE!H1040="","*",SP_NORTE!H1040)</f>
        <v>*</v>
      </c>
      <c r="G1041" s="92" t="str">
        <f>IF(SP_NORTE!M1040="","*",SP_NORTE!M1040)</f>
        <v>*</v>
      </c>
      <c r="H1041" s="131" t="str">
        <f>IF(SP_NORTE!K1040="","*",SP_NORTE!K1040)</f>
        <v>*</v>
      </c>
      <c r="I1041" s="128" t="str">
        <f>IF(SP_NORTE!O1040="","*",SP_NORTE!O1040)</f>
        <v>*</v>
      </c>
      <c r="J1041" s="128" t="str">
        <f>IF(SP_NORTE!P1040="","*",SP_NORTE!P1040)</f>
        <v>*</v>
      </c>
      <c r="K1041" s="92" t="str">
        <f>IF(SP_NORTE!AK1040="","*",SP_NORTE!AK1040)</f>
        <v>*</v>
      </c>
      <c r="L1041" s="92" t="str">
        <f>IF(SP_NORTE!AM1040="","*",SP_NORTE!AM1040)</f>
        <v>*</v>
      </c>
      <c r="M1041" s="92" t="str">
        <f>IF(SP_NORTE!AP1040="","*",SP_NORTE!AP1040)</f>
        <v>*</v>
      </c>
      <c r="N1041" s="92" t="str">
        <f>IF(SP_NORTE!AM1040="","*",SP_NORTE!AM1040)</f>
        <v>*</v>
      </c>
      <c r="O1041" s="124" t="str">
        <f>IF(SP_NORTE!BH1040="","*",SP_NORTE!BH1040)</f>
        <v>*</v>
      </c>
      <c r="P1041" s="212" t="str">
        <f>IF($A$2=1,IF(SP_NORTE!BJ1040="","*",SP_NORTE!BJ1040),IF(SP_NORTE!BK1040="","*",SP_NORTE!BK1040))</f>
        <v>*</v>
      </c>
    </row>
    <row r="1042" spans="1:16" hidden="1">
      <c r="A1042" s="91" t="str">
        <f>IF(SP_NORTE!B1041="","*",SP_NORTE!B1041)</f>
        <v>*</v>
      </c>
      <c r="B1042" s="92" t="str">
        <f>IF(SP_NORTE!X1041="","*",SP_NORTE!X1041)</f>
        <v>*</v>
      </c>
      <c r="C1042" s="92" t="str">
        <f>IF(SP_NORTE!S1041="","*",SP_NORTE!S1041)</f>
        <v>*</v>
      </c>
      <c r="D1042" s="92" t="str">
        <f>IF(SP_NORTE!T1041="","*",SP_NORTE!T1041)</f>
        <v>*</v>
      </c>
      <c r="E1042" s="92" t="str">
        <f>IF(SP_NORTE!D1041="","*",SP_NORTE!D1041)</f>
        <v>*</v>
      </c>
      <c r="F1042" s="92" t="str">
        <f>IF(SP_NORTE!H1041="","*",SP_NORTE!H1041)</f>
        <v>*</v>
      </c>
      <c r="G1042" s="92" t="str">
        <f>IF(SP_NORTE!M1041="","*",SP_NORTE!M1041)</f>
        <v>*</v>
      </c>
      <c r="H1042" s="131" t="str">
        <f>IF(SP_NORTE!K1041="","*",SP_NORTE!K1041)</f>
        <v>*</v>
      </c>
      <c r="I1042" s="128" t="str">
        <f>IF(SP_NORTE!O1041="","*",SP_NORTE!O1041)</f>
        <v>*</v>
      </c>
      <c r="J1042" s="128" t="str">
        <f>IF(SP_NORTE!P1041="","*",SP_NORTE!P1041)</f>
        <v>*</v>
      </c>
      <c r="K1042" s="92" t="str">
        <f>IF(SP_NORTE!AK1041="","*",SP_NORTE!AK1041)</f>
        <v>*</v>
      </c>
      <c r="L1042" s="92" t="str">
        <f>IF(SP_NORTE!AM1041="","*",SP_NORTE!AM1041)</f>
        <v>*</v>
      </c>
      <c r="M1042" s="92" t="str">
        <f>IF(SP_NORTE!AP1041="","*",SP_NORTE!AP1041)</f>
        <v>*</v>
      </c>
      <c r="N1042" s="92" t="str">
        <f>IF(SP_NORTE!AM1041="","*",SP_NORTE!AM1041)</f>
        <v>*</v>
      </c>
      <c r="O1042" s="124" t="str">
        <f>IF(SP_NORTE!BH1041="","*",SP_NORTE!BH1041)</f>
        <v>*</v>
      </c>
      <c r="P1042" s="212" t="str">
        <f>IF($A$2=1,IF(SP_NORTE!BJ1041="","*",SP_NORTE!BJ1041),IF(SP_NORTE!BK1041="","*",SP_NORTE!BK1041))</f>
        <v>*</v>
      </c>
    </row>
    <row r="1043" spans="1:16" hidden="1">
      <c r="A1043" s="91" t="str">
        <f>IF(SP_NORTE!B1042="","*",SP_NORTE!B1042)</f>
        <v>*</v>
      </c>
      <c r="B1043" s="92" t="str">
        <f>IF(SP_NORTE!X1042="","*",SP_NORTE!X1042)</f>
        <v>*</v>
      </c>
      <c r="C1043" s="92" t="str">
        <f>IF(SP_NORTE!S1042="","*",SP_NORTE!S1042)</f>
        <v>*</v>
      </c>
      <c r="D1043" s="92" t="str">
        <f>IF(SP_NORTE!T1042="","*",SP_NORTE!T1042)</f>
        <v>*</v>
      </c>
      <c r="E1043" s="92" t="str">
        <f>IF(SP_NORTE!D1042="","*",SP_NORTE!D1042)</f>
        <v>*</v>
      </c>
      <c r="F1043" s="92" t="str">
        <f>IF(SP_NORTE!H1042="","*",SP_NORTE!H1042)</f>
        <v>*</v>
      </c>
      <c r="G1043" s="92" t="str">
        <f>IF(SP_NORTE!M1042="","*",SP_NORTE!M1042)</f>
        <v>*</v>
      </c>
      <c r="H1043" s="131" t="str">
        <f>IF(SP_NORTE!K1042="","*",SP_NORTE!K1042)</f>
        <v>*</v>
      </c>
      <c r="I1043" s="128" t="str">
        <f>IF(SP_NORTE!O1042="","*",SP_NORTE!O1042)</f>
        <v>*</v>
      </c>
      <c r="J1043" s="128" t="str">
        <f>IF(SP_NORTE!P1042="","*",SP_NORTE!P1042)</f>
        <v>*</v>
      </c>
      <c r="K1043" s="92" t="str">
        <f>IF(SP_NORTE!AK1042="","*",SP_NORTE!AK1042)</f>
        <v>*</v>
      </c>
      <c r="L1043" s="92" t="str">
        <f>IF(SP_NORTE!AM1042="","*",SP_NORTE!AM1042)</f>
        <v>*</v>
      </c>
      <c r="M1043" s="92" t="str">
        <f>IF(SP_NORTE!AP1042="","*",SP_NORTE!AP1042)</f>
        <v>*</v>
      </c>
      <c r="N1043" s="92" t="str">
        <f>IF(SP_NORTE!AM1042="","*",SP_NORTE!AM1042)</f>
        <v>*</v>
      </c>
      <c r="O1043" s="124" t="str">
        <f>IF(SP_NORTE!BH1042="","*",SP_NORTE!BH1042)</f>
        <v>*</v>
      </c>
      <c r="P1043" s="212" t="str">
        <f>IF($A$2=1,IF(SP_NORTE!BJ1042="","*",SP_NORTE!BJ1042),IF(SP_NORTE!BK1042="","*",SP_NORTE!BK1042))</f>
        <v>*</v>
      </c>
    </row>
    <row r="1044" spans="1:16" hidden="1">
      <c r="A1044" s="91" t="str">
        <f>IF(SP_NORTE!B1043="","*",SP_NORTE!B1043)</f>
        <v>*</v>
      </c>
      <c r="B1044" s="92" t="str">
        <f>IF(SP_NORTE!X1043="","*",SP_NORTE!X1043)</f>
        <v>*</v>
      </c>
      <c r="C1044" s="92" t="str">
        <f>IF(SP_NORTE!S1043="","*",SP_NORTE!S1043)</f>
        <v>*</v>
      </c>
      <c r="D1044" s="92" t="str">
        <f>IF(SP_NORTE!T1043="","*",SP_NORTE!T1043)</f>
        <v>*</v>
      </c>
      <c r="E1044" s="92" t="str">
        <f>IF(SP_NORTE!D1043="","*",SP_NORTE!D1043)</f>
        <v>*</v>
      </c>
      <c r="F1044" s="92" t="str">
        <f>IF(SP_NORTE!H1043="","*",SP_NORTE!H1043)</f>
        <v>*</v>
      </c>
      <c r="G1044" s="92" t="str">
        <f>IF(SP_NORTE!M1043="","*",SP_NORTE!M1043)</f>
        <v>*</v>
      </c>
      <c r="H1044" s="131" t="str">
        <f>IF(SP_NORTE!K1043="","*",SP_NORTE!K1043)</f>
        <v>*</v>
      </c>
      <c r="I1044" s="128" t="str">
        <f>IF(SP_NORTE!O1043="","*",SP_NORTE!O1043)</f>
        <v>*</v>
      </c>
      <c r="J1044" s="128" t="str">
        <f>IF(SP_NORTE!P1043="","*",SP_NORTE!P1043)</f>
        <v>*</v>
      </c>
      <c r="K1044" s="92" t="str">
        <f>IF(SP_NORTE!AK1043="","*",SP_NORTE!AK1043)</f>
        <v>*</v>
      </c>
      <c r="L1044" s="92" t="str">
        <f>IF(SP_NORTE!AM1043="","*",SP_NORTE!AM1043)</f>
        <v>*</v>
      </c>
      <c r="M1044" s="92" t="str">
        <f>IF(SP_NORTE!AP1043="","*",SP_NORTE!AP1043)</f>
        <v>*</v>
      </c>
      <c r="N1044" s="92" t="str">
        <f>IF(SP_NORTE!AM1043="","*",SP_NORTE!AM1043)</f>
        <v>*</v>
      </c>
      <c r="O1044" s="124" t="str">
        <f>IF(SP_NORTE!BH1043="","*",SP_NORTE!BH1043)</f>
        <v>*</v>
      </c>
      <c r="P1044" s="212" t="str">
        <f>IF($A$2=1,IF(SP_NORTE!BJ1043="","*",SP_NORTE!BJ1043),IF(SP_NORTE!BK1043="","*",SP_NORTE!BK1043))</f>
        <v>*</v>
      </c>
    </row>
    <row r="1045" spans="1:16" hidden="1">
      <c r="A1045" s="91" t="str">
        <f>IF(SP_NORTE!B1044="","*",SP_NORTE!B1044)</f>
        <v>*</v>
      </c>
      <c r="B1045" s="92" t="str">
        <f>IF(SP_NORTE!X1044="","*",SP_NORTE!X1044)</f>
        <v>*</v>
      </c>
      <c r="C1045" s="92" t="str">
        <f>IF(SP_NORTE!S1044="","*",SP_NORTE!S1044)</f>
        <v>*</v>
      </c>
      <c r="D1045" s="92" t="str">
        <f>IF(SP_NORTE!T1044="","*",SP_NORTE!T1044)</f>
        <v>*</v>
      </c>
      <c r="E1045" s="92" t="str">
        <f>IF(SP_NORTE!D1044="","*",SP_NORTE!D1044)</f>
        <v>*</v>
      </c>
      <c r="F1045" s="92" t="str">
        <f>IF(SP_NORTE!H1044="","*",SP_NORTE!H1044)</f>
        <v>*</v>
      </c>
      <c r="G1045" s="92" t="str">
        <f>IF(SP_NORTE!M1044="","*",SP_NORTE!M1044)</f>
        <v>*</v>
      </c>
      <c r="H1045" s="131" t="str">
        <f>IF(SP_NORTE!K1044="","*",SP_NORTE!K1044)</f>
        <v>*</v>
      </c>
      <c r="I1045" s="128" t="str">
        <f>IF(SP_NORTE!O1044="","*",SP_NORTE!O1044)</f>
        <v>*</v>
      </c>
      <c r="J1045" s="128" t="str">
        <f>IF(SP_NORTE!P1044="","*",SP_NORTE!P1044)</f>
        <v>*</v>
      </c>
      <c r="K1045" s="92" t="str">
        <f>IF(SP_NORTE!AK1044="","*",SP_NORTE!AK1044)</f>
        <v>*</v>
      </c>
      <c r="L1045" s="92" t="str">
        <f>IF(SP_NORTE!AM1044="","*",SP_NORTE!AM1044)</f>
        <v>*</v>
      </c>
      <c r="M1045" s="92" t="str">
        <f>IF(SP_NORTE!AP1044="","*",SP_NORTE!AP1044)</f>
        <v>*</v>
      </c>
      <c r="N1045" s="92" t="str">
        <f>IF(SP_NORTE!AM1044="","*",SP_NORTE!AM1044)</f>
        <v>*</v>
      </c>
      <c r="O1045" s="124" t="str">
        <f>IF(SP_NORTE!BH1044="","*",SP_NORTE!BH1044)</f>
        <v>*</v>
      </c>
      <c r="P1045" s="212" t="str">
        <f>IF($A$2=1,IF(SP_NORTE!BJ1044="","*",SP_NORTE!BJ1044),IF(SP_NORTE!BK1044="","*",SP_NORTE!BK1044))</f>
        <v>*</v>
      </c>
    </row>
    <row r="1046" spans="1:16" hidden="1">
      <c r="A1046" s="91" t="str">
        <f>IF(SP_NORTE!B1045="","*",SP_NORTE!B1045)</f>
        <v>*</v>
      </c>
      <c r="B1046" s="92" t="str">
        <f>IF(SP_NORTE!X1045="","*",SP_NORTE!X1045)</f>
        <v>*</v>
      </c>
      <c r="C1046" s="92" t="str">
        <f>IF(SP_NORTE!S1045="","*",SP_NORTE!S1045)</f>
        <v>*</v>
      </c>
      <c r="D1046" s="92" t="str">
        <f>IF(SP_NORTE!T1045="","*",SP_NORTE!T1045)</f>
        <v>*</v>
      </c>
      <c r="E1046" s="92" t="str">
        <f>IF(SP_NORTE!D1045="","*",SP_NORTE!D1045)</f>
        <v>*</v>
      </c>
      <c r="F1046" s="92" t="str">
        <f>IF(SP_NORTE!H1045="","*",SP_NORTE!H1045)</f>
        <v>*</v>
      </c>
      <c r="G1046" s="92" t="str">
        <f>IF(SP_NORTE!M1045="","*",SP_NORTE!M1045)</f>
        <v>*</v>
      </c>
      <c r="H1046" s="131" t="str">
        <f>IF(SP_NORTE!K1045="","*",SP_NORTE!K1045)</f>
        <v>*</v>
      </c>
      <c r="I1046" s="128" t="str">
        <f>IF(SP_NORTE!O1045="","*",SP_NORTE!O1045)</f>
        <v>*</v>
      </c>
      <c r="J1046" s="128" t="str">
        <f>IF(SP_NORTE!P1045="","*",SP_NORTE!P1045)</f>
        <v>*</v>
      </c>
      <c r="K1046" s="92" t="str">
        <f>IF(SP_NORTE!AK1045="","*",SP_NORTE!AK1045)</f>
        <v>*</v>
      </c>
      <c r="L1046" s="92" t="str">
        <f>IF(SP_NORTE!AM1045="","*",SP_NORTE!AM1045)</f>
        <v>*</v>
      </c>
      <c r="M1046" s="92" t="str">
        <f>IF(SP_NORTE!AP1045="","*",SP_NORTE!AP1045)</f>
        <v>*</v>
      </c>
      <c r="N1046" s="92" t="str">
        <f>IF(SP_NORTE!AM1045="","*",SP_NORTE!AM1045)</f>
        <v>*</v>
      </c>
      <c r="O1046" s="124" t="str">
        <f>IF(SP_NORTE!BH1045="","*",SP_NORTE!BH1045)</f>
        <v>*</v>
      </c>
      <c r="P1046" s="212" t="str">
        <f>IF($A$2=1,IF(SP_NORTE!BJ1045="","*",SP_NORTE!BJ1045),IF(SP_NORTE!BK1045="","*",SP_NORTE!BK1045))</f>
        <v>*</v>
      </c>
    </row>
    <row r="1047" spans="1:16" hidden="1">
      <c r="A1047" s="91" t="str">
        <f>IF(SP_NORTE!B1046="","*",SP_NORTE!B1046)</f>
        <v>*</v>
      </c>
      <c r="B1047" s="92" t="str">
        <f>IF(SP_NORTE!X1046="","*",SP_NORTE!X1046)</f>
        <v>*</v>
      </c>
      <c r="C1047" s="92" t="str">
        <f>IF(SP_NORTE!S1046="","*",SP_NORTE!S1046)</f>
        <v>*</v>
      </c>
      <c r="D1047" s="92" t="str">
        <f>IF(SP_NORTE!T1046="","*",SP_NORTE!T1046)</f>
        <v>*</v>
      </c>
      <c r="E1047" s="92" t="str">
        <f>IF(SP_NORTE!D1046="","*",SP_NORTE!D1046)</f>
        <v>*</v>
      </c>
      <c r="F1047" s="92" t="str">
        <f>IF(SP_NORTE!H1046="","*",SP_NORTE!H1046)</f>
        <v>*</v>
      </c>
      <c r="G1047" s="92" t="str">
        <f>IF(SP_NORTE!M1046="","*",SP_NORTE!M1046)</f>
        <v>*</v>
      </c>
      <c r="H1047" s="131" t="str">
        <f>IF(SP_NORTE!K1046="","*",SP_NORTE!K1046)</f>
        <v>*</v>
      </c>
      <c r="I1047" s="128" t="str">
        <f>IF(SP_NORTE!O1046="","*",SP_NORTE!O1046)</f>
        <v>*</v>
      </c>
      <c r="J1047" s="128" t="str">
        <f>IF(SP_NORTE!P1046="","*",SP_NORTE!P1046)</f>
        <v>*</v>
      </c>
      <c r="K1047" s="92" t="str">
        <f>IF(SP_NORTE!AK1046="","*",SP_NORTE!AK1046)</f>
        <v>*</v>
      </c>
      <c r="L1047" s="92" t="str">
        <f>IF(SP_NORTE!AM1046="","*",SP_NORTE!AM1046)</f>
        <v>*</v>
      </c>
      <c r="M1047" s="92" t="str">
        <f>IF(SP_NORTE!AP1046="","*",SP_NORTE!AP1046)</f>
        <v>*</v>
      </c>
      <c r="N1047" s="92" t="str">
        <f>IF(SP_NORTE!AM1046="","*",SP_NORTE!AM1046)</f>
        <v>*</v>
      </c>
      <c r="O1047" s="124" t="str">
        <f>IF(SP_NORTE!BH1046="","*",SP_NORTE!BH1046)</f>
        <v>*</v>
      </c>
      <c r="P1047" s="212" t="str">
        <f>IF($A$2=1,IF(SP_NORTE!BJ1046="","*",SP_NORTE!BJ1046),IF(SP_NORTE!BK1046="","*",SP_NORTE!BK1046))</f>
        <v>*</v>
      </c>
    </row>
    <row r="1048" spans="1:16" hidden="1">
      <c r="A1048" s="91" t="str">
        <f>IF(SP_NORTE!B1047="","*",SP_NORTE!B1047)</f>
        <v>*</v>
      </c>
      <c r="B1048" s="92" t="str">
        <f>IF(SP_NORTE!X1047="","*",SP_NORTE!X1047)</f>
        <v>*</v>
      </c>
      <c r="C1048" s="92" t="str">
        <f>IF(SP_NORTE!S1047="","*",SP_NORTE!S1047)</f>
        <v>*</v>
      </c>
      <c r="D1048" s="92" t="str">
        <f>IF(SP_NORTE!T1047="","*",SP_NORTE!T1047)</f>
        <v>*</v>
      </c>
      <c r="E1048" s="92" t="str">
        <f>IF(SP_NORTE!D1047="","*",SP_NORTE!D1047)</f>
        <v>*</v>
      </c>
      <c r="F1048" s="92" t="str">
        <f>IF(SP_NORTE!H1047="","*",SP_NORTE!H1047)</f>
        <v>*</v>
      </c>
      <c r="G1048" s="92" t="str">
        <f>IF(SP_NORTE!M1047="","*",SP_NORTE!M1047)</f>
        <v>*</v>
      </c>
      <c r="H1048" s="131" t="str">
        <f>IF(SP_NORTE!K1047="","*",SP_NORTE!K1047)</f>
        <v>*</v>
      </c>
      <c r="I1048" s="128" t="str">
        <f>IF(SP_NORTE!O1047="","*",SP_NORTE!O1047)</f>
        <v>*</v>
      </c>
      <c r="J1048" s="128" t="str">
        <f>IF(SP_NORTE!P1047="","*",SP_NORTE!P1047)</f>
        <v>*</v>
      </c>
      <c r="K1048" s="92" t="str">
        <f>IF(SP_NORTE!AK1047="","*",SP_NORTE!AK1047)</f>
        <v>*</v>
      </c>
      <c r="L1048" s="92" t="str">
        <f>IF(SP_NORTE!AM1047="","*",SP_NORTE!AM1047)</f>
        <v>*</v>
      </c>
      <c r="M1048" s="92" t="str">
        <f>IF(SP_NORTE!AP1047="","*",SP_NORTE!AP1047)</f>
        <v>*</v>
      </c>
      <c r="N1048" s="92" t="str">
        <f>IF(SP_NORTE!AM1047="","*",SP_NORTE!AM1047)</f>
        <v>*</v>
      </c>
      <c r="O1048" s="124" t="str">
        <f>IF(SP_NORTE!BH1047="","*",SP_NORTE!BH1047)</f>
        <v>*</v>
      </c>
      <c r="P1048" s="212" t="str">
        <f>IF($A$2=1,IF(SP_NORTE!BJ1047="","*",SP_NORTE!BJ1047),IF(SP_NORTE!BK1047="","*",SP_NORTE!BK1047))</f>
        <v>*</v>
      </c>
    </row>
    <row r="1049" spans="1:16" hidden="1">
      <c r="A1049" s="91" t="str">
        <f>IF(SP_NORTE!B1048="","*",SP_NORTE!B1048)</f>
        <v>*</v>
      </c>
      <c r="B1049" s="92" t="str">
        <f>IF(SP_NORTE!X1048="","*",SP_NORTE!X1048)</f>
        <v>*</v>
      </c>
      <c r="C1049" s="92" t="str">
        <f>IF(SP_NORTE!S1048="","*",SP_NORTE!S1048)</f>
        <v>*</v>
      </c>
      <c r="D1049" s="92" t="str">
        <f>IF(SP_NORTE!T1048="","*",SP_NORTE!T1048)</f>
        <v>*</v>
      </c>
      <c r="E1049" s="92" t="str">
        <f>IF(SP_NORTE!D1048="","*",SP_NORTE!D1048)</f>
        <v>*</v>
      </c>
      <c r="F1049" s="92" t="str">
        <f>IF(SP_NORTE!H1048="","*",SP_NORTE!H1048)</f>
        <v>*</v>
      </c>
      <c r="G1049" s="92" t="str">
        <f>IF(SP_NORTE!M1048="","*",SP_NORTE!M1048)</f>
        <v>*</v>
      </c>
      <c r="H1049" s="131" t="str">
        <f>IF(SP_NORTE!K1048="","*",SP_NORTE!K1048)</f>
        <v>*</v>
      </c>
      <c r="I1049" s="128" t="str">
        <f>IF(SP_NORTE!O1048="","*",SP_NORTE!O1048)</f>
        <v>*</v>
      </c>
      <c r="J1049" s="128" t="str">
        <f>IF(SP_NORTE!P1048="","*",SP_NORTE!P1048)</f>
        <v>*</v>
      </c>
      <c r="K1049" s="92" t="str">
        <f>IF(SP_NORTE!AK1048="","*",SP_NORTE!AK1048)</f>
        <v>*</v>
      </c>
      <c r="L1049" s="92" t="str">
        <f>IF(SP_NORTE!AM1048="","*",SP_NORTE!AM1048)</f>
        <v>*</v>
      </c>
      <c r="M1049" s="92" t="str">
        <f>IF(SP_NORTE!AP1048="","*",SP_NORTE!AP1048)</f>
        <v>*</v>
      </c>
      <c r="N1049" s="92" t="str">
        <f>IF(SP_NORTE!AM1048="","*",SP_NORTE!AM1048)</f>
        <v>*</v>
      </c>
      <c r="O1049" s="124" t="str">
        <f>IF(SP_NORTE!BH1048="","*",SP_NORTE!BH1048)</f>
        <v>*</v>
      </c>
      <c r="P1049" s="212" t="str">
        <f>IF($A$2=1,IF(SP_NORTE!BJ1048="","*",SP_NORTE!BJ1048),IF(SP_NORTE!BK1048="","*",SP_NORTE!BK1048))</f>
        <v>*</v>
      </c>
    </row>
    <row r="1050" spans="1:16" hidden="1">
      <c r="A1050" s="91" t="str">
        <f>IF(SP_NORTE!B1049="","*",SP_NORTE!B1049)</f>
        <v>*</v>
      </c>
      <c r="B1050" s="92" t="str">
        <f>IF(SP_NORTE!X1049="","*",SP_NORTE!X1049)</f>
        <v>*</v>
      </c>
      <c r="C1050" s="92" t="str">
        <f>IF(SP_NORTE!S1049="","*",SP_NORTE!S1049)</f>
        <v>*</v>
      </c>
      <c r="D1050" s="92" t="str">
        <f>IF(SP_NORTE!T1049="","*",SP_NORTE!T1049)</f>
        <v>*</v>
      </c>
      <c r="E1050" s="92" t="str">
        <f>IF(SP_NORTE!D1049="","*",SP_NORTE!D1049)</f>
        <v>*</v>
      </c>
      <c r="F1050" s="92" t="str">
        <f>IF(SP_NORTE!H1049="","*",SP_NORTE!H1049)</f>
        <v>*</v>
      </c>
      <c r="G1050" s="92" t="str">
        <f>IF(SP_NORTE!M1049="","*",SP_NORTE!M1049)</f>
        <v>*</v>
      </c>
      <c r="H1050" s="131" t="str">
        <f>IF(SP_NORTE!K1049="","*",SP_NORTE!K1049)</f>
        <v>*</v>
      </c>
      <c r="I1050" s="128" t="str">
        <f>IF(SP_NORTE!O1049="","*",SP_NORTE!O1049)</f>
        <v>*</v>
      </c>
      <c r="J1050" s="128" t="str">
        <f>IF(SP_NORTE!P1049="","*",SP_NORTE!P1049)</f>
        <v>*</v>
      </c>
      <c r="K1050" s="92" t="str">
        <f>IF(SP_NORTE!AK1049="","*",SP_NORTE!AK1049)</f>
        <v>*</v>
      </c>
      <c r="L1050" s="92" t="str">
        <f>IF(SP_NORTE!AM1049="","*",SP_NORTE!AM1049)</f>
        <v>*</v>
      </c>
      <c r="M1050" s="92" t="str">
        <f>IF(SP_NORTE!AP1049="","*",SP_NORTE!AP1049)</f>
        <v>*</v>
      </c>
      <c r="N1050" s="92" t="str">
        <f>IF(SP_NORTE!AM1049="","*",SP_NORTE!AM1049)</f>
        <v>*</v>
      </c>
      <c r="O1050" s="124" t="str">
        <f>IF(SP_NORTE!BH1049="","*",SP_NORTE!BH1049)</f>
        <v>*</v>
      </c>
      <c r="P1050" s="212" t="str">
        <f>IF($A$2=1,IF(SP_NORTE!BJ1049="","*",SP_NORTE!BJ1049),IF(SP_NORTE!BK1049="","*",SP_NORTE!BK1049))</f>
        <v>*</v>
      </c>
    </row>
    <row r="1051" spans="1:16" hidden="1">
      <c r="A1051" s="91" t="str">
        <f>IF(SP_NORTE!B1050="","*",SP_NORTE!B1050)</f>
        <v>*</v>
      </c>
      <c r="B1051" s="92" t="str">
        <f>IF(SP_NORTE!X1050="","*",SP_NORTE!X1050)</f>
        <v>*</v>
      </c>
      <c r="C1051" s="92" t="str">
        <f>IF(SP_NORTE!S1050="","*",SP_NORTE!S1050)</f>
        <v>*</v>
      </c>
      <c r="D1051" s="92" t="str">
        <f>IF(SP_NORTE!T1050="","*",SP_NORTE!T1050)</f>
        <v>*</v>
      </c>
      <c r="E1051" s="92" t="str">
        <f>IF(SP_NORTE!D1050="","*",SP_NORTE!D1050)</f>
        <v>*</v>
      </c>
      <c r="F1051" s="92" t="str">
        <f>IF(SP_NORTE!H1050="","*",SP_NORTE!H1050)</f>
        <v>*</v>
      </c>
      <c r="G1051" s="92" t="str">
        <f>IF(SP_NORTE!M1050="","*",SP_NORTE!M1050)</f>
        <v>*</v>
      </c>
      <c r="H1051" s="131" t="str">
        <f>IF(SP_NORTE!K1050="","*",SP_NORTE!K1050)</f>
        <v>*</v>
      </c>
      <c r="I1051" s="128" t="str">
        <f>IF(SP_NORTE!O1050="","*",SP_NORTE!O1050)</f>
        <v>*</v>
      </c>
      <c r="J1051" s="128" t="str">
        <f>IF(SP_NORTE!P1050="","*",SP_NORTE!P1050)</f>
        <v>*</v>
      </c>
      <c r="K1051" s="92" t="str">
        <f>IF(SP_NORTE!AK1050="","*",SP_NORTE!AK1050)</f>
        <v>*</v>
      </c>
      <c r="L1051" s="92" t="str">
        <f>IF(SP_NORTE!AM1050="","*",SP_NORTE!AM1050)</f>
        <v>*</v>
      </c>
      <c r="M1051" s="92" t="str">
        <f>IF(SP_NORTE!AP1050="","*",SP_NORTE!AP1050)</f>
        <v>*</v>
      </c>
      <c r="N1051" s="92" t="str">
        <f>IF(SP_NORTE!AM1050="","*",SP_NORTE!AM1050)</f>
        <v>*</v>
      </c>
      <c r="O1051" s="124" t="str">
        <f>IF(SP_NORTE!BH1050="","*",SP_NORTE!BH1050)</f>
        <v>*</v>
      </c>
      <c r="P1051" s="212" t="str">
        <f>IF($A$2=1,IF(SP_NORTE!BJ1050="","*",SP_NORTE!BJ1050),IF(SP_NORTE!BK1050="","*",SP_NORTE!BK1050))</f>
        <v>*</v>
      </c>
    </row>
    <row r="1052" spans="1:16" hidden="1">
      <c r="A1052" s="91" t="str">
        <f>IF(SP_NORTE!B1051="","*",SP_NORTE!B1051)</f>
        <v>*</v>
      </c>
      <c r="B1052" s="92" t="str">
        <f>IF(SP_NORTE!X1051="","*",SP_NORTE!X1051)</f>
        <v>*</v>
      </c>
      <c r="C1052" s="92" t="str">
        <f>IF(SP_NORTE!S1051="","*",SP_NORTE!S1051)</f>
        <v>*</v>
      </c>
      <c r="D1052" s="92" t="str">
        <f>IF(SP_NORTE!T1051="","*",SP_NORTE!T1051)</f>
        <v>*</v>
      </c>
      <c r="E1052" s="92" t="str">
        <f>IF(SP_NORTE!D1051="","*",SP_NORTE!D1051)</f>
        <v>*</v>
      </c>
      <c r="F1052" s="92" t="str">
        <f>IF(SP_NORTE!H1051="","*",SP_NORTE!H1051)</f>
        <v>*</v>
      </c>
      <c r="G1052" s="92" t="str">
        <f>IF(SP_NORTE!M1051="","*",SP_NORTE!M1051)</f>
        <v>*</v>
      </c>
      <c r="H1052" s="131" t="str">
        <f>IF(SP_NORTE!K1051="","*",SP_NORTE!K1051)</f>
        <v>*</v>
      </c>
      <c r="I1052" s="128" t="str">
        <f>IF(SP_NORTE!O1051="","*",SP_NORTE!O1051)</f>
        <v>*</v>
      </c>
      <c r="J1052" s="128" t="str">
        <f>IF(SP_NORTE!P1051="","*",SP_NORTE!P1051)</f>
        <v>*</v>
      </c>
      <c r="K1052" s="92" t="str">
        <f>IF(SP_NORTE!AK1051="","*",SP_NORTE!AK1051)</f>
        <v>*</v>
      </c>
      <c r="L1052" s="92" t="str">
        <f>IF(SP_NORTE!AM1051="","*",SP_NORTE!AM1051)</f>
        <v>*</v>
      </c>
      <c r="M1052" s="92" t="str">
        <f>IF(SP_NORTE!AP1051="","*",SP_NORTE!AP1051)</f>
        <v>*</v>
      </c>
      <c r="N1052" s="92" t="str">
        <f>IF(SP_NORTE!AM1051="","*",SP_NORTE!AM1051)</f>
        <v>*</v>
      </c>
      <c r="O1052" s="124" t="str">
        <f>IF(SP_NORTE!BH1051="","*",SP_NORTE!BH1051)</f>
        <v>*</v>
      </c>
      <c r="P1052" s="212" t="str">
        <f>IF($A$2=1,IF(SP_NORTE!BJ1051="","*",SP_NORTE!BJ1051),IF(SP_NORTE!BK1051="","*",SP_NORTE!BK1051))</f>
        <v>*</v>
      </c>
    </row>
    <row r="1053" spans="1:16" hidden="1">
      <c r="A1053" s="91" t="str">
        <f>IF(SP_NORTE!B1052="","*",SP_NORTE!B1052)</f>
        <v>*</v>
      </c>
      <c r="B1053" s="92" t="str">
        <f>IF(SP_NORTE!X1052="","*",SP_NORTE!X1052)</f>
        <v>*</v>
      </c>
      <c r="C1053" s="92" t="str">
        <f>IF(SP_NORTE!S1052="","*",SP_NORTE!S1052)</f>
        <v>*</v>
      </c>
      <c r="D1053" s="92" t="str">
        <f>IF(SP_NORTE!T1052="","*",SP_NORTE!T1052)</f>
        <v>*</v>
      </c>
      <c r="E1053" s="92" t="str">
        <f>IF(SP_NORTE!D1052="","*",SP_NORTE!D1052)</f>
        <v>*</v>
      </c>
      <c r="F1053" s="92" t="str">
        <f>IF(SP_NORTE!H1052="","*",SP_NORTE!H1052)</f>
        <v>*</v>
      </c>
      <c r="G1053" s="92" t="str">
        <f>IF(SP_NORTE!M1052="","*",SP_NORTE!M1052)</f>
        <v>*</v>
      </c>
      <c r="H1053" s="131" t="str">
        <f>IF(SP_NORTE!K1052="","*",SP_NORTE!K1052)</f>
        <v>*</v>
      </c>
      <c r="I1053" s="128" t="str">
        <f>IF(SP_NORTE!O1052="","*",SP_NORTE!O1052)</f>
        <v>*</v>
      </c>
      <c r="J1053" s="128" t="str">
        <f>IF(SP_NORTE!P1052="","*",SP_NORTE!P1052)</f>
        <v>*</v>
      </c>
      <c r="K1053" s="92" t="str">
        <f>IF(SP_NORTE!AK1052="","*",SP_NORTE!AK1052)</f>
        <v>*</v>
      </c>
      <c r="L1053" s="92" t="str">
        <f>IF(SP_NORTE!AM1052="","*",SP_NORTE!AM1052)</f>
        <v>*</v>
      </c>
      <c r="M1053" s="92" t="str">
        <f>IF(SP_NORTE!AP1052="","*",SP_NORTE!AP1052)</f>
        <v>*</v>
      </c>
      <c r="N1053" s="92" t="str">
        <f>IF(SP_NORTE!AM1052="","*",SP_NORTE!AM1052)</f>
        <v>*</v>
      </c>
      <c r="O1053" s="124" t="str">
        <f>IF(SP_NORTE!BH1052="","*",SP_NORTE!BH1052)</f>
        <v>*</v>
      </c>
      <c r="P1053" s="212" t="str">
        <f>IF($A$2=1,IF(SP_NORTE!BJ1052="","*",SP_NORTE!BJ1052),IF(SP_NORTE!BK1052="","*",SP_NORTE!BK1052))</f>
        <v>*</v>
      </c>
    </row>
    <row r="1054" spans="1:16" hidden="1">
      <c r="A1054" s="91" t="str">
        <f>IF(SP_NORTE!B1053="","*",SP_NORTE!B1053)</f>
        <v>*</v>
      </c>
      <c r="B1054" s="92" t="str">
        <f>IF(SP_NORTE!X1053="","*",SP_NORTE!X1053)</f>
        <v>*</v>
      </c>
      <c r="C1054" s="92" t="str">
        <f>IF(SP_NORTE!S1053="","*",SP_NORTE!S1053)</f>
        <v>*</v>
      </c>
      <c r="D1054" s="92" t="str">
        <f>IF(SP_NORTE!T1053="","*",SP_NORTE!T1053)</f>
        <v>*</v>
      </c>
      <c r="E1054" s="92" t="str">
        <f>IF(SP_NORTE!D1053="","*",SP_NORTE!D1053)</f>
        <v>*</v>
      </c>
      <c r="F1054" s="92" t="str">
        <f>IF(SP_NORTE!H1053="","*",SP_NORTE!H1053)</f>
        <v>*</v>
      </c>
      <c r="G1054" s="92" t="str">
        <f>IF(SP_NORTE!M1053="","*",SP_NORTE!M1053)</f>
        <v>*</v>
      </c>
      <c r="H1054" s="131" t="str">
        <f>IF(SP_NORTE!K1053="","*",SP_NORTE!K1053)</f>
        <v>*</v>
      </c>
      <c r="I1054" s="128" t="str">
        <f>IF(SP_NORTE!O1053="","*",SP_NORTE!O1053)</f>
        <v>*</v>
      </c>
      <c r="J1054" s="128" t="str">
        <f>IF(SP_NORTE!P1053="","*",SP_NORTE!P1053)</f>
        <v>*</v>
      </c>
      <c r="K1054" s="92" t="str">
        <f>IF(SP_NORTE!AK1053="","*",SP_NORTE!AK1053)</f>
        <v>*</v>
      </c>
      <c r="L1054" s="92" t="str">
        <f>IF(SP_NORTE!AM1053="","*",SP_NORTE!AM1053)</f>
        <v>*</v>
      </c>
      <c r="M1054" s="92" t="str">
        <f>IF(SP_NORTE!AP1053="","*",SP_NORTE!AP1053)</f>
        <v>*</v>
      </c>
      <c r="N1054" s="92" t="str">
        <f>IF(SP_NORTE!AM1053="","*",SP_NORTE!AM1053)</f>
        <v>*</v>
      </c>
      <c r="O1054" s="124" t="str">
        <f>IF(SP_NORTE!BH1053="","*",SP_NORTE!BH1053)</f>
        <v>*</v>
      </c>
      <c r="P1054" s="212" t="str">
        <f>IF($A$2=1,IF(SP_NORTE!BJ1053="","*",SP_NORTE!BJ1053),IF(SP_NORTE!BK1053="","*",SP_NORTE!BK1053))</f>
        <v>*</v>
      </c>
    </row>
    <row r="1055" spans="1:16" hidden="1">
      <c r="A1055" s="91" t="str">
        <f>IF(SP_NORTE!B1054="","*",SP_NORTE!B1054)</f>
        <v>*</v>
      </c>
      <c r="B1055" s="92" t="str">
        <f>IF(SP_NORTE!X1054="","*",SP_NORTE!X1054)</f>
        <v>*</v>
      </c>
      <c r="C1055" s="92" t="str">
        <f>IF(SP_NORTE!S1054="","*",SP_NORTE!S1054)</f>
        <v>*</v>
      </c>
      <c r="D1055" s="92" t="str">
        <f>IF(SP_NORTE!T1054="","*",SP_NORTE!T1054)</f>
        <v>*</v>
      </c>
      <c r="E1055" s="92" t="str">
        <f>IF(SP_NORTE!D1054="","*",SP_NORTE!D1054)</f>
        <v>*</v>
      </c>
      <c r="F1055" s="92" t="str">
        <f>IF(SP_NORTE!H1054="","*",SP_NORTE!H1054)</f>
        <v>*</v>
      </c>
      <c r="G1055" s="92" t="str">
        <f>IF(SP_NORTE!M1054="","*",SP_NORTE!M1054)</f>
        <v>*</v>
      </c>
      <c r="H1055" s="131" t="str">
        <f>IF(SP_NORTE!K1054="","*",SP_NORTE!K1054)</f>
        <v>*</v>
      </c>
      <c r="I1055" s="128" t="str">
        <f>IF(SP_NORTE!O1054="","*",SP_NORTE!O1054)</f>
        <v>*</v>
      </c>
      <c r="J1055" s="128" t="str">
        <f>IF(SP_NORTE!P1054="","*",SP_NORTE!P1054)</f>
        <v>*</v>
      </c>
      <c r="K1055" s="92" t="str">
        <f>IF(SP_NORTE!AK1054="","*",SP_NORTE!AK1054)</f>
        <v>*</v>
      </c>
      <c r="L1055" s="92" t="str">
        <f>IF(SP_NORTE!AM1054="","*",SP_NORTE!AM1054)</f>
        <v>*</v>
      </c>
      <c r="M1055" s="92" t="str">
        <f>IF(SP_NORTE!AP1054="","*",SP_NORTE!AP1054)</f>
        <v>*</v>
      </c>
      <c r="N1055" s="92" t="str">
        <f>IF(SP_NORTE!AM1054="","*",SP_NORTE!AM1054)</f>
        <v>*</v>
      </c>
      <c r="O1055" s="124" t="str">
        <f>IF(SP_NORTE!BH1054="","*",SP_NORTE!BH1054)</f>
        <v>*</v>
      </c>
      <c r="P1055" s="212" t="str">
        <f>IF($A$2=1,IF(SP_NORTE!BJ1054="","*",SP_NORTE!BJ1054),IF(SP_NORTE!BK1054="","*",SP_NORTE!BK1054))</f>
        <v>*</v>
      </c>
    </row>
    <row r="1056" spans="1:16" hidden="1">
      <c r="A1056" s="91" t="str">
        <f>IF(SP_NORTE!B1055="","*",SP_NORTE!B1055)</f>
        <v>*</v>
      </c>
      <c r="B1056" s="92" t="str">
        <f>IF(SP_NORTE!X1055="","*",SP_NORTE!X1055)</f>
        <v>*</v>
      </c>
      <c r="C1056" s="92" t="str">
        <f>IF(SP_NORTE!S1055="","*",SP_NORTE!S1055)</f>
        <v>*</v>
      </c>
      <c r="D1056" s="92" t="str">
        <f>IF(SP_NORTE!T1055="","*",SP_NORTE!T1055)</f>
        <v>*</v>
      </c>
      <c r="E1056" s="92" t="str">
        <f>IF(SP_NORTE!D1055="","*",SP_NORTE!D1055)</f>
        <v>*</v>
      </c>
      <c r="F1056" s="92" t="str">
        <f>IF(SP_NORTE!H1055="","*",SP_NORTE!H1055)</f>
        <v>*</v>
      </c>
      <c r="G1056" s="92" t="str">
        <f>IF(SP_NORTE!M1055="","*",SP_NORTE!M1055)</f>
        <v>*</v>
      </c>
      <c r="H1056" s="131" t="str">
        <f>IF(SP_NORTE!K1055="","*",SP_NORTE!K1055)</f>
        <v>*</v>
      </c>
      <c r="I1056" s="128" t="str">
        <f>IF(SP_NORTE!O1055="","*",SP_NORTE!O1055)</f>
        <v>*</v>
      </c>
      <c r="J1056" s="128" t="str">
        <f>IF(SP_NORTE!P1055="","*",SP_NORTE!P1055)</f>
        <v>*</v>
      </c>
      <c r="K1056" s="92" t="str">
        <f>IF(SP_NORTE!AK1055="","*",SP_NORTE!AK1055)</f>
        <v>*</v>
      </c>
      <c r="L1056" s="92" t="str">
        <f>IF(SP_NORTE!AM1055="","*",SP_NORTE!AM1055)</f>
        <v>*</v>
      </c>
      <c r="M1056" s="92" t="str">
        <f>IF(SP_NORTE!AP1055="","*",SP_NORTE!AP1055)</f>
        <v>*</v>
      </c>
      <c r="N1056" s="92" t="str">
        <f>IF(SP_NORTE!AM1055="","*",SP_NORTE!AM1055)</f>
        <v>*</v>
      </c>
      <c r="O1056" s="124" t="str">
        <f>IF(SP_NORTE!BH1055="","*",SP_NORTE!BH1055)</f>
        <v>*</v>
      </c>
      <c r="P1056" s="212" t="str">
        <f>IF($A$2=1,IF(SP_NORTE!BJ1055="","*",SP_NORTE!BJ1055),IF(SP_NORTE!BK1055="","*",SP_NORTE!BK1055))</f>
        <v>*</v>
      </c>
    </row>
    <row r="1057" spans="1:16" hidden="1">
      <c r="A1057" s="91" t="str">
        <f>IF(SP_NORTE!B1056="","*",SP_NORTE!B1056)</f>
        <v>*</v>
      </c>
      <c r="B1057" s="92" t="str">
        <f>IF(SP_NORTE!X1056="","*",SP_NORTE!X1056)</f>
        <v>*</v>
      </c>
      <c r="C1057" s="92" t="str">
        <f>IF(SP_NORTE!S1056="","*",SP_NORTE!S1056)</f>
        <v>*</v>
      </c>
      <c r="D1057" s="92" t="str">
        <f>IF(SP_NORTE!T1056="","*",SP_NORTE!T1056)</f>
        <v>*</v>
      </c>
      <c r="E1057" s="92" t="str">
        <f>IF(SP_NORTE!D1056="","*",SP_NORTE!D1056)</f>
        <v>*</v>
      </c>
      <c r="F1057" s="92" t="str">
        <f>IF(SP_NORTE!H1056="","*",SP_NORTE!H1056)</f>
        <v>*</v>
      </c>
      <c r="G1057" s="92" t="str">
        <f>IF(SP_NORTE!M1056="","*",SP_NORTE!M1056)</f>
        <v>*</v>
      </c>
      <c r="H1057" s="131" t="str">
        <f>IF(SP_NORTE!K1056="","*",SP_NORTE!K1056)</f>
        <v>*</v>
      </c>
      <c r="I1057" s="128" t="str">
        <f>IF(SP_NORTE!O1056="","*",SP_NORTE!O1056)</f>
        <v>*</v>
      </c>
      <c r="J1057" s="128" t="str">
        <f>IF(SP_NORTE!P1056="","*",SP_NORTE!P1056)</f>
        <v>*</v>
      </c>
      <c r="K1057" s="92" t="str">
        <f>IF(SP_NORTE!AK1056="","*",SP_NORTE!AK1056)</f>
        <v>*</v>
      </c>
      <c r="L1057" s="92" t="str">
        <f>IF(SP_NORTE!AM1056="","*",SP_NORTE!AM1056)</f>
        <v>*</v>
      </c>
      <c r="M1057" s="92" t="str">
        <f>IF(SP_NORTE!AP1056="","*",SP_NORTE!AP1056)</f>
        <v>*</v>
      </c>
      <c r="N1057" s="92" t="str">
        <f>IF(SP_NORTE!AM1056="","*",SP_NORTE!AM1056)</f>
        <v>*</v>
      </c>
      <c r="O1057" s="124" t="str">
        <f>IF(SP_NORTE!BH1056="","*",SP_NORTE!BH1056)</f>
        <v>*</v>
      </c>
      <c r="P1057" s="212" t="str">
        <f>IF($A$2=1,IF(SP_NORTE!BJ1056="","*",SP_NORTE!BJ1056),IF(SP_NORTE!BK1056="","*",SP_NORTE!BK1056))</f>
        <v>*</v>
      </c>
    </row>
    <row r="1058" spans="1:16" hidden="1">
      <c r="A1058" s="91" t="str">
        <f>IF(SP_NORTE!B1057="","*",SP_NORTE!B1057)</f>
        <v>*</v>
      </c>
      <c r="B1058" s="92" t="str">
        <f>IF(SP_NORTE!X1057="","*",SP_NORTE!X1057)</f>
        <v>*</v>
      </c>
      <c r="C1058" s="92" t="str">
        <f>IF(SP_NORTE!S1057="","*",SP_NORTE!S1057)</f>
        <v>*</v>
      </c>
      <c r="D1058" s="92" t="str">
        <f>IF(SP_NORTE!T1057="","*",SP_NORTE!T1057)</f>
        <v>*</v>
      </c>
      <c r="E1058" s="92" t="str">
        <f>IF(SP_NORTE!D1057="","*",SP_NORTE!D1057)</f>
        <v>*</v>
      </c>
      <c r="F1058" s="92" t="str">
        <f>IF(SP_NORTE!H1057="","*",SP_NORTE!H1057)</f>
        <v>*</v>
      </c>
      <c r="G1058" s="92" t="str">
        <f>IF(SP_NORTE!M1057="","*",SP_NORTE!M1057)</f>
        <v>*</v>
      </c>
      <c r="H1058" s="131" t="str">
        <f>IF(SP_NORTE!K1057="","*",SP_NORTE!K1057)</f>
        <v>*</v>
      </c>
      <c r="I1058" s="128" t="str">
        <f>IF(SP_NORTE!O1057="","*",SP_NORTE!O1057)</f>
        <v>*</v>
      </c>
      <c r="J1058" s="128" t="str">
        <f>IF(SP_NORTE!P1057="","*",SP_NORTE!P1057)</f>
        <v>*</v>
      </c>
      <c r="K1058" s="92" t="str">
        <f>IF(SP_NORTE!AK1057="","*",SP_NORTE!AK1057)</f>
        <v>*</v>
      </c>
      <c r="L1058" s="92" t="str">
        <f>IF(SP_NORTE!AM1057="","*",SP_NORTE!AM1057)</f>
        <v>*</v>
      </c>
      <c r="M1058" s="92" t="str">
        <f>IF(SP_NORTE!AP1057="","*",SP_NORTE!AP1057)</f>
        <v>*</v>
      </c>
      <c r="N1058" s="92" t="str">
        <f>IF(SP_NORTE!AM1057="","*",SP_NORTE!AM1057)</f>
        <v>*</v>
      </c>
      <c r="O1058" s="124" t="str">
        <f>IF(SP_NORTE!BH1057="","*",SP_NORTE!BH1057)</f>
        <v>*</v>
      </c>
      <c r="P1058" s="212" t="str">
        <f>IF($A$2=1,IF(SP_NORTE!BJ1057="","*",SP_NORTE!BJ1057),IF(SP_NORTE!BK1057="","*",SP_NORTE!BK1057))</f>
        <v>*</v>
      </c>
    </row>
    <row r="1059" spans="1:16" hidden="1">
      <c r="A1059" s="91" t="str">
        <f>IF(SP_NORTE!B1058="","*",SP_NORTE!B1058)</f>
        <v>*</v>
      </c>
      <c r="B1059" s="92" t="str">
        <f>IF(SP_NORTE!X1058="","*",SP_NORTE!X1058)</f>
        <v>*</v>
      </c>
      <c r="C1059" s="92" t="str">
        <f>IF(SP_NORTE!S1058="","*",SP_NORTE!S1058)</f>
        <v>*</v>
      </c>
      <c r="D1059" s="92" t="str">
        <f>IF(SP_NORTE!T1058="","*",SP_NORTE!T1058)</f>
        <v>*</v>
      </c>
      <c r="E1059" s="92" t="str">
        <f>IF(SP_NORTE!D1058="","*",SP_NORTE!D1058)</f>
        <v>*</v>
      </c>
      <c r="F1059" s="92" t="str">
        <f>IF(SP_NORTE!H1058="","*",SP_NORTE!H1058)</f>
        <v>*</v>
      </c>
      <c r="G1059" s="92" t="str">
        <f>IF(SP_NORTE!M1058="","*",SP_NORTE!M1058)</f>
        <v>*</v>
      </c>
      <c r="H1059" s="131" t="str">
        <f>IF(SP_NORTE!K1058="","*",SP_NORTE!K1058)</f>
        <v>*</v>
      </c>
      <c r="I1059" s="128" t="str">
        <f>IF(SP_NORTE!O1058="","*",SP_NORTE!O1058)</f>
        <v>*</v>
      </c>
      <c r="J1059" s="128" t="str">
        <f>IF(SP_NORTE!P1058="","*",SP_NORTE!P1058)</f>
        <v>*</v>
      </c>
      <c r="K1059" s="92" t="str">
        <f>IF(SP_NORTE!AK1058="","*",SP_NORTE!AK1058)</f>
        <v>*</v>
      </c>
      <c r="L1059" s="92" t="str">
        <f>IF(SP_NORTE!AM1058="","*",SP_NORTE!AM1058)</f>
        <v>*</v>
      </c>
      <c r="M1059" s="92" t="str">
        <f>IF(SP_NORTE!AP1058="","*",SP_NORTE!AP1058)</f>
        <v>*</v>
      </c>
      <c r="N1059" s="92" t="str">
        <f>IF(SP_NORTE!AM1058="","*",SP_NORTE!AM1058)</f>
        <v>*</v>
      </c>
      <c r="O1059" s="124" t="str">
        <f>IF(SP_NORTE!BH1058="","*",SP_NORTE!BH1058)</f>
        <v>*</v>
      </c>
      <c r="P1059" s="212" t="str">
        <f>IF($A$2=1,IF(SP_NORTE!BJ1058="","*",SP_NORTE!BJ1058),IF(SP_NORTE!BK1058="","*",SP_NORTE!BK1058))</f>
        <v>*</v>
      </c>
    </row>
    <row r="1060" spans="1:16" hidden="1">
      <c r="A1060" s="91" t="str">
        <f>IF(SP_NORTE!B1059="","*",SP_NORTE!B1059)</f>
        <v>*</v>
      </c>
      <c r="B1060" s="92" t="str">
        <f>IF(SP_NORTE!X1059="","*",SP_NORTE!X1059)</f>
        <v>*</v>
      </c>
      <c r="C1060" s="92" t="str">
        <f>IF(SP_NORTE!S1059="","*",SP_NORTE!S1059)</f>
        <v>*</v>
      </c>
      <c r="D1060" s="92" t="str">
        <f>IF(SP_NORTE!T1059="","*",SP_NORTE!T1059)</f>
        <v>*</v>
      </c>
      <c r="E1060" s="92" t="str">
        <f>IF(SP_NORTE!D1059="","*",SP_NORTE!D1059)</f>
        <v>*</v>
      </c>
      <c r="F1060" s="92" t="str">
        <f>IF(SP_NORTE!H1059="","*",SP_NORTE!H1059)</f>
        <v>*</v>
      </c>
      <c r="G1060" s="92" t="str">
        <f>IF(SP_NORTE!M1059="","*",SP_NORTE!M1059)</f>
        <v>*</v>
      </c>
      <c r="H1060" s="131" t="str">
        <f>IF(SP_NORTE!K1059="","*",SP_NORTE!K1059)</f>
        <v>*</v>
      </c>
      <c r="I1060" s="128" t="str">
        <f>IF(SP_NORTE!O1059="","*",SP_NORTE!O1059)</f>
        <v>*</v>
      </c>
      <c r="J1060" s="128" t="str">
        <f>IF(SP_NORTE!P1059="","*",SP_NORTE!P1059)</f>
        <v>*</v>
      </c>
      <c r="K1060" s="92" t="str">
        <f>IF(SP_NORTE!AK1059="","*",SP_NORTE!AK1059)</f>
        <v>*</v>
      </c>
      <c r="L1060" s="92" t="str">
        <f>IF(SP_NORTE!AM1059="","*",SP_NORTE!AM1059)</f>
        <v>*</v>
      </c>
      <c r="M1060" s="92" t="str">
        <f>IF(SP_NORTE!AP1059="","*",SP_NORTE!AP1059)</f>
        <v>*</v>
      </c>
      <c r="N1060" s="92" t="str">
        <f>IF(SP_NORTE!AM1059="","*",SP_NORTE!AM1059)</f>
        <v>*</v>
      </c>
      <c r="O1060" s="124" t="str">
        <f>IF(SP_NORTE!BH1059="","*",SP_NORTE!BH1059)</f>
        <v>*</v>
      </c>
      <c r="P1060" s="212" t="str">
        <f>IF($A$2=1,IF(SP_NORTE!BJ1059="","*",SP_NORTE!BJ1059),IF(SP_NORTE!BK1059="","*",SP_NORTE!BK1059))</f>
        <v>*</v>
      </c>
    </row>
    <row r="1061" spans="1:16" hidden="1">
      <c r="A1061" s="91" t="str">
        <f>IF(SP_NORTE!B1060="","*",SP_NORTE!B1060)</f>
        <v>*</v>
      </c>
      <c r="B1061" s="92" t="str">
        <f>IF(SP_NORTE!X1060="","*",SP_NORTE!X1060)</f>
        <v>*</v>
      </c>
      <c r="C1061" s="92" t="str">
        <f>IF(SP_NORTE!S1060="","*",SP_NORTE!S1060)</f>
        <v>*</v>
      </c>
      <c r="D1061" s="92" t="str">
        <f>IF(SP_NORTE!T1060="","*",SP_NORTE!T1060)</f>
        <v>*</v>
      </c>
      <c r="E1061" s="92" t="str">
        <f>IF(SP_NORTE!D1060="","*",SP_NORTE!D1060)</f>
        <v>*</v>
      </c>
      <c r="F1061" s="92" t="str">
        <f>IF(SP_NORTE!H1060="","*",SP_NORTE!H1060)</f>
        <v>*</v>
      </c>
      <c r="G1061" s="92" t="str">
        <f>IF(SP_NORTE!M1060="","*",SP_NORTE!M1060)</f>
        <v>*</v>
      </c>
      <c r="H1061" s="131" t="str">
        <f>IF(SP_NORTE!K1060="","*",SP_NORTE!K1060)</f>
        <v>*</v>
      </c>
      <c r="I1061" s="128" t="str">
        <f>IF(SP_NORTE!O1060="","*",SP_NORTE!O1060)</f>
        <v>*</v>
      </c>
      <c r="J1061" s="128" t="str">
        <f>IF(SP_NORTE!P1060="","*",SP_NORTE!P1060)</f>
        <v>*</v>
      </c>
      <c r="K1061" s="92" t="str">
        <f>IF(SP_NORTE!AK1060="","*",SP_NORTE!AK1060)</f>
        <v>*</v>
      </c>
      <c r="L1061" s="92" t="str">
        <f>IF(SP_NORTE!AM1060="","*",SP_NORTE!AM1060)</f>
        <v>*</v>
      </c>
      <c r="M1061" s="92" t="str">
        <f>IF(SP_NORTE!AP1060="","*",SP_NORTE!AP1060)</f>
        <v>*</v>
      </c>
      <c r="N1061" s="92" t="str">
        <f>IF(SP_NORTE!AM1060="","*",SP_NORTE!AM1060)</f>
        <v>*</v>
      </c>
      <c r="O1061" s="124" t="str">
        <f>IF(SP_NORTE!BH1060="","*",SP_NORTE!BH1060)</f>
        <v>*</v>
      </c>
      <c r="P1061" s="212" t="str">
        <f>IF($A$2=1,IF(SP_NORTE!BJ1060="","*",SP_NORTE!BJ1060),IF(SP_NORTE!BK1060="","*",SP_NORTE!BK1060))</f>
        <v>*</v>
      </c>
    </row>
    <row r="1062" spans="1:16" hidden="1">
      <c r="A1062" s="91" t="str">
        <f>IF(SP_NORTE!B1061="","*",SP_NORTE!B1061)</f>
        <v>*</v>
      </c>
      <c r="B1062" s="92" t="str">
        <f>IF(SP_NORTE!X1061="","*",SP_NORTE!X1061)</f>
        <v>*</v>
      </c>
      <c r="C1062" s="92" t="str">
        <f>IF(SP_NORTE!S1061="","*",SP_NORTE!S1061)</f>
        <v>*</v>
      </c>
      <c r="D1062" s="92" t="str">
        <f>IF(SP_NORTE!T1061="","*",SP_NORTE!T1061)</f>
        <v>*</v>
      </c>
      <c r="E1062" s="92" t="str">
        <f>IF(SP_NORTE!D1061="","*",SP_NORTE!D1061)</f>
        <v>*</v>
      </c>
      <c r="F1062" s="92" t="str">
        <f>IF(SP_NORTE!H1061="","*",SP_NORTE!H1061)</f>
        <v>*</v>
      </c>
      <c r="G1062" s="92" t="str">
        <f>IF(SP_NORTE!M1061="","*",SP_NORTE!M1061)</f>
        <v>*</v>
      </c>
      <c r="H1062" s="131" t="str">
        <f>IF(SP_NORTE!K1061="","*",SP_NORTE!K1061)</f>
        <v>*</v>
      </c>
      <c r="I1062" s="128" t="str">
        <f>IF(SP_NORTE!O1061="","*",SP_NORTE!O1061)</f>
        <v>*</v>
      </c>
      <c r="J1062" s="128" t="str">
        <f>IF(SP_NORTE!P1061="","*",SP_NORTE!P1061)</f>
        <v>*</v>
      </c>
      <c r="K1062" s="92" t="str">
        <f>IF(SP_NORTE!AK1061="","*",SP_NORTE!AK1061)</f>
        <v>*</v>
      </c>
      <c r="L1062" s="92" t="str">
        <f>IF(SP_NORTE!AM1061="","*",SP_NORTE!AM1061)</f>
        <v>*</v>
      </c>
      <c r="M1062" s="92" t="str">
        <f>IF(SP_NORTE!AP1061="","*",SP_NORTE!AP1061)</f>
        <v>*</v>
      </c>
      <c r="N1062" s="92" t="str">
        <f>IF(SP_NORTE!AM1061="","*",SP_NORTE!AM1061)</f>
        <v>*</v>
      </c>
      <c r="O1062" s="124" t="str">
        <f>IF(SP_NORTE!BH1061="","*",SP_NORTE!BH1061)</f>
        <v>*</v>
      </c>
      <c r="P1062" s="212" t="str">
        <f>IF($A$2=1,IF(SP_NORTE!BJ1061="","*",SP_NORTE!BJ1061),IF(SP_NORTE!BK1061="","*",SP_NORTE!BK1061))</f>
        <v>*</v>
      </c>
    </row>
    <row r="1063" spans="1:16" hidden="1">
      <c r="A1063" s="91" t="str">
        <f>IF(SP_NORTE!B1062="","*",SP_NORTE!B1062)</f>
        <v>*</v>
      </c>
      <c r="B1063" s="92" t="str">
        <f>IF(SP_NORTE!X1062="","*",SP_NORTE!X1062)</f>
        <v>*</v>
      </c>
      <c r="C1063" s="92" t="str">
        <f>IF(SP_NORTE!S1062="","*",SP_NORTE!S1062)</f>
        <v>*</v>
      </c>
      <c r="D1063" s="92" t="str">
        <f>IF(SP_NORTE!T1062="","*",SP_NORTE!T1062)</f>
        <v>*</v>
      </c>
      <c r="E1063" s="92" t="str">
        <f>IF(SP_NORTE!D1062="","*",SP_NORTE!D1062)</f>
        <v>*</v>
      </c>
      <c r="F1063" s="92" t="str">
        <f>IF(SP_NORTE!H1062="","*",SP_NORTE!H1062)</f>
        <v>*</v>
      </c>
      <c r="G1063" s="92" t="str">
        <f>IF(SP_NORTE!M1062="","*",SP_NORTE!M1062)</f>
        <v>*</v>
      </c>
      <c r="H1063" s="131" t="str">
        <f>IF(SP_NORTE!K1062="","*",SP_NORTE!K1062)</f>
        <v>*</v>
      </c>
      <c r="I1063" s="128" t="str">
        <f>IF(SP_NORTE!O1062="","*",SP_NORTE!O1062)</f>
        <v>*</v>
      </c>
      <c r="J1063" s="128" t="str">
        <f>IF(SP_NORTE!P1062="","*",SP_NORTE!P1062)</f>
        <v>*</v>
      </c>
      <c r="K1063" s="92" t="str">
        <f>IF(SP_NORTE!AK1062="","*",SP_NORTE!AK1062)</f>
        <v>*</v>
      </c>
      <c r="L1063" s="92" t="str">
        <f>IF(SP_NORTE!AM1062="","*",SP_NORTE!AM1062)</f>
        <v>*</v>
      </c>
      <c r="M1063" s="92" t="str">
        <f>IF(SP_NORTE!AP1062="","*",SP_NORTE!AP1062)</f>
        <v>*</v>
      </c>
      <c r="N1063" s="92" t="str">
        <f>IF(SP_NORTE!AM1062="","*",SP_NORTE!AM1062)</f>
        <v>*</v>
      </c>
      <c r="O1063" s="124" t="str">
        <f>IF(SP_NORTE!BH1062="","*",SP_NORTE!BH1062)</f>
        <v>*</v>
      </c>
      <c r="P1063" s="212" t="str">
        <f>IF($A$2=1,IF(SP_NORTE!BJ1062="","*",SP_NORTE!BJ1062),IF(SP_NORTE!BK1062="","*",SP_NORTE!BK1062))</f>
        <v>*</v>
      </c>
    </row>
    <row r="1064" spans="1:16" hidden="1">
      <c r="A1064" s="91" t="str">
        <f>IF(SP_NORTE!B1063="","*",SP_NORTE!B1063)</f>
        <v>*</v>
      </c>
      <c r="B1064" s="92" t="str">
        <f>IF(SP_NORTE!X1063="","*",SP_NORTE!X1063)</f>
        <v>*</v>
      </c>
      <c r="C1064" s="92" t="str">
        <f>IF(SP_NORTE!S1063="","*",SP_NORTE!S1063)</f>
        <v>*</v>
      </c>
      <c r="D1064" s="92" t="str">
        <f>IF(SP_NORTE!T1063="","*",SP_NORTE!T1063)</f>
        <v>*</v>
      </c>
      <c r="E1064" s="92" t="str">
        <f>IF(SP_NORTE!D1063="","*",SP_NORTE!D1063)</f>
        <v>*</v>
      </c>
      <c r="F1064" s="92" t="str">
        <f>IF(SP_NORTE!H1063="","*",SP_NORTE!H1063)</f>
        <v>*</v>
      </c>
      <c r="G1064" s="92" t="str">
        <f>IF(SP_NORTE!M1063="","*",SP_NORTE!M1063)</f>
        <v>*</v>
      </c>
      <c r="H1064" s="131" t="str">
        <f>IF(SP_NORTE!K1063="","*",SP_NORTE!K1063)</f>
        <v>*</v>
      </c>
      <c r="I1064" s="128" t="str">
        <f>IF(SP_NORTE!O1063="","*",SP_NORTE!O1063)</f>
        <v>*</v>
      </c>
      <c r="J1064" s="128" t="str">
        <f>IF(SP_NORTE!P1063="","*",SP_NORTE!P1063)</f>
        <v>*</v>
      </c>
      <c r="K1064" s="92" t="str">
        <f>IF(SP_NORTE!AK1063="","*",SP_NORTE!AK1063)</f>
        <v>*</v>
      </c>
      <c r="L1064" s="92" t="str">
        <f>IF(SP_NORTE!AM1063="","*",SP_NORTE!AM1063)</f>
        <v>*</v>
      </c>
      <c r="M1064" s="92" t="str">
        <f>IF(SP_NORTE!AP1063="","*",SP_NORTE!AP1063)</f>
        <v>*</v>
      </c>
      <c r="N1064" s="92" t="str">
        <f>IF(SP_NORTE!AM1063="","*",SP_NORTE!AM1063)</f>
        <v>*</v>
      </c>
      <c r="O1064" s="124" t="str">
        <f>IF(SP_NORTE!BH1063="","*",SP_NORTE!BH1063)</f>
        <v>*</v>
      </c>
      <c r="P1064" s="212" t="str">
        <f>IF($A$2=1,IF(SP_NORTE!BJ1063="","*",SP_NORTE!BJ1063),IF(SP_NORTE!BK1063="","*",SP_NORTE!BK1063))</f>
        <v>*</v>
      </c>
    </row>
    <row r="1065" spans="1:16" hidden="1">
      <c r="A1065" s="91" t="str">
        <f>IF(SP_NORTE!B1064="","*",SP_NORTE!B1064)</f>
        <v>*</v>
      </c>
      <c r="B1065" s="92" t="str">
        <f>IF(SP_NORTE!X1064="","*",SP_NORTE!X1064)</f>
        <v>*</v>
      </c>
      <c r="C1065" s="92" t="str">
        <f>IF(SP_NORTE!S1064="","*",SP_NORTE!S1064)</f>
        <v>*</v>
      </c>
      <c r="D1065" s="92" t="str">
        <f>IF(SP_NORTE!T1064="","*",SP_NORTE!T1064)</f>
        <v>*</v>
      </c>
      <c r="E1065" s="92" t="str">
        <f>IF(SP_NORTE!D1064="","*",SP_NORTE!D1064)</f>
        <v>*</v>
      </c>
      <c r="F1065" s="92" t="str">
        <f>IF(SP_NORTE!H1064="","*",SP_NORTE!H1064)</f>
        <v>*</v>
      </c>
      <c r="G1065" s="92" t="str">
        <f>IF(SP_NORTE!M1064="","*",SP_NORTE!M1064)</f>
        <v>*</v>
      </c>
      <c r="H1065" s="131" t="str">
        <f>IF(SP_NORTE!K1064="","*",SP_NORTE!K1064)</f>
        <v>*</v>
      </c>
      <c r="I1065" s="128" t="str">
        <f>IF(SP_NORTE!O1064="","*",SP_NORTE!O1064)</f>
        <v>*</v>
      </c>
      <c r="J1065" s="128" t="str">
        <f>IF(SP_NORTE!P1064="","*",SP_NORTE!P1064)</f>
        <v>*</v>
      </c>
      <c r="K1065" s="92" t="str">
        <f>IF(SP_NORTE!AK1064="","*",SP_NORTE!AK1064)</f>
        <v>*</v>
      </c>
      <c r="L1065" s="92" t="str">
        <f>IF(SP_NORTE!AM1064="","*",SP_NORTE!AM1064)</f>
        <v>*</v>
      </c>
      <c r="M1065" s="92" t="str">
        <f>IF(SP_NORTE!AP1064="","*",SP_NORTE!AP1064)</f>
        <v>*</v>
      </c>
      <c r="N1065" s="92" t="str">
        <f>IF(SP_NORTE!AM1064="","*",SP_NORTE!AM1064)</f>
        <v>*</v>
      </c>
      <c r="O1065" s="124" t="str">
        <f>IF(SP_NORTE!BH1064="","*",SP_NORTE!BH1064)</f>
        <v>*</v>
      </c>
      <c r="P1065" s="212" t="str">
        <f>IF($A$2=1,IF(SP_NORTE!BJ1064="","*",SP_NORTE!BJ1064),IF(SP_NORTE!BK1064="","*",SP_NORTE!BK1064))</f>
        <v>*</v>
      </c>
    </row>
    <row r="1066" spans="1:16" hidden="1">
      <c r="A1066" s="91" t="str">
        <f>IF(SP_NORTE!B1065="","*",SP_NORTE!B1065)</f>
        <v>*</v>
      </c>
      <c r="B1066" s="92" t="str">
        <f>IF(SP_NORTE!X1065="","*",SP_NORTE!X1065)</f>
        <v>*</v>
      </c>
      <c r="C1066" s="92" t="str">
        <f>IF(SP_NORTE!S1065="","*",SP_NORTE!S1065)</f>
        <v>*</v>
      </c>
      <c r="D1066" s="92" t="str">
        <f>IF(SP_NORTE!T1065="","*",SP_NORTE!T1065)</f>
        <v>*</v>
      </c>
      <c r="E1066" s="92" t="str">
        <f>IF(SP_NORTE!D1065="","*",SP_NORTE!D1065)</f>
        <v>*</v>
      </c>
      <c r="F1066" s="92" t="str">
        <f>IF(SP_NORTE!H1065="","*",SP_NORTE!H1065)</f>
        <v>*</v>
      </c>
      <c r="G1066" s="92" t="str">
        <f>IF(SP_NORTE!M1065="","*",SP_NORTE!M1065)</f>
        <v>*</v>
      </c>
      <c r="H1066" s="131" t="str">
        <f>IF(SP_NORTE!K1065="","*",SP_NORTE!K1065)</f>
        <v>*</v>
      </c>
      <c r="I1066" s="128" t="str">
        <f>IF(SP_NORTE!O1065="","*",SP_NORTE!O1065)</f>
        <v>*</v>
      </c>
      <c r="J1066" s="128" t="str">
        <f>IF(SP_NORTE!P1065="","*",SP_NORTE!P1065)</f>
        <v>*</v>
      </c>
      <c r="K1066" s="92" t="str">
        <f>IF(SP_NORTE!AK1065="","*",SP_NORTE!AK1065)</f>
        <v>*</v>
      </c>
      <c r="L1066" s="92" t="str">
        <f>IF(SP_NORTE!AM1065="","*",SP_NORTE!AM1065)</f>
        <v>*</v>
      </c>
      <c r="M1066" s="92" t="str">
        <f>IF(SP_NORTE!AP1065="","*",SP_NORTE!AP1065)</f>
        <v>*</v>
      </c>
      <c r="N1066" s="92" t="str">
        <f>IF(SP_NORTE!AM1065="","*",SP_NORTE!AM1065)</f>
        <v>*</v>
      </c>
      <c r="O1066" s="124" t="str">
        <f>IF(SP_NORTE!BH1065="","*",SP_NORTE!BH1065)</f>
        <v>*</v>
      </c>
      <c r="P1066" s="212" t="str">
        <f>IF($A$2=1,IF(SP_NORTE!BJ1065="","*",SP_NORTE!BJ1065),IF(SP_NORTE!BK1065="","*",SP_NORTE!BK1065))</f>
        <v>*</v>
      </c>
    </row>
    <row r="1067" spans="1:16" hidden="1">
      <c r="A1067" s="91" t="str">
        <f>IF(SP_NORTE!B1066="","*",SP_NORTE!B1066)</f>
        <v>*</v>
      </c>
      <c r="B1067" s="92" t="str">
        <f>IF(SP_NORTE!X1066="","*",SP_NORTE!X1066)</f>
        <v>*</v>
      </c>
      <c r="C1067" s="92" t="str">
        <f>IF(SP_NORTE!S1066="","*",SP_NORTE!S1066)</f>
        <v>*</v>
      </c>
      <c r="D1067" s="92" t="str">
        <f>IF(SP_NORTE!T1066="","*",SP_NORTE!T1066)</f>
        <v>*</v>
      </c>
      <c r="E1067" s="92" t="str">
        <f>IF(SP_NORTE!D1066="","*",SP_NORTE!D1066)</f>
        <v>*</v>
      </c>
      <c r="F1067" s="92" t="str">
        <f>IF(SP_NORTE!H1066="","*",SP_NORTE!H1066)</f>
        <v>*</v>
      </c>
      <c r="G1067" s="92" t="str">
        <f>IF(SP_NORTE!M1066="","*",SP_NORTE!M1066)</f>
        <v>*</v>
      </c>
      <c r="H1067" s="131" t="str">
        <f>IF(SP_NORTE!K1066="","*",SP_NORTE!K1066)</f>
        <v>*</v>
      </c>
      <c r="I1067" s="128" t="str">
        <f>IF(SP_NORTE!O1066="","*",SP_NORTE!O1066)</f>
        <v>*</v>
      </c>
      <c r="J1067" s="128" t="str">
        <f>IF(SP_NORTE!P1066="","*",SP_NORTE!P1066)</f>
        <v>*</v>
      </c>
      <c r="K1067" s="92" t="str">
        <f>IF(SP_NORTE!AK1066="","*",SP_NORTE!AK1066)</f>
        <v>*</v>
      </c>
      <c r="L1067" s="92" t="str">
        <f>IF(SP_NORTE!AM1066="","*",SP_NORTE!AM1066)</f>
        <v>*</v>
      </c>
      <c r="M1067" s="92" t="str">
        <f>IF(SP_NORTE!AP1066="","*",SP_NORTE!AP1066)</f>
        <v>*</v>
      </c>
      <c r="N1067" s="92" t="str">
        <f>IF(SP_NORTE!AM1066="","*",SP_NORTE!AM1066)</f>
        <v>*</v>
      </c>
      <c r="O1067" s="124" t="str">
        <f>IF(SP_NORTE!BH1066="","*",SP_NORTE!BH1066)</f>
        <v>*</v>
      </c>
      <c r="P1067" s="212" t="str">
        <f>IF($A$2=1,IF(SP_NORTE!BJ1066="","*",SP_NORTE!BJ1066),IF(SP_NORTE!BK1066="","*",SP_NORTE!BK1066))</f>
        <v>*</v>
      </c>
    </row>
    <row r="1068" spans="1:16" hidden="1">
      <c r="A1068" s="91" t="str">
        <f>IF(SP_NORTE!B1067="","*",SP_NORTE!B1067)</f>
        <v>*</v>
      </c>
      <c r="B1068" s="92" t="str">
        <f>IF(SP_NORTE!X1067="","*",SP_NORTE!X1067)</f>
        <v>*</v>
      </c>
      <c r="C1068" s="92" t="str">
        <f>IF(SP_NORTE!S1067="","*",SP_NORTE!S1067)</f>
        <v>*</v>
      </c>
      <c r="D1068" s="92" t="str">
        <f>IF(SP_NORTE!T1067="","*",SP_NORTE!T1067)</f>
        <v>*</v>
      </c>
      <c r="E1068" s="92" t="str">
        <f>IF(SP_NORTE!D1067="","*",SP_NORTE!D1067)</f>
        <v>*</v>
      </c>
      <c r="F1068" s="92" t="str">
        <f>IF(SP_NORTE!H1067="","*",SP_NORTE!H1067)</f>
        <v>*</v>
      </c>
      <c r="G1068" s="92" t="str">
        <f>IF(SP_NORTE!M1067="","*",SP_NORTE!M1067)</f>
        <v>*</v>
      </c>
      <c r="H1068" s="131" t="str">
        <f>IF(SP_NORTE!K1067="","*",SP_NORTE!K1067)</f>
        <v>*</v>
      </c>
      <c r="I1068" s="128" t="str">
        <f>IF(SP_NORTE!O1067="","*",SP_NORTE!O1067)</f>
        <v>*</v>
      </c>
      <c r="J1068" s="128" t="str">
        <f>IF(SP_NORTE!P1067="","*",SP_NORTE!P1067)</f>
        <v>*</v>
      </c>
      <c r="K1068" s="92" t="str">
        <f>IF(SP_NORTE!AK1067="","*",SP_NORTE!AK1067)</f>
        <v>*</v>
      </c>
      <c r="L1068" s="92" t="str">
        <f>IF(SP_NORTE!AM1067="","*",SP_NORTE!AM1067)</f>
        <v>*</v>
      </c>
      <c r="M1068" s="92" t="str">
        <f>IF(SP_NORTE!AP1067="","*",SP_NORTE!AP1067)</f>
        <v>*</v>
      </c>
      <c r="N1068" s="92" t="str">
        <f>IF(SP_NORTE!AM1067="","*",SP_NORTE!AM1067)</f>
        <v>*</v>
      </c>
      <c r="O1068" s="124" t="str">
        <f>IF(SP_NORTE!BH1067="","*",SP_NORTE!BH1067)</f>
        <v>*</v>
      </c>
      <c r="P1068" s="212" t="str">
        <f>IF($A$2=1,IF(SP_NORTE!BJ1067="","*",SP_NORTE!BJ1067),IF(SP_NORTE!BK1067="","*",SP_NORTE!BK1067))</f>
        <v>*</v>
      </c>
    </row>
    <row r="1069" spans="1:16" hidden="1">
      <c r="A1069" s="91" t="str">
        <f>IF(SP_NORTE!B1068="","*",SP_NORTE!B1068)</f>
        <v>*</v>
      </c>
      <c r="B1069" s="92" t="str">
        <f>IF(SP_NORTE!X1068="","*",SP_NORTE!X1068)</f>
        <v>*</v>
      </c>
      <c r="C1069" s="92" t="str">
        <f>IF(SP_NORTE!S1068="","*",SP_NORTE!S1068)</f>
        <v>*</v>
      </c>
      <c r="D1069" s="92" t="str">
        <f>IF(SP_NORTE!T1068="","*",SP_NORTE!T1068)</f>
        <v>*</v>
      </c>
      <c r="E1069" s="92" t="str">
        <f>IF(SP_NORTE!D1068="","*",SP_NORTE!D1068)</f>
        <v>*</v>
      </c>
      <c r="F1069" s="92" t="str">
        <f>IF(SP_NORTE!H1068="","*",SP_NORTE!H1068)</f>
        <v>*</v>
      </c>
      <c r="G1069" s="92" t="str">
        <f>IF(SP_NORTE!M1068="","*",SP_NORTE!M1068)</f>
        <v>*</v>
      </c>
      <c r="H1069" s="131" t="str">
        <f>IF(SP_NORTE!K1068="","*",SP_NORTE!K1068)</f>
        <v>*</v>
      </c>
      <c r="I1069" s="128" t="str">
        <f>IF(SP_NORTE!O1068="","*",SP_NORTE!O1068)</f>
        <v>*</v>
      </c>
      <c r="J1069" s="128" t="str">
        <f>IF(SP_NORTE!P1068="","*",SP_NORTE!P1068)</f>
        <v>*</v>
      </c>
      <c r="K1069" s="92" t="str">
        <f>IF(SP_NORTE!AK1068="","*",SP_NORTE!AK1068)</f>
        <v>*</v>
      </c>
      <c r="L1069" s="92" t="str">
        <f>IF(SP_NORTE!AM1068="","*",SP_NORTE!AM1068)</f>
        <v>*</v>
      </c>
      <c r="M1069" s="92" t="str">
        <f>IF(SP_NORTE!AP1068="","*",SP_NORTE!AP1068)</f>
        <v>*</v>
      </c>
      <c r="N1069" s="92" t="str">
        <f>IF(SP_NORTE!AM1068="","*",SP_NORTE!AM1068)</f>
        <v>*</v>
      </c>
      <c r="O1069" s="124" t="str">
        <f>IF(SP_NORTE!BH1068="","*",SP_NORTE!BH1068)</f>
        <v>*</v>
      </c>
      <c r="P1069" s="212" t="str">
        <f>IF($A$2=1,IF(SP_NORTE!BJ1068="","*",SP_NORTE!BJ1068),IF(SP_NORTE!BK1068="","*",SP_NORTE!BK1068))</f>
        <v>*</v>
      </c>
    </row>
    <row r="1070" spans="1:16" hidden="1">
      <c r="A1070" s="91" t="str">
        <f>IF(SP_NORTE!B1069="","*",SP_NORTE!B1069)</f>
        <v>*</v>
      </c>
      <c r="B1070" s="92" t="str">
        <f>IF(SP_NORTE!X1069="","*",SP_NORTE!X1069)</f>
        <v>*</v>
      </c>
      <c r="C1070" s="92" t="str">
        <f>IF(SP_NORTE!S1069="","*",SP_NORTE!S1069)</f>
        <v>*</v>
      </c>
      <c r="D1070" s="92" t="str">
        <f>IF(SP_NORTE!T1069="","*",SP_NORTE!T1069)</f>
        <v>*</v>
      </c>
      <c r="E1070" s="92" t="str">
        <f>IF(SP_NORTE!D1069="","*",SP_NORTE!D1069)</f>
        <v>*</v>
      </c>
      <c r="F1070" s="92" t="str">
        <f>IF(SP_NORTE!H1069="","*",SP_NORTE!H1069)</f>
        <v>*</v>
      </c>
      <c r="G1070" s="92" t="str">
        <f>IF(SP_NORTE!M1069="","*",SP_NORTE!M1069)</f>
        <v>*</v>
      </c>
      <c r="H1070" s="131" t="str">
        <f>IF(SP_NORTE!K1069="","*",SP_NORTE!K1069)</f>
        <v>*</v>
      </c>
      <c r="I1070" s="128" t="str">
        <f>IF(SP_NORTE!O1069="","*",SP_NORTE!O1069)</f>
        <v>*</v>
      </c>
      <c r="J1070" s="128" t="str">
        <f>IF(SP_NORTE!P1069="","*",SP_NORTE!P1069)</f>
        <v>*</v>
      </c>
      <c r="K1070" s="92" t="str">
        <f>IF(SP_NORTE!AK1069="","*",SP_NORTE!AK1069)</f>
        <v>*</v>
      </c>
      <c r="L1070" s="92" t="str">
        <f>IF(SP_NORTE!AM1069="","*",SP_NORTE!AM1069)</f>
        <v>*</v>
      </c>
      <c r="M1070" s="92" t="str">
        <f>IF(SP_NORTE!AP1069="","*",SP_NORTE!AP1069)</f>
        <v>*</v>
      </c>
      <c r="N1070" s="92" t="str">
        <f>IF(SP_NORTE!AM1069="","*",SP_NORTE!AM1069)</f>
        <v>*</v>
      </c>
      <c r="O1070" s="124" t="str">
        <f>IF(SP_NORTE!BH1069="","*",SP_NORTE!BH1069)</f>
        <v>*</v>
      </c>
      <c r="P1070" s="212" t="str">
        <f>IF($A$2=1,IF(SP_NORTE!BJ1069="","*",SP_NORTE!BJ1069),IF(SP_NORTE!BK1069="","*",SP_NORTE!BK1069))</f>
        <v>*</v>
      </c>
    </row>
    <row r="1071" spans="1:16" hidden="1">
      <c r="A1071" s="91" t="str">
        <f>IF(SP_NORTE!B1070="","*",SP_NORTE!B1070)</f>
        <v>*</v>
      </c>
      <c r="B1071" s="92" t="str">
        <f>IF(SP_NORTE!X1070="","*",SP_NORTE!X1070)</f>
        <v>*</v>
      </c>
      <c r="C1071" s="92" t="str">
        <f>IF(SP_NORTE!S1070="","*",SP_NORTE!S1070)</f>
        <v>*</v>
      </c>
      <c r="D1071" s="92" t="str">
        <f>IF(SP_NORTE!T1070="","*",SP_NORTE!T1070)</f>
        <v>*</v>
      </c>
      <c r="E1071" s="92" t="str">
        <f>IF(SP_NORTE!D1070="","*",SP_NORTE!D1070)</f>
        <v>*</v>
      </c>
      <c r="F1071" s="92" t="str">
        <f>IF(SP_NORTE!H1070="","*",SP_NORTE!H1070)</f>
        <v>*</v>
      </c>
      <c r="G1071" s="92" t="str">
        <f>IF(SP_NORTE!M1070="","*",SP_NORTE!M1070)</f>
        <v>*</v>
      </c>
      <c r="H1071" s="131" t="str">
        <f>IF(SP_NORTE!K1070="","*",SP_NORTE!K1070)</f>
        <v>*</v>
      </c>
      <c r="I1071" s="128" t="str">
        <f>IF(SP_NORTE!O1070="","*",SP_NORTE!O1070)</f>
        <v>*</v>
      </c>
      <c r="J1071" s="128" t="str">
        <f>IF(SP_NORTE!P1070="","*",SP_NORTE!P1070)</f>
        <v>*</v>
      </c>
      <c r="K1071" s="92" t="str">
        <f>IF(SP_NORTE!AK1070="","*",SP_NORTE!AK1070)</f>
        <v>*</v>
      </c>
      <c r="L1071" s="92" t="str">
        <f>IF(SP_NORTE!AM1070="","*",SP_NORTE!AM1070)</f>
        <v>*</v>
      </c>
      <c r="M1071" s="92" t="str">
        <f>IF(SP_NORTE!AP1070="","*",SP_NORTE!AP1070)</f>
        <v>*</v>
      </c>
      <c r="N1071" s="92" t="str">
        <f>IF(SP_NORTE!AM1070="","*",SP_NORTE!AM1070)</f>
        <v>*</v>
      </c>
      <c r="O1071" s="124" t="str">
        <f>IF(SP_NORTE!BH1070="","*",SP_NORTE!BH1070)</f>
        <v>*</v>
      </c>
      <c r="P1071" s="212" t="str">
        <f>IF($A$2=1,IF(SP_NORTE!BJ1070="","*",SP_NORTE!BJ1070),IF(SP_NORTE!BK1070="","*",SP_NORTE!BK1070))</f>
        <v>*</v>
      </c>
    </row>
    <row r="1072" spans="1:16" hidden="1">
      <c r="A1072" s="91" t="str">
        <f>IF(SP_NORTE!B1071="","*",SP_NORTE!B1071)</f>
        <v>*</v>
      </c>
      <c r="B1072" s="92" t="str">
        <f>IF(SP_NORTE!X1071="","*",SP_NORTE!X1071)</f>
        <v>*</v>
      </c>
      <c r="C1072" s="92" t="str">
        <f>IF(SP_NORTE!S1071="","*",SP_NORTE!S1071)</f>
        <v>*</v>
      </c>
      <c r="D1072" s="92" t="str">
        <f>IF(SP_NORTE!T1071="","*",SP_NORTE!T1071)</f>
        <v>*</v>
      </c>
      <c r="E1072" s="92" t="str">
        <f>IF(SP_NORTE!D1071="","*",SP_NORTE!D1071)</f>
        <v>*</v>
      </c>
      <c r="F1072" s="92" t="str">
        <f>IF(SP_NORTE!H1071="","*",SP_NORTE!H1071)</f>
        <v>*</v>
      </c>
      <c r="G1072" s="92" t="str">
        <f>IF(SP_NORTE!M1071="","*",SP_NORTE!M1071)</f>
        <v>*</v>
      </c>
      <c r="H1072" s="131" t="str">
        <f>IF(SP_NORTE!K1071="","*",SP_NORTE!K1071)</f>
        <v>*</v>
      </c>
      <c r="I1072" s="128" t="str">
        <f>IF(SP_NORTE!O1071="","*",SP_NORTE!O1071)</f>
        <v>*</v>
      </c>
      <c r="J1072" s="128" t="str">
        <f>IF(SP_NORTE!P1071="","*",SP_NORTE!P1071)</f>
        <v>*</v>
      </c>
      <c r="K1072" s="92" t="str">
        <f>IF(SP_NORTE!AK1071="","*",SP_NORTE!AK1071)</f>
        <v>*</v>
      </c>
      <c r="L1072" s="92" t="str">
        <f>IF(SP_NORTE!AM1071="","*",SP_NORTE!AM1071)</f>
        <v>*</v>
      </c>
      <c r="M1072" s="92" t="str">
        <f>IF(SP_NORTE!AP1071="","*",SP_NORTE!AP1071)</f>
        <v>*</v>
      </c>
      <c r="N1072" s="92" t="str">
        <f>IF(SP_NORTE!AM1071="","*",SP_NORTE!AM1071)</f>
        <v>*</v>
      </c>
      <c r="O1072" s="124" t="str">
        <f>IF(SP_NORTE!BH1071="","*",SP_NORTE!BH1071)</f>
        <v>*</v>
      </c>
      <c r="P1072" s="212" t="str">
        <f>IF($A$2=1,IF(SP_NORTE!BJ1071="","*",SP_NORTE!BJ1071),IF(SP_NORTE!BK1071="","*",SP_NORTE!BK1071))</f>
        <v>*</v>
      </c>
    </row>
    <row r="1073" spans="1:16" hidden="1">
      <c r="A1073" s="91" t="str">
        <f>IF(SP_NORTE!B1072="","*",SP_NORTE!B1072)</f>
        <v>*</v>
      </c>
      <c r="B1073" s="92" t="str">
        <f>IF(SP_NORTE!X1072="","*",SP_NORTE!X1072)</f>
        <v>*</v>
      </c>
      <c r="C1073" s="92" t="str">
        <f>IF(SP_NORTE!S1072="","*",SP_NORTE!S1072)</f>
        <v>*</v>
      </c>
      <c r="D1073" s="92" t="str">
        <f>IF(SP_NORTE!T1072="","*",SP_NORTE!T1072)</f>
        <v>*</v>
      </c>
      <c r="E1073" s="92" t="str">
        <f>IF(SP_NORTE!D1072="","*",SP_NORTE!D1072)</f>
        <v>*</v>
      </c>
      <c r="F1073" s="92" t="str">
        <f>IF(SP_NORTE!H1072="","*",SP_NORTE!H1072)</f>
        <v>*</v>
      </c>
      <c r="G1073" s="92" t="str">
        <f>IF(SP_NORTE!M1072="","*",SP_NORTE!M1072)</f>
        <v>*</v>
      </c>
      <c r="H1073" s="131" t="str">
        <f>IF(SP_NORTE!K1072="","*",SP_NORTE!K1072)</f>
        <v>*</v>
      </c>
      <c r="I1073" s="128" t="str">
        <f>IF(SP_NORTE!O1072="","*",SP_NORTE!O1072)</f>
        <v>*</v>
      </c>
      <c r="J1073" s="128" t="str">
        <f>IF(SP_NORTE!P1072="","*",SP_NORTE!P1072)</f>
        <v>*</v>
      </c>
      <c r="K1073" s="92" t="str">
        <f>IF(SP_NORTE!AK1072="","*",SP_NORTE!AK1072)</f>
        <v>*</v>
      </c>
      <c r="L1073" s="92" t="str">
        <f>IF(SP_NORTE!AM1072="","*",SP_NORTE!AM1072)</f>
        <v>*</v>
      </c>
      <c r="M1073" s="92" t="str">
        <f>IF(SP_NORTE!AP1072="","*",SP_NORTE!AP1072)</f>
        <v>*</v>
      </c>
      <c r="N1073" s="92" t="str">
        <f>IF(SP_NORTE!AM1072="","*",SP_NORTE!AM1072)</f>
        <v>*</v>
      </c>
      <c r="O1073" s="124" t="str">
        <f>IF(SP_NORTE!BH1072="","*",SP_NORTE!BH1072)</f>
        <v>*</v>
      </c>
      <c r="P1073" s="212" t="str">
        <f>IF($A$2=1,IF(SP_NORTE!BJ1072="","*",SP_NORTE!BJ1072),IF(SP_NORTE!BK1072="","*",SP_NORTE!BK1072))</f>
        <v>*</v>
      </c>
    </row>
    <row r="1074" spans="1:16" hidden="1">
      <c r="A1074" s="91" t="str">
        <f>IF(SP_NORTE!B1073="","*",SP_NORTE!B1073)</f>
        <v>*</v>
      </c>
      <c r="B1074" s="92" t="str">
        <f>IF(SP_NORTE!X1073="","*",SP_NORTE!X1073)</f>
        <v>*</v>
      </c>
      <c r="C1074" s="92" t="str">
        <f>IF(SP_NORTE!S1073="","*",SP_NORTE!S1073)</f>
        <v>*</v>
      </c>
      <c r="D1074" s="92" t="str">
        <f>IF(SP_NORTE!T1073="","*",SP_NORTE!T1073)</f>
        <v>*</v>
      </c>
      <c r="E1074" s="92" t="str">
        <f>IF(SP_NORTE!D1073="","*",SP_NORTE!D1073)</f>
        <v>*</v>
      </c>
      <c r="F1074" s="92" t="str">
        <f>IF(SP_NORTE!H1073="","*",SP_NORTE!H1073)</f>
        <v>*</v>
      </c>
      <c r="G1074" s="92" t="str">
        <f>IF(SP_NORTE!M1073="","*",SP_NORTE!M1073)</f>
        <v>*</v>
      </c>
      <c r="H1074" s="131" t="str">
        <f>IF(SP_NORTE!K1073="","*",SP_NORTE!K1073)</f>
        <v>*</v>
      </c>
      <c r="I1074" s="128" t="str">
        <f>IF(SP_NORTE!O1073="","*",SP_NORTE!O1073)</f>
        <v>*</v>
      </c>
      <c r="J1074" s="128" t="str">
        <f>IF(SP_NORTE!P1073="","*",SP_NORTE!P1073)</f>
        <v>*</v>
      </c>
      <c r="K1074" s="92" t="str">
        <f>IF(SP_NORTE!AK1073="","*",SP_NORTE!AK1073)</f>
        <v>*</v>
      </c>
      <c r="L1074" s="92" t="str">
        <f>IF(SP_NORTE!AM1073="","*",SP_NORTE!AM1073)</f>
        <v>*</v>
      </c>
      <c r="M1074" s="92" t="str">
        <f>IF(SP_NORTE!AP1073="","*",SP_NORTE!AP1073)</f>
        <v>*</v>
      </c>
      <c r="N1074" s="92" t="str">
        <f>IF(SP_NORTE!AM1073="","*",SP_NORTE!AM1073)</f>
        <v>*</v>
      </c>
      <c r="O1074" s="124" t="str">
        <f>IF(SP_NORTE!BH1073="","*",SP_NORTE!BH1073)</f>
        <v>*</v>
      </c>
      <c r="P1074" s="212" t="str">
        <f>IF($A$2=1,IF(SP_NORTE!BJ1073="","*",SP_NORTE!BJ1073),IF(SP_NORTE!BK1073="","*",SP_NORTE!BK1073))</f>
        <v>*</v>
      </c>
    </row>
    <row r="1075" spans="1:16" hidden="1">
      <c r="A1075" s="91" t="str">
        <f>IF(SP_NORTE!B1074="","*",SP_NORTE!B1074)</f>
        <v>*</v>
      </c>
      <c r="B1075" s="92" t="str">
        <f>IF(SP_NORTE!X1074="","*",SP_NORTE!X1074)</f>
        <v>*</v>
      </c>
      <c r="C1075" s="92" t="str">
        <f>IF(SP_NORTE!S1074="","*",SP_NORTE!S1074)</f>
        <v>*</v>
      </c>
      <c r="D1075" s="92" t="str">
        <f>IF(SP_NORTE!T1074="","*",SP_NORTE!T1074)</f>
        <v>*</v>
      </c>
      <c r="E1075" s="92" t="str">
        <f>IF(SP_NORTE!D1074="","*",SP_NORTE!D1074)</f>
        <v>*</v>
      </c>
      <c r="F1075" s="92" t="str">
        <f>IF(SP_NORTE!H1074="","*",SP_NORTE!H1074)</f>
        <v>*</v>
      </c>
      <c r="G1075" s="92" t="str">
        <f>IF(SP_NORTE!M1074="","*",SP_NORTE!M1074)</f>
        <v>*</v>
      </c>
      <c r="H1075" s="131" t="str">
        <f>IF(SP_NORTE!K1074="","*",SP_NORTE!K1074)</f>
        <v>*</v>
      </c>
      <c r="I1075" s="128" t="str">
        <f>IF(SP_NORTE!O1074="","*",SP_NORTE!O1074)</f>
        <v>*</v>
      </c>
      <c r="J1075" s="128" t="str">
        <f>IF(SP_NORTE!P1074="","*",SP_NORTE!P1074)</f>
        <v>*</v>
      </c>
      <c r="K1075" s="92" t="str">
        <f>IF(SP_NORTE!AK1074="","*",SP_NORTE!AK1074)</f>
        <v>*</v>
      </c>
      <c r="L1075" s="92" t="str">
        <f>IF(SP_NORTE!AM1074="","*",SP_NORTE!AM1074)</f>
        <v>*</v>
      </c>
      <c r="M1075" s="92" t="str">
        <f>IF(SP_NORTE!AP1074="","*",SP_NORTE!AP1074)</f>
        <v>*</v>
      </c>
      <c r="N1075" s="92" t="str">
        <f>IF(SP_NORTE!AM1074="","*",SP_NORTE!AM1074)</f>
        <v>*</v>
      </c>
      <c r="O1075" s="124" t="str">
        <f>IF(SP_NORTE!BH1074="","*",SP_NORTE!BH1074)</f>
        <v>*</v>
      </c>
      <c r="P1075" s="212" t="str">
        <f>IF($A$2=1,IF(SP_NORTE!BJ1074="","*",SP_NORTE!BJ1074),IF(SP_NORTE!BK1074="","*",SP_NORTE!BK1074))</f>
        <v>*</v>
      </c>
    </row>
    <row r="1076" spans="1:16" hidden="1">
      <c r="A1076" s="91" t="str">
        <f>IF(SP_NORTE!B1075="","*",SP_NORTE!B1075)</f>
        <v>*</v>
      </c>
      <c r="B1076" s="92" t="str">
        <f>IF(SP_NORTE!X1075="","*",SP_NORTE!X1075)</f>
        <v>*</v>
      </c>
      <c r="C1076" s="92" t="str">
        <f>IF(SP_NORTE!S1075="","*",SP_NORTE!S1075)</f>
        <v>*</v>
      </c>
      <c r="D1076" s="92" t="str">
        <f>IF(SP_NORTE!T1075="","*",SP_NORTE!T1075)</f>
        <v>*</v>
      </c>
      <c r="E1076" s="92" t="str">
        <f>IF(SP_NORTE!D1075="","*",SP_NORTE!D1075)</f>
        <v>*</v>
      </c>
      <c r="F1076" s="92" t="str">
        <f>IF(SP_NORTE!H1075="","*",SP_NORTE!H1075)</f>
        <v>*</v>
      </c>
      <c r="G1076" s="92" t="str">
        <f>IF(SP_NORTE!M1075="","*",SP_NORTE!M1075)</f>
        <v>*</v>
      </c>
      <c r="H1076" s="131" t="str">
        <f>IF(SP_NORTE!K1075="","*",SP_NORTE!K1075)</f>
        <v>*</v>
      </c>
      <c r="I1076" s="128" t="str">
        <f>IF(SP_NORTE!O1075="","*",SP_NORTE!O1075)</f>
        <v>*</v>
      </c>
      <c r="J1076" s="128" t="str">
        <f>IF(SP_NORTE!P1075="","*",SP_NORTE!P1075)</f>
        <v>*</v>
      </c>
      <c r="K1076" s="92" t="str">
        <f>IF(SP_NORTE!AK1075="","*",SP_NORTE!AK1075)</f>
        <v>*</v>
      </c>
      <c r="L1076" s="92" t="str">
        <f>IF(SP_NORTE!AM1075="","*",SP_NORTE!AM1075)</f>
        <v>*</v>
      </c>
      <c r="M1076" s="92" t="str">
        <f>IF(SP_NORTE!AP1075="","*",SP_NORTE!AP1075)</f>
        <v>*</v>
      </c>
      <c r="N1076" s="92" t="str">
        <f>IF(SP_NORTE!AM1075="","*",SP_NORTE!AM1075)</f>
        <v>*</v>
      </c>
      <c r="O1076" s="124" t="str">
        <f>IF(SP_NORTE!BH1075="","*",SP_NORTE!BH1075)</f>
        <v>*</v>
      </c>
      <c r="P1076" s="212" t="str">
        <f>IF($A$2=1,IF(SP_NORTE!BJ1075="","*",SP_NORTE!BJ1075),IF(SP_NORTE!BK1075="","*",SP_NORTE!BK1075))</f>
        <v>*</v>
      </c>
    </row>
    <row r="1077" spans="1:16" hidden="1">
      <c r="A1077" s="91" t="str">
        <f>IF(SP_NORTE!B1076="","*",SP_NORTE!B1076)</f>
        <v>*</v>
      </c>
      <c r="B1077" s="92" t="str">
        <f>IF(SP_NORTE!X1076="","*",SP_NORTE!X1076)</f>
        <v>*</v>
      </c>
      <c r="C1077" s="92" t="str">
        <f>IF(SP_NORTE!S1076="","*",SP_NORTE!S1076)</f>
        <v>*</v>
      </c>
      <c r="D1077" s="92" t="str">
        <f>IF(SP_NORTE!T1076="","*",SP_NORTE!T1076)</f>
        <v>*</v>
      </c>
      <c r="E1077" s="92" t="str">
        <f>IF(SP_NORTE!D1076="","*",SP_NORTE!D1076)</f>
        <v>*</v>
      </c>
      <c r="F1077" s="92" t="str">
        <f>IF(SP_NORTE!H1076="","*",SP_NORTE!H1076)</f>
        <v>*</v>
      </c>
      <c r="G1077" s="92" t="str">
        <f>IF(SP_NORTE!M1076="","*",SP_NORTE!M1076)</f>
        <v>*</v>
      </c>
      <c r="H1077" s="131" t="str">
        <f>IF(SP_NORTE!K1076="","*",SP_NORTE!K1076)</f>
        <v>*</v>
      </c>
      <c r="I1077" s="128" t="str">
        <f>IF(SP_NORTE!O1076="","*",SP_NORTE!O1076)</f>
        <v>*</v>
      </c>
      <c r="J1077" s="128" t="str">
        <f>IF(SP_NORTE!P1076="","*",SP_NORTE!P1076)</f>
        <v>*</v>
      </c>
      <c r="K1077" s="92" t="str">
        <f>IF(SP_NORTE!AK1076="","*",SP_NORTE!AK1076)</f>
        <v>*</v>
      </c>
      <c r="L1077" s="92" t="str">
        <f>IF(SP_NORTE!AM1076="","*",SP_NORTE!AM1076)</f>
        <v>*</v>
      </c>
      <c r="M1077" s="92" t="str">
        <f>IF(SP_NORTE!AP1076="","*",SP_NORTE!AP1076)</f>
        <v>*</v>
      </c>
      <c r="N1077" s="92" t="str">
        <f>IF(SP_NORTE!AM1076="","*",SP_NORTE!AM1076)</f>
        <v>*</v>
      </c>
      <c r="O1077" s="124" t="str">
        <f>IF(SP_NORTE!BH1076="","*",SP_NORTE!BH1076)</f>
        <v>*</v>
      </c>
      <c r="P1077" s="212" t="str">
        <f>IF($A$2=1,IF(SP_NORTE!BJ1076="","*",SP_NORTE!BJ1076),IF(SP_NORTE!BK1076="","*",SP_NORTE!BK1076))</f>
        <v>*</v>
      </c>
    </row>
    <row r="1078" spans="1:16" hidden="1">
      <c r="A1078" s="91" t="str">
        <f>IF(SP_NORTE!B1077="","*",SP_NORTE!B1077)</f>
        <v>*</v>
      </c>
      <c r="B1078" s="92" t="str">
        <f>IF(SP_NORTE!X1077="","*",SP_NORTE!X1077)</f>
        <v>*</v>
      </c>
      <c r="C1078" s="92" t="str">
        <f>IF(SP_NORTE!S1077="","*",SP_NORTE!S1077)</f>
        <v>*</v>
      </c>
      <c r="D1078" s="92" t="str">
        <f>IF(SP_NORTE!T1077="","*",SP_NORTE!T1077)</f>
        <v>*</v>
      </c>
      <c r="E1078" s="92" t="str">
        <f>IF(SP_NORTE!D1077="","*",SP_NORTE!D1077)</f>
        <v>*</v>
      </c>
      <c r="F1078" s="92" t="str">
        <f>IF(SP_NORTE!H1077="","*",SP_NORTE!H1077)</f>
        <v>*</v>
      </c>
      <c r="G1078" s="92" t="str">
        <f>IF(SP_NORTE!M1077="","*",SP_NORTE!M1077)</f>
        <v>*</v>
      </c>
      <c r="H1078" s="131" t="str">
        <f>IF(SP_NORTE!K1077="","*",SP_NORTE!K1077)</f>
        <v>*</v>
      </c>
      <c r="I1078" s="128" t="str">
        <f>IF(SP_NORTE!O1077="","*",SP_NORTE!O1077)</f>
        <v>*</v>
      </c>
      <c r="J1078" s="128" t="str">
        <f>IF(SP_NORTE!P1077="","*",SP_NORTE!P1077)</f>
        <v>*</v>
      </c>
      <c r="K1078" s="92" t="str">
        <f>IF(SP_NORTE!AK1077="","*",SP_NORTE!AK1077)</f>
        <v>*</v>
      </c>
      <c r="L1078" s="92" t="str">
        <f>IF(SP_NORTE!AM1077="","*",SP_NORTE!AM1077)</f>
        <v>*</v>
      </c>
      <c r="M1078" s="92" t="str">
        <f>IF(SP_NORTE!AP1077="","*",SP_NORTE!AP1077)</f>
        <v>*</v>
      </c>
      <c r="N1078" s="92" t="str">
        <f>IF(SP_NORTE!AM1077="","*",SP_NORTE!AM1077)</f>
        <v>*</v>
      </c>
      <c r="O1078" s="124" t="str">
        <f>IF(SP_NORTE!BH1077="","*",SP_NORTE!BH1077)</f>
        <v>*</v>
      </c>
      <c r="P1078" s="212" t="str">
        <f>IF($A$2=1,IF(SP_NORTE!BJ1077="","*",SP_NORTE!BJ1077),IF(SP_NORTE!BK1077="","*",SP_NORTE!BK1077))</f>
        <v>*</v>
      </c>
    </row>
    <row r="1079" spans="1:16" hidden="1">
      <c r="A1079" s="91" t="str">
        <f>IF(SP_NORTE!B1078="","*",SP_NORTE!B1078)</f>
        <v>*</v>
      </c>
      <c r="B1079" s="92" t="str">
        <f>IF(SP_NORTE!X1078="","*",SP_NORTE!X1078)</f>
        <v>*</v>
      </c>
      <c r="C1079" s="92" t="str">
        <f>IF(SP_NORTE!S1078="","*",SP_NORTE!S1078)</f>
        <v>*</v>
      </c>
      <c r="D1079" s="92" t="str">
        <f>IF(SP_NORTE!T1078="","*",SP_NORTE!T1078)</f>
        <v>*</v>
      </c>
      <c r="E1079" s="92" t="str">
        <f>IF(SP_NORTE!D1078="","*",SP_NORTE!D1078)</f>
        <v>*</v>
      </c>
      <c r="F1079" s="92" t="str">
        <f>IF(SP_NORTE!H1078="","*",SP_NORTE!H1078)</f>
        <v>*</v>
      </c>
      <c r="G1079" s="92" t="str">
        <f>IF(SP_NORTE!M1078="","*",SP_NORTE!M1078)</f>
        <v>*</v>
      </c>
      <c r="H1079" s="131" t="str">
        <f>IF(SP_NORTE!K1078="","*",SP_NORTE!K1078)</f>
        <v>*</v>
      </c>
      <c r="I1079" s="128" t="str">
        <f>IF(SP_NORTE!O1078="","*",SP_NORTE!O1078)</f>
        <v>*</v>
      </c>
      <c r="J1079" s="128" t="str">
        <f>IF(SP_NORTE!P1078="","*",SP_NORTE!P1078)</f>
        <v>*</v>
      </c>
      <c r="K1079" s="92" t="str">
        <f>IF(SP_NORTE!AK1078="","*",SP_NORTE!AK1078)</f>
        <v>*</v>
      </c>
      <c r="L1079" s="92" t="str">
        <f>IF(SP_NORTE!AM1078="","*",SP_NORTE!AM1078)</f>
        <v>*</v>
      </c>
      <c r="M1079" s="92" t="str">
        <f>IF(SP_NORTE!AP1078="","*",SP_NORTE!AP1078)</f>
        <v>*</v>
      </c>
      <c r="N1079" s="92" t="str">
        <f>IF(SP_NORTE!AM1078="","*",SP_NORTE!AM1078)</f>
        <v>*</v>
      </c>
      <c r="O1079" s="124" t="str">
        <f>IF(SP_NORTE!BH1078="","*",SP_NORTE!BH1078)</f>
        <v>*</v>
      </c>
      <c r="P1079" s="212" t="str">
        <f>IF($A$2=1,IF(SP_NORTE!BJ1078="","*",SP_NORTE!BJ1078),IF(SP_NORTE!BK1078="","*",SP_NORTE!BK1078))</f>
        <v>*</v>
      </c>
    </row>
    <row r="1080" spans="1:16" hidden="1">
      <c r="A1080" s="91" t="str">
        <f>IF(SP_NORTE!B1079="","*",SP_NORTE!B1079)</f>
        <v>*</v>
      </c>
      <c r="B1080" s="92" t="str">
        <f>IF(SP_NORTE!X1079="","*",SP_NORTE!X1079)</f>
        <v>*</v>
      </c>
      <c r="C1080" s="92" t="str">
        <f>IF(SP_NORTE!S1079="","*",SP_NORTE!S1079)</f>
        <v>*</v>
      </c>
      <c r="D1080" s="92" t="str">
        <f>IF(SP_NORTE!T1079="","*",SP_NORTE!T1079)</f>
        <v>*</v>
      </c>
      <c r="E1080" s="92" t="str">
        <f>IF(SP_NORTE!D1079="","*",SP_NORTE!D1079)</f>
        <v>*</v>
      </c>
      <c r="F1080" s="92" t="str">
        <f>IF(SP_NORTE!H1079="","*",SP_NORTE!H1079)</f>
        <v>*</v>
      </c>
      <c r="G1080" s="92" t="str">
        <f>IF(SP_NORTE!M1079="","*",SP_NORTE!M1079)</f>
        <v>*</v>
      </c>
      <c r="H1080" s="131" t="str">
        <f>IF(SP_NORTE!K1079="","*",SP_NORTE!K1079)</f>
        <v>*</v>
      </c>
      <c r="I1080" s="128" t="str">
        <f>IF(SP_NORTE!O1079="","*",SP_NORTE!O1079)</f>
        <v>*</v>
      </c>
      <c r="J1080" s="128" t="str">
        <f>IF(SP_NORTE!P1079="","*",SP_NORTE!P1079)</f>
        <v>*</v>
      </c>
      <c r="K1080" s="92" t="str">
        <f>IF(SP_NORTE!AK1079="","*",SP_NORTE!AK1079)</f>
        <v>*</v>
      </c>
      <c r="L1080" s="92" t="str">
        <f>IF(SP_NORTE!AM1079="","*",SP_NORTE!AM1079)</f>
        <v>*</v>
      </c>
      <c r="M1080" s="92" t="str">
        <f>IF(SP_NORTE!AP1079="","*",SP_NORTE!AP1079)</f>
        <v>*</v>
      </c>
      <c r="N1080" s="92" t="str">
        <f>IF(SP_NORTE!AM1079="","*",SP_NORTE!AM1079)</f>
        <v>*</v>
      </c>
      <c r="O1080" s="124" t="str">
        <f>IF(SP_NORTE!BH1079="","*",SP_NORTE!BH1079)</f>
        <v>*</v>
      </c>
      <c r="P1080" s="212" t="str">
        <f>IF($A$2=1,IF(SP_NORTE!BJ1079="","*",SP_NORTE!BJ1079),IF(SP_NORTE!BK1079="","*",SP_NORTE!BK1079))</f>
        <v>*</v>
      </c>
    </row>
    <row r="1081" spans="1:16" hidden="1">
      <c r="A1081" s="91" t="str">
        <f>IF(SP_NORTE!B1080="","*",SP_NORTE!B1080)</f>
        <v>*</v>
      </c>
      <c r="B1081" s="92" t="str">
        <f>IF(SP_NORTE!X1080="","*",SP_NORTE!X1080)</f>
        <v>*</v>
      </c>
      <c r="C1081" s="92" t="str">
        <f>IF(SP_NORTE!S1080="","*",SP_NORTE!S1080)</f>
        <v>*</v>
      </c>
      <c r="D1081" s="92" t="str">
        <f>IF(SP_NORTE!T1080="","*",SP_NORTE!T1080)</f>
        <v>*</v>
      </c>
      <c r="E1081" s="92" t="str">
        <f>IF(SP_NORTE!D1080="","*",SP_NORTE!D1080)</f>
        <v>*</v>
      </c>
      <c r="F1081" s="92" t="str">
        <f>IF(SP_NORTE!H1080="","*",SP_NORTE!H1080)</f>
        <v>*</v>
      </c>
      <c r="G1081" s="92" t="str">
        <f>IF(SP_NORTE!M1080="","*",SP_NORTE!M1080)</f>
        <v>*</v>
      </c>
      <c r="H1081" s="131" t="str">
        <f>IF(SP_NORTE!K1080="","*",SP_NORTE!K1080)</f>
        <v>*</v>
      </c>
      <c r="I1081" s="128" t="str">
        <f>IF(SP_NORTE!O1080="","*",SP_NORTE!O1080)</f>
        <v>*</v>
      </c>
      <c r="J1081" s="128" t="str">
        <f>IF(SP_NORTE!P1080="","*",SP_NORTE!P1080)</f>
        <v>*</v>
      </c>
      <c r="K1081" s="92" t="str">
        <f>IF(SP_NORTE!AK1080="","*",SP_NORTE!AK1080)</f>
        <v>*</v>
      </c>
      <c r="L1081" s="92" t="str">
        <f>IF(SP_NORTE!AM1080="","*",SP_NORTE!AM1080)</f>
        <v>*</v>
      </c>
      <c r="M1081" s="92" t="str">
        <f>IF(SP_NORTE!AP1080="","*",SP_NORTE!AP1080)</f>
        <v>*</v>
      </c>
      <c r="N1081" s="92" t="str">
        <f>IF(SP_NORTE!AM1080="","*",SP_NORTE!AM1080)</f>
        <v>*</v>
      </c>
      <c r="O1081" s="124" t="str">
        <f>IF(SP_NORTE!BH1080="","*",SP_NORTE!BH1080)</f>
        <v>*</v>
      </c>
      <c r="P1081" s="212" t="str">
        <f>IF($A$2=1,IF(SP_NORTE!BJ1080="","*",SP_NORTE!BJ1080),IF(SP_NORTE!BK1080="","*",SP_NORTE!BK1080))</f>
        <v>*</v>
      </c>
    </row>
    <row r="1082" spans="1:16" hidden="1">
      <c r="A1082" s="91" t="str">
        <f>IF(SP_NORTE!B1081="","*",SP_NORTE!B1081)</f>
        <v>*</v>
      </c>
      <c r="B1082" s="92" t="str">
        <f>IF(SP_NORTE!X1081="","*",SP_NORTE!X1081)</f>
        <v>*</v>
      </c>
      <c r="C1082" s="92" t="str">
        <f>IF(SP_NORTE!S1081="","*",SP_NORTE!S1081)</f>
        <v>*</v>
      </c>
      <c r="D1082" s="92" t="str">
        <f>IF(SP_NORTE!T1081="","*",SP_NORTE!T1081)</f>
        <v>*</v>
      </c>
      <c r="E1082" s="92" t="str">
        <f>IF(SP_NORTE!D1081="","*",SP_NORTE!D1081)</f>
        <v>*</v>
      </c>
      <c r="F1082" s="92" t="str">
        <f>IF(SP_NORTE!H1081="","*",SP_NORTE!H1081)</f>
        <v>*</v>
      </c>
      <c r="G1082" s="92" t="str">
        <f>IF(SP_NORTE!M1081="","*",SP_NORTE!M1081)</f>
        <v>*</v>
      </c>
      <c r="H1082" s="131" t="str">
        <f>IF(SP_NORTE!K1081="","*",SP_NORTE!K1081)</f>
        <v>*</v>
      </c>
      <c r="I1082" s="128" t="str">
        <f>IF(SP_NORTE!O1081="","*",SP_NORTE!O1081)</f>
        <v>*</v>
      </c>
      <c r="J1082" s="128" t="str">
        <f>IF(SP_NORTE!P1081="","*",SP_NORTE!P1081)</f>
        <v>*</v>
      </c>
      <c r="K1082" s="92" t="str">
        <f>IF(SP_NORTE!AK1081="","*",SP_NORTE!AK1081)</f>
        <v>*</v>
      </c>
      <c r="L1082" s="92" t="str">
        <f>IF(SP_NORTE!AM1081="","*",SP_NORTE!AM1081)</f>
        <v>*</v>
      </c>
      <c r="M1082" s="92" t="str">
        <f>IF(SP_NORTE!AP1081="","*",SP_NORTE!AP1081)</f>
        <v>*</v>
      </c>
      <c r="N1082" s="92" t="str">
        <f>IF(SP_NORTE!AM1081="","*",SP_NORTE!AM1081)</f>
        <v>*</v>
      </c>
      <c r="O1082" s="124" t="str">
        <f>IF(SP_NORTE!BH1081="","*",SP_NORTE!BH1081)</f>
        <v>*</v>
      </c>
      <c r="P1082" s="212" t="str">
        <f>IF($A$2=1,IF(SP_NORTE!BJ1081="","*",SP_NORTE!BJ1081),IF(SP_NORTE!BK1081="","*",SP_NORTE!BK1081))</f>
        <v>*</v>
      </c>
    </row>
    <row r="1083" spans="1:16" hidden="1">
      <c r="A1083" s="91" t="str">
        <f>IF(SP_NORTE!B1082="","*",SP_NORTE!B1082)</f>
        <v>*</v>
      </c>
      <c r="B1083" s="92" t="str">
        <f>IF(SP_NORTE!X1082="","*",SP_NORTE!X1082)</f>
        <v>*</v>
      </c>
      <c r="C1083" s="92" t="str">
        <f>IF(SP_NORTE!S1082="","*",SP_NORTE!S1082)</f>
        <v>*</v>
      </c>
      <c r="D1083" s="92" t="str">
        <f>IF(SP_NORTE!T1082="","*",SP_NORTE!T1082)</f>
        <v>*</v>
      </c>
      <c r="E1083" s="92" t="str">
        <f>IF(SP_NORTE!D1082="","*",SP_NORTE!D1082)</f>
        <v>*</v>
      </c>
      <c r="F1083" s="92" t="str">
        <f>IF(SP_NORTE!H1082="","*",SP_NORTE!H1082)</f>
        <v>*</v>
      </c>
      <c r="G1083" s="92" t="str">
        <f>IF(SP_NORTE!M1082="","*",SP_NORTE!M1082)</f>
        <v>*</v>
      </c>
      <c r="H1083" s="131" t="str">
        <f>IF(SP_NORTE!K1082="","*",SP_NORTE!K1082)</f>
        <v>*</v>
      </c>
      <c r="I1083" s="128" t="str">
        <f>IF(SP_NORTE!O1082="","*",SP_NORTE!O1082)</f>
        <v>*</v>
      </c>
      <c r="J1083" s="128" t="str">
        <f>IF(SP_NORTE!P1082="","*",SP_NORTE!P1082)</f>
        <v>*</v>
      </c>
      <c r="K1083" s="92" t="str">
        <f>IF(SP_NORTE!AK1082="","*",SP_NORTE!AK1082)</f>
        <v>*</v>
      </c>
      <c r="L1083" s="92" t="str">
        <f>IF(SP_NORTE!AM1082="","*",SP_NORTE!AM1082)</f>
        <v>*</v>
      </c>
      <c r="M1083" s="92" t="str">
        <f>IF(SP_NORTE!AP1082="","*",SP_NORTE!AP1082)</f>
        <v>*</v>
      </c>
      <c r="N1083" s="92" t="str">
        <f>IF(SP_NORTE!AM1082="","*",SP_NORTE!AM1082)</f>
        <v>*</v>
      </c>
      <c r="O1083" s="124" t="str">
        <f>IF(SP_NORTE!BH1082="","*",SP_NORTE!BH1082)</f>
        <v>*</v>
      </c>
      <c r="P1083" s="212" t="str">
        <f>IF($A$2=1,IF(SP_NORTE!BJ1082="","*",SP_NORTE!BJ1082),IF(SP_NORTE!BK1082="","*",SP_NORTE!BK1082))</f>
        <v>*</v>
      </c>
    </row>
    <row r="1084" spans="1:16" hidden="1">
      <c r="A1084" s="91" t="str">
        <f>IF(SP_NORTE!B1083="","*",SP_NORTE!B1083)</f>
        <v>*</v>
      </c>
      <c r="B1084" s="92" t="str">
        <f>IF(SP_NORTE!X1083="","*",SP_NORTE!X1083)</f>
        <v>*</v>
      </c>
      <c r="C1084" s="92" t="str">
        <f>IF(SP_NORTE!S1083="","*",SP_NORTE!S1083)</f>
        <v>*</v>
      </c>
      <c r="D1084" s="92" t="str">
        <f>IF(SP_NORTE!T1083="","*",SP_NORTE!T1083)</f>
        <v>*</v>
      </c>
      <c r="E1084" s="92" t="str">
        <f>IF(SP_NORTE!D1083="","*",SP_NORTE!D1083)</f>
        <v>*</v>
      </c>
      <c r="F1084" s="92" t="str">
        <f>IF(SP_NORTE!H1083="","*",SP_NORTE!H1083)</f>
        <v>*</v>
      </c>
      <c r="G1084" s="92" t="str">
        <f>IF(SP_NORTE!M1083="","*",SP_NORTE!M1083)</f>
        <v>*</v>
      </c>
      <c r="H1084" s="131" t="str">
        <f>IF(SP_NORTE!K1083="","*",SP_NORTE!K1083)</f>
        <v>*</v>
      </c>
      <c r="I1084" s="128" t="str">
        <f>IF(SP_NORTE!O1083="","*",SP_NORTE!O1083)</f>
        <v>*</v>
      </c>
      <c r="J1084" s="128" t="str">
        <f>IF(SP_NORTE!P1083="","*",SP_NORTE!P1083)</f>
        <v>*</v>
      </c>
      <c r="K1084" s="92" t="str">
        <f>IF(SP_NORTE!AK1083="","*",SP_NORTE!AK1083)</f>
        <v>*</v>
      </c>
      <c r="L1084" s="92" t="str">
        <f>IF(SP_NORTE!AM1083="","*",SP_NORTE!AM1083)</f>
        <v>*</v>
      </c>
      <c r="M1084" s="92" t="str">
        <f>IF(SP_NORTE!AP1083="","*",SP_NORTE!AP1083)</f>
        <v>*</v>
      </c>
      <c r="N1084" s="92" t="str">
        <f>IF(SP_NORTE!AM1083="","*",SP_NORTE!AM1083)</f>
        <v>*</v>
      </c>
      <c r="O1084" s="124" t="str">
        <f>IF(SP_NORTE!BH1083="","*",SP_NORTE!BH1083)</f>
        <v>*</v>
      </c>
      <c r="P1084" s="212" t="str">
        <f>IF($A$2=1,IF(SP_NORTE!BJ1083="","*",SP_NORTE!BJ1083),IF(SP_NORTE!BK1083="","*",SP_NORTE!BK1083))</f>
        <v>*</v>
      </c>
    </row>
    <row r="1085" spans="1:16" hidden="1">
      <c r="A1085" s="91" t="str">
        <f>IF(SP_NORTE!B1084="","*",SP_NORTE!B1084)</f>
        <v>*</v>
      </c>
      <c r="B1085" s="92" t="str">
        <f>IF(SP_NORTE!X1084="","*",SP_NORTE!X1084)</f>
        <v>*</v>
      </c>
      <c r="C1085" s="92" t="str">
        <f>IF(SP_NORTE!S1084="","*",SP_NORTE!S1084)</f>
        <v>*</v>
      </c>
      <c r="D1085" s="92" t="str">
        <f>IF(SP_NORTE!T1084="","*",SP_NORTE!T1084)</f>
        <v>*</v>
      </c>
      <c r="E1085" s="92" t="str">
        <f>IF(SP_NORTE!D1084="","*",SP_NORTE!D1084)</f>
        <v>*</v>
      </c>
      <c r="F1085" s="92" t="str">
        <f>IF(SP_NORTE!H1084="","*",SP_NORTE!H1084)</f>
        <v>*</v>
      </c>
      <c r="G1085" s="92" t="str">
        <f>IF(SP_NORTE!M1084="","*",SP_NORTE!M1084)</f>
        <v>*</v>
      </c>
      <c r="H1085" s="131" t="str">
        <f>IF(SP_NORTE!K1084="","*",SP_NORTE!K1084)</f>
        <v>*</v>
      </c>
      <c r="I1085" s="128" t="str">
        <f>IF(SP_NORTE!O1084="","*",SP_NORTE!O1084)</f>
        <v>*</v>
      </c>
      <c r="J1085" s="128" t="str">
        <f>IF(SP_NORTE!P1084="","*",SP_NORTE!P1084)</f>
        <v>*</v>
      </c>
      <c r="K1085" s="92" t="str">
        <f>IF(SP_NORTE!AK1084="","*",SP_NORTE!AK1084)</f>
        <v>*</v>
      </c>
      <c r="L1085" s="92" t="str">
        <f>IF(SP_NORTE!AM1084="","*",SP_NORTE!AM1084)</f>
        <v>*</v>
      </c>
      <c r="M1085" s="92" t="str">
        <f>IF(SP_NORTE!AP1084="","*",SP_NORTE!AP1084)</f>
        <v>*</v>
      </c>
      <c r="N1085" s="92" t="str">
        <f>IF(SP_NORTE!AM1084="","*",SP_NORTE!AM1084)</f>
        <v>*</v>
      </c>
      <c r="O1085" s="124" t="str">
        <f>IF(SP_NORTE!BH1084="","*",SP_NORTE!BH1084)</f>
        <v>*</v>
      </c>
      <c r="P1085" s="212" t="str">
        <f>IF($A$2=1,IF(SP_NORTE!BJ1084="","*",SP_NORTE!BJ1084),IF(SP_NORTE!BK1084="","*",SP_NORTE!BK1084))</f>
        <v>*</v>
      </c>
    </row>
    <row r="1086" spans="1:16" hidden="1">
      <c r="A1086" s="91" t="str">
        <f>IF(SP_NORTE!B1085="","*",SP_NORTE!B1085)</f>
        <v>*</v>
      </c>
      <c r="B1086" s="92" t="str">
        <f>IF(SP_NORTE!X1085="","*",SP_NORTE!X1085)</f>
        <v>*</v>
      </c>
      <c r="C1086" s="92" t="str">
        <f>IF(SP_NORTE!S1085="","*",SP_NORTE!S1085)</f>
        <v>*</v>
      </c>
      <c r="D1086" s="92" t="str">
        <f>IF(SP_NORTE!T1085="","*",SP_NORTE!T1085)</f>
        <v>*</v>
      </c>
      <c r="E1086" s="92" t="str">
        <f>IF(SP_NORTE!D1085="","*",SP_NORTE!D1085)</f>
        <v>*</v>
      </c>
      <c r="F1086" s="92" t="str">
        <f>IF(SP_NORTE!H1085="","*",SP_NORTE!H1085)</f>
        <v>*</v>
      </c>
      <c r="G1086" s="92" t="str">
        <f>IF(SP_NORTE!M1085="","*",SP_NORTE!M1085)</f>
        <v>*</v>
      </c>
      <c r="H1086" s="131" t="str">
        <f>IF(SP_NORTE!K1085="","*",SP_NORTE!K1085)</f>
        <v>*</v>
      </c>
      <c r="I1086" s="128" t="str">
        <f>IF(SP_NORTE!O1085="","*",SP_NORTE!O1085)</f>
        <v>*</v>
      </c>
      <c r="J1086" s="128" t="str">
        <f>IF(SP_NORTE!P1085="","*",SP_NORTE!P1085)</f>
        <v>*</v>
      </c>
      <c r="K1086" s="92" t="str">
        <f>IF(SP_NORTE!AK1085="","*",SP_NORTE!AK1085)</f>
        <v>*</v>
      </c>
      <c r="L1086" s="92" t="str">
        <f>IF(SP_NORTE!AM1085="","*",SP_NORTE!AM1085)</f>
        <v>*</v>
      </c>
      <c r="M1086" s="92" t="str">
        <f>IF(SP_NORTE!AP1085="","*",SP_NORTE!AP1085)</f>
        <v>*</v>
      </c>
      <c r="N1086" s="92" t="str">
        <f>IF(SP_NORTE!AM1085="","*",SP_NORTE!AM1085)</f>
        <v>*</v>
      </c>
      <c r="O1086" s="124" t="str">
        <f>IF(SP_NORTE!BH1085="","*",SP_NORTE!BH1085)</f>
        <v>*</v>
      </c>
      <c r="P1086" s="212" t="str">
        <f>IF($A$2=1,IF(SP_NORTE!BJ1085="","*",SP_NORTE!BJ1085),IF(SP_NORTE!BK1085="","*",SP_NORTE!BK1085))</f>
        <v>*</v>
      </c>
    </row>
    <row r="1087" spans="1:16" hidden="1">
      <c r="A1087" s="91" t="str">
        <f>IF(SP_NORTE!B1086="","*",SP_NORTE!B1086)</f>
        <v>*</v>
      </c>
      <c r="B1087" s="92" t="str">
        <f>IF(SP_NORTE!X1086="","*",SP_NORTE!X1086)</f>
        <v>*</v>
      </c>
      <c r="C1087" s="92" t="str">
        <f>IF(SP_NORTE!S1086="","*",SP_NORTE!S1086)</f>
        <v>*</v>
      </c>
      <c r="D1087" s="92" t="str">
        <f>IF(SP_NORTE!T1086="","*",SP_NORTE!T1086)</f>
        <v>*</v>
      </c>
      <c r="E1087" s="92" t="str">
        <f>IF(SP_NORTE!D1086="","*",SP_NORTE!D1086)</f>
        <v>*</v>
      </c>
      <c r="F1087" s="92" t="str">
        <f>IF(SP_NORTE!H1086="","*",SP_NORTE!H1086)</f>
        <v>*</v>
      </c>
      <c r="G1087" s="92" t="str">
        <f>IF(SP_NORTE!M1086="","*",SP_NORTE!M1086)</f>
        <v>*</v>
      </c>
      <c r="H1087" s="131" t="str">
        <f>IF(SP_NORTE!K1086="","*",SP_NORTE!K1086)</f>
        <v>*</v>
      </c>
      <c r="I1087" s="128" t="str">
        <f>IF(SP_NORTE!O1086="","*",SP_NORTE!O1086)</f>
        <v>*</v>
      </c>
      <c r="J1087" s="128" t="str">
        <f>IF(SP_NORTE!P1086="","*",SP_NORTE!P1086)</f>
        <v>*</v>
      </c>
      <c r="K1087" s="92" t="str">
        <f>IF(SP_NORTE!AK1086="","*",SP_NORTE!AK1086)</f>
        <v>*</v>
      </c>
      <c r="L1087" s="92" t="str">
        <f>IF(SP_NORTE!AM1086="","*",SP_NORTE!AM1086)</f>
        <v>*</v>
      </c>
      <c r="M1087" s="92" t="str">
        <f>IF(SP_NORTE!AP1086="","*",SP_NORTE!AP1086)</f>
        <v>*</v>
      </c>
      <c r="N1087" s="92" t="str">
        <f>IF(SP_NORTE!AM1086="","*",SP_NORTE!AM1086)</f>
        <v>*</v>
      </c>
      <c r="O1087" s="124" t="str">
        <f>IF(SP_NORTE!BH1086="","*",SP_NORTE!BH1086)</f>
        <v>*</v>
      </c>
      <c r="P1087" s="212" t="str">
        <f>IF($A$2=1,IF(SP_NORTE!BJ1086="","*",SP_NORTE!BJ1086),IF(SP_NORTE!BK1086="","*",SP_NORTE!BK1086))</f>
        <v>*</v>
      </c>
    </row>
    <row r="1088" spans="1:16" hidden="1">
      <c r="A1088" s="91" t="str">
        <f>IF(SP_NORTE!B1087="","*",SP_NORTE!B1087)</f>
        <v>*</v>
      </c>
      <c r="B1088" s="92" t="str">
        <f>IF(SP_NORTE!X1087="","*",SP_NORTE!X1087)</f>
        <v>*</v>
      </c>
      <c r="C1088" s="92" t="str">
        <f>IF(SP_NORTE!S1087="","*",SP_NORTE!S1087)</f>
        <v>*</v>
      </c>
      <c r="D1088" s="92" t="str">
        <f>IF(SP_NORTE!T1087="","*",SP_NORTE!T1087)</f>
        <v>*</v>
      </c>
      <c r="E1088" s="92" t="str">
        <f>IF(SP_NORTE!D1087="","*",SP_NORTE!D1087)</f>
        <v>*</v>
      </c>
      <c r="F1088" s="92" t="str">
        <f>IF(SP_NORTE!H1087="","*",SP_NORTE!H1087)</f>
        <v>*</v>
      </c>
      <c r="G1088" s="92" t="str">
        <f>IF(SP_NORTE!M1087="","*",SP_NORTE!M1087)</f>
        <v>*</v>
      </c>
      <c r="H1088" s="131" t="str">
        <f>IF(SP_NORTE!K1087="","*",SP_NORTE!K1087)</f>
        <v>*</v>
      </c>
      <c r="I1088" s="128" t="str">
        <f>IF(SP_NORTE!O1087="","*",SP_NORTE!O1087)</f>
        <v>*</v>
      </c>
      <c r="J1088" s="128" t="str">
        <f>IF(SP_NORTE!P1087="","*",SP_NORTE!P1087)</f>
        <v>*</v>
      </c>
      <c r="K1088" s="92" t="str">
        <f>IF(SP_NORTE!AK1087="","*",SP_NORTE!AK1087)</f>
        <v>*</v>
      </c>
      <c r="L1088" s="92" t="str">
        <f>IF(SP_NORTE!AM1087="","*",SP_NORTE!AM1087)</f>
        <v>*</v>
      </c>
      <c r="M1088" s="92" t="str">
        <f>IF(SP_NORTE!AP1087="","*",SP_NORTE!AP1087)</f>
        <v>*</v>
      </c>
      <c r="N1088" s="92" t="str">
        <f>IF(SP_NORTE!AM1087="","*",SP_NORTE!AM1087)</f>
        <v>*</v>
      </c>
      <c r="O1088" s="124" t="str">
        <f>IF(SP_NORTE!BH1087="","*",SP_NORTE!BH1087)</f>
        <v>*</v>
      </c>
      <c r="P1088" s="212" t="str">
        <f>IF($A$2=1,IF(SP_NORTE!BJ1087="","*",SP_NORTE!BJ1087),IF(SP_NORTE!BK1087="","*",SP_NORTE!BK1087))</f>
        <v>*</v>
      </c>
    </row>
    <row r="1089" spans="1:16" hidden="1">
      <c r="A1089" s="91" t="str">
        <f>IF(SP_NORTE!B1088="","*",SP_NORTE!B1088)</f>
        <v>*</v>
      </c>
      <c r="B1089" s="92" t="str">
        <f>IF(SP_NORTE!X1088="","*",SP_NORTE!X1088)</f>
        <v>*</v>
      </c>
      <c r="C1089" s="92" t="str">
        <f>IF(SP_NORTE!S1088="","*",SP_NORTE!S1088)</f>
        <v>*</v>
      </c>
      <c r="D1089" s="92" t="str">
        <f>IF(SP_NORTE!T1088="","*",SP_NORTE!T1088)</f>
        <v>*</v>
      </c>
      <c r="E1089" s="92" t="str">
        <f>IF(SP_NORTE!D1088="","*",SP_NORTE!D1088)</f>
        <v>*</v>
      </c>
      <c r="F1089" s="92" t="str">
        <f>IF(SP_NORTE!H1088="","*",SP_NORTE!H1088)</f>
        <v>*</v>
      </c>
      <c r="G1089" s="92" t="str">
        <f>IF(SP_NORTE!M1088="","*",SP_NORTE!M1088)</f>
        <v>*</v>
      </c>
      <c r="H1089" s="131" t="str">
        <f>IF(SP_NORTE!K1088="","*",SP_NORTE!K1088)</f>
        <v>*</v>
      </c>
      <c r="I1089" s="128" t="str">
        <f>IF(SP_NORTE!O1088="","*",SP_NORTE!O1088)</f>
        <v>*</v>
      </c>
      <c r="J1089" s="128" t="str">
        <f>IF(SP_NORTE!P1088="","*",SP_NORTE!P1088)</f>
        <v>*</v>
      </c>
      <c r="K1089" s="92" t="str">
        <f>IF(SP_NORTE!AK1088="","*",SP_NORTE!AK1088)</f>
        <v>*</v>
      </c>
      <c r="L1089" s="92" t="str">
        <f>IF(SP_NORTE!AM1088="","*",SP_NORTE!AM1088)</f>
        <v>*</v>
      </c>
      <c r="M1089" s="92" t="str">
        <f>IF(SP_NORTE!AP1088="","*",SP_NORTE!AP1088)</f>
        <v>*</v>
      </c>
      <c r="N1089" s="92" t="str">
        <f>IF(SP_NORTE!AM1088="","*",SP_NORTE!AM1088)</f>
        <v>*</v>
      </c>
      <c r="O1089" s="124" t="str">
        <f>IF(SP_NORTE!BH1088="","*",SP_NORTE!BH1088)</f>
        <v>*</v>
      </c>
      <c r="P1089" s="212" t="str">
        <f>IF($A$2=1,IF(SP_NORTE!BJ1088="","*",SP_NORTE!BJ1088),IF(SP_NORTE!BK1088="","*",SP_NORTE!BK1088))</f>
        <v>*</v>
      </c>
    </row>
    <row r="1090" spans="1:16" hidden="1">
      <c r="A1090" s="91" t="str">
        <f>IF(SP_NORTE!B1089="","*",SP_NORTE!B1089)</f>
        <v>*</v>
      </c>
      <c r="B1090" s="92" t="str">
        <f>IF(SP_NORTE!X1089="","*",SP_NORTE!X1089)</f>
        <v>*</v>
      </c>
      <c r="C1090" s="92" t="str">
        <f>IF(SP_NORTE!S1089="","*",SP_NORTE!S1089)</f>
        <v>*</v>
      </c>
      <c r="D1090" s="92" t="str">
        <f>IF(SP_NORTE!T1089="","*",SP_NORTE!T1089)</f>
        <v>*</v>
      </c>
      <c r="E1090" s="92" t="str">
        <f>IF(SP_NORTE!D1089="","*",SP_NORTE!D1089)</f>
        <v>*</v>
      </c>
      <c r="F1090" s="92" t="str">
        <f>IF(SP_NORTE!H1089="","*",SP_NORTE!H1089)</f>
        <v>*</v>
      </c>
      <c r="G1090" s="92" t="str">
        <f>IF(SP_NORTE!M1089="","*",SP_NORTE!M1089)</f>
        <v>*</v>
      </c>
      <c r="H1090" s="131" t="str">
        <f>IF(SP_NORTE!K1089="","*",SP_NORTE!K1089)</f>
        <v>*</v>
      </c>
      <c r="I1090" s="128" t="str">
        <f>IF(SP_NORTE!O1089="","*",SP_NORTE!O1089)</f>
        <v>*</v>
      </c>
      <c r="J1090" s="128" t="str">
        <f>IF(SP_NORTE!P1089="","*",SP_NORTE!P1089)</f>
        <v>*</v>
      </c>
      <c r="K1090" s="92" t="str">
        <f>IF(SP_NORTE!AK1089="","*",SP_NORTE!AK1089)</f>
        <v>*</v>
      </c>
      <c r="L1090" s="92" t="str">
        <f>IF(SP_NORTE!AM1089="","*",SP_NORTE!AM1089)</f>
        <v>*</v>
      </c>
      <c r="M1090" s="92" t="str">
        <f>IF(SP_NORTE!AP1089="","*",SP_NORTE!AP1089)</f>
        <v>*</v>
      </c>
      <c r="N1090" s="92" t="str">
        <f>IF(SP_NORTE!AM1089="","*",SP_NORTE!AM1089)</f>
        <v>*</v>
      </c>
      <c r="O1090" s="124" t="str">
        <f>IF(SP_NORTE!BH1089="","*",SP_NORTE!BH1089)</f>
        <v>*</v>
      </c>
      <c r="P1090" s="212" t="str">
        <f>IF($A$2=1,IF(SP_NORTE!BJ1089="","*",SP_NORTE!BJ1089),IF(SP_NORTE!BK1089="","*",SP_NORTE!BK1089))</f>
        <v>*</v>
      </c>
    </row>
    <row r="1091" spans="1:16" hidden="1">
      <c r="A1091" s="91" t="str">
        <f>IF(SP_NORTE!B1090="","*",SP_NORTE!B1090)</f>
        <v>*</v>
      </c>
      <c r="B1091" s="92" t="str">
        <f>IF(SP_NORTE!X1090="","*",SP_NORTE!X1090)</f>
        <v>*</v>
      </c>
      <c r="C1091" s="92" t="str">
        <f>IF(SP_NORTE!S1090="","*",SP_NORTE!S1090)</f>
        <v>*</v>
      </c>
      <c r="D1091" s="92" t="str">
        <f>IF(SP_NORTE!T1090="","*",SP_NORTE!T1090)</f>
        <v>*</v>
      </c>
      <c r="E1091" s="92" t="str">
        <f>IF(SP_NORTE!D1090="","*",SP_NORTE!D1090)</f>
        <v>*</v>
      </c>
      <c r="F1091" s="92" t="str">
        <f>IF(SP_NORTE!H1090="","*",SP_NORTE!H1090)</f>
        <v>*</v>
      </c>
      <c r="G1091" s="92" t="str">
        <f>IF(SP_NORTE!M1090="","*",SP_NORTE!M1090)</f>
        <v>*</v>
      </c>
      <c r="H1091" s="131" t="str">
        <f>IF(SP_NORTE!K1090="","*",SP_NORTE!K1090)</f>
        <v>*</v>
      </c>
      <c r="I1091" s="128" t="str">
        <f>IF(SP_NORTE!O1090="","*",SP_NORTE!O1090)</f>
        <v>*</v>
      </c>
      <c r="J1091" s="128" t="str">
        <f>IF(SP_NORTE!P1090="","*",SP_NORTE!P1090)</f>
        <v>*</v>
      </c>
      <c r="K1091" s="92" t="str">
        <f>IF(SP_NORTE!AK1090="","*",SP_NORTE!AK1090)</f>
        <v>*</v>
      </c>
      <c r="L1091" s="92" t="str">
        <f>IF(SP_NORTE!AM1090="","*",SP_NORTE!AM1090)</f>
        <v>*</v>
      </c>
      <c r="M1091" s="92" t="str">
        <f>IF(SP_NORTE!AP1090="","*",SP_NORTE!AP1090)</f>
        <v>*</v>
      </c>
      <c r="N1091" s="92" t="str">
        <f>IF(SP_NORTE!AM1090="","*",SP_NORTE!AM1090)</f>
        <v>*</v>
      </c>
      <c r="O1091" s="124" t="str">
        <f>IF(SP_NORTE!BH1090="","*",SP_NORTE!BH1090)</f>
        <v>*</v>
      </c>
      <c r="P1091" s="212" t="str">
        <f>IF($A$2=1,IF(SP_NORTE!BJ1090="","*",SP_NORTE!BJ1090),IF(SP_NORTE!BK1090="","*",SP_NORTE!BK1090))</f>
        <v>*</v>
      </c>
    </row>
    <row r="1092" spans="1:16" hidden="1">
      <c r="A1092" s="91" t="str">
        <f>IF(SP_NORTE!B1091="","*",SP_NORTE!B1091)</f>
        <v>*</v>
      </c>
      <c r="B1092" s="92" t="str">
        <f>IF(SP_NORTE!X1091="","*",SP_NORTE!X1091)</f>
        <v>*</v>
      </c>
      <c r="C1092" s="92" t="str">
        <f>IF(SP_NORTE!S1091="","*",SP_NORTE!S1091)</f>
        <v>*</v>
      </c>
      <c r="D1092" s="92" t="str">
        <f>IF(SP_NORTE!T1091="","*",SP_NORTE!T1091)</f>
        <v>*</v>
      </c>
      <c r="E1092" s="92" t="str">
        <f>IF(SP_NORTE!D1091="","*",SP_NORTE!D1091)</f>
        <v>*</v>
      </c>
      <c r="F1092" s="92" t="str">
        <f>IF(SP_NORTE!H1091="","*",SP_NORTE!H1091)</f>
        <v>*</v>
      </c>
      <c r="G1092" s="92" t="str">
        <f>IF(SP_NORTE!M1091="","*",SP_NORTE!M1091)</f>
        <v>*</v>
      </c>
      <c r="H1092" s="131" t="str">
        <f>IF(SP_NORTE!K1091="","*",SP_NORTE!K1091)</f>
        <v>*</v>
      </c>
      <c r="I1092" s="128" t="str">
        <f>IF(SP_NORTE!O1091="","*",SP_NORTE!O1091)</f>
        <v>*</v>
      </c>
      <c r="J1092" s="128" t="str">
        <f>IF(SP_NORTE!P1091="","*",SP_NORTE!P1091)</f>
        <v>*</v>
      </c>
      <c r="K1092" s="92" t="str">
        <f>IF(SP_NORTE!AK1091="","*",SP_NORTE!AK1091)</f>
        <v>*</v>
      </c>
      <c r="L1092" s="92" t="str">
        <f>IF(SP_NORTE!AM1091="","*",SP_NORTE!AM1091)</f>
        <v>*</v>
      </c>
      <c r="M1092" s="92" t="str">
        <f>IF(SP_NORTE!AP1091="","*",SP_NORTE!AP1091)</f>
        <v>*</v>
      </c>
      <c r="N1092" s="92" t="str">
        <f>IF(SP_NORTE!AM1091="","*",SP_NORTE!AM1091)</f>
        <v>*</v>
      </c>
      <c r="O1092" s="124" t="str">
        <f>IF(SP_NORTE!BH1091="","*",SP_NORTE!BH1091)</f>
        <v>*</v>
      </c>
      <c r="P1092" s="212" t="str">
        <f>IF($A$2=1,IF(SP_NORTE!BJ1091="","*",SP_NORTE!BJ1091),IF(SP_NORTE!BK1091="","*",SP_NORTE!BK1091))</f>
        <v>*</v>
      </c>
    </row>
    <row r="1093" spans="1:16" hidden="1">
      <c r="A1093" s="91" t="str">
        <f>IF(SP_NORTE!B1092="","*",SP_NORTE!B1092)</f>
        <v>*</v>
      </c>
      <c r="B1093" s="92" t="str">
        <f>IF(SP_NORTE!X1092="","*",SP_NORTE!X1092)</f>
        <v>*</v>
      </c>
      <c r="C1093" s="92" t="str">
        <f>IF(SP_NORTE!S1092="","*",SP_NORTE!S1092)</f>
        <v>*</v>
      </c>
      <c r="D1093" s="92" t="str">
        <f>IF(SP_NORTE!T1092="","*",SP_NORTE!T1092)</f>
        <v>*</v>
      </c>
      <c r="E1093" s="92" t="str">
        <f>IF(SP_NORTE!D1092="","*",SP_NORTE!D1092)</f>
        <v>*</v>
      </c>
      <c r="F1093" s="92" t="str">
        <f>IF(SP_NORTE!H1092="","*",SP_NORTE!H1092)</f>
        <v>*</v>
      </c>
      <c r="G1093" s="92" t="str">
        <f>IF(SP_NORTE!M1092="","*",SP_NORTE!M1092)</f>
        <v>*</v>
      </c>
      <c r="H1093" s="131" t="str">
        <f>IF(SP_NORTE!K1092="","*",SP_NORTE!K1092)</f>
        <v>*</v>
      </c>
      <c r="I1093" s="128" t="str">
        <f>IF(SP_NORTE!O1092="","*",SP_NORTE!O1092)</f>
        <v>*</v>
      </c>
      <c r="J1093" s="128" t="str">
        <f>IF(SP_NORTE!P1092="","*",SP_NORTE!P1092)</f>
        <v>*</v>
      </c>
      <c r="K1093" s="92" t="str">
        <f>IF(SP_NORTE!AK1092="","*",SP_NORTE!AK1092)</f>
        <v>*</v>
      </c>
      <c r="L1093" s="92" t="str">
        <f>IF(SP_NORTE!AM1092="","*",SP_NORTE!AM1092)</f>
        <v>*</v>
      </c>
      <c r="M1093" s="92" t="str">
        <f>IF(SP_NORTE!AP1092="","*",SP_NORTE!AP1092)</f>
        <v>*</v>
      </c>
      <c r="N1093" s="92" t="str">
        <f>IF(SP_NORTE!AM1092="","*",SP_NORTE!AM1092)</f>
        <v>*</v>
      </c>
      <c r="O1093" s="124" t="str">
        <f>IF(SP_NORTE!BH1092="","*",SP_NORTE!BH1092)</f>
        <v>*</v>
      </c>
      <c r="P1093" s="212" t="str">
        <f>IF($A$2=1,IF(SP_NORTE!BJ1092="","*",SP_NORTE!BJ1092),IF(SP_NORTE!BK1092="","*",SP_NORTE!BK1092))</f>
        <v>*</v>
      </c>
    </row>
    <row r="1094" spans="1:16" hidden="1">
      <c r="A1094" s="91" t="str">
        <f>IF(SP_NORTE!B1093="","*",SP_NORTE!B1093)</f>
        <v>*</v>
      </c>
      <c r="B1094" s="92" t="str">
        <f>IF(SP_NORTE!X1093="","*",SP_NORTE!X1093)</f>
        <v>*</v>
      </c>
      <c r="C1094" s="92" t="str">
        <f>IF(SP_NORTE!S1093="","*",SP_NORTE!S1093)</f>
        <v>*</v>
      </c>
      <c r="D1094" s="92" t="str">
        <f>IF(SP_NORTE!T1093="","*",SP_NORTE!T1093)</f>
        <v>*</v>
      </c>
      <c r="E1094" s="92" t="str">
        <f>IF(SP_NORTE!D1093="","*",SP_NORTE!D1093)</f>
        <v>*</v>
      </c>
      <c r="F1094" s="92" t="str">
        <f>IF(SP_NORTE!H1093="","*",SP_NORTE!H1093)</f>
        <v>*</v>
      </c>
      <c r="G1094" s="92" t="str">
        <f>IF(SP_NORTE!M1093="","*",SP_NORTE!M1093)</f>
        <v>*</v>
      </c>
      <c r="H1094" s="131" t="str">
        <f>IF(SP_NORTE!K1093="","*",SP_NORTE!K1093)</f>
        <v>*</v>
      </c>
      <c r="I1094" s="128" t="str">
        <f>IF(SP_NORTE!O1093="","*",SP_NORTE!O1093)</f>
        <v>*</v>
      </c>
      <c r="J1094" s="128" t="str">
        <f>IF(SP_NORTE!P1093="","*",SP_NORTE!P1093)</f>
        <v>*</v>
      </c>
      <c r="K1094" s="92" t="str">
        <f>IF(SP_NORTE!AK1093="","*",SP_NORTE!AK1093)</f>
        <v>*</v>
      </c>
      <c r="L1094" s="92" t="str">
        <f>IF(SP_NORTE!AM1093="","*",SP_NORTE!AM1093)</f>
        <v>*</v>
      </c>
      <c r="M1094" s="92" t="str">
        <f>IF(SP_NORTE!AP1093="","*",SP_NORTE!AP1093)</f>
        <v>*</v>
      </c>
      <c r="N1094" s="92" t="str">
        <f>IF(SP_NORTE!AM1093="","*",SP_NORTE!AM1093)</f>
        <v>*</v>
      </c>
      <c r="O1094" s="124" t="str">
        <f>IF(SP_NORTE!BH1093="","*",SP_NORTE!BH1093)</f>
        <v>*</v>
      </c>
      <c r="P1094" s="212" t="str">
        <f>IF($A$2=1,IF(SP_NORTE!BJ1093="","*",SP_NORTE!BJ1093),IF(SP_NORTE!BK1093="","*",SP_NORTE!BK1093))</f>
        <v>*</v>
      </c>
    </row>
    <row r="1095" spans="1:16" hidden="1">
      <c r="A1095" s="91" t="str">
        <f>IF(SP_NORTE!B1094="","*",SP_NORTE!B1094)</f>
        <v>*</v>
      </c>
      <c r="B1095" s="92" t="str">
        <f>IF(SP_NORTE!X1094="","*",SP_NORTE!X1094)</f>
        <v>*</v>
      </c>
      <c r="C1095" s="92" t="str">
        <f>IF(SP_NORTE!S1094="","*",SP_NORTE!S1094)</f>
        <v>*</v>
      </c>
      <c r="D1095" s="92" t="str">
        <f>IF(SP_NORTE!T1094="","*",SP_NORTE!T1094)</f>
        <v>*</v>
      </c>
      <c r="E1095" s="92" t="str">
        <f>IF(SP_NORTE!D1094="","*",SP_NORTE!D1094)</f>
        <v>*</v>
      </c>
      <c r="F1095" s="92" t="str">
        <f>IF(SP_NORTE!H1094="","*",SP_NORTE!H1094)</f>
        <v>*</v>
      </c>
      <c r="G1095" s="92" t="str">
        <f>IF(SP_NORTE!M1094="","*",SP_NORTE!M1094)</f>
        <v>*</v>
      </c>
      <c r="H1095" s="131" t="str">
        <f>IF(SP_NORTE!K1094="","*",SP_NORTE!K1094)</f>
        <v>*</v>
      </c>
      <c r="I1095" s="128" t="str">
        <f>IF(SP_NORTE!O1094="","*",SP_NORTE!O1094)</f>
        <v>*</v>
      </c>
      <c r="J1095" s="128" t="str">
        <f>IF(SP_NORTE!P1094="","*",SP_NORTE!P1094)</f>
        <v>*</v>
      </c>
      <c r="K1095" s="92" t="str">
        <f>IF(SP_NORTE!AK1094="","*",SP_NORTE!AK1094)</f>
        <v>*</v>
      </c>
      <c r="L1095" s="92" t="str">
        <f>IF(SP_NORTE!AM1094="","*",SP_NORTE!AM1094)</f>
        <v>*</v>
      </c>
      <c r="M1095" s="92" t="str">
        <f>IF(SP_NORTE!AP1094="","*",SP_NORTE!AP1094)</f>
        <v>*</v>
      </c>
      <c r="N1095" s="92" t="str">
        <f>IF(SP_NORTE!AM1094="","*",SP_NORTE!AM1094)</f>
        <v>*</v>
      </c>
      <c r="O1095" s="124" t="str">
        <f>IF(SP_NORTE!BH1094="","*",SP_NORTE!BH1094)</f>
        <v>*</v>
      </c>
      <c r="P1095" s="212" t="str">
        <f>IF($A$2=1,IF(SP_NORTE!BJ1094="","*",SP_NORTE!BJ1094),IF(SP_NORTE!BK1094="","*",SP_NORTE!BK1094))</f>
        <v>*</v>
      </c>
    </row>
    <row r="1096" spans="1:16" hidden="1">
      <c r="A1096" s="91" t="str">
        <f>IF(SP_NORTE!B1095="","*",SP_NORTE!B1095)</f>
        <v>*</v>
      </c>
      <c r="B1096" s="92" t="str">
        <f>IF(SP_NORTE!X1095="","*",SP_NORTE!X1095)</f>
        <v>*</v>
      </c>
      <c r="C1096" s="92" t="str">
        <f>IF(SP_NORTE!S1095="","*",SP_NORTE!S1095)</f>
        <v>*</v>
      </c>
      <c r="D1096" s="92" t="str">
        <f>IF(SP_NORTE!T1095="","*",SP_NORTE!T1095)</f>
        <v>*</v>
      </c>
      <c r="E1096" s="92" t="str">
        <f>IF(SP_NORTE!D1095="","*",SP_NORTE!D1095)</f>
        <v>*</v>
      </c>
      <c r="F1096" s="92" t="str">
        <f>IF(SP_NORTE!H1095="","*",SP_NORTE!H1095)</f>
        <v>*</v>
      </c>
      <c r="G1096" s="92" t="str">
        <f>IF(SP_NORTE!M1095="","*",SP_NORTE!M1095)</f>
        <v>*</v>
      </c>
      <c r="H1096" s="131" t="str">
        <f>IF(SP_NORTE!K1095="","*",SP_NORTE!K1095)</f>
        <v>*</v>
      </c>
      <c r="I1096" s="128" t="str">
        <f>IF(SP_NORTE!O1095="","*",SP_NORTE!O1095)</f>
        <v>*</v>
      </c>
      <c r="J1096" s="128" t="str">
        <f>IF(SP_NORTE!P1095="","*",SP_NORTE!P1095)</f>
        <v>*</v>
      </c>
      <c r="K1096" s="92" t="str">
        <f>IF(SP_NORTE!AK1095="","*",SP_NORTE!AK1095)</f>
        <v>*</v>
      </c>
      <c r="L1096" s="92" t="str">
        <f>IF(SP_NORTE!AM1095="","*",SP_NORTE!AM1095)</f>
        <v>*</v>
      </c>
      <c r="M1096" s="92" t="str">
        <f>IF(SP_NORTE!AP1095="","*",SP_NORTE!AP1095)</f>
        <v>*</v>
      </c>
      <c r="N1096" s="92" t="str">
        <f>IF(SP_NORTE!AM1095="","*",SP_NORTE!AM1095)</f>
        <v>*</v>
      </c>
      <c r="O1096" s="124" t="str">
        <f>IF(SP_NORTE!BH1095="","*",SP_NORTE!BH1095)</f>
        <v>*</v>
      </c>
      <c r="P1096" s="212" t="str">
        <f>IF($A$2=1,IF(SP_NORTE!BJ1095="","*",SP_NORTE!BJ1095),IF(SP_NORTE!BK1095="","*",SP_NORTE!BK1095))</f>
        <v>*</v>
      </c>
    </row>
    <row r="1097" spans="1:16" hidden="1">
      <c r="A1097" s="91" t="str">
        <f>IF(SP_NORTE!B1096="","*",SP_NORTE!B1096)</f>
        <v>*</v>
      </c>
      <c r="B1097" s="92" t="str">
        <f>IF(SP_NORTE!X1096="","*",SP_NORTE!X1096)</f>
        <v>*</v>
      </c>
      <c r="C1097" s="92" t="str">
        <f>IF(SP_NORTE!S1096="","*",SP_NORTE!S1096)</f>
        <v>*</v>
      </c>
      <c r="D1097" s="92" t="str">
        <f>IF(SP_NORTE!T1096="","*",SP_NORTE!T1096)</f>
        <v>*</v>
      </c>
      <c r="E1097" s="92" t="str">
        <f>IF(SP_NORTE!D1096="","*",SP_NORTE!D1096)</f>
        <v>*</v>
      </c>
      <c r="F1097" s="92" t="str">
        <f>IF(SP_NORTE!H1096="","*",SP_NORTE!H1096)</f>
        <v>*</v>
      </c>
      <c r="G1097" s="92" t="str">
        <f>IF(SP_NORTE!M1096="","*",SP_NORTE!M1096)</f>
        <v>*</v>
      </c>
      <c r="H1097" s="131" t="str">
        <f>IF(SP_NORTE!K1096="","*",SP_NORTE!K1096)</f>
        <v>*</v>
      </c>
      <c r="I1097" s="128" t="str">
        <f>IF(SP_NORTE!O1096="","*",SP_NORTE!O1096)</f>
        <v>*</v>
      </c>
      <c r="J1097" s="128" t="str">
        <f>IF(SP_NORTE!P1096="","*",SP_NORTE!P1096)</f>
        <v>*</v>
      </c>
      <c r="K1097" s="92" t="str">
        <f>IF(SP_NORTE!AK1096="","*",SP_NORTE!AK1096)</f>
        <v>*</v>
      </c>
      <c r="L1097" s="92" t="str">
        <f>IF(SP_NORTE!AM1096="","*",SP_NORTE!AM1096)</f>
        <v>*</v>
      </c>
      <c r="M1097" s="92" t="str">
        <f>IF(SP_NORTE!AP1096="","*",SP_NORTE!AP1096)</f>
        <v>*</v>
      </c>
      <c r="N1097" s="92" t="str">
        <f>IF(SP_NORTE!AM1096="","*",SP_NORTE!AM1096)</f>
        <v>*</v>
      </c>
      <c r="O1097" s="124" t="str">
        <f>IF(SP_NORTE!BH1096="","*",SP_NORTE!BH1096)</f>
        <v>*</v>
      </c>
      <c r="P1097" s="212" t="str">
        <f>IF($A$2=1,IF(SP_NORTE!BJ1096="","*",SP_NORTE!BJ1096),IF(SP_NORTE!BK1096="","*",SP_NORTE!BK1096))</f>
        <v>*</v>
      </c>
    </row>
    <row r="1098" spans="1:16" hidden="1">
      <c r="A1098" s="91" t="str">
        <f>IF(SP_NORTE!B1097="","*",SP_NORTE!B1097)</f>
        <v>*</v>
      </c>
      <c r="B1098" s="92" t="str">
        <f>IF(SP_NORTE!X1097="","*",SP_NORTE!X1097)</f>
        <v>*</v>
      </c>
      <c r="C1098" s="92" t="str">
        <f>IF(SP_NORTE!S1097="","*",SP_NORTE!S1097)</f>
        <v>*</v>
      </c>
      <c r="D1098" s="92" t="str">
        <f>IF(SP_NORTE!T1097="","*",SP_NORTE!T1097)</f>
        <v>*</v>
      </c>
      <c r="E1098" s="92" t="str">
        <f>IF(SP_NORTE!D1097="","*",SP_NORTE!D1097)</f>
        <v>*</v>
      </c>
      <c r="F1098" s="92" t="str">
        <f>IF(SP_NORTE!H1097="","*",SP_NORTE!H1097)</f>
        <v>*</v>
      </c>
      <c r="G1098" s="92" t="str">
        <f>IF(SP_NORTE!M1097="","*",SP_NORTE!M1097)</f>
        <v>*</v>
      </c>
      <c r="H1098" s="131" t="str">
        <f>IF(SP_NORTE!K1097="","*",SP_NORTE!K1097)</f>
        <v>*</v>
      </c>
      <c r="I1098" s="128" t="str">
        <f>IF(SP_NORTE!O1097="","*",SP_NORTE!O1097)</f>
        <v>*</v>
      </c>
      <c r="J1098" s="128" t="str">
        <f>IF(SP_NORTE!P1097="","*",SP_NORTE!P1097)</f>
        <v>*</v>
      </c>
      <c r="K1098" s="92" t="str">
        <f>IF(SP_NORTE!AK1097="","*",SP_NORTE!AK1097)</f>
        <v>*</v>
      </c>
      <c r="L1098" s="92" t="str">
        <f>IF(SP_NORTE!AM1097="","*",SP_NORTE!AM1097)</f>
        <v>*</v>
      </c>
      <c r="M1098" s="92" t="str">
        <f>IF(SP_NORTE!AP1097="","*",SP_NORTE!AP1097)</f>
        <v>*</v>
      </c>
      <c r="N1098" s="92" t="str">
        <f>IF(SP_NORTE!AM1097="","*",SP_NORTE!AM1097)</f>
        <v>*</v>
      </c>
      <c r="O1098" s="124" t="str">
        <f>IF(SP_NORTE!BH1097="","*",SP_NORTE!BH1097)</f>
        <v>*</v>
      </c>
      <c r="P1098" s="212" t="str">
        <f>IF($A$2=1,IF(SP_NORTE!BJ1097="","*",SP_NORTE!BJ1097),IF(SP_NORTE!BK1097="","*",SP_NORTE!BK1097))</f>
        <v>*</v>
      </c>
    </row>
    <row r="1099" spans="1:16" hidden="1">
      <c r="A1099" s="91" t="str">
        <f>IF(SP_NORTE!B1098="","*",SP_NORTE!B1098)</f>
        <v>*</v>
      </c>
      <c r="B1099" s="92" t="str">
        <f>IF(SP_NORTE!X1098="","*",SP_NORTE!X1098)</f>
        <v>*</v>
      </c>
      <c r="C1099" s="92" t="str">
        <f>IF(SP_NORTE!S1098="","*",SP_NORTE!S1098)</f>
        <v>*</v>
      </c>
      <c r="D1099" s="92" t="str">
        <f>IF(SP_NORTE!T1098="","*",SP_NORTE!T1098)</f>
        <v>*</v>
      </c>
      <c r="E1099" s="92" t="str">
        <f>IF(SP_NORTE!D1098="","*",SP_NORTE!D1098)</f>
        <v>*</v>
      </c>
      <c r="F1099" s="92" t="str">
        <f>IF(SP_NORTE!H1098="","*",SP_NORTE!H1098)</f>
        <v>*</v>
      </c>
      <c r="G1099" s="92" t="str">
        <f>IF(SP_NORTE!M1098="","*",SP_NORTE!M1098)</f>
        <v>*</v>
      </c>
      <c r="H1099" s="131" t="str">
        <f>IF(SP_NORTE!K1098="","*",SP_NORTE!K1098)</f>
        <v>*</v>
      </c>
      <c r="I1099" s="128" t="str">
        <f>IF(SP_NORTE!O1098="","*",SP_NORTE!O1098)</f>
        <v>*</v>
      </c>
      <c r="J1099" s="128" t="str">
        <f>IF(SP_NORTE!P1098="","*",SP_NORTE!P1098)</f>
        <v>*</v>
      </c>
      <c r="K1099" s="92" t="str">
        <f>IF(SP_NORTE!AK1098="","*",SP_NORTE!AK1098)</f>
        <v>*</v>
      </c>
      <c r="L1099" s="92" t="str">
        <f>IF(SP_NORTE!AM1098="","*",SP_NORTE!AM1098)</f>
        <v>*</v>
      </c>
      <c r="M1099" s="92" t="str">
        <f>IF(SP_NORTE!AP1098="","*",SP_NORTE!AP1098)</f>
        <v>*</v>
      </c>
      <c r="N1099" s="92" t="str">
        <f>IF(SP_NORTE!AM1098="","*",SP_NORTE!AM1098)</f>
        <v>*</v>
      </c>
      <c r="O1099" s="124" t="str">
        <f>IF(SP_NORTE!BH1098="","*",SP_NORTE!BH1098)</f>
        <v>*</v>
      </c>
      <c r="P1099" s="212" t="str">
        <f>IF($A$2=1,IF(SP_NORTE!BJ1098="","*",SP_NORTE!BJ1098),IF(SP_NORTE!BK1098="","*",SP_NORTE!BK1098))</f>
        <v>*</v>
      </c>
    </row>
    <row r="1100" spans="1:16" hidden="1">
      <c r="A1100" s="91" t="str">
        <f>IF(SP_NORTE!B1099="","*",SP_NORTE!B1099)</f>
        <v>*</v>
      </c>
      <c r="B1100" s="92" t="str">
        <f>IF(SP_NORTE!X1099="","*",SP_NORTE!X1099)</f>
        <v>*</v>
      </c>
      <c r="C1100" s="92" t="str">
        <f>IF(SP_NORTE!S1099="","*",SP_NORTE!S1099)</f>
        <v>*</v>
      </c>
      <c r="D1100" s="92" t="str">
        <f>IF(SP_NORTE!T1099="","*",SP_NORTE!T1099)</f>
        <v>*</v>
      </c>
      <c r="E1100" s="92" t="str">
        <f>IF(SP_NORTE!D1099="","*",SP_NORTE!D1099)</f>
        <v>*</v>
      </c>
      <c r="F1100" s="92" t="str">
        <f>IF(SP_NORTE!H1099="","*",SP_NORTE!H1099)</f>
        <v>*</v>
      </c>
      <c r="G1100" s="92" t="str">
        <f>IF(SP_NORTE!M1099="","*",SP_NORTE!M1099)</f>
        <v>*</v>
      </c>
      <c r="H1100" s="131" t="str">
        <f>IF(SP_NORTE!K1099="","*",SP_NORTE!K1099)</f>
        <v>*</v>
      </c>
      <c r="I1100" s="128" t="str">
        <f>IF(SP_NORTE!O1099="","*",SP_NORTE!O1099)</f>
        <v>*</v>
      </c>
      <c r="J1100" s="128" t="str">
        <f>IF(SP_NORTE!P1099="","*",SP_NORTE!P1099)</f>
        <v>*</v>
      </c>
      <c r="K1100" s="92" t="str">
        <f>IF(SP_NORTE!AK1099="","*",SP_NORTE!AK1099)</f>
        <v>*</v>
      </c>
      <c r="L1100" s="92" t="str">
        <f>IF(SP_NORTE!AM1099="","*",SP_NORTE!AM1099)</f>
        <v>*</v>
      </c>
      <c r="M1100" s="92" t="str">
        <f>IF(SP_NORTE!AP1099="","*",SP_NORTE!AP1099)</f>
        <v>*</v>
      </c>
      <c r="N1100" s="92" t="str">
        <f>IF(SP_NORTE!AM1099="","*",SP_NORTE!AM1099)</f>
        <v>*</v>
      </c>
      <c r="O1100" s="124" t="str">
        <f>IF(SP_NORTE!BH1099="","*",SP_NORTE!BH1099)</f>
        <v>*</v>
      </c>
      <c r="P1100" s="212" t="str">
        <f>IF($A$2=1,IF(SP_NORTE!BJ1099="","*",SP_NORTE!BJ1099),IF(SP_NORTE!BK1099="","*",SP_NORTE!BK1099))</f>
        <v>*</v>
      </c>
    </row>
    <row r="1101" spans="1:16" hidden="1">
      <c r="A1101" s="91" t="str">
        <f>IF(SP_NORTE!B1100="","*",SP_NORTE!B1100)</f>
        <v>*</v>
      </c>
      <c r="B1101" s="92" t="str">
        <f>IF(SP_NORTE!X1100="","*",SP_NORTE!X1100)</f>
        <v>*</v>
      </c>
      <c r="C1101" s="92" t="str">
        <f>IF(SP_NORTE!S1100="","*",SP_NORTE!S1100)</f>
        <v>*</v>
      </c>
      <c r="D1101" s="92" t="str">
        <f>IF(SP_NORTE!T1100="","*",SP_NORTE!T1100)</f>
        <v>*</v>
      </c>
      <c r="E1101" s="92" t="str">
        <f>IF(SP_NORTE!D1100="","*",SP_NORTE!D1100)</f>
        <v>*</v>
      </c>
      <c r="F1101" s="92" t="str">
        <f>IF(SP_NORTE!H1100="","*",SP_NORTE!H1100)</f>
        <v>*</v>
      </c>
      <c r="G1101" s="92" t="str">
        <f>IF(SP_NORTE!M1100="","*",SP_NORTE!M1100)</f>
        <v>*</v>
      </c>
      <c r="H1101" s="131" t="str">
        <f>IF(SP_NORTE!K1100="","*",SP_NORTE!K1100)</f>
        <v>*</v>
      </c>
      <c r="I1101" s="128" t="str">
        <f>IF(SP_NORTE!O1100="","*",SP_NORTE!O1100)</f>
        <v>*</v>
      </c>
      <c r="J1101" s="128" t="str">
        <f>IF(SP_NORTE!P1100="","*",SP_NORTE!P1100)</f>
        <v>*</v>
      </c>
      <c r="K1101" s="92" t="str">
        <f>IF(SP_NORTE!AK1100="","*",SP_NORTE!AK1100)</f>
        <v>*</v>
      </c>
      <c r="L1101" s="92" t="str">
        <f>IF(SP_NORTE!AM1100="","*",SP_NORTE!AM1100)</f>
        <v>*</v>
      </c>
      <c r="M1101" s="92" t="str">
        <f>IF(SP_NORTE!AP1100="","*",SP_NORTE!AP1100)</f>
        <v>*</v>
      </c>
      <c r="N1101" s="92" t="str">
        <f>IF(SP_NORTE!AM1100="","*",SP_NORTE!AM1100)</f>
        <v>*</v>
      </c>
      <c r="O1101" s="124" t="str">
        <f>IF(SP_NORTE!BH1100="","*",SP_NORTE!BH1100)</f>
        <v>*</v>
      </c>
      <c r="P1101" s="212" t="str">
        <f>IF($A$2=1,IF(SP_NORTE!BJ1100="","*",SP_NORTE!BJ1100),IF(SP_NORTE!BK1100="","*",SP_NORTE!BK1100))</f>
        <v>*</v>
      </c>
    </row>
    <row r="1102" spans="1:16" hidden="1">
      <c r="A1102" s="91" t="str">
        <f>IF(SP_NORTE!B1101="","*",SP_NORTE!B1101)</f>
        <v>*</v>
      </c>
      <c r="B1102" s="92" t="str">
        <f>IF(SP_NORTE!X1101="","*",SP_NORTE!X1101)</f>
        <v>*</v>
      </c>
      <c r="C1102" s="92" t="str">
        <f>IF(SP_NORTE!S1101="","*",SP_NORTE!S1101)</f>
        <v>*</v>
      </c>
      <c r="D1102" s="92" t="str">
        <f>IF(SP_NORTE!T1101="","*",SP_NORTE!T1101)</f>
        <v>*</v>
      </c>
      <c r="E1102" s="92" t="str">
        <f>IF(SP_NORTE!D1101="","*",SP_NORTE!D1101)</f>
        <v>*</v>
      </c>
      <c r="F1102" s="92" t="str">
        <f>IF(SP_NORTE!H1101="","*",SP_NORTE!H1101)</f>
        <v>*</v>
      </c>
      <c r="G1102" s="92" t="str">
        <f>IF(SP_NORTE!M1101="","*",SP_NORTE!M1101)</f>
        <v>*</v>
      </c>
      <c r="H1102" s="131" t="str">
        <f>IF(SP_NORTE!K1101="","*",SP_NORTE!K1101)</f>
        <v>*</v>
      </c>
      <c r="I1102" s="128" t="str">
        <f>IF(SP_NORTE!O1101="","*",SP_NORTE!O1101)</f>
        <v>*</v>
      </c>
      <c r="J1102" s="128" t="str">
        <f>IF(SP_NORTE!P1101="","*",SP_NORTE!P1101)</f>
        <v>*</v>
      </c>
      <c r="K1102" s="92" t="str">
        <f>IF(SP_NORTE!AK1101="","*",SP_NORTE!AK1101)</f>
        <v>*</v>
      </c>
      <c r="L1102" s="92" t="str">
        <f>IF(SP_NORTE!AM1101="","*",SP_NORTE!AM1101)</f>
        <v>*</v>
      </c>
      <c r="M1102" s="92" t="str">
        <f>IF(SP_NORTE!AP1101="","*",SP_NORTE!AP1101)</f>
        <v>*</v>
      </c>
      <c r="N1102" s="92" t="str">
        <f>IF(SP_NORTE!AM1101="","*",SP_NORTE!AM1101)</f>
        <v>*</v>
      </c>
      <c r="O1102" s="124" t="str">
        <f>IF(SP_NORTE!BH1101="","*",SP_NORTE!BH1101)</f>
        <v>*</v>
      </c>
      <c r="P1102" s="212" t="str">
        <f>IF($A$2=1,IF(SP_NORTE!BJ1101="","*",SP_NORTE!BJ1101),IF(SP_NORTE!BK1101="","*",SP_NORTE!BK1101))</f>
        <v>*</v>
      </c>
    </row>
    <row r="1103" spans="1:16" hidden="1">
      <c r="A1103" s="91" t="str">
        <f>IF(SP_NORTE!B1102="","*",SP_NORTE!B1102)</f>
        <v>*</v>
      </c>
      <c r="B1103" s="92" t="str">
        <f>IF(SP_NORTE!X1102="","*",SP_NORTE!X1102)</f>
        <v>*</v>
      </c>
      <c r="C1103" s="92" t="str">
        <f>IF(SP_NORTE!S1102="","*",SP_NORTE!S1102)</f>
        <v>*</v>
      </c>
      <c r="D1103" s="92" t="str">
        <f>IF(SP_NORTE!T1102="","*",SP_NORTE!T1102)</f>
        <v>*</v>
      </c>
      <c r="E1103" s="92" t="str">
        <f>IF(SP_NORTE!D1102="","*",SP_NORTE!D1102)</f>
        <v>*</v>
      </c>
      <c r="F1103" s="92" t="str">
        <f>IF(SP_NORTE!H1102="","*",SP_NORTE!H1102)</f>
        <v>*</v>
      </c>
      <c r="G1103" s="92" t="str">
        <f>IF(SP_NORTE!M1102="","*",SP_NORTE!M1102)</f>
        <v>*</v>
      </c>
      <c r="H1103" s="131" t="str">
        <f>IF(SP_NORTE!K1102="","*",SP_NORTE!K1102)</f>
        <v>*</v>
      </c>
      <c r="I1103" s="128" t="str">
        <f>IF(SP_NORTE!O1102="","*",SP_NORTE!O1102)</f>
        <v>*</v>
      </c>
      <c r="J1103" s="128" t="str">
        <f>IF(SP_NORTE!P1102="","*",SP_NORTE!P1102)</f>
        <v>*</v>
      </c>
      <c r="K1103" s="92" t="str">
        <f>IF(SP_NORTE!AK1102="","*",SP_NORTE!AK1102)</f>
        <v>*</v>
      </c>
      <c r="L1103" s="92" t="str">
        <f>IF(SP_NORTE!AM1102="","*",SP_NORTE!AM1102)</f>
        <v>*</v>
      </c>
      <c r="M1103" s="92" t="str">
        <f>IF(SP_NORTE!AP1102="","*",SP_NORTE!AP1102)</f>
        <v>*</v>
      </c>
      <c r="N1103" s="92" t="str">
        <f>IF(SP_NORTE!AM1102="","*",SP_NORTE!AM1102)</f>
        <v>*</v>
      </c>
      <c r="O1103" s="124" t="str">
        <f>IF(SP_NORTE!BH1102="","*",SP_NORTE!BH1102)</f>
        <v>*</v>
      </c>
      <c r="P1103" s="212" t="str">
        <f>IF($A$2=1,IF(SP_NORTE!BJ1102="","*",SP_NORTE!BJ1102),IF(SP_NORTE!BK1102="","*",SP_NORTE!BK1102))</f>
        <v>*</v>
      </c>
    </row>
    <row r="1104" spans="1:16" hidden="1">
      <c r="A1104" s="91" t="str">
        <f>IF(SP_NORTE!B1103="","*",SP_NORTE!B1103)</f>
        <v>*</v>
      </c>
      <c r="B1104" s="92" t="str">
        <f>IF(SP_NORTE!X1103="","*",SP_NORTE!X1103)</f>
        <v>*</v>
      </c>
      <c r="C1104" s="92" t="str">
        <f>IF(SP_NORTE!S1103="","*",SP_NORTE!S1103)</f>
        <v>*</v>
      </c>
      <c r="D1104" s="92" t="str">
        <f>IF(SP_NORTE!T1103="","*",SP_NORTE!T1103)</f>
        <v>*</v>
      </c>
      <c r="E1104" s="92" t="str">
        <f>IF(SP_NORTE!D1103="","*",SP_NORTE!D1103)</f>
        <v>*</v>
      </c>
      <c r="F1104" s="92" t="str">
        <f>IF(SP_NORTE!H1103="","*",SP_NORTE!H1103)</f>
        <v>*</v>
      </c>
      <c r="G1104" s="92" t="str">
        <f>IF(SP_NORTE!M1103="","*",SP_NORTE!M1103)</f>
        <v>*</v>
      </c>
      <c r="H1104" s="131" t="str">
        <f>IF(SP_NORTE!K1103="","*",SP_NORTE!K1103)</f>
        <v>*</v>
      </c>
      <c r="I1104" s="128" t="str">
        <f>IF(SP_NORTE!O1103="","*",SP_NORTE!O1103)</f>
        <v>*</v>
      </c>
      <c r="J1104" s="128" t="str">
        <f>IF(SP_NORTE!P1103="","*",SP_NORTE!P1103)</f>
        <v>*</v>
      </c>
      <c r="K1104" s="92" t="str">
        <f>IF(SP_NORTE!AK1103="","*",SP_NORTE!AK1103)</f>
        <v>*</v>
      </c>
      <c r="L1104" s="92" t="str">
        <f>IF(SP_NORTE!AM1103="","*",SP_NORTE!AM1103)</f>
        <v>*</v>
      </c>
      <c r="M1104" s="92" t="str">
        <f>IF(SP_NORTE!AP1103="","*",SP_NORTE!AP1103)</f>
        <v>*</v>
      </c>
      <c r="N1104" s="92" t="str">
        <f>IF(SP_NORTE!AM1103="","*",SP_NORTE!AM1103)</f>
        <v>*</v>
      </c>
      <c r="O1104" s="124" t="str">
        <f>IF(SP_NORTE!BH1103="","*",SP_NORTE!BH1103)</f>
        <v>*</v>
      </c>
      <c r="P1104" s="212" t="str">
        <f>IF($A$2=1,IF(SP_NORTE!BJ1103="","*",SP_NORTE!BJ1103),IF(SP_NORTE!BK1103="","*",SP_NORTE!BK1103))</f>
        <v>*</v>
      </c>
    </row>
    <row r="1105" spans="1:16" hidden="1">
      <c r="A1105" s="91" t="str">
        <f>IF(SP_NORTE!B1104="","*",SP_NORTE!B1104)</f>
        <v>*</v>
      </c>
      <c r="B1105" s="92" t="str">
        <f>IF(SP_NORTE!X1104="","*",SP_NORTE!X1104)</f>
        <v>*</v>
      </c>
      <c r="C1105" s="92" t="str">
        <f>IF(SP_NORTE!S1104="","*",SP_NORTE!S1104)</f>
        <v>*</v>
      </c>
      <c r="D1105" s="92" t="str">
        <f>IF(SP_NORTE!T1104="","*",SP_NORTE!T1104)</f>
        <v>*</v>
      </c>
      <c r="E1105" s="92" t="str">
        <f>IF(SP_NORTE!D1104="","*",SP_NORTE!D1104)</f>
        <v>*</v>
      </c>
      <c r="F1105" s="92" t="str">
        <f>IF(SP_NORTE!H1104="","*",SP_NORTE!H1104)</f>
        <v>*</v>
      </c>
      <c r="G1105" s="92" t="str">
        <f>IF(SP_NORTE!M1104="","*",SP_NORTE!M1104)</f>
        <v>*</v>
      </c>
      <c r="H1105" s="131" t="str">
        <f>IF(SP_NORTE!K1104="","*",SP_NORTE!K1104)</f>
        <v>*</v>
      </c>
      <c r="I1105" s="128" t="str">
        <f>IF(SP_NORTE!O1104="","*",SP_NORTE!O1104)</f>
        <v>*</v>
      </c>
      <c r="J1105" s="128" t="str">
        <f>IF(SP_NORTE!P1104="","*",SP_NORTE!P1104)</f>
        <v>*</v>
      </c>
      <c r="K1105" s="92" t="str">
        <f>IF(SP_NORTE!AK1104="","*",SP_NORTE!AK1104)</f>
        <v>*</v>
      </c>
      <c r="L1105" s="92" t="str">
        <f>IF(SP_NORTE!AM1104="","*",SP_NORTE!AM1104)</f>
        <v>*</v>
      </c>
      <c r="M1105" s="92" t="str">
        <f>IF(SP_NORTE!AP1104="","*",SP_NORTE!AP1104)</f>
        <v>*</v>
      </c>
      <c r="N1105" s="92" t="str">
        <f>IF(SP_NORTE!AM1104="","*",SP_NORTE!AM1104)</f>
        <v>*</v>
      </c>
      <c r="O1105" s="124" t="str">
        <f>IF(SP_NORTE!BH1104="","*",SP_NORTE!BH1104)</f>
        <v>*</v>
      </c>
      <c r="P1105" s="212" t="str">
        <f>IF($A$2=1,IF(SP_NORTE!BJ1104="","*",SP_NORTE!BJ1104),IF(SP_NORTE!BK1104="","*",SP_NORTE!BK1104))</f>
        <v>*</v>
      </c>
    </row>
    <row r="1106" spans="1:16" hidden="1">
      <c r="A1106" s="91" t="str">
        <f>IF(SP_NORTE!B1105="","*",SP_NORTE!B1105)</f>
        <v>*</v>
      </c>
      <c r="B1106" s="92" t="str">
        <f>IF(SP_NORTE!X1105="","*",SP_NORTE!X1105)</f>
        <v>*</v>
      </c>
      <c r="C1106" s="92" t="str">
        <f>IF(SP_NORTE!S1105="","*",SP_NORTE!S1105)</f>
        <v>*</v>
      </c>
      <c r="D1106" s="92" t="str">
        <f>IF(SP_NORTE!T1105="","*",SP_NORTE!T1105)</f>
        <v>*</v>
      </c>
      <c r="E1106" s="92" t="str">
        <f>IF(SP_NORTE!D1105="","*",SP_NORTE!D1105)</f>
        <v>*</v>
      </c>
      <c r="F1106" s="92" t="str">
        <f>IF(SP_NORTE!H1105="","*",SP_NORTE!H1105)</f>
        <v>*</v>
      </c>
      <c r="G1106" s="92" t="str">
        <f>IF(SP_NORTE!M1105="","*",SP_NORTE!M1105)</f>
        <v>*</v>
      </c>
      <c r="H1106" s="131" t="str">
        <f>IF(SP_NORTE!K1105="","*",SP_NORTE!K1105)</f>
        <v>*</v>
      </c>
      <c r="I1106" s="128" t="str">
        <f>IF(SP_NORTE!O1105="","*",SP_NORTE!O1105)</f>
        <v>*</v>
      </c>
      <c r="J1106" s="128" t="str">
        <f>IF(SP_NORTE!P1105="","*",SP_NORTE!P1105)</f>
        <v>*</v>
      </c>
      <c r="K1106" s="92" t="str">
        <f>IF(SP_NORTE!AK1105="","*",SP_NORTE!AK1105)</f>
        <v>*</v>
      </c>
      <c r="L1106" s="92" t="str">
        <f>IF(SP_NORTE!AM1105="","*",SP_NORTE!AM1105)</f>
        <v>*</v>
      </c>
      <c r="M1106" s="92" t="str">
        <f>IF(SP_NORTE!AP1105="","*",SP_NORTE!AP1105)</f>
        <v>*</v>
      </c>
      <c r="N1106" s="92" t="str">
        <f>IF(SP_NORTE!AM1105="","*",SP_NORTE!AM1105)</f>
        <v>*</v>
      </c>
      <c r="O1106" s="124" t="str">
        <f>IF(SP_NORTE!BH1105="","*",SP_NORTE!BH1105)</f>
        <v>*</v>
      </c>
      <c r="P1106" s="212" t="str">
        <f>IF($A$2=1,IF(SP_NORTE!BJ1105="","*",SP_NORTE!BJ1105),IF(SP_NORTE!BK1105="","*",SP_NORTE!BK1105))</f>
        <v>*</v>
      </c>
    </row>
    <row r="1107" spans="1:16" hidden="1">
      <c r="A1107" s="91" t="str">
        <f>IF(SP_NORTE!B1106="","*",SP_NORTE!B1106)</f>
        <v>*</v>
      </c>
      <c r="B1107" s="92" t="str">
        <f>IF(SP_NORTE!X1106="","*",SP_NORTE!X1106)</f>
        <v>*</v>
      </c>
      <c r="C1107" s="92" t="str">
        <f>IF(SP_NORTE!S1106="","*",SP_NORTE!S1106)</f>
        <v>*</v>
      </c>
      <c r="D1107" s="92" t="str">
        <f>IF(SP_NORTE!T1106="","*",SP_NORTE!T1106)</f>
        <v>*</v>
      </c>
      <c r="E1107" s="92" t="str">
        <f>IF(SP_NORTE!D1106="","*",SP_NORTE!D1106)</f>
        <v>*</v>
      </c>
      <c r="F1107" s="92" t="str">
        <f>IF(SP_NORTE!H1106="","*",SP_NORTE!H1106)</f>
        <v>*</v>
      </c>
      <c r="G1107" s="92" t="str">
        <f>IF(SP_NORTE!M1106="","*",SP_NORTE!M1106)</f>
        <v>*</v>
      </c>
      <c r="H1107" s="131" t="str">
        <f>IF(SP_NORTE!K1106="","*",SP_NORTE!K1106)</f>
        <v>*</v>
      </c>
      <c r="I1107" s="128" t="str">
        <f>IF(SP_NORTE!O1106="","*",SP_NORTE!O1106)</f>
        <v>*</v>
      </c>
      <c r="J1107" s="128" t="str">
        <f>IF(SP_NORTE!P1106="","*",SP_NORTE!P1106)</f>
        <v>*</v>
      </c>
      <c r="K1107" s="92" t="str">
        <f>IF(SP_NORTE!AK1106="","*",SP_NORTE!AK1106)</f>
        <v>*</v>
      </c>
      <c r="L1107" s="92" t="str">
        <f>IF(SP_NORTE!AM1106="","*",SP_NORTE!AM1106)</f>
        <v>*</v>
      </c>
      <c r="M1107" s="92" t="str">
        <f>IF(SP_NORTE!AP1106="","*",SP_NORTE!AP1106)</f>
        <v>*</v>
      </c>
      <c r="N1107" s="92" t="str">
        <f>IF(SP_NORTE!AM1106="","*",SP_NORTE!AM1106)</f>
        <v>*</v>
      </c>
      <c r="O1107" s="124" t="str">
        <f>IF(SP_NORTE!BH1106="","*",SP_NORTE!BH1106)</f>
        <v>*</v>
      </c>
      <c r="P1107" s="212" t="str">
        <f>IF($A$2=1,IF(SP_NORTE!BJ1106="","*",SP_NORTE!BJ1106),IF(SP_NORTE!BK1106="","*",SP_NORTE!BK1106))</f>
        <v>*</v>
      </c>
    </row>
    <row r="1108" spans="1:16" hidden="1">
      <c r="A1108" s="91" t="str">
        <f>IF(SP_NORTE!B1107="","*",SP_NORTE!B1107)</f>
        <v>*</v>
      </c>
      <c r="B1108" s="92" t="str">
        <f>IF(SP_NORTE!X1107="","*",SP_NORTE!X1107)</f>
        <v>*</v>
      </c>
      <c r="C1108" s="92" t="str">
        <f>IF(SP_NORTE!S1107="","*",SP_NORTE!S1107)</f>
        <v>*</v>
      </c>
      <c r="D1108" s="92" t="str">
        <f>IF(SP_NORTE!T1107="","*",SP_NORTE!T1107)</f>
        <v>*</v>
      </c>
      <c r="E1108" s="92" t="str">
        <f>IF(SP_NORTE!D1107="","*",SP_NORTE!D1107)</f>
        <v>*</v>
      </c>
      <c r="F1108" s="92" t="str">
        <f>IF(SP_NORTE!H1107="","*",SP_NORTE!H1107)</f>
        <v>*</v>
      </c>
      <c r="G1108" s="92" t="str">
        <f>IF(SP_NORTE!M1107="","*",SP_NORTE!M1107)</f>
        <v>*</v>
      </c>
      <c r="H1108" s="131" t="str">
        <f>IF(SP_NORTE!K1107="","*",SP_NORTE!K1107)</f>
        <v>*</v>
      </c>
      <c r="I1108" s="128" t="str">
        <f>IF(SP_NORTE!O1107="","*",SP_NORTE!O1107)</f>
        <v>*</v>
      </c>
      <c r="J1108" s="128" t="str">
        <f>IF(SP_NORTE!P1107="","*",SP_NORTE!P1107)</f>
        <v>*</v>
      </c>
      <c r="K1108" s="92" t="str">
        <f>IF(SP_NORTE!AK1107="","*",SP_NORTE!AK1107)</f>
        <v>*</v>
      </c>
      <c r="L1108" s="92" t="str">
        <f>IF(SP_NORTE!AM1107="","*",SP_NORTE!AM1107)</f>
        <v>*</v>
      </c>
      <c r="M1108" s="92" t="str">
        <f>IF(SP_NORTE!AP1107="","*",SP_NORTE!AP1107)</f>
        <v>*</v>
      </c>
      <c r="N1108" s="92" t="str">
        <f>IF(SP_NORTE!AM1107="","*",SP_NORTE!AM1107)</f>
        <v>*</v>
      </c>
      <c r="O1108" s="124" t="str">
        <f>IF(SP_NORTE!BH1107="","*",SP_NORTE!BH1107)</f>
        <v>*</v>
      </c>
      <c r="P1108" s="212" t="str">
        <f>IF($A$2=1,IF(SP_NORTE!BJ1107="","*",SP_NORTE!BJ1107),IF(SP_NORTE!BK1107="","*",SP_NORTE!BK1107))</f>
        <v>*</v>
      </c>
    </row>
    <row r="1109" spans="1:16" hidden="1">
      <c r="A1109" s="91" t="str">
        <f>IF(SP_NORTE!B1108="","*",SP_NORTE!B1108)</f>
        <v>*</v>
      </c>
      <c r="B1109" s="92" t="str">
        <f>IF(SP_NORTE!X1108="","*",SP_NORTE!X1108)</f>
        <v>*</v>
      </c>
      <c r="C1109" s="92" t="str">
        <f>IF(SP_NORTE!S1108="","*",SP_NORTE!S1108)</f>
        <v>*</v>
      </c>
      <c r="D1109" s="92" t="str">
        <f>IF(SP_NORTE!T1108="","*",SP_NORTE!T1108)</f>
        <v>*</v>
      </c>
      <c r="E1109" s="92" t="str">
        <f>IF(SP_NORTE!D1108="","*",SP_NORTE!D1108)</f>
        <v>*</v>
      </c>
      <c r="F1109" s="92" t="str">
        <f>IF(SP_NORTE!H1108="","*",SP_NORTE!H1108)</f>
        <v>*</v>
      </c>
      <c r="G1109" s="92" t="str">
        <f>IF(SP_NORTE!M1108="","*",SP_NORTE!M1108)</f>
        <v>*</v>
      </c>
      <c r="H1109" s="131" t="str">
        <f>IF(SP_NORTE!K1108="","*",SP_NORTE!K1108)</f>
        <v>*</v>
      </c>
      <c r="I1109" s="128" t="str">
        <f>IF(SP_NORTE!O1108="","*",SP_NORTE!O1108)</f>
        <v>*</v>
      </c>
      <c r="J1109" s="128" t="str">
        <f>IF(SP_NORTE!P1108="","*",SP_NORTE!P1108)</f>
        <v>*</v>
      </c>
      <c r="K1109" s="92" t="str">
        <f>IF(SP_NORTE!AK1108="","*",SP_NORTE!AK1108)</f>
        <v>*</v>
      </c>
      <c r="L1109" s="92" t="str">
        <f>IF(SP_NORTE!AM1108="","*",SP_NORTE!AM1108)</f>
        <v>*</v>
      </c>
      <c r="M1109" s="92" t="str">
        <f>IF(SP_NORTE!AP1108="","*",SP_NORTE!AP1108)</f>
        <v>*</v>
      </c>
      <c r="N1109" s="92" t="str">
        <f>IF(SP_NORTE!AM1108="","*",SP_NORTE!AM1108)</f>
        <v>*</v>
      </c>
      <c r="O1109" s="124" t="str">
        <f>IF(SP_NORTE!BH1108="","*",SP_NORTE!BH1108)</f>
        <v>*</v>
      </c>
      <c r="P1109" s="212" t="str">
        <f>IF($A$2=1,IF(SP_NORTE!BJ1108="","*",SP_NORTE!BJ1108),IF(SP_NORTE!BK1108="","*",SP_NORTE!BK1108))</f>
        <v>*</v>
      </c>
    </row>
    <row r="1110" spans="1:16" hidden="1">
      <c r="A1110" s="91" t="str">
        <f>IF(SP_NORTE!B1109="","*",SP_NORTE!B1109)</f>
        <v>*</v>
      </c>
      <c r="B1110" s="92" t="str">
        <f>IF(SP_NORTE!X1109="","*",SP_NORTE!X1109)</f>
        <v>*</v>
      </c>
      <c r="C1110" s="92" t="str">
        <f>IF(SP_NORTE!S1109="","*",SP_NORTE!S1109)</f>
        <v>*</v>
      </c>
      <c r="D1110" s="92" t="str">
        <f>IF(SP_NORTE!T1109="","*",SP_NORTE!T1109)</f>
        <v>*</v>
      </c>
      <c r="E1110" s="92" t="str">
        <f>IF(SP_NORTE!D1109="","*",SP_NORTE!D1109)</f>
        <v>*</v>
      </c>
      <c r="F1110" s="92" t="str">
        <f>IF(SP_NORTE!H1109="","*",SP_NORTE!H1109)</f>
        <v>*</v>
      </c>
      <c r="G1110" s="92" t="str">
        <f>IF(SP_NORTE!M1109="","*",SP_NORTE!M1109)</f>
        <v>*</v>
      </c>
      <c r="H1110" s="131" t="str">
        <f>IF(SP_NORTE!K1109="","*",SP_NORTE!K1109)</f>
        <v>*</v>
      </c>
      <c r="I1110" s="128" t="str">
        <f>IF(SP_NORTE!O1109="","*",SP_NORTE!O1109)</f>
        <v>*</v>
      </c>
      <c r="J1110" s="128" t="str">
        <f>IF(SP_NORTE!P1109="","*",SP_NORTE!P1109)</f>
        <v>*</v>
      </c>
      <c r="K1110" s="92" t="str">
        <f>IF(SP_NORTE!AK1109="","*",SP_NORTE!AK1109)</f>
        <v>*</v>
      </c>
      <c r="L1110" s="92" t="str">
        <f>IF(SP_NORTE!AM1109="","*",SP_NORTE!AM1109)</f>
        <v>*</v>
      </c>
      <c r="M1110" s="92" t="str">
        <f>IF(SP_NORTE!AP1109="","*",SP_NORTE!AP1109)</f>
        <v>*</v>
      </c>
      <c r="N1110" s="92" t="str">
        <f>IF(SP_NORTE!AM1109="","*",SP_NORTE!AM1109)</f>
        <v>*</v>
      </c>
      <c r="O1110" s="124" t="str">
        <f>IF(SP_NORTE!BH1109="","*",SP_NORTE!BH1109)</f>
        <v>*</v>
      </c>
      <c r="P1110" s="212" t="str">
        <f>IF($A$2=1,IF(SP_NORTE!BJ1109="","*",SP_NORTE!BJ1109),IF(SP_NORTE!BK1109="","*",SP_NORTE!BK1109))</f>
        <v>*</v>
      </c>
    </row>
    <row r="1111" spans="1:16" hidden="1">
      <c r="A1111" s="91" t="str">
        <f>IF(SP_NORTE!B1110="","*",SP_NORTE!B1110)</f>
        <v>*</v>
      </c>
      <c r="B1111" s="92" t="str">
        <f>IF(SP_NORTE!X1110="","*",SP_NORTE!X1110)</f>
        <v>*</v>
      </c>
      <c r="C1111" s="92" t="str">
        <f>IF(SP_NORTE!S1110="","*",SP_NORTE!S1110)</f>
        <v>*</v>
      </c>
      <c r="D1111" s="92" t="str">
        <f>IF(SP_NORTE!T1110="","*",SP_NORTE!T1110)</f>
        <v>*</v>
      </c>
      <c r="E1111" s="92" t="str">
        <f>IF(SP_NORTE!D1110="","*",SP_NORTE!D1110)</f>
        <v>*</v>
      </c>
      <c r="F1111" s="92" t="str">
        <f>IF(SP_NORTE!H1110="","*",SP_NORTE!H1110)</f>
        <v>*</v>
      </c>
      <c r="G1111" s="92" t="str">
        <f>IF(SP_NORTE!M1110="","*",SP_NORTE!M1110)</f>
        <v>*</v>
      </c>
      <c r="H1111" s="131" t="str">
        <f>IF(SP_NORTE!K1110="","*",SP_NORTE!K1110)</f>
        <v>*</v>
      </c>
      <c r="I1111" s="128" t="str">
        <f>IF(SP_NORTE!O1110="","*",SP_NORTE!O1110)</f>
        <v>*</v>
      </c>
      <c r="J1111" s="128" t="str">
        <f>IF(SP_NORTE!P1110="","*",SP_NORTE!P1110)</f>
        <v>*</v>
      </c>
      <c r="K1111" s="92" t="str">
        <f>IF(SP_NORTE!AK1110="","*",SP_NORTE!AK1110)</f>
        <v>*</v>
      </c>
      <c r="L1111" s="92" t="str">
        <f>IF(SP_NORTE!AM1110="","*",SP_NORTE!AM1110)</f>
        <v>*</v>
      </c>
      <c r="M1111" s="92" t="str">
        <f>IF(SP_NORTE!AP1110="","*",SP_NORTE!AP1110)</f>
        <v>*</v>
      </c>
      <c r="N1111" s="92" t="str">
        <f>IF(SP_NORTE!AM1110="","*",SP_NORTE!AM1110)</f>
        <v>*</v>
      </c>
      <c r="O1111" s="124" t="str">
        <f>IF(SP_NORTE!BH1110="","*",SP_NORTE!BH1110)</f>
        <v>*</v>
      </c>
      <c r="P1111" s="212" t="str">
        <f>IF($A$2=1,IF(SP_NORTE!BJ1110="","*",SP_NORTE!BJ1110),IF(SP_NORTE!BK1110="","*",SP_NORTE!BK1110))</f>
        <v>*</v>
      </c>
    </row>
    <row r="1112" spans="1:16" hidden="1">
      <c r="A1112" s="91" t="str">
        <f>IF(SP_NORTE!B1111="","*",SP_NORTE!B1111)</f>
        <v>*</v>
      </c>
      <c r="B1112" s="92" t="str">
        <f>IF(SP_NORTE!X1111="","*",SP_NORTE!X1111)</f>
        <v>*</v>
      </c>
      <c r="C1112" s="92" t="str">
        <f>IF(SP_NORTE!S1111="","*",SP_NORTE!S1111)</f>
        <v>*</v>
      </c>
      <c r="D1112" s="92" t="str">
        <f>IF(SP_NORTE!T1111="","*",SP_NORTE!T1111)</f>
        <v>*</v>
      </c>
      <c r="E1112" s="92" t="str">
        <f>IF(SP_NORTE!D1111="","*",SP_NORTE!D1111)</f>
        <v>*</v>
      </c>
      <c r="F1112" s="92" t="str">
        <f>IF(SP_NORTE!H1111="","*",SP_NORTE!H1111)</f>
        <v>*</v>
      </c>
      <c r="G1112" s="92" t="str">
        <f>IF(SP_NORTE!M1111="","*",SP_NORTE!M1111)</f>
        <v>*</v>
      </c>
      <c r="H1112" s="131" t="str">
        <f>IF(SP_NORTE!K1111="","*",SP_NORTE!K1111)</f>
        <v>*</v>
      </c>
      <c r="I1112" s="128" t="str">
        <f>IF(SP_NORTE!O1111="","*",SP_NORTE!O1111)</f>
        <v>*</v>
      </c>
      <c r="J1112" s="128" t="str">
        <f>IF(SP_NORTE!P1111="","*",SP_NORTE!P1111)</f>
        <v>*</v>
      </c>
      <c r="K1112" s="92" t="str">
        <f>IF(SP_NORTE!AK1111="","*",SP_NORTE!AK1111)</f>
        <v>*</v>
      </c>
      <c r="L1112" s="92" t="str">
        <f>IF(SP_NORTE!AM1111="","*",SP_NORTE!AM1111)</f>
        <v>*</v>
      </c>
      <c r="M1112" s="92" t="str">
        <f>IF(SP_NORTE!AP1111="","*",SP_NORTE!AP1111)</f>
        <v>*</v>
      </c>
      <c r="N1112" s="92" t="str">
        <f>IF(SP_NORTE!AM1111="","*",SP_NORTE!AM1111)</f>
        <v>*</v>
      </c>
      <c r="O1112" s="124" t="str">
        <f>IF(SP_NORTE!BH1111="","*",SP_NORTE!BH1111)</f>
        <v>*</v>
      </c>
      <c r="P1112" s="212" t="str">
        <f>IF($A$2=1,IF(SP_NORTE!BJ1111="","*",SP_NORTE!BJ1111),IF(SP_NORTE!BK1111="","*",SP_NORTE!BK1111))</f>
        <v>*</v>
      </c>
    </row>
    <row r="1113" spans="1:16" hidden="1">
      <c r="A1113" s="91" t="str">
        <f>IF(SP_NORTE!B1112="","*",SP_NORTE!B1112)</f>
        <v>*</v>
      </c>
      <c r="B1113" s="92" t="str">
        <f>IF(SP_NORTE!X1112="","*",SP_NORTE!X1112)</f>
        <v>*</v>
      </c>
      <c r="C1113" s="92" t="str">
        <f>IF(SP_NORTE!S1112="","*",SP_NORTE!S1112)</f>
        <v>*</v>
      </c>
      <c r="D1113" s="92" t="str">
        <f>IF(SP_NORTE!T1112="","*",SP_NORTE!T1112)</f>
        <v>*</v>
      </c>
      <c r="E1113" s="92" t="str">
        <f>IF(SP_NORTE!D1112="","*",SP_NORTE!D1112)</f>
        <v>*</v>
      </c>
      <c r="F1113" s="92" t="str">
        <f>IF(SP_NORTE!H1112="","*",SP_NORTE!H1112)</f>
        <v>*</v>
      </c>
      <c r="G1113" s="92" t="str">
        <f>IF(SP_NORTE!M1112="","*",SP_NORTE!M1112)</f>
        <v>*</v>
      </c>
      <c r="H1113" s="131" t="str">
        <f>IF(SP_NORTE!K1112="","*",SP_NORTE!K1112)</f>
        <v>*</v>
      </c>
      <c r="I1113" s="128" t="str">
        <f>IF(SP_NORTE!O1112="","*",SP_NORTE!O1112)</f>
        <v>*</v>
      </c>
      <c r="J1113" s="128" t="str">
        <f>IF(SP_NORTE!P1112="","*",SP_NORTE!P1112)</f>
        <v>*</v>
      </c>
      <c r="K1113" s="92" t="str">
        <f>IF(SP_NORTE!AK1112="","*",SP_NORTE!AK1112)</f>
        <v>*</v>
      </c>
      <c r="L1113" s="92" t="str">
        <f>IF(SP_NORTE!AM1112="","*",SP_NORTE!AM1112)</f>
        <v>*</v>
      </c>
      <c r="M1113" s="92" t="str">
        <f>IF(SP_NORTE!AP1112="","*",SP_NORTE!AP1112)</f>
        <v>*</v>
      </c>
      <c r="N1113" s="92" t="str">
        <f>IF(SP_NORTE!AM1112="","*",SP_NORTE!AM1112)</f>
        <v>*</v>
      </c>
      <c r="O1113" s="124" t="str">
        <f>IF(SP_NORTE!BH1112="","*",SP_NORTE!BH1112)</f>
        <v>*</v>
      </c>
      <c r="P1113" s="212" t="str">
        <f>IF($A$2=1,IF(SP_NORTE!BJ1112="","*",SP_NORTE!BJ1112),IF(SP_NORTE!BK1112="","*",SP_NORTE!BK1112))</f>
        <v>*</v>
      </c>
    </row>
    <row r="1114" spans="1:16" hidden="1">
      <c r="A1114" s="91" t="str">
        <f>IF(SP_NORTE!B1113="","*",SP_NORTE!B1113)</f>
        <v>*</v>
      </c>
      <c r="B1114" s="92" t="str">
        <f>IF(SP_NORTE!X1113="","*",SP_NORTE!X1113)</f>
        <v>*</v>
      </c>
      <c r="C1114" s="92" t="str">
        <f>IF(SP_NORTE!S1113="","*",SP_NORTE!S1113)</f>
        <v>*</v>
      </c>
      <c r="D1114" s="92" t="str">
        <f>IF(SP_NORTE!T1113="","*",SP_NORTE!T1113)</f>
        <v>*</v>
      </c>
      <c r="E1114" s="92" t="str">
        <f>IF(SP_NORTE!D1113="","*",SP_NORTE!D1113)</f>
        <v>*</v>
      </c>
      <c r="F1114" s="92" t="str">
        <f>IF(SP_NORTE!H1113="","*",SP_NORTE!H1113)</f>
        <v>*</v>
      </c>
      <c r="G1114" s="92" t="str">
        <f>IF(SP_NORTE!M1113="","*",SP_NORTE!M1113)</f>
        <v>*</v>
      </c>
      <c r="H1114" s="131" t="str">
        <f>IF(SP_NORTE!K1113="","*",SP_NORTE!K1113)</f>
        <v>*</v>
      </c>
      <c r="I1114" s="128" t="str">
        <f>IF(SP_NORTE!O1113="","*",SP_NORTE!O1113)</f>
        <v>*</v>
      </c>
      <c r="J1114" s="128" t="str">
        <f>IF(SP_NORTE!P1113="","*",SP_NORTE!P1113)</f>
        <v>*</v>
      </c>
      <c r="K1114" s="92" t="str">
        <f>IF(SP_NORTE!AK1113="","*",SP_NORTE!AK1113)</f>
        <v>*</v>
      </c>
      <c r="L1114" s="92" t="str">
        <f>IF(SP_NORTE!AM1113="","*",SP_NORTE!AM1113)</f>
        <v>*</v>
      </c>
      <c r="M1114" s="92" t="str">
        <f>IF(SP_NORTE!AP1113="","*",SP_NORTE!AP1113)</f>
        <v>*</v>
      </c>
      <c r="N1114" s="92" t="str">
        <f>IF(SP_NORTE!AM1113="","*",SP_NORTE!AM1113)</f>
        <v>*</v>
      </c>
      <c r="O1114" s="124" t="str">
        <f>IF(SP_NORTE!BH1113="","*",SP_NORTE!BH1113)</f>
        <v>*</v>
      </c>
      <c r="P1114" s="212" t="str">
        <f>IF($A$2=1,IF(SP_NORTE!BJ1113="","*",SP_NORTE!BJ1113),IF(SP_NORTE!BK1113="","*",SP_NORTE!BK1113))</f>
        <v>*</v>
      </c>
    </row>
    <row r="1115" spans="1:16" hidden="1">
      <c r="A1115" s="91" t="str">
        <f>IF(SP_NORTE!B1114="","*",SP_NORTE!B1114)</f>
        <v>*</v>
      </c>
      <c r="B1115" s="92" t="str">
        <f>IF(SP_NORTE!X1114="","*",SP_NORTE!X1114)</f>
        <v>*</v>
      </c>
      <c r="C1115" s="92" t="str">
        <f>IF(SP_NORTE!S1114="","*",SP_NORTE!S1114)</f>
        <v>*</v>
      </c>
      <c r="D1115" s="92" t="str">
        <f>IF(SP_NORTE!T1114="","*",SP_NORTE!T1114)</f>
        <v>*</v>
      </c>
      <c r="E1115" s="92" t="str">
        <f>IF(SP_NORTE!D1114="","*",SP_NORTE!D1114)</f>
        <v>*</v>
      </c>
      <c r="F1115" s="92" t="str">
        <f>IF(SP_NORTE!H1114="","*",SP_NORTE!H1114)</f>
        <v>*</v>
      </c>
      <c r="G1115" s="92" t="str">
        <f>IF(SP_NORTE!M1114="","*",SP_NORTE!M1114)</f>
        <v>*</v>
      </c>
      <c r="H1115" s="131" t="str">
        <f>IF(SP_NORTE!K1114="","*",SP_NORTE!K1114)</f>
        <v>*</v>
      </c>
      <c r="I1115" s="128" t="str">
        <f>IF(SP_NORTE!O1114="","*",SP_NORTE!O1114)</f>
        <v>*</v>
      </c>
      <c r="J1115" s="128" t="str">
        <f>IF(SP_NORTE!P1114="","*",SP_NORTE!P1114)</f>
        <v>*</v>
      </c>
      <c r="K1115" s="92" t="str">
        <f>IF(SP_NORTE!AK1114="","*",SP_NORTE!AK1114)</f>
        <v>*</v>
      </c>
      <c r="L1115" s="92" t="str">
        <f>IF(SP_NORTE!AM1114="","*",SP_NORTE!AM1114)</f>
        <v>*</v>
      </c>
      <c r="M1115" s="92" t="str">
        <f>IF(SP_NORTE!AP1114="","*",SP_NORTE!AP1114)</f>
        <v>*</v>
      </c>
      <c r="N1115" s="92" t="str">
        <f>IF(SP_NORTE!AM1114="","*",SP_NORTE!AM1114)</f>
        <v>*</v>
      </c>
      <c r="O1115" s="124" t="str">
        <f>IF(SP_NORTE!BH1114="","*",SP_NORTE!BH1114)</f>
        <v>*</v>
      </c>
      <c r="P1115" s="212" t="str">
        <f>IF($A$2=1,IF(SP_NORTE!BJ1114="","*",SP_NORTE!BJ1114),IF(SP_NORTE!BK1114="","*",SP_NORTE!BK1114))</f>
        <v>*</v>
      </c>
    </row>
    <row r="1116" spans="1:16" hidden="1">
      <c r="A1116" s="91" t="str">
        <f>IF(SP_NORTE!B1115="","*",SP_NORTE!B1115)</f>
        <v>*</v>
      </c>
      <c r="B1116" s="92" t="str">
        <f>IF(SP_NORTE!X1115="","*",SP_NORTE!X1115)</f>
        <v>*</v>
      </c>
      <c r="C1116" s="92" t="str">
        <f>IF(SP_NORTE!S1115="","*",SP_NORTE!S1115)</f>
        <v>*</v>
      </c>
      <c r="D1116" s="92" t="str">
        <f>IF(SP_NORTE!T1115="","*",SP_NORTE!T1115)</f>
        <v>*</v>
      </c>
      <c r="E1116" s="92" t="str">
        <f>IF(SP_NORTE!D1115="","*",SP_NORTE!D1115)</f>
        <v>*</v>
      </c>
      <c r="F1116" s="92" t="str">
        <f>IF(SP_NORTE!H1115="","*",SP_NORTE!H1115)</f>
        <v>*</v>
      </c>
      <c r="G1116" s="92" t="str">
        <f>IF(SP_NORTE!M1115="","*",SP_NORTE!M1115)</f>
        <v>*</v>
      </c>
      <c r="H1116" s="131" t="str">
        <f>IF(SP_NORTE!K1115="","*",SP_NORTE!K1115)</f>
        <v>*</v>
      </c>
      <c r="I1116" s="128" t="str">
        <f>IF(SP_NORTE!O1115="","*",SP_NORTE!O1115)</f>
        <v>*</v>
      </c>
      <c r="J1116" s="128" t="str">
        <f>IF(SP_NORTE!P1115="","*",SP_NORTE!P1115)</f>
        <v>*</v>
      </c>
      <c r="K1116" s="92" t="str">
        <f>IF(SP_NORTE!AK1115="","*",SP_NORTE!AK1115)</f>
        <v>*</v>
      </c>
      <c r="L1116" s="92" t="str">
        <f>IF(SP_NORTE!AM1115="","*",SP_NORTE!AM1115)</f>
        <v>*</v>
      </c>
      <c r="M1116" s="92" t="str">
        <f>IF(SP_NORTE!AP1115="","*",SP_NORTE!AP1115)</f>
        <v>*</v>
      </c>
      <c r="N1116" s="92" t="str">
        <f>IF(SP_NORTE!AM1115="","*",SP_NORTE!AM1115)</f>
        <v>*</v>
      </c>
      <c r="O1116" s="124" t="str">
        <f>IF(SP_NORTE!BH1115="","*",SP_NORTE!BH1115)</f>
        <v>*</v>
      </c>
      <c r="P1116" s="212" t="str">
        <f>IF($A$2=1,IF(SP_NORTE!BJ1115="","*",SP_NORTE!BJ1115),IF(SP_NORTE!BK1115="","*",SP_NORTE!BK1115))</f>
        <v>*</v>
      </c>
    </row>
    <row r="1117" spans="1:16" hidden="1">
      <c r="A1117" s="91" t="str">
        <f>IF(SP_NORTE!B1116="","*",SP_NORTE!B1116)</f>
        <v>*</v>
      </c>
      <c r="B1117" s="92" t="str">
        <f>IF(SP_NORTE!X1116="","*",SP_NORTE!X1116)</f>
        <v>*</v>
      </c>
      <c r="C1117" s="92" t="str">
        <f>IF(SP_NORTE!S1116="","*",SP_NORTE!S1116)</f>
        <v>*</v>
      </c>
      <c r="D1117" s="92" t="str">
        <f>IF(SP_NORTE!T1116="","*",SP_NORTE!T1116)</f>
        <v>*</v>
      </c>
      <c r="E1117" s="92" t="str">
        <f>IF(SP_NORTE!D1116="","*",SP_NORTE!D1116)</f>
        <v>*</v>
      </c>
      <c r="F1117" s="92" t="str">
        <f>IF(SP_NORTE!H1116="","*",SP_NORTE!H1116)</f>
        <v>*</v>
      </c>
      <c r="G1117" s="92" t="str">
        <f>IF(SP_NORTE!M1116="","*",SP_NORTE!M1116)</f>
        <v>*</v>
      </c>
      <c r="H1117" s="131" t="str">
        <f>IF(SP_NORTE!K1116="","*",SP_NORTE!K1116)</f>
        <v>*</v>
      </c>
      <c r="I1117" s="128" t="str">
        <f>IF(SP_NORTE!O1116="","*",SP_NORTE!O1116)</f>
        <v>*</v>
      </c>
      <c r="J1117" s="128" t="str">
        <f>IF(SP_NORTE!P1116="","*",SP_NORTE!P1116)</f>
        <v>*</v>
      </c>
      <c r="K1117" s="92" t="str">
        <f>IF(SP_NORTE!AK1116="","*",SP_NORTE!AK1116)</f>
        <v>*</v>
      </c>
      <c r="L1117" s="92" t="str">
        <f>IF(SP_NORTE!AM1116="","*",SP_NORTE!AM1116)</f>
        <v>*</v>
      </c>
      <c r="M1117" s="92" t="str">
        <f>IF(SP_NORTE!AP1116="","*",SP_NORTE!AP1116)</f>
        <v>*</v>
      </c>
      <c r="N1117" s="92" t="str">
        <f>IF(SP_NORTE!AM1116="","*",SP_NORTE!AM1116)</f>
        <v>*</v>
      </c>
      <c r="O1117" s="124" t="str">
        <f>IF(SP_NORTE!BH1116="","*",SP_NORTE!BH1116)</f>
        <v>*</v>
      </c>
      <c r="P1117" s="212" t="str">
        <f>IF($A$2=1,IF(SP_NORTE!BJ1116="","*",SP_NORTE!BJ1116),IF(SP_NORTE!BK1116="","*",SP_NORTE!BK1116))</f>
        <v>*</v>
      </c>
    </row>
    <row r="1118" spans="1:16" hidden="1">
      <c r="A1118" s="91" t="str">
        <f>IF(SP_NORTE!B1117="","*",SP_NORTE!B1117)</f>
        <v>*</v>
      </c>
      <c r="B1118" s="92" t="str">
        <f>IF(SP_NORTE!X1117="","*",SP_NORTE!X1117)</f>
        <v>*</v>
      </c>
      <c r="C1118" s="92" t="str">
        <f>IF(SP_NORTE!S1117="","*",SP_NORTE!S1117)</f>
        <v>*</v>
      </c>
      <c r="D1118" s="92" t="str">
        <f>IF(SP_NORTE!T1117="","*",SP_NORTE!T1117)</f>
        <v>*</v>
      </c>
      <c r="E1118" s="92" t="str">
        <f>IF(SP_NORTE!D1117="","*",SP_NORTE!D1117)</f>
        <v>*</v>
      </c>
      <c r="F1118" s="92" t="str">
        <f>IF(SP_NORTE!H1117="","*",SP_NORTE!H1117)</f>
        <v>*</v>
      </c>
      <c r="G1118" s="92" t="str">
        <f>IF(SP_NORTE!M1117="","*",SP_NORTE!M1117)</f>
        <v>*</v>
      </c>
      <c r="H1118" s="131" t="str">
        <f>IF(SP_NORTE!K1117="","*",SP_NORTE!K1117)</f>
        <v>*</v>
      </c>
      <c r="I1118" s="128" t="str">
        <f>IF(SP_NORTE!O1117="","*",SP_NORTE!O1117)</f>
        <v>*</v>
      </c>
      <c r="J1118" s="128" t="str">
        <f>IF(SP_NORTE!P1117="","*",SP_NORTE!P1117)</f>
        <v>*</v>
      </c>
      <c r="K1118" s="92" t="str">
        <f>IF(SP_NORTE!AK1117="","*",SP_NORTE!AK1117)</f>
        <v>*</v>
      </c>
      <c r="L1118" s="92" t="str">
        <f>IF(SP_NORTE!AM1117="","*",SP_NORTE!AM1117)</f>
        <v>*</v>
      </c>
      <c r="M1118" s="92" t="str">
        <f>IF(SP_NORTE!AP1117="","*",SP_NORTE!AP1117)</f>
        <v>*</v>
      </c>
      <c r="N1118" s="92" t="str">
        <f>IF(SP_NORTE!AM1117="","*",SP_NORTE!AM1117)</f>
        <v>*</v>
      </c>
      <c r="O1118" s="124" t="str">
        <f>IF(SP_NORTE!BH1117="","*",SP_NORTE!BH1117)</f>
        <v>*</v>
      </c>
      <c r="P1118" s="212" t="str">
        <f>IF($A$2=1,IF(SP_NORTE!BJ1117="","*",SP_NORTE!BJ1117),IF(SP_NORTE!BK1117="","*",SP_NORTE!BK1117))</f>
        <v>*</v>
      </c>
    </row>
    <row r="1119" spans="1:16" hidden="1">
      <c r="A1119" s="91" t="str">
        <f>IF(SP_NORTE!B1118="","*",SP_NORTE!B1118)</f>
        <v>*</v>
      </c>
      <c r="B1119" s="92" t="str">
        <f>IF(SP_NORTE!X1118="","*",SP_NORTE!X1118)</f>
        <v>*</v>
      </c>
      <c r="C1119" s="92" t="str">
        <f>IF(SP_NORTE!S1118="","*",SP_NORTE!S1118)</f>
        <v>*</v>
      </c>
      <c r="D1119" s="92" t="str">
        <f>IF(SP_NORTE!T1118="","*",SP_NORTE!T1118)</f>
        <v>*</v>
      </c>
      <c r="E1119" s="92" t="str">
        <f>IF(SP_NORTE!D1118="","*",SP_NORTE!D1118)</f>
        <v>*</v>
      </c>
      <c r="F1119" s="92" t="str">
        <f>IF(SP_NORTE!H1118="","*",SP_NORTE!H1118)</f>
        <v>*</v>
      </c>
      <c r="G1119" s="92" t="str">
        <f>IF(SP_NORTE!M1118="","*",SP_NORTE!M1118)</f>
        <v>*</v>
      </c>
      <c r="H1119" s="131" t="str">
        <f>IF(SP_NORTE!K1118="","*",SP_NORTE!K1118)</f>
        <v>*</v>
      </c>
      <c r="I1119" s="128" t="str">
        <f>IF(SP_NORTE!O1118="","*",SP_NORTE!O1118)</f>
        <v>*</v>
      </c>
      <c r="J1119" s="128" t="str">
        <f>IF(SP_NORTE!P1118="","*",SP_NORTE!P1118)</f>
        <v>*</v>
      </c>
      <c r="K1119" s="92" t="str">
        <f>IF(SP_NORTE!AK1118="","*",SP_NORTE!AK1118)</f>
        <v>*</v>
      </c>
      <c r="L1119" s="92" t="str">
        <f>IF(SP_NORTE!AM1118="","*",SP_NORTE!AM1118)</f>
        <v>*</v>
      </c>
      <c r="M1119" s="92" t="str">
        <f>IF(SP_NORTE!AP1118="","*",SP_NORTE!AP1118)</f>
        <v>*</v>
      </c>
      <c r="N1119" s="92" t="str">
        <f>IF(SP_NORTE!AM1118="","*",SP_NORTE!AM1118)</f>
        <v>*</v>
      </c>
      <c r="O1119" s="124" t="str">
        <f>IF(SP_NORTE!BH1118="","*",SP_NORTE!BH1118)</f>
        <v>*</v>
      </c>
      <c r="P1119" s="212" t="str">
        <f>IF($A$2=1,IF(SP_NORTE!BJ1118="","*",SP_NORTE!BJ1118),IF(SP_NORTE!BK1118="","*",SP_NORTE!BK1118))</f>
        <v>*</v>
      </c>
    </row>
    <row r="1120" spans="1:16" hidden="1">
      <c r="A1120" s="91" t="str">
        <f>IF(SP_NORTE!B1119="","*",SP_NORTE!B1119)</f>
        <v>*</v>
      </c>
      <c r="B1120" s="92" t="str">
        <f>IF(SP_NORTE!X1119="","*",SP_NORTE!X1119)</f>
        <v>*</v>
      </c>
      <c r="C1120" s="92" t="str">
        <f>IF(SP_NORTE!S1119="","*",SP_NORTE!S1119)</f>
        <v>*</v>
      </c>
      <c r="D1120" s="92" t="str">
        <f>IF(SP_NORTE!T1119="","*",SP_NORTE!T1119)</f>
        <v>*</v>
      </c>
      <c r="E1120" s="92" t="str">
        <f>IF(SP_NORTE!D1119="","*",SP_NORTE!D1119)</f>
        <v>*</v>
      </c>
      <c r="F1120" s="92" t="str">
        <f>IF(SP_NORTE!H1119="","*",SP_NORTE!H1119)</f>
        <v>*</v>
      </c>
      <c r="G1120" s="92" t="str">
        <f>IF(SP_NORTE!M1119="","*",SP_NORTE!M1119)</f>
        <v>*</v>
      </c>
      <c r="H1120" s="131" t="str">
        <f>IF(SP_NORTE!K1119="","*",SP_NORTE!K1119)</f>
        <v>*</v>
      </c>
      <c r="I1120" s="128" t="str">
        <f>IF(SP_NORTE!O1119="","*",SP_NORTE!O1119)</f>
        <v>*</v>
      </c>
      <c r="J1120" s="128" t="str">
        <f>IF(SP_NORTE!P1119="","*",SP_NORTE!P1119)</f>
        <v>*</v>
      </c>
      <c r="K1120" s="92" t="str">
        <f>IF(SP_NORTE!AK1119="","*",SP_NORTE!AK1119)</f>
        <v>*</v>
      </c>
      <c r="L1120" s="92" t="str">
        <f>IF(SP_NORTE!AM1119="","*",SP_NORTE!AM1119)</f>
        <v>*</v>
      </c>
      <c r="M1120" s="92" t="str">
        <f>IF(SP_NORTE!AP1119="","*",SP_NORTE!AP1119)</f>
        <v>*</v>
      </c>
      <c r="N1120" s="92" t="str">
        <f>IF(SP_NORTE!AM1119="","*",SP_NORTE!AM1119)</f>
        <v>*</v>
      </c>
      <c r="O1120" s="124" t="str">
        <f>IF(SP_NORTE!BH1119="","*",SP_NORTE!BH1119)</f>
        <v>*</v>
      </c>
      <c r="P1120" s="212" t="str">
        <f>IF($A$2=1,IF(SP_NORTE!BJ1119="","*",SP_NORTE!BJ1119),IF(SP_NORTE!BK1119="","*",SP_NORTE!BK1119))</f>
        <v>*</v>
      </c>
    </row>
    <row r="1121" spans="1:16" hidden="1">
      <c r="A1121" s="91" t="str">
        <f>IF(SP_NORTE!B1120="","*",SP_NORTE!B1120)</f>
        <v>*</v>
      </c>
      <c r="B1121" s="92" t="str">
        <f>IF(SP_NORTE!X1120="","*",SP_NORTE!X1120)</f>
        <v>*</v>
      </c>
      <c r="C1121" s="92" t="str">
        <f>IF(SP_NORTE!S1120="","*",SP_NORTE!S1120)</f>
        <v>*</v>
      </c>
      <c r="D1121" s="92" t="str">
        <f>IF(SP_NORTE!T1120="","*",SP_NORTE!T1120)</f>
        <v>*</v>
      </c>
      <c r="E1121" s="92" t="str">
        <f>IF(SP_NORTE!D1120="","*",SP_NORTE!D1120)</f>
        <v>*</v>
      </c>
      <c r="F1121" s="92" t="str">
        <f>IF(SP_NORTE!H1120="","*",SP_NORTE!H1120)</f>
        <v>*</v>
      </c>
      <c r="G1121" s="92" t="str">
        <f>IF(SP_NORTE!M1120="","*",SP_NORTE!M1120)</f>
        <v>*</v>
      </c>
      <c r="H1121" s="131" t="str">
        <f>IF(SP_NORTE!K1120="","*",SP_NORTE!K1120)</f>
        <v>*</v>
      </c>
      <c r="I1121" s="128" t="str">
        <f>IF(SP_NORTE!O1120="","*",SP_NORTE!O1120)</f>
        <v>*</v>
      </c>
      <c r="J1121" s="128" t="str">
        <f>IF(SP_NORTE!P1120="","*",SP_NORTE!P1120)</f>
        <v>*</v>
      </c>
      <c r="K1121" s="92" t="str">
        <f>IF(SP_NORTE!AK1120="","*",SP_NORTE!AK1120)</f>
        <v>*</v>
      </c>
      <c r="L1121" s="92" t="str">
        <f>IF(SP_NORTE!AM1120="","*",SP_NORTE!AM1120)</f>
        <v>*</v>
      </c>
      <c r="M1121" s="92" t="str">
        <f>IF(SP_NORTE!AP1120="","*",SP_NORTE!AP1120)</f>
        <v>*</v>
      </c>
      <c r="N1121" s="92" t="str">
        <f>IF(SP_NORTE!AM1120="","*",SP_NORTE!AM1120)</f>
        <v>*</v>
      </c>
      <c r="O1121" s="124" t="str">
        <f>IF(SP_NORTE!BH1120="","*",SP_NORTE!BH1120)</f>
        <v>*</v>
      </c>
      <c r="P1121" s="212" t="str">
        <f>IF($A$2=1,IF(SP_NORTE!BJ1120="","*",SP_NORTE!BJ1120),IF(SP_NORTE!BK1120="","*",SP_NORTE!BK1120))</f>
        <v>*</v>
      </c>
    </row>
    <row r="1122" spans="1:16" hidden="1">
      <c r="A1122" s="91" t="str">
        <f>IF(SP_NORTE!B1121="","*",SP_NORTE!B1121)</f>
        <v>*</v>
      </c>
      <c r="B1122" s="92" t="str">
        <f>IF(SP_NORTE!X1121="","*",SP_NORTE!X1121)</f>
        <v>*</v>
      </c>
      <c r="C1122" s="92" t="str">
        <f>IF(SP_NORTE!S1121="","*",SP_NORTE!S1121)</f>
        <v>*</v>
      </c>
      <c r="D1122" s="92" t="str">
        <f>IF(SP_NORTE!T1121="","*",SP_NORTE!T1121)</f>
        <v>*</v>
      </c>
      <c r="E1122" s="92" t="str">
        <f>IF(SP_NORTE!D1121="","*",SP_NORTE!D1121)</f>
        <v>*</v>
      </c>
      <c r="F1122" s="92" t="str">
        <f>IF(SP_NORTE!H1121="","*",SP_NORTE!H1121)</f>
        <v>*</v>
      </c>
      <c r="G1122" s="92" t="str">
        <f>IF(SP_NORTE!M1121="","*",SP_NORTE!M1121)</f>
        <v>*</v>
      </c>
      <c r="H1122" s="131" t="str">
        <f>IF(SP_NORTE!K1121="","*",SP_NORTE!K1121)</f>
        <v>*</v>
      </c>
      <c r="I1122" s="128" t="str">
        <f>IF(SP_NORTE!O1121="","*",SP_NORTE!O1121)</f>
        <v>*</v>
      </c>
      <c r="J1122" s="128" t="str">
        <f>IF(SP_NORTE!P1121="","*",SP_NORTE!P1121)</f>
        <v>*</v>
      </c>
      <c r="K1122" s="92" t="str">
        <f>IF(SP_NORTE!AK1121="","*",SP_NORTE!AK1121)</f>
        <v>*</v>
      </c>
      <c r="L1122" s="92" t="str">
        <f>IF(SP_NORTE!AM1121="","*",SP_NORTE!AM1121)</f>
        <v>*</v>
      </c>
      <c r="M1122" s="92" t="str">
        <f>IF(SP_NORTE!AP1121="","*",SP_NORTE!AP1121)</f>
        <v>*</v>
      </c>
      <c r="N1122" s="92" t="str">
        <f>IF(SP_NORTE!AM1121="","*",SP_NORTE!AM1121)</f>
        <v>*</v>
      </c>
      <c r="O1122" s="124" t="str">
        <f>IF(SP_NORTE!BH1121="","*",SP_NORTE!BH1121)</f>
        <v>*</v>
      </c>
      <c r="P1122" s="212" t="str">
        <f>IF($A$2=1,IF(SP_NORTE!BJ1121="","*",SP_NORTE!BJ1121),IF(SP_NORTE!BK1121="","*",SP_NORTE!BK1121))</f>
        <v>*</v>
      </c>
    </row>
    <row r="1123" spans="1:16" hidden="1">
      <c r="A1123" s="91" t="str">
        <f>IF(SP_NORTE!B1122="","*",SP_NORTE!B1122)</f>
        <v>*</v>
      </c>
      <c r="B1123" s="92" t="str">
        <f>IF(SP_NORTE!X1122="","*",SP_NORTE!X1122)</f>
        <v>*</v>
      </c>
      <c r="C1123" s="92" t="str">
        <f>IF(SP_NORTE!S1122="","*",SP_NORTE!S1122)</f>
        <v>*</v>
      </c>
      <c r="D1123" s="92" t="str">
        <f>IF(SP_NORTE!T1122="","*",SP_NORTE!T1122)</f>
        <v>*</v>
      </c>
      <c r="E1123" s="92" t="str">
        <f>IF(SP_NORTE!D1122="","*",SP_NORTE!D1122)</f>
        <v>*</v>
      </c>
      <c r="F1123" s="92" t="str">
        <f>IF(SP_NORTE!H1122="","*",SP_NORTE!H1122)</f>
        <v>*</v>
      </c>
      <c r="G1123" s="92" t="str">
        <f>IF(SP_NORTE!M1122="","*",SP_NORTE!M1122)</f>
        <v>*</v>
      </c>
      <c r="H1123" s="131" t="str">
        <f>IF(SP_NORTE!K1122="","*",SP_NORTE!K1122)</f>
        <v>*</v>
      </c>
      <c r="I1123" s="128" t="str">
        <f>IF(SP_NORTE!O1122="","*",SP_NORTE!O1122)</f>
        <v>*</v>
      </c>
      <c r="J1123" s="128" t="str">
        <f>IF(SP_NORTE!P1122="","*",SP_NORTE!P1122)</f>
        <v>*</v>
      </c>
      <c r="K1123" s="92" t="str">
        <f>IF(SP_NORTE!AK1122="","*",SP_NORTE!AK1122)</f>
        <v>*</v>
      </c>
      <c r="L1123" s="92" t="str">
        <f>IF(SP_NORTE!AM1122="","*",SP_NORTE!AM1122)</f>
        <v>*</v>
      </c>
      <c r="M1123" s="92" t="str">
        <f>IF(SP_NORTE!AP1122="","*",SP_NORTE!AP1122)</f>
        <v>*</v>
      </c>
      <c r="N1123" s="92" t="str">
        <f>IF(SP_NORTE!AM1122="","*",SP_NORTE!AM1122)</f>
        <v>*</v>
      </c>
      <c r="O1123" s="124" t="str">
        <f>IF(SP_NORTE!BH1122="","*",SP_NORTE!BH1122)</f>
        <v>*</v>
      </c>
      <c r="P1123" s="212" t="str">
        <f>IF($A$2=1,IF(SP_NORTE!BJ1122="","*",SP_NORTE!BJ1122),IF(SP_NORTE!BK1122="","*",SP_NORTE!BK1122))</f>
        <v>*</v>
      </c>
    </row>
    <row r="1124" spans="1:16" hidden="1">
      <c r="A1124" s="91" t="str">
        <f>IF(SP_NORTE!B1123="","*",SP_NORTE!B1123)</f>
        <v>*</v>
      </c>
      <c r="B1124" s="92" t="str">
        <f>IF(SP_NORTE!X1123="","*",SP_NORTE!X1123)</f>
        <v>*</v>
      </c>
      <c r="C1124" s="92" t="str">
        <f>IF(SP_NORTE!S1123="","*",SP_NORTE!S1123)</f>
        <v>*</v>
      </c>
      <c r="D1124" s="92" t="str">
        <f>IF(SP_NORTE!T1123="","*",SP_NORTE!T1123)</f>
        <v>*</v>
      </c>
      <c r="E1124" s="92" t="str">
        <f>IF(SP_NORTE!D1123="","*",SP_NORTE!D1123)</f>
        <v>*</v>
      </c>
      <c r="F1124" s="92" t="str">
        <f>IF(SP_NORTE!H1123="","*",SP_NORTE!H1123)</f>
        <v>*</v>
      </c>
      <c r="G1124" s="92" t="str">
        <f>IF(SP_NORTE!M1123="","*",SP_NORTE!M1123)</f>
        <v>*</v>
      </c>
      <c r="H1124" s="131" t="str">
        <f>IF(SP_NORTE!K1123="","*",SP_NORTE!K1123)</f>
        <v>*</v>
      </c>
      <c r="I1124" s="128" t="str">
        <f>IF(SP_NORTE!O1123="","*",SP_NORTE!O1123)</f>
        <v>*</v>
      </c>
      <c r="J1124" s="128" t="str">
        <f>IF(SP_NORTE!P1123="","*",SP_NORTE!P1123)</f>
        <v>*</v>
      </c>
      <c r="K1124" s="92" t="str">
        <f>IF(SP_NORTE!AK1123="","*",SP_NORTE!AK1123)</f>
        <v>*</v>
      </c>
      <c r="L1124" s="92" t="str">
        <f>IF(SP_NORTE!AM1123="","*",SP_NORTE!AM1123)</f>
        <v>*</v>
      </c>
      <c r="M1124" s="92" t="str">
        <f>IF(SP_NORTE!AP1123="","*",SP_NORTE!AP1123)</f>
        <v>*</v>
      </c>
      <c r="N1124" s="92" t="str">
        <f>IF(SP_NORTE!AM1123="","*",SP_NORTE!AM1123)</f>
        <v>*</v>
      </c>
      <c r="O1124" s="124" t="str">
        <f>IF(SP_NORTE!BH1123="","*",SP_NORTE!BH1123)</f>
        <v>*</v>
      </c>
      <c r="P1124" s="212" t="str">
        <f>IF($A$2=1,IF(SP_NORTE!BJ1123="","*",SP_NORTE!BJ1123),IF(SP_NORTE!BK1123="","*",SP_NORTE!BK1123))</f>
        <v>*</v>
      </c>
    </row>
    <row r="1125" spans="1:16" hidden="1">
      <c r="A1125" s="91" t="str">
        <f>IF(SP_NORTE!B1124="","*",SP_NORTE!B1124)</f>
        <v>*</v>
      </c>
      <c r="B1125" s="92" t="str">
        <f>IF(SP_NORTE!X1124="","*",SP_NORTE!X1124)</f>
        <v>*</v>
      </c>
      <c r="C1125" s="92" t="str">
        <f>IF(SP_NORTE!S1124="","*",SP_NORTE!S1124)</f>
        <v>*</v>
      </c>
      <c r="D1125" s="92" t="str">
        <f>IF(SP_NORTE!T1124="","*",SP_NORTE!T1124)</f>
        <v>*</v>
      </c>
      <c r="E1125" s="92" t="str">
        <f>IF(SP_NORTE!D1124="","*",SP_NORTE!D1124)</f>
        <v>*</v>
      </c>
      <c r="F1125" s="92" t="str">
        <f>IF(SP_NORTE!H1124="","*",SP_NORTE!H1124)</f>
        <v>*</v>
      </c>
      <c r="G1125" s="92" t="str">
        <f>IF(SP_NORTE!M1124="","*",SP_NORTE!M1124)</f>
        <v>*</v>
      </c>
      <c r="H1125" s="131" t="str">
        <f>IF(SP_NORTE!K1124="","*",SP_NORTE!K1124)</f>
        <v>*</v>
      </c>
      <c r="I1125" s="128" t="str">
        <f>IF(SP_NORTE!O1124="","*",SP_NORTE!O1124)</f>
        <v>*</v>
      </c>
      <c r="J1125" s="128" t="str">
        <f>IF(SP_NORTE!P1124="","*",SP_NORTE!P1124)</f>
        <v>*</v>
      </c>
      <c r="K1125" s="92" t="str">
        <f>IF(SP_NORTE!AK1124="","*",SP_NORTE!AK1124)</f>
        <v>*</v>
      </c>
      <c r="L1125" s="92" t="str">
        <f>IF(SP_NORTE!AM1124="","*",SP_NORTE!AM1124)</f>
        <v>*</v>
      </c>
      <c r="M1125" s="92" t="str">
        <f>IF(SP_NORTE!AP1124="","*",SP_NORTE!AP1124)</f>
        <v>*</v>
      </c>
      <c r="N1125" s="92" t="str">
        <f>IF(SP_NORTE!AM1124="","*",SP_NORTE!AM1124)</f>
        <v>*</v>
      </c>
      <c r="O1125" s="124" t="str">
        <f>IF(SP_NORTE!BH1124="","*",SP_NORTE!BH1124)</f>
        <v>*</v>
      </c>
      <c r="P1125" s="212" t="str">
        <f>IF($A$2=1,IF(SP_NORTE!BJ1124="","*",SP_NORTE!BJ1124),IF(SP_NORTE!BK1124="","*",SP_NORTE!BK1124))</f>
        <v>*</v>
      </c>
    </row>
    <row r="1126" spans="1:16" hidden="1">
      <c r="A1126" s="91" t="str">
        <f>IF(SP_NORTE!B1125="","*",SP_NORTE!B1125)</f>
        <v>*</v>
      </c>
      <c r="B1126" s="92" t="str">
        <f>IF(SP_NORTE!X1125="","*",SP_NORTE!X1125)</f>
        <v>*</v>
      </c>
      <c r="C1126" s="92" t="str">
        <f>IF(SP_NORTE!S1125="","*",SP_NORTE!S1125)</f>
        <v>*</v>
      </c>
      <c r="D1126" s="92" t="str">
        <f>IF(SP_NORTE!T1125="","*",SP_NORTE!T1125)</f>
        <v>*</v>
      </c>
      <c r="E1126" s="92" t="str">
        <f>IF(SP_NORTE!D1125="","*",SP_NORTE!D1125)</f>
        <v>*</v>
      </c>
      <c r="F1126" s="92" t="str">
        <f>IF(SP_NORTE!H1125="","*",SP_NORTE!H1125)</f>
        <v>*</v>
      </c>
      <c r="G1126" s="92" t="str">
        <f>IF(SP_NORTE!M1125="","*",SP_NORTE!M1125)</f>
        <v>*</v>
      </c>
      <c r="H1126" s="131" t="str">
        <f>IF(SP_NORTE!K1125="","*",SP_NORTE!K1125)</f>
        <v>*</v>
      </c>
      <c r="I1126" s="128" t="str">
        <f>IF(SP_NORTE!O1125="","*",SP_NORTE!O1125)</f>
        <v>*</v>
      </c>
      <c r="J1126" s="128" t="str">
        <f>IF(SP_NORTE!P1125="","*",SP_NORTE!P1125)</f>
        <v>*</v>
      </c>
      <c r="K1126" s="92" t="str">
        <f>IF(SP_NORTE!AK1125="","*",SP_NORTE!AK1125)</f>
        <v>*</v>
      </c>
      <c r="L1126" s="92" t="str">
        <f>IF(SP_NORTE!AM1125="","*",SP_NORTE!AM1125)</f>
        <v>*</v>
      </c>
      <c r="M1126" s="92" t="str">
        <f>IF(SP_NORTE!AP1125="","*",SP_NORTE!AP1125)</f>
        <v>*</v>
      </c>
      <c r="N1126" s="92" t="str">
        <f>IF(SP_NORTE!AM1125="","*",SP_NORTE!AM1125)</f>
        <v>*</v>
      </c>
      <c r="O1126" s="124" t="str">
        <f>IF(SP_NORTE!BH1125="","*",SP_NORTE!BH1125)</f>
        <v>*</v>
      </c>
      <c r="P1126" s="212" t="str">
        <f>IF($A$2=1,IF(SP_NORTE!BJ1125="","*",SP_NORTE!BJ1125),IF(SP_NORTE!BK1125="","*",SP_NORTE!BK1125))</f>
        <v>*</v>
      </c>
    </row>
    <row r="1127" spans="1:16" hidden="1">
      <c r="A1127" s="91" t="str">
        <f>IF(SP_NORTE!B1126="","*",SP_NORTE!B1126)</f>
        <v>*</v>
      </c>
      <c r="B1127" s="92" t="str">
        <f>IF(SP_NORTE!X1126="","*",SP_NORTE!X1126)</f>
        <v>*</v>
      </c>
      <c r="C1127" s="92" t="str">
        <f>IF(SP_NORTE!S1126="","*",SP_NORTE!S1126)</f>
        <v>*</v>
      </c>
      <c r="D1127" s="92" t="str">
        <f>IF(SP_NORTE!T1126="","*",SP_NORTE!T1126)</f>
        <v>*</v>
      </c>
      <c r="E1127" s="92" t="str">
        <f>IF(SP_NORTE!D1126="","*",SP_NORTE!D1126)</f>
        <v>*</v>
      </c>
      <c r="F1127" s="92" t="str">
        <f>IF(SP_NORTE!H1126="","*",SP_NORTE!H1126)</f>
        <v>*</v>
      </c>
      <c r="G1127" s="92" t="str">
        <f>IF(SP_NORTE!M1126="","*",SP_NORTE!M1126)</f>
        <v>*</v>
      </c>
      <c r="H1127" s="131" t="str">
        <f>IF(SP_NORTE!K1126="","*",SP_NORTE!K1126)</f>
        <v>*</v>
      </c>
      <c r="I1127" s="128" t="str">
        <f>IF(SP_NORTE!O1126="","*",SP_NORTE!O1126)</f>
        <v>*</v>
      </c>
      <c r="J1127" s="128" t="str">
        <f>IF(SP_NORTE!P1126="","*",SP_NORTE!P1126)</f>
        <v>*</v>
      </c>
      <c r="K1127" s="92" t="str">
        <f>IF(SP_NORTE!AK1126="","*",SP_NORTE!AK1126)</f>
        <v>*</v>
      </c>
      <c r="L1127" s="92" t="str">
        <f>IF(SP_NORTE!AM1126="","*",SP_NORTE!AM1126)</f>
        <v>*</v>
      </c>
      <c r="M1127" s="92" t="str">
        <f>IF(SP_NORTE!AP1126="","*",SP_NORTE!AP1126)</f>
        <v>*</v>
      </c>
      <c r="N1127" s="92" t="str">
        <f>IF(SP_NORTE!AM1126="","*",SP_NORTE!AM1126)</f>
        <v>*</v>
      </c>
      <c r="O1127" s="124" t="str">
        <f>IF(SP_NORTE!BH1126="","*",SP_NORTE!BH1126)</f>
        <v>*</v>
      </c>
      <c r="P1127" s="212" t="str">
        <f>IF($A$2=1,IF(SP_NORTE!BJ1126="","*",SP_NORTE!BJ1126),IF(SP_NORTE!BK1126="","*",SP_NORTE!BK1126))</f>
        <v>*</v>
      </c>
    </row>
    <row r="1128" spans="1:16" hidden="1">
      <c r="A1128" s="91" t="str">
        <f>IF(SP_NORTE!B1127="","*",SP_NORTE!B1127)</f>
        <v>*</v>
      </c>
      <c r="B1128" s="92" t="str">
        <f>IF(SP_NORTE!X1127="","*",SP_NORTE!X1127)</f>
        <v>*</v>
      </c>
      <c r="C1128" s="92" t="str">
        <f>IF(SP_NORTE!S1127="","*",SP_NORTE!S1127)</f>
        <v>*</v>
      </c>
      <c r="D1128" s="92" t="str">
        <f>IF(SP_NORTE!T1127="","*",SP_NORTE!T1127)</f>
        <v>*</v>
      </c>
      <c r="E1128" s="92" t="str">
        <f>IF(SP_NORTE!D1127="","*",SP_NORTE!D1127)</f>
        <v>*</v>
      </c>
      <c r="F1128" s="92" t="str">
        <f>IF(SP_NORTE!H1127="","*",SP_NORTE!H1127)</f>
        <v>*</v>
      </c>
      <c r="G1128" s="92" t="str">
        <f>IF(SP_NORTE!M1127="","*",SP_NORTE!M1127)</f>
        <v>*</v>
      </c>
      <c r="H1128" s="131" t="str">
        <f>IF(SP_NORTE!K1127="","*",SP_NORTE!K1127)</f>
        <v>*</v>
      </c>
      <c r="I1128" s="128" t="str">
        <f>IF(SP_NORTE!O1127="","*",SP_NORTE!O1127)</f>
        <v>*</v>
      </c>
      <c r="J1128" s="128" t="str">
        <f>IF(SP_NORTE!P1127="","*",SP_NORTE!P1127)</f>
        <v>*</v>
      </c>
      <c r="K1128" s="92" t="str">
        <f>IF(SP_NORTE!AK1127="","*",SP_NORTE!AK1127)</f>
        <v>*</v>
      </c>
      <c r="L1128" s="92" t="str">
        <f>IF(SP_NORTE!AM1127="","*",SP_NORTE!AM1127)</f>
        <v>*</v>
      </c>
      <c r="M1128" s="92" t="str">
        <f>IF(SP_NORTE!AP1127="","*",SP_NORTE!AP1127)</f>
        <v>*</v>
      </c>
      <c r="N1128" s="92" t="str">
        <f>IF(SP_NORTE!AM1127="","*",SP_NORTE!AM1127)</f>
        <v>*</v>
      </c>
      <c r="O1128" s="124" t="str">
        <f>IF(SP_NORTE!BH1127="","*",SP_NORTE!BH1127)</f>
        <v>*</v>
      </c>
      <c r="P1128" s="212" t="str">
        <f>IF($A$2=1,IF(SP_NORTE!BJ1127="","*",SP_NORTE!BJ1127),IF(SP_NORTE!BK1127="","*",SP_NORTE!BK1127))</f>
        <v>*</v>
      </c>
    </row>
    <row r="1129" spans="1:16" hidden="1">
      <c r="A1129" s="91" t="str">
        <f>IF(SP_NORTE!B1128="","*",SP_NORTE!B1128)</f>
        <v>*</v>
      </c>
      <c r="B1129" s="92" t="str">
        <f>IF(SP_NORTE!X1128="","*",SP_NORTE!X1128)</f>
        <v>*</v>
      </c>
      <c r="C1129" s="92" t="str">
        <f>IF(SP_NORTE!S1128="","*",SP_NORTE!S1128)</f>
        <v>*</v>
      </c>
      <c r="D1129" s="92" t="str">
        <f>IF(SP_NORTE!T1128="","*",SP_NORTE!T1128)</f>
        <v>*</v>
      </c>
      <c r="E1129" s="92" t="str">
        <f>IF(SP_NORTE!D1128="","*",SP_NORTE!D1128)</f>
        <v>*</v>
      </c>
      <c r="F1129" s="92" t="str">
        <f>IF(SP_NORTE!H1128="","*",SP_NORTE!H1128)</f>
        <v>*</v>
      </c>
      <c r="G1129" s="92" t="str">
        <f>IF(SP_NORTE!M1128="","*",SP_NORTE!M1128)</f>
        <v>*</v>
      </c>
      <c r="H1129" s="131" t="str">
        <f>IF(SP_NORTE!K1128="","*",SP_NORTE!K1128)</f>
        <v>*</v>
      </c>
      <c r="I1129" s="128" t="str">
        <f>IF(SP_NORTE!O1128="","*",SP_NORTE!O1128)</f>
        <v>*</v>
      </c>
      <c r="J1129" s="128" t="str">
        <f>IF(SP_NORTE!P1128="","*",SP_NORTE!P1128)</f>
        <v>*</v>
      </c>
      <c r="K1129" s="92" t="str">
        <f>IF(SP_NORTE!AK1128="","*",SP_NORTE!AK1128)</f>
        <v>*</v>
      </c>
      <c r="L1129" s="92" t="str">
        <f>IF(SP_NORTE!AM1128="","*",SP_NORTE!AM1128)</f>
        <v>*</v>
      </c>
      <c r="M1129" s="92" t="str">
        <f>IF(SP_NORTE!AP1128="","*",SP_NORTE!AP1128)</f>
        <v>*</v>
      </c>
      <c r="N1129" s="92" t="str">
        <f>IF(SP_NORTE!AM1128="","*",SP_NORTE!AM1128)</f>
        <v>*</v>
      </c>
      <c r="O1129" s="124" t="str">
        <f>IF(SP_NORTE!BH1128="","*",SP_NORTE!BH1128)</f>
        <v>*</v>
      </c>
      <c r="P1129" s="212" t="str">
        <f>IF($A$2=1,IF(SP_NORTE!BJ1128="","*",SP_NORTE!BJ1128),IF(SP_NORTE!BK1128="","*",SP_NORTE!BK1128))</f>
        <v>*</v>
      </c>
    </row>
    <row r="1130" spans="1:16" hidden="1">
      <c r="A1130" s="91" t="str">
        <f>IF(SP_NORTE!B1129="","*",SP_NORTE!B1129)</f>
        <v>*</v>
      </c>
      <c r="B1130" s="92" t="str">
        <f>IF(SP_NORTE!X1129="","*",SP_NORTE!X1129)</f>
        <v>*</v>
      </c>
      <c r="C1130" s="92" t="str">
        <f>IF(SP_NORTE!S1129="","*",SP_NORTE!S1129)</f>
        <v>*</v>
      </c>
      <c r="D1130" s="92" t="str">
        <f>IF(SP_NORTE!T1129="","*",SP_NORTE!T1129)</f>
        <v>*</v>
      </c>
      <c r="E1130" s="92" t="str">
        <f>IF(SP_NORTE!D1129="","*",SP_NORTE!D1129)</f>
        <v>*</v>
      </c>
      <c r="F1130" s="92" t="str">
        <f>IF(SP_NORTE!H1129="","*",SP_NORTE!H1129)</f>
        <v>*</v>
      </c>
      <c r="G1130" s="92" t="str">
        <f>IF(SP_NORTE!M1129="","*",SP_NORTE!M1129)</f>
        <v>*</v>
      </c>
      <c r="H1130" s="131" t="str">
        <f>IF(SP_NORTE!K1129="","*",SP_NORTE!K1129)</f>
        <v>*</v>
      </c>
      <c r="I1130" s="128" t="str">
        <f>IF(SP_NORTE!O1129="","*",SP_NORTE!O1129)</f>
        <v>*</v>
      </c>
      <c r="J1130" s="128" t="str">
        <f>IF(SP_NORTE!P1129="","*",SP_NORTE!P1129)</f>
        <v>*</v>
      </c>
      <c r="K1130" s="92" t="str">
        <f>IF(SP_NORTE!AK1129="","*",SP_NORTE!AK1129)</f>
        <v>*</v>
      </c>
      <c r="L1130" s="92" t="str">
        <f>IF(SP_NORTE!AM1129="","*",SP_NORTE!AM1129)</f>
        <v>*</v>
      </c>
      <c r="M1130" s="92" t="str">
        <f>IF(SP_NORTE!AP1129="","*",SP_NORTE!AP1129)</f>
        <v>*</v>
      </c>
      <c r="N1130" s="92" t="str">
        <f>IF(SP_NORTE!AM1129="","*",SP_NORTE!AM1129)</f>
        <v>*</v>
      </c>
      <c r="O1130" s="124" t="str">
        <f>IF(SP_NORTE!BH1129="","*",SP_NORTE!BH1129)</f>
        <v>*</v>
      </c>
      <c r="P1130" s="212" t="str">
        <f>IF($A$2=1,IF(SP_NORTE!BJ1129="","*",SP_NORTE!BJ1129),IF(SP_NORTE!BK1129="","*",SP_NORTE!BK1129))</f>
        <v>*</v>
      </c>
    </row>
    <row r="1131" spans="1:16" hidden="1">
      <c r="A1131" s="91" t="str">
        <f>IF(SP_NORTE!B1130="","*",SP_NORTE!B1130)</f>
        <v>*</v>
      </c>
      <c r="B1131" s="92" t="str">
        <f>IF(SP_NORTE!X1130="","*",SP_NORTE!X1130)</f>
        <v>*</v>
      </c>
      <c r="C1131" s="92" t="str">
        <f>IF(SP_NORTE!S1130="","*",SP_NORTE!S1130)</f>
        <v>*</v>
      </c>
      <c r="D1131" s="92" t="str">
        <f>IF(SP_NORTE!T1130="","*",SP_NORTE!T1130)</f>
        <v>*</v>
      </c>
      <c r="E1131" s="92" t="str">
        <f>IF(SP_NORTE!D1130="","*",SP_NORTE!D1130)</f>
        <v>*</v>
      </c>
      <c r="F1131" s="92" t="str">
        <f>IF(SP_NORTE!H1130="","*",SP_NORTE!H1130)</f>
        <v>*</v>
      </c>
      <c r="G1131" s="92" t="str">
        <f>IF(SP_NORTE!M1130="","*",SP_NORTE!M1130)</f>
        <v>*</v>
      </c>
      <c r="H1131" s="131" t="str">
        <f>IF(SP_NORTE!K1130="","*",SP_NORTE!K1130)</f>
        <v>*</v>
      </c>
      <c r="I1131" s="128" t="str">
        <f>IF(SP_NORTE!O1130="","*",SP_NORTE!O1130)</f>
        <v>*</v>
      </c>
      <c r="J1131" s="128" t="str">
        <f>IF(SP_NORTE!P1130="","*",SP_NORTE!P1130)</f>
        <v>*</v>
      </c>
      <c r="K1131" s="92" t="str">
        <f>IF(SP_NORTE!AK1130="","*",SP_NORTE!AK1130)</f>
        <v>*</v>
      </c>
      <c r="L1131" s="92" t="str">
        <f>IF(SP_NORTE!AM1130="","*",SP_NORTE!AM1130)</f>
        <v>*</v>
      </c>
      <c r="M1131" s="92" t="str">
        <f>IF(SP_NORTE!AP1130="","*",SP_NORTE!AP1130)</f>
        <v>*</v>
      </c>
      <c r="N1131" s="92" t="str">
        <f>IF(SP_NORTE!AM1130="","*",SP_NORTE!AM1130)</f>
        <v>*</v>
      </c>
      <c r="O1131" s="124" t="str">
        <f>IF(SP_NORTE!BH1130="","*",SP_NORTE!BH1130)</f>
        <v>*</v>
      </c>
      <c r="P1131" s="212" t="str">
        <f>IF($A$2=1,IF(SP_NORTE!BJ1130="","*",SP_NORTE!BJ1130),IF(SP_NORTE!BK1130="","*",SP_NORTE!BK1130))</f>
        <v>*</v>
      </c>
    </row>
    <row r="1132" spans="1:16" hidden="1">
      <c r="A1132" s="91" t="str">
        <f>IF(SP_NORTE!B1131="","*",SP_NORTE!B1131)</f>
        <v>*</v>
      </c>
      <c r="B1132" s="92" t="str">
        <f>IF(SP_NORTE!X1131="","*",SP_NORTE!X1131)</f>
        <v>*</v>
      </c>
      <c r="C1132" s="92" t="str">
        <f>IF(SP_NORTE!S1131="","*",SP_NORTE!S1131)</f>
        <v>*</v>
      </c>
      <c r="D1132" s="92" t="str">
        <f>IF(SP_NORTE!T1131="","*",SP_NORTE!T1131)</f>
        <v>*</v>
      </c>
      <c r="E1132" s="92" t="str">
        <f>IF(SP_NORTE!D1131="","*",SP_NORTE!D1131)</f>
        <v>*</v>
      </c>
      <c r="F1132" s="92" t="str">
        <f>IF(SP_NORTE!H1131="","*",SP_NORTE!H1131)</f>
        <v>*</v>
      </c>
      <c r="G1132" s="92" t="str">
        <f>IF(SP_NORTE!M1131="","*",SP_NORTE!M1131)</f>
        <v>*</v>
      </c>
      <c r="H1132" s="131" t="str">
        <f>IF(SP_NORTE!K1131="","*",SP_NORTE!K1131)</f>
        <v>*</v>
      </c>
      <c r="I1132" s="128" t="str">
        <f>IF(SP_NORTE!O1131="","*",SP_NORTE!O1131)</f>
        <v>*</v>
      </c>
      <c r="J1132" s="128" t="str">
        <f>IF(SP_NORTE!P1131="","*",SP_NORTE!P1131)</f>
        <v>*</v>
      </c>
      <c r="K1132" s="92" t="str">
        <f>IF(SP_NORTE!AK1131="","*",SP_NORTE!AK1131)</f>
        <v>*</v>
      </c>
      <c r="L1132" s="92" t="str">
        <f>IF(SP_NORTE!AM1131="","*",SP_NORTE!AM1131)</f>
        <v>*</v>
      </c>
      <c r="M1132" s="92" t="str">
        <f>IF(SP_NORTE!AP1131="","*",SP_NORTE!AP1131)</f>
        <v>*</v>
      </c>
      <c r="N1132" s="92" t="str">
        <f>IF(SP_NORTE!AM1131="","*",SP_NORTE!AM1131)</f>
        <v>*</v>
      </c>
      <c r="O1132" s="124" t="str">
        <f>IF(SP_NORTE!BH1131="","*",SP_NORTE!BH1131)</f>
        <v>*</v>
      </c>
      <c r="P1132" s="212" t="str">
        <f>IF($A$2=1,IF(SP_NORTE!BJ1131="","*",SP_NORTE!BJ1131),IF(SP_NORTE!BK1131="","*",SP_NORTE!BK1131))</f>
        <v>*</v>
      </c>
    </row>
    <row r="1133" spans="1:16" hidden="1">
      <c r="A1133" s="91" t="str">
        <f>IF(SP_NORTE!B1132="","*",SP_NORTE!B1132)</f>
        <v>*</v>
      </c>
      <c r="B1133" s="92" t="str">
        <f>IF(SP_NORTE!X1132="","*",SP_NORTE!X1132)</f>
        <v>*</v>
      </c>
      <c r="C1133" s="92" t="str">
        <f>IF(SP_NORTE!S1132="","*",SP_NORTE!S1132)</f>
        <v>*</v>
      </c>
      <c r="D1133" s="92" t="str">
        <f>IF(SP_NORTE!T1132="","*",SP_NORTE!T1132)</f>
        <v>*</v>
      </c>
      <c r="E1133" s="92" t="str">
        <f>IF(SP_NORTE!D1132="","*",SP_NORTE!D1132)</f>
        <v>*</v>
      </c>
      <c r="F1133" s="92" t="str">
        <f>IF(SP_NORTE!H1132="","*",SP_NORTE!H1132)</f>
        <v>*</v>
      </c>
      <c r="G1133" s="92" t="str">
        <f>IF(SP_NORTE!M1132="","*",SP_NORTE!M1132)</f>
        <v>*</v>
      </c>
      <c r="H1133" s="131" t="str">
        <f>IF(SP_NORTE!K1132="","*",SP_NORTE!K1132)</f>
        <v>*</v>
      </c>
      <c r="I1133" s="128" t="str">
        <f>IF(SP_NORTE!O1132="","*",SP_NORTE!O1132)</f>
        <v>*</v>
      </c>
      <c r="J1133" s="128" t="str">
        <f>IF(SP_NORTE!P1132="","*",SP_NORTE!P1132)</f>
        <v>*</v>
      </c>
      <c r="K1133" s="92" t="str">
        <f>IF(SP_NORTE!AK1132="","*",SP_NORTE!AK1132)</f>
        <v>*</v>
      </c>
      <c r="L1133" s="92" t="str">
        <f>IF(SP_NORTE!AM1132="","*",SP_NORTE!AM1132)</f>
        <v>*</v>
      </c>
      <c r="M1133" s="92" t="str">
        <f>IF(SP_NORTE!AP1132="","*",SP_NORTE!AP1132)</f>
        <v>*</v>
      </c>
      <c r="N1133" s="92" t="str">
        <f>IF(SP_NORTE!AM1132="","*",SP_NORTE!AM1132)</f>
        <v>*</v>
      </c>
      <c r="O1133" s="124" t="str">
        <f>IF(SP_NORTE!BH1132="","*",SP_NORTE!BH1132)</f>
        <v>*</v>
      </c>
      <c r="P1133" s="212" t="str">
        <f>IF($A$2=1,IF(SP_NORTE!BJ1132="","*",SP_NORTE!BJ1132),IF(SP_NORTE!BK1132="","*",SP_NORTE!BK1132))</f>
        <v>*</v>
      </c>
    </row>
    <row r="1134" spans="1:16" hidden="1">
      <c r="A1134" s="91" t="str">
        <f>IF(SP_NORTE!B1133="","*",SP_NORTE!B1133)</f>
        <v>*</v>
      </c>
      <c r="B1134" s="92" t="str">
        <f>IF(SP_NORTE!X1133="","*",SP_NORTE!X1133)</f>
        <v>*</v>
      </c>
      <c r="C1134" s="92" t="str">
        <f>IF(SP_NORTE!S1133="","*",SP_NORTE!S1133)</f>
        <v>*</v>
      </c>
      <c r="D1134" s="92" t="str">
        <f>IF(SP_NORTE!T1133="","*",SP_NORTE!T1133)</f>
        <v>*</v>
      </c>
      <c r="E1134" s="92" t="str">
        <f>IF(SP_NORTE!D1133="","*",SP_NORTE!D1133)</f>
        <v>*</v>
      </c>
      <c r="F1134" s="92" t="str">
        <f>IF(SP_NORTE!H1133="","*",SP_NORTE!H1133)</f>
        <v>*</v>
      </c>
      <c r="G1134" s="92" t="str">
        <f>IF(SP_NORTE!M1133="","*",SP_NORTE!M1133)</f>
        <v>*</v>
      </c>
      <c r="H1134" s="131" t="str">
        <f>IF(SP_NORTE!K1133="","*",SP_NORTE!K1133)</f>
        <v>*</v>
      </c>
      <c r="I1134" s="128" t="str">
        <f>IF(SP_NORTE!O1133="","*",SP_NORTE!O1133)</f>
        <v>*</v>
      </c>
      <c r="J1134" s="128" t="str">
        <f>IF(SP_NORTE!P1133="","*",SP_NORTE!P1133)</f>
        <v>*</v>
      </c>
      <c r="K1134" s="92" t="str">
        <f>IF(SP_NORTE!AK1133="","*",SP_NORTE!AK1133)</f>
        <v>*</v>
      </c>
      <c r="L1134" s="92" t="str">
        <f>IF(SP_NORTE!AM1133="","*",SP_NORTE!AM1133)</f>
        <v>*</v>
      </c>
      <c r="M1134" s="92" t="str">
        <f>IF(SP_NORTE!AP1133="","*",SP_NORTE!AP1133)</f>
        <v>*</v>
      </c>
      <c r="N1134" s="92" t="str">
        <f>IF(SP_NORTE!AM1133="","*",SP_NORTE!AM1133)</f>
        <v>*</v>
      </c>
      <c r="O1134" s="124" t="str">
        <f>IF(SP_NORTE!BH1133="","*",SP_NORTE!BH1133)</f>
        <v>*</v>
      </c>
      <c r="P1134" s="212" t="str">
        <f>IF($A$2=1,IF(SP_NORTE!BJ1133="","*",SP_NORTE!BJ1133),IF(SP_NORTE!BK1133="","*",SP_NORTE!BK1133))</f>
        <v>*</v>
      </c>
    </row>
    <row r="1135" spans="1:16" hidden="1">
      <c r="A1135" s="91" t="str">
        <f>IF(SP_NORTE!B1134="","*",SP_NORTE!B1134)</f>
        <v>*</v>
      </c>
      <c r="B1135" s="92" t="str">
        <f>IF(SP_NORTE!X1134="","*",SP_NORTE!X1134)</f>
        <v>*</v>
      </c>
      <c r="C1135" s="92" t="str">
        <f>IF(SP_NORTE!S1134="","*",SP_NORTE!S1134)</f>
        <v>*</v>
      </c>
      <c r="D1135" s="92" t="str">
        <f>IF(SP_NORTE!T1134="","*",SP_NORTE!T1134)</f>
        <v>*</v>
      </c>
      <c r="E1135" s="92" t="str">
        <f>IF(SP_NORTE!D1134="","*",SP_NORTE!D1134)</f>
        <v>*</v>
      </c>
      <c r="F1135" s="92" t="str">
        <f>IF(SP_NORTE!H1134="","*",SP_NORTE!H1134)</f>
        <v>*</v>
      </c>
      <c r="G1135" s="92" t="str">
        <f>IF(SP_NORTE!M1134="","*",SP_NORTE!M1134)</f>
        <v>*</v>
      </c>
      <c r="H1135" s="131" t="str">
        <f>IF(SP_NORTE!K1134="","*",SP_NORTE!K1134)</f>
        <v>*</v>
      </c>
      <c r="I1135" s="128" t="str">
        <f>IF(SP_NORTE!O1134="","*",SP_NORTE!O1134)</f>
        <v>*</v>
      </c>
      <c r="J1135" s="128" t="str">
        <f>IF(SP_NORTE!P1134="","*",SP_NORTE!P1134)</f>
        <v>*</v>
      </c>
      <c r="K1135" s="92" t="str">
        <f>IF(SP_NORTE!AK1134="","*",SP_NORTE!AK1134)</f>
        <v>*</v>
      </c>
      <c r="L1135" s="92" t="str">
        <f>IF(SP_NORTE!AM1134="","*",SP_NORTE!AM1134)</f>
        <v>*</v>
      </c>
      <c r="M1135" s="92" t="str">
        <f>IF(SP_NORTE!AP1134="","*",SP_NORTE!AP1134)</f>
        <v>*</v>
      </c>
      <c r="N1135" s="92" t="str">
        <f>IF(SP_NORTE!AM1134="","*",SP_NORTE!AM1134)</f>
        <v>*</v>
      </c>
      <c r="O1135" s="124" t="str">
        <f>IF(SP_NORTE!BH1134="","*",SP_NORTE!BH1134)</f>
        <v>*</v>
      </c>
      <c r="P1135" s="212" t="str">
        <f>IF($A$2=1,IF(SP_NORTE!BJ1134="","*",SP_NORTE!BJ1134),IF(SP_NORTE!BK1134="","*",SP_NORTE!BK1134))</f>
        <v>*</v>
      </c>
    </row>
    <row r="1136" spans="1:16" hidden="1">
      <c r="A1136" s="91" t="str">
        <f>IF(SP_NORTE!B1135="","*",SP_NORTE!B1135)</f>
        <v>*</v>
      </c>
      <c r="B1136" s="92" t="str">
        <f>IF(SP_NORTE!X1135="","*",SP_NORTE!X1135)</f>
        <v>*</v>
      </c>
      <c r="C1136" s="92" t="str">
        <f>IF(SP_NORTE!S1135="","*",SP_NORTE!S1135)</f>
        <v>*</v>
      </c>
      <c r="D1136" s="92" t="str">
        <f>IF(SP_NORTE!T1135="","*",SP_NORTE!T1135)</f>
        <v>*</v>
      </c>
      <c r="E1136" s="92" t="str">
        <f>IF(SP_NORTE!D1135="","*",SP_NORTE!D1135)</f>
        <v>*</v>
      </c>
      <c r="F1136" s="92" t="str">
        <f>IF(SP_NORTE!H1135="","*",SP_NORTE!H1135)</f>
        <v>*</v>
      </c>
      <c r="G1136" s="92" t="str">
        <f>IF(SP_NORTE!M1135="","*",SP_NORTE!M1135)</f>
        <v>*</v>
      </c>
      <c r="H1136" s="131" t="str">
        <f>IF(SP_NORTE!K1135="","*",SP_NORTE!K1135)</f>
        <v>*</v>
      </c>
      <c r="I1136" s="128" t="str">
        <f>IF(SP_NORTE!O1135="","*",SP_NORTE!O1135)</f>
        <v>*</v>
      </c>
      <c r="J1136" s="128" t="str">
        <f>IF(SP_NORTE!P1135="","*",SP_NORTE!P1135)</f>
        <v>*</v>
      </c>
      <c r="K1136" s="92" t="str">
        <f>IF(SP_NORTE!AK1135="","*",SP_NORTE!AK1135)</f>
        <v>*</v>
      </c>
      <c r="L1136" s="92" t="str">
        <f>IF(SP_NORTE!AM1135="","*",SP_NORTE!AM1135)</f>
        <v>*</v>
      </c>
      <c r="M1136" s="92" t="str">
        <f>IF(SP_NORTE!AP1135="","*",SP_NORTE!AP1135)</f>
        <v>*</v>
      </c>
      <c r="N1136" s="92" t="str">
        <f>IF(SP_NORTE!AM1135="","*",SP_NORTE!AM1135)</f>
        <v>*</v>
      </c>
      <c r="O1136" s="124" t="str">
        <f>IF(SP_NORTE!BH1135="","*",SP_NORTE!BH1135)</f>
        <v>*</v>
      </c>
      <c r="P1136" s="212" t="str">
        <f>IF($A$2=1,IF(SP_NORTE!BJ1135="","*",SP_NORTE!BJ1135),IF(SP_NORTE!BK1135="","*",SP_NORTE!BK1135))</f>
        <v>*</v>
      </c>
    </row>
    <row r="1137" spans="1:16" hidden="1">
      <c r="A1137" s="91" t="str">
        <f>IF(SP_NORTE!B1136="","*",SP_NORTE!B1136)</f>
        <v>*</v>
      </c>
      <c r="B1137" s="92" t="str">
        <f>IF(SP_NORTE!X1136="","*",SP_NORTE!X1136)</f>
        <v>*</v>
      </c>
      <c r="C1137" s="92" t="str">
        <f>IF(SP_NORTE!S1136="","*",SP_NORTE!S1136)</f>
        <v>*</v>
      </c>
      <c r="D1137" s="92" t="str">
        <f>IF(SP_NORTE!T1136="","*",SP_NORTE!T1136)</f>
        <v>*</v>
      </c>
      <c r="E1137" s="92" t="str">
        <f>IF(SP_NORTE!D1136="","*",SP_NORTE!D1136)</f>
        <v>*</v>
      </c>
      <c r="F1137" s="92" t="str">
        <f>IF(SP_NORTE!H1136="","*",SP_NORTE!H1136)</f>
        <v>*</v>
      </c>
      <c r="G1137" s="92" t="str">
        <f>IF(SP_NORTE!M1136="","*",SP_NORTE!M1136)</f>
        <v>*</v>
      </c>
      <c r="H1137" s="131" t="str">
        <f>IF(SP_NORTE!K1136="","*",SP_NORTE!K1136)</f>
        <v>*</v>
      </c>
      <c r="I1137" s="128" t="str">
        <f>IF(SP_NORTE!O1136="","*",SP_NORTE!O1136)</f>
        <v>*</v>
      </c>
      <c r="J1137" s="128" t="str">
        <f>IF(SP_NORTE!P1136="","*",SP_NORTE!P1136)</f>
        <v>*</v>
      </c>
      <c r="K1137" s="92" t="str">
        <f>IF(SP_NORTE!AK1136="","*",SP_NORTE!AK1136)</f>
        <v>*</v>
      </c>
      <c r="L1137" s="92" t="str">
        <f>IF(SP_NORTE!AM1136="","*",SP_NORTE!AM1136)</f>
        <v>*</v>
      </c>
      <c r="M1137" s="92" t="str">
        <f>IF(SP_NORTE!AP1136="","*",SP_NORTE!AP1136)</f>
        <v>*</v>
      </c>
      <c r="N1137" s="92" t="str">
        <f>IF(SP_NORTE!AM1136="","*",SP_NORTE!AM1136)</f>
        <v>*</v>
      </c>
      <c r="O1137" s="124" t="str">
        <f>IF(SP_NORTE!BH1136="","*",SP_NORTE!BH1136)</f>
        <v>*</v>
      </c>
      <c r="P1137" s="212" t="str">
        <f>IF($A$2=1,IF(SP_NORTE!BJ1136="","*",SP_NORTE!BJ1136),IF(SP_NORTE!BK1136="","*",SP_NORTE!BK1136))</f>
        <v>*</v>
      </c>
    </row>
    <row r="1138" spans="1:16" hidden="1">
      <c r="A1138" s="91" t="str">
        <f>IF(SP_NORTE!B1137="","*",SP_NORTE!B1137)</f>
        <v>*</v>
      </c>
      <c r="B1138" s="92" t="str">
        <f>IF(SP_NORTE!X1137="","*",SP_NORTE!X1137)</f>
        <v>*</v>
      </c>
      <c r="C1138" s="92" t="str">
        <f>IF(SP_NORTE!S1137="","*",SP_NORTE!S1137)</f>
        <v>*</v>
      </c>
      <c r="D1138" s="92" t="str">
        <f>IF(SP_NORTE!T1137="","*",SP_NORTE!T1137)</f>
        <v>*</v>
      </c>
      <c r="E1138" s="92" t="str">
        <f>IF(SP_NORTE!D1137="","*",SP_NORTE!D1137)</f>
        <v>*</v>
      </c>
      <c r="F1138" s="92" t="str">
        <f>IF(SP_NORTE!H1137="","*",SP_NORTE!H1137)</f>
        <v>*</v>
      </c>
      <c r="G1138" s="92" t="str">
        <f>IF(SP_NORTE!M1137="","*",SP_NORTE!M1137)</f>
        <v>*</v>
      </c>
      <c r="H1138" s="131" t="str">
        <f>IF(SP_NORTE!K1137="","*",SP_NORTE!K1137)</f>
        <v>*</v>
      </c>
      <c r="I1138" s="128" t="str">
        <f>IF(SP_NORTE!O1137="","*",SP_NORTE!O1137)</f>
        <v>*</v>
      </c>
      <c r="J1138" s="128" t="str">
        <f>IF(SP_NORTE!P1137="","*",SP_NORTE!P1137)</f>
        <v>*</v>
      </c>
      <c r="K1138" s="92" t="str">
        <f>IF(SP_NORTE!AK1137="","*",SP_NORTE!AK1137)</f>
        <v>*</v>
      </c>
      <c r="L1138" s="92" t="str">
        <f>IF(SP_NORTE!AM1137="","*",SP_NORTE!AM1137)</f>
        <v>*</v>
      </c>
      <c r="M1138" s="92" t="str">
        <f>IF(SP_NORTE!AP1137="","*",SP_NORTE!AP1137)</f>
        <v>*</v>
      </c>
      <c r="N1138" s="92" t="str">
        <f>IF(SP_NORTE!AM1137="","*",SP_NORTE!AM1137)</f>
        <v>*</v>
      </c>
      <c r="O1138" s="124" t="str">
        <f>IF(SP_NORTE!BH1137="","*",SP_NORTE!BH1137)</f>
        <v>*</v>
      </c>
      <c r="P1138" s="212" t="str">
        <f>IF($A$2=1,IF(SP_NORTE!BJ1137="","*",SP_NORTE!BJ1137),IF(SP_NORTE!BK1137="","*",SP_NORTE!BK1137))</f>
        <v>*</v>
      </c>
    </row>
    <row r="1139" spans="1:16" hidden="1">
      <c r="A1139" s="91" t="str">
        <f>IF(SP_NORTE!B1138="","*",SP_NORTE!B1138)</f>
        <v>*</v>
      </c>
      <c r="B1139" s="92" t="str">
        <f>IF(SP_NORTE!X1138="","*",SP_NORTE!X1138)</f>
        <v>*</v>
      </c>
      <c r="C1139" s="92" t="str">
        <f>IF(SP_NORTE!S1138="","*",SP_NORTE!S1138)</f>
        <v>*</v>
      </c>
      <c r="D1139" s="92" t="str">
        <f>IF(SP_NORTE!T1138="","*",SP_NORTE!T1138)</f>
        <v>*</v>
      </c>
      <c r="E1139" s="92" t="str">
        <f>IF(SP_NORTE!D1138="","*",SP_NORTE!D1138)</f>
        <v>*</v>
      </c>
      <c r="F1139" s="92" t="str">
        <f>IF(SP_NORTE!H1138="","*",SP_NORTE!H1138)</f>
        <v>*</v>
      </c>
      <c r="G1139" s="92" t="str">
        <f>IF(SP_NORTE!M1138="","*",SP_NORTE!M1138)</f>
        <v>*</v>
      </c>
      <c r="H1139" s="131" t="str">
        <f>IF(SP_NORTE!K1138="","*",SP_NORTE!K1138)</f>
        <v>*</v>
      </c>
      <c r="I1139" s="128" t="str">
        <f>IF(SP_NORTE!O1138="","*",SP_NORTE!O1138)</f>
        <v>*</v>
      </c>
      <c r="J1139" s="128" t="str">
        <f>IF(SP_NORTE!P1138="","*",SP_NORTE!P1138)</f>
        <v>*</v>
      </c>
      <c r="K1139" s="92" t="str">
        <f>IF(SP_NORTE!AK1138="","*",SP_NORTE!AK1138)</f>
        <v>*</v>
      </c>
      <c r="L1139" s="92" t="str">
        <f>IF(SP_NORTE!AM1138="","*",SP_NORTE!AM1138)</f>
        <v>*</v>
      </c>
      <c r="M1139" s="92" t="str">
        <f>IF(SP_NORTE!AP1138="","*",SP_NORTE!AP1138)</f>
        <v>*</v>
      </c>
      <c r="N1139" s="92" t="str">
        <f>IF(SP_NORTE!AM1138="","*",SP_NORTE!AM1138)</f>
        <v>*</v>
      </c>
      <c r="O1139" s="124" t="str">
        <f>IF(SP_NORTE!BH1138="","*",SP_NORTE!BH1138)</f>
        <v>*</v>
      </c>
      <c r="P1139" s="212" t="str">
        <f>IF($A$2=1,IF(SP_NORTE!BJ1138="","*",SP_NORTE!BJ1138),IF(SP_NORTE!BK1138="","*",SP_NORTE!BK1138))</f>
        <v>*</v>
      </c>
    </row>
    <row r="1140" spans="1:16" hidden="1">
      <c r="A1140" s="91" t="str">
        <f>IF(SP_NORTE!B1139="","*",SP_NORTE!B1139)</f>
        <v>*</v>
      </c>
      <c r="B1140" s="92" t="str">
        <f>IF(SP_NORTE!X1139="","*",SP_NORTE!X1139)</f>
        <v>*</v>
      </c>
      <c r="C1140" s="92" t="str">
        <f>IF(SP_NORTE!S1139="","*",SP_NORTE!S1139)</f>
        <v>*</v>
      </c>
      <c r="D1140" s="92" t="str">
        <f>IF(SP_NORTE!T1139="","*",SP_NORTE!T1139)</f>
        <v>*</v>
      </c>
      <c r="E1140" s="92" t="str">
        <f>IF(SP_NORTE!D1139="","*",SP_NORTE!D1139)</f>
        <v>*</v>
      </c>
      <c r="F1140" s="92" t="str">
        <f>IF(SP_NORTE!H1139="","*",SP_NORTE!H1139)</f>
        <v>*</v>
      </c>
      <c r="G1140" s="92" t="str">
        <f>IF(SP_NORTE!M1139="","*",SP_NORTE!M1139)</f>
        <v>*</v>
      </c>
      <c r="H1140" s="131" t="str">
        <f>IF(SP_NORTE!K1139="","*",SP_NORTE!K1139)</f>
        <v>*</v>
      </c>
      <c r="I1140" s="128" t="str">
        <f>IF(SP_NORTE!O1139="","*",SP_NORTE!O1139)</f>
        <v>*</v>
      </c>
      <c r="J1140" s="128" t="str">
        <f>IF(SP_NORTE!P1139="","*",SP_NORTE!P1139)</f>
        <v>*</v>
      </c>
      <c r="K1140" s="92" t="str">
        <f>IF(SP_NORTE!AK1139="","*",SP_NORTE!AK1139)</f>
        <v>*</v>
      </c>
      <c r="L1140" s="92" t="str">
        <f>IF(SP_NORTE!AM1139="","*",SP_NORTE!AM1139)</f>
        <v>*</v>
      </c>
      <c r="M1140" s="92" t="str">
        <f>IF(SP_NORTE!AP1139="","*",SP_NORTE!AP1139)</f>
        <v>*</v>
      </c>
      <c r="N1140" s="92" t="str">
        <f>IF(SP_NORTE!AM1139="","*",SP_NORTE!AM1139)</f>
        <v>*</v>
      </c>
      <c r="O1140" s="124" t="str">
        <f>IF(SP_NORTE!BH1139="","*",SP_NORTE!BH1139)</f>
        <v>*</v>
      </c>
      <c r="P1140" s="212" t="str">
        <f>IF($A$2=1,IF(SP_NORTE!BJ1139="","*",SP_NORTE!BJ1139),IF(SP_NORTE!BK1139="","*",SP_NORTE!BK1139))</f>
        <v>*</v>
      </c>
    </row>
    <row r="1141" spans="1:16" hidden="1">
      <c r="A1141" s="91" t="str">
        <f>IF(SP_NORTE!B1140="","*",SP_NORTE!B1140)</f>
        <v>*</v>
      </c>
      <c r="B1141" s="92" t="str">
        <f>IF(SP_NORTE!X1140="","*",SP_NORTE!X1140)</f>
        <v>*</v>
      </c>
      <c r="C1141" s="92" t="str">
        <f>IF(SP_NORTE!S1140="","*",SP_NORTE!S1140)</f>
        <v>*</v>
      </c>
      <c r="D1141" s="92" t="str">
        <f>IF(SP_NORTE!T1140="","*",SP_NORTE!T1140)</f>
        <v>*</v>
      </c>
      <c r="E1141" s="92" t="str">
        <f>IF(SP_NORTE!D1140="","*",SP_NORTE!D1140)</f>
        <v>*</v>
      </c>
      <c r="F1141" s="92" t="str">
        <f>IF(SP_NORTE!H1140="","*",SP_NORTE!H1140)</f>
        <v>*</v>
      </c>
      <c r="G1141" s="92" t="str">
        <f>IF(SP_NORTE!M1140="","*",SP_NORTE!M1140)</f>
        <v>*</v>
      </c>
      <c r="H1141" s="131" t="str">
        <f>IF(SP_NORTE!K1140="","*",SP_NORTE!K1140)</f>
        <v>*</v>
      </c>
      <c r="I1141" s="128" t="str">
        <f>IF(SP_NORTE!O1140="","*",SP_NORTE!O1140)</f>
        <v>*</v>
      </c>
      <c r="J1141" s="128" t="str">
        <f>IF(SP_NORTE!P1140="","*",SP_NORTE!P1140)</f>
        <v>*</v>
      </c>
      <c r="K1141" s="92" t="str">
        <f>IF(SP_NORTE!AK1140="","*",SP_NORTE!AK1140)</f>
        <v>*</v>
      </c>
      <c r="L1141" s="92" t="str">
        <f>IF(SP_NORTE!AM1140="","*",SP_NORTE!AM1140)</f>
        <v>*</v>
      </c>
      <c r="M1141" s="92" t="str">
        <f>IF(SP_NORTE!AP1140="","*",SP_NORTE!AP1140)</f>
        <v>*</v>
      </c>
      <c r="N1141" s="92" t="str">
        <f>IF(SP_NORTE!AM1140="","*",SP_NORTE!AM1140)</f>
        <v>*</v>
      </c>
      <c r="O1141" s="124" t="str">
        <f>IF(SP_NORTE!BH1140="","*",SP_NORTE!BH1140)</f>
        <v>*</v>
      </c>
      <c r="P1141" s="212" t="str">
        <f>IF($A$2=1,IF(SP_NORTE!BJ1140="","*",SP_NORTE!BJ1140),IF(SP_NORTE!BK1140="","*",SP_NORTE!BK1140))</f>
        <v>*</v>
      </c>
    </row>
    <row r="1142" spans="1:16" hidden="1">
      <c r="A1142" s="91" t="str">
        <f>IF(SP_NORTE!B1141="","*",SP_NORTE!B1141)</f>
        <v>*</v>
      </c>
      <c r="B1142" s="92" t="str">
        <f>IF(SP_NORTE!X1141="","*",SP_NORTE!X1141)</f>
        <v>*</v>
      </c>
      <c r="C1142" s="92" t="str">
        <f>IF(SP_NORTE!S1141="","*",SP_NORTE!S1141)</f>
        <v>*</v>
      </c>
      <c r="D1142" s="92" t="str">
        <f>IF(SP_NORTE!T1141="","*",SP_NORTE!T1141)</f>
        <v>*</v>
      </c>
      <c r="E1142" s="92" t="str">
        <f>IF(SP_NORTE!D1141="","*",SP_NORTE!D1141)</f>
        <v>*</v>
      </c>
      <c r="F1142" s="92" t="str">
        <f>IF(SP_NORTE!H1141="","*",SP_NORTE!H1141)</f>
        <v>*</v>
      </c>
      <c r="G1142" s="92" t="str">
        <f>IF(SP_NORTE!M1141="","*",SP_NORTE!M1141)</f>
        <v>*</v>
      </c>
      <c r="H1142" s="131" t="str">
        <f>IF(SP_NORTE!K1141="","*",SP_NORTE!K1141)</f>
        <v>*</v>
      </c>
      <c r="I1142" s="128" t="str">
        <f>IF(SP_NORTE!O1141="","*",SP_NORTE!O1141)</f>
        <v>*</v>
      </c>
      <c r="J1142" s="128" t="str">
        <f>IF(SP_NORTE!P1141="","*",SP_NORTE!P1141)</f>
        <v>*</v>
      </c>
      <c r="K1142" s="92" t="str">
        <f>IF(SP_NORTE!AK1141="","*",SP_NORTE!AK1141)</f>
        <v>*</v>
      </c>
      <c r="L1142" s="92" t="str">
        <f>IF(SP_NORTE!AM1141="","*",SP_NORTE!AM1141)</f>
        <v>*</v>
      </c>
      <c r="M1142" s="92" t="str">
        <f>IF(SP_NORTE!AP1141="","*",SP_NORTE!AP1141)</f>
        <v>*</v>
      </c>
      <c r="N1142" s="92" t="str">
        <f>IF(SP_NORTE!AM1141="","*",SP_NORTE!AM1141)</f>
        <v>*</v>
      </c>
      <c r="O1142" s="124" t="str">
        <f>IF(SP_NORTE!BH1141="","*",SP_NORTE!BH1141)</f>
        <v>*</v>
      </c>
      <c r="P1142" s="212" t="str">
        <f>IF($A$2=1,IF(SP_NORTE!BJ1141="","*",SP_NORTE!BJ1141),IF(SP_NORTE!BK1141="","*",SP_NORTE!BK1141))</f>
        <v>*</v>
      </c>
    </row>
    <row r="1143" spans="1:16" hidden="1">
      <c r="A1143" s="91" t="str">
        <f>IF(SP_NORTE!B1142="","*",SP_NORTE!B1142)</f>
        <v>*</v>
      </c>
      <c r="B1143" s="92" t="str">
        <f>IF(SP_NORTE!X1142="","*",SP_NORTE!X1142)</f>
        <v>*</v>
      </c>
      <c r="C1143" s="92" t="str">
        <f>IF(SP_NORTE!S1142="","*",SP_NORTE!S1142)</f>
        <v>*</v>
      </c>
      <c r="D1143" s="92" t="str">
        <f>IF(SP_NORTE!T1142="","*",SP_NORTE!T1142)</f>
        <v>*</v>
      </c>
      <c r="E1143" s="92" t="str">
        <f>IF(SP_NORTE!D1142="","*",SP_NORTE!D1142)</f>
        <v>*</v>
      </c>
      <c r="F1143" s="92" t="str">
        <f>IF(SP_NORTE!H1142="","*",SP_NORTE!H1142)</f>
        <v>*</v>
      </c>
      <c r="G1143" s="92" t="str">
        <f>IF(SP_NORTE!M1142="","*",SP_NORTE!M1142)</f>
        <v>*</v>
      </c>
      <c r="H1143" s="131" t="str">
        <f>IF(SP_NORTE!K1142="","*",SP_NORTE!K1142)</f>
        <v>*</v>
      </c>
      <c r="I1143" s="128" t="str">
        <f>IF(SP_NORTE!O1142="","*",SP_NORTE!O1142)</f>
        <v>*</v>
      </c>
      <c r="J1143" s="128" t="str">
        <f>IF(SP_NORTE!P1142="","*",SP_NORTE!P1142)</f>
        <v>*</v>
      </c>
      <c r="K1143" s="92" t="str">
        <f>IF(SP_NORTE!AK1142="","*",SP_NORTE!AK1142)</f>
        <v>*</v>
      </c>
      <c r="L1143" s="92" t="str">
        <f>IF(SP_NORTE!AM1142="","*",SP_NORTE!AM1142)</f>
        <v>*</v>
      </c>
      <c r="M1143" s="92" t="str">
        <f>IF(SP_NORTE!AP1142="","*",SP_NORTE!AP1142)</f>
        <v>*</v>
      </c>
      <c r="N1143" s="92" t="str">
        <f>IF(SP_NORTE!AM1142="","*",SP_NORTE!AM1142)</f>
        <v>*</v>
      </c>
      <c r="O1143" s="124" t="str">
        <f>IF(SP_NORTE!BH1142="","*",SP_NORTE!BH1142)</f>
        <v>*</v>
      </c>
      <c r="P1143" s="212" t="str">
        <f>IF($A$2=1,IF(SP_NORTE!BJ1142="","*",SP_NORTE!BJ1142),IF(SP_NORTE!BK1142="","*",SP_NORTE!BK1142))</f>
        <v>*</v>
      </c>
    </row>
    <row r="1144" spans="1:16" hidden="1">
      <c r="A1144" s="91" t="str">
        <f>IF(SP_NORTE!B1143="","*",SP_NORTE!B1143)</f>
        <v>*</v>
      </c>
      <c r="B1144" s="92" t="str">
        <f>IF(SP_NORTE!X1143="","*",SP_NORTE!X1143)</f>
        <v>*</v>
      </c>
      <c r="C1144" s="92" t="str">
        <f>IF(SP_NORTE!S1143="","*",SP_NORTE!S1143)</f>
        <v>*</v>
      </c>
      <c r="D1144" s="92" t="str">
        <f>IF(SP_NORTE!T1143="","*",SP_NORTE!T1143)</f>
        <v>*</v>
      </c>
      <c r="E1144" s="92" t="str">
        <f>IF(SP_NORTE!D1143="","*",SP_NORTE!D1143)</f>
        <v>*</v>
      </c>
      <c r="F1144" s="92" t="str">
        <f>IF(SP_NORTE!H1143="","*",SP_NORTE!H1143)</f>
        <v>*</v>
      </c>
      <c r="G1144" s="92" t="str">
        <f>IF(SP_NORTE!M1143="","*",SP_NORTE!M1143)</f>
        <v>*</v>
      </c>
      <c r="H1144" s="131" t="str">
        <f>IF(SP_NORTE!K1143="","*",SP_NORTE!K1143)</f>
        <v>*</v>
      </c>
      <c r="I1144" s="128" t="str">
        <f>IF(SP_NORTE!O1143="","*",SP_NORTE!O1143)</f>
        <v>*</v>
      </c>
      <c r="J1144" s="128" t="str">
        <f>IF(SP_NORTE!P1143="","*",SP_NORTE!P1143)</f>
        <v>*</v>
      </c>
      <c r="K1144" s="92" t="str">
        <f>IF(SP_NORTE!AK1143="","*",SP_NORTE!AK1143)</f>
        <v>*</v>
      </c>
      <c r="L1144" s="92" t="str">
        <f>IF(SP_NORTE!AM1143="","*",SP_NORTE!AM1143)</f>
        <v>*</v>
      </c>
      <c r="M1144" s="92" t="str">
        <f>IF(SP_NORTE!AP1143="","*",SP_NORTE!AP1143)</f>
        <v>*</v>
      </c>
      <c r="N1144" s="92" t="str">
        <f>IF(SP_NORTE!AM1143="","*",SP_NORTE!AM1143)</f>
        <v>*</v>
      </c>
      <c r="O1144" s="124" t="str">
        <f>IF(SP_NORTE!BH1143="","*",SP_NORTE!BH1143)</f>
        <v>*</v>
      </c>
      <c r="P1144" s="212" t="str">
        <f>IF($A$2=1,IF(SP_NORTE!BJ1143="","*",SP_NORTE!BJ1143),IF(SP_NORTE!BK1143="","*",SP_NORTE!BK1143))</f>
        <v>*</v>
      </c>
    </row>
    <row r="1145" spans="1:16" hidden="1">
      <c r="A1145" s="91" t="str">
        <f>IF(SP_NORTE!B1144="","*",SP_NORTE!B1144)</f>
        <v>*</v>
      </c>
      <c r="B1145" s="92" t="str">
        <f>IF(SP_NORTE!X1144="","*",SP_NORTE!X1144)</f>
        <v>*</v>
      </c>
      <c r="C1145" s="92" t="str">
        <f>IF(SP_NORTE!S1144="","*",SP_NORTE!S1144)</f>
        <v>*</v>
      </c>
      <c r="D1145" s="92" t="str">
        <f>IF(SP_NORTE!T1144="","*",SP_NORTE!T1144)</f>
        <v>*</v>
      </c>
      <c r="E1145" s="92" t="str">
        <f>IF(SP_NORTE!D1144="","*",SP_NORTE!D1144)</f>
        <v>*</v>
      </c>
      <c r="F1145" s="92" t="str">
        <f>IF(SP_NORTE!H1144="","*",SP_NORTE!H1144)</f>
        <v>*</v>
      </c>
      <c r="G1145" s="92" t="str">
        <f>IF(SP_NORTE!M1144="","*",SP_NORTE!M1144)</f>
        <v>*</v>
      </c>
      <c r="H1145" s="131" t="str">
        <f>IF(SP_NORTE!K1144="","*",SP_NORTE!K1144)</f>
        <v>*</v>
      </c>
      <c r="I1145" s="128" t="str">
        <f>IF(SP_NORTE!O1144="","*",SP_NORTE!O1144)</f>
        <v>*</v>
      </c>
      <c r="J1145" s="128" t="str">
        <f>IF(SP_NORTE!P1144="","*",SP_NORTE!P1144)</f>
        <v>*</v>
      </c>
      <c r="K1145" s="92" t="str">
        <f>IF(SP_NORTE!AK1144="","*",SP_NORTE!AK1144)</f>
        <v>*</v>
      </c>
      <c r="L1145" s="92" t="str">
        <f>IF(SP_NORTE!AM1144="","*",SP_NORTE!AM1144)</f>
        <v>*</v>
      </c>
      <c r="M1145" s="92" t="str">
        <f>IF(SP_NORTE!AP1144="","*",SP_NORTE!AP1144)</f>
        <v>*</v>
      </c>
      <c r="N1145" s="92" t="str">
        <f>IF(SP_NORTE!AM1144="","*",SP_NORTE!AM1144)</f>
        <v>*</v>
      </c>
      <c r="O1145" s="124" t="str">
        <f>IF(SP_NORTE!BH1144="","*",SP_NORTE!BH1144)</f>
        <v>*</v>
      </c>
      <c r="P1145" s="212" t="str">
        <f>IF($A$2=1,IF(SP_NORTE!BJ1144="","*",SP_NORTE!BJ1144),IF(SP_NORTE!BK1144="","*",SP_NORTE!BK1144))</f>
        <v>*</v>
      </c>
    </row>
    <row r="1146" spans="1:16" hidden="1">
      <c r="A1146" s="91" t="str">
        <f>IF(SP_NORTE!B1145="","*",SP_NORTE!B1145)</f>
        <v>*</v>
      </c>
      <c r="B1146" s="92" t="str">
        <f>IF(SP_NORTE!X1145="","*",SP_NORTE!X1145)</f>
        <v>*</v>
      </c>
      <c r="C1146" s="92" t="str">
        <f>IF(SP_NORTE!S1145="","*",SP_NORTE!S1145)</f>
        <v>*</v>
      </c>
      <c r="D1146" s="92" t="str">
        <f>IF(SP_NORTE!T1145="","*",SP_NORTE!T1145)</f>
        <v>*</v>
      </c>
      <c r="E1146" s="92" t="str">
        <f>IF(SP_NORTE!D1145="","*",SP_NORTE!D1145)</f>
        <v>*</v>
      </c>
      <c r="F1146" s="92" t="str">
        <f>IF(SP_NORTE!H1145="","*",SP_NORTE!H1145)</f>
        <v>*</v>
      </c>
      <c r="G1146" s="92" t="str">
        <f>IF(SP_NORTE!M1145="","*",SP_NORTE!M1145)</f>
        <v>*</v>
      </c>
      <c r="H1146" s="131" t="str">
        <f>IF(SP_NORTE!K1145="","*",SP_NORTE!K1145)</f>
        <v>*</v>
      </c>
      <c r="I1146" s="128" t="str">
        <f>IF(SP_NORTE!O1145="","*",SP_NORTE!O1145)</f>
        <v>*</v>
      </c>
      <c r="J1146" s="128" t="str">
        <f>IF(SP_NORTE!P1145="","*",SP_NORTE!P1145)</f>
        <v>*</v>
      </c>
      <c r="K1146" s="92" t="str">
        <f>IF(SP_NORTE!AK1145="","*",SP_NORTE!AK1145)</f>
        <v>*</v>
      </c>
      <c r="L1146" s="92" t="str">
        <f>IF(SP_NORTE!AM1145="","*",SP_NORTE!AM1145)</f>
        <v>*</v>
      </c>
      <c r="M1146" s="92" t="str">
        <f>IF(SP_NORTE!AP1145="","*",SP_NORTE!AP1145)</f>
        <v>*</v>
      </c>
      <c r="N1146" s="92" t="str">
        <f>IF(SP_NORTE!AM1145="","*",SP_NORTE!AM1145)</f>
        <v>*</v>
      </c>
      <c r="O1146" s="124" t="str">
        <f>IF(SP_NORTE!BH1145="","*",SP_NORTE!BH1145)</f>
        <v>*</v>
      </c>
      <c r="P1146" s="212" t="str">
        <f>IF($A$2=1,IF(SP_NORTE!BJ1145="","*",SP_NORTE!BJ1145),IF(SP_NORTE!BK1145="","*",SP_NORTE!BK1145))</f>
        <v>*</v>
      </c>
    </row>
    <row r="1147" spans="1:16" hidden="1">
      <c r="A1147" s="91" t="str">
        <f>IF(SP_NORTE!B1146="","*",SP_NORTE!B1146)</f>
        <v>*</v>
      </c>
      <c r="B1147" s="92" t="str">
        <f>IF(SP_NORTE!X1146="","*",SP_NORTE!X1146)</f>
        <v>*</v>
      </c>
      <c r="C1147" s="92" t="str">
        <f>IF(SP_NORTE!S1146="","*",SP_NORTE!S1146)</f>
        <v>*</v>
      </c>
      <c r="D1147" s="92" t="str">
        <f>IF(SP_NORTE!T1146="","*",SP_NORTE!T1146)</f>
        <v>*</v>
      </c>
      <c r="E1147" s="92" t="str">
        <f>IF(SP_NORTE!D1146="","*",SP_NORTE!D1146)</f>
        <v>*</v>
      </c>
      <c r="F1147" s="92" t="str">
        <f>IF(SP_NORTE!H1146="","*",SP_NORTE!H1146)</f>
        <v>*</v>
      </c>
      <c r="G1147" s="92" t="str">
        <f>IF(SP_NORTE!M1146="","*",SP_NORTE!M1146)</f>
        <v>*</v>
      </c>
      <c r="H1147" s="131" t="str">
        <f>IF(SP_NORTE!K1146="","*",SP_NORTE!K1146)</f>
        <v>*</v>
      </c>
      <c r="I1147" s="128" t="str">
        <f>IF(SP_NORTE!O1146="","*",SP_NORTE!O1146)</f>
        <v>*</v>
      </c>
      <c r="J1147" s="128" t="str">
        <f>IF(SP_NORTE!P1146="","*",SP_NORTE!P1146)</f>
        <v>*</v>
      </c>
      <c r="K1147" s="92" t="str">
        <f>IF(SP_NORTE!AK1146="","*",SP_NORTE!AK1146)</f>
        <v>*</v>
      </c>
      <c r="L1147" s="92" t="str">
        <f>IF(SP_NORTE!AM1146="","*",SP_NORTE!AM1146)</f>
        <v>*</v>
      </c>
      <c r="M1147" s="92" t="str">
        <f>IF(SP_NORTE!AP1146="","*",SP_NORTE!AP1146)</f>
        <v>*</v>
      </c>
      <c r="N1147" s="92" t="str">
        <f>IF(SP_NORTE!AM1146="","*",SP_NORTE!AM1146)</f>
        <v>*</v>
      </c>
      <c r="O1147" s="124" t="str">
        <f>IF(SP_NORTE!BH1146="","*",SP_NORTE!BH1146)</f>
        <v>*</v>
      </c>
      <c r="P1147" s="212" t="str">
        <f>IF($A$2=1,IF(SP_NORTE!BJ1146="","*",SP_NORTE!BJ1146),IF(SP_NORTE!BK1146="","*",SP_NORTE!BK1146))</f>
        <v>*</v>
      </c>
    </row>
    <row r="1148" spans="1:16" hidden="1">
      <c r="A1148" s="91" t="str">
        <f>IF(SP_NORTE!B1147="","*",SP_NORTE!B1147)</f>
        <v>*</v>
      </c>
      <c r="B1148" s="92" t="str">
        <f>IF(SP_NORTE!X1147="","*",SP_NORTE!X1147)</f>
        <v>*</v>
      </c>
      <c r="C1148" s="92" t="str">
        <f>IF(SP_NORTE!S1147="","*",SP_NORTE!S1147)</f>
        <v>*</v>
      </c>
      <c r="D1148" s="92" t="str">
        <f>IF(SP_NORTE!T1147="","*",SP_NORTE!T1147)</f>
        <v>*</v>
      </c>
      <c r="E1148" s="92" t="str">
        <f>IF(SP_NORTE!D1147="","*",SP_NORTE!D1147)</f>
        <v>*</v>
      </c>
      <c r="F1148" s="92" t="str">
        <f>IF(SP_NORTE!H1147="","*",SP_NORTE!H1147)</f>
        <v>*</v>
      </c>
      <c r="G1148" s="92" t="str">
        <f>IF(SP_NORTE!M1147="","*",SP_NORTE!M1147)</f>
        <v>*</v>
      </c>
      <c r="H1148" s="131" t="str">
        <f>IF(SP_NORTE!K1147="","*",SP_NORTE!K1147)</f>
        <v>*</v>
      </c>
      <c r="I1148" s="128" t="str">
        <f>IF(SP_NORTE!O1147="","*",SP_NORTE!O1147)</f>
        <v>*</v>
      </c>
      <c r="J1148" s="128" t="str">
        <f>IF(SP_NORTE!P1147="","*",SP_NORTE!P1147)</f>
        <v>*</v>
      </c>
      <c r="K1148" s="92" t="str">
        <f>IF(SP_NORTE!AK1147="","*",SP_NORTE!AK1147)</f>
        <v>*</v>
      </c>
      <c r="L1148" s="92" t="str">
        <f>IF(SP_NORTE!AM1147="","*",SP_NORTE!AM1147)</f>
        <v>*</v>
      </c>
      <c r="M1148" s="92" t="str">
        <f>IF(SP_NORTE!AP1147="","*",SP_NORTE!AP1147)</f>
        <v>*</v>
      </c>
      <c r="N1148" s="92" t="str">
        <f>IF(SP_NORTE!AM1147="","*",SP_NORTE!AM1147)</f>
        <v>*</v>
      </c>
      <c r="O1148" s="124" t="str">
        <f>IF(SP_NORTE!BH1147="","*",SP_NORTE!BH1147)</f>
        <v>*</v>
      </c>
      <c r="P1148" s="212" t="str">
        <f>IF($A$2=1,IF(SP_NORTE!BJ1147="","*",SP_NORTE!BJ1147),IF(SP_NORTE!BK1147="","*",SP_NORTE!BK1147))</f>
        <v>*</v>
      </c>
    </row>
    <row r="1149" spans="1:16" hidden="1">
      <c r="A1149" s="91" t="str">
        <f>IF(SP_NORTE!B1148="","*",SP_NORTE!B1148)</f>
        <v>*</v>
      </c>
      <c r="B1149" s="92" t="str">
        <f>IF(SP_NORTE!X1148="","*",SP_NORTE!X1148)</f>
        <v>*</v>
      </c>
      <c r="C1149" s="92" t="str">
        <f>IF(SP_NORTE!S1148="","*",SP_NORTE!S1148)</f>
        <v>*</v>
      </c>
      <c r="D1149" s="92" t="str">
        <f>IF(SP_NORTE!T1148="","*",SP_NORTE!T1148)</f>
        <v>*</v>
      </c>
      <c r="E1149" s="92" t="str">
        <f>IF(SP_NORTE!D1148="","*",SP_NORTE!D1148)</f>
        <v>*</v>
      </c>
      <c r="F1149" s="92" t="str">
        <f>IF(SP_NORTE!H1148="","*",SP_NORTE!H1148)</f>
        <v>*</v>
      </c>
      <c r="G1149" s="92" t="str">
        <f>IF(SP_NORTE!M1148="","*",SP_NORTE!M1148)</f>
        <v>*</v>
      </c>
      <c r="H1149" s="131" t="str">
        <f>IF(SP_NORTE!K1148="","*",SP_NORTE!K1148)</f>
        <v>*</v>
      </c>
      <c r="I1149" s="128" t="str">
        <f>IF(SP_NORTE!O1148="","*",SP_NORTE!O1148)</f>
        <v>*</v>
      </c>
      <c r="J1149" s="128" t="str">
        <f>IF(SP_NORTE!P1148="","*",SP_NORTE!P1148)</f>
        <v>*</v>
      </c>
      <c r="K1149" s="92" t="str">
        <f>IF(SP_NORTE!AK1148="","*",SP_NORTE!AK1148)</f>
        <v>*</v>
      </c>
      <c r="L1149" s="92" t="str">
        <f>IF(SP_NORTE!AM1148="","*",SP_NORTE!AM1148)</f>
        <v>*</v>
      </c>
      <c r="M1149" s="92" t="str">
        <f>IF(SP_NORTE!AP1148="","*",SP_NORTE!AP1148)</f>
        <v>*</v>
      </c>
      <c r="N1149" s="92" t="str">
        <f>IF(SP_NORTE!AM1148="","*",SP_NORTE!AM1148)</f>
        <v>*</v>
      </c>
      <c r="O1149" s="124" t="str">
        <f>IF(SP_NORTE!BH1148="","*",SP_NORTE!BH1148)</f>
        <v>*</v>
      </c>
      <c r="P1149" s="212" t="str">
        <f>IF($A$2=1,IF(SP_NORTE!BJ1148="","*",SP_NORTE!BJ1148),IF(SP_NORTE!BK1148="","*",SP_NORTE!BK1148))</f>
        <v>*</v>
      </c>
    </row>
    <row r="1150" spans="1:16" hidden="1">
      <c r="A1150" s="91" t="str">
        <f>IF(SP_NORTE!B1149="","*",SP_NORTE!B1149)</f>
        <v>*</v>
      </c>
      <c r="B1150" s="92" t="str">
        <f>IF(SP_NORTE!X1149="","*",SP_NORTE!X1149)</f>
        <v>*</v>
      </c>
      <c r="C1150" s="92" t="str">
        <f>IF(SP_NORTE!S1149="","*",SP_NORTE!S1149)</f>
        <v>*</v>
      </c>
      <c r="D1150" s="92" t="str">
        <f>IF(SP_NORTE!T1149="","*",SP_NORTE!T1149)</f>
        <v>*</v>
      </c>
      <c r="E1150" s="92" t="str">
        <f>IF(SP_NORTE!D1149="","*",SP_NORTE!D1149)</f>
        <v>*</v>
      </c>
      <c r="F1150" s="92" t="str">
        <f>IF(SP_NORTE!H1149="","*",SP_NORTE!H1149)</f>
        <v>*</v>
      </c>
      <c r="G1150" s="92" t="str">
        <f>IF(SP_NORTE!M1149="","*",SP_NORTE!M1149)</f>
        <v>*</v>
      </c>
      <c r="H1150" s="131" t="str">
        <f>IF(SP_NORTE!K1149="","*",SP_NORTE!K1149)</f>
        <v>*</v>
      </c>
      <c r="I1150" s="128" t="str">
        <f>IF(SP_NORTE!O1149="","*",SP_NORTE!O1149)</f>
        <v>*</v>
      </c>
      <c r="J1150" s="128" t="str">
        <f>IF(SP_NORTE!P1149="","*",SP_NORTE!P1149)</f>
        <v>*</v>
      </c>
      <c r="K1150" s="92" t="str">
        <f>IF(SP_NORTE!AK1149="","*",SP_NORTE!AK1149)</f>
        <v>*</v>
      </c>
      <c r="L1150" s="92" t="str">
        <f>IF(SP_NORTE!AM1149="","*",SP_NORTE!AM1149)</f>
        <v>*</v>
      </c>
      <c r="M1150" s="92" t="str">
        <f>IF(SP_NORTE!AP1149="","*",SP_NORTE!AP1149)</f>
        <v>*</v>
      </c>
      <c r="N1150" s="92" t="str">
        <f>IF(SP_NORTE!AM1149="","*",SP_NORTE!AM1149)</f>
        <v>*</v>
      </c>
      <c r="O1150" s="124" t="str">
        <f>IF(SP_NORTE!BH1149="","*",SP_NORTE!BH1149)</f>
        <v>*</v>
      </c>
      <c r="P1150" s="212" t="str">
        <f>IF($A$2=1,IF(SP_NORTE!BJ1149="","*",SP_NORTE!BJ1149),IF(SP_NORTE!BK1149="","*",SP_NORTE!BK1149))</f>
        <v>*</v>
      </c>
    </row>
    <row r="1151" spans="1:16" hidden="1">
      <c r="A1151" s="91" t="str">
        <f>IF(SP_NORTE!B1150="","*",SP_NORTE!B1150)</f>
        <v>*</v>
      </c>
      <c r="B1151" s="92" t="str">
        <f>IF(SP_NORTE!X1150="","*",SP_NORTE!X1150)</f>
        <v>*</v>
      </c>
      <c r="C1151" s="92" t="str">
        <f>IF(SP_NORTE!S1150="","*",SP_NORTE!S1150)</f>
        <v>*</v>
      </c>
      <c r="D1151" s="92" t="str">
        <f>IF(SP_NORTE!T1150="","*",SP_NORTE!T1150)</f>
        <v>*</v>
      </c>
      <c r="E1151" s="92" t="str">
        <f>IF(SP_NORTE!D1150="","*",SP_NORTE!D1150)</f>
        <v>*</v>
      </c>
      <c r="F1151" s="92" t="str">
        <f>IF(SP_NORTE!H1150="","*",SP_NORTE!H1150)</f>
        <v>*</v>
      </c>
      <c r="G1151" s="92" t="str">
        <f>IF(SP_NORTE!M1150="","*",SP_NORTE!M1150)</f>
        <v>*</v>
      </c>
      <c r="H1151" s="131" t="str">
        <f>IF(SP_NORTE!K1150="","*",SP_NORTE!K1150)</f>
        <v>*</v>
      </c>
      <c r="I1151" s="128" t="str">
        <f>IF(SP_NORTE!O1150="","*",SP_NORTE!O1150)</f>
        <v>*</v>
      </c>
      <c r="J1151" s="128" t="str">
        <f>IF(SP_NORTE!P1150="","*",SP_NORTE!P1150)</f>
        <v>*</v>
      </c>
      <c r="K1151" s="92" t="str">
        <f>IF(SP_NORTE!AK1150="","*",SP_NORTE!AK1150)</f>
        <v>*</v>
      </c>
      <c r="L1151" s="92" t="str">
        <f>IF(SP_NORTE!AM1150="","*",SP_NORTE!AM1150)</f>
        <v>*</v>
      </c>
      <c r="M1151" s="92" t="str">
        <f>IF(SP_NORTE!AP1150="","*",SP_NORTE!AP1150)</f>
        <v>*</v>
      </c>
      <c r="N1151" s="92" t="str">
        <f>IF(SP_NORTE!AM1150="","*",SP_NORTE!AM1150)</f>
        <v>*</v>
      </c>
      <c r="O1151" s="124" t="str">
        <f>IF(SP_NORTE!BH1150="","*",SP_NORTE!BH1150)</f>
        <v>*</v>
      </c>
      <c r="P1151" s="212" t="str">
        <f>IF($A$2=1,IF(SP_NORTE!BJ1150="","*",SP_NORTE!BJ1150),IF(SP_NORTE!BK1150="","*",SP_NORTE!BK1150))</f>
        <v>*</v>
      </c>
    </row>
    <row r="1152" spans="1:16" hidden="1">
      <c r="A1152" s="91" t="str">
        <f>IF(SP_NORTE!B1151="","*",SP_NORTE!B1151)</f>
        <v>*</v>
      </c>
      <c r="B1152" s="92" t="str">
        <f>IF(SP_NORTE!X1151="","*",SP_NORTE!X1151)</f>
        <v>*</v>
      </c>
      <c r="C1152" s="92" t="str">
        <f>IF(SP_NORTE!S1151="","*",SP_NORTE!S1151)</f>
        <v>*</v>
      </c>
      <c r="D1152" s="92" t="str">
        <f>IF(SP_NORTE!T1151="","*",SP_NORTE!T1151)</f>
        <v>*</v>
      </c>
      <c r="E1152" s="92" t="str">
        <f>IF(SP_NORTE!D1151="","*",SP_NORTE!D1151)</f>
        <v>*</v>
      </c>
      <c r="F1152" s="92" t="str">
        <f>IF(SP_NORTE!H1151="","*",SP_NORTE!H1151)</f>
        <v>*</v>
      </c>
      <c r="G1152" s="92" t="str">
        <f>IF(SP_NORTE!M1151="","*",SP_NORTE!M1151)</f>
        <v>*</v>
      </c>
      <c r="H1152" s="131" t="str">
        <f>IF(SP_NORTE!K1151="","*",SP_NORTE!K1151)</f>
        <v>*</v>
      </c>
      <c r="I1152" s="128" t="str">
        <f>IF(SP_NORTE!O1151="","*",SP_NORTE!O1151)</f>
        <v>*</v>
      </c>
      <c r="J1152" s="128" t="str">
        <f>IF(SP_NORTE!P1151="","*",SP_NORTE!P1151)</f>
        <v>*</v>
      </c>
      <c r="K1152" s="92" t="str">
        <f>IF(SP_NORTE!AK1151="","*",SP_NORTE!AK1151)</f>
        <v>*</v>
      </c>
      <c r="L1152" s="92" t="str">
        <f>IF(SP_NORTE!AM1151="","*",SP_NORTE!AM1151)</f>
        <v>*</v>
      </c>
      <c r="M1152" s="92" t="str">
        <f>IF(SP_NORTE!AP1151="","*",SP_NORTE!AP1151)</f>
        <v>*</v>
      </c>
      <c r="N1152" s="92" t="str">
        <f>IF(SP_NORTE!AM1151="","*",SP_NORTE!AM1151)</f>
        <v>*</v>
      </c>
      <c r="O1152" s="124" t="str">
        <f>IF(SP_NORTE!BH1151="","*",SP_NORTE!BH1151)</f>
        <v>*</v>
      </c>
      <c r="P1152" s="212" t="str">
        <f>IF($A$2=1,IF(SP_NORTE!BJ1151="","*",SP_NORTE!BJ1151),IF(SP_NORTE!BK1151="","*",SP_NORTE!BK1151))</f>
        <v>*</v>
      </c>
    </row>
    <row r="1153" spans="1:16" hidden="1">
      <c r="A1153" s="91" t="str">
        <f>IF(SP_NORTE!B1152="","*",SP_NORTE!B1152)</f>
        <v>*</v>
      </c>
      <c r="B1153" s="92" t="str">
        <f>IF(SP_NORTE!X1152="","*",SP_NORTE!X1152)</f>
        <v>*</v>
      </c>
      <c r="C1153" s="92" t="str">
        <f>IF(SP_NORTE!S1152="","*",SP_NORTE!S1152)</f>
        <v>*</v>
      </c>
      <c r="D1153" s="92" t="str">
        <f>IF(SP_NORTE!T1152="","*",SP_NORTE!T1152)</f>
        <v>*</v>
      </c>
      <c r="E1153" s="92" t="str">
        <f>IF(SP_NORTE!D1152="","*",SP_NORTE!D1152)</f>
        <v>*</v>
      </c>
      <c r="F1153" s="92" t="str">
        <f>IF(SP_NORTE!H1152="","*",SP_NORTE!H1152)</f>
        <v>*</v>
      </c>
      <c r="G1153" s="92" t="str">
        <f>IF(SP_NORTE!M1152="","*",SP_NORTE!M1152)</f>
        <v>*</v>
      </c>
      <c r="H1153" s="131" t="str">
        <f>IF(SP_NORTE!K1152="","*",SP_NORTE!K1152)</f>
        <v>*</v>
      </c>
      <c r="I1153" s="128" t="str">
        <f>IF(SP_NORTE!O1152="","*",SP_NORTE!O1152)</f>
        <v>*</v>
      </c>
      <c r="J1153" s="128" t="str">
        <f>IF(SP_NORTE!P1152="","*",SP_NORTE!P1152)</f>
        <v>*</v>
      </c>
      <c r="K1153" s="92" t="str">
        <f>IF(SP_NORTE!AK1152="","*",SP_NORTE!AK1152)</f>
        <v>*</v>
      </c>
      <c r="L1153" s="92" t="str">
        <f>IF(SP_NORTE!AM1152="","*",SP_NORTE!AM1152)</f>
        <v>*</v>
      </c>
      <c r="M1153" s="92" t="str">
        <f>IF(SP_NORTE!AP1152="","*",SP_NORTE!AP1152)</f>
        <v>*</v>
      </c>
      <c r="N1153" s="92" t="str">
        <f>IF(SP_NORTE!AM1152="","*",SP_NORTE!AM1152)</f>
        <v>*</v>
      </c>
      <c r="O1153" s="124" t="str">
        <f>IF(SP_NORTE!BH1152="","*",SP_NORTE!BH1152)</f>
        <v>*</v>
      </c>
      <c r="P1153" s="212" t="str">
        <f>IF($A$2=1,IF(SP_NORTE!BJ1152="","*",SP_NORTE!BJ1152),IF(SP_NORTE!BK1152="","*",SP_NORTE!BK1152))</f>
        <v>*</v>
      </c>
    </row>
    <row r="1154" spans="1:16" hidden="1">
      <c r="A1154" s="91" t="str">
        <f>IF(SP_NORTE!B1153="","*",SP_NORTE!B1153)</f>
        <v>*</v>
      </c>
      <c r="B1154" s="92" t="str">
        <f>IF(SP_NORTE!X1153="","*",SP_NORTE!X1153)</f>
        <v>*</v>
      </c>
      <c r="C1154" s="92" t="str">
        <f>IF(SP_NORTE!S1153="","*",SP_NORTE!S1153)</f>
        <v>*</v>
      </c>
      <c r="D1154" s="92" t="str">
        <f>IF(SP_NORTE!T1153="","*",SP_NORTE!T1153)</f>
        <v>*</v>
      </c>
      <c r="E1154" s="92" t="str">
        <f>IF(SP_NORTE!D1153="","*",SP_NORTE!D1153)</f>
        <v>*</v>
      </c>
      <c r="F1154" s="92" t="str">
        <f>IF(SP_NORTE!H1153="","*",SP_NORTE!H1153)</f>
        <v>*</v>
      </c>
      <c r="G1154" s="92" t="str">
        <f>IF(SP_NORTE!M1153="","*",SP_NORTE!M1153)</f>
        <v>*</v>
      </c>
      <c r="H1154" s="131" t="str">
        <f>IF(SP_NORTE!K1153="","*",SP_NORTE!K1153)</f>
        <v>*</v>
      </c>
      <c r="I1154" s="128" t="str">
        <f>IF(SP_NORTE!O1153="","*",SP_NORTE!O1153)</f>
        <v>*</v>
      </c>
      <c r="J1154" s="128" t="str">
        <f>IF(SP_NORTE!P1153="","*",SP_NORTE!P1153)</f>
        <v>*</v>
      </c>
      <c r="K1154" s="92" t="str">
        <f>IF(SP_NORTE!AK1153="","*",SP_NORTE!AK1153)</f>
        <v>*</v>
      </c>
      <c r="L1154" s="92" t="str">
        <f>IF(SP_NORTE!AM1153="","*",SP_NORTE!AM1153)</f>
        <v>*</v>
      </c>
      <c r="M1154" s="92" t="str">
        <f>IF(SP_NORTE!AP1153="","*",SP_NORTE!AP1153)</f>
        <v>*</v>
      </c>
      <c r="N1154" s="92" t="str">
        <f>IF(SP_NORTE!AM1153="","*",SP_NORTE!AM1153)</f>
        <v>*</v>
      </c>
      <c r="O1154" s="124" t="str">
        <f>IF(SP_NORTE!BH1153="","*",SP_NORTE!BH1153)</f>
        <v>*</v>
      </c>
      <c r="P1154" s="212" t="str">
        <f>IF($A$2=1,IF(SP_NORTE!BJ1153="","*",SP_NORTE!BJ1153),IF(SP_NORTE!BK1153="","*",SP_NORTE!BK1153))</f>
        <v>*</v>
      </c>
    </row>
    <row r="1155" spans="1:16" hidden="1">
      <c r="A1155" s="91" t="str">
        <f>IF(SP_NORTE!B1154="","*",SP_NORTE!B1154)</f>
        <v>*</v>
      </c>
      <c r="B1155" s="92" t="str">
        <f>IF(SP_NORTE!X1154="","*",SP_NORTE!X1154)</f>
        <v>*</v>
      </c>
      <c r="C1155" s="92" t="str">
        <f>IF(SP_NORTE!S1154="","*",SP_NORTE!S1154)</f>
        <v>*</v>
      </c>
      <c r="D1155" s="92" t="str">
        <f>IF(SP_NORTE!T1154="","*",SP_NORTE!T1154)</f>
        <v>*</v>
      </c>
      <c r="E1155" s="92" t="str">
        <f>IF(SP_NORTE!D1154="","*",SP_NORTE!D1154)</f>
        <v>*</v>
      </c>
      <c r="F1155" s="92" t="str">
        <f>IF(SP_NORTE!H1154="","*",SP_NORTE!H1154)</f>
        <v>*</v>
      </c>
      <c r="G1155" s="92" t="str">
        <f>IF(SP_NORTE!M1154="","*",SP_NORTE!M1154)</f>
        <v>*</v>
      </c>
      <c r="H1155" s="131" t="str">
        <f>IF(SP_NORTE!K1154="","*",SP_NORTE!K1154)</f>
        <v>*</v>
      </c>
      <c r="I1155" s="128" t="str">
        <f>IF(SP_NORTE!O1154="","*",SP_NORTE!O1154)</f>
        <v>*</v>
      </c>
      <c r="J1155" s="128" t="str">
        <f>IF(SP_NORTE!P1154="","*",SP_NORTE!P1154)</f>
        <v>*</v>
      </c>
      <c r="K1155" s="92" t="str">
        <f>IF(SP_NORTE!AK1154="","*",SP_NORTE!AK1154)</f>
        <v>*</v>
      </c>
      <c r="L1155" s="92" t="str">
        <f>IF(SP_NORTE!AM1154="","*",SP_NORTE!AM1154)</f>
        <v>*</v>
      </c>
      <c r="M1155" s="92" t="str">
        <f>IF(SP_NORTE!AP1154="","*",SP_NORTE!AP1154)</f>
        <v>*</v>
      </c>
      <c r="N1155" s="92" t="str">
        <f>IF(SP_NORTE!AM1154="","*",SP_NORTE!AM1154)</f>
        <v>*</v>
      </c>
      <c r="O1155" s="124" t="str">
        <f>IF(SP_NORTE!BH1154="","*",SP_NORTE!BH1154)</f>
        <v>*</v>
      </c>
      <c r="P1155" s="212" t="str">
        <f>IF($A$2=1,IF(SP_NORTE!BJ1154="","*",SP_NORTE!BJ1154),IF(SP_NORTE!BK1154="","*",SP_NORTE!BK1154))</f>
        <v>*</v>
      </c>
    </row>
    <row r="1156" spans="1:16" hidden="1">
      <c r="A1156" s="91" t="str">
        <f>IF(SP_NORTE!B1155="","*",SP_NORTE!B1155)</f>
        <v>*</v>
      </c>
      <c r="B1156" s="92" t="str">
        <f>IF(SP_NORTE!X1155="","*",SP_NORTE!X1155)</f>
        <v>*</v>
      </c>
      <c r="C1156" s="92" t="str">
        <f>IF(SP_NORTE!S1155="","*",SP_NORTE!S1155)</f>
        <v>*</v>
      </c>
      <c r="D1156" s="92" t="str">
        <f>IF(SP_NORTE!T1155="","*",SP_NORTE!T1155)</f>
        <v>*</v>
      </c>
      <c r="E1156" s="92" t="str">
        <f>IF(SP_NORTE!D1155="","*",SP_NORTE!D1155)</f>
        <v>*</v>
      </c>
      <c r="F1156" s="92" t="str">
        <f>IF(SP_NORTE!H1155="","*",SP_NORTE!H1155)</f>
        <v>*</v>
      </c>
      <c r="G1156" s="92" t="str">
        <f>IF(SP_NORTE!M1155="","*",SP_NORTE!M1155)</f>
        <v>*</v>
      </c>
      <c r="H1156" s="131" t="str">
        <f>IF(SP_NORTE!K1155="","*",SP_NORTE!K1155)</f>
        <v>*</v>
      </c>
      <c r="I1156" s="128" t="str">
        <f>IF(SP_NORTE!O1155="","*",SP_NORTE!O1155)</f>
        <v>*</v>
      </c>
      <c r="J1156" s="128" t="str">
        <f>IF(SP_NORTE!P1155="","*",SP_NORTE!P1155)</f>
        <v>*</v>
      </c>
      <c r="K1156" s="92" t="str">
        <f>IF(SP_NORTE!AK1155="","*",SP_NORTE!AK1155)</f>
        <v>*</v>
      </c>
      <c r="L1156" s="92" t="str">
        <f>IF(SP_NORTE!AM1155="","*",SP_NORTE!AM1155)</f>
        <v>*</v>
      </c>
      <c r="M1156" s="92" t="str">
        <f>IF(SP_NORTE!AP1155="","*",SP_NORTE!AP1155)</f>
        <v>*</v>
      </c>
      <c r="N1156" s="92" t="str">
        <f>IF(SP_NORTE!AM1155="","*",SP_NORTE!AM1155)</f>
        <v>*</v>
      </c>
      <c r="O1156" s="124" t="str">
        <f>IF(SP_NORTE!BH1155="","*",SP_NORTE!BH1155)</f>
        <v>*</v>
      </c>
      <c r="P1156" s="212" t="str">
        <f>IF($A$2=1,IF(SP_NORTE!BJ1155="","*",SP_NORTE!BJ1155),IF(SP_NORTE!BK1155="","*",SP_NORTE!BK1155))</f>
        <v>*</v>
      </c>
    </row>
    <row r="1157" spans="1:16" hidden="1">
      <c r="A1157" s="91" t="str">
        <f>IF(SP_NORTE!B1156="","*",SP_NORTE!B1156)</f>
        <v>*</v>
      </c>
      <c r="B1157" s="92" t="str">
        <f>IF(SP_NORTE!X1156="","*",SP_NORTE!X1156)</f>
        <v>*</v>
      </c>
      <c r="C1157" s="92" t="str">
        <f>IF(SP_NORTE!S1156="","*",SP_NORTE!S1156)</f>
        <v>*</v>
      </c>
      <c r="D1157" s="92" t="str">
        <f>IF(SP_NORTE!T1156="","*",SP_NORTE!T1156)</f>
        <v>*</v>
      </c>
      <c r="E1157" s="92" t="str">
        <f>IF(SP_NORTE!D1156="","*",SP_NORTE!D1156)</f>
        <v>*</v>
      </c>
      <c r="F1157" s="92" t="str">
        <f>IF(SP_NORTE!H1156="","*",SP_NORTE!H1156)</f>
        <v>*</v>
      </c>
      <c r="G1157" s="92" t="str">
        <f>IF(SP_NORTE!M1156="","*",SP_NORTE!M1156)</f>
        <v>*</v>
      </c>
      <c r="H1157" s="131" t="str">
        <f>IF(SP_NORTE!K1156="","*",SP_NORTE!K1156)</f>
        <v>*</v>
      </c>
      <c r="I1157" s="128" t="str">
        <f>IF(SP_NORTE!O1156="","*",SP_NORTE!O1156)</f>
        <v>*</v>
      </c>
      <c r="J1157" s="128" t="str">
        <f>IF(SP_NORTE!P1156="","*",SP_NORTE!P1156)</f>
        <v>*</v>
      </c>
      <c r="K1157" s="92" t="str">
        <f>IF(SP_NORTE!AK1156="","*",SP_NORTE!AK1156)</f>
        <v>*</v>
      </c>
      <c r="L1157" s="92" t="str">
        <f>IF(SP_NORTE!AM1156="","*",SP_NORTE!AM1156)</f>
        <v>*</v>
      </c>
      <c r="M1157" s="92" t="str">
        <f>IF(SP_NORTE!AP1156="","*",SP_NORTE!AP1156)</f>
        <v>*</v>
      </c>
      <c r="N1157" s="92" t="str">
        <f>IF(SP_NORTE!AM1156="","*",SP_NORTE!AM1156)</f>
        <v>*</v>
      </c>
      <c r="O1157" s="124" t="str">
        <f>IF(SP_NORTE!BH1156="","*",SP_NORTE!BH1156)</f>
        <v>*</v>
      </c>
      <c r="P1157" s="212" t="str">
        <f>IF($A$2=1,IF(SP_NORTE!BJ1156="","*",SP_NORTE!BJ1156),IF(SP_NORTE!BK1156="","*",SP_NORTE!BK1156))</f>
        <v>*</v>
      </c>
    </row>
    <row r="1158" spans="1:16" hidden="1">
      <c r="A1158" s="91" t="str">
        <f>IF(SP_NORTE!B1157="","*",SP_NORTE!B1157)</f>
        <v>*</v>
      </c>
      <c r="B1158" s="92" t="str">
        <f>IF(SP_NORTE!X1157="","*",SP_NORTE!X1157)</f>
        <v>*</v>
      </c>
      <c r="C1158" s="92" t="str">
        <f>IF(SP_NORTE!S1157="","*",SP_NORTE!S1157)</f>
        <v>*</v>
      </c>
      <c r="D1158" s="92" t="str">
        <f>IF(SP_NORTE!T1157="","*",SP_NORTE!T1157)</f>
        <v>*</v>
      </c>
      <c r="E1158" s="92" t="str">
        <f>IF(SP_NORTE!D1157="","*",SP_NORTE!D1157)</f>
        <v>*</v>
      </c>
      <c r="F1158" s="92" t="str">
        <f>IF(SP_NORTE!H1157="","*",SP_NORTE!H1157)</f>
        <v>*</v>
      </c>
      <c r="G1158" s="92" t="str">
        <f>IF(SP_NORTE!M1157="","*",SP_NORTE!M1157)</f>
        <v>*</v>
      </c>
      <c r="H1158" s="131" t="str">
        <f>IF(SP_NORTE!K1157="","*",SP_NORTE!K1157)</f>
        <v>*</v>
      </c>
      <c r="I1158" s="128" t="str">
        <f>IF(SP_NORTE!O1157="","*",SP_NORTE!O1157)</f>
        <v>*</v>
      </c>
      <c r="J1158" s="128" t="str">
        <f>IF(SP_NORTE!P1157="","*",SP_NORTE!P1157)</f>
        <v>*</v>
      </c>
      <c r="K1158" s="92" t="str">
        <f>IF(SP_NORTE!AK1157="","*",SP_NORTE!AK1157)</f>
        <v>*</v>
      </c>
      <c r="L1158" s="92" t="str">
        <f>IF(SP_NORTE!AM1157="","*",SP_NORTE!AM1157)</f>
        <v>*</v>
      </c>
      <c r="M1158" s="92" t="str">
        <f>IF(SP_NORTE!AP1157="","*",SP_NORTE!AP1157)</f>
        <v>*</v>
      </c>
      <c r="N1158" s="92" t="str">
        <f>IF(SP_NORTE!AM1157="","*",SP_NORTE!AM1157)</f>
        <v>*</v>
      </c>
      <c r="O1158" s="124" t="str">
        <f>IF(SP_NORTE!BH1157="","*",SP_NORTE!BH1157)</f>
        <v>*</v>
      </c>
      <c r="P1158" s="212" t="str">
        <f>IF($A$2=1,IF(SP_NORTE!BJ1157="","*",SP_NORTE!BJ1157),IF(SP_NORTE!BK1157="","*",SP_NORTE!BK1157))</f>
        <v>*</v>
      </c>
    </row>
    <row r="1159" spans="1:16" hidden="1">
      <c r="A1159" s="91" t="str">
        <f>IF(SP_NORTE!B1158="","*",SP_NORTE!B1158)</f>
        <v>*</v>
      </c>
      <c r="B1159" s="92" t="str">
        <f>IF(SP_NORTE!X1158="","*",SP_NORTE!X1158)</f>
        <v>*</v>
      </c>
      <c r="C1159" s="92" t="str">
        <f>IF(SP_NORTE!S1158="","*",SP_NORTE!S1158)</f>
        <v>*</v>
      </c>
      <c r="D1159" s="92" t="str">
        <f>IF(SP_NORTE!T1158="","*",SP_NORTE!T1158)</f>
        <v>*</v>
      </c>
      <c r="E1159" s="92" t="str">
        <f>IF(SP_NORTE!D1158="","*",SP_NORTE!D1158)</f>
        <v>*</v>
      </c>
      <c r="F1159" s="92" t="str">
        <f>IF(SP_NORTE!H1158="","*",SP_NORTE!H1158)</f>
        <v>*</v>
      </c>
      <c r="G1159" s="92" t="str">
        <f>IF(SP_NORTE!M1158="","*",SP_NORTE!M1158)</f>
        <v>*</v>
      </c>
      <c r="H1159" s="131" t="str">
        <f>IF(SP_NORTE!K1158="","*",SP_NORTE!K1158)</f>
        <v>*</v>
      </c>
      <c r="I1159" s="128" t="str">
        <f>IF(SP_NORTE!O1158="","*",SP_NORTE!O1158)</f>
        <v>*</v>
      </c>
      <c r="J1159" s="128" t="str">
        <f>IF(SP_NORTE!P1158="","*",SP_NORTE!P1158)</f>
        <v>*</v>
      </c>
      <c r="K1159" s="92" t="str">
        <f>IF(SP_NORTE!AK1158="","*",SP_NORTE!AK1158)</f>
        <v>*</v>
      </c>
      <c r="L1159" s="92" t="str">
        <f>IF(SP_NORTE!AM1158="","*",SP_NORTE!AM1158)</f>
        <v>*</v>
      </c>
      <c r="M1159" s="92" t="str">
        <f>IF(SP_NORTE!AP1158="","*",SP_NORTE!AP1158)</f>
        <v>*</v>
      </c>
      <c r="N1159" s="92" t="str">
        <f>IF(SP_NORTE!AM1158="","*",SP_NORTE!AM1158)</f>
        <v>*</v>
      </c>
      <c r="O1159" s="124" t="str">
        <f>IF(SP_NORTE!BH1158="","*",SP_NORTE!BH1158)</f>
        <v>*</v>
      </c>
      <c r="P1159" s="212" t="str">
        <f>IF($A$2=1,IF(SP_NORTE!BJ1158="","*",SP_NORTE!BJ1158),IF(SP_NORTE!BK1158="","*",SP_NORTE!BK1158))</f>
        <v>*</v>
      </c>
    </row>
    <row r="1160" spans="1:16" hidden="1">
      <c r="A1160" s="91" t="str">
        <f>IF(SP_NORTE!B1159="","*",SP_NORTE!B1159)</f>
        <v>*</v>
      </c>
      <c r="B1160" s="92" t="str">
        <f>IF(SP_NORTE!X1159="","*",SP_NORTE!X1159)</f>
        <v>*</v>
      </c>
      <c r="C1160" s="92" t="str">
        <f>IF(SP_NORTE!S1159="","*",SP_NORTE!S1159)</f>
        <v>*</v>
      </c>
      <c r="D1160" s="92" t="str">
        <f>IF(SP_NORTE!T1159="","*",SP_NORTE!T1159)</f>
        <v>*</v>
      </c>
      <c r="E1160" s="92" t="str">
        <f>IF(SP_NORTE!D1159="","*",SP_NORTE!D1159)</f>
        <v>*</v>
      </c>
      <c r="F1160" s="92" t="str">
        <f>IF(SP_NORTE!H1159="","*",SP_NORTE!H1159)</f>
        <v>*</v>
      </c>
      <c r="G1160" s="92" t="str">
        <f>IF(SP_NORTE!M1159="","*",SP_NORTE!M1159)</f>
        <v>*</v>
      </c>
      <c r="H1160" s="131" t="str">
        <f>IF(SP_NORTE!K1159="","*",SP_NORTE!K1159)</f>
        <v>*</v>
      </c>
      <c r="I1160" s="128" t="str">
        <f>IF(SP_NORTE!O1159="","*",SP_NORTE!O1159)</f>
        <v>*</v>
      </c>
      <c r="J1160" s="128" t="str">
        <f>IF(SP_NORTE!P1159="","*",SP_NORTE!P1159)</f>
        <v>*</v>
      </c>
      <c r="K1160" s="92" t="str">
        <f>IF(SP_NORTE!AK1159="","*",SP_NORTE!AK1159)</f>
        <v>*</v>
      </c>
      <c r="L1160" s="92" t="str">
        <f>IF(SP_NORTE!AM1159="","*",SP_NORTE!AM1159)</f>
        <v>*</v>
      </c>
      <c r="M1160" s="92" t="str">
        <f>IF(SP_NORTE!AP1159="","*",SP_NORTE!AP1159)</f>
        <v>*</v>
      </c>
      <c r="N1160" s="92" t="str">
        <f>IF(SP_NORTE!AM1159="","*",SP_NORTE!AM1159)</f>
        <v>*</v>
      </c>
      <c r="O1160" s="124" t="str">
        <f>IF(SP_NORTE!BH1159="","*",SP_NORTE!BH1159)</f>
        <v>*</v>
      </c>
      <c r="P1160" s="212" t="str">
        <f>IF($A$2=1,IF(SP_NORTE!BJ1159="","*",SP_NORTE!BJ1159),IF(SP_NORTE!BK1159="","*",SP_NORTE!BK1159))</f>
        <v>*</v>
      </c>
    </row>
    <row r="1161" spans="1:16" hidden="1">
      <c r="A1161" s="91" t="str">
        <f>IF(SP_NORTE!B1160="","*",SP_NORTE!B1160)</f>
        <v>*</v>
      </c>
      <c r="B1161" s="92" t="str">
        <f>IF(SP_NORTE!X1160="","*",SP_NORTE!X1160)</f>
        <v>*</v>
      </c>
      <c r="C1161" s="92" t="str">
        <f>IF(SP_NORTE!S1160="","*",SP_NORTE!S1160)</f>
        <v>*</v>
      </c>
      <c r="D1161" s="92" t="str">
        <f>IF(SP_NORTE!T1160="","*",SP_NORTE!T1160)</f>
        <v>*</v>
      </c>
      <c r="E1161" s="92" t="str">
        <f>IF(SP_NORTE!D1160="","*",SP_NORTE!D1160)</f>
        <v>*</v>
      </c>
      <c r="F1161" s="92" t="str">
        <f>IF(SP_NORTE!H1160="","*",SP_NORTE!H1160)</f>
        <v>*</v>
      </c>
      <c r="G1161" s="92" t="str">
        <f>IF(SP_NORTE!M1160="","*",SP_NORTE!M1160)</f>
        <v>*</v>
      </c>
      <c r="H1161" s="131" t="str">
        <f>IF(SP_NORTE!K1160="","*",SP_NORTE!K1160)</f>
        <v>*</v>
      </c>
      <c r="I1161" s="128" t="str">
        <f>IF(SP_NORTE!O1160="","*",SP_NORTE!O1160)</f>
        <v>*</v>
      </c>
      <c r="J1161" s="128" t="str">
        <f>IF(SP_NORTE!P1160="","*",SP_NORTE!P1160)</f>
        <v>*</v>
      </c>
      <c r="K1161" s="92" t="str">
        <f>IF(SP_NORTE!AK1160="","*",SP_NORTE!AK1160)</f>
        <v>*</v>
      </c>
      <c r="L1161" s="92" t="str">
        <f>IF(SP_NORTE!AM1160="","*",SP_NORTE!AM1160)</f>
        <v>*</v>
      </c>
      <c r="M1161" s="92" t="str">
        <f>IF(SP_NORTE!AP1160="","*",SP_NORTE!AP1160)</f>
        <v>*</v>
      </c>
      <c r="N1161" s="92" t="str">
        <f>IF(SP_NORTE!AM1160="","*",SP_NORTE!AM1160)</f>
        <v>*</v>
      </c>
      <c r="O1161" s="124" t="str">
        <f>IF(SP_NORTE!BH1160="","*",SP_NORTE!BH1160)</f>
        <v>*</v>
      </c>
      <c r="P1161" s="212" t="str">
        <f>IF($A$2=1,IF(SP_NORTE!BJ1160="","*",SP_NORTE!BJ1160),IF(SP_NORTE!BK1160="","*",SP_NORTE!BK1160))</f>
        <v>*</v>
      </c>
    </row>
    <row r="1162" spans="1:16" hidden="1">
      <c r="A1162" s="91" t="str">
        <f>IF(SP_NORTE!B1161="","*",SP_NORTE!B1161)</f>
        <v>*</v>
      </c>
      <c r="B1162" s="92" t="str">
        <f>IF(SP_NORTE!X1161="","*",SP_NORTE!X1161)</f>
        <v>*</v>
      </c>
      <c r="C1162" s="92" t="str">
        <f>IF(SP_NORTE!S1161="","*",SP_NORTE!S1161)</f>
        <v>*</v>
      </c>
      <c r="D1162" s="92" t="str">
        <f>IF(SP_NORTE!T1161="","*",SP_NORTE!T1161)</f>
        <v>*</v>
      </c>
      <c r="E1162" s="92" t="str">
        <f>IF(SP_NORTE!D1161="","*",SP_NORTE!D1161)</f>
        <v>*</v>
      </c>
      <c r="F1162" s="92" t="str">
        <f>IF(SP_NORTE!H1161="","*",SP_NORTE!H1161)</f>
        <v>*</v>
      </c>
      <c r="G1162" s="92" t="str">
        <f>IF(SP_NORTE!M1161="","*",SP_NORTE!M1161)</f>
        <v>*</v>
      </c>
      <c r="H1162" s="131" t="str">
        <f>IF(SP_NORTE!K1161="","*",SP_NORTE!K1161)</f>
        <v>*</v>
      </c>
      <c r="I1162" s="128" t="str">
        <f>IF(SP_NORTE!O1161="","*",SP_NORTE!O1161)</f>
        <v>*</v>
      </c>
      <c r="J1162" s="128" t="str">
        <f>IF(SP_NORTE!P1161="","*",SP_NORTE!P1161)</f>
        <v>*</v>
      </c>
      <c r="K1162" s="92" t="str">
        <f>IF(SP_NORTE!AK1161="","*",SP_NORTE!AK1161)</f>
        <v>*</v>
      </c>
      <c r="L1162" s="92" t="str">
        <f>IF(SP_NORTE!AM1161="","*",SP_NORTE!AM1161)</f>
        <v>*</v>
      </c>
      <c r="M1162" s="92" t="str">
        <f>IF(SP_NORTE!AP1161="","*",SP_NORTE!AP1161)</f>
        <v>*</v>
      </c>
      <c r="N1162" s="92" t="str">
        <f>IF(SP_NORTE!AM1161="","*",SP_NORTE!AM1161)</f>
        <v>*</v>
      </c>
      <c r="O1162" s="124" t="str">
        <f>IF(SP_NORTE!BH1161="","*",SP_NORTE!BH1161)</f>
        <v>*</v>
      </c>
      <c r="P1162" s="212" t="str">
        <f>IF($A$2=1,IF(SP_NORTE!BJ1161="","*",SP_NORTE!BJ1161),IF(SP_NORTE!BK1161="","*",SP_NORTE!BK1161))</f>
        <v>*</v>
      </c>
    </row>
    <row r="1163" spans="1:16" hidden="1">
      <c r="A1163" s="91" t="str">
        <f>IF(SP_NORTE!B1162="","*",SP_NORTE!B1162)</f>
        <v>*</v>
      </c>
      <c r="B1163" s="92" t="str">
        <f>IF(SP_NORTE!X1162="","*",SP_NORTE!X1162)</f>
        <v>*</v>
      </c>
      <c r="C1163" s="92" t="str">
        <f>IF(SP_NORTE!S1162="","*",SP_NORTE!S1162)</f>
        <v>*</v>
      </c>
      <c r="D1163" s="92" t="str">
        <f>IF(SP_NORTE!T1162="","*",SP_NORTE!T1162)</f>
        <v>*</v>
      </c>
      <c r="E1163" s="92" t="str">
        <f>IF(SP_NORTE!D1162="","*",SP_NORTE!D1162)</f>
        <v>*</v>
      </c>
      <c r="F1163" s="92" t="str">
        <f>IF(SP_NORTE!H1162="","*",SP_NORTE!H1162)</f>
        <v>*</v>
      </c>
      <c r="G1163" s="92" t="str">
        <f>IF(SP_NORTE!M1162="","*",SP_NORTE!M1162)</f>
        <v>*</v>
      </c>
      <c r="H1163" s="131" t="str">
        <f>IF(SP_NORTE!K1162="","*",SP_NORTE!K1162)</f>
        <v>*</v>
      </c>
      <c r="I1163" s="128" t="str">
        <f>IF(SP_NORTE!O1162="","*",SP_NORTE!O1162)</f>
        <v>*</v>
      </c>
      <c r="J1163" s="128" t="str">
        <f>IF(SP_NORTE!P1162="","*",SP_NORTE!P1162)</f>
        <v>*</v>
      </c>
      <c r="K1163" s="92" t="str">
        <f>IF(SP_NORTE!AK1162="","*",SP_NORTE!AK1162)</f>
        <v>*</v>
      </c>
      <c r="L1163" s="92" t="str">
        <f>IF(SP_NORTE!AM1162="","*",SP_NORTE!AM1162)</f>
        <v>*</v>
      </c>
      <c r="M1163" s="92" t="str">
        <f>IF(SP_NORTE!AP1162="","*",SP_NORTE!AP1162)</f>
        <v>*</v>
      </c>
      <c r="N1163" s="92" t="str">
        <f>IF(SP_NORTE!AM1162="","*",SP_NORTE!AM1162)</f>
        <v>*</v>
      </c>
      <c r="O1163" s="124" t="str">
        <f>IF(SP_NORTE!BH1162="","*",SP_NORTE!BH1162)</f>
        <v>*</v>
      </c>
      <c r="P1163" s="212" t="str">
        <f>IF($A$2=1,IF(SP_NORTE!BJ1162="","*",SP_NORTE!BJ1162),IF(SP_NORTE!BK1162="","*",SP_NORTE!BK1162))</f>
        <v>*</v>
      </c>
    </row>
    <row r="1164" spans="1:16" hidden="1">
      <c r="A1164" s="91" t="str">
        <f>IF(SP_NORTE!B1163="","*",SP_NORTE!B1163)</f>
        <v>*</v>
      </c>
      <c r="B1164" s="92" t="str">
        <f>IF(SP_NORTE!X1163="","*",SP_NORTE!X1163)</f>
        <v>*</v>
      </c>
      <c r="C1164" s="92" t="str">
        <f>IF(SP_NORTE!S1163="","*",SP_NORTE!S1163)</f>
        <v>*</v>
      </c>
      <c r="D1164" s="92" t="str">
        <f>IF(SP_NORTE!T1163="","*",SP_NORTE!T1163)</f>
        <v>*</v>
      </c>
      <c r="E1164" s="92" t="str">
        <f>IF(SP_NORTE!D1163="","*",SP_NORTE!D1163)</f>
        <v>*</v>
      </c>
      <c r="F1164" s="92" t="str">
        <f>IF(SP_NORTE!H1163="","*",SP_NORTE!H1163)</f>
        <v>*</v>
      </c>
      <c r="G1164" s="92" t="str">
        <f>IF(SP_NORTE!M1163="","*",SP_NORTE!M1163)</f>
        <v>*</v>
      </c>
      <c r="H1164" s="131" t="str">
        <f>IF(SP_NORTE!K1163="","*",SP_NORTE!K1163)</f>
        <v>*</v>
      </c>
      <c r="I1164" s="128" t="str">
        <f>IF(SP_NORTE!O1163="","*",SP_NORTE!O1163)</f>
        <v>*</v>
      </c>
      <c r="J1164" s="128" t="str">
        <f>IF(SP_NORTE!P1163="","*",SP_NORTE!P1163)</f>
        <v>*</v>
      </c>
      <c r="K1164" s="92" t="str">
        <f>IF(SP_NORTE!AK1163="","*",SP_NORTE!AK1163)</f>
        <v>*</v>
      </c>
      <c r="L1164" s="92" t="str">
        <f>IF(SP_NORTE!AM1163="","*",SP_NORTE!AM1163)</f>
        <v>*</v>
      </c>
      <c r="M1164" s="92" t="str">
        <f>IF(SP_NORTE!AP1163="","*",SP_NORTE!AP1163)</f>
        <v>*</v>
      </c>
      <c r="N1164" s="92" t="str">
        <f>IF(SP_NORTE!AM1163="","*",SP_NORTE!AM1163)</f>
        <v>*</v>
      </c>
      <c r="O1164" s="124" t="str">
        <f>IF(SP_NORTE!BH1163="","*",SP_NORTE!BH1163)</f>
        <v>*</v>
      </c>
      <c r="P1164" s="212" t="str">
        <f>IF($A$2=1,IF(SP_NORTE!BJ1163="","*",SP_NORTE!BJ1163),IF(SP_NORTE!BK1163="","*",SP_NORTE!BK1163))</f>
        <v>*</v>
      </c>
    </row>
    <row r="1165" spans="1:16" hidden="1">
      <c r="A1165" s="91" t="str">
        <f>IF(SP_NORTE!B1164="","*",SP_NORTE!B1164)</f>
        <v>*</v>
      </c>
      <c r="B1165" s="92" t="str">
        <f>IF(SP_NORTE!X1164="","*",SP_NORTE!X1164)</f>
        <v>*</v>
      </c>
      <c r="C1165" s="92" t="str">
        <f>IF(SP_NORTE!S1164="","*",SP_NORTE!S1164)</f>
        <v>*</v>
      </c>
      <c r="D1165" s="92" t="str">
        <f>IF(SP_NORTE!T1164="","*",SP_NORTE!T1164)</f>
        <v>*</v>
      </c>
      <c r="E1165" s="92" t="str">
        <f>IF(SP_NORTE!D1164="","*",SP_NORTE!D1164)</f>
        <v>*</v>
      </c>
      <c r="F1165" s="92" t="str">
        <f>IF(SP_NORTE!H1164="","*",SP_NORTE!H1164)</f>
        <v>*</v>
      </c>
      <c r="G1165" s="92" t="str">
        <f>IF(SP_NORTE!M1164="","*",SP_NORTE!M1164)</f>
        <v>*</v>
      </c>
      <c r="H1165" s="131" t="str">
        <f>IF(SP_NORTE!K1164="","*",SP_NORTE!K1164)</f>
        <v>*</v>
      </c>
      <c r="I1165" s="128" t="str">
        <f>IF(SP_NORTE!O1164="","*",SP_NORTE!O1164)</f>
        <v>*</v>
      </c>
      <c r="J1165" s="128" t="str">
        <f>IF(SP_NORTE!P1164="","*",SP_NORTE!P1164)</f>
        <v>*</v>
      </c>
      <c r="K1165" s="92" t="str">
        <f>IF(SP_NORTE!AK1164="","*",SP_NORTE!AK1164)</f>
        <v>*</v>
      </c>
      <c r="L1165" s="92" t="str">
        <f>IF(SP_NORTE!AM1164="","*",SP_NORTE!AM1164)</f>
        <v>*</v>
      </c>
      <c r="M1165" s="92" t="str">
        <f>IF(SP_NORTE!AP1164="","*",SP_NORTE!AP1164)</f>
        <v>*</v>
      </c>
      <c r="N1165" s="92" t="str">
        <f>IF(SP_NORTE!AM1164="","*",SP_NORTE!AM1164)</f>
        <v>*</v>
      </c>
      <c r="O1165" s="124" t="str">
        <f>IF(SP_NORTE!BH1164="","*",SP_NORTE!BH1164)</f>
        <v>*</v>
      </c>
      <c r="P1165" s="212" t="str">
        <f>IF($A$2=1,IF(SP_NORTE!BJ1164="","*",SP_NORTE!BJ1164),IF(SP_NORTE!BK1164="","*",SP_NORTE!BK1164))</f>
        <v>*</v>
      </c>
    </row>
    <row r="1166" spans="1:16" hidden="1">
      <c r="A1166" s="91" t="str">
        <f>IF(SP_NORTE!B1165="","*",SP_NORTE!B1165)</f>
        <v>*</v>
      </c>
      <c r="B1166" s="92" t="str">
        <f>IF(SP_NORTE!X1165="","*",SP_NORTE!X1165)</f>
        <v>*</v>
      </c>
      <c r="C1166" s="92" t="str">
        <f>IF(SP_NORTE!S1165="","*",SP_NORTE!S1165)</f>
        <v>*</v>
      </c>
      <c r="D1166" s="92" t="str">
        <f>IF(SP_NORTE!T1165="","*",SP_NORTE!T1165)</f>
        <v>*</v>
      </c>
      <c r="E1166" s="92" t="str">
        <f>IF(SP_NORTE!D1165="","*",SP_NORTE!D1165)</f>
        <v>*</v>
      </c>
      <c r="F1166" s="92" t="str">
        <f>IF(SP_NORTE!H1165="","*",SP_NORTE!H1165)</f>
        <v>*</v>
      </c>
      <c r="G1166" s="92" t="str">
        <f>IF(SP_NORTE!M1165="","*",SP_NORTE!M1165)</f>
        <v>*</v>
      </c>
      <c r="H1166" s="131" t="str">
        <f>IF(SP_NORTE!K1165="","*",SP_NORTE!K1165)</f>
        <v>*</v>
      </c>
      <c r="I1166" s="128" t="str">
        <f>IF(SP_NORTE!O1165="","*",SP_NORTE!O1165)</f>
        <v>*</v>
      </c>
      <c r="J1166" s="128" t="str">
        <f>IF(SP_NORTE!P1165="","*",SP_NORTE!P1165)</f>
        <v>*</v>
      </c>
      <c r="K1166" s="92" t="str">
        <f>IF(SP_NORTE!AK1165="","*",SP_NORTE!AK1165)</f>
        <v>*</v>
      </c>
      <c r="L1166" s="92" t="str">
        <f>IF(SP_NORTE!AM1165="","*",SP_NORTE!AM1165)</f>
        <v>*</v>
      </c>
      <c r="M1166" s="92" t="str">
        <f>IF(SP_NORTE!AP1165="","*",SP_NORTE!AP1165)</f>
        <v>*</v>
      </c>
      <c r="N1166" s="92" t="str">
        <f>IF(SP_NORTE!AM1165="","*",SP_NORTE!AM1165)</f>
        <v>*</v>
      </c>
      <c r="O1166" s="124" t="str">
        <f>IF(SP_NORTE!BH1165="","*",SP_NORTE!BH1165)</f>
        <v>*</v>
      </c>
      <c r="P1166" s="212" t="str">
        <f>IF($A$2=1,IF(SP_NORTE!BJ1165="","*",SP_NORTE!BJ1165),IF(SP_NORTE!BK1165="","*",SP_NORTE!BK1165))</f>
        <v>*</v>
      </c>
    </row>
    <row r="1167" spans="1:16" hidden="1">
      <c r="A1167" s="91" t="str">
        <f>IF(SP_NORTE!B1166="","*",SP_NORTE!B1166)</f>
        <v>*</v>
      </c>
      <c r="B1167" s="92" t="str">
        <f>IF(SP_NORTE!X1166="","*",SP_NORTE!X1166)</f>
        <v>*</v>
      </c>
      <c r="C1167" s="92" t="str">
        <f>IF(SP_NORTE!S1166="","*",SP_NORTE!S1166)</f>
        <v>*</v>
      </c>
      <c r="D1167" s="92" t="str">
        <f>IF(SP_NORTE!T1166="","*",SP_NORTE!T1166)</f>
        <v>*</v>
      </c>
      <c r="E1167" s="92" t="str">
        <f>IF(SP_NORTE!D1166="","*",SP_NORTE!D1166)</f>
        <v>*</v>
      </c>
      <c r="F1167" s="92" t="str">
        <f>IF(SP_NORTE!H1166="","*",SP_NORTE!H1166)</f>
        <v>*</v>
      </c>
      <c r="G1167" s="92" t="str">
        <f>IF(SP_NORTE!M1166="","*",SP_NORTE!M1166)</f>
        <v>*</v>
      </c>
      <c r="H1167" s="131" t="str">
        <f>IF(SP_NORTE!K1166="","*",SP_NORTE!K1166)</f>
        <v>*</v>
      </c>
      <c r="I1167" s="128" t="str">
        <f>IF(SP_NORTE!O1166="","*",SP_NORTE!O1166)</f>
        <v>*</v>
      </c>
      <c r="J1167" s="128" t="str">
        <f>IF(SP_NORTE!P1166="","*",SP_NORTE!P1166)</f>
        <v>*</v>
      </c>
      <c r="K1167" s="92" t="str">
        <f>IF(SP_NORTE!AK1166="","*",SP_NORTE!AK1166)</f>
        <v>*</v>
      </c>
      <c r="L1167" s="92" t="str">
        <f>IF(SP_NORTE!AM1166="","*",SP_NORTE!AM1166)</f>
        <v>*</v>
      </c>
      <c r="M1167" s="92" t="str">
        <f>IF(SP_NORTE!AP1166="","*",SP_NORTE!AP1166)</f>
        <v>*</v>
      </c>
      <c r="N1167" s="92" t="str">
        <f>IF(SP_NORTE!AM1166="","*",SP_NORTE!AM1166)</f>
        <v>*</v>
      </c>
      <c r="O1167" s="124" t="str">
        <f>IF(SP_NORTE!BH1166="","*",SP_NORTE!BH1166)</f>
        <v>*</v>
      </c>
      <c r="P1167" s="212" t="str">
        <f>IF($A$2=1,IF(SP_NORTE!BJ1166="","*",SP_NORTE!BJ1166),IF(SP_NORTE!BK1166="","*",SP_NORTE!BK1166))</f>
        <v>*</v>
      </c>
    </row>
    <row r="1168" spans="1:16" hidden="1">
      <c r="A1168" s="91" t="str">
        <f>IF(SP_NORTE!B1167="","*",SP_NORTE!B1167)</f>
        <v>*</v>
      </c>
      <c r="B1168" s="92" t="str">
        <f>IF(SP_NORTE!X1167="","*",SP_NORTE!X1167)</f>
        <v>*</v>
      </c>
      <c r="C1168" s="92" t="str">
        <f>IF(SP_NORTE!S1167="","*",SP_NORTE!S1167)</f>
        <v>*</v>
      </c>
      <c r="D1168" s="92" t="str">
        <f>IF(SP_NORTE!T1167="","*",SP_NORTE!T1167)</f>
        <v>*</v>
      </c>
      <c r="E1168" s="92" t="str">
        <f>IF(SP_NORTE!D1167="","*",SP_NORTE!D1167)</f>
        <v>*</v>
      </c>
      <c r="F1168" s="92" t="str">
        <f>IF(SP_NORTE!H1167="","*",SP_NORTE!H1167)</f>
        <v>*</v>
      </c>
      <c r="G1168" s="92" t="str">
        <f>IF(SP_NORTE!M1167="","*",SP_NORTE!M1167)</f>
        <v>*</v>
      </c>
      <c r="H1168" s="131" t="str">
        <f>IF(SP_NORTE!K1167="","*",SP_NORTE!K1167)</f>
        <v>*</v>
      </c>
      <c r="I1168" s="128" t="str">
        <f>IF(SP_NORTE!O1167="","*",SP_NORTE!O1167)</f>
        <v>*</v>
      </c>
      <c r="J1168" s="128" t="str">
        <f>IF(SP_NORTE!P1167="","*",SP_NORTE!P1167)</f>
        <v>*</v>
      </c>
      <c r="K1168" s="92" t="str">
        <f>IF(SP_NORTE!AK1167="","*",SP_NORTE!AK1167)</f>
        <v>*</v>
      </c>
      <c r="L1168" s="92" t="str">
        <f>IF(SP_NORTE!AM1167="","*",SP_NORTE!AM1167)</f>
        <v>*</v>
      </c>
      <c r="M1168" s="92" t="str">
        <f>IF(SP_NORTE!AP1167="","*",SP_NORTE!AP1167)</f>
        <v>*</v>
      </c>
      <c r="N1168" s="92" t="str">
        <f>IF(SP_NORTE!AM1167="","*",SP_NORTE!AM1167)</f>
        <v>*</v>
      </c>
      <c r="O1168" s="124" t="str">
        <f>IF(SP_NORTE!BH1167="","*",SP_NORTE!BH1167)</f>
        <v>*</v>
      </c>
      <c r="P1168" s="212" t="str">
        <f>IF($A$2=1,IF(SP_NORTE!BJ1167="","*",SP_NORTE!BJ1167),IF(SP_NORTE!BK1167="","*",SP_NORTE!BK1167))</f>
        <v>*</v>
      </c>
    </row>
    <row r="1169" spans="1:16" hidden="1">
      <c r="A1169" s="91" t="str">
        <f>IF(SP_NORTE!B1168="","*",SP_NORTE!B1168)</f>
        <v>*</v>
      </c>
      <c r="B1169" s="92" t="str">
        <f>IF(SP_NORTE!X1168="","*",SP_NORTE!X1168)</f>
        <v>*</v>
      </c>
      <c r="C1169" s="92" t="str">
        <f>IF(SP_NORTE!S1168="","*",SP_NORTE!S1168)</f>
        <v>*</v>
      </c>
      <c r="D1169" s="92" t="str">
        <f>IF(SP_NORTE!T1168="","*",SP_NORTE!T1168)</f>
        <v>*</v>
      </c>
      <c r="E1169" s="92" t="str">
        <f>IF(SP_NORTE!D1168="","*",SP_NORTE!D1168)</f>
        <v>*</v>
      </c>
      <c r="F1169" s="92" t="str">
        <f>IF(SP_NORTE!H1168="","*",SP_NORTE!H1168)</f>
        <v>*</v>
      </c>
      <c r="G1169" s="92" t="str">
        <f>IF(SP_NORTE!M1168="","*",SP_NORTE!M1168)</f>
        <v>*</v>
      </c>
      <c r="H1169" s="131" t="str">
        <f>IF(SP_NORTE!K1168="","*",SP_NORTE!K1168)</f>
        <v>*</v>
      </c>
      <c r="I1169" s="128" t="str">
        <f>IF(SP_NORTE!O1168="","*",SP_NORTE!O1168)</f>
        <v>*</v>
      </c>
      <c r="J1169" s="128" t="str">
        <f>IF(SP_NORTE!P1168="","*",SP_NORTE!P1168)</f>
        <v>*</v>
      </c>
      <c r="K1169" s="92" t="str">
        <f>IF(SP_NORTE!AK1168="","*",SP_NORTE!AK1168)</f>
        <v>*</v>
      </c>
      <c r="L1169" s="92" t="str">
        <f>IF(SP_NORTE!AM1168="","*",SP_NORTE!AM1168)</f>
        <v>*</v>
      </c>
      <c r="M1169" s="92" t="str">
        <f>IF(SP_NORTE!AP1168="","*",SP_NORTE!AP1168)</f>
        <v>*</v>
      </c>
      <c r="N1169" s="92" t="str">
        <f>IF(SP_NORTE!AM1168="","*",SP_NORTE!AM1168)</f>
        <v>*</v>
      </c>
      <c r="O1169" s="124" t="str">
        <f>IF(SP_NORTE!BH1168="","*",SP_NORTE!BH1168)</f>
        <v>*</v>
      </c>
      <c r="P1169" s="212" t="str">
        <f>IF($A$2=1,IF(SP_NORTE!BJ1168="","*",SP_NORTE!BJ1168),IF(SP_NORTE!BK1168="","*",SP_NORTE!BK1168))</f>
        <v>*</v>
      </c>
    </row>
    <row r="1170" spans="1:16" hidden="1">
      <c r="A1170" s="91" t="str">
        <f>IF(SP_NORTE!B1169="","*",SP_NORTE!B1169)</f>
        <v>*</v>
      </c>
      <c r="B1170" s="92" t="str">
        <f>IF(SP_NORTE!X1169="","*",SP_NORTE!X1169)</f>
        <v>*</v>
      </c>
      <c r="C1170" s="92" t="str">
        <f>IF(SP_NORTE!S1169="","*",SP_NORTE!S1169)</f>
        <v>*</v>
      </c>
      <c r="D1170" s="92" t="str">
        <f>IF(SP_NORTE!T1169="","*",SP_NORTE!T1169)</f>
        <v>*</v>
      </c>
      <c r="E1170" s="92" t="str">
        <f>IF(SP_NORTE!D1169="","*",SP_NORTE!D1169)</f>
        <v>*</v>
      </c>
      <c r="F1170" s="92" t="str">
        <f>IF(SP_NORTE!H1169="","*",SP_NORTE!H1169)</f>
        <v>*</v>
      </c>
      <c r="G1170" s="92" t="str">
        <f>IF(SP_NORTE!M1169="","*",SP_NORTE!M1169)</f>
        <v>*</v>
      </c>
      <c r="H1170" s="131" t="str">
        <f>IF(SP_NORTE!K1169="","*",SP_NORTE!K1169)</f>
        <v>*</v>
      </c>
      <c r="I1170" s="128" t="str">
        <f>IF(SP_NORTE!O1169="","*",SP_NORTE!O1169)</f>
        <v>*</v>
      </c>
      <c r="J1170" s="128" t="str">
        <f>IF(SP_NORTE!P1169="","*",SP_NORTE!P1169)</f>
        <v>*</v>
      </c>
      <c r="K1170" s="92" t="str">
        <f>IF(SP_NORTE!AK1169="","*",SP_NORTE!AK1169)</f>
        <v>*</v>
      </c>
      <c r="L1170" s="92" t="str">
        <f>IF(SP_NORTE!AM1169="","*",SP_NORTE!AM1169)</f>
        <v>*</v>
      </c>
      <c r="M1170" s="92" t="str">
        <f>IF(SP_NORTE!AP1169="","*",SP_NORTE!AP1169)</f>
        <v>*</v>
      </c>
      <c r="N1170" s="92" t="str">
        <f>IF(SP_NORTE!AM1169="","*",SP_NORTE!AM1169)</f>
        <v>*</v>
      </c>
      <c r="O1170" s="124" t="str">
        <f>IF(SP_NORTE!BH1169="","*",SP_NORTE!BH1169)</f>
        <v>*</v>
      </c>
      <c r="P1170" s="212" t="str">
        <f>IF($A$2=1,IF(SP_NORTE!BJ1169="","*",SP_NORTE!BJ1169),IF(SP_NORTE!BK1169="","*",SP_NORTE!BK1169))</f>
        <v>*</v>
      </c>
    </row>
    <row r="1171" spans="1:16" hidden="1">
      <c r="A1171" s="91" t="str">
        <f>IF(SP_NORTE!B1170="","*",SP_NORTE!B1170)</f>
        <v>*</v>
      </c>
      <c r="B1171" s="92" t="str">
        <f>IF(SP_NORTE!X1170="","*",SP_NORTE!X1170)</f>
        <v>*</v>
      </c>
      <c r="C1171" s="92" t="str">
        <f>IF(SP_NORTE!S1170="","*",SP_NORTE!S1170)</f>
        <v>*</v>
      </c>
      <c r="D1171" s="92" t="str">
        <f>IF(SP_NORTE!T1170="","*",SP_NORTE!T1170)</f>
        <v>*</v>
      </c>
      <c r="E1171" s="92" t="str">
        <f>IF(SP_NORTE!D1170="","*",SP_NORTE!D1170)</f>
        <v>*</v>
      </c>
      <c r="F1171" s="92" t="str">
        <f>IF(SP_NORTE!H1170="","*",SP_NORTE!H1170)</f>
        <v>*</v>
      </c>
      <c r="G1171" s="92" t="str">
        <f>IF(SP_NORTE!M1170="","*",SP_NORTE!M1170)</f>
        <v>*</v>
      </c>
      <c r="H1171" s="131" t="str">
        <f>IF(SP_NORTE!K1170="","*",SP_NORTE!K1170)</f>
        <v>*</v>
      </c>
      <c r="I1171" s="128" t="str">
        <f>IF(SP_NORTE!O1170="","*",SP_NORTE!O1170)</f>
        <v>*</v>
      </c>
      <c r="J1171" s="128" t="str">
        <f>IF(SP_NORTE!P1170="","*",SP_NORTE!P1170)</f>
        <v>*</v>
      </c>
      <c r="K1171" s="92" t="str">
        <f>IF(SP_NORTE!AK1170="","*",SP_NORTE!AK1170)</f>
        <v>*</v>
      </c>
      <c r="L1171" s="92" t="str">
        <f>IF(SP_NORTE!AM1170="","*",SP_NORTE!AM1170)</f>
        <v>*</v>
      </c>
      <c r="M1171" s="92" t="str">
        <f>IF(SP_NORTE!AP1170="","*",SP_NORTE!AP1170)</f>
        <v>*</v>
      </c>
      <c r="N1171" s="92" t="str">
        <f>IF(SP_NORTE!AM1170="","*",SP_NORTE!AM1170)</f>
        <v>*</v>
      </c>
      <c r="O1171" s="124" t="str">
        <f>IF(SP_NORTE!BH1170="","*",SP_NORTE!BH1170)</f>
        <v>*</v>
      </c>
      <c r="P1171" s="212" t="str">
        <f>IF($A$2=1,IF(SP_NORTE!BJ1170="","*",SP_NORTE!BJ1170),IF(SP_NORTE!BK1170="","*",SP_NORTE!BK1170))</f>
        <v>*</v>
      </c>
    </row>
    <row r="1172" spans="1:16" hidden="1">
      <c r="A1172" s="91" t="str">
        <f>IF(SP_NORTE!B1171="","*",SP_NORTE!B1171)</f>
        <v>*</v>
      </c>
      <c r="B1172" s="92" t="str">
        <f>IF(SP_NORTE!X1171="","*",SP_NORTE!X1171)</f>
        <v>*</v>
      </c>
      <c r="C1172" s="92" t="str">
        <f>IF(SP_NORTE!S1171="","*",SP_NORTE!S1171)</f>
        <v>*</v>
      </c>
      <c r="D1172" s="92" t="str">
        <f>IF(SP_NORTE!T1171="","*",SP_NORTE!T1171)</f>
        <v>*</v>
      </c>
      <c r="E1172" s="92" t="str">
        <f>IF(SP_NORTE!D1171="","*",SP_NORTE!D1171)</f>
        <v>*</v>
      </c>
      <c r="F1172" s="92" t="str">
        <f>IF(SP_NORTE!H1171="","*",SP_NORTE!H1171)</f>
        <v>*</v>
      </c>
      <c r="G1172" s="92" t="str">
        <f>IF(SP_NORTE!M1171="","*",SP_NORTE!M1171)</f>
        <v>*</v>
      </c>
      <c r="H1172" s="131" t="str">
        <f>IF(SP_NORTE!K1171="","*",SP_NORTE!K1171)</f>
        <v>*</v>
      </c>
      <c r="I1172" s="128" t="str">
        <f>IF(SP_NORTE!O1171="","*",SP_NORTE!O1171)</f>
        <v>*</v>
      </c>
      <c r="J1172" s="128" t="str">
        <f>IF(SP_NORTE!P1171="","*",SP_NORTE!P1171)</f>
        <v>*</v>
      </c>
      <c r="K1172" s="92" t="str">
        <f>IF(SP_NORTE!AK1171="","*",SP_NORTE!AK1171)</f>
        <v>*</v>
      </c>
      <c r="L1172" s="92" t="str">
        <f>IF(SP_NORTE!AM1171="","*",SP_NORTE!AM1171)</f>
        <v>*</v>
      </c>
      <c r="M1172" s="92" t="str">
        <f>IF(SP_NORTE!AP1171="","*",SP_NORTE!AP1171)</f>
        <v>*</v>
      </c>
      <c r="N1172" s="92" t="str">
        <f>IF(SP_NORTE!AM1171="","*",SP_NORTE!AM1171)</f>
        <v>*</v>
      </c>
      <c r="O1172" s="124" t="str">
        <f>IF(SP_NORTE!BH1171="","*",SP_NORTE!BH1171)</f>
        <v>*</v>
      </c>
      <c r="P1172" s="212" t="str">
        <f>IF($A$2=1,IF(SP_NORTE!BJ1171="","*",SP_NORTE!BJ1171),IF(SP_NORTE!BK1171="","*",SP_NORTE!BK1171))</f>
        <v>*</v>
      </c>
    </row>
    <row r="1173" spans="1:16" hidden="1">
      <c r="A1173" s="91" t="str">
        <f>IF(SP_NORTE!B1172="","*",SP_NORTE!B1172)</f>
        <v>*</v>
      </c>
      <c r="B1173" s="92" t="str">
        <f>IF(SP_NORTE!X1172="","*",SP_NORTE!X1172)</f>
        <v>*</v>
      </c>
      <c r="C1173" s="92" t="str">
        <f>IF(SP_NORTE!S1172="","*",SP_NORTE!S1172)</f>
        <v>*</v>
      </c>
      <c r="D1173" s="92" t="str">
        <f>IF(SP_NORTE!T1172="","*",SP_NORTE!T1172)</f>
        <v>*</v>
      </c>
      <c r="E1173" s="92" t="str">
        <f>IF(SP_NORTE!D1172="","*",SP_NORTE!D1172)</f>
        <v>*</v>
      </c>
      <c r="F1173" s="92" t="str">
        <f>IF(SP_NORTE!H1172="","*",SP_NORTE!H1172)</f>
        <v>*</v>
      </c>
      <c r="G1173" s="92" t="str">
        <f>IF(SP_NORTE!M1172="","*",SP_NORTE!M1172)</f>
        <v>*</v>
      </c>
      <c r="H1173" s="131" t="str">
        <f>IF(SP_NORTE!K1172="","*",SP_NORTE!K1172)</f>
        <v>*</v>
      </c>
      <c r="I1173" s="128" t="str">
        <f>IF(SP_NORTE!O1172="","*",SP_NORTE!O1172)</f>
        <v>*</v>
      </c>
      <c r="J1173" s="128" t="str">
        <f>IF(SP_NORTE!P1172="","*",SP_NORTE!P1172)</f>
        <v>*</v>
      </c>
      <c r="K1173" s="92" t="str">
        <f>IF(SP_NORTE!AK1172="","*",SP_NORTE!AK1172)</f>
        <v>*</v>
      </c>
      <c r="L1173" s="92" t="str">
        <f>IF(SP_NORTE!AM1172="","*",SP_NORTE!AM1172)</f>
        <v>*</v>
      </c>
      <c r="M1173" s="92" t="str">
        <f>IF(SP_NORTE!AP1172="","*",SP_NORTE!AP1172)</f>
        <v>*</v>
      </c>
      <c r="N1173" s="92" t="str">
        <f>IF(SP_NORTE!AM1172="","*",SP_NORTE!AM1172)</f>
        <v>*</v>
      </c>
      <c r="O1173" s="124" t="str">
        <f>IF(SP_NORTE!BH1172="","*",SP_NORTE!BH1172)</f>
        <v>*</v>
      </c>
      <c r="P1173" s="212" t="str">
        <f>IF($A$2=1,IF(SP_NORTE!BJ1172="","*",SP_NORTE!BJ1172),IF(SP_NORTE!BK1172="","*",SP_NORTE!BK1172))</f>
        <v>*</v>
      </c>
    </row>
    <row r="1174" spans="1:16" hidden="1">
      <c r="A1174" s="91" t="str">
        <f>IF(SP_NORTE!B1173="","*",SP_NORTE!B1173)</f>
        <v>*</v>
      </c>
      <c r="B1174" s="92" t="str">
        <f>IF(SP_NORTE!X1173="","*",SP_NORTE!X1173)</f>
        <v>*</v>
      </c>
      <c r="C1174" s="92" t="str">
        <f>IF(SP_NORTE!S1173="","*",SP_NORTE!S1173)</f>
        <v>*</v>
      </c>
      <c r="D1174" s="92" t="str">
        <f>IF(SP_NORTE!T1173="","*",SP_NORTE!T1173)</f>
        <v>*</v>
      </c>
      <c r="E1174" s="92" t="str">
        <f>IF(SP_NORTE!D1173="","*",SP_NORTE!D1173)</f>
        <v>*</v>
      </c>
      <c r="F1174" s="92" t="str">
        <f>IF(SP_NORTE!H1173="","*",SP_NORTE!H1173)</f>
        <v>*</v>
      </c>
      <c r="G1174" s="92" t="str">
        <f>IF(SP_NORTE!M1173="","*",SP_NORTE!M1173)</f>
        <v>*</v>
      </c>
      <c r="H1174" s="131" t="str">
        <f>IF(SP_NORTE!K1173="","*",SP_NORTE!K1173)</f>
        <v>*</v>
      </c>
      <c r="I1174" s="128" t="str">
        <f>IF(SP_NORTE!O1173="","*",SP_NORTE!O1173)</f>
        <v>*</v>
      </c>
      <c r="J1174" s="128" t="str">
        <f>IF(SP_NORTE!P1173="","*",SP_NORTE!P1173)</f>
        <v>*</v>
      </c>
      <c r="K1174" s="92" t="str">
        <f>IF(SP_NORTE!AK1173="","*",SP_NORTE!AK1173)</f>
        <v>*</v>
      </c>
      <c r="L1174" s="92" t="str">
        <f>IF(SP_NORTE!AM1173="","*",SP_NORTE!AM1173)</f>
        <v>*</v>
      </c>
      <c r="M1174" s="92" t="str">
        <f>IF(SP_NORTE!AP1173="","*",SP_NORTE!AP1173)</f>
        <v>*</v>
      </c>
      <c r="N1174" s="92" t="str">
        <f>IF(SP_NORTE!AM1173="","*",SP_NORTE!AM1173)</f>
        <v>*</v>
      </c>
      <c r="O1174" s="124" t="str">
        <f>IF(SP_NORTE!BH1173="","*",SP_NORTE!BH1173)</f>
        <v>*</v>
      </c>
      <c r="P1174" s="212" t="str">
        <f>IF($A$2=1,IF(SP_NORTE!BJ1173="","*",SP_NORTE!BJ1173),IF(SP_NORTE!BK1173="","*",SP_NORTE!BK1173))</f>
        <v>*</v>
      </c>
    </row>
    <row r="1175" spans="1:16" hidden="1">
      <c r="A1175" s="91" t="str">
        <f>IF(SP_NORTE!B1174="","*",SP_NORTE!B1174)</f>
        <v>*</v>
      </c>
      <c r="B1175" s="92" t="str">
        <f>IF(SP_NORTE!X1174="","*",SP_NORTE!X1174)</f>
        <v>*</v>
      </c>
      <c r="C1175" s="92" t="str">
        <f>IF(SP_NORTE!S1174="","*",SP_NORTE!S1174)</f>
        <v>*</v>
      </c>
      <c r="D1175" s="92" t="str">
        <f>IF(SP_NORTE!T1174="","*",SP_NORTE!T1174)</f>
        <v>*</v>
      </c>
      <c r="E1175" s="92" t="str">
        <f>IF(SP_NORTE!D1174="","*",SP_NORTE!D1174)</f>
        <v>*</v>
      </c>
      <c r="F1175" s="92" t="str">
        <f>IF(SP_NORTE!H1174="","*",SP_NORTE!H1174)</f>
        <v>*</v>
      </c>
      <c r="G1175" s="92" t="str">
        <f>IF(SP_NORTE!M1174="","*",SP_NORTE!M1174)</f>
        <v>*</v>
      </c>
      <c r="H1175" s="131" t="str">
        <f>IF(SP_NORTE!K1174="","*",SP_NORTE!K1174)</f>
        <v>*</v>
      </c>
      <c r="I1175" s="128" t="str">
        <f>IF(SP_NORTE!O1174="","*",SP_NORTE!O1174)</f>
        <v>*</v>
      </c>
      <c r="J1175" s="128" t="str">
        <f>IF(SP_NORTE!P1174="","*",SP_NORTE!P1174)</f>
        <v>*</v>
      </c>
      <c r="K1175" s="92" t="str">
        <f>IF(SP_NORTE!AK1174="","*",SP_NORTE!AK1174)</f>
        <v>*</v>
      </c>
      <c r="L1175" s="92" t="str">
        <f>IF(SP_NORTE!AM1174="","*",SP_NORTE!AM1174)</f>
        <v>*</v>
      </c>
      <c r="M1175" s="92" t="str">
        <f>IF(SP_NORTE!AP1174="","*",SP_NORTE!AP1174)</f>
        <v>*</v>
      </c>
      <c r="N1175" s="92" t="str">
        <f>IF(SP_NORTE!AM1174="","*",SP_NORTE!AM1174)</f>
        <v>*</v>
      </c>
      <c r="O1175" s="124" t="str">
        <f>IF(SP_NORTE!BH1174="","*",SP_NORTE!BH1174)</f>
        <v>*</v>
      </c>
      <c r="P1175" s="212" t="str">
        <f>IF($A$2=1,IF(SP_NORTE!BJ1174="","*",SP_NORTE!BJ1174),IF(SP_NORTE!BK1174="","*",SP_NORTE!BK1174))</f>
        <v>*</v>
      </c>
    </row>
    <row r="1176" spans="1:16" hidden="1">
      <c r="A1176" s="91" t="str">
        <f>IF(SP_NORTE!B1175="","*",SP_NORTE!B1175)</f>
        <v>*</v>
      </c>
      <c r="B1176" s="92" t="str">
        <f>IF(SP_NORTE!X1175="","*",SP_NORTE!X1175)</f>
        <v>*</v>
      </c>
      <c r="C1176" s="92" t="str">
        <f>IF(SP_NORTE!S1175="","*",SP_NORTE!S1175)</f>
        <v>*</v>
      </c>
      <c r="D1176" s="92" t="str">
        <f>IF(SP_NORTE!T1175="","*",SP_NORTE!T1175)</f>
        <v>*</v>
      </c>
      <c r="E1176" s="92" t="str">
        <f>IF(SP_NORTE!D1175="","*",SP_NORTE!D1175)</f>
        <v>*</v>
      </c>
      <c r="F1176" s="92" t="str">
        <f>IF(SP_NORTE!H1175="","*",SP_NORTE!H1175)</f>
        <v>*</v>
      </c>
      <c r="G1176" s="92" t="str">
        <f>IF(SP_NORTE!M1175="","*",SP_NORTE!M1175)</f>
        <v>*</v>
      </c>
      <c r="H1176" s="131" t="str">
        <f>IF(SP_NORTE!K1175="","*",SP_NORTE!K1175)</f>
        <v>*</v>
      </c>
      <c r="I1176" s="128" t="str">
        <f>IF(SP_NORTE!O1175="","*",SP_NORTE!O1175)</f>
        <v>*</v>
      </c>
      <c r="J1176" s="128" t="str">
        <f>IF(SP_NORTE!P1175="","*",SP_NORTE!P1175)</f>
        <v>*</v>
      </c>
      <c r="K1176" s="92" t="str">
        <f>IF(SP_NORTE!AK1175="","*",SP_NORTE!AK1175)</f>
        <v>*</v>
      </c>
      <c r="L1176" s="92" t="str">
        <f>IF(SP_NORTE!AM1175="","*",SP_NORTE!AM1175)</f>
        <v>*</v>
      </c>
      <c r="M1176" s="92" t="str">
        <f>IF(SP_NORTE!AP1175="","*",SP_NORTE!AP1175)</f>
        <v>*</v>
      </c>
      <c r="N1176" s="92" t="str">
        <f>IF(SP_NORTE!AM1175="","*",SP_NORTE!AM1175)</f>
        <v>*</v>
      </c>
      <c r="O1176" s="124" t="str">
        <f>IF(SP_NORTE!BH1175="","*",SP_NORTE!BH1175)</f>
        <v>*</v>
      </c>
      <c r="P1176" s="212" t="str">
        <f>IF($A$2=1,IF(SP_NORTE!BJ1175="","*",SP_NORTE!BJ1175),IF(SP_NORTE!BK1175="","*",SP_NORTE!BK1175))</f>
        <v>*</v>
      </c>
    </row>
    <row r="1177" spans="1:16" hidden="1">
      <c r="A1177" s="91" t="str">
        <f>IF(SP_NORTE!B1176="","*",SP_NORTE!B1176)</f>
        <v>*</v>
      </c>
      <c r="B1177" s="92" t="str">
        <f>IF(SP_NORTE!X1176="","*",SP_NORTE!X1176)</f>
        <v>*</v>
      </c>
      <c r="C1177" s="92" t="str">
        <f>IF(SP_NORTE!S1176="","*",SP_NORTE!S1176)</f>
        <v>*</v>
      </c>
      <c r="D1177" s="92" t="str">
        <f>IF(SP_NORTE!T1176="","*",SP_NORTE!T1176)</f>
        <v>*</v>
      </c>
      <c r="E1177" s="92" t="str">
        <f>IF(SP_NORTE!D1176="","*",SP_NORTE!D1176)</f>
        <v>*</v>
      </c>
      <c r="F1177" s="92" t="str">
        <f>IF(SP_NORTE!H1176="","*",SP_NORTE!H1176)</f>
        <v>*</v>
      </c>
      <c r="G1177" s="92" t="str">
        <f>IF(SP_NORTE!M1176="","*",SP_NORTE!M1176)</f>
        <v>*</v>
      </c>
      <c r="H1177" s="131" t="str">
        <f>IF(SP_NORTE!K1176="","*",SP_NORTE!K1176)</f>
        <v>*</v>
      </c>
      <c r="I1177" s="128" t="str">
        <f>IF(SP_NORTE!O1176="","*",SP_NORTE!O1176)</f>
        <v>*</v>
      </c>
      <c r="J1177" s="128" t="str">
        <f>IF(SP_NORTE!P1176="","*",SP_NORTE!P1176)</f>
        <v>*</v>
      </c>
      <c r="K1177" s="92" t="str">
        <f>IF(SP_NORTE!AK1176="","*",SP_NORTE!AK1176)</f>
        <v>*</v>
      </c>
      <c r="L1177" s="92" t="str">
        <f>IF(SP_NORTE!AM1176="","*",SP_NORTE!AM1176)</f>
        <v>*</v>
      </c>
      <c r="M1177" s="92" t="str">
        <f>IF(SP_NORTE!AP1176="","*",SP_NORTE!AP1176)</f>
        <v>*</v>
      </c>
      <c r="N1177" s="92" t="str">
        <f>IF(SP_NORTE!AM1176="","*",SP_NORTE!AM1176)</f>
        <v>*</v>
      </c>
      <c r="O1177" s="124" t="str">
        <f>IF(SP_NORTE!BH1176="","*",SP_NORTE!BH1176)</f>
        <v>*</v>
      </c>
      <c r="P1177" s="212" t="str">
        <f>IF($A$2=1,IF(SP_NORTE!BJ1176="","*",SP_NORTE!BJ1176),IF(SP_NORTE!BK1176="","*",SP_NORTE!BK1176))</f>
        <v>*</v>
      </c>
    </row>
    <row r="1178" spans="1:16" hidden="1">
      <c r="A1178" s="91" t="str">
        <f>IF(SP_NORTE!B1177="","*",SP_NORTE!B1177)</f>
        <v>*</v>
      </c>
      <c r="B1178" s="92" t="str">
        <f>IF(SP_NORTE!X1177="","*",SP_NORTE!X1177)</f>
        <v>*</v>
      </c>
      <c r="C1178" s="92" t="str">
        <f>IF(SP_NORTE!S1177="","*",SP_NORTE!S1177)</f>
        <v>*</v>
      </c>
      <c r="D1178" s="92" t="str">
        <f>IF(SP_NORTE!T1177="","*",SP_NORTE!T1177)</f>
        <v>*</v>
      </c>
      <c r="E1178" s="92" t="str">
        <f>IF(SP_NORTE!D1177="","*",SP_NORTE!D1177)</f>
        <v>*</v>
      </c>
      <c r="F1178" s="92" t="str">
        <f>IF(SP_NORTE!H1177="","*",SP_NORTE!H1177)</f>
        <v>*</v>
      </c>
      <c r="G1178" s="92" t="str">
        <f>IF(SP_NORTE!M1177="","*",SP_NORTE!M1177)</f>
        <v>*</v>
      </c>
      <c r="H1178" s="131" t="str">
        <f>IF(SP_NORTE!K1177="","*",SP_NORTE!K1177)</f>
        <v>*</v>
      </c>
      <c r="I1178" s="128" t="str">
        <f>IF(SP_NORTE!O1177="","*",SP_NORTE!O1177)</f>
        <v>*</v>
      </c>
      <c r="J1178" s="128" t="str">
        <f>IF(SP_NORTE!P1177="","*",SP_NORTE!P1177)</f>
        <v>*</v>
      </c>
      <c r="K1178" s="92" t="str">
        <f>IF(SP_NORTE!AK1177="","*",SP_NORTE!AK1177)</f>
        <v>*</v>
      </c>
      <c r="L1178" s="92" t="str">
        <f>IF(SP_NORTE!AM1177="","*",SP_NORTE!AM1177)</f>
        <v>*</v>
      </c>
      <c r="M1178" s="92" t="str">
        <f>IF(SP_NORTE!AP1177="","*",SP_NORTE!AP1177)</f>
        <v>*</v>
      </c>
      <c r="N1178" s="92" t="str">
        <f>IF(SP_NORTE!AM1177="","*",SP_NORTE!AM1177)</f>
        <v>*</v>
      </c>
      <c r="O1178" s="124" t="str">
        <f>IF(SP_NORTE!BH1177="","*",SP_NORTE!BH1177)</f>
        <v>*</v>
      </c>
      <c r="P1178" s="212" t="str">
        <f>IF($A$2=1,IF(SP_NORTE!BJ1177="","*",SP_NORTE!BJ1177),IF(SP_NORTE!BK1177="","*",SP_NORTE!BK1177))</f>
        <v>*</v>
      </c>
    </row>
    <row r="1179" spans="1:16" hidden="1">
      <c r="A1179" s="91" t="str">
        <f>IF(SP_NORTE!B1178="","*",SP_NORTE!B1178)</f>
        <v>*</v>
      </c>
      <c r="B1179" s="92" t="str">
        <f>IF(SP_NORTE!X1178="","*",SP_NORTE!X1178)</f>
        <v>*</v>
      </c>
      <c r="C1179" s="92" t="str">
        <f>IF(SP_NORTE!S1178="","*",SP_NORTE!S1178)</f>
        <v>*</v>
      </c>
      <c r="D1179" s="92" t="str">
        <f>IF(SP_NORTE!T1178="","*",SP_NORTE!T1178)</f>
        <v>*</v>
      </c>
      <c r="E1179" s="92" t="str">
        <f>IF(SP_NORTE!D1178="","*",SP_NORTE!D1178)</f>
        <v>*</v>
      </c>
      <c r="F1179" s="92" t="str">
        <f>IF(SP_NORTE!H1178="","*",SP_NORTE!H1178)</f>
        <v>*</v>
      </c>
      <c r="G1179" s="92" t="str">
        <f>IF(SP_NORTE!M1178="","*",SP_NORTE!M1178)</f>
        <v>*</v>
      </c>
      <c r="H1179" s="131" t="str">
        <f>IF(SP_NORTE!K1178="","*",SP_NORTE!K1178)</f>
        <v>*</v>
      </c>
      <c r="I1179" s="128" t="str">
        <f>IF(SP_NORTE!O1178="","*",SP_NORTE!O1178)</f>
        <v>*</v>
      </c>
      <c r="J1179" s="128" t="str">
        <f>IF(SP_NORTE!P1178="","*",SP_NORTE!P1178)</f>
        <v>*</v>
      </c>
      <c r="K1179" s="92" t="str">
        <f>IF(SP_NORTE!AK1178="","*",SP_NORTE!AK1178)</f>
        <v>*</v>
      </c>
      <c r="L1179" s="92" t="str">
        <f>IF(SP_NORTE!AM1178="","*",SP_NORTE!AM1178)</f>
        <v>*</v>
      </c>
      <c r="M1179" s="92" t="str">
        <f>IF(SP_NORTE!AP1178="","*",SP_NORTE!AP1178)</f>
        <v>*</v>
      </c>
      <c r="N1179" s="92" t="str">
        <f>IF(SP_NORTE!AM1178="","*",SP_NORTE!AM1178)</f>
        <v>*</v>
      </c>
      <c r="O1179" s="124" t="str">
        <f>IF(SP_NORTE!BH1178="","*",SP_NORTE!BH1178)</f>
        <v>*</v>
      </c>
      <c r="P1179" s="212" t="str">
        <f>IF($A$2=1,IF(SP_NORTE!BJ1178="","*",SP_NORTE!BJ1178),IF(SP_NORTE!BK1178="","*",SP_NORTE!BK1178))</f>
        <v>*</v>
      </c>
    </row>
    <row r="1180" spans="1:16" hidden="1">
      <c r="A1180" s="91" t="str">
        <f>IF(SP_NORTE!B1179="","*",SP_NORTE!B1179)</f>
        <v>*</v>
      </c>
      <c r="B1180" s="92" t="str">
        <f>IF(SP_NORTE!X1179="","*",SP_NORTE!X1179)</f>
        <v>*</v>
      </c>
      <c r="C1180" s="92" t="str">
        <f>IF(SP_NORTE!S1179="","*",SP_NORTE!S1179)</f>
        <v>*</v>
      </c>
      <c r="D1180" s="92" t="str">
        <f>IF(SP_NORTE!T1179="","*",SP_NORTE!T1179)</f>
        <v>*</v>
      </c>
      <c r="E1180" s="92" t="str">
        <f>IF(SP_NORTE!D1179="","*",SP_NORTE!D1179)</f>
        <v>*</v>
      </c>
      <c r="F1180" s="92" t="str">
        <f>IF(SP_NORTE!H1179="","*",SP_NORTE!H1179)</f>
        <v>*</v>
      </c>
      <c r="G1180" s="92" t="str">
        <f>IF(SP_NORTE!M1179="","*",SP_NORTE!M1179)</f>
        <v>*</v>
      </c>
      <c r="H1180" s="131" t="str">
        <f>IF(SP_NORTE!K1179="","*",SP_NORTE!K1179)</f>
        <v>*</v>
      </c>
      <c r="I1180" s="128" t="str">
        <f>IF(SP_NORTE!O1179="","*",SP_NORTE!O1179)</f>
        <v>*</v>
      </c>
      <c r="J1180" s="128" t="str">
        <f>IF(SP_NORTE!P1179="","*",SP_NORTE!P1179)</f>
        <v>*</v>
      </c>
      <c r="K1180" s="92" t="str">
        <f>IF(SP_NORTE!AK1179="","*",SP_NORTE!AK1179)</f>
        <v>*</v>
      </c>
      <c r="L1180" s="92" t="str">
        <f>IF(SP_NORTE!AM1179="","*",SP_NORTE!AM1179)</f>
        <v>*</v>
      </c>
      <c r="M1180" s="92" t="str">
        <f>IF(SP_NORTE!AP1179="","*",SP_NORTE!AP1179)</f>
        <v>*</v>
      </c>
      <c r="N1180" s="92" t="str">
        <f>IF(SP_NORTE!AM1179="","*",SP_NORTE!AM1179)</f>
        <v>*</v>
      </c>
      <c r="O1180" s="124" t="str">
        <f>IF(SP_NORTE!BH1179="","*",SP_NORTE!BH1179)</f>
        <v>*</v>
      </c>
      <c r="P1180" s="212" t="str">
        <f>IF($A$2=1,IF(SP_NORTE!BJ1179="","*",SP_NORTE!BJ1179),IF(SP_NORTE!BK1179="","*",SP_NORTE!BK1179))</f>
        <v>*</v>
      </c>
    </row>
    <row r="1181" spans="1:16" hidden="1">
      <c r="A1181" s="91" t="str">
        <f>IF(SP_NORTE!B1180="","*",SP_NORTE!B1180)</f>
        <v>*</v>
      </c>
      <c r="B1181" s="92" t="str">
        <f>IF(SP_NORTE!X1180="","*",SP_NORTE!X1180)</f>
        <v>*</v>
      </c>
      <c r="C1181" s="92" t="str">
        <f>IF(SP_NORTE!S1180="","*",SP_NORTE!S1180)</f>
        <v>*</v>
      </c>
      <c r="D1181" s="92" t="str">
        <f>IF(SP_NORTE!T1180="","*",SP_NORTE!T1180)</f>
        <v>*</v>
      </c>
      <c r="E1181" s="92" t="str">
        <f>IF(SP_NORTE!D1180="","*",SP_NORTE!D1180)</f>
        <v>*</v>
      </c>
      <c r="F1181" s="92" t="str">
        <f>IF(SP_NORTE!H1180="","*",SP_NORTE!H1180)</f>
        <v>*</v>
      </c>
      <c r="G1181" s="92" t="str">
        <f>IF(SP_NORTE!M1180="","*",SP_NORTE!M1180)</f>
        <v>*</v>
      </c>
      <c r="H1181" s="131" t="str">
        <f>IF(SP_NORTE!K1180="","*",SP_NORTE!K1180)</f>
        <v>*</v>
      </c>
      <c r="I1181" s="128" t="str">
        <f>IF(SP_NORTE!O1180="","*",SP_NORTE!O1180)</f>
        <v>*</v>
      </c>
      <c r="J1181" s="128" t="str">
        <f>IF(SP_NORTE!P1180="","*",SP_NORTE!P1180)</f>
        <v>*</v>
      </c>
      <c r="K1181" s="92" t="str">
        <f>IF(SP_NORTE!AK1180="","*",SP_NORTE!AK1180)</f>
        <v>*</v>
      </c>
      <c r="L1181" s="92" t="str">
        <f>IF(SP_NORTE!AM1180="","*",SP_NORTE!AM1180)</f>
        <v>*</v>
      </c>
      <c r="M1181" s="92" t="str">
        <f>IF(SP_NORTE!AP1180="","*",SP_NORTE!AP1180)</f>
        <v>*</v>
      </c>
      <c r="N1181" s="92" t="str">
        <f>IF(SP_NORTE!AM1180="","*",SP_NORTE!AM1180)</f>
        <v>*</v>
      </c>
      <c r="O1181" s="124" t="str">
        <f>IF(SP_NORTE!BH1180="","*",SP_NORTE!BH1180)</f>
        <v>*</v>
      </c>
      <c r="P1181" s="212" t="str">
        <f>IF($A$2=1,IF(SP_NORTE!BJ1180="","*",SP_NORTE!BJ1180),IF(SP_NORTE!BK1180="","*",SP_NORTE!BK1180))</f>
        <v>*</v>
      </c>
    </row>
    <row r="1182" spans="1:16" hidden="1">
      <c r="A1182" s="91" t="str">
        <f>IF(SP_NORTE!B1181="","*",SP_NORTE!B1181)</f>
        <v>*</v>
      </c>
      <c r="B1182" s="92" t="str">
        <f>IF(SP_NORTE!X1181="","*",SP_NORTE!X1181)</f>
        <v>*</v>
      </c>
      <c r="C1182" s="92" t="str">
        <f>IF(SP_NORTE!S1181="","*",SP_NORTE!S1181)</f>
        <v>*</v>
      </c>
      <c r="D1182" s="92" t="str">
        <f>IF(SP_NORTE!T1181="","*",SP_NORTE!T1181)</f>
        <v>*</v>
      </c>
      <c r="E1182" s="92" t="str">
        <f>IF(SP_NORTE!D1181="","*",SP_NORTE!D1181)</f>
        <v>*</v>
      </c>
      <c r="F1182" s="92" t="str">
        <f>IF(SP_NORTE!H1181="","*",SP_NORTE!H1181)</f>
        <v>*</v>
      </c>
      <c r="G1182" s="92" t="str">
        <f>IF(SP_NORTE!M1181="","*",SP_NORTE!M1181)</f>
        <v>*</v>
      </c>
      <c r="H1182" s="131" t="str">
        <f>IF(SP_NORTE!K1181="","*",SP_NORTE!K1181)</f>
        <v>*</v>
      </c>
      <c r="I1182" s="128" t="str">
        <f>IF(SP_NORTE!O1181="","*",SP_NORTE!O1181)</f>
        <v>*</v>
      </c>
      <c r="J1182" s="128" t="str">
        <f>IF(SP_NORTE!P1181="","*",SP_NORTE!P1181)</f>
        <v>*</v>
      </c>
      <c r="K1182" s="92" t="str">
        <f>IF(SP_NORTE!AK1181="","*",SP_NORTE!AK1181)</f>
        <v>*</v>
      </c>
      <c r="L1182" s="92" t="str">
        <f>IF(SP_NORTE!AM1181="","*",SP_NORTE!AM1181)</f>
        <v>*</v>
      </c>
      <c r="M1182" s="92" t="str">
        <f>IF(SP_NORTE!AP1181="","*",SP_NORTE!AP1181)</f>
        <v>*</v>
      </c>
      <c r="N1182" s="92" t="str">
        <f>IF(SP_NORTE!AM1181="","*",SP_NORTE!AM1181)</f>
        <v>*</v>
      </c>
      <c r="O1182" s="124" t="str">
        <f>IF(SP_NORTE!BH1181="","*",SP_NORTE!BH1181)</f>
        <v>*</v>
      </c>
      <c r="P1182" s="212" t="str">
        <f>IF($A$2=1,IF(SP_NORTE!BJ1181="","*",SP_NORTE!BJ1181),IF(SP_NORTE!BK1181="","*",SP_NORTE!BK1181))</f>
        <v>*</v>
      </c>
    </row>
    <row r="1183" spans="1:16" hidden="1">
      <c r="A1183" s="91" t="str">
        <f>IF(SP_NORTE!B1182="","*",SP_NORTE!B1182)</f>
        <v>*</v>
      </c>
      <c r="B1183" s="92" t="str">
        <f>IF(SP_NORTE!X1182="","*",SP_NORTE!X1182)</f>
        <v>*</v>
      </c>
      <c r="C1183" s="92" t="str">
        <f>IF(SP_NORTE!S1182="","*",SP_NORTE!S1182)</f>
        <v>*</v>
      </c>
      <c r="D1183" s="92" t="str">
        <f>IF(SP_NORTE!T1182="","*",SP_NORTE!T1182)</f>
        <v>*</v>
      </c>
      <c r="E1183" s="92" t="str">
        <f>IF(SP_NORTE!D1182="","*",SP_NORTE!D1182)</f>
        <v>*</v>
      </c>
      <c r="F1183" s="92" t="str">
        <f>IF(SP_NORTE!H1182="","*",SP_NORTE!H1182)</f>
        <v>*</v>
      </c>
      <c r="G1183" s="92" t="str">
        <f>IF(SP_NORTE!M1182="","*",SP_NORTE!M1182)</f>
        <v>*</v>
      </c>
      <c r="H1183" s="131" t="str">
        <f>IF(SP_NORTE!K1182="","*",SP_NORTE!K1182)</f>
        <v>*</v>
      </c>
      <c r="I1183" s="128" t="str">
        <f>IF(SP_NORTE!O1182="","*",SP_NORTE!O1182)</f>
        <v>*</v>
      </c>
      <c r="J1183" s="128" t="str">
        <f>IF(SP_NORTE!P1182="","*",SP_NORTE!P1182)</f>
        <v>*</v>
      </c>
      <c r="K1183" s="92" t="str">
        <f>IF(SP_NORTE!AK1182="","*",SP_NORTE!AK1182)</f>
        <v>*</v>
      </c>
      <c r="L1183" s="92" t="str">
        <f>IF(SP_NORTE!AM1182="","*",SP_NORTE!AM1182)</f>
        <v>*</v>
      </c>
      <c r="M1183" s="92" t="str">
        <f>IF(SP_NORTE!AP1182="","*",SP_NORTE!AP1182)</f>
        <v>*</v>
      </c>
      <c r="N1183" s="92" t="str">
        <f>IF(SP_NORTE!AM1182="","*",SP_NORTE!AM1182)</f>
        <v>*</v>
      </c>
      <c r="O1183" s="124" t="str">
        <f>IF(SP_NORTE!BH1182="","*",SP_NORTE!BH1182)</f>
        <v>*</v>
      </c>
      <c r="P1183" s="212" t="str">
        <f>IF($A$2=1,IF(SP_NORTE!BJ1182="","*",SP_NORTE!BJ1182),IF(SP_NORTE!BK1182="","*",SP_NORTE!BK1182))</f>
        <v>*</v>
      </c>
    </row>
    <row r="1184" spans="1:16" hidden="1">
      <c r="A1184" s="91" t="str">
        <f>IF(SP_NORTE!B1183="","*",SP_NORTE!B1183)</f>
        <v>*</v>
      </c>
      <c r="B1184" s="92" t="str">
        <f>IF(SP_NORTE!X1183="","*",SP_NORTE!X1183)</f>
        <v>*</v>
      </c>
      <c r="C1184" s="92" t="str">
        <f>IF(SP_NORTE!S1183="","*",SP_NORTE!S1183)</f>
        <v>*</v>
      </c>
      <c r="D1184" s="92" t="str">
        <f>IF(SP_NORTE!T1183="","*",SP_NORTE!T1183)</f>
        <v>*</v>
      </c>
      <c r="E1184" s="92" t="str">
        <f>IF(SP_NORTE!D1183="","*",SP_NORTE!D1183)</f>
        <v>*</v>
      </c>
      <c r="F1184" s="92" t="str">
        <f>IF(SP_NORTE!H1183="","*",SP_NORTE!H1183)</f>
        <v>*</v>
      </c>
      <c r="G1184" s="92" t="str">
        <f>IF(SP_NORTE!M1183="","*",SP_NORTE!M1183)</f>
        <v>*</v>
      </c>
      <c r="H1184" s="131" t="str">
        <f>IF(SP_NORTE!K1183="","*",SP_NORTE!K1183)</f>
        <v>*</v>
      </c>
      <c r="I1184" s="128" t="str">
        <f>IF(SP_NORTE!O1183="","*",SP_NORTE!O1183)</f>
        <v>*</v>
      </c>
      <c r="J1184" s="128" t="str">
        <f>IF(SP_NORTE!P1183="","*",SP_NORTE!P1183)</f>
        <v>*</v>
      </c>
      <c r="K1184" s="92" t="str">
        <f>IF(SP_NORTE!AK1183="","*",SP_NORTE!AK1183)</f>
        <v>*</v>
      </c>
      <c r="L1184" s="92" t="str">
        <f>IF(SP_NORTE!AM1183="","*",SP_NORTE!AM1183)</f>
        <v>*</v>
      </c>
      <c r="M1184" s="92" t="str">
        <f>IF(SP_NORTE!AP1183="","*",SP_NORTE!AP1183)</f>
        <v>*</v>
      </c>
      <c r="N1184" s="92" t="str">
        <f>IF(SP_NORTE!AM1183="","*",SP_NORTE!AM1183)</f>
        <v>*</v>
      </c>
      <c r="O1184" s="124" t="str">
        <f>IF(SP_NORTE!BH1183="","*",SP_NORTE!BH1183)</f>
        <v>*</v>
      </c>
      <c r="P1184" s="212" t="str">
        <f>IF($A$2=1,IF(SP_NORTE!BJ1183="","*",SP_NORTE!BJ1183),IF(SP_NORTE!BK1183="","*",SP_NORTE!BK1183))</f>
        <v>*</v>
      </c>
    </row>
    <row r="1185" spans="1:16" hidden="1">
      <c r="A1185" s="91" t="str">
        <f>IF(SP_NORTE!B1184="","*",SP_NORTE!B1184)</f>
        <v>*</v>
      </c>
      <c r="B1185" s="92" t="str">
        <f>IF(SP_NORTE!X1184="","*",SP_NORTE!X1184)</f>
        <v>*</v>
      </c>
      <c r="C1185" s="92" t="str">
        <f>IF(SP_NORTE!S1184="","*",SP_NORTE!S1184)</f>
        <v>*</v>
      </c>
      <c r="D1185" s="92" t="str">
        <f>IF(SP_NORTE!T1184="","*",SP_NORTE!T1184)</f>
        <v>*</v>
      </c>
      <c r="E1185" s="92" t="str">
        <f>IF(SP_NORTE!D1184="","*",SP_NORTE!D1184)</f>
        <v>*</v>
      </c>
      <c r="F1185" s="92" t="str">
        <f>IF(SP_NORTE!H1184="","*",SP_NORTE!H1184)</f>
        <v>*</v>
      </c>
      <c r="G1185" s="92" t="str">
        <f>IF(SP_NORTE!M1184="","*",SP_NORTE!M1184)</f>
        <v>*</v>
      </c>
      <c r="H1185" s="131" t="str">
        <f>IF(SP_NORTE!K1184="","*",SP_NORTE!K1184)</f>
        <v>*</v>
      </c>
      <c r="I1185" s="128" t="str">
        <f>IF(SP_NORTE!O1184="","*",SP_NORTE!O1184)</f>
        <v>*</v>
      </c>
      <c r="J1185" s="128" t="str">
        <f>IF(SP_NORTE!P1184="","*",SP_NORTE!P1184)</f>
        <v>*</v>
      </c>
      <c r="K1185" s="92" t="str">
        <f>IF(SP_NORTE!AK1184="","*",SP_NORTE!AK1184)</f>
        <v>*</v>
      </c>
      <c r="L1185" s="92" t="str">
        <f>IF(SP_NORTE!AM1184="","*",SP_NORTE!AM1184)</f>
        <v>*</v>
      </c>
      <c r="M1185" s="92" t="str">
        <f>IF(SP_NORTE!AP1184="","*",SP_NORTE!AP1184)</f>
        <v>*</v>
      </c>
      <c r="N1185" s="92" t="str">
        <f>IF(SP_NORTE!AM1184="","*",SP_NORTE!AM1184)</f>
        <v>*</v>
      </c>
      <c r="O1185" s="124" t="str">
        <f>IF(SP_NORTE!BH1184="","*",SP_NORTE!BH1184)</f>
        <v>*</v>
      </c>
      <c r="P1185" s="212" t="str">
        <f>IF($A$2=1,IF(SP_NORTE!BJ1184="","*",SP_NORTE!BJ1184),IF(SP_NORTE!BK1184="","*",SP_NORTE!BK1184))</f>
        <v>*</v>
      </c>
    </row>
    <row r="1186" spans="1:16" hidden="1">
      <c r="A1186" s="91" t="str">
        <f>IF(SP_NORTE!B1185="","*",SP_NORTE!B1185)</f>
        <v>*</v>
      </c>
      <c r="B1186" s="92" t="str">
        <f>IF(SP_NORTE!X1185="","*",SP_NORTE!X1185)</f>
        <v>*</v>
      </c>
      <c r="C1186" s="92" t="str">
        <f>IF(SP_NORTE!S1185="","*",SP_NORTE!S1185)</f>
        <v>*</v>
      </c>
      <c r="D1186" s="92" t="str">
        <f>IF(SP_NORTE!T1185="","*",SP_NORTE!T1185)</f>
        <v>*</v>
      </c>
      <c r="E1186" s="92" t="str">
        <f>IF(SP_NORTE!D1185="","*",SP_NORTE!D1185)</f>
        <v>*</v>
      </c>
      <c r="F1186" s="92" t="str">
        <f>IF(SP_NORTE!H1185="","*",SP_NORTE!H1185)</f>
        <v>*</v>
      </c>
      <c r="G1186" s="92" t="str">
        <f>IF(SP_NORTE!M1185="","*",SP_NORTE!M1185)</f>
        <v>*</v>
      </c>
      <c r="H1186" s="131" t="str">
        <f>IF(SP_NORTE!K1185="","*",SP_NORTE!K1185)</f>
        <v>*</v>
      </c>
      <c r="I1186" s="128" t="str">
        <f>IF(SP_NORTE!O1185="","*",SP_NORTE!O1185)</f>
        <v>*</v>
      </c>
      <c r="J1186" s="128" t="str">
        <f>IF(SP_NORTE!P1185="","*",SP_NORTE!P1185)</f>
        <v>*</v>
      </c>
      <c r="K1186" s="92" t="str">
        <f>IF(SP_NORTE!AK1185="","*",SP_NORTE!AK1185)</f>
        <v>*</v>
      </c>
      <c r="L1186" s="92" t="str">
        <f>IF(SP_NORTE!AM1185="","*",SP_NORTE!AM1185)</f>
        <v>*</v>
      </c>
      <c r="M1186" s="92" t="str">
        <f>IF(SP_NORTE!AP1185="","*",SP_NORTE!AP1185)</f>
        <v>*</v>
      </c>
      <c r="N1186" s="92" t="str">
        <f>IF(SP_NORTE!AM1185="","*",SP_NORTE!AM1185)</f>
        <v>*</v>
      </c>
      <c r="O1186" s="124" t="str">
        <f>IF(SP_NORTE!BH1185="","*",SP_NORTE!BH1185)</f>
        <v>*</v>
      </c>
      <c r="P1186" s="212" t="str">
        <f>IF($A$2=1,IF(SP_NORTE!BJ1185="","*",SP_NORTE!BJ1185),IF(SP_NORTE!BK1185="","*",SP_NORTE!BK1185))</f>
        <v>*</v>
      </c>
    </row>
    <row r="1187" spans="1:16" hidden="1">
      <c r="A1187" s="91" t="str">
        <f>IF(SP_NORTE!B1186="","*",SP_NORTE!B1186)</f>
        <v>*</v>
      </c>
      <c r="B1187" s="92" t="str">
        <f>IF(SP_NORTE!X1186="","*",SP_NORTE!X1186)</f>
        <v>*</v>
      </c>
      <c r="C1187" s="92" t="str">
        <f>IF(SP_NORTE!S1186="","*",SP_NORTE!S1186)</f>
        <v>*</v>
      </c>
      <c r="D1187" s="92" t="str">
        <f>IF(SP_NORTE!T1186="","*",SP_NORTE!T1186)</f>
        <v>*</v>
      </c>
      <c r="E1187" s="92" t="str">
        <f>IF(SP_NORTE!D1186="","*",SP_NORTE!D1186)</f>
        <v>*</v>
      </c>
      <c r="F1187" s="92" t="str">
        <f>IF(SP_NORTE!H1186="","*",SP_NORTE!H1186)</f>
        <v>*</v>
      </c>
      <c r="G1187" s="92" t="str">
        <f>IF(SP_NORTE!M1186="","*",SP_NORTE!M1186)</f>
        <v>*</v>
      </c>
      <c r="H1187" s="131" t="str">
        <f>IF(SP_NORTE!K1186="","*",SP_NORTE!K1186)</f>
        <v>*</v>
      </c>
      <c r="I1187" s="128" t="str">
        <f>IF(SP_NORTE!O1186="","*",SP_NORTE!O1186)</f>
        <v>*</v>
      </c>
      <c r="J1187" s="128" t="str">
        <f>IF(SP_NORTE!P1186="","*",SP_NORTE!P1186)</f>
        <v>*</v>
      </c>
      <c r="K1187" s="92" t="str">
        <f>IF(SP_NORTE!AK1186="","*",SP_NORTE!AK1186)</f>
        <v>*</v>
      </c>
      <c r="L1187" s="92" t="str">
        <f>IF(SP_NORTE!AM1186="","*",SP_NORTE!AM1186)</f>
        <v>*</v>
      </c>
      <c r="M1187" s="92" t="str">
        <f>IF(SP_NORTE!AP1186="","*",SP_NORTE!AP1186)</f>
        <v>*</v>
      </c>
      <c r="N1187" s="92" t="str">
        <f>IF(SP_NORTE!AM1186="","*",SP_NORTE!AM1186)</f>
        <v>*</v>
      </c>
      <c r="O1187" s="124" t="str">
        <f>IF(SP_NORTE!BH1186="","*",SP_NORTE!BH1186)</f>
        <v>*</v>
      </c>
      <c r="P1187" s="212" t="str">
        <f>IF($A$2=1,IF(SP_NORTE!BJ1186="","*",SP_NORTE!BJ1186),IF(SP_NORTE!BK1186="","*",SP_NORTE!BK1186))</f>
        <v>*</v>
      </c>
    </row>
    <row r="1188" spans="1:16" hidden="1">
      <c r="A1188" s="91" t="str">
        <f>IF(SP_NORTE!B1187="","*",SP_NORTE!B1187)</f>
        <v>*</v>
      </c>
      <c r="B1188" s="92" t="str">
        <f>IF(SP_NORTE!X1187="","*",SP_NORTE!X1187)</f>
        <v>*</v>
      </c>
      <c r="C1188" s="92" t="str">
        <f>IF(SP_NORTE!S1187="","*",SP_NORTE!S1187)</f>
        <v>*</v>
      </c>
      <c r="D1188" s="92" t="str">
        <f>IF(SP_NORTE!T1187="","*",SP_NORTE!T1187)</f>
        <v>*</v>
      </c>
      <c r="E1188" s="92" t="str">
        <f>IF(SP_NORTE!D1187="","*",SP_NORTE!D1187)</f>
        <v>*</v>
      </c>
      <c r="F1188" s="92" t="str">
        <f>IF(SP_NORTE!H1187="","*",SP_NORTE!H1187)</f>
        <v>*</v>
      </c>
      <c r="G1188" s="92" t="str">
        <f>IF(SP_NORTE!M1187="","*",SP_NORTE!M1187)</f>
        <v>*</v>
      </c>
      <c r="H1188" s="131" t="str">
        <f>IF(SP_NORTE!K1187="","*",SP_NORTE!K1187)</f>
        <v>*</v>
      </c>
      <c r="I1188" s="128" t="str">
        <f>IF(SP_NORTE!O1187="","*",SP_NORTE!O1187)</f>
        <v>*</v>
      </c>
      <c r="J1188" s="128" t="str">
        <f>IF(SP_NORTE!P1187="","*",SP_NORTE!P1187)</f>
        <v>*</v>
      </c>
      <c r="K1188" s="92" t="str">
        <f>IF(SP_NORTE!AK1187="","*",SP_NORTE!AK1187)</f>
        <v>*</v>
      </c>
      <c r="L1188" s="92" t="str">
        <f>IF(SP_NORTE!AM1187="","*",SP_NORTE!AM1187)</f>
        <v>*</v>
      </c>
      <c r="M1188" s="92" t="str">
        <f>IF(SP_NORTE!AP1187="","*",SP_NORTE!AP1187)</f>
        <v>*</v>
      </c>
      <c r="N1188" s="92" t="str">
        <f>IF(SP_NORTE!AM1187="","*",SP_NORTE!AM1187)</f>
        <v>*</v>
      </c>
      <c r="O1188" s="124" t="str">
        <f>IF(SP_NORTE!BH1187="","*",SP_NORTE!BH1187)</f>
        <v>*</v>
      </c>
      <c r="P1188" s="212" t="str">
        <f>IF($A$2=1,IF(SP_NORTE!BJ1187="","*",SP_NORTE!BJ1187),IF(SP_NORTE!BK1187="","*",SP_NORTE!BK1187))</f>
        <v>*</v>
      </c>
    </row>
    <row r="1189" spans="1:16" hidden="1">
      <c r="A1189" s="91" t="str">
        <f>IF(SP_NORTE!B1188="","*",SP_NORTE!B1188)</f>
        <v>*</v>
      </c>
      <c r="B1189" s="92" t="str">
        <f>IF(SP_NORTE!X1188="","*",SP_NORTE!X1188)</f>
        <v>*</v>
      </c>
      <c r="C1189" s="92" t="str">
        <f>IF(SP_NORTE!S1188="","*",SP_NORTE!S1188)</f>
        <v>*</v>
      </c>
      <c r="D1189" s="92" t="str">
        <f>IF(SP_NORTE!T1188="","*",SP_NORTE!T1188)</f>
        <v>*</v>
      </c>
      <c r="E1189" s="92" t="str">
        <f>IF(SP_NORTE!D1188="","*",SP_NORTE!D1188)</f>
        <v>*</v>
      </c>
      <c r="F1189" s="92" t="str">
        <f>IF(SP_NORTE!H1188="","*",SP_NORTE!H1188)</f>
        <v>*</v>
      </c>
      <c r="G1189" s="92" t="str">
        <f>IF(SP_NORTE!M1188="","*",SP_NORTE!M1188)</f>
        <v>*</v>
      </c>
      <c r="H1189" s="131" t="str">
        <f>IF(SP_NORTE!K1188="","*",SP_NORTE!K1188)</f>
        <v>*</v>
      </c>
      <c r="I1189" s="128" t="str">
        <f>IF(SP_NORTE!O1188="","*",SP_NORTE!O1188)</f>
        <v>*</v>
      </c>
      <c r="J1189" s="128" t="str">
        <f>IF(SP_NORTE!P1188="","*",SP_NORTE!P1188)</f>
        <v>*</v>
      </c>
      <c r="K1189" s="92" t="str">
        <f>IF(SP_NORTE!AK1188="","*",SP_NORTE!AK1188)</f>
        <v>*</v>
      </c>
      <c r="L1189" s="92" t="str">
        <f>IF(SP_NORTE!AM1188="","*",SP_NORTE!AM1188)</f>
        <v>*</v>
      </c>
      <c r="M1189" s="92" t="str">
        <f>IF(SP_NORTE!AP1188="","*",SP_NORTE!AP1188)</f>
        <v>*</v>
      </c>
      <c r="N1189" s="92" t="str">
        <f>IF(SP_NORTE!AM1188="","*",SP_NORTE!AM1188)</f>
        <v>*</v>
      </c>
      <c r="O1189" s="124" t="str">
        <f>IF(SP_NORTE!BH1188="","*",SP_NORTE!BH1188)</f>
        <v>*</v>
      </c>
      <c r="P1189" s="212" t="str">
        <f>IF($A$2=1,IF(SP_NORTE!BJ1188="","*",SP_NORTE!BJ1188),IF(SP_NORTE!BK1188="","*",SP_NORTE!BK1188))</f>
        <v>*</v>
      </c>
    </row>
    <row r="1190" spans="1:16" hidden="1">
      <c r="A1190" s="91" t="str">
        <f>IF(SP_NORTE!B1189="","*",SP_NORTE!B1189)</f>
        <v>*</v>
      </c>
      <c r="B1190" s="92" t="str">
        <f>IF(SP_NORTE!X1189="","*",SP_NORTE!X1189)</f>
        <v>*</v>
      </c>
      <c r="C1190" s="92" t="str">
        <f>IF(SP_NORTE!S1189="","*",SP_NORTE!S1189)</f>
        <v>*</v>
      </c>
      <c r="D1190" s="92" t="str">
        <f>IF(SP_NORTE!T1189="","*",SP_NORTE!T1189)</f>
        <v>*</v>
      </c>
      <c r="E1190" s="92" t="str">
        <f>IF(SP_NORTE!D1189="","*",SP_NORTE!D1189)</f>
        <v>*</v>
      </c>
      <c r="F1190" s="92" t="str">
        <f>IF(SP_NORTE!H1189="","*",SP_NORTE!H1189)</f>
        <v>*</v>
      </c>
      <c r="G1190" s="92" t="str">
        <f>IF(SP_NORTE!M1189="","*",SP_NORTE!M1189)</f>
        <v>*</v>
      </c>
      <c r="H1190" s="131" t="str">
        <f>IF(SP_NORTE!K1189="","*",SP_NORTE!K1189)</f>
        <v>*</v>
      </c>
      <c r="I1190" s="128" t="str">
        <f>IF(SP_NORTE!O1189="","*",SP_NORTE!O1189)</f>
        <v>*</v>
      </c>
      <c r="J1190" s="128" t="str">
        <f>IF(SP_NORTE!P1189="","*",SP_NORTE!P1189)</f>
        <v>*</v>
      </c>
      <c r="K1190" s="92" t="str">
        <f>IF(SP_NORTE!AK1189="","*",SP_NORTE!AK1189)</f>
        <v>*</v>
      </c>
      <c r="L1190" s="92" t="str">
        <f>IF(SP_NORTE!AM1189="","*",SP_NORTE!AM1189)</f>
        <v>*</v>
      </c>
      <c r="M1190" s="92" t="str">
        <f>IF(SP_NORTE!AP1189="","*",SP_NORTE!AP1189)</f>
        <v>*</v>
      </c>
      <c r="N1190" s="92" t="str">
        <f>IF(SP_NORTE!AM1189="","*",SP_NORTE!AM1189)</f>
        <v>*</v>
      </c>
      <c r="O1190" s="124" t="str">
        <f>IF(SP_NORTE!BH1189="","*",SP_NORTE!BH1189)</f>
        <v>*</v>
      </c>
      <c r="P1190" s="212" t="str">
        <f>IF($A$2=1,IF(SP_NORTE!BJ1189="","*",SP_NORTE!BJ1189),IF(SP_NORTE!BK1189="","*",SP_NORTE!BK1189))</f>
        <v>*</v>
      </c>
    </row>
    <row r="1191" spans="1:16" hidden="1">
      <c r="A1191" s="91" t="str">
        <f>IF(SP_NORTE!B1190="","*",SP_NORTE!B1190)</f>
        <v>*</v>
      </c>
      <c r="B1191" s="92" t="str">
        <f>IF(SP_NORTE!X1190="","*",SP_NORTE!X1190)</f>
        <v>*</v>
      </c>
      <c r="C1191" s="92" t="str">
        <f>IF(SP_NORTE!S1190="","*",SP_NORTE!S1190)</f>
        <v>*</v>
      </c>
      <c r="D1191" s="92" t="str">
        <f>IF(SP_NORTE!T1190="","*",SP_NORTE!T1190)</f>
        <v>*</v>
      </c>
      <c r="E1191" s="92" t="str">
        <f>IF(SP_NORTE!D1190="","*",SP_NORTE!D1190)</f>
        <v>*</v>
      </c>
      <c r="F1191" s="92" t="str">
        <f>IF(SP_NORTE!H1190="","*",SP_NORTE!H1190)</f>
        <v>*</v>
      </c>
      <c r="G1191" s="92" t="str">
        <f>IF(SP_NORTE!M1190="","*",SP_NORTE!M1190)</f>
        <v>*</v>
      </c>
      <c r="H1191" s="131" t="str">
        <f>IF(SP_NORTE!K1190="","*",SP_NORTE!K1190)</f>
        <v>*</v>
      </c>
      <c r="I1191" s="128" t="str">
        <f>IF(SP_NORTE!O1190="","*",SP_NORTE!O1190)</f>
        <v>*</v>
      </c>
      <c r="J1191" s="128" t="str">
        <f>IF(SP_NORTE!P1190="","*",SP_NORTE!P1190)</f>
        <v>*</v>
      </c>
      <c r="K1191" s="92" t="str">
        <f>IF(SP_NORTE!AK1190="","*",SP_NORTE!AK1190)</f>
        <v>*</v>
      </c>
      <c r="L1191" s="92" t="str">
        <f>IF(SP_NORTE!AM1190="","*",SP_NORTE!AM1190)</f>
        <v>*</v>
      </c>
      <c r="M1191" s="92" t="str">
        <f>IF(SP_NORTE!AP1190="","*",SP_NORTE!AP1190)</f>
        <v>*</v>
      </c>
      <c r="N1191" s="92" t="str">
        <f>IF(SP_NORTE!AM1190="","*",SP_NORTE!AM1190)</f>
        <v>*</v>
      </c>
      <c r="O1191" s="124" t="str">
        <f>IF(SP_NORTE!BH1190="","*",SP_NORTE!BH1190)</f>
        <v>*</v>
      </c>
      <c r="P1191" s="212" t="str">
        <f>IF($A$2=1,IF(SP_NORTE!BJ1190="","*",SP_NORTE!BJ1190),IF(SP_NORTE!BK1190="","*",SP_NORTE!BK1190))</f>
        <v>*</v>
      </c>
    </row>
    <row r="1192" spans="1:16" hidden="1">
      <c r="A1192" s="91" t="str">
        <f>IF(SP_NORTE!B1191="","*",SP_NORTE!B1191)</f>
        <v>*</v>
      </c>
      <c r="B1192" s="92" t="str">
        <f>IF(SP_NORTE!X1191="","*",SP_NORTE!X1191)</f>
        <v>*</v>
      </c>
      <c r="C1192" s="92" t="str">
        <f>IF(SP_NORTE!S1191="","*",SP_NORTE!S1191)</f>
        <v>*</v>
      </c>
      <c r="D1192" s="92" t="str">
        <f>IF(SP_NORTE!T1191="","*",SP_NORTE!T1191)</f>
        <v>*</v>
      </c>
      <c r="E1192" s="92" t="str">
        <f>IF(SP_NORTE!D1191="","*",SP_NORTE!D1191)</f>
        <v>*</v>
      </c>
      <c r="F1192" s="92" t="str">
        <f>IF(SP_NORTE!H1191="","*",SP_NORTE!H1191)</f>
        <v>*</v>
      </c>
      <c r="G1192" s="92" t="str">
        <f>IF(SP_NORTE!M1191="","*",SP_NORTE!M1191)</f>
        <v>*</v>
      </c>
      <c r="H1192" s="131" t="str">
        <f>IF(SP_NORTE!K1191="","*",SP_NORTE!K1191)</f>
        <v>*</v>
      </c>
      <c r="I1192" s="128" t="str">
        <f>IF(SP_NORTE!O1191="","*",SP_NORTE!O1191)</f>
        <v>*</v>
      </c>
      <c r="J1192" s="128" t="str">
        <f>IF(SP_NORTE!P1191="","*",SP_NORTE!P1191)</f>
        <v>*</v>
      </c>
      <c r="K1192" s="92" t="str">
        <f>IF(SP_NORTE!AK1191="","*",SP_NORTE!AK1191)</f>
        <v>*</v>
      </c>
      <c r="L1192" s="92" t="str">
        <f>IF(SP_NORTE!AM1191="","*",SP_NORTE!AM1191)</f>
        <v>*</v>
      </c>
      <c r="M1192" s="92" t="str">
        <f>IF(SP_NORTE!AP1191="","*",SP_NORTE!AP1191)</f>
        <v>*</v>
      </c>
      <c r="N1192" s="92" t="str">
        <f>IF(SP_NORTE!AM1191="","*",SP_NORTE!AM1191)</f>
        <v>*</v>
      </c>
      <c r="O1192" s="124" t="str">
        <f>IF(SP_NORTE!BH1191="","*",SP_NORTE!BH1191)</f>
        <v>*</v>
      </c>
      <c r="P1192" s="212" t="str">
        <f>IF($A$2=1,IF(SP_NORTE!BJ1191="","*",SP_NORTE!BJ1191),IF(SP_NORTE!BK1191="","*",SP_NORTE!BK1191))</f>
        <v>*</v>
      </c>
    </row>
    <row r="1193" spans="1:16" hidden="1">
      <c r="A1193" s="91" t="str">
        <f>IF(SP_NORTE!B1192="","*",SP_NORTE!B1192)</f>
        <v>*</v>
      </c>
      <c r="B1193" s="92" t="str">
        <f>IF(SP_NORTE!X1192="","*",SP_NORTE!X1192)</f>
        <v>*</v>
      </c>
      <c r="C1193" s="92" t="str">
        <f>IF(SP_NORTE!S1192="","*",SP_NORTE!S1192)</f>
        <v>*</v>
      </c>
      <c r="D1193" s="92" t="str">
        <f>IF(SP_NORTE!T1192="","*",SP_NORTE!T1192)</f>
        <v>*</v>
      </c>
      <c r="E1193" s="92" t="str">
        <f>IF(SP_NORTE!D1192="","*",SP_NORTE!D1192)</f>
        <v>*</v>
      </c>
      <c r="F1193" s="92" t="str">
        <f>IF(SP_NORTE!H1192="","*",SP_NORTE!H1192)</f>
        <v>*</v>
      </c>
      <c r="G1193" s="92" t="str">
        <f>IF(SP_NORTE!M1192="","*",SP_NORTE!M1192)</f>
        <v>*</v>
      </c>
      <c r="H1193" s="131" t="str">
        <f>IF(SP_NORTE!K1192="","*",SP_NORTE!K1192)</f>
        <v>*</v>
      </c>
      <c r="I1193" s="128" t="str">
        <f>IF(SP_NORTE!O1192="","*",SP_NORTE!O1192)</f>
        <v>*</v>
      </c>
      <c r="J1193" s="128" t="str">
        <f>IF(SP_NORTE!P1192="","*",SP_NORTE!P1192)</f>
        <v>*</v>
      </c>
      <c r="K1193" s="92" t="str">
        <f>IF(SP_NORTE!AK1192="","*",SP_NORTE!AK1192)</f>
        <v>*</v>
      </c>
      <c r="L1193" s="92" t="str">
        <f>IF(SP_NORTE!AM1192="","*",SP_NORTE!AM1192)</f>
        <v>*</v>
      </c>
      <c r="M1193" s="92" t="str">
        <f>IF(SP_NORTE!AP1192="","*",SP_NORTE!AP1192)</f>
        <v>*</v>
      </c>
      <c r="N1193" s="92" t="str">
        <f>IF(SP_NORTE!AM1192="","*",SP_NORTE!AM1192)</f>
        <v>*</v>
      </c>
      <c r="O1193" s="124" t="str">
        <f>IF(SP_NORTE!BH1192="","*",SP_NORTE!BH1192)</f>
        <v>*</v>
      </c>
      <c r="P1193" s="212" t="str">
        <f>IF($A$2=1,IF(SP_NORTE!BJ1192="","*",SP_NORTE!BJ1192),IF(SP_NORTE!BK1192="","*",SP_NORTE!BK1192))</f>
        <v>*</v>
      </c>
    </row>
    <row r="1194" spans="1:16" hidden="1">
      <c r="A1194" s="91" t="str">
        <f>IF(SP_NORTE!B1193="","*",SP_NORTE!B1193)</f>
        <v>*</v>
      </c>
      <c r="B1194" s="92" t="str">
        <f>IF(SP_NORTE!X1193="","*",SP_NORTE!X1193)</f>
        <v>*</v>
      </c>
      <c r="C1194" s="92" t="str">
        <f>IF(SP_NORTE!S1193="","*",SP_NORTE!S1193)</f>
        <v>*</v>
      </c>
      <c r="D1194" s="92" t="str">
        <f>IF(SP_NORTE!T1193="","*",SP_NORTE!T1193)</f>
        <v>*</v>
      </c>
      <c r="E1194" s="92" t="str">
        <f>IF(SP_NORTE!D1193="","*",SP_NORTE!D1193)</f>
        <v>*</v>
      </c>
      <c r="F1194" s="92" t="str">
        <f>IF(SP_NORTE!H1193="","*",SP_NORTE!H1193)</f>
        <v>*</v>
      </c>
      <c r="G1194" s="92" t="str">
        <f>IF(SP_NORTE!M1193="","*",SP_NORTE!M1193)</f>
        <v>*</v>
      </c>
      <c r="H1194" s="131" t="str">
        <f>IF(SP_NORTE!K1193="","*",SP_NORTE!K1193)</f>
        <v>*</v>
      </c>
      <c r="I1194" s="128" t="str">
        <f>IF(SP_NORTE!O1193="","*",SP_NORTE!O1193)</f>
        <v>*</v>
      </c>
      <c r="J1194" s="128" t="str">
        <f>IF(SP_NORTE!P1193="","*",SP_NORTE!P1193)</f>
        <v>*</v>
      </c>
      <c r="K1194" s="92" t="str">
        <f>IF(SP_NORTE!AK1193="","*",SP_NORTE!AK1193)</f>
        <v>*</v>
      </c>
      <c r="L1194" s="92" t="str">
        <f>IF(SP_NORTE!AM1193="","*",SP_NORTE!AM1193)</f>
        <v>*</v>
      </c>
      <c r="M1194" s="92" t="str">
        <f>IF(SP_NORTE!AP1193="","*",SP_NORTE!AP1193)</f>
        <v>*</v>
      </c>
      <c r="N1194" s="92" t="str">
        <f>IF(SP_NORTE!AM1193="","*",SP_NORTE!AM1193)</f>
        <v>*</v>
      </c>
      <c r="O1194" s="124" t="str">
        <f>IF(SP_NORTE!BH1193="","*",SP_NORTE!BH1193)</f>
        <v>*</v>
      </c>
      <c r="P1194" s="212" t="str">
        <f>IF($A$2=1,IF(SP_NORTE!BJ1193="","*",SP_NORTE!BJ1193),IF(SP_NORTE!BK1193="","*",SP_NORTE!BK1193))</f>
        <v>*</v>
      </c>
    </row>
    <row r="1195" spans="1:16" hidden="1">
      <c r="A1195" s="91" t="str">
        <f>IF(SP_NORTE!B1194="","*",SP_NORTE!B1194)</f>
        <v>*</v>
      </c>
      <c r="B1195" s="92" t="str">
        <f>IF(SP_NORTE!X1194="","*",SP_NORTE!X1194)</f>
        <v>*</v>
      </c>
      <c r="C1195" s="92" t="str">
        <f>IF(SP_NORTE!S1194="","*",SP_NORTE!S1194)</f>
        <v>*</v>
      </c>
      <c r="D1195" s="92" t="str">
        <f>IF(SP_NORTE!T1194="","*",SP_NORTE!T1194)</f>
        <v>*</v>
      </c>
      <c r="E1195" s="92" t="str">
        <f>IF(SP_NORTE!D1194="","*",SP_NORTE!D1194)</f>
        <v>*</v>
      </c>
      <c r="F1195" s="92" t="str">
        <f>IF(SP_NORTE!H1194="","*",SP_NORTE!H1194)</f>
        <v>*</v>
      </c>
      <c r="G1195" s="92" t="str">
        <f>IF(SP_NORTE!M1194="","*",SP_NORTE!M1194)</f>
        <v>*</v>
      </c>
      <c r="H1195" s="131" t="str">
        <f>IF(SP_NORTE!K1194="","*",SP_NORTE!K1194)</f>
        <v>*</v>
      </c>
      <c r="I1195" s="128" t="str">
        <f>IF(SP_NORTE!O1194="","*",SP_NORTE!O1194)</f>
        <v>*</v>
      </c>
      <c r="J1195" s="128" t="str">
        <f>IF(SP_NORTE!P1194="","*",SP_NORTE!P1194)</f>
        <v>*</v>
      </c>
      <c r="K1195" s="92" t="str">
        <f>IF(SP_NORTE!AK1194="","*",SP_NORTE!AK1194)</f>
        <v>*</v>
      </c>
      <c r="L1195" s="92" t="str">
        <f>IF(SP_NORTE!AM1194="","*",SP_NORTE!AM1194)</f>
        <v>*</v>
      </c>
      <c r="M1195" s="92" t="str">
        <f>IF(SP_NORTE!AP1194="","*",SP_NORTE!AP1194)</f>
        <v>*</v>
      </c>
      <c r="N1195" s="92" t="str">
        <f>IF(SP_NORTE!AM1194="","*",SP_NORTE!AM1194)</f>
        <v>*</v>
      </c>
      <c r="O1195" s="124" t="str">
        <f>IF(SP_NORTE!BH1194="","*",SP_NORTE!BH1194)</f>
        <v>*</v>
      </c>
      <c r="P1195" s="212" t="str">
        <f>IF($A$2=1,IF(SP_NORTE!BJ1194="","*",SP_NORTE!BJ1194),IF(SP_NORTE!BK1194="","*",SP_NORTE!BK1194))</f>
        <v>*</v>
      </c>
    </row>
    <row r="1196" spans="1:16" hidden="1">
      <c r="A1196" s="91" t="str">
        <f>IF(SP_NORTE!B1195="","*",SP_NORTE!B1195)</f>
        <v>*</v>
      </c>
      <c r="B1196" s="92" t="str">
        <f>IF(SP_NORTE!X1195="","*",SP_NORTE!X1195)</f>
        <v>*</v>
      </c>
      <c r="C1196" s="92" t="str">
        <f>IF(SP_NORTE!S1195="","*",SP_NORTE!S1195)</f>
        <v>*</v>
      </c>
      <c r="D1196" s="92" t="str">
        <f>IF(SP_NORTE!T1195="","*",SP_NORTE!T1195)</f>
        <v>*</v>
      </c>
      <c r="E1196" s="92" t="str">
        <f>IF(SP_NORTE!D1195="","*",SP_NORTE!D1195)</f>
        <v>*</v>
      </c>
      <c r="F1196" s="92" t="str">
        <f>IF(SP_NORTE!H1195="","*",SP_NORTE!H1195)</f>
        <v>*</v>
      </c>
      <c r="G1196" s="92" t="str">
        <f>IF(SP_NORTE!M1195="","*",SP_NORTE!M1195)</f>
        <v>*</v>
      </c>
      <c r="H1196" s="131" t="str">
        <f>IF(SP_NORTE!K1195="","*",SP_NORTE!K1195)</f>
        <v>*</v>
      </c>
      <c r="I1196" s="128" t="str">
        <f>IF(SP_NORTE!O1195="","*",SP_NORTE!O1195)</f>
        <v>*</v>
      </c>
      <c r="J1196" s="128" t="str">
        <f>IF(SP_NORTE!P1195="","*",SP_NORTE!P1195)</f>
        <v>*</v>
      </c>
      <c r="K1196" s="92" t="str">
        <f>IF(SP_NORTE!AK1195="","*",SP_NORTE!AK1195)</f>
        <v>*</v>
      </c>
      <c r="L1196" s="92" t="str">
        <f>IF(SP_NORTE!AM1195="","*",SP_NORTE!AM1195)</f>
        <v>*</v>
      </c>
      <c r="M1196" s="92" t="str">
        <f>IF(SP_NORTE!AP1195="","*",SP_NORTE!AP1195)</f>
        <v>*</v>
      </c>
      <c r="N1196" s="92" t="str">
        <f>IF(SP_NORTE!AM1195="","*",SP_NORTE!AM1195)</f>
        <v>*</v>
      </c>
      <c r="O1196" s="124" t="str">
        <f>IF(SP_NORTE!BH1195="","*",SP_NORTE!BH1195)</f>
        <v>*</v>
      </c>
      <c r="P1196" s="212" t="str">
        <f>IF($A$2=1,IF(SP_NORTE!BJ1195="","*",SP_NORTE!BJ1195),IF(SP_NORTE!BK1195="","*",SP_NORTE!BK1195))</f>
        <v>*</v>
      </c>
    </row>
    <row r="1197" spans="1:16" hidden="1">
      <c r="A1197" s="91" t="str">
        <f>IF(SP_NORTE!B1196="","*",SP_NORTE!B1196)</f>
        <v>*</v>
      </c>
      <c r="B1197" s="92" t="str">
        <f>IF(SP_NORTE!X1196="","*",SP_NORTE!X1196)</f>
        <v>*</v>
      </c>
      <c r="C1197" s="92" t="str">
        <f>IF(SP_NORTE!S1196="","*",SP_NORTE!S1196)</f>
        <v>*</v>
      </c>
      <c r="D1197" s="92" t="str">
        <f>IF(SP_NORTE!T1196="","*",SP_NORTE!T1196)</f>
        <v>*</v>
      </c>
      <c r="E1197" s="92" t="str">
        <f>IF(SP_NORTE!D1196="","*",SP_NORTE!D1196)</f>
        <v>*</v>
      </c>
      <c r="F1197" s="92" t="str">
        <f>IF(SP_NORTE!H1196="","*",SP_NORTE!H1196)</f>
        <v>*</v>
      </c>
      <c r="G1197" s="92" t="str">
        <f>IF(SP_NORTE!M1196="","*",SP_NORTE!M1196)</f>
        <v>*</v>
      </c>
      <c r="H1197" s="131" t="str">
        <f>IF(SP_NORTE!K1196="","*",SP_NORTE!K1196)</f>
        <v>*</v>
      </c>
      <c r="I1197" s="128" t="str">
        <f>IF(SP_NORTE!O1196="","*",SP_NORTE!O1196)</f>
        <v>*</v>
      </c>
      <c r="J1197" s="128" t="str">
        <f>IF(SP_NORTE!P1196="","*",SP_NORTE!P1196)</f>
        <v>*</v>
      </c>
      <c r="K1197" s="92" t="str">
        <f>IF(SP_NORTE!AK1196="","*",SP_NORTE!AK1196)</f>
        <v>*</v>
      </c>
      <c r="L1197" s="92" t="str">
        <f>IF(SP_NORTE!AM1196="","*",SP_NORTE!AM1196)</f>
        <v>*</v>
      </c>
      <c r="M1197" s="92" t="str">
        <f>IF(SP_NORTE!AP1196="","*",SP_NORTE!AP1196)</f>
        <v>*</v>
      </c>
      <c r="N1197" s="92" t="str">
        <f>IF(SP_NORTE!AM1196="","*",SP_NORTE!AM1196)</f>
        <v>*</v>
      </c>
      <c r="O1197" s="124" t="str">
        <f>IF(SP_NORTE!BH1196="","*",SP_NORTE!BH1196)</f>
        <v>*</v>
      </c>
      <c r="P1197" s="212" t="str">
        <f>IF($A$2=1,IF(SP_NORTE!BJ1196="","*",SP_NORTE!BJ1196),IF(SP_NORTE!BK1196="","*",SP_NORTE!BK1196))</f>
        <v>*</v>
      </c>
    </row>
    <row r="1198" spans="1:16" hidden="1">
      <c r="A1198" s="91" t="str">
        <f>IF(SP_NORTE!B1197="","*",SP_NORTE!B1197)</f>
        <v>*</v>
      </c>
      <c r="B1198" s="92" t="str">
        <f>IF(SP_NORTE!X1197="","*",SP_NORTE!X1197)</f>
        <v>*</v>
      </c>
      <c r="C1198" s="92" t="str">
        <f>IF(SP_NORTE!S1197="","*",SP_NORTE!S1197)</f>
        <v>*</v>
      </c>
      <c r="D1198" s="92" t="str">
        <f>IF(SP_NORTE!T1197="","*",SP_NORTE!T1197)</f>
        <v>*</v>
      </c>
      <c r="E1198" s="92" t="str">
        <f>IF(SP_NORTE!D1197="","*",SP_NORTE!D1197)</f>
        <v>*</v>
      </c>
      <c r="F1198" s="92" t="str">
        <f>IF(SP_NORTE!H1197="","*",SP_NORTE!H1197)</f>
        <v>*</v>
      </c>
      <c r="G1198" s="92" t="str">
        <f>IF(SP_NORTE!M1197="","*",SP_NORTE!M1197)</f>
        <v>*</v>
      </c>
      <c r="H1198" s="131" t="str">
        <f>IF(SP_NORTE!K1197="","*",SP_NORTE!K1197)</f>
        <v>*</v>
      </c>
      <c r="I1198" s="128" t="str">
        <f>IF(SP_NORTE!O1197="","*",SP_NORTE!O1197)</f>
        <v>*</v>
      </c>
      <c r="J1198" s="128" t="str">
        <f>IF(SP_NORTE!P1197="","*",SP_NORTE!P1197)</f>
        <v>*</v>
      </c>
      <c r="K1198" s="92" t="str">
        <f>IF(SP_NORTE!AK1197="","*",SP_NORTE!AK1197)</f>
        <v>*</v>
      </c>
      <c r="L1198" s="92" t="str">
        <f>IF(SP_NORTE!AM1197="","*",SP_NORTE!AM1197)</f>
        <v>*</v>
      </c>
      <c r="M1198" s="92" t="str">
        <f>IF(SP_NORTE!AP1197="","*",SP_NORTE!AP1197)</f>
        <v>*</v>
      </c>
      <c r="N1198" s="92" t="str">
        <f>IF(SP_NORTE!AM1197="","*",SP_NORTE!AM1197)</f>
        <v>*</v>
      </c>
      <c r="O1198" s="124" t="str">
        <f>IF(SP_NORTE!BH1197="","*",SP_NORTE!BH1197)</f>
        <v>*</v>
      </c>
      <c r="P1198" s="212" t="str">
        <f>IF($A$2=1,IF(SP_NORTE!BJ1197="","*",SP_NORTE!BJ1197),IF(SP_NORTE!BK1197="","*",SP_NORTE!BK1197))</f>
        <v>*</v>
      </c>
    </row>
    <row r="1199" spans="1:16" hidden="1">
      <c r="A1199" s="91" t="str">
        <f>IF(SP_NORTE!B1198="","*",SP_NORTE!B1198)</f>
        <v>*</v>
      </c>
      <c r="B1199" s="92" t="str">
        <f>IF(SP_NORTE!X1198="","*",SP_NORTE!X1198)</f>
        <v>*</v>
      </c>
      <c r="C1199" s="92" t="str">
        <f>IF(SP_NORTE!S1198="","*",SP_NORTE!S1198)</f>
        <v>*</v>
      </c>
      <c r="D1199" s="92" t="str">
        <f>IF(SP_NORTE!T1198="","*",SP_NORTE!T1198)</f>
        <v>*</v>
      </c>
      <c r="E1199" s="92" t="str">
        <f>IF(SP_NORTE!D1198="","*",SP_NORTE!D1198)</f>
        <v>*</v>
      </c>
      <c r="F1199" s="92" t="str">
        <f>IF(SP_NORTE!H1198="","*",SP_NORTE!H1198)</f>
        <v>*</v>
      </c>
      <c r="G1199" s="92" t="str">
        <f>IF(SP_NORTE!M1198="","*",SP_NORTE!M1198)</f>
        <v>*</v>
      </c>
      <c r="H1199" s="131" t="str">
        <f>IF(SP_NORTE!K1198="","*",SP_NORTE!K1198)</f>
        <v>*</v>
      </c>
      <c r="I1199" s="128" t="str">
        <f>IF(SP_NORTE!O1198="","*",SP_NORTE!O1198)</f>
        <v>*</v>
      </c>
      <c r="J1199" s="128" t="str">
        <f>IF(SP_NORTE!P1198="","*",SP_NORTE!P1198)</f>
        <v>*</v>
      </c>
      <c r="K1199" s="92" t="str">
        <f>IF(SP_NORTE!AK1198="","*",SP_NORTE!AK1198)</f>
        <v>*</v>
      </c>
      <c r="L1199" s="92" t="str">
        <f>IF(SP_NORTE!AM1198="","*",SP_NORTE!AM1198)</f>
        <v>*</v>
      </c>
      <c r="M1199" s="92" t="str">
        <f>IF(SP_NORTE!AP1198="","*",SP_NORTE!AP1198)</f>
        <v>*</v>
      </c>
      <c r="N1199" s="92" t="str">
        <f>IF(SP_NORTE!AM1198="","*",SP_NORTE!AM1198)</f>
        <v>*</v>
      </c>
      <c r="O1199" s="124" t="str">
        <f>IF(SP_NORTE!BH1198="","*",SP_NORTE!BH1198)</f>
        <v>*</v>
      </c>
      <c r="P1199" s="212" t="str">
        <f>IF($A$2=1,IF(SP_NORTE!BJ1198="","*",SP_NORTE!BJ1198),IF(SP_NORTE!BK1198="","*",SP_NORTE!BK1198))</f>
        <v>*</v>
      </c>
    </row>
    <row r="1200" spans="1:16" hidden="1">
      <c r="A1200" s="91" t="str">
        <f>IF(SP_NORTE!B1199="","*",SP_NORTE!B1199)</f>
        <v>*</v>
      </c>
      <c r="B1200" s="92" t="str">
        <f>IF(SP_NORTE!X1199="","*",SP_NORTE!X1199)</f>
        <v>*</v>
      </c>
      <c r="C1200" s="92" t="str">
        <f>IF(SP_NORTE!S1199="","*",SP_NORTE!S1199)</f>
        <v>*</v>
      </c>
      <c r="D1200" s="92" t="str">
        <f>IF(SP_NORTE!T1199="","*",SP_NORTE!T1199)</f>
        <v>*</v>
      </c>
      <c r="E1200" s="92" t="str">
        <f>IF(SP_NORTE!D1199="","*",SP_NORTE!D1199)</f>
        <v>*</v>
      </c>
      <c r="F1200" s="92" t="str">
        <f>IF(SP_NORTE!H1199="","*",SP_NORTE!H1199)</f>
        <v>*</v>
      </c>
      <c r="G1200" s="92" t="str">
        <f>IF(SP_NORTE!M1199="","*",SP_NORTE!M1199)</f>
        <v>*</v>
      </c>
      <c r="H1200" s="131" t="str">
        <f>IF(SP_NORTE!K1199="","*",SP_NORTE!K1199)</f>
        <v>*</v>
      </c>
      <c r="I1200" s="128" t="str">
        <f>IF(SP_NORTE!O1199="","*",SP_NORTE!O1199)</f>
        <v>*</v>
      </c>
      <c r="J1200" s="128" t="str">
        <f>IF(SP_NORTE!P1199="","*",SP_NORTE!P1199)</f>
        <v>*</v>
      </c>
      <c r="K1200" s="92" t="str">
        <f>IF(SP_NORTE!AK1199="","*",SP_NORTE!AK1199)</f>
        <v>*</v>
      </c>
      <c r="L1200" s="92" t="str">
        <f>IF(SP_NORTE!AM1199="","*",SP_NORTE!AM1199)</f>
        <v>*</v>
      </c>
      <c r="M1200" s="92" t="str">
        <f>IF(SP_NORTE!AP1199="","*",SP_NORTE!AP1199)</f>
        <v>*</v>
      </c>
      <c r="N1200" s="92" t="str">
        <f>IF(SP_NORTE!AM1199="","*",SP_NORTE!AM1199)</f>
        <v>*</v>
      </c>
      <c r="O1200" s="124" t="str">
        <f>IF(SP_NORTE!BH1199="","*",SP_NORTE!BH1199)</f>
        <v>*</v>
      </c>
      <c r="P1200" s="212" t="str">
        <f>IF($A$2=1,IF(SP_NORTE!BJ1199="","*",SP_NORTE!BJ1199),IF(SP_NORTE!BK1199="","*",SP_NORTE!BK1199))</f>
        <v>*</v>
      </c>
    </row>
    <row r="1201" spans="1:16" hidden="1">
      <c r="A1201" s="91" t="str">
        <f>IF(SP_NORTE!B1200="","*",SP_NORTE!B1200)</f>
        <v>*</v>
      </c>
      <c r="B1201" s="92" t="str">
        <f>IF(SP_NORTE!X1200="","*",SP_NORTE!X1200)</f>
        <v>*</v>
      </c>
      <c r="C1201" s="92" t="str">
        <f>IF(SP_NORTE!S1200="","*",SP_NORTE!S1200)</f>
        <v>*</v>
      </c>
      <c r="D1201" s="92" t="str">
        <f>IF(SP_NORTE!T1200="","*",SP_NORTE!T1200)</f>
        <v>*</v>
      </c>
      <c r="E1201" s="92" t="str">
        <f>IF(SP_NORTE!D1200="","*",SP_NORTE!D1200)</f>
        <v>*</v>
      </c>
      <c r="F1201" s="92" t="str">
        <f>IF(SP_NORTE!H1200="","*",SP_NORTE!H1200)</f>
        <v>*</v>
      </c>
      <c r="G1201" s="92" t="str">
        <f>IF(SP_NORTE!M1200="","*",SP_NORTE!M1200)</f>
        <v>*</v>
      </c>
      <c r="H1201" s="131" t="str">
        <f>IF(SP_NORTE!K1200="","*",SP_NORTE!K1200)</f>
        <v>*</v>
      </c>
      <c r="I1201" s="128" t="str">
        <f>IF(SP_NORTE!O1200="","*",SP_NORTE!O1200)</f>
        <v>*</v>
      </c>
      <c r="J1201" s="128" t="str">
        <f>IF(SP_NORTE!P1200="","*",SP_NORTE!P1200)</f>
        <v>*</v>
      </c>
      <c r="K1201" s="92" t="str">
        <f>IF(SP_NORTE!AK1200="","*",SP_NORTE!AK1200)</f>
        <v>*</v>
      </c>
      <c r="L1201" s="92" t="str">
        <f>IF(SP_NORTE!AM1200="","*",SP_NORTE!AM1200)</f>
        <v>*</v>
      </c>
      <c r="M1201" s="92" t="str">
        <f>IF(SP_NORTE!AP1200="","*",SP_NORTE!AP1200)</f>
        <v>*</v>
      </c>
      <c r="N1201" s="92" t="str">
        <f>IF(SP_NORTE!AM1200="","*",SP_NORTE!AM1200)</f>
        <v>*</v>
      </c>
      <c r="O1201" s="124" t="str">
        <f>IF(SP_NORTE!BH1200="","*",SP_NORTE!BH1200)</f>
        <v>*</v>
      </c>
      <c r="P1201" s="212" t="str">
        <f>IF($A$2=1,IF(SP_NORTE!BJ1200="","*",SP_NORTE!BJ1200),IF(SP_NORTE!BK1200="","*",SP_NORTE!BK1200))</f>
        <v>*</v>
      </c>
    </row>
    <row r="1202" spans="1:16" hidden="1">
      <c r="A1202" s="91" t="str">
        <f>IF(SP_NORTE!B1201="","*",SP_NORTE!B1201)</f>
        <v>*</v>
      </c>
      <c r="B1202" s="92" t="str">
        <f>IF(SP_NORTE!X1201="","*",SP_NORTE!X1201)</f>
        <v>*</v>
      </c>
      <c r="C1202" s="92" t="str">
        <f>IF(SP_NORTE!S1201="","*",SP_NORTE!S1201)</f>
        <v>*</v>
      </c>
      <c r="D1202" s="92" t="str">
        <f>IF(SP_NORTE!T1201="","*",SP_NORTE!T1201)</f>
        <v>*</v>
      </c>
      <c r="E1202" s="92" t="str">
        <f>IF(SP_NORTE!D1201="","*",SP_NORTE!D1201)</f>
        <v>*</v>
      </c>
      <c r="F1202" s="92" t="str">
        <f>IF(SP_NORTE!H1201="","*",SP_NORTE!H1201)</f>
        <v>*</v>
      </c>
      <c r="G1202" s="92" t="str">
        <f>IF(SP_NORTE!M1201="","*",SP_NORTE!M1201)</f>
        <v>*</v>
      </c>
      <c r="H1202" s="131" t="str">
        <f>IF(SP_NORTE!K1201="","*",SP_NORTE!K1201)</f>
        <v>*</v>
      </c>
      <c r="I1202" s="128" t="str">
        <f>IF(SP_NORTE!O1201="","*",SP_NORTE!O1201)</f>
        <v>*</v>
      </c>
      <c r="J1202" s="128" t="str">
        <f>IF(SP_NORTE!P1201="","*",SP_NORTE!P1201)</f>
        <v>*</v>
      </c>
      <c r="K1202" s="92" t="str">
        <f>IF(SP_NORTE!AK1201="","*",SP_NORTE!AK1201)</f>
        <v>*</v>
      </c>
      <c r="L1202" s="92" t="str">
        <f>IF(SP_NORTE!AM1201="","*",SP_NORTE!AM1201)</f>
        <v>*</v>
      </c>
      <c r="M1202" s="92" t="str">
        <f>IF(SP_NORTE!AP1201="","*",SP_NORTE!AP1201)</f>
        <v>*</v>
      </c>
      <c r="N1202" s="92" t="str">
        <f>IF(SP_NORTE!AM1201="","*",SP_NORTE!AM1201)</f>
        <v>*</v>
      </c>
      <c r="O1202" s="124" t="str">
        <f>IF(SP_NORTE!BH1201="","*",SP_NORTE!BH1201)</f>
        <v>*</v>
      </c>
      <c r="P1202" s="212" t="str">
        <f>IF($A$2=1,IF(SP_NORTE!BJ1201="","*",SP_NORTE!BJ1201),IF(SP_NORTE!BK1201="","*",SP_NORTE!BK1201))</f>
        <v>*</v>
      </c>
    </row>
    <row r="1203" spans="1:16" hidden="1">
      <c r="A1203" s="91" t="str">
        <f>IF(SP_NORTE!B1202="","*",SP_NORTE!B1202)</f>
        <v>*</v>
      </c>
      <c r="B1203" s="92" t="str">
        <f>IF(SP_NORTE!X1202="","*",SP_NORTE!X1202)</f>
        <v>*</v>
      </c>
      <c r="C1203" s="92" t="str">
        <f>IF(SP_NORTE!S1202="","*",SP_NORTE!S1202)</f>
        <v>*</v>
      </c>
      <c r="D1203" s="92" t="str">
        <f>IF(SP_NORTE!T1202="","*",SP_NORTE!T1202)</f>
        <v>*</v>
      </c>
      <c r="E1203" s="92" t="str">
        <f>IF(SP_NORTE!D1202="","*",SP_NORTE!D1202)</f>
        <v>*</v>
      </c>
      <c r="F1203" s="92" t="str">
        <f>IF(SP_NORTE!H1202="","*",SP_NORTE!H1202)</f>
        <v>*</v>
      </c>
      <c r="G1203" s="92" t="str">
        <f>IF(SP_NORTE!M1202="","*",SP_NORTE!M1202)</f>
        <v>*</v>
      </c>
      <c r="H1203" s="131" t="str">
        <f>IF(SP_NORTE!K1202="","*",SP_NORTE!K1202)</f>
        <v>*</v>
      </c>
      <c r="I1203" s="128" t="str">
        <f>IF(SP_NORTE!O1202="","*",SP_NORTE!O1202)</f>
        <v>*</v>
      </c>
      <c r="J1203" s="128" t="str">
        <f>IF(SP_NORTE!P1202="","*",SP_NORTE!P1202)</f>
        <v>*</v>
      </c>
      <c r="K1203" s="92" t="str">
        <f>IF(SP_NORTE!AK1202="","*",SP_NORTE!AK1202)</f>
        <v>*</v>
      </c>
      <c r="L1203" s="92" t="str">
        <f>IF(SP_NORTE!AM1202="","*",SP_NORTE!AM1202)</f>
        <v>*</v>
      </c>
      <c r="M1203" s="92" t="str">
        <f>IF(SP_NORTE!AP1202="","*",SP_NORTE!AP1202)</f>
        <v>*</v>
      </c>
      <c r="N1203" s="92" t="str">
        <f>IF(SP_NORTE!AM1202="","*",SP_NORTE!AM1202)</f>
        <v>*</v>
      </c>
      <c r="O1203" s="124" t="str">
        <f>IF(SP_NORTE!BH1202="","*",SP_NORTE!BH1202)</f>
        <v>*</v>
      </c>
      <c r="P1203" s="212" t="str">
        <f>IF($A$2=1,IF(SP_NORTE!BJ1202="","*",SP_NORTE!BJ1202),IF(SP_NORTE!BK1202="","*",SP_NORTE!BK1202))</f>
        <v>*</v>
      </c>
    </row>
    <row r="1204" spans="1:16" hidden="1">
      <c r="A1204" s="91" t="str">
        <f>IF(SP_NORTE!B1203="","*",SP_NORTE!B1203)</f>
        <v>*</v>
      </c>
      <c r="B1204" s="92" t="str">
        <f>IF(SP_NORTE!X1203="","*",SP_NORTE!X1203)</f>
        <v>*</v>
      </c>
      <c r="C1204" s="92" t="str">
        <f>IF(SP_NORTE!S1203="","*",SP_NORTE!S1203)</f>
        <v>*</v>
      </c>
      <c r="D1204" s="92" t="str">
        <f>IF(SP_NORTE!T1203="","*",SP_NORTE!T1203)</f>
        <v>*</v>
      </c>
      <c r="E1204" s="92" t="str">
        <f>IF(SP_NORTE!D1203="","*",SP_NORTE!D1203)</f>
        <v>*</v>
      </c>
      <c r="F1204" s="92" t="str">
        <f>IF(SP_NORTE!H1203="","*",SP_NORTE!H1203)</f>
        <v>*</v>
      </c>
      <c r="G1204" s="92" t="str">
        <f>IF(SP_NORTE!M1203="","*",SP_NORTE!M1203)</f>
        <v>*</v>
      </c>
      <c r="H1204" s="131" t="str">
        <f>IF(SP_NORTE!K1203="","*",SP_NORTE!K1203)</f>
        <v>*</v>
      </c>
      <c r="I1204" s="128" t="str">
        <f>IF(SP_NORTE!O1203="","*",SP_NORTE!O1203)</f>
        <v>*</v>
      </c>
      <c r="J1204" s="128" t="str">
        <f>IF(SP_NORTE!P1203="","*",SP_NORTE!P1203)</f>
        <v>*</v>
      </c>
      <c r="K1204" s="92" t="str">
        <f>IF(SP_NORTE!AK1203="","*",SP_NORTE!AK1203)</f>
        <v>*</v>
      </c>
      <c r="L1204" s="92" t="str">
        <f>IF(SP_NORTE!AM1203="","*",SP_NORTE!AM1203)</f>
        <v>*</v>
      </c>
      <c r="M1204" s="92" t="str">
        <f>IF(SP_NORTE!AP1203="","*",SP_NORTE!AP1203)</f>
        <v>*</v>
      </c>
      <c r="N1204" s="92" t="str">
        <f>IF(SP_NORTE!AM1203="","*",SP_NORTE!AM1203)</f>
        <v>*</v>
      </c>
      <c r="O1204" s="124" t="str">
        <f>IF(SP_NORTE!BH1203="","*",SP_NORTE!BH1203)</f>
        <v>*</v>
      </c>
      <c r="P1204" s="212" t="str">
        <f>IF($A$2=1,IF(SP_NORTE!BJ1203="","*",SP_NORTE!BJ1203),IF(SP_NORTE!BK1203="","*",SP_NORTE!BK1203))</f>
        <v>*</v>
      </c>
    </row>
    <row r="1205" spans="1:16" hidden="1">
      <c r="A1205" s="91" t="str">
        <f>IF(SP_NORTE!B1204="","*",SP_NORTE!B1204)</f>
        <v>*</v>
      </c>
      <c r="B1205" s="92" t="str">
        <f>IF(SP_NORTE!X1204="","*",SP_NORTE!X1204)</f>
        <v>*</v>
      </c>
      <c r="C1205" s="92" t="str">
        <f>IF(SP_NORTE!S1204="","*",SP_NORTE!S1204)</f>
        <v>*</v>
      </c>
      <c r="D1205" s="92" t="str">
        <f>IF(SP_NORTE!T1204="","*",SP_NORTE!T1204)</f>
        <v>*</v>
      </c>
      <c r="E1205" s="92" t="str">
        <f>IF(SP_NORTE!D1204="","*",SP_NORTE!D1204)</f>
        <v>*</v>
      </c>
      <c r="F1205" s="92" t="str">
        <f>IF(SP_NORTE!H1204="","*",SP_NORTE!H1204)</f>
        <v>*</v>
      </c>
      <c r="G1205" s="92" t="str">
        <f>IF(SP_NORTE!M1204="","*",SP_NORTE!M1204)</f>
        <v>*</v>
      </c>
      <c r="H1205" s="131" t="str">
        <f>IF(SP_NORTE!K1204="","*",SP_NORTE!K1204)</f>
        <v>*</v>
      </c>
      <c r="I1205" s="128" t="str">
        <f>IF(SP_NORTE!O1204="","*",SP_NORTE!O1204)</f>
        <v>*</v>
      </c>
      <c r="J1205" s="128" t="str">
        <f>IF(SP_NORTE!P1204="","*",SP_NORTE!P1204)</f>
        <v>*</v>
      </c>
      <c r="K1205" s="92" t="str">
        <f>IF(SP_NORTE!AK1204="","*",SP_NORTE!AK1204)</f>
        <v>*</v>
      </c>
      <c r="L1205" s="92" t="str">
        <f>IF(SP_NORTE!AM1204="","*",SP_NORTE!AM1204)</f>
        <v>*</v>
      </c>
      <c r="M1205" s="92" t="str">
        <f>IF(SP_NORTE!AP1204="","*",SP_NORTE!AP1204)</f>
        <v>*</v>
      </c>
      <c r="N1205" s="92" t="str">
        <f>IF(SP_NORTE!AM1204="","*",SP_NORTE!AM1204)</f>
        <v>*</v>
      </c>
      <c r="O1205" s="124" t="str">
        <f>IF(SP_NORTE!BH1204="","*",SP_NORTE!BH1204)</f>
        <v>*</v>
      </c>
      <c r="P1205" s="212" t="str">
        <f>IF($A$2=1,IF(SP_NORTE!BJ1204="","*",SP_NORTE!BJ1204),IF(SP_NORTE!BK1204="","*",SP_NORTE!BK1204))</f>
        <v>*</v>
      </c>
    </row>
    <row r="1206" spans="1:16" hidden="1">
      <c r="A1206" s="91" t="str">
        <f>IF(SP_NORTE!B1205="","*",SP_NORTE!B1205)</f>
        <v>*</v>
      </c>
      <c r="B1206" s="92" t="str">
        <f>IF(SP_NORTE!X1205="","*",SP_NORTE!X1205)</f>
        <v>*</v>
      </c>
      <c r="C1206" s="92" t="str">
        <f>IF(SP_NORTE!S1205="","*",SP_NORTE!S1205)</f>
        <v>*</v>
      </c>
      <c r="D1206" s="92" t="str">
        <f>IF(SP_NORTE!T1205="","*",SP_NORTE!T1205)</f>
        <v>*</v>
      </c>
      <c r="E1206" s="92" t="str">
        <f>IF(SP_NORTE!D1205="","*",SP_NORTE!D1205)</f>
        <v>*</v>
      </c>
      <c r="F1206" s="92" t="str">
        <f>IF(SP_NORTE!H1205="","*",SP_NORTE!H1205)</f>
        <v>*</v>
      </c>
      <c r="G1206" s="92" t="str">
        <f>IF(SP_NORTE!M1205="","*",SP_NORTE!M1205)</f>
        <v>*</v>
      </c>
      <c r="H1206" s="131" t="str">
        <f>IF(SP_NORTE!K1205="","*",SP_NORTE!K1205)</f>
        <v>*</v>
      </c>
      <c r="I1206" s="128" t="str">
        <f>IF(SP_NORTE!O1205="","*",SP_NORTE!O1205)</f>
        <v>*</v>
      </c>
      <c r="J1206" s="128" t="str">
        <f>IF(SP_NORTE!P1205="","*",SP_NORTE!P1205)</f>
        <v>*</v>
      </c>
      <c r="K1206" s="92" t="str">
        <f>IF(SP_NORTE!AK1205="","*",SP_NORTE!AK1205)</f>
        <v>*</v>
      </c>
      <c r="L1206" s="92" t="str">
        <f>IF(SP_NORTE!AM1205="","*",SP_NORTE!AM1205)</f>
        <v>*</v>
      </c>
      <c r="M1206" s="92" t="str">
        <f>IF(SP_NORTE!AP1205="","*",SP_NORTE!AP1205)</f>
        <v>*</v>
      </c>
      <c r="N1206" s="92" t="str">
        <f>IF(SP_NORTE!AM1205="","*",SP_NORTE!AM1205)</f>
        <v>*</v>
      </c>
      <c r="O1206" s="124" t="str">
        <f>IF(SP_NORTE!BH1205="","*",SP_NORTE!BH1205)</f>
        <v>*</v>
      </c>
      <c r="P1206" s="212" t="str">
        <f>IF($A$2=1,IF(SP_NORTE!BJ1205="","*",SP_NORTE!BJ1205),IF(SP_NORTE!BK1205="","*",SP_NORTE!BK1205))</f>
        <v>*</v>
      </c>
    </row>
    <row r="1207" spans="1:16" hidden="1">
      <c r="A1207" s="91" t="str">
        <f>IF(SP_NORTE!B1206="","*",SP_NORTE!B1206)</f>
        <v>*</v>
      </c>
      <c r="B1207" s="92" t="str">
        <f>IF(SP_NORTE!X1206="","*",SP_NORTE!X1206)</f>
        <v>*</v>
      </c>
      <c r="C1207" s="92" t="str">
        <f>IF(SP_NORTE!S1206="","*",SP_NORTE!S1206)</f>
        <v>*</v>
      </c>
      <c r="D1207" s="92" t="str">
        <f>IF(SP_NORTE!T1206="","*",SP_NORTE!T1206)</f>
        <v>*</v>
      </c>
      <c r="E1207" s="92" t="str">
        <f>IF(SP_NORTE!D1206="","*",SP_NORTE!D1206)</f>
        <v>*</v>
      </c>
      <c r="F1207" s="92" t="str">
        <f>IF(SP_NORTE!H1206="","*",SP_NORTE!H1206)</f>
        <v>*</v>
      </c>
      <c r="G1207" s="92" t="str">
        <f>IF(SP_NORTE!M1206="","*",SP_NORTE!M1206)</f>
        <v>*</v>
      </c>
      <c r="H1207" s="131" t="str">
        <f>IF(SP_NORTE!K1206="","*",SP_NORTE!K1206)</f>
        <v>*</v>
      </c>
      <c r="I1207" s="128" t="str">
        <f>IF(SP_NORTE!O1206="","*",SP_NORTE!O1206)</f>
        <v>*</v>
      </c>
      <c r="J1207" s="128" t="str">
        <f>IF(SP_NORTE!P1206="","*",SP_NORTE!P1206)</f>
        <v>*</v>
      </c>
      <c r="K1207" s="92" t="str">
        <f>IF(SP_NORTE!AK1206="","*",SP_NORTE!AK1206)</f>
        <v>*</v>
      </c>
      <c r="L1207" s="92" t="str">
        <f>IF(SP_NORTE!AM1206="","*",SP_NORTE!AM1206)</f>
        <v>*</v>
      </c>
      <c r="M1207" s="92" t="str">
        <f>IF(SP_NORTE!AP1206="","*",SP_NORTE!AP1206)</f>
        <v>*</v>
      </c>
      <c r="N1207" s="92" t="str">
        <f>IF(SP_NORTE!AM1206="","*",SP_NORTE!AM1206)</f>
        <v>*</v>
      </c>
      <c r="O1207" s="124" t="str">
        <f>IF(SP_NORTE!BH1206="","*",SP_NORTE!BH1206)</f>
        <v>*</v>
      </c>
      <c r="P1207" s="212" t="str">
        <f>IF($A$2=1,IF(SP_NORTE!BJ1206="","*",SP_NORTE!BJ1206),IF(SP_NORTE!BK1206="","*",SP_NORTE!BK1206))</f>
        <v>*</v>
      </c>
    </row>
    <row r="1208" spans="1:16" hidden="1">
      <c r="A1208" s="91" t="str">
        <f>IF(SP_NORTE!B1207="","*",SP_NORTE!B1207)</f>
        <v>*</v>
      </c>
      <c r="B1208" s="92" t="str">
        <f>IF(SP_NORTE!X1207="","*",SP_NORTE!X1207)</f>
        <v>*</v>
      </c>
      <c r="C1208" s="92" t="str">
        <f>IF(SP_NORTE!S1207="","*",SP_NORTE!S1207)</f>
        <v>*</v>
      </c>
      <c r="D1208" s="92" t="str">
        <f>IF(SP_NORTE!T1207="","*",SP_NORTE!T1207)</f>
        <v>*</v>
      </c>
      <c r="E1208" s="92" t="str">
        <f>IF(SP_NORTE!D1207="","*",SP_NORTE!D1207)</f>
        <v>*</v>
      </c>
      <c r="F1208" s="92" t="str">
        <f>IF(SP_NORTE!H1207="","*",SP_NORTE!H1207)</f>
        <v>*</v>
      </c>
      <c r="G1208" s="92" t="str">
        <f>IF(SP_NORTE!M1207="","*",SP_NORTE!M1207)</f>
        <v>*</v>
      </c>
      <c r="H1208" s="131" t="str">
        <f>IF(SP_NORTE!K1207="","*",SP_NORTE!K1207)</f>
        <v>*</v>
      </c>
      <c r="I1208" s="128" t="str">
        <f>IF(SP_NORTE!O1207="","*",SP_NORTE!O1207)</f>
        <v>*</v>
      </c>
      <c r="J1208" s="128" t="str">
        <f>IF(SP_NORTE!P1207="","*",SP_NORTE!P1207)</f>
        <v>*</v>
      </c>
      <c r="K1208" s="92" t="str">
        <f>IF(SP_NORTE!AK1207="","*",SP_NORTE!AK1207)</f>
        <v>*</v>
      </c>
      <c r="L1208" s="92" t="str">
        <f>IF(SP_NORTE!AM1207="","*",SP_NORTE!AM1207)</f>
        <v>*</v>
      </c>
      <c r="M1208" s="92" t="str">
        <f>IF(SP_NORTE!AP1207="","*",SP_NORTE!AP1207)</f>
        <v>*</v>
      </c>
      <c r="N1208" s="92" t="str">
        <f>IF(SP_NORTE!AM1207="","*",SP_NORTE!AM1207)</f>
        <v>*</v>
      </c>
      <c r="O1208" s="124" t="str">
        <f>IF(SP_NORTE!BH1207="","*",SP_NORTE!BH1207)</f>
        <v>*</v>
      </c>
      <c r="P1208" s="212" t="str">
        <f>IF($A$2=1,IF(SP_NORTE!BJ1207="","*",SP_NORTE!BJ1207),IF(SP_NORTE!BK1207="","*",SP_NORTE!BK1207))</f>
        <v>*</v>
      </c>
    </row>
    <row r="1209" spans="1:16" hidden="1">
      <c r="A1209" s="91" t="str">
        <f>IF(SP_NORTE!B1208="","*",SP_NORTE!B1208)</f>
        <v>*</v>
      </c>
      <c r="B1209" s="92" t="str">
        <f>IF(SP_NORTE!X1208="","*",SP_NORTE!X1208)</f>
        <v>*</v>
      </c>
      <c r="C1209" s="92" t="str">
        <f>IF(SP_NORTE!S1208="","*",SP_NORTE!S1208)</f>
        <v>*</v>
      </c>
      <c r="D1209" s="92" t="str">
        <f>IF(SP_NORTE!T1208="","*",SP_NORTE!T1208)</f>
        <v>*</v>
      </c>
      <c r="E1209" s="92" t="str">
        <f>IF(SP_NORTE!D1208="","*",SP_NORTE!D1208)</f>
        <v>*</v>
      </c>
      <c r="F1209" s="92" t="str">
        <f>IF(SP_NORTE!H1208="","*",SP_NORTE!H1208)</f>
        <v>*</v>
      </c>
      <c r="G1209" s="92" t="str">
        <f>IF(SP_NORTE!M1208="","*",SP_NORTE!M1208)</f>
        <v>*</v>
      </c>
      <c r="H1209" s="131" t="str">
        <f>IF(SP_NORTE!K1208="","*",SP_NORTE!K1208)</f>
        <v>*</v>
      </c>
      <c r="I1209" s="128" t="str">
        <f>IF(SP_NORTE!O1208="","*",SP_NORTE!O1208)</f>
        <v>*</v>
      </c>
      <c r="J1209" s="128" t="str">
        <f>IF(SP_NORTE!P1208="","*",SP_NORTE!P1208)</f>
        <v>*</v>
      </c>
      <c r="K1209" s="92" t="str">
        <f>IF(SP_NORTE!AK1208="","*",SP_NORTE!AK1208)</f>
        <v>*</v>
      </c>
      <c r="L1209" s="92" t="str">
        <f>IF(SP_NORTE!AM1208="","*",SP_NORTE!AM1208)</f>
        <v>*</v>
      </c>
      <c r="M1209" s="92" t="str">
        <f>IF(SP_NORTE!AP1208="","*",SP_NORTE!AP1208)</f>
        <v>*</v>
      </c>
      <c r="N1209" s="92" t="str">
        <f>IF(SP_NORTE!AM1208="","*",SP_NORTE!AM1208)</f>
        <v>*</v>
      </c>
      <c r="O1209" s="124" t="str">
        <f>IF(SP_NORTE!BH1208="","*",SP_NORTE!BH1208)</f>
        <v>*</v>
      </c>
      <c r="P1209" s="212" t="str">
        <f>IF($A$2=1,IF(SP_NORTE!BJ1208="","*",SP_NORTE!BJ1208),IF(SP_NORTE!BK1208="","*",SP_NORTE!BK1208))</f>
        <v>*</v>
      </c>
    </row>
    <row r="1210" spans="1:16" hidden="1">
      <c r="A1210" s="91" t="str">
        <f>IF(SP_NORTE!B1209="","*",SP_NORTE!B1209)</f>
        <v>*</v>
      </c>
      <c r="B1210" s="92" t="str">
        <f>IF(SP_NORTE!X1209="","*",SP_NORTE!X1209)</f>
        <v>*</v>
      </c>
      <c r="C1210" s="92" t="str">
        <f>IF(SP_NORTE!S1209="","*",SP_NORTE!S1209)</f>
        <v>*</v>
      </c>
      <c r="D1210" s="92" t="str">
        <f>IF(SP_NORTE!T1209="","*",SP_NORTE!T1209)</f>
        <v>*</v>
      </c>
      <c r="E1210" s="92" t="str">
        <f>IF(SP_NORTE!D1209="","*",SP_NORTE!D1209)</f>
        <v>*</v>
      </c>
      <c r="F1210" s="92" t="str">
        <f>IF(SP_NORTE!H1209="","*",SP_NORTE!H1209)</f>
        <v>*</v>
      </c>
      <c r="G1210" s="92" t="str">
        <f>IF(SP_NORTE!M1209="","*",SP_NORTE!M1209)</f>
        <v>*</v>
      </c>
      <c r="H1210" s="131" t="str">
        <f>IF(SP_NORTE!K1209="","*",SP_NORTE!K1209)</f>
        <v>*</v>
      </c>
      <c r="I1210" s="128" t="str">
        <f>IF(SP_NORTE!O1209="","*",SP_NORTE!O1209)</f>
        <v>*</v>
      </c>
      <c r="J1210" s="128" t="str">
        <f>IF(SP_NORTE!P1209="","*",SP_NORTE!P1209)</f>
        <v>*</v>
      </c>
      <c r="K1210" s="92" t="str">
        <f>IF(SP_NORTE!AK1209="","*",SP_NORTE!AK1209)</f>
        <v>*</v>
      </c>
      <c r="L1210" s="92" t="str">
        <f>IF(SP_NORTE!AM1209="","*",SP_NORTE!AM1209)</f>
        <v>*</v>
      </c>
      <c r="M1210" s="92" t="str">
        <f>IF(SP_NORTE!AP1209="","*",SP_NORTE!AP1209)</f>
        <v>*</v>
      </c>
      <c r="N1210" s="92" t="str">
        <f>IF(SP_NORTE!AM1209="","*",SP_NORTE!AM1209)</f>
        <v>*</v>
      </c>
      <c r="O1210" s="124" t="str">
        <f>IF(SP_NORTE!BH1209="","*",SP_NORTE!BH1209)</f>
        <v>*</v>
      </c>
      <c r="P1210" s="212" t="str">
        <f>IF($A$2=1,IF(SP_NORTE!BJ1209="","*",SP_NORTE!BJ1209),IF(SP_NORTE!BK1209="","*",SP_NORTE!BK1209))</f>
        <v>*</v>
      </c>
    </row>
    <row r="1211" spans="1:16" hidden="1">
      <c r="A1211" s="91" t="str">
        <f>IF(SP_NORTE!B1210="","*",SP_NORTE!B1210)</f>
        <v>*</v>
      </c>
      <c r="B1211" s="92" t="str">
        <f>IF(SP_NORTE!X1210="","*",SP_NORTE!X1210)</f>
        <v>*</v>
      </c>
      <c r="C1211" s="92" t="str">
        <f>IF(SP_NORTE!S1210="","*",SP_NORTE!S1210)</f>
        <v>*</v>
      </c>
      <c r="D1211" s="92" t="str">
        <f>IF(SP_NORTE!T1210="","*",SP_NORTE!T1210)</f>
        <v>*</v>
      </c>
      <c r="E1211" s="92" t="str">
        <f>IF(SP_NORTE!D1210="","*",SP_NORTE!D1210)</f>
        <v>*</v>
      </c>
      <c r="F1211" s="92" t="str">
        <f>IF(SP_NORTE!H1210="","*",SP_NORTE!H1210)</f>
        <v>*</v>
      </c>
      <c r="G1211" s="92" t="str">
        <f>IF(SP_NORTE!M1210="","*",SP_NORTE!M1210)</f>
        <v>*</v>
      </c>
      <c r="H1211" s="131" t="str">
        <f>IF(SP_NORTE!K1210="","*",SP_NORTE!K1210)</f>
        <v>*</v>
      </c>
      <c r="I1211" s="128" t="str">
        <f>IF(SP_NORTE!O1210="","*",SP_NORTE!O1210)</f>
        <v>*</v>
      </c>
      <c r="J1211" s="128" t="str">
        <f>IF(SP_NORTE!P1210="","*",SP_NORTE!P1210)</f>
        <v>*</v>
      </c>
      <c r="K1211" s="92" t="str">
        <f>IF(SP_NORTE!AK1210="","*",SP_NORTE!AK1210)</f>
        <v>*</v>
      </c>
      <c r="L1211" s="92" t="str">
        <f>IF(SP_NORTE!AM1210="","*",SP_NORTE!AM1210)</f>
        <v>*</v>
      </c>
      <c r="M1211" s="92" t="str">
        <f>IF(SP_NORTE!AP1210="","*",SP_NORTE!AP1210)</f>
        <v>*</v>
      </c>
      <c r="N1211" s="92" t="str">
        <f>IF(SP_NORTE!AM1210="","*",SP_NORTE!AM1210)</f>
        <v>*</v>
      </c>
      <c r="O1211" s="124" t="str">
        <f>IF(SP_NORTE!BH1210="","*",SP_NORTE!BH1210)</f>
        <v>*</v>
      </c>
      <c r="P1211" s="212" t="str">
        <f>IF($A$2=1,IF(SP_NORTE!BJ1210="","*",SP_NORTE!BJ1210),IF(SP_NORTE!BK1210="","*",SP_NORTE!BK1210))</f>
        <v>*</v>
      </c>
    </row>
    <row r="1212" spans="1:16" hidden="1">
      <c r="A1212" s="91" t="str">
        <f>IF(SP_NORTE!B1211="","*",SP_NORTE!B1211)</f>
        <v>*</v>
      </c>
      <c r="B1212" s="92" t="str">
        <f>IF(SP_NORTE!X1211="","*",SP_NORTE!X1211)</f>
        <v>*</v>
      </c>
      <c r="C1212" s="92" t="str">
        <f>IF(SP_NORTE!S1211="","*",SP_NORTE!S1211)</f>
        <v>*</v>
      </c>
      <c r="D1212" s="92" t="str">
        <f>IF(SP_NORTE!T1211="","*",SP_NORTE!T1211)</f>
        <v>*</v>
      </c>
      <c r="E1212" s="92" t="str">
        <f>IF(SP_NORTE!D1211="","*",SP_NORTE!D1211)</f>
        <v>*</v>
      </c>
      <c r="F1212" s="92" t="str">
        <f>IF(SP_NORTE!H1211="","*",SP_NORTE!H1211)</f>
        <v>*</v>
      </c>
      <c r="G1212" s="92" t="str">
        <f>IF(SP_NORTE!M1211="","*",SP_NORTE!M1211)</f>
        <v>*</v>
      </c>
      <c r="H1212" s="131" t="str">
        <f>IF(SP_NORTE!K1211="","*",SP_NORTE!K1211)</f>
        <v>*</v>
      </c>
      <c r="I1212" s="128" t="str">
        <f>IF(SP_NORTE!O1211="","*",SP_NORTE!O1211)</f>
        <v>*</v>
      </c>
      <c r="J1212" s="128" t="str">
        <f>IF(SP_NORTE!P1211="","*",SP_NORTE!P1211)</f>
        <v>*</v>
      </c>
      <c r="K1212" s="92" t="str">
        <f>IF(SP_NORTE!AK1211="","*",SP_NORTE!AK1211)</f>
        <v>*</v>
      </c>
      <c r="L1212" s="92" t="str">
        <f>IF(SP_NORTE!AM1211="","*",SP_NORTE!AM1211)</f>
        <v>*</v>
      </c>
      <c r="M1212" s="92" t="str">
        <f>IF(SP_NORTE!AP1211="","*",SP_NORTE!AP1211)</f>
        <v>*</v>
      </c>
      <c r="N1212" s="92" t="str">
        <f>IF(SP_NORTE!AM1211="","*",SP_NORTE!AM1211)</f>
        <v>*</v>
      </c>
      <c r="O1212" s="124" t="str">
        <f>IF(SP_NORTE!BH1211="","*",SP_NORTE!BH1211)</f>
        <v>*</v>
      </c>
      <c r="P1212" s="212" t="str">
        <f>IF($A$2=1,IF(SP_NORTE!BJ1211="","*",SP_NORTE!BJ1211),IF(SP_NORTE!BK1211="","*",SP_NORTE!BK1211))</f>
        <v>*</v>
      </c>
    </row>
    <row r="1213" spans="1:16" hidden="1">
      <c r="A1213" s="91" t="str">
        <f>IF(SP_NORTE!B1212="","*",SP_NORTE!B1212)</f>
        <v>*</v>
      </c>
      <c r="B1213" s="92" t="str">
        <f>IF(SP_NORTE!X1212="","*",SP_NORTE!X1212)</f>
        <v>*</v>
      </c>
      <c r="C1213" s="92" t="str">
        <f>IF(SP_NORTE!S1212="","*",SP_NORTE!S1212)</f>
        <v>*</v>
      </c>
      <c r="D1213" s="92" t="str">
        <f>IF(SP_NORTE!T1212="","*",SP_NORTE!T1212)</f>
        <v>*</v>
      </c>
      <c r="E1213" s="92" t="str">
        <f>IF(SP_NORTE!D1212="","*",SP_NORTE!D1212)</f>
        <v>*</v>
      </c>
      <c r="F1213" s="92" t="str">
        <f>IF(SP_NORTE!H1212="","*",SP_NORTE!H1212)</f>
        <v>*</v>
      </c>
      <c r="G1213" s="92" t="str">
        <f>IF(SP_NORTE!M1212="","*",SP_NORTE!M1212)</f>
        <v>*</v>
      </c>
      <c r="H1213" s="131" t="str">
        <f>IF(SP_NORTE!K1212="","*",SP_NORTE!K1212)</f>
        <v>*</v>
      </c>
      <c r="I1213" s="128" t="str">
        <f>IF(SP_NORTE!O1212="","*",SP_NORTE!O1212)</f>
        <v>*</v>
      </c>
      <c r="J1213" s="128" t="str">
        <f>IF(SP_NORTE!P1212="","*",SP_NORTE!P1212)</f>
        <v>*</v>
      </c>
      <c r="K1213" s="92" t="str">
        <f>IF(SP_NORTE!AK1212="","*",SP_NORTE!AK1212)</f>
        <v>*</v>
      </c>
      <c r="L1213" s="92" t="str">
        <f>IF(SP_NORTE!AM1212="","*",SP_NORTE!AM1212)</f>
        <v>*</v>
      </c>
      <c r="M1213" s="92" t="str">
        <f>IF(SP_NORTE!AP1212="","*",SP_NORTE!AP1212)</f>
        <v>*</v>
      </c>
      <c r="N1213" s="92" t="str">
        <f>IF(SP_NORTE!AM1212="","*",SP_NORTE!AM1212)</f>
        <v>*</v>
      </c>
      <c r="O1213" s="124" t="str">
        <f>IF(SP_NORTE!BH1212="","*",SP_NORTE!BH1212)</f>
        <v>*</v>
      </c>
      <c r="P1213" s="212" t="str">
        <f>IF($A$2=1,IF(SP_NORTE!BJ1212="","*",SP_NORTE!BJ1212),IF(SP_NORTE!BK1212="","*",SP_NORTE!BK1212))</f>
        <v>*</v>
      </c>
    </row>
    <row r="1214" spans="1:16" hidden="1">
      <c r="A1214" s="91" t="str">
        <f>IF(SP_NORTE!B1213="","*",SP_NORTE!B1213)</f>
        <v>*</v>
      </c>
      <c r="B1214" s="92" t="str">
        <f>IF(SP_NORTE!X1213="","*",SP_NORTE!X1213)</f>
        <v>*</v>
      </c>
      <c r="C1214" s="92" t="str">
        <f>IF(SP_NORTE!S1213="","*",SP_NORTE!S1213)</f>
        <v>*</v>
      </c>
      <c r="D1214" s="92" t="str">
        <f>IF(SP_NORTE!T1213="","*",SP_NORTE!T1213)</f>
        <v>*</v>
      </c>
      <c r="E1214" s="92" t="str">
        <f>IF(SP_NORTE!D1213="","*",SP_NORTE!D1213)</f>
        <v>*</v>
      </c>
      <c r="F1214" s="92" t="str">
        <f>IF(SP_NORTE!H1213="","*",SP_NORTE!H1213)</f>
        <v>*</v>
      </c>
      <c r="G1214" s="92" t="str">
        <f>IF(SP_NORTE!M1213="","*",SP_NORTE!M1213)</f>
        <v>*</v>
      </c>
      <c r="H1214" s="131" t="str">
        <f>IF(SP_NORTE!K1213="","*",SP_NORTE!K1213)</f>
        <v>*</v>
      </c>
      <c r="I1214" s="128" t="str">
        <f>IF(SP_NORTE!O1213="","*",SP_NORTE!O1213)</f>
        <v>*</v>
      </c>
      <c r="J1214" s="128" t="str">
        <f>IF(SP_NORTE!P1213="","*",SP_NORTE!P1213)</f>
        <v>*</v>
      </c>
      <c r="K1214" s="92" t="str">
        <f>IF(SP_NORTE!AK1213="","*",SP_NORTE!AK1213)</f>
        <v>*</v>
      </c>
      <c r="L1214" s="92" t="str">
        <f>IF(SP_NORTE!AM1213="","*",SP_NORTE!AM1213)</f>
        <v>*</v>
      </c>
      <c r="M1214" s="92" t="str">
        <f>IF(SP_NORTE!AP1213="","*",SP_NORTE!AP1213)</f>
        <v>*</v>
      </c>
      <c r="N1214" s="92" t="str">
        <f>IF(SP_NORTE!AM1213="","*",SP_NORTE!AM1213)</f>
        <v>*</v>
      </c>
      <c r="O1214" s="124" t="str">
        <f>IF(SP_NORTE!BH1213="","*",SP_NORTE!BH1213)</f>
        <v>*</v>
      </c>
      <c r="P1214" s="212" t="str">
        <f>IF($A$2=1,IF(SP_NORTE!BJ1213="","*",SP_NORTE!BJ1213),IF(SP_NORTE!BK1213="","*",SP_NORTE!BK1213))</f>
        <v>*</v>
      </c>
    </row>
    <row r="1215" spans="1:16" hidden="1">
      <c r="A1215" s="91" t="str">
        <f>IF(SP_NORTE!B1214="","*",SP_NORTE!B1214)</f>
        <v>*</v>
      </c>
      <c r="B1215" s="92" t="str">
        <f>IF(SP_NORTE!X1214="","*",SP_NORTE!X1214)</f>
        <v>*</v>
      </c>
      <c r="C1215" s="92" t="str">
        <f>IF(SP_NORTE!S1214="","*",SP_NORTE!S1214)</f>
        <v>*</v>
      </c>
      <c r="D1215" s="92" t="str">
        <f>IF(SP_NORTE!T1214="","*",SP_NORTE!T1214)</f>
        <v>*</v>
      </c>
      <c r="E1215" s="92" t="str">
        <f>IF(SP_NORTE!D1214="","*",SP_NORTE!D1214)</f>
        <v>*</v>
      </c>
      <c r="F1215" s="92" t="str">
        <f>IF(SP_NORTE!H1214="","*",SP_NORTE!H1214)</f>
        <v>*</v>
      </c>
      <c r="G1215" s="92" t="str">
        <f>IF(SP_NORTE!M1214="","*",SP_NORTE!M1214)</f>
        <v>*</v>
      </c>
      <c r="H1215" s="131" t="str">
        <f>IF(SP_NORTE!K1214="","*",SP_NORTE!K1214)</f>
        <v>*</v>
      </c>
      <c r="I1215" s="128" t="str">
        <f>IF(SP_NORTE!O1214="","*",SP_NORTE!O1214)</f>
        <v>*</v>
      </c>
      <c r="J1215" s="128" t="str">
        <f>IF(SP_NORTE!P1214="","*",SP_NORTE!P1214)</f>
        <v>*</v>
      </c>
      <c r="K1215" s="92" t="str">
        <f>IF(SP_NORTE!AK1214="","*",SP_NORTE!AK1214)</f>
        <v>*</v>
      </c>
      <c r="L1215" s="92" t="str">
        <f>IF(SP_NORTE!AM1214="","*",SP_NORTE!AM1214)</f>
        <v>*</v>
      </c>
      <c r="M1215" s="92" t="str">
        <f>IF(SP_NORTE!AP1214="","*",SP_NORTE!AP1214)</f>
        <v>*</v>
      </c>
      <c r="N1215" s="92" t="str">
        <f>IF(SP_NORTE!AM1214="","*",SP_NORTE!AM1214)</f>
        <v>*</v>
      </c>
      <c r="O1215" s="124" t="str">
        <f>IF(SP_NORTE!BH1214="","*",SP_NORTE!BH1214)</f>
        <v>*</v>
      </c>
      <c r="P1215" s="212" t="str">
        <f>IF($A$2=1,IF(SP_NORTE!BJ1214="","*",SP_NORTE!BJ1214),IF(SP_NORTE!BK1214="","*",SP_NORTE!BK1214))</f>
        <v>*</v>
      </c>
    </row>
    <row r="1216" spans="1:16" hidden="1">
      <c r="A1216" s="91" t="str">
        <f>IF(SP_NORTE!B1215="","*",SP_NORTE!B1215)</f>
        <v>*</v>
      </c>
      <c r="B1216" s="92" t="str">
        <f>IF(SP_NORTE!X1215="","*",SP_NORTE!X1215)</f>
        <v>*</v>
      </c>
      <c r="C1216" s="92" t="str">
        <f>IF(SP_NORTE!S1215="","*",SP_NORTE!S1215)</f>
        <v>*</v>
      </c>
      <c r="D1216" s="92" t="str">
        <f>IF(SP_NORTE!T1215="","*",SP_NORTE!T1215)</f>
        <v>*</v>
      </c>
      <c r="E1216" s="92" t="str">
        <f>IF(SP_NORTE!D1215="","*",SP_NORTE!D1215)</f>
        <v>*</v>
      </c>
      <c r="F1216" s="92" t="str">
        <f>IF(SP_NORTE!H1215="","*",SP_NORTE!H1215)</f>
        <v>*</v>
      </c>
      <c r="G1216" s="92" t="str">
        <f>IF(SP_NORTE!M1215="","*",SP_NORTE!M1215)</f>
        <v>*</v>
      </c>
      <c r="H1216" s="131" t="str">
        <f>IF(SP_NORTE!K1215="","*",SP_NORTE!K1215)</f>
        <v>*</v>
      </c>
      <c r="I1216" s="128" t="str">
        <f>IF(SP_NORTE!O1215="","*",SP_NORTE!O1215)</f>
        <v>*</v>
      </c>
      <c r="J1216" s="128" t="str">
        <f>IF(SP_NORTE!P1215="","*",SP_NORTE!P1215)</f>
        <v>*</v>
      </c>
      <c r="K1216" s="92" t="str">
        <f>IF(SP_NORTE!AK1215="","*",SP_NORTE!AK1215)</f>
        <v>*</v>
      </c>
      <c r="L1216" s="92" t="str">
        <f>IF(SP_NORTE!AM1215="","*",SP_NORTE!AM1215)</f>
        <v>*</v>
      </c>
      <c r="M1216" s="92" t="str">
        <f>IF(SP_NORTE!AP1215="","*",SP_NORTE!AP1215)</f>
        <v>*</v>
      </c>
      <c r="N1216" s="92" t="str">
        <f>IF(SP_NORTE!AM1215="","*",SP_NORTE!AM1215)</f>
        <v>*</v>
      </c>
      <c r="O1216" s="124" t="str">
        <f>IF(SP_NORTE!BH1215="","*",SP_NORTE!BH1215)</f>
        <v>*</v>
      </c>
      <c r="P1216" s="212" t="str">
        <f>IF($A$2=1,IF(SP_NORTE!BJ1215="","*",SP_NORTE!BJ1215),IF(SP_NORTE!BK1215="","*",SP_NORTE!BK1215))</f>
        <v>*</v>
      </c>
    </row>
    <row r="1217" spans="1:16" hidden="1">
      <c r="A1217" s="91" t="str">
        <f>IF(SP_NORTE!B1216="","*",SP_NORTE!B1216)</f>
        <v>*</v>
      </c>
      <c r="B1217" s="92" t="str">
        <f>IF(SP_NORTE!X1216="","*",SP_NORTE!X1216)</f>
        <v>*</v>
      </c>
      <c r="C1217" s="92" t="str">
        <f>IF(SP_NORTE!S1216="","*",SP_NORTE!S1216)</f>
        <v>*</v>
      </c>
      <c r="D1217" s="92" t="str">
        <f>IF(SP_NORTE!T1216="","*",SP_NORTE!T1216)</f>
        <v>*</v>
      </c>
      <c r="E1217" s="92" t="str">
        <f>IF(SP_NORTE!D1216="","*",SP_NORTE!D1216)</f>
        <v>*</v>
      </c>
      <c r="F1217" s="92" t="str">
        <f>IF(SP_NORTE!H1216="","*",SP_NORTE!H1216)</f>
        <v>*</v>
      </c>
      <c r="G1217" s="92" t="str">
        <f>IF(SP_NORTE!M1216="","*",SP_NORTE!M1216)</f>
        <v>*</v>
      </c>
      <c r="H1217" s="131" t="str">
        <f>IF(SP_NORTE!K1216="","*",SP_NORTE!K1216)</f>
        <v>*</v>
      </c>
      <c r="I1217" s="128" t="str">
        <f>IF(SP_NORTE!O1216="","*",SP_NORTE!O1216)</f>
        <v>*</v>
      </c>
      <c r="J1217" s="128" t="str">
        <f>IF(SP_NORTE!P1216="","*",SP_NORTE!P1216)</f>
        <v>*</v>
      </c>
      <c r="K1217" s="92" t="str">
        <f>IF(SP_NORTE!AK1216="","*",SP_NORTE!AK1216)</f>
        <v>*</v>
      </c>
      <c r="L1217" s="92" t="str">
        <f>IF(SP_NORTE!AM1216="","*",SP_NORTE!AM1216)</f>
        <v>*</v>
      </c>
      <c r="M1217" s="92" t="str">
        <f>IF(SP_NORTE!AP1216="","*",SP_NORTE!AP1216)</f>
        <v>*</v>
      </c>
      <c r="N1217" s="92" t="str">
        <f>IF(SP_NORTE!AM1216="","*",SP_NORTE!AM1216)</f>
        <v>*</v>
      </c>
      <c r="O1217" s="124" t="str">
        <f>IF(SP_NORTE!BH1216="","*",SP_NORTE!BH1216)</f>
        <v>*</v>
      </c>
      <c r="P1217" s="212" t="str">
        <f>IF($A$2=1,IF(SP_NORTE!BJ1216="","*",SP_NORTE!BJ1216),IF(SP_NORTE!BK1216="","*",SP_NORTE!BK1216))</f>
        <v>*</v>
      </c>
    </row>
    <row r="1218" spans="1:16" hidden="1">
      <c r="A1218" s="91" t="str">
        <f>IF(SP_NORTE!B1217="","*",SP_NORTE!B1217)</f>
        <v>*</v>
      </c>
      <c r="B1218" s="92" t="str">
        <f>IF(SP_NORTE!X1217="","*",SP_NORTE!X1217)</f>
        <v>*</v>
      </c>
      <c r="C1218" s="92" t="str">
        <f>IF(SP_NORTE!S1217="","*",SP_NORTE!S1217)</f>
        <v>*</v>
      </c>
      <c r="D1218" s="92" t="str">
        <f>IF(SP_NORTE!T1217="","*",SP_NORTE!T1217)</f>
        <v>*</v>
      </c>
      <c r="E1218" s="92" t="str">
        <f>IF(SP_NORTE!D1217="","*",SP_NORTE!D1217)</f>
        <v>*</v>
      </c>
      <c r="F1218" s="92" t="str">
        <f>IF(SP_NORTE!H1217="","*",SP_NORTE!H1217)</f>
        <v>*</v>
      </c>
      <c r="G1218" s="92" t="str">
        <f>IF(SP_NORTE!M1217="","*",SP_NORTE!M1217)</f>
        <v>*</v>
      </c>
      <c r="H1218" s="131" t="str">
        <f>IF(SP_NORTE!K1217="","*",SP_NORTE!K1217)</f>
        <v>*</v>
      </c>
      <c r="I1218" s="128" t="str">
        <f>IF(SP_NORTE!O1217="","*",SP_NORTE!O1217)</f>
        <v>*</v>
      </c>
      <c r="J1218" s="128" t="str">
        <f>IF(SP_NORTE!P1217="","*",SP_NORTE!P1217)</f>
        <v>*</v>
      </c>
      <c r="K1218" s="92" t="str">
        <f>IF(SP_NORTE!AK1217="","*",SP_NORTE!AK1217)</f>
        <v>*</v>
      </c>
      <c r="L1218" s="92" t="str">
        <f>IF(SP_NORTE!AM1217="","*",SP_NORTE!AM1217)</f>
        <v>*</v>
      </c>
      <c r="M1218" s="92" t="str">
        <f>IF(SP_NORTE!AP1217="","*",SP_NORTE!AP1217)</f>
        <v>*</v>
      </c>
      <c r="N1218" s="92" t="str">
        <f>IF(SP_NORTE!AM1217="","*",SP_NORTE!AM1217)</f>
        <v>*</v>
      </c>
      <c r="O1218" s="124" t="str">
        <f>IF(SP_NORTE!BH1217="","*",SP_NORTE!BH1217)</f>
        <v>*</v>
      </c>
      <c r="P1218" s="212" t="str">
        <f>IF($A$2=1,IF(SP_NORTE!BJ1217="","*",SP_NORTE!BJ1217),IF(SP_NORTE!BK1217="","*",SP_NORTE!BK1217))</f>
        <v>*</v>
      </c>
    </row>
    <row r="1219" spans="1:16" hidden="1">
      <c r="A1219" s="91" t="str">
        <f>IF(SP_NORTE!B1218="","*",SP_NORTE!B1218)</f>
        <v>*</v>
      </c>
      <c r="B1219" s="92" t="str">
        <f>IF(SP_NORTE!X1218="","*",SP_NORTE!X1218)</f>
        <v>*</v>
      </c>
      <c r="C1219" s="92" t="str">
        <f>IF(SP_NORTE!S1218="","*",SP_NORTE!S1218)</f>
        <v>*</v>
      </c>
      <c r="D1219" s="92" t="str">
        <f>IF(SP_NORTE!T1218="","*",SP_NORTE!T1218)</f>
        <v>*</v>
      </c>
      <c r="E1219" s="92" t="str">
        <f>IF(SP_NORTE!D1218="","*",SP_NORTE!D1218)</f>
        <v>*</v>
      </c>
      <c r="F1219" s="92" t="str">
        <f>IF(SP_NORTE!H1218="","*",SP_NORTE!H1218)</f>
        <v>*</v>
      </c>
      <c r="G1219" s="92" t="str">
        <f>IF(SP_NORTE!M1218="","*",SP_NORTE!M1218)</f>
        <v>*</v>
      </c>
      <c r="H1219" s="131" t="str">
        <f>IF(SP_NORTE!K1218="","*",SP_NORTE!K1218)</f>
        <v>*</v>
      </c>
      <c r="I1219" s="128" t="str">
        <f>IF(SP_NORTE!O1218="","*",SP_NORTE!O1218)</f>
        <v>*</v>
      </c>
      <c r="J1219" s="128" t="str">
        <f>IF(SP_NORTE!P1218="","*",SP_NORTE!P1218)</f>
        <v>*</v>
      </c>
      <c r="K1219" s="92" t="str">
        <f>IF(SP_NORTE!AK1218="","*",SP_NORTE!AK1218)</f>
        <v>*</v>
      </c>
      <c r="L1219" s="92" t="str">
        <f>IF(SP_NORTE!AM1218="","*",SP_NORTE!AM1218)</f>
        <v>*</v>
      </c>
      <c r="M1219" s="92" t="str">
        <f>IF(SP_NORTE!AP1218="","*",SP_NORTE!AP1218)</f>
        <v>*</v>
      </c>
      <c r="N1219" s="92" t="str">
        <f>IF(SP_NORTE!AM1218="","*",SP_NORTE!AM1218)</f>
        <v>*</v>
      </c>
      <c r="O1219" s="124" t="str">
        <f>IF(SP_NORTE!BH1218="","*",SP_NORTE!BH1218)</f>
        <v>*</v>
      </c>
      <c r="P1219" s="212" t="str">
        <f>IF($A$2=1,IF(SP_NORTE!BJ1218="","*",SP_NORTE!BJ1218),IF(SP_NORTE!BK1218="","*",SP_NORTE!BK1218))</f>
        <v>*</v>
      </c>
    </row>
    <row r="1220" spans="1:16" hidden="1">
      <c r="A1220" s="91" t="str">
        <f>IF(SP_NORTE!B1219="","*",SP_NORTE!B1219)</f>
        <v>*</v>
      </c>
      <c r="B1220" s="92" t="str">
        <f>IF(SP_NORTE!X1219="","*",SP_NORTE!X1219)</f>
        <v>*</v>
      </c>
      <c r="C1220" s="92" t="str">
        <f>IF(SP_NORTE!S1219="","*",SP_NORTE!S1219)</f>
        <v>*</v>
      </c>
      <c r="D1220" s="92" t="str">
        <f>IF(SP_NORTE!T1219="","*",SP_NORTE!T1219)</f>
        <v>*</v>
      </c>
      <c r="E1220" s="92" t="str">
        <f>IF(SP_NORTE!D1219="","*",SP_NORTE!D1219)</f>
        <v>*</v>
      </c>
      <c r="F1220" s="92" t="str">
        <f>IF(SP_NORTE!H1219="","*",SP_NORTE!H1219)</f>
        <v>*</v>
      </c>
      <c r="G1220" s="92" t="str">
        <f>IF(SP_NORTE!M1219="","*",SP_NORTE!M1219)</f>
        <v>*</v>
      </c>
      <c r="H1220" s="131" t="str">
        <f>IF(SP_NORTE!K1219="","*",SP_NORTE!K1219)</f>
        <v>*</v>
      </c>
      <c r="I1220" s="128" t="str">
        <f>IF(SP_NORTE!O1219="","*",SP_NORTE!O1219)</f>
        <v>*</v>
      </c>
      <c r="J1220" s="128" t="str">
        <f>IF(SP_NORTE!P1219="","*",SP_NORTE!P1219)</f>
        <v>*</v>
      </c>
      <c r="K1220" s="92" t="str">
        <f>IF(SP_NORTE!AK1219="","*",SP_NORTE!AK1219)</f>
        <v>*</v>
      </c>
      <c r="L1220" s="92" t="str">
        <f>IF(SP_NORTE!AM1219="","*",SP_NORTE!AM1219)</f>
        <v>*</v>
      </c>
      <c r="M1220" s="92" t="str">
        <f>IF(SP_NORTE!AP1219="","*",SP_NORTE!AP1219)</f>
        <v>*</v>
      </c>
      <c r="N1220" s="92" t="str">
        <f>IF(SP_NORTE!AM1219="","*",SP_NORTE!AM1219)</f>
        <v>*</v>
      </c>
      <c r="O1220" s="124" t="str">
        <f>IF(SP_NORTE!BH1219="","*",SP_NORTE!BH1219)</f>
        <v>*</v>
      </c>
      <c r="P1220" s="212" t="str">
        <f>IF($A$2=1,IF(SP_NORTE!BJ1219="","*",SP_NORTE!BJ1219),IF(SP_NORTE!BK1219="","*",SP_NORTE!BK1219))</f>
        <v>*</v>
      </c>
    </row>
    <row r="1221" spans="1:16" hidden="1">
      <c r="A1221" s="91" t="str">
        <f>IF(SP_NORTE!B1220="","*",SP_NORTE!B1220)</f>
        <v>*</v>
      </c>
      <c r="B1221" s="92" t="str">
        <f>IF(SP_NORTE!X1220="","*",SP_NORTE!X1220)</f>
        <v>*</v>
      </c>
      <c r="C1221" s="92" t="str">
        <f>IF(SP_NORTE!S1220="","*",SP_NORTE!S1220)</f>
        <v>*</v>
      </c>
      <c r="D1221" s="92" t="str">
        <f>IF(SP_NORTE!T1220="","*",SP_NORTE!T1220)</f>
        <v>*</v>
      </c>
      <c r="E1221" s="92" t="str">
        <f>IF(SP_NORTE!D1220="","*",SP_NORTE!D1220)</f>
        <v>*</v>
      </c>
      <c r="F1221" s="92" t="str">
        <f>IF(SP_NORTE!H1220="","*",SP_NORTE!H1220)</f>
        <v>*</v>
      </c>
      <c r="G1221" s="92" t="str">
        <f>IF(SP_NORTE!M1220="","*",SP_NORTE!M1220)</f>
        <v>*</v>
      </c>
      <c r="H1221" s="131" t="str">
        <f>IF(SP_NORTE!K1220="","*",SP_NORTE!K1220)</f>
        <v>*</v>
      </c>
      <c r="I1221" s="128" t="str">
        <f>IF(SP_NORTE!O1220="","*",SP_NORTE!O1220)</f>
        <v>*</v>
      </c>
      <c r="J1221" s="128" t="str">
        <f>IF(SP_NORTE!P1220="","*",SP_NORTE!P1220)</f>
        <v>*</v>
      </c>
      <c r="K1221" s="92" t="str">
        <f>IF(SP_NORTE!AK1220="","*",SP_NORTE!AK1220)</f>
        <v>*</v>
      </c>
      <c r="L1221" s="92" t="str">
        <f>IF(SP_NORTE!AM1220="","*",SP_NORTE!AM1220)</f>
        <v>*</v>
      </c>
      <c r="M1221" s="92" t="str">
        <f>IF(SP_NORTE!AP1220="","*",SP_NORTE!AP1220)</f>
        <v>*</v>
      </c>
      <c r="N1221" s="92" t="str">
        <f>IF(SP_NORTE!AM1220="","*",SP_NORTE!AM1220)</f>
        <v>*</v>
      </c>
      <c r="O1221" s="124" t="str">
        <f>IF(SP_NORTE!BH1220="","*",SP_NORTE!BH1220)</f>
        <v>*</v>
      </c>
      <c r="P1221" s="212" t="str">
        <f>IF($A$2=1,IF(SP_NORTE!BJ1220="","*",SP_NORTE!BJ1220),IF(SP_NORTE!BK1220="","*",SP_NORTE!BK1220))</f>
        <v>*</v>
      </c>
    </row>
    <row r="1222" spans="1:16" hidden="1">
      <c r="A1222" s="91" t="str">
        <f>IF(SP_NORTE!B1221="","*",SP_NORTE!B1221)</f>
        <v>*</v>
      </c>
      <c r="B1222" s="92" t="str">
        <f>IF(SP_NORTE!X1221="","*",SP_NORTE!X1221)</f>
        <v>*</v>
      </c>
      <c r="C1222" s="92" t="str">
        <f>IF(SP_NORTE!S1221="","*",SP_NORTE!S1221)</f>
        <v>*</v>
      </c>
      <c r="D1222" s="92" t="str">
        <f>IF(SP_NORTE!T1221="","*",SP_NORTE!T1221)</f>
        <v>*</v>
      </c>
      <c r="E1222" s="92" t="str">
        <f>IF(SP_NORTE!D1221="","*",SP_NORTE!D1221)</f>
        <v>*</v>
      </c>
      <c r="F1222" s="92" t="str">
        <f>IF(SP_NORTE!H1221="","*",SP_NORTE!H1221)</f>
        <v>*</v>
      </c>
      <c r="G1222" s="92" t="str">
        <f>IF(SP_NORTE!M1221="","*",SP_NORTE!M1221)</f>
        <v>*</v>
      </c>
      <c r="H1222" s="131" t="str">
        <f>IF(SP_NORTE!K1221="","*",SP_NORTE!K1221)</f>
        <v>*</v>
      </c>
      <c r="I1222" s="128" t="str">
        <f>IF(SP_NORTE!O1221="","*",SP_NORTE!O1221)</f>
        <v>*</v>
      </c>
      <c r="J1222" s="128" t="str">
        <f>IF(SP_NORTE!P1221="","*",SP_NORTE!P1221)</f>
        <v>*</v>
      </c>
      <c r="K1222" s="92" t="str">
        <f>IF(SP_NORTE!AK1221="","*",SP_NORTE!AK1221)</f>
        <v>*</v>
      </c>
      <c r="L1222" s="92" t="str">
        <f>IF(SP_NORTE!AM1221="","*",SP_NORTE!AM1221)</f>
        <v>*</v>
      </c>
      <c r="M1222" s="92" t="str">
        <f>IF(SP_NORTE!AP1221="","*",SP_NORTE!AP1221)</f>
        <v>*</v>
      </c>
      <c r="N1222" s="92" t="str">
        <f>IF(SP_NORTE!AM1221="","*",SP_NORTE!AM1221)</f>
        <v>*</v>
      </c>
      <c r="O1222" s="124" t="str">
        <f>IF(SP_NORTE!BH1221="","*",SP_NORTE!BH1221)</f>
        <v>*</v>
      </c>
      <c r="P1222" s="212" t="str">
        <f>IF($A$2=1,IF(SP_NORTE!BJ1221="","*",SP_NORTE!BJ1221),IF(SP_NORTE!BK1221="","*",SP_NORTE!BK1221))</f>
        <v>*</v>
      </c>
    </row>
    <row r="1223" spans="1:16" hidden="1">
      <c r="A1223" s="91" t="str">
        <f>IF(SP_NORTE!B1222="","*",SP_NORTE!B1222)</f>
        <v>*</v>
      </c>
      <c r="B1223" s="92" t="str">
        <f>IF(SP_NORTE!X1222="","*",SP_NORTE!X1222)</f>
        <v>*</v>
      </c>
      <c r="C1223" s="92" t="str">
        <f>IF(SP_NORTE!S1222="","*",SP_NORTE!S1222)</f>
        <v>*</v>
      </c>
      <c r="D1223" s="92" t="str">
        <f>IF(SP_NORTE!T1222="","*",SP_NORTE!T1222)</f>
        <v>*</v>
      </c>
      <c r="E1223" s="92" t="str">
        <f>IF(SP_NORTE!D1222="","*",SP_NORTE!D1222)</f>
        <v>*</v>
      </c>
      <c r="F1223" s="92" t="str">
        <f>IF(SP_NORTE!H1222="","*",SP_NORTE!H1222)</f>
        <v>*</v>
      </c>
      <c r="G1223" s="92" t="str">
        <f>IF(SP_NORTE!M1222="","*",SP_NORTE!M1222)</f>
        <v>*</v>
      </c>
      <c r="H1223" s="131" t="str">
        <f>IF(SP_NORTE!K1222="","*",SP_NORTE!K1222)</f>
        <v>*</v>
      </c>
      <c r="I1223" s="128" t="str">
        <f>IF(SP_NORTE!O1222="","*",SP_NORTE!O1222)</f>
        <v>*</v>
      </c>
      <c r="J1223" s="128" t="str">
        <f>IF(SP_NORTE!P1222="","*",SP_NORTE!P1222)</f>
        <v>*</v>
      </c>
      <c r="K1223" s="92" t="str">
        <f>IF(SP_NORTE!AK1222="","*",SP_NORTE!AK1222)</f>
        <v>*</v>
      </c>
      <c r="L1223" s="92" t="str">
        <f>IF(SP_NORTE!AM1222="","*",SP_NORTE!AM1222)</f>
        <v>*</v>
      </c>
      <c r="M1223" s="92" t="str">
        <f>IF(SP_NORTE!AP1222="","*",SP_NORTE!AP1222)</f>
        <v>*</v>
      </c>
      <c r="N1223" s="92" t="str">
        <f>IF(SP_NORTE!AM1222="","*",SP_NORTE!AM1222)</f>
        <v>*</v>
      </c>
      <c r="O1223" s="124" t="str">
        <f>IF(SP_NORTE!BH1222="","*",SP_NORTE!BH1222)</f>
        <v>*</v>
      </c>
      <c r="P1223" s="212" t="str">
        <f>IF($A$2=1,IF(SP_NORTE!BJ1222="","*",SP_NORTE!BJ1222),IF(SP_NORTE!BK1222="","*",SP_NORTE!BK1222))</f>
        <v>*</v>
      </c>
    </row>
    <row r="1224" spans="1:16" hidden="1">
      <c r="A1224" s="91" t="str">
        <f>IF(SP_NORTE!B1223="","*",SP_NORTE!B1223)</f>
        <v>*</v>
      </c>
      <c r="B1224" s="92" t="str">
        <f>IF(SP_NORTE!X1223="","*",SP_NORTE!X1223)</f>
        <v>*</v>
      </c>
      <c r="C1224" s="92" t="str">
        <f>IF(SP_NORTE!S1223="","*",SP_NORTE!S1223)</f>
        <v>*</v>
      </c>
      <c r="D1224" s="92" t="str">
        <f>IF(SP_NORTE!T1223="","*",SP_NORTE!T1223)</f>
        <v>*</v>
      </c>
      <c r="E1224" s="92" t="str">
        <f>IF(SP_NORTE!D1223="","*",SP_NORTE!D1223)</f>
        <v>*</v>
      </c>
      <c r="F1224" s="92" t="str">
        <f>IF(SP_NORTE!H1223="","*",SP_NORTE!H1223)</f>
        <v>*</v>
      </c>
      <c r="G1224" s="92" t="str">
        <f>IF(SP_NORTE!M1223="","*",SP_NORTE!M1223)</f>
        <v>*</v>
      </c>
      <c r="H1224" s="131" t="str">
        <f>IF(SP_NORTE!K1223="","*",SP_NORTE!K1223)</f>
        <v>*</v>
      </c>
      <c r="I1224" s="128" t="str">
        <f>IF(SP_NORTE!O1223="","*",SP_NORTE!O1223)</f>
        <v>*</v>
      </c>
      <c r="J1224" s="128" t="str">
        <f>IF(SP_NORTE!P1223="","*",SP_NORTE!P1223)</f>
        <v>*</v>
      </c>
      <c r="K1224" s="92" t="str">
        <f>IF(SP_NORTE!AK1223="","*",SP_NORTE!AK1223)</f>
        <v>*</v>
      </c>
      <c r="L1224" s="92" t="str">
        <f>IF(SP_NORTE!AM1223="","*",SP_NORTE!AM1223)</f>
        <v>*</v>
      </c>
      <c r="M1224" s="92" t="str">
        <f>IF(SP_NORTE!AP1223="","*",SP_NORTE!AP1223)</f>
        <v>*</v>
      </c>
      <c r="N1224" s="92" t="str">
        <f>IF(SP_NORTE!AM1223="","*",SP_NORTE!AM1223)</f>
        <v>*</v>
      </c>
      <c r="O1224" s="124" t="str">
        <f>IF(SP_NORTE!BH1223="","*",SP_NORTE!BH1223)</f>
        <v>*</v>
      </c>
      <c r="P1224" s="212" t="str">
        <f>IF($A$2=1,IF(SP_NORTE!BJ1223="","*",SP_NORTE!BJ1223),IF(SP_NORTE!BK1223="","*",SP_NORTE!BK1223))</f>
        <v>*</v>
      </c>
    </row>
    <row r="1225" spans="1:16" hidden="1">
      <c r="A1225" s="91" t="str">
        <f>IF(SP_NORTE!B1224="","*",SP_NORTE!B1224)</f>
        <v>*</v>
      </c>
      <c r="B1225" s="92" t="str">
        <f>IF(SP_NORTE!X1224="","*",SP_NORTE!X1224)</f>
        <v>*</v>
      </c>
      <c r="C1225" s="92" t="str">
        <f>IF(SP_NORTE!S1224="","*",SP_NORTE!S1224)</f>
        <v>*</v>
      </c>
      <c r="D1225" s="92" t="str">
        <f>IF(SP_NORTE!T1224="","*",SP_NORTE!T1224)</f>
        <v>*</v>
      </c>
      <c r="E1225" s="92" t="str">
        <f>IF(SP_NORTE!D1224="","*",SP_NORTE!D1224)</f>
        <v>*</v>
      </c>
      <c r="F1225" s="92" t="str">
        <f>IF(SP_NORTE!H1224="","*",SP_NORTE!H1224)</f>
        <v>*</v>
      </c>
      <c r="G1225" s="92" t="str">
        <f>IF(SP_NORTE!M1224="","*",SP_NORTE!M1224)</f>
        <v>*</v>
      </c>
      <c r="H1225" s="131" t="str">
        <f>IF(SP_NORTE!K1224="","*",SP_NORTE!K1224)</f>
        <v>*</v>
      </c>
      <c r="I1225" s="128" t="str">
        <f>IF(SP_NORTE!O1224="","*",SP_NORTE!O1224)</f>
        <v>*</v>
      </c>
      <c r="J1225" s="128" t="str">
        <f>IF(SP_NORTE!P1224="","*",SP_NORTE!P1224)</f>
        <v>*</v>
      </c>
      <c r="K1225" s="92" t="str">
        <f>IF(SP_NORTE!AK1224="","*",SP_NORTE!AK1224)</f>
        <v>*</v>
      </c>
      <c r="L1225" s="92" t="str">
        <f>IF(SP_NORTE!AM1224="","*",SP_NORTE!AM1224)</f>
        <v>*</v>
      </c>
      <c r="M1225" s="92" t="str">
        <f>IF(SP_NORTE!AP1224="","*",SP_NORTE!AP1224)</f>
        <v>*</v>
      </c>
      <c r="N1225" s="92" t="str">
        <f>IF(SP_NORTE!AM1224="","*",SP_NORTE!AM1224)</f>
        <v>*</v>
      </c>
      <c r="O1225" s="124" t="str">
        <f>IF(SP_NORTE!BH1224="","*",SP_NORTE!BH1224)</f>
        <v>*</v>
      </c>
      <c r="P1225" s="212" t="str">
        <f>IF($A$2=1,IF(SP_NORTE!BJ1224="","*",SP_NORTE!BJ1224),IF(SP_NORTE!BK1224="","*",SP_NORTE!BK1224))</f>
        <v>*</v>
      </c>
    </row>
    <row r="1226" spans="1:16" hidden="1">
      <c r="A1226" s="91" t="str">
        <f>IF(SP_NORTE!B1225="","*",SP_NORTE!B1225)</f>
        <v>*</v>
      </c>
      <c r="B1226" s="92" t="str">
        <f>IF(SP_NORTE!X1225="","*",SP_NORTE!X1225)</f>
        <v>*</v>
      </c>
      <c r="C1226" s="92" t="str">
        <f>IF(SP_NORTE!S1225="","*",SP_NORTE!S1225)</f>
        <v>*</v>
      </c>
      <c r="D1226" s="92" t="str">
        <f>IF(SP_NORTE!T1225="","*",SP_NORTE!T1225)</f>
        <v>*</v>
      </c>
      <c r="E1226" s="92" t="str">
        <f>IF(SP_NORTE!D1225="","*",SP_NORTE!D1225)</f>
        <v>*</v>
      </c>
      <c r="F1226" s="92" t="str">
        <f>IF(SP_NORTE!H1225="","*",SP_NORTE!H1225)</f>
        <v>*</v>
      </c>
      <c r="G1226" s="92" t="str">
        <f>IF(SP_NORTE!M1225="","*",SP_NORTE!M1225)</f>
        <v>*</v>
      </c>
      <c r="H1226" s="131" t="str">
        <f>IF(SP_NORTE!K1225="","*",SP_NORTE!K1225)</f>
        <v>*</v>
      </c>
      <c r="I1226" s="128" t="str">
        <f>IF(SP_NORTE!O1225="","*",SP_NORTE!O1225)</f>
        <v>*</v>
      </c>
      <c r="J1226" s="128" t="str">
        <f>IF(SP_NORTE!P1225="","*",SP_NORTE!P1225)</f>
        <v>*</v>
      </c>
      <c r="K1226" s="92" t="str">
        <f>IF(SP_NORTE!AK1225="","*",SP_NORTE!AK1225)</f>
        <v>*</v>
      </c>
      <c r="L1226" s="92" t="str">
        <f>IF(SP_NORTE!AM1225="","*",SP_NORTE!AM1225)</f>
        <v>*</v>
      </c>
      <c r="M1226" s="92" t="str">
        <f>IF(SP_NORTE!AP1225="","*",SP_NORTE!AP1225)</f>
        <v>*</v>
      </c>
      <c r="N1226" s="92" t="str">
        <f>IF(SP_NORTE!AM1225="","*",SP_NORTE!AM1225)</f>
        <v>*</v>
      </c>
      <c r="O1226" s="124" t="str">
        <f>IF(SP_NORTE!BH1225="","*",SP_NORTE!BH1225)</f>
        <v>*</v>
      </c>
      <c r="P1226" s="212" t="str">
        <f>IF($A$2=1,IF(SP_NORTE!BJ1225="","*",SP_NORTE!BJ1225),IF(SP_NORTE!BK1225="","*",SP_NORTE!BK1225))</f>
        <v>*</v>
      </c>
    </row>
    <row r="1227" spans="1:16" hidden="1">
      <c r="A1227" s="91" t="str">
        <f>IF(SP_NORTE!B1226="","*",SP_NORTE!B1226)</f>
        <v>*</v>
      </c>
      <c r="B1227" s="92" t="str">
        <f>IF(SP_NORTE!X1226="","*",SP_NORTE!X1226)</f>
        <v>*</v>
      </c>
      <c r="C1227" s="92" t="str">
        <f>IF(SP_NORTE!S1226="","*",SP_NORTE!S1226)</f>
        <v>*</v>
      </c>
      <c r="D1227" s="92" t="str">
        <f>IF(SP_NORTE!T1226="","*",SP_NORTE!T1226)</f>
        <v>*</v>
      </c>
      <c r="E1227" s="92" t="str">
        <f>IF(SP_NORTE!D1226="","*",SP_NORTE!D1226)</f>
        <v>*</v>
      </c>
      <c r="F1227" s="92" t="str">
        <f>IF(SP_NORTE!H1226="","*",SP_NORTE!H1226)</f>
        <v>*</v>
      </c>
      <c r="G1227" s="92" t="str">
        <f>IF(SP_NORTE!M1226="","*",SP_NORTE!M1226)</f>
        <v>*</v>
      </c>
      <c r="H1227" s="131" t="str">
        <f>IF(SP_NORTE!K1226="","*",SP_NORTE!K1226)</f>
        <v>*</v>
      </c>
      <c r="I1227" s="128" t="str">
        <f>IF(SP_NORTE!O1226="","*",SP_NORTE!O1226)</f>
        <v>*</v>
      </c>
      <c r="J1227" s="128" t="str">
        <f>IF(SP_NORTE!P1226="","*",SP_NORTE!P1226)</f>
        <v>*</v>
      </c>
      <c r="K1227" s="92" t="str">
        <f>IF(SP_NORTE!AK1226="","*",SP_NORTE!AK1226)</f>
        <v>*</v>
      </c>
      <c r="L1227" s="92" t="str">
        <f>IF(SP_NORTE!AM1226="","*",SP_NORTE!AM1226)</f>
        <v>*</v>
      </c>
      <c r="M1227" s="92" t="str">
        <f>IF(SP_NORTE!AP1226="","*",SP_NORTE!AP1226)</f>
        <v>*</v>
      </c>
      <c r="N1227" s="92" t="str">
        <f>IF(SP_NORTE!AM1226="","*",SP_NORTE!AM1226)</f>
        <v>*</v>
      </c>
      <c r="O1227" s="124" t="str">
        <f>IF(SP_NORTE!BH1226="","*",SP_NORTE!BH1226)</f>
        <v>*</v>
      </c>
      <c r="P1227" s="212" t="str">
        <f>IF($A$2=1,IF(SP_NORTE!BJ1226="","*",SP_NORTE!BJ1226),IF(SP_NORTE!BK1226="","*",SP_NORTE!BK1226))</f>
        <v>*</v>
      </c>
    </row>
    <row r="1228" spans="1:16" hidden="1">
      <c r="A1228" s="91" t="str">
        <f>IF(SP_NORTE!B1227="","*",SP_NORTE!B1227)</f>
        <v>*</v>
      </c>
      <c r="B1228" s="92" t="str">
        <f>IF(SP_NORTE!X1227="","*",SP_NORTE!X1227)</f>
        <v>*</v>
      </c>
      <c r="C1228" s="92" t="str">
        <f>IF(SP_NORTE!S1227="","*",SP_NORTE!S1227)</f>
        <v>*</v>
      </c>
      <c r="D1228" s="92" t="str">
        <f>IF(SP_NORTE!T1227="","*",SP_NORTE!T1227)</f>
        <v>*</v>
      </c>
      <c r="E1228" s="92" t="str">
        <f>IF(SP_NORTE!D1227="","*",SP_NORTE!D1227)</f>
        <v>*</v>
      </c>
      <c r="F1228" s="92" t="str">
        <f>IF(SP_NORTE!H1227="","*",SP_NORTE!H1227)</f>
        <v>*</v>
      </c>
      <c r="G1228" s="92" t="str">
        <f>IF(SP_NORTE!M1227="","*",SP_NORTE!M1227)</f>
        <v>*</v>
      </c>
      <c r="H1228" s="131" t="str">
        <f>IF(SP_NORTE!K1227="","*",SP_NORTE!K1227)</f>
        <v>*</v>
      </c>
      <c r="I1228" s="128" t="str">
        <f>IF(SP_NORTE!O1227="","*",SP_NORTE!O1227)</f>
        <v>*</v>
      </c>
      <c r="J1228" s="128" t="str">
        <f>IF(SP_NORTE!P1227="","*",SP_NORTE!P1227)</f>
        <v>*</v>
      </c>
      <c r="K1228" s="92" t="str">
        <f>IF(SP_NORTE!AK1227="","*",SP_NORTE!AK1227)</f>
        <v>*</v>
      </c>
      <c r="L1228" s="92" t="str">
        <f>IF(SP_NORTE!AM1227="","*",SP_NORTE!AM1227)</f>
        <v>*</v>
      </c>
      <c r="M1228" s="92" t="str">
        <f>IF(SP_NORTE!AP1227="","*",SP_NORTE!AP1227)</f>
        <v>*</v>
      </c>
      <c r="N1228" s="92" t="str">
        <f>IF(SP_NORTE!AM1227="","*",SP_NORTE!AM1227)</f>
        <v>*</v>
      </c>
      <c r="O1228" s="124" t="str">
        <f>IF(SP_NORTE!BH1227="","*",SP_NORTE!BH1227)</f>
        <v>*</v>
      </c>
      <c r="P1228" s="212" t="str">
        <f>IF($A$2=1,IF(SP_NORTE!BJ1227="","*",SP_NORTE!BJ1227),IF(SP_NORTE!BK1227="","*",SP_NORTE!BK1227))</f>
        <v>*</v>
      </c>
    </row>
    <row r="1229" spans="1:16" hidden="1">
      <c r="A1229" s="91" t="str">
        <f>IF(SP_NORTE!B1228="","*",SP_NORTE!B1228)</f>
        <v>*</v>
      </c>
      <c r="B1229" s="92" t="str">
        <f>IF(SP_NORTE!X1228="","*",SP_NORTE!X1228)</f>
        <v>*</v>
      </c>
      <c r="C1229" s="92" t="str">
        <f>IF(SP_NORTE!S1228="","*",SP_NORTE!S1228)</f>
        <v>*</v>
      </c>
      <c r="D1229" s="92" t="str">
        <f>IF(SP_NORTE!T1228="","*",SP_NORTE!T1228)</f>
        <v>*</v>
      </c>
      <c r="E1229" s="92" t="str">
        <f>IF(SP_NORTE!D1228="","*",SP_NORTE!D1228)</f>
        <v>*</v>
      </c>
      <c r="F1229" s="92" t="str">
        <f>IF(SP_NORTE!H1228="","*",SP_NORTE!H1228)</f>
        <v>*</v>
      </c>
      <c r="G1229" s="92" t="str">
        <f>IF(SP_NORTE!M1228="","*",SP_NORTE!M1228)</f>
        <v>*</v>
      </c>
      <c r="H1229" s="131" t="str">
        <f>IF(SP_NORTE!K1228="","*",SP_NORTE!K1228)</f>
        <v>*</v>
      </c>
      <c r="I1229" s="128" t="str">
        <f>IF(SP_NORTE!O1228="","*",SP_NORTE!O1228)</f>
        <v>*</v>
      </c>
      <c r="J1229" s="128" t="str">
        <f>IF(SP_NORTE!P1228="","*",SP_NORTE!P1228)</f>
        <v>*</v>
      </c>
      <c r="K1229" s="92" t="str">
        <f>IF(SP_NORTE!AK1228="","*",SP_NORTE!AK1228)</f>
        <v>*</v>
      </c>
      <c r="L1229" s="92" t="str">
        <f>IF(SP_NORTE!AM1228="","*",SP_NORTE!AM1228)</f>
        <v>*</v>
      </c>
      <c r="M1229" s="92" t="str">
        <f>IF(SP_NORTE!AP1228="","*",SP_NORTE!AP1228)</f>
        <v>*</v>
      </c>
      <c r="N1229" s="92" t="str">
        <f>IF(SP_NORTE!AM1228="","*",SP_NORTE!AM1228)</f>
        <v>*</v>
      </c>
      <c r="O1229" s="124" t="str">
        <f>IF(SP_NORTE!BH1228="","*",SP_NORTE!BH1228)</f>
        <v>*</v>
      </c>
      <c r="P1229" s="212" t="str">
        <f>IF($A$2=1,IF(SP_NORTE!BJ1228="","*",SP_NORTE!BJ1228),IF(SP_NORTE!BK1228="","*",SP_NORTE!BK1228))</f>
        <v>*</v>
      </c>
    </row>
    <row r="1230" spans="1:16" hidden="1">
      <c r="A1230" s="91" t="str">
        <f>IF(SP_NORTE!B1229="","*",SP_NORTE!B1229)</f>
        <v>*</v>
      </c>
      <c r="B1230" s="92" t="str">
        <f>IF(SP_NORTE!X1229="","*",SP_NORTE!X1229)</f>
        <v>*</v>
      </c>
      <c r="C1230" s="92" t="str">
        <f>IF(SP_NORTE!S1229="","*",SP_NORTE!S1229)</f>
        <v>*</v>
      </c>
      <c r="D1230" s="92" t="str">
        <f>IF(SP_NORTE!T1229="","*",SP_NORTE!T1229)</f>
        <v>*</v>
      </c>
      <c r="E1230" s="92" t="str">
        <f>IF(SP_NORTE!D1229="","*",SP_NORTE!D1229)</f>
        <v>*</v>
      </c>
      <c r="F1230" s="92" t="str">
        <f>IF(SP_NORTE!H1229="","*",SP_NORTE!H1229)</f>
        <v>*</v>
      </c>
      <c r="G1230" s="92" t="str">
        <f>IF(SP_NORTE!M1229="","*",SP_NORTE!M1229)</f>
        <v>*</v>
      </c>
      <c r="H1230" s="131" t="str">
        <f>IF(SP_NORTE!K1229="","*",SP_NORTE!K1229)</f>
        <v>*</v>
      </c>
      <c r="I1230" s="128" t="str">
        <f>IF(SP_NORTE!O1229="","*",SP_NORTE!O1229)</f>
        <v>*</v>
      </c>
      <c r="J1230" s="128" t="str">
        <f>IF(SP_NORTE!P1229="","*",SP_NORTE!P1229)</f>
        <v>*</v>
      </c>
      <c r="K1230" s="92" t="str">
        <f>IF(SP_NORTE!AK1229="","*",SP_NORTE!AK1229)</f>
        <v>*</v>
      </c>
      <c r="L1230" s="92" t="str">
        <f>IF(SP_NORTE!AM1229="","*",SP_NORTE!AM1229)</f>
        <v>*</v>
      </c>
      <c r="M1230" s="92" t="str">
        <f>IF(SP_NORTE!AP1229="","*",SP_NORTE!AP1229)</f>
        <v>*</v>
      </c>
      <c r="N1230" s="92" t="str">
        <f>IF(SP_NORTE!AM1229="","*",SP_NORTE!AM1229)</f>
        <v>*</v>
      </c>
      <c r="O1230" s="124" t="str">
        <f>IF(SP_NORTE!BH1229="","*",SP_NORTE!BH1229)</f>
        <v>*</v>
      </c>
      <c r="P1230" s="212" t="str">
        <f>IF($A$2=1,IF(SP_NORTE!BJ1229="","*",SP_NORTE!BJ1229),IF(SP_NORTE!BK1229="","*",SP_NORTE!BK1229))</f>
        <v>*</v>
      </c>
    </row>
    <row r="1231" spans="1:16" hidden="1">
      <c r="A1231" s="91" t="str">
        <f>IF(SP_NORTE!B1230="","*",SP_NORTE!B1230)</f>
        <v>*</v>
      </c>
      <c r="B1231" s="92" t="str">
        <f>IF(SP_NORTE!X1230="","*",SP_NORTE!X1230)</f>
        <v>*</v>
      </c>
      <c r="C1231" s="92" t="str">
        <f>IF(SP_NORTE!S1230="","*",SP_NORTE!S1230)</f>
        <v>*</v>
      </c>
      <c r="D1231" s="92" t="str">
        <f>IF(SP_NORTE!T1230="","*",SP_NORTE!T1230)</f>
        <v>*</v>
      </c>
      <c r="E1231" s="92" t="str">
        <f>IF(SP_NORTE!D1230="","*",SP_NORTE!D1230)</f>
        <v>*</v>
      </c>
      <c r="F1231" s="92" t="str">
        <f>IF(SP_NORTE!H1230="","*",SP_NORTE!H1230)</f>
        <v>*</v>
      </c>
      <c r="G1231" s="92" t="str">
        <f>IF(SP_NORTE!M1230="","*",SP_NORTE!M1230)</f>
        <v>*</v>
      </c>
      <c r="H1231" s="131" t="str">
        <f>IF(SP_NORTE!K1230="","*",SP_NORTE!K1230)</f>
        <v>*</v>
      </c>
      <c r="I1231" s="128" t="str">
        <f>IF(SP_NORTE!O1230="","*",SP_NORTE!O1230)</f>
        <v>*</v>
      </c>
      <c r="J1231" s="128" t="str">
        <f>IF(SP_NORTE!P1230="","*",SP_NORTE!P1230)</f>
        <v>*</v>
      </c>
      <c r="K1231" s="92" t="str">
        <f>IF(SP_NORTE!AK1230="","*",SP_NORTE!AK1230)</f>
        <v>*</v>
      </c>
      <c r="L1231" s="92" t="str">
        <f>IF(SP_NORTE!AM1230="","*",SP_NORTE!AM1230)</f>
        <v>*</v>
      </c>
      <c r="M1231" s="92" t="str">
        <f>IF(SP_NORTE!AP1230="","*",SP_NORTE!AP1230)</f>
        <v>*</v>
      </c>
      <c r="N1231" s="92" t="str">
        <f>IF(SP_NORTE!AM1230="","*",SP_NORTE!AM1230)</f>
        <v>*</v>
      </c>
      <c r="O1231" s="124" t="str">
        <f>IF(SP_NORTE!BH1230="","*",SP_NORTE!BH1230)</f>
        <v>*</v>
      </c>
      <c r="P1231" s="212" t="str">
        <f>IF($A$2=1,IF(SP_NORTE!BJ1230="","*",SP_NORTE!BJ1230),IF(SP_NORTE!BK1230="","*",SP_NORTE!BK1230))</f>
        <v>*</v>
      </c>
    </row>
    <row r="1232" spans="1:16" hidden="1">
      <c r="A1232" s="91" t="str">
        <f>IF(SP_NORTE!B1231="","*",SP_NORTE!B1231)</f>
        <v>*</v>
      </c>
      <c r="B1232" s="92" t="str">
        <f>IF(SP_NORTE!X1231="","*",SP_NORTE!X1231)</f>
        <v>*</v>
      </c>
      <c r="C1232" s="92" t="str">
        <f>IF(SP_NORTE!S1231="","*",SP_NORTE!S1231)</f>
        <v>*</v>
      </c>
      <c r="D1232" s="92" t="str">
        <f>IF(SP_NORTE!T1231="","*",SP_NORTE!T1231)</f>
        <v>*</v>
      </c>
      <c r="E1232" s="92" t="str">
        <f>IF(SP_NORTE!D1231="","*",SP_NORTE!D1231)</f>
        <v>*</v>
      </c>
      <c r="F1232" s="92" t="str">
        <f>IF(SP_NORTE!H1231="","*",SP_NORTE!H1231)</f>
        <v>*</v>
      </c>
      <c r="G1232" s="92" t="str">
        <f>IF(SP_NORTE!M1231="","*",SP_NORTE!M1231)</f>
        <v>*</v>
      </c>
      <c r="H1232" s="131" t="str">
        <f>IF(SP_NORTE!K1231="","*",SP_NORTE!K1231)</f>
        <v>*</v>
      </c>
      <c r="I1232" s="128" t="str">
        <f>IF(SP_NORTE!O1231="","*",SP_NORTE!O1231)</f>
        <v>*</v>
      </c>
      <c r="J1232" s="128" t="str">
        <f>IF(SP_NORTE!P1231="","*",SP_NORTE!P1231)</f>
        <v>*</v>
      </c>
      <c r="K1232" s="92" t="str">
        <f>IF(SP_NORTE!AK1231="","*",SP_NORTE!AK1231)</f>
        <v>*</v>
      </c>
      <c r="L1232" s="92" t="str">
        <f>IF(SP_NORTE!AM1231="","*",SP_NORTE!AM1231)</f>
        <v>*</v>
      </c>
      <c r="M1232" s="92" t="str">
        <f>IF(SP_NORTE!AP1231="","*",SP_NORTE!AP1231)</f>
        <v>*</v>
      </c>
      <c r="N1232" s="92" t="str">
        <f>IF(SP_NORTE!AM1231="","*",SP_NORTE!AM1231)</f>
        <v>*</v>
      </c>
      <c r="O1232" s="124" t="str">
        <f>IF(SP_NORTE!BH1231="","*",SP_NORTE!BH1231)</f>
        <v>*</v>
      </c>
      <c r="P1232" s="212" t="str">
        <f>IF($A$2=1,IF(SP_NORTE!BJ1231="","*",SP_NORTE!BJ1231),IF(SP_NORTE!BK1231="","*",SP_NORTE!BK1231))</f>
        <v>*</v>
      </c>
    </row>
    <row r="1233" spans="1:16" hidden="1">
      <c r="A1233" s="91" t="str">
        <f>IF(SP_NORTE!B1232="","*",SP_NORTE!B1232)</f>
        <v>*</v>
      </c>
      <c r="B1233" s="92" t="str">
        <f>IF(SP_NORTE!X1232="","*",SP_NORTE!X1232)</f>
        <v>*</v>
      </c>
      <c r="C1233" s="92" t="str">
        <f>IF(SP_NORTE!S1232="","*",SP_NORTE!S1232)</f>
        <v>*</v>
      </c>
      <c r="D1233" s="92" t="str">
        <f>IF(SP_NORTE!T1232="","*",SP_NORTE!T1232)</f>
        <v>*</v>
      </c>
      <c r="E1233" s="92" t="str">
        <f>IF(SP_NORTE!D1232="","*",SP_NORTE!D1232)</f>
        <v>*</v>
      </c>
      <c r="F1233" s="92" t="str">
        <f>IF(SP_NORTE!H1232="","*",SP_NORTE!H1232)</f>
        <v>*</v>
      </c>
      <c r="G1233" s="92" t="str">
        <f>IF(SP_NORTE!M1232="","*",SP_NORTE!M1232)</f>
        <v>*</v>
      </c>
      <c r="H1233" s="131" t="str">
        <f>IF(SP_NORTE!K1232="","*",SP_NORTE!K1232)</f>
        <v>*</v>
      </c>
      <c r="I1233" s="128" t="str">
        <f>IF(SP_NORTE!O1232="","*",SP_NORTE!O1232)</f>
        <v>*</v>
      </c>
      <c r="J1233" s="128" t="str">
        <f>IF(SP_NORTE!P1232="","*",SP_NORTE!P1232)</f>
        <v>*</v>
      </c>
      <c r="K1233" s="92" t="str">
        <f>IF(SP_NORTE!AK1232="","*",SP_NORTE!AK1232)</f>
        <v>*</v>
      </c>
      <c r="L1233" s="92" t="str">
        <f>IF(SP_NORTE!AM1232="","*",SP_NORTE!AM1232)</f>
        <v>*</v>
      </c>
      <c r="M1233" s="92" t="str">
        <f>IF(SP_NORTE!AP1232="","*",SP_NORTE!AP1232)</f>
        <v>*</v>
      </c>
      <c r="N1233" s="92" t="str">
        <f>IF(SP_NORTE!AM1232="","*",SP_NORTE!AM1232)</f>
        <v>*</v>
      </c>
      <c r="O1233" s="124" t="str">
        <f>IF(SP_NORTE!BH1232="","*",SP_NORTE!BH1232)</f>
        <v>*</v>
      </c>
      <c r="P1233" s="212" t="str">
        <f>IF($A$2=1,IF(SP_NORTE!BJ1232="","*",SP_NORTE!BJ1232),IF(SP_NORTE!BK1232="","*",SP_NORTE!BK1232))</f>
        <v>*</v>
      </c>
    </row>
    <row r="1234" spans="1:16" hidden="1">
      <c r="A1234" s="91" t="str">
        <f>IF(SP_NORTE!B1233="","*",SP_NORTE!B1233)</f>
        <v>*</v>
      </c>
      <c r="B1234" s="92" t="str">
        <f>IF(SP_NORTE!X1233="","*",SP_NORTE!X1233)</f>
        <v>*</v>
      </c>
      <c r="C1234" s="92" t="str">
        <f>IF(SP_NORTE!S1233="","*",SP_NORTE!S1233)</f>
        <v>*</v>
      </c>
      <c r="D1234" s="92" t="str">
        <f>IF(SP_NORTE!T1233="","*",SP_NORTE!T1233)</f>
        <v>*</v>
      </c>
      <c r="E1234" s="92" t="str">
        <f>IF(SP_NORTE!D1233="","*",SP_NORTE!D1233)</f>
        <v>*</v>
      </c>
      <c r="F1234" s="92" t="str">
        <f>IF(SP_NORTE!H1233="","*",SP_NORTE!H1233)</f>
        <v>*</v>
      </c>
      <c r="G1234" s="92" t="str">
        <f>IF(SP_NORTE!M1233="","*",SP_NORTE!M1233)</f>
        <v>*</v>
      </c>
      <c r="H1234" s="131" t="str">
        <f>IF(SP_NORTE!K1233="","*",SP_NORTE!K1233)</f>
        <v>*</v>
      </c>
      <c r="I1234" s="128" t="str">
        <f>IF(SP_NORTE!O1233="","*",SP_NORTE!O1233)</f>
        <v>*</v>
      </c>
      <c r="J1234" s="128" t="str">
        <f>IF(SP_NORTE!P1233="","*",SP_NORTE!P1233)</f>
        <v>*</v>
      </c>
      <c r="K1234" s="92" t="str">
        <f>IF(SP_NORTE!AK1233="","*",SP_NORTE!AK1233)</f>
        <v>*</v>
      </c>
      <c r="L1234" s="92" t="str">
        <f>IF(SP_NORTE!AM1233="","*",SP_NORTE!AM1233)</f>
        <v>*</v>
      </c>
      <c r="M1234" s="92" t="str">
        <f>IF(SP_NORTE!AP1233="","*",SP_NORTE!AP1233)</f>
        <v>*</v>
      </c>
      <c r="N1234" s="92" t="str">
        <f>IF(SP_NORTE!AM1233="","*",SP_NORTE!AM1233)</f>
        <v>*</v>
      </c>
      <c r="O1234" s="124" t="str">
        <f>IF(SP_NORTE!BH1233="","*",SP_NORTE!BH1233)</f>
        <v>*</v>
      </c>
      <c r="P1234" s="212" t="str">
        <f>IF($A$2=1,IF(SP_NORTE!BJ1233="","*",SP_NORTE!BJ1233),IF(SP_NORTE!BK1233="","*",SP_NORTE!BK1233))</f>
        <v>*</v>
      </c>
    </row>
    <row r="1235" spans="1:16" hidden="1">
      <c r="A1235" s="91" t="str">
        <f>IF(SP_NORTE!B1234="","*",SP_NORTE!B1234)</f>
        <v>*</v>
      </c>
      <c r="B1235" s="92" t="str">
        <f>IF(SP_NORTE!X1234="","*",SP_NORTE!X1234)</f>
        <v>*</v>
      </c>
      <c r="C1235" s="92" t="str">
        <f>IF(SP_NORTE!S1234="","*",SP_NORTE!S1234)</f>
        <v>*</v>
      </c>
      <c r="D1235" s="92" t="str">
        <f>IF(SP_NORTE!T1234="","*",SP_NORTE!T1234)</f>
        <v>*</v>
      </c>
      <c r="E1235" s="92" t="str">
        <f>IF(SP_NORTE!D1234="","*",SP_NORTE!D1234)</f>
        <v>*</v>
      </c>
      <c r="F1235" s="92" t="str">
        <f>IF(SP_NORTE!H1234="","*",SP_NORTE!H1234)</f>
        <v>*</v>
      </c>
      <c r="G1235" s="92" t="str">
        <f>IF(SP_NORTE!M1234="","*",SP_NORTE!M1234)</f>
        <v>*</v>
      </c>
      <c r="H1235" s="131" t="str">
        <f>IF(SP_NORTE!K1234="","*",SP_NORTE!K1234)</f>
        <v>*</v>
      </c>
      <c r="I1235" s="128" t="str">
        <f>IF(SP_NORTE!O1234="","*",SP_NORTE!O1234)</f>
        <v>*</v>
      </c>
      <c r="J1235" s="128" t="str">
        <f>IF(SP_NORTE!P1234="","*",SP_NORTE!P1234)</f>
        <v>*</v>
      </c>
      <c r="K1235" s="92" t="str">
        <f>IF(SP_NORTE!AK1234="","*",SP_NORTE!AK1234)</f>
        <v>*</v>
      </c>
      <c r="L1235" s="92" t="str">
        <f>IF(SP_NORTE!AM1234="","*",SP_NORTE!AM1234)</f>
        <v>*</v>
      </c>
      <c r="M1235" s="92" t="str">
        <f>IF(SP_NORTE!AP1234="","*",SP_NORTE!AP1234)</f>
        <v>*</v>
      </c>
      <c r="N1235" s="92" t="str">
        <f>IF(SP_NORTE!AM1234="","*",SP_NORTE!AM1234)</f>
        <v>*</v>
      </c>
      <c r="O1235" s="124" t="str">
        <f>IF(SP_NORTE!BH1234="","*",SP_NORTE!BH1234)</f>
        <v>*</v>
      </c>
      <c r="P1235" s="212" t="str">
        <f>IF($A$2=1,IF(SP_NORTE!BJ1234="","*",SP_NORTE!BJ1234),IF(SP_NORTE!BK1234="","*",SP_NORTE!BK1234))</f>
        <v>*</v>
      </c>
    </row>
    <row r="1236" spans="1:16" hidden="1">
      <c r="A1236" s="91" t="str">
        <f>IF(SP_NORTE!B1235="","*",SP_NORTE!B1235)</f>
        <v>*</v>
      </c>
      <c r="B1236" s="92" t="str">
        <f>IF(SP_NORTE!X1235="","*",SP_NORTE!X1235)</f>
        <v>*</v>
      </c>
      <c r="C1236" s="92" t="str">
        <f>IF(SP_NORTE!S1235="","*",SP_NORTE!S1235)</f>
        <v>*</v>
      </c>
      <c r="D1236" s="92" t="str">
        <f>IF(SP_NORTE!T1235="","*",SP_NORTE!T1235)</f>
        <v>*</v>
      </c>
      <c r="E1236" s="92" t="str">
        <f>IF(SP_NORTE!D1235="","*",SP_NORTE!D1235)</f>
        <v>*</v>
      </c>
      <c r="F1236" s="92" t="str">
        <f>IF(SP_NORTE!H1235="","*",SP_NORTE!H1235)</f>
        <v>*</v>
      </c>
      <c r="G1236" s="92" t="str">
        <f>IF(SP_NORTE!M1235="","*",SP_NORTE!M1235)</f>
        <v>*</v>
      </c>
      <c r="H1236" s="131" t="str">
        <f>IF(SP_NORTE!K1235="","*",SP_NORTE!K1235)</f>
        <v>*</v>
      </c>
      <c r="I1236" s="128" t="str">
        <f>IF(SP_NORTE!O1235="","*",SP_NORTE!O1235)</f>
        <v>*</v>
      </c>
      <c r="J1236" s="128" t="str">
        <f>IF(SP_NORTE!P1235="","*",SP_NORTE!P1235)</f>
        <v>*</v>
      </c>
      <c r="K1236" s="92" t="str">
        <f>IF(SP_NORTE!AK1235="","*",SP_NORTE!AK1235)</f>
        <v>*</v>
      </c>
      <c r="L1236" s="92" t="str">
        <f>IF(SP_NORTE!AM1235="","*",SP_NORTE!AM1235)</f>
        <v>*</v>
      </c>
      <c r="M1236" s="92" t="str">
        <f>IF(SP_NORTE!AP1235="","*",SP_NORTE!AP1235)</f>
        <v>*</v>
      </c>
      <c r="N1236" s="92" t="str">
        <f>IF(SP_NORTE!AM1235="","*",SP_NORTE!AM1235)</f>
        <v>*</v>
      </c>
      <c r="O1236" s="124" t="str">
        <f>IF(SP_NORTE!BH1235="","*",SP_NORTE!BH1235)</f>
        <v>*</v>
      </c>
      <c r="P1236" s="212" t="str">
        <f>IF($A$2=1,IF(SP_NORTE!BJ1235="","*",SP_NORTE!BJ1235),IF(SP_NORTE!BK1235="","*",SP_NORTE!BK1235))</f>
        <v>*</v>
      </c>
    </row>
    <row r="1237" spans="1:16" hidden="1">
      <c r="A1237" s="91" t="str">
        <f>IF(SP_NORTE!B1236="","*",SP_NORTE!B1236)</f>
        <v>*</v>
      </c>
      <c r="B1237" s="92" t="str">
        <f>IF(SP_NORTE!X1236="","*",SP_NORTE!X1236)</f>
        <v>*</v>
      </c>
      <c r="C1237" s="92" t="str">
        <f>IF(SP_NORTE!S1236="","*",SP_NORTE!S1236)</f>
        <v>*</v>
      </c>
      <c r="D1237" s="92" t="str">
        <f>IF(SP_NORTE!T1236="","*",SP_NORTE!T1236)</f>
        <v>*</v>
      </c>
      <c r="E1237" s="92" t="str">
        <f>IF(SP_NORTE!D1236="","*",SP_NORTE!D1236)</f>
        <v>*</v>
      </c>
      <c r="F1237" s="92" t="str">
        <f>IF(SP_NORTE!H1236="","*",SP_NORTE!H1236)</f>
        <v>*</v>
      </c>
      <c r="G1237" s="92" t="str">
        <f>IF(SP_NORTE!M1236="","*",SP_NORTE!M1236)</f>
        <v>*</v>
      </c>
      <c r="H1237" s="131" t="str">
        <f>IF(SP_NORTE!K1236="","*",SP_NORTE!K1236)</f>
        <v>*</v>
      </c>
      <c r="I1237" s="128" t="str">
        <f>IF(SP_NORTE!O1236="","*",SP_NORTE!O1236)</f>
        <v>*</v>
      </c>
      <c r="J1237" s="128" t="str">
        <f>IF(SP_NORTE!P1236="","*",SP_NORTE!P1236)</f>
        <v>*</v>
      </c>
      <c r="K1237" s="92" t="str">
        <f>IF(SP_NORTE!AK1236="","*",SP_NORTE!AK1236)</f>
        <v>*</v>
      </c>
      <c r="L1237" s="92" t="str">
        <f>IF(SP_NORTE!AM1236="","*",SP_NORTE!AM1236)</f>
        <v>*</v>
      </c>
      <c r="M1237" s="92" t="str">
        <f>IF(SP_NORTE!AP1236="","*",SP_NORTE!AP1236)</f>
        <v>*</v>
      </c>
      <c r="N1237" s="92" t="str">
        <f>IF(SP_NORTE!AM1236="","*",SP_NORTE!AM1236)</f>
        <v>*</v>
      </c>
      <c r="O1237" s="124" t="str">
        <f>IF(SP_NORTE!BH1236="","*",SP_NORTE!BH1236)</f>
        <v>*</v>
      </c>
      <c r="P1237" s="212" t="str">
        <f>IF($A$2=1,IF(SP_NORTE!BJ1236="","*",SP_NORTE!BJ1236),IF(SP_NORTE!BK1236="","*",SP_NORTE!BK1236))</f>
        <v>*</v>
      </c>
    </row>
    <row r="1238" spans="1:16" hidden="1">
      <c r="A1238" s="91" t="str">
        <f>IF(SP_NORTE!B1237="","*",SP_NORTE!B1237)</f>
        <v>*</v>
      </c>
      <c r="B1238" s="92" t="str">
        <f>IF(SP_NORTE!X1237="","*",SP_NORTE!X1237)</f>
        <v>*</v>
      </c>
      <c r="C1238" s="92" t="str">
        <f>IF(SP_NORTE!S1237="","*",SP_NORTE!S1237)</f>
        <v>*</v>
      </c>
      <c r="D1238" s="92" t="str">
        <f>IF(SP_NORTE!T1237="","*",SP_NORTE!T1237)</f>
        <v>*</v>
      </c>
      <c r="E1238" s="92" t="str">
        <f>IF(SP_NORTE!D1237="","*",SP_NORTE!D1237)</f>
        <v>*</v>
      </c>
      <c r="F1238" s="92" t="str">
        <f>IF(SP_NORTE!H1237="","*",SP_NORTE!H1237)</f>
        <v>*</v>
      </c>
      <c r="G1238" s="92" t="str">
        <f>IF(SP_NORTE!M1237="","*",SP_NORTE!M1237)</f>
        <v>*</v>
      </c>
      <c r="H1238" s="131" t="str">
        <f>IF(SP_NORTE!K1237="","*",SP_NORTE!K1237)</f>
        <v>*</v>
      </c>
      <c r="I1238" s="128" t="str">
        <f>IF(SP_NORTE!O1237="","*",SP_NORTE!O1237)</f>
        <v>*</v>
      </c>
      <c r="J1238" s="128" t="str">
        <f>IF(SP_NORTE!P1237="","*",SP_NORTE!P1237)</f>
        <v>*</v>
      </c>
      <c r="K1238" s="92" t="str">
        <f>IF(SP_NORTE!AK1237="","*",SP_NORTE!AK1237)</f>
        <v>*</v>
      </c>
      <c r="L1238" s="92" t="str">
        <f>IF(SP_NORTE!AM1237="","*",SP_NORTE!AM1237)</f>
        <v>*</v>
      </c>
      <c r="M1238" s="92" t="str">
        <f>IF(SP_NORTE!AP1237="","*",SP_NORTE!AP1237)</f>
        <v>*</v>
      </c>
      <c r="N1238" s="92" t="str">
        <f>IF(SP_NORTE!AM1237="","*",SP_NORTE!AM1237)</f>
        <v>*</v>
      </c>
      <c r="O1238" s="124" t="str">
        <f>IF(SP_NORTE!BH1237="","*",SP_NORTE!BH1237)</f>
        <v>*</v>
      </c>
      <c r="P1238" s="212" t="str">
        <f>IF($A$2=1,IF(SP_NORTE!BJ1237="","*",SP_NORTE!BJ1237),IF(SP_NORTE!BK1237="","*",SP_NORTE!BK1237))</f>
        <v>*</v>
      </c>
    </row>
    <row r="1239" spans="1:16" hidden="1">
      <c r="A1239" s="91" t="str">
        <f>IF(SP_NORTE!B1238="","*",SP_NORTE!B1238)</f>
        <v>*</v>
      </c>
      <c r="B1239" s="92" t="str">
        <f>IF(SP_NORTE!X1238="","*",SP_NORTE!X1238)</f>
        <v>*</v>
      </c>
      <c r="C1239" s="92" t="str">
        <f>IF(SP_NORTE!S1238="","*",SP_NORTE!S1238)</f>
        <v>*</v>
      </c>
      <c r="D1239" s="92" t="str">
        <f>IF(SP_NORTE!T1238="","*",SP_NORTE!T1238)</f>
        <v>*</v>
      </c>
      <c r="E1239" s="92" t="str">
        <f>IF(SP_NORTE!D1238="","*",SP_NORTE!D1238)</f>
        <v>*</v>
      </c>
      <c r="F1239" s="92" t="str">
        <f>IF(SP_NORTE!H1238="","*",SP_NORTE!H1238)</f>
        <v>*</v>
      </c>
      <c r="G1239" s="92" t="str">
        <f>IF(SP_NORTE!M1238="","*",SP_NORTE!M1238)</f>
        <v>*</v>
      </c>
      <c r="H1239" s="131" t="str">
        <f>IF(SP_NORTE!K1238="","*",SP_NORTE!K1238)</f>
        <v>*</v>
      </c>
      <c r="I1239" s="128" t="str">
        <f>IF(SP_NORTE!O1238="","*",SP_NORTE!O1238)</f>
        <v>*</v>
      </c>
      <c r="J1239" s="128" t="str">
        <f>IF(SP_NORTE!P1238="","*",SP_NORTE!P1238)</f>
        <v>*</v>
      </c>
      <c r="K1239" s="92" t="str">
        <f>IF(SP_NORTE!AK1238="","*",SP_NORTE!AK1238)</f>
        <v>*</v>
      </c>
      <c r="L1239" s="92" t="str">
        <f>IF(SP_NORTE!AM1238="","*",SP_NORTE!AM1238)</f>
        <v>*</v>
      </c>
      <c r="M1239" s="92" t="str">
        <f>IF(SP_NORTE!AP1238="","*",SP_NORTE!AP1238)</f>
        <v>*</v>
      </c>
      <c r="N1239" s="92" t="str">
        <f>IF(SP_NORTE!AM1238="","*",SP_NORTE!AM1238)</f>
        <v>*</v>
      </c>
      <c r="O1239" s="124" t="str">
        <f>IF(SP_NORTE!BH1238="","*",SP_NORTE!BH1238)</f>
        <v>*</v>
      </c>
      <c r="P1239" s="212" t="str">
        <f>IF($A$2=1,IF(SP_NORTE!BJ1238="","*",SP_NORTE!BJ1238),IF(SP_NORTE!BK1238="","*",SP_NORTE!BK1238))</f>
        <v>*</v>
      </c>
    </row>
    <row r="1240" spans="1:16" hidden="1">
      <c r="A1240" s="91" t="str">
        <f>IF(SP_NORTE!B1239="","*",SP_NORTE!B1239)</f>
        <v>*</v>
      </c>
      <c r="B1240" s="92" t="str">
        <f>IF(SP_NORTE!X1239="","*",SP_NORTE!X1239)</f>
        <v>*</v>
      </c>
      <c r="C1240" s="92" t="str">
        <f>IF(SP_NORTE!S1239="","*",SP_NORTE!S1239)</f>
        <v>*</v>
      </c>
      <c r="D1240" s="92" t="str">
        <f>IF(SP_NORTE!T1239="","*",SP_NORTE!T1239)</f>
        <v>*</v>
      </c>
      <c r="E1240" s="92" t="str">
        <f>IF(SP_NORTE!D1239="","*",SP_NORTE!D1239)</f>
        <v>*</v>
      </c>
      <c r="F1240" s="92" t="str">
        <f>IF(SP_NORTE!H1239="","*",SP_NORTE!H1239)</f>
        <v>*</v>
      </c>
      <c r="G1240" s="92" t="str">
        <f>IF(SP_NORTE!M1239="","*",SP_NORTE!M1239)</f>
        <v>*</v>
      </c>
      <c r="H1240" s="131" t="str">
        <f>IF(SP_NORTE!K1239="","*",SP_NORTE!K1239)</f>
        <v>*</v>
      </c>
      <c r="I1240" s="128" t="str">
        <f>IF(SP_NORTE!O1239="","*",SP_NORTE!O1239)</f>
        <v>*</v>
      </c>
      <c r="J1240" s="128" t="str">
        <f>IF(SP_NORTE!P1239="","*",SP_NORTE!P1239)</f>
        <v>*</v>
      </c>
      <c r="K1240" s="92" t="str">
        <f>IF(SP_NORTE!AK1239="","*",SP_NORTE!AK1239)</f>
        <v>*</v>
      </c>
      <c r="L1240" s="92" t="str">
        <f>IF(SP_NORTE!AM1239="","*",SP_NORTE!AM1239)</f>
        <v>*</v>
      </c>
      <c r="M1240" s="92" t="str">
        <f>IF(SP_NORTE!AP1239="","*",SP_NORTE!AP1239)</f>
        <v>*</v>
      </c>
      <c r="N1240" s="92" t="str">
        <f>IF(SP_NORTE!AM1239="","*",SP_NORTE!AM1239)</f>
        <v>*</v>
      </c>
      <c r="O1240" s="124" t="str">
        <f>IF(SP_NORTE!BH1239="","*",SP_NORTE!BH1239)</f>
        <v>*</v>
      </c>
      <c r="P1240" s="212" t="str">
        <f>IF($A$2=1,IF(SP_NORTE!BJ1239="","*",SP_NORTE!BJ1239),IF(SP_NORTE!BK1239="","*",SP_NORTE!BK1239))</f>
        <v>*</v>
      </c>
    </row>
    <row r="1241" spans="1:16" hidden="1">
      <c r="A1241" s="91" t="str">
        <f>IF(SP_NORTE!B1240="","*",SP_NORTE!B1240)</f>
        <v>*</v>
      </c>
      <c r="B1241" s="92" t="str">
        <f>IF(SP_NORTE!X1240="","*",SP_NORTE!X1240)</f>
        <v>*</v>
      </c>
      <c r="C1241" s="92" t="str">
        <f>IF(SP_NORTE!S1240="","*",SP_NORTE!S1240)</f>
        <v>*</v>
      </c>
      <c r="D1241" s="92" t="str">
        <f>IF(SP_NORTE!T1240="","*",SP_NORTE!T1240)</f>
        <v>*</v>
      </c>
      <c r="E1241" s="92" t="str">
        <f>IF(SP_NORTE!D1240="","*",SP_NORTE!D1240)</f>
        <v>*</v>
      </c>
      <c r="F1241" s="92" t="str">
        <f>IF(SP_NORTE!H1240="","*",SP_NORTE!H1240)</f>
        <v>*</v>
      </c>
      <c r="G1241" s="92" t="str">
        <f>IF(SP_NORTE!M1240="","*",SP_NORTE!M1240)</f>
        <v>*</v>
      </c>
      <c r="H1241" s="131" t="str">
        <f>IF(SP_NORTE!K1240="","*",SP_NORTE!K1240)</f>
        <v>*</v>
      </c>
      <c r="I1241" s="128" t="str">
        <f>IF(SP_NORTE!O1240="","*",SP_NORTE!O1240)</f>
        <v>*</v>
      </c>
      <c r="J1241" s="128" t="str">
        <f>IF(SP_NORTE!P1240="","*",SP_NORTE!P1240)</f>
        <v>*</v>
      </c>
      <c r="K1241" s="92" t="str">
        <f>IF(SP_NORTE!AK1240="","*",SP_NORTE!AK1240)</f>
        <v>*</v>
      </c>
      <c r="L1241" s="92" t="str">
        <f>IF(SP_NORTE!AM1240="","*",SP_NORTE!AM1240)</f>
        <v>*</v>
      </c>
      <c r="M1241" s="92" t="str">
        <f>IF(SP_NORTE!AP1240="","*",SP_NORTE!AP1240)</f>
        <v>*</v>
      </c>
      <c r="N1241" s="92" t="str">
        <f>IF(SP_NORTE!AM1240="","*",SP_NORTE!AM1240)</f>
        <v>*</v>
      </c>
      <c r="O1241" s="124" t="str">
        <f>IF(SP_NORTE!BH1240="","*",SP_NORTE!BH1240)</f>
        <v>*</v>
      </c>
      <c r="P1241" s="212" t="str">
        <f>IF($A$2=1,IF(SP_NORTE!BJ1240="","*",SP_NORTE!BJ1240),IF(SP_NORTE!BK1240="","*",SP_NORTE!BK1240))</f>
        <v>*</v>
      </c>
    </row>
    <row r="1242" spans="1:16" hidden="1">
      <c r="A1242" s="91" t="str">
        <f>IF(SP_NORTE!B1241="","*",SP_NORTE!B1241)</f>
        <v>*</v>
      </c>
      <c r="B1242" s="92" t="str">
        <f>IF(SP_NORTE!X1241="","*",SP_NORTE!X1241)</f>
        <v>*</v>
      </c>
      <c r="C1242" s="92" t="str">
        <f>IF(SP_NORTE!S1241="","*",SP_NORTE!S1241)</f>
        <v>*</v>
      </c>
      <c r="D1242" s="92" t="str">
        <f>IF(SP_NORTE!T1241="","*",SP_NORTE!T1241)</f>
        <v>*</v>
      </c>
      <c r="E1242" s="92" t="str">
        <f>IF(SP_NORTE!D1241="","*",SP_NORTE!D1241)</f>
        <v>*</v>
      </c>
      <c r="F1242" s="92" t="str">
        <f>IF(SP_NORTE!H1241="","*",SP_NORTE!H1241)</f>
        <v>*</v>
      </c>
      <c r="G1242" s="92" t="str">
        <f>IF(SP_NORTE!M1241="","*",SP_NORTE!M1241)</f>
        <v>*</v>
      </c>
      <c r="H1242" s="131" t="str">
        <f>IF(SP_NORTE!K1241="","*",SP_NORTE!K1241)</f>
        <v>*</v>
      </c>
      <c r="I1242" s="128" t="str">
        <f>IF(SP_NORTE!O1241="","*",SP_NORTE!O1241)</f>
        <v>*</v>
      </c>
      <c r="J1242" s="128" t="str">
        <f>IF(SP_NORTE!P1241="","*",SP_NORTE!P1241)</f>
        <v>*</v>
      </c>
      <c r="K1242" s="92" t="str">
        <f>IF(SP_NORTE!AK1241="","*",SP_NORTE!AK1241)</f>
        <v>*</v>
      </c>
      <c r="L1242" s="92" t="str">
        <f>IF(SP_NORTE!AM1241="","*",SP_NORTE!AM1241)</f>
        <v>*</v>
      </c>
      <c r="M1242" s="92" t="str">
        <f>IF(SP_NORTE!AP1241="","*",SP_NORTE!AP1241)</f>
        <v>*</v>
      </c>
      <c r="N1242" s="92" t="str">
        <f>IF(SP_NORTE!AM1241="","*",SP_NORTE!AM1241)</f>
        <v>*</v>
      </c>
      <c r="O1242" s="124" t="str">
        <f>IF(SP_NORTE!BH1241="","*",SP_NORTE!BH1241)</f>
        <v>*</v>
      </c>
      <c r="P1242" s="212" t="str">
        <f>IF($A$2=1,IF(SP_NORTE!BJ1241="","*",SP_NORTE!BJ1241),IF(SP_NORTE!BK1241="","*",SP_NORTE!BK1241))</f>
        <v>*</v>
      </c>
    </row>
    <row r="1243" spans="1:16" hidden="1">
      <c r="A1243" s="91" t="str">
        <f>IF(SP_NORTE!B1242="","*",SP_NORTE!B1242)</f>
        <v>*</v>
      </c>
      <c r="B1243" s="92" t="str">
        <f>IF(SP_NORTE!X1242="","*",SP_NORTE!X1242)</f>
        <v>*</v>
      </c>
      <c r="C1243" s="92" t="str">
        <f>IF(SP_NORTE!S1242="","*",SP_NORTE!S1242)</f>
        <v>*</v>
      </c>
      <c r="D1243" s="92" t="str">
        <f>IF(SP_NORTE!T1242="","*",SP_NORTE!T1242)</f>
        <v>*</v>
      </c>
      <c r="E1243" s="92" t="str">
        <f>IF(SP_NORTE!D1242="","*",SP_NORTE!D1242)</f>
        <v>*</v>
      </c>
      <c r="F1243" s="92" t="str">
        <f>IF(SP_NORTE!H1242="","*",SP_NORTE!H1242)</f>
        <v>*</v>
      </c>
      <c r="G1243" s="92" t="str">
        <f>IF(SP_NORTE!M1242="","*",SP_NORTE!M1242)</f>
        <v>*</v>
      </c>
      <c r="H1243" s="131" t="str">
        <f>IF(SP_NORTE!K1242="","*",SP_NORTE!K1242)</f>
        <v>*</v>
      </c>
      <c r="I1243" s="128" t="str">
        <f>IF(SP_NORTE!O1242="","*",SP_NORTE!O1242)</f>
        <v>*</v>
      </c>
      <c r="J1243" s="128" t="str">
        <f>IF(SP_NORTE!P1242="","*",SP_NORTE!P1242)</f>
        <v>*</v>
      </c>
      <c r="K1243" s="92" t="str">
        <f>IF(SP_NORTE!AK1242="","*",SP_NORTE!AK1242)</f>
        <v>*</v>
      </c>
      <c r="L1243" s="92" t="str">
        <f>IF(SP_NORTE!AM1242="","*",SP_NORTE!AM1242)</f>
        <v>*</v>
      </c>
      <c r="M1243" s="92" t="str">
        <f>IF(SP_NORTE!AP1242="","*",SP_NORTE!AP1242)</f>
        <v>*</v>
      </c>
      <c r="N1243" s="92" t="str">
        <f>IF(SP_NORTE!AM1242="","*",SP_NORTE!AM1242)</f>
        <v>*</v>
      </c>
      <c r="O1243" s="124" t="str">
        <f>IF(SP_NORTE!BH1242="","*",SP_NORTE!BH1242)</f>
        <v>*</v>
      </c>
      <c r="P1243" s="212" t="str">
        <f>IF($A$2=1,IF(SP_NORTE!BJ1242="","*",SP_NORTE!BJ1242),IF(SP_NORTE!BK1242="","*",SP_NORTE!BK1242))</f>
        <v>*</v>
      </c>
    </row>
    <row r="1244" spans="1:16" hidden="1">
      <c r="A1244" s="91" t="str">
        <f>IF(SP_NORTE!B1243="","*",SP_NORTE!B1243)</f>
        <v>*</v>
      </c>
      <c r="B1244" s="92" t="str">
        <f>IF(SP_NORTE!X1243="","*",SP_NORTE!X1243)</f>
        <v>*</v>
      </c>
      <c r="C1244" s="92" t="str">
        <f>IF(SP_NORTE!S1243="","*",SP_NORTE!S1243)</f>
        <v>*</v>
      </c>
      <c r="D1244" s="92" t="str">
        <f>IF(SP_NORTE!T1243="","*",SP_NORTE!T1243)</f>
        <v>*</v>
      </c>
      <c r="E1244" s="92" t="str">
        <f>IF(SP_NORTE!D1243="","*",SP_NORTE!D1243)</f>
        <v>*</v>
      </c>
      <c r="F1244" s="92" t="str">
        <f>IF(SP_NORTE!H1243="","*",SP_NORTE!H1243)</f>
        <v>*</v>
      </c>
      <c r="G1244" s="92" t="str">
        <f>IF(SP_NORTE!M1243="","*",SP_NORTE!M1243)</f>
        <v>*</v>
      </c>
      <c r="H1244" s="131" t="str">
        <f>IF(SP_NORTE!K1243="","*",SP_NORTE!K1243)</f>
        <v>*</v>
      </c>
      <c r="I1244" s="128" t="str">
        <f>IF(SP_NORTE!O1243="","*",SP_NORTE!O1243)</f>
        <v>*</v>
      </c>
      <c r="J1244" s="128" t="str">
        <f>IF(SP_NORTE!P1243="","*",SP_NORTE!P1243)</f>
        <v>*</v>
      </c>
      <c r="K1244" s="92" t="str">
        <f>IF(SP_NORTE!AK1243="","*",SP_NORTE!AK1243)</f>
        <v>*</v>
      </c>
      <c r="L1244" s="92" t="str">
        <f>IF(SP_NORTE!AM1243="","*",SP_NORTE!AM1243)</f>
        <v>*</v>
      </c>
      <c r="M1244" s="92" t="str">
        <f>IF(SP_NORTE!AP1243="","*",SP_NORTE!AP1243)</f>
        <v>*</v>
      </c>
      <c r="N1244" s="92" t="str">
        <f>IF(SP_NORTE!AM1243="","*",SP_NORTE!AM1243)</f>
        <v>*</v>
      </c>
      <c r="O1244" s="124" t="str">
        <f>IF(SP_NORTE!BH1243="","*",SP_NORTE!BH1243)</f>
        <v>*</v>
      </c>
      <c r="P1244" s="212" t="str">
        <f>IF($A$2=1,IF(SP_NORTE!BJ1243="","*",SP_NORTE!BJ1243),IF(SP_NORTE!BK1243="","*",SP_NORTE!BK1243))</f>
        <v>*</v>
      </c>
    </row>
    <row r="1245" spans="1:16" hidden="1">
      <c r="A1245" s="91" t="str">
        <f>IF(SP_NORTE!B1244="","*",SP_NORTE!B1244)</f>
        <v>*</v>
      </c>
      <c r="B1245" s="92" t="str">
        <f>IF(SP_NORTE!X1244="","*",SP_NORTE!X1244)</f>
        <v>*</v>
      </c>
      <c r="C1245" s="92" t="str">
        <f>IF(SP_NORTE!S1244="","*",SP_NORTE!S1244)</f>
        <v>*</v>
      </c>
      <c r="D1245" s="92" t="str">
        <f>IF(SP_NORTE!T1244="","*",SP_NORTE!T1244)</f>
        <v>*</v>
      </c>
      <c r="E1245" s="92" t="str">
        <f>IF(SP_NORTE!D1244="","*",SP_NORTE!D1244)</f>
        <v>*</v>
      </c>
      <c r="F1245" s="92" t="str">
        <f>IF(SP_NORTE!H1244="","*",SP_NORTE!H1244)</f>
        <v>*</v>
      </c>
      <c r="G1245" s="92" t="str">
        <f>IF(SP_NORTE!M1244="","*",SP_NORTE!M1244)</f>
        <v>*</v>
      </c>
      <c r="H1245" s="131" t="str">
        <f>IF(SP_NORTE!K1244="","*",SP_NORTE!K1244)</f>
        <v>*</v>
      </c>
      <c r="I1245" s="128" t="str">
        <f>IF(SP_NORTE!O1244="","*",SP_NORTE!O1244)</f>
        <v>*</v>
      </c>
      <c r="J1245" s="128" t="str">
        <f>IF(SP_NORTE!P1244="","*",SP_NORTE!P1244)</f>
        <v>*</v>
      </c>
      <c r="K1245" s="92" t="str">
        <f>IF(SP_NORTE!AK1244="","*",SP_NORTE!AK1244)</f>
        <v>*</v>
      </c>
      <c r="L1245" s="92" t="str">
        <f>IF(SP_NORTE!AM1244="","*",SP_NORTE!AM1244)</f>
        <v>*</v>
      </c>
      <c r="M1245" s="92" t="str">
        <f>IF(SP_NORTE!AP1244="","*",SP_NORTE!AP1244)</f>
        <v>*</v>
      </c>
      <c r="N1245" s="92" t="str">
        <f>IF(SP_NORTE!AM1244="","*",SP_NORTE!AM1244)</f>
        <v>*</v>
      </c>
      <c r="O1245" s="124" t="str">
        <f>IF(SP_NORTE!BH1244="","*",SP_NORTE!BH1244)</f>
        <v>*</v>
      </c>
      <c r="P1245" s="212" t="str">
        <f>IF($A$2=1,IF(SP_NORTE!BJ1244="","*",SP_NORTE!BJ1244),IF(SP_NORTE!BK1244="","*",SP_NORTE!BK1244))</f>
        <v>*</v>
      </c>
    </row>
    <row r="1246" spans="1:16" hidden="1">
      <c r="A1246" s="91" t="str">
        <f>IF(SP_NORTE!B1245="","*",SP_NORTE!B1245)</f>
        <v>*</v>
      </c>
      <c r="B1246" s="92" t="str">
        <f>IF(SP_NORTE!X1245="","*",SP_NORTE!X1245)</f>
        <v>*</v>
      </c>
      <c r="C1246" s="92" t="str">
        <f>IF(SP_NORTE!S1245="","*",SP_NORTE!S1245)</f>
        <v>*</v>
      </c>
      <c r="D1246" s="92" t="str">
        <f>IF(SP_NORTE!T1245="","*",SP_NORTE!T1245)</f>
        <v>*</v>
      </c>
      <c r="E1246" s="92" t="str">
        <f>IF(SP_NORTE!D1245="","*",SP_NORTE!D1245)</f>
        <v>*</v>
      </c>
      <c r="F1246" s="92" t="str">
        <f>IF(SP_NORTE!H1245="","*",SP_NORTE!H1245)</f>
        <v>*</v>
      </c>
      <c r="G1246" s="92" t="str">
        <f>IF(SP_NORTE!M1245="","*",SP_NORTE!M1245)</f>
        <v>*</v>
      </c>
      <c r="H1246" s="131" t="str">
        <f>IF(SP_NORTE!K1245="","*",SP_NORTE!K1245)</f>
        <v>*</v>
      </c>
      <c r="I1246" s="128" t="str">
        <f>IF(SP_NORTE!O1245="","*",SP_NORTE!O1245)</f>
        <v>*</v>
      </c>
      <c r="J1246" s="128" t="str">
        <f>IF(SP_NORTE!P1245="","*",SP_NORTE!P1245)</f>
        <v>*</v>
      </c>
      <c r="K1246" s="92" t="str">
        <f>IF(SP_NORTE!AK1245="","*",SP_NORTE!AK1245)</f>
        <v>*</v>
      </c>
      <c r="L1246" s="92" t="str">
        <f>IF(SP_NORTE!AM1245="","*",SP_NORTE!AM1245)</f>
        <v>*</v>
      </c>
      <c r="M1246" s="92" t="str">
        <f>IF(SP_NORTE!AP1245="","*",SP_NORTE!AP1245)</f>
        <v>*</v>
      </c>
      <c r="N1246" s="92" t="str">
        <f>IF(SP_NORTE!AM1245="","*",SP_NORTE!AM1245)</f>
        <v>*</v>
      </c>
      <c r="O1246" s="124" t="str">
        <f>IF(SP_NORTE!BH1245="","*",SP_NORTE!BH1245)</f>
        <v>*</v>
      </c>
      <c r="P1246" s="212" t="str">
        <f>IF($A$2=1,IF(SP_NORTE!BJ1245="","*",SP_NORTE!BJ1245),IF(SP_NORTE!BK1245="","*",SP_NORTE!BK1245))</f>
        <v>*</v>
      </c>
    </row>
    <row r="1247" spans="1:16" hidden="1">
      <c r="A1247" s="91" t="str">
        <f>IF(SP_NORTE!B1246="","*",SP_NORTE!B1246)</f>
        <v>*</v>
      </c>
      <c r="B1247" s="92" t="str">
        <f>IF(SP_NORTE!X1246="","*",SP_NORTE!X1246)</f>
        <v>*</v>
      </c>
      <c r="C1247" s="92" t="str">
        <f>IF(SP_NORTE!S1246="","*",SP_NORTE!S1246)</f>
        <v>*</v>
      </c>
      <c r="D1247" s="92" t="str">
        <f>IF(SP_NORTE!T1246="","*",SP_NORTE!T1246)</f>
        <v>*</v>
      </c>
      <c r="E1247" s="92" t="str">
        <f>IF(SP_NORTE!D1246="","*",SP_NORTE!D1246)</f>
        <v>*</v>
      </c>
      <c r="F1247" s="92" t="str">
        <f>IF(SP_NORTE!H1246="","*",SP_NORTE!H1246)</f>
        <v>*</v>
      </c>
      <c r="G1247" s="92" t="str">
        <f>IF(SP_NORTE!M1246="","*",SP_NORTE!M1246)</f>
        <v>*</v>
      </c>
      <c r="H1247" s="131" t="str">
        <f>IF(SP_NORTE!K1246="","*",SP_NORTE!K1246)</f>
        <v>*</v>
      </c>
      <c r="I1247" s="128" t="str">
        <f>IF(SP_NORTE!O1246="","*",SP_NORTE!O1246)</f>
        <v>*</v>
      </c>
      <c r="J1247" s="128" t="str">
        <f>IF(SP_NORTE!P1246="","*",SP_NORTE!P1246)</f>
        <v>*</v>
      </c>
      <c r="K1247" s="92" t="str">
        <f>IF(SP_NORTE!AK1246="","*",SP_NORTE!AK1246)</f>
        <v>*</v>
      </c>
      <c r="L1247" s="92" t="str">
        <f>IF(SP_NORTE!AM1246="","*",SP_NORTE!AM1246)</f>
        <v>*</v>
      </c>
      <c r="M1247" s="92" t="str">
        <f>IF(SP_NORTE!AP1246="","*",SP_NORTE!AP1246)</f>
        <v>*</v>
      </c>
      <c r="N1247" s="92" t="str">
        <f>IF(SP_NORTE!AM1246="","*",SP_NORTE!AM1246)</f>
        <v>*</v>
      </c>
      <c r="O1247" s="124" t="str">
        <f>IF(SP_NORTE!BH1246="","*",SP_NORTE!BH1246)</f>
        <v>*</v>
      </c>
      <c r="P1247" s="212" t="str">
        <f>IF($A$2=1,IF(SP_NORTE!BJ1246="","*",SP_NORTE!BJ1246),IF(SP_NORTE!BK1246="","*",SP_NORTE!BK1246))</f>
        <v>*</v>
      </c>
    </row>
    <row r="1248" spans="1:16" hidden="1">
      <c r="A1248" s="91" t="str">
        <f>IF(SP_NORTE!B1247="","*",SP_NORTE!B1247)</f>
        <v>*</v>
      </c>
      <c r="B1248" s="92" t="str">
        <f>IF(SP_NORTE!X1247="","*",SP_NORTE!X1247)</f>
        <v>*</v>
      </c>
      <c r="C1248" s="92" t="str">
        <f>IF(SP_NORTE!S1247="","*",SP_NORTE!S1247)</f>
        <v>*</v>
      </c>
      <c r="D1248" s="92" t="str">
        <f>IF(SP_NORTE!T1247="","*",SP_NORTE!T1247)</f>
        <v>*</v>
      </c>
      <c r="E1248" s="92" t="str">
        <f>IF(SP_NORTE!D1247="","*",SP_NORTE!D1247)</f>
        <v>*</v>
      </c>
      <c r="F1248" s="92" t="str">
        <f>IF(SP_NORTE!H1247="","*",SP_NORTE!H1247)</f>
        <v>*</v>
      </c>
      <c r="G1248" s="92" t="str">
        <f>IF(SP_NORTE!M1247="","*",SP_NORTE!M1247)</f>
        <v>*</v>
      </c>
      <c r="H1248" s="131" t="str">
        <f>IF(SP_NORTE!K1247="","*",SP_NORTE!K1247)</f>
        <v>*</v>
      </c>
      <c r="I1248" s="128" t="str">
        <f>IF(SP_NORTE!O1247="","*",SP_NORTE!O1247)</f>
        <v>*</v>
      </c>
      <c r="J1248" s="128" t="str">
        <f>IF(SP_NORTE!P1247="","*",SP_NORTE!P1247)</f>
        <v>*</v>
      </c>
      <c r="K1248" s="92" t="str">
        <f>IF(SP_NORTE!AK1247="","*",SP_NORTE!AK1247)</f>
        <v>*</v>
      </c>
      <c r="L1248" s="92" t="str">
        <f>IF(SP_NORTE!AM1247="","*",SP_NORTE!AM1247)</f>
        <v>*</v>
      </c>
      <c r="M1248" s="92" t="str">
        <f>IF(SP_NORTE!AP1247="","*",SP_NORTE!AP1247)</f>
        <v>*</v>
      </c>
      <c r="N1248" s="92" t="str">
        <f>IF(SP_NORTE!AM1247="","*",SP_NORTE!AM1247)</f>
        <v>*</v>
      </c>
      <c r="O1248" s="124" t="str">
        <f>IF(SP_NORTE!BH1247="","*",SP_NORTE!BH1247)</f>
        <v>*</v>
      </c>
      <c r="P1248" s="212" t="str">
        <f>IF($A$2=1,IF(SP_NORTE!BJ1247="","*",SP_NORTE!BJ1247),IF(SP_NORTE!BK1247="","*",SP_NORTE!BK1247))</f>
        <v>*</v>
      </c>
    </row>
    <row r="1249" spans="1:16" hidden="1">
      <c r="A1249" s="91" t="str">
        <f>IF(SP_NORTE!B1248="","*",SP_NORTE!B1248)</f>
        <v>*</v>
      </c>
      <c r="B1249" s="92" t="str">
        <f>IF(SP_NORTE!X1248="","*",SP_NORTE!X1248)</f>
        <v>*</v>
      </c>
      <c r="C1249" s="92" t="str">
        <f>IF(SP_NORTE!S1248="","*",SP_NORTE!S1248)</f>
        <v>*</v>
      </c>
      <c r="D1249" s="92" t="str">
        <f>IF(SP_NORTE!T1248="","*",SP_NORTE!T1248)</f>
        <v>*</v>
      </c>
      <c r="E1249" s="92" t="str">
        <f>IF(SP_NORTE!D1248="","*",SP_NORTE!D1248)</f>
        <v>*</v>
      </c>
      <c r="F1249" s="92" t="str">
        <f>IF(SP_NORTE!H1248="","*",SP_NORTE!H1248)</f>
        <v>*</v>
      </c>
      <c r="G1249" s="92" t="str">
        <f>IF(SP_NORTE!M1248="","*",SP_NORTE!M1248)</f>
        <v>*</v>
      </c>
      <c r="H1249" s="131" t="str">
        <f>IF(SP_NORTE!K1248="","*",SP_NORTE!K1248)</f>
        <v>*</v>
      </c>
      <c r="I1249" s="128" t="str">
        <f>IF(SP_NORTE!O1248="","*",SP_NORTE!O1248)</f>
        <v>*</v>
      </c>
      <c r="J1249" s="128" t="str">
        <f>IF(SP_NORTE!P1248="","*",SP_NORTE!P1248)</f>
        <v>*</v>
      </c>
      <c r="K1249" s="92" t="str">
        <f>IF(SP_NORTE!AK1248="","*",SP_NORTE!AK1248)</f>
        <v>*</v>
      </c>
      <c r="L1249" s="92" t="str">
        <f>IF(SP_NORTE!AM1248="","*",SP_NORTE!AM1248)</f>
        <v>*</v>
      </c>
      <c r="M1249" s="92" t="str">
        <f>IF(SP_NORTE!AP1248="","*",SP_NORTE!AP1248)</f>
        <v>*</v>
      </c>
      <c r="N1249" s="92" t="str">
        <f>IF(SP_NORTE!AM1248="","*",SP_NORTE!AM1248)</f>
        <v>*</v>
      </c>
      <c r="O1249" s="124" t="str">
        <f>IF(SP_NORTE!BH1248="","*",SP_NORTE!BH1248)</f>
        <v>*</v>
      </c>
      <c r="P1249" s="212" t="str">
        <f>IF($A$2=1,IF(SP_NORTE!BJ1248="","*",SP_NORTE!BJ1248),IF(SP_NORTE!BK1248="","*",SP_NORTE!BK1248))</f>
        <v>*</v>
      </c>
    </row>
    <row r="1250" spans="1:16" hidden="1">
      <c r="A1250" s="91" t="str">
        <f>IF(SP_NORTE!B1249="","*",SP_NORTE!B1249)</f>
        <v>*</v>
      </c>
      <c r="B1250" s="92" t="str">
        <f>IF(SP_NORTE!X1249="","*",SP_NORTE!X1249)</f>
        <v>*</v>
      </c>
      <c r="C1250" s="92" t="str">
        <f>IF(SP_NORTE!S1249="","*",SP_NORTE!S1249)</f>
        <v>*</v>
      </c>
      <c r="D1250" s="92" t="str">
        <f>IF(SP_NORTE!T1249="","*",SP_NORTE!T1249)</f>
        <v>*</v>
      </c>
      <c r="E1250" s="92" t="str">
        <f>IF(SP_NORTE!D1249="","*",SP_NORTE!D1249)</f>
        <v>*</v>
      </c>
      <c r="F1250" s="92" t="str">
        <f>IF(SP_NORTE!H1249="","*",SP_NORTE!H1249)</f>
        <v>*</v>
      </c>
      <c r="G1250" s="92" t="str">
        <f>IF(SP_NORTE!M1249="","*",SP_NORTE!M1249)</f>
        <v>*</v>
      </c>
      <c r="H1250" s="131" t="str">
        <f>IF(SP_NORTE!K1249="","*",SP_NORTE!K1249)</f>
        <v>*</v>
      </c>
      <c r="I1250" s="128" t="str">
        <f>IF(SP_NORTE!O1249="","*",SP_NORTE!O1249)</f>
        <v>*</v>
      </c>
      <c r="J1250" s="128" t="str">
        <f>IF(SP_NORTE!P1249="","*",SP_NORTE!P1249)</f>
        <v>*</v>
      </c>
      <c r="K1250" s="92" t="str">
        <f>IF(SP_NORTE!AK1249="","*",SP_NORTE!AK1249)</f>
        <v>*</v>
      </c>
      <c r="L1250" s="92" t="str">
        <f>IF(SP_NORTE!AM1249="","*",SP_NORTE!AM1249)</f>
        <v>*</v>
      </c>
      <c r="M1250" s="92" t="str">
        <f>IF(SP_NORTE!AP1249="","*",SP_NORTE!AP1249)</f>
        <v>*</v>
      </c>
      <c r="N1250" s="92" t="str">
        <f>IF(SP_NORTE!AM1249="","*",SP_NORTE!AM1249)</f>
        <v>*</v>
      </c>
      <c r="O1250" s="124" t="str">
        <f>IF(SP_NORTE!BH1249="","*",SP_NORTE!BH1249)</f>
        <v>*</v>
      </c>
      <c r="P1250" s="212" t="str">
        <f>IF($A$2=1,IF(SP_NORTE!BJ1249="","*",SP_NORTE!BJ1249),IF(SP_NORTE!BK1249="","*",SP_NORTE!BK1249))</f>
        <v>*</v>
      </c>
    </row>
    <row r="1251" spans="1:16" hidden="1">
      <c r="A1251" s="91" t="str">
        <f>IF(SP_NORTE!B1250="","*",SP_NORTE!B1250)</f>
        <v>*</v>
      </c>
      <c r="B1251" s="92" t="str">
        <f>IF(SP_NORTE!X1250="","*",SP_NORTE!X1250)</f>
        <v>*</v>
      </c>
      <c r="C1251" s="92" t="str">
        <f>IF(SP_NORTE!S1250="","*",SP_NORTE!S1250)</f>
        <v>*</v>
      </c>
      <c r="D1251" s="92" t="str">
        <f>IF(SP_NORTE!T1250="","*",SP_NORTE!T1250)</f>
        <v>*</v>
      </c>
      <c r="E1251" s="92" t="str">
        <f>IF(SP_NORTE!D1250="","*",SP_NORTE!D1250)</f>
        <v>*</v>
      </c>
      <c r="F1251" s="92" t="str">
        <f>IF(SP_NORTE!H1250="","*",SP_NORTE!H1250)</f>
        <v>*</v>
      </c>
      <c r="G1251" s="92" t="str">
        <f>IF(SP_NORTE!M1250="","*",SP_NORTE!M1250)</f>
        <v>*</v>
      </c>
      <c r="H1251" s="131" t="str">
        <f>IF(SP_NORTE!K1250="","*",SP_NORTE!K1250)</f>
        <v>*</v>
      </c>
      <c r="I1251" s="128" t="str">
        <f>IF(SP_NORTE!O1250="","*",SP_NORTE!O1250)</f>
        <v>*</v>
      </c>
      <c r="J1251" s="128" t="str">
        <f>IF(SP_NORTE!P1250="","*",SP_NORTE!P1250)</f>
        <v>*</v>
      </c>
      <c r="K1251" s="92" t="str">
        <f>IF(SP_NORTE!AK1250="","*",SP_NORTE!AK1250)</f>
        <v>*</v>
      </c>
      <c r="L1251" s="92" t="str">
        <f>IF(SP_NORTE!AM1250="","*",SP_NORTE!AM1250)</f>
        <v>*</v>
      </c>
      <c r="M1251" s="92" t="str">
        <f>IF(SP_NORTE!AP1250="","*",SP_NORTE!AP1250)</f>
        <v>*</v>
      </c>
      <c r="N1251" s="92" t="str">
        <f>IF(SP_NORTE!AM1250="","*",SP_NORTE!AM1250)</f>
        <v>*</v>
      </c>
      <c r="O1251" s="124" t="str">
        <f>IF(SP_NORTE!BH1250="","*",SP_NORTE!BH1250)</f>
        <v>*</v>
      </c>
      <c r="P1251" s="212" t="str">
        <f>IF($A$2=1,IF(SP_NORTE!BJ1250="","*",SP_NORTE!BJ1250),IF(SP_NORTE!BK1250="","*",SP_NORTE!BK1250))</f>
        <v>*</v>
      </c>
    </row>
    <row r="1252" spans="1:16" hidden="1">
      <c r="A1252" s="91" t="str">
        <f>IF(SP_NORTE!B1251="","*",SP_NORTE!B1251)</f>
        <v>*</v>
      </c>
      <c r="B1252" s="92" t="str">
        <f>IF(SP_NORTE!X1251="","*",SP_NORTE!X1251)</f>
        <v>*</v>
      </c>
      <c r="C1252" s="92" t="str">
        <f>IF(SP_NORTE!S1251="","*",SP_NORTE!S1251)</f>
        <v>*</v>
      </c>
      <c r="D1252" s="92" t="str">
        <f>IF(SP_NORTE!T1251="","*",SP_NORTE!T1251)</f>
        <v>*</v>
      </c>
      <c r="E1252" s="92" t="str">
        <f>IF(SP_NORTE!D1251="","*",SP_NORTE!D1251)</f>
        <v>*</v>
      </c>
      <c r="F1252" s="92" t="str">
        <f>IF(SP_NORTE!H1251="","*",SP_NORTE!H1251)</f>
        <v>*</v>
      </c>
      <c r="G1252" s="92" t="str">
        <f>IF(SP_NORTE!M1251="","*",SP_NORTE!M1251)</f>
        <v>*</v>
      </c>
      <c r="H1252" s="131" t="str">
        <f>IF(SP_NORTE!K1251="","*",SP_NORTE!K1251)</f>
        <v>*</v>
      </c>
      <c r="I1252" s="128" t="str">
        <f>IF(SP_NORTE!O1251="","*",SP_NORTE!O1251)</f>
        <v>*</v>
      </c>
      <c r="J1252" s="128" t="str">
        <f>IF(SP_NORTE!P1251="","*",SP_NORTE!P1251)</f>
        <v>*</v>
      </c>
      <c r="K1252" s="92" t="str">
        <f>IF(SP_NORTE!AK1251="","*",SP_NORTE!AK1251)</f>
        <v>*</v>
      </c>
      <c r="L1252" s="92" t="str">
        <f>IF(SP_NORTE!AM1251="","*",SP_NORTE!AM1251)</f>
        <v>*</v>
      </c>
      <c r="M1252" s="92" t="str">
        <f>IF(SP_NORTE!AP1251="","*",SP_NORTE!AP1251)</f>
        <v>*</v>
      </c>
      <c r="N1252" s="92" t="str">
        <f>IF(SP_NORTE!AM1251="","*",SP_NORTE!AM1251)</f>
        <v>*</v>
      </c>
      <c r="O1252" s="124" t="str">
        <f>IF(SP_NORTE!BH1251="","*",SP_NORTE!BH1251)</f>
        <v>*</v>
      </c>
      <c r="P1252" s="212" t="str">
        <f>IF($A$2=1,IF(SP_NORTE!BJ1251="","*",SP_NORTE!BJ1251),IF(SP_NORTE!BK1251="","*",SP_NORTE!BK1251))</f>
        <v>*</v>
      </c>
    </row>
    <row r="1253" spans="1:16" hidden="1">
      <c r="A1253" s="91" t="str">
        <f>IF(SP_NORTE!B1252="","*",SP_NORTE!B1252)</f>
        <v>*</v>
      </c>
      <c r="B1253" s="92" t="str">
        <f>IF(SP_NORTE!X1252="","*",SP_NORTE!X1252)</f>
        <v>*</v>
      </c>
      <c r="C1253" s="92" t="str">
        <f>IF(SP_NORTE!S1252="","*",SP_NORTE!S1252)</f>
        <v>*</v>
      </c>
      <c r="D1253" s="92" t="str">
        <f>IF(SP_NORTE!T1252="","*",SP_NORTE!T1252)</f>
        <v>*</v>
      </c>
      <c r="E1253" s="92" t="str">
        <f>IF(SP_NORTE!D1252="","*",SP_NORTE!D1252)</f>
        <v>*</v>
      </c>
      <c r="F1253" s="92" t="str">
        <f>IF(SP_NORTE!H1252="","*",SP_NORTE!H1252)</f>
        <v>*</v>
      </c>
      <c r="G1253" s="92" t="str">
        <f>IF(SP_NORTE!M1252="","*",SP_NORTE!M1252)</f>
        <v>*</v>
      </c>
      <c r="H1253" s="131" t="str">
        <f>IF(SP_NORTE!K1252="","*",SP_NORTE!K1252)</f>
        <v>*</v>
      </c>
      <c r="I1253" s="128" t="str">
        <f>IF(SP_NORTE!O1252="","*",SP_NORTE!O1252)</f>
        <v>*</v>
      </c>
      <c r="J1253" s="128" t="str">
        <f>IF(SP_NORTE!P1252="","*",SP_NORTE!P1252)</f>
        <v>*</v>
      </c>
      <c r="K1253" s="92" t="str">
        <f>IF(SP_NORTE!AK1252="","*",SP_NORTE!AK1252)</f>
        <v>*</v>
      </c>
      <c r="L1253" s="92" t="str">
        <f>IF(SP_NORTE!AM1252="","*",SP_NORTE!AM1252)</f>
        <v>*</v>
      </c>
      <c r="M1253" s="92" t="str">
        <f>IF(SP_NORTE!AP1252="","*",SP_NORTE!AP1252)</f>
        <v>*</v>
      </c>
      <c r="N1253" s="92" t="str">
        <f>IF(SP_NORTE!AM1252="","*",SP_NORTE!AM1252)</f>
        <v>*</v>
      </c>
      <c r="O1253" s="124" t="str">
        <f>IF(SP_NORTE!BH1252="","*",SP_NORTE!BH1252)</f>
        <v>*</v>
      </c>
      <c r="P1253" s="212" t="str">
        <f>IF($A$2=1,IF(SP_NORTE!BJ1252="","*",SP_NORTE!BJ1252),IF(SP_NORTE!BK1252="","*",SP_NORTE!BK1252))</f>
        <v>*</v>
      </c>
    </row>
    <row r="1254" spans="1:16" hidden="1">
      <c r="A1254" s="91" t="str">
        <f>IF(SP_NORTE!B1253="","*",SP_NORTE!B1253)</f>
        <v>*</v>
      </c>
      <c r="B1254" s="92" t="str">
        <f>IF(SP_NORTE!X1253="","*",SP_NORTE!X1253)</f>
        <v>*</v>
      </c>
      <c r="C1254" s="92" t="str">
        <f>IF(SP_NORTE!S1253="","*",SP_NORTE!S1253)</f>
        <v>*</v>
      </c>
      <c r="D1254" s="92" t="str">
        <f>IF(SP_NORTE!T1253="","*",SP_NORTE!T1253)</f>
        <v>*</v>
      </c>
      <c r="E1254" s="92" t="str">
        <f>IF(SP_NORTE!D1253="","*",SP_NORTE!D1253)</f>
        <v>*</v>
      </c>
      <c r="F1254" s="92" t="str">
        <f>IF(SP_NORTE!H1253="","*",SP_NORTE!H1253)</f>
        <v>*</v>
      </c>
      <c r="G1254" s="92" t="str">
        <f>IF(SP_NORTE!M1253="","*",SP_NORTE!M1253)</f>
        <v>*</v>
      </c>
      <c r="H1254" s="131" t="str">
        <f>IF(SP_NORTE!K1253="","*",SP_NORTE!K1253)</f>
        <v>*</v>
      </c>
      <c r="I1254" s="128" t="str">
        <f>IF(SP_NORTE!O1253="","*",SP_NORTE!O1253)</f>
        <v>*</v>
      </c>
      <c r="J1254" s="128" t="str">
        <f>IF(SP_NORTE!P1253="","*",SP_NORTE!P1253)</f>
        <v>*</v>
      </c>
      <c r="K1254" s="92" t="str">
        <f>IF(SP_NORTE!AK1253="","*",SP_NORTE!AK1253)</f>
        <v>*</v>
      </c>
      <c r="L1254" s="92" t="str">
        <f>IF(SP_NORTE!AM1253="","*",SP_NORTE!AM1253)</f>
        <v>*</v>
      </c>
      <c r="M1254" s="92" t="str">
        <f>IF(SP_NORTE!AP1253="","*",SP_NORTE!AP1253)</f>
        <v>*</v>
      </c>
      <c r="N1254" s="92" t="str">
        <f>IF(SP_NORTE!AM1253="","*",SP_NORTE!AM1253)</f>
        <v>*</v>
      </c>
      <c r="O1254" s="124" t="str">
        <f>IF(SP_NORTE!BH1253="","*",SP_NORTE!BH1253)</f>
        <v>*</v>
      </c>
      <c r="P1254" s="212" t="str">
        <f>IF($A$2=1,IF(SP_NORTE!BJ1253="","*",SP_NORTE!BJ1253),IF(SP_NORTE!BK1253="","*",SP_NORTE!BK1253))</f>
        <v>*</v>
      </c>
    </row>
    <row r="1255" spans="1:16" hidden="1">
      <c r="A1255" s="91" t="str">
        <f>IF(SP_NORTE!B1254="","*",SP_NORTE!B1254)</f>
        <v>*</v>
      </c>
      <c r="B1255" s="92" t="str">
        <f>IF(SP_NORTE!X1254="","*",SP_NORTE!X1254)</f>
        <v>*</v>
      </c>
      <c r="C1255" s="92" t="str">
        <f>IF(SP_NORTE!S1254="","*",SP_NORTE!S1254)</f>
        <v>*</v>
      </c>
      <c r="D1255" s="92" t="str">
        <f>IF(SP_NORTE!T1254="","*",SP_NORTE!T1254)</f>
        <v>*</v>
      </c>
      <c r="E1255" s="92" t="str">
        <f>IF(SP_NORTE!D1254="","*",SP_NORTE!D1254)</f>
        <v>*</v>
      </c>
      <c r="F1255" s="92" t="str">
        <f>IF(SP_NORTE!H1254="","*",SP_NORTE!H1254)</f>
        <v>*</v>
      </c>
      <c r="G1255" s="92" t="str">
        <f>IF(SP_NORTE!M1254="","*",SP_NORTE!M1254)</f>
        <v>*</v>
      </c>
      <c r="H1255" s="131" t="str">
        <f>IF(SP_NORTE!K1254="","*",SP_NORTE!K1254)</f>
        <v>*</v>
      </c>
      <c r="I1255" s="128" t="str">
        <f>IF(SP_NORTE!O1254="","*",SP_NORTE!O1254)</f>
        <v>*</v>
      </c>
      <c r="J1255" s="128" t="str">
        <f>IF(SP_NORTE!P1254="","*",SP_NORTE!P1254)</f>
        <v>*</v>
      </c>
      <c r="K1255" s="92" t="str">
        <f>IF(SP_NORTE!AK1254="","*",SP_NORTE!AK1254)</f>
        <v>*</v>
      </c>
      <c r="L1255" s="92" t="str">
        <f>IF(SP_NORTE!AM1254="","*",SP_NORTE!AM1254)</f>
        <v>*</v>
      </c>
      <c r="M1255" s="92" t="str">
        <f>IF(SP_NORTE!AP1254="","*",SP_NORTE!AP1254)</f>
        <v>*</v>
      </c>
      <c r="N1255" s="92" t="str">
        <f>IF(SP_NORTE!AM1254="","*",SP_NORTE!AM1254)</f>
        <v>*</v>
      </c>
      <c r="O1255" s="124" t="str">
        <f>IF(SP_NORTE!BH1254="","*",SP_NORTE!BH1254)</f>
        <v>*</v>
      </c>
      <c r="P1255" s="212" t="str">
        <f>IF($A$2=1,IF(SP_NORTE!BJ1254="","*",SP_NORTE!BJ1254),IF(SP_NORTE!BK1254="","*",SP_NORTE!BK1254))</f>
        <v>*</v>
      </c>
    </row>
    <row r="1256" spans="1:16" hidden="1">
      <c r="A1256" s="91" t="str">
        <f>IF(SP_NORTE!B1255="","*",SP_NORTE!B1255)</f>
        <v>*</v>
      </c>
      <c r="B1256" s="92" t="str">
        <f>IF(SP_NORTE!X1255="","*",SP_NORTE!X1255)</f>
        <v>*</v>
      </c>
      <c r="C1256" s="92" t="str">
        <f>IF(SP_NORTE!S1255="","*",SP_NORTE!S1255)</f>
        <v>*</v>
      </c>
      <c r="D1256" s="92" t="str">
        <f>IF(SP_NORTE!T1255="","*",SP_NORTE!T1255)</f>
        <v>*</v>
      </c>
      <c r="E1256" s="92" t="str">
        <f>IF(SP_NORTE!D1255="","*",SP_NORTE!D1255)</f>
        <v>*</v>
      </c>
      <c r="F1256" s="92" t="str">
        <f>IF(SP_NORTE!H1255="","*",SP_NORTE!H1255)</f>
        <v>*</v>
      </c>
      <c r="G1256" s="92" t="str">
        <f>IF(SP_NORTE!M1255="","*",SP_NORTE!M1255)</f>
        <v>*</v>
      </c>
      <c r="H1256" s="131" t="str">
        <f>IF(SP_NORTE!K1255="","*",SP_NORTE!K1255)</f>
        <v>*</v>
      </c>
      <c r="I1256" s="128" t="str">
        <f>IF(SP_NORTE!O1255="","*",SP_NORTE!O1255)</f>
        <v>*</v>
      </c>
      <c r="J1256" s="128" t="str">
        <f>IF(SP_NORTE!P1255="","*",SP_NORTE!P1255)</f>
        <v>*</v>
      </c>
      <c r="K1256" s="92" t="str">
        <f>IF(SP_NORTE!AK1255="","*",SP_NORTE!AK1255)</f>
        <v>*</v>
      </c>
      <c r="L1256" s="92" t="str">
        <f>IF(SP_NORTE!AM1255="","*",SP_NORTE!AM1255)</f>
        <v>*</v>
      </c>
      <c r="M1256" s="92" t="str">
        <f>IF(SP_NORTE!AP1255="","*",SP_NORTE!AP1255)</f>
        <v>*</v>
      </c>
      <c r="N1256" s="92" t="str">
        <f>IF(SP_NORTE!AM1255="","*",SP_NORTE!AM1255)</f>
        <v>*</v>
      </c>
      <c r="O1256" s="124" t="str">
        <f>IF(SP_NORTE!BH1255="","*",SP_NORTE!BH1255)</f>
        <v>*</v>
      </c>
      <c r="P1256" s="212" t="str">
        <f>IF($A$2=1,IF(SP_NORTE!BJ1255="","*",SP_NORTE!BJ1255),IF(SP_NORTE!BK1255="","*",SP_NORTE!BK1255))</f>
        <v>*</v>
      </c>
    </row>
    <row r="1257" spans="1:16" hidden="1">
      <c r="A1257" s="91" t="str">
        <f>IF(SP_NORTE!B1256="","*",SP_NORTE!B1256)</f>
        <v>*</v>
      </c>
      <c r="B1257" s="92" t="str">
        <f>IF(SP_NORTE!X1256="","*",SP_NORTE!X1256)</f>
        <v>*</v>
      </c>
      <c r="C1257" s="92" t="str">
        <f>IF(SP_NORTE!S1256="","*",SP_NORTE!S1256)</f>
        <v>*</v>
      </c>
      <c r="D1257" s="92" t="str">
        <f>IF(SP_NORTE!T1256="","*",SP_NORTE!T1256)</f>
        <v>*</v>
      </c>
      <c r="E1257" s="92" t="str">
        <f>IF(SP_NORTE!D1256="","*",SP_NORTE!D1256)</f>
        <v>*</v>
      </c>
      <c r="F1257" s="92" t="str">
        <f>IF(SP_NORTE!H1256="","*",SP_NORTE!H1256)</f>
        <v>*</v>
      </c>
      <c r="G1257" s="92" t="str">
        <f>IF(SP_NORTE!M1256="","*",SP_NORTE!M1256)</f>
        <v>*</v>
      </c>
      <c r="H1257" s="131" t="str">
        <f>IF(SP_NORTE!K1256="","*",SP_NORTE!K1256)</f>
        <v>*</v>
      </c>
      <c r="I1257" s="128" t="str">
        <f>IF(SP_NORTE!O1256="","*",SP_NORTE!O1256)</f>
        <v>*</v>
      </c>
      <c r="J1257" s="128" t="str">
        <f>IF(SP_NORTE!P1256="","*",SP_NORTE!P1256)</f>
        <v>*</v>
      </c>
      <c r="K1257" s="92" t="str">
        <f>IF(SP_NORTE!AK1256="","*",SP_NORTE!AK1256)</f>
        <v>*</v>
      </c>
      <c r="L1257" s="92" t="str">
        <f>IF(SP_NORTE!AM1256="","*",SP_NORTE!AM1256)</f>
        <v>*</v>
      </c>
      <c r="M1257" s="92" t="str">
        <f>IF(SP_NORTE!AP1256="","*",SP_NORTE!AP1256)</f>
        <v>*</v>
      </c>
      <c r="N1257" s="92" t="str">
        <f>IF(SP_NORTE!AM1256="","*",SP_NORTE!AM1256)</f>
        <v>*</v>
      </c>
      <c r="O1257" s="124" t="str">
        <f>IF(SP_NORTE!BH1256="","*",SP_NORTE!BH1256)</f>
        <v>*</v>
      </c>
      <c r="P1257" s="212" t="str">
        <f>IF($A$2=1,IF(SP_NORTE!BJ1256="","*",SP_NORTE!BJ1256),IF(SP_NORTE!BK1256="","*",SP_NORTE!BK1256))</f>
        <v>*</v>
      </c>
    </row>
    <row r="1258" spans="1:16" hidden="1">
      <c r="A1258" s="91" t="str">
        <f>IF(SP_NORTE!B1257="","*",SP_NORTE!B1257)</f>
        <v>*</v>
      </c>
      <c r="B1258" s="92" t="str">
        <f>IF(SP_NORTE!X1257="","*",SP_NORTE!X1257)</f>
        <v>*</v>
      </c>
      <c r="C1258" s="92" t="str">
        <f>IF(SP_NORTE!S1257="","*",SP_NORTE!S1257)</f>
        <v>*</v>
      </c>
      <c r="D1258" s="92" t="str">
        <f>IF(SP_NORTE!T1257="","*",SP_NORTE!T1257)</f>
        <v>*</v>
      </c>
      <c r="E1258" s="92" t="str">
        <f>IF(SP_NORTE!D1257="","*",SP_NORTE!D1257)</f>
        <v>*</v>
      </c>
      <c r="F1258" s="92" t="str">
        <f>IF(SP_NORTE!H1257="","*",SP_NORTE!H1257)</f>
        <v>*</v>
      </c>
      <c r="G1258" s="92" t="str">
        <f>IF(SP_NORTE!M1257="","*",SP_NORTE!M1257)</f>
        <v>*</v>
      </c>
      <c r="H1258" s="131" t="str">
        <f>IF(SP_NORTE!K1257="","*",SP_NORTE!K1257)</f>
        <v>*</v>
      </c>
      <c r="I1258" s="128" t="str">
        <f>IF(SP_NORTE!O1257="","*",SP_NORTE!O1257)</f>
        <v>*</v>
      </c>
      <c r="J1258" s="128" t="str">
        <f>IF(SP_NORTE!P1257="","*",SP_NORTE!P1257)</f>
        <v>*</v>
      </c>
      <c r="K1258" s="92" t="str">
        <f>IF(SP_NORTE!AK1257="","*",SP_NORTE!AK1257)</f>
        <v>*</v>
      </c>
      <c r="L1258" s="92" t="str">
        <f>IF(SP_NORTE!AM1257="","*",SP_NORTE!AM1257)</f>
        <v>*</v>
      </c>
      <c r="M1258" s="92" t="str">
        <f>IF(SP_NORTE!AP1257="","*",SP_NORTE!AP1257)</f>
        <v>*</v>
      </c>
      <c r="N1258" s="92" t="str">
        <f>IF(SP_NORTE!AM1257="","*",SP_NORTE!AM1257)</f>
        <v>*</v>
      </c>
      <c r="O1258" s="124" t="str">
        <f>IF(SP_NORTE!BH1257="","*",SP_NORTE!BH1257)</f>
        <v>*</v>
      </c>
      <c r="P1258" s="212" t="str">
        <f>IF($A$2=1,IF(SP_NORTE!BJ1257="","*",SP_NORTE!BJ1257),IF(SP_NORTE!BK1257="","*",SP_NORTE!BK1257))</f>
        <v>*</v>
      </c>
    </row>
    <row r="1259" spans="1:16" hidden="1">
      <c r="A1259" s="91" t="str">
        <f>IF(SP_NORTE!B1258="","*",SP_NORTE!B1258)</f>
        <v>*</v>
      </c>
      <c r="B1259" s="92" t="str">
        <f>IF(SP_NORTE!X1258="","*",SP_NORTE!X1258)</f>
        <v>*</v>
      </c>
      <c r="C1259" s="92" t="str">
        <f>IF(SP_NORTE!S1258="","*",SP_NORTE!S1258)</f>
        <v>*</v>
      </c>
      <c r="D1259" s="92" t="str">
        <f>IF(SP_NORTE!T1258="","*",SP_NORTE!T1258)</f>
        <v>*</v>
      </c>
      <c r="E1259" s="92" t="str">
        <f>IF(SP_NORTE!D1258="","*",SP_NORTE!D1258)</f>
        <v>*</v>
      </c>
      <c r="F1259" s="92" t="str">
        <f>IF(SP_NORTE!H1258="","*",SP_NORTE!H1258)</f>
        <v>*</v>
      </c>
      <c r="G1259" s="92" t="str">
        <f>IF(SP_NORTE!M1258="","*",SP_NORTE!M1258)</f>
        <v>*</v>
      </c>
      <c r="H1259" s="131" t="str">
        <f>IF(SP_NORTE!K1258="","*",SP_NORTE!K1258)</f>
        <v>*</v>
      </c>
      <c r="I1259" s="128" t="str">
        <f>IF(SP_NORTE!O1258="","*",SP_NORTE!O1258)</f>
        <v>*</v>
      </c>
      <c r="J1259" s="128" t="str">
        <f>IF(SP_NORTE!P1258="","*",SP_NORTE!P1258)</f>
        <v>*</v>
      </c>
      <c r="K1259" s="92" t="str">
        <f>IF(SP_NORTE!AK1258="","*",SP_NORTE!AK1258)</f>
        <v>*</v>
      </c>
      <c r="L1259" s="92" t="str">
        <f>IF(SP_NORTE!AM1258="","*",SP_NORTE!AM1258)</f>
        <v>*</v>
      </c>
      <c r="M1259" s="92" t="str">
        <f>IF(SP_NORTE!AP1258="","*",SP_NORTE!AP1258)</f>
        <v>*</v>
      </c>
      <c r="N1259" s="92" t="str">
        <f>IF(SP_NORTE!AM1258="","*",SP_NORTE!AM1258)</f>
        <v>*</v>
      </c>
      <c r="O1259" s="124" t="str">
        <f>IF(SP_NORTE!BH1258="","*",SP_NORTE!BH1258)</f>
        <v>*</v>
      </c>
      <c r="P1259" s="212" t="str">
        <f>IF($A$2=1,IF(SP_NORTE!BJ1258="","*",SP_NORTE!BJ1258),IF(SP_NORTE!BK1258="","*",SP_NORTE!BK1258))</f>
        <v>*</v>
      </c>
    </row>
    <row r="1260" spans="1:16" hidden="1">
      <c r="A1260" s="91" t="str">
        <f>IF(SP_NORTE!B1259="","*",SP_NORTE!B1259)</f>
        <v>*</v>
      </c>
      <c r="B1260" s="92" t="str">
        <f>IF(SP_NORTE!X1259="","*",SP_NORTE!X1259)</f>
        <v>*</v>
      </c>
      <c r="C1260" s="92" t="str">
        <f>IF(SP_NORTE!S1259="","*",SP_NORTE!S1259)</f>
        <v>*</v>
      </c>
      <c r="D1260" s="92" t="str">
        <f>IF(SP_NORTE!T1259="","*",SP_NORTE!T1259)</f>
        <v>*</v>
      </c>
      <c r="E1260" s="92" t="str">
        <f>IF(SP_NORTE!D1259="","*",SP_NORTE!D1259)</f>
        <v>*</v>
      </c>
      <c r="F1260" s="92" t="str">
        <f>IF(SP_NORTE!H1259="","*",SP_NORTE!H1259)</f>
        <v>*</v>
      </c>
      <c r="G1260" s="92" t="str">
        <f>IF(SP_NORTE!M1259="","*",SP_NORTE!M1259)</f>
        <v>*</v>
      </c>
      <c r="H1260" s="131" t="str">
        <f>IF(SP_NORTE!K1259="","*",SP_NORTE!K1259)</f>
        <v>*</v>
      </c>
      <c r="I1260" s="128" t="str">
        <f>IF(SP_NORTE!O1259="","*",SP_NORTE!O1259)</f>
        <v>*</v>
      </c>
      <c r="J1260" s="128" t="str">
        <f>IF(SP_NORTE!P1259="","*",SP_NORTE!P1259)</f>
        <v>*</v>
      </c>
      <c r="K1260" s="92" t="str">
        <f>IF(SP_NORTE!AK1259="","*",SP_NORTE!AK1259)</f>
        <v>*</v>
      </c>
      <c r="L1260" s="92" t="str">
        <f>IF(SP_NORTE!AM1259="","*",SP_NORTE!AM1259)</f>
        <v>*</v>
      </c>
      <c r="M1260" s="92" t="str">
        <f>IF(SP_NORTE!AP1259="","*",SP_NORTE!AP1259)</f>
        <v>*</v>
      </c>
      <c r="N1260" s="92" t="str">
        <f>IF(SP_NORTE!AM1259="","*",SP_NORTE!AM1259)</f>
        <v>*</v>
      </c>
      <c r="O1260" s="124" t="str">
        <f>IF(SP_NORTE!BH1259="","*",SP_NORTE!BH1259)</f>
        <v>*</v>
      </c>
      <c r="P1260" s="212" t="str">
        <f>IF($A$2=1,IF(SP_NORTE!BJ1259="","*",SP_NORTE!BJ1259),IF(SP_NORTE!BK1259="","*",SP_NORTE!BK1259))</f>
        <v>*</v>
      </c>
    </row>
    <row r="1261" spans="1:16" hidden="1">
      <c r="A1261" s="91" t="str">
        <f>IF(SP_NORTE!B1260="","*",SP_NORTE!B1260)</f>
        <v>*</v>
      </c>
      <c r="B1261" s="92" t="str">
        <f>IF(SP_NORTE!X1260="","*",SP_NORTE!X1260)</f>
        <v>*</v>
      </c>
      <c r="C1261" s="92" t="str">
        <f>IF(SP_NORTE!S1260="","*",SP_NORTE!S1260)</f>
        <v>*</v>
      </c>
      <c r="D1261" s="92" t="str">
        <f>IF(SP_NORTE!T1260="","*",SP_NORTE!T1260)</f>
        <v>*</v>
      </c>
      <c r="E1261" s="92" t="str">
        <f>IF(SP_NORTE!D1260="","*",SP_NORTE!D1260)</f>
        <v>*</v>
      </c>
      <c r="F1261" s="92" t="str">
        <f>IF(SP_NORTE!H1260="","*",SP_NORTE!H1260)</f>
        <v>*</v>
      </c>
      <c r="G1261" s="92" t="str">
        <f>IF(SP_NORTE!M1260="","*",SP_NORTE!M1260)</f>
        <v>*</v>
      </c>
      <c r="H1261" s="131" t="str">
        <f>IF(SP_NORTE!K1260="","*",SP_NORTE!K1260)</f>
        <v>*</v>
      </c>
      <c r="I1261" s="128" t="str">
        <f>IF(SP_NORTE!O1260="","*",SP_NORTE!O1260)</f>
        <v>*</v>
      </c>
      <c r="J1261" s="128" t="str">
        <f>IF(SP_NORTE!P1260="","*",SP_NORTE!P1260)</f>
        <v>*</v>
      </c>
      <c r="K1261" s="92" t="str">
        <f>IF(SP_NORTE!AK1260="","*",SP_NORTE!AK1260)</f>
        <v>*</v>
      </c>
      <c r="L1261" s="92" t="str">
        <f>IF(SP_NORTE!AM1260="","*",SP_NORTE!AM1260)</f>
        <v>*</v>
      </c>
      <c r="M1261" s="92" t="str">
        <f>IF(SP_NORTE!AP1260="","*",SP_NORTE!AP1260)</f>
        <v>*</v>
      </c>
      <c r="N1261" s="92" t="str">
        <f>IF(SP_NORTE!AM1260="","*",SP_NORTE!AM1260)</f>
        <v>*</v>
      </c>
      <c r="O1261" s="124" t="str">
        <f>IF(SP_NORTE!BH1260="","*",SP_NORTE!BH1260)</f>
        <v>*</v>
      </c>
      <c r="P1261" s="212" t="str">
        <f>IF($A$2=1,IF(SP_NORTE!BJ1260="","*",SP_NORTE!BJ1260),IF(SP_NORTE!BK1260="","*",SP_NORTE!BK1260))</f>
        <v>*</v>
      </c>
    </row>
    <row r="1262" spans="1:16" hidden="1">
      <c r="A1262" s="91" t="str">
        <f>IF(SP_NORTE!B1261="","*",SP_NORTE!B1261)</f>
        <v>*</v>
      </c>
      <c r="B1262" s="92" t="str">
        <f>IF(SP_NORTE!X1261="","*",SP_NORTE!X1261)</f>
        <v>*</v>
      </c>
      <c r="C1262" s="92" t="str">
        <f>IF(SP_NORTE!S1261="","*",SP_NORTE!S1261)</f>
        <v>*</v>
      </c>
      <c r="D1262" s="92" t="str">
        <f>IF(SP_NORTE!T1261="","*",SP_NORTE!T1261)</f>
        <v>*</v>
      </c>
      <c r="E1262" s="92" t="str">
        <f>IF(SP_NORTE!D1261="","*",SP_NORTE!D1261)</f>
        <v>*</v>
      </c>
      <c r="F1262" s="92" t="str">
        <f>IF(SP_NORTE!H1261="","*",SP_NORTE!H1261)</f>
        <v>*</v>
      </c>
      <c r="G1262" s="92" t="str">
        <f>IF(SP_NORTE!M1261="","*",SP_NORTE!M1261)</f>
        <v>*</v>
      </c>
      <c r="H1262" s="131" t="str">
        <f>IF(SP_NORTE!K1261="","*",SP_NORTE!K1261)</f>
        <v>*</v>
      </c>
      <c r="I1262" s="128" t="str">
        <f>IF(SP_NORTE!O1261="","*",SP_NORTE!O1261)</f>
        <v>*</v>
      </c>
      <c r="J1262" s="128" t="str">
        <f>IF(SP_NORTE!P1261="","*",SP_NORTE!P1261)</f>
        <v>*</v>
      </c>
      <c r="K1262" s="92" t="str">
        <f>IF(SP_NORTE!AK1261="","*",SP_NORTE!AK1261)</f>
        <v>*</v>
      </c>
      <c r="L1262" s="92" t="str">
        <f>IF(SP_NORTE!AM1261="","*",SP_NORTE!AM1261)</f>
        <v>*</v>
      </c>
      <c r="M1262" s="92" t="str">
        <f>IF(SP_NORTE!AP1261="","*",SP_NORTE!AP1261)</f>
        <v>*</v>
      </c>
      <c r="N1262" s="92" t="str">
        <f>IF(SP_NORTE!AM1261="","*",SP_NORTE!AM1261)</f>
        <v>*</v>
      </c>
      <c r="O1262" s="124" t="str">
        <f>IF(SP_NORTE!BH1261="","*",SP_NORTE!BH1261)</f>
        <v>*</v>
      </c>
      <c r="P1262" s="212" t="str">
        <f>IF($A$2=1,IF(SP_NORTE!BJ1261="","*",SP_NORTE!BJ1261),IF(SP_NORTE!BK1261="","*",SP_NORTE!BK1261))</f>
        <v>*</v>
      </c>
    </row>
    <row r="1263" spans="1:16" hidden="1">
      <c r="A1263" s="91" t="str">
        <f>IF(SP_NORTE!B1262="","*",SP_NORTE!B1262)</f>
        <v>*</v>
      </c>
      <c r="B1263" s="92" t="str">
        <f>IF(SP_NORTE!X1262="","*",SP_NORTE!X1262)</f>
        <v>*</v>
      </c>
      <c r="C1263" s="92" t="str">
        <f>IF(SP_NORTE!S1262="","*",SP_NORTE!S1262)</f>
        <v>*</v>
      </c>
      <c r="D1263" s="92" t="str">
        <f>IF(SP_NORTE!T1262="","*",SP_NORTE!T1262)</f>
        <v>*</v>
      </c>
      <c r="E1263" s="92" t="str">
        <f>IF(SP_NORTE!D1262="","*",SP_NORTE!D1262)</f>
        <v>*</v>
      </c>
      <c r="F1263" s="92" t="str">
        <f>IF(SP_NORTE!H1262="","*",SP_NORTE!H1262)</f>
        <v>*</v>
      </c>
      <c r="G1263" s="92" t="str">
        <f>IF(SP_NORTE!M1262="","*",SP_NORTE!M1262)</f>
        <v>*</v>
      </c>
      <c r="H1263" s="131" t="str">
        <f>IF(SP_NORTE!K1262="","*",SP_NORTE!K1262)</f>
        <v>*</v>
      </c>
      <c r="I1263" s="128" t="str">
        <f>IF(SP_NORTE!O1262="","*",SP_NORTE!O1262)</f>
        <v>*</v>
      </c>
      <c r="J1263" s="128" t="str">
        <f>IF(SP_NORTE!P1262="","*",SP_NORTE!P1262)</f>
        <v>*</v>
      </c>
      <c r="K1263" s="92" t="str">
        <f>IF(SP_NORTE!AK1262="","*",SP_NORTE!AK1262)</f>
        <v>*</v>
      </c>
      <c r="L1263" s="92" t="str">
        <f>IF(SP_NORTE!AM1262="","*",SP_NORTE!AM1262)</f>
        <v>*</v>
      </c>
      <c r="M1263" s="92" t="str">
        <f>IF(SP_NORTE!AP1262="","*",SP_NORTE!AP1262)</f>
        <v>*</v>
      </c>
      <c r="N1263" s="92" t="str">
        <f>IF(SP_NORTE!AM1262="","*",SP_NORTE!AM1262)</f>
        <v>*</v>
      </c>
      <c r="O1263" s="124" t="str">
        <f>IF(SP_NORTE!BH1262="","*",SP_NORTE!BH1262)</f>
        <v>*</v>
      </c>
      <c r="P1263" s="212" t="str">
        <f>IF($A$2=1,IF(SP_NORTE!BJ1262="","*",SP_NORTE!BJ1262),IF(SP_NORTE!BK1262="","*",SP_NORTE!BK1262))</f>
        <v>*</v>
      </c>
    </row>
    <row r="1264" spans="1:16" hidden="1">
      <c r="A1264" s="91" t="str">
        <f>IF(SP_NORTE!B1263="","*",SP_NORTE!B1263)</f>
        <v>*</v>
      </c>
      <c r="B1264" s="92" t="str">
        <f>IF(SP_NORTE!X1263="","*",SP_NORTE!X1263)</f>
        <v>*</v>
      </c>
      <c r="C1264" s="92" t="str">
        <f>IF(SP_NORTE!S1263="","*",SP_NORTE!S1263)</f>
        <v>*</v>
      </c>
      <c r="D1264" s="92" t="str">
        <f>IF(SP_NORTE!T1263="","*",SP_NORTE!T1263)</f>
        <v>*</v>
      </c>
      <c r="E1264" s="92" t="str">
        <f>IF(SP_NORTE!D1263="","*",SP_NORTE!D1263)</f>
        <v>*</v>
      </c>
      <c r="F1264" s="92" t="str">
        <f>IF(SP_NORTE!H1263="","*",SP_NORTE!H1263)</f>
        <v>*</v>
      </c>
      <c r="G1264" s="92" t="str">
        <f>IF(SP_NORTE!M1263="","*",SP_NORTE!M1263)</f>
        <v>*</v>
      </c>
      <c r="H1264" s="131" t="str">
        <f>IF(SP_NORTE!K1263="","*",SP_NORTE!K1263)</f>
        <v>*</v>
      </c>
      <c r="I1264" s="128" t="str">
        <f>IF(SP_NORTE!O1263="","*",SP_NORTE!O1263)</f>
        <v>*</v>
      </c>
      <c r="J1264" s="128" t="str">
        <f>IF(SP_NORTE!P1263="","*",SP_NORTE!P1263)</f>
        <v>*</v>
      </c>
      <c r="K1264" s="92" t="str">
        <f>IF(SP_NORTE!AK1263="","*",SP_NORTE!AK1263)</f>
        <v>*</v>
      </c>
      <c r="L1264" s="92" t="str">
        <f>IF(SP_NORTE!AM1263="","*",SP_NORTE!AM1263)</f>
        <v>*</v>
      </c>
      <c r="M1264" s="92" t="str">
        <f>IF(SP_NORTE!AP1263="","*",SP_NORTE!AP1263)</f>
        <v>*</v>
      </c>
      <c r="N1264" s="92" t="str">
        <f>IF(SP_NORTE!AM1263="","*",SP_NORTE!AM1263)</f>
        <v>*</v>
      </c>
      <c r="O1264" s="124" t="str">
        <f>IF(SP_NORTE!BH1263="","*",SP_NORTE!BH1263)</f>
        <v>*</v>
      </c>
      <c r="P1264" s="212" t="str">
        <f>IF($A$2=1,IF(SP_NORTE!BJ1263="","*",SP_NORTE!BJ1263),IF(SP_NORTE!BK1263="","*",SP_NORTE!BK1263))</f>
        <v>*</v>
      </c>
    </row>
    <row r="1265" spans="1:16" hidden="1">
      <c r="A1265" s="91" t="str">
        <f>IF(SP_NORTE!B1264="","*",SP_NORTE!B1264)</f>
        <v>*</v>
      </c>
      <c r="B1265" s="92" t="str">
        <f>IF(SP_NORTE!X1264="","*",SP_NORTE!X1264)</f>
        <v>*</v>
      </c>
      <c r="C1265" s="92" t="str">
        <f>IF(SP_NORTE!S1264="","*",SP_NORTE!S1264)</f>
        <v>*</v>
      </c>
      <c r="D1265" s="92" t="str">
        <f>IF(SP_NORTE!T1264="","*",SP_NORTE!T1264)</f>
        <v>*</v>
      </c>
      <c r="E1265" s="92" t="str">
        <f>IF(SP_NORTE!D1264="","*",SP_NORTE!D1264)</f>
        <v>*</v>
      </c>
      <c r="F1265" s="92" t="str">
        <f>IF(SP_NORTE!H1264="","*",SP_NORTE!H1264)</f>
        <v>*</v>
      </c>
      <c r="G1265" s="92" t="str">
        <f>IF(SP_NORTE!M1264="","*",SP_NORTE!M1264)</f>
        <v>*</v>
      </c>
      <c r="H1265" s="131" t="str">
        <f>IF(SP_NORTE!K1264="","*",SP_NORTE!K1264)</f>
        <v>*</v>
      </c>
      <c r="I1265" s="128" t="str">
        <f>IF(SP_NORTE!O1264="","*",SP_NORTE!O1264)</f>
        <v>*</v>
      </c>
      <c r="J1265" s="128" t="str">
        <f>IF(SP_NORTE!P1264="","*",SP_NORTE!P1264)</f>
        <v>*</v>
      </c>
      <c r="K1265" s="92" t="str">
        <f>IF(SP_NORTE!AK1264="","*",SP_NORTE!AK1264)</f>
        <v>*</v>
      </c>
      <c r="L1265" s="92" t="str">
        <f>IF(SP_NORTE!AM1264="","*",SP_NORTE!AM1264)</f>
        <v>*</v>
      </c>
      <c r="M1265" s="92" t="str">
        <f>IF(SP_NORTE!AP1264="","*",SP_NORTE!AP1264)</f>
        <v>*</v>
      </c>
      <c r="N1265" s="92" t="str">
        <f>IF(SP_NORTE!AM1264="","*",SP_NORTE!AM1264)</f>
        <v>*</v>
      </c>
      <c r="O1265" s="124" t="str">
        <f>IF(SP_NORTE!BH1264="","*",SP_NORTE!BH1264)</f>
        <v>*</v>
      </c>
      <c r="P1265" s="212" t="str">
        <f>IF($A$2=1,IF(SP_NORTE!BJ1264="","*",SP_NORTE!BJ1264),IF(SP_NORTE!BK1264="","*",SP_NORTE!BK1264))</f>
        <v>*</v>
      </c>
    </row>
    <row r="1266" spans="1:16" hidden="1">
      <c r="A1266" s="91" t="str">
        <f>IF(SP_NORTE!B1265="","*",SP_NORTE!B1265)</f>
        <v>*</v>
      </c>
      <c r="B1266" s="92" t="str">
        <f>IF(SP_NORTE!X1265="","*",SP_NORTE!X1265)</f>
        <v>*</v>
      </c>
      <c r="C1266" s="92" t="str">
        <f>IF(SP_NORTE!S1265="","*",SP_NORTE!S1265)</f>
        <v>*</v>
      </c>
      <c r="D1266" s="92" t="str">
        <f>IF(SP_NORTE!T1265="","*",SP_NORTE!T1265)</f>
        <v>*</v>
      </c>
      <c r="E1266" s="92" t="str">
        <f>IF(SP_NORTE!D1265="","*",SP_NORTE!D1265)</f>
        <v>*</v>
      </c>
      <c r="F1266" s="92" t="str">
        <f>IF(SP_NORTE!H1265="","*",SP_NORTE!H1265)</f>
        <v>*</v>
      </c>
      <c r="G1266" s="92" t="str">
        <f>IF(SP_NORTE!M1265="","*",SP_NORTE!M1265)</f>
        <v>*</v>
      </c>
      <c r="H1266" s="131" t="str">
        <f>IF(SP_NORTE!K1265="","*",SP_NORTE!K1265)</f>
        <v>*</v>
      </c>
      <c r="I1266" s="128" t="str">
        <f>IF(SP_NORTE!O1265="","*",SP_NORTE!O1265)</f>
        <v>*</v>
      </c>
      <c r="J1266" s="128" t="str">
        <f>IF(SP_NORTE!P1265="","*",SP_NORTE!P1265)</f>
        <v>*</v>
      </c>
      <c r="K1266" s="92" t="str">
        <f>IF(SP_NORTE!AK1265="","*",SP_NORTE!AK1265)</f>
        <v>*</v>
      </c>
      <c r="L1266" s="92" t="str">
        <f>IF(SP_NORTE!AM1265="","*",SP_NORTE!AM1265)</f>
        <v>*</v>
      </c>
      <c r="M1266" s="92" t="str">
        <f>IF(SP_NORTE!AP1265="","*",SP_NORTE!AP1265)</f>
        <v>*</v>
      </c>
      <c r="N1266" s="92" t="str">
        <f>IF(SP_NORTE!AM1265="","*",SP_NORTE!AM1265)</f>
        <v>*</v>
      </c>
      <c r="O1266" s="124" t="str">
        <f>IF(SP_NORTE!BH1265="","*",SP_NORTE!BH1265)</f>
        <v>*</v>
      </c>
      <c r="P1266" s="212" t="str">
        <f>IF($A$2=1,IF(SP_NORTE!BJ1265="","*",SP_NORTE!BJ1265),IF(SP_NORTE!BK1265="","*",SP_NORTE!BK1265))</f>
        <v>*</v>
      </c>
    </row>
    <row r="1267" spans="1:16" hidden="1">
      <c r="A1267" s="91" t="str">
        <f>IF(SP_NORTE!B1266="","*",SP_NORTE!B1266)</f>
        <v>*</v>
      </c>
      <c r="B1267" s="92" t="str">
        <f>IF(SP_NORTE!X1266="","*",SP_NORTE!X1266)</f>
        <v>*</v>
      </c>
      <c r="C1267" s="92" t="str">
        <f>IF(SP_NORTE!S1266="","*",SP_NORTE!S1266)</f>
        <v>*</v>
      </c>
      <c r="D1267" s="92" t="str">
        <f>IF(SP_NORTE!T1266="","*",SP_NORTE!T1266)</f>
        <v>*</v>
      </c>
      <c r="E1267" s="92" t="str">
        <f>IF(SP_NORTE!D1266="","*",SP_NORTE!D1266)</f>
        <v>*</v>
      </c>
      <c r="F1267" s="92" t="str">
        <f>IF(SP_NORTE!H1266="","*",SP_NORTE!H1266)</f>
        <v>*</v>
      </c>
      <c r="G1267" s="92" t="str">
        <f>IF(SP_NORTE!M1266="","*",SP_NORTE!M1266)</f>
        <v>*</v>
      </c>
      <c r="H1267" s="131" t="str">
        <f>IF(SP_NORTE!K1266="","*",SP_NORTE!K1266)</f>
        <v>*</v>
      </c>
      <c r="I1267" s="128" t="str">
        <f>IF(SP_NORTE!O1266="","*",SP_NORTE!O1266)</f>
        <v>*</v>
      </c>
      <c r="J1267" s="128" t="str">
        <f>IF(SP_NORTE!P1266="","*",SP_NORTE!P1266)</f>
        <v>*</v>
      </c>
      <c r="K1267" s="92" t="str">
        <f>IF(SP_NORTE!AK1266="","*",SP_NORTE!AK1266)</f>
        <v>*</v>
      </c>
      <c r="L1267" s="92" t="str">
        <f>IF(SP_NORTE!AM1266="","*",SP_NORTE!AM1266)</f>
        <v>*</v>
      </c>
      <c r="M1267" s="92" t="str">
        <f>IF(SP_NORTE!AP1266="","*",SP_NORTE!AP1266)</f>
        <v>*</v>
      </c>
      <c r="N1267" s="92" t="str">
        <f>IF(SP_NORTE!AM1266="","*",SP_NORTE!AM1266)</f>
        <v>*</v>
      </c>
      <c r="O1267" s="124" t="str">
        <f>IF(SP_NORTE!BH1266="","*",SP_NORTE!BH1266)</f>
        <v>*</v>
      </c>
      <c r="P1267" s="212" t="str">
        <f>IF($A$2=1,IF(SP_NORTE!BJ1266="","*",SP_NORTE!BJ1266),IF(SP_NORTE!BK1266="","*",SP_NORTE!BK1266))</f>
        <v>*</v>
      </c>
    </row>
    <row r="1268" spans="1:16" hidden="1">
      <c r="A1268" s="91" t="str">
        <f>IF(SP_NORTE!B1267="","*",SP_NORTE!B1267)</f>
        <v>*</v>
      </c>
      <c r="B1268" s="92" t="str">
        <f>IF(SP_NORTE!X1267="","*",SP_NORTE!X1267)</f>
        <v>*</v>
      </c>
      <c r="C1268" s="92" t="str">
        <f>IF(SP_NORTE!S1267="","*",SP_NORTE!S1267)</f>
        <v>*</v>
      </c>
      <c r="D1268" s="92" t="str">
        <f>IF(SP_NORTE!T1267="","*",SP_NORTE!T1267)</f>
        <v>*</v>
      </c>
      <c r="E1268" s="92" t="str">
        <f>IF(SP_NORTE!D1267="","*",SP_NORTE!D1267)</f>
        <v>*</v>
      </c>
      <c r="F1268" s="92" t="str">
        <f>IF(SP_NORTE!H1267="","*",SP_NORTE!H1267)</f>
        <v>*</v>
      </c>
      <c r="G1268" s="92" t="str">
        <f>IF(SP_NORTE!M1267="","*",SP_NORTE!M1267)</f>
        <v>*</v>
      </c>
      <c r="H1268" s="131" t="str">
        <f>IF(SP_NORTE!K1267="","*",SP_NORTE!K1267)</f>
        <v>*</v>
      </c>
      <c r="I1268" s="128" t="str">
        <f>IF(SP_NORTE!O1267="","*",SP_NORTE!O1267)</f>
        <v>*</v>
      </c>
      <c r="J1268" s="128" t="str">
        <f>IF(SP_NORTE!P1267="","*",SP_NORTE!P1267)</f>
        <v>*</v>
      </c>
      <c r="K1268" s="92" t="str">
        <f>IF(SP_NORTE!AK1267="","*",SP_NORTE!AK1267)</f>
        <v>*</v>
      </c>
      <c r="L1268" s="92" t="str">
        <f>IF(SP_NORTE!AM1267="","*",SP_NORTE!AM1267)</f>
        <v>*</v>
      </c>
      <c r="M1268" s="92" t="str">
        <f>IF(SP_NORTE!AP1267="","*",SP_NORTE!AP1267)</f>
        <v>*</v>
      </c>
      <c r="N1268" s="92" t="str">
        <f>IF(SP_NORTE!AM1267="","*",SP_NORTE!AM1267)</f>
        <v>*</v>
      </c>
      <c r="O1268" s="124" t="str">
        <f>IF(SP_NORTE!BH1267="","*",SP_NORTE!BH1267)</f>
        <v>*</v>
      </c>
      <c r="P1268" s="212" t="str">
        <f>IF($A$2=1,IF(SP_NORTE!BJ1267="","*",SP_NORTE!BJ1267),IF(SP_NORTE!BK1267="","*",SP_NORTE!BK1267))</f>
        <v>*</v>
      </c>
    </row>
    <row r="1269" spans="1:16" hidden="1">
      <c r="A1269" s="91" t="str">
        <f>IF(SP_NORTE!B1268="","*",SP_NORTE!B1268)</f>
        <v>*</v>
      </c>
      <c r="B1269" s="92" t="str">
        <f>IF(SP_NORTE!X1268="","*",SP_NORTE!X1268)</f>
        <v>*</v>
      </c>
      <c r="C1269" s="92" t="str">
        <f>IF(SP_NORTE!S1268="","*",SP_NORTE!S1268)</f>
        <v>*</v>
      </c>
      <c r="D1269" s="92" t="str">
        <f>IF(SP_NORTE!T1268="","*",SP_NORTE!T1268)</f>
        <v>*</v>
      </c>
      <c r="E1269" s="92" t="str">
        <f>IF(SP_NORTE!D1268="","*",SP_NORTE!D1268)</f>
        <v>*</v>
      </c>
      <c r="F1269" s="92" t="str">
        <f>IF(SP_NORTE!H1268="","*",SP_NORTE!H1268)</f>
        <v>*</v>
      </c>
      <c r="G1269" s="92" t="str">
        <f>IF(SP_NORTE!M1268="","*",SP_NORTE!M1268)</f>
        <v>*</v>
      </c>
      <c r="H1269" s="131" t="str">
        <f>IF(SP_NORTE!K1268="","*",SP_NORTE!K1268)</f>
        <v>*</v>
      </c>
      <c r="I1269" s="128" t="str">
        <f>IF(SP_NORTE!O1268="","*",SP_NORTE!O1268)</f>
        <v>*</v>
      </c>
      <c r="J1269" s="128" t="str">
        <f>IF(SP_NORTE!P1268="","*",SP_NORTE!P1268)</f>
        <v>*</v>
      </c>
      <c r="K1269" s="92" t="str">
        <f>IF(SP_NORTE!AK1268="","*",SP_NORTE!AK1268)</f>
        <v>*</v>
      </c>
      <c r="L1269" s="92" t="str">
        <f>IF(SP_NORTE!AM1268="","*",SP_NORTE!AM1268)</f>
        <v>*</v>
      </c>
      <c r="M1269" s="92" t="str">
        <f>IF(SP_NORTE!AP1268="","*",SP_NORTE!AP1268)</f>
        <v>*</v>
      </c>
      <c r="N1269" s="92" t="str">
        <f>IF(SP_NORTE!AM1268="","*",SP_NORTE!AM1268)</f>
        <v>*</v>
      </c>
      <c r="O1269" s="124" t="str">
        <f>IF(SP_NORTE!BH1268="","*",SP_NORTE!BH1268)</f>
        <v>*</v>
      </c>
      <c r="P1269" s="212" t="str">
        <f>IF($A$2=1,IF(SP_NORTE!BJ1268="","*",SP_NORTE!BJ1268),IF(SP_NORTE!BK1268="","*",SP_NORTE!BK1268))</f>
        <v>*</v>
      </c>
    </row>
    <row r="1270" spans="1:16" hidden="1">
      <c r="A1270" s="91" t="str">
        <f>IF(SP_NORTE!B1269="","*",SP_NORTE!B1269)</f>
        <v>*</v>
      </c>
      <c r="B1270" s="92" t="str">
        <f>IF(SP_NORTE!X1269="","*",SP_NORTE!X1269)</f>
        <v>*</v>
      </c>
      <c r="C1270" s="92" t="str">
        <f>IF(SP_NORTE!S1269="","*",SP_NORTE!S1269)</f>
        <v>*</v>
      </c>
      <c r="D1270" s="92" t="str">
        <f>IF(SP_NORTE!T1269="","*",SP_NORTE!T1269)</f>
        <v>*</v>
      </c>
      <c r="E1270" s="92" t="str">
        <f>IF(SP_NORTE!D1269="","*",SP_NORTE!D1269)</f>
        <v>*</v>
      </c>
      <c r="F1270" s="92" t="str">
        <f>IF(SP_NORTE!H1269="","*",SP_NORTE!H1269)</f>
        <v>*</v>
      </c>
      <c r="G1270" s="92" t="str">
        <f>IF(SP_NORTE!M1269="","*",SP_NORTE!M1269)</f>
        <v>*</v>
      </c>
      <c r="H1270" s="131" t="str">
        <f>IF(SP_NORTE!K1269="","*",SP_NORTE!K1269)</f>
        <v>*</v>
      </c>
      <c r="I1270" s="128" t="str">
        <f>IF(SP_NORTE!O1269="","*",SP_NORTE!O1269)</f>
        <v>*</v>
      </c>
      <c r="J1270" s="128" t="str">
        <f>IF(SP_NORTE!P1269="","*",SP_NORTE!P1269)</f>
        <v>*</v>
      </c>
      <c r="K1270" s="92" t="str">
        <f>IF(SP_NORTE!AK1269="","*",SP_NORTE!AK1269)</f>
        <v>*</v>
      </c>
      <c r="L1270" s="92" t="str">
        <f>IF(SP_NORTE!AM1269="","*",SP_NORTE!AM1269)</f>
        <v>*</v>
      </c>
      <c r="M1270" s="92" t="str">
        <f>IF(SP_NORTE!AP1269="","*",SP_NORTE!AP1269)</f>
        <v>*</v>
      </c>
      <c r="N1270" s="92" t="str">
        <f>IF(SP_NORTE!AM1269="","*",SP_NORTE!AM1269)</f>
        <v>*</v>
      </c>
      <c r="O1270" s="124" t="str">
        <f>IF(SP_NORTE!BH1269="","*",SP_NORTE!BH1269)</f>
        <v>*</v>
      </c>
      <c r="P1270" s="212" t="str">
        <f>IF($A$2=1,IF(SP_NORTE!BJ1269="","*",SP_NORTE!BJ1269),IF(SP_NORTE!BK1269="","*",SP_NORTE!BK1269))</f>
        <v>*</v>
      </c>
    </row>
    <row r="1271" spans="1:16" hidden="1">
      <c r="A1271" s="91" t="str">
        <f>IF(SP_NORTE!B1270="","*",SP_NORTE!B1270)</f>
        <v>*</v>
      </c>
      <c r="B1271" s="92" t="str">
        <f>IF(SP_NORTE!X1270="","*",SP_NORTE!X1270)</f>
        <v>*</v>
      </c>
      <c r="C1271" s="92" t="str">
        <f>IF(SP_NORTE!S1270="","*",SP_NORTE!S1270)</f>
        <v>*</v>
      </c>
      <c r="D1271" s="92" t="str">
        <f>IF(SP_NORTE!T1270="","*",SP_NORTE!T1270)</f>
        <v>*</v>
      </c>
      <c r="E1271" s="92" t="str">
        <f>IF(SP_NORTE!D1270="","*",SP_NORTE!D1270)</f>
        <v>*</v>
      </c>
      <c r="F1271" s="92" t="str">
        <f>IF(SP_NORTE!H1270="","*",SP_NORTE!H1270)</f>
        <v>*</v>
      </c>
      <c r="G1271" s="92" t="str">
        <f>IF(SP_NORTE!M1270="","*",SP_NORTE!M1270)</f>
        <v>*</v>
      </c>
      <c r="H1271" s="131" t="str">
        <f>IF(SP_NORTE!K1270="","*",SP_NORTE!K1270)</f>
        <v>*</v>
      </c>
      <c r="I1271" s="128" t="str">
        <f>IF(SP_NORTE!O1270="","*",SP_NORTE!O1270)</f>
        <v>*</v>
      </c>
      <c r="J1271" s="128" t="str">
        <f>IF(SP_NORTE!P1270="","*",SP_NORTE!P1270)</f>
        <v>*</v>
      </c>
      <c r="K1271" s="92" t="str">
        <f>IF(SP_NORTE!AK1270="","*",SP_NORTE!AK1270)</f>
        <v>*</v>
      </c>
      <c r="L1271" s="92" t="str">
        <f>IF(SP_NORTE!AM1270="","*",SP_NORTE!AM1270)</f>
        <v>*</v>
      </c>
      <c r="M1271" s="92" t="str">
        <f>IF(SP_NORTE!AP1270="","*",SP_NORTE!AP1270)</f>
        <v>*</v>
      </c>
      <c r="N1271" s="92" t="str">
        <f>IF(SP_NORTE!AM1270="","*",SP_NORTE!AM1270)</f>
        <v>*</v>
      </c>
      <c r="O1271" s="124" t="str">
        <f>IF(SP_NORTE!BH1270="","*",SP_NORTE!BH1270)</f>
        <v>*</v>
      </c>
      <c r="P1271" s="212" t="str">
        <f>IF($A$2=1,IF(SP_NORTE!BJ1270="","*",SP_NORTE!BJ1270),IF(SP_NORTE!BK1270="","*",SP_NORTE!BK1270))</f>
        <v>*</v>
      </c>
    </row>
    <row r="1272" spans="1:16" hidden="1">
      <c r="A1272" s="91" t="str">
        <f>IF(SP_NORTE!B1271="","*",SP_NORTE!B1271)</f>
        <v>*</v>
      </c>
      <c r="B1272" s="92" t="str">
        <f>IF(SP_NORTE!X1271="","*",SP_NORTE!X1271)</f>
        <v>*</v>
      </c>
      <c r="C1272" s="92" t="str">
        <f>IF(SP_NORTE!S1271="","*",SP_NORTE!S1271)</f>
        <v>*</v>
      </c>
      <c r="D1272" s="92" t="str">
        <f>IF(SP_NORTE!T1271="","*",SP_NORTE!T1271)</f>
        <v>*</v>
      </c>
      <c r="E1272" s="92" t="str">
        <f>IF(SP_NORTE!D1271="","*",SP_NORTE!D1271)</f>
        <v>*</v>
      </c>
      <c r="F1272" s="92" t="str">
        <f>IF(SP_NORTE!H1271="","*",SP_NORTE!H1271)</f>
        <v>*</v>
      </c>
      <c r="G1272" s="92" t="str">
        <f>IF(SP_NORTE!M1271="","*",SP_NORTE!M1271)</f>
        <v>*</v>
      </c>
      <c r="H1272" s="131" t="str">
        <f>IF(SP_NORTE!K1271="","*",SP_NORTE!K1271)</f>
        <v>*</v>
      </c>
      <c r="I1272" s="128" t="str">
        <f>IF(SP_NORTE!O1271="","*",SP_NORTE!O1271)</f>
        <v>*</v>
      </c>
      <c r="J1272" s="128" t="str">
        <f>IF(SP_NORTE!P1271="","*",SP_NORTE!P1271)</f>
        <v>*</v>
      </c>
      <c r="K1272" s="92" t="str">
        <f>IF(SP_NORTE!AK1271="","*",SP_NORTE!AK1271)</f>
        <v>*</v>
      </c>
      <c r="L1272" s="92" t="str">
        <f>IF(SP_NORTE!AM1271="","*",SP_NORTE!AM1271)</f>
        <v>*</v>
      </c>
      <c r="M1272" s="92" t="str">
        <f>IF(SP_NORTE!AP1271="","*",SP_NORTE!AP1271)</f>
        <v>*</v>
      </c>
      <c r="N1272" s="92" t="str">
        <f>IF(SP_NORTE!AM1271="","*",SP_NORTE!AM1271)</f>
        <v>*</v>
      </c>
      <c r="O1272" s="124" t="str">
        <f>IF(SP_NORTE!BH1271="","*",SP_NORTE!BH1271)</f>
        <v>*</v>
      </c>
      <c r="P1272" s="212" t="str">
        <f>IF($A$2=1,IF(SP_NORTE!BJ1271="","*",SP_NORTE!BJ1271),IF(SP_NORTE!BK1271="","*",SP_NORTE!BK1271))</f>
        <v>*</v>
      </c>
    </row>
    <row r="1273" spans="1:16" hidden="1">
      <c r="A1273" s="91" t="str">
        <f>IF(SP_NORTE!B1272="","*",SP_NORTE!B1272)</f>
        <v>*</v>
      </c>
      <c r="B1273" s="92" t="str">
        <f>IF(SP_NORTE!X1272="","*",SP_NORTE!X1272)</f>
        <v>*</v>
      </c>
      <c r="C1273" s="92" t="str">
        <f>IF(SP_NORTE!S1272="","*",SP_NORTE!S1272)</f>
        <v>*</v>
      </c>
      <c r="D1273" s="92" t="str">
        <f>IF(SP_NORTE!T1272="","*",SP_NORTE!T1272)</f>
        <v>*</v>
      </c>
      <c r="E1273" s="92" t="str">
        <f>IF(SP_NORTE!D1272="","*",SP_NORTE!D1272)</f>
        <v>*</v>
      </c>
      <c r="F1273" s="92" t="str">
        <f>IF(SP_NORTE!H1272="","*",SP_NORTE!H1272)</f>
        <v>*</v>
      </c>
      <c r="G1273" s="92" t="str">
        <f>IF(SP_NORTE!M1272="","*",SP_NORTE!M1272)</f>
        <v>*</v>
      </c>
      <c r="H1273" s="131" t="str">
        <f>IF(SP_NORTE!K1272="","*",SP_NORTE!K1272)</f>
        <v>*</v>
      </c>
      <c r="I1273" s="128" t="str">
        <f>IF(SP_NORTE!O1272="","*",SP_NORTE!O1272)</f>
        <v>*</v>
      </c>
      <c r="J1273" s="128" t="str">
        <f>IF(SP_NORTE!P1272="","*",SP_NORTE!P1272)</f>
        <v>*</v>
      </c>
      <c r="K1273" s="92" t="str">
        <f>IF(SP_NORTE!AK1272="","*",SP_NORTE!AK1272)</f>
        <v>*</v>
      </c>
      <c r="L1273" s="92" t="str">
        <f>IF(SP_NORTE!AM1272="","*",SP_NORTE!AM1272)</f>
        <v>*</v>
      </c>
      <c r="M1273" s="92" t="str">
        <f>IF(SP_NORTE!AP1272="","*",SP_NORTE!AP1272)</f>
        <v>*</v>
      </c>
      <c r="N1273" s="92" t="str">
        <f>IF(SP_NORTE!AM1272="","*",SP_NORTE!AM1272)</f>
        <v>*</v>
      </c>
      <c r="O1273" s="124" t="str">
        <f>IF(SP_NORTE!BH1272="","*",SP_NORTE!BH1272)</f>
        <v>*</v>
      </c>
      <c r="P1273" s="212" t="str">
        <f>IF($A$2=1,IF(SP_NORTE!BJ1272="","*",SP_NORTE!BJ1272),IF(SP_NORTE!BK1272="","*",SP_NORTE!BK1272))</f>
        <v>*</v>
      </c>
    </row>
    <row r="1274" spans="1:16" hidden="1">
      <c r="A1274" s="91" t="str">
        <f>IF(SP_NORTE!B1273="","*",SP_NORTE!B1273)</f>
        <v>*</v>
      </c>
      <c r="B1274" s="92" t="str">
        <f>IF(SP_NORTE!X1273="","*",SP_NORTE!X1273)</f>
        <v>*</v>
      </c>
      <c r="C1274" s="92" t="str">
        <f>IF(SP_NORTE!S1273="","*",SP_NORTE!S1273)</f>
        <v>*</v>
      </c>
      <c r="D1274" s="92" t="str">
        <f>IF(SP_NORTE!T1273="","*",SP_NORTE!T1273)</f>
        <v>*</v>
      </c>
      <c r="E1274" s="92" t="str">
        <f>IF(SP_NORTE!D1273="","*",SP_NORTE!D1273)</f>
        <v>*</v>
      </c>
      <c r="F1274" s="92" t="str">
        <f>IF(SP_NORTE!H1273="","*",SP_NORTE!H1273)</f>
        <v>*</v>
      </c>
      <c r="G1274" s="92" t="str">
        <f>IF(SP_NORTE!M1273="","*",SP_NORTE!M1273)</f>
        <v>*</v>
      </c>
      <c r="H1274" s="131" t="str">
        <f>IF(SP_NORTE!K1273="","*",SP_NORTE!K1273)</f>
        <v>*</v>
      </c>
      <c r="I1274" s="128" t="str">
        <f>IF(SP_NORTE!O1273="","*",SP_NORTE!O1273)</f>
        <v>*</v>
      </c>
      <c r="J1274" s="128" t="str">
        <f>IF(SP_NORTE!P1273="","*",SP_NORTE!P1273)</f>
        <v>*</v>
      </c>
      <c r="K1274" s="92" t="str">
        <f>IF(SP_NORTE!AK1273="","*",SP_NORTE!AK1273)</f>
        <v>*</v>
      </c>
      <c r="L1274" s="92" t="str">
        <f>IF(SP_NORTE!AM1273="","*",SP_NORTE!AM1273)</f>
        <v>*</v>
      </c>
      <c r="M1274" s="92" t="str">
        <f>IF(SP_NORTE!AP1273="","*",SP_NORTE!AP1273)</f>
        <v>*</v>
      </c>
      <c r="N1274" s="92" t="str">
        <f>IF(SP_NORTE!AM1273="","*",SP_NORTE!AM1273)</f>
        <v>*</v>
      </c>
      <c r="O1274" s="124" t="str">
        <f>IF(SP_NORTE!BH1273="","*",SP_NORTE!BH1273)</f>
        <v>*</v>
      </c>
      <c r="P1274" s="212" t="str">
        <f>IF($A$2=1,IF(SP_NORTE!BJ1273="","*",SP_NORTE!BJ1273),IF(SP_NORTE!BK1273="","*",SP_NORTE!BK1273))</f>
        <v>*</v>
      </c>
    </row>
    <row r="1275" spans="1:16" hidden="1">
      <c r="A1275" s="91" t="str">
        <f>IF(SP_NORTE!B1274="","*",SP_NORTE!B1274)</f>
        <v>*</v>
      </c>
      <c r="B1275" s="92" t="str">
        <f>IF(SP_NORTE!X1274="","*",SP_NORTE!X1274)</f>
        <v>*</v>
      </c>
      <c r="C1275" s="92" t="str">
        <f>IF(SP_NORTE!S1274="","*",SP_NORTE!S1274)</f>
        <v>*</v>
      </c>
      <c r="D1275" s="92" t="str">
        <f>IF(SP_NORTE!T1274="","*",SP_NORTE!T1274)</f>
        <v>*</v>
      </c>
      <c r="E1275" s="92" t="str">
        <f>IF(SP_NORTE!D1274="","*",SP_NORTE!D1274)</f>
        <v>*</v>
      </c>
      <c r="F1275" s="92" t="str">
        <f>IF(SP_NORTE!H1274="","*",SP_NORTE!H1274)</f>
        <v>*</v>
      </c>
      <c r="G1275" s="92" t="str">
        <f>IF(SP_NORTE!M1274="","*",SP_NORTE!M1274)</f>
        <v>*</v>
      </c>
      <c r="H1275" s="131" t="str">
        <f>IF(SP_NORTE!K1274="","*",SP_NORTE!K1274)</f>
        <v>*</v>
      </c>
      <c r="I1275" s="128" t="str">
        <f>IF(SP_NORTE!O1274="","*",SP_NORTE!O1274)</f>
        <v>*</v>
      </c>
      <c r="J1275" s="128" t="str">
        <f>IF(SP_NORTE!P1274="","*",SP_NORTE!P1274)</f>
        <v>*</v>
      </c>
      <c r="K1275" s="92" t="str">
        <f>IF(SP_NORTE!AK1274="","*",SP_NORTE!AK1274)</f>
        <v>*</v>
      </c>
      <c r="L1275" s="92" t="str">
        <f>IF(SP_NORTE!AM1274="","*",SP_NORTE!AM1274)</f>
        <v>*</v>
      </c>
      <c r="M1275" s="92" t="str">
        <f>IF(SP_NORTE!AP1274="","*",SP_NORTE!AP1274)</f>
        <v>*</v>
      </c>
      <c r="N1275" s="92" t="str">
        <f>IF(SP_NORTE!AM1274="","*",SP_NORTE!AM1274)</f>
        <v>*</v>
      </c>
      <c r="O1275" s="124" t="str">
        <f>IF(SP_NORTE!BH1274="","*",SP_NORTE!BH1274)</f>
        <v>*</v>
      </c>
      <c r="P1275" s="212" t="str">
        <f>IF($A$2=1,IF(SP_NORTE!BJ1274="","*",SP_NORTE!BJ1274),IF(SP_NORTE!BK1274="","*",SP_NORTE!BK1274))</f>
        <v>*</v>
      </c>
    </row>
    <row r="1276" spans="1:16" hidden="1">
      <c r="A1276" s="91" t="str">
        <f>IF(SP_NORTE!B1275="","*",SP_NORTE!B1275)</f>
        <v>*</v>
      </c>
      <c r="B1276" s="92" t="str">
        <f>IF(SP_NORTE!X1275="","*",SP_NORTE!X1275)</f>
        <v>*</v>
      </c>
      <c r="C1276" s="92" t="str">
        <f>IF(SP_NORTE!S1275="","*",SP_NORTE!S1275)</f>
        <v>*</v>
      </c>
      <c r="D1276" s="92" t="str">
        <f>IF(SP_NORTE!T1275="","*",SP_NORTE!T1275)</f>
        <v>*</v>
      </c>
      <c r="E1276" s="92" t="str">
        <f>IF(SP_NORTE!D1275="","*",SP_NORTE!D1275)</f>
        <v>*</v>
      </c>
      <c r="F1276" s="92" t="str">
        <f>IF(SP_NORTE!H1275="","*",SP_NORTE!H1275)</f>
        <v>*</v>
      </c>
      <c r="G1276" s="92" t="str">
        <f>IF(SP_NORTE!M1275="","*",SP_NORTE!M1275)</f>
        <v>*</v>
      </c>
      <c r="H1276" s="131" t="str">
        <f>IF(SP_NORTE!K1275="","*",SP_NORTE!K1275)</f>
        <v>*</v>
      </c>
      <c r="I1276" s="128" t="str">
        <f>IF(SP_NORTE!O1275="","*",SP_NORTE!O1275)</f>
        <v>*</v>
      </c>
      <c r="J1276" s="128" t="str">
        <f>IF(SP_NORTE!P1275="","*",SP_NORTE!P1275)</f>
        <v>*</v>
      </c>
      <c r="K1276" s="92" t="str">
        <f>IF(SP_NORTE!AK1275="","*",SP_NORTE!AK1275)</f>
        <v>*</v>
      </c>
      <c r="L1276" s="92" t="str">
        <f>IF(SP_NORTE!AM1275="","*",SP_NORTE!AM1275)</f>
        <v>*</v>
      </c>
      <c r="M1276" s="92" t="str">
        <f>IF(SP_NORTE!AP1275="","*",SP_NORTE!AP1275)</f>
        <v>*</v>
      </c>
      <c r="N1276" s="92" t="str">
        <f>IF(SP_NORTE!AM1275="","*",SP_NORTE!AM1275)</f>
        <v>*</v>
      </c>
      <c r="O1276" s="124" t="str">
        <f>IF(SP_NORTE!BH1275="","*",SP_NORTE!BH1275)</f>
        <v>*</v>
      </c>
      <c r="P1276" s="212" t="str">
        <f>IF($A$2=1,IF(SP_NORTE!BJ1275="","*",SP_NORTE!BJ1275),IF(SP_NORTE!BK1275="","*",SP_NORTE!BK1275))</f>
        <v>*</v>
      </c>
    </row>
    <row r="1277" spans="1:16" hidden="1">
      <c r="A1277" s="91" t="str">
        <f>IF(SP_NORTE!B1276="","*",SP_NORTE!B1276)</f>
        <v>*</v>
      </c>
      <c r="B1277" s="92" t="str">
        <f>IF(SP_NORTE!X1276="","*",SP_NORTE!X1276)</f>
        <v>*</v>
      </c>
      <c r="C1277" s="92" t="str">
        <f>IF(SP_NORTE!S1276="","*",SP_NORTE!S1276)</f>
        <v>*</v>
      </c>
      <c r="D1277" s="92" t="str">
        <f>IF(SP_NORTE!T1276="","*",SP_NORTE!T1276)</f>
        <v>*</v>
      </c>
      <c r="E1277" s="92" t="str">
        <f>IF(SP_NORTE!D1276="","*",SP_NORTE!D1276)</f>
        <v>*</v>
      </c>
      <c r="F1277" s="92" t="str">
        <f>IF(SP_NORTE!H1276="","*",SP_NORTE!H1276)</f>
        <v>*</v>
      </c>
      <c r="G1277" s="92" t="str">
        <f>IF(SP_NORTE!M1276="","*",SP_NORTE!M1276)</f>
        <v>*</v>
      </c>
      <c r="H1277" s="131" t="str">
        <f>IF(SP_NORTE!K1276="","*",SP_NORTE!K1276)</f>
        <v>*</v>
      </c>
      <c r="I1277" s="128" t="str">
        <f>IF(SP_NORTE!O1276="","*",SP_NORTE!O1276)</f>
        <v>*</v>
      </c>
      <c r="J1277" s="128" t="str">
        <f>IF(SP_NORTE!P1276="","*",SP_NORTE!P1276)</f>
        <v>*</v>
      </c>
      <c r="K1277" s="92" t="str">
        <f>IF(SP_NORTE!AK1276="","*",SP_NORTE!AK1276)</f>
        <v>*</v>
      </c>
      <c r="L1277" s="92" t="str">
        <f>IF(SP_NORTE!AM1276="","*",SP_NORTE!AM1276)</f>
        <v>*</v>
      </c>
      <c r="M1277" s="92" t="str">
        <f>IF(SP_NORTE!AP1276="","*",SP_NORTE!AP1276)</f>
        <v>*</v>
      </c>
      <c r="N1277" s="92" t="str">
        <f>IF(SP_NORTE!AM1276="","*",SP_NORTE!AM1276)</f>
        <v>*</v>
      </c>
      <c r="O1277" s="124" t="str">
        <f>IF(SP_NORTE!BH1276="","*",SP_NORTE!BH1276)</f>
        <v>*</v>
      </c>
      <c r="P1277" s="212" t="str">
        <f>IF($A$2=1,IF(SP_NORTE!BJ1276="","*",SP_NORTE!BJ1276),IF(SP_NORTE!BK1276="","*",SP_NORTE!BK1276))</f>
        <v>*</v>
      </c>
    </row>
    <row r="1278" spans="1:16" hidden="1">
      <c r="A1278" s="91" t="str">
        <f>IF(SP_NORTE!B1277="","*",SP_NORTE!B1277)</f>
        <v>*</v>
      </c>
      <c r="B1278" s="92" t="str">
        <f>IF(SP_NORTE!X1277="","*",SP_NORTE!X1277)</f>
        <v>*</v>
      </c>
      <c r="C1278" s="92" t="str">
        <f>IF(SP_NORTE!S1277="","*",SP_NORTE!S1277)</f>
        <v>*</v>
      </c>
      <c r="D1278" s="92" t="str">
        <f>IF(SP_NORTE!T1277="","*",SP_NORTE!T1277)</f>
        <v>*</v>
      </c>
      <c r="E1278" s="92" t="str">
        <f>IF(SP_NORTE!D1277="","*",SP_NORTE!D1277)</f>
        <v>*</v>
      </c>
      <c r="F1278" s="92" t="str">
        <f>IF(SP_NORTE!H1277="","*",SP_NORTE!H1277)</f>
        <v>*</v>
      </c>
      <c r="G1278" s="92" t="str">
        <f>IF(SP_NORTE!M1277="","*",SP_NORTE!M1277)</f>
        <v>*</v>
      </c>
      <c r="H1278" s="131" t="str">
        <f>IF(SP_NORTE!K1277="","*",SP_NORTE!K1277)</f>
        <v>*</v>
      </c>
      <c r="I1278" s="128" t="str">
        <f>IF(SP_NORTE!O1277="","*",SP_NORTE!O1277)</f>
        <v>*</v>
      </c>
      <c r="J1278" s="128" t="str">
        <f>IF(SP_NORTE!P1277="","*",SP_NORTE!P1277)</f>
        <v>*</v>
      </c>
      <c r="K1278" s="92" t="str">
        <f>IF(SP_NORTE!AK1277="","*",SP_NORTE!AK1277)</f>
        <v>*</v>
      </c>
      <c r="L1278" s="92" t="str">
        <f>IF(SP_NORTE!AM1277="","*",SP_NORTE!AM1277)</f>
        <v>*</v>
      </c>
      <c r="M1278" s="92" t="str">
        <f>IF(SP_NORTE!AP1277="","*",SP_NORTE!AP1277)</f>
        <v>*</v>
      </c>
      <c r="N1278" s="92" t="str">
        <f>IF(SP_NORTE!AM1277="","*",SP_NORTE!AM1277)</f>
        <v>*</v>
      </c>
      <c r="O1278" s="124" t="str">
        <f>IF(SP_NORTE!BH1277="","*",SP_NORTE!BH1277)</f>
        <v>*</v>
      </c>
      <c r="P1278" s="212" t="str">
        <f>IF($A$2=1,IF(SP_NORTE!BJ1277="","*",SP_NORTE!BJ1277),IF(SP_NORTE!BK1277="","*",SP_NORTE!BK1277))</f>
        <v>*</v>
      </c>
    </row>
    <row r="1279" spans="1:16" hidden="1">
      <c r="A1279" s="91" t="str">
        <f>IF(SP_NORTE!B1278="","*",SP_NORTE!B1278)</f>
        <v>*</v>
      </c>
      <c r="B1279" s="92" t="str">
        <f>IF(SP_NORTE!X1278="","*",SP_NORTE!X1278)</f>
        <v>*</v>
      </c>
      <c r="C1279" s="92" t="str">
        <f>IF(SP_NORTE!S1278="","*",SP_NORTE!S1278)</f>
        <v>*</v>
      </c>
      <c r="D1279" s="92" t="str">
        <f>IF(SP_NORTE!T1278="","*",SP_NORTE!T1278)</f>
        <v>*</v>
      </c>
      <c r="E1279" s="92" t="str">
        <f>IF(SP_NORTE!D1278="","*",SP_NORTE!D1278)</f>
        <v>*</v>
      </c>
      <c r="F1279" s="92" t="str">
        <f>IF(SP_NORTE!H1278="","*",SP_NORTE!H1278)</f>
        <v>*</v>
      </c>
      <c r="G1279" s="92" t="str">
        <f>IF(SP_NORTE!M1278="","*",SP_NORTE!M1278)</f>
        <v>*</v>
      </c>
      <c r="H1279" s="131" t="str">
        <f>IF(SP_NORTE!K1278="","*",SP_NORTE!K1278)</f>
        <v>*</v>
      </c>
      <c r="I1279" s="128" t="str">
        <f>IF(SP_NORTE!O1278="","*",SP_NORTE!O1278)</f>
        <v>*</v>
      </c>
      <c r="J1279" s="128" t="str">
        <f>IF(SP_NORTE!P1278="","*",SP_NORTE!P1278)</f>
        <v>*</v>
      </c>
      <c r="K1279" s="92" t="str">
        <f>IF(SP_NORTE!AK1278="","*",SP_NORTE!AK1278)</f>
        <v>*</v>
      </c>
      <c r="L1279" s="92" t="str">
        <f>IF(SP_NORTE!AM1278="","*",SP_NORTE!AM1278)</f>
        <v>*</v>
      </c>
      <c r="M1279" s="92" t="str">
        <f>IF(SP_NORTE!AP1278="","*",SP_NORTE!AP1278)</f>
        <v>*</v>
      </c>
      <c r="N1279" s="92" t="str">
        <f>IF(SP_NORTE!AM1278="","*",SP_NORTE!AM1278)</f>
        <v>*</v>
      </c>
      <c r="O1279" s="124" t="str">
        <f>IF(SP_NORTE!BH1278="","*",SP_NORTE!BH1278)</f>
        <v>*</v>
      </c>
      <c r="P1279" s="212" t="str">
        <f>IF($A$2=1,IF(SP_NORTE!BJ1278="","*",SP_NORTE!BJ1278),IF(SP_NORTE!BK1278="","*",SP_NORTE!BK1278))</f>
        <v>*</v>
      </c>
    </row>
    <row r="1280" spans="1:16" hidden="1">
      <c r="A1280" s="91" t="str">
        <f>IF(SP_NORTE!B1279="","*",SP_NORTE!B1279)</f>
        <v>*</v>
      </c>
      <c r="B1280" s="92" t="str">
        <f>IF(SP_NORTE!X1279="","*",SP_NORTE!X1279)</f>
        <v>*</v>
      </c>
      <c r="C1280" s="92" t="str">
        <f>IF(SP_NORTE!S1279="","*",SP_NORTE!S1279)</f>
        <v>*</v>
      </c>
      <c r="D1280" s="92" t="str">
        <f>IF(SP_NORTE!T1279="","*",SP_NORTE!T1279)</f>
        <v>*</v>
      </c>
      <c r="E1280" s="92" t="str">
        <f>IF(SP_NORTE!D1279="","*",SP_NORTE!D1279)</f>
        <v>*</v>
      </c>
      <c r="F1280" s="92" t="str">
        <f>IF(SP_NORTE!H1279="","*",SP_NORTE!H1279)</f>
        <v>*</v>
      </c>
      <c r="G1280" s="92" t="str">
        <f>IF(SP_NORTE!M1279="","*",SP_NORTE!M1279)</f>
        <v>*</v>
      </c>
      <c r="H1280" s="131" t="str">
        <f>IF(SP_NORTE!K1279="","*",SP_NORTE!K1279)</f>
        <v>*</v>
      </c>
      <c r="I1280" s="128" t="str">
        <f>IF(SP_NORTE!O1279="","*",SP_NORTE!O1279)</f>
        <v>*</v>
      </c>
      <c r="J1280" s="128" t="str">
        <f>IF(SP_NORTE!P1279="","*",SP_NORTE!P1279)</f>
        <v>*</v>
      </c>
      <c r="K1280" s="92" t="str">
        <f>IF(SP_NORTE!AK1279="","*",SP_NORTE!AK1279)</f>
        <v>*</v>
      </c>
      <c r="L1280" s="92" t="str">
        <f>IF(SP_NORTE!AM1279="","*",SP_NORTE!AM1279)</f>
        <v>*</v>
      </c>
      <c r="M1280" s="92" t="str">
        <f>IF(SP_NORTE!AP1279="","*",SP_NORTE!AP1279)</f>
        <v>*</v>
      </c>
      <c r="N1280" s="92" t="str">
        <f>IF(SP_NORTE!AM1279="","*",SP_NORTE!AM1279)</f>
        <v>*</v>
      </c>
      <c r="O1280" s="124" t="str">
        <f>IF(SP_NORTE!BH1279="","*",SP_NORTE!BH1279)</f>
        <v>*</v>
      </c>
      <c r="P1280" s="212" t="str">
        <f>IF($A$2=1,IF(SP_NORTE!BJ1279="","*",SP_NORTE!BJ1279),IF(SP_NORTE!BK1279="","*",SP_NORTE!BK1279))</f>
        <v>*</v>
      </c>
    </row>
    <row r="1281" spans="1:16" hidden="1">
      <c r="A1281" s="91" t="str">
        <f>IF(SP_NORTE!B1280="","*",SP_NORTE!B1280)</f>
        <v>*</v>
      </c>
      <c r="B1281" s="92" t="str">
        <f>IF(SP_NORTE!X1280="","*",SP_NORTE!X1280)</f>
        <v>*</v>
      </c>
      <c r="C1281" s="92" t="str">
        <f>IF(SP_NORTE!S1280="","*",SP_NORTE!S1280)</f>
        <v>*</v>
      </c>
      <c r="D1281" s="92" t="str">
        <f>IF(SP_NORTE!T1280="","*",SP_NORTE!T1280)</f>
        <v>*</v>
      </c>
      <c r="E1281" s="92" t="str">
        <f>IF(SP_NORTE!D1280="","*",SP_NORTE!D1280)</f>
        <v>*</v>
      </c>
      <c r="F1281" s="92" t="str">
        <f>IF(SP_NORTE!H1280="","*",SP_NORTE!H1280)</f>
        <v>*</v>
      </c>
      <c r="G1281" s="92" t="str">
        <f>IF(SP_NORTE!M1280="","*",SP_NORTE!M1280)</f>
        <v>*</v>
      </c>
      <c r="H1281" s="131" t="str">
        <f>IF(SP_NORTE!K1280="","*",SP_NORTE!K1280)</f>
        <v>*</v>
      </c>
      <c r="I1281" s="128" t="str">
        <f>IF(SP_NORTE!O1280="","*",SP_NORTE!O1280)</f>
        <v>*</v>
      </c>
      <c r="J1281" s="128" t="str">
        <f>IF(SP_NORTE!P1280="","*",SP_NORTE!P1280)</f>
        <v>*</v>
      </c>
      <c r="K1281" s="92" t="str">
        <f>IF(SP_NORTE!AK1280="","*",SP_NORTE!AK1280)</f>
        <v>*</v>
      </c>
      <c r="L1281" s="92" t="str">
        <f>IF(SP_NORTE!AM1280="","*",SP_NORTE!AM1280)</f>
        <v>*</v>
      </c>
      <c r="M1281" s="92" t="str">
        <f>IF(SP_NORTE!AP1280="","*",SP_NORTE!AP1280)</f>
        <v>*</v>
      </c>
      <c r="N1281" s="92" t="str">
        <f>IF(SP_NORTE!AM1280="","*",SP_NORTE!AM1280)</f>
        <v>*</v>
      </c>
      <c r="O1281" s="124" t="str">
        <f>IF(SP_NORTE!BH1280="","*",SP_NORTE!BH1280)</f>
        <v>*</v>
      </c>
      <c r="P1281" s="212" t="str">
        <f>IF($A$2=1,IF(SP_NORTE!BJ1280="","*",SP_NORTE!BJ1280),IF(SP_NORTE!BK1280="","*",SP_NORTE!BK1280))</f>
        <v>*</v>
      </c>
    </row>
    <row r="1282" spans="1:16" hidden="1">
      <c r="A1282" s="91" t="str">
        <f>IF(SP_NORTE!B1281="","*",SP_NORTE!B1281)</f>
        <v>*</v>
      </c>
      <c r="B1282" s="92" t="str">
        <f>IF(SP_NORTE!X1281="","*",SP_NORTE!X1281)</f>
        <v>*</v>
      </c>
      <c r="C1282" s="92" t="str">
        <f>IF(SP_NORTE!S1281="","*",SP_NORTE!S1281)</f>
        <v>*</v>
      </c>
      <c r="D1282" s="92" t="str">
        <f>IF(SP_NORTE!T1281="","*",SP_NORTE!T1281)</f>
        <v>*</v>
      </c>
      <c r="E1282" s="92" t="str">
        <f>IF(SP_NORTE!D1281="","*",SP_NORTE!D1281)</f>
        <v>*</v>
      </c>
      <c r="F1282" s="92" t="str">
        <f>IF(SP_NORTE!H1281="","*",SP_NORTE!H1281)</f>
        <v>*</v>
      </c>
      <c r="G1282" s="92" t="str">
        <f>IF(SP_NORTE!M1281="","*",SP_NORTE!M1281)</f>
        <v>*</v>
      </c>
      <c r="H1282" s="131" t="str">
        <f>IF(SP_NORTE!K1281="","*",SP_NORTE!K1281)</f>
        <v>*</v>
      </c>
      <c r="I1282" s="128" t="str">
        <f>IF(SP_NORTE!O1281="","*",SP_NORTE!O1281)</f>
        <v>*</v>
      </c>
      <c r="J1282" s="128" t="str">
        <f>IF(SP_NORTE!P1281="","*",SP_NORTE!P1281)</f>
        <v>*</v>
      </c>
      <c r="K1282" s="92" t="str">
        <f>IF(SP_NORTE!AK1281="","*",SP_NORTE!AK1281)</f>
        <v>*</v>
      </c>
      <c r="L1282" s="92" t="str">
        <f>IF(SP_NORTE!AM1281="","*",SP_NORTE!AM1281)</f>
        <v>*</v>
      </c>
      <c r="M1282" s="92" t="str">
        <f>IF(SP_NORTE!AP1281="","*",SP_NORTE!AP1281)</f>
        <v>*</v>
      </c>
      <c r="N1282" s="92" t="str">
        <f>IF(SP_NORTE!AM1281="","*",SP_NORTE!AM1281)</f>
        <v>*</v>
      </c>
      <c r="O1282" s="124" t="str">
        <f>IF(SP_NORTE!BH1281="","*",SP_NORTE!BH1281)</f>
        <v>*</v>
      </c>
      <c r="P1282" s="212" t="str">
        <f>IF($A$2=1,IF(SP_NORTE!BJ1281="","*",SP_NORTE!BJ1281),IF(SP_NORTE!BK1281="","*",SP_NORTE!BK1281))</f>
        <v>*</v>
      </c>
    </row>
    <row r="1283" spans="1:16" hidden="1">
      <c r="A1283" s="91" t="str">
        <f>IF(SP_NORTE!B1282="","*",SP_NORTE!B1282)</f>
        <v>*</v>
      </c>
      <c r="B1283" s="92" t="str">
        <f>IF(SP_NORTE!X1282="","*",SP_NORTE!X1282)</f>
        <v>*</v>
      </c>
      <c r="C1283" s="92" t="str">
        <f>IF(SP_NORTE!S1282="","*",SP_NORTE!S1282)</f>
        <v>*</v>
      </c>
      <c r="D1283" s="92" t="str">
        <f>IF(SP_NORTE!T1282="","*",SP_NORTE!T1282)</f>
        <v>*</v>
      </c>
      <c r="E1283" s="92" t="str">
        <f>IF(SP_NORTE!D1282="","*",SP_NORTE!D1282)</f>
        <v>*</v>
      </c>
      <c r="F1283" s="92" t="str">
        <f>IF(SP_NORTE!H1282="","*",SP_NORTE!H1282)</f>
        <v>*</v>
      </c>
      <c r="G1283" s="92" t="str">
        <f>IF(SP_NORTE!M1282="","*",SP_NORTE!M1282)</f>
        <v>*</v>
      </c>
      <c r="H1283" s="131" t="str">
        <f>IF(SP_NORTE!K1282="","*",SP_NORTE!K1282)</f>
        <v>*</v>
      </c>
      <c r="I1283" s="128" t="str">
        <f>IF(SP_NORTE!O1282="","*",SP_NORTE!O1282)</f>
        <v>*</v>
      </c>
      <c r="J1283" s="128" t="str">
        <f>IF(SP_NORTE!P1282="","*",SP_NORTE!P1282)</f>
        <v>*</v>
      </c>
      <c r="K1283" s="92" t="str">
        <f>IF(SP_NORTE!AK1282="","*",SP_NORTE!AK1282)</f>
        <v>*</v>
      </c>
      <c r="L1283" s="92" t="str">
        <f>IF(SP_NORTE!AM1282="","*",SP_NORTE!AM1282)</f>
        <v>*</v>
      </c>
      <c r="M1283" s="92" t="str">
        <f>IF(SP_NORTE!AP1282="","*",SP_NORTE!AP1282)</f>
        <v>*</v>
      </c>
      <c r="N1283" s="92" t="str">
        <f>IF(SP_NORTE!AM1282="","*",SP_NORTE!AM1282)</f>
        <v>*</v>
      </c>
      <c r="O1283" s="124" t="str">
        <f>IF(SP_NORTE!BH1282="","*",SP_NORTE!BH1282)</f>
        <v>*</v>
      </c>
      <c r="P1283" s="212" t="str">
        <f>IF($A$2=1,IF(SP_NORTE!BJ1282="","*",SP_NORTE!BJ1282),IF(SP_NORTE!BK1282="","*",SP_NORTE!BK1282))</f>
        <v>*</v>
      </c>
    </row>
    <row r="1284" spans="1:16" hidden="1">
      <c r="A1284" s="91" t="str">
        <f>IF(SP_NORTE!B1283="","*",SP_NORTE!B1283)</f>
        <v>*</v>
      </c>
      <c r="B1284" s="92" t="str">
        <f>IF(SP_NORTE!X1283="","*",SP_NORTE!X1283)</f>
        <v>*</v>
      </c>
      <c r="C1284" s="92" t="str">
        <f>IF(SP_NORTE!S1283="","*",SP_NORTE!S1283)</f>
        <v>*</v>
      </c>
      <c r="D1284" s="92" t="str">
        <f>IF(SP_NORTE!T1283="","*",SP_NORTE!T1283)</f>
        <v>*</v>
      </c>
      <c r="E1284" s="92" t="str">
        <f>IF(SP_NORTE!D1283="","*",SP_NORTE!D1283)</f>
        <v>*</v>
      </c>
      <c r="F1284" s="92" t="str">
        <f>IF(SP_NORTE!H1283="","*",SP_NORTE!H1283)</f>
        <v>*</v>
      </c>
      <c r="G1284" s="92" t="str">
        <f>IF(SP_NORTE!M1283="","*",SP_NORTE!M1283)</f>
        <v>*</v>
      </c>
      <c r="H1284" s="131" t="str">
        <f>IF(SP_NORTE!K1283="","*",SP_NORTE!K1283)</f>
        <v>*</v>
      </c>
      <c r="I1284" s="128" t="str">
        <f>IF(SP_NORTE!O1283="","*",SP_NORTE!O1283)</f>
        <v>*</v>
      </c>
      <c r="J1284" s="128" t="str">
        <f>IF(SP_NORTE!P1283="","*",SP_NORTE!P1283)</f>
        <v>*</v>
      </c>
      <c r="K1284" s="92" t="str">
        <f>IF(SP_NORTE!AK1283="","*",SP_NORTE!AK1283)</f>
        <v>*</v>
      </c>
      <c r="L1284" s="92" t="str">
        <f>IF(SP_NORTE!AM1283="","*",SP_NORTE!AM1283)</f>
        <v>*</v>
      </c>
      <c r="M1284" s="92" t="str">
        <f>IF(SP_NORTE!AP1283="","*",SP_NORTE!AP1283)</f>
        <v>*</v>
      </c>
      <c r="N1284" s="92" t="str">
        <f>IF(SP_NORTE!AM1283="","*",SP_NORTE!AM1283)</f>
        <v>*</v>
      </c>
      <c r="O1284" s="124" t="str">
        <f>IF(SP_NORTE!BH1283="","*",SP_NORTE!BH1283)</f>
        <v>*</v>
      </c>
      <c r="P1284" s="212" t="str">
        <f>IF($A$2=1,IF(SP_NORTE!BJ1283="","*",SP_NORTE!BJ1283),IF(SP_NORTE!BK1283="","*",SP_NORTE!BK1283))</f>
        <v>*</v>
      </c>
    </row>
    <row r="1285" spans="1:16" hidden="1">
      <c r="A1285" s="91" t="str">
        <f>IF(SP_NORTE!B1284="","*",SP_NORTE!B1284)</f>
        <v>*</v>
      </c>
      <c r="B1285" s="92" t="str">
        <f>IF(SP_NORTE!X1284="","*",SP_NORTE!X1284)</f>
        <v>*</v>
      </c>
      <c r="C1285" s="92" t="str">
        <f>IF(SP_NORTE!S1284="","*",SP_NORTE!S1284)</f>
        <v>*</v>
      </c>
      <c r="D1285" s="92" t="str">
        <f>IF(SP_NORTE!T1284="","*",SP_NORTE!T1284)</f>
        <v>*</v>
      </c>
      <c r="E1285" s="92" t="str">
        <f>IF(SP_NORTE!D1284="","*",SP_NORTE!D1284)</f>
        <v>*</v>
      </c>
      <c r="F1285" s="92" t="str">
        <f>IF(SP_NORTE!H1284="","*",SP_NORTE!H1284)</f>
        <v>*</v>
      </c>
      <c r="G1285" s="92" t="str">
        <f>IF(SP_NORTE!M1284="","*",SP_NORTE!M1284)</f>
        <v>*</v>
      </c>
      <c r="H1285" s="131" t="str">
        <f>IF(SP_NORTE!K1284="","*",SP_NORTE!K1284)</f>
        <v>*</v>
      </c>
      <c r="I1285" s="128" t="str">
        <f>IF(SP_NORTE!O1284="","*",SP_NORTE!O1284)</f>
        <v>*</v>
      </c>
      <c r="J1285" s="128" t="str">
        <f>IF(SP_NORTE!P1284="","*",SP_NORTE!P1284)</f>
        <v>*</v>
      </c>
      <c r="K1285" s="92" t="str">
        <f>IF(SP_NORTE!AK1284="","*",SP_NORTE!AK1284)</f>
        <v>*</v>
      </c>
      <c r="L1285" s="92" t="str">
        <f>IF(SP_NORTE!AM1284="","*",SP_NORTE!AM1284)</f>
        <v>*</v>
      </c>
      <c r="M1285" s="92" t="str">
        <f>IF(SP_NORTE!AP1284="","*",SP_NORTE!AP1284)</f>
        <v>*</v>
      </c>
      <c r="N1285" s="92" t="str">
        <f>IF(SP_NORTE!AM1284="","*",SP_NORTE!AM1284)</f>
        <v>*</v>
      </c>
      <c r="O1285" s="124" t="str">
        <f>IF(SP_NORTE!BH1284="","*",SP_NORTE!BH1284)</f>
        <v>*</v>
      </c>
      <c r="P1285" s="212" t="str">
        <f>IF($A$2=1,IF(SP_NORTE!BJ1284="","*",SP_NORTE!BJ1284),IF(SP_NORTE!BK1284="","*",SP_NORTE!BK1284))</f>
        <v>*</v>
      </c>
    </row>
    <row r="1286" spans="1:16" hidden="1">
      <c r="A1286" s="91" t="str">
        <f>IF(SP_NORTE!B1285="","*",SP_NORTE!B1285)</f>
        <v>*</v>
      </c>
      <c r="B1286" s="92" t="str">
        <f>IF(SP_NORTE!X1285="","*",SP_NORTE!X1285)</f>
        <v>*</v>
      </c>
      <c r="C1286" s="92" t="str">
        <f>IF(SP_NORTE!S1285="","*",SP_NORTE!S1285)</f>
        <v>*</v>
      </c>
      <c r="D1286" s="92" t="str">
        <f>IF(SP_NORTE!T1285="","*",SP_NORTE!T1285)</f>
        <v>*</v>
      </c>
      <c r="E1286" s="92" t="str">
        <f>IF(SP_NORTE!D1285="","*",SP_NORTE!D1285)</f>
        <v>*</v>
      </c>
      <c r="F1286" s="92" t="str">
        <f>IF(SP_NORTE!H1285="","*",SP_NORTE!H1285)</f>
        <v>*</v>
      </c>
      <c r="G1286" s="92" t="str">
        <f>IF(SP_NORTE!M1285="","*",SP_NORTE!M1285)</f>
        <v>*</v>
      </c>
      <c r="H1286" s="131" t="str">
        <f>IF(SP_NORTE!K1285="","*",SP_NORTE!K1285)</f>
        <v>*</v>
      </c>
      <c r="I1286" s="128" t="str">
        <f>IF(SP_NORTE!O1285="","*",SP_NORTE!O1285)</f>
        <v>*</v>
      </c>
      <c r="J1286" s="128" t="str">
        <f>IF(SP_NORTE!P1285="","*",SP_NORTE!P1285)</f>
        <v>*</v>
      </c>
      <c r="K1286" s="92" t="str">
        <f>IF(SP_NORTE!AK1285="","*",SP_NORTE!AK1285)</f>
        <v>*</v>
      </c>
      <c r="L1286" s="92" t="str">
        <f>IF(SP_NORTE!AM1285="","*",SP_NORTE!AM1285)</f>
        <v>*</v>
      </c>
      <c r="M1286" s="92" t="str">
        <f>IF(SP_NORTE!AP1285="","*",SP_NORTE!AP1285)</f>
        <v>*</v>
      </c>
      <c r="N1286" s="92" t="str">
        <f>IF(SP_NORTE!AM1285="","*",SP_NORTE!AM1285)</f>
        <v>*</v>
      </c>
      <c r="O1286" s="124" t="str">
        <f>IF(SP_NORTE!BH1285="","*",SP_NORTE!BH1285)</f>
        <v>*</v>
      </c>
      <c r="P1286" s="212" t="str">
        <f>IF($A$2=1,IF(SP_NORTE!BJ1285="","*",SP_NORTE!BJ1285),IF(SP_NORTE!BK1285="","*",SP_NORTE!BK1285))</f>
        <v>*</v>
      </c>
    </row>
    <row r="1287" spans="1:16" hidden="1">
      <c r="A1287" s="91" t="str">
        <f>IF(SP_NORTE!B1286="","*",SP_NORTE!B1286)</f>
        <v>*</v>
      </c>
      <c r="B1287" s="92" t="str">
        <f>IF(SP_NORTE!X1286="","*",SP_NORTE!X1286)</f>
        <v>*</v>
      </c>
      <c r="C1287" s="92" t="str">
        <f>IF(SP_NORTE!S1286="","*",SP_NORTE!S1286)</f>
        <v>*</v>
      </c>
      <c r="D1287" s="92" t="str">
        <f>IF(SP_NORTE!T1286="","*",SP_NORTE!T1286)</f>
        <v>*</v>
      </c>
      <c r="E1287" s="92" t="str">
        <f>IF(SP_NORTE!D1286="","*",SP_NORTE!D1286)</f>
        <v>*</v>
      </c>
      <c r="F1287" s="92" t="str">
        <f>IF(SP_NORTE!H1286="","*",SP_NORTE!H1286)</f>
        <v>*</v>
      </c>
      <c r="G1287" s="92" t="str">
        <f>IF(SP_NORTE!M1286="","*",SP_NORTE!M1286)</f>
        <v>*</v>
      </c>
      <c r="H1287" s="131" t="str">
        <f>IF(SP_NORTE!K1286="","*",SP_NORTE!K1286)</f>
        <v>*</v>
      </c>
      <c r="I1287" s="128" t="str">
        <f>IF(SP_NORTE!O1286="","*",SP_NORTE!O1286)</f>
        <v>*</v>
      </c>
      <c r="J1287" s="128" t="str">
        <f>IF(SP_NORTE!P1286="","*",SP_NORTE!P1286)</f>
        <v>*</v>
      </c>
      <c r="K1287" s="92" t="str">
        <f>IF(SP_NORTE!AK1286="","*",SP_NORTE!AK1286)</f>
        <v>*</v>
      </c>
      <c r="L1287" s="92" t="str">
        <f>IF(SP_NORTE!AM1286="","*",SP_NORTE!AM1286)</f>
        <v>*</v>
      </c>
      <c r="M1287" s="92" t="str">
        <f>IF(SP_NORTE!AP1286="","*",SP_NORTE!AP1286)</f>
        <v>*</v>
      </c>
      <c r="N1287" s="92" t="str">
        <f>IF(SP_NORTE!AM1286="","*",SP_NORTE!AM1286)</f>
        <v>*</v>
      </c>
      <c r="O1287" s="124" t="str">
        <f>IF(SP_NORTE!BH1286="","*",SP_NORTE!BH1286)</f>
        <v>*</v>
      </c>
      <c r="P1287" s="212" t="str">
        <f>IF($A$2=1,IF(SP_NORTE!BJ1286="","*",SP_NORTE!BJ1286),IF(SP_NORTE!BK1286="","*",SP_NORTE!BK1286))</f>
        <v>*</v>
      </c>
    </row>
    <row r="1288" spans="1:16" hidden="1">
      <c r="A1288" s="91" t="str">
        <f>IF(SP_NORTE!B1287="","*",SP_NORTE!B1287)</f>
        <v>*</v>
      </c>
      <c r="B1288" s="92" t="str">
        <f>IF(SP_NORTE!X1287="","*",SP_NORTE!X1287)</f>
        <v>*</v>
      </c>
      <c r="C1288" s="92" t="str">
        <f>IF(SP_NORTE!S1287="","*",SP_NORTE!S1287)</f>
        <v>*</v>
      </c>
      <c r="D1288" s="92" t="str">
        <f>IF(SP_NORTE!T1287="","*",SP_NORTE!T1287)</f>
        <v>*</v>
      </c>
      <c r="E1288" s="92" t="str">
        <f>IF(SP_NORTE!D1287="","*",SP_NORTE!D1287)</f>
        <v>*</v>
      </c>
      <c r="F1288" s="92" t="str">
        <f>IF(SP_NORTE!H1287="","*",SP_NORTE!H1287)</f>
        <v>*</v>
      </c>
      <c r="G1288" s="92" t="str">
        <f>IF(SP_NORTE!M1287="","*",SP_NORTE!M1287)</f>
        <v>*</v>
      </c>
      <c r="H1288" s="131" t="str">
        <f>IF(SP_NORTE!K1287="","*",SP_NORTE!K1287)</f>
        <v>*</v>
      </c>
      <c r="I1288" s="128" t="str">
        <f>IF(SP_NORTE!O1287="","*",SP_NORTE!O1287)</f>
        <v>*</v>
      </c>
      <c r="J1288" s="128" t="str">
        <f>IF(SP_NORTE!P1287="","*",SP_NORTE!P1287)</f>
        <v>*</v>
      </c>
      <c r="K1288" s="92" t="str">
        <f>IF(SP_NORTE!AK1287="","*",SP_NORTE!AK1287)</f>
        <v>*</v>
      </c>
      <c r="L1288" s="92" t="str">
        <f>IF(SP_NORTE!AM1287="","*",SP_NORTE!AM1287)</f>
        <v>*</v>
      </c>
      <c r="M1288" s="92" t="str">
        <f>IF(SP_NORTE!AP1287="","*",SP_NORTE!AP1287)</f>
        <v>*</v>
      </c>
      <c r="N1288" s="92" t="str">
        <f>IF(SP_NORTE!AM1287="","*",SP_NORTE!AM1287)</f>
        <v>*</v>
      </c>
      <c r="O1288" s="124" t="str">
        <f>IF(SP_NORTE!BH1287="","*",SP_NORTE!BH1287)</f>
        <v>*</v>
      </c>
      <c r="P1288" s="212" t="str">
        <f>IF($A$2=1,IF(SP_NORTE!BJ1287="","*",SP_NORTE!BJ1287),IF(SP_NORTE!BK1287="","*",SP_NORTE!BK1287))</f>
        <v>*</v>
      </c>
    </row>
    <row r="1289" spans="1:16" hidden="1">
      <c r="A1289" s="91" t="str">
        <f>IF(SP_NORTE!B1288="","*",SP_NORTE!B1288)</f>
        <v>*</v>
      </c>
      <c r="B1289" s="92" t="str">
        <f>IF(SP_NORTE!X1288="","*",SP_NORTE!X1288)</f>
        <v>*</v>
      </c>
      <c r="C1289" s="92" t="str">
        <f>IF(SP_NORTE!S1288="","*",SP_NORTE!S1288)</f>
        <v>*</v>
      </c>
      <c r="D1289" s="92" t="str">
        <f>IF(SP_NORTE!T1288="","*",SP_NORTE!T1288)</f>
        <v>*</v>
      </c>
      <c r="E1289" s="92" t="str">
        <f>IF(SP_NORTE!D1288="","*",SP_NORTE!D1288)</f>
        <v>*</v>
      </c>
      <c r="F1289" s="92" t="str">
        <f>IF(SP_NORTE!H1288="","*",SP_NORTE!H1288)</f>
        <v>*</v>
      </c>
      <c r="G1289" s="92" t="str">
        <f>IF(SP_NORTE!M1288="","*",SP_NORTE!M1288)</f>
        <v>*</v>
      </c>
      <c r="H1289" s="131" t="str">
        <f>IF(SP_NORTE!K1288="","*",SP_NORTE!K1288)</f>
        <v>*</v>
      </c>
      <c r="I1289" s="128" t="str">
        <f>IF(SP_NORTE!O1288="","*",SP_NORTE!O1288)</f>
        <v>*</v>
      </c>
      <c r="J1289" s="128" t="str">
        <f>IF(SP_NORTE!P1288="","*",SP_NORTE!P1288)</f>
        <v>*</v>
      </c>
      <c r="K1289" s="92" t="str">
        <f>IF(SP_NORTE!AK1288="","*",SP_NORTE!AK1288)</f>
        <v>*</v>
      </c>
      <c r="L1289" s="92" t="str">
        <f>IF(SP_NORTE!AM1288="","*",SP_NORTE!AM1288)</f>
        <v>*</v>
      </c>
      <c r="M1289" s="92" t="str">
        <f>IF(SP_NORTE!AP1288="","*",SP_NORTE!AP1288)</f>
        <v>*</v>
      </c>
      <c r="N1289" s="92" t="str">
        <f>IF(SP_NORTE!AM1288="","*",SP_NORTE!AM1288)</f>
        <v>*</v>
      </c>
      <c r="O1289" s="124" t="str">
        <f>IF(SP_NORTE!BH1288="","*",SP_NORTE!BH1288)</f>
        <v>*</v>
      </c>
      <c r="P1289" s="212" t="str">
        <f>IF($A$2=1,IF(SP_NORTE!BJ1288="","*",SP_NORTE!BJ1288),IF(SP_NORTE!BK1288="","*",SP_NORTE!BK1288))</f>
        <v>*</v>
      </c>
    </row>
    <row r="1290" spans="1:16" hidden="1">
      <c r="A1290" s="91" t="str">
        <f>IF(SP_NORTE!B1289="","*",SP_NORTE!B1289)</f>
        <v>*</v>
      </c>
      <c r="B1290" s="92" t="str">
        <f>IF(SP_NORTE!X1289="","*",SP_NORTE!X1289)</f>
        <v>*</v>
      </c>
      <c r="C1290" s="92" t="str">
        <f>IF(SP_NORTE!S1289="","*",SP_NORTE!S1289)</f>
        <v>*</v>
      </c>
      <c r="D1290" s="92" t="str">
        <f>IF(SP_NORTE!T1289="","*",SP_NORTE!T1289)</f>
        <v>*</v>
      </c>
      <c r="E1290" s="92" t="str">
        <f>IF(SP_NORTE!D1289="","*",SP_NORTE!D1289)</f>
        <v>*</v>
      </c>
      <c r="F1290" s="92" t="str">
        <f>IF(SP_NORTE!H1289="","*",SP_NORTE!H1289)</f>
        <v>*</v>
      </c>
      <c r="G1290" s="92" t="str">
        <f>IF(SP_NORTE!M1289="","*",SP_NORTE!M1289)</f>
        <v>*</v>
      </c>
      <c r="H1290" s="131" t="str">
        <f>IF(SP_NORTE!K1289="","*",SP_NORTE!K1289)</f>
        <v>*</v>
      </c>
      <c r="I1290" s="128" t="str">
        <f>IF(SP_NORTE!O1289="","*",SP_NORTE!O1289)</f>
        <v>*</v>
      </c>
      <c r="J1290" s="128" t="str">
        <f>IF(SP_NORTE!P1289="","*",SP_NORTE!P1289)</f>
        <v>*</v>
      </c>
      <c r="K1290" s="92" t="str">
        <f>IF(SP_NORTE!AK1289="","*",SP_NORTE!AK1289)</f>
        <v>*</v>
      </c>
      <c r="L1290" s="92" t="str">
        <f>IF(SP_NORTE!AM1289="","*",SP_NORTE!AM1289)</f>
        <v>*</v>
      </c>
      <c r="M1290" s="92" t="str">
        <f>IF(SP_NORTE!AP1289="","*",SP_NORTE!AP1289)</f>
        <v>*</v>
      </c>
      <c r="N1290" s="92" t="str">
        <f>IF(SP_NORTE!AM1289="","*",SP_NORTE!AM1289)</f>
        <v>*</v>
      </c>
      <c r="O1290" s="124" t="str">
        <f>IF(SP_NORTE!BH1289="","*",SP_NORTE!BH1289)</f>
        <v>*</v>
      </c>
      <c r="P1290" s="212" t="str">
        <f>IF($A$2=1,IF(SP_NORTE!BJ1289="","*",SP_NORTE!BJ1289),IF(SP_NORTE!BK1289="","*",SP_NORTE!BK1289))</f>
        <v>*</v>
      </c>
    </row>
    <row r="1291" spans="1:16" hidden="1">
      <c r="A1291" s="91" t="str">
        <f>IF(SP_NORTE!B1290="","*",SP_NORTE!B1290)</f>
        <v>*</v>
      </c>
      <c r="B1291" s="92" t="str">
        <f>IF(SP_NORTE!X1290="","*",SP_NORTE!X1290)</f>
        <v>*</v>
      </c>
      <c r="C1291" s="92" t="str">
        <f>IF(SP_NORTE!S1290="","*",SP_NORTE!S1290)</f>
        <v>*</v>
      </c>
      <c r="D1291" s="92" t="str">
        <f>IF(SP_NORTE!T1290="","*",SP_NORTE!T1290)</f>
        <v>*</v>
      </c>
      <c r="E1291" s="92" t="str">
        <f>IF(SP_NORTE!D1290="","*",SP_NORTE!D1290)</f>
        <v>*</v>
      </c>
      <c r="F1291" s="92" t="str">
        <f>IF(SP_NORTE!H1290="","*",SP_NORTE!H1290)</f>
        <v>*</v>
      </c>
      <c r="G1291" s="92" t="str">
        <f>IF(SP_NORTE!M1290="","*",SP_NORTE!M1290)</f>
        <v>*</v>
      </c>
      <c r="H1291" s="131" t="str">
        <f>IF(SP_NORTE!K1290="","*",SP_NORTE!K1290)</f>
        <v>*</v>
      </c>
      <c r="I1291" s="128" t="str">
        <f>IF(SP_NORTE!O1290="","*",SP_NORTE!O1290)</f>
        <v>*</v>
      </c>
      <c r="J1291" s="128" t="str">
        <f>IF(SP_NORTE!P1290="","*",SP_NORTE!P1290)</f>
        <v>*</v>
      </c>
      <c r="K1291" s="92" t="str">
        <f>IF(SP_NORTE!AK1290="","*",SP_NORTE!AK1290)</f>
        <v>*</v>
      </c>
      <c r="L1291" s="92" t="str">
        <f>IF(SP_NORTE!AM1290="","*",SP_NORTE!AM1290)</f>
        <v>*</v>
      </c>
      <c r="M1291" s="92" t="str">
        <f>IF(SP_NORTE!AP1290="","*",SP_NORTE!AP1290)</f>
        <v>*</v>
      </c>
      <c r="N1291" s="92" t="str">
        <f>IF(SP_NORTE!AM1290="","*",SP_NORTE!AM1290)</f>
        <v>*</v>
      </c>
      <c r="O1291" s="124" t="str">
        <f>IF(SP_NORTE!BH1290="","*",SP_NORTE!BH1290)</f>
        <v>*</v>
      </c>
      <c r="P1291" s="212" t="str">
        <f>IF($A$2=1,IF(SP_NORTE!BJ1290="","*",SP_NORTE!BJ1290),IF(SP_NORTE!BK1290="","*",SP_NORTE!BK1290))</f>
        <v>*</v>
      </c>
    </row>
    <row r="1292" spans="1:16" hidden="1">
      <c r="A1292" s="91" t="str">
        <f>IF(SP_NORTE!B1291="","*",SP_NORTE!B1291)</f>
        <v>*</v>
      </c>
      <c r="B1292" s="92" t="str">
        <f>IF(SP_NORTE!X1291="","*",SP_NORTE!X1291)</f>
        <v>*</v>
      </c>
      <c r="C1292" s="92" t="str">
        <f>IF(SP_NORTE!S1291="","*",SP_NORTE!S1291)</f>
        <v>*</v>
      </c>
      <c r="D1292" s="92" t="str">
        <f>IF(SP_NORTE!T1291="","*",SP_NORTE!T1291)</f>
        <v>*</v>
      </c>
      <c r="E1292" s="92" t="str">
        <f>IF(SP_NORTE!D1291="","*",SP_NORTE!D1291)</f>
        <v>*</v>
      </c>
      <c r="F1292" s="92" t="str">
        <f>IF(SP_NORTE!H1291="","*",SP_NORTE!H1291)</f>
        <v>*</v>
      </c>
      <c r="G1292" s="92" t="str">
        <f>IF(SP_NORTE!M1291="","*",SP_NORTE!M1291)</f>
        <v>*</v>
      </c>
      <c r="H1292" s="131" t="str">
        <f>IF(SP_NORTE!K1291="","*",SP_NORTE!K1291)</f>
        <v>*</v>
      </c>
      <c r="I1292" s="128" t="str">
        <f>IF(SP_NORTE!O1291="","*",SP_NORTE!O1291)</f>
        <v>*</v>
      </c>
      <c r="J1292" s="128" t="str">
        <f>IF(SP_NORTE!P1291="","*",SP_NORTE!P1291)</f>
        <v>*</v>
      </c>
      <c r="K1292" s="92" t="str">
        <f>IF(SP_NORTE!AK1291="","*",SP_NORTE!AK1291)</f>
        <v>*</v>
      </c>
      <c r="L1292" s="92" t="str">
        <f>IF(SP_NORTE!AM1291="","*",SP_NORTE!AM1291)</f>
        <v>*</v>
      </c>
      <c r="M1292" s="92" t="str">
        <f>IF(SP_NORTE!AP1291="","*",SP_NORTE!AP1291)</f>
        <v>*</v>
      </c>
      <c r="N1292" s="92" t="str">
        <f>IF(SP_NORTE!AM1291="","*",SP_NORTE!AM1291)</f>
        <v>*</v>
      </c>
      <c r="O1292" s="124" t="str">
        <f>IF(SP_NORTE!BH1291="","*",SP_NORTE!BH1291)</f>
        <v>*</v>
      </c>
      <c r="P1292" s="212" t="str">
        <f>IF($A$2=1,IF(SP_NORTE!BJ1291="","*",SP_NORTE!BJ1291),IF(SP_NORTE!BK1291="","*",SP_NORTE!BK1291))</f>
        <v>*</v>
      </c>
    </row>
    <row r="1293" spans="1:16" hidden="1">
      <c r="A1293" s="91" t="str">
        <f>IF(SP_NORTE!B1292="","*",SP_NORTE!B1292)</f>
        <v>*</v>
      </c>
      <c r="B1293" s="92" t="str">
        <f>IF(SP_NORTE!X1292="","*",SP_NORTE!X1292)</f>
        <v>*</v>
      </c>
      <c r="C1293" s="92" t="str">
        <f>IF(SP_NORTE!S1292="","*",SP_NORTE!S1292)</f>
        <v>*</v>
      </c>
      <c r="D1293" s="92" t="str">
        <f>IF(SP_NORTE!T1292="","*",SP_NORTE!T1292)</f>
        <v>*</v>
      </c>
      <c r="E1293" s="92" t="str">
        <f>IF(SP_NORTE!D1292="","*",SP_NORTE!D1292)</f>
        <v>*</v>
      </c>
      <c r="F1293" s="92" t="str">
        <f>IF(SP_NORTE!H1292="","*",SP_NORTE!H1292)</f>
        <v>*</v>
      </c>
      <c r="G1293" s="92" t="str">
        <f>IF(SP_NORTE!M1292="","*",SP_NORTE!M1292)</f>
        <v>*</v>
      </c>
      <c r="H1293" s="131" t="str">
        <f>IF(SP_NORTE!K1292="","*",SP_NORTE!K1292)</f>
        <v>*</v>
      </c>
      <c r="I1293" s="128" t="str">
        <f>IF(SP_NORTE!O1292="","*",SP_NORTE!O1292)</f>
        <v>*</v>
      </c>
      <c r="J1293" s="128" t="str">
        <f>IF(SP_NORTE!P1292="","*",SP_NORTE!P1292)</f>
        <v>*</v>
      </c>
      <c r="K1293" s="92" t="str">
        <f>IF(SP_NORTE!AK1292="","*",SP_NORTE!AK1292)</f>
        <v>*</v>
      </c>
      <c r="L1293" s="92" t="str">
        <f>IF(SP_NORTE!AM1292="","*",SP_NORTE!AM1292)</f>
        <v>*</v>
      </c>
      <c r="M1293" s="92" t="str">
        <f>IF(SP_NORTE!AP1292="","*",SP_NORTE!AP1292)</f>
        <v>*</v>
      </c>
      <c r="N1293" s="92" t="str">
        <f>IF(SP_NORTE!AM1292="","*",SP_NORTE!AM1292)</f>
        <v>*</v>
      </c>
      <c r="O1293" s="124" t="str">
        <f>IF(SP_NORTE!BH1292="","*",SP_NORTE!BH1292)</f>
        <v>*</v>
      </c>
      <c r="P1293" s="212" t="str">
        <f>IF($A$2=1,IF(SP_NORTE!BJ1292="","*",SP_NORTE!BJ1292),IF(SP_NORTE!BK1292="","*",SP_NORTE!BK1292))</f>
        <v>*</v>
      </c>
    </row>
    <row r="1294" spans="1:16" hidden="1">
      <c r="A1294" s="91" t="str">
        <f>IF(SP_NORTE!B1293="","*",SP_NORTE!B1293)</f>
        <v>*</v>
      </c>
      <c r="B1294" s="92" t="str">
        <f>IF(SP_NORTE!X1293="","*",SP_NORTE!X1293)</f>
        <v>*</v>
      </c>
      <c r="C1294" s="92" t="str">
        <f>IF(SP_NORTE!S1293="","*",SP_NORTE!S1293)</f>
        <v>*</v>
      </c>
      <c r="D1294" s="92" t="str">
        <f>IF(SP_NORTE!T1293="","*",SP_NORTE!T1293)</f>
        <v>*</v>
      </c>
      <c r="E1294" s="92" t="str">
        <f>IF(SP_NORTE!D1293="","*",SP_NORTE!D1293)</f>
        <v>*</v>
      </c>
      <c r="F1294" s="92" t="str">
        <f>IF(SP_NORTE!H1293="","*",SP_NORTE!H1293)</f>
        <v>*</v>
      </c>
      <c r="G1294" s="92" t="str">
        <f>IF(SP_NORTE!M1293="","*",SP_NORTE!M1293)</f>
        <v>*</v>
      </c>
      <c r="H1294" s="131" t="str">
        <f>IF(SP_NORTE!K1293="","*",SP_NORTE!K1293)</f>
        <v>*</v>
      </c>
      <c r="I1294" s="128" t="str">
        <f>IF(SP_NORTE!O1293="","*",SP_NORTE!O1293)</f>
        <v>*</v>
      </c>
      <c r="J1294" s="128" t="str">
        <f>IF(SP_NORTE!P1293="","*",SP_NORTE!P1293)</f>
        <v>*</v>
      </c>
      <c r="K1294" s="92" t="str">
        <f>IF(SP_NORTE!AK1293="","*",SP_NORTE!AK1293)</f>
        <v>*</v>
      </c>
      <c r="L1294" s="92" t="str">
        <f>IF(SP_NORTE!AM1293="","*",SP_NORTE!AM1293)</f>
        <v>*</v>
      </c>
      <c r="M1294" s="92" t="str">
        <f>IF(SP_NORTE!AP1293="","*",SP_NORTE!AP1293)</f>
        <v>*</v>
      </c>
      <c r="N1294" s="92" t="str">
        <f>IF(SP_NORTE!AM1293="","*",SP_NORTE!AM1293)</f>
        <v>*</v>
      </c>
      <c r="O1294" s="124" t="str">
        <f>IF(SP_NORTE!BH1293="","*",SP_NORTE!BH1293)</f>
        <v>*</v>
      </c>
      <c r="P1294" s="212" t="str">
        <f>IF($A$2=1,IF(SP_NORTE!BJ1293="","*",SP_NORTE!BJ1293),IF(SP_NORTE!BK1293="","*",SP_NORTE!BK1293))</f>
        <v>*</v>
      </c>
    </row>
    <row r="1295" spans="1:16" hidden="1">
      <c r="A1295" s="91" t="str">
        <f>IF(SP_NORTE!B1294="","*",SP_NORTE!B1294)</f>
        <v>*</v>
      </c>
      <c r="B1295" s="92" t="str">
        <f>IF(SP_NORTE!X1294="","*",SP_NORTE!X1294)</f>
        <v>*</v>
      </c>
      <c r="C1295" s="92" t="str">
        <f>IF(SP_NORTE!S1294="","*",SP_NORTE!S1294)</f>
        <v>*</v>
      </c>
      <c r="D1295" s="92" t="str">
        <f>IF(SP_NORTE!T1294="","*",SP_NORTE!T1294)</f>
        <v>*</v>
      </c>
      <c r="E1295" s="92" t="str">
        <f>IF(SP_NORTE!D1294="","*",SP_NORTE!D1294)</f>
        <v>*</v>
      </c>
      <c r="F1295" s="92" t="str">
        <f>IF(SP_NORTE!H1294="","*",SP_NORTE!H1294)</f>
        <v>*</v>
      </c>
      <c r="G1295" s="92" t="str">
        <f>IF(SP_NORTE!M1294="","*",SP_NORTE!M1294)</f>
        <v>*</v>
      </c>
      <c r="H1295" s="131" t="str">
        <f>IF(SP_NORTE!K1294="","*",SP_NORTE!K1294)</f>
        <v>*</v>
      </c>
      <c r="I1295" s="128" t="str">
        <f>IF(SP_NORTE!O1294="","*",SP_NORTE!O1294)</f>
        <v>*</v>
      </c>
      <c r="J1295" s="128" t="str">
        <f>IF(SP_NORTE!P1294="","*",SP_NORTE!P1294)</f>
        <v>*</v>
      </c>
      <c r="K1295" s="92" t="str">
        <f>IF(SP_NORTE!AK1294="","*",SP_NORTE!AK1294)</f>
        <v>*</v>
      </c>
      <c r="L1295" s="92" t="str">
        <f>IF(SP_NORTE!AM1294="","*",SP_NORTE!AM1294)</f>
        <v>*</v>
      </c>
      <c r="M1295" s="92" t="str">
        <f>IF(SP_NORTE!AP1294="","*",SP_NORTE!AP1294)</f>
        <v>*</v>
      </c>
      <c r="N1295" s="92" t="str">
        <f>IF(SP_NORTE!AM1294="","*",SP_NORTE!AM1294)</f>
        <v>*</v>
      </c>
      <c r="O1295" s="124" t="str">
        <f>IF(SP_NORTE!BH1294="","*",SP_NORTE!BH1294)</f>
        <v>*</v>
      </c>
      <c r="P1295" s="212" t="str">
        <f>IF($A$2=1,IF(SP_NORTE!BJ1294="","*",SP_NORTE!BJ1294),IF(SP_NORTE!BK1294="","*",SP_NORTE!BK1294))</f>
        <v>*</v>
      </c>
    </row>
    <row r="1296" spans="1:16" hidden="1">
      <c r="A1296" s="91" t="str">
        <f>IF(SP_NORTE!B1295="","*",SP_NORTE!B1295)</f>
        <v>*</v>
      </c>
      <c r="B1296" s="92" t="str">
        <f>IF(SP_NORTE!X1295="","*",SP_NORTE!X1295)</f>
        <v>*</v>
      </c>
      <c r="C1296" s="92" t="str">
        <f>IF(SP_NORTE!S1295="","*",SP_NORTE!S1295)</f>
        <v>*</v>
      </c>
      <c r="D1296" s="92" t="str">
        <f>IF(SP_NORTE!T1295="","*",SP_NORTE!T1295)</f>
        <v>*</v>
      </c>
      <c r="E1296" s="92" t="str">
        <f>IF(SP_NORTE!D1295="","*",SP_NORTE!D1295)</f>
        <v>*</v>
      </c>
      <c r="F1296" s="92" t="str">
        <f>IF(SP_NORTE!H1295="","*",SP_NORTE!H1295)</f>
        <v>*</v>
      </c>
      <c r="G1296" s="92" t="str">
        <f>IF(SP_NORTE!M1295="","*",SP_NORTE!M1295)</f>
        <v>*</v>
      </c>
      <c r="H1296" s="131" t="str">
        <f>IF(SP_NORTE!K1295="","*",SP_NORTE!K1295)</f>
        <v>*</v>
      </c>
      <c r="I1296" s="128" t="str">
        <f>IF(SP_NORTE!O1295="","*",SP_NORTE!O1295)</f>
        <v>*</v>
      </c>
      <c r="J1296" s="128" t="str">
        <f>IF(SP_NORTE!P1295="","*",SP_NORTE!P1295)</f>
        <v>*</v>
      </c>
      <c r="K1296" s="92" t="str">
        <f>IF(SP_NORTE!AK1295="","*",SP_NORTE!AK1295)</f>
        <v>*</v>
      </c>
      <c r="L1296" s="92" t="str">
        <f>IF(SP_NORTE!AM1295="","*",SP_NORTE!AM1295)</f>
        <v>*</v>
      </c>
      <c r="M1296" s="92" t="str">
        <f>IF(SP_NORTE!AP1295="","*",SP_NORTE!AP1295)</f>
        <v>*</v>
      </c>
      <c r="N1296" s="92" t="str">
        <f>IF(SP_NORTE!AM1295="","*",SP_NORTE!AM1295)</f>
        <v>*</v>
      </c>
      <c r="O1296" s="124" t="str">
        <f>IF(SP_NORTE!BH1295="","*",SP_NORTE!BH1295)</f>
        <v>*</v>
      </c>
      <c r="P1296" s="212" t="str">
        <f>IF($A$2=1,IF(SP_NORTE!BJ1295="","*",SP_NORTE!BJ1295),IF(SP_NORTE!BK1295="","*",SP_NORTE!BK1295))</f>
        <v>*</v>
      </c>
    </row>
    <row r="1297" spans="1:16" hidden="1">
      <c r="A1297" s="91" t="str">
        <f>IF(SP_NORTE!B1296="","*",SP_NORTE!B1296)</f>
        <v>*</v>
      </c>
      <c r="B1297" s="92" t="str">
        <f>IF(SP_NORTE!X1296="","*",SP_NORTE!X1296)</f>
        <v>*</v>
      </c>
      <c r="C1297" s="92" t="str">
        <f>IF(SP_NORTE!S1296="","*",SP_NORTE!S1296)</f>
        <v>*</v>
      </c>
      <c r="D1297" s="92" t="str">
        <f>IF(SP_NORTE!T1296="","*",SP_NORTE!T1296)</f>
        <v>*</v>
      </c>
      <c r="E1297" s="92" t="str">
        <f>IF(SP_NORTE!D1296="","*",SP_NORTE!D1296)</f>
        <v>*</v>
      </c>
      <c r="F1297" s="92" t="str">
        <f>IF(SP_NORTE!H1296="","*",SP_NORTE!H1296)</f>
        <v>*</v>
      </c>
      <c r="G1297" s="92" t="str">
        <f>IF(SP_NORTE!M1296="","*",SP_NORTE!M1296)</f>
        <v>*</v>
      </c>
      <c r="H1297" s="131" t="str">
        <f>IF(SP_NORTE!K1296="","*",SP_NORTE!K1296)</f>
        <v>*</v>
      </c>
      <c r="I1297" s="128" t="str">
        <f>IF(SP_NORTE!O1296="","*",SP_NORTE!O1296)</f>
        <v>*</v>
      </c>
      <c r="J1297" s="128" t="str">
        <f>IF(SP_NORTE!P1296="","*",SP_NORTE!P1296)</f>
        <v>*</v>
      </c>
      <c r="K1297" s="92" t="str">
        <f>IF(SP_NORTE!AK1296="","*",SP_NORTE!AK1296)</f>
        <v>*</v>
      </c>
      <c r="L1297" s="92" t="str">
        <f>IF(SP_NORTE!AM1296="","*",SP_NORTE!AM1296)</f>
        <v>*</v>
      </c>
      <c r="M1297" s="92" t="str">
        <f>IF(SP_NORTE!AP1296="","*",SP_NORTE!AP1296)</f>
        <v>*</v>
      </c>
      <c r="N1297" s="92" t="str">
        <f>IF(SP_NORTE!AM1296="","*",SP_NORTE!AM1296)</f>
        <v>*</v>
      </c>
      <c r="O1297" s="124" t="str">
        <f>IF(SP_NORTE!BH1296="","*",SP_NORTE!BH1296)</f>
        <v>*</v>
      </c>
      <c r="P1297" s="212" t="str">
        <f>IF($A$2=1,IF(SP_NORTE!BJ1296="","*",SP_NORTE!BJ1296),IF(SP_NORTE!BK1296="","*",SP_NORTE!BK1296))</f>
        <v>*</v>
      </c>
    </row>
    <row r="1298" spans="1:16" hidden="1">
      <c r="A1298" s="91" t="str">
        <f>IF(SP_NORTE!B1297="","*",SP_NORTE!B1297)</f>
        <v>*</v>
      </c>
      <c r="B1298" s="92" t="str">
        <f>IF(SP_NORTE!X1297="","*",SP_NORTE!X1297)</f>
        <v>*</v>
      </c>
      <c r="C1298" s="92" t="str">
        <f>IF(SP_NORTE!S1297="","*",SP_NORTE!S1297)</f>
        <v>*</v>
      </c>
      <c r="D1298" s="92" t="str">
        <f>IF(SP_NORTE!T1297="","*",SP_NORTE!T1297)</f>
        <v>*</v>
      </c>
      <c r="E1298" s="92" t="str">
        <f>IF(SP_NORTE!D1297="","*",SP_NORTE!D1297)</f>
        <v>*</v>
      </c>
      <c r="F1298" s="92" t="str">
        <f>IF(SP_NORTE!H1297="","*",SP_NORTE!H1297)</f>
        <v>*</v>
      </c>
      <c r="G1298" s="92" t="str">
        <f>IF(SP_NORTE!M1297="","*",SP_NORTE!M1297)</f>
        <v>*</v>
      </c>
      <c r="H1298" s="131" t="str">
        <f>IF(SP_NORTE!K1297="","*",SP_NORTE!K1297)</f>
        <v>*</v>
      </c>
      <c r="I1298" s="128" t="str">
        <f>IF(SP_NORTE!O1297="","*",SP_NORTE!O1297)</f>
        <v>*</v>
      </c>
      <c r="J1298" s="128" t="str">
        <f>IF(SP_NORTE!P1297="","*",SP_NORTE!P1297)</f>
        <v>*</v>
      </c>
      <c r="K1298" s="92" t="str">
        <f>IF(SP_NORTE!AK1297="","*",SP_NORTE!AK1297)</f>
        <v>*</v>
      </c>
      <c r="L1298" s="92" t="str">
        <f>IF(SP_NORTE!AM1297="","*",SP_NORTE!AM1297)</f>
        <v>*</v>
      </c>
      <c r="M1298" s="92" t="str">
        <f>IF(SP_NORTE!AP1297="","*",SP_NORTE!AP1297)</f>
        <v>*</v>
      </c>
      <c r="N1298" s="92" t="str">
        <f>IF(SP_NORTE!AM1297="","*",SP_NORTE!AM1297)</f>
        <v>*</v>
      </c>
      <c r="O1298" s="124" t="str">
        <f>IF(SP_NORTE!BH1297="","*",SP_NORTE!BH1297)</f>
        <v>*</v>
      </c>
      <c r="P1298" s="212" t="str">
        <f>IF($A$2=1,IF(SP_NORTE!BJ1297="","*",SP_NORTE!BJ1297),IF(SP_NORTE!BK1297="","*",SP_NORTE!BK1297))</f>
        <v>*</v>
      </c>
    </row>
    <row r="1299" spans="1:16" hidden="1">
      <c r="A1299" s="91" t="str">
        <f>IF(SP_NORTE!B1298="","*",SP_NORTE!B1298)</f>
        <v>*</v>
      </c>
      <c r="B1299" s="92" t="str">
        <f>IF(SP_NORTE!X1298="","*",SP_NORTE!X1298)</f>
        <v>*</v>
      </c>
      <c r="C1299" s="92" t="str">
        <f>IF(SP_NORTE!S1298="","*",SP_NORTE!S1298)</f>
        <v>*</v>
      </c>
      <c r="D1299" s="92" t="str">
        <f>IF(SP_NORTE!T1298="","*",SP_NORTE!T1298)</f>
        <v>*</v>
      </c>
      <c r="E1299" s="92" t="str">
        <f>IF(SP_NORTE!D1298="","*",SP_NORTE!D1298)</f>
        <v>*</v>
      </c>
      <c r="F1299" s="92" t="str">
        <f>IF(SP_NORTE!H1298="","*",SP_NORTE!H1298)</f>
        <v>*</v>
      </c>
      <c r="G1299" s="92" t="str">
        <f>IF(SP_NORTE!M1298="","*",SP_NORTE!M1298)</f>
        <v>*</v>
      </c>
      <c r="H1299" s="131" t="str">
        <f>IF(SP_NORTE!K1298="","*",SP_NORTE!K1298)</f>
        <v>*</v>
      </c>
      <c r="I1299" s="128" t="str">
        <f>IF(SP_NORTE!O1298="","*",SP_NORTE!O1298)</f>
        <v>*</v>
      </c>
      <c r="J1299" s="128" t="str">
        <f>IF(SP_NORTE!P1298="","*",SP_NORTE!P1298)</f>
        <v>*</v>
      </c>
      <c r="K1299" s="92" t="str">
        <f>IF(SP_NORTE!AK1298="","*",SP_NORTE!AK1298)</f>
        <v>*</v>
      </c>
      <c r="L1299" s="92" t="str">
        <f>IF(SP_NORTE!AM1298="","*",SP_NORTE!AM1298)</f>
        <v>*</v>
      </c>
      <c r="M1299" s="92" t="str">
        <f>IF(SP_NORTE!AP1298="","*",SP_NORTE!AP1298)</f>
        <v>*</v>
      </c>
      <c r="N1299" s="92" t="str">
        <f>IF(SP_NORTE!AM1298="","*",SP_NORTE!AM1298)</f>
        <v>*</v>
      </c>
      <c r="O1299" s="124" t="str">
        <f>IF(SP_NORTE!BH1298="","*",SP_NORTE!BH1298)</f>
        <v>*</v>
      </c>
      <c r="P1299" s="212" t="str">
        <f>IF($A$2=1,IF(SP_NORTE!BJ1298="","*",SP_NORTE!BJ1298),IF(SP_NORTE!BK1298="","*",SP_NORTE!BK1298))</f>
        <v>*</v>
      </c>
    </row>
    <row r="1300" spans="1:16" hidden="1">
      <c r="A1300" s="91" t="str">
        <f>IF(SP_NORTE!B1299="","*",SP_NORTE!B1299)</f>
        <v>*</v>
      </c>
      <c r="B1300" s="92" t="str">
        <f>IF(SP_NORTE!X1299="","*",SP_NORTE!X1299)</f>
        <v>*</v>
      </c>
      <c r="C1300" s="92" t="str">
        <f>IF(SP_NORTE!S1299="","*",SP_NORTE!S1299)</f>
        <v>*</v>
      </c>
      <c r="D1300" s="92" t="str">
        <f>IF(SP_NORTE!T1299="","*",SP_NORTE!T1299)</f>
        <v>*</v>
      </c>
      <c r="E1300" s="92" t="str">
        <f>IF(SP_NORTE!D1299="","*",SP_NORTE!D1299)</f>
        <v>*</v>
      </c>
      <c r="F1300" s="92" t="str">
        <f>IF(SP_NORTE!H1299="","*",SP_NORTE!H1299)</f>
        <v>*</v>
      </c>
      <c r="G1300" s="92" t="str">
        <f>IF(SP_NORTE!M1299="","*",SP_NORTE!M1299)</f>
        <v>*</v>
      </c>
      <c r="H1300" s="131" t="str">
        <f>IF(SP_NORTE!K1299="","*",SP_NORTE!K1299)</f>
        <v>*</v>
      </c>
      <c r="I1300" s="128" t="str">
        <f>IF(SP_NORTE!O1299="","*",SP_NORTE!O1299)</f>
        <v>*</v>
      </c>
      <c r="J1300" s="128" t="str">
        <f>IF(SP_NORTE!P1299="","*",SP_NORTE!P1299)</f>
        <v>*</v>
      </c>
      <c r="K1300" s="92" t="str">
        <f>IF(SP_NORTE!AK1299="","*",SP_NORTE!AK1299)</f>
        <v>*</v>
      </c>
      <c r="L1300" s="92" t="str">
        <f>IF(SP_NORTE!AM1299="","*",SP_NORTE!AM1299)</f>
        <v>*</v>
      </c>
      <c r="M1300" s="92" t="str">
        <f>IF(SP_NORTE!AP1299="","*",SP_NORTE!AP1299)</f>
        <v>*</v>
      </c>
      <c r="N1300" s="92" t="str">
        <f>IF(SP_NORTE!AM1299="","*",SP_NORTE!AM1299)</f>
        <v>*</v>
      </c>
      <c r="O1300" s="124" t="str">
        <f>IF(SP_NORTE!BH1299="","*",SP_NORTE!BH1299)</f>
        <v>*</v>
      </c>
      <c r="P1300" s="212" t="str">
        <f>IF($A$2=1,IF(SP_NORTE!BJ1299="","*",SP_NORTE!BJ1299),IF(SP_NORTE!BK1299="","*",SP_NORTE!BK1299))</f>
        <v>*</v>
      </c>
    </row>
    <row r="1301" spans="1:16" hidden="1">
      <c r="A1301" s="91" t="str">
        <f>IF(SP_NORTE!B1300="","*",SP_NORTE!B1300)</f>
        <v>*</v>
      </c>
      <c r="B1301" s="92" t="str">
        <f>IF(SP_NORTE!X1300="","*",SP_NORTE!X1300)</f>
        <v>*</v>
      </c>
      <c r="C1301" s="92" t="str">
        <f>IF(SP_NORTE!S1300="","*",SP_NORTE!S1300)</f>
        <v>*</v>
      </c>
      <c r="D1301" s="92" t="str">
        <f>IF(SP_NORTE!T1300="","*",SP_NORTE!T1300)</f>
        <v>*</v>
      </c>
      <c r="E1301" s="92" t="str">
        <f>IF(SP_NORTE!D1300="","*",SP_NORTE!D1300)</f>
        <v>*</v>
      </c>
      <c r="F1301" s="92" t="str">
        <f>IF(SP_NORTE!H1300="","*",SP_NORTE!H1300)</f>
        <v>*</v>
      </c>
      <c r="G1301" s="92" t="str">
        <f>IF(SP_NORTE!M1300="","*",SP_NORTE!M1300)</f>
        <v>*</v>
      </c>
      <c r="H1301" s="131" t="str">
        <f>IF(SP_NORTE!K1300="","*",SP_NORTE!K1300)</f>
        <v>*</v>
      </c>
      <c r="I1301" s="128" t="str">
        <f>IF(SP_NORTE!O1300="","*",SP_NORTE!O1300)</f>
        <v>*</v>
      </c>
      <c r="J1301" s="128" t="str">
        <f>IF(SP_NORTE!P1300="","*",SP_NORTE!P1300)</f>
        <v>*</v>
      </c>
      <c r="K1301" s="92" t="str">
        <f>IF(SP_NORTE!AK1300="","*",SP_NORTE!AK1300)</f>
        <v>*</v>
      </c>
      <c r="L1301" s="92" t="str">
        <f>IF(SP_NORTE!AM1300="","*",SP_NORTE!AM1300)</f>
        <v>*</v>
      </c>
      <c r="M1301" s="92" t="str">
        <f>IF(SP_NORTE!AP1300="","*",SP_NORTE!AP1300)</f>
        <v>*</v>
      </c>
      <c r="N1301" s="92" t="str">
        <f>IF(SP_NORTE!AM1300="","*",SP_NORTE!AM1300)</f>
        <v>*</v>
      </c>
      <c r="O1301" s="124" t="str">
        <f>IF(SP_NORTE!BH1300="","*",SP_NORTE!BH1300)</f>
        <v>*</v>
      </c>
      <c r="P1301" s="212" t="str">
        <f>IF($A$2=1,IF(SP_NORTE!BJ1300="","*",SP_NORTE!BJ1300),IF(SP_NORTE!BK1300="","*",SP_NORTE!BK1300))</f>
        <v>*</v>
      </c>
    </row>
    <row r="1302" spans="1:16" hidden="1">
      <c r="A1302" s="91" t="str">
        <f>IF(SP_NORTE!B1301="","*",SP_NORTE!B1301)</f>
        <v>*</v>
      </c>
      <c r="B1302" s="92" t="str">
        <f>IF(SP_NORTE!X1301="","*",SP_NORTE!X1301)</f>
        <v>*</v>
      </c>
      <c r="C1302" s="92" t="str">
        <f>IF(SP_NORTE!S1301="","*",SP_NORTE!S1301)</f>
        <v>*</v>
      </c>
      <c r="D1302" s="92" t="str">
        <f>IF(SP_NORTE!T1301="","*",SP_NORTE!T1301)</f>
        <v>*</v>
      </c>
      <c r="E1302" s="92" t="str">
        <f>IF(SP_NORTE!D1301="","*",SP_NORTE!D1301)</f>
        <v>*</v>
      </c>
      <c r="F1302" s="92" t="str">
        <f>IF(SP_NORTE!H1301="","*",SP_NORTE!H1301)</f>
        <v>*</v>
      </c>
      <c r="G1302" s="92" t="str">
        <f>IF(SP_NORTE!M1301="","*",SP_NORTE!M1301)</f>
        <v>*</v>
      </c>
      <c r="H1302" s="131" t="str">
        <f>IF(SP_NORTE!K1301="","*",SP_NORTE!K1301)</f>
        <v>*</v>
      </c>
      <c r="I1302" s="128" t="str">
        <f>IF(SP_NORTE!O1301="","*",SP_NORTE!O1301)</f>
        <v>*</v>
      </c>
      <c r="J1302" s="128" t="str">
        <f>IF(SP_NORTE!P1301="","*",SP_NORTE!P1301)</f>
        <v>*</v>
      </c>
      <c r="K1302" s="92" t="str">
        <f>IF(SP_NORTE!AK1301="","*",SP_NORTE!AK1301)</f>
        <v>*</v>
      </c>
      <c r="L1302" s="92" t="str">
        <f>IF(SP_NORTE!AM1301="","*",SP_NORTE!AM1301)</f>
        <v>*</v>
      </c>
      <c r="M1302" s="92" t="str">
        <f>IF(SP_NORTE!AP1301="","*",SP_NORTE!AP1301)</f>
        <v>*</v>
      </c>
      <c r="N1302" s="92" t="str">
        <f>IF(SP_NORTE!AM1301="","*",SP_NORTE!AM1301)</f>
        <v>*</v>
      </c>
      <c r="O1302" s="124" t="str">
        <f>IF(SP_NORTE!BH1301="","*",SP_NORTE!BH1301)</f>
        <v>*</v>
      </c>
      <c r="P1302" s="212" t="str">
        <f>IF($A$2=1,IF(SP_NORTE!BJ1301="","*",SP_NORTE!BJ1301),IF(SP_NORTE!BK1301="","*",SP_NORTE!BK1301))</f>
        <v>*</v>
      </c>
    </row>
    <row r="1303" spans="1:16" hidden="1">
      <c r="A1303" s="91" t="str">
        <f>IF(SP_NORTE!B1302="","*",SP_NORTE!B1302)</f>
        <v>*</v>
      </c>
      <c r="B1303" s="92" t="str">
        <f>IF(SP_NORTE!X1302="","*",SP_NORTE!X1302)</f>
        <v>*</v>
      </c>
      <c r="C1303" s="92" t="str">
        <f>IF(SP_NORTE!S1302="","*",SP_NORTE!S1302)</f>
        <v>*</v>
      </c>
      <c r="D1303" s="92" t="str">
        <f>IF(SP_NORTE!T1302="","*",SP_NORTE!T1302)</f>
        <v>*</v>
      </c>
      <c r="E1303" s="92" t="str">
        <f>IF(SP_NORTE!D1302="","*",SP_NORTE!D1302)</f>
        <v>*</v>
      </c>
      <c r="F1303" s="92" t="str">
        <f>IF(SP_NORTE!H1302="","*",SP_NORTE!H1302)</f>
        <v>*</v>
      </c>
      <c r="G1303" s="92" t="str">
        <f>IF(SP_NORTE!M1302="","*",SP_NORTE!M1302)</f>
        <v>*</v>
      </c>
      <c r="H1303" s="131" t="str">
        <f>IF(SP_NORTE!K1302="","*",SP_NORTE!K1302)</f>
        <v>*</v>
      </c>
      <c r="I1303" s="128" t="str">
        <f>IF(SP_NORTE!O1302="","*",SP_NORTE!O1302)</f>
        <v>*</v>
      </c>
      <c r="J1303" s="128" t="str">
        <f>IF(SP_NORTE!P1302="","*",SP_NORTE!P1302)</f>
        <v>*</v>
      </c>
      <c r="K1303" s="92" t="str">
        <f>IF(SP_NORTE!AK1302="","*",SP_NORTE!AK1302)</f>
        <v>*</v>
      </c>
      <c r="L1303" s="92" t="str">
        <f>IF(SP_NORTE!AM1302="","*",SP_NORTE!AM1302)</f>
        <v>*</v>
      </c>
      <c r="M1303" s="92" t="str">
        <f>IF(SP_NORTE!AP1302="","*",SP_NORTE!AP1302)</f>
        <v>*</v>
      </c>
      <c r="N1303" s="92" t="str">
        <f>IF(SP_NORTE!AM1302="","*",SP_NORTE!AM1302)</f>
        <v>*</v>
      </c>
      <c r="O1303" s="124" t="str">
        <f>IF(SP_NORTE!BH1302="","*",SP_NORTE!BH1302)</f>
        <v>*</v>
      </c>
      <c r="P1303" s="212" t="str">
        <f>IF($A$2=1,IF(SP_NORTE!BJ1302="","*",SP_NORTE!BJ1302),IF(SP_NORTE!BK1302="","*",SP_NORTE!BK1302))</f>
        <v>*</v>
      </c>
    </row>
    <row r="1304" spans="1:16" hidden="1">
      <c r="A1304" s="91" t="str">
        <f>IF(SP_NORTE!B1303="","*",SP_NORTE!B1303)</f>
        <v>*</v>
      </c>
      <c r="B1304" s="92" t="str">
        <f>IF(SP_NORTE!X1303="","*",SP_NORTE!X1303)</f>
        <v>*</v>
      </c>
      <c r="C1304" s="92" t="str">
        <f>IF(SP_NORTE!S1303="","*",SP_NORTE!S1303)</f>
        <v>*</v>
      </c>
      <c r="D1304" s="92" t="str">
        <f>IF(SP_NORTE!T1303="","*",SP_NORTE!T1303)</f>
        <v>*</v>
      </c>
      <c r="E1304" s="92" t="str">
        <f>IF(SP_NORTE!D1303="","*",SP_NORTE!D1303)</f>
        <v>*</v>
      </c>
      <c r="F1304" s="92" t="str">
        <f>IF(SP_NORTE!H1303="","*",SP_NORTE!H1303)</f>
        <v>*</v>
      </c>
      <c r="G1304" s="92" t="str">
        <f>IF(SP_NORTE!M1303="","*",SP_NORTE!M1303)</f>
        <v>*</v>
      </c>
      <c r="H1304" s="131" t="str">
        <f>IF(SP_NORTE!K1303="","*",SP_NORTE!K1303)</f>
        <v>*</v>
      </c>
      <c r="I1304" s="128" t="str">
        <f>IF(SP_NORTE!O1303="","*",SP_NORTE!O1303)</f>
        <v>*</v>
      </c>
      <c r="J1304" s="128" t="str">
        <f>IF(SP_NORTE!P1303="","*",SP_NORTE!P1303)</f>
        <v>*</v>
      </c>
      <c r="K1304" s="92" t="str">
        <f>IF(SP_NORTE!AK1303="","*",SP_NORTE!AK1303)</f>
        <v>*</v>
      </c>
      <c r="L1304" s="92" t="str">
        <f>IF(SP_NORTE!AM1303="","*",SP_NORTE!AM1303)</f>
        <v>*</v>
      </c>
      <c r="M1304" s="92" t="str">
        <f>IF(SP_NORTE!AP1303="","*",SP_NORTE!AP1303)</f>
        <v>*</v>
      </c>
      <c r="N1304" s="92" t="str">
        <f>IF(SP_NORTE!AM1303="","*",SP_NORTE!AM1303)</f>
        <v>*</v>
      </c>
      <c r="O1304" s="124" t="str">
        <f>IF(SP_NORTE!BH1303="","*",SP_NORTE!BH1303)</f>
        <v>*</v>
      </c>
      <c r="P1304" s="212" t="str">
        <f>IF($A$2=1,IF(SP_NORTE!BJ1303="","*",SP_NORTE!BJ1303),IF(SP_NORTE!BK1303="","*",SP_NORTE!BK1303))</f>
        <v>*</v>
      </c>
    </row>
    <row r="1305" spans="1:16" hidden="1">
      <c r="A1305" s="91" t="str">
        <f>IF(SP_NORTE!B1304="","*",SP_NORTE!B1304)</f>
        <v>*</v>
      </c>
      <c r="B1305" s="92" t="str">
        <f>IF(SP_NORTE!X1304="","*",SP_NORTE!X1304)</f>
        <v>*</v>
      </c>
      <c r="C1305" s="92" t="str">
        <f>IF(SP_NORTE!S1304="","*",SP_NORTE!S1304)</f>
        <v>*</v>
      </c>
      <c r="D1305" s="92" t="str">
        <f>IF(SP_NORTE!T1304="","*",SP_NORTE!T1304)</f>
        <v>*</v>
      </c>
      <c r="E1305" s="92" t="str">
        <f>IF(SP_NORTE!D1304="","*",SP_NORTE!D1304)</f>
        <v>*</v>
      </c>
      <c r="F1305" s="92" t="str">
        <f>IF(SP_NORTE!H1304="","*",SP_NORTE!H1304)</f>
        <v>*</v>
      </c>
      <c r="G1305" s="92" t="str">
        <f>IF(SP_NORTE!M1304="","*",SP_NORTE!M1304)</f>
        <v>*</v>
      </c>
      <c r="H1305" s="131" t="str">
        <f>IF(SP_NORTE!K1304="","*",SP_NORTE!K1304)</f>
        <v>*</v>
      </c>
      <c r="I1305" s="128" t="str">
        <f>IF(SP_NORTE!O1304="","*",SP_NORTE!O1304)</f>
        <v>*</v>
      </c>
      <c r="J1305" s="128" t="str">
        <f>IF(SP_NORTE!P1304="","*",SP_NORTE!P1304)</f>
        <v>*</v>
      </c>
      <c r="K1305" s="92" t="str">
        <f>IF(SP_NORTE!AK1304="","*",SP_NORTE!AK1304)</f>
        <v>*</v>
      </c>
      <c r="L1305" s="92" t="str">
        <f>IF(SP_NORTE!AM1304="","*",SP_NORTE!AM1304)</f>
        <v>*</v>
      </c>
      <c r="M1305" s="92" t="str">
        <f>IF(SP_NORTE!AP1304="","*",SP_NORTE!AP1304)</f>
        <v>*</v>
      </c>
      <c r="N1305" s="92" t="str">
        <f>IF(SP_NORTE!AM1304="","*",SP_NORTE!AM1304)</f>
        <v>*</v>
      </c>
      <c r="O1305" s="124" t="str">
        <f>IF(SP_NORTE!BH1304="","*",SP_NORTE!BH1304)</f>
        <v>*</v>
      </c>
      <c r="P1305" s="212" t="str">
        <f>IF($A$2=1,IF(SP_NORTE!BJ1304="","*",SP_NORTE!BJ1304),IF(SP_NORTE!BK1304="","*",SP_NORTE!BK1304))</f>
        <v>*</v>
      </c>
    </row>
    <row r="1306" spans="1:16" hidden="1">
      <c r="A1306" s="91" t="str">
        <f>IF(SP_NORTE!B1305="","*",SP_NORTE!B1305)</f>
        <v>*</v>
      </c>
      <c r="B1306" s="92" t="str">
        <f>IF(SP_NORTE!X1305="","*",SP_NORTE!X1305)</f>
        <v>*</v>
      </c>
      <c r="C1306" s="92" t="str">
        <f>IF(SP_NORTE!S1305="","*",SP_NORTE!S1305)</f>
        <v>*</v>
      </c>
      <c r="D1306" s="92" t="str">
        <f>IF(SP_NORTE!T1305="","*",SP_NORTE!T1305)</f>
        <v>*</v>
      </c>
      <c r="E1306" s="92" t="str">
        <f>IF(SP_NORTE!D1305="","*",SP_NORTE!D1305)</f>
        <v>*</v>
      </c>
      <c r="F1306" s="92" t="str">
        <f>IF(SP_NORTE!H1305="","*",SP_NORTE!H1305)</f>
        <v>*</v>
      </c>
      <c r="G1306" s="92" t="str">
        <f>IF(SP_NORTE!M1305="","*",SP_NORTE!M1305)</f>
        <v>*</v>
      </c>
      <c r="H1306" s="131" t="str">
        <f>IF(SP_NORTE!K1305="","*",SP_NORTE!K1305)</f>
        <v>*</v>
      </c>
      <c r="I1306" s="128" t="str">
        <f>IF(SP_NORTE!O1305="","*",SP_NORTE!O1305)</f>
        <v>*</v>
      </c>
      <c r="J1306" s="128" t="str">
        <f>IF(SP_NORTE!P1305="","*",SP_NORTE!P1305)</f>
        <v>*</v>
      </c>
      <c r="K1306" s="92" t="str">
        <f>IF(SP_NORTE!AK1305="","*",SP_NORTE!AK1305)</f>
        <v>*</v>
      </c>
      <c r="L1306" s="92" t="str">
        <f>IF(SP_NORTE!AM1305="","*",SP_NORTE!AM1305)</f>
        <v>*</v>
      </c>
      <c r="M1306" s="92" t="str">
        <f>IF(SP_NORTE!AP1305="","*",SP_NORTE!AP1305)</f>
        <v>*</v>
      </c>
      <c r="N1306" s="92" t="str">
        <f>IF(SP_NORTE!AM1305="","*",SP_NORTE!AM1305)</f>
        <v>*</v>
      </c>
      <c r="O1306" s="124" t="str">
        <f>IF(SP_NORTE!BH1305="","*",SP_NORTE!BH1305)</f>
        <v>*</v>
      </c>
      <c r="P1306" s="212" t="str">
        <f>IF($A$2=1,IF(SP_NORTE!BJ1305="","*",SP_NORTE!BJ1305),IF(SP_NORTE!BK1305="","*",SP_NORTE!BK1305))</f>
        <v>*</v>
      </c>
    </row>
    <row r="1307" spans="1:16" hidden="1">
      <c r="A1307" s="91" t="str">
        <f>IF(SP_NORTE!B1306="","*",SP_NORTE!B1306)</f>
        <v>*</v>
      </c>
      <c r="B1307" s="92" t="str">
        <f>IF(SP_NORTE!X1306="","*",SP_NORTE!X1306)</f>
        <v>*</v>
      </c>
      <c r="C1307" s="92" t="str">
        <f>IF(SP_NORTE!S1306="","*",SP_NORTE!S1306)</f>
        <v>*</v>
      </c>
      <c r="D1307" s="92" t="str">
        <f>IF(SP_NORTE!T1306="","*",SP_NORTE!T1306)</f>
        <v>*</v>
      </c>
      <c r="E1307" s="92" t="str">
        <f>IF(SP_NORTE!D1306="","*",SP_NORTE!D1306)</f>
        <v>*</v>
      </c>
      <c r="F1307" s="92" t="str">
        <f>IF(SP_NORTE!H1306="","*",SP_NORTE!H1306)</f>
        <v>*</v>
      </c>
      <c r="G1307" s="92" t="str">
        <f>IF(SP_NORTE!M1306="","*",SP_NORTE!M1306)</f>
        <v>*</v>
      </c>
      <c r="H1307" s="131" t="str">
        <f>IF(SP_NORTE!K1306="","*",SP_NORTE!K1306)</f>
        <v>*</v>
      </c>
      <c r="I1307" s="128" t="str">
        <f>IF(SP_NORTE!O1306="","*",SP_NORTE!O1306)</f>
        <v>*</v>
      </c>
      <c r="J1307" s="128" t="str">
        <f>IF(SP_NORTE!P1306="","*",SP_NORTE!P1306)</f>
        <v>*</v>
      </c>
      <c r="K1307" s="92" t="str">
        <f>IF(SP_NORTE!AK1306="","*",SP_NORTE!AK1306)</f>
        <v>*</v>
      </c>
      <c r="L1307" s="92" t="str">
        <f>IF(SP_NORTE!AM1306="","*",SP_NORTE!AM1306)</f>
        <v>*</v>
      </c>
      <c r="M1307" s="92" t="str">
        <f>IF(SP_NORTE!AP1306="","*",SP_NORTE!AP1306)</f>
        <v>*</v>
      </c>
      <c r="N1307" s="92" t="str">
        <f>IF(SP_NORTE!AM1306="","*",SP_NORTE!AM1306)</f>
        <v>*</v>
      </c>
      <c r="O1307" s="124" t="str">
        <f>IF(SP_NORTE!BH1306="","*",SP_NORTE!BH1306)</f>
        <v>*</v>
      </c>
      <c r="P1307" s="212" t="str">
        <f>IF($A$2=1,IF(SP_NORTE!BJ1306="","*",SP_NORTE!BJ1306),IF(SP_NORTE!BK1306="","*",SP_NORTE!BK1306))</f>
        <v>*</v>
      </c>
    </row>
    <row r="1308" spans="1:16" hidden="1">
      <c r="A1308" s="91" t="str">
        <f>IF(SP_NORTE!B1307="","*",SP_NORTE!B1307)</f>
        <v>*</v>
      </c>
      <c r="B1308" s="92" t="str">
        <f>IF(SP_NORTE!X1307="","*",SP_NORTE!X1307)</f>
        <v>*</v>
      </c>
      <c r="C1308" s="92" t="str">
        <f>IF(SP_NORTE!S1307="","*",SP_NORTE!S1307)</f>
        <v>*</v>
      </c>
      <c r="D1308" s="92" t="str">
        <f>IF(SP_NORTE!T1307="","*",SP_NORTE!T1307)</f>
        <v>*</v>
      </c>
      <c r="E1308" s="92" t="str">
        <f>IF(SP_NORTE!D1307="","*",SP_NORTE!D1307)</f>
        <v>*</v>
      </c>
      <c r="F1308" s="92" t="str">
        <f>IF(SP_NORTE!H1307="","*",SP_NORTE!H1307)</f>
        <v>*</v>
      </c>
      <c r="G1308" s="92" t="str">
        <f>IF(SP_NORTE!M1307="","*",SP_NORTE!M1307)</f>
        <v>*</v>
      </c>
      <c r="H1308" s="131" t="str">
        <f>IF(SP_NORTE!K1307="","*",SP_NORTE!K1307)</f>
        <v>*</v>
      </c>
      <c r="I1308" s="128" t="str">
        <f>IF(SP_NORTE!O1307="","*",SP_NORTE!O1307)</f>
        <v>*</v>
      </c>
      <c r="J1308" s="128" t="str">
        <f>IF(SP_NORTE!P1307="","*",SP_NORTE!P1307)</f>
        <v>*</v>
      </c>
      <c r="K1308" s="92" t="str">
        <f>IF(SP_NORTE!AK1307="","*",SP_NORTE!AK1307)</f>
        <v>*</v>
      </c>
      <c r="L1308" s="92" t="str">
        <f>IF(SP_NORTE!AM1307="","*",SP_NORTE!AM1307)</f>
        <v>*</v>
      </c>
      <c r="M1308" s="92" t="str">
        <f>IF(SP_NORTE!AP1307="","*",SP_NORTE!AP1307)</f>
        <v>*</v>
      </c>
      <c r="N1308" s="92" t="str">
        <f>IF(SP_NORTE!AM1307="","*",SP_NORTE!AM1307)</f>
        <v>*</v>
      </c>
      <c r="O1308" s="124" t="str">
        <f>IF(SP_NORTE!BH1307="","*",SP_NORTE!BH1307)</f>
        <v>*</v>
      </c>
      <c r="P1308" s="212" t="str">
        <f>IF($A$2=1,IF(SP_NORTE!BJ1307="","*",SP_NORTE!BJ1307),IF(SP_NORTE!BK1307="","*",SP_NORTE!BK1307))</f>
        <v>*</v>
      </c>
    </row>
    <row r="1309" spans="1:16" hidden="1">
      <c r="A1309" s="91" t="str">
        <f>IF(SP_NORTE!B1308="","*",SP_NORTE!B1308)</f>
        <v>*</v>
      </c>
      <c r="B1309" s="92" t="str">
        <f>IF(SP_NORTE!X1308="","*",SP_NORTE!X1308)</f>
        <v>*</v>
      </c>
      <c r="C1309" s="92" t="str">
        <f>IF(SP_NORTE!S1308="","*",SP_NORTE!S1308)</f>
        <v>*</v>
      </c>
      <c r="D1309" s="92" t="str">
        <f>IF(SP_NORTE!T1308="","*",SP_NORTE!T1308)</f>
        <v>*</v>
      </c>
      <c r="E1309" s="92" t="str">
        <f>IF(SP_NORTE!D1308="","*",SP_NORTE!D1308)</f>
        <v>*</v>
      </c>
      <c r="F1309" s="92" t="str">
        <f>IF(SP_NORTE!H1308="","*",SP_NORTE!H1308)</f>
        <v>*</v>
      </c>
      <c r="G1309" s="92" t="str">
        <f>IF(SP_NORTE!M1308="","*",SP_NORTE!M1308)</f>
        <v>*</v>
      </c>
      <c r="H1309" s="131" t="str">
        <f>IF(SP_NORTE!K1308="","*",SP_NORTE!K1308)</f>
        <v>*</v>
      </c>
      <c r="I1309" s="128" t="str">
        <f>IF(SP_NORTE!O1308="","*",SP_NORTE!O1308)</f>
        <v>*</v>
      </c>
      <c r="J1309" s="128" t="str">
        <f>IF(SP_NORTE!P1308="","*",SP_NORTE!P1308)</f>
        <v>*</v>
      </c>
      <c r="K1309" s="92" t="str">
        <f>IF(SP_NORTE!AK1308="","*",SP_NORTE!AK1308)</f>
        <v>*</v>
      </c>
      <c r="L1309" s="92" t="str">
        <f>IF(SP_NORTE!AM1308="","*",SP_NORTE!AM1308)</f>
        <v>*</v>
      </c>
      <c r="M1309" s="92" t="str">
        <f>IF(SP_NORTE!AP1308="","*",SP_NORTE!AP1308)</f>
        <v>*</v>
      </c>
      <c r="N1309" s="92" t="str">
        <f>IF(SP_NORTE!AM1308="","*",SP_NORTE!AM1308)</f>
        <v>*</v>
      </c>
      <c r="O1309" s="124" t="str">
        <f>IF(SP_NORTE!BH1308="","*",SP_NORTE!BH1308)</f>
        <v>*</v>
      </c>
      <c r="P1309" s="212" t="str">
        <f>IF($A$2=1,IF(SP_NORTE!BJ1308="","*",SP_NORTE!BJ1308),IF(SP_NORTE!BK1308="","*",SP_NORTE!BK1308))</f>
        <v>*</v>
      </c>
    </row>
    <row r="1310" spans="1:16" hidden="1">
      <c r="A1310" s="91" t="str">
        <f>IF(SP_NORTE!B1309="","*",SP_NORTE!B1309)</f>
        <v>*</v>
      </c>
      <c r="B1310" s="92" t="str">
        <f>IF(SP_NORTE!X1309="","*",SP_NORTE!X1309)</f>
        <v>*</v>
      </c>
      <c r="C1310" s="92" t="str">
        <f>IF(SP_NORTE!S1309="","*",SP_NORTE!S1309)</f>
        <v>*</v>
      </c>
      <c r="D1310" s="92" t="str">
        <f>IF(SP_NORTE!T1309="","*",SP_NORTE!T1309)</f>
        <v>*</v>
      </c>
      <c r="E1310" s="92" t="str">
        <f>IF(SP_NORTE!D1309="","*",SP_NORTE!D1309)</f>
        <v>*</v>
      </c>
      <c r="F1310" s="92" t="str">
        <f>IF(SP_NORTE!H1309="","*",SP_NORTE!H1309)</f>
        <v>*</v>
      </c>
      <c r="G1310" s="92" t="str">
        <f>IF(SP_NORTE!M1309="","*",SP_NORTE!M1309)</f>
        <v>*</v>
      </c>
      <c r="H1310" s="131" t="str">
        <f>IF(SP_NORTE!K1309="","*",SP_NORTE!K1309)</f>
        <v>*</v>
      </c>
      <c r="I1310" s="128" t="str">
        <f>IF(SP_NORTE!O1309="","*",SP_NORTE!O1309)</f>
        <v>*</v>
      </c>
      <c r="J1310" s="128" t="str">
        <f>IF(SP_NORTE!P1309="","*",SP_NORTE!P1309)</f>
        <v>*</v>
      </c>
      <c r="K1310" s="92" t="str">
        <f>IF(SP_NORTE!AK1309="","*",SP_NORTE!AK1309)</f>
        <v>*</v>
      </c>
      <c r="L1310" s="92" t="str">
        <f>IF(SP_NORTE!AM1309="","*",SP_NORTE!AM1309)</f>
        <v>*</v>
      </c>
      <c r="M1310" s="92" t="str">
        <f>IF(SP_NORTE!AP1309="","*",SP_NORTE!AP1309)</f>
        <v>*</v>
      </c>
      <c r="N1310" s="92" t="str">
        <f>IF(SP_NORTE!AM1309="","*",SP_NORTE!AM1309)</f>
        <v>*</v>
      </c>
      <c r="O1310" s="124" t="str">
        <f>IF(SP_NORTE!BH1309="","*",SP_NORTE!BH1309)</f>
        <v>*</v>
      </c>
      <c r="P1310" s="212" t="str">
        <f>IF($A$2=1,IF(SP_NORTE!BJ1309="","*",SP_NORTE!BJ1309),IF(SP_NORTE!BK1309="","*",SP_NORTE!BK1309))</f>
        <v>*</v>
      </c>
    </row>
    <row r="1311" spans="1:16" hidden="1">
      <c r="A1311" s="91" t="str">
        <f>IF(SP_NORTE!B1310="","*",SP_NORTE!B1310)</f>
        <v>*</v>
      </c>
      <c r="B1311" s="92" t="str">
        <f>IF(SP_NORTE!X1310="","*",SP_NORTE!X1310)</f>
        <v>*</v>
      </c>
      <c r="C1311" s="92" t="str">
        <f>IF(SP_NORTE!S1310="","*",SP_NORTE!S1310)</f>
        <v>*</v>
      </c>
      <c r="D1311" s="92" t="str">
        <f>IF(SP_NORTE!T1310="","*",SP_NORTE!T1310)</f>
        <v>*</v>
      </c>
      <c r="E1311" s="92" t="str">
        <f>IF(SP_NORTE!D1310="","*",SP_NORTE!D1310)</f>
        <v>*</v>
      </c>
      <c r="F1311" s="92" t="str">
        <f>IF(SP_NORTE!H1310="","*",SP_NORTE!H1310)</f>
        <v>*</v>
      </c>
      <c r="G1311" s="92" t="str">
        <f>IF(SP_NORTE!M1310="","*",SP_NORTE!M1310)</f>
        <v>*</v>
      </c>
      <c r="H1311" s="131" t="str">
        <f>IF(SP_NORTE!K1310="","*",SP_NORTE!K1310)</f>
        <v>*</v>
      </c>
      <c r="I1311" s="128" t="str">
        <f>IF(SP_NORTE!O1310="","*",SP_NORTE!O1310)</f>
        <v>*</v>
      </c>
      <c r="J1311" s="128" t="str">
        <f>IF(SP_NORTE!P1310="","*",SP_NORTE!P1310)</f>
        <v>*</v>
      </c>
      <c r="K1311" s="92" t="str">
        <f>IF(SP_NORTE!AK1310="","*",SP_NORTE!AK1310)</f>
        <v>*</v>
      </c>
      <c r="L1311" s="92" t="str">
        <f>IF(SP_NORTE!AM1310="","*",SP_NORTE!AM1310)</f>
        <v>*</v>
      </c>
      <c r="M1311" s="92" t="str">
        <f>IF(SP_NORTE!AP1310="","*",SP_NORTE!AP1310)</f>
        <v>*</v>
      </c>
      <c r="N1311" s="92" t="str">
        <f>IF(SP_NORTE!AM1310="","*",SP_NORTE!AM1310)</f>
        <v>*</v>
      </c>
      <c r="O1311" s="124" t="str">
        <f>IF(SP_NORTE!BH1310="","*",SP_NORTE!BH1310)</f>
        <v>*</v>
      </c>
      <c r="P1311" s="212" t="str">
        <f>IF($A$2=1,IF(SP_NORTE!BJ1310="","*",SP_NORTE!BJ1310),IF(SP_NORTE!BK1310="","*",SP_NORTE!BK1310))</f>
        <v>*</v>
      </c>
    </row>
    <row r="1312" spans="1:16" hidden="1">
      <c r="A1312" s="91" t="str">
        <f>IF(SP_NORTE!B1311="","*",SP_NORTE!B1311)</f>
        <v>*</v>
      </c>
      <c r="B1312" s="92" t="str">
        <f>IF(SP_NORTE!X1311="","*",SP_NORTE!X1311)</f>
        <v>*</v>
      </c>
      <c r="C1312" s="92" t="str">
        <f>IF(SP_NORTE!S1311="","*",SP_NORTE!S1311)</f>
        <v>*</v>
      </c>
      <c r="D1312" s="92" t="str">
        <f>IF(SP_NORTE!T1311="","*",SP_NORTE!T1311)</f>
        <v>*</v>
      </c>
      <c r="E1312" s="92" t="str">
        <f>IF(SP_NORTE!D1311="","*",SP_NORTE!D1311)</f>
        <v>*</v>
      </c>
      <c r="F1312" s="92" t="str">
        <f>IF(SP_NORTE!H1311="","*",SP_NORTE!H1311)</f>
        <v>*</v>
      </c>
      <c r="G1312" s="92" t="str">
        <f>IF(SP_NORTE!M1311="","*",SP_NORTE!M1311)</f>
        <v>*</v>
      </c>
      <c r="H1312" s="131" t="str">
        <f>IF(SP_NORTE!K1311="","*",SP_NORTE!K1311)</f>
        <v>*</v>
      </c>
      <c r="I1312" s="128" t="str">
        <f>IF(SP_NORTE!O1311="","*",SP_NORTE!O1311)</f>
        <v>*</v>
      </c>
      <c r="J1312" s="128" t="str">
        <f>IF(SP_NORTE!P1311="","*",SP_NORTE!P1311)</f>
        <v>*</v>
      </c>
      <c r="K1312" s="92" t="str">
        <f>IF(SP_NORTE!AK1311="","*",SP_NORTE!AK1311)</f>
        <v>*</v>
      </c>
      <c r="L1312" s="92" t="str">
        <f>IF(SP_NORTE!AM1311="","*",SP_NORTE!AM1311)</f>
        <v>*</v>
      </c>
      <c r="M1312" s="92" t="str">
        <f>IF(SP_NORTE!AP1311="","*",SP_NORTE!AP1311)</f>
        <v>*</v>
      </c>
      <c r="N1312" s="92" t="str">
        <f>IF(SP_NORTE!AM1311="","*",SP_NORTE!AM1311)</f>
        <v>*</v>
      </c>
      <c r="O1312" s="124" t="str">
        <f>IF(SP_NORTE!BH1311="","*",SP_NORTE!BH1311)</f>
        <v>*</v>
      </c>
      <c r="P1312" s="212" t="str">
        <f>IF($A$2=1,IF(SP_NORTE!BJ1311="","*",SP_NORTE!BJ1311),IF(SP_NORTE!BK1311="","*",SP_NORTE!BK1311))</f>
        <v>*</v>
      </c>
    </row>
    <row r="1313" spans="1:16" hidden="1">
      <c r="A1313" s="91" t="str">
        <f>IF(SP_NORTE!B1312="","*",SP_NORTE!B1312)</f>
        <v>*</v>
      </c>
      <c r="B1313" s="92" t="str">
        <f>IF(SP_NORTE!X1312="","*",SP_NORTE!X1312)</f>
        <v>*</v>
      </c>
      <c r="C1313" s="92" t="str">
        <f>IF(SP_NORTE!S1312="","*",SP_NORTE!S1312)</f>
        <v>*</v>
      </c>
      <c r="D1313" s="92" t="str">
        <f>IF(SP_NORTE!T1312="","*",SP_NORTE!T1312)</f>
        <v>*</v>
      </c>
      <c r="E1313" s="92" t="str">
        <f>IF(SP_NORTE!D1312="","*",SP_NORTE!D1312)</f>
        <v>*</v>
      </c>
      <c r="F1313" s="92" t="str">
        <f>IF(SP_NORTE!H1312="","*",SP_NORTE!H1312)</f>
        <v>*</v>
      </c>
      <c r="G1313" s="92" t="str">
        <f>IF(SP_NORTE!M1312="","*",SP_NORTE!M1312)</f>
        <v>*</v>
      </c>
      <c r="H1313" s="131" t="str">
        <f>IF(SP_NORTE!K1312="","*",SP_NORTE!K1312)</f>
        <v>*</v>
      </c>
      <c r="I1313" s="128" t="str">
        <f>IF(SP_NORTE!O1312="","*",SP_NORTE!O1312)</f>
        <v>*</v>
      </c>
      <c r="J1313" s="128" t="str">
        <f>IF(SP_NORTE!P1312="","*",SP_NORTE!P1312)</f>
        <v>*</v>
      </c>
      <c r="K1313" s="92" t="str">
        <f>IF(SP_NORTE!AK1312="","*",SP_NORTE!AK1312)</f>
        <v>*</v>
      </c>
      <c r="L1313" s="92" t="str">
        <f>IF(SP_NORTE!AM1312="","*",SP_NORTE!AM1312)</f>
        <v>*</v>
      </c>
      <c r="M1313" s="92" t="str">
        <f>IF(SP_NORTE!AP1312="","*",SP_NORTE!AP1312)</f>
        <v>*</v>
      </c>
      <c r="N1313" s="92" t="str">
        <f>IF(SP_NORTE!AM1312="","*",SP_NORTE!AM1312)</f>
        <v>*</v>
      </c>
      <c r="O1313" s="124" t="str">
        <f>IF(SP_NORTE!BH1312="","*",SP_NORTE!BH1312)</f>
        <v>*</v>
      </c>
      <c r="P1313" s="212" t="str">
        <f>IF($A$2=1,IF(SP_NORTE!BJ1312="","*",SP_NORTE!BJ1312),IF(SP_NORTE!BK1312="","*",SP_NORTE!BK1312))</f>
        <v>*</v>
      </c>
    </row>
    <row r="1314" spans="1:16" hidden="1">
      <c r="A1314" s="91" t="str">
        <f>IF(SP_NORTE!B1313="","*",SP_NORTE!B1313)</f>
        <v>*</v>
      </c>
      <c r="B1314" s="92" t="str">
        <f>IF(SP_NORTE!X1313="","*",SP_NORTE!X1313)</f>
        <v>*</v>
      </c>
      <c r="C1314" s="92" t="str">
        <f>IF(SP_NORTE!S1313="","*",SP_NORTE!S1313)</f>
        <v>*</v>
      </c>
      <c r="D1314" s="92" t="str">
        <f>IF(SP_NORTE!T1313="","*",SP_NORTE!T1313)</f>
        <v>*</v>
      </c>
      <c r="E1314" s="92" t="str">
        <f>IF(SP_NORTE!D1313="","*",SP_NORTE!D1313)</f>
        <v>*</v>
      </c>
      <c r="F1314" s="92" t="str">
        <f>IF(SP_NORTE!H1313="","*",SP_NORTE!H1313)</f>
        <v>*</v>
      </c>
      <c r="G1314" s="92" t="str">
        <f>IF(SP_NORTE!M1313="","*",SP_NORTE!M1313)</f>
        <v>*</v>
      </c>
      <c r="H1314" s="131" t="str">
        <f>IF(SP_NORTE!K1313="","*",SP_NORTE!K1313)</f>
        <v>*</v>
      </c>
      <c r="I1314" s="128" t="str">
        <f>IF(SP_NORTE!O1313="","*",SP_NORTE!O1313)</f>
        <v>*</v>
      </c>
      <c r="J1314" s="128" t="str">
        <f>IF(SP_NORTE!P1313="","*",SP_NORTE!P1313)</f>
        <v>*</v>
      </c>
      <c r="K1314" s="92" t="str">
        <f>IF(SP_NORTE!AK1313="","*",SP_NORTE!AK1313)</f>
        <v>*</v>
      </c>
      <c r="L1314" s="92" t="str">
        <f>IF(SP_NORTE!AM1313="","*",SP_NORTE!AM1313)</f>
        <v>*</v>
      </c>
      <c r="M1314" s="92" t="str">
        <f>IF(SP_NORTE!AP1313="","*",SP_NORTE!AP1313)</f>
        <v>*</v>
      </c>
      <c r="N1314" s="92" t="str">
        <f>IF(SP_NORTE!AM1313="","*",SP_NORTE!AM1313)</f>
        <v>*</v>
      </c>
      <c r="O1314" s="124" t="str">
        <f>IF(SP_NORTE!BH1313="","*",SP_NORTE!BH1313)</f>
        <v>*</v>
      </c>
      <c r="P1314" s="212" t="str">
        <f>IF($A$2=1,IF(SP_NORTE!BJ1313="","*",SP_NORTE!BJ1313),IF(SP_NORTE!BK1313="","*",SP_NORTE!BK1313))</f>
        <v>*</v>
      </c>
    </row>
    <row r="1315" spans="1:16" hidden="1">
      <c r="A1315" s="91" t="str">
        <f>IF(SP_NORTE!B1314="","*",SP_NORTE!B1314)</f>
        <v>*</v>
      </c>
      <c r="B1315" s="92" t="str">
        <f>IF(SP_NORTE!X1314="","*",SP_NORTE!X1314)</f>
        <v>*</v>
      </c>
      <c r="C1315" s="92" t="str">
        <f>IF(SP_NORTE!S1314="","*",SP_NORTE!S1314)</f>
        <v>*</v>
      </c>
      <c r="D1315" s="92" t="str">
        <f>IF(SP_NORTE!T1314="","*",SP_NORTE!T1314)</f>
        <v>*</v>
      </c>
      <c r="E1315" s="92" t="str">
        <f>IF(SP_NORTE!D1314="","*",SP_NORTE!D1314)</f>
        <v>*</v>
      </c>
      <c r="F1315" s="92" t="str">
        <f>IF(SP_NORTE!H1314="","*",SP_NORTE!H1314)</f>
        <v>*</v>
      </c>
      <c r="G1315" s="92" t="str">
        <f>IF(SP_NORTE!M1314="","*",SP_NORTE!M1314)</f>
        <v>*</v>
      </c>
      <c r="H1315" s="131" t="str">
        <f>IF(SP_NORTE!K1314="","*",SP_NORTE!K1314)</f>
        <v>*</v>
      </c>
      <c r="I1315" s="128" t="str">
        <f>IF(SP_NORTE!O1314="","*",SP_NORTE!O1314)</f>
        <v>*</v>
      </c>
      <c r="J1315" s="128" t="str">
        <f>IF(SP_NORTE!P1314="","*",SP_NORTE!P1314)</f>
        <v>*</v>
      </c>
      <c r="K1315" s="92" t="str">
        <f>IF(SP_NORTE!AK1314="","*",SP_NORTE!AK1314)</f>
        <v>*</v>
      </c>
      <c r="L1315" s="92" t="str">
        <f>IF(SP_NORTE!AM1314="","*",SP_NORTE!AM1314)</f>
        <v>*</v>
      </c>
      <c r="M1315" s="92" t="str">
        <f>IF(SP_NORTE!AP1314="","*",SP_NORTE!AP1314)</f>
        <v>*</v>
      </c>
      <c r="N1315" s="92" t="str">
        <f>IF(SP_NORTE!AM1314="","*",SP_NORTE!AM1314)</f>
        <v>*</v>
      </c>
      <c r="O1315" s="124" t="str">
        <f>IF(SP_NORTE!BH1314="","*",SP_NORTE!BH1314)</f>
        <v>*</v>
      </c>
      <c r="P1315" s="212" t="str">
        <f>IF($A$2=1,IF(SP_NORTE!BJ1314="","*",SP_NORTE!BJ1314),IF(SP_NORTE!BK1314="","*",SP_NORTE!BK1314))</f>
        <v>*</v>
      </c>
    </row>
    <row r="1316" spans="1:16" hidden="1">
      <c r="A1316" s="91" t="str">
        <f>IF(SP_NORTE!B1315="","*",SP_NORTE!B1315)</f>
        <v>*</v>
      </c>
      <c r="B1316" s="92" t="str">
        <f>IF(SP_NORTE!X1315="","*",SP_NORTE!X1315)</f>
        <v>*</v>
      </c>
      <c r="C1316" s="92" t="str">
        <f>IF(SP_NORTE!S1315="","*",SP_NORTE!S1315)</f>
        <v>*</v>
      </c>
      <c r="D1316" s="92" t="str">
        <f>IF(SP_NORTE!T1315="","*",SP_NORTE!T1315)</f>
        <v>*</v>
      </c>
      <c r="E1316" s="92" t="str">
        <f>IF(SP_NORTE!D1315="","*",SP_NORTE!D1315)</f>
        <v>*</v>
      </c>
      <c r="F1316" s="92" t="str">
        <f>IF(SP_NORTE!H1315="","*",SP_NORTE!H1315)</f>
        <v>*</v>
      </c>
      <c r="G1316" s="92" t="str">
        <f>IF(SP_NORTE!M1315="","*",SP_NORTE!M1315)</f>
        <v>*</v>
      </c>
      <c r="H1316" s="131" t="str">
        <f>IF(SP_NORTE!K1315="","*",SP_NORTE!K1315)</f>
        <v>*</v>
      </c>
      <c r="I1316" s="128" t="str">
        <f>IF(SP_NORTE!O1315="","*",SP_NORTE!O1315)</f>
        <v>*</v>
      </c>
      <c r="J1316" s="128" t="str">
        <f>IF(SP_NORTE!P1315="","*",SP_NORTE!P1315)</f>
        <v>*</v>
      </c>
      <c r="K1316" s="92" t="str">
        <f>IF(SP_NORTE!AK1315="","*",SP_NORTE!AK1315)</f>
        <v>*</v>
      </c>
      <c r="L1316" s="92" t="str">
        <f>IF(SP_NORTE!AM1315="","*",SP_NORTE!AM1315)</f>
        <v>*</v>
      </c>
      <c r="M1316" s="92" t="str">
        <f>IF(SP_NORTE!AP1315="","*",SP_NORTE!AP1315)</f>
        <v>*</v>
      </c>
      <c r="N1316" s="92" t="str">
        <f>IF(SP_NORTE!AM1315="","*",SP_NORTE!AM1315)</f>
        <v>*</v>
      </c>
      <c r="O1316" s="124" t="str">
        <f>IF(SP_NORTE!BH1315="","*",SP_NORTE!BH1315)</f>
        <v>*</v>
      </c>
      <c r="P1316" s="212" t="str">
        <f>IF($A$2=1,IF(SP_NORTE!BJ1315="","*",SP_NORTE!BJ1315),IF(SP_NORTE!BK1315="","*",SP_NORTE!BK1315))</f>
        <v>*</v>
      </c>
    </row>
    <row r="1317" spans="1:16" hidden="1">
      <c r="A1317" s="91" t="str">
        <f>IF(SP_NORTE!B1316="","*",SP_NORTE!B1316)</f>
        <v>*</v>
      </c>
      <c r="B1317" s="92" t="str">
        <f>IF(SP_NORTE!X1316="","*",SP_NORTE!X1316)</f>
        <v>*</v>
      </c>
      <c r="C1317" s="92" t="str">
        <f>IF(SP_NORTE!S1316="","*",SP_NORTE!S1316)</f>
        <v>*</v>
      </c>
      <c r="D1317" s="92" t="str">
        <f>IF(SP_NORTE!T1316="","*",SP_NORTE!T1316)</f>
        <v>*</v>
      </c>
      <c r="E1317" s="92" t="str">
        <f>IF(SP_NORTE!D1316="","*",SP_NORTE!D1316)</f>
        <v>*</v>
      </c>
      <c r="F1317" s="92" t="str">
        <f>IF(SP_NORTE!H1316="","*",SP_NORTE!H1316)</f>
        <v>*</v>
      </c>
      <c r="G1317" s="92" t="str">
        <f>IF(SP_NORTE!M1316="","*",SP_NORTE!M1316)</f>
        <v>*</v>
      </c>
      <c r="H1317" s="131" t="str">
        <f>IF(SP_NORTE!K1316="","*",SP_NORTE!K1316)</f>
        <v>*</v>
      </c>
      <c r="I1317" s="128" t="str">
        <f>IF(SP_NORTE!O1316="","*",SP_NORTE!O1316)</f>
        <v>*</v>
      </c>
      <c r="J1317" s="128" t="str">
        <f>IF(SP_NORTE!P1316="","*",SP_NORTE!P1316)</f>
        <v>*</v>
      </c>
      <c r="K1317" s="92" t="str">
        <f>IF(SP_NORTE!AK1316="","*",SP_NORTE!AK1316)</f>
        <v>*</v>
      </c>
      <c r="L1317" s="92" t="str">
        <f>IF(SP_NORTE!AM1316="","*",SP_NORTE!AM1316)</f>
        <v>*</v>
      </c>
      <c r="M1317" s="92" t="str">
        <f>IF(SP_NORTE!AP1316="","*",SP_NORTE!AP1316)</f>
        <v>*</v>
      </c>
      <c r="N1317" s="92" t="str">
        <f>IF(SP_NORTE!AM1316="","*",SP_NORTE!AM1316)</f>
        <v>*</v>
      </c>
      <c r="O1317" s="124" t="str">
        <f>IF(SP_NORTE!BH1316="","*",SP_NORTE!BH1316)</f>
        <v>*</v>
      </c>
      <c r="P1317" s="212" t="str">
        <f>IF($A$2=1,IF(SP_NORTE!BJ1316="","*",SP_NORTE!BJ1316),IF(SP_NORTE!BK1316="","*",SP_NORTE!BK1316))</f>
        <v>*</v>
      </c>
    </row>
    <row r="1318" spans="1:16" hidden="1">
      <c r="A1318" s="91" t="str">
        <f>IF(SP_NORTE!B1317="","*",SP_NORTE!B1317)</f>
        <v>*</v>
      </c>
      <c r="B1318" s="92" t="str">
        <f>IF(SP_NORTE!X1317="","*",SP_NORTE!X1317)</f>
        <v>*</v>
      </c>
      <c r="C1318" s="92" t="str">
        <f>IF(SP_NORTE!S1317="","*",SP_NORTE!S1317)</f>
        <v>*</v>
      </c>
      <c r="D1318" s="92" t="str">
        <f>IF(SP_NORTE!T1317="","*",SP_NORTE!T1317)</f>
        <v>*</v>
      </c>
      <c r="E1318" s="92" t="str">
        <f>IF(SP_NORTE!D1317="","*",SP_NORTE!D1317)</f>
        <v>*</v>
      </c>
      <c r="F1318" s="92" t="str">
        <f>IF(SP_NORTE!H1317="","*",SP_NORTE!H1317)</f>
        <v>*</v>
      </c>
      <c r="G1318" s="92" t="str">
        <f>IF(SP_NORTE!M1317="","*",SP_NORTE!M1317)</f>
        <v>*</v>
      </c>
      <c r="H1318" s="131" t="str">
        <f>IF(SP_NORTE!K1317="","*",SP_NORTE!K1317)</f>
        <v>*</v>
      </c>
      <c r="I1318" s="128" t="str">
        <f>IF(SP_NORTE!O1317="","*",SP_NORTE!O1317)</f>
        <v>*</v>
      </c>
      <c r="J1318" s="128" t="str">
        <f>IF(SP_NORTE!P1317="","*",SP_NORTE!P1317)</f>
        <v>*</v>
      </c>
      <c r="K1318" s="92" t="str">
        <f>IF(SP_NORTE!AK1317="","*",SP_NORTE!AK1317)</f>
        <v>*</v>
      </c>
      <c r="L1318" s="92" t="str">
        <f>IF(SP_NORTE!AM1317="","*",SP_NORTE!AM1317)</f>
        <v>*</v>
      </c>
      <c r="M1318" s="92" t="str">
        <f>IF(SP_NORTE!AP1317="","*",SP_NORTE!AP1317)</f>
        <v>*</v>
      </c>
      <c r="N1318" s="92" t="str">
        <f>IF(SP_NORTE!AM1317="","*",SP_NORTE!AM1317)</f>
        <v>*</v>
      </c>
      <c r="O1318" s="124" t="str">
        <f>IF(SP_NORTE!BH1317="","*",SP_NORTE!BH1317)</f>
        <v>*</v>
      </c>
      <c r="P1318" s="212" t="str">
        <f>IF($A$2=1,IF(SP_NORTE!BJ1317="","*",SP_NORTE!BJ1317),IF(SP_NORTE!BK1317="","*",SP_NORTE!BK1317))</f>
        <v>*</v>
      </c>
    </row>
    <row r="1319" spans="1:16" hidden="1">
      <c r="A1319" s="91" t="str">
        <f>IF(SP_NORTE!B1318="","*",SP_NORTE!B1318)</f>
        <v>*</v>
      </c>
      <c r="B1319" s="92" t="str">
        <f>IF(SP_NORTE!X1318="","*",SP_NORTE!X1318)</f>
        <v>*</v>
      </c>
      <c r="C1319" s="92" t="str">
        <f>IF(SP_NORTE!S1318="","*",SP_NORTE!S1318)</f>
        <v>*</v>
      </c>
      <c r="D1319" s="92" t="str">
        <f>IF(SP_NORTE!T1318="","*",SP_NORTE!T1318)</f>
        <v>*</v>
      </c>
      <c r="E1319" s="92" t="str">
        <f>IF(SP_NORTE!D1318="","*",SP_NORTE!D1318)</f>
        <v>*</v>
      </c>
      <c r="F1319" s="92" t="str">
        <f>IF(SP_NORTE!H1318="","*",SP_NORTE!H1318)</f>
        <v>*</v>
      </c>
      <c r="G1319" s="92" t="str">
        <f>IF(SP_NORTE!M1318="","*",SP_NORTE!M1318)</f>
        <v>*</v>
      </c>
      <c r="H1319" s="131" t="str">
        <f>IF(SP_NORTE!K1318="","*",SP_NORTE!K1318)</f>
        <v>*</v>
      </c>
      <c r="I1319" s="128" t="str">
        <f>IF(SP_NORTE!O1318="","*",SP_NORTE!O1318)</f>
        <v>*</v>
      </c>
      <c r="J1319" s="128" t="str">
        <f>IF(SP_NORTE!P1318="","*",SP_NORTE!P1318)</f>
        <v>*</v>
      </c>
      <c r="K1319" s="92" t="str">
        <f>IF(SP_NORTE!AK1318="","*",SP_NORTE!AK1318)</f>
        <v>*</v>
      </c>
      <c r="L1319" s="92" t="str">
        <f>IF(SP_NORTE!AM1318="","*",SP_NORTE!AM1318)</f>
        <v>*</v>
      </c>
      <c r="M1319" s="92" t="str">
        <f>IF(SP_NORTE!AP1318="","*",SP_NORTE!AP1318)</f>
        <v>*</v>
      </c>
      <c r="N1319" s="92" t="str">
        <f>IF(SP_NORTE!AM1318="","*",SP_NORTE!AM1318)</f>
        <v>*</v>
      </c>
      <c r="O1319" s="124" t="str">
        <f>IF(SP_NORTE!BH1318="","*",SP_NORTE!BH1318)</f>
        <v>*</v>
      </c>
      <c r="P1319" s="212" t="str">
        <f>IF($A$2=1,IF(SP_NORTE!BJ1318="","*",SP_NORTE!BJ1318),IF(SP_NORTE!BK1318="","*",SP_NORTE!BK1318))</f>
        <v>*</v>
      </c>
    </row>
    <row r="1320" spans="1:16" hidden="1">
      <c r="A1320" s="91" t="str">
        <f>IF(SP_NORTE!B1319="","*",SP_NORTE!B1319)</f>
        <v>*</v>
      </c>
      <c r="B1320" s="92" t="str">
        <f>IF(SP_NORTE!X1319="","*",SP_NORTE!X1319)</f>
        <v>*</v>
      </c>
      <c r="C1320" s="92" t="str">
        <f>IF(SP_NORTE!S1319="","*",SP_NORTE!S1319)</f>
        <v>*</v>
      </c>
      <c r="D1320" s="92" t="str">
        <f>IF(SP_NORTE!T1319="","*",SP_NORTE!T1319)</f>
        <v>*</v>
      </c>
      <c r="E1320" s="92" t="str">
        <f>IF(SP_NORTE!D1319="","*",SP_NORTE!D1319)</f>
        <v>*</v>
      </c>
      <c r="F1320" s="92" t="str">
        <f>IF(SP_NORTE!H1319="","*",SP_NORTE!H1319)</f>
        <v>*</v>
      </c>
      <c r="G1320" s="92" t="str">
        <f>IF(SP_NORTE!M1319="","*",SP_NORTE!M1319)</f>
        <v>*</v>
      </c>
      <c r="H1320" s="131" t="str">
        <f>IF(SP_NORTE!K1319="","*",SP_NORTE!K1319)</f>
        <v>*</v>
      </c>
      <c r="I1320" s="128" t="str">
        <f>IF(SP_NORTE!O1319="","*",SP_NORTE!O1319)</f>
        <v>*</v>
      </c>
      <c r="J1320" s="128" t="str">
        <f>IF(SP_NORTE!P1319="","*",SP_NORTE!P1319)</f>
        <v>*</v>
      </c>
      <c r="K1320" s="92" t="str">
        <f>IF(SP_NORTE!AK1319="","*",SP_NORTE!AK1319)</f>
        <v>*</v>
      </c>
      <c r="L1320" s="92" t="str">
        <f>IF(SP_NORTE!AM1319="","*",SP_NORTE!AM1319)</f>
        <v>*</v>
      </c>
      <c r="M1320" s="92" t="str">
        <f>IF(SP_NORTE!AP1319="","*",SP_NORTE!AP1319)</f>
        <v>*</v>
      </c>
      <c r="N1320" s="92" t="str">
        <f>IF(SP_NORTE!AM1319="","*",SP_NORTE!AM1319)</f>
        <v>*</v>
      </c>
      <c r="O1320" s="124" t="str">
        <f>IF(SP_NORTE!BH1319="","*",SP_NORTE!BH1319)</f>
        <v>*</v>
      </c>
      <c r="P1320" s="212" t="str">
        <f>IF($A$2=1,IF(SP_NORTE!BJ1319="","*",SP_NORTE!BJ1319),IF(SP_NORTE!BK1319="","*",SP_NORTE!BK1319))</f>
        <v>*</v>
      </c>
    </row>
    <row r="1321" spans="1:16" hidden="1">
      <c r="A1321" s="91" t="str">
        <f>IF(SP_NORTE!B1320="","*",SP_NORTE!B1320)</f>
        <v>*</v>
      </c>
      <c r="B1321" s="92" t="str">
        <f>IF(SP_NORTE!X1320="","*",SP_NORTE!X1320)</f>
        <v>*</v>
      </c>
      <c r="C1321" s="92" t="str">
        <f>IF(SP_NORTE!S1320="","*",SP_NORTE!S1320)</f>
        <v>*</v>
      </c>
      <c r="D1321" s="92" t="str">
        <f>IF(SP_NORTE!T1320="","*",SP_NORTE!T1320)</f>
        <v>*</v>
      </c>
      <c r="E1321" s="92" t="str">
        <f>IF(SP_NORTE!D1320="","*",SP_NORTE!D1320)</f>
        <v>*</v>
      </c>
      <c r="F1321" s="92" t="str">
        <f>IF(SP_NORTE!H1320="","*",SP_NORTE!H1320)</f>
        <v>*</v>
      </c>
      <c r="G1321" s="92" t="str">
        <f>IF(SP_NORTE!M1320="","*",SP_NORTE!M1320)</f>
        <v>*</v>
      </c>
      <c r="H1321" s="131" t="str">
        <f>IF(SP_NORTE!K1320="","*",SP_NORTE!K1320)</f>
        <v>*</v>
      </c>
      <c r="I1321" s="128" t="str">
        <f>IF(SP_NORTE!O1320="","*",SP_NORTE!O1320)</f>
        <v>*</v>
      </c>
      <c r="J1321" s="128" t="str">
        <f>IF(SP_NORTE!P1320="","*",SP_NORTE!P1320)</f>
        <v>*</v>
      </c>
      <c r="K1321" s="92" t="str">
        <f>IF(SP_NORTE!AK1320="","*",SP_NORTE!AK1320)</f>
        <v>*</v>
      </c>
      <c r="L1321" s="92" t="str">
        <f>IF(SP_NORTE!AM1320="","*",SP_NORTE!AM1320)</f>
        <v>*</v>
      </c>
      <c r="M1321" s="92" t="str">
        <f>IF(SP_NORTE!AP1320="","*",SP_NORTE!AP1320)</f>
        <v>*</v>
      </c>
      <c r="N1321" s="92" t="str">
        <f>IF(SP_NORTE!AM1320="","*",SP_NORTE!AM1320)</f>
        <v>*</v>
      </c>
      <c r="O1321" s="124" t="str">
        <f>IF(SP_NORTE!BH1320="","*",SP_NORTE!BH1320)</f>
        <v>*</v>
      </c>
      <c r="P1321" s="212" t="str">
        <f>IF($A$2=1,IF(SP_NORTE!BJ1320="","*",SP_NORTE!BJ1320),IF(SP_NORTE!BK1320="","*",SP_NORTE!BK1320))</f>
        <v>*</v>
      </c>
    </row>
    <row r="1322" spans="1:16" hidden="1">
      <c r="A1322" s="91" t="str">
        <f>IF(SP_NORTE!B1321="","*",SP_NORTE!B1321)</f>
        <v>*</v>
      </c>
      <c r="B1322" s="92" t="str">
        <f>IF(SP_NORTE!X1321="","*",SP_NORTE!X1321)</f>
        <v>*</v>
      </c>
      <c r="C1322" s="92" t="str">
        <f>IF(SP_NORTE!S1321="","*",SP_NORTE!S1321)</f>
        <v>*</v>
      </c>
      <c r="D1322" s="92" t="str">
        <f>IF(SP_NORTE!T1321="","*",SP_NORTE!T1321)</f>
        <v>*</v>
      </c>
      <c r="E1322" s="92" t="str">
        <f>IF(SP_NORTE!D1321="","*",SP_NORTE!D1321)</f>
        <v>*</v>
      </c>
      <c r="F1322" s="92" t="str">
        <f>IF(SP_NORTE!H1321="","*",SP_NORTE!H1321)</f>
        <v>*</v>
      </c>
      <c r="G1322" s="92" t="str">
        <f>IF(SP_NORTE!M1321="","*",SP_NORTE!M1321)</f>
        <v>*</v>
      </c>
      <c r="H1322" s="131" t="str">
        <f>IF(SP_NORTE!K1321="","*",SP_NORTE!K1321)</f>
        <v>*</v>
      </c>
      <c r="I1322" s="128" t="str">
        <f>IF(SP_NORTE!O1321="","*",SP_NORTE!O1321)</f>
        <v>*</v>
      </c>
      <c r="J1322" s="128" t="str">
        <f>IF(SP_NORTE!P1321="","*",SP_NORTE!P1321)</f>
        <v>*</v>
      </c>
      <c r="K1322" s="92" t="str">
        <f>IF(SP_NORTE!AK1321="","*",SP_NORTE!AK1321)</f>
        <v>*</v>
      </c>
      <c r="L1322" s="92" t="str">
        <f>IF(SP_NORTE!AM1321="","*",SP_NORTE!AM1321)</f>
        <v>*</v>
      </c>
      <c r="M1322" s="92" t="str">
        <f>IF(SP_NORTE!AP1321="","*",SP_NORTE!AP1321)</f>
        <v>*</v>
      </c>
      <c r="N1322" s="92" t="str">
        <f>IF(SP_NORTE!AM1321="","*",SP_NORTE!AM1321)</f>
        <v>*</v>
      </c>
      <c r="O1322" s="124" t="str">
        <f>IF(SP_NORTE!BH1321="","*",SP_NORTE!BH1321)</f>
        <v>*</v>
      </c>
      <c r="P1322" s="212" t="str">
        <f>IF($A$2=1,IF(SP_NORTE!BJ1321="","*",SP_NORTE!BJ1321),IF(SP_NORTE!BK1321="","*",SP_NORTE!BK1321))</f>
        <v>*</v>
      </c>
    </row>
    <row r="1323" spans="1:16" hidden="1">
      <c r="A1323" s="91" t="str">
        <f>IF(SP_NORTE!B1322="","*",SP_NORTE!B1322)</f>
        <v>*</v>
      </c>
      <c r="B1323" s="92" t="str">
        <f>IF(SP_NORTE!X1322="","*",SP_NORTE!X1322)</f>
        <v>*</v>
      </c>
      <c r="C1323" s="92" t="str">
        <f>IF(SP_NORTE!S1322="","*",SP_NORTE!S1322)</f>
        <v>*</v>
      </c>
      <c r="D1323" s="92" t="str">
        <f>IF(SP_NORTE!T1322="","*",SP_NORTE!T1322)</f>
        <v>*</v>
      </c>
      <c r="E1323" s="92" t="str">
        <f>IF(SP_NORTE!D1322="","*",SP_NORTE!D1322)</f>
        <v>*</v>
      </c>
      <c r="F1323" s="92" t="str">
        <f>IF(SP_NORTE!H1322="","*",SP_NORTE!H1322)</f>
        <v>*</v>
      </c>
      <c r="G1323" s="92" t="str">
        <f>IF(SP_NORTE!M1322="","*",SP_NORTE!M1322)</f>
        <v>*</v>
      </c>
      <c r="H1323" s="131" t="str">
        <f>IF(SP_NORTE!K1322="","*",SP_NORTE!K1322)</f>
        <v>*</v>
      </c>
      <c r="I1323" s="128" t="str">
        <f>IF(SP_NORTE!O1322="","*",SP_NORTE!O1322)</f>
        <v>*</v>
      </c>
      <c r="J1323" s="128" t="str">
        <f>IF(SP_NORTE!P1322="","*",SP_NORTE!P1322)</f>
        <v>*</v>
      </c>
      <c r="K1323" s="92" t="str">
        <f>IF(SP_NORTE!AK1322="","*",SP_NORTE!AK1322)</f>
        <v>*</v>
      </c>
      <c r="L1323" s="92" t="str">
        <f>IF(SP_NORTE!AM1322="","*",SP_NORTE!AM1322)</f>
        <v>*</v>
      </c>
      <c r="M1323" s="92" t="str">
        <f>IF(SP_NORTE!AP1322="","*",SP_NORTE!AP1322)</f>
        <v>*</v>
      </c>
      <c r="N1323" s="92" t="str">
        <f>IF(SP_NORTE!AM1322="","*",SP_NORTE!AM1322)</f>
        <v>*</v>
      </c>
      <c r="O1323" s="124" t="str">
        <f>IF(SP_NORTE!BH1322="","*",SP_NORTE!BH1322)</f>
        <v>*</v>
      </c>
      <c r="P1323" s="212" t="str">
        <f>IF($A$2=1,IF(SP_NORTE!BJ1322="","*",SP_NORTE!BJ1322),IF(SP_NORTE!BK1322="","*",SP_NORTE!BK1322))</f>
        <v>*</v>
      </c>
    </row>
    <row r="1324" spans="1:16" hidden="1">
      <c r="A1324" s="91" t="str">
        <f>IF(SP_NORTE!B1323="","*",SP_NORTE!B1323)</f>
        <v>*</v>
      </c>
      <c r="B1324" s="92" t="str">
        <f>IF(SP_NORTE!X1323="","*",SP_NORTE!X1323)</f>
        <v>*</v>
      </c>
      <c r="C1324" s="92" t="str">
        <f>IF(SP_NORTE!S1323="","*",SP_NORTE!S1323)</f>
        <v>*</v>
      </c>
      <c r="D1324" s="92" t="str">
        <f>IF(SP_NORTE!T1323="","*",SP_NORTE!T1323)</f>
        <v>*</v>
      </c>
      <c r="E1324" s="92" t="str">
        <f>IF(SP_NORTE!D1323="","*",SP_NORTE!D1323)</f>
        <v>*</v>
      </c>
      <c r="F1324" s="92" t="str">
        <f>IF(SP_NORTE!H1323="","*",SP_NORTE!H1323)</f>
        <v>*</v>
      </c>
      <c r="G1324" s="92" t="str">
        <f>IF(SP_NORTE!M1323="","*",SP_NORTE!M1323)</f>
        <v>*</v>
      </c>
      <c r="H1324" s="131" t="str">
        <f>IF(SP_NORTE!K1323="","*",SP_NORTE!K1323)</f>
        <v>*</v>
      </c>
      <c r="I1324" s="128" t="str">
        <f>IF(SP_NORTE!O1323="","*",SP_NORTE!O1323)</f>
        <v>*</v>
      </c>
      <c r="J1324" s="128" t="str">
        <f>IF(SP_NORTE!P1323="","*",SP_NORTE!P1323)</f>
        <v>*</v>
      </c>
      <c r="K1324" s="92" t="str">
        <f>IF(SP_NORTE!AK1323="","*",SP_NORTE!AK1323)</f>
        <v>*</v>
      </c>
      <c r="L1324" s="92" t="str">
        <f>IF(SP_NORTE!AM1323="","*",SP_NORTE!AM1323)</f>
        <v>*</v>
      </c>
      <c r="M1324" s="92" t="str">
        <f>IF(SP_NORTE!AP1323="","*",SP_NORTE!AP1323)</f>
        <v>*</v>
      </c>
      <c r="N1324" s="92" t="str">
        <f>IF(SP_NORTE!AM1323="","*",SP_NORTE!AM1323)</f>
        <v>*</v>
      </c>
      <c r="O1324" s="124" t="str">
        <f>IF(SP_NORTE!BH1323="","*",SP_NORTE!BH1323)</f>
        <v>*</v>
      </c>
      <c r="P1324" s="212" t="str">
        <f>IF($A$2=1,IF(SP_NORTE!BJ1323="","*",SP_NORTE!BJ1323),IF(SP_NORTE!BK1323="","*",SP_NORTE!BK1323))</f>
        <v>*</v>
      </c>
    </row>
    <row r="1325" spans="1:16" hidden="1">
      <c r="A1325" s="91" t="str">
        <f>IF(SP_NORTE!B1324="","*",SP_NORTE!B1324)</f>
        <v>*</v>
      </c>
      <c r="B1325" s="92" t="str">
        <f>IF(SP_NORTE!X1324="","*",SP_NORTE!X1324)</f>
        <v>*</v>
      </c>
      <c r="C1325" s="92" t="str">
        <f>IF(SP_NORTE!S1324="","*",SP_NORTE!S1324)</f>
        <v>*</v>
      </c>
      <c r="D1325" s="92" t="str">
        <f>IF(SP_NORTE!T1324="","*",SP_NORTE!T1324)</f>
        <v>*</v>
      </c>
      <c r="E1325" s="92" t="str">
        <f>IF(SP_NORTE!D1324="","*",SP_NORTE!D1324)</f>
        <v>*</v>
      </c>
      <c r="F1325" s="92" t="str">
        <f>IF(SP_NORTE!H1324="","*",SP_NORTE!H1324)</f>
        <v>*</v>
      </c>
      <c r="G1325" s="92" t="str">
        <f>IF(SP_NORTE!M1324="","*",SP_NORTE!M1324)</f>
        <v>*</v>
      </c>
      <c r="H1325" s="131" t="str">
        <f>IF(SP_NORTE!K1324="","*",SP_NORTE!K1324)</f>
        <v>*</v>
      </c>
      <c r="I1325" s="128" t="str">
        <f>IF(SP_NORTE!O1324="","*",SP_NORTE!O1324)</f>
        <v>*</v>
      </c>
      <c r="J1325" s="128" t="str">
        <f>IF(SP_NORTE!P1324="","*",SP_NORTE!P1324)</f>
        <v>*</v>
      </c>
      <c r="K1325" s="92" t="str">
        <f>IF(SP_NORTE!AK1324="","*",SP_NORTE!AK1324)</f>
        <v>*</v>
      </c>
      <c r="L1325" s="92" t="str">
        <f>IF(SP_NORTE!AM1324="","*",SP_NORTE!AM1324)</f>
        <v>*</v>
      </c>
      <c r="M1325" s="92" t="str">
        <f>IF(SP_NORTE!AP1324="","*",SP_NORTE!AP1324)</f>
        <v>*</v>
      </c>
      <c r="N1325" s="92" t="str">
        <f>IF(SP_NORTE!AM1324="","*",SP_NORTE!AM1324)</f>
        <v>*</v>
      </c>
      <c r="O1325" s="124" t="str">
        <f>IF(SP_NORTE!BH1324="","*",SP_NORTE!BH1324)</f>
        <v>*</v>
      </c>
      <c r="P1325" s="212" t="str">
        <f>IF($A$2=1,IF(SP_NORTE!BJ1324="","*",SP_NORTE!BJ1324),IF(SP_NORTE!BK1324="","*",SP_NORTE!BK1324))</f>
        <v>*</v>
      </c>
    </row>
    <row r="1326" spans="1:16" hidden="1">
      <c r="A1326" s="91" t="str">
        <f>IF(SP_NORTE!B1325="","*",SP_NORTE!B1325)</f>
        <v>*</v>
      </c>
      <c r="B1326" s="92" t="str">
        <f>IF(SP_NORTE!X1325="","*",SP_NORTE!X1325)</f>
        <v>*</v>
      </c>
      <c r="C1326" s="92" t="str">
        <f>IF(SP_NORTE!S1325="","*",SP_NORTE!S1325)</f>
        <v>*</v>
      </c>
      <c r="D1326" s="92" t="str">
        <f>IF(SP_NORTE!T1325="","*",SP_NORTE!T1325)</f>
        <v>*</v>
      </c>
      <c r="E1326" s="92" t="str">
        <f>IF(SP_NORTE!D1325="","*",SP_NORTE!D1325)</f>
        <v>*</v>
      </c>
      <c r="F1326" s="92" t="str">
        <f>IF(SP_NORTE!H1325="","*",SP_NORTE!H1325)</f>
        <v>*</v>
      </c>
      <c r="G1326" s="92" t="str">
        <f>IF(SP_NORTE!M1325="","*",SP_NORTE!M1325)</f>
        <v>*</v>
      </c>
      <c r="H1326" s="131" t="str">
        <f>IF(SP_NORTE!K1325="","*",SP_NORTE!K1325)</f>
        <v>*</v>
      </c>
      <c r="I1326" s="128" t="str">
        <f>IF(SP_NORTE!O1325="","*",SP_NORTE!O1325)</f>
        <v>*</v>
      </c>
      <c r="J1326" s="128" t="str">
        <f>IF(SP_NORTE!P1325="","*",SP_NORTE!P1325)</f>
        <v>*</v>
      </c>
      <c r="K1326" s="92" t="str">
        <f>IF(SP_NORTE!AK1325="","*",SP_NORTE!AK1325)</f>
        <v>*</v>
      </c>
      <c r="L1326" s="92" t="str">
        <f>IF(SP_NORTE!AM1325="","*",SP_NORTE!AM1325)</f>
        <v>*</v>
      </c>
      <c r="M1326" s="92" t="str">
        <f>IF(SP_NORTE!AP1325="","*",SP_NORTE!AP1325)</f>
        <v>*</v>
      </c>
      <c r="N1326" s="92" t="str">
        <f>IF(SP_NORTE!AM1325="","*",SP_NORTE!AM1325)</f>
        <v>*</v>
      </c>
      <c r="O1326" s="124" t="str">
        <f>IF(SP_NORTE!BH1325="","*",SP_NORTE!BH1325)</f>
        <v>*</v>
      </c>
      <c r="P1326" s="212" t="str">
        <f>IF($A$2=1,IF(SP_NORTE!BJ1325="","*",SP_NORTE!BJ1325),IF(SP_NORTE!BK1325="","*",SP_NORTE!BK1325))</f>
        <v>*</v>
      </c>
    </row>
    <row r="1327" spans="1:16" hidden="1">
      <c r="A1327" s="91" t="str">
        <f>IF(SP_NORTE!B1326="","*",SP_NORTE!B1326)</f>
        <v>*</v>
      </c>
      <c r="B1327" s="92" t="str">
        <f>IF(SP_NORTE!X1326="","*",SP_NORTE!X1326)</f>
        <v>*</v>
      </c>
      <c r="C1327" s="92" t="str">
        <f>IF(SP_NORTE!S1326="","*",SP_NORTE!S1326)</f>
        <v>*</v>
      </c>
      <c r="D1327" s="92" t="str">
        <f>IF(SP_NORTE!T1326="","*",SP_NORTE!T1326)</f>
        <v>*</v>
      </c>
      <c r="E1327" s="92" t="str">
        <f>IF(SP_NORTE!D1326="","*",SP_NORTE!D1326)</f>
        <v>*</v>
      </c>
      <c r="F1327" s="92" t="str">
        <f>IF(SP_NORTE!H1326="","*",SP_NORTE!H1326)</f>
        <v>*</v>
      </c>
      <c r="G1327" s="92" t="str">
        <f>IF(SP_NORTE!M1326="","*",SP_NORTE!M1326)</f>
        <v>*</v>
      </c>
      <c r="H1327" s="131" t="str">
        <f>IF(SP_NORTE!K1326="","*",SP_NORTE!K1326)</f>
        <v>*</v>
      </c>
      <c r="I1327" s="128" t="str">
        <f>IF(SP_NORTE!O1326="","*",SP_NORTE!O1326)</f>
        <v>*</v>
      </c>
      <c r="J1327" s="128" t="str">
        <f>IF(SP_NORTE!P1326="","*",SP_NORTE!P1326)</f>
        <v>*</v>
      </c>
      <c r="K1327" s="92" t="str">
        <f>IF(SP_NORTE!AK1326="","*",SP_NORTE!AK1326)</f>
        <v>*</v>
      </c>
      <c r="L1327" s="92" t="str">
        <f>IF(SP_NORTE!AM1326="","*",SP_NORTE!AM1326)</f>
        <v>*</v>
      </c>
      <c r="M1327" s="92" t="str">
        <f>IF(SP_NORTE!AP1326="","*",SP_NORTE!AP1326)</f>
        <v>*</v>
      </c>
      <c r="N1327" s="92" t="str">
        <f>IF(SP_NORTE!AM1326="","*",SP_NORTE!AM1326)</f>
        <v>*</v>
      </c>
      <c r="O1327" s="124" t="str">
        <f>IF(SP_NORTE!BH1326="","*",SP_NORTE!BH1326)</f>
        <v>*</v>
      </c>
      <c r="P1327" s="212" t="str">
        <f>IF($A$2=1,IF(SP_NORTE!BJ1326="","*",SP_NORTE!BJ1326),IF(SP_NORTE!BK1326="","*",SP_NORTE!BK1326))</f>
        <v>*</v>
      </c>
    </row>
    <row r="1328" spans="1:16" hidden="1">
      <c r="A1328" s="91" t="str">
        <f>IF(SP_NORTE!B1327="","*",SP_NORTE!B1327)</f>
        <v>*</v>
      </c>
      <c r="B1328" s="92" t="str">
        <f>IF(SP_NORTE!X1327="","*",SP_NORTE!X1327)</f>
        <v>*</v>
      </c>
      <c r="C1328" s="92" t="str">
        <f>IF(SP_NORTE!S1327="","*",SP_NORTE!S1327)</f>
        <v>*</v>
      </c>
      <c r="D1328" s="92" t="str">
        <f>IF(SP_NORTE!T1327="","*",SP_NORTE!T1327)</f>
        <v>*</v>
      </c>
      <c r="E1328" s="92" t="str">
        <f>IF(SP_NORTE!D1327="","*",SP_NORTE!D1327)</f>
        <v>*</v>
      </c>
      <c r="F1328" s="92" t="str">
        <f>IF(SP_NORTE!H1327="","*",SP_NORTE!H1327)</f>
        <v>*</v>
      </c>
      <c r="G1328" s="92" t="str">
        <f>IF(SP_NORTE!M1327="","*",SP_NORTE!M1327)</f>
        <v>*</v>
      </c>
      <c r="H1328" s="131" t="str">
        <f>IF(SP_NORTE!K1327="","*",SP_NORTE!K1327)</f>
        <v>*</v>
      </c>
      <c r="I1328" s="128" t="str">
        <f>IF(SP_NORTE!O1327="","*",SP_NORTE!O1327)</f>
        <v>*</v>
      </c>
      <c r="J1328" s="128" t="str">
        <f>IF(SP_NORTE!P1327="","*",SP_NORTE!P1327)</f>
        <v>*</v>
      </c>
      <c r="K1328" s="92" t="str">
        <f>IF(SP_NORTE!AK1327="","*",SP_NORTE!AK1327)</f>
        <v>*</v>
      </c>
      <c r="L1328" s="92" t="str">
        <f>IF(SP_NORTE!AM1327="","*",SP_NORTE!AM1327)</f>
        <v>*</v>
      </c>
      <c r="M1328" s="92" t="str">
        <f>IF(SP_NORTE!AP1327="","*",SP_NORTE!AP1327)</f>
        <v>*</v>
      </c>
      <c r="N1328" s="92" t="str">
        <f>IF(SP_NORTE!AM1327="","*",SP_NORTE!AM1327)</f>
        <v>*</v>
      </c>
      <c r="O1328" s="124" t="str">
        <f>IF(SP_NORTE!BH1327="","*",SP_NORTE!BH1327)</f>
        <v>*</v>
      </c>
      <c r="P1328" s="212" t="str">
        <f>IF($A$2=1,IF(SP_NORTE!BJ1327="","*",SP_NORTE!BJ1327),IF(SP_NORTE!BK1327="","*",SP_NORTE!BK1327))</f>
        <v>*</v>
      </c>
    </row>
    <row r="1329" spans="1:16" hidden="1">
      <c r="A1329" s="91" t="str">
        <f>IF(SP_NORTE!B1328="","*",SP_NORTE!B1328)</f>
        <v>*</v>
      </c>
      <c r="B1329" s="92" t="str">
        <f>IF(SP_NORTE!X1328="","*",SP_NORTE!X1328)</f>
        <v>*</v>
      </c>
      <c r="C1329" s="92" t="str">
        <f>IF(SP_NORTE!S1328="","*",SP_NORTE!S1328)</f>
        <v>*</v>
      </c>
      <c r="D1329" s="92" t="str">
        <f>IF(SP_NORTE!T1328="","*",SP_NORTE!T1328)</f>
        <v>*</v>
      </c>
      <c r="E1329" s="92" t="str">
        <f>IF(SP_NORTE!D1328="","*",SP_NORTE!D1328)</f>
        <v>*</v>
      </c>
      <c r="F1329" s="92" t="str">
        <f>IF(SP_NORTE!H1328="","*",SP_NORTE!H1328)</f>
        <v>*</v>
      </c>
      <c r="G1329" s="92" t="str">
        <f>IF(SP_NORTE!M1328="","*",SP_NORTE!M1328)</f>
        <v>*</v>
      </c>
      <c r="H1329" s="131" t="str">
        <f>IF(SP_NORTE!K1328="","*",SP_NORTE!K1328)</f>
        <v>*</v>
      </c>
      <c r="I1329" s="128" t="str">
        <f>IF(SP_NORTE!O1328="","*",SP_NORTE!O1328)</f>
        <v>*</v>
      </c>
      <c r="J1329" s="128" t="str">
        <f>IF(SP_NORTE!P1328="","*",SP_NORTE!P1328)</f>
        <v>*</v>
      </c>
      <c r="K1329" s="92" t="str">
        <f>IF(SP_NORTE!AK1328="","*",SP_NORTE!AK1328)</f>
        <v>*</v>
      </c>
      <c r="L1329" s="92" t="str">
        <f>IF(SP_NORTE!AM1328="","*",SP_NORTE!AM1328)</f>
        <v>*</v>
      </c>
      <c r="M1329" s="92" t="str">
        <f>IF(SP_NORTE!AP1328="","*",SP_NORTE!AP1328)</f>
        <v>*</v>
      </c>
      <c r="N1329" s="92" t="str">
        <f>IF(SP_NORTE!AM1328="","*",SP_NORTE!AM1328)</f>
        <v>*</v>
      </c>
      <c r="O1329" s="124" t="str">
        <f>IF(SP_NORTE!BH1328="","*",SP_NORTE!BH1328)</f>
        <v>*</v>
      </c>
      <c r="P1329" s="212" t="str">
        <f>IF($A$2=1,IF(SP_NORTE!BJ1328="","*",SP_NORTE!BJ1328),IF(SP_NORTE!BK1328="","*",SP_NORTE!BK1328))</f>
        <v>*</v>
      </c>
    </row>
    <row r="1330" spans="1:16" hidden="1">
      <c r="A1330" s="91" t="str">
        <f>IF(SP_NORTE!B1329="","*",SP_NORTE!B1329)</f>
        <v>*</v>
      </c>
      <c r="B1330" s="92" t="str">
        <f>IF(SP_NORTE!X1329="","*",SP_NORTE!X1329)</f>
        <v>*</v>
      </c>
      <c r="C1330" s="92" t="str">
        <f>IF(SP_NORTE!S1329="","*",SP_NORTE!S1329)</f>
        <v>*</v>
      </c>
      <c r="D1330" s="92" t="str">
        <f>IF(SP_NORTE!T1329="","*",SP_NORTE!T1329)</f>
        <v>*</v>
      </c>
      <c r="E1330" s="92" t="str">
        <f>IF(SP_NORTE!D1329="","*",SP_NORTE!D1329)</f>
        <v>*</v>
      </c>
      <c r="F1330" s="92" t="str">
        <f>IF(SP_NORTE!H1329="","*",SP_NORTE!H1329)</f>
        <v>*</v>
      </c>
      <c r="G1330" s="92" t="str">
        <f>IF(SP_NORTE!M1329="","*",SP_NORTE!M1329)</f>
        <v>*</v>
      </c>
      <c r="H1330" s="131" t="str">
        <f>IF(SP_NORTE!K1329="","*",SP_NORTE!K1329)</f>
        <v>*</v>
      </c>
      <c r="I1330" s="128" t="str">
        <f>IF(SP_NORTE!O1329="","*",SP_NORTE!O1329)</f>
        <v>*</v>
      </c>
      <c r="J1330" s="128" t="str">
        <f>IF(SP_NORTE!P1329="","*",SP_NORTE!P1329)</f>
        <v>*</v>
      </c>
      <c r="K1330" s="92" t="str">
        <f>IF(SP_NORTE!AK1329="","*",SP_NORTE!AK1329)</f>
        <v>*</v>
      </c>
      <c r="L1330" s="92" t="str">
        <f>IF(SP_NORTE!AM1329="","*",SP_NORTE!AM1329)</f>
        <v>*</v>
      </c>
      <c r="M1330" s="92" t="str">
        <f>IF(SP_NORTE!AP1329="","*",SP_NORTE!AP1329)</f>
        <v>*</v>
      </c>
      <c r="N1330" s="92" t="str">
        <f>IF(SP_NORTE!AM1329="","*",SP_NORTE!AM1329)</f>
        <v>*</v>
      </c>
      <c r="O1330" s="124" t="str">
        <f>IF(SP_NORTE!BH1329="","*",SP_NORTE!BH1329)</f>
        <v>*</v>
      </c>
      <c r="P1330" s="212" t="str">
        <f>IF($A$2=1,IF(SP_NORTE!BJ1329="","*",SP_NORTE!BJ1329),IF(SP_NORTE!BK1329="","*",SP_NORTE!BK1329))</f>
        <v>*</v>
      </c>
    </row>
    <row r="1331" spans="1:16" hidden="1">
      <c r="A1331" s="91" t="str">
        <f>IF(SP_NORTE!B1330="","*",SP_NORTE!B1330)</f>
        <v>*</v>
      </c>
      <c r="B1331" s="92" t="str">
        <f>IF(SP_NORTE!X1330="","*",SP_NORTE!X1330)</f>
        <v>*</v>
      </c>
      <c r="C1331" s="92" t="str">
        <f>IF(SP_NORTE!S1330="","*",SP_NORTE!S1330)</f>
        <v>*</v>
      </c>
      <c r="D1331" s="92" t="str">
        <f>IF(SP_NORTE!T1330="","*",SP_NORTE!T1330)</f>
        <v>*</v>
      </c>
      <c r="E1331" s="92" t="str">
        <f>IF(SP_NORTE!D1330="","*",SP_NORTE!D1330)</f>
        <v>*</v>
      </c>
      <c r="F1331" s="92" t="str">
        <f>IF(SP_NORTE!H1330="","*",SP_NORTE!H1330)</f>
        <v>*</v>
      </c>
      <c r="G1331" s="92" t="str">
        <f>IF(SP_NORTE!M1330="","*",SP_NORTE!M1330)</f>
        <v>*</v>
      </c>
      <c r="H1331" s="131" t="str">
        <f>IF(SP_NORTE!K1330="","*",SP_NORTE!K1330)</f>
        <v>*</v>
      </c>
      <c r="I1331" s="128" t="str">
        <f>IF(SP_NORTE!O1330="","*",SP_NORTE!O1330)</f>
        <v>*</v>
      </c>
      <c r="J1331" s="128" t="str">
        <f>IF(SP_NORTE!P1330="","*",SP_NORTE!P1330)</f>
        <v>*</v>
      </c>
      <c r="K1331" s="92" t="str">
        <f>IF(SP_NORTE!AK1330="","*",SP_NORTE!AK1330)</f>
        <v>*</v>
      </c>
      <c r="L1331" s="92" t="str">
        <f>IF(SP_NORTE!AM1330="","*",SP_NORTE!AM1330)</f>
        <v>*</v>
      </c>
      <c r="M1331" s="92" t="str">
        <f>IF(SP_NORTE!AP1330="","*",SP_NORTE!AP1330)</f>
        <v>*</v>
      </c>
      <c r="N1331" s="92" t="str">
        <f>IF(SP_NORTE!AM1330="","*",SP_NORTE!AM1330)</f>
        <v>*</v>
      </c>
      <c r="O1331" s="124" t="str">
        <f>IF(SP_NORTE!BH1330="","*",SP_NORTE!BH1330)</f>
        <v>*</v>
      </c>
      <c r="P1331" s="212" t="str">
        <f>IF($A$2=1,IF(SP_NORTE!BJ1330="","*",SP_NORTE!BJ1330),IF(SP_NORTE!BK1330="","*",SP_NORTE!BK1330))</f>
        <v>*</v>
      </c>
    </row>
    <row r="1332" spans="1:16" hidden="1">
      <c r="A1332" s="91" t="str">
        <f>IF(SP_NORTE!B1331="","*",SP_NORTE!B1331)</f>
        <v>*</v>
      </c>
      <c r="B1332" s="92" t="str">
        <f>IF(SP_NORTE!X1331="","*",SP_NORTE!X1331)</f>
        <v>*</v>
      </c>
      <c r="C1332" s="92" t="str">
        <f>IF(SP_NORTE!S1331="","*",SP_NORTE!S1331)</f>
        <v>*</v>
      </c>
      <c r="D1332" s="92" t="str">
        <f>IF(SP_NORTE!T1331="","*",SP_NORTE!T1331)</f>
        <v>*</v>
      </c>
      <c r="E1332" s="92" t="str">
        <f>IF(SP_NORTE!D1331="","*",SP_NORTE!D1331)</f>
        <v>*</v>
      </c>
      <c r="F1332" s="92" t="str">
        <f>IF(SP_NORTE!H1331="","*",SP_NORTE!H1331)</f>
        <v>*</v>
      </c>
      <c r="G1332" s="92" t="str">
        <f>IF(SP_NORTE!M1331="","*",SP_NORTE!M1331)</f>
        <v>*</v>
      </c>
      <c r="H1332" s="131" t="str">
        <f>IF(SP_NORTE!K1331="","*",SP_NORTE!K1331)</f>
        <v>*</v>
      </c>
      <c r="I1332" s="128" t="str">
        <f>IF(SP_NORTE!O1331="","*",SP_NORTE!O1331)</f>
        <v>*</v>
      </c>
      <c r="J1332" s="128" t="str">
        <f>IF(SP_NORTE!P1331="","*",SP_NORTE!P1331)</f>
        <v>*</v>
      </c>
      <c r="K1332" s="92" t="str">
        <f>IF(SP_NORTE!AK1331="","*",SP_NORTE!AK1331)</f>
        <v>*</v>
      </c>
      <c r="L1332" s="92" t="str">
        <f>IF(SP_NORTE!AM1331="","*",SP_NORTE!AM1331)</f>
        <v>*</v>
      </c>
      <c r="M1332" s="92" t="str">
        <f>IF(SP_NORTE!AP1331="","*",SP_NORTE!AP1331)</f>
        <v>*</v>
      </c>
      <c r="N1332" s="92" t="str">
        <f>IF(SP_NORTE!AM1331="","*",SP_NORTE!AM1331)</f>
        <v>*</v>
      </c>
      <c r="O1332" s="124" t="str">
        <f>IF(SP_NORTE!BH1331="","*",SP_NORTE!BH1331)</f>
        <v>*</v>
      </c>
      <c r="P1332" s="212" t="str">
        <f>IF($A$2=1,IF(SP_NORTE!BJ1331="","*",SP_NORTE!BJ1331),IF(SP_NORTE!BK1331="","*",SP_NORTE!BK1331))</f>
        <v>*</v>
      </c>
    </row>
    <row r="1333" spans="1:16" hidden="1">
      <c r="A1333" s="91" t="str">
        <f>IF(SP_NORTE!B1332="","*",SP_NORTE!B1332)</f>
        <v>*</v>
      </c>
      <c r="B1333" s="92" t="str">
        <f>IF(SP_NORTE!X1332="","*",SP_NORTE!X1332)</f>
        <v>*</v>
      </c>
      <c r="C1333" s="92" t="str">
        <f>IF(SP_NORTE!S1332="","*",SP_NORTE!S1332)</f>
        <v>*</v>
      </c>
      <c r="D1333" s="92" t="str">
        <f>IF(SP_NORTE!T1332="","*",SP_NORTE!T1332)</f>
        <v>*</v>
      </c>
      <c r="E1333" s="92" t="str">
        <f>IF(SP_NORTE!D1332="","*",SP_NORTE!D1332)</f>
        <v>*</v>
      </c>
      <c r="F1333" s="92" t="str">
        <f>IF(SP_NORTE!H1332="","*",SP_NORTE!H1332)</f>
        <v>*</v>
      </c>
      <c r="G1333" s="92" t="str">
        <f>IF(SP_NORTE!M1332="","*",SP_NORTE!M1332)</f>
        <v>*</v>
      </c>
      <c r="H1333" s="131" t="str">
        <f>IF(SP_NORTE!K1332="","*",SP_NORTE!K1332)</f>
        <v>*</v>
      </c>
      <c r="I1333" s="128" t="str">
        <f>IF(SP_NORTE!O1332="","*",SP_NORTE!O1332)</f>
        <v>*</v>
      </c>
      <c r="J1333" s="128" t="str">
        <f>IF(SP_NORTE!P1332="","*",SP_NORTE!P1332)</f>
        <v>*</v>
      </c>
      <c r="K1333" s="92" t="str">
        <f>IF(SP_NORTE!AK1332="","*",SP_NORTE!AK1332)</f>
        <v>*</v>
      </c>
      <c r="L1333" s="92" t="str">
        <f>IF(SP_NORTE!AM1332="","*",SP_NORTE!AM1332)</f>
        <v>*</v>
      </c>
      <c r="M1333" s="92" t="str">
        <f>IF(SP_NORTE!AP1332="","*",SP_NORTE!AP1332)</f>
        <v>*</v>
      </c>
      <c r="N1333" s="92" t="str">
        <f>IF(SP_NORTE!AM1332="","*",SP_NORTE!AM1332)</f>
        <v>*</v>
      </c>
      <c r="O1333" s="124" t="str">
        <f>IF(SP_NORTE!BH1332="","*",SP_NORTE!BH1332)</f>
        <v>*</v>
      </c>
      <c r="P1333" s="212" t="str">
        <f>IF($A$2=1,IF(SP_NORTE!BJ1332="","*",SP_NORTE!BJ1332),IF(SP_NORTE!BK1332="","*",SP_NORTE!BK1332))</f>
        <v>*</v>
      </c>
    </row>
    <row r="1334" spans="1:16" hidden="1">
      <c r="A1334" s="91" t="str">
        <f>IF(SP_NORTE!B1333="","*",SP_NORTE!B1333)</f>
        <v>*</v>
      </c>
      <c r="B1334" s="92" t="str">
        <f>IF(SP_NORTE!X1333="","*",SP_NORTE!X1333)</f>
        <v>*</v>
      </c>
      <c r="C1334" s="92" t="str">
        <f>IF(SP_NORTE!S1333="","*",SP_NORTE!S1333)</f>
        <v>*</v>
      </c>
      <c r="D1334" s="92" t="str">
        <f>IF(SP_NORTE!T1333="","*",SP_NORTE!T1333)</f>
        <v>*</v>
      </c>
      <c r="E1334" s="92" t="str">
        <f>IF(SP_NORTE!D1333="","*",SP_NORTE!D1333)</f>
        <v>*</v>
      </c>
      <c r="F1334" s="92" t="str">
        <f>IF(SP_NORTE!H1333="","*",SP_NORTE!H1333)</f>
        <v>*</v>
      </c>
      <c r="G1334" s="92" t="str">
        <f>IF(SP_NORTE!M1333="","*",SP_NORTE!M1333)</f>
        <v>*</v>
      </c>
      <c r="H1334" s="131" t="str">
        <f>IF(SP_NORTE!K1333="","*",SP_NORTE!K1333)</f>
        <v>*</v>
      </c>
      <c r="I1334" s="128" t="str">
        <f>IF(SP_NORTE!O1333="","*",SP_NORTE!O1333)</f>
        <v>*</v>
      </c>
      <c r="J1334" s="128" t="str">
        <f>IF(SP_NORTE!P1333="","*",SP_NORTE!P1333)</f>
        <v>*</v>
      </c>
      <c r="K1334" s="92" t="str">
        <f>IF(SP_NORTE!AK1333="","*",SP_NORTE!AK1333)</f>
        <v>*</v>
      </c>
      <c r="L1334" s="92" t="str">
        <f>IF(SP_NORTE!AM1333="","*",SP_NORTE!AM1333)</f>
        <v>*</v>
      </c>
      <c r="M1334" s="92" t="str">
        <f>IF(SP_NORTE!AP1333="","*",SP_NORTE!AP1333)</f>
        <v>*</v>
      </c>
      <c r="N1334" s="92" t="str">
        <f>IF(SP_NORTE!AM1333="","*",SP_NORTE!AM1333)</f>
        <v>*</v>
      </c>
      <c r="O1334" s="124" t="str">
        <f>IF(SP_NORTE!BH1333="","*",SP_NORTE!BH1333)</f>
        <v>*</v>
      </c>
      <c r="P1334" s="212" t="str">
        <f>IF($A$2=1,IF(SP_NORTE!BJ1333="","*",SP_NORTE!BJ1333),IF(SP_NORTE!BK1333="","*",SP_NORTE!BK1333))</f>
        <v>*</v>
      </c>
    </row>
    <row r="1335" spans="1:16" hidden="1">
      <c r="A1335" s="91" t="str">
        <f>IF(SP_NORTE!B1334="","*",SP_NORTE!B1334)</f>
        <v>*</v>
      </c>
      <c r="B1335" s="92" t="str">
        <f>IF(SP_NORTE!X1334="","*",SP_NORTE!X1334)</f>
        <v>*</v>
      </c>
      <c r="C1335" s="92" t="str">
        <f>IF(SP_NORTE!S1334="","*",SP_NORTE!S1334)</f>
        <v>*</v>
      </c>
      <c r="D1335" s="92" t="str">
        <f>IF(SP_NORTE!T1334="","*",SP_NORTE!T1334)</f>
        <v>*</v>
      </c>
      <c r="E1335" s="92" t="str">
        <f>IF(SP_NORTE!D1334="","*",SP_NORTE!D1334)</f>
        <v>*</v>
      </c>
      <c r="F1335" s="92" t="str">
        <f>IF(SP_NORTE!H1334="","*",SP_NORTE!H1334)</f>
        <v>*</v>
      </c>
      <c r="G1335" s="92" t="str">
        <f>IF(SP_NORTE!M1334="","*",SP_NORTE!M1334)</f>
        <v>*</v>
      </c>
      <c r="H1335" s="131" t="str">
        <f>IF(SP_NORTE!K1334="","*",SP_NORTE!K1334)</f>
        <v>*</v>
      </c>
      <c r="I1335" s="128" t="str">
        <f>IF(SP_NORTE!O1334="","*",SP_NORTE!O1334)</f>
        <v>*</v>
      </c>
      <c r="J1335" s="128" t="str">
        <f>IF(SP_NORTE!P1334="","*",SP_NORTE!P1334)</f>
        <v>*</v>
      </c>
      <c r="K1335" s="92" t="str">
        <f>IF(SP_NORTE!AK1334="","*",SP_NORTE!AK1334)</f>
        <v>*</v>
      </c>
      <c r="L1335" s="92" t="str">
        <f>IF(SP_NORTE!AM1334="","*",SP_NORTE!AM1334)</f>
        <v>*</v>
      </c>
      <c r="M1335" s="92" t="str">
        <f>IF(SP_NORTE!AP1334="","*",SP_NORTE!AP1334)</f>
        <v>*</v>
      </c>
      <c r="N1335" s="92" t="str">
        <f>IF(SP_NORTE!AM1334="","*",SP_NORTE!AM1334)</f>
        <v>*</v>
      </c>
      <c r="O1335" s="124" t="str">
        <f>IF(SP_NORTE!BH1334="","*",SP_NORTE!BH1334)</f>
        <v>*</v>
      </c>
      <c r="P1335" s="212" t="str">
        <f>IF($A$2=1,IF(SP_NORTE!BJ1334="","*",SP_NORTE!BJ1334),IF(SP_NORTE!BK1334="","*",SP_NORTE!BK1334))</f>
        <v>*</v>
      </c>
    </row>
    <row r="1336" spans="1:16" hidden="1">
      <c r="A1336" s="91" t="str">
        <f>IF(SP_NORTE!B1335="","*",SP_NORTE!B1335)</f>
        <v>*</v>
      </c>
      <c r="B1336" s="92" t="str">
        <f>IF(SP_NORTE!X1335="","*",SP_NORTE!X1335)</f>
        <v>*</v>
      </c>
      <c r="C1336" s="92" t="str">
        <f>IF(SP_NORTE!S1335="","*",SP_NORTE!S1335)</f>
        <v>*</v>
      </c>
      <c r="D1336" s="92" t="str">
        <f>IF(SP_NORTE!T1335="","*",SP_NORTE!T1335)</f>
        <v>*</v>
      </c>
      <c r="E1336" s="92" t="str">
        <f>IF(SP_NORTE!D1335="","*",SP_NORTE!D1335)</f>
        <v>*</v>
      </c>
      <c r="F1336" s="92" t="str">
        <f>IF(SP_NORTE!H1335="","*",SP_NORTE!H1335)</f>
        <v>*</v>
      </c>
      <c r="G1336" s="92" t="str">
        <f>IF(SP_NORTE!M1335="","*",SP_NORTE!M1335)</f>
        <v>*</v>
      </c>
      <c r="H1336" s="131" t="str">
        <f>IF(SP_NORTE!K1335="","*",SP_NORTE!K1335)</f>
        <v>*</v>
      </c>
      <c r="I1336" s="128" t="str">
        <f>IF(SP_NORTE!O1335="","*",SP_NORTE!O1335)</f>
        <v>*</v>
      </c>
      <c r="J1336" s="128" t="str">
        <f>IF(SP_NORTE!P1335="","*",SP_NORTE!P1335)</f>
        <v>*</v>
      </c>
      <c r="K1336" s="92" t="str">
        <f>IF(SP_NORTE!AK1335="","*",SP_NORTE!AK1335)</f>
        <v>*</v>
      </c>
      <c r="L1336" s="92" t="str">
        <f>IF(SP_NORTE!AM1335="","*",SP_NORTE!AM1335)</f>
        <v>*</v>
      </c>
      <c r="M1336" s="92" t="str">
        <f>IF(SP_NORTE!AP1335="","*",SP_NORTE!AP1335)</f>
        <v>*</v>
      </c>
      <c r="N1336" s="92" t="str">
        <f>IF(SP_NORTE!AM1335="","*",SP_NORTE!AM1335)</f>
        <v>*</v>
      </c>
      <c r="O1336" s="124" t="str">
        <f>IF(SP_NORTE!BH1335="","*",SP_NORTE!BH1335)</f>
        <v>*</v>
      </c>
      <c r="P1336" s="212" t="str">
        <f>IF($A$2=1,IF(SP_NORTE!BJ1335="","*",SP_NORTE!BJ1335),IF(SP_NORTE!BK1335="","*",SP_NORTE!BK1335))</f>
        <v>*</v>
      </c>
    </row>
    <row r="1337" spans="1:16" hidden="1">
      <c r="A1337" s="91" t="str">
        <f>IF(SP_NORTE!B1336="","*",SP_NORTE!B1336)</f>
        <v>*</v>
      </c>
      <c r="B1337" s="92" t="str">
        <f>IF(SP_NORTE!X1336="","*",SP_NORTE!X1336)</f>
        <v>*</v>
      </c>
      <c r="C1337" s="92" t="str">
        <f>IF(SP_NORTE!S1336="","*",SP_NORTE!S1336)</f>
        <v>*</v>
      </c>
      <c r="D1337" s="92" t="str">
        <f>IF(SP_NORTE!T1336="","*",SP_NORTE!T1336)</f>
        <v>*</v>
      </c>
      <c r="E1337" s="92" t="str">
        <f>IF(SP_NORTE!D1336="","*",SP_NORTE!D1336)</f>
        <v>*</v>
      </c>
      <c r="F1337" s="92" t="str">
        <f>IF(SP_NORTE!H1336="","*",SP_NORTE!H1336)</f>
        <v>*</v>
      </c>
      <c r="G1337" s="92" t="str">
        <f>IF(SP_NORTE!M1336="","*",SP_NORTE!M1336)</f>
        <v>*</v>
      </c>
      <c r="H1337" s="131" t="str">
        <f>IF(SP_NORTE!K1336="","*",SP_NORTE!K1336)</f>
        <v>*</v>
      </c>
      <c r="I1337" s="128" t="str">
        <f>IF(SP_NORTE!O1336="","*",SP_NORTE!O1336)</f>
        <v>*</v>
      </c>
      <c r="J1337" s="128" t="str">
        <f>IF(SP_NORTE!P1336="","*",SP_NORTE!P1336)</f>
        <v>*</v>
      </c>
      <c r="K1337" s="92" t="str">
        <f>IF(SP_NORTE!AK1336="","*",SP_NORTE!AK1336)</f>
        <v>*</v>
      </c>
      <c r="L1337" s="92" t="str">
        <f>IF(SP_NORTE!AM1336="","*",SP_NORTE!AM1336)</f>
        <v>*</v>
      </c>
      <c r="M1337" s="92" t="str">
        <f>IF(SP_NORTE!AP1336="","*",SP_NORTE!AP1336)</f>
        <v>*</v>
      </c>
      <c r="N1337" s="92" t="str">
        <f>IF(SP_NORTE!AM1336="","*",SP_NORTE!AM1336)</f>
        <v>*</v>
      </c>
      <c r="O1337" s="124" t="str">
        <f>IF(SP_NORTE!BH1336="","*",SP_NORTE!BH1336)</f>
        <v>*</v>
      </c>
      <c r="P1337" s="212" t="str">
        <f>IF($A$2=1,IF(SP_NORTE!BJ1336="","*",SP_NORTE!BJ1336),IF(SP_NORTE!BK1336="","*",SP_NORTE!BK1336))</f>
        <v>*</v>
      </c>
    </row>
    <row r="1338" spans="1:16" hidden="1">
      <c r="A1338" s="91" t="str">
        <f>IF(SP_NORTE!B1337="","*",SP_NORTE!B1337)</f>
        <v>*</v>
      </c>
      <c r="B1338" s="92" t="str">
        <f>IF(SP_NORTE!X1337="","*",SP_NORTE!X1337)</f>
        <v>*</v>
      </c>
      <c r="C1338" s="92" t="str">
        <f>IF(SP_NORTE!S1337="","*",SP_NORTE!S1337)</f>
        <v>*</v>
      </c>
      <c r="D1338" s="92" t="str">
        <f>IF(SP_NORTE!T1337="","*",SP_NORTE!T1337)</f>
        <v>*</v>
      </c>
      <c r="E1338" s="92" t="str">
        <f>IF(SP_NORTE!D1337="","*",SP_NORTE!D1337)</f>
        <v>*</v>
      </c>
      <c r="F1338" s="92" t="str">
        <f>IF(SP_NORTE!H1337="","*",SP_NORTE!H1337)</f>
        <v>*</v>
      </c>
      <c r="G1338" s="92" t="str">
        <f>IF(SP_NORTE!M1337="","*",SP_NORTE!M1337)</f>
        <v>*</v>
      </c>
      <c r="H1338" s="131" t="str">
        <f>IF(SP_NORTE!K1337="","*",SP_NORTE!K1337)</f>
        <v>*</v>
      </c>
      <c r="I1338" s="128" t="str">
        <f>IF(SP_NORTE!O1337="","*",SP_NORTE!O1337)</f>
        <v>*</v>
      </c>
      <c r="J1338" s="128" t="str">
        <f>IF(SP_NORTE!P1337="","*",SP_NORTE!P1337)</f>
        <v>*</v>
      </c>
      <c r="K1338" s="92" t="str">
        <f>IF(SP_NORTE!AK1337="","*",SP_NORTE!AK1337)</f>
        <v>*</v>
      </c>
      <c r="L1338" s="92" t="str">
        <f>IF(SP_NORTE!AM1337="","*",SP_NORTE!AM1337)</f>
        <v>*</v>
      </c>
      <c r="M1338" s="92" t="str">
        <f>IF(SP_NORTE!AP1337="","*",SP_NORTE!AP1337)</f>
        <v>*</v>
      </c>
      <c r="N1338" s="92" t="str">
        <f>IF(SP_NORTE!AM1337="","*",SP_NORTE!AM1337)</f>
        <v>*</v>
      </c>
      <c r="O1338" s="124" t="str">
        <f>IF(SP_NORTE!BH1337="","*",SP_NORTE!BH1337)</f>
        <v>*</v>
      </c>
      <c r="P1338" s="212" t="str">
        <f>IF($A$2=1,IF(SP_NORTE!BJ1337="","*",SP_NORTE!BJ1337),IF(SP_NORTE!BK1337="","*",SP_NORTE!BK1337))</f>
        <v>*</v>
      </c>
    </row>
    <row r="1339" spans="1:16" hidden="1">
      <c r="A1339" s="91" t="str">
        <f>IF(SP_NORTE!B1338="","*",SP_NORTE!B1338)</f>
        <v>*</v>
      </c>
      <c r="B1339" s="92" t="str">
        <f>IF(SP_NORTE!X1338="","*",SP_NORTE!X1338)</f>
        <v>*</v>
      </c>
      <c r="C1339" s="92" t="str">
        <f>IF(SP_NORTE!S1338="","*",SP_NORTE!S1338)</f>
        <v>*</v>
      </c>
      <c r="D1339" s="92" t="str">
        <f>IF(SP_NORTE!T1338="","*",SP_NORTE!T1338)</f>
        <v>*</v>
      </c>
      <c r="E1339" s="92" t="str">
        <f>IF(SP_NORTE!D1338="","*",SP_NORTE!D1338)</f>
        <v>*</v>
      </c>
      <c r="F1339" s="92" t="str">
        <f>IF(SP_NORTE!H1338="","*",SP_NORTE!H1338)</f>
        <v>*</v>
      </c>
      <c r="G1339" s="92" t="str">
        <f>IF(SP_NORTE!M1338="","*",SP_NORTE!M1338)</f>
        <v>*</v>
      </c>
      <c r="H1339" s="131" t="str">
        <f>IF(SP_NORTE!K1338="","*",SP_NORTE!K1338)</f>
        <v>*</v>
      </c>
      <c r="I1339" s="128" t="str">
        <f>IF(SP_NORTE!O1338="","*",SP_NORTE!O1338)</f>
        <v>*</v>
      </c>
      <c r="J1339" s="128" t="str">
        <f>IF(SP_NORTE!P1338="","*",SP_NORTE!P1338)</f>
        <v>*</v>
      </c>
      <c r="K1339" s="92" t="str">
        <f>IF(SP_NORTE!AK1338="","*",SP_NORTE!AK1338)</f>
        <v>*</v>
      </c>
      <c r="L1339" s="92" t="str">
        <f>IF(SP_NORTE!AM1338="","*",SP_NORTE!AM1338)</f>
        <v>*</v>
      </c>
      <c r="M1339" s="92" t="str">
        <f>IF(SP_NORTE!AP1338="","*",SP_NORTE!AP1338)</f>
        <v>*</v>
      </c>
      <c r="N1339" s="92" t="str">
        <f>IF(SP_NORTE!AM1338="","*",SP_NORTE!AM1338)</f>
        <v>*</v>
      </c>
      <c r="O1339" s="124" t="str">
        <f>IF(SP_NORTE!BH1338="","*",SP_NORTE!BH1338)</f>
        <v>*</v>
      </c>
      <c r="P1339" s="212" t="str">
        <f>IF($A$2=1,IF(SP_NORTE!BJ1338="","*",SP_NORTE!BJ1338),IF(SP_NORTE!BK1338="","*",SP_NORTE!BK1338))</f>
        <v>*</v>
      </c>
    </row>
    <row r="1340" spans="1:16" hidden="1">
      <c r="A1340" s="91" t="str">
        <f>IF(SP_NORTE!B1339="","*",SP_NORTE!B1339)</f>
        <v>*</v>
      </c>
      <c r="B1340" s="92" t="str">
        <f>IF(SP_NORTE!X1339="","*",SP_NORTE!X1339)</f>
        <v>*</v>
      </c>
      <c r="C1340" s="92" t="str">
        <f>IF(SP_NORTE!S1339="","*",SP_NORTE!S1339)</f>
        <v>*</v>
      </c>
      <c r="D1340" s="92" t="str">
        <f>IF(SP_NORTE!T1339="","*",SP_NORTE!T1339)</f>
        <v>*</v>
      </c>
      <c r="E1340" s="92" t="str">
        <f>IF(SP_NORTE!D1339="","*",SP_NORTE!D1339)</f>
        <v>*</v>
      </c>
      <c r="F1340" s="92" t="str">
        <f>IF(SP_NORTE!H1339="","*",SP_NORTE!H1339)</f>
        <v>*</v>
      </c>
      <c r="G1340" s="92" t="str">
        <f>IF(SP_NORTE!M1339="","*",SP_NORTE!M1339)</f>
        <v>*</v>
      </c>
      <c r="H1340" s="131" t="str">
        <f>IF(SP_NORTE!K1339="","*",SP_NORTE!K1339)</f>
        <v>*</v>
      </c>
      <c r="I1340" s="128" t="str">
        <f>IF(SP_NORTE!O1339="","*",SP_NORTE!O1339)</f>
        <v>*</v>
      </c>
      <c r="J1340" s="128" t="str">
        <f>IF(SP_NORTE!P1339="","*",SP_NORTE!P1339)</f>
        <v>*</v>
      </c>
      <c r="K1340" s="92" t="str">
        <f>IF(SP_NORTE!AK1339="","*",SP_NORTE!AK1339)</f>
        <v>*</v>
      </c>
      <c r="L1340" s="92" t="str">
        <f>IF(SP_NORTE!AM1339="","*",SP_NORTE!AM1339)</f>
        <v>*</v>
      </c>
      <c r="M1340" s="92" t="str">
        <f>IF(SP_NORTE!AP1339="","*",SP_NORTE!AP1339)</f>
        <v>*</v>
      </c>
      <c r="N1340" s="92" t="str">
        <f>IF(SP_NORTE!AM1339="","*",SP_NORTE!AM1339)</f>
        <v>*</v>
      </c>
      <c r="O1340" s="124" t="str">
        <f>IF(SP_NORTE!BH1339="","*",SP_NORTE!BH1339)</f>
        <v>*</v>
      </c>
      <c r="P1340" s="212" t="str">
        <f>IF($A$2=1,IF(SP_NORTE!BJ1339="","*",SP_NORTE!BJ1339),IF(SP_NORTE!BK1339="","*",SP_NORTE!BK1339))</f>
        <v>*</v>
      </c>
    </row>
    <row r="1341" spans="1:16" hidden="1">
      <c r="A1341" s="91" t="str">
        <f>IF(SP_NORTE!B1340="","*",SP_NORTE!B1340)</f>
        <v>*</v>
      </c>
      <c r="B1341" s="92" t="str">
        <f>IF(SP_NORTE!X1340="","*",SP_NORTE!X1340)</f>
        <v>*</v>
      </c>
      <c r="C1341" s="92" t="str">
        <f>IF(SP_NORTE!S1340="","*",SP_NORTE!S1340)</f>
        <v>*</v>
      </c>
      <c r="D1341" s="92" t="str">
        <f>IF(SP_NORTE!T1340="","*",SP_NORTE!T1340)</f>
        <v>*</v>
      </c>
      <c r="E1341" s="92" t="str">
        <f>IF(SP_NORTE!D1340="","*",SP_NORTE!D1340)</f>
        <v>*</v>
      </c>
      <c r="F1341" s="92" t="str">
        <f>IF(SP_NORTE!H1340="","*",SP_NORTE!H1340)</f>
        <v>*</v>
      </c>
      <c r="G1341" s="92" t="str">
        <f>IF(SP_NORTE!M1340="","*",SP_NORTE!M1340)</f>
        <v>*</v>
      </c>
      <c r="H1341" s="131" t="str">
        <f>IF(SP_NORTE!K1340="","*",SP_NORTE!K1340)</f>
        <v>*</v>
      </c>
      <c r="I1341" s="128" t="str">
        <f>IF(SP_NORTE!O1340="","*",SP_NORTE!O1340)</f>
        <v>*</v>
      </c>
      <c r="J1341" s="128" t="str">
        <f>IF(SP_NORTE!P1340="","*",SP_NORTE!P1340)</f>
        <v>*</v>
      </c>
      <c r="K1341" s="92" t="str">
        <f>IF(SP_NORTE!AK1340="","*",SP_NORTE!AK1340)</f>
        <v>*</v>
      </c>
      <c r="L1341" s="92" t="str">
        <f>IF(SP_NORTE!AM1340="","*",SP_NORTE!AM1340)</f>
        <v>*</v>
      </c>
      <c r="M1341" s="92" t="str">
        <f>IF(SP_NORTE!AP1340="","*",SP_NORTE!AP1340)</f>
        <v>*</v>
      </c>
      <c r="N1341" s="92" t="str">
        <f>IF(SP_NORTE!AM1340="","*",SP_NORTE!AM1340)</f>
        <v>*</v>
      </c>
      <c r="O1341" s="124" t="str">
        <f>IF(SP_NORTE!BH1340="","*",SP_NORTE!BH1340)</f>
        <v>*</v>
      </c>
      <c r="P1341" s="212" t="str">
        <f>IF($A$2=1,IF(SP_NORTE!BJ1340="","*",SP_NORTE!BJ1340),IF(SP_NORTE!BK1340="","*",SP_NORTE!BK1340))</f>
        <v>*</v>
      </c>
    </row>
    <row r="1342" spans="1:16" hidden="1">
      <c r="A1342" s="91" t="str">
        <f>IF(SP_NORTE!B1341="","*",SP_NORTE!B1341)</f>
        <v>*</v>
      </c>
      <c r="B1342" s="92" t="str">
        <f>IF(SP_NORTE!X1341="","*",SP_NORTE!X1341)</f>
        <v>*</v>
      </c>
      <c r="C1342" s="92" t="str">
        <f>IF(SP_NORTE!S1341="","*",SP_NORTE!S1341)</f>
        <v>*</v>
      </c>
      <c r="D1342" s="92" t="str">
        <f>IF(SP_NORTE!T1341="","*",SP_NORTE!T1341)</f>
        <v>*</v>
      </c>
      <c r="E1342" s="92" t="str">
        <f>IF(SP_NORTE!D1341="","*",SP_NORTE!D1341)</f>
        <v>*</v>
      </c>
      <c r="F1342" s="92" t="str">
        <f>IF(SP_NORTE!H1341="","*",SP_NORTE!H1341)</f>
        <v>*</v>
      </c>
      <c r="G1342" s="92" t="str">
        <f>IF(SP_NORTE!M1341="","*",SP_NORTE!M1341)</f>
        <v>*</v>
      </c>
      <c r="H1342" s="131" t="str">
        <f>IF(SP_NORTE!K1341="","*",SP_NORTE!K1341)</f>
        <v>*</v>
      </c>
      <c r="I1342" s="128" t="str">
        <f>IF(SP_NORTE!O1341="","*",SP_NORTE!O1341)</f>
        <v>*</v>
      </c>
      <c r="J1342" s="128" t="str">
        <f>IF(SP_NORTE!P1341="","*",SP_NORTE!P1341)</f>
        <v>*</v>
      </c>
      <c r="K1342" s="92" t="str">
        <f>IF(SP_NORTE!AK1341="","*",SP_NORTE!AK1341)</f>
        <v>*</v>
      </c>
      <c r="L1342" s="92" t="str">
        <f>IF(SP_NORTE!AM1341="","*",SP_NORTE!AM1341)</f>
        <v>*</v>
      </c>
      <c r="M1342" s="92" t="str">
        <f>IF(SP_NORTE!AP1341="","*",SP_NORTE!AP1341)</f>
        <v>*</v>
      </c>
      <c r="N1342" s="92" t="str">
        <f>IF(SP_NORTE!AM1341="","*",SP_NORTE!AM1341)</f>
        <v>*</v>
      </c>
      <c r="O1342" s="124" t="str">
        <f>IF(SP_NORTE!BH1341="","*",SP_NORTE!BH1341)</f>
        <v>*</v>
      </c>
      <c r="P1342" s="212" t="str">
        <f>IF($A$2=1,IF(SP_NORTE!BJ1341="","*",SP_NORTE!BJ1341),IF(SP_NORTE!BK1341="","*",SP_NORTE!BK1341))</f>
        <v>*</v>
      </c>
    </row>
    <row r="1343" spans="1:16" hidden="1">
      <c r="A1343" s="91" t="str">
        <f>IF(SP_NORTE!B1342="","*",SP_NORTE!B1342)</f>
        <v>*</v>
      </c>
      <c r="B1343" s="92" t="str">
        <f>IF(SP_NORTE!X1342="","*",SP_NORTE!X1342)</f>
        <v>*</v>
      </c>
      <c r="C1343" s="92" t="str">
        <f>IF(SP_NORTE!S1342="","*",SP_NORTE!S1342)</f>
        <v>*</v>
      </c>
      <c r="D1343" s="92" t="str">
        <f>IF(SP_NORTE!T1342="","*",SP_NORTE!T1342)</f>
        <v>*</v>
      </c>
      <c r="E1343" s="92" t="str">
        <f>IF(SP_NORTE!D1342="","*",SP_NORTE!D1342)</f>
        <v>*</v>
      </c>
      <c r="F1343" s="92" t="str">
        <f>IF(SP_NORTE!H1342="","*",SP_NORTE!H1342)</f>
        <v>*</v>
      </c>
      <c r="G1343" s="92" t="str">
        <f>IF(SP_NORTE!M1342="","*",SP_NORTE!M1342)</f>
        <v>*</v>
      </c>
      <c r="H1343" s="131" t="str">
        <f>IF(SP_NORTE!K1342="","*",SP_NORTE!K1342)</f>
        <v>*</v>
      </c>
      <c r="I1343" s="128" t="str">
        <f>IF(SP_NORTE!O1342="","*",SP_NORTE!O1342)</f>
        <v>*</v>
      </c>
      <c r="J1343" s="128" t="str">
        <f>IF(SP_NORTE!P1342="","*",SP_NORTE!P1342)</f>
        <v>*</v>
      </c>
      <c r="K1343" s="92" t="str">
        <f>IF(SP_NORTE!AK1342="","*",SP_NORTE!AK1342)</f>
        <v>*</v>
      </c>
      <c r="L1343" s="92" t="str">
        <f>IF(SP_NORTE!AM1342="","*",SP_NORTE!AM1342)</f>
        <v>*</v>
      </c>
      <c r="M1343" s="92" t="str">
        <f>IF(SP_NORTE!AP1342="","*",SP_NORTE!AP1342)</f>
        <v>*</v>
      </c>
      <c r="N1343" s="92" t="str">
        <f>IF(SP_NORTE!AM1342="","*",SP_NORTE!AM1342)</f>
        <v>*</v>
      </c>
      <c r="O1343" s="124" t="str">
        <f>IF(SP_NORTE!BH1342="","*",SP_NORTE!BH1342)</f>
        <v>*</v>
      </c>
      <c r="P1343" s="212" t="str">
        <f>IF($A$2=1,IF(SP_NORTE!BJ1342="","*",SP_NORTE!BJ1342),IF(SP_NORTE!BK1342="","*",SP_NORTE!BK1342))</f>
        <v>*</v>
      </c>
    </row>
    <row r="1344" spans="1:16" hidden="1">
      <c r="A1344" s="91" t="str">
        <f>IF(SP_NORTE!B1343="","*",SP_NORTE!B1343)</f>
        <v>*</v>
      </c>
      <c r="B1344" s="92" t="str">
        <f>IF(SP_NORTE!X1343="","*",SP_NORTE!X1343)</f>
        <v>*</v>
      </c>
      <c r="C1344" s="92" t="str">
        <f>IF(SP_NORTE!S1343="","*",SP_NORTE!S1343)</f>
        <v>*</v>
      </c>
      <c r="D1344" s="92" t="str">
        <f>IF(SP_NORTE!T1343="","*",SP_NORTE!T1343)</f>
        <v>*</v>
      </c>
      <c r="E1344" s="92" t="str">
        <f>IF(SP_NORTE!D1343="","*",SP_NORTE!D1343)</f>
        <v>*</v>
      </c>
      <c r="F1344" s="92" t="str">
        <f>IF(SP_NORTE!H1343="","*",SP_NORTE!H1343)</f>
        <v>*</v>
      </c>
      <c r="G1344" s="92" t="str">
        <f>IF(SP_NORTE!M1343="","*",SP_NORTE!M1343)</f>
        <v>*</v>
      </c>
      <c r="H1344" s="131" t="str">
        <f>IF(SP_NORTE!K1343="","*",SP_NORTE!K1343)</f>
        <v>*</v>
      </c>
      <c r="I1344" s="128" t="str">
        <f>IF(SP_NORTE!O1343="","*",SP_NORTE!O1343)</f>
        <v>*</v>
      </c>
      <c r="J1344" s="128" t="str">
        <f>IF(SP_NORTE!P1343="","*",SP_NORTE!P1343)</f>
        <v>*</v>
      </c>
      <c r="K1344" s="92" t="str">
        <f>IF(SP_NORTE!AK1343="","*",SP_NORTE!AK1343)</f>
        <v>*</v>
      </c>
      <c r="L1344" s="92" t="str">
        <f>IF(SP_NORTE!AM1343="","*",SP_NORTE!AM1343)</f>
        <v>*</v>
      </c>
      <c r="M1344" s="92" t="str">
        <f>IF(SP_NORTE!AP1343="","*",SP_NORTE!AP1343)</f>
        <v>*</v>
      </c>
      <c r="N1344" s="92" t="str">
        <f>IF(SP_NORTE!AM1343="","*",SP_NORTE!AM1343)</f>
        <v>*</v>
      </c>
      <c r="O1344" s="124" t="str">
        <f>IF(SP_NORTE!BH1343="","*",SP_NORTE!BH1343)</f>
        <v>*</v>
      </c>
      <c r="P1344" s="212" t="str">
        <f>IF($A$2=1,IF(SP_NORTE!BJ1343="","*",SP_NORTE!BJ1343),IF(SP_NORTE!BK1343="","*",SP_NORTE!BK1343))</f>
        <v>*</v>
      </c>
    </row>
    <row r="1345" spans="1:16" hidden="1">
      <c r="A1345" s="91" t="str">
        <f>IF(SP_NORTE!B1344="","*",SP_NORTE!B1344)</f>
        <v>*</v>
      </c>
      <c r="B1345" s="92" t="str">
        <f>IF(SP_NORTE!X1344="","*",SP_NORTE!X1344)</f>
        <v>*</v>
      </c>
      <c r="C1345" s="92" t="str">
        <f>IF(SP_NORTE!S1344="","*",SP_NORTE!S1344)</f>
        <v>*</v>
      </c>
      <c r="D1345" s="92" t="str">
        <f>IF(SP_NORTE!T1344="","*",SP_NORTE!T1344)</f>
        <v>*</v>
      </c>
      <c r="E1345" s="92" t="str">
        <f>IF(SP_NORTE!D1344="","*",SP_NORTE!D1344)</f>
        <v>*</v>
      </c>
      <c r="F1345" s="92" t="str">
        <f>IF(SP_NORTE!H1344="","*",SP_NORTE!H1344)</f>
        <v>*</v>
      </c>
      <c r="G1345" s="92" t="str">
        <f>IF(SP_NORTE!M1344="","*",SP_NORTE!M1344)</f>
        <v>*</v>
      </c>
      <c r="H1345" s="131" t="str">
        <f>IF(SP_NORTE!K1344="","*",SP_NORTE!K1344)</f>
        <v>*</v>
      </c>
      <c r="I1345" s="128" t="str">
        <f>IF(SP_NORTE!O1344="","*",SP_NORTE!O1344)</f>
        <v>*</v>
      </c>
      <c r="J1345" s="128" t="str">
        <f>IF(SP_NORTE!P1344="","*",SP_NORTE!P1344)</f>
        <v>*</v>
      </c>
      <c r="K1345" s="92" t="str">
        <f>IF(SP_NORTE!AK1344="","*",SP_NORTE!AK1344)</f>
        <v>*</v>
      </c>
      <c r="L1345" s="92" t="str">
        <f>IF(SP_NORTE!AM1344="","*",SP_NORTE!AM1344)</f>
        <v>*</v>
      </c>
      <c r="M1345" s="92" t="str">
        <f>IF(SP_NORTE!AP1344="","*",SP_NORTE!AP1344)</f>
        <v>*</v>
      </c>
      <c r="N1345" s="92" t="str">
        <f>IF(SP_NORTE!AM1344="","*",SP_NORTE!AM1344)</f>
        <v>*</v>
      </c>
      <c r="O1345" s="124" t="str">
        <f>IF(SP_NORTE!BH1344="","*",SP_NORTE!BH1344)</f>
        <v>*</v>
      </c>
      <c r="P1345" s="212" t="str">
        <f>IF($A$2=1,IF(SP_NORTE!BJ1344="","*",SP_NORTE!BJ1344),IF(SP_NORTE!BK1344="","*",SP_NORTE!BK1344))</f>
        <v>*</v>
      </c>
    </row>
    <row r="1346" spans="1:16" hidden="1">
      <c r="A1346" s="91" t="str">
        <f>IF(SP_NORTE!B1345="","*",SP_NORTE!B1345)</f>
        <v>*</v>
      </c>
      <c r="B1346" s="92" t="str">
        <f>IF(SP_NORTE!X1345="","*",SP_NORTE!X1345)</f>
        <v>*</v>
      </c>
      <c r="C1346" s="92" t="str">
        <f>IF(SP_NORTE!S1345="","*",SP_NORTE!S1345)</f>
        <v>*</v>
      </c>
      <c r="D1346" s="92" t="str">
        <f>IF(SP_NORTE!T1345="","*",SP_NORTE!T1345)</f>
        <v>*</v>
      </c>
      <c r="E1346" s="92" t="str">
        <f>IF(SP_NORTE!D1345="","*",SP_NORTE!D1345)</f>
        <v>*</v>
      </c>
      <c r="F1346" s="92" t="str">
        <f>IF(SP_NORTE!H1345="","*",SP_NORTE!H1345)</f>
        <v>*</v>
      </c>
      <c r="G1346" s="92" t="str">
        <f>IF(SP_NORTE!M1345="","*",SP_NORTE!M1345)</f>
        <v>*</v>
      </c>
      <c r="H1346" s="131" t="str">
        <f>IF(SP_NORTE!K1345="","*",SP_NORTE!K1345)</f>
        <v>*</v>
      </c>
      <c r="I1346" s="128" t="str">
        <f>IF(SP_NORTE!O1345="","*",SP_NORTE!O1345)</f>
        <v>*</v>
      </c>
      <c r="J1346" s="128" t="str">
        <f>IF(SP_NORTE!P1345="","*",SP_NORTE!P1345)</f>
        <v>*</v>
      </c>
      <c r="K1346" s="92" t="str">
        <f>IF(SP_NORTE!AK1345="","*",SP_NORTE!AK1345)</f>
        <v>*</v>
      </c>
      <c r="L1346" s="92" t="str">
        <f>IF(SP_NORTE!AM1345="","*",SP_NORTE!AM1345)</f>
        <v>*</v>
      </c>
      <c r="M1346" s="92" t="str">
        <f>IF(SP_NORTE!AP1345="","*",SP_NORTE!AP1345)</f>
        <v>*</v>
      </c>
      <c r="N1346" s="92" t="str">
        <f>IF(SP_NORTE!AM1345="","*",SP_NORTE!AM1345)</f>
        <v>*</v>
      </c>
      <c r="O1346" s="124" t="str">
        <f>IF(SP_NORTE!BH1345="","*",SP_NORTE!BH1345)</f>
        <v>*</v>
      </c>
      <c r="P1346" s="212" t="str">
        <f>IF($A$2=1,IF(SP_NORTE!BJ1345="","*",SP_NORTE!BJ1345),IF(SP_NORTE!BK1345="","*",SP_NORTE!BK1345))</f>
        <v>*</v>
      </c>
    </row>
    <row r="1347" spans="1:16" hidden="1">
      <c r="A1347" s="91" t="str">
        <f>IF(SP_NORTE!B1346="","*",SP_NORTE!B1346)</f>
        <v>*</v>
      </c>
      <c r="B1347" s="92" t="str">
        <f>IF(SP_NORTE!X1346="","*",SP_NORTE!X1346)</f>
        <v>*</v>
      </c>
      <c r="C1347" s="92" t="str">
        <f>IF(SP_NORTE!S1346="","*",SP_NORTE!S1346)</f>
        <v>*</v>
      </c>
      <c r="D1347" s="92" t="str">
        <f>IF(SP_NORTE!T1346="","*",SP_NORTE!T1346)</f>
        <v>*</v>
      </c>
      <c r="E1347" s="92" t="str">
        <f>IF(SP_NORTE!D1346="","*",SP_NORTE!D1346)</f>
        <v>*</v>
      </c>
      <c r="F1347" s="92" t="str">
        <f>IF(SP_NORTE!H1346="","*",SP_NORTE!H1346)</f>
        <v>*</v>
      </c>
      <c r="G1347" s="92" t="str">
        <f>IF(SP_NORTE!M1346="","*",SP_NORTE!M1346)</f>
        <v>*</v>
      </c>
      <c r="H1347" s="131" t="str">
        <f>IF(SP_NORTE!K1346="","*",SP_NORTE!K1346)</f>
        <v>*</v>
      </c>
      <c r="I1347" s="128" t="str">
        <f>IF(SP_NORTE!O1346="","*",SP_NORTE!O1346)</f>
        <v>*</v>
      </c>
      <c r="J1347" s="128" t="str">
        <f>IF(SP_NORTE!P1346="","*",SP_NORTE!P1346)</f>
        <v>*</v>
      </c>
      <c r="K1347" s="92" t="str">
        <f>IF(SP_NORTE!AK1346="","*",SP_NORTE!AK1346)</f>
        <v>*</v>
      </c>
      <c r="L1347" s="92" t="str">
        <f>IF(SP_NORTE!AM1346="","*",SP_NORTE!AM1346)</f>
        <v>*</v>
      </c>
      <c r="M1347" s="92" t="str">
        <f>IF(SP_NORTE!AP1346="","*",SP_NORTE!AP1346)</f>
        <v>*</v>
      </c>
      <c r="N1347" s="92" t="str">
        <f>IF(SP_NORTE!AM1346="","*",SP_NORTE!AM1346)</f>
        <v>*</v>
      </c>
      <c r="O1347" s="124" t="str">
        <f>IF(SP_NORTE!BH1346="","*",SP_NORTE!BH1346)</f>
        <v>*</v>
      </c>
      <c r="P1347" s="212" t="str">
        <f>IF($A$2=1,IF(SP_NORTE!BJ1346="","*",SP_NORTE!BJ1346),IF(SP_NORTE!BK1346="","*",SP_NORTE!BK1346))</f>
        <v>*</v>
      </c>
    </row>
    <row r="1348" spans="1:16" hidden="1">
      <c r="A1348" s="91" t="str">
        <f>IF(SP_NORTE!B1347="","*",SP_NORTE!B1347)</f>
        <v>*</v>
      </c>
      <c r="B1348" s="92" t="str">
        <f>IF(SP_NORTE!X1347="","*",SP_NORTE!X1347)</f>
        <v>*</v>
      </c>
      <c r="C1348" s="92" t="str">
        <f>IF(SP_NORTE!S1347="","*",SP_NORTE!S1347)</f>
        <v>*</v>
      </c>
      <c r="D1348" s="92" t="str">
        <f>IF(SP_NORTE!T1347="","*",SP_NORTE!T1347)</f>
        <v>*</v>
      </c>
      <c r="E1348" s="92" t="str">
        <f>IF(SP_NORTE!D1347="","*",SP_NORTE!D1347)</f>
        <v>*</v>
      </c>
      <c r="F1348" s="92" t="str">
        <f>IF(SP_NORTE!H1347="","*",SP_NORTE!H1347)</f>
        <v>*</v>
      </c>
      <c r="G1348" s="92" t="str">
        <f>IF(SP_NORTE!M1347="","*",SP_NORTE!M1347)</f>
        <v>*</v>
      </c>
      <c r="H1348" s="131" t="str">
        <f>IF(SP_NORTE!K1347="","*",SP_NORTE!K1347)</f>
        <v>*</v>
      </c>
      <c r="I1348" s="128" t="str">
        <f>IF(SP_NORTE!O1347="","*",SP_NORTE!O1347)</f>
        <v>*</v>
      </c>
      <c r="J1348" s="128" t="str">
        <f>IF(SP_NORTE!P1347="","*",SP_NORTE!P1347)</f>
        <v>*</v>
      </c>
      <c r="K1348" s="92" t="str">
        <f>IF(SP_NORTE!AK1347="","*",SP_NORTE!AK1347)</f>
        <v>*</v>
      </c>
      <c r="L1348" s="92" t="str">
        <f>IF(SP_NORTE!AM1347="","*",SP_NORTE!AM1347)</f>
        <v>*</v>
      </c>
      <c r="M1348" s="92" t="str">
        <f>IF(SP_NORTE!AP1347="","*",SP_NORTE!AP1347)</f>
        <v>*</v>
      </c>
      <c r="N1348" s="92" t="str">
        <f>IF(SP_NORTE!AM1347="","*",SP_NORTE!AM1347)</f>
        <v>*</v>
      </c>
      <c r="O1348" s="124" t="str">
        <f>IF(SP_NORTE!BH1347="","*",SP_NORTE!BH1347)</f>
        <v>*</v>
      </c>
      <c r="P1348" s="212" t="str">
        <f>IF($A$2=1,IF(SP_NORTE!BJ1347="","*",SP_NORTE!BJ1347),IF(SP_NORTE!BK1347="","*",SP_NORTE!BK1347))</f>
        <v>*</v>
      </c>
    </row>
    <row r="1349" spans="1:16" hidden="1">
      <c r="A1349" s="91" t="str">
        <f>IF(SP_NORTE!B1348="","*",SP_NORTE!B1348)</f>
        <v>*</v>
      </c>
      <c r="B1349" s="92" t="str">
        <f>IF(SP_NORTE!X1348="","*",SP_NORTE!X1348)</f>
        <v>*</v>
      </c>
      <c r="C1349" s="92" t="str">
        <f>IF(SP_NORTE!S1348="","*",SP_NORTE!S1348)</f>
        <v>*</v>
      </c>
      <c r="D1349" s="92" t="str">
        <f>IF(SP_NORTE!T1348="","*",SP_NORTE!T1348)</f>
        <v>*</v>
      </c>
      <c r="E1349" s="92" t="str">
        <f>IF(SP_NORTE!D1348="","*",SP_NORTE!D1348)</f>
        <v>*</v>
      </c>
      <c r="F1349" s="92" t="str">
        <f>IF(SP_NORTE!H1348="","*",SP_NORTE!H1348)</f>
        <v>*</v>
      </c>
      <c r="G1349" s="92" t="str">
        <f>IF(SP_NORTE!M1348="","*",SP_NORTE!M1348)</f>
        <v>*</v>
      </c>
      <c r="H1349" s="131" t="str">
        <f>IF(SP_NORTE!K1348="","*",SP_NORTE!K1348)</f>
        <v>*</v>
      </c>
      <c r="I1349" s="128" t="str">
        <f>IF(SP_NORTE!O1348="","*",SP_NORTE!O1348)</f>
        <v>*</v>
      </c>
      <c r="J1349" s="128" t="str">
        <f>IF(SP_NORTE!P1348="","*",SP_NORTE!P1348)</f>
        <v>*</v>
      </c>
      <c r="K1349" s="92" t="str">
        <f>IF(SP_NORTE!AK1348="","*",SP_NORTE!AK1348)</f>
        <v>*</v>
      </c>
      <c r="L1349" s="92" t="str">
        <f>IF(SP_NORTE!AM1348="","*",SP_NORTE!AM1348)</f>
        <v>*</v>
      </c>
      <c r="M1349" s="92" t="str">
        <f>IF(SP_NORTE!AP1348="","*",SP_NORTE!AP1348)</f>
        <v>*</v>
      </c>
      <c r="N1349" s="92" t="str">
        <f>IF(SP_NORTE!AM1348="","*",SP_NORTE!AM1348)</f>
        <v>*</v>
      </c>
      <c r="O1349" s="124" t="str">
        <f>IF(SP_NORTE!BH1348="","*",SP_NORTE!BH1348)</f>
        <v>*</v>
      </c>
      <c r="P1349" s="212" t="str">
        <f>IF($A$2=1,IF(SP_NORTE!BJ1348="","*",SP_NORTE!BJ1348),IF(SP_NORTE!BK1348="","*",SP_NORTE!BK1348))</f>
        <v>*</v>
      </c>
    </row>
    <row r="1350" spans="1:16" hidden="1">
      <c r="A1350" s="91" t="str">
        <f>IF(SP_NORTE!B1349="","*",SP_NORTE!B1349)</f>
        <v>*</v>
      </c>
      <c r="B1350" s="92" t="str">
        <f>IF(SP_NORTE!X1349="","*",SP_NORTE!X1349)</f>
        <v>*</v>
      </c>
      <c r="C1350" s="92" t="str">
        <f>IF(SP_NORTE!S1349="","*",SP_NORTE!S1349)</f>
        <v>*</v>
      </c>
      <c r="D1350" s="92" t="str">
        <f>IF(SP_NORTE!T1349="","*",SP_NORTE!T1349)</f>
        <v>*</v>
      </c>
      <c r="E1350" s="92" t="str">
        <f>IF(SP_NORTE!D1349="","*",SP_NORTE!D1349)</f>
        <v>*</v>
      </c>
      <c r="F1350" s="92" t="str">
        <f>IF(SP_NORTE!H1349="","*",SP_NORTE!H1349)</f>
        <v>*</v>
      </c>
      <c r="G1350" s="92" t="str">
        <f>IF(SP_NORTE!M1349="","*",SP_NORTE!M1349)</f>
        <v>*</v>
      </c>
      <c r="H1350" s="131" t="str">
        <f>IF(SP_NORTE!K1349="","*",SP_NORTE!K1349)</f>
        <v>*</v>
      </c>
      <c r="I1350" s="128" t="str">
        <f>IF(SP_NORTE!O1349="","*",SP_NORTE!O1349)</f>
        <v>*</v>
      </c>
      <c r="J1350" s="128" t="str">
        <f>IF(SP_NORTE!P1349="","*",SP_NORTE!P1349)</f>
        <v>*</v>
      </c>
      <c r="K1350" s="92" t="str">
        <f>IF(SP_NORTE!AK1349="","*",SP_NORTE!AK1349)</f>
        <v>*</v>
      </c>
      <c r="L1350" s="92" t="str">
        <f>IF(SP_NORTE!AM1349="","*",SP_NORTE!AM1349)</f>
        <v>*</v>
      </c>
      <c r="M1350" s="92" t="str">
        <f>IF(SP_NORTE!AP1349="","*",SP_NORTE!AP1349)</f>
        <v>*</v>
      </c>
      <c r="N1350" s="92" t="str">
        <f>IF(SP_NORTE!AM1349="","*",SP_NORTE!AM1349)</f>
        <v>*</v>
      </c>
      <c r="O1350" s="124" t="str">
        <f>IF(SP_NORTE!BH1349="","*",SP_NORTE!BH1349)</f>
        <v>*</v>
      </c>
      <c r="P1350" s="212" t="str">
        <f>IF($A$2=1,IF(SP_NORTE!BJ1349="","*",SP_NORTE!BJ1349),IF(SP_NORTE!BK1349="","*",SP_NORTE!BK1349))</f>
        <v>*</v>
      </c>
    </row>
    <row r="1351" spans="1:16" hidden="1">
      <c r="A1351" s="91" t="str">
        <f>IF(SP_NORTE!B1350="","*",SP_NORTE!B1350)</f>
        <v>*</v>
      </c>
      <c r="B1351" s="92" t="str">
        <f>IF(SP_NORTE!X1350="","*",SP_NORTE!X1350)</f>
        <v>*</v>
      </c>
      <c r="C1351" s="92" t="str">
        <f>IF(SP_NORTE!S1350="","*",SP_NORTE!S1350)</f>
        <v>*</v>
      </c>
      <c r="D1351" s="92" t="str">
        <f>IF(SP_NORTE!T1350="","*",SP_NORTE!T1350)</f>
        <v>*</v>
      </c>
      <c r="E1351" s="92" t="str">
        <f>IF(SP_NORTE!D1350="","*",SP_NORTE!D1350)</f>
        <v>*</v>
      </c>
      <c r="F1351" s="92" t="str">
        <f>IF(SP_NORTE!H1350="","*",SP_NORTE!H1350)</f>
        <v>*</v>
      </c>
      <c r="G1351" s="92" t="str">
        <f>IF(SP_NORTE!M1350="","*",SP_NORTE!M1350)</f>
        <v>*</v>
      </c>
      <c r="H1351" s="131" t="str">
        <f>IF(SP_NORTE!K1350="","*",SP_NORTE!K1350)</f>
        <v>*</v>
      </c>
      <c r="I1351" s="128" t="str">
        <f>IF(SP_NORTE!O1350="","*",SP_NORTE!O1350)</f>
        <v>*</v>
      </c>
      <c r="J1351" s="128" t="str">
        <f>IF(SP_NORTE!P1350="","*",SP_NORTE!P1350)</f>
        <v>*</v>
      </c>
      <c r="K1351" s="92" t="str">
        <f>IF(SP_NORTE!AK1350="","*",SP_NORTE!AK1350)</f>
        <v>*</v>
      </c>
      <c r="L1351" s="92" t="str">
        <f>IF(SP_NORTE!AM1350="","*",SP_NORTE!AM1350)</f>
        <v>*</v>
      </c>
      <c r="M1351" s="92" t="str">
        <f>IF(SP_NORTE!AP1350="","*",SP_NORTE!AP1350)</f>
        <v>*</v>
      </c>
      <c r="N1351" s="92" t="str">
        <f>IF(SP_NORTE!AM1350="","*",SP_NORTE!AM1350)</f>
        <v>*</v>
      </c>
      <c r="O1351" s="124" t="str">
        <f>IF(SP_NORTE!BH1350="","*",SP_NORTE!BH1350)</f>
        <v>*</v>
      </c>
      <c r="P1351" s="212" t="str">
        <f>IF($A$2=1,IF(SP_NORTE!BJ1350="","*",SP_NORTE!BJ1350),IF(SP_NORTE!BK1350="","*",SP_NORTE!BK1350))</f>
        <v>*</v>
      </c>
    </row>
    <row r="1352" spans="1:16" hidden="1">
      <c r="A1352" s="91" t="str">
        <f>IF(SP_NORTE!B1351="","*",SP_NORTE!B1351)</f>
        <v>*</v>
      </c>
      <c r="B1352" s="92" t="str">
        <f>IF(SP_NORTE!X1351="","*",SP_NORTE!X1351)</f>
        <v>*</v>
      </c>
      <c r="C1352" s="92" t="str">
        <f>IF(SP_NORTE!S1351="","*",SP_NORTE!S1351)</f>
        <v>*</v>
      </c>
      <c r="D1352" s="92" t="str">
        <f>IF(SP_NORTE!T1351="","*",SP_NORTE!T1351)</f>
        <v>*</v>
      </c>
      <c r="E1352" s="92" t="str">
        <f>IF(SP_NORTE!D1351="","*",SP_NORTE!D1351)</f>
        <v>*</v>
      </c>
      <c r="F1352" s="92" t="str">
        <f>IF(SP_NORTE!H1351="","*",SP_NORTE!H1351)</f>
        <v>*</v>
      </c>
      <c r="G1352" s="92" t="str">
        <f>IF(SP_NORTE!M1351="","*",SP_NORTE!M1351)</f>
        <v>*</v>
      </c>
      <c r="H1352" s="131" t="str">
        <f>IF(SP_NORTE!K1351="","*",SP_NORTE!K1351)</f>
        <v>*</v>
      </c>
      <c r="I1352" s="128" t="str">
        <f>IF(SP_NORTE!O1351="","*",SP_NORTE!O1351)</f>
        <v>*</v>
      </c>
      <c r="J1352" s="128" t="str">
        <f>IF(SP_NORTE!P1351="","*",SP_NORTE!P1351)</f>
        <v>*</v>
      </c>
      <c r="K1352" s="92" t="str">
        <f>IF(SP_NORTE!AK1351="","*",SP_NORTE!AK1351)</f>
        <v>*</v>
      </c>
      <c r="L1352" s="92" t="str">
        <f>IF(SP_NORTE!AM1351="","*",SP_NORTE!AM1351)</f>
        <v>*</v>
      </c>
      <c r="M1352" s="92" t="str">
        <f>IF(SP_NORTE!AP1351="","*",SP_NORTE!AP1351)</f>
        <v>*</v>
      </c>
      <c r="N1352" s="92" t="str">
        <f>IF(SP_NORTE!AM1351="","*",SP_NORTE!AM1351)</f>
        <v>*</v>
      </c>
      <c r="O1352" s="124" t="str">
        <f>IF(SP_NORTE!BH1351="","*",SP_NORTE!BH1351)</f>
        <v>*</v>
      </c>
      <c r="P1352" s="212" t="str">
        <f>IF($A$2=1,IF(SP_NORTE!BJ1351="","*",SP_NORTE!BJ1351),IF(SP_NORTE!BK1351="","*",SP_NORTE!BK1351))</f>
        <v>*</v>
      </c>
    </row>
    <row r="1353" spans="1:16" hidden="1">
      <c r="A1353" s="91" t="str">
        <f>IF(SP_NORTE!B1352="","*",SP_NORTE!B1352)</f>
        <v>*</v>
      </c>
      <c r="B1353" s="92" t="str">
        <f>IF(SP_NORTE!X1352="","*",SP_NORTE!X1352)</f>
        <v>*</v>
      </c>
      <c r="C1353" s="92" t="str">
        <f>IF(SP_NORTE!S1352="","*",SP_NORTE!S1352)</f>
        <v>*</v>
      </c>
      <c r="D1353" s="92" t="str">
        <f>IF(SP_NORTE!T1352="","*",SP_NORTE!T1352)</f>
        <v>*</v>
      </c>
      <c r="E1353" s="92" t="str">
        <f>IF(SP_NORTE!D1352="","*",SP_NORTE!D1352)</f>
        <v>*</v>
      </c>
      <c r="F1353" s="92" t="str">
        <f>IF(SP_NORTE!H1352="","*",SP_NORTE!H1352)</f>
        <v>*</v>
      </c>
      <c r="G1353" s="92" t="str">
        <f>IF(SP_NORTE!M1352="","*",SP_NORTE!M1352)</f>
        <v>*</v>
      </c>
      <c r="H1353" s="131" t="str">
        <f>IF(SP_NORTE!K1352="","*",SP_NORTE!K1352)</f>
        <v>*</v>
      </c>
      <c r="I1353" s="128" t="str">
        <f>IF(SP_NORTE!O1352="","*",SP_NORTE!O1352)</f>
        <v>*</v>
      </c>
      <c r="J1353" s="128" t="str">
        <f>IF(SP_NORTE!P1352="","*",SP_NORTE!P1352)</f>
        <v>*</v>
      </c>
      <c r="K1353" s="92" t="str">
        <f>IF(SP_NORTE!AK1352="","*",SP_NORTE!AK1352)</f>
        <v>*</v>
      </c>
      <c r="L1353" s="92" t="str">
        <f>IF(SP_NORTE!AM1352="","*",SP_NORTE!AM1352)</f>
        <v>*</v>
      </c>
      <c r="M1353" s="92" t="str">
        <f>IF(SP_NORTE!AP1352="","*",SP_NORTE!AP1352)</f>
        <v>*</v>
      </c>
      <c r="N1353" s="92" t="str">
        <f>IF(SP_NORTE!AM1352="","*",SP_NORTE!AM1352)</f>
        <v>*</v>
      </c>
      <c r="O1353" s="124" t="str">
        <f>IF(SP_NORTE!BH1352="","*",SP_NORTE!BH1352)</f>
        <v>*</v>
      </c>
      <c r="P1353" s="212" t="str">
        <f>IF($A$2=1,IF(SP_NORTE!BJ1352="","*",SP_NORTE!BJ1352),IF(SP_NORTE!BK1352="","*",SP_NORTE!BK1352))</f>
        <v>*</v>
      </c>
    </row>
    <row r="1354" spans="1:16" hidden="1">
      <c r="A1354" s="91" t="str">
        <f>IF(SP_NORTE!B1353="","*",SP_NORTE!B1353)</f>
        <v>*</v>
      </c>
      <c r="B1354" s="92" t="str">
        <f>IF(SP_NORTE!X1353="","*",SP_NORTE!X1353)</f>
        <v>*</v>
      </c>
      <c r="C1354" s="92" t="str">
        <f>IF(SP_NORTE!S1353="","*",SP_NORTE!S1353)</f>
        <v>*</v>
      </c>
      <c r="D1354" s="92" t="str">
        <f>IF(SP_NORTE!T1353="","*",SP_NORTE!T1353)</f>
        <v>*</v>
      </c>
      <c r="E1354" s="92" t="str">
        <f>IF(SP_NORTE!D1353="","*",SP_NORTE!D1353)</f>
        <v>*</v>
      </c>
      <c r="F1354" s="92" t="str">
        <f>IF(SP_NORTE!H1353="","*",SP_NORTE!H1353)</f>
        <v>*</v>
      </c>
      <c r="G1354" s="92" t="str">
        <f>IF(SP_NORTE!M1353="","*",SP_NORTE!M1353)</f>
        <v>*</v>
      </c>
      <c r="H1354" s="131" t="str">
        <f>IF(SP_NORTE!K1353="","*",SP_NORTE!K1353)</f>
        <v>*</v>
      </c>
      <c r="I1354" s="128" t="str">
        <f>IF(SP_NORTE!O1353="","*",SP_NORTE!O1353)</f>
        <v>*</v>
      </c>
      <c r="J1354" s="128" t="str">
        <f>IF(SP_NORTE!P1353="","*",SP_NORTE!P1353)</f>
        <v>*</v>
      </c>
      <c r="K1354" s="92" t="str">
        <f>IF(SP_NORTE!AK1353="","*",SP_NORTE!AK1353)</f>
        <v>*</v>
      </c>
      <c r="L1354" s="92" t="str">
        <f>IF(SP_NORTE!AM1353="","*",SP_NORTE!AM1353)</f>
        <v>*</v>
      </c>
      <c r="M1354" s="92" t="str">
        <f>IF(SP_NORTE!AP1353="","*",SP_NORTE!AP1353)</f>
        <v>*</v>
      </c>
      <c r="N1354" s="92" t="str">
        <f>IF(SP_NORTE!AM1353="","*",SP_NORTE!AM1353)</f>
        <v>*</v>
      </c>
      <c r="O1354" s="124" t="str">
        <f>IF(SP_NORTE!BH1353="","*",SP_NORTE!BH1353)</f>
        <v>*</v>
      </c>
      <c r="P1354" s="212" t="str">
        <f>IF($A$2=1,IF(SP_NORTE!BJ1353="","*",SP_NORTE!BJ1353),IF(SP_NORTE!BK1353="","*",SP_NORTE!BK1353))</f>
        <v>*</v>
      </c>
    </row>
    <row r="1355" spans="1:16" hidden="1">
      <c r="A1355" s="91" t="str">
        <f>IF(SP_NORTE!B1354="","*",SP_NORTE!B1354)</f>
        <v>*</v>
      </c>
      <c r="B1355" s="92" t="str">
        <f>IF(SP_NORTE!X1354="","*",SP_NORTE!X1354)</f>
        <v>*</v>
      </c>
      <c r="C1355" s="92" t="str">
        <f>IF(SP_NORTE!S1354="","*",SP_NORTE!S1354)</f>
        <v>*</v>
      </c>
      <c r="D1355" s="92" t="str">
        <f>IF(SP_NORTE!T1354="","*",SP_NORTE!T1354)</f>
        <v>*</v>
      </c>
      <c r="E1355" s="92" t="str">
        <f>IF(SP_NORTE!D1354="","*",SP_NORTE!D1354)</f>
        <v>*</v>
      </c>
      <c r="F1355" s="92" t="str">
        <f>IF(SP_NORTE!H1354="","*",SP_NORTE!H1354)</f>
        <v>*</v>
      </c>
      <c r="G1355" s="92" t="str">
        <f>IF(SP_NORTE!M1354="","*",SP_NORTE!M1354)</f>
        <v>*</v>
      </c>
      <c r="H1355" s="131" t="str">
        <f>IF(SP_NORTE!K1354="","*",SP_NORTE!K1354)</f>
        <v>*</v>
      </c>
      <c r="I1355" s="128" t="str">
        <f>IF(SP_NORTE!O1354="","*",SP_NORTE!O1354)</f>
        <v>*</v>
      </c>
      <c r="J1355" s="128" t="str">
        <f>IF(SP_NORTE!P1354="","*",SP_NORTE!P1354)</f>
        <v>*</v>
      </c>
      <c r="K1355" s="92" t="str">
        <f>IF(SP_NORTE!AK1354="","*",SP_NORTE!AK1354)</f>
        <v>*</v>
      </c>
      <c r="L1355" s="92" t="str">
        <f>IF(SP_NORTE!AM1354="","*",SP_NORTE!AM1354)</f>
        <v>*</v>
      </c>
      <c r="M1355" s="92" t="str">
        <f>IF(SP_NORTE!AP1354="","*",SP_NORTE!AP1354)</f>
        <v>*</v>
      </c>
      <c r="N1355" s="92" t="str">
        <f>IF(SP_NORTE!AM1354="","*",SP_NORTE!AM1354)</f>
        <v>*</v>
      </c>
      <c r="O1355" s="124" t="str">
        <f>IF(SP_NORTE!BH1354="","*",SP_NORTE!BH1354)</f>
        <v>*</v>
      </c>
      <c r="P1355" s="212" t="str">
        <f>IF($A$2=1,IF(SP_NORTE!BJ1354="","*",SP_NORTE!BJ1354),IF(SP_NORTE!BK1354="","*",SP_NORTE!BK1354))</f>
        <v>*</v>
      </c>
    </row>
    <row r="1356" spans="1:16" hidden="1">
      <c r="A1356" s="91" t="str">
        <f>IF(SP_NORTE!B1355="","*",SP_NORTE!B1355)</f>
        <v>*</v>
      </c>
      <c r="B1356" s="92" t="str">
        <f>IF(SP_NORTE!X1355="","*",SP_NORTE!X1355)</f>
        <v>*</v>
      </c>
      <c r="C1356" s="92" t="str">
        <f>IF(SP_NORTE!S1355="","*",SP_NORTE!S1355)</f>
        <v>*</v>
      </c>
      <c r="D1356" s="92" t="str">
        <f>IF(SP_NORTE!T1355="","*",SP_NORTE!T1355)</f>
        <v>*</v>
      </c>
      <c r="E1356" s="92" t="str">
        <f>IF(SP_NORTE!D1355="","*",SP_NORTE!D1355)</f>
        <v>*</v>
      </c>
      <c r="F1356" s="92" t="str">
        <f>IF(SP_NORTE!H1355="","*",SP_NORTE!H1355)</f>
        <v>*</v>
      </c>
      <c r="G1356" s="92" t="str">
        <f>IF(SP_NORTE!M1355="","*",SP_NORTE!M1355)</f>
        <v>*</v>
      </c>
      <c r="H1356" s="131" t="str">
        <f>IF(SP_NORTE!K1355="","*",SP_NORTE!K1355)</f>
        <v>*</v>
      </c>
      <c r="I1356" s="128" t="str">
        <f>IF(SP_NORTE!O1355="","*",SP_NORTE!O1355)</f>
        <v>*</v>
      </c>
      <c r="J1356" s="128" t="str">
        <f>IF(SP_NORTE!P1355="","*",SP_NORTE!P1355)</f>
        <v>*</v>
      </c>
      <c r="K1356" s="92" t="str">
        <f>IF(SP_NORTE!AK1355="","*",SP_NORTE!AK1355)</f>
        <v>*</v>
      </c>
      <c r="L1356" s="92" t="str">
        <f>IF(SP_NORTE!AM1355="","*",SP_NORTE!AM1355)</f>
        <v>*</v>
      </c>
      <c r="M1356" s="92" t="str">
        <f>IF(SP_NORTE!AP1355="","*",SP_NORTE!AP1355)</f>
        <v>*</v>
      </c>
      <c r="N1356" s="92" t="str">
        <f>IF(SP_NORTE!AM1355="","*",SP_NORTE!AM1355)</f>
        <v>*</v>
      </c>
      <c r="O1356" s="124" t="str">
        <f>IF(SP_NORTE!BH1355="","*",SP_NORTE!BH1355)</f>
        <v>*</v>
      </c>
      <c r="P1356" s="212" t="str">
        <f>IF($A$2=1,IF(SP_NORTE!BJ1355="","*",SP_NORTE!BJ1355),IF(SP_NORTE!BK1355="","*",SP_NORTE!BK1355))</f>
        <v>*</v>
      </c>
    </row>
    <row r="1357" spans="1:16" hidden="1">
      <c r="A1357" s="91" t="str">
        <f>IF(SP_NORTE!B1356="","*",SP_NORTE!B1356)</f>
        <v>*</v>
      </c>
      <c r="B1357" s="92" t="str">
        <f>IF(SP_NORTE!X1356="","*",SP_NORTE!X1356)</f>
        <v>*</v>
      </c>
      <c r="C1357" s="92" t="str">
        <f>IF(SP_NORTE!S1356="","*",SP_NORTE!S1356)</f>
        <v>*</v>
      </c>
      <c r="D1357" s="92" t="str">
        <f>IF(SP_NORTE!T1356="","*",SP_NORTE!T1356)</f>
        <v>*</v>
      </c>
      <c r="E1357" s="92" t="str">
        <f>IF(SP_NORTE!D1356="","*",SP_NORTE!D1356)</f>
        <v>*</v>
      </c>
      <c r="F1357" s="92" t="str">
        <f>IF(SP_NORTE!H1356="","*",SP_NORTE!H1356)</f>
        <v>*</v>
      </c>
      <c r="G1357" s="92" t="str">
        <f>IF(SP_NORTE!M1356="","*",SP_NORTE!M1356)</f>
        <v>*</v>
      </c>
      <c r="H1357" s="131" t="str">
        <f>IF(SP_NORTE!K1356="","*",SP_NORTE!K1356)</f>
        <v>*</v>
      </c>
      <c r="I1357" s="128" t="str">
        <f>IF(SP_NORTE!O1356="","*",SP_NORTE!O1356)</f>
        <v>*</v>
      </c>
      <c r="J1357" s="128" t="str">
        <f>IF(SP_NORTE!P1356="","*",SP_NORTE!P1356)</f>
        <v>*</v>
      </c>
      <c r="K1357" s="92" t="str">
        <f>IF(SP_NORTE!AK1356="","*",SP_NORTE!AK1356)</f>
        <v>*</v>
      </c>
      <c r="L1357" s="92" t="str">
        <f>IF(SP_NORTE!AM1356="","*",SP_NORTE!AM1356)</f>
        <v>*</v>
      </c>
      <c r="M1357" s="92" t="str">
        <f>IF(SP_NORTE!AP1356="","*",SP_NORTE!AP1356)</f>
        <v>*</v>
      </c>
      <c r="N1357" s="92" t="str">
        <f>IF(SP_NORTE!AM1356="","*",SP_NORTE!AM1356)</f>
        <v>*</v>
      </c>
      <c r="O1357" s="124" t="str">
        <f>IF(SP_NORTE!BH1356="","*",SP_NORTE!BH1356)</f>
        <v>*</v>
      </c>
      <c r="P1357" s="212" t="str">
        <f>IF($A$2=1,IF(SP_NORTE!BJ1356="","*",SP_NORTE!BJ1356),IF(SP_NORTE!BK1356="","*",SP_NORTE!BK1356))</f>
        <v>*</v>
      </c>
    </row>
    <row r="1358" spans="1:16" hidden="1">
      <c r="A1358" s="91" t="str">
        <f>IF(SP_NORTE!B1357="","*",SP_NORTE!B1357)</f>
        <v>*</v>
      </c>
      <c r="B1358" s="92" t="str">
        <f>IF(SP_NORTE!X1357="","*",SP_NORTE!X1357)</f>
        <v>*</v>
      </c>
      <c r="C1358" s="92" t="str">
        <f>IF(SP_NORTE!S1357="","*",SP_NORTE!S1357)</f>
        <v>*</v>
      </c>
      <c r="D1358" s="92" t="str">
        <f>IF(SP_NORTE!T1357="","*",SP_NORTE!T1357)</f>
        <v>*</v>
      </c>
      <c r="E1358" s="92" t="str">
        <f>IF(SP_NORTE!D1357="","*",SP_NORTE!D1357)</f>
        <v>*</v>
      </c>
      <c r="F1358" s="92" t="str">
        <f>IF(SP_NORTE!H1357="","*",SP_NORTE!H1357)</f>
        <v>*</v>
      </c>
      <c r="G1358" s="92" t="str">
        <f>IF(SP_NORTE!M1357="","*",SP_NORTE!M1357)</f>
        <v>*</v>
      </c>
      <c r="H1358" s="131" t="str">
        <f>IF(SP_NORTE!K1357="","*",SP_NORTE!K1357)</f>
        <v>*</v>
      </c>
      <c r="I1358" s="128" t="str">
        <f>IF(SP_NORTE!O1357="","*",SP_NORTE!O1357)</f>
        <v>*</v>
      </c>
      <c r="J1358" s="128" t="str">
        <f>IF(SP_NORTE!P1357="","*",SP_NORTE!P1357)</f>
        <v>*</v>
      </c>
      <c r="K1358" s="92" t="str">
        <f>IF(SP_NORTE!AK1357="","*",SP_NORTE!AK1357)</f>
        <v>*</v>
      </c>
      <c r="L1358" s="92" t="str">
        <f>IF(SP_NORTE!AM1357="","*",SP_NORTE!AM1357)</f>
        <v>*</v>
      </c>
      <c r="M1358" s="92" t="str">
        <f>IF(SP_NORTE!AP1357="","*",SP_NORTE!AP1357)</f>
        <v>*</v>
      </c>
      <c r="N1358" s="92" t="str">
        <f>IF(SP_NORTE!AM1357="","*",SP_NORTE!AM1357)</f>
        <v>*</v>
      </c>
      <c r="O1358" s="124" t="str">
        <f>IF(SP_NORTE!BH1357="","*",SP_NORTE!BH1357)</f>
        <v>*</v>
      </c>
      <c r="P1358" s="212" t="str">
        <f>IF($A$2=1,IF(SP_NORTE!BJ1357="","*",SP_NORTE!BJ1357),IF(SP_NORTE!BK1357="","*",SP_NORTE!BK1357))</f>
        <v>*</v>
      </c>
    </row>
    <row r="1359" spans="1:16" hidden="1">
      <c r="A1359" s="91" t="str">
        <f>IF(SP_NORTE!B1358="","*",SP_NORTE!B1358)</f>
        <v>*</v>
      </c>
      <c r="B1359" s="92" t="str">
        <f>IF(SP_NORTE!X1358="","*",SP_NORTE!X1358)</f>
        <v>*</v>
      </c>
      <c r="C1359" s="92" t="str">
        <f>IF(SP_NORTE!S1358="","*",SP_NORTE!S1358)</f>
        <v>*</v>
      </c>
      <c r="D1359" s="92" t="str">
        <f>IF(SP_NORTE!T1358="","*",SP_NORTE!T1358)</f>
        <v>*</v>
      </c>
      <c r="E1359" s="92" t="str">
        <f>IF(SP_NORTE!D1358="","*",SP_NORTE!D1358)</f>
        <v>*</v>
      </c>
      <c r="F1359" s="92" t="str">
        <f>IF(SP_NORTE!H1358="","*",SP_NORTE!H1358)</f>
        <v>*</v>
      </c>
      <c r="G1359" s="92" t="str">
        <f>IF(SP_NORTE!M1358="","*",SP_NORTE!M1358)</f>
        <v>*</v>
      </c>
      <c r="H1359" s="131" t="str">
        <f>IF(SP_NORTE!K1358="","*",SP_NORTE!K1358)</f>
        <v>*</v>
      </c>
      <c r="I1359" s="128" t="str">
        <f>IF(SP_NORTE!O1358="","*",SP_NORTE!O1358)</f>
        <v>*</v>
      </c>
      <c r="J1359" s="128" t="str">
        <f>IF(SP_NORTE!P1358="","*",SP_NORTE!P1358)</f>
        <v>*</v>
      </c>
      <c r="K1359" s="92" t="str">
        <f>IF(SP_NORTE!AK1358="","*",SP_NORTE!AK1358)</f>
        <v>*</v>
      </c>
      <c r="L1359" s="92" t="str">
        <f>IF(SP_NORTE!AM1358="","*",SP_NORTE!AM1358)</f>
        <v>*</v>
      </c>
      <c r="M1359" s="92" t="str">
        <f>IF(SP_NORTE!AP1358="","*",SP_NORTE!AP1358)</f>
        <v>*</v>
      </c>
      <c r="N1359" s="92" t="str">
        <f>IF(SP_NORTE!AM1358="","*",SP_NORTE!AM1358)</f>
        <v>*</v>
      </c>
      <c r="O1359" s="124" t="str">
        <f>IF(SP_NORTE!BH1358="","*",SP_NORTE!BH1358)</f>
        <v>*</v>
      </c>
      <c r="P1359" s="212" t="str">
        <f>IF($A$2=1,IF(SP_NORTE!BJ1358="","*",SP_NORTE!BJ1358),IF(SP_NORTE!BK1358="","*",SP_NORTE!BK1358))</f>
        <v>*</v>
      </c>
    </row>
    <row r="1360" spans="1:16" hidden="1">
      <c r="A1360" s="91" t="str">
        <f>IF(SP_NORTE!B1359="","*",SP_NORTE!B1359)</f>
        <v>*</v>
      </c>
      <c r="B1360" s="92" t="str">
        <f>IF(SP_NORTE!X1359="","*",SP_NORTE!X1359)</f>
        <v>*</v>
      </c>
      <c r="C1360" s="92" t="str">
        <f>IF(SP_NORTE!S1359="","*",SP_NORTE!S1359)</f>
        <v>*</v>
      </c>
      <c r="D1360" s="92" t="str">
        <f>IF(SP_NORTE!T1359="","*",SP_NORTE!T1359)</f>
        <v>*</v>
      </c>
      <c r="E1360" s="92" t="str">
        <f>IF(SP_NORTE!D1359="","*",SP_NORTE!D1359)</f>
        <v>*</v>
      </c>
      <c r="F1360" s="92" t="str">
        <f>IF(SP_NORTE!H1359="","*",SP_NORTE!H1359)</f>
        <v>*</v>
      </c>
      <c r="G1360" s="92" t="str">
        <f>IF(SP_NORTE!M1359="","*",SP_NORTE!M1359)</f>
        <v>*</v>
      </c>
      <c r="H1360" s="131" t="str">
        <f>IF(SP_NORTE!K1359="","*",SP_NORTE!K1359)</f>
        <v>*</v>
      </c>
      <c r="I1360" s="128" t="str">
        <f>IF(SP_NORTE!O1359="","*",SP_NORTE!O1359)</f>
        <v>*</v>
      </c>
      <c r="J1360" s="128" t="str">
        <f>IF(SP_NORTE!P1359="","*",SP_NORTE!P1359)</f>
        <v>*</v>
      </c>
      <c r="K1360" s="92" t="str">
        <f>IF(SP_NORTE!AK1359="","*",SP_NORTE!AK1359)</f>
        <v>*</v>
      </c>
      <c r="L1360" s="92" t="str">
        <f>IF(SP_NORTE!AM1359="","*",SP_NORTE!AM1359)</f>
        <v>*</v>
      </c>
      <c r="M1360" s="92" t="str">
        <f>IF(SP_NORTE!AP1359="","*",SP_NORTE!AP1359)</f>
        <v>*</v>
      </c>
      <c r="N1360" s="92" t="str">
        <f>IF(SP_NORTE!AM1359="","*",SP_NORTE!AM1359)</f>
        <v>*</v>
      </c>
      <c r="O1360" s="124" t="str">
        <f>IF(SP_NORTE!BH1359="","*",SP_NORTE!BH1359)</f>
        <v>*</v>
      </c>
      <c r="P1360" s="212" t="str">
        <f>IF($A$2=1,IF(SP_NORTE!BJ1359="","*",SP_NORTE!BJ1359),IF(SP_NORTE!BK1359="","*",SP_NORTE!BK1359))</f>
        <v>*</v>
      </c>
    </row>
    <row r="1361" spans="1:16" hidden="1">
      <c r="A1361" s="91" t="str">
        <f>IF(SP_NORTE!B1360="","*",SP_NORTE!B1360)</f>
        <v>*</v>
      </c>
      <c r="B1361" s="92" t="str">
        <f>IF(SP_NORTE!X1360="","*",SP_NORTE!X1360)</f>
        <v>*</v>
      </c>
      <c r="C1361" s="92" t="str">
        <f>IF(SP_NORTE!S1360="","*",SP_NORTE!S1360)</f>
        <v>*</v>
      </c>
      <c r="D1361" s="92" t="str">
        <f>IF(SP_NORTE!T1360="","*",SP_NORTE!T1360)</f>
        <v>*</v>
      </c>
      <c r="E1361" s="92" t="str">
        <f>IF(SP_NORTE!D1360="","*",SP_NORTE!D1360)</f>
        <v>*</v>
      </c>
      <c r="F1361" s="92" t="str">
        <f>IF(SP_NORTE!H1360="","*",SP_NORTE!H1360)</f>
        <v>*</v>
      </c>
      <c r="G1361" s="92" t="str">
        <f>IF(SP_NORTE!M1360="","*",SP_NORTE!M1360)</f>
        <v>*</v>
      </c>
      <c r="H1361" s="131" t="str">
        <f>IF(SP_NORTE!K1360="","*",SP_NORTE!K1360)</f>
        <v>*</v>
      </c>
      <c r="I1361" s="128" t="str">
        <f>IF(SP_NORTE!O1360="","*",SP_NORTE!O1360)</f>
        <v>*</v>
      </c>
      <c r="J1361" s="128" t="str">
        <f>IF(SP_NORTE!P1360="","*",SP_NORTE!P1360)</f>
        <v>*</v>
      </c>
      <c r="K1361" s="92" t="str">
        <f>IF(SP_NORTE!AK1360="","*",SP_NORTE!AK1360)</f>
        <v>*</v>
      </c>
      <c r="L1361" s="92" t="str">
        <f>IF(SP_NORTE!AM1360="","*",SP_NORTE!AM1360)</f>
        <v>*</v>
      </c>
      <c r="M1361" s="92" t="str">
        <f>IF(SP_NORTE!AP1360="","*",SP_NORTE!AP1360)</f>
        <v>*</v>
      </c>
      <c r="N1361" s="92" t="str">
        <f>IF(SP_NORTE!AM1360="","*",SP_NORTE!AM1360)</f>
        <v>*</v>
      </c>
      <c r="O1361" s="124" t="str">
        <f>IF(SP_NORTE!BH1360="","*",SP_NORTE!BH1360)</f>
        <v>*</v>
      </c>
      <c r="P1361" s="212" t="str">
        <f>IF($A$2=1,IF(SP_NORTE!BJ1360="","*",SP_NORTE!BJ1360),IF(SP_NORTE!BK1360="","*",SP_NORTE!BK1360))</f>
        <v>*</v>
      </c>
    </row>
    <row r="1362" spans="1:16" hidden="1">
      <c r="A1362" s="91" t="str">
        <f>IF(SP_NORTE!B1361="","*",SP_NORTE!B1361)</f>
        <v>*</v>
      </c>
      <c r="B1362" s="92" t="str">
        <f>IF(SP_NORTE!X1361="","*",SP_NORTE!X1361)</f>
        <v>*</v>
      </c>
      <c r="C1362" s="92" t="str">
        <f>IF(SP_NORTE!S1361="","*",SP_NORTE!S1361)</f>
        <v>*</v>
      </c>
      <c r="D1362" s="92" t="str">
        <f>IF(SP_NORTE!T1361="","*",SP_NORTE!T1361)</f>
        <v>*</v>
      </c>
      <c r="E1362" s="92" t="str">
        <f>IF(SP_NORTE!D1361="","*",SP_NORTE!D1361)</f>
        <v>*</v>
      </c>
      <c r="F1362" s="92" t="str">
        <f>IF(SP_NORTE!H1361="","*",SP_NORTE!H1361)</f>
        <v>*</v>
      </c>
      <c r="G1362" s="92" t="str">
        <f>IF(SP_NORTE!M1361="","*",SP_NORTE!M1361)</f>
        <v>*</v>
      </c>
      <c r="H1362" s="131" t="str">
        <f>IF(SP_NORTE!K1361="","*",SP_NORTE!K1361)</f>
        <v>*</v>
      </c>
      <c r="I1362" s="128" t="str">
        <f>IF(SP_NORTE!O1361="","*",SP_NORTE!O1361)</f>
        <v>*</v>
      </c>
      <c r="J1362" s="128" t="str">
        <f>IF(SP_NORTE!P1361="","*",SP_NORTE!P1361)</f>
        <v>*</v>
      </c>
      <c r="K1362" s="92" t="str">
        <f>IF(SP_NORTE!AK1361="","*",SP_NORTE!AK1361)</f>
        <v>*</v>
      </c>
      <c r="L1362" s="92" t="str">
        <f>IF(SP_NORTE!AM1361="","*",SP_NORTE!AM1361)</f>
        <v>*</v>
      </c>
      <c r="M1362" s="92" t="str">
        <f>IF(SP_NORTE!AP1361="","*",SP_NORTE!AP1361)</f>
        <v>*</v>
      </c>
      <c r="N1362" s="92" t="str">
        <f>IF(SP_NORTE!AM1361="","*",SP_NORTE!AM1361)</f>
        <v>*</v>
      </c>
      <c r="O1362" s="124" t="str">
        <f>IF(SP_NORTE!BH1361="","*",SP_NORTE!BH1361)</f>
        <v>*</v>
      </c>
      <c r="P1362" s="212" t="str">
        <f>IF($A$2=1,IF(SP_NORTE!BJ1361="","*",SP_NORTE!BJ1361),IF(SP_NORTE!BK1361="","*",SP_NORTE!BK1361))</f>
        <v>*</v>
      </c>
    </row>
    <row r="1363" spans="1:16" hidden="1">
      <c r="A1363" s="91" t="str">
        <f>IF(SP_NORTE!B1362="","*",SP_NORTE!B1362)</f>
        <v>*</v>
      </c>
      <c r="B1363" s="92" t="str">
        <f>IF(SP_NORTE!X1362="","*",SP_NORTE!X1362)</f>
        <v>*</v>
      </c>
      <c r="C1363" s="92" t="str">
        <f>IF(SP_NORTE!S1362="","*",SP_NORTE!S1362)</f>
        <v>*</v>
      </c>
      <c r="D1363" s="92" t="str">
        <f>IF(SP_NORTE!T1362="","*",SP_NORTE!T1362)</f>
        <v>*</v>
      </c>
      <c r="E1363" s="92" t="str">
        <f>IF(SP_NORTE!D1362="","*",SP_NORTE!D1362)</f>
        <v>*</v>
      </c>
      <c r="F1363" s="92" t="str">
        <f>IF(SP_NORTE!H1362="","*",SP_NORTE!H1362)</f>
        <v>*</v>
      </c>
      <c r="G1363" s="92" t="str">
        <f>IF(SP_NORTE!M1362="","*",SP_NORTE!M1362)</f>
        <v>*</v>
      </c>
      <c r="H1363" s="131" t="str">
        <f>IF(SP_NORTE!K1362="","*",SP_NORTE!K1362)</f>
        <v>*</v>
      </c>
      <c r="I1363" s="128" t="str">
        <f>IF(SP_NORTE!O1362="","*",SP_NORTE!O1362)</f>
        <v>*</v>
      </c>
      <c r="J1363" s="128" t="str">
        <f>IF(SP_NORTE!P1362="","*",SP_NORTE!P1362)</f>
        <v>*</v>
      </c>
      <c r="K1363" s="92" t="str">
        <f>IF(SP_NORTE!AK1362="","*",SP_NORTE!AK1362)</f>
        <v>*</v>
      </c>
      <c r="L1363" s="92" t="str">
        <f>IF(SP_NORTE!AM1362="","*",SP_NORTE!AM1362)</f>
        <v>*</v>
      </c>
      <c r="M1363" s="92" t="str">
        <f>IF(SP_NORTE!AP1362="","*",SP_NORTE!AP1362)</f>
        <v>*</v>
      </c>
      <c r="N1363" s="92" t="str">
        <f>IF(SP_NORTE!AM1362="","*",SP_NORTE!AM1362)</f>
        <v>*</v>
      </c>
      <c r="O1363" s="124" t="str">
        <f>IF(SP_NORTE!BH1362="","*",SP_NORTE!BH1362)</f>
        <v>*</v>
      </c>
      <c r="P1363" s="212" t="str">
        <f>IF($A$2=1,IF(SP_NORTE!BJ1362="","*",SP_NORTE!BJ1362),IF(SP_NORTE!BK1362="","*",SP_NORTE!BK1362))</f>
        <v>*</v>
      </c>
    </row>
    <row r="1364" spans="1:16" hidden="1">
      <c r="A1364" s="91" t="str">
        <f>IF(SP_NORTE!B1363="","*",SP_NORTE!B1363)</f>
        <v>*</v>
      </c>
      <c r="B1364" s="92" t="str">
        <f>IF(SP_NORTE!X1363="","*",SP_NORTE!X1363)</f>
        <v>*</v>
      </c>
      <c r="C1364" s="92" t="str">
        <f>IF(SP_NORTE!S1363="","*",SP_NORTE!S1363)</f>
        <v>*</v>
      </c>
      <c r="D1364" s="92" t="str">
        <f>IF(SP_NORTE!T1363="","*",SP_NORTE!T1363)</f>
        <v>*</v>
      </c>
      <c r="E1364" s="92" t="str">
        <f>IF(SP_NORTE!D1363="","*",SP_NORTE!D1363)</f>
        <v>*</v>
      </c>
      <c r="F1364" s="92" t="str">
        <f>IF(SP_NORTE!H1363="","*",SP_NORTE!H1363)</f>
        <v>*</v>
      </c>
      <c r="G1364" s="92" t="str">
        <f>IF(SP_NORTE!M1363="","*",SP_NORTE!M1363)</f>
        <v>*</v>
      </c>
      <c r="H1364" s="131" t="str">
        <f>IF(SP_NORTE!K1363="","*",SP_NORTE!K1363)</f>
        <v>*</v>
      </c>
      <c r="I1364" s="128" t="str">
        <f>IF(SP_NORTE!O1363="","*",SP_NORTE!O1363)</f>
        <v>*</v>
      </c>
      <c r="J1364" s="128" t="str">
        <f>IF(SP_NORTE!P1363="","*",SP_NORTE!P1363)</f>
        <v>*</v>
      </c>
      <c r="K1364" s="92" t="str">
        <f>IF(SP_NORTE!AK1363="","*",SP_NORTE!AK1363)</f>
        <v>*</v>
      </c>
      <c r="L1364" s="92" t="str">
        <f>IF(SP_NORTE!AM1363="","*",SP_NORTE!AM1363)</f>
        <v>*</v>
      </c>
      <c r="M1364" s="92" t="str">
        <f>IF(SP_NORTE!AP1363="","*",SP_NORTE!AP1363)</f>
        <v>*</v>
      </c>
      <c r="N1364" s="92" t="str">
        <f>IF(SP_NORTE!AM1363="","*",SP_NORTE!AM1363)</f>
        <v>*</v>
      </c>
      <c r="O1364" s="124" t="str">
        <f>IF(SP_NORTE!BH1363="","*",SP_NORTE!BH1363)</f>
        <v>*</v>
      </c>
      <c r="P1364" s="212" t="str">
        <f>IF($A$2=1,IF(SP_NORTE!BJ1363="","*",SP_NORTE!BJ1363),IF(SP_NORTE!BK1363="","*",SP_NORTE!BK1363))</f>
        <v>*</v>
      </c>
    </row>
    <row r="1365" spans="1:16" hidden="1">
      <c r="A1365" s="91" t="str">
        <f>IF(SP_NORTE!B1364="","*",SP_NORTE!B1364)</f>
        <v>*</v>
      </c>
      <c r="B1365" s="92" t="str">
        <f>IF(SP_NORTE!X1364="","*",SP_NORTE!X1364)</f>
        <v>*</v>
      </c>
      <c r="C1365" s="92" t="str">
        <f>IF(SP_NORTE!S1364="","*",SP_NORTE!S1364)</f>
        <v>*</v>
      </c>
      <c r="D1365" s="92" t="str">
        <f>IF(SP_NORTE!T1364="","*",SP_NORTE!T1364)</f>
        <v>*</v>
      </c>
      <c r="E1365" s="92" t="str">
        <f>IF(SP_NORTE!D1364="","*",SP_NORTE!D1364)</f>
        <v>*</v>
      </c>
      <c r="F1365" s="92" t="str">
        <f>IF(SP_NORTE!H1364="","*",SP_NORTE!H1364)</f>
        <v>*</v>
      </c>
      <c r="G1365" s="92" t="str">
        <f>IF(SP_NORTE!M1364="","*",SP_NORTE!M1364)</f>
        <v>*</v>
      </c>
      <c r="H1365" s="131" t="str">
        <f>IF(SP_NORTE!K1364="","*",SP_NORTE!K1364)</f>
        <v>*</v>
      </c>
      <c r="I1365" s="128" t="str">
        <f>IF(SP_NORTE!O1364="","*",SP_NORTE!O1364)</f>
        <v>*</v>
      </c>
      <c r="J1365" s="128" t="str">
        <f>IF(SP_NORTE!P1364="","*",SP_NORTE!P1364)</f>
        <v>*</v>
      </c>
      <c r="K1365" s="92" t="str">
        <f>IF(SP_NORTE!AK1364="","*",SP_NORTE!AK1364)</f>
        <v>*</v>
      </c>
      <c r="L1365" s="92" t="str">
        <f>IF(SP_NORTE!AM1364="","*",SP_NORTE!AM1364)</f>
        <v>*</v>
      </c>
      <c r="M1365" s="92" t="str">
        <f>IF(SP_NORTE!AP1364="","*",SP_NORTE!AP1364)</f>
        <v>*</v>
      </c>
      <c r="N1365" s="92" t="str">
        <f>IF(SP_NORTE!AM1364="","*",SP_NORTE!AM1364)</f>
        <v>*</v>
      </c>
      <c r="O1365" s="124" t="str">
        <f>IF(SP_NORTE!BH1364="","*",SP_NORTE!BH1364)</f>
        <v>*</v>
      </c>
      <c r="P1365" s="212" t="str">
        <f>IF($A$2=1,IF(SP_NORTE!BJ1364="","*",SP_NORTE!BJ1364),IF(SP_NORTE!BK1364="","*",SP_NORTE!BK1364))</f>
        <v>*</v>
      </c>
    </row>
    <row r="1366" spans="1:16" hidden="1">
      <c r="A1366" s="91" t="str">
        <f>IF(SP_NORTE!B1365="","*",SP_NORTE!B1365)</f>
        <v>*</v>
      </c>
      <c r="B1366" s="92" t="str">
        <f>IF(SP_NORTE!X1365="","*",SP_NORTE!X1365)</f>
        <v>*</v>
      </c>
      <c r="C1366" s="92" t="str">
        <f>IF(SP_NORTE!S1365="","*",SP_NORTE!S1365)</f>
        <v>*</v>
      </c>
      <c r="D1366" s="92" t="str">
        <f>IF(SP_NORTE!T1365="","*",SP_NORTE!T1365)</f>
        <v>*</v>
      </c>
      <c r="E1366" s="92" t="str">
        <f>IF(SP_NORTE!D1365="","*",SP_NORTE!D1365)</f>
        <v>*</v>
      </c>
      <c r="F1366" s="92" t="str">
        <f>IF(SP_NORTE!H1365="","*",SP_NORTE!H1365)</f>
        <v>*</v>
      </c>
      <c r="G1366" s="92" t="str">
        <f>IF(SP_NORTE!M1365="","*",SP_NORTE!M1365)</f>
        <v>*</v>
      </c>
      <c r="H1366" s="131" t="str">
        <f>IF(SP_NORTE!K1365="","*",SP_NORTE!K1365)</f>
        <v>*</v>
      </c>
      <c r="I1366" s="128" t="str">
        <f>IF(SP_NORTE!O1365="","*",SP_NORTE!O1365)</f>
        <v>*</v>
      </c>
      <c r="J1366" s="128" t="str">
        <f>IF(SP_NORTE!P1365="","*",SP_NORTE!P1365)</f>
        <v>*</v>
      </c>
      <c r="K1366" s="92" t="str">
        <f>IF(SP_NORTE!AK1365="","*",SP_NORTE!AK1365)</f>
        <v>*</v>
      </c>
      <c r="L1366" s="92" t="str">
        <f>IF(SP_NORTE!AM1365="","*",SP_NORTE!AM1365)</f>
        <v>*</v>
      </c>
      <c r="M1366" s="92" t="str">
        <f>IF(SP_NORTE!AP1365="","*",SP_NORTE!AP1365)</f>
        <v>*</v>
      </c>
      <c r="N1366" s="92" t="str">
        <f>IF(SP_NORTE!AM1365="","*",SP_NORTE!AM1365)</f>
        <v>*</v>
      </c>
      <c r="O1366" s="124" t="str">
        <f>IF(SP_NORTE!BH1365="","*",SP_NORTE!BH1365)</f>
        <v>*</v>
      </c>
      <c r="P1366" s="212" t="str">
        <f>IF($A$2=1,IF(SP_NORTE!BJ1365="","*",SP_NORTE!BJ1365),IF(SP_NORTE!BK1365="","*",SP_NORTE!BK1365))</f>
        <v>*</v>
      </c>
    </row>
    <row r="1367" spans="1:16" hidden="1">
      <c r="A1367" s="91" t="str">
        <f>IF(SP_NORTE!B1366="","*",SP_NORTE!B1366)</f>
        <v>*</v>
      </c>
      <c r="B1367" s="92" t="str">
        <f>IF(SP_NORTE!X1366="","*",SP_NORTE!X1366)</f>
        <v>*</v>
      </c>
      <c r="C1367" s="92" t="str">
        <f>IF(SP_NORTE!S1366="","*",SP_NORTE!S1366)</f>
        <v>*</v>
      </c>
      <c r="D1367" s="92" t="str">
        <f>IF(SP_NORTE!T1366="","*",SP_NORTE!T1366)</f>
        <v>*</v>
      </c>
      <c r="E1367" s="92" t="str">
        <f>IF(SP_NORTE!D1366="","*",SP_NORTE!D1366)</f>
        <v>*</v>
      </c>
      <c r="F1367" s="92" t="str">
        <f>IF(SP_NORTE!H1366="","*",SP_NORTE!H1366)</f>
        <v>*</v>
      </c>
      <c r="G1367" s="92" t="str">
        <f>IF(SP_NORTE!M1366="","*",SP_NORTE!M1366)</f>
        <v>*</v>
      </c>
      <c r="H1367" s="131" t="str">
        <f>IF(SP_NORTE!K1366="","*",SP_NORTE!K1366)</f>
        <v>*</v>
      </c>
      <c r="I1367" s="128" t="str">
        <f>IF(SP_NORTE!O1366="","*",SP_NORTE!O1366)</f>
        <v>*</v>
      </c>
      <c r="J1367" s="128" t="str">
        <f>IF(SP_NORTE!P1366="","*",SP_NORTE!P1366)</f>
        <v>*</v>
      </c>
      <c r="K1367" s="92" t="str">
        <f>IF(SP_NORTE!AK1366="","*",SP_NORTE!AK1366)</f>
        <v>*</v>
      </c>
      <c r="L1367" s="92" t="str">
        <f>IF(SP_NORTE!AM1366="","*",SP_NORTE!AM1366)</f>
        <v>*</v>
      </c>
      <c r="M1367" s="92" t="str">
        <f>IF(SP_NORTE!AP1366="","*",SP_NORTE!AP1366)</f>
        <v>*</v>
      </c>
      <c r="N1367" s="92" t="str">
        <f>IF(SP_NORTE!AM1366="","*",SP_NORTE!AM1366)</f>
        <v>*</v>
      </c>
      <c r="O1367" s="124" t="str">
        <f>IF(SP_NORTE!BH1366="","*",SP_NORTE!BH1366)</f>
        <v>*</v>
      </c>
      <c r="P1367" s="212" t="str">
        <f>IF($A$2=1,IF(SP_NORTE!BJ1366="","*",SP_NORTE!BJ1366),IF(SP_NORTE!BK1366="","*",SP_NORTE!BK1366))</f>
        <v>*</v>
      </c>
    </row>
    <row r="1368" spans="1:16" hidden="1">
      <c r="A1368" s="91" t="str">
        <f>IF(SP_NORTE!B1367="","*",SP_NORTE!B1367)</f>
        <v>*</v>
      </c>
      <c r="B1368" s="92" t="str">
        <f>IF(SP_NORTE!X1367="","*",SP_NORTE!X1367)</f>
        <v>*</v>
      </c>
      <c r="C1368" s="92" t="str">
        <f>IF(SP_NORTE!S1367="","*",SP_NORTE!S1367)</f>
        <v>*</v>
      </c>
      <c r="D1368" s="92" t="str">
        <f>IF(SP_NORTE!T1367="","*",SP_NORTE!T1367)</f>
        <v>*</v>
      </c>
      <c r="E1368" s="92" t="str">
        <f>IF(SP_NORTE!D1367="","*",SP_NORTE!D1367)</f>
        <v>*</v>
      </c>
      <c r="F1368" s="92" t="str">
        <f>IF(SP_NORTE!H1367="","*",SP_NORTE!H1367)</f>
        <v>*</v>
      </c>
      <c r="G1368" s="92" t="str">
        <f>IF(SP_NORTE!M1367="","*",SP_NORTE!M1367)</f>
        <v>*</v>
      </c>
      <c r="H1368" s="131" t="str">
        <f>IF(SP_NORTE!K1367="","*",SP_NORTE!K1367)</f>
        <v>*</v>
      </c>
      <c r="I1368" s="128" t="str">
        <f>IF(SP_NORTE!O1367="","*",SP_NORTE!O1367)</f>
        <v>*</v>
      </c>
      <c r="J1368" s="128" t="str">
        <f>IF(SP_NORTE!P1367="","*",SP_NORTE!P1367)</f>
        <v>*</v>
      </c>
      <c r="K1368" s="92" t="str">
        <f>IF(SP_NORTE!AK1367="","*",SP_NORTE!AK1367)</f>
        <v>*</v>
      </c>
      <c r="L1368" s="92" t="str">
        <f>IF(SP_NORTE!AM1367="","*",SP_NORTE!AM1367)</f>
        <v>*</v>
      </c>
      <c r="M1368" s="92" t="str">
        <f>IF(SP_NORTE!AP1367="","*",SP_NORTE!AP1367)</f>
        <v>*</v>
      </c>
      <c r="N1368" s="92" t="str">
        <f>IF(SP_NORTE!AM1367="","*",SP_NORTE!AM1367)</f>
        <v>*</v>
      </c>
      <c r="O1368" s="124" t="str">
        <f>IF(SP_NORTE!BH1367="","*",SP_NORTE!BH1367)</f>
        <v>*</v>
      </c>
      <c r="P1368" s="212" t="str">
        <f>IF($A$2=1,IF(SP_NORTE!BJ1367="","*",SP_NORTE!BJ1367),IF(SP_NORTE!BK1367="","*",SP_NORTE!BK1367))</f>
        <v>*</v>
      </c>
    </row>
    <row r="1369" spans="1:16" hidden="1">
      <c r="A1369" s="91" t="str">
        <f>IF(SP_NORTE!B1368="","*",SP_NORTE!B1368)</f>
        <v>*</v>
      </c>
      <c r="B1369" s="92" t="str">
        <f>IF(SP_NORTE!X1368="","*",SP_NORTE!X1368)</f>
        <v>*</v>
      </c>
      <c r="C1369" s="92" t="str">
        <f>IF(SP_NORTE!S1368="","*",SP_NORTE!S1368)</f>
        <v>*</v>
      </c>
      <c r="D1369" s="92" t="str">
        <f>IF(SP_NORTE!T1368="","*",SP_NORTE!T1368)</f>
        <v>*</v>
      </c>
      <c r="E1369" s="92" t="str">
        <f>IF(SP_NORTE!D1368="","*",SP_NORTE!D1368)</f>
        <v>*</v>
      </c>
      <c r="F1369" s="92" t="str">
        <f>IF(SP_NORTE!H1368="","*",SP_NORTE!H1368)</f>
        <v>*</v>
      </c>
      <c r="G1369" s="92" t="str">
        <f>IF(SP_NORTE!M1368="","*",SP_NORTE!M1368)</f>
        <v>*</v>
      </c>
      <c r="H1369" s="131" t="str">
        <f>IF(SP_NORTE!K1368="","*",SP_NORTE!K1368)</f>
        <v>*</v>
      </c>
      <c r="I1369" s="128" t="str">
        <f>IF(SP_NORTE!O1368="","*",SP_NORTE!O1368)</f>
        <v>*</v>
      </c>
      <c r="J1369" s="128" t="str">
        <f>IF(SP_NORTE!P1368="","*",SP_NORTE!P1368)</f>
        <v>*</v>
      </c>
      <c r="K1369" s="92" t="str">
        <f>IF(SP_NORTE!AK1368="","*",SP_NORTE!AK1368)</f>
        <v>*</v>
      </c>
      <c r="L1369" s="92" t="str">
        <f>IF(SP_NORTE!AM1368="","*",SP_NORTE!AM1368)</f>
        <v>*</v>
      </c>
      <c r="M1369" s="92" t="str">
        <f>IF(SP_NORTE!AP1368="","*",SP_NORTE!AP1368)</f>
        <v>*</v>
      </c>
      <c r="N1369" s="92" t="str">
        <f>IF(SP_NORTE!AM1368="","*",SP_NORTE!AM1368)</f>
        <v>*</v>
      </c>
      <c r="O1369" s="124" t="str">
        <f>IF(SP_NORTE!BH1368="","*",SP_NORTE!BH1368)</f>
        <v>*</v>
      </c>
      <c r="P1369" s="212" t="str">
        <f>IF($A$2=1,IF(SP_NORTE!BJ1368="","*",SP_NORTE!BJ1368),IF(SP_NORTE!BK1368="","*",SP_NORTE!BK1368))</f>
        <v>*</v>
      </c>
    </row>
    <row r="1370" spans="1:16" hidden="1">
      <c r="A1370" s="91" t="str">
        <f>IF(SP_NORTE!B1369="","*",SP_NORTE!B1369)</f>
        <v>*</v>
      </c>
      <c r="B1370" s="92" t="str">
        <f>IF(SP_NORTE!X1369="","*",SP_NORTE!X1369)</f>
        <v>*</v>
      </c>
      <c r="C1370" s="92" t="str">
        <f>IF(SP_NORTE!S1369="","*",SP_NORTE!S1369)</f>
        <v>*</v>
      </c>
      <c r="D1370" s="92" t="str">
        <f>IF(SP_NORTE!T1369="","*",SP_NORTE!T1369)</f>
        <v>*</v>
      </c>
      <c r="E1370" s="92" t="str">
        <f>IF(SP_NORTE!D1369="","*",SP_NORTE!D1369)</f>
        <v>*</v>
      </c>
      <c r="F1370" s="92" t="str">
        <f>IF(SP_NORTE!H1369="","*",SP_NORTE!H1369)</f>
        <v>*</v>
      </c>
      <c r="G1370" s="92" t="str">
        <f>IF(SP_NORTE!M1369="","*",SP_NORTE!M1369)</f>
        <v>*</v>
      </c>
      <c r="H1370" s="131" t="str">
        <f>IF(SP_NORTE!K1369="","*",SP_NORTE!K1369)</f>
        <v>*</v>
      </c>
      <c r="I1370" s="128" t="str">
        <f>IF(SP_NORTE!O1369="","*",SP_NORTE!O1369)</f>
        <v>*</v>
      </c>
      <c r="J1370" s="128" t="str">
        <f>IF(SP_NORTE!P1369="","*",SP_NORTE!P1369)</f>
        <v>*</v>
      </c>
      <c r="K1370" s="92" t="str">
        <f>IF(SP_NORTE!AK1369="","*",SP_NORTE!AK1369)</f>
        <v>*</v>
      </c>
      <c r="L1370" s="92" t="str">
        <f>IF(SP_NORTE!AM1369="","*",SP_NORTE!AM1369)</f>
        <v>*</v>
      </c>
      <c r="M1370" s="92" t="str">
        <f>IF(SP_NORTE!AP1369="","*",SP_NORTE!AP1369)</f>
        <v>*</v>
      </c>
      <c r="N1370" s="92" t="str">
        <f>IF(SP_NORTE!AM1369="","*",SP_NORTE!AM1369)</f>
        <v>*</v>
      </c>
      <c r="O1370" s="124" t="str">
        <f>IF(SP_NORTE!BH1369="","*",SP_NORTE!BH1369)</f>
        <v>*</v>
      </c>
      <c r="P1370" s="212" t="str">
        <f>IF($A$2=1,IF(SP_NORTE!BJ1369="","*",SP_NORTE!BJ1369),IF(SP_NORTE!BK1369="","*",SP_NORTE!BK1369))</f>
        <v>*</v>
      </c>
    </row>
    <row r="1371" spans="1:16" hidden="1">
      <c r="A1371" s="91" t="str">
        <f>IF(SP_NORTE!B1370="","*",SP_NORTE!B1370)</f>
        <v>*</v>
      </c>
      <c r="B1371" s="92" t="str">
        <f>IF(SP_NORTE!X1370="","*",SP_NORTE!X1370)</f>
        <v>*</v>
      </c>
      <c r="C1371" s="92" t="str">
        <f>IF(SP_NORTE!S1370="","*",SP_NORTE!S1370)</f>
        <v>*</v>
      </c>
      <c r="D1371" s="92" t="str">
        <f>IF(SP_NORTE!T1370="","*",SP_NORTE!T1370)</f>
        <v>*</v>
      </c>
      <c r="E1371" s="92" t="str">
        <f>IF(SP_NORTE!D1370="","*",SP_NORTE!D1370)</f>
        <v>*</v>
      </c>
      <c r="F1371" s="92" t="str">
        <f>IF(SP_NORTE!H1370="","*",SP_NORTE!H1370)</f>
        <v>*</v>
      </c>
      <c r="G1371" s="92" t="str">
        <f>IF(SP_NORTE!M1370="","*",SP_NORTE!M1370)</f>
        <v>*</v>
      </c>
      <c r="H1371" s="131" t="str">
        <f>IF(SP_NORTE!K1370="","*",SP_NORTE!K1370)</f>
        <v>*</v>
      </c>
      <c r="I1371" s="128" t="str">
        <f>IF(SP_NORTE!O1370="","*",SP_NORTE!O1370)</f>
        <v>*</v>
      </c>
      <c r="J1371" s="128" t="str">
        <f>IF(SP_NORTE!P1370="","*",SP_NORTE!P1370)</f>
        <v>*</v>
      </c>
      <c r="K1371" s="92" t="str">
        <f>IF(SP_NORTE!AK1370="","*",SP_NORTE!AK1370)</f>
        <v>*</v>
      </c>
      <c r="L1371" s="92" t="str">
        <f>IF(SP_NORTE!AM1370="","*",SP_NORTE!AM1370)</f>
        <v>*</v>
      </c>
      <c r="M1371" s="92" t="str">
        <f>IF(SP_NORTE!AP1370="","*",SP_NORTE!AP1370)</f>
        <v>*</v>
      </c>
      <c r="N1371" s="92" t="str">
        <f>IF(SP_NORTE!AM1370="","*",SP_NORTE!AM1370)</f>
        <v>*</v>
      </c>
      <c r="O1371" s="124" t="str">
        <f>IF(SP_NORTE!BH1370="","*",SP_NORTE!BH1370)</f>
        <v>*</v>
      </c>
      <c r="P1371" s="212" t="str">
        <f>IF($A$2=1,IF(SP_NORTE!BJ1370="","*",SP_NORTE!BJ1370),IF(SP_NORTE!BK1370="","*",SP_NORTE!BK1370))</f>
        <v>*</v>
      </c>
    </row>
    <row r="1372" spans="1:16" hidden="1">
      <c r="A1372" s="91" t="str">
        <f>IF(SP_NORTE!B1371="","*",SP_NORTE!B1371)</f>
        <v>*</v>
      </c>
      <c r="B1372" s="92" t="str">
        <f>IF(SP_NORTE!X1371="","*",SP_NORTE!X1371)</f>
        <v>*</v>
      </c>
      <c r="C1372" s="92" t="str">
        <f>IF(SP_NORTE!S1371="","*",SP_NORTE!S1371)</f>
        <v>*</v>
      </c>
      <c r="D1372" s="92" t="str">
        <f>IF(SP_NORTE!T1371="","*",SP_NORTE!T1371)</f>
        <v>*</v>
      </c>
      <c r="E1372" s="92" t="str">
        <f>IF(SP_NORTE!D1371="","*",SP_NORTE!D1371)</f>
        <v>*</v>
      </c>
      <c r="F1372" s="92" t="str">
        <f>IF(SP_NORTE!H1371="","*",SP_NORTE!H1371)</f>
        <v>*</v>
      </c>
      <c r="G1372" s="92" t="str">
        <f>IF(SP_NORTE!M1371="","*",SP_NORTE!M1371)</f>
        <v>*</v>
      </c>
      <c r="H1372" s="131" t="str">
        <f>IF(SP_NORTE!K1371="","*",SP_NORTE!K1371)</f>
        <v>*</v>
      </c>
      <c r="I1372" s="128" t="str">
        <f>IF(SP_NORTE!O1371="","*",SP_NORTE!O1371)</f>
        <v>*</v>
      </c>
      <c r="J1372" s="128" t="str">
        <f>IF(SP_NORTE!P1371="","*",SP_NORTE!P1371)</f>
        <v>*</v>
      </c>
      <c r="K1372" s="92" t="str">
        <f>IF(SP_NORTE!AK1371="","*",SP_NORTE!AK1371)</f>
        <v>*</v>
      </c>
      <c r="L1372" s="92" t="str">
        <f>IF(SP_NORTE!AM1371="","*",SP_NORTE!AM1371)</f>
        <v>*</v>
      </c>
      <c r="M1372" s="92" t="str">
        <f>IF(SP_NORTE!AP1371="","*",SP_NORTE!AP1371)</f>
        <v>*</v>
      </c>
      <c r="N1372" s="92" t="str">
        <f>IF(SP_NORTE!AM1371="","*",SP_NORTE!AM1371)</f>
        <v>*</v>
      </c>
      <c r="O1372" s="124" t="str">
        <f>IF(SP_NORTE!BH1371="","*",SP_NORTE!BH1371)</f>
        <v>*</v>
      </c>
      <c r="P1372" s="212" t="str">
        <f>IF($A$2=1,IF(SP_NORTE!BJ1371="","*",SP_NORTE!BJ1371),IF(SP_NORTE!BK1371="","*",SP_NORTE!BK1371))</f>
        <v>*</v>
      </c>
    </row>
    <row r="1373" spans="1:16" hidden="1">
      <c r="A1373" s="91" t="str">
        <f>IF(SP_NORTE!B1372="","*",SP_NORTE!B1372)</f>
        <v>*</v>
      </c>
      <c r="B1373" s="92" t="str">
        <f>IF(SP_NORTE!X1372="","*",SP_NORTE!X1372)</f>
        <v>*</v>
      </c>
      <c r="C1373" s="92" t="str">
        <f>IF(SP_NORTE!S1372="","*",SP_NORTE!S1372)</f>
        <v>*</v>
      </c>
      <c r="D1373" s="92" t="str">
        <f>IF(SP_NORTE!T1372="","*",SP_NORTE!T1372)</f>
        <v>*</v>
      </c>
      <c r="E1373" s="92" t="str">
        <f>IF(SP_NORTE!D1372="","*",SP_NORTE!D1372)</f>
        <v>*</v>
      </c>
      <c r="F1373" s="92" t="str">
        <f>IF(SP_NORTE!H1372="","*",SP_NORTE!H1372)</f>
        <v>*</v>
      </c>
      <c r="G1373" s="92" t="str">
        <f>IF(SP_NORTE!M1372="","*",SP_NORTE!M1372)</f>
        <v>*</v>
      </c>
      <c r="H1373" s="131" t="str">
        <f>IF(SP_NORTE!K1372="","*",SP_NORTE!K1372)</f>
        <v>*</v>
      </c>
      <c r="I1373" s="128" t="str">
        <f>IF(SP_NORTE!O1372="","*",SP_NORTE!O1372)</f>
        <v>*</v>
      </c>
      <c r="J1373" s="128" t="str">
        <f>IF(SP_NORTE!P1372="","*",SP_NORTE!P1372)</f>
        <v>*</v>
      </c>
      <c r="K1373" s="92" t="str">
        <f>IF(SP_NORTE!AK1372="","*",SP_NORTE!AK1372)</f>
        <v>*</v>
      </c>
      <c r="L1373" s="92" t="str">
        <f>IF(SP_NORTE!AM1372="","*",SP_NORTE!AM1372)</f>
        <v>*</v>
      </c>
      <c r="M1373" s="92" t="str">
        <f>IF(SP_NORTE!AP1372="","*",SP_NORTE!AP1372)</f>
        <v>*</v>
      </c>
      <c r="N1373" s="92" t="str">
        <f>IF(SP_NORTE!AM1372="","*",SP_NORTE!AM1372)</f>
        <v>*</v>
      </c>
      <c r="O1373" s="124" t="str">
        <f>IF(SP_NORTE!BH1372="","*",SP_NORTE!BH1372)</f>
        <v>*</v>
      </c>
      <c r="P1373" s="212" t="str">
        <f>IF($A$2=1,IF(SP_NORTE!BJ1372="","*",SP_NORTE!BJ1372),IF(SP_NORTE!BK1372="","*",SP_NORTE!BK1372))</f>
        <v>*</v>
      </c>
    </row>
    <row r="1374" spans="1:16" hidden="1">
      <c r="A1374" s="91" t="str">
        <f>IF(SP_NORTE!B1373="","*",SP_NORTE!B1373)</f>
        <v>*</v>
      </c>
      <c r="B1374" s="92" t="str">
        <f>IF(SP_NORTE!X1373="","*",SP_NORTE!X1373)</f>
        <v>*</v>
      </c>
      <c r="C1374" s="92" t="str">
        <f>IF(SP_NORTE!S1373="","*",SP_NORTE!S1373)</f>
        <v>*</v>
      </c>
      <c r="D1374" s="92" t="str">
        <f>IF(SP_NORTE!T1373="","*",SP_NORTE!T1373)</f>
        <v>*</v>
      </c>
      <c r="E1374" s="92" t="str">
        <f>IF(SP_NORTE!D1373="","*",SP_NORTE!D1373)</f>
        <v>*</v>
      </c>
      <c r="F1374" s="92" t="str">
        <f>IF(SP_NORTE!H1373="","*",SP_NORTE!H1373)</f>
        <v>*</v>
      </c>
      <c r="G1374" s="92" t="str">
        <f>IF(SP_NORTE!M1373="","*",SP_NORTE!M1373)</f>
        <v>*</v>
      </c>
      <c r="H1374" s="131" t="str">
        <f>IF(SP_NORTE!K1373="","*",SP_NORTE!K1373)</f>
        <v>*</v>
      </c>
      <c r="I1374" s="128" t="str">
        <f>IF(SP_NORTE!O1373="","*",SP_NORTE!O1373)</f>
        <v>*</v>
      </c>
      <c r="J1374" s="128" t="str">
        <f>IF(SP_NORTE!P1373="","*",SP_NORTE!P1373)</f>
        <v>*</v>
      </c>
      <c r="K1374" s="92" t="str">
        <f>IF(SP_NORTE!AK1373="","*",SP_NORTE!AK1373)</f>
        <v>*</v>
      </c>
      <c r="L1374" s="92" t="str">
        <f>IF(SP_NORTE!AM1373="","*",SP_NORTE!AM1373)</f>
        <v>*</v>
      </c>
      <c r="M1374" s="92" t="str">
        <f>IF(SP_NORTE!AP1373="","*",SP_NORTE!AP1373)</f>
        <v>*</v>
      </c>
      <c r="N1374" s="92" t="str">
        <f>IF(SP_NORTE!AM1373="","*",SP_NORTE!AM1373)</f>
        <v>*</v>
      </c>
      <c r="O1374" s="124" t="str">
        <f>IF(SP_NORTE!BH1373="","*",SP_NORTE!BH1373)</f>
        <v>*</v>
      </c>
      <c r="P1374" s="212" t="str">
        <f>IF($A$2=1,IF(SP_NORTE!BJ1373="","*",SP_NORTE!BJ1373),IF(SP_NORTE!BK1373="","*",SP_NORTE!BK1373))</f>
        <v>*</v>
      </c>
    </row>
    <row r="1375" spans="1:16" hidden="1">
      <c r="A1375" s="91" t="str">
        <f>IF(SP_NORTE!B1374="","*",SP_NORTE!B1374)</f>
        <v>*</v>
      </c>
      <c r="B1375" s="92" t="str">
        <f>IF(SP_NORTE!X1374="","*",SP_NORTE!X1374)</f>
        <v>*</v>
      </c>
      <c r="C1375" s="92" t="str">
        <f>IF(SP_NORTE!S1374="","*",SP_NORTE!S1374)</f>
        <v>*</v>
      </c>
      <c r="D1375" s="92" t="str">
        <f>IF(SP_NORTE!T1374="","*",SP_NORTE!T1374)</f>
        <v>*</v>
      </c>
      <c r="E1375" s="92" t="str">
        <f>IF(SP_NORTE!D1374="","*",SP_NORTE!D1374)</f>
        <v>*</v>
      </c>
      <c r="F1375" s="92" t="str">
        <f>IF(SP_NORTE!H1374="","*",SP_NORTE!H1374)</f>
        <v>*</v>
      </c>
      <c r="G1375" s="92" t="str">
        <f>IF(SP_NORTE!M1374="","*",SP_NORTE!M1374)</f>
        <v>*</v>
      </c>
      <c r="H1375" s="131" t="str">
        <f>IF(SP_NORTE!K1374="","*",SP_NORTE!K1374)</f>
        <v>*</v>
      </c>
      <c r="I1375" s="128" t="str">
        <f>IF(SP_NORTE!O1374="","*",SP_NORTE!O1374)</f>
        <v>*</v>
      </c>
      <c r="J1375" s="128" t="str">
        <f>IF(SP_NORTE!P1374="","*",SP_NORTE!P1374)</f>
        <v>*</v>
      </c>
      <c r="K1375" s="92" t="str">
        <f>IF(SP_NORTE!AK1374="","*",SP_NORTE!AK1374)</f>
        <v>*</v>
      </c>
      <c r="L1375" s="92" t="str">
        <f>IF(SP_NORTE!AM1374="","*",SP_NORTE!AM1374)</f>
        <v>*</v>
      </c>
      <c r="M1375" s="92" t="str">
        <f>IF(SP_NORTE!AP1374="","*",SP_NORTE!AP1374)</f>
        <v>*</v>
      </c>
      <c r="N1375" s="92" t="str">
        <f>IF(SP_NORTE!AM1374="","*",SP_NORTE!AM1374)</f>
        <v>*</v>
      </c>
      <c r="O1375" s="124" t="str">
        <f>IF(SP_NORTE!BH1374="","*",SP_NORTE!BH1374)</f>
        <v>*</v>
      </c>
      <c r="P1375" s="212" t="str">
        <f>IF($A$2=1,IF(SP_NORTE!BJ1374="","*",SP_NORTE!BJ1374),IF(SP_NORTE!BK1374="","*",SP_NORTE!BK1374))</f>
        <v>*</v>
      </c>
    </row>
    <row r="1376" spans="1:16" hidden="1">
      <c r="A1376" s="91" t="str">
        <f>IF(SP_NORTE!B1375="","*",SP_NORTE!B1375)</f>
        <v>*</v>
      </c>
      <c r="B1376" s="92" t="str">
        <f>IF(SP_NORTE!X1375="","*",SP_NORTE!X1375)</f>
        <v>*</v>
      </c>
      <c r="C1376" s="92" t="str">
        <f>IF(SP_NORTE!S1375="","*",SP_NORTE!S1375)</f>
        <v>*</v>
      </c>
      <c r="D1376" s="92" t="str">
        <f>IF(SP_NORTE!T1375="","*",SP_NORTE!T1375)</f>
        <v>*</v>
      </c>
      <c r="E1376" s="92" t="str">
        <f>IF(SP_NORTE!D1375="","*",SP_NORTE!D1375)</f>
        <v>*</v>
      </c>
      <c r="F1376" s="92" t="str">
        <f>IF(SP_NORTE!H1375="","*",SP_NORTE!H1375)</f>
        <v>*</v>
      </c>
      <c r="G1376" s="92" t="str">
        <f>IF(SP_NORTE!M1375="","*",SP_NORTE!M1375)</f>
        <v>*</v>
      </c>
      <c r="H1376" s="131" t="str">
        <f>IF(SP_NORTE!K1375="","*",SP_NORTE!K1375)</f>
        <v>*</v>
      </c>
      <c r="I1376" s="128" t="str">
        <f>IF(SP_NORTE!O1375="","*",SP_NORTE!O1375)</f>
        <v>*</v>
      </c>
      <c r="J1376" s="128" t="str">
        <f>IF(SP_NORTE!P1375="","*",SP_NORTE!P1375)</f>
        <v>*</v>
      </c>
      <c r="K1376" s="92" t="str">
        <f>IF(SP_NORTE!AK1375="","*",SP_NORTE!AK1375)</f>
        <v>*</v>
      </c>
      <c r="L1376" s="92" t="str">
        <f>IF(SP_NORTE!AM1375="","*",SP_NORTE!AM1375)</f>
        <v>*</v>
      </c>
      <c r="M1376" s="92" t="str">
        <f>IF(SP_NORTE!AP1375="","*",SP_NORTE!AP1375)</f>
        <v>*</v>
      </c>
      <c r="N1376" s="92" t="str">
        <f>IF(SP_NORTE!AM1375="","*",SP_NORTE!AM1375)</f>
        <v>*</v>
      </c>
      <c r="O1376" s="124" t="str">
        <f>IF(SP_NORTE!BH1375="","*",SP_NORTE!BH1375)</f>
        <v>*</v>
      </c>
      <c r="P1376" s="212" t="str">
        <f>IF($A$2=1,IF(SP_NORTE!BJ1375="","*",SP_NORTE!BJ1375),IF(SP_NORTE!BK1375="","*",SP_NORTE!BK1375))</f>
        <v>*</v>
      </c>
    </row>
    <row r="1377" spans="1:16" hidden="1">
      <c r="A1377" s="91" t="str">
        <f>IF(SP_NORTE!B1376="","*",SP_NORTE!B1376)</f>
        <v>*</v>
      </c>
      <c r="B1377" s="92" t="str">
        <f>IF(SP_NORTE!X1376="","*",SP_NORTE!X1376)</f>
        <v>*</v>
      </c>
      <c r="C1377" s="92" t="str">
        <f>IF(SP_NORTE!S1376="","*",SP_NORTE!S1376)</f>
        <v>*</v>
      </c>
      <c r="D1377" s="92" t="str">
        <f>IF(SP_NORTE!T1376="","*",SP_NORTE!T1376)</f>
        <v>*</v>
      </c>
      <c r="E1377" s="92" t="str">
        <f>IF(SP_NORTE!D1376="","*",SP_NORTE!D1376)</f>
        <v>*</v>
      </c>
      <c r="F1377" s="92" t="str">
        <f>IF(SP_NORTE!H1376="","*",SP_NORTE!H1376)</f>
        <v>*</v>
      </c>
      <c r="G1377" s="92" t="str">
        <f>IF(SP_NORTE!M1376="","*",SP_NORTE!M1376)</f>
        <v>*</v>
      </c>
      <c r="H1377" s="131" t="str">
        <f>IF(SP_NORTE!K1376="","*",SP_NORTE!K1376)</f>
        <v>*</v>
      </c>
      <c r="I1377" s="128" t="str">
        <f>IF(SP_NORTE!O1376="","*",SP_NORTE!O1376)</f>
        <v>*</v>
      </c>
      <c r="J1377" s="128" t="str">
        <f>IF(SP_NORTE!P1376="","*",SP_NORTE!P1376)</f>
        <v>*</v>
      </c>
      <c r="K1377" s="92" t="str">
        <f>IF(SP_NORTE!AK1376="","*",SP_NORTE!AK1376)</f>
        <v>*</v>
      </c>
      <c r="L1377" s="92" t="str">
        <f>IF(SP_NORTE!AM1376="","*",SP_NORTE!AM1376)</f>
        <v>*</v>
      </c>
      <c r="M1377" s="92" t="str">
        <f>IF(SP_NORTE!AP1376="","*",SP_NORTE!AP1376)</f>
        <v>*</v>
      </c>
      <c r="N1377" s="92" t="str">
        <f>IF(SP_NORTE!AM1376="","*",SP_NORTE!AM1376)</f>
        <v>*</v>
      </c>
      <c r="O1377" s="124" t="str">
        <f>IF(SP_NORTE!BH1376="","*",SP_NORTE!BH1376)</f>
        <v>*</v>
      </c>
      <c r="P1377" s="212" t="str">
        <f>IF($A$2=1,IF(SP_NORTE!BJ1376="","*",SP_NORTE!BJ1376),IF(SP_NORTE!BK1376="","*",SP_NORTE!BK1376))</f>
        <v>*</v>
      </c>
    </row>
    <row r="1378" spans="1:16" hidden="1">
      <c r="A1378" s="91" t="str">
        <f>IF(SP_NORTE!B1377="","*",SP_NORTE!B1377)</f>
        <v>*</v>
      </c>
      <c r="B1378" s="92" t="str">
        <f>IF(SP_NORTE!X1377="","*",SP_NORTE!X1377)</f>
        <v>*</v>
      </c>
      <c r="C1378" s="92" t="str">
        <f>IF(SP_NORTE!S1377="","*",SP_NORTE!S1377)</f>
        <v>*</v>
      </c>
      <c r="D1378" s="92" t="str">
        <f>IF(SP_NORTE!T1377="","*",SP_NORTE!T1377)</f>
        <v>*</v>
      </c>
      <c r="E1378" s="92" t="str">
        <f>IF(SP_NORTE!D1377="","*",SP_NORTE!D1377)</f>
        <v>*</v>
      </c>
      <c r="F1378" s="92" t="str">
        <f>IF(SP_NORTE!H1377="","*",SP_NORTE!H1377)</f>
        <v>*</v>
      </c>
      <c r="G1378" s="92" t="str">
        <f>IF(SP_NORTE!M1377="","*",SP_NORTE!M1377)</f>
        <v>*</v>
      </c>
      <c r="H1378" s="131" t="str">
        <f>IF(SP_NORTE!K1377="","*",SP_NORTE!K1377)</f>
        <v>*</v>
      </c>
      <c r="I1378" s="128" t="str">
        <f>IF(SP_NORTE!O1377="","*",SP_NORTE!O1377)</f>
        <v>*</v>
      </c>
      <c r="J1378" s="128" t="str">
        <f>IF(SP_NORTE!P1377="","*",SP_NORTE!P1377)</f>
        <v>*</v>
      </c>
      <c r="K1378" s="92" t="str">
        <f>IF(SP_NORTE!AK1377="","*",SP_NORTE!AK1377)</f>
        <v>*</v>
      </c>
      <c r="L1378" s="92" t="str">
        <f>IF(SP_NORTE!AM1377="","*",SP_NORTE!AM1377)</f>
        <v>*</v>
      </c>
      <c r="M1378" s="92" t="str">
        <f>IF(SP_NORTE!AP1377="","*",SP_NORTE!AP1377)</f>
        <v>*</v>
      </c>
      <c r="N1378" s="92" t="str">
        <f>IF(SP_NORTE!AM1377="","*",SP_NORTE!AM1377)</f>
        <v>*</v>
      </c>
      <c r="O1378" s="124" t="str">
        <f>IF(SP_NORTE!BH1377="","*",SP_NORTE!BH1377)</f>
        <v>*</v>
      </c>
      <c r="P1378" s="212" t="str">
        <f>IF($A$2=1,IF(SP_NORTE!BJ1377="","*",SP_NORTE!BJ1377),IF(SP_NORTE!BK1377="","*",SP_NORTE!BK1377))</f>
        <v>*</v>
      </c>
    </row>
    <row r="1379" spans="1:16" hidden="1">
      <c r="A1379" s="91" t="str">
        <f>IF(SP_NORTE!B1378="","*",SP_NORTE!B1378)</f>
        <v>*</v>
      </c>
      <c r="B1379" s="92" t="str">
        <f>IF(SP_NORTE!X1378="","*",SP_NORTE!X1378)</f>
        <v>*</v>
      </c>
      <c r="C1379" s="92" t="str">
        <f>IF(SP_NORTE!S1378="","*",SP_NORTE!S1378)</f>
        <v>*</v>
      </c>
      <c r="D1379" s="92" t="str">
        <f>IF(SP_NORTE!T1378="","*",SP_NORTE!T1378)</f>
        <v>*</v>
      </c>
      <c r="E1379" s="92" t="str">
        <f>IF(SP_NORTE!D1378="","*",SP_NORTE!D1378)</f>
        <v>*</v>
      </c>
      <c r="F1379" s="92" t="str">
        <f>IF(SP_NORTE!H1378="","*",SP_NORTE!H1378)</f>
        <v>*</v>
      </c>
      <c r="G1379" s="92" t="str">
        <f>IF(SP_NORTE!M1378="","*",SP_NORTE!M1378)</f>
        <v>*</v>
      </c>
      <c r="H1379" s="131" t="str">
        <f>IF(SP_NORTE!K1378="","*",SP_NORTE!K1378)</f>
        <v>*</v>
      </c>
      <c r="I1379" s="128" t="str">
        <f>IF(SP_NORTE!O1378="","*",SP_NORTE!O1378)</f>
        <v>*</v>
      </c>
      <c r="J1379" s="128" t="str">
        <f>IF(SP_NORTE!P1378="","*",SP_NORTE!P1378)</f>
        <v>*</v>
      </c>
      <c r="K1379" s="92" t="str">
        <f>IF(SP_NORTE!AK1378="","*",SP_NORTE!AK1378)</f>
        <v>*</v>
      </c>
      <c r="L1379" s="92" t="str">
        <f>IF(SP_NORTE!AM1378="","*",SP_NORTE!AM1378)</f>
        <v>*</v>
      </c>
      <c r="M1379" s="92" t="str">
        <f>IF(SP_NORTE!AP1378="","*",SP_NORTE!AP1378)</f>
        <v>*</v>
      </c>
      <c r="N1379" s="92" t="str">
        <f>IF(SP_NORTE!AM1378="","*",SP_NORTE!AM1378)</f>
        <v>*</v>
      </c>
      <c r="O1379" s="124" t="str">
        <f>IF(SP_NORTE!BH1378="","*",SP_NORTE!BH1378)</f>
        <v>*</v>
      </c>
      <c r="P1379" s="212" t="str">
        <f>IF($A$2=1,IF(SP_NORTE!BJ1378="","*",SP_NORTE!BJ1378),IF(SP_NORTE!BK1378="","*",SP_NORTE!BK1378))</f>
        <v>*</v>
      </c>
    </row>
    <row r="1380" spans="1:16" hidden="1">
      <c r="A1380" s="91" t="str">
        <f>IF(SP_NORTE!B1379="","*",SP_NORTE!B1379)</f>
        <v>*</v>
      </c>
      <c r="B1380" s="92" t="str">
        <f>IF(SP_NORTE!X1379="","*",SP_NORTE!X1379)</f>
        <v>*</v>
      </c>
      <c r="C1380" s="92" t="str">
        <f>IF(SP_NORTE!S1379="","*",SP_NORTE!S1379)</f>
        <v>*</v>
      </c>
      <c r="D1380" s="92" t="str">
        <f>IF(SP_NORTE!T1379="","*",SP_NORTE!T1379)</f>
        <v>*</v>
      </c>
      <c r="E1380" s="92" t="str">
        <f>IF(SP_NORTE!D1379="","*",SP_NORTE!D1379)</f>
        <v>*</v>
      </c>
      <c r="F1380" s="92" t="str">
        <f>IF(SP_NORTE!H1379="","*",SP_NORTE!H1379)</f>
        <v>*</v>
      </c>
      <c r="G1380" s="92" t="str">
        <f>IF(SP_NORTE!M1379="","*",SP_NORTE!M1379)</f>
        <v>*</v>
      </c>
      <c r="H1380" s="131" t="str">
        <f>IF(SP_NORTE!K1379="","*",SP_NORTE!K1379)</f>
        <v>*</v>
      </c>
      <c r="I1380" s="128" t="str">
        <f>IF(SP_NORTE!O1379="","*",SP_NORTE!O1379)</f>
        <v>*</v>
      </c>
      <c r="J1380" s="128" t="str">
        <f>IF(SP_NORTE!P1379="","*",SP_NORTE!P1379)</f>
        <v>*</v>
      </c>
      <c r="K1380" s="92" t="str">
        <f>IF(SP_NORTE!AK1379="","*",SP_NORTE!AK1379)</f>
        <v>*</v>
      </c>
      <c r="L1380" s="92" t="str">
        <f>IF(SP_NORTE!AM1379="","*",SP_NORTE!AM1379)</f>
        <v>*</v>
      </c>
      <c r="M1380" s="92" t="str">
        <f>IF(SP_NORTE!AP1379="","*",SP_NORTE!AP1379)</f>
        <v>*</v>
      </c>
      <c r="N1380" s="92" t="str">
        <f>IF(SP_NORTE!AM1379="","*",SP_NORTE!AM1379)</f>
        <v>*</v>
      </c>
      <c r="O1380" s="124" t="str">
        <f>IF(SP_NORTE!BH1379="","*",SP_NORTE!BH1379)</f>
        <v>*</v>
      </c>
      <c r="P1380" s="212" t="str">
        <f>IF($A$2=1,IF(SP_NORTE!BJ1379="","*",SP_NORTE!BJ1379),IF(SP_NORTE!BK1379="","*",SP_NORTE!BK1379))</f>
        <v>*</v>
      </c>
    </row>
    <row r="1381" spans="1:16" hidden="1">
      <c r="A1381" s="91" t="str">
        <f>IF(SP_NORTE!B1380="","*",SP_NORTE!B1380)</f>
        <v>*</v>
      </c>
      <c r="B1381" s="92" t="str">
        <f>IF(SP_NORTE!X1380="","*",SP_NORTE!X1380)</f>
        <v>*</v>
      </c>
      <c r="C1381" s="92" t="str">
        <f>IF(SP_NORTE!S1380="","*",SP_NORTE!S1380)</f>
        <v>*</v>
      </c>
      <c r="D1381" s="92" t="str">
        <f>IF(SP_NORTE!T1380="","*",SP_NORTE!T1380)</f>
        <v>*</v>
      </c>
      <c r="E1381" s="92" t="str">
        <f>IF(SP_NORTE!D1380="","*",SP_NORTE!D1380)</f>
        <v>*</v>
      </c>
      <c r="F1381" s="92" t="str">
        <f>IF(SP_NORTE!H1380="","*",SP_NORTE!H1380)</f>
        <v>*</v>
      </c>
      <c r="G1381" s="92" t="str">
        <f>IF(SP_NORTE!M1380="","*",SP_NORTE!M1380)</f>
        <v>*</v>
      </c>
      <c r="H1381" s="131" t="str">
        <f>IF(SP_NORTE!K1380="","*",SP_NORTE!K1380)</f>
        <v>*</v>
      </c>
      <c r="I1381" s="128" t="str">
        <f>IF(SP_NORTE!O1380="","*",SP_NORTE!O1380)</f>
        <v>*</v>
      </c>
      <c r="J1381" s="128" t="str">
        <f>IF(SP_NORTE!P1380="","*",SP_NORTE!P1380)</f>
        <v>*</v>
      </c>
      <c r="K1381" s="92" t="str">
        <f>IF(SP_NORTE!AK1380="","*",SP_NORTE!AK1380)</f>
        <v>*</v>
      </c>
      <c r="L1381" s="92" t="str">
        <f>IF(SP_NORTE!AM1380="","*",SP_NORTE!AM1380)</f>
        <v>*</v>
      </c>
      <c r="M1381" s="92" t="str">
        <f>IF(SP_NORTE!AP1380="","*",SP_NORTE!AP1380)</f>
        <v>*</v>
      </c>
      <c r="N1381" s="92" t="str">
        <f>IF(SP_NORTE!AM1380="","*",SP_NORTE!AM1380)</f>
        <v>*</v>
      </c>
      <c r="O1381" s="124" t="str">
        <f>IF(SP_NORTE!BH1380="","*",SP_NORTE!BH1380)</f>
        <v>*</v>
      </c>
      <c r="P1381" s="212" t="str">
        <f>IF($A$2=1,IF(SP_NORTE!BJ1380="","*",SP_NORTE!BJ1380),IF(SP_NORTE!BK1380="","*",SP_NORTE!BK1380))</f>
        <v>*</v>
      </c>
    </row>
    <row r="1382" spans="1:16" hidden="1">
      <c r="A1382" s="91" t="str">
        <f>IF(SP_NORTE!B1381="","*",SP_NORTE!B1381)</f>
        <v>*</v>
      </c>
      <c r="B1382" s="92" t="str">
        <f>IF(SP_NORTE!X1381="","*",SP_NORTE!X1381)</f>
        <v>*</v>
      </c>
      <c r="C1382" s="92" t="str">
        <f>IF(SP_NORTE!S1381="","*",SP_NORTE!S1381)</f>
        <v>*</v>
      </c>
      <c r="D1382" s="92" t="str">
        <f>IF(SP_NORTE!T1381="","*",SP_NORTE!T1381)</f>
        <v>*</v>
      </c>
      <c r="E1382" s="92" t="str">
        <f>IF(SP_NORTE!D1381="","*",SP_NORTE!D1381)</f>
        <v>*</v>
      </c>
      <c r="F1382" s="92" t="str">
        <f>IF(SP_NORTE!H1381="","*",SP_NORTE!H1381)</f>
        <v>*</v>
      </c>
      <c r="G1382" s="92" t="str">
        <f>IF(SP_NORTE!M1381="","*",SP_NORTE!M1381)</f>
        <v>*</v>
      </c>
      <c r="H1382" s="131" t="str">
        <f>IF(SP_NORTE!K1381="","*",SP_NORTE!K1381)</f>
        <v>*</v>
      </c>
      <c r="I1382" s="128" t="str">
        <f>IF(SP_NORTE!O1381="","*",SP_NORTE!O1381)</f>
        <v>*</v>
      </c>
      <c r="J1382" s="128" t="str">
        <f>IF(SP_NORTE!P1381="","*",SP_NORTE!P1381)</f>
        <v>*</v>
      </c>
      <c r="K1382" s="92" t="str">
        <f>IF(SP_NORTE!AK1381="","*",SP_NORTE!AK1381)</f>
        <v>*</v>
      </c>
      <c r="L1382" s="92" t="str">
        <f>IF(SP_NORTE!AM1381="","*",SP_NORTE!AM1381)</f>
        <v>*</v>
      </c>
      <c r="M1382" s="92" t="str">
        <f>IF(SP_NORTE!AP1381="","*",SP_NORTE!AP1381)</f>
        <v>*</v>
      </c>
      <c r="N1382" s="92" t="str">
        <f>IF(SP_NORTE!AM1381="","*",SP_NORTE!AM1381)</f>
        <v>*</v>
      </c>
      <c r="O1382" s="124" t="str">
        <f>IF(SP_NORTE!BH1381="","*",SP_NORTE!BH1381)</f>
        <v>*</v>
      </c>
      <c r="P1382" s="212" t="str">
        <f>IF($A$2=1,IF(SP_NORTE!BJ1381="","*",SP_NORTE!BJ1381),IF(SP_NORTE!BK1381="","*",SP_NORTE!BK1381))</f>
        <v>*</v>
      </c>
    </row>
    <row r="1383" spans="1:16" hidden="1">
      <c r="A1383" s="91" t="str">
        <f>IF(SP_NORTE!B1382="","*",SP_NORTE!B1382)</f>
        <v>*</v>
      </c>
      <c r="B1383" s="92" t="str">
        <f>IF(SP_NORTE!X1382="","*",SP_NORTE!X1382)</f>
        <v>*</v>
      </c>
      <c r="C1383" s="92" t="str">
        <f>IF(SP_NORTE!S1382="","*",SP_NORTE!S1382)</f>
        <v>*</v>
      </c>
      <c r="D1383" s="92" t="str">
        <f>IF(SP_NORTE!T1382="","*",SP_NORTE!T1382)</f>
        <v>*</v>
      </c>
      <c r="E1383" s="92" t="str">
        <f>IF(SP_NORTE!D1382="","*",SP_NORTE!D1382)</f>
        <v>*</v>
      </c>
      <c r="F1383" s="92" t="str">
        <f>IF(SP_NORTE!H1382="","*",SP_NORTE!H1382)</f>
        <v>*</v>
      </c>
      <c r="G1383" s="92" t="str">
        <f>IF(SP_NORTE!M1382="","*",SP_NORTE!M1382)</f>
        <v>*</v>
      </c>
      <c r="H1383" s="131" t="str">
        <f>IF(SP_NORTE!K1382="","*",SP_NORTE!K1382)</f>
        <v>*</v>
      </c>
      <c r="I1383" s="128" t="str">
        <f>IF(SP_NORTE!O1382="","*",SP_NORTE!O1382)</f>
        <v>*</v>
      </c>
      <c r="J1383" s="128" t="str">
        <f>IF(SP_NORTE!P1382="","*",SP_NORTE!P1382)</f>
        <v>*</v>
      </c>
      <c r="K1383" s="92" t="str">
        <f>IF(SP_NORTE!AK1382="","*",SP_NORTE!AK1382)</f>
        <v>*</v>
      </c>
      <c r="L1383" s="92" t="str">
        <f>IF(SP_NORTE!AM1382="","*",SP_NORTE!AM1382)</f>
        <v>*</v>
      </c>
      <c r="M1383" s="92" t="str">
        <f>IF(SP_NORTE!AP1382="","*",SP_NORTE!AP1382)</f>
        <v>*</v>
      </c>
      <c r="N1383" s="92" t="str">
        <f>IF(SP_NORTE!AM1382="","*",SP_NORTE!AM1382)</f>
        <v>*</v>
      </c>
      <c r="O1383" s="124" t="str">
        <f>IF(SP_NORTE!BH1382="","*",SP_NORTE!BH1382)</f>
        <v>*</v>
      </c>
      <c r="P1383" s="212" t="str">
        <f>IF($A$2=1,IF(SP_NORTE!BJ1382="","*",SP_NORTE!BJ1382),IF(SP_NORTE!BK1382="","*",SP_NORTE!BK1382))</f>
        <v>*</v>
      </c>
    </row>
    <row r="1384" spans="1:16" hidden="1">
      <c r="A1384" s="91" t="str">
        <f>IF(SP_NORTE!B1383="","*",SP_NORTE!B1383)</f>
        <v>*</v>
      </c>
      <c r="B1384" s="92" t="str">
        <f>IF(SP_NORTE!X1383="","*",SP_NORTE!X1383)</f>
        <v>*</v>
      </c>
      <c r="C1384" s="92" t="str">
        <f>IF(SP_NORTE!S1383="","*",SP_NORTE!S1383)</f>
        <v>*</v>
      </c>
      <c r="D1384" s="92" t="str">
        <f>IF(SP_NORTE!T1383="","*",SP_NORTE!T1383)</f>
        <v>*</v>
      </c>
      <c r="E1384" s="92" t="str">
        <f>IF(SP_NORTE!D1383="","*",SP_NORTE!D1383)</f>
        <v>*</v>
      </c>
      <c r="F1384" s="92" t="str">
        <f>IF(SP_NORTE!H1383="","*",SP_NORTE!H1383)</f>
        <v>*</v>
      </c>
      <c r="G1384" s="92" t="str">
        <f>IF(SP_NORTE!M1383="","*",SP_NORTE!M1383)</f>
        <v>*</v>
      </c>
      <c r="H1384" s="131" t="str">
        <f>IF(SP_NORTE!K1383="","*",SP_NORTE!K1383)</f>
        <v>*</v>
      </c>
      <c r="I1384" s="128" t="str">
        <f>IF(SP_NORTE!O1383="","*",SP_NORTE!O1383)</f>
        <v>*</v>
      </c>
      <c r="J1384" s="128" t="str">
        <f>IF(SP_NORTE!P1383="","*",SP_NORTE!P1383)</f>
        <v>*</v>
      </c>
      <c r="K1384" s="92" t="str">
        <f>IF(SP_NORTE!AK1383="","*",SP_NORTE!AK1383)</f>
        <v>*</v>
      </c>
      <c r="L1384" s="92" t="str">
        <f>IF(SP_NORTE!AM1383="","*",SP_NORTE!AM1383)</f>
        <v>*</v>
      </c>
      <c r="M1384" s="92" t="str">
        <f>IF(SP_NORTE!AP1383="","*",SP_NORTE!AP1383)</f>
        <v>*</v>
      </c>
      <c r="N1384" s="92" t="str">
        <f>IF(SP_NORTE!AM1383="","*",SP_NORTE!AM1383)</f>
        <v>*</v>
      </c>
      <c r="O1384" s="124" t="str">
        <f>IF(SP_NORTE!BH1383="","*",SP_NORTE!BH1383)</f>
        <v>*</v>
      </c>
      <c r="P1384" s="212" t="str">
        <f>IF($A$2=1,IF(SP_NORTE!BJ1383="","*",SP_NORTE!BJ1383),IF(SP_NORTE!BK1383="","*",SP_NORTE!BK1383))</f>
        <v>*</v>
      </c>
    </row>
    <row r="1385" spans="1:16" hidden="1">
      <c r="A1385" s="91" t="str">
        <f>IF(SP_NORTE!B1384="","*",SP_NORTE!B1384)</f>
        <v>*</v>
      </c>
      <c r="B1385" s="92" t="str">
        <f>IF(SP_NORTE!X1384="","*",SP_NORTE!X1384)</f>
        <v>*</v>
      </c>
      <c r="C1385" s="92" t="str">
        <f>IF(SP_NORTE!S1384="","*",SP_NORTE!S1384)</f>
        <v>*</v>
      </c>
      <c r="D1385" s="92" t="str">
        <f>IF(SP_NORTE!T1384="","*",SP_NORTE!T1384)</f>
        <v>*</v>
      </c>
      <c r="E1385" s="92" t="str">
        <f>IF(SP_NORTE!D1384="","*",SP_NORTE!D1384)</f>
        <v>*</v>
      </c>
      <c r="F1385" s="92" t="str">
        <f>IF(SP_NORTE!H1384="","*",SP_NORTE!H1384)</f>
        <v>*</v>
      </c>
      <c r="G1385" s="92" t="str">
        <f>IF(SP_NORTE!M1384="","*",SP_NORTE!M1384)</f>
        <v>*</v>
      </c>
      <c r="H1385" s="131" t="str">
        <f>IF(SP_NORTE!K1384="","*",SP_NORTE!K1384)</f>
        <v>*</v>
      </c>
      <c r="I1385" s="128" t="str">
        <f>IF(SP_NORTE!O1384="","*",SP_NORTE!O1384)</f>
        <v>*</v>
      </c>
      <c r="J1385" s="128" t="str">
        <f>IF(SP_NORTE!P1384="","*",SP_NORTE!P1384)</f>
        <v>*</v>
      </c>
      <c r="K1385" s="92" t="str">
        <f>IF(SP_NORTE!AK1384="","*",SP_NORTE!AK1384)</f>
        <v>*</v>
      </c>
      <c r="L1385" s="92" t="str">
        <f>IF(SP_NORTE!AM1384="","*",SP_NORTE!AM1384)</f>
        <v>*</v>
      </c>
      <c r="M1385" s="92" t="str">
        <f>IF(SP_NORTE!AP1384="","*",SP_NORTE!AP1384)</f>
        <v>*</v>
      </c>
      <c r="N1385" s="92" t="str">
        <f>IF(SP_NORTE!AM1384="","*",SP_NORTE!AM1384)</f>
        <v>*</v>
      </c>
      <c r="O1385" s="124" t="str">
        <f>IF(SP_NORTE!BH1384="","*",SP_NORTE!BH1384)</f>
        <v>*</v>
      </c>
      <c r="P1385" s="212" t="str">
        <f>IF($A$2=1,IF(SP_NORTE!BJ1384="","*",SP_NORTE!BJ1384),IF(SP_NORTE!BK1384="","*",SP_NORTE!BK1384))</f>
        <v>*</v>
      </c>
    </row>
    <row r="1386" spans="1:16" hidden="1">
      <c r="A1386" s="91" t="str">
        <f>IF(SP_NORTE!B1385="","*",SP_NORTE!B1385)</f>
        <v>*</v>
      </c>
      <c r="B1386" s="92" t="str">
        <f>IF(SP_NORTE!X1385="","*",SP_NORTE!X1385)</f>
        <v>*</v>
      </c>
      <c r="C1386" s="92" t="str">
        <f>IF(SP_NORTE!S1385="","*",SP_NORTE!S1385)</f>
        <v>*</v>
      </c>
      <c r="D1386" s="92" t="str">
        <f>IF(SP_NORTE!T1385="","*",SP_NORTE!T1385)</f>
        <v>*</v>
      </c>
      <c r="E1386" s="92" t="str">
        <f>IF(SP_NORTE!D1385="","*",SP_NORTE!D1385)</f>
        <v>*</v>
      </c>
      <c r="F1386" s="92" t="str">
        <f>IF(SP_NORTE!H1385="","*",SP_NORTE!H1385)</f>
        <v>*</v>
      </c>
      <c r="G1386" s="92" t="str">
        <f>IF(SP_NORTE!M1385="","*",SP_NORTE!M1385)</f>
        <v>*</v>
      </c>
      <c r="H1386" s="131" t="str">
        <f>IF(SP_NORTE!K1385="","*",SP_NORTE!K1385)</f>
        <v>*</v>
      </c>
      <c r="I1386" s="128" t="str">
        <f>IF(SP_NORTE!O1385="","*",SP_NORTE!O1385)</f>
        <v>*</v>
      </c>
      <c r="J1386" s="128" t="str">
        <f>IF(SP_NORTE!P1385="","*",SP_NORTE!P1385)</f>
        <v>*</v>
      </c>
      <c r="K1386" s="92" t="str">
        <f>IF(SP_NORTE!AK1385="","*",SP_NORTE!AK1385)</f>
        <v>*</v>
      </c>
      <c r="L1386" s="92" t="str">
        <f>IF(SP_NORTE!AM1385="","*",SP_NORTE!AM1385)</f>
        <v>*</v>
      </c>
      <c r="M1386" s="92" t="str">
        <f>IF(SP_NORTE!AP1385="","*",SP_NORTE!AP1385)</f>
        <v>*</v>
      </c>
      <c r="N1386" s="92" t="str">
        <f>IF(SP_NORTE!AM1385="","*",SP_NORTE!AM1385)</f>
        <v>*</v>
      </c>
      <c r="O1386" s="124" t="str">
        <f>IF(SP_NORTE!BH1385="","*",SP_NORTE!BH1385)</f>
        <v>*</v>
      </c>
      <c r="P1386" s="212" t="str">
        <f>IF($A$2=1,IF(SP_NORTE!BJ1385="","*",SP_NORTE!BJ1385),IF(SP_NORTE!BK1385="","*",SP_NORTE!BK1385))</f>
        <v>*</v>
      </c>
    </row>
    <row r="1387" spans="1:16" hidden="1">
      <c r="A1387" s="91" t="str">
        <f>IF(SP_NORTE!B1386="","*",SP_NORTE!B1386)</f>
        <v>*</v>
      </c>
      <c r="B1387" s="92" t="str">
        <f>IF(SP_NORTE!X1386="","*",SP_NORTE!X1386)</f>
        <v>*</v>
      </c>
      <c r="C1387" s="92" t="str">
        <f>IF(SP_NORTE!S1386="","*",SP_NORTE!S1386)</f>
        <v>*</v>
      </c>
      <c r="D1387" s="92" t="str">
        <f>IF(SP_NORTE!T1386="","*",SP_NORTE!T1386)</f>
        <v>*</v>
      </c>
      <c r="E1387" s="92" t="str">
        <f>IF(SP_NORTE!D1386="","*",SP_NORTE!D1386)</f>
        <v>*</v>
      </c>
      <c r="F1387" s="92" t="str">
        <f>IF(SP_NORTE!H1386="","*",SP_NORTE!H1386)</f>
        <v>*</v>
      </c>
      <c r="G1387" s="92" t="str">
        <f>IF(SP_NORTE!M1386="","*",SP_NORTE!M1386)</f>
        <v>*</v>
      </c>
      <c r="H1387" s="131" t="str">
        <f>IF(SP_NORTE!K1386="","*",SP_NORTE!K1386)</f>
        <v>*</v>
      </c>
      <c r="I1387" s="128" t="str">
        <f>IF(SP_NORTE!O1386="","*",SP_NORTE!O1386)</f>
        <v>*</v>
      </c>
      <c r="J1387" s="128" t="str">
        <f>IF(SP_NORTE!P1386="","*",SP_NORTE!P1386)</f>
        <v>*</v>
      </c>
      <c r="K1387" s="92" t="str">
        <f>IF(SP_NORTE!AK1386="","*",SP_NORTE!AK1386)</f>
        <v>*</v>
      </c>
      <c r="L1387" s="92" t="str">
        <f>IF(SP_NORTE!AM1386="","*",SP_NORTE!AM1386)</f>
        <v>*</v>
      </c>
      <c r="M1387" s="92" t="str">
        <f>IF(SP_NORTE!AP1386="","*",SP_NORTE!AP1386)</f>
        <v>*</v>
      </c>
      <c r="N1387" s="92" t="str">
        <f>IF(SP_NORTE!AM1386="","*",SP_NORTE!AM1386)</f>
        <v>*</v>
      </c>
      <c r="O1387" s="124" t="str">
        <f>IF(SP_NORTE!BH1386="","*",SP_NORTE!BH1386)</f>
        <v>*</v>
      </c>
      <c r="P1387" s="212" t="str">
        <f>IF($A$2=1,IF(SP_NORTE!BJ1386="","*",SP_NORTE!BJ1386),IF(SP_NORTE!BK1386="","*",SP_NORTE!BK1386))</f>
        <v>*</v>
      </c>
    </row>
    <row r="1388" spans="1:16" hidden="1">
      <c r="A1388" s="91" t="str">
        <f>IF(SP_NORTE!B1387="","*",SP_NORTE!B1387)</f>
        <v>*</v>
      </c>
      <c r="B1388" s="92" t="str">
        <f>IF(SP_NORTE!X1387="","*",SP_NORTE!X1387)</f>
        <v>*</v>
      </c>
      <c r="C1388" s="92" t="str">
        <f>IF(SP_NORTE!S1387="","*",SP_NORTE!S1387)</f>
        <v>*</v>
      </c>
      <c r="D1388" s="92" t="str">
        <f>IF(SP_NORTE!T1387="","*",SP_NORTE!T1387)</f>
        <v>*</v>
      </c>
      <c r="E1388" s="92" t="str">
        <f>IF(SP_NORTE!D1387="","*",SP_NORTE!D1387)</f>
        <v>*</v>
      </c>
      <c r="F1388" s="92" t="str">
        <f>IF(SP_NORTE!H1387="","*",SP_NORTE!H1387)</f>
        <v>*</v>
      </c>
      <c r="G1388" s="92" t="str">
        <f>IF(SP_NORTE!M1387="","*",SP_NORTE!M1387)</f>
        <v>*</v>
      </c>
      <c r="H1388" s="131" t="str">
        <f>IF(SP_NORTE!K1387="","*",SP_NORTE!K1387)</f>
        <v>*</v>
      </c>
      <c r="I1388" s="128" t="str">
        <f>IF(SP_NORTE!O1387="","*",SP_NORTE!O1387)</f>
        <v>*</v>
      </c>
      <c r="J1388" s="128" t="str">
        <f>IF(SP_NORTE!P1387="","*",SP_NORTE!P1387)</f>
        <v>*</v>
      </c>
      <c r="K1388" s="92" t="str">
        <f>IF(SP_NORTE!AK1387="","*",SP_NORTE!AK1387)</f>
        <v>*</v>
      </c>
      <c r="L1388" s="92" t="str">
        <f>IF(SP_NORTE!AM1387="","*",SP_NORTE!AM1387)</f>
        <v>*</v>
      </c>
      <c r="M1388" s="92" t="str">
        <f>IF(SP_NORTE!AP1387="","*",SP_NORTE!AP1387)</f>
        <v>*</v>
      </c>
      <c r="N1388" s="92" t="str">
        <f>IF(SP_NORTE!AM1387="","*",SP_NORTE!AM1387)</f>
        <v>*</v>
      </c>
      <c r="O1388" s="124" t="str">
        <f>IF(SP_NORTE!BH1387="","*",SP_NORTE!BH1387)</f>
        <v>*</v>
      </c>
      <c r="P1388" s="212" t="str">
        <f>IF($A$2=1,IF(SP_NORTE!BJ1387="","*",SP_NORTE!BJ1387),IF(SP_NORTE!BK1387="","*",SP_NORTE!BK1387))</f>
        <v>*</v>
      </c>
    </row>
    <row r="1389" spans="1:16" hidden="1">
      <c r="A1389" s="91" t="str">
        <f>IF(SP_NORTE!B1388="","*",SP_NORTE!B1388)</f>
        <v>*</v>
      </c>
      <c r="B1389" s="92" t="str">
        <f>IF(SP_NORTE!X1388="","*",SP_NORTE!X1388)</f>
        <v>*</v>
      </c>
      <c r="C1389" s="92" t="str">
        <f>IF(SP_NORTE!S1388="","*",SP_NORTE!S1388)</f>
        <v>*</v>
      </c>
      <c r="D1389" s="92" t="str">
        <f>IF(SP_NORTE!T1388="","*",SP_NORTE!T1388)</f>
        <v>*</v>
      </c>
      <c r="E1389" s="92" t="str">
        <f>IF(SP_NORTE!D1388="","*",SP_NORTE!D1388)</f>
        <v>*</v>
      </c>
      <c r="F1389" s="92" t="str">
        <f>IF(SP_NORTE!H1388="","*",SP_NORTE!H1388)</f>
        <v>*</v>
      </c>
      <c r="G1389" s="92" t="str">
        <f>IF(SP_NORTE!M1388="","*",SP_NORTE!M1388)</f>
        <v>*</v>
      </c>
      <c r="H1389" s="131" t="str">
        <f>IF(SP_NORTE!K1388="","*",SP_NORTE!K1388)</f>
        <v>*</v>
      </c>
      <c r="I1389" s="128" t="str">
        <f>IF(SP_NORTE!O1388="","*",SP_NORTE!O1388)</f>
        <v>*</v>
      </c>
      <c r="J1389" s="128" t="str">
        <f>IF(SP_NORTE!P1388="","*",SP_NORTE!P1388)</f>
        <v>*</v>
      </c>
      <c r="K1389" s="92" t="str">
        <f>IF(SP_NORTE!AK1388="","*",SP_NORTE!AK1388)</f>
        <v>*</v>
      </c>
      <c r="L1389" s="92" t="str">
        <f>IF(SP_NORTE!AM1388="","*",SP_NORTE!AM1388)</f>
        <v>*</v>
      </c>
      <c r="M1389" s="92" t="str">
        <f>IF(SP_NORTE!AP1388="","*",SP_NORTE!AP1388)</f>
        <v>*</v>
      </c>
      <c r="N1389" s="92" t="str">
        <f>IF(SP_NORTE!AM1388="","*",SP_NORTE!AM1388)</f>
        <v>*</v>
      </c>
      <c r="O1389" s="124" t="str">
        <f>IF(SP_NORTE!BH1388="","*",SP_NORTE!BH1388)</f>
        <v>*</v>
      </c>
      <c r="P1389" s="212" t="str">
        <f>IF($A$2=1,IF(SP_NORTE!BJ1388="","*",SP_NORTE!BJ1388),IF(SP_NORTE!BK1388="","*",SP_NORTE!BK1388))</f>
        <v>*</v>
      </c>
    </row>
    <row r="1390" spans="1:16" hidden="1">
      <c r="A1390" s="91" t="str">
        <f>IF(SP_NORTE!B1389="","*",SP_NORTE!B1389)</f>
        <v>*</v>
      </c>
      <c r="B1390" s="92" t="str">
        <f>IF(SP_NORTE!X1389="","*",SP_NORTE!X1389)</f>
        <v>*</v>
      </c>
      <c r="C1390" s="92" t="str">
        <f>IF(SP_NORTE!S1389="","*",SP_NORTE!S1389)</f>
        <v>*</v>
      </c>
      <c r="D1390" s="92" t="str">
        <f>IF(SP_NORTE!T1389="","*",SP_NORTE!T1389)</f>
        <v>*</v>
      </c>
      <c r="E1390" s="92" t="str">
        <f>IF(SP_NORTE!D1389="","*",SP_NORTE!D1389)</f>
        <v>*</v>
      </c>
      <c r="F1390" s="92" t="str">
        <f>IF(SP_NORTE!H1389="","*",SP_NORTE!H1389)</f>
        <v>*</v>
      </c>
      <c r="G1390" s="92" t="str">
        <f>IF(SP_NORTE!M1389="","*",SP_NORTE!M1389)</f>
        <v>*</v>
      </c>
      <c r="H1390" s="131" t="str">
        <f>IF(SP_NORTE!K1389="","*",SP_NORTE!K1389)</f>
        <v>*</v>
      </c>
      <c r="I1390" s="128" t="str">
        <f>IF(SP_NORTE!O1389="","*",SP_NORTE!O1389)</f>
        <v>*</v>
      </c>
      <c r="J1390" s="128" t="str">
        <f>IF(SP_NORTE!P1389="","*",SP_NORTE!P1389)</f>
        <v>*</v>
      </c>
      <c r="K1390" s="92" t="str">
        <f>IF(SP_NORTE!AK1389="","*",SP_NORTE!AK1389)</f>
        <v>*</v>
      </c>
      <c r="L1390" s="92" t="str">
        <f>IF(SP_NORTE!AM1389="","*",SP_NORTE!AM1389)</f>
        <v>*</v>
      </c>
      <c r="M1390" s="92" t="str">
        <f>IF(SP_NORTE!AP1389="","*",SP_NORTE!AP1389)</f>
        <v>*</v>
      </c>
      <c r="N1390" s="92" t="str">
        <f>IF(SP_NORTE!AM1389="","*",SP_NORTE!AM1389)</f>
        <v>*</v>
      </c>
      <c r="O1390" s="124" t="str">
        <f>IF(SP_NORTE!BH1389="","*",SP_NORTE!BH1389)</f>
        <v>*</v>
      </c>
      <c r="P1390" s="212" t="str">
        <f>IF($A$2=1,IF(SP_NORTE!BJ1389="","*",SP_NORTE!BJ1389),IF(SP_NORTE!BK1389="","*",SP_NORTE!BK1389))</f>
        <v>*</v>
      </c>
    </row>
    <row r="1391" spans="1:16" hidden="1">
      <c r="A1391" s="91" t="str">
        <f>IF(SP_NORTE!B1390="","*",SP_NORTE!B1390)</f>
        <v>*</v>
      </c>
      <c r="B1391" s="92" t="str">
        <f>IF(SP_NORTE!X1390="","*",SP_NORTE!X1390)</f>
        <v>*</v>
      </c>
      <c r="C1391" s="92" t="str">
        <f>IF(SP_NORTE!S1390="","*",SP_NORTE!S1390)</f>
        <v>*</v>
      </c>
      <c r="D1391" s="92" t="str">
        <f>IF(SP_NORTE!T1390="","*",SP_NORTE!T1390)</f>
        <v>*</v>
      </c>
      <c r="E1391" s="92" t="str">
        <f>IF(SP_NORTE!D1390="","*",SP_NORTE!D1390)</f>
        <v>*</v>
      </c>
      <c r="F1391" s="92" t="str">
        <f>IF(SP_NORTE!H1390="","*",SP_NORTE!H1390)</f>
        <v>*</v>
      </c>
      <c r="G1391" s="92" t="str">
        <f>IF(SP_NORTE!M1390="","*",SP_NORTE!M1390)</f>
        <v>*</v>
      </c>
      <c r="H1391" s="131" t="str">
        <f>IF(SP_NORTE!K1390="","*",SP_NORTE!K1390)</f>
        <v>*</v>
      </c>
      <c r="I1391" s="128" t="str">
        <f>IF(SP_NORTE!O1390="","*",SP_NORTE!O1390)</f>
        <v>*</v>
      </c>
      <c r="J1391" s="128" t="str">
        <f>IF(SP_NORTE!P1390="","*",SP_NORTE!P1390)</f>
        <v>*</v>
      </c>
      <c r="K1391" s="92" t="str">
        <f>IF(SP_NORTE!AK1390="","*",SP_NORTE!AK1390)</f>
        <v>*</v>
      </c>
      <c r="L1391" s="92" t="str">
        <f>IF(SP_NORTE!AM1390="","*",SP_NORTE!AM1390)</f>
        <v>*</v>
      </c>
      <c r="M1391" s="92" t="str">
        <f>IF(SP_NORTE!AP1390="","*",SP_NORTE!AP1390)</f>
        <v>*</v>
      </c>
      <c r="N1391" s="92" t="str">
        <f>IF(SP_NORTE!AM1390="","*",SP_NORTE!AM1390)</f>
        <v>*</v>
      </c>
      <c r="O1391" s="124" t="str">
        <f>IF(SP_NORTE!BH1390="","*",SP_NORTE!BH1390)</f>
        <v>*</v>
      </c>
      <c r="P1391" s="212" t="str">
        <f>IF($A$2=1,IF(SP_NORTE!BJ1390="","*",SP_NORTE!BJ1390),IF(SP_NORTE!BK1390="","*",SP_NORTE!BK1390))</f>
        <v>*</v>
      </c>
    </row>
    <row r="1392" spans="1:16" hidden="1">
      <c r="A1392" s="91" t="str">
        <f>IF(SP_NORTE!B1391="","*",SP_NORTE!B1391)</f>
        <v>*</v>
      </c>
      <c r="B1392" s="92" t="str">
        <f>IF(SP_NORTE!X1391="","*",SP_NORTE!X1391)</f>
        <v>*</v>
      </c>
      <c r="C1392" s="92" t="str">
        <f>IF(SP_NORTE!S1391="","*",SP_NORTE!S1391)</f>
        <v>*</v>
      </c>
      <c r="D1392" s="92" t="str">
        <f>IF(SP_NORTE!T1391="","*",SP_NORTE!T1391)</f>
        <v>*</v>
      </c>
      <c r="E1392" s="92" t="str">
        <f>IF(SP_NORTE!D1391="","*",SP_NORTE!D1391)</f>
        <v>*</v>
      </c>
      <c r="F1392" s="92" t="str">
        <f>IF(SP_NORTE!H1391="","*",SP_NORTE!H1391)</f>
        <v>*</v>
      </c>
      <c r="G1392" s="92" t="str">
        <f>IF(SP_NORTE!M1391="","*",SP_NORTE!M1391)</f>
        <v>*</v>
      </c>
      <c r="H1392" s="131" t="str">
        <f>IF(SP_NORTE!K1391="","*",SP_NORTE!K1391)</f>
        <v>*</v>
      </c>
      <c r="I1392" s="128" t="str">
        <f>IF(SP_NORTE!O1391="","*",SP_NORTE!O1391)</f>
        <v>*</v>
      </c>
      <c r="J1392" s="128" t="str">
        <f>IF(SP_NORTE!P1391="","*",SP_NORTE!P1391)</f>
        <v>*</v>
      </c>
      <c r="K1392" s="92" t="str">
        <f>IF(SP_NORTE!AK1391="","*",SP_NORTE!AK1391)</f>
        <v>*</v>
      </c>
      <c r="L1392" s="92" t="str">
        <f>IF(SP_NORTE!AM1391="","*",SP_NORTE!AM1391)</f>
        <v>*</v>
      </c>
      <c r="M1392" s="92" t="str">
        <f>IF(SP_NORTE!AP1391="","*",SP_NORTE!AP1391)</f>
        <v>*</v>
      </c>
      <c r="N1392" s="92" t="str">
        <f>IF(SP_NORTE!AM1391="","*",SP_NORTE!AM1391)</f>
        <v>*</v>
      </c>
      <c r="O1392" s="124" t="str">
        <f>IF(SP_NORTE!BH1391="","*",SP_NORTE!BH1391)</f>
        <v>*</v>
      </c>
      <c r="P1392" s="212" t="str">
        <f>IF($A$2=1,IF(SP_NORTE!BJ1391="","*",SP_NORTE!BJ1391),IF(SP_NORTE!BK1391="","*",SP_NORTE!BK1391))</f>
        <v>*</v>
      </c>
    </row>
    <row r="1393" spans="1:16" hidden="1">
      <c r="A1393" s="91" t="str">
        <f>IF(SP_NORTE!B1392="","*",SP_NORTE!B1392)</f>
        <v>*</v>
      </c>
      <c r="B1393" s="92" t="str">
        <f>IF(SP_NORTE!X1392="","*",SP_NORTE!X1392)</f>
        <v>*</v>
      </c>
      <c r="C1393" s="92" t="str">
        <f>IF(SP_NORTE!S1392="","*",SP_NORTE!S1392)</f>
        <v>*</v>
      </c>
      <c r="D1393" s="92" t="str">
        <f>IF(SP_NORTE!T1392="","*",SP_NORTE!T1392)</f>
        <v>*</v>
      </c>
      <c r="E1393" s="92" t="str">
        <f>IF(SP_NORTE!D1392="","*",SP_NORTE!D1392)</f>
        <v>*</v>
      </c>
      <c r="F1393" s="92" t="str">
        <f>IF(SP_NORTE!H1392="","*",SP_NORTE!H1392)</f>
        <v>*</v>
      </c>
      <c r="G1393" s="92" t="str">
        <f>IF(SP_NORTE!M1392="","*",SP_NORTE!M1392)</f>
        <v>*</v>
      </c>
      <c r="H1393" s="131" t="str">
        <f>IF(SP_NORTE!K1392="","*",SP_NORTE!K1392)</f>
        <v>*</v>
      </c>
      <c r="I1393" s="128" t="str">
        <f>IF(SP_NORTE!O1392="","*",SP_NORTE!O1392)</f>
        <v>*</v>
      </c>
      <c r="J1393" s="128" t="str">
        <f>IF(SP_NORTE!P1392="","*",SP_NORTE!P1392)</f>
        <v>*</v>
      </c>
      <c r="K1393" s="92" t="str">
        <f>IF(SP_NORTE!AK1392="","*",SP_NORTE!AK1392)</f>
        <v>*</v>
      </c>
      <c r="L1393" s="92" t="str">
        <f>IF(SP_NORTE!AM1392="","*",SP_NORTE!AM1392)</f>
        <v>*</v>
      </c>
      <c r="M1393" s="92" t="str">
        <f>IF(SP_NORTE!AP1392="","*",SP_NORTE!AP1392)</f>
        <v>*</v>
      </c>
      <c r="N1393" s="92" t="str">
        <f>IF(SP_NORTE!AM1392="","*",SP_NORTE!AM1392)</f>
        <v>*</v>
      </c>
      <c r="O1393" s="124" t="str">
        <f>IF(SP_NORTE!BH1392="","*",SP_NORTE!BH1392)</f>
        <v>*</v>
      </c>
      <c r="P1393" s="212" t="str">
        <f>IF($A$2=1,IF(SP_NORTE!BJ1392="","*",SP_NORTE!BJ1392),IF(SP_NORTE!BK1392="","*",SP_NORTE!BK1392))</f>
        <v>*</v>
      </c>
    </row>
    <row r="1394" spans="1:16" hidden="1">
      <c r="A1394" s="91" t="str">
        <f>IF(SP_NORTE!B1393="","*",SP_NORTE!B1393)</f>
        <v>*</v>
      </c>
      <c r="B1394" s="92" t="str">
        <f>IF(SP_NORTE!X1393="","*",SP_NORTE!X1393)</f>
        <v>*</v>
      </c>
      <c r="C1394" s="92" t="str">
        <f>IF(SP_NORTE!S1393="","*",SP_NORTE!S1393)</f>
        <v>*</v>
      </c>
      <c r="D1394" s="92" t="str">
        <f>IF(SP_NORTE!T1393="","*",SP_NORTE!T1393)</f>
        <v>*</v>
      </c>
      <c r="E1394" s="92" t="str">
        <f>IF(SP_NORTE!D1393="","*",SP_NORTE!D1393)</f>
        <v>*</v>
      </c>
      <c r="F1394" s="92" t="str">
        <f>IF(SP_NORTE!H1393="","*",SP_NORTE!H1393)</f>
        <v>*</v>
      </c>
      <c r="G1394" s="92" t="str">
        <f>IF(SP_NORTE!M1393="","*",SP_NORTE!M1393)</f>
        <v>*</v>
      </c>
      <c r="H1394" s="131" t="str">
        <f>IF(SP_NORTE!K1393="","*",SP_NORTE!K1393)</f>
        <v>*</v>
      </c>
      <c r="I1394" s="128" t="str">
        <f>IF(SP_NORTE!O1393="","*",SP_NORTE!O1393)</f>
        <v>*</v>
      </c>
      <c r="J1394" s="128" t="str">
        <f>IF(SP_NORTE!P1393="","*",SP_NORTE!P1393)</f>
        <v>*</v>
      </c>
      <c r="K1394" s="92" t="str">
        <f>IF(SP_NORTE!AK1393="","*",SP_NORTE!AK1393)</f>
        <v>*</v>
      </c>
      <c r="L1394" s="92" t="str">
        <f>IF(SP_NORTE!AM1393="","*",SP_NORTE!AM1393)</f>
        <v>*</v>
      </c>
      <c r="M1394" s="92" t="str">
        <f>IF(SP_NORTE!AP1393="","*",SP_NORTE!AP1393)</f>
        <v>*</v>
      </c>
      <c r="N1394" s="92" t="str">
        <f>IF(SP_NORTE!AM1393="","*",SP_NORTE!AM1393)</f>
        <v>*</v>
      </c>
      <c r="O1394" s="124" t="str">
        <f>IF(SP_NORTE!BH1393="","*",SP_NORTE!BH1393)</f>
        <v>*</v>
      </c>
      <c r="P1394" s="212" t="str">
        <f>IF($A$2=1,IF(SP_NORTE!BJ1393="","*",SP_NORTE!BJ1393),IF(SP_NORTE!BK1393="","*",SP_NORTE!BK1393))</f>
        <v>*</v>
      </c>
    </row>
    <row r="1395" spans="1:16" hidden="1">
      <c r="A1395" s="91" t="str">
        <f>IF(SP_NORTE!B1394="","*",SP_NORTE!B1394)</f>
        <v>*</v>
      </c>
      <c r="B1395" s="92" t="str">
        <f>IF(SP_NORTE!X1394="","*",SP_NORTE!X1394)</f>
        <v>*</v>
      </c>
      <c r="C1395" s="92" t="str">
        <f>IF(SP_NORTE!S1394="","*",SP_NORTE!S1394)</f>
        <v>*</v>
      </c>
      <c r="D1395" s="92" t="str">
        <f>IF(SP_NORTE!T1394="","*",SP_NORTE!T1394)</f>
        <v>*</v>
      </c>
      <c r="E1395" s="92" t="str">
        <f>IF(SP_NORTE!D1394="","*",SP_NORTE!D1394)</f>
        <v>*</v>
      </c>
      <c r="F1395" s="92" t="str">
        <f>IF(SP_NORTE!H1394="","*",SP_NORTE!H1394)</f>
        <v>*</v>
      </c>
      <c r="G1395" s="92" t="str">
        <f>IF(SP_NORTE!M1394="","*",SP_NORTE!M1394)</f>
        <v>*</v>
      </c>
      <c r="H1395" s="131" t="str">
        <f>IF(SP_NORTE!K1394="","*",SP_NORTE!K1394)</f>
        <v>*</v>
      </c>
      <c r="I1395" s="128" t="str">
        <f>IF(SP_NORTE!O1394="","*",SP_NORTE!O1394)</f>
        <v>*</v>
      </c>
      <c r="J1395" s="128" t="str">
        <f>IF(SP_NORTE!P1394="","*",SP_NORTE!P1394)</f>
        <v>*</v>
      </c>
      <c r="K1395" s="92" t="str">
        <f>IF(SP_NORTE!AK1394="","*",SP_NORTE!AK1394)</f>
        <v>*</v>
      </c>
      <c r="L1395" s="92" t="str">
        <f>IF(SP_NORTE!AM1394="","*",SP_NORTE!AM1394)</f>
        <v>*</v>
      </c>
      <c r="M1395" s="92" t="str">
        <f>IF(SP_NORTE!AP1394="","*",SP_NORTE!AP1394)</f>
        <v>*</v>
      </c>
      <c r="N1395" s="92" t="str">
        <f>IF(SP_NORTE!AM1394="","*",SP_NORTE!AM1394)</f>
        <v>*</v>
      </c>
      <c r="O1395" s="124" t="str">
        <f>IF(SP_NORTE!BH1394="","*",SP_NORTE!BH1394)</f>
        <v>*</v>
      </c>
      <c r="P1395" s="212" t="str">
        <f>IF($A$2=1,IF(SP_NORTE!BJ1394="","*",SP_NORTE!BJ1394),IF(SP_NORTE!BK1394="","*",SP_NORTE!BK1394))</f>
        <v>*</v>
      </c>
    </row>
    <row r="1396" spans="1:16" hidden="1">
      <c r="A1396" s="91" t="str">
        <f>IF(SP_NORTE!B1395="","*",SP_NORTE!B1395)</f>
        <v>*</v>
      </c>
      <c r="B1396" s="92" t="str">
        <f>IF(SP_NORTE!X1395="","*",SP_NORTE!X1395)</f>
        <v>*</v>
      </c>
      <c r="C1396" s="92" t="str">
        <f>IF(SP_NORTE!S1395="","*",SP_NORTE!S1395)</f>
        <v>*</v>
      </c>
      <c r="D1396" s="92" t="str">
        <f>IF(SP_NORTE!T1395="","*",SP_NORTE!T1395)</f>
        <v>*</v>
      </c>
      <c r="E1396" s="92" t="str">
        <f>IF(SP_NORTE!D1395="","*",SP_NORTE!D1395)</f>
        <v>*</v>
      </c>
      <c r="F1396" s="92" t="str">
        <f>IF(SP_NORTE!H1395="","*",SP_NORTE!H1395)</f>
        <v>*</v>
      </c>
      <c r="G1396" s="92" t="str">
        <f>IF(SP_NORTE!M1395="","*",SP_NORTE!M1395)</f>
        <v>*</v>
      </c>
      <c r="H1396" s="131" t="str">
        <f>IF(SP_NORTE!K1395="","*",SP_NORTE!K1395)</f>
        <v>*</v>
      </c>
      <c r="I1396" s="128" t="str">
        <f>IF(SP_NORTE!O1395="","*",SP_NORTE!O1395)</f>
        <v>*</v>
      </c>
      <c r="J1396" s="128" t="str">
        <f>IF(SP_NORTE!P1395="","*",SP_NORTE!P1395)</f>
        <v>*</v>
      </c>
      <c r="K1396" s="92" t="str">
        <f>IF(SP_NORTE!AK1395="","*",SP_NORTE!AK1395)</f>
        <v>*</v>
      </c>
      <c r="L1396" s="92" t="str">
        <f>IF(SP_NORTE!AM1395="","*",SP_NORTE!AM1395)</f>
        <v>*</v>
      </c>
      <c r="M1396" s="92" t="str">
        <f>IF(SP_NORTE!AP1395="","*",SP_NORTE!AP1395)</f>
        <v>*</v>
      </c>
      <c r="N1396" s="92" t="str">
        <f>IF(SP_NORTE!AM1395="","*",SP_NORTE!AM1395)</f>
        <v>*</v>
      </c>
      <c r="O1396" s="124" t="str">
        <f>IF(SP_NORTE!BH1395="","*",SP_NORTE!BH1395)</f>
        <v>*</v>
      </c>
      <c r="P1396" s="212" t="str">
        <f>IF($A$2=1,IF(SP_NORTE!BJ1395="","*",SP_NORTE!BJ1395),IF(SP_NORTE!BK1395="","*",SP_NORTE!BK1395))</f>
        <v>*</v>
      </c>
    </row>
    <row r="1397" spans="1:16" hidden="1">
      <c r="A1397" s="91" t="str">
        <f>IF(SP_NORTE!B1396="","*",SP_NORTE!B1396)</f>
        <v>*</v>
      </c>
      <c r="B1397" s="92" t="str">
        <f>IF(SP_NORTE!X1396="","*",SP_NORTE!X1396)</f>
        <v>*</v>
      </c>
      <c r="C1397" s="92" t="str">
        <f>IF(SP_NORTE!S1396="","*",SP_NORTE!S1396)</f>
        <v>*</v>
      </c>
      <c r="D1397" s="92" t="str">
        <f>IF(SP_NORTE!T1396="","*",SP_NORTE!T1396)</f>
        <v>*</v>
      </c>
      <c r="E1397" s="92" t="str">
        <f>IF(SP_NORTE!D1396="","*",SP_NORTE!D1396)</f>
        <v>*</v>
      </c>
      <c r="F1397" s="92" t="str">
        <f>IF(SP_NORTE!H1396="","*",SP_NORTE!H1396)</f>
        <v>*</v>
      </c>
      <c r="G1397" s="92" t="str">
        <f>IF(SP_NORTE!M1396="","*",SP_NORTE!M1396)</f>
        <v>*</v>
      </c>
      <c r="H1397" s="131" t="str">
        <f>IF(SP_NORTE!K1396="","*",SP_NORTE!K1396)</f>
        <v>*</v>
      </c>
      <c r="I1397" s="128" t="str">
        <f>IF(SP_NORTE!O1396="","*",SP_NORTE!O1396)</f>
        <v>*</v>
      </c>
      <c r="J1397" s="128" t="str">
        <f>IF(SP_NORTE!P1396="","*",SP_NORTE!P1396)</f>
        <v>*</v>
      </c>
      <c r="K1397" s="92" t="str">
        <f>IF(SP_NORTE!AK1396="","*",SP_NORTE!AK1396)</f>
        <v>*</v>
      </c>
      <c r="L1397" s="92" t="str">
        <f>IF(SP_NORTE!AM1396="","*",SP_NORTE!AM1396)</f>
        <v>*</v>
      </c>
      <c r="M1397" s="92" t="str">
        <f>IF(SP_NORTE!AP1396="","*",SP_NORTE!AP1396)</f>
        <v>*</v>
      </c>
      <c r="N1397" s="92" t="str">
        <f>IF(SP_NORTE!AM1396="","*",SP_NORTE!AM1396)</f>
        <v>*</v>
      </c>
      <c r="O1397" s="124" t="str">
        <f>IF(SP_NORTE!BH1396="","*",SP_NORTE!BH1396)</f>
        <v>*</v>
      </c>
      <c r="P1397" s="212" t="str">
        <f>IF($A$2=1,IF(SP_NORTE!BJ1396="","*",SP_NORTE!BJ1396),IF(SP_NORTE!BK1396="","*",SP_NORTE!BK1396))</f>
        <v>*</v>
      </c>
    </row>
    <row r="1398" spans="1:16" hidden="1">
      <c r="A1398" s="91" t="str">
        <f>IF(SP_NORTE!B1397="","*",SP_NORTE!B1397)</f>
        <v>*</v>
      </c>
      <c r="B1398" s="92" t="str">
        <f>IF(SP_NORTE!X1397="","*",SP_NORTE!X1397)</f>
        <v>*</v>
      </c>
      <c r="C1398" s="92" t="str">
        <f>IF(SP_NORTE!S1397="","*",SP_NORTE!S1397)</f>
        <v>*</v>
      </c>
      <c r="D1398" s="92" t="str">
        <f>IF(SP_NORTE!T1397="","*",SP_NORTE!T1397)</f>
        <v>*</v>
      </c>
      <c r="E1398" s="92" t="str">
        <f>IF(SP_NORTE!D1397="","*",SP_NORTE!D1397)</f>
        <v>*</v>
      </c>
      <c r="F1398" s="92" t="str">
        <f>IF(SP_NORTE!H1397="","*",SP_NORTE!H1397)</f>
        <v>*</v>
      </c>
      <c r="G1398" s="92" t="str">
        <f>IF(SP_NORTE!M1397="","*",SP_NORTE!M1397)</f>
        <v>*</v>
      </c>
      <c r="H1398" s="131" t="str">
        <f>IF(SP_NORTE!K1397="","*",SP_NORTE!K1397)</f>
        <v>*</v>
      </c>
      <c r="I1398" s="128" t="str">
        <f>IF(SP_NORTE!O1397="","*",SP_NORTE!O1397)</f>
        <v>*</v>
      </c>
      <c r="J1398" s="128" t="str">
        <f>IF(SP_NORTE!P1397="","*",SP_NORTE!P1397)</f>
        <v>*</v>
      </c>
      <c r="K1398" s="92" t="str">
        <f>IF(SP_NORTE!AK1397="","*",SP_NORTE!AK1397)</f>
        <v>*</v>
      </c>
      <c r="L1398" s="92" t="str">
        <f>IF(SP_NORTE!AM1397="","*",SP_NORTE!AM1397)</f>
        <v>*</v>
      </c>
      <c r="M1398" s="92" t="str">
        <f>IF(SP_NORTE!AP1397="","*",SP_NORTE!AP1397)</f>
        <v>*</v>
      </c>
      <c r="N1398" s="92" t="str">
        <f>IF(SP_NORTE!AM1397="","*",SP_NORTE!AM1397)</f>
        <v>*</v>
      </c>
      <c r="O1398" s="124" t="str">
        <f>IF(SP_NORTE!BH1397="","*",SP_NORTE!BH1397)</f>
        <v>*</v>
      </c>
      <c r="P1398" s="212" t="str">
        <f>IF($A$2=1,IF(SP_NORTE!BJ1397="","*",SP_NORTE!BJ1397),IF(SP_NORTE!BK1397="","*",SP_NORTE!BK1397))</f>
        <v>*</v>
      </c>
    </row>
    <row r="1399" spans="1:16" hidden="1">
      <c r="A1399" s="91" t="str">
        <f>IF(SP_NORTE!B1398="","*",SP_NORTE!B1398)</f>
        <v>*</v>
      </c>
      <c r="B1399" s="92" t="str">
        <f>IF(SP_NORTE!X1398="","*",SP_NORTE!X1398)</f>
        <v>*</v>
      </c>
      <c r="C1399" s="92" t="str">
        <f>IF(SP_NORTE!S1398="","*",SP_NORTE!S1398)</f>
        <v>*</v>
      </c>
      <c r="D1399" s="92" t="str">
        <f>IF(SP_NORTE!T1398="","*",SP_NORTE!T1398)</f>
        <v>*</v>
      </c>
      <c r="E1399" s="92" t="str">
        <f>IF(SP_NORTE!D1398="","*",SP_NORTE!D1398)</f>
        <v>*</v>
      </c>
      <c r="F1399" s="92" t="str">
        <f>IF(SP_NORTE!H1398="","*",SP_NORTE!H1398)</f>
        <v>*</v>
      </c>
      <c r="G1399" s="92" t="str">
        <f>IF(SP_NORTE!M1398="","*",SP_NORTE!M1398)</f>
        <v>*</v>
      </c>
      <c r="H1399" s="131" t="str">
        <f>IF(SP_NORTE!K1398="","*",SP_NORTE!K1398)</f>
        <v>*</v>
      </c>
      <c r="I1399" s="128" t="str">
        <f>IF(SP_NORTE!O1398="","*",SP_NORTE!O1398)</f>
        <v>*</v>
      </c>
      <c r="J1399" s="128" t="str">
        <f>IF(SP_NORTE!P1398="","*",SP_NORTE!P1398)</f>
        <v>*</v>
      </c>
      <c r="K1399" s="92" t="str">
        <f>IF(SP_NORTE!AK1398="","*",SP_NORTE!AK1398)</f>
        <v>*</v>
      </c>
      <c r="L1399" s="92" t="str">
        <f>IF(SP_NORTE!AM1398="","*",SP_NORTE!AM1398)</f>
        <v>*</v>
      </c>
      <c r="M1399" s="92" t="str">
        <f>IF(SP_NORTE!AP1398="","*",SP_NORTE!AP1398)</f>
        <v>*</v>
      </c>
      <c r="N1399" s="92" t="str">
        <f>IF(SP_NORTE!AM1398="","*",SP_NORTE!AM1398)</f>
        <v>*</v>
      </c>
      <c r="O1399" s="124" t="str">
        <f>IF(SP_NORTE!BH1398="","*",SP_NORTE!BH1398)</f>
        <v>*</v>
      </c>
      <c r="P1399" s="212" t="str">
        <f>IF($A$2=1,IF(SP_NORTE!BJ1398="","*",SP_NORTE!BJ1398),IF(SP_NORTE!BK1398="","*",SP_NORTE!BK1398))</f>
        <v>*</v>
      </c>
    </row>
    <row r="1400" spans="1:16" hidden="1">
      <c r="A1400" s="91" t="str">
        <f>IF(SP_NORTE!B1399="","*",SP_NORTE!B1399)</f>
        <v>*</v>
      </c>
      <c r="B1400" s="92" t="str">
        <f>IF(SP_NORTE!X1399="","*",SP_NORTE!X1399)</f>
        <v>*</v>
      </c>
      <c r="C1400" s="92" t="str">
        <f>IF(SP_NORTE!S1399="","*",SP_NORTE!S1399)</f>
        <v>*</v>
      </c>
      <c r="D1400" s="92" t="str">
        <f>IF(SP_NORTE!T1399="","*",SP_NORTE!T1399)</f>
        <v>*</v>
      </c>
      <c r="E1400" s="92" t="str">
        <f>IF(SP_NORTE!D1399="","*",SP_NORTE!D1399)</f>
        <v>*</v>
      </c>
      <c r="F1400" s="92" t="str">
        <f>IF(SP_NORTE!H1399="","*",SP_NORTE!H1399)</f>
        <v>*</v>
      </c>
      <c r="G1400" s="92" t="str">
        <f>IF(SP_NORTE!M1399="","*",SP_NORTE!M1399)</f>
        <v>*</v>
      </c>
      <c r="H1400" s="131" t="str">
        <f>IF(SP_NORTE!K1399="","*",SP_NORTE!K1399)</f>
        <v>*</v>
      </c>
      <c r="I1400" s="128" t="str">
        <f>IF(SP_NORTE!O1399="","*",SP_NORTE!O1399)</f>
        <v>*</v>
      </c>
      <c r="J1400" s="128" t="str">
        <f>IF(SP_NORTE!P1399="","*",SP_NORTE!P1399)</f>
        <v>*</v>
      </c>
      <c r="K1400" s="92" t="str">
        <f>IF(SP_NORTE!AK1399="","*",SP_NORTE!AK1399)</f>
        <v>*</v>
      </c>
      <c r="L1400" s="92" t="str">
        <f>IF(SP_NORTE!AM1399="","*",SP_NORTE!AM1399)</f>
        <v>*</v>
      </c>
      <c r="M1400" s="92" t="str">
        <f>IF(SP_NORTE!AP1399="","*",SP_NORTE!AP1399)</f>
        <v>*</v>
      </c>
      <c r="N1400" s="92" t="str">
        <f>IF(SP_NORTE!AM1399="","*",SP_NORTE!AM1399)</f>
        <v>*</v>
      </c>
      <c r="O1400" s="124" t="str">
        <f>IF(SP_NORTE!BH1399="","*",SP_NORTE!BH1399)</f>
        <v>*</v>
      </c>
      <c r="P1400" s="212" t="str">
        <f>IF($A$2=1,IF(SP_NORTE!BJ1399="","*",SP_NORTE!BJ1399),IF(SP_NORTE!BK1399="","*",SP_NORTE!BK1399))</f>
        <v>*</v>
      </c>
    </row>
    <row r="1401" spans="1:16" hidden="1">
      <c r="A1401" s="91" t="str">
        <f>IF(SP_NORTE!B1400="","*",SP_NORTE!B1400)</f>
        <v>*</v>
      </c>
      <c r="B1401" s="92" t="str">
        <f>IF(SP_NORTE!X1400="","*",SP_NORTE!X1400)</f>
        <v>*</v>
      </c>
      <c r="C1401" s="92" t="str">
        <f>IF(SP_NORTE!S1400="","*",SP_NORTE!S1400)</f>
        <v>*</v>
      </c>
      <c r="D1401" s="92" t="str">
        <f>IF(SP_NORTE!T1400="","*",SP_NORTE!T1400)</f>
        <v>*</v>
      </c>
      <c r="E1401" s="92" t="str">
        <f>IF(SP_NORTE!D1400="","*",SP_NORTE!D1400)</f>
        <v>*</v>
      </c>
      <c r="F1401" s="92" t="str">
        <f>IF(SP_NORTE!H1400="","*",SP_NORTE!H1400)</f>
        <v>*</v>
      </c>
      <c r="G1401" s="92" t="str">
        <f>IF(SP_NORTE!M1400="","*",SP_NORTE!M1400)</f>
        <v>*</v>
      </c>
      <c r="H1401" s="131" t="str">
        <f>IF(SP_NORTE!K1400="","*",SP_NORTE!K1400)</f>
        <v>*</v>
      </c>
      <c r="I1401" s="128" t="str">
        <f>IF(SP_NORTE!O1400="","*",SP_NORTE!O1400)</f>
        <v>*</v>
      </c>
      <c r="J1401" s="128" t="str">
        <f>IF(SP_NORTE!P1400="","*",SP_NORTE!P1400)</f>
        <v>*</v>
      </c>
      <c r="K1401" s="92" t="str">
        <f>IF(SP_NORTE!AK1400="","*",SP_NORTE!AK1400)</f>
        <v>*</v>
      </c>
      <c r="L1401" s="92" t="str">
        <f>IF(SP_NORTE!AM1400="","*",SP_NORTE!AM1400)</f>
        <v>*</v>
      </c>
      <c r="M1401" s="92" t="str">
        <f>IF(SP_NORTE!AP1400="","*",SP_NORTE!AP1400)</f>
        <v>*</v>
      </c>
      <c r="N1401" s="92" t="str">
        <f>IF(SP_NORTE!AM1400="","*",SP_NORTE!AM1400)</f>
        <v>*</v>
      </c>
      <c r="O1401" s="124" t="str">
        <f>IF(SP_NORTE!BH1400="","*",SP_NORTE!BH1400)</f>
        <v>*</v>
      </c>
      <c r="P1401" s="212" t="str">
        <f>IF($A$2=1,IF(SP_NORTE!BJ1400="","*",SP_NORTE!BJ1400),IF(SP_NORTE!BK1400="","*",SP_NORTE!BK1400))</f>
        <v>*</v>
      </c>
    </row>
    <row r="1402" spans="1:16" hidden="1">
      <c r="A1402" s="91" t="str">
        <f>IF(SP_NORTE!B1401="","*",SP_NORTE!B1401)</f>
        <v>*</v>
      </c>
      <c r="B1402" s="92" t="str">
        <f>IF(SP_NORTE!X1401="","*",SP_NORTE!X1401)</f>
        <v>*</v>
      </c>
      <c r="C1402" s="92" t="str">
        <f>IF(SP_NORTE!S1401="","*",SP_NORTE!S1401)</f>
        <v>*</v>
      </c>
      <c r="D1402" s="92" t="str">
        <f>IF(SP_NORTE!T1401="","*",SP_NORTE!T1401)</f>
        <v>*</v>
      </c>
      <c r="E1402" s="92" t="str">
        <f>IF(SP_NORTE!D1401="","*",SP_NORTE!D1401)</f>
        <v>*</v>
      </c>
      <c r="F1402" s="92" t="str">
        <f>IF(SP_NORTE!H1401="","*",SP_NORTE!H1401)</f>
        <v>*</v>
      </c>
      <c r="G1402" s="92" t="str">
        <f>IF(SP_NORTE!M1401="","*",SP_NORTE!M1401)</f>
        <v>*</v>
      </c>
      <c r="H1402" s="131" t="str">
        <f>IF(SP_NORTE!K1401="","*",SP_NORTE!K1401)</f>
        <v>*</v>
      </c>
      <c r="I1402" s="128" t="str">
        <f>IF(SP_NORTE!O1401="","*",SP_NORTE!O1401)</f>
        <v>*</v>
      </c>
      <c r="J1402" s="128" t="str">
        <f>IF(SP_NORTE!P1401="","*",SP_NORTE!P1401)</f>
        <v>*</v>
      </c>
      <c r="K1402" s="92" t="str">
        <f>IF(SP_NORTE!AK1401="","*",SP_NORTE!AK1401)</f>
        <v>*</v>
      </c>
      <c r="L1402" s="92" t="str">
        <f>IF(SP_NORTE!AM1401="","*",SP_NORTE!AM1401)</f>
        <v>*</v>
      </c>
      <c r="M1402" s="92" t="str">
        <f>IF(SP_NORTE!AP1401="","*",SP_NORTE!AP1401)</f>
        <v>*</v>
      </c>
      <c r="N1402" s="92" t="str">
        <f>IF(SP_NORTE!AM1401="","*",SP_NORTE!AM1401)</f>
        <v>*</v>
      </c>
      <c r="O1402" s="124" t="str">
        <f>IF(SP_NORTE!BH1401="","*",SP_NORTE!BH1401)</f>
        <v>*</v>
      </c>
      <c r="P1402" s="212" t="str">
        <f>IF($A$2=1,IF(SP_NORTE!BJ1401="","*",SP_NORTE!BJ1401),IF(SP_NORTE!BK1401="","*",SP_NORTE!BK1401))</f>
        <v>*</v>
      </c>
    </row>
    <row r="1403" spans="1:16" hidden="1">
      <c r="A1403" s="91" t="str">
        <f>IF(SP_NORTE!B1402="","*",SP_NORTE!B1402)</f>
        <v>*</v>
      </c>
      <c r="B1403" s="92" t="str">
        <f>IF(SP_NORTE!X1402="","*",SP_NORTE!X1402)</f>
        <v>*</v>
      </c>
      <c r="C1403" s="92" t="str">
        <f>IF(SP_NORTE!S1402="","*",SP_NORTE!S1402)</f>
        <v>*</v>
      </c>
      <c r="D1403" s="92" t="str">
        <f>IF(SP_NORTE!T1402="","*",SP_NORTE!T1402)</f>
        <v>*</v>
      </c>
      <c r="E1403" s="92" t="str">
        <f>IF(SP_NORTE!D1402="","*",SP_NORTE!D1402)</f>
        <v>*</v>
      </c>
      <c r="F1403" s="92" t="str">
        <f>IF(SP_NORTE!H1402="","*",SP_NORTE!H1402)</f>
        <v>*</v>
      </c>
      <c r="G1403" s="92" t="str">
        <f>IF(SP_NORTE!M1402="","*",SP_NORTE!M1402)</f>
        <v>*</v>
      </c>
      <c r="H1403" s="131" t="str">
        <f>IF(SP_NORTE!K1402="","*",SP_NORTE!K1402)</f>
        <v>*</v>
      </c>
      <c r="I1403" s="128" t="str">
        <f>IF(SP_NORTE!O1402="","*",SP_NORTE!O1402)</f>
        <v>*</v>
      </c>
      <c r="J1403" s="128" t="str">
        <f>IF(SP_NORTE!P1402="","*",SP_NORTE!P1402)</f>
        <v>*</v>
      </c>
      <c r="K1403" s="92" t="str">
        <f>IF(SP_NORTE!AK1402="","*",SP_NORTE!AK1402)</f>
        <v>*</v>
      </c>
      <c r="L1403" s="92" t="str">
        <f>IF(SP_NORTE!AM1402="","*",SP_NORTE!AM1402)</f>
        <v>*</v>
      </c>
      <c r="M1403" s="92" t="str">
        <f>IF(SP_NORTE!AP1402="","*",SP_NORTE!AP1402)</f>
        <v>*</v>
      </c>
      <c r="N1403" s="92" t="str">
        <f>IF(SP_NORTE!AM1402="","*",SP_NORTE!AM1402)</f>
        <v>*</v>
      </c>
      <c r="O1403" s="124" t="str">
        <f>IF(SP_NORTE!BH1402="","*",SP_NORTE!BH1402)</f>
        <v>*</v>
      </c>
      <c r="P1403" s="212" t="str">
        <f>IF($A$2=1,IF(SP_NORTE!BJ1402="","*",SP_NORTE!BJ1402),IF(SP_NORTE!BK1402="","*",SP_NORTE!BK1402))</f>
        <v>*</v>
      </c>
    </row>
    <row r="1404" spans="1:16" hidden="1">
      <c r="A1404" s="91" t="str">
        <f>IF(SP_NORTE!B1403="","*",SP_NORTE!B1403)</f>
        <v>*</v>
      </c>
      <c r="B1404" s="92" t="str">
        <f>IF(SP_NORTE!X1403="","*",SP_NORTE!X1403)</f>
        <v>*</v>
      </c>
      <c r="C1404" s="92" t="str">
        <f>IF(SP_NORTE!S1403="","*",SP_NORTE!S1403)</f>
        <v>*</v>
      </c>
      <c r="D1404" s="92" t="str">
        <f>IF(SP_NORTE!T1403="","*",SP_NORTE!T1403)</f>
        <v>*</v>
      </c>
      <c r="E1404" s="92" t="str">
        <f>IF(SP_NORTE!D1403="","*",SP_NORTE!D1403)</f>
        <v>*</v>
      </c>
      <c r="F1404" s="92" t="str">
        <f>IF(SP_NORTE!H1403="","*",SP_NORTE!H1403)</f>
        <v>*</v>
      </c>
      <c r="G1404" s="92" t="str">
        <f>IF(SP_NORTE!M1403="","*",SP_NORTE!M1403)</f>
        <v>*</v>
      </c>
      <c r="H1404" s="131" t="str">
        <f>IF(SP_NORTE!K1403="","*",SP_NORTE!K1403)</f>
        <v>*</v>
      </c>
      <c r="I1404" s="128" t="str">
        <f>IF(SP_NORTE!O1403="","*",SP_NORTE!O1403)</f>
        <v>*</v>
      </c>
      <c r="J1404" s="128" t="str">
        <f>IF(SP_NORTE!P1403="","*",SP_NORTE!P1403)</f>
        <v>*</v>
      </c>
      <c r="K1404" s="92" t="str">
        <f>IF(SP_NORTE!AK1403="","*",SP_NORTE!AK1403)</f>
        <v>*</v>
      </c>
      <c r="L1404" s="92" t="str">
        <f>IF(SP_NORTE!AM1403="","*",SP_NORTE!AM1403)</f>
        <v>*</v>
      </c>
      <c r="M1404" s="92" t="str">
        <f>IF(SP_NORTE!AP1403="","*",SP_NORTE!AP1403)</f>
        <v>*</v>
      </c>
      <c r="N1404" s="92" t="str">
        <f>IF(SP_NORTE!AM1403="","*",SP_NORTE!AM1403)</f>
        <v>*</v>
      </c>
      <c r="O1404" s="124" t="str">
        <f>IF(SP_NORTE!BH1403="","*",SP_NORTE!BH1403)</f>
        <v>*</v>
      </c>
      <c r="P1404" s="212" t="str">
        <f>IF($A$2=1,IF(SP_NORTE!BJ1403="","*",SP_NORTE!BJ1403),IF(SP_NORTE!BK1403="","*",SP_NORTE!BK1403))</f>
        <v>*</v>
      </c>
    </row>
    <row r="1405" spans="1:16" hidden="1">
      <c r="A1405" s="91" t="str">
        <f>IF(SP_NORTE!B1404="","*",SP_NORTE!B1404)</f>
        <v>*</v>
      </c>
      <c r="B1405" s="92" t="str">
        <f>IF(SP_NORTE!X1404="","*",SP_NORTE!X1404)</f>
        <v>*</v>
      </c>
      <c r="C1405" s="92" t="str">
        <f>IF(SP_NORTE!S1404="","*",SP_NORTE!S1404)</f>
        <v>*</v>
      </c>
      <c r="D1405" s="92" t="str">
        <f>IF(SP_NORTE!T1404="","*",SP_NORTE!T1404)</f>
        <v>*</v>
      </c>
      <c r="E1405" s="92" t="str">
        <f>IF(SP_NORTE!D1404="","*",SP_NORTE!D1404)</f>
        <v>*</v>
      </c>
      <c r="F1405" s="92" t="str">
        <f>IF(SP_NORTE!H1404="","*",SP_NORTE!H1404)</f>
        <v>*</v>
      </c>
      <c r="G1405" s="92" t="str">
        <f>IF(SP_NORTE!M1404="","*",SP_NORTE!M1404)</f>
        <v>*</v>
      </c>
      <c r="H1405" s="131" t="str">
        <f>IF(SP_NORTE!K1404="","*",SP_NORTE!K1404)</f>
        <v>*</v>
      </c>
      <c r="I1405" s="128" t="str">
        <f>IF(SP_NORTE!O1404="","*",SP_NORTE!O1404)</f>
        <v>*</v>
      </c>
      <c r="J1405" s="128" t="str">
        <f>IF(SP_NORTE!P1404="","*",SP_NORTE!P1404)</f>
        <v>*</v>
      </c>
      <c r="K1405" s="92" t="str">
        <f>IF(SP_NORTE!AK1404="","*",SP_NORTE!AK1404)</f>
        <v>*</v>
      </c>
      <c r="L1405" s="92" t="str">
        <f>IF(SP_NORTE!AM1404="","*",SP_NORTE!AM1404)</f>
        <v>*</v>
      </c>
      <c r="M1405" s="92" t="str">
        <f>IF(SP_NORTE!AP1404="","*",SP_NORTE!AP1404)</f>
        <v>*</v>
      </c>
      <c r="N1405" s="92" t="str">
        <f>IF(SP_NORTE!AM1404="","*",SP_NORTE!AM1404)</f>
        <v>*</v>
      </c>
      <c r="O1405" s="124" t="str">
        <f>IF(SP_NORTE!BH1404="","*",SP_NORTE!BH1404)</f>
        <v>*</v>
      </c>
      <c r="P1405" s="212" t="str">
        <f>IF($A$2=1,IF(SP_NORTE!BJ1404="","*",SP_NORTE!BJ1404),IF(SP_NORTE!BK1404="","*",SP_NORTE!BK1404))</f>
        <v>*</v>
      </c>
    </row>
    <row r="1406" spans="1:16" hidden="1">
      <c r="A1406" s="91" t="str">
        <f>IF(SP_NORTE!B1405="","*",SP_NORTE!B1405)</f>
        <v>*</v>
      </c>
      <c r="B1406" s="92" t="str">
        <f>IF(SP_NORTE!X1405="","*",SP_NORTE!X1405)</f>
        <v>*</v>
      </c>
      <c r="C1406" s="92" t="str">
        <f>IF(SP_NORTE!S1405="","*",SP_NORTE!S1405)</f>
        <v>*</v>
      </c>
      <c r="D1406" s="92" t="str">
        <f>IF(SP_NORTE!T1405="","*",SP_NORTE!T1405)</f>
        <v>*</v>
      </c>
      <c r="E1406" s="92" t="str">
        <f>IF(SP_NORTE!D1405="","*",SP_NORTE!D1405)</f>
        <v>*</v>
      </c>
      <c r="F1406" s="92" t="str">
        <f>IF(SP_NORTE!H1405="","*",SP_NORTE!H1405)</f>
        <v>*</v>
      </c>
      <c r="G1406" s="92" t="str">
        <f>IF(SP_NORTE!M1405="","*",SP_NORTE!M1405)</f>
        <v>*</v>
      </c>
      <c r="H1406" s="131" t="str">
        <f>IF(SP_NORTE!K1405="","*",SP_NORTE!K1405)</f>
        <v>*</v>
      </c>
      <c r="I1406" s="128" t="str">
        <f>IF(SP_NORTE!O1405="","*",SP_NORTE!O1405)</f>
        <v>*</v>
      </c>
      <c r="J1406" s="128" t="str">
        <f>IF(SP_NORTE!P1405="","*",SP_NORTE!P1405)</f>
        <v>*</v>
      </c>
      <c r="K1406" s="92" t="str">
        <f>IF(SP_NORTE!AK1405="","*",SP_NORTE!AK1405)</f>
        <v>*</v>
      </c>
      <c r="L1406" s="92" t="str">
        <f>IF(SP_NORTE!AM1405="","*",SP_NORTE!AM1405)</f>
        <v>*</v>
      </c>
      <c r="M1406" s="92" t="str">
        <f>IF(SP_NORTE!AP1405="","*",SP_NORTE!AP1405)</f>
        <v>*</v>
      </c>
      <c r="N1406" s="92" t="str">
        <f>IF(SP_NORTE!AM1405="","*",SP_NORTE!AM1405)</f>
        <v>*</v>
      </c>
      <c r="O1406" s="124" t="str">
        <f>IF(SP_NORTE!BH1405="","*",SP_NORTE!BH1405)</f>
        <v>*</v>
      </c>
      <c r="P1406" s="212" t="str">
        <f>IF($A$2=1,IF(SP_NORTE!BJ1405="","*",SP_NORTE!BJ1405),IF(SP_NORTE!BK1405="","*",SP_NORTE!BK1405))</f>
        <v>*</v>
      </c>
    </row>
    <row r="1407" spans="1:16" hidden="1">
      <c r="A1407" s="91" t="str">
        <f>IF(SP_NORTE!B1406="","*",SP_NORTE!B1406)</f>
        <v>*</v>
      </c>
      <c r="B1407" s="92" t="str">
        <f>IF(SP_NORTE!X1406="","*",SP_NORTE!X1406)</f>
        <v>*</v>
      </c>
      <c r="C1407" s="92" t="str">
        <f>IF(SP_NORTE!S1406="","*",SP_NORTE!S1406)</f>
        <v>*</v>
      </c>
      <c r="D1407" s="92" t="str">
        <f>IF(SP_NORTE!T1406="","*",SP_NORTE!T1406)</f>
        <v>*</v>
      </c>
      <c r="E1407" s="92" t="str">
        <f>IF(SP_NORTE!D1406="","*",SP_NORTE!D1406)</f>
        <v>*</v>
      </c>
      <c r="F1407" s="92" t="str">
        <f>IF(SP_NORTE!H1406="","*",SP_NORTE!H1406)</f>
        <v>*</v>
      </c>
      <c r="G1407" s="92" t="str">
        <f>IF(SP_NORTE!M1406="","*",SP_NORTE!M1406)</f>
        <v>*</v>
      </c>
      <c r="H1407" s="131" t="str">
        <f>IF(SP_NORTE!K1406="","*",SP_NORTE!K1406)</f>
        <v>*</v>
      </c>
      <c r="I1407" s="128" t="str">
        <f>IF(SP_NORTE!O1406="","*",SP_NORTE!O1406)</f>
        <v>*</v>
      </c>
      <c r="J1407" s="128" t="str">
        <f>IF(SP_NORTE!P1406="","*",SP_NORTE!P1406)</f>
        <v>*</v>
      </c>
      <c r="K1407" s="92" t="str">
        <f>IF(SP_NORTE!AK1406="","*",SP_NORTE!AK1406)</f>
        <v>*</v>
      </c>
      <c r="L1407" s="92" t="str">
        <f>IF(SP_NORTE!AM1406="","*",SP_NORTE!AM1406)</f>
        <v>*</v>
      </c>
      <c r="M1407" s="92" t="str">
        <f>IF(SP_NORTE!AP1406="","*",SP_NORTE!AP1406)</f>
        <v>*</v>
      </c>
      <c r="N1407" s="92" t="str">
        <f>IF(SP_NORTE!AM1406="","*",SP_NORTE!AM1406)</f>
        <v>*</v>
      </c>
      <c r="O1407" s="124" t="str">
        <f>IF(SP_NORTE!BH1406="","*",SP_NORTE!BH1406)</f>
        <v>*</v>
      </c>
      <c r="P1407" s="212" t="str">
        <f>IF($A$2=1,IF(SP_NORTE!BJ1406="","*",SP_NORTE!BJ1406),IF(SP_NORTE!BK1406="","*",SP_NORTE!BK1406))</f>
        <v>*</v>
      </c>
    </row>
    <row r="1408" spans="1:16" hidden="1">
      <c r="A1408" s="91" t="str">
        <f>IF(SP_NORTE!B1407="","*",SP_NORTE!B1407)</f>
        <v>*</v>
      </c>
      <c r="B1408" s="92" t="str">
        <f>IF(SP_NORTE!X1407="","*",SP_NORTE!X1407)</f>
        <v>*</v>
      </c>
      <c r="C1408" s="92" t="str">
        <f>IF(SP_NORTE!S1407="","*",SP_NORTE!S1407)</f>
        <v>*</v>
      </c>
      <c r="D1408" s="92" t="str">
        <f>IF(SP_NORTE!T1407="","*",SP_NORTE!T1407)</f>
        <v>*</v>
      </c>
      <c r="E1408" s="92" t="str">
        <f>IF(SP_NORTE!D1407="","*",SP_NORTE!D1407)</f>
        <v>*</v>
      </c>
      <c r="F1408" s="92" t="str">
        <f>IF(SP_NORTE!H1407="","*",SP_NORTE!H1407)</f>
        <v>*</v>
      </c>
      <c r="G1408" s="92" t="str">
        <f>IF(SP_NORTE!M1407="","*",SP_NORTE!M1407)</f>
        <v>*</v>
      </c>
      <c r="H1408" s="131" t="str">
        <f>IF(SP_NORTE!K1407="","*",SP_NORTE!K1407)</f>
        <v>*</v>
      </c>
      <c r="I1408" s="128" t="str">
        <f>IF(SP_NORTE!O1407="","*",SP_NORTE!O1407)</f>
        <v>*</v>
      </c>
      <c r="J1408" s="128" t="str">
        <f>IF(SP_NORTE!P1407="","*",SP_NORTE!P1407)</f>
        <v>*</v>
      </c>
      <c r="K1408" s="92" t="str">
        <f>IF(SP_NORTE!AK1407="","*",SP_NORTE!AK1407)</f>
        <v>*</v>
      </c>
      <c r="L1408" s="92" t="str">
        <f>IF(SP_NORTE!AM1407="","*",SP_NORTE!AM1407)</f>
        <v>*</v>
      </c>
      <c r="M1408" s="92" t="str">
        <f>IF(SP_NORTE!AP1407="","*",SP_NORTE!AP1407)</f>
        <v>*</v>
      </c>
      <c r="N1408" s="92" t="str">
        <f>IF(SP_NORTE!AM1407="","*",SP_NORTE!AM1407)</f>
        <v>*</v>
      </c>
      <c r="O1408" s="124" t="str">
        <f>IF(SP_NORTE!BH1407="","*",SP_NORTE!BH1407)</f>
        <v>*</v>
      </c>
      <c r="P1408" s="212" t="str">
        <f>IF($A$2=1,IF(SP_NORTE!BJ1407="","*",SP_NORTE!BJ1407),IF(SP_NORTE!BK1407="","*",SP_NORTE!BK1407))</f>
        <v>*</v>
      </c>
    </row>
    <row r="1409" spans="1:16" hidden="1">
      <c r="A1409" s="91" t="str">
        <f>IF(SP_NORTE!B1408="","*",SP_NORTE!B1408)</f>
        <v>*</v>
      </c>
      <c r="B1409" s="92" t="str">
        <f>IF(SP_NORTE!X1408="","*",SP_NORTE!X1408)</f>
        <v>*</v>
      </c>
      <c r="C1409" s="92" t="str">
        <f>IF(SP_NORTE!S1408="","*",SP_NORTE!S1408)</f>
        <v>*</v>
      </c>
      <c r="D1409" s="92" t="str">
        <f>IF(SP_NORTE!T1408="","*",SP_NORTE!T1408)</f>
        <v>*</v>
      </c>
      <c r="E1409" s="92" t="str">
        <f>IF(SP_NORTE!D1408="","*",SP_NORTE!D1408)</f>
        <v>*</v>
      </c>
      <c r="F1409" s="92" t="str">
        <f>IF(SP_NORTE!H1408="","*",SP_NORTE!H1408)</f>
        <v>*</v>
      </c>
      <c r="G1409" s="92" t="str">
        <f>IF(SP_NORTE!M1408="","*",SP_NORTE!M1408)</f>
        <v>*</v>
      </c>
      <c r="H1409" s="131" t="str">
        <f>IF(SP_NORTE!K1408="","*",SP_NORTE!K1408)</f>
        <v>*</v>
      </c>
      <c r="I1409" s="128" t="str">
        <f>IF(SP_NORTE!O1408="","*",SP_NORTE!O1408)</f>
        <v>*</v>
      </c>
      <c r="J1409" s="128" t="str">
        <f>IF(SP_NORTE!P1408="","*",SP_NORTE!P1408)</f>
        <v>*</v>
      </c>
      <c r="K1409" s="92" t="str">
        <f>IF(SP_NORTE!AK1408="","*",SP_NORTE!AK1408)</f>
        <v>*</v>
      </c>
      <c r="L1409" s="92" t="str">
        <f>IF(SP_NORTE!AM1408="","*",SP_NORTE!AM1408)</f>
        <v>*</v>
      </c>
      <c r="M1409" s="92" t="str">
        <f>IF(SP_NORTE!AP1408="","*",SP_NORTE!AP1408)</f>
        <v>*</v>
      </c>
      <c r="N1409" s="92" t="str">
        <f>IF(SP_NORTE!AM1408="","*",SP_NORTE!AM1408)</f>
        <v>*</v>
      </c>
      <c r="O1409" s="124" t="str">
        <f>IF(SP_NORTE!BH1408="","*",SP_NORTE!BH1408)</f>
        <v>*</v>
      </c>
      <c r="P1409" s="212" t="str">
        <f>IF($A$2=1,IF(SP_NORTE!BJ1408="","*",SP_NORTE!BJ1408),IF(SP_NORTE!BK1408="","*",SP_NORTE!BK1408))</f>
        <v>*</v>
      </c>
    </row>
    <row r="1410" spans="1:16" hidden="1">
      <c r="A1410" s="91" t="str">
        <f>IF(SP_NORTE!B1409="","*",SP_NORTE!B1409)</f>
        <v>*</v>
      </c>
      <c r="B1410" s="92" t="str">
        <f>IF(SP_NORTE!X1409="","*",SP_NORTE!X1409)</f>
        <v>*</v>
      </c>
      <c r="C1410" s="92" t="str">
        <f>IF(SP_NORTE!S1409="","*",SP_NORTE!S1409)</f>
        <v>*</v>
      </c>
      <c r="D1410" s="92" t="str">
        <f>IF(SP_NORTE!T1409="","*",SP_NORTE!T1409)</f>
        <v>*</v>
      </c>
      <c r="E1410" s="92" t="str">
        <f>IF(SP_NORTE!D1409="","*",SP_NORTE!D1409)</f>
        <v>*</v>
      </c>
      <c r="F1410" s="92" t="str">
        <f>IF(SP_NORTE!H1409="","*",SP_NORTE!H1409)</f>
        <v>*</v>
      </c>
      <c r="G1410" s="92" t="str">
        <f>IF(SP_NORTE!M1409="","*",SP_NORTE!M1409)</f>
        <v>*</v>
      </c>
      <c r="H1410" s="131" t="str">
        <f>IF(SP_NORTE!K1409="","*",SP_NORTE!K1409)</f>
        <v>*</v>
      </c>
      <c r="I1410" s="128" t="str">
        <f>IF(SP_NORTE!O1409="","*",SP_NORTE!O1409)</f>
        <v>*</v>
      </c>
      <c r="J1410" s="128" t="str">
        <f>IF(SP_NORTE!P1409="","*",SP_NORTE!P1409)</f>
        <v>*</v>
      </c>
      <c r="K1410" s="92" t="str">
        <f>IF(SP_NORTE!AK1409="","*",SP_NORTE!AK1409)</f>
        <v>*</v>
      </c>
      <c r="L1410" s="92" t="str">
        <f>IF(SP_NORTE!AM1409="","*",SP_NORTE!AM1409)</f>
        <v>*</v>
      </c>
      <c r="M1410" s="92" t="str">
        <f>IF(SP_NORTE!AP1409="","*",SP_NORTE!AP1409)</f>
        <v>*</v>
      </c>
      <c r="N1410" s="92" t="str">
        <f>IF(SP_NORTE!AM1409="","*",SP_NORTE!AM1409)</f>
        <v>*</v>
      </c>
      <c r="O1410" s="124" t="str">
        <f>IF(SP_NORTE!BH1409="","*",SP_NORTE!BH1409)</f>
        <v>*</v>
      </c>
      <c r="P1410" s="212" t="str">
        <f>IF($A$2=1,IF(SP_NORTE!BJ1409="","*",SP_NORTE!BJ1409),IF(SP_NORTE!BK1409="","*",SP_NORTE!BK1409))</f>
        <v>*</v>
      </c>
    </row>
    <row r="1411" spans="1:16" hidden="1">
      <c r="A1411" s="91" t="str">
        <f>IF(SP_NORTE!B1410="","*",SP_NORTE!B1410)</f>
        <v>*</v>
      </c>
      <c r="B1411" s="92" t="str">
        <f>IF(SP_NORTE!X1410="","*",SP_NORTE!X1410)</f>
        <v>*</v>
      </c>
      <c r="C1411" s="92" t="str">
        <f>IF(SP_NORTE!S1410="","*",SP_NORTE!S1410)</f>
        <v>*</v>
      </c>
      <c r="D1411" s="92" t="str">
        <f>IF(SP_NORTE!T1410="","*",SP_NORTE!T1410)</f>
        <v>*</v>
      </c>
      <c r="E1411" s="92" t="str">
        <f>IF(SP_NORTE!D1410="","*",SP_NORTE!D1410)</f>
        <v>*</v>
      </c>
      <c r="F1411" s="92" t="str">
        <f>IF(SP_NORTE!H1410="","*",SP_NORTE!H1410)</f>
        <v>*</v>
      </c>
      <c r="G1411" s="92" t="str">
        <f>IF(SP_NORTE!M1410="","*",SP_NORTE!M1410)</f>
        <v>*</v>
      </c>
      <c r="H1411" s="131" t="str">
        <f>IF(SP_NORTE!K1410="","*",SP_NORTE!K1410)</f>
        <v>*</v>
      </c>
      <c r="I1411" s="128" t="str">
        <f>IF(SP_NORTE!O1410="","*",SP_NORTE!O1410)</f>
        <v>*</v>
      </c>
      <c r="J1411" s="128" t="str">
        <f>IF(SP_NORTE!P1410="","*",SP_NORTE!P1410)</f>
        <v>*</v>
      </c>
      <c r="K1411" s="92" t="str">
        <f>IF(SP_NORTE!AK1410="","*",SP_NORTE!AK1410)</f>
        <v>*</v>
      </c>
      <c r="L1411" s="92" t="str">
        <f>IF(SP_NORTE!AM1410="","*",SP_NORTE!AM1410)</f>
        <v>*</v>
      </c>
      <c r="M1411" s="92" t="str">
        <f>IF(SP_NORTE!AP1410="","*",SP_NORTE!AP1410)</f>
        <v>*</v>
      </c>
      <c r="N1411" s="92" t="str">
        <f>IF(SP_NORTE!AM1410="","*",SP_NORTE!AM1410)</f>
        <v>*</v>
      </c>
      <c r="O1411" s="124" t="str">
        <f>IF(SP_NORTE!BH1410="","*",SP_NORTE!BH1410)</f>
        <v>*</v>
      </c>
      <c r="P1411" s="212" t="str">
        <f>IF($A$2=1,IF(SP_NORTE!BJ1410="","*",SP_NORTE!BJ1410),IF(SP_NORTE!BK1410="","*",SP_NORTE!BK1410))</f>
        <v>*</v>
      </c>
    </row>
    <row r="1412" spans="1:16" hidden="1">
      <c r="A1412" s="91" t="str">
        <f>IF(SP_NORTE!B1411="","*",SP_NORTE!B1411)</f>
        <v>*</v>
      </c>
      <c r="B1412" s="92" t="str">
        <f>IF(SP_NORTE!X1411="","*",SP_NORTE!X1411)</f>
        <v>*</v>
      </c>
      <c r="C1412" s="92" t="str">
        <f>IF(SP_NORTE!S1411="","*",SP_NORTE!S1411)</f>
        <v>*</v>
      </c>
      <c r="D1412" s="92" t="str">
        <f>IF(SP_NORTE!T1411="","*",SP_NORTE!T1411)</f>
        <v>*</v>
      </c>
      <c r="E1412" s="92" t="str">
        <f>IF(SP_NORTE!D1411="","*",SP_NORTE!D1411)</f>
        <v>*</v>
      </c>
      <c r="F1412" s="92" t="str">
        <f>IF(SP_NORTE!H1411="","*",SP_NORTE!H1411)</f>
        <v>*</v>
      </c>
      <c r="G1412" s="92" t="str">
        <f>IF(SP_NORTE!M1411="","*",SP_NORTE!M1411)</f>
        <v>*</v>
      </c>
      <c r="H1412" s="131" t="str">
        <f>IF(SP_NORTE!K1411="","*",SP_NORTE!K1411)</f>
        <v>*</v>
      </c>
      <c r="I1412" s="128" t="str">
        <f>IF(SP_NORTE!O1411="","*",SP_NORTE!O1411)</f>
        <v>*</v>
      </c>
      <c r="J1412" s="128" t="str">
        <f>IF(SP_NORTE!P1411="","*",SP_NORTE!P1411)</f>
        <v>*</v>
      </c>
      <c r="K1412" s="92" t="str">
        <f>IF(SP_NORTE!AK1411="","*",SP_NORTE!AK1411)</f>
        <v>*</v>
      </c>
      <c r="L1412" s="92" t="str">
        <f>IF(SP_NORTE!AM1411="","*",SP_NORTE!AM1411)</f>
        <v>*</v>
      </c>
      <c r="M1412" s="92" t="str">
        <f>IF(SP_NORTE!AP1411="","*",SP_NORTE!AP1411)</f>
        <v>*</v>
      </c>
      <c r="N1412" s="92" t="str">
        <f>IF(SP_NORTE!AM1411="","*",SP_NORTE!AM1411)</f>
        <v>*</v>
      </c>
      <c r="O1412" s="124" t="str">
        <f>IF(SP_NORTE!BH1411="","*",SP_NORTE!BH1411)</f>
        <v>*</v>
      </c>
      <c r="P1412" s="212" t="str">
        <f>IF($A$2=1,IF(SP_NORTE!BJ1411="","*",SP_NORTE!BJ1411),IF(SP_NORTE!BK1411="","*",SP_NORTE!BK1411))</f>
        <v>*</v>
      </c>
    </row>
    <row r="1413" spans="1:16" hidden="1">
      <c r="A1413" s="91" t="str">
        <f>IF(SP_NORTE!B1412="","*",SP_NORTE!B1412)</f>
        <v>*</v>
      </c>
      <c r="B1413" s="92" t="str">
        <f>IF(SP_NORTE!X1412="","*",SP_NORTE!X1412)</f>
        <v>*</v>
      </c>
      <c r="C1413" s="92" t="str">
        <f>IF(SP_NORTE!S1412="","*",SP_NORTE!S1412)</f>
        <v>*</v>
      </c>
      <c r="D1413" s="92" t="str">
        <f>IF(SP_NORTE!T1412="","*",SP_NORTE!T1412)</f>
        <v>*</v>
      </c>
      <c r="E1413" s="92" t="str">
        <f>IF(SP_NORTE!D1412="","*",SP_NORTE!D1412)</f>
        <v>*</v>
      </c>
      <c r="F1413" s="92" t="str">
        <f>IF(SP_NORTE!H1412="","*",SP_NORTE!H1412)</f>
        <v>*</v>
      </c>
      <c r="G1413" s="92" t="str">
        <f>IF(SP_NORTE!M1412="","*",SP_NORTE!M1412)</f>
        <v>*</v>
      </c>
      <c r="H1413" s="131" t="str">
        <f>IF(SP_NORTE!K1412="","*",SP_NORTE!K1412)</f>
        <v>*</v>
      </c>
      <c r="I1413" s="128" t="str">
        <f>IF(SP_NORTE!O1412="","*",SP_NORTE!O1412)</f>
        <v>*</v>
      </c>
      <c r="J1413" s="128" t="str">
        <f>IF(SP_NORTE!P1412="","*",SP_NORTE!P1412)</f>
        <v>*</v>
      </c>
      <c r="K1413" s="92" t="str">
        <f>IF(SP_NORTE!AK1412="","*",SP_NORTE!AK1412)</f>
        <v>*</v>
      </c>
      <c r="L1413" s="92" t="str">
        <f>IF(SP_NORTE!AM1412="","*",SP_NORTE!AM1412)</f>
        <v>*</v>
      </c>
      <c r="M1413" s="92" t="str">
        <f>IF(SP_NORTE!AP1412="","*",SP_NORTE!AP1412)</f>
        <v>*</v>
      </c>
      <c r="N1413" s="92" t="str">
        <f>IF(SP_NORTE!AM1412="","*",SP_NORTE!AM1412)</f>
        <v>*</v>
      </c>
      <c r="O1413" s="124" t="str">
        <f>IF(SP_NORTE!BH1412="","*",SP_NORTE!BH1412)</f>
        <v>*</v>
      </c>
      <c r="P1413" s="212" t="str">
        <f>IF($A$2=1,IF(SP_NORTE!BJ1412="","*",SP_NORTE!BJ1412),IF(SP_NORTE!BK1412="","*",SP_NORTE!BK1412))</f>
        <v>*</v>
      </c>
    </row>
    <row r="1414" spans="1:16" hidden="1">
      <c r="A1414" s="91" t="str">
        <f>IF(SP_NORTE!B1413="","*",SP_NORTE!B1413)</f>
        <v>*</v>
      </c>
      <c r="B1414" s="92" t="str">
        <f>IF(SP_NORTE!X1413="","*",SP_NORTE!X1413)</f>
        <v>*</v>
      </c>
      <c r="C1414" s="92" t="str">
        <f>IF(SP_NORTE!S1413="","*",SP_NORTE!S1413)</f>
        <v>*</v>
      </c>
      <c r="D1414" s="92" t="str">
        <f>IF(SP_NORTE!T1413="","*",SP_NORTE!T1413)</f>
        <v>*</v>
      </c>
      <c r="E1414" s="92" t="str">
        <f>IF(SP_NORTE!D1413="","*",SP_NORTE!D1413)</f>
        <v>*</v>
      </c>
      <c r="F1414" s="92" t="str">
        <f>IF(SP_NORTE!H1413="","*",SP_NORTE!H1413)</f>
        <v>*</v>
      </c>
      <c r="G1414" s="92" t="str">
        <f>IF(SP_NORTE!M1413="","*",SP_NORTE!M1413)</f>
        <v>*</v>
      </c>
      <c r="H1414" s="131" t="str">
        <f>IF(SP_NORTE!K1413="","*",SP_NORTE!K1413)</f>
        <v>*</v>
      </c>
      <c r="I1414" s="128" t="str">
        <f>IF(SP_NORTE!O1413="","*",SP_NORTE!O1413)</f>
        <v>*</v>
      </c>
      <c r="J1414" s="128" t="str">
        <f>IF(SP_NORTE!P1413="","*",SP_NORTE!P1413)</f>
        <v>*</v>
      </c>
      <c r="K1414" s="92" t="str">
        <f>IF(SP_NORTE!AK1413="","*",SP_NORTE!AK1413)</f>
        <v>*</v>
      </c>
      <c r="L1414" s="92" t="str">
        <f>IF(SP_NORTE!AM1413="","*",SP_NORTE!AM1413)</f>
        <v>*</v>
      </c>
      <c r="M1414" s="92" t="str">
        <f>IF(SP_NORTE!AP1413="","*",SP_NORTE!AP1413)</f>
        <v>*</v>
      </c>
      <c r="N1414" s="92" t="str">
        <f>IF(SP_NORTE!AM1413="","*",SP_NORTE!AM1413)</f>
        <v>*</v>
      </c>
      <c r="O1414" s="124" t="str">
        <f>IF(SP_NORTE!BH1413="","*",SP_NORTE!BH1413)</f>
        <v>*</v>
      </c>
      <c r="P1414" s="212" t="str">
        <f>IF($A$2=1,IF(SP_NORTE!BJ1413="","*",SP_NORTE!BJ1413),IF(SP_NORTE!BK1413="","*",SP_NORTE!BK1413))</f>
        <v>*</v>
      </c>
    </row>
    <row r="1415" spans="1:16" hidden="1">
      <c r="A1415" s="91" t="str">
        <f>IF(SP_NORTE!B1414="","*",SP_NORTE!B1414)</f>
        <v>*</v>
      </c>
      <c r="B1415" s="92" t="str">
        <f>IF(SP_NORTE!X1414="","*",SP_NORTE!X1414)</f>
        <v>*</v>
      </c>
      <c r="C1415" s="92" t="str">
        <f>IF(SP_NORTE!S1414="","*",SP_NORTE!S1414)</f>
        <v>*</v>
      </c>
      <c r="D1415" s="92" t="str">
        <f>IF(SP_NORTE!T1414="","*",SP_NORTE!T1414)</f>
        <v>*</v>
      </c>
      <c r="E1415" s="92" t="str">
        <f>IF(SP_NORTE!D1414="","*",SP_NORTE!D1414)</f>
        <v>*</v>
      </c>
      <c r="F1415" s="92" t="str">
        <f>IF(SP_NORTE!H1414="","*",SP_NORTE!H1414)</f>
        <v>*</v>
      </c>
      <c r="G1415" s="92" t="str">
        <f>IF(SP_NORTE!M1414="","*",SP_NORTE!M1414)</f>
        <v>*</v>
      </c>
      <c r="H1415" s="131" t="str">
        <f>IF(SP_NORTE!K1414="","*",SP_NORTE!K1414)</f>
        <v>*</v>
      </c>
      <c r="I1415" s="128" t="str">
        <f>IF(SP_NORTE!O1414="","*",SP_NORTE!O1414)</f>
        <v>*</v>
      </c>
      <c r="J1415" s="128" t="str">
        <f>IF(SP_NORTE!P1414="","*",SP_NORTE!P1414)</f>
        <v>*</v>
      </c>
      <c r="K1415" s="92" t="str">
        <f>IF(SP_NORTE!AK1414="","*",SP_NORTE!AK1414)</f>
        <v>*</v>
      </c>
      <c r="L1415" s="92" t="str">
        <f>IF(SP_NORTE!AM1414="","*",SP_NORTE!AM1414)</f>
        <v>*</v>
      </c>
      <c r="M1415" s="92" t="str">
        <f>IF(SP_NORTE!AP1414="","*",SP_NORTE!AP1414)</f>
        <v>*</v>
      </c>
      <c r="N1415" s="92" t="str">
        <f>IF(SP_NORTE!AM1414="","*",SP_NORTE!AM1414)</f>
        <v>*</v>
      </c>
      <c r="O1415" s="124" t="str">
        <f>IF(SP_NORTE!BH1414="","*",SP_NORTE!BH1414)</f>
        <v>*</v>
      </c>
      <c r="P1415" s="212" t="str">
        <f>IF($A$2=1,IF(SP_NORTE!BJ1414="","*",SP_NORTE!BJ1414),IF(SP_NORTE!BK1414="","*",SP_NORTE!BK1414))</f>
        <v>*</v>
      </c>
    </row>
    <row r="1416" spans="1:16" hidden="1">
      <c r="A1416" s="91" t="str">
        <f>IF(SP_NORTE!B1415="","*",SP_NORTE!B1415)</f>
        <v>*</v>
      </c>
      <c r="B1416" s="92" t="str">
        <f>IF(SP_NORTE!X1415="","*",SP_NORTE!X1415)</f>
        <v>*</v>
      </c>
      <c r="C1416" s="92" t="str">
        <f>IF(SP_NORTE!S1415="","*",SP_NORTE!S1415)</f>
        <v>*</v>
      </c>
      <c r="D1416" s="92" t="str">
        <f>IF(SP_NORTE!T1415="","*",SP_NORTE!T1415)</f>
        <v>*</v>
      </c>
      <c r="E1416" s="92" t="str">
        <f>IF(SP_NORTE!D1415="","*",SP_NORTE!D1415)</f>
        <v>*</v>
      </c>
      <c r="F1416" s="92" t="str">
        <f>IF(SP_NORTE!H1415="","*",SP_NORTE!H1415)</f>
        <v>*</v>
      </c>
      <c r="G1416" s="92" t="str">
        <f>IF(SP_NORTE!M1415="","*",SP_NORTE!M1415)</f>
        <v>*</v>
      </c>
      <c r="H1416" s="131" t="str">
        <f>IF(SP_NORTE!K1415="","*",SP_NORTE!K1415)</f>
        <v>*</v>
      </c>
      <c r="I1416" s="128" t="str">
        <f>IF(SP_NORTE!O1415="","*",SP_NORTE!O1415)</f>
        <v>*</v>
      </c>
      <c r="J1416" s="128" t="str">
        <f>IF(SP_NORTE!P1415="","*",SP_NORTE!P1415)</f>
        <v>*</v>
      </c>
      <c r="K1416" s="92" t="str">
        <f>IF(SP_NORTE!AK1415="","*",SP_NORTE!AK1415)</f>
        <v>*</v>
      </c>
      <c r="L1416" s="92" t="str">
        <f>IF(SP_NORTE!AM1415="","*",SP_NORTE!AM1415)</f>
        <v>*</v>
      </c>
      <c r="M1416" s="92" t="str">
        <f>IF(SP_NORTE!AP1415="","*",SP_NORTE!AP1415)</f>
        <v>*</v>
      </c>
      <c r="N1416" s="92" t="str">
        <f>IF(SP_NORTE!AM1415="","*",SP_NORTE!AM1415)</f>
        <v>*</v>
      </c>
      <c r="O1416" s="124" t="str">
        <f>IF(SP_NORTE!BH1415="","*",SP_NORTE!BH1415)</f>
        <v>*</v>
      </c>
      <c r="P1416" s="212" t="str">
        <f>IF($A$2=1,IF(SP_NORTE!BJ1415="","*",SP_NORTE!BJ1415),IF(SP_NORTE!BK1415="","*",SP_NORTE!BK1415))</f>
        <v>*</v>
      </c>
    </row>
    <row r="1417" spans="1:16" hidden="1">
      <c r="A1417" s="91" t="str">
        <f>IF(SP_NORTE!B1416="","*",SP_NORTE!B1416)</f>
        <v>*</v>
      </c>
      <c r="B1417" s="92" t="str">
        <f>IF(SP_NORTE!X1416="","*",SP_NORTE!X1416)</f>
        <v>*</v>
      </c>
      <c r="C1417" s="92" t="str">
        <f>IF(SP_NORTE!S1416="","*",SP_NORTE!S1416)</f>
        <v>*</v>
      </c>
      <c r="D1417" s="92" t="str">
        <f>IF(SP_NORTE!T1416="","*",SP_NORTE!T1416)</f>
        <v>*</v>
      </c>
      <c r="E1417" s="92" t="str">
        <f>IF(SP_NORTE!D1416="","*",SP_NORTE!D1416)</f>
        <v>*</v>
      </c>
      <c r="F1417" s="92" t="str">
        <f>IF(SP_NORTE!H1416="","*",SP_NORTE!H1416)</f>
        <v>*</v>
      </c>
      <c r="G1417" s="92" t="str">
        <f>IF(SP_NORTE!M1416="","*",SP_NORTE!M1416)</f>
        <v>*</v>
      </c>
      <c r="H1417" s="131" t="str">
        <f>IF(SP_NORTE!K1416="","*",SP_NORTE!K1416)</f>
        <v>*</v>
      </c>
      <c r="I1417" s="128" t="str">
        <f>IF(SP_NORTE!O1416="","*",SP_NORTE!O1416)</f>
        <v>*</v>
      </c>
      <c r="J1417" s="128" t="str">
        <f>IF(SP_NORTE!P1416="","*",SP_NORTE!P1416)</f>
        <v>*</v>
      </c>
      <c r="K1417" s="92" t="str">
        <f>IF(SP_NORTE!AK1416="","*",SP_NORTE!AK1416)</f>
        <v>*</v>
      </c>
      <c r="L1417" s="92" t="str">
        <f>IF(SP_NORTE!AM1416="","*",SP_NORTE!AM1416)</f>
        <v>*</v>
      </c>
      <c r="M1417" s="92" t="str">
        <f>IF(SP_NORTE!AP1416="","*",SP_NORTE!AP1416)</f>
        <v>*</v>
      </c>
      <c r="N1417" s="92" t="str">
        <f>IF(SP_NORTE!AM1416="","*",SP_NORTE!AM1416)</f>
        <v>*</v>
      </c>
      <c r="O1417" s="124" t="str">
        <f>IF(SP_NORTE!BH1416="","*",SP_NORTE!BH1416)</f>
        <v>*</v>
      </c>
      <c r="P1417" s="212" t="str">
        <f>IF($A$2=1,IF(SP_NORTE!BJ1416="","*",SP_NORTE!BJ1416),IF(SP_NORTE!BK1416="","*",SP_NORTE!BK1416))</f>
        <v>*</v>
      </c>
    </row>
    <row r="1418" spans="1:16" hidden="1">
      <c r="A1418" s="91" t="str">
        <f>IF(SP_NORTE!B1417="","*",SP_NORTE!B1417)</f>
        <v>*</v>
      </c>
      <c r="B1418" s="92" t="str">
        <f>IF(SP_NORTE!X1417="","*",SP_NORTE!X1417)</f>
        <v>*</v>
      </c>
      <c r="C1418" s="92" t="str">
        <f>IF(SP_NORTE!S1417="","*",SP_NORTE!S1417)</f>
        <v>*</v>
      </c>
      <c r="D1418" s="92" t="str">
        <f>IF(SP_NORTE!T1417="","*",SP_NORTE!T1417)</f>
        <v>*</v>
      </c>
      <c r="E1418" s="92" t="str">
        <f>IF(SP_NORTE!D1417="","*",SP_NORTE!D1417)</f>
        <v>*</v>
      </c>
      <c r="F1418" s="92" t="str">
        <f>IF(SP_NORTE!H1417="","*",SP_NORTE!H1417)</f>
        <v>*</v>
      </c>
      <c r="G1418" s="92" t="str">
        <f>IF(SP_NORTE!M1417="","*",SP_NORTE!M1417)</f>
        <v>*</v>
      </c>
      <c r="H1418" s="131" t="str">
        <f>IF(SP_NORTE!K1417="","*",SP_NORTE!K1417)</f>
        <v>*</v>
      </c>
      <c r="I1418" s="128" t="str">
        <f>IF(SP_NORTE!O1417="","*",SP_NORTE!O1417)</f>
        <v>*</v>
      </c>
      <c r="J1418" s="128" t="str">
        <f>IF(SP_NORTE!P1417="","*",SP_NORTE!P1417)</f>
        <v>*</v>
      </c>
      <c r="K1418" s="92" t="str">
        <f>IF(SP_NORTE!AK1417="","*",SP_NORTE!AK1417)</f>
        <v>*</v>
      </c>
      <c r="L1418" s="92" t="str">
        <f>IF(SP_NORTE!AM1417="","*",SP_NORTE!AM1417)</f>
        <v>*</v>
      </c>
      <c r="M1418" s="92" t="str">
        <f>IF(SP_NORTE!AP1417="","*",SP_NORTE!AP1417)</f>
        <v>*</v>
      </c>
      <c r="N1418" s="92" t="str">
        <f>IF(SP_NORTE!AM1417="","*",SP_NORTE!AM1417)</f>
        <v>*</v>
      </c>
      <c r="O1418" s="124" t="str">
        <f>IF(SP_NORTE!BH1417="","*",SP_NORTE!BH1417)</f>
        <v>*</v>
      </c>
      <c r="P1418" s="212" t="str">
        <f>IF($A$2=1,IF(SP_NORTE!BJ1417="","*",SP_NORTE!BJ1417),IF(SP_NORTE!BK1417="","*",SP_NORTE!BK1417))</f>
        <v>*</v>
      </c>
    </row>
    <row r="1419" spans="1:16" hidden="1">
      <c r="A1419" s="91" t="str">
        <f>IF(SP_NORTE!B1418="","*",SP_NORTE!B1418)</f>
        <v>*</v>
      </c>
      <c r="B1419" s="92" t="str">
        <f>IF(SP_NORTE!X1418="","*",SP_NORTE!X1418)</f>
        <v>*</v>
      </c>
      <c r="C1419" s="92" t="str">
        <f>IF(SP_NORTE!S1418="","*",SP_NORTE!S1418)</f>
        <v>*</v>
      </c>
      <c r="D1419" s="92" t="str">
        <f>IF(SP_NORTE!T1418="","*",SP_NORTE!T1418)</f>
        <v>*</v>
      </c>
      <c r="E1419" s="92" t="str">
        <f>IF(SP_NORTE!D1418="","*",SP_NORTE!D1418)</f>
        <v>*</v>
      </c>
      <c r="F1419" s="92" t="str">
        <f>IF(SP_NORTE!H1418="","*",SP_NORTE!H1418)</f>
        <v>*</v>
      </c>
      <c r="G1419" s="92" t="str">
        <f>IF(SP_NORTE!M1418="","*",SP_NORTE!M1418)</f>
        <v>*</v>
      </c>
      <c r="H1419" s="131" t="str">
        <f>IF(SP_NORTE!K1418="","*",SP_NORTE!K1418)</f>
        <v>*</v>
      </c>
      <c r="I1419" s="128" t="str">
        <f>IF(SP_NORTE!O1418="","*",SP_NORTE!O1418)</f>
        <v>*</v>
      </c>
      <c r="J1419" s="128" t="str">
        <f>IF(SP_NORTE!P1418="","*",SP_NORTE!P1418)</f>
        <v>*</v>
      </c>
      <c r="K1419" s="92" t="str">
        <f>IF(SP_NORTE!AK1418="","*",SP_NORTE!AK1418)</f>
        <v>*</v>
      </c>
      <c r="L1419" s="92" t="str">
        <f>IF(SP_NORTE!AM1418="","*",SP_NORTE!AM1418)</f>
        <v>*</v>
      </c>
      <c r="M1419" s="92" t="str">
        <f>IF(SP_NORTE!AP1418="","*",SP_NORTE!AP1418)</f>
        <v>*</v>
      </c>
      <c r="N1419" s="92" t="str">
        <f>IF(SP_NORTE!AM1418="","*",SP_NORTE!AM1418)</f>
        <v>*</v>
      </c>
      <c r="O1419" s="124" t="str">
        <f>IF(SP_NORTE!BH1418="","*",SP_NORTE!BH1418)</f>
        <v>*</v>
      </c>
      <c r="P1419" s="212" t="str">
        <f>IF($A$2=1,IF(SP_NORTE!BJ1418="","*",SP_NORTE!BJ1418),IF(SP_NORTE!BK1418="","*",SP_NORTE!BK1418))</f>
        <v>*</v>
      </c>
    </row>
    <row r="1420" spans="1:16" hidden="1">
      <c r="A1420" s="91" t="str">
        <f>IF(SP_NORTE!B1419="","*",SP_NORTE!B1419)</f>
        <v>*</v>
      </c>
      <c r="B1420" s="92" t="str">
        <f>IF(SP_NORTE!X1419="","*",SP_NORTE!X1419)</f>
        <v>*</v>
      </c>
      <c r="C1420" s="92" t="str">
        <f>IF(SP_NORTE!S1419="","*",SP_NORTE!S1419)</f>
        <v>*</v>
      </c>
      <c r="D1420" s="92" t="str">
        <f>IF(SP_NORTE!T1419="","*",SP_NORTE!T1419)</f>
        <v>*</v>
      </c>
      <c r="E1420" s="92" t="str">
        <f>IF(SP_NORTE!D1419="","*",SP_NORTE!D1419)</f>
        <v>*</v>
      </c>
      <c r="F1420" s="92" t="str">
        <f>IF(SP_NORTE!H1419="","*",SP_NORTE!H1419)</f>
        <v>*</v>
      </c>
      <c r="G1420" s="92" t="str">
        <f>IF(SP_NORTE!M1419="","*",SP_NORTE!M1419)</f>
        <v>*</v>
      </c>
      <c r="H1420" s="131" t="str">
        <f>IF(SP_NORTE!K1419="","*",SP_NORTE!K1419)</f>
        <v>*</v>
      </c>
      <c r="I1420" s="128" t="str">
        <f>IF(SP_NORTE!O1419="","*",SP_NORTE!O1419)</f>
        <v>*</v>
      </c>
      <c r="J1420" s="128" t="str">
        <f>IF(SP_NORTE!P1419="","*",SP_NORTE!P1419)</f>
        <v>*</v>
      </c>
      <c r="K1420" s="92" t="str">
        <f>IF(SP_NORTE!AK1419="","*",SP_NORTE!AK1419)</f>
        <v>*</v>
      </c>
      <c r="L1420" s="92" t="str">
        <f>IF(SP_NORTE!AM1419="","*",SP_NORTE!AM1419)</f>
        <v>*</v>
      </c>
      <c r="M1420" s="92" t="str">
        <f>IF(SP_NORTE!AP1419="","*",SP_NORTE!AP1419)</f>
        <v>*</v>
      </c>
      <c r="N1420" s="92" t="str">
        <f>IF(SP_NORTE!AM1419="","*",SP_NORTE!AM1419)</f>
        <v>*</v>
      </c>
      <c r="O1420" s="124" t="str">
        <f>IF(SP_NORTE!BH1419="","*",SP_NORTE!BH1419)</f>
        <v>*</v>
      </c>
      <c r="P1420" s="212" t="str">
        <f>IF($A$2=1,IF(SP_NORTE!BJ1419="","*",SP_NORTE!BJ1419),IF(SP_NORTE!BK1419="","*",SP_NORTE!BK1419))</f>
        <v>*</v>
      </c>
    </row>
    <row r="1421" spans="1:16" hidden="1">
      <c r="A1421" s="91" t="str">
        <f>IF(SP_NORTE!B1420="","*",SP_NORTE!B1420)</f>
        <v>*</v>
      </c>
      <c r="B1421" s="92" t="str">
        <f>IF(SP_NORTE!X1420="","*",SP_NORTE!X1420)</f>
        <v>*</v>
      </c>
      <c r="C1421" s="92" t="str">
        <f>IF(SP_NORTE!S1420="","*",SP_NORTE!S1420)</f>
        <v>*</v>
      </c>
      <c r="D1421" s="92" t="str">
        <f>IF(SP_NORTE!T1420="","*",SP_NORTE!T1420)</f>
        <v>*</v>
      </c>
      <c r="E1421" s="92" t="str">
        <f>IF(SP_NORTE!D1420="","*",SP_NORTE!D1420)</f>
        <v>*</v>
      </c>
      <c r="F1421" s="92" t="str">
        <f>IF(SP_NORTE!H1420="","*",SP_NORTE!H1420)</f>
        <v>*</v>
      </c>
      <c r="G1421" s="92" t="str">
        <f>IF(SP_NORTE!M1420="","*",SP_NORTE!M1420)</f>
        <v>*</v>
      </c>
      <c r="H1421" s="131" t="str">
        <f>IF(SP_NORTE!K1420="","*",SP_NORTE!K1420)</f>
        <v>*</v>
      </c>
      <c r="I1421" s="128" t="str">
        <f>IF(SP_NORTE!O1420="","*",SP_NORTE!O1420)</f>
        <v>*</v>
      </c>
      <c r="J1421" s="128" t="str">
        <f>IF(SP_NORTE!P1420="","*",SP_NORTE!P1420)</f>
        <v>*</v>
      </c>
      <c r="K1421" s="92" t="str">
        <f>IF(SP_NORTE!AK1420="","*",SP_NORTE!AK1420)</f>
        <v>*</v>
      </c>
      <c r="L1421" s="92" t="str">
        <f>IF(SP_NORTE!AM1420="","*",SP_NORTE!AM1420)</f>
        <v>*</v>
      </c>
      <c r="M1421" s="92" t="str">
        <f>IF(SP_NORTE!AP1420="","*",SP_NORTE!AP1420)</f>
        <v>*</v>
      </c>
      <c r="N1421" s="92" t="str">
        <f>IF(SP_NORTE!AM1420="","*",SP_NORTE!AM1420)</f>
        <v>*</v>
      </c>
      <c r="O1421" s="124" t="str">
        <f>IF(SP_NORTE!BH1420="","*",SP_NORTE!BH1420)</f>
        <v>*</v>
      </c>
      <c r="P1421" s="212" t="str">
        <f>IF($A$2=1,IF(SP_NORTE!BJ1420="","*",SP_NORTE!BJ1420),IF(SP_NORTE!BK1420="","*",SP_NORTE!BK1420))</f>
        <v>*</v>
      </c>
    </row>
    <row r="1422" spans="1:16" hidden="1">
      <c r="A1422" s="91" t="str">
        <f>IF(SP_NORTE!B1421="","*",SP_NORTE!B1421)</f>
        <v>*</v>
      </c>
      <c r="B1422" s="92" t="str">
        <f>IF(SP_NORTE!X1421="","*",SP_NORTE!X1421)</f>
        <v>*</v>
      </c>
      <c r="C1422" s="92" t="str">
        <f>IF(SP_NORTE!S1421="","*",SP_NORTE!S1421)</f>
        <v>*</v>
      </c>
      <c r="D1422" s="92" t="str">
        <f>IF(SP_NORTE!T1421="","*",SP_NORTE!T1421)</f>
        <v>*</v>
      </c>
      <c r="E1422" s="92" t="str">
        <f>IF(SP_NORTE!D1421="","*",SP_NORTE!D1421)</f>
        <v>*</v>
      </c>
      <c r="F1422" s="92" t="str">
        <f>IF(SP_NORTE!H1421="","*",SP_NORTE!H1421)</f>
        <v>*</v>
      </c>
      <c r="G1422" s="92" t="str">
        <f>IF(SP_NORTE!M1421="","*",SP_NORTE!M1421)</f>
        <v>*</v>
      </c>
      <c r="H1422" s="131" t="str">
        <f>IF(SP_NORTE!K1421="","*",SP_NORTE!K1421)</f>
        <v>*</v>
      </c>
      <c r="I1422" s="128" t="str">
        <f>IF(SP_NORTE!O1421="","*",SP_NORTE!O1421)</f>
        <v>*</v>
      </c>
      <c r="J1422" s="128" t="str">
        <f>IF(SP_NORTE!P1421="","*",SP_NORTE!P1421)</f>
        <v>*</v>
      </c>
      <c r="K1422" s="92" t="str">
        <f>IF(SP_NORTE!AK1421="","*",SP_NORTE!AK1421)</f>
        <v>*</v>
      </c>
      <c r="L1422" s="92" t="str">
        <f>IF(SP_NORTE!AM1421="","*",SP_NORTE!AM1421)</f>
        <v>*</v>
      </c>
      <c r="M1422" s="92" t="str">
        <f>IF(SP_NORTE!AP1421="","*",SP_NORTE!AP1421)</f>
        <v>*</v>
      </c>
      <c r="N1422" s="92" t="str">
        <f>IF(SP_NORTE!AM1421="","*",SP_NORTE!AM1421)</f>
        <v>*</v>
      </c>
      <c r="O1422" s="124" t="str">
        <f>IF(SP_NORTE!BH1421="","*",SP_NORTE!BH1421)</f>
        <v>*</v>
      </c>
      <c r="P1422" s="212" t="str">
        <f>IF($A$2=1,IF(SP_NORTE!BJ1421="","*",SP_NORTE!BJ1421),IF(SP_NORTE!BK1421="","*",SP_NORTE!BK1421))</f>
        <v>*</v>
      </c>
    </row>
    <row r="1423" spans="1:16" hidden="1">
      <c r="A1423" s="91" t="str">
        <f>IF(SP_NORTE!B1422="","*",SP_NORTE!B1422)</f>
        <v>*</v>
      </c>
      <c r="B1423" s="92" t="str">
        <f>IF(SP_NORTE!X1422="","*",SP_NORTE!X1422)</f>
        <v>*</v>
      </c>
      <c r="C1423" s="92" t="str">
        <f>IF(SP_NORTE!S1422="","*",SP_NORTE!S1422)</f>
        <v>*</v>
      </c>
      <c r="D1423" s="92" t="str">
        <f>IF(SP_NORTE!T1422="","*",SP_NORTE!T1422)</f>
        <v>*</v>
      </c>
      <c r="E1423" s="92" t="str">
        <f>IF(SP_NORTE!D1422="","*",SP_NORTE!D1422)</f>
        <v>*</v>
      </c>
      <c r="F1423" s="92" t="str">
        <f>IF(SP_NORTE!H1422="","*",SP_NORTE!H1422)</f>
        <v>*</v>
      </c>
      <c r="G1423" s="92" t="str">
        <f>IF(SP_NORTE!M1422="","*",SP_NORTE!M1422)</f>
        <v>*</v>
      </c>
      <c r="H1423" s="131" t="str">
        <f>IF(SP_NORTE!K1422="","*",SP_NORTE!K1422)</f>
        <v>*</v>
      </c>
      <c r="I1423" s="128" t="str">
        <f>IF(SP_NORTE!O1422="","*",SP_NORTE!O1422)</f>
        <v>*</v>
      </c>
      <c r="J1423" s="128" t="str">
        <f>IF(SP_NORTE!P1422="","*",SP_NORTE!P1422)</f>
        <v>*</v>
      </c>
      <c r="K1423" s="92" t="str">
        <f>IF(SP_NORTE!AK1422="","*",SP_NORTE!AK1422)</f>
        <v>*</v>
      </c>
      <c r="L1423" s="92" t="str">
        <f>IF(SP_NORTE!AM1422="","*",SP_NORTE!AM1422)</f>
        <v>*</v>
      </c>
      <c r="M1423" s="92" t="str">
        <f>IF(SP_NORTE!AP1422="","*",SP_NORTE!AP1422)</f>
        <v>*</v>
      </c>
      <c r="N1423" s="92" t="str">
        <f>IF(SP_NORTE!AM1422="","*",SP_NORTE!AM1422)</f>
        <v>*</v>
      </c>
      <c r="O1423" s="124" t="str">
        <f>IF(SP_NORTE!BH1422="","*",SP_NORTE!BH1422)</f>
        <v>*</v>
      </c>
      <c r="P1423" s="212" t="str">
        <f>IF($A$2=1,IF(SP_NORTE!BJ1422="","*",SP_NORTE!BJ1422),IF(SP_NORTE!BK1422="","*",SP_NORTE!BK1422))</f>
        <v>*</v>
      </c>
    </row>
    <row r="1424" spans="1:16" hidden="1">
      <c r="A1424" s="91" t="str">
        <f>IF(SP_NORTE!B1423="","*",SP_NORTE!B1423)</f>
        <v>*</v>
      </c>
      <c r="B1424" s="92" t="str">
        <f>IF(SP_NORTE!X1423="","*",SP_NORTE!X1423)</f>
        <v>*</v>
      </c>
      <c r="C1424" s="92" t="str">
        <f>IF(SP_NORTE!S1423="","*",SP_NORTE!S1423)</f>
        <v>*</v>
      </c>
      <c r="D1424" s="92" t="str">
        <f>IF(SP_NORTE!T1423="","*",SP_NORTE!T1423)</f>
        <v>*</v>
      </c>
      <c r="E1424" s="92" t="str">
        <f>IF(SP_NORTE!D1423="","*",SP_NORTE!D1423)</f>
        <v>*</v>
      </c>
      <c r="F1424" s="92" t="str">
        <f>IF(SP_NORTE!H1423="","*",SP_NORTE!H1423)</f>
        <v>*</v>
      </c>
      <c r="G1424" s="92" t="str">
        <f>IF(SP_NORTE!M1423="","*",SP_NORTE!M1423)</f>
        <v>*</v>
      </c>
      <c r="H1424" s="131" t="str">
        <f>IF(SP_NORTE!K1423="","*",SP_NORTE!K1423)</f>
        <v>*</v>
      </c>
      <c r="I1424" s="128" t="str">
        <f>IF(SP_NORTE!O1423="","*",SP_NORTE!O1423)</f>
        <v>*</v>
      </c>
      <c r="J1424" s="128" t="str">
        <f>IF(SP_NORTE!P1423="","*",SP_NORTE!P1423)</f>
        <v>*</v>
      </c>
      <c r="K1424" s="92" t="str">
        <f>IF(SP_NORTE!AK1423="","*",SP_NORTE!AK1423)</f>
        <v>*</v>
      </c>
      <c r="L1424" s="92" t="str">
        <f>IF(SP_NORTE!AM1423="","*",SP_NORTE!AM1423)</f>
        <v>*</v>
      </c>
      <c r="M1424" s="92" t="str">
        <f>IF(SP_NORTE!AP1423="","*",SP_NORTE!AP1423)</f>
        <v>*</v>
      </c>
      <c r="N1424" s="92" t="str">
        <f>IF(SP_NORTE!AM1423="","*",SP_NORTE!AM1423)</f>
        <v>*</v>
      </c>
      <c r="O1424" s="124" t="str">
        <f>IF(SP_NORTE!BH1423="","*",SP_NORTE!BH1423)</f>
        <v>*</v>
      </c>
      <c r="P1424" s="212" t="str">
        <f>IF($A$2=1,IF(SP_NORTE!BJ1423="","*",SP_NORTE!BJ1423),IF(SP_NORTE!BK1423="","*",SP_NORTE!BK1423))</f>
        <v>*</v>
      </c>
    </row>
    <row r="1425" spans="1:16" hidden="1">
      <c r="A1425" s="91" t="str">
        <f>IF(SP_NORTE!B1424="","*",SP_NORTE!B1424)</f>
        <v>*</v>
      </c>
      <c r="B1425" s="92" t="str">
        <f>IF(SP_NORTE!X1424="","*",SP_NORTE!X1424)</f>
        <v>*</v>
      </c>
      <c r="C1425" s="92" t="str">
        <f>IF(SP_NORTE!S1424="","*",SP_NORTE!S1424)</f>
        <v>*</v>
      </c>
      <c r="D1425" s="92" t="str">
        <f>IF(SP_NORTE!T1424="","*",SP_NORTE!T1424)</f>
        <v>*</v>
      </c>
      <c r="E1425" s="92" t="str">
        <f>IF(SP_NORTE!D1424="","*",SP_NORTE!D1424)</f>
        <v>*</v>
      </c>
      <c r="F1425" s="92" t="str">
        <f>IF(SP_NORTE!H1424="","*",SP_NORTE!H1424)</f>
        <v>*</v>
      </c>
      <c r="G1425" s="92" t="str">
        <f>IF(SP_NORTE!M1424="","*",SP_NORTE!M1424)</f>
        <v>*</v>
      </c>
      <c r="H1425" s="131" t="str">
        <f>IF(SP_NORTE!K1424="","*",SP_NORTE!K1424)</f>
        <v>*</v>
      </c>
      <c r="I1425" s="128" t="str">
        <f>IF(SP_NORTE!O1424="","*",SP_NORTE!O1424)</f>
        <v>*</v>
      </c>
      <c r="J1425" s="128" t="str">
        <f>IF(SP_NORTE!P1424="","*",SP_NORTE!P1424)</f>
        <v>*</v>
      </c>
      <c r="K1425" s="92" t="str">
        <f>IF(SP_NORTE!AK1424="","*",SP_NORTE!AK1424)</f>
        <v>*</v>
      </c>
      <c r="L1425" s="92" t="str">
        <f>IF(SP_NORTE!AM1424="","*",SP_NORTE!AM1424)</f>
        <v>*</v>
      </c>
      <c r="M1425" s="92" t="str">
        <f>IF(SP_NORTE!AP1424="","*",SP_NORTE!AP1424)</f>
        <v>*</v>
      </c>
      <c r="N1425" s="92" t="str">
        <f>IF(SP_NORTE!AM1424="","*",SP_NORTE!AM1424)</f>
        <v>*</v>
      </c>
      <c r="O1425" s="124" t="str">
        <f>IF(SP_NORTE!BH1424="","*",SP_NORTE!BH1424)</f>
        <v>*</v>
      </c>
      <c r="P1425" s="212" t="str">
        <f>IF($A$2=1,IF(SP_NORTE!BJ1424="","*",SP_NORTE!BJ1424),IF(SP_NORTE!BK1424="","*",SP_NORTE!BK1424))</f>
        <v>*</v>
      </c>
    </row>
    <row r="1426" spans="1:16" hidden="1">
      <c r="A1426" s="91" t="str">
        <f>IF(SP_NORTE!B1425="","*",SP_NORTE!B1425)</f>
        <v>*</v>
      </c>
      <c r="B1426" s="92" t="str">
        <f>IF(SP_NORTE!X1425="","*",SP_NORTE!X1425)</f>
        <v>*</v>
      </c>
      <c r="C1426" s="92" t="str">
        <f>IF(SP_NORTE!S1425="","*",SP_NORTE!S1425)</f>
        <v>*</v>
      </c>
      <c r="D1426" s="92" t="str">
        <f>IF(SP_NORTE!T1425="","*",SP_NORTE!T1425)</f>
        <v>*</v>
      </c>
      <c r="E1426" s="92" t="str">
        <f>IF(SP_NORTE!D1425="","*",SP_NORTE!D1425)</f>
        <v>*</v>
      </c>
      <c r="F1426" s="92" t="str">
        <f>IF(SP_NORTE!H1425="","*",SP_NORTE!H1425)</f>
        <v>*</v>
      </c>
      <c r="G1426" s="92" t="str">
        <f>IF(SP_NORTE!M1425="","*",SP_NORTE!M1425)</f>
        <v>*</v>
      </c>
      <c r="H1426" s="131" t="str">
        <f>IF(SP_NORTE!K1425="","*",SP_NORTE!K1425)</f>
        <v>*</v>
      </c>
      <c r="I1426" s="128" t="str">
        <f>IF(SP_NORTE!O1425="","*",SP_NORTE!O1425)</f>
        <v>*</v>
      </c>
      <c r="J1426" s="128" t="str">
        <f>IF(SP_NORTE!P1425="","*",SP_NORTE!P1425)</f>
        <v>*</v>
      </c>
      <c r="K1426" s="92" t="str">
        <f>IF(SP_NORTE!AK1425="","*",SP_NORTE!AK1425)</f>
        <v>*</v>
      </c>
      <c r="L1426" s="92" t="str">
        <f>IF(SP_NORTE!AM1425="","*",SP_NORTE!AM1425)</f>
        <v>*</v>
      </c>
      <c r="M1426" s="92" t="str">
        <f>IF(SP_NORTE!AP1425="","*",SP_NORTE!AP1425)</f>
        <v>*</v>
      </c>
      <c r="N1426" s="92" t="str">
        <f>IF(SP_NORTE!AM1425="","*",SP_NORTE!AM1425)</f>
        <v>*</v>
      </c>
      <c r="O1426" s="124" t="str">
        <f>IF(SP_NORTE!BH1425="","*",SP_NORTE!BH1425)</f>
        <v>*</v>
      </c>
      <c r="P1426" s="212" t="str">
        <f>IF($A$2=1,IF(SP_NORTE!BJ1425="","*",SP_NORTE!BJ1425),IF(SP_NORTE!BK1425="","*",SP_NORTE!BK1425))</f>
        <v>*</v>
      </c>
    </row>
    <row r="1427" spans="1:16" hidden="1">
      <c r="A1427" s="91" t="str">
        <f>IF(SP_NORTE!B1426="","*",SP_NORTE!B1426)</f>
        <v>*</v>
      </c>
      <c r="B1427" s="92" t="str">
        <f>IF(SP_NORTE!X1426="","*",SP_NORTE!X1426)</f>
        <v>*</v>
      </c>
      <c r="C1427" s="92" t="str">
        <f>IF(SP_NORTE!S1426="","*",SP_NORTE!S1426)</f>
        <v>*</v>
      </c>
      <c r="D1427" s="92" t="str">
        <f>IF(SP_NORTE!T1426="","*",SP_NORTE!T1426)</f>
        <v>*</v>
      </c>
      <c r="E1427" s="92" t="str">
        <f>IF(SP_NORTE!D1426="","*",SP_NORTE!D1426)</f>
        <v>*</v>
      </c>
      <c r="F1427" s="92" t="str">
        <f>IF(SP_NORTE!H1426="","*",SP_NORTE!H1426)</f>
        <v>*</v>
      </c>
      <c r="G1427" s="92" t="str">
        <f>IF(SP_NORTE!M1426="","*",SP_NORTE!M1426)</f>
        <v>*</v>
      </c>
      <c r="H1427" s="131" t="str">
        <f>IF(SP_NORTE!K1426="","*",SP_NORTE!K1426)</f>
        <v>*</v>
      </c>
      <c r="I1427" s="128" t="str">
        <f>IF(SP_NORTE!O1426="","*",SP_NORTE!O1426)</f>
        <v>*</v>
      </c>
      <c r="J1427" s="128" t="str">
        <f>IF(SP_NORTE!P1426="","*",SP_NORTE!P1426)</f>
        <v>*</v>
      </c>
      <c r="K1427" s="92" t="str">
        <f>IF(SP_NORTE!AK1426="","*",SP_NORTE!AK1426)</f>
        <v>*</v>
      </c>
      <c r="L1427" s="92" t="str">
        <f>IF(SP_NORTE!AM1426="","*",SP_NORTE!AM1426)</f>
        <v>*</v>
      </c>
      <c r="M1427" s="92" t="str">
        <f>IF(SP_NORTE!AP1426="","*",SP_NORTE!AP1426)</f>
        <v>*</v>
      </c>
      <c r="N1427" s="92" t="str">
        <f>IF(SP_NORTE!AM1426="","*",SP_NORTE!AM1426)</f>
        <v>*</v>
      </c>
      <c r="O1427" s="124" t="str">
        <f>IF(SP_NORTE!BH1426="","*",SP_NORTE!BH1426)</f>
        <v>*</v>
      </c>
      <c r="P1427" s="212" t="str">
        <f>IF($A$2=1,IF(SP_NORTE!BJ1426="","*",SP_NORTE!BJ1426),IF(SP_NORTE!BK1426="","*",SP_NORTE!BK1426))</f>
        <v>*</v>
      </c>
    </row>
    <row r="1428" spans="1:16" hidden="1">
      <c r="A1428" s="91" t="str">
        <f>IF(SP_NORTE!B1427="","*",SP_NORTE!B1427)</f>
        <v>*</v>
      </c>
      <c r="B1428" s="92" t="str">
        <f>IF(SP_NORTE!X1427="","*",SP_NORTE!X1427)</f>
        <v>*</v>
      </c>
      <c r="C1428" s="92" t="str">
        <f>IF(SP_NORTE!S1427="","*",SP_NORTE!S1427)</f>
        <v>*</v>
      </c>
      <c r="D1428" s="92" t="str">
        <f>IF(SP_NORTE!T1427="","*",SP_NORTE!T1427)</f>
        <v>*</v>
      </c>
      <c r="E1428" s="92" t="str">
        <f>IF(SP_NORTE!D1427="","*",SP_NORTE!D1427)</f>
        <v>*</v>
      </c>
      <c r="F1428" s="92" t="str">
        <f>IF(SP_NORTE!H1427="","*",SP_NORTE!H1427)</f>
        <v>*</v>
      </c>
      <c r="G1428" s="92" t="str">
        <f>IF(SP_NORTE!M1427="","*",SP_NORTE!M1427)</f>
        <v>*</v>
      </c>
      <c r="H1428" s="131" t="str">
        <f>IF(SP_NORTE!K1427="","*",SP_NORTE!K1427)</f>
        <v>*</v>
      </c>
      <c r="I1428" s="128" t="str">
        <f>IF(SP_NORTE!O1427="","*",SP_NORTE!O1427)</f>
        <v>*</v>
      </c>
      <c r="J1428" s="128" t="str">
        <f>IF(SP_NORTE!P1427="","*",SP_NORTE!P1427)</f>
        <v>*</v>
      </c>
      <c r="K1428" s="92" t="str">
        <f>IF(SP_NORTE!AK1427="","*",SP_NORTE!AK1427)</f>
        <v>*</v>
      </c>
      <c r="L1428" s="92" t="str">
        <f>IF(SP_NORTE!AM1427="","*",SP_NORTE!AM1427)</f>
        <v>*</v>
      </c>
      <c r="M1428" s="92" t="str">
        <f>IF(SP_NORTE!AP1427="","*",SP_NORTE!AP1427)</f>
        <v>*</v>
      </c>
      <c r="N1428" s="92" t="str">
        <f>IF(SP_NORTE!AM1427="","*",SP_NORTE!AM1427)</f>
        <v>*</v>
      </c>
      <c r="O1428" s="124" t="str">
        <f>IF(SP_NORTE!BH1427="","*",SP_NORTE!BH1427)</f>
        <v>*</v>
      </c>
      <c r="P1428" s="212" t="str">
        <f>IF($A$2=1,IF(SP_NORTE!BJ1427="","*",SP_NORTE!BJ1427),IF(SP_NORTE!BK1427="","*",SP_NORTE!BK1427))</f>
        <v>*</v>
      </c>
    </row>
    <row r="1429" spans="1:16" hidden="1">
      <c r="A1429" s="91" t="str">
        <f>IF(SP_NORTE!B1428="","*",SP_NORTE!B1428)</f>
        <v>*</v>
      </c>
      <c r="B1429" s="92" t="str">
        <f>IF(SP_NORTE!X1428="","*",SP_NORTE!X1428)</f>
        <v>*</v>
      </c>
      <c r="C1429" s="92" t="str">
        <f>IF(SP_NORTE!S1428="","*",SP_NORTE!S1428)</f>
        <v>*</v>
      </c>
      <c r="D1429" s="92" t="str">
        <f>IF(SP_NORTE!T1428="","*",SP_NORTE!T1428)</f>
        <v>*</v>
      </c>
      <c r="E1429" s="92" t="str">
        <f>IF(SP_NORTE!D1428="","*",SP_NORTE!D1428)</f>
        <v>*</v>
      </c>
      <c r="F1429" s="92" t="str">
        <f>IF(SP_NORTE!H1428="","*",SP_NORTE!H1428)</f>
        <v>*</v>
      </c>
      <c r="G1429" s="92" t="str">
        <f>IF(SP_NORTE!M1428="","*",SP_NORTE!M1428)</f>
        <v>*</v>
      </c>
      <c r="H1429" s="131" t="str">
        <f>IF(SP_NORTE!K1428="","*",SP_NORTE!K1428)</f>
        <v>*</v>
      </c>
      <c r="I1429" s="128" t="str">
        <f>IF(SP_NORTE!O1428="","*",SP_NORTE!O1428)</f>
        <v>*</v>
      </c>
      <c r="J1429" s="128" t="str">
        <f>IF(SP_NORTE!P1428="","*",SP_NORTE!P1428)</f>
        <v>*</v>
      </c>
      <c r="K1429" s="92" t="str">
        <f>IF(SP_NORTE!AK1428="","*",SP_NORTE!AK1428)</f>
        <v>*</v>
      </c>
      <c r="L1429" s="92" t="str">
        <f>IF(SP_NORTE!AM1428="","*",SP_NORTE!AM1428)</f>
        <v>*</v>
      </c>
      <c r="M1429" s="92" t="str">
        <f>IF(SP_NORTE!AP1428="","*",SP_NORTE!AP1428)</f>
        <v>*</v>
      </c>
      <c r="N1429" s="92" t="str">
        <f>IF(SP_NORTE!AM1428="","*",SP_NORTE!AM1428)</f>
        <v>*</v>
      </c>
      <c r="O1429" s="124" t="str">
        <f>IF(SP_NORTE!BH1428="","*",SP_NORTE!BH1428)</f>
        <v>*</v>
      </c>
      <c r="P1429" s="212" t="str">
        <f>IF($A$2=1,IF(SP_NORTE!BJ1428="","*",SP_NORTE!BJ1428),IF(SP_NORTE!BK1428="","*",SP_NORTE!BK1428))</f>
        <v>*</v>
      </c>
    </row>
    <row r="1430" spans="1:16" hidden="1">
      <c r="A1430" s="91" t="str">
        <f>IF(SP_NORTE!B1429="","*",SP_NORTE!B1429)</f>
        <v>*</v>
      </c>
      <c r="B1430" s="92" t="str">
        <f>IF(SP_NORTE!X1429="","*",SP_NORTE!X1429)</f>
        <v>*</v>
      </c>
      <c r="C1430" s="92" t="str">
        <f>IF(SP_NORTE!S1429="","*",SP_NORTE!S1429)</f>
        <v>*</v>
      </c>
      <c r="D1430" s="92" t="str">
        <f>IF(SP_NORTE!T1429="","*",SP_NORTE!T1429)</f>
        <v>*</v>
      </c>
      <c r="E1430" s="92" t="str">
        <f>IF(SP_NORTE!D1429="","*",SP_NORTE!D1429)</f>
        <v>*</v>
      </c>
      <c r="F1430" s="92" t="str">
        <f>IF(SP_NORTE!H1429="","*",SP_NORTE!H1429)</f>
        <v>*</v>
      </c>
      <c r="G1430" s="92" t="str">
        <f>IF(SP_NORTE!M1429="","*",SP_NORTE!M1429)</f>
        <v>*</v>
      </c>
      <c r="H1430" s="131" t="str">
        <f>IF(SP_NORTE!K1429="","*",SP_NORTE!K1429)</f>
        <v>*</v>
      </c>
      <c r="I1430" s="128" t="str">
        <f>IF(SP_NORTE!O1429="","*",SP_NORTE!O1429)</f>
        <v>*</v>
      </c>
      <c r="J1430" s="128" t="str">
        <f>IF(SP_NORTE!P1429="","*",SP_NORTE!P1429)</f>
        <v>*</v>
      </c>
      <c r="K1430" s="92" t="str">
        <f>IF(SP_NORTE!AK1429="","*",SP_NORTE!AK1429)</f>
        <v>*</v>
      </c>
      <c r="L1430" s="92" t="str">
        <f>IF(SP_NORTE!AM1429="","*",SP_NORTE!AM1429)</f>
        <v>*</v>
      </c>
      <c r="M1430" s="92" t="str">
        <f>IF(SP_NORTE!AP1429="","*",SP_NORTE!AP1429)</f>
        <v>*</v>
      </c>
      <c r="N1430" s="92" t="str">
        <f>IF(SP_NORTE!AM1429="","*",SP_NORTE!AM1429)</f>
        <v>*</v>
      </c>
      <c r="O1430" s="124" t="str">
        <f>IF(SP_NORTE!BH1429="","*",SP_NORTE!BH1429)</f>
        <v>*</v>
      </c>
      <c r="P1430" s="212" t="str">
        <f>IF($A$2=1,IF(SP_NORTE!BJ1429="","*",SP_NORTE!BJ1429),IF(SP_NORTE!BK1429="","*",SP_NORTE!BK1429))</f>
        <v>*</v>
      </c>
    </row>
    <row r="1431" spans="1:16" hidden="1">
      <c r="A1431" s="91" t="str">
        <f>IF(SP_NORTE!B1430="","*",SP_NORTE!B1430)</f>
        <v>*</v>
      </c>
      <c r="B1431" s="92" t="str">
        <f>IF(SP_NORTE!X1430="","*",SP_NORTE!X1430)</f>
        <v>*</v>
      </c>
      <c r="C1431" s="92" t="str">
        <f>IF(SP_NORTE!S1430="","*",SP_NORTE!S1430)</f>
        <v>*</v>
      </c>
      <c r="D1431" s="92" t="str">
        <f>IF(SP_NORTE!T1430="","*",SP_NORTE!T1430)</f>
        <v>*</v>
      </c>
      <c r="E1431" s="92" t="str">
        <f>IF(SP_NORTE!D1430="","*",SP_NORTE!D1430)</f>
        <v>*</v>
      </c>
      <c r="F1431" s="92" t="str">
        <f>IF(SP_NORTE!H1430="","*",SP_NORTE!H1430)</f>
        <v>*</v>
      </c>
      <c r="G1431" s="92" t="str">
        <f>IF(SP_NORTE!M1430="","*",SP_NORTE!M1430)</f>
        <v>*</v>
      </c>
      <c r="H1431" s="131" t="str">
        <f>IF(SP_NORTE!K1430="","*",SP_NORTE!K1430)</f>
        <v>*</v>
      </c>
      <c r="I1431" s="128" t="str">
        <f>IF(SP_NORTE!O1430="","*",SP_NORTE!O1430)</f>
        <v>*</v>
      </c>
      <c r="J1431" s="128" t="str">
        <f>IF(SP_NORTE!P1430="","*",SP_NORTE!P1430)</f>
        <v>*</v>
      </c>
      <c r="K1431" s="92" t="str">
        <f>IF(SP_NORTE!AK1430="","*",SP_NORTE!AK1430)</f>
        <v>*</v>
      </c>
      <c r="L1431" s="92" t="str">
        <f>IF(SP_NORTE!AM1430="","*",SP_NORTE!AM1430)</f>
        <v>*</v>
      </c>
      <c r="M1431" s="92" t="str">
        <f>IF(SP_NORTE!AP1430="","*",SP_NORTE!AP1430)</f>
        <v>*</v>
      </c>
      <c r="N1431" s="92" t="str">
        <f>IF(SP_NORTE!AM1430="","*",SP_NORTE!AM1430)</f>
        <v>*</v>
      </c>
      <c r="O1431" s="124" t="str">
        <f>IF(SP_NORTE!BH1430="","*",SP_NORTE!BH1430)</f>
        <v>*</v>
      </c>
      <c r="P1431" s="212" t="str">
        <f>IF($A$2=1,IF(SP_NORTE!BJ1430="","*",SP_NORTE!BJ1430),IF(SP_NORTE!BK1430="","*",SP_NORTE!BK1430))</f>
        <v>*</v>
      </c>
    </row>
    <row r="1432" spans="1:16" hidden="1">
      <c r="A1432" s="91" t="str">
        <f>IF(SP_NORTE!B1431="","*",SP_NORTE!B1431)</f>
        <v>*</v>
      </c>
      <c r="B1432" s="92" t="str">
        <f>IF(SP_NORTE!X1431="","*",SP_NORTE!X1431)</f>
        <v>*</v>
      </c>
      <c r="C1432" s="92" t="str">
        <f>IF(SP_NORTE!S1431="","*",SP_NORTE!S1431)</f>
        <v>*</v>
      </c>
      <c r="D1432" s="92" t="str">
        <f>IF(SP_NORTE!T1431="","*",SP_NORTE!T1431)</f>
        <v>*</v>
      </c>
      <c r="E1432" s="92" t="str">
        <f>IF(SP_NORTE!D1431="","*",SP_NORTE!D1431)</f>
        <v>*</v>
      </c>
      <c r="F1432" s="92" t="str">
        <f>IF(SP_NORTE!H1431="","*",SP_NORTE!H1431)</f>
        <v>*</v>
      </c>
      <c r="G1432" s="92" t="str">
        <f>IF(SP_NORTE!M1431="","*",SP_NORTE!M1431)</f>
        <v>*</v>
      </c>
      <c r="H1432" s="131" t="str">
        <f>IF(SP_NORTE!K1431="","*",SP_NORTE!K1431)</f>
        <v>*</v>
      </c>
      <c r="I1432" s="128" t="str">
        <f>IF(SP_NORTE!O1431="","*",SP_NORTE!O1431)</f>
        <v>*</v>
      </c>
      <c r="J1432" s="128" t="str">
        <f>IF(SP_NORTE!P1431="","*",SP_NORTE!P1431)</f>
        <v>*</v>
      </c>
      <c r="K1432" s="92" t="str">
        <f>IF(SP_NORTE!AK1431="","*",SP_NORTE!AK1431)</f>
        <v>*</v>
      </c>
      <c r="L1432" s="92" t="str">
        <f>IF(SP_NORTE!AM1431="","*",SP_NORTE!AM1431)</f>
        <v>*</v>
      </c>
      <c r="M1432" s="92" t="str">
        <f>IF(SP_NORTE!AP1431="","*",SP_NORTE!AP1431)</f>
        <v>*</v>
      </c>
      <c r="N1432" s="92" t="str">
        <f>IF(SP_NORTE!AM1431="","*",SP_NORTE!AM1431)</f>
        <v>*</v>
      </c>
      <c r="O1432" s="124" t="str">
        <f>IF(SP_NORTE!BH1431="","*",SP_NORTE!BH1431)</f>
        <v>*</v>
      </c>
      <c r="P1432" s="212" t="str">
        <f>IF($A$2=1,IF(SP_NORTE!BJ1431="","*",SP_NORTE!BJ1431),IF(SP_NORTE!BK1431="","*",SP_NORTE!BK1431))</f>
        <v>*</v>
      </c>
    </row>
    <row r="1433" spans="1:16" hidden="1">
      <c r="A1433" s="91" t="str">
        <f>IF(SP_NORTE!B1432="","*",SP_NORTE!B1432)</f>
        <v>*</v>
      </c>
      <c r="B1433" s="92" t="str">
        <f>IF(SP_NORTE!X1432="","*",SP_NORTE!X1432)</f>
        <v>*</v>
      </c>
      <c r="C1433" s="92" t="str">
        <f>IF(SP_NORTE!S1432="","*",SP_NORTE!S1432)</f>
        <v>*</v>
      </c>
      <c r="D1433" s="92" t="str">
        <f>IF(SP_NORTE!T1432="","*",SP_NORTE!T1432)</f>
        <v>*</v>
      </c>
      <c r="E1433" s="92" t="str">
        <f>IF(SP_NORTE!D1432="","*",SP_NORTE!D1432)</f>
        <v>*</v>
      </c>
      <c r="F1433" s="92" t="str">
        <f>IF(SP_NORTE!H1432="","*",SP_NORTE!H1432)</f>
        <v>*</v>
      </c>
      <c r="G1433" s="92" t="str">
        <f>IF(SP_NORTE!M1432="","*",SP_NORTE!M1432)</f>
        <v>*</v>
      </c>
      <c r="H1433" s="131" t="str">
        <f>IF(SP_NORTE!K1432="","*",SP_NORTE!K1432)</f>
        <v>*</v>
      </c>
      <c r="I1433" s="128" t="str">
        <f>IF(SP_NORTE!O1432="","*",SP_NORTE!O1432)</f>
        <v>*</v>
      </c>
      <c r="J1433" s="128" t="str">
        <f>IF(SP_NORTE!P1432="","*",SP_NORTE!P1432)</f>
        <v>*</v>
      </c>
      <c r="K1433" s="92" t="str">
        <f>IF(SP_NORTE!AK1432="","*",SP_NORTE!AK1432)</f>
        <v>*</v>
      </c>
      <c r="L1433" s="92" t="str">
        <f>IF(SP_NORTE!AM1432="","*",SP_NORTE!AM1432)</f>
        <v>*</v>
      </c>
      <c r="M1433" s="92" t="str">
        <f>IF(SP_NORTE!AP1432="","*",SP_NORTE!AP1432)</f>
        <v>*</v>
      </c>
      <c r="N1433" s="92" t="str">
        <f>IF(SP_NORTE!AM1432="","*",SP_NORTE!AM1432)</f>
        <v>*</v>
      </c>
      <c r="O1433" s="124" t="str">
        <f>IF(SP_NORTE!BH1432="","*",SP_NORTE!BH1432)</f>
        <v>*</v>
      </c>
      <c r="P1433" s="212" t="str">
        <f>IF($A$2=1,IF(SP_NORTE!BJ1432="","*",SP_NORTE!BJ1432),IF(SP_NORTE!BK1432="","*",SP_NORTE!BK1432))</f>
        <v>*</v>
      </c>
    </row>
    <row r="1434" spans="1:16" hidden="1">
      <c r="A1434" s="91" t="str">
        <f>IF(SP_NORTE!B1433="","*",SP_NORTE!B1433)</f>
        <v>*</v>
      </c>
      <c r="B1434" s="92" t="str">
        <f>IF(SP_NORTE!X1433="","*",SP_NORTE!X1433)</f>
        <v>*</v>
      </c>
      <c r="C1434" s="92" t="str">
        <f>IF(SP_NORTE!S1433="","*",SP_NORTE!S1433)</f>
        <v>*</v>
      </c>
      <c r="D1434" s="92" t="str">
        <f>IF(SP_NORTE!T1433="","*",SP_NORTE!T1433)</f>
        <v>*</v>
      </c>
      <c r="E1434" s="92" t="str">
        <f>IF(SP_NORTE!D1433="","*",SP_NORTE!D1433)</f>
        <v>*</v>
      </c>
      <c r="F1434" s="92" t="str">
        <f>IF(SP_NORTE!H1433="","*",SP_NORTE!H1433)</f>
        <v>*</v>
      </c>
      <c r="G1434" s="92" t="str">
        <f>IF(SP_NORTE!M1433="","*",SP_NORTE!M1433)</f>
        <v>*</v>
      </c>
      <c r="H1434" s="131" t="str">
        <f>IF(SP_NORTE!K1433="","*",SP_NORTE!K1433)</f>
        <v>*</v>
      </c>
      <c r="I1434" s="128" t="str">
        <f>IF(SP_NORTE!O1433="","*",SP_NORTE!O1433)</f>
        <v>*</v>
      </c>
      <c r="J1434" s="128" t="str">
        <f>IF(SP_NORTE!P1433="","*",SP_NORTE!P1433)</f>
        <v>*</v>
      </c>
      <c r="K1434" s="92" t="str">
        <f>IF(SP_NORTE!AK1433="","*",SP_NORTE!AK1433)</f>
        <v>*</v>
      </c>
      <c r="L1434" s="92" t="str">
        <f>IF(SP_NORTE!AM1433="","*",SP_NORTE!AM1433)</f>
        <v>*</v>
      </c>
      <c r="M1434" s="92" t="str">
        <f>IF(SP_NORTE!AP1433="","*",SP_NORTE!AP1433)</f>
        <v>*</v>
      </c>
      <c r="N1434" s="92" t="str">
        <f>IF(SP_NORTE!AM1433="","*",SP_NORTE!AM1433)</f>
        <v>*</v>
      </c>
      <c r="O1434" s="124" t="str">
        <f>IF(SP_NORTE!BH1433="","*",SP_NORTE!BH1433)</f>
        <v>*</v>
      </c>
      <c r="P1434" s="212" t="str">
        <f>IF($A$2=1,IF(SP_NORTE!BJ1433="","*",SP_NORTE!BJ1433),IF(SP_NORTE!BK1433="","*",SP_NORTE!BK1433))</f>
        <v>*</v>
      </c>
    </row>
    <row r="1435" spans="1:16" hidden="1">
      <c r="A1435" s="91" t="str">
        <f>IF(SP_NORTE!B1434="","*",SP_NORTE!B1434)</f>
        <v>*</v>
      </c>
      <c r="B1435" s="92" t="str">
        <f>IF(SP_NORTE!X1434="","*",SP_NORTE!X1434)</f>
        <v>*</v>
      </c>
      <c r="C1435" s="92" t="str">
        <f>IF(SP_NORTE!S1434="","*",SP_NORTE!S1434)</f>
        <v>*</v>
      </c>
      <c r="D1435" s="92" t="str">
        <f>IF(SP_NORTE!T1434="","*",SP_NORTE!T1434)</f>
        <v>*</v>
      </c>
      <c r="E1435" s="92" t="str">
        <f>IF(SP_NORTE!D1434="","*",SP_NORTE!D1434)</f>
        <v>*</v>
      </c>
      <c r="F1435" s="92" t="str">
        <f>IF(SP_NORTE!H1434="","*",SP_NORTE!H1434)</f>
        <v>*</v>
      </c>
      <c r="G1435" s="92" t="str">
        <f>IF(SP_NORTE!M1434="","*",SP_NORTE!M1434)</f>
        <v>*</v>
      </c>
      <c r="H1435" s="131" t="str">
        <f>IF(SP_NORTE!K1434="","*",SP_NORTE!K1434)</f>
        <v>*</v>
      </c>
      <c r="I1435" s="128" t="str">
        <f>IF(SP_NORTE!O1434="","*",SP_NORTE!O1434)</f>
        <v>*</v>
      </c>
      <c r="J1435" s="128" t="str">
        <f>IF(SP_NORTE!P1434="","*",SP_NORTE!P1434)</f>
        <v>*</v>
      </c>
      <c r="K1435" s="92" t="str">
        <f>IF(SP_NORTE!AK1434="","*",SP_NORTE!AK1434)</f>
        <v>*</v>
      </c>
      <c r="L1435" s="92" t="str">
        <f>IF(SP_NORTE!AM1434="","*",SP_NORTE!AM1434)</f>
        <v>*</v>
      </c>
      <c r="M1435" s="92" t="str">
        <f>IF(SP_NORTE!AP1434="","*",SP_NORTE!AP1434)</f>
        <v>*</v>
      </c>
      <c r="N1435" s="92" t="str">
        <f>IF(SP_NORTE!AM1434="","*",SP_NORTE!AM1434)</f>
        <v>*</v>
      </c>
      <c r="O1435" s="124" t="str">
        <f>IF(SP_NORTE!BH1434="","*",SP_NORTE!BH1434)</f>
        <v>*</v>
      </c>
      <c r="P1435" s="212" t="str">
        <f>IF($A$2=1,IF(SP_NORTE!BJ1434="","*",SP_NORTE!BJ1434),IF(SP_NORTE!BK1434="","*",SP_NORTE!BK1434))</f>
        <v>*</v>
      </c>
    </row>
    <row r="1436" spans="1:16" hidden="1">
      <c r="A1436" s="91" t="str">
        <f>IF(SP_NORTE!B1435="","*",SP_NORTE!B1435)</f>
        <v>*</v>
      </c>
      <c r="B1436" s="92" t="str">
        <f>IF(SP_NORTE!X1435="","*",SP_NORTE!X1435)</f>
        <v>*</v>
      </c>
      <c r="C1436" s="92" t="str">
        <f>IF(SP_NORTE!S1435="","*",SP_NORTE!S1435)</f>
        <v>*</v>
      </c>
      <c r="D1436" s="92" t="str">
        <f>IF(SP_NORTE!T1435="","*",SP_NORTE!T1435)</f>
        <v>*</v>
      </c>
      <c r="E1436" s="92" t="str">
        <f>IF(SP_NORTE!D1435="","*",SP_NORTE!D1435)</f>
        <v>*</v>
      </c>
      <c r="F1436" s="92" t="str">
        <f>IF(SP_NORTE!H1435="","*",SP_NORTE!H1435)</f>
        <v>*</v>
      </c>
      <c r="G1436" s="92" t="str">
        <f>IF(SP_NORTE!M1435="","*",SP_NORTE!M1435)</f>
        <v>*</v>
      </c>
      <c r="H1436" s="131" t="str">
        <f>IF(SP_NORTE!K1435="","*",SP_NORTE!K1435)</f>
        <v>*</v>
      </c>
      <c r="I1436" s="128" t="str">
        <f>IF(SP_NORTE!O1435="","*",SP_NORTE!O1435)</f>
        <v>*</v>
      </c>
      <c r="J1436" s="128" t="str">
        <f>IF(SP_NORTE!P1435="","*",SP_NORTE!P1435)</f>
        <v>*</v>
      </c>
      <c r="K1436" s="92" t="str">
        <f>IF(SP_NORTE!AK1435="","*",SP_NORTE!AK1435)</f>
        <v>*</v>
      </c>
      <c r="L1436" s="92" t="str">
        <f>IF(SP_NORTE!AM1435="","*",SP_NORTE!AM1435)</f>
        <v>*</v>
      </c>
      <c r="M1436" s="92" t="str">
        <f>IF(SP_NORTE!AP1435="","*",SP_NORTE!AP1435)</f>
        <v>*</v>
      </c>
      <c r="N1436" s="92" t="str">
        <f>IF(SP_NORTE!AM1435="","*",SP_NORTE!AM1435)</f>
        <v>*</v>
      </c>
      <c r="O1436" s="124" t="str">
        <f>IF(SP_NORTE!BH1435="","*",SP_NORTE!BH1435)</f>
        <v>*</v>
      </c>
      <c r="P1436" s="212" t="str">
        <f>IF($A$2=1,IF(SP_NORTE!BJ1435="","*",SP_NORTE!BJ1435),IF(SP_NORTE!BK1435="","*",SP_NORTE!BK1435))</f>
        <v>*</v>
      </c>
    </row>
    <row r="1437" spans="1:16" hidden="1">
      <c r="A1437" s="91" t="str">
        <f>IF(SP_NORTE!B1436="","*",SP_NORTE!B1436)</f>
        <v>*</v>
      </c>
      <c r="B1437" s="92" t="str">
        <f>IF(SP_NORTE!X1436="","*",SP_NORTE!X1436)</f>
        <v>*</v>
      </c>
      <c r="C1437" s="92" t="str">
        <f>IF(SP_NORTE!S1436="","*",SP_NORTE!S1436)</f>
        <v>*</v>
      </c>
      <c r="D1437" s="92" t="str">
        <f>IF(SP_NORTE!T1436="","*",SP_NORTE!T1436)</f>
        <v>*</v>
      </c>
      <c r="E1437" s="92" t="str">
        <f>IF(SP_NORTE!D1436="","*",SP_NORTE!D1436)</f>
        <v>*</v>
      </c>
      <c r="F1437" s="92" t="str">
        <f>IF(SP_NORTE!H1436="","*",SP_NORTE!H1436)</f>
        <v>*</v>
      </c>
      <c r="G1437" s="92" t="str">
        <f>IF(SP_NORTE!M1436="","*",SP_NORTE!M1436)</f>
        <v>*</v>
      </c>
      <c r="H1437" s="131" t="str">
        <f>IF(SP_NORTE!K1436="","*",SP_NORTE!K1436)</f>
        <v>*</v>
      </c>
      <c r="I1437" s="128" t="str">
        <f>IF(SP_NORTE!O1436="","*",SP_NORTE!O1436)</f>
        <v>*</v>
      </c>
      <c r="J1437" s="128" t="str">
        <f>IF(SP_NORTE!P1436="","*",SP_NORTE!P1436)</f>
        <v>*</v>
      </c>
      <c r="K1437" s="92" t="str">
        <f>IF(SP_NORTE!AK1436="","*",SP_NORTE!AK1436)</f>
        <v>*</v>
      </c>
      <c r="L1437" s="92" t="str">
        <f>IF(SP_NORTE!AM1436="","*",SP_NORTE!AM1436)</f>
        <v>*</v>
      </c>
      <c r="M1437" s="92" t="str">
        <f>IF(SP_NORTE!AP1436="","*",SP_NORTE!AP1436)</f>
        <v>*</v>
      </c>
      <c r="N1437" s="92" t="str">
        <f>IF(SP_NORTE!AM1436="","*",SP_NORTE!AM1436)</f>
        <v>*</v>
      </c>
      <c r="O1437" s="124" t="str">
        <f>IF(SP_NORTE!BH1436="","*",SP_NORTE!BH1436)</f>
        <v>*</v>
      </c>
      <c r="P1437" s="212" t="str">
        <f>IF($A$2=1,IF(SP_NORTE!BJ1436="","*",SP_NORTE!BJ1436),IF(SP_NORTE!BK1436="","*",SP_NORTE!BK1436))</f>
        <v>*</v>
      </c>
    </row>
    <row r="1438" spans="1:16" hidden="1">
      <c r="A1438" s="91" t="str">
        <f>IF(SP_NORTE!B1437="","*",SP_NORTE!B1437)</f>
        <v>*</v>
      </c>
      <c r="B1438" s="92" t="str">
        <f>IF(SP_NORTE!X1437="","*",SP_NORTE!X1437)</f>
        <v>*</v>
      </c>
      <c r="C1438" s="92" t="str">
        <f>IF(SP_NORTE!S1437="","*",SP_NORTE!S1437)</f>
        <v>*</v>
      </c>
      <c r="D1438" s="92" t="str">
        <f>IF(SP_NORTE!T1437="","*",SP_NORTE!T1437)</f>
        <v>*</v>
      </c>
      <c r="E1438" s="92" t="str">
        <f>IF(SP_NORTE!D1437="","*",SP_NORTE!D1437)</f>
        <v>*</v>
      </c>
      <c r="F1438" s="92" t="str">
        <f>IF(SP_NORTE!H1437="","*",SP_NORTE!H1437)</f>
        <v>*</v>
      </c>
      <c r="G1438" s="92" t="str">
        <f>IF(SP_NORTE!M1437="","*",SP_NORTE!M1437)</f>
        <v>*</v>
      </c>
      <c r="H1438" s="131" t="str">
        <f>IF(SP_NORTE!K1437="","*",SP_NORTE!K1437)</f>
        <v>*</v>
      </c>
      <c r="I1438" s="128" t="str">
        <f>IF(SP_NORTE!O1437="","*",SP_NORTE!O1437)</f>
        <v>*</v>
      </c>
      <c r="J1438" s="128" t="str">
        <f>IF(SP_NORTE!P1437="","*",SP_NORTE!P1437)</f>
        <v>*</v>
      </c>
      <c r="K1438" s="92" t="str">
        <f>IF(SP_NORTE!AK1437="","*",SP_NORTE!AK1437)</f>
        <v>*</v>
      </c>
      <c r="L1438" s="92" t="str">
        <f>IF(SP_NORTE!AM1437="","*",SP_NORTE!AM1437)</f>
        <v>*</v>
      </c>
      <c r="M1438" s="92" t="str">
        <f>IF(SP_NORTE!AP1437="","*",SP_NORTE!AP1437)</f>
        <v>*</v>
      </c>
      <c r="N1438" s="92" t="str">
        <f>IF(SP_NORTE!AM1437="","*",SP_NORTE!AM1437)</f>
        <v>*</v>
      </c>
      <c r="O1438" s="124" t="str">
        <f>IF(SP_NORTE!BH1437="","*",SP_NORTE!BH1437)</f>
        <v>*</v>
      </c>
      <c r="P1438" s="212" t="str">
        <f>IF($A$2=1,IF(SP_NORTE!BJ1437="","*",SP_NORTE!BJ1437),IF(SP_NORTE!BK1437="","*",SP_NORTE!BK1437))</f>
        <v>*</v>
      </c>
    </row>
    <row r="1439" spans="1:16" hidden="1">
      <c r="A1439" s="91" t="str">
        <f>IF(SP_NORTE!B1438="","*",SP_NORTE!B1438)</f>
        <v>*</v>
      </c>
      <c r="B1439" s="92" t="str">
        <f>IF(SP_NORTE!X1438="","*",SP_NORTE!X1438)</f>
        <v>*</v>
      </c>
      <c r="C1439" s="92" t="str">
        <f>IF(SP_NORTE!S1438="","*",SP_NORTE!S1438)</f>
        <v>*</v>
      </c>
      <c r="D1439" s="92" t="str">
        <f>IF(SP_NORTE!T1438="","*",SP_NORTE!T1438)</f>
        <v>*</v>
      </c>
      <c r="E1439" s="92" t="str">
        <f>IF(SP_NORTE!D1438="","*",SP_NORTE!D1438)</f>
        <v>*</v>
      </c>
      <c r="F1439" s="92" t="str">
        <f>IF(SP_NORTE!H1438="","*",SP_NORTE!H1438)</f>
        <v>*</v>
      </c>
      <c r="G1439" s="92" t="str">
        <f>IF(SP_NORTE!M1438="","*",SP_NORTE!M1438)</f>
        <v>*</v>
      </c>
      <c r="H1439" s="131" t="str">
        <f>IF(SP_NORTE!K1438="","*",SP_NORTE!K1438)</f>
        <v>*</v>
      </c>
      <c r="I1439" s="128" t="str">
        <f>IF(SP_NORTE!O1438="","*",SP_NORTE!O1438)</f>
        <v>*</v>
      </c>
      <c r="J1439" s="128" t="str">
        <f>IF(SP_NORTE!P1438="","*",SP_NORTE!P1438)</f>
        <v>*</v>
      </c>
      <c r="K1439" s="92" t="str">
        <f>IF(SP_NORTE!AK1438="","*",SP_NORTE!AK1438)</f>
        <v>*</v>
      </c>
      <c r="L1439" s="92" t="str">
        <f>IF(SP_NORTE!AM1438="","*",SP_NORTE!AM1438)</f>
        <v>*</v>
      </c>
      <c r="M1439" s="92" t="str">
        <f>IF(SP_NORTE!AP1438="","*",SP_NORTE!AP1438)</f>
        <v>*</v>
      </c>
      <c r="N1439" s="92" t="str">
        <f>IF(SP_NORTE!AM1438="","*",SP_NORTE!AM1438)</f>
        <v>*</v>
      </c>
      <c r="O1439" s="124" t="str">
        <f>IF(SP_NORTE!BH1438="","*",SP_NORTE!BH1438)</f>
        <v>*</v>
      </c>
      <c r="P1439" s="212" t="str">
        <f>IF($A$2=1,IF(SP_NORTE!BJ1438="","*",SP_NORTE!BJ1438),IF(SP_NORTE!BK1438="","*",SP_NORTE!BK1438))</f>
        <v>*</v>
      </c>
    </row>
    <row r="1440" spans="1:16" hidden="1">
      <c r="A1440" s="91" t="str">
        <f>IF(SP_NORTE!B1439="","*",SP_NORTE!B1439)</f>
        <v>*</v>
      </c>
      <c r="B1440" s="92" t="str">
        <f>IF(SP_NORTE!X1439="","*",SP_NORTE!X1439)</f>
        <v>*</v>
      </c>
      <c r="C1440" s="92" t="str">
        <f>IF(SP_NORTE!S1439="","*",SP_NORTE!S1439)</f>
        <v>*</v>
      </c>
      <c r="D1440" s="92" t="str">
        <f>IF(SP_NORTE!T1439="","*",SP_NORTE!T1439)</f>
        <v>*</v>
      </c>
      <c r="E1440" s="92" t="str">
        <f>IF(SP_NORTE!D1439="","*",SP_NORTE!D1439)</f>
        <v>*</v>
      </c>
      <c r="F1440" s="92" t="str">
        <f>IF(SP_NORTE!H1439="","*",SP_NORTE!H1439)</f>
        <v>*</v>
      </c>
      <c r="G1440" s="92" t="str">
        <f>IF(SP_NORTE!M1439="","*",SP_NORTE!M1439)</f>
        <v>*</v>
      </c>
      <c r="H1440" s="131" t="str">
        <f>IF(SP_NORTE!K1439="","*",SP_NORTE!K1439)</f>
        <v>*</v>
      </c>
      <c r="I1440" s="128" t="str">
        <f>IF(SP_NORTE!O1439="","*",SP_NORTE!O1439)</f>
        <v>*</v>
      </c>
      <c r="J1440" s="128" t="str">
        <f>IF(SP_NORTE!P1439="","*",SP_NORTE!P1439)</f>
        <v>*</v>
      </c>
      <c r="K1440" s="92" t="str">
        <f>IF(SP_NORTE!AK1439="","*",SP_NORTE!AK1439)</f>
        <v>*</v>
      </c>
      <c r="L1440" s="92" t="str">
        <f>IF(SP_NORTE!AM1439="","*",SP_NORTE!AM1439)</f>
        <v>*</v>
      </c>
      <c r="M1440" s="92" t="str">
        <f>IF(SP_NORTE!AP1439="","*",SP_NORTE!AP1439)</f>
        <v>*</v>
      </c>
      <c r="N1440" s="92" t="str">
        <f>IF(SP_NORTE!AM1439="","*",SP_NORTE!AM1439)</f>
        <v>*</v>
      </c>
      <c r="O1440" s="124" t="str">
        <f>IF(SP_NORTE!BH1439="","*",SP_NORTE!BH1439)</f>
        <v>*</v>
      </c>
      <c r="P1440" s="212" t="str">
        <f>IF($A$2=1,IF(SP_NORTE!BJ1439="","*",SP_NORTE!BJ1439),IF(SP_NORTE!BK1439="","*",SP_NORTE!BK1439))</f>
        <v>*</v>
      </c>
    </row>
    <row r="1441" spans="1:16" hidden="1">
      <c r="A1441" s="91" t="str">
        <f>IF(SP_NORTE!B1440="","*",SP_NORTE!B1440)</f>
        <v>*</v>
      </c>
      <c r="B1441" s="92" t="str">
        <f>IF(SP_NORTE!X1440="","*",SP_NORTE!X1440)</f>
        <v>*</v>
      </c>
      <c r="C1441" s="92" t="str">
        <f>IF(SP_NORTE!S1440="","*",SP_NORTE!S1440)</f>
        <v>*</v>
      </c>
      <c r="D1441" s="92" t="str">
        <f>IF(SP_NORTE!T1440="","*",SP_NORTE!T1440)</f>
        <v>*</v>
      </c>
      <c r="E1441" s="92" t="str">
        <f>IF(SP_NORTE!D1440="","*",SP_NORTE!D1440)</f>
        <v>*</v>
      </c>
      <c r="F1441" s="92" t="str">
        <f>IF(SP_NORTE!H1440="","*",SP_NORTE!H1440)</f>
        <v>*</v>
      </c>
      <c r="G1441" s="92" t="str">
        <f>IF(SP_NORTE!M1440="","*",SP_NORTE!M1440)</f>
        <v>*</v>
      </c>
      <c r="H1441" s="131" t="str">
        <f>IF(SP_NORTE!K1440="","*",SP_NORTE!K1440)</f>
        <v>*</v>
      </c>
      <c r="I1441" s="128" t="str">
        <f>IF(SP_NORTE!O1440="","*",SP_NORTE!O1440)</f>
        <v>*</v>
      </c>
      <c r="J1441" s="128" t="str">
        <f>IF(SP_NORTE!P1440="","*",SP_NORTE!P1440)</f>
        <v>*</v>
      </c>
      <c r="K1441" s="92" t="str">
        <f>IF(SP_NORTE!AK1440="","*",SP_NORTE!AK1440)</f>
        <v>*</v>
      </c>
      <c r="L1441" s="92" t="str">
        <f>IF(SP_NORTE!AM1440="","*",SP_NORTE!AM1440)</f>
        <v>*</v>
      </c>
      <c r="M1441" s="92" t="str">
        <f>IF(SP_NORTE!AP1440="","*",SP_NORTE!AP1440)</f>
        <v>*</v>
      </c>
      <c r="N1441" s="92" t="str">
        <f>IF(SP_NORTE!AM1440="","*",SP_NORTE!AM1440)</f>
        <v>*</v>
      </c>
      <c r="O1441" s="124" t="str">
        <f>IF(SP_NORTE!BH1440="","*",SP_NORTE!BH1440)</f>
        <v>*</v>
      </c>
      <c r="P1441" s="212" t="str">
        <f>IF($A$2=1,IF(SP_NORTE!BJ1440="","*",SP_NORTE!BJ1440),IF(SP_NORTE!BK1440="","*",SP_NORTE!BK1440))</f>
        <v>*</v>
      </c>
    </row>
    <row r="1442" spans="1:16" hidden="1">
      <c r="A1442" s="91" t="str">
        <f>IF(SP_NORTE!B1441="","*",SP_NORTE!B1441)</f>
        <v>*</v>
      </c>
      <c r="B1442" s="92" t="str">
        <f>IF(SP_NORTE!X1441="","*",SP_NORTE!X1441)</f>
        <v>*</v>
      </c>
      <c r="C1442" s="92" t="str">
        <f>IF(SP_NORTE!S1441="","*",SP_NORTE!S1441)</f>
        <v>*</v>
      </c>
      <c r="D1442" s="92" t="str">
        <f>IF(SP_NORTE!T1441="","*",SP_NORTE!T1441)</f>
        <v>*</v>
      </c>
      <c r="E1442" s="92" t="str">
        <f>IF(SP_NORTE!D1441="","*",SP_NORTE!D1441)</f>
        <v>*</v>
      </c>
      <c r="F1442" s="92" t="str">
        <f>IF(SP_NORTE!H1441="","*",SP_NORTE!H1441)</f>
        <v>*</v>
      </c>
      <c r="G1442" s="92" t="str">
        <f>IF(SP_NORTE!M1441="","*",SP_NORTE!M1441)</f>
        <v>*</v>
      </c>
      <c r="H1442" s="131" t="str">
        <f>IF(SP_NORTE!K1441="","*",SP_NORTE!K1441)</f>
        <v>*</v>
      </c>
      <c r="I1442" s="128" t="str">
        <f>IF(SP_NORTE!O1441="","*",SP_NORTE!O1441)</f>
        <v>*</v>
      </c>
      <c r="J1442" s="128" t="str">
        <f>IF(SP_NORTE!P1441="","*",SP_NORTE!P1441)</f>
        <v>*</v>
      </c>
      <c r="K1442" s="92" t="str">
        <f>IF(SP_NORTE!AK1441="","*",SP_NORTE!AK1441)</f>
        <v>*</v>
      </c>
      <c r="L1442" s="92" t="str">
        <f>IF(SP_NORTE!AM1441="","*",SP_NORTE!AM1441)</f>
        <v>*</v>
      </c>
      <c r="M1442" s="92" t="str">
        <f>IF(SP_NORTE!AP1441="","*",SP_NORTE!AP1441)</f>
        <v>*</v>
      </c>
      <c r="N1442" s="92" t="str">
        <f>IF(SP_NORTE!AM1441="","*",SP_NORTE!AM1441)</f>
        <v>*</v>
      </c>
      <c r="O1442" s="124" t="str">
        <f>IF(SP_NORTE!BH1441="","*",SP_NORTE!BH1441)</f>
        <v>*</v>
      </c>
      <c r="P1442" s="212" t="str">
        <f>IF($A$2=1,IF(SP_NORTE!BJ1441="","*",SP_NORTE!BJ1441),IF(SP_NORTE!BK1441="","*",SP_NORTE!BK1441))</f>
        <v>*</v>
      </c>
    </row>
    <row r="1443" spans="1:16" hidden="1">
      <c r="A1443" s="91" t="str">
        <f>IF(SP_NORTE!B1442="","*",SP_NORTE!B1442)</f>
        <v>*</v>
      </c>
      <c r="B1443" s="92" t="str">
        <f>IF(SP_NORTE!X1442="","*",SP_NORTE!X1442)</f>
        <v>*</v>
      </c>
      <c r="C1443" s="92" t="str">
        <f>IF(SP_NORTE!S1442="","*",SP_NORTE!S1442)</f>
        <v>*</v>
      </c>
      <c r="D1443" s="92" t="str">
        <f>IF(SP_NORTE!T1442="","*",SP_NORTE!T1442)</f>
        <v>*</v>
      </c>
      <c r="E1443" s="92" t="str">
        <f>IF(SP_NORTE!D1442="","*",SP_NORTE!D1442)</f>
        <v>*</v>
      </c>
      <c r="F1443" s="92" t="str">
        <f>IF(SP_NORTE!H1442="","*",SP_NORTE!H1442)</f>
        <v>*</v>
      </c>
      <c r="G1443" s="92" t="str">
        <f>IF(SP_NORTE!M1442="","*",SP_NORTE!M1442)</f>
        <v>*</v>
      </c>
      <c r="H1443" s="131" t="str">
        <f>IF(SP_NORTE!K1442="","*",SP_NORTE!K1442)</f>
        <v>*</v>
      </c>
      <c r="I1443" s="128" t="str">
        <f>IF(SP_NORTE!O1442="","*",SP_NORTE!O1442)</f>
        <v>*</v>
      </c>
      <c r="J1443" s="128" t="str">
        <f>IF(SP_NORTE!P1442="","*",SP_NORTE!P1442)</f>
        <v>*</v>
      </c>
      <c r="K1443" s="92" t="str">
        <f>IF(SP_NORTE!AK1442="","*",SP_NORTE!AK1442)</f>
        <v>*</v>
      </c>
      <c r="L1443" s="92" t="str">
        <f>IF(SP_NORTE!AM1442="","*",SP_NORTE!AM1442)</f>
        <v>*</v>
      </c>
      <c r="M1443" s="92" t="str">
        <f>IF(SP_NORTE!AP1442="","*",SP_NORTE!AP1442)</f>
        <v>*</v>
      </c>
      <c r="N1443" s="92" t="str">
        <f>IF(SP_NORTE!AM1442="","*",SP_NORTE!AM1442)</f>
        <v>*</v>
      </c>
      <c r="O1443" s="124" t="str">
        <f>IF(SP_NORTE!BH1442="","*",SP_NORTE!BH1442)</f>
        <v>*</v>
      </c>
      <c r="P1443" s="212" t="str">
        <f>IF($A$2=1,IF(SP_NORTE!BJ1442="","*",SP_NORTE!BJ1442),IF(SP_NORTE!BK1442="","*",SP_NORTE!BK1442))</f>
        <v>*</v>
      </c>
    </row>
    <row r="1444" spans="1:16" hidden="1">
      <c r="A1444" s="91" t="str">
        <f>IF(SP_NORTE!B1443="","*",SP_NORTE!B1443)</f>
        <v>*</v>
      </c>
      <c r="B1444" s="92" t="str">
        <f>IF(SP_NORTE!X1443="","*",SP_NORTE!X1443)</f>
        <v>*</v>
      </c>
      <c r="C1444" s="92" t="str">
        <f>IF(SP_NORTE!S1443="","*",SP_NORTE!S1443)</f>
        <v>*</v>
      </c>
      <c r="D1444" s="92" t="str">
        <f>IF(SP_NORTE!T1443="","*",SP_NORTE!T1443)</f>
        <v>*</v>
      </c>
      <c r="E1444" s="92" t="str">
        <f>IF(SP_NORTE!D1443="","*",SP_NORTE!D1443)</f>
        <v>*</v>
      </c>
      <c r="F1444" s="92" t="str">
        <f>IF(SP_NORTE!H1443="","*",SP_NORTE!H1443)</f>
        <v>*</v>
      </c>
      <c r="G1444" s="92" t="str">
        <f>IF(SP_NORTE!M1443="","*",SP_NORTE!M1443)</f>
        <v>*</v>
      </c>
      <c r="H1444" s="131" t="str">
        <f>IF(SP_NORTE!K1443="","*",SP_NORTE!K1443)</f>
        <v>*</v>
      </c>
      <c r="I1444" s="128" t="str">
        <f>IF(SP_NORTE!O1443="","*",SP_NORTE!O1443)</f>
        <v>*</v>
      </c>
      <c r="J1444" s="128" t="str">
        <f>IF(SP_NORTE!P1443="","*",SP_NORTE!P1443)</f>
        <v>*</v>
      </c>
      <c r="K1444" s="92" t="str">
        <f>IF(SP_NORTE!AK1443="","*",SP_NORTE!AK1443)</f>
        <v>*</v>
      </c>
      <c r="L1444" s="92" t="str">
        <f>IF(SP_NORTE!AM1443="","*",SP_NORTE!AM1443)</f>
        <v>*</v>
      </c>
      <c r="M1444" s="92" t="str">
        <f>IF(SP_NORTE!AP1443="","*",SP_NORTE!AP1443)</f>
        <v>*</v>
      </c>
      <c r="N1444" s="92" t="str">
        <f>IF(SP_NORTE!AM1443="","*",SP_NORTE!AM1443)</f>
        <v>*</v>
      </c>
      <c r="O1444" s="124" t="str">
        <f>IF(SP_NORTE!BH1443="","*",SP_NORTE!BH1443)</f>
        <v>*</v>
      </c>
      <c r="P1444" s="212" t="str">
        <f>IF($A$2=1,IF(SP_NORTE!BJ1443="","*",SP_NORTE!BJ1443),IF(SP_NORTE!BK1443="","*",SP_NORTE!BK1443))</f>
        <v>*</v>
      </c>
    </row>
    <row r="1445" spans="1:16" hidden="1">
      <c r="A1445" s="91" t="str">
        <f>IF(SP_NORTE!B1444="","*",SP_NORTE!B1444)</f>
        <v>*</v>
      </c>
      <c r="B1445" s="92" t="str">
        <f>IF(SP_NORTE!X1444="","*",SP_NORTE!X1444)</f>
        <v>*</v>
      </c>
      <c r="C1445" s="92" t="str">
        <f>IF(SP_NORTE!S1444="","*",SP_NORTE!S1444)</f>
        <v>*</v>
      </c>
      <c r="D1445" s="92" t="str">
        <f>IF(SP_NORTE!T1444="","*",SP_NORTE!T1444)</f>
        <v>*</v>
      </c>
      <c r="E1445" s="92" t="str">
        <f>IF(SP_NORTE!D1444="","*",SP_NORTE!D1444)</f>
        <v>*</v>
      </c>
      <c r="F1445" s="92" t="str">
        <f>IF(SP_NORTE!H1444="","*",SP_NORTE!H1444)</f>
        <v>*</v>
      </c>
      <c r="G1445" s="92" t="str">
        <f>IF(SP_NORTE!M1444="","*",SP_NORTE!M1444)</f>
        <v>*</v>
      </c>
      <c r="H1445" s="131" t="str">
        <f>IF(SP_NORTE!K1444="","*",SP_NORTE!K1444)</f>
        <v>*</v>
      </c>
      <c r="I1445" s="128" t="str">
        <f>IF(SP_NORTE!O1444="","*",SP_NORTE!O1444)</f>
        <v>*</v>
      </c>
      <c r="J1445" s="128" t="str">
        <f>IF(SP_NORTE!P1444="","*",SP_NORTE!P1444)</f>
        <v>*</v>
      </c>
      <c r="K1445" s="92" t="str">
        <f>IF(SP_NORTE!AK1444="","*",SP_NORTE!AK1444)</f>
        <v>*</v>
      </c>
      <c r="L1445" s="92" t="str">
        <f>IF(SP_NORTE!AM1444="","*",SP_NORTE!AM1444)</f>
        <v>*</v>
      </c>
      <c r="M1445" s="92" t="str">
        <f>IF(SP_NORTE!AP1444="","*",SP_NORTE!AP1444)</f>
        <v>*</v>
      </c>
      <c r="N1445" s="92" t="str">
        <f>IF(SP_NORTE!AM1444="","*",SP_NORTE!AM1444)</f>
        <v>*</v>
      </c>
      <c r="O1445" s="124" t="str">
        <f>IF(SP_NORTE!BH1444="","*",SP_NORTE!BH1444)</f>
        <v>*</v>
      </c>
      <c r="P1445" s="212" t="str">
        <f>IF($A$2=1,IF(SP_NORTE!BJ1444="","*",SP_NORTE!BJ1444),IF(SP_NORTE!BK1444="","*",SP_NORTE!BK1444))</f>
        <v>*</v>
      </c>
    </row>
    <row r="1446" spans="1:16" hidden="1">
      <c r="A1446" s="91" t="str">
        <f>IF(SP_NORTE!B1445="","*",SP_NORTE!B1445)</f>
        <v>*</v>
      </c>
      <c r="B1446" s="92" t="str">
        <f>IF(SP_NORTE!X1445="","*",SP_NORTE!X1445)</f>
        <v>*</v>
      </c>
      <c r="C1446" s="92" t="str">
        <f>IF(SP_NORTE!S1445="","*",SP_NORTE!S1445)</f>
        <v>*</v>
      </c>
      <c r="D1446" s="92" t="str">
        <f>IF(SP_NORTE!T1445="","*",SP_NORTE!T1445)</f>
        <v>*</v>
      </c>
      <c r="E1446" s="92" t="str">
        <f>IF(SP_NORTE!D1445="","*",SP_NORTE!D1445)</f>
        <v>*</v>
      </c>
      <c r="F1446" s="92" t="str">
        <f>IF(SP_NORTE!H1445="","*",SP_NORTE!H1445)</f>
        <v>*</v>
      </c>
      <c r="G1446" s="92" t="str">
        <f>IF(SP_NORTE!M1445="","*",SP_NORTE!M1445)</f>
        <v>*</v>
      </c>
      <c r="H1446" s="131" t="str">
        <f>IF(SP_NORTE!K1445="","*",SP_NORTE!K1445)</f>
        <v>*</v>
      </c>
      <c r="I1446" s="128" t="str">
        <f>IF(SP_NORTE!O1445="","*",SP_NORTE!O1445)</f>
        <v>*</v>
      </c>
      <c r="J1446" s="128" t="str">
        <f>IF(SP_NORTE!P1445="","*",SP_NORTE!P1445)</f>
        <v>*</v>
      </c>
      <c r="K1446" s="92" t="str">
        <f>IF(SP_NORTE!AK1445="","*",SP_NORTE!AK1445)</f>
        <v>*</v>
      </c>
      <c r="L1446" s="92" t="str">
        <f>IF(SP_NORTE!AM1445="","*",SP_NORTE!AM1445)</f>
        <v>*</v>
      </c>
      <c r="M1446" s="92" t="str">
        <f>IF(SP_NORTE!AP1445="","*",SP_NORTE!AP1445)</f>
        <v>*</v>
      </c>
      <c r="N1446" s="92" t="str">
        <f>IF(SP_NORTE!AM1445="","*",SP_NORTE!AM1445)</f>
        <v>*</v>
      </c>
      <c r="O1446" s="124" t="str">
        <f>IF(SP_NORTE!BH1445="","*",SP_NORTE!BH1445)</f>
        <v>*</v>
      </c>
      <c r="P1446" s="212" t="str">
        <f>IF($A$2=1,IF(SP_NORTE!BJ1445="","*",SP_NORTE!BJ1445),IF(SP_NORTE!BK1445="","*",SP_NORTE!BK1445))</f>
        <v>*</v>
      </c>
    </row>
    <row r="1447" spans="1:16" hidden="1">
      <c r="A1447" s="91" t="str">
        <f>IF(SP_NORTE!B1446="","*",SP_NORTE!B1446)</f>
        <v>*</v>
      </c>
      <c r="B1447" s="92" t="str">
        <f>IF(SP_NORTE!X1446="","*",SP_NORTE!X1446)</f>
        <v>*</v>
      </c>
      <c r="C1447" s="92" t="str">
        <f>IF(SP_NORTE!S1446="","*",SP_NORTE!S1446)</f>
        <v>*</v>
      </c>
      <c r="D1447" s="92" t="str">
        <f>IF(SP_NORTE!T1446="","*",SP_NORTE!T1446)</f>
        <v>*</v>
      </c>
      <c r="E1447" s="92" t="str">
        <f>IF(SP_NORTE!D1446="","*",SP_NORTE!D1446)</f>
        <v>*</v>
      </c>
      <c r="F1447" s="92" t="str">
        <f>IF(SP_NORTE!H1446="","*",SP_NORTE!H1446)</f>
        <v>*</v>
      </c>
      <c r="G1447" s="92" t="str">
        <f>IF(SP_NORTE!M1446="","*",SP_NORTE!M1446)</f>
        <v>*</v>
      </c>
      <c r="H1447" s="131" t="str">
        <f>IF(SP_NORTE!K1446="","*",SP_NORTE!K1446)</f>
        <v>*</v>
      </c>
      <c r="I1447" s="128" t="str">
        <f>IF(SP_NORTE!O1446="","*",SP_NORTE!O1446)</f>
        <v>*</v>
      </c>
      <c r="J1447" s="128" t="str">
        <f>IF(SP_NORTE!P1446="","*",SP_NORTE!P1446)</f>
        <v>*</v>
      </c>
      <c r="K1447" s="92" t="str">
        <f>IF(SP_NORTE!AK1446="","*",SP_NORTE!AK1446)</f>
        <v>*</v>
      </c>
      <c r="L1447" s="92" t="str">
        <f>IF(SP_NORTE!AM1446="","*",SP_NORTE!AM1446)</f>
        <v>*</v>
      </c>
      <c r="M1447" s="92" t="str">
        <f>IF(SP_NORTE!AP1446="","*",SP_NORTE!AP1446)</f>
        <v>*</v>
      </c>
      <c r="N1447" s="92" t="str">
        <f>IF(SP_NORTE!AM1446="","*",SP_NORTE!AM1446)</f>
        <v>*</v>
      </c>
      <c r="O1447" s="124" t="str">
        <f>IF(SP_NORTE!BH1446="","*",SP_NORTE!BH1446)</f>
        <v>*</v>
      </c>
      <c r="P1447" s="212" t="str">
        <f>IF($A$2=1,IF(SP_NORTE!BJ1446="","*",SP_NORTE!BJ1446),IF(SP_NORTE!BK1446="","*",SP_NORTE!BK1446))</f>
        <v>*</v>
      </c>
    </row>
    <row r="1448" spans="1:16" hidden="1">
      <c r="A1448" s="91" t="str">
        <f>IF(SP_NORTE!B1447="","*",SP_NORTE!B1447)</f>
        <v>*</v>
      </c>
      <c r="B1448" s="92" t="str">
        <f>IF(SP_NORTE!X1447="","*",SP_NORTE!X1447)</f>
        <v>*</v>
      </c>
      <c r="C1448" s="92" t="str">
        <f>IF(SP_NORTE!S1447="","*",SP_NORTE!S1447)</f>
        <v>*</v>
      </c>
      <c r="D1448" s="92" t="str">
        <f>IF(SP_NORTE!T1447="","*",SP_NORTE!T1447)</f>
        <v>*</v>
      </c>
      <c r="E1448" s="92" t="str">
        <f>IF(SP_NORTE!D1447="","*",SP_NORTE!D1447)</f>
        <v>*</v>
      </c>
      <c r="F1448" s="92" t="str">
        <f>IF(SP_NORTE!H1447="","*",SP_NORTE!H1447)</f>
        <v>*</v>
      </c>
      <c r="G1448" s="92" t="str">
        <f>IF(SP_NORTE!M1447="","*",SP_NORTE!M1447)</f>
        <v>*</v>
      </c>
      <c r="H1448" s="131" t="str">
        <f>IF(SP_NORTE!K1447="","*",SP_NORTE!K1447)</f>
        <v>*</v>
      </c>
      <c r="I1448" s="128" t="str">
        <f>IF(SP_NORTE!O1447="","*",SP_NORTE!O1447)</f>
        <v>*</v>
      </c>
      <c r="J1448" s="128" t="str">
        <f>IF(SP_NORTE!P1447="","*",SP_NORTE!P1447)</f>
        <v>*</v>
      </c>
      <c r="K1448" s="92" t="str">
        <f>IF(SP_NORTE!AK1447="","*",SP_NORTE!AK1447)</f>
        <v>*</v>
      </c>
      <c r="L1448" s="92" t="str">
        <f>IF(SP_NORTE!AM1447="","*",SP_NORTE!AM1447)</f>
        <v>*</v>
      </c>
      <c r="M1448" s="92" t="str">
        <f>IF(SP_NORTE!AP1447="","*",SP_NORTE!AP1447)</f>
        <v>*</v>
      </c>
      <c r="N1448" s="92" t="str">
        <f>IF(SP_NORTE!AM1447="","*",SP_NORTE!AM1447)</f>
        <v>*</v>
      </c>
      <c r="O1448" s="124" t="str">
        <f>IF(SP_NORTE!BH1447="","*",SP_NORTE!BH1447)</f>
        <v>*</v>
      </c>
      <c r="P1448" s="212" t="str">
        <f>IF($A$2=1,IF(SP_NORTE!BJ1447="","*",SP_NORTE!BJ1447),IF(SP_NORTE!BK1447="","*",SP_NORTE!BK1447))</f>
        <v>*</v>
      </c>
    </row>
    <row r="1449" spans="1:16" hidden="1">
      <c r="A1449" s="91" t="str">
        <f>IF(SP_NORTE!B1448="","*",SP_NORTE!B1448)</f>
        <v>*</v>
      </c>
      <c r="B1449" s="92" t="str">
        <f>IF(SP_NORTE!X1448="","*",SP_NORTE!X1448)</f>
        <v>*</v>
      </c>
      <c r="C1449" s="92" t="str">
        <f>IF(SP_NORTE!S1448="","*",SP_NORTE!S1448)</f>
        <v>*</v>
      </c>
      <c r="D1449" s="92" t="str">
        <f>IF(SP_NORTE!T1448="","*",SP_NORTE!T1448)</f>
        <v>*</v>
      </c>
      <c r="E1449" s="92" t="str">
        <f>IF(SP_NORTE!D1448="","*",SP_NORTE!D1448)</f>
        <v>*</v>
      </c>
      <c r="F1449" s="92" t="str">
        <f>IF(SP_NORTE!H1448="","*",SP_NORTE!H1448)</f>
        <v>*</v>
      </c>
      <c r="G1449" s="92" t="str">
        <f>IF(SP_NORTE!M1448="","*",SP_NORTE!M1448)</f>
        <v>*</v>
      </c>
      <c r="H1449" s="131" t="str">
        <f>IF(SP_NORTE!K1448="","*",SP_NORTE!K1448)</f>
        <v>*</v>
      </c>
      <c r="I1449" s="128" t="str">
        <f>IF(SP_NORTE!O1448="","*",SP_NORTE!O1448)</f>
        <v>*</v>
      </c>
      <c r="J1449" s="128" t="str">
        <f>IF(SP_NORTE!P1448="","*",SP_NORTE!P1448)</f>
        <v>*</v>
      </c>
      <c r="K1449" s="92" t="str">
        <f>IF(SP_NORTE!AK1448="","*",SP_NORTE!AK1448)</f>
        <v>*</v>
      </c>
      <c r="L1449" s="92" t="str">
        <f>IF(SP_NORTE!AM1448="","*",SP_NORTE!AM1448)</f>
        <v>*</v>
      </c>
      <c r="M1449" s="92" t="str">
        <f>IF(SP_NORTE!AP1448="","*",SP_NORTE!AP1448)</f>
        <v>*</v>
      </c>
      <c r="N1449" s="92" t="str">
        <f>IF(SP_NORTE!AM1448="","*",SP_NORTE!AM1448)</f>
        <v>*</v>
      </c>
      <c r="O1449" s="124" t="str">
        <f>IF(SP_NORTE!BH1448="","*",SP_NORTE!BH1448)</f>
        <v>*</v>
      </c>
      <c r="P1449" s="212" t="str">
        <f>IF($A$2=1,IF(SP_NORTE!BJ1448="","*",SP_NORTE!BJ1448),IF(SP_NORTE!BK1448="","*",SP_NORTE!BK1448))</f>
        <v>*</v>
      </c>
    </row>
    <row r="1450" spans="1:16" hidden="1">
      <c r="A1450" s="91" t="str">
        <f>IF(SP_NORTE!B1449="","*",SP_NORTE!B1449)</f>
        <v>*</v>
      </c>
      <c r="B1450" s="92" t="str">
        <f>IF(SP_NORTE!X1449="","*",SP_NORTE!X1449)</f>
        <v>*</v>
      </c>
      <c r="C1450" s="92" t="str">
        <f>IF(SP_NORTE!S1449="","*",SP_NORTE!S1449)</f>
        <v>*</v>
      </c>
      <c r="D1450" s="92" t="str">
        <f>IF(SP_NORTE!T1449="","*",SP_NORTE!T1449)</f>
        <v>*</v>
      </c>
      <c r="E1450" s="92" t="str">
        <f>IF(SP_NORTE!D1449="","*",SP_NORTE!D1449)</f>
        <v>*</v>
      </c>
      <c r="F1450" s="92" t="str">
        <f>IF(SP_NORTE!H1449="","*",SP_NORTE!H1449)</f>
        <v>*</v>
      </c>
      <c r="G1450" s="92" t="str">
        <f>IF(SP_NORTE!M1449="","*",SP_NORTE!M1449)</f>
        <v>*</v>
      </c>
      <c r="H1450" s="131" t="str">
        <f>IF(SP_NORTE!K1449="","*",SP_NORTE!K1449)</f>
        <v>*</v>
      </c>
      <c r="I1450" s="128" t="str">
        <f>IF(SP_NORTE!O1449="","*",SP_NORTE!O1449)</f>
        <v>*</v>
      </c>
      <c r="J1450" s="128" t="str">
        <f>IF(SP_NORTE!P1449="","*",SP_NORTE!P1449)</f>
        <v>*</v>
      </c>
      <c r="K1450" s="92" t="str">
        <f>IF(SP_NORTE!AK1449="","*",SP_NORTE!AK1449)</f>
        <v>*</v>
      </c>
      <c r="L1450" s="92" t="str">
        <f>IF(SP_NORTE!AM1449="","*",SP_NORTE!AM1449)</f>
        <v>*</v>
      </c>
      <c r="M1450" s="92" t="str">
        <f>IF(SP_NORTE!AP1449="","*",SP_NORTE!AP1449)</f>
        <v>*</v>
      </c>
      <c r="N1450" s="92" t="str">
        <f>IF(SP_NORTE!AM1449="","*",SP_NORTE!AM1449)</f>
        <v>*</v>
      </c>
      <c r="O1450" s="124" t="str">
        <f>IF(SP_NORTE!BH1449="","*",SP_NORTE!BH1449)</f>
        <v>*</v>
      </c>
      <c r="P1450" s="212" t="str">
        <f>IF($A$2=1,IF(SP_NORTE!BJ1449="","*",SP_NORTE!BJ1449),IF(SP_NORTE!BK1449="","*",SP_NORTE!BK1449))</f>
        <v>*</v>
      </c>
    </row>
    <row r="1451" spans="1:16" hidden="1">
      <c r="A1451" s="91" t="str">
        <f>IF(SP_NORTE!B1450="","*",SP_NORTE!B1450)</f>
        <v>*</v>
      </c>
      <c r="B1451" s="92" t="str">
        <f>IF(SP_NORTE!X1450="","*",SP_NORTE!X1450)</f>
        <v>*</v>
      </c>
      <c r="C1451" s="92" t="str">
        <f>IF(SP_NORTE!S1450="","*",SP_NORTE!S1450)</f>
        <v>*</v>
      </c>
      <c r="D1451" s="92" t="str">
        <f>IF(SP_NORTE!T1450="","*",SP_NORTE!T1450)</f>
        <v>*</v>
      </c>
      <c r="E1451" s="92" t="str">
        <f>IF(SP_NORTE!D1450="","*",SP_NORTE!D1450)</f>
        <v>*</v>
      </c>
      <c r="F1451" s="92" t="str">
        <f>IF(SP_NORTE!H1450="","*",SP_NORTE!H1450)</f>
        <v>*</v>
      </c>
      <c r="G1451" s="92" t="str">
        <f>IF(SP_NORTE!M1450="","*",SP_NORTE!M1450)</f>
        <v>*</v>
      </c>
      <c r="H1451" s="131" t="str">
        <f>IF(SP_NORTE!K1450="","*",SP_NORTE!K1450)</f>
        <v>*</v>
      </c>
      <c r="I1451" s="128" t="str">
        <f>IF(SP_NORTE!O1450="","*",SP_NORTE!O1450)</f>
        <v>*</v>
      </c>
      <c r="J1451" s="128" t="str">
        <f>IF(SP_NORTE!P1450="","*",SP_NORTE!P1450)</f>
        <v>*</v>
      </c>
      <c r="K1451" s="92" t="str">
        <f>IF(SP_NORTE!AK1450="","*",SP_NORTE!AK1450)</f>
        <v>*</v>
      </c>
      <c r="L1451" s="92" t="str">
        <f>IF(SP_NORTE!AM1450="","*",SP_NORTE!AM1450)</f>
        <v>*</v>
      </c>
      <c r="M1451" s="92" t="str">
        <f>IF(SP_NORTE!AP1450="","*",SP_NORTE!AP1450)</f>
        <v>*</v>
      </c>
      <c r="N1451" s="92" t="str">
        <f>IF(SP_NORTE!AM1450="","*",SP_NORTE!AM1450)</f>
        <v>*</v>
      </c>
      <c r="O1451" s="124" t="str">
        <f>IF(SP_NORTE!BH1450="","*",SP_NORTE!BH1450)</f>
        <v>*</v>
      </c>
      <c r="P1451" s="212" t="str">
        <f>IF($A$2=1,IF(SP_NORTE!BJ1450="","*",SP_NORTE!BJ1450),IF(SP_NORTE!BK1450="","*",SP_NORTE!BK1450))</f>
        <v>*</v>
      </c>
    </row>
    <row r="1452" spans="1:16" hidden="1">
      <c r="A1452" s="91" t="str">
        <f>IF(SP_NORTE!B1451="","*",SP_NORTE!B1451)</f>
        <v>*</v>
      </c>
      <c r="B1452" s="92" t="str">
        <f>IF(SP_NORTE!X1451="","*",SP_NORTE!X1451)</f>
        <v>*</v>
      </c>
      <c r="C1452" s="92" t="str">
        <f>IF(SP_NORTE!S1451="","*",SP_NORTE!S1451)</f>
        <v>*</v>
      </c>
      <c r="D1452" s="92" t="str">
        <f>IF(SP_NORTE!T1451="","*",SP_NORTE!T1451)</f>
        <v>*</v>
      </c>
      <c r="E1452" s="92" t="str">
        <f>IF(SP_NORTE!D1451="","*",SP_NORTE!D1451)</f>
        <v>*</v>
      </c>
      <c r="F1452" s="92" t="str">
        <f>IF(SP_NORTE!H1451="","*",SP_NORTE!H1451)</f>
        <v>*</v>
      </c>
      <c r="G1452" s="92" t="str">
        <f>IF(SP_NORTE!M1451="","*",SP_NORTE!M1451)</f>
        <v>*</v>
      </c>
      <c r="H1452" s="131" t="str">
        <f>IF(SP_NORTE!K1451="","*",SP_NORTE!K1451)</f>
        <v>*</v>
      </c>
      <c r="I1452" s="128" t="str">
        <f>IF(SP_NORTE!O1451="","*",SP_NORTE!O1451)</f>
        <v>*</v>
      </c>
      <c r="J1452" s="128" t="str">
        <f>IF(SP_NORTE!P1451="","*",SP_NORTE!P1451)</f>
        <v>*</v>
      </c>
      <c r="K1452" s="92" t="str">
        <f>IF(SP_NORTE!AK1451="","*",SP_NORTE!AK1451)</f>
        <v>*</v>
      </c>
      <c r="L1452" s="92" t="str">
        <f>IF(SP_NORTE!AM1451="","*",SP_NORTE!AM1451)</f>
        <v>*</v>
      </c>
      <c r="M1452" s="92" t="str">
        <f>IF(SP_NORTE!AP1451="","*",SP_NORTE!AP1451)</f>
        <v>*</v>
      </c>
      <c r="N1452" s="92" t="str">
        <f>IF(SP_NORTE!AM1451="","*",SP_NORTE!AM1451)</f>
        <v>*</v>
      </c>
      <c r="O1452" s="124" t="str">
        <f>IF(SP_NORTE!BH1451="","*",SP_NORTE!BH1451)</f>
        <v>*</v>
      </c>
      <c r="P1452" s="212" t="str">
        <f>IF($A$2=1,IF(SP_NORTE!BJ1451="","*",SP_NORTE!BJ1451),IF(SP_NORTE!BK1451="","*",SP_NORTE!BK1451))</f>
        <v>*</v>
      </c>
    </row>
    <row r="1453" spans="1:16" hidden="1">
      <c r="A1453" s="91" t="str">
        <f>IF(SP_NORTE!B1452="","*",SP_NORTE!B1452)</f>
        <v>*</v>
      </c>
      <c r="B1453" s="92" t="str">
        <f>IF(SP_NORTE!X1452="","*",SP_NORTE!X1452)</f>
        <v>*</v>
      </c>
      <c r="C1453" s="92" t="str">
        <f>IF(SP_NORTE!S1452="","*",SP_NORTE!S1452)</f>
        <v>*</v>
      </c>
      <c r="D1453" s="92" t="str">
        <f>IF(SP_NORTE!T1452="","*",SP_NORTE!T1452)</f>
        <v>*</v>
      </c>
      <c r="E1453" s="92" t="str">
        <f>IF(SP_NORTE!D1452="","*",SP_NORTE!D1452)</f>
        <v>*</v>
      </c>
      <c r="F1453" s="92" t="str">
        <f>IF(SP_NORTE!H1452="","*",SP_NORTE!H1452)</f>
        <v>*</v>
      </c>
      <c r="G1453" s="92" t="str">
        <f>IF(SP_NORTE!M1452="","*",SP_NORTE!M1452)</f>
        <v>*</v>
      </c>
      <c r="H1453" s="131" t="str">
        <f>IF(SP_NORTE!K1452="","*",SP_NORTE!K1452)</f>
        <v>*</v>
      </c>
      <c r="I1453" s="128" t="str">
        <f>IF(SP_NORTE!O1452="","*",SP_NORTE!O1452)</f>
        <v>*</v>
      </c>
      <c r="J1453" s="128" t="str">
        <f>IF(SP_NORTE!P1452="","*",SP_NORTE!P1452)</f>
        <v>*</v>
      </c>
      <c r="K1453" s="92" t="str">
        <f>IF(SP_NORTE!AK1452="","*",SP_NORTE!AK1452)</f>
        <v>*</v>
      </c>
      <c r="L1453" s="92" t="str">
        <f>IF(SP_NORTE!AM1452="","*",SP_NORTE!AM1452)</f>
        <v>*</v>
      </c>
      <c r="M1453" s="92" t="str">
        <f>IF(SP_NORTE!AP1452="","*",SP_NORTE!AP1452)</f>
        <v>*</v>
      </c>
      <c r="N1453" s="92" t="str">
        <f>IF(SP_NORTE!AM1452="","*",SP_NORTE!AM1452)</f>
        <v>*</v>
      </c>
      <c r="O1453" s="124" t="str">
        <f>IF(SP_NORTE!BH1452="","*",SP_NORTE!BH1452)</f>
        <v>*</v>
      </c>
      <c r="P1453" s="212" t="str">
        <f>IF($A$2=1,IF(SP_NORTE!BJ1452="","*",SP_NORTE!BJ1452),IF(SP_NORTE!BK1452="","*",SP_NORTE!BK1452))</f>
        <v>*</v>
      </c>
    </row>
    <row r="1454" spans="1:16" hidden="1">
      <c r="A1454" s="91" t="str">
        <f>IF(SP_NORTE!B1453="","*",SP_NORTE!B1453)</f>
        <v>*</v>
      </c>
      <c r="B1454" s="92" t="str">
        <f>IF(SP_NORTE!X1453="","*",SP_NORTE!X1453)</f>
        <v>*</v>
      </c>
      <c r="C1454" s="92" t="str">
        <f>IF(SP_NORTE!S1453="","*",SP_NORTE!S1453)</f>
        <v>*</v>
      </c>
      <c r="D1454" s="92" t="str">
        <f>IF(SP_NORTE!T1453="","*",SP_NORTE!T1453)</f>
        <v>*</v>
      </c>
      <c r="E1454" s="92" t="str">
        <f>IF(SP_NORTE!D1453="","*",SP_NORTE!D1453)</f>
        <v>*</v>
      </c>
      <c r="F1454" s="92" t="str">
        <f>IF(SP_NORTE!H1453="","*",SP_NORTE!H1453)</f>
        <v>*</v>
      </c>
      <c r="G1454" s="92" t="str">
        <f>IF(SP_NORTE!M1453="","*",SP_NORTE!M1453)</f>
        <v>*</v>
      </c>
      <c r="H1454" s="131" t="str">
        <f>IF(SP_NORTE!K1453="","*",SP_NORTE!K1453)</f>
        <v>*</v>
      </c>
      <c r="I1454" s="128" t="str">
        <f>IF(SP_NORTE!O1453="","*",SP_NORTE!O1453)</f>
        <v>*</v>
      </c>
      <c r="J1454" s="128" t="str">
        <f>IF(SP_NORTE!P1453="","*",SP_NORTE!P1453)</f>
        <v>*</v>
      </c>
      <c r="K1454" s="92" t="str">
        <f>IF(SP_NORTE!AK1453="","*",SP_NORTE!AK1453)</f>
        <v>*</v>
      </c>
      <c r="L1454" s="92" t="str">
        <f>IF(SP_NORTE!AM1453="","*",SP_NORTE!AM1453)</f>
        <v>*</v>
      </c>
      <c r="M1454" s="92" t="str">
        <f>IF(SP_NORTE!AP1453="","*",SP_NORTE!AP1453)</f>
        <v>*</v>
      </c>
      <c r="N1454" s="92" t="str">
        <f>IF(SP_NORTE!AM1453="","*",SP_NORTE!AM1453)</f>
        <v>*</v>
      </c>
      <c r="O1454" s="124" t="str">
        <f>IF(SP_NORTE!BH1453="","*",SP_NORTE!BH1453)</f>
        <v>*</v>
      </c>
      <c r="P1454" s="212" t="str">
        <f>IF($A$2=1,IF(SP_NORTE!BJ1453="","*",SP_NORTE!BJ1453),IF(SP_NORTE!BK1453="","*",SP_NORTE!BK1453))</f>
        <v>*</v>
      </c>
    </row>
    <row r="1455" spans="1:16" hidden="1">
      <c r="A1455" s="91" t="str">
        <f>IF(SP_NORTE!B1454="","*",SP_NORTE!B1454)</f>
        <v>*</v>
      </c>
      <c r="B1455" s="92" t="str">
        <f>IF(SP_NORTE!X1454="","*",SP_NORTE!X1454)</f>
        <v>*</v>
      </c>
      <c r="C1455" s="92" t="str">
        <f>IF(SP_NORTE!S1454="","*",SP_NORTE!S1454)</f>
        <v>*</v>
      </c>
      <c r="D1455" s="92" t="str">
        <f>IF(SP_NORTE!T1454="","*",SP_NORTE!T1454)</f>
        <v>*</v>
      </c>
      <c r="E1455" s="92" t="str">
        <f>IF(SP_NORTE!D1454="","*",SP_NORTE!D1454)</f>
        <v>*</v>
      </c>
      <c r="F1455" s="92" t="str">
        <f>IF(SP_NORTE!H1454="","*",SP_NORTE!H1454)</f>
        <v>*</v>
      </c>
      <c r="G1455" s="92" t="str">
        <f>IF(SP_NORTE!M1454="","*",SP_NORTE!M1454)</f>
        <v>*</v>
      </c>
      <c r="H1455" s="131" t="str">
        <f>IF(SP_NORTE!K1454="","*",SP_NORTE!K1454)</f>
        <v>*</v>
      </c>
      <c r="I1455" s="128" t="str">
        <f>IF(SP_NORTE!O1454="","*",SP_NORTE!O1454)</f>
        <v>*</v>
      </c>
      <c r="J1455" s="128" t="str">
        <f>IF(SP_NORTE!P1454="","*",SP_NORTE!P1454)</f>
        <v>*</v>
      </c>
      <c r="K1455" s="92" t="str">
        <f>IF(SP_NORTE!AK1454="","*",SP_NORTE!AK1454)</f>
        <v>*</v>
      </c>
      <c r="L1455" s="92" t="str">
        <f>IF(SP_NORTE!AM1454="","*",SP_NORTE!AM1454)</f>
        <v>*</v>
      </c>
      <c r="M1455" s="92" t="str">
        <f>IF(SP_NORTE!AP1454="","*",SP_NORTE!AP1454)</f>
        <v>*</v>
      </c>
      <c r="N1455" s="92" t="str">
        <f>IF(SP_NORTE!AM1454="","*",SP_NORTE!AM1454)</f>
        <v>*</v>
      </c>
      <c r="O1455" s="124" t="str">
        <f>IF(SP_NORTE!BH1454="","*",SP_NORTE!BH1454)</f>
        <v>*</v>
      </c>
      <c r="P1455" s="212" t="str">
        <f>IF($A$2=1,IF(SP_NORTE!BJ1454="","*",SP_NORTE!BJ1454),IF(SP_NORTE!BK1454="","*",SP_NORTE!BK1454))</f>
        <v>*</v>
      </c>
    </row>
    <row r="1456" spans="1:16" hidden="1">
      <c r="A1456" s="91" t="str">
        <f>IF(SP_NORTE!B1455="","*",SP_NORTE!B1455)</f>
        <v>*</v>
      </c>
      <c r="B1456" s="92" t="str">
        <f>IF(SP_NORTE!X1455="","*",SP_NORTE!X1455)</f>
        <v>*</v>
      </c>
      <c r="C1456" s="92" t="str">
        <f>IF(SP_NORTE!S1455="","*",SP_NORTE!S1455)</f>
        <v>*</v>
      </c>
      <c r="D1456" s="92" t="str">
        <f>IF(SP_NORTE!T1455="","*",SP_NORTE!T1455)</f>
        <v>*</v>
      </c>
      <c r="E1456" s="92" t="str">
        <f>IF(SP_NORTE!D1455="","*",SP_NORTE!D1455)</f>
        <v>*</v>
      </c>
      <c r="F1456" s="92" t="str">
        <f>IF(SP_NORTE!H1455="","*",SP_NORTE!H1455)</f>
        <v>*</v>
      </c>
      <c r="G1456" s="92" t="str">
        <f>IF(SP_NORTE!M1455="","*",SP_NORTE!M1455)</f>
        <v>*</v>
      </c>
      <c r="H1456" s="131" t="str">
        <f>IF(SP_NORTE!K1455="","*",SP_NORTE!K1455)</f>
        <v>*</v>
      </c>
      <c r="I1456" s="128" t="str">
        <f>IF(SP_NORTE!O1455="","*",SP_NORTE!O1455)</f>
        <v>*</v>
      </c>
      <c r="J1456" s="128" t="str">
        <f>IF(SP_NORTE!P1455="","*",SP_NORTE!P1455)</f>
        <v>*</v>
      </c>
      <c r="K1456" s="92" t="str">
        <f>IF(SP_NORTE!AK1455="","*",SP_NORTE!AK1455)</f>
        <v>*</v>
      </c>
      <c r="L1456" s="92" t="str">
        <f>IF(SP_NORTE!AM1455="","*",SP_NORTE!AM1455)</f>
        <v>*</v>
      </c>
      <c r="M1456" s="92" t="str">
        <f>IF(SP_NORTE!AP1455="","*",SP_NORTE!AP1455)</f>
        <v>*</v>
      </c>
      <c r="N1456" s="92" t="str">
        <f>IF(SP_NORTE!AM1455="","*",SP_NORTE!AM1455)</f>
        <v>*</v>
      </c>
      <c r="O1456" s="124" t="str">
        <f>IF(SP_NORTE!BH1455="","*",SP_NORTE!BH1455)</f>
        <v>*</v>
      </c>
      <c r="P1456" s="212" t="str">
        <f>IF($A$2=1,IF(SP_NORTE!BJ1455="","*",SP_NORTE!BJ1455),IF(SP_NORTE!BK1455="","*",SP_NORTE!BK1455))</f>
        <v>*</v>
      </c>
    </row>
    <row r="1457" spans="1:16" hidden="1">
      <c r="A1457" s="91" t="str">
        <f>IF(SP_NORTE!B1456="","*",SP_NORTE!B1456)</f>
        <v>*</v>
      </c>
      <c r="B1457" s="92" t="str">
        <f>IF(SP_NORTE!X1456="","*",SP_NORTE!X1456)</f>
        <v>*</v>
      </c>
      <c r="C1457" s="92" t="str">
        <f>IF(SP_NORTE!S1456="","*",SP_NORTE!S1456)</f>
        <v>*</v>
      </c>
      <c r="D1457" s="92" t="str">
        <f>IF(SP_NORTE!T1456="","*",SP_NORTE!T1456)</f>
        <v>*</v>
      </c>
      <c r="E1457" s="92" t="str">
        <f>IF(SP_NORTE!D1456="","*",SP_NORTE!D1456)</f>
        <v>*</v>
      </c>
      <c r="F1457" s="92" t="str">
        <f>IF(SP_NORTE!H1456="","*",SP_NORTE!H1456)</f>
        <v>*</v>
      </c>
      <c r="G1457" s="92" t="str">
        <f>IF(SP_NORTE!M1456="","*",SP_NORTE!M1456)</f>
        <v>*</v>
      </c>
      <c r="H1457" s="131" t="str">
        <f>IF(SP_NORTE!K1456="","*",SP_NORTE!K1456)</f>
        <v>*</v>
      </c>
      <c r="I1457" s="128" t="str">
        <f>IF(SP_NORTE!O1456="","*",SP_NORTE!O1456)</f>
        <v>*</v>
      </c>
      <c r="J1457" s="128" t="str">
        <f>IF(SP_NORTE!P1456="","*",SP_NORTE!P1456)</f>
        <v>*</v>
      </c>
      <c r="K1457" s="92" t="str">
        <f>IF(SP_NORTE!AK1456="","*",SP_NORTE!AK1456)</f>
        <v>*</v>
      </c>
      <c r="L1457" s="92" t="str">
        <f>IF(SP_NORTE!AM1456="","*",SP_NORTE!AM1456)</f>
        <v>*</v>
      </c>
      <c r="M1457" s="92" t="str">
        <f>IF(SP_NORTE!AP1456="","*",SP_NORTE!AP1456)</f>
        <v>*</v>
      </c>
      <c r="N1457" s="92" t="str">
        <f>IF(SP_NORTE!AM1456="","*",SP_NORTE!AM1456)</f>
        <v>*</v>
      </c>
      <c r="O1457" s="124" t="str">
        <f>IF(SP_NORTE!BH1456="","*",SP_NORTE!BH1456)</f>
        <v>*</v>
      </c>
      <c r="P1457" s="212" t="str">
        <f>IF($A$2=1,IF(SP_NORTE!BJ1456="","*",SP_NORTE!BJ1456),IF(SP_NORTE!BK1456="","*",SP_NORTE!BK1456))</f>
        <v>*</v>
      </c>
    </row>
    <row r="1458" spans="1:16" hidden="1">
      <c r="A1458" s="91" t="str">
        <f>IF(SP_NORTE!B1457="","*",SP_NORTE!B1457)</f>
        <v>*</v>
      </c>
      <c r="B1458" s="92" t="str">
        <f>IF(SP_NORTE!X1457="","*",SP_NORTE!X1457)</f>
        <v>*</v>
      </c>
      <c r="C1458" s="92" t="str">
        <f>IF(SP_NORTE!S1457="","*",SP_NORTE!S1457)</f>
        <v>*</v>
      </c>
      <c r="D1458" s="92" t="str">
        <f>IF(SP_NORTE!T1457="","*",SP_NORTE!T1457)</f>
        <v>*</v>
      </c>
      <c r="E1458" s="92" t="str">
        <f>IF(SP_NORTE!D1457="","*",SP_NORTE!D1457)</f>
        <v>*</v>
      </c>
      <c r="F1458" s="92" t="str">
        <f>IF(SP_NORTE!H1457="","*",SP_NORTE!H1457)</f>
        <v>*</v>
      </c>
      <c r="G1458" s="92" t="str">
        <f>IF(SP_NORTE!M1457="","*",SP_NORTE!M1457)</f>
        <v>*</v>
      </c>
      <c r="H1458" s="131" t="str">
        <f>IF(SP_NORTE!K1457="","*",SP_NORTE!K1457)</f>
        <v>*</v>
      </c>
      <c r="I1458" s="128" t="str">
        <f>IF(SP_NORTE!O1457="","*",SP_NORTE!O1457)</f>
        <v>*</v>
      </c>
      <c r="J1458" s="128" t="str">
        <f>IF(SP_NORTE!P1457="","*",SP_NORTE!P1457)</f>
        <v>*</v>
      </c>
      <c r="K1458" s="92" t="str">
        <f>IF(SP_NORTE!AK1457="","*",SP_NORTE!AK1457)</f>
        <v>*</v>
      </c>
      <c r="L1458" s="92" t="str">
        <f>IF(SP_NORTE!AM1457="","*",SP_NORTE!AM1457)</f>
        <v>*</v>
      </c>
      <c r="M1458" s="92" t="str">
        <f>IF(SP_NORTE!AP1457="","*",SP_NORTE!AP1457)</f>
        <v>*</v>
      </c>
      <c r="N1458" s="92" t="str">
        <f>IF(SP_NORTE!AM1457="","*",SP_NORTE!AM1457)</f>
        <v>*</v>
      </c>
      <c r="O1458" s="124" t="str">
        <f>IF(SP_NORTE!BH1457="","*",SP_NORTE!BH1457)</f>
        <v>*</v>
      </c>
      <c r="P1458" s="212" t="str">
        <f>IF($A$2=1,IF(SP_NORTE!BJ1457="","*",SP_NORTE!BJ1457),IF(SP_NORTE!BK1457="","*",SP_NORTE!BK1457))</f>
        <v>*</v>
      </c>
    </row>
    <row r="1459" spans="1:16" hidden="1">
      <c r="A1459" s="91" t="str">
        <f>IF(SP_NORTE!B1458="","*",SP_NORTE!B1458)</f>
        <v>*</v>
      </c>
      <c r="B1459" s="92" t="str">
        <f>IF(SP_NORTE!X1458="","*",SP_NORTE!X1458)</f>
        <v>*</v>
      </c>
      <c r="C1459" s="92" t="str">
        <f>IF(SP_NORTE!S1458="","*",SP_NORTE!S1458)</f>
        <v>*</v>
      </c>
      <c r="D1459" s="92" t="str">
        <f>IF(SP_NORTE!T1458="","*",SP_NORTE!T1458)</f>
        <v>*</v>
      </c>
      <c r="E1459" s="92" t="str">
        <f>IF(SP_NORTE!D1458="","*",SP_NORTE!D1458)</f>
        <v>*</v>
      </c>
      <c r="F1459" s="92" t="str">
        <f>IF(SP_NORTE!H1458="","*",SP_NORTE!H1458)</f>
        <v>*</v>
      </c>
      <c r="G1459" s="92" t="str">
        <f>IF(SP_NORTE!M1458="","*",SP_NORTE!M1458)</f>
        <v>*</v>
      </c>
      <c r="H1459" s="131" t="str">
        <f>IF(SP_NORTE!K1458="","*",SP_NORTE!K1458)</f>
        <v>*</v>
      </c>
      <c r="I1459" s="128" t="str">
        <f>IF(SP_NORTE!O1458="","*",SP_NORTE!O1458)</f>
        <v>*</v>
      </c>
      <c r="J1459" s="128" t="str">
        <f>IF(SP_NORTE!P1458="","*",SP_NORTE!P1458)</f>
        <v>*</v>
      </c>
      <c r="K1459" s="92" t="str">
        <f>IF(SP_NORTE!AK1458="","*",SP_NORTE!AK1458)</f>
        <v>*</v>
      </c>
      <c r="L1459" s="92" t="str">
        <f>IF(SP_NORTE!AM1458="","*",SP_NORTE!AM1458)</f>
        <v>*</v>
      </c>
      <c r="M1459" s="92" t="str">
        <f>IF(SP_NORTE!AP1458="","*",SP_NORTE!AP1458)</f>
        <v>*</v>
      </c>
      <c r="N1459" s="92" t="str">
        <f>IF(SP_NORTE!AM1458="","*",SP_NORTE!AM1458)</f>
        <v>*</v>
      </c>
      <c r="O1459" s="124" t="str">
        <f>IF(SP_NORTE!BH1458="","*",SP_NORTE!BH1458)</f>
        <v>*</v>
      </c>
      <c r="P1459" s="212" t="str">
        <f>IF($A$2=1,IF(SP_NORTE!BJ1458="","*",SP_NORTE!BJ1458),IF(SP_NORTE!BK1458="","*",SP_NORTE!BK1458))</f>
        <v>*</v>
      </c>
    </row>
    <row r="1460" spans="1:16" hidden="1">
      <c r="A1460" s="91" t="str">
        <f>IF(SP_NORTE!B1459="","*",SP_NORTE!B1459)</f>
        <v>*</v>
      </c>
      <c r="B1460" s="92" t="str">
        <f>IF(SP_NORTE!X1459="","*",SP_NORTE!X1459)</f>
        <v>*</v>
      </c>
      <c r="C1460" s="92" t="str">
        <f>IF(SP_NORTE!S1459="","*",SP_NORTE!S1459)</f>
        <v>*</v>
      </c>
      <c r="D1460" s="92" t="str">
        <f>IF(SP_NORTE!T1459="","*",SP_NORTE!T1459)</f>
        <v>*</v>
      </c>
      <c r="E1460" s="92" t="str">
        <f>IF(SP_NORTE!D1459="","*",SP_NORTE!D1459)</f>
        <v>*</v>
      </c>
      <c r="F1460" s="92" t="str">
        <f>IF(SP_NORTE!H1459="","*",SP_NORTE!H1459)</f>
        <v>*</v>
      </c>
      <c r="G1460" s="92" t="str">
        <f>IF(SP_NORTE!M1459="","*",SP_NORTE!M1459)</f>
        <v>*</v>
      </c>
      <c r="H1460" s="131" t="str">
        <f>IF(SP_NORTE!K1459="","*",SP_NORTE!K1459)</f>
        <v>*</v>
      </c>
      <c r="I1460" s="128" t="str">
        <f>IF(SP_NORTE!O1459="","*",SP_NORTE!O1459)</f>
        <v>*</v>
      </c>
      <c r="J1460" s="128" t="str">
        <f>IF(SP_NORTE!P1459="","*",SP_NORTE!P1459)</f>
        <v>*</v>
      </c>
      <c r="K1460" s="92" t="str">
        <f>IF(SP_NORTE!AK1459="","*",SP_NORTE!AK1459)</f>
        <v>*</v>
      </c>
      <c r="L1460" s="92" t="str">
        <f>IF(SP_NORTE!AM1459="","*",SP_NORTE!AM1459)</f>
        <v>*</v>
      </c>
      <c r="M1460" s="92" t="str">
        <f>IF(SP_NORTE!AP1459="","*",SP_NORTE!AP1459)</f>
        <v>*</v>
      </c>
      <c r="N1460" s="92" t="str">
        <f>IF(SP_NORTE!AM1459="","*",SP_NORTE!AM1459)</f>
        <v>*</v>
      </c>
      <c r="O1460" s="124" t="str">
        <f>IF(SP_NORTE!BH1459="","*",SP_NORTE!BH1459)</f>
        <v>*</v>
      </c>
      <c r="P1460" s="212" t="str">
        <f>IF($A$2=1,IF(SP_NORTE!BJ1459="","*",SP_NORTE!BJ1459),IF(SP_NORTE!BK1459="","*",SP_NORTE!BK1459))</f>
        <v>*</v>
      </c>
    </row>
    <row r="1461" spans="1:16" hidden="1">
      <c r="A1461" s="91" t="str">
        <f>IF(SP_NORTE!B1460="","*",SP_NORTE!B1460)</f>
        <v>*</v>
      </c>
      <c r="B1461" s="92" t="str">
        <f>IF(SP_NORTE!X1460="","*",SP_NORTE!X1460)</f>
        <v>*</v>
      </c>
      <c r="C1461" s="92" t="str">
        <f>IF(SP_NORTE!S1460="","*",SP_NORTE!S1460)</f>
        <v>*</v>
      </c>
      <c r="D1461" s="92" t="str">
        <f>IF(SP_NORTE!T1460="","*",SP_NORTE!T1460)</f>
        <v>*</v>
      </c>
      <c r="E1461" s="92" t="str">
        <f>IF(SP_NORTE!D1460="","*",SP_NORTE!D1460)</f>
        <v>*</v>
      </c>
      <c r="F1461" s="92" t="str">
        <f>IF(SP_NORTE!H1460="","*",SP_NORTE!H1460)</f>
        <v>*</v>
      </c>
      <c r="G1461" s="92" t="str">
        <f>IF(SP_NORTE!M1460="","*",SP_NORTE!M1460)</f>
        <v>*</v>
      </c>
      <c r="H1461" s="131" t="str">
        <f>IF(SP_NORTE!K1460="","*",SP_NORTE!K1460)</f>
        <v>*</v>
      </c>
      <c r="I1461" s="128" t="str">
        <f>IF(SP_NORTE!O1460="","*",SP_NORTE!O1460)</f>
        <v>*</v>
      </c>
      <c r="J1461" s="128" t="str">
        <f>IF(SP_NORTE!P1460="","*",SP_NORTE!P1460)</f>
        <v>*</v>
      </c>
      <c r="K1461" s="92" t="str">
        <f>IF(SP_NORTE!AK1460="","*",SP_NORTE!AK1460)</f>
        <v>*</v>
      </c>
      <c r="L1461" s="92" t="str">
        <f>IF(SP_NORTE!AM1460="","*",SP_NORTE!AM1460)</f>
        <v>*</v>
      </c>
      <c r="M1461" s="92" t="str">
        <f>IF(SP_NORTE!AP1460="","*",SP_NORTE!AP1460)</f>
        <v>*</v>
      </c>
      <c r="N1461" s="92" t="str">
        <f>IF(SP_NORTE!AM1460="","*",SP_NORTE!AM1460)</f>
        <v>*</v>
      </c>
      <c r="O1461" s="124" t="str">
        <f>IF(SP_NORTE!BH1460="","*",SP_NORTE!BH1460)</f>
        <v>*</v>
      </c>
      <c r="P1461" s="212" t="str">
        <f>IF($A$2=1,IF(SP_NORTE!BJ1460="","*",SP_NORTE!BJ1460),IF(SP_NORTE!BK1460="","*",SP_NORTE!BK1460))</f>
        <v>*</v>
      </c>
    </row>
    <row r="1462" spans="1:16" hidden="1">
      <c r="A1462" s="91" t="str">
        <f>IF(SP_NORTE!B1461="","*",SP_NORTE!B1461)</f>
        <v>*</v>
      </c>
      <c r="B1462" s="92" t="str">
        <f>IF(SP_NORTE!X1461="","*",SP_NORTE!X1461)</f>
        <v>*</v>
      </c>
      <c r="C1462" s="92" t="str">
        <f>IF(SP_NORTE!S1461="","*",SP_NORTE!S1461)</f>
        <v>*</v>
      </c>
      <c r="D1462" s="92" t="str">
        <f>IF(SP_NORTE!T1461="","*",SP_NORTE!T1461)</f>
        <v>*</v>
      </c>
      <c r="E1462" s="92" t="str">
        <f>IF(SP_NORTE!D1461="","*",SP_NORTE!D1461)</f>
        <v>*</v>
      </c>
      <c r="F1462" s="92" t="str">
        <f>IF(SP_NORTE!H1461="","*",SP_NORTE!H1461)</f>
        <v>*</v>
      </c>
      <c r="G1462" s="92" t="str">
        <f>IF(SP_NORTE!M1461="","*",SP_NORTE!M1461)</f>
        <v>*</v>
      </c>
      <c r="H1462" s="131" t="str">
        <f>IF(SP_NORTE!K1461="","*",SP_NORTE!K1461)</f>
        <v>*</v>
      </c>
      <c r="I1462" s="128" t="str">
        <f>IF(SP_NORTE!O1461="","*",SP_NORTE!O1461)</f>
        <v>*</v>
      </c>
      <c r="J1462" s="128" t="str">
        <f>IF(SP_NORTE!P1461="","*",SP_NORTE!P1461)</f>
        <v>*</v>
      </c>
      <c r="K1462" s="92" t="str">
        <f>IF(SP_NORTE!AK1461="","*",SP_NORTE!AK1461)</f>
        <v>*</v>
      </c>
      <c r="L1462" s="92" t="str">
        <f>IF(SP_NORTE!AM1461="","*",SP_NORTE!AM1461)</f>
        <v>*</v>
      </c>
      <c r="M1462" s="92" t="str">
        <f>IF(SP_NORTE!AP1461="","*",SP_NORTE!AP1461)</f>
        <v>*</v>
      </c>
      <c r="N1462" s="92" t="str">
        <f>IF(SP_NORTE!AM1461="","*",SP_NORTE!AM1461)</f>
        <v>*</v>
      </c>
      <c r="O1462" s="124" t="str">
        <f>IF(SP_NORTE!BH1461="","*",SP_NORTE!BH1461)</f>
        <v>*</v>
      </c>
      <c r="P1462" s="212" t="str">
        <f>IF($A$2=1,IF(SP_NORTE!BJ1461="","*",SP_NORTE!BJ1461),IF(SP_NORTE!BK1461="","*",SP_NORTE!BK1461))</f>
        <v>*</v>
      </c>
    </row>
    <row r="1463" spans="1:16" hidden="1">
      <c r="A1463" s="91" t="str">
        <f>IF(SP_NORTE!B1462="","*",SP_NORTE!B1462)</f>
        <v>*</v>
      </c>
      <c r="B1463" s="92" t="str">
        <f>IF(SP_NORTE!X1462="","*",SP_NORTE!X1462)</f>
        <v>*</v>
      </c>
      <c r="C1463" s="92" t="str">
        <f>IF(SP_NORTE!S1462="","*",SP_NORTE!S1462)</f>
        <v>*</v>
      </c>
      <c r="D1463" s="92" t="str">
        <f>IF(SP_NORTE!T1462="","*",SP_NORTE!T1462)</f>
        <v>*</v>
      </c>
      <c r="E1463" s="92" t="str">
        <f>IF(SP_NORTE!D1462="","*",SP_NORTE!D1462)</f>
        <v>*</v>
      </c>
      <c r="F1463" s="92" t="str">
        <f>IF(SP_NORTE!H1462="","*",SP_NORTE!H1462)</f>
        <v>*</v>
      </c>
      <c r="G1463" s="92" t="str">
        <f>IF(SP_NORTE!M1462="","*",SP_NORTE!M1462)</f>
        <v>*</v>
      </c>
      <c r="H1463" s="131" t="str">
        <f>IF(SP_NORTE!K1462="","*",SP_NORTE!K1462)</f>
        <v>*</v>
      </c>
      <c r="I1463" s="128" t="str">
        <f>IF(SP_NORTE!O1462="","*",SP_NORTE!O1462)</f>
        <v>*</v>
      </c>
      <c r="J1463" s="128" t="str">
        <f>IF(SP_NORTE!P1462="","*",SP_NORTE!P1462)</f>
        <v>*</v>
      </c>
      <c r="K1463" s="92" t="str">
        <f>IF(SP_NORTE!AK1462="","*",SP_NORTE!AK1462)</f>
        <v>*</v>
      </c>
      <c r="L1463" s="92" t="str">
        <f>IF(SP_NORTE!AM1462="","*",SP_NORTE!AM1462)</f>
        <v>*</v>
      </c>
      <c r="M1463" s="92" t="str">
        <f>IF(SP_NORTE!AP1462="","*",SP_NORTE!AP1462)</f>
        <v>*</v>
      </c>
      <c r="N1463" s="92" t="str">
        <f>IF(SP_NORTE!AM1462="","*",SP_NORTE!AM1462)</f>
        <v>*</v>
      </c>
      <c r="O1463" s="124" t="str">
        <f>IF(SP_NORTE!BH1462="","*",SP_NORTE!BH1462)</f>
        <v>*</v>
      </c>
      <c r="P1463" s="212" t="str">
        <f>IF($A$2=1,IF(SP_NORTE!BJ1462="","*",SP_NORTE!BJ1462),IF(SP_NORTE!BK1462="","*",SP_NORTE!BK1462))</f>
        <v>*</v>
      </c>
    </row>
    <row r="1464" spans="1:16" hidden="1">
      <c r="A1464" s="91" t="str">
        <f>IF(SP_NORTE!B1463="","*",SP_NORTE!B1463)</f>
        <v>*</v>
      </c>
      <c r="B1464" s="92" t="str">
        <f>IF(SP_NORTE!X1463="","*",SP_NORTE!X1463)</f>
        <v>*</v>
      </c>
      <c r="C1464" s="92" t="str">
        <f>IF(SP_NORTE!S1463="","*",SP_NORTE!S1463)</f>
        <v>*</v>
      </c>
      <c r="D1464" s="92" t="str">
        <f>IF(SP_NORTE!T1463="","*",SP_NORTE!T1463)</f>
        <v>*</v>
      </c>
      <c r="E1464" s="92" t="str">
        <f>IF(SP_NORTE!D1463="","*",SP_NORTE!D1463)</f>
        <v>*</v>
      </c>
      <c r="F1464" s="92" t="str">
        <f>IF(SP_NORTE!H1463="","*",SP_NORTE!H1463)</f>
        <v>*</v>
      </c>
      <c r="G1464" s="92" t="str">
        <f>IF(SP_NORTE!M1463="","*",SP_NORTE!M1463)</f>
        <v>*</v>
      </c>
      <c r="H1464" s="131" t="str">
        <f>IF(SP_NORTE!K1463="","*",SP_NORTE!K1463)</f>
        <v>*</v>
      </c>
      <c r="I1464" s="128" t="str">
        <f>IF(SP_NORTE!O1463="","*",SP_NORTE!O1463)</f>
        <v>*</v>
      </c>
      <c r="J1464" s="128" t="str">
        <f>IF(SP_NORTE!P1463="","*",SP_NORTE!P1463)</f>
        <v>*</v>
      </c>
      <c r="K1464" s="92" t="str">
        <f>IF(SP_NORTE!AK1463="","*",SP_NORTE!AK1463)</f>
        <v>*</v>
      </c>
      <c r="L1464" s="92" t="str">
        <f>IF(SP_NORTE!AM1463="","*",SP_NORTE!AM1463)</f>
        <v>*</v>
      </c>
      <c r="M1464" s="92" t="str">
        <f>IF(SP_NORTE!AP1463="","*",SP_NORTE!AP1463)</f>
        <v>*</v>
      </c>
      <c r="N1464" s="92" t="str">
        <f>IF(SP_NORTE!AM1463="","*",SP_NORTE!AM1463)</f>
        <v>*</v>
      </c>
      <c r="O1464" s="124" t="str">
        <f>IF(SP_NORTE!BH1463="","*",SP_NORTE!BH1463)</f>
        <v>*</v>
      </c>
      <c r="P1464" s="212" t="str">
        <f>IF($A$2=1,IF(SP_NORTE!BJ1463="","*",SP_NORTE!BJ1463),IF(SP_NORTE!BK1463="","*",SP_NORTE!BK1463))</f>
        <v>*</v>
      </c>
    </row>
    <row r="1465" spans="1:16" hidden="1">
      <c r="A1465" s="91" t="str">
        <f>IF(SP_NORTE!B1464="","*",SP_NORTE!B1464)</f>
        <v>*</v>
      </c>
      <c r="B1465" s="92" t="str">
        <f>IF(SP_NORTE!X1464="","*",SP_NORTE!X1464)</f>
        <v>*</v>
      </c>
      <c r="C1465" s="92" t="str">
        <f>IF(SP_NORTE!S1464="","*",SP_NORTE!S1464)</f>
        <v>*</v>
      </c>
      <c r="D1465" s="92" t="str">
        <f>IF(SP_NORTE!T1464="","*",SP_NORTE!T1464)</f>
        <v>*</v>
      </c>
      <c r="E1465" s="92" t="str">
        <f>IF(SP_NORTE!D1464="","*",SP_NORTE!D1464)</f>
        <v>*</v>
      </c>
      <c r="F1465" s="92" t="str">
        <f>IF(SP_NORTE!H1464="","*",SP_NORTE!H1464)</f>
        <v>*</v>
      </c>
      <c r="G1465" s="92" t="str">
        <f>IF(SP_NORTE!M1464="","*",SP_NORTE!M1464)</f>
        <v>*</v>
      </c>
      <c r="H1465" s="131" t="str">
        <f>IF(SP_NORTE!K1464="","*",SP_NORTE!K1464)</f>
        <v>*</v>
      </c>
      <c r="I1465" s="128" t="str">
        <f>IF(SP_NORTE!O1464="","*",SP_NORTE!O1464)</f>
        <v>*</v>
      </c>
      <c r="J1465" s="128" t="str">
        <f>IF(SP_NORTE!P1464="","*",SP_NORTE!P1464)</f>
        <v>*</v>
      </c>
      <c r="K1465" s="92" t="str">
        <f>IF(SP_NORTE!AK1464="","*",SP_NORTE!AK1464)</f>
        <v>*</v>
      </c>
      <c r="L1465" s="92" t="str">
        <f>IF(SP_NORTE!AM1464="","*",SP_NORTE!AM1464)</f>
        <v>*</v>
      </c>
      <c r="M1465" s="92" t="str">
        <f>IF(SP_NORTE!AP1464="","*",SP_NORTE!AP1464)</f>
        <v>*</v>
      </c>
      <c r="N1465" s="92" t="str">
        <f>IF(SP_NORTE!AM1464="","*",SP_NORTE!AM1464)</f>
        <v>*</v>
      </c>
      <c r="O1465" s="124" t="str">
        <f>IF(SP_NORTE!BH1464="","*",SP_NORTE!BH1464)</f>
        <v>*</v>
      </c>
      <c r="P1465" s="212" t="str">
        <f>IF($A$2=1,IF(SP_NORTE!BJ1464="","*",SP_NORTE!BJ1464),IF(SP_NORTE!BK1464="","*",SP_NORTE!BK1464))</f>
        <v>*</v>
      </c>
    </row>
    <row r="1466" spans="1:16" hidden="1">
      <c r="A1466" s="91" t="str">
        <f>IF(SP_NORTE!B1465="","*",SP_NORTE!B1465)</f>
        <v>*</v>
      </c>
      <c r="B1466" s="92" t="str">
        <f>IF(SP_NORTE!X1465="","*",SP_NORTE!X1465)</f>
        <v>*</v>
      </c>
      <c r="C1466" s="92" t="str">
        <f>IF(SP_NORTE!S1465="","*",SP_NORTE!S1465)</f>
        <v>*</v>
      </c>
      <c r="D1466" s="92" t="str">
        <f>IF(SP_NORTE!T1465="","*",SP_NORTE!T1465)</f>
        <v>*</v>
      </c>
      <c r="E1466" s="92" t="str">
        <f>IF(SP_NORTE!D1465="","*",SP_NORTE!D1465)</f>
        <v>*</v>
      </c>
      <c r="F1466" s="92" t="str">
        <f>IF(SP_NORTE!H1465="","*",SP_NORTE!H1465)</f>
        <v>*</v>
      </c>
      <c r="G1466" s="92" t="str">
        <f>IF(SP_NORTE!M1465="","*",SP_NORTE!M1465)</f>
        <v>*</v>
      </c>
      <c r="H1466" s="131" t="str">
        <f>IF(SP_NORTE!K1465="","*",SP_NORTE!K1465)</f>
        <v>*</v>
      </c>
      <c r="I1466" s="128" t="str">
        <f>IF(SP_NORTE!O1465="","*",SP_NORTE!O1465)</f>
        <v>*</v>
      </c>
      <c r="J1466" s="128" t="str">
        <f>IF(SP_NORTE!P1465="","*",SP_NORTE!P1465)</f>
        <v>*</v>
      </c>
      <c r="K1466" s="92" t="str">
        <f>IF(SP_NORTE!AK1465="","*",SP_NORTE!AK1465)</f>
        <v>*</v>
      </c>
      <c r="L1466" s="92" t="str">
        <f>IF(SP_NORTE!AM1465="","*",SP_NORTE!AM1465)</f>
        <v>*</v>
      </c>
      <c r="M1466" s="92" t="str">
        <f>IF(SP_NORTE!AP1465="","*",SP_NORTE!AP1465)</f>
        <v>*</v>
      </c>
      <c r="N1466" s="92" t="str">
        <f>IF(SP_NORTE!AM1465="","*",SP_NORTE!AM1465)</f>
        <v>*</v>
      </c>
      <c r="O1466" s="124" t="str">
        <f>IF(SP_NORTE!BH1465="","*",SP_NORTE!BH1465)</f>
        <v>*</v>
      </c>
      <c r="P1466" s="212" t="str">
        <f>IF($A$2=1,IF(SP_NORTE!BJ1465="","*",SP_NORTE!BJ1465),IF(SP_NORTE!BK1465="","*",SP_NORTE!BK1465))</f>
        <v>*</v>
      </c>
    </row>
    <row r="1467" spans="1:16" hidden="1">
      <c r="A1467" s="91" t="str">
        <f>IF(SP_NORTE!B1466="","*",SP_NORTE!B1466)</f>
        <v>*</v>
      </c>
      <c r="B1467" s="92" t="str">
        <f>IF(SP_NORTE!X1466="","*",SP_NORTE!X1466)</f>
        <v>*</v>
      </c>
      <c r="C1467" s="92" t="str">
        <f>IF(SP_NORTE!S1466="","*",SP_NORTE!S1466)</f>
        <v>*</v>
      </c>
      <c r="D1467" s="92" t="str">
        <f>IF(SP_NORTE!T1466="","*",SP_NORTE!T1466)</f>
        <v>*</v>
      </c>
      <c r="E1467" s="92" t="str">
        <f>IF(SP_NORTE!D1466="","*",SP_NORTE!D1466)</f>
        <v>*</v>
      </c>
      <c r="F1467" s="92" t="str">
        <f>IF(SP_NORTE!H1466="","*",SP_NORTE!H1466)</f>
        <v>*</v>
      </c>
      <c r="G1467" s="92" t="str">
        <f>IF(SP_NORTE!M1466="","*",SP_NORTE!M1466)</f>
        <v>*</v>
      </c>
      <c r="H1467" s="131" t="str">
        <f>IF(SP_NORTE!K1466="","*",SP_NORTE!K1466)</f>
        <v>*</v>
      </c>
      <c r="I1467" s="128" t="str">
        <f>IF(SP_NORTE!O1466="","*",SP_NORTE!O1466)</f>
        <v>*</v>
      </c>
      <c r="J1467" s="128" t="str">
        <f>IF(SP_NORTE!P1466="","*",SP_NORTE!P1466)</f>
        <v>*</v>
      </c>
      <c r="K1467" s="92" t="str">
        <f>IF(SP_NORTE!AK1466="","*",SP_NORTE!AK1466)</f>
        <v>*</v>
      </c>
      <c r="L1467" s="92" t="str">
        <f>IF(SP_NORTE!AM1466="","*",SP_NORTE!AM1466)</f>
        <v>*</v>
      </c>
      <c r="M1467" s="92" t="str">
        <f>IF(SP_NORTE!AP1466="","*",SP_NORTE!AP1466)</f>
        <v>*</v>
      </c>
      <c r="N1467" s="92" t="str">
        <f>IF(SP_NORTE!AM1466="","*",SP_NORTE!AM1466)</f>
        <v>*</v>
      </c>
      <c r="O1467" s="124" t="str">
        <f>IF(SP_NORTE!BH1466="","*",SP_NORTE!BH1466)</f>
        <v>*</v>
      </c>
      <c r="P1467" s="212" t="str">
        <f>IF($A$2=1,IF(SP_NORTE!BJ1466="","*",SP_NORTE!BJ1466),IF(SP_NORTE!BK1466="","*",SP_NORTE!BK1466))</f>
        <v>*</v>
      </c>
    </row>
    <row r="1468" spans="1:16" hidden="1">
      <c r="A1468" s="91" t="str">
        <f>IF(SP_NORTE!B1467="","*",SP_NORTE!B1467)</f>
        <v>*</v>
      </c>
      <c r="B1468" s="92" t="str">
        <f>IF(SP_NORTE!X1467="","*",SP_NORTE!X1467)</f>
        <v>*</v>
      </c>
      <c r="C1468" s="92" t="str">
        <f>IF(SP_NORTE!S1467="","*",SP_NORTE!S1467)</f>
        <v>*</v>
      </c>
      <c r="D1468" s="92" t="str">
        <f>IF(SP_NORTE!T1467="","*",SP_NORTE!T1467)</f>
        <v>*</v>
      </c>
      <c r="E1468" s="92" t="str">
        <f>IF(SP_NORTE!D1467="","*",SP_NORTE!D1467)</f>
        <v>*</v>
      </c>
      <c r="F1468" s="92" t="str">
        <f>IF(SP_NORTE!H1467="","*",SP_NORTE!H1467)</f>
        <v>*</v>
      </c>
      <c r="G1468" s="92" t="str">
        <f>IF(SP_NORTE!M1467="","*",SP_NORTE!M1467)</f>
        <v>*</v>
      </c>
      <c r="H1468" s="131" t="str">
        <f>IF(SP_NORTE!K1467="","*",SP_NORTE!K1467)</f>
        <v>*</v>
      </c>
      <c r="I1468" s="128" t="str">
        <f>IF(SP_NORTE!O1467="","*",SP_NORTE!O1467)</f>
        <v>*</v>
      </c>
      <c r="J1468" s="128" t="str">
        <f>IF(SP_NORTE!P1467="","*",SP_NORTE!P1467)</f>
        <v>*</v>
      </c>
      <c r="K1468" s="92" t="str">
        <f>IF(SP_NORTE!AK1467="","*",SP_NORTE!AK1467)</f>
        <v>*</v>
      </c>
      <c r="L1468" s="92" t="str">
        <f>IF(SP_NORTE!AM1467="","*",SP_NORTE!AM1467)</f>
        <v>*</v>
      </c>
      <c r="M1468" s="92" t="str">
        <f>IF(SP_NORTE!AP1467="","*",SP_NORTE!AP1467)</f>
        <v>*</v>
      </c>
      <c r="N1468" s="92" t="str">
        <f>IF(SP_NORTE!AM1467="","*",SP_NORTE!AM1467)</f>
        <v>*</v>
      </c>
      <c r="O1468" s="124" t="str">
        <f>IF(SP_NORTE!BH1467="","*",SP_NORTE!BH1467)</f>
        <v>*</v>
      </c>
      <c r="P1468" s="212" t="str">
        <f>IF($A$2=1,IF(SP_NORTE!BJ1467="","*",SP_NORTE!BJ1467),IF(SP_NORTE!BK1467="","*",SP_NORTE!BK1467))</f>
        <v>*</v>
      </c>
    </row>
    <row r="1469" spans="1:16" hidden="1">
      <c r="A1469" s="91" t="str">
        <f>IF(SP_NORTE!B1468="","*",SP_NORTE!B1468)</f>
        <v>*</v>
      </c>
      <c r="B1469" s="92" t="str">
        <f>IF(SP_NORTE!X1468="","*",SP_NORTE!X1468)</f>
        <v>*</v>
      </c>
      <c r="C1469" s="92" t="str">
        <f>IF(SP_NORTE!S1468="","*",SP_NORTE!S1468)</f>
        <v>*</v>
      </c>
      <c r="D1469" s="92" t="str">
        <f>IF(SP_NORTE!T1468="","*",SP_NORTE!T1468)</f>
        <v>*</v>
      </c>
      <c r="E1469" s="92" t="str">
        <f>IF(SP_NORTE!D1468="","*",SP_NORTE!D1468)</f>
        <v>*</v>
      </c>
      <c r="F1469" s="92" t="str">
        <f>IF(SP_NORTE!H1468="","*",SP_NORTE!H1468)</f>
        <v>*</v>
      </c>
      <c r="G1469" s="92" t="str">
        <f>IF(SP_NORTE!M1468="","*",SP_NORTE!M1468)</f>
        <v>*</v>
      </c>
      <c r="H1469" s="131" t="str">
        <f>IF(SP_NORTE!K1468="","*",SP_NORTE!K1468)</f>
        <v>*</v>
      </c>
      <c r="I1469" s="128" t="str">
        <f>IF(SP_NORTE!O1468="","*",SP_NORTE!O1468)</f>
        <v>*</v>
      </c>
      <c r="J1469" s="128" t="str">
        <f>IF(SP_NORTE!P1468="","*",SP_NORTE!P1468)</f>
        <v>*</v>
      </c>
      <c r="K1469" s="92" t="str">
        <f>IF(SP_NORTE!AK1468="","*",SP_NORTE!AK1468)</f>
        <v>*</v>
      </c>
      <c r="L1469" s="92" t="str">
        <f>IF(SP_NORTE!AM1468="","*",SP_NORTE!AM1468)</f>
        <v>*</v>
      </c>
      <c r="M1469" s="92" t="str">
        <f>IF(SP_NORTE!AP1468="","*",SP_NORTE!AP1468)</f>
        <v>*</v>
      </c>
      <c r="N1469" s="92" t="str">
        <f>IF(SP_NORTE!AM1468="","*",SP_NORTE!AM1468)</f>
        <v>*</v>
      </c>
      <c r="O1469" s="124" t="str">
        <f>IF(SP_NORTE!BH1468="","*",SP_NORTE!BH1468)</f>
        <v>*</v>
      </c>
      <c r="P1469" s="212" t="str">
        <f>IF($A$2=1,IF(SP_NORTE!BJ1468="","*",SP_NORTE!BJ1468),IF(SP_NORTE!BK1468="","*",SP_NORTE!BK1468))</f>
        <v>*</v>
      </c>
    </row>
    <row r="1470" spans="1:16" hidden="1">
      <c r="A1470" s="91" t="str">
        <f>IF(SP_NORTE!B1469="","*",SP_NORTE!B1469)</f>
        <v>*</v>
      </c>
      <c r="B1470" s="92" t="str">
        <f>IF(SP_NORTE!X1469="","*",SP_NORTE!X1469)</f>
        <v>*</v>
      </c>
      <c r="C1470" s="92" t="str">
        <f>IF(SP_NORTE!S1469="","*",SP_NORTE!S1469)</f>
        <v>*</v>
      </c>
      <c r="D1470" s="92" t="str">
        <f>IF(SP_NORTE!T1469="","*",SP_NORTE!T1469)</f>
        <v>*</v>
      </c>
      <c r="E1470" s="92" t="str">
        <f>IF(SP_NORTE!D1469="","*",SP_NORTE!D1469)</f>
        <v>*</v>
      </c>
      <c r="F1470" s="92" t="str">
        <f>IF(SP_NORTE!H1469="","*",SP_NORTE!H1469)</f>
        <v>*</v>
      </c>
      <c r="G1470" s="92" t="str">
        <f>IF(SP_NORTE!M1469="","*",SP_NORTE!M1469)</f>
        <v>*</v>
      </c>
      <c r="H1470" s="131" t="str">
        <f>IF(SP_NORTE!K1469="","*",SP_NORTE!K1469)</f>
        <v>*</v>
      </c>
      <c r="I1470" s="128" t="str">
        <f>IF(SP_NORTE!O1469="","*",SP_NORTE!O1469)</f>
        <v>*</v>
      </c>
      <c r="J1470" s="128" t="str">
        <f>IF(SP_NORTE!P1469="","*",SP_NORTE!P1469)</f>
        <v>*</v>
      </c>
      <c r="K1470" s="92" t="str">
        <f>IF(SP_NORTE!AK1469="","*",SP_NORTE!AK1469)</f>
        <v>*</v>
      </c>
      <c r="L1470" s="92" t="str">
        <f>IF(SP_NORTE!AM1469="","*",SP_NORTE!AM1469)</f>
        <v>*</v>
      </c>
      <c r="M1470" s="92" t="str">
        <f>IF(SP_NORTE!AP1469="","*",SP_NORTE!AP1469)</f>
        <v>*</v>
      </c>
      <c r="N1470" s="92" t="str">
        <f>IF(SP_NORTE!AM1469="","*",SP_NORTE!AM1469)</f>
        <v>*</v>
      </c>
      <c r="O1470" s="124" t="str">
        <f>IF(SP_NORTE!BH1469="","*",SP_NORTE!BH1469)</f>
        <v>*</v>
      </c>
      <c r="P1470" s="212" t="str">
        <f>IF($A$2=1,IF(SP_NORTE!BJ1469="","*",SP_NORTE!BJ1469),IF(SP_NORTE!BK1469="","*",SP_NORTE!BK1469))</f>
        <v>*</v>
      </c>
    </row>
    <row r="1471" spans="1:16" hidden="1">
      <c r="A1471" s="91" t="str">
        <f>IF(SP_NORTE!B1470="","*",SP_NORTE!B1470)</f>
        <v>*</v>
      </c>
      <c r="B1471" s="92" t="str">
        <f>IF(SP_NORTE!X1470="","*",SP_NORTE!X1470)</f>
        <v>*</v>
      </c>
      <c r="C1471" s="92" t="str">
        <f>IF(SP_NORTE!S1470="","*",SP_NORTE!S1470)</f>
        <v>*</v>
      </c>
      <c r="D1471" s="92" t="str">
        <f>IF(SP_NORTE!T1470="","*",SP_NORTE!T1470)</f>
        <v>*</v>
      </c>
      <c r="E1471" s="92" t="str">
        <f>IF(SP_NORTE!D1470="","*",SP_NORTE!D1470)</f>
        <v>*</v>
      </c>
      <c r="F1471" s="92" t="str">
        <f>IF(SP_NORTE!H1470="","*",SP_NORTE!H1470)</f>
        <v>*</v>
      </c>
      <c r="G1471" s="92" t="str">
        <f>IF(SP_NORTE!M1470="","*",SP_NORTE!M1470)</f>
        <v>*</v>
      </c>
      <c r="H1471" s="131" t="str">
        <f>IF(SP_NORTE!K1470="","*",SP_NORTE!K1470)</f>
        <v>*</v>
      </c>
      <c r="I1471" s="128" t="str">
        <f>IF(SP_NORTE!O1470="","*",SP_NORTE!O1470)</f>
        <v>*</v>
      </c>
      <c r="J1471" s="128" t="str">
        <f>IF(SP_NORTE!P1470="","*",SP_NORTE!P1470)</f>
        <v>*</v>
      </c>
      <c r="K1471" s="92" t="str">
        <f>IF(SP_NORTE!AK1470="","*",SP_NORTE!AK1470)</f>
        <v>*</v>
      </c>
      <c r="L1471" s="92" t="str">
        <f>IF(SP_NORTE!AM1470="","*",SP_NORTE!AM1470)</f>
        <v>*</v>
      </c>
      <c r="M1471" s="92" t="str">
        <f>IF(SP_NORTE!AP1470="","*",SP_NORTE!AP1470)</f>
        <v>*</v>
      </c>
      <c r="N1471" s="92" t="str">
        <f>IF(SP_NORTE!AM1470="","*",SP_NORTE!AM1470)</f>
        <v>*</v>
      </c>
      <c r="O1471" s="124" t="str">
        <f>IF(SP_NORTE!BH1470="","*",SP_NORTE!BH1470)</f>
        <v>*</v>
      </c>
      <c r="P1471" s="212" t="str">
        <f>IF($A$2=1,IF(SP_NORTE!BJ1470="","*",SP_NORTE!BJ1470),IF(SP_NORTE!BK1470="","*",SP_NORTE!BK1470))</f>
        <v>*</v>
      </c>
    </row>
    <row r="1472" spans="1:16" hidden="1">
      <c r="A1472" s="91" t="str">
        <f>IF(SP_NORTE!B1471="","*",SP_NORTE!B1471)</f>
        <v>*</v>
      </c>
      <c r="B1472" s="92" t="str">
        <f>IF(SP_NORTE!X1471="","*",SP_NORTE!X1471)</f>
        <v>*</v>
      </c>
      <c r="C1472" s="92" t="str">
        <f>IF(SP_NORTE!S1471="","*",SP_NORTE!S1471)</f>
        <v>*</v>
      </c>
      <c r="D1472" s="92" t="str">
        <f>IF(SP_NORTE!T1471="","*",SP_NORTE!T1471)</f>
        <v>*</v>
      </c>
      <c r="E1472" s="92" t="str">
        <f>IF(SP_NORTE!D1471="","*",SP_NORTE!D1471)</f>
        <v>*</v>
      </c>
      <c r="F1472" s="92" t="str">
        <f>IF(SP_NORTE!H1471="","*",SP_NORTE!H1471)</f>
        <v>*</v>
      </c>
      <c r="G1472" s="92" t="str">
        <f>IF(SP_NORTE!M1471="","*",SP_NORTE!M1471)</f>
        <v>*</v>
      </c>
      <c r="H1472" s="131" t="str">
        <f>IF(SP_NORTE!K1471="","*",SP_NORTE!K1471)</f>
        <v>*</v>
      </c>
      <c r="I1472" s="128" t="str">
        <f>IF(SP_NORTE!O1471="","*",SP_NORTE!O1471)</f>
        <v>*</v>
      </c>
      <c r="J1472" s="128" t="str">
        <f>IF(SP_NORTE!P1471="","*",SP_NORTE!P1471)</f>
        <v>*</v>
      </c>
      <c r="K1472" s="92" t="str">
        <f>IF(SP_NORTE!AK1471="","*",SP_NORTE!AK1471)</f>
        <v>*</v>
      </c>
      <c r="L1472" s="92" t="str">
        <f>IF(SP_NORTE!AM1471="","*",SP_NORTE!AM1471)</f>
        <v>*</v>
      </c>
      <c r="M1472" s="92" t="str">
        <f>IF(SP_NORTE!AP1471="","*",SP_NORTE!AP1471)</f>
        <v>*</v>
      </c>
      <c r="N1472" s="92" t="str">
        <f>IF(SP_NORTE!AM1471="","*",SP_NORTE!AM1471)</f>
        <v>*</v>
      </c>
      <c r="O1472" s="124" t="str">
        <f>IF(SP_NORTE!BH1471="","*",SP_NORTE!BH1471)</f>
        <v>*</v>
      </c>
      <c r="P1472" s="212" t="str">
        <f>IF($A$2=1,IF(SP_NORTE!BJ1471="","*",SP_NORTE!BJ1471),IF(SP_NORTE!BK1471="","*",SP_NORTE!BK1471))</f>
        <v>*</v>
      </c>
    </row>
    <row r="1473" spans="1:16" hidden="1">
      <c r="A1473" s="91" t="str">
        <f>IF(SP_NORTE!B1472="","*",SP_NORTE!B1472)</f>
        <v>*</v>
      </c>
      <c r="B1473" s="92" t="str">
        <f>IF(SP_NORTE!X1472="","*",SP_NORTE!X1472)</f>
        <v>*</v>
      </c>
      <c r="C1473" s="92" t="str">
        <f>IF(SP_NORTE!S1472="","*",SP_NORTE!S1472)</f>
        <v>*</v>
      </c>
      <c r="D1473" s="92" t="str">
        <f>IF(SP_NORTE!T1472="","*",SP_NORTE!T1472)</f>
        <v>*</v>
      </c>
      <c r="E1473" s="92" t="str">
        <f>IF(SP_NORTE!D1472="","*",SP_NORTE!D1472)</f>
        <v>*</v>
      </c>
      <c r="F1473" s="92" t="str">
        <f>IF(SP_NORTE!H1472="","*",SP_NORTE!H1472)</f>
        <v>*</v>
      </c>
      <c r="G1473" s="92" t="str">
        <f>IF(SP_NORTE!M1472="","*",SP_NORTE!M1472)</f>
        <v>*</v>
      </c>
      <c r="H1473" s="131" t="str">
        <f>IF(SP_NORTE!K1472="","*",SP_NORTE!K1472)</f>
        <v>*</v>
      </c>
      <c r="I1473" s="128" t="str">
        <f>IF(SP_NORTE!O1472="","*",SP_NORTE!O1472)</f>
        <v>*</v>
      </c>
      <c r="J1473" s="128" t="str">
        <f>IF(SP_NORTE!P1472="","*",SP_NORTE!P1472)</f>
        <v>*</v>
      </c>
      <c r="K1473" s="92" t="str">
        <f>IF(SP_NORTE!AK1472="","*",SP_NORTE!AK1472)</f>
        <v>*</v>
      </c>
      <c r="L1473" s="92" t="str">
        <f>IF(SP_NORTE!AM1472="","*",SP_NORTE!AM1472)</f>
        <v>*</v>
      </c>
      <c r="M1473" s="92" t="str">
        <f>IF(SP_NORTE!AP1472="","*",SP_NORTE!AP1472)</f>
        <v>*</v>
      </c>
      <c r="N1473" s="92" t="str">
        <f>IF(SP_NORTE!AM1472="","*",SP_NORTE!AM1472)</f>
        <v>*</v>
      </c>
      <c r="O1473" s="124" t="str">
        <f>IF(SP_NORTE!BH1472="","*",SP_NORTE!BH1472)</f>
        <v>*</v>
      </c>
      <c r="P1473" s="212" t="str">
        <f>IF($A$2=1,IF(SP_NORTE!BJ1472="","*",SP_NORTE!BJ1472),IF(SP_NORTE!BK1472="","*",SP_NORTE!BK1472))</f>
        <v>*</v>
      </c>
    </row>
    <row r="1474" spans="1:16" hidden="1">
      <c r="A1474" s="91" t="str">
        <f>IF(SP_NORTE!B1473="","*",SP_NORTE!B1473)</f>
        <v>*</v>
      </c>
      <c r="B1474" s="92" t="str">
        <f>IF(SP_NORTE!X1473="","*",SP_NORTE!X1473)</f>
        <v>*</v>
      </c>
      <c r="C1474" s="92" t="str">
        <f>IF(SP_NORTE!S1473="","*",SP_NORTE!S1473)</f>
        <v>*</v>
      </c>
      <c r="D1474" s="92" t="str">
        <f>IF(SP_NORTE!T1473="","*",SP_NORTE!T1473)</f>
        <v>*</v>
      </c>
      <c r="E1474" s="92" t="str">
        <f>IF(SP_NORTE!D1473="","*",SP_NORTE!D1473)</f>
        <v>*</v>
      </c>
      <c r="F1474" s="92" t="str">
        <f>IF(SP_NORTE!H1473="","*",SP_NORTE!H1473)</f>
        <v>*</v>
      </c>
      <c r="G1474" s="92" t="str">
        <f>IF(SP_NORTE!M1473="","*",SP_NORTE!M1473)</f>
        <v>*</v>
      </c>
      <c r="H1474" s="131" t="str">
        <f>IF(SP_NORTE!K1473="","*",SP_NORTE!K1473)</f>
        <v>*</v>
      </c>
      <c r="I1474" s="128" t="str">
        <f>IF(SP_NORTE!O1473="","*",SP_NORTE!O1473)</f>
        <v>*</v>
      </c>
      <c r="J1474" s="128" t="str">
        <f>IF(SP_NORTE!P1473="","*",SP_NORTE!P1473)</f>
        <v>*</v>
      </c>
      <c r="K1474" s="92" t="str">
        <f>IF(SP_NORTE!AK1473="","*",SP_NORTE!AK1473)</f>
        <v>*</v>
      </c>
      <c r="L1474" s="92" t="str">
        <f>IF(SP_NORTE!AM1473="","*",SP_NORTE!AM1473)</f>
        <v>*</v>
      </c>
      <c r="M1474" s="92" t="str">
        <f>IF(SP_NORTE!AP1473="","*",SP_NORTE!AP1473)</f>
        <v>*</v>
      </c>
      <c r="N1474" s="92" t="str">
        <f>IF(SP_NORTE!AM1473="","*",SP_NORTE!AM1473)</f>
        <v>*</v>
      </c>
      <c r="O1474" s="124" t="str">
        <f>IF(SP_NORTE!BH1473="","*",SP_NORTE!BH1473)</f>
        <v>*</v>
      </c>
      <c r="P1474" s="212" t="str">
        <f>IF($A$2=1,IF(SP_NORTE!BJ1473="","*",SP_NORTE!BJ1473),IF(SP_NORTE!BK1473="","*",SP_NORTE!BK1473))</f>
        <v>*</v>
      </c>
    </row>
    <row r="1475" spans="1:16" hidden="1">
      <c r="A1475" s="91" t="str">
        <f>IF(SP_NORTE!B1474="","*",SP_NORTE!B1474)</f>
        <v>*</v>
      </c>
      <c r="B1475" s="92" t="str">
        <f>IF(SP_NORTE!X1474="","*",SP_NORTE!X1474)</f>
        <v>*</v>
      </c>
      <c r="C1475" s="92" t="str">
        <f>IF(SP_NORTE!S1474="","*",SP_NORTE!S1474)</f>
        <v>*</v>
      </c>
      <c r="D1475" s="92" t="str">
        <f>IF(SP_NORTE!T1474="","*",SP_NORTE!T1474)</f>
        <v>*</v>
      </c>
      <c r="E1475" s="92" t="str">
        <f>IF(SP_NORTE!D1474="","*",SP_NORTE!D1474)</f>
        <v>*</v>
      </c>
      <c r="F1475" s="92" t="str">
        <f>IF(SP_NORTE!H1474="","*",SP_NORTE!H1474)</f>
        <v>*</v>
      </c>
      <c r="G1475" s="92" t="str">
        <f>IF(SP_NORTE!M1474="","*",SP_NORTE!M1474)</f>
        <v>*</v>
      </c>
      <c r="H1475" s="131" t="str">
        <f>IF(SP_NORTE!K1474="","*",SP_NORTE!K1474)</f>
        <v>*</v>
      </c>
      <c r="I1475" s="128" t="str">
        <f>IF(SP_NORTE!O1474="","*",SP_NORTE!O1474)</f>
        <v>*</v>
      </c>
      <c r="J1475" s="128" t="str">
        <f>IF(SP_NORTE!P1474="","*",SP_NORTE!P1474)</f>
        <v>*</v>
      </c>
      <c r="K1475" s="92" t="str">
        <f>IF(SP_NORTE!AK1474="","*",SP_NORTE!AK1474)</f>
        <v>*</v>
      </c>
      <c r="L1475" s="92" t="str">
        <f>IF(SP_NORTE!AM1474="","*",SP_NORTE!AM1474)</f>
        <v>*</v>
      </c>
      <c r="M1475" s="92" t="str">
        <f>IF(SP_NORTE!AP1474="","*",SP_NORTE!AP1474)</f>
        <v>*</v>
      </c>
      <c r="N1475" s="92" t="str">
        <f>IF(SP_NORTE!AM1474="","*",SP_NORTE!AM1474)</f>
        <v>*</v>
      </c>
      <c r="O1475" s="124" t="str">
        <f>IF(SP_NORTE!BH1474="","*",SP_NORTE!BH1474)</f>
        <v>*</v>
      </c>
      <c r="P1475" s="212" t="str">
        <f>IF($A$2=1,IF(SP_NORTE!BJ1474="","*",SP_NORTE!BJ1474),IF(SP_NORTE!BK1474="","*",SP_NORTE!BK1474))</f>
        <v>*</v>
      </c>
    </row>
    <row r="1476" spans="1:16" hidden="1">
      <c r="A1476" s="91" t="str">
        <f>IF(SP_NORTE!B1475="","*",SP_NORTE!B1475)</f>
        <v>*</v>
      </c>
      <c r="B1476" s="92" t="str">
        <f>IF(SP_NORTE!X1475="","*",SP_NORTE!X1475)</f>
        <v>*</v>
      </c>
      <c r="C1476" s="92" t="str">
        <f>IF(SP_NORTE!S1475="","*",SP_NORTE!S1475)</f>
        <v>*</v>
      </c>
      <c r="D1476" s="92" t="str">
        <f>IF(SP_NORTE!T1475="","*",SP_NORTE!T1475)</f>
        <v>*</v>
      </c>
      <c r="E1476" s="92" t="str">
        <f>IF(SP_NORTE!D1475="","*",SP_NORTE!D1475)</f>
        <v>*</v>
      </c>
      <c r="F1476" s="92" t="str">
        <f>IF(SP_NORTE!H1475="","*",SP_NORTE!H1475)</f>
        <v>*</v>
      </c>
      <c r="G1476" s="92" t="str">
        <f>IF(SP_NORTE!M1475="","*",SP_NORTE!M1475)</f>
        <v>*</v>
      </c>
      <c r="H1476" s="131" t="str">
        <f>IF(SP_NORTE!K1475="","*",SP_NORTE!K1475)</f>
        <v>*</v>
      </c>
      <c r="I1476" s="128" t="str">
        <f>IF(SP_NORTE!O1475="","*",SP_NORTE!O1475)</f>
        <v>*</v>
      </c>
      <c r="J1476" s="128" t="str">
        <f>IF(SP_NORTE!P1475="","*",SP_NORTE!P1475)</f>
        <v>*</v>
      </c>
      <c r="K1476" s="92" t="str">
        <f>IF(SP_NORTE!AK1475="","*",SP_NORTE!AK1475)</f>
        <v>*</v>
      </c>
      <c r="L1476" s="92" t="str">
        <f>IF(SP_NORTE!AM1475="","*",SP_NORTE!AM1475)</f>
        <v>*</v>
      </c>
      <c r="M1476" s="92" t="str">
        <f>IF(SP_NORTE!AP1475="","*",SP_NORTE!AP1475)</f>
        <v>*</v>
      </c>
      <c r="N1476" s="92" t="str">
        <f>IF(SP_NORTE!AM1475="","*",SP_NORTE!AM1475)</f>
        <v>*</v>
      </c>
      <c r="O1476" s="124" t="str">
        <f>IF(SP_NORTE!BH1475="","*",SP_NORTE!BH1475)</f>
        <v>*</v>
      </c>
      <c r="P1476" s="212" t="str">
        <f>IF($A$2=1,IF(SP_NORTE!BJ1475="","*",SP_NORTE!BJ1475),IF(SP_NORTE!BK1475="","*",SP_NORTE!BK1475))</f>
        <v>*</v>
      </c>
    </row>
    <row r="1477" spans="1:16" hidden="1">
      <c r="A1477" s="91" t="str">
        <f>IF(SP_NORTE!B1476="","*",SP_NORTE!B1476)</f>
        <v>*</v>
      </c>
      <c r="B1477" s="92" t="str">
        <f>IF(SP_NORTE!X1476="","*",SP_NORTE!X1476)</f>
        <v>*</v>
      </c>
      <c r="C1477" s="92" t="str">
        <f>IF(SP_NORTE!S1476="","*",SP_NORTE!S1476)</f>
        <v>*</v>
      </c>
      <c r="D1477" s="92" t="str">
        <f>IF(SP_NORTE!T1476="","*",SP_NORTE!T1476)</f>
        <v>*</v>
      </c>
      <c r="E1477" s="92" t="str">
        <f>IF(SP_NORTE!D1476="","*",SP_NORTE!D1476)</f>
        <v>*</v>
      </c>
      <c r="F1477" s="92" t="str">
        <f>IF(SP_NORTE!H1476="","*",SP_NORTE!H1476)</f>
        <v>*</v>
      </c>
      <c r="G1477" s="92" t="str">
        <f>IF(SP_NORTE!M1476="","*",SP_NORTE!M1476)</f>
        <v>*</v>
      </c>
      <c r="H1477" s="131" t="str">
        <f>IF(SP_NORTE!K1476="","*",SP_NORTE!K1476)</f>
        <v>*</v>
      </c>
      <c r="I1477" s="128" t="str">
        <f>IF(SP_NORTE!O1476="","*",SP_NORTE!O1476)</f>
        <v>*</v>
      </c>
      <c r="J1477" s="128" t="str">
        <f>IF(SP_NORTE!P1476="","*",SP_NORTE!P1476)</f>
        <v>*</v>
      </c>
      <c r="K1477" s="92" t="str">
        <f>IF(SP_NORTE!AK1476="","*",SP_NORTE!AK1476)</f>
        <v>*</v>
      </c>
      <c r="L1477" s="92" t="str">
        <f>IF(SP_NORTE!AM1476="","*",SP_NORTE!AM1476)</f>
        <v>*</v>
      </c>
      <c r="M1477" s="92" t="str">
        <f>IF(SP_NORTE!AP1476="","*",SP_NORTE!AP1476)</f>
        <v>*</v>
      </c>
      <c r="N1477" s="92" t="str">
        <f>IF(SP_NORTE!AM1476="","*",SP_NORTE!AM1476)</f>
        <v>*</v>
      </c>
      <c r="O1477" s="124" t="str">
        <f>IF(SP_NORTE!BH1476="","*",SP_NORTE!BH1476)</f>
        <v>*</v>
      </c>
      <c r="P1477" s="212" t="str">
        <f>IF($A$2=1,IF(SP_NORTE!BJ1476="","*",SP_NORTE!BJ1476),IF(SP_NORTE!BK1476="","*",SP_NORTE!BK1476))</f>
        <v>*</v>
      </c>
    </row>
    <row r="1478" spans="1:16" hidden="1">
      <c r="A1478" s="91" t="str">
        <f>IF(SP_NORTE!B1477="","*",SP_NORTE!B1477)</f>
        <v>*</v>
      </c>
      <c r="B1478" s="92" t="str">
        <f>IF(SP_NORTE!X1477="","*",SP_NORTE!X1477)</f>
        <v>*</v>
      </c>
      <c r="C1478" s="92" t="str">
        <f>IF(SP_NORTE!S1477="","*",SP_NORTE!S1477)</f>
        <v>*</v>
      </c>
      <c r="D1478" s="92" t="str">
        <f>IF(SP_NORTE!T1477="","*",SP_NORTE!T1477)</f>
        <v>*</v>
      </c>
      <c r="E1478" s="92" t="str">
        <f>IF(SP_NORTE!D1477="","*",SP_NORTE!D1477)</f>
        <v>*</v>
      </c>
      <c r="F1478" s="92" t="str">
        <f>IF(SP_NORTE!H1477="","*",SP_NORTE!H1477)</f>
        <v>*</v>
      </c>
      <c r="G1478" s="92" t="str">
        <f>IF(SP_NORTE!M1477="","*",SP_NORTE!M1477)</f>
        <v>*</v>
      </c>
      <c r="H1478" s="131" t="str">
        <f>IF(SP_NORTE!K1477="","*",SP_NORTE!K1477)</f>
        <v>*</v>
      </c>
      <c r="I1478" s="128" t="str">
        <f>IF(SP_NORTE!O1477="","*",SP_NORTE!O1477)</f>
        <v>*</v>
      </c>
      <c r="J1478" s="128" t="str">
        <f>IF(SP_NORTE!P1477="","*",SP_NORTE!P1477)</f>
        <v>*</v>
      </c>
      <c r="K1478" s="92" t="str">
        <f>IF(SP_NORTE!AK1477="","*",SP_NORTE!AK1477)</f>
        <v>*</v>
      </c>
      <c r="L1478" s="92" t="str">
        <f>IF(SP_NORTE!AM1477="","*",SP_NORTE!AM1477)</f>
        <v>*</v>
      </c>
      <c r="M1478" s="92" t="str">
        <f>IF(SP_NORTE!AP1477="","*",SP_NORTE!AP1477)</f>
        <v>*</v>
      </c>
      <c r="N1478" s="92" t="str">
        <f>IF(SP_NORTE!AM1477="","*",SP_NORTE!AM1477)</f>
        <v>*</v>
      </c>
      <c r="O1478" s="124" t="str">
        <f>IF(SP_NORTE!BH1477="","*",SP_NORTE!BH1477)</f>
        <v>*</v>
      </c>
      <c r="P1478" s="212" t="str">
        <f>IF($A$2=1,IF(SP_NORTE!BJ1477="","*",SP_NORTE!BJ1477),IF(SP_NORTE!BK1477="","*",SP_NORTE!BK1477))</f>
        <v>*</v>
      </c>
    </row>
    <row r="1479" spans="1:16" hidden="1">
      <c r="A1479" s="91" t="str">
        <f>IF(SP_NORTE!B1478="","*",SP_NORTE!B1478)</f>
        <v>*</v>
      </c>
      <c r="B1479" s="92" t="str">
        <f>IF(SP_NORTE!X1478="","*",SP_NORTE!X1478)</f>
        <v>*</v>
      </c>
      <c r="C1479" s="92" t="str">
        <f>IF(SP_NORTE!S1478="","*",SP_NORTE!S1478)</f>
        <v>*</v>
      </c>
      <c r="D1479" s="92" t="str">
        <f>IF(SP_NORTE!T1478="","*",SP_NORTE!T1478)</f>
        <v>*</v>
      </c>
      <c r="E1479" s="92" t="str">
        <f>IF(SP_NORTE!D1478="","*",SP_NORTE!D1478)</f>
        <v>*</v>
      </c>
      <c r="F1479" s="92" t="str">
        <f>IF(SP_NORTE!H1478="","*",SP_NORTE!H1478)</f>
        <v>*</v>
      </c>
      <c r="G1479" s="92" t="str">
        <f>IF(SP_NORTE!M1478="","*",SP_NORTE!M1478)</f>
        <v>*</v>
      </c>
      <c r="H1479" s="131" t="str">
        <f>IF(SP_NORTE!K1478="","*",SP_NORTE!K1478)</f>
        <v>*</v>
      </c>
      <c r="I1479" s="128" t="str">
        <f>IF(SP_NORTE!O1478="","*",SP_NORTE!O1478)</f>
        <v>*</v>
      </c>
      <c r="J1479" s="128" t="str">
        <f>IF(SP_NORTE!P1478="","*",SP_NORTE!P1478)</f>
        <v>*</v>
      </c>
      <c r="K1479" s="92" t="str">
        <f>IF(SP_NORTE!AK1478="","*",SP_NORTE!AK1478)</f>
        <v>*</v>
      </c>
      <c r="L1479" s="92" t="str">
        <f>IF(SP_NORTE!AM1478="","*",SP_NORTE!AM1478)</f>
        <v>*</v>
      </c>
      <c r="M1479" s="92" t="str">
        <f>IF(SP_NORTE!AP1478="","*",SP_NORTE!AP1478)</f>
        <v>*</v>
      </c>
      <c r="N1479" s="92" t="str">
        <f>IF(SP_NORTE!AM1478="","*",SP_NORTE!AM1478)</f>
        <v>*</v>
      </c>
      <c r="O1479" s="124" t="str">
        <f>IF(SP_NORTE!BH1478="","*",SP_NORTE!BH1478)</f>
        <v>*</v>
      </c>
      <c r="P1479" s="212" t="str">
        <f>IF($A$2=1,IF(SP_NORTE!BJ1478="","*",SP_NORTE!BJ1478),IF(SP_NORTE!BK1478="","*",SP_NORTE!BK1478))</f>
        <v>*</v>
      </c>
    </row>
    <row r="1480" spans="1:16" hidden="1">
      <c r="A1480" s="91" t="str">
        <f>IF(SP_NORTE!B1479="","*",SP_NORTE!B1479)</f>
        <v>*</v>
      </c>
      <c r="B1480" s="92" t="str">
        <f>IF(SP_NORTE!X1479="","*",SP_NORTE!X1479)</f>
        <v>*</v>
      </c>
      <c r="C1480" s="92" t="str">
        <f>IF(SP_NORTE!S1479="","*",SP_NORTE!S1479)</f>
        <v>*</v>
      </c>
      <c r="D1480" s="92" t="str">
        <f>IF(SP_NORTE!T1479="","*",SP_NORTE!T1479)</f>
        <v>*</v>
      </c>
      <c r="E1480" s="92" t="str">
        <f>IF(SP_NORTE!D1479="","*",SP_NORTE!D1479)</f>
        <v>*</v>
      </c>
      <c r="F1480" s="92" t="str">
        <f>IF(SP_NORTE!H1479="","*",SP_NORTE!H1479)</f>
        <v>*</v>
      </c>
      <c r="G1480" s="92" t="str">
        <f>IF(SP_NORTE!M1479="","*",SP_NORTE!M1479)</f>
        <v>*</v>
      </c>
      <c r="H1480" s="131" t="str">
        <f>IF(SP_NORTE!K1479="","*",SP_NORTE!K1479)</f>
        <v>*</v>
      </c>
      <c r="I1480" s="128" t="str">
        <f>IF(SP_NORTE!O1479="","*",SP_NORTE!O1479)</f>
        <v>*</v>
      </c>
      <c r="J1480" s="128" t="str">
        <f>IF(SP_NORTE!P1479="","*",SP_NORTE!P1479)</f>
        <v>*</v>
      </c>
      <c r="K1480" s="92" t="str">
        <f>IF(SP_NORTE!AK1479="","*",SP_NORTE!AK1479)</f>
        <v>*</v>
      </c>
      <c r="L1480" s="92" t="str">
        <f>IF(SP_NORTE!AM1479="","*",SP_NORTE!AM1479)</f>
        <v>*</v>
      </c>
      <c r="M1480" s="92" t="str">
        <f>IF(SP_NORTE!AP1479="","*",SP_NORTE!AP1479)</f>
        <v>*</v>
      </c>
      <c r="N1480" s="92" t="str">
        <f>IF(SP_NORTE!AM1479="","*",SP_NORTE!AM1479)</f>
        <v>*</v>
      </c>
      <c r="O1480" s="124" t="str">
        <f>IF(SP_NORTE!BH1479="","*",SP_NORTE!BH1479)</f>
        <v>*</v>
      </c>
      <c r="P1480" s="212" t="str">
        <f>IF($A$2=1,IF(SP_NORTE!BJ1479="","*",SP_NORTE!BJ1479),IF(SP_NORTE!BK1479="","*",SP_NORTE!BK1479))</f>
        <v>*</v>
      </c>
    </row>
    <row r="1481" spans="1:16" hidden="1">
      <c r="A1481" s="91" t="str">
        <f>IF(SP_NORTE!B1480="","*",SP_NORTE!B1480)</f>
        <v>*</v>
      </c>
      <c r="B1481" s="92" t="str">
        <f>IF(SP_NORTE!X1480="","*",SP_NORTE!X1480)</f>
        <v>*</v>
      </c>
      <c r="C1481" s="92" t="str">
        <f>IF(SP_NORTE!S1480="","*",SP_NORTE!S1480)</f>
        <v>*</v>
      </c>
      <c r="D1481" s="92" t="str">
        <f>IF(SP_NORTE!T1480="","*",SP_NORTE!T1480)</f>
        <v>*</v>
      </c>
      <c r="E1481" s="92" t="str">
        <f>IF(SP_NORTE!D1480="","*",SP_NORTE!D1480)</f>
        <v>*</v>
      </c>
      <c r="F1481" s="92" t="str">
        <f>IF(SP_NORTE!H1480="","*",SP_NORTE!H1480)</f>
        <v>*</v>
      </c>
      <c r="G1481" s="92" t="str">
        <f>IF(SP_NORTE!M1480="","*",SP_NORTE!M1480)</f>
        <v>*</v>
      </c>
      <c r="H1481" s="131" t="str">
        <f>IF(SP_NORTE!K1480="","*",SP_NORTE!K1480)</f>
        <v>*</v>
      </c>
      <c r="I1481" s="128" t="str">
        <f>IF(SP_NORTE!O1480="","*",SP_NORTE!O1480)</f>
        <v>*</v>
      </c>
      <c r="J1481" s="128" t="str">
        <f>IF(SP_NORTE!P1480="","*",SP_NORTE!P1480)</f>
        <v>*</v>
      </c>
      <c r="K1481" s="92" t="str">
        <f>IF(SP_NORTE!AK1480="","*",SP_NORTE!AK1480)</f>
        <v>*</v>
      </c>
      <c r="L1481" s="92" t="str">
        <f>IF(SP_NORTE!AM1480="","*",SP_NORTE!AM1480)</f>
        <v>*</v>
      </c>
      <c r="M1481" s="92" t="str">
        <f>IF(SP_NORTE!AP1480="","*",SP_NORTE!AP1480)</f>
        <v>*</v>
      </c>
      <c r="N1481" s="92" t="str">
        <f>IF(SP_NORTE!AM1480="","*",SP_NORTE!AM1480)</f>
        <v>*</v>
      </c>
      <c r="O1481" s="124" t="str">
        <f>IF(SP_NORTE!BH1480="","*",SP_NORTE!BH1480)</f>
        <v>*</v>
      </c>
      <c r="P1481" s="212" t="str">
        <f>IF($A$2=1,IF(SP_NORTE!BJ1480="","*",SP_NORTE!BJ1480),IF(SP_NORTE!BK1480="","*",SP_NORTE!BK1480))</f>
        <v>*</v>
      </c>
    </row>
    <row r="1482" spans="1:16" hidden="1">
      <c r="A1482" s="91" t="str">
        <f>IF(SP_NORTE!B1481="","*",SP_NORTE!B1481)</f>
        <v>*</v>
      </c>
      <c r="B1482" s="92" t="str">
        <f>IF(SP_NORTE!X1481="","*",SP_NORTE!X1481)</f>
        <v>*</v>
      </c>
      <c r="C1482" s="92" t="str">
        <f>IF(SP_NORTE!S1481="","*",SP_NORTE!S1481)</f>
        <v>*</v>
      </c>
      <c r="D1482" s="92" t="str">
        <f>IF(SP_NORTE!T1481="","*",SP_NORTE!T1481)</f>
        <v>*</v>
      </c>
      <c r="E1482" s="92" t="str">
        <f>IF(SP_NORTE!D1481="","*",SP_NORTE!D1481)</f>
        <v>*</v>
      </c>
      <c r="F1482" s="92" t="str">
        <f>IF(SP_NORTE!H1481="","*",SP_NORTE!H1481)</f>
        <v>*</v>
      </c>
      <c r="G1482" s="92" t="str">
        <f>IF(SP_NORTE!M1481="","*",SP_NORTE!M1481)</f>
        <v>*</v>
      </c>
      <c r="H1482" s="131" t="str">
        <f>IF(SP_NORTE!K1481="","*",SP_NORTE!K1481)</f>
        <v>*</v>
      </c>
      <c r="I1482" s="128" t="str">
        <f>IF(SP_NORTE!O1481="","*",SP_NORTE!O1481)</f>
        <v>*</v>
      </c>
      <c r="J1482" s="128" t="str">
        <f>IF(SP_NORTE!P1481="","*",SP_NORTE!P1481)</f>
        <v>*</v>
      </c>
      <c r="K1482" s="92" t="str">
        <f>IF(SP_NORTE!AK1481="","*",SP_NORTE!AK1481)</f>
        <v>*</v>
      </c>
      <c r="L1482" s="92" t="str">
        <f>IF(SP_NORTE!AM1481="","*",SP_NORTE!AM1481)</f>
        <v>*</v>
      </c>
      <c r="M1482" s="92" t="str">
        <f>IF(SP_NORTE!AP1481="","*",SP_NORTE!AP1481)</f>
        <v>*</v>
      </c>
      <c r="N1482" s="92" t="str">
        <f>IF(SP_NORTE!AM1481="","*",SP_NORTE!AM1481)</f>
        <v>*</v>
      </c>
      <c r="O1482" s="124" t="str">
        <f>IF(SP_NORTE!BH1481="","*",SP_NORTE!BH1481)</f>
        <v>*</v>
      </c>
      <c r="P1482" s="212" t="str">
        <f>IF($A$2=1,IF(SP_NORTE!BJ1481="","*",SP_NORTE!BJ1481),IF(SP_NORTE!BK1481="","*",SP_NORTE!BK1481))</f>
        <v>*</v>
      </c>
    </row>
    <row r="1483" spans="1:16" hidden="1">
      <c r="A1483" s="91" t="str">
        <f>IF(SP_NORTE!B1482="","*",SP_NORTE!B1482)</f>
        <v>*</v>
      </c>
      <c r="B1483" s="92" t="str">
        <f>IF(SP_NORTE!X1482="","*",SP_NORTE!X1482)</f>
        <v>*</v>
      </c>
      <c r="C1483" s="92" t="str">
        <f>IF(SP_NORTE!S1482="","*",SP_NORTE!S1482)</f>
        <v>*</v>
      </c>
      <c r="D1483" s="92" t="str">
        <f>IF(SP_NORTE!T1482="","*",SP_NORTE!T1482)</f>
        <v>*</v>
      </c>
      <c r="E1483" s="92" t="str">
        <f>IF(SP_NORTE!D1482="","*",SP_NORTE!D1482)</f>
        <v>*</v>
      </c>
      <c r="F1483" s="92" t="str">
        <f>IF(SP_NORTE!H1482="","*",SP_NORTE!H1482)</f>
        <v>*</v>
      </c>
      <c r="G1483" s="92" t="str">
        <f>IF(SP_NORTE!M1482="","*",SP_NORTE!M1482)</f>
        <v>*</v>
      </c>
      <c r="H1483" s="131" t="str">
        <f>IF(SP_NORTE!K1482="","*",SP_NORTE!K1482)</f>
        <v>*</v>
      </c>
      <c r="I1483" s="128" t="str">
        <f>IF(SP_NORTE!O1482="","*",SP_NORTE!O1482)</f>
        <v>*</v>
      </c>
      <c r="J1483" s="128" t="str">
        <f>IF(SP_NORTE!P1482="","*",SP_NORTE!P1482)</f>
        <v>*</v>
      </c>
      <c r="K1483" s="92" t="str">
        <f>IF(SP_NORTE!AK1482="","*",SP_NORTE!AK1482)</f>
        <v>*</v>
      </c>
      <c r="L1483" s="92" t="str">
        <f>IF(SP_NORTE!AM1482="","*",SP_NORTE!AM1482)</f>
        <v>*</v>
      </c>
      <c r="M1483" s="92" t="str">
        <f>IF(SP_NORTE!AP1482="","*",SP_NORTE!AP1482)</f>
        <v>*</v>
      </c>
      <c r="N1483" s="92" t="str">
        <f>IF(SP_NORTE!AM1482="","*",SP_NORTE!AM1482)</f>
        <v>*</v>
      </c>
      <c r="O1483" s="124" t="str">
        <f>IF(SP_NORTE!BH1482="","*",SP_NORTE!BH1482)</f>
        <v>*</v>
      </c>
      <c r="P1483" s="212" t="str">
        <f>IF($A$2=1,IF(SP_NORTE!BJ1482="","*",SP_NORTE!BJ1482),IF(SP_NORTE!BK1482="","*",SP_NORTE!BK1482))</f>
        <v>*</v>
      </c>
    </row>
    <row r="1484" spans="1:16" hidden="1">
      <c r="A1484" s="91" t="str">
        <f>IF(SP_NORTE!B1483="","*",SP_NORTE!B1483)</f>
        <v>*</v>
      </c>
      <c r="B1484" s="92" t="str">
        <f>IF(SP_NORTE!X1483="","*",SP_NORTE!X1483)</f>
        <v>*</v>
      </c>
      <c r="C1484" s="92" t="str">
        <f>IF(SP_NORTE!S1483="","*",SP_NORTE!S1483)</f>
        <v>*</v>
      </c>
      <c r="D1484" s="92" t="str">
        <f>IF(SP_NORTE!T1483="","*",SP_NORTE!T1483)</f>
        <v>*</v>
      </c>
      <c r="E1484" s="92" t="str">
        <f>IF(SP_NORTE!D1483="","*",SP_NORTE!D1483)</f>
        <v>*</v>
      </c>
      <c r="F1484" s="92" t="str">
        <f>IF(SP_NORTE!H1483="","*",SP_NORTE!H1483)</f>
        <v>*</v>
      </c>
      <c r="G1484" s="92" t="str">
        <f>IF(SP_NORTE!M1483="","*",SP_NORTE!M1483)</f>
        <v>*</v>
      </c>
      <c r="H1484" s="131" t="str">
        <f>IF(SP_NORTE!K1483="","*",SP_NORTE!K1483)</f>
        <v>*</v>
      </c>
      <c r="I1484" s="128" t="str">
        <f>IF(SP_NORTE!O1483="","*",SP_NORTE!O1483)</f>
        <v>*</v>
      </c>
      <c r="J1484" s="128" t="str">
        <f>IF(SP_NORTE!P1483="","*",SP_NORTE!P1483)</f>
        <v>*</v>
      </c>
      <c r="K1484" s="92" t="str">
        <f>IF(SP_NORTE!AK1483="","*",SP_NORTE!AK1483)</f>
        <v>*</v>
      </c>
      <c r="L1484" s="92" t="str">
        <f>IF(SP_NORTE!AM1483="","*",SP_NORTE!AM1483)</f>
        <v>*</v>
      </c>
      <c r="M1484" s="92" t="str">
        <f>IF(SP_NORTE!AP1483="","*",SP_NORTE!AP1483)</f>
        <v>*</v>
      </c>
      <c r="N1484" s="92" t="str">
        <f>IF(SP_NORTE!AM1483="","*",SP_NORTE!AM1483)</f>
        <v>*</v>
      </c>
      <c r="O1484" s="124" t="str">
        <f>IF(SP_NORTE!BH1483="","*",SP_NORTE!BH1483)</f>
        <v>*</v>
      </c>
      <c r="P1484" s="212" t="str">
        <f>IF($A$2=1,IF(SP_NORTE!BJ1483="","*",SP_NORTE!BJ1483),IF(SP_NORTE!BK1483="","*",SP_NORTE!BK1483))</f>
        <v>*</v>
      </c>
    </row>
    <row r="1485" spans="1:16" hidden="1">
      <c r="A1485" s="91" t="str">
        <f>IF(SP_NORTE!B1484="","*",SP_NORTE!B1484)</f>
        <v>*</v>
      </c>
      <c r="B1485" s="92" t="str">
        <f>IF(SP_NORTE!X1484="","*",SP_NORTE!X1484)</f>
        <v>*</v>
      </c>
      <c r="C1485" s="92" t="str">
        <f>IF(SP_NORTE!S1484="","*",SP_NORTE!S1484)</f>
        <v>*</v>
      </c>
      <c r="D1485" s="92" t="str">
        <f>IF(SP_NORTE!T1484="","*",SP_NORTE!T1484)</f>
        <v>*</v>
      </c>
      <c r="E1485" s="92" t="str">
        <f>IF(SP_NORTE!D1484="","*",SP_NORTE!D1484)</f>
        <v>*</v>
      </c>
      <c r="F1485" s="92" t="str">
        <f>IF(SP_NORTE!H1484="","*",SP_NORTE!H1484)</f>
        <v>*</v>
      </c>
      <c r="G1485" s="92" t="str">
        <f>IF(SP_NORTE!M1484="","*",SP_NORTE!M1484)</f>
        <v>*</v>
      </c>
      <c r="H1485" s="131" t="str">
        <f>IF(SP_NORTE!K1484="","*",SP_NORTE!K1484)</f>
        <v>*</v>
      </c>
      <c r="I1485" s="128" t="str">
        <f>IF(SP_NORTE!O1484="","*",SP_NORTE!O1484)</f>
        <v>*</v>
      </c>
      <c r="J1485" s="128" t="str">
        <f>IF(SP_NORTE!P1484="","*",SP_NORTE!P1484)</f>
        <v>*</v>
      </c>
      <c r="K1485" s="92" t="str">
        <f>IF(SP_NORTE!AK1484="","*",SP_NORTE!AK1484)</f>
        <v>*</v>
      </c>
      <c r="L1485" s="92" t="str">
        <f>IF(SP_NORTE!AM1484="","*",SP_NORTE!AM1484)</f>
        <v>*</v>
      </c>
      <c r="M1485" s="92" t="str">
        <f>IF(SP_NORTE!AP1484="","*",SP_NORTE!AP1484)</f>
        <v>*</v>
      </c>
      <c r="N1485" s="92" t="str">
        <f>IF(SP_NORTE!AM1484="","*",SP_NORTE!AM1484)</f>
        <v>*</v>
      </c>
      <c r="O1485" s="124" t="str">
        <f>IF(SP_NORTE!BH1484="","*",SP_NORTE!BH1484)</f>
        <v>*</v>
      </c>
      <c r="P1485" s="212" t="str">
        <f>IF($A$2=1,IF(SP_NORTE!BJ1484="","*",SP_NORTE!BJ1484),IF(SP_NORTE!BK1484="","*",SP_NORTE!BK1484))</f>
        <v>*</v>
      </c>
    </row>
    <row r="1486" spans="1:16" hidden="1">
      <c r="A1486" s="91" t="str">
        <f>IF(SP_NORTE!B1485="","*",SP_NORTE!B1485)</f>
        <v>*</v>
      </c>
      <c r="B1486" s="92" t="str">
        <f>IF(SP_NORTE!X1485="","*",SP_NORTE!X1485)</f>
        <v>*</v>
      </c>
      <c r="C1486" s="92" t="str">
        <f>IF(SP_NORTE!S1485="","*",SP_NORTE!S1485)</f>
        <v>*</v>
      </c>
      <c r="D1486" s="92" t="str">
        <f>IF(SP_NORTE!T1485="","*",SP_NORTE!T1485)</f>
        <v>*</v>
      </c>
      <c r="E1486" s="92" t="str">
        <f>IF(SP_NORTE!D1485="","*",SP_NORTE!D1485)</f>
        <v>*</v>
      </c>
      <c r="F1486" s="92" t="str">
        <f>IF(SP_NORTE!H1485="","*",SP_NORTE!H1485)</f>
        <v>*</v>
      </c>
      <c r="G1486" s="92" t="str">
        <f>IF(SP_NORTE!M1485="","*",SP_NORTE!M1485)</f>
        <v>*</v>
      </c>
      <c r="H1486" s="131" t="str">
        <f>IF(SP_NORTE!K1485="","*",SP_NORTE!K1485)</f>
        <v>*</v>
      </c>
      <c r="I1486" s="128" t="str">
        <f>IF(SP_NORTE!O1485="","*",SP_NORTE!O1485)</f>
        <v>*</v>
      </c>
      <c r="J1486" s="128" t="str">
        <f>IF(SP_NORTE!P1485="","*",SP_NORTE!P1485)</f>
        <v>*</v>
      </c>
      <c r="K1486" s="92" t="str">
        <f>IF(SP_NORTE!AK1485="","*",SP_NORTE!AK1485)</f>
        <v>*</v>
      </c>
      <c r="L1486" s="92" t="str">
        <f>IF(SP_NORTE!AM1485="","*",SP_NORTE!AM1485)</f>
        <v>*</v>
      </c>
      <c r="M1486" s="92" t="str">
        <f>IF(SP_NORTE!AP1485="","*",SP_NORTE!AP1485)</f>
        <v>*</v>
      </c>
      <c r="N1486" s="92" t="str">
        <f>IF(SP_NORTE!AM1485="","*",SP_NORTE!AM1485)</f>
        <v>*</v>
      </c>
      <c r="O1486" s="124" t="str">
        <f>IF(SP_NORTE!BH1485="","*",SP_NORTE!BH1485)</f>
        <v>*</v>
      </c>
      <c r="P1486" s="212" t="str">
        <f>IF($A$2=1,IF(SP_NORTE!BJ1485="","*",SP_NORTE!BJ1485),IF(SP_NORTE!BK1485="","*",SP_NORTE!BK1485))</f>
        <v>*</v>
      </c>
    </row>
    <row r="1487" spans="1:16" hidden="1">
      <c r="A1487" s="91" t="str">
        <f>IF(SP_NORTE!B1486="","*",SP_NORTE!B1486)</f>
        <v>*</v>
      </c>
      <c r="B1487" s="92" t="str">
        <f>IF(SP_NORTE!X1486="","*",SP_NORTE!X1486)</f>
        <v>*</v>
      </c>
      <c r="C1487" s="92" t="str">
        <f>IF(SP_NORTE!S1486="","*",SP_NORTE!S1486)</f>
        <v>*</v>
      </c>
      <c r="D1487" s="92" t="str">
        <f>IF(SP_NORTE!T1486="","*",SP_NORTE!T1486)</f>
        <v>*</v>
      </c>
      <c r="E1487" s="92" t="str">
        <f>IF(SP_NORTE!D1486="","*",SP_NORTE!D1486)</f>
        <v>*</v>
      </c>
      <c r="F1487" s="92" t="str">
        <f>IF(SP_NORTE!H1486="","*",SP_NORTE!H1486)</f>
        <v>*</v>
      </c>
      <c r="G1487" s="92" t="str">
        <f>IF(SP_NORTE!M1486="","*",SP_NORTE!M1486)</f>
        <v>*</v>
      </c>
      <c r="H1487" s="131" t="str">
        <f>IF(SP_NORTE!K1486="","*",SP_NORTE!K1486)</f>
        <v>*</v>
      </c>
      <c r="I1487" s="128" t="str">
        <f>IF(SP_NORTE!O1486="","*",SP_NORTE!O1486)</f>
        <v>*</v>
      </c>
      <c r="J1487" s="128" t="str">
        <f>IF(SP_NORTE!P1486="","*",SP_NORTE!P1486)</f>
        <v>*</v>
      </c>
      <c r="K1487" s="92" t="str">
        <f>IF(SP_NORTE!AK1486="","*",SP_NORTE!AK1486)</f>
        <v>*</v>
      </c>
      <c r="L1487" s="92" t="str">
        <f>IF(SP_NORTE!AM1486="","*",SP_NORTE!AM1486)</f>
        <v>*</v>
      </c>
      <c r="M1487" s="92" t="str">
        <f>IF(SP_NORTE!AP1486="","*",SP_NORTE!AP1486)</f>
        <v>*</v>
      </c>
      <c r="N1487" s="92" t="str">
        <f>IF(SP_NORTE!AM1486="","*",SP_NORTE!AM1486)</f>
        <v>*</v>
      </c>
      <c r="O1487" s="124" t="str">
        <f>IF(SP_NORTE!BH1486="","*",SP_NORTE!BH1486)</f>
        <v>*</v>
      </c>
      <c r="P1487" s="212" t="str">
        <f>IF($A$2=1,IF(SP_NORTE!BJ1486="","*",SP_NORTE!BJ1486),IF(SP_NORTE!BK1486="","*",SP_NORTE!BK1486))</f>
        <v>*</v>
      </c>
    </row>
    <row r="1488" spans="1:16" hidden="1">
      <c r="A1488" s="91" t="str">
        <f>IF(SP_NORTE!B1487="","*",SP_NORTE!B1487)</f>
        <v>*</v>
      </c>
      <c r="B1488" s="92" t="str">
        <f>IF(SP_NORTE!X1487="","*",SP_NORTE!X1487)</f>
        <v>*</v>
      </c>
      <c r="C1488" s="92" t="str">
        <f>IF(SP_NORTE!S1487="","*",SP_NORTE!S1487)</f>
        <v>*</v>
      </c>
      <c r="D1488" s="92" t="str">
        <f>IF(SP_NORTE!T1487="","*",SP_NORTE!T1487)</f>
        <v>*</v>
      </c>
      <c r="E1488" s="92" t="str">
        <f>IF(SP_NORTE!D1487="","*",SP_NORTE!D1487)</f>
        <v>*</v>
      </c>
      <c r="F1488" s="92" t="str">
        <f>IF(SP_NORTE!H1487="","*",SP_NORTE!H1487)</f>
        <v>*</v>
      </c>
      <c r="G1488" s="92" t="str">
        <f>IF(SP_NORTE!M1487="","*",SP_NORTE!M1487)</f>
        <v>*</v>
      </c>
      <c r="H1488" s="131" t="str">
        <f>IF(SP_NORTE!K1487="","*",SP_NORTE!K1487)</f>
        <v>*</v>
      </c>
      <c r="I1488" s="128" t="str">
        <f>IF(SP_NORTE!O1487="","*",SP_NORTE!O1487)</f>
        <v>*</v>
      </c>
      <c r="J1488" s="128" t="str">
        <f>IF(SP_NORTE!P1487="","*",SP_NORTE!P1487)</f>
        <v>*</v>
      </c>
      <c r="K1488" s="92" t="str">
        <f>IF(SP_NORTE!AK1487="","*",SP_NORTE!AK1487)</f>
        <v>*</v>
      </c>
      <c r="L1488" s="92" t="str">
        <f>IF(SP_NORTE!AM1487="","*",SP_NORTE!AM1487)</f>
        <v>*</v>
      </c>
      <c r="M1488" s="92" t="str">
        <f>IF(SP_NORTE!AP1487="","*",SP_NORTE!AP1487)</f>
        <v>*</v>
      </c>
      <c r="N1488" s="92" t="str">
        <f>IF(SP_NORTE!AM1487="","*",SP_NORTE!AM1487)</f>
        <v>*</v>
      </c>
      <c r="O1488" s="124" t="str">
        <f>IF(SP_NORTE!BH1487="","*",SP_NORTE!BH1487)</f>
        <v>*</v>
      </c>
      <c r="P1488" s="212" t="str">
        <f>IF($A$2=1,IF(SP_NORTE!BJ1487="","*",SP_NORTE!BJ1487),IF(SP_NORTE!BK1487="","*",SP_NORTE!BK1487))</f>
        <v>*</v>
      </c>
    </row>
    <row r="1489" spans="1:16" hidden="1">
      <c r="A1489" s="91" t="str">
        <f>IF(SP_NORTE!B1488="","*",SP_NORTE!B1488)</f>
        <v>*</v>
      </c>
      <c r="B1489" s="92" t="str">
        <f>IF(SP_NORTE!X1488="","*",SP_NORTE!X1488)</f>
        <v>*</v>
      </c>
      <c r="C1489" s="92" t="str">
        <f>IF(SP_NORTE!S1488="","*",SP_NORTE!S1488)</f>
        <v>*</v>
      </c>
      <c r="D1489" s="92" t="str">
        <f>IF(SP_NORTE!T1488="","*",SP_NORTE!T1488)</f>
        <v>*</v>
      </c>
      <c r="E1489" s="92" t="str">
        <f>IF(SP_NORTE!D1488="","*",SP_NORTE!D1488)</f>
        <v>*</v>
      </c>
      <c r="F1489" s="92" t="str">
        <f>IF(SP_NORTE!H1488="","*",SP_NORTE!H1488)</f>
        <v>*</v>
      </c>
      <c r="G1489" s="92" t="str">
        <f>IF(SP_NORTE!M1488="","*",SP_NORTE!M1488)</f>
        <v>*</v>
      </c>
      <c r="H1489" s="131" t="str">
        <f>IF(SP_NORTE!K1488="","*",SP_NORTE!K1488)</f>
        <v>*</v>
      </c>
      <c r="I1489" s="128" t="str">
        <f>IF(SP_NORTE!O1488="","*",SP_NORTE!O1488)</f>
        <v>*</v>
      </c>
      <c r="J1489" s="128" t="str">
        <f>IF(SP_NORTE!P1488="","*",SP_NORTE!P1488)</f>
        <v>*</v>
      </c>
      <c r="K1489" s="92" t="str">
        <f>IF(SP_NORTE!AK1488="","*",SP_NORTE!AK1488)</f>
        <v>*</v>
      </c>
      <c r="L1489" s="92" t="str">
        <f>IF(SP_NORTE!AM1488="","*",SP_NORTE!AM1488)</f>
        <v>*</v>
      </c>
      <c r="M1489" s="92" t="str">
        <f>IF(SP_NORTE!AP1488="","*",SP_NORTE!AP1488)</f>
        <v>*</v>
      </c>
      <c r="N1489" s="92" t="str">
        <f>IF(SP_NORTE!AM1488="","*",SP_NORTE!AM1488)</f>
        <v>*</v>
      </c>
      <c r="O1489" s="124" t="str">
        <f>IF(SP_NORTE!BH1488="","*",SP_NORTE!BH1488)</f>
        <v>*</v>
      </c>
      <c r="P1489" s="212" t="str">
        <f>IF($A$2=1,IF(SP_NORTE!BJ1488="","*",SP_NORTE!BJ1488),IF(SP_NORTE!BK1488="","*",SP_NORTE!BK1488))</f>
        <v>*</v>
      </c>
    </row>
    <row r="1490" spans="1:16" hidden="1">
      <c r="A1490" s="91" t="str">
        <f>IF(SP_NORTE!B1489="","*",SP_NORTE!B1489)</f>
        <v>*</v>
      </c>
      <c r="B1490" s="92" t="str">
        <f>IF(SP_NORTE!X1489="","*",SP_NORTE!X1489)</f>
        <v>*</v>
      </c>
      <c r="C1490" s="92" t="str">
        <f>IF(SP_NORTE!S1489="","*",SP_NORTE!S1489)</f>
        <v>*</v>
      </c>
      <c r="D1490" s="92" t="str">
        <f>IF(SP_NORTE!T1489="","*",SP_NORTE!T1489)</f>
        <v>*</v>
      </c>
      <c r="E1490" s="92" t="str">
        <f>IF(SP_NORTE!D1489="","*",SP_NORTE!D1489)</f>
        <v>*</v>
      </c>
      <c r="F1490" s="92" t="str">
        <f>IF(SP_NORTE!H1489="","*",SP_NORTE!H1489)</f>
        <v>*</v>
      </c>
      <c r="G1490" s="92" t="str">
        <f>IF(SP_NORTE!M1489="","*",SP_NORTE!M1489)</f>
        <v>*</v>
      </c>
      <c r="H1490" s="131" t="str">
        <f>IF(SP_NORTE!K1489="","*",SP_NORTE!K1489)</f>
        <v>*</v>
      </c>
      <c r="I1490" s="128" t="str">
        <f>IF(SP_NORTE!O1489="","*",SP_NORTE!O1489)</f>
        <v>*</v>
      </c>
      <c r="J1490" s="128" t="str">
        <f>IF(SP_NORTE!P1489="","*",SP_NORTE!P1489)</f>
        <v>*</v>
      </c>
      <c r="K1490" s="92" t="str">
        <f>IF(SP_NORTE!AK1489="","*",SP_NORTE!AK1489)</f>
        <v>*</v>
      </c>
      <c r="L1490" s="92" t="str">
        <f>IF(SP_NORTE!AM1489="","*",SP_NORTE!AM1489)</f>
        <v>*</v>
      </c>
      <c r="M1490" s="92" t="str">
        <f>IF(SP_NORTE!AP1489="","*",SP_NORTE!AP1489)</f>
        <v>*</v>
      </c>
      <c r="N1490" s="92" t="str">
        <f>IF(SP_NORTE!AM1489="","*",SP_NORTE!AM1489)</f>
        <v>*</v>
      </c>
      <c r="O1490" s="124" t="str">
        <f>IF(SP_NORTE!BH1489="","*",SP_NORTE!BH1489)</f>
        <v>*</v>
      </c>
      <c r="P1490" s="212" t="str">
        <f>IF($A$2=1,IF(SP_NORTE!BJ1489="","*",SP_NORTE!BJ1489),IF(SP_NORTE!BK1489="","*",SP_NORTE!BK1489))</f>
        <v>*</v>
      </c>
    </row>
    <row r="1491" spans="1:16" hidden="1">
      <c r="A1491" s="91" t="str">
        <f>IF(SP_NORTE!B1490="","*",SP_NORTE!B1490)</f>
        <v>*</v>
      </c>
      <c r="B1491" s="92" t="str">
        <f>IF(SP_NORTE!X1490="","*",SP_NORTE!X1490)</f>
        <v>*</v>
      </c>
      <c r="C1491" s="92" t="str">
        <f>IF(SP_NORTE!S1490="","*",SP_NORTE!S1490)</f>
        <v>*</v>
      </c>
      <c r="D1491" s="92" t="str">
        <f>IF(SP_NORTE!T1490="","*",SP_NORTE!T1490)</f>
        <v>*</v>
      </c>
      <c r="E1491" s="92" t="str">
        <f>IF(SP_NORTE!D1490="","*",SP_NORTE!D1490)</f>
        <v>*</v>
      </c>
      <c r="F1491" s="92" t="str">
        <f>IF(SP_NORTE!H1490="","*",SP_NORTE!H1490)</f>
        <v>*</v>
      </c>
      <c r="G1491" s="92" t="str">
        <f>IF(SP_NORTE!M1490="","*",SP_NORTE!M1490)</f>
        <v>*</v>
      </c>
      <c r="H1491" s="131" t="str">
        <f>IF(SP_NORTE!K1490="","*",SP_NORTE!K1490)</f>
        <v>*</v>
      </c>
      <c r="I1491" s="128" t="str">
        <f>IF(SP_NORTE!O1490="","*",SP_NORTE!O1490)</f>
        <v>*</v>
      </c>
      <c r="J1491" s="128" t="str">
        <f>IF(SP_NORTE!P1490="","*",SP_NORTE!P1490)</f>
        <v>*</v>
      </c>
      <c r="K1491" s="92" t="str">
        <f>IF(SP_NORTE!AK1490="","*",SP_NORTE!AK1490)</f>
        <v>*</v>
      </c>
      <c r="L1491" s="92" t="str">
        <f>IF(SP_NORTE!AM1490="","*",SP_NORTE!AM1490)</f>
        <v>*</v>
      </c>
      <c r="M1491" s="92" t="str">
        <f>IF(SP_NORTE!AP1490="","*",SP_NORTE!AP1490)</f>
        <v>*</v>
      </c>
      <c r="N1491" s="92" t="str">
        <f>IF(SP_NORTE!AM1490="","*",SP_NORTE!AM1490)</f>
        <v>*</v>
      </c>
      <c r="O1491" s="124" t="str">
        <f>IF(SP_NORTE!BH1490="","*",SP_NORTE!BH1490)</f>
        <v>*</v>
      </c>
      <c r="P1491" s="212" t="str">
        <f>IF($A$2=1,IF(SP_NORTE!BJ1490="","*",SP_NORTE!BJ1490),IF(SP_NORTE!BK1490="","*",SP_NORTE!BK1490))</f>
        <v>*</v>
      </c>
    </row>
    <row r="1492" spans="1:16" hidden="1">
      <c r="A1492" s="91" t="str">
        <f>IF(SP_NORTE!B1491="","*",SP_NORTE!B1491)</f>
        <v>*</v>
      </c>
      <c r="B1492" s="92" t="str">
        <f>IF(SP_NORTE!X1491="","*",SP_NORTE!X1491)</f>
        <v>*</v>
      </c>
      <c r="C1492" s="92" t="str">
        <f>IF(SP_NORTE!S1491="","*",SP_NORTE!S1491)</f>
        <v>*</v>
      </c>
      <c r="D1492" s="92" t="str">
        <f>IF(SP_NORTE!T1491="","*",SP_NORTE!T1491)</f>
        <v>*</v>
      </c>
      <c r="E1492" s="92" t="str">
        <f>IF(SP_NORTE!D1491="","*",SP_NORTE!D1491)</f>
        <v>*</v>
      </c>
      <c r="F1492" s="92" t="str">
        <f>IF(SP_NORTE!H1491="","*",SP_NORTE!H1491)</f>
        <v>*</v>
      </c>
      <c r="G1492" s="92" t="str">
        <f>IF(SP_NORTE!M1491="","*",SP_NORTE!M1491)</f>
        <v>*</v>
      </c>
      <c r="H1492" s="131" t="str">
        <f>IF(SP_NORTE!K1491="","*",SP_NORTE!K1491)</f>
        <v>*</v>
      </c>
      <c r="I1492" s="128" t="str">
        <f>IF(SP_NORTE!O1491="","*",SP_NORTE!O1491)</f>
        <v>*</v>
      </c>
      <c r="J1492" s="128" t="str">
        <f>IF(SP_NORTE!P1491="","*",SP_NORTE!P1491)</f>
        <v>*</v>
      </c>
      <c r="K1492" s="92" t="str">
        <f>IF(SP_NORTE!AK1491="","*",SP_NORTE!AK1491)</f>
        <v>*</v>
      </c>
      <c r="L1492" s="92" t="str">
        <f>IF(SP_NORTE!AM1491="","*",SP_NORTE!AM1491)</f>
        <v>*</v>
      </c>
      <c r="M1492" s="92" t="str">
        <f>IF(SP_NORTE!AP1491="","*",SP_NORTE!AP1491)</f>
        <v>*</v>
      </c>
      <c r="N1492" s="92" t="str">
        <f>IF(SP_NORTE!AM1491="","*",SP_NORTE!AM1491)</f>
        <v>*</v>
      </c>
      <c r="O1492" s="124" t="str">
        <f>IF(SP_NORTE!BH1491="","*",SP_NORTE!BH1491)</f>
        <v>*</v>
      </c>
      <c r="P1492" s="212" t="str">
        <f>IF($A$2=1,IF(SP_NORTE!BJ1491="","*",SP_NORTE!BJ1491),IF(SP_NORTE!BK1491="","*",SP_NORTE!BK1491))</f>
        <v>*</v>
      </c>
    </row>
    <row r="1493" spans="1:16" hidden="1">
      <c r="A1493" s="91" t="str">
        <f>IF(SP_NORTE!B1492="","*",SP_NORTE!B1492)</f>
        <v>*</v>
      </c>
      <c r="B1493" s="92" t="str">
        <f>IF(SP_NORTE!X1492="","*",SP_NORTE!X1492)</f>
        <v>*</v>
      </c>
      <c r="C1493" s="92" t="str">
        <f>IF(SP_NORTE!S1492="","*",SP_NORTE!S1492)</f>
        <v>*</v>
      </c>
      <c r="D1493" s="92" t="str">
        <f>IF(SP_NORTE!T1492="","*",SP_NORTE!T1492)</f>
        <v>*</v>
      </c>
      <c r="E1493" s="92" t="str">
        <f>IF(SP_NORTE!D1492="","*",SP_NORTE!D1492)</f>
        <v>*</v>
      </c>
      <c r="F1493" s="92" t="str">
        <f>IF(SP_NORTE!H1492="","*",SP_NORTE!H1492)</f>
        <v>*</v>
      </c>
      <c r="G1493" s="92" t="str">
        <f>IF(SP_NORTE!M1492="","*",SP_NORTE!M1492)</f>
        <v>*</v>
      </c>
      <c r="H1493" s="131" t="str">
        <f>IF(SP_NORTE!K1492="","*",SP_NORTE!K1492)</f>
        <v>*</v>
      </c>
      <c r="I1493" s="128" t="str">
        <f>IF(SP_NORTE!O1492="","*",SP_NORTE!O1492)</f>
        <v>*</v>
      </c>
      <c r="J1493" s="128" t="str">
        <f>IF(SP_NORTE!P1492="","*",SP_NORTE!P1492)</f>
        <v>*</v>
      </c>
      <c r="K1493" s="92" t="str">
        <f>IF(SP_NORTE!AK1492="","*",SP_NORTE!AK1492)</f>
        <v>*</v>
      </c>
      <c r="L1493" s="92" t="str">
        <f>IF(SP_NORTE!AM1492="","*",SP_NORTE!AM1492)</f>
        <v>*</v>
      </c>
      <c r="M1493" s="92" t="str">
        <f>IF(SP_NORTE!AP1492="","*",SP_NORTE!AP1492)</f>
        <v>*</v>
      </c>
      <c r="N1493" s="92" t="str">
        <f>IF(SP_NORTE!AM1492="","*",SP_NORTE!AM1492)</f>
        <v>*</v>
      </c>
      <c r="O1493" s="124" t="str">
        <f>IF(SP_NORTE!BH1492="","*",SP_NORTE!BH1492)</f>
        <v>*</v>
      </c>
      <c r="P1493" s="212" t="str">
        <f>IF($A$2=1,IF(SP_NORTE!BJ1492="","*",SP_NORTE!BJ1492),IF(SP_NORTE!BK1492="","*",SP_NORTE!BK1492))</f>
        <v>*</v>
      </c>
    </row>
    <row r="1494" spans="1:16" hidden="1">
      <c r="A1494" s="91" t="str">
        <f>IF(SP_NORTE!B1493="","*",SP_NORTE!B1493)</f>
        <v>*</v>
      </c>
      <c r="B1494" s="92" t="str">
        <f>IF(SP_NORTE!X1493="","*",SP_NORTE!X1493)</f>
        <v>*</v>
      </c>
      <c r="C1494" s="92" t="str">
        <f>IF(SP_NORTE!S1493="","*",SP_NORTE!S1493)</f>
        <v>*</v>
      </c>
      <c r="D1494" s="92" t="str">
        <f>IF(SP_NORTE!T1493="","*",SP_NORTE!T1493)</f>
        <v>*</v>
      </c>
      <c r="E1494" s="92" t="str">
        <f>IF(SP_NORTE!D1493="","*",SP_NORTE!D1493)</f>
        <v>*</v>
      </c>
      <c r="F1494" s="92" t="str">
        <f>IF(SP_NORTE!H1493="","*",SP_NORTE!H1493)</f>
        <v>*</v>
      </c>
      <c r="G1494" s="92" t="str">
        <f>IF(SP_NORTE!M1493="","*",SP_NORTE!M1493)</f>
        <v>*</v>
      </c>
      <c r="H1494" s="131" t="str">
        <f>IF(SP_NORTE!K1493="","*",SP_NORTE!K1493)</f>
        <v>*</v>
      </c>
      <c r="I1494" s="128" t="str">
        <f>IF(SP_NORTE!O1493="","*",SP_NORTE!O1493)</f>
        <v>*</v>
      </c>
      <c r="J1494" s="128" t="str">
        <f>IF(SP_NORTE!P1493="","*",SP_NORTE!P1493)</f>
        <v>*</v>
      </c>
      <c r="K1494" s="92" t="str">
        <f>IF(SP_NORTE!AK1493="","*",SP_NORTE!AK1493)</f>
        <v>*</v>
      </c>
      <c r="L1494" s="92" t="str">
        <f>IF(SP_NORTE!AM1493="","*",SP_NORTE!AM1493)</f>
        <v>*</v>
      </c>
      <c r="M1494" s="92" t="str">
        <f>IF(SP_NORTE!AP1493="","*",SP_NORTE!AP1493)</f>
        <v>*</v>
      </c>
      <c r="N1494" s="92" t="str">
        <f>IF(SP_NORTE!AM1493="","*",SP_NORTE!AM1493)</f>
        <v>*</v>
      </c>
      <c r="O1494" s="124" t="str">
        <f>IF(SP_NORTE!BH1493="","*",SP_NORTE!BH1493)</f>
        <v>*</v>
      </c>
      <c r="P1494" s="212" t="str">
        <f>IF($A$2=1,IF(SP_NORTE!BJ1493="","*",SP_NORTE!BJ1493),IF(SP_NORTE!BK1493="","*",SP_NORTE!BK1493))</f>
        <v>*</v>
      </c>
    </row>
    <row r="1495" spans="1:16" hidden="1">
      <c r="A1495" s="91" t="str">
        <f>IF(SP_NORTE!B1494="","*",SP_NORTE!B1494)</f>
        <v>*</v>
      </c>
      <c r="B1495" s="92" t="str">
        <f>IF(SP_NORTE!X1494="","*",SP_NORTE!X1494)</f>
        <v>*</v>
      </c>
      <c r="C1495" s="92" t="str">
        <f>IF(SP_NORTE!S1494="","*",SP_NORTE!S1494)</f>
        <v>*</v>
      </c>
      <c r="D1495" s="92" t="str">
        <f>IF(SP_NORTE!T1494="","*",SP_NORTE!T1494)</f>
        <v>*</v>
      </c>
      <c r="E1495" s="92" t="str">
        <f>IF(SP_NORTE!D1494="","*",SP_NORTE!D1494)</f>
        <v>*</v>
      </c>
      <c r="F1495" s="92" t="str">
        <f>IF(SP_NORTE!H1494="","*",SP_NORTE!H1494)</f>
        <v>*</v>
      </c>
      <c r="G1495" s="92" t="str">
        <f>IF(SP_NORTE!M1494="","*",SP_NORTE!M1494)</f>
        <v>*</v>
      </c>
      <c r="H1495" s="131" t="str">
        <f>IF(SP_NORTE!K1494="","*",SP_NORTE!K1494)</f>
        <v>*</v>
      </c>
      <c r="I1495" s="128" t="str">
        <f>IF(SP_NORTE!O1494="","*",SP_NORTE!O1494)</f>
        <v>*</v>
      </c>
      <c r="J1495" s="128" t="str">
        <f>IF(SP_NORTE!P1494="","*",SP_NORTE!P1494)</f>
        <v>*</v>
      </c>
      <c r="K1495" s="92" t="str">
        <f>IF(SP_NORTE!AK1494="","*",SP_NORTE!AK1494)</f>
        <v>*</v>
      </c>
      <c r="L1495" s="92" t="str">
        <f>IF(SP_NORTE!AM1494="","*",SP_NORTE!AM1494)</f>
        <v>*</v>
      </c>
      <c r="M1495" s="92" t="str">
        <f>IF(SP_NORTE!AP1494="","*",SP_NORTE!AP1494)</f>
        <v>*</v>
      </c>
      <c r="N1495" s="92" t="str">
        <f>IF(SP_NORTE!AM1494="","*",SP_NORTE!AM1494)</f>
        <v>*</v>
      </c>
      <c r="O1495" s="124" t="str">
        <f>IF(SP_NORTE!BH1494="","*",SP_NORTE!BH1494)</f>
        <v>*</v>
      </c>
      <c r="P1495" s="212" t="str">
        <f>IF($A$2=1,IF(SP_NORTE!BJ1494="","*",SP_NORTE!BJ1494),IF(SP_NORTE!BK1494="","*",SP_NORTE!BK1494))</f>
        <v>*</v>
      </c>
    </row>
    <row r="1496" spans="1:16" hidden="1">
      <c r="A1496" s="91" t="str">
        <f>IF(SP_NORTE!B1495="","*",SP_NORTE!B1495)</f>
        <v>*</v>
      </c>
      <c r="B1496" s="92" t="str">
        <f>IF(SP_NORTE!X1495="","*",SP_NORTE!X1495)</f>
        <v>*</v>
      </c>
      <c r="C1496" s="92" t="str">
        <f>IF(SP_NORTE!S1495="","*",SP_NORTE!S1495)</f>
        <v>*</v>
      </c>
      <c r="D1496" s="92" t="str">
        <f>IF(SP_NORTE!T1495="","*",SP_NORTE!T1495)</f>
        <v>*</v>
      </c>
      <c r="E1496" s="92" t="str">
        <f>IF(SP_NORTE!D1495="","*",SP_NORTE!D1495)</f>
        <v>*</v>
      </c>
      <c r="F1496" s="92" t="str">
        <f>IF(SP_NORTE!H1495="","*",SP_NORTE!H1495)</f>
        <v>*</v>
      </c>
      <c r="G1496" s="92" t="str">
        <f>IF(SP_NORTE!M1495="","*",SP_NORTE!M1495)</f>
        <v>*</v>
      </c>
      <c r="H1496" s="131" t="str">
        <f>IF(SP_NORTE!K1495="","*",SP_NORTE!K1495)</f>
        <v>*</v>
      </c>
      <c r="I1496" s="128" t="str">
        <f>IF(SP_NORTE!O1495="","*",SP_NORTE!O1495)</f>
        <v>*</v>
      </c>
      <c r="J1496" s="128" t="str">
        <f>IF(SP_NORTE!P1495="","*",SP_NORTE!P1495)</f>
        <v>*</v>
      </c>
      <c r="K1496" s="92" t="str">
        <f>IF(SP_NORTE!AK1495="","*",SP_NORTE!AK1495)</f>
        <v>*</v>
      </c>
      <c r="L1496" s="92" t="str">
        <f>IF(SP_NORTE!AM1495="","*",SP_NORTE!AM1495)</f>
        <v>*</v>
      </c>
      <c r="M1496" s="92" t="str">
        <f>IF(SP_NORTE!AP1495="","*",SP_NORTE!AP1495)</f>
        <v>*</v>
      </c>
      <c r="N1496" s="92" t="str">
        <f>IF(SP_NORTE!AM1495="","*",SP_NORTE!AM1495)</f>
        <v>*</v>
      </c>
      <c r="O1496" s="124" t="str">
        <f>IF(SP_NORTE!BH1495="","*",SP_NORTE!BH1495)</f>
        <v>*</v>
      </c>
      <c r="P1496" s="212" t="str">
        <f>IF($A$2=1,IF(SP_NORTE!BJ1495="","*",SP_NORTE!BJ1495),IF(SP_NORTE!BK1495="","*",SP_NORTE!BK1495))</f>
        <v>*</v>
      </c>
    </row>
    <row r="1497" spans="1:16" hidden="1">
      <c r="A1497" s="91" t="str">
        <f>IF(SP_NORTE!B1496="","*",SP_NORTE!B1496)</f>
        <v>*</v>
      </c>
      <c r="B1497" s="92" t="str">
        <f>IF(SP_NORTE!X1496="","*",SP_NORTE!X1496)</f>
        <v>*</v>
      </c>
      <c r="C1497" s="92" t="str">
        <f>IF(SP_NORTE!S1496="","*",SP_NORTE!S1496)</f>
        <v>*</v>
      </c>
      <c r="D1497" s="92" t="str">
        <f>IF(SP_NORTE!T1496="","*",SP_NORTE!T1496)</f>
        <v>*</v>
      </c>
      <c r="E1497" s="92" t="str">
        <f>IF(SP_NORTE!D1496="","*",SP_NORTE!D1496)</f>
        <v>*</v>
      </c>
      <c r="F1497" s="92" t="str">
        <f>IF(SP_NORTE!H1496="","*",SP_NORTE!H1496)</f>
        <v>*</v>
      </c>
      <c r="G1497" s="92" t="str">
        <f>IF(SP_NORTE!M1496="","*",SP_NORTE!M1496)</f>
        <v>*</v>
      </c>
      <c r="H1497" s="131" t="str">
        <f>IF(SP_NORTE!K1496="","*",SP_NORTE!K1496)</f>
        <v>*</v>
      </c>
      <c r="I1497" s="128" t="str">
        <f>IF(SP_NORTE!O1496="","*",SP_NORTE!O1496)</f>
        <v>*</v>
      </c>
      <c r="J1497" s="128" t="str">
        <f>IF(SP_NORTE!P1496="","*",SP_NORTE!P1496)</f>
        <v>*</v>
      </c>
      <c r="K1497" s="92" t="str">
        <f>IF(SP_NORTE!AK1496="","*",SP_NORTE!AK1496)</f>
        <v>*</v>
      </c>
      <c r="L1497" s="92" t="str">
        <f>IF(SP_NORTE!AM1496="","*",SP_NORTE!AM1496)</f>
        <v>*</v>
      </c>
      <c r="M1497" s="92" t="str">
        <f>IF(SP_NORTE!AP1496="","*",SP_NORTE!AP1496)</f>
        <v>*</v>
      </c>
      <c r="N1497" s="92" t="str">
        <f>IF(SP_NORTE!AM1496="","*",SP_NORTE!AM1496)</f>
        <v>*</v>
      </c>
      <c r="O1497" s="124" t="str">
        <f>IF(SP_NORTE!BH1496="","*",SP_NORTE!BH1496)</f>
        <v>*</v>
      </c>
      <c r="P1497" s="212" t="str">
        <f>IF($A$2=1,IF(SP_NORTE!BJ1496="","*",SP_NORTE!BJ1496),IF(SP_NORTE!BK1496="","*",SP_NORTE!BK1496))</f>
        <v>*</v>
      </c>
    </row>
    <row r="1498" spans="1:16" hidden="1">
      <c r="A1498" s="91" t="str">
        <f>IF(SP_NORTE!B1497="","*",SP_NORTE!B1497)</f>
        <v>*</v>
      </c>
      <c r="B1498" s="92" t="str">
        <f>IF(SP_NORTE!X1497="","*",SP_NORTE!X1497)</f>
        <v>*</v>
      </c>
      <c r="C1498" s="92" t="str">
        <f>IF(SP_NORTE!S1497="","*",SP_NORTE!S1497)</f>
        <v>*</v>
      </c>
      <c r="D1498" s="92" t="str">
        <f>IF(SP_NORTE!T1497="","*",SP_NORTE!T1497)</f>
        <v>*</v>
      </c>
      <c r="E1498" s="92" t="str">
        <f>IF(SP_NORTE!D1497="","*",SP_NORTE!D1497)</f>
        <v>*</v>
      </c>
      <c r="F1498" s="92" t="str">
        <f>IF(SP_NORTE!H1497="","*",SP_NORTE!H1497)</f>
        <v>*</v>
      </c>
      <c r="G1498" s="92" t="str">
        <f>IF(SP_NORTE!M1497="","*",SP_NORTE!M1497)</f>
        <v>*</v>
      </c>
      <c r="H1498" s="131" t="str">
        <f>IF(SP_NORTE!K1497="","*",SP_NORTE!K1497)</f>
        <v>*</v>
      </c>
      <c r="I1498" s="128" t="str">
        <f>IF(SP_NORTE!O1497="","*",SP_NORTE!O1497)</f>
        <v>*</v>
      </c>
      <c r="J1498" s="128" t="str">
        <f>IF(SP_NORTE!P1497="","*",SP_NORTE!P1497)</f>
        <v>*</v>
      </c>
      <c r="K1498" s="92" t="str">
        <f>IF(SP_NORTE!AK1497="","*",SP_NORTE!AK1497)</f>
        <v>*</v>
      </c>
      <c r="L1498" s="92" t="str">
        <f>IF(SP_NORTE!AM1497="","*",SP_NORTE!AM1497)</f>
        <v>*</v>
      </c>
      <c r="M1498" s="92" t="str">
        <f>IF(SP_NORTE!AP1497="","*",SP_NORTE!AP1497)</f>
        <v>*</v>
      </c>
      <c r="N1498" s="92" t="str">
        <f>IF(SP_NORTE!AM1497="","*",SP_NORTE!AM1497)</f>
        <v>*</v>
      </c>
      <c r="O1498" s="124" t="str">
        <f>IF(SP_NORTE!BH1497="","*",SP_NORTE!BH1497)</f>
        <v>*</v>
      </c>
      <c r="P1498" s="212" t="str">
        <f>IF($A$2=1,IF(SP_NORTE!BJ1497="","*",SP_NORTE!BJ1497),IF(SP_NORTE!BK1497="","*",SP_NORTE!BK1497))</f>
        <v>*</v>
      </c>
    </row>
    <row r="1499" spans="1:16" hidden="1">
      <c r="A1499" s="91" t="str">
        <f>IF(SP_NORTE!B1498="","*",SP_NORTE!B1498)</f>
        <v>*</v>
      </c>
      <c r="B1499" s="92" t="str">
        <f>IF(SP_NORTE!X1498="","*",SP_NORTE!X1498)</f>
        <v>*</v>
      </c>
      <c r="C1499" s="92" t="str">
        <f>IF(SP_NORTE!S1498="","*",SP_NORTE!S1498)</f>
        <v>*</v>
      </c>
      <c r="D1499" s="92" t="str">
        <f>IF(SP_NORTE!T1498="","*",SP_NORTE!T1498)</f>
        <v>*</v>
      </c>
      <c r="E1499" s="92" t="str">
        <f>IF(SP_NORTE!D1498="","*",SP_NORTE!D1498)</f>
        <v>*</v>
      </c>
      <c r="F1499" s="92" t="str">
        <f>IF(SP_NORTE!H1498="","*",SP_NORTE!H1498)</f>
        <v>*</v>
      </c>
      <c r="G1499" s="92" t="str">
        <f>IF(SP_NORTE!M1498="","*",SP_NORTE!M1498)</f>
        <v>*</v>
      </c>
      <c r="H1499" s="131" t="str">
        <f>IF(SP_NORTE!K1498="","*",SP_NORTE!K1498)</f>
        <v>*</v>
      </c>
      <c r="I1499" s="128" t="str">
        <f>IF(SP_NORTE!O1498="","*",SP_NORTE!O1498)</f>
        <v>*</v>
      </c>
      <c r="J1499" s="128" t="str">
        <f>IF(SP_NORTE!P1498="","*",SP_NORTE!P1498)</f>
        <v>*</v>
      </c>
      <c r="K1499" s="92" t="str">
        <f>IF(SP_NORTE!AK1498="","*",SP_NORTE!AK1498)</f>
        <v>*</v>
      </c>
      <c r="L1499" s="92" t="str">
        <f>IF(SP_NORTE!AM1498="","*",SP_NORTE!AM1498)</f>
        <v>*</v>
      </c>
      <c r="M1499" s="92" t="str">
        <f>IF(SP_NORTE!AP1498="","*",SP_NORTE!AP1498)</f>
        <v>*</v>
      </c>
      <c r="N1499" s="92" t="str">
        <f>IF(SP_NORTE!AM1498="","*",SP_NORTE!AM1498)</f>
        <v>*</v>
      </c>
      <c r="O1499" s="124" t="str">
        <f>IF(SP_NORTE!BH1498="","*",SP_NORTE!BH1498)</f>
        <v>*</v>
      </c>
      <c r="P1499" s="212" t="str">
        <f>IF($A$2=1,IF(SP_NORTE!BJ1498="","*",SP_NORTE!BJ1498),IF(SP_NORTE!BK1498="","*",SP_NORTE!BK1498))</f>
        <v>*</v>
      </c>
    </row>
    <row r="1500" spans="1:16" hidden="1">
      <c r="A1500" s="91" t="str">
        <f>IF(SP_NORTE!B1499="","*",SP_NORTE!B1499)</f>
        <v>*</v>
      </c>
      <c r="B1500" s="92" t="str">
        <f>IF(SP_NORTE!X1499="","*",SP_NORTE!X1499)</f>
        <v>*</v>
      </c>
      <c r="C1500" s="92" t="str">
        <f>IF(SP_NORTE!S1499="","*",SP_NORTE!S1499)</f>
        <v>*</v>
      </c>
      <c r="D1500" s="92" t="str">
        <f>IF(SP_NORTE!T1499="","*",SP_NORTE!T1499)</f>
        <v>*</v>
      </c>
      <c r="E1500" s="92" t="str">
        <f>IF(SP_NORTE!D1499="","*",SP_NORTE!D1499)</f>
        <v>*</v>
      </c>
      <c r="F1500" s="92" t="str">
        <f>IF(SP_NORTE!H1499="","*",SP_NORTE!H1499)</f>
        <v>*</v>
      </c>
      <c r="G1500" s="92" t="str">
        <f>IF(SP_NORTE!M1499="","*",SP_NORTE!M1499)</f>
        <v>*</v>
      </c>
      <c r="H1500" s="131" t="str">
        <f>IF(SP_NORTE!K1499="","*",SP_NORTE!K1499)</f>
        <v>*</v>
      </c>
      <c r="I1500" s="128" t="str">
        <f>IF(SP_NORTE!O1499="","*",SP_NORTE!O1499)</f>
        <v>*</v>
      </c>
      <c r="J1500" s="128" t="str">
        <f>IF(SP_NORTE!P1499="","*",SP_NORTE!P1499)</f>
        <v>*</v>
      </c>
      <c r="K1500" s="92" t="str">
        <f>IF(SP_NORTE!AK1499="","*",SP_NORTE!AK1499)</f>
        <v>*</v>
      </c>
      <c r="L1500" s="92" t="str">
        <f>IF(SP_NORTE!AM1499="","*",SP_NORTE!AM1499)</f>
        <v>*</v>
      </c>
      <c r="M1500" s="92" t="str">
        <f>IF(SP_NORTE!AP1499="","*",SP_NORTE!AP1499)</f>
        <v>*</v>
      </c>
      <c r="N1500" s="92" t="str">
        <f>IF(SP_NORTE!AM1499="","*",SP_NORTE!AM1499)</f>
        <v>*</v>
      </c>
      <c r="O1500" s="124" t="str">
        <f>IF(SP_NORTE!BH1499="","*",SP_NORTE!BH1499)</f>
        <v>*</v>
      </c>
      <c r="P1500" s="212" t="str">
        <f>IF($A$2=1,IF(SP_NORTE!BJ1499="","*",SP_NORTE!BJ1499),IF(SP_NORTE!BK1499="","*",SP_NORTE!BK1499))</f>
        <v>*</v>
      </c>
    </row>
    <row r="1501" spans="1:16" hidden="1">
      <c r="A1501" s="91" t="str">
        <f>IF(SP_NORTE!B1500="","*",SP_NORTE!B1500)</f>
        <v>*</v>
      </c>
      <c r="B1501" s="92" t="str">
        <f>IF(SP_NORTE!X1500="","*",SP_NORTE!X1500)</f>
        <v>*</v>
      </c>
      <c r="C1501" s="92" t="str">
        <f>IF(SP_NORTE!S1500="","*",SP_NORTE!S1500)</f>
        <v>*</v>
      </c>
      <c r="D1501" s="92" t="str">
        <f>IF(SP_NORTE!T1500="","*",SP_NORTE!T1500)</f>
        <v>*</v>
      </c>
      <c r="E1501" s="92" t="str">
        <f>IF(SP_NORTE!D1500="","*",SP_NORTE!D1500)</f>
        <v>*</v>
      </c>
      <c r="F1501" s="92" t="str">
        <f>IF(SP_NORTE!H1500="","*",SP_NORTE!H1500)</f>
        <v>*</v>
      </c>
      <c r="G1501" s="92" t="str">
        <f>IF(SP_NORTE!M1500="","*",SP_NORTE!M1500)</f>
        <v>*</v>
      </c>
      <c r="H1501" s="131" t="str">
        <f>IF(SP_NORTE!K1500="","*",SP_NORTE!K1500)</f>
        <v>*</v>
      </c>
      <c r="I1501" s="128" t="str">
        <f>IF(SP_NORTE!O1500="","*",SP_NORTE!O1500)</f>
        <v>*</v>
      </c>
      <c r="J1501" s="128" t="str">
        <f>IF(SP_NORTE!P1500="","*",SP_NORTE!P1500)</f>
        <v>*</v>
      </c>
      <c r="K1501" s="92" t="str">
        <f>IF(SP_NORTE!AK1500="","*",SP_NORTE!AK1500)</f>
        <v>*</v>
      </c>
      <c r="L1501" s="92" t="str">
        <f>IF(SP_NORTE!AM1500="","*",SP_NORTE!AM1500)</f>
        <v>*</v>
      </c>
      <c r="M1501" s="92" t="str">
        <f>IF(SP_NORTE!AP1500="","*",SP_NORTE!AP1500)</f>
        <v>*</v>
      </c>
      <c r="N1501" s="92" t="str">
        <f>IF(SP_NORTE!AM1500="","*",SP_NORTE!AM1500)</f>
        <v>*</v>
      </c>
      <c r="O1501" s="124" t="str">
        <f>IF(SP_NORTE!BH1500="","*",SP_NORTE!BH1500)</f>
        <v>*</v>
      </c>
      <c r="P1501" s="212" t="str">
        <f>IF($A$2=1,IF(SP_NORTE!BJ1500="","*",SP_NORTE!BJ1500),IF(SP_NORTE!BK1500="","*",SP_NORTE!BK1500))</f>
        <v>*</v>
      </c>
    </row>
    <row r="1502" spans="1:16" hidden="1">
      <c r="A1502" s="91" t="str">
        <f>IF(SP_NORTE!B1501="","*",SP_NORTE!B1501)</f>
        <v>*</v>
      </c>
      <c r="B1502" s="92" t="str">
        <f>IF(SP_NORTE!X1501="","*",SP_NORTE!X1501)</f>
        <v>*</v>
      </c>
      <c r="C1502" s="92" t="str">
        <f>IF(SP_NORTE!S1501="","*",SP_NORTE!S1501)</f>
        <v>*</v>
      </c>
      <c r="D1502" s="92" t="str">
        <f>IF(SP_NORTE!T1501="","*",SP_NORTE!T1501)</f>
        <v>*</v>
      </c>
      <c r="E1502" s="92" t="str">
        <f>IF(SP_NORTE!D1501="","*",SP_NORTE!D1501)</f>
        <v>*</v>
      </c>
      <c r="F1502" s="92" t="str">
        <f>IF(SP_NORTE!H1501="","*",SP_NORTE!H1501)</f>
        <v>*</v>
      </c>
      <c r="G1502" s="92" t="str">
        <f>IF(SP_NORTE!M1501="","*",SP_NORTE!M1501)</f>
        <v>*</v>
      </c>
      <c r="H1502" s="131" t="str">
        <f>IF(SP_NORTE!K1501="","*",SP_NORTE!K1501)</f>
        <v>*</v>
      </c>
      <c r="I1502" s="128" t="str">
        <f>IF(SP_NORTE!O1501="","*",SP_NORTE!O1501)</f>
        <v>*</v>
      </c>
      <c r="J1502" s="128" t="str">
        <f>IF(SP_NORTE!P1501="","*",SP_NORTE!P1501)</f>
        <v>*</v>
      </c>
      <c r="K1502" s="92" t="str">
        <f>IF(SP_NORTE!AK1501="","*",SP_NORTE!AK1501)</f>
        <v>*</v>
      </c>
      <c r="L1502" s="92" t="str">
        <f>IF(SP_NORTE!AM1501="","*",SP_NORTE!AM1501)</f>
        <v>*</v>
      </c>
      <c r="M1502" s="92" t="str">
        <f>IF(SP_NORTE!AP1501="","*",SP_NORTE!AP1501)</f>
        <v>*</v>
      </c>
      <c r="N1502" s="92" t="str">
        <f>IF(SP_NORTE!AM1501="","*",SP_NORTE!AM1501)</f>
        <v>*</v>
      </c>
      <c r="O1502" s="124" t="str">
        <f>IF(SP_NORTE!BH1501="","*",SP_NORTE!BH1501)</f>
        <v>*</v>
      </c>
      <c r="P1502" s="212" t="str">
        <f>IF($A$2=1,IF(SP_NORTE!BJ1501="","*",SP_NORTE!BJ1501),IF(SP_NORTE!BK1501="","*",SP_NORTE!BK1501))</f>
        <v>*</v>
      </c>
    </row>
    <row r="1503" spans="1:16" hidden="1">
      <c r="A1503" s="91" t="str">
        <f>IF(SP_NORTE!B1502="","*",SP_NORTE!B1502)</f>
        <v>*</v>
      </c>
      <c r="B1503" s="92" t="str">
        <f>IF(SP_NORTE!X1502="","*",SP_NORTE!X1502)</f>
        <v>*</v>
      </c>
      <c r="C1503" s="92" t="str">
        <f>IF(SP_NORTE!S1502="","*",SP_NORTE!S1502)</f>
        <v>*</v>
      </c>
      <c r="D1503" s="92" t="str">
        <f>IF(SP_NORTE!T1502="","*",SP_NORTE!T1502)</f>
        <v>*</v>
      </c>
      <c r="E1503" s="92" t="str">
        <f>IF(SP_NORTE!D1502="","*",SP_NORTE!D1502)</f>
        <v>*</v>
      </c>
      <c r="F1503" s="92" t="str">
        <f>IF(SP_NORTE!H1502="","*",SP_NORTE!H1502)</f>
        <v>*</v>
      </c>
      <c r="G1503" s="92" t="str">
        <f>IF(SP_NORTE!M1502="","*",SP_NORTE!M1502)</f>
        <v>*</v>
      </c>
      <c r="H1503" s="131" t="str">
        <f>IF(SP_NORTE!K1502="","*",SP_NORTE!K1502)</f>
        <v>*</v>
      </c>
      <c r="I1503" s="128" t="str">
        <f>IF(SP_NORTE!O1502="","*",SP_NORTE!O1502)</f>
        <v>*</v>
      </c>
      <c r="J1503" s="128" t="str">
        <f>IF(SP_NORTE!P1502="","*",SP_NORTE!P1502)</f>
        <v>*</v>
      </c>
      <c r="K1503" s="92" t="str">
        <f>IF(SP_NORTE!AK1502="","*",SP_NORTE!AK1502)</f>
        <v>*</v>
      </c>
      <c r="L1503" s="92" t="str">
        <f>IF(SP_NORTE!AM1502="","*",SP_NORTE!AM1502)</f>
        <v>*</v>
      </c>
      <c r="M1503" s="92" t="str">
        <f>IF(SP_NORTE!AP1502="","*",SP_NORTE!AP1502)</f>
        <v>*</v>
      </c>
      <c r="N1503" s="92" t="str">
        <f>IF(SP_NORTE!AM1502="","*",SP_NORTE!AM1502)</f>
        <v>*</v>
      </c>
      <c r="O1503" s="124" t="str">
        <f>IF(SP_NORTE!BH1502="","*",SP_NORTE!BH1502)</f>
        <v>*</v>
      </c>
      <c r="P1503" s="212" t="str">
        <f>IF($A$2=1,IF(SP_NORTE!BJ1502="","*",SP_NORTE!BJ1502),IF(SP_NORTE!BK1502="","*",SP_NORTE!BK1502))</f>
        <v>*</v>
      </c>
    </row>
    <row r="1504" spans="1:16" hidden="1">
      <c r="A1504" s="91" t="str">
        <f>IF(SP_NORTE!B1503="","*",SP_NORTE!B1503)</f>
        <v>*</v>
      </c>
      <c r="B1504" s="92" t="str">
        <f>IF(SP_NORTE!X1503="","*",SP_NORTE!X1503)</f>
        <v>*</v>
      </c>
      <c r="C1504" s="92" t="str">
        <f>IF(SP_NORTE!S1503="","*",SP_NORTE!S1503)</f>
        <v>*</v>
      </c>
      <c r="D1504" s="92" t="str">
        <f>IF(SP_NORTE!T1503="","*",SP_NORTE!T1503)</f>
        <v>*</v>
      </c>
      <c r="E1504" s="92" t="str">
        <f>IF(SP_NORTE!D1503="","*",SP_NORTE!D1503)</f>
        <v>*</v>
      </c>
      <c r="F1504" s="92" t="str">
        <f>IF(SP_NORTE!H1503="","*",SP_NORTE!H1503)</f>
        <v>*</v>
      </c>
      <c r="G1504" s="92" t="str">
        <f>IF(SP_NORTE!M1503="","*",SP_NORTE!M1503)</f>
        <v>*</v>
      </c>
      <c r="H1504" s="131" t="str">
        <f>IF(SP_NORTE!K1503="","*",SP_NORTE!K1503)</f>
        <v>*</v>
      </c>
      <c r="I1504" s="128" t="str">
        <f>IF(SP_NORTE!O1503="","*",SP_NORTE!O1503)</f>
        <v>*</v>
      </c>
      <c r="J1504" s="128" t="str">
        <f>IF(SP_NORTE!P1503="","*",SP_NORTE!P1503)</f>
        <v>*</v>
      </c>
      <c r="K1504" s="92" t="str">
        <f>IF(SP_NORTE!AK1503="","*",SP_NORTE!AK1503)</f>
        <v>*</v>
      </c>
      <c r="L1504" s="92" t="str">
        <f>IF(SP_NORTE!AM1503="","*",SP_NORTE!AM1503)</f>
        <v>*</v>
      </c>
      <c r="M1504" s="92" t="str">
        <f>IF(SP_NORTE!AP1503="","*",SP_NORTE!AP1503)</f>
        <v>*</v>
      </c>
      <c r="N1504" s="92" t="str">
        <f>IF(SP_NORTE!AM1503="","*",SP_NORTE!AM1503)</f>
        <v>*</v>
      </c>
      <c r="O1504" s="124" t="str">
        <f>IF(SP_NORTE!BH1503="","*",SP_NORTE!BH1503)</f>
        <v>*</v>
      </c>
      <c r="P1504" s="212" t="str">
        <f>IF($A$2=1,IF(SP_NORTE!BJ1503="","*",SP_NORTE!BJ1503),IF(SP_NORTE!BK1503="","*",SP_NORTE!BK1503))</f>
        <v>*</v>
      </c>
    </row>
    <row r="1505" spans="1:16" hidden="1">
      <c r="A1505" s="91" t="str">
        <f>IF(SP_NORTE!B1504="","*",SP_NORTE!B1504)</f>
        <v>*</v>
      </c>
      <c r="B1505" s="92" t="str">
        <f>IF(SP_NORTE!X1504="","*",SP_NORTE!X1504)</f>
        <v>*</v>
      </c>
      <c r="C1505" s="92" t="str">
        <f>IF(SP_NORTE!S1504="","*",SP_NORTE!S1504)</f>
        <v>*</v>
      </c>
      <c r="D1505" s="92" t="str">
        <f>IF(SP_NORTE!T1504="","*",SP_NORTE!T1504)</f>
        <v>*</v>
      </c>
      <c r="E1505" s="92" t="str">
        <f>IF(SP_NORTE!D1504="","*",SP_NORTE!D1504)</f>
        <v>*</v>
      </c>
      <c r="F1505" s="92" t="str">
        <f>IF(SP_NORTE!H1504="","*",SP_NORTE!H1504)</f>
        <v>*</v>
      </c>
      <c r="G1505" s="92" t="str">
        <f>IF(SP_NORTE!M1504="","*",SP_NORTE!M1504)</f>
        <v>*</v>
      </c>
      <c r="H1505" s="131" t="str">
        <f>IF(SP_NORTE!K1504="","*",SP_NORTE!K1504)</f>
        <v>*</v>
      </c>
      <c r="I1505" s="128" t="str">
        <f>IF(SP_NORTE!O1504="","*",SP_NORTE!O1504)</f>
        <v>*</v>
      </c>
      <c r="J1505" s="128" t="str">
        <f>IF(SP_NORTE!P1504="","*",SP_NORTE!P1504)</f>
        <v>*</v>
      </c>
      <c r="K1505" s="92" t="str">
        <f>IF(SP_NORTE!AK1504="","*",SP_NORTE!AK1504)</f>
        <v>*</v>
      </c>
      <c r="L1505" s="92" t="str">
        <f>IF(SP_NORTE!AM1504="","*",SP_NORTE!AM1504)</f>
        <v>*</v>
      </c>
      <c r="M1505" s="92" t="str">
        <f>IF(SP_NORTE!AP1504="","*",SP_NORTE!AP1504)</f>
        <v>*</v>
      </c>
      <c r="N1505" s="92" t="str">
        <f>IF(SP_NORTE!AM1504="","*",SP_NORTE!AM1504)</f>
        <v>*</v>
      </c>
      <c r="O1505" s="124" t="str">
        <f>IF(SP_NORTE!BH1504="","*",SP_NORTE!BH1504)</f>
        <v>*</v>
      </c>
      <c r="P1505" s="212" t="str">
        <f>IF($A$2=1,IF(SP_NORTE!BJ1504="","*",SP_NORTE!BJ1504),IF(SP_NORTE!BK1504="","*",SP_NORTE!BK1504))</f>
        <v>*</v>
      </c>
    </row>
    <row r="1506" spans="1:16" hidden="1">
      <c r="A1506" s="91" t="str">
        <f>IF(SP_NORTE!B1505="","*",SP_NORTE!B1505)</f>
        <v>*</v>
      </c>
      <c r="B1506" s="92" t="str">
        <f>IF(SP_NORTE!X1505="","*",SP_NORTE!X1505)</f>
        <v>*</v>
      </c>
      <c r="C1506" s="92" t="str">
        <f>IF(SP_NORTE!S1505="","*",SP_NORTE!S1505)</f>
        <v>*</v>
      </c>
      <c r="D1506" s="92" t="str">
        <f>IF(SP_NORTE!T1505="","*",SP_NORTE!T1505)</f>
        <v>*</v>
      </c>
      <c r="E1506" s="92" t="str">
        <f>IF(SP_NORTE!D1505="","*",SP_NORTE!D1505)</f>
        <v>*</v>
      </c>
      <c r="F1506" s="92" t="str">
        <f>IF(SP_NORTE!H1505="","*",SP_NORTE!H1505)</f>
        <v>*</v>
      </c>
      <c r="G1506" s="92" t="str">
        <f>IF(SP_NORTE!M1505="","*",SP_NORTE!M1505)</f>
        <v>*</v>
      </c>
      <c r="H1506" s="131" t="str">
        <f>IF(SP_NORTE!K1505="","*",SP_NORTE!K1505)</f>
        <v>*</v>
      </c>
      <c r="I1506" s="128" t="str">
        <f>IF(SP_NORTE!O1505="","*",SP_NORTE!O1505)</f>
        <v>*</v>
      </c>
      <c r="J1506" s="128" t="str">
        <f>IF(SP_NORTE!P1505="","*",SP_NORTE!P1505)</f>
        <v>*</v>
      </c>
      <c r="K1506" s="92" t="str">
        <f>IF(SP_NORTE!AK1505="","*",SP_NORTE!AK1505)</f>
        <v>*</v>
      </c>
      <c r="L1506" s="92" t="str">
        <f>IF(SP_NORTE!AM1505="","*",SP_NORTE!AM1505)</f>
        <v>*</v>
      </c>
      <c r="M1506" s="92" t="str">
        <f>IF(SP_NORTE!AP1505="","*",SP_NORTE!AP1505)</f>
        <v>*</v>
      </c>
      <c r="N1506" s="92" t="str">
        <f>IF(SP_NORTE!AM1505="","*",SP_NORTE!AM1505)</f>
        <v>*</v>
      </c>
      <c r="O1506" s="124" t="str">
        <f>IF(SP_NORTE!BH1505="","*",SP_NORTE!BH1505)</f>
        <v>*</v>
      </c>
      <c r="P1506" s="212" t="str">
        <f>IF($A$2=1,IF(SP_NORTE!BJ1505="","*",SP_NORTE!BJ1505),IF(SP_NORTE!BK1505="","*",SP_NORTE!BK1505))</f>
        <v>*</v>
      </c>
    </row>
    <row r="1507" spans="1:16" hidden="1">
      <c r="A1507" s="91" t="str">
        <f>IF(SP_NORTE!B1506="","*",SP_NORTE!B1506)</f>
        <v>*</v>
      </c>
      <c r="B1507" s="92" t="str">
        <f>IF(SP_NORTE!X1506="","*",SP_NORTE!X1506)</f>
        <v>*</v>
      </c>
      <c r="C1507" s="92" t="str">
        <f>IF(SP_NORTE!S1506="","*",SP_NORTE!S1506)</f>
        <v>*</v>
      </c>
      <c r="D1507" s="92" t="str">
        <f>IF(SP_NORTE!T1506="","*",SP_NORTE!T1506)</f>
        <v>*</v>
      </c>
      <c r="E1507" s="92" t="str">
        <f>IF(SP_NORTE!D1506="","*",SP_NORTE!D1506)</f>
        <v>*</v>
      </c>
      <c r="F1507" s="92" t="str">
        <f>IF(SP_NORTE!H1506="","*",SP_NORTE!H1506)</f>
        <v>*</v>
      </c>
      <c r="G1507" s="92" t="str">
        <f>IF(SP_NORTE!M1506="","*",SP_NORTE!M1506)</f>
        <v>*</v>
      </c>
      <c r="H1507" s="131" t="str">
        <f>IF(SP_NORTE!K1506="","*",SP_NORTE!K1506)</f>
        <v>*</v>
      </c>
      <c r="I1507" s="128" t="str">
        <f>IF(SP_NORTE!O1506="","*",SP_NORTE!O1506)</f>
        <v>*</v>
      </c>
      <c r="J1507" s="128" t="str">
        <f>IF(SP_NORTE!P1506="","*",SP_NORTE!P1506)</f>
        <v>*</v>
      </c>
      <c r="K1507" s="92" t="str">
        <f>IF(SP_NORTE!AK1506="","*",SP_NORTE!AK1506)</f>
        <v>*</v>
      </c>
      <c r="L1507" s="92" t="str">
        <f>IF(SP_NORTE!AM1506="","*",SP_NORTE!AM1506)</f>
        <v>*</v>
      </c>
      <c r="M1507" s="92" t="str">
        <f>IF(SP_NORTE!AP1506="","*",SP_NORTE!AP1506)</f>
        <v>*</v>
      </c>
      <c r="N1507" s="92" t="str">
        <f>IF(SP_NORTE!AM1506="","*",SP_NORTE!AM1506)</f>
        <v>*</v>
      </c>
      <c r="O1507" s="124" t="str">
        <f>IF(SP_NORTE!BH1506="","*",SP_NORTE!BH1506)</f>
        <v>*</v>
      </c>
      <c r="P1507" s="212" t="str">
        <f>IF($A$2=1,IF(SP_NORTE!BJ1506="","*",SP_NORTE!BJ1506),IF(SP_NORTE!BK1506="","*",SP_NORTE!BK1506))</f>
        <v>*</v>
      </c>
    </row>
    <row r="1508" spans="1:16" hidden="1">
      <c r="A1508" s="91" t="str">
        <f>IF(SP_NORTE!B1507="","*",SP_NORTE!B1507)</f>
        <v>*</v>
      </c>
      <c r="B1508" s="92" t="str">
        <f>IF(SP_NORTE!X1507="","*",SP_NORTE!X1507)</f>
        <v>*</v>
      </c>
      <c r="C1508" s="92" t="str">
        <f>IF(SP_NORTE!S1507="","*",SP_NORTE!S1507)</f>
        <v>*</v>
      </c>
      <c r="D1508" s="92" t="str">
        <f>IF(SP_NORTE!T1507="","*",SP_NORTE!T1507)</f>
        <v>*</v>
      </c>
      <c r="E1508" s="92" t="str">
        <f>IF(SP_NORTE!D1507="","*",SP_NORTE!D1507)</f>
        <v>*</v>
      </c>
      <c r="F1508" s="92" t="str">
        <f>IF(SP_NORTE!H1507="","*",SP_NORTE!H1507)</f>
        <v>*</v>
      </c>
      <c r="G1508" s="92" t="str">
        <f>IF(SP_NORTE!M1507="","*",SP_NORTE!M1507)</f>
        <v>*</v>
      </c>
      <c r="H1508" s="131" t="str">
        <f>IF(SP_NORTE!K1507="","*",SP_NORTE!K1507)</f>
        <v>*</v>
      </c>
      <c r="I1508" s="128" t="str">
        <f>IF(SP_NORTE!O1507="","*",SP_NORTE!O1507)</f>
        <v>*</v>
      </c>
      <c r="J1508" s="128" t="str">
        <f>IF(SP_NORTE!P1507="","*",SP_NORTE!P1507)</f>
        <v>*</v>
      </c>
      <c r="K1508" s="92" t="str">
        <f>IF(SP_NORTE!AK1507="","*",SP_NORTE!AK1507)</f>
        <v>*</v>
      </c>
      <c r="L1508" s="92" t="str">
        <f>IF(SP_NORTE!AM1507="","*",SP_NORTE!AM1507)</f>
        <v>*</v>
      </c>
      <c r="M1508" s="92" t="str">
        <f>IF(SP_NORTE!AP1507="","*",SP_NORTE!AP1507)</f>
        <v>*</v>
      </c>
      <c r="N1508" s="92" t="str">
        <f>IF(SP_NORTE!AM1507="","*",SP_NORTE!AM1507)</f>
        <v>*</v>
      </c>
      <c r="O1508" s="124" t="str">
        <f>IF(SP_NORTE!BH1507="","*",SP_NORTE!BH1507)</f>
        <v>*</v>
      </c>
      <c r="P1508" s="212" t="str">
        <f>IF($A$2=1,IF(SP_NORTE!BJ1507="","*",SP_NORTE!BJ1507),IF(SP_NORTE!BK1507="","*",SP_NORTE!BK1507))</f>
        <v>*</v>
      </c>
    </row>
    <row r="1509" spans="1:16" hidden="1">
      <c r="A1509" s="91" t="str">
        <f>IF(SP_NORTE!B1508="","*",SP_NORTE!B1508)</f>
        <v>*</v>
      </c>
      <c r="B1509" s="92" t="str">
        <f>IF(SP_NORTE!X1508="","*",SP_NORTE!X1508)</f>
        <v>*</v>
      </c>
      <c r="C1509" s="92" t="str">
        <f>IF(SP_NORTE!S1508="","*",SP_NORTE!S1508)</f>
        <v>*</v>
      </c>
      <c r="D1509" s="92" t="str">
        <f>IF(SP_NORTE!T1508="","*",SP_NORTE!T1508)</f>
        <v>*</v>
      </c>
      <c r="E1509" s="92" t="str">
        <f>IF(SP_NORTE!D1508="","*",SP_NORTE!D1508)</f>
        <v>*</v>
      </c>
      <c r="F1509" s="92" t="str">
        <f>IF(SP_NORTE!H1508="","*",SP_NORTE!H1508)</f>
        <v>*</v>
      </c>
      <c r="G1509" s="92" t="str">
        <f>IF(SP_NORTE!M1508="","*",SP_NORTE!M1508)</f>
        <v>*</v>
      </c>
      <c r="H1509" s="131" t="str">
        <f>IF(SP_NORTE!K1508="","*",SP_NORTE!K1508)</f>
        <v>*</v>
      </c>
      <c r="I1509" s="128" t="str">
        <f>IF(SP_NORTE!O1508="","*",SP_NORTE!O1508)</f>
        <v>*</v>
      </c>
      <c r="J1509" s="128" t="str">
        <f>IF(SP_NORTE!P1508="","*",SP_NORTE!P1508)</f>
        <v>*</v>
      </c>
      <c r="K1509" s="92" t="str">
        <f>IF(SP_NORTE!AK1508="","*",SP_NORTE!AK1508)</f>
        <v>*</v>
      </c>
      <c r="L1509" s="92" t="str">
        <f>IF(SP_NORTE!AM1508="","*",SP_NORTE!AM1508)</f>
        <v>*</v>
      </c>
      <c r="M1509" s="92" t="str">
        <f>IF(SP_NORTE!AP1508="","*",SP_NORTE!AP1508)</f>
        <v>*</v>
      </c>
      <c r="N1509" s="92" t="str">
        <f>IF(SP_NORTE!AM1508="","*",SP_NORTE!AM1508)</f>
        <v>*</v>
      </c>
      <c r="O1509" s="124" t="str">
        <f>IF(SP_NORTE!BH1508="","*",SP_NORTE!BH1508)</f>
        <v>*</v>
      </c>
      <c r="P1509" s="212" t="str">
        <f>IF($A$2=1,IF(SP_NORTE!BJ1508="","*",SP_NORTE!BJ1508),IF(SP_NORTE!BK1508="","*",SP_NORTE!BK1508))</f>
        <v>*</v>
      </c>
    </row>
    <row r="1510" spans="1:16" hidden="1">
      <c r="A1510" s="91" t="str">
        <f>IF(SP_NORTE!B1509="","*",SP_NORTE!B1509)</f>
        <v>*</v>
      </c>
      <c r="B1510" s="92" t="str">
        <f>IF(SP_NORTE!X1509="","*",SP_NORTE!X1509)</f>
        <v>*</v>
      </c>
      <c r="C1510" s="92" t="str">
        <f>IF(SP_NORTE!S1509="","*",SP_NORTE!S1509)</f>
        <v>*</v>
      </c>
      <c r="D1510" s="92" t="str">
        <f>IF(SP_NORTE!T1509="","*",SP_NORTE!T1509)</f>
        <v>*</v>
      </c>
      <c r="E1510" s="92" t="str">
        <f>IF(SP_NORTE!D1509="","*",SP_NORTE!D1509)</f>
        <v>*</v>
      </c>
      <c r="F1510" s="92" t="str">
        <f>IF(SP_NORTE!H1509="","*",SP_NORTE!H1509)</f>
        <v>*</v>
      </c>
      <c r="G1510" s="92" t="str">
        <f>IF(SP_NORTE!M1509="","*",SP_NORTE!M1509)</f>
        <v>*</v>
      </c>
      <c r="H1510" s="131" t="str">
        <f>IF(SP_NORTE!K1509="","*",SP_NORTE!K1509)</f>
        <v>*</v>
      </c>
      <c r="I1510" s="128" t="str">
        <f>IF(SP_NORTE!O1509="","*",SP_NORTE!O1509)</f>
        <v>*</v>
      </c>
      <c r="J1510" s="128" t="str">
        <f>IF(SP_NORTE!P1509="","*",SP_NORTE!P1509)</f>
        <v>*</v>
      </c>
      <c r="K1510" s="92" t="str">
        <f>IF(SP_NORTE!AK1509="","*",SP_NORTE!AK1509)</f>
        <v>*</v>
      </c>
      <c r="L1510" s="92" t="str">
        <f>IF(SP_NORTE!AM1509="","*",SP_NORTE!AM1509)</f>
        <v>*</v>
      </c>
      <c r="M1510" s="92" t="str">
        <f>IF(SP_NORTE!AP1509="","*",SP_NORTE!AP1509)</f>
        <v>*</v>
      </c>
      <c r="N1510" s="92" t="str">
        <f>IF(SP_NORTE!AM1509="","*",SP_NORTE!AM1509)</f>
        <v>*</v>
      </c>
      <c r="O1510" s="124" t="str">
        <f>IF(SP_NORTE!BH1509="","*",SP_NORTE!BH1509)</f>
        <v>*</v>
      </c>
      <c r="P1510" s="212" t="str">
        <f>IF($A$2=1,IF(SP_NORTE!BJ1509="","*",SP_NORTE!BJ1509),IF(SP_NORTE!BK1509="","*",SP_NORTE!BK1509))</f>
        <v>*</v>
      </c>
    </row>
    <row r="1511" spans="1:16" hidden="1">
      <c r="A1511" s="91" t="str">
        <f>IF(SP_NORTE!B1510="","*",SP_NORTE!B1510)</f>
        <v>*</v>
      </c>
      <c r="B1511" s="92" t="str">
        <f>IF(SP_NORTE!X1510="","*",SP_NORTE!X1510)</f>
        <v>*</v>
      </c>
      <c r="C1511" s="92" t="str">
        <f>IF(SP_NORTE!S1510="","*",SP_NORTE!S1510)</f>
        <v>*</v>
      </c>
      <c r="D1511" s="92" t="str">
        <f>IF(SP_NORTE!T1510="","*",SP_NORTE!T1510)</f>
        <v>*</v>
      </c>
      <c r="E1511" s="92" t="str">
        <f>IF(SP_NORTE!D1510="","*",SP_NORTE!D1510)</f>
        <v>*</v>
      </c>
      <c r="F1511" s="92" t="str">
        <f>IF(SP_NORTE!H1510="","*",SP_NORTE!H1510)</f>
        <v>*</v>
      </c>
      <c r="G1511" s="92" t="str">
        <f>IF(SP_NORTE!M1510="","*",SP_NORTE!M1510)</f>
        <v>*</v>
      </c>
      <c r="H1511" s="131" t="str">
        <f>IF(SP_NORTE!K1510="","*",SP_NORTE!K1510)</f>
        <v>*</v>
      </c>
      <c r="I1511" s="128" t="str">
        <f>IF(SP_NORTE!O1510="","*",SP_NORTE!O1510)</f>
        <v>*</v>
      </c>
      <c r="J1511" s="128" t="str">
        <f>IF(SP_NORTE!P1510="","*",SP_NORTE!P1510)</f>
        <v>*</v>
      </c>
      <c r="K1511" s="92" t="str">
        <f>IF(SP_NORTE!AK1510="","*",SP_NORTE!AK1510)</f>
        <v>*</v>
      </c>
      <c r="L1511" s="92" t="str">
        <f>IF(SP_NORTE!AM1510="","*",SP_NORTE!AM1510)</f>
        <v>*</v>
      </c>
      <c r="M1511" s="92" t="str">
        <f>IF(SP_NORTE!AP1510="","*",SP_NORTE!AP1510)</f>
        <v>*</v>
      </c>
      <c r="N1511" s="92" t="str">
        <f>IF(SP_NORTE!AM1510="","*",SP_NORTE!AM1510)</f>
        <v>*</v>
      </c>
      <c r="O1511" s="124" t="str">
        <f>IF(SP_NORTE!BH1510="","*",SP_NORTE!BH1510)</f>
        <v>*</v>
      </c>
      <c r="P1511" s="212" t="str">
        <f>IF($A$2=1,IF(SP_NORTE!BJ1510="","*",SP_NORTE!BJ1510),IF(SP_NORTE!BK1510="","*",SP_NORTE!BK1510))</f>
        <v>*</v>
      </c>
    </row>
    <row r="1512" spans="1:16" hidden="1">
      <c r="A1512" s="91" t="str">
        <f>IF(SP_NORTE!B1511="","*",SP_NORTE!B1511)</f>
        <v>*</v>
      </c>
      <c r="B1512" s="92" t="str">
        <f>IF(SP_NORTE!X1511="","*",SP_NORTE!X1511)</f>
        <v>*</v>
      </c>
      <c r="C1512" s="92" t="str">
        <f>IF(SP_NORTE!S1511="","*",SP_NORTE!S1511)</f>
        <v>*</v>
      </c>
      <c r="D1512" s="92" t="str">
        <f>IF(SP_NORTE!T1511="","*",SP_NORTE!T1511)</f>
        <v>*</v>
      </c>
      <c r="E1512" s="92" t="str">
        <f>IF(SP_NORTE!D1511="","*",SP_NORTE!D1511)</f>
        <v>*</v>
      </c>
      <c r="F1512" s="92" t="str">
        <f>IF(SP_NORTE!H1511="","*",SP_NORTE!H1511)</f>
        <v>*</v>
      </c>
      <c r="G1512" s="92" t="str">
        <f>IF(SP_NORTE!M1511="","*",SP_NORTE!M1511)</f>
        <v>*</v>
      </c>
      <c r="H1512" s="131" t="str">
        <f>IF(SP_NORTE!K1511="","*",SP_NORTE!K1511)</f>
        <v>*</v>
      </c>
      <c r="I1512" s="128" t="str">
        <f>IF(SP_NORTE!O1511="","*",SP_NORTE!O1511)</f>
        <v>*</v>
      </c>
      <c r="J1512" s="128" t="str">
        <f>IF(SP_NORTE!P1511="","*",SP_NORTE!P1511)</f>
        <v>*</v>
      </c>
      <c r="K1512" s="92" t="str">
        <f>IF(SP_NORTE!AK1511="","*",SP_NORTE!AK1511)</f>
        <v>*</v>
      </c>
      <c r="L1512" s="92" t="str">
        <f>IF(SP_NORTE!AM1511="","*",SP_NORTE!AM1511)</f>
        <v>*</v>
      </c>
      <c r="M1512" s="92" t="str">
        <f>IF(SP_NORTE!AP1511="","*",SP_NORTE!AP1511)</f>
        <v>*</v>
      </c>
      <c r="N1512" s="92" t="str">
        <f>IF(SP_NORTE!AM1511="","*",SP_NORTE!AM1511)</f>
        <v>*</v>
      </c>
      <c r="O1512" s="124" t="str">
        <f>IF(SP_NORTE!BH1511="","*",SP_NORTE!BH1511)</f>
        <v>*</v>
      </c>
      <c r="P1512" s="212" t="str">
        <f>IF($A$2=1,IF(SP_NORTE!BJ1511="","*",SP_NORTE!BJ1511),IF(SP_NORTE!BK1511="","*",SP_NORTE!BK1511))</f>
        <v>*</v>
      </c>
    </row>
    <row r="1513" spans="1:16" hidden="1">
      <c r="A1513" s="91" t="str">
        <f>IF(SP_NORTE!B1512="","*",SP_NORTE!B1512)</f>
        <v>*</v>
      </c>
      <c r="B1513" s="92" t="str">
        <f>IF(SP_NORTE!X1512="","*",SP_NORTE!X1512)</f>
        <v>*</v>
      </c>
      <c r="C1513" s="92" t="str">
        <f>IF(SP_NORTE!S1512="","*",SP_NORTE!S1512)</f>
        <v>*</v>
      </c>
      <c r="D1513" s="92" t="str">
        <f>IF(SP_NORTE!T1512="","*",SP_NORTE!T1512)</f>
        <v>*</v>
      </c>
      <c r="E1513" s="92" t="str">
        <f>IF(SP_NORTE!D1512="","*",SP_NORTE!D1512)</f>
        <v>*</v>
      </c>
      <c r="F1513" s="92" t="str">
        <f>IF(SP_NORTE!H1512="","*",SP_NORTE!H1512)</f>
        <v>*</v>
      </c>
      <c r="G1513" s="92" t="str">
        <f>IF(SP_NORTE!M1512="","*",SP_NORTE!M1512)</f>
        <v>*</v>
      </c>
      <c r="H1513" s="131" t="str">
        <f>IF(SP_NORTE!K1512="","*",SP_NORTE!K1512)</f>
        <v>*</v>
      </c>
      <c r="I1513" s="128" t="str">
        <f>IF(SP_NORTE!O1512="","*",SP_NORTE!O1512)</f>
        <v>*</v>
      </c>
      <c r="J1513" s="128" t="str">
        <f>IF(SP_NORTE!P1512="","*",SP_NORTE!P1512)</f>
        <v>*</v>
      </c>
      <c r="K1513" s="92" t="str">
        <f>IF(SP_NORTE!AK1512="","*",SP_NORTE!AK1512)</f>
        <v>*</v>
      </c>
      <c r="L1513" s="92" t="str">
        <f>IF(SP_NORTE!AM1512="","*",SP_NORTE!AM1512)</f>
        <v>*</v>
      </c>
      <c r="M1513" s="92" t="str">
        <f>IF(SP_NORTE!AP1512="","*",SP_NORTE!AP1512)</f>
        <v>*</v>
      </c>
      <c r="N1513" s="92" t="str">
        <f>IF(SP_NORTE!AM1512="","*",SP_NORTE!AM1512)</f>
        <v>*</v>
      </c>
      <c r="O1513" s="124" t="str">
        <f>IF(SP_NORTE!BH1512="","*",SP_NORTE!BH1512)</f>
        <v>*</v>
      </c>
      <c r="P1513" s="212" t="str">
        <f>IF($A$2=1,IF(SP_NORTE!BJ1512="","*",SP_NORTE!BJ1512),IF(SP_NORTE!BK1512="","*",SP_NORTE!BK1512))</f>
        <v>*</v>
      </c>
    </row>
    <row r="1514" spans="1:16" hidden="1">
      <c r="A1514" s="91" t="str">
        <f>IF(SP_NORTE!B1513="","*",SP_NORTE!B1513)</f>
        <v>*</v>
      </c>
      <c r="B1514" s="92" t="str">
        <f>IF(SP_NORTE!X1513="","*",SP_NORTE!X1513)</f>
        <v>*</v>
      </c>
      <c r="C1514" s="92" t="str">
        <f>IF(SP_NORTE!S1513="","*",SP_NORTE!S1513)</f>
        <v>*</v>
      </c>
      <c r="D1514" s="92" t="str">
        <f>IF(SP_NORTE!T1513="","*",SP_NORTE!T1513)</f>
        <v>*</v>
      </c>
      <c r="E1514" s="92" t="str">
        <f>IF(SP_NORTE!D1513="","*",SP_NORTE!D1513)</f>
        <v>*</v>
      </c>
      <c r="F1514" s="92" t="str">
        <f>IF(SP_NORTE!H1513="","*",SP_NORTE!H1513)</f>
        <v>*</v>
      </c>
      <c r="G1514" s="92" t="str">
        <f>IF(SP_NORTE!M1513="","*",SP_NORTE!M1513)</f>
        <v>*</v>
      </c>
      <c r="H1514" s="131" t="str">
        <f>IF(SP_NORTE!K1513="","*",SP_NORTE!K1513)</f>
        <v>*</v>
      </c>
      <c r="I1514" s="128" t="str">
        <f>IF(SP_NORTE!O1513="","*",SP_NORTE!O1513)</f>
        <v>*</v>
      </c>
      <c r="J1514" s="128" t="str">
        <f>IF(SP_NORTE!P1513="","*",SP_NORTE!P1513)</f>
        <v>*</v>
      </c>
      <c r="K1514" s="92" t="str">
        <f>IF(SP_NORTE!AK1513="","*",SP_NORTE!AK1513)</f>
        <v>*</v>
      </c>
      <c r="L1514" s="92" t="str">
        <f>IF(SP_NORTE!AM1513="","*",SP_NORTE!AM1513)</f>
        <v>*</v>
      </c>
      <c r="M1514" s="92" t="str">
        <f>IF(SP_NORTE!AP1513="","*",SP_NORTE!AP1513)</f>
        <v>*</v>
      </c>
      <c r="N1514" s="92" t="str">
        <f>IF(SP_NORTE!AM1513="","*",SP_NORTE!AM1513)</f>
        <v>*</v>
      </c>
      <c r="O1514" s="124" t="str">
        <f>IF(SP_NORTE!BH1513="","*",SP_NORTE!BH1513)</f>
        <v>*</v>
      </c>
      <c r="P1514" s="212" t="str">
        <f>IF($A$2=1,IF(SP_NORTE!BJ1513="","*",SP_NORTE!BJ1513),IF(SP_NORTE!BK1513="","*",SP_NORTE!BK1513))</f>
        <v>*</v>
      </c>
    </row>
    <row r="1515" spans="1:16" hidden="1">
      <c r="A1515" s="91" t="str">
        <f>IF(SP_NORTE!B1514="","*",SP_NORTE!B1514)</f>
        <v>*</v>
      </c>
      <c r="B1515" s="92" t="str">
        <f>IF(SP_NORTE!X1514="","*",SP_NORTE!X1514)</f>
        <v>*</v>
      </c>
      <c r="C1515" s="92" t="str">
        <f>IF(SP_NORTE!S1514="","*",SP_NORTE!S1514)</f>
        <v>*</v>
      </c>
      <c r="D1515" s="92" t="str">
        <f>IF(SP_NORTE!T1514="","*",SP_NORTE!T1514)</f>
        <v>*</v>
      </c>
      <c r="E1515" s="92" t="str">
        <f>IF(SP_NORTE!D1514="","*",SP_NORTE!D1514)</f>
        <v>*</v>
      </c>
      <c r="F1515" s="92" t="str">
        <f>IF(SP_NORTE!H1514="","*",SP_NORTE!H1514)</f>
        <v>*</v>
      </c>
      <c r="G1515" s="92" t="str">
        <f>IF(SP_NORTE!M1514="","*",SP_NORTE!M1514)</f>
        <v>*</v>
      </c>
      <c r="H1515" s="131" t="str">
        <f>IF(SP_NORTE!K1514="","*",SP_NORTE!K1514)</f>
        <v>*</v>
      </c>
      <c r="I1515" s="128" t="str">
        <f>IF(SP_NORTE!O1514="","*",SP_NORTE!O1514)</f>
        <v>*</v>
      </c>
      <c r="J1515" s="128" t="str">
        <f>IF(SP_NORTE!P1514="","*",SP_NORTE!P1514)</f>
        <v>*</v>
      </c>
      <c r="K1515" s="92" t="str">
        <f>IF(SP_NORTE!AK1514="","*",SP_NORTE!AK1514)</f>
        <v>*</v>
      </c>
      <c r="L1515" s="92" t="str">
        <f>IF(SP_NORTE!AM1514="","*",SP_NORTE!AM1514)</f>
        <v>*</v>
      </c>
      <c r="M1515" s="92" t="str">
        <f>IF(SP_NORTE!AP1514="","*",SP_NORTE!AP1514)</f>
        <v>*</v>
      </c>
      <c r="N1515" s="92" t="str">
        <f>IF(SP_NORTE!AM1514="","*",SP_NORTE!AM1514)</f>
        <v>*</v>
      </c>
      <c r="O1515" s="124" t="str">
        <f>IF(SP_NORTE!BH1514="","*",SP_NORTE!BH1514)</f>
        <v>*</v>
      </c>
      <c r="P1515" s="212" t="str">
        <f>IF($A$2=1,IF(SP_NORTE!BJ1514="","*",SP_NORTE!BJ1514),IF(SP_NORTE!BK1514="","*",SP_NORTE!BK1514))</f>
        <v>*</v>
      </c>
    </row>
    <row r="1516" spans="1:16" hidden="1">
      <c r="A1516" s="91" t="str">
        <f>IF(SP_NORTE!B1515="","*",SP_NORTE!B1515)</f>
        <v>*</v>
      </c>
      <c r="B1516" s="92" t="str">
        <f>IF(SP_NORTE!X1515="","*",SP_NORTE!X1515)</f>
        <v>*</v>
      </c>
      <c r="C1516" s="92" t="str">
        <f>IF(SP_NORTE!S1515="","*",SP_NORTE!S1515)</f>
        <v>*</v>
      </c>
      <c r="D1516" s="92" t="str">
        <f>IF(SP_NORTE!T1515="","*",SP_NORTE!T1515)</f>
        <v>*</v>
      </c>
      <c r="E1516" s="92" t="str">
        <f>IF(SP_NORTE!D1515="","*",SP_NORTE!D1515)</f>
        <v>*</v>
      </c>
      <c r="F1516" s="92" t="str">
        <f>IF(SP_NORTE!H1515="","*",SP_NORTE!H1515)</f>
        <v>*</v>
      </c>
      <c r="G1516" s="92" t="str">
        <f>IF(SP_NORTE!M1515="","*",SP_NORTE!M1515)</f>
        <v>*</v>
      </c>
      <c r="H1516" s="131" t="str">
        <f>IF(SP_NORTE!K1515="","*",SP_NORTE!K1515)</f>
        <v>*</v>
      </c>
      <c r="I1516" s="128" t="str">
        <f>IF(SP_NORTE!O1515="","*",SP_NORTE!O1515)</f>
        <v>*</v>
      </c>
      <c r="J1516" s="128" t="str">
        <f>IF(SP_NORTE!P1515="","*",SP_NORTE!P1515)</f>
        <v>*</v>
      </c>
      <c r="K1516" s="92" t="str">
        <f>IF(SP_NORTE!AK1515="","*",SP_NORTE!AK1515)</f>
        <v>*</v>
      </c>
      <c r="L1516" s="92" t="str">
        <f>IF(SP_NORTE!AM1515="","*",SP_NORTE!AM1515)</f>
        <v>*</v>
      </c>
      <c r="M1516" s="92" t="str">
        <f>IF(SP_NORTE!AP1515="","*",SP_NORTE!AP1515)</f>
        <v>*</v>
      </c>
      <c r="N1516" s="92" t="str">
        <f>IF(SP_NORTE!AM1515="","*",SP_NORTE!AM1515)</f>
        <v>*</v>
      </c>
      <c r="O1516" s="124" t="str">
        <f>IF(SP_NORTE!BH1515="","*",SP_NORTE!BH1515)</f>
        <v>*</v>
      </c>
      <c r="P1516" s="212" t="str">
        <f>IF($A$2=1,IF(SP_NORTE!BJ1515="","*",SP_NORTE!BJ1515),IF(SP_NORTE!BK1515="","*",SP_NORTE!BK1515))</f>
        <v>*</v>
      </c>
    </row>
    <row r="1517" spans="1:16" hidden="1">
      <c r="A1517" s="91" t="str">
        <f>IF(SP_NORTE!B1516="","*",SP_NORTE!B1516)</f>
        <v>*</v>
      </c>
      <c r="B1517" s="92" t="str">
        <f>IF(SP_NORTE!X1516="","*",SP_NORTE!X1516)</f>
        <v>*</v>
      </c>
      <c r="C1517" s="92" t="str">
        <f>IF(SP_NORTE!S1516="","*",SP_NORTE!S1516)</f>
        <v>*</v>
      </c>
      <c r="D1517" s="92" t="str">
        <f>IF(SP_NORTE!T1516="","*",SP_NORTE!T1516)</f>
        <v>*</v>
      </c>
      <c r="E1517" s="92" t="str">
        <f>IF(SP_NORTE!D1516="","*",SP_NORTE!D1516)</f>
        <v>*</v>
      </c>
      <c r="F1517" s="92" t="str">
        <f>IF(SP_NORTE!H1516="","*",SP_NORTE!H1516)</f>
        <v>*</v>
      </c>
      <c r="G1517" s="92" t="str">
        <f>IF(SP_NORTE!M1516="","*",SP_NORTE!M1516)</f>
        <v>*</v>
      </c>
      <c r="H1517" s="131" t="str">
        <f>IF(SP_NORTE!K1516="","*",SP_NORTE!K1516)</f>
        <v>*</v>
      </c>
      <c r="I1517" s="128" t="str">
        <f>IF(SP_NORTE!O1516="","*",SP_NORTE!O1516)</f>
        <v>*</v>
      </c>
      <c r="J1517" s="128" t="str">
        <f>IF(SP_NORTE!P1516="","*",SP_NORTE!P1516)</f>
        <v>*</v>
      </c>
      <c r="K1517" s="92" t="str">
        <f>IF(SP_NORTE!AK1516="","*",SP_NORTE!AK1516)</f>
        <v>*</v>
      </c>
      <c r="L1517" s="92" t="str">
        <f>IF(SP_NORTE!AM1516="","*",SP_NORTE!AM1516)</f>
        <v>*</v>
      </c>
      <c r="M1517" s="92" t="str">
        <f>IF(SP_NORTE!AP1516="","*",SP_NORTE!AP1516)</f>
        <v>*</v>
      </c>
      <c r="N1517" s="92" t="str">
        <f>IF(SP_NORTE!AM1516="","*",SP_NORTE!AM1516)</f>
        <v>*</v>
      </c>
      <c r="O1517" s="124" t="str">
        <f>IF(SP_NORTE!BH1516="","*",SP_NORTE!BH1516)</f>
        <v>*</v>
      </c>
      <c r="P1517" s="212" t="str">
        <f>IF($A$2=1,IF(SP_NORTE!BJ1516="","*",SP_NORTE!BJ1516),IF(SP_NORTE!BK1516="","*",SP_NORTE!BK1516))</f>
        <v>*</v>
      </c>
    </row>
    <row r="1518" spans="1:16" hidden="1">
      <c r="A1518" s="91" t="str">
        <f>IF(SP_NORTE!B1517="","*",SP_NORTE!B1517)</f>
        <v>*</v>
      </c>
      <c r="B1518" s="92" t="str">
        <f>IF(SP_NORTE!X1517="","*",SP_NORTE!X1517)</f>
        <v>*</v>
      </c>
      <c r="C1518" s="92" t="str">
        <f>IF(SP_NORTE!S1517="","*",SP_NORTE!S1517)</f>
        <v>*</v>
      </c>
      <c r="D1518" s="92" t="str">
        <f>IF(SP_NORTE!T1517="","*",SP_NORTE!T1517)</f>
        <v>*</v>
      </c>
      <c r="E1518" s="92" t="str">
        <f>IF(SP_NORTE!D1517="","*",SP_NORTE!D1517)</f>
        <v>*</v>
      </c>
      <c r="F1518" s="92" t="str">
        <f>IF(SP_NORTE!H1517="","*",SP_NORTE!H1517)</f>
        <v>*</v>
      </c>
      <c r="G1518" s="92" t="str">
        <f>IF(SP_NORTE!M1517="","*",SP_NORTE!M1517)</f>
        <v>*</v>
      </c>
      <c r="H1518" s="131" t="str">
        <f>IF(SP_NORTE!K1517="","*",SP_NORTE!K1517)</f>
        <v>*</v>
      </c>
      <c r="I1518" s="128" t="str">
        <f>IF(SP_NORTE!O1517="","*",SP_NORTE!O1517)</f>
        <v>*</v>
      </c>
      <c r="J1518" s="128" t="str">
        <f>IF(SP_NORTE!P1517="","*",SP_NORTE!P1517)</f>
        <v>*</v>
      </c>
      <c r="K1518" s="92" t="str">
        <f>IF(SP_NORTE!AK1517="","*",SP_NORTE!AK1517)</f>
        <v>*</v>
      </c>
      <c r="L1518" s="92" t="str">
        <f>IF(SP_NORTE!AM1517="","*",SP_NORTE!AM1517)</f>
        <v>*</v>
      </c>
      <c r="M1518" s="92" t="str">
        <f>IF(SP_NORTE!AP1517="","*",SP_NORTE!AP1517)</f>
        <v>*</v>
      </c>
      <c r="N1518" s="92" t="str">
        <f>IF(SP_NORTE!AM1517="","*",SP_NORTE!AM1517)</f>
        <v>*</v>
      </c>
      <c r="O1518" s="124" t="str">
        <f>IF(SP_NORTE!BH1517="","*",SP_NORTE!BH1517)</f>
        <v>*</v>
      </c>
      <c r="P1518" s="212" t="str">
        <f>IF($A$2=1,IF(SP_NORTE!BJ1517="","*",SP_NORTE!BJ1517),IF(SP_NORTE!BK1517="","*",SP_NORTE!BK1517))</f>
        <v>*</v>
      </c>
    </row>
    <row r="1519" spans="1:16" hidden="1">
      <c r="A1519" s="91" t="str">
        <f>IF(SP_NORTE!B1518="","*",SP_NORTE!B1518)</f>
        <v>*</v>
      </c>
      <c r="B1519" s="92" t="str">
        <f>IF(SP_NORTE!X1518="","*",SP_NORTE!X1518)</f>
        <v>*</v>
      </c>
      <c r="C1519" s="92" t="str">
        <f>IF(SP_NORTE!S1518="","*",SP_NORTE!S1518)</f>
        <v>*</v>
      </c>
      <c r="D1519" s="92" t="str">
        <f>IF(SP_NORTE!T1518="","*",SP_NORTE!T1518)</f>
        <v>*</v>
      </c>
      <c r="E1519" s="92" t="str">
        <f>IF(SP_NORTE!D1518="","*",SP_NORTE!D1518)</f>
        <v>*</v>
      </c>
      <c r="F1519" s="92" t="str">
        <f>IF(SP_NORTE!H1518="","*",SP_NORTE!H1518)</f>
        <v>*</v>
      </c>
      <c r="G1519" s="92" t="str">
        <f>IF(SP_NORTE!M1518="","*",SP_NORTE!M1518)</f>
        <v>*</v>
      </c>
      <c r="H1519" s="131" t="str">
        <f>IF(SP_NORTE!K1518="","*",SP_NORTE!K1518)</f>
        <v>*</v>
      </c>
      <c r="I1519" s="128" t="str">
        <f>IF(SP_NORTE!O1518="","*",SP_NORTE!O1518)</f>
        <v>*</v>
      </c>
      <c r="J1519" s="128" t="str">
        <f>IF(SP_NORTE!P1518="","*",SP_NORTE!P1518)</f>
        <v>*</v>
      </c>
      <c r="K1519" s="92" t="str">
        <f>IF(SP_NORTE!AK1518="","*",SP_NORTE!AK1518)</f>
        <v>*</v>
      </c>
      <c r="L1519" s="92" t="str">
        <f>IF(SP_NORTE!AM1518="","*",SP_NORTE!AM1518)</f>
        <v>*</v>
      </c>
      <c r="M1519" s="92" t="str">
        <f>IF(SP_NORTE!AP1518="","*",SP_NORTE!AP1518)</f>
        <v>*</v>
      </c>
      <c r="N1519" s="92" t="str">
        <f>IF(SP_NORTE!AM1518="","*",SP_NORTE!AM1518)</f>
        <v>*</v>
      </c>
      <c r="O1519" s="124" t="str">
        <f>IF(SP_NORTE!BH1518="","*",SP_NORTE!BH1518)</f>
        <v>*</v>
      </c>
      <c r="P1519" s="212" t="str">
        <f>IF($A$2=1,IF(SP_NORTE!BJ1518="","*",SP_NORTE!BJ1518),IF(SP_NORTE!BK1518="","*",SP_NORTE!BK1518))</f>
        <v>*</v>
      </c>
    </row>
    <row r="1520" spans="1:16" hidden="1">
      <c r="A1520" s="91" t="str">
        <f>IF(SP_NORTE!B1519="","*",SP_NORTE!B1519)</f>
        <v>*</v>
      </c>
      <c r="B1520" s="92" t="str">
        <f>IF(SP_NORTE!X1519="","*",SP_NORTE!X1519)</f>
        <v>*</v>
      </c>
      <c r="C1520" s="92" t="str">
        <f>IF(SP_NORTE!S1519="","*",SP_NORTE!S1519)</f>
        <v>*</v>
      </c>
      <c r="D1520" s="92" t="str">
        <f>IF(SP_NORTE!T1519="","*",SP_NORTE!T1519)</f>
        <v>*</v>
      </c>
      <c r="E1520" s="92" t="str">
        <f>IF(SP_NORTE!D1519="","*",SP_NORTE!D1519)</f>
        <v>*</v>
      </c>
      <c r="F1520" s="92" t="str">
        <f>IF(SP_NORTE!H1519="","*",SP_NORTE!H1519)</f>
        <v>*</v>
      </c>
      <c r="G1520" s="92" t="str">
        <f>IF(SP_NORTE!M1519="","*",SP_NORTE!M1519)</f>
        <v>*</v>
      </c>
      <c r="H1520" s="131" t="str">
        <f>IF(SP_NORTE!K1519="","*",SP_NORTE!K1519)</f>
        <v>*</v>
      </c>
      <c r="I1520" s="128" t="str">
        <f>IF(SP_NORTE!O1519="","*",SP_NORTE!O1519)</f>
        <v>*</v>
      </c>
      <c r="J1520" s="128" t="str">
        <f>IF(SP_NORTE!P1519="","*",SP_NORTE!P1519)</f>
        <v>*</v>
      </c>
      <c r="K1520" s="92" t="str">
        <f>IF(SP_NORTE!AK1519="","*",SP_NORTE!AK1519)</f>
        <v>*</v>
      </c>
      <c r="L1520" s="92" t="str">
        <f>IF(SP_NORTE!AM1519="","*",SP_NORTE!AM1519)</f>
        <v>*</v>
      </c>
      <c r="M1520" s="92" t="str">
        <f>IF(SP_NORTE!AP1519="","*",SP_NORTE!AP1519)</f>
        <v>*</v>
      </c>
      <c r="N1520" s="92" t="str">
        <f>IF(SP_NORTE!AM1519="","*",SP_NORTE!AM1519)</f>
        <v>*</v>
      </c>
      <c r="O1520" s="124" t="str">
        <f>IF(SP_NORTE!BH1519="","*",SP_NORTE!BH1519)</f>
        <v>*</v>
      </c>
      <c r="P1520" s="212" t="str">
        <f>IF($A$2=1,IF(SP_NORTE!BJ1519="","*",SP_NORTE!BJ1519),IF(SP_NORTE!BK1519="","*",SP_NORTE!BK1519))</f>
        <v>*</v>
      </c>
    </row>
    <row r="1521" spans="1:16" hidden="1">
      <c r="A1521" s="91" t="str">
        <f>IF(SP_NORTE!B1520="","*",SP_NORTE!B1520)</f>
        <v>*</v>
      </c>
      <c r="B1521" s="92" t="str">
        <f>IF(SP_NORTE!X1520="","*",SP_NORTE!X1520)</f>
        <v>*</v>
      </c>
      <c r="C1521" s="92" t="str">
        <f>IF(SP_NORTE!S1520="","*",SP_NORTE!S1520)</f>
        <v>*</v>
      </c>
      <c r="D1521" s="92" t="str">
        <f>IF(SP_NORTE!T1520="","*",SP_NORTE!T1520)</f>
        <v>*</v>
      </c>
      <c r="E1521" s="92" t="str">
        <f>IF(SP_NORTE!D1520="","*",SP_NORTE!D1520)</f>
        <v>*</v>
      </c>
      <c r="F1521" s="92" t="str">
        <f>IF(SP_NORTE!H1520="","*",SP_NORTE!H1520)</f>
        <v>*</v>
      </c>
      <c r="G1521" s="92" t="str">
        <f>IF(SP_NORTE!M1520="","*",SP_NORTE!M1520)</f>
        <v>*</v>
      </c>
      <c r="H1521" s="131" t="str">
        <f>IF(SP_NORTE!K1520="","*",SP_NORTE!K1520)</f>
        <v>*</v>
      </c>
      <c r="I1521" s="128" t="str">
        <f>IF(SP_NORTE!O1520="","*",SP_NORTE!O1520)</f>
        <v>*</v>
      </c>
      <c r="J1521" s="128" t="str">
        <f>IF(SP_NORTE!P1520="","*",SP_NORTE!P1520)</f>
        <v>*</v>
      </c>
      <c r="K1521" s="92" t="str">
        <f>IF(SP_NORTE!AK1520="","*",SP_NORTE!AK1520)</f>
        <v>*</v>
      </c>
      <c r="L1521" s="92" t="str">
        <f>IF(SP_NORTE!AM1520="","*",SP_NORTE!AM1520)</f>
        <v>*</v>
      </c>
      <c r="M1521" s="92" t="str">
        <f>IF(SP_NORTE!AP1520="","*",SP_NORTE!AP1520)</f>
        <v>*</v>
      </c>
      <c r="N1521" s="92" t="str">
        <f>IF(SP_NORTE!AM1520="","*",SP_NORTE!AM1520)</f>
        <v>*</v>
      </c>
      <c r="O1521" s="124" t="str">
        <f>IF(SP_NORTE!BH1520="","*",SP_NORTE!BH1520)</f>
        <v>*</v>
      </c>
      <c r="P1521" s="212" t="str">
        <f>IF($A$2=1,IF(SP_NORTE!BJ1520="","*",SP_NORTE!BJ1520),IF(SP_NORTE!BK1520="","*",SP_NORTE!BK1520))</f>
        <v>*</v>
      </c>
    </row>
    <row r="1522" spans="1:16" hidden="1">
      <c r="A1522" s="91" t="str">
        <f>IF(SP_NORTE!B1521="","*",SP_NORTE!B1521)</f>
        <v>*</v>
      </c>
      <c r="B1522" s="92" t="str">
        <f>IF(SP_NORTE!X1521="","*",SP_NORTE!X1521)</f>
        <v>*</v>
      </c>
      <c r="C1522" s="92" t="str">
        <f>IF(SP_NORTE!S1521="","*",SP_NORTE!S1521)</f>
        <v>*</v>
      </c>
      <c r="D1522" s="92" t="str">
        <f>IF(SP_NORTE!T1521="","*",SP_NORTE!T1521)</f>
        <v>*</v>
      </c>
      <c r="E1522" s="92" t="str">
        <f>IF(SP_NORTE!D1521="","*",SP_NORTE!D1521)</f>
        <v>*</v>
      </c>
      <c r="F1522" s="92" t="str">
        <f>IF(SP_NORTE!H1521="","*",SP_NORTE!H1521)</f>
        <v>*</v>
      </c>
      <c r="G1522" s="92" t="str">
        <f>IF(SP_NORTE!M1521="","*",SP_NORTE!M1521)</f>
        <v>*</v>
      </c>
      <c r="H1522" s="131" t="str">
        <f>IF(SP_NORTE!K1521="","*",SP_NORTE!K1521)</f>
        <v>*</v>
      </c>
      <c r="I1522" s="128" t="str">
        <f>IF(SP_NORTE!O1521="","*",SP_NORTE!O1521)</f>
        <v>*</v>
      </c>
      <c r="J1522" s="128" t="str">
        <f>IF(SP_NORTE!P1521="","*",SP_NORTE!P1521)</f>
        <v>*</v>
      </c>
      <c r="K1522" s="92" t="str">
        <f>IF(SP_NORTE!AK1521="","*",SP_NORTE!AK1521)</f>
        <v>*</v>
      </c>
      <c r="L1522" s="92" t="str">
        <f>IF(SP_NORTE!AM1521="","*",SP_NORTE!AM1521)</f>
        <v>*</v>
      </c>
      <c r="M1522" s="92" t="str">
        <f>IF(SP_NORTE!AP1521="","*",SP_NORTE!AP1521)</f>
        <v>*</v>
      </c>
      <c r="N1522" s="92" t="str">
        <f>IF(SP_NORTE!AM1521="","*",SP_NORTE!AM1521)</f>
        <v>*</v>
      </c>
      <c r="O1522" s="124" t="str">
        <f>IF(SP_NORTE!BH1521="","*",SP_NORTE!BH1521)</f>
        <v>*</v>
      </c>
      <c r="P1522" s="212" t="str">
        <f>IF($A$2=1,IF(SP_NORTE!BJ1521="","*",SP_NORTE!BJ1521),IF(SP_NORTE!BK1521="","*",SP_NORTE!BK1521))</f>
        <v>*</v>
      </c>
    </row>
    <row r="1523" spans="1:16" hidden="1">
      <c r="A1523" s="91" t="str">
        <f>IF(SP_NORTE!B1522="","*",SP_NORTE!B1522)</f>
        <v>*</v>
      </c>
      <c r="B1523" s="92" t="str">
        <f>IF(SP_NORTE!X1522="","*",SP_NORTE!X1522)</f>
        <v>*</v>
      </c>
      <c r="C1523" s="92" t="str">
        <f>IF(SP_NORTE!S1522="","*",SP_NORTE!S1522)</f>
        <v>*</v>
      </c>
      <c r="D1523" s="92" t="str">
        <f>IF(SP_NORTE!T1522="","*",SP_NORTE!T1522)</f>
        <v>*</v>
      </c>
      <c r="E1523" s="92" t="str">
        <f>IF(SP_NORTE!D1522="","*",SP_NORTE!D1522)</f>
        <v>*</v>
      </c>
      <c r="F1523" s="92" t="str">
        <f>IF(SP_NORTE!H1522="","*",SP_NORTE!H1522)</f>
        <v>*</v>
      </c>
      <c r="G1523" s="92" t="str">
        <f>IF(SP_NORTE!M1522="","*",SP_NORTE!M1522)</f>
        <v>*</v>
      </c>
      <c r="H1523" s="131" t="str">
        <f>IF(SP_NORTE!K1522="","*",SP_NORTE!K1522)</f>
        <v>*</v>
      </c>
      <c r="I1523" s="128" t="str">
        <f>IF(SP_NORTE!O1522="","*",SP_NORTE!O1522)</f>
        <v>*</v>
      </c>
      <c r="J1523" s="128" t="str">
        <f>IF(SP_NORTE!P1522="","*",SP_NORTE!P1522)</f>
        <v>*</v>
      </c>
      <c r="K1523" s="92" t="str">
        <f>IF(SP_NORTE!AK1522="","*",SP_NORTE!AK1522)</f>
        <v>*</v>
      </c>
      <c r="L1523" s="92" t="str">
        <f>IF(SP_NORTE!AM1522="","*",SP_NORTE!AM1522)</f>
        <v>*</v>
      </c>
      <c r="M1523" s="92" t="str">
        <f>IF(SP_NORTE!AP1522="","*",SP_NORTE!AP1522)</f>
        <v>*</v>
      </c>
      <c r="N1523" s="92" t="str">
        <f>IF(SP_NORTE!AM1522="","*",SP_NORTE!AM1522)</f>
        <v>*</v>
      </c>
      <c r="O1523" s="124" t="str">
        <f>IF(SP_NORTE!BH1522="","*",SP_NORTE!BH1522)</f>
        <v>*</v>
      </c>
      <c r="P1523" s="212" t="str">
        <f>IF($A$2=1,IF(SP_NORTE!BJ1522="","*",SP_NORTE!BJ1522),IF(SP_NORTE!BK1522="","*",SP_NORTE!BK1522))</f>
        <v>*</v>
      </c>
    </row>
    <row r="1524" spans="1:16" hidden="1">
      <c r="A1524" s="91" t="str">
        <f>IF(SP_NORTE!B1523="","*",SP_NORTE!B1523)</f>
        <v>*</v>
      </c>
      <c r="B1524" s="92" t="str">
        <f>IF(SP_NORTE!X1523="","*",SP_NORTE!X1523)</f>
        <v>*</v>
      </c>
      <c r="C1524" s="92" t="str">
        <f>IF(SP_NORTE!S1523="","*",SP_NORTE!S1523)</f>
        <v>*</v>
      </c>
      <c r="D1524" s="92" t="str">
        <f>IF(SP_NORTE!T1523="","*",SP_NORTE!T1523)</f>
        <v>*</v>
      </c>
      <c r="E1524" s="92" t="str">
        <f>IF(SP_NORTE!D1523="","*",SP_NORTE!D1523)</f>
        <v>*</v>
      </c>
      <c r="F1524" s="92" t="str">
        <f>IF(SP_NORTE!H1523="","*",SP_NORTE!H1523)</f>
        <v>*</v>
      </c>
      <c r="G1524" s="92" t="str">
        <f>IF(SP_NORTE!M1523="","*",SP_NORTE!M1523)</f>
        <v>*</v>
      </c>
      <c r="H1524" s="131" t="str">
        <f>IF(SP_NORTE!K1523="","*",SP_NORTE!K1523)</f>
        <v>*</v>
      </c>
      <c r="I1524" s="128" t="str">
        <f>IF(SP_NORTE!O1523="","*",SP_NORTE!O1523)</f>
        <v>*</v>
      </c>
      <c r="J1524" s="128" t="str">
        <f>IF(SP_NORTE!P1523="","*",SP_NORTE!P1523)</f>
        <v>*</v>
      </c>
      <c r="K1524" s="92" t="str">
        <f>IF(SP_NORTE!AK1523="","*",SP_NORTE!AK1523)</f>
        <v>*</v>
      </c>
      <c r="L1524" s="92" t="str">
        <f>IF(SP_NORTE!AM1523="","*",SP_NORTE!AM1523)</f>
        <v>*</v>
      </c>
      <c r="M1524" s="92" t="str">
        <f>IF(SP_NORTE!AP1523="","*",SP_NORTE!AP1523)</f>
        <v>*</v>
      </c>
      <c r="N1524" s="92" t="str">
        <f>IF(SP_NORTE!AM1523="","*",SP_NORTE!AM1523)</f>
        <v>*</v>
      </c>
      <c r="O1524" s="124" t="str">
        <f>IF(SP_NORTE!BH1523="","*",SP_NORTE!BH1523)</f>
        <v>*</v>
      </c>
      <c r="P1524" s="212" t="str">
        <f>IF($A$2=1,IF(SP_NORTE!BJ1523="","*",SP_NORTE!BJ1523),IF(SP_NORTE!BK1523="","*",SP_NORTE!BK1523))</f>
        <v>*</v>
      </c>
    </row>
    <row r="1525" spans="1:16" hidden="1">
      <c r="A1525" s="91" t="str">
        <f>IF(SP_NORTE!B1524="","*",SP_NORTE!B1524)</f>
        <v>*</v>
      </c>
      <c r="B1525" s="92" t="str">
        <f>IF(SP_NORTE!X1524="","*",SP_NORTE!X1524)</f>
        <v>*</v>
      </c>
      <c r="C1525" s="92" t="str">
        <f>IF(SP_NORTE!S1524="","*",SP_NORTE!S1524)</f>
        <v>*</v>
      </c>
      <c r="D1525" s="92" t="str">
        <f>IF(SP_NORTE!T1524="","*",SP_NORTE!T1524)</f>
        <v>*</v>
      </c>
      <c r="E1525" s="92" t="str">
        <f>IF(SP_NORTE!D1524="","*",SP_NORTE!D1524)</f>
        <v>*</v>
      </c>
      <c r="F1525" s="92" t="str">
        <f>IF(SP_NORTE!H1524="","*",SP_NORTE!H1524)</f>
        <v>*</v>
      </c>
      <c r="G1525" s="92" t="str">
        <f>IF(SP_NORTE!M1524="","*",SP_NORTE!M1524)</f>
        <v>*</v>
      </c>
      <c r="H1525" s="131" t="str">
        <f>IF(SP_NORTE!K1524="","*",SP_NORTE!K1524)</f>
        <v>*</v>
      </c>
      <c r="I1525" s="128" t="str">
        <f>IF(SP_NORTE!O1524="","*",SP_NORTE!O1524)</f>
        <v>*</v>
      </c>
      <c r="J1525" s="128" t="str">
        <f>IF(SP_NORTE!P1524="","*",SP_NORTE!P1524)</f>
        <v>*</v>
      </c>
      <c r="K1525" s="92" t="str">
        <f>IF(SP_NORTE!AK1524="","*",SP_NORTE!AK1524)</f>
        <v>*</v>
      </c>
      <c r="L1525" s="92" t="str">
        <f>IF(SP_NORTE!AM1524="","*",SP_NORTE!AM1524)</f>
        <v>*</v>
      </c>
      <c r="M1525" s="92" t="str">
        <f>IF(SP_NORTE!AP1524="","*",SP_NORTE!AP1524)</f>
        <v>*</v>
      </c>
      <c r="N1525" s="92" t="str">
        <f>IF(SP_NORTE!AM1524="","*",SP_NORTE!AM1524)</f>
        <v>*</v>
      </c>
      <c r="O1525" s="124" t="str">
        <f>IF(SP_NORTE!BH1524="","*",SP_NORTE!BH1524)</f>
        <v>*</v>
      </c>
      <c r="P1525" s="212" t="str">
        <f>IF($A$2=1,IF(SP_NORTE!BJ1524="","*",SP_NORTE!BJ1524),IF(SP_NORTE!BK1524="","*",SP_NORTE!BK1524))</f>
        <v>*</v>
      </c>
    </row>
    <row r="1526" spans="1:16" hidden="1">
      <c r="A1526" s="91" t="str">
        <f>IF(SP_NORTE!B1525="","*",SP_NORTE!B1525)</f>
        <v>*</v>
      </c>
      <c r="B1526" s="92" t="str">
        <f>IF(SP_NORTE!X1525="","*",SP_NORTE!X1525)</f>
        <v>*</v>
      </c>
      <c r="C1526" s="92" t="str">
        <f>IF(SP_NORTE!S1525="","*",SP_NORTE!S1525)</f>
        <v>*</v>
      </c>
      <c r="D1526" s="92" t="str">
        <f>IF(SP_NORTE!T1525="","*",SP_NORTE!T1525)</f>
        <v>*</v>
      </c>
      <c r="E1526" s="92" t="str">
        <f>IF(SP_NORTE!D1525="","*",SP_NORTE!D1525)</f>
        <v>*</v>
      </c>
      <c r="F1526" s="92" t="str">
        <f>IF(SP_NORTE!H1525="","*",SP_NORTE!H1525)</f>
        <v>*</v>
      </c>
      <c r="G1526" s="92" t="str">
        <f>IF(SP_NORTE!M1525="","*",SP_NORTE!M1525)</f>
        <v>*</v>
      </c>
      <c r="H1526" s="131" t="str">
        <f>IF(SP_NORTE!K1525="","*",SP_NORTE!K1525)</f>
        <v>*</v>
      </c>
      <c r="I1526" s="128" t="str">
        <f>IF(SP_NORTE!O1525="","*",SP_NORTE!O1525)</f>
        <v>*</v>
      </c>
      <c r="J1526" s="128" t="str">
        <f>IF(SP_NORTE!P1525="","*",SP_NORTE!P1525)</f>
        <v>*</v>
      </c>
      <c r="K1526" s="92" t="str">
        <f>IF(SP_NORTE!AK1525="","*",SP_NORTE!AK1525)</f>
        <v>*</v>
      </c>
      <c r="L1526" s="92" t="str">
        <f>IF(SP_NORTE!AM1525="","*",SP_NORTE!AM1525)</f>
        <v>*</v>
      </c>
      <c r="M1526" s="92" t="str">
        <f>IF(SP_NORTE!AP1525="","*",SP_NORTE!AP1525)</f>
        <v>*</v>
      </c>
      <c r="N1526" s="92" t="str">
        <f>IF(SP_NORTE!AM1525="","*",SP_NORTE!AM1525)</f>
        <v>*</v>
      </c>
      <c r="O1526" s="124" t="str">
        <f>IF(SP_NORTE!BH1525="","*",SP_NORTE!BH1525)</f>
        <v>*</v>
      </c>
      <c r="P1526" s="212" t="str">
        <f>IF($A$2=1,IF(SP_NORTE!BJ1525="","*",SP_NORTE!BJ1525),IF(SP_NORTE!BK1525="","*",SP_NORTE!BK1525))</f>
        <v>*</v>
      </c>
    </row>
    <row r="1527" spans="1:16" hidden="1">
      <c r="A1527" s="91" t="str">
        <f>IF(SP_NORTE!B1526="","*",SP_NORTE!B1526)</f>
        <v>*</v>
      </c>
      <c r="B1527" s="92" t="str">
        <f>IF(SP_NORTE!X1526="","*",SP_NORTE!X1526)</f>
        <v>*</v>
      </c>
      <c r="C1527" s="92" t="str">
        <f>IF(SP_NORTE!S1526="","*",SP_NORTE!S1526)</f>
        <v>*</v>
      </c>
      <c r="D1527" s="92" t="str">
        <f>IF(SP_NORTE!T1526="","*",SP_NORTE!T1526)</f>
        <v>*</v>
      </c>
      <c r="E1527" s="92" t="str">
        <f>IF(SP_NORTE!D1526="","*",SP_NORTE!D1526)</f>
        <v>*</v>
      </c>
      <c r="F1527" s="92" t="str">
        <f>IF(SP_NORTE!H1526="","*",SP_NORTE!H1526)</f>
        <v>*</v>
      </c>
      <c r="G1527" s="92" t="str">
        <f>IF(SP_NORTE!M1526="","*",SP_NORTE!M1526)</f>
        <v>*</v>
      </c>
      <c r="H1527" s="131" t="str">
        <f>IF(SP_NORTE!K1526="","*",SP_NORTE!K1526)</f>
        <v>*</v>
      </c>
      <c r="I1527" s="128" t="str">
        <f>IF(SP_NORTE!O1526="","*",SP_NORTE!O1526)</f>
        <v>*</v>
      </c>
      <c r="J1527" s="128" t="str">
        <f>IF(SP_NORTE!P1526="","*",SP_NORTE!P1526)</f>
        <v>*</v>
      </c>
      <c r="K1527" s="92" t="str">
        <f>IF(SP_NORTE!AK1526="","*",SP_NORTE!AK1526)</f>
        <v>*</v>
      </c>
      <c r="L1527" s="92" t="str">
        <f>IF(SP_NORTE!AM1526="","*",SP_NORTE!AM1526)</f>
        <v>*</v>
      </c>
      <c r="M1527" s="92" t="str">
        <f>IF(SP_NORTE!AP1526="","*",SP_NORTE!AP1526)</f>
        <v>*</v>
      </c>
      <c r="N1527" s="92" t="str">
        <f>IF(SP_NORTE!AM1526="","*",SP_NORTE!AM1526)</f>
        <v>*</v>
      </c>
      <c r="O1527" s="124" t="str">
        <f>IF(SP_NORTE!BH1526="","*",SP_NORTE!BH1526)</f>
        <v>*</v>
      </c>
      <c r="P1527" s="212" t="str">
        <f>IF($A$2=1,IF(SP_NORTE!BJ1526="","*",SP_NORTE!BJ1526),IF(SP_NORTE!BK1526="","*",SP_NORTE!BK1526))</f>
        <v>*</v>
      </c>
    </row>
    <row r="1528" spans="1:16" hidden="1">
      <c r="A1528" s="91" t="str">
        <f>IF(SP_NORTE!B1527="","*",SP_NORTE!B1527)</f>
        <v>*</v>
      </c>
      <c r="B1528" s="92" t="str">
        <f>IF(SP_NORTE!X1527="","*",SP_NORTE!X1527)</f>
        <v>*</v>
      </c>
      <c r="C1528" s="92" t="str">
        <f>IF(SP_NORTE!S1527="","*",SP_NORTE!S1527)</f>
        <v>*</v>
      </c>
      <c r="D1528" s="92" t="str">
        <f>IF(SP_NORTE!T1527="","*",SP_NORTE!T1527)</f>
        <v>*</v>
      </c>
      <c r="E1528" s="92" t="str">
        <f>IF(SP_NORTE!D1527="","*",SP_NORTE!D1527)</f>
        <v>*</v>
      </c>
      <c r="F1528" s="92" t="str">
        <f>IF(SP_NORTE!H1527="","*",SP_NORTE!H1527)</f>
        <v>*</v>
      </c>
      <c r="G1528" s="92" t="str">
        <f>IF(SP_NORTE!M1527="","*",SP_NORTE!M1527)</f>
        <v>*</v>
      </c>
      <c r="H1528" s="131" t="str">
        <f>IF(SP_NORTE!K1527="","*",SP_NORTE!K1527)</f>
        <v>*</v>
      </c>
      <c r="I1528" s="128" t="str">
        <f>IF(SP_NORTE!O1527="","*",SP_NORTE!O1527)</f>
        <v>*</v>
      </c>
      <c r="J1528" s="128" t="str">
        <f>IF(SP_NORTE!P1527="","*",SP_NORTE!P1527)</f>
        <v>*</v>
      </c>
      <c r="K1528" s="92" t="str">
        <f>IF(SP_NORTE!AK1527="","*",SP_NORTE!AK1527)</f>
        <v>*</v>
      </c>
      <c r="L1528" s="92" t="str">
        <f>IF(SP_NORTE!AM1527="","*",SP_NORTE!AM1527)</f>
        <v>*</v>
      </c>
      <c r="M1528" s="92" t="str">
        <f>IF(SP_NORTE!AP1527="","*",SP_NORTE!AP1527)</f>
        <v>*</v>
      </c>
      <c r="N1528" s="92" t="str">
        <f>IF(SP_NORTE!AM1527="","*",SP_NORTE!AM1527)</f>
        <v>*</v>
      </c>
      <c r="O1528" s="124" t="str">
        <f>IF(SP_NORTE!BH1527="","*",SP_NORTE!BH1527)</f>
        <v>*</v>
      </c>
      <c r="P1528" s="212" t="str">
        <f>IF($A$2=1,IF(SP_NORTE!BJ1527="","*",SP_NORTE!BJ1527),IF(SP_NORTE!BK1527="","*",SP_NORTE!BK1527))</f>
        <v>*</v>
      </c>
    </row>
    <row r="1529" spans="1:16" hidden="1">
      <c r="A1529" s="91" t="str">
        <f>IF(SP_NORTE!B1528="","*",SP_NORTE!B1528)</f>
        <v>*</v>
      </c>
      <c r="B1529" s="92" t="str">
        <f>IF(SP_NORTE!X1528="","*",SP_NORTE!X1528)</f>
        <v>*</v>
      </c>
      <c r="C1529" s="92" t="str">
        <f>IF(SP_NORTE!S1528="","*",SP_NORTE!S1528)</f>
        <v>*</v>
      </c>
      <c r="D1529" s="92" t="str">
        <f>IF(SP_NORTE!T1528="","*",SP_NORTE!T1528)</f>
        <v>*</v>
      </c>
      <c r="E1529" s="92" t="str">
        <f>IF(SP_NORTE!D1528="","*",SP_NORTE!D1528)</f>
        <v>*</v>
      </c>
      <c r="F1529" s="92" t="str">
        <f>IF(SP_NORTE!H1528="","*",SP_NORTE!H1528)</f>
        <v>*</v>
      </c>
      <c r="G1529" s="92" t="str">
        <f>IF(SP_NORTE!M1528="","*",SP_NORTE!M1528)</f>
        <v>*</v>
      </c>
      <c r="H1529" s="131" t="str">
        <f>IF(SP_NORTE!K1528="","*",SP_NORTE!K1528)</f>
        <v>*</v>
      </c>
      <c r="I1529" s="128" t="str">
        <f>IF(SP_NORTE!O1528="","*",SP_NORTE!O1528)</f>
        <v>*</v>
      </c>
      <c r="J1529" s="128" t="str">
        <f>IF(SP_NORTE!P1528="","*",SP_NORTE!P1528)</f>
        <v>*</v>
      </c>
      <c r="K1529" s="92" t="str">
        <f>IF(SP_NORTE!AK1528="","*",SP_NORTE!AK1528)</f>
        <v>*</v>
      </c>
      <c r="L1529" s="92" t="str">
        <f>IF(SP_NORTE!AM1528="","*",SP_NORTE!AM1528)</f>
        <v>*</v>
      </c>
      <c r="M1529" s="92" t="str">
        <f>IF(SP_NORTE!AP1528="","*",SP_NORTE!AP1528)</f>
        <v>*</v>
      </c>
      <c r="N1529" s="92" t="str">
        <f>IF(SP_NORTE!AM1528="","*",SP_NORTE!AM1528)</f>
        <v>*</v>
      </c>
      <c r="O1529" s="124" t="str">
        <f>IF(SP_NORTE!BH1528="","*",SP_NORTE!BH1528)</f>
        <v>*</v>
      </c>
      <c r="P1529" s="212" t="str">
        <f>IF($A$2=1,IF(SP_NORTE!BJ1528="","*",SP_NORTE!BJ1528),IF(SP_NORTE!BK1528="","*",SP_NORTE!BK1528))</f>
        <v>*</v>
      </c>
    </row>
    <row r="1530" spans="1:16" hidden="1">
      <c r="A1530" s="91" t="str">
        <f>IF(SP_NORTE!B1529="","*",SP_NORTE!B1529)</f>
        <v>*</v>
      </c>
      <c r="B1530" s="92" t="str">
        <f>IF(SP_NORTE!X1529="","*",SP_NORTE!X1529)</f>
        <v>*</v>
      </c>
      <c r="C1530" s="92" t="str">
        <f>IF(SP_NORTE!S1529="","*",SP_NORTE!S1529)</f>
        <v>*</v>
      </c>
      <c r="D1530" s="92" t="str">
        <f>IF(SP_NORTE!T1529="","*",SP_NORTE!T1529)</f>
        <v>*</v>
      </c>
      <c r="E1530" s="92" t="str">
        <f>IF(SP_NORTE!D1529="","*",SP_NORTE!D1529)</f>
        <v>*</v>
      </c>
      <c r="F1530" s="92" t="str">
        <f>IF(SP_NORTE!H1529="","*",SP_NORTE!H1529)</f>
        <v>*</v>
      </c>
      <c r="G1530" s="92" t="str">
        <f>IF(SP_NORTE!M1529="","*",SP_NORTE!M1529)</f>
        <v>*</v>
      </c>
      <c r="H1530" s="131" t="str">
        <f>IF(SP_NORTE!K1529="","*",SP_NORTE!K1529)</f>
        <v>*</v>
      </c>
      <c r="I1530" s="128" t="str">
        <f>IF(SP_NORTE!O1529="","*",SP_NORTE!O1529)</f>
        <v>*</v>
      </c>
      <c r="J1530" s="128" t="str">
        <f>IF(SP_NORTE!P1529="","*",SP_NORTE!P1529)</f>
        <v>*</v>
      </c>
      <c r="K1530" s="92" t="str">
        <f>IF(SP_NORTE!AK1529="","*",SP_NORTE!AK1529)</f>
        <v>*</v>
      </c>
      <c r="L1530" s="92" t="str">
        <f>IF(SP_NORTE!AM1529="","*",SP_NORTE!AM1529)</f>
        <v>*</v>
      </c>
      <c r="M1530" s="92" t="str">
        <f>IF(SP_NORTE!AP1529="","*",SP_NORTE!AP1529)</f>
        <v>*</v>
      </c>
      <c r="N1530" s="92" t="str">
        <f>IF(SP_NORTE!AM1529="","*",SP_NORTE!AM1529)</f>
        <v>*</v>
      </c>
      <c r="O1530" s="124" t="str">
        <f>IF(SP_NORTE!BH1529="","*",SP_NORTE!BH1529)</f>
        <v>*</v>
      </c>
      <c r="P1530" s="212" t="str">
        <f>IF($A$2=1,IF(SP_NORTE!BJ1529="","*",SP_NORTE!BJ1529),IF(SP_NORTE!BK1529="","*",SP_NORTE!BK1529))</f>
        <v>*</v>
      </c>
    </row>
    <row r="1531" spans="1:16" hidden="1">
      <c r="A1531" s="91" t="str">
        <f>IF(SP_NORTE!B1530="","*",SP_NORTE!B1530)</f>
        <v>*</v>
      </c>
      <c r="B1531" s="92" t="str">
        <f>IF(SP_NORTE!X1530="","*",SP_NORTE!X1530)</f>
        <v>*</v>
      </c>
      <c r="C1531" s="92" t="str">
        <f>IF(SP_NORTE!S1530="","*",SP_NORTE!S1530)</f>
        <v>*</v>
      </c>
      <c r="D1531" s="92" t="str">
        <f>IF(SP_NORTE!T1530="","*",SP_NORTE!T1530)</f>
        <v>*</v>
      </c>
      <c r="E1531" s="92" t="str">
        <f>IF(SP_NORTE!D1530="","*",SP_NORTE!D1530)</f>
        <v>*</v>
      </c>
      <c r="F1531" s="92" t="str">
        <f>IF(SP_NORTE!H1530="","*",SP_NORTE!H1530)</f>
        <v>*</v>
      </c>
      <c r="G1531" s="92" t="str">
        <f>IF(SP_NORTE!M1530="","*",SP_NORTE!M1530)</f>
        <v>*</v>
      </c>
      <c r="H1531" s="131" t="str">
        <f>IF(SP_NORTE!K1530="","*",SP_NORTE!K1530)</f>
        <v>*</v>
      </c>
      <c r="I1531" s="128" t="str">
        <f>IF(SP_NORTE!O1530="","*",SP_NORTE!O1530)</f>
        <v>*</v>
      </c>
      <c r="J1531" s="128" t="str">
        <f>IF(SP_NORTE!P1530="","*",SP_NORTE!P1530)</f>
        <v>*</v>
      </c>
      <c r="K1531" s="92" t="str">
        <f>IF(SP_NORTE!AK1530="","*",SP_NORTE!AK1530)</f>
        <v>*</v>
      </c>
      <c r="L1531" s="92" t="str">
        <f>IF(SP_NORTE!AM1530="","*",SP_NORTE!AM1530)</f>
        <v>*</v>
      </c>
      <c r="M1531" s="92" t="str">
        <f>IF(SP_NORTE!AP1530="","*",SP_NORTE!AP1530)</f>
        <v>*</v>
      </c>
      <c r="N1531" s="92" t="str">
        <f>IF(SP_NORTE!AM1530="","*",SP_NORTE!AM1530)</f>
        <v>*</v>
      </c>
      <c r="O1531" s="124" t="str">
        <f>IF(SP_NORTE!BH1530="","*",SP_NORTE!BH1530)</f>
        <v>*</v>
      </c>
      <c r="P1531" s="212" t="str">
        <f>IF($A$2=1,IF(SP_NORTE!BJ1530="","*",SP_NORTE!BJ1530),IF(SP_NORTE!BK1530="","*",SP_NORTE!BK1530))</f>
        <v>*</v>
      </c>
    </row>
    <row r="1532" spans="1:16" hidden="1">
      <c r="A1532" s="91" t="str">
        <f>IF(SP_NORTE!B1531="","*",SP_NORTE!B1531)</f>
        <v>*</v>
      </c>
      <c r="B1532" s="92" t="str">
        <f>IF(SP_NORTE!X1531="","*",SP_NORTE!X1531)</f>
        <v>*</v>
      </c>
      <c r="C1532" s="92" t="str">
        <f>IF(SP_NORTE!S1531="","*",SP_NORTE!S1531)</f>
        <v>*</v>
      </c>
      <c r="D1532" s="92" t="str">
        <f>IF(SP_NORTE!T1531="","*",SP_NORTE!T1531)</f>
        <v>*</v>
      </c>
      <c r="E1532" s="92" t="str">
        <f>IF(SP_NORTE!D1531="","*",SP_NORTE!D1531)</f>
        <v>*</v>
      </c>
      <c r="F1532" s="92" t="str">
        <f>IF(SP_NORTE!H1531="","*",SP_NORTE!H1531)</f>
        <v>*</v>
      </c>
      <c r="G1532" s="92" t="str">
        <f>IF(SP_NORTE!M1531="","*",SP_NORTE!M1531)</f>
        <v>*</v>
      </c>
      <c r="H1532" s="131" t="str">
        <f>IF(SP_NORTE!K1531="","*",SP_NORTE!K1531)</f>
        <v>*</v>
      </c>
      <c r="I1532" s="128" t="str">
        <f>IF(SP_NORTE!O1531="","*",SP_NORTE!O1531)</f>
        <v>*</v>
      </c>
      <c r="J1532" s="128" t="str">
        <f>IF(SP_NORTE!P1531="","*",SP_NORTE!P1531)</f>
        <v>*</v>
      </c>
      <c r="K1532" s="92" t="str">
        <f>IF(SP_NORTE!AK1531="","*",SP_NORTE!AK1531)</f>
        <v>*</v>
      </c>
      <c r="L1532" s="92" t="str">
        <f>IF(SP_NORTE!AM1531="","*",SP_NORTE!AM1531)</f>
        <v>*</v>
      </c>
      <c r="M1532" s="92" t="str">
        <f>IF(SP_NORTE!AP1531="","*",SP_NORTE!AP1531)</f>
        <v>*</v>
      </c>
      <c r="N1532" s="92" t="str">
        <f>IF(SP_NORTE!AM1531="","*",SP_NORTE!AM1531)</f>
        <v>*</v>
      </c>
      <c r="O1532" s="124" t="str">
        <f>IF(SP_NORTE!BH1531="","*",SP_NORTE!BH1531)</f>
        <v>*</v>
      </c>
      <c r="P1532" s="212" t="str">
        <f>IF($A$2=1,IF(SP_NORTE!BJ1531="","*",SP_NORTE!BJ1531),IF(SP_NORTE!BK1531="","*",SP_NORTE!BK1531))</f>
        <v>*</v>
      </c>
    </row>
    <row r="1533" spans="1:16" hidden="1">
      <c r="A1533" s="91" t="str">
        <f>IF(SP_NORTE!B1532="","*",SP_NORTE!B1532)</f>
        <v>*</v>
      </c>
      <c r="B1533" s="92" t="str">
        <f>IF(SP_NORTE!X1532="","*",SP_NORTE!X1532)</f>
        <v>*</v>
      </c>
      <c r="C1533" s="92" t="str">
        <f>IF(SP_NORTE!S1532="","*",SP_NORTE!S1532)</f>
        <v>*</v>
      </c>
      <c r="D1533" s="92" t="str">
        <f>IF(SP_NORTE!T1532="","*",SP_NORTE!T1532)</f>
        <v>*</v>
      </c>
      <c r="E1533" s="92" t="str">
        <f>IF(SP_NORTE!D1532="","*",SP_NORTE!D1532)</f>
        <v>*</v>
      </c>
      <c r="F1533" s="92" t="str">
        <f>IF(SP_NORTE!H1532="","*",SP_NORTE!H1532)</f>
        <v>*</v>
      </c>
      <c r="G1533" s="92" t="str">
        <f>IF(SP_NORTE!M1532="","*",SP_NORTE!M1532)</f>
        <v>*</v>
      </c>
      <c r="H1533" s="131" t="str">
        <f>IF(SP_NORTE!K1532="","*",SP_NORTE!K1532)</f>
        <v>*</v>
      </c>
      <c r="I1533" s="128" t="str">
        <f>IF(SP_NORTE!O1532="","*",SP_NORTE!O1532)</f>
        <v>*</v>
      </c>
      <c r="J1533" s="128" t="str">
        <f>IF(SP_NORTE!P1532="","*",SP_NORTE!P1532)</f>
        <v>*</v>
      </c>
      <c r="K1533" s="92" t="str">
        <f>IF(SP_NORTE!AK1532="","*",SP_NORTE!AK1532)</f>
        <v>*</v>
      </c>
      <c r="L1533" s="92" t="str">
        <f>IF(SP_NORTE!AM1532="","*",SP_NORTE!AM1532)</f>
        <v>*</v>
      </c>
      <c r="M1533" s="92" t="str">
        <f>IF(SP_NORTE!AP1532="","*",SP_NORTE!AP1532)</f>
        <v>*</v>
      </c>
      <c r="N1533" s="92" t="str">
        <f>IF(SP_NORTE!AM1532="","*",SP_NORTE!AM1532)</f>
        <v>*</v>
      </c>
      <c r="O1533" s="124" t="str">
        <f>IF(SP_NORTE!BH1532="","*",SP_NORTE!BH1532)</f>
        <v>*</v>
      </c>
      <c r="P1533" s="212" t="str">
        <f>IF($A$2=1,IF(SP_NORTE!BJ1532="","*",SP_NORTE!BJ1532),IF(SP_NORTE!BK1532="","*",SP_NORTE!BK1532))</f>
        <v>*</v>
      </c>
    </row>
    <row r="1534" spans="1:16" hidden="1">
      <c r="A1534" s="91" t="str">
        <f>IF(SP_NORTE!B1533="","*",SP_NORTE!B1533)</f>
        <v>*</v>
      </c>
      <c r="B1534" s="92" t="str">
        <f>IF(SP_NORTE!X1533="","*",SP_NORTE!X1533)</f>
        <v>*</v>
      </c>
      <c r="C1534" s="92" t="str">
        <f>IF(SP_NORTE!S1533="","*",SP_NORTE!S1533)</f>
        <v>*</v>
      </c>
      <c r="D1534" s="92" t="str">
        <f>IF(SP_NORTE!T1533="","*",SP_NORTE!T1533)</f>
        <v>*</v>
      </c>
      <c r="E1534" s="92" t="str">
        <f>IF(SP_NORTE!D1533="","*",SP_NORTE!D1533)</f>
        <v>*</v>
      </c>
      <c r="F1534" s="92" t="str">
        <f>IF(SP_NORTE!H1533="","*",SP_NORTE!H1533)</f>
        <v>*</v>
      </c>
      <c r="G1534" s="92" t="str">
        <f>IF(SP_NORTE!M1533="","*",SP_NORTE!M1533)</f>
        <v>*</v>
      </c>
      <c r="H1534" s="131" t="str">
        <f>IF(SP_NORTE!K1533="","*",SP_NORTE!K1533)</f>
        <v>*</v>
      </c>
      <c r="I1534" s="128" t="str">
        <f>IF(SP_NORTE!O1533="","*",SP_NORTE!O1533)</f>
        <v>*</v>
      </c>
      <c r="J1534" s="128" t="str">
        <f>IF(SP_NORTE!P1533="","*",SP_NORTE!P1533)</f>
        <v>*</v>
      </c>
      <c r="K1534" s="92" t="str">
        <f>IF(SP_NORTE!AK1533="","*",SP_NORTE!AK1533)</f>
        <v>*</v>
      </c>
      <c r="L1534" s="92" t="str">
        <f>IF(SP_NORTE!AM1533="","*",SP_NORTE!AM1533)</f>
        <v>*</v>
      </c>
      <c r="M1534" s="92" t="str">
        <f>IF(SP_NORTE!AP1533="","*",SP_NORTE!AP1533)</f>
        <v>*</v>
      </c>
      <c r="N1534" s="92" t="str">
        <f>IF(SP_NORTE!AM1533="","*",SP_NORTE!AM1533)</f>
        <v>*</v>
      </c>
      <c r="O1534" s="124" t="str">
        <f>IF(SP_NORTE!BH1533="","*",SP_NORTE!BH1533)</f>
        <v>*</v>
      </c>
      <c r="P1534" s="212" t="str">
        <f>IF($A$2=1,IF(SP_NORTE!BJ1533="","*",SP_NORTE!BJ1533),IF(SP_NORTE!BK1533="","*",SP_NORTE!BK1533))</f>
        <v>*</v>
      </c>
    </row>
    <row r="1535" spans="1:16" hidden="1">
      <c r="A1535" s="91" t="str">
        <f>IF(SP_NORTE!B1534="","*",SP_NORTE!B1534)</f>
        <v>*</v>
      </c>
      <c r="B1535" s="92" t="str">
        <f>IF(SP_NORTE!X1534="","*",SP_NORTE!X1534)</f>
        <v>*</v>
      </c>
      <c r="C1535" s="92" t="str">
        <f>IF(SP_NORTE!S1534="","*",SP_NORTE!S1534)</f>
        <v>*</v>
      </c>
      <c r="D1535" s="92" t="str">
        <f>IF(SP_NORTE!T1534="","*",SP_NORTE!T1534)</f>
        <v>*</v>
      </c>
      <c r="E1535" s="92" t="str">
        <f>IF(SP_NORTE!D1534="","*",SP_NORTE!D1534)</f>
        <v>*</v>
      </c>
      <c r="F1535" s="92" t="str">
        <f>IF(SP_NORTE!H1534="","*",SP_NORTE!H1534)</f>
        <v>*</v>
      </c>
      <c r="G1535" s="92" t="str">
        <f>IF(SP_NORTE!M1534="","*",SP_NORTE!M1534)</f>
        <v>*</v>
      </c>
      <c r="H1535" s="131" t="str">
        <f>IF(SP_NORTE!K1534="","*",SP_NORTE!K1534)</f>
        <v>*</v>
      </c>
      <c r="I1535" s="128" t="str">
        <f>IF(SP_NORTE!O1534="","*",SP_NORTE!O1534)</f>
        <v>*</v>
      </c>
      <c r="J1535" s="128" t="str">
        <f>IF(SP_NORTE!P1534="","*",SP_NORTE!P1534)</f>
        <v>*</v>
      </c>
      <c r="K1535" s="92" t="str">
        <f>IF(SP_NORTE!AK1534="","*",SP_NORTE!AK1534)</f>
        <v>*</v>
      </c>
      <c r="L1535" s="92" t="str">
        <f>IF(SP_NORTE!AM1534="","*",SP_NORTE!AM1534)</f>
        <v>*</v>
      </c>
      <c r="M1535" s="92" t="str">
        <f>IF(SP_NORTE!AP1534="","*",SP_NORTE!AP1534)</f>
        <v>*</v>
      </c>
      <c r="N1535" s="92" t="str">
        <f>IF(SP_NORTE!AM1534="","*",SP_NORTE!AM1534)</f>
        <v>*</v>
      </c>
      <c r="O1535" s="124" t="str">
        <f>IF(SP_NORTE!BH1534="","*",SP_NORTE!BH1534)</f>
        <v>*</v>
      </c>
      <c r="P1535" s="212" t="str">
        <f>IF($A$2=1,IF(SP_NORTE!BJ1534="","*",SP_NORTE!BJ1534),IF(SP_NORTE!BK1534="","*",SP_NORTE!BK1534))</f>
        <v>*</v>
      </c>
    </row>
    <row r="1536" spans="1:16" hidden="1">
      <c r="A1536" s="91" t="str">
        <f>IF(SP_NORTE!B1535="","*",SP_NORTE!B1535)</f>
        <v>*</v>
      </c>
      <c r="B1536" s="92" t="str">
        <f>IF(SP_NORTE!X1535="","*",SP_NORTE!X1535)</f>
        <v>*</v>
      </c>
      <c r="C1536" s="92" t="str">
        <f>IF(SP_NORTE!S1535="","*",SP_NORTE!S1535)</f>
        <v>*</v>
      </c>
      <c r="D1536" s="92" t="str">
        <f>IF(SP_NORTE!T1535="","*",SP_NORTE!T1535)</f>
        <v>*</v>
      </c>
      <c r="E1536" s="92" t="str">
        <f>IF(SP_NORTE!D1535="","*",SP_NORTE!D1535)</f>
        <v>*</v>
      </c>
      <c r="F1536" s="92" t="str">
        <f>IF(SP_NORTE!H1535="","*",SP_NORTE!H1535)</f>
        <v>*</v>
      </c>
      <c r="G1536" s="92" t="str">
        <f>IF(SP_NORTE!M1535="","*",SP_NORTE!M1535)</f>
        <v>*</v>
      </c>
      <c r="H1536" s="131" t="str">
        <f>IF(SP_NORTE!K1535="","*",SP_NORTE!K1535)</f>
        <v>*</v>
      </c>
      <c r="I1536" s="128" t="str">
        <f>IF(SP_NORTE!O1535="","*",SP_NORTE!O1535)</f>
        <v>*</v>
      </c>
      <c r="J1536" s="128" t="str">
        <f>IF(SP_NORTE!P1535="","*",SP_NORTE!P1535)</f>
        <v>*</v>
      </c>
      <c r="K1536" s="92" t="str">
        <f>IF(SP_NORTE!AK1535="","*",SP_NORTE!AK1535)</f>
        <v>*</v>
      </c>
      <c r="L1536" s="92" t="str">
        <f>IF(SP_NORTE!AM1535="","*",SP_NORTE!AM1535)</f>
        <v>*</v>
      </c>
      <c r="M1536" s="92" t="str">
        <f>IF(SP_NORTE!AP1535="","*",SP_NORTE!AP1535)</f>
        <v>*</v>
      </c>
      <c r="N1536" s="92" t="str">
        <f>IF(SP_NORTE!AM1535="","*",SP_NORTE!AM1535)</f>
        <v>*</v>
      </c>
      <c r="O1536" s="124" t="str">
        <f>IF(SP_NORTE!BH1535="","*",SP_NORTE!BH1535)</f>
        <v>*</v>
      </c>
      <c r="P1536" s="212" t="str">
        <f>IF($A$2=1,IF(SP_NORTE!BJ1535="","*",SP_NORTE!BJ1535),IF(SP_NORTE!BK1535="","*",SP_NORTE!BK1535))</f>
        <v>*</v>
      </c>
    </row>
    <row r="1537" spans="1:16" hidden="1">
      <c r="A1537" s="91" t="str">
        <f>IF(SP_NORTE!B1536="","*",SP_NORTE!B1536)</f>
        <v>*</v>
      </c>
      <c r="B1537" s="92" t="str">
        <f>IF(SP_NORTE!X1536="","*",SP_NORTE!X1536)</f>
        <v>*</v>
      </c>
      <c r="C1537" s="92" t="str">
        <f>IF(SP_NORTE!S1536="","*",SP_NORTE!S1536)</f>
        <v>*</v>
      </c>
      <c r="D1537" s="92" t="str">
        <f>IF(SP_NORTE!T1536="","*",SP_NORTE!T1536)</f>
        <v>*</v>
      </c>
      <c r="E1537" s="92" t="str">
        <f>IF(SP_NORTE!D1536="","*",SP_NORTE!D1536)</f>
        <v>*</v>
      </c>
      <c r="F1537" s="92" t="str">
        <f>IF(SP_NORTE!H1536="","*",SP_NORTE!H1536)</f>
        <v>*</v>
      </c>
      <c r="G1537" s="92" t="str">
        <f>IF(SP_NORTE!M1536="","*",SP_NORTE!M1536)</f>
        <v>*</v>
      </c>
      <c r="H1537" s="131" t="str">
        <f>IF(SP_NORTE!K1536="","*",SP_NORTE!K1536)</f>
        <v>*</v>
      </c>
      <c r="I1537" s="128" t="str">
        <f>IF(SP_NORTE!O1536="","*",SP_NORTE!O1536)</f>
        <v>*</v>
      </c>
      <c r="J1537" s="128" t="str">
        <f>IF(SP_NORTE!P1536="","*",SP_NORTE!P1536)</f>
        <v>*</v>
      </c>
      <c r="K1537" s="92" t="str">
        <f>IF(SP_NORTE!AK1536="","*",SP_NORTE!AK1536)</f>
        <v>*</v>
      </c>
      <c r="L1537" s="92" t="str">
        <f>IF(SP_NORTE!AM1536="","*",SP_NORTE!AM1536)</f>
        <v>*</v>
      </c>
      <c r="M1537" s="92" t="str">
        <f>IF(SP_NORTE!AP1536="","*",SP_NORTE!AP1536)</f>
        <v>*</v>
      </c>
      <c r="N1537" s="92" t="str">
        <f>IF(SP_NORTE!AM1536="","*",SP_NORTE!AM1536)</f>
        <v>*</v>
      </c>
      <c r="O1537" s="124" t="str">
        <f>IF(SP_NORTE!BH1536="","*",SP_NORTE!BH1536)</f>
        <v>*</v>
      </c>
      <c r="P1537" s="212" t="str">
        <f>IF($A$2=1,IF(SP_NORTE!BJ1536="","*",SP_NORTE!BJ1536),IF(SP_NORTE!BK1536="","*",SP_NORTE!BK1536))</f>
        <v>*</v>
      </c>
    </row>
    <row r="1538" spans="1:16" hidden="1">
      <c r="A1538" s="91" t="str">
        <f>IF(SP_NORTE!B1537="","*",SP_NORTE!B1537)</f>
        <v>*</v>
      </c>
      <c r="B1538" s="92" t="str">
        <f>IF(SP_NORTE!X1537="","*",SP_NORTE!X1537)</f>
        <v>*</v>
      </c>
      <c r="C1538" s="92" t="str">
        <f>IF(SP_NORTE!S1537="","*",SP_NORTE!S1537)</f>
        <v>*</v>
      </c>
      <c r="D1538" s="92" t="str">
        <f>IF(SP_NORTE!T1537="","*",SP_NORTE!T1537)</f>
        <v>*</v>
      </c>
      <c r="E1538" s="92" t="str">
        <f>IF(SP_NORTE!D1537="","*",SP_NORTE!D1537)</f>
        <v>*</v>
      </c>
      <c r="F1538" s="92" t="str">
        <f>IF(SP_NORTE!H1537="","*",SP_NORTE!H1537)</f>
        <v>*</v>
      </c>
      <c r="G1538" s="92" t="str">
        <f>IF(SP_NORTE!M1537="","*",SP_NORTE!M1537)</f>
        <v>*</v>
      </c>
      <c r="H1538" s="131" t="str">
        <f>IF(SP_NORTE!K1537="","*",SP_NORTE!K1537)</f>
        <v>*</v>
      </c>
      <c r="I1538" s="128" t="str">
        <f>IF(SP_NORTE!O1537="","*",SP_NORTE!O1537)</f>
        <v>*</v>
      </c>
      <c r="J1538" s="128" t="str">
        <f>IF(SP_NORTE!P1537="","*",SP_NORTE!P1537)</f>
        <v>*</v>
      </c>
      <c r="K1538" s="92" t="str">
        <f>IF(SP_NORTE!AK1537="","*",SP_NORTE!AK1537)</f>
        <v>*</v>
      </c>
      <c r="L1538" s="92" t="str">
        <f>IF(SP_NORTE!AM1537="","*",SP_NORTE!AM1537)</f>
        <v>*</v>
      </c>
      <c r="M1538" s="92" t="str">
        <f>IF(SP_NORTE!AP1537="","*",SP_NORTE!AP1537)</f>
        <v>*</v>
      </c>
      <c r="N1538" s="92" t="str">
        <f>IF(SP_NORTE!AM1537="","*",SP_NORTE!AM1537)</f>
        <v>*</v>
      </c>
      <c r="O1538" s="124" t="str">
        <f>IF(SP_NORTE!BH1537="","*",SP_NORTE!BH1537)</f>
        <v>*</v>
      </c>
      <c r="P1538" s="212" t="str">
        <f>IF($A$2=1,IF(SP_NORTE!BJ1537="","*",SP_NORTE!BJ1537),IF(SP_NORTE!BK1537="","*",SP_NORTE!BK1537))</f>
        <v>*</v>
      </c>
    </row>
    <row r="1539" spans="1:16" hidden="1">
      <c r="A1539" s="91" t="str">
        <f>IF(SP_NORTE!B1538="","*",SP_NORTE!B1538)</f>
        <v>*</v>
      </c>
      <c r="B1539" s="92" t="str">
        <f>IF(SP_NORTE!X1538="","*",SP_NORTE!X1538)</f>
        <v>*</v>
      </c>
      <c r="C1539" s="92" t="str">
        <f>IF(SP_NORTE!S1538="","*",SP_NORTE!S1538)</f>
        <v>*</v>
      </c>
      <c r="D1539" s="92" t="str">
        <f>IF(SP_NORTE!T1538="","*",SP_NORTE!T1538)</f>
        <v>*</v>
      </c>
      <c r="E1539" s="92" t="str">
        <f>IF(SP_NORTE!D1538="","*",SP_NORTE!D1538)</f>
        <v>*</v>
      </c>
      <c r="F1539" s="92" t="str">
        <f>IF(SP_NORTE!H1538="","*",SP_NORTE!H1538)</f>
        <v>*</v>
      </c>
      <c r="G1539" s="92" t="str">
        <f>IF(SP_NORTE!M1538="","*",SP_NORTE!M1538)</f>
        <v>*</v>
      </c>
      <c r="H1539" s="131" t="str">
        <f>IF(SP_NORTE!K1538="","*",SP_NORTE!K1538)</f>
        <v>*</v>
      </c>
      <c r="I1539" s="128" t="str">
        <f>IF(SP_NORTE!O1538="","*",SP_NORTE!O1538)</f>
        <v>*</v>
      </c>
      <c r="J1539" s="128" t="str">
        <f>IF(SP_NORTE!P1538="","*",SP_NORTE!P1538)</f>
        <v>*</v>
      </c>
      <c r="K1539" s="92" t="str">
        <f>IF(SP_NORTE!AK1538="","*",SP_NORTE!AK1538)</f>
        <v>*</v>
      </c>
      <c r="L1539" s="92" t="str">
        <f>IF(SP_NORTE!AM1538="","*",SP_NORTE!AM1538)</f>
        <v>*</v>
      </c>
      <c r="M1539" s="92" t="str">
        <f>IF(SP_NORTE!AP1538="","*",SP_NORTE!AP1538)</f>
        <v>*</v>
      </c>
      <c r="N1539" s="92" t="str">
        <f>IF(SP_NORTE!AM1538="","*",SP_NORTE!AM1538)</f>
        <v>*</v>
      </c>
      <c r="O1539" s="124" t="str">
        <f>IF(SP_NORTE!BH1538="","*",SP_NORTE!BH1538)</f>
        <v>*</v>
      </c>
      <c r="P1539" s="212" t="str">
        <f>IF($A$2=1,IF(SP_NORTE!BJ1538="","*",SP_NORTE!BJ1538),IF(SP_NORTE!BK1538="","*",SP_NORTE!BK1538))</f>
        <v>*</v>
      </c>
    </row>
    <row r="1540" spans="1:16" hidden="1">
      <c r="A1540" s="91" t="str">
        <f>IF(SP_NORTE!B1539="","*",SP_NORTE!B1539)</f>
        <v>*</v>
      </c>
      <c r="B1540" s="92" t="str">
        <f>IF(SP_NORTE!X1539="","*",SP_NORTE!X1539)</f>
        <v>*</v>
      </c>
      <c r="C1540" s="92" t="str">
        <f>IF(SP_NORTE!S1539="","*",SP_NORTE!S1539)</f>
        <v>*</v>
      </c>
      <c r="D1540" s="92" t="str">
        <f>IF(SP_NORTE!T1539="","*",SP_NORTE!T1539)</f>
        <v>*</v>
      </c>
      <c r="E1540" s="92" t="str">
        <f>IF(SP_NORTE!D1539="","*",SP_NORTE!D1539)</f>
        <v>*</v>
      </c>
      <c r="F1540" s="92" t="str">
        <f>IF(SP_NORTE!H1539="","*",SP_NORTE!H1539)</f>
        <v>*</v>
      </c>
      <c r="G1540" s="92" t="str">
        <f>IF(SP_NORTE!M1539="","*",SP_NORTE!M1539)</f>
        <v>*</v>
      </c>
      <c r="H1540" s="131" t="str">
        <f>IF(SP_NORTE!K1539="","*",SP_NORTE!K1539)</f>
        <v>*</v>
      </c>
      <c r="I1540" s="128" t="str">
        <f>IF(SP_NORTE!O1539="","*",SP_NORTE!O1539)</f>
        <v>*</v>
      </c>
      <c r="J1540" s="128" t="str">
        <f>IF(SP_NORTE!P1539="","*",SP_NORTE!P1539)</f>
        <v>*</v>
      </c>
      <c r="K1540" s="92" t="str">
        <f>IF(SP_NORTE!AK1539="","*",SP_NORTE!AK1539)</f>
        <v>*</v>
      </c>
      <c r="L1540" s="92" t="str">
        <f>IF(SP_NORTE!AM1539="","*",SP_NORTE!AM1539)</f>
        <v>*</v>
      </c>
      <c r="M1540" s="92" t="str">
        <f>IF(SP_NORTE!AP1539="","*",SP_NORTE!AP1539)</f>
        <v>*</v>
      </c>
      <c r="N1540" s="92" t="str">
        <f>IF(SP_NORTE!AM1539="","*",SP_NORTE!AM1539)</f>
        <v>*</v>
      </c>
      <c r="O1540" s="124" t="str">
        <f>IF(SP_NORTE!BH1539="","*",SP_NORTE!BH1539)</f>
        <v>*</v>
      </c>
      <c r="P1540" s="212" t="str">
        <f>IF($A$2=1,IF(SP_NORTE!BJ1539="","*",SP_NORTE!BJ1539),IF(SP_NORTE!BK1539="","*",SP_NORTE!BK1539))</f>
        <v>*</v>
      </c>
    </row>
    <row r="1541" spans="1:16" hidden="1">
      <c r="A1541" s="91" t="str">
        <f>IF(SP_NORTE!B1540="","*",SP_NORTE!B1540)</f>
        <v>*</v>
      </c>
      <c r="B1541" s="92" t="str">
        <f>IF(SP_NORTE!X1540="","*",SP_NORTE!X1540)</f>
        <v>*</v>
      </c>
      <c r="C1541" s="92" t="str">
        <f>IF(SP_NORTE!S1540="","*",SP_NORTE!S1540)</f>
        <v>*</v>
      </c>
      <c r="D1541" s="92" t="str">
        <f>IF(SP_NORTE!T1540="","*",SP_NORTE!T1540)</f>
        <v>*</v>
      </c>
      <c r="E1541" s="92" t="str">
        <f>IF(SP_NORTE!D1540="","*",SP_NORTE!D1540)</f>
        <v>*</v>
      </c>
      <c r="F1541" s="92" t="str">
        <f>IF(SP_NORTE!H1540="","*",SP_NORTE!H1540)</f>
        <v>*</v>
      </c>
      <c r="G1541" s="92" t="str">
        <f>IF(SP_NORTE!M1540="","*",SP_NORTE!M1540)</f>
        <v>*</v>
      </c>
      <c r="H1541" s="131" t="str">
        <f>IF(SP_NORTE!K1540="","*",SP_NORTE!K1540)</f>
        <v>*</v>
      </c>
      <c r="I1541" s="128" t="str">
        <f>IF(SP_NORTE!O1540="","*",SP_NORTE!O1540)</f>
        <v>*</v>
      </c>
      <c r="J1541" s="128" t="str">
        <f>IF(SP_NORTE!P1540="","*",SP_NORTE!P1540)</f>
        <v>*</v>
      </c>
      <c r="K1541" s="92" t="str">
        <f>IF(SP_NORTE!AK1540="","*",SP_NORTE!AK1540)</f>
        <v>*</v>
      </c>
      <c r="L1541" s="92" t="str">
        <f>IF(SP_NORTE!AM1540="","*",SP_NORTE!AM1540)</f>
        <v>*</v>
      </c>
      <c r="M1541" s="92" t="str">
        <f>IF(SP_NORTE!AP1540="","*",SP_NORTE!AP1540)</f>
        <v>*</v>
      </c>
      <c r="N1541" s="92" t="str">
        <f>IF(SP_NORTE!AM1540="","*",SP_NORTE!AM1540)</f>
        <v>*</v>
      </c>
      <c r="O1541" s="124" t="str">
        <f>IF(SP_NORTE!BH1540="","*",SP_NORTE!BH1540)</f>
        <v>*</v>
      </c>
      <c r="P1541" s="212" t="str">
        <f>IF($A$2=1,IF(SP_NORTE!BJ1540="","*",SP_NORTE!BJ1540),IF(SP_NORTE!BK1540="","*",SP_NORTE!BK1540))</f>
        <v>*</v>
      </c>
    </row>
    <row r="1542" spans="1:16" hidden="1">
      <c r="A1542" s="91" t="str">
        <f>IF(SP_NORTE!B1541="","*",SP_NORTE!B1541)</f>
        <v>*</v>
      </c>
      <c r="B1542" s="92" t="str">
        <f>IF(SP_NORTE!X1541="","*",SP_NORTE!X1541)</f>
        <v>*</v>
      </c>
      <c r="C1542" s="92" t="str">
        <f>IF(SP_NORTE!S1541="","*",SP_NORTE!S1541)</f>
        <v>*</v>
      </c>
      <c r="D1542" s="92" t="str">
        <f>IF(SP_NORTE!T1541="","*",SP_NORTE!T1541)</f>
        <v>*</v>
      </c>
      <c r="E1542" s="92" t="str">
        <f>IF(SP_NORTE!D1541="","*",SP_NORTE!D1541)</f>
        <v>*</v>
      </c>
      <c r="F1542" s="92" t="str">
        <f>IF(SP_NORTE!H1541="","*",SP_NORTE!H1541)</f>
        <v>*</v>
      </c>
      <c r="G1542" s="92" t="str">
        <f>IF(SP_NORTE!M1541="","*",SP_NORTE!M1541)</f>
        <v>*</v>
      </c>
      <c r="H1542" s="131" t="str">
        <f>IF(SP_NORTE!K1541="","*",SP_NORTE!K1541)</f>
        <v>*</v>
      </c>
      <c r="I1542" s="128" t="str">
        <f>IF(SP_NORTE!O1541="","*",SP_NORTE!O1541)</f>
        <v>*</v>
      </c>
      <c r="J1542" s="128" t="str">
        <f>IF(SP_NORTE!P1541="","*",SP_NORTE!P1541)</f>
        <v>*</v>
      </c>
      <c r="K1542" s="92" t="str">
        <f>IF(SP_NORTE!AK1541="","*",SP_NORTE!AK1541)</f>
        <v>*</v>
      </c>
      <c r="L1542" s="92" t="str">
        <f>IF(SP_NORTE!AM1541="","*",SP_NORTE!AM1541)</f>
        <v>*</v>
      </c>
      <c r="M1542" s="92" t="str">
        <f>IF(SP_NORTE!AP1541="","*",SP_NORTE!AP1541)</f>
        <v>*</v>
      </c>
      <c r="N1542" s="92" t="str">
        <f>IF(SP_NORTE!AM1541="","*",SP_NORTE!AM1541)</f>
        <v>*</v>
      </c>
      <c r="O1542" s="124" t="str">
        <f>IF(SP_NORTE!BH1541="","*",SP_NORTE!BH1541)</f>
        <v>*</v>
      </c>
      <c r="P1542" s="212" t="str">
        <f>IF($A$2=1,IF(SP_NORTE!BJ1541="","*",SP_NORTE!BJ1541),IF(SP_NORTE!BK1541="","*",SP_NORTE!BK1541))</f>
        <v>*</v>
      </c>
    </row>
    <row r="1543" spans="1:16" hidden="1">
      <c r="A1543" s="91" t="str">
        <f>IF(SP_NORTE!B1542="","*",SP_NORTE!B1542)</f>
        <v>*</v>
      </c>
      <c r="B1543" s="92" t="str">
        <f>IF(SP_NORTE!X1542="","*",SP_NORTE!X1542)</f>
        <v>*</v>
      </c>
      <c r="C1543" s="92" t="str">
        <f>IF(SP_NORTE!S1542="","*",SP_NORTE!S1542)</f>
        <v>*</v>
      </c>
      <c r="D1543" s="92" t="str">
        <f>IF(SP_NORTE!T1542="","*",SP_NORTE!T1542)</f>
        <v>*</v>
      </c>
      <c r="E1543" s="92" t="str">
        <f>IF(SP_NORTE!D1542="","*",SP_NORTE!D1542)</f>
        <v>*</v>
      </c>
      <c r="F1543" s="92" t="str">
        <f>IF(SP_NORTE!H1542="","*",SP_NORTE!H1542)</f>
        <v>*</v>
      </c>
      <c r="G1543" s="92" t="str">
        <f>IF(SP_NORTE!M1542="","*",SP_NORTE!M1542)</f>
        <v>*</v>
      </c>
      <c r="H1543" s="131" t="str">
        <f>IF(SP_NORTE!K1542="","*",SP_NORTE!K1542)</f>
        <v>*</v>
      </c>
      <c r="I1543" s="128" t="str">
        <f>IF(SP_NORTE!O1542="","*",SP_NORTE!O1542)</f>
        <v>*</v>
      </c>
      <c r="J1543" s="128" t="str">
        <f>IF(SP_NORTE!P1542="","*",SP_NORTE!P1542)</f>
        <v>*</v>
      </c>
      <c r="K1543" s="92" t="str">
        <f>IF(SP_NORTE!AK1542="","*",SP_NORTE!AK1542)</f>
        <v>*</v>
      </c>
      <c r="L1543" s="92" t="str">
        <f>IF(SP_NORTE!AM1542="","*",SP_NORTE!AM1542)</f>
        <v>*</v>
      </c>
      <c r="M1543" s="92" t="str">
        <f>IF(SP_NORTE!AP1542="","*",SP_NORTE!AP1542)</f>
        <v>*</v>
      </c>
      <c r="N1543" s="92" t="str">
        <f>IF(SP_NORTE!AM1542="","*",SP_NORTE!AM1542)</f>
        <v>*</v>
      </c>
      <c r="O1543" s="124" t="str">
        <f>IF(SP_NORTE!BH1542="","*",SP_NORTE!BH1542)</f>
        <v>*</v>
      </c>
      <c r="P1543" s="212" t="str">
        <f>IF($A$2=1,IF(SP_NORTE!BJ1542="","*",SP_NORTE!BJ1542),IF(SP_NORTE!BK1542="","*",SP_NORTE!BK1542))</f>
        <v>*</v>
      </c>
    </row>
    <row r="1544" spans="1:16" hidden="1">
      <c r="A1544" s="91" t="str">
        <f>IF(SP_NORTE!B1543="","*",SP_NORTE!B1543)</f>
        <v>*</v>
      </c>
      <c r="B1544" s="92" t="str">
        <f>IF(SP_NORTE!X1543="","*",SP_NORTE!X1543)</f>
        <v>*</v>
      </c>
      <c r="C1544" s="92" t="str">
        <f>IF(SP_NORTE!S1543="","*",SP_NORTE!S1543)</f>
        <v>*</v>
      </c>
      <c r="D1544" s="92" t="str">
        <f>IF(SP_NORTE!T1543="","*",SP_NORTE!T1543)</f>
        <v>*</v>
      </c>
      <c r="E1544" s="92" t="str">
        <f>IF(SP_NORTE!D1543="","*",SP_NORTE!D1543)</f>
        <v>*</v>
      </c>
      <c r="F1544" s="92" t="str">
        <f>IF(SP_NORTE!H1543="","*",SP_NORTE!H1543)</f>
        <v>*</v>
      </c>
      <c r="G1544" s="92" t="str">
        <f>IF(SP_NORTE!M1543="","*",SP_NORTE!M1543)</f>
        <v>*</v>
      </c>
      <c r="H1544" s="131" t="str">
        <f>IF(SP_NORTE!K1543="","*",SP_NORTE!K1543)</f>
        <v>*</v>
      </c>
      <c r="I1544" s="128" t="str">
        <f>IF(SP_NORTE!O1543="","*",SP_NORTE!O1543)</f>
        <v>*</v>
      </c>
      <c r="J1544" s="128" t="str">
        <f>IF(SP_NORTE!P1543="","*",SP_NORTE!P1543)</f>
        <v>*</v>
      </c>
      <c r="K1544" s="92" t="str">
        <f>IF(SP_NORTE!AK1543="","*",SP_NORTE!AK1543)</f>
        <v>*</v>
      </c>
      <c r="L1544" s="92" t="str">
        <f>IF(SP_NORTE!AM1543="","*",SP_NORTE!AM1543)</f>
        <v>*</v>
      </c>
      <c r="M1544" s="92" t="str">
        <f>IF(SP_NORTE!AP1543="","*",SP_NORTE!AP1543)</f>
        <v>*</v>
      </c>
      <c r="N1544" s="92" t="str">
        <f>IF(SP_NORTE!AM1543="","*",SP_NORTE!AM1543)</f>
        <v>*</v>
      </c>
      <c r="O1544" s="124" t="str">
        <f>IF(SP_NORTE!BH1543="","*",SP_NORTE!BH1543)</f>
        <v>*</v>
      </c>
      <c r="P1544" s="212" t="str">
        <f>IF($A$2=1,IF(SP_NORTE!BJ1543="","*",SP_NORTE!BJ1543),IF(SP_NORTE!BK1543="","*",SP_NORTE!BK1543))</f>
        <v>*</v>
      </c>
    </row>
    <row r="1545" spans="1:16" hidden="1">
      <c r="A1545" s="91" t="str">
        <f>IF(SP_NORTE!B1544="","*",SP_NORTE!B1544)</f>
        <v>*</v>
      </c>
      <c r="B1545" s="92" t="str">
        <f>IF(SP_NORTE!X1544="","*",SP_NORTE!X1544)</f>
        <v>*</v>
      </c>
      <c r="C1545" s="92" t="str">
        <f>IF(SP_NORTE!S1544="","*",SP_NORTE!S1544)</f>
        <v>*</v>
      </c>
      <c r="D1545" s="92" t="str">
        <f>IF(SP_NORTE!T1544="","*",SP_NORTE!T1544)</f>
        <v>*</v>
      </c>
      <c r="E1545" s="92" t="str">
        <f>IF(SP_NORTE!D1544="","*",SP_NORTE!D1544)</f>
        <v>*</v>
      </c>
      <c r="F1545" s="92" t="str">
        <f>IF(SP_NORTE!H1544="","*",SP_NORTE!H1544)</f>
        <v>*</v>
      </c>
      <c r="G1545" s="92" t="str">
        <f>IF(SP_NORTE!M1544="","*",SP_NORTE!M1544)</f>
        <v>*</v>
      </c>
      <c r="H1545" s="131" t="str">
        <f>IF(SP_NORTE!K1544="","*",SP_NORTE!K1544)</f>
        <v>*</v>
      </c>
      <c r="I1545" s="128" t="str">
        <f>IF(SP_NORTE!O1544="","*",SP_NORTE!O1544)</f>
        <v>*</v>
      </c>
      <c r="J1545" s="128" t="str">
        <f>IF(SP_NORTE!P1544="","*",SP_NORTE!P1544)</f>
        <v>*</v>
      </c>
      <c r="K1545" s="92" t="str">
        <f>IF(SP_NORTE!AK1544="","*",SP_NORTE!AK1544)</f>
        <v>*</v>
      </c>
      <c r="L1545" s="92" t="str">
        <f>IF(SP_NORTE!AM1544="","*",SP_NORTE!AM1544)</f>
        <v>*</v>
      </c>
      <c r="M1545" s="92" t="str">
        <f>IF(SP_NORTE!AP1544="","*",SP_NORTE!AP1544)</f>
        <v>*</v>
      </c>
      <c r="N1545" s="92" t="str">
        <f>IF(SP_NORTE!AM1544="","*",SP_NORTE!AM1544)</f>
        <v>*</v>
      </c>
      <c r="O1545" s="124" t="str">
        <f>IF(SP_NORTE!BH1544="","*",SP_NORTE!BH1544)</f>
        <v>*</v>
      </c>
      <c r="P1545" s="212" t="str">
        <f>IF($A$2=1,IF(SP_NORTE!BJ1544="","*",SP_NORTE!BJ1544),IF(SP_NORTE!BK1544="","*",SP_NORTE!BK1544))</f>
        <v>*</v>
      </c>
    </row>
    <row r="1546" spans="1:16" hidden="1">
      <c r="A1546" s="91" t="str">
        <f>IF(SP_NORTE!B1545="","*",SP_NORTE!B1545)</f>
        <v>*</v>
      </c>
      <c r="B1546" s="92" t="str">
        <f>IF(SP_NORTE!X1545="","*",SP_NORTE!X1545)</f>
        <v>*</v>
      </c>
      <c r="C1546" s="92" t="str">
        <f>IF(SP_NORTE!S1545="","*",SP_NORTE!S1545)</f>
        <v>*</v>
      </c>
      <c r="D1546" s="92" t="str">
        <f>IF(SP_NORTE!T1545="","*",SP_NORTE!T1545)</f>
        <v>*</v>
      </c>
      <c r="E1546" s="92" t="str">
        <f>IF(SP_NORTE!D1545="","*",SP_NORTE!D1545)</f>
        <v>*</v>
      </c>
      <c r="F1546" s="92" t="str">
        <f>IF(SP_NORTE!H1545="","*",SP_NORTE!H1545)</f>
        <v>*</v>
      </c>
      <c r="G1546" s="92" t="str">
        <f>IF(SP_NORTE!M1545="","*",SP_NORTE!M1545)</f>
        <v>*</v>
      </c>
      <c r="H1546" s="131" t="str">
        <f>IF(SP_NORTE!K1545="","*",SP_NORTE!K1545)</f>
        <v>*</v>
      </c>
      <c r="I1546" s="128" t="str">
        <f>IF(SP_NORTE!O1545="","*",SP_NORTE!O1545)</f>
        <v>*</v>
      </c>
      <c r="J1546" s="128" t="str">
        <f>IF(SP_NORTE!P1545="","*",SP_NORTE!P1545)</f>
        <v>*</v>
      </c>
      <c r="K1546" s="92" t="str">
        <f>IF(SP_NORTE!AK1545="","*",SP_NORTE!AK1545)</f>
        <v>*</v>
      </c>
      <c r="L1546" s="92" t="str">
        <f>IF(SP_NORTE!AM1545="","*",SP_NORTE!AM1545)</f>
        <v>*</v>
      </c>
      <c r="M1546" s="92" t="str">
        <f>IF(SP_NORTE!AP1545="","*",SP_NORTE!AP1545)</f>
        <v>*</v>
      </c>
      <c r="N1546" s="92" t="str">
        <f>IF(SP_NORTE!AM1545="","*",SP_NORTE!AM1545)</f>
        <v>*</v>
      </c>
      <c r="O1546" s="124" t="str">
        <f>IF(SP_NORTE!BH1545="","*",SP_NORTE!BH1545)</f>
        <v>*</v>
      </c>
      <c r="P1546" s="212" t="str">
        <f>IF($A$2=1,IF(SP_NORTE!BJ1545="","*",SP_NORTE!BJ1545),IF(SP_NORTE!BK1545="","*",SP_NORTE!BK1545))</f>
        <v>*</v>
      </c>
    </row>
    <row r="1547" spans="1:16" hidden="1">
      <c r="A1547" s="91" t="str">
        <f>IF(SP_NORTE!B1546="","*",SP_NORTE!B1546)</f>
        <v>*</v>
      </c>
      <c r="B1547" s="92" t="str">
        <f>IF(SP_NORTE!X1546="","*",SP_NORTE!X1546)</f>
        <v>*</v>
      </c>
      <c r="C1547" s="92" t="str">
        <f>IF(SP_NORTE!S1546="","*",SP_NORTE!S1546)</f>
        <v>*</v>
      </c>
      <c r="D1547" s="92" t="str">
        <f>IF(SP_NORTE!T1546="","*",SP_NORTE!T1546)</f>
        <v>*</v>
      </c>
      <c r="E1547" s="92" t="str">
        <f>IF(SP_NORTE!D1546="","*",SP_NORTE!D1546)</f>
        <v>*</v>
      </c>
      <c r="F1547" s="92" t="str">
        <f>IF(SP_NORTE!H1546="","*",SP_NORTE!H1546)</f>
        <v>*</v>
      </c>
      <c r="G1547" s="92" t="str">
        <f>IF(SP_NORTE!M1546="","*",SP_NORTE!M1546)</f>
        <v>*</v>
      </c>
      <c r="H1547" s="131" t="str">
        <f>IF(SP_NORTE!K1546="","*",SP_NORTE!K1546)</f>
        <v>*</v>
      </c>
      <c r="I1547" s="128" t="str">
        <f>IF(SP_NORTE!O1546="","*",SP_NORTE!O1546)</f>
        <v>*</v>
      </c>
      <c r="J1547" s="128" t="str">
        <f>IF(SP_NORTE!P1546="","*",SP_NORTE!P1546)</f>
        <v>*</v>
      </c>
      <c r="K1547" s="92" t="str">
        <f>IF(SP_NORTE!AK1546="","*",SP_NORTE!AK1546)</f>
        <v>*</v>
      </c>
      <c r="L1547" s="92" t="str">
        <f>IF(SP_NORTE!AM1546="","*",SP_NORTE!AM1546)</f>
        <v>*</v>
      </c>
      <c r="M1547" s="92" t="str">
        <f>IF(SP_NORTE!AP1546="","*",SP_NORTE!AP1546)</f>
        <v>*</v>
      </c>
      <c r="N1547" s="92" t="str">
        <f>IF(SP_NORTE!AM1546="","*",SP_NORTE!AM1546)</f>
        <v>*</v>
      </c>
      <c r="O1547" s="124" t="str">
        <f>IF(SP_NORTE!BH1546="","*",SP_NORTE!BH1546)</f>
        <v>*</v>
      </c>
      <c r="P1547" s="212" t="str">
        <f>IF($A$2=1,IF(SP_NORTE!BJ1546="","*",SP_NORTE!BJ1546),IF(SP_NORTE!BK1546="","*",SP_NORTE!BK1546))</f>
        <v>*</v>
      </c>
    </row>
    <row r="1548" spans="1:16" hidden="1">
      <c r="A1548" s="91" t="str">
        <f>IF(SP_NORTE!B1547="","*",SP_NORTE!B1547)</f>
        <v>*</v>
      </c>
      <c r="B1548" s="92" t="str">
        <f>IF(SP_NORTE!X1547="","*",SP_NORTE!X1547)</f>
        <v>*</v>
      </c>
      <c r="C1548" s="92" t="str">
        <f>IF(SP_NORTE!S1547="","*",SP_NORTE!S1547)</f>
        <v>*</v>
      </c>
      <c r="D1548" s="92" t="str">
        <f>IF(SP_NORTE!T1547="","*",SP_NORTE!T1547)</f>
        <v>*</v>
      </c>
      <c r="E1548" s="92" t="str">
        <f>IF(SP_NORTE!D1547="","*",SP_NORTE!D1547)</f>
        <v>*</v>
      </c>
      <c r="F1548" s="92" t="str">
        <f>IF(SP_NORTE!H1547="","*",SP_NORTE!H1547)</f>
        <v>*</v>
      </c>
      <c r="G1548" s="92" t="str">
        <f>IF(SP_NORTE!M1547="","*",SP_NORTE!M1547)</f>
        <v>*</v>
      </c>
      <c r="H1548" s="131" t="str">
        <f>IF(SP_NORTE!K1547="","*",SP_NORTE!K1547)</f>
        <v>*</v>
      </c>
      <c r="I1548" s="128" t="str">
        <f>IF(SP_NORTE!O1547="","*",SP_NORTE!O1547)</f>
        <v>*</v>
      </c>
      <c r="J1548" s="128" t="str">
        <f>IF(SP_NORTE!P1547="","*",SP_NORTE!P1547)</f>
        <v>*</v>
      </c>
      <c r="K1548" s="92" t="str">
        <f>IF(SP_NORTE!AK1547="","*",SP_NORTE!AK1547)</f>
        <v>*</v>
      </c>
      <c r="L1548" s="92" t="str">
        <f>IF(SP_NORTE!AM1547="","*",SP_NORTE!AM1547)</f>
        <v>*</v>
      </c>
      <c r="M1548" s="92" t="str">
        <f>IF(SP_NORTE!AP1547="","*",SP_NORTE!AP1547)</f>
        <v>*</v>
      </c>
      <c r="N1548" s="92" t="str">
        <f>IF(SP_NORTE!AM1547="","*",SP_NORTE!AM1547)</f>
        <v>*</v>
      </c>
      <c r="O1548" s="124" t="str">
        <f>IF(SP_NORTE!BH1547="","*",SP_NORTE!BH1547)</f>
        <v>*</v>
      </c>
      <c r="P1548" s="212" t="str">
        <f>IF($A$2=1,IF(SP_NORTE!BJ1547="","*",SP_NORTE!BJ1547),IF(SP_NORTE!BK1547="","*",SP_NORTE!BK1547))</f>
        <v>*</v>
      </c>
    </row>
    <row r="1549" spans="1:16" hidden="1">
      <c r="A1549" s="91" t="str">
        <f>IF(SP_NORTE!B1548="","*",SP_NORTE!B1548)</f>
        <v>*</v>
      </c>
      <c r="B1549" s="92" t="str">
        <f>IF(SP_NORTE!X1548="","*",SP_NORTE!X1548)</f>
        <v>*</v>
      </c>
      <c r="C1549" s="92" t="str">
        <f>IF(SP_NORTE!S1548="","*",SP_NORTE!S1548)</f>
        <v>*</v>
      </c>
      <c r="D1549" s="92" t="str">
        <f>IF(SP_NORTE!T1548="","*",SP_NORTE!T1548)</f>
        <v>*</v>
      </c>
      <c r="E1549" s="92" t="str">
        <f>IF(SP_NORTE!D1548="","*",SP_NORTE!D1548)</f>
        <v>*</v>
      </c>
      <c r="F1549" s="92" t="str">
        <f>IF(SP_NORTE!H1548="","*",SP_NORTE!H1548)</f>
        <v>*</v>
      </c>
      <c r="G1549" s="92" t="str">
        <f>IF(SP_NORTE!M1548="","*",SP_NORTE!M1548)</f>
        <v>*</v>
      </c>
      <c r="H1549" s="131" t="str">
        <f>IF(SP_NORTE!K1548="","*",SP_NORTE!K1548)</f>
        <v>*</v>
      </c>
      <c r="I1549" s="128" t="str">
        <f>IF(SP_NORTE!O1548="","*",SP_NORTE!O1548)</f>
        <v>*</v>
      </c>
      <c r="J1549" s="128" t="str">
        <f>IF(SP_NORTE!P1548="","*",SP_NORTE!P1548)</f>
        <v>*</v>
      </c>
      <c r="K1549" s="92" t="str">
        <f>IF(SP_NORTE!AK1548="","*",SP_NORTE!AK1548)</f>
        <v>*</v>
      </c>
      <c r="L1549" s="92" t="str">
        <f>IF(SP_NORTE!AM1548="","*",SP_NORTE!AM1548)</f>
        <v>*</v>
      </c>
      <c r="M1549" s="92" t="str">
        <f>IF(SP_NORTE!AP1548="","*",SP_NORTE!AP1548)</f>
        <v>*</v>
      </c>
      <c r="N1549" s="92" t="str">
        <f>IF(SP_NORTE!AM1548="","*",SP_NORTE!AM1548)</f>
        <v>*</v>
      </c>
      <c r="O1549" s="124" t="str">
        <f>IF(SP_NORTE!BH1548="","*",SP_NORTE!BH1548)</f>
        <v>*</v>
      </c>
      <c r="P1549" s="212" t="str">
        <f>IF($A$2=1,IF(SP_NORTE!BJ1548="","*",SP_NORTE!BJ1548),IF(SP_NORTE!BK1548="","*",SP_NORTE!BK1548))</f>
        <v>*</v>
      </c>
    </row>
    <row r="1550" spans="1:16" hidden="1">
      <c r="A1550" s="91" t="str">
        <f>IF(SP_NORTE!B1549="","*",SP_NORTE!B1549)</f>
        <v>*</v>
      </c>
      <c r="B1550" s="92" t="str">
        <f>IF(SP_NORTE!X1549="","*",SP_NORTE!X1549)</f>
        <v>*</v>
      </c>
      <c r="C1550" s="92" t="str">
        <f>IF(SP_NORTE!S1549="","*",SP_NORTE!S1549)</f>
        <v>*</v>
      </c>
      <c r="D1550" s="92" t="str">
        <f>IF(SP_NORTE!T1549="","*",SP_NORTE!T1549)</f>
        <v>*</v>
      </c>
      <c r="E1550" s="92" t="str">
        <f>IF(SP_NORTE!D1549="","*",SP_NORTE!D1549)</f>
        <v>*</v>
      </c>
      <c r="F1550" s="92" t="str">
        <f>IF(SP_NORTE!H1549="","*",SP_NORTE!H1549)</f>
        <v>*</v>
      </c>
      <c r="G1550" s="92" t="str">
        <f>IF(SP_NORTE!M1549="","*",SP_NORTE!M1549)</f>
        <v>*</v>
      </c>
      <c r="H1550" s="131" t="str">
        <f>IF(SP_NORTE!K1549="","*",SP_NORTE!K1549)</f>
        <v>*</v>
      </c>
      <c r="I1550" s="128" t="str">
        <f>IF(SP_NORTE!O1549="","*",SP_NORTE!O1549)</f>
        <v>*</v>
      </c>
      <c r="J1550" s="128" t="str">
        <f>IF(SP_NORTE!P1549="","*",SP_NORTE!P1549)</f>
        <v>*</v>
      </c>
      <c r="K1550" s="92" t="str">
        <f>IF(SP_NORTE!AK1549="","*",SP_NORTE!AK1549)</f>
        <v>*</v>
      </c>
      <c r="L1550" s="92" t="str">
        <f>IF(SP_NORTE!AM1549="","*",SP_NORTE!AM1549)</f>
        <v>*</v>
      </c>
      <c r="M1550" s="92" t="str">
        <f>IF(SP_NORTE!AP1549="","*",SP_NORTE!AP1549)</f>
        <v>*</v>
      </c>
      <c r="N1550" s="92" t="str">
        <f>IF(SP_NORTE!AM1549="","*",SP_NORTE!AM1549)</f>
        <v>*</v>
      </c>
      <c r="O1550" s="124" t="str">
        <f>IF(SP_NORTE!BH1549="","*",SP_NORTE!BH1549)</f>
        <v>*</v>
      </c>
      <c r="P1550" s="212" t="str">
        <f>IF($A$2=1,IF(SP_NORTE!BJ1549="","*",SP_NORTE!BJ1549),IF(SP_NORTE!BK1549="","*",SP_NORTE!BK1549))</f>
        <v>*</v>
      </c>
    </row>
    <row r="1551" spans="1:16" hidden="1">
      <c r="A1551" s="91" t="str">
        <f>IF(SP_NORTE!B1550="","*",SP_NORTE!B1550)</f>
        <v>*</v>
      </c>
      <c r="B1551" s="92" t="str">
        <f>IF(SP_NORTE!X1550="","*",SP_NORTE!X1550)</f>
        <v>*</v>
      </c>
      <c r="C1551" s="92" t="str">
        <f>IF(SP_NORTE!S1550="","*",SP_NORTE!S1550)</f>
        <v>*</v>
      </c>
      <c r="D1551" s="92" t="str">
        <f>IF(SP_NORTE!T1550="","*",SP_NORTE!T1550)</f>
        <v>*</v>
      </c>
      <c r="E1551" s="92" t="str">
        <f>IF(SP_NORTE!D1550="","*",SP_NORTE!D1550)</f>
        <v>*</v>
      </c>
      <c r="F1551" s="92" t="str">
        <f>IF(SP_NORTE!H1550="","*",SP_NORTE!H1550)</f>
        <v>*</v>
      </c>
      <c r="G1551" s="92" t="str">
        <f>IF(SP_NORTE!M1550="","*",SP_NORTE!M1550)</f>
        <v>*</v>
      </c>
      <c r="H1551" s="131" t="str">
        <f>IF(SP_NORTE!K1550="","*",SP_NORTE!K1550)</f>
        <v>*</v>
      </c>
      <c r="I1551" s="128" t="str">
        <f>IF(SP_NORTE!O1550="","*",SP_NORTE!O1550)</f>
        <v>*</v>
      </c>
      <c r="J1551" s="128" t="str">
        <f>IF(SP_NORTE!P1550="","*",SP_NORTE!P1550)</f>
        <v>*</v>
      </c>
      <c r="K1551" s="92" t="str">
        <f>IF(SP_NORTE!AK1550="","*",SP_NORTE!AK1550)</f>
        <v>*</v>
      </c>
      <c r="L1551" s="92" t="str">
        <f>IF(SP_NORTE!AM1550="","*",SP_NORTE!AM1550)</f>
        <v>*</v>
      </c>
      <c r="M1551" s="92" t="str">
        <f>IF(SP_NORTE!AP1550="","*",SP_NORTE!AP1550)</f>
        <v>*</v>
      </c>
      <c r="N1551" s="92" t="str">
        <f>IF(SP_NORTE!AM1550="","*",SP_NORTE!AM1550)</f>
        <v>*</v>
      </c>
      <c r="O1551" s="124" t="str">
        <f>IF(SP_NORTE!BH1550="","*",SP_NORTE!BH1550)</f>
        <v>*</v>
      </c>
      <c r="P1551" s="212" t="str">
        <f>IF($A$2=1,IF(SP_NORTE!BJ1550="","*",SP_NORTE!BJ1550),IF(SP_NORTE!BK1550="","*",SP_NORTE!BK1550))</f>
        <v>*</v>
      </c>
    </row>
    <row r="1552" spans="1:16" hidden="1">
      <c r="A1552" s="91" t="str">
        <f>IF(SP_NORTE!B1551="","*",SP_NORTE!B1551)</f>
        <v>*</v>
      </c>
      <c r="B1552" s="92" t="str">
        <f>IF(SP_NORTE!X1551="","*",SP_NORTE!X1551)</f>
        <v>*</v>
      </c>
      <c r="C1552" s="92" t="str">
        <f>IF(SP_NORTE!S1551="","*",SP_NORTE!S1551)</f>
        <v>*</v>
      </c>
      <c r="D1552" s="92" t="str">
        <f>IF(SP_NORTE!T1551="","*",SP_NORTE!T1551)</f>
        <v>*</v>
      </c>
      <c r="E1552" s="92" t="str">
        <f>IF(SP_NORTE!D1551="","*",SP_NORTE!D1551)</f>
        <v>*</v>
      </c>
      <c r="F1552" s="92" t="str">
        <f>IF(SP_NORTE!H1551="","*",SP_NORTE!H1551)</f>
        <v>*</v>
      </c>
      <c r="G1552" s="92" t="str">
        <f>IF(SP_NORTE!M1551="","*",SP_NORTE!M1551)</f>
        <v>*</v>
      </c>
      <c r="H1552" s="131" t="str">
        <f>IF(SP_NORTE!K1551="","*",SP_NORTE!K1551)</f>
        <v>*</v>
      </c>
      <c r="I1552" s="128" t="str">
        <f>IF(SP_NORTE!O1551="","*",SP_NORTE!O1551)</f>
        <v>*</v>
      </c>
      <c r="J1552" s="128" t="str">
        <f>IF(SP_NORTE!P1551="","*",SP_NORTE!P1551)</f>
        <v>*</v>
      </c>
      <c r="K1552" s="92" t="str">
        <f>IF(SP_NORTE!AK1551="","*",SP_NORTE!AK1551)</f>
        <v>*</v>
      </c>
      <c r="L1552" s="92" t="str">
        <f>IF(SP_NORTE!AM1551="","*",SP_NORTE!AM1551)</f>
        <v>*</v>
      </c>
      <c r="M1552" s="92" t="str">
        <f>IF(SP_NORTE!AP1551="","*",SP_NORTE!AP1551)</f>
        <v>*</v>
      </c>
      <c r="N1552" s="92" t="str">
        <f>IF(SP_NORTE!AM1551="","*",SP_NORTE!AM1551)</f>
        <v>*</v>
      </c>
      <c r="O1552" s="124" t="str">
        <f>IF(SP_NORTE!BH1551="","*",SP_NORTE!BH1551)</f>
        <v>*</v>
      </c>
      <c r="P1552" s="212" t="str">
        <f>IF($A$2=1,IF(SP_NORTE!BJ1551="","*",SP_NORTE!BJ1551),IF(SP_NORTE!BK1551="","*",SP_NORTE!BK1551))</f>
        <v>*</v>
      </c>
    </row>
    <row r="1553" spans="1:16" hidden="1">
      <c r="A1553" s="91" t="str">
        <f>IF(SP_NORTE!B1552="","*",SP_NORTE!B1552)</f>
        <v>*</v>
      </c>
      <c r="B1553" s="92" t="str">
        <f>IF(SP_NORTE!X1552="","*",SP_NORTE!X1552)</f>
        <v>*</v>
      </c>
      <c r="C1553" s="92" t="str">
        <f>IF(SP_NORTE!S1552="","*",SP_NORTE!S1552)</f>
        <v>*</v>
      </c>
      <c r="D1553" s="92" t="str">
        <f>IF(SP_NORTE!T1552="","*",SP_NORTE!T1552)</f>
        <v>*</v>
      </c>
      <c r="E1553" s="92" t="str">
        <f>IF(SP_NORTE!D1552="","*",SP_NORTE!D1552)</f>
        <v>*</v>
      </c>
      <c r="F1553" s="92" t="str">
        <f>IF(SP_NORTE!H1552="","*",SP_NORTE!H1552)</f>
        <v>*</v>
      </c>
      <c r="G1553" s="92" t="str">
        <f>IF(SP_NORTE!M1552="","*",SP_NORTE!M1552)</f>
        <v>*</v>
      </c>
      <c r="H1553" s="131" t="str">
        <f>IF(SP_NORTE!K1552="","*",SP_NORTE!K1552)</f>
        <v>*</v>
      </c>
      <c r="I1553" s="128" t="str">
        <f>IF(SP_NORTE!O1552="","*",SP_NORTE!O1552)</f>
        <v>*</v>
      </c>
      <c r="J1553" s="128" t="str">
        <f>IF(SP_NORTE!P1552="","*",SP_NORTE!P1552)</f>
        <v>*</v>
      </c>
      <c r="K1553" s="92" t="str">
        <f>IF(SP_NORTE!AK1552="","*",SP_NORTE!AK1552)</f>
        <v>*</v>
      </c>
      <c r="L1553" s="92" t="str">
        <f>IF(SP_NORTE!AM1552="","*",SP_NORTE!AM1552)</f>
        <v>*</v>
      </c>
      <c r="M1553" s="92" t="str">
        <f>IF(SP_NORTE!AP1552="","*",SP_NORTE!AP1552)</f>
        <v>*</v>
      </c>
      <c r="N1553" s="92" t="str">
        <f>IF(SP_NORTE!AM1552="","*",SP_NORTE!AM1552)</f>
        <v>*</v>
      </c>
      <c r="O1553" s="124" t="str">
        <f>IF(SP_NORTE!BH1552="","*",SP_NORTE!BH1552)</f>
        <v>*</v>
      </c>
      <c r="P1553" s="212" t="str">
        <f>IF($A$2=1,IF(SP_NORTE!BJ1552="","*",SP_NORTE!BJ1552),IF(SP_NORTE!BK1552="","*",SP_NORTE!BK1552))</f>
        <v>*</v>
      </c>
    </row>
    <row r="1554" spans="1:16" hidden="1">
      <c r="A1554" s="91" t="str">
        <f>IF(SP_NORTE!B1553="","*",SP_NORTE!B1553)</f>
        <v>*</v>
      </c>
      <c r="B1554" s="92" t="str">
        <f>IF(SP_NORTE!X1553="","*",SP_NORTE!X1553)</f>
        <v>*</v>
      </c>
      <c r="C1554" s="92" t="str">
        <f>IF(SP_NORTE!S1553="","*",SP_NORTE!S1553)</f>
        <v>*</v>
      </c>
      <c r="D1554" s="92" t="str">
        <f>IF(SP_NORTE!T1553="","*",SP_NORTE!T1553)</f>
        <v>*</v>
      </c>
      <c r="E1554" s="92" t="str">
        <f>IF(SP_NORTE!D1553="","*",SP_NORTE!D1553)</f>
        <v>*</v>
      </c>
      <c r="F1554" s="92" t="str">
        <f>IF(SP_NORTE!H1553="","*",SP_NORTE!H1553)</f>
        <v>*</v>
      </c>
      <c r="G1554" s="92" t="str">
        <f>IF(SP_NORTE!M1553="","*",SP_NORTE!M1553)</f>
        <v>*</v>
      </c>
      <c r="H1554" s="131" t="str">
        <f>IF(SP_NORTE!K1553="","*",SP_NORTE!K1553)</f>
        <v>*</v>
      </c>
      <c r="I1554" s="128" t="str">
        <f>IF(SP_NORTE!O1553="","*",SP_NORTE!O1553)</f>
        <v>*</v>
      </c>
      <c r="J1554" s="128" t="str">
        <f>IF(SP_NORTE!P1553="","*",SP_NORTE!P1553)</f>
        <v>*</v>
      </c>
      <c r="K1554" s="92" t="str">
        <f>IF(SP_NORTE!AK1553="","*",SP_NORTE!AK1553)</f>
        <v>*</v>
      </c>
      <c r="L1554" s="92" t="str">
        <f>IF(SP_NORTE!AM1553="","*",SP_NORTE!AM1553)</f>
        <v>*</v>
      </c>
      <c r="M1554" s="92" t="str">
        <f>IF(SP_NORTE!AP1553="","*",SP_NORTE!AP1553)</f>
        <v>*</v>
      </c>
      <c r="N1554" s="92" t="str">
        <f>IF(SP_NORTE!AM1553="","*",SP_NORTE!AM1553)</f>
        <v>*</v>
      </c>
      <c r="O1554" s="124" t="str">
        <f>IF(SP_NORTE!BH1553="","*",SP_NORTE!BH1553)</f>
        <v>*</v>
      </c>
      <c r="P1554" s="212" t="str">
        <f>IF($A$2=1,IF(SP_NORTE!BJ1553="","*",SP_NORTE!BJ1553),IF(SP_NORTE!BK1553="","*",SP_NORTE!BK1553))</f>
        <v>*</v>
      </c>
    </row>
    <row r="1555" spans="1:16" hidden="1">
      <c r="A1555" s="91" t="str">
        <f>IF(SP_NORTE!B1554="","*",SP_NORTE!B1554)</f>
        <v>*</v>
      </c>
      <c r="B1555" s="92" t="str">
        <f>IF(SP_NORTE!X1554="","*",SP_NORTE!X1554)</f>
        <v>*</v>
      </c>
      <c r="C1555" s="92" t="str">
        <f>IF(SP_NORTE!S1554="","*",SP_NORTE!S1554)</f>
        <v>*</v>
      </c>
      <c r="D1555" s="92" t="str">
        <f>IF(SP_NORTE!T1554="","*",SP_NORTE!T1554)</f>
        <v>*</v>
      </c>
      <c r="E1555" s="92" t="str">
        <f>IF(SP_NORTE!D1554="","*",SP_NORTE!D1554)</f>
        <v>*</v>
      </c>
      <c r="F1555" s="92" t="str">
        <f>IF(SP_NORTE!H1554="","*",SP_NORTE!H1554)</f>
        <v>*</v>
      </c>
      <c r="G1555" s="92" t="str">
        <f>IF(SP_NORTE!M1554="","*",SP_NORTE!M1554)</f>
        <v>*</v>
      </c>
      <c r="H1555" s="131" t="str">
        <f>IF(SP_NORTE!K1554="","*",SP_NORTE!K1554)</f>
        <v>*</v>
      </c>
      <c r="I1555" s="128" t="str">
        <f>IF(SP_NORTE!O1554="","*",SP_NORTE!O1554)</f>
        <v>*</v>
      </c>
      <c r="J1555" s="128" t="str">
        <f>IF(SP_NORTE!P1554="","*",SP_NORTE!P1554)</f>
        <v>*</v>
      </c>
      <c r="K1555" s="92" t="str">
        <f>IF(SP_NORTE!AK1554="","*",SP_NORTE!AK1554)</f>
        <v>*</v>
      </c>
      <c r="L1555" s="92" t="str">
        <f>IF(SP_NORTE!AM1554="","*",SP_NORTE!AM1554)</f>
        <v>*</v>
      </c>
      <c r="M1555" s="92" t="str">
        <f>IF(SP_NORTE!AP1554="","*",SP_NORTE!AP1554)</f>
        <v>*</v>
      </c>
      <c r="N1555" s="92" t="str">
        <f>IF(SP_NORTE!AM1554="","*",SP_NORTE!AM1554)</f>
        <v>*</v>
      </c>
      <c r="O1555" s="124" t="str">
        <f>IF(SP_NORTE!BH1554="","*",SP_NORTE!BH1554)</f>
        <v>*</v>
      </c>
      <c r="P1555" s="212" t="str">
        <f>IF($A$2=1,IF(SP_NORTE!BJ1554="","*",SP_NORTE!BJ1554),IF(SP_NORTE!BK1554="","*",SP_NORTE!BK1554))</f>
        <v>*</v>
      </c>
    </row>
    <row r="1556" spans="1:16" hidden="1">
      <c r="A1556" s="91" t="str">
        <f>IF(SP_NORTE!B1555="","*",SP_NORTE!B1555)</f>
        <v>*</v>
      </c>
      <c r="B1556" s="92" t="str">
        <f>IF(SP_NORTE!X1555="","*",SP_NORTE!X1555)</f>
        <v>*</v>
      </c>
      <c r="C1556" s="92" t="str">
        <f>IF(SP_NORTE!S1555="","*",SP_NORTE!S1555)</f>
        <v>*</v>
      </c>
      <c r="D1556" s="92" t="str">
        <f>IF(SP_NORTE!T1555="","*",SP_NORTE!T1555)</f>
        <v>*</v>
      </c>
      <c r="E1556" s="92" t="str">
        <f>IF(SP_NORTE!D1555="","*",SP_NORTE!D1555)</f>
        <v>*</v>
      </c>
      <c r="F1556" s="92" t="str">
        <f>IF(SP_NORTE!H1555="","*",SP_NORTE!H1555)</f>
        <v>*</v>
      </c>
      <c r="G1556" s="92" t="str">
        <f>IF(SP_NORTE!M1555="","*",SP_NORTE!M1555)</f>
        <v>*</v>
      </c>
      <c r="H1556" s="131" t="str">
        <f>IF(SP_NORTE!K1555="","*",SP_NORTE!K1555)</f>
        <v>*</v>
      </c>
      <c r="I1556" s="128" t="str">
        <f>IF(SP_NORTE!O1555="","*",SP_NORTE!O1555)</f>
        <v>*</v>
      </c>
      <c r="J1556" s="128" t="str">
        <f>IF(SP_NORTE!P1555="","*",SP_NORTE!P1555)</f>
        <v>*</v>
      </c>
      <c r="K1556" s="92" t="str">
        <f>IF(SP_NORTE!AK1555="","*",SP_NORTE!AK1555)</f>
        <v>*</v>
      </c>
      <c r="L1556" s="92" t="str">
        <f>IF(SP_NORTE!AM1555="","*",SP_NORTE!AM1555)</f>
        <v>*</v>
      </c>
      <c r="M1556" s="92" t="str">
        <f>IF(SP_NORTE!AP1555="","*",SP_NORTE!AP1555)</f>
        <v>*</v>
      </c>
      <c r="N1556" s="92" t="str">
        <f>IF(SP_NORTE!AM1555="","*",SP_NORTE!AM1555)</f>
        <v>*</v>
      </c>
      <c r="O1556" s="124" t="str">
        <f>IF(SP_NORTE!BH1555="","*",SP_NORTE!BH1555)</f>
        <v>*</v>
      </c>
      <c r="P1556" s="212" t="str">
        <f>IF($A$2=1,IF(SP_NORTE!BJ1555="","*",SP_NORTE!BJ1555),IF(SP_NORTE!BK1555="","*",SP_NORTE!BK1555))</f>
        <v>*</v>
      </c>
    </row>
    <row r="1557" spans="1:16" hidden="1">
      <c r="A1557" s="91" t="str">
        <f>IF(SP_NORTE!B1556="","*",SP_NORTE!B1556)</f>
        <v>*</v>
      </c>
      <c r="B1557" s="92" t="str">
        <f>IF(SP_NORTE!X1556="","*",SP_NORTE!X1556)</f>
        <v>*</v>
      </c>
      <c r="C1557" s="92" t="str">
        <f>IF(SP_NORTE!S1556="","*",SP_NORTE!S1556)</f>
        <v>*</v>
      </c>
      <c r="D1557" s="92" t="str">
        <f>IF(SP_NORTE!T1556="","*",SP_NORTE!T1556)</f>
        <v>*</v>
      </c>
      <c r="E1557" s="92" t="str">
        <f>IF(SP_NORTE!D1556="","*",SP_NORTE!D1556)</f>
        <v>*</v>
      </c>
      <c r="F1557" s="92" t="str">
        <f>IF(SP_NORTE!H1556="","*",SP_NORTE!H1556)</f>
        <v>*</v>
      </c>
      <c r="G1557" s="92" t="str">
        <f>IF(SP_NORTE!M1556="","*",SP_NORTE!M1556)</f>
        <v>*</v>
      </c>
      <c r="H1557" s="131" t="str">
        <f>IF(SP_NORTE!K1556="","*",SP_NORTE!K1556)</f>
        <v>*</v>
      </c>
      <c r="I1557" s="128" t="str">
        <f>IF(SP_NORTE!O1556="","*",SP_NORTE!O1556)</f>
        <v>*</v>
      </c>
      <c r="J1557" s="128" t="str">
        <f>IF(SP_NORTE!P1556="","*",SP_NORTE!P1556)</f>
        <v>*</v>
      </c>
      <c r="K1557" s="92" t="str">
        <f>IF(SP_NORTE!AK1556="","*",SP_NORTE!AK1556)</f>
        <v>*</v>
      </c>
      <c r="L1557" s="92" t="str">
        <f>IF(SP_NORTE!AM1556="","*",SP_NORTE!AM1556)</f>
        <v>*</v>
      </c>
      <c r="M1557" s="92" t="str">
        <f>IF(SP_NORTE!AP1556="","*",SP_NORTE!AP1556)</f>
        <v>*</v>
      </c>
      <c r="N1557" s="92" t="str">
        <f>IF(SP_NORTE!AM1556="","*",SP_NORTE!AM1556)</f>
        <v>*</v>
      </c>
      <c r="O1557" s="124" t="str">
        <f>IF(SP_NORTE!BH1556="","*",SP_NORTE!BH1556)</f>
        <v>*</v>
      </c>
      <c r="P1557" s="212" t="str">
        <f>IF($A$2=1,IF(SP_NORTE!BJ1556="","*",SP_NORTE!BJ1556),IF(SP_NORTE!BK1556="","*",SP_NORTE!BK1556))</f>
        <v>*</v>
      </c>
    </row>
    <row r="1558" spans="1:16" hidden="1">
      <c r="A1558" s="91" t="str">
        <f>IF(SP_NORTE!B1557="","*",SP_NORTE!B1557)</f>
        <v>*</v>
      </c>
      <c r="B1558" s="92" t="str">
        <f>IF(SP_NORTE!X1557="","*",SP_NORTE!X1557)</f>
        <v>*</v>
      </c>
      <c r="C1558" s="92" t="str">
        <f>IF(SP_NORTE!S1557="","*",SP_NORTE!S1557)</f>
        <v>*</v>
      </c>
      <c r="D1558" s="92" t="str">
        <f>IF(SP_NORTE!T1557="","*",SP_NORTE!T1557)</f>
        <v>*</v>
      </c>
      <c r="E1558" s="92" t="str">
        <f>IF(SP_NORTE!D1557="","*",SP_NORTE!D1557)</f>
        <v>*</v>
      </c>
      <c r="F1558" s="92" t="str">
        <f>IF(SP_NORTE!H1557="","*",SP_NORTE!H1557)</f>
        <v>*</v>
      </c>
      <c r="G1558" s="92" t="str">
        <f>IF(SP_NORTE!M1557="","*",SP_NORTE!M1557)</f>
        <v>*</v>
      </c>
      <c r="H1558" s="131" t="str">
        <f>IF(SP_NORTE!K1557="","*",SP_NORTE!K1557)</f>
        <v>*</v>
      </c>
      <c r="I1558" s="128" t="str">
        <f>IF(SP_NORTE!O1557="","*",SP_NORTE!O1557)</f>
        <v>*</v>
      </c>
      <c r="J1558" s="128" t="str">
        <f>IF(SP_NORTE!P1557="","*",SP_NORTE!P1557)</f>
        <v>*</v>
      </c>
      <c r="K1558" s="92" t="str">
        <f>IF(SP_NORTE!AK1557="","*",SP_NORTE!AK1557)</f>
        <v>*</v>
      </c>
      <c r="L1558" s="92" t="str">
        <f>IF(SP_NORTE!AM1557="","*",SP_NORTE!AM1557)</f>
        <v>*</v>
      </c>
      <c r="M1558" s="92" t="str">
        <f>IF(SP_NORTE!AP1557="","*",SP_NORTE!AP1557)</f>
        <v>*</v>
      </c>
      <c r="N1558" s="92" t="str">
        <f>IF(SP_NORTE!AM1557="","*",SP_NORTE!AM1557)</f>
        <v>*</v>
      </c>
      <c r="O1558" s="124" t="str">
        <f>IF(SP_NORTE!BH1557="","*",SP_NORTE!BH1557)</f>
        <v>*</v>
      </c>
      <c r="P1558" s="212" t="str">
        <f>IF($A$2=1,IF(SP_NORTE!BJ1557="","*",SP_NORTE!BJ1557),IF(SP_NORTE!BK1557="","*",SP_NORTE!BK1557))</f>
        <v>*</v>
      </c>
    </row>
    <row r="1559" spans="1:16" hidden="1">
      <c r="A1559" s="91" t="str">
        <f>IF(SP_NORTE!B1558="","*",SP_NORTE!B1558)</f>
        <v>*</v>
      </c>
      <c r="B1559" s="92" t="str">
        <f>IF(SP_NORTE!X1558="","*",SP_NORTE!X1558)</f>
        <v>*</v>
      </c>
      <c r="C1559" s="92" t="str">
        <f>IF(SP_NORTE!S1558="","*",SP_NORTE!S1558)</f>
        <v>*</v>
      </c>
      <c r="D1559" s="92" t="str">
        <f>IF(SP_NORTE!T1558="","*",SP_NORTE!T1558)</f>
        <v>*</v>
      </c>
      <c r="E1559" s="92" t="str">
        <f>IF(SP_NORTE!D1558="","*",SP_NORTE!D1558)</f>
        <v>*</v>
      </c>
      <c r="F1559" s="92" t="str">
        <f>IF(SP_NORTE!H1558="","*",SP_NORTE!H1558)</f>
        <v>*</v>
      </c>
      <c r="G1559" s="92" t="str">
        <f>IF(SP_NORTE!M1558="","*",SP_NORTE!M1558)</f>
        <v>*</v>
      </c>
      <c r="H1559" s="131" t="str">
        <f>IF(SP_NORTE!K1558="","*",SP_NORTE!K1558)</f>
        <v>*</v>
      </c>
      <c r="I1559" s="128" t="str">
        <f>IF(SP_NORTE!O1558="","*",SP_NORTE!O1558)</f>
        <v>*</v>
      </c>
      <c r="J1559" s="128" t="str">
        <f>IF(SP_NORTE!P1558="","*",SP_NORTE!P1558)</f>
        <v>*</v>
      </c>
      <c r="K1559" s="92" t="str">
        <f>IF(SP_NORTE!AK1558="","*",SP_NORTE!AK1558)</f>
        <v>*</v>
      </c>
      <c r="L1559" s="92" t="str">
        <f>IF(SP_NORTE!AM1558="","*",SP_NORTE!AM1558)</f>
        <v>*</v>
      </c>
      <c r="M1559" s="92" t="str">
        <f>IF(SP_NORTE!AP1558="","*",SP_NORTE!AP1558)</f>
        <v>*</v>
      </c>
      <c r="N1559" s="92" t="str">
        <f>IF(SP_NORTE!AM1558="","*",SP_NORTE!AM1558)</f>
        <v>*</v>
      </c>
      <c r="O1559" s="124" t="str">
        <f>IF(SP_NORTE!BH1558="","*",SP_NORTE!BH1558)</f>
        <v>*</v>
      </c>
      <c r="P1559" s="212" t="str">
        <f>IF($A$2=1,IF(SP_NORTE!BJ1558="","*",SP_NORTE!BJ1558),IF(SP_NORTE!BK1558="","*",SP_NORTE!BK1558))</f>
        <v>*</v>
      </c>
    </row>
    <row r="1560" spans="1:16" hidden="1">
      <c r="A1560" s="91" t="str">
        <f>IF(SP_NORTE!B1559="","*",SP_NORTE!B1559)</f>
        <v>*</v>
      </c>
      <c r="B1560" s="92" t="str">
        <f>IF(SP_NORTE!X1559="","*",SP_NORTE!X1559)</f>
        <v>*</v>
      </c>
      <c r="C1560" s="92" t="str">
        <f>IF(SP_NORTE!S1559="","*",SP_NORTE!S1559)</f>
        <v>*</v>
      </c>
      <c r="D1560" s="92" t="str">
        <f>IF(SP_NORTE!T1559="","*",SP_NORTE!T1559)</f>
        <v>*</v>
      </c>
      <c r="E1560" s="92" t="str">
        <f>IF(SP_NORTE!D1559="","*",SP_NORTE!D1559)</f>
        <v>*</v>
      </c>
      <c r="F1560" s="92" t="str">
        <f>IF(SP_NORTE!H1559="","*",SP_NORTE!H1559)</f>
        <v>*</v>
      </c>
      <c r="G1560" s="92" t="str">
        <f>IF(SP_NORTE!M1559="","*",SP_NORTE!M1559)</f>
        <v>*</v>
      </c>
      <c r="H1560" s="131" t="str">
        <f>IF(SP_NORTE!K1559="","*",SP_NORTE!K1559)</f>
        <v>*</v>
      </c>
      <c r="I1560" s="128" t="str">
        <f>IF(SP_NORTE!O1559="","*",SP_NORTE!O1559)</f>
        <v>*</v>
      </c>
      <c r="J1560" s="128" t="str">
        <f>IF(SP_NORTE!P1559="","*",SP_NORTE!P1559)</f>
        <v>*</v>
      </c>
      <c r="K1560" s="92" t="str">
        <f>IF(SP_NORTE!AK1559="","*",SP_NORTE!AK1559)</f>
        <v>*</v>
      </c>
      <c r="L1560" s="92" t="str">
        <f>IF(SP_NORTE!AM1559="","*",SP_NORTE!AM1559)</f>
        <v>*</v>
      </c>
      <c r="M1560" s="92" t="str">
        <f>IF(SP_NORTE!AP1559="","*",SP_NORTE!AP1559)</f>
        <v>*</v>
      </c>
      <c r="N1560" s="92" t="str">
        <f>IF(SP_NORTE!AM1559="","*",SP_NORTE!AM1559)</f>
        <v>*</v>
      </c>
      <c r="O1560" s="124" t="str">
        <f>IF(SP_NORTE!BH1559="","*",SP_NORTE!BH1559)</f>
        <v>*</v>
      </c>
      <c r="P1560" s="212" t="str">
        <f>IF($A$2=1,IF(SP_NORTE!BJ1559="","*",SP_NORTE!BJ1559),IF(SP_NORTE!BK1559="","*",SP_NORTE!BK1559))</f>
        <v>*</v>
      </c>
    </row>
    <row r="1561" spans="1:16" hidden="1">
      <c r="A1561" s="91" t="str">
        <f>IF(SP_NORTE!B1560="","*",SP_NORTE!B1560)</f>
        <v>*</v>
      </c>
      <c r="B1561" s="92" t="str">
        <f>IF(SP_NORTE!X1560="","*",SP_NORTE!X1560)</f>
        <v>*</v>
      </c>
      <c r="C1561" s="92" t="str">
        <f>IF(SP_NORTE!S1560="","*",SP_NORTE!S1560)</f>
        <v>*</v>
      </c>
      <c r="D1561" s="92" t="str">
        <f>IF(SP_NORTE!T1560="","*",SP_NORTE!T1560)</f>
        <v>*</v>
      </c>
      <c r="E1561" s="92" t="str">
        <f>IF(SP_NORTE!D1560="","*",SP_NORTE!D1560)</f>
        <v>*</v>
      </c>
      <c r="F1561" s="92" t="str">
        <f>IF(SP_NORTE!H1560="","*",SP_NORTE!H1560)</f>
        <v>*</v>
      </c>
      <c r="G1561" s="92" t="str">
        <f>IF(SP_NORTE!M1560="","*",SP_NORTE!M1560)</f>
        <v>*</v>
      </c>
      <c r="H1561" s="131" t="str">
        <f>IF(SP_NORTE!K1560="","*",SP_NORTE!K1560)</f>
        <v>*</v>
      </c>
      <c r="I1561" s="128" t="str">
        <f>IF(SP_NORTE!O1560="","*",SP_NORTE!O1560)</f>
        <v>*</v>
      </c>
      <c r="J1561" s="128" t="str">
        <f>IF(SP_NORTE!P1560="","*",SP_NORTE!P1560)</f>
        <v>*</v>
      </c>
      <c r="K1561" s="92" t="str">
        <f>IF(SP_NORTE!AK1560="","*",SP_NORTE!AK1560)</f>
        <v>*</v>
      </c>
      <c r="L1561" s="92" t="str">
        <f>IF(SP_NORTE!AM1560="","*",SP_NORTE!AM1560)</f>
        <v>*</v>
      </c>
      <c r="M1561" s="92" t="str">
        <f>IF(SP_NORTE!AP1560="","*",SP_NORTE!AP1560)</f>
        <v>*</v>
      </c>
      <c r="N1561" s="92" t="str">
        <f>IF(SP_NORTE!AM1560="","*",SP_NORTE!AM1560)</f>
        <v>*</v>
      </c>
      <c r="O1561" s="124" t="str">
        <f>IF(SP_NORTE!BH1560="","*",SP_NORTE!BH1560)</f>
        <v>*</v>
      </c>
      <c r="P1561" s="212" t="str">
        <f>IF($A$2=1,IF(SP_NORTE!BJ1560="","*",SP_NORTE!BJ1560),IF(SP_NORTE!BK1560="","*",SP_NORTE!BK1560))</f>
        <v>*</v>
      </c>
    </row>
    <row r="1562" spans="1:16" hidden="1">
      <c r="A1562" s="91" t="str">
        <f>IF(SP_NORTE!B1561="","*",SP_NORTE!B1561)</f>
        <v>*</v>
      </c>
      <c r="B1562" s="92" t="str">
        <f>IF(SP_NORTE!X1561="","*",SP_NORTE!X1561)</f>
        <v>*</v>
      </c>
      <c r="C1562" s="92" t="str">
        <f>IF(SP_NORTE!S1561="","*",SP_NORTE!S1561)</f>
        <v>*</v>
      </c>
      <c r="D1562" s="92" t="str">
        <f>IF(SP_NORTE!T1561="","*",SP_NORTE!T1561)</f>
        <v>*</v>
      </c>
      <c r="E1562" s="92" t="str">
        <f>IF(SP_NORTE!D1561="","*",SP_NORTE!D1561)</f>
        <v>*</v>
      </c>
      <c r="F1562" s="92" t="str">
        <f>IF(SP_NORTE!H1561="","*",SP_NORTE!H1561)</f>
        <v>*</v>
      </c>
      <c r="G1562" s="92" t="str">
        <f>IF(SP_NORTE!M1561="","*",SP_NORTE!M1561)</f>
        <v>*</v>
      </c>
      <c r="H1562" s="131" t="str">
        <f>IF(SP_NORTE!K1561="","*",SP_NORTE!K1561)</f>
        <v>*</v>
      </c>
      <c r="I1562" s="128" t="str">
        <f>IF(SP_NORTE!O1561="","*",SP_NORTE!O1561)</f>
        <v>*</v>
      </c>
      <c r="J1562" s="128" t="str">
        <f>IF(SP_NORTE!P1561="","*",SP_NORTE!P1561)</f>
        <v>*</v>
      </c>
      <c r="K1562" s="92" t="str">
        <f>IF(SP_NORTE!AK1561="","*",SP_NORTE!AK1561)</f>
        <v>*</v>
      </c>
      <c r="L1562" s="92" t="str">
        <f>IF(SP_NORTE!AM1561="","*",SP_NORTE!AM1561)</f>
        <v>*</v>
      </c>
      <c r="M1562" s="92" t="str">
        <f>IF(SP_NORTE!AP1561="","*",SP_NORTE!AP1561)</f>
        <v>*</v>
      </c>
      <c r="N1562" s="92" t="str">
        <f>IF(SP_NORTE!AM1561="","*",SP_NORTE!AM1561)</f>
        <v>*</v>
      </c>
      <c r="O1562" s="124" t="str">
        <f>IF(SP_NORTE!BH1561="","*",SP_NORTE!BH1561)</f>
        <v>*</v>
      </c>
      <c r="P1562" s="212" t="str">
        <f>IF($A$2=1,IF(SP_NORTE!BJ1561="","*",SP_NORTE!BJ1561),IF(SP_NORTE!BK1561="","*",SP_NORTE!BK1561))</f>
        <v>*</v>
      </c>
    </row>
    <row r="1563" spans="1:16" hidden="1">
      <c r="A1563" s="91" t="str">
        <f>IF(SP_NORTE!B1562="","*",SP_NORTE!B1562)</f>
        <v>*</v>
      </c>
      <c r="B1563" s="92" t="str">
        <f>IF(SP_NORTE!X1562="","*",SP_NORTE!X1562)</f>
        <v>*</v>
      </c>
      <c r="C1563" s="92" t="str">
        <f>IF(SP_NORTE!S1562="","*",SP_NORTE!S1562)</f>
        <v>*</v>
      </c>
      <c r="D1563" s="92" t="str">
        <f>IF(SP_NORTE!T1562="","*",SP_NORTE!T1562)</f>
        <v>*</v>
      </c>
      <c r="E1563" s="92" t="str">
        <f>IF(SP_NORTE!D1562="","*",SP_NORTE!D1562)</f>
        <v>*</v>
      </c>
      <c r="F1563" s="92" t="str">
        <f>IF(SP_NORTE!H1562="","*",SP_NORTE!H1562)</f>
        <v>*</v>
      </c>
      <c r="G1563" s="92" t="str">
        <f>IF(SP_NORTE!M1562="","*",SP_NORTE!M1562)</f>
        <v>*</v>
      </c>
      <c r="H1563" s="131" t="str">
        <f>IF(SP_NORTE!K1562="","*",SP_NORTE!K1562)</f>
        <v>*</v>
      </c>
      <c r="I1563" s="128" t="str">
        <f>IF(SP_NORTE!O1562="","*",SP_NORTE!O1562)</f>
        <v>*</v>
      </c>
      <c r="J1563" s="128" t="str">
        <f>IF(SP_NORTE!P1562="","*",SP_NORTE!P1562)</f>
        <v>*</v>
      </c>
      <c r="K1563" s="92" t="str">
        <f>IF(SP_NORTE!AK1562="","*",SP_NORTE!AK1562)</f>
        <v>*</v>
      </c>
      <c r="L1563" s="92" t="str">
        <f>IF(SP_NORTE!AM1562="","*",SP_NORTE!AM1562)</f>
        <v>*</v>
      </c>
      <c r="M1563" s="92" t="str">
        <f>IF(SP_NORTE!AP1562="","*",SP_NORTE!AP1562)</f>
        <v>*</v>
      </c>
      <c r="N1563" s="92" t="str">
        <f>IF(SP_NORTE!AM1562="","*",SP_NORTE!AM1562)</f>
        <v>*</v>
      </c>
      <c r="O1563" s="124" t="str">
        <f>IF(SP_NORTE!BH1562="","*",SP_NORTE!BH1562)</f>
        <v>*</v>
      </c>
      <c r="P1563" s="212" t="str">
        <f>IF($A$2=1,IF(SP_NORTE!BJ1562="","*",SP_NORTE!BJ1562),IF(SP_NORTE!BK1562="","*",SP_NORTE!BK1562))</f>
        <v>*</v>
      </c>
    </row>
    <row r="1564" spans="1:16" hidden="1">
      <c r="A1564" s="91" t="str">
        <f>IF(SP_NORTE!B1563="","*",SP_NORTE!B1563)</f>
        <v>*</v>
      </c>
      <c r="B1564" s="92" t="str">
        <f>IF(SP_NORTE!X1563="","*",SP_NORTE!X1563)</f>
        <v>*</v>
      </c>
      <c r="C1564" s="92" t="str">
        <f>IF(SP_NORTE!S1563="","*",SP_NORTE!S1563)</f>
        <v>*</v>
      </c>
      <c r="D1564" s="92" t="str">
        <f>IF(SP_NORTE!T1563="","*",SP_NORTE!T1563)</f>
        <v>*</v>
      </c>
      <c r="E1564" s="92" t="str">
        <f>IF(SP_NORTE!D1563="","*",SP_NORTE!D1563)</f>
        <v>*</v>
      </c>
      <c r="F1564" s="92" t="str">
        <f>IF(SP_NORTE!H1563="","*",SP_NORTE!H1563)</f>
        <v>*</v>
      </c>
      <c r="G1564" s="92" t="str">
        <f>IF(SP_NORTE!M1563="","*",SP_NORTE!M1563)</f>
        <v>*</v>
      </c>
      <c r="H1564" s="131" t="str">
        <f>IF(SP_NORTE!K1563="","*",SP_NORTE!K1563)</f>
        <v>*</v>
      </c>
      <c r="I1564" s="128" t="str">
        <f>IF(SP_NORTE!O1563="","*",SP_NORTE!O1563)</f>
        <v>*</v>
      </c>
      <c r="J1564" s="128" t="str">
        <f>IF(SP_NORTE!P1563="","*",SP_NORTE!P1563)</f>
        <v>*</v>
      </c>
      <c r="K1564" s="92" t="str">
        <f>IF(SP_NORTE!AK1563="","*",SP_NORTE!AK1563)</f>
        <v>*</v>
      </c>
      <c r="L1564" s="92" t="str">
        <f>IF(SP_NORTE!AM1563="","*",SP_NORTE!AM1563)</f>
        <v>*</v>
      </c>
      <c r="M1564" s="92" t="str">
        <f>IF(SP_NORTE!AP1563="","*",SP_NORTE!AP1563)</f>
        <v>*</v>
      </c>
      <c r="N1564" s="92" t="str">
        <f>IF(SP_NORTE!AM1563="","*",SP_NORTE!AM1563)</f>
        <v>*</v>
      </c>
      <c r="O1564" s="124" t="str">
        <f>IF(SP_NORTE!BH1563="","*",SP_NORTE!BH1563)</f>
        <v>*</v>
      </c>
      <c r="P1564" s="212" t="str">
        <f>IF($A$2=1,IF(SP_NORTE!BJ1563="","*",SP_NORTE!BJ1563),IF(SP_NORTE!BK1563="","*",SP_NORTE!BK1563))</f>
        <v>*</v>
      </c>
    </row>
    <row r="1565" spans="1:16" hidden="1">
      <c r="A1565" s="91" t="str">
        <f>IF(SP_NORTE!B1564="","*",SP_NORTE!B1564)</f>
        <v>*</v>
      </c>
      <c r="B1565" s="92" t="str">
        <f>IF(SP_NORTE!X1564="","*",SP_NORTE!X1564)</f>
        <v>*</v>
      </c>
      <c r="C1565" s="92" t="str">
        <f>IF(SP_NORTE!S1564="","*",SP_NORTE!S1564)</f>
        <v>*</v>
      </c>
      <c r="D1565" s="92" t="str">
        <f>IF(SP_NORTE!T1564="","*",SP_NORTE!T1564)</f>
        <v>*</v>
      </c>
      <c r="E1565" s="92" t="str">
        <f>IF(SP_NORTE!D1564="","*",SP_NORTE!D1564)</f>
        <v>*</v>
      </c>
      <c r="F1565" s="92" t="str">
        <f>IF(SP_NORTE!H1564="","*",SP_NORTE!H1564)</f>
        <v>*</v>
      </c>
      <c r="G1565" s="92" t="str">
        <f>IF(SP_NORTE!M1564="","*",SP_NORTE!M1564)</f>
        <v>*</v>
      </c>
      <c r="H1565" s="131" t="str">
        <f>IF(SP_NORTE!K1564="","*",SP_NORTE!K1564)</f>
        <v>*</v>
      </c>
      <c r="I1565" s="128" t="str">
        <f>IF(SP_NORTE!O1564="","*",SP_NORTE!O1564)</f>
        <v>*</v>
      </c>
      <c r="J1565" s="128" t="str">
        <f>IF(SP_NORTE!P1564="","*",SP_NORTE!P1564)</f>
        <v>*</v>
      </c>
      <c r="K1565" s="92" t="str">
        <f>IF(SP_NORTE!AK1564="","*",SP_NORTE!AK1564)</f>
        <v>*</v>
      </c>
      <c r="L1565" s="92" t="str">
        <f>IF(SP_NORTE!AM1564="","*",SP_NORTE!AM1564)</f>
        <v>*</v>
      </c>
      <c r="M1565" s="92" t="str">
        <f>IF(SP_NORTE!AP1564="","*",SP_NORTE!AP1564)</f>
        <v>*</v>
      </c>
      <c r="N1565" s="92" t="str">
        <f>IF(SP_NORTE!AM1564="","*",SP_NORTE!AM1564)</f>
        <v>*</v>
      </c>
      <c r="O1565" s="124" t="str">
        <f>IF(SP_NORTE!BH1564="","*",SP_NORTE!BH1564)</f>
        <v>*</v>
      </c>
      <c r="P1565" s="212" t="str">
        <f>IF($A$2=1,IF(SP_NORTE!BJ1564="","*",SP_NORTE!BJ1564),IF(SP_NORTE!BK1564="","*",SP_NORTE!BK1564))</f>
        <v>*</v>
      </c>
    </row>
    <row r="1566" spans="1:16" hidden="1">
      <c r="A1566" s="91" t="str">
        <f>IF(SP_NORTE!B1565="","*",SP_NORTE!B1565)</f>
        <v>*</v>
      </c>
      <c r="B1566" s="92" t="str">
        <f>IF(SP_NORTE!X1565="","*",SP_NORTE!X1565)</f>
        <v>*</v>
      </c>
      <c r="C1566" s="92" t="str">
        <f>IF(SP_NORTE!S1565="","*",SP_NORTE!S1565)</f>
        <v>*</v>
      </c>
      <c r="D1566" s="92" t="str">
        <f>IF(SP_NORTE!T1565="","*",SP_NORTE!T1565)</f>
        <v>*</v>
      </c>
      <c r="E1566" s="92" t="str">
        <f>IF(SP_NORTE!D1565="","*",SP_NORTE!D1565)</f>
        <v>*</v>
      </c>
      <c r="F1566" s="92" t="str">
        <f>IF(SP_NORTE!H1565="","*",SP_NORTE!H1565)</f>
        <v>*</v>
      </c>
      <c r="G1566" s="92" t="str">
        <f>IF(SP_NORTE!M1565="","*",SP_NORTE!M1565)</f>
        <v>*</v>
      </c>
      <c r="H1566" s="131" t="str">
        <f>IF(SP_NORTE!K1565="","*",SP_NORTE!K1565)</f>
        <v>*</v>
      </c>
      <c r="I1566" s="128" t="str">
        <f>IF(SP_NORTE!O1565="","*",SP_NORTE!O1565)</f>
        <v>*</v>
      </c>
      <c r="J1566" s="128" t="str">
        <f>IF(SP_NORTE!P1565="","*",SP_NORTE!P1565)</f>
        <v>*</v>
      </c>
      <c r="K1566" s="92" t="str">
        <f>IF(SP_NORTE!AK1565="","*",SP_NORTE!AK1565)</f>
        <v>*</v>
      </c>
      <c r="L1566" s="92" t="str">
        <f>IF(SP_NORTE!AM1565="","*",SP_NORTE!AM1565)</f>
        <v>*</v>
      </c>
      <c r="M1566" s="92" t="str">
        <f>IF(SP_NORTE!AP1565="","*",SP_NORTE!AP1565)</f>
        <v>*</v>
      </c>
      <c r="N1566" s="92" t="str">
        <f>IF(SP_NORTE!AM1565="","*",SP_NORTE!AM1565)</f>
        <v>*</v>
      </c>
      <c r="O1566" s="124" t="str">
        <f>IF(SP_NORTE!BH1565="","*",SP_NORTE!BH1565)</f>
        <v>*</v>
      </c>
      <c r="P1566" s="212" t="str">
        <f>IF($A$2=1,IF(SP_NORTE!BJ1565="","*",SP_NORTE!BJ1565),IF(SP_NORTE!BK1565="","*",SP_NORTE!BK1565))</f>
        <v>*</v>
      </c>
    </row>
    <row r="1567" spans="1:16" hidden="1">
      <c r="A1567" s="91" t="str">
        <f>IF(SP_NORTE!B1566="","*",SP_NORTE!B1566)</f>
        <v>*</v>
      </c>
      <c r="B1567" s="92" t="str">
        <f>IF(SP_NORTE!X1566="","*",SP_NORTE!X1566)</f>
        <v>*</v>
      </c>
      <c r="C1567" s="92" t="str">
        <f>IF(SP_NORTE!S1566="","*",SP_NORTE!S1566)</f>
        <v>*</v>
      </c>
      <c r="D1567" s="92" t="str">
        <f>IF(SP_NORTE!T1566="","*",SP_NORTE!T1566)</f>
        <v>*</v>
      </c>
      <c r="E1567" s="92" t="str">
        <f>IF(SP_NORTE!D1566="","*",SP_NORTE!D1566)</f>
        <v>*</v>
      </c>
      <c r="F1567" s="92" t="str">
        <f>IF(SP_NORTE!H1566="","*",SP_NORTE!H1566)</f>
        <v>*</v>
      </c>
      <c r="G1567" s="92" t="str">
        <f>IF(SP_NORTE!M1566="","*",SP_NORTE!M1566)</f>
        <v>*</v>
      </c>
      <c r="H1567" s="131" t="str">
        <f>IF(SP_NORTE!K1566="","*",SP_NORTE!K1566)</f>
        <v>*</v>
      </c>
      <c r="I1567" s="128" t="str">
        <f>IF(SP_NORTE!O1566="","*",SP_NORTE!O1566)</f>
        <v>*</v>
      </c>
      <c r="J1567" s="128" t="str">
        <f>IF(SP_NORTE!P1566="","*",SP_NORTE!P1566)</f>
        <v>*</v>
      </c>
      <c r="K1567" s="92" t="str">
        <f>IF(SP_NORTE!AK1566="","*",SP_NORTE!AK1566)</f>
        <v>*</v>
      </c>
      <c r="L1567" s="92" t="str">
        <f>IF(SP_NORTE!AM1566="","*",SP_NORTE!AM1566)</f>
        <v>*</v>
      </c>
      <c r="M1567" s="92" t="str">
        <f>IF(SP_NORTE!AP1566="","*",SP_NORTE!AP1566)</f>
        <v>*</v>
      </c>
      <c r="N1567" s="92" t="str">
        <f>IF(SP_NORTE!AM1566="","*",SP_NORTE!AM1566)</f>
        <v>*</v>
      </c>
      <c r="O1567" s="124" t="str">
        <f>IF(SP_NORTE!BH1566="","*",SP_NORTE!BH1566)</f>
        <v>*</v>
      </c>
      <c r="P1567" s="212" t="str">
        <f>IF($A$2=1,IF(SP_NORTE!BJ1566="","*",SP_NORTE!BJ1566),IF(SP_NORTE!BK1566="","*",SP_NORTE!BK1566))</f>
        <v>*</v>
      </c>
    </row>
    <row r="1568" spans="1:16" hidden="1">
      <c r="A1568" s="91" t="str">
        <f>IF(SP_NORTE!B1567="","*",SP_NORTE!B1567)</f>
        <v>*</v>
      </c>
      <c r="B1568" s="92" t="str">
        <f>IF(SP_NORTE!X1567="","*",SP_NORTE!X1567)</f>
        <v>*</v>
      </c>
      <c r="C1568" s="92" t="str">
        <f>IF(SP_NORTE!S1567="","*",SP_NORTE!S1567)</f>
        <v>*</v>
      </c>
      <c r="D1568" s="92" t="str">
        <f>IF(SP_NORTE!T1567="","*",SP_NORTE!T1567)</f>
        <v>*</v>
      </c>
      <c r="E1568" s="92" t="str">
        <f>IF(SP_NORTE!D1567="","*",SP_NORTE!D1567)</f>
        <v>*</v>
      </c>
      <c r="F1568" s="92" t="str">
        <f>IF(SP_NORTE!H1567="","*",SP_NORTE!H1567)</f>
        <v>*</v>
      </c>
      <c r="G1568" s="92" t="str">
        <f>IF(SP_NORTE!M1567="","*",SP_NORTE!M1567)</f>
        <v>*</v>
      </c>
      <c r="H1568" s="131" t="str">
        <f>IF(SP_NORTE!K1567="","*",SP_NORTE!K1567)</f>
        <v>*</v>
      </c>
      <c r="I1568" s="128" t="str">
        <f>IF(SP_NORTE!O1567="","*",SP_NORTE!O1567)</f>
        <v>*</v>
      </c>
      <c r="J1568" s="128" t="str">
        <f>IF(SP_NORTE!P1567="","*",SP_NORTE!P1567)</f>
        <v>*</v>
      </c>
      <c r="K1568" s="92" t="str">
        <f>IF(SP_NORTE!AK1567="","*",SP_NORTE!AK1567)</f>
        <v>*</v>
      </c>
      <c r="L1568" s="92" t="str">
        <f>IF(SP_NORTE!AM1567="","*",SP_NORTE!AM1567)</f>
        <v>*</v>
      </c>
      <c r="M1568" s="92" t="str">
        <f>IF(SP_NORTE!AP1567="","*",SP_NORTE!AP1567)</f>
        <v>*</v>
      </c>
      <c r="N1568" s="92" t="str">
        <f>IF(SP_NORTE!AM1567="","*",SP_NORTE!AM1567)</f>
        <v>*</v>
      </c>
      <c r="O1568" s="124" t="str">
        <f>IF(SP_NORTE!BH1567="","*",SP_NORTE!BH1567)</f>
        <v>*</v>
      </c>
      <c r="P1568" s="212" t="str">
        <f>IF($A$2=1,IF(SP_NORTE!BJ1567="","*",SP_NORTE!BJ1567),IF(SP_NORTE!BK1567="","*",SP_NORTE!BK1567))</f>
        <v>*</v>
      </c>
    </row>
    <row r="1569" spans="1:16" hidden="1">
      <c r="A1569" s="91" t="str">
        <f>IF(SP_NORTE!B1568="","*",SP_NORTE!B1568)</f>
        <v>*</v>
      </c>
      <c r="B1569" s="92" t="str">
        <f>IF(SP_NORTE!X1568="","*",SP_NORTE!X1568)</f>
        <v>*</v>
      </c>
      <c r="C1569" s="92" t="str">
        <f>IF(SP_NORTE!S1568="","*",SP_NORTE!S1568)</f>
        <v>*</v>
      </c>
      <c r="D1569" s="92" t="str">
        <f>IF(SP_NORTE!T1568="","*",SP_NORTE!T1568)</f>
        <v>*</v>
      </c>
      <c r="E1569" s="92" t="str">
        <f>IF(SP_NORTE!D1568="","*",SP_NORTE!D1568)</f>
        <v>*</v>
      </c>
      <c r="F1569" s="92" t="str">
        <f>IF(SP_NORTE!H1568="","*",SP_NORTE!H1568)</f>
        <v>*</v>
      </c>
      <c r="G1569" s="92" t="str">
        <f>IF(SP_NORTE!M1568="","*",SP_NORTE!M1568)</f>
        <v>*</v>
      </c>
      <c r="H1569" s="131" t="str">
        <f>IF(SP_NORTE!K1568="","*",SP_NORTE!K1568)</f>
        <v>*</v>
      </c>
      <c r="I1569" s="128" t="str">
        <f>IF(SP_NORTE!O1568="","*",SP_NORTE!O1568)</f>
        <v>*</v>
      </c>
      <c r="J1569" s="128" t="str">
        <f>IF(SP_NORTE!P1568="","*",SP_NORTE!P1568)</f>
        <v>*</v>
      </c>
      <c r="K1569" s="92" t="str">
        <f>IF(SP_NORTE!AK1568="","*",SP_NORTE!AK1568)</f>
        <v>*</v>
      </c>
      <c r="L1569" s="92" t="str">
        <f>IF(SP_NORTE!AM1568="","*",SP_NORTE!AM1568)</f>
        <v>*</v>
      </c>
      <c r="M1569" s="92" t="str">
        <f>IF(SP_NORTE!AP1568="","*",SP_NORTE!AP1568)</f>
        <v>*</v>
      </c>
      <c r="N1569" s="92" t="str">
        <f>IF(SP_NORTE!AM1568="","*",SP_NORTE!AM1568)</f>
        <v>*</v>
      </c>
      <c r="O1569" s="124" t="str">
        <f>IF(SP_NORTE!BH1568="","*",SP_NORTE!BH1568)</f>
        <v>*</v>
      </c>
      <c r="P1569" s="212" t="str">
        <f>IF($A$2=1,IF(SP_NORTE!BJ1568="","*",SP_NORTE!BJ1568),IF(SP_NORTE!BK1568="","*",SP_NORTE!BK1568))</f>
        <v>*</v>
      </c>
    </row>
    <row r="1570" spans="1:16" hidden="1">
      <c r="A1570" s="91" t="str">
        <f>IF(SP_NORTE!B1569="","*",SP_NORTE!B1569)</f>
        <v>*</v>
      </c>
      <c r="B1570" s="92" t="str">
        <f>IF(SP_NORTE!X1569="","*",SP_NORTE!X1569)</f>
        <v>*</v>
      </c>
      <c r="C1570" s="92" t="str">
        <f>IF(SP_NORTE!S1569="","*",SP_NORTE!S1569)</f>
        <v>*</v>
      </c>
      <c r="D1570" s="92" t="str">
        <f>IF(SP_NORTE!T1569="","*",SP_NORTE!T1569)</f>
        <v>*</v>
      </c>
      <c r="E1570" s="92" t="str">
        <f>IF(SP_NORTE!D1569="","*",SP_NORTE!D1569)</f>
        <v>*</v>
      </c>
      <c r="F1570" s="92" t="str">
        <f>IF(SP_NORTE!H1569="","*",SP_NORTE!H1569)</f>
        <v>*</v>
      </c>
      <c r="G1570" s="92" t="str">
        <f>IF(SP_NORTE!M1569="","*",SP_NORTE!M1569)</f>
        <v>*</v>
      </c>
      <c r="H1570" s="131" t="str">
        <f>IF(SP_NORTE!K1569="","*",SP_NORTE!K1569)</f>
        <v>*</v>
      </c>
      <c r="I1570" s="128" t="str">
        <f>IF(SP_NORTE!O1569="","*",SP_NORTE!O1569)</f>
        <v>*</v>
      </c>
      <c r="J1570" s="128" t="str">
        <f>IF(SP_NORTE!P1569="","*",SP_NORTE!P1569)</f>
        <v>*</v>
      </c>
      <c r="K1570" s="92" t="str">
        <f>IF(SP_NORTE!AK1569="","*",SP_NORTE!AK1569)</f>
        <v>*</v>
      </c>
      <c r="L1570" s="92" t="str">
        <f>IF(SP_NORTE!AM1569="","*",SP_NORTE!AM1569)</f>
        <v>*</v>
      </c>
      <c r="M1570" s="92" t="str">
        <f>IF(SP_NORTE!AP1569="","*",SP_NORTE!AP1569)</f>
        <v>*</v>
      </c>
      <c r="N1570" s="92" t="str">
        <f>IF(SP_NORTE!AM1569="","*",SP_NORTE!AM1569)</f>
        <v>*</v>
      </c>
      <c r="O1570" s="124" t="str">
        <f>IF(SP_NORTE!BH1569="","*",SP_NORTE!BH1569)</f>
        <v>*</v>
      </c>
      <c r="P1570" s="212" t="str">
        <f>IF($A$2=1,IF(SP_NORTE!BJ1569="","*",SP_NORTE!BJ1569),IF(SP_NORTE!BK1569="","*",SP_NORTE!BK1569))</f>
        <v>*</v>
      </c>
    </row>
    <row r="1571" spans="1:16" hidden="1">
      <c r="A1571" s="91" t="str">
        <f>IF(SP_NORTE!B1570="","*",SP_NORTE!B1570)</f>
        <v>*</v>
      </c>
      <c r="B1571" s="92" t="str">
        <f>IF(SP_NORTE!X1570="","*",SP_NORTE!X1570)</f>
        <v>*</v>
      </c>
      <c r="C1571" s="92" t="str">
        <f>IF(SP_NORTE!S1570="","*",SP_NORTE!S1570)</f>
        <v>*</v>
      </c>
      <c r="D1571" s="92" t="str">
        <f>IF(SP_NORTE!T1570="","*",SP_NORTE!T1570)</f>
        <v>*</v>
      </c>
      <c r="E1571" s="92" t="str">
        <f>IF(SP_NORTE!D1570="","*",SP_NORTE!D1570)</f>
        <v>*</v>
      </c>
      <c r="F1571" s="92" t="str">
        <f>IF(SP_NORTE!H1570="","*",SP_NORTE!H1570)</f>
        <v>*</v>
      </c>
      <c r="G1571" s="92" t="str">
        <f>IF(SP_NORTE!M1570="","*",SP_NORTE!M1570)</f>
        <v>*</v>
      </c>
      <c r="H1571" s="131" t="str">
        <f>IF(SP_NORTE!K1570="","*",SP_NORTE!K1570)</f>
        <v>*</v>
      </c>
      <c r="I1571" s="128" t="str">
        <f>IF(SP_NORTE!O1570="","*",SP_NORTE!O1570)</f>
        <v>*</v>
      </c>
      <c r="J1571" s="128" t="str">
        <f>IF(SP_NORTE!P1570="","*",SP_NORTE!P1570)</f>
        <v>*</v>
      </c>
      <c r="K1571" s="92" t="str">
        <f>IF(SP_NORTE!AK1570="","*",SP_NORTE!AK1570)</f>
        <v>*</v>
      </c>
      <c r="L1571" s="92" t="str">
        <f>IF(SP_NORTE!AM1570="","*",SP_NORTE!AM1570)</f>
        <v>*</v>
      </c>
      <c r="M1571" s="92" t="str">
        <f>IF(SP_NORTE!AP1570="","*",SP_NORTE!AP1570)</f>
        <v>*</v>
      </c>
      <c r="N1571" s="92" t="str">
        <f>IF(SP_NORTE!AM1570="","*",SP_NORTE!AM1570)</f>
        <v>*</v>
      </c>
      <c r="O1571" s="124" t="str">
        <f>IF(SP_NORTE!BH1570="","*",SP_NORTE!BH1570)</f>
        <v>*</v>
      </c>
      <c r="P1571" s="212" t="str">
        <f>IF($A$2=1,IF(SP_NORTE!BJ1570="","*",SP_NORTE!BJ1570),IF(SP_NORTE!BK1570="","*",SP_NORTE!BK1570))</f>
        <v>*</v>
      </c>
    </row>
    <row r="1572" spans="1:16" hidden="1">
      <c r="A1572" s="91" t="str">
        <f>IF(SP_NORTE!B1571="","*",SP_NORTE!B1571)</f>
        <v>*</v>
      </c>
      <c r="B1572" s="92" t="str">
        <f>IF(SP_NORTE!X1571="","*",SP_NORTE!X1571)</f>
        <v>*</v>
      </c>
      <c r="C1572" s="92" t="str">
        <f>IF(SP_NORTE!S1571="","*",SP_NORTE!S1571)</f>
        <v>*</v>
      </c>
      <c r="D1572" s="92" t="str">
        <f>IF(SP_NORTE!T1571="","*",SP_NORTE!T1571)</f>
        <v>*</v>
      </c>
      <c r="E1572" s="92" t="str">
        <f>IF(SP_NORTE!D1571="","*",SP_NORTE!D1571)</f>
        <v>*</v>
      </c>
      <c r="F1572" s="92" t="str">
        <f>IF(SP_NORTE!H1571="","*",SP_NORTE!H1571)</f>
        <v>*</v>
      </c>
      <c r="G1572" s="92" t="str">
        <f>IF(SP_NORTE!M1571="","*",SP_NORTE!M1571)</f>
        <v>*</v>
      </c>
      <c r="H1572" s="131" t="str">
        <f>IF(SP_NORTE!K1571="","*",SP_NORTE!K1571)</f>
        <v>*</v>
      </c>
      <c r="I1572" s="128" t="str">
        <f>IF(SP_NORTE!O1571="","*",SP_NORTE!O1571)</f>
        <v>*</v>
      </c>
      <c r="J1572" s="128" t="str">
        <f>IF(SP_NORTE!P1571="","*",SP_NORTE!P1571)</f>
        <v>*</v>
      </c>
      <c r="K1572" s="92" t="str">
        <f>IF(SP_NORTE!AK1571="","*",SP_NORTE!AK1571)</f>
        <v>*</v>
      </c>
      <c r="L1572" s="92" t="str">
        <f>IF(SP_NORTE!AM1571="","*",SP_NORTE!AM1571)</f>
        <v>*</v>
      </c>
      <c r="M1572" s="92" t="str">
        <f>IF(SP_NORTE!AP1571="","*",SP_NORTE!AP1571)</f>
        <v>*</v>
      </c>
      <c r="N1572" s="92" t="str">
        <f>IF(SP_NORTE!AM1571="","*",SP_NORTE!AM1571)</f>
        <v>*</v>
      </c>
      <c r="O1572" s="124" t="str">
        <f>IF(SP_NORTE!BH1571="","*",SP_NORTE!BH1571)</f>
        <v>*</v>
      </c>
      <c r="P1572" s="212" t="str">
        <f>IF($A$2=1,IF(SP_NORTE!BJ1571="","*",SP_NORTE!BJ1571),IF(SP_NORTE!BK1571="","*",SP_NORTE!BK1571))</f>
        <v>*</v>
      </c>
    </row>
    <row r="1573" spans="1:16" hidden="1">
      <c r="A1573" s="91" t="str">
        <f>IF(SP_NORTE!B1572="","*",SP_NORTE!B1572)</f>
        <v>*</v>
      </c>
      <c r="B1573" s="92" t="str">
        <f>IF(SP_NORTE!X1572="","*",SP_NORTE!X1572)</f>
        <v>*</v>
      </c>
      <c r="C1573" s="92" t="str">
        <f>IF(SP_NORTE!S1572="","*",SP_NORTE!S1572)</f>
        <v>*</v>
      </c>
      <c r="D1573" s="92" t="str">
        <f>IF(SP_NORTE!T1572="","*",SP_NORTE!T1572)</f>
        <v>*</v>
      </c>
      <c r="E1573" s="92" t="str">
        <f>IF(SP_NORTE!D1572="","*",SP_NORTE!D1572)</f>
        <v>*</v>
      </c>
      <c r="F1573" s="92" t="str">
        <f>IF(SP_NORTE!H1572="","*",SP_NORTE!H1572)</f>
        <v>*</v>
      </c>
      <c r="G1573" s="92" t="str">
        <f>IF(SP_NORTE!M1572="","*",SP_NORTE!M1572)</f>
        <v>*</v>
      </c>
      <c r="H1573" s="131" t="str">
        <f>IF(SP_NORTE!K1572="","*",SP_NORTE!K1572)</f>
        <v>*</v>
      </c>
      <c r="I1573" s="128" t="str">
        <f>IF(SP_NORTE!O1572="","*",SP_NORTE!O1572)</f>
        <v>*</v>
      </c>
      <c r="J1573" s="128" t="str">
        <f>IF(SP_NORTE!P1572="","*",SP_NORTE!P1572)</f>
        <v>*</v>
      </c>
      <c r="K1573" s="92" t="str">
        <f>IF(SP_NORTE!AK1572="","*",SP_NORTE!AK1572)</f>
        <v>*</v>
      </c>
      <c r="L1573" s="92" t="str">
        <f>IF(SP_NORTE!AM1572="","*",SP_NORTE!AM1572)</f>
        <v>*</v>
      </c>
      <c r="M1573" s="92" t="str">
        <f>IF(SP_NORTE!AP1572="","*",SP_NORTE!AP1572)</f>
        <v>*</v>
      </c>
      <c r="N1573" s="92" t="str">
        <f>IF(SP_NORTE!AM1572="","*",SP_NORTE!AM1572)</f>
        <v>*</v>
      </c>
      <c r="O1573" s="124" t="str">
        <f>IF(SP_NORTE!BH1572="","*",SP_NORTE!BH1572)</f>
        <v>*</v>
      </c>
      <c r="P1573" s="212" t="str">
        <f>IF($A$2=1,IF(SP_NORTE!BJ1572="","*",SP_NORTE!BJ1572),IF(SP_NORTE!BK1572="","*",SP_NORTE!BK1572))</f>
        <v>*</v>
      </c>
    </row>
    <row r="1574" spans="1:16" hidden="1">
      <c r="A1574" s="91" t="str">
        <f>IF(SP_NORTE!B1573="","*",SP_NORTE!B1573)</f>
        <v>*</v>
      </c>
      <c r="B1574" s="92" t="str">
        <f>IF(SP_NORTE!X1573="","*",SP_NORTE!X1573)</f>
        <v>*</v>
      </c>
      <c r="C1574" s="92" t="str">
        <f>IF(SP_NORTE!S1573="","*",SP_NORTE!S1573)</f>
        <v>*</v>
      </c>
      <c r="D1574" s="92" t="str">
        <f>IF(SP_NORTE!T1573="","*",SP_NORTE!T1573)</f>
        <v>*</v>
      </c>
      <c r="E1574" s="92" t="str">
        <f>IF(SP_NORTE!D1573="","*",SP_NORTE!D1573)</f>
        <v>*</v>
      </c>
      <c r="F1574" s="92" t="str">
        <f>IF(SP_NORTE!H1573="","*",SP_NORTE!H1573)</f>
        <v>*</v>
      </c>
      <c r="G1574" s="92" t="str">
        <f>IF(SP_NORTE!M1573="","*",SP_NORTE!M1573)</f>
        <v>*</v>
      </c>
      <c r="H1574" s="131" t="str">
        <f>IF(SP_NORTE!K1573="","*",SP_NORTE!K1573)</f>
        <v>*</v>
      </c>
      <c r="I1574" s="128" t="str">
        <f>IF(SP_NORTE!O1573="","*",SP_NORTE!O1573)</f>
        <v>*</v>
      </c>
      <c r="J1574" s="128" t="str">
        <f>IF(SP_NORTE!P1573="","*",SP_NORTE!P1573)</f>
        <v>*</v>
      </c>
      <c r="K1574" s="92" t="str">
        <f>IF(SP_NORTE!AK1573="","*",SP_NORTE!AK1573)</f>
        <v>*</v>
      </c>
      <c r="L1574" s="92" t="str">
        <f>IF(SP_NORTE!AM1573="","*",SP_NORTE!AM1573)</f>
        <v>*</v>
      </c>
      <c r="M1574" s="92" t="str">
        <f>IF(SP_NORTE!AP1573="","*",SP_NORTE!AP1573)</f>
        <v>*</v>
      </c>
      <c r="N1574" s="92" t="str">
        <f>IF(SP_NORTE!AM1573="","*",SP_NORTE!AM1573)</f>
        <v>*</v>
      </c>
      <c r="O1574" s="124" t="str">
        <f>IF(SP_NORTE!BH1573="","*",SP_NORTE!BH1573)</f>
        <v>*</v>
      </c>
      <c r="P1574" s="212" t="str">
        <f>IF($A$2=1,IF(SP_NORTE!BJ1573="","*",SP_NORTE!BJ1573),IF(SP_NORTE!BK1573="","*",SP_NORTE!BK1573))</f>
        <v>*</v>
      </c>
    </row>
    <row r="1575" spans="1:16" hidden="1">
      <c r="A1575" s="91" t="str">
        <f>IF(SP_NORTE!B1574="","*",SP_NORTE!B1574)</f>
        <v>*</v>
      </c>
      <c r="B1575" s="92" t="str">
        <f>IF(SP_NORTE!X1574="","*",SP_NORTE!X1574)</f>
        <v>*</v>
      </c>
      <c r="C1575" s="92" t="str">
        <f>IF(SP_NORTE!S1574="","*",SP_NORTE!S1574)</f>
        <v>*</v>
      </c>
      <c r="D1575" s="92" t="str">
        <f>IF(SP_NORTE!T1574="","*",SP_NORTE!T1574)</f>
        <v>*</v>
      </c>
      <c r="E1575" s="92" t="str">
        <f>IF(SP_NORTE!D1574="","*",SP_NORTE!D1574)</f>
        <v>*</v>
      </c>
      <c r="F1575" s="92" t="str">
        <f>IF(SP_NORTE!H1574="","*",SP_NORTE!H1574)</f>
        <v>*</v>
      </c>
      <c r="G1575" s="92" t="str">
        <f>IF(SP_NORTE!M1574="","*",SP_NORTE!M1574)</f>
        <v>*</v>
      </c>
      <c r="H1575" s="131" t="str">
        <f>IF(SP_NORTE!K1574="","*",SP_NORTE!K1574)</f>
        <v>*</v>
      </c>
      <c r="I1575" s="128" t="str">
        <f>IF(SP_NORTE!O1574="","*",SP_NORTE!O1574)</f>
        <v>*</v>
      </c>
      <c r="J1575" s="128" t="str">
        <f>IF(SP_NORTE!P1574="","*",SP_NORTE!P1574)</f>
        <v>*</v>
      </c>
      <c r="K1575" s="92" t="str">
        <f>IF(SP_NORTE!AK1574="","*",SP_NORTE!AK1574)</f>
        <v>*</v>
      </c>
      <c r="L1575" s="92" t="str">
        <f>IF(SP_NORTE!AM1574="","*",SP_NORTE!AM1574)</f>
        <v>*</v>
      </c>
      <c r="M1575" s="92" t="str">
        <f>IF(SP_NORTE!AP1574="","*",SP_NORTE!AP1574)</f>
        <v>*</v>
      </c>
      <c r="N1575" s="92" t="str">
        <f>IF(SP_NORTE!AM1574="","*",SP_NORTE!AM1574)</f>
        <v>*</v>
      </c>
      <c r="O1575" s="124" t="str">
        <f>IF(SP_NORTE!BH1574="","*",SP_NORTE!BH1574)</f>
        <v>*</v>
      </c>
      <c r="P1575" s="212" t="str">
        <f>IF($A$2=1,IF(SP_NORTE!BJ1574="","*",SP_NORTE!BJ1574),IF(SP_NORTE!BK1574="","*",SP_NORTE!BK1574))</f>
        <v>*</v>
      </c>
    </row>
    <row r="1576" spans="1:16" hidden="1">
      <c r="A1576" s="91" t="str">
        <f>IF(SP_NORTE!B1575="","*",SP_NORTE!B1575)</f>
        <v>*</v>
      </c>
      <c r="B1576" s="92" t="str">
        <f>IF(SP_NORTE!X1575="","*",SP_NORTE!X1575)</f>
        <v>*</v>
      </c>
      <c r="C1576" s="92" t="str">
        <f>IF(SP_NORTE!S1575="","*",SP_NORTE!S1575)</f>
        <v>*</v>
      </c>
      <c r="D1576" s="92" t="str">
        <f>IF(SP_NORTE!T1575="","*",SP_NORTE!T1575)</f>
        <v>*</v>
      </c>
      <c r="E1576" s="92" t="str">
        <f>IF(SP_NORTE!D1575="","*",SP_NORTE!D1575)</f>
        <v>*</v>
      </c>
      <c r="F1576" s="92" t="str">
        <f>IF(SP_NORTE!H1575="","*",SP_NORTE!H1575)</f>
        <v>*</v>
      </c>
      <c r="G1576" s="92" t="str">
        <f>IF(SP_NORTE!M1575="","*",SP_NORTE!M1575)</f>
        <v>*</v>
      </c>
      <c r="H1576" s="131" t="str">
        <f>IF(SP_NORTE!K1575="","*",SP_NORTE!K1575)</f>
        <v>*</v>
      </c>
      <c r="I1576" s="128" t="str">
        <f>IF(SP_NORTE!O1575="","*",SP_NORTE!O1575)</f>
        <v>*</v>
      </c>
      <c r="J1576" s="128" t="str">
        <f>IF(SP_NORTE!P1575="","*",SP_NORTE!P1575)</f>
        <v>*</v>
      </c>
      <c r="K1576" s="92" t="str">
        <f>IF(SP_NORTE!AK1575="","*",SP_NORTE!AK1575)</f>
        <v>*</v>
      </c>
      <c r="L1576" s="92" t="str">
        <f>IF(SP_NORTE!AM1575="","*",SP_NORTE!AM1575)</f>
        <v>*</v>
      </c>
      <c r="M1576" s="92" t="str">
        <f>IF(SP_NORTE!AP1575="","*",SP_NORTE!AP1575)</f>
        <v>*</v>
      </c>
      <c r="N1576" s="92" t="str">
        <f>IF(SP_NORTE!AM1575="","*",SP_NORTE!AM1575)</f>
        <v>*</v>
      </c>
      <c r="O1576" s="124" t="str">
        <f>IF(SP_NORTE!BH1575="","*",SP_NORTE!BH1575)</f>
        <v>*</v>
      </c>
      <c r="P1576" s="212" t="str">
        <f>IF($A$2=1,IF(SP_NORTE!BJ1575="","*",SP_NORTE!BJ1575),IF(SP_NORTE!BK1575="","*",SP_NORTE!BK1575))</f>
        <v>*</v>
      </c>
    </row>
    <row r="1577" spans="1:16" hidden="1">
      <c r="A1577" s="91" t="str">
        <f>IF(SP_NORTE!B1576="","*",SP_NORTE!B1576)</f>
        <v>*</v>
      </c>
      <c r="B1577" s="92" t="str">
        <f>IF(SP_NORTE!X1576="","*",SP_NORTE!X1576)</f>
        <v>*</v>
      </c>
      <c r="C1577" s="92" t="str">
        <f>IF(SP_NORTE!S1576="","*",SP_NORTE!S1576)</f>
        <v>*</v>
      </c>
      <c r="D1577" s="92" t="str">
        <f>IF(SP_NORTE!T1576="","*",SP_NORTE!T1576)</f>
        <v>*</v>
      </c>
      <c r="E1577" s="92" t="str">
        <f>IF(SP_NORTE!D1576="","*",SP_NORTE!D1576)</f>
        <v>*</v>
      </c>
      <c r="F1577" s="92" t="str">
        <f>IF(SP_NORTE!H1576="","*",SP_NORTE!H1576)</f>
        <v>*</v>
      </c>
      <c r="G1577" s="92" t="str">
        <f>IF(SP_NORTE!M1576="","*",SP_NORTE!M1576)</f>
        <v>*</v>
      </c>
      <c r="H1577" s="131" t="str">
        <f>IF(SP_NORTE!K1576="","*",SP_NORTE!K1576)</f>
        <v>*</v>
      </c>
      <c r="I1577" s="128" t="str">
        <f>IF(SP_NORTE!O1576="","*",SP_NORTE!O1576)</f>
        <v>*</v>
      </c>
      <c r="J1577" s="128" t="str">
        <f>IF(SP_NORTE!P1576="","*",SP_NORTE!P1576)</f>
        <v>*</v>
      </c>
      <c r="K1577" s="92" t="str">
        <f>IF(SP_NORTE!AK1576="","*",SP_NORTE!AK1576)</f>
        <v>*</v>
      </c>
      <c r="L1577" s="92" t="str">
        <f>IF(SP_NORTE!AM1576="","*",SP_NORTE!AM1576)</f>
        <v>*</v>
      </c>
      <c r="M1577" s="92" t="str">
        <f>IF(SP_NORTE!AP1576="","*",SP_NORTE!AP1576)</f>
        <v>*</v>
      </c>
      <c r="N1577" s="92" t="str">
        <f>IF(SP_NORTE!AM1576="","*",SP_NORTE!AM1576)</f>
        <v>*</v>
      </c>
      <c r="O1577" s="124" t="str">
        <f>IF(SP_NORTE!BH1576="","*",SP_NORTE!BH1576)</f>
        <v>*</v>
      </c>
      <c r="P1577" s="212" t="str">
        <f>IF($A$2=1,IF(SP_NORTE!BJ1576="","*",SP_NORTE!BJ1576),IF(SP_NORTE!BK1576="","*",SP_NORTE!BK1576))</f>
        <v>*</v>
      </c>
    </row>
    <row r="1578" spans="1:16" hidden="1">
      <c r="A1578" s="91" t="str">
        <f>IF(SP_NORTE!B1577="","*",SP_NORTE!B1577)</f>
        <v>*</v>
      </c>
      <c r="B1578" s="92" t="str">
        <f>IF(SP_NORTE!X1577="","*",SP_NORTE!X1577)</f>
        <v>*</v>
      </c>
      <c r="C1578" s="92" t="str">
        <f>IF(SP_NORTE!S1577="","*",SP_NORTE!S1577)</f>
        <v>*</v>
      </c>
      <c r="D1578" s="92" t="str">
        <f>IF(SP_NORTE!T1577="","*",SP_NORTE!T1577)</f>
        <v>*</v>
      </c>
      <c r="E1578" s="92" t="str">
        <f>IF(SP_NORTE!D1577="","*",SP_NORTE!D1577)</f>
        <v>*</v>
      </c>
      <c r="F1578" s="92" t="str">
        <f>IF(SP_NORTE!H1577="","*",SP_NORTE!H1577)</f>
        <v>*</v>
      </c>
      <c r="G1578" s="92" t="str">
        <f>IF(SP_NORTE!M1577="","*",SP_NORTE!M1577)</f>
        <v>*</v>
      </c>
      <c r="H1578" s="131" t="str">
        <f>IF(SP_NORTE!K1577="","*",SP_NORTE!K1577)</f>
        <v>*</v>
      </c>
      <c r="I1578" s="128" t="str">
        <f>IF(SP_NORTE!O1577="","*",SP_NORTE!O1577)</f>
        <v>*</v>
      </c>
      <c r="J1578" s="128" t="str">
        <f>IF(SP_NORTE!P1577="","*",SP_NORTE!P1577)</f>
        <v>*</v>
      </c>
      <c r="K1578" s="92" t="str">
        <f>IF(SP_NORTE!AK1577="","*",SP_NORTE!AK1577)</f>
        <v>*</v>
      </c>
      <c r="L1578" s="92" t="str">
        <f>IF(SP_NORTE!AM1577="","*",SP_NORTE!AM1577)</f>
        <v>*</v>
      </c>
      <c r="M1578" s="92" t="str">
        <f>IF(SP_NORTE!AP1577="","*",SP_NORTE!AP1577)</f>
        <v>*</v>
      </c>
      <c r="N1578" s="92" t="str">
        <f>IF(SP_NORTE!AM1577="","*",SP_NORTE!AM1577)</f>
        <v>*</v>
      </c>
      <c r="O1578" s="124" t="str">
        <f>IF(SP_NORTE!BH1577="","*",SP_NORTE!BH1577)</f>
        <v>*</v>
      </c>
      <c r="P1578" s="212" t="str">
        <f>IF($A$2=1,IF(SP_NORTE!BJ1577="","*",SP_NORTE!BJ1577),IF(SP_NORTE!BK1577="","*",SP_NORTE!BK1577))</f>
        <v>*</v>
      </c>
    </row>
    <row r="1579" spans="1:16" hidden="1">
      <c r="A1579" s="91" t="str">
        <f>IF(SP_NORTE!B1578="","*",SP_NORTE!B1578)</f>
        <v>*</v>
      </c>
      <c r="B1579" s="92" t="str">
        <f>IF(SP_NORTE!X1578="","*",SP_NORTE!X1578)</f>
        <v>*</v>
      </c>
      <c r="C1579" s="92" t="str">
        <f>IF(SP_NORTE!S1578="","*",SP_NORTE!S1578)</f>
        <v>*</v>
      </c>
      <c r="D1579" s="92" t="str">
        <f>IF(SP_NORTE!T1578="","*",SP_NORTE!T1578)</f>
        <v>*</v>
      </c>
      <c r="E1579" s="92" t="str">
        <f>IF(SP_NORTE!D1578="","*",SP_NORTE!D1578)</f>
        <v>*</v>
      </c>
      <c r="F1579" s="92" t="str">
        <f>IF(SP_NORTE!H1578="","*",SP_NORTE!H1578)</f>
        <v>*</v>
      </c>
      <c r="G1579" s="92" t="str">
        <f>IF(SP_NORTE!M1578="","*",SP_NORTE!M1578)</f>
        <v>*</v>
      </c>
      <c r="H1579" s="131" t="str">
        <f>IF(SP_NORTE!K1578="","*",SP_NORTE!K1578)</f>
        <v>*</v>
      </c>
      <c r="I1579" s="128" t="str">
        <f>IF(SP_NORTE!O1578="","*",SP_NORTE!O1578)</f>
        <v>*</v>
      </c>
      <c r="J1579" s="128" t="str">
        <f>IF(SP_NORTE!P1578="","*",SP_NORTE!P1578)</f>
        <v>*</v>
      </c>
      <c r="K1579" s="92" t="str">
        <f>IF(SP_NORTE!AK1578="","*",SP_NORTE!AK1578)</f>
        <v>*</v>
      </c>
      <c r="L1579" s="92" t="str">
        <f>IF(SP_NORTE!AM1578="","*",SP_NORTE!AM1578)</f>
        <v>*</v>
      </c>
      <c r="M1579" s="92" t="str">
        <f>IF(SP_NORTE!AP1578="","*",SP_NORTE!AP1578)</f>
        <v>*</v>
      </c>
      <c r="N1579" s="92" t="str">
        <f>IF(SP_NORTE!AM1578="","*",SP_NORTE!AM1578)</f>
        <v>*</v>
      </c>
      <c r="O1579" s="124" t="str">
        <f>IF(SP_NORTE!BH1578="","*",SP_NORTE!BH1578)</f>
        <v>*</v>
      </c>
      <c r="P1579" s="212" t="str">
        <f>IF($A$2=1,IF(SP_NORTE!BJ1578="","*",SP_NORTE!BJ1578),IF(SP_NORTE!BK1578="","*",SP_NORTE!BK1578))</f>
        <v>*</v>
      </c>
    </row>
    <row r="1580" spans="1:16" hidden="1">
      <c r="A1580" s="91" t="str">
        <f>IF(SP_NORTE!B1579="","*",SP_NORTE!B1579)</f>
        <v>*</v>
      </c>
      <c r="B1580" s="92" t="str">
        <f>IF(SP_NORTE!X1579="","*",SP_NORTE!X1579)</f>
        <v>*</v>
      </c>
      <c r="C1580" s="92" t="str">
        <f>IF(SP_NORTE!S1579="","*",SP_NORTE!S1579)</f>
        <v>*</v>
      </c>
      <c r="D1580" s="92" t="str">
        <f>IF(SP_NORTE!T1579="","*",SP_NORTE!T1579)</f>
        <v>*</v>
      </c>
      <c r="E1580" s="92" t="str">
        <f>IF(SP_NORTE!D1579="","*",SP_NORTE!D1579)</f>
        <v>*</v>
      </c>
      <c r="F1580" s="92" t="str">
        <f>IF(SP_NORTE!H1579="","*",SP_NORTE!H1579)</f>
        <v>*</v>
      </c>
      <c r="G1580" s="92" t="str">
        <f>IF(SP_NORTE!M1579="","*",SP_NORTE!M1579)</f>
        <v>*</v>
      </c>
      <c r="H1580" s="131" t="str">
        <f>IF(SP_NORTE!K1579="","*",SP_NORTE!K1579)</f>
        <v>*</v>
      </c>
      <c r="I1580" s="128" t="str">
        <f>IF(SP_NORTE!O1579="","*",SP_NORTE!O1579)</f>
        <v>*</v>
      </c>
      <c r="J1580" s="128" t="str">
        <f>IF(SP_NORTE!P1579="","*",SP_NORTE!P1579)</f>
        <v>*</v>
      </c>
      <c r="K1580" s="92" t="str">
        <f>IF(SP_NORTE!AK1579="","*",SP_NORTE!AK1579)</f>
        <v>*</v>
      </c>
      <c r="L1580" s="92" t="str">
        <f>IF(SP_NORTE!AM1579="","*",SP_NORTE!AM1579)</f>
        <v>*</v>
      </c>
      <c r="M1580" s="92" t="str">
        <f>IF(SP_NORTE!AP1579="","*",SP_NORTE!AP1579)</f>
        <v>*</v>
      </c>
      <c r="N1580" s="92" t="str">
        <f>IF(SP_NORTE!AM1579="","*",SP_NORTE!AM1579)</f>
        <v>*</v>
      </c>
      <c r="O1580" s="124" t="str">
        <f>IF(SP_NORTE!BH1579="","*",SP_NORTE!BH1579)</f>
        <v>*</v>
      </c>
      <c r="P1580" s="212" t="str">
        <f>IF($A$2=1,IF(SP_NORTE!BJ1579="","*",SP_NORTE!BJ1579),IF(SP_NORTE!BK1579="","*",SP_NORTE!BK1579))</f>
        <v>*</v>
      </c>
    </row>
    <row r="1581" spans="1:16" hidden="1">
      <c r="A1581" s="91" t="str">
        <f>IF(SP_NORTE!B1580="","*",SP_NORTE!B1580)</f>
        <v>*</v>
      </c>
      <c r="B1581" s="92" t="str">
        <f>IF(SP_NORTE!X1580="","*",SP_NORTE!X1580)</f>
        <v>*</v>
      </c>
      <c r="C1581" s="92" t="str">
        <f>IF(SP_NORTE!S1580="","*",SP_NORTE!S1580)</f>
        <v>*</v>
      </c>
      <c r="D1581" s="92" t="str">
        <f>IF(SP_NORTE!T1580="","*",SP_NORTE!T1580)</f>
        <v>*</v>
      </c>
      <c r="E1581" s="92" t="str">
        <f>IF(SP_NORTE!D1580="","*",SP_NORTE!D1580)</f>
        <v>*</v>
      </c>
      <c r="F1581" s="92" t="str">
        <f>IF(SP_NORTE!H1580="","*",SP_NORTE!H1580)</f>
        <v>*</v>
      </c>
      <c r="G1581" s="92" t="str">
        <f>IF(SP_NORTE!M1580="","*",SP_NORTE!M1580)</f>
        <v>*</v>
      </c>
      <c r="H1581" s="131" t="str">
        <f>IF(SP_NORTE!K1580="","*",SP_NORTE!K1580)</f>
        <v>*</v>
      </c>
      <c r="I1581" s="128" t="str">
        <f>IF(SP_NORTE!O1580="","*",SP_NORTE!O1580)</f>
        <v>*</v>
      </c>
      <c r="J1581" s="128" t="str">
        <f>IF(SP_NORTE!P1580="","*",SP_NORTE!P1580)</f>
        <v>*</v>
      </c>
      <c r="K1581" s="92" t="str">
        <f>IF(SP_NORTE!AK1580="","*",SP_NORTE!AK1580)</f>
        <v>*</v>
      </c>
      <c r="L1581" s="92" t="str">
        <f>IF(SP_NORTE!AM1580="","*",SP_NORTE!AM1580)</f>
        <v>*</v>
      </c>
      <c r="M1581" s="92" t="str">
        <f>IF(SP_NORTE!AP1580="","*",SP_NORTE!AP1580)</f>
        <v>*</v>
      </c>
      <c r="N1581" s="92" t="str">
        <f>IF(SP_NORTE!AM1580="","*",SP_NORTE!AM1580)</f>
        <v>*</v>
      </c>
      <c r="O1581" s="124" t="str">
        <f>IF(SP_NORTE!BH1580="","*",SP_NORTE!BH1580)</f>
        <v>*</v>
      </c>
      <c r="P1581" s="212" t="str">
        <f>IF($A$2=1,IF(SP_NORTE!BJ1580="","*",SP_NORTE!BJ1580),IF(SP_NORTE!BK1580="","*",SP_NORTE!BK1580))</f>
        <v>*</v>
      </c>
    </row>
    <row r="1582" spans="1:16" hidden="1">
      <c r="A1582" s="91" t="str">
        <f>IF(SP_NORTE!B1581="","*",SP_NORTE!B1581)</f>
        <v>*</v>
      </c>
      <c r="B1582" s="92" t="str">
        <f>IF(SP_NORTE!X1581="","*",SP_NORTE!X1581)</f>
        <v>*</v>
      </c>
      <c r="C1582" s="92" t="str">
        <f>IF(SP_NORTE!S1581="","*",SP_NORTE!S1581)</f>
        <v>*</v>
      </c>
      <c r="D1582" s="92" t="str">
        <f>IF(SP_NORTE!T1581="","*",SP_NORTE!T1581)</f>
        <v>*</v>
      </c>
      <c r="E1582" s="92" t="str">
        <f>IF(SP_NORTE!D1581="","*",SP_NORTE!D1581)</f>
        <v>*</v>
      </c>
      <c r="F1582" s="92" t="str">
        <f>IF(SP_NORTE!H1581="","*",SP_NORTE!H1581)</f>
        <v>*</v>
      </c>
      <c r="G1582" s="92" t="str">
        <f>IF(SP_NORTE!M1581="","*",SP_NORTE!M1581)</f>
        <v>*</v>
      </c>
      <c r="H1582" s="131" t="str">
        <f>IF(SP_NORTE!K1581="","*",SP_NORTE!K1581)</f>
        <v>*</v>
      </c>
      <c r="I1582" s="128" t="str">
        <f>IF(SP_NORTE!O1581="","*",SP_NORTE!O1581)</f>
        <v>*</v>
      </c>
      <c r="J1582" s="128" t="str">
        <f>IF(SP_NORTE!P1581="","*",SP_NORTE!P1581)</f>
        <v>*</v>
      </c>
      <c r="K1582" s="92" t="str">
        <f>IF(SP_NORTE!AK1581="","*",SP_NORTE!AK1581)</f>
        <v>*</v>
      </c>
      <c r="L1582" s="92" t="str">
        <f>IF(SP_NORTE!AM1581="","*",SP_NORTE!AM1581)</f>
        <v>*</v>
      </c>
      <c r="M1582" s="92" t="str">
        <f>IF(SP_NORTE!AP1581="","*",SP_NORTE!AP1581)</f>
        <v>*</v>
      </c>
      <c r="N1582" s="92" t="str">
        <f>IF(SP_NORTE!AM1581="","*",SP_NORTE!AM1581)</f>
        <v>*</v>
      </c>
      <c r="O1582" s="124" t="str">
        <f>IF(SP_NORTE!BH1581="","*",SP_NORTE!BH1581)</f>
        <v>*</v>
      </c>
      <c r="P1582" s="212" t="str">
        <f>IF($A$2=1,IF(SP_NORTE!BJ1581="","*",SP_NORTE!BJ1581),IF(SP_NORTE!BK1581="","*",SP_NORTE!BK1581))</f>
        <v>*</v>
      </c>
    </row>
    <row r="1583" spans="1:16" hidden="1">
      <c r="A1583" s="91" t="str">
        <f>IF(SP_NORTE!B1582="","*",SP_NORTE!B1582)</f>
        <v>*</v>
      </c>
      <c r="B1583" s="92" t="str">
        <f>IF(SP_NORTE!X1582="","*",SP_NORTE!X1582)</f>
        <v>*</v>
      </c>
      <c r="C1583" s="92" t="str">
        <f>IF(SP_NORTE!S1582="","*",SP_NORTE!S1582)</f>
        <v>*</v>
      </c>
      <c r="D1583" s="92" t="str">
        <f>IF(SP_NORTE!T1582="","*",SP_NORTE!T1582)</f>
        <v>*</v>
      </c>
      <c r="E1583" s="92" t="str">
        <f>IF(SP_NORTE!D1582="","*",SP_NORTE!D1582)</f>
        <v>*</v>
      </c>
      <c r="F1583" s="92" t="str">
        <f>IF(SP_NORTE!H1582="","*",SP_NORTE!H1582)</f>
        <v>*</v>
      </c>
      <c r="G1583" s="92" t="str">
        <f>IF(SP_NORTE!M1582="","*",SP_NORTE!M1582)</f>
        <v>*</v>
      </c>
      <c r="H1583" s="131" t="str">
        <f>IF(SP_NORTE!K1582="","*",SP_NORTE!K1582)</f>
        <v>*</v>
      </c>
      <c r="I1583" s="128" t="str">
        <f>IF(SP_NORTE!O1582="","*",SP_NORTE!O1582)</f>
        <v>*</v>
      </c>
      <c r="J1583" s="128" t="str">
        <f>IF(SP_NORTE!P1582="","*",SP_NORTE!P1582)</f>
        <v>*</v>
      </c>
      <c r="K1583" s="92" t="str">
        <f>IF(SP_NORTE!AK1582="","*",SP_NORTE!AK1582)</f>
        <v>*</v>
      </c>
      <c r="L1583" s="92" t="str">
        <f>IF(SP_NORTE!AM1582="","*",SP_NORTE!AM1582)</f>
        <v>*</v>
      </c>
      <c r="M1583" s="92" t="str">
        <f>IF(SP_NORTE!AP1582="","*",SP_NORTE!AP1582)</f>
        <v>*</v>
      </c>
      <c r="N1583" s="92" t="str">
        <f>IF(SP_NORTE!AM1582="","*",SP_NORTE!AM1582)</f>
        <v>*</v>
      </c>
      <c r="O1583" s="124" t="str">
        <f>IF(SP_NORTE!BH1582="","*",SP_NORTE!BH1582)</f>
        <v>*</v>
      </c>
      <c r="P1583" s="212" t="str">
        <f>IF($A$2=1,IF(SP_NORTE!BJ1582="","*",SP_NORTE!BJ1582),IF(SP_NORTE!BK1582="","*",SP_NORTE!BK1582))</f>
        <v>*</v>
      </c>
    </row>
    <row r="1584" spans="1:16" hidden="1">
      <c r="A1584" s="91" t="str">
        <f>IF(SP_NORTE!B1583="","*",SP_NORTE!B1583)</f>
        <v>*</v>
      </c>
      <c r="B1584" s="92" t="str">
        <f>IF(SP_NORTE!X1583="","*",SP_NORTE!X1583)</f>
        <v>*</v>
      </c>
      <c r="C1584" s="92" t="str">
        <f>IF(SP_NORTE!S1583="","*",SP_NORTE!S1583)</f>
        <v>*</v>
      </c>
      <c r="D1584" s="92" t="str">
        <f>IF(SP_NORTE!T1583="","*",SP_NORTE!T1583)</f>
        <v>*</v>
      </c>
      <c r="E1584" s="92" t="str">
        <f>IF(SP_NORTE!D1583="","*",SP_NORTE!D1583)</f>
        <v>*</v>
      </c>
      <c r="F1584" s="92" t="str">
        <f>IF(SP_NORTE!H1583="","*",SP_NORTE!H1583)</f>
        <v>*</v>
      </c>
      <c r="G1584" s="92" t="str">
        <f>IF(SP_NORTE!M1583="","*",SP_NORTE!M1583)</f>
        <v>*</v>
      </c>
      <c r="H1584" s="131" t="str">
        <f>IF(SP_NORTE!K1583="","*",SP_NORTE!K1583)</f>
        <v>*</v>
      </c>
      <c r="I1584" s="128" t="str">
        <f>IF(SP_NORTE!O1583="","*",SP_NORTE!O1583)</f>
        <v>*</v>
      </c>
      <c r="J1584" s="128" t="str">
        <f>IF(SP_NORTE!P1583="","*",SP_NORTE!P1583)</f>
        <v>*</v>
      </c>
      <c r="K1584" s="92" t="str">
        <f>IF(SP_NORTE!AK1583="","*",SP_NORTE!AK1583)</f>
        <v>*</v>
      </c>
      <c r="L1584" s="92" t="str">
        <f>IF(SP_NORTE!AM1583="","*",SP_NORTE!AM1583)</f>
        <v>*</v>
      </c>
      <c r="M1584" s="92" t="str">
        <f>IF(SP_NORTE!AP1583="","*",SP_NORTE!AP1583)</f>
        <v>*</v>
      </c>
      <c r="N1584" s="92" t="str">
        <f>IF(SP_NORTE!AM1583="","*",SP_NORTE!AM1583)</f>
        <v>*</v>
      </c>
      <c r="O1584" s="124" t="str">
        <f>IF(SP_NORTE!BH1583="","*",SP_NORTE!BH1583)</f>
        <v>*</v>
      </c>
      <c r="P1584" s="212" t="str">
        <f>IF($A$2=1,IF(SP_NORTE!BJ1583="","*",SP_NORTE!BJ1583),IF(SP_NORTE!BK1583="","*",SP_NORTE!BK1583))</f>
        <v>*</v>
      </c>
    </row>
    <row r="1585" spans="1:16" hidden="1">
      <c r="A1585" s="91" t="str">
        <f>IF(SP_NORTE!B1584="","*",SP_NORTE!B1584)</f>
        <v>*</v>
      </c>
      <c r="B1585" s="92" t="str">
        <f>IF(SP_NORTE!X1584="","*",SP_NORTE!X1584)</f>
        <v>*</v>
      </c>
      <c r="C1585" s="92" t="str">
        <f>IF(SP_NORTE!S1584="","*",SP_NORTE!S1584)</f>
        <v>*</v>
      </c>
      <c r="D1585" s="92" t="str">
        <f>IF(SP_NORTE!T1584="","*",SP_NORTE!T1584)</f>
        <v>*</v>
      </c>
      <c r="E1585" s="92" t="str">
        <f>IF(SP_NORTE!D1584="","*",SP_NORTE!D1584)</f>
        <v>*</v>
      </c>
      <c r="F1585" s="92" t="str">
        <f>IF(SP_NORTE!H1584="","*",SP_NORTE!H1584)</f>
        <v>*</v>
      </c>
      <c r="G1585" s="92" t="str">
        <f>IF(SP_NORTE!M1584="","*",SP_NORTE!M1584)</f>
        <v>*</v>
      </c>
      <c r="H1585" s="131" t="str">
        <f>IF(SP_NORTE!K1584="","*",SP_NORTE!K1584)</f>
        <v>*</v>
      </c>
      <c r="I1585" s="128" t="str">
        <f>IF(SP_NORTE!O1584="","*",SP_NORTE!O1584)</f>
        <v>*</v>
      </c>
      <c r="J1585" s="128" t="str">
        <f>IF(SP_NORTE!P1584="","*",SP_NORTE!P1584)</f>
        <v>*</v>
      </c>
      <c r="K1585" s="92" t="str">
        <f>IF(SP_NORTE!AK1584="","*",SP_NORTE!AK1584)</f>
        <v>*</v>
      </c>
      <c r="L1585" s="92" t="str">
        <f>IF(SP_NORTE!AM1584="","*",SP_NORTE!AM1584)</f>
        <v>*</v>
      </c>
      <c r="M1585" s="92" t="str">
        <f>IF(SP_NORTE!AP1584="","*",SP_NORTE!AP1584)</f>
        <v>*</v>
      </c>
      <c r="N1585" s="92" t="str">
        <f>IF(SP_NORTE!AM1584="","*",SP_NORTE!AM1584)</f>
        <v>*</v>
      </c>
      <c r="O1585" s="124" t="str">
        <f>IF(SP_NORTE!BH1584="","*",SP_NORTE!BH1584)</f>
        <v>*</v>
      </c>
      <c r="P1585" s="212" t="str">
        <f>IF($A$2=1,IF(SP_NORTE!BJ1584="","*",SP_NORTE!BJ1584),IF(SP_NORTE!BK1584="","*",SP_NORTE!BK1584))</f>
        <v>*</v>
      </c>
    </row>
    <row r="1586" spans="1:16" hidden="1">
      <c r="A1586" s="91" t="str">
        <f>IF(SP_NORTE!B1585="","*",SP_NORTE!B1585)</f>
        <v>*</v>
      </c>
      <c r="B1586" s="92" t="str">
        <f>IF(SP_NORTE!X1585="","*",SP_NORTE!X1585)</f>
        <v>*</v>
      </c>
      <c r="C1586" s="92" t="str">
        <f>IF(SP_NORTE!S1585="","*",SP_NORTE!S1585)</f>
        <v>*</v>
      </c>
      <c r="D1586" s="92" t="str">
        <f>IF(SP_NORTE!T1585="","*",SP_NORTE!T1585)</f>
        <v>*</v>
      </c>
      <c r="E1586" s="92" t="str">
        <f>IF(SP_NORTE!D1585="","*",SP_NORTE!D1585)</f>
        <v>*</v>
      </c>
      <c r="F1586" s="92" t="str">
        <f>IF(SP_NORTE!H1585="","*",SP_NORTE!H1585)</f>
        <v>*</v>
      </c>
      <c r="G1586" s="92" t="str">
        <f>IF(SP_NORTE!M1585="","*",SP_NORTE!M1585)</f>
        <v>*</v>
      </c>
      <c r="H1586" s="131" t="str">
        <f>IF(SP_NORTE!K1585="","*",SP_NORTE!K1585)</f>
        <v>*</v>
      </c>
      <c r="I1586" s="128" t="str">
        <f>IF(SP_NORTE!O1585="","*",SP_NORTE!O1585)</f>
        <v>*</v>
      </c>
      <c r="J1586" s="128" t="str">
        <f>IF(SP_NORTE!P1585="","*",SP_NORTE!P1585)</f>
        <v>*</v>
      </c>
      <c r="K1586" s="92" t="str">
        <f>IF(SP_NORTE!AK1585="","*",SP_NORTE!AK1585)</f>
        <v>*</v>
      </c>
      <c r="L1586" s="92" t="str">
        <f>IF(SP_NORTE!AM1585="","*",SP_NORTE!AM1585)</f>
        <v>*</v>
      </c>
      <c r="M1586" s="92" t="str">
        <f>IF(SP_NORTE!AP1585="","*",SP_NORTE!AP1585)</f>
        <v>*</v>
      </c>
      <c r="N1586" s="92" t="str">
        <f>IF(SP_NORTE!AM1585="","*",SP_NORTE!AM1585)</f>
        <v>*</v>
      </c>
      <c r="O1586" s="124" t="str">
        <f>IF(SP_NORTE!BH1585="","*",SP_NORTE!BH1585)</f>
        <v>*</v>
      </c>
      <c r="P1586" s="212" t="str">
        <f>IF($A$2=1,IF(SP_NORTE!BJ1585="","*",SP_NORTE!BJ1585),IF(SP_NORTE!BK1585="","*",SP_NORTE!BK1585))</f>
        <v>*</v>
      </c>
    </row>
    <row r="1587" spans="1:16" hidden="1">
      <c r="A1587" s="91" t="str">
        <f>IF(SP_NORTE!B1586="","*",SP_NORTE!B1586)</f>
        <v>*</v>
      </c>
      <c r="B1587" s="92" t="str">
        <f>IF(SP_NORTE!X1586="","*",SP_NORTE!X1586)</f>
        <v>*</v>
      </c>
      <c r="C1587" s="92" t="str">
        <f>IF(SP_NORTE!S1586="","*",SP_NORTE!S1586)</f>
        <v>*</v>
      </c>
      <c r="D1587" s="92" t="str">
        <f>IF(SP_NORTE!T1586="","*",SP_NORTE!T1586)</f>
        <v>*</v>
      </c>
      <c r="E1587" s="92" t="str">
        <f>IF(SP_NORTE!D1586="","*",SP_NORTE!D1586)</f>
        <v>*</v>
      </c>
      <c r="F1587" s="92" t="str">
        <f>IF(SP_NORTE!H1586="","*",SP_NORTE!H1586)</f>
        <v>*</v>
      </c>
      <c r="G1587" s="92" t="str">
        <f>IF(SP_NORTE!M1586="","*",SP_NORTE!M1586)</f>
        <v>*</v>
      </c>
      <c r="H1587" s="131" t="str">
        <f>IF(SP_NORTE!K1586="","*",SP_NORTE!K1586)</f>
        <v>*</v>
      </c>
      <c r="I1587" s="128" t="str">
        <f>IF(SP_NORTE!O1586="","*",SP_NORTE!O1586)</f>
        <v>*</v>
      </c>
      <c r="J1587" s="128" t="str">
        <f>IF(SP_NORTE!P1586="","*",SP_NORTE!P1586)</f>
        <v>*</v>
      </c>
      <c r="K1587" s="92" t="str">
        <f>IF(SP_NORTE!AK1586="","*",SP_NORTE!AK1586)</f>
        <v>*</v>
      </c>
      <c r="L1587" s="92" t="str">
        <f>IF(SP_NORTE!AM1586="","*",SP_NORTE!AM1586)</f>
        <v>*</v>
      </c>
      <c r="M1587" s="92" t="str">
        <f>IF(SP_NORTE!AP1586="","*",SP_NORTE!AP1586)</f>
        <v>*</v>
      </c>
      <c r="N1587" s="92" t="str">
        <f>IF(SP_NORTE!AM1586="","*",SP_NORTE!AM1586)</f>
        <v>*</v>
      </c>
      <c r="O1587" s="124" t="str">
        <f>IF(SP_NORTE!BH1586="","*",SP_NORTE!BH1586)</f>
        <v>*</v>
      </c>
      <c r="P1587" s="212" t="str">
        <f>IF($A$2=1,IF(SP_NORTE!BJ1586="","*",SP_NORTE!BJ1586),IF(SP_NORTE!BK1586="","*",SP_NORTE!BK1586))</f>
        <v>*</v>
      </c>
    </row>
    <row r="1588" spans="1:16" hidden="1">
      <c r="A1588" s="91" t="str">
        <f>IF(SP_NORTE!B1587="","*",SP_NORTE!B1587)</f>
        <v>*</v>
      </c>
      <c r="B1588" s="92" t="str">
        <f>IF(SP_NORTE!X1587="","*",SP_NORTE!X1587)</f>
        <v>*</v>
      </c>
      <c r="C1588" s="92" t="str">
        <f>IF(SP_NORTE!S1587="","*",SP_NORTE!S1587)</f>
        <v>*</v>
      </c>
      <c r="D1588" s="92" t="str">
        <f>IF(SP_NORTE!T1587="","*",SP_NORTE!T1587)</f>
        <v>*</v>
      </c>
      <c r="E1588" s="92" t="str">
        <f>IF(SP_NORTE!D1587="","*",SP_NORTE!D1587)</f>
        <v>*</v>
      </c>
      <c r="F1588" s="92" t="str">
        <f>IF(SP_NORTE!H1587="","*",SP_NORTE!H1587)</f>
        <v>*</v>
      </c>
      <c r="G1588" s="92" t="str">
        <f>IF(SP_NORTE!M1587="","*",SP_NORTE!M1587)</f>
        <v>*</v>
      </c>
      <c r="H1588" s="131" t="str">
        <f>IF(SP_NORTE!K1587="","*",SP_NORTE!K1587)</f>
        <v>*</v>
      </c>
      <c r="I1588" s="128" t="str">
        <f>IF(SP_NORTE!O1587="","*",SP_NORTE!O1587)</f>
        <v>*</v>
      </c>
      <c r="J1588" s="128" t="str">
        <f>IF(SP_NORTE!P1587="","*",SP_NORTE!P1587)</f>
        <v>*</v>
      </c>
      <c r="K1588" s="92" t="str">
        <f>IF(SP_NORTE!AK1587="","*",SP_NORTE!AK1587)</f>
        <v>*</v>
      </c>
      <c r="L1588" s="92" t="str">
        <f>IF(SP_NORTE!AM1587="","*",SP_NORTE!AM1587)</f>
        <v>*</v>
      </c>
      <c r="M1588" s="92" t="str">
        <f>IF(SP_NORTE!AP1587="","*",SP_NORTE!AP1587)</f>
        <v>*</v>
      </c>
      <c r="N1588" s="92" t="str">
        <f>IF(SP_NORTE!AM1587="","*",SP_NORTE!AM1587)</f>
        <v>*</v>
      </c>
      <c r="O1588" s="124" t="str">
        <f>IF(SP_NORTE!BH1587="","*",SP_NORTE!BH1587)</f>
        <v>*</v>
      </c>
      <c r="P1588" s="212" t="str">
        <f>IF($A$2=1,IF(SP_NORTE!BJ1587="","*",SP_NORTE!BJ1587),IF(SP_NORTE!BK1587="","*",SP_NORTE!BK1587))</f>
        <v>*</v>
      </c>
    </row>
    <row r="1589" spans="1:16" hidden="1">
      <c r="A1589" s="91" t="str">
        <f>IF(SP_NORTE!B1588="","*",SP_NORTE!B1588)</f>
        <v>*</v>
      </c>
      <c r="B1589" s="92" t="str">
        <f>IF(SP_NORTE!X1588="","*",SP_NORTE!X1588)</f>
        <v>*</v>
      </c>
      <c r="C1589" s="92" t="str">
        <f>IF(SP_NORTE!S1588="","*",SP_NORTE!S1588)</f>
        <v>*</v>
      </c>
      <c r="D1589" s="92" t="str">
        <f>IF(SP_NORTE!T1588="","*",SP_NORTE!T1588)</f>
        <v>*</v>
      </c>
      <c r="E1589" s="92" t="str">
        <f>IF(SP_NORTE!D1588="","*",SP_NORTE!D1588)</f>
        <v>*</v>
      </c>
      <c r="F1589" s="92" t="str">
        <f>IF(SP_NORTE!H1588="","*",SP_NORTE!H1588)</f>
        <v>*</v>
      </c>
      <c r="G1589" s="92" t="str">
        <f>IF(SP_NORTE!M1588="","*",SP_NORTE!M1588)</f>
        <v>*</v>
      </c>
      <c r="H1589" s="131" t="str">
        <f>IF(SP_NORTE!K1588="","*",SP_NORTE!K1588)</f>
        <v>*</v>
      </c>
      <c r="I1589" s="128" t="str">
        <f>IF(SP_NORTE!O1588="","*",SP_NORTE!O1588)</f>
        <v>*</v>
      </c>
      <c r="J1589" s="128" t="str">
        <f>IF(SP_NORTE!P1588="","*",SP_NORTE!P1588)</f>
        <v>*</v>
      </c>
      <c r="K1589" s="92" t="str">
        <f>IF(SP_NORTE!AK1588="","*",SP_NORTE!AK1588)</f>
        <v>*</v>
      </c>
      <c r="L1589" s="92" t="str">
        <f>IF(SP_NORTE!AM1588="","*",SP_NORTE!AM1588)</f>
        <v>*</v>
      </c>
      <c r="M1589" s="92" t="str">
        <f>IF(SP_NORTE!AP1588="","*",SP_NORTE!AP1588)</f>
        <v>*</v>
      </c>
      <c r="N1589" s="92" t="str">
        <f>IF(SP_NORTE!AM1588="","*",SP_NORTE!AM1588)</f>
        <v>*</v>
      </c>
      <c r="O1589" s="124" t="str">
        <f>IF(SP_NORTE!BH1588="","*",SP_NORTE!BH1588)</f>
        <v>*</v>
      </c>
      <c r="P1589" s="212" t="str">
        <f>IF($A$2=1,IF(SP_NORTE!BJ1588="","*",SP_NORTE!BJ1588),IF(SP_NORTE!BK1588="","*",SP_NORTE!BK1588))</f>
        <v>*</v>
      </c>
    </row>
    <row r="1590" spans="1:16" hidden="1">
      <c r="A1590" s="91" t="str">
        <f>IF(SP_NORTE!B1589="","*",SP_NORTE!B1589)</f>
        <v>*</v>
      </c>
      <c r="B1590" s="92" t="str">
        <f>IF(SP_NORTE!X1589="","*",SP_NORTE!X1589)</f>
        <v>*</v>
      </c>
      <c r="C1590" s="92" t="str">
        <f>IF(SP_NORTE!S1589="","*",SP_NORTE!S1589)</f>
        <v>*</v>
      </c>
      <c r="D1590" s="92" t="str">
        <f>IF(SP_NORTE!T1589="","*",SP_NORTE!T1589)</f>
        <v>*</v>
      </c>
      <c r="E1590" s="92" t="str">
        <f>IF(SP_NORTE!D1589="","*",SP_NORTE!D1589)</f>
        <v>*</v>
      </c>
      <c r="F1590" s="92" t="str">
        <f>IF(SP_NORTE!H1589="","*",SP_NORTE!H1589)</f>
        <v>*</v>
      </c>
      <c r="G1590" s="92" t="str">
        <f>IF(SP_NORTE!M1589="","*",SP_NORTE!M1589)</f>
        <v>*</v>
      </c>
      <c r="H1590" s="131" t="str">
        <f>IF(SP_NORTE!K1589="","*",SP_NORTE!K1589)</f>
        <v>*</v>
      </c>
      <c r="I1590" s="128" t="str">
        <f>IF(SP_NORTE!O1589="","*",SP_NORTE!O1589)</f>
        <v>*</v>
      </c>
      <c r="J1590" s="128" t="str">
        <f>IF(SP_NORTE!P1589="","*",SP_NORTE!P1589)</f>
        <v>*</v>
      </c>
      <c r="K1590" s="92" t="str">
        <f>IF(SP_NORTE!AK1589="","*",SP_NORTE!AK1589)</f>
        <v>*</v>
      </c>
      <c r="L1590" s="92" t="str">
        <f>IF(SP_NORTE!AM1589="","*",SP_NORTE!AM1589)</f>
        <v>*</v>
      </c>
      <c r="M1590" s="92" t="str">
        <f>IF(SP_NORTE!AP1589="","*",SP_NORTE!AP1589)</f>
        <v>*</v>
      </c>
      <c r="N1590" s="92" t="str">
        <f>IF(SP_NORTE!AM1589="","*",SP_NORTE!AM1589)</f>
        <v>*</v>
      </c>
      <c r="O1590" s="124" t="str">
        <f>IF(SP_NORTE!BH1589="","*",SP_NORTE!BH1589)</f>
        <v>*</v>
      </c>
      <c r="P1590" s="212" t="str">
        <f>IF($A$2=1,IF(SP_NORTE!BJ1589="","*",SP_NORTE!BJ1589),IF(SP_NORTE!BK1589="","*",SP_NORTE!BK1589))</f>
        <v>*</v>
      </c>
    </row>
    <row r="1591" spans="1:16" hidden="1">
      <c r="A1591" s="91" t="str">
        <f>IF(SP_NORTE!B1590="","*",SP_NORTE!B1590)</f>
        <v>*</v>
      </c>
      <c r="B1591" s="92" t="str">
        <f>IF(SP_NORTE!X1590="","*",SP_NORTE!X1590)</f>
        <v>*</v>
      </c>
      <c r="C1591" s="92" t="str">
        <f>IF(SP_NORTE!S1590="","*",SP_NORTE!S1590)</f>
        <v>*</v>
      </c>
      <c r="D1591" s="92" t="str">
        <f>IF(SP_NORTE!T1590="","*",SP_NORTE!T1590)</f>
        <v>*</v>
      </c>
      <c r="E1591" s="92" t="str">
        <f>IF(SP_NORTE!D1590="","*",SP_NORTE!D1590)</f>
        <v>*</v>
      </c>
      <c r="F1591" s="92" t="str">
        <f>IF(SP_NORTE!H1590="","*",SP_NORTE!H1590)</f>
        <v>*</v>
      </c>
      <c r="G1591" s="92" t="str">
        <f>IF(SP_NORTE!M1590="","*",SP_NORTE!M1590)</f>
        <v>*</v>
      </c>
      <c r="H1591" s="131" t="str">
        <f>IF(SP_NORTE!K1590="","*",SP_NORTE!K1590)</f>
        <v>*</v>
      </c>
      <c r="I1591" s="128" t="str">
        <f>IF(SP_NORTE!O1590="","*",SP_NORTE!O1590)</f>
        <v>*</v>
      </c>
      <c r="J1591" s="128" t="str">
        <f>IF(SP_NORTE!P1590="","*",SP_NORTE!P1590)</f>
        <v>*</v>
      </c>
      <c r="K1591" s="92" t="str">
        <f>IF(SP_NORTE!AK1590="","*",SP_NORTE!AK1590)</f>
        <v>*</v>
      </c>
      <c r="L1591" s="92" t="str">
        <f>IF(SP_NORTE!AM1590="","*",SP_NORTE!AM1590)</f>
        <v>*</v>
      </c>
      <c r="M1591" s="92" t="str">
        <f>IF(SP_NORTE!AP1590="","*",SP_NORTE!AP1590)</f>
        <v>*</v>
      </c>
      <c r="N1591" s="92" t="str">
        <f>IF(SP_NORTE!AM1590="","*",SP_NORTE!AM1590)</f>
        <v>*</v>
      </c>
      <c r="O1591" s="124" t="str">
        <f>IF(SP_NORTE!BH1590="","*",SP_NORTE!BH1590)</f>
        <v>*</v>
      </c>
      <c r="P1591" s="212" t="str">
        <f>IF($A$2=1,IF(SP_NORTE!BJ1590="","*",SP_NORTE!BJ1590),IF(SP_NORTE!BK1590="","*",SP_NORTE!BK1590))</f>
        <v>*</v>
      </c>
    </row>
    <row r="1592" spans="1:16" hidden="1">
      <c r="A1592" s="91" t="str">
        <f>IF(SP_NORTE!B1591="","*",SP_NORTE!B1591)</f>
        <v>*</v>
      </c>
      <c r="B1592" s="92" t="str">
        <f>IF(SP_NORTE!X1591="","*",SP_NORTE!X1591)</f>
        <v>*</v>
      </c>
      <c r="C1592" s="92" t="str">
        <f>IF(SP_NORTE!S1591="","*",SP_NORTE!S1591)</f>
        <v>*</v>
      </c>
      <c r="D1592" s="92" t="str">
        <f>IF(SP_NORTE!T1591="","*",SP_NORTE!T1591)</f>
        <v>*</v>
      </c>
      <c r="E1592" s="92" t="str">
        <f>IF(SP_NORTE!D1591="","*",SP_NORTE!D1591)</f>
        <v>*</v>
      </c>
      <c r="F1592" s="92" t="str">
        <f>IF(SP_NORTE!H1591="","*",SP_NORTE!H1591)</f>
        <v>*</v>
      </c>
      <c r="G1592" s="92" t="str">
        <f>IF(SP_NORTE!M1591="","*",SP_NORTE!M1591)</f>
        <v>*</v>
      </c>
      <c r="H1592" s="131" t="str">
        <f>IF(SP_NORTE!K1591="","*",SP_NORTE!K1591)</f>
        <v>*</v>
      </c>
      <c r="I1592" s="128" t="str">
        <f>IF(SP_NORTE!O1591="","*",SP_NORTE!O1591)</f>
        <v>*</v>
      </c>
      <c r="J1592" s="128" t="str">
        <f>IF(SP_NORTE!P1591="","*",SP_NORTE!P1591)</f>
        <v>*</v>
      </c>
      <c r="K1592" s="92" t="str">
        <f>IF(SP_NORTE!AK1591="","*",SP_NORTE!AK1591)</f>
        <v>*</v>
      </c>
      <c r="L1592" s="92" t="str">
        <f>IF(SP_NORTE!AM1591="","*",SP_NORTE!AM1591)</f>
        <v>*</v>
      </c>
      <c r="M1592" s="92" t="str">
        <f>IF(SP_NORTE!AP1591="","*",SP_NORTE!AP1591)</f>
        <v>*</v>
      </c>
      <c r="N1592" s="92" t="str">
        <f>IF(SP_NORTE!AM1591="","*",SP_NORTE!AM1591)</f>
        <v>*</v>
      </c>
      <c r="O1592" s="124" t="str">
        <f>IF(SP_NORTE!BH1591="","*",SP_NORTE!BH1591)</f>
        <v>*</v>
      </c>
      <c r="P1592" s="212" t="str">
        <f>IF($A$2=1,IF(SP_NORTE!BJ1591="","*",SP_NORTE!BJ1591),IF(SP_NORTE!BK1591="","*",SP_NORTE!BK1591))</f>
        <v>*</v>
      </c>
    </row>
    <row r="1593" spans="1:16" hidden="1">
      <c r="A1593" s="91" t="str">
        <f>IF(SP_NORTE!B1592="","*",SP_NORTE!B1592)</f>
        <v>*</v>
      </c>
      <c r="B1593" s="92" t="str">
        <f>IF(SP_NORTE!X1592="","*",SP_NORTE!X1592)</f>
        <v>*</v>
      </c>
      <c r="C1593" s="92" t="str">
        <f>IF(SP_NORTE!S1592="","*",SP_NORTE!S1592)</f>
        <v>*</v>
      </c>
      <c r="D1593" s="92" t="str">
        <f>IF(SP_NORTE!T1592="","*",SP_NORTE!T1592)</f>
        <v>*</v>
      </c>
      <c r="E1593" s="92" t="str">
        <f>IF(SP_NORTE!D1592="","*",SP_NORTE!D1592)</f>
        <v>*</v>
      </c>
      <c r="F1593" s="92" t="str">
        <f>IF(SP_NORTE!H1592="","*",SP_NORTE!H1592)</f>
        <v>*</v>
      </c>
      <c r="G1593" s="92" t="str">
        <f>IF(SP_NORTE!M1592="","*",SP_NORTE!M1592)</f>
        <v>*</v>
      </c>
      <c r="H1593" s="131" t="str">
        <f>IF(SP_NORTE!K1592="","*",SP_NORTE!K1592)</f>
        <v>*</v>
      </c>
      <c r="I1593" s="128" t="str">
        <f>IF(SP_NORTE!O1592="","*",SP_NORTE!O1592)</f>
        <v>*</v>
      </c>
      <c r="J1593" s="128" t="str">
        <f>IF(SP_NORTE!P1592="","*",SP_NORTE!P1592)</f>
        <v>*</v>
      </c>
      <c r="K1593" s="92" t="str">
        <f>IF(SP_NORTE!AK1592="","*",SP_NORTE!AK1592)</f>
        <v>*</v>
      </c>
      <c r="L1593" s="92" t="str">
        <f>IF(SP_NORTE!AM1592="","*",SP_NORTE!AM1592)</f>
        <v>*</v>
      </c>
      <c r="M1593" s="92" t="str">
        <f>IF(SP_NORTE!AP1592="","*",SP_NORTE!AP1592)</f>
        <v>*</v>
      </c>
      <c r="N1593" s="92" t="str">
        <f>IF(SP_NORTE!AM1592="","*",SP_NORTE!AM1592)</f>
        <v>*</v>
      </c>
      <c r="O1593" s="124" t="str">
        <f>IF(SP_NORTE!BH1592="","*",SP_NORTE!BH1592)</f>
        <v>*</v>
      </c>
      <c r="P1593" s="212" t="str">
        <f>IF($A$2=1,IF(SP_NORTE!BJ1592="","*",SP_NORTE!BJ1592),IF(SP_NORTE!BK1592="","*",SP_NORTE!BK1592))</f>
        <v>*</v>
      </c>
    </row>
    <row r="1594" spans="1:16" hidden="1">
      <c r="A1594" s="91" t="str">
        <f>IF(SP_NORTE!B1593="","*",SP_NORTE!B1593)</f>
        <v>*</v>
      </c>
      <c r="B1594" s="92" t="str">
        <f>IF(SP_NORTE!X1593="","*",SP_NORTE!X1593)</f>
        <v>*</v>
      </c>
      <c r="C1594" s="92" t="str">
        <f>IF(SP_NORTE!S1593="","*",SP_NORTE!S1593)</f>
        <v>*</v>
      </c>
      <c r="D1594" s="92" t="str">
        <f>IF(SP_NORTE!T1593="","*",SP_NORTE!T1593)</f>
        <v>*</v>
      </c>
      <c r="E1594" s="92" t="str">
        <f>IF(SP_NORTE!D1593="","*",SP_NORTE!D1593)</f>
        <v>*</v>
      </c>
      <c r="F1594" s="92" t="str">
        <f>IF(SP_NORTE!H1593="","*",SP_NORTE!H1593)</f>
        <v>*</v>
      </c>
      <c r="G1594" s="92" t="str">
        <f>IF(SP_NORTE!M1593="","*",SP_NORTE!M1593)</f>
        <v>*</v>
      </c>
      <c r="H1594" s="131" t="str">
        <f>IF(SP_NORTE!K1593="","*",SP_NORTE!K1593)</f>
        <v>*</v>
      </c>
      <c r="I1594" s="128" t="str">
        <f>IF(SP_NORTE!O1593="","*",SP_NORTE!O1593)</f>
        <v>*</v>
      </c>
      <c r="J1594" s="128" t="str">
        <f>IF(SP_NORTE!P1593="","*",SP_NORTE!P1593)</f>
        <v>*</v>
      </c>
      <c r="K1594" s="92" t="str">
        <f>IF(SP_NORTE!AK1593="","*",SP_NORTE!AK1593)</f>
        <v>*</v>
      </c>
      <c r="L1594" s="92" t="str">
        <f>IF(SP_NORTE!AM1593="","*",SP_NORTE!AM1593)</f>
        <v>*</v>
      </c>
      <c r="M1594" s="92" t="str">
        <f>IF(SP_NORTE!AP1593="","*",SP_NORTE!AP1593)</f>
        <v>*</v>
      </c>
      <c r="N1594" s="92" t="str">
        <f>IF(SP_NORTE!AM1593="","*",SP_NORTE!AM1593)</f>
        <v>*</v>
      </c>
      <c r="O1594" s="124" t="str">
        <f>IF(SP_NORTE!BH1593="","*",SP_NORTE!BH1593)</f>
        <v>*</v>
      </c>
      <c r="P1594" s="212" t="str">
        <f>IF($A$2=1,IF(SP_NORTE!BJ1593="","*",SP_NORTE!BJ1593),IF(SP_NORTE!BK1593="","*",SP_NORTE!BK1593))</f>
        <v>*</v>
      </c>
    </row>
    <row r="1595" spans="1:16" hidden="1">
      <c r="A1595" s="91" t="str">
        <f>IF(SP_NORTE!B1594="","*",SP_NORTE!B1594)</f>
        <v>*</v>
      </c>
      <c r="B1595" s="92" t="str">
        <f>IF(SP_NORTE!X1594="","*",SP_NORTE!X1594)</f>
        <v>*</v>
      </c>
      <c r="C1595" s="92" t="str">
        <f>IF(SP_NORTE!S1594="","*",SP_NORTE!S1594)</f>
        <v>*</v>
      </c>
      <c r="D1595" s="92" t="str">
        <f>IF(SP_NORTE!T1594="","*",SP_NORTE!T1594)</f>
        <v>*</v>
      </c>
      <c r="E1595" s="92" t="str">
        <f>IF(SP_NORTE!D1594="","*",SP_NORTE!D1594)</f>
        <v>*</v>
      </c>
      <c r="F1595" s="92" t="str">
        <f>IF(SP_NORTE!H1594="","*",SP_NORTE!H1594)</f>
        <v>*</v>
      </c>
      <c r="G1595" s="92" t="str">
        <f>IF(SP_NORTE!M1594="","*",SP_NORTE!M1594)</f>
        <v>*</v>
      </c>
      <c r="H1595" s="131" t="str">
        <f>IF(SP_NORTE!K1594="","*",SP_NORTE!K1594)</f>
        <v>*</v>
      </c>
      <c r="I1595" s="128" t="str">
        <f>IF(SP_NORTE!O1594="","*",SP_NORTE!O1594)</f>
        <v>*</v>
      </c>
      <c r="J1595" s="128" t="str">
        <f>IF(SP_NORTE!P1594="","*",SP_NORTE!P1594)</f>
        <v>*</v>
      </c>
      <c r="K1595" s="92" t="str">
        <f>IF(SP_NORTE!AK1594="","*",SP_NORTE!AK1594)</f>
        <v>*</v>
      </c>
      <c r="L1595" s="92" t="str">
        <f>IF(SP_NORTE!AM1594="","*",SP_NORTE!AM1594)</f>
        <v>*</v>
      </c>
      <c r="M1595" s="92" t="str">
        <f>IF(SP_NORTE!AP1594="","*",SP_NORTE!AP1594)</f>
        <v>*</v>
      </c>
      <c r="N1595" s="92" t="str">
        <f>IF(SP_NORTE!AM1594="","*",SP_NORTE!AM1594)</f>
        <v>*</v>
      </c>
      <c r="O1595" s="124" t="str">
        <f>IF(SP_NORTE!BH1594="","*",SP_NORTE!BH1594)</f>
        <v>*</v>
      </c>
      <c r="P1595" s="212" t="str">
        <f>IF($A$2=1,IF(SP_NORTE!BJ1594="","*",SP_NORTE!BJ1594),IF(SP_NORTE!BK1594="","*",SP_NORTE!BK1594))</f>
        <v>*</v>
      </c>
    </row>
    <row r="1596" spans="1:16" hidden="1">
      <c r="A1596" s="91" t="str">
        <f>IF(SP_NORTE!B1595="","*",SP_NORTE!B1595)</f>
        <v>*</v>
      </c>
      <c r="B1596" s="92" t="str">
        <f>IF(SP_NORTE!X1595="","*",SP_NORTE!X1595)</f>
        <v>*</v>
      </c>
      <c r="C1596" s="92" t="str">
        <f>IF(SP_NORTE!S1595="","*",SP_NORTE!S1595)</f>
        <v>*</v>
      </c>
      <c r="D1596" s="92" t="str">
        <f>IF(SP_NORTE!T1595="","*",SP_NORTE!T1595)</f>
        <v>*</v>
      </c>
      <c r="E1596" s="92" t="str">
        <f>IF(SP_NORTE!D1595="","*",SP_NORTE!D1595)</f>
        <v>*</v>
      </c>
      <c r="F1596" s="92" t="str">
        <f>IF(SP_NORTE!H1595="","*",SP_NORTE!H1595)</f>
        <v>*</v>
      </c>
      <c r="G1596" s="92" t="str">
        <f>IF(SP_NORTE!M1595="","*",SP_NORTE!M1595)</f>
        <v>*</v>
      </c>
      <c r="H1596" s="131" t="str">
        <f>IF(SP_NORTE!K1595="","*",SP_NORTE!K1595)</f>
        <v>*</v>
      </c>
      <c r="I1596" s="128" t="str">
        <f>IF(SP_NORTE!O1595="","*",SP_NORTE!O1595)</f>
        <v>*</v>
      </c>
      <c r="J1596" s="128" t="str">
        <f>IF(SP_NORTE!P1595="","*",SP_NORTE!P1595)</f>
        <v>*</v>
      </c>
      <c r="K1596" s="92" t="str">
        <f>IF(SP_NORTE!AK1595="","*",SP_NORTE!AK1595)</f>
        <v>*</v>
      </c>
      <c r="L1596" s="92" t="str">
        <f>IF(SP_NORTE!AM1595="","*",SP_NORTE!AM1595)</f>
        <v>*</v>
      </c>
      <c r="M1596" s="92" t="str">
        <f>IF(SP_NORTE!AP1595="","*",SP_NORTE!AP1595)</f>
        <v>*</v>
      </c>
      <c r="N1596" s="92" t="str">
        <f>IF(SP_NORTE!AM1595="","*",SP_NORTE!AM1595)</f>
        <v>*</v>
      </c>
      <c r="O1596" s="124" t="str">
        <f>IF(SP_NORTE!BH1595="","*",SP_NORTE!BH1595)</f>
        <v>*</v>
      </c>
      <c r="P1596" s="212" t="str">
        <f>IF($A$2=1,IF(SP_NORTE!BJ1595="","*",SP_NORTE!BJ1595),IF(SP_NORTE!BK1595="","*",SP_NORTE!BK1595))</f>
        <v>*</v>
      </c>
    </row>
    <row r="1597" spans="1:16" hidden="1">
      <c r="A1597" s="91" t="str">
        <f>IF(SP_NORTE!B1596="","*",SP_NORTE!B1596)</f>
        <v>*</v>
      </c>
      <c r="B1597" s="92" t="str">
        <f>IF(SP_NORTE!X1596="","*",SP_NORTE!X1596)</f>
        <v>*</v>
      </c>
      <c r="C1597" s="92" t="str">
        <f>IF(SP_NORTE!S1596="","*",SP_NORTE!S1596)</f>
        <v>*</v>
      </c>
      <c r="D1597" s="92" t="str">
        <f>IF(SP_NORTE!T1596="","*",SP_NORTE!T1596)</f>
        <v>*</v>
      </c>
      <c r="E1597" s="92" t="str">
        <f>IF(SP_NORTE!D1596="","*",SP_NORTE!D1596)</f>
        <v>*</v>
      </c>
      <c r="F1597" s="92" t="str">
        <f>IF(SP_NORTE!H1596="","*",SP_NORTE!H1596)</f>
        <v>*</v>
      </c>
      <c r="G1597" s="92" t="str">
        <f>IF(SP_NORTE!M1596="","*",SP_NORTE!M1596)</f>
        <v>*</v>
      </c>
      <c r="H1597" s="131" t="str">
        <f>IF(SP_NORTE!K1596="","*",SP_NORTE!K1596)</f>
        <v>*</v>
      </c>
      <c r="I1597" s="128" t="str">
        <f>IF(SP_NORTE!O1596="","*",SP_NORTE!O1596)</f>
        <v>*</v>
      </c>
      <c r="J1597" s="128" t="str">
        <f>IF(SP_NORTE!P1596="","*",SP_NORTE!P1596)</f>
        <v>*</v>
      </c>
      <c r="K1597" s="92" t="str">
        <f>IF(SP_NORTE!AK1596="","*",SP_NORTE!AK1596)</f>
        <v>*</v>
      </c>
      <c r="L1597" s="92" t="str">
        <f>IF(SP_NORTE!AM1596="","*",SP_NORTE!AM1596)</f>
        <v>*</v>
      </c>
      <c r="M1597" s="92" t="str">
        <f>IF(SP_NORTE!AP1596="","*",SP_NORTE!AP1596)</f>
        <v>*</v>
      </c>
      <c r="N1597" s="92" t="str">
        <f>IF(SP_NORTE!AM1596="","*",SP_NORTE!AM1596)</f>
        <v>*</v>
      </c>
      <c r="O1597" s="124" t="str">
        <f>IF(SP_NORTE!BH1596="","*",SP_NORTE!BH1596)</f>
        <v>*</v>
      </c>
      <c r="P1597" s="212" t="str">
        <f>IF($A$2=1,IF(SP_NORTE!BJ1596="","*",SP_NORTE!BJ1596),IF(SP_NORTE!BK1596="","*",SP_NORTE!BK1596))</f>
        <v>*</v>
      </c>
    </row>
    <row r="1598" spans="1:16" hidden="1">
      <c r="A1598" s="91" t="str">
        <f>IF(SP_NORTE!B1597="","*",SP_NORTE!B1597)</f>
        <v>*</v>
      </c>
      <c r="B1598" s="92" t="str">
        <f>IF(SP_NORTE!X1597="","*",SP_NORTE!X1597)</f>
        <v>*</v>
      </c>
      <c r="C1598" s="92" t="str">
        <f>IF(SP_NORTE!S1597="","*",SP_NORTE!S1597)</f>
        <v>*</v>
      </c>
      <c r="D1598" s="92" t="str">
        <f>IF(SP_NORTE!T1597="","*",SP_NORTE!T1597)</f>
        <v>*</v>
      </c>
      <c r="E1598" s="92" t="str">
        <f>IF(SP_NORTE!D1597="","*",SP_NORTE!D1597)</f>
        <v>*</v>
      </c>
      <c r="F1598" s="92" t="str">
        <f>IF(SP_NORTE!H1597="","*",SP_NORTE!H1597)</f>
        <v>*</v>
      </c>
      <c r="G1598" s="92" t="str">
        <f>IF(SP_NORTE!M1597="","*",SP_NORTE!M1597)</f>
        <v>*</v>
      </c>
      <c r="H1598" s="131" t="str">
        <f>IF(SP_NORTE!K1597="","*",SP_NORTE!K1597)</f>
        <v>*</v>
      </c>
      <c r="I1598" s="128" t="str">
        <f>IF(SP_NORTE!O1597="","*",SP_NORTE!O1597)</f>
        <v>*</v>
      </c>
      <c r="J1598" s="128" t="str">
        <f>IF(SP_NORTE!P1597="","*",SP_NORTE!P1597)</f>
        <v>*</v>
      </c>
      <c r="K1598" s="92" t="str">
        <f>IF(SP_NORTE!AK1597="","*",SP_NORTE!AK1597)</f>
        <v>*</v>
      </c>
      <c r="L1598" s="92" t="str">
        <f>IF(SP_NORTE!AM1597="","*",SP_NORTE!AM1597)</f>
        <v>*</v>
      </c>
      <c r="M1598" s="92" t="str">
        <f>IF(SP_NORTE!AP1597="","*",SP_NORTE!AP1597)</f>
        <v>*</v>
      </c>
      <c r="N1598" s="92" t="str">
        <f>IF(SP_NORTE!AM1597="","*",SP_NORTE!AM1597)</f>
        <v>*</v>
      </c>
      <c r="O1598" s="124" t="str">
        <f>IF(SP_NORTE!BH1597="","*",SP_NORTE!BH1597)</f>
        <v>*</v>
      </c>
      <c r="P1598" s="212" t="str">
        <f>IF($A$2=1,IF(SP_NORTE!BJ1597="","*",SP_NORTE!BJ1597),IF(SP_NORTE!BK1597="","*",SP_NORTE!BK1597))</f>
        <v>*</v>
      </c>
    </row>
    <row r="1599" spans="1:16" hidden="1">
      <c r="A1599" s="91" t="str">
        <f>IF(SP_NORTE!B1598="","*",SP_NORTE!B1598)</f>
        <v>*</v>
      </c>
      <c r="B1599" s="92" t="str">
        <f>IF(SP_NORTE!X1598="","*",SP_NORTE!X1598)</f>
        <v>*</v>
      </c>
      <c r="C1599" s="92" t="str">
        <f>IF(SP_NORTE!S1598="","*",SP_NORTE!S1598)</f>
        <v>*</v>
      </c>
      <c r="D1599" s="92" t="str">
        <f>IF(SP_NORTE!T1598="","*",SP_NORTE!T1598)</f>
        <v>*</v>
      </c>
      <c r="E1599" s="92" t="str">
        <f>IF(SP_NORTE!D1598="","*",SP_NORTE!D1598)</f>
        <v>*</v>
      </c>
      <c r="F1599" s="92" t="str">
        <f>IF(SP_NORTE!H1598="","*",SP_NORTE!H1598)</f>
        <v>*</v>
      </c>
      <c r="G1599" s="92" t="str">
        <f>IF(SP_NORTE!M1598="","*",SP_NORTE!M1598)</f>
        <v>*</v>
      </c>
      <c r="H1599" s="131" t="str">
        <f>IF(SP_NORTE!K1598="","*",SP_NORTE!K1598)</f>
        <v>*</v>
      </c>
      <c r="I1599" s="128" t="str">
        <f>IF(SP_NORTE!O1598="","*",SP_NORTE!O1598)</f>
        <v>*</v>
      </c>
      <c r="J1599" s="128" t="str">
        <f>IF(SP_NORTE!P1598="","*",SP_NORTE!P1598)</f>
        <v>*</v>
      </c>
      <c r="K1599" s="92" t="str">
        <f>IF(SP_NORTE!AK1598="","*",SP_NORTE!AK1598)</f>
        <v>*</v>
      </c>
      <c r="L1599" s="92" t="str">
        <f>IF(SP_NORTE!AM1598="","*",SP_NORTE!AM1598)</f>
        <v>*</v>
      </c>
      <c r="M1599" s="92" t="str">
        <f>IF(SP_NORTE!AP1598="","*",SP_NORTE!AP1598)</f>
        <v>*</v>
      </c>
      <c r="N1599" s="92" t="str">
        <f>IF(SP_NORTE!AM1598="","*",SP_NORTE!AM1598)</f>
        <v>*</v>
      </c>
      <c r="O1599" s="124" t="str">
        <f>IF(SP_NORTE!BH1598="","*",SP_NORTE!BH1598)</f>
        <v>*</v>
      </c>
      <c r="P1599" s="212" t="str">
        <f>IF($A$2=1,IF(SP_NORTE!BJ1598="","*",SP_NORTE!BJ1598),IF(SP_NORTE!BK1598="","*",SP_NORTE!BK1598))</f>
        <v>*</v>
      </c>
    </row>
    <row r="1600" spans="1:16" hidden="1">
      <c r="A1600" s="91" t="str">
        <f>IF(SP_NORTE!B1599="","*",SP_NORTE!B1599)</f>
        <v>*</v>
      </c>
      <c r="B1600" s="92" t="str">
        <f>IF(SP_NORTE!X1599="","*",SP_NORTE!X1599)</f>
        <v>*</v>
      </c>
      <c r="C1600" s="92" t="str">
        <f>IF(SP_NORTE!S1599="","*",SP_NORTE!S1599)</f>
        <v>*</v>
      </c>
      <c r="D1600" s="92" t="str">
        <f>IF(SP_NORTE!T1599="","*",SP_NORTE!T1599)</f>
        <v>*</v>
      </c>
      <c r="E1600" s="92" t="str">
        <f>IF(SP_NORTE!D1599="","*",SP_NORTE!D1599)</f>
        <v>*</v>
      </c>
      <c r="F1600" s="92" t="str">
        <f>IF(SP_NORTE!H1599="","*",SP_NORTE!H1599)</f>
        <v>*</v>
      </c>
      <c r="G1600" s="92" t="str">
        <f>IF(SP_NORTE!M1599="","*",SP_NORTE!M1599)</f>
        <v>*</v>
      </c>
      <c r="H1600" s="131" t="str">
        <f>IF(SP_NORTE!K1599="","*",SP_NORTE!K1599)</f>
        <v>*</v>
      </c>
      <c r="I1600" s="128" t="str">
        <f>IF(SP_NORTE!O1599="","*",SP_NORTE!O1599)</f>
        <v>*</v>
      </c>
      <c r="J1600" s="128" t="str">
        <f>IF(SP_NORTE!P1599="","*",SP_NORTE!P1599)</f>
        <v>*</v>
      </c>
      <c r="K1600" s="92" t="str">
        <f>IF(SP_NORTE!AK1599="","*",SP_NORTE!AK1599)</f>
        <v>*</v>
      </c>
      <c r="L1600" s="92" t="str">
        <f>IF(SP_NORTE!AM1599="","*",SP_NORTE!AM1599)</f>
        <v>*</v>
      </c>
      <c r="M1600" s="92" t="str">
        <f>IF(SP_NORTE!AP1599="","*",SP_NORTE!AP1599)</f>
        <v>*</v>
      </c>
      <c r="N1600" s="92" t="str">
        <f>IF(SP_NORTE!AM1599="","*",SP_NORTE!AM1599)</f>
        <v>*</v>
      </c>
      <c r="O1600" s="124" t="str">
        <f>IF(SP_NORTE!BH1599="","*",SP_NORTE!BH1599)</f>
        <v>*</v>
      </c>
      <c r="P1600" s="212" t="str">
        <f>IF($A$2=1,IF(SP_NORTE!BJ1599="","*",SP_NORTE!BJ1599),IF(SP_NORTE!BK1599="","*",SP_NORTE!BK1599))</f>
        <v>*</v>
      </c>
    </row>
    <row r="1601" spans="1:16" hidden="1">
      <c r="A1601" s="91" t="str">
        <f>IF(SP_NORTE!B1600="","*",SP_NORTE!B1600)</f>
        <v>*</v>
      </c>
      <c r="B1601" s="92" t="str">
        <f>IF(SP_NORTE!X1600="","*",SP_NORTE!X1600)</f>
        <v>*</v>
      </c>
      <c r="C1601" s="92" t="str">
        <f>IF(SP_NORTE!S1600="","*",SP_NORTE!S1600)</f>
        <v>*</v>
      </c>
      <c r="D1601" s="92" t="str">
        <f>IF(SP_NORTE!T1600="","*",SP_NORTE!T1600)</f>
        <v>*</v>
      </c>
      <c r="E1601" s="92" t="str">
        <f>IF(SP_NORTE!D1600="","*",SP_NORTE!D1600)</f>
        <v>*</v>
      </c>
      <c r="F1601" s="92" t="str">
        <f>IF(SP_NORTE!H1600="","*",SP_NORTE!H1600)</f>
        <v>*</v>
      </c>
      <c r="G1601" s="92" t="str">
        <f>IF(SP_NORTE!M1600="","*",SP_NORTE!M1600)</f>
        <v>*</v>
      </c>
      <c r="H1601" s="131" t="str">
        <f>IF(SP_NORTE!K1600="","*",SP_NORTE!K1600)</f>
        <v>*</v>
      </c>
      <c r="I1601" s="128" t="str">
        <f>IF(SP_NORTE!O1600="","*",SP_NORTE!O1600)</f>
        <v>*</v>
      </c>
      <c r="J1601" s="128" t="str">
        <f>IF(SP_NORTE!P1600="","*",SP_NORTE!P1600)</f>
        <v>*</v>
      </c>
      <c r="K1601" s="92" t="str">
        <f>IF(SP_NORTE!AK1600="","*",SP_NORTE!AK1600)</f>
        <v>*</v>
      </c>
      <c r="L1601" s="92" t="str">
        <f>IF(SP_NORTE!AM1600="","*",SP_NORTE!AM1600)</f>
        <v>*</v>
      </c>
      <c r="M1601" s="92" t="str">
        <f>IF(SP_NORTE!AP1600="","*",SP_NORTE!AP1600)</f>
        <v>*</v>
      </c>
      <c r="N1601" s="92" t="str">
        <f>IF(SP_NORTE!AM1600="","*",SP_NORTE!AM1600)</f>
        <v>*</v>
      </c>
      <c r="O1601" s="124" t="str">
        <f>IF(SP_NORTE!BH1600="","*",SP_NORTE!BH1600)</f>
        <v>*</v>
      </c>
      <c r="P1601" s="212" t="str">
        <f>IF($A$2=1,IF(SP_NORTE!BJ1600="","*",SP_NORTE!BJ1600),IF(SP_NORTE!BK1600="","*",SP_NORTE!BK1600))</f>
        <v>*</v>
      </c>
    </row>
    <row r="1602" spans="1:16" hidden="1">
      <c r="A1602" s="91" t="str">
        <f>IF(SP_NORTE!B1601="","*",SP_NORTE!B1601)</f>
        <v>*</v>
      </c>
      <c r="B1602" s="92" t="str">
        <f>IF(SP_NORTE!X1601="","*",SP_NORTE!X1601)</f>
        <v>*</v>
      </c>
      <c r="C1602" s="92" t="str">
        <f>IF(SP_NORTE!S1601="","*",SP_NORTE!S1601)</f>
        <v>*</v>
      </c>
      <c r="D1602" s="92" t="str">
        <f>IF(SP_NORTE!T1601="","*",SP_NORTE!T1601)</f>
        <v>*</v>
      </c>
      <c r="E1602" s="92" t="str">
        <f>IF(SP_NORTE!D1601="","*",SP_NORTE!D1601)</f>
        <v>*</v>
      </c>
      <c r="F1602" s="92" t="str">
        <f>IF(SP_NORTE!H1601="","*",SP_NORTE!H1601)</f>
        <v>*</v>
      </c>
      <c r="G1602" s="92" t="str">
        <f>IF(SP_NORTE!M1601="","*",SP_NORTE!M1601)</f>
        <v>*</v>
      </c>
      <c r="H1602" s="131" t="str">
        <f>IF(SP_NORTE!K1601="","*",SP_NORTE!K1601)</f>
        <v>*</v>
      </c>
      <c r="I1602" s="128" t="str">
        <f>IF(SP_NORTE!O1601="","*",SP_NORTE!O1601)</f>
        <v>*</v>
      </c>
      <c r="J1602" s="128" t="str">
        <f>IF(SP_NORTE!P1601="","*",SP_NORTE!P1601)</f>
        <v>*</v>
      </c>
      <c r="K1602" s="92" t="str">
        <f>IF(SP_NORTE!AK1601="","*",SP_NORTE!AK1601)</f>
        <v>*</v>
      </c>
      <c r="L1602" s="92" t="str">
        <f>IF(SP_NORTE!AM1601="","*",SP_NORTE!AM1601)</f>
        <v>*</v>
      </c>
      <c r="M1602" s="92" t="str">
        <f>IF(SP_NORTE!AP1601="","*",SP_NORTE!AP1601)</f>
        <v>*</v>
      </c>
      <c r="N1602" s="92" t="str">
        <f>IF(SP_NORTE!AM1601="","*",SP_NORTE!AM1601)</f>
        <v>*</v>
      </c>
      <c r="O1602" s="124" t="str">
        <f>IF(SP_NORTE!BH1601="","*",SP_NORTE!BH1601)</f>
        <v>*</v>
      </c>
      <c r="P1602" s="212" t="str">
        <f>IF($A$2=1,IF(SP_NORTE!BJ1601="","*",SP_NORTE!BJ1601),IF(SP_NORTE!BK1601="","*",SP_NORTE!BK1601))</f>
        <v>*</v>
      </c>
    </row>
    <row r="1603" spans="1:16" hidden="1">
      <c r="A1603" s="91" t="str">
        <f>IF(SP_NORTE!B1602="","*",SP_NORTE!B1602)</f>
        <v>*</v>
      </c>
      <c r="B1603" s="92" t="str">
        <f>IF(SP_NORTE!X1602="","*",SP_NORTE!X1602)</f>
        <v>*</v>
      </c>
      <c r="C1603" s="92" t="str">
        <f>IF(SP_NORTE!S1602="","*",SP_NORTE!S1602)</f>
        <v>*</v>
      </c>
      <c r="D1603" s="92" t="str">
        <f>IF(SP_NORTE!T1602="","*",SP_NORTE!T1602)</f>
        <v>*</v>
      </c>
      <c r="E1603" s="92" t="str">
        <f>IF(SP_NORTE!D1602="","*",SP_NORTE!D1602)</f>
        <v>*</v>
      </c>
      <c r="F1603" s="92" t="str">
        <f>IF(SP_NORTE!H1602="","*",SP_NORTE!H1602)</f>
        <v>*</v>
      </c>
      <c r="G1603" s="92" t="str">
        <f>IF(SP_NORTE!M1602="","*",SP_NORTE!M1602)</f>
        <v>*</v>
      </c>
      <c r="H1603" s="131" t="str">
        <f>IF(SP_NORTE!K1602="","*",SP_NORTE!K1602)</f>
        <v>*</v>
      </c>
      <c r="I1603" s="128" t="str">
        <f>IF(SP_NORTE!O1602="","*",SP_NORTE!O1602)</f>
        <v>*</v>
      </c>
      <c r="J1603" s="128" t="str">
        <f>IF(SP_NORTE!P1602="","*",SP_NORTE!P1602)</f>
        <v>*</v>
      </c>
      <c r="K1603" s="92" t="str">
        <f>IF(SP_NORTE!AK1602="","*",SP_NORTE!AK1602)</f>
        <v>*</v>
      </c>
      <c r="L1603" s="92" t="str">
        <f>IF(SP_NORTE!AM1602="","*",SP_NORTE!AM1602)</f>
        <v>*</v>
      </c>
      <c r="M1603" s="92" t="str">
        <f>IF(SP_NORTE!AP1602="","*",SP_NORTE!AP1602)</f>
        <v>*</v>
      </c>
      <c r="N1603" s="92" t="str">
        <f>IF(SP_NORTE!AM1602="","*",SP_NORTE!AM1602)</f>
        <v>*</v>
      </c>
      <c r="O1603" s="124" t="str">
        <f>IF(SP_NORTE!BH1602="","*",SP_NORTE!BH1602)</f>
        <v>*</v>
      </c>
      <c r="P1603" s="212" t="str">
        <f>IF($A$2=1,IF(SP_NORTE!BJ1602="","*",SP_NORTE!BJ1602),IF(SP_NORTE!BK1602="","*",SP_NORTE!BK1602))</f>
        <v>*</v>
      </c>
    </row>
    <row r="1604" spans="1:16" hidden="1">
      <c r="A1604" s="91" t="str">
        <f>IF(SP_NORTE!B1603="","*",SP_NORTE!B1603)</f>
        <v>*</v>
      </c>
      <c r="B1604" s="92" t="str">
        <f>IF(SP_NORTE!X1603="","*",SP_NORTE!X1603)</f>
        <v>*</v>
      </c>
      <c r="C1604" s="92" t="str">
        <f>IF(SP_NORTE!S1603="","*",SP_NORTE!S1603)</f>
        <v>*</v>
      </c>
      <c r="D1604" s="92" t="str">
        <f>IF(SP_NORTE!T1603="","*",SP_NORTE!T1603)</f>
        <v>*</v>
      </c>
      <c r="E1604" s="92" t="str">
        <f>IF(SP_NORTE!D1603="","*",SP_NORTE!D1603)</f>
        <v>*</v>
      </c>
      <c r="F1604" s="92" t="str">
        <f>IF(SP_NORTE!H1603="","*",SP_NORTE!H1603)</f>
        <v>*</v>
      </c>
      <c r="G1604" s="92" t="str">
        <f>IF(SP_NORTE!M1603="","*",SP_NORTE!M1603)</f>
        <v>*</v>
      </c>
      <c r="H1604" s="131" t="str">
        <f>IF(SP_NORTE!K1603="","*",SP_NORTE!K1603)</f>
        <v>*</v>
      </c>
      <c r="I1604" s="128" t="str">
        <f>IF(SP_NORTE!O1603="","*",SP_NORTE!O1603)</f>
        <v>*</v>
      </c>
      <c r="J1604" s="128" t="str">
        <f>IF(SP_NORTE!P1603="","*",SP_NORTE!P1603)</f>
        <v>*</v>
      </c>
      <c r="K1604" s="92" t="str">
        <f>IF(SP_NORTE!AK1603="","*",SP_NORTE!AK1603)</f>
        <v>*</v>
      </c>
      <c r="L1604" s="92" t="str">
        <f>IF(SP_NORTE!AM1603="","*",SP_NORTE!AM1603)</f>
        <v>*</v>
      </c>
      <c r="M1604" s="92" t="str">
        <f>IF(SP_NORTE!AP1603="","*",SP_NORTE!AP1603)</f>
        <v>*</v>
      </c>
      <c r="N1604" s="92" t="str">
        <f>IF(SP_NORTE!AM1603="","*",SP_NORTE!AM1603)</f>
        <v>*</v>
      </c>
      <c r="O1604" s="124" t="str">
        <f>IF(SP_NORTE!BH1603="","*",SP_NORTE!BH1603)</f>
        <v>*</v>
      </c>
      <c r="P1604" s="212" t="str">
        <f>IF($A$2=1,IF(SP_NORTE!BJ1603="","*",SP_NORTE!BJ1603),IF(SP_NORTE!BK1603="","*",SP_NORTE!BK1603))</f>
        <v>*</v>
      </c>
    </row>
    <row r="1605" spans="1:16" hidden="1">
      <c r="A1605" s="91" t="str">
        <f>IF(SP_NORTE!B1604="","*",SP_NORTE!B1604)</f>
        <v>*</v>
      </c>
      <c r="B1605" s="92" t="str">
        <f>IF(SP_NORTE!X1604="","*",SP_NORTE!X1604)</f>
        <v>*</v>
      </c>
      <c r="C1605" s="92" t="str">
        <f>IF(SP_NORTE!S1604="","*",SP_NORTE!S1604)</f>
        <v>*</v>
      </c>
      <c r="D1605" s="92" t="str">
        <f>IF(SP_NORTE!T1604="","*",SP_NORTE!T1604)</f>
        <v>*</v>
      </c>
      <c r="E1605" s="92" t="str">
        <f>IF(SP_NORTE!D1604="","*",SP_NORTE!D1604)</f>
        <v>*</v>
      </c>
      <c r="F1605" s="92" t="str">
        <f>IF(SP_NORTE!H1604="","*",SP_NORTE!H1604)</f>
        <v>*</v>
      </c>
      <c r="G1605" s="92" t="str">
        <f>IF(SP_NORTE!M1604="","*",SP_NORTE!M1604)</f>
        <v>*</v>
      </c>
      <c r="H1605" s="131" t="str">
        <f>IF(SP_NORTE!K1604="","*",SP_NORTE!K1604)</f>
        <v>*</v>
      </c>
      <c r="I1605" s="128" t="str">
        <f>IF(SP_NORTE!O1604="","*",SP_NORTE!O1604)</f>
        <v>*</v>
      </c>
      <c r="J1605" s="128" t="str">
        <f>IF(SP_NORTE!P1604="","*",SP_NORTE!P1604)</f>
        <v>*</v>
      </c>
      <c r="K1605" s="92" t="str">
        <f>IF(SP_NORTE!AK1604="","*",SP_NORTE!AK1604)</f>
        <v>*</v>
      </c>
      <c r="L1605" s="92" t="str">
        <f>IF(SP_NORTE!AM1604="","*",SP_NORTE!AM1604)</f>
        <v>*</v>
      </c>
      <c r="M1605" s="92" t="str">
        <f>IF(SP_NORTE!AP1604="","*",SP_NORTE!AP1604)</f>
        <v>*</v>
      </c>
      <c r="N1605" s="92" t="str">
        <f>IF(SP_NORTE!AM1604="","*",SP_NORTE!AM1604)</f>
        <v>*</v>
      </c>
      <c r="O1605" s="124" t="str">
        <f>IF(SP_NORTE!BH1604="","*",SP_NORTE!BH1604)</f>
        <v>*</v>
      </c>
      <c r="P1605" s="212" t="str">
        <f>IF($A$2=1,IF(SP_NORTE!BJ1604="","*",SP_NORTE!BJ1604),IF(SP_NORTE!BK1604="","*",SP_NORTE!BK1604))</f>
        <v>*</v>
      </c>
    </row>
    <row r="1606" spans="1:16" hidden="1">
      <c r="A1606" s="91" t="str">
        <f>IF(SP_NORTE!B1605="","*",SP_NORTE!B1605)</f>
        <v>*</v>
      </c>
      <c r="B1606" s="92" t="str">
        <f>IF(SP_NORTE!X1605="","*",SP_NORTE!X1605)</f>
        <v>*</v>
      </c>
      <c r="C1606" s="92" t="str">
        <f>IF(SP_NORTE!S1605="","*",SP_NORTE!S1605)</f>
        <v>*</v>
      </c>
      <c r="D1606" s="92" t="str">
        <f>IF(SP_NORTE!T1605="","*",SP_NORTE!T1605)</f>
        <v>*</v>
      </c>
      <c r="E1606" s="92" t="str">
        <f>IF(SP_NORTE!D1605="","*",SP_NORTE!D1605)</f>
        <v>*</v>
      </c>
      <c r="F1606" s="92" t="str">
        <f>IF(SP_NORTE!H1605="","*",SP_NORTE!H1605)</f>
        <v>*</v>
      </c>
      <c r="G1606" s="92" t="str">
        <f>IF(SP_NORTE!M1605="","*",SP_NORTE!M1605)</f>
        <v>*</v>
      </c>
      <c r="H1606" s="131" t="str">
        <f>IF(SP_NORTE!K1605="","*",SP_NORTE!K1605)</f>
        <v>*</v>
      </c>
      <c r="I1606" s="128" t="str">
        <f>IF(SP_NORTE!O1605="","*",SP_NORTE!O1605)</f>
        <v>*</v>
      </c>
      <c r="J1606" s="128" t="str">
        <f>IF(SP_NORTE!P1605="","*",SP_NORTE!P1605)</f>
        <v>*</v>
      </c>
      <c r="K1606" s="92" t="str">
        <f>IF(SP_NORTE!AK1605="","*",SP_NORTE!AK1605)</f>
        <v>*</v>
      </c>
      <c r="L1606" s="92" t="str">
        <f>IF(SP_NORTE!AM1605="","*",SP_NORTE!AM1605)</f>
        <v>*</v>
      </c>
      <c r="M1606" s="92" t="str">
        <f>IF(SP_NORTE!AP1605="","*",SP_NORTE!AP1605)</f>
        <v>*</v>
      </c>
      <c r="N1606" s="92" t="str">
        <f>IF(SP_NORTE!AM1605="","*",SP_NORTE!AM1605)</f>
        <v>*</v>
      </c>
      <c r="O1606" s="124" t="str">
        <f>IF(SP_NORTE!BH1605="","*",SP_NORTE!BH1605)</f>
        <v>*</v>
      </c>
      <c r="P1606" s="212" t="str">
        <f>IF($A$2=1,IF(SP_NORTE!BJ1605="","*",SP_NORTE!BJ1605),IF(SP_NORTE!BK1605="","*",SP_NORTE!BK1605))</f>
        <v>*</v>
      </c>
    </row>
    <row r="1607" spans="1:16" hidden="1">
      <c r="A1607" s="91" t="str">
        <f>IF(SP_NORTE!B1606="","*",SP_NORTE!B1606)</f>
        <v>*</v>
      </c>
      <c r="B1607" s="92" t="str">
        <f>IF(SP_NORTE!X1606="","*",SP_NORTE!X1606)</f>
        <v>*</v>
      </c>
      <c r="C1607" s="92" t="str">
        <f>IF(SP_NORTE!S1606="","*",SP_NORTE!S1606)</f>
        <v>*</v>
      </c>
      <c r="D1607" s="92" t="str">
        <f>IF(SP_NORTE!T1606="","*",SP_NORTE!T1606)</f>
        <v>*</v>
      </c>
      <c r="E1607" s="92" t="str">
        <f>IF(SP_NORTE!D1606="","*",SP_NORTE!D1606)</f>
        <v>*</v>
      </c>
      <c r="F1607" s="92" t="str">
        <f>IF(SP_NORTE!H1606="","*",SP_NORTE!H1606)</f>
        <v>*</v>
      </c>
      <c r="G1607" s="92" t="str">
        <f>IF(SP_NORTE!M1606="","*",SP_NORTE!M1606)</f>
        <v>*</v>
      </c>
      <c r="H1607" s="131" t="str">
        <f>IF(SP_NORTE!K1606="","*",SP_NORTE!K1606)</f>
        <v>*</v>
      </c>
      <c r="I1607" s="128" t="str">
        <f>IF(SP_NORTE!O1606="","*",SP_NORTE!O1606)</f>
        <v>*</v>
      </c>
      <c r="J1607" s="128" t="str">
        <f>IF(SP_NORTE!P1606="","*",SP_NORTE!P1606)</f>
        <v>*</v>
      </c>
      <c r="K1607" s="92" t="str">
        <f>IF(SP_NORTE!AK1606="","*",SP_NORTE!AK1606)</f>
        <v>*</v>
      </c>
      <c r="L1607" s="92" t="str">
        <f>IF(SP_NORTE!AM1606="","*",SP_NORTE!AM1606)</f>
        <v>*</v>
      </c>
      <c r="M1607" s="92" t="str">
        <f>IF(SP_NORTE!AP1606="","*",SP_NORTE!AP1606)</f>
        <v>*</v>
      </c>
      <c r="N1607" s="92" t="str">
        <f>IF(SP_NORTE!AM1606="","*",SP_NORTE!AM1606)</f>
        <v>*</v>
      </c>
      <c r="O1607" s="124" t="str">
        <f>IF(SP_NORTE!BH1606="","*",SP_NORTE!BH1606)</f>
        <v>*</v>
      </c>
      <c r="P1607" s="212" t="str">
        <f>IF($A$2=1,IF(SP_NORTE!BJ1606="","*",SP_NORTE!BJ1606),IF(SP_NORTE!BK1606="","*",SP_NORTE!BK1606))</f>
        <v>*</v>
      </c>
    </row>
    <row r="1608" spans="1:16" hidden="1">
      <c r="A1608" s="91" t="str">
        <f>IF(SP_NORTE!B1607="","*",SP_NORTE!B1607)</f>
        <v>*</v>
      </c>
      <c r="B1608" s="92" t="str">
        <f>IF(SP_NORTE!X1607="","*",SP_NORTE!X1607)</f>
        <v>*</v>
      </c>
      <c r="C1608" s="92" t="str">
        <f>IF(SP_NORTE!S1607="","*",SP_NORTE!S1607)</f>
        <v>*</v>
      </c>
      <c r="D1608" s="92" t="str">
        <f>IF(SP_NORTE!T1607="","*",SP_NORTE!T1607)</f>
        <v>*</v>
      </c>
      <c r="E1608" s="92" t="str">
        <f>IF(SP_NORTE!D1607="","*",SP_NORTE!D1607)</f>
        <v>*</v>
      </c>
      <c r="F1608" s="92" t="str">
        <f>IF(SP_NORTE!H1607="","*",SP_NORTE!H1607)</f>
        <v>*</v>
      </c>
      <c r="G1608" s="92" t="str">
        <f>IF(SP_NORTE!M1607="","*",SP_NORTE!M1607)</f>
        <v>*</v>
      </c>
      <c r="H1608" s="131" t="str">
        <f>IF(SP_NORTE!K1607="","*",SP_NORTE!K1607)</f>
        <v>*</v>
      </c>
      <c r="I1608" s="128" t="str">
        <f>IF(SP_NORTE!O1607="","*",SP_NORTE!O1607)</f>
        <v>*</v>
      </c>
      <c r="J1608" s="128" t="str">
        <f>IF(SP_NORTE!P1607="","*",SP_NORTE!P1607)</f>
        <v>*</v>
      </c>
      <c r="K1608" s="92" t="str">
        <f>IF(SP_NORTE!AK1607="","*",SP_NORTE!AK1607)</f>
        <v>*</v>
      </c>
      <c r="L1608" s="92" t="str">
        <f>IF(SP_NORTE!AM1607="","*",SP_NORTE!AM1607)</f>
        <v>*</v>
      </c>
      <c r="M1608" s="92" t="str">
        <f>IF(SP_NORTE!AP1607="","*",SP_NORTE!AP1607)</f>
        <v>*</v>
      </c>
      <c r="N1608" s="92" t="str">
        <f>IF(SP_NORTE!AM1607="","*",SP_NORTE!AM1607)</f>
        <v>*</v>
      </c>
      <c r="O1608" s="124" t="str">
        <f>IF(SP_NORTE!BH1607="","*",SP_NORTE!BH1607)</f>
        <v>*</v>
      </c>
      <c r="P1608" s="212" t="str">
        <f>IF($A$2=1,IF(SP_NORTE!BJ1607="","*",SP_NORTE!BJ1607),IF(SP_NORTE!BK1607="","*",SP_NORTE!BK1607))</f>
        <v>*</v>
      </c>
    </row>
    <row r="1609" spans="1:16" hidden="1">
      <c r="A1609" s="91" t="str">
        <f>IF(SP_NORTE!B1608="","*",SP_NORTE!B1608)</f>
        <v>*</v>
      </c>
      <c r="B1609" s="92" t="str">
        <f>IF(SP_NORTE!X1608="","*",SP_NORTE!X1608)</f>
        <v>*</v>
      </c>
      <c r="C1609" s="92" t="str">
        <f>IF(SP_NORTE!S1608="","*",SP_NORTE!S1608)</f>
        <v>*</v>
      </c>
      <c r="D1609" s="92" t="str">
        <f>IF(SP_NORTE!T1608="","*",SP_NORTE!T1608)</f>
        <v>*</v>
      </c>
      <c r="E1609" s="92" t="str">
        <f>IF(SP_NORTE!D1608="","*",SP_NORTE!D1608)</f>
        <v>*</v>
      </c>
      <c r="F1609" s="92" t="str">
        <f>IF(SP_NORTE!H1608="","*",SP_NORTE!H1608)</f>
        <v>*</v>
      </c>
      <c r="G1609" s="92" t="str">
        <f>IF(SP_NORTE!M1608="","*",SP_NORTE!M1608)</f>
        <v>*</v>
      </c>
      <c r="H1609" s="131" t="str">
        <f>IF(SP_NORTE!K1608="","*",SP_NORTE!K1608)</f>
        <v>*</v>
      </c>
      <c r="I1609" s="128" t="str">
        <f>IF(SP_NORTE!O1608="","*",SP_NORTE!O1608)</f>
        <v>*</v>
      </c>
      <c r="J1609" s="128" t="str">
        <f>IF(SP_NORTE!P1608="","*",SP_NORTE!P1608)</f>
        <v>*</v>
      </c>
      <c r="K1609" s="92" t="str">
        <f>IF(SP_NORTE!AK1608="","*",SP_NORTE!AK1608)</f>
        <v>*</v>
      </c>
      <c r="L1609" s="92" t="str">
        <f>IF(SP_NORTE!AM1608="","*",SP_NORTE!AM1608)</f>
        <v>*</v>
      </c>
      <c r="M1609" s="92" t="str">
        <f>IF(SP_NORTE!AP1608="","*",SP_NORTE!AP1608)</f>
        <v>*</v>
      </c>
      <c r="N1609" s="92" t="str">
        <f>IF(SP_NORTE!AM1608="","*",SP_NORTE!AM1608)</f>
        <v>*</v>
      </c>
      <c r="O1609" s="124" t="str">
        <f>IF(SP_NORTE!BH1608="","*",SP_NORTE!BH1608)</f>
        <v>*</v>
      </c>
      <c r="P1609" s="212" t="str">
        <f>IF($A$2=1,IF(SP_NORTE!BJ1608="","*",SP_NORTE!BJ1608),IF(SP_NORTE!BK1608="","*",SP_NORTE!BK1608))</f>
        <v>*</v>
      </c>
    </row>
    <row r="1610" spans="1:16" hidden="1">
      <c r="A1610" s="91" t="str">
        <f>IF(SP_NORTE!B1609="","*",SP_NORTE!B1609)</f>
        <v>*</v>
      </c>
      <c r="B1610" s="92" t="str">
        <f>IF(SP_NORTE!X1609="","*",SP_NORTE!X1609)</f>
        <v>*</v>
      </c>
      <c r="C1610" s="92" t="str">
        <f>IF(SP_NORTE!S1609="","*",SP_NORTE!S1609)</f>
        <v>*</v>
      </c>
      <c r="D1610" s="92" t="str">
        <f>IF(SP_NORTE!T1609="","*",SP_NORTE!T1609)</f>
        <v>*</v>
      </c>
      <c r="E1610" s="92" t="str">
        <f>IF(SP_NORTE!D1609="","*",SP_NORTE!D1609)</f>
        <v>*</v>
      </c>
      <c r="F1610" s="92" t="str">
        <f>IF(SP_NORTE!H1609="","*",SP_NORTE!H1609)</f>
        <v>*</v>
      </c>
      <c r="G1610" s="92" t="str">
        <f>IF(SP_NORTE!M1609="","*",SP_NORTE!M1609)</f>
        <v>*</v>
      </c>
      <c r="H1610" s="131" t="str">
        <f>IF(SP_NORTE!K1609="","*",SP_NORTE!K1609)</f>
        <v>*</v>
      </c>
      <c r="I1610" s="128" t="str">
        <f>IF(SP_NORTE!O1609="","*",SP_NORTE!O1609)</f>
        <v>*</v>
      </c>
      <c r="J1610" s="128" t="str">
        <f>IF(SP_NORTE!P1609="","*",SP_NORTE!P1609)</f>
        <v>*</v>
      </c>
      <c r="K1610" s="92" t="str">
        <f>IF(SP_NORTE!AK1609="","*",SP_NORTE!AK1609)</f>
        <v>*</v>
      </c>
      <c r="L1610" s="92" t="str">
        <f>IF(SP_NORTE!AM1609="","*",SP_NORTE!AM1609)</f>
        <v>*</v>
      </c>
      <c r="M1610" s="92" t="str">
        <f>IF(SP_NORTE!AP1609="","*",SP_NORTE!AP1609)</f>
        <v>*</v>
      </c>
      <c r="N1610" s="92" t="str">
        <f>IF(SP_NORTE!AM1609="","*",SP_NORTE!AM1609)</f>
        <v>*</v>
      </c>
      <c r="O1610" s="124" t="str">
        <f>IF(SP_NORTE!BH1609="","*",SP_NORTE!BH1609)</f>
        <v>*</v>
      </c>
      <c r="P1610" s="212" t="str">
        <f>IF($A$2=1,IF(SP_NORTE!BJ1609="","*",SP_NORTE!BJ1609),IF(SP_NORTE!BK1609="","*",SP_NORTE!BK1609))</f>
        <v>*</v>
      </c>
    </row>
    <row r="1611" spans="1:16" hidden="1">
      <c r="A1611" s="91" t="str">
        <f>IF(SP_NORTE!B1610="","*",SP_NORTE!B1610)</f>
        <v>*</v>
      </c>
      <c r="B1611" s="92" t="str">
        <f>IF(SP_NORTE!X1610="","*",SP_NORTE!X1610)</f>
        <v>*</v>
      </c>
      <c r="C1611" s="92" t="str">
        <f>IF(SP_NORTE!S1610="","*",SP_NORTE!S1610)</f>
        <v>*</v>
      </c>
      <c r="D1611" s="92" t="str">
        <f>IF(SP_NORTE!T1610="","*",SP_NORTE!T1610)</f>
        <v>*</v>
      </c>
      <c r="E1611" s="92" t="str">
        <f>IF(SP_NORTE!D1610="","*",SP_NORTE!D1610)</f>
        <v>*</v>
      </c>
      <c r="F1611" s="92" t="str">
        <f>IF(SP_NORTE!H1610="","*",SP_NORTE!H1610)</f>
        <v>*</v>
      </c>
      <c r="G1611" s="92" t="str">
        <f>IF(SP_NORTE!M1610="","*",SP_NORTE!M1610)</f>
        <v>*</v>
      </c>
      <c r="H1611" s="131" t="str">
        <f>IF(SP_NORTE!K1610="","*",SP_NORTE!K1610)</f>
        <v>*</v>
      </c>
      <c r="I1611" s="128" t="str">
        <f>IF(SP_NORTE!O1610="","*",SP_NORTE!O1610)</f>
        <v>*</v>
      </c>
      <c r="J1611" s="128" t="str">
        <f>IF(SP_NORTE!P1610="","*",SP_NORTE!P1610)</f>
        <v>*</v>
      </c>
      <c r="K1611" s="92" t="str">
        <f>IF(SP_NORTE!AK1610="","*",SP_NORTE!AK1610)</f>
        <v>*</v>
      </c>
      <c r="L1611" s="92" t="str">
        <f>IF(SP_NORTE!AM1610="","*",SP_NORTE!AM1610)</f>
        <v>*</v>
      </c>
      <c r="M1611" s="92" t="str">
        <f>IF(SP_NORTE!AP1610="","*",SP_NORTE!AP1610)</f>
        <v>*</v>
      </c>
      <c r="N1611" s="92" t="str">
        <f>IF(SP_NORTE!AM1610="","*",SP_NORTE!AM1610)</f>
        <v>*</v>
      </c>
      <c r="O1611" s="124" t="str">
        <f>IF(SP_NORTE!BH1610="","*",SP_NORTE!BH1610)</f>
        <v>*</v>
      </c>
      <c r="P1611" s="212" t="str">
        <f>IF($A$2=1,IF(SP_NORTE!BJ1610="","*",SP_NORTE!BJ1610),IF(SP_NORTE!BK1610="","*",SP_NORTE!BK1610))</f>
        <v>*</v>
      </c>
    </row>
    <row r="1612" spans="1:16" hidden="1">
      <c r="A1612" s="91" t="str">
        <f>IF(SP_NORTE!B1611="","*",SP_NORTE!B1611)</f>
        <v>*</v>
      </c>
      <c r="B1612" s="92" t="str">
        <f>IF(SP_NORTE!X1611="","*",SP_NORTE!X1611)</f>
        <v>*</v>
      </c>
      <c r="C1612" s="92" t="str">
        <f>IF(SP_NORTE!S1611="","*",SP_NORTE!S1611)</f>
        <v>*</v>
      </c>
      <c r="D1612" s="92" t="str">
        <f>IF(SP_NORTE!T1611="","*",SP_NORTE!T1611)</f>
        <v>*</v>
      </c>
      <c r="E1612" s="92" t="str">
        <f>IF(SP_NORTE!D1611="","*",SP_NORTE!D1611)</f>
        <v>*</v>
      </c>
      <c r="F1612" s="92" t="str">
        <f>IF(SP_NORTE!H1611="","*",SP_NORTE!H1611)</f>
        <v>*</v>
      </c>
      <c r="G1612" s="92" t="str">
        <f>IF(SP_NORTE!M1611="","*",SP_NORTE!M1611)</f>
        <v>*</v>
      </c>
      <c r="H1612" s="131" t="str">
        <f>IF(SP_NORTE!K1611="","*",SP_NORTE!K1611)</f>
        <v>*</v>
      </c>
      <c r="I1612" s="128" t="str">
        <f>IF(SP_NORTE!O1611="","*",SP_NORTE!O1611)</f>
        <v>*</v>
      </c>
      <c r="J1612" s="128" t="str">
        <f>IF(SP_NORTE!P1611="","*",SP_NORTE!P1611)</f>
        <v>*</v>
      </c>
      <c r="K1612" s="92" t="str">
        <f>IF(SP_NORTE!AK1611="","*",SP_NORTE!AK1611)</f>
        <v>*</v>
      </c>
      <c r="L1612" s="92" t="str">
        <f>IF(SP_NORTE!AM1611="","*",SP_NORTE!AM1611)</f>
        <v>*</v>
      </c>
      <c r="M1612" s="92" t="str">
        <f>IF(SP_NORTE!AP1611="","*",SP_NORTE!AP1611)</f>
        <v>*</v>
      </c>
      <c r="N1612" s="92" t="str">
        <f>IF(SP_NORTE!AM1611="","*",SP_NORTE!AM1611)</f>
        <v>*</v>
      </c>
      <c r="O1612" s="124" t="str">
        <f>IF(SP_NORTE!BH1611="","*",SP_NORTE!BH1611)</f>
        <v>*</v>
      </c>
      <c r="P1612" s="212" t="str">
        <f>IF($A$2=1,IF(SP_NORTE!BJ1611="","*",SP_NORTE!BJ1611),IF(SP_NORTE!BK1611="","*",SP_NORTE!BK1611))</f>
        <v>*</v>
      </c>
    </row>
    <row r="1613" spans="1:16" hidden="1">
      <c r="A1613" s="91" t="str">
        <f>IF(SP_NORTE!B1612="","*",SP_NORTE!B1612)</f>
        <v>*</v>
      </c>
      <c r="B1613" s="92" t="str">
        <f>IF(SP_NORTE!X1612="","*",SP_NORTE!X1612)</f>
        <v>*</v>
      </c>
      <c r="C1613" s="92" t="str">
        <f>IF(SP_NORTE!S1612="","*",SP_NORTE!S1612)</f>
        <v>*</v>
      </c>
      <c r="D1613" s="92" t="str">
        <f>IF(SP_NORTE!T1612="","*",SP_NORTE!T1612)</f>
        <v>*</v>
      </c>
      <c r="E1613" s="92" t="str">
        <f>IF(SP_NORTE!D1612="","*",SP_NORTE!D1612)</f>
        <v>*</v>
      </c>
      <c r="F1613" s="92" t="str">
        <f>IF(SP_NORTE!H1612="","*",SP_NORTE!H1612)</f>
        <v>*</v>
      </c>
      <c r="G1613" s="92" t="str">
        <f>IF(SP_NORTE!M1612="","*",SP_NORTE!M1612)</f>
        <v>*</v>
      </c>
      <c r="H1613" s="131" t="str">
        <f>IF(SP_NORTE!K1612="","*",SP_NORTE!K1612)</f>
        <v>*</v>
      </c>
      <c r="I1613" s="128" t="str">
        <f>IF(SP_NORTE!O1612="","*",SP_NORTE!O1612)</f>
        <v>*</v>
      </c>
      <c r="J1613" s="128" t="str">
        <f>IF(SP_NORTE!P1612="","*",SP_NORTE!P1612)</f>
        <v>*</v>
      </c>
      <c r="K1613" s="92" t="str">
        <f>IF(SP_NORTE!AK1612="","*",SP_NORTE!AK1612)</f>
        <v>*</v>
      </c>
      <c r="L1613" s="92" t="str">
        <f>IF(SP_NORTE!AM1612="","*",SP_NORTE!AM1612)</f>
        <v>*</v>
      </c>
      <c r="M1613" s="92" t="str">
        <f>IF(SP_NORTE!AP1612="","*",SP_NORTE!AP1612)</f>
        <v>*</v>
      </c>
      <c r="N1613" s="92" t="str">
        <f>IF(SP_NORTE!AM1612="","*",SP_NORTE!AM1612)</f>
        <v>*</v>
      </c>
      <c r="O1613" s="124" t="str">
        <f>IF(SP_NORTE!BH1612="","*",SP_NORTE!BH1612)</f>
        <v>*</v>
      </c>
      <c r="P1613" s="212" t="str">
        <f>IF($A$2=1,IF(SP_NORTE!BJ1612="","*",SP_NORTE!BJ1612),IF(SP_NORTE!BK1612="","*",SP_NORTE!BK1612))</f>
        <v>*</v>
      </c>
    </row>
    <row r="1614" spans="1:16" hidden="1">
      <c r="A1614" s="91" t="str">
        <f>IF(SP_NORTE!B1613="","*",SP_NORTE!B1613)</f>
        <v>*</v>
      </c>
      <c r="B1614" s="92" t="str">
        <f>IF(SP_NORTE!X1613="","*",SP_NORTE!X1613)</f>
        <v>*</v>
      </c>
      <c r="C1614" s="92" t="str">
        <f>IF(SP_NORTE!S1613="","*",SP_NORTE!S1613)</f>
        <v>*</v>
      </c>
      <c r="D1614" s="92" t="str">
        <f>IF(SP_NORTE!T1613="","*",SP_NORTE!T1613)</f>
        <v>*</v>
      </c>
      <c r="E1614" s="92" t="str">
        <f>IF(SP_NORTE!D1613="","*",SP_NORTE!D1613)</f>
        <v>*</v>
      </c>
      <c r="F1614" s="92" t="str">
        <f>IF(SP_NORTE!H1613="","*",SP_NORTE!H1613)</f>
        <v>*</v>
      </c>
      <c r="G1614" s="92" t="str">
        <f>IF(SP_NORTE!M1613="","*",SP_NORTE!M1613)</f>
        <v>*</v>
      </c>
      <c r="H1614" s="131" t="str">
        <f>IF(SP_NORTE!K1613="","*",SP_NORTE!K1613)</f>
        <v>*</v>
      </c>
      <c r="I1614" s="128" t="str">
        <f>IF(SP_NORTE!O1613="","*",SP_NORTE!O1613)</f>
        <v>*</v>
      </c>
      <c r="J1614" s="128" t="str">
        <f>IF(SP_NORTE!P1613="","*",SP_NORTE!P1613)</f>
        <v>*</v>
      </c>
      <c r="K1614" s="92" t="str">
        <f>IF(SP_NORTE!AK1613="","*",SP_NORTE!AK1613)</f>
        <v>*</v>
      </c>
      <c r="L1614" s="92" t="str">
        <f>IF(SP_NORTE!AM1613="","*",SP_NORTE!AM1613)</f>
        <v>*</v>
      </c>
      <c r="M1614" s="92" t="str">
        <f>IF(SP_NORTE!AP1613="","*",SP_NORTE!AP1613)</f>
        <v>*</v>
      </c>
      <c r="N1614" s="92" t="str">
        <f>IF(SP_NORTE!AM1613="","*",SP_NORTE!AM1613)</f>
        <v>*</v>
      </c>
      <c r="O1614" s="124" t="str">
        <f>IF(SP_NORTE!BH1613="","*",SP_NORTE!BH1613)</f>
        <v>*</v>
      </c>
      <c r="P1614" s="212" t="str">
        <f>IF($A$2=1,IF(SP_NORTE!BJ1613="","*",SP_NORTE!BJ1613),IF(SP_NORTE!BK1613="","*",SP_NORTE!BK1613))</f>
        <v>*</v>
      </c>
    </row>
    <row r="1615" spans="1:16" hidden="1">
      <c r="A1615" s="91" t="str">
        <f>IF(SP_NORTE!B1614="","*",SP_NORTE!B1614)</f>
        <v>*</v>
      </c>
      <c r="B1615" s="92" t="str">
        <f>IF(SP_NORTE!X1614="","*",SP_NORTE!X1614)</f>
        <v>*</v>
      </c>
      <c r="C1615" s="92" t="str">
        <f>IF(SP_NORTE!S1614="","*",SP_NORTE!S1614)</f>
        <v>*</v>
      </c>
      <c r="D1615" s="92" t="str">
        <f>IF(SP_NORTE!T1614="","*",SP_NORTE!T1614)</f>
        <v>*</v>
      </c>
      <c r="E1615" s="92" t="str">
        <f>IF(SP_NORTE!D1614="","*",SP_NORTE!D1614)</f>
        <v>*</v>
      </c>
      <c r="F1615" s="92" t="str">
        <f>IF(SP_NORTE!H1614="","*",SP_NORTE!H1614)</f>
        <v>*</v>
      </c>
      <c r="G1615" s="92" t="str">
        <f>IF(SP_NORTE!M1614="","*",SP_NORTE!M1614)</f>
        <v>*</v>
      </c>
      <c r="H1615" s="131" t="str">
        <f>IF(SP_NORTE!K1614="","*",SP_NORTE!K1614)</f>
        <v>*</v>
      </c>
      <c r="I1615" s="128" t="str">
        <f>IF(SP_NORTE!O1614="","*",SP_NORTE!O1614)</f>
        <v>*</v>
      </c>
      <c r="J1615" s="128" t="str">
        <f>IF(SP_NORTE!P1614="","*",SP_NORTE!P1614)</f>
        <v>*</v>
      </c>
      <c r="K1615" s="92" t="str">
        <f>IF(SP_NORTE!AK1614="","*",SP_NORTE!AK1614)</f>
        <v>*</v>
      </c>
      <c r="L1615" s="92" t="str">
        <f>IF(SP_NORTE!AM1614="","*",SP_NORTE!AM1614)</f>
        <v>*</v>
      </c>
      <c r="M1615" s="92" t="str">
        <f>IF(SP_NORTE!AP1614="","*",SP_NORTE!AP1614)</f>
        <v>*</v>
      </c>
      <c r="N1615" s="92" t="str">
        <f>IF(SP_NORTE!AM1614="","*",SP_NORTE!AM1614)</f>
        <v>*</v>
      </c>
      <c r="O1615" s="124" t="str">
        <f>IF(SP_NORTE!BH1614="","*",SP_NORTE!BH1614)</f>
        <v>*</v>
      </c>
      <c r="P1615" s="212" t="str">
        <f>IF($A$2=1,IF(SP_NORTE!BJ1614="","*",SP_NORTE!BJ1614),IF(SP_NORTE!BK1614="","*",SP_NORTE!BK1614))</f>
        <v>*</v>
      </c>
    </row>
    <row r="1616" spans="1:16" hidden="1">
      <c r="A1616" s="91" t="str">
        <f>IF(SP_NORTE!B1615="","*",SP_NORTE!B1615)</f>
        <v>*</v>
      </c>
      <c r="B1616" s="92" t="str">
        <f>IF(SP_NORTE!X1615="","*",SP_NORTE!X1615)</f>
        <v>*</v>
      </c>
      <c r="C1616" s="92" t="str">
        <f>IF(SP_NORTE!S1615="","*",SP_NORTE!S1615)</f>
        <v>*</v>
      </c>
      <c r="D1616" s="92" t="str">
        <f>IF(SP_NORTE!T1615="","*",SP_NORTE!T1615)</f>
        <v>*</v>
      </c>
      <c r="E1616" s="92" t="str">
        <f>IF(SP_NORTE!D1615="","*",SP_NORTE!D1615)</f>
        <v>*</v>
      </c>
      <c r="F1616" s="92" t="str">
        <f>IF(SP_NORTE!H1615="","*",SP_NORTE!H1615)</f>
        <v>*</v>
      </c>
      <c r="G1616" s="92" t="str">
        <f>IF(SP_NORTE!M1615="","*",SP_NORTE!M1615)</f>
        <v>*</v>
      </c>
      <c r="H1616" s="131" t="str">
        <f>IF(SP_NORTE!K1615="","*",SP_NORTE!K1615)</f>
        <v>*</v>
      </c>
      <c r="I1616" s="128" t="str">
        <f>IF(SP_NORTE!O1615="","*",SP_NORTE!O1615)</f>
        <v>*</v>
      </c>
      <c r="J1616" s="128" t="str">
        <f>IF(SP_NORTE!P1615="","*",SP_NORTE!P1615)</f>
        <v>*</v>
      </c>
      <c r="K1616" s="92" t="str">
        <f>IF(SP_NORTE!AK1615="","*",SP_NORTE!AK1615)</f>
        <v>*</v>
      </c>
      <c r="L1616" s="92" t="str">
        <f>IF(SP_NORTE!AM1615="","*",SP_NORTE!AM1615)</f>
        <v>*</v>
      </c>
      <c r="M1616" s="92" t="str">
        <f>IF(SP_NORTE!AP1615="","*",SP_NORTE!AP1615)</f>
        <v>*</v>
      </c>
      <c r="N1616" s="92" t="str">
        <f>IF(SP_NORTE!AM1615="","*",SP_NORTE!AM1615)</f>
        <v>*</v>
      </c>
      <c r="O1616" s="124" t="str">
        <f>IF(SP_NORTE!BH1615="","*",SP_NORTE!BH1615)</f>
        <v>*</v>
      </c>
      <c r="P1616" s="212" t="str">
        <f>IF($A$2=1,IF(SP_NORTE!BJ1615="","*",SP_NORTE!BJ1615),IF(SP_NORTE!BK1615="","*",SP_NORTE!BK1615))</f>
        <v>*</v>
      </c>
    </row>
    <row r="1617" spans="1:16" hidden="1">
      <c r="A1617" s="91" t="str">
        <f>IF(SP_NORTE!B1616="","*",SP_NORTE!B1616)</f>
        <v>*</v>
      </c>
      <c r="B1617" s="92" t="str">
        <f>IF(SP_NORTE!X1616="","*",SP_NORTE!X1616)</f>
        <v>*</v>
      </c>
      <c r="C1617" s="92" t="str">
        <f>IF(SP_NORTE!S1616="","*",SP_NORTE!S1616)</f>
        <v>*</v>
      </c>
      <c r="D1617" s="92" t="str">
        <f>IF(SP_NORTE!T1616="","*",SP_NORTE!T1616)</f>
        <v>*</v>
      </c>
      <c r="E1617" s="92" t="str">
        <f>IF(SP_NORTE!D1616="","*",SP_NORTE!D1616)</f>
        <v>*</v>
      </c>
      <c r="F1617" s="92" t="str">
        <f>IF(SP_NORTE!H1616="","*",SP_NORTE!H1616)</f>
        <v>*</v>
      </c>
      <c r="G1617" s="92" t="str">
        <f>IF(SP_NORTE!M1616="","*",SP_NORTE!M1616)</f>
        <v>*</v>
      </c>
      <c r="H1617" s="131" t="str">
        <f>IF(SP_NORTE!K1616="","*",SP_NORTE!K1616)</f>
        <v>*</v>
      </c>
      <c r="I1617" s="128" t="str">
        <f>IF(SP_NORTE!O1616="","*",SP_NORTE!O1616)</f>
        <v>*</v>
      </c>
      <c r="J1617" s="128" t="str">
        <f>IF(SP_NORTE!P1616="","*",SP_NORTE!P1616)</f>
        <v>*</v>
      </c>
      <c r="K1617" s="92" t="str">
        <f>IF(SP_NORTE!AK1616="","*",SP_NORTE!AK1616)</f>
        <v>*</v>
      </c>
      <c r="L1617" s="92" t="str">
        <f>IF(SP_NORTE!AM1616="","*",SP_NORTE!AM1616)</f>
        <v>*</v>
      </c>
      <c r="M1617" s="92" t="str">
        <f>IF(SP_NORTE!AP1616="","*",SP_NORTE!AP1616)</f>
        <v>*</v>
      </c>
      <c r="N1617" s="92" t="str">
        <f>IF(SP_NORTE!AM1616="","*",SP_NORTE!AM1616)</f>
        <v>*</v>
      </c>
      <c r="O1617" s="124" t="str">
        <f>IF(SP_NORTE!BH1616="","*",SP_NORTE!BH1616)</f>
        <v>*</v>
      </c>
      <c r="P1617" s="212" t="str">
        <f>IF($A$2=1,IF(SP_NORTE!BJ1616="","*",SP_NORTE!BJ1616),IF(SP_NORTE!BK1616="","*",SP_NORTE!BK1616))</f>
        <v>*</v>
      </c>
    </row>
    <row r="1618" spans="1:16" hidden="1">
      <c r="A1618" s="91" t="str">
        <f>IF(SP_NORTE!B1617="","*",SP_NORTE!B1617)</f>
        <v>*</v>
      </c>
      <c r="B1618" s="92" t="str">
        <f>IF(SP_NORTE!X1617="","*",SP_NORTE!X1617)</f>
        <v>*</v>
      </c>
      <c r="C1618" s="92" t="str">
        <f>IF(SP_NORTE!S1617="","*",SP_NORTE!S1617)</f>
        <v>*</v>
      </c>
      <c r="D1618" s="92" t="str">
        <f>IF(SP_NORTE!T1617="","*",SP_NORTE!T1617)</f>
        <v>*</v>
      </c>
      <c r="E1618" s="92" t="str">
        <f>IF(SP_NORTE!D1617="","*",SP_NORTE!D1617)</f>
        <v>*</v>
      </c>
      <c r="F1618" s="92" t="str">
        <f>IF(SP_NORTE!H1617="","*",SP_NORTE!H1617)</f>
        <v>*</v>
      </c>
      <c r="G1618" s="92" t="str">
        <f>IF(SP_NORTE!M1617="","*",SP_NORTE!M1617)</f>
        <v>*</v>
      </c>
      <c r="H1618" s="131" t="str">
        <f>IF(SP_NORTE!K1617="","*",SP_NORTE!K1617)</f>
        <v>*</v>
      </c>
      <c r="I1618" s="128" t="str">
        <f>IF(SP_NORTE!O1617="","*",SP_NORTE!O1617)</f>
        <v>*</v>
      </c>
      <c r="J1618" s="128" t="str">
        <f>IF(SP_NORTE!P1617="","*",SP_NORTE!P1617)</f>
        <v>*</v>
      </c>
      <c r="K1618" s="92" t="str">
        <f>IF(SP_NORTE!AK1617="","*",SP_NORTE!AK1617)</f>
        <v>*</v>
      </c>
      <c r="L1618" s="92" t="str">
        <f>IF(SP_NORTE!AM1617="","*",SP_NORTE!AM1617)</f>
        <v>*</v>
      </c>
      <c r="M1618" s="92" t="str">
        <f>IF(SP_NORTE!AP1617="","*",SP_NORTE!AP1617)</f>
        <v>*</v>
      </c>
      <c r="N1618" s="92" t="str">
        <f>IF(SP_NORTE!AM1617="","*",SP_NORTE!AM1617)</f>
        <v>*</v>
      </c>
      <c r="O1618" s="124" t="str">
        <f>IF(SP_NORTE!BH1617="","*",SP_NORTE!BH1617)</f>
        <v>*</v>
      </c>
      <c r="P1618" s="212" t="str">
        <f>IF($A$2=1,IF(SP_NORTE!BJ1617="","*",SP_NORTE!BJ1617),IF(SP_NORTE!BK1617="","*",SP_NORTE!BK1617))</f>
        <v>*</v>
      </c>
    </row>
    <row r="1619" spans="1:16" hidden="1">
      <c r="A1619" s="91" t="str">
        <f>IF(SP_NORTE!B1618="","*",SP_NORTE!B1618)</f>
        <v>*</v>
      </c>
      <c r="B1619" s="92" t="str">
        <f>IF(SP_NORTE!X1618="","*",SP_NORTE!X1618)</f>
        <v>*</v>
      </c>
      <c r="C1619" s="92" t="str">
        <f>IF(SP_NORTE!S1618="","*",SP_NORTE!S1618)</f>
        <v>*</v>
      </c>
      <c r="D1619" s="92" t="str">
        <f>IF(SP_NORTE!T1618="","*",SP_NORTE!T1618)</f>
        <v>*</v>
      </c>
      <c r="E1619" s="92" t="str">
        <f>IF(SP_NORTE!D1618="","*",SP_NORTE!D1618)</f>
        <v>*</v>
      </c>
      <c r="F1619" s="92" t="str">
        <f>IF(SP_NORTE!H1618="","*",SP_NORTE!H1618)</f>
        <v>*</v>
      </c>
      <c r="G1619" s="92" t="str">
        <f>IF(SP_NORTE!M1618="","*",SP_NORTE!M1618)</f>
        <v>*</v>
      </c>
      <c r="H1619" s="131" t="str">
        <f>IF(SP_NORTE!K1618="","*",SP_NORTE!K1618)</f>
        <v>*</v>
      </c>
      <c r="I1619" s="128" t="str">
        <f>IF(SP_NORTE!O1618="","*",SP_NORTE!O1618)</f>
        <v>*</v>
      </c>
      <c r="J1619" s="128" t="str">
        <f>IF(SP_NORTE!P1618="","*",SP_NORTE!P1618)</f>
        <v>*</v>
      </c>
      <c r="K1619" s="92" t="str">
        <f>IF(SP_NORTE!AK1618="","*",SP_NORTE!AK1618)</f>
        <v>*</v>
      </c>
      <c r="L1619" s="92" t="str">
        <f>IF(SP_NORTE!AM1618="","*",SP_NORTE!AM1618)</f>
        <v>*</v>
      </c>
      <c r="M1619" s="92" t="str">
        <f>IF(SP_NORTE!AP1618="","*",SP_NORTE!AP1618)</f>
        <v>*</v>
      </c>
      <c r="N1619" s="92" t="str">
        <f>IF(SP_NORTE!AM1618="","*",SP_NORTE!AM1618)</f>
        <v>*</v>
      </c>
      <c r="O1619" s="124" t="str">
        <f>IF(SP_NORTE!BH1618="","*",SP_NORTE!BH1618)</f>
        <v>*</v>
      </c>
      <c r="P1619" s="212" t="str">
        <f>IF($A$2=1,IF(SP_NORTE!BJ1618="","*",SP_NORTE!BJ1618),IF(SP_NORTE!BK1618="","*",SP_NORTE!BK1618))</f>
        <v>*</v>
      </c>
    </row>
    <row r="1620" spans="1:16" hidden="1">
      <c r="A1620" s="91" t="str">
        <f>IF(SP_NORTE!B1619="","*",SP_NORTE!B1619)</f>
        <v>*</v>
      </c>
      <c r="B1620" s="92" t="str">
        <f>IF(SP_NORTE!X1619="","*",SP_NORTE!X1619)</f>
        <v>*</v>
      </c>
      <c r="C1620" s="92" t="str">
        <f>IF(SP_NORTE!S1619="","*",SP_NORTE!S1619)</f>
        <v>*</v>
      </c>
      <c r="D1620" s="92" t="str">
        <f>IF(SP_NORTE!T1619="","*",SP_NORTE!T1619)</f>
        <v>*</v>
      </c>
      <c r="E1620" s="92" t="str">
        <f>IF(SP_NORTE!D1619="","*",SP_NORTE!D1619)</f>
        <v>*</v>
      </c>
      <c r="F1620" s="92" t="str">
        <f>IF(SP_NORTE!H1619="","*",SP_NORTE!H1619)</f>
        <v>*</v>
      </c>
      <c r="G1620" s="92" t="str">
        <f>IF(SP_NORTE!M1619="","*",SP_NORTE!M1619)</f>
        <v>*</v>
      </c>
      <c r="H1620" s="131" t="str">
        <f>IF(SP_NORTE!K1619="","*",SP_NORTE!K1619)</f>
        <v>*</v>
      </c>
      <c r="I1620" s="128" t="str">
        <f>IF(SP_NORTE!O1619="","*",SP_NORTE!O1619)</f>
        <v>*</v>
      </c>
      <c r="J1620" s="128" t="str">
        <f>IF(SP_NORTE!P1619="","*",SP_NORTE!P1619)</f>
        <v>*</v>
      </c>
      <c r="K1620" s="92" t="str">
        <f>IF(SP_NORTE!AK1619="","*",SP_NORTE!AK1619)</f>
        <v>*</v>
      </c>
      <c r="L1620" s="92" t="str">
        <f>IF(SP_NORTE!AM1619="","*",SP_NORTE!AM1619)</f>
        <v>*</v>
      </c>
      <c r="M1620" s="92" t="str">
        <f>IF(SP_NORTE!AP1619="","*",SP_NORTE!AP1619)</f>
        <v>*</v>
      </c>
      <c r="N1620" s="92" t="str">
        <f>IF(SP_NORTE!AM1619="","*",SP_NORTE!AM1619)</f>
        <v>*</v>
      </c>
      <c r="O1620" s="124" t="str">
        <f>IF(SP_NORTE!BH1619="","*",SP_NORTE!BH1619)</f>
        <v>*</v>
      </c>
      <c r="P1620" s="212" t="str">
        <f>IF($A$2=1,IF(SP_NORTE!BJ1619="","*",SP_NORTE!BJ1619),IF(SP_NORTE!BK1619="","*",SP_NORTE!BK1619))</f>
        <v>*</v>
      </c>
    </row>
    <row r="1621" spans="1:16" hidden="1">
      <c r="A1621" s="91" t="str">
        <f>IF(SP_NORTE!B1620="","*",SP_NORTE!B1620)</f>
        <v>*</v>
      </c>
      <c r="B1621" s="92" t="str">
        <f>IF(SP_NORTE!X1620="","*",SP_NORTE!X1620)</f>
        <v>*</v>
      </c>
      <c r="C1621" s="92" t="str">
        <f>IF(SP_NORTE!S1620="","*",SP_NORTE!S1620)</f>
        <v>*</v>
      </c>
      <c r="D1621" s="92" t="str">
        <f>IF(SP_NORTE!T1620="","*",SP_NORTE!T1620)</f>
        <v>*</v>
      </c>
      <c r="E1621" s="92" t="str">
        <f>IF(SP_NORTE!D1620="","*",SP_NORTE!D1620)</f>
        <v>*</v>
      </c>
      <c r="F1621" s="92" t="str">
        <f>IF(SP_NORTE!H1620="","*",SP_NORTE!H1620)</f>
        <v>*</v>
      </c>
      <c r="G1621" s="92" t="str">
        <f>IF(SP_NORTE!M1620="","*",SP_NORTE!M1620)</f>
        <v>*</v>
      </c>
      <c r="H1621" s="131" t="str">
        <f>IF(SP_NORTE!K1620="","*",SP_NORTE!K1620)</f>
        <v>*</v>
      </c>
      <c r="I1621" s="128" t="str">
        <f>IF(SP_NORTE!O1620="","*",SP_NORTE!O1620)</f>
        <v>*</v>
      </c>
      <c r="J1621" s="128" t="str">
        <f>IF(SP_NORTE!P1620="","*",SP_NORTE!P1620)</f>
        <v>*</v>
      </c>
      <c r="K1621" s="92" t="str">
        <f>IF(SP_NORTE!AK1620="","*",SP_NORTE!AK1620)</f>
        <v>*</v>
      </c>
      <c r="L1621" s="92" t="str">
        <f>IF(SP_NORTE!AM1620="","*",SP_NORTE!AM1620)</f>
        <v>*</v>
      </c>
      <c r="M1621" s="92" t="str">
        <f>IF(SP_NORTE!AP1620="","*",SP_NORTE!AP1620)</f>
        <v>*</v>
      </c>
      <c r="N1621" s="92" t="str">
        <f>IF(SP_NORTE!AM1620="","*",SP_NORTE!AM1620)</f>
        <v>*</v>
      </c>
      <c r="O1621" s="124" t="str">
        <f>IF(SP_NORTE!BH1620="","*",SP_NORTE!BH1620)</f>
        <v>*</v>
      </c>
      <c r="P1621" s="212" t="str">
        <f>IF($A$2=1,IF(SP_NORTE!BJ1620="","*",SP_NORTE!BJ1620),IF(SP_NORTE!BK1620="","*",SP_NORTE!BK1620))</f>
        <v>*</v>
      </c>
    </row>
    <row r="1622" spans="1:16" hidden="1">
      <c r="A1622" s="91" t="str">
        <f>IF(SP_NORTE!B1621="","*",SP_NORTE!B1621)</f>
        <v>*</v>
      </c>
      <c r="B1622" s="92" t="str">
        <f>IF(SP_NORTE!X1621="","*",SP_NORTE!X1621)</f>
        <v>*</v>
      </c>
      <c r="C1622" s="92" t="str">
        <f>IF(SP_NORTE!S1621="","*",SP_NORTE!S1621)</f>
        <v>*</v>
      </c>
      <c r="D1622" s="92" t="str">
        <f>IF(SP_NORTE!T1621="","*",SP_NORTE!T1621)</f>
        <v>*</v>
      </c>
      <c r="E1622" s="92" t="str">
        <f>IF(SP_NORTE!D1621="","*",SP_NORTE!D1621)</f>
        <v>*</v>
      </c>
      <c r="F1622" s="92" t="str">
        <f>IF(SP_NORTE!H1621="","*",SP_NORTE!H1621)</f>
        <v>*</v>
      </c>
      <c r="G1622" s="92" t="str">
        <f>IF(SP_NORTE!M1621="","*",SP_NORTE!M1621)</f>
        <v>*</v>
      </c>
      <c r="H1622" s="131" t="str">
        <f>IF(SP_NORTE!K1621="","*",SP_NORTE!K1621)</f>
        <v>*</v>
      </c>
      <c r="I1622" s="128" t="str">
        <f>IF(SP_NORTE!O1621="","*",SP_NORTE!O1621)</f>
        <v>*</v>
      </c>
      <c r="J1622" s="128" t="str">
        <f>IF(SP_NORTE!P1621="","*",SP_NORTE!P1621)</f>
        <v>*</v>
      </c>
      <c r="K1622" s="92" t="str">
        <f>IF(SP_NORTE!AK1621="","*",SP_NORTE!AK1621)</f>
        <v>*</v>
      </c>
      <c r="L1622" s="92" t="str">
        <f>IF(SP_NORTE!AM1621="","*",SP_NORTE!AM1621)</f>
        <v>*</v>
      </c>
      <c r="M1622" s="92" t="str">
        <f>IF(SP_NORTE!AP1621="","*",SP_NORTE!AP1621)</f>
        <v>*</v>
      </c>
      <c r="N1622" s="92" t="str">
        <f>IF(SP_NORTE!AM1621="","*",SP_NORTE!AM1621)</f>
        <v>*</v>
      </c>
      <c r="O1622" s="124" t="str">
        <f>IF(SP_NORTE!BH1621="","*",SP_NORTE!BH1621)</f>
        <v>*</v>
      </c>
      <c r="P1622" s="212" t="str">
        <f>IF($A$2=1,IF(SP_NORTE!BJ1621="","*",SP_NORTE!BJ1621),IF(SP_NORTE!BK1621="","*",SP_NORTE!BK1621))</f>
        <v>*</v>
      </c>
    </row>
    <row r="1623" spans="1:16" hidden="1">
      <c r="A1623" s="91" t="str">
        <f>IF(SP_NORTE!B1622="","*",SP_NORTE!B1622)</f>
        <v>*</v>
      </c>
      <c r="B1623" s="92" t="str">
        <f>IF(SP_NORTE!X1622="","*",SP_NORTE!X1622)</f>
        <v>*</v>
      </c>
      <c r="C1623" s="92" t="str">
        <f>IF(SP_NORTE!S1622="","*",SP_NORTE!S1622)</f>
        <v>*</v>
      </c>
      <c r="D1623" s="92" t="str">
        <f>IF(SP_NORTE!T1622="","*",SP_NORTE!T1622)</f>
        <v>*</v>
      </c>
      <c r="E1623" s="92" t="str">
        <f>IF(SP_NORTE!D1622="","*",SP_NORTE!D1622)</f>
        <v>*</v>
      </c>
      <c r="F1623" s="92" t="str">
        <f>IF(SP_NORTE!H1622="","*",SP_NORTE!H1622)</f>
        <v>*</v>
      </c>
      <c r="G1623" s="92" t="str">
        <f>IF(SP_NORTE!M1622="","*",SP_NORTE!M1622)</f>
        <v>*</v>
      </c>
      <c r="H1623" s="131" t="str">
        <f>IF(SP_NORTE!K1622="","*",SP_NORTE!K1622)</f>
        <v>*</v>
      </c>
      <c r="I1623" s="128" t="str">
        <f>IF(SP_NORTE!O1622="","*",SP_NORTE!O1622)</f>
        <v>*</v>
      </c>
      <c r="J1623" s="128" t="str">
        <f>IF(SP_NORTE!P1622="","*",SP_NORTE!P1622)</f>
        <v>*</v>
      </c>
      <c r="K1623" s="92" t="str">
        <f>IF(SP_NORTE!AK1622="","*",SP_NORTE!AK1622)</f>
        <v>*</v>
      </c>
      <c r="L1623" s="92" t="str">
        <f>IF(SP_NORTE!AM1622="","*",SP_NORTE!AM1622)</f>
        <v>*</v>
      </c>
      <c r="M1623" s="92" t="str">
        <f>IF(SP_NORTE!AP1622="","*",SP_NORTE!AP1622)</f>
        <v>*</v>
      </c>
      <c r="N1623" s="92" t="str">
        <f>IF(SP_NORTE!AM1622="","*",SP_NORTE!AM1622)</f>
        <v>*</v>
      </c>
      <c r="O1623" s="124" t="str">
        <f>IF(SP_NORTE!BH1622="","*",SP_NORTE!BH1622)</f>
        <v>*</v>
      </c>
      <c r="P1623" s="212" t="str">
        <f>IF($A$2=1,IF(SP_NORTE!BJ1622="","*",SP_NORTE!BJ1622),IF(SP_NORTE!BK1622="","*",SP_NORTE!BK1622))</f>
        <v>*</v>
      </c>
    </row>
    <row r="1624" spans="1:16" hidden="1">
      <c r="A1624" s="91" t="str">
        <f>IF(SP_NORTE!B1623="","*",SP_NORTE!B1623)</f>
        <v>*</v>
      </c>
      <c r="B1624" s="92" t="str">
        <f>IF(SP_NORTE!X1623="","*",SP_NORTE!X1623)</f>
        <v>*</v>
      </c>
      <c r="C1624" s="92" t="str">
        <f>IF(SP_NORTE!S1623="","*",SP_NORTE!S1623)</f>
        <v>*</v>
      </c>
      <c r="D1624" s="92" t="str">
        <f>IF(SP_NORTE!T1623="","*",SP_NORTE!T1623)</f>
        <v>*</v>
      </c>
      <c r="E1624" s="92" t="str">
        <f>IF(SP_NORTE!D1623="","*",SP_NORTE!D1623)</f>
        <v>*</v>
      </c>
      <c r="F1624" s="92" t="str">
        <f>IF(SP_NORTE!H1623="","*",SP_NORTE!H1623)</f>
        <v>*</v>
      </c>
      <c r="G1624" s="92" t="str">
        <f>IF(SP_NORTE!M1623="","*",SP_NORTE!M1623)</f>
        <v>*</v>
      </c>
      <c r="H1624" s="131" t="str">
        <f>IF(SP_NORTE!K1623="","*",SP_NORTE!K1623)</f>
        <v>*</v>
      </c>
      <c r="I1624" s="128" t="str">
        <f>IF(SP_NORTE!O1623="","*",SP_NORTE!O1623)</f>
        <v>*</v>
      </c>
      <c r="J1624" s="128" t="str">
        <f>IF(SP_NORTE!P1623="","*",SP_NORTE!P1623)</f>
        <v>*</v>
      </c>
      <c r="K1624" s="92" t="str">
        <f>IF(SP_NORTE!AK1623="","*",SP_NORTE!AK1623)</f>
        <v>*</v>
      </c>
      <c r="L1624" s="92" t="str">
        <f>IF(SP_NORTE!AM1623="","*",SP_NORTE!AM1623)</f>
        <v>*</v>
      </c>
      <c r="M1624" s="92" t="str">
        <f>IF(SP_NORTE!AP1623="","*",SP_NORTE!AP1623)</f>
        <v>*</v>
      </c>
      <c r="N1624" s="92" t="str">
        <f>IF(SP_NORTE!AM1623="","*",SP_NORTE!AM1623)</f>
        <v>*</v>
      </c>
      <c r="O1624" s="124" t="str">
        <f>IF(SP_NORTE!BH1623="","*",SP_NORTE!BH1623)</f>
        <v>*</v>
      </c>
      <c r="P1624" s="212" t="str">
        <f>IF($A$2=1,IF(SP_NORTE!BJ1623="","*",SP_NORTE!BJ1623),IF(SP_NORTE!BK1623="","*",SP_NORTE!BK1623))</f>
        <v>*</v>
      </c>
    </row>
    <row r="1625" spans="1:16" hidden="1">
      <c r="A1625" s="91" t="str">
        <f>IF(SP_NORTE!B1624="","*",SP_NORTE!B1624)</f>
        <v>*</v>
      </c>
      <c r="B1625" s="92" t="str">
        <f>IF(SP_NORTE!X1624="","*",SP_NORTE!X1624)</f>
        <v>*</v>
      </c>
      <c r="C1625" s="92" t="str">
        <f>IF(SP_NORTE!S1624="","*",SP_NORTE!S1624)</f>
        <v>*</v>
      </c>
      <c r="D1625" s="92" t="str">
        <f>IF(SP_NORTE!T1624="","*",SP_NORTE!T1624)</f>
        <v>*</v>
      </c>
      <c r="E1625" s="92" t="str">
        <f>IF(SP_NORTE!D1624="","*",SP_NORTE!D1624)</f>
        <v>*</v>
      </c>
      <c r="F1625" s="92" t="str">
        <f>IF(SP_NORTE!H1624="","*",SP_NORTE!H1624)</f>
        <v>*</v>
      </c>
      <c r="G1625" s="92" t="str">
        <f>IF(SP_NORTE!M1624="","*",SP_NORTE!M1624)</f>
        <v>*</v>
      </c>
      <c r="H1625" s="131" t="str">
        <f>IF(SP_NORTE!K1624="","*",SP_NORTE!K1624)</f>
        <v>*</v>
      </c>
      <c r="I1625" s="128" t="str">
        <f>IF(SP_NORTE!O1624="","*",SP_NORTE!O1624)</f>
        <v>*</v>
      </c>
      <c r="J1625" s="128" t="str">
        <f>IF(SP_NORTE!P1624="","*",SP_NORTE!P1624)</f>
        <v>*</v>
      </c>
      <c r="K1625" s="92" t="str">
        <f>IF(SP_NORTE!AK1624="","*",SP_NORTE!AK1624)</f>
        <v>*</v>
      </c>
      <c r="L1625" s="92" t="str">
        <f>IF(SP_NORTE!AM1624="","*",SP_NORTE!AM1624)</f>
        <v>*</v>
      </c>
      <c r="M1625" s="92" t="str">
        <f>IF(SP_NORTE!AP1624="","*",SP_NORTE!AP1624)</f>
        <v>*</v>
      </c>
      <c r="N1625" s="92" t="str">
        <f>IF(SP_NORTE!AM1624="","*",SP_NORTE!AM1624)</f>
        <v>*</v>
      </c>
      <c r="O1625" s="124" t="str">
        <f>IF(SP_NORTE!BH1624="","*",SP_NORTE!BH1624)</f>
        <v>*</v>
      </c>
      <c r="P1625" s="212" t="str">
        <f>IF($A$2=1,IF(SP_NORTE!BJ1624="","*",SP_NORTE!BJ1624),IF(SP_NORTE!BK1624="","*",SP_NORTE!BK1624))</f>
        <v>*</v>
      </c>
    </row>
    <row r="1626" spans="1:16" hidden="1">
      <c r="A1626" s="91" t="str">
        <f>IF(SP_NORTE!B1625="","*",SP_NORTE!B1625)</f>
        <v>*</v>
      </c>
      <c r="B1626" s="92" t="str">
        <f>IF(SP_NORTE!X1625="","*",SP_NORTE!X1625)</f>
        <v>*</v>
      </c>
      <c r="C1626" s="92" t="str">
        <f>IF(SP_NORTE!S1625="","*",SP_NORTE!S1625)</f>
        <v>*</v>
      </c>
      <c r="D1626" s="92" t="str">
        <f>IF(SP_NORTE!T1625="","*",SP_NORTE!T1625)</f>
        <v>*</v>
      </c>
      <c r="E1626" s="92" t="str">
        <f>IF(SP_NORTE!D1625="","*",SP_NORTE!D1625)</f>
        <v>*</v>
      </c>
      <c r="F1626" s="92" t="str">
        <f>IF(SP_NORTE!H1625="","*",SP_NORTE!H1625)</f>
        <v>*</v>
      </c>
      <c r="G1626" s="92" t="str">
        <f>IF(SP_NORTE!M1625="","*",SP_NORTE!M1625)</f>
        <v>*</v>
      </c>
      <c r="H1626" s="131" t="str">
        <f>IF(SP_NORTE!K1625="","*",SP_NORTE!K1625)</f>
        <v>*</v>
      </c>
      <c r="I1626" s="128" t="str">
        <f>IF(SP_NORTE!O1625="","*",SP_NORTE!O1625)</f>
        <v>*</v>
      </c>
      <c r="J1626" s="128" t="str">
        <f>IF(SP_NORTE!P1625="","*",SP_NORTE!P1625)</f>
        <v>*</v>
      </c>
      <c r="K1626" s="92" t="str">
        <f>IF(SP_NORTE!AK1625="","*",SP_NORTE!AK1625)</f>
        <v>*</v>
      </c>
      <c r="L1626" s="92" t="str">
        <f>IF(SP_NORTE!AM1625="","*",SP_NORTE!AM1625)</f>
        <v>*</v>
      </c>
      <c r="M1626" s="92" t="str">
        <f>IF(SP_NORTE!AP1625="","*",SP_NORTE!AP1625)</f>
        <v>*</v>
      </c>
      <c r="N1626" s="92" t="str">
        <f>IF(SP_NORTE!AM1625="","*",SP_NORTE!AM1625)</f>
        <v>*</v>
      </c>
      <c r="O1626" s="124" t="str">
        <f>IF(SP_NORTE!BH1625="","*",SP_NORTE!BH1625)</f>
        <v>*</v>
      </c>
      <c r="P1626" s="212" t="str">
        <f>IF($A$2=1,IF(SP_NORTE!BJ1625="","*",SP_NORTE!BJ1625),IF(SP_NORTE!BK1625="","*",SP_NORTE!BK1625))</f>
        <v>*</v>
      </c>
    </row>
    <row r="1627" spans="1:16" hidden="1">
      <c r="A1627" s="91" t="str">
        <f>IF(SP_NORTE!B1626="","*",SP_NORTE!B1626)</f>
        <v>*</v>
      </c>
      <c r="B1627" s="92" t="str">
        <f>IF(SP_NORTE!X1626="","*",SP_NORTE!X1626)</f>
        <v>*</v>
      </c>
      <c r="C1627" s="92" t="str">
        <f>IF(SP_NORTE!S1626="","*",SP_NORTE!S1626)</f>
        <v>*</v>
      </c>
      <c r="D1627" s="92" t="str">
        <f>IF(SP_NORTE!T1626="","*",SP_NORTE!T1626)</f>
        <v>*</v>
      </c>
      <c r="E1627" s="92" t="str">
        <f>IF(SP_NORTE!D1626="","*",SP_NORTE!D1626)</f>
        <v>*</v>
      </c>
      <c r="F1627" s="92" t="str">
        <f>IF(SP_NORTE!H1626="","*",SP_NORTE!H1626)</f>
        <v>*</v>
      </c>
      <c r="G1627" s="92" t="str">
        <f>IF(SP_NORTE!M1626="","*",SP_NORTE!M1626)</f>
        <v>*</v>
      </c>
      <c r="H1627" s="131" t="str">
        <f>IF(SP_NORTE!K1626="","*",SP_NORTE!K1626)</f>
        <v>*</v>
      </c>
      <c r="I1627" s="128" t="str">
        <f>IF(SP_NORTE!O1626="","*",SP_NORTE!O1626)</f>
        <v>*</v>
      </c>
      <c r="J1627" s="128" t="str">
        <f>IF(SP_NORTE!P1626="","*",SP_NORTE!P1626)</f>
        <v>*</v>
      </c>
      <c r="K1627" s="92" t="str">
        <f>IF(SP_NORTE!AK1626="","*",SP_NORTE!AK1626)</f>
        <v>*</v>
      </c>
      <c r="L1627" s="92" t="str">
        <f>IF(SP_NORTE!AM1626="","*",SP_NORTE!AM1626)</f>
        <v>*</v>
      </c>
      <c r="M1627" s="92" t="str">
        <f>IF(SP_NORTE!AP1626="","*",SP_NORTE!AP1626)</f>
        <v>*</v>
      </c>
      <c r="N1627" s="92" t="str">
        <f>IF(SP_NORTE!AM1626="","*",SP_NORTE!AM1626)</f>
        <v>*</v>
      </c>
      <c r="O1627" s="124" t="str">
        <f>IF(SP_NORTE!BH1626="","*",SP_NORTE!BH1626)</f>
        <v>*</v>
      </c>
      <c r="P1627" s="212" t="str">
        <f>IF($A$2=1,IF(SP_NORTE!BJ1626="","*",SP_NORTE!BJ1626),IF(SP_NORTE!BK1626="","*",SP_NORTE!BK1626))</f>
        <v>*</v>
      </c>
    </row>
    <row r="1628" spans="1:16" hidden="1">
      <c r="A1628" s="91" t="str">
        <f>IF(SP_NORTE!B1627="","*",SP_NORTE!B1627)</f>
        <v>*</v>
      </c>
      <c r="B1628" s="92" t="str">
        <f>IF(SP_NORTE!X1627="","*",SP_NORTE!X1627)</f>
        <v>*</v>
      </c>
      <c r="C1628" s="92" t="str">
        <f>IF(SP_NORTE!S1627="","*",SP_NORTE!S1627)</f>
        <v>*</v>
      </c>
      <c r="D1628" s="92" t="str">
        <f>IF(SP_NORTE!T1627="","*",SP_NORTE!T1627)</f>
        <v>*</v>
      </c>
      <c r="E1628" s="92" t="str">
        <f>IF(SP_NORTE!D1627="","*",SP_NORTE!D1627)</f>
        <v>*</v>
      </c>
      <c r="F1628" s="92" t="str">
        <f>IF(SP_NORTE!H1627="","*",SP_NORTE!H1627)</f>
        <v>*</v>
      </c>
      <c r="G1628" s="92" t="str">
        <f>IF(SP_NORTE!M1627="","*",SP_NORTE!M1627)</f>
        <v>*</v>
      </c>
      <c r="H1628" s="131" t="str">
        <f>IF(SP_NORTE!K1627="","*",SP_NORTE!K1627)</f>
        <v>*</v>
      </c>
      <c r="I1628" s="128" t="str">
        <f>IF(SP_NORTE!O1627="","*",SP_NORTE!O1627)</f>
        <v>*</v>
      </c>
      <c r="J1628" s="128" t="str">
        <f>IF(SP_NORTE!P1627="","*",SP_NORTE!P1627)</f>
        <v>*</v>
      </c>
      <c r="K1628" s="92" t="str">
        <f>IF(SP_NORTE!AK1627="","*",SP_NORTE!AK1627)</f>
        <v>*</v>
      </c>
      <c r="L1628" s="92" t="str">
        <f>IF(SP_NORTE!AM1627="","*",SP_NORTE!AM1627)</f>
        <v>*</v>
      </c>
      <c r="M1628" s="92" t="str">
        <f>IF(SP_NORTE!AP1627="","*",SP_NORTE!AP1627)</f>
        <v>*</v>
      </c>
      <c r="N1628" s="92" t="str">
        <f>IF(SP_NORTE!AM1627="","*",SP_NORTE!AM1627)</f>
        <v>*</v>
      </c>
      <c r="O1628" s="124" t="str">
        <f>IF(SP_NORTE!BH1627="","*",SP_NORTE!BH1627)</f>
        <v>*</v>
      </c>
      <c r="P1628" s="212" t="str">
        <f>IF($A$2=1,IF(SP_NORTE!BJ1627="","*",SP_NORTE!BJ1627),IF(SP_NORTE!BK1627="","*",SP_NORTE!BK1627))</f>
        <v>*</v>
      </c>
    </row>
    <row r="1629" spans="1:16" hidden="1">
      <c r="A1629" s="91" t="str">
        <f>IF(SP_NORTE!B1628="","*",SP_NORTE!B1628)</f>
        <v>*</v>
      </c>
      <c r="B1629" s="92" t="str">
        <f>IF(SP_NORTE!X1628="","*",SP_NORTE!X1628)</f>
        <v>*</v>
      </c>
      <c r="C1629" s="92" t="str">
        <f>IF(SP_NORTE!S1628="","*",SP_NORTE!S1628)</f>
        <v>*</v>
      </c>
      <c r="D1629" s="92" t="str">
        <f>IF(SP_NORTE!T1628="","*",SP_NORTE!T1628)</f>
        <v>*</v>
      </c>
      <c r="E1629" s="92" t="str">
        <f>IF(SP_NORTE!D1628="","*",SP_NORTE!D1628)</f>
        <v>*</v>
      </c>
      <c r="F1629" s="92" t="str">
        <f>IF(SP_NORTE!H1628="","*",SP_NORTE!H1628)</f>
        <v>*</v>
      </c>
      <c r="G1629" s="92" t="str">
        <f>IF(SP_NORTE!M1628="","*",SP_NORTE!M1628)</f>
        <v>*</v>
      </c>
      <c r="H1629" s="131" t="str">
        <f>IF(SP_NORTE!K1628="","*",SP_NORTE!K1628)</f>
        <v>*</v>
      </c>
      <c r="I1629" s="128" t="str">
        <f>IF(SP_NORTE!O1628="","*",SP_NORTE!O1628)</f>
        <v>*</v>
      </c>
      <c r="J1629" s="128" t="str">
        <f>IF(SP_NORTE!P1628="","*",SP_NORTE!P1628)</f>
        <v>*</v>
      </c>
      <c r="K1629" s="92" t="str">
        <f>IF(SP_NORTE!AK1628="","*",SP_NORTE!AK1628)</f>
        <v>*</v>
      </c>
      <c r="L1629" s="92" t="str">
        <f>IF(SP_NORTE!AM1628="","*",SP_NORTE!AM1628)</f>
        <v>*</v>
      </c>
      <c r="M1629" s="92" t="str">
        <f>IF(SP_NORTE!AP1628="","*",SP_NORTE!AP1628)</f>
        <v>*</v>
      </c>
      <c r="N1629" s="92" t="str">
        <f>IF(SP_NORTE!AM1628="","*",SP_NORTE!AM1628)</f>
        <v>*</v>
      </c>
      <c r="O1629" s="124" t="str">
        <f>IF(SP_NORTE!BH1628="","*",SP_NORTE!BH1628)</f>
        <v>*</v>
      </c>
      <c r="P1629" s="212" t="str">
        <f>IF($A$2=1,IF(SP_NORTE!BJ1628="","*",SP_NORTE!BJ1628),IF(SP_NORTE!BK1628="","*",SP_NORTE!BK1628))</f>
        <v>*</v>
      </c>
    </row>
    <row r="1630" spans="1:16" hidden="1">
      <c r="A1630" s="91" t="str">
        <f>IF(SP_NORTE!B1629="","*",SP_NORTE!B1629)</f>
        <v>*</v>
      </c>
      <c r="B1630" s="92" t="str">
        <f>IF(SP_NORTE!X1629="","*",SP_NORTE!X1629)</f>
        <v>*</v>
      </c>
      <c r="C1630" s="92" t="str">
        <f>IF(SP_NORTE!S1629="","*",SP_NORTE!S1629)</f>
        <v>*</v>
      </c>
      <c r="D1630" s="92" t="str">
        <f>IF(SP_NORTE!T1629="","*",SP_NORTE!T1629)</f>
        <v>*</v>
      </c>
      <c r="E1630" s="92" t="str">
        <f>IF(SP_NORTE!D1629="","*",SP_NORTE!D1629)</f>
        <v>*</v>
      </c>
      <c r="F1630" s="92" t="str">
        <f>IF(SP_NORTE!H1629="","*",SP_NORTE!H1629)</f>
        <v>*</v>
      </c>
      <c r="G1630" s="92" t="str">
        <f>IF(SP_NORTE!M1629="","*",SP_NORTE!M1629)</f>
        <v>*</v>
      </c>
      <c r="H1630" s="131" t="str">
        <f>IF(SP_NORTE!K1629="","*",SP_NORTE!K1629)</f>
        <v>*</v>
      </c>
      <c r="I1630" s="128" t="str">
        <f>IF(SP_NORTE!O1629="","*",SP_NORTE!O1629)</f>
        <v>*</v>
      </c>
      <c r="J1630" s="128" t="str">
        <f>IF(SP_NORTE!P1629="","*",SP_NORTE!P1629)</f>
        <v>*</v>
      </c>
      <c r="K1630" s="92" t="str">
        <f>IF(SP_NORTE!AK1629="","*",SP_NORTE!AK1629)</f>
        <v>*</v>
      </c>
      <c r="L1630" s="92" t="str">
        <f>IF(SP_NORTE!AM1629="","*",SP_NORTE!AM1629)</f>
        <v>*</v>
      </c>
      <c r="M1630" s="92" t="str">
        <f>IF(SP_NORTE!AP1629="","*",SP_NORTE!AP1629)</f>
        <v>*</v>
      </c>
      <c r="N1630" s="92" t="str">
        <f>IF(SP_NORTE!AM1629="","*",SP_NORTE!AM1629)</f>
        <v>*</v>
      </c>
      <c r="O1630" s="124" t="str">
        <f>IF(SP_NORTE!BH1629="","*",SP_NORTE!BH1629)</f>
        <v>*</v>
      </c>
      <c r="P1630" s="212" t="str">
        <f>IF($A$2=1,IF(SP_NORTE!BJ1629="","*",SP_NORTE!BJ1629),IF(SP_NORTE!BK1629="","*",SP_NORTE!BK1629))</f>
        <v>*</v>
      </c>
    </row>
    <row r="1631" spans="1:16" hidden="1">
      <c r="A1631" s="91" t="str">
        <f>IF(SP_NORTE!B1630="","*",SP_NORTE!B1630)</f>
        <v>*</v>
      </c>
      <c r="B1631" s="92" t="str">
        <f>IF(SP_NORTE!X1630="","*",SP_NORTE!X1630)</f>
        <v>*</v>
      </c>
      <c r="C1631" s="92" t="str">
        <f>IF(SP_NORTE!S1630="","*",SP_NORTE!S1630)</f>
        <v>*</v>
      </c>
      <c r="D1631" s="92" t="str">
        <f>IF(SP_NORTE!T1630="","*",SP_NORTE!T1630)</f>
        <v>*</v>
      </c>
      <c r="E1631" s="92" t="str">
        <f>IF(SP_NORTE!D1630="","*",SP_NORTE!D1630)</f>
        <v>*</v>
      </c>
      <c r="F1631" s="92" t="str">
        <f>IF(SP_NORTE!H1630="","*",SP_NORTE!H1630)</f>
        <v>*</v>
      </c>
      <c r="G1631" s="92" t="str">
        <f>IF(SP_NORTE!M1630="","*",SP_NORTE!M1630)</f>
        <v>*</v>
      </c>
      <c r="H1631" s="131" t="str">
        <f>IF(SP_NORTE!K1630="","*",SP_NORTE!K1630)</f>
        <v>*</v>
      </c>
      <c r="I1631" s="128" t="str">
        <f>IF(SP_NORTE!O1630="","*",SP_NORTE!O1630)</f>
        <v>*</v>
      </c>
      <c r="J1631" s="128" t="str">
        <f>IF(SP_NORTE!P1630="","*",SP_NORTE!P1630)</f>
        <v>*</v>
      </c>
      <c r="K1631" s="92" t="str">
        <f>IF(SP_NORTE!AK1630="","*",SP_NORTE!AK1630)</f>
        <v>*</v>
      </c>
      <c r="L1631" s="92" t="str">
        <f>IF(SP_NORTE!AM1630="","*",SP_NORTE!AM1630)</f>
        <v>*</v>
      </c>
      <c r="M1631" s="92" t="str">
        <f>IF(SP_NORTE!AP1630="","*",SP_NORTE!AP1630)</f>
        <v>*</v>
      </c>
      <c r="N1631" s="92" t="str">
        <f>IF(SP_NORTE!AM1630="","*",SP_NORTE!AM1630)</f>
        <v>*</v>
      </c>
      <c r="O1631" s="124" t="str">
        <f>IF(SP_NORTE!BH1630="","*",SP_NORTE!BH1630)</f>
        <v>*</v>
      </c>
      <c r="P1631" s="212" t="str">
        <f>IF($A$2=1,IF(SP_NORTE!BJ1630="","*",SP_NORTE!BJ1630),IF(SP_NORTE!BK1630="","*",SP_NORTE!BK1630))</f>
        <v>*</v>
      </c>
    </row>
    <row r="1632" spans="1:16" hidden="1">
      <c r="A1632" s="91" t="str">
        <f>IF(SP_NORTE!B1631="","*",SP_NORTE!B1631)</f>
        <v>*</v>
      </c>
      <c r="B1632" s="92" t="str">
        <f>IF(SP_NORTE!X1631="","*",SP_NORTE!X1631)</f>
        <v>*</v>
      </c>
      <c r="C1632" s="92" t="str">
        <f>IF(SP_NORTE!S1631="","*",SP_NORTE!S1631)</f>
        <v>*</v>
      </c>
      <c r="D1632" s="92" t="str">
        <f>IF(SP_NORTE!T1631="","*",SP_NORTE!T1631)</f>
        <v>*</v>
      </c>
      <c r="E1632" s="92" t="str">
        <f>IF(SP_NORTE!D1631="","*",SP_NORTE!D1631)</f>
        <v>*</v>
      </c>
      <c r="F1632" s="92" t="str">
        <f>IF(SP_NORTE!H1631="","*",SP_NORTE!H1631)</f>
        <v>*</v>
      </c>
      <c r="G1632" s="92" t="str">
        <f>IF(SP_NORTE!M1631="","*",SP_NORTE!M1631)</f>
        <v>*</v>
      </c>
      <c r="H1632" s="131" t="str">
        <f>IF(SP_NORTE!K1631="","*",SP_NORTE!K1631)</f>
        <v>*</v>
      </c>
      <c r="I1632" s="128" t="str">
        <f>IF(SP_NORTE!O1631="","*",SP_NORTE!O1631)</f>
        <v>*</v>
      </c>
      <c r="J1632" s="128" t="str">
        <f>IF(SP_NORTE!P1631="","*",SP_NORTE!P1631)</f>
        <v>*</v>
      </c>
      <c r="K1632" s="92" t="str">
        <f>IF(SP_NORTE!AK1631="","*",SP_NORTE!AK1631)</f>
        <v>*</v>
      </c>
      <c r="L1632" s="92" t="str">
        <f>IF(SP_NORTE!AM1631="","*",SP_NORTE!AM1631)</f>
        <v>*</v>
      </c>
      <c r="M1632" s="92" t="str">
        <f>IF(SP_NORTE!AP1631="","*",SP_NORTE!AP1631)</f>
        <v>*</v>
      </c>
      <c r="N1632" s="92" t="str">
        <f>IF(SP_NORTE!AM1631="","*",SP_NORTE!AM1631)</f>
        <v>*</v>
      </c>
      <c r="O1632" s="124" t="str">
        <f>IF(SP_NORTE!BH1631="","*",SP_NORTE!BH1631)</f>
        <v>*</v>
      </c>
      <c r="P1632" s="212" t="str">
        <f>IF($A$2=1,IF(SP_NORTE!BJ1631="","*",SP_NORTE!BJ1631),IF(SP_NORTE!BK1631="","*",SP_NORTE!BK1631))</f>
        <v>*</v>
      </c>
    </row>
    <row r="1633" spans="1:16" hidden="1">
      <c r="A1633" s="91" t="str">
        <f>IF(SP_NORTE!B1632="","*",SP_NORTE!B1632)</f>
        <v>*</v>
      </c>
      <c r="B1633" s="92" t="str">
        <f>IF(SP_NORTE!X1632="","*",SP_NORTE!X1632)</f>
        <v>*</v>
      </c>
      <c r="C1633" s="92" t="str">
        <f>IF(SP_NORTE!S1632="","*",SP_NORTE!S1632)</f>
        <v>*</v>
      </c>
      <c r="D1633" s="92" t="str">
        <f>IF(SP_NORTE!T1632="","*",SP_NORTE!T1632)</f>
        <v>*</v>
      </c>
      <c r="E1633" s="92" t="str">
        <f>IF(SP_NORTE!D1632="","*",SP_NORTE!D1632)</f>
        <v>*</v>
      </c>
      <c r="F1633" s="92" t="str">
        <f>IF(SP_NORTE!H1632="","*",SP_NORTE!H1632)</f>
        <v>*</v>
      </c>
      <c r="G1633" s="92" t="str">
        <f>IF(SP_NORTE!M1632="","*",SP_NORTE!M1632)</f>
        <v>*</v>
      </c>
      <c r="H1633" s="131" t="str">
        <f>IF(SP_NORTE!K1632="","*",SP_NORTE!K1632)</f>
        <v>*</v>
      </c>
      <c r="I1633" s="128" t="str">
        <f>IF(SP_NORTE!O1632="","*",SP_NORTE!O1632)</f>
        <v>*</v>
      </c>
      <c r="J1633" s="128" t="str">
        <f>IF(SP_NORTE!P1632="","*",SP_NORTE!P1632)</f>
        <v>*</v>
      </c>
      <c r="K1633" s="92" t="str">
        <f>IF(SP_NORTE!AK1632="","*",SP_NORTE!AK1632)</f>
        <v>*</v>
      </c>
      <c r="L1633" s="92" t="str">
        <f>IF(SP_NORTE!AM1632="","*",SP_NORTE!AM1632)</f>
        <v>*</v>
      </c>
      <c r="M1633" s="92" t="str">
        <f>IF(SP_NORTE!AP1632="","*",SP_NORTE!AP1632)</f>
        <v>*</v>
      </c>
      <c r="N1633" s="92" t="str">
        <f>IF(SP_NORTE!AM1632="","*",SP_NORTE!AM1632)</f>
        <v>*</v>
      </c>
      <c r="O1633" s="124" t="str">
        <f>IF(SP_NORTE!BH1632="","*",SP_NORTE!BH1632)</f>
        <v>*</v>
      </c>
      <c r="P1633" s="212" t="str">
        <f>IF($A$2=1,IF(SP_NORTE!BJ1632="","*",SP_NORTE!BJ1632),IF(SP_NORTE!BK1632="","*",SP_NORTE!BK1632))</f>
        <v>*</v>
      </c>
    </row>
    <row r="1634" spans="1:16" hidden="1">
      <c r="A1634" s="91" t="str">
        <f>IF(SP_NORTE!B1633="","*",SP_NORTE!B1633)</f>
        <v>*</v>
      </c>
      <c r="B1634" s="92" t="str">
        <f>IF(SP_NORTE!X1633="","*",SP_NORTE!X1633)</f>
        <v>*</v>
      </c>
      <c r="C1634" s="92" t="str">
        <f>IF(SP_NORTE!S1633="","*",SP_NORTE!S1633)</f>
        <v>*</v>
      </c>
      <c r="D1634" s="92" t="str">
        <f>IF(SP_NORTE!T1633="","*",SP_NORTE!T1633)</f>
        <v>*</v>
      </c>
      <c r="E1634" s="92" t="str">
        <f>IF(SP_NORTE!D1633="","*",SP_NORTE!D1633)</f>
        <v>*</v>
      </c>
      <c r="F1634" s="92" t="str">
        <f>IF(SP_NORTE!H1633="","*",SP_NORTE!H1633)</f>
        <v>*</v>
      </c>
      <c r="G1634" s="92" t="str">
        <f>IF(SP_NORTE!M1633="","*",SP_NORTE!M1633)</f>
        <v>*</v>
      </c>
      <c r="H1634" s="131" t="str">
        <f>IF(SP_NORTE!K1633="","*",SP_NORTE!K1633)</f>
        <v>*</v>
      </c>
      <c r="I1634" s="128" t="str">
        <f>IF(SP_NORTE!O1633="","*",SP_NORTE!O1633)</f>
        <v>*</v>
      </c>
      <c r="J1634" s="128" t="str">
        <f>IF(SP_NORTE!P1633="","*",SP_NORTE!P1633)</f>
        <v>*</v>
      </c>
      <c r="K1634" s="92" t="str">
        <f>IF(SP_NORTE!AK1633="","*",SP_NORTE!AK1633)</f>
        <v>*</v>
      </c>
      <c r="L1634" s="92" t="str">
        <f>IF(SP_NORTE!AM1633="","*",SP_NORTE!AM1633)</f>
        <v>*</v>
      </c>
      <c r="M1634" s="92" t="str">
        <f>IF(SP_NORTE!AP1633="","*",SP_NORTE!AP1633)</f>
        <v>*</v>
      </c>
      <c r="N1634" s="92" t="str">
        <f>IF(SP_NORTE!AM1633="","*",SP_NORTE!AM1633)</f>
        <v>*</v>
      </c>
      <c r="O1634" s="124" t="str">
        <f>IF(SP_NORTE!BH1633="","*",SP_NORTE!BH1633)</f>
        <v>*</v>
      </c>
      <c r="P1634" s="212" t="str">
        <f>IF($A$2=1,IF(SP_NORTE!BJ1633="","*",SP_NORTE!BJ1633),IF(SP_NORTE!BK1633="","*",SP_NORTE!BK1633))</f>
        <v>*</v>
      </c>
    </row>
    <row r="1635" spans="1:16" hidden="1">
      <c r="A1635" s="91" t="str">
        <f>IF(SP_NORTE!B1634="","*",SP_NORTE!B1634)</f>
        <v>*</v>
      </c>
      <c r="B1635" s="92" t="str">
        <f>IF(SP_NORTE!X1634="","*",SP_NORTE!X1634)</f>
        <v>*</v>
      </c>
      <c r="C1635" s="92" t="str">
        <f>IF(SP_NORTE!S1634="","*",SP_NORTE!S1634)</f>
        <v>*</v>
      </c>
      <c r="D1635" s="92" t="str">
        <f>IF(SP_NORTE!T1634="","*",SP_NORTE!T1634)</f>
        <v>*</v>
      </c>
      <c r="E1635" s="92" t="str">
        <f>IF(SP_NORTE!D1634="","*",SP_NORTE!D1634)</f>
        <v>*</v>
      </c>
      <c r="F1635" s="92" t="str">
        <f>IF(SP_NORTE!H1634="","*",SP_NORTE!H1634)</f>
        <v>*</v>
      </c>
      <c r="G1635" s="92" t="str">
        <f>IF(SP_NORTE!M1634="","*",SP_NORTE!M1634)</f>
        <v>*</v>
      </c>
      <c r="H1635" s="131" t="str">
        <f>IF(SP_NORTE!K1634="","*",SP_NORTE!K1634)</f>
        <v>*</v>
      </c>
      <c r="I1635" s="128" t="str">
        <f>IF(SP_NORTE!O1634="","*",SP_NORTE!O1634)</f>
        <v>*</v>
      </c>
      <c r="J1635" s="128" t="str">
        <f>IF(SP_NORTE!P1634="","*",SP_NORTE!P1634)</f>
        <v>*</v>
      </c>
      <c r="K1635" s="92" t="str">
        <f>IF(SP_NORTE!AK1634="","*",SP_NORTE!AK1634)</f>
        <v>*</v>
      </c>
      <c r="L1635" s="92" t="str">
        <f>IF(SP_NORTE!AM1634="","*",SP_NORTE!AM1634)</f>
        <v>*</v>
      </c>
      <c r="M1635" s="92" t="str">
        <f>IF(SP_NORTE!AP1634="","*",SP_NORTE!AP1634)</f>
        <v>*</v>
      </c>
      <c r="N1635" s="92" t="str">
        <f>IF(SP_NORTE!AM1634="","*",SP_NORTE!AM1634)</f>
        <v>*</v>
      </c>
      <c r="O1635" s="124" t="str">
        <f>IF(SP_NORTE!BH1634="","*",SP_NORTE!BH1634)</f>
        <v>*</v>
      </c>
      <c r="P1635" s="212" t="str">
        <f>IF($A$2=1,IF(SP_NORTE!BJ1634="","*",SP_NORTE!BJ1634),IF(SP_NORTE!BK1634="","*",SP_NORTE!BK1634))</f>
        <v>*</v>
      </c>
    </row>
    <row r="1636" spans="1:16" hidden="1">
      <c r="A1636" s="91" t="str">
        <f>IF(SP_NORTE!B1635="","*",SP_NORTE!B1635)</f>
        <v>*</v>
      </c>
      <c r="B1636" s="92" t="str">
        <f>IF(SP_NORTE!X1635="","*",SP_NORTE!X1635)</f>
        <v>*</v>
      </c>
      <c r="C1636" s="92" t="str">
        <f>IF(SP_NORTE!S1635="","*",SP_NORTE!S1635)</f>
        <v>*</v>
      </c>
      <c r="D1636" s="92" t="str">
        <f>IF(SP_NORTE!T1635="","*",SP_NORTE!T1635)</f>
        <v>*</v>
      </c>
      <c r="E1636" s="92" t="str">
        <f>IF(SP_NORTE!D1635="","*",SP_NORTE!D1635)</f>
        <v>*</v>
      </c>
      <c r="F1636" s="92" t="str">
        <f>IF(SP_NORTE!H1635="","*",SP_NORTE!H1635)</f>
        <v>*</v>
      </c>
      <c r="G1636" s="92" t="str">
        <f>IF(SP_NORTE!M1635="","*",SP_NORTE!M1635)</f>
        <v>*</v>
      </c>
      <c r="H1636" s="131" t="str">
        <f>IF(SP_NORTE!K1635="","*",SP_NORTE!K1635)</f>
        <v>*</v>
      </c>
      <c r="I1636" s="128" t="str">
        <f>IF(SP_NORTE!O1635="","*",SP_NORTE!O1635)</f>
        <v>*</v>
      </c>
      <c r="J1636" s="128" t="str">
        <f>IF(SP_NORTE!P1635="","*",SP_NORTE!P1635)</f>
        <v>*</v>
      </c>
      <c r="K1636" s="92" t="str">
        <f>IF(SP_NORTE!AK1635="","*",SP_NORTE!AK1635)</f>
        <v>*</v>
      </c>
      <c r="L1636" s="92" t="str">
        <f>IF(SP_NORTE!AM1635="","*",SP_NORTE!AM1635)</f>
        <v>*</v>
      </c>
      <c r="M1636" s="92" t="str">
        <f>IF(SP_NORTE!AP1635="","*",SP_NORTE!AP1635)</f>
        <v>*</v>
      </c>
      <c r="N1636" s="92" t="str">
        <f>IF(SP_NORTE!AM1635="","*",SP_NORTE!AM1635)</f>
        <v>*</v>
      </c>
      <c r="O1636" s="124" t="str">
        <f>IF(SP_NORTE!BH1635="","*",SP_NORTE!BH1635)</f>
        <v>*</v>
      </c>
      <c r="P1636" s="212" t="str">
        <f>IF($A$2=1,IF(SP_NORTE!BJ1635="","*",SP_NORTE!BJ1635),IF(SP_NORTE!BK1635="","*",SP_NORTE!BK1635))</f>
        <v>*</v>
      </c>
    </row>
    <row r="1637" spans="1:16" hidden="1">
      <c r="A1637" s="91" t="str">
        <f>IF(SP_NORTE!B1636="","*",SP_NORTE!B1636)</f>
        <v>*</v>
      </c>
      <c r="B1637" s="92" t="str">
        <f>IF(SP_NORTE!X1636="","*",SP_NORTE!X1636)</f>
        <v>*</v>
      </c>
      <c r="C1637" s="92" t="str">
        <f>IF(SP_NORTE!S1636="","*",SP_NORTE!S1636)</f>
        <v>*</v>
      </c>
      <c r="D1637" s="92" t="str">
        <f>IF(SP_NORTE!T1636="","*",SP_NORTE!T1636)</f>
        <v>*</v>
      </c>
      <c r="E1637" s="92" t="str">
        <f>IF(SP_NORTE!D1636="","*",SP_NORTE!D1636)</f>
        <v>*</v>
      </c>
      <c r="F1637" s="92" t="str">
        <f>IF(SP_NORTE!H1636="","*",SP_NORTE!H1636)</f>
        <v>*</v>
      </c>
      <c r="G1637" s="92" t="str">
        <f>IF(SP_NORTE!M1636="","*",SP_NORTE!M1636)</f>
        <v>*</v>
      </c>
      <c r="H1637" s="131" t="str">
        <f>IF(SP_NORTE!K1636="","*",SP_NORTE!K1636)</f>
        <v>*</v>
      </c>
      <c r="I1637" s="128" t="str">
        <f>IF(SP_NORTE!O1636="","*",SP_NORTE!O1636)</f>
        <v>*</v>
      </c>
      <c r="J1637" s="128" t="str">
        <f>IF(SP_NORTE!P1636="","*",SP_NORTE!P1636)</f>
        <v>*</v>
      </c>
      <c r="K1637" s="92" t="str">
        <f>IF(SP_NORTE!AK1636="","*",SP_NORTE!AK1636)</f>
        <v>*</v>
      </c>
      <c r="L1637" s="92" t="str">
        <f>IF(SP_NORTE!AM1636="","*",SP_NORTE!AM1636)</f>
        <v>*</v>
      </c>
      <c r="M1637" s="92" t="str">
        <f>IF(SP_NORTE!AP1636="","*",SP_NORTE!AP1636)</f>
        <v>*</v>
      </c>
      <c r="N1637" s="92" t="str">
        <f>IF(SP_NORTE!AM1636="","*",SP_NORTE!AM1636)</f>
        <v>*</v>
      </c>
      <c r="O1637" s="124" t="str">
        <f>IF(SP_NORTE!BH1636="","*",SP_NORTE!BH1636)</f>
        <v>*</v>
      </c>
      <c r="P1637" s="212" t="str">
        <f>IF($A$2=1,IF(SP_NORTE!BJ1636="","*",SP_NORTE!BJ1636),IF(SP_NORTE!BK1636="","*",SP_NORTE!BK1636))</f>
        <v>*</v>
      </c>
    </row>
    <row r="1638" spans="1:16" hidden="1">
      <c r="A1638" s="91" t="str">
        <f>IF(SP_NORTE!B1637="","*",SP_NORTE!B1637)</f>
        <v>*</v>
      </c>
      <c r="B1638" s="92" t="str">
        <f>IF(SP_NORTE!X1637="","*",SP_NORTE!X1637)</f>
        <v>*</v>
      </c>
      <c r="C1638" s="92" t="str">
        <f>IF(SP_NORTE!S1637="","*",SP_NORTE!S1637)</f>
        <v>*</v>
      </c>
      <c r="D1638" s="92" t="str">
        <f>IF(SP_NORTE!T1637="","*",SP_NORTE!T1637)</f>
        <v>*</v>
      </c>
      <c r="E1638" s="92" t="str">
        <f>IF(SP_NORTE!D1637="","*",SP_NORTE!D1637)</f>
        <v>*</v>
      </c>
      <c r="F1638" s="92" t="str">
        <f>IF(SP_NORTE!H1637="","*",SP_NORTE!H1637)</f>
        <v>*</v>
      </c>
      <c r="G1638" s="92" t="str">
        <f>IF(SP_NORTE!M1637="","*",SP_NORTE!M1637)</f>
        <v>*</v>
      </c>
      <c r="H1638" s="131" t="str">
        <f>IF(SP_NORTE!K1637="","*",SP_NORTE!K1637)</f>
        <v>*</v>
      </c>
      <c r="I1638" s="128" t="str">
        <f>IF(SP_NORTE!O1637="","*",SP_NORTE!O1637)</f>
        <v>*</v>
      </c>
      <c r="J1638" s="128" t="str">
        <f>IF(SP_NORTE!P1637="","*",SP_NORTE!P1637)</f>
        <v>*</v>
      </c>
      <c r="K1638" s="92" t="str">
        <f>IF(SP_NORTE!AK1637="","*",SP_NORTE!AK1637)</f>
        <v>*</v>
      </c>
      <c r="L1638" s="92" t="str">
        <f>IF(SP_NORTE!AM1637="","*",SP_NORTE!AM1637)</f>
        <v>*</v>
      </c>
      <c r="M1638" s="92" t="str">
        <f>IF(SP_NORTE!AP1637="","*",SP_NORTE!AP1637)</f>
        <v>*</v>
      </c>
      <c r="N1638" s="92" t="str">
        <f>IF(SP_NORTE!AM1637="","*",SP_NORTE!AM1637)</f>
        <v>*</v>
      </c>
      <c r="O1638" s="124" t="str">
        <f>IF(SP_NORTE!BH1637="","*",SP_NORTE!BH1637)</f>
        <v>*</v>
      </c>
      <c r="P1638" s="212" t="str">
        <f>IF($A$2=1,IF(SP_NORTE!BJ1637="","*",SP_NORTE!BJ1637),IF(SP_NORTE!BK1637="","*",SP_NORTE!BK1637))</f>
        <v>*</v>
      </c>
    </row>
    <row r="1639" spans="1:16" hidden="1">
      <c r="A1639" s="91" t="str">
        <f>IF(SP_NORTE!B1638="","*",SP_NORTE!B1638)</f>
        <v>*</v>
      </c>
      <c r="B1639" s="92" t="str">
        <f>IF(SP_NORTE!X1638="","*",SP_NORTE!X1638)</f>
        <v>*</v>
      </c>
      <c r="C1639" s="92" t="str">
        <f>IF(SP_NORTE!S1638="","*",SP_NORTE!S1638)</f>
        <v>*</v>
      </c>
      <c r="D1639" s="92" t="str">
        <f>IF(SP_NORTE!T1638="","*",SP_NORTE!T1638)</f>
        <v>*</v>
      </c>
      <c r="E1639" s="92" t="str">
        <f>IF(SP_NORTE!D1638="","*",SP_NORTE!D1638)</f>
        <v>*</v>
      </c>
      <c r="F1639" s="92" t="str">
        <f>IF(SP_NORTE!H1638="","*",SP_NORTE!H1638)</f>
        <v>*</v>
      </c>
      <c r="G1639" s="92" t="str">
        <f>IF(SP_NORTE!M1638="","*",SP_NORTE!M1638)</f>
        <v>*</v>
      </c>
      <c r="H1639" s="131" t="str">
        <f>IF(SP_NORTE!K1638="","*",SP_NORTE!K1638)</f>
        <v>*</v>
      </c>
      <c r="I1639" s="128" t="str">
        <f>IF(SP_NORTE!O1638="","*",SP_NORTE!O1638)</f>
        <v>*</v>
      </c>
      <c r="J1639" s="128" t="str">
        <f>IF(SP_NORTE!P1638="","*",SP_NORTE!P1638)</f>
        <v>*</v>
      </c>
      <c r="K1639" s="92" t="str">
        <f>IF(SP_NORTE!AK1638="","*",SP_NORTE!AK1638)</f>
        <v>*</v>
      </c>
      <c r="L1639" s="92" t="str">
        <f>IF(SP_NORTE!AM1638="","*",SP_NORTE!AM1638)</f>
        <v>*</v>
      </c>
      <c r="M1639" s="92" t="str">
        <f>IF(SP_NORTE!AP1638="","*",SP_NORTE!AP1638)</f>
        <v>*</v>
      </c>
      <c r="N1639" s="92" t="str">
        <f>IF(SP_NORTE!AM1638="","*",SP_NORTE!AM1638)</f>
        <v>*</v>
      </c>
      <c r="O1639" s="124" t="str">
        <f>IF(SP_NORTE!BH1638="","*",SP_NORTE!BH1638)</f>
        <v>*</v>
      </c>
      <c r="P1639" s="212" t="str">
        <f>IF($A$2=1,IF(SP_NORTE!BJ1638="","*",SP_NORTE!BJ1638),IF(SP_NORTE!BK1638="","*",SP_NORTE!BK1638))</f>
        <v>*</v>
      </c>
    </row>
    <row r="1640" spans="1:16" hidden="1">
      <c r="A1640" s="91" t="str">
        <f>IF(SP_NORTE!B1639="","*",SP_NORTE!B1639)</f>
        <v>*</v>
      </c>
      <c r="B1640" s="92" t="str">
        <f>IF(SP_NORTE!X1639="","*",SP_NORTE!X1639)</f>
        <v>*</v>
      </c>
      <c r="C1640" s="92" t="str">
        <f>IF(SP_NORTE!S1639="","*",SP_NORTE!S1639)</f>
        <v>*</v>
      </c>
      <c r="D1640" s="92" t="str">
        <f>IF(SP_NORTE!T1639="","*",SP_NORTE!T1639)</f>
        <v>*</v>
      </c>
      <c r="E1640" s="92" t="str">
        <f>IF(SP_NORTE!D1639="","*",SP_NORTE!D1639)</f>
        <v>*</v>
      </c>
      <c r="F1640" s="92" t="str">
        <f>IF(SP_NORTE!H1639="","*",SP_NORTE!H1639)</f>
        <v>*</v>
      </c>
      <c r="G1640" s="92" t="str">
        <f>IF(SP_NORTE!M1639="","*",SP_NORTE!M1639)</f>
        <v>*</v>
      </c>
      <c r="H1640" s="131" t="str">
        <f>IF(SP_NORTE!K1639="","*",SP_NORTE!K1639)</f>
        <v>*</v>
      </c>
      <c r="I1640" s="128" t="str">
        <f>IF(SP_NORTE!O1639="","*",SP_NORTE!O1639)</f>
        <v>*</v>
      </c>
      <c r="J1640" s="128" t="str">
        <f>IF(SP_NORTE!P1639="","*",SP_NORTE!P1639)</f>
        <v>*</v>
      </c>
      <c r="K1640" s="92" t="str">
        <f>IF(SP_NORTE!AK1639="","*",SP_NORTE!AK1639)</f>
        <v>*</v>
      </c>
      <c r="L1640" s="92" t="str">
        <f>IF(SP_NORTE!AM1639="","*",SP_NORTE!AM1639)</f>
        <v>*</v>
      </c>
      <c r="M1640" s="92" t="str">
        <f>IF(SP_NORTE!AP1639="","*",SP_NORTE!AP1639)</f>
        <v>*</v>
      </c>
      <c r="N1640" s="92" t="str">
        <f>IF(SP_NORTE!AM1639="","*",SP_NORTE!AM1639)</f>
        <v>*</v>
      </c>
      <c r="O1640" s="124" t="str">
        <f>IF(SP_NORTE!BH1639="","*",SP_NORTE!BH1639)</f>
        <v>*</v>
      </c>
      <c r="P1640" s="212" t="str">
        <f>IF($A$2=1,IF(SP_NORTE!BJ1639="","*",SP_NORTE!BJ1639),IF(SP_NORTE!BK1639="","*",SP_NORTE!BK1639))</f>
        <v>*</v>
      </c>
    </row>
    <row r="1641" spans="1:16" hidden="1">
      <c r="A1641" s="91" t="str">
        <f>IF(SP_NORTE!B1640="","*",SP_NORTE!B1640)</f>
        <v>*</v>
      </c>
      <c r="B1641" s="92" t="str">
        <f>IF(SP_NORTE!X1640="","*",SP_NORTE!X1640)</f>
        <v>*</v>
      </c>
      <c r="C1641" s="92" t="str">
        <f>IF(SP_NORTE!S1640="","*",SP_NORTE!S1640)</f>
        <v>*</v>
      </c>
      <c r="D1641" s="92" t="str">
        <f>IF(SP_NORTE!T1640="","*",SP_NORTE!T1640)</f>
        <v>*</v>
      </c>
      <c r="E1641" s="92" t="str">
        <f>IF(SP_NORTE!D1640="","*",SP_NORTE!D1640)</f>
        <v>*</v>
      </c>
      <c r="F1641" s="92" t="str">
        <f>IF(SP_NORTE!H1640="","*",SP_NORTE!H1640)</f>
        <v>*</v>
      </c>
      <c r="G1641" s="92" t="str">
        <f>IF(SP_NORTE!M1640="","*",SP_NORTE!M1640)</f>
        <v>*</v>
      </c>
      <c r="H1641" s="131" t="str">
        <f>IF(SP_NORTE!K1640="","*",SP_NORTE!K1640)</f>
        <v>*</v>
      </c>
      <c r="I1641" s="128" t="str">
        <f>IF(SP_NORTE!O1640="","*",SP_NORTE!O1640)</f>
        <v>*</v>
      </c>
      <c r="J1641" s="128" t="str">
        <f>IF(SP_NORTE!P1640="","*",SP_NORTE!P1640)</f>
        <v>*</v>
      </c>
      <c r="K1641" s="92" t="str">
        <f>IF(SP_NORTE!AK1640="","*",SP_NORTE!AK1640)</f>
        <v>*</v>
      </c>
      <c r="L1641" s="92" t="str">
        <f>IF(SP_NORTE!AM1640="","*",SP_NORTE!AM1640)</f>
        <v>*</v>
      </c>
      <c r="M1641" s="92" t="str">
        <f>IF(SP_NORTE!AP1640="","*",SP_NORTE!AP1640)</f>
        <v>*</v>
      </c>
      <c r="N1641" s="92" t="str">
        <f>IF(SP_NORTE!AM1640="","*",SP_NORTE!AM1640)</f>
        <v>*</v>
      </c>
      <c r="O1641" s="124" t="str">
        <f>IF(SP_NORTE!BH1640="","*",SP_NORTE!BH1640)</f>
        <v>*</v>
      </c>
      <c r="P1641" s="212" t="str">
        <f>IF($A$2=1,IF(SP_NORTE!BJ1640="","*",SP_NORTE!BJ1640),IF(SP_NORTE!BK1640="","*",SP_NORTE!BK1640))</f>
        <v>*</v>
      </c>
    </row>
    <row r="1642" spans="1:16" hidden="1">
      <c r="A1642" s="91" t="str">
        <f>IF(SP_NORTE!B1641="","*",SP_NORTE!B1641)</f>
        <v>*</v>
      </c>
      <c r="B1642" s="92" t="str">
        <f>IF(SP_NORTE!X1641="","*",SP_NORTE!X1641)</f>
        <v>*</v>
      </c>
      <c r="C1642" s="92" t="str">
        <f>IF(SP_NORTE!S1641="","*",SP_NORTE!S1641)</f>
        <v>*</v>
      </c>
      <c r="D1642" s="92" t="str">
        <f>IF(SP_NORTE!T1641="","*",SP_NORTE!T1641)</f>
        <v>*</v>
      </c>
      <c r="E1642" s="92" t="str">
        <f>IF(SP_NORTE!D1641="","*",SP_NORTE!D1641)</f>
        <v>*</v>
      </c>
      <c r="F1642" s="92" t="str">
        <f>IF(SP_NORTE!H1641="","*",SP_NORTE!H1641)</f>
        <v>*</v>
      </c>
      <c r="G1642" s="92" t="str">
        <f>IF(SP_NORTE!M1641="","*",SP_NORTE!M1641)</f>
        <v>*</v>
      </c>
      <c r="H1642" s="131" t="str">
        <f>IF(SP_NORTE!K1641="","*",SP_NORTE!K1641)</f>
        <v>*</v>
      </c>
      <c r="I1642" s="128" t="str">
        <f>IF(SP_NORTE!O1641="","*",SP_NORTE!O1641)</f>
        <v>*</v>
      </c>
      <c r="J1642" s="128" t="str">
        <f>IF(SP_NORTE!P1641="","*",SP_NORTE!P1641)</f>
        <v>*</v>
      </c>
      <c r="K1642" s="92" t="str">
        <f>IF(SP_NORTE!AK1641="","*",SP_NORTE!AK1641)</f>
        <v>*</v>
      </c>
      <c r="L1642" s="92" t="str">
        <f>IF(SP_NORTE!AM1641="","*",SP_NORTE!AM1641)</f>
        <v>*</v>
      </c>
      <c r="M1642" s="92" t="str">
        <f>IF(SP_NORTE!AP1641="","*",SP_NORTE!AP1641)</f>
        <v>*</v>
      </c>
      <c r="N1642" s="92" t="str">
        <f>IF(SP_NORTE!AM1641="","*",SP_NORTE!AM1641)</f>
        <v>*</v>
      </c>
      <c r="O1642" s="124" t="str">
        <f>IF(SP_NORTE!BH1641="","*",SP_NORTE!BH1641)</f>
        <v>*</v>
      </c>
      <c r="P1642" s="212" t="str">
        <f>IF($A$2=1,IF(SP_NORTE!BJ1641="","*",SP_NORTE!BJ1641),IF(SP_NORTE!BK1641="","*",SP_NORTE!BK1641))</f>
        <v>*</v>
      </c>
    </row>
    <row r="1643" spans="1:16" hidden="1">
      <c r="A1643" s="91" t="str">
        <f>IF(SP_NORTE!B1642="","*",SP_NORTE!B1642)</f>
        <v>*</v>
      </c>
      <c r="B1643" s="92" t="str">
        <f>IF(SP_NORTE!X1642="","*",SP_NORTE!X1642)</f>
        <v>*</v>
      </c>
      <c r="C1643" s="92" t="str">
        <f>IF(SP_NORTE!S1642="","*",SP_NORTE!S1642)</f>
        <v>*</v>
      </c>
      <c r="D1643" s="92" t="str">
        <f>IF(SP_NORTE!T1642="","*",SP_NORTE!T1642)</f>
        <v>*</v>
      </c>
      <c r="E1643" s="92" t="str">
        <f>IF(SP_NORTE!D1642="","*",SP_NORTE!D1642)</f>
        <v>*</v>
      </c>
      <c r="F1643" s="92" t="str">
        <f>IF(SP_NORTE!H1642="","*",SP_NORTE!H1642)</f>
        <v>*</v>
      </c>
      <c r="G1643" s="92" t="str">
        <f>IF(SP_NORTE!M1642="","*",SP_NORTE!M1642)</f>
        <v>*</v>
      </c>
      <c r="H1643" s="131" t="str">
        <f>IF(SP_NORTE!K1642="","*",SP_NORTE!K1642)</f>
        <v>*</v>
      </c>
      <c r="I1643" s="128" t="str">
        <f>IF(SP_NORTE!O1642="","*",SP_NORTE!O1642)</f>
        <v>*</v>
      </c>
      <c r="J1643" s="128" t="str">
        <f>IF(SP_NORTE!P1642="","*",SP_NORTE!P1642)</f>
        <v>*</v>
      </c>
      <c r="K1643" s="92" t="str">
        <f>IF(SP_NORTE!AK1642="","*",SP_NORTE!AK1642)</f>
        <v>*</v>
      </c>
      <c r="L1643" s="92" t="str">
        <f>IF(SP_NORTE!AM1642="","*",SP_NORTE!AM1642)</f>
        <v>*</v>
      </c>
      <c r="M1643" s="92" t="str">
        <f>IF(SP_NORTE!AP1642="","*",SP_NORTE!AP1642)</f>
        <v>*</v>
      </c>
      <c r="N1643" s="92" t="str">
        <f>IF(SP_NORTE!AM1642="","*",SP_NORTE!AM1642)</f>
        <v>*</v>
      </c>
      <c r="O1643" s="124" t="str">
        <f>IF(SP_NORTE!BH1642="","*",SP_NORTE!BH1642)</f>
        <v>*</v>
      </c>
      <c r="P1643" s="212" t="str">
        <f>IF($A$2=1,IF(SP_NORTE!BJ1642="","*",SP_NORTE!BJ1642),IF(SP_NORTE!BK1642="","*",SP_NORTE!BK1642))</f>
        <v>*</v>
      </c>
    </row>
    <row r="1644" spans="1:16" hidden="1">
      <c r="A1644" s="91" t="str">
        <f>IF(SP_NORTE!B1643="","*",SP_NORTE!B1643)</f>
        <v>*</v>
      </c>
      <c r="B1644" s="92" t="str">
        <f>IF(SP_NORTE!X1643="","*",SP_NORTE!X1643)</f>
        <v>*</v>
      </c>
      <c r="C1644" s="92" t="str">
        <f>IF(SP_NORTE!S1643="","*",SP_NORTE!S1643)</f>
        <v>*</v>
      </c>
      <c r="D1644" s="92" t="str">
        <f>IF(SP_NORTE!T1643="","*",SP_NORTE!T1643)</f>
        <v>*</v>
      </c>
      <c r="E1644" s="92" t="str">
        <f>IF(SP_NORTE!D1643="","*",SP_NORTE!D1643)</f>
        <v>*</v>
      </c>
      <c r="F1644" s="92" t="str">
        <f>IF(SP_NORTE!H1643="","*",SP_NORTE!H1643)</f>
        <v>*</v>
      </c>
      <c r="G1644" s="92" t="str">
        <f>IF(SP_NORTE!M1643="","*",SP_NORTE!M1643)</f>
        <v>*</v>
      </c>
      <c r="H1644" s="131" t="str">
        <f>IF(SP_NORTE!K1643="","*",SP_NORTE!K1643)</f>
        <v>*</v>
      </c>
      <c r="I1644" s="128" t="str">
        <f>IF(SP_NORTE!O1643="","*",SP_NORTE!O1643)</f>
        <v>*</v>
      </c>
      <c r="J1644" s="128" t="str">
        <f>IF(SP_NORTE!P1643="","*",SP_NORTE!P1643)</f>
        <v>*</v>
      </c>
      <c r="K1644" s="92" t="str">
        <f>IF(SP_NORTE!AK1643="","*",SP_NORTE!AK1643)</f>
        <v>*</v>
      </c>
      <c r="L1644" s="92" t="str">
        <f>IF(SP_NORTE!AM1643="","*",SP_NORTE!AM1643)</f>
        <v>*</v>
      </c>
      <c r="M1644" s="92" t="str">
        <f>IF(SP_NORTE!AP1643="","*",SP_NORTE!AP1643)</f>
        <v>*</v>
      </c>
      <c r="N1644" s="92" t="str">
        <f>IF(SP_NORTE!AM1643="","*",SP_NORTE!AM1643)</f>
        <v>*</v>
      </c>
      <c r="O1644" s="124" t="str">
        <f>IF(SP_NORTE!BH1643="","*",SP_NORTE!BH1643)</f>
        <v>*</v>
      </c>
      <c r="P1644" s="212" t="str">
        <f>IF($A$2=1,IF(SP_NORTE!BJ1643="","*",SP_NORTE!BJ1643),IF(SP_NORTE!BK1643="","*",SP_NORTE!BK1643))</f>
        <v>*</v>
      </c>
    </row>
    <row r="1645" spans="1:16" hidden="1">
      <c r="A1645" s="91" t="str">
        <f>IF(SP_NORTE!B1644="","*",SP_NORTE!B1644)</f>
        <v>*</v>
      </c>
      <c r="B1645" s="92" t="str">
        <f>IF(SP_NORTE!X1644="","*",SP_NORTE!X1644)</f>
        <v>*</v>
      </c>
      <c r="C1645" s="92" t="str">
        <f>IF(SP_NORTE!S1644="","*",SP_NORTE!S1644)</f>
        <v>*</v>
      </c>
      <c r="D1645" s="92" t="str">
        <f>IF(SP_NORTE!T1644="","*",SP_NORTE!T1644)</f>
        <v>*</v>
      </c>
      <c r="E1645" s="92" t="str">
        <f>IF(SP_NORTE!D1644="","*",SP_NORTE!D1644)</f>
        <v>*</v>
      </c>
      <c r="F1645" s="92" t="str">
        <f>IF(SP_NORTE!H1644="","*",SP_NORTE!H1644)</f>
        <v>*</v>
      </c>
      <c r="G1645" s="92" t="str">
        <f>IF(SP_NORTE!M1644="","*",SP_NORTE!M1644)</f>
        <v>*</v>
      </c>
      <c r="H1645" s="131" t="str">
        <f>IF(SP_NORTE!K1644="","*",SP_NORTE!K1644)</f>
        <v>*</v>
      </c>
      <c r="I1645" s="128" t="str">
        <f>IF(SP_NORTE!O1644="","*",SP_NORTE!O1644)</f>
        <v>*</v>
      </c>
      <c r="J1645" s="128" t="str">
        <f>IF(SP_NORTE!P1644="","*",SP_NORTE!P1644)</f>
        <v>*</v>
      </c>
      <c r="K1645" s="92" t="str">
        <f>IF(SP_NORTE!AK1644="","*",SP_NORTE!AK1644)</f>
        <v>*</v>
      </c>
      <c r="L1645" s="92" t="str">
        <f>IF(SP_NORTE!AM1644="","*",SP_NORTE!AM1644)</f>
        <v>*</v>
      </c>
      <c r="M1645" s="92" t="str">
        <f>IF(SP_NORTE!AP1644="","*",SP_NORTE!AP1644)</f>
        <v>*</v>
      </c>
      <c r="N1645" s="92" t="str">
        <f>IF(SP_NORTE!AM1644="","*",SP_NORTE!AM1644)</f>
        <v>*</v>
      </c>
      <c r="O1645" s="124" t="str">
        <f>IF(SP_NORTE!BH1644="","*",SP_NORTE!BH1644)</f>
        <v>*</v>
      </c>
      <c r="P1645" s="212" t="str">
        <f>IF($A$2=1,IF(SP_NORTE!BJ1644="","*",SP_NORTE!BJ1644),IF(SP_NORTE!BK1644="","*",SP_NORTE!BK1644))</f>
        <v>*</v>
      </c>
    </row>
    <row r="1646" spans="1:16" hidden="1">
      <c r="A1646" s="91" t="str">
        <f>IF(SP_NORTE!B1645="","*",SP_NORTE!B1645)</f>
        <v>*</v>
      </c>
      <c r="B1646" s="92" t="str">
        <f>IF(SP_NORTE!X1645="","*",SP_NORTE!X1645)</f>
        <v>*</v>
      </c>
      <c r="C1646" s="92" t="str">
        <f>IF(SP_NORTE!S1645="","*",SP_NORTE!S1645)</f>
        <v>*</v>
      </c>
      <c r="D1646" s="92" t="str">
        <f>IF(SP_NORTE!T1645="","*",SP_NORTE!T1645)</f>
        <v>*</v>
      </c>
      <c r="E1646" s="92" t="str">
        <f>IF(SP_NORTE!D1645="","*",SP_NORTE!D1645)</f>
        <v>*</v>
      </c>
      <c r="F1646" s="92" t="str">
        <f>IF(SP_NORTE!H1645="","*",SP_NORTE!H1645)</f>
        <v>*</v>
      </c>
      <c r="G1646" s="92" t="str">
        <f>IF(SP_NORTE!M1645="","*",SP_NORTE!M1645)</f>
        <v>*</v>
      </c>
      <c r="H1646" s="131" t="str">
        <f>IF(SP_NORTE!K1645="","*",SP_NORTE!K1645)</f>
        <v>*</v>
      </c>
      <c r="I1646" s="128" t="str">
        <f>IF(SP_NORTE!O1645="","*",SP_NORTE!O1645)</f>
        <v>*</v>
      </c>
      <c r="J1646" s="128" t="str">
        <f>IF(SP_NORTE!P1645="","*",SP_NORTE!P1645)</f>
        <v>*</v>
      </c>
      <c r="K1646" s="92" t="str">
        <f>IF(SP_NORTE!AK1645="","*",SP_NORTE!AK1645)</f>
        <v>*</v>
      </c>
      <c r="L1646" s="92" t="str">
        <f>IF(SP_NORTE!AM1645="","*",SP_NORTE!AM1645)</f>
        <v>*</v>
      </c>
      <c r="M1646" s="92" t="str">
        <f>IF(SP_NORTE!AP1645="","*",SP_NORTE!AP1645)</f>
        <v>*</v>
      </c>
      <c r="N1646" s="92" t="str">
        <f>IF(SP_NORTE!AM1645="","*",SP_NORTE!AM1645)</f>
        <v>*</v>
      </c>
      <c r="O1646" s="124" t="str">
        <f>IF(SP_NORTE!BH1645="","*",SP_NORTE!BH1645)</f>
        <v>*</v>
      </c>
      <c r="P1646" s="212" t="str">
        <f>IF($A$2=1,IF(SP_NORTE!BJ1645="","*",SP_NORTE!BJ1645),IF(SP_NORTE!BK1645="","*",SP_NORTE!BK1645))</f>
        <v>*</v>
      </c>
    </row>
    <row r="1647" spans="1:16" hidden="1">
      <c r="A1647" s="91" t="str">
        <f>IF(SP_NORTE!B1646="","*",SP_NORTE!B1646)</f>
        <v>*</v>
      </c>
      <c r="B1647" s="92" t="str">
        <f>IF(SP_NORTE!X1646="","*",SP_NORTE!X1646)</f>
        <v>*</v>
      </c>
      <c r="C1647" s="92" t="str">
        <f>IF(SP_NORTE!S1646="","*",SP_NORTE!S1646)</f>
        <v>*</v>
      </c>
      <c r="D1647" s="92" t="str">
        <f>IF(SP_NORTE!T1646="","*",SP_NORTE!T1646)</f>
        <v>*</v>
      </c>
      <c r="E1647" s="92" t="str">
        <f>IF(SP_NORTE!D1646="","*",SP_NORTE!D1646)</f>
        <v>*</v>
      </c>
      <c r="F1647" s="92" t="str">
        <f>IF(SP_NORTE!H1646="","*",SP_NORTE!H1646)</f>
        <v>*</v>
      </c>
      <c r="G1647" s="92" t="str">
        <f>IF(SP_NORTE!M1646="","*",SP_NORTE!M1646)</f>
        <v>*</v>
      </c>
      <c r="H1647" s="131" t="str">
        <f>IF(SP_NORTE!K1646="","*",SP_NORTE!K1646)</f>
        <v>*</v>
      </c>
      <c r="I1647" s="128" t="str">
        <f>IF(SP_NORTE!O1646="","*",SP_NORTE!O1646)</f>
        <v>*</v>
      </c>
      <c r="J1647" s="128" t="str">
        <f>IF(SP_NORTE!P1646="","*",SP_NORTE!P1646)</f>
        <v>*</v>
      </c>
      <c r="K1647" s="92" t="str">
        <f>IF(SP_NORTE!AK1646="","*",SP_NORTE!AK1646)</f>
        <v>*</v>
      </c>
      <c r="L1647" s="92" t="str">
        <f>IF(SP_NORTE!AM1646="","*",SP_NORTE!AM1646)</f>
        <v>*</v>
      </c>
      <c r="M1647" s="92" t="str">
        <f>IF(SP_NORTE!AP1646="","*",SP_NORTE!AP1646)</f>
        <v>*</v>
      </c>
      <c r="N1647" s="92" t="str">
        <f>IF(SP_NORTE!AM1646="","*",SP_NORTE!AM1646)</f>
        <v>*</v>
      </c>
      <c r="O1647" s="124" t="str">
        <f>IF(SP_NORTE!BH1646="","*",SP_NORTE!BH1646)</f>
        <v>*</v>
      </c>
      <c r="P1647" s="212" t="str">
        <f>IF($A$2=1,IF(SP_NORTE!BJ1646="","*",SP_NORTE!BJ1646),IF(SP_NORTE!BK1646="","*",SP_NORTE!BK1646))</f>
        <v>*</v>
      </c>
    </row>
    <row r="1648" spans="1:16" hidden="1">
      <c r="A1648" s="91" t="str">
        <f>IF(SP_NORTE!B1647="","*",SP_NORTE!B1647)</f>
        <v>*</v>
      </c>
      <c r="B1648" s="92" t="str">
        <f>IF(SP_NORTE!X1647="","*",SP_NORTE!X1647)</f>
        <v>*</v>
      </c>
      <c r="C1648" s="92" t="str">
        <f>IF(SP_NORTE!S1647="","*",SP_NORTE!S1647)</f>
        <v>*</v>
      </c>
      <c r="D1648" s="92" t="str">
        <f>IF(SP_NORTE!T1647="","*",SP_NORTE!T1647)</f>
        <v>*</v>
      </c>
      <c r="E1648" s="92" t="str">
        <f>IF(SP_NORTE!D1647="","*",SP_NORTE!D1647)</f>
        <v>*</v>
      </c>
      <c r="F1648" s="92" t="str">
        <f>IF(SP_NORTE!H1647="","*",SP_NORTE!H1647)</f>
        <v>*</v>
      </c>
      <c r="G1648" s="92" t="str">
        <f>IF(SP_NORTE!M1647="","*",SP_NORTE!M1647)</f>
        <v>*</v>
      </c>
      <c r="H1648" s="131" t="str">
        <f>IF(SP_NORTE!K1647="","*",SP_NORTE!K1647)</f>
        <v>*</v>
      </c>
      <c r="I1648" s="128" t="str">
        <f>IF(SP_NORTE!O1647="","*",SP_NORTE!O1647)</f>
        <v>*</v>
      </c>
      <c r="J1648" s="128" t="str">
        <f>IF(SP_NORTE!P1647="","*",SP_NORTE!P1647)</f>
        <v>*</v>
      </c>
      <c r="K1648" s="92" t="str">
        <f>IF(SP_NORTE!AK1647="","*",SP_NORTE!AK1647)</f>
        <v>*</v>
      </c>
      <c r="L1648" s="92" t="str">
        <f>IF(SP_NORTE!AM1647="","*",SP_NORTE!AM1647)</f>
        <v>*</v>
      </c>
      <c r="M1648" s="92" t="str">
        <f>IF(SP_NORTE!AP1647="","*",SP_NORTE!AP1647)</f>
        <v>*</v>
      </c>
      <c r="N1648" s="92" t="str">
        <f>IF(SP_NORTE!AM1647="","*",SP_NORTE!AM1647)</f>
        <v>*</v>
      </c>
      <c r="O1648" s="124" t="str">
        <f>IF(SP_NORTE!BH1647="","*",SP_NORTE!BH1647)</f>
        <v>*</v>
      </c>
      <c r="P1648" s="212" t="str">
        <f>IF($A$2=1,IF(SP_NORTE!BJ1647="","*",SP_NORTE!BJ1647),IF(SP_NORTE!BK1647="","*",SP_NORTE!BK1647))</f>
        <v>*</v>
      </c>
    </row>
    <row r="1649" spans="1:16" hidden="1">
      <c r="A1649" s="91" t="str">
        <f>IF(SP_NORTE!B1648="","*",SP_NORTE!B1648)</f>
        <v>*</v>
      </c>
      <c r="B1649" s="92" t="str">
        <f>IF(SP_NORTE!X1648="","*",SP_NORTE!X1648)</f>
        <v>*</v>
      </c>
      <c r="C1649" s="92" t="str">
        <f>IF(SP_NORTE!S1648="","*",SP_NORTE!S1648)</f>
        <v>*</v>
      </c>
      <c r="D1649" s="92" t="str">
        <f>IF(SP_NORTE!T1648="","*",SP_NORTE!T1648)</f>
        <v>*</v>
      </c>
      <c r="E1649" s="92" t="str">
        <f>IF(SP_NORTE!D1648="","*",SP_NORTE!D1648)</f>
        <v>*</v>
      </c>
      <c r="F1649" s="92" t="str">
        <f>IF(SP_NORTE!H1648="","*",SP_NORTE!H1648)</f>
        <v>*</v>
      </c>
      <c r="G1649" s="92" t="str">
        <f>IF(SP_NORTE!M1648="","*",SP_NORTE!M1648)</f>
        <v>*</v>
      </c>
      <c r="H1649" s="131" t="str">
        <f>IF(SP_NORTE!K1648="","*",SP_NORTE!K1648)</f>
        <v>*</v>
      </c>
      <c r="I1649" s="128" t="str">
        <f>IF(SP_NORTE!O1648="","*",SP_NORTE!O1648)</f>
        <v>*</v>
      </c>
      <c r="J1649" s="128" t="str">
        <f>IF(SP_NORTE!P1648="","*",SP_NORTE!P1648)</f>
        <v>*</v>
      </c>
      <c r="K1649" s="92" t="str">
        <f>IF(SP_NORTE!AK1648="","*",SP_NORTE!AK1648)</f>
        <v>*</v>
      </c>
      <c r="L1649" s="92" t="str">
        <f>IF(SP_NORTE!AM1648="","*",SP_NORTE!AM1648)</f>
        <v>*</v>
      </c>
      <c r="M1649" s="92" t="str">
        <f>IF(SP_NORTE!AP1648="","*",SP_NORTE!AP1648)</f>
        <v>*</v>
      </c>
      <c r="N1649" s="92" t="str">
        <f>IF(SP_NORTE!AM1648="","*",SP_NORTE!AM1648)</f>
        <v>*</v>
      </c>
      <c r="O1649" s="124" t="str">
        <f>IF(SP_NORTE!BH1648="","*",SP_NORTE!BH1648)</f>
        <v>*</v>
      </c>
      <c r="P1649" s="212" t="str">
        <f>IF($A$2=1,IF(SP_NORTE!BJ1648="","*",SP_NORTE!BJ1648),IF(SP_NORTE!BK1648="","*",SP_NORTE!BK1648))</f>
        <v>*</v>
      </c>
    </row>
    <row r="1650" spans="1:16" hidden="1">
      <c r="A1650" s="91" t="str">
        <f>IF(SP_NORTE!B1649="","*",SP_NORTE!B1649)</f>
        <v>*</v>
      </c>
      <c r="B1650" s="92" t="str">
        <f>IF(SP_NORTE!X1649="","*",SP_NORTE!X1649)</f>
        <v>*</v>
      </c>
      <c r="C1650" s="92" t="str">
        <f>IF(SP_NORTE!S1649="","*",SP_NORTE!S1649)</f>
        <v>*</v>
      </c>
      <c r="D1650" s="92" t="str">
        <f>IF(SP_NORTE!T1649="","*",SP_NORTE!T1649)</f>
        <v>*</v>
      </c>
      <c r="E1650" s="92" t="str">
        <f>IF(SP_NORTE!D1649="","*",SP_NORTE!D1649)</f>
        <v>*</v>
      </c>
      <c r="F1650" s="92" t="str">
        <f>IF(SP_NORTE!H1649="","*",SP_NORTE!H1649)</f>
        <v>*</v>
      </c>
      <c r="G1650" s="92" t="str">
        <f>IF(SP_NORTE!M1649="","*",SP_NORTE!M1649)</f>
        <v>*</v>
      </c>
      <c r="H1650" s="131" t="str">
        <f>IF(SP_NORTE!K1649="","*",SP_NORTE!K1649)</f>
        <v>*</v>
      </c>
      <c r="I1650" s="128" t="str">
        <f>IF(SP_NORTE!O1649="","*",SP_NORTE!O1649)</f>
        <v>*</v>
      </c>
      <c r="J1650" s="128" t="str">
        <f>IF(SP_NORTE!P1649="","*",SP_NORTE!P1649)</f>
        <v>*</v>
      </c>
      <c r="K1650" s="92" t="str">
        <f>IF(SP_NORTE!AK1649="","*",SP_NORTE!AK1649)</f>
        <v>*</v>
      </c>
      <c r="L1650" s="92" t="str">
        <f>IF(SP_NORTE!AM1649="","*",SP_NORTE!AM1649)</f>
        <v>*</v>
      </c>
      <c r="M1650" s="92" t="str">
        <f>IF(SP_NORTE!AP1649="","*",SP_NORTE!AP1649)</f>
        <v>*</v>
      </c>
      <c r="N1650" s="92" t="str">
        <f>IF(SP_NORTE!AM1649="","*",SP_NORTE!AM1649)</f>
        <v>*</v>
      </c>
      <c r="O1650" s="124" t="str">
        <f>IF(SP_NORTE!BH1649="","*",SP_NORTE!BH1649)</f>
        <v>*</v>
      </c>
      <c r="P1650" s="212" t="str">
        <f>IF($A$2=1,IF(SP_NORTE!BJ1649="","*",SP_NORTE!BJ1649),IF(SP_NORTE!BK1649="","*",SP_NORTE!BK1649))</f>
        <v>*</v>
      </c>
    </row>
    <row r="1651" spans="1:16" hidden="1">
      <c r="A1651" s="91" t="str">
        <f>IF(SP_NORTE!B1650="","*",SP_NORTE!B1650)</f>
        <v>*</v>
      </c>
      <c r="B1651" s="92" t="str">
        <f>IF(SP_NORTE!X1650="","*",SP_NORTE!X1650)</f>
        <v>*</v>
      </c>
      <c r="C1651" s="92" t="str">
        <f>IF(SP_NORTE!S1650="","*",SP_NORTE!S1650)</f>
        <v>*</v>
      </c>
      <c r="D1651" s="92" t="str">
        <f>IF(SP_NORTE!T1650="","*",SP_NORTE!T1650)</f>
        <v>*</v>
      </c>
      <c r="E1651" s="92" t="str">
        <f>IF(SP_NORTE!D1650="","*",SP_NORTE!D1650)</f>
        <v>*</v>
      </c>
      <c r="F1651" s="92" t="str">
        <f>IF(SP_NORTE!H1650="","*",SP_NORTE!H1650)</f>
        <v>*</v>
      </c>
      <c r="G1651" s="92" t="str">
        <f>IF(SP_NORTE!M1650="","*",SP_NORTE!M1650)</f>
        <v>*</v>
      </c>
      <c r="H1651" s="131" t="str">
        <f>IF(SP_NORTE!K1650="","*",SP_NORTE!K1650)</f>
        <v>*</v>
      </c>
      <c r="I1651" s="128" t="str">
        <f>IF(SP_NORTE!O1650="","*",SP_NORTE!O1650)</f>
        <v>*</v>
      </c>
      <c r="J1651" s="128" t="str">
        <f>IF(SP_NORTE!P1650="","*",SP_NORTE!P1650)</f>
        <v>*</v>
      </c>
      <c r="K1651" s="92" t="str">
        <f>IF(SP_NORTE!AK1650="","*",SP_NORTE!AK1650)</f>
        <v>*</v>
      </c>
      <c r="L1651" s="92" t="str">
        <f>IF(SP_NORTE!AM1650="","*",SP_NORTE!AM1650)</f>
        <v>*</v>
      </c>
      <c r="M1651" s="92" t="str">
        <f>IF(SP_NORTE!AP1650="","*",SP_NORTE!AP1650)</f>
        <v>*</v>
      </c>
      <c r="N1651" s="92" t="str">
        <f>IF(SP_NORTE!AM1650="","*",SP_NORTE!AM1650)</f>
        <v>*</v>
      </c>
      <c r="O1651" s="124" t="str">
        <f>IF(SP_NORTE!BH1650="","*",SP_NORTE!BH1650)</f>
        <v>*</v>
      </c>
      <c r="P1651" s="212" t="str">
        <f>IF($A$2=1,IF(SP_NORTE!BJ1650="","*",SP_NORTE!BJ1650),IF(SP_NORTE!BK1650="","*",SP_NORTE!BK1650))</f>
        <v>*</v>
      </c>
    </row>
    <row r="1652" spans="1:16" hidden="1">
      <c r="A1652" s="91" t="str">
        <f>IF(SP_NORTE!B1651="","*",SP_NORTE!B1651)</f>
        <v>*</v>
      </c>
      <c r="B1652" s="92" t="str">
        <f>IF(SP_NORTE!X1651="","*",SP_NORTE!X1651)</f>
        <v>*</v>
      </c>
      <c r="C1652" s="92" t="str">
        <f>IF(SP_NORTE!S1651="","*",SP_NORTE!S1651)</f>
        <v>*</v>
      </c>
      <c r="D1652" s="92" t="str">
        <f>IF(SP_NORTE!T1651="","*",SP_NORTE!T1651)</f>
        <v>*</v>
      </c>
      <c r="E1652" s="92" t="str">
        <f>IF(SP_NORTE!D1651="","*",SP_NORTE!D1651)</f>
        <v>*</v>
      </c>
      <c r="F1652" s="92" t="str">
        <f>IF(SP_NORTE!H1651="","*",SP_NORTE!H1651)</f>
        <v>*</v>
      </c>
      <c r="G1652" s="92" t="str">
        <f>IF(SP_NORTE!M1651="","*",SP_NORTE!M1651)</f>
        <v>*</v>
      </c>
      <c r="H1652" s="131" t="str">
        <f>IF(SP_NORTE!K1651="","*",SP_NORTE!K1651)</f>
        <v>*</v>
      </c>
      <c r="I1652" s="128" t="str">
        <f>IF(SP_NORTE!O1651="","*",SP_NORTE!O1651)</f>
        <v>*</v>
      </c>
      <c r="J1652" s="128" t="str">
        <f>IF(SP_NORTE!P1651="","*",SP_NORTE!P1651)</f>
        <v>*</v>
      </c>
      <c r="K1652" s="92" t="str">
        <f>IF(SP_NORTE!AK1651="","*",SP_NORTE!AK1651)</f>
        <v>*</v>
      </c>
      <c r="L1652" s="92" t="str">
        <f>IF(SP_NORTE!AM1651="","*",SP_NORTE!AM1651)</f>
        <v>*</v>
      </c>
      <c r="M1652" s="92" t="str">
        <f>IF(SP_NORTE!AP1651="","*",SP_NORTE!AP1651)</f>
        <v>*</v>
      </c>
      <c r="N1652" s="92" t="str">
        <f>IF(SP_NORTE!AM1651="","*",SP_NORTE!AM1651)</f>
        <v>*</v>
      </c>
      <c r="O1652" s="124" t="str">
        <f>IF(SP_NORTE!BH1651="","*",SP_NORTE!BH1651)</f>
        <v>*</v>
      </c>
      <c r="P1652" s="212" t="str">
        <f>IF($A$2=1,IF(SP_NORTE!BJ1651="","*",SP_NORTE!BJ1651),IF(SP_NORTE!BK1651="","*",SP_NORTE!BK1651))</f>
        <v>*</v>
      </c>
    </row>
    <row r="1653" spans="1:16" hidden="1">
      <c r="A1653" s="91" t="str">
        <f>IF(SP_NORTE!B1652="","*",SP_NORTE!B1652)</f>
        <v>*</v>
      </c>
      <c r="B1653" s="92" t="str">
        <f>IF(SP_NORTE!X1652="","*",SP_NORTE!X1652)</f>
        <v>*</v>
      </c>
      <c r="C1653" s="92" t="str">
        <f>IF(SP_NORTE!S1652="","*",SP_NORTE!S1652)</f>
        <v>*</v>
      </c>
      <c r="D1653" s="92" t="str">
        <f>IF(SP_NORTE!T1652="","*",SP_NORTE!T1652)</f>
        <v>*</v>
      </c>
      <c r="E1653" s="92" t="str">
        <f>IF(SP_NORTE!D1652="","*",SP_NORTE!D1652)</f>
        <v>*</v>
      </c>
      <c r="F1653" s="92" t="str">
        <f>IF(SP_NORTE!H1652="","*",SP_NORTE!H1652)</f>
        <v>*</v>
      </c>
      <c r="G1653" s="92" t="str">
        <f>IF(SP_NORTE!M1652="","*",SP_NORTE!M1652)</f>
        <v>*</v>
      </c>
      <c r="H1653" s="131" t="str">
        <f>IF(SP_NORTE!K1652="","*",SP_NORTE!K1652)</f>
        <v>*</v>
      </c>
      <c r="I1653" s="128" t="str">
        <f>IF(SP_NORTE!O1652="","*",SP_NORTE!O1652)</f>
        <v>*</v>
      </c>
      <c r="J1653" s="128" t="str">
        <f>IF(SP_NORTE!P1652="","*",SP_NORTE!P1652)</f>
        <v>*</v>
      </c>
      <c r="K1653" s="92" t="str">
        <f>IF(SP_NORTE!AK1652="","*",SP_NORTE!AK1652)</f>
        <v>*</v>
      </c>
      <c r="L1653" s="92" t="str">
        <f>IF(SP_NORTE!AM1652="","*",SP_NORTE!AM1652)</f>
        <v>*</v>
      </c>
      <c r="M1653" s="92" t="str">
        <f>IF(SP_NORTE!AP1652="","*",SP_NORTE!AP1652)</f>
        <v>*</v>
      </c>
      <c r="N1653" s="92" t="str">
        <f>IF(SP_NORTE!AM1652="","*",SP_NORTE!AM1652)</f>
        <v>*</v>
      </c>
      <c r="O1653" s="124" t="str">
        <f>IF(SP_NORTE!BH1652="","*",SP_NORTE!BH1652)</f>
        <v>*</v>
      </c>
      <c r="P1653" s="212" t="str">
        <f>IF($A$2=1,IF(SP_NORTE!BJ1652="","*",SP_NORTE!BJ1652),IF(SP_NORTE!BK1652="","*",SP_NORTE!BK1652))</f>
        <v>*</v>
      </c>
    </row>
    <row r="1654" spans="1:16" hidden="1">
      <c r="A1654" s="91" t="str">
        <f>IF(SP_NORTE!B1653="","*",SP_NORTE!B1653)</f>
        <v>*</v>
      </c>
      <c r="B1654" s="92" t="str">
        <f>IF(SP_NORTE!X1653="","*",SP_NORTE!X1653)</f>
        <v>*</v>
      </c>
      <c r="C1654" s="92" t="str">
        <f>IF(SP_NORTE!S1653="","*",SP_NORTE!S1653)</f>
        <v>*</v>
      </c>
      <c r="D1654" s="92" t="str">
        <f>IF(SP_NORTE!T1653="","*",SP_NORTE!T1653)</f>
        <v>*</v>
      </c>
      <c r="E1654" s="92" t="str">
        <f>IF(SP_NORTE!D1653="","*",SP_NORTE!D1653)</f>
        <v>*</v>
      </c>
      <c r="F1654" s="92" t="str">
        <f>IF(SP_NORTE!H1653="","*",SP_NORTE!H1653)</f>
        <v>*</v>
      </c>
      <c r="G1654" s="92" t="str">
        <f>IF(SP_NORTE!M1653="","*",SP_NORTE!M1653)</f>
        <v>*</v>
      </c>
      <c r="H1654" s="131" t="str">
        <f>IF(SP_NORTE!K1653="","*",SP_NORTE!K1653)</f>
        <v>*</v>
      </c>
      <c r="I1654" s="128" t="str">
        <f>IF(SP_NORTE!O1653="","*",SP_NORTE!O1653)</f>
        <v>*</v>
      </c>
      <c r="J1654" s="128" t="str">
        <f>IF(SP_NORTE!P1653="","*",SP_NORTE!P1653)</f>
        <v>*</v>
      </c>
      <c r="K1654" s="92" t="str">
        <f>IF(SP_NORTE!AK1653="","*",SP_NORTE!AK1653)</f>
        <v>*</v>
      </c>
      <c r="L1654" s="92" t="str">
        <f>IF(SP_NORTE!AM1653="","*",SP_NORTE!AM1653)</f>
        <v>*</v>
      </c>
      <c r="M1654" s="92" t="str">
        <f>IF(SP_NORTE!AP1653="","*",SP_NORTE!AP1653)</f>
        <v>*</v>
      </c>
      <c r="N1654" s="92" t="str">
        <f>IF(SP_NORTE!AM1653="","*",SP_NORTE!AM1653)</f>
        <v>*</v>
      </c>
      <c r="O1654" s="124" t="str">
        <f>IF(SP_NORTE!BH1653="","*",SP_NORTE!BH1653)</f>
        <v>*</v>
      </c>
      <c r="P1654" s="212" t="str">
        <f>IF($A$2=1,IF(SP_NORTE!BJ1653="","*",SP_NORTE!BJ1653),IF(SP_NORTE!BK1653="","*",SP_NORTE!BK1653))</f>
        <v>*</v>
      </c>
    </row>
    <row r="1655" spans="1:16" hidden="1">
      <c r="A1655" s="91" t="str">
        <f>IF(SP_NORTE!B1654="","*",SP_NORTE!B1654)</f>
        <v>*</v>
      </c>
      <c r="B1655" s="92" t="str">
        <f>IF(SP_NORTE!X1654="","*",SP_NORTE!X1654)</f>
        <v>*</v>
      </c>
      <c r="C1655" s="92" t="str">
        <f>IF(SP_NORTE!S1654="","*",SP_NORTE!S1654)</f>
        <v>*</v>
      </c>
      <c r="D1655" s="92" t="str">
        <f>IF(SP_NORTE!T1654="","*",SP_NORTE!T1654)</f>
        <v>*</v>
      </c>
      <c r="E1655" s="92" t="str">
        <f>IF(SP_NORTE!D1654="","*",SP_NORTE!D1654)</f>
        <v>*</v>
      </c>
      <c r="F1655" s="92" t="str">
        <f>IF(SP_NORTE!H1654="","*",SP_NORTE!H1654)</f>
        <v>*</v>
      </c>
      <c r="G1655" s="92" t="str">
        <f>IF(SP_NORTE!M1654="","*",SP_NORTE!M1654)</f>
        <v>*</v>
      </c>
      <c r="H1655" s="131" t="str">
        <f>IF(SP_NORTE!K1654="","*",SP_NORTE!K1654)</f>
        <v>*</v>
      </c>
      <c r="I1655" s="128" t="str">
        <f>IF(SP_NORTE!O1654="","*",SP_NORTE!O1654)</f>
        <v>*</v>
      </c>
      <c r="J1655" s="128" t="str">
        <f>IF(SP_NORTE!P1654="","*",SP_NORTE!P1654)</f>
        <v>*</v>
      </c>
      <c r="K1655" s="92" t="str">
        <f>IF(SP_NORTE!AK1654="","*",SP_NORTE!AK1654)</f>
        <v>*</v>
      </c>
      <c r="L1655" s="92" t="str">
        <f>IF(SP_NORTE!AM1654="","*",SP_NORTE!AM1654)</f>
        <v>*</v>
      </c>
      <c r="M1655" s="92" t="str">
        <f>IF(SP_NORTE!AP1654="","*",SP_NORTE!AP1654)</f>
        <v>*</v>
      </c>
      <c r="N1655" s="92" t="str">
        <f>IF(SP_NORTE!AM1654="","*",SP_NORTE!AM1654)</f>
        <v>*</v>
      </c>
      <c r="O1655" s="124" t="str">
        <f>IF(SP_NORTE!BH1654="","*",SP_NORTE!BH1654)</f>
        <v>*</v>
      </c>
      <c r="P1655" s="212" t="str">
        <f>IF($A$2=1,IF(SP_NORTE!BJ1654="","*",SP_NORTE!BJ1654),IF(SP_NORTE!BK1654="","*",SP_NORTE!BK1654))</f>
        <v>*</v>
      </c>
    </row>
    <row r="1656" spans="1:16" hidden="1">
      <c r="A1656" s="91" t="str">
        <f>IF(SP_NORTE!B1655="","*",SP_NORTE!B1655)</f>
        <v>*</v>
      </c>
      <c r="B1656" s="92" t="str">
        <f>IF(SP_NORTE!X1655="","*",SP_NORTE!X1655)</f>
        <v>*</v>
      </c>
      <c r="C1656" s="92" t="str">
        <f>IF(SP_NORTE!S1655="","*",SP_NORTE!S1655)</f>
        <v>*</v>
      </c>
      <c r="D1656" s="92" t="str">
        <f>IF(SP_NORTE!T1655="","*",SP_NORTE!T1655)</f>
        <v>*</v>
      </c>
      <c r="E1656" s="92" t="str">
        <f>IF(SP_NORTE!D1655="","*",SP_NORTE!D1655)</f>
        <v>*</v>
      </c>
      <c r="F1656" s="92" t="str">
        <f>IF(SP_NORTE!H1655="","*",SP_NORTE!H1655)</f>
        <v>*</v>
      </c>
      <c r="G1656" s="92" t="str">
        <f>IF(SP_NORTE!M1655="","*",SP_NORTE!M1655)</f>
        <v>*</v>
      </c>
      <c r="H1656" s="131" t="str">
        <f>IF(SP_NORTE!K1655="","*",SP_NORTE!K1655)</f>
        <v>*</v>
      </c>
      <c r="I1656" s="128" t="str">
        <f>IF(SP_NORTE!O1655="","*",SP_NORTE!O1655)</f>
        <v>*</v>
      </c>
      <c r="J1656" s="128" t="str">
        <f>IF(SP_NORTE!P1655="","*",SP_NORTE!P1655)</f>
        <v>*</v>
      </c>
      <c r="K1656" s="92" t="str">
        <f>IF(SP_NORTE!AK1655="","*",SP_NORTE!AK1655)</f>
        <v>*</v>
      </c>
      <c r="L1656" s="92" t="str">
        <f>IF(SP_NORTE!AM1655="","*",SP_NORTE!AM1655)</f>
        <v>*</v>
      </c>
      <c r="M1656" s="92" t="str">
        <f>IF(SP_NORTE!AP1655="","*",SP_NORTE!AP1655)</f>
        <v>*</v>
      </c>
      <c r="N1656" s="92" t="str">
        <f>IF(SP_NORTE!AM1655="","*",SP_NORTE!AM1655)</f>
        <v>*</v>
      </c>
      <c r="O1656" s="124" t="str">
        <f>IF(SP_NORTE!BH1655="","*",SP_NORTE!BH1655)</f>
        <v>*</v>
      </c>
      <c r="P1656" s="212" t="str">
        <f>IF($A$2=1,IF(SP_NORTE!BJ1655="","*",SP_NORTE!BJ1655),IF(SP_NORTE!BK1655="","*",SP_NORTE!BK1655))</f>
        <v>*</v>
      </c>
    </row>
    <row r="1657" spans="1:16" hidden="1">
      <c r="A1657" s="91" t="str">
        <f>IF(SP_NORTE!B1656="","*",SP_NORTE!B1656)</f>
        <v>*</v>
      </c>
      <c r="B1657" s="92" t="str">
        <f>IF(SP_NORTE!X1656="","*",SP_NORTE!X1656)</f>
        <v>*</v>
      </c>
      <c r="C1657" s="92" t="str">
        <f>IF(SP_NORTE!S1656="","*",SP_NORTE!S1656)</f>
        <v>*</v>
      </c>
      <c r="D1657" s="92" t="str">
        <f>IF(SP_NORTE!T1656="","*",SP_NORTE!T1656)</f>
        <v>*</v>
      </c>
      <c r="E1657" s="92" t="str">
        <f>IF(SP_NORTE!D1656="","*",SP_NORTE!D1656)</f>
        <v>*</v>
      </c>
      <c r="F1657" s="92" t="str">
        <f>IF(SP_NORTE!H1656="","*",SP_NORTE!H1656)</f>
        <v>*</v>
      </c>
      <c r="G1657" s="92" t="str">
        <f>IF(SP_NORTE!M1656="","*",SP_NORTE!M1656)</f>
        <v>*</v>
      </c>
      <c r="H1657" s="131" t="str">
        <f>IF(SP_NORTE!K1656="","*",SP_NORTE!K1656)</f>
        <v>*</v>
      </c>
      <c r="I1657" s="128" t="str">
        <f>IF(SP_NORTE!O1656="","*",SP_NORTE!O1656)</f>
        <v>*</v>
      </c>
      <c r="J1657" s="128" t="str">
        <f>IF(SP_NORTE!P1656="","*",SP_NORTE!P1656)</f>
        <v>*</v>
      </c>
      <c r="K1657" s="92" t="str">
        <f>IF(SP_NORTE!AK1656="","*",SP_NORTE!AK1656)</f>
        <v>*</v>
      </c>
      <c r="L1657" s="92" t="str">
        <f>IF(SP_NORTE!AM1656="","*",SP_NORTE!AM1656)</f>
        <v>*</v>
      </c>
      <c r="M1657" s="92" t="str">
        <f>IF(SP_NORTE!AP1656="","*",SP_NORTE!AP1656)</f>
        <v>*</v>
      </c>
      <c r="N1657" s="92" t="str">
        <f>IF(SP_NORTE!AM1656="","*",SP_NORTE!AM1656)</f>
        <v>*</v>
      </c>
      <c r="O1657" s="124" t="str">
        <f>IF(SP_NORTE!BH1656="","*",SP_NORTE!BH1656)</f>
        <v>*</v>
      </c>
      <c r="P1657" s="212" t="str">
        <f>IF($A$2=1,IF(SP_NORTE!BJ1656="","*",SP_NORTE!BJ1656),IF(SP_NORTE!BK1656="","*",SP_NORTE!BK1656))</f>
        <v>*</v>
      </c>
    </row>
    <row r="1658" spans="1:16" hidden="1">
      <c r="A1658" s="91" t="str">
        <f>IF(SP_NORTE!B1657="","*",SP_NORTE!B1657)</f>
        <v>*</v>
      </c>
      <c r="B1658" s="92" t="str">
        <f>IF(SP_NORTE!X1657="","*",SP_NORTE!X1657)</f>
        <v>*</v>
      </c>
      <c r="C1658" s="92" t="str">
        <f>IF(SP_NORTE!S1657="","*",SP_NORTE!S1657)</f>
        <v>*</v>
      </c>
      <c r="D1658" s="92" t="str">
        <f>IF(SP_NORTE!T1657="","*",SP_NORTE!T1657)</f>
        <v>*</v>
      </c>
      <c r="E1658" s="92" t="str">
        <f>IF(SP_NORTE!D1657="","*",SP_NORTE!D1657)</f>
        <v>*</v>
      </c>
      <c r="F1658" s="92" t="str">
        <f>IF(SP_NORTE!H1657="","*",SP_NORTE!H1657)</f>
        <v>*</v>
      </c>
      <c r="G1658" s="92" t="str">
        <f>IF(SP_NORTE!M1657="","*",SP_NORTE!M1657)</f>
        <v>*</v>
      </c>
      <c r="H1658" s="131" t="str">
        <f>IF(SP_NORTE!K1657="","*",SP_NORTE!K1657)</f>
        <v>*</v>
      </c>
      <c r="I1658" s="128" t="str">
        <f>IF(SP_NORTE!O1657="","*",SP_NORTE!O1657)</f>
        <v>*</v>
      </c>
      <c r="J1658" s="128" t="str">
        <f>IF(SP_NORTE!P1657="","*",SP_NORTE!P1657)</f>
        <v>*</v>
      </c>
      <c r="K1658" s="92" t="str">
        <f>IF(SP_NORTE!AK1657="","*",SP_NORTE!AK1657)</f>
        <v>*</v>
      </c>
      <c r="L1658" s="92" t="str">
        <f>IF(SP_NORTE!AM1657="","*",SP_NORTE!AM1657)</f>
        <v>*</v>
      </c>
      <c r="M1658" s="92" t="str">
        <f>IF(SP_NORTE!AP1657="","*",SP_NORTE!AP1657)</f>
        <v>*</v>
      </c>
      <c r="N1658" s="92" t="str">
        <f>IF(SP_NORTE!AM1657="","*",SP_NORTE!AM1657)</f>
        <v>*</v>
      </c>
      <c r="O1658" s="124" t="str">
        <f>IF(SP_NORTE!BH1657="","*",SP_NORTE!BH1657)</f>
        <v>*</v>
      </c>
      <c r="P1658" s="212" t="str">
        <f>IF($A$2=1,IF(SP_NORTE!BJ1657="","*",SP_NORTE!BJ1657),IF(SP_NORTE!BK1657="","*",SP_NORTE!BK1657))</f>
        <v>*</v>
      </c>
    </row>
    <row r="1659" spans="1:16" hidden="1">
      <c r="A1659" s="91" t="str">
        <f>IF(SP_NORTE!B1658="","*",SP_NORTE!B1658)</f>
        <v>*</v>
      </c>
      <c r="B1659" s="92" t="str">
        <f>IF(SP_NORTE!X1658="","*",SP_NORTE!X1658)</f>
        <v>*</v>
      </c>
      <c r="C1659" s="92" t="str">
        <f>IF(SP_NORTE!S1658="","*",SP_NORTE!S1658)</f>
        <v>*</v>
      </c>
      <c r="D1659" s="92" t="str">
        <f>IF(SP_NORTE!T1658="","*",SP_NORTE!T1658)</f>
        <v>*</v>
      </c>
      <c r="E1659" s="92" t="str">
        <f>IF(SP_NORTE!D1658="","*",SP_NORTE!D1658)</f>
        <v>*</v>
      </c>
      <c r="F1659" s="92" t="str">
        <f>IF(SP_NORTE!H1658="","*",SP_NORTE!H1658)</f>
        <v>*</v>
      </c>
      <c r="G1659" s="92" t="str">
        <f>IF(SP_NORTE!M1658="","*",SP_NORTE!M1658)</f>
        <v>*</v>
      </c>
      <c r="H1659" s="131" t="str">
        <f>IF(SP_NORTE!K1658="","*",SP_NORTE!K1658)</f>
        <v>*</v>
      </c>
      <c r="I1659" s="128" t="str">
        <f>IF(SP_NORTE!O1658="","*",SP_NORTE!O1658)</f>
        <v>*</v>
      </c>
      <c r="J1659" s="128" t="str">
        <f>IF(SP_NORTE!P1658="","*",SP_NORTE!P1658)</f>
        <v>*</v>
      </c>
      <c r="K1659" s="92" t="str">
        <f>IF(SP_NORTE!AK1658="","*",SP_NORTE!AK1658)</f>
        <v>*</v>
      </c>
      <c r="L1659" s="92" t="str">
        <f>IF(SP_NORTE!AM1658="","*",SP_NORTE!AM1658)</f>
        <v>*</v>
      </c>
      <c r="M1659" s="92" t="str">
        <f>IF(SP_NORTE!AP1658="","*",SP_NORTE!AP1658)</f>
        <v>*</v>
      </c>
      <c r="N1659" s="92" t="str">
        <f>IF(SP_NORTE!AM1658="","*",SP_NORTE!AM1658)</f>
        <v>*</v>
      </c>
      <c r="O1659" s="124" t="str">
        <f>IF(SP_NORTE!BH1658="","*",SP_NORTE!BH1658)</f>
        <v>*</v>
      </c>
      <c r="P1659" s="212" t="str">
        <f>IF($A$2=1,IF(SP_NORTE!BJ1658="","*",SP_NORTE!BJ1658),IF(SP_NORTE!BK1658="","*",SP_NORTE!BK1658))</f>
        <v>*</v>
      </c>
    </row>
    <row r="1660" spans="1:16" hidden="1">
      <c r="A1660" s="91" t="str">
        <f>IF(SP_NORTE!B1659="","*",SP_NORTE!B1659)</f>
        <v>*</v>
      </c>
      <c r="B1660" s="92" t="str">
        <f>IF(SP_NORTE!X1659="","*",SP_NORTE!X1659)</f>
        <v>*</v>
      </c>
      <c r="C1660" s="92" t="str">
        <f>IF(SP_NORTE!S1659="","*",SP_NORTE!S1659)</f>
        <v>*</v>
      </c>
      <c r="D1660" s="92" t="str">
        <f>IF(SP_NORTE!T1659="","*",SP_NORTE!T1659)</f>
        <v>*</v>
      </c>
      <c r="E1660" s="92" t="str">
        <f>IF(SP_NORTE!D1659="","*",SP_NORTE!D1659)</f>
        <v>*</v>
      </c>
      <c r="F1660" s="92" t="str">
        <f>IF(SP_NORTE!H1659="","*",SP_NORTE!H1659)</f>
        <v>*</v>
      </c>
      <c r="G1660" s="92" t="str">
        <f>IF(SP_NORTE!M1659="","*",SP_NORTE!M1659)</f>
        <v>*</v>
      </c>
      <c r="H1660" s="131" t="str">
        <f>IF(SP_NORTE!K1659="","*",SP_NORTE!K1659)</f>
        <v>*</v>
      </c>
      <c r="I1660" s="128" t="str">
        <f>IF(SP_NORTE!O1659="","*",SP_NORTE!O1659)</f>
        <v>*</v>
      </c>
      <c r="J1660" s="128" t="str">
        <f>IF(SP_NORTE!P1659="","*",SP_NORTE!P1659)</f>
        <v>*</v>
      </c>
      <c r="K1660" s="92" t="str">
        <f>IF(SP_NORTE!AK1659="","*",SP_NORTE!AK1659)</f>
        <v>*</v>
      </c>
      <c r="L1660" s="92" t="str">
        <f>IF(SP_NORTE!AM1659="","*",SP_NORTE!AM1659)</f>
        <v>*</v>
      </c>
      <c r="M1660" s="92" t="str">
        <f>IF(SP_NORTE!AP1659="","*",SP_NORTE!AP1659)</f>
        <v>*</v>
      </c>
      <c r="N1660" s="92" t="str">
        <f>IF(SP_NORTE!AM1659="","*",SP_NORTE!AM1659)</f>
        <v>*</v>
      </c>
      <c r="O1660" s="124" t="str">
        <f>IF(SP_NORTE!BH1659="","*",SP_NORTE!BH1659)</f>
        <v>*</v>
      </c>
      <c r="P1660" s="212" t="str">
        <f>IF($A$2=1,IF(SP_NORTE!BJ1659="","*",SP_NORTE!BJ1659),IF(SP_NORTE!BK1659="","*",SP_NORTE!BK1659))</f>
        <v>*</v>
      </c>
    </row>
    <row r="1661" spans="1:16" hidden="1">
      <c r="A1661" s="91" t="str">
        <f>IF(SP_NORTE!B1660="","*",SP_NORTE!B1660)</f>
        <v>*</v>
      </c>
      <c r="B1661" s="92" t="str">
        <f>IF(SP_NORTE!X1660="","*",SP_NORTE!X1660)</f>
        <v>*</v>
      </c>
      <c r="C1661" s="92" t="str">
        <f>IF(SP_NORTE!S1660="","*",SP_NORTE!S1660)</f>
        <v>*</v>
      </c>
      <c r="D1661" s="92" t="str">
        <f>IF(SP_NORTE!T1660="","*",SP_NORTE!T1660)</f>
        <v>*</v>
      </c>
      <c r="E1661" s="92" t="str">
        <f>IF(SP_NORTE!D1660="","*",SP_NORTE!D1660)</f>
        <v>*</v>
      </c>
      <c r="F1661" s="92" t="str">
        <f>IF(SP_NORTE!H1660="","*",SP_NORTE!H1660)</f>
        <v>*</v>
      </c>
      <c r="G1661" s="92" t="str">
        <f>IF(SP_NORTE!M1660="","*",SP_NORTE!M1660)</f>
        <v>*</v>
      </c>
      <c r="H1661" s="131" t="str">
        <f>IF(SP_NORTE!K1660="","*",SP_NORTE!K1660)</f>
        <v>*</v>
      </c>
      <c r="I1661" s="128" t="str">
        <f>IF(SP_NORTE!O1660="","*",SP_NORTE!O1660)</f>
        <v>*</v>
      </c>
      <c r="J1661" s="128" t="str">
        <f>IF(SP_NORTE!P1660="","*",SP_NORTE!P1660)</f>
        <v>*</v>
      </c>
      <c r="K1661" s="92" t="str">
        <f>IF(SP_NORTE!AK1660="","*",SP_NORTE!AK1660)</f>
        <v>*</v>
      </c>
      <c r="L1661" s="92" t="str">
        <f>IF(SP_NORTE!AM1660="","*",SP_NORTE!AM1660)</f>
        <v>*</v>
      </c>
      <c r="M1661" s="92" t="str">
        <f>IF(SP_NORTE!AP1660="","*",SP_NORTE!AP1660)</f>
        <v>*</v>
      </c>
      <c r="N1661" s="92" t="str">
        <f>IF(SP_NORTE!AM1660="","*",SP_NORTE!AM1660)</f>
        <v>*</v>
      </c>
      <c r="O1661" s="124" t="str">
        <f>IF(SP_NORTE!BH1660="","*",SP_NORTE!BH1660)</f>
        <v>*</v>
      </c>
      <c r="P1661" s="212" t="str">
        <f>IF($A$2=1,IF(SP_NORTE!BJ1660="","*",SP_NORTE!BJ1660),IF(SP_NORTE!BK1660="","*",SP_NORTE!BK1660))</f>
        <v>*</v>
      </c>
    </row>
    <row r="1662" spans="1:16" hidden="1">
      <c r="A1662" s="91" t="str">
        <f>IF(SP_NORTE!B1661="","*",SP_NORTE!B1661)</f>
        <v>*</v>
      </c>
      <c r="B1662" s="92" t="str">
        <f>IF(SP_NORTE!X1661="","*",SP_NORTE!X1661)</f>
        <v>*</v>
      </c>
      <c r="C1662" s="92" t="str">
        <f>IF(SP_NORTE!S1661="","*",SP_NORTE!S1661)</f>
        <v>*</v>
      </c>
      <c r="D1662" s="92" t="str">
        <f>IF(SP_NORTE!T1661="","*",SP_NORTE!T1661)</f>
        <v>*</v>
      </c>
      <c r="E1662" s="92" t="str">
        <f>IF(SP_NORTE!D1661="","*",SP_NORTE!D1661)</f>
        <v>*</v>
      </c>
      <c r="F1662" s="92" t="str">
        <f>IF(SP_NORTE!H1661="","*",SP_NORTE!H1661)</f>
        <v>*</v>
      </c>
      <c r="G1662" s="92" t="str">
        <f>IF(SP_NORTE!M1661="","*",SP_NORTE!M1661)</f>
        <v>*</v>
      </c>
      <c r="H1662" s="131" t="str">
        <f>IF(SP_NORTE!K1661="","*",SP_NORTE!K1661)</f>
        <v>*</v>
      </c>
      <c r="I1662" s="128" t="str">
        <f>IF(SP_NORTE!O1661="","*",SP_NORTE!O1661)</f>
        <v>*</v>
      </c>
      <c r="J1662" s="128" t="str">
        <f>IF(SP_NORTE!P1661="","*",SP_NORTE!P1661)</f>
        <v>*</v>
      </c>
      <c r="K1662" s="92" t="str">
        <f>IF(SP_NORTE!AK1661="","*",SP_NORTE!AK1661)</f>
        <v>*</v>
      </c>
      <c r="L1662" s="92" t="str">
        <f>IF(SP_NORTE!AM1661="","*",SP_NORTE!AM1661)</f>
        <v>*</v>
      </c>
      <c r="M1662" s="92" t="str">
        <f>IF(SP_NORTE!AP1661="","*",SP_NORTE!AP1661)</f>
        <v>*</v>
      </c>
      <c r="N1662" s="92" t="str">
        <f>IF(SP_NORTE!AM1661="","*",SP_NORTE!AM1661)</f>
        <v>*</v>
      </c>
      <c r="O1662" s="124" t="str">
        <f>IF(SP_NORTE!BH1661="","*",SP_NORTE!BH1661)</f>
        <v>*</v>
      </c>
      <c r="P1662" s="212" t="str">
        <f>IF($A$2=1,IF(SP_NORTE!BJ1661="","*",SP_NORTE!BJ1661),IF(SP_NORTE!BK1661="","*",SP_NORTE!BK1661))</f>
        <v>*</v>
      </c>
    </row>
    <row r="1663" spans="1:16" hidden="1">
      <c r="A1663" s="91" t="str">
        <f>IF(SP_NORTE!B1662="","*",SP_NORTE!B1662)</f>
        <v>*</v>
      </c>
      <c r="B1663" s="92" t="str">
        <f>IF(SP_NORTE!X1662="","*",SP_NORTE!X1662)</f>
        <v>*</v>
      </c>
      <c r="C1663" s="92" t="str">
        <f>IF(SP_NORTE!S1662="","*",SP_NORTE!S1662)</f>
        <v>*</v>
      </c>
      <c r="D1663" s="92" t="str">
        <f>IF(SP_NORTE!T1662="","*",SP_NORTE!T1662)</f>
        <v>*</v>
      </c>
      <c r="E1663" s="92" t="str">
        <f>IF(SP_NORTE!D1662="","*",SP_NORTE!D1662)</f>
        <v>*</v>
      </c>
      <c r="F1663" s="92" t="str">
        <f>IF(SP_NORTE!H1662="","*",SP_NORTE!H1662)</f>
        <v>*</v>
      </c>
      <c r="G1663" s="92" t="str">
        <f>IF(SP_NORTE!M1662="","*",SP_NORTE!M1662)</f>
        <v>*</v>
      </c>
      <c r="H1663" s="131" t="str">
        <f>IF(SP_NORTE!K1662="","*",SP_NORTE!K1662)</f>
        <v>*</v>
      </c>
      <c r="I1663" s="128" t="str">
        <f>IF(SP_NORTE!O1662="","*",SP_NORTE!O1662)</f>
        <v>*</v>
      </c>
      <c r="J1663" s="128" t="str">
        <f>IF(SP_NORTE!P1662="","*",SP_NORTE!P1662)</f>
        <v>*</v>
      </c>
      <c r="K1663" s="92" t="str">
        <f>IF(SP_NORTE!AK1662="","*",SP_NORTE!AK1662)</f>
        <v>*</v>
      </c>
      <c r="L1663" s="92" t="str">
        <f>IF(SP_NORTE!AM1662="","*",SP_NORTE!AM1662)</f>
        <v>*</v>
      </c>
      <c r="M1663" s="92" t="str">
        <f>IF(SP_NORTE!AP1662="","*",SP_NORTE!AP1662)</f>
        <v>*</v>
      </c>
      <c r="N1663" s="92" t="str">
        <f>IF(SP_NORTE!AM1662="","*",SP_NORTE!AM1662)</f>
        <v>*</v>
      </c>
      <c r="O1663" s="124" t="str">
        <f>IF(SP_NORTE!BH1662="","*",SP_NORTE!BH1662)</f>
        <v>*</v>
      </c>
      <c r="P1663" s="212" t="str">
        <f>IF($A$2=1,IF(SP_NORTE!BJ1662="","*",SP_NORTE!BJ1662),IF(SP_NORTE!BK1662="","*",SP_NORTE!BK1662))</f>
        <v>*</v>
      </c>
    </row>
    <row r="1664" spans="1:16" hidden="1">
      <c r="A1664" s="91" t="str">
        <f>IF(SP_NORTE!B1663="","*",SP_NORTE!B1663)</f>
        <v>*</v>
      </c>
      <c r="B1664" s="92" t="str">
        <f>IF(SP_NORTE!X1663="","*",SP_NORTE!X1663)</f>
        <v>*</v>
      </c>
      <c r="C1664" s="92" t="str">
        <f>IF(SP_NORTE!S1663="","*",SP_NORTE!S1663)</f>
        <v>*</v>
      </c>
      <c r="D1664" s="92" t="str">
        <f>IF(SP_NORTE!T1663="","*",SP_NORTE!T1663)</f>
        <v>*</v>
      </c>
      <c r="E1664" s="92" t="str">
        <f>IF(SP_NORTE!D1663="","*",SP_NORTE!D1663)</f>
        <v>*</v>
      </c>
      <c r="F1664" s="92" t="str">
        <f>IF(SP_NORTE!H1663="","*",SP_NORTE!H1663)</f>
        <v>*</v>
      </c>
      <c r="G1664" s="92" t="str">
        <f>IF(SP_NORTE!M1663="","*",SP_NORTE!M1663)</f>
        <v>*</v>
      </c>
      <c r="H1664" s="131" t="str">
        <f>IF(SP_NORTE!K1663="","*",SP_NORTE!K1663)</f>
        <v>*</v>
      </c>
      <c r="I1664" s="128" t="str">
        <f>IF(SP_NORTE!O1663="","*",SP_NORTE!O1663)</f>
        <v>*</v>
      </c>
      <c r="J1664" s="128" t="str">
        <f>IF(SP_NORTE!P1663="","*",SP_NORTE!P1663)</f>
        <v>*</v>
      </c>
      <c r="K1664" s="92" t="str">
        <f>IF(SP_NORTE!AK1663="","*",SP_NORTE!AK1663)</f>
        <v>*</v>
      </c>
      <c r="L1664" s="92" t="str">
        <f>IF(SP_NORTE!AM1663="","*",SP_NORTE!AM1663)</f>
        <v>*</v>
      </c>
      <c r="M1664" s="92" t="str">
        <f>IF(SP_NORTE!AP1663="","*",SP_NORTE!AP1663)</f>
        <v>*</v>
      </c>
      <c r="N1664" s="92" t="str">
        <f>IF(SP_NORTE!AM1663="","*",SP_NORTE!AM1663)</f>
        <v>*</v>
      </c>
      <c r="O1664" s="124" t="str">
        <f>IF(SP_NORTE!BH1663="","*",SP_NORTE!BH1663)</f>
        <v>*</v>
      </c>
      <c r="P1664" s="212" t="str">
        <f>IF($A$2=1,IF(SP_NORTE!BJ1663="","*",SP_NORTE!BJ1663),IF(SP_NORTE!BK1663="","*",SP_NORTE!BK1663))</f>
        <v>*</v>
      </c>
    </row>
    <row r="1665" spans="1:16" hidden="1">
      <c r="A1665" s="91" t="str">
        <f>IF(SP_NORTE!B1664="","*",SP_NORTE!B1664)</f>
        <v>*</v>
      </c>
      <c r="B1665" s="92" t="str">
        <f>IF(SP_NORTE!X1664="","*",SP_NORTE!X1664)</f>
        <v>*</v>
      </c>
      <c r="C1665" s="92" t="str">
        <f>IF(SP_NORTE!S1664="","*",SP_NORTE!S1664)</f>
        <v>*</v>
      </c>
      <c r="D1665" s="92" t="str">
        <f>IF(SP_NORTE!T1664="","*",SP_NORTE!T1664)</f>
        <v>*</v>
      </c>
      <c r="E1665" s="92" t="str">
        <f>IF(SP_NORTE!D1664="","*",SP_NORTE!D1664)</f>
        <v>*</v>
      </c>
      <c r="F1665" s="92" t="str">
        <f>IF(SP_NORTE!H1664="","*",SP_NORTE!H1664)</f>
        <v>*</v>
      </c>
      <c r="G1665" s="92" t="str">
        <f>IF(SP_NORTE!M1664="","*",SP_NORTE!M1664)</f>
        <v>*</v>
      </c>
      <c r="H1665" s="131" t="str">
        <f>IF(SP_NORTE!K1664="","*",SP_NORTE!K1664)</f>
        <v>*</v>
      </c>
      <c r="I1665" s="128" t="str">
        <f>IF(SP_NORTE!O1664="","*",SP_NORTE!O1664)</f>
        <v>*</v>
      </c>
      <c r="J1665" s="128" t="str">
        <f>IF(SP_NORTE!P1664="","*",SP_NORTE!P1664)</f>
        <v>*</v>
      </c>
      <c r="K1665" s="92" t="str">
        <f>IF(SP_NORTE!AK1664="","*",SP_NORTE!AK1664)</f>
        <v>*</v>
      </c>
      <c r="L1665" s="92" t="str">
        <f>IF(SP_NORTE!AM1664="","*",SP_NORTE!AM1664)</f>
        <v>*</v>
      </c>
      <c r="M1665" s="92" t="str">
        <f>IF(SP_NORTE!AP1664="","*",SP_NORTE!AP1664)</f>
        <v>*</v>
      </c>
      <c r="N1665" s="92" t="str">
        <f>IF(SP_NORTE!AM1664="","*",SP_NORTE!AM1664)</f>
        <v>*</v>
      </c>
      <c r="O1665" s="124" t="str">
        <f>IF(SP_NORTE!BH1664="","*",SP_NORTE!BH1664)</f>
        <v>*</v>
      </c>
      <c r="P1665" s="212" t="str">
        <f>IF($A$2=1,IF(SP_NORTE!BJ1664="","*",SP_NORTE!BJ1664),IF(SP_NORTE!BK1664="","*",SP_NORTE!BK1664))</f>
        <v>*</v>
      </c>
    </row>
    <row r="1666" spans="1:16" hidden="1">
      <c r="A1666" s="91" t="str">
        <f>IF(SP_NORTE!B1665="","*",SP_NORTE!B1665)</f>
        <v>*</v>
      </c>
      <c r="B1666" s="92" t="str">
        <f>IF(SP_NORTE!X1665="","*",SP_NORTE!X1665)</f>
        <v>*</v>
      </c>
      <c r="C1666" s="92" t="str">
        <f>IF(SP_NORTE!S1665="","*",SP_NORTE!S1665)</f>
        <v>*</v>
      </c>
      <c r="D1666" s="92" t="str">
        <f>IF(SP_NORTE!T1665="","*",SP_NORTE!T1665)</f>
        <v>*</v>
      </c>
      <c r="E1666" s="92" t="str">
        <f>IF(SP_NORTE!D1665="","*",SP_NORTE!D1665)</f>
        <v>*</v>
      </c>
      <c r="F1666" s="92" t="str">
        <f>IF(SP_NORTE!H1665="","*",SP_NORTE!H1665)</f>
        <v>*</v>
      </c>
      <c r="G1666" s="92" t="str">
        <f>IF(SP_NORTE!M1665="","*",SP_NORTE!M1665)</f>
        <v>*</v>
      </c>
      <c r="H1666" s="131" t="str">
        <f>IF(SP_NORTE!K1665="","*",SP_NORTE!K1665)</f>
        <v>*</v>
      </c>
      <c r="I1666" s="128" t="str">
        <f>IF(SP_NORTE!O1665="","*",SP_NORTE!O1665)</f>
        <v>*</v>
      </c>
      <c r="J1666" s="128" t="str">
        <f>IF(SP_NORTE!P1665="","*",SP_NORTE!P1665)</f>
        <v>*</v>
      </c>
      <c r="K1666" s="92" t="str">
        <f>IF(SP_NORTE!AK1665="","*",SP_NORTE!AK1665)</f>
        <v>*</v>
      </c>
      <c r="L1666" s="92" t="str">
        <f>IF(SP_NORTE!AM1665="","*",SP_NORTE!AM1665)</f>
        <v>*</v>
      </c>
      <c r="M1666" s="92" t="str">
        <f>IF(SP_NORTE!AP1665="","*",SP_NORTE!AP1665)</f>
        <v>*</v>
      </c>
      <c r="N1666" s="92" t="str">
        <f>IF(SP_NORTE!AM1665="","*",SP_NORTE!AM1665)</f>
        <v>*</v>
      </c>
      <c r="O1666" s="124" t="str">
        <f>IF(SP_NORTE!BH1665="","*",SP_NORTE!BH1665)</f>
        <v>*</v>
      </c>
      <c r="P1666" s="212" t="str">
        <f>IF($A$2=1,IF(SP_NORTE!BJ1665="","*",SP_NORTE!BJ1665),IF(SP_NORTE!BK1665="","*",SP_NORTE!BK1665))</f>
        <v>*</v>
      </c>
    </row>
    <row r="1667" spans="1:16" hidden="1">
      <c r="A1667" s="91" t="str">
        <f>IF(SP_NORTE!B1666="","*",SP_NORTE!B1666)</f>
        <v>*</v>
      </c>
      <c r="B1667" s="92" t="str">
        <f>IF(SP_NORTE!X1666="","*",SP_NORTE!X1666)</f>
        <v>*</v>
      </c>
      <c r="C1667" s="92" t="str">
        <f>IF(SP_NORTE!S1666="","*",SP_NORTE!S1666)</f>
        <v>*</v>
      </c>
      <c r="D1667" s="92" t="str">
        <f>IF(SP_NORTE!T1666="","*",SP_NORTE!T1666)</f>
        <v>*</v>
      </c>
      <c r="E1667" s="92" t="str">
        <f>IF(SP_NORTE!D1666="","*",SP_NORTE!D1666)</f>
        <v>*</v>
      </c>
      <c r="F1667" s="92" t="str">
        <f>IF(SP_NORTE!H1666="","*",SP_NORTE!H1666)</f>
        <v>*</v>
      </c>
      <c r="G1667" s="92" t="str">
        <f>IF(SP_NORTE!M1666="","*",SP_NORTE!M1666)</f>
        <v>*</v>
      </c>
      <c r="H1667" s="131" t="str">
        <f>IF(SP_NORTE!K1666="","*",SP_NORTE!K1666)</f>
        <v>*</v>
      </c>
      <c r="I1667" s="128" t="str">
        <f>IF(SP_NORTE!O1666="","*",SP_NORTE!O1666)</f>
        <v>*</v>
      </c>
      <c r="J1667" s="128" t="str">
        <f>IF(SP_NORTE!P1666="","*",SP_NORTE!P1666)</f>
        <v>*</v>
      </c>
      <c r="K1667" s="92" t="str">
        <f>IF(SP_NORTE!AK1666="","*",SP_NORTE!AK1666)</f>
        <v>*</v>
      </c>
      <c r="L1667" s="92" t="str">
        <f>IF(SP_NORTE!AM1666="","*",SP_NORTE!AM1666)</f>
        <v>*</v>
      </c>
      <c r="M1667" s="92" t="str">
        <f>IF(SP_NORTE!AP1666="","*",SP_NORTE!AP1666)</f>
        <v>*</v>
      </c>
      <c r="N1667" s="92" t="str">
        <f>IF(SP_NORTE!AM1666="","*",SP_NORTE!AM1666)</f>
        <v>*</v>
      </c>
      <c r="O1667" s="124" t="str">
        <f>IF(SP_NORTE!BH1666="","*",SP_NORTE!BH1666)</f>
        <v>*</v>
      </c>
      <c r="P1667" s="212" t="str">
        <f>IF($A$2=1,IF(SP_NORTE!BJ1666="","*",SP_NORTE!BJ1666),IF(SP_NORTE!BK1666="","*",SP_NORTE!BK1666))</f>
        <v>*</v>
      </c>
    </row>
    <row r="1668" spans="1:16" hidden="1">
      <c r="A1668" s="91" t="str">
        <f>IF(SP_NORTE!B1667="","*",SP_NORTE!B1667)</f>
        <v>*</v>
      </c>
      <c r="B1668" s="92" t="str">
        <f>IF(SP_NORTE!X1667="","*",SP_NORTE!X1667)</f>
        <v>*</v>
      </c>
      <c r="C1668" s="92" t="str">
        <f>IF(SP_NORTE!S1667="","*",SP_NORTE!S1667)</f>
        <v>*</v>
      </c>
      <c r="D1668" s="92" t="str">
        <f>IF(SP_NORTE!T1667="","*",SP_NORTE!T1667)</f>
        <v>*</v>
      </c>
      <c r="E1668" s="92" t="str">
        <f>IF(SP_NORTE!D1667="","*",SP_NORTE!D1667)</f>
        <v>*</v>
      </c>
      <c r="F1668" s="92" t="str">
        <f>IF(SP_NORTE!H1667="","*",SP_NORTE!H1667)</f>
        <v>*</v>
      </c>
      <c r="G1668" s="92" t="str">
        <f>IF(SP_NORTE!M1667="","*",SP_NORTE!M1667)</f>
        <v>*</v>
      </c>
      <c r="H1668" s="131" t="str">
        <f>IF(SP_NORTE!K1667="","*",SP_NORTE!K1667)</f>
        <v>*</v>
      </c>
      <c r="I1668" s="128" t="str">
        <f>IF(SP_NORTE!O1667="","*",SP_NORTE!O1667)</f>
        <v>*</v>
      </c>
      <c r="J1668" s="128" t="str">
        <f>IF(SP_NORTE!P1667="","*",SP_NORTE!P1667)</f>
        <v>*</v>
      </c>
      <c r="K1668" s="92" t="str">
        <f>IF(SP_NORTE!AK1667="","*",SP_NORTE!AK1667)</f>
        <v>*</v>
      </c>
      <c r="L1668" s="92" t="str">
        <f>IF(SP_NORTE!AM1667="","*",SP_NORTE!AM1667)</f>
        <v>*</v>
      </c>
      <c r="M1668" s="92" t="str">
        <f>IF(SP_NORTE!AP1667="","*",SP_NORTE!AP1667)</f>
        <v>*</v>
      </c>
      <c r="N1668" s="92" t="str">
        <f>IF(SP_NORTE!AM1667="","*",SP_NORTE!AM1667)</f>
        <v>*</v>
      </c>
      <c r="O1668" s="124" t="str">
        <f>IF(SP_NORTE!BH1667="","*",SP_NORTE!BH1667)</f>
        <v>*</v>
      </c>
      <c r="P1668" s="212" t="str">
        <f>IF($A$2=1,IF(SP_NORTE!BJ1667="","*",SP_NORTE!BJ1667),IF(SP_NORTE!BK1667="","*",SP_NORTE!BK1667))</f>
        <v>*</v>
      </c>
    </row>
    <row r="1669" spans="1:16" hidden="1">
      <c r="A1669" s="91" t="str">
        <f>IF(SP_NORTE!B1668="","*",SP_NORTE!B1668)</f>
        <v>*</v>
      </c>
      <c r="B1669" s="92" t="str">
        <f>IF(SP_NORTE!X1668="","*",SP_NORTE!X1668)</f>
        <v>*</v>
      </c>
      <c r="C1669" s="92" t="str">
        <f>IF(SP_NORTE!S1668="","*",SP_NORTE!S1668)</f>
        <v>*</v>
      </c>
      <c r="D1669" s="92" t="str">
        <f>IF(SP_NORTE!T1668="","*",SP_NORTE!T1668)</f>
        <v>*</v>
      </c>
      <c r="E1669" s="92" t="str">
        <f>IF(SP_NORTE!D1668="","*",SP_NORTE!D1668)</f>
        <v>*</v>
      </c>
      <c r="F1669" s="92" t="str">
        <f>IF(SP_NORTE!H1668="","*",SP_NORTE!H1668)</f>
        <v>*</v>
      </c>
      <c r="G1669" s="92" t="str">
        <f>IF(SP_NORTE!M1668="","*",SP_NORTE!M1668)</f>
        <v>*</v>
      </c>
      <c r="H1669" s="131" t="str">
        <f>IF(SP_NORTE!K1668="","*",SP_NORTE!K1668)</f>
        <v>*</v>
      </c>
      <c r="I1669" s="128" t="str">
        <f>IF(SP_NORTE!O1668="","*",SP_NORTE!O1668)</f>
        <v>*</v>
      </c>
      <c r="J1669" s="128" t="str">
        <f>IF(SP_NORTE!P1668="","*",SP_NORTE!P1668)</f>
        <v>*</v>
      </c>
      <c r="K1669" s="92" t="str">
        <f>IF(SP_NORTE!AK1668="","*",SP_NORTE!AK1668)</f>
        <v>*</v>
      </c>
      <c r="L1669" s="92" t="str">
        <f>IF(SP_NORTE!AM1668="","*",SP_NORTE!AM1668)</f>
        <v>*</v>
      </c>
      <c r="M1669" s="92" t="str">
        <f>IF(SP_NORTE!AP1668="","*",SP_NORTE!AP1668)</f>
        <v>*</v>
      </c>
      <c r="N1669" s="92" t="str">
        <f>IF(SP_NORTE!AM1668="","*",SP_NORTE!AM1668)</f>
        <v>*</v>
      </c>
      <c r="O1669" s="124" t="str">
        <f>IF(SP_NORTE!BH1668="","*",SP_NORTE!BH1668)</f>
        <v>*</v>
      </c>
      <c r="P1669" s="212" t="str">
        <f>IF($A$2=1,IF(SP_NORTE!BJ1668="","*",SP_NORTE!BJ1668),IF(SP_NORTE!BK1668="","*",SP_NORTE!BK1668))</f>
        <v>*</v>
      </c>
    </row>
    <row r="1670" spans="1:16" hidden="1">
      <c r="A1670" s="91" t="str">
        <f>IF(SP_NORTE!B1669="","*",SP_NORTE!B1669)</f>
        <v>*</v>
      </c>
      <c r="B1670" s="92" t="str">
        <f>IF(SP_NORTE!X1669="","*",SP_NORTE!X1669)</f>
        <v>*</v>
      </c>
      <c r="C1670" s="92" t="str">
        <f>IF(SP_NORTE!S1669="","*",SP_NORTE!S1669)</f>
        <v>*</v>
      </c>
      <c r="D1670" s="92" t="str">
        <f>IF(SP_NORTE!T1669="","*",SP_NORTE!T1669)</f>
        <v>*</v>
      </c>
      <c r="E1670" s="92" t="str">
        <f>IF(SP_NORTE!D1669="","*",SP_NORTE!D1669)</f>
        <v>*</v>
      </c>
      <c r="F1670" s="92" t="str">
        <f>IF(SP_NORTE!H1669="","*",SP_NORTE!H1669)</f>
        <v>*</v>
      </c>
      <c r="G1670" s="92" t="str">
        <f>IF(SP_NORTE!M1669="","*",SP_NORTE!M1669)</f>
        <v>*</v>
      </c>
      <c r="H1670" s="131" t="str">
        <f>IF(SP_NORTE!K1669="","*",SP_NORTE!K1669)</f>
        <v>*</v>
      </c>
      <c r="I1670" s="128" t="str">
        <f>IF(SP_NORTE!O1669="","*",SP_NORTE!O1669)</f>
        <v>*</v>
      </c>
      <c r="J1670" s="128" t="str">
        <f>IF(SP_NORTE!P1669="","*",SP_NORTE!P1669)</f>
        <v>*</v>
      </c>
      <c r="K1670" s="92" t="str">
        <f>IF(SP_NORTE!AK1669="","*",SP_NORTE!AK1669)</f>
        <v>*</v>
      </c>
      <c r="L1670" s="92" t="str">
        <f>IF(SP_NORTE!AM1669="","*",SP_NORTE!AM1669)</f>
        <v>*</v>
      </c>
      <c r="M1670" s="92" t="str">
        <f>IF(SP_NORTE!AP1669="","*",SP_NORTE!AP1669)</f>
        <v>*</v>
      </c>
      <c r="N1670" s="92" t="str">
        <f>IF(SP_NORTE!AM1669="","*",SP_NORTE!AM1669)</f>
        <v>*</v>
      </c>
      <c r="O1670" s="124" t="str">
        <f>IF(SP_NORTE!BH1669="","*",SP_NORTE!BH1669)</f>
        <v>*</v>
      </c>
      <c r="P1670" s="212" t="str">
        <f>IF($A$2=1,IF(SP_NORTE!BJ1669="","*",SP_NORTE!BJ1669),IF(SP_NORTE!BK1669="","*",SP_NORTE!BK1669))</f>
        <v>*</v>
      </c>
    </row>
    <row r="1671" spans="1:16" hidden="1">
      <c r="A1671" s="91" t="str">
        <f>IF(SP_NORTE!B1670="","*",SP_NORTE!B1670)</f>
        <v>*</v>
      </c>
      <c r="B1671" s="92" t="str">
        <f>IF(SP_NORTE!X1670="","*",SP_NORTE!X1670)</f>
        <v>*</v>
      </c>
      <c r="C1671" s="92" t="str">
        <f>IF(SP_NORTE!S1670="","*",SP_NORTE!S1670)</f>
        <v>*</v>
      </c>
      <c r="D1671" s="92" t="str">
        <f>IF(SP_NORTE!T1670="","*",SP_NORTE!T1670)</f>
        <v>*</v>
      </c>
      <c r="E1671" s="92" t="str">
        <f>IF(SP_NORTE!D1670="","*",SP_NORTE!D1670)</f>
        <v>*</v>
      </c>
      <c r="F1671" s="92" t="str">
        <f>IF(SP_NORTE!H1670="","*",SP_NORTE!H1670)</f>
        <v>*</v>
      </c>
      <c r="G1671" s="92" t="str">
        <f>IF(SP_NORTE!M1670="","*",SP_NORTE!M1670)</f>
        <v>*</v>
      </c>
      <c r="H1671" s="131" t="str">
        <f>IF(SP_NORTE!K1670="","*",SP_NORTE!K1670)</f>
        <v>*</v>
      </c>
      <c r="I1671" s="128" t="str">
        <f>IF(SP_NORTE!O1670="","*",SP_NORTE!O1670)</f>
        <v>*</v>
      </c>
      <c r="J1671" s="128" t="str">
        <f>IF(SP_NORTE!P1670="","*",SP_NORTE!P1670)</f>
        <v>*</v>
      </c>
      <c r="K1671" s="92" t="str">
        <f>IF(SP_NORTE!AK1670="","*",SP_NORTE!AK1670)</f>
        <v>*</v>
      </c>
      <c r="L1671" s="92" t="str">
        <f>IF(SP_NORTE!AM1670="","*",SP_NORTE!AM1670)</f>
        <v>*</v>
      </c>
      <c r="M1671" s="92" t="str">
        <f>IF(SP_NORTE!AP1670="","*",SP_NORTE!AP1670)</f>
        <v>*</v>
      </c>
      <c r="N1671" s="92" t="str">
        <f>IF(SP_NORTE!AM1670="","*",SP_NORTE!AM1670)</f>
        <v>*</v>
      </c>
      <c r="O1671" s="124" t="str">
        <f>IF(SP_NORTE!BH1670="","*",SP_NORTE!BH1670)</f>
        <v>*</v>
      </c>
      <c r="P1671" s="212" t="str">
        <f>IF($A$2=1,IF(SP_NORTE!BJ1670="","*",SP_NORTE!BJ1670),IF(SP_NORTE!BK1670="","*",SP_NORTE!BK1670))</f>
        <v>*</v>
      </c>
    </row>
    <row r="1672" spans="1:16" hidden="1">
      <c r="A1672" s="91" t="str">
        <f>IF(SP_NORTE!B1671="","*",SP_NORTE!B1671)</f>
        <v>*</v>
      </c>
      <c r="B1672" s="92" t="str">
        <f>IF(SP_NORTE!X1671="","*",SP_NORTE!X1671)</f>
        <v>*</v>
      </c>
      <c r="C1672" s="92" t="str">
        <f>IF(SP_NORTE!S1671="","*",SP_NORTE!S1671)</f>
        <v>*</v>
      </c>
      <c r="D1672" s="92" t="str">
        <f>IF(SP_NORTE!T1671="","*",SP_NORTE!T1671)</f>
        <v>*</v>
      </c>
      <c r="E1672" s="92" t="str">
        <f>IF(SP_NORTE!D1671="","*",SP_NORTE!D1671)</f>
        <v>*</v>
      </c>
      <c r="F1672" s="92" t="str">
        <f>IF(SP_NORTE!H1671="","*",SP_NORTE!H1671)</f>
        <v>*</v>
      </c>
      <c r="G1672" s="92" t="str">
        <f>IF(SP_NORTE!M1671="","*",SP_NORTE!M1671)</f>
        <v>*</v>
      </c>
      <c r="H1672" s="131" t="str">
        <f>IF(SP_NORTE!K1671="","*",SP_NORTE!K1671)</f>
        <v>*</v>
      </c>
      <c r="I1672" s="128" t="str">
        <f>IF(SP_NORTE!O1671="","*",SP_NORTE!O1671)</f>
        <v>*</v>
      </c>
      <c r="J1672" s="128" t="str">
        <f>IF(SP_NORTE!P1671="","*",SP_NORTE!P1671)</f>
        <v>*</v>
      </c>
      <c r="K1672" s="92" t="str">
        <f>IF(SP_NORTE!AK1671="","*",SP_NORTE!AK1671)</f>
        <v>*</v>
      </c>
      <c r="L1672" s="92" t="str">
        <f>IF(SP_NORTE!AM1671="","*",SP_NORTE!AM1671)</f>
        <v>*</v>
      </c>
      <c r="M1672" s="92" t="str">
        <f>IF(SP_NORTE!AP1671="","*",SP_NORTE!AP1671)</f>
        <v>*</v>
      </c>
      <c r="N1672" s="92" t="str">
        <f>IF(SP_NORTE!AM1671="","*",SP_NORTE!AM1671)</f>
        <v>*</v>
      </c>
      <c r="O1672" s="124" t="str">
        <f>IF(SP_NORTE!BH1671="","*",SP_NORTE!BH1671)</f>
        <v>*</v>
      </c>
      <c r="P1672" s="212" t="str">
        <f>IF($A$2=1,IF(SP_NORTE!BJ1671="","*",SP_NORTE!BJ1671),IF(SP_NORTE!BK1671="","*",SP_NORTE!BK1671))</f>
        <v>*</v>
      </c>
    </row>
    <row r="1673" spans="1:16" hidden="1">
      <c r="A1673" s="91" t="str">
        <f>IF(SP_NORTE!B1672="","*",SP_NORTE!B1672)</f>
        <v>*</v>
      </c>
      <c r="B1673" s="92" t="str">
        <f>IF(SP_NORTE!X1672="","*",SP_NORTE!X1672)</f>
        <v>*</v>
      </c>
      <c r="C1673" s="92" t="str">
        <f>IF(SP_NORTE!S1672="","*",SP_NORTE!S1672)</f>
        <v>*</v>
      </c>
      <c r="D1673" s="92" t="str">
        <f>IF(SP_NORTE!T1672="","*",SP_NORTE!T1672)</f>
        <v>*</v>
      </c>
      <c r="E1673" s="92" t="str">
        <f>IF(SP_NORTE!D1672="","*",SP_NORTE!D1672)</f>
        <v>*</v>
      </c>
      <c r="F1673" s="92" t="str">
        <f>IF(SP_NORTE!H1672="","*",SP_NORTE!H1672)</f>
        <v>*</v>
      </c>
      <c r="G1673" s="92" t="str">
        <f>IF(SP_NORTE!M1672="","*",SP_NORTE!M1672)</f>
        <v>*</v>
      </c>
      <c r="H1673" s="131" t="str">
        <f>IF(SP_NORTE!K1672="","*",SP_NORTE!K1672)</f>
        <v>*</v>
      </c>
      <c r="I1673" s="128" t="str">
        <f>IF(SP_NORTE!O1672="","*",SP_NORTE!O1672)</f>
        <v>*</v>
      </c>
      <c r="J1673" s="128" t="str">
        <f>IF(SP_NORTE!P1672="","*",SP_NORTE!P1672)</f>
        <v>*</v>
      </c>
      <c r="K1673" s="92" t="str">
        <f>IF(SP_NORTE!AK1672="","*",SP_NORTE!AK1672)</f>
        <v>*</v>
      </c>
      <c r="L1673" s="92" t="str">
        <f>IF(SP_NORTE!AM1672="","*",SP_NORTE!AM1672)</f>
        <v>*</v>
      </c>
      <c r="M1673" s="92" t="str">
        <f>IF(SP_NORTE!AP1672="","*",SP_NORTE!AP1672)</f>
        <v>*</v>
      </c>
      <c r="N1673" s="92" t="str">
        <f>IF(SP_NORTE!AM1672="","*",SP_NORTE!AM1672)</f>
        <v>*</v>
      </c>
      <c r="O1673" s="124" t="str">
        <f>IF(SP_NORTE!BH1672="","*",SP_NORTE!BH1672)</f>
        <v>*</v>
      </c>
      <c r="P1673" s="212" t="str">
        <f>IF($A$2=1,IF(SP_NORTE!BJ1672="","*",SP_NORTE!BJ1672),IF(SP_NORTE!BK1672="","*",SP_NORTE!BK1672))</f>
        <v>*</v>
      </c>
    </row>
    <row r="1674" spans="1:16" hidden="1">
      <c r="A1674" s="91" t="str">
        <f>IF(SP_NORTE!B1673="","*",SP_NORTE!B1673)</f>
        <v>*</v>
      </c>
      <c r="B1674" s="92" t="str">
        <f>IF(SP_NORTE!X1673="","*",SP_NORTE!X1673)</f>
        <v>*</v>
      </c>
      <c r="C1674" s="92" t="str">
        <f>IF(SP_NORTE!S1673="","*",SP_NORTE!S1673)</f>
        <v>*</v>
      </c>
      <c r="D1674" s="92" t="str">
        <f>IF(SP_NORTE!T1673="","*",SP_NORTE!T1673)</f>
        <v>*</v>
      </c>
      <c r="E1674" s="92" t="str">
        <f>IF(SP_NORTE!D1673="","*",SP_NORTE!D1673)</f>
        <v>*</v>
      </c>
      <c r="F1674" s="92" t="str">
        <f>IF(SP_NORTE!H1673="","*",SP_NORTE!H1673)</f>
        <v>*</v>
      </c>
      <c r="G1674" s="92" t="str">
        <f>IF(SP_NORTE!M1673="","*",SP_NORTE!M1673)</f>
        <v>*</v>
      </c>
      <c r="H1674" s="131" t="str">
        <f>IF(SP_NORTE!K1673="","*",SP_NORTE!K1673)</f>
        <v>*</v>
      </c>
      <c r="I1674" s="128" t="str">
        <f>IF(SP_NORTE!O1673="","*",SP_NORTE!O1673)</f>
        <v>*</v>
      </c>
      <c r="J1674" s="128" t="str">
        <f>IF(SP_NORTE!P1673="","*",SP_NORTE!P1673)</f>
        <v>*</v>
      </c>
      <c r="K1674" s="92" t="str">
        <f>IF(SP_NORTE!AK1673="","*",SP_NORTE!AK1673)</f>
        <v>*</v>
      </c>
      <c r="L1674" s="92" t="str">
        <f>IF(SP_NORTE!AM1673="","*",SP_NORTE!AM1673)</f>
        <v>*</v>
      </c>
      <c r="M1674" s="92" t="str">
        <f>IF(SP_NORTE!AP1673="","*",SP_NORTE!AP1673)</f>
        <v>*</v>
      </c>
      <c r="N1674" s="92" t="str">
        <f>IF(SP_NORTE!AM1673="","*",SP_NORTE!AM1673)</f>
        <v>*</v>
      </c>
      <c r="O1674" s="124" t="str">
        <f>IF(SP_NORTE!BH1673="","*",SP_NORTE!BH1673)</f>
        <v>*</v>
      </c>
      <c r="P1674" s="212" t="str">
        <f>IF($A$2=1,IF(SP_NORTE!BJ1673="","*",SP_NORTE!BJ1673),IF(SP_NORTE!BK1673="","*",SP_NORTE!BK1673))</f>
        <v>*</v>
      </c>
    </row>
    <row r="1675" spans="1:16" hidden="1">
      <c r="A1675" s="91" t="str">
        <f>IF(SP_NORTE!B1674="","*",SP_NORTE!B1674)</f>
        <v>*</v>
      </c>
      <c r="B1675" s="92" t="str">
        <f>IF(SP_NORTE!X1674="","*",SP_NORTE!X1674)</f>
        <v>*</v>
      </c>
      <c r="C1675" s="92" t="str">
        <f>IF(SP_NORTE!S1674="","*",SP_NORTE!S1674)</f>
        <v>*</v>
      </c>
      <c r="D1675" s="92" t="str">
        <f>IF(SP_NORTE!T1674="","*",SP_NORTE!T1674)</f>
        <v>*</v>
      </c>
      <c r="E1675" s="92" t="str">
        <f>IF(SP_NORTE!D1674="","*",SP_NORTE!D1674)</f>
        <v>*</v>
      </c>
      <c r="F1675" s="92" t="str">
        <f>IF(SP_NORTE!H1674="","*",SP_NORTE!H1674)</f>
        <v>*</v>
      </c>
      <c r="G1675" s="92" t="str">
        <f>IF(SP_NORTE!M1674="","*",SP_NORTE!M1674)</f>
        <v>*</v>
      </c>
      <c r="H1675" s="131" t="str">
        <f>IF(SP_NORTE!K1674="","*",SP_NORTE!K1674)</f>
        <v>*</v>
      </c>
      <c r="I1675" s="128" t="str">
        <f>IF(SP_NORTE!O1674="","*",SP_NORTE!O1674)</f>
        <v>*</v>
      </c>
      <c r="J1675" s="128" t="str">
        <f>IF(SP_NORTE!P1674="","*",SP_NORTE!P1674)</f>
        <v>*</v>
      </c>
      <c r="K1675" s="92" t="str">
        <f>IF(SP_NORTE!AK1674="","*",SP_NORTE!AK1674)</f>
        <v>*</v>
      </c>
      <c r="L1675" s="92" t="str">
        <f>IF(SP_NORTE!AM1674="","*",SP_NORTE!AM1674)</f>
        <v>*</v>
      </c>
      <c r="M1675" s="92" t="str">
        <f>IF(SP_NORTE!AP1674="","*",SP_NORTE!AP1674)</f>
        <v>*</v>
      </c>
      <c r="N1675" s="92" t="str">
        <f>IF(SP_NORTE!AM1674="","*",SP_NORTE!AM1674)</f>
        <v>*</v>
      </c>
      <c r="O1675" s="124" t="str">
        <f>IF(SP_NORTE!BH1674="","*",SP_NORTE!BH1674)</f>
        <v>*</v>
      </c>
      <c r="P1675" s="212" t="str">
        <f>IF($A$2=1,IF(SP_NORTE!BJ1674="","*",SP_NORTE!BJ1674),IF(SP_NORTE!BK1674="","*",SP_NORTE!BK1674))</f>
        <v>*</v>
      </c>
    </row>
    <row r="1676" spans="1:16" hidden="1">
      <c r="A1676" s="91" t="str">
        <f>IF(SP_NORTE!B1675="","*",SP_NORTE!B1675)</f>
        <v>*</v>
      </c>
      <c r="B1676" s="92" t="str">
        <f>IF(SP_NORTE!X1675="","*",SP_NORTE!X1675)</f>
        <v>*</v>
      </c>
      <c r="C1676" s="92" t="str">
        <f>IF(SP_NORTE!S1675="","*",SP_NORTE!S1675)</f>
        <v>*</v>
      </c>
      <c r="D1676" s="92" t="str">
        <f>IF(SP_NORTE!T1675="","*",SP_NORTE!T1675)</f>
        <v>*</v>
      </c>
      <c r="E1676" s="92" t="str">
        <f>IF(SP_NORTE!D1675="","*",SP_NORTE!D1675)</f>
        <v>*</v>
      </c>
      <c r="F1676" s="92" t="str">
        <f>IF(SP_NORTE!H1675="","*",SP_NORTE!H1675)</f>
        <v>*</v>
      </c>
      <c r="G1676" s="92" t="str">
        <f>IF(SP_NORTE!M1675="","*",SP_NORTE!M1675)</f>
        <v>*</v>
      </c>
      <c r="H1676" s="131" t="str">
        <f>IF(SP_NORTE!K1675="","*",SP_NORTE!K1675)</f>
        <v>*</v>
      </c>
      <c r="I1676" s="128" t="str">
        <f>IF(SP_NORTE!O1675="","*",SP_NORTE!O1675)</f>
        <v>*</v>
      </c>
      <c r="J1676" s="128" t="str">
        <f>IF(SP_NORTE!P1675="","*",SP_NORTE!P1675)</f>
        <v>*</v>
      </c>
      <c r="K1676" s="92" t="str">
        <f>IF(SP_NORTE!AK1675="","*",SP_NORTE!AK1675)</f>
        <v>*</v>
      </c>
      <c r="L1676" s="92" t="str">
        <f>IF(SP_NORTE!AM1675="","*",SP_NORTE!AM1675)</f>
        <v>*</v>
      </c>
      <c r="M1676" s="92" t="str">
        <f>IF(SP_NORTE!AP1675="","*",SP_NORTE!AP1675)</f>
        <v>*</v>
      </c>
      <c r="N1676" s="92" t="str">
        <f>IF(SP_NORTE!AM1675="","*",SP_NORTE!AM1675)</f>
        <v>*</v>
      </c>
      <c r="O1676" s="124" t="str">
        <f>IF(SP_NORTE!BH1675="","*",SP_NORTE!BH1675)</f>
        <v>*</v>
      </c>
      <c r="P1676" s="212" t="str">
        <f>IF($A$2=1,IF(SP_NORTE!BJ1675="","*",SP_NORTE!BJ1675),IF(SP_NORTE!BK1675="","*",SP_NORTE!BK1675))</f>
        <v>*</v>
      </c>
    </row>
    <row r="1677" spans="1:16" hidden="1">
      <c r="A1677" s="91" t="str">
        <f>IF(SP_NORTE!B1676="","*",SP_NORTE!B1676)</f>
        <v>*</v>
      </c>
      <c r="B1677" s="92" t="str">
        <f>IF(SP_NORTE!X1676="","*",SP_NORTE!X1676)</f>
        <v>*</v>
      </c>
      <c r="C1677" s="92" t="str">
        <f>IF(SP_NORTE!S1676="","*",SP_NORTE!S1676)</f>
        <v>*</v>
      </c>
      <c r="D1677" s="92" t="str">
        <f>IF(SP_NORTE!T1676="","*",SP_NORTE!T1676)</f>
        <v>*</v>
      </c>
      <c r="E1677" s="92" t="str">
        <f>IF(SP_NORTE!D1676="","*",SP_NORTE!D1676)</f>
        <v>*</v>
      </c>
      <c r="F1677" s="92" t="str">
        <f>IF(SP_NORTE!H1676="","*",SP_NORTE!H1676)</f>
        <v>*</v>
      </c>
      <c r="G1677" s="92" t="str">
        <f>IF(SP_NORTE!M1676="","*",SP_NORTE!M1676)</f>
        <v>*</v>
      </c>
      <c r="H1677" s="131" t="str">
        <f>IF(SP_NORTE!K1676="","*",SP_NORTE!K1676)</f>
        <v>*</v>
      </c>
      <c r="I1677" s="128" t="str">
        <f>IF(SP_NORTE!O1676="","*",SP_NORTE!O1676)</f>
        <v>*</v>
      </c>
      <c r="J1677" s="128" t="str">
        <f>IF(SP_NORTE!P1676="","*",SP_NORTE!P1676)</f>
        <v>*</v>
      </c>
      <c r="K1677" s="92" t="str">
        <f>IF(SP_NORTE!AK1676="","*",SP_NORTE!AK1676)</f>
        <v>*</v>
      </c>
      <c r="L1677" s="92" t="str">
        <f>IF(SP_NORTE!AM1676="","*",SP_NORTE!AM1676)</f>
        <v>*</v>
      </c>
      <c r="M1677" s="92" t="str">
        <f>IF(SP_NORTE!AP1676="","*",SP_NORTE!AP1676)</f>
        <v>*</v>
      </c>
      <c r="N1677" s="92" t="str">
        <f>IF(SP_NORTE!AM1676="","*",SP_NORTE!AM1676)</f>
        <v>*</v>
      </c>
      <c r="O1677" s="124" t="str">
        <f>IF(SP_NORTE!BH1676="","*",SP_NORTE!BH1676)</f>
        <v>*</v>
      </c>
      <c r="P1677" s="212" t="str">
        <f>IF($A$2=1,IF(SP_NORTE!BJ1676="","*",SP_NORTE!BJ1676),IF(SP_NORTE!BK1676="","*",SP_NORTE!BK1676))</f>
        <v>*</v>
      </c>
    </row>
    <row r="1678" spans="1:16" hidden="1">
      <c r="A1678" s="91" t="str">
        <f>IF(SP_NORTE!B1677="","*",SP_NORTE!B1677)</f>
        <v>*</v>
      </c>
      <c r="B1678" s="92" t="str">
        <f>IF(SP_NORTE!X1677="","*",SP_NORTE!X1677)</f>
        <v>*</v>
      </c>
      <c r="C1678" s="92" t="str">
        <f>IF(SP_NORTE!S1677="","*",SP_NORTE!S1677)</f>
        <v>*</v>
      </c>
      <c r="D1678" s="92" t="str">
        <f>IF(SP_NORTE!T1677="","*",SP_NORTE!T1677)</f>
        <v>*</v>
      </c>
      <c r="E1678" s="92" t="str">
        <f>IF(SP_NORTE!D1677="","*",SP_NORTE!D1677)</f>
        <v>*</v>
      </c>
      <c r="F1678" s="92" t="str">
        <f>IF(SP_NORTE!H1677="","*",SP_NORTE!H1677)</f>
        <v>*</v>
      </c>
      <c r="G1678" s="92" t="str">
        <f>IF(SP_NORTE!M1677="","*",SP_NORTE!M1677)</f>
        <v>*</v>
      </c>
      <c r="H1678" s="131" t="str">
        <f>IF(SP_NORTE!K1677="","*",SP_NORTE!K1677)</f>
        <v>*</v>
      </c>
      <c r="I1678" s="128" t="str">
        <f>IF(SP_NORTE!O1677="","*",SP_NORTE!O1677)</f>
        <v>*</v>
      </c>
      <c r="J1678" s="128" t="str">
        <f>IF(SP_NORTE!P1677="","*",SP_NORTE!P1677)</f>
        <v>*</v>
      </c>
      <c r="K1678" s="92" t="str">
        <f>IF(SP_NORTE!AK1677="","*",SP_NORTE!AK1677)</f>
        <v>*</v>
      </c>
      <c r="L1678" s="92" t="str">
        <f>IF(SP_NORTE!AM1677="","*",SP_NORTE!AM1677)</f>
        <v>*</v>
      </c>
      <c r="M1678" s="92" t="str">
        <f>IF(SP_NORTE!AP1677="","*",SP_NORTE!AP1677)</f>
        <v>*</v>
      </c>
      <c r="N1678" s="92" t="str">
        <f>IF(SP_NORTE!AM1677="","*",SP_NORTE!AM1677)</f>
        <v>*</v>
      </c>
      <c r="O1678" s="124" t="str">
        <f>IF(SP_NORTE!BH1677="","*",SP_NORTE!BH1677)</f>
        <v>*</v>
      </c>
      <c r="P1678" s="212" t="str">
        <f>IF($A$2=1,IF(SP_NORTE!BJ1677="","*",SP_NORTE!BJ1677),IF(SP_NORTE!BK1677="","*",SP_NORTE!BK1677))</f>
        <v>*</v>
      </c>
    </row>
    <row r="1679" spans="1:16" hidden="1">
      <c r="A1679" s="91" t="str">
        <f>IF(SP_NORTE!B1678="","*",SP_NORTE!B1678)</f>
        <v>*</v>
      </c>
      <c r="B1679" s="92" t="str">
        <f>IF(SP_NORTE!X1678="","*",SP_NORTE!X1678)</f>
        <v>*</v>
      </c>
      <c r="C1679" s="92" t="str">
        <f>IF(SP_NORTE!S1678="","*",SP_NORTE!S1678)</f>
        <v>*</v>
      </c>
      <c r="D1679" s="92" t="str">
        <f>IF(SP_NORTE!T1678="","*",SP_NORTE!T1678)</f>
        <v>*</v>
      </c>
      <c r="E1679" s="92" t="str">
        <f>IF(SP_NORTE!D1678="","*",SP_NORTE!D1678)</f>
        <v>*</v>
      </c>
      <c r="F1679" s="92" t="str">
        <f>IF(SP_NORTE!H1678="","*",SP_NORTE!H1678)</f>
        <v>*</v>
      </c>
      <c r="G1679" s="92" t="str">
        <f>IF(SP_NORTE!M1678="","*",SP_NORTE!M1678)</f>
        <v>*</v>
      </c>
      <c r="H1679" s="131" t="str">
        <f>IF(SP_NORTE!K1678="","*",SP_NORTE!K1678)</f>
        <v>*</v>
      </c>
      <c r="I1679" s="128" t="str">
        <f>IF(SP_NORTE!O1678="","*",SP_NORTE!O1678)</f>
        <v>*</v>
      </c>
      <c r="J1679" s="128" t="str">
        <f>IF(SP_NORTE!P1678="","*",SP_NORTE!P1678)</f>
        <v>*</v>
      </c>
      <c r="K1679" s="92" t="str">
        <f>IF(SP_NORTE!AK1678="","*",SP_NORTE!AK1678)</f>
        <v>*</v>
      </c>
      <c r="L1679" s="92" t="str">
        <f>IF(SP_NORTE!AM1678="","*",SP_NORTE!AM1678)</f>
        <v>*</v>
      </c>
      <c r="M1679" s="92" t="str">
        <f>IF(SP_NORTE!AP1678="","*",SP_NORTE!AP1678)</f>
        <v>*</v>
      </c>
      <c r="N1679" s="92" t="str">
        <f>IF(SP_NORTE!AM1678="","*",SP_NORTE!AM1678)</f>
        <v>*</v>
      </c>
      <c r="O1679" s="124" t="str">
        <f>IF(SP_NORTE!BH1678="","*",SP_NORTE!BH1678)</f>
        <v>*</v>
      </c>
      <c r="P1679" s="212" t="str">
        <f>IF($A$2=1,IF(SP_NORTE!BJ1678="","*",SP_NORTE!BJ1678),IF(SP_NORTE!BK1678="","*",SP_NORTE!BK1678))</f>
        <v>*</v>
      </c>
    </row>
    <row r="1680" spans="1:16" hidden="1">
      <c r="A1680" s="91" t="str">
        <f>IF(SP_NORTE!B1679="","*",SP_NORTE!B1679)</f>
        <v>*</v>
      </c>
      <c r="B1680" s="92" t="str">
        <f>IF(SP_NORTE!X1679="","*",SP_NORTE!X1679)</f>
        <v>*</v>
      </c>
      <c r="C1680" s="92" t="str">
        <f>IF(SP_NORTE!S1679="","*",SP_NORTE!S1679)</f>
        <v>*</v>
      </c>
      <c r="D1680" s="92" t="str">
        <f>IF(SP_NORTE!T1679="","*",SP_NORTE!T1679)</f>
        <v>*</v>
      </c>
      <c r="E1680" s="92" t="str">
        <f>IF(SP_NORTE!D1679="","*",SP_NORTE!D1679)</f>
        <v>*</v>
      </c>
      <c r="F1680" s="92" t="str">
        <f>IF(SP_NORTE!H1679="","*",SP_NORTE!H1679)</f>
        <v>*</v>
      </c>
      <c r="G1680" s="92" t="str">
        <f>IF(SP_NORTE!M1679="","*",SP_NORTE!M1679)</f>
        <v>*</v>
      </c>
      <c r="H1680" s="131" t="str">
        <f>IF(SP_NORTE!K1679="","*",SP_NORTE!K1679)</f>
        <v>*</v>
      </c>
      <c r="I1680" s="128" t="str">
        <f>IF(SP_NORTE!O1679="","*",SP_NORTE!O1679)</f>
        <v>*</v>
      </c>
      <c r="J1680" s="128" t="str">
        <f>IF(SP_NORTE!P1679="","*",SP_NORTE!P1679)</f>
        <v>*</v>
      </c>
      <c r="K1680" s="92" t="str">
        <f>IF(SP_NORTE!AK1679="","*",SP_NORTE!AK1679)</f>
        <v>*</v>
      </c>
      <c r="L1680" s="92" t="str">
        <f>IF(SP_NORTE!AM1679="","*",SP_NORTE!AM1679)</f>
        <v>*</v>
      </c>
      <c r="M1680" s="92" t="str">
        <f>IF(SP_NORTE!AP1679="","*",SP_NORTE!AP1679)</f>
        <v>*</v>
      </c>
      <c r="N1680" s="92" t="str">
        <f>IF(SP_NORTE!AM1679="","*",SP_NORTE!AM1679)</f>
        <v>*</v>
      </c>
      <c r="O1680" s="124" t="str">
        <f>IF(SP_NORTE!BH1679="","*",SP_NORTE!BH1679)</f>
        <v>*</v>
      </c>
      <c r="P1680" s="212" t="str">
        <f>IF($A$2=1,IF(SP_NORTE!BJ1679="","*",SP_NORTE!BJ1679),IF(SP_NORTE!BK1679="","*",SP_NORTE!BK1679))</f>
        <v>*</v>
      </c>
    </row>
    <row r="1681" spans="1:16" hidden="1">
      <c r="A1681" s="91" t="str">
        <f>IF(SP_NORTE!B1680="","*",SP_NORTE!B1680)</f>
        <v>*</v>
      </c>
      <c r="B1681" s="92" t="str">
        <f>IF(SP_NORTE!X1680="","*",SP_NORTE!X1680)</f>
        <v>*</v>
      </c>
      <c r="C1681" s="92" t="str">
        <f>IF(SP_NORTE!S1680="","*",SP_NORTE!S1680)</f>
        <v>*</v>
      </c>
      <c r="D1681" s="92" t="str">
        <f>IF(SP_NORTE!T1680="","*",SP_NORTE!T1680)</f>
        <v>*</v>
      </c>
      <c r="E1681" s="92" t="str">
        <f>IF(SP_NORTE!D1680="","*",SP_NORTE!D1680)</f>
        <v>*</v>
      </c>
      <c r="F1681" s="92" t="str">
        <f>IF(SP_NORTE!H1680="","*",SP_NORTE!H1680)</f>
        <v>*</v>
      </c>
      <c r="G1681" s="92" t="str">
        <f>IF(SP_NORTE!M1680="","*",SP_NORTE!M1680)</f>
        <v>*</v>
      </c>
      <c r="H1681" s="131" t="str">
        <f>IF(SP_NORTE!K1680="","*",SP_NORTE!K1680)</f>
        <v>*</v>
      </c>
      <c r="I1681" s="128" t="str">
        <f>IF(SP_NORTE!O1680="","*",SP_NORTE!O1680)</f>
        <v>*</v>
      </c>
      <c r="J1681" s="128" t="str">
        <f>IF(SP_NORTE!P1680="","*",SP_NORTE!P1680)</f>
        <v>*</v>
      </c>
      <c r="K1681" s="92" t="str">
        <f>IF(SP_NORTE!AK1680="","*",SP_NORTE!AK1680)</f>
        <v>*</v>
      </c>
      <c r="L1681" s="92" t="str">
        <f>IF(SP_NORTE!AM1680="","*",SP_NORTE!AM1680)</f>
        <v>*</v>
      </c>
      <c r="M1681" s="92" t="str">
        <f>IF(SP_NORTE!AP1680="","*",SP_NORTE!AP1680)</f>
        <v>*</v>
      </c>
      <c r="N1681" s="92" t="str">
        <f>IF(SP_NORTE!AM1680="","*",SP_NORTE!AM1680)</f>
        <v>*</v>
      </c>
      <c r="O1681" s="124" t="str">
        <f>IF(SP_NORTE!BH1680="","*",SP_NORTE!BH1680)</f>
        <v>*</v>
      </c>
      <c r="P1681" s="212" t="str">
        <f>IF($A$2=1,IF(SP_NORTE!BJ1680="","*",SP_NORTE!BJ1680),IF(SP_NORTE!BK1680="","*",SP_NORTE!BK1680))</f>
        <v>*</v>
      </c>
    </row>
    <row r="1682" spans="1:16" hidden="1">
      <c r="A1682" s="91" t="str">
        <f>IF(SP_NORTE!B1681="","*",SP_NORTE!B1681)</f>
        <v>*</v>
      </c>
      <c r="B1682" s="92" t="str">
        <f>IF(SP_NORTE!X1681="","*",SP_NORTE!X1681)</f>
        <v>*</v>
      </c>
      <c r="C1682" s="92" t="str">
        <f>IF(SP_NORTE!S1681="","*",SP_NORTE!S1681)</f>
        <v>*</v>
      </c>
      <c r="D1682" s="92" t="str">
        <f>IF(SP_NORTE!T1681="","*",SP_NORTE!T1681)</f>
        <v>*</v>
      </c>
      <c r="E1682" s="92" t="str">
        <f>IF(SP_NORTE!D1681="","*",SP_NORTE!D1681)</f>
        <v>*</v>
      </c>
      <c r="F1682" s="92" t="str">
        <f>IF(SP_NORTE!H1681="","*",SP_NORTE!H1681)</f>
        <v>*</v>
      </c>
      <c r="G1682" s="92" t="str">
        <f>IF(SP_NORTE!M1681="","*",SP_NORTE!M1681)</f>
        <v>*</v>
      </c>
      <c r="H1682" s="131" t="str">
        <f>IF(SP_NORTE!K1681="","*",SP_NORTE!K1681)</f>
        <v>*</v>
      </c>
      <c r="I1682" s="128" t="str">
        <f>IF(SP_NORTE!O1681="","*",SP_NORTE!O1681)</f>
        <v>*</v>
      </c>
      <c r="J1682" s="128" t="str">
        <f>IF(SP_NORTE!P1681="","*",SP_NORTE!P1681)</f>
        <v>*</v>
      </c>
      <c r="K1682" s="92" t="str">
        <f>IF(SP_NORTE!AK1681="","*",SP_NORTE!AK1681)</f>
        <v>*</v>
      </c>
      <c r="L1682" s="92" t="str">
        <f>IF(SP_NORTE!AM1681="","*",SP_NORTE!AM1681)</f>
        <v>*</v>
      </c>
      <c r="M1682" s="92" t="str">
        <f>IF(SP_NORTE!AP1681="","*",SP_NORTE!AP1681)</f>
        <v>*</v>
      </c>
      <c r="N1682" s="92" t="str">
        <f>IF(SP_NORTE!AM1681="","*",SP_NORTE!AM1681)</f>
        <v>*</v>
      </c>
      <c r="O1682" s="124" t="str">
        <f>IF(SP_NORTE!BH1681="","*",SP_NORTE!BH1681)</f>
        <v>*</v>
      </c>
      <c r="P1682" s="212" t="str">
        <f>IF($A$2=1,IF(SP_NORTE!BJ1681="","*",SP_NORTE!BJ1681),IF(SP_NORTE!BK1681="","*",SP_NORTE!BK1681))</f>
        <v>*</v>
      </c>
    </row>
    <row r="1683" spans="1:16" hidden="1">
      <c r="A1683" s="91" t="str">
        <f>IF(SP_NORTE!B1682="","*",SP_NORTE!B1682)</f>
        <v>*</v>
      </c>
      <c r="B1683" s="92" t="str">
        <f>IF(SP_NORTE!X1682="","*",SP_NORTE!X1682)</f>
        <v>*</v>
      </c>
      <c r="C1683" s="92" t="str">
        <f>IF(SP_NORTE!S1682="","*",SP_NORTE!S1682)</f>
        <v>*</v>
      </c>
      <c r="D1683" s="92" t="str">
        <f>IF(SP_NORTE!T1682="","*",SP_NORTE!T1682)</f>
        <v>*</v>
      </c>
      <c r="E1683" s="92" t="str">
        <f>IF(SP_NORTE!D1682="","*",SP_NORTE!D1682)</f>
        <v>*</v>
      </c>
      <c r="F1683" s="92" t="str">
        <f>IF(SP_NORTE!H1682="","*",SP_NORTE!H1682)</f>
        <v>*</v>
      </c>
      <c r="G1683" s="92" t="str">
        <f>IF(SP_NORTE!M1682="","*",SP_NORTE!M1682)</f>
        <v>*</v>
      </c>
      <c r="H1683" s="131" t="str">
        <f>IF(SP_NORTE!K1682="","*",SP_NORTE!K1682)</f>
        <v>*</v>
      </c>
      <c r="I1683" s="128" t="str">
        <f>IF(SP_NORTE!O1682="","*",SP_NORTE!O1682)</f>
        <v>*</v>
      </c>
      <c r="J1683" s="128" t="str">
        <f>IF(SP_NORTE!P1682="","*",SP_NORTE!P1682)</f>
        <v>*</v>
      </c>
      <c r="K1683" s="92" t="str">
        <f>IF(SP_NORTE!AK1682="","*",SP_NORTE!AK1682)</f>
        <v>*</v>
      </c>
      <c r="L1683" s="92" t="str">
        <f>IF(SP_NORTE!AM1682="","*",SP_NORTE!AM1682)</f>
        <v>*</v>
      </c>
      <c r="M1683" s="92" t="str">
        <f>IF(SP_NORTE!AP1682="","*",SP_NORTE!AP1682)</f>
        <v>*</v>
      </c>
      <c r="N1683" s="92" t="str">
        <f>IF(SP_NORTE!AM1682="","*",SP_NORTE!AM1682)</f>
        <v>*</v>
      </c>
      <c r="O1683" s="124" t="str">
        <f>IF(SP_NORTE!BH1682="","*",SP_NORTE!BH1682)</f>
        <v>*</v>
      </c>
      <c r="P1683" s="212" t="str">
        <f>IF($A$2=1,IF(SP_NORTE!BJ1682="","*",SP_NORTE!BJ1682),IF(SP_NORTE!BK1682="","*",SP_NORTE!BK1682))</f>
        <v>*</v>
      </c>
    </row>
    <row r="1684" spans="1:16" hidden="1">
      <c r="A1684" s="91" t="str">
        <f>IF(SP_NORTE!B1683="","*",SP_NORTE!B1683)</f>
        <v>*</v>
      </c>
      <c r="B1684" s="92" t="str">
        <f>IF(SP_NORTE!X1683="","*",SP_NORTE!X1683)</f>
        <v>*</v>
      </c>
      <c r="C1684" s="92" t="str">
        <f>IF(SP_NORTE!S1683="","*",SP_NORTE!S1683)</f>
        <v>*</v>
      </c>
      <c r="D1684" s="92" t="str">
        <f>IF(SP_NORTE!T1683="","*",SP_NORTE!T1683)</f>
        <v>*</v>
      </c>
      <c r="E1684" s="92" t="str">
        <f>IF(SP_NORTE!D1683="","*",SP_NORTE!D1683)</f>
        <v>*</v>
      </c>
      <c r="F1684" s="92" t="str">
        <f>IF(SP_NORTE!H1683="","*",SP_NORTE!H1683)</f>
        <v>*</v>
      </c>
      <c r="G1684" s="92" t="str">
        <f>IF(SP_NORTE!M1683="","*",SP_NORTE!M1683)</f>
        <v>*</v>
      </c>
      <c r="H1684" s="131" t="str">
        <f>IF(SP_NORTE!K1683="","*",SP_NORTE!K1683)</f>
        <v>*</v>
      </c>
      <c r="I1684" s="128" t="str">
        <f>IF(SP_NORTE!O1683="","*",SP_NORTE!O1683)</f>
        <v>*</v>
      </c>
      <c r="J1684" s="128" t="str">
        <f>IF(SP_NORTE!P1683="","*",SP_NORTE!P1683)</f>
        <v>*</v>
      </c>
      <c r="K1684" s="92" t="str">
        <f>IF(SP_NORTE!AK1683="","*",SP_NORTE!AK1683)</f>
        <v>*</v>
      </c>
      <c r="L1684" s="92" t="str">
        <f>IF(SP_NORTE!AM1683="","*",SP_NORTE!AM1683)</f>
        <v>*</v>
      </c>
      <c r="M1684" s="92" t="str">
        <f>IF(SP_NORTE!AP1683="","*",SP_NORTE!AP1683)</f>
        <v>*</v>
      </c>
      <c r="N1684" s="92" t="str">
        <f>IF(SP_NORTE!AM1683="","*",SP_NORTE!AM1683)</f>
        <v>*</v>
      </c>
      <c r="O1684" s="124" t="str">
        <f>IF(SP_NORTE!BH1683="","*",SP_NORTE!BH1683)</f>
        <v>*</v>
      </c>
      <c r="P1684" s="212" t="str">
        <f>IF($A$2=1,IF(SP_NORTE!BJ1683="","*",SP_NORTE!BJ1683),IF(SP_NORTE!BK1683="","*",SP_NORTE!BK1683))</f>
        <v>*</v>
      </c>
    </row>
    <row r="1685" spans="1:16" hidden="1">
      <c r="A1685" s="91" t="str">
        <f>IF(SP_NORTE!B1684="","*",SP_NORTE!B1684)</f>
        <v>*</v>
      </c>
      <c r="B1685" s="92" t="str">
        <f>IF(SP_NORTE!X1684="","*",SP_NORTE!X1684)</f>
        <v>*</v>
      </c>
      <c r="C1685" s="92" t="str">
        <f>IF(SP_NORTE!S1684="","*",SP_NORTE!S1684)</f>
        <v>*</v>
      </c>
      <c r="D1685" s="92" t="str">
        <f>IF(SP_NORTE!T1684="","*",SP_NORTE!T1684)</f>
        <v>*</v>
      </c>
      <c r="E1685" s="92" t="str">
        <f>IF(SP_NORTE!D1684="","*",SP_NORTE!D1684)</f>
        <v>*</v>
      </c>
      <c r="F1685" s="92" t="str">
        <f>IF(SP_NORTE!H1684="","*",SP_NORTE!H1684)</f>
        <v>*</v>
      </c>
      <c r="G1685" s="92" t="str">
        <f>IF(SP_NORTE!M1684="","*",SP_NORTE!M1684)</f>
        <v>*</v>
      </c>
      <c r="H1685" s="131" t="str">
        <f>IF(SP_NORTE!K1684="","*",SP_NORTE!K1684)</f>
        <v>*</v>
      </c>
      <c r="I1685" s="128" t="str">
        <f>IF(SP_NORTE!O1684="","*",SP_NORTE!O1684)</f>
        <v>*</v>
      </c>
      <c r="J1685" s="128" t="str">
        <f>IF(SP_NORTE!P1684="","*",SP_NORTE!P1684)</f>
        <v>*</v>
      </c>
      <c r="K1685" s="92" t="str">
        <f>IF(SP_NORTE!AK1684="","*",SP_NORTE!AK1684)</f>
        <v>*</v>
      </c>
      <c r="L1685" s="92" t="str">
        <f>IF(SP_NORTE!AM1684="","*",SP_NORTE!AM1684)</f>
        <v>*</v>
      </c>
      <c r="M1685" s="92" t="str">
        <f>IF(SP_NORTE!AP1684="","*",SP_NORTE!AP1684)</f>
        <v>*</v>
      </c>
      <c r="N1685" s="92" t="str">
        <f>IF(SP_NORTE!AM1684="","*",SP_NORTE!AM1684)</f>
        <v>*</v>
      </c>
      <c r="O1685" s="124" t="str">
        <f>IF(SP_NORTE!BH1684="","*",SP_NORTE!BH1684)</f>
        <v>*</v>
      </c>
      <c r="P1685" s="212" t="str">
        <f>IF($A$2=1,IF(SP_NORTE!BJ1684="","*",SP_NORTE!BJ1684),IF(SP_NORTE!BK1684="","*",SP_NORTE!BK1684))</f>
        <v>*</v>
      </c>
    </row>
    <row r="1686" spans="1:16" hidden="1">
      <c r="A1686" s="91" t="str">
        <f>IF(SP_NORTE!B1685="","*",SP_NORTE!B1685)</f>
        <v>*</v>
      </c>
      <c r="B1686" s="92" t="str">
        <f>IF(SP_NORTE!X1685="","*",SP_NORTE!X1685)</f>
        <v>*</v>
      </c>
      <c r="C1686" s="92" t="str">
        <f>IF(SP_NORTE!S1685="","*",SP_NORTE!S1685)</f>
        <v>*</v>
      </c>
      <c r="D1686" s="92" t="str">
        <f>IF(SP_NORTE!T1685="","*",SP_NORTE!T1685)</f>
        <v>*</v>
      </c>
      <c r="E1686" s="92" t="str">
        <f>IF(SP_NORTE!D1685="","*",SP_NORTE!D1685)</f>
        <v>*</v>
      </c>
      <c r="F1686" s="92" t="str">
        <f>IF(SP_NORTE!H1685="","*",SP_NORTE!H1685)</f>
        <v>*</v>
      </c>
      <c r="G1686" s="92" t="str">
        <f>IF(SP_NORTE!M1685="","*",SP_NORTE!M1685)</f>
        <v>*</v>
      </c>
      <c r="H1686" s="131" t="str">
        <f>IF(SP_NORTE!K1685="","*",SP_NORTE!K1685)</f>
        <v>*</v>
      </c>
      <c r="I1686" s="128" t="str">
        <f>IF(SP_NORTE!O1685="","*",SP_NORTE!O1685)</f>
        <v>*</v>
      </c>
      <c r="J1686" s="128" t="str">
        <f>IF(SP_NORTE!P1685="","*",SP_NORTE!P1685)</f>
        <v>*</v>
      </c>
      <c r="K1686" s="92" t="str">
        <f>IF(SP_NORTE!AK1685="","*",SP_NORTE!AK1685)</f>
        <v>*</v>
      </c>
      <c r="L1686" s="92" t="str">
        <f>IF(SP_NORTE!AM1685="","*",SP_NORTE!AM1685)</f>
        <v>*</v>
      </c>
      <c r="M1686" s="92" t="str">
        <f>IF(SP_NORTE!AP1685="","*",SP_NORTE!AP1685)</f>
        <v>*</v>
      </c>
      <c r="N1686" s="92" t="str">
        <f>IF(SP_NORTE!AM1685="","*",SP_NORTE!AM1685)</f>
        <v>*</v>
      </c>
      <c r="O1686" s="124" t="str">
        <f>IF(SP_NORTE!BH1685="","*",SP_NORTE!BH1685)</f>
        <v>*</v>
      </c>
      <c r="P1686" s="212" t="str">
        <f>IF($A$2=1,IF(SP_NORTE!BJ1685="","*",SP_NORTE!BJ1685),IF(SP_NORTE!BK1685="","*",SP_NORTE!BK1685))</f>
        <v>*</v>
      </c>
    </row>
    <row r="1687" spans="1:16" hidden="1">
      <c r="A1687" s="91" t="str">
        <f>IF(SP_NORTE!B1686="","*",SP_NORTE!B1686)</f>
        <v>*</v>
      </c>
      <c r="B1687" s="92" t="str">
        <f>IF(SP_NORTE!X1686="","*",SP_NORTE!X1686)</f>
        <v>*</v>
      </c>
      <c r="C1687" s="92" t="str">
        <f>IF(SP_NORTE!S1686="","*",SP_NORTE!S1686)</f>
        <v>*</v>
      </c>
      <c r="D1687" s="92" t="str">
        <f>IF(SP_NORTE!T1686="","*",SP_NORTE!T1686)</f>
        <v>*</v>
      </c>
      <c r="E1687" s="92" t="str">
        <f>IF(SP_NORTE!D1686="","*",SP_NORTE!D1686)</f>
        <v>*</v>
      </c>
      <c r="F1687" s="92" t="str">
        <f>IF(SP_NORTE!H1686="","*",SP_NORTE!H1686)</f>
        <v>*</v>
      </c>
      <c r="G1687" s="92" t="str">
        <f>IF(SP_NORTE!M1686="","*",SP_NORTE!M1686)</f>
        <v>*</v>
      </c>
      <c r="H1687" s="131" t="str">
        <f>IF(SP_NORTE!K1686="","*",SP_NORTE!K1686)</f>
        <v>*</v>
      </c>
      <c r="I1687" s="128" t="str">
        <f>IF(SP_NORTE!O1686="","*",SP_NORTE!O1686)</f>
        <v>*</v>
      </c>
      <c r="J1687" s="128" t="str">
        <f>IF(SP_NORTE!P1686="","*",SP_NORTE!P1686)</f>
        <v>*</v>
      </c>
      <c r="K1687" s="92" t="str">
        <f>IF(SP_NORTE!AK1686="","*",SP_NORTE!AK1686)</f>
        <v>*</v>
      </c>
      <c r="L1687" s="92" t="str">
        <f>IF(SP_NORTE!AM1686="","*",SP_NORTE!AM1686)</f>
        <v>*</v>
      </c>
      <c r="M1687" s="92" t="str">
        <f>IF(SP_NORTE!AP1686="","*",SP_NORTE!AP1686)</f>
        <v>*</v>
      </c>
      <c r="N1687" s="92" t="str">
        <f>IF(SP_NORTE!AM1686="","*",SP_NORTE!AM1686)</f>
        <v>*</v>
      </c>
      <c r="O1687" s="124" t="str">
        <f>IF(SP_NORTE!BH1686="","*",SP_NORTE!BH1686)</f>
        <v>*</v>
      </c>
      <c r="P1687" s="212" t="str">
        <f>IF($A$2=1,IF(SP_NORTE!BJ1686="","*",SP_NORTE!BJ1686),IF(SP_NORTE!BK1686="","*",SP_NORTE!BK1686))</f>
        <v>*</v>
      </c>
    </row>
    <row r="1688" spans="1:16" hidden="1">
      <c r="A1688" s="91" t="str">
        <f>IF(SP_NORTE!B1687="","*",SP_NORTE!B1687)</f>
        <v>*</v>
      </c>
      <c r="B1688" s="92" t="str">
        <f>IF(SP_NORTE!X1687="","*",SP_NORTE!X1687)</f>
        <v>*</v>
      </c>
      <c r="C1688" s="92" t="str">
        <f>IF(SP_NORTE!S1687="","*",SP_NORTE!S1687)</f>
        <v>*</v>
      </c>
      <c r="D1688" s="92" t="str">
        <f>IF(SP_NORTE!T1687="","*",SP_NORTE!T1687)</f>
        <v>*</v>
      </c>
      <c r="E1688" s="92" t="str">
        <f>IF(SP_NORTE!D1687="","*",SP_NORTE!D1687)</f>
        <v>*</v>
      </c>
      <c r="F1688" s="92" t="str">
        <f>IF(SP_NORTE!H1687="","*",SP_NORTE!H1687)</f>
        <v>*</v>
      </c>
      <c r="G1688" s="92" t="str">
        <f>IF(SP_NORTE!M1687="","*",SP_NORTE!M1687)</f>
        <v>*</v>
      </c>
      <c r="H1688" s="131" t="str">
        <f>IF(SP_NORTE!K1687="","*",SP_NORTE!K1687)</f>
        <v>*</v>
      </c>
      <c r="I1688" s="128" t="str">
        <f>IF(SP_NORTE!O1687="","*",SP_NORTE!O1687)</f>
        <v>*</v>
      </c>
      <c r="J1688" s="128" t="str">
        <f>IF(SP_NORTE!P1687="","*",SP_NORTE!P1687)</f>
        <v>*</v>
      </c>
      <c r="K1688" s="92" t="str">
        <f>IF(SP_NORTE!AK1687="","*",SP_NORTE!AK1687)</f>
        <v>*</v>
      </c>
      <c r="L1688" s="92" t="str">
        <f>IF(SP_NORTE!AM1687="","*",SP_NORTE!AM1687)</f>
        <v>*</v>
      </c>
      <c r="M1688" s="92" t="str">
        <f>IF(SP_NORTE!AP1687="","*",SP_NORTE!AP1687)</f>
        <v>*</v>
      </c>
      <c r="N1688" s="92" t="str">
        <f>IF(SP_NORTE!AM1687="","*",SP_NORTE!AM1687)</f>
        <v>*</v>
      </c>
      <c r="O1688" s="124" t="str">
        <f>IF(SP_NORTE!BH1687="","*",SP_NORTE!BH1687)</f>
        <v>*</v>
      </c>
      <c r="P1688" s="212" t="str">
        <f>IF($A$2=1,IF(SP_NORTE!BJ1687="","*",SP_NORTE!BJ1687),IF(SP_NORTE!BK1687="","*",SP_NORTE!BK1687))</f>
        <v>*</v>
      </c>
    </row>
    <row r="1689" spans="1:16" hidden="1">
      <c r="A1689" s="91" t="str">
        <f>IF(SP_NORTE!B1688="","*",SP_NORTE!B1688)</f>
        <v>*</v>
      </c>
      <c r="B1689" s="92" t="str">
        <f>IF(SP_NORTE!X1688="","*",SP_NORTE!X1688)</f>
        <v>*</v>
      </c>
      <c r="C1689" s="92" t="str">
        <f>IF(SP_NORTE!S1688="","*",SP_NORTE!S1688)</f>
        <v>*</v>
      </c>
      <c r="D1689" s="92" t="str">
        <f>IF(SP_NORTE!T1688="","*",SP_NORTE!T1688)</f>
        <v>*</v>
      </c>
      <c r="E1689" s="92" t="str">
        <f>IF(SP_NORTE!D1688="","*",SP_NORTE!D1688)</f>
        <v>*</v>
      </c>
      <c r="F1689" s="92" t="str">
        <f>IF(SP_NORTE!H1688="","*",SP_NORTE!H1688)</f>
        <v>*</v>
      </c>
      <c r="G1689" s="92" t="str">
        <f>IF(SP_NORTE!M1688="","*",SP_NORTE!M1688)</f>
        <v>*</v>
      </c>
      <c r="H1689" s="131" t="str">
        <f>IF(SP_NORTE!K1688="","*",SP_NORTE!K1688)</f>
        <v>*</v>
      </c>
      <c r="I1689" s="128" t="str">
        <f>IF(SP_NORTE!O1688="","*",SP_NORTE!O1688)</f>
        <v>*</v>
      </c>
      <c r="J1689" s="128" t="str">
        <f>IF(SP_NORTE!P1688="","*",SP_NORTE!P1688)</f>
        <v>*</v>
      </c>
      <c r="K1689" s="92" t="str">
        <f>IF(SP_NORTE!AK1688="","*",SP_NORTE!AK1688)</f>
        <v>*</v>
      </c>
      <c r="L1689" s="92" t="str">
        <f>IF(SP_NORTE!AM1688="","*",SP_NORTE!AM1688)</f>
        <v>*</v>
      </c>
      <c r="M1689" s="92" t="str">
        <f>IF(SP_NORTE!AP1688="","*",SP_NORTE!AP1688)</f>
        <v>*</v>
      </c>
      <c r="N1689" s="92" t="str">
        <f>IF(SP_NORTE!AM1688="","*",SP_NORTE!AM1688)</f>
        <v>*</v>
      </c>
      <c r="O1689" s="124" t="str">
        <f>IF(SP_NORTE!BH1688="","*",SP_NORTE!BH1688)</f>
        <v>*</v>
      </c>
      <c r="P1689" s="212" t="str">
        <f>IF($A$2=1,IF(SP_NORTE!BJ1688="","*",SP_NORTE!BJ1688),IF(SP_NORTE!BK1688="","*",SP_NORTE!BK1688))</f>
        <v>*</v>
      </c>
    </row>
    <row r="1690" spans="1:16" hidden="1">
      <c r="A1690" s="91" t="str">
        <f>IF(SP_NORTE!B1689="","*",SP_NORTE!B1689)</f>
        <v>*</v>
      </c>
      <c r="B1690" s="92" t="str">
        <f>IF(SP_NORTE!X1689="","*",SP_NORTE!X1689)</f>
        <v>*</v>
      </c>
      <c r="C1690" s="92" t="str">
        <f>IF(SP_NORTE!S1689="","*",SP_NORTE!S1689)</f>
        <v>*</v>
      </c>
      <c r="D1690" s="92" t="str">
        <f>IF(SP_NORTE!T1689="","*",SP_NORTE!T1689)</f>
        <v>*</v>
      </c>
      <c r="E1690" s="92" t="str">
        <f>IF(SP_NORTE!D1689="","*",SP_NORTE!D1689)</f>
        <v>*</v>
      </c>
      <c r="F1690" s="92" t="str">
        <f>IF(SP_NORTE!H1689="","*",SP_NORTE!H1689)</f>
        <v>*</v>
      </c>
      <c r="G1690" s="92" t="str">
        <f>IF(SP_NORTE!M1689="","*",SP_NORTE!M1689)</f>
        <v>*</v>
      </c>
      <c r="H1690" s="131" t="str">
        <f>IF(SP_NORTE!K1689="","*",SP_NORTE!K1689)</f>
        <v>*</v>
      </c>
      <c r="I1690" s="128" t="str">
        <f>IF(SP_NORTE!O1689="","*",SP_NORTE!O1689)</f>
        <v>*</v>
      </c>
      <c r="J1690" s="128" t="str">
        <f>IF(SP_NORTE!P1689="","*",SP_NORTE!P1689)</f>
        <v>*</v>
      </c>
      <c r="K1690" s="92" t="str">
        <f>IF(SP_NORTE!AK1689="","*",SP_NORTE!AK1689)</f>
        <v>*</v>
      </c>
      <c r="L1690" s="92" t="str">
        <f>IF(SP_NORTE!AM1689="","*",SP_NORTE!AM1689)</f>
        <v>*</v>
      </c>
      <c r="M1690" s="92" t="str">
        <f>IF(SP_NORTE!AP1689="","*",SP_NORTE!AP1689)</f>
        <v>*</v>
      </c>
      <c r="N1690" s="92" t="str">
        <f>IF(SP_NORTE!AM1689="","*",SP_NORTE!AM1689)</f>
        <v>*</v>
      </c>
      <c r="O1690" s="124" t="str">
        <f>IF(SP_NORTE!BH1689="","*",SP_NORTE!BH1689)</f>
        <v>*</v>
      </c>
      <c r="P1690" s="212" t="str">
        <f>IF($A$2=1,IF(SP_NORTE!BJ1689="","*",SP_NORTE!BJ1689),IF(SP_NORTE!BK1689="","*",SP_NORTE!BK1689))</f>
        <v>*</v>
      </c>
    </row>
    <row r="1691" spans="1:16" hidden="1">
      <c r="A1691" s="91" t="str">
        <f>IF(SP_NORTE!B1690="","*",SP_NORTE!B1690)</f>
        <v>*</v>
      </c>
      <c r="B1691" s="92" t="str">
        <f>IF(SP_NORTE!X1690="","*",SP_NORTE!X1690)</f>
        <v>*</v>
      </c>
      <c r="C1691" s="92" t="str">
        <f>IF(SP_NORTE!S1690="","*",SP_NORTE!S1690)</f>
        <v>*</v>
      </c>
      <c r="D1691" s="92" t="str">
        <f>IF(SP_NORTE!T1690="","*",SP_NORTE!T1690)</f>
        <v>*</v>
      </c>
      <c r="E1691" s="92" t="str">
        <f>IF(SP_NORTE!D1690="","*",SP_NORTE!D1690)</f>
        <v>*</v>
      </c>
      <c r="F1691" s="92" t="str">
        <f>IF(SP_NORTE!H1690="","*",SP_NORTE!H1690)</f>
        <v>*</v>
      </c>
      <c r="G1691" s="92" t="str">
        <f>IF(SP_NORTE!M1690="","*",SP_NORTE!M1690)</f>
        <v>*</v>
      </c>
      <c r="H1691" s="131" t="str">
        <f>IF(SP_NORTE!K1690="","*",SP_NORTE!K1690)</f>
        <v>*</v>
      </c>
      <c r="I1691" s="128" t="str">
        <f>IF(SP_NORTE!O1690="","*",SP_NORTE!O1690)</f>
        <v>*</v>
      </c>
      <c r="J1691" s="128" t="str">
        <f>IF(SP_NORTE!P1690="","*",SP_NORTE!P1690)</f>
        <v>*</v>
      </c>
      <c r="K1691" s="92" t="str">
        <f>IF(SP_NORTE!AK1690="","*",SP_NORTE!AK1690)</f>
        <v>*</v>
      </c>
      <c r="L1691" s="92" t="str">
        <f>IF(SP_NORTE!AM1690="","*",SP_NORTE!AM1690)</f>
        <v>*</v>
      </c>
      <c r="M1691" s="92" t="str">
        <f>IF(SP_NORTE!AP1690="","*",SP_NORTE!AP1690)</f>
        <v>*</v>
      </c>
      <c r="N1691" s="92" t="str">
        <f>IF(SP_NORTE!AM1690="","*",SP_NORTE!AM1690)</f>
        <v>*</v>
      </c>
      <c r="O1691" s="124" t="str">
        <f>IF(SP_NORTE!BH1690="","*",SP_NORTE!BH1690)</f>
        <v>*</v>
      </c>
      <c r="P1691" s="212" t="str">
        <f>IF($A$2=1,IF(SP_NORTE!BJ1690="","*",SP_NORTE!BJ1690),IF(SP_NORTE!BK1690="","*",SP_NORTE!BK1690))</f>
        <v>*</v>
      </c>
    </row>
    <row r="1692" spans="1:16" hidden="1">
      <c r="A1692" s="91" t="str">
        <f>IF(SP_NORTE!B1691="","*",SP_NORTE!B1691)</f>
        <v>*</v>
      </c>
      <c r="B1692" s="92" t="str">
        <f>IF(SP_NORTE!X1691="","*",SP_NORTE!X1691)</f>
        <v>*</v>
      </c>
      <c r="C1692" s="92" t="str">
        <f>IF(SP_NORTE!S1691="","*",SP_NORTE!S1691)</f>
        <v>*</v>
      </c>
      <c r="D1692" s="92" t="str">
        <f>IF(SP_NORTE!T1691="","*",SP_NORTE!T1691)</f>
        <v>*</v>
      </c>
      <c r="E1692" s="92" t="str">
        <f>IF(SP_NORTE!D1691="","*",SP_NORTE!D1691)</f>
        <v>*</v>
      </c>
      <c r="F1692" s="92" t="str">
        <f>IF(SP_NORTE!H1691="","*",SP_NORTE!H1691)</f>
        <v>*</v>
      </c>
      <c r="G1692" s="92" t="str">
        <f>IF(SP_NORTE!M1691="","*",SP_NORTE!M1691)</f>
        <v>*</v>
      </c>
      <c r="H1692" s="131" t="str">
        <f>IF(SP_NORTE!K1691="","*",SP_NORTE!K1691)</f>
        <v>*</v>
      </c>
      <c r="I1692" s="128" t="str">
        <f>IF(SP_NORTE!O1691="","*",SP_NORTE!O1691)</f>
        <v>*</v>
      </c>
      <c r="J1692" s="128" t="str">
        <f>IF(SP_NORTE!P1691="","*",SP_NORTE!P1691)</f>
        <v>*</v>
      </c>
      <c r="K1692" s="92" t="str">
        <f>IF(SP_NORTE!AK1691="","*",SP_NORTE!AK1691)</f>
        <v>*</v>
      </c>
      <c r="L1692" s="92" t="str">
        <f>IF(SP_NORTE!AM1691="","*",SP_NORTE!AM1691)</f>
        <v>*</v>
      </c>
      <c r="M1692" s="92" t="str">
        <f>IF(SP_NORTE!AP1691="","*",SP_NORTE!AP1691)</f>
        <v>*</v>
      </c>
      <c r="N1692" s="92" t="str">
        <f>IF(SP_NORTE!AM1691="","*",SP_NORTE!AM1691)</f>
        <v>*</v>
      </c>
      <c r="O1692" s="124" t="str">
        <f>IF(SP_NORTE!BH1691="","*",SP_NORTE!BH1691)</f>
        <v>*</v>
      </c>
      <c r="P1692" s="212" t="str">
        <f>IF($A$2=1,IF(SP_NORTE!BJ1691="","*",SP_NORTE!BJ1691),IF(SP_NORTE!BK1691="","*",SP_NORTE!BK1691))</f>
        <v>*</v>
      </c>
    </row>
    <row r="1693" spans="1:16" hidden="1">
      <c r="A1693" s="91" t="str">
        <f>IF(SP_NORTE!B1692="","*",SP_NORTE!B1692)</f>
        <v>*</v>
      </c>
      <c r="B1693" s="92" t="str">
        <f>IF(SP_NORTE!X1692="","*",SP_NORTE!X1692)</f>
        <v>*</v>
      </c>
      <c r="C1693" s="92" t="str">
        <f>IF(SP_NORTE!S1692="","*",SP_NORTE!S1692)</f>
        <v>*</v>
      </c>
      <c r="D1693" s="92" t="str">
        <f>IF(SP_NORTE!T1692="","*",SP_NORTE!T1692)</f>
        <v>*</v>
      </c>
      <c r="E1693" s="92" t="str">
        <f>IF(SP_NORTE!D1692="","*",SP_NORTE!D1692)</f>
        <v>*</v>
      </c>
      <c r="F1693" s="92" t="str">
        <f>IF(SP_NORTE!H1692="","*",SP_NORTE!H1692)</f>
        <v>*</v>
      </c>
      <c r="G1693" s="92" t="str">
        <f>IF(SP_NORTE!M1692="","*",SP_NORTE!M1692)</f>
        <v>*</v>
      </c>
      <c r="H1693" s="131" t="str">
        <f>IF(SP_NORTE!K1692="","*",SP_NORTE!K1692)</f>
        <v>*</v>
      </c>
      <c r="I1693" s="128" t="str">
        <f>IF(SP_NORTE!O1692="","*",SP_NORTE!O1692)</f>
        <v>*</v>
      </c>
      <c r="J1693" s="128" t="str">
        <f>IF(SP_NORTE!P1692="","*",SP_NORTE!P1692)</f>
        <v>*</v>
      </c>
      <c r="K1693" s="92" t="str">
        <f>IF(SP_NORTE!AK1692="","*",SP_NORTE!AK1692)</f>
        <v>*</v>
      </c>
      <c r="L1693" s="92" t="str">
        <f>IF(SP_NORTE!AM1692="","*",SP_NORTE!AM1692)</f>
        <v>*</v>
      </c>
      <c r="M1693" s="92" t="str">
        <f>IF(SP_NORTE!AP1692="","*",SP_NORTE!AP1692)</f>
        <v>*</v>
      </c>
      <c r="N1693" s="92" t="str">
        <f>IF(SP_NORTE!AM1692="","*",SP_NORTE!AM1692)</f>
        <v>*</v>
      </c>
      <c r="O1693" s="124" t="str">
        <f>IF(SP_NORTE!BH1692="","*",SP_NORTE!BH1692)</f>
        <v>*</v>
      </c>
      <c r="P1693" s="212" t="str">
        <f>IF($A$2=1,IF(SP_NORTE!BJ1692="","*",SP_NORTE!BJ1692),IF(SP_NORTE!BK1692="","*",SP_NORTE!BK1692))</f>
        <v>*</v>
      </c>
    </row>
    <row r="1694" spans="1:16" hidden="1">
      <c r="A1694" s="91" t="str">
        <f>IF(SP_NORTE!B1693="","*",SP_NORTE!B1693)</f>
        <v>*</v>
      </c>
      <c r="B1694" s="92" t="str">
        <f>IF(SP_NORTE!X1693="","*",SP_NORTE!X1693)</f>
        <v>*</v>
      </c>
      <c r="C1694" s="92" t="str">
        <f>IF(SP_NORTE!S1693="","*",SP_NORTE!S1693)</f>
        <v>*</v>
      </c>
      <c r="D1694" s="92" t="str">
        <f>IF(SP_NORTE!T1693="","*",SP_NORTE!T1693)</f>
        <v>*</v>
      </c>
      <c r="E1694" s="92" t="str">
        <f>IF(SP_NORTE!D1693="","*",SP_NORTE!D1693)</f>
        <v>*</v>
      </c>
      <c r="F1694" s="92" t="str">
        <f>IF(SP_NORTE!H1693="","*",SP_NORTE!H1693)</f>
        <v>*</v>
      </c>
      <c r="G1694" s="92" t="str">
        <f>IF(SP_NORTE!M1693="","*",SP_NORTE!M1693)</f>
        <v>*</v>
      </c>
      <c r="H1694" s="131" t="str">
        <f>IF(SP_NORTE!K1693="","*",SP_NORTE!K1693)</f>
        <v>*</v>
      </c>
      <c r="I1694" s="128" t="str">
        <f>IF(SP_NORTE!O1693="","*",SP_NORTE!O1693)</f>
        <v>*</v>
      </c>
      <c r="J1694" s="128" t="str">
        <f>IF(SP_NORTE!P1693="","*",SP_NORTE!P1693)</f>
        <v>*</v>
      </c>
      <c r="K1694" s="92" t="str">
        <f>IF(SP_NORTE!AK1693="","*",SP_NORTE!AK1693)</f>
        <v>*</v>
      </c>
      <c r="L1694" s="92" t="str">
        <f>IF(SP_NORTE!AM1693="","*",SP_NORTE!AM1693)</f>
        <v>*</v>
      </c>
      <c r="M1694" s="92" t="str">
        <f>IF(SP_NORTE!AP1693="","*",SP_NORTE!AP1693)</f>
        <v>*</v>
      </c>
      <c r="N1694" s="92" t="str">
        <f>IF(SP_NORTE!AM1693="","*",SP_NORTE!AM1693)</f>
        <v>*</v>
      </c>
      <c r="O1694" s="124" t="str">
        <f>IF(SP_NORTE!BH1693="","*",SP_NORTE!BH1693)</f>
        <v>*</v>
      </c>
      <c r="P1694" s="212" t="str">
        <f>IF($A$2=1,IF(SP_NORTE!BJ1693="","*",SP_NORTE!BJ1693),IF(SP_NORTE!BK1693="","*",SP_NORTE!BK1693))</f>
        <v>*</v>
      </c>
    </row>
    <row r="1695" spans="1:16" hidden="1">
      <c r="A1695" s="91" t="str">
        <f>IF(SP_NORTE!B1694="","*",SP_NORTE!B1694)</f>
        <v>*</v>
      </c>
      <c r="B1695" s="92" t="str">
        <f>IF(SP_NORTE!X1694="","*",SP_NORTE!X1694)</f>
        <v>*</v>
      </c>
      <c r="C1695" s="92" t="str">
        <f>IF(SP_NORTE!S1694="","*",SP_NORTE!S1694)</f>
        <v>*</v>
      </c>
      <c r="D1695" s="92" t="str">
        <f>IF(SP_NORTE!T1694="","*",SP_NORTE!T1694)</f>
        <v>*</v>
      </c>
      <c r="E1695" s="92" t="str">
        <f>IF(SP_NORTE!D1694="","*",SP_NORTE!D1694)</f>
        <v>*</v>
      </c>
      <c r="F1695" s="92" t="str">
        <f>IF(SP_NORTE!H1694="","*",SP_NORTE!H1694)</f>
        <v>*</v>
      </c>
      <c r="G1695" s="92" t="str">
        <f>IF(SP_NORTE!M1694="","*",SP_NORTE!M1694)</f>
        <v>*</v>
      </c>
      <c r="H1695" s="131" t="str">
        <f>IF(SP_NORTE!K1694="","*",SP_NORTE!K1694)</f>
        <v>*</v>
      </c>
      <c r="I1695" s="128" t="str">
        <f>IF(SP_NORTE!O1694="","*",SP_NORTE!O1694)</f>
        <v>*</v>
      </c>
      <c r="J1695" s="128" t="str">
        <f>IF(SP_NORTE!P1694="","*",SP_NORTE!P1694)</f>
        <v>*</v>
      </c>
      <c r="K1695" s="92" t="str">
        <f>IF(SP_NORTE!AK1694="","*",SP_NORTE!AK1694)</f>
        <v>*</v>
      </c>
      <c r="L1695" s="92" t="str">
        <f>IF(SP_NORTE!AM1694="","*",SP_NORTE!AM1694)</f>
        <v>*</v>
      </c>
      <c r="M1695" s="92" t="str">
        <f>IF(SP_NORTE!AP1694="","*",SP_NORTE!AP1694)</f>
        <v>*</v>
      </c>
      <c r="N1695" s="92" t="str">
        <f>IF(SP_NORTE!AM1694="","*",SP_NORTE!AM1694)</f>
        <v>*</v>
      </c>
      <c r="O1695" s="124" t="str">
        <f>IF(SP_NORTE!BH1694="","*",SP_NORTE!BH1694)</f>
        <v>*</v>
      </c>
      <c r="P1695" s="212" t="str">
        <f>IF($A$2=1,IF(SP_NORTE!BJ1694="","*",SP_NORTE!BJ1694),IF(SP_NORTE!BK1694="","*",SP_NORTE!BK1694))</f>
        <v>*</v>
      </c>
    </row>
    <row r="1696" spans="1:16" hidden="1">
      <c r="A1696" s="91" t="str">
        <f>IF(SP_NORTE!B1695="","*",SP_NORTE!B1695)</f>
        <v>*</v>
      </c>
      <c r="B1696" s="92" t="str">
        <f>IF(SP_NORTE!X1695="","*",SP_NORTE!X1695)</f>
        <v>*</v>
      </c>
      <c r="C1696" s="92" t="str">
        <f>IF(SP_NORTE!S1695="","*",SP_NORTE!S1695)</f>
        <v>*</v>
      </c>
      <c r="D1696" s="92" t="str">
        <f>IF(SP_NORTE!T1695="","*",SP_NORTE!T1695)</f>
        <v>*</v>
      </c>
      <c r="E1696" s="92" t="str">
        <f>IF(SP_NORTE!D1695="","*",SP_NORTE!D1695)</f>
        <v>*</v>
      </c>
      <c r="F1696" s="92" t="str">
        <f>IF(SP_NORTE!H1695="","*",SP_NORTE!H1695)</f>
        <v>*</v>
      </c>
      <c r="G1696" s="92" t="str">
        <f>IF(SP_NORTE!M1695="","*",SP_NORTE!M1695)</f>
        <v>*</v>
      </c>
      <c r="H1696" s="131" t="str">
        <f>IF(SP_NORTE!K1695="","*",SP_NORTE!K1695)</f>
        <v>*</v>
      </c>
      <c r="I1696" s="128" t="str">
        <f>IF(SP_NORTE!O1695="","*",SP_NORTE!O1695)</f>
        <v>*</v>
      </c>
      <c r="J1696" s="128" t="str">
        <f>IF(SP_NORTE!P1695="","*",SP_NORTE!P1695)</f>
        <v>*</v>
      </c>
      <c r="K1696" s="92" t="str">
        <f>IF(SP_NORTE!AK1695="","*",SP_NORTE!AK1695)</f>
        <v>*</v>
      </c>
      <c r="L1696" s="92" t="str">
        <f>IF(SP_NORTE!AM1695="","*",SP_NORTE!AM1695)</f>
        <v>*</v>
      </c>
      <c r="M1696" s="92" t="str">
        <f>IF(SP_NORTE!AP1695="","*",SP_NORTE!AP1695)</f>
        <v>*</v>
      </c>
      <c r="N1696" s="92" t="str">
        <f>IF(SP_NORTE!AM1695="","*",SP_NORTE!AM1695)</f>
        <v>*</v>
      </c>
      <c r="O1696" s="124" t="str">
        <f>IF(SP_NORTE!BH1695="","*",SP_NORTE!BH1695)</f>
        <v>*</v>
      </c>
      <c r="P1696" s="212" t="str">
        <f>IF($A$2=1,IF(SP_NORTE!BJ1695="","*",SP_NORTE!BJ1695),IF(SP_NORTE!BK1695="","*",SP_NORTE!BK1695))</f>
        <v>*</v>
      </c>
    </row>
    <row r="1697" spans="1:16" hidden="1">
      <c r="A1697" s="91" t="str">
        <f>IF(SP_NORTE!B1696="","*",SP_NORTE!B1696)</f>
        <v>*</v>
      </c>
      <c r="B1697" s="92" t="str">
        <f>IF(SP_NORTE!X1696="","*",SP_NORTE!X1696)</f>
        <v>*</v>
      </c>
      <c r="C1697" s="92" t="str">
        <f>IF(SP_NORTE!S1696="","*",SP_NORTE!S1696)</f>
        <v>*</v>
      </c>
      <c r="D1697" s="92" t="str">
        <f>IF(SP_NORTE!T1696="","*",SP_NORTE!T1696)</f>
        <v>*</v>
      </c>
      <c r="E1697" s="92" t="str">
        <f>IF(SP_NORTE!D1696="","*",SP_NORTE!D1696)</f>
        <v>*</v>
      </c>
      <c r="F1697" s="92" t="str">
        <f>IF(SP_NORTE!H1696="","*",SP_NORTE!H1696)</f>
        <v>*</v>
      </c>
      <c r="G1697" s="92" t="str">
        <f>IF(SP_NORTE!M1696="","*",SP_NORTE!M1696)</f>
        <v>*</v>
      </c>
      <c r="H1697" s="131" t="str">
        <f>IF(SP_NORTE!K1696="","*",SP_NORTE!K1696)</f>
        <v>*</v>
      </c>
      <c r="I1697" s="128" t="str">
        <f>IF(SP_NORTE!O1696="","*",SP_NORTE!O1696)</f>
        <v>*</v>
      </c>
      <c r="J1697" s="128" t="str">
        <f>IF(SP_NORTE!P1696="","*",SP_NORTE!P1696)</f>
        <v>*</v>
      </c>
      <c r="K1697" s="92" t="str">
        <f>IF(SP_NORTE!AK1696="","*",SP_NORTE!AK1696)</f>
        <v>*</v>
      </c>
      <c r="L1697" s="92" t="str">
        <f>IF(SP_NORTE!AM1696="","*",SP_NORTE!AM1696)</f>
        <v>*</v>
      </c>
      <c r="M1697" s="92" t="str">
        <f>IF(SP_NORTE!AP1696="","*",SP_NORTE!AP1696)</f>
        <v>*</v>
      </c>
      <c r="N1697" s="92" t="str">
        <f>IF(SP_NORTE!AM1696="","*",SP_NORTE!AM1696)</f>
        <v>*</v>
      </c>
      <c r="O1697" s="124" t="str">
        <f>IF(SP_NORTE!BH1696="","*",SP_NORTE!BH1696)</f>
        <v>*</v>
      </c>
      <c r="P1697" s="212" t="str">
        <f>IF($A$2=1,IF(SP_NORTE!BJ1696="","*",SP_NORTE!BJ1696),IF(SP_NORTE!BK1696="","*",SP_NORTE!BK1696))</f>
        <v>*</v>
      </c>
    </row>
    <row r="1698" spans="1:16" hidden="1">
      <c r="A1698" s="91" t="str">
        <f>IF(SP_NORTE!B1697="","*",SP_NORTE!B1697)</f>
        <v>*</v>
      </c>
      <c r="B1698" s="92" t="str">
        <f>IF(SP_NORTE!X1697="","*",SP_NORTE!X1697)</f>
        <v>*</v>
      </c>
      <c r="C1698" s="92" t="str">
        <f>IF(SP_NORTE!S1697="","*",SP_NORTE!S1697)</f>
        <v>*</v>
      </c>
      <c r="D1698" s="92" t="str">
        <f>IF(SP_NORTE!T1697="","*",SP_NORTE!T1697)</f>
        <v>*</v>
      </c>
      <c r="E1698" s="92" t="str">
        <f>IF(SP_NORTE!D1697="","*",SP_NORTE!D1697)</f>
        <v>*</v>
      </c>
      <c r="F1698" s="92" t="str">
        <f>IF(SP_NORTE!H1697="","*",SP_NORTE!H1697)</f>
        <v>*</v>
      </c>
      <c r="G1698" s="92" t="str">
        <f>IF(SP_NORTE!M1697="","*",SP_NORTE!M1697)</f>
        <v>*</v>
      </c>
      <c r="H1698" s="131" t="str">
        <f>IF(SP_NORTE!K1697="","*",SP_NORTE!K1697)</f>
        <v>*</v>
      </c>
      <c r="I1698" s="128" t="str">
        <f>IF(SP_NORTE!O1697="","*",SP_NORTE!O1697)</f>
        <v>*</v>
      </c>
      <c r="J1698" s="128" t="str">
        <f>IF(SP_NORTE!P1697="","*",SP_NORTE!P1697)</f>
        <v>*</v>
      </c>
      <c r="K1698" s="92" t="str">
        <f>IF(SP_NORTE!AK1697="","*",SP_NORTE!AK1697)</f>
        <v>*</v>
      </c>
      <c r="L1698" s="92" t="str">
        <f>IF(SP_NORTE!AM1697="","*",SP_NORTE!AM1697)</f>
        <v>*</v>
      </c>
      <c r="M1698" s="92" t="str">
        <f>IF(SP_NORTE!AP1697="","*",SP_NORTE!AP1697)</f>
        <v>*</v>
      </c>
      <c r="N1698" s="92" t="str">
        <f>IF(SP_NORTE!AM1697="","*",SP_NORTE!AM1697)</f>
        <v>*</v>
      </c>
      <c r="O1698" s="124" t="str">
        <f>IF(SP_NORTE!BH1697="","*",SP_NORTE!BH1697)</f>
        <v>*</v>
      </c>
      <c r="P1698" s="212" t="str">
        <f>IF($A$2=1,IF(SP_NORTE!BJ1697="","*",SP_NORTE!BJ1697),IF(SP_NORTE!BK1697="","*",SP_NORTE!BK1697))</f>
        <v>*</v>
      </c>
    </row>
    <row r="1699" spans="1:16" hidden="1">
      <c r="A1699" s="91" t="str">
        <f>IF(SP_NORTE!B1698="","*",SP_NORTE!B1698)</f>
        <v>*</v>
      </c>
      <c r="B1699" s="92" t="str">
        <f>IF(SP_NORTE!X1698="","*",SP_NORTE!X1698)</f>
        <v>*</v>
      </c>
      <c r="C1699" s="92" t="str">
        <f>IF(SP_NORTE!S1698="","*",SP_NORTE!S1698)</f>
        <v>*</v>
      </c>
      <c r="D1699" s="92" t="str">
        <f>IF(SP_NORTE!T1698="","*",SP_NORTE!T1698)</f>
        <v>*</v>
      </c>
      <c r="E1699" s="92" t="str">
        <f>IF(SP_NORTE!D1698="","*",SP_NORTE!D1698)</f>
        <v>*</v>
      </c>
      <c r="F1699" s="92" t="str">
        <f>IF(SP_NORTE!H1698="","*",SP_NORTE!H1698)</f>
        <v>*</v>
      </c>
      <c r="G1699" s="92" t="str">
        <f>IF(SP_NORTE!M1698="","*",SP_NORTE!M1698)</f>
        <v>*</v>
      </c>
      <c r="H1699" s="131" t="str">
        <f>IF(SP_NORTE!K1698="","*",SP_NORTE!K1698)</f>
        <v>*</v>
      </c>
      <c r="I1699" s="128" t="str">
        <f>IF(SP_NORTE!O1698="","*",SP_NORTE!O1698)</f>
        <v>*</v>
      </c>
      <c r="J1699" s="128" t="str">
        <f>IF(SP_NORTE!P1698="","*",SP_NORTE!P1698)</f>
        <v>*</v>
      </c>
      <c r="K1699" s="92" t="str">
        <f>IF(SP_NORTE!AK1698="","*",SP_NORTE!AK1698)</f>
        <v>*</v>
      </c>
      <c r="L1699" s="92" t="str">
        <f>IF(SP_NORTE!AM1698="","*",SP_NORTE!AM1698)</f>
        <v>*</v>
      </c>
      <c r="M1699" s="92" t="str">
        <f>IF(SP_NORTE!AP1698="","*",SP_NORTE!AP1698)</f>
        <v>*</v>
      </c>
      <c r="N1699" s="92" t="str">
        <f>IF(SP_NORTE!AM1698="","*",SP_NORTE!AM1698)</f>
        <v>*</v>
      </c>
      <c r="O1699" s="124" t="str">
        <f>IF(SP_NORTE!BH1698="","*",SP_NORTE!BH1698)</f>
        <v>*</v>
      </c>
      <c r="P1699" s="212" t="str">
        <f>IF($A$2=1,IF(SP_NORTE!BJ1698="","*",SP_NORTE!BJ1698),IF(SP_NORTE!BK1698="","*",SP_NORTE!BK1698))</f>
        <v>*</v>
      </c>
    </row>
    <row r="1700" spans="1:16" hidden="1">
      <c r="A1700" s="91" t="str">
        <f>IF(SP_NORTE!B1699="","*",SP_NORTE!B1699)</f>
        <v>*</v>
      </c>
      <c r="B1700" s="92" t="str">
        <f>IF(SP_NORTE!X1699="","*",SP_NORTE!X1699)</f>
        <v>*</v>
      </c>
      <c r="C1700" s="92" t="str">
        <f>IF(SP_NORTE!S1699="","*",SP_NORTE!S1699)</f>
        <v>*</v>
      </c>
      <c r="D1700" s="92" t="str">
        <f>IF(SP_NORTE!T1699="","*",SP_NORTE!T1699)</f>
        <v>*</v>
      </c>
      <c r="E1700" s="92" t="str">
        <f>IF(SP_NORTE!D1699="","*",SP_NORTE!D1699)</f>
        <v>*</v>
      </c>
      <c r="F1700" s="92" t="str">
        <f>IF(SP_NORTE!H1699="","*",SP_NORTE!H1699)</f>
        <v>*</v>
      </c>
      <c r="G1700" s="92" t="str">
        <f>IF(SP_NORTE!M1699="","*",SP_NORTE!M1699)</f>
        <v>*</v>
      </c>
      <c r="H1700" s="131" t="str">
        <f>IF(SP_NORTE!K1699="","*",SP_NORTE!K1699)</f>
        <v>*</v>
      </c>
      <c r="I1700" s="128" t="str">
        <f>IF(SP_NORTE!O1699="","*",SP_NORTE!O1699)</f>
        <v>*</v>
      </c>
      <c r="J1700" s="128" t="str">
        <f>IF(SP_NORTE!P1699="","*",SP_NORTE!P1699)</f>
        <v>*</v>
      </c>
      <c r="K1700" s="92" t="str">
        <f>IF(SP_NORTE!AK1699="","*",SP_NORTE!AK1699)</f>
        <v>*</v>
      </c>
      <c r="L1700" s="92" t="str">
        <f>IF(SP_NORTE!AM1699="","*",SP_NORTE!AM1699)</f>
        <v>*</v>
      </c>
      <c r="M1700" s="92" t="str">
        <f>IF(SP_NORTE!AP1699="","*",SP_NORTE!AP1699)</f>
        <v>*</v>
      </c>
      <c r="N1700" s="92" t="str">
        <f>IF(SP_NORTE!AM1699="","*",SP_NORTE!AM1699)</f>
        <v>*</v>
      </c>
      <c r="O1700" s="124" t="str">
        <f>IF(SP_NORTE!BH1699="","*",SP_NORTE!BH1699)</f>
        <v>*</v>
      </c>
      <c r="P1700" s="212" t="str">
        <f>IF($A$2=1,IF(SP_NORTE!BJ1699="","*",SP_NORTE!BJ1699),IF(SP_NORTE!BK1699="","*",SP_NORTE!BK1699))</f>
        <v>*</v>
      </c>
    </row>
    <row r="1701" spans="1:16" hidden="1">
      <c r="A1701" s="91" t="str">
        <f>IF(SP_NORTE!B1700="","*",SP_NORTE!B1700)</f>
        <v>*</v>
      </c>
      <c r="B1701" s="92" t="str">
        <f>IF(SP_NORTE!X1700="","*",SP_NORTE!X1700)</f>
        <v>*</v>
      </c>
      <c r="C1701" s="92" t="str">
        <f>IF(SP_NORTE!S1700="","*",SP_NORTE!S1700)</f>
        <v>*</v>
      </c>
      <c r="D1701" s="92" t="str">
        <f>IF(SP_NORTE!T1700="","*",SP_NORTE!T1700)</f>
        <v>*</v>
      </c>
      <c r="E1701" s="92" t="str">
        <f>IF(SP_NORTE!D1700="","*",SP_NORTE!D1700)</f>
        <v>*</v>
      </c>
      <c r="F1701" s="92" t="str">
        <f>IF(SP_NORTE!H1700="","*",SP_NORTE!H1700)</f>
        <v>*</v>
      </c>
      <c r="G1701" s="92" t="str">
        <f>IF(SP_NORTE!M1700="","*",SP_NORTE!M1700)</f>
        <v>*</v>
      </c>
      <c r="H1701" s="131" t="str">
        <f>IF(SP_NORTE!K1700="","*",SP_NORTE!K1700)</f>
        <v>*</v>
      </c>
      <c r="I1701" s="128" t="str">
        <f>IF(SP_NORTE!O1700="","*",SP_NORTE!O1700)</f>
        <v>*</v>
      </c>
      <c r="J1701" s="128" t="str">
        <f>IF(SP_NORTE!P1700="","*",SP_NORTE!P1700)</f>
        <v>*</v>
      </c>
      <c r="K1701" s="92" t="str">
        <f>IF(SP_NORTE!AK1700="","*",SP_NORTE!AK1700)</f>
        <v>*</v>
      </c>
      <c r="L1701" s="92" t="str">
        <f>IF(SP_NORTE!AM1700="","*",SP_NORTE!AM1700)</f>
        <v>*</v>
      </c>
      <c r="M1701" s="92" t="str">
        <f>IF(SP_NORTE!AP1700="","*",SP_NORTE!AP1700)</f>
        <v>*</v>
      </c>
      <c r="N1701" s="92" t="str">
        <f>IF(SP_NORTE!AM1700="","*",SP_NORTE!AM1700)</f>
        <v>*</v>
      </c>
      <c r="O1701" s="124" t="str">
        <f>IF(SP_NORTE!BH1700="","*",SP_NORTE!BH1700)</f>
        <v>*</v>
      </c>
      <c r="P1701" s="212" t="str">
        <f>IF($A$2=1,IF(SP_NORTE!BJ1700="","*",SP_NORTE!BJ1700),IF(SP_NORTE!BK1700="","*",SP_NORTE!BK1700))</f>
        <v>*</v>
      </c>
    </row>
    <row r="1702" spans="1:16" hidden="1">
      <c r="A1702" s="91" t="str">
        <f>IF(SP_NORTE!B1701="","*",SP_NORTE!B1701)</f>
        <v>*</v>
      </c>
      <c r="B1702" s="92" t="str">
        <f>IF(SP_NORTE!X1701="","*",SP_NORTE!X1701)</f>
        <v>*</v>
      </c>
      <c r="C1702" s="92" t="str">
        <f>IF(SP_NORTE!S1701="","*",SP_NORTE!S1701)</f>
        <v>*</v>
      </c>
      <c r="D1702" s="92" t="str">
        <f>IF(SP_NORTE!T1701="","*",SP_NORTE!T1701)</f>
        <v>*</v>
      </c>
      <c r="E1702" s="92" t="str">
        <f>IF(SP_NORTE!D1701="","*",SP_NORTE!D1701)</f>
        <v>*</v>
      </c>
      <c r="F1702" s="92" t="str">
        <f>IF(SP_NORTE!H1701="","*",SP_NORTE!H1701)</f>
        <v>*</v>
      </c>
      <c r="G1702" s="92" t="str">
        <f>IF(SP_NORTE!M1701="","*",SP_NORTE!M1701)</f>
        <v>*</v>
      </c>
      <c r="H1702" s="131" t="str">
        <f>IF(SP_NORTE!K1701="","*",SP_NORTE!K1701)</f>
        <v>*</v>
      </c>
      <c r="I1702" s="128" t="str">
        <f>IF(SP_NORTE!O1701="","*",SP_NORTE!O1701)</f>
        <v>*</v>
      </c>
      <c r="J1702" s="128" t="str">
        <f>IF(SP_NORTE!P1701="","*",SP_NORTE!P1701)</f>
        <v>*</v>
      </c>
      <c r="K1702" s="92" t="str">
        <f>IF(SP_NORTE!AK1701="","*",SP_NORTE!AK1701)</f>
        <v>*</v>
      </c>
      <c r="L1702" s="92" t="str">
        <f>IF(SP_NORTE!AM1701="","*",SP_NORTE!AM1701)</f>
        <v>*</v>
      </c>
      <c r="M1702" s="92" t="str">
        <f>IF(SP_NORTE!AP1701="","*",SP_NORTE!AP1701)</f>
        <v>*</v>
      </c>
      <c r="N1702" s="92" t="str">
        <f>IF(SP_NORTE!AM1701="","*",SP_NORTE!AM1701)</f>
        <v>*</v>
      </c>
      <c r="O1702" s="124" t="str">
        <f>IF(SP_NORTE!BH1701="","*",SP_NORTE!BH1701)</f>
        <v>*</v>
      </c>
      <c r="P1702" s="212" t="str">
        <f>IF($A$2=1,IF(SP_NORTE!BJ1701="","*",SP_NORTE!BJ1701),IF(SP_NORTE!BK1701="","*",SP_NORTE!BK1701))</f>
        <v>*</v>
      </c>
    </row>
    <row r="1703" spans="1:16" hidden="1">
      <c r="A1703" s="91" t="str">
        <f>IF(SP_NORTE!B1702="","*",SP_NORTE!B1702)</f>
        <v>*</v>
      </c>
      <c r="B1703" s="92" t="str">
        <f>IF(SP_NORTE!X1702="","*",SP_NORTE!X1702)</f>
        <v>*</v>
      </c>
      <c r="C1703" s="92" t="str">
        <f>IF(SP_NORTE!S1702="","*",SP_NORTE!S1702)</f>
        <v>*</v>
      </c>
      <c r="D1703" s="92" t="str">
        <f>IF(SP_NORTE!T1702="","*",SP_NORTE!T1702)</f>
        <v>*</v>
      </c>
      <c r="E1703" s="92" t="str">
        <f>IF(SP_NORTE!D1702="","*",SP_NORTE!D1702)</f>
        <v>*</v>
      </c>
      <c r="F1703" s="92" t="str">
        <f>IF(SP_NORTE!H1702="","*",SP_NORTE!H1702)</f>
        <v>*</v>
      </c>
      <c r="G1703" s="92" t="str">
        <f>IF(SP_NORTE!M1702="","*",SP_NORTE!M1702)</f>
        <v>*</v>
      </c>
      <c r="H1703" s="131" t="str">
        <f>IF(SP_NORTE!K1702="","*",SP_NORTE!K1702)</f>
        <v>*</v>
      </c>
      <c r="I1703" s="128" t="str">
        <f>IF(SP_NORTE!O1702="","*",SP_NORTE!O1702)</f>
        <v>*</v>
      </c>
      <c r="J1703" s="128" t="str">
        <f>IF(SP_NORTE!P1702="","*",SP_NORTE!P1702)</f>
        <v>*</v>
      </c>
      <c r="K1703" s="92" t="str">
        <f>IF(SP_NORTE!AK1702="","*",SP_NORTE!AK1702)</f>
        <v>*</v>
      </c>
      <c r="L1703" s="92" t="str">
        <f>IF(SP_NORTE!AM1702="","*",SP_NORTE!AM1702)</f>
        <v>*</v>
      </c>
      <c r="M1703" s="92" t="str">
        <f>IF(SP_NORTE!AP1702="","*",SP_NORTE!AP1702)</f>
        <v>*</v>
      </c>
      <c r="N1703" s="92" t="str">
        <f>IF(SP_NORTE!AM1702="","*",SP_NORTE!AM1702)</f>
        <v>*</v>
      </c>
      <c r="O1703" s="124" t="str">
        <f>IF(SP_NORTE!BH1702="","*",SP_NORTE!BH1702)</f>
        <v>*</v>
      </c>
      <c r="P1703" s="212" t="str">
        <f>IF($A$2=1,IF(SP_NORTE!BJ1702="","*",SP_NORTE!BJ1702),IF(SP_NORTE!BK1702="","*",SP_NORTE!BK1702))</f>
        <v>*</v>
      </c>
    </row>
    <row r="1704" spans="1:16" hidden="1">
      <c r="A1704" s="91" t="str">
        <f>IF(SP_NORTE!B1703="","*",SP_NORTE!B1703)</f>
        <v>*</v>
      </c>
      <c r="B1704" s="92" t="str">
        <f>IF(SP_NORTE!X1703="","*",SP_NORTE!X1703)</f>
        <v>*</v>
      </c>
      <c r="C1704" s="92" t="str">
        <f>IF(SP_NORTE!S1703="","*",SP_NORTE!S1703)</f>
        <v>*</v>
      </c>
      <c r="D1704" s="92" t="str">
        <f>IF(SP_NORTE!T1703="","*",SP_NORTE!T1703)</f>
        <v>*</v>
      </c>
      <c r="E1704" s="92" t="str">
        <f>IF(SP_NORTE!D1703="","*",SP_NORTE!D1703)</f>
        <v>*</v>
      </c>
      <c r="F1704" s="92" t="str">
        <f>IF(SP_NORTE!H1703="","*",SP_NORTE!H1703)</f>
        <v>*</v>
      </c>
      <c r="G1704" s="92" t="str">
        <f>IF(SP_NORTE!M1703="","*",SP_NORTE!M1703)</f>
        <v>*</v>
      </c>
      <c r="H1704" s="131" t="str">
        <f>IF(SP_NORTE!K1703="","*",SP_NORTE!K1703)</f>
        <v>*</v>
      </c>
      <c r="I1704" s="128" t="str">
        <f>IF(SP_NORTE!O1703="","*",SP_NORTE!O1703)</f>
        <v>*</v>
      </c>
      <c r="J1704" s="128" t="str">
        <f>IF(SP_NORTE!P1703="","*",SP_NORTE!P1703)</f>
        <v>*</v>
      </c>
      <c r="K1704" s="92" t="str">
        <f>IF(SP_NORTE!AK1703="","*",SP_NORTE!AK1703)</f>
        <v>*</v>
      </c>
      <c r="L1704" s="92" t="str">
        <f>IF(SP_NORTE!AM1703="","*",SP_NORTE!AM1703)</f>
        <v>*</v>
      </c>
      <c r="M1704" s="92" t="str">
        <f>IF(SP_NORTE!AP1703="","*",SP_NORTE!AP1703)</f>
        <v>*</v>
      </c>
      <c r="N1704" s="92" t="str">
        <f>IF(SP_NORTE!AM1703="","*",SP_NORTE!AM1703)</f>
        <v>*</v>
      </c>
      <c r="O1704" s="124" t="str">
        <f>IF(SP_NORTE!BH1703="","*",SP_NORTE!BH1703)</f>
        <v>*</v>
      </c>
      <c r="P1704" s="212" t="str">
        <f>IF($A$2=1,IF(SP_NORTE!BJ1703="","*",SP_NORTE!BJ1703),IF(SP_NORTE!BK1703="","*",SP_NORTE!BK1703))</f>
        <v>*</v>
      </c>
    </row>
    <row r="1705" spans="1:16" hidden="1">
      <c r="A1705" s="91" t="str">
        <f>IF(SP_NORTE!B1704="","*",SP_NORTE!B1704)</f>
        <v>*</v>
      </c>
      <c r="B1705" s="92" t="str">
        <f>IF(SP_NORTE!X1704="","*",SP_NORTE!X1704)</f>
        <v>*</v>
      </c>
      <c r="C1705" s="92" t="str">
        <f>IF(SP_NORTE!S1704="","*",SP_NORTE!S1704)</f>
        <v>*</v>
      </c>
      <c r="D1705" s="92" t="str">
        <f>IF(SP_NORTE!T1704="","*",SP_NORTE!T1704)</f>
        <v>*</v>
      </c>
      <c r="E1705" s="92" t="str">
        <f>IF(SP_NORTE!D1704="","*",SP_NORTE!D1704)</f>
        <v>*</v>
      </c>
      <c r="F1705" s="92" t="str">
        <f>IF(SP_NORTE!H1704="","*",SP_NORTE!H1704)</f>
        <v>*</v>
      </c>
      <c r="G1705" s="92" t="str">
        <f>IF(SP_NORTE!M1704="","*",SP_NORTE!M1704)</f>
        <v>*</v>
      </c>
      <c r="H1705" s="131" t="str">
        <f>IF(SP_NORTE!K1704="","*",SP_NORTE!K1704)</f>
        <v>*</v>
      </c>
      <c r="I1705" s="128" t="str">
        <f>IF(SP_NORTE!O1704="","*",SP_NORTE!O1704)</f>
        <v>*</v>
      </c>
      <c r="J1705" s="128" t="str">
        <f>IF(SP_NORTE!P1704="","*",SP_NORTE!P1704)</f>
        <v>*</v>
      </c>
      <c r="K1705" s="92" t="str">
        <f>IF(SP_NORTE!AK1704="","*",SP_NORTE!AK1704)</f>
        <v>*</v>
      </c>
      <c r="L1705" s="92" t="str">
        <f>IF(SP_NORTE!AM1704="","*",SP_NORTE!AM1704)</f>
        <v>*</v>
      </c>
      <c r="M1705" s="92" t="str">
        <f>IF(SP_NORTE!AP1704="","*",SP_NORTE!AP1704)</f>
        <v>*</v>
      </c>
      <c r="N1705" s="92" t="str">
        <f>IF(SP_NORTE!AM1704="","*",SP_NORTE!AM1704)</f>
        <v>*</v>
      </c>
      <c r="O1705" s="124" t="str">
        <f>IF(SP_NORTE!BH1704="","*",SP_NORTE!BH1704)</f>
        <v>*</v>
      </c>
      <c r="P1705" s="212" t="str">
        <f>IF($A$2=1,IF(SP_NORTE!BJ1704="","*",SP_NORTE!BJ1704),IF(SP_NORTE!BK1704="","*",SP_NORTE!BK1704))</f>
        <v>*</v>
      </c>
    </row>
    <row r="1706" spans="1:16" hidden="1">
      <c r="A1706" s="91" t="str">
        <f>IF(SP_NORTE!B1705="","*",SP_NORTE!B1705)</f>
        <v>*</v>
      </c>
      <c r="B1706" s="92" t="str">
        <f>IF(SP_NORTE!X1705="","*",SP_NORTE!X1705)</f>
        <v>*</v>
      </c>
      <c r="C1706" s="92" t="str">
        <f>IF(SP_NORTE!S1705="","*",SP_NORTE!S1705)</f>
        <v>*</v>
      </c>
      <c r="D1706" s="92" t="str">
        <f>IF(SP_NORTE!T1705="","*",SP_NORTE!T1705)</f>
        <v>*</v>
      </c>
      <c r="E1706" s="92" t="str">
        <f>IF(SP_NORTE!D1705="","*",SP_NORTE!D1705)</f>
        <v>*</v>
      </c>
      <c r="F1706" s="92" t="str">
        <f>IF(SP_NORTE!H1705="","*",SP_NORTE!H1705)</f>
        <v>*</v>
      </c>
      <c r="G1706" s="92" t="str">
        <f>IF(SP_NORTE!M1705="","*",SP_NORTE!M1705)</f>
        <v>*</v>
      </c>
      <c r="H1706" s="131" t="str">
        <f>IF(SP_NORTE!K1705="","*",SP_NORTE!K1705)</f>
        <v>*</v>
      </c>
      <c r="I1706" s="128" t="str">
        <f>IF(SP_NORTE!O1705="","*",SP_NORTE!O1705)</f>
        <v>*</v>
      </c>
      <c r="J1706" s="128" t="str">
        <f>IF(SP_NORTE!P1705="","*",SP_NORTE!P1705)</f>
        <v>*</v>
      </c>
      <c r="K1706" s="92" t="str">
        <f>IF(SP_NORTE!AK1705="","*",SP_NORTE!AK1705)</f>
        <v>*</v>
      </c>
      <c r="L1706" s="92" t="str">
        <f>IF(SP_NORTE!AM1705="","*",SP_NORTE!AM1705)</f>
        <v>*</v>
      </c>
      <c r="M1706" s="92" t="str">
        <f>IF(SP_NORTE!AP1705="","*",SP_NORTE!AP1705)</f>
        <v>*</v>
      </c>
      <c r="N1706" s="92" t="str">
        <f>IF(SP_NORTE!AM1705="","*",SP_NORTE!AM1705)</f>
        <v>*</v>
      </c>
      <c r="O1706" s="124" t="str">
        <f>IF(SP_NORTE!BH1705="","*",SP_NORTE!BH1705)</f>
        <v>*</v>
      </c>
      <c r="P1706" s="212" t="str">
        <f>IF($A$2=1,IF(SP_NORTE!BJ1705="","*",SP_NORTE!BJ1705),IF(SP_NORTE!BK1705="","*",SP_NORTE!BK1705))</f>
        <v>*</v>
      </c>
    </row>
    <row r="1707" spans="1:16" hidden="1">
      <c r="A1707" s="91" t="str">
        <f>IF(SP_NORTE!B1706="","*",SP_NORTE!B1706)</f>
        <v>*</v>
      </c>
      <c r="B1707" s="92" t="str">
        <f>IF(SP_NORTE!X1706="","*",SP_NORTE!X1706)</f>
        <v>*</v>
      </c>
      <c r="C1707" s="92" t="str">
        <f>IF(SP_NORTE!S1706="","*",SP_NORTE!S1706)</f>
        <v>*</v>
      </c>
      <c r="D1707" s="92" t="str">
        <f>IF(SP_NORTE!T1706="","*",SP_NORTE!T1706)</f>
        <v>*</v>
      </c>
      <c r="E1707" s="92" t="str">
        <f>IF(SP_NORTE!D1706="","*",SP_NORTE!D1706)</f>
        <v>*</v>
      </c>
      <c r="F1707" s="92" t="str">
        <f>IF(SP_NORTE!H1706="","*",SP_NORTE!H1706)</f>
        <v>*</v>
      </c>
      <c r="G1707" s="92" t="str">
        <f>IF(SP_NORTE!M1706="","*",SP_NORTE!M1706)</f>
        <v>*</v>
      </c>
      <c r="H1707" s="131" t="str">
        <f>IF(SP_NORTE!K1706="","*",SP_NORTE!K1706)</f>
        <v>*</v>
      </c>
      <c r="I1707" s="128" t="str">
        <f>IF(SP_NORTE!O1706="","*",SP_NORTE!O1706)</f>
        <v>*</v>
      </c>
      <c r="J1707" s="128" t="str">
        <f>IF(SP_NORTE!P1706="","*",SP_NORTE!P1706)</f>
        <v>*</v>
      </c>
      <c r="K1707" s="92" t="str">
        <f>IF(SP_NORTE!AK1706="","*",SP_NORTE!AK1706)</f>
        <v>*</v>
      </c>
      <c r="L1707" s="92" t="str">
        <f>IF(SP_NORTE!AM1706="","*",SP_NORTE!AM1706)</f>
        <v>*</v>
      </c>
      <c r="M1707" s="92" t="str">
        <f>IF(SP_NORTE!AP1706="","*",SP_NORTE!AP1706)</f>
        <v>*</v>
      </c>
      <c r="N1707" s="92" t="str">
        <f>IF(SP_NORTE!AM1706="","*",SP_NORTE!AM1706)</f>
        <v>*</v>
      </c>
      <c r="O1707" s="124" t="str">
        <f>IF(SP_NORTE!BH1706="","*",SP_NORTE!BH1706)</f>
        <v>*</v>
      </c>
      <c r="P1707" s="212" t="str">
        <f>IF($A$2=1,IF(SP_NORTE!BJ1706="","*",SP_NORTE!BJ1706),IF(SP_NORTE!BK1706="","*",SP_NORTE!BK1706))</f>
        <v>*</v>
      </c>
    </row>
    <row r="1708" spans="1:16" hidden="1">
      <c r="A1708" s="91" t="str">
        <f>IF(SP_NORTE!B1707="","*",SP_NORTE!B1707)</f>
        <v>*</v>
      </c>
      <c r="B1708" s="92" t="str">
        <f>IF(SP_NORTE!X1707="","*",SP_NORTE!X1707)</f>
        <v>*</v>
      </c>
      <c r="C1708" s="92" t="str">
        <f>IF(SP_NORTE!S1707="","*",SP_NORTE!S1707)</f>
        <v>*</v>
      </c>
      <c r="D1708" s="92" t="str">
        <f>IF(SP_NORTE!T1707="","*",SP_NORTE!T1707)</f>
        <v>*</v>
      </c>
      <c r="E1708" s="92" t="str">
        <f>IF(SP_NORTE!D1707="","*",SP_NORTE!D1707)</f>
        <v>*</v>
      </c>
      <c r="F1708" s="92" t="str">
        <f>IF(SP_NORTE!H1707="","*",SP_NORTE!H1707)</f>
        <v>*</v>
      </c>
      <c r="G1708" s="92" t="str">
        <f>IF(SP_NORTE!M1707="","*",SP_NORTE!M1707)</f>
        <v>*</v>
      </c>
      <c r="H1708" s="131" t="str">
        <f>IF(SP_NORTE!K1707="","*",SP_NORTE!K1707)</f>
        <v>*</v>
      </c>
      <c r="I1708" s="128" t="str">
        <f>IF(SP_NORTE!O1707="","*",SP_NORTE!O1707)</f>
        <v>*</v>
      </c>
      <c r="J1708" s="128" t="str">
        <f>IF(SP_NORTE!P1707="","*",SP_NORTE!P1707)</f>
        <v>*</v>
      </c>
      <c r="K1708" s="92" t="str">
        <f>IF(SP_NORTE!AK1707="","*",SP_NORTE!AK1707)</f>
        <v>*</v>
      </c>
      <c r="L1708" s="92" t="str">
        <f>IF(SP_NORTE!AM1707="","*",SP_NORTE!AM1707)</f>
        <v>*</v>
      </c>
      <c r="M1708" s="92" t="str">
        <f>IF(SP_NORTE!AP1707="","*",SP_NORTE!AP1707)</f>
        <v>*</v>
      </c>
      <c r="N1708" s="92" t="str">
        <f>IF(SP_NORTE!AM1707="","*",SP_NORTE!AM1707)</f>
        <v>*</v>
      </c>
      <c r="O1708" s="124" t="str">
        <f>IF(SP_NORTE!BH1707="","*",SP_NORTE!BH1707)</f>
        <v>*</v>
      </c>
      <c r="P1708" s="212" t="str">
        <f>IF($A$2=1,IF(SP_NORTE!BJ1707="","*",SP_NORTE!BJ1707),IF(SP_NORTE!BK1707="","*",SP_NORTE!BK1707))</f>
        <v>*</v>
      </c>
    </row>
    <row r="1709" spans="1:16" hidden="1">
      <c r="A1709" s="91" t="str">
        <f>IF(SP_NORTE!B1708="","*",SP_NORTE!B1708)</f>
        <v>*</v>
      </c>
      <c r="B1709" s="92" t="str">
        <f>IF(SP_NORTE!X1708="","*",SP_NORTE!X1708)</f>
        <v>*</v>
      </c>
      <c r="C1709" s="92" t="str">
        <f>IF(SP_NORTE!S1708="","*",SP_NORTE!S1708)</f>
        <v>*</v>
      </c>
      <c r="D1709" s="92" t="str">
        <f>IF(SP_NORTE!T1708="","*",SP_NORTE!T1708)</f>
        <v>*</v>
      </c>
      <c r="E1709" s="92" t="str">
        <f>IF(SP_NORTE!D1708="","*",SP_NORTE!D1708)</f>
        <v>*</v>
      </c>
      <c r="F1709" s="92" t="str">
        <f>IF(SP_NORTE!H1708="","*",SP_NORTE!H1708)</f>
        <v>*</v>
      </c>
      <c r="G1709" s="92" t="str">
        <f>IF(SP_NORTE!M1708="","*",SP_NORTE!M1708)</f>
        <v>*</v>
      </c>
      <c r="H1709" s="131" t="str">
        <f>IF(SP_NORTE!K1708="","*",SP_NORTE!K1708)</f>
        <v>*</v>
      </c>
      <c r="I1709" s="128" t="str">
        <f>IF(SP_NORTE!O1708="","*",SP_NORTE!O1708)</f>
        <v>*</v>
      </c>
      <c r="J1709" s="128" t="str">
        <f>IF(SP_NORTE!P1708="","*",SP_NORTE!P1708)</f>
        <v>*</v>
      </c>
      <c r="K1709" s="92" t="str">
        <f>IF(SP_NORTE!AK1708="","*",SP_NORTE!AK1708)</f>
        <v>*</v>
      </c>
      <c r="L1709" s="92" t="str">
        <f>IF(SP_NORTE!AM1708="","*",SP_NORTE!AM1708)</f>
        <v>*</v>
      </c>
      <c r="M1709" s="92" t="str">
        <f>IF(SP_NORTE!AP1708="","*",SP_NORTE!AP1708)</f>
        <v>*</v>
      </c>
      <c r="N1709" s="92" t="str">
        <f>IF(SP_NORTE!AM1708="","*",SP_NORTE!AM1708)</f>
        <v>*</v>
      </c>
      <c r="O1709" s="124" t="str">
        <f>IF(SP_NORTE!BH1708="","*",SP_NORTE!BH1708)</f>
        <v>*</v>
      </c>
      <c r="P1709" s="212" t="str">
        <f>IF($A$2=1,IF(SP_NORTE!BJ1708="","*",SP_NORTE!BJ1708),IF(SP_NORTE!BK1708="","*",SP_NORTE!BK1708))</f>
        <v>*</v>
      </c>
    </row>
    <row r="1710" spans="1:16" hidden="1">
      <c r="A1710" s="91" t="str">
        <f>IF(SP_NORTE!B1709="","*",SP_NORTE!B1709)</f>
        <v>*</v>
      </c>
      <c r="B1710" s="92" t="str">
        <f>IF(SP_NORTE!X1709="","*",SP_NORTE!X1709)</f>
        <v>*</v>
      </c>
      <c r="C1710" s="92" t="str">
        <f>IF(SP_NORTE!S1709="","*",SP_NORTE!S1709)</f>
        <v>*</v>
      </c>
      <c r="D1710" s="92" t="str">
        <f>IF(SP_NORTE!T1709="","*",SP_NORTE!T1709)</f>
        <v>*</v>
      </c>
      <c r="E1710" s="92" t="str">
        <f>IF(SP_NORTE!D1709="","*",SP_NORTE!D1709)</f>
        <v>*</v>
      </c>
      <c r="F1710" s="92" t="str">
        <f>IF(SP_NORTE!H1709="","*",SP_NORTE!H1709)</f>
        <v>*</v>
      </c>
      <c r="G1710" s="92" t="str">
        <f>IF(SP_NORTE!M1709="","*",SP_NORTE!M1709)</f>
        <v>*</v>
      </c>
      <c r="H1710" s="131" t="str">
        <f>IF(SP_NORTE!K1709="","*",SP_NORTE!K1709)</f>
        <v>*</v>
      </c>
      <c r="I1710" s="128" t="str">
        <f>IF(SP_NORTE!O1709="","*",SP_NORTE!O1709)</f>
        <v>*</v>
      </c>
      <c r="J1710" s="128" t="str">
        <f>IF(SP_NORTE!P1709="","*",SP_NORTE!P1709)</f>
        <v>*</v>
      </c>
      <c r="K1710" s="92" t="str">
        <f>IF(SP_NORTE!AK1709="","*",SP_NORTE!AK1709)</f>
        <v>*</v>
      </c>
      <c r="L1710" s="92" t="str">
        <f>IF(SP_NORTE!AM1709="","*",SP_NORTE!AM1709)</f>
        <v>*</v>
      </c>
      <c r="M1710" s="92" t="str">
        <f>IF(SP_NORTE!AP1709="","*",SP_NORTE!AP1709)</f>
        <v>*</v>
      </c>
      <c r="N1710" s="92" t="str">
        <f>IF(SP_NORTE!AM1709="","*",SP_NORTE!AM1709)</f>
        <v>*</v>
      </c>
      <c r="O1710" s="124" t="str">
        <f>IF(SP_NORTE!BH1709="","*",SP_NORTE!BH1709)</f>
        <v>*</v>
      </c>
      <c r="P1710" s="212" t="str">
        <f>IF($A$2=1,IF(SP_NORTE!BJ1709="","*",SP_NORTE!BJ1709),IF(SP_NORTE!BK1709="","*",SP_NORTE!BK1709))</f>
        <v>*</v>
      </c>
    </row>
    <row r="1711" spans="1:16" hidden="1">
      <c r="A1711" s="91" t="str">
        <f>IF(SP_NORTE!B1710="","*",SP_NORTE!B1710)</f>
        <v>*</v>
      </c>
      <c r="B1711" s="92" t="str">
        <f>IF(SP_NORTE!X1710="","*",SP_NORTE!X1710)</f>
        <v>*</v>
      </c>
      <c r="C1711" s="92" t="str">
        <f>IF(SP_NORTE!S1710="","*",SP_NORTE!S1710)</f>
        <v>*</v>
      </c>
      <c r="D1711" s="92" t="str">
        <f>IF(SP_NORTE!T1710="","*",SP_NORTE!T1710)</f>
        <v>*</v>
      </c>
      <c r="E1711" s="92" t="str">
        <f>IF(SP_NORTE!D1710="","*",SP_NORTE!D1710)</f>
        <v>*</v>
      </c>
      <c r="F1711" s="92" t="str">
        <f>IF(SP_NORTE!H1710="","*",SP_NORTE!H1710)</f>
        <v>*</v>
      </c>
      <c r="G1711" s="92" t="str">
        <f>IF(SP_NORTE!M1710="","*",SP_NORTE!M1710)</f>
        <v>*</v>
      </c>
      <c r="H1711" s="131" t="str">
        <f>IF(SP_NORTE!K1710="","*",SP_NORTE!K1710)</f>
        <v>*</v>
      </c>
      <c r="I1711" s="128" t="str">
        <f>IF(SP_NORTE!O1710="","*",SP_NORTE!O1710)</f>
        <v>*</v>
      </c>
      <c r="J1711" s="128" t="str">
        <f>IF(SP_NORTE!P1710="","*",SP_NORTE!P1710)</f>
        <v>*</v>
      </c>
      <c r="K1711" s="92" t="str">
        <f>IF(SP_NORTE!AK1710="","*",SP_NORTE!AK1710)</f>
        <v>*</v>
      </c>
      <c r="L1711" s="92" t="str">
        <f>IF(SP_NORTE!AM1710="","*",SP_NORTE!AM1710)</f>
        <v>*</v>
      </c>
      <c r="M1711" s="92" t="str">
        <f>IF(SP_NORTE!AP1710="","*",SP_NORTE!AP1710)</f>
        <v>*</v>
      </c>
      <c r="N1711" s="92" t="str">
        <f>IF(SP_NORTE!AM1710="","*",SP_NORTE!AM1710)</f>
        <v>*</v>
      </c>
      <c r="O1711" s="124" t="str">
        <f>IF(SP_NORTE!BH1710="","*",SP_NORTE!BH1710)</f>
        <v>*</v>
      </c>
      <c r="P1711" s="212" t="str">
        <f>IF($A$2=1,IF(SP_NORTE!BJ1710="","*",SP_NORTE!BJ1710),IF(SP_NORTE!BK1710="","*",SP_NORTE!BK1710))</f>
        <v>*</v>
      </c>
    </row>
    <row r="1712" spans="1:16" hidden="1">
      <c r="A1712" s="91" t="str">
        <f>IF(SP_NORTE!B1711="","*",SP_NORTE!B1711)</f>
        <v>*</v>
      </c>
      <c r="B1712" s="92" t="str">
        <f>IF(SP_NORTE!X1711="","*",SP_NORTE!X1711)</f>
        <v>*</v>
      </c>
      <c r="C1712" s="92" t="str">
        <f>IF(SP_NORTE!S1711="","*",SP_NORTE!S1711)</f>
        <v>*</v>
      </c>
      <c r="D1712" s="92" t="str">
        <f>IF(SP_NORTE!T1711="","*",SP_NORTE!T1711)</f>
        <v>*</v>
      </c>
      <c r="E1712" s="92" t="str">
        <f>IF(SP_NORTE!D1711="","*",SP_NORTE!D1711)</f>
        <v>*</v>
      </c>
      <c r="F1712" s="92" t="str">
        <f>IF(SP_NORTE!H1711="","*",SP_NORTE!H1711)</f>
        <v>*</v>
      </c>
      <c r="G1712" s="92" t="str">
        <f>IF(SP_NORTE!M1711="","*",SP_NORTE!M1711)</f>
        <v>*</v>
      </c>
      <c r="H1712" s="131" t="str">
        <f>IF(SP_NORTE!K1711="","*",SP_NORTE!K1711)</f>
        <v>*</v>
      </c>
      <c r="I1712" s="128" t="str">
        <f>IF(SP_NORTE!O1711="","*",SP_NORTE!O1711)</f>
        <v>*</v>
      </c>
      <c r="J1712" s="128" t="str">
        <f>IF(SP_NORTE!P1711="","*",SP_NORTE!P1711)</f>
        <v>*</v>
      </c>
      <c r="K1712" s="92" t="str">
        <f>IF(SP_NORTE!AK1711="","*",SP_NORTE!AK1711)</f>
        <v>*</v>
      </c>
      <c r="L1712" s="92" t="str">
        <f>IF(SP_NORTE!AM1711="","*",SP_NORTE!AM1711)</f>
        <v>*</v>
      </c>
      <c r="M1712" s="92" t="str">
        <f>IF(SP_NORTE!AP1711="","*",SP_NORTE!AP1711)</f>
        <v>*</v>
      </c>
      <c r="N1712" s="92" t="str">
        <f>IF(SP_NORTE!AM1711="","*",SP_NORTE!AM1711)</f>
        <v>*</v>
      </c>
      <c r="O1712" s="124" t="str">
        <f>IF(SP_NORTE!BH1711="","*",SP_NORTE!BH1711)</f>
        <v>*</v>
      </c>
      <c r="P1712" s="212" t="str">
        <f>IF($A$2=1,IF(SP_NORTE!BJ1711="","*",SP_NORTE!BJ1711),IF(SP_NORTE!BK1711="","*",SP_NORTE!BK1711))</f>
        <v>*</v>
      </c>
    </row>
    <row r="1713" spans="1:16" hidden="1">
      <c r="A1713" s="91" t="str">
        <f>IF(SP_NORTE!B1712="","*",SP_NORTE!B1712)</f>
        <v>*</v>
      </c>
      <c r="B1713" s="92" t="str">
        <f>IF(SP_NORTE!X1712="","*",SP_NORTE!X1712)</f>
        <v>*</v>
      </c>
      <c r="C1713" s="92" t="str">
        <f>IF(SP_NORTE!S1712="","*",SP_NORTE!S1712)</f>
        <v>*</v>
      </c>
      <c r="D1713" s="92" t="str">
        <f>IF(SP_NORTE!T1712="","*",SP_NORTE!T1712)</f>
        <v>*</v>
      </c>
      <c r="E1713" s="92" t="str">
        <f>IF(SP_NORTE!D1712="","*",SP_NORTE!D1712)</f>
        <v>*</v>
      </c>
      <c r="F1713" s="92" t="str">
        <f>IF(SP_NORTE!H1712="","*",SP_NORTE!H1712)</f>
        <v>*</v>
      </c>
      <c r="G1713" s="92" t="str">
        <f>IF(SP_NORTE!M1712="","*",SP_NORTE!M1712)</f>
        <v>*</v>
      </c>
      <c r="H1713" s="131" t="str">
        <f>IF(SP_NORTE!K1712="","*",SP_NORTE!K1712)</f>
        <v>*</v>
      </c>
      <c r="I1713" s="128" t="str">
        <f>IF(SP_NORTE!O1712="","*",SP_NORTE!O1712)</f>
        <v>*</v>
      </c>
      <c r="J1713" s="128" t="str">
        <f>IF(SP_NORTE!P1712="","*",SP_NORTE!P1712)</f>
        <v>*</v>
      </c>
      <c r="K1713" s="92" t="str">
        <f>IF(SP_NORTE!AK1712="","*",SP_NORTE!AK1712)</f>
        <v>*</v>
      </c>
      <c r="L1713" s="92" t="str">
        <f>IF(SP_NORTE!AM1712="","*",SP_NORTE!AM1712)</f>
        <v>*</v>
      </c>
      <c r="M1713" s="92" t="str">
        <f>IF(SP_NORTE!AP1712="","*",SP_NORTE!AP1712)</f>
        <v>*</v>
      </c>
      <c r="N1713" s="92" t="str">
        <f>IF(SP_NORTE!AM1712="","*",SP_NORTE!AM1712)</f>
        <v>*</v>
      </c>
      <c r="O1713" s="124" t="str">
        <f>IF(SP_NORTE!BH1712="","*",SP_NORTE!BH1712)</f>
        <v>*</v>
      </c>
      <c r="P1713" s="212" t="str">
        <f>IF($A$2=1,IF(SP_NORTE!BJ1712="","*",SP_NORTE!BJ1712),IF(SP_NORTE!BK1712="","*",SP_NORTE!BK1712))</f>
        <v>*</v>
      </c>
    </row>
    <row r="1714" spans="1:16" hidden="1">
      <c r="A1714" s="91" t="str">
        <f>IF(SP_NORTE!B1713="","*",SP_NORTE!B1713)</f>
        <v>*</v>
      </c>
      <c r="B1714" s="92" t="str">
        <f>IF(SP_NORTE!X1713="","*",SP_NORTE!X1713)</f>
        <v>*</v>
      </c>
      <c r="C1714" s="92" t="str">
        <f>IF(SP_NORTE!S1713="","*",SP_NORTE!S1713)</f>
        <v>*</v>
      </c>
      <c r="D1714" s="92" t="str">
        <f>IF(SP_NORTE!T1713="","*",SP_NORTE!T1713)</f>
        <v>*</v>
      </c>
      <c r="E1714" s="92" t="str">
        <f>IF(SP_NORTE!D1713="","*",SP_NORTE!D1713)</f>
        <v>*</v>
      </c>
      <c r="F1714" s="92" t="str">
        <f>IF(SP_NORTE!H1713="","*",SP_NORTE!H1713)</f>
        <v>*</v>
      </c>
      <c r="G1714" s="92" t="str">
        <f>IF(SP_NORTE!M1713="","*",SP_NORTE!M1713)</f>
        <v>*</v>
      </c>
      <c r="H1714" s="131" t="str">
        <f>IF(SP_NORTE!K1713="","*",SP_NORTE!K1713)</f>
        <v>*</v>
      </c>
      <c r="I1714" s="128" t="str">
        <f>IF(SP_NORTE!O1713="","*",SP_NORTE!O1713)</f>
        <v>*</v>
      </c>
      <c r="J1714" s="128" t="str">
        <f>IF(SP_NORTE!P1713="","*",SP_NORTE!P1713)</f>
        <v>*</v>
      </c>
      <c r="K1714" s="92" t="str">
        <f>IF(SP_NORTE!AK1713="","*",SP_NORTE!AK1713)</f>
        <v>*</v>
      </c>
      <c r="L1714" s="92" t="str">
        <f>IF(SP_NORTE!AM1713="","*",SP_NORTE!AM1713)</f>
        <v>*</v>
      </c>
      <c r="M1714" s="92" t="str">
        <f>IF(SP_NORTE!AP1713="","*",SP_NORTE!AP1713)</f>
        <v>*</v>
      </c>
      <c r="N1714" s="92" t="str">
        <f>IF(SP_NORTE!AM1713="","*",SP_NORTE!AM1713)</f>
        <v>*</v>
      </c>
      <c r="O1714" s="124" t="str">
        <f>IF(SP_NORTE!BH1713="","*",SP_NORTE!BH1713)</f>
        <v>*</v>
      </c>
      <c r="P1714" s="212" t="str">
        <f>IF($A$2=1,IF(SP_NORTE!BJ1713="","*",SP_NORTE!BJ1713),IF(SP_NORTE!BK1713="","*",SP_NORTE!BK1713))</f>
        <v>*</v>
      </c>
    </row>
    <row r="1715" spans="1:16" hidden="1">
      <c r="A1715" s="91" t="str">
        <f>IF(SP_NORTE!B1714="","*",SP_NORTE!B1714)</f>
        <v>*</v>
      </c>
      <c r="B1715" s="92" t="str">
        <f>IF(SP_NORTE!X1714="","*",SP_NORTE!X1714)</f>
        <v>*</v>
      </c>
      <c r="C1715" s="92" t="str">
        <f>IF(SP_NORTE!S1714="","*",SP_NORTE!S1714)</f>
        <v>*</v>
      </c>
      <c r="D1715" s="92" t="str">
        <f>IF(SP_NORTE!T1714="","*",SP_NORTE!T1714)</f>
        <v>*</v>
      </c>
      <c r="E1715" s="92" t="str">
        <f>IF(SP_NORTE!D1714="","*",SP_NORTE!D1714)</f>
        <v>*</v>
      </c>
      <c r="F1715" s="92" t="str">
        <f>IF(SP_NORTE!H1714="","*",SP_NORTE!H1714)</f>
        <v>*</v>
      </c>
      <c r="G1715" s="92" t="str">
        <f>IF(SP_NORTE!M1714="","*",SP_NORTE!M1714)</f>
        <v>*</v>
      </c>
      <c r="H1715" s="131" t="str">
        <f>IF(SP_NORTE!K1714="","*",SP_NORTE!K1714)</f>
        <v>*</v>
      </c>
      <c r="I1715" s="128" t="str">
        <f>IF(SP_NORTE!O1714="","*",SP_NORTE!O1714)</f>
        <v>*</v>
      </c>
      <c r="J1715" s="128" t="str">
        <f>IF(SP_NORTE!P1714="","*",SP_NORTE!P1714)</f>
        <v>*</v>
      </c>
      <c r="K1715" s="92" t="str">
        <f>IF(SP_NORTE!AK1714="","*",SP_NORTE!AK1714)</f>
        <v>*</v>
      </c>
      <c r="L1715" s="92" t="str">
        <f>IF(SP_NORTE!AM1714="","*",SP_NORTE!AM1714)</f>
        <v>*</v>
      </c>
      <c r="M1715" s="92" t="str">
        <f>IF(SP_NORTE!AP1714="","*",SP_NORTE!AP1714)</f>
        <v>*</v>
      </c>
      <c r="N1715" s="92" t="str">
        <f>IF(SP_NORTE!AM1714="","*",SP_NORTE!AM1714)</f>
        <v>*</v>
      </c>
      <c r="O1715" s="124" t="str">
        <f>IF(SP_NORTE!BH1714="","*",SP_NORTE!BH1714)</f>
        <v>*</v>
      </c>
      <c r="P1715" s="212" t="str">
        <f>IF($A$2=1,IF(SP_NORTE!BJ1714="","*",SP_NORTE!BJ1714),IF(SP_NORTE!BK1714="","*",SP_NORTE!BK1714))</f>
        <v>*</v>
      </c>
    </row>
    <row r="1716" spans="1:16" hidden="1">
      <c r="A1716" s="91" t="str">
        <f>IF(SP_NORTE!B1715="","*",SP_NORTE!B1715)</f>
        <v>*</v>
      </c>
      <c r="B1716" s="92" t="str">
        <f>IF(SP_NORTE!X1715="","*",SP_NORTE!X1715)</f>
        <v>*</v>
      </c>
      <c r="C1716" s="92" t="str">
        <f>IF(SP_NORTE!S1715="","*",SP_NORTE!S1715)</f>
        <v>*</v>
      </c>
      <c r="D1716" s="92" t="str">
        <f>IF(SP_NORTE!T1715="","*",SP_NORTE!T1715)</f>
        <v>*</v>
      </c>
      <c r="E1716" s="92" t="str">
        <f>IF(SP_NORTE!D1715="","*",SP_NORTE!D1715)</f>
        <v>*</v>
      </c>
      <c r="F1716" s="92" t="str">
        <f>IF(SP_NORTE!H1715="","*",SP_NORTE!H1715)</f>
        <v>*</v>
      </c>
      <c r="G1716" s="92" t="str">
        <f>IF(SP_NORTE!M1715="","*",SP_NORTE!M1715)</f>
        <v>*</v>
      </c>
      <c r="H1716" s="131" t="str">
        <f>IF(SP_NORTE!K1715="","*",SP_NORTE!K1715)</f>
        <v>*</v>
      </c>
      <c r="I1716" s="128" t="str">
        <f>IF(SP_NORTE!O1715="","*",SP_NORTE!O1715)</f>
        <v>*</v>
      </c>
      <c r="J1716" s="128" t="str">
        <f>IF(SP_NORTE!P1715="","*",SP_NORTE!P1715)</f>
        <v>*</v>
      </c>
      <c r="K1716" s="92" t="str">
        <f>IF(SP_NORTE!AK1715="","*",SP_NORTE!AK1715)</f>
        <v>*</v>
      </c>
      <c r="L1716" s="92" t="str">
        <f>IF(SP_NORTE!AM1715="","*",SP_NORTE!AM1715)</f>
        <v>*</v>
      </c>
      <c r="M1716" s="92" t="str">
        <f>IF(SP_NORTE!AP1715="","*",SP_NORTE!AP1715)</f>
        <v>*</v>
      </c>
      <c r="N1716" s="92" t="str">
        <f>IF(SP_NORTE!AM1715="","*",SP_NORTE!AM1715)</f>
        <v>*</v>
      </c>
      <c r="O1716" s="124" t="str">
        <f>IF(SP_NORTE!BH1715="","*",SP_NORTE!BH1715)</f>
        <v>*</v>
      </c>
      <c r="P1716" s="212" t="str">
        <f>IF($A$2=1,IF(SP_NORTE!BJ1715="","*",SP_NORTE!BJ1715),IF(SP_NORTE!BK1715="","*",SP_NORTE!BK1715))</f>
        <v>*</v>
      </c>
    </row>
    <row r="1717" spans="1:16" hidden="1">
      <c r="A1717" s="91" t="str">
        <f>IF(SP_NORTE!B1716="","*",SP_NORTE!B1716)</f>
        <v>*</v>
      </c>
      <c r="B1717" s="92" t="str">
        <f>IF(SP_NORTE!X1716="","*",SP_NORTE!X1716)</f>
        <v>*</v>
      </c>
      <c r="C1717" s="92" t="str">
        <f>IF(SP_NORTE!S1716="","*",SP_NORTE!S1716)</f>
        <v>*</v>
      </c>
      <c r="D1717" s="92" t="str">
        <f>IF(SP_NORTE!T1716="","*",SP_NORTE!T1716)</f>
        <v>*</v>
      </c>
      <c r="E1717" s="92" t="str">
        <f>IF(SP_NORTE!D1716="","*",SP_NORTE!D1716)</f>
        <v>*</v>
      </c>
      <c r="F1717" s="92" t="str">
        <f>IF(SP_NORTE!H1716="","*",SP_NORTE!H1716)</f>
        <v>*</v>
      </c>
      <c r="G1717" s="92" t="str">
        <f>IF(SP_NORTE!M1716="","*",SP_NORTE!M1716)</f>
        <v>*</v>
      </c>
      <c r="H1717" s="131" t="str">
        <f>IF(SP_NORTE!K1716="","*",SP_NORTE!K1716)</f>
        <v>*</v>
      </c>
      <c r="I1717" s="128" t="str">
        <f>IF(SP_NORTE!O1716="","*",SP_NORTE!O1716)</f>
        <v>*</v>
      </c>
      <c r="J1717" s="128" t="str">
        <f>IF(SP_NORTE!P1716="","*",SP_NORTE!P1716)</f>
        <v>*</v>
      </c>
      <c r="K1717" s="92" t="str">
        <f>IF(SP_NORTE!AK1716="","*",SP_NORTE!AK1716)</f>
        <v>*</v>
      </c>
      <c r="L1717" s="92" t="str">
        <f>IF(SP_NORTE!AM1716="","*",SP_NORTE!AM1716)</f>
        <v>*</v>
      </c>
      <c r="M1717" s="92" t="str">
        <f>IF(SP_NORTE!AP1716="","*",SP_NORTE!AP1716)</f>
        <v>*</v>
      </c>
      <c r="N1717" s="92" t="str">
        <f>IF(SP_NORTE!AM1716="","*",SP_NORTE!AM1716)</f>
        <v>*</v>
      </c>
      <c r="O1717" s="124" t="str">
        <f>IF(SP_NORTE!BH1716="","*",SP_NORTE!BH1716)</f>
        <v>*</v>
      </c>
      <c r="P1717" s="212" t="str">
        <f>IF($A$2=1,IF(SP_NORTE!BJ1716="","*",SP_NORTE!BJ1716),IF(SP_NORTE!BK1716="","*",SP_NORTE!BK1716))</f>
        <v>*</v>
      </c>
    </row>
    <row r="1718" spans="1:16" hidden="1">
      <c r="A1718" s="91" t="str">
        <f>IF(SP_NORTE!B1717="","*",SP_NORTE!B1717)</f>
        <v>*</v>
      </c>
      <c r="B1718" s="92" t="str">
        <f>IF(SP_NORTE!X1717="","*",SP_NORTE!X1717)</f>
        <v>*</v>
      </c>
      <c r="C1718" s="92" t="str">
        <f>IF(SP_NORTE!S1717="","*",SP_NORTE!S1717)</f>
        <v>*</v>
      </c>
      <c r="D1718" s="92" t="str">
        <f>IF(SP_NORTE!T1717="","*",SP_NORTE!T1717)</f>
        <v>*</v>
      </c>
      <c r="E1718" s="92" t="str">
        <f>IF(SP_NORTE!D1717="","*",SP_NORTE!D1717)</f>
        <v>*</v>
      </c>
      <c r="F1718" s="92" t="str">
        <f>IF(SP_NORTE!H1717="","*",SP_NORTE!H1717)</f>
        <v>*</v>
      </c>
      <c r="G1718" s="92" t="str">
        <f>IF(SP_NORTE!M1717="","*",SP_NORTE!M1717)</f>
        <v>*</v>
      </c>
      <c r="H1718" s="131" t="str">
        <f>IF(SP_NORTE!K1717="","*",SP_NORTE!K1717)</f>
        <v>*</v>
      </c>
      <c r="I1718" s="128" t="str">
        <f>IF(SP_NORTE!O1717="","*",SP_NORTE!O1717)</f>
        <v>*</v>
      </c>
      <c r="J1718" s="128" t="str">
        <f>IF(SP_NORTE!P1717="","*",SP_NORTE!P1717)</f>
        <v>*</v>
      </c>
      <c r="K1718" s="92" t="str">
        <f>IF(SP_NORTE!AK1717="","*",SP_NORTE!AK1717)</f>
        <v>*</v>
      </c>
      <c r="L1718" s="92" t="str">
        <f>IF(SP_NORTE!AM1717="","*",SP_NORTE!AM1717)</f>
        <v>*</v>
      </c>
      <c r="M1718" s="92" t="str">
        <f>IF(SP_NORTE!AP1717="","*",SP_NORTE!AP1717)</f>
        <v>*</v>
      </c>
      <c r="N1718" s="92" t="str">
        <f>IF(SP_NORTE!AM1717="","*",SP_NORTE!AM1717)</f>
        <v>*</v>
      </c>
      <c r="O1718" s="124" t="str">
        <f>IF(SP_NORTE!BH1717="","*",SP_NORTE!BH1717)</f>
        <v>*</v>
      </c>
      <c r="P1718" s="212" t="str">
        <f>IF($A$2=1,IF(SP_NORTE!BJ1717="","*",SP_NORTE!BJ1717),IF(SP_NORTE!BK1717="","*",SP_NORTE!BK1717))</f>
        <v>*</v>
      </c>
    </row>
    <row r="1719" spans="1:16" hidden="1">
      <c r="A1719" s="91" t="str">
        <f>IF(SP_NORTE!B1718="","*",SP_NORTE!B1718)</f>
        <v>*</v>
      </c>
      <c r="B1719" s="92" t="str">
        <f>IF(SP_NORTE!X1718="","*",SP_NORTE!X1718)</f>
        <v>*</v>
      </c>
      <c r="C1719" s="92" t="str">
        <f>IF(SP_NORTE!S1718="","*",SP_NORTE!S1718)</f>
        <v>*</v>
      </c>
      <c r="D1719" s="92" t="str">
        <f>IF(SP_NORTE!T1718="","*",SP_NORTE!T1718)</f>
        <v>*</v>
      </c>
      <c r="E1719" s="92" t="str">
        <f>IF(SP_NORTE!D1718="","*",SP_NORTE!D1718)</f>
        <v>*</v>
      </c>
      <c r="F1719" s="92" t="str">
        <f>IF(SP_NORTE!H1718="","*",SP_NORTE!H1718)</f>
        <v>*</v>
      </c>
      <c r="G1719" s="92" t="str">
        <f>IF(SP_NORTE!M1718="","*",SP_NORTE!M1718)</f>
        <v>*</v>
      </c>
      <c r="H1719" s="131" t="str">
        <f>IF(SP_NORTE!K1718="","*",SP_NORTE!K1718)</f>
        <v>*</v>
      </c>
      <c r="I1719" s="128" t="str">
        <f>IF(SP_NORTE!O1718="","*",SP_NORTE!O1718)</f>
        <v>*</v>
      </c>
      <c r="J1719" s="128" t="str">
        <f>IF(SP_NORTE!P1718="","*",SP_NORTE!P1718)</f>
        <v>*</v>
      </c>
      <c r="K1719" s="92" t="str">
        <f>IF(SP_NORTE!AK1718="","*",SP_NORTE!AK1718)</f>
        <v>*</v>
      </c>
      <c r="L1719" s="92" t="str">
        <f>IF(SP_NORTE!AM1718="","*",SP_NORTE!AM1718)</f>
        <v>*</v>
      </c>
      <c r="M1719" s="92" t="str">
        <f>IF(SP_NORTE!AP1718="","*",SP_NORTE!AP1718)</f>
        <v>*</v>
      </c>
      <c r="N1719" s="92" t="str">
        <f>IF(SP_NORTE!AM1718="","*",SP_NORTE!AM1718)</f>
        <v>*</v>
      </c>
      <c r="O1719" s="124" t="str">
        <f>IF(SP_NORTE!BH1718="","*",SP_NORTE!BH1718)</f>
        <v>*</v>
      </c>
      <c r="P1719" s="212" t="str">
        <f>IF($A$2=1,IF(SP_NORTE!BJ1718="","*",SP_NORTE!BJ1718),IF(SP_NORTE!BK1718="","*",SP_NORTE!BK1718))</f>
        <v>*</v>
      </c>
    </row>
    <row r="1720" spans="1:16" hidden="1">
      <c r="A1720" s="91" t="str">
        <f>IF(SP_NORTE!B1719="","*",SP_NORTE!B1719)</f>
        <v>*</v>
      </c>
      <c r="B1720" s="92" t="str">
        <f>IF(SP_NORTE!X1719="","*",SP_NORTE!X1719)</f>
        <v>*</v>
      </c>
      <c r="C1720" s="92" t="str">
        <f>IF(SP_NORTE!S1719="","*",SP_NORTE!S1719)</f>
        <v>*</v>
      </c>
      <c r="D1720" s="92" t="str">
        <f>IF(SP_NORTE!T1719="","*",SP_NORTE!T1719)</f>
        <v>*</v>
      </c>
      <c r="E1720" s="92" t="str">
        <f>IF(SP_NORTE!D1719="","*",SP_NORTE!D1719)</f>
        <v>*</v>
      </c>
      <c r="F1720" s="92" t="str">
        <f>IF(SP_NORTE!H1719="","*",SP_NORTE!H1719)</f>
        <v>*</v>
      </c>
      <c r="G1720" s="92" t="str">
        <f>IF(SP_NORTE!M1719="","*",SP_NORTE!M1719)</f>
        <v>*</v>
      </c>
      <c r="H1720" s="131" t="str">
        <f>IF(SP_NORTE!K1719="","*",SP_NORTE!K1719)</f>
        <v>*</v>
      </c>
      <c r="I1720" s="128" t="str">
        <f>IF(SP_NORTE!O1719="","*",SP_NORTE!O1719)</f>
        <v>*</v>
      </c>
      <c r="J1720" s="128" t="str">
        <f>IF(SP_NORTE!P1719="","*",SP_NORTE!P1719)</f>
        <v>*</v>
      </c>
      <c r="K1720" s="92" t="str">
        <f>IF(SP_NORTE!AK1719="","*",SP_NORTE!AK1719)</f>
        <v>*</v>
      </c>
      <c r="L1720" s="92" t="str">
        <f>IF(SP_NORTE!AM1719="","*",SP_NORTE!AM1719)</f>
        <v>*</v>
      </c>
      <c r="M1720" s="92" t="str">
        <f>IF(SP_NORTE!AP1719="","*",SP_NORTE!AP1719)</f>
        <v>*</v>
      </c>
      <c r="N1720" s="92" t="str">
        <f>IF(SP_NORTE!AM1719="","*",SP_NORTE!AM1719)</f>
        <v>*</v>
      </c>
      <c r="O1720" s="124" t="str">
        <f>IF(SP_NORTE!BH1719="","*",SP_NORTE!BH1719)</f>
        <v>*</v>
      </c>
      <c r="P1720" s="212" t="str">
        <f>IF($A$2=1,IF(SP_NORTE!BJ1719="","*",SP_NORTE!BJ1719),IF(SP_NORTE!BK1719="","*",SP_NORTE!BK1719))</f>
        <v>*</v>
      </c>
    </row>
    <row r="1721" spans="1:16" hidden="1">
      <c r="A1721" s="91" t="str">
        <f>IF(SP_NORTE!B1720="","*",SP_NORTE!B1720)</f>
        <v>*</v>
      </c>
      <c r="B1721" s="92" t="str">
        <f>IF(SP_NORTE!X1720="","*",SP_NORTE!X1720)</f>
        <v>*</v>
      </c>
      <c r="C1721" s="92" t="str">
        <f>IF(SP_NORTE!S1720="","*",SP_NORTE!S1720)</f>
        <v>*</v>
      </c>
      <c r="D1721" s="92" t="str">
        <f>IF(SP_NORTE!T1720="","*",SP_NORTE!T1720)</f>
        <v>*</v>
      </c>
      <c r="E1721" s="92" t="str">
        <f>IF(SP_NORTE!D1720="","*",SP_NORTE!D1720)</f>
        <v>*</v>
      </c>
      <c r="F1721" s="92" t="str">
        <f>IF(SP_NORTE!H1720="","*",SP_NORTE!H1720)</f>
        <v>*</v>
      </c>
      <c r="G1721" s="92" t="str">
        <f>IF(SP_NORTE!M1720="","*",SP_NORTE!M1720)</f>
        <v>*</v>
      </c>
      <c r="H1721" s="131" t="str">
        <f>IF(SP_NORTE!K1720="","*",SP_NORTE!K1720)</f>
        <v>*</v>
      </c>
      <c r="I1721" s="128" t="str">
        <f>IF(SP_NORTE!O1720="","*",SP_NORTE!O1720)</f>
        <v>*</v>
      </c>
      <c r="J1721" s="128" t="str">
        <f>IF(SP_NORTE!P1720="","*",SP_NORTE!P1720)</f>
        <v>*</v>
      </c>
      <c r="K1721" s="92" t="str">
        <f>IF(SP_NORTE!AK1720="","*",SP_NORTE!AK1720)</f>
        <v>*</v>
      </c>
      <c r="L1721" s="92" t="str">
        <f>IF(SP_NORTE!AM1720="","*",SP_NORTE!AM1720)</f>
        <v>*</v>
      </c>
      <c r="M1721" s="92" t="str">
        <f>IF(SP_NORTE!AP1720="","*",SP_NORTE!AP1720)</f>
        <v>*</v>
      </c>
      <c r="N1721" s="92" t="str">
        <f>IF(SP_NORTE!AM1720="","*",SP_NORTE!AM1720)</f>
        <v>*</v>
      </c>
      <c r="O1721" s="124" t="str">
        <f>IF(SP_NORTE!BH1720="","*",SP_NORTE!BH1720)</f>
        <v>*</v>
      </c>
      <c r="P1721" s="212" t="str">
        <f>IF($A$2=1,IF(SP_NORTE!BJ1720="","*",SP_NORTE!BJ1720),IF(SP_NORTE!BK1720="","*",SP_NORTE!BK1720))</f>
        <v>*</v>
      </c>
    </row>
    <row r="1722" spans="1:16" hidden="1">
      <c r="A1722" s="91" t="str">
        <f>IF(SP_NORTE!B1721="","*",SP_NORTE!B1721)</f>
        <v>*</v>
      </c>
      <c r="B1722" s="92" t="str">
        <f>IF(SP_NORTE!X1721="","*",SP_NORTE!X1721)</f>
        <v>*</v>
      </c>
      <c r="C1722" s="92" t="str">
        <f>IF(SP_NORTE!S1721="","*",SP_NORTE!S1721)</f>
        <v>*</v>
      </c>
      <c r="D1722" s="92" t="str">
        <f>IF(SP_NORTE!T1721="","*",SP_NORTE!T1721)</f>
        <v>*</v>
      </c>
      <c r="E1722" s="92" t="str">
        <f>IF(SP_NORTE!D1721="","*",SP_NORTE!D1721)</f>
        <v>*</v>
      </c>
      <c r="F1722" s="92" t="str">
        <f>IF(SP_NORTE!H1721="","*",SP_NORTE!H1721)</f>
        <v>*</v>
      </c>
      <c r="G1722" s="92" t="str">
        <f>IF(SP_NORTE!M1721="","*",SP_NORTE!M1721)</f>
        <v>*</v>
      </c>
      <c r="H1722" s="131" t="str">
        <f>IF(SP_NORTE!K1721="","*",SP_NORTE!K1721)</f>
        <v>*</v>
      </c>
      <c r="I1722" s="128" t="str">
        <f>IF(SP_NORTE!O1721="","*",SP_NORTE!O1721)</f>
        <v>*</v>
      </c>
      <c r="J1722" s="128" t="str">
        <f>IF(SP_NORTE!P1721="","*",SP_NORTE!P1721)</f>
        <v>*</v>
      </c>
      <c r="K1722" s="92" t="str">
        <f>IF(SP_NORTE!AK1721="","*",SP_NORTE!AK1721)</f>
        <v>*</v>
      </c>
      <c r="L1722" s="92" t="str">
        <f>IF(SP_NORTE!AM1721="","*",SP_NORTE!AM1721)</f>
        <v>*</v>
      </c>
      <c r="M1722" s="92" t="str">
        <f>IF(SP_NORTE!AP1721="","*",SP_NORTE!AP1721)</f>
        <v>*</v>
      </c>
      <c r="N1722" s="92" t="str">
        <f>IF(SP_NORTE!AM1721="","*",SP_NORTE!AM1721)</f>
        <v>*</v>
      </c>
      <c r="O1722" s="124" t="str">
        <f>IF(SP_NORTE!BH1721="","*",SP_NORTE!BH1721)</f>
        <v>*</v>
      </c>
      <c r="P1722" s="212" t="str">
        <f>IF($A$2=1,IF(SP_NORTE!BJ1721="","*",SP_NORTE!BJ1721),IF(SP_NORTE!BK1721="","*",SP_NORTE!BK1721))</f>
        <v>*</v>
      </c>
    </row>
    <row r="1723" spans="1:16" hidden="1">
      <c r="A1723" s="91" t="str">
        <f>IF(SP_NORTE!B1722="","*",SP_NORTE!B1722)</f>
        <v>*</v>
      </c>
      <c r="B1723" s="92" t="str">
        <f>IF(SP_NORTE!X1722="","*",SP_NORTE!X1722)</f>
        <v>*</v>
      </c>
      <c r="C1723" s="92" t="str">
        <f>IF(SP_NORTE!S1722="","*",SP_NORTE!S1722)</f>
        <v>*</v>
      </c>
      <c r="D1723" s="92" t="str">
        <f>IF(SP_NORTE!T1722="","*",SP_NORTE!T1722)</f>
        <v>*</v>
      </c>
      <c r="E1723" s="92" t="str">
        <f>IF(SP_NORTE!D1722="","*",SP_NORTE!D1722)</f>
        <v>*</v>
      </c>
      <c r="F1723" s="92" t="str">
        <f>IF(SP_NORTE!H1722="","*",SP_NORTE!H1722)</f>
        <v>*</v>
      </c>
      <c r="G1723" s="92" t="str">
        <f>IF(SP_NORTE!M1722="","*",SP_NORTE!M1722)</f>
        <v>*</v>
      </c>
      <c r="H1723" s="131" t="str">
        <f>IF(SP_NORTE!K1722="","*",SP_NORTE!K1722)</f>
        <v>*</v>
      </c>
      <c r="I1723" s="128" t="str">
        <f>IF(SP_NORTE!O1722="","*",SP_NORTE!O1722)</f>
        <v>*</v>
      </c>
      <c r="J1723" s="128" t="str">
        <f>IF(SP_NORTE!P1722="","*",SP_NORTE!P1722)</f>
        <v>*</v>
      </c>
      <c r="K1723" s="92" t="str">
        <f>IF(SP_NORTE!AK1722="","*",SP_NORTE!AK1722)</f>
        <v>*</v>
      </c>
      <c r="L1723" s="92" t="str">
        <f>IF(SP_NORTE!AM1722="","*",SP_NORTE!AM1722)</f>
        <v>*</v>
      </c>
      <c r="M1723" s="92" t="str">
        <f>IF(SP_NORTE!AP1722="","*",SP_NORTE!AP1722)</f>
        <v>*</v>
      </c>
      <c r="N1723" s="92" t="str">
        <f>IF(SP_NORTE!AM1722="","*",SP_NORTE!AM1722)</f>
        <v>*</v>
      </c>
      <c r="O1723" s="124" t="str">
        <f>IF(SP_NORTE!BH1722="","*",SP_NORTE!BH1722)</f>
        <v>*</v>
      </c>
      <c r="P1723" s="212" t="str">
        <f>IF($A$2=1,IF(SP_NORTE!BJ1722="","*",SP_NORTE!BJ1722),IF(SP_NORTE!BK1722="","*",SP_NORTE!BK1722))</f>
        <v>*</v>
      </c>
    </row>
    <row r="1724" spans="1:16" hidden="1">
      <c r="A1724" s="91" t="str">
        <f>IF(SP_NORTE!B1723="","*",SP_NORTE!B1723)</f>
        <v>*</v>
      </c>
      <c r="B1724" s="92" t="str">
        <f>IF(SP_NORTE!X1723="","*",SP_NORTE!X1723)</f>
        <v>*</v>
      </c>
      <c r="C1724" s="92" t="str">
        <f>IF(SP_NORTE!S1723="","*",SP_NORTE!S1723)</f>
        <v>*</v>
      </c>
      <c r="D1724" s="92" t="str">
        <f>IF(SP_NORTE!T1723="","*",SP_NORTE!T1723)</f>
        <v>*</v>
      </c>
      <c r="E1724" s="92" t="str">
        <f>IF(SP_NORTE!D1723="","*",SP_NORTE!D1723)</f>
        <v>*</v>
      </c>
      <c r="F1724" s="92" t="str">
        <f>IF(SP_NORTE!H1723="","*",SP_NORTE!H1723)</f>
        <v>*</v>
      </c>
      <c r="G1724" s="92" t="str">
        <f>IF(SP_NORTE!M1723="","*",SP_NORTE!M1723)</f>
        <v>*</v>
      </c>
      <c r="H1724" s="131" t="str">
        <f>IF(SP_NORTE!K1723="","*",SP_NORTE!K1723)</f>
        <v>*</v>
      </c>
      <c r="I1724" s="128" t="str">
        <f>IF(SP_NORTE!O1723="","*",SP_NORTE!O1723)</f>
        <v>*</v>
      </c>
      <c r="J1724" s="128" t="str">
        <f>IF(SP_NORTE!P1723="","*",SP_NORTE!P1723)</f>
        <v>*</v>
      </c>
      <c r="K1724" s="92" t="str">
        <f>IF(SP_NORTE!AK1723="","*",SP_NORTE!AK1723)</f>
        <v>*</v>
      </c>
      <c r="L1724" s="92" t="str">
        <f>IF(SP_NORTE!AM1723="","*",SP_NORTE!AM1723)</f>
        <v>*</v>
      </c>
      <c r="M1724" s="92" t="str">
        <f>IF(SP_NORTE!AP1723="","*",SP_NORTE!AP1723)</f>
        <v>*</v>
      </c>
      <c r="N1724" s="92" t="str">
        <f>IF(SP_NORTE!AM1723="","*",SP_NORTE!AM1723)</f>
        <v>*</v>
      </c>
      <c r="O1724" s="124" t="str">
        <f>IF(SP_NORTE!BH1723="","*",SP_NORTE!BH1723)</f>
        <v>*</v>
      </c>
      <c r="P1724" s="212" t="str">
        <f>IF($A$2=1,IF(SP_NORTE!BJ1723="","*",SP_NORTE!BJ1723),IF(SP_NORTE!BK1723="","*",SP_NORTE!BK1723))</f>
        <v>*</v>
      </c>
    </row>
    <row r="1725" spans="1:16" hidden="1">
      <c r="A1725" s="91" t="str">
        <f>IF(SP_NORTE!B1724="","*",SP_NORTE!B1724)</f>
        <v>*</v>
      </c>
      <c r="B1725" s="92" t="str">
        <f>IF(SP_NORTE!X1724="","*",SP_NORTE!X1724)</f>
        <v>*</v>
      </c>
      <c r="C1725" s="92" t="str">
        <f>IF(SP_NORTE!S1724="","*",SP_NORTE!S1724)</f>
        <v>*</v>
      </c>
      <c r="D1725" s="92" t="str">
        <f>IF(SP_NORTE!T1724="","*",SP_NORTE!T1724)</f>
        <v>*</v>
      </c>
      <c r="E1725" s="92" t="str">
        <f>IF(SP_NORTE!D1724="","*",SP_NORTE!D1724)</f>
        <v>*</v>
      </c>
      <c r="F1725" s="92" t="str">
        <f>IF(SP_NORTE!H1724="","*",SP_NORTE!H1724)</f>
        <v>*</v>
      </c>
      <c r="G1725" s="92" t="str">
        <f>IF(SP_NORTE!M1724="","*",SP_NORTE!M1724)</f>
        <v>*</v>
      </c>
      <c r="H1725" s="131" t="str">
        <f>IF(SP_NORTE!K1724="","*",SP_NORTE!K1724)</f>
        <v>*</v>
      </c>
      <c r="I1725" s="128" t="str">
        <f>IF(SP_NORTE!O1724="","*",SP_NORTE!O1724)</f>
        <v>*</v>
      </c>
      <c r="J1725" s="128" t="str">
        <f>IF(SP_NORTE!P1724="","*",SP_NORTE!P1724)</f>
        <v>*</v>
      </c>
      <c r="K1725" s="92" t="str">
        <f>IF(SP_NORTE!AK1724="","*",SP_NORTE!AK1724)</f>
        <v>*</v>
      </c>
      <c r="L1725" s="92" t="str">
        <f>IF(SP_NORTE!AM1724="","*",SP_NORTE!AM1724)</f>
        <v>*</v>
      </c>
      <c r="M1725" s="92" t="str">
        <f>IF(SP_NORTE!AP1724="","*",SP_NORTE!AP1724)</f>
        <v>*</v>
      </c>
      <c r="N1725" s="92" t="str">
        <f>IF(SP_NORTE!AM1724="","*",SP_NORTE!AM1724)</f>
        <v>*</v>
      </c>
      <c r="O1725" s="124" t="str">
        <f>IF(SP_NORTE!BH1724="","*",SP_NORTE!BH1724)</f>
        <v>*</v>
      </c>
      <c r="P1725" s="212" t="str">
        <f>IF($A$2=1,IF(SP_NORTE!BJ1724="","*",SP_NORTE!BJ1724),IF(SP_NORTE!BK1724="","*",SP_NORTE!BK1724))</f>
        <v>*</v>
      </c>
    </row>
    <row r="1726" spans="1:16" hidden="1">
      <c r="A1726" s="91" t="str">
        <f>IF(SP_NORTE!B1725="","*",SP_NORTE!B1725)</f>
        <v>*</v>
      </c>
      <c r="B1726" s="92" t="str">
        <f>IF(SP_NORTE!X1725="","*",SP_NORTE!X1725)</f>
        <v>*</v>
      </c>
      <c r="C1726" s="92" t="str">
        <f>IF(SP_NORTE!S1725="","*",SP_NORTE!S1725)</f>
        <v>*</v>
      </c>
      <c r="D1726" s="92" t="str">
        <f>IF(SP_NORTE!T1725="","*",SP_NORTE!T1725)</f>
        <v>*</v>
      </c>
      <c r="E1726" s="92" t="str">
        <f>IF(SP_NORTE!D1725="","*",SP_NORTE!D1725)</f>
        <v>*</v>
      </c>
      <c r="F1726" s="92" t="str">
        <f>IF(SP_NORTE!H1725="","*",SP_NORTE!H1725)</f>
        <v>*</v>
      </c>
      <c r="G1726" s="92" t="str">
        <f>IF(SP_NORTE!M1725="","*",SP_NORTE!M1725)</f>
        <v>*</v>
      </c>
      <c r="H1726" s="131" t="str">
        <f>IF(SP_NORTE!K1725="","*",SP_NORTE!K1725)</f>
        <v>*</v>
      </c>
      <c r="I1726" s="128" t="str">
        <f>IF(SP_NORTE!O1725="","*",SP_NORTE!O1725)</f>
        <v>*</v>
      </c>
      <c r="J1726" s="128" t="str">
        <f>IF(SP_NORTE!P1725="","*",SP_NORTE!P1725)</f>
        <v>*</v>
      </c>
      <c r="K1726" s="92" t="str">
        <f>IF(SP_NORTE!AK1725="","*",SP_NORTE!AK1725)</f>
        <v>*</v>
      </c>
      <c r="L1726" s="92" t="str">
        <f>IF(SP_NORTE!AM1725="","*",SP_NORTE!AM1725)</f>
        <v>*</v>
      </c>
      <c r="M1726" s="92" t="str">
        <f>IF(SP_NORTE!AP1725="","*",SP_NORTE!AP1725)</f>
        <v>*</v>
      </c>
      <c r="N1726" s="92" t="str">
        <f>IF(SP_NORTE!AM1725="","*",SP_NORTE!AM1725)</f>
        <v>*</v>
      </c>
      <c r="O1726" s="124" t="str">
        <f>IF(SP_NORTE!BH1725="","*",SP_NORTE!BH1725)</f>
        <v>*</v>
      </c>
      <c r="P1726" s="212" t="str">
        <f>IF($A$2=1,IF(SP_NORTE!BJ1725="","*",SP_NORTE!BJ1725),IF(SP_NORTE!BK1725="","*",SP_NORTE!BK1725))</f>
        <v>*</v>
      </c>
    </row>
    <row r="1727" spans="1:16" hidden="1">
      <c r="A1727" s="91" t="str">
        <f>IF(SP_NORTE!B1726="","*",SP_NORTE!B1726)</f>
        <v>*</v>
      </c>
      <c r="B1727" s="92" t="str">
        <f>IF(SP_NORTE!X1726="","*",SP_NORTE!X1726)</f>
        <v>*</v>
      </c>
      <c r="C1727" s="92" t="str">
        <f>IF(SP_NORTE!S1726="","*",SP_NORTE!S1726)</f>
        <v>*</v>
      </c>
      <c r="D1727" s="92" t="str">
        <f>IF(SP_NORTE!T1726="","*",SP_NORTE!T1726)</f>
        <v>*</v>
      </c>
      <c r="E1727" s="92" t="str">
        <f>IF(SP_NORTE!D1726="","*",SP_NORTE!D1726)</f>
        <v>*</v>
      </c>
      <c r="F1727" s="92" t="str">
        <f>IF(SP_NORTE!H1726="","*",SP_NORTE!H1726)</f>
        <v>*</v>
      </c>
      <c r="G1727" s="92" t="str">
        <f>IF(SP_NORTE!M1726="","*",SP_NORTE!M1726)</f>
        <v>*</v>
      </c>
      <c r="H1727" s="131" t="str">
        <f>IF(SP_NORTE!K1726="","*",SP_NORTE!K1726)</f>
        <v>*</v>
      </c>
      <c r="I1727" s="128" t="str">
        <f>IF(SP_NORTE!O1726="","*",SP_NORTE!O1726)</f>
        <v>*</v>
      </c>
      <c r="J1727" s="128" t="str">
        <f>IF(SP_NORTE!P1726="","*",SP_NORTE!P1726)</f>
        <v>*</v>
      </c>
      <c r="K1727" s="92" t="str">
        <f>IF(SP_NORTE!AK1726="","*",SP_NORTE!AK1726)</f>
        <v>*</v>
      </c>
      <c r="L1727" s="92" t="str">
        <f>IF(SP_NORTE!AM1726="","*",SP_NORTE!AM1726)</f>
        <v>*</v>
      </c>
      <c r="M1727" s="92" t="str">
        <f>IF(SP_NORTE!AP1726="","*",SP_NORTE!AP1726)</f>
        <v>*</v>
      </c>
      <c r="N1727" s="92" t="str">
        <f>IF(SP_NORTE!AM1726="","*",SP_NORTE!AM1726)</f>
        <v>*</v>
      </c>
      <c r="O1727" s="124" t="str">
        <f>IF(SP_NORTE!BH1726="","*",SP_NORTE!BH1726)</f>
        <v>*</v>
      </c>
      <c r="P1727" s="212" t="str">
        <f>IF($A$2=1,IF(SP_NORTE!BJ1726="","*",SP_NORTE!BJ1726),IF(SP_NORTE!BK1726="","*",SP_NORTE!BK1726))</f>
        <v>*</v>
      </c>
    </row>
    <row r="1728" spans="1:16" hidden="1">
      <c r="A1728" s="91" t="str">
        <f>IF(SP_NORTE!B1727="","*",SP_NORTE!B1727)</f>
        <v>*</v>
      </c>
      <c r="B1728" s="92" t="str">
        <f>IF(SP_NORTE!X1727="","*",SP_NORTE!X1727)</f>
        <v>*</v>
      </c>
      <c r="C1728" s="92" t="str">
        <f>IF(SP_NORTE!S1727="","*",SP_NORTE!S1727)</f>
        <v>*</v>
      </c>
      <c r="D1728" s="92" t="str">
        <f>IF(SP_NORTE!T1727="","*",SP_NORTE!T1727)</f>
        <v>*</v>
      </c>
      <c r="E1728" s="92" t="str">
        <f>IF(SP_NORTE!D1727="","*",SP_NORTE!D1727)</f>
        <v>*</v>
      </c>
      <c r="F1728" s="92" t="str">
        <f>IF(SP_NORTE!H1727="","*",SP_NORTE!H1727)</f>
        <v>*</v>
      </c>
      <c r="G1728" s="92" t="str">
        <f>IF(SP_NORTE!M1727="","*",SP_NORTE!M1727)</f>
        <v>*</v>
      </c>
      <c r="H1728" s="131" t="str">
        <f>IF(SP_NORTE!K1727="","*",SP_NORTE!K1727)</f>
        <v>*</v>
      </c>
      <c r="I1728" s="128" t="str">
        <f>IF(SP_NORTE!O1727="","*",SP_NORTE!O1727)</f>
        <v>*</v>
      </c>
      <c r="J1728" s="128" t="str">
        <f>IF(SP_NORTE!P1727="","*",SP_NORTE!P1727)</f>
        <v>*</v>
      </c>
      <c r="K1728" s="92" t="str">
        <f>IF(SP_NORTE!AK1727="","*",SP_NORTE!AK1727)</f>
        <v>*</v>
      </c>
      <c r="L1728" s="92" t="str">
        <f>IF(SP_NORTE!AM1727="","*",SP_NORTE!AM1727)</f>
        <v>*</v>
      </c>
      <c r="M1728" s="92" t="str">
        <f>IF(SP_NORTE!AP1727="","*",SP_NORTE!AP1727)</f>
        <v>*</v>
      </c>
      <c r="N1728" s="92" t="str">
        <f>IF(SP_NORTE!AM1727="","*",SP_NORTE!AM1727)</f>
        <v>*</v>
      </c>
      <c r="O1728" s="124" t="str">
        <f>IF(SP_NORTE!BH1727="","*",SP_NORTE!BH1727)</f>
        <v>*</v>
      </c>
      <c r="P1728" s="212" t="str">
        <f>IF($A$2=1,IF(SP_NORTE!BJ1727="","*",SP_NORTE!BJ1727),IF(SP_NORTE!BK1727="","*",SP_NORTE!BK1727))</f>
        <v>*</v>
      </c>
    </row>
    <row r="1729" spans="1:16" hidden="1">
      <c r="A1729" s="91" t="str">
        <f>IF(SP_NORTE!B1728="","*",SP_NORTE!B1728)</f>
        <v>*</v>
      </c>
      <c r="B1729" s="92" t="str">
        <f>IF(SP_NORTE!X1728="","*",SP_NORTE!X1728)</f>
        <v>*</v>
      </c>
      <c r="C1729" s="92" t="str">
        <f>IF(SP_NORTE!S1728="","*",SP_NORTE!S1728)</f>
        <v>*</v>
      </c>
      <c r="D1729" s="92" t="str">
        <f>IF(SP_NORTE!T1728="","*",SP_NORTE!T1728)</f>
        <v>*</v>
      </c>
      <c r="E1729" s="92" t="str">
        <f>IF(SP_NORTE!D1728="","*",SP_NORTE!D1728)</f>
        <v>*</v>
      </c>
      <c r="F1729" s="92" t="str">
        <f>IF(SP_NORTE!H1728="","*",SP_NORTE!H1728)</f>
        <v>*</v>
      </c>
      <c r="G1729" s="92" t="str">
        <f>IF(SP_NORTE!M1728="","*",SP_NORTE!M1728)</f>
        <v>*</v>
      </c>
      <c r="H1729" s="131" t="str">
        <f>IF(SP_NORTE!K1728="","*",SP_NORTE!K1728)</f>
        <v>*</v>
      </c>
      <c r="I1729" s="128" t="str">
        <f>IF(SP_NORTE!O1728="","*",SP_NORTE!O1728)</f>
        <v>*</v>
      </c>
      <c r="J1729" s="128" t="str">
        <f>IF(SP_NORTE!P1728="","*",SP_NORTE!P1728)</f>
        <v>*</v>
      </c>
      <c r="K1729" s="92" t="str">
        <f>IF(SP_NORTE!AK1728="","*",SP_NORTE!AK1728)</f>
        <v>*</v>
      </c>
      <c r="L1729" s="92" t="str">
        <f>IF(SP_NORTE!AM1728="","*",SP_NORTE!AM1728)</f>
        <v>*</v>
      </c>
      <c r="M1729" s="92" t="str">
        <f>IF(SP_NORTE!AP1728="","*",SP_NORTE!AP1728)</f>
        <v>*</v>
      </c>
      <c r="N1729" s="92" t="str">
        <f>IF(SP_NORTE!AM1728="","*",SP_NORTE!AM1728)</f>
        <v>*</v>
      </c>
      <c r="O1729" s="124" t="str">
        <f>IF(SP_NORTE!BH1728="","*",SP_NORTE!BH1728)</f>
        <v>*</v>
      </c>
      <c r="P1729" s="212" t="str">
        <f>IF($A$2=1,IF(SP_NORTE!BJ1728="","*",SP_NORTE!BJ1728),IF(SP_NORTE!BK1728="","*",SP_NORTE!BK1728))</f>
        <v>*</v>
      </c>
    </row>
    <row r="1730" spans="1:16" hidden="1">
      <c r="A1730" s="91" t="str">
        <f>IF(SP_NORTE!B1729="","*",SP_NORTE!B1729)</f>
        <v>*</v>
      </c>
      <c r="B1730" s="92" t="str">
        <f>IF(SP_NORTE!X1729="","*",SP_NORTE!X1729)</f>
        <v>*</v>
      </c>
      <c r="C1730" s="92" t="str">
        <f>IF(SP_NORTE!S1729="","*",SP_NORTE!S1729)</f>
        <v>*</v>
      </c>
      <c r="D1730" s="92" t="str">
        <f>IF(SP_NORTE!T1729="","*",SP_NORTE!T1729)</f>
        <v>*</v>
      </c>
      <c r="E1730" s="92" t="str">
        <f>IF(SP_NORTE!D1729="","*",SP_NORTE!D1729)</f>
        <v>*</v>
      </c>
      <c r="F1730" s="92" t="str">
        <f>IF(SP_NORTE!H1729="","*",SP_NORTE!H1729)</f>
        <v>*</v>
      </c>
      <c r="G1730" s="92" t="str">
        <f>IF(SP_NORTE!M1729="","*",SP_NORTE!M1729)</f>
        <v>*</v>
      </c>
      <c r="H1730" s="131" t="str">
        <f>IF(SP_NORTE!K1729="","*",SP_NORTE!K1729)</f>
        <v>*</v>
      </c>
      <c r="I1730" s="128" t="str">
        <f>IF(SP_NORTE!O1729="","*",SP_NORTE!O1729)</f>
        <v>*</v>
      </c>
      <c r="J1730" s="128" t="str">
        <f>IF(SP_NORTE!P1729="","*",SP_NORTE!P1729)</f>
        <v>*</v>
      </c>
      <c r="K1730" s="92" t="str">
        <f>IF(SP_NORTE!AK1729="","*",SP_NORTE!AK1729)</f>
        <v>*</v>
      </c>
      <c r="L1730" s="92" t="str">
        <f>IF(SP_NORTE!AM1729="","*",SP_NORTE!AM1729)</f>
        <v>*</v>
      </c>
      <c r="M1730" s="92" t="str">
        <f>IF(SP_NORTE!AP1729="","*",SP_NORTE!AP1729)</f>
        <v>*</v>
      </c>
      <c r="N1730" s="92" t="str">
        <f>IF(SP_NORTE!AM1729="","*",SP_NORTE!AM1729)</f>
        <v>*</v>
      </c>
      <c r="O1730" s="124" t="str">
        <f>IF(SP_NORTE!BH1729="","*",SP_NORTE!BH1729)</f>
        <v>*</v>
      </c>
      <c r="P1730" s="212" t="str">
        <f>IF($A$2=1,IF(SP_NORTE!BJ1729="","*",SP_NORTE!BJ1729),IF(SP_NORTE!BK1729="","*",SP_NORTE!BK1729))</f>
        <v>*</v>
      </c>
    </row>
    <row r="1731" spans="1:16" hidden="1">
      <c r="A1731" s="91" t="str">
        <f>IF(SP_NORTE!B1730="","*",SP_NORTE!B1730)</f>
        <v>*</v>
      </c>
      <c r="B1731" s="92" t="str">
        <f>IF(SP_NORTE!X1730="","*",SP_NORTE!X1730)</f>
        <v>*</v>
      </c>
      <c r="C1731" s="92" t="str">
        <f>IF(SP_NORTE!S1730="","*",SP_NORTE!S1730)</f>
        <v>*</v>
      </c>
      <c r="D1731" s="92" t="str">
        <f>IF(SP_NORTE!T1730="","*",SP_NORTE!T1730)</f>
        <v>*</v>
      </c>
      <c r="E1731" s="92" t="str">
        <f>IF(SP_NORTE!D1730="","*",SP_NORTE!D1730)</f>
        <v>*</v>
      </c>
      <c r="F1731" s="92" t="str">
        <f>IF(SP_NORTE!H1730="","*",SP_NORTE!H1730)</f>
        <v>*</v>
      </c>
      <c r="G1731" s="92" t="str">
        <f>IF(SP_NORTE!M1730="","*",SP_NORTE!M1730)</f>
        <v>*</v>
      </c>
      <c r="H1731" s="131" t="str">
        <f>IF(SP_NORTE!K1730="","*",SP_NORTE!K1730)</f>
        <v>*</v>
      </c>
      <c r="I1731" s="128" t="str">
        <f>IF(SP_NORTE!O1730="","*",SP_NORTE!O1730)</f>
        <v>*</v>
      </c>
      <c r="J1731" s="128" t="str">
        <f>IF(SP_NORTE!P1730="","*",SP_NORTE!P1730)</f>
        <v>*</v>
      </c>
      <c r="K1731" s="92" t="str">
        <f>IF(SP_NORTE!AK1730="","*",SP_NORTE!AK1730)</f>
        <v>*</v>
      </c>
      <c r="L1731" s="92" t="str">
        <f>IF(SP_NORTE!AM1730="","*",SP_NORTE!AM1730)</f>
        <v>*</v>
      </c>
      <c r="M1731" s="92" t="str">
        <f>IF(SP_NORTE!AP1730="","*",SP_NORTE!AP1730)</f>
        <v>*</v>
      </c>
      <c r="N1731" s="92" t="str">
        <f>IF(SP_NORTE!AM1730="","*",SP_NORTE!AM1730)</f>
        <v>*</v>
      </c>
      <c r="O1731" s="124" t="str">
        <f>IF(SP_NORTE!BH1730="","*",SP_NORTE!BH1730)</f>
        <v>*</v>
      </c>
      <c r="P1731" s="212" t="str">
        <f>IF($A$2=1,IF(SP_NORTE!BJ1730="","*",SP_NORTE!BJ1730),IF(SP_NORTE!BK1730="","*",SP_NORTE!BK1730))</f>
        <v>*</v>
      </c>
    </row>
    <row r="1732" spans="1:16" hidden="1">
      <c r="A1732" s="91" t="str">
        <f>IF(SP_NORTE!B1731="","*",SP_NORTE!B1731)</f>
        <v>*</v>
      </c>
      <c r="B1732" s="92" t="str">
        <f>IF(SP_NORTE!X1731="","*",SP_NORTE!X1731)</f>
        <v>*</v>
      </c>
      <c r="C1732" s="92" t="str">
        <f>IF(SP_NORTE!S1731="","*",SP_NORTE!S1731)</f>
        <v>*</v>
      </c>
      <c r="D1732" s="92" t="str">
        <f>IF(SP_NORTE!T1731="","*",SP_NORTE!T1731)</f>
        <v>*</v>
      </c>
      <c r="E1732" s="92" t="str">
        <f>IF(SP_NORTE!D1731="","*",SP_NORTE!D1731)</f>
        <v>*</v>
      </c>
      <c r="F1732" s="92" t="str">
        <f>IF(SP_NORTE!H1731="","*",SP_NORTE!H1731)</f>
        <v>*</v>
      </c>
      <c r="G1732" s="92" t="str">
        <f>IF(SP_NORTE!M1731="","*",SP_NORTE!M1731)</f>
        <v>*</v>
      </c>
      <c r="H1732" s="131" t="str">
        <f>IF(SP_NORTE!K1731="","*",SP_NORTE!K1731)</f>
        <v>*</v>
      </c>
      <c r="I1732" s="128" t="str">
        <f>IF(SP_NORTE!O1731="","*",SP_NORTE!O1731)</f>
        <v>*</v>
      </c>
      <c r="J1732" s="128" t="str">
        <f>IF(SP_NORTE!P1731="","*",SP_NORTE!P1731)</f>
        <v>*</v>
      </c>
      <c r="K1732" s="92" t="str">
        <f>IF(SP_NORTE!AK1731="","*",SP_NORTE!AK1731)</f>
        <v>*</v>
      </c>
      <c r="L1732" s="92" t="str">
        <f>IF(SP_NORTE!AM1731="","*",SP_NORTE!AM1731)</f>
        <v>*</v>
      </c>
      <c r="M1732" s="92" t="str">
        <f>IF(SP_NORTE!AP1731="","*",SP_NORTE!AP1731)</f>
        <v>*</v>
      </c>
      <c r="N1732" s="92" t="str">
        <f>IF(SP_NORTE!AM1731="","*",SP_NORTE!AM1731)</f>
        <v>*</v>
      </c>
      <c r="O1732" s="124" t="str">
        <f>IF(SP_NORTE!BH1731="","*",SP_NORTE!BH1731)</f>
        <v>*</v>
      </c>
      <c r="P1732" s="212" t="str">
        <f>IF($A$2=1,IF(SP_NORTE!BJ1731="","*",SP_NORTE!BJ1731),IF(SP_NORTE!BK1731="","*",SP_NORTE!BK1731))</f>
        <v>*</v>
      </c>
    </row>
    <row r="1733" spans="1:16" hidden="1">
      <c r="A1733" s="91" t="str">
        <f>IF(SP_NORTE!B1732="","*",SP_NORTE!B1732)</f>
        <v>*</v>
      </c>
      <c r="B1733" s="92" t="str">
        <f>IF(SP_NORTE!X1732="","*",SP_NORTE!X1732)</f>
        <v>*</v>
      </c>
      <c r="C1733" s="92" t="str">
        <f>IF(SP_NORTE!S1732="","*",SP_NORTE!S1732)</f>
        <v>*</v>
      </c>
      <c r="D1733" s="92" t="str">
        <f>IF(SP_NORTE!T1732="","*",SP_NORTE!T1732)</f>
        <v>*</v>
      </c>
      <c r="E1733" s="92" t="str">
        <f>IF(SP_NORTE!D1732="","*",SP_NORTE!D1732)</f>
        <v>*</v>
      </c>
      <c r="F1733" s="92" t="str">
        <f>IF(SP_NORTE!H1732="","*",SP_NORTE!H1732)</f>
        <v>*</v>
      </c>
      <c r="G1733" s="92" t="str">
        <f>IF(SP_NORTE!M1732="","*",SP_NORTE!M1732)</f>
        <v>*</v>
      </c>
      <c r="H1733" s="131" t="str">
        <f>IF(SP_NORTE!K1732="","*",SP_NORTE!K1732)</f>
        <v>*</v>
      </c>
      <c r="I1733" s="128" t="str">
        <f>IF(SP_NORTE!O1732="","*",SP_NORTE!O1732)</f>
        <v>*</v>
      </c>
      <c r="J1733" s="128" t="str">
        <f>IF(SP_NORTE!P1732="","*",SP_NORTE!P1732)</f>
        <v>*</v>
      </c>
      <c r="K1733" s="92" t="str">
        <f>IF(SP_NORTE!AK1732="","*",SP_NORTE!AK1732)</f>
        <v>*</v>
      </c>
      <c r="L1733" s="92" t="str">
        <f>IF(SP_NORTE!AM1732="","*",SP_NORTE!AM1732)</f>
        <v>*</v>
      </c>
      <c r="M1733" s="92" t="str">
        <f>IF(SP_NORTE!AP1732="","*",SP_NORTE!AP1732)</f>
        <v>*</v>
      </c>
      <c r="N1733" s="92" t="str">
        <f>IF(SP_NORTE!AM1732="","*",SP_NORTE!AM1732)</f>
        <v>*</v>
      </c>
      <c r="O1733" s="124" t="str">
        <f>IF(SP_NORTE!BH1732="","*",SP_NORTE!BH1732)</f>
        <v>*</v>
      </c>
      <c r="P1733" s="212" t="str">
        <f>IF($A$2=1,IF(SP_NORTE!BJ1732="","*",SP_NORTE!BJ1732),IF(SP_NORTE!BK1732="","*",SP_NORTE!BK1732))</f>
        <v>*</v>
      </c>
    </row>
    <row r="1734" spans="1:16" hidden="1">
      <c r="A1734" s="91" t="str">
        <f>IF(SP_NORTE!B1733="","*",SP_NORTE!B1733)</f>
        <v>*</v>
      </c>
      <c r="B1734" s="92" t="str">
        <f>IF(SP_NORTE!X1733="","*",SP_NORTE!X1733)</f>
        <v>*</v>
      </c>
      <c r="C1734" s="92" t="str">
        <f>IF(SP_NORTE!S1733="","*",SP_NORTE!S1733)</f>
        <v>*</v>
      </c>
      <c r="D1734" s="92" t="str">
        <f>IF(SP_NORTE!T1733="","*",SP_NORTE!T1733)</f>
        <v>*</v>
      </c>
      <c r="E1734" s="92" t="str">
        <f>IF(SP_NORTE!D1733="","*",SP_NORTE!D1733)</f>
        <v>*</v>
      </c>
      <c r="F1734" s="92" t="str">
        <f>IF(SP_NORTE!H1733="","*",SP_NORTE!H1733)</f>
        <v>*</v>
      </c>
      <c r="G1734" s="92" t="str">
        <f>IF(SP_NORTE!M1733="","*",SP_NORTE!M1733)</f>
        <v>*</v>
      </c>
      <c r="H1734" s="131" t="str">
        <f>IF(SP_NORTE!K1733="","*",SP_NORTE!K1733)</f>
        <v>*</v>
      </c>
      <c r="I1734" s="128" t="str">
        <f>IF(SP_NORTE!O1733="","*",SP_NORTE!O1733)</f>
        <v>*</v>
      </c>
      <c r="J1734" s="128" t="str">
        <f>IF(SP_NORTE!P1733="","*",SP_NORTE!P1733)</f>
        <v>*</v>
      </c>
      <c r="K1734" s="92" t="str">
        <f>IF(SP_NORTE!AK1733="","*",SP_NORTE!AK1733)</f>
        <v>*</v>
      </c>
      <c r="L1734" s="92" t="str">
        <f>IF(SP_NORTE!AM1733="","*",SP_NORTE!AM1733)</f>
        <v>*</v>
      </c>
      <c r="M1734" s="92" t="str">
        <f>IF(SP_NORTE!AP1733="","*",SP_NORTE!AP1733)</f>
        <v>*</v>
      </c>
      <c r="N1734" s="92" t="str">
        <f>IF(SP_NORTE!AM1733="","*",SP_NORTE!AM1733)</f>
        <v>*</v>
      </c>
      <c r="O1734" s="124" t="str">
        <f>IF(SP_NORTE!BH1733="","*",SP_NORTE!BH1733)</f>
        <v>*</v>
      </c>
      <c r="P1734" s="212" t="str">
        <f>IF($A$2=1,IF(SP_NORTE!BJ1733="","*",SP_NORTE!BJ1733),IF(SP_NORTE!BK1733="","*",SP_NORTE!BK1733))</f>
        <v>*</v>
      </c>
    </row>
    <row r="1735" spans="1:16" hidden="1">
      <c r="A1735" s="91" t="str">
        <f>IF(SP_NORTE!B1734="","*",SP_NORTE!B1734)</f>
        <v>*</v>
      </c>
      <c r="B1735" s="92" t="str">
        <f>IF(SP_NORTE!X1734="","*",SP_NORTE!X1734)</f>
        <v>*</v>
      </c>
      <c r="C1735" s="92" t="str">
        <f>IF(SP_NORTE!S1734="","*",SP_NORTE!S1734)</f>
        <v>*</v>
      </c>
      <c r="D1735" s="92" t="str">
        <f>IF(SP_NORTE!T1734="","*",SP_NORTE!T1734)</f>
        <v>*</v>
      </c>
      <c r="E1735" s="92" t="str">
        <f>IF(SP_NORTE!D1734="","*",SP_NORTE!D1734)</f>
        <v>*</v>
      </c>
      <c r="F1735" s="92" t="str">
        <f>IF(SP_NORTE!H1734="","*",SP_NORTE!H1734)</f>
        <v>*</v>
      </c>
      <c r="G1735" s="92" t="str">
        <f>IF(SP_NORTE!M1734="","*",SP_NORTE!M1734)</f>
        <v>*</v>
      </c>
      <c r="H1735" s="131" t="str">
        <f>IF(SP_NORTE!K1734="","*",SP_NORTE!K1734)</f>
        <v>*</v>
      </c>
      <c r="I1735" s="128" t="str">
        <f>IF(SP_NORTE!O1734="","*",SP_NORTE!O1734)</f>
        <v>*</v>
      </c>
      <c r="J1735" s="128" t="str">
        <f>IF(SP_NORTE!P1734="","*",SP_NORTE!P1734)</f>
        <v>*</v>
      </c>
      <c r="K1735" s="92" t="str">
        <f>IF(SP_NORTE!AK1734="","*",SP_NORTE!AK1734)</f>
        <v>*</v>
      </c>
      <c r="L1735" s="92" t="str">
        <f>IF(SP_NORTE!AM1734="","*",SP_NORTE!AM1734)</f>
        <v>*</v>
      </c>
      <c r="M1735" s="92" t="str">
        <f>IF(SP_NORTE!AP1734="","*",SP_NORTE!AP1734)</f>
        <v>*</v>
      </c>
      <c r="N1735" s="92" t="str">
        <f>IF(SP_NORTE!AM1734="","*",SP_NORTE!AM1734)</f>
        <v>*</v>
      </c>
      <c r="O1735" s="124" t="str">
        <f>IF(SP_NORTE!BH1734="","*",SP_NORTE!BH1734)</f>
        <v>*</v>
      </c>
      <c r="P1735" s="212" t="str">
        <f>IF($A$2=1,IF(SP_NORTE!BJ1734="","*",SP_NORTE!BJ1734),IF(SP_NORTE!BK1734="","*",SP_NORTE!BK1734))</f>
        <v>*</v>
      </c>
    </row>
    <row r="1736" spans="1:16" hidden="1">
      <c r="A1736" s="91" t="str">
        <f>IF(SP_NORTE!B1735="","*",SP_NORTE!B1735)</f>
        <v>*</v>
      </c>
      <c r="B1736" s="92" t="str">
        <f>IF(SP_NORTE!X1735="","*",SP_NORTE!X1735)</f>
        <v>*</v>
      </c>
      <c r="C1736" s="92" t="str">
        <f>IF(SP_NORTE!S1735="","*",SP_NORTE!S1735)</f>
        <v>*</v>
      </c>
      <c r="D1736" s="92" t="str">
        <f>IF(SP_NORTE!T1735="","*",SP_NORTE!T1735)</f>
        <v>*</v>
      </c>
      <c r="E1736" s="92" t="str">
        <f>IF(SP_NORTE!D1735="","*",SP_NORTE!D1735)</f>
        <v>*</v>
      </c>
      <c r="F1736" s="92" t="str">
        <f>IF(SP_NORTE!H1735="","*",SP_NORTE!H1735)</f>
        <v>*</v>
      </c>
      <c r="G1736" s="92" t="str">
        <f>IF(SP_NORTE!M1735="","*",SP_NORTE!M1735)</f>
        <v>*</v>
      </c>
      <c r="H1736" s="131" t="str">
        <f>IF(SP_NORTE!K1735="","*",SP_NORTE!K1735)</f>
        <v>*</v>
      </c>
      <c r="I1736" s="128" t="str">
        <f>IF(SP_NORTE!O1735="","*",SP_NORTE!O1735)</f>
        <v>*</v>
      </c>
      <c r="J1736" s="128" t="str">
        <f>IF(SP_NORTE!P1735="","*",SP_NORTE!P1735)</f>
        <v>*</v>
      </c>
      <c r="K1736" s="92" t="str">
        <f>IF(SP_NORTE!AK1735="","*",SP_NORTE!AK1735)</f>
        <v>*</v>
      </c>
      <c r="L1736" s="92" t="str">
        <f>IF(SP_NORTE!AM1735="","*",SP_NORTE!AM1735)</f>
        <v>*</v>
      </c>
      <c r="M1736" s="92" t="str">
        <f>IF(SP_NORTE!AP1735="","*",SP_NORTE!AP1735)</f>
        <v>*</v>
      </c>
      <c r="N1736" s="92" t="str">
        <f>IF(SP_NORTE!AM1735="","*",SP_NORTE!AM1735)</f>
        <v>*</v>
      </c>
      <c r="O1736" s="124" t="str">
        <f>IF(SP_NORTE!BH1735="","*",SP_NORTE!BH1735)</f>
        <v>*</v>
      </c>
      <c r="P1736" s="212" t="str">
        <f>IF($A$2=1,IF(SP_NORTE!BJ1735="","*",SP_NORTE!BJ1735),IF(SP_NORTE!BK1735="","*",SP_NORTE!BK1735))</f>
        <v>*</v>
      </c>
    </row>
    <row r="1737" spans="1:16" hidden="1">
      <c r="A1737" s="91" t="str">
        <f>IF(SP_NORTE!B1736="","*",SP_NORTE!B1736)</f>
        <v>*</v>
      </c>
      <c r="B1737" s="92" t="str">
        <f>IF(SP_NORTE!X1736="","*",SP_NORTE!X1736)</f>
        <v>*</v>
      </c>
      <c r="C1737" s="92" t="str">
        <f>IF(SP_NORTE!S1736="","*",SP_NORTE!S1736)</f>
        <v>*</v>
      </c>
      <c r="D1737" s="92" t="str">
        <f>IF(SP_NORTE!T1736="","*",SP_NORTE!T1736)</f>
        <v>*</v>
      </c>
      <c r="E1737" s="92" t="str">
        <f>IF(SP_NORTE!D1736="","*",SP_NORTE!D1736)</f>
        <v>*</v>
      </c>
      <c r="F1737" s="92" t="str">
        <f>IF(SP_NORTE!H1736="","*",SP_NORTE!H1736)</f>
        <v>*</v>
      </c>
      <c r="G1737" s="92" t="str">
        <f>IF(SP_NORTE!M1736="","*",SP_NORTE!M1736)</f>
        <v>*</v>
      </c>
      <c r="H1737" s="131" t="str">
        <f>IF(SP_NORTE!K1736="","*",SP_NORTE!K1736)</f>
        <v>*</v>
      </c>
      <c r="I1737" s="128" t="str">
        <f>IF(SP_NORTE!O1736="","*",SP_NORTE!O1736)</f>
        <v>*</v>
      </c>
      <c r="J1737" s="128" t="str">
        <f>IF(SP_NORTE!P1736="","*",SP_NORTE!P1736)</f>
        <v>*</v>
      </c>
      <c r="K1737" s="92" t="str">
        <f>IF(SP_NORTE!AK1736="","*",SP_NORTE!AK1736)</f>
        <v>*</v>
      </c>
      <c r="L1737" s="92" t="str">
        <f>IF(SP_NORTE!AM1736="","*",SP_NORTE!AM1736)</f>
        <v>*</v>
      </c>
      <c r="M1737" s="92" t="str">
        <f>IF(SP_NORTE!AP1736="","*",SP_NORTE!AP1736)</f>
        <v>*</v>
      </c>
      <c r="N1737" s="92" t="str">
        <f>IF(SP_NORTE!AM1736="","*",SP_NORTE!AM1736)</f>
        <v>*</v>
      </c>
      <c r="O1737" s="124" t="str">
        <f>IF(SP_NORTE!BH1736="","*",SP_NORTE!BH1736)</f>
        <v>*</v>
      </c>
      <c r="P1737" s="212" t="str">
        <f>IF($A$2=1,IF(SP_NORTE!BJ1736="","*",SP_NORTE!BJ1736),IF(SP_NORTE!BK1736="","*",SP_NORTE!BK1736))</f>
        <v>*</v>
      </c>
    </row>
    <row r="1738" spans="1:16" hidden="1">
      <c r="A1738" s="91" t="str">
        <f>IF(SP_NORTE!B1737="","*",SP_NORTE!B1737)</f>
        <v>*</v>
      </c>
      <c r="B1738" s="92" t="str">
        <f>IF(SP_NORTE!X1737="","*",SP_NORTE!X1737)</f>
        <v>*</v>
      </c>
      <c r="C1738" s="92" t="str">
        <f>IF(SP_NORTE!S1737="","*",SP_NORTE!S1737)</f>
        <v>*</v>
      </c>
      <c r="D1738" s="92" t="str">
        <f>IF(SP_NORTE!T1737="","*",SP_NORTE!T1737)</f>
        <v>*</v>
      </c>
      <c r="E1738" s="92" t="str">
        <f>IF(SP_NORTE!D1737="","*",SP_NORTE!D1737)</f>
        <v>*</v>
      </c>
      <c r="F1738" s="92" t="str">
        <f>IF(SP_NORTE!H1737="","*",SP_NORTE!H1737)</f>
        <v>*</v>
      </c>
      <c r="G1738" s="92" t="str">
        <f>IF(SP_NORTE!M1737="","*",SP_NORTE!M1737)</f>
        <v>*</v>
      </c>
      <c r="H1738" s="131" t="str">
        <f>IF(SP_NORTE!K1737="","*",SP_NORTE!K1737)</f>
        <v>*</v>
      </c>
      <c r="I1738" s="128" t="str">
        <f>IF(SP_NORTE!O1737="","*",SP_NORTE!O1737)</f>
        <v>*</v>
      </c>
      <c r="J1738" s="128" t="str">
        <f>IF(SP_NORTE!P1737="","*",SP_NORTE!P1737)</f>
        <v>*</v>
      </c>
      <c r="K1738" s="92" t="str">
        <f>IF(SP_NORTE!AK1737="","*",SP_NORTE!AK1737)</f>
        <v>*</v>
      </c>
      <c r="L1738" s="92" t="str">
        <f>IF(SP_NORTE!AM1737="","*",SP_NORTE!AM1737)</f>
        <v>*</v>
      </c>
      <c r="M1738" s="92" t="str">
        <f>IF(SP_NORTE!AP1737="","*",SP_NORTE!AP1737)</f>
        <v>*</v>
      </c>
      <c r="N1738" s="92" t="str">
        <f>IF(SP_NORTE!AM1737="","*",SP_NORTE!AM1737)</f>
        <v>*</v>
      </c>
      <c r="O1738" s="124" t="str">
        <f>IF(SP_NORTE!BH1737="","*",SP_NORTE!BH1737)</f>
        <v>*</v>
      </c>
      <c r="P1738" s="212" t="str">
        <f>IF($A$2=1,IF(SP_NORTE!BJ1737="","*",SP_NORTE!BJ1737),IF(SP_NORTE!BK1737="","*",SP_NORTE!BK1737))</f>
        <v>*</v>
      </c>
    </row>
    <row r="1739" spans="1:16" hidden="1">
      <c r="A1739" s="91" t="str">
        <f>IF(SP_NORTE!B1738="","*",SP_NORTE!B1738)</f>
        <v>*</v>
      </c>
      <c r="B1739" s="92" t="str">
        <f>IF(SP_NORTE!X1738="","*",SP_NORTE!X1738)</f>
        <v>*</v>
      </c>
      <c r="C1739" s="92" t="str">
        <f>IF(SP_NORTE!S1738="","*",SP_NORTE!S1738)</f>
        <v>*</v>
      </c>
      <c r="D1739" s="92" t="str">
        <f>IF(SP_NORTE!T1738="","*",SP_NORTE!T1738)</f>
        <v>*</v>
      </c>
      <c r="E1739" s="92" t="str">
        <f>IF(SP_NORTE!D1738="","*",SP_NORTE!D1738)</f>
        <v>*</v>
      </c>
      <c r="F1739" s="92" t="str">
        <f>IF(SP_NORTE!H1738="","*",SP_NORTE!H1738)</f>
        <v>*</v>
      </c>
      <c r="G1739" s="92" t="str">
        <f>IF(SP_NORTE!M1738="","*",SP_NORTE!M1738)</f>
        <v>*</v>
      </c>
      <c r="H1739" s="131" t="str">
        <f>IF(SP_NORTE!K1738="","*",SP_NORTE!K1738)</f>
        <v>*</v>
      </c>
      <c r="I1739" s="128" t="str">
        <f>IF(SP_NORTE!O1738="","*",SP_NORTE!O1738)</f>
        <v>*</v>
      </c>
      <c r="J1739" s="128" t="str">
        <f>IF(SP_NORTE!P1738="","*",SP_NORTE!P1738)</f>
        <v>*</v>
      </c>
      <c r="K1739" s="92" t="str">
        <f>IF(SP_NORTE!AK1738="","*",SP_NORTE!AK1738)</f>
        <v>*</v>
      </c>
      <c r="L1739" s="92" t="str">
        <f>IF(SP_NORTE!AM1738="","*",SP_NORTE!AM1738)</f>
        <v>*</v>
      </c>
      <c r="M1739" s="92" t="str">
        <f>IF(SP_NORTE!AP1738="","*",SP_NORTE!AP1738)</f>
        <v>*</v>
      </c>
      <c r="N1739" s="92" t="str">
        <f>IF(SP_NORTE!AM1738="","*",SP_NORTE!AM1738)</f>
        <v>*</v>
      </c>
      <c r="O1739" s="124" t="str">
        <f>IF(SP_NORTE!BH1738="","*",SP_NORTE!BH1738)</f>
        <v>*</v>
      </c>
      <c r="P1739" s="212" t="str">
        <f>IF($A$2=1,IF(SP_NORTE!BJ1738="","*",SP_NORTE!BJ1738),IF(SP_NORTE!BK1738="","*",SP_NORTE!BK1738))</f>
        <v>*</v>
      </c>
    </row>
    <row r="1740" spans="1:16" hidden="1">
      <c r="A1740" s="91" t="str">
        <f>IF(SP_NORTE!B1739="","*",SP_NORTE!B1739)</f>
        <v>*</v>
      </c>
      <c r="B1740" s="92" t="str">
        <f>IF(SP_NORTE!X1739="","*",SP_NORTE!X1739)</f>
        <v>*</v>
      </c>
      <c r="C1740" s="92" t="str">
        <f>IF(SP_NORTE!S1739="","*",SP_NORTE!S1739)</f>
        <v>*</v>
      </c>
      <c r="D1740" s="92" t="str">
        <f>IF(SP_NORTE!T1739="","*",SP_NORTE!T1739)</f>
        <v>*</v>
      </c>
      <c r="E1740" s="92" t="str">
        <f>IF(SP_NORTE!D1739="","*",SP_NORTE!D1739)</f>
        <v>*</v>
      </c>
      <c r="F1740" s="92" t="str">
        <f>IF(SP_NORTE!H1739="","*",SP_NORTE!H1739)</f>
        <v>*</v>
      </c>
      <c r="G1740" s="92" t="str">
        <f>IF(SP_NORTE!M1739="","*",SP_NORTE!M1739)</f>
        <v>*</v>
      </c>
      <c r="H1740" s="131" t="str">
        <f>IF(SP_NORTE!K1739="","*",SP_NORTE!K1739)</f>
        <v>*</v>
      </c>
      <c r="I1740" s="128" t="str">
        <f>IF(SP_NORTE!O1739="","*",SP_NORTE!O1739)</f>
        <v>*</v>
      </c>
      <c r="J1740" s="128" t="str">
        <f>IF(SP_NORTE!P1739="","*",SP_NORTE!P1739)</f>
        <v>*</v>
      </c>
      <c r="K1740" s="92" t="str">
        <f>IF(SP_NORTE!AK1739="","*",SP_NORTE!AK1739)</f>
        <v>*</v>
      </c>
      <c r="L1740" s="92" t="str">
        <f>IF(SP_NORTE!AM1739="","*",SP_NORTE!AM1739)</f>
        <v>*</v>
      </c>
      <c r="M1740" s="92" t="str">
        <f>IF(SP_NORTE!AP1739="","*",SP_NORTE!AP1739)</f>
        <v>*</v>
      </c>
      <c r="N1740" s="92" t="str">
        <f>IF(SP_NORTE!AM1739="","*",SP_NORTE!AM1739)</f>
        <v>*</v>
      </c>
      <c r="O1740" s="124" t="str">
        <f>IF(SP_NORTE!BH1739="","*",SP_NORTE!BH1739)</f>
        <v>*</v>
      </c>
      <c r="P1740" s="212" t="str">
        <f>IF($A$2=1,IF(SP_NORTE!BJ1739="","*",SP_NORTE!BJ1739),IF(SP_NORTE!BK1739="","*",SP_NORTE!BK1739))</f>
        <v>*</v>
      </c>
    </row>
    <row r="1741" spans="1:16" hidden="1">
      <c r="A1741" s="91" t="str">
        <f>IF(SP_NORTE!B1740="","*",SP_NORTE!B1740)</f>
        <v>*</v>
      </c>
      <c r="B1741" s="92" t="str">
        <f>IF(SP_NORTE!X1740="","*",SP_NORTE!X1740)</f>
        <v>*</v>
      </c>
      <c r="C1741" s="92" t="str">
        <f>IF(SP_NORTE!S1740="","*",SP_NORTE!S1740)</f>
        <v>*</v>
      </c>
      <c r="D1741" s="92" t="str">
        <f>IF(SP_NORTE!T1740="","*",SP_NORTE!T1740)</f>
        <v>*</v>
      </c>
      <c r="E1741" s="92" t="str">
        <f>IF(SP_NORTE!D1740="","*",SP_NORTE!D1740)</f>
        <v>*</v>
      </c>
      <c r="F1741" s="92" t="str">
        <f>IF(SP_NORTE!H1740="","*",SP_NORTE!H1740)</f>
        <v>*</v>
      </c>
      <c r="G1741" s="92" t="str">
        <f>IF(SP_NORTE!M1740="","*",SP_NORTE!M1740)</f>
        <v>*</v>
      </c>
      <c r="H1741" s="131" t="str">
        <f>IF(SP_NORTE!K1740="","*",SP_NORTE!K1740)</f>
        <v>*</v>
      </c>
      <c r="I1741" s="128" t="str">
        <f>IF(SP_NORTE!O1740="","*",SP_NORTE!O1740)</f>
        <v>*</v>
      </c>
      <c r="J1741" s="128" t="str">
        <f>IF(SP_NORTE!P1740="","*",SP_NORTE!P1740)</f>
        <v>*</v>
      </c>
      <c r="K1741" s="92" t="str">
        <f>IF(SP_NORTE!AK1740="","*",SP_NORTE!AK1740)</f>
        <v>*</v>
      </c>
      <c r="L1741" s="92" t="str">
        <f>IF(SP_NORTE!AM1740="","*",SP_NORTE!AM1740)</f>
        <v>*</v>
      </c>
      <c r="M1741" s="92" t="str">
        <f>IF(SP_NORTE!AP1740="","*",SP_NORTE!AP1740)</f>
        <v>*</v>
      </c>
      <c r="N1741" s="92" t="str">
        <f>IF(SP_NORTE!AM1740="","*",SP_NORTE!AM1740)</f>
        <v>*</v>
      </c>
      <c r="O1741" s="124" t="str">
        <f>IF(SP_NORTE!BH1740="","*",SP_NORTE!BH1740)</f>
        <v>*</v>
      </c>
      <c r="P1741" s="212" t="str">
        <f>IF($A$2=1,IF(SP_NORTE!BJ1740="","*",SP_NORTE!BJ1740),IF(SP_NORTE!BK1740="","*",SP_NORTE!BK1740))</f>
        <v>*</v>
      </c>
    </row>
    <row r="1742" spans="1:16" hidden="1">
      <c r="A1742" s="91" t="str">
        <f>IF(SP_NORTE!B1741="","*",SP_NORTE!B1741)</f>
        <v>*</v>
      </c>
      <c r="B1742" s="92" t="str">
        <f>IF(SP_NORTE!X1741="","*",SP_NORTE!X1741)</f>
        <v>*</v>
      </c>
      <c r="C1742" s="92" t="str">
        <f>IF(SP_NORTE!S1741="","*",SP_NORTE!S1741)</f>
        <v>*</v>
      </c>
      <c r="D1742" s="92" t="str">
        <f>IF(SP_NORTE!T1741="","*",SP_NORTE!T1741)</f>
        <v>*</v>
      </c>
      <c r="E1742" s="92" t="str">
        <f>IF(SP_NORTE!D1741="","*",SP_NORTE!D1741)</f>
        <v>*</v>
      </c>
      <c r="F1742" s="92" t="str">
        <f>IF(SP_NORTE!H1741="","*",SP_NORTE!H1741)</f>
        <v>*</v>
      </c>
      <c r="G1742" s="92" t="str">
        <f>IF(SP_NORTE!M1741="","*",SP_NORTE!M1741)</f>
        <v>*</v>
      </c>
      <c r="H1742" s="131" t="str">
        <f>IF(SP_NORTE!K1741="","*",SP_NORTE!K1741)</f>
        <v>*</v>
      </c>
      <c r="I1742" s="128" t="str">
        <f>IF(SP_NORTE!O1741="","*",SP_NORTE!O1741)</f>
        <v>*</v>
      </c>
      <c r="J1742" s="128" t="str">
        <f>IF(SP_NORTE!P1741="","*",SP_NORTE!P1741)</f>
        <v>*</v>
      </c>
      <c r="K1742" s="92" t="str">
        <f>IF(SP_NORTE!AK1741="","*",SP_NORTE!AK1741)</f>
        <v>*</v>
      </c>
      <c r="L1742" s="92" t="str">
        <f>IF(SP_NORTE!AM1741="","*",SP_NORTE!AM1741)</f>
        <v>*</v>
      </c>
      <c r="M1742" s="92" t="str">
        <f>IF(SP_NORTE!AP1741="","*",SP_NORTE!AP1741)</f>
        <v>*</v>
      </c>
      <c r="N1742" s="92" t="str">
        <f>IF(SP_NORTE!AM1741="","*",SP_NORTE!AM1741)</f>
        <v>*</v>
      </c>
      <c r="O1742" s="124" t="str">
        <f>IF(SP_NORTE!BH1741="","*",SP_NORTE!BH1741)</f>
        <v>*</v>
      </c>
      <c r="P1742" s="212" t="str">
        <f>IF($A$2=1,IF(SP_NORTE!BJ1741="","*",SP_NORTE!BJ1741),IF(SP_NORTE!BK1741="","*",SP_NORTE!BK1741))</f>
        <v>*</v>
      </c>
    </row>
    <row r="1743" spans="1:16" hidden="1">
      <c r="A1743" s="91" t="str">
        <f>IF(SP_NORTE!B1742="","*",SP_NORTE!B1742)</f>
        <v>*</v>
      </c>
      <c r="B1743" s="92" t="str">
        <f>IF(SP_NORTE!X1742="","*",SP_NORTE!X1742)</f>
        <v>*</v>
      </c>
      <c r="C1743" s="92" t="str">
        <f>IF(SP_NORTE!S1742="","*",SP_NORTE!S1742)</f>
        <v>*</v>
      </c>
      <c r="D1743" s="92" t="str">
        <f>IF(SP_NORTE!T1742="","*",SP_NORTE!T1742)</f>
        <v>*</v>
      </c>
      <c r="E1743" s="92" t="str">
        <f>IF(SP_NORTE!D1742="","*",SP_NORTE!D1742)</f>
        <v>*</v>
      </c>
      <c r="F1743" s="92" t="str">
        <f>IF(SP_NORTE!H1742="","*",SP_NORTE!H1742)</f>
        <v>*</v>
      </c>
      <c r="G1743" s="92" t="str">
        <f>IF(SP_NORTE!M1742="","*",SP_NORTE!M1742)</f>
        <v>*</v>
      </c>
      <c r="H1743" s="131" t="str">
        <f>IF(SP_NORTE!K1742="","*",SP_NORTE!K1742)</f>
        <v>*</v>
      </c>
      <c r="I1743" s="128" t="str">
        <f>IF(SP_NORTE!O1742="","*",SP_NORTE!O1742)</f>
        <v>*</v>
      </c>
      <c r="J1743" s="128" t="str">
        <f>IF(SP_NORTE!P1742="","*",SP_NORTE!P1742)</f>
        <v>*</v>
      </c>
      <c r="K1743" s="92" t="str">
        <f>IF(SP_NORTE!AK1742="","*",SP_NORTE!AK1742)</f>
        <v>*</v>
      </c>
      <c r="L1743" s="92" t="str">
        <f>IF(SP_NORTE!AM1742="","*",SP_NORTE!AM1742)</f>
        <v>*</v>
      </c>
      <c r="M1743" s="92" t="str">
        <f>IF(SP_NORTE!AP1742="","*",SP_NORTE!AP1742)</f>
        <v>*</v>
      </c>
      <c r="N1743" s="92" t="str">
        <f>IF(SP_NORTE!AM1742="","*",SP_NORTE!AM1742)</f>
        <v>*</v>
      </c>
      <c r="O1743" s="124" t="str">
        <f>IF(SP_NORTE!BH1742="","*",SP_NORTE!BH1742)</f>
        <v>*</v>
      </c>
      <c r="P1743" s="212" t="str">
        <f>IF($A$2=1,IF(SP_NORTE!BJ1742="","*",SP_NORTE!BJ1742),IF(SP_NORTE!BK1742="","*",SP_NORTE!BK1742))</f>
        <v>*</v>
      </c>
    </row>
    <row r="1744" spans="1:16" hidden="1">
      <c r="A1744" s="91" t="str">
        <f>IF(SP_NORTE!B1743="","*",SP_NORTE!B1743)</f>
        <v>*</v>
      </c>
      <c r="B1744" s="92" t="str">
        <f>IF(SP_NORTE!X1743="","*",SP_NORTE!X1743)</f>
        <v>*</v>
      </c>
      <c r="C1744" s="92" t="str">
        <f>IF(SP_NORTE!S1743="","*",SP_NORTE!S1743)</f>
        <v>*</v>
      </c>
      <c r="D1744" s="92" t="str">
        <f>IF(SP_NORTE!T1743="","*",SP_NORTE!T1743)</f>
        <v>*</v>
      </c>
      <c r="E1744" s="92" t="str">
        <f>IF(SP_NORTE!D1743="","*",SP_NORTE!D1743)</f>
        <v>*</v>
      </c>
      <c r="F1744" s="92" t="str">
        <f>IF(SP_NORTE!H1743="","*",SP_NORTE!H1743)</f>
        <v>*</v>
      </c>
      <c r="G1744" s="92" t="str">
        <f>IF(SP_NORTE!M1743="","*",SP_NORTE!M1743)</f>
        <v>*</v>
      </c>
      <c r="H1744" s="131" t="str">
        <f>IF(SP_NORTE!K1743="","*",SP_NORTE!K1743)</f>
        <v>*</v>
      </c>
      <c r="I1744" s="128" t="str">
        <f>IF(SP_NORTE!O1743="","*",SP_NORTE!O1743)</f>
        <v>*</v>
      </c>
      <c r="J1744" s="128" t="str">
        <f>IF(SP_NORTE!P1743="","*",SP_NORTE!P1743)</f>
        <v>*</v>
      </c>
      <c r="K1744" s="92" t="str">
        <f>IF(SP_NORTE!AK1743="","*",SP_NORTE!AK1743)</f>
        <v>*</v>
      </c>
      <c r="L1744" s="92" t="str">
        <f>IF(SP_NORTE!AM1743="","*",SP_NORTE!AM1743)</f>
        <v>*</v>
      </c>
      <c r="M1744" s="92" t="str">
        <f>IF(SP_NORTE!AP1743="","*",SP_NORTE!AP1743)</f>
        <v>*</v>
      </c>
      <c r="N1744" s="92" t="str">
        <f>IF(SP_NORTE!AM1743="","*",SP_NORTE!AM1743)</f>
        <v>*</v>
      </c>
      <c r="O1744" s="124" t="str">
        <f>IF(SP_NORTE!BH1743="","*",SP_NORTE!BH1743)</f>
        <v>*</v>
      </c>
      <c r="P1744" s="212" t="str">
        <f>IF($A$2=1,IF(SP_NORTE!BJ1743="","*",SP_NORTE!BJ1743),IF(SP_NORTE!BK1743="","*",SP_NORTE!BK1743))</f>
        <v>*</v>
      </c>
    </row>
    <row r="1745" spans="1:16" hidden="1">
      <c r="A1745" s="91" t="str">
        <f>IF(SP_NORTE!B1744="","*",SP_NORTE!B1744)</f>
        <v>*</v>
      </c>
      <c r="B1745" s="92" t="str">
        <f>IF(SP_NORTE!X1744="","*",SP_NORTE!X1744)</f>
        <v>*</v>
      </c>
      <c r="C1745" s="92" t="str">
        <f>IF(SP_NORTE!S1744="","*",SP_NORTE!S1744)</f>
        <v>*</v>
      </c>
      <c r="D1745" s="92" t="str">
        <f>IF(SP_NORTE!T1744="","*",SP_NORTE!T1744)</f>
        <v>*</v>
      </c>
      <c r="E1745" s="92" t="str">
        <f>IF(SP_NORTE!D1744="","*",SP_NORTE!D1744)</f>
        <v>*</v>
      </c>
      <c r="F1745" s="92" t="str">
        <f>IF(SP_NORTE!H1744="","*",SP_NORTE!H1744)</f>
        <v>*</v>
      </c>
      <c r="G1745" s="92" t="str">
        <f>IF(SP_NORTE!M1744="","*",SP_NORTE!M1744)</f>
        <v>*</v>
      </c>
      <c r="H1745" s="131" t="str">
        <f>IF(SP_NORTE!K1744="","*",SP_NORTE!K1744)</f>
        <v>*</v>
      </c>
      <c r="I1745" s="128" t="str">
        <f>IF(SP_NORTE!O1744="","*",SP_NORTE!O1744)</f>
        <v>*</v>
      </c>
      <c r="J1745" s="128" t="str">
        <f>IF(SP_NORTE!P1744="","*",SP_NORTE!P1744)</f>
        <v>*</v>
      </c>
      <c r="K1745" s="92" t="str">
        <f>IF(SP_NORTE!AK1744="","*",SP_NORTE!AK1744)</f>
        <v>*</v>
      </c>
      <c r="L1745" s="92" t="str">
        <f>IF(SP_NORTE!AM1744="","*",SP_NORTE!AM1744)</f>
        <v>*</v>
      </c>
      <c r="M1745" s="92" t="str">
        <f>IF(SP_NORTE!AP1744="","*",SP_NORTE!AP1744)</f>
        <v>*</v>
      </c>
      <c r="N1745" s="92" t="str">
        <f>IF(SP_NORTE!AM1744="","*",SP_NORTE!AM1744)</f>
        <v>*</v>
      </c>
      <c r="O1745" s="124" t="str">
        <f>IF(SP_NORTE!BH1744="","*",SP_NORTE!BH1744)</f>
        <v>*</v>
      </c>
      <c r="P1745" s="212" t="str">
        <f>IF($A$2=1,IF(SP_NORTE!BJ1744="","*",SP_NORTE!BJ1744),IF(SP_NORTE!BK1744="","*",SP_NORTE!BK1744))</f>
        <v>*</v>
      </c>
    </row>
    <row r="1746" spans="1:16" hidden="1">
      <c r="A1746" s="91" t="str">
        <f>IF(SP_NORTE!B1745="","*",SP_NORTE!B1745)</f>
        <v>*</v>
      </c>
      <c r="B1746" s="92" t="str">
        <f>IF(SP_NORTE!X1745="","*",SP_NORTE!X1745)</f>
        <v>*</v>
      </c>
      <c r="C1746" s="92" t="str">
        <f>IF(SP_NORTE!S1745="","*",SP_NORTE!S1745)</f>
        <v>*</v>
      </c>
      <c r="D1746" s="92" t="str">
        <f>IF(SP_NORTE!T1745="","*",SP_NORTE!T1745)</f>
        <v>*</v>
      </c>
      <c r="E1746" s="92" t="str">
        <f>IF(SP_NORTE!D1745="","*",SP_NORTE!D1745)</f>
        <v>*</v>
      </c>
      <c r="F1746" s="92" t="str">
        <f>IF(SP_NORTE!H1745="","*",SP_NORTE!H1745)</f>
        <v>*</v>
      </c>
      <c r="G1746" s="92" t="str">
        <f>IF(SP_NORTE!M1745="","*",SP_NORTE!M1745)</f>
        <v>*</v>
      </c>
      <c r="H1746" s="131" t="str">
        <f>IF(SP_NORTE!K1745="","*",SP_NORTE!K1745)</f>
        <v>*</v>
      </c>
      <c r="I1746" s="128" t="str">
        <f>IF(SP_NORTE!O1745="","*",SP_NORTE!O1745)</f>
        <v>*</v>
      </c>
      <c r="J1746" s="128" t="str">
        <f>IF(SP_NORTE!P1745="","*",SP_NORTE!P1745)</f>
        <v>*</v>
      </c>
      <c r="K1746" s="92" t="str">
        <f>IF(SP_NORTE!AK1745="","*",SP_NORTE!AK1745)</f>
        <v>*</v>
      </c>
      <c r="L1746" s="92" t="str">
        <f>IF(SP_NORTE!AM1745="","*",SP_NORTE!AM1745)</f>
        <v>*</v>
      </c>
      <c r="M1746" s="92" t="str">
        <f>IF(SP_NORTE!AP1745="","*",SP_NORTE!AP1745)</f>
        <v>*</v>
      </c>
      <c r="N1746" s="92" t="str">
        <f>IF(SP_NORTE!AM1745="","*",SP_NORTE!AM1745)</f>
        <v>*</v>
      </c>
      <c r="O1746" s="124" t="str">
        <f>IF(SP_NORTE!BH1745="","*",SP_NORTE!BH1745)</f>
        <v>*</v>
      </c>
      <c r="P1746" s="212" t="str">
        <f>IF($A$2=1,IF(SP_NORTE!BJ1745="","*",SP_NORTE!BJ1745),IF(SP_NORTE!BK1745="","*",SP_NORTE!BK1745))</f>
        <v>*</v>
      </c>
    </row>
    <row r="1747" spans="1:16" hidden="1">
      <c r="A1747" s="91" t="str">
        <f>IF(SP_NORTE!B1746="","*",SP_NORTE!B1746)</f>
        <v>*</v>
      </c>
      <c r="B1747" s="92" t="str">
        <f>IF(SP_NORTE!X1746="","*",SP_NORTE!X1746)</f>
        <v>*</v>
      </c>
      <c r="C1747" s="92" t="str">
        <f>IF(SP_NORTE!S1746="","*",SP_NORTE!S1746)</f>
        <v>*</v>
      </c>
      <c r="D1747" s="92" t="str">
        <f>IF(SP_NORTE!T1746="","*",SP_NORTE!T1746)</f>
        <v>*</v>
      </c>
      <c r="E1747" s="92" t="str">
        <f>IF(SP_NORTE!D1746="","*",SP_NORTE!D1746)</f>
        <v>*</v>
      </c>
      <c r="F1747" s="92" t="str">
        <f>IF(SP_NORTE!H1746="","*",SP_NORTE!H1746)</f>
        <v>*</v>
      </c>
      <c r="G1747" s="92" t="str">
        <f>IF(SP_NORTE!M1746="","*",SP_NORTE!M1746)</f>
        <v>*</v>
      </c>
      <c r="H1747" s="131" t="str">
        <f>IF(SP_NORTE!K1746="","*",SP_NORTE!K1746)</f>
        <v>*</v>
      </c>
      <c r="I1747" s="128" t="str">
        <f>IF(SP_NORTE!O1746="","*",SP_NORTE!O1746)</f>
        <v>*</v>
      </c>
      <c r="J1747" s="128" t="str">
        <f>IF(SP_NORTE!P1746="","*",SP_NORTE!P1746)</f>
        <v>*</v>
      </c>
      <c r="K1747" s="92" t="str">
        <f>IF(SP_NORTE!AK1746="","*",SP_NORTE!AK1746)</f>
        <v>*</v>
      </c>
      <c r="L1747" s="92" t="str">
        <f>IF(SP_NORTE!AM1746="","*",SP_NORTE!AM1746)</f>
        <v>*</v>
      </c>
      <c r="M1747" s="92" t="str">
        <f>IF(SP_NORTE!AP1746="","*",SP_NORTE!AP1746)</f>
        <v>*</v>
      </c>
      <c r="N1747" s="92" t="str">
        <f>IF(SP_NORTE!AM1746="","*",SP_NORTE!AM1746)</f>
        <v>*</v>
      </c>
      <c r="O1747" s="124" t="str">
        <f>IF(SP_NORTE!BH1746="","*",SP_NORTE!BH1746)</f>
        <v>*</v>
      </c>
      <c r="P1747" s="212" t="str">
        <f>IF($A$2=1,IF(SP_NORTE!BJ1746="","*",SP_NORTE!BJ1746),IF(SP_NORTE!BK1746="","*",SP_NORTE!BK1746))</f>
        <v>*</v>
      </c>
    </row>
    <row r="1748" spans="1:16" hidden="1">
      <c r="A1748" s="91" t="str">
        <f>IF(SP_NORTE!B1747="","*",SP_NORTE!B1747)</f>
        <v>*</v>
      </c>
      <c r="B1748" s="92" t="str">
        <f>IF(SP_NORTE!X1747="","*",SP_NORTE!X1747)</f>
        <v>*</v>
      </c>
      <c r="C1748" s="92" t="str">
        <f>IF(SP_NORTE!S1747="","*",SP_NORTE!S1747)</f>
        <v>*</v>
      </c>
      <c r="D1748" s="92" t="str">
        <f>IF(SP_NORTE!T1747="","*",SP_NORTE!T1747)</f>
        <v>*</v>
      </c>
      <c r="E1748" s="92" t="str">
        <f>IF(SP_NORTE!D1747="","*",SP_NORTE!D1747)</f>
        <v>*</v>
      </c>
      <c r="F1748" s="92" t="str">
        <f>IF(SP_NORTE!H1747="","*",SP_NORTE!H1747)</f>
        <v>*</v>
      </c>
      <c r="G1748" s="92" t="str">
        <f>IF(SP_NORTE!M1747="","*",SP_NORTE!M1747)</f>
        <v>*</v>
      </c>
      <c r="H1748" s="131" t="str">
        <f>IF(SP_NORTE!K1747="","*",SP_NORTE!K1747)</f>
        <v>*</v>
      </c>
      <c r="I1748" s="128" t="str">
        <f>IF(SP_NORTE!O1747="","*",SP_NORTE!O1747)</f>
        <v>*</v>
      </c>
      <c r="J1748" s="128" t="str">
        <f>IF(SP_NORTE!P1747="","*",SP_NORTE!P1747)</f>
        <v>*</v>
      </c>
      <c r="K1748" s="92" t="str">
        <f>IF(SP_NORTE!AK1747="","*",SP_NORTE!AK1747)</f>
        <v>*</v>
      </c>
      <c r="L1748" s="92" t="str">
        <f>IF(SP_NORTE!AM1747="","*",SP_NORTE!AM1747)</f>
        <v>*</v>
      </c>
      <c r="M1748" s="92" t="str">
        <f>IF(SP_NORTE!AP1747="","*",SP_NORTE!AP1747)</f>
        <v>*</v>
      </c>
      <c r="N1748" s="92" t="str">
        <f>IF(SP_NORTE!AM1747="","*",SP_NORTE!AM1747)</f>
        <v>*</v>
      </c>
      <c r="O1748" s="124" t="str">
        <f>IF(SP_NORTE!BH1747="","*",SP_NORTE!BH1747)</f>
        <v>*</v>
      </c>
      <c r="P1748" s="212" t="str">
        <f>IF($A$2=1,IF(SP_NORTE!BJ1747="","*",SP_NORTE!BJ1747),IF(SP_NORTE!BK1747="","*",SP_NORTE!BK1747))</f>
        <v>*</v>
      </c>
    </row>
    <row r="1749" spans="1:16" hidden="1">
      <c r="A1749" s="91" t="str">
        <f>IF(SP_NORTE!B1748="","*",SP_NORTE!B1748)</f>
        <v>*</v>
      </c>
      <c r="B1749" s="92" t="str">
        <f>IF(SP_NORTE!X1748="","*",SP_NORTE!X1748)</f>
        <v>*</v>
      </c>
      <c r="C1749" s="92" t="str">
        <f>IF(SP_NORTE!S1748="","*",SP_NORTE!S1748)</f>
        <v>*</v>
      </c>
      <c r="D1749" s="92" t="str">
        <f>IF(SP_NORTE!T1748="","*",SP_NORTE!T1748)</f>
        <v>*</v>
      </c>
      <c r="E1749" s="92" t="str">
        <f>IF(SP_NORTE!D1748="","*",SP_NORTE!D1748)</f>
        <v>*</v>
      </c>
      <c r="F1749" s="92" t="str">
        <f>IF(SP_NORTE!H1748="","*",SP_NORTE!H1748)</f>
        <v>*</v>
      </c>
      <c r="G1749" s="92" t="str">
        <f>IF(SP_NORTE!M1748="","*",SP_NORTE!M1748)</f>
        <v>*</v>
      </c>
      <c r="H1749" s="131" t="str">
        <f>IF(SP_NORTE!K1748="","*",SP_NORTE!K1748)</f>
        <v>*</v>
      </c>
      <c r="I1749" s="128" t="str">
        <f>IF(SP_NORTE!O1748="","*",SP_NORTE!O1748)</f>
        <v>*</v>
      </c>
      <c r="J1749" s="128" t="str">
        <f>IF(SP_NORTE!P1748="","*",SP_NORTE!P1748)</f>
        <v>*</v>
      </c>
      <c r="K1749" s="92" t="str">
        <f>IF(SP_NORTE!AK1748="","*",SP_NORTE!AK1748)</f>
        <v>*</v>
      </c>
      <c r="L1749" s="92" t="str">
        <f>IF(SP_NORTE!AM1748="","*",SP_NORTE!AM1748)</f>
        <v>*</v>
      </c>
      <c r="M1749" s="92" t="str">
        <f>IF(SP_NORTE!AP1748="","*",SP_NORTE!AP1748)</f>
        <v>*</v>
      </c>
      <c r="N1749" s="92" t="str">
        <f>IF(SP_NORTE!AM1748="","*",SP_NORTE!AM1748)</f>
        <v>*</v>
      </c>
      <c r="O1749" s="124" t="str">
        <f>IF(SP_NORTE!BH1748="","*",SP_NORTE!BH1748)</f>
        <v>*</v>
      </c>
      <c r="P1749" s="212" t="str">
        <f>IF($A$2=1,IF(SP_NORTE!BJ1748="","*",SP_NORTE!BJ1748),IF(SP_NORTE!BK1748="","*",SP_NORTE!BK1748))</f>
        <v>*</v>
      </c>
    </row>
    <row r="1750" spans="1:16" hidden="1">
      <c r="A1750" s="91" t="str">
        <f>IF(SP_NORTE!B1749="","*",SP_NORTE!B1749)</f>
        <v>*</v>
      </c>
      <c r="B1750" s="92" t="str">
        <f>IF(SP_NORTE!X1749="","*",SP_NORTE!X1749)</f>
        <v>*</v>
      </c>
      <c r="C1750" s="92" t="str">
        <f>IF(SP_NORTE!S1749="","*",SP_NORTE!S1749)</f>
        <v>*</v>
      </c>
      <c r="D1750" s="92" t="str">
        <f>IF(SP_NORTE!T1749="","*",SP_NORTE!T1749)</f>
        <v>*</v>
      </c>
      <c r="E1750" s="92" t="str">
        <f>IF(SP_NORTE!D1749="","*",SP_NORTE!D1749)</f>
        <v>*</v>
      </c>
      <c r="F1750" s="92" t="str">
        <f>IF(SP_NORTE!H1749="","*",SP_NORTE!H1749)</f>
        <v>*</v>
      </c>
      <c r="G1750" s="92" t="str">
        <f>IF(SP_NORTE!M1749="","*",SP_NORTE!M1749)</f>
        <v>*</v>
      </c>
      <c r="H1750" s="131" t="str">
        <f>IF(SP_NORTE!K1749="","*",SP_NORTE!K1749)</f>
        <v>*</v>
      </c>
      <c r="I1750" s="128" t="str">
        <f>IF(SP_NORTE!O1749="","*",SP_NORTE!O1749)</f>
        <v>*</v>
      </c>
      <c r="J1750" s="128" t="str">
        <f>IF(SP_NORTE!P1749="","*",SP_NORTE!P1749)</f>
        <v>*</v>
      </c>
      <c r="K1750" s="92" t="str">
        <f>IF(SP_NORTE!AK1749="","*",SP_NORTE!AK1749)</f>
        <v>*</v>
      </c>
      <c r="L1750" s="92" t="str">
        <f>IF(SP_NORTE!AM1749="","*",SP_NORTE!AM1749)</f>
        <v>*</v>
      </c>
      <c r="M1750" s="92" t="str">
        <f>IF(SP_NORTE!AP1749="","*",SP_NORTE!AP1749)</f>
        <v>*</v>
      </c>
      <c r="N1750" s="92" t="str">
        <f>IF(SP_NORTE!AM1749="","*",SP_NORTE!AM1749)</f>
        <v>*</v>
      </c>
      <c r="O1750" s="124" t="str">
        <f>IF(SP_NORTE!BH1749="","*",SP_NORTE!BH1749)</f>
        <v>*</v>
      </c>
      <c r="P1750" s="212" t="str">
        <f>IF($A$2=1,IF(SP_NORTE!BJ1749="","*",SP_NORTE!BJ1749),IF(SP_NORTE!BK1749="","*",SP_NORTE!BK1749))</f>
        <v>*</v>
      </c>
    </row>
    <row r="1751" spans="1:16" hidden="1">
      <c r="A1751" s="91" t="str">
        <f>IF(SP_NORTE!B1750="","*",SP_NORTE!B1750)</f>
        <v>*</v>
      </c>
      <c r="B1751" s="92" t="str">
        <f>IF(SP_NORTE!X1750="","*",SP_NORTE!X1750)</f>
        <v>*</v>
      </c>
      <c r="C1751" s="92" t="str">
        <f>IF(SP_NORTE!S1750="","*",SP_NORTE!S1750)</f>
        <v>*</v>
      </c>
      <c r="D1751" s="92" t="str">
        <f>IF(SP_NORTE!T1750="","*",SP_NORTE!T1750)</f>
        <v>*</v>
      </c>
      <c r="E1751" s="92" t="str">
        <f>IF(SP_NORTE!D1750="","*",SP_NORTE!D1750)</f>
        <v>*</v>
      </c>
      <c r="F1751" s="92" t="str">
        <f>IF(SP_NORTE!H1750="","*",SP_NORTE!H1750)</f>
        <v>*</v>
      </c>
      <c r="G1751" s="92" t="str">
        <f>IF(SP_NORTE!M1750="","*",SP_NORTE!M1750)</f>
        <v>*</v>
      </c>
      <c r="H1751" s="131" t="str">
        <f>IF(SP_NORTE!K1750="","*",SP_NORTE!K1750)</f>
        <v>*</v>
      </c>
      <c r="I1751" s="128" t="str">
        <f>IF(SP_NORTE!O1750="","*",SP_NORTE!O1750)</f>
        <v>*</v>
      </c>
      <c r="J1751" s="128" t="str">
        <f>IF(SP_NORTE!P1750="","*",SP_NORTE!P1750)</f>
        <v>*</v>
      </c>
      <c r="K1751" s="92" t="str">
        <f>IF(SP_NORTE!AK1750="","*",SP_NORTE!AK1750)</f>
        <v>*</v>
      </c>
      <c r="L1751" s="92" t="str">
        <f>IF(SP_NORTE!AM1750="","*",SP_NORTE!AM1750)</f>
        <v>*</v>
      </c>
      <c r="M1751" s="92" t="str">
        <f>IF(SP_NORTE!AP1750="","*",SP_NORTE!AP1750)</f>
        <v>*</v>
      </c>
      <c r="N1751" s="92" t="str">
        <f>IF(SP_NORTE!AM1750="","*",SP_NORTE!AM1750)</f>
        <v>*</v>
      </c>
      <c r="O1751" s="124" t="str">
        <f>IF(SP_NORTE!BH1750="","*",SP_NORTE!BH1750)</f>
        <v>*</v>
      </c>
      <c r="P1751" s="212" t="str">
        <f>IF($A$2=1,IF(SP_NORTE!BJ1750="","*",SP_NORTE!BJ1750),IF(SP_NORTE!BK1750="","*",SP_NORTE!BK1750))</f>
        <v>*</v>
      </c>
    </row>
    <row r="1752" spans="1:16" hidden="1">
      <c r="A1752" s="91" t="str">
        <f>IF(SP_NORTE!B1751="","*",SP_NORTE!B1751)</f>
        <v>*</v>
      </c>
      <c r="B1752" s="92" t="str">
        <f>IF(SP_NORTE!X1751="","*",SP_NORTE!X1751)</f>
        <v>*</v>
      </c>
      <c r="C1752" s="92" t="str">
        <f>IF(SP_NORTE!S1751="","*",SP_NORTE!S1751)</f>
        <v>*</v>
      </c>
      <c r="D1752" s="92" t="str">
        <f>IF(SP_NORTE!T1751="","*",SP_NORTE!T1751)</f>
        <v>*</v>
      </c>
      <c r="E1752" s="92" t="str">
        <f>IF(SP_NORTE!D1751="","*",SP_NORTE!D1751)</f>
        <v>*</v>
      </c>
      <c r="F1752" s="92" t="str">
        <f>IF(SP_NORTE!H1751="","*",SP_NORTE!H1751)</f>
        <v>*</v>
      </c>
      <c r="G1752" s="92" t="str">
        <f>IF(SP_NORTE!M1751="","*",SP_NORTE!M1751)</f>
        <v>*</v>
      </c>
      <c r="H1752" s="131" t="str">
        <f>IF(SP_NORTE!K1751="","*",SP_NORTE!K1751)</f>
        <v>*</v>
      </c>
      <c r="I1752" s="128" t="str">
        <f>IF(SP_NORTE!O1751="","*",SP_NORTE!O1751)</f>
        <v>*</v>
      </c>
      <c r="J1752" s="128" t="str">
        <f>IF(SP_NORTE!P1751="","*",SP_NORTE!P1751)</f>
        <v>*</v>
      </c>
      <c r="K1752" s="92" t="str">
        <f>IF(SP_NORTE!AK1751="","*",SP_NORTE!AK1751)</f>
        <v>*</v>
      </c>
      <c r="L1752" s="92" t="str">
        <f>IF(SP_NORTE!AM1751="","*",SP_NORTE!AM1751)</f>
        <v>*</v>
      </c>
      <c r="M1752" s="92" t="str">
        <f>IF(SP_NORTE!AP1751="","*",SP_NORTE!AP1751)</f>
        <v>*</v>
      </c>
      <c r="N1752" s="92" t="str">
        <f>IF(SP_NORTE!AM1751="","*",SP_NORTE!AM1751)</f>
        <v>*</v>
      </c>
      <c r="O1752" s="124" t="str">
        <f>IF(SP_NORTE!BH1751="","*",SP_NORTE!BH1751)</f>
        <v>*</v>
      </c>
      <c r="P1752" s="212" t="str">
        <f>IF($A$2=1,IF(SP_NORTE!BJ1751="","*",SP_NORTE!BJ1751),IF(SP_NORTE!BK1751="","*",SP_NORTE!BK1751))</f>
        <v>*</v>
      </c>
    </row>
    <row r="1753" spans="1:16" hidden="1">
      <c r="A1753" s="91" t="str">
        <f>IF(SP_NORTE!B1752="","*",SP_NORTE!B1752)</f>
        <v>*</v>
      </c>
      <c r="B1753" s="92" t="str">
        <f>IF(SP_NORTE!X1752="","*",SP_NORTE!X1752)</f>
        <v>*</v>
      </c>
      <c r="C1753" s="92" t="str">
        <f>IF(SP_NORTE!S1752="","*",SP_NORTE!S1752)</f>
        <v>*</v>
      </c>
      <c r="D1753" s="92" t="str">
        <f>IF(SP_NORTE!T1752="","*",SP_NORTE!T1752)</f>
        <v>*</v>
      </c>
      <c r="E1753" s="92" t="str">
        <f>IF(SP_NORTE!D1752="","*",SP_NORTE!D1752)</f>
        <v>*</v>
      </c>
      <c r="F1753" s="92" t="str">
        <f>IF(SP_NORTE!H1752="","*",SP_NORTE!H1752)</f>
        <v>*</v>
      </c>
      <c r="G1753" s="92" t="str">
        <f>IF(SP_NORTE!M1752="","*",SP_NORTE!M1752)</f>
        <v>*</v>
      </c>
      <c r="H1753" s="131" t="str">
        <f>IF(SP_NORTE!K1752="","*",SP_NORTE!K1752)</f>
        <v>*</v>
      </c>
      <c r="I1753" s="128" t="str">
        <f>IF(SP_NORTE!O1752="","*",SP_NORTE!O1752)</f>
        <v>*</v>
      </c>
      <c r="J1753" s="128" t="str">
        <f>IF(SP_NORTE!P1752="","*",SP_NORTE!P1752)</f>
        <v>*</v>
      </c>
      <c r="K1753" s="92" t="str">
        <f>IF(SP_NORTE!AK1752="","*",SP_NORTE!AK1752)</f>
        <v>*</v>
      </c>
      <c r="L1753" s="92" t="str">
        <f>IF(SP_NORTE!AM1752="","*",SP_NORTE!AM1752)</f>
        <v>*</v>
      </c>
      <c r="M1753" s="92" t="str">
        <f>IF(SP_NORTE!AP1752="","*",SP_NORTE!AP1752)</f>
        <v>*</v>
      </c>
      <c r="N1753" s="92" t="str">
        <f>IF(SP_NORTE!AM1752="","*",SP_NORTE!AM1752)</f>
        <v>*</v>
      </c>
      <c r="O1753" s="124" t="str">
        <f>IF(SP_NORTE!BH1752="","*",SP_NORTE!BH1752)</f>
        <v>*</v>
      </c>
      <c r="P1753" s="212" t="str">
        <f>IF($A$2=1,IF(SP_NORTE!BJ1752="","*",SP_NORTE!BJ1752),IF(SP_NORTE!BK1752="","*",SP_NORTE!BK1752))</f>
        <v>*</v>
      </c>
    </row>
    <row r="1754" spans="1:16" hidden="1">
      <c r="A1754" s="91" t="str">
        <f>IF(SP_NORTE!B1753="","*",SP_NORTE!B1753)</f>
        <v>*</v>
      </c>
      <c r="B1754" s="92" t="str">
        <f>IF(SP_NORTE!X1753="","*",SP_NORTE!X1753)</f>
        <v>*</v>
      </c>
      <c r="C1754" s="92" t="str">
        <f>IF(SP_NORTE!S1753="","*",SP_NORTE!S1753)</f>
        <v>*</v>
      </c>
      <c r="D1754" s="92" t="str">
        <f>IF(SP_NORTE!T1753="","*",SP_NORTE!T1753)</f>
        <v>*</v>
      </c>
      <c r="E1754" s="92" t="str">
        <f>IF(SP_NORTE!D1753="","*",SP_NORTE!D1753)</f>
        <v>*</v>
      </c>
      <c r="F1754" s="92" t="str">
        <f>IF(SP_NORTE!H1753="","*",SP_NORTE!H1753)</f>
        <v>*</v>
      </c>
      <c r="G1754" s="92" t="str">
        <f>IF(SP_NORTE!M1753="","*",SP_NORTE!M1753)</f>
        <v>*</v>
      </c>
      <c r="H1754" s="131" t="str">
        <f>IF(SP_NORTE!K1753="","*",SP_NORTE!K1753)</f>
        <v>*</v>
      </c>
      <c r="I1754" s="128" t="str">
        <f>IF(SP_NORTE!O1753="","*",SP_NORTE!O1753)</f>
        <v>*</v>
      </c>
      <c r="J1754" s="128" t="str">
        <f>IF(SP_NORTE!P1753="","*",SP_NORTE!P1753)</f>
        <v>*</v>
      </c>
      <c r="K1754" s="92" t="str">
        <f>IF(SP_NORTE!AK1753="","*",SP_NORTE!AK1753)</f>
        <v>*</v>
      </c>
      <c r="L1754" s="92" t="str">
        <f>IF(SP_NORTE!AM1753="","*",SP_NORTE!AM1753)</f>
        <v>*</v>
      </c>
      <c r="M1754" s="92" t="str">
        <f>IF(SP_NORTE!AP1753="","*",SP_NORTE!AP1753)</f>
        <v>*</v>
      </c>
      <c r="N1754" s="92" t="str">
        <f>IF(SP_NORTE!AM1753="","*",SP_NORTE!AM1753)</f>
        <v>*</v>
      </c>
      <c r="O1754" s="124" t="str">
        <f>IF(SP_NORTE!BH1753="","*",SP_NORTE!BH1753)</f>
        <v>*</v>
      </c>
      <c r="P1754" s="212" t="str">
        <f>IF($A$2=1,IF(SP_NORTE!BJ1753="","*",SP_NORTE!BJ1753),IF(SP_NORTE!BK1753="","*",SP_NORTE!BK1753))</f>
        <v>*</v>
      </c>
    </row>
    <row r="1755" spans="1:16" hidden="1">
      <c r="A1755" s="91" t="str">
        <f>IF(SP_NORTE!B1754="","*",SP_NORTE!B1754)</f>
        <v>*</v>
      </c>
      <c r="B1755" s="92" t="str">
        <f>IF(SP_NORTE!X1754="","*",SP_NORTE!X1754)</f>
        <v>*</v>
      </c>
      <c r="C1755" s="92" t="str">
        <f>IF(SP_NORTE!S1754="","*",SP_NORTE!S1754)</f>
        <v>*</v>
      </c>
      <c r="D1755" s="92" t="str">
        <f>IF(SP_NORTE!T1754="","*",SP_NORTE!T1754)</f>
        <v>*</v>
      </c>
      <c r="E1755" s="92" t="str">
        <f>IF(SP_NORTE!D1754="","*",SP_NORTE!D1754)</f>
        <v>*</v>
      </c>
      <c r="F1755" s="92" t="str">
        <f>IF(SP_NORTE!H1754="","*",SP_NORTE!H1754)</f>
        <v>*</v>
      </c>
      <c r="G1755" s="92" t="str">
        <f>IF(SP_NORTE!M1754="","*",SP_NORTE!M1754)</f>
        <v>*</v>
      </c>
      <c r="H1755" s="131" t="str">
        <f>IF(SP_NORTE!K1754="","*",SP_NORTE!K1754)</f>
        <v>*</v>
      </c>
      <c r="I1755" s="128" t="str">
        <f>IF(SP_NORTE!O1754="","*",SP_NORTE!O1754)</f>
        <v>*</v>
      </c>
      <c r="J1755" s="128" t="str">
        <f>IF(SP_NORTE!P1754="","*",SP_NORTE!P1754)</f>
        <v>*</v>
      </c>
      <c r="K1755" s="92" t="str">
        <f>IF(SP_NORTE!AK1754="","*",SP_NORTE!AK1754)</f>
        <v>*</v>
      </c>
      <c r="L1755" s="92" t="str">
        <f>IF(SP_NORTE!AM1754="","*",SP_NORTE!AM1754)</f>
        <v>*</v>
      </c>
      <c r="M1755" s="92" t="str">
        <f>IF(SP_NORTE!AP1754="","*",SP_NORTE!AP1754)</f>
        <v>*</v>
      </c>
      <c r="N1755" s="92" t="str">
        <f>IF(SP_NORTE!AM1754="","*",SP_NORTE!AM1754)</f>
        <v>*</v>
      </c>
      <c r="O1755" s="124" t="str">
        <f>IF(SP_NORTE!BH1754="","*",SP_NORTE!BH1754)</f>
        <v>*</v>
      </c>
      <c r="P1755" s="212" t="str">
        <f>IF($A$2=1,IF(SP_NORTE!BJ1754="","*",SP_NORTE!BJ1754),IF(SP_NORTE!BK1754="","*",SP_NORTE!BK1754))</f>
        <v>*</v>
      </c>
    </row>
    <row r="1756" spans="1:16" hidden="1">
      <c r="A1756" s="91" t="str">
        <f>IF(SP_NORTE!B1755="","*",SP_NORTE!B1755)</f>
        <v>*</v>
      </c>
      <c r="B1756" s="92" t="str">
        <f>IF(SP_NORTE!X1755="","*",SP_NORTE!X1755)</f>
        <v>*</v>
      </c>
      <c r="C1756" s="92" t="str">
        <f>IF(SP_NORTE!S1755="","*",SP_NORTE!S1755)</f>
        <v>*</v>
      </c>
      <c r="D1756" s="92" t="str">
        <f>IF(SP_NORTE!T1755="","*",SP_NORTE!T1755)</f>
        <v>*</v>
      </c>
      <c r="E1756" s="92" t="str">
        <f>IF(SP_NORTE!D1755="","*",SP_NORTE!D1755)</f>
        <v>*</v>
      </c>
      <c r="F1756" s="92" t="str">
        <f>IF(SP_NORTE!H1755="","*",SP_NORTE!H1755)</f>
        <v>*</v>
      </c>
      <c r="G1756" s="92" t="str">
        <f>IF(SP_NORTE!M1755="","*",SP_NORTE!M1755)</f>
        <v>*</v>
      </c>
      <c r="H1756" s="131" t="str">
        <f>IF(SP_NORTE!K1755="","*",SP_NORTE!K1755)</f>
        <v>*</v>
      </c>
      <c r="I1756" s="128" t="str">
        <f>IF(SP_NORTE!O1755="","*",SP_NORTE!O1755)</f>
        <v>*</v>
      </c>
      <c r="J1756" s="128" t="str">
        <f>IF(SP_NORTE!P1755="","*",SP_NORTE!P1755)</f>
        <v>*</v>
      </c>
      <c r="K1756" s="92" t="str">
        <f>IF(SP_NORTE!AK1755="","*",SP_NORTE!AK1755)</f>
        <v>*</v>
      </c>
      <c r="L1756" s="92" t="str">
        <f>IF(SP_NORTE!AM1755="","*",SP_NORTE!AM1755)</f>
        <v>*</v>
      </c>
      <c r="M1756" s="92" t="str">
        <f>IF(SP_NORTE!AP1755="","*",SP_NORTE!AP1755)</f>
        <v>*</v>
      </c>
      <c r="N1756" s="92" t="str">
        <f>IF(SP_NORTE!AM1755="","*",SP_NORTE!AM1755)</f>
        <v>*</v>
      </c>
      <c r="O1756" s="124" t="str">
        <f>IF(SP_NORTE!BH1755="","*",SP_NORTE!BH1755)</f>
        <v>*</v>
      </c>
      <c r="P1756" s="212" t="str">
        <f>IF($A$2=1,IF(SP_NORTE!BJ1755="","*",SP_NORTE!BJ1755),IF(SP_NORTE!BK1755="","*",SP_NORTE!BK1755))</f>
        <v>*</v>
      </c>
    </row>
    <row r="1757" spans="1:16" hidden="1">
      <c r="A1757" s="91" t="str">
        <f>IF(SP_NORTE!B1756="","*",SP_NORTE!B1756)</f>
        <v>*</v>
      </c>
      <c r="B1757" s="92" t="str">
        <f>IF(SP_NORTE!X1756="","*",SP_NORTE!X1756)</f>
        <v>*</v>
      </c>
      <c r="C1757" s="92" t="str">
        <f>IF(SP_NORTE!S1756="","*",SP_NORTE!S1756)</f>
        <v>*</v>
      </c>
      <c r="D1757" s="92" t="str">
        <f>IF(SP_NORTE!T1756="","*",SP_NORTE!T1756)</f>
        <v>*</v>
      </c>
      <c r="E1757" s="92" t="str">
        <f>IF(SP_NORTE!D1756="","*",SP_NORTE!D1756)</f>
        <v>*</v>
      </c>
      <c r="F1757" s="92" t="str">
        <f>IF(SP_NORTE!H1756="","*",SP_NORTE!H1756)</f>
        <v>*</v>
      </c>
      <c r="G1757" s="92" t="str">
        <f>IF(SP_NORTE!M1756="","*",SP_NORTE!M1756)</f>
        <v>*</v>
      </c>
      <c r="H1757" s="131" t="str">
        <f>IF(SP_NORTE!K1756="","*",SP_NORTE!K1756)</f>
        <v>*</v>
      </c>
      <c r="I1757" s="128" t="str">
        <f>IF(SP_NORTE!O1756="","*",SP_NORTE!O1756)</f>
        <v>*</v>
      </c>
      <c r="J1757" s="128" t="str">
        <f>IF(SP_NORTE!P1756="","*",SP_NORTE!P1756)</f>
        <v>*</v>
      </c>
      <c r="K1757" s="92" t="str">
        <f>IF(SP_NORTE!AK1756="","*",SP_NORTE!AK1756)</f>
        <v>*</v>
      </c>
      <c r="L1757" s="92" t="str">
        <f>IF(SP_NORTE!AM1756="","*",SP_NORTE!AM1756)</f>
        <v>*</v>
      </c>
      <c r="M1757" s="92" t="str">
        <f>IF(SP_NORTE!AP1756="","*",SP_NORTE!AP1756)</f>
        <v>*</v>
      </c>
      <c r="N1757" s="92" t="str">
        <f>IF(SP_NORTE!AM1756="","*",SP_NORTE!AM1756)</f>
        <v>*</v>
      </c>
      <c r="O1757" s="124" t="str">
        <f>IF(SP_NORTE!BH1756="","*",SP_NORTE!BH1756)</f>
        <v>*</v>
      </c>
      <c r="P1757" s="212" t="str">
        <f>IF($A$2=1,IF(SP_NORTE!BJ1756="","*",SP_NORTE!BJ1756),IF(SP_NORTE!BK1756="","*",SP_NORTE!BK1756))</f>
        <v>*</v>
      </c>
    </row>
    <row r="1758" spans="1:16" hidden="1">
      <c r="A1758" s="91" t="str">
        <f>IF(SP_NORTE!B1757="","*",SP_NORTE!B1757)</f>
        <v>*</v>
      </c>
      <c r="B1758" s="92" t="str">
        <f>IF(SP_NORTE!X1757="","*",SP_NORTE!X1757)</f>
        <v>*</v>
      </c>
      <c r="C1758" s="92" t="str">
        <f>IF(SP_NORTE!S1757="","*",SP_NORTE!S1757)</f>
        <v>*</v>
      </c>
      <c r="D1758" s="92" t="str">
        <f>IF(SP_NORTE!T1757="","*",SP_NORTE!T1757)</f>
        <v>*</v>
      </c>
      <c r="E1758" s="92" t="str">
        <f>IF(SP_NORTE!D1757="","*",SP_NORTE!D1757)</f>
        <v>*</v>
      </c>
      <c r="F1758" s="92" t="str">
        <f>IF(SP_NORTE!H1757="","*",SP_NORTE!H1757)</f>
        <v>*</v>
      </c>
      <c r="G1758" s="92" t="str">
        <f>IF(SP_NORTE!M1757="","*",SP_NORTE!M1757)</f>
        <v>*</v>
      </c>
      <c r="H1758" s="131" t="str">
        <f>IF(SP_NORTE!K1757="","*",SP_NORTE!K1757)</f>
        <v>*</v>
      </c>
      <c r="I1758" s="128" t="str">
        <f>IF(SP_NORTE!O1757="","*",SP_NORTE!O1757)</f>
        <v>*</v>
      </c>
      <c r="J1758" s="128" t="str">
        <f>IF(SP_NORTE!P1757="","*",SP_NORTE!P1757)</f>
        <v>*</v>
      </c>
      <c r="K1758" s="92" t="str">
        <f>IF(SP_NORTE!AK1757="","*",SP_NORTE!AK1757)</f>
        <v>*</v>
      </c>
      <c r="L1758" s="92" t="str">
        <f>IF(SP_NORTE!AM1757="","*",SP_NORTE!AM1757)</f>
        <v>*</v>
      </c>
      <c r="M1758" s="92" t="str">
        <f>IF(SP_NORTE!AP1757="","*",SP_NORTE!AP1757)</f>
        <v>*</v>
      </c>
      <c r="N1758" s="92" t="str">
        <f>IF(SP_NORTE!AM1757="","*",SP_NORTE!AM1757)</f>
        <v>*</v>
      </c>
      <c r="O1758" s="124" t="str">
        <f>IF(SP_NORTE!BH1757="","*",SP_NORTE!BH1757)</f>
        <v>*</v>
      </c>
      <c r="P1758" s="212" t="str">
        <f>IF($A$2=1,IF(SP_NORTE!BJ1757="","*",SP_NORTE!BJ1757),IF(SP_NORTE!BK1757="","*",SP_NORTE!BK1757))</f>
        <v>*</v>
      </c>
    </row>
    <row r="1759" spans="1:16" hidden="1">
      <c r="A1759" s="91" t="str">
        <f>IF(SP_NORTE!B1758="","*",SP_NORTE!B1758)</f>
        <v>*</v>
      </c>
      <c r="B1759" s="92" t="str">
        <f>IF(SP_NORTE!X1758="","*",SP_NORTE!X1758)</f>
        <v>*</v>
      </c>
      <c r="C1759" s="92" t="str">
        <f>IF(SP_NORTE!S1758="","*",SP_NORTE!S1758)</f>
        <v>*</v>
      </c>
      <c r="D1759" s="92" t="str">
        <f>IF(SP_NORTE!T1758="","*",SP_NORTE!T1758)</f>
        <v>*</v>
      </c>
      <c r="E1759" s="92" t="str">
        <f>IF(SP_NORTE!D1758="","*",SP_NORTE!D1758)</f>
        <v>*</v>
      </c>
      <c r="F1759" s="92" t="str">
        <f>IF(SP_NORTE!H1758="","*",SP_NORTE!H1758)</f>
        <v>*</v>
      </c>
      <c r="G1759" s="92" t="str">
        <f>IF(SP_NORTE!M1758="","*",SP_NORTE!M1758)</f>
        <v>*</v>
      </c>
      <c r="H1759" s="131" t="str">
        <f>IF(SP_NORTE!K1758="","*",SP_NORTE!K1758)</f>
        <v>*</v>
      </c>
      <c r="I1759" s="128" t="str">
        <f>IF(SP_NORTE!O1758="","*",SP_NORTE!O1758)</f>
        <v>*</v>
      </c>
      <c r="J1759" s="128" t="str">
        <f>IF(SP_NORTE!P1758="","*",SP_NORTE!P1758)</f>
        <v>*</v>
      </c>
      <c r="K1759" s="92" t="str">
        <f>IF(SP_NORTE!AK1758="","*",SP_NORTE!AK1758)</f>
        <v>*</v>
      </c>
      <c r="L1759" s="92" t="str">
        <f>IF(SP_NORTE!AM1758="","*",SP_NORTE!AM1758)</f>
        <v>*</v>
      </c>
      <c r="M1759" s="92" t="str">
        <f>IF(SP_NORTE!AP1758="","*",SP_NORTE!AP1758)</f>
        <v>*</v>
      </c>
      <c r="N1759" s="92" t="str">
        <f>IF(SP_NORTE!AM1758="","*",SP_NORTE!AM1758)</f>
        <v>*</v>
      </c>
      <c r="O1759" s="124" t="str">
        <f>IF(SP_NORTE!BH1758="","*",SP_NORTE!BH1758)</f>
        <v>*</v>
      </c>
      <c r="P1759" s="212" t="str">
        <f>IF($A$2=1,IF(SP_NORTE!BJ1758="","*",SP_NORTE!BJ1758),IF(SP_NORTE!BK1758="","*",SP_NORTE!BK1758))</f>
        <v>*</v>
      </c>
    </row>
    <row r="1760" spans="1:16" hidden="1">
      <c r="A1760" s="91" t="str">
        <f>IF(SP_NORTE!B1759="","*",SP_NORTE!B1759)</f>
        <v>*</v>
      </c>
      <c r="B1760" s="92" t="str">
        <f>IF(SP_NORTE!X1759="","*",SP_NORTE!X1759)</f>
        <v>*</v>
      </c>
      <c r="C1760" s="92" t="str">
        <f>IF(SP_NORTE!S1759="","*",SP_NORTE!S1759)</f>
        <v>*</v>
      </c>
      <c r="D1760" s="92" t="str">
        <f>IF(SP_NORTE!T1759="","*",SP_NORTE!T1759)</f>
        <v>*</v>
      </c>
      <c r="E1760" s="92" t="str">
        <f>IF(SP_NORTE!D1759="","*",SP_NORTE!D1759)</f>
        <v>*</v>
      </c>
      <c r="F1760" s="92" t="str">
        <f>IF(SP_NORTE!H1759="","*",SP_NORTE!H1759)</f>
        <v>*</v>
      </c>
      <c r="G1760" s="92" t="str">
        <f>IF(SP_NORTE!M1759="","*",SP_NORTE!M1759)</f>
        <v>*</v>
      </c>
      <c r="H1760" s="131" t="str">
        <f>IF(SP_NORTE!K1759="","*",SP_NORTE!K1759)</f>
        <v>*</v>
      </c>
      <c r="I1760" s="128" t="str">
        <f>IF(SP_NORTE!O1759="","*",SP_NORTE!O1759)</f>
        <v>*</v>
      </c>
      <c r="J1760" s="128" t="str">
        <f>IF(SP_NORTE!P1759="","*",SP_NORTE!P1759)</f>
        <v>*</v>
      </c>
      <c r="K1760" s="92" t="str">
        <f>IF(SP_NORTE!AK1759="","*",SP_NORTE!AK1759)</f>
        <v>*</v>
      </c>
      <c r="L1760" s="92" t="str">
        <f>IF(SP_NORTE!AM1759="","*",SP_NORTE!AM1759)</f>
        <v>*</v>
      </c>
      <c r="M1760" s="92" t="str">
        <f>IF(SP_NORTE!AP1759="","*",SP_NORTE!AP1759)</f>
        <v>*</v>
      </c>
      <c r="N1760" s="92" t="str">
        <f>IF(SP_NORTE!AM1759="","*",SP_NORTE!AM1759)</f>
        <v>*</v>
      </c>
      <c r="O1760" s="124" t="str">
        <f>IF(SP_NORTE!BH1759="","*",SP_NORTE!BH1759)</f>
        <v>*</v>
      </c>
      <c r="P1760" s="212" t="str">
        <f>IF($A$2=1,IF(SP_NORTE!BJ1759="","*",SP_NORTE!BJ1759),IF(SP_NORTE!BK1759="","*",SP_NORTE!BK1759))</f>
        <v>*</v>
      </c>
    </row>
    <row r="1761" spans="1:16" hidden="1">
      <c r="A1761" s="91" t="str">
        <f>IF(SP_NORTE!B1760="","*",SP_NORTE!B1760)</f>
        <v>*</v>
      </c>
      <c r="B1761" s="92" t="str">
        <f>IF(SP_NORTE!X1760="","*",SP_NORTE!X1760)</f>
        <v>*</v>
      </c>
      <c r="C1761" s="92" t="str">
        <f>IF(SP_NORTE!S1760="","*",SP_NORTE!S1760)</f>
        <v>*</v>
      </c>
      <c r="D1761" s="92" t="str">
        <f>IF(SP_NORTE!T1760="","*",SP_NORTE!T1760)</f>
        <v>*</v>
      </c>
      <c r="E1761" s="92" t="str">
        <f>IF(SP_NORTE!D1760="","*",SP_NORTE!D1760)</f>
        <v>*</v>
      </c>
      <c r="F1761" s="92" t="str">
        <f>IF(SP_NORTE!H1760="","*",SP_NORTE!H1760)</f>
        <v>*</v>
      </c>
      <c r="G1761" s="92" t="str">
        <f>IF(SP_NORTE!M1760="","*",SP_NORTE!M1760)</f>
        <v>*</v>
      </c>
      <c r="H1761" s="131" t="str">
        <f>IF(SP_NORTE!K1760="","*",SP_NORTE!K1760)</f>
        <v>*</v>
      </c>
      <c r="I1761" s="128" t="str">
        <f>IF(SP_NORTE!O1760="","*",SP_NORTE!O1760)</f>
        <v>*</v>
      </c>
      <c r="J1761" s="128" t="str">
        <f>IF(SP_NORTE!P1760="","*",SP_NORTE!P1760)</f>
        <v>*</v>
      </c>
      <c r="K1761" s="92" t="str">
        <f>IF(SP_NORTE!AK1760="","*",SP_NORTE!AK1760)</f>
        <v>*</v>
      </c>
      <c r="L1761" s="92" t="str">
        <f>IF(SP_NORTE!AM1760="","*",SP_NORTE!AM1760)</f>
        <v>*</v>
      </c>
      <c r="M1761" s="92" t="str">
        <f>IF(SP_NORTE!AP1760="","*",SP_NORTE!AP1760)</f>
        <v>*</v>
      </c>
      <c r="N1761" s="92" t="str">
        <f>IF(SP_NORTE!AM1760="","*",SP_NORTE!AM1760)</f>
        <v>*</v>
      </c>
      <c r="O1761" s="124" t="str">
        <f>IF(SP_NORTE!BH1760="","*",SP_NORTE!BH1760)</f>
        <v>*</v>
      </c>
      <c r="P1761" s="212" t="str">
        <f>IF($A$2=1,IF(SP_NORTE!BJ1760="","*",SP_NORTE!BJ1760),IF(SP_NORTE!BK1760="","*",SP_NORTE!BK1760))</f>
        <v>*</v>
      </c>
    </row>
    <row r="1762" spans="1:16" hidden="1">
      <c r="A1762" s="91" t="str">
        <f>IF(SP_NORTE!B1761="","*",SP_NORTE!B1761)</f>
        <v>*</v>
      </c>
      <c r="B1762" s="92" t="str">
        <f>IF(SP_NORTE!X1761="","*",SP_NORTE!X1761)</f>
        <v>*</v>
      </c>
      <c r="C1762" s="92" t="str">
        <f>IF(SP_NORTE!S1761="","*",SP_NORTE!S1761)</f>
        <v>*</v>
      </c>
      <c r="D1762" s="92" t="str">
        <f>IF(SP_NORTE!T1761="","*",SP_NORTE!T1761)</f>
        <v>*</v>
      </c>
      <c r="E1762" s="92" t="str">
        <f>IF(SP_NORTE!D1761="","*",SP_NORTE!D1761)</f>
        <v>*</v>
      </c>
      <c r="F1762" s="92" t="str">
        <f>IF(SP_NORTE!H1761="","*",SP_NORTE!H1761)</f>
        <v>*</v>
      </c>
      <c r="G1762" s="92" t="str">
        <f>IF(SP_NORTE!M1761="","*",SP_NORTE!M1761)</f>
        <v>*</v>
      </c>
      <c r="H1762" s="131" t="str">
        <f>IF(SP_NORTE!K1761="","*",SP_NORTE!K1761)</f>
        <v>*</v>
      </c>
      <c r="I1762" s="128" t="str">
        <f>IF(SP_NORTE!O1761="","*",SP_NORTE!O1761)</f>
        <v>*</v>
      </c>
      <c r="J1762" s="128" t="str">
        <f>IF(SP_NORTE!P1761="","*",SP_NORTE!P1761)</f>
        <v>*</v>
      </c>
      <c r="K1762" s="92" t="str">
        <f>IF(SP_NORTE!AK1761="","*",SP_NORTE!AK1761)</f>
        <v>*</v>
      </c>
      <c r="L1762" s="92" t="str">
        <f>IF(SP_NORTE!AM1761="","*",SP_NORTE!AM1761)</f>
        <v>*</v>
      </c>
      <c r="M1762" s="92" t="str">
        <f>IF(SP_NORTE!AP1761="","*",SP_NORTE!AP1761)</f>
        <v>*</v>
      </c>
      <c r="N1762" s="92" t="str">
        <f>IF(SP_NORTE!AM1761="","*",SP_NORTE!AM1761)</f>
        <v>*</v>
      </c>
      <c r="O1762" s="124" t="str">
        <f>IF(SP_NORTE!BH1761="","*",SP_NORTE!BH1761)</f>
        <v>*</v>
      </c>
      <c r="P1762" s="212" t="str">
        <f>IF($A$2=1,IF(SP_NORTE!BJ1761="","*",SP_NORTE!BJ1761),IF(SP_NORTE!BK1761="","*",SP_NORTE!BK1761))</f>
        <v>*</v>
      </c>
    </row>
    <row r="1763" spans="1:16" hidden="1">
      <c r="A1763" s="91" t="str">
        <f>IF(SP_NORTE!B1762="","*",SP_NORTE!B1762)</f>
        <v>*</v>
      </c>
      <c r="B1763" s="92" t="str">
        <f>IF(SP_NORTE!X1762="","*",SP_NORTE!X1762)</f>
        <v>*</v>
      </c>
      <c r="C1763" s="92" t="str">
        <f>IF(SP_NORTE!S1762="","*",SP_NORTE!S1762)</f>
        <v>*</v>
      </c>
      <c r="D1763" s="92" t="str">
        <f>IF(SP_NORTE!T1762="","*",SP_NORTE!T1762)</f>
        <v>*</v>
      </c>
      <c r="E1763" s="92" t="str">
        <f>IF(SP_NORTE!D1762="","*",SP_NORTE!D1762)</f>
        <v>*</v>
      </c>
      <c r="F1763" s="92" t="str">
        <f>IF(SP_NORTE!H1762="","*",SP_NORTE!H1762)</f>
        <v>*</v>
      </c>
      <c r="G1763" s="92" t="str">
        <f>IF(SP_NORTE!M1762="","*",SP_NORTE!M1762)</f>
        <v>*</v>
      </c>
      <c r="H1763" s="131" t="str">
        <f>IF(SP_NORTE!K1762="","*",SP_NORTE!K1762)</f>
        <v>*</v>
      </c>
      <c r="I1763" s="128" t="str">
        <f>IF(SP_NORTE!O1762="","*",SP_NORTE!O1762)</f>
        <v>*</v>
      </c>
      <c r="J1763" s="128" t="str">
        <f>IF(SP_NORTE!P1762="","*",SP_NORTE!P1762)</f>
        <v>*</v>
      </c>
      <c r="K1763" s="92" t="str">
        <f>IF(SP_NORTE!AK1762="","*",SP_NORTE!AK1762)</f>
        <v>*</v>
      </c>
      <c r="L1763" s="92" t="str">
        <f>IF(SP_NORTE!AM1762="","*",SP_NORTE!AM1762)</f>
        <v>*</v>
      </c>
      <c r="M1763" s="92" t="str">
        <f>IF(SP_NORTE!AP1762="","*",SP_NORTE!AP1762)</f>
        <v>*</v>
      </c>
      <c r="N1763" s="92" t="str">
        <f>IF(SP_NORTE!AM1762="","*",SP_NORTE!AM1762)</f>
        <v>*</v>
      </c>
      <c r="O1763" s="124" t="str">
        <f>IF(SP_NORTE!BH1762="","*",SP_NORTE!BH1762)</f>
        <v>*</v>
      </c>
      <c r="P1763" s="212" t="str">
        <f>IF($A$2=1,IF(SP_NORTE!BJ1762="","*",SP_NORTE!BJ1762),IF(SP_NORTE!BK1762="","*",SP_NORTE!BK1762))</f>
        <v>*</v>
      </c>
    </row>
    <row r="1764" spans="1:16" hidden="1">
      <c r="A1764" s="91" t="str">
        <f>IF(SP_NORTE!B1763="","*",SP_NORTE!B1763)</f>
        <v>*</v>
      </c>
      <c r="B1764" s="92" t="str">
        <f>IF(SP_NORTE!X1763="","*",SP_NORTE!X1763)</f>
        <v>*</v>
      </c>
      <c r="C1764" s="92" t="str">
        <f>IF(SP_NORTE!S1763="","*",SP_NORTE!S1763)</f>
        <v>*</v>
      </c>
      <c r="D1764" s="92" t="str">
        <f>IF(SP_NORTE!T1763="","*",SP_NORTE!T1763)</f>
        <v>*</v>
      </c>
      <c r="E1764" s="92" t="str">
        <f>IF(SP_NORTE!D1763="","*",SP_NORTE!D1763)</f>
        <v>*</v>
      </c>
      <c r="F1764" s="92" t="str">
        <f>IF(SP_NORTE!H1763="","*",SP_NORTE!H1763)</f>
        <v>*</v>
      </c>
      <c r="G1764" s="92" t="str">
        <f>IF(SP_NORTE!M1763="","*",SP_NORTE!M1763)</f>
        <v>*</v>
      </c>
      <c r="H1764" s="131" t="str">
        <f>IF(SP_NORTE!K1763="","*",SP_NORTE!K1763)</f>
        <v>*</v>
      </c>
      <c r="I1764" s="128" t="str">
        <f>IF(SP_NORTE!O1763="","*",SP_NORTE!O1763)</f>
        <v>*</v>
      </c>
      <c r="J1764" s="128" t="str">
        <f>IF(SP_NORTE!P1763="","*",SP_NORTE!P1763)</f>
        <v>*</v>
      </c>
      <c r="K1764" s="92" t="str">
        <f>IF(SP_NORTE!AK1763="","*",SP_NORTE!AK1763)</f>
        <v>*</v>
      </c>
      <c r="L1764" s="92" t="str">
        <f>IF(SP_NORTE!AM1763="","*",SP_NORTE!AM1763)</f>
        <v>*</v>
      </c>
      <c r="M1764" s="92" t="str">
        <f>IF(SP_NORTE!AP1763="","*",SP_NORTE!AP1763)</f>
        <v>*</v>
      </c>
      <c r="N1764" s="92" t="str">
        <f>IF(SP_NORTE!AM1763="","*",SP_NORTE!AM1763)</f>
        <v>*</v>
      </c>
      <c r="O1764" s="124" t="str">
        <f>IF(SP_NORTE!BH1763="","*",SP_NORTE!BH1763)</f>
        <v>*</v>
      </c>
      <c r="P1764" s="212" t="str">
        <f>IF($A$2=1,IF(SP_NORTE!BJ1763="","*",SP_NORTE!BJ1763),IF(SP_NORTE!BK1763="","*",SP_NORTE!BK1763))</f>
        <v>*</v>
      </c>
    </row>
    <row r="1765" spans="1:16" hidden="1">
      <c r="A1765" s="91" t="str">
        <f>IF(SP_NORTE!B1764="","*",SP_NORTE!B1764)</f>
        <v>*</v>
      </c>
      <c r="B1765" s="92" t="str">
        <f>IF(SP_NORTE!X1764="","*",SP_NORTE!X1764)</f>
        <v>*</v>
      </c>
      <c r="C1765" s="92" t="str">
        <f>IF(SP_NORTE!S1764="","*",SP_NORTE!S1764)</f>
        <v>*</v>
      </c>
      <c r="D1765" s="92" t="str">
        <f>IF(SP_NORTE!T1764="","*",SP_NORTE!T1764)</f>
        <v>*</v>
      </c>
      <c r="E1765" s="92" t="str">
        <f>IF(SP_NORTE!D1764="","*",SP_NORTE!D1764)</f>
        <v>*</v>
      </c>
      <c r="F1765" s="92" t="str">
        <f>IF(SP_NORTE!H1764="","*",SP_NORTE!H1764)</f>
        <v>*</v>
      </c>
      <c r="G1765" s="92" t="str">
        <f>IF(SP_NORTE!M1764="","*",SP_NORTE!M1764)</f>
        <v>*</v>
      </c>
      <c r="H1765" s="131" t="str">
        <f>IF(SP_NORTE!K1764="","*",SP_NORTE!K1764)</f>
        <v>*</v>
      </c>
      <c r="I1765" s="128" t="str">
        <f>IF(SP_NORTE!O1764="","*",SP_NORTE!O1764)</f>
        <v>*</v>
      </c>
      <c r="J1765" s="128" t="str">
        <f>IF(SP_NORTE!P1764="","*",SP_NORTE!P1764)</f>
        <v>*</v>
      </c>
      <c r="K1765" s="92" t="str">
        <f>IF(SP_NORTE!AK1764="","*",SP_NORTE!AK1764)</f>
        <v>*</v>
      </c>
      <c r="L1765" s="92" t="str">
        <f>IF(SP_NORTE!AM1764="","*",SP_NORTE!AM1764)</f>
        <v>*</v>
      </c>
      <c r="M1765" s="92" t="str">
        <f>IF(SP_NORTE!AP1764="","*",SP_NORTE!AP1764)</f>
        <v>*</v>
      </c>
      <c r="N1765" s="92" t="str">
        <f>IF(SP_NORTE!AM1764="","*",SP_NORTE!AM1764)</f>
        <v>*</v>
      </c>
      <c r="O1765" s="124" t="str">
        <f>IF(SP_NORTE!BH1764="","*",SP_NORTE!BH1764)</f>
        <v>*</v>
      </c>
      <c r="P1765" s="212" t="str">
        <f>IF($A$2=1,IF(SP_NORTE!BJ1764="","*",SP_NORTE!BJ1764),IF(SP_NORTE!BK1764="","*",SP_NORTE!BK1764))</f>
        <v>*</v>
      </c>
    </row>
    <row r="1766" spans="1:16" hidden="1">
      <c r="A1766" s="91" t="str">
        <f>IF(SP_NORTE!B1765="","*",SP_NORTE!B1765)</f>
        <v>*</v>
      </c>
      <c r="B1766" s="92" t="str">
        <f>IF(SP_NORTE!X1765="","*",SP_NORTE!X1765)</f>
        <v>*</v>
      </c>
      <c r="C1766" s="92" t="str">
        <f>IF(SP_NORTE!S1765="","*",SP_NORTE!S1765)</f>
        <v>*</v>
      </c>
      <c r="D1766" s="92" t="str">
        <f>IF(SP_NORTE!T1765="","*",SP_NORTE!T1765)</f>
        <v>*</v>
      </c>
      <c r="E1766" s="92" t="str">
        <f>IF(SP_NORTE!D1765="","*",SP_NORTE!D1765)</f>
        <v>*</v>
      </c>
      <c r="F1766" s="92" t="str">
        <f>IF(SP_NORTE!H1765="","*",SP_NORTE!H1765)</f>
        <v>*</v>
      </c>
      <c r="G1766" s="92" t="str">
        <f>IF(SP_NORTE!M1765="","*",SP_NORTE!M1765)</f>
        <v>*</v>
      </c>
      <c r="H1766" s="131" t="str">
        <f>IF(SP_NORTE!K1765="","*",SP_NORTE!K1765)</f>
        <v>*</v>
      </c>
      <c r="I1766" s="128" t="str">
        <f>IF(SP_NORTE!O1765="","*",SP_NORTE!O1765)</f>
        <v>*</v>
      </c>
      <c r="J1766" s="128" t="str">
        <f>IF(SP_NORTE!P1765="","*",SP_NORTE!P1765)</f>
        <v>*</v>
      </c>
      <c r="K1766" s="92" t="str">
        <f>IF(SP_NORTE!AK1765="","*",SP_NORTE!AK1765)</f>
        <v>*</v>
      </c>
      <c r="L1766" s="92" t="str">
        <f>IF(SP_NORTE!AM1765="","*",SP_NORTE!AM1765)</f>
        <v>*</v>
      </c>
      <c r="M1766" s="92" t="str">
        <f>IF(SP_NORTE!AP1765="","*",SP_NORTE!AP1765)</f>
        <v>*</v>
      </c>
      <c r="N1766" s="92" t="str">
        <f>IF(SP_NORTE!AM1765="","*",SP_NORTE!AM1765)</f>
        <v>*</v>
      </c>
      <c r="O1766" s="124" t="str">
        <f>IF(SP_NORTE!BH1765="","*",SP_NORTE!BH1765)</f>
        <v>*</v>
      </c>
      <c r="P1766" s="212" t="str">
        <f>IF($A$2=1,IF(SP_NORTE!BJ1765="","*",SP_NORTE!BJ1765),IF(SP_NORTE!BK1765="","*",SP_NORTE!BK1765))</f>
        <v>*</v>
      </c>
    </row>
    <row r="1767" spans="1:16" hidden="1">
      <c r="A1767" s="91" t="str">
        <f>IF(SP_NORTE!B1766="","*",SP_NORTE!B1766)</f>
        <v>*</v>
      </c>
      <c r="B1767" s="92" t="str">
        <f>IF(SP_NORTE!X1766="","*",SP_NORTE!X1766)</f>
        <v>*</v>
      </c>
      <c r="C1767" s="92" t="str">
        <f>IF(SP_NORTE!S1766="","*",SP_NORTE!S1766)</f>
        <v>*</v>
      </c>
      <c r="D1767" s="92" t="str">
        <f>IF(SP_NORTE!T1766="","*",SP_NORTE!T1766)</f>
        <v>*</v>
      </c>
      <c r="E1767" s="92" t="str">
        <f>IF(SP_NORTE!D1766="","*",SP_NORTE!D1766)</f>
        <v>*</v>
      </c>
      <c r="F1767" s="92" t="str">
        <f>IF(SP_NORTE!H1766="","*",SP_NORTE!H1766)</f>
        <v>*</v>
      </c>
      <c r="G1767" s="92" t="str">
        <f>IF(SP_NORTE!M1766="","*",SP_NORTE!M1766)</f>
        <v>*</v>
      </c>
      <c r="H1767" s="131" t="str">
        <f>IF(SP_NORTE!K1766="","*",SP_NORTE!K1766)</f>
        <v>*</v>
      </c>
      <c r="I1767" s="128" t="str">
        <f>IF(SP_NORTE!O1766="","*",SP_NORTE!O1766)</f>
        <v>*</v>
      </c>
      <c r="J1767" s="128" t="str">
        <f>IF(SP_NORTE!P1766="","*",SP_NORTE!P1766)</f>
        <v>*</v>
      </c>
      <c r="K1767" s="92" t="str">
        <f>IF(SP_NORTE!AK1766="","*",SP_NORTE!AK1766)</f>
        <v>*</v>
      </c>
      <c r="L1767" s="92" t="str">
        <f>IF(SP_NORTE!AM1766="","*",SP_NORTE!AM1766)</f>
        <v>*</v>
      </c>
      <c r="M1767" s="92" t="str">
        <f>IF(SP_NORTE!AP1766="","*",SP_NORTE!AP1766)</f>
        <v>*</v>
      </c>
      <c r="N1767" s="92" t="str">
        <f>IF(SP_NORTE!AM1766="","*",SP_NORTE!AM1766)</f>
        <v>*</v>
      </c>
      <c r="O1767" s="124" t="str">
        <f>IF(SP_NORTE!BH1766="","*",SP_NORTE!BH1766)</f>
        <v>*</v>
      </c>
      <c r="P1767" s="212" t="str">
        <f>IF($A$2=1,IF(SP_NORTE!BJ1766="","*",SP_NORTE!BJ1766),IF(SP_NORTE!BK1766="","*",SP_NORTE!BK1766))</f>
        <v>*</v>
      </c>
    </row>
    <row r="1768" spans="1:16" hidden="1">
      <c r="A1768" s="91" t="str">
        <f>IF(SP_NORTE!B1767="","*",SP_NORTE!B1767)</f>
        <v>*</v>
      </c>
      <c r="B1768" s="92" t="str">
        <f>IF(SP_NORTE!X1767="","*",SP_NORTE!X1767)</f>
        <v>*</v>
      </c>
      <c r="C1768" s="92" t="str">
        <f>IF(SP_NORTE!S1767="","*",SP_NORTE!S1767)</f>
        <v>*</v>
      </c>
      <c r="D1768" s="92" t="str">
        <f>IF(SP_NORTE!T1767="","*",SP_NORTE!T1767)</f>
        <v>*</v>
      </c>
      <c r="E1768" s="92" t="str">
        <f>IF(SP_NORTE!D1767="","*",SP_NORTE!D1767)</f>
        <v>*</v>
      </c>
      <c r="F1768" s="92" t="str">
        <f>IF(SP_NORTE!H1767="","*",SP_NORTE!H1767)</f>
        <v>*</v>
      </c>
      <c r="G1768" s="92" t="str">
        <f>IF(SP_NORTE!M1767="","*",SP_NORTE!M1767)</f>
        <v>*</v>
      </c>
      <c r="H1768" s="131" t="str">
        <f>IF(SP_NORTE!K1767="","*",SP_NORTE!K1767)</f>
        <v>*</v>
      </c>
      <c r="I1768" s="128" t="str">
        <f>IF(SP_NORTE!O1767="","*",SP_NORTE!O1767)</f>
        <v>*</v>
      </c>
      <c r="J1768" s="128" t="str">
        <f>IF(SP_NORTE!P1767="","*",SP_NORTE!P1767)</f>
        <v>*</v>
      </c>
      <c r="K1768" s="92" t="str">
        <f>IF(SP_NORTE!AK1767="","*",SP_NORTE!AK1767)</f>
        <v>*</v>
      </c>
      <c r="L1768" s="92" t="str">
        <f>IF(SP_NORTE!AM1767="","*",SP_NORTE!AM1767)</f>
        <v>*</v>
      </c>
      <c r="M1768" s="92" t="str">
        <f>IF(SP_NORTE!AP1767="","*",SP_NORTE!AP1767)</f>
        <v>*</v>
      </c>
      <c r="N1768" s="92" t="str">
        <f>IF(SP_NORTE!AM1767="","*",SP_NORTE!AM1767)</f>
        <v>*</v>
      </c>
      <c r="O1768" s="124" t="str">
        <f>IF(SP_NORTE!BH1767="","*",SP_NORTE!BH1767)</f>
        <v>*</v>
      </c>
      <c r="P1768" s="212" t="str">
        <f>IF($A$2=1,IF(SP_NORTE!BJ1767="","*",SP_NORTE!BJ1767),IF(SP_NORTE!BK1767="","*",SP_NORTE!BK1767))</f>
        <v>*</v>
      </c>
    </row>
    <row r="1769" spans="1:16" hidden="1">
      <c r="A1769" s="91" t="str">
        <f>IF(SP_NORTE!B1768="","*",SP_NORTE!B1768)</f>
        <v>*</v>
      </c>
      <c r="B1769" s="92" t="str">
        <f>IF(SP_NORTE!X1768="","*",SP_NORTE!X1768)</f>
        <v>*</v>
      </c>
      <c r="C1769" s="92" t="str">
        <f>IF(SP_NORTE!S1768="","*",SP_NORTE!S1768)</f>
        <v>*</v>
      </c>
      <c r="D1769" s="92" t="str">
        <f>IF(SP_NORTE!T1768="","*",SP_NORTE!T1768)</f>
        <v>*</v>
      </c>
      <c r="E1769" s="92" t="str">
        <f>IF(SP_NORTE!D1768="","*",SP_NORTE!D1768)</f>
        <v>*</v>
      </c>
      <c r="F1769" s="92" t="str">
        <f>IF(SP_NORTE!H1768="","*",SP_NORTE!H1768)</f>
        <v>*</v>
      </c>
      <c r="G1769" s="92" t="str">
        <f>IF(SP_NORTE!M1768="","*",SP_NORTE!M1768)</f>
        <v>*</v>
      </c>
      <c r="H1769" s="131" t="str">
        <f>IF(SP_NORTE!K1768="","*",SP_NORTE!K1768)</f>
        <v>*</v>
      </c>
      <c r="I1769" s="128" t="str">
        <f>IF(SP_NORTE!O1768="","*",SP_NORTE!O1768)</f>
        <v>*</v>
      </c>
      <c r="J1769" s="128" t="str">
        <f>IF(SP_NORTE!P1768="","*",SP_NORTE!P1768)</f>
        <v>*</v>
      </c>
      <c r="K1769" s="92" t="str">
        <f>IF(SP_NORTE!AK1768="","*",SP_NORTE!AK1768)</f>
        <v>*</v>
      </c>
      <c r="L1769" s="92" t="str">
        <f>IF(SP_NORTE!AM1768="","*",SP_NORTE!AM1768)</f>
        <v>*</v>
      </c>
      <c r="M1769" s="92" t="str">
        <f>IF(SP_NORTE!AP1768="","*",SP_NORTE!AP1768)</f>
        <v>*</v>
      </c>
      <c r="N1769" s="92" t="str">
        <f>IF(SP_NORTE!AM1768="","*",SP_NORTE!AM1768)</f>
        <v>*</v>
      </c>
      <c r="O1769" s="124" t="str">
        <f>IF(SP_NORTE!BH1768="","*",SP_NORTE!BH1768)</f>
        <v>*</v>
      </c>
      <c r="P1769" s="212" t="str">
        <f>IF($A$2=1,IF(SP_NORTE!BJ1768="","*",SP_NORTE!BJ1768),IF(SP_NORTE!BK1768="","*",SP_NORTE!BK1768))</f>
        <v>*</v>
      </c>
    </row>
    <row r="1770" spans="1:16" hidden="1">
      <c r="A1770" s="91" t="str">
        <f>IF(SP_NORTE!B1769="","*",SP_NORTE!B1769)</f>
        <v>*</v>
      </c>
      <c r="B1770" s="92" t="str">
        <f>IF(SP_NORTE!X1769="","*",SP_NORTE!X1769)</f>
        <v>*</v>
      </c>
      <c r="C1770" s="92" t="str">
        <f>IF(SP_NORTE!S1769="","*",SP_NORTE!S1769)</f>
        <v>*</v>
      </c>
      <c r="D1770" s="92" t="str">
        <f>IF(SP_NORTE!T1769="","*",SP_NORTE!T1769)</f>
        <v>*</v>
      </c>
      <c r="E1770" s="92" t="str">
        <f>IF(SP_NORTE!D1769="","*",SP_NORTE!D1769)</f>
        <v>*</v>
      </c>
      <c r="F1770" s="92" t="str">
        <f>IF(SP_NORTE!H1769="","*",SP_NORTE!H1769)</f>
        <v>*</v>
      </c>
      <c r="G1770" s="92" t="str">
        <f>IF(SP_NORTE!M1769="","*",SP_NORTE!M1769)</f>
        <v>*</v>
      </c>
      <c r="H1770" s="131" t="str">
        <f>IF(SP_NORTE!K1769="","*",SP_NORTE!K1769)</f>
        <v>*</v>
      </c>
      <c r="I1770" s="128" t="str">
        <f>IF(SP_NORTE!O1769="","*",SP_NORTE!O1769)</f>
        <v>*</v>
      </c>
      <c r="J1770" s="128" t="str">
        <f>IF(SP_NORTE!P1769="","*",SP_NORTE!P1769)</f>
        <v>*</v>
      </c>
      <c r="K1770" s="92" t="str">
        <f>IF(SP_NORTE!AK1769="","*",SP_NORTE!AK1769)</f>
        <v>*</v>
      </c>
      <c r="L1770" s="92" t="str">
        <f>IF(SP_NORTE!AM1769="","*",SP_NORTE!AM1769)</f>
        <v>*</v>
      </c>
      <c r="M1770" s="92" t="str">
        <f>IF(SP_NORTE!AP1769="","*",SP_NORTE!AP1769)</f>
        <v>*</v>
      </c>
      <c r="N1770" s="92" t="str">
        <f>IF(SP_NORTE!AM1769="","*",SP_NORTE!AM1769)</f>
        <v>*</v>
      </c>
      <c r="O1770" s="124" t="str">
        <f>IF(SP_NORTE!BH1769="","*",SP_NORTE!BH1769)</f>
        <v>*</v>
      </c>
      <c r="P1770" s="212" t="str">
        <f>IF($A$2=1,IF(SP_NORTE!BJ1769="","*",SP_NORTE!BJ1769),IF(SP_NORTE!BK1769="","*",SP_NORTE!BK1769))</f>
        <v>*</v>
      </c>
    </row>
    <row r="1771" spans="1:16" hidden="1">
      <c r="A1771" s="91" t="str">
        <f>IF(SP_NORTE!B1770="","*",SP_NORTE!B1770)</f>
        <v>*</v>
      </c>
      <c r="B1771" s="92" t="str">
        <f>IF(SP_NORTE!X1770="","*",SP_NORTE!X1770)</f>
        <v>*</v>
      </c>
      <c r="C1771" s="92" t="str">
        <f>IF(SP_NORTE!S1770="","*",SP_NORTE!S1770)</f>
        <v>*</v>
      </c>
      <c r="D1771" s="92" t="str">
        <f>IF(SP_NORTE!T1770="","*",SP_NORTE!T1770)</f>
        <v>*</v>
      </c>
      <c r="E1771" s="92" t="str">
        <f>IF(SP_NORTE!D1770="","*",SP_NORTE!D1770)</f>
        <v>*</v>
      </c>
      <c r="F1771" s="92" t="str">
        <f>IF(SP_NORTE!H1770="","*",SP_NORTE!H1770)</f>
        <v>*</v>
      </c>
      <c r="G1771" s="92" t="str">
        <f>IF(SP_NORTE!M1770="","*",SP_NORTE!M1770)</f>
        <v>*</v>
      </c>
      <c r="H1771" s="131" t="str">
        <f>IF(SP_NORTE!K1770="","*",SP_NORTE!K1770)</f>
        <v>*</v>
      </c>
      <c r="I1771" s="128" t="str">
        <f>IF(SP_NORTE!O1770="","*",SP_NORTE!O1770)</f>
        <v>*</v>
      </c>
      <c r="J1771" s="128" t="str">
        <f>IF(SP_NORTE!P1770="","*",SP_NORTE!P1770)</f>
        <v>*</v>
      </c>
      <c r="K1771" s="92" t="str">
        <f>IF(SP_NORTE!AK1770="","*",SP_NORTE!AK1770)</f>
        <v>*</v>
      </c>
      <c r="L1771" s="92" t="str">
        <f>IF(SP_NORTE!AM1770="","*",SP_NORTE!AM1770)</f>
        <v>*</v>
      </c>
      <c r="M1771" s="92" t="str">
        <f>IF(SP_NORTE!AP1770="","*",SP_NORTE!AP1770)</f>
        <v>*</v>
      </c>
      <c r="N1771" s="92" t="str">
        <f>IF(SP_NORTE!AM1770="","*",SP_NORTE!AM1770)</f>
        <v>*</v>
      </c>
      <c r="O1771" s="124" t="str">
        <f>IF(SP_NORTE!BH1770="","*",SP_NORTE!BH1770)</f>
        <v>*</v>
      </c>
      <c r="P1771" s="212" t="str">
        <f>IF($A$2=1,IF(SP_NORTE!BJ1770="","*",SP_NORTE!BJ1770),IF(SP_NORTE!BK1770="","*",SP_NORTE!BK1770))</f>
        <v>*</v>
      </c>
    </row>
    <row r="1772" spans="1:16" hidden="1">
      <c r="A1772" s="91" t="str">
        <f>IF(SP_NORTE!B1771="","*",SP_NORTE!B1771)</f>
        <v>*</v>
      </c>
      <c r="B1772" s="92" t="str">
        <f>IF(SP_NORTE!X1771="","*",SP_NORTE!X1771)</f>
        <v>*</v>
      </c>
      <c r="C1772" s="92" t="str">
        <f>IF(SP_NORTE!S1771="","*",SP_NORTE!S1771)</f>
        <v>*</v>
      </c>
      <c r="D1772" s="92" t="str">
        <f>IF(SP_NORTE!T1771="","*",SP_NORTE!T1771)</f>
        <v>*</v>
      </c>
      <c r="E1772" s="92" t="str">
        <f>IF(SP_NORTE!D1771="","*",SP_NORTE!D1771)</f>
        <v>*</v>
      </c>
      <c r="F1772" s="92" t="str">
        <f>IF(SP_NORTE!H1771="","*",SP_NORTE!H1771)</f>
        <v>*</v>
      </c>
      <c r="G1772" s="92" t="str">
        <f>IF(SP_NORTE!M1771="","*",SP_NORTE!M1771)</f>
        <v>*</v>
      </c>
      <c r="H1772" s="131" t="str">
        <f>IF(SP_NORTE!K1771="","*",SP_NORTE!K1771)</f>
        <v>*</v>
      </c>
      <c r="I1772" s="128" t="str">
        <f>IF(SP_NORTE!O1771="","*",SP_NORTE!O1771)</f>
        <v>*</v>
      </c>
      <c r="J1772" s="128" t="str">
        <f>IF(SP_NORTE!P1771="","*",SP_NORTE!P1771)</f>
        <v>*</v>
      </c>
      <c r="K1772" s="92" t="str">
        <f>IF(SP_NORTE!AK1771="","*",SP_NORTE!AK1771)</f>
        <v>*</v>
      </c>
      <c r="L1772" s="92" t="str">
        <f>IF(SP_NORTE!AM1771="","*",SP_NORTE!AM1771)</f>
        <v>*</v>
      </c>
      <c r="M1772" s="92" t="str">
        <f>IF(SP_NORTE!AP1771="","*",SP_NORTE!AP1771)</f>
        <v>*</v>
      </c>
      <c r="N1772" s="92" t="str">
        <f>IF(SP_NORTE!AM1771="","*",SP_NORTE!AM1771)</f>
        <v>*</v>
      </c>
      <c r="O1772" s="124" t="str">
        <f>IF(SP_NORTE!BH1771="","*",SP_NORTE!BH1771)</f>
        <v>*</v>
      </c>
      <c r="P1772" s="212" t="str">
        <f>IF($A$2=1,IF(SP_NORTE!BJ1771="","*",SP_NORTE!BJ1771),IF(SP_NORTE!BK1771="","*",SP_NORTE!BK1771))</f>
        <v>*</v>
      </c>
    </row>
    <row r="1773" spans="1:16" hidden="1">
      <c r="A1773" s="91" t="str">
        <f>IF(SP_NORTE!B1772="","*",SP_NORTE!B1772)</f>
        <v>*</v>
      </c>
      <c r="B1773" s="92" t="str">
        <f>IF(SP_NORTE!X1772="","*",SP_NORTE!X1772)</f>
        <v>*</v>
      </c>
      <c r="C1773" s="92" t="str">
        <f>IF(SP_NORTE!S1772="","*",SP_NORTE!S1772)</f>
        <v>*</v>
      </c>
      <c r="D1773" s="92" t="str">
        <f>IF(SP_NORTE!T1772="","*",SP_NORTE!T1772)</f>
        <v>*</v>
      </c>
      <c r="E1773" s="92" t="str">
        <f>IF(SP_NORTE!D1772="","*",SP_NORTE!D1772)</f>
        <v>*</v>
      </c>
      <c r="F1773" s="92" t="str">
        <f>IF(SP_NORTE!H1772="","*",SP_NORTE!H1772)</f>
        <v>*</v>
      </c>
      <c r="G1773" s="92" t="str">
        <f>IF(SP_NORTE!M1772="","*",SP_NORTE!M1772)</f>
        <v>*</v>
      </c>
      <c r="H1773" s="131" t="str">
        <f>IF(SP_NORTE!K1772="","*",SP_NORTE!K1772)</f>
        <v>*</v>
      </c>
      <c r="I1773" s="128" t="str">
        <f>IF(SP_NORTE!O1772="","*",SP_NORTE!O1772)</f>
        <v>*</v>
      </c>
      <c r="J1773" s="128" t="str">
        <f>IF(SP_NORTE!P1772="","*",SP_NORTE!P1772)</f>
        <v>*</v>
      </c>
      <c r="K1773" s="92" t="str">
        <f>IF(SP_NORTE!AK1772="","*",SP_NORTE!AK1772)</f>
        <v>*</v>
      </c>
      <c r="L1773" s="92" t="str">
        <f>IF(SP_NORTE!AM1772="","*",SP_NORTE!AM1772)</f>
        <v>*</v>
      </c>
      <c r="M1773" s="92" t="str">
        <f>IF(SP_NORTE!AP1772="","*",SP_NORTE!AP1772)</f>
        <v>*</v>
      </c>
      <c r="N1773" s="92" t="str">
        <f>IF(SP_NORTE!AM1772="","*",SP_NORTE!AM1772)</f>
        <v>*</v>
      </c>
      <c r="O1773" s="124" t="str">
        <f>IF(SP_NORTE!BH1772="","*",SP_NORTE!BH1772)</f>
        <v>*</v>
      </c>
      <c r="P1773" s="212" t="str">
        <f>IF($A$2=1,IF(SP_NORTE!BJ1772="","*",SP_NORTE!BJ1772),IF(SP_NORTE!BK1772="","*",SP_NORTE!BK1772))</f>
        <v>*</v>
      </c>
    </row>
    <row r="1774" spans="1:16" hidden="1">
      <c r="A1774" s="91" t="str">
        <f>IF(SP_NORTE!B1773="","*",SP_NORTE!B1773)</f>
        <v>*</v>
      </c>
      <c r="B1774" s="92" t="str">
        <f>IF(SP_NORTE!X1773="","*",SP_NORTE!X1773)</f>
        <v>*</v>
      </c>
      <c r="C1774" s="92" t="str">
        <f>IF(SP_NORTE!S1773="","*",SP_NORTE!S1773)</f>
        <v>*</v>
      </c>
      <c r="D1774" s="92" t="str">
        <f>IF(SP_NORTE!T1773="","*",SP_NORTE!T1773)</f>
        <v>*</v>
      </c>
      <c r="E1774" s="92" t="str">
        <f>IF(SP_NORTE!D1773="","*",SP_NORTE!D1773)</f>
        <v>*</v>
      </c>
      <c r="F1774" s="92" t="str">
        <f>IF(SP_NORTE!H1773="","*",SP_NORTE!H1773)</f>
        <v>*</v>
      </c>
      <c r="G1774" s="92" t="str">
        <f>IF(SP_NORTE!M1773="","*",SP_NORTE!M1773)</f>
        <v>*</v>
      </c>
      <c r="H1774" s="131" t="str">
        <f>IF(SP_NORTE!K1773="","*",SP_NORTE!K1773)</f>
        <v>*</v>
      </c>
      <c r="I1774" s="128" t="str">
        <f>IF(SP_NORTE!O1773="","*",SP_NORTE!O1773)</f>
        <v>*</v>
      </c>
      <c r="J1774" s="128" t="str">
        <f>IF(SP_NORTE!P1773="","*",SP_NORTE!P1773)</f>
        <v>*</v>
      </c>
      <c r="K1774" s="92" t="str">
        <f>IF(SP_NORTE!AK1773="","*",SP_NORTE!AK1773)</f>
        <v>*</v>
      </c>
      <c r="L1774" s="92" t="str">
        <f>IF(SP_NORTE!AM1773="","*",SP_NORTE!AM1773)</f>
        <v>*</v>
      </c>
      <c r="M1774" s="92" t="str">
        <f>IF(SP_NORTE!AP1773="","*",SP_NORTE!AP1773)</f>
        <v>*</v>
      </c>
      <c r="N1774" s="92" t="str">
        <f>IF(SP_NORTE!AM1773="","*",SP_NORTE!AM1773)</f>
        <v>*</v>
      </c>
      <c r="O1774" s="124" t="str">
        <f>IF(SP_NORTE!BH1773="","*",SP_NORTE!BH1773)</f>
        <v>*</v>
      </c>
      <c r="P1774" s="212" t="str">
        <f>IF($A$2=1,IF(SP_NORTE!BJ1773="","*",SP_NORTE!BJ1773),IF(SP_NORTE!BK1773="","*",SP_NORTE!BK1773))</f>
        <v>*</v>
      </c>
    </row>
    <row r="1775" spans="1:16" hidden="1">
      <c r="A1775" s="91" t="str">
        <f>IF(SP_NORTE!B1774="","*",SP_NORTE!B1774)</f>
        <v>*</v>
      </c>
      <c r="B1775" s="92" t="str">
        <f>IF(SP_NORTE!X1774="","*",SP_NORTE!X1774)</f>
        <v>*</v>
      </c>
      <c r="C1775" s="92" t="str">
        <f>IF(SP_NORTE!S1774="","*",SP_NORTE!S1774)</f>
        <v>*</v>
      </c>
      <c r="D1775" s="92" t="str">
        <f>IF(SP_NORTE!T1774="","*",SP_NORTE!T1774)</f>
        <v>*</v>
      </c>
      <c r="E1775" s="92" t="str">
        <f>IF(SP_NORTE!D1774="","*",SP_NORTE!D1774)</f>
        <v>*</v>
      </c>
      <c r="F1775" s="92" t="str">
        <f>IF(SP_NORTE!H1774="","*",SP_NORTE!H1774)</f>
        <v>*</v>
      </c>
      <c r="G1775" s="92" t="str">
        <f>IF(SP_NORTE!M1774="","*",SP_NORTE!M1774)</f>
        <v>*</v>
      </c>
      <c r="H1775" s="131" t="str">
        <f>IF(SP_NORTE!K1774="","*",SP_NORTE!K1774)</f>
        <v>*</v>
      </c>
      <c r="I1775" s="128" t="str">
        <f>IF(SP_NORTE!O1774="","*",SP_NORTE!O1774)</f>
        <v>*</v>
      </c>
      <c r="J1775" s="128" t="str">
        <f>IF(SP_NORTE!P1774="","*",SP_NORTE!P1774)</f>
        <v>*</v>
      </c>
      <c r="K1775" s="92" t="str">
        <f>IF(SP_NORTE!AK1774="","*",SP_NORTE!AK1774)</f>
        <v>*</v>
      </c>
      <c r="L1775" s="92" t="str">
        <f>IF(SP_NORTE!AM1774="","*",SP_NORTE!AM1774)</f>
        <v>*</v>
      </c>
      <c r="M1775" s="92" t="str">
        <f>IF(SP_NORTE!AP1774="","*",SP_NORTE!AP1774)</f>
        <v>*</v>
      </c>
      <c r="N1775" s="92" t="str">
        <f>IF(SP_NORTE!AM1774="","*",SP_NORTE!AM1774)</f>
        <v>*</v>
      </c>
      <c r="O1775" s="124" t="str">
        <f>IF(SP_NORTE!BH1774="","*",SP_NORTE!BH1774)</f>
        <v>*</v>
      </c>
      <c r="P1775" s="212" t="str">
        <f>IF($A$2=1,IF(SP_NORTE!BJ1774="","*",SP_NORTE!BJ1774),IF(SP_NORTE!BK1774="","*",SP_NORTE!BK1774))</f>
        <v>*</v>
      </c>
    </row>
    <row r="1776" spans="1:16" hidden="1">
      <c r="A1776" s="91" t="str">
        <f>IF(SP_NORTE!B1775="","*",SP_NORTE!B1775)</f>
        <v>*</v>
      </c>
      <c r="B1776" s="92" t="str">
        <f>IF(SP_NORTE!X1775="","*",SP_NORTE!X1775)</f>
        <v>*</v>
      </c>
      <c r="C1776" s="92" t="str">
        <f>IF(SP_NORTE!S1775="","*",SP_NORTE!S1775)</f>
        <v>*</v>
      </c>
      <c r="D1776" s="92" t="str">
        <f>IF(SP_NORTE!T1775="","*",SP_NORTE!T1775)</f>
        <v>*</v>
      </c>
      <c r="E1776" s="92" t="str">
        <f>IF(SP_NORTE!D1775="","*",SP_NORTE!D1775)</f>
        <v>*</v>
      </c>
      <c r="F1776" s="92" t="str">
        <f>IF(SP_NORTE!H1775="","*",SP_NORTE!H1775)</f>
        <v>*</v>
      </c>
      <c r="G1776" s="92" t="str">
        <f>IF(SP_NORTE!M1775="","*",SP_NORTE!M1775)</f>
        <v>*</v>
      </c>
      <c r="H1776" s="131" t="str">
        <f>IF(SP_NORTE!K1775="","*",SP_NORTE!K1775)</f>
        <v>*</v>
      </c>
      <c r="I1776" s="128" t="str">
        <f>IF(SP_NORTE!O1775="","*",SP_NORTE!O1775)</f>
        <v>*</v>
      </c>
      <c r="J1776" s="128" t="str">
        <f>IF(SP_NORTE!P1775="","*",SP_NORTE!P1775)</f>
        <v>*</v>
      </c>
      <c r="K1776" s="92" t="str">
        <f>IF(SP_NORTE!AK1775="","*",SP_NORTE!AK1775)</f>
        <v>*</v>
      </c>
      <c r="L1776" s="92" t="str">
        <f>IF(SP_NORTE!AM1775="","*",SP_NORTE!AM1775)</f>
        <v>*</v>
      </c>
      <c r="M1776" s="92" t="str">
        <f>IF(SP_NORTE!AP1775="","*",SP_NORTE!AP1775)</f>
        <v>*</v>
      </c>
      <c r="N1776" s="92" t="str">
        <f>IF(SP_NORTE!AM1775="","*",SP_NORTE!AM1775)</f>
        <v>*</v>
      </c>
      <c r="O1776" s="124" t="str">
        <f>IF(SP_NORTE!BH1775="","*",SP_NORTE!BH1775)</f>
        <v>*</v>
      </c>
      <c r="P1776" s="212" t="str">
        <f>IF($A$2=1,IF(SP_NORTE!BJ1775="","*",SP_NORTE!BJ1775),IF(SP_NORTE!BK1775="","*",SP_NORTE!BK1775))</f>
        <v>*</v>
      </c>
    </row>
    <row r="1777" spans="1:16" hidden="1">
      <c r="A1777" s="91" t="str">
        <f>IF(SP_NORTE!B1776="","*",SP_NORTE!B1776)</f>
        <v>*</v>
      </c>
      <c r="B1777" s="92" t="str">
        <f>IF(SP_NORTE!X1776="","*",SP_NORTE!X1776)</f>
        <v>*</v>
      </c>
      <c r="C1777" s="92" t="str">
        <f>IF(SP_NORTE!S1776="","*",SP_NORTE!S1776)</f>
        <v>*</v>
      </c>
      <c r="D1777" s="92" t="str">
        <f>IF(SP_NORTE!T1776="","*",SP_NORTE!T1776)</f>
        <v>*</v>
      </c>
      <c r="E1777" s="92" t="str">
        <f>IF(SP_NORTE!D1776="","*",SP_NORTE!D1776)</f>
        <v>*</v>
      </c>
      <c r="F1777" s="92" t="str">
        <f>IF(SP_NORTE!H1776="","*",SP_NORTE!H1776)</f>
        <v>*</v>
      </c>
      <c r="G1777" s="92" t="str">
        <f>IF(SP_NORTE!M1776="","*",SP_NORTE!M1776)</f>
        <v>*</v>
      </c>
      <c r="H1777" s="131" t="str">
        <f>IF(SP_NORTE!K1776="","*",SP_NORTE!K1776)</f>
        <v>*</v>
      </c>
      <c r="I1777" s="128" t="str">
        <f>IF(SP_NORTE!O1776="","*",SP_NORTE!O1776)</f>
        <v>*</v>
      </c>
      <c r="J1777" s="128" t="str">
        <f>IF(SP_NORTE!P1776="","*",SP_NORTE!P1776)</f>
        <v>*</v>
      </c>
      <c r="K1777" s="92" t="str">
        <f>IF(SP_NORTE!AK1776="","*",SP_NORTE!AK1776)</f>
        <v>*</v>
      </c>
      <c r="L1777" s="92" t="str">
        <f>IF(SP_NORTE!AM1776="","*",SP_NORTE!AM1776)</f>
        <v>*</v>
      </c>
      <c r="M1777" s="92" t="str">
        <f>IF(SP_NORTE!AP1776="","*",SP_NORTE!AP1776)</f>
        <v>*</v>
      </c>
      <c r="N1777" s="92" t="str">
        <f>IF(SP_NORTE!AM1776="","*",SP_NORTE!AM1776)</f>
        <v>*</v>
      </c>
      <c r="O1777" s="124" t="str">
        <f>IF(SP_NORTE!BH1776="","*",SP_NORTE!BH1776)</f>
        <v>*</v>
      </c>
      <c r="P1777" s="212" t="str">
        <f>IF($A$2=1,IF(SP_NORTE!BJ1776="","*",SP_NORTE!BJ1776),IF(SP_NORTE!BK1776="","*",SP_NORTE!BK1776))</f>
        <v>*</v>
      </c>
    </row>
    <row r="1778" spans="1:16" hidden="1">
      <c r="A1778" s="91" t="str">
        <f>IF(SP_NORTE!B1777="","*",SP_NORTE!B1777)</f>
        <v>*</v>
      </c>
      <c r="B1778" s="92" t="str">
        <f>IF(SP_NORTE!X1777="","*",SP_NORTE!X1777)</f>
        <v>*</v>
      </c>
      <c r="C1778" s="92" t="str">
        <f>IF(SP_NORTE!S1777="","*",SP_NORTE!S1777)</f>
        <v>*</v>
      </c>
      <c r="D1778" s="92" t="str">
        <f>IF(SP_NORTE!T1777="","*",SP_NORTE!T1777)</f>
        <v>*</v>
      </c>
      <c r="E1778" s="92" t="str">
        <f>IF(SP_NORTE!D1777="","*",SP_NORTE!D1777)</f>
        <v>*</v>
      </c>
      <c r="F1778" s="92" t="str">
        <f>IF(SP_NORTE!H1777="","*",SP_NORTE!H1777)</f>
        <v>*</v>
      </c>
      <c r="G1778" s="92" t="str">
        <f>IF(SP_NORTE!M1777="","*",SP_NORTE!M1777)</f>
        <v>*</v>
      </c>
      <c r="H1778" s="131" t="str">
        <f>IF(SP_NORTE!K1777="","*",SP_NORTE!K1777)</f>
        <v>*</v>
      </c>
      <c r="I1778" s="128" t="str">
        <f>IF(SP_NORTE!O1777="","*",SP_NORTE!O1777)</f>
        <v>*</v>
      </c>
      <c r="J1778" s="128" t="str">
        <f>IF(SP_NORTE!P1777="","*",SP_NORTE!P1777)</f>
        <v>*</v>
      </c>
      <c r="K1778" s="92" t="str">
        <f>IF(SP_NORTE!AK1777="","*",SP_NORTE!AK1777)</f>
        <v>*</v>
      </c>
      <c r="L1778" s="92" t="str">
        <f>IF(SP_NORTE!AM1777="","*",SP_NORTE!AM1777)</f>
        <v>*</v>
      </c>
      <c r="M1778" s="92" t="str">
        <f>IF(SP_NORTE!AP1777="","*",SP_NORTE!AP1777)</f>
        <v>*</v>
      </c>
      <c r="N1778" s="92" t="str">
        <f>IF(SP_NORTE!AM1777="","*",SP_NORTE!AM1777)</f>
        <v>*</v>
      </c>
      <c r="O1778" s="124" t="str">
        <f>IF(SP_NORTE!BH1777="","*",SP_NORTE!BH1777)</f>
        <v>*</v>
      </c>
      <c r="P1778" s="212" t="str">
        <f>IF($A$2=1,IF(SP_NORTE!BJ1777="","*",SP_NORTE!BJ1777),IF(SP_NORTE!BK1777="","*",SP_NORTE!BK1777))</f>
        <v>*</v>
      </c>
    </row>
    <row r="1779" spans="1:16" hidden="1">
      <c r="A1779" s="91" t="str">
        <f>IF(SP_NORTE!B1778="","*",SP_NORTE!B1778)</f>
        <v>*</v>
      </c>
      <c r="B1779" s="92" t="str">
        <f>IF(SP_NORTE!X1778="","*",SP_NORTE!X1778)</f>
        <v>*</v>
      </c>
      <c r="C1779" s="92" t="str">
        <f>IF(SP_NORTE!S1778="","*",SP_NORTE!S1778)</f>
        <v>*</v>
      </c>
      <c r="D1779" s="92" t="str">
        <f>IF(SP_NORTE!T1778="","*",SP_NORTE!T1778)</f>
        <v>*</v>
      </c>
      <c r="E1779" s="92" t="str">
        <f>IF(SP_NORTE!D1778="","*",SP_NORTE!D1778)</f>
        <v>*</v>
      </c>
      <c r="F1779" s="92" t="str">
        <f>IF(SP_NORTE!H1778="","*",SP_NORTE!H1778)</f>
        <v>*</v>
      </c>
      <c r="G1779" s="92" t="str">
        <f>IF(SP_NORTE!M1778="","*",SP_NORTE!M1778)</f>
        <v>*</v>
      </c>
      <c r="H1779" s="131" t="str">
        <f>IF(SP_NORTE!K1778="","*",SP_NORTE!K1778)</f>
        <v>*</v>
      </c>
      <c r="I1779" s="128" t="str">
        <f>IF(SP_NORTE!O1778="","*",SP_NORTE!O1778)</f>
        <v>*</v>
      </c>
      <c r="J1779" s="128" t="str">
        <f>IF(SP_NORTE!P1778="","*",SP_NORTE!P1778)</f>
        <v>*</v>
      </c>
      <c r="K1779" s="92" t="str">
        <f>IF(SP_NORTE!AK1778="","*",SP_NORTE!AK1778)</f>
        <v>*</v>
      </c>
      <c r="L1779" s="92" t="str">
        <f>IF(SP_NORTE!AM1778="","*",SP_NORTE!AM1778)</f>
        <v>*</v>
      </c>
      <c r="M1779" s="92" t="str">
        <f>IF(SP_NORTE!AP1778="","*",SP_NORTE!AP1778)</f>
        <v>*</v>
      </c>
      <c r="N1779" s="92" t="str">
        <f>IF(SP_NORTE!AM1778="","*",SP_NORTE!AM1778)</f>
        <v>*</v>
      </c>
      <c r="O1779" s="124" t="str">
        <f>IF(SP_NORTE!BH1778="","*",SP_NORTE!BH1778)</f>
        <v>*</v>
      </c>
      <c r="P1779" s="212" t="str">
        <f>IF($A$2=1,IF(SP_NORTE!BJ1778="","*",SP_NORTE!BJ1778),IF(SP_NORTE!BK1778="","*",SP_NORTE!BK1778))</f>
        <v>*</v>
      </c>
    </row>
    <row r="1780" spans="1:16" hidden="1">
      <c r="A1780" s="91" t="str">
        <f>IF(SP_NORTE!B1779="","*",SP_NORTE!B1779)</f>
        <v>*</v>
      </c>
      <c r="B1780" s="92" t="str">
        <f>IF(SP_NORTE!X1779="","*",SP_NORTE!X1779)</f>
        <v>*</v>
      </c>
      <c r="C1780" s="92" t="str">
        <f>IF(SP_NORTE!S1779="","*",SP_NORTE!S1779)</f>
        <v>*</v>
      </c>
      <c r="D1780" s="92" t="str">
        <f>IF(SP_NORTE!T1779="","*",SP_NORTE!T1779)</f>
        <v>*</v>
      </c>
      <c r="E1780" s="92" t="str">
        <f>IF(SP_NORTE!D1779="","*",SP_NORTE!D1779)</f>
        <v>*</v>
      </c>
      <c r="F1780" s="92" t="str">
        <f>IF(SP_NORTE!H1779="","*",SP_NORTE!H1779)</f>
        <v>*</v>
      </c>
      <c r="G1780" s="92" t="str">
        <f>IF(SP_NORTE!M1779="","*",SP_NORTE!M1779)</f>
        <v>*</v>
      </c>
      <c r="H1780" s="131" t="str">
        <f>IF(SP_NORTE!K1779="","*",SP_NORTE!K1779)</f>
        <v>*</v>
      </c>
      <c r="I1780" s="128" t="str">
        <f>IF(SP_NORTE!O1779="","*",SP_NORTE!O1779)</f>
        <v>*</v>
      </c>
      <c r="J1780" s="128" t="str">
        <f>IF(SP_NORTE!P1779="","*",SP_NORTE!P1779)</f>
        <v>*</v>
      </c>
      <c r="K1780" s="92" t="str">
        <f>IF(SP_NORTE!AK1779="","*",SP_NORTE!AK1779)</f>
        <v>*</v>
      </c>
      <c r="L1780" s="92" t="str">
        <f>IF(SP_NORTE!AM1779="","*",SP_NORTE!AM1779)</f>
        <v>*</v>
      </c>
      <c r="M1780" s="92" t="str">
        <f>IF(SP_NORTE!AP1779="","*",SP_NORTE!AP1779)</f>
        <v>*</v>
      </c>
      <c r="N1780" s="92" t="str">
        <f>IF(SP_NORTE!AM1779="","*",SP_NORTE!AM1779)</f>
        <v>*</v>
      </c>
      <c r="O1780" s="124" t="str">
        <f>IF(SP_NORTE!BH1779="","*",SP_NORTE!BH1779)</f>
        <v>*</v>
      </c>
      <c r="P1780" s="212" t="str">
        <f>IF($A$2=1,IF(SP_NORTE!BJ1779="","*",SP_NORTE!BJ1779),IF(SP_NORTE!BK1779="","*",SP_NORTE!BK1779))</f>
        <v>*</v>
      </c>
    </row>
    <row r="1781" spans="1:16" hidden="1">
      <c r="A1781" s="91" t="str">
        <f>IF(SP_NORTE!B1780="","*",SP_NORTE!B1780)</f>
        <v>*</v>
      </c>
      <c r="B1781" s="92" t="str">
        <f>IF(SP_NORTE!X1780="","*",SP_NORTE!X1780)</f>
        <v>*</v>
      </c>
      <c r="C1781" s="92" t="str">
        <f>IF(SP_NORTE!S1780="","*",SP_NORTE!S1780)</f>
        <v>*</v>
      </c>
      <c r="D1781" s="92" t="str">
        <f>IF(SP_NORTE!T1780="","*",SP_NORTE!T1780)</f>
        <v>*</v>
      </c>
      <c r="E1781" s="92" t="str">
        <f>IF(SP_NORTE!D1780="","*",SP_NORTE!D1780)</f>
        <v>*</v>
      </c>
      <c r="F1781" s="92" t="str">
        <f>IF(SP_NORTE!H1780="","*",SP_NORTE!H1780)</f>
        <v>*</v>
      </c>
      <c r="G1781" s="92" t="str">
        <f>IF(SP_NORTE!M1780="","*",SP_NORTE!M1780)</f>
        <v>*</v>
      </c>
      <c r="H1781" s="131" t="str">
        <f>IF(SP_NORTE!K1780="","*",SP_NORTE!K1780)</f>
        <v>*</v>
      </c>
      <c r="I1781" s="128" t="str">
        <f>IF(SP_NORTE!O1780="","*",SP_NORTE!O1780)</f>
        <v>*</v>
      </c>
      <c r="J1781" s="128" t="str">
        <f>IF(SP_NORTE!P1780="","*",SP_NORTE!P1780)</f>
        <v>*</v>
      </c>
      <c r="K1781" s="92" t="str">
        <f>IF(SP_NORTE!AK1780="","*",SP_NORTE!AK1780)</f>
        <v>*</v>
      </c>
      <c r="L1781" s="92" t="str">
        <f>IF(SP_NORTE!AM1780="","*",SP_NORTE!AM1780)</f>
        <v>*</v>
      </c>
      <c r="M1781" s="92" t="str">
        <f>IF(SP_NORTE!AP1780="","*",SP_NORTE!AP1780)</f>
        <v>*</v>
      </c>
      <c r="N1781" s="92" t="str">
        <f>IF(SP_NORTE!AM1780="","*",SP_NORTE!AM1780)</f>
        <v>*</v>
      </c>
      <c r="O1781" s="124" t="str">
        <f>IF(SP_NORTE!BH1780="","*",SP_NORTE!BH1780)</f>
        <v>*</v>
      </c>
      <c r="P1781" s="212" t="str">
        <f>IF($A$2=1,IF(SP_NORTE!BJ1780="","*",SP_NORTE!BJ1780),IF(SP_NORTE!BK1780="","*",SP_NORTE!BK1780))</f>
        <v>*</v>
      </c>
    </row>
    <row r="1782" spans="1:16" hidden="1">
      <c r="A1782" s="91" t="str">
        <f>IF(SP_NORTE!B1781="","*",SP_NORTE!B1781)</f>
        <v>*</v>
      </c>
      <c r="B1782" s="92" t="str">
        <f>IF(SP_NORTE!X1781="","*",SP_NORTE!X1781)</f>
        <v>*</v>
      </c>
      <c r="C1782" s="92" t="str">
        <f>IF(SP_NORTE!S1781="","*",SP_NORTE!S1781)</f>
        <v>*</v>
      </c>
      <c r="D1782" s="92" t="str">
        <f>IF(SP_NORTE!T1781="","*",SP_NORTE!T1781)</f>
        <v>*</v>
      </c>
      <c r="E1782" s="92" t="str">
        <f>IF(SP_NORTE!D1781="","*",SP_NORTE!D1781)</f>
        <v>*</v>
      </c>
      <c r="F1782" s="92" t="str">
        <f>IF(SP_NORTE!H1781="","*",SP_NORTE!H1781)</f>
        <v>*</v>
      </c>
      <c r="G1782" s="92" t="str">
        <f>IF(SP_NORTE!M1781="","*",SP_NORTE!M1781)</f>
        <v>*</v>
      </c>
      <c r="H1782" s="131" t="str">
        <f>IF(SP_NORTE!K1781="","*",SP_NORTE!K1781)</f>
        <v>*</v>
      </c>
      <c r="I1782" s="128" t="str">
        <f>IF(SP_NORTE!O1781="","*",SP_NORTE!O1781)</f>
        <v>*</v>
      </c>
      <c r="J1782" s="128" t="str">
        <f>IF(SP_NORTE!P1781="","*",SP_NORTE!P1781)</f>
        <v>*</v>
      </c>
      <c r="K1782" s="92" t="str">
        <f>IF(SP_NORTE!AK1781="","*",SP_NORTE!AK1781)</f>
        <v>*</v>
      </c>
      <c r="L1782" s="92" t="str">
        <f>IF(SP_NORTE!AM1781="","*",SP_NORTE!AM1781)</f>
        <v>*</v>
      </c>
      <c r="M1782" s="92" t="str">
        <f>IF(SP_NORTE!AP1781="","*",SP_NORTE!AP1781)</f>
        <v>*</v>
      </c>
      <c r="N1782" s="92" t="str">
        <f>IF(SP_NORTE!AM1781="","*",SP_NORTE!AM1781)</f>
        <v>*</v>
      </c>
      <c r="O1782" s="124" t="str">
        <f>IF(SP_NORTE!BH1781="","*",SP_NORTE!BH1781)</f>
        <v>*</v>
      </c>
      <c r="P1782" s="212" t="str">
        <f>IF($A$2=1,IF(SP_NORTE!BJ1781="","*",SP_NORTE!BJ1781),IF(SP_NORTE!BK1781="","*",SP_NORTE!BK1781))</f>
        <v>*</v>
      </c>
    </row>
    <row r="1783" spans="1:16" hidden="1">
      <c r="A1783" s="91" t="str">
        <f>IF(SP_NORTE!B1782="","*",SP_NORTE!B1782)</f>
        <v>*</v>
      </c>
      <c r="B1783" s="92" t="str">
        <f>IF(SP_NORTE!X1782="","*",SP_NORTE!X1782)</f>
        <v>*</v>
      </c>
      <c r="C1783" s="92" t="str">
        <f>IF(SP_NORTE!S1782="","*",SP_NORTE!S1782)</f>
        <v>*</v>
      </c>
      <c r="D1783" s="92" t="str">
        <f>IF(SP_NORTE!T1782="","*",SP_NORTE!T1782)</f>
        <v>*</v>
      </c>
      <c r="E1783" s="92" t="str">
        <f>IF(SP_NORTE!D1782="","*",SP_NORTE!D1782)</f>
        <v>*</v>
      </c>
      <c r="F1783" s="92" t="str">
        <f>IF(SP_NORTE!H1782="","*",SP_NORTE!H1782)</f>
        <v>*</v>
      </c>
      <c r="G1783" s="92" t="str">
        <f>IF(SP_NORTE!M1782="","*",SP_NORTE!M1782)</f>
        <v>*</v>
      </c>
      <c r="H1783" s="131" t="str">
        <f>IF(SP_NORTE!K1782="","*",SP_NORTE!K1782)</f>
        <v>*</v>
      </c>
      <c r="I1783" s="128" t="str">
        <f>IF(SP_NORTE!O1782="","*",SP_NORTE!O1782)</f>
        <v>*</v>
      </c>
      <c r="J1783" s="128" t="str">
        <f>IF(SP_NORTE!P1782="","*",SP_NORTE!P1782)</f>
        <v>*</v>
      </c>
      <c r="K1783" s="92" t="str">
        <f>IF(SP_NORTE!AK1782="","*",SP_NORTE!AK1782)</f>
        <v>*</v>
      </c>
      <c r="L1783" s="92" t="str">
        <f>IF(SP_NORTE!AM1782="","*",SP_NORTE!AM1782)</f>
        <v>*</v>
      </c>
      <c r="M1783" s="92" t="str">
        <f>IF(SP_NORTE!AP1782="","*",SP_NORTE!AP1782)</f>
        <v>*</v>
      </c>
      <c r="N1783" s="92" t="str">
        <f>IF(SP_NORTE!AM1782="","*",SP_NORTE!AM1782)</f>
        <v>*</v>
      </c>
      <c r="O1783" s="124" t="str">
        <f>IF(SP_NORTE!BH1782="","*",SP_NORTE!BH1782)</f>
        <v>*</v>
      </c>
      <c r="P1783" s="212" t="str">
        <f>IF($A$2=1,IF(SP_NORTE!BJ1782="","*",SP_NORTE!BJ1782),IF(SP_NORTE!BK1782="","*",SP_NORTE!BK1782))</f>
        <v>*</v>
      </c>
    </row>
    <row r="1784" spans="1:16" hidden="1">
      <c r="A1784" s="91" t="str">
        <f>IF(SP_NORTE!B1783="","*",SP_NORTE!B1783)</f>
        <v>*</v>
      </c>
      <c r="B1784" s="92" t="str">
        <f>IF(SP_NORTE!X1783="","*",SP_NORTE!X1783)</f>
        <v>*</v>
      </c>
      <c r="C1784" s="92" t="str">
        <f>IF(SP_NORTE!S1783="","*",SP_NORTE!S1783)</f>
        <v>*</v>
      </c>
      <c r="D1784" s="92" t="str">
        <f>IF(SP_NORTE!T1783="","*",SP_NORTE!T1783)</f>
        <v>*</v>
      </c>
      <c r="E1784" s="92" t="str">
        <f>IF(SP_NORTE!D1783="","*",SP_NORTE!D1783)</f>
        <v>*</v>
      </c>
      <c r="F1784" s="92" t="str">
        <f>IF(SP_NORTE!H1783="","*",SP_NORTE!H1783)</f>
        <v>*</v>
      </c>
      <c r="G1784" s="92" t="str">
        <f>IF(SP_NORTE!M1783="","*",SP_NORTE!M1783)</f>
        <v>*</v>
      </c>
      <c r="H1784" s="131" t="str">
        <f>IF(SP_NORTE!K1783="","*",SP_NORTE!K1783)</f>
        <v>*</v>
      </c>
      <c r="I1784" s="128" t="str">
        <f>IF(SP_NORTE!O1783="","*",SP_NORTE!O1783)</f>
        <v>*</v>
      </c>
      <c r="J1784" s="128" t="str">
        <f>IF(SP_NORTE!P1783="","*",SP_NORTE!P1783)</f>
        <v>*</v>
      </c>
      <c r="K1784" s="92" t="str">
        <f>IF(SP_NORTE!AK1783="","*",SP_NORTE!AK1783)</f>
        <v>*</v>
      </c>
      <c r="L1784" s="92" t="str">
        <f>IF(SP_NORTE!AM1783="","*",SP_NORTE!AM1783)</f>
        <v>*</v>
      </c>
      <c r="M1784" s="92" t="str">
        <f>IF(SP_NORTE!AP1783="","*",SP_NORTE!AP1783)</f>
        <v>*</v>
      </c>
      <c r="N1784" s="92" t="str">
        <f>IF(SP_NORTE!AM1783="","*",SP_NORTE!AM1783)</f>
        <v>*</v>
      </c>
      <c r="O1784" s="124" t="str">
        <f>IF(SP_NORTE!BH1783="","*",SP_NORTE!BH1783)</f>
        <v>*</v>
      </c>
      <c r="P1784" s="212" t="str">
        <f>IF($A$2=1,IF(SP_NORTE!BJ1783="","*",SP_NORTE!BJ1783),IF(SP_NORTE!BK1783="","*",SP_NORTE!BK1783))</f>
        <v>*</v>
      </c>
    </row>
    <row r="1785" spans="1:16" hidden="1">
      <c r="A1785" s="91" t="str">
        <f>IF(SP_NORTE!B1784="","*",SP_NORTE!B1784)</f>
        <v>*</v>
      </c>
      <c r="B1785" s="92" t="str">
        <f>IF(SP_NORTE!X1784="","*",SP_NORTE!X1784)</f>
        <v>*</v>
      </c>
      <c r="C1785" s="92" t="str">
        <f>IF(SP_NORTE!S1784="","*",SP_NORTE!S1784)</f>
        <v>*</v>
      </c>
      <c r="D1785" s="92" t="str">
        <f>IF(SP_NORTE!T1784="","*",SP_NORTE!T1784)</f>
        <v>*</v>
      </c>
      <c r="E1785" s="92" t="str">
        <f>IF(SP_NORTE!D1784="","*",SP_NORTE!D1784)</f>
        <v>*</v>
      </c>
      <c r="F1785" s="92" t="str">
        <f>IF(SP_NORTE!H1784="","*",SP_NORTE!H1784)</f>
        <v>*</v>
      </c>
      <c r="G1785" s="92" t="str">
        <f>IF(SP_NORTE!M1784="","*",SP_NORTE!M1784)</f>
        <v>*</v>
      </c>
      <c r="H1785" s="131" t="str">
        <f>IF(SP_NORTE!K1784="","*",SP_NORTE!K1784)</f>
        <v>*</v>
      </c>
      <c r="I1785" s="128" t="str">
        <f>IF(SP_NORTE!O1784="","*",SP_NORTE!O1784)</f>
        <v>*</v>
      </c>
      <c r="J1785" s="128" t="str">
        <f>IF(SP_NORTE!P1784="","*",SP_NORTE!P1784)</f>
        <v>*</v>
      </c>
      <c r="K1785" s="92" t="str">
        <f>IF(SP_NORTE!AK1784="","*",SP_NORTE!AK1784)</f>
        <v>*</v>
      </c>
      <c r="L1785" s="92" t="str">
        <f>IF(SP_NORTE!AM1784="","*",SP_NORTE!AM1784)</f>
        <v>*</v>
      </c>
      <c r="M1785" s="92" t="str">
        <f>IF(SP_NORTE!AP1784="","*",SP_NORTE!AP1784)</f>
        <v>*</v>
      </c>
      <c r="N1785" s="92" t="str">
        <f>IF(SP_NORTE!AM1784="","*",SP_NORTE!AM1784)</f>
        <v>*</v>
      </c>
      <c r="O1785" s="124" t="str">
        <f>IF(SP_NORTE!BH1784="","*",SP_NORTE!BH1784)</f>
        <v>*</v>
      </c>
      <c r="P1785" s="212" t="str">
        <f>IF($A$2=1,IF(SP_NORTE!BJ1784="","*",SP_NORTE!BJ1784),IF(SP_NORTE!BK1784="","*",SP_NORTE!BK1784))</f>
        <v>*</v>
      </c>
    </row>
    <row r="1786" spans="1:16" hidden="1">
      <c r="A1786" s="91" t="str">
        <f>IF(SP_NORTE!B1785="","*",SP_NORTE!B1785)</f>
        <v>*</v>
      </c>
      <c r="B1786" s="92" t="str">
        <f>IF(SP_NORTE!X1785="","*",SP_NORTE!X1785)</f>
        <v>*</v>
      </c>
      <c r="C1786" s="92" t="str">
        <f>IF(SP_NORTE!S1785="","*",SP_NORTE!S1785)</f>
        <v>*</v>
      </c>
      <c r="D1786" s="92" t="str">
        <f>IF(SP_NORTE!T1785="","*",SP_NORTE!T1785)</f>
        <v>*</v>
      </c>
      <c r="E1786" s="92" t="str">
        <f>IF(SP_NORTE!D1785="","*",SP_NORTE!D1785)</f>
        <v>*</v>
      </c>
      <c r="F1786" s="92" t="str">
        <f>IF(SP_NORTE!H1785="","*",SP_NORTE!H1785)</f>
        <v>*</v>
      </c>
      <c r="G1786" s="92" t="str">
        <f>IF(SP_NORTE!M1785="","*",SP_NORTE!M1785)</f>
        <v>*</v>
      </c>
      <c r="H1786" s="131" t="str">
        <f>IF(SP_NORTE!K1785="","*",SP_NORTE!K1785)</f>
        <v>*</v>
      </c>
      <c r="I1786" s="128" t="str">
        <f>IF(SP_NORTE!O1785="","*",SP_NORTE!O1785)</f>
        <v>*</v>
      </c>
      <c r="J1786" s="128" t="str">
        <f>IF(SP_NORTE!P1785="","*",SP_NORTE!P1785)</f>
        <v>*</v>
      </c>
      <c r="K1786" s="92" t="str">
        <f>IF(SP_NORTE!AK1785="","*",SP_NORTE!AK1785)</f>
        <v>*</v>
      </c>
      <c r="L1786" s="92" t="str">
        <f>IF(SP_NORTE!AM1785="","*",SP_NORTE!AM1785)</f>
        <v>*</v>
      </c>
      <c r="M1786" s="92" t="str">
        <f>IF(SP_NORTE!AP1785="","*",SP_NORTE!AP1785)</f>
        <v>*</v>
      </c>
      <c r="N1786" s="92" t="str">
        <f>IF(SP_NORTE!AM1785="","*",SP_NORTE!AM1785)</f>
        <v>*</v>
      </c>
      <c r="O1786" s="124" t="str">
        <f>IF(SP_NORTE!BH1785="","*",SP_NORTE!BH1785)</f>
        <v>*</v>
      </c>
      <c r="P1786" s="212" t="str">
        <f>IF($A$2=1,IF(SP_NORTE!BJ1785="","*",SP_NORTE!BJ1785),IF(SP_NORTE!BK1785="","*",SP_NORTE!BK1785))</f>
        <v>*</v>
      </c>
    </row>
    <row r="1787" spans="1:16" hidden="1">
      <c r="A1787" s="91" t="str">
        <f>IF(SP_NORTE!B1786="","*",SP_NORTE!B1786)</f>
        <v>*</v>
      </c>
      <c r="B1787" s="92" t="str">
        <f>IF(SP_NORTE!X1786="","*",SP_NORTE!X1786)</f>
        <v>*</v>
      </c>
      <c r="C1787" s="92" t="str">
        <f>IF(SP_NORTE!S1786="","*",SP_NORTE!S1786)</f>
        <v>*</v>
      </c>
      <c r="D1787" s="92" t="str">
        <f>IF(SP_NORTE!T1786="","*",SP_NORTE!T1786)</f>
        <v>*</v>
      </c>
      <c r="E1787" s="92" t="str">
        <f>IF(SP_NORTE!D1786="","*",SP_NORTE!D1786)</f>
        <v>*</v>
      </c>
      <c r="F1787" s="92" t="str">
        <f>IF(SP_NORTE!H1786="","*",SP_NORTE!H1786)</f>
        <v>*</v>
      </c>
      <c r="G1787" s="92" t="str">
        <f>IF(SP_NORTE!M1786="","*",SP_NORTE!M1786)</f>
        <v>*</v>
      </c>
      <c r="H1787" s="131" t="str">
        <f>IF(SP_NORTE!K1786="","*",SP_NORTE!K1786)</f>
        <v>*</v>
      </c>
      <c r="I1787" s="128" t="str">
        <f>IF(SP_NORTE!O1786="","*",SP_NORTE!O1786)</f>
        <v>*</v>
      </c>
      <c r="J1787" s="128" t="str">
        <f>IF(SP_NORTE!P1786="","*",SP_NORTE!P1786)</f>
        <v>*</v>
      </c>
      <c r="K1787" s="92" t="str">
        <f>IF(SP_NORTE!AK1786="","*",SP_NORTE!AK1786)</f>
        <v>*</v>
      </c>
      <c r="L1787" s="92" t="str">
        <f>IF(SP_NORTE!AM1786="","*",SP_NORTE!AM1786)</f>
        <v>*</v>
      </c>
      <c r="M1787" s="92" t="str">
        <f>IF(SP_NORTE!AP1786="","*",SP_NORTE!AP1786)</f>
        <v>*</v>
      </c>
      <c r="N1787" s="92" t="str">
        <f>IF(SP_NORTE!AM1786="","*",SP_NORTE!AM1786)</f>
        <v>*</v>
      </c>
      <c r="O1787" s="124" t="str">
        <f>IF(SP_NORTE!BH1786="","*",SP_NORTE!BH1786)</f>
        <v>*</v>
      </c>
      <c r="P1787" s="212" t="str">
        <f>IF($A$2=1,IF(SP_NORTE!BJ1786="","*",SP_NORTE!BJ1786),IF(SP_NORTE!BK1786="","*",SP_NORTE!BK1786))</f>
        <v>*</v>
      </c>
    </row>
    <row r="1788" spans="1:16" hidden="1">
      <c r="A1788" s="91" t="str">
        <f>IF(SP_NORTE!B1787="","*",SP_NORTE!B1787)</f>
        <v>*</v>
      </c>
      <c r="B1788" s="92" t="str">
        <f>IF(SP_NORTE!X1787="","*",SP_NORTE!X1787)</f>
        <v>*</v>
      </c>
      <c r="C1788" s="92" t="str">
        <f>IF(SP_NORTE!S1787="","*",SP_NORTE!S1787)</f>
        <v>*</v>
      </c>
      <c r="D1788" s="92" t="str">
        <f>IF(SP_NORTE!T1787="","*",SP_NORTE!T1787)</f>
        <v>*</v>
      </c>
      <c r="E1788" s="92" t="str">
        <f>IF(SP_NORTE!D1787="","*",SP_NORTE!D1787)</f>
        <v>*</v>
      </c>
      <c r="F1788" s="92" t="str">
        <f>IF(SP_NORTE!H1787="","*",SP_NORTE!H1787)</f>
        <v>*</v>
      </c>
      <c r="G1788" s="92" t="str">
        <f>IF(SP_NORTE!M1787="","*",SP_NORTE!M1787)</f>
        <v>*</v>
      </c>
      <c r="H1788" s="131" t="str">
        <f>IF(SP_NORTE!K1787="","*",SP_NORTE!K1787)</f>
        <v>*</v>
      </c>
      <c r="I1788" s="128" t="str">
        <f>IF(SP_NORTE!O1787="","*",SP_NORTE!O1787)</f>
        <v>*</v>
      </c>
      <c r="J1788" s="128" t="str">
        <f>IF(SP_NORTE!P1787="","*",SP_NORTE!P1787)</f>
        <v>*</v>
      </c>
      <c r="K1788" s="92" t="str">
        <f>IF(SP_NORTE!AK1787="","*",SP_NORTE!AK1787)</f>
        <v>*</v>
      </c>
      <c r="L1788" s="92" t="str">
        <f>IF(SP_NORTE!AM1787="","*",SP_NORTE!AM1787)</f>
        <v>*</v>
      </c>
      <c r="M1788" s="92" t="str">
        <f>IF(SP_NORTE!AP1787="","*",SP_NORTE!AP1787)</f>
        <v>*</v>
      </c>
      <c r="N1788" s="92" t="str">
        <f>IF(SP_NORTE!AM1787="","*",SP_NORTE!AM1787)</f>
        <v>*</v>
      </c>
      <c r="O1788" s="124" t="str">
        <f>IF(SP_NORTE!BH1787="","*",SP_NORTE!BH1787)</f>
        <v>*</v>
      </c>
      <c r="P1788" s="212" t="str">
        <f>IF($A$2=1,IF(SP_NORTE!BJ1787="","*",SP_NORTE!BJ1787),IF(SP_NORTE!BK1787="","*",SP_NORTE!BK1787))</f>
        <v>*</v>
      </c>
    </row>
    <row r="1789" spans="1:16" hidden="1">
      <c r="A1789" s="91" t="str">
        <f>IF(SP_NORTE!B1788="","*",SP_NORTE!B1788)</f>
        <v>*</v>
      </c>
      <c r="B1789" s="92" t="str">
        <f>IF(SP_NORTE!X1788="","*",SP_NORTE!X1788)</f>
        <v>*</v>
      </c>
      <c r="C1789" s="92" t="str">
        <f>IF(SP_NORTE!S1788="","*",SP_NORTE!S1788)</f>
        <v>*</v>
      </c>
      <c r="D1789" s="92" t="str">
        <f>IF(SP_NORTE!T1788="","*",SP_NORTE!T1788)</f>
        <v>*</v>
      </c>
      <c r="E1789" s="92" t="str">
        <f>IF(SP_NORTE!D1788="","*",SP_NORTE!D1788)</f>
        <v>*</v>
      </c>
      <c r="F1789" s="92" t="str">
        <f>IF(SP_NORTE!H1788="","*",SP_NORTE!H1788)</f>
        <v>*</v>
      </c>
      <c r="G1789" s="92" t="str">
        <f>IF(SP_NORTE!M1788="","*",SP_NORTE!M1788)</f>
        <v>*</v>
      </c>
      <c r="H1789" s="131" t="str">
        <f>IF(SP_NORTE!K1788="","*",SP_NORTE!K1788)</f>
        <v>*</v>
      </c>
      <c r="I1789" s="128" t="str">
        <f>IF(SP_NORTE!O1788="","*",SP_NORTE!O1788)</f>
        <v>*</v>
      </c>
      <c r="J1789" s="128" t="str">
        <f>IF(SP_NORTE!P1788="","*",SP_NORTE!P1788)</f>
        <v>*</v>
      </c>
      <c r="K1789" s="92" t="str">
        <f>IF(SP_NORTE!AK1788="","*",SP_NORTE!AK1788)</f>
        <v>*</v>
      </c>
      <c r="L1789" s="92" t="str">
        <f>IF(SP_NORTE!AM1788="","*",SP_NORTE!AM1788)</f>
        <v>*</v>
      </c>
      <c r="M1789" s="92" t="str">
        <f>IF(SP_NORTE!AP1788="","*",SP_NORTE!AP1788)</f>
        <v>*</v>
      </c>
      <c r="N1789" s="92" t="str">
        <f>IF(SP_NORTE!AM1788="","*",SP_NORTE!AM1788)</f>
        <v>*</v>
      </c>
      <c r="O1789" s="124" t="str">
        <f>IF(SP_NORTE!BH1788="","*",SP_NORTE!BH1788)</f>
        <v>*</v>
      </c>
      <c r="P1789" s="212" t="str">
        <f>IF($A$2=1,IF(SP_NORTE!BJ1788="","*",SP_NORTE!BJ1788),IF(SP_NORTE!BK1788="","*",SP_NORTE!BK1788))</f>
        <v>*</v>
      </c>
    </row>
    <row r="1790" spans="1:16" hidden="1">
      <c r="A1790" s="91" t="str">
        <f>IF(SP_NORTE!B1789="","*",SP_NORTE!B1789)</f>
        <v>*</v>
      </c>
      <c r="B1790" s="92" t="str">
        <f>IF(SP_NORTE!X1789="","*",SP_NORTE!X1789)</f>
        <v>*</v>
      </c>
      <c r="C1790" s="92" t="str">
        <f>IF(SP_NORTE!S1789="","*",SP_NORTE!S1789)</f>
        <v>*</v>
      </c>
      <c r="D1790" s="92" t="str">
        <f>IF(SP_NORTE!T1789="","*",SP_NORTE!T1789)</f>
        <v>*</v>
      </c>
      <c r="E1790" s="92" t="str">
        <f>IF(SP_NORTE!D1789="","*",SP_NORTE!D1789)</f>
        <v>*</v>
      </c>
      <c r="F1790" s="92" t="str">
        <f>IF(SP_NORTE!H1789="","*",SP_NORTE!H1789)</f>
        <v>*</v>
      </c>
      <c r="G1790" s="92" t="str">
        <f>IF(SP_NORTE!M1789="","*",SP_NORTE!M1789)</f>
        <v>*</v>
      </c>
      <c r="H1790" s="131" t="str">
        <f>IF(SP_NORTE!K1789="","*",SP_NORTE!K1789)</f>
        <v>*</v>
      </c>
      <c r="I1790" s="128" t="str">
        <f>IF(SP_NORTE!O1789="","*",SP_NORTE!O1789)</f>
        <v>*</v>
      </c>
      <c r="J1790" s="128" t="str">
        <f>IF(SP_NORTE!P1789="","*",SP_NORTE!P1789)</f>
        <v>*</v>
      </c>
      <c r="K1790" s="92" t="str">
        <f>IF(SP_NORTE!AK1789="","*",SP_NORTE!AK1789)</f>
        <v>*</v>
      </c>
      <c r="L1790" s="92" t="str">
        <f>IF(SP_NORTE!AM1789="","*",SP_NORTE!AM1789)</f>
        <v>*</v>
      </c>
      <c r="M1790" s="92" t="str">
        <f>IF(SP_NORTE!AP1789="","*",SP_NORTE!AP1789)</f>
        <v>*</v>
      </c>
      <c r="N1790" s="92" t="str">
        <f>IF(SP_NORTE!AM1789="","*",SP_NORTE!AM1789)</f>
        <v>*</v>
      </c>
      <c r="O1790" s="124" t="str">
        <f>IF(SP_NORTE!BH1789="","*",SP_NORTE!BH1789)</f>
        <v>*</v>
      </c>
      <c r="P1790" s="212" t="str">
        <f>IF($A$2=1,IF(SP_NORTE!BJ1789="","*",SP_NORTE!BJ1789),IF(SP_NORTE!BK1789="","*",SP_NORTE!BK1789))</f>
        <v>*</v>
      </c>
    </row>
    <row r="1791" spans="1:16" hidden="1">
      <c r="A1791" s="91" t="str">
        <f>IF(SP_NORTE!B1790="","*",SP_NORTE!B1790)</f>
        <v>*</v>
      </c>
      <c r="B1791" s="92" t="str">
        <f>IF(SP_NORTE!X1790="","*",SP_NORTE!X1790)</f>
        <v>*</v>
      </c>
      <c r="C1791" s="92" t="str">
        <f>IF(SP_NORTE!S1790="","*",SP_NORTE!S1790)</f>
        <v>*</v>
      </c>
      <c r="D1791" s="92" t="str">
        <f>IF(SP_NORTE!T1790="","*",SP_NORTE!T1790)</f>
        <v>*</v>
      </c>
      <c r="E1791" s="92" t="str">
        <f>IF(SP_NORTE!D1790="","*",SP_NORTE!D1790)</f>
        <v>*</v>
      </c>
      <c r="F1791" s="92" t="str">
        <f>IF(SP_NORTE!H1790="","*",SP_NORTE!H1790)</f>
        <v>*</v>
      </c>
      <c r="G1791" s="92" t="str">
        <f>IF(SP_NORTE!M1790="","*",SP_NORTE!M1790)</f>
        <v>*</v>
      </c>
      <c r="H1791" s="131" t="str">
        <f>IF(SP_NORTE!K1790="","*",SP_NORTE!K1790)</f>
        <v>*</v>
      </c>
      <c r="I1791" s="128" t="str">
        <f>IF(SP_NORTE!O1790="","*",SP_NORTE!O1790)</f>
        <v>*</v>
      </c>
      <c r="J1791" s="128" t="str">
        <f>IF(SP_NORTE!P1790="","*",SP_NORTE!P1790)</f>
        <v>*</v>
      </c>
      <c r="K1791" s="92" t="str">
        <f>IF(SP_NORTE!AK1790="","*",SP_NORTE!AK1790)</f>
        <v>*</v>
      </c>
      <c r="L1791" s="92" t="str">
        <f>IF(SP_NORTE!AM1790="","*",SP_NORTE!AM1790)</f>
        <v>*</v>
      </c>
      <c r="M1791" s="92" t="str">
        <f>IF(SP_NORTE!AP1790="","*",SP_NORTE!AP1790)</f>
        <v>*</v>
      </c>
      <c r="N1791" s="92" t="str">
        <f>IF(SP_NORTE!AM1790="","*",SP_NORTE!AM1790)</f>
        <v>*</v>
      </c>
      <c r="O1791" s="124" t="str">
        <f>IF(SP_NORTE!BH1790="","*",SP_NORTE!BH1790)</f>
        <v>*</v>
      </c>
      <c r="P1791" s="212" t="str">
        <f>IF($A$2=1,IF(SP_NORTE!BJ1790="","*",SP_NORTE!BJ1790),IF(SP_NORTE!BK1790="","*",SP_NORTE!BK1790))</f>
        <v>*</v>
      </c>
    </row>
    <row r="1792" spans="1:16" hidden="1">
      <c r="A1792" s="91" t="str">
        <f>IF(SP_NORTE!B1791="","*",SP_NORTE!B1791)</f>
        <v>*</v>
      </c>
      <c r="B1792" s="92" t="str">
        <f>IF(SP_NORTE!X1791="","*",SP_NORTE!X1791)</f>
        <v>*</v>
      </c>
      <c r="C1792" s="92" t="str">
        <f>IF(SP_NORTE!S1791="","*",SP_NORTE!S1791)</f>
        <v>*</v>
      </c>
      <c r="D1792" s="92" t="str">
        <f>IF(SP_NORTE!T1791="","*",SP_NORTE!T1791)</f>
        <v>*</v>
      </c>
      <c r="E1792" s="92" t="str">
        <f>IF(SP_NORTE!D1791="","*",SP_NORTE!D1791)</f>
        <v>*</v>
      </c>
      <c r="F1792" s="92" t="str">
        <f>IF(SP_NORTE!H1791="","*",SP_NORTE!H1791)</f>
        <v>*</v>
      </c>
      <c r="G1792" s="92" t="str">
        <f>IF(SP_NORTE!M1791="","*",SP_NORTE!M1791)</f>
        <v>*</v>
      </c>
      <c r="H1792" s="131" t="str">
        <f>IF(SP_NORTE!K1791="","*",SP_NORTE!K1791)</f>
        <v>*</v>
      </c>
      <c r="I1792" s="128" t="str">
        <f>IF(SP_NORTE!O1791="","*",SP_NORTE!O1791)</f>
        <v>*</v>
      </c>
      <c r="J1792" s="128" t="str">
        <f>IF(SP_NORTE!P1791="","*",SP_NORTE!P1791)</f>
        <v>*</v>
      </c>
      <c r="K1792" s="92" t="str">
        <f>IF(SP_NORTE!AK1791="","*",SP_NORTE!AK1791)</f>
        <v>*</v>
      </c>
      <c r="L1792" s="92" t="str">
        <f>IF(SP_NORTE!AM1791="","*",SP_NORTE!AM1791)</f>
        <v>*</v>
      </c>
      <c r="M1792" s="92" t="str">
        <f>IF(SP_NORTE!AP1791="","*",SP_NORTE!AP1791)</f>
        <v>*</v>
      </c>
      <c r="N1792" s="92" t="str">
        <f>IF(SP_NORTE!AM1791="","*",SP_NORTE!AM1791)</f>
        <v>*</v>
      </c>
      <c r="O1792" s="124" t="str">
        <f>IF(SP_NORTE!BH1791="","*",SP_NORTE!BH1791)</f>
        <v>*</v>
      </c>
      <c r="P1792" s="212" t="str">
        <f>IF($A$2=1,IF(SP_NORTE!BJ1791="","*",SP_NORTE!BJ1791),IF(SP_NORTE!BK1791="","*",SP_NORTE!BK1791))</f>
        <v>*</v>
      </c>
    </row>
    <row r="1793" spans="1:16" hidden="1">
      <c r="A1793" s="91" t="str">
        <f>IF(SP_NORTE!B1792="","*",SP_NORTE!B1792)</f>
        <v>*</v>
      </c>
      <c r="B1793" s="92" t="str">
        <f>IF(SP_NORTE!X1792="","*",SP_NORTE!X1792)</f>
        <v>*</v>
      </c>
      <c r="C1793" s="92" t="str">
        <f>IF(SP_NORTE!S1792="","*",SP_NORTE!S1792)</f>
        <v>*</v>
      </c>
      <c r="D1793" s="92" t="str">
        <f>IF(SP_NORTE!T1792="","*",SP_NORTE!T1792)</f>
        <v>*</v>
      </c>
      <c r="E1793" s="92" t="str">
        <f>IF(SP_NORTE!D1792="","*",SP_NORTE!D1792)</f>
        <v>*</v>
      </c>
      <c r="F1793" s="92" t="str">
        <f>IF(SP_NORTE!H1792="","*",SP_NORTE!H1792)</f>
        <v>*</v>
      </c>
      <c r="G1793" s="92" t="str">
        <f>IF(SP_NORTE!M1792="","*",SP_NORTE!M1792)</f>
        <v>*</v>
      </c>
      <c r="H1793" s="131" t="str">
        <f>IF(SP_NORTE!K1792="","*",SP_NORTE!K1792)</f>
        <v>*</v>
      </c>
      <c r="I1793" s="128" t="str">
        <f>IF(SP_NORTE!O1792="","*",SP_NORTE!O1792)</f>
        <v>*</v>
      </c>
      <c r="J1793" s="128" t="str">
        <f>IF(SP_NORTE!P1792="","*",SP_NORTE!P1792)</f>
        <v>*</v>
      </c>
      <c r="K1793" s="92" t="str">
        <f>IF(SP_NORTE!AK1792="","*",SP_NORTE!AK1792)</f>
        <v>*</v>
      </c>
      <c r="L1793" s="92" t="str">
        <f>IF(SP_NORTE!AM1792="","*",SP_NORTE!AM1792)</f>
        <v>*</v>
      </c>
      <c r="M1793" s="92" t="str">
        <f>IF(SP_NORTE!AP1792="","*",SP_NORTE!AP1792)</f>
        <v>*</v>
      </c>
      <c r="N1793" s="92" t="str">
        <f>IF(SP_NORTE!AM1792="","*",SP_NORTE!AM1792)</f>
        <v>*</v>
      </c>
      <c r="O1793" s="124" t="str">
        <f>IF(SP_NORTE!BH1792="","*",SP_NORTE!BH1792)</f>
        <v>*</v>
      </c>
      <c r="P1793" s="212" t="str">
        <f>IF($A$2=1,IF(SP_NORTE!BJ1792="","*",SP_NORTE!BJ1792),IF(SP_NORTE!BK1792="","*",SP_NORTE!BK1792))</f>
        <v>*</v>
      </c>
    </row>
    <row r="1794" spans="1:16" hidden="1">
      <c r="A1794" s="91" t="str">
        <f>IF(SP_NORTE!B1793="","*",SP_NORTE!B1793)</f>
        <v>*</v>
      </c>
      <c r="B1794" s="92" t="str">
        <f>IF(SP_NORTE!X1793="","*",SP_NORTE!X1793)</f>
        <v>*</v>
      </c>
      <c r="C1794" s="92" t="str">
        <f>IF(SP_NORTE!S1793="","*",SP_NORTE!S1793)</f>
        <v>*</v>
      </c>
      <c r="D1794" s="92" t="str">
        <f>IF(SP_NORTE!T1793="","*",SP_NORTE!T1793)</f>
        <v>*</v>
      </c>
      <c r="E1794" s="92" t="str">
        <f>IF(SP_NORTE!D1793="","*",SP_NORTE!D1793)</f>
        <v>*</v>
      </c>
      <c r="F1794" s="92" t="str">
        <f>IF(SP_NORTE!H1793="","*",SP_NORTE!H1793)</f>
        <v>*</v>
      </c>
      <c r="G1794" s="92" t="str">
        <f>IF(SP_NORTE!M1793="","*",SP_NORTE!M1793)</f>
        <v>*</v>
      </c>
      <c r="H1794" s="131" t="str">
        <f>IF(SP_NORTE!K1793="","*",SP_NORTE!K1793)</f>
        <v>*</v>
      </c>
      <c r="I1794" s="128" t="str">
        <f>IF(SP_NORTE!O1793="","*",SP_NORTE!O1793)</f>
        <v>*</v>
      </c>
      <c r="J1794" s="128" t="str">
        <f>IF(SP_NORTE!P1793="","*",SP_NORTE!P1793)</f>
        <v>*</v>
      </c>
      <c r="K1794" s="92" t="str">
        <f>IF(SP_NORTE!AK1793="","*",SP_NORTE!AK1793)</f>
        <v>*</v>
      </c>
      <c r="L1794" s="92" t="str">
        <f>IF(SP_NORTE!AM1793="","*",SP_NORTE!AM1793)</f>
        <v>*</v>
      </c>
      <c r="M1794" s="92" t="str">
        <f>IF(SP_NORTE!AP1793="","*",SP_NORTE!AP1793)</f>
        <v>*</v>
      </c>
      <c r="N1794" s="92" t="str">
        <f>IF(SP_NORTE!AM1793="","*",SP_NORTE!AM1793)</f>
        <v>*</v>
      </c>
      <c r="O1794" s="124" t="str">
        <f>IF(SP_NORTE!BH1793="","*",SP_NORTE!BH1793)</f>
        <v>*</v>
      </c>
      <c r="P1794" s="212" t="str">
        <f>IF($A$2=1,IF(SP_NORTE!BJ1793="","*",SP_NORTE!BJ1793),IF(SP_NORTE!BK1793="","*",SP_NORTE!BK1793))</f>
        <v>*</v>
      </c>
    </row>
    <row r="1795" spans="1:16" hidden="1">
      <c r="A1795" s="91" t="str">
        <f>IF(SP_NORTE!B1794="","*",SP_NORTE!B1794)</f>
        <v>*</v>
      </c>
      <c r="B1795" s="92" t="str">
        <f>IF(SP_NORTE!X1794="","*",SP_NORTE!X1794)</f>
        <v>*</v>
      </c>
      <c r="C1795" s="92" t="str">
        <f>IF(SP_NORTE!S1794="","*",SP_NORTE!S1794)</f>
        <v>*</v>
      </c>
      <c r="D1795" s="92" t="str">
        <f>IF(SP_NORTE!T1794="","*",SP_NORTE!T1794)</f>
        <v>*</v>
      </c>
      <c r="E1795" s="92" t="str">
        <f>IF(SP_NORTE!D1794="","*",SP_NORTE!D1794)</f>
        <v>*</v>
      </c>
      <c r="F1795" s="92" t="str">
        <f>IF(SP_NORTE!H1794="","*",SP_NORTE!H1794)</f>
        <v>*</v>
      </c>
      <c r="G1795" s="92" t="str">
        <f>IF(SP_NORTE!M1794="","*",SP_NORTE!M1794)</f>
        <v>*</v>
      </c>
      <c r="H1795" s="131" t="str">
        <f>IF(SP_NORTE!K1794="","*",SP_NORTE!K1794)</f>
        <v>*</v>
      </c>
      <c r="I1795" s="128" t="str">
        <f>IF(SP_NORTE!O1794="","*",SP_NORTE!O1794)</f>
        <v>*</v>
      </c>
      <c r="J1795" s="128" t="str">
        <f>IF(SP_NORTE!P1794="","*",SP_NORTE!P1794)</f>
        <v>*</v>
      </c>
      <c r="K1795" s="92" t="str">
        <f>IF(SP_NORTE!AK1794="","*",SP_NORTE!AK1794)</f>
        <v>*</v>
      </c>
      <c r="L1795" s="92" t="str">
        <f>IF(SP_NORTE!AM1794="","*",SP_NORTE!AM1794)</f>
        <v>*</v>
      </c>
      <c r="M1795" s="92" t="str">
        <f>IF(SP_NORTE!AP1794="","*",SP_NORTE!AP1794)</f>
        <v>*</v>
      </c>
      <c r="N1795" s="92" t="str">
        <f>IF(SP_NORTE!AM1794="","*",SP_NORTE!AM1794)</f>
        <v>*</v>
      </c>
      <c r="O1795" s="124" t="str">
        <f>IF(SP_NORTE!BH1794="","*",SP_NORTE!BH1794)</f>
        <v>*</v>
      </c>
      <c r="P1795" s="212" t="str">
        <f>IF($A$2=1,IF(SP_NORTE!BJ1794="","*",SP_NORTE!BJ1794),IF(SP_NORTE!BK1794="","*",SP_NORTE!BK1794))</f>
        <v>*</v>
      </c>
    </row>
    <row r="1796" spans="1:16" hidden="1">
      <c r="A1796" s="91" t="str">
        <f>IF(SP_NORTE!B1795="","*",SP_NORTE!B1795)</f>
        <v>*</v>
      </c>
      <c r="B1796" s="92" t="str">
        <f>IF(SP_NORTE!X1795="","*",SP_NORTE!X1795)</f>
        <v>*</v>
      </c>
      <c r="C1796" s="92" t="str">
        <f>IF(SP_NORTE!S1795="","*",SP_NORTE!S1795)</f>
        <v>*</v>
      </c>
      <c r="D1796" s="92" t="str">
        <f>IF(SP_NORTE!T1795="","*",SP_NORTE!T1795)</f>
        <v>*</v>
      </c>
      <c r="E1796" s="92" t="str">
        <f>IF(SP_NORTE!D1795="","*",SP_NORTE!D1795)</f>
        <v>*</v>
      </c>
      <c r="F1796" s="92" t="str">
        <f>IF(SP_NORTE!H1795="","*",SP_NORTE!H1795)</f>
        <v>*</v>
      </c>
      <c r="G1796" s="92" t="str">
        <f>IF(SP_NORTE!M1795="","*",SP_NORTE!M1795)</f>
        <v>*</v>
      </c>
      <c r="H1796" s="131" t="str">
        <f>IF(SP_NORTE!K1795="","*",SP_NORTE!K1795)</f>
        <v>*</v>
      </c>
      <c r="I1796" s="128" t="str">
        <f>IF(SP_NORTE!O1795="","*",SP_NORTE!O1795)</f>
        <v>*</v>
      </c>
      <c r="J1796" s="128" t="str">
        <f>IF(SP_NORTE!P1795="","*",SP_NORTE!P1795)</f>
        <v>*</v>
      </c>
      <c r="K1796" s="92" t="str">
        <f>IF(SP_NORTE!AK1795="","*",SP_NORTE!AK1795)</f>
        <v>*</v>
      </c>
      <c r="L1796" s="92" t="str">
        <f>IF(SP_NORTE!AM1795="","*",SP_NORTE!AM1795)</f>
        <v>*</v>
      </c>
      <c r="M1796" s="92" t="str">
        <f>IF(SP_NORTE!AP1795="","*",SP_NORTE!AP1795)</f>
        <v>*</v>
      </c>
      <c r="N1796" s="92" t="str">
        <f>IF(SP_NORTE!AM1795="","*",SP_NORTE!AM1795)</f>
        <v>*</v>
      </c>
      <c r="O1796" s="124" t="str">
        <f>IF(SP_NORTE!BH1795="","*",SP_NORTE!BH1795)</f>
        <v>*</v>
      </c>
      <c r="P1796" s="212" t="str">
        <f>IF($A$2=1,IF(SP_NORTE!BJ1795="","*",SP_NORTE!BJ1795),IF(SP_NORTE!BK1795="","*",SP_NORTE!BK1795))</f>
        <v>*</v>
      </c>
    </row>
    <row r="1797" spans="1:16" hidden="1">
      <c r="A1797" s="91" t="str">
        <f>IF(SP_NORTE!B1796="","*",SP_NORTE!B1796)</f>
        <v>*</v>
      </c>
      <c r="B1797" s="92" t="str">
        <f>IF(SP_NORTE!X1796="","*",SP_NORTE!X1796)</f>
        <v>*</v>
      </c>
      <c r="C1797" s="92" t="str">
        <f>IF(SP_NORTE!S1796="","*",SP_NORTE!S1796)</f>
        <v>*</v>
      </c>
      <c r="D1797" s="92" t="str">
        <f>IF(SP_NORTE!T1796="","*",SP_NORTE!T1796)</f>
        <v>*</v>
      </c>
      <c r="E1797" s="92" t="str">
        <f>IF(SP_NORTE!D1796="","*",SP_NORTE!D1796)</f>
        <v>*</v>
      </c>
      <c r="F1797" s="92" t="str">
        <f>IF(SP_NORTE!H1796="","*",SP_NORTE!H1796)</f>
        <v>*</v>
      </c>
      <c r="G1797" s="92" t="str">
        <f>IF(SP_NORTE!M1796="","*",SP_NORTE!M1796)</f>
        <v>*</v>
      </c>
      <c r="H1797" s="131" t="str">
        <f>IF(SP_NORTE!K1796="","*",SP_NORTE!K1796)</f>
        <v>*</v>
      </c>
      <c r="I1797" s="128" t="str">
        <f>IF(SP_NORTE!O1796="","*",SP_NORTE!O1796)</f>
        <v>*</v>
      </c>
      <c r="J1797" s="128" t="str">
        <f>IF(SP_NORTE!P1796="","*",SP_NORTE!P1796)</f>
        <v>*</v>
      </c>
      <c r="K1797" s="92" t="str">
        <f>IF(SP_NORTE!AK1796="","*",SP_NORTE!AK1796)</f>
        <v>*</v>
      </c>
      <c r="L1797" s="92" t="str">
        <f>IF(SP_NORTE!AM1796="","*",SP_NORTE!AM1796)</f>
        <v>*</v>
      </c>
      <c r="M1797" s="92" t="str">
        <f>IF(SP_NORTE!AP1796="","*",SP_NORTE!AP1796)</f>
        <v>*</v>
      </c>
      <c r="N1797" s="92" t="str">
        <f>IF(SP_NORTE!AM1796="","*",SP_NORTE!AM1796)</f>
        <v>*</v>
      </c>
      <c r="O1797" s="124" t="str">
        <f>IF(SP_NORTE!BH1796="","*",SP_NORTE!BH1796)</f>
        <v>*</v>
      </c>
      <c r="P1797" s="212" t="str">
        <f>IF($A$2=1,IF(SP_NORTE!BJ1796="","*",SP_NORTE!BJ1796),IF(SP_NORTE!BK1796="","*",SP_NORTE!BK1796))</f>
        <v>*</v>
      </c>
    </row>
    <row r="1798" spans="1:16" hidden="1">
      <c r="A1798" s="91" t="str">
        <f>IF(SP_NORTE!B1797="","*",SP_NORTE!B1797)</f>
        <v>*</v>
      </c>
      <c r="B1798" s="92" t="str">
        <f>IF(SP_NORTE!X1797="","*",SP_NORTE!X1797)</f>
        <v>*</v>
      </c>
      <c r="C1798" s="92" t="str">
        <f>IF(SP_NORTE!S1797="","*",SP_NORTE!S1797)</f>
        <v>*</v>
      </c>
      <c r="D1798" s="92" t="str">
        <f>IF(SP_NORTE!T1797="","*",SP_NORTE!T1797)</f>
        <v>*</v>
      </c>
      <c r="E1798" s="92" t="str">
        <f>IF(SP_NORTE!D1797="","*",SP_NORTE!D1797)</f>
        <v>*</v>
      </c>
      <c r="F1798" s="92" t="str">
        <f>IF(SP_NORTE!H1797="","*",SP_NORTE!H1797)</f>
        <v>*</v>
      </c>
      <c r="G1798" s="92" t="str">
        <f>IF(SP_NORTE!M1797="","*",SP_NORTE!M1797)</f>
        <v>*</v>
      </c>
      <c r="H1798" s="131" t="str">
        <f>IF(SP_NORTE!K1797="","*",SP_NORTE!K1797)</f>
        <v>*</v>
      </c>
      <c r="I1798" s="128" t="str">
        <f>IF(SP_NORTE!O1797="","*",SP_NORTE!O1797)</f>
        <v>*</v>
      </c>
      <c r="J1798" s="128" t="str">
        <f>IF(SP_NORTE!P1797="","*",SP_NORTE!P1797)</f>
        <v>*</v>
      </c>
      <c r="K1798" s="92" t="str">
        <f>IF(SP_NORTE!AK1797="","*",SP_NORTE!AK1797)</f>
        <v>*</v>
      </c>
      <c r="L1798" s="92" t="str">
        <f>IF(SP_NORTE!AM1797="","*",SP_NORTE!AM1797)</f>
        <v>*</v>
      </c>
      <c r="M1798" s="92" t="str">
        <f>IF(SP_NORTE!AP1797="","*",SP_NORTE!AP1797)</f>
        <v>*</v>
      </c>
      <c r="N1798" s="92" t="str">
        <f>IF(SP_NORTE!AM1797="","*",SP_NORTE!AM1797)</f>
        <v>*</v>
      </c>
      <c r="O1798" s="124" t="str">
        <f>IF(SP_NORTE!BH1797="","*",SP_NORTE!BH1797)</f>
        <v>*</v>
      </c>
      <c r="P1798" s="212" t="str">
        <f>IF($A$2=1,IF(SP_NORTE!BJ1797="","*",SP_NORTE!BJ1797),IF(SP_NORTE!BK1797="","*",SP_NORTE!BK1797))</f>
        <v>*</v>
      </c>
    </row>
    <row r="1799" spans="1:16" hidden="1">
      <c r="A1799" s="91" t="str">
        <f>IF(SP_NORTE!B1798="","*",SP_NORTE!B1798)</f>
        <v>*</v>
      </c>
      <c r="B1799" s="92" t="str">
        <f>IF(SP_NORTE!X1798="","*",SP_NORTE!X1798)</f>
        <v>*</v>
      </c>
      <c r="C1799" s="92" t="str">
        <f>IF(SP_NORTE!S1798="","*",SP_NORTE!S1798)</f>
        <v>*</v>
      </c>
      <c r="D1799" s="92" t="str">
        <f>IF(SP_NORTE!T1798="","*",SP_NORTE!T1798)</f>
        <v>*</v>
      </c>
      <c r="E1799" s="92" t="str">
        <f>IF(SP_NORTE!D1798="","*",SP_NORTE!D1798)</f>
        <v>*</v>
      </c>
      <c r="F1799" s="92" t="str">
        <f>IF(SP_NORTE!H1798="","*",SP_NORTE!H1798)</f>
        <v>*</v>
      </c>
      <c r="G1799" s="92" t="str">
        <f>IF(SP_NORTE!M1798="","*",SP_NORTE!M1798)</f>
        <v>*</v>
      </c>
      <c r="H1799" s="131" t="str">
        <f>IF(SP_NORTE!K1798="","*",SP_NORTE!K1798)</f>
        <v>*</v>
      </c>
      <c r="I1799" s="128" t="str">
        <f>IF(SP_NORTE!O1798="","*",SP_NORTE!O1798)</f>
        <v>*</v>
      </c>
      <c r="J1799" s="128" t="str">
        <f>IF(SP_NORTE!P1798="","*",SP_NORTE!P1798)</f>
        <v>*</v>
      </c>
      <c r="K1799" s="92" t="str">
        <f>IF(SP_NORTE!AK1798="","*",SP_NORTE!AK1798)</f>
        <v>*</v>
      </c>
      <c r="L1799" s="92" t="str">
        <f>IF(SP_NORTE!AM1798="","*",SP_NORTE!AM1798)</f>
        <v>*</v>
      </c>
      <c r="M1799" s="92" t="str">
        <f>IF(SP_NORTE!AP1798="","*",SP_NORTE!AP1798)</f>
        <v>*</v>
      </c>
      <c r="N1799" s="92" t="str">
        <f>IF(SP_NORTE!AM1798="","*",SP_NORTE!AM1798)</f>
        <v>*</v>
      </c>
      <c r="O1799" s="124" t="str">
        <f>IF(SP_NORTE!BH1798="","*",SP_NORTE!BH1798)</f>
        <v>*</v>
      </c>
      <c r="P1799" s="212" t="str">
        <f>IF($A$2=1,IF(SP_NORTE!BJ1798="","*",SP_NORTE!BJ1798),IF(SP_NORTE!BK1798="","*",SP_NORTE!BK1798))</f>
        <v>*</v>
      </c>
    </row>
    <row r="1800" spans="1:16" hidden="1">
      <c r="A1800" s="91" t="str">
        <f>IF(SP_NORTE!B1799="","*",SP_NORTE!B1799)</f>
        <v>*</v>
      </c>
      <c r="B1800" s="92" t="str">
        <f>IF(SP_NORTE!X1799="","*",SP_NORTE!X1799)</f>
        <v>*</v>
      </c>
      <c r="C1800" s="92" t="str">
        <f>IF(SP_NORTE!S1799="","*",SP_NORTE!S1799)</f>
        <v>*</v>
      </c>
      <c r="D1800" s="92" t="str">
        <f>IF(SP_NORTE!T1799="","*",SP_NORTE!T1799)</f>
        <v>*</v>
      </c>
      <c r="E1800" s="92" t="str">
        <f>IF(SP_NORTE!D1799="","*",SP_NORTE!D1799)</f>
        <v>*</v>
      </c>
      <c r="F1800" s="92" t="str">
        <f>IF(SP_NORTE!H1799="","*",SP_NORTE!H1799)</f>
        <v>*</v>
      </c>
      <c r="G1800" s="92" t="str">
        <f>IF(SP_NORTE!M1799="","*",SP_NORTE!M1799)</f>
        <v>*</v>
      </c>
      <c r="H1800" s="131" t="str">
        <f>IF(SP_NORTE!K1799="","*",SP_NORTE!K1799)</f>
        <v>*</v>
      </c>
      <c r="I1800" s="128" t="str">
        <f>IF(SP_NORTE!O1799="","*",SP_NORTE!O1799)</f>
        <v>*</v>
      </c>
      <c r="J1800" s="128" t="str">
        <f>IF(SP_NORTE!P1799="","*",SP_NORTE!P1799)</f>
        <v>*</v>
      </c>
      <c r="K1800" s="92" t="str">
        <f>IF(SP_NORTE!AK1799="","*",SP_NORTE!AK1799)</f>
        <v>*</v>
      </c>
      <c r="L1800" s="92" t="str">
        <f>IF(SP_NORTE!AM1799="","*",SP_NORTE!AM1799)</f>
        <v>*</v>
      </c>
      <c r="M1800" s="92" t="str">
        <f>IF(SP_NORTE!AP1799="","*",SP_NORTE!AP1799)</f>
        <v>*</v>
      </c>
      <c r="N1800" s="92" t="str">
        <f>IF(SP_NORTE!AM1799="","*",SP_NORTE!AM1799)</f>
        <v>*</v>
      </c>
      <c r="O1800" s="124" t="str">
        <f>IF(SP_NORTE!BH1799="","*",SP_NORTE!BH1799)</f>
        <v>*</v>
      </c>
      <c r="P1800" s="212" t="str">
        <f>IF($A$2=1,IF(SP_NORTE!BJ1799="","*",SP_NORTE!BJ1799),IF(SP_NORTE!BK1799="","*",SP_NORTE!BK1799))</f>
        <v>*</v>
      </c>
    </row>
    <row r="1801" spans="1:16" hidden="1">
      <c r="A1801" s="91" t="str">
        <f>IF(SP_NORTE!B1800="","*",SP_NORTE!B1800)</f>
        <v>*</v>
      </c>
      <c r="B1801" s="92" t="str">
        <f>IF(SP_NORTE!X1800="","*",SP_NORTE!X1800)</f>
        <v>*</v>
      </c>
      <c r="C1801" s="92" t="str">
        <f>IF(SP_NORTE!S1800="","*",SP_NORTE!S1800)</f>
        <v>*</v>
      </c>
      <c r="D1801" s="92" t="str">
        <f>IF(SP_NORTE!T1800="","*",SP_NORTE!T1800)</f>
        <v>*</v>
      </c>
      <c r="E1801" s="92" t="str">
        <f>IF(SP_NORTE!D1800="","*",SP_NORTE!D1800)</f>
        <v>*</v>
      </c>
      <c r="F1801" s="92" t="str">
        <f>IF(SP_NORTE!H1800="","*",SP_NORTE!H1800)</f>
        <v>*</v>
      </c>
      <c r="G1801" s="92" t="str">
        <f>IF(SP_NORTE!M1800="","*",SP_NORTE!M1800)</f>
        <v>*</v>
      </c>
      <c r="H1801" s="131" t="str">
        <f>IF(SP_NORTE!K1800="","*",SP_NORTE!K1800)</f>
        <v>*</v>
      </c>
      <c r="I1801" s="128" t="str">
        <f>IF(SP_NORTE!O1800="","*",SP_NORTE!O1800)</f>
        <v>*</v>
      </c>
      <c r="J1801" s="128" t="str">
        <f>IF(SP_NORTE!P1800="","*",SP_NORTE!P1800)</f>
        <v>*</v>
      </c>
      <c r="K1801" s="92" t="str">
        <f>IF(SP_NORTE!AK1800="","*",SP_NORTE!AK1800)</f>
        <v>*</v>
      </c>
      <c r="L1801" s="92" t="str">
        <f>IF(SP_NORTE!AM1800="","*",SP_NORTE!AM1800)</f>
        <v>*</v>
      </c>
      <c r="M1801" s="92" t="str">
        <f>IF(SP_NORTE!AP1800="","*",SP_NORTE!AP1800)</f>
        <v>*</v>
      </c>
      <c r="N1801" s="92" t="str">
        <f>IF(SP_NORTE!AM1800="","*",SP_NORTE!AM1800)</f>
        <v>*</v>
      </c>
      <c r="O1801" s="124" t="str">
        <f>IF(SP_NORTE!BH1800="","*",SP_NORTE!BH1800)</f>
        <v>*</v>
      </c>
      <c r="P1801" s="212" t="str">
        <f>IF($A$2=1,IF(SP_NORTE!BJ1800="","*",SP_NORTE!BJ1800),IF(SP_NORTE!BK1800="","*",SP_NORTE!BK1800))</f>
        <v>*</v>
      </c>
    </row>
    <row r="1802" spans="1:16" hidden="1">
      <c r="A1802" s="91" t="str">
        <f>IF(SP_NORTE!B1801="","*",SP_NORTE!B1801)</f>
        <v>*</v>
      </c>
      <c r="B1802" s="92" t="str">
        <f>IF(SP_NORTE!X1801="","*",SP_NORTE!X1801)</f>
        <v>*</v>
      </c>
      <c r="C1802" s="92" t="str">
        <f>IF(SP_NORTE!S1801="","*",SP_NORTE!S1801)</f>
        <v>*</v>
      </c>
      <c r="D1802" s="92" t="str">
        <f>IF(SP_NORTE!T1801="","*",SP_NORTE!T1801)</f>
        <v>*</v>
      </c>
      <c r="E1802" s="92" t="str">
        <f>IF(SP_NORTE!D1801="","*",SP_NORTE!D1801)</f>
        <v>*</v>
      </c>
      <c r="F1802" s="92" t="str">
        <f>IF(SP_NORTE!H1801="","*",SP_NORTE!H1801)</f>
        <v>*</v>
      </c>
      <c r="G1802" s="92" t="str">
        <f>IF(SP_NORTE!M1801="","*",SP_NORTE!M1801)</f>
        <v>*</v>
      </c>
      <c r="H1802" s="131" t="str">
        <f>IF(SP_NORTE!K1801="","*",SP_NORTE!K1801)</f>
        <v>*</v>
      </c>
      <c r="I1802" s="128" t="str">
        <f>IF(SP_NORTE!O1801="","*",SP_NORTE!O1801)</f>
        <v>*</v>
      </c>
      <c r="J1802" s="128" t="str">
        <f>IF(SP_NORTE!P1801="","*",SP_NORTE!P1801)</f>
        <v>*</v>
      </c>
      <c r="K1802" s="92" t="str">
        <f>IF(SP_NORTE!AK1801="","*",SP_NORTE!AK1801)</f>
        <v>*</v>
      </c>
      <c r="L1802" s="92" t="str">
        <f>IF(SP_NORTE!AM1801="","*",SP_NORTE!AM1801)</f>
        <v>*</v>
      </c>
      <c r="M1802" s="92" t="str">
        <f>IF(SP_NORTE!AP1801="","*",SP_NORTE!AP1801)</f>
        <v>*</v>
      </c>
      <c r="N1802" s="92" t="str">
        <f>IF(SP_NORTE!AM1801="","*",SP_NORTE!AM1801)</f>
        <v>*</v>
      </c>
      <c r="O1802" s="124" t="str">
        <f>IF(SP_NORTE!BH1801="","*",SP_NORTE!BH1801)</f>
        <v>*</v>
      </c>
      <c r="P1802" s="212" t="str">
        <f>IF($A$2=1,IF(SP_NORTE!BJ1801="","*",SP_NORTE!BJ1801),IF(SP_NORTE!BK1801="","*",SP_NORTE!BK1801))</f>
        <v>*</v>
      </c>
    </row>
    <row r="1803" spans="1:16" hidden="1">
      <c r="A1803" s="91" t="str">
        <f>IF(SP_NORTE!B1802="","*",SP_NORTE!B1802)</f>
        <v>*</v>
      </c>
      <c r="B1803" s="92" t="str">
        <f>IF(SP_NORTE!X1802="","*",SP_NORTE!X1802)</f>
        <v>*</v>
      </c>
      <c r="C1803" s="92" t="str">
        <f>IF(SP_NORTE!S1802="","*",SP_NORTE!S1802)</f>
        <v>*</v>
      </c>
      <c r="D1803" s="92" t="str">
        <f>IF(SP_NORTE!T1802="","*",SP_NORTE!T1802)</f>
        <v>*</v>
      </c>
      <c r="E1803" s="92" t="str">
        <f>IF(SP_NORTE!D1802="","*",SP_NORTE!D1802)</f>
        <v>*</v>
      </c>
      <c r="F1803" s="92" t="str">
        <f>IF(SP_NORTE!H1802="","*",SP_NORTE!H1802)</f>
        <v>*</v>
      </c>
      <c r="G1803" s="92" t="str">
        <f>IF(SP_NORTE!M1802="","*",SP_NORTE!M1802)</f>
        <v>*</v>
      </c>
      <c r="H1803" s="131" t="str">
        <f>IF(SP_NORTE!K1802="","*",SP_NORTE!K1802)</f>
        <v>*</v>
      </c>
      <c r="I1803" s="128" t="str">
        <f>IF(SP_NORTE!O1802="","*",SP_NORTE!O1802)</f>
        <v>*</v>
      </c>
      <c r="J1803" s="128" t="str">
        <f>IF(SP_NORTE!P1802="","*",SP_NORTE!P1802)</f>
        <v>*</v>
      </c>
      <c r="K1803" s="92" t="str">
        <f>IF(SP_NORTE!AK1802="","*",SP_NORTE!AK1802)</f>
        <v>*</v>
      </c>
      <c r="L1803" s="92" t="str">
        <f>IF(SP_NORTE!AM1802="","*",SP_NORTE!AM1802)</f>
        <v>*</v>
      </c>
      <c r="M1803" s="92" t="str">
        <f>IF(SP_NORTE!AP1802="","*",SP_NORTE!AP1802)</f>
        <v>*</v>
      </c>
      <c r="N1803" s="92" t="str">
        <f>IF(SP_NORTE!AM1802="","*",SP_NORTE!AM1802)</f>
        <v>*</v>
      </c>
      <c r="O1803" s="124" t="str">
        <f>IF(SP_NORTE!BH1802="","*",SP_NORTE!BH1802)</f>
        <v>*</v>
      </c>
      <c r="P1803" s="212" t="str">
        <f>IF($A$2=1,IF(SP_NORTE!BJ1802="","*",SP_NORTE!BJ1802),IF(SP_NORTE!BK1802="","*",SP_NORTE!BK1802))</f>
        <v>*</v>
      </c>
    </row>
    <row r="1804" spans="1:16" hidden="1">
      <c r="A1804" s="91" t="str">
        <f>IF(SP_NORTE!B1803="","*",SP_NORTE!B1803)</f>
        <v>*</v>
      </c>
      <c r="B1804" s="92" t="str">
        <f>IF(SP_NORTE!X1803="","*",SP_NORTE!X1803)</f>
        <v>*</v>
      </c>
      <c r="C1804" s="92" t="str">
        <f>IF(SP_NORTE!S1803="","*",SP_NORTE!S1803)</f>
        <v>*</v>
      </c>
      <c r="D1804" s="92" t="str">
        <f>IF(SP_NORTE!T1803="","*",SP_NORTE!T1803)</f>
        <v>*</v>
      </c>
      <c r="E1804" s="92" t="str">
        <f>IF(SP_NORTE!D1803="","*",SP_NORTE!D1803)</f>
        <v>*</v>
      </c>
      <c r="F1804" s="92" t="str">
        <f>IF(SP_NORTE!H1803="","*",SP_NORTE!H1803)</f>
        <v>*</v>
      </c>
      <c r="G1804" s="92" t="str">
        <f>IF(SP_NORTE!M1803="","*",SP_NORTE!M1803)</f>
        <v>*</v>
      </c>
      <c r="H1804" s="131" t="str">
        <f>IF(SP_NORTE!K1803="","*",SP_NORTE!K1803)</f>
        <v>*</v>
      </c>
      <c r="I1804" s="128" t="str">
        <f>IF(SP_NORTE!O1803="","*",SP_NORTE!O1803)</f>
        <v>*</v>
      </c>
      <c r="J1804" s="128" t="str">
        <f>IF(SP_NORTE!P1803="","*",SP_NORTE!P1803)</f>
        <v>*</v>
      </c>
      <c r="K1804" s="92" t="str">
        <f>IF(SP_NORTE!AK1803="","*",SP_NORTE!AK1803)</f>
        <v>*</v>
      </c>
      <c r="L1804" s="92" t="str">
        <f>IF(SP_NORTE!AM1803="","*",SP_NORTE!AM1803)</f>
        <v>*</v>
      </c>
      <c r="M1804" s="92" t="str">
        <f>IF(SP_NORTE!AP1803="","*",SP_NORTE!AP1803)</f>
        <v>*</v>
      </c>
      <c r="N1804" s="92" t="str">
        <f>IF(SP_NORTE!AM1803="","*",SP_NORTE!AM1803)</f>
        <v>*</v>
      </c>
      <c r="O1804" s="124" t="str">
        <f>IF(SP_NORTE!BH1803="","*",SP_NORTE!BH1803)</f>
        <v>*</v>
      </c>
      <c r="P1804" s="212" t="str">
        <f>IF($A$2=1,IF(SP_NORTE!BJ1803="","*",SP_NORTE!BJ1803),IF(SP_NORTE!BK1803="","*",SP_NORTE!BK1803))</f>
        <v>*</v>
      </c>
    </row>
    <row r="1805" spans="1:16" hidden="1">
      <c r="A1805" s="91" t="str">
        <f>IF(SP_NORTE!B1804="","*",SP_NORTE!B1804)</f>
        <v>*</v>
      </c>
      <c r="B1805" s="92" t="str">
        <f>IF(SP_NORTE!X1804="","*",SP_NORTE!X1804)</f>
        <v>*</v>
      </c>
      <c r="C1805" s="92" t="str">
        <f>IF(SP_NORTE!S1804="","*",SP_NORTE!S1804)</f>
        <v>*</v>
      </c>
      <c r="D1805" s="92" t="str">
        <f>IF(SP_NORTE!T1804="","*",SP_NORTE!T1804)</f>
        <v>*</v>
      </c>
      <c r="E1805" s="92" t="str">
        <f>IF(SP_NORTE!D1804="","*",SP_NORTE!D1804)</f>
        <v>*</v>
      </c>
      <c r="F1805" s="92" t="str">
        <f>IF(SP_NORTE!H1804="","*",SP_NORTE!H1804)</f>
        <v>*</v>
      </c>
      <c r="G1805" s="92" t="str">
        <f>IF(SP_NORTE!M1804="","*",SP_NORTE!M1804)</f>
        <v>*</v>
      </c>
      <c r="H1805" s="131" t="str">
        <f>IF(SP_NORTE!K1804="","*",SP_NORTE!K1804)</f>
        <v>*</v>
      </c>
      <c r="I1805" s="128" t="str">
        <f>IF(SP_NORTE!O1804="","*",SP_NORTE!O1804)</f>
        <v>*</v>
      </c>
      <c r="J1805" s="128" t="str">
        <f>IF(SP_NORTE!P1804="","*",SP_NORTE!P1804)</f>
        <v>*</v>
      </c>
      <c r="K1805" s="92" t="str">
        <f>IF(SP_NORTE!AK1804="","*",SP_NORTE!AK1804)</f>
        <v>*</v>
      </c>
      <c r="L1805" s="92" t="str">
        <f>IF(SP_NORTE!AM1804="","*",SP_NORTE!AM1804)</f>
        <v>*</v>
      </c>
      <c r="M1805" s="92" t="str">
        <f>IF(SP_NORTE!AP1804="","*",SP_NORTE!AP1804)</f>
        <v>*</v>
      </c>
      <c r="N1805" s="92" t="str">
        <f>IF(SP_NORTE!AM1804="","*",SP_NORTE!AM1804)</f>
        <v>*</v>
      </c>
      <c r="O1805" s="124" t="str">
        <f>IF(SP_NORTE!BH1804="","*",SP_NORTE!BH1804)</f>
        <v>*</v>
      </c>
      <c r="P1805" s="212" t="str">
        <f>IF($A$2=1,IF(SP_NORTE!BJ1804="","*",SP_NORTE!BJ1804),IF(SP_NORTE!BK1804="","*",SP_NORTE!BK1804))</f>
        <v>*</v>
      </c>
    </row>
    <row r="1806" spans="1:16" hidden="1">
      <c r="A1806" s="91" t="str">
        <f>IF(SP_NORTE!B1805="","*",SP_NORTE!B1805)</f>
        <v>*</v>
      </c>
      <c r="B1806" s="92" t="str">
        <f>IF(SP_NORTE!X1805="","*",SP_NORTE!X1805)</f>
        <v>*</v>
      </c>
      <c r="C1806" s="92" t="str">
        <f>IF(SP_NORTE!S1805="","*",SP_NORTE!S1805)</f>
        <v>*</v>
      </c>
      <c r="D1806" s="92" t="str">
        <f>IF(SP_NORTE!T1805="","*",SP_NORTE!T1805)</f>
        <v>*</v>
      </c>
      <c r="E1806" s="92" t="str">
        <f>IF(SP_NORTE!D1805="","*",SP_NORTE!D1805)</f>
        <v>*</v>
      </c>
      <c r="F1806" s="92" t="str">
        <f>IF(SP_NORTE!H1805="","*",SP_NORTE!H1805)</f>
        <v>*</v>
      </c>
      <c r="G1806" s="92" t="str">
        <f>IF(SP_NORTE!M1805="","*",SP_NORTE!M1805)</f>
        <v>*</v>
      </c>
      <c r="H1806" s="131" t="str">
        <f>IF(SP_NORTE!K1805="","*",SP_NORTE!K1805)</f>
        <v>*</v>
      </c>
      <c r="I1806" s="128" t="str">
        <f>IF(SP_NORTE!O1805="","*",SP_NORTE!O1805)</f>
        <v>*</v>
      </c>
      <c r="J1806" s="128" t="str">
        <f>IF(SP_NORTE!P1805="","*",SP_NORTE!P1805)</f>
        <v>*</v>
      </c>
      <c r="K1806" s="92" t="str">
        <f>IF(SP_NORTE!AK1805="","*",SP_NORTE!AK1805)</f>
        <v>*</v>
      </c>
      <c r="L1806" s="92" t="str">
        <f>IF(SP_NORTE!AM1805="","*",SP_NORTE!AM1805)</f>
        <v>*</v>
      </c>
      <c r="M1806" s="92" t="str">
        <f>IF(SP_NORTE!AP1805="","*",SP_NORTE!AP1805)</f>
        <v>*</v>
      </c>
      <c r="N1806" s="92" t="str">
        <f>IF(SP_NORTE!AM1805="","*",SP_NORTE!AM1805)</f>
        <v>*</v>
      </c>
      <c r="O1806" s="124" t="str">
        <f>IF(SP_NORTE!BH1805="","*",SP_NORTE!BH1805)</f>
        <v>*</v>
      </c>
      <c r="P1806" s="212" t="str">
        <f>IF($A$2=1,IF(SP_NORTE!BJ1805="","*",SP_NORTE!BJ1805),IF(SP_NORTE!BK1805="","*",SP_NORTE!BK1805))</f>
        <v>*</v>
      </c>
    </row>
    <row r="1807" spans="1:16" hidden="1">
      <c r="A1807" s="91" t="str">
        <f>IF(SP_NORTE!B1806="","*",SP_NORTE!B1806)</f>
        <v>*</v>
      </c>
      <c r="B1807" s="92" t="str">
        <f>IF(SP_NORTE!X1806="","*",SP_NORTE!X1806)</f>
        <v>*</v>
      </c>
      <c r="C1807" s="92" t="str">
        <f>IF(SP_NORTE!S1806="","*",SP_NORTE!S1806)</f>
        <v>*</v>
      </c>
      <c r="D1807" s="92" t="str">
        <f>IF(SP_NORTE!T1806="","*",SP_NORTE!T1806)</f>
        <v>*</v>
      </c>
      <c r="E1807" s="92" t="str">
        <f>IF(SP_NORTE!D1806="","*",SP_NORTE!D1806)</f>
        <v>*</v>
      </c>
      <c r="F1807" s="92" t="str">
        <f>IF(SP_NORTE!H1806="","*",SP_NORTE!H1806)</f>
        <v>*</v>
      </c>
      <c r="G1807" s="92" t="str">
        <f>IF(SP_NORTE!M1806="","*",SP_NORTE!M1806)</f>
        <v>*</v>
      </c>
      <c r="H1807" s="131" t="str">
        <f>IF(SP_NORTE!K1806="","*",SP_NORTE!K1806)</f>
        <v>*</v>
      </c>
      <c r="I1807" s="128" t="str">
        <f>IF(SP_NORTE!O1806="","*",SP_NORTE!O1806)</f>
        <v>*</v>
      </c>
      <c r="J1807" s="128" t="str">
        <f>IF(SP_NORTE!P1806="","*",SP_NORTE!P1806)</f>
        <v>*</v>
      </c>
      <c r="K1807" s="92" t="str">
        <f>IF(SP_NORTE!AK1806="","*",SP_NORTE!AK1806)</f>
        <v>*</v>
      </c>
      <c r="L1807" s="92" t="str">
        <f>IF(SP_NORTE!AM1806="","*",SP_NORTE!AM1806)</f>
        <v>*</v>
      </c>
      <c r="M1807" s="92" t="str">
        <f>IF(SP_NORTE!AP1806="","*",SP_NORTE!AP1806)</f>
        <v>*</v>
      </c>
      <c r="N1807" s="92" t="str">
        <f>IF(SP_NORTE!AM1806="","*",SP_NORTE!AM1806)</f>
        <v>*</v>
      </c>
      <c r="O1807" s="124" t="str">
        <f>IF(SP_NORTE!BH1806="","*",SP_NORTE!BH1806)</f>
        <v>*</v>
      </c>
      <c r="P1807" s="212" t="str">
        <f>IF($A$2=1,IF(SP_NORTE!BJ1806="","*",SP_NORTE!BJ1806),IF(SP_NORTE!BK1806="","*",SP_NORTE!BK1806))</f>
        <v>*</v>
      </c>
    </row>
    <row r="1808" spans="1:16" hidden="1">
      <c r="A1808" s="91" t="str">
        <f>IF(SP_NORTE!B1807="","*",SP_NORTE!B1807)</f>
        <v>*</v>
      </c>
      <c r="B1808" s="92" t="str">
        <f>IF(SP_NORTE!X1807="","*",SP_NORTE!X1807)</f>
        <v>*</v>
      </c>
      <c r="C1808" s="92" t="str">
        <f>IF(SP_NORTE!S1807="","*",SP_NORTE!S1807)</f>
        <v>*</v>
      </c>
      <c r="D1808" s="92" t="str">
        <f>IF(SP_NORTE!T1807="","*",SP_NORTE!T1807)</f>
        <v>*</v>
      </c>
      <c r="E1808" s="92" t="str">
        <f>IF(SP_NORTE!D1807="","*",SP_NORTE!D1807)</f>
        <v>*</v>
      </c>
      <c r="F1808" s="92" t="str">
        <f>IF(SP_NORTE!H1807="","*",SP_NORTE!H1807)</f>
        <v>*</v>
      </c>
      <c r="G1808" s="92" t="str">
        <f>IF(SP_NORTE!M1807="","*",SP_NORTE!M1807)</f>
        <v>*</v>
      </c>
      <c r="H1808" s="131" t="str">
        <f>IF(SP_NORTE!K1807="","*",SP_NORTE!K1807)</f>
        <v>*</v>
      </c>
      <c r="I1808" s="128" t="str">
        <f>IF(SP_NORTE!O1807="","*",SP_NORTE!O1807)</f>
        <v>*</v>
      </c>
      <c r="J1808" s="128" t="str">
        <f>IF(SP_NORTE!P1807="","*",SP_NORTE!P1807)</f>
        <v>*</v>
      </c>
      <c r="K1808" s="92" t="str">
        <f>IF(SP_NORTE!AK1807="","*",SP_NORTE!AK1807)</f>
        <v>*</v>
      </c>
      <c r="L1808" s="92" t="str">
        <f>IF(SP_NORTE!AM1807="","*",SP_NORTE!AM1807)</f>
        <v>*</v>
      </c>
      <c r="M1808" s="92" t="str">
        <f>IF(SP_NORTE!AP1807="","*",SP_NORTE!AP1807)</f>
        <v>*</v>
      </c>
      <c r="N1808" s="92" t="str">
        <f>IF(SP_NORTE!AM1807="","*",SP_NORTE!AM1807)</f>
        <v>*</v>
      </c>
      <c r="O1808" s="124" t="str">
        <f>IF(SP_NORTE!BH1807="","*",SP_NORTE!BH1807)</f>
        <v>*</v>
      </c>
      <c r="P1808" s="212" t="str">
        <f>IF($A$2=1,IF(SP_NORTE!BJ1807="","*",SP_NORTE!BJ1807),IF(SP_NORTE!BK1807="","*",SP_NORTE!BK1807))</f>
        <v>*</v>
      </c>
    </row>
    <row r="1809" spans="1:16" hidden="1">
      <c r="A1809" s="91" t="str">
        <f>IF(SP_NORTE!B1808="","*",SP_NORTE!B1808)</f>
        <v>*</v>
      </c>
      <c r="B1809" s="92" t="str">
        <f>IF(SP_NORTE!X1808="","*",SP_NORTE!X1808)</f>
        <v>*</v>
      </c>
      <c r="C1809" s="92" t="str">
        <f>IF(SP_NORTE!S1808="","*",SP_NORTE!S1808)</f>
        <v>*</v>
      </c>
      <c r="D1809" s="92" t="str">
        <f>IF(SP_NORTE!T1808="","*",SP_NORTE!T1808)</f>
        <v>*</v>
      </c>
      <c r="E1809" s="92" t="str">
        <f>IF(SP_NORTE!D1808="","*",SP_NORTE!D1808)</f>
        <v>*</v>
      </c>
      <c r="F1809" s="92" t="str">
        <f>IF(SP_NORTE!H1808="","*",SP_NORTE!H1808)</f>
        <v>*</v>
      </c>
      <c r="G1809" s="92" t="str">
        <f>IF(SP_NORTE!M1808="","*",SP_NORTE!M1808)</f>
        <v>*</v>
      </c>
      <c r="H1809" s="131" t="str">
        <f>IF(SP_NORTE!K1808="","*",SP_NORTE!K1808)</f>
        <v>*</v>
      </c>
      <c r="I1809" s="128" t="str">
        <f>IF(SP_NORTE!O1808="","*",SP_NORTE!O1808)</f>
        <v>*</v>
      </c>
      <c r="J1809" s="128" t="str">
        <f>IF(SP_NORTE!P1808="","*",SP_NORTE!P1808)</f>
        <v>*</v>
      </c>
      <c r="K1809" s="92" t="str">
        <f>IF(SP_NORTE!AK1808="","*",SP_NORTE!AK1808)</f>
        <v>*</v>
      </c>
      <c r="L1809" s="92" t="str">
        <f>IF(SP_NORTE!AM1808="","*",SP_NORTE!AM1808)</f>
        <v>*</v>
      </c>
      <c r="M1809" s="92" t="str">
        <f>IF(SP_NORTE!AP1808="","*",SP_NORTE!AP1808)</f>
        <v>*</v>
      </c>
      <c r="N1809" s="92" t="str">
        <f>IF(SP_NORTE!AM1808="","*",SP_NORTE!AM1808)</f>
        <v>*</v>
      </c>
      <c r="O1809" s="124" t="str">
        <f>IF(SP_NORTE!BH1808="","*",SP_NORTE!BH1808)</f>
        <v>*</v>
      </c>
      <c r="P1809" s="212" t="str">
        <f>IF($A$2=1,IF(SP_NORTE!BJ1808="","*",SP_NORTE!BJ1808),IF(SP_NORTE!BK1808="","*",SP_NORTE!BK1808))</f>
        <v>*</v>
      </c>
    </row>
    <row r="1810" spans="1:16" hidden="1">
      <c r="A1810" s="91" t="str">
        <f>IF(SP_NORTE!B1809="","*",SP_NORTE!B1809)</f>
        <v>*</v>
      </c>
      <c r="B1810" s="92" t="str">
        <f>IF(SP_NORTE!X1809="","*",SP_NORTE!X1809)</f>
        <v>*</v>
      </c>
      <c r="C1810" s="92" t="str">
        <f>IF(SP_NORTE!S1809="","*",SP_NORTE!S1809)</f>
        <v>*</v>
      </c>
      <c r="D1810" s="92" t="str">
        <f>IF(SP_NORTE!T1809="","*",SP_NORTE!T1809)</f>
        <v>*</v>
      </c>
      <c r="E1810" s="92" t="str">
        <f>IF(SP_NORTE!D1809="","*",SP_NORTE!D1809)</f>
        <v>*</v>
      </c>
      <c r="F1810" s="92" t="str">
        <f>IF(SP_NORTE!H1809="","*",SP_NORTE!H1809)</f>
        <v>*</v>
      </c>
      <c r="G1810" s="92" t="str">
        <f>IF(SP_NORTE!M1809="","*",SP_NORTE!M1809)</f>
        <v>*</v>
      </c>
      <c r="H1810" s="131" t="str">
        <f>IF(SP_NORTE!K1809="","*",SP_NORTE!K1809)</f>
        <v>*</v>
      </c>
      <c r="I1810" s="128" t="str">
        <f>IF(SP_NORTE!O1809="","*",SP_NORTE!O1809)</f>
        <v>*</v>
      </c>
      <c r="J1810" s="128" t="str">
        <f>IF(SP_NORTE!P1809="","*",SP_NORTE!P1809)</f>
        <v>*</v>
      </c>
      <c r="K1810" s="92" t="str">
        <f>IF(SP_NORTE!AK1809="","*",SP_NORTE!AK1809)</f>
        <v>*</v>
      </c>
      <c r="L1810" s="92" t="str">
        <f>IF(SP_NORTE!AM1809="","*",SP_NORTE!AM1809)</f>
        <v>*</v>
      </c>
      <c r="M1810" s="92" t="str">
        <f>IF(SP_NORTE!AP1809="","*",SP_NORTE!AP1809)</f>
        <v>*</v>
      </c>
      <c r="N1810" s="92" t="str">
        <f>IF(SP_NORTE!AM1809="","*",SP_NORTE!AM1809)</f>
        <v>*</v>
      </c>
      <c r="O1810" s="124" t="str">
        <f>IF(SP_NORTE!BH1809="","*",SP_NORTE!BH1809)</f>
        <v>*</v>
      </c>
      <c r="P1810" s="212" t="str">
        <f>IF($A$2=1,IF(SP_NORTE!BJ1809="","*",SP_NORTE!BJ1809),IF(SP_NORTE!BK1809="","*",SP_NORTE!BK1809))</f>
        <v>*</v>
      </c>
    </row>
    <row r="1811" spans="1:16" hidden="1">
      <c r="A1811" s="91" t="str">
        <f>IF(SP_NORTE!B1810="","*",SP_NORTE!B1810)</f>
        <v>*</v>
      </c>
      <c r="B1811" s="92" t="str">
        <f>IF(SP_NORTE!X1810="","*",SP_NORTE!X1810)</f>
        <v>*</v>
      </c>
      <c r="C1811" s="92" t="str">
        <f>IF(SP_NORTE!S1810="","*",SP_NORTE!S1810)</f>
        <v>*</v>
      </c>
      <c r="D1811" s="92" t="str">
        <f>IF(SP_NORTE!T1810="","*",SP_NORTE!T1810)</f>
        <v>*</v>
      </c>
      <c r="E1811" s="92" t="str">
        <f>IF(SP_NORTE!D1810="","*",SP_NORTE!D1810)</f>
        <v>*</v>
      </c>
      <c r="F1811" s="92" t="str">
        <f>IF(SP_NORTE!H1810="","*",SP_NORTE!H1810)</f>
        <v>*</v>
      </c>
      <c r="G1811" s="92" t="str">
        <f>IF(SP_NORTE!M1810="","*",SP_NORTE!M1810)</f>
        <v>*</v>
      </c>
      <c r="H1811" s="131" t="str">
        <f>IF(SP_NORTE!K1810="","*",SP_NORTE!K1810)</f>
        <v>*</v>
      </c>
      <c r="I1811" s="128" t="str">
        <f>IF(SP_NORTE!O1810="","*",SP_NORTE!O1810)</f>
        <v>*</v>
      </c>
      <c r="J1811" s="128" t="str">
        <f>IF(SP_NORTE!P1810="","*",SP_NORTE!P1810)</f>
        <v>*</v>
      </c>
      <c r="K1811" s="92" t="str">
        <f>IF(SP_NORTE!AK1810="","*",SP_NORTE!AK1810)</f>
        <v>*</v>
      </c>
      <c r="L1811" s="92" t="str">
        <f>IF(SP_NORTE!AM1810="","*",SP_NORTE!AM1810)</f>
        <v>*</v>
      </c>
      <c r="M1811" s="92" t="str">
        <f>IF(SP_NORTE!AP1810="","*",SP_NORTE!AP1810)</f>
        <v>*</v>
      </c>
      <c r="N1811" s="92" t="str">
        <f>IF(SP_NORTE!AM1810="","*",SP_NORTE!AM1810)</f>
        <v>*</v>
      </c>
      <c r="O1811" s="124" t="str">
        <f>IF(SP_NORTE!BH1810="","*",SP_NORTE!BH1810)</f>
        <v>*</v>
      </c>
      <c r="P1811" s="212" t="str">
        <f>IF($A$2=1,IF(SP_NORTE!BJ1810="","*",SP_NORTE!BJ1810),IF(SP_NORTE!BK1810="","*",SP_NORTE!BK1810))</f>
        <v>*</v>
      </c>
    </row>
    <row r="1812" spans="1:16" hidden="1">
      <c r="A1812" s="91" t="str">
        <f>IF(SP_NORTE!B1811="","*",SP_NORTE!B1811)</f>
        <v>*</v>
      </c>
      <c r="B1812" s="92" t="str">
        <f>IF(SP_NORTE!X1811="","*",SP_NORTE!X1811)</f>
        <v>*</v>
      </c>
      <c r="C1812" s="92" t="str">
        <f>IF(SP_NORTE!S1811="","*",SP_NORTE!S1811)</f>
        <v>*</v>
      </c>
      <c r="D1812" s="92" t="str">
        <f>IF(SP_NORTE!T1811="","*",SP_NORTE!T1811)</f>
        <v>*</v>
      </c>
      <c r="E1812" s="92" t="str">
        <f>IF(SP_NORTE!D1811="","*",SP_NORTE!D1811)</f>
        <v>*</v>
      </c>
      <c r="F1812" s="92" t="str">
        <f>IF(SP_NORTE!H1811="","*",SP_NORTE!H1811)</f>
        <v>*</v>
      </c>
      <c r="G1812" s="92" t="str">
        <f>IF(SP_NORTE!M1811="","*",SP_NORTE!M1811)</f>
        <v>*</v>
      </c>
      <c r="H1812" s="131" t="str">
        <f>IF(SP_NORTE!K1811="","*",SP_NORTE!K1811)</f>
        <v>*</v>
      </c>
      <c r="I1812" s="128" t="str">
        <f>IF(SP_NORTE!O1811="","*",SP_NORTE!O1811)</f>
        <v>*</v>
      </c>
      <c r="J1812" s="128" t="str">
        <f>IF(SP_NORTE!P1811="","*",SP_NORTE!P1811)</f>
        <v>*</v>
      </c>
      <c r="K1812" s="92" t="str">
        <f>IF(SP_NORTE!AK1811="","*",SP_NORTE!AK1811)</f>
        <v>*</v>
      </c>
      <c r="L1812" s="92" t="str">
        <f>IF(SP_NORTE!AM1811="","*",SP_NORTE!AM1811)</f>
        <v>*</v>
      </c>
      <c r="M1812" s="92" t="str">
        <f>IF(SP_NORTE!AP1811="","*",SP_NORTE!AP1811)</f>
        <v>*</v>
      </c>
      <c r="N1812" s="92" t="str">
        <f>IF(SP_NORTE!AM1811="","*",SP_NORTE!AM1811)</f>
        <v>*</v>
      </c>
      <c r="O1812" s="124" t="str">
        <f>IF(SP_NORTE!BH1811="","*",SP_NORTE!BH1811)</f>
        <v>*</v>
      </c>
      <c r="P1812" s="212" t="str">
        <f>IF($A$2=1,IF(SP_NORTE!BJ1811="","*",SP_NORTE!BJ1811),IF(SP_NORTE!BK1811="","*",SP_NORTE!BK1811))</f>
        <v>*</v>
      </c>
    </row>
    <row r="1813" spans="1:16" hidden="1">
      <c r="A1813" s="91" t="str">
        <f>IF(SP_NORTE!B1812="","*",SP_NORTE!B1812)</f>
        <v>*</v>
      </c>
      <c r="B1813" s="92" t="str">
        <f>IF(SP_NORTE!X1812="","*",SP_NORTE!X1812)</f>
        <v>*</v>
      </c>
      <c r="C1813" s="92" t="str">
        <f>IF(SP_NORTE!S1812="","*",SP_NORTE!S1812)</f>
        <v>*</v>
      </c>
      <c r="D1813" s="92" t="str">
        <f>IF(SP_NORTE!T1812="","*",SP_NORTE!T1812)</f>
        <v>*</v>
      </c>
      <c r="E1813" s="92" t="str">
        <f>IF(SP_NORTE!D1812="","*",SP_NORTE!D1812)</f>
        <v>*</v>
      </c>
      <c r="F1813" s="92" t="str">
        <f>IF(SP_NORTE!H1812="","*",SP_NORTE!H1812)</f>
        <v>*</v>
      </c>
      <c r="G1813" s="92" t="str">
        <f>IF(SP_NORTE!M1812="","*",SP_NORTE!M1812)</f>
        <v>*</v>
      </c>
      <c r="H1813" s="131" t="str">
        <f>IF(SP_NORTE!K1812="","*",SP_NORTE!K1812)</f>
        <v>*</v>
      </c>
      <c r="I1813" s="128" t="str">
        <f>IF(SP_NORTE!O1812="","*",SP_NORTE!O1812)</f>
        <v>*</v>
      </c>
      <c r="J1813" s="128" t="str">
        <f>IF(SP_NORTE!P1812="","*",SP_NORTE!P1812)</f>
        <v>*</v>
      </c>
      <c r="K1813" s="92" t="str">
        <f>IF(SP_NORTE!AK1812="","*",SP_NORTE!AK1812)</f>
        <v>*</v>
      </c>
      <c r="L1813" s="92" t="str">
        <f>IF(SP_NORTE!AM1812="","*",SP_NORTE!AM1812)</f>
        <v>*</v>
      </c>
      <c r="M1813" s="92" t="str">
        <f>IF(SP_NORTE!AP1812="","*",SP_NORTE!AP1812)</f>
        <v>*</v>
      </c>
      <c r="N1813" s="92" t="str">
        <f>IF(SP_NORTE!AM1812="","*",SP_NORTE!AM1812)</f>
        <v>*</v>
      </c>
      <c r="O1813" s="124" t="str">
        <f>IF(SP_NORTE!BH1812="","*",SP_NORTE!BH1812)</f>
        <v>*</v>
      </c>
      <c r="P1813" s="212" t="str">
        <f>IF($A$2=1,IF(SP_NORTE!BJ1812="","*",SP_NORTE!BJ1812),IF(SP_NORTE!BK1812="","*",SP_NORTE!BK1812))</f>
        <v>*</v>
      </c>
    </row>
    <row r="1814" spans="1:16" hidden="1">
      <c r="A1814" s="91" t="str">
        <f>IF(SP_NORTE!B1813="","*",SP_NORTE!B1813)</f>
        <v>*</v>
      </c>
      <c r="B1814" s="92" t="str">
        <f>IF(SP_NORTE!X1813="","*",SP_NORTE!X1813)</f>
        <v>*</v>
      </c>
      <c r="C1814" s="92" t="str">
        <f>IF(SP_NORTE!S1813="","*",SP_NORTE!S1813)</f>
        <v>*</v>
      </c>
      <c r="D1814" s="92" t="str">
        <f>IF(SP_NORTE!T1813="","*",SP_NORTE!T1813)</f>
        <v>*</v>
      </c>
      <c r="E1814" s="92" t="str">
        <f>IF(SP_NORTE!D1813="","*",SP_NORTE!D1813)</f>
        <v>*</v>
      </c>
      <c r="F1814" s="92" t="str">
        <f>IF(SP_NORTE!H1813="","*",SP_NORTE!H1813)</f>
        <v>*</v>
      </c>
      <c r="G1814" s="92" t="str">
        <f>IF(SP_NORTE!M1813="","*",SP_NORTE!M1813)</f>
        <v>*</v>
      </c>
      <c r="H1814" s="131" t="str">
        <f>IF(SP_NORTE!K1813="","*",SP_NORTE!K1813)</f>
        <v>*</v>
      </c>
      <c r="I1814" s="128" t="str">
        <f>IF(SP_NORTE!O1813="","*",SP_NORTE!O1813)</f>
        <v>*</v>
      </c>
      <c r="J1814" s="128" t="str">
        <f>IF(SP_NORTE!P1813="","*",SP_NORTE!P1813)</f>
        <v>*</v>
      </c>
      <c r="K1814" s="92" t="str">
        <f>IF(SP_NORTE!AK1813="","*",SP_NORTE!AK1813)</f>
        <v>*</v>
      </c>
      <c r="L1814" s="92" t="str">
        <f>IF(SP_NORTE!AM1813="","*",SP_NORTE!AM1813)</f>
        <v>*</v>
      </c>
      <c r="M1814" s="92" t="str">
        <f>IF(SP_NORTE!AP1813="","*",SP_NORTE!AP1813)</f>
        <v>*</v>
      </c>
      <c r="N1814" s="92" t="str">
        <f>IF(SP_NORTE!AM1813="","*",SP_NORTE!AM1813)</f>
        <v>*</v>
      </c>
      <c r="O1814" s="124" t="str">
        <f>IF(SP_NORTE!BH1813="","*",SP_NORTE!BH1813)</f>
        <v>*</v>
      </c>
      <c r="P1814" s="212" t="str">
        <f>IF($A$2=1,IF(SP_NORTE!BJ1813="","*",SP_NORTE!BJ1813),IF(SP_NORTE!BK1813="","*",SP_NORTE!BK1813))</f>
        <v>*</v>
      </c>
    </row>
    <row r="1815" spans="1:16" hidden="1">
      <c r="A1815" s="91" t="str">
        <f>IF(SP_NORTE!B1814="","*",SP_NORTE!B1814)</f>
        <v>*</v>
      </c>
      <c r="B1815" s="92" t="str">
        <f>IF(SP_NORTE!X1814="","*",SP_NORTE!X1814)</f>
        <v>*</v>
      </c>
      <c r="C1815" s="92" t="str">
        <f>IF(SP_NORTE!S1814="","*",SP_NORTE!S1814)</f>
        <v>*</v>
      </c>
      <c r="D1815" s="92" t="str">
        <f>IF(SP_NORTE!T1814="","*",SP_NORTE!T1814)</f>
        <v>*</v>
      </c>
      <c r="E1815" s="92" t="str">
        <f>IF(SP_NORTE!D1814="","*",SP_NORTE!D1814)</f>
        <v>*</v>
      </c>
      <c r="F1815" s="92" t="str">
        <f>IF(SP_NORTE!H1814="","*",SP_NORTE!H1814)</f>
        <v>*</v>
      </c>
      <c r="G1815" s="92" t="str">
        <f>IF(SP_NORTE!M1814="","*",SP_NORTE!M1814)</f>
        <v>*</v>
      </c>
      <c r="H1815" s="131" t="str">
        <f>IF(SP_NORTE!K1814="","*",SP_NORTE!K1814)</f>
        <v>*</v>
      </c>
      <c r="I1815" s="128" t="str">
        <f>IF(SP_NORTE!O1814="","*",SP_NORTE!O1814)</f>
        <v>*</v>
      </c>
      <c r="J1815" s="128" t="str">
        <f>IF(SP_NORTE!P1814="","*",SP_NORTE!P1814)</f>
        <v>*</v>
      </c>
      <c r="K1815" s="92" t="str">
        <f>IF(SP_NORTE!AK1814="","*",SP_NORTE!AK1814)</f>
        <v>*</v>
      </c>
      <c r="L1815" s="92" t="str">
        <f>IF(SP_NORTE!AM1814="","*",SP_NORTE!AM1814)</f>
        <v>*</v>
      </c>
      <c r="M1815" s="92" t="str">
        <f>IF(SP_NORTE!AP1814="","*",SP_NORTE!AP1814)</f>
        <v>*</v>
      </c>
      <c r="N1815" s="92" t="str">
        <f>IF(SP_NORTE!AM1814="","*",SP_NORTE!AM1814)</f>
        <v>*</v>
      </c>
      <c r="O1815" s="124" t="str">
        <f>IF(SP_NORTE!BH1814="","*",SP_NORTE!BH1814)</f>
        <v>*</v>
      </c>
      <c r="P1815" s="212" t="str">
        <f>IF($A$2=1,IF(SP_NORTE!BJ1814="","*",SP_NORTE!BJ1814),IF(SP_NORTE!BK1814="","*",SP_NORTE!BK1814))</f>
        <v>*</v>
      </c>
    </row>
    <row r="1816" spans="1:16" hidden="1">
      <c r="A1816" s="91" t="str">
        <f>IF(SP_NORTE!B1815="","*",SP_NORTE!B1815)</f>
        <v>*</v>
      </c>
      <c r="B1816" s="92" t="str">
        <f>IF(SP_NORTE!X1815="","*",SP_NORTE!X1815)</f>
        <v>*</v>
      </c>
      <c r="C1816" s="92" t="str">
        <f>IF(SP_NORTE!S1815="","*",SP_NORTE!S1815)</f>
        <v>*</v>
      </c>
      <c r="D1816" s="92" t="str">
        <f>IF(SP_NORTE!T1815="","*",SP_NORTE!T1815)</f>
        <v>*</v>
      </c>
      <c r="E1816" s="92" t="str">
        <f>IF(SP_NORTE!D1815="","*",SP_NORTE!D1815)</f>
        <v>*</v>
      </c>
      <c r="F1816" s="92" t="str">
        <f>IF(SP_NORTE!H1815="","*",SP_NORTE!H1815)</f>
        <v>*</v>
      </c>
      <c r="G1816" s="92" t="str">
        <f>IF(SP_NORTE!M1815="","*",SP_NORTE!M1815)</f>
        <v>*</v>
      </c>
      <c r="H1816" s="131" t="str">
        <f>IF(SP_NORTE!K1815="","*",SP_NORTE!K1815)</f>
        <v>*</v>
      </c>
      <c r="I1816" s="128" t="str">
        <f>IF(SP_NORTE!O1815="","*",SP_NORTE!O1815)</f>
        <v>*</v>
      </c>
      <c r="J1816" s="128" t="str">
        <f>IF(SP_NORTE!P1815="","*",SP_NORTE!P1815)</f>
        <v>*</v>
      </c>
      <c r="K1816" s="92" t="str">
        <f>IF(SP_NORTE!AK1815="","*",SP_NORTE!AK1815)</f>
        <v>*</v>
      </c>
      <c r="L1816" s="92" t="str">
        <f>IF(SP_NORTE!AM1815="","*",SP_NORTE!AM1815)</f>
        <v>*</v>
      </c>
      <c r="M1816" s="92" t="str">
        <f>IF(SP_NORTE!AP1815="","*",SP_NORTE!AP1815)</f>
        <v>*</v>
      </c>
      <c r="N1816" s="92" t="str">
        <f>IF(SP_NORTE!AM1815="","*",SP_NORTE!AM1815)</f>
        <v>*</v>
      </c>
      <c r="O1816" s="124" t="str">
        <f>IF(SP_NORTE!BH1815="","*",SP_NORTE!BH1815)</f>
        <v>*</v>
      </c>
      <c r="P1816" s="212" t="str">
        <f>IF($A$2=1,IF(SP_NORTE!BJ1815="","*",SP_NORTE!BJ1815),IF(SP_NORTE!BK1815="","*",SP_NORTE!BK1815))</f>
        <v>*</v>
      </c>
    </row>
    <row r="1817" spans="1:16" hidden="1">
      <c r="A1817" s="91" t="str">
        <f>IF(SP_NORTE!B1816="","*",SP_NORTE!B1816)</f>
        <v>*</v>
      </c>
      <c r="B1817" s="92" t="str">
        <f>IF(SP_NORTE!X1816="","*",SP_NORTE!X1816)</f>
        <v>*</v>
      </c>
      <c r="C1817" s="92" t="str">
        <f>IF(SP_NORTE!S1816="","*",SP_NORTE!S1816)</f>
        <v>*</v>
      </c>
      <c r="D1817" s="92" t="str">
        <f>IF(SP_NORTE!T1816="","*",SP_NORTE!T1816)</f>
        <v>*</v>
      </c>
      <c r="E1817" s="92" t="str">
        <f>IF(SP_NORTE!D1816="","*",SP_NORTE!D1816)</f>
        <v>*</v>
      </c>
      <c r="F1817" s="92" t="str">
        <f>IF(SP_NORTE!H1816="","*",SP_NORTE!H1816)</f>
        <v>*</v>
      </c>
      <c r="G1817" s="92" t="str">
        <f>IF(SP_NORTE!M1816="","*",SP_NORTE!M1816)</f>
        <v>*</v>
      </c>
      <c r="H1817" s="131" t="str">
        <f>IF(SP_NORTE!K1816="","*",SP_NORTE!K1816)</f>
        <v>*</v>
      </c>
      <c r="I1817" s="128" t="str">
        <f>IF(SP_NORTE!O1816="","*",SP_NORTE!O1816)</f>
        <v>*</v>
      </c>
      <c r="J1817" s="128" t="str">
        <f>IF(SP_NORTE!P1816="","*",SP_NORTE!P1816)</f>
        <v>*</v>
      </c>
      <c r="K1817" s="92" t="str">
        <f>IF(SP_NORTE!AK1816="","*",SP_NORTE!AK1816)</f>
        <v>*</v>
      </c>
      <c r="L1817" s="92" t="str">
        <f>IF(SP_NORTE!AM1816="","*",SP_NORTE!AM1816)</f>
        <v>*</v>
      </c>
      <c r="M1817" s="92" t="str">
        <f>IF(SP_NORTE!AP1816="","*",SP_NORTE!AP1816)</f>
        <v>*</v>
      </c>
      <c r="N1817" s="92" t="str">
        <f>IF(SP_NORTE!AM1816="","*",SP_NORTE!AM1816)</f>
        <v>*</v>
      </c>
      <c r="O1817" s="124" t="str">
        <f>IF(SP_NORTE!BH1816="","*",SP_NORTE!BH1816)</f>
        <v>*</v>
      </c>
      <c r="P1817" s="212" t="str">
        <f>IF($A$2=1,IF(SP_NORTE!BJ1816="","*",SP_NORTE!BJ1816),IF(SP_NORTE!BK1816="","*",SP_NORTE!BK1816))</f>
        <v>*</v>
      </c>
    </row>
    <row r="1818" spans="1:16" hidden="1">
      <c r="A1818" s="91" t="str">
        <f>IF(SP_NORTE!B1817="","*",SP_NORTE!B1817)</f>
        <v>*</v>
      </c>
      <c r="B1818" s="92" t="str">
        <f>IF(SP_NORTE!X1817="","*",SP_NORTE!X1817)</f>
        <v>*</v>
      </c>
      <c r="C1818" s="92" t="str">
        <f>IF(SP_NORTE!S1817="","*",SP_NORTE!S1817)</f>
        <v>*</v>
      </c>
      <c r="D1818" s="92" t="str">
        <f>IF(SP_NORTE!T1817="","*",SP_NORTE!T1817)</f>
        <v>*</v>
      </c>
      <c r="E1818" s="92" t="str">
        <f>IF(SP_NORTE!D1817="","*",SP_NORTE!D1817)</f>
        <v>*</v>
      </c>
      <c r="F1818" s="92" t="str">
        <f>IF(SP_NORTE!H1817="","*",SP_NORTE!H1817)</f>
        <v>*</v>
      </c>
      <c r="G1818" s="92" t="str">
        <f>IF(SP_NORTE!M1817="","*",SP_NORTE!M1817)</f>
        <v>*</v>
      </c>
      <c r="H1818" s="131" t="str">
        <f>IF(SP_NORTE!K1817="","*",SP_NORTE!K1817)</f>
        <v>*</v>
      </c>
      <c r="I1818" s="128" t="str">
        <f>IF(SP_NORTE!O1817="","*",SP_NORTE!O1817)</f>
        <v>*</v>
      </c>
      <c r="J1818" s="128" t="str">
        <f>IF(SP_NORTE!P1817="","*",SP_NORTE!P1817)</f>
        <v>*</v>
      </c>
      <c r="K1818" s="92" t="str">
        <f>IF(SP_NORTE!AK1817="","*",SP_NORTE!AK1817)</f>
        <v>*</v>
      </c>
      <c r="L1818" s="92" t="str">
        <f>IF(SP_NORTE!AM1817="","*",SP_NORTE!AM1817)</f>
        <v>*</v>
      </c>
      <c r="M1818" s="92" t="str">
        <f>IF(SP_NORTE!AP1817="","*",SP_NORTE!AP1817)</f>
        <v>*</v>
      </c>
      <c r="N1818" s="92" t="str">
        <f>IF(SP_NORTE!AM1817="","*",SP_NORTE!AM1817)</f>
        <v>*</v>
      </c>
      <c r="O1818" s="124" t="str">
        <f>IF(SP_NORTE!BH1817="","*",SP_NORTE!BH1817)</f>
        <v>*</v>
      </c>
      <c r="P1818" s="212" t="str">
        <f>IF($A$2=1,IF(SP_NORTE!BJ1817="","*",SP_NORTE!BJ1817),IF(SP_NORTE!BK1817="","*",SP_NORTE!BK1817))</f>
        <v>*</v>
      </c>
    </row>
    <row r="1819" spans="1:16" hidden="1">
      <c r="A1819" s="91" t="str">
        <f>IF(SP_NORTE!B1818="","*",SP_NORTE!B1818)</f>
        <v>*</v>
      </c>
      <c r="B1819" s="92" t="str">
        <f>IF(SP_NORTE!X1818="","*",SP_NORTE!X1818)</f>
        <v>*</v>
      </c>
      <c r="C1819" s="92" t="str">
        <f>IF(SP_NORTE!S1818="","*",SP_NORTE!S1818)</f>
        <v>*</v>
      </c>
      <c r="D1819" s="92" t="str">
        <f>IF(SP_NORTE!T1818="","*",SP_NORTE!T1818)</f>
        <v>*</v>
      </c>
      <c r="E1819" s="92" t="str">
        <f>IF(SP_NORTE!D1818="","*",SP_NORTE!D1818)</f>
        <v>*</v>
      </c>
      <c r="F1819" s="92" t="str">
        <f>IF(SP_NORTE!H1818="","*",SP_NORTE!H1818)</f>
        <v>*</v>
      </c>
      <c r="G1819" s="92" t="str">
        <f>IF(SP_NORTE!M1818="","*",SP_NORTE!M1818)</f>
        <v>*</v>
      </c>
      <c r="H1819" s="131" t="str">
        <f>IF(SP_NORTE!K1818="","*",SP_NORTE!K1818)</f>
        <v>*</v>
      </c>
      <c r="I1819" s="128" t="str">
        <f>IF(SP_NORTE!O1818="","*",SP_NORTE!O1818)</f>
        <v>*</v>
      </c>
      <c r="J1819" s="128" t="str">
        <f>IF(SP_NORTE!P1818="","*",SP_NORTE!P1818)</f>
        <v>*</v>
      </c>
      <c r="K1819" s="92" t="str">
        <f>IF(SP_NORTE!AK1818="","*",SP_NORTE!AK1818)</f>
        <v>*</v>
      </c>
      <c r="L1819" s="92" t="str">
        <f>IF(SP_NORTE!AM1818="","*",SP_NORTE!AM1818)</f>
        <v>*</v>
      </c>
      <c r="M1819" s="92" t="str">
        <f>IF(SP_NORTE!AP1818="","*",SP_NORTE!AP1818)</f>
        <v>*</v>
      </c>
      <c r="N1819" s="92" t="str">
        <f>IF(SP_NORTE!AM1818="","*",SP_NORTE!AM1818)</f>
        <v>*</v>
      </c>
      <c r="O1819" s="124" t="str">
        <f>IF(SP_NORTE!BH1818="","*",SP_NORTE!BH1818)</f>
        <v>*</v>
      </c>
      <c r="P1819" s="212" t="str">
        <f>IF($A$2=1,IF(SP_NORTE!BJ1818="","*",SP_NORTE!BJ1818),IF(SP_NORTE!BK1818="","*",SP_NORTE!BK1818))</f>
        <v>*</v>
      </c>
    </row>
    <row r="1820" spans="1:16" hidden="1">
      <c r="A1820" s="91" t="str">
        <f>IF(SP_NORTE!B1819="","*",SP_NORTE!B1819)</f>
        <v>*</v>
      </c>
      <c r="B1820" s="92" t="str">
        <f>IF(SP_NORTE!X1819="","*",SP_NORTE!X1819)</f>
        <v>*</v>
      </c>
      <c r="C1820" s="92" t="str">
        <f>IF(SP_NORTE!S1819="","*",SP_NORTE!S1819)</f>
        <v>*</v>
      </c>
      <c r="D1820" s="92" t="str">
        <f>IF(SP_NORTE!T1819="","*",SP_NORTE!T1819)</f>
        <v>*</v>
      </c>
      <c r="E1820" s="92" t="str">
        <f>IF(SP_NORTE!D1819="","*",SP_NORTE!D1819)</f>
        <v>*</v>
      </c>
      <c r="F1820" s="92" t="str">
        <f>IF(SP_NORTE!H1819="","*",SP_NORTE!H1819)</f>
        <v>*</v>
      </c>
      <c r="G1820" s="92" t="str">
        <f>IF(SP_NORTE!M1819="","*",SP_NORTE!M1819)</f>
        <v>*</v>
      </c>
      <c r="H1820" s="131" t="str">
        <f>IF(SP_NORTE!K1819="","*",SP_NORTE!K1819)</f>
        <v>*</v>
      </c>
      <c r="I1820" s="128" t="str">
        <f>IF(SP_NORTE!O1819="","*",SP_NORTE!O1819)</f>
        <v>*</v>
      </c>
      <c r="J1820" s="128" t="str">
        <f>IF(SP_NORTE!P1819="","*",SP_NORTE!P1819)</f>
        <v>*</v>
      </c>
      <c r="K1820" s="92" t="str">
        <f>IF(SP_NORTE!AK1819="","*",SP_NORTE!AK1819)</f>
        <v>*</v>
      </c>
      <c r="L1820" s="92" t="str">
        <f>IF(SP_NORTE!AM1819="","*",SP_NORTE!AM1819)</f>
        <v>*</v>
      </c>
      <c r="M1820" s="92" t="str">
        <f>IF(SP_NORTE!AP1819="","*",SP_NORTE!AP1819)</f>
        <v>*</v>
      </c>
      <c r="N1820" s="92" t="str">
        <f>IF(SP_NORTE!AM1819="","*",SP_NORTE!AM1819)</f>
        <v>*</v>
      </c>
      <c r="O1820" s="124" t="str">
        <f>IF(SP_NORTE!BH1819="","*",SP_NORTE!BH1819)</f>
        <v>*</v>
      </c>
      <c r="P1820" s="212" t="str">
        <f>IF($A$2=1,IF(SP_NORTE!BJ1819="","*",SP_NORTE!BJ1819),IF(SP_NORTE!BK1819="","*",SP_NORTE!BK1819))</f>
        <v>*</v>
      </c>
    </row>
    <row r="1821" spans="1:16" hidden="1">
      <c r="A1821" s="91" t="str">
        <f>IF(SP_NORTE!B1820="","*",SP_NORTE!B1820)</f>
        <v>*</v>
      </c>
      <c r="B1821" s="92" t="str">
        <f>IF(SP_NORTE!X1820="","*",SP_NORTE!X1820)</f>
        <v>*</v>
      </c>
      <c r="C1821" s="92" t="str">
        <f>IF(SP_NORTE!S1820="","*",SP_NORTE!S1820)</f>
        <v>*</v>
      </c>
      <c r="D1821" s="92" t="str">
        <f>IF(SP_NORTE!T1820="","*",SP_NORTE!T1820)</f>
        <v>*</v>
      </c>
      <c r="E1821" s="92" t="str">
        <f>IF(SP_NORTE!D1820="","*",SP_NORTE!D1820)</f>
        <v>*</v>
      </c>
      <c r="F1821" s="92" t="str">
        <f>IF(SP_NORTE!H1820="","*",SP_NORTE!H1820)</f>
        <v>*</v>
      </c>
      <c r="G1821" s="92" t="str">
        <f>IF(SP_NORTE!M1820="","*",SP_NORTE!M1820)</f>
        <v>*</v>
      </c>
      <c r="H1821" s="131" t="str">
        <f>IF(SP_NORTE!K1820="","*",SP_NORTE!K1820)</f>
        <v>*</v>
      </c>
      <c r="I1821" s="128" t="str">
        <f>IF(SP_NORTE!O1820="","*",SP_NORTE!O1820)</f>
        <v>*</v>
      </c>
      <c r="J1821" s="128" t="str">
        <f>IF(SP_NORTE!P1820="","*",SP_NORTE!P1820)</f>
        <v>*</v>
      </c>
      <c r="K1821" s="92" t="str">
        <f>IF(SP_NORTE!AK1820="","*",SP_NORTE!AK1820)</f>
        <v>*</v>
      </c>
      <c r="L1821" s="92" t="str">
        <f>IF(SP_NORTE!AM1820="","*",SP_NORTE!AM1820)</f>
        <v>*</v>
      </c>
      <c r="M1821" s="92" t="str">
        <f>IF(SP_NORTE!AP1820="","*",SP_NORTE!AP1820)</f>
        <v>*</v>
      </c>
      <c r="N1821" s="92" t="str">
        <f>IF(SP_NORTE!AM1820="","*",SP_NORTE!AM1820)</f>
        <v>*</v>
      </c>
      <c r="O1821" s="124" t="str">
        <f>IF(SP_NORTE!BH1820="","*",SP_NORTE!BH1820)</f>
        <v>*</v>
      </c>
      <c r="P1821" s="212" t="str">
        <f>IF($A$2=1,IF(SP_NORTE!BJ1820="","*",SP_NORTE!BJ1820),IF(SP_NORTE!BK1820="","*",SP_NORTE!BK1820))</f>
        <v>*</v>
      </c>
    </row>
    <row r="1822" spans="1:16" hidden="1">
      <c r="A1822" s="91" t="str">
        <f>IF(SP_NORTE!B1821="","*",SP_NORTE!B1821)</f>
        <v>*</v>
      </c>
      <c r="B1822" s="92" t="str">
        <f>IF(SP_NORTE!X1821="","*",SP_NORTE!X1821)</f>
        <v>*</v>
      </c>
      <c r="C1822" s="92" t="str">
        <f>IF(SP_NORTE!S1821="","*",SP_NORTE!S1821)</f>
        <v>*</v>
      </c>
      <c r="D1822" s="92" t="str">
        <f>IF(SP_NORTE!T1821="","*",SP_NORTE!T1821)</f>
        <v>*</v>
      </c>
      <c r="E1822" s="92" t="str">
        <f>IF(SP_NORTE!D1821="","*",SP_NORTE!D1821)</f>
        <v>*</v>
      </c>
      <c r="F1822" s="92" t="str">
        <f>IF(SP_NORTE!H1821="","*",SP_NORTE!H1821)</f>
        <v>*</v>
      </c>
      <c r="G1822" s="92" t="str">
        <f>IF(SP_NORTE!M1821="","*",SP_NORTE!M1821)</f>
        <v>*</v>
      </c>
      <c r="H1822" s="131" t="str">
        <f>IF(SP_NORTE!K1821="","*",SP_NORTE!K1821)</f>
        <v>*</v>
      </c>
      <c r="I1822" s="128" t="str">
        <f>IF(SP_NORTE!O1821="","*",SP_NORTE!O1821)</f>
        <v>*</v>
      </c>
      <c r="J1822" s="128" t="str">
        <f>IF(SP_NORTE!P1821="","*",SP_NORTE!P1821)</f>
        <v>*</v>
      </c>
      <c r="K1822" s="92" t="str">
        <f>IF(SP_NORTE!AK1821="","*",SP_NORTE!AK1821)</f>
        <v>*</v>
      </c>
      <c r="L1822" s="92" t="str">
        <f>IF(SP_NORTE!AM1821="","*",SP_NORTE!AM1821)</f>
        <v>*</v>
      </c>
      <c r="M1822" s="92" t="str">
        <f>IF(SP_NORTE!AP1821="","*",SP_NORTE!AP1821)</f>
        <v>*</v>
      </c>
      <c r="N1822" s="92" t="str">
        <f>IF(SP_NORTE!AM1821="","*",SP_NORTE!AM1821)</f>
        <v>*</v>
      </c>
      <c r="O1822" s="124" t="str">
        <f>IF(SP_NORTE!BH1821="","*",SP_NORTE!BH1821)</f>
        <v>*</v>
      </c>
      <c r="P1822" s="212" t="str">
        <f>IF($A$2=1,IF(SP_NORTE!BJ1821="","*",SP_NORTE!BJ1821),IF(SP_NORTE!BK1821="","*",SP_NORTE!BK1821))</f>
        <v>*</v>
      </c>
    </row>
    <row r="1823" spans="1:16" hidden="1">
      <c r="A1823" s="91" t="str">
        <f>IF(SP_NORTE!B1822="","*",SP_NORTE!B1822)</f>
        <v>*</v>
      </c>
      <c r="B1823" s="92" t="str">
        <f>IF(SP_NORTE!X1822="","*",SP_NORTE!X1822)</f>
        <v>*</v>
      </c>
      <c r="C1823" s="92" t="str">
        <f>IF(SP_NORTE!S1822="","*",SP_NORTE!S1822)</f>
        <v>*</v>
      </c>
      <c r="D1823" s="92" t="str">
        <f>IF(SP_NORTE!T1822="","*",SP_NORTE!T1822)</f>
        <v>*</v>
      </c>
      <c r="E1823" s="92" t="str">
        <f>IF(SP_NORTE!D1822="","*",SP_NORTE!D1822)</f>
        <v>*</v>
      </c>
      <c r="F1823" s="92" t="str">
        <f>IF(SP_NORTE!H1822="","*",SP_NORTE!H1822)</f>
        <v>*</v>
      </c>
      <c r="G1823" s="92" t="str">
        <f>IF(SP_NORTE!M1822="","*",SP_NORTE!M1822)</f>
        <v>*</v>
      </c>
      <c r="H1823" s="131" t="str">
        <f>IF(SP_NORTE!K1822="","*",SP_NORTE!K1822)</f>
        <v>*</v>
      </c>
      <c r="I1823" s="128" t="str">
        <f>IF(SP_NORTE!O1822="","*",SP_NORTE!O1822)</f>
        <v>*</v>
      </c>
      <c r="J1823" s="128" t="str">
        <f>IF(SP_NORTE!P1822="","*",SP_NORTE!P1822)</f>
        <v>*</v>
      </c>
      <c r="K1823" s="92" t="str">
        <f>IF(SP_NORTE!AK1822="","*",SP_NORTE!AK1822)</f>
        <v>*</v>
      </c>
      <c r="L1823" s="92" t="str">
        <f>IF(SP_NORTE!AM1822="","*",SP_NORTE!AM1822)</f>
        <v>*</v>
      </c>
      <c r="M1823" s="92" t="str">
        <f>IF(SP_NORTE!AP1822="","*",SP_NORTE!AP1822)</f>
        <v>*</v>
      </c>
      <c r="N1823" s="92" t="str">
        <f>IF(SP_NORTE!AM1822="","*",SP_NORTE!AM1822)</f>
        <v>*</v>
      </c>
      <c r="O1823" s="124" t="str">
        <f>IF(SP_NORTE!BH1822="","*",SP_NORTE!BH1822)</f>
        <v>*</v>
      </c>
      <c r="P1823" s="212" t="str">
        <f>IF($A$2=1,IF(SP_NORTE!BJ1822="","*",SP_NORTE!BJ1822),IF(SP_NORTE!BK1822="","*",SP_NORTE!BK1822))</f>
        <v>*</v>
      </c>
    </row>
    <row r="1824" spans="1:16" hidden="1">
      <c r="A1824" s="91" t="str">
        <f>IF(SP_NORTE!B1823="","*",SP_NORTE!B1823)</f>
        <v>*</v>
      </c>
      <c r="B1824" s="92" t="str">
        <f>IF(SP_NORTE!X1823="","*",SP_NORTE!X1823)</f>
        <v>*</v>
      </c>
      <c r="C1824" s="92" t="str">
        <f>IF(SP_NORTE!S1823="","*",SP_NORTE!S1823)</f>
        <v>*</v>
      </c>
      <c r="D1824" s="92" t="str">
        <f>IF(SP_NORTE!T1823="","*",SP_NORTE!T1823)</f>
        <v>*</v>
      </c>
      <c r="E1824" s="92" t="str">
        <f>IF(SP_NORTE!D1823="","*",SP_NORTE!D1823)</f>
        <v>*</v>
      </c>
      <c r="F1824" s="92" t="str">
        <f>IF(SP_NORTE!H1823="","*",SP_NORTE!H1823)</f>
        <v>*</v>
      </c>
      <c r="G1824" s="92" t="str">
        <f>IF(SP_NORTE!M1823="","*",SP_NORTE!M1823)</f>
        <v>*</v>
      </c>
      <c r="H1824" s="131" t="str">
        <f>IF(SP_NORTE!K1823="","*",SP_NORTE!K1823)</f>
        <v>*</v>
      </c>
      <c r="I1824" s="128" t="str">
        <f>IF(SP_NORTE!O1823="","*",SP_NORTE!O1823)</f>
        <v>*</v>
      </c>
      <c r="J1824" s="128" t="str">
        <f>IF(SP_NORTE!P1823="","*",SP_NORTE!P1823)</f>
        <v>*</v>
      </c>
      <c r="K1824" s="92" t="str">
        <f>IF(SP_NORTE!AK1823="","*",SP_NORTE!AK1823)</f>
        <v>*</v>
      </c>
      <c r="L1824" s="92" t="str">
        <f>IF(SP_NORTE!AM1823="","*",SP_NORTE!AM1823)</f>
        <v>*</v>
      </c>
      <c r="M1824" s="92" t="str">
        <f>IF(SP_NORTE!AP1823="","*",SP_NORTE!AP1823)</f>
        <v>*</v>
      </c>
      <c r="N1824" s="92" t="str">
        <f>IF(SP_NORTE!AM1823="","*",SP_NORTE!AM1823)</f>
        <v>*</v>
      </c>
      <c r="O1824" s="124" t="str">
        <f>IF(SP_NORTE!BH1823="","*",SP_NORTE!BH1823)</f>
        <v>*</v>
      </c>
      <c r="P1824" s="212" t="str">
        <f>IF($A$2=1,IF(SP_NORTE!BJ1823="","*",SP_NORTE!BJ1823),IF(SP_NORTE!BK1823="","*",SP_NORTE!BK1823))</f>
        <v>*</v>
      </c>
    </row>
    <row r="1825" spans="1:16" hidden="1">
      <c r="A1825" s="91" t="str">
        <f>IF(SP_NORTE!B1824="","*",SP_NORTE!B1824)</f>
        <v>*</v>
      </c>
      <c r="B1825" s="92" t="str">
        <f>IF(SP_NORTE!X1824="","*",SP_NORTE!X1824)</f>
        <v>*</v>
      </c>
      <c r="C1825" s="92" t="str">
        <f>IF(SP_NORTE!S1824="","*",SP_NORTE!S1824)</f>
        <v>*</v>
      </c>
      <c r="D1825" s="92" t="str">
        <f>IF(SP_NORTE!T1824="","*",SP_NORTE!T1824)</f>
        <v>*</v>
      </c>
      <c r="E1825" s="92" t="str">
        <f>IF(SP_NORTE!D1824="","*",SP_NORTE!D1824)</f>
        <v>*</v>
      </c>
      <c r="F1825" s="92" t="str">
        <f>IF(SP_NORTE!H1824="","*",SP_NORTE!H1824)</f>
        <v>*</v>
      </c>
      <c r="G1825" s="92" t="str">
        <f>IF(SP_NORTE!M1824="","*",SP_NORTE!M1824)</f>
        <v>*</v>
      </c>
      <c r="H1825" s="131" t="str">
        <f>IF(SP_NORTE!K1824="","*",SP_NORTE!K1824)</f>
        <v>*</v>
      </c>
      <c r="I1825" s="128" t="str">
        <f>IF(SP_NORTE!O1824="","*",SP_NORTE!O1824)</f>
        <v>*</v>
      </c>
      <c r="J1825" s="128" t="str">
        <f>IF(SP_NORTE!P1824="","*",SP_NORTE!P1824)</f>
        <v>*</v>
      </c>
      <c r="K1825" s="92" t="str">
        <f>IF(SP_NORTE!AK1824="","*",SP_NORTE!AK1824)</f>
        <v>*</v>
      </c>
      <c r="L1825" s="92" t="str">
        <f>IF(SP_NORTE!AM1824="","*",SP_NORTE!AM1824)</f>
        <v>*</v>
      </c>
      <c r="M1825" s="92" t="str">
        <f>IF(SP_NORTE!AP1824="","*",SP_NORTE!AP1824)</f>
        <v>*</v>
      </c>
      <c r="N1825" s="92" t="str">
        <f>IF(SP_NORTE!AM1824="","*",SP_NORTE!AM1824)</f>
        <v>*</v>
      </c>
      <c r="O1825" s="124" t="str">
        <f>IF(SP_NORTE!BH1824="","*",SP_NORTE!BH1824)</f>
        <v>*</v>
      </c>
      <c r="P1825" s="212" t="str">
        <f>IF($A$2=1,IF(SP_NORTE!BJ1824="","*",SP_NORTE!BJ1824),IF(SP_NORTE!BK1824="","*",SP_NORTE!BK1824))</f>
        <v>*</v>
      </c>
    </row>
    <row r="1826" spans="1:16" hidden="1">
      <c r="A1826" s="91" t="str">
        <f>IF(SP_NORTE!B1825="","*",SP_NORTE!B1825)</f>
        <v>*</v>
      </c>
      <c r="B1826" s="92" t="str">
        <f>IF(SP_NORTE!X1825="","*",SP_NORTE!X1825)</f>
        <v>*</v>
      </c>
      <c r="C1826" s="92" t="str">
        <f>IF(SP_NORTE!S1825="","*",SP_NORTE!S1825)</f>
        <v>*</v>
      </c>
      <c r="D1826" s="92" t="str">
        <f>IF(SP_NORTE!T1825="","*",SP_NORTE!T1825)</f>
        <v>*</v>
      </c>
      <c r="E1826" s="92" t="str">
        <f>IF(SP_NORTE!D1825="","*",SP_NORTE!D1825)</f>
        <v>*</v>
      </c>
      <c r="F1826" s="92" t="str">
        <f>IF(SP_NORTE!H1825="","*",SP_NORTE!H1825)</f>
        <v>*</v>
      </c>
      <c r="G1826" s="92" t="str">
        <f>IF(SP_NORTE!M1825="","*",SP_NORTE!M1825)</f>
        <v>*</v>
      </c>
      <c r="H1826" s="131" t="str">
        <f>IF(SP_NORTE!K1825="","*",SP_NORTE!K1825)</f>
        <v>*</v>
      </c>
      <c r="I1826" s="128" t="str">
        <f>IF(SP_NORTE!O1825="","*",SP_NORTE!O1825)</f>
        <v>*</v>
      </c>
      <c r="J1826" s="128" t="str">
        <f>IF(SP_NORTE!P1825="","*",SP_NORTE!P1825)</f>
        <v>*</v>
      </c>
      <c r="K1826" s="92" t="str">
        <f>IF(SP_NORTE!AK1825="","*",SP_NORTE!AK1825)</f>
        <v>*</v>
      </c>
      <c r="L1826" s="92" t="str">
        <f>IF(SP_NORTE!AM1825="","*",SP_NORTE!AM1825)</f>
        <v>*</v>
      </c>
      <c r="M1826" s="92" t="str">
        <f>IF(SP_NORTE!AP1825="","*",SP_NORTE!AP1825)</f>
        <v>*</v>
      </c>
      <c r="N1826" s="92" t="str">
        <f>IF(SP_NORTE!AM1825="","*",SP_NORTE!AM1825)</f>
        <v>*</v>
      </c>
      <c r="O1826" s="124" t="str">
        <f>IF(SP_NORTE!BH1825="","*",SP_NORTE!BH1825)</f>
        <v>*</v>
      </c>
      <c r="P1826" s="212" t="str">
        <f>IF($A$2=1,IF(SP_NORTE!BJ1825="","*",SP_NORTE!BJ1825),IF(SP_NORTE!BK1825="","*",SP_NORTE!BK1825))</f>
        <v>*</v>
      </c>
    </row>
    <row r="1827" spans="1:16" hidden="1">
      <c r="A1827" s="91" t="str">
        <f>IF(SP_NORTE!B1826="","*",SP_NORTE!B1826)</f>
        <v>*</v>
      </c>
      <c r="B1827" s="92" t="str">
        <f>IF(SP_NORTE!X1826="","*",SP_NORTE!X1826)</f>
        <v>*</v>
      </c>
      <c r="C1827" s="92" t="str">
        <f>IF(SP_NORTE!S1826="","*",SP_NORTE!S1826)</f>
        <v>*</v>
      </c>
      <c r="D1827" s="92" t="str">
        <f>IF(SP_NORTE!T1826="","*",SP_NORTE!T1826)</f>
        <v>*</v>
      </c>
      <c r="E1827" s="92" t="str">
        <f>IF(SP_NORTE!D1826="","*",SP_NORTE!D1826)</f>
        <v>*</v>
      </c>
      <c r="F1827" s="92" t="str">
        <f>IF(SP_NORTE!H1826="","*",SP_NORTE!H1826)</f>
        <v>*</v>
      </c>
      <c r="G1827" s="92" t="str">
        <f>IF(SP_NORTE!M1826="","*",SP_NORTE!M1826)</f>
        <v>*</v>
      </c>
      <c r="H1827" s="131" t="str">
        <f>IF(SP_NORTE!K1826="","*",SP_NORTE!K1826)</f>
        <v>*</v>
      </c>
      <c r="I1827" s="128" t="str">
        <f>IF(SP_NORTE!O1826="","*",SP_NORTE!O1826)</f>
        <v>*</v>
      </c>
      <c r="J1827" s="128" t="str">
        <f>IF(SP_NORTE!P1826="","*",SP_NORTE!P1826)</f>
        <v>*</v>
      </c>
      <c r="K1827" s="92" t="str">
        <f>IF(SP_NORTE!AK1826="","*",SP_NORTE!AK1826)</f>
        <v>*</v>
      </c>
      <c r="L1827" s="92" t="str">
        <f>IF(SP_NORTE!AM1826="","*",SP_NORTE!AM1826)</f>
        <v>*</v>
      </c>
      <c r="M1827" s="92" t="str">
        <f>IF(SP_NORTE!AP1826="","*",SP_NORTE!AP1826)</f>
        <v>*</v>
      </c>
      <c r="N1827" s="92" t="str">
        <f>IF(SP_NORTE!AM1826="","*",SP_NORTE!AM1826)</f>
        <v>*</v>
      </c>
      <c r="O1827" s="124" t="str">
        <f>IF(SP_NORTE!BH1826="","*",SP_NORTE!BH1826)</f>
        <v>*</v>
      </c>
      <c r="P1827" s="212" t="str">
        <f>IF($A$2=1,IF(SP_NORTE!BJ1826="","*",SP_NORTE!BJ1826),IF(SP_NORTE!BK1826="","*",SP_NORTE!BK1826))</f>
        <v>*</v>
      </c>
    </row>
    <row r="1828" spans="1:16" hidden="1">
      <c r="A1828" s="91" t="str">
        <f>IF(SP_NORTE!B1827="","*",SP_NORTE!B1827)</f>
        <v>*</v>
      </c>
      <c r="B1828" s="92" t="str">
        <f>IF(SP_NORTE!X1827="","*",SP_NORTE!X1827)</f>
        <v>*</v>
      </c>
      <c r="C1828" s="92" t="str">
        <f>IF(SP_NORTE!S1827="","*",SP_NORTE!S1827)</f>
        <v>*</v>
      </c>
      <c r="D1828" s="92" t="str">
        <f>IF(SP_NORTE!T1827="","*",SP_NORTE!T1827)</f>
        <v>*</v>
      </c>
      <c r="E1828" s="92" t="str">
        <f>IF(SP_NORTE!D1827="","*",SP_NORTE!D1827)</f>
        <v>*</v>
      </c>
      <c r="F1828" s="92" t="str">
        <f>IF(SP_NORTE!H1827="","*",SP_NORTE!H1827)</f>
        <v>*</v>
      </c>
      <c r="G1828" s="92" t="str">
        <f>IF(SP_NORTE!M1827="","*",SP_NORTE!M1827)</f>
        <v>*</v>
      </c>
      <c r="H1828" s="131" t="str">
        <f>IF(SP_NORTE!K1827="","*",SP_NORTE!K1827)</f>
        <v>*</v>
      </c>
      <c r="I1828" s="128" t="str">
        <f>IF(SP_NORTE!O1827="","*",SP_NORTE!O1827)</f>
        <v>*</v>
      </c>
      <c r="J1828" s="128" t="str">
        <f>IF(SP_NORTE!P1827="","*",SP_NORTE!P1827)</f>
        <v>*</v>
      </c>
      <c r="K1828" s="92" t="str">
        <f>IF(SP_NORTE!AK1827="","*",SP_NORTE!AK1827)</f>
        <v>*</v>
      </c>
      <c r="L1828" s="92" t="str">
        <f>IF(SP_NORTE!AM1827="","*",SP_NORTE!AM1827)</f>
        <v>*</v>
      </c>
      <c r="M1828" s="92" t="str">
        <f>IF(SP_NORTE!AP1827="","*",SP_NORTE!AP1827)</f>
        <v>*</v>
      </c>
      <c r="N1828" s="92" t="str">
        <f>IF(SP_NORTE!AM1827="","*",SP_NORTE!AM1827)</f>
        <v>*</v>
      </c>
      <c r="O1828" s="124" t="str">
        <f>IF(SP_NORTE!BH1827="","*",SP_NORTE!BH1827)</f>
        <v>*</v>
      </c>
      <c r="P1828" s="212" t="str">
        <f>IF($A$2=1,IF(SP_NORTE!BJ1827="","*",SP_NORTE!BJ1827),IF(SP_NORTE!BK1827="","*",SP_NORTE!BK1827))</f>
        <v>*</v>
      </c>
    </row>
    <row r="1829" spans="1:16" hidden="1">
      <c r="A1829" s="91" t="str">
        <f>IF(SP_NORTE!B1828="","*",SP_NORTE!B1828)</f>
        <v>*</v>
      </c>
      <c r="B1829" s="92" t="str">
        <f>IF(SP_NORTE!X1828="","*",SP_NORTE!X1828)</f>
        <v>*</v>
      </c>
      <c r="C1829" s="92" t="str">
        <f>IF(SP_NORTE!S1828="","*",SP_NORTE!S1828)</f>
        <v>*</v>
      </c>
      <c r="D1829" s="92" t="str">
        <f>IF(SP_NORTE!T1828="","*",SP_NORTE!T1828)</f>
        <v>*</v>
      </c>
      <c r="E1829" s="92" t="str">
        <f>IF(SP_NORTE!D1828="","*",SP_NORTE!D1828)</f>
        <v>*</v>
      </c>
      <c r="F1829" s="92" t="str">
        <f>IF(SP_NORTE!H1828="","*",SP_NORTE!H1828)</f>
        <v>*</v>
      </c>
      <c r="G1829" s="92" t="str">
        <f>IF(SP_NORTE!M1828="","*",SP_NORTE!M1828)</f>
        <v>*</v>
      </c>
      <c r="H1829" s="131" t="str">
        <f>IF(SP_NORTE!K1828="","*",SP_NORTE!K1828)</f>
        <v>*</v>
      </c>
      <c r="I1829" s="128" t="str">
        <f>IF(SP_NORTE!O1828="","*",SP_NORTE!O1828)</f>
        <v>*</v>
      </c>
      <c r="J1829" s="128" t="str">
        <f>IF(SP_NORTE!P1828="","*",SP_NORTE!P1828)</f>
        <v>*</v>
      </c>
      <c r="K1829" s="92" t="str">
        <f>IF(SP_NORTE!AK1828="","*",SP_NORTE!AK1828)</f>
        <v>*</v>
      </c>
      <c r="L1829" s="92" t="str">
        <f>IF(SP_NORTE!AM1828="","*",SP_NORTE!AM1828)</f>
        <v>*</v>
      </c>
      <c r="M1829" s="92" t="str">
        <f>IF(SP_NORTE!AP1828="","*",SP_NORTE!AP1828)</f>
        <v>*</v>
      </c>
      <c r="N1829" s="92" t="str">
        <f>IF(SP_NORTE!AM1828="","*",SP_NORTE!AM1828)</f>
        <v>*</v>
      </c>
      <c r="O1829" s="124" t="str">
        <f>IF(SP_NORTE!BH1828="","*",SP_NORTE!BH1828)</f>
        <v>*</v>
      </c>
      <c r="P1829" s="212" t="str">
        <f>IF($A$2=1,IF(SP_NORTE!BJ1828="","*",SP_NORTE!BJ1828),IF(SP_NORTE!BK1828="","*",SP_NORTE!BK1828))</f>
        <v>*</v>
      </c>
    </row>
    <row r="1830" spans="1:16" hidden="1">
      <c r="A1830" s="91" t="str">
        <f>IF(SP_NORTE!B1829="","*",SP_NORTE!B1829)</f>
        <v>*</v>
      </c>
      <c r="B1830" s="92" t="str">
        <f>IF(SP_NORTE!X1829="","*",SP_NORTE!X1829)</f>
        <v>*</v>
      </c>
      <c r="C1830" s="92" t="str">
        <f>IF(SP_NORTE!S1829="","*",SP_NORTE!S1829)</f>
        <v>*</v>
      </c>
      <c r="D1830" s="92" t="str">
        <f>IF(SP_NORTE!T1829="","*",SP_NORTE!T1829)</f>
        <v>*</v>
      </c>
      <c r="E1830" s="92" t="str">
        <f>IF(SP_NORTE!D1829="","*",SP_NORTE!D1829)</f>
        <v>*</v>
      </c>
      <c r="F1830" s="92" t="str">
        <f>IF(SP_NORTE!H1829="","*",SP_NORTE!H1829)</f>
        <v>*</v>
      </c>
      <c r="G1830" s="92" t="str">
        <f>IF(SP_NORTE!M1829="","*",SP_NORTE!M1829)</f>
        <v>*</v>
      </c>
      <c r="H1830" s="131" t="str">
        <f>IF(SP_NORTE!K1829="","*",SP_NORTE!K1829)</f>
        <v>*</v>
      </c>
      <c r="I1830" s="128" t="str">
        <f>IF(SP_NORTE!O1829="","*",SP_NORTE!O1829)</f>
        <v>*</v>
      </c>
      <c r="J1830" s="128" t="str">
        <f>IF(SP_NORTE!P1829="","*",SP_NORTE!P1829)</f>
        <v>*</v>
      </c>
      <c r="K1830" s="92" t="str">
        <f>IF(SP_NORTE!AK1829="","*",SP_NORTE!AK1829)</f>
        <v>*</v>
      </c>
      <c r="L1830" s="92" t="str">
        <f>IF(SP_NORTE!AM1829="","*",SP_NORTE!AM1829)</f>
        <v>*</v>
      </c>
      <c r="M1830" s="92" t="str">
        <f>IF(SP_NORTE!AP1829="","*",SP_NORTE!AP1829)</f>
        <v>*</v>
      </c>
      <c r="N1830" s="92" t="str">
        <f>IF(SP_NORTE!AM1829="","*",SP_NORTE!AM1829)</f>
        <v>*</v>
      </c>
      <c r="O1830" s="124" t="str">
        <f>IF(SP_NORTE!BH1829="","*",SP_NORTE!BH1829)</f>
        <v>*</v>
      </c>
      <c r="P1830" s="212" t="str">
        <f>IF($A$2=1,IF(SP_NORTE!BJ1829="","*",SP_NORTE!BJ1829),IF(SP_NORTE!BK1829="","*",SP_NORTE!BK1829))</f>
        <v>*</v>
      </c>
    </row>
    <row r="1831" spans="1:16" hidden="1">
      <c r="A1831" s="91" t="str">
        <f>IF(SP_NORTE!B1830="","*",SP_NORTE!B1830)</f>
        <v>*</v>
      </c>
      <c r="B1831" s="92" t="str">
        <f>IF(SP_NORTE!X1830="","*",SP_NORTE!X1830)</f>
        <v>*</v>
      </c>
      <c r="C1831" s="92" t="str">
        <f>IF(SP_NORTE!S1830="","*",SP_NORTE!S1830)</f>
        <v>*</v>
      </c>
      <c r="D1831" s="92" t="str">
        <f>IF(SP_NORTE!T1830="","*",SP_NORTE!T1830)</f>
        <v>*</v>
      </c>
      <c r="E1831" s="92" t="str">
        <f>IF(SP_NORTE!D1830="","*",SP_NORTE!D1830)</f>
        <v>*</v>
      </c>
      <c r="F1831" s="92" t="str">
        <f>IF(SP_NORTE!H1830="","*",SP_NORTE!H1830)</f>
        <v>*</v>
      </c>
      <c r="G1831" s="92" t="str">
        <f>IF(SP_NORTE!M1830="","*",SP_NORTE!M1830)</f>
        <v>*</v>
      </c>
      <c r="H1831" s="131" t="str">
        <f>IF(SP_NORTE!K1830="","*",SP_NORTE!K1830)</f>
        <v>*</v>
      </c>
      <c r="I1831" s="128" t="str">
        <f>IF(SP_NORTE!O1830="","*",SP_NORTE!O1830)</f>
        <v>*</v>
      </c>
      <c r="J1831" s="128" t="str">
        <f>IF(SP_NORTE!P1830="","*",SP_NORTE!P1830)</f>
        <v>*</v>
      </c>
      <c r="K1831" s="92" t="str">
        <f>IF(SP_NORTE!AK1830="","*",SP_NORTE!AK1830)</f>
        <v>*</v>
      </c>
      <c r="L1831" s="92" t="str">
        <f>IF(SP_NORTE!AM1830="","*",SP_NORTE!AM1830)</f>
        <v>*</v>
      </c>
      <c r="M1831" s="92" t="str">
        <f>IF(SP_NORTE!AP1830="","*",SP_NORTE!AP1830)</f>
        <v>*</v>
      </c>
      <c r="N1831" s="92" t="str">
        <f>IF(SP_NORTE!AM1830="","*",SP_NORTE!AM1830)</f>
        <v>*</v>
      </c>
      <c r="O1831" s="124" t="str">
        <f>IF(SP_NORTE!BH1830="","*",SP_NORTE!BH1830)</f>
        <v>*</v>
      </c>
      <c r="P1831" s="212" t="str">
        <f>IF($A$2=1,IF(SP_NORTE!BJ1830="","*",SP_NORTE!BJ1830),IF(SP_NORTE!BK1830="","*",SP_NORTE!BK1830))</f>
        <v>*</v>
      </c>
    </row>
    <row r="1832" spans="1:16" hidden="1">
      <c r="A1832" s="91" t="str">
        <f>IF(SP_NORTE!B1831="","*",SP_NORTE!B1831)</f>
        <v>*</v>
      </c>
      <c r="B1832" s="92" t="str">
        <f>IF(SP_NORTE!X1831="","*",SP_NORTE!X1831)</f>
        <v>*</v>
      </c>
      <c r="C1832" s="92" t="str">
        <f>IF(SP_NORTE!S1831="","*",SP_NORTE!S1831)</f>
        <v>*</v>
      </c>
      <c r="D1832" s="92" t="str">
        <f>IF(SP_NORTE!T1831="","*",SP_NORTE!T1831)</f>
        <v>*</v>
      </c>
      <c r="E1832" s="92" t="str">
        <f>IF(SP_NORTE!D1831="","*",SP_NORTE!D1831)</f>
        <v>*</v>
      </c>
      <c r="F1832" s="92" t="str">
        <f>IF(SP_NORTE!H1831="","*",SP_NORTE!H1831)</f>
        <v>*</v>
      </c>
      <c r="G1832" s="92" t="str">
        <f>IF(SP_NORTE!M1831="","*",SP_NORTE!M1831)</f>
        <v>*</v>
      </c>
      <c r="H1832" s="131" t="str">
        <f>IF(SP_NORTE!K1831="","*",SP_NORTE!K1831)</f>
        <v>*</v>
      </c>
      <c r="I1832" s="128" t="str">
        <f>IF(SP_NORTE!O1831="","*",SP_NORTE!O1831)</f>
        <v>*</v>
      </c>
      <c r="J1832" s="128" t="str">
        <f>IF(SP_NORTE!P1831="","*",SP_NORTE!P1831)</f>
        <v>*</v>
      </c>
      <c r="K1832" s="92" t="str">
        <f>IF(SP_NORTE!AK1831="","*",SP_NORTE!AK1831)</f>
        <v>*</v>
      </c>
      <c r="L1832" s="92" t="str">
        <f>IF(SP_NORTE!AM1831="","*",SP_NORTE!AM1831)</f>
        <v>*</v>
      </c>
      <c r="M1832" s="92" t="str">
        <f>IF(SP_NORTE!AP1831="","*",SP_NORTE!AP1831)</f>
        <v>*</v>
      </c>
      <c r="N1832" s="92" t="str">
        <f>IF(SP_NORTE!AM1831="","*",SP_NORTE!AM1831)</f>
        <v>*</v>
      </c>
      <c r="O1832" s="124" t="str">
        <f>IF(SP_NORTE!BH1831="","*",SP_NORTE!BH1831)</f>
        <v>*</v>
      </c>
      <c r="P1832" s="212" t="str">
        <f>IF($A$2=1,IF(SP_NORTE!BJ1831="","*",SP_NORTE!BJ1831),IF(SP_NORTE!BK1831="","*",SP_NORTE!BK1831))</f>
        <v>*</v>
      </c>
    </row>
    <row r="1833" spans="1:16" hidden="1">
      <c r="A1833" s="91" t="str">
        <f>IF(SP_NORTE!B1832="","*",SP_NORTE!B1832)</f>
        <v>*</v>
      </c>
      <c r="B1833" s="92" t="str">
        <f>IF(SP_NORTE!X1832="","*",SP_NORTE!X1832)</f>
        <v>*</v>
      </c>
      <c r="C1833" s="92" t="str">
        <f>IF(SP_NORTE!S1832="","*",SP_NORTE!S1832)</f>
        <v>*</v>
      </c>
      <c r="D1833" s="92" t="str">
        <f>IF(SP_NORTE!T1832="","*",SP_NORTE!T1832)</f>
        <v>*</v>
      </c>
      <c r="E1833" s="92" t="str">
        <f>IF(SP_NORTE!D1832="","*",SP_NORTE!D1832)</f>
        <v>*</v>
      </c>
      <c r="F1833" s="92" t="str">
        <f>IF(SP_NORTE!H1832="","*",SP_NORTE!H1832)</f>
        <v>*</v>
      </c>
      <c r="G1833" s="92" t="str">
        <f>IF(SP_NORTE!M1832="","*",SP_NORTE!M1832)</f>
        <v>*</v>
      </c>
      <c r="H1833" s="131" t="str">
        <f>IF(SP_NORTE!K1832="","*",SP_NORTE!K1832)</f>
        <v>*</v>
      </c>
      <c r="I1833" s="128" t="str">
        <f>IF(SP_NORTE!O1832="","*",SP_NORTE!O1832)</f>
        <v>*</v>
      </c>
      <c r="J1833" s="128" t="str">
        <f>IF(SP_NORTE!P1832="","*",SP_NORTE!P1832)</f>
        <v>*</v>
      </c>
      <c r="K1833" s="92" t="str">
        <f>IF(SP_NORTE!AK1832="","*",SP_NORTE!AK1832)</f>
        <v>*</v>
      </c>
      <c r="L1833" s="92" t="str">
        <f>IF(SP_NORTE!AM1832="","*",SP_NORTE!AM1832)</f>
        <v>*</v>
      </c>
      <c r="M1833" s="92" t="str">
        <f>IF(SP_NORTE!AP1832="","*",SP_NORTE!AP1832)</f>
        <v>*</v>
      </c>
      <c r="N1833" s="92" t="str">
        <f>IF(SP_NORTE!AM1832="","*",SP_NORTE!AM1832)</f>
        <v>*</v>
      </c>
      <c r="O1833" s="124" t="str">
        <f>IF(SP_NORTE!BH1832="","*",SP_NORTE!BH1832)</f>
        <v>*</v>
      </c>
      <c r="P1833" s="212" t="str">
        <f>IF($A$2=1,IF(SP_NORTE!BJ1832="","*",SP_NORTE!BJ1832),IF(SP_NORTE!BK1832="","*",SP_NORTE!BK1832))</f>
        <v>*</v>
      </c>
    </row>
    <row r="1834" spans="1:16" hidden="1">
      <c r="A1834" s="91" t="str">
        <f>IF(SP_NORTE!B1833="","*",SP_NORTE!B1833)</f>
        <v>*</v>
      </c>
      <c r="B1834" s="92" t="str">
        <f>IF(SP_NORTE!X1833="","*",SP_NORTE!X1833)</f>
        <v>*</v>
      </c>
      <c r="C1834" s="92" t="str">
        <f>IF(SP_NORTE!S1833="","*",SP_NORTE!S1833)</f>
        <v>*</v>
      </c>
      <c r="D1834" s="92" t="str">
        <f>IF(SP_NORTE!T1833="","*",SP_NORTE!T1833)</f>
        <v>*</v>
      </c>
      <c r="E1834" s="92" t="str">
        <f>IF(SP_NORTE!D1833="","*",SP_NORTE!D1833)</f>
        <v>*</v>
      </c>
      <c r="F1834" s="92" t="str">
        <f>IF(SP_NORTE!H1833="","*",SP_NORTE!H1833)</f>
        <v>*</v>
      </c>
      <c r="G1834" s="92" t="str">
        <f>IF(SP_NORTE!M1833="","*",SP_NORTE!M1833)</f>
        <v>*</v>
      </c>
      <c r="H1834" s="131" t="str">
        <f>IF(SP_NORTE!K1833="","*",SP_NORTE!K1833)</f>
        <v>*</v>
      </c>
      <c r="I1834" s="128" t="str">
        <f>IF(SP_NORTE!O1833="","*",SP_NORTE!O1833)</f>
        <v>*</v>
      </c>
      <c r="J1834" s="128" t="str">
        <f>IF(SP_NORTE!P1833="","*",SP_NORTE!P1833)</f>
        <v>*</v>
      </c>
      <c r="K1834" s="92" t="str">
        <f>IF(SP_NORTE!AK1833="","*",SP_NORTE!AK1833)</f>
        <v>*</v>
      </c>
      <c r="L1834" s="92" t="str">
        <f>IF(SP_NORTE!AM1833="","*",SP_NORTE!AM1833)</f>
        <v>*</v>
      </c>
      <c r="M1834" s="92" t="str">
        <f>IF(SP_NORTE!AP1833="","*",SP_NORTE!AP1833)</f>
        <v>*</v>
      </c>
      <c r="N1834" s="92" t="str">
        <f>IF(SP_NORTE!AM1833="","*",SP_NORTE!AM1833)</f>
        <v>*</v>
      </c>
      <c r="O1834" s="124" t="str">
        <f>IF(SP_NORTE!BH1833="","*",SP_NORTE!BH1833)</f>
        <v>*</v>
      </c>
      <c r="P1834" s="212" t="str">
        <f>IF($A$2=1,IF(SP_NORTE!BJ1833="","*",SP_NORTE!BJ1833),IF(SP_NORTE!BK1833="","*",SP_NORTE!BK1833))</f>
        <v>*</v>
      </c>
    </row>
    <row r="1835" spans="1:16" hidden="1">
      <c r="A1835" s="91" t="str">
        <f>IF(SP_NORTE!B1834="","*",SP_NORTE!B1834)</f>
        <v>*</v>
      </c>
      <c r="B1835" s="92" t="str">
        <f>IF(SP_NORTE!X1834="","*",SP_NORTE!X1834)</f>
        <v>*</v>
      </c>
      <c r="C1835" s="92" t="str">
        <f>IF(SP_NORTE!S1834="","*",SP_NORTE!S1834)</f>
        <v>*</v>
      </c>
      <c r="D1835" s="92" t="str">
        <f>IF(SP_NORTE!T1834="","*",SP_NORTE!T1834)</f>
        <v>*</v>
      </c>
      <c r="E1835" s="92" t="str">
        <f>IF(SP_NORTE!D1834="","*",SP_NORTE!D1834)</f>
        <v>*</v>
      </c>
      <c r="F1835" s="92" t="str">
        <f>IF(SP_NORTE!H1834="","*",SP_NORTE!H1834)</f>
        <v>*</v>
      </c>
      <c r="G1835" s="92" t="str">
        <f>IF(SP_NORTE!M1834="","*",SP_NORTE!M1834)</f>
        <v>*</v>
      </c>
      <c r="H1835" s="131" t="str">
        <f>IF(SP_NORTE!K1834="","*",SP_NORTE!K1834)</f>
        <v>*</v>
      </c>
      <c r="I1835" s="128" t="str">
        <f>IF(SP_NORTE!O1834="","*",SP_NORTE!O1834)</f>
        <v>*</v>
      </c>
      <c r="J1835" s="128" t="str">
        <f>IF(SP_NORTE!P1834="","*",SP_NORTE!P1834)</f>
        <v>*</v>
      </c>
      <c r="K1835" s="92" t="str">
        <f>IF(SP_NORTE!AK1834="","*",SP_NORTE!AK1834)</f>
        <v>*</v>
      </c>
      <c r="L1835" s="92" t="str">
        <f>IF(SP_NORTE!AM1834="","*",SP_NORTE!AM1834)</f>
        <v>*</v>
      </c>
      <c r="M1835" s="92" t="str">
        <f>IF(SP_NORTE!AP1834="","*",SP_NORTE!AP1834)</f>
        <v>*</v>
      </c>
      <c r="N1835" s="92" t="str">
        <f>IF(SP_NORTE!AM1834="","*",SP_NORTE!AM1834)</f>
        <v>*</v>
      </c>
      <c r="O1835" s="124" t="str">
        <f>IF(SP_NORTE!BH1834="","*",SP_NORTE!BH1834)</f>
        <v>*</v>
      </c>
      <c r="P1835" s="212" t="str">
        <f>IF($A$2=1,IF(SP_NORTE!BJ1834="","*",SP_NORTE!BJ1834),IF(SP_NORTE!BK1834="","*",SP_NORTE!BK1834))</f>
        <v>*</v>
      </c>
    </row>
    <row r="1836" spans="1:16" hidden="1">
      <c r="A1836" s="91" t="str">
        <f>IF(SP_NORTE!B1835="","*",SP_NORTE!B1835)</f>
        <v>*</v>
      </c>
      <c r="B1836" s="92" t="str">
        <f>IF(SP_NORTE!X1835="","*",SP_NORTE!X1835)</f>
        <v>*</v>
      </c>
      <c r="C1836" s="92" t="str">
        <f>IF(SP_NORTE!S1835="","*",SP_NORTE!S1835)</f>
        <v>*</v>
      </c>
      <c r="D1836" s="92" t="str">
        <f>IF(SP_NORTE!T1835="","*",SP_NORTE!T1835)</f>
        <v>*</v>
      </c>
      <c r="E1836" s="92" t="str">
        <f>IF(SP_NORTE!D1835="","*",SP_NORTE!D1835)</f>
        <v>*</v>
      </c>
      <c r="F1836" s="92" t="str">
        <f>IF(SP_NORTE!H1835="","*",SP_NORTE!H1835)</f>
        <v>*</v>
      </c>
      <c r="G1836" s="92" t="str">
        <f>IF(SP_NORTE!M1835="","*",SP_NORTE!M1835)</f>
        <v>*</v>
      </c>
      <c r="H1836" s="131" t="str">
        <f>IF(SP_NORTE!K1835="","*",SP_NORTE!K1835)</f>
        <v>*</v>
      </c>
      <c r="I1836" s="128" t="str">
        <f>IF(SP_NORTE!O1835="","*",SP_NORTE!O1835)</f>
        <v>*</v>
      </c>
      <c r="J1836" s="128" t="str">
        <f>IF(SP_NORTE!P1835="","*",SP_NORTE!P1835)</f>
        <v>*</v>
      </c>
      <c r="K1836" s="92" t="str">
        <f>IF(SP_NORTE!AK1835="","*",SP_NORTE!AK1835)</f>
        <v>*</v>
      </c>
      <c r="L1836" s="92" t="str">
        <f>IF(SP_NORTE!AM1835="","*",SP_NORTE!AM1835)</f>
        <v>*</v>
      </c>
      <c r="M1836" s="92" t="str">
        <f>IF(SP_NORTE!AP1835="","*",SP_NORTE!AP1835)</f>
        <v>*</v>
      </c>
      <c r="N1836" s="92" t="str">
        <f>IF(SP_NORTE!AM1835="","*",SP_NORTE!AM1835)</f>
        <v>*</v>
      </c>
      <c r="O1836" s="124" t="str">
        <f>IF(SP_NORTE!BH1835="","*",SP_NORTE!BH1835)</f>
        <v>*</v>
      </c>
      <c r="P1836" s="212" t="str">
        <f>IF($A$2=1,IF(SP_NORTE!BJ1835="","*",SP_NORTE!BJ1835),IF(SP_NORTE!BK1835="","*",SP_NORTE!BK1835))</f>
        <v>*</v>
      </c>
    </row>
    <row r="1837" spans="1:16" hidden="1">
      <c r="A1837" s="91" t="str">
        <f>IF(SP_NORTE!B1836="","*",SP_NORTE!B1836)</f>
        <v>*</v>
      </c>
      <c r="B1837" s="92" t="str">
        <f>IF(SP_NORTE!X1836="","*",SP_NORTE!X1836)</f>
        <v>*</v>
      </c>
      <c r="C1837" s="92" t="str">
        <f>IF(SP_NORTE!S1836="","*",SP_NORTE!S1836)</f>
        <v>*</v>
      </c>
      <c r="D1837" s="92" t="str">
        <f>IF(SP_NORTE!T1836="","*",SP_NORTE!T1836)</f>
        <v>*</v>
      </c>
      <c r="E1837" s="92" t="str">
        <f>IF(SP_NORTE!D1836="","*",SP_NORTE!D1836)</f>
        <v>*</v>
      </c>
      <c r="F1837" s="92" t="str">
        <f>IF(SP_NORTE!H1836="","*",SP_NORTE!H1836)</f>
        <v>*</v>
      </c>
      <c r="G1837" s="92" t="str">
        <f>IF(SP_NORTE!M1836="","*",SP_NORTE!M1836)</f>
        <v>*</v>
      </c>
      <c r="H1837" s="131" t="str">
        <f>IF(SP_NORTE!K1836="","*",SP_NORTE!K1836)</f>
        <v>*</v>
      </c>
      <c r="I1837" s="128" t="str">
        <f>IF(SP_NORTE!O1836="","*",SP_NORTE!O1836)</f>
        <v>*</v>
      </c>
      <c r="J1837" s="128" t="str">
        <f>IF(SP_NORTE!P1836="","*",SP_NORTE!P1836)</f>
        <v>*</v>
      </c>
      <c r="K1837" s="92" t="str">
        <f>IF(SP_NORTE!AK1836="","*",SP_NORTE!AK1836)</f>
        <v>*</v>
      </c>
      <c r="L1837" s="92" t="str">
        <f>IF(SP_NORTE!AM1836="","*",SP_NORTE!AM1836)</f>
        <v>*</v>
      </c>
      <c r="M1837" s="92" t="str">
        <f>IF(SP_NORTE!AP1836="","*",SP_NORTE!AP1836)</f>
        <v>*</v>
      </c>
      <c r="N1837" s="92" t="str">
        <f>IF(SP_NORTE!AM1836="","*",SP_NORTE!AM1836)</f>
        <v>*</v>
      </c>
      <c r="O1837" s="124" t="str">
        <f>IF(SP_NORTE!BH1836="","*",SP_NORTE!BH1836)</f>
        <v>*</v>
      </c>
      <c r="P1837" s="212" t="str">
        <f>IF($A$2=1,IF(SP_NORTE!BJ1836="","*",SP_NORTE!BJ1836),IF(SP_NORTE!BK1836="","*",SP_NORTE!BK1836))</f>
        <v>*</v>
      </c>
    </row>
    <row r="1838" spans="1:16" hidden="1">
      <c r="A1838" s="91" t="str">
        <f>IF(SP_NORTE!B1837="","*",SP_NORTE!B1837)</f>
        <v>*</v>
      </c>
      <c r="B1838" s="92" t="str">
        <f>IF(SP_NORTE!X1837="","*",SP_NORTE!X1837)</f>
        <v>*</v>
      </c>
      <c r="C1838" s="92" t="str">
        <f>IF(SP_NORTE!S1837="","*",SP_NORTE!S1837)</f>
        <v>*</v>
      </c>
      <c r="D1838" s="92" t="str">
        <f>IF(SP_NORTE!T1837="","*",SP_NORTE!T1837)</f>
        <v>*</v>
      </c>
      <c r="E1838" s="92" t="str">
        <f>IF(SP_NORTE!D1837="","*",SP_NORTE!D1837)</f>
        <v>*</v>
      </c>
      <c r="F1838" s="92" t="str">
        <f>IF(SP_NORTE!H1837="","*",SP_NORTE!H1837)</f>
        <v>*</v>
      </c>
      <c r="G1838" s="92" t="str">
        <f>IF(SP_NORTE!M1837="","*",SP_NORTE!M1837)</f>
        <v>*</v>
      </c>
      <c r="H1838" s="131" t="str">
        <f>IF(SP_NORTE!K1837="","*",SP_NORTE!K1837)</f>
        <v>*</v>
      </c>
      <c r="I1838" s="128" t="str">
        <f>IF(SP_NORTE!O1837="","*",SP_NORTE!O1837)</f>
        <v>*</v>
      </c>
      <c r="J1838" s="128" t="str">
        <f>IF(SP_NORTE!P1837="","*",SP_NORTE!P1837)</f>
        <v>*</v>
      </c>
      <c r="K1838" s="92" t="str">
        <f>IF(SP_NORTE!AK1837="","*",SP_NORTE!AK1837)</f>
        <v>*</v>
      </c>
      <c r="L1838" s="92" t="str">
        <f>IF(SP_NORTE!AM1837="","*",SP_NORTE!AM1837)</f>
        <v>*</v>
      </c>
      <c r="M1838" s="92" t="str">
        <f>IF(SP_NORTE!AP1837="","*",SP_NORTE!AP1837)</f>
        <v>*</v>
      </c>
      <c r="N1838" s="92" t="str">
        <f>IF(SP_NORTE!AM1837="","*",SP_NORTE!AM1837)</f>
        <v>*</v>
      </c>
      <c r="O1838" s="124" t="str">
        <f>IF(SP_NORTE!BH1837="","*",SP_NORTE!BH1837)</f>
        <v>*</v>
      </c>
      <c r="P1838" s="212" t="str">
        <f>IF($A$2=1,IF(SP_NORTE!BJ1837="","*",SP_NORTE!BJ1837),IF(SP_NORTE!BK1837="","*",SP_NORTE!BK1837))</f>
        <v>*</v>
      </c>
    </row>
    <row r="1839" spans="1:16" hidden="1">
      <c r="A1839" s="91" t="str">
        <f>IF(SP_NORTE!B1838="","*",SP_NORTE!B1838)</f>
        <v>*</v>
      </c>
      <c r="B1839" s="92" t="str">
        <f>IF(SP_NORTE!X1838="","*",SP_NORTE!X1838)</f>
        <v>*</v>
      </c>
      <c r="C1839" s="92" t="str">
        <f>IF(SP_NORTE!S1838="","*",SP_NORTE!S1838)</f>
        <v>*</v>
      </c>
      <c r="D1839" s="92" t="str">
        <f>IF(SP_NORTE!T1838="","*",SP_NORTE!T1838)</f>
        <v>*</v>
      </c>
      <c r="E1839" s="92" t="str">
        <f>IF(SP_NORTE!D1838="","*",SP_NORTE!D1838)</f>
        <v>*</v>
      </c>
      <c r="F1839" s="92" t="str">
        <f>IF(SP_NORTE!H1838="","*",SP_NORTE!H1838)</f>
        <v>*</v>
      </c>
      <c r="G1839" s="92" t="str">
        <f>IF(SP_NORTE!M1838="","*",SP_NORTE!M1838)</f>
        <v>*</v>
      </c>
      <c r="H1839" s="131" t="str">
        <f>IF(SP_NORTE!K1838="","*",SP_NORTE!K1838)</f>
        <v>*</v>
      </c>
      <c r="I1839" s="128" t="str">
        <f>IF(SP_NORTE!O1838="","*",SP_NORTE!O1838)</f>
        <v>*</v>
      </c>
      <c r="J1839" s="128" t="str">
        <f>IF(SP_NORTE!P1838="","*",SP_NORTE!P1838)</f>
        <v>*</v>
      </c>
      <c r="K1839" s="92" t="str">
        <f>IF(SP_NORTE!AK1838="","*",SP_NORTE!AK1838)</f>
        <v>*</v>
      </c>
      <c r="L1839" s="92" t="str">
        <f>IF(SP_NORTE!AM1838="","*",SP_NORTE!AM1838)</f>
        <v>*</v>
      </c>
      <c r="M1839" s="92" t="str">
        <f>IF(SP_NORTE!AP1838="","*",SP_NORTE!AP1838)</f>
        <v>*</v>
      </c>
      <c r="N1839" s="92" t="str">
        <f>IF(SP_NORTE!AM1838="","*",SP_NORTE!AM1838)</f>
        <v>*</v>
      </c>
      <c r="O1839" s="124" t="str">
        <f>IF(SP_NORTE!BH1838="","*",SP_NORTE!BH1838)</f>
        <v>*</v>
      </c>
      <c r="P1839" s="212" t="str">
        <f>IF($A$2=1,IF(SP_NORTE!BJ1838="","*",SP_NORTE!BJ1838),IF(SP_NORTE!BK1838="","*",SP_NORTE!BK1838))</f>
        <v>*</v>
      </c>
    </row>
    <row r="1840" spans="1:16" hidden="1">
      <c r="A1840" s="91" t="str">
        <f>IF(SP_NORTE!B1839="","*",SP_NORTE!B1839)</f>
        <v>*</v>
      </c>
      <c r="B1840" s="92" t="str">
        <f>IF(SP_NORTE!X1839="","*",SP_NORTE!X1839)</f>
        <v>*</v>
      </c>
      <c r="C1840" s="92" t="str">
        <f>IF(SP_NORTE!S1839="","*",SP_NORTE!S1839)</f>
        <v>*</v>
      </c>
      <c r="D1840" s="92" t="str">
        <f>IF(SP_NORTE!T1839="","*",SP_NORTE!T1839)</f>
        <v>*</v>
      </c>
      <c r="E1840" s="92" t="str">
        <f>IF(SP_NORTE!D1839="","*",SP_NORTE!D1839)</f>
        <v>*</v>
      </c>
      <c r="F1840" s="92" t="str">
        <f>IF(SP_NORTE!H1839="","*",SP_NORTE!H1839)</f>
        <v>*</v>
      </c>
      <c r="G1840" s="92" t="str">
        <f>IF(SP_NORTE!M1839="","*",SP_NORTE!M1839)</f>
        <v>*</v>
      </c>
      <c r="H1840" s="131" t="str">
        <f>IF(SP_NORTE!K1839="","*",SP_NORTE!K1839)</f>
        <v>*</v>
      </c>
      <c r="I1840" s="128" t="str">
        <f>IF(SP_NORTE!O1839="","*",SP_NORTE!O1839)</f>
        <v>*</v>
      </c>
      <c r="J1840" s="128" t="str">
        <f>IF(SP_NORTE!P1839="","*",SP_NORTE!P1839)</f>
        <v>*</v>
      </c>
      <c r="K1840" s="92" t="str">
        <f>IF(SP_NORTE!AK1839="","*",SP_NORTE!AK1839)</f>
        <v>*</v>
      </c>
      <c r="L1840" s="92" t="str">
        <f>IF(SP_NORTE!AM1839="","*",SP_NORTE!AM1839)</f>
        <v>*</v>
      </c>
      <c r="M1840" s="92" t="str">
        <f>IF(SP_NORTE!AP1839="","*",SP_NORTE!AP1839)</f>
        <v>*</v>
      </c>
      <c r="N1840" s="92" t="str">
        <f>IF(SP_NORTE!AM1839="","*",SP_NORTE!AM1839)</f>
        <v>*</v>
      </c>
      <c r="O1840" s="124" t="str">
        <f>IF(SP_NORTE!BH1839="","*",SP_NORTE!BH1839)</f>
        <v>*</v>
      </c>
      <c r="P1840" s="212" t="str">
        <f>IF($A$2=1,IF(SP_NORTE!BJ1839="","*",SP_NORTE!BJ1839),IF(SP_NORTE!BK1839="","*",SP_NORTE!BK1839))</f>
        <v>*</v>
      </c>
    </row>
    <row r="1841" spans="1:16" hidden="1">
      <c r="A1841" s="91" t="str">
        <f>IF(SP_NORTE!B1840="","*",SP_NORTE!B1840)</f>
        <v>*</v>
      </c>
      <c r="B1841" s="92" t="str">
        <f>IF(SP_NORTE!X1840="","*",SP_NORTE!X1840)</f>
        <v>*</v>
      </c>
      <c r="C1841" s="92" t="str">
        <f>IF(SP_NORTE!S1840="","*",SP_NORTE!S1840)</f>
        <v>*</v>
      </c>
      <c r="D1841" s="92" t="str">
        <f>IF(SP_NORTE!T1840="","*",SP_NORTE!T1840)</f>
        <v>*</v>
      </c>
      <c r="E1841" s="92" t="str">
        <f>IF(SP_NORTE!D1840="","*",SP_NORTE!D1840)</f>
        <v>*</v>
      </c>
      <c r="F1841" s="92" t="str">
        <f>IF(SP_NORTE!H1840="","*",SP_NORTE!H1840)</f>
        <v>*</v>
      </c>
      <c r="G1841" s="92" t="str">
        <f>IF(SP_NORTE!M1840="","*",SP_NORTE!M1840)</f>
        <v>*</v>
      </c>
      <c r="H1841" s="131" t="str">
        <f>IF(SP_NORTE!K1840="","*",SP_NORTE!K1840)</f>
        <v>*</v>
      </c>
      <c r="I1841" s="128" t="str">
        <f>IF(SP_NORTE!O1840="","*",SP_NORTE!O1840)</f>
        <v>*</v>
      </c>
      <c r="J1841" s="128" t="str">
        <f>IF(SP_NORTE!P1840="","*",SP_NORTE!P1840)</f>
        <v>*</v>
      </c>
      <c r="K1841" s="92" t="str">
        <f>IF(SP_NORTE!AK1840="","*",SP_NORTE!AK1840)</f>
        <v>*</v>
      </c>
      <c r="L1841" s="92" t="str">
        <f>IF(SP_NORTE!AM1840="","*",SP_NORTE!AM1840)</f>
        <v>*</v>
      </c>
      <c r="M1841" s="92" t="str">
        <f>IF(SP_NORTE!AP1840="","*",SP_NORTE!AP1840)</f>
        <v>*</v>
      </c>
      <c r="N1841" s="92" t="str">
        <f>IF(SP_NORTE!AM1840="","*",SP_NORTE!AM1840)</f>
        <v>*</v>
      </c>
      <c r="O1841" s="124" t="str">
        <f>IF(SP_NORTE!BH1840="","*",SP_NORTE!BH1840)</f>
        <v>*</v>
      </c>
      <c r="P1841" s="212" t="str">
        <f>IF($A$2=1,IF(SP_NORTE!BJ1840="","*",SP_NORTE!BJ1840),IF(SP_NORTE!BK1840="","*",SP_NORTE!BK1840))</f>
        <v>*</v>
      </c>
    </row>
    <row r="1842" spans="1:16" hidden="1">
      <c r="A1842" s="91" t="str">
        <f>IF(SP_NORTE!B1841="","*",SP_NORTE!B1841)</f>
        <v>*</v>
      </c>
      <c r="B1842" s="92" t="str">
        <f>IF(SP_NORTE!X1841="","*",SP_NORTE!X1841)</f>
        <v>*</v>
      </c>
      <c r="C1842" s="92" t="str">
        <f>IF(SP_NORTE!S1841="","*",SP_NORTE!S1841)</f>
        <v>*</v>
      </c>
      <c r="D1842" s="92" t="str">
        <f>IF(SP_NORTE!T1841="","*",SP_NORTE!T1841)</f>
        <v>*</v>
      </c>
      <c r="E1842" s="92" t="str">
        <f>IF(SP_NORTE!D1841="","*",SP_NORTE!D1841)</f>
        <v>*</v>
      </c>
      <c r="F1842" s="92" t="str">
        <f>IF(SP_NORTE!H1841="","*",SP_NORTE!H1841)</f>
        <v>*</v>
      </c>
      <c r="G1842" s="92" t="str">
        <f>IF(SP_NORTE!M1841="","*",SP_NORTE!M1841)</f>
        <v>*</v>
      </c>
      <c r="H1842" s="131" t="str">
        <f>IF(SP_NORTE!K1841="","*",SP_NORTE!K1841)</f>
        <v>*</v>
      </c>
      <c r="I1842" s="128" t="str">
        <f>IF(SP_NORTE!O1841="","*",SP_NORTE!O1841)</f>
        <v>*</v>
      </c>
      <c r="J1842" s="128" t="str">
        <f>IF(SP_NORTE!P1841="","*",SP_NORTE!P1841)</f>
        <v>*</v>
      </c>
      <c r="K1842" s="92" t="str">
        <f>IF(SP_NORTE!AK1841="","*",SP_NORTE!AK1841)</f>
        <v>*</v>
      </c>
      <c r="L1842" s="92" t="str">
        <f>IF(SP_NORTE!AM1841="","*",SP_NORTE!AM1841)</f>
        <v>*</v>
      </c>
      <c r="M1842" s="92" t="str">
        <f>IF(SP_NORTE!AP1841="","*",SP_NORTE!AP1841)</f>
        <v>*</v>
      </c>
      <c r="N1842" s="92" t="str">
        <f>IF(SP_NORTE!AM1841="","*",SP_NORTE!AM1841)</f>
        <v>*</v>
      </c>
      <c r="O1842" s="124" t="str">
        <f>IF(SP_NORTE!BH1841="","*",SP_NORTE!BH1841)</f>
        <v>*</v>
      </c>
      <c r="P1842" s="212" t="str">
        <f>IF($A$2=1,IF(SP_NORTE!BJ1841="","*",SP_NORTE!BJ1841),IF(SP_NORTE!BK1841="","*",SP_NORTE!BK1841))</f>
        <v>*</v>
      </c>
    </row>
    <row r="1843" spans="1:16" hidden="1">
      <c r="A1843" s="91" t="str">
        <f>IF(SP_NORTE!B1842="","*",SP_NORTE!B1842)</f>
        <v>*</v>
      </c>
      <c r="B1843" s="92" t="str">
        <f>IF(SP_NORTE!X1842="","*",SP_NORTE!X1842)</f>
        <v>*</v>
      </c>
      <c r="C1843" s="92" t="str">
        <f>IF(SP_NORTE!S1842="","*",SP_NORTE!S1842)</f>
        <v>*</v>
      </c>
      <c r="D1843" s="92" t="str">
        <f>IF(SP_NORTE!T1842="","*",SP_NORTE!T1842)</f>
        <v>*</v>
      </c>
      <c r="E1843" s="92" t="str">
        <f>IF(SP_NORTE!D1842="","*",SP_NORTE!D1842)</f>
        <v>*</v>
      </c>
      <c r="F1843" s="92" t="str">
        <f>IF(SP_NORTE!H1842="","*",SP_NORTE!H1842)</f>
        <v>*</v>
      </c>
      <c r="G1843" s="92" t="str">
        <f>IF(SP_NORTE!M1842="","*",SP_NORTE!M1842)</f>
        <v>*</v>
      </c>
      <c r="H1843" s="131" t="str">
        <f>IF(SP_NORTE!K1842="","*",SP_NORTE!K1842)</f>
        <v>*</v>
      </c>
      <c r="I1843" s="128" t="str">
        <f>IF(SP_NORTE!O1842="","*",SP_NORTE!O1842)</f>
        <v>*</v>
      </c>
      <c r="J1843" s="128" t="str">
        <f>IF(SP_NORTE!P1842="","*",SP_NORTE!P1842)</f>
        <v>*</v>
      </c>
      <c r="K1843" s="92" t="str">
        <f>IF(SP_NORTE!AK1842="","*",SP_NORTE!AK1842)</f>
        <v>*</v>
      </c>
      <c r="L1843" s="92" t="str">
        <f>IF(SP_NORTE!AM1842="","*",SP_NORTE!AM1842)</f>
        <v>*</v>
      </c>
      <c r="M1843" s="92" t="str">
        <f>IF(SP_NORTE!AP1842="","*",SP_NORTE!AP1842)</f>
        <v>*</v>
      </c>
      <c r="N1843" s="92" t="str">
        <f>IF(SP_NORTE!AM1842="","*",SP_NORTE!AM1842)</f>
        <v>*</v>
      </c>
      <c r="O1843" s="124" t="str">
        <f>IF(SP_NORTE!BH1842="","*",SP_NORTE!BH1842)</f>
        <v>*</v>
      </c>
      <c r="P1843" s="212" t="str">
        <f>IF($A$2=1,IF(SP_NORTE!BJ1842="","*",SP_NORTE!BJ1842),IF(SP_NORTE!BK1842="","*",SP_NORTE!BK1842))</f>
        <v>*</v>
      </c>
    </row>
    <row r="1844" spans="1:16" hidden="1">
      <c r="A1844" s="91" t="str">
        <f>IF(SP_NORTE!B1843="","*",SP_NORTE!B1843)</f>
        <v>*</v>
      </c>
      <c r="B1844" s="92" t="str">
        <f>IF(SP_NORTE!X1843="","*",SP_NORTE!X1843)</f>
        <v>*</v>
      </c>
      <c r="C1844" s="92" t="str">
        <f>IF(SP_NORTE!S1843="","*",SP_NORTE!S1843)</f>
        <v>*</v>
      </c>
      <c r="D1844" s="92" t="str">
        <f>IF(SP_NORTE!T1843="","*",SP_NORTE!T1843)</f>
        <v>*</v>
      </c>
      <c r="E1844" s="92" t="str">
        <f>IF(SP_NORTE!D1843="","*",SP_NORTE!D1843)</f>
        <v>*</v>
      </c>
      <c r="F1844" s="92" t="str">
        <f>IF(SP_NORTE!H1843="","*",SP_NORTE!H1843)</f>
        <v>*</v>
      </c>
      <c r="G1844" s="92" t="str">
        <f>IF(SP_NORTE!M1843="","*",SP_NORTE!M1843)</f>
        <v>*</v>
      </c>
      <c r="H1844" s="131" t="str">
        <f>IF(SP_NORTE!K1843="","*",SP_NORTE!K1843)</f>
        <v>*</v>
      </c>
      <c r="I1844" s="128" t="str">
        <f>IF(SP_NORTE!O1843="","*",SP_NORTE!O1843)</f>
        <v>*</v>
      </c>
      <c r="J1844" s="128" t="str">
        <f>IF(SP_NORTE!P1843="","*",SP_NORTE!P1843)</f>
        <v>*</v>
      </c>
      <c r="K1844" s="92" t="str">
        <f>IF(SP_NORTE!AK1843="","*",SP_NORTE!AK1843)</f>
        <v>*</v>
      </c>
      <c r="L1844" s="92" t="str">
        <f>IF(SP_NORTE!AM1843="","*",SP_NORTE!AM1843)</f>
        <v>*</v>
      </c>
      <c r="M1844" s="92" t="str">
        <f>IF(SP_NORTE!AP1843="","*",SP_NORTE!AP1843)</f>
        <v>*</v>
      </c>
      <c r="N1844" s="92" t="str">
        <f>IF(SP_NORTE!AM1843="","*",SP_NORTE!AM1843)</f>
        <v>*</v>
      </c>
      <c r="O1844" s="124" t="str">
        <f>IF(SP_NORTE!BH1843="","*",SP_NORTE!BH1843)</f>
        <v>*</v>
      </c>
      <c r="P1844" s="212" t="str">
        <f>IF($A$2=1,IF(SP_NORTE!BJ1843="","*",SP_NORTE!BJ1843),IF(SP_NORTE!BK1843="","*",SP_NORTE!BK1843))</f>
        <v>*</v>
      </c>
    </row>
    <row r="1845" spans="1:16" hidden="1">
      <c r="A1845" s="91" t="str">
        <f>IF(SP_NORTE!B1844="","*",SP_NORTE!B1844)</f>
        <v>*</v>
      </c>
      <c r="B1845" s="92" t="str">
        <f>IF(SP_NORTE!X1844="","*",SP_NORTE!X1844)</f>
        <v>*</v>
      </c>
      <c r="C1845" s="92" t="str">
        <f>IF(SP_NORTE!S1844="","*",SP_NORTE!S1844)</f>
        <v>*</v>
      </c>
      <c r="D1845" s="92" t="str">
        <f>IF(SP_NORTE!T1844="","*",SP_NORTE!T1844)</f>
        <v>*</v>
      </c>
      <c r="E1845" s="92" t="str">
        <f>IF(SP_NORTE!D1844="","*",SP_NORTE!D1844)</f>
        <v>*</v>
      </c>
      <c r="F1845" s="92" t="str">
        <f>IF(SP_NORTE!H1844="","*",SP_NORTE!H1844)</f>
        <v>*</v>
      </c>
      <c r="G1845" s="92" t="str">
        <f>IF(SP_NORTE!M1844="","*",SP_NORTE!M1844)</f>
        <v>*</v>
      </c>
      <c r="H1845" s="131" t="str">
        <f>IF(SP_NORTE!K1844="","*",SP_NORTE!K1844)</f>
        <v>*</v>
      </c>
      <c r="I1845" s="128" t="str">
        <f>IF(SP_NORTE!O1844="","*",SP_NORTE!O1844)</f>
        <v>*</v>
      </c>
      <c r="J1845" s="128" t="str">
        <f>IF(SP_NORTE!P1844="","*",SP_NORTE!P1844)</f>
        <v>*</v>
      </c>
      <c r="K1845" s="92" t="str">
        <f>IF(SP_NORTE!AK1844="","*",SP_NORTE!AK1844)</f>
        <v>*</v>
      </c>
      <c r="L1845" s="92" t="str">
        <f>IF(SP_NORTE!AM1844="","*",SP_NORTE!AM1844)</f>
        <v>*</v>
      </c>
      <c r="M1845" s="92" t="str">
        <f>IF(SP_NORTE!AP1844="","*",SP_NORTE!AP1844)</f>
        <v>*</v>
      </c>
      <c r="N1845" s="92" t="str">
        <f>IF(SP_NORTE!AM1844="","*",SP_NORTE!AM1844)</f>
        <v>*</v>
      </c>
      <c r="O1845" s="124" t="str">
        <f>IF(SP_NORTE!BH1844="","*",SP_NORTE!BH1844)</f>
        <v>*</v>
      </c>
      <c r="P1845" s="212" t="str">
        <f>IF($A$2=1,IF(SP_NORTE!BJ1844="","*",SP_NORTE!BJ1844),IF(SP_NORTE!BK1844="","*",SP_NORTE!BK1844))</f>
        <v>*</v>
      </c>
    </row>
    <row r="1846" spans="1:16" hidden="1">
      <c r="A1846" s="91" t="str">
        <f>IF(SP_NORTE!B1845="","*",SP_NORTE!B1845)</f>
        <v>*</v>
      </c>
      <c r="B1846" s="92" t="str">
        <f>IF(SP_NORTE!X1845="","*",SP_NORTE!X1845)</f>
        <v>*</v>
      </c>
      <c r="C1846" s="92" t="str">
        <f>IF(SP_NORTE!S1845="","*",SP_NORTE!S1845)</f>
        <v>*</v>
      </c>
      <c r="D1846" s="92" t="str">
        <f>IF(SP_NORTE!T1845="","*",SP_NORTE!T1845)</f>
        <v>*</v>
      </c>
      <c r="E1846" s="92" t="str">
        <f>IF(SP_NORTE!D1845="","*",SP_NORTE!D1845)</f>
        <v>*</v>
      </c>
      <c r="F1846" s="92" t="str">
        <f>IF(SP_NORTE!H1845="","*",SP_NORTE!H1845)</f>
        <v>*</v>
      </c>
      <c r="G1846" s="92" t="str">
        <f>IF(SP_NORTE!M1845="","*",SP_NORTE!M1845)</f>
        <v>*</v>
      </c>
      <c r="H1846" s="131" t="str">
        <f>IF(SP_NORTE!K1845="","*",SP_NORTE!K1845)</f>
        <v>*</v>
      </c>
      <c r="I1846" s="128" t="str">
        <f>IF(SP_NORTE!O1845="","*",SP_NORTE!O1845)</f>
        <v>*</v>
      </c>
      <c r="J1846" s="128" t="str">
        <f>IF(SP_NORTE!P1845="","*",SP_NORTE!P1845)</f>
        <v>*</v>
      </c>
      <c r="K1846" s="92" t="str">
        <f>IF(SP_NORTE!AK1845="","*",SP_NORTE!AK1845)</f>
        <v>*</v>
      </c>
      <c r="L1846" s="92" t="str">
        <f>IF(SP_NORTE!AM1845="","*",SP_NORTE!AM1845)</f>
        <v>*</v>
      </c>
      <c r="M1846" s="92" t="str">
        <f>IF(SP_NORTE!AP1845="","*",SP_NORTE!AP1845)</f>
        <v>*</v>
      </c>
      <c r="N1846" s="92" t="str">
        <f>IF(SP_NORTE!AM1845="","*",SP_NORTE!AM1845)</f>
        <v>*</v>
      </c>
      <c r="O1846" s="124" t="str">
        <f>IF(SP_NORTE!BH1845="","*",SP_NORTE!BH1845)</f>
        <v>*</v>
      </c>
      <c r="P1846" s="212" t="str">
        <f>IF($A$2=1,IF(SP_NORTE!BJ1845="","*",SP_NORTE!BJ1845),IF(SP_NORTE!BK1845="","*",SP_NORTE!BK1845))</f>
        <v>*</v>
      </c>
    </row>
    <row r="1847" spans="1:16" hidden="1">
      <c r="A1847" s="91" t="str">
        <f>IF(SP_NORTE!B1846="","*",SP_NORTE!B1846)</f>
        <v>*</v>
      </c>
      <c r="B1847" s="92" t="str">
        <f>IF(SP_NORTE!X1846="","*",SP_NORTE!X1846)</f>
        <v>*</v>
      </c>
      <c r="C1847" s="92" t="str">
        <f>IF(SP_NORTE!S1846="","*",SP_NORTE!S1846)</f>
        <v>*</v>
      </c>
      <c r="D1847" s="92" t="str">
        <f>IF(SP_NORTE!T1846="","*",SP_NORTE!T1846)</f>
        <v>*</v>
      </c>
      <c r="E1847" s="92" t="str">
        <f>IF(SP_NORTE!D1846="","*",SP_NORTE!D1846)</f>
        <v>*</v>
      </c>
      <c r="F1847" s="92" t="str">
        <f>IF(SP_NORTE!H1846="","*",SP_NORTE!H1846)</f>
        <v>*</v>
      </c>
      <c r="G1847" s="92" t="str">
        <f>IF(SP_NORTE!M1846="","*",SP_NORTE!M1846)</f>
        <v>*</v>
      </c>
      <c r="H1847" s="131" t="str">
        <f>IF(SP_NORTE!K1846="","*",SP_NORTE!K1846)</f>
        <v>*</v>
      </c>
      <c r="I1847" s="128" t="str">
        <f>IF(SP_NORTE!O1846="","*",SP_NORTE!O1846)</f>
        <v>*</v>
      </c>
      <c r="J1847" s="128" t="str">
        <f>IF(SP_NORTE!P1846="","*",SP_NORTE!P1846)</f>
        <v>*</v>
      </c>
      <c r="K1847" s="92" t="str">
        <f>IF(SP_NORTE!AK1846="","*",SP_NORTE!AK1846)</f>
        <v>*</v>
      </c>
      <c r="L1847" s="92" t="str">
        <f>IF(SP_NORTE!AM1846="","*",SP_NORTE!AM1846)</f>
        <v>*</v>
      </c>
      <c r="M1847" s="92" t="str">
        <f>IF(SP_NORTE!AP1846="","*",SP_NORTE!AP1846)</f>
        <v>*</v>
      </c>
      <c r="N1847" s="92" t="str">
        <f>IF(SP_NORTE!AM1846="","*",SP_NORTE!AM1846)</f>
        <v>*</v>
      </c>
      <c r="O1847" s="124" t="str">
        <f>IF(SP_NORTE!BH1846="","*",SP_NORTE!BH1846)</f>
        <v>*</v>
      </c>
      <c r="P1847" s="212" t="str">
        <f>IF($A$2=1,IF(SP_NORTE!BJ1846="","*",SP_NORTE!BJ1846),IF(SP_NORTE!BK1846="","*",SP_NORTE!BK1846))</f>
        <v>*</v>
      </c>
    </row>
    <row r="1848" spans="1:16" hidden="1">
      <c r="A1848" s="91" t="str">
        <f>IF(SP_NORTE!B1847="","*",SP_NORTE!B1847)</f>
        <v>*</v>
      </c>
      <c r="B1848" s="92" t="str">
        <f>IF(SP_NORTE!X1847="","*",SP_NORTE!X1847)</f>
        <v>*</v>
      </c>
      <c r="C1848" s="92" t="str">
        <f>IF(SP_NORTE!S1847="","*",SP_NORTE!S1847)</f>
        <v>*</v>
      </c>
      <c r="D1848" s="92" t="str">
        <f>IF(SP_NORTE!T1847="","*",SP_NORTE!T1847)</f>
        <v>*</v>
      </c>
      <c r="E1848" s="92" t="str">
        <f>IF(SP_NORTE!D1847="","*",SP_NORTE!D1847)</f>
        <v>*</v>
      </c>
      <c r="F1848" s="92" t="str">
        <f>IF(SP_NORTE!H1847="","*",SP_NORTE!H1847)</f>
        <v>*</v>
      </c>
      <c r="G1848" s="92" t="str">
        <f>IF(SP_NORTE!M1847="","*",SP_NORTE!M1847)</f>
        <v>*</v>
      </c>
      <c r="H1848" s="131" t="str">
        <f>IF(SP_NORTE!K1847="","*",SP_NORTE!K1847)</f>
        <v>*</v>
      </c>
      <c r="I1848" s="128" t="str">
        <f>IF(SP_NORTE!O1847="","*",SP_NORTE!O1847)</f>
        <v>*</v>
      </c>
      <c r="J1848" s="128" t="str">
        <f>IF(SP_NORTE!P1847="","*",SP_NORTE!P1847)</f>
        <v>*</v>
      </c>
      <c r="K1848" s="92" t="str">
        <f>IF(SP_NORTE!AK1847="","*",SP_NORTE!AK1847)</f>
        <v>*</v>
      </c>
      <c r="L1848" s="92" t="str">
        <f>IF(SP_NORTE!AM1847="","*",SP_NORTE!AM1847)</f>
        <v>*</v>
      </c>
      <c r="M1848" s="92" t="str">
        <f>IF(SP_NORTE!AP1847="","*",SP_NORTE!AP1847)</f>
        <v>*</v>
      </c>
      <c r="N1848" s="92" t="str">
        <f>IF(SP_NORTE!AM1847="","*",SP_NORTE!AM1847)</f>
        <v>*</v>
      </c>
      <c r="O1848" s="124" t="str">
        <f>IF(SP_NORTE!BH1847="","*",SP_NORTE!BH1847)</f>
        <v>*</v>
      </c>
      <c r="P1848" s="212" t="str">
        <f>IF($A$2=1,IF(SP_NORTE!BJ1847="","*",SP_NORTE!BJ1847),IF(SP_NORTE!BK1847="","*",SP_NORTE!BK1847))</f>
        <v>*</v>
      </c>
    </row>
    <row r="1849" spans="1:16" hidden="1">
      <c r="A1849" s="91" t="str">
        <f>IF(SP_NORTE!B1848="","*",SP_NORTE!B1848)</f>
        <v>*</v>
      </c>
      <c r="B1849" s="92" t="str">
        <f>IF(SP_NORTE!X1848="","*",SP_NORTE!X1848)</f>
        <v>*</v>
      </c>
      <c r="C1849" s="92" t="str">
        <f>IF(SP_NORTE!S1848="","*",SP_NORTE!S1848)</f>
        <v>*</v>
      </c>
      <c r="D1849" s="92" t="str">
        <f>IF(SP_NORTE!T1848="","*",SP_NORTE!T1848)</f>
        <v>*</v>
      </c>
      <c r="E1849" s="92" t="str">
        <f>IF(SP_NORTE!D1848="","*",SP_NORTE!D1848)</f>
        <v>*</v>
      </c>
      <c r="F1849" s="92" t="str">
        <f>IF(SP_NORTE!H1848="","*",SP_NORTE!H1848)</f>
        <v>*</v>
      </c>
      <c r="G1849" s="92" t="str">
        <f>IF(SP_NORTE!M1848="","*",SP_NORTE!M1848)</f>
        <v>*</v>
      </c>
      <c r="H1849" s="131" t="str">
        <f>IF(SP_NORTE!K1848="","*",SP_NORTE!K1848)</f>
        <v>*</v>
      </c>
      <c r="I1849" s="128" t="str">
        <f>IF(SP_NORTE!O1848="","*",SP_NORTE!O1848)</f>
        <v>*</v>
      </c>
      <c r="J1849" s="128" t="str">
        <f>IF(SP_NORTE!P1848="","*",SP_NORTE!P1848)</f>
        <v>*</v>
      </c>
      <c r="K1849" s="92" t="str">
        <f>IF(SP_NORTE!AK1848="","*",SP_NORTE!AK1848)</f>
        <v>*</v>
      </c>
      <c r="L1849" s="92" t="str">
        <f>IF(SP_NORTE!AM1848="","*",SP_NORTE!AM1848)</f>
        <v>*</v>
      </c>
      <c r="M1849" s="92" t="str">
        <f>IF(SP_NORTE!AP1848="","*",SP_NORTE!AP1848)</f>
        <v>*</v>
      </c>
      <c r="N1849" s="92" t="str">
        <f>IF(SP_NORTE!AM1848="","*",SP_NORTE!AM1848)</f>
        <v>*</v>
      </c>
      <c r="O1849" s="124" t="str">
        <f>IF(SP_NORTE!BH1848="","*",SP_NORTE!BH1848)</f>
        <v>*</v>
      </c>
      <c r="P1849" s="212" t="str">
        <f>IF($A$2=1,IF(SP_NORTE!BJ1848="","*",SP_NORTE!BJ1848),IF(SP_NORTE!BK1848="","*",SP_NORTE!BK1848))</f>
        <v>*</v>
      </c>
    </row>
    <row r="1850" spans="1:16" hidden="1">
      <c r="A1850" s="91" t="str">
        <f>IF(SP_NORTE!B1849="","*",SP_NORTE!B1849)</f>
        <v>*</v>
      </c>
      <c r="B1850" s="92" t="str">
        <f>IF(SP_NORTE!X1849="","*",SP_NORTE!X1849)</f>
        <v>*</v>
      </c>
      <c r="C1850" s="92" t="str">
        <f>IF(SP_NORTE!S1849="","*",SP_NORTE!S1849)</f>
        <v>*</v>
      </c>
      <c r="D1850" s="92" t="str">
        <f>IF(SP_NORTE!T1849="","*",SP_NORTE!T1849)</f>
        <v>*</v>
      </c>
      <c r="E1850" s="92" t="str">
        <f>IF(SP_NORTE!D1849="","*",SP_NORTE!D1849)</f>
        <v>*</v>
      </c>
      <c r="F1850" s="92" t="str">
        <f>IF(SP_NORTE!H1849="","*",SP_NORTE!H1849)</f>
        <v>*</v>
      </c>
      <c r="G1850" s="92" t="str">
        <f>IF(SP_NORTE!M1849="","*",SP_NORTE!M1849)</f>
        <v>*</v>
      </c>
      <c r="H1850" s="131" t="str">
        <f>IF(SP_NORTE!K1849="","*",SP_NORTE!K1849)</f>
        <v>*</v>
      </c>
      <c r="I1850" s="128" t="str">
        <f>IF(SP_NORTE!O1849="","*",SP_NORTE!O1849)</f>
        <v>*</v>
      </c>
      <c r="J1850" s="128" t="str">
        <f>IF(SP_NORTE!P1849="","*",SP_NORTE!P1849)</f>
        <v>*</v>
      </c>
      <c r="K1850" s="92" t="str">
        <f>IF(SP_NORTE!AK1849="","*",SP_NORTE!AK1849)</f>
        <v>*</v>
      </c>
      <c r="L1850" s="92" t="str">
        <f>IF(SP_NORTE!AM1849="","*",SP_NORTE!AM1849)</f>
        <v>*</v>
      </c>
      <c r="M1850" s="92" t="str">
        <f>IF(SP_NORTE!AP1849="","*",SP_NORTE!AP1849)</f>
        <v>*</v>
      </c>
      <c r="N1850" s="92" t="str">
        <f>IF(SP_NORTE!AM1849="","*",SP_NORTE!AM1849)</f>
        <v>*</v>
      </c>
      <c r="O1850" s="124" t="str">
        <f>IF(SP_NORTE!BH1849="","*",SP_NORTE!BH1849)</f>
        <v>*</v>
      </c>
      <c r="P1850" s="212" t="str">
        <f>IF($A$2=1,IF(SP_NORTE!BJ1849="","*",SP_NORTE!BJ1849),IF(SP_NORTE!BK1849="","*",SP_NORTE!BK1849))</f>
        <v>*</v>
      </c>
    </row>
    <row r="1851" spans="1:16" hidden="1">
      <c r="A1851" s="91" t="str">
        <f>IF(SP_NORTE!B1850="","*",SP_NORTE!B1850)</f>
        <v>*</v>
      </c>
      <c r="B1851" s="92" t="str">
        <f>IF(SP_NORTE!X1850="","*",SP_NORTE!X1850)</f>
        <v>*</v>
      </c>
      <c r="C1851" s="92" t="str">
        <f>IF(SP_NORTE!S1850="","*",SP_NORTE!S1850)</f>
        <v>*</v>
      </c>
      <c r="D1851" s="92" t="str">
        <f>IF(SP_NORTE!T1850="","*",SP_NORTE!T1850)</f>
        <v>*</v>
      </c>
      <c r="E1851" s="92" t="str">
        <f>IF(SP_NORTE!D1850="","*",SP_NORTE!D1850)</f>
        <v>*</v>
      </c>
      <c r="F1851" s="92" t="str">
        <f>IF(SP_NORTE!H1850="","*",SP_NORTE!H1850)</f>
        <v>*</v>
      </c>
      <c r="G1851" s="92" t="str">
        <f>IF(SP_NORTE!M1850="","*",SP_NORTE!M1850)</f>
        <v>*</v>
      </c>
      <c r="H1851" s="131" t="str">
        <f>IF(SP_NORTE!K1850="","*",SP_NORTE!K1850)</f>
        <v>*</v>
      </c>
      <c r="I1851" s="128" t="str">
        <f>IF(SP_NORTE!O1850="","*",SP_NORTE!O1850)</f>
        <v>*</v>
      </c>
      <c r="J1851" s="128" t="str">
        <f>IF(SP_NORTE!P1850="","*",SP_NORTE!P1850)</f>
        <v>*</v>
      </c>
      <c r="K1851" s="92" t="str">
        <f>IF(SP_NORTE!AK1850="","*",SP_NORTE!AK1850)</f>
        <v>*</v>
      </c>
      <c r="L1851" s="92" t="str">
        <f>IF(SP_NORTE!AM1850="","*",SP_NORTE!AM1850)</f>
        <v>*</v>
      </c>
      <c r="M1851" s="92" t="str">
        <f>IF(SP_NORTE!AP1850="","*",SP_NORTE!AP1850)</f>
        <v>*</v>
      </c>
      <c r="N1851" s="92" t="str">
        <f>IF(SP_NORTE!AM1850="","*",SP_NORTE!AM1850)</f>
        <v>*</v>
      </c>
      <c r="O1851" s="124" t="str">
        <f>IF(SP_NORTE!BH1850="","*",SP_NORTE!BH1850)</f>
        <v>*</v>
      </c>
      <c r="P1851" s="212" t="str">
        <f>IF($A$2=1,IF(SP_NORTE!BJ1850="","*",SP_NORTE!BJ1850),IF(SP_NORTE!BK1850="","*",SP_NORTE!BK1850))</f>
        <v>*</v>
      </c>
    </row>
    <row r="1852" spans="1:16" hidden="1">
      <c r="A1852" s="91" t="str">
        <f>IF(SP_NORTE!B1851="","*",SP_NORTE!B1851)</f>
        <v>*</v>
      </c>
      <c r="B1852" s="92" t="str">
        <f>IF(SP_NORTE!X1851="","*",SP_NORTE!X1851)</f>
        <v>*</v>
      </c>
      <c r="C1852" s="92" t="str">
        <f>IF(SP_NORTE!S1851="","*",SP_NORTE!S1851)</f>
        <v>*</v>
      </c>
      <c r="D1852" s="92" t="str">
        <f>IF(SP_NORTE!T1851="","*",SP_NORTE!T1851)</f>
        <v>*</v>
      </c>
      <c r="E1852" s="92" t="str">
        <f>IF(SP_NORTE!D1851="","*",SP_NORTE!D1851)</f>
        <v>*</v>
      </c>
      <c r="F1852" s="92" t="str">
        <f>IF(SP_NORTE!H1851="","*",SP_NORTE!H1851)</f>
        <v>*</v>
      </c>
      <c r="G1852" s="92" t="str">
        <f>IF(SP_NORTE!M1851="","*",SP_NORTE!M1851)</f>
        <v>*</v>
      </c>
      <c r="H1852" s="131" t="str">
        <f>IF(SP_NORTE!K1851="","*",SP_NORTE!K1851)</f>
        <v>*</v>
      </c>
      <c r="I1852" s="128" t="str">
        <f>IF(SP_NORTE!O1851="","*",SP_NORTE!O1851)</f>
        <v>*</v>
      </c>
      <c r="J1852" s="128" t="str">
        <f>IF(SP_NORTE!P1851="","*",SP_NORTE!P1851)</f>
        <v>*</v>
      </c>
      <c r="K1852" s="92" t="str">
        <f>IF(SP_NORTE!AK1851="","*",SP_NORTE!AK1851)</f>
        <v>*</v>
      </c>
      <c r="L1852" s="92" t="str">
        <f>IF(SP_NORTE!AM1851="","*",SP_NORTE!AM1851)</f>
        <v>*</v>
      </c>
      <c r="M1852" s="92" t="str">
        <f>IF(SP_NORTE!AP1851="","*",SP_NORTE!AP1851)</f>
        <v>*</v>
      </c>
      <c r="N1852" s="92" t="str">
        <f>IF(SP_NORTE!AM1851="","*",SP_NORTE!AM1851)</f>
        <v>*</v>
      </c>
      <c r="O1852" s="124" t="str">
        <f>IF(SP_NORTE!BH1851="","*",SP_NORTE!BH1851)</f>
        <v>*</v>
      </c>
      <c r="P1852" s="212" t="str">
        <f>IF($A$2=1,IF(SP_NORTE!BJ1851="","*",SP_NORTE!BJ1851),IF(SP_NORTE!BK1851="","*",SP_NORTE!BK1851))</f>
        <v>*</v>
      </c>
    </row>
    <row r="1853" spans="1:16" hidden="1">
      <c r="A1853" s="91" t="str">
        <f>IF(SP_NORTE!B1852="","*",SP_NORTE!B1852)</f>
        <v>*</v>
      </c>
      <c r="B1853" s="92" t="str">
        <f>IF(SP_NORTE!X1852="","*",SP_NORTE!X1852)</f>
        <v>*</v>
      </c>
      <c r="C1853" s="92" t="str">
        <f>IF(SP_NORTE!S1852="","*",SP_NORTE!S1852)</f>
        <v>*</v>
      </c>
      <c r="D1853" s="92" t="str">
        <f>IF(SP_NORTE!T1852="","*",SP_NORTE!T1852)</f>
        <v>*</v>
      </c>
      <c r="E1853" s="92" t="str">
        <f>IF(SP_NORTE!D1852="","*",SP_NORTE!D1852)</f>
        <v>*</v>
      </c>
      <c r="F1853" s="92" t="str">
        <f>IF(SP_NORTE!H1852="","*",SP_NORTE!H1852)</f>
        <v>*</v>
      </c>
      <c r="G1853" s="92" t="str">
        <f>IF(SP_NORTE!M1852="","*",SP_NORTE!M1852)</f>
        <v>*</v>
      </c>
      <c r="H1853" s="131" t="str">
        <f>IF(SP_NORTE!K1852="","*",SP_NORTE!K1852)</f>
        <v>*</v>
      </c>
      <c r="I1853" s="128" t="str">
        <f>IF(SP_NORTE!O1852="","*",SP_NORTE!O1852)</f>
        <v>*</v>
      </c>
      <c r="J1853" s="128" t="str">
        <f>IF(SP_NORTE!P1852="","*",SP_NORTE!P1852)</f>
        <v>*</v>
      </c>
      <c r="K1853" s="92" t="str">
        <f>IF(SP_NORTE!AK1852="","*",SP_NORTE!AK1852)</f>
        <v>*</v>
      </c>
      <c r="L1853" s="92" t="str">
        <f>IF(SP_NORTE!AM1852="","*",SP_NORTE!AM1852)</f>
        <v>*</v>
      </c>
      <c r="M1853" s="92" t="str">
        <f>IF(SP_NORTE!AP1852="","*",SP_NORTE!AP1852)</f>
        <v>*</v>
      </c>
      <c r="N1853" s="92" t="str">
        <f>IF(SP_NORTE!AM1852="","*",SP_NORTE!AM1852)</f>
        <v>*</v>
      </c>
      <c r="O1853" s="124" t="str">
        <f>IF(SP_NORTE!BH1852="","*",SP_NORTE!BH1852)</f>
        <v>*</v>
      </c>
      <c r="P1853" s="212" t="str">
        <f>IF($A$2=1,IF(SP_NORTE!BJ1852="","*",SP_NORTE!BJ1852),IF(SP_NORTE!BK1852="","*",SP_NORTE!BK1852))</f>
        <v>*</v>
      </c>
    </row>
    <row r="1854" spans="1:16" hidden="1">
      <c r="A1854" s="91" t="str">
        <f>IF(SP_NORTE!B1853="","*",SP_NORTE!B1853)</f>
        <v>*</v>
      </c>
      <c r="B1854" s="92" t="str">
        <f>IF(SP_NORTE!X1853="","*",SP_NORTE!X1853)</f>
        <v>*</v>
      </c>
      <c r="C1854" s="92" t="str">
        <f>IF(SP_NORTE!S1853="","*",SP_NORTE!S1853)</f>
        <v>*</v>
      </c>
      <c r="D1854" s="92" t="str">
        <f>IF(SP_NORTE!T1853="","*",SP_NORTE!T1853)</f>
        <v>*</v>
      </c>
      <c r="E1854" s="92" t="str">
        <f>IF(SP_NORTE!D1853="","*",SP_NORTE!D1853)</f>
        <v>*</v>
      </c>
      <c r="F1854" s="92" t="str">
        <f>IF(SP_NORTE!H1853="","*",SP_NORTE!H1853)</f>
        <v>*</v>
      </c>
      <c r="G1854" s="92" t="str">
        <f>IF(SP_NORTE!M1853="","*",SP_NORTE!M1853)</f>
        <v>*</v>
      </c>
      <c r="H1854" s="131" t="str">
        <f>IF(SP_NORTE!K1853="","*",SP_NORTE!K1853)</f>
        <v>*</v>
      </c>
      <c r="I1854" s="128" t="str">
        <f>IF(SP_NORTE!O1853="","*",SP_NORTE!O1853)</f>
        <v>*</v>
      </c>
      <c r="J1854" s="128" t="str">
        <f>IF(SP_NORTE!P1853="","*",SP_NORTE!P1853)</f>
        <v>*</v>
      </c>
      <c r="K1854" s="92" t="str">
        <f>IF(SP_NORTE!AK1853="","*",SP_NORTE!AK1853)</f>
        <v>*</v>
      </c>
      <c r="L1854" s="92" t="str">
        <f>IF(SP_NORTE!AM1853="","*",SP_NORTE!AM1853)</f>
        <v>*</v>
      </c>
      <c r="M1854" s="92" t="str">
        <f>IF(SP_NORTE!AP1853="","*",SP_NORTE!AP1853)</f>
        <v>*</v>
      </c>
      <c r="N1854" s="92" t="str">
        <f>IF(SP_NORTE!AM1853="","*",SP_NORTE!AM1853)</f>
        <v>*</v>
      </c>
      <c r="O1854" s="124" t="str">
        <f>IF(SP_NORTE!BH1853="","*",SP_NORTE!BH1853)</f>
        <v>*</v>
      </c>
      <c r="P1854" s="212" t="str">
        <f>IF($A$2=1,IF(SP_NORTE!BJ1853="","*",SP_NORTE!BJ1853),IF(SP_NORTE!BK1853="","*",SP_NORTE!BK1853))</f>
        <v>*</v>
      </c>
    </row>
    <row r="1855" spans="1:16" hidden="1">
      <c r="A1855" s="91" t="str">
        <f>IF(SP_NORTE!B1854="","*",SP_NORTE!B1854)</f>
        <v>*</v>
      </c>
      <c r="B1855" s="92" t="str">
        <f>IF(SP_NORTE!X1854="","*",SP_NORTE!X1854)</f>
        <v>*</v>
      </c>
      <c r="C1855" s="92" t="str">
        <f>IF(SP_NORTE!S1854="","*",SP_NORTE!S1854)</f>
        <v>*</v>
      </c>
      <c r="D1855" s="92" t="str">
        <f>IF(SP_NORTE!T1854="","*",SP_NORTE!T1854)</f>
        <v>*</v>
      </c>
      <c r="E1855" s="92" t="str">
        <f>IF(SP_NORTE!D1854="","*",SP_NORTE!D1854)</f>
        <v>*</v>
      </c>
      <c r="F1855" s="92" t="str">
        <f>IF(SP_NORTE!H1854="","*",SP_NORTE!H1854)</f>
        <v>*</v>
      </c>
      <c r="G1855" s="92" t="str">
        <f>IF(SP_NORTE!M1854="","*",SP_NORTE!M1854)</f>
        <v>*</v>
      </c>
      <c r="H1855" s="131" t="str">
        <f>IF(SP_NORTE!K1854="","*",SP_NORTE!K1854)</f>
        <v>*</v>
      </c>
      <c r="I1855" s="128" t="str">
        <f>IF(SP_NORTE!O1854="","*",SP_NORTE!O1854)</f>
        <v>*</v>
      </c>
      <c r="J1855" s="128" t="str">
        <f>IF(SP_NORTE!P1854="","*",SP_NORTE!P1854)</f>
        <v>*</v>
      </c>
      <c r="K1855" s="92" t="str">
        <f>IF(SP_NORTE!AK1854="","*",SP_NORTE!AK1854)</f>
        <v>*</v>
      </c>
      <c r="L1855" s="92" t="str">
        <f>IF(SP_NORTE!AM1854="","*",SP_NORTE!AM1854)</f>
        <v>*</v>
      </c>
      <c r="M1855" s="92" t="str">
        <f>IF(SP_NORTE!AP1854="","*",SP_NORTE!AP1854)</f>
        <v>*</v>
      </c>
      <c r="N1855" s="92" t="str">
        <f>IF(SP_NORTE!AM1854="","*",SP_NORTE!AM1854)</f>
        <v>*</v>
      </c>
      <c r="O1855" s="124" t="str">
        <f>IF(SP_NORTE!BH1854="","*",SP_NORTE!BH1854)</f>
        <v>*</v>
      </c>
      <c r="P1855" s="212" t="str">
        <f>IF($A$2=1,IF(SP_NORTE!BJ1854="","*",SP_NORTE!BJ1854),IF(SP_NORTE!BK1854="","*",SP_NORTE!BK1854))</f>
        <v>*</v>
      </c>
    </row>
    <row r="1856" spans="1:16" hidden="1">
      <c r="A1856" s="91" t="str">
        <f>IF(SP_NORTE!B1855="","*",SP_NORTE!B1855)</f>
        <v>*</v>
      </c>
      <c r="B1856" s="92" t="str">
        <f>IF(SP_NORTE!X1855="","*",SP_NORTE!X1855)</f>
        <v>*</v>
      </c>
      <c r="C1856" s="92" t="str">
        <f>IF(SP_NORTE!S1855="","*",SP_NORTE!S1855)</f>
        <v>*</v>
      </c>
      <c r="D1856" s="92" t="str">
        <f>IF(SP_NORTE!T1855="","*",SP_NORTE!T1855)</f>
        <v>*</v>
      </c>
      <c r="E1856" s="92" t="str">
        <f>IF(SP_NORTE!D1855="","*",SP_NORTE!D1855)</f>
        <v>*</v>
      </c>
      <c r="F1856" s="92" t="str">
        <f>IF(SP_NORTE!H1855="","*",SP_NORTE!H1855)</f>
        <v>*</v>
      </c>
      <c r="G1856" s="92" t="str">
        <f>IF(SP_NORTE!M1855="","*",SP_NORTE!M1855)</f>
        <v>*</v>
      </c>
      <c r="H1856" s="131" t="str">
        <f>IF(SP_NORTE!K1855="","*",SP_NORTE!K1855)</f>
        <v>*</v>
      </c>
      <c r="I1856" s="128" t="str">
        <f>IF(SP_NORTE!O1855="","*",SP_NORTE!O1855)</f>
        <v>*</v>
      </c>
      <c r="J1856" s="128" t="str">
        <f>IF(SP_NORTE!P1855="","*",SP_NORTE!P1855)</f>
        <v>*</v>
      </c>
      <c r="K1856" s="92" t="str">
        <f>IF(SP_NORTE!AK1855="","*",SP_NORTE!AK1855)</f>
        <v>*</v>
      </c>
      <c r="L1856" s="92" t="str">
        <f>IF(SP_NORTE!AM1855="","*",SP_NORTE!AM1855)</f>
        <v>*</v>
      </c>
      <c r="M1856" s="92" t="str">
        <f>IF(SP_NORTE!AP1855="","*",SP_NORTE!AP1855)</f>
        <v>*</v>
      </c>
      <c r="N1856" s="92" t="str">
        <f>IF(SP_NORTE!AM1855="","*",SP_NORTE!AM1855)</f>
        <v>*</v>
      </c>
      <c r="O1856" s="124" t="str">
        <f>IF(SP_NORTE!BH1855="","*",SP_NORTE!BH1855)</f>
        <v>*</v>
      </c>
      <c r="P1856" s="212" t="str">
        <f>IF($A$2=1,IF(SP_NORTE!BJ1855="","*",SP_NORTE!BJ1855),IF(SP_NORTE!BK1855="","*",SP_NORTE!BK1855))</f>
        <v>*</v>
      </c>
    </row>
    <row r="1857" spans="1:16" hidden="1">
      <c r="A1857" s="91" t="str">
        <f>IF(SP_NORTE!B1856="","*",SP_NORTE!B1856)</f>
        <v>*</v>
      </c>
      <c r="B1857" s="92" t="str">
        <f>IF(SP_NORTE!X1856="","*",SP_NORTE!X1856)</f>
        <v>*</v>
      </c>
      <c r="C1857" s="92" t="str">
        <f>IF(SP_NORTE!S1856="","*",SP_NORTE!S1856)</f>
        <v>*</v>
      </c>
      <c r="D1857" s="92" t="str">
        <f>IF(SP_NORTE!T1856="","*",SP_NORTE!T1856)</f>
        <v>*</v>
      </c>
      <c r="E1857" s="92" t="str">
        <f>IF(SP_NORTE!D1856="","*",SP_NORTE!D1856)</f>
        <v>*</v>
      </c>
      <c r="F1857" s="92" t="str">
        <f>IF(SP_NORTE!H1856="","*",SP_NORTE!H1856)</f>
        <v>*</v>
      </c>
      <c r="G1857" s="92" t="str">
        <f>IF(SP_NORTE!M1856="","*",SP_NORTE!M1856)</f>
        <v>*</v>
      </c>
      <c r="H1857" s="131" t="str">
        <f>IF(SP_NORTE!K1856="","*",SP_NORTE!K1856)</f>
        <v>*</v>
      </c>
      <c r="I1857" s="128" t="str">
        <f>IF(SP_NORTE!O1856="","*",SP_NORTE!O1856)</f>
        <v>*</v>
      </c>
      <c r="J1857" s="128" t="str">
        <f>IF(SP_NORTE!P1856="","*",SP_NORTE!P1856)</f>
        <v>*</v>
      </c>
      <c r="K1857" s="92" t="str">
        <f>IF(SP_NORTE!AK1856="","*",SP_NORTE!AK1856)</f>
        <v>*</v>
      </c>
      <c r="L1857" s="92" t="str">
        <f>IF(SP_NORTE!AM1856="","*",SP_NORTE!AM1856)</f>
        <v>*</v>
      </c>
      <c r="M1857" s="92" t="str">
        <f>IF(SP_NORTE!AP1856="","*",SP_NORTE!AP1856)</f>
        <v>*</v>
      </c>
      <c r="N1857" s="92" t="str">
        <f>IF(SP_NORTE!AM1856="","*",SP_NORTE!AM1856)</f>
        <v>*</v>
      </c>
      <c r="O1857" s="124" t="str">
        <f>IF(SP_NORTE!BH1856="","*",SP_NORTE!BH1856)</f>
        <v>*</v>
      </c>
      <c r="P1857" s="212" t="str">
        <f>IF($A$2=1,IF(SP_NORTE!BJ1856="","*",SP_NORTE!BJ1856),IF(SP_NORTE!BK1856="","*",SP_NORTE!BK1856))</f>
        <v>*</v>
      </c>
    </row>
    <row r="1858" spans="1:16" hidden="1">
      <c r="A1858" s="91" t="str">
        <f>IF(SP_NORTE!B1857="","*",SP_NORTE!B1857)</f>
        <v>*</v>
      </c>
      <c r="B1858" s="92" t="str">
        <f>IF(SP_NORTE!X1857="","*",SP_NORTE!X1857)</f>
        <v>*</v>
      </c>
      <c r="C1858" s="92" t="str">
        <f>IF(SP_NORTE!S1857="","*",SP_NORTE!S1857)</f>
        <v>*</v>
      </c>
      <c r="D1858" s="92" t="str">
        <f>IF(SP_NORTE!T1857="","*",SP_NORTE!T1857)</f>
        <v>*</v>
      </c>
      <c r="E1858" s="92" t="str">
        <f>IF(SP_NORTE!D1857="","*",SP_NORTE!D1857)</f>
        <v>*</v>
      </c>
      <c r="F1858" s="92" t="str">
        <f>IF(SP_NORTE!H1857="","*",SP_NORTE!H1857)</f>
        <v>*</v>
      </c>
      <c r="G1858" s="92" t="str">
        <f>IF(SP_NORTE!M1857="","*",SP_NORTE!M1857)</f>
        <v>*</v>
      </c>
      <c r="H1858" s="131" t="str">
        <f>IF(SP_NORTE!K1857="","*",SP_NORTE!K1857)</f>
        <v>*</v>
      </c>
      <c r="I1858" s="128" t="str">
        <f>IF(SP_NORTE!O1857="","*",SP_NORTE!O1857)</f>
        <v>*</v>
      </c>
      <c r="J1858" s="128" t="str">
        <f>IF(SP_NORTE!P1857="","*",SP_NORTE!P1857)</f>
        <v>*</v>
      </c>
      <c r="K1858" s="92" t="str">
        <f>IF(SP_NORTE!AK1857="","*",SP_NORTE!AK1857)</f>
        <v>*</v>
      </c>
      <c r="L1858" s="92" t="str">
        <f>IF(SP_NORTE!AM1857="","*",SP_NORTE!AM1857)</f>
        <v>*</v>
      </c>
      <c r="M1858" s="92" t="str">
        <f>IF(SP_NORTE!AP1857="","*",SP_NORTE!AP1857)</f>
        <v>*</v>
      </c>
      <c r="N1858" s="92" t="str">
        <f>IF(SP_NORTE!AM1857="","*",SP_NORTE!AM1857)</f>
        <v>*</v>
      </c>
      <c r="O1858" s="124" t="str">
        <f>IF(SP_NORTE!BH1857="","*",SP_NORTE!BH1857)</f>
        <v>*</v>
      </c>
      <c r="P1858" s="212" t="str">
        <f>IF($A$2=1,IF(SP_NORTE!BJ1857="","*",SP_NORTE!BJ1857),IF(SP_NORTE!BK1857="","*",SP_NORTE!BK1857))</f>
        <v>*</v>
      </c>
    </row>
    <row r="1859" spans="1:16" hidden="1">
      <c r="A1859" s="91" t="str">
        <f>IF(SP_NORTE!B1858="","*",SP_NORTE!B1858)</f>
        <v>*</v>
      </c>
      <c r="B1859" s="92" t="str">
        <f>IF(SP_NORTE!X1858="","*",SP_NORTE!X1858)</f>
        <v>*</v>
      </c>
      <c r="C1859" s="92" t="str">
        <f>IF(SP_NORTE!S1858="","*",SP_NORTE!S1858)</f>
        <v>*</v>
      </c>
      <c r="D1859" s="92" t="str">
        <f>IF(SP_NORTE!T1858="","*",SP_NORTE!T1858)</f>
        <v>*</v>
      </c>
      <c r="E1859" s="92" t="str">
        <f>IF(SP_NORTE!D1858="","*",SP_NORTE!D1858)</f>
        <v>*</v>
      </c>
      <c r="F1859" s="92" t="str">
        <f>IF(SP_NORTE!H1858="","*",SP_NORTE!H1858)</f>
        <v>*</v>
      </c>
      <c r="G1859" s="92" t="str">
        <f>IF(SP_NORTE!M1858="","*",SP_NORTE!M1858)</f>
        <v>*</v>
      </c>
      <c r="H1859" s="131" t="str">
        <f>IF(SP_NORTE!K1858="","*",SP_NORTE!K1858)</f>
        <v>*</v>
      </c>
      <c r="I1859" s="128" t="str">
        <f>IF(SP_NORTE!O1858="","*",SP_NORTE!O1858)</f>
        <v>*</v>
      </c>
      <c r="J1859" s="128" t="str">
        <f>IF(SP_NORTE!P1858="","*",SP_NORTE!P1858)</f>
        <v>*</v>
      </c>
      <c r="K1859" s="92" t="str">
        <f>IF(SP_NORTE!AK1858="","*",SP_NORTE!AK1858)</f>
        <v>*</v>
      </c>
      <c r="L1859" s="92" t="str">
        <f>IF(SP_NORTE!AM1858="","*",SP_NORTE!AM1858)</f>
        <v>*</v>
      </c>
      <c r="M1859" s="92" t="str">
        <f>IF(SP_NORTE!AP1858="","*",SP_NORTE!AP1858)</f>
        <v>*</v>
      </c>
      <c r="N1859" s="92" t="str">
        <f>IF(SP_NORTE!AM1858="","*",SP_NORTE!AM1858)</f>
        <v>*</v>
      </c>
      <c r="O1859" s="124" t="str">
        <f>IF(SP_NORTE!BH1858="","*",SP_NORTE!BH1858)</f>
        <v>*</v>
      </c>
      <c r="P1859" s="212" t="str">
        <f>IF($A$2=1,IF(SP_NORTE!BJ1858="","*",SP_NORTE!BJ1858),IF(SP_NORTE!BK1858="","*",SP_NORTE!BK1858))</f>
        <v>*</v>
      </c>
    </row>
    <row r="1860" spans="1:16" hidden="1">
      <c r="A1860" s="91" t="str">
        <f>IF(SP_NORTE!B1859="","*",SP_NORTE!B1859)</f>
        <v>*</v>
      </c>
      <c r="B1860" s="92" t="str">
        <f>IF(SP_NORTE!X1859="","*",SP_NORTE!X1859)</f>
        <v>*</v>
      </c>
      <c r="C1860" s="92" t="str">
        <f>IF(SP_NORTE!S1859="","*",SP_NORTE!S1859)</f>
        <v>*</v>
      </c>
      <c r="D1860" s="92" t="str">
        <f>IF(SP_NORTE!T1859="","*",SP_NORTE!T1859)</f>
        <v>*</v>
      </c>
      <c r="E1860" s="92" t="str">
        <f>IF(SP_NORTE!D1859="","*",SP_NORTE!D1859)</f>
        <v>*</v>
      </c>
      <c r="F1860" s="92" t="str">
        <f>IF(SP_NORTE!H1859="","*",SP_NORTE!H1859)</f>
        <v>*</v>
      </c>
      <c r="G1860" s="92" t="str">
        <f>IF(SP_NORTE!M1859="","*",SP_NORTE!M1859)</f>
        <v>*</v>
      </c>
      <c r="H1860" s="131" t="str">
        <f>IF(SP_NORTE!K1859="","*",SP_NORTE!K1859)</f>
        <v>*</v>
      </c>
      <c r="I1860" s="128" t="str">
        <f>IF(SP_NORTE!O1859="","*",SP_NORTE!O1859)</f>
        <v>*</v>
      </c>
      <c r="J1860" s="128" t="str">
        <f>IF(SP_NORTE!P1859="","*",SP_NORTE!P1859)</f>
        <v>*</v>
      </c>
      <c r="K1860" s="92" t="str">
        <f>IF(SP_NORTE!AK1859="","*",SP_NORTE!AK1859)</f>
        <v>*</v>
      </c>
      <c r="L1860" s="92" t="str">
        <f>IF(SP_NORTE!AM1859="","*",SP_NORTE!AM1859)</f>
        <v>*</v>
      </c>
      <c r="M1860" s="92" t="str">
        <f>IF(SP_NORTE!AP1859="","*",SP_NORTE!AP1859)</f>
        <v>*</v>
      </c>
      <c r="N1860" s="92" t="str">
        <f>IF(SP_NORTE!AM1859="","*",SP_NORTE!AM1859)</f>
        <v>*</v>
      </c>
      <c r="O1860" s="124" t="str">
        <f>IF(SP_NORTE!BH1859="","*",SP_NORTE!BH1859)</f>
        <v>*</v>
      </c>
      <c r="P1860" s="212" t="str">
        <f>IF($A$2=1,IF(SP_NORTE!BJ1859="","*",SP_NORTE!BJ1859),IF(SP_NORTE!BK1859="","*",SP_NORTE!BK1859))</f>
        <v>*</v>
      </c>
    </row>
    <row r="1861" spans="1:16" hidden="1">
      <c r="A1861" s="91" t="str">
        <f>IF(SP_NORTE!B1860="","*",SP_NORTE!B1860)</f>
        <v>*</v>
      </c>
      <c r="B1861" s="92" t="str">
        <f>IF(SP_NORTE!X1860="","*",SP_NORTE!X1860)</f>
        <v>*</v>
      </c>
      <c r="C1861" s="92" t="str">
        <f>IF(SP_NORTE!S1860="","*",SP_NORTE!S1860)</f>
        <v>*</v>
      </c>
      <c r="D1861" s="92" t="str">
        <f>IF(SP_NORTE!T1860="","*",SP_NORTE!T1860)</f>
        <v>*</v>
      </c>
      <c r="E1861" s="92" t="str">
        <f>IF(SP_NORTE!D1860="","*",SP_NORTE!D1860)</f>
        <v>*</v>
      </c>
      <c r="F1861" s="92" t="str">
        <f>IF(SP_NORTE!H1860="","*",SP_NORTE!H1860)</f>
        <v>*</v>
      </c>
      <c r="G1861" s="92" t="str">
        <f>IF(SP_NORTE!M1860="","*",SP_NORTE!M1860)</f>
        <v>*</v>
      </c>
      <c r="H1861" s="131" t="str">
        <f>IF(SP_NORTE!K1860="","*",SP_NORTE!K1860)</f>
        <v>*</v>
      </c>
      <c r="I1861" s="128" t="str">
        <f>IF(SP_NORTE!O1860="","*",SP_NORTE!O1860)</f>
        <v>*</v>
      </c>
      <c r="J1861" s="128" t="str">
        <f>IF(SP_NORTE!P1860="","*",SP_NORTE!P1860)</f>
        <v>*</v>
      </c>
      <c r="K1861" s="92" t="str">
        <f>IF(SP_NORTE!AK1860="","*",SP_NORTE!AK1860)</f>
        <v>*</v>
      </c>
      <c r="L1861" s="92" t="str">
        <f>IF(SP_NORTE!AM1860="","*",SP_NORTE!AM1860)</f>
        <v>*</v>
      </c>
      <c r="M1861" s="92" t="str">
        <f>IF(SP_NORTE!AP1860="","*",SP_NORTE!AP1860)</f>
        <v>*</v>
      </c>
      <c r="N1861" s="92" t="str">
        <f>IF(SP_NORTE!AM1860="","*",SP_NORTE!AM1860)</f>
        <v>*</v>
      </c>
      <c r="O1861" s="124" t="str">
        <f>IF(SP_NORTE!BH1860="","*",SP_NORTE!BH1860)</f>
        <v>*</v>
      </c>
      <c r="P1861" s="212" t="str">
        <f>IF($A$2=1,IF(SP_NORTE!BJ1860="","*",SP_NORTE!BJ1860),IF(SP_NORTE!BK1860="","*",SP_NORTE!BK1860))</f>
        <v>*</v>
      </c>
    </row>
    <row r="1862" spans="1:16" hidden="1">
      <c r="A1862" s="91" t="str">
        <f>IF(SP_NORTE!B1861="","*",SP_NORTE!B1861)</f>
        <v>*</v>
      </c>
      <c r="B1862" s="92" t="str">
        <f>IF(SP_NORTE!X1861="","*",SP_NORTE!X1861)</f>
        <v>*</v>
      </c>
      <c r="C1862" s="92" t="str">
        <f>IF(SP_NORTE!S1861="","*",SP_NORTE!S1861)</f>
        <v>*</v>
      </c>
      <c r="D1862" s="92" t="str">
        <f>IF(SP_NORTE!T1861="","*",SP_NORTE!T1861)</f>
        <v>*</v>
      </c>
      <c r="E1862" s="92" t="str">
        <f>IF(SP_NORTE!D1861="","*",SP_NORTE!D1861)</f>
        <v>*</v>
      </c>
      <c r="F1862" s="92" t="str">
        <f>IF(SP_NORTE!H1861="","*",SP_NORTE!H1861)</f>
        <v>*</v>
      </c>
      <c r="G1862" s="92" t="str">
        <f>IF(SP_NORTE!M1861="","*",SP_NORTE!M1861)</f>
        <v>*</v>
      </c>
      <c r="H1862" s="131" t="str">
        <f>IF(SP_NORTE!K1861="","*",SP_NORTE!K1861)</f>
        <v>*</v>
      </c>
      <c r="I1862" s="128" t="str">
        <f>IF(SP_NORTE!O1861="","*",SP_NORTE!O1861)</f>
        <v>*</v>
      </c>
      <c r="J1862" s="128" t="str">
        <f>IF(SP_NORTE!P1861="","*",SP_NORTE!P1861)</f>
        <v>*</v>
      </c>
      <c r="K1862" s="92" t="str">
        <f>IF(SP_NORTE!AK1861="","*",SP_NORTE!AK1861)</f>
        <v>*</v>
      </c>
      <c r="L1862" s="92" t="str">
        <f>IF(SP_NORTE!AM1861="","*",SP_NORTE!AM1861)</f>
        <v>*</v>
      </c>
      <c r="M1862" s="92" t="str">
        <f>IF(SP_NORTE!AP1861="","*",SP_NORTE!AP1861)</f>
        <v>*</v>
      </c>
      <c r="N1862" s="92" t="str">
        <f>IF(SP_NORTE!AM1861="","*",SP_NORTE!AM1861)</f>
        <v>*</v>
      </c>
      <c r="O1862" s="124" t="str">
        <f>IF(SP_NORTE!BH1861="","*",SP_NORTE!BH1861)</f>
        <v>*</v>
      </c>
      <c r="P1862" s="212" t="str">
        <f>IF($A$2=1,IF(SP_NORTE!BJ1861="","*",SP_NORTE!BJ1861),IF(SP_NORTE!BK1861="","*",SP_NORTE!BK1861))</f>
        <v>*</v>
      </c>
    </row>
    <row r="1863" spans="1:16" hidden="1">
      <c r="A1863" s="91" t="str">
        <f>IF(SP_NORTE!B1862="","*",SP_NORTE!B1862)</f>
        <v>*</v>
      </c>
      <c r="B1863" s="92" t="str">
        <f>IF(SP_NORTE!X1862="","*",SP_NORTE!X1862)</f>
        <v>*</v>
      </c>
      <c r="C1863" s="92" t="str">
        <f>IF(SP_NORTE!S1862="","*",SP_NORTE!S1862)</f>
        <v>*</v>
      </c>
      <c r="D1863" s="92" t="str">
        <f>IF(SP_NORTE!T1862="","*",SP_NORTE!T1862)</f>
        <v>*</v>
      </c>
      <c r="E1863" s="92" t="str">
        <f>IF(SP_NORTE!D1862="","*",SP_NORTE!D1862)</f>
        <v>*</v>
      </c>
      <c r="F1863" s="92" t="str">
        <f>IF(SP_NORTE!H1862="","*",SP_NORTE!H1862)</f>
        <v>*</v>
      </c>
      <c r="G1863" s="92" t="str">
        <f>IF(SP_NORTE!M1862="","*",SP_NORTE!M1862)</f>
        <v>*</v>
      </c>
      <c r="H1863" s="131" t="str">
        <f>IF(SP_NORTE!K1862="","*",SP_NORTE!K1862)</f>
        <v>*</v>
      </c>
      <c r="I1863" s="128" t="str">
        <f>IF(SP_NORTE!O1862="","*",SP_NORTE!O1862)</f>
        <v>*</v>
      </c>
      <c r="J1863" s="128" t="str">
        <f>IF(SP_NORTE!P1862="","*",SP_NORTE!P1862)</f>
        <v>*</v>
      </c>
      <c r="K1863" s="92" t="str">
        <f>IF(SP_NORTE!AK1862="","*",SP_NORTE!AK1862)</f>
        <v>*</v>
      </c>
      <c r="L1863" s="92" t="str">
        <f>IF(SP_NORTE!AM1862="","*",SP_NORTE!AM1862)</f>
        <v>*</v>
      </c>
      <c r="M1863" s="92" t="str">
        <f>IF(SP_NORTE!AP1862="","*",SP_NORTE!AP1862)</f>
        <v>*</v>
      </c>
      <c r="N1863" s="92" t="str">
        <f>IF(SP_NORTE!AM1862="","*",SP_NORTE!AM1862)</f>
        <v>*</v>
      </c>
      <c r="O1863" s="124" t="str">
        <f>IF(SP_NORTE!BH1862="","*",SP_NORTE!BH1862)</f>
        <v>*</v>
      </c>
      <c r="P1863" s="212" t="str">
        <f>IF($A$2=1,IF(SP_NORTE!BJ1862="","*",SP_NORTE!BJ1862),IF(SP_NORTE!BK1862="","*",SP_NORTE!BK1862))</f>
        <v>*</v>
      </c>
    </row>
    <row r="1864" spans="1:16" hidden="1">
      <c r="A1864" s="91" t="str">
        <f>IF(SP_NORTE!B1863="","*",SP_NORTE!B1863)</f>
        <v>*</v>
      </c>
      <c r="B1864" s="92" t="str">
        <f>IF(SP_NORTE!X1863="","*",SP_NORTE!X1863)</f>
        <v>*</v>
      </c>
      <c r="C1864" s="92" t="str">
        <f>IF(SP_NORTE!S1863="","*",SP_NORTE!S1863)</f>
        <v>*</v>
      </c>
      <c r="D1864" s="92" t="str">
        <f>IF(SP_NORTE!T1863="","*",SP_NORTE!T1863)</f>
        <v>*</v>
      </c>
      <c r="E1864" s="92" t="str">
        <f>IF(SP_NORTE!D1863="","*",SP_NORTE!D1863)</f>
        <v>*</v>
      </c>
      <c r="F1864" s="92" t="str">
        <f>IF(SP_NORTE!H1863="","*",SP_NORTE!H1863)</f>
        <v>*</v>
      </c>
      <c r="G1864" s="92" t="str">
        <f>IF(SP_NORTE!M1863="","*",SP_NORTE!M1863)</f>
        <v>*</v>
      </c>
      <c r="H1864" s="131" t="str">
        <f>IF(SP_NORTE!K1863="","*",SP_NORTE!K1863)</f>
        <v>*</v>
      </c>
      <c r="I1864" s="128" t="str">
        <f>IF(SP_NORTE!O1863="","*",SP_NORTE!O1863)</f>
        <v>*</v>
      </c>
      <c r="J1864" s="128" t="str">
        <f>IF(SP_NORTE!P1863="","*",SP_NORTE!P1863)</f>
        <v>*</v>
      </c>
      <c r="K1864" s="92" t="str">
        <f>IF(SP_NORTE!AK1863="","*",SP_NORTE!AK1863)</f>
        <v>*</v>
      </c>
      <c r="L1864" s="92" t="str">
        <f>IF(SP_NORTE!AM1863="","*",SP_NORTE!AM1863)</f>
        <v>*</v>
      </c>
      <c r="M1864" s="92" t="str">
        <f>IF(SP_NORTE!AP1863="","*",SP_NORTE!AP1863)</f>
        <v>*</v>
      </c>
      <c r="N1864" s="92" t="str">
        <f>IF(SP_NORTE!AM1863="","*",SP_NORTE!AM1863)</f>
        <v>*</v>
      </c>
      <c r="O1864" s="124" t="str">
        <f>IF(SP_NORTE!BH1863="","*",SP_NORTE!BH1863)</f>
        <v>*</v>
      </c>
      <c r="P1864" s="212" t="str">
        <f>IF($A$2=1,IF(SP_NORTE!BJ1863="","*",SP_NORTE!BJ1863),IF(SP_NORTE!BK1863="","*",SP_NORTE!BK1863))</f>
        <v>*</v>
      </c>
    </row>
    <row r="1865" spans="1:16" hidden="1">
      <c r="A1865" s="91" t="str">
        <f>IF(SP_NORTE!B1864="","*",SP_NORTE!B1864)</f>
        <v>*</v>
      </c>
      <c r="B1865" s="92" t="str">
        <f>IF(SP_NORTE!X1864="","*",SP_NORTE!X1864)</f>
        <v>*</v>
      </c>
      <c r="C1865" s="92" t="str">
        <f>IF(SP_NORTE!S1864="","*",SP_NORTE!S1864)</f>
        <v>*</v>
      </c>
      <c r="D1865" s="92" t="str">
        <f>IF(SP_NORTE!T1864="","*",SP_NORTE!T1864)</f>
        <v>*</v>
      </c>
      <c r="E1865" s="92" t="str">
        <f>IF(SP_NORTE!D1864="","*",SP_NORTE!D1864)</f>
        <v>*</v>
      </c>
      <c r="F1865" s="92" t="str">
        <f>IF(SP_NORTE!H1864="","*",SP_NORTE!H1864)</f>
        <v>*</v>
      </c>
      <c r="G1865" s="92" t="str">
        <f>IF(SP_NORTE!M1864="","*",SP_NORTE!M1864)</f>
        <v>*</v>
      </c>
      <c r="H1865" s="131" t="str">
        <f>IF(SP_NORTE!K1864="","*",SP_NORTE!K1864)</f>
        <v>*</v>
      </c>
      <c r="I1865" s="128" t="str">
        <f>IF(SP_NORTE!O1864="","*",SP_NORTE!O1864)</f>
        <v>*</v>
      </c>
      <c r="J1865" s="128" t="str">
        <f>IF(SP_NORTE!P1864="","*",SP_NORTE!P1864)</f>
        <v>*</v>
      </c>
      <c r="K1865" s="92" t="str">
        <f>IF(SP_NORTE!AK1864="","*",SP_NORTE!AK1864)</f>
        <v>*</v>
      </c>
      <c r="L1865" s="92" t="str">
        <f>IF(SP_NORTE!AM1864="","*",SP_NORTE!AM1864)</f>
        <v>*</v>
      </c>
      <c r="M1865" s="92" t="str">
        <f>IF(SP_NORTE!AP1864="","*",SP_NORTE!AP1864)</f>
        <v>*</v>
      </c>
      <c r="N1865" s="92" t="str">
        <f>IF(SP_NORTE!AM1864="","*",SP_NORTE!AM1864)</f>
        <v>*</v>
      </c>
      <c r="O1865" s="124" t="str">
        <f>IF(SP_NORTE!BH1864="","*",SP_NORTE!BH1864)</f>
        <v>*</v>
      </c>
      <c r="P1865" s="212" t="str">
        <f>IF($A$2=1,IF(SP_NORTE!BJ1864="","*",SP_NORTE!BJ1864),IF(SP_NORTE!BK1864="","*",SP_NORTE!BK1864))</f>
        <v>*</v>
      </c>
    </row>
    <row r="1866" spans="1:16" hidden="1">
      <c r="A1866" s="91" t="str">
        <f>IF(SP_NORTE!B1865="","*",SP_NORTE!B1865)</f>
        <v>*</v>
      </c>
      <c r="B1866" s="92" t="str">
        <f>IF(SP_NORTE!X1865="","*",SP_NORTE!X1865)</f>
        <v>*</v>
      </c>
      <c r="C1866" s="92" t="str">
        <f>IF(SP_NORTE!S1865="","*",SP_NORTE!S1865)</f>
        <v>*</v>
      </c>
      <c r="D1866" s="92" t="str">
        <f>IF(SP_NORTE!T1865="","*",SP_NORTE!T1865)</f>
        <v>*</v>
      </c>
      <c r="E1866" s="92" t="str">
        <f>IF(SP_NORTE!D1865="","*",SP_NORTE!D1865)</f>
        <v>*</v>
      </c>
      <c r="F1866" s="92" t="str">
        <f>IF(SP_NORTE!H1865="","*",SP_NORTE!H1865)</f>
        <v>*</v>
      </c>
      <c r="G1866" s="92" t="str">
        <f>IF(SP_NORTE!M1865="","*",SP_NORTE!M1865)</f>
        <v>*</v>
      </c>
      <c r="H1866" s="131" t="str">
        <f>IF(SP_NORTE!K1865="","*",SP_NORTE!K1865)</f>
        <v>*</v>
      </c>
      <c r="I1866" s="128" t="str">
        <f>IF(SP_NORTE!O1865="","*",SP_NORTE!O1865)</f>
        <v>*</v>
      </c>
      <c r="J1866" s="128" t="str">
        <f>IF(SP_NORTE!P1865="","*",SP_NORTE!P1865)</f>
        <v>*</v>
      </c>
      <c r="K1866" s="92" t="str">
        <f>IF(SP_NORTE!AK1865="","*",SP_NORTE!AK1865)</f>
        <v>*</v>
      </c>
      <c r="L1866" s="92" t="str">
        <f>IF(SP_NORTE!AM1865="","*",SP_NORTE!AM1865)</f>
        <v>*</v>
      </c>
      <c r="M1866" s="92" t="str">
        <f>IF(SP_NORTE!AP1865="","*",SP_NORTE!AP1865)</f>
        <v>*</v>
      </c>
      <c r="N1866" s="92" t="str">
        <f>IF(SP_NORTE!AM1865="","*",SP_NORTE!AM1865)</f>
        <v>*</v>
      </c>
      <c r="O1866" s="124" t="str">
        <f>IF(SP_NORTE!BH1865="","*",SP_NORTE!BH1865)</f>
        <v>*</v>
      </c>
      <c r="P1866" s="212" t="str">
        <f>IF($A$2=1,IF(SP_NORTE!BJ1865="","*",SP_NORTE!BJ1865),IF(SP_NORTE!BK1865="","*",SP_NORTE!BK1865))</f>
        <v>*</v>
      </c>
    </row>
    <row r="1867" spans="1:16" hidden="1">
      <c r="A1867" s="91" t="str">
        <f>IF(SP_NORTE!B1866="","*",SP_NORTE!B1866)</f>
        <v>*</v>
      </c>
      <c r="B1867" s="92" t="str">
        <f>IF(SP_NORTE!X1866="","*",SP_NORTE!X1866)</f>
        <v>*</v>
      </c>
      <c r="C1867" s="92" t="str">
        <f>IF(SP_NORTE!S1866="","*",SP_NORTE!S1866)</f>
        <v>*</v>
      </c>
      <c r="D1867" s="92" t="str">
        <f>IF(SP_NORTE!T1866="","*",SP_NORTE!T1866)</f>
        <v>*</v>
      </c>
      <c r="E1867" s="92" t="str">
        <f>IF(SP_NORTE!D1866="","*",SP_NORTE!D1866)</f>
        <v>*</v>
      </c>
      <c r="F1867" s="92" t="str">
        <f>IF(SP_NORTE!H1866="","*",SP_NORTE!H1866)</f>
        <v>*</v>
      </c>
      <c r="G1867" s="92" t="str">
        <f>IF(SP_NORTE!M1866="","*",SP_NORTE!M1866)</f>
        <v>*</v>
      </c>
      <c r="H1867" s="131" t="str">
        <f>IF(SP_NORTE!K1866="","*",SP_NORTE!K1866)</f>
        <v>*</v>
      </c>
      <c r="I1867" s="128" t="str">
        <f>IF(SP_NORTE!O1866="","*",SP_NORTE!O1866)</f>
        <v>*</v>
      </c>
      <c r="J1867" s="128" t="str">
        <f>IF(SP_NORTE!P1866="","*",SP_NORTE!P1866)</f>
        <v>*</v>
      </c>
      <c r="K1867" s="92" t="str">
        <f>IF(SP_NORTE!AK1866="","*",SP_NORTE!AK1866)</f>
        <v>*</v>
      </c>
      <c r="L1867" s="92" t="str">
        <f>IF(SP_NORTE!AM1866="","*",SP_NORTE!AM1866)</f>
        <v>*</v>
      </c>
      <c r="M1867" s="92" t="str">
        <f>IF(SP_NORTE!AP1866="","*",SP_NORTE!AP1866)</f>
        <v>*</v>
      </c>
      <c r="N1867" s="92" t="str">
        <f>IF(SP_NORTE!AM1866="","*",SP_NORTE!AM1866)</f>
        <v>*</v>
      </c>
      <c r="O1867" s="124" t="str">
        <f>IF(SP_NORTE!BH1866="","*",SP_NORTE!BH1866)</f>
        <v>*</v>
      </c>
      <c r="P1867" s="212" t="str">
        <f>IF($A$2=1,IF(SP_NORTE!BJ1866="","*",SP_NORTE!BJ1866),IF(SP_NORTE!BK1866="","*",SP_NORTE!BK1866))</f>
        <v>*</v>
      </c>
    </row>
    <row r="1868" spans="1:16" hidden="1">
      <c r="A1868" s="91" t="str">
        <f>IF(SP_NORTE!B1867="","*",SP_NORTE!B1867)</f>
        <v>*</v>
      </c>
      <c r="B1868" s="92" t="str">
        <f>IF(SP_NORTE!X1867="","*",SP_NORTE!X1867)</f>
        <v>*</v>
      </c>
      <c r="C1868" s="92" t="str">
        <f>IF(SP_NORTE!S1867="","*",SP_NORTE!S1867)</f>
        <v>*</v>
      </c>
      <c r="D1868" s="92" t="str">
        <f>IF(SP_NORTE!T1867="","*",SP_NORTE!T1867)</f>
        <v>*</v>
      </c>
      <c r="E1868" s="92" t="str">
        <f>IF(SP_NORTE!D1867="","*",SP_NORTE!D1867)</f>
        <v>*</v>
      </c>
      <c r="F1868" s="92" t="str">
        <f>IF(SP_NORTE!H1867="","*",SP_NORTE!H1867)</f>
        <v>*</v>
      </c>
      <c r="G1868" s="92" t="str">
        <f>IF(SP_NORTE!M1867="","*",SP_NORTE!M1867)</f>
        <v>*</v>
      </c>
      <c r="H1868" s="131" t="str">
        <f>IF(SP_NORTE!K1867="","*",SP_NORTE!K1867)</f>
        <v>*</v>
      </c>
      <c r="I1868" s="128" t="str">
        <f>IF(SP_NORTE!O1867="","*",SP_NORTE!O1867)</f>
        <v>*</v>
      </c>
      <c r="J1868" s="128" t="str">
        <f>IF(SP_NORTE!P1867="","*",SP_NORTE!P1867)</f>
        <v>*</v>
      </c>
      <c r="K1868" s="92" t="str">
        <f>IF(SP_NORTE!AK1867="","*",SP_NORTE!AK1867)</f>
        <v>*</v>
      </c>
      <c r="L1868" s="92" t="str">
        <f>IF(SP_NORTE!AM1867="","*",SP_NORTE!AM1867)</f>
        <v>*</v>
      </c>
      <c r="M1868" s="92" t="str">
        <f>IF(SP_NORTE!AP1867="","*",SP_NORTE!AP1867)</f>
        <v>*</v>
      </c>
      <c r="N1868" s="92" t="str">
        <f>IF(SP_NORTE!AM1867="","*",SP_NORTE!AM1867)</f>
        <v>*</v>
      </c>
      <c r="O1868" s="124" t="str">
        <f>IF(SP_NORTE!BH1867="","*",SP_NORTE!BH1867)</f>
        <v>*</v>
      </c>
      <c r="P1868" s="212" t="str">
        <f>IF($A$2=1,IF(SP_NORTE!BJ1867="","*",SP_NORTE!BJ1867),IF(SP_NORTE!BK1867="","*",SP_NORTE!BK1867))</f>
        <v>*</v>
      </c>
    </row>
    <row r="1869" spans="1:16" hidden="1">
      <c r="A1869" s="91" t="str">
        <f>IF(SP_NORTE!B1868="","*",SP_NORTE!B1868)</f>
        <v>*</v>
      </c>
      <c r="B1869" s="92" t="str">
        <f>IF(SP_NORTE!X1868="","*",SP_NORTE!X1868)</f>
        <v>*</v>
      </c>
      <c r="C1869" s="92" t="str">
        <f>IF(SP_NORTE!S1868="","*",SP_NORTE!S1868)</f>
        <v>*</v>
      </c>
      <c r="D1869" s="92" t="str">
        <f>IF(SP_NORTE!T1868="","*",SP_NORTE!T1868)</f>
        <v>*</v>
      </c>
      <c r="E1869" s="92" t="str">
        <f>IF(SP_NORTE!D1868="","*",SP_NORTE!D1868)</f>
        <v>*</v>
      </c>
      <c r="F1869" s="92" t="str">
        <f>IF(SP_NORTE!H1868="","*",SP_NORTE!H1868)</f>
        <v>*</v>
      </c>
      <c r="G1869" s="92" t="str">
        <f>IF(SP_NORTE!M1868="","*",SP_NORTE!M1868)</f>
        <v>*</v>
      </c>
      <c r="H1869" s="131" t="str">
        <f>IF(SP_NORTE!K1868="","*",SP_NORTE!K1868)</f>
        <v>*</v>
      </c>
      <c r="I1869" s="128" t="str">
        <f>IF(SP_NORTE!O1868="","*",SP_NORTE!O1868)</f>
        <v>*</v>
      </c>
      <c r="J1869" s="128" t="str">
        <f>IF(SP_NORTE!P1868="","*",SP_NORTE!P1868)</f>
        <v>*</v>
      </c>
      <c r="K1869" s="92" t="str">
        <f>IF(SP_NORTE!AK1868="","*",SP_NORTE!AK1868)</f>
        <v>*</v>
      </c>
      <c r="L1869" s="92" t="str">
        <f>IF(SP_NORTE!AM1868="","*",SP_NORTE!AM1868)</f>
        <v>*</v>
      </c>
      <c r="M1869" s="92" t="str">
        <f>IF(SP_NORTE!AP1868="","*",SP_NORTE!AP1868)</f>
        <v>*</v>
      </c>
      <c r="N1869" s="92" t="str">
        <f>IF(SP_NORTE!AM1868="","*",SP_NORTE!AM1868)</f>
        <v>*</v>
      </c>
      <c r="O1869" s="124" t="str">
        <f>IF(SP_NORTE!BH1868="","*",SP_NORTE!BH1868)</f>
        <v>*</v>
      </c>
      <c r="P1869" s="212" t="str">
        <f>IF($A$2=1,IF(SP_NORTE!BJ1868="","*",SP_NORTE!BJ1868),IF(SP_NORTE!BK1868="","*",SP_NORTE!BK1868))</f>
        <v>*</v>
      </c>
    </row>
    <row r="1870" spans="1:16" hidden="1">
      <c r="A1870" s="91" t="str">
        <f>IF(SP_NORTE!B1869="","*",SP_NORTE!B1869)</f>
        <v>*</v>
      </c>
      <c r="B1870" s="92" t="str">
        <f>IF(SP_NORTE!X1869="","*",SP_NORTE!X1869)</f>
        <v>*</v>
      </c>
      <c r="C1870" s="92" t="str">
        <f>IF(SP_NORTE!S1869="","*",SP_NORTE!S1869)</f>
        <v>*</v>
      </c>
      <c r="D1870" s="92" t="str">
        <f>IF(SP_NORTE!T1869="","*",SP_NORTE!T1869)</f>
        <v>*</v>
      </c>
      <c r="E1870" s="92" t="str">
        <f>IF(SP_NORTE!D1869="","*",SP_NORTE!D1869)</f>
        <v>*</v>
      </c>
      <c r="F1870" s="92" t="str">
        <f>IF(SP_NORTE!H1869="","*",SP_NORTE!H1869)</f>
        <v>*</v>
      </c>
      <c r="G1870" s="92" t="str">
        <f>IF(SP_NORTE!M1869="","*",SP_NORTE!M1869)</f>
        <v>*</v>
      </c>
      <c r="H1870" s="131" t="str">
        <f>IF(SP_NORTE!K1869="","*",SP_NORTE!K1869)</f>
        <v>*</v>
      </c>
      <c r="I1870" s="128" t="str">
        <f>IF(SP_NORTE!O1869="","*",SP_NORTE!O1869)</f>
        <v>*</v>
      </c>
      <c r="J1870" s="128" t="str">
        <f>IF(SP_NORTE!P1869="","*",SP_NORTE!P1869)</f>
        <v>*</v>
      </c>
      <c r="K1870" s="92" t="str">
        <f>IF(SP_NORTE!AK1869="","*",SP_NORTE!AK1869)</f>
        <v>*</v>
      </c>
      <c r="L1870" s="92" t="str">
        <f>IF(SP_NORTE!AM1869="","*",SP_NORTE!AM1869)</f>
        <v>*</v>
      </c>
      <c r="M1870" s="92" t="str">
        <f>IF(SP_NORTE!AP1869="","*",SP_NORTE!AP1869)</f>
        <v>*</v>
      </c>
      <c r="N1870" s="92" t="str">
        <f>IF(SP_NORTE!AM1869="","*",SP_NORTE!AM1869)</f>
        <v>*</v>
      </c>
      <c r="O1870" s="124" t="str">
        <f>IF(SP_NORTE!BH1869="","*",SP_NORTE!BH1869)</f>
        <v>*</v>
      </c>
      <c r="P1870" s="212" t="str">
        <f>IF($A$2=1,IF(SP_NORTE!BJ1869="","*",SP_NORTE!BJ1869),IF(SP_NORTE!BK1869="","*",SP_NORTE!BK1869))</f>
        <v>*</v>
      </c>
    </row>
    <row r="1871" spans="1:16" hidden="1">
      <c r="A1871" s="91" t="str">
        <f>IF(SP_NORTE!B1870="","*",SP_NORTE!B1870)</f>
        <v>*</v>
      </c>
      <c r="B1871" s="92" t="str">
        <f>IF(SP_NORTE!X1870="","*",SP_NORTE!X1870)</f>
        <v>*</v>
      </c>
      <c r="C1871" s="92" t="str">
        <f>IF(SP_NORTE!S1870="","*",SP_NORTE!S1870)</f>
        <v>*</v>
      </c>
      <c r="D1871" s="92" t="str">
        <f>IF(SP_NORTE!T1870="","*",SP_NORTE!T1870)</f>
        <v>*</v>
      </c>
      <c r="E1871" s="92" t="str">
        <f>IF(SP_NORTE!D1870="","*",SP_NORTE!D1870)</f>
        <v>*</v>
      </c>
      <c r="F1871" s="92" t="str">
        <f>IF(SP_NORTE!H1870="","*",SP_NORTE!H1870)</f>
        <v>*</v>
      </c>
      <c r="G1871" s="92" t="str">
        <f>IF(SP_NORTE!M1870="","*",SP_NORTE!M1870)</f>
        <v>*</v>
      </c>
      <c r="H1871" s="131" t="str">
        <f>IF(SP_NORTE!K1870="","*",SP_NORTE!K1870)</f>
        <v>*</v>
      </c>
      <c r="I1871" s="128" t="str">
        <f>IF(SP_NORTE!O1870="","*",SP_NORTE!O1870)</f>
        <v>*</v>
      </c>
      <c r="J1871" s="128" t="str">
        <f>IF(SP_NORTE!P1870="","*",SP_NORTE!P1870)</f>
        <v>*</v>
      </c>
      <c r="K1871" s="92" t="str">
        <f>IF(SP_NORTE!AK1870="","*",SP_NORTE!AK1870)</f>
        <v>*</v>
      </c>
      <c r="L1871" s="92" t="str">
        <f>IF(SP_NORTE!AM1870="","*",SP_NORTE!AM1870)</f>
        <v>*</v>
      </c>
      <c r="M1871" s="92" t="str">
        <f>IF(SP_NORTE!AP1870="","*",SP_NORTE!AP1870)</f>
        <v>*</v>
      </c>
      <c r="N1871" s="92" t="str">
        <f>IF(SP_NORTE!AM1870="","*",SP_NORTE!AM1870)</f>
        <v>*</v>
      </c>
      <c r="O1871" s="124" t="str">
        <f>IF(SP_NORTE!BH1870="","*",SP_NORTE!BH1870)</f>
        <v>*</v>
      </c>
      <c r="P1871" s="212" t="str">
        <f>IF($A$2=1,IF(SP_NORTE!BJ1870="","*",SP_NORTE!BJ1870),IF(SP_NORTE!BK1870="","*",SP_NORTE!BK1870))</f>
        <v>*</v>
      </c>
    </row>
    <row r="1872" spans="1:16" hidden="1">
      <c r="A1872" s="91" t="str">
        <f>IF(SP_NORTE!B1871="","*",SP_NORTE!B1871)</f>
        <v>*</v>
      </c>
      <c r="B1872" s="92" t="str">
        <f>IF(SP_NORTE!X1871="","*",SP_NORTE!X1871)</f>
        <v>*</v>
      </c>
      <c r="C1872" s="92" t="str">
        <f>IF(SP_NORTE!S1871="","*",SP_NORTE!S1871)</f>
        <v>*</v>
      </c>
      <c r="D1872" s="92" t="str">
        <f>IF(SP_NORTE!T1871="","*",SP_NORTE!T1871)</f>
        <v>*</v>
      </c>
      <c r="E1872" s="92" t="str">
        <f>IF(SP_NORTE!D1871="","*",SP_NORTE!D1871)</f>
        <v>*</v>
      </c>
      <c r="F1872" s="92" t="str">
        <f>IF(SP_NORTE!H1871="","*",SP_NORTE!H1871)</f>
        <v>*</v>
      </c>
      <c r="G1872" s="92" t="str">
        <f>IF(SP_NORTE!M1871="","*",SP_NORTE!M1871)</f>
        <v>*</v>
      </c>
      <c r="H1872" s="131" t="str">
        <f>IF(SP_NORTE!K1871="","*",SP_NORTE!K1871)</f>
        <v>*</v>
      </c>
      <c r="I1872" s="128" t="str">
        <f>IF(SP_NORTE!O1871="","*",SP_NORTE!O1871)</f>
        <v>*</v>
      </c>
      <c r="J1872" s="128" t="str">
        <f>IF(SP_NORTE!P1871="","*",SP_NORTE!P1871)</f>
        <v>*</v>
      </c>
      <c r="K1872" s="92" t="str">
        <f>IF(SP_NORTE!AK1871="","*",SP_NORTE!AK1871)</f>
        <v>*</v>
      </c>
      <c r="L1872" s="92" t="str">
        <f>IF(SP_NORTE!AM1871="","*",SP_NORTE!AM1871)</f>
        <v>*</v>
      </c>
      <c r="M1872" s="92" t="str">
        <f>IF(SP_NORTE!AP1871="","*",SP_NORTE!AP1871)</f>
        <v>*</v>
      </c>
      <c r="N1872" s="92" t="str">
        <f>IF(SP_NORTE!AM1871="","*",SP_NORTE!AM1871)</f>
        <v>*</v>
      </c>
      <c r="O1872" s="124" t="str">
        <f>IF(SP_NORTE!BH1871="","*",SP_NORTE!BH1871)</f>
        <v>*</v>
      </c>
      <c r="P1872" s="212" t="str">
        <f>IF($A$2=1,IF(SP_NORTE!BJ1871="","*",SP_NORTE!BJ1871),IF(SP_NORTE!BK1871="","*",SP_NORTE!BK1871))</f>
        <v>*</v>
      </c>
    </row>
    <row r="1873" spans="1:16" hidden="1">
      <c r="A1873" s="91" t="str">
        <f>IF(SP_NORTE!B1872="","*",SP_NORTE!B1872)</f>
        <v>*</v>
      </c>
      <c r="B1873" s="92" t="str">
        <f>IF(SP_NORTE!X1872="","*",SP_NORTE!X1872)</f>
        <v>*</v>
      </c>
      <c r="C1873" s="92" t="str">
        <f>IF(SP_NORTE!S1872="","*",SP_NORTE!S1872)</f>
        <v>*</v>
      </c>
      <c r="D1873" s="92" t="str">
        <f>IF(SP_NORTE!T1872="","*",SP_NORTE!T1872)</f>
        <v>*</v>
      </c>
      <c r="E1873" s="92" t="str">
        <f>IF(SP_NORTE!D1872="","*",SP_NORTE!D1872)</f>
        <v>*</v>
      </c>
      <c r="F1873" s="92" t="str">
        <f>IF(SP_NORTE!H1872="","*",SP_NORTE!H1872)</f>
        <v>*</v>
      </c>
      <c r="G1873" s="92" t="str">
        <f>IF(SP_NORTE!M1872="","*",SP_NORTE!M1872)</f>
        <v>*</v>
      </c>
      <c r="H1873" s="131" t="str">
        <f>IF(SP_NORTE!K1872="","*",SP_NORTE!K1872)</f>
        <v>*</v>
      </c>
      <c r="I1873" s="128" t="str">
        <f>IF(SP_NORTE!O1872="","*",SP_NORTE!O1872)</f>
        <v>*</v>
      </c>
      <c r="J1873" s="128" t="str">
        <f>IF(SP_NORTE!P1872="","*",SP_NORTE!P1872)</f>
        <v>*</v>
      </c>
      <c r="K1873" s="92" t="str">
        <f>IF(SP_NORTE!AK1872="","*",SP_NORTE!AK1872)</f>
        <v>*</v>
      </c>
      <c r="L1873" s="92" t="str">
        <f>IF(SP_NORTE!AM1872="","*",SP_NORTE!AM1872)</f>
        <v>*</v>
      </c>
      <c r="M1873" s="92" t="str">
        <f>IF(SP_NORTE!AP1872="","*",SP_NORTE!AP1872)</f>
        <v>*</v>
      </c>
      <c r="N1873" s="92" t="str">
        <f>IF(SP_NORTE!AM1872="","*",SP_NORTE!AM1872)</f>
        <v>*</v>
      </c>
      <c r="O1873" s="124" t="str">
        <f>IF(SP_NORTE!BH1872="","*",SP_NORTE!BH1872)</f>
        <v>*</v>
      </c>
      <c r="P1873" s="212" t="str">
        <f>IF($A$2=1,IF(SP_NORTE!BJ1872="","*",SP_NORTE!BJ1872),IF(SP_NORTE!BK1872="","*",SP_NORTE!BK1872))</f>
        <v>*</v>
      </c>
    </row>
    <row r="1874" spans="1:16" hidden="1">
      <c r="A1874" s="91" t="str">
        <f>IF(SP_NORTE!B1873="","*",SP_NORTE!B1873)</f>
        <v>*</v>
      </c>
      <c r="B1874" s="92" t="str">
        <f>IF(SP_NORTE!X1873="","*",SP_NORTE!X1873)</f>
        <v>*</v>
      </c>
      <c r="C1874" s="92" t="str">
        <f>IF(SP_NORTE!S1873="","*",SP_NORTE!S1873)</f>
        <v>*</v>
      </c>
      <c r="D1874" s="92" t="str">
        <f>IF(SP_NORTE!T1873="","*",SP_NORTE!T1873)</f>
        <v>*</v>
      </c>
      <c r="E1874" s="92" t="str">
        <f>IF(SP_NORTE!D1873="","*",SP_NORTE!D1873)</f>
        <v>*</v>
      </c>
      <c r="F1874" s="92" t="str">
        <f>IF(SP_NORTE!H1873="","*",SP_NORTE!H1873)</f>
        <v>*</v>
      </c>
      <c r="G1874" s="92" t="str">
        <f>IF(SP_NORTE!M1873="","*",SP_NORTE!M1873)</f>
        <v>*</v>
      </c>
      <c r="H1874" s="131" t="str">
        <f>IF(SP_NORTE!K1873="","*",SP_NORTE!K1873)</f>
        <v>*</v>
      </c>
      <c r="I1874" s="128" t="str">
        <f>IF(SP_NORTE!O1873="","*",SP_NORTE!O1873)</f>
        <v>*</v>
      </c>
      <c r="J1874" s="128" t="str">
        <f>IF(SP_NORTE!P1873="","*",SP_NORTE!P1873)</f>
        <v>*</v>
      </c>
      <c r="K1874" s="92" t="str">
        <f>IF(SP_NORTE!AK1873="","*",SP_NORTE!AK1873)</f>
        <v>*</v>
      </c>
      <c r="L1874" s="92" t="str">
        <f>IF(SP_NORTE!AM1873="","*",SP_NORTE!AM1873)</f>
        <v>*</v>
      </c>
      <c r="M1874" s="92" t="str">
        <f>IF(SP_NORTE!AP1873="","*",SP_NORTE!AP1873)</f>
        <v>*</v>
      </c>
      <c r="N1874" s="92" t="str">
        <f>IF(SP_NORTE!AM1873="","*",SP_NORTE!AM1873)</f>
        <v>*</v>
      </c>
      <c r="O1874" s="124" t="str">
        <f>IF(SP_NORTE!BH1873="","*",SP_NORTE!BH1873)</f>
        <v>*</v>
      </c>
      <c r="P1874" s="212" t="str">
        <f>IF($A$2=1,IF(SP_NORTE!BJ1873="","*",SP_NORTE!BJ1873),IF(SP_NORTE!BK1873="","*",SP_NORTE!BK1873))</f>
        <v>*</v>
      </c>
    </row>
    <row r="1875" spans="1:16" hidden="1">
      <c r="A1875" s="91" t="str">
        <f>IF(SP_NORTE!B1874="","*",SP_NORTE!B1874)</f>
        <v>*</v>
      </c>
      <c r="B1875" s="92" t="str">
        <f>IF(SP_NORTE!X1874="","*",SP_NORTE!X1874)</f>
        <v>*</v>
      </c>
      <c r="C1875" s="92" t="str">
        <f>IF(SP_NORTE!S1874="","*",SP_NORTE!S1874)</f>
        <v>*</v>
      </c>
      <c r="D1875" s="92" t="str">
        <f>IF(SP_NORTE!T1874="","*",SP_NORTE!T1874)</f>
        <v>*</v>
      </c>
      <c r="E1875" s="92" t="str">
        <f>IF(SP_NORTE!D1874="","*",SP_NORTE!D1874)</f>
        <v>*</v>
      </c>
      <c r="F1875" s="92" t="str">
        <f>IF(SP_NORTE!H1874="","*",SP_NORTE!H1874)</f>
        <v>*</v>
      </c>
      <c r="G1875" s="92" t="str">
        <f>IF(SP_NORTE!M1874="","*",SP_NORTE!M1874)</f>
        <v>*</v>
      </c>
      <c r="H1875" s="131" t="str">
        <f>IF(SP_NORTE!K1874="","*",SP_NORTE!K1874)</f>
        <v>*</v>
      </c>
      <c r="I1875" s="128" t="str">
        <f>IF(SP_NORTE!O1874="","*",SP_NORTE!O1874)</f>
        <v>*</v>
      </c>
      <c r="J1875" s="128" t="str">
        <f>IF(SP_NORTE!P1874="","*",SP_NORTE!P1874)</f>
        <v>*</v>
      </c>
      <c r="K1875" s="92" t="str">
        <f>IF(SP_NORTE!AK1874="","*",SP_NORTE!AK1874)</f>
        <v>*</v>
      </c>
      <c r="L1875" s="92" t="str">
        <f>IF(SP_NORTE!AM1874="","*",SP_NORTE!AM1874)</f>
        <v>*</v>
      </c>
      <c r="M1875" s="92" t="str">
        <f>IF(SP_NORTE!AP1874="","*",SP_NORTE!AP1874)</f>
        <v>*</v>
      </c>
      <c r="N1875" s="92" t="str">
        <f>IF(SP_NORTE!AM1874="","*",SP_NORTE!AM1874)</f>
        <v>*</v>
      </c>
      <c r="O1875" s="124" t="str">
        <f>IF(SP_NORTE!BH1874="","*",SP_NORTE!BH1874)</f>
        <v>*</v>
      </c>
      <c r="P1875" s="212" t="str">
        <f>IF($A$2=1,IF(SP_NORTE!BJ1874="","*",SP_NORTE!BJ1874),IF(SP_NORTE!BK1874="","*",SP_NORTE!BK1874))</f>
        <v>*</v>
      </c>
    </row>
    <row r="1876" spans="1:16" hidden="1">
      <c r="A1876" s="91" t="str">
        <f>IF(SP_NORTE!B1875="","*",SP_NORTE!B1875)</f>
        <v>*</v>
      </c>
      <c r="B1876" s="92" t="str">
        <f>IF(SP_NORTE!X1875="","*",SP_NORTE!X1875)</f>
        <v>*</v>
      </c>
      <c r="C1876" s="92" t="str">
        <f>IF(SP_NORTE!S1875="","*",SP_NORTE!S1875)</f>
        <v>*</v>
      </c>
      <c r="D1876" s="92" t="str">
        <f>IF(SP_NORTE!T1875="","*",SP_NORTE!T1875)</f>
        <v>*</v>
      </c>
      <c r="E1876" s="92" t="str">
        <f>IF(SP_NORTE!D1875="","*",SP_NORTE!D1875)</f>
        <v>*</v>
      </c>
      <c r="F1876" s="92" t="str">
        <f>IF(SP_NORTE!H1875="","*",SP_NORTE!H1875)</f>
        <v>*</v>
      </c>
      <c r="G1876" s="92" t="str">
        <f>IF(SP_NORTE!M1875="","*",SP_NORTE!M1875)</f>
        <v>*</v>
      </c>
      <c r="H1876" s="131" t="str">
        <f>IF(SP_NORTE!K1875="","*",SP_NORTE!K1875)</f>
        <v>*</v>
      </c>
      <c r="I1876" s="128" t="str">
        <f>IF(SP_NORTE!O1875="","*",SP_NORTE!O1875)</f>
        <v>*</v>
      </c>
      <c r="J1876" s="128" t="str">
        <f>IF(SP_NORTE!P1875="","*",SP_NORTE!P1875)</f>
        <v>*</v>
      </c>
      <c r="K1876" s="92" t="str">
        <f>IF(SP_NORTE!AK1875="","*",SP_NORTE!AK1875)</f>
        <v>*</v>
      </c>
      <c r="L1876" s="92" t="str">
        <f>IF(SP_NORTE!AM1875="","*",SP_NORTE!AM1875)</f>
        <v>*</v>
      </c>
      <c r="M1876" s="92" t="str">
        <f>IF(SP_NORTE!AP1875="","*",SP_NORTE!AP1875)</f>
        <v>*</v>
      </c>
      <c r="N1876" s="92" t="str">
        <f>IF(SP_NORTE!AM1875="","*",SP_NORTE!AM1875)</f>
        <v>*</v>
      </c>
      <c r="O1876" s="124" t="str">
        <f>IF(SP_NORTE!BH1875="","*",SP_NORTE!BH1875)</f>
        <v>*</v>
      </c>
      <c r="P1876" s="212" t="str">
        <f>IF($A$2=1,IF(SP_NORTE!BJ1875="","*",SP_NORTE!BJ1875),IF(SP_NORTE!BK1875="","*",SP_NORTE!BK1875))</f>
        <v>*</v>
      </c>
    </row>
    <row r="1877" spans="1:16" hidden="1">
      <c r="A1877" s="91" t="str">
        <f>IF(SP_NORTE!B1876="","*",SP_NORTE!B1876)</f>
        <v>*</v>
      </c>
      <c r="B1877" s="92" t="str">
        <f>IF(SP_NORTE!X1876="","*",SP_NORTE!X1876)</f>
        <v>*</v>
      </c>
      <c r="C1877" s="92" t="str">
        <f>IF(SP_NORTE!S1876="","*",SP_NORTE!S1876)</f>
        <v>*</v>
      </c>
      <c r="D1877" s="92" t="str">
        <f>IF(SP_NORTE!T1876="","*",SP_NORTE!T1876)</f>
        <v>*</v>
      </c>
      <c r="E1877" s="92" t="str">
        <f>IF(SP_NORTE!D1876="","*",SP_NORTE!D1876)</f>
        <v>*</v>
      </c>
      <c r="F1877" s="92" t="str">
        <f>IF(SP_NORTE!H1876="","*",SP_NORTE!H1876)</f>
        <v>*</v>
      </c>
      <c r="G1877" s="92" t="str">
        <f>IF(SP_NORTE!M1876="","*",SP_NORTE!M1876)</f>
        <v>*</v>
      </c>
      <c r="H1877" s="131" t="str">
        <f>IF(SP_NORTE!K1876="","*",SP_NORTE!K1876)</f>
        <v>*</v>
      </c>
      <c r="I1877" s="128" t="str">
        <f>IF(SP_NORTE!O1876="","*",SP_NORTE!O1876)</f>
        <v>*</v>
      </c>
      <c r="J1877" s="128" t="str">
        <f>IF(SP_NORTE!P1876="","*",SP_NORTE!P1876)</f>
        <v>*</v>
      </c>
      <c r="K1877" s="92" t="str">
        <f>IF(SP_NORTE!AK1876="","*",SP_NORTE!AK1876)</f>
        <v>*</v>
      </c>
      <c r="L1877" s="92" t="str">
        <f>IF(SP_NORTE!AM1876="","*",SP_NORTE!AM1876)</f>
        <v>*</v>
      </c>
      <c r="M1877" s="92" t="str">
        <f>IF(SP_NORTE!AP1876="","*",SP_NORTE!AP1876)</f>
        <v>*</v>
      </c>
      <c r="N1877" s="92" t="str">
        <f>IF(SP_NORTE!AM1876="","*",SP_NORTE!AM1876)</f>
        <v>*</v>
      </c>
      <c r="O1877" s="124" t="str">
        <f>IF(SP_NORTE!BH1876="","*",SP_NORTE!BH1876)</f>
        <v>*</v>
      </c>
      <c r="P1877" s="212" t="str">
        <f>IF($A$2=1,IF(SP_NORTE!BJ1876="","*",SP_NORTE!BJ1876),IF(SP_NORTE!BK1876="","*",SP_NORTE!BK1876))</f>
        <v>*</v>
      </c>
    </row>
    <row r="1878" spans="1:16" hidden="1">
      <c r="A1878" s="91" t="str">
        <f>IF(SP_NORTE!B1877="","*",SP_NORTE!B1877)</f>
        <v>*</v>
      </c>
      <c r="B1878" s="92" t="str">
        <f>IF(SP_NORTE!X1877="","*",SP_NORTE!X1877)</f>
        <v>*</v>
      </c>
      <c r="C1878" s="92" t="str">
        <f>IF(SP_NORTE!S1877="","*",SP_NORTE!S1877)</f>
        <v>*</v>
      </c>
      <c r="D1878" s="92" t="str">
        <f>IF(SP_NORTE!T1877="","*",SP_NORTE!T1877)</f>
        <v>*</v>
      </c>
      <c r="E1878" s="92" t="str">
        <f>IF(SP_NORTE!D1877="","*",SP_NORTE!D1877)</f>
        <v>*</v>
      </c>
      <c r="F1878" s="92" t="str">
        <f>IF(SP_NORTE!H1877="","*",SP_NORTE!H1877)</f>
        <v>*</v>
      </c>
      <c r="G1878" s="92" t="str">
        <f>IF(SP_NORTE!M1877="","*",SP_NORTE!M1877)</f>
        <v>*</v>
      </c>
      <c r="H1878" s="131" t="str">
        <f>IF(SP_NORTE!K1877="","*",SP_NORTE!K1877)</f>
        <v>*</v>
      </c>
      <c r="I1878" s="128" t="str">
        <f>IF(SP_NORTE!O1877="","*",SP_NORTE!O1877)</f>
        <v>*</v>
      </c>
      <c r="J1878" s="128" t="str">
        <f>IF(SP_NORTE!P1877="","*",SP_NORTE!P1877)</f>
        <v>*</v>
      </c>
      <c r="K1878" s="92" t="str">
        <f>IF(SP_NORTE!AK1877="","*",SP_NORTE!AK1877)</f>
        <v>*</v>
      </c>
      <c r="L1878" s="92" t="str">
        <f>IF(SP_NORTE!AM1877="","*",SP_NORTE!AM1877)</f>
        <v>*</v>
      </c>
      <c r="M1878" s="92" t="str">
        <f>IF(SP_NORTE!AP1877="","*",SP_NORTE!AP1877)</f>
        <v>*</v>
      </c>
      <c r="N1878" s="92" t="str">
        <f>IF(SP_NORTE!AM1877="","*",SP_NORTE!AM1877)</f>
        <v>*</v>
      </c>
      <c r="O1878" s="124" t="str">
        <f>IF(SP_NORTE!BH1877="","*",SP_NORTE!BH1877)</f>
        <v>*</v>
      </c>
      <c r="P1878" s="212" t="str">
        <f>IF($A$2=1,IF(SP_NORTE!BJ1877="","*",SP_NORTE!BJ1877),IF(SP_NORTE!BK1877="","*",SP_NORTE!BK1877))</f>
        <v>*</v>
      </c>
    </row>
    <row r="1879" spans="1:16" hidden="1">
      <c r="A1879" s="91" t="str">
        <f>IF(SP_NORTE!B1878="","*",SP_NORTE!B1878)</f>
        <v>*</v>
      </c>
      <c r="B1879" s="92" t="str">
        <f>IF(SP_NORTE!X1878="","*",SP_NORTE!X1878)</f>
        <v>*</v>
      </c>
      <c r="C1879" s="92" t="str">
        <f>IF(SP_NORTE!S1878="","*",SP_NORTE!S1878)</f>
        <v>*</v>
      </c>
      <c r="D1879" s="92" t="str">
        <f>IF(SP_NORTE!T1878="","*",SP_NORTE!T1878)</f>
        <v>*</v>
      </c>
      <c r="E1879" s="92" t="str">
        <f>IF(SP_NORTE!D1878="","*",SP_NORTE!D1878)</f>
        <v>*</v>
      </c>
      <c r="F1879" s="92" t="str">
        <f>IF(SP_NORTE!H1878="","*",SP_NORTE!H1878)</f>
        <v>*</v>
      </c>
      <c r="G1879" s="92" t="str">
        <f>IF(SP_NORTE!M1878="","*",SP_NORTE!M1878)</f>
        <v>*</v>
      </c>
      <c r="H1879" s="131" t="str">
        <f>IF(SP_NORTE!K1878="","*",SP_NORTE!K1878)</f>
        <v>*</v>
      </c>
      <c r="I1879" s="128" t="str">
        <f>IF(SP_NORTE!O1878="","*",SP_NORTE!O1878)</f>
        <v>*</v>
      </c>
      <c r="J1879" s="128" t="str">
        <f>IF(SP_NORTE!P1878="","*",SP_NORTE!P1878)</f>
        <v>*</v>
      </c>
      <c r="K1879" s="92" t="str">
        <f>IF(SP_NORTE!AK1878="","*",SP_NORTE!AK1878)</f>
        <v>*</v>
      </c>
      <c r="L1879" s="92" t="str">
        <f>IF(SP_NORTE!AM1878="","*",SP_NORTE!AM1878)</f>
        <v>*</v>
      </c>
      <c r="M1879" s="92" t="str">
        <f>IF(SP_NORTE!AP1878="","*",SP_NORTE!AP1878)</f>
        <v>*</v>
      </c>
      <c r="N1879" s="92" t="str">
        <f>IF(SP_NORTE!AM1878="","*",SP_NORTE!AM1878)</f>
        <v>*</v>
      </c>
      <c r="O1879" s="124" t="str">
        <f>IF(SP_NORTE!BH1878="","*",SP_NORTE!BH1878)</f>
        <v>*</v>
      </c>
      <c r="P1879" s="212" t="str">
        <f>IF($A$2=1,IF(SP_NORTE!BJ1878="","*",SP_NORTE!BJ1878),IF(SP_NORTE!BK1878="","*",SP_NORTE!BK1878))</f>
        <v>*</v>
      </c>
    </row>
    <row r="1880" spans="1:16" hidden="1">
      <c r="A1880" s="91" t="str">
        <f>IF(SP_NORTE!B1879="","*",SP_NORTE!B1879)</f>
        <v>*</v>
      </c>
      <c r="B1880" s="92" t="str">
        <f>IF(SP_NORTE!X1879="","*",SP_NORTE!X1879)</f>
        <v>*</v>
      </c>
      <c r="C1880" s="92" t="str">
        <f>IF(SP_NORTE!S1879="","*",SP_NORTE!S1879)</f>
        <v>*</v>
      </c>
      <c r="D1880" s="92" t="str">
        <f>IF(SP_NORTE!T1879="","*",SP_NORTE!T1879)</f>
        <v>*</v>
      </c>
      <c r="E1880" s="92" t="str">
        <f>IF(SP_NORTE!D1879="","*",SP_NORTE!D1879)</f>
        <v>*</v>
      </c>
      <c r="F1880" s="92" t="str">
        <f>IF(SP_NORTE!H1879="","*",SP_NORTE!H1879)</f>
        <v>*</v>
      </c>
      <c r="G1880" s="92" t="str">
        <f>IF(SP_NORTE!M1879="","*",SP_NORTE!M1879)</f>
        <v>*</v>
      </c>
      <c r="H1880" s="131" t="str">
        <f>IF(SP_NORTE!K1879="","*",SP_NORTE!K1879)</f>
        <v>*</v>
      </c>
      <c r="I1880" s="128" t="str">
        <f>IF(SP_NORTE!O1879="","*",SP_NORTE!O1879)</f>
        <v>*</v>
      </c>
      <c r="J1880" s="128" t="str">
        <f>IF(SP_NORTE!P1879="","*",SP_NORTE!P1879)</f>
        <v>*</v>
      </c>
      <c r="K1880" s="92" t="str">
        <f>IF(SP_NORTE!AK1879="","*",SP_NORTE!AK1879)</f>
        <v>*</v>
      </c>
      <c r="L1880" s="92" t="str">
        <f>IF(SP_NORTE!AM1879="","*",SP_NORTE!AM1879)</f>
        <v>*</v>
      </c>
      <c r="M1880" s="92" t="str">
        <f>IF(SP_NORTE!AP1879="","*",SP_NORTE!AP1879)</f>
        <v>*</v>
      </c>
      <c r="N1880" s="92" t="str">
        <f>IF(SP_NORTE!AM1879="","*",SP_NORTE!AM1879)</f>
        <v>*</v>
      </c>
      <c r="O1880" s="124" t="str">
        <f>IF(SP_NORTE!BH1879="","*",SP_NORTE!BH1879)</f>
        <v>*</v>
      </c>
      <c r="P1880" s="212" t="str">
        <f>IF($A$2=1,IF(SP_NORTE!BJ1879="","*",SP_NORTE!BJ1879),IF(SP_NORTE!BK1879="","*",SP_NORTE!BK1879))</f>
        <v>*</v>
      </c>
    </row>
    <row r="1881" spans="1:16" hidden="1">
      <c r="A1881" s="91" t="str">
        <f>IF(SP_NORTE!B1880="","*",SP_NORTE!B1880)</f>
        <v>*</v>
      </c>
      <c r="B1881" s="92" t="str">
        <f>IF(SP_NORTE!X1880="","*",SP_NORTE!X1880)</f>
        <v>*</v>
      </c>
      <c r="C1881" s="92" t="str">
        <f>IF(SP_NORTE!S1880="","*",SP_NORTE!S1880)</f>
        <v>*</v>
      </c>
      <c r="D1881" s="92" t="str">
        <f>IF(SP_NORTE!T1880="","*",SP_NORTE!T1880)</f>
        <v>*</v>
      </c>
      <c r="E1881" s="92" t="str">
        <f>IF(SP_NORTE!D1880="","*",SP_NORTE!D1880)</f>
        <v>*</v>
      </c>
      <c r="F1881" s="92" t="str">
        <f>IF(SP_NORTE!H1880="","*",SP_NORTE!H1880)</f>
        <v>*</v>
      </c>
      <c r="G1881" s="92" t="str">
        <f>IF(SP_NORTE!M1880="","*",SP_NORTE!M1880)</f>
        <v>*</v>
      </c>
      <c r="H1881" s="131" t="str">
        <f>IF(SP_NORTE!K1880="","*",SP_NORTE!K1880)</f>
        <v>*</v>
      </c>
      <c r="I1881" s="128" t="str">
        <f>IF(SP_NORTE!O1880="","*",SP_NORTE!O1880)</f>
        <v>*</v>
      </c>
      <c r="J1881" s="128" t="str">
        <f>IF(SP_NORTE!P1880="","*",SP_NORTE!P1880)</f>
        <v>*</v>
      </c>
      <c r="K1881" s="92" t="str">
        <f>IF(SP_NORTE!AK1880="","*",SP_NORTE!AK1880)</f>
        <v>*</v>
      </c>
      <c r="L1881" s="92" t="str">
        <f>IF(SP_NORTE!AM1880="","*",SP_NORTE!AM1880)</f>
        <v>*</v>
      </c>
      <c r="M1881" s="92" t="str">
        <f>IF(SP_NORTE!AP1880="","*",SP_NORTE!AP1880)</f>
        <v>*</v>
      </c>
      <c r="N1881" s="92" t="str">
        <f>IF(SP_NORTE!AM1880="","*",SP_NORTE!AM1880)</f>
        <v>*</v>
      </c>
      <c r="O1881" s="124" t="str">
        <f>IF(SP_NORTE!BH1880="","*",SP_NORTE!BH1880)</f>
        <v>*</v>
      </c>
      <c r="P1881" s="212" t="str">
        <f>IF($A$2=1,IF(SP_NORTE!BJ1880="","*",SP_NORTE!BJ1880),IF(SP_NORTE!BK1880="","*",SP_NORTE!BK1880))</f>
        <v>*</v>
      </c>
    </row>
    <row r="1882" spans="1:16" hidden="1">
      <c r="A1882" s="91" t="str">
        <f>IF(SP_NORTE!B1881="","*",SP_NORTE!B1881)</f>
        <v>*</v>
      </c>
      <c r="B1882" s="92" t="str">
        <f>IF(SP_NORTE!X1881="","*",SP_NORTE!X1881)</f>
        <v>*</v>
      </c>
      <c r="C1882" s="92" t="str">
        <f>IF(SP_NORTE!S1881="","*",SP_NORTE!S1881)</f>
        <v>*</v>
      </c>
      <c r="D1882" s="92" t="str">
        <f>IF(SP_NORTE!T1881="","*",SP_NORTE!T1881)</f>
        <v>*</v>
      </c>
      <c r="E1882" s="92" t="str">
        <f>IF(SP_NORTE!D1881="","*",SP_NORTE!D1881)</f>
        <v>*</v>
      </c>
      <c r="F1882" s="92" t="str">
        <f>IF(SP_NORTE!H1881="","*",SP_NORTE!H1881)</f>
        <v>*</v>
      </c>
      <c r="G1882" s="92" t="str">
        <f>IF(SP_NORTE!M1881="","*",SP_NORTE!M1881)</f>
        <v>*</v>
      </c>
      <c r="H1882" s="131" t="str">
        <f>IF(SP_NORTE!K1881="","*",SP_NORTE!K1881)</f>
        <v>*</v>
      </c>
      <c r="I1882" s="128" t="str">
        <f>IF(SP_NORTE!O1881="","*",SP_NORTE!O1881)</f>
        <v>*</v>
      </c>
      <c r="J1882" s="128" t="str">
        <f>IF(SP_NORTE!P1881="","*",SP_NORTE!P1881)</f>
        <v>*</v>
      </c>
      <c r="K1882" s="92" t="str">
        <f>IF(SP_NORTE!AK1881="","*",SP_NORTE!AK1881)</f>
        <v>*</v>
      </c>
      <c r="L1882" s="92" t="str">
        <f>IF(SP_NORTE!AM1881="","*",SP_NORTE!AM1881)</f>
        <v>*</v>
      </c>
      <c r="M1882" s="92" t="str">
        <f>IF(SP_NORTE!AP1881="","*",SP_NORTE!AP1881)</f>
        <v>*</v>
      </c>
      <c r="N1882" s="92" t="str">
        <f>IF(SP_NORTE!AM1881="","*",SP_NORTE!AM1881)</f>
        <v>*</v>
      </c>
      <c r="O1882" s="124" t="str">
        <f>IF(SP_NORTE!BH1881="","*",SP_NORTE!BH1881)</f>
        <v>*</v>
      </c>
      <c r="P1882" s="212" t="str">
        <f>IF($A$2=1,IF(SP_NORTE!BJ1881="","*",SP_NORTE!BJ1881),IF(SP_NORTE!BK1881="","*",SP_NORTE!BK1881))</f>
        <v>*</v>
      </c>
    </row>
    <row r="1883" spans="1:16" hidden="1">
      <c r="A1883" s="91" t="str">
        <f>IF(SP_NORTE!B1882="","*",SP_NORTE!B1882)</f>
        <v>*</v>
      </c>
      <c r="B1883" s="92" t="str">
        <f>IF(SP_NORTE!X1882="","*",SP_NORTE!X1882)</f>
        <v>*</v>
      </c>
      <c r="C1883" s="92" t="str">
        <f>IF(SP_NORTE!S1882="","*",SP_NORTE!S1882)</f>
        <v>*</v>
      </c>
      <c r="D1883" s="92" t="str">
        <f>IF(SP_NORTE!T1882="","*",SP_NORTE!T1882)</f>
        <v>*</v>
      </c>
      <c r="E1883" s="92" t="str">
        <f>IF(SP_NORTE!D1882="","*",SP_NORTE!D1882)</f>
        <v>*</v>
      </c>
      <c r="F1883" s="92" t="str">
        <f>IF(SP_NORTE!H1882="","*",SP_NORTE!H1882)</f>
        <v>*</v>
      </c>
      <c r="G1883" s="92" t="str">
        <f>IF(SP_NORTE!M1882="","*",SP_NORTE!M1882)</f>
        <v>*</v>
      </c>
      <c r="H1883" s="131" t="str">
        <f>IF(SP_NORTE!K1882="","*",SP_NORTE!K1882)</f>
        <v>*</v>
      </c>
      <c r="I1883" s="128" t="str">
        <f>IF(SP_NORTE!O1882="","*",SP_NORTE!O1882)</f>
        <v>*</v>
      </c>
      <c r="J1883" s="128" t="str">
        <f>IF(SP_NORTE!P1882="","*",SP_NORTE!P1882)</f>
        <v>*</v>
      </c>
      <c r="K1883" s="92" t="str">
        <f>IF(SP_NORTE!AK1882="","*",SP_NORTE!AK1882)</f>
        <v>*</v>
      </c>
      <c r="L1883" s="92" t="str">
        <f>IF(SP_NORTE!AM1882="","*",SP_NORTE!AM1882)</f>
        <v>*</v>
      </c>
      <c r="M1883" s="92" t="str">
        <f>IF(SP_NORTE!AP1882="","*",SP_NORTE!AP1882)</f>
        <v>*</v>
      </c>
      <c r="N1883" s="92" t="str">
        <f>IF(SP_NORTE!AM1882="","*",SP_NORTE!AM1882)</f>
        <v>*</v>
      </c>
      <c r="O1883" s="124" t="str">
        <f>IF(SP_NORTE!BH1882="","*",SP_NORTE!BH1882)</f>
        <v>*</v>
      </c>
      <c r="P1883" s="212" t="str">
        <f>IF($A$2=1,IF(SP_NORTE!BJ1882="","*",SP_NORTE!BJ1882),IF(SP_NORTE!BK1882="","*",SP_NORTE!BK1882))</f>
        <v>*</v>
      </c>
    </row>
    <row r="1884" spans="1:16" hidden="1">
      <c r="A1884" s="91" t="str">
        <f>IF(SP_NORTE!B1883="","*",SP_NORTE!B1883)</f>
        <v>*</v>
      </c>
      <c r="B1884" s="92" t="str">
        <f>IF(SP_NORTE!X1883="","*",SP_NORTE!X1883)</f>
        <v>*</v>
      </c>
      <c r="C1884" s="92" t="str">
        <f>IF(SP_NORTE!S1883="","*",SP_NORTE!S1883)</f>
        <v>*</v>
      </c>
      <c r="D1884" s="92" t="str">
        <f>IF(SP_NORTE!T1883="","*",SP_NORTE!T1883)</f>
        <v>*</v>
      </c>
      <c r="E1884" s="92" t="str">
        <f>IF(SP_NORTE!D1883="","*",SP_NORTE!D1883)</f>
        <v>*</v>
      </c>
      <c r="F1884" s="92" t="str">
        <f>IF(SP_NORTE!H1883="","*",SP_NORTE!H1883)</f>
        <v>*</v>
      </c>
      <c r="G1884" s="92" t="str">
        <f>IF(SP_NORTE!M1883="","*",SP_NORTE!M1883)</f>
        <v>*</v>
      </c>
      <c r="H1884" s="131" t="str">
        <f>IF(SP_NORTE!K1883="","*",SP_NORTE!K1883)</f>
        <v>*</v>
      </c>
      <c r="I1884" s="128" t="str">
        <f>IF(SP_NORTE!O1883="","*",SP_NORTE!O1883)</f>
        <v>*</v>
      </c>
      <c r="J1884" s="128" t="str">
        <f>IF(SP_NORTE!P1883="","*",SP_NORTE!P1883)</f>
        <v>*</v>
      </c>
      <c r="K1884" s="92" t="str">
        <f>IF(SP_NORTE!AK1883="","*",SP_NORTE!AK1883)</f>
        <v>*</v>
      </c>
      <c r="L1884" s="92" t="str">
        <f>IF(SP_NORTE!AM1883="","*",SP_NORTE!AM1883)</f>
        <v>*</v>
      </c>
      <c r="M1884" s="92" t="str">
        <f>IF(SP_NORTE!AP1883="","*",SP_NORTE!AP1883)</f>
        <v>*</v>
      </c>
      <c r="N1884" s="92" t="str">
        <f>IF(SP_NORTE!AM1883="","*",SP_NORTE!AM1883)</f>
        <v>*</v>
      </c>
      <c r="O1884" s="124" t="str">
        <f>IF(SP_NORTE!BH1883="","*",SP_NORTE!BH1883)</f>
        <v>*</v>
      </c>
      <c r="P1884" s="212" t="str">
        <f>IF($A$2=1,IF(SP_NORTE!BJ1883="","*",SP_NORTE!BJ1883),IF(SP_NORTE!BK1883="","*",SP_NORTE!BK1883))</f>
        <v>*</v>
      </c>
    </row>
    <row r="1885" spans="1:16" hidden="1">
      <c r="A1885" s="91" t="str">
        <f>IF(SP_NORTE!B1884="","*",SP_NORTE!B1884)</f>
        <v>*</v>
      </c>
      <c r="B1885" s="92" t="str">
        <f>IF(SP_NORTE!X1884="","*",SP_NORTE!X1884)</f>
        <v>*</v>
      </c>
      <c r="C1885" s="92" t="str">
        <f>IF(SP_NORTE!S1884="","*",SP_NORTE!S1884)</f>
        <v>*</v>
      </c>
      <c r="D1885" s="92" t="str">
        <f>IF(SP_NORTE!T1884="","*",SP_NORTE!T1884)</f>
        <v>*</v>
      </c>
      <c r="E1885" s="92" t="str">
        <f>IF(SP_NORTE!D1884="","*",SP_NORTE!D1884)</f>
        <v>*</v>
      </c>
      <c r="F1885" s="92" t="str">
        <f>IF(SP_NORTE!H1884="","*",SP_NORTE!H1884)</f>
        <v>*</v>
      </c>
      <c r="G1885" s="92" t="str">
        <f>IF(SP_NORTE!M1884="","*",SP_NORTE!M1884)</f>
        <v>*</v>
      </c>
      <c r="H1885" s="131" t="str">
        <f>IF(SP_NORTE!K1884="","*",SP_NORTE!K1884)</f>
        <v>*</v>
      </c>
      <c r="I1885" s="128" t="str">
        <f>IF(SP_NORTE!O1884="","*",SP_NORTE!O1884)</f>
        <v>*</v>
      </c>
      <c r="J1885" s="128" t="str">
        <f>IF(SP_NORTE!P1884="","*",SP_NORTE!P1884)</f>
        <v>*</v>
      </c>
      <c r="K1885" s="92" t="str">
        <f>IF(SP_NORTE!AK1884="","*",SP_NORTE!AK1884)</f>
        <v>*</v>
      </c>
      <c r="L1885" s="92" t="str">
        <f>IF(SP_NORTE!AM1884="","*",SP_NORTE!AM1884)</f>
        <v>*</v>
      </c>
      <c r="M1885" s="92" t="str">
        <f>IF(SP_NORTE!AP1884="","*",SP_NORTE!AP1884)</f>
        <v>*</v>
      </c>
      <c r="N1885" s="92" t="str">
        <f>IF(SP_NORTE!AM1884="","*",SP_NORTE!AM1884)</f>
        <v>*</v>
      </c>
      <c r="O1885" s="124" t="str">
        <f>IF(SP_NORTE!BH1884="","*",SP_NORTE!BH1884)</f>
        <v>*</v>
      </c>
      <c r="P1885" s="212" t="str">
        <f>IF($A$2=1,IF(SP_NORTE!BJ1884="","*",SP_NORTE!BJ1884),IF(SP_NORTE!BK1884="","*",SP_NORTE!BK1884))</f>
        <v>*</v>
      </c>
    </row>
    <row r="1886" spans="1:16" hidden="1">
      <c r="A1886" s="91" t="str">
        <f>IF(SP_NORTE!B1885="","*",SP_NORTE!B1885)</f>
        <v>*</v>
      </c>
      <c r="B1886" s="92" t="str">
        <f>IF(SP_NORTE!X1885="","*",SP_NORTE!X1885)</f>
        <v>*</v>
      </c>
      <c r="C1886" s="92" t="str">
        <f>IF(SP_NORTE!S1885="","*",SP_NORTE!S1885)</f>
        <v>*</v>
      </c>
      <c r="D1886" s="92" t="str">
        <f>IF(SP_NORTE!T1885="","*",SP_NORTE!T1885)</f>
        <v>*</v>
      </c>
      <c r="E1886" s="92" t="str">
        <f>IF(SP_NORTE!D1885="","*",SP_NORTE!D1885)</f>
        <v>*</v>
      </c>
      <c r="F1886" s="92" t="str">
        <f>IF(SP_NORTE!H1885="","*",SP_NORTE!H1885)</f>
        <v>*</v>
      </c>
      <c r="G1886" s="92" t="str">
        <f>IF(SP_NORTE!M1885="","*",SP_NORTE!M1885)</f>
        <v>*</v>
      </c>
      <c r="H1886" s="131" t="str">
        <f>IF(SP_NORTE!K1885="","*",SP_NORTE!K1885)</f>
        <v>*</v>
      </c>
      <c r="I1886" s="128" t="str">
        <f>IF(SP_NORTE!O1885="","*",SP_NORTE!O1885)</f>
        <v>*</v>
      </c>
      <c r="J1886" s="128" t="str">
        <f>IF(SP_NORTE!P1885="","*",SP_NORTE!P1885)</f>
        <v>*</v>
      </c>
      <c r="K1886" s="92" t="str">
        <f>IF(SP_NORTE!AK1885="","*",SP_NORTE!AK1885)</f>
        <v>*</v>
      </c>
      <c r="L1886" s="92" t="str">
        <f>IF(SP_NORTE!AM1885="","*",SP_NORTE!AM1885)</f>
        <v>*</v>
      </c>
      <c r="M1886" s="92" t="str">
        <f>IF(SP_NORTE!AP1885="","*",SP_NORTE!AP1885)</f>
        <v>*</v>
      </c>
      <c r="N1886" s="92" t="str">
        <f>IF(SP_NORTE!AM1885="","*",SP_NORTE!AM1885)</f>
        <v>*</v>
      </c>
      <c r="O1886" s="124" t="str">
        <f>IF(SP_NORTE!BH1885="","*",SP_NORTE!BH1885)</f>
        <v>*</v>
      </c>
      <c r="P1886" s="212" t="str">
        <f>IF($A$2=1,IF(SP_NORTE!BJ1885="","*",SP_NORTE!BJ1885),IF(SP_NORTE!BK1885="","*",SP_NORTE!BK1885))</f>
        <v>*</v>
      </c>
    </row>
    <row r="1887" spans="1:16" hidden="1">
      <c r="A1887" s="91" t="str">
        <f>IF(SP_NORTE!B1886="","*",SP_NORTE!B1886)</f>
        <v>*</v>
      </c>
      <c r="B1887" s="92" t="str">
        <f>IF(SP_NORTE!X1886="","*",SP_NORTE!X1886)</f>
        <v>*</v>
      </c>
      <c r="C1887" s="92" t="str">
        <f>IF(SP_NORTE!S1886="","*",SP_NORTE!S1886)</f>
        <v>*</v>
      </c>
      <c r="D1887" s="92" t="str">
        <f>IF(SP_NORTE!T1886="","*",SP_NORTE!T1886)</f>
        <v>*</v>
      </c>
      <c r="E1887" s="92" t="str">
        <f>IF(SP_NORTE!D1886="","*",SP_NORTE!D1886)</f>
        <v>*</v>
      </c>
      <c r="F1887" s="92" t="str">
        <f>IF(SP_NORTE!H1886="","*",SP_NORTE!H1886)</f>
        <v>*</v>
      </c>
      <c r="G1887" s="92" t="str">
        <f>IF(SP_NORTE!M1886="","*",SP_NORTE!M1886)</f>
        <v>*</v>
      </c>
      <c r="H1887" s="131" t="str">
        <f>IF(SP_NORTE!K1886="","*",SP_NORTE!K1886)</f>
        <v>*</v>
      </c>
      <c r="I1887" s="128" t="str">
        <f>IF(SP_NORTE!O1886="","*",SP_NORTE!O1886)</f>
        <v>*</v>
      </c>
      <c r="J1887" s="128" t="str">
        <f>IF(SP_NORTE!P1886="","*",SP_NORTE!P1886)</f>
        <v>*</v>
      </c>
      <c r="K1887" s="92" t="str">
        <f>IF(SP_NORTE!AK1886="","*",SP_NORTE!AK1886)</f>
        <v>*</v>
      </c>
      <c r="L1887" s="92" t="str">
        <f>IF(SP_NORTE!AM1886="","*",SP_NORTE!AM1886)</f>
        <v>*</v>
      </c>
      <c r="M1887" s="92" t="str">
        <f>IF(SP_NORTE!AP1886="","*",SP_NORTE!AP1886)</f>
        <v>*</v>
      </c>
      <c r="N1887" s="92" t="str">
        <f>IF(SP_NORTE!AM1886="","*",SP_NORTE!AM1886)</f>
        <v>*</v>
      </c>
      <c r="O1887" s="124" t="str">
        <f>IF(SP_NORTE!BH1886="","*",SP_NORTE!BH1886)</f>
        <v>*</v>
      </c>
      <c r="P1887" s="212" t="str">
        <f>IF($A$2=1,IF(SP_NORTE!BJ1886="","*",SP_NORTE!BJ1886),IF(SP_NORTE!BK1886="","*",SP_NORTE!BK1886))</f>
        <v>*</v>
      </c>
    </row>
    <row r="1888" spans="1:16" hidden="1">
      <c r="A1888" s="91" t="str">
        <f>IF(SP_NORTE!B1887="","*",SP_NORTE!B1887)</f>
        <v>*</v>
      </c>
      <c r="B1888" s="92" t="str">
        <f>IF(SP_NORTE!X1887="","*",SP_NORTE!X1887)</f>
        <v>*</v>
      </c>
      <c r="C1888" s="92" t="str">
        <f>IF(SP_NORTE!S1887="","*",SP_NORTE!S1887)</f>
        <v>*</v>
      </c>
      <c r="D1888" s="92" t="str">
        <f>IF(SP_NORTE!T1887="","*",SP_NORTE!T1887)</f>
        <v>*</v>
      </c>
      <c r="E1888" s="92" t="str">
        <f>IF(SP_NORTE!D1887="","*",SP_NORTE!D1887)</f>
        <v>*</v>
      </c>
      <c r="F1888" s="92" t="str">
        <f>IF(SP_NORTE!H1887="","*",SP_NORTE!H1887)</f>
        <v>*</v>
      </c>
      <c r="G1888" s="92" t="str">
        <f>IF(SP_NORTE!M1887="","*",SP_NORTE!M1887)</f>
        <v>*</v>
      </c>
      <c r="H1888" s="131" t="str">
        <f>IF(SP_NORTE!K1887="","*",SP_NORTE!K1887)</f>
        <v>*</v>
      </c>
      <c r="I1888" s="128" t="str">
        <f>IF(SP_NORTE!O1887="","*",SP_NORTE!O1887)</f>
        <v>*</v>
      </c>
      <c r="J1888" s="128" t="str">
        <f>IF(SP_NORTE!P1887="","*",SP_NORTE!P1887)</f>
        <v>*</v>
      </c>
      <c r="K1888" s="92" t="str">
        <f>IF(SP_NORTE!AK1887="","*",SP_NORTE!AK1887)</f>
        <v>*</v>
      </c>
      <c r="L1888" s="92" t="str">
        <f>IF(SP_NORTE!AM1887="","*",SP_NORTE!AM1887)</f>
        <v>*</v>
      </c>
      <c r="M1888" s="92" t="str">
        <f>IF(SP_NORTE!AP1887="","*",SP_NORTE!AP1887)</f>
        <v>*</v>
      </c>
      <c r="N1888" s="92" t="str">
        <f>IF(SP_NORTE!AM1887="","*",SP_NORTE!AM1887)</f>
        <v>*</v>
      </c>
      <c r="O1888" s="124" t="str">
        <f>IF(SP_NORTE!BH1887="","*",SP_NORTE!BH1887)</f>
        <v>*</v>
      </c>
      <c r="P1888" s="212" t="str">
        <f>IF($A$2=1,IF(SP_NORTE!BJ1887="","*",SP_NORTE!BJ1887),IF(SP_NORTE!BK1887="","*",SP_NORTE!BK1887))</f>
        <v>*</v>
      </c>
    </row>
    <row r="1889" spans="1:16" hidden="1">
      <c r="A1889" s="91" t="str">
        <f>IF(SP_NORTE!B1888="","*",SP_NORTE!B1888)</f>
        <v>*</v>
      </c>
      <c r="B1889" s="92" t="str">
        <f>IF(SP_NORTE!X1888="","*",SP_NORTE!X1888)</f>
        <v>*</v>
      </c>
      <c r="C1889" s="92" t="str">
        <f>IF(SP_NORTE!S1888="","*",SP_NORTE!S1888)</f>
        <v>*</v>
      </c>
      <c r="D1889" s="92" t="str">
        <f>IF(SP_NORTE!T1888="","*",SP_NORTE!T1888)</f>
        <v>*</v>
      </c>
      <c r="E1889" s="92" t="str">
        <f>IF(SP_NORTE!D1888="","*",SP_NORTE!D1888)</f>
        <v>*</v>
      </c>
      <c r="F1889" s="92" t="str">
        <f>IF(SP_NORTE!H1888="","*",SP_NORTE!H1888)</f>
        <v>*</v>
      </c>
      <c r="G1889" s="92" t="str">
        <f>IF(SP_NORTE!M1888="","*",SP_NORTE!M1888)</f>
        <v>*</v>
      </c>
      <c r="H1889" s="131" t="str">
        <f>IF(SP_NORTE!K1888="","*",SP_NORTE!K1888)</f>
        <v>*</v>
      </c>
      <c r="I1889" s="128" t="str">
        <f>IF(SP_NORTE!O1888="","*",SP_NORTE!O1888)</f>
        <v>*</v>
      </c>
      <c r="J1889" s="128" t="str">
        <f>IF(SP_NORTE!P1888="","*",SP_NORTE!P1888)</f>
        <v>*</v>
      </c>
      <c r="K1889" s="92" t="str">
        <f>IF(SP_NORTE!AK1888="","*",SP_NORTE!AK1888)</f>
        <v>*</v>
      </c>
      <c r="L1889" s="92" t="str">
        <f>IF(SP_NORTE!AM1888="","*",SP_NORTE!AM1888)</f>
        <v>*</v>
      </c>
      <c r="M1889" s="92" t="str">
        <f>IF(SP_NORTE!AP1888="","*",SP_NORTE!AP1888)</f>
        <v>*</v>
      </c>
      <c r="N1889" s="92" t="str">
        <f>IF(SP_NORTE!AM1888="","*",SP_NORTE!AM1888)</f>
        <v>*</v>
      </c>
      <c r="O1889" s="124" t="str">
        <f>IF(SP_NORTE!BH1888="","*",SP_NORTE!BH1888)</f>
        <v>*</v>
      </c>
      <c r="P1889" s="212" t="str">
        <f>IF($A$2=1,IF(SP_NORTE!BJ1888="","*",SP_NORTE!BJ1888),IF(SP_NORTE!BK1888="","*",SP_NORTE!BK1888))</f>
        <v>*</v>
      </c>
    </row>
    <row r="1890" spans="1:16" hidden="1">
      <c r="A1890" s="91" t="str">
        <f>IF(SP_NORTE!B1889="","*",SP_NORTE!B1889)</f>
        <v>*</v>
      </c>
      <c r="B1890" s="92" t="str">
        <f>IF(SP_NORTE!X1889="","*",SP_NORTE!X1889)</f>
        <v>*</v>
      </c>
      <c r="C1890" s="92" t="str">
        <f>IF(SP_NORTE!S1889="","*",SP_NORTE!S1889)</f>
        <v>*</v>
      </c>
      <c r="D1890" s="92" t="str">
        <f>IF(SP_NORTE!T1889="","*",SP_NORTE!T1889)</f>
        <v>*</v>
      </c>
      <c r="E1890" s="92" t="str">
        <f>IF(SP_NORTE!D1889="","*",SP_NORTE!D1889)</f>
        <v>*</v>
      </c>
      <c r="F1890" s="92" t="str">
        <f>IF(SP_NORTE!H1889="","*",SP_NORTE!H1889)</f>
        <v>*</v>
      </c>
      <c r="G1890" s="92" t="str">
        <f>IF(SP_NORTE!M1889="","*",SP_NORTE!M1889)</f>
        <v>*</v>
      </c>
      <c r="H1890" s="131" t="str">
        <f>IF(SP_NORTE!K1889="","*",SP_NORTE!K1889)</f>
        <v>*</v>
      </c>
      <c r="I1890" s="128" t="str">
        <f>IF(SP_NORTE!O1889="","*",SP_NORTE!O1889)</f>
        <v>*</v>
      </c>
      <c r="J1890" s="128" t="str">
        <f>IF(SP_NORTE!P1889="","*",SP_NORTE!P1889)</f>
        <v>*</v>
      </c>
      <c r="K1890" s="92" t="str">
        <f>IF(SP_NORTE!AK1889="","*",SP_NORTE!AK1889)</f>
        <v>*</v>
      </c>
      <c r="L1890" s="92" t="str">
        <f>IF(SP_NORTE!AM1889="","*",SP_NORTE!AM1889)</f>
        <v>*</v>
      </c>
      <c r="M1890" s="92" t="str">
        <f>IF(SP_NORTE!AP1889="","*",SP_NORTE!AP1889)</f>
        <v>*</v>
      </c>
      <c r="N1890" s="92" t="str">
        <f>IF(SP_NORTE!AM1889="","*",SP_NORTE!AM1889)</f>
        <v>*</v>
      </c>
      <c r="O1890" s="124" t="str">
        <f>IF(SP_NORTE!BH1889="","*",SP_NORTE!BH1889)</f>
        <v>*</v>
      </c>
      <c r="P1890" s="212" t="str">
        <f>IF($A$2=1,IF(SP_NORTE!BJ1889="","*",SP_NORTE!BJ1889),IF(SP_NORTE!BK1889="","*",SP_NORTE!BK1889))</f>
        <v>*</v>
      </c>
    </row>
    <row r="1891" spans="1:16" hidden="1">
      <c r="A1891" s="91" t="str">
        <f>IF(SP_NORTE!B1890="","*",SP_NORTE!B1890)</f>
        <v>*</v>
      </c>
      <c r="B1891" s="92" t="str">
        <f>IF(SP_NORTE!X1890="","*",SP_NORTE!X1890)</f>
        <v>*</v>
      </c>
      <c r="C1891" s="92" t="str">
        <f>IF(SP_NORTE!S1890="","*",SP_NORTE!S1890)</f>
        <v>*</v>
      </c>
      <c r="D1891" s="92" t="str">
        <f>IF(SP_NORTE!T1890="","*",SP_NORTE!T1890)</f>
        <v>*</v>
      </c>
      <c r="E1891" s="92" t="str">
        <f>IF(SP_NORTE!D1890="","*",SP_NORTE!D1890)</f>
        <v>*</v>
      </c>
      <c r="F1891" s="92" t="str">
        <f>IF(SP_NORTE!H1890="","*",SP_NORTE!H1890)</f>
        <v>*</v>
      </c>
      <c r="G1891" s="92" t="str">
        <f>IF(SP_NORTE!M1890="","*",SP_NORTE!M1890)</f>
        <v>*</v>
      </c>
      <c r="H1891" s="131" t="str">
        <f>IF(SP_NORTE!K1890="","*",SP_NORTE!K1890)</f>
        <v>*</v>
      </c>
      <c r="I1891" s="128" t="str">
        <f>IF(SP_NORTE!O1890="","*",SP_NORTE!O1890)</f>
        <v>*</v>
      </c>
      <c r="J1891" s="128" t="str">
        <f>IF(SP_NORTE!P1890="","*",SP_NORTE!P1890)</f>
        <v>*</v>
      </c>
      <c r="K1891" s="92" t="str">
        <f>IF(SP_NORTE!AK1890="","*",SP_NORTE!AK1890)</f>
        <v>*</v>
      </c>
      <c r="L1891" s="92" t="str">
        <f>IF(SP_NORTE!AM1890="","*",SP_NORTE!AM1890)</f>
        <v>*</v>
      </c>
      <c r="M1891" s="92" t="str">
        <f>IF(SP_NORTE!AP1890="","*",SP_NORTE!AP1890)</f>
        <v>*</v>
      </c>
      <c r="N1891" s="92" t="str">
        <f>IF(SP_NORTE!AM1890="","*",SP_NORTE!AM1890)</f>
        <v>*</v>
      </c>
      <c r="O1891" s="124" t="str">
        <f>IF(SP_NORTE!BH1890="","*",SP_NORTE!BH1890)</f>
        <v>*</v>
      </c>
      <c r="P1891" s="212" t="str">
        <f>IF($A$2=1,IF(SP_NORTE!BJ1890="","*",SP_NORTE!BJ1890),IF(SP_NORTE!BK1890="","*",SP_NORTE!BK1890))</f>
        <v>*</v>
      </c>
    </row>
    <row r="1892" spans="1:16" hidden="1">
      <c r="A1892" s="91" t="str">
        <f>IF(SP_NORTE!B1891="","*",SP_NORTE!B1891)</f>
        <v>*</v>
      </c>
      <c r="B1892" s="92" t="str">
        <f>IF(SP_NORTE!X1891="","*",SP_NORTE!X1891)</f>
        <v>*</v>
      </c>
      <c r="C1892" s="92" t="str">
        <f>IF(SP_NORTE!S1891="","*",SP_NORTE!S1891)</f>
        <v>*</v>
      </c>
      <c r="D1892" s="92" t="str">
        <f>IF(SP_NORTE!T1891="","*",SP_NORTE!T1891)</f>
        <v>*</v>
      </c>
      <c r="E1892" s="92" t="str">
        <f>IF(SP_NORTE!D1891="","*",SP_NORTE!D1891)</f>
        <v>*</v>
      </c>
      <c r="F1892" s="92" t="str">
        <f>IF(SP_NORTE!H1891="","*",SP_NORTE!H1891)</f>
        <v>*</v>
      </c>
      <c r="G1892" s="92" t="str">
        <f>IF(SP_NORTE!M1891="","*",SP_NORTE!M1891)</f>
        <v>*</v>
      </c>
      <c r="H1892" s="131" t="str">
        <f>IF(SP_NORTE!K1891="","*",SP_NORTE!K1891)</f>
        <v>*</v>
      </c>
      <c r="I1892" s="128" t="str">
        <f>IF(SP_NORTE!O1891="","*",SP_NORTE!O1891)</f>
        <v>*</v>
      </c>
      <c r="J1892" s="128" t="str">
        <f>IF(SP_NORTE!P1891="","*",SP_NORTE!P1891)</f>
        <v>*</v>
      </c>
      <c r="K1892" s="92" t="str">
        <f>IF(SP_NORTE!AK1891="","*",SP_NORTE!AK1891)</f>
        <v>*</v>
      </c>
      <c r="L1892" s="92" t="str">
        <f>IF(SP_NORTE!AM1891="","*",SP_NORTE!AM1891)</f>
        <v>*</v>
      </c>
      <c r="M1892" s="92" t="str">
        <f>IF(SP_NORTE!AP1891="","*",SP_NORTE!AP1891)</f>
        <v>*</v>
      </c>
      <c r="N1892" s="92" t="str">
        <f>IF(SP_NORTE!AM1891="","*",SP_NORTE!AM1891)</f>
        <v>*</v>
      </c>
      <c r="O1892" s="124" t="str">
        <f>IF(SP_NORTE!BH1891="","*",SP_NORTE!BH1891)</f>
        <v>*</v>
      </c>
      <c r="P1892" s="212" t="str">
        <f>IF($A$2=1,IF(SP_NORTE!BJ1891="","*",SP_NORTE!BJ1891),IF(SP_NORTE!BK1891="","*",SP_NORTE!BK1891))</f>
        <v>*</v>
      </c>
    </row>
    <row r="1893" spans="1:16" hidden="1">
      <c r="A1893" s="91" t="str">
        <f>IF(SP_NORTE!B1892="","*",SP_NORTE!B1892)</f>
        <v>*</v>
      </c>
      <c r="B1893" s="92" t="str">
        <f>IF(SP_NORTE!X1892="","*",SP_NORTE!X1892)</f>
        <v>*</v>
      </c>
      <c r="C1893" s="92" t="str">
        <f>IF(SP_NORTE!S1892="","*",SP_NORTE!S1892)</f>
        <v>*</v>
      </c>
      <c r="D1893" s="92" t="str">
        <f>IF(SP_NORTE!T1892="","*",SP_NORTE!T1892)</f>
        <v>*</v>
      </c>
      <c r="E1893" s="92" t="str">
        <f>IF(SP_NORTE!D1892="","*",SP_NORTE!D1892)</f>
        <v>*</v>
      </c>
      <c r="F1893" s="92" t="str">
        <f>IF(SP_NORTE!H1892="","*",SP_NORTE!H1892)</f>
        <v>*</v>
      </c>
      <c r="G1893" s="92" t="str">
        <f>IF(SP_NORTE!M1892="","*",SP_NORTE!M1892)</f>
        <v>*</v>
      </c>
      <c r="H1893" s="131" t="str">
        <f>IF(SP_NORTE!K1892="","*",SP_NORTE!K1892)</f>
        <v>*</v>
      </c>
      <c r="I1893" s="128" t="str">
        <f>IF(SP_NORTE!O1892="","*",SP_NORTE!O1892)</f>
        <v>*</v>
      </c>
      <c r="J1893" s="128" t="str">
        <f>IF(SP_NORTE!P1892="","*",SP_NORTE!P1892)</f>
        <v>*</v>
      </c>
      <c r="K1893" s="92" t="str">
        <f>IF(SP_NORTE!AK1892="","*",SP_NORTE!AK1892)</f>
        <v>*</v>
      </c>
      <c r="L1893" s="92" t="str">
        <f>IF(SP_NORTE!AM1892="","*",SP_NORTE!AM1892)</f>
        <v>*</v>
      </c>
      <c r="M1893" s="92" t="str">
        <f>IF(SP_NORTE!AP1892="","*",SP_NORTE!AP1892)</f>
        <v>*</v>
      </c>
      <c r="N1893" s="92" t="str">
        <f>IF(SP_NORTE!AM1892="","*",SP_NORTE!AM1892)</f>
        <v>*</v>
      </c>
      <c r="O1893" s="124" t="str">
        <f>IF(SP_NORTE!BH1892="","*",SP_NORTE!BH1892)</f>
        <v>*</v>
      </c>
      <c r="P1893" s="212" t="str">
        <f>IF($A$2=1,IF(SP_NORTE!BJ1892="","*",SP_NORTE!BJ1892),IF(SP_NORTE!BK1892="","*",SP_NORTE!BK1892))</f>
        <v>*</v>
      </c>
    </row>
    <row r="1894" spans="1:16" hidden="1">
      <c r="A1894" s="91" t="str">
        <f>IF(SP_NORTE!B1893="","*",SP_NORTE!B1893)</f>
        <v>*</v>
      </c>
      <c r="B1894" s="92" t="str">
        <f>IF(SP_NORTE!X1893="","*",SP_NORTE!X1893)</f>
        <v>*</v>
      </c>
      <c r="C1894" s="92" t="str">
        <f>IF(SP_NORTE!S1893="","*",SP_NORTE!S1893)</f>
        <v>*</v>
      </c>
      <c r="D1894" s="92" t="str">
        <f>IF(SP_NORTE!T1893="","*",SP_NORTE!T1893)</f>
        <v>*</v>
      </c>
      <c r="E1894" s="92" t="str">
        <f>IF(SP_NORTE!D1893="","*",SP_NORTE!D1893)</f>
        <v>*</v>
      </c>
      <c r="F1894" s="92" t="str">
        <f>IF(SP_NORTE!H1893="","*",SP_NORTE!H1893)</f>
        <v>*</v>
      </c>
      <c r="G1894" s="92" t="str">
        <f>IF(SP_NORTE!M1893="","*",SP_NORTE!M1893)</f>
        <v>*</v>
      </c>
      <c r="H1894" s="131" t="str">
        <f>IF(SP_NORTE!K1893="","*",SP_NORTE!K1893)</f>
        <v>*</v>
      </c>
      <c r="I1894" s="128" t="str">
        <f>IF(SP_NORTE!O1893="","*",SP_NORTE!O1893)</f>
        <v>*</v>
      </c>
      <c r="J1894" s="128" t="str">
        <f>IF(SP_NORTE!P1893="","*",SP_NORTE!P1893)</f>
        <v>*</v>
      </c>
      <c r="K1894" s="92" t="str">
        <f>IF(SP_NORTE!AK1893="","*",SP_NORTE!AK1893)</f>
        <v>*</v>
      </c>
      <c r="L1894" s="92" t="str">
        <f>IF(SP_NORTE!AM1893="","*",SP_NORTE!AM1893)</f>
        <v>*</v>
      </c>
      <c r="M1894" s="92" t="str">
        <f>IF(SP_NORTE!AP1893="","*",SP_NORTE!AP1893)</f>
        <v>*</v>
      </c>
      <c r="N1894" s="92" t="str">
        <f>IF(SP_NORTE!AM1893="","*",SP_NORTE!AM1893)</f>
        <v>*</v>
      </c>
      <c r="O1894" s="124" t="str">
        <f>IF(SP_NORTE!BH1893="","*",SP_NORTE!BH1893)</f>
        <v>*</v>
      </c>
      <c r="P1894" s="212" t="str">
        <f>IF($A$2=1,IF(SP_NORTE!BJ1893="","*",SP_NORTE!BJ1893),IF(SP_NORTE!BK1893="","*",SP_NORTE!BK1893))</f>
        <v>*</v>
      </c>
    </row>
    <row r="1895" spans="1:16" hidden="1">
      <c r="A1895" s="91" t="str">
        <f>IF(SP_NORTE!B1894="","*",SP_NORTE!B1894)</f>
        <v>*</v>
      </c>
      <c r="B1895" s="92" t="str">
        <f>IF(SP_NORTE!X1894="","*",SP_NORTE!X1894)</f>
        <v>*</v>
      </c>
      <c r="C1895" s="92" t="str">
        <f>IF(SP_NORTE!S1894="","*",SP_NORTE!S1894)</f>
        <v>*</v>
      </c>
      <c r="D1895" s="92" t="str">
        <f>IF(SP_NORTE!T1894="","*",SP_NORTE!T1894)</f>
        <v>*</v>
      </c>
      <c r="E1895" s="92" t="str">
        <f>IF(SP_NORTE!D1894="","*",SP_NORTE!D1894)</f>
        <v>*</v>
      </c>
      <c r="F1895" s="92" t="str">
        <f>IF(SP_NORTE!H1894="","*",SP_NORTE!H1894)</f>
        <v>*</v>
      </c>
      <c r="G1895" s="92" t="str">
        <f>IF(SP_NORTE!M1894="","*",SP_NORTE!M1894)</f>
        <v>*</v>
      </c>
      <c r="H1895" s="131" t="str">
        <f>IF(SP_NORTE!K1894="","*",SP_NORTE!K1894)</f>
        <v>*</v>
      </c>
      <c r="I1895" s="128" t="str">
        <f>IF(SP_NORTE!O1894="","*",SP_NORTE!O1894)</f>
        <v>*</v>
      </c>
      <c r="J1895" s="128" t="str">
        <f>IF(SP_NORTE!P1894="","*",SP_NORTE!P1894)</f>
        <v>*</v>
      </c>
      <c r="K1895" s="92" t="str">
        <f>IF(SP_NORTE!AK1894="","*",SP_NORTE!AK1894)</f>
        <v>*</v>
      </c>
      <c r="L1895" s="92" t="str">
        <f>IF(SP_NORTE!AM1894="","*",SP_NORTE!AM1894)</f>
        <v>*</v>
      </c>
      <c r="M1895" s="92" t="str">
        <f>IF(SP_NORTE!AP1894="","*",SP_NORTE!AP1894)</f>
        <v>*</v>
      </c>
      <c r="N1895" s="92" t="str">
        <f>IF(SP_NORTE!AM1894="","*",SP_NORTE!AM1894)</f>
        <v>*</v>
      </c>
      <c r="O1895" s="124" t="str">
        <f>IF(SP_NORTE!BH1894="","*",SP_NORTE!BH1894)</f>
        <v>*</v>
      </c>
      <c r="P1895" s="212" t="str">
        <f>IF($A$2=1,IF(SP_NORTE!BJ1894="","*",SP_NORTE!BJ1894),IF(SP_NORTE!BK1894="","*",SP_NORTE!BK1894))</f>
        <v>*</v>
      </c>
    </row>
    <row r="1896" spans="1:16" hidden="1">
      <c r="A1896" s="91" t="str">
        <f>IF(SP_NORTE!B1895="","*",SP_NORTE!B1895)</f>
        <v>*</v>
      </c>
      <c r="B1896" s="92" t="str">
        <f>IF(SP_NORTE!X1895="","*",SP_NORTE!X1895)</f>
        <v>*</v>
      </c>
      <c r="C1896" s="92" t="str">
        <f>IF(SP_NORTE!S1895="","*",SP_NORTE!S1895)</f>
        <v>*</v>
      </c>
      <c r="D1896" s="92" t="str">
        <f>IF(SP_NORTE!T1895="","*",SP_NORTE!T1895)</f>
        <v>*</v>
      </c>
      <c r="E1896" s="92" t="str">
        <f>IF(SP_NORTE!D1895="","*",SP_NORTE!D1895)</f>
        <v>*</v>
      </c>
      <c r="F1896" s="92" t="str">
        <f>IF(SP_NORTE!H1895="","*",SP_NORTE!H1895)</f>
        <v>*</v>
      </c>
      <c r="G1896" s="92" t="str">
        <f>IF(SP_NORTE!M1895="","*",SP_NORTE!M1895)</f>
        <v>*</v>
      </c>
      <c r="H1896" s="131" t="str">
        <f>IF(SP_NORTE!K1895="","*",SP_NORTE!K1895)</f>
        <v>*</v>
      </c>
      <c r="I1896" s="128" t="str">
        <f>IF(SP_NORTE!O1895="","*",SP_NORTE!O1895)</f>
        <v>*</v>
      </c>
      <c r="J1896" s="128" t="str">
        <f>IF(SP_NORTE!P1895="","*",SP_NORTE!P1895)</f>
        <v>*</v>
      </c>
      <c r="K1896" s="92" t="str">
        <f>IF(SP_NORTE!AK1895="","*",SP_NORTE!AK1895)</f>
        <v>*</v>
      </c>
      <c r="L1896" s="92" t="str">
        <f>IF(SP_NORTE!AM1895="","*",SP_NORTE!AM1895)</f>
        <v>*</v>
      </c>
      <c r="M1896" s="92" t="str">
        <f>IF(SP_NORTE!AP1895="","*",SP_NORTE!AP1895)</f>
        <v>*</v>
      </c>
      <c r="N1896" s="92" t="str">
        <f>IF(SP_NORTE!AM1895="","*",SP_NORTE!AM1895)</f>
        <v>*</v>
      </c>
      <c r="O1896" s="124" t="str">
        <f>IF(SP_NORTE!BH1895="","*",SP_NORTE!BH1895)</f>
        <v>*</v>
      </c>
      <c r="P1896" s="212" t="str">
        <f>IF($A$2=1,IF(SP_NORTE!BJ1895="","*",SP_NORTE!BJ1895),IF(SP_NORTE!BK1895="","*",SP_NORTE!BK1895))</f>
        <v>*</v>
      </c>
    </row>
    <row r="1897" spans="1:16" hidden="1">
      <c r="A1897" s="91" t="str">
        <f>IF(SP_NORTE!B1896="","*",SP_NORTE!B1896)</f>
        <v>*</v>
      </c>
      <c r="B1897" s="92" t="str">
        <f>IF(SP_NORTE!X1896="","*",SP_NORTE!X1896)</f>
        <v>*</v>
      </c>
      <c r="C1897" s="92" t="str">
        <f>IF(SP_NORTE!S1896="","*",SP_NORTE!S1896)</f>
        <v>*</v>
      </c>
      <c r="D1897" s="92" t="str">
        <f>IF(SP_NORTE!T1896="","*",SP_NORTE!T1896)</f>
        <v>*</v>
      </c>
      <c r="E1897" s="92" t="str">
        <f>IF(SP_NORTE!D1896="","*",SP_NORTE!D1896)</f>
        <v>*</v>
      </c>
      <c r="F1897" s="92" t="str">
        <f>IF(SP_NORTE!H1896="","*",SP_NORTE!H1896)</f>
        <v>*</v>
      </c>
      <c r="G1897" s="92" t="str">
        <f>IF(SP_NORTE!M1896="","*",SP_NORTE!M1896)</f>
        <v>*</v>
      </c>
      <c r="H1897" s="131" t="str">
        <f>IF(SP_NORTE!K1896="","*",SP_NORTE!K1896)</f>
        <v>*</v>
      </c>
      <c r="I1897" s="128" t="str">
        <f>IF(SP_NORTE!O1896="","*",SP_NORTE!O1896)</f>
        <v>*</v>
      </c>
      <c r="J1897" s="128" t="str">
        <f>IF(SP_NORTE!P1896="","*",SP_NORTE!P1896)</f>
        <v>*</v>
      </c>
      <c r="K1897" s="92" t="str">
        <f>IF(SP_NORTE!AK1896="","*",SP_NORTE!AK1896)</f>
        <v>*</v>
      </c>
      <c r="L1897" s="92" t="str">
        <f>IF(SP_NORTE!AM1896="","*",SP_NORTE!AM1896)</f>
        <v>*</v>
      </c>
      <c r="M1897" s="92" t="str">
        <f>IF(SP_NORTE!AP1896="","*",SP_NORTE!AP1896)</f>
        <v>*</v>
      </c>
      <c r="N1897" s="92" t="str">
        <f>IF(SP_NORTE!AM1896="","*",SP_NORTE!AM1896)</f>
        <v>*</v>
      </c>
      <c r="O1897" s="124" t="str">
        <f>IF(SP_NORTE!BH1896="","*",SP_NORTE!BH1896)</f>
        <v>*</v>
      </c>
      <c r="P1897" s="212" t="str">
        <f>IF($A$2=1,IF(SP_NORTE!BJ1896="","*",SP_NORTE!BJ1896),IF(SP_NORTE!BK1896="","*",SP_NORTE!BK1896))</f>
        <v>*</v>
      </c>
    </row>
    <row r="1898" spans="1:16" hidden="1">
      <c r="A1898" s="91" t="str">
        <f>IF(SP_NORTE!B1897="","*",SP_NORTE!B1897)</f>
        <v>*</v>
      </c>
      <c r="B1898" s="92" t="str">
        <f>IF(SP_NORTE!X1897="","*",SP_NORTE!X1897)</f>
        <v>*</v>
      </c>
      <c r="C1898" s="92" t="str">
        <f>IF(SP_NORTE!S1897="","*",SP_NORTE!S1897)</f>
        <v>*</v>
      </c>
      <c r="D1898" s="92" t="str">
        <f>IF(SP_NORTE!T1897="","*",SP_NORTE!T1897)</f>
        <v>*</v>
      </c>
      <c r="E1898" s="92" t="str">
        <f>IF(SP_NORTE!D1897="","*",SP_NORTE!D1897)</f>
        <v>*</v>
      </c>
      <c r="F1898" s="92" t="str">
        <f>IF(SP_NORTE!H1897="","*",SP_NORTE!H1897)</f>
        <v>*</v>
      </c>
      <c r="G1898" s="92" t="str">
        <f>IF(SP_NORTE!M1897="","*",SP_NORTE!M1897)</f>
        <v>*</v>
      </c>
      <c r="H1898" s="131" t="str">
        <f>IF(SP_NORTE!K1897="","*",SP_NORTE!K1897)</f>
        <v>*</v>
      </c>
      <c r="I1898" s="128" t="str">
        <f>IF(SP_NORTE!O1897="","*",SP_NORTE!O1897)</f>
        <v>*</v>
      </c>
      <c r="J1898" s="128" t="str">
        <f>IF(SP_NORTE!P1897="","*",SP_NORTE!P1897)</f>
        <v>*</v>
      </c>
      <c r="K1898" s="92" t="str">
        <f>IF(SP_NORTE!AK1897="","*",SP_NORTE!AK1897)</f>
        <v>*</v>
      </c>
      <c r="L1898" s="92" t="str">
        <f>IF(SP_NORTE!AM1897="","*",SP_NORTE!AM1897)</f>
        <v>*</v>
      </c>
      <c r="M1898" s="92" t="str">
        <f>IF(SP_NORTE!AP1897="","*",SP_NORTE!AP1897)</f>
        <v>*</v>
      </c>
      <c r="N1898" s="92" t="str">
        <f>IF(SP_NORTE!AM1897="","*",SP_NORTE!AM1897)</f>
        <v>*</v>
      </c>
      <c r="O1898" s="124" t="str">
        <f>IF(SP_NORTE!BH1897="","*",SP_NORTE!BH1897)</f>
        <v>*</v>
      </c>
      <c r="P1898" s="212" t="str">
        <f>IF($A$2=1,IF(SP_NORTE!BJ1897="","*",SP_NORTE!BJ1897),IF(SP_NORTE!BK1897="","*",SP_NORTE!BK1897))</f>
        <v>*</v>
      </c>
    </row>
    <row r="1899" spans="1:16" hidden="1">
      <c r="A1899" s="91" t="str">
        <f>IF(SP_NORTE!B1898="","*",SP_NORTE!B1898)</f>
        <v>*</v>
      </c>
      <c r="B1899" s="92" t="str">
        <f>IF(SP_NORTE!X1898="","*",SP_NORTE!X1898)</f>
        <v>*</v>
      </c>
      <c r="C1899" s="92" t="str">
        <f>IF(SP_NORTE!S1898="","*",SP_NORTE!S1898)</f>
        <v>*</v>
      </c>
      <c r="D1899" s="92" t="str">
        <f>IF(SP_NORTE!T1898="","*",SP_NORTE!T1898)</f>
        <v>*</v>
      </c>
      <c r="E1899" s="92" t="str">
        <f>IF(SP_NORTE!D1898="","*",SP_NORTE!D1898)</f>
        <v>*</v>
      </c>
      <c r="F1899" s="92" t="str">
        <f>IF(SP_NORTE!H1898="","*",SP_NORTE!H1898)</f>
        <v>*</v>
      </c>
      <c r="G1899" s="92" t="str">
        <f>IF(SP_NORTE!M1898="","*",SP_NORTE!M1898)</f>
        <v>*</v>
      </c>
      <c r="H1899" s="131" t="str">
        <f>IF(SP_NORTE!K1898="","*",SP_NORTE!K1898)</f>
        <v>*</v>
      </c>
      <c r="I1899" s="128" t="str">
        <f>IF(SP_NORTE!O1898="","*",SP_NORTE!O1898)</f>
        <v>*</v>
      </c>
      <c r="J1899" s="128" t="str">
        <f>IF(SP_NORTE!P1898="","*",SP_NORTE!P1898)</f>
        <v>*</v>
      </c>
      <c r="K1899" s="92" t="str">
        <f>IF(SP_NORTE!AK1898="","*",SP_NORTE!AK1898)</f>
        <v>*</v>
      </c>
      <c r="L1899" s="92" t="str">
        <f>IF(SP_NORTE!AM1898="","*",SP_NORTE!AM1898)</f>
        <v>*</v>
      </c>
      <c r="M1899" s="92" t="str">
        <f>IF(SP_NORTE!AP1898="","*",SP_NORTE!AP1898)</f>
        <v>*</v>
      </c>
      <c r="N1899" s="92" t="str">
        <f>IF(SP_NORTE!AM1898="","*",SP_NORTE!AM1898)</f>
        <v>*</v>
      </c>
      <c r="O1899" s="124" t="str">
        <f>IF(SP_NORTE!BH1898="","*",SP_NORTE!BH1898)</f>
        <v>*</v>
      </c>
      <c r="P1899" s="212" t="str">
        <f>IF($A$2=1,IF(SP_NORTE!BJ1898="","*",SP_NORTE!BJ1898),IF(SP_NORTE!BK1898="","*",SP_NORTE!BK1898))</f>
        <v>*</v>
      </c>
    </row>
    <row r="1900" spans="1:16" hidden="1">
      <c r="A1900" s="91" t="str">
        <f>IF(SP_NORTE!B1899="","*",SP_NORTE!B1899)</f>
        <v>*</v>
      </c>
      <c r="B1900" s="92" t="str">
        <f>IF(SP_NORTE!X1899="","*",SP_NORTE!X1899)</f>
        <v>*</v>
      </c>
      <c r="C1900" s="92" t="str">
        <f>IF(SP_NORTE!S1899="","*",SP_NORTE!S1899)</f>
        <v>*</v>
      </c>
      <c r="D1900" s="92" t="str">
        <f>IF(SP_NORTE!T1899="","*",SP_NORTE!T1899)</f>
        <v>*</v>
      </c>
      <c r="E1900" s="92" t="str">
        <f>IF(SP_NORTE!D1899="","*",SP_NORTE!D1899)</f>
        <v>*</v>
      </c>
      <c r="F1900" s="92" t="str">
        <f>IF(SP_NORTE!H1899="","*",SP_NORTE!H1899)</f>
        <v>*</v>
      </c>
      <c r="G1900" s="92" t="str">
        <f>IF(SP_NORTE!M1899="","*",SP_NORTE!M1899)</f>
        <v>*</v>
      </c>
      <c r="H1900" s="131" t="str">
        <f>IF(SP_NORTE!K1899="","*",SP_NORTE!K1899)</f>
        <v>*</v>
      </c>
      <c r="I1900" s="128" t="str">
        <f>IF(SP_NORTE!O1899="","*",SP_NORTE!O1899)</f>
        <v>*</v>
      </c>
      <c r="J1900" s="128" t="str">
        <f>IF(SP_NORTE!P1899="","*",SP_NORTE!P1899)</f>
        <v>*</v>
      </c>
      <c r="K1900" s="92" t="str">
        <f>IF(SP_NORTE!AK1899="","*",SP_NORTE!AK1899)</f>
        <v>*</v>
      </c>
      <c r="L1900" s="92" t="str">
        <f>IF(SP_NORTE!AM1899="","*",SP_NORTE!AM1899)</f>
        <v>*</v>
      </c>
      <c r="M1900" s="92" t="str">
        <f>IF(SP_NORTE!AP1899="","*",SP_NORTE!AP1899)</f>
        <v>*</v>
      </c>
      <c r="N1900" s="92" t="str">
        <f>IF(SP_NORTE!AM1899="","*",SP_NORTE!AM1899)</f>
        <v>*</v>
      </c>
      <c r="O1900" s="124" t="str">
        <f>IF(SP_NORTE!BH1899="","*",SP_NORTE!BH1899)</f>
        <v>*</v>
      </c>
      <c r="P1900" s="212" t="str">
        <f>IF($A$2=1,IF(SP_NORTE!BJ1899="","*",SP_NORTE!BJ1899),IF(SP_NORTE!BK1899="","*",SP_NORTE!BK1899))</f>
        <v>*</v>
      </c>
    </row>
    <row r="1901" spans="1:16" hidden="1">
      <c r="A1901" s="91" t="str">
        <f>IF(SP_NORTE!B1900="","*",SP_NORTE!B1900)</f>
        <v>*</v>
      </c>
      <c r="B1901" s="92" t="str">
        <f>IF(SP_NORTE!X1900="","*",SP_NORTE!X1900)</f>
        <v>*</v>
      </c>
      <c r="C1901" s="92" t="str">
        <f>IF(SP_NORTE!S1900="","*",SP_NORTE!S1900)</f>
        <v>*</v>
      </c>
      <c r="D1901" s="92" t="str">
        <f>IF(SP_NORTE!T1900="","*",SP_NORTE!T1900)</f>
        <v>*</v>
      </c>
      <c r="E1901" s="92" t="str">
        <f>IF(SP_NORTE!D1900="","*",SP_NORTE!D1900)</f>
        <v>*</v>
      </c>
      <c r="F1901" s="92" t="str">
        <f>IF(SP_NORTE!H1900="","*",SP_NORTE!H1900)</f>
        <v>*</v>
      </c>
      <c r="G1901" s="92" t="str">
        <f>IF(SP_NORTE!M1900="","*",SP_NORTE!M1900)</f>
        <v>*</v>
      </c>
      <c r="H1901" s="131" t="str">
        <f>IF(SP_NORTE!K1900="","*",SP_NORTE!K1900)</f>
        <v>*</v>
      </c>
      <c r="I1901" s="128" t="str">
        <f>IF(SP_NORTE!O1900="","*",SP_NORTE!O1900)</f>
        <v>*</v>
      </c>
      <c r="J1901" s="128" t="str">
        <f>IF(SP_NORTE!P1900="","*",SP_NORTE!P1900)</f>
        <v>*</v>
      </c>
      <c r="K1901" s="92" t="str">
        <f>IF(SP_NORTE!AK1900="","*",SP_NORTE!AK1900)</f>
        <v>*</v>
      </c>
      <c r="L1901" s="92" t="str">
        <f>IF(SP_NORTE!AM1900="","*",SP_NORTE!AM1900)</f>
        <v>*</v>
      </c>
      <c r="M1901" s="92" t="str">
        <f>IF(SP_NORTE!AP1900="","*",SP_NORTE!AP1900)</f>
        <v>*</v>
      </c>
      <c r="N1901" s="92" t="str">
        <f>IF(SP_NORTE!AM1900="","*",SP_NORTE!AM1900)</f>
        <v>*</v>
      </c>
      <c r="O1901" s="124" t="str">
        <f>IF(SP_NORTE!BH1900="","*",SP_NORTE!BH1900)</f>
        <v>*</v>
      </c>
      <c r="P1901" s="212" t="str">
        <f>IF($A$2=1,IF(SP_NORTE!BJ1900="","*",SP_NORTE!BJ1900),IF(SP_NORTE!BK1900="","*",SP_NORTE!BK1900))</f>
        <v>*</v>
      </c>
    </row>
    <row r="1902" spans="1:16" hidden="1">
      <c r="A1902" s="91" t="str">
        <f>IF(SP_NORTE!B1901="","*",SP_NORTE!B1901)</f>
        <v>*</v>
      </c>
      <c r="B1902" s="92" t="str">
        <f>IF(SP_NORTE!X1901="","*",SP_NORTE!X1901)</f>
        <v>*</v>
      </c>
      <c r="C1902" s="92" t="str">
        <f>IF(SP_NORTE!S1901="","*",SP_NORTE!S1901)</f>
        <v>*</v>
      </c>
      <c r="D1902" s="92" t="str">
        <f>IF(SP_NORTE!T1901="","*",SP_NORTE!T1901)</f>
        <v>*</v>
      </c>
      <c r="E1902" s="92" t="str">
        <f>IF(SP_NORTE!D1901="","*",SP_NORTE!D1901)</f>
        <v>*</v>
      </c>
      <c r="F1902" s="92" t="str">
        <f>IF(SP_NORTE!H1901="","*",SP_NORTE!H1901)</f>
        <v>*</v>
      </c>
      <c r="G1902" s="92" t="str">
        <f>IF(SP_NORTE!M1901="","*",SP_NORTE!M1901)</f>
        <v>*</v>
      </c>
      <c r="H1902" s="131" t="str">
        <f>IF(SP_NORTE!K1901="","*",SP_NORTE!K1901)</f>
        <v>*</v>
      </c>
      <c r="I1902" s="128" t="str">
        <f>IF(SP_NORTE!O1901="","*",SP_NORTE!O1901)</f>
        <v>*</v>
      </c>
      <c r="J1902" s="128" t="str">
        <f>IF(SP_NORTE!P1901="","*",SP_NORTE!P1901)</f>
        <v>*</v>
      </c>
      <c r="K1902" s="92" t="str">
        <f>IF(SP_NORTE!AK1901="","*",SP_NORTE!AK1901)</f>
        <v>*</v>
      </c>
      <c r="L1902" s="92" t="str">
        <f>IF(SP_NORTE!AM1901="","*",SP_NORTE!AM1901)</f>
        <v>*</v>
      </c>
      <c r="M1902" s="92" t="str">
        <f>IF(SP_NORTE!AP1901="","*",SP_NORTE!AP1901)</f>
        <v>*</v>
      </c>
      <c r="N1902" s="92" t="str">
        <f>IF(SP_NORTE!AM1901="","*",SP_NORTE!AM1901)</f>
        <v>*</v>
      </c>
      <c r="O1902" s="124" t="str">
        <f>IF(SP_NORTE!BH1901="","*",SP_NORTE!BH1901)</f>
        <v>*</v>
      </c>
      <c r="P1902" s="212" t="str">
        <f>IF($A$2=1,IF(SP_NORTE!BJ1901="","*",SP_NORTE!BJ1901),IF(SP_NORTE!BK1901="","*",SP_NORTE!BK1901))</f>
        <v>*</v>
      </c>
    </row>
    <row r="1903" spans="1:16" hidden="1">
      <c r="A1903" s="91" t="str">
        <f>IF(SP_NORTE!B1902="","*",SP_NORTE!B1902)</f>
        <v>*</v>
      </c>
      <c r="B1903" s="92" t="str">
        <f>IF(SP_NORTE!X1902="","*",SP_NORTE!X1902)</f>
        <v>*</v>
      </c>
      <c r="C1903" s="92" t="str">
        <f>IF(SP_NORTE!S1902="","*",SP_NORTE!S1902)</f>
        <v>*</v>
      </c>
      <c r="D1903" s="92" t="str">
        <f>IF(SP_NORTE!T1902="","*",SP_NORTE!T1902)</f>
        <v>*</v>
      </c>
      <c r="E1903" s="92" t="str">
        <f>IF(SP_NORTE!D1902="","*",SP_NORTE!D1902)</f>
        <v>*</v>
      </c>
      <c r="F1903" s="92" t="str">
        <f>IF(SP_NORTE!H1902="","*",SP_NORTE!H1902)</f>
        <v>*</v>
      </c>
      <c r="G1903" s="92" t="str">
        <f>IF(SP_NORTE!M1902="","*",SP_NORTE!M1902)</f>
        <v>*</v>
      </c>
      <c r="H1903" s="131" t="str">
        <f>IF(SP_NORTE!K1902="","*",SP_NORTE!K1902)</f>
        <v>*</v>
      </c>
      <c r="I1903" s="128" t="str">
        <f>IF(SP_NORTE!O1902="","*",SP_NORTE!O1902)</f>
        <v>*</v>
      </c>
      <c r="J1903" s="128" t="str">
        <f>IF(SP_NORTE!P1902="","*",SP_NORTE!P1902)</f>
        <v>*</v>
      </c>
      <c r="K1903" s="92" t="str">
        <f>IF(SP_NORTE!AK1902="","*",SP_NORTE!AK1902)</f>
        <v>*</v>
      </c>
      <c r="L1903" s="92" t="str">
        <f>IF(SP_NORTE!AM1902="","*",SP_NORTE!AM1902)</f>
        <v>*</v>
      </c>
      <c r="M1903" s="92" t="str">
        <f>IF(SP_NORTE!AP1902="","*",SP_NORTE!AP1902)</f>
        <v>*</v>
      </c>
      <c r="N1903" s="92" t="str">
        <f>IF(SP_NORTE!AM1902="","*",SP_NORTE!AM1902)</f>
        <v>*</v>
      </c>
      <c r="O1903" s="124" t="str">
        <f>IF(SP_NORTE!BH1902="","*",SP_NORTE!BH1902)</f>
        <v>*</v>
      </c>
      <c r="P1903" s="212" t="str">
        <f>IF($A$2=1,IF(SP_NORTE!BJ1902="","*",SP_NORTE!BJ1902),IF(SP_NORTE!BK1902="","*",SP_NORTE!BK1902))</f>
        <v>*</v>
      </c>
    </row>
    <row r="1904" spans="1:16" hidden="1">
      <c r="A1904" s="91" t="str">
        <f>IF(SP_NORTE!B1903="","*",SP_NORTE!B1903)</f>
        <v>*</v>
      </c>
      <c r="B1904" s="92" t="str">
        <f>IF(SP_NORTE!X1903="","*",SP_NORTE!X1903)</f>
        <v>*</v>
      </c>
      <c r="C1904" s="92" t="str">
        <f>IF(SP_NORTE!S1903="","*",SP_NORTE!S1903)</f>
        <v>*</v>
      </c>
      <c r="D1904" s="92" t="str">
        <f>IF(SP_NORTE!T1903="","*",SP_NORTE!T1903)</f>
        <v>*</v>
      </c>
      <c r="E1904" s="92" t="str">
        <f>IF(SP_NORTE!D1903="","*",SP_NORTE!D1903)</f>
        <v>*</v>
      </c>
      <c r="F1904" s="92" t="str">
        <f>IF(SP_NORTE!H1903="","*",SP_NORTE!H1903)</f>
        <v>*</v>
      </c>
      <c r="G1904" s="92" t="str">
        <f>IF(SP_NORTE!M1903="","*",SP_NORTE!M1903)</f>
        <v>*</v>
      </c>
      <c r="H1904" s="131" t="str">
        <f>IF(SP_NORTE!K1903="","*",SP_NORTE!K1903)</f>
        <v>*</v>
      </c>
      <c r="I1904" s="128" t="str">
        <f>IF(SP_NORTE!O1903="","*",SP_NORTE!O1903)</f>
        <v>*</v>
      </c>
      <c r="J1904" s="128" t="str">
        <f>IF(SP_NORTE!P1903="","*",SP_NORTE!P1903)</f>
        <v>*</v>
      </c>
      <c r="K1904" s="92" t="str">
        <f>IF(SP_NORTE!AK1903="","*",SP_NORTE!AK1903)</f>
        <v>*</v>
      </c>
      <c r="L1904" s="92" t="str">
        <f>IF(SP_NORTE!AM1903="","*",SP_NORTE!AM1903)</f>
        <v>*</v>
      </c>
      <c r="M1904" s="92" t="str">
        <f>IF(SP_NORTE!AP1903="","*",SP_NORTE!AP1903)</f>
        <v>*</v>
      </c>
      <c r="N1904" s="92" t="str">
        <f>IF(SP_NORTE!AM1903="","*",SP_NORTE!AM1903)</f>
        <v>*</v>
      </c>
      <c r="O1904" s="124" t="str">
        <f>IF(SP_NORTE!BH1903="","*",SP_NORTE!BH1903)</f>
        <v>*</v>
      </c>
      <c r="P1904" s="212" t="str">
        <f>IF($A$2=1,IF(SP_NORTE!BJ1903="","*",SP_NORTE!BJ1903),IF(SP_NORTE!BK1903="","*",SP_NORTE!BK1903))</f>
        <v>*</v>
      </c>
    </row>
    <row r="1905" spans="1:16" hidden="1">
      <c r="A1905" s="91" t="str">
        <f>IF(SP_NORTE!B1904="","*",SP_NORTE!B1904)</f>
        <v>*</v>
      </c>
      <c r="B1905" s="92" t="str">
        <f>IF(SP_NORTE!X1904="","*",SP_NORTE!X1904)</f>
        <v>*</v>
      </c>
      <c r="C1905" s="92" t="str">
        <f>IF(SP_NORTE!S1904="","*",SP_NORTE!S1904)</f>
        <v>*</v>
      </c>
      <c r="D1905" s="92" t="str">
        <f>IF(SP_NORTE!T1904="","*",SP_NORTE!T1904)</f>
        <v>*</v>
      </c>
      <c r="E1905" s="92" t="str">
        <f>IF(SP_NORTE!D1904="","*",SP_NORTE!D1904)</f>
        <v>*</v>
      </c>
      <c r="F1905" s="92" t="str">
        <f>IF(SP_NORTE!H1904="","*",SP_NORTE!H1904)</f>
        <v>*</v>
      </c>
      <c r="G1905" s="92" t="str">
        <f>IF(SP_NORTE!M1904="","*",SP_NORTE!M1904)</f>
        <v>*</v>
      </c>
      <c r="H1905" s="131" t="str">
        <f>IF(SP_NORTE!K1904="","*",SP_NORTE!K1904)</f>
        <v>*</v>
      </c>
      <c r="I1905" s="128" t="str">
        <f>IF(SP_NORTE!O1904="","*",SP_NORTE!O1904)</f>
        <v>*</v>
      </c>
      <c r="J1905" s="128" t="str">
        <f>IF(SP_NORTE!P1904="","*",SP_NORTE!P1904)</f>
        <v>*</v>
      </c>
      <c r="K1905" s="92" t="str">
        <f>IF(SP_NORTE!AK1904="","*",SP_NORTE!AK1904)</f>
        <v>*</v>
      </c>
      <c r="L1905" s="92" t="str">
        <f>IF(SP_NORTE!AM1904="","*",SP_NORTE!AM1904)</f>
        <v>*</v>
      </c>
      <c r="M1905" s="92" t="str">
        <f>IF(SP_NORTE!AP1904="","*",SP_NORTE!AP1904)</f>
        <v>*</v>
      </c>
      <c r="N1905" s="92" t="str">
        <f>IF(SP_NORTE!AM1904="","*",SP_NORTE!AM1904)</f>
        <v>*</v>
      </c>
      <c r="O1905" s="124" t="str">
        <f>IF(SP_NORTE!BH1904="","*",SP_NORTE!BH1904)</f>
        <v>*</v>
      </c>
      <c r="P1905" s="212" t="str">
        <f>IF($A$2=1,IF(SP_NORTE!BJ1904="","*",SP_NORTE!BJ1904),IF(SP_NORTE!BK1904="","*",SP_NORTE!BK1904))</f>
        <v>*</v>
      </c>
    </row>
    <row r="1906" spans="1:16" hidden="1">
      <c r="A1906" s="91" t="str">
        <f>IF(SP_NORTE!B1905="","*",SP_NORTE!B1905)</f>
        <v>*</v>
      </c>
      <c r="B1906" s="92" t="str">
        <f>IF(SP_NORTE!X1905="","*",SP_NORTE!X1905)</f>
        <v>*</v>
      </c>
      <c r="C1906" s="92" t="str">
        <f>IF(SP_NORTE!S1905="","*",SP_NORTE!S1905)</f>
        <v>*</v>
      </c>
      <c r="D1906" s="92" t="str">
        <f>IF(SP_NORTE!T1905="","*",SP_NORTE!T1905)</f>
        <v>*</v>
      </c>
      <c r="E1906" s="92" t="str">
        <f>IF(SP_NORTE!D1905="","*",SP_NORTE!D1905)</f>
        <v>*</v>
      </c>
      <c r="F1906" s="92" t="str">
        <f>IF(SP_NORTE!H1905="","*",SP_NORTE!H1905)</f>
        <v>*</v>
      </c>
      <c r="G1906" s="92" t="str">
        <f>IF(SP_NORTE!M1905="","*",SP_NORTE!M1905)</f>
        <v>*</v>
      </c>
      <c r="H1906" s="131" t="str">
        <f>IF(SP_NORTE!K1905="","*",SP_NORTE!K1905)</f>
        <v>*</v>
      </c>
      <c r="I1906" s="128" t="str">
        <f>IF(SP_NORTE!O1905="","*",SP_NORTE!O1905)</f>
        <v>*</v>
      </c>
      <c r="J1906" s="128" t="str">
        <f>IF(SP_NORTE!P1905="","*",SP_NORTE!P1905)</f>
        <v>*</v>
      </c>
      <c r="K1906" s="92" t="str">
        <f>IF(SP_NORTE!AK1905="","*",SP_NORTE!AK1905)</f>
        <v>*</v>
      </c>
      <c r="L1906" s="92" t="str">
        <f>IF(SP_NORTE!AM1905="","*",SP_NORTE!AM1905)</f>
        <v>*</v>
      </c>
      <c r="M1906" s="92" t="str">
        <f>IF(SP_NORTE!AP1905="","*",SP_NORTE!AP1905)</f>
        <v>*</v>
      </c>
      <c r="N1906" s="92" t="str">
        <f>IF(SP_NORTE!AM1905="","*",SP_NORTE!AM1905)</f>
        <v>*</v>
      </c>
      <c r="O1906" s="124" t="str">
        <f>IF(SP_NORTE!BH1905="","*",SP_NORTE!BH1905)</f>
        <v>*</v>
      </c>
      <c r="P1906" s="212" t="str">
        <f>IF($A$2=1,IF(SP_NORTE!BJ1905="","*",SP_NORTE!BJ1905),IF(SP_NORTE!BK1905="","*",SP_NORTE!BK1905))</f>
        <v>*</v>
      </c>
    </row>
    <row r="1907" spans="1:16" hidden="1">
      <c r="A1907" s="91" t="str">
        <f>IF(SP_NORTE!B1906="","*",SP_NORTE!B1906)</f>
        <v>*</v>
      </c>
      <c r="B1907" s="92" t="str">
        <f>IF(SP_NORTE!X1906="","*",SP_NORTE!X1906)</f>
        <v>*</v>
      </c>
      <c r="C1907" s="92" t="str">
        <f>IF(SP_NORTE!S1906="","*",SP_NORTE!S1906)</f>
        <v>*</v>
      </c>
      <c r="D1907" s="92" t="str">
        <f>IF(SP_NORTE!T1906="","*",SP_NORTE!T1906)</f>
        <v>*</v>
      </c>
      <c r="E1907" s="92" t="str">
        <f>IF(SP_NORTE!D1906="","*",SP_NORTE!D1906)</f>
        <v>*</v>
      </c>
      <c r="F1907" s="92" t="str">
        <f>IF(SP_NORTE!H1906="","*",SP_NORTE!H1906)</f>
        <v>*</v>
      </c>
      <c r="G1907" s="92" t="str">
        <f>IF(SP_NORTE!M1906="","*",SP_NORTE!M1906)</f>
        <v>*</v>
      </c>
      <c r="H1907" s="131" t="str">
        <f>IF(SP_NORTE!K1906="","*",SP_NORTE!K1906)</f>
        <v>*</v>
      </c>
      <c r="I1907" s="128" t="str">
        <f>IF(SP_NORTE!O1906="","*",SP_NORTE!O1906)</f>
        <v>*</v>
      </c>
      <c r="J1907" s="128" t="str">
        <f>IF(SP_NORTE!P1906="","*",SP_NORTE!P1906)</f>
        <v>*</v>
      </c>
      <c r="K1907" s="92" t="str">
        <f>IF(SP_NORTE!AK1906="","*",SP_NORTE!AK1906)</f>
        <v>*</v>
      </c>
      <c r="L1907" s="92" t="str">
        <f>IF(SP_NORTE!AM1906="","*",SP_NORTE!AM1906)</f>
        <v>*</v>
      </c>
      <c r="M1907" s="92" t="str">
        <f>IF(SP_NORTE!AP1906="","*",SP_NORTE!AP1906)</f>
        <v>*</v>
      </c>
      <c r="N1907" s="92" t="str">
        <f>IF(SP_NORTE!AM1906="","*",SP_NORTE!AM1906)</f>
        <v>*</v>
      </c>
      <c r="O1907" s="124" t="str">
        <f>IF(SP_NORTE!BH1906="","*",SP_NORTE!BH1906)</f>
        <v>*</v>
      </c>
      <c r="P1907" s="212" t="str">
        <f>IF($A$2=1,IF(SP_NORTE!BJ1906="","*",SP_NORTE!BJ1906),IF(SP_NORTE!BK1906="","*",SP_NORTE!BK1906))</f>
        <v>*</v>
      </c>
    </row>
    <row r="1908" spans="1:16" hidden="1">
      <c r="A1908" s="91" t="str">
        <f>IF(SP_NORTE!B1907="","*",SP_NORTE!B1907)</f>
        <v>*</v>
      </c>
      <c r="B1908" s="92" t="str">
        <f>IF(SP_NORTE!X1907="","*",SP_NORTE!X1907)</f>
        <v>*</v>
      </c>
      <c r="C1908" s="92" t="str">
        <f>IF(SP_NORTE!S1907="","*",SP_NORTE!S1907)</f>
        <v>*</v>
      </c>
      <c r="D1908" s="92" t="str">
        <f>IF(SP_NORTE!T1907="","*",SP_NORTE!T1907)</f>
        <v>*</v>
      </c>
      <c r="E1908" s="92" t="str">
        <f>IF(SP_NORTE!D1907="","*",SP_NORTE!D1907)</f>
        <v>*</v>
      </c>
      <c r="F1908" s="92" t="str">
        <f>IF(SP_NORTE!H1907="","*",SP_NORTE!H1907)</f>
        <v>*</v>
      </c>
      <c r="G1908" s="92" t="str">
        <f>IF(SP_NORTE!M1907="","*",SP_NORTE!M1907)</f>
        <v>*</v>
      </c>
      <c r="H1908" s="131" t="str">
        <f>IF(SP_NORTE!K1907="","*",SP_NORTE!K1907)</f>
        <v>*</v>
      </c>
      <c r="I1908" s="128" t="str">
        <f>IF(SP_NORTE!O1907="","*",SP_NORTE!O1907)</f>
        <v>*</v>
      </c>
      <c r="J1908" s="128" t="str">
        <f>IF(SP_NORTE!P1907="","*",SP_NORTE!P1907)</f>
        <v>*</v>
      </c>
      <c r="K1908" s="92" t="str">
        <f>IF(SP_NORTE!AK1907="","*",SP_NORTE!AK1907)</f>
        <v>*</v>
      </c>
      <c r="L1908" s="92" t="str">
        <f>IF(SP_NORTE!AM1907="","*",SP_NORTE!AM1907)</f>
        <v>*</v>
      </c>
      <c r="M1908" s="92" t="str">
        <f>IF(SP_NORTE!AP1907="","*",SP_NORTE!AP1907)</f>
        <v>*</v>
      </c>
      <c r="N1908" s="92" t="str">
        <f>IF(SP_NORTE!AM1907="","*",SP_NORTE!AM1907)</f>
        <v>*</v>
      </c>
      <c r="O1908" s="124" t="str">
        <f>IF(SP_NORTE!BH1907="","*",SP_NORTE!BH1907)</f>
        <v>*</v>
      </c>
      <c r="P1908" s="212" t="str">
        <f>IF($A$2=1,IF(SP_NORTE!BJ1907="","*",SP_NORTE!BJ1907),IF(SP_NORTE!BK1907="","*",SP_NORTE!BK1907))</f>
        <v>*</v>
      </c>
    </row>
    <row r="1909" spans="1:16" hidden="1">
      <c r="A1909" s="91" t="str">
        <f>IF(SP_NORTE!B1908="","*",SP_NORTE!B1908)</f>
        <v>*</v>
      </c>
      <c r="B1909" s="92" t="str">
        <f>IF(SP_NORTE!X1908="","*",SP_NORTE!X1908)</f>
        <v>*</v>
      </c>
      <c r="C1909" s="92" t="str">
        <f>IF(SP_NORTE!S1908="","*",SP_NORTE!S1908)</f>
        <v>*</v>
      </c>
      <c r="D1909" s="92" t="str">
        <f>IF(SP_NORTE!T1908="","*",SP_NORTE!T1908)</f>
        <v>*</v>
      </c>
      <c r="E1909" s="92" t="str">
        <f>IF(SP_NORTE!D1908="","*",SP_NORTE!D1908)</f>
        <v>*</v>
      </c>
      <c r="F1909" s="92" t="str">
        <f>IF(SP_NORTE!H1908="","*",SP_NORTE!H1908)</f>
        <v>*</v>
      </c>
      <c r="G1909" s="92" t="str">
        <f>IF(SP_NORTE!M1908="","*",SP_NORTE!M1908)</f>
        <v>*</v>
      </c>
      <c r="H1909" s="131" t="str">
        <f>IF(SP_NORTE!K1908="","*",SP_NORTE!K1908)</f>
        <v>*</v>
      </c>
      <c r="I1909" s="128" t="str">
        <f>IF(SP_NORTE!O1908="","*",SP_NORTE!O1908)</f>
        <v>*</v>
      </c>
      <c r="J1909" s="128" t="str">
        <f>IF(SP_NORTE!P1908="","*",SP_NORTE!P1908)</f>
        <v>*</v>
      </c>
      <c r="K1909" s="92" t="str">
        <f>IF(SP_NORTE!AK1908="","*",SP_NORTE!AK1908)</f>
        <v>*</v>
      </c>
      <c r="L1909" s="92" t="str">
        <f>IF(SP_NORTE!AM1908="","*",SP_NORTE!AM1908)</f>
        <v>*</v>
      </c>
      <c r="M1909" s="92" t="str">
        <f>IF(SP_NORTE!AP1908="","*",SP_NORTE!AP1908)</f>
        <v>*</v>
      </c>
      <c r="N1909" s="92" t="str">
        <f>IF(SP_NORTE!AM1908="","*",SP_NORTE!AM1908)</f>
        <v>*</v>
      </c>
      <c r="O1909" s="124" t="str">
        <f>IF(SP_NORTE!BH1908="","*",SP_NORTE!BH1908)</f>
        <v>*</v>
      </c>
      <c r="P1909" s="212" t="str">
        <f>IF($A$2=1,IF(SP_NORTE!BJ1908="","*",SP_NORTE!BJ1908),IF(SP_NORTE!BK1908="","*",SP_NORTE!BK1908))</f>
        <v>*</v>
      </c>
    </row>
    <row r="1910" spans="1:16" hidden="1">
      <c r="A1910" s="91" t="str">
        <f>IF(SP_NORTE!B1909="","*",SP_NORTE!B1909)</f>
        <v>*</v>
      </c>
      <c r="B1910" s="92" t="str">
        <f>IF(SP_NORTE!X1909="","*",SP_NORTE!X1909)</f>
        <v>*</v>
      </c>
      <c r="C1910" s="92" t="str">
        <f>IF(SP_NORTE!S1909="","*",SP_NORTE!S1909)</f>
        <v>*</v>
      </c>
      <c r="D1910" s="92" t="str">
        <f>IF(SP_NORTE!T1909="","*",SP_NORTE!T1909)</f>
        <v>*</v>
      </c>
      <c r="E1910" s="92" t="str">
        <f>IF(SP_NORTE!D1909="","*",SP_NORTE!D1909)</f>
        <v>*</v>
      </c>
      <c r="F1910" s="92" t="str">
        <f>IF(SP_NORTE!H1909="","*",SP_NORTE!H1909)</f>
        <v>*</v>
      </c>
      <c r="G1910" s="92" t="str">
        <f>IF(SP_NORTE!M1909="","*",SP_NORTE!M1909)</f>
        <v>*</v>
      </c>
      <c r="H1910" s="131" t="str">
        <f>IF(SP_NORTE!K1909="","*",SP_NORTE!K1909)</f>
        <v>*</v>
      </c>
      <c r="I1910" s="128" t="str">
        <f>IF(SP_NORTE!O1909="","*",SP_NORTE!O1909)</f>
        <v>*</v>
      </c>
      <c r="J1910" s="128" t="str">
        <f>IF(SP_NORTE!P1909="","*",SP_NORTE!P1909)</f>
        <v>*</v>
      </c>
      <c r="K1910" s="92" t="str">
        <f>IF(SP_NORTE!AK1909="","*",SP_NORTE!AK1909)</f>
        <v>*</v>
      </c>
      <c r="L1910" s="92" t="str">
        <f>IF(SP_NORTE!AM1909="","*",SP_NORTE!AM1909)</f>
        <v>*</v>
      </c>
      <c r="M1910" s="92" t="str">
        <f>IF(SP_NORTE!AP1909="","*",SP_NORTE!AP1909)</f>
        <v>*</v>
      </c>
      <c r="N1910" s="92" t="str">
        <f>IF(SP_NORTE!AM1909="","*",SP_NORTE!AM1909)</f>
        <v>*</v>
      </c>
      <c r="O1910" s="124" t="str">
        <f>IF(SP_NORTE!BH1909="","*",SP_NORTE!BH1909)</f>
        <v>*</v>
      </c>
      <c r="P1910" s="212" t="str">
        <f>IF($A$2=1,IF(SP_NORTE!BJ1909="","*",SP_NORTE!BJ1909),IF(SP_NORTE!BK1909="","*",SP_NORTE!BK1909))</f>
        <v>*</v>
      </c>
    </row>
    <row r="1911" spans="1:16" hidden="1">
      <c r="A1911" s="91" t="str">
        <f>IF(SP_NORTE!B1910="","*",SP_NORTE!B1910)</f>
        <v>*</v>
      </c>
      <c r="B1911" s="92" t="str">
        <f>IF(SP_NORTE!X1910="","*",SP_NORTE!X1910)</f>
        <v>*</v>
      </c>
      <c r="C1911" s="92" t="str">
        <f>IF(SP_NORTE!S1910="","*",SP_NORTE!S1910)</f>
        <v>*</v>
      </c>
      <c r="D1911" s="92" t="str">
        <f>IF(SP_NORTE!T1910="","*",SP_NORTE!T1910)</f>
        <v>*</v>
      </c>
      <c r="E1911" s="92" t="str">
        <f>IF(SP_NORTE!D1910="","*",SP_NORTE!D1910)</f>
        <v>*</v>
      </c>
      <c r="F1911" s="92" t="str">
        <f>IF(SP_NORTE!H1910="","*",SP_NORTE!H1910)</f>
        <v>*</v>
      </c>
      <c r="G1911" s="92" t="str">
        <f>IF(SP_NORTE!M1910="","*",SP_NORTE!M1910)</f>
        <v>*</v>
      </c>
      <c r="H1911" s="131" t="str">
        <f>IF(SP_NORTE!K1910="","*",SP_NORTE!K1910)</f>
        <v>*</v>
      </c>
      <c r="I1911" s="128" t="str">
        <f>IF(SP_NORTE!O1910="","*",SP_NORTE!O1910)</f>
        <v>*</v>
      </c>
      <c r="J1911" s="128" t="str">
        <f>IF(SP_NORTE!P1910="","*",SP_NORTE!P1910)</f>
        <v>*</v>
      </c>
      <c r="K1911" s="92" t="str">
        <f>IF(SP_NORTE!AK1910="","*",SP_NORTE!AK1910)</f>
        <v>*</v>
      </c>
      <c r="L1911" s="92" t="str">
        <f>IF(SP_NORTE!AM1910="","*",SP_NORTE!AM1910)</f>
        <v>*</v>
      </c>
      <c r="M1911" s="92" t="str">
        <f>IF(SP_NORTE!AP1910="","*",SP_NORTE!AP1910)</f>
        <v>*</v>
      </c>
      <c r="N1911" s="92" t="str">
        <f>IF(SP_NORTE!AM1910="","*",SP_NORTE!AM1910)</f>
        <v>*</v>
      </c>
      <c r="O1911" s="124" t="str">
        <f>IF(SP_NORTE!BH1910="","*",SP_NORTE!BH1910)</f>
        <v>*</v>
      </c>
      <c r="P1911" s="212" t="str">
        <f>IF($A$2=1,IF(SP_NORTE!BJ1910="","*",SP_NORTE!BJ1910),IF(SP_NORTE!BK1910="","*",SP_NORTE!BK1910))</f>
        <v>*</v>
      </c>
    </row>
    <row r="1912" spans="1:16" hidden="1">
      <c r="A1912" s="91" t="str">
        <f>IF(SP_NORTE!B1911="","*",SP_NORTE!B1911)</f>
        <v>*</v>
      </c>
      <c r="B1912" s="92" t="str">
        <f>IF(SP_NORTE!X1911="","*",SP_NORTE!X1911)</f>
        <v>*</v>
      </c>
      <c r="C1912" s="92" t="str">
        <f>IF(SP_NORTE!S1911="","*",SP_NORTE!S1911)</f>
        <v>*</v>
      </c>
      <c r="D1912" s="92" t="str">
        <f>IF(SP_NORTE!T1911="","*",SP_NORTE!T1911)</f>
        <v>*</v>
      </c>
      <c r="E1912" s="92" t="str">
        <f>IF(SP_NORTE!D1911="","*",SP_NORTE!D1911)</f>
        <v>*</v>
      </c>
      <c r="F1912" s="92" t="str">
        <f>IF(SP_NORTE!H1911="","*",SP_NORTE!H1911)</f>
        <v>*</v>
      </c>
      <c r="G1912" s="92" t="str">
        <f>IF(SP_NORTE!M1911="","*",SP_NORTE!M1911)</f>
        <v>*</v>
      </c>
      <c r="H1912" s="131" t="str">
        <f>IF(SP_NORTE!K1911="","*",SP_NORTE!K1911)</f>
        <v>*</v>
      </c>
      <c r="I1912" s="128" t="str">
        <f>IF(SP_NORTE!O1911="","*",SP_NORTE!O1911)</f>
        <v>*</v>
      </c>
      <c r="J1912" s="128" t="str">
        <f>IF(SP_NORTE!P1911="","*",SP_NORTE!P1911)</f>
        <v>*</v>
      </c>
      <c r="K1912" s="92" t="str">
        <f>IF(SP_NORTE!AK1911="","*",SP_NORTE!AK1911)</f>
        <v>*</v>
      </c>
      <c r="L1912" s="92" t="str">
        <f>IF(SP_NORTE!AM1911="","*",SP_NORTE!AM1911)</f>
        <v>*</v>
      </c>
      <c r="M1912" s="92" t="str">
        <f>IF(SP_NORTE!AP1911="","*",SP_NORTE!AP1911)</f>
        <v>*</v>
      </c>
      <c r="N1912" s="92" t="str">
        <f>IF(SP_NORTE!AM1911="","*",SP_NORTE!AM1911)</f>
        <v>*</v>
      </c>
      <c r="O1912" s="124" t="str">
        <f>IF(SP_NORTE!BH1911="","*",SP_NORTE!BH1911)</f>
        <v>*</v>
      </c>
      <c r="P1912" s="212" t="str">
        <f>IF($A$2=1,IF(SP_NORTE!BJ1911="","*",SP_NORTE!BJ1911),IF(SP_NORTE!BK1911="","*",SP_NORTE!BK1911))</f>
        <v>*</v>
      </c>
    </row>
    <row r="1913" spans="1:16" hidden="1">
      <c r="A1913" s="91" t="str">
        <f>IF(SP_NORTE!B1912="","*",SP_NORTE!B1912)</f>
        <v>*</v>
      </c>
      <c r="B1913" s="92" t="str">
        <f>IF(SP_NORTE!X1912="","*",SP_NORTE!X1912)</f>
        <v>*</v>
      </c>
      <c r="C1913" s="92" t="str">
        <f>IF(SP_NORTE!S1912="","*",SP_NORTE!S1912)</f>
        <v>*</v>
      </c>
      <c r="D1913" s="92" t="str">
        <f>IF(SP_NORTE!T1912="","*",SP_NORTE!T1912)</f>
        <v>*</v>
      </c>
      <c r="E1913" s="92" t="str">
        <f>IF(SP_NORTE!D1912="","*",SP_NORTE!D1912)</f>
        <v>*</v>
      </c>
      <c r="F1913" s="92" t="str">
        <f>IF(SP_NORTE!H1912="","*",SP_NORTE!H1912)</f>
        <v>*</v>
      </c>
      <c r="G1913" s="92" t="str">
        <f>IF(SP_NORTE!M1912="","*",SP_NORTE!M1912)</f>
        <v>*</v>
      </c>
      <c r="H1913" s="131" t="str">
        <f>IF(SP_NORTE!K1912="","*",SP_NORTE!K1912)</f>
        <v>*</v>
      </c>
      <c r="I1913" s="128" t="str">
        <f>IF(SP_NORTE!O1912="","*",SP_NORTE!O1912)</f>
        <v>*</v>
      </c>
      <c r="J1913" s="128" t="str">
        <f>IF(SP_NORTE!P1912="","*",SP_NORTE!P1912)</f>
        <v>*</v>
      </c>
      <c r="K1913" s="92" t="str">
        <f>IF(SP_NORTE!AK1912="","*",SP_NORTE!AK1912)</f>
        <v>*</v>
      </c>
      <c r="L1913" s="92" t="str">
        <f>IF(SP_NORTE!AM1912="","*",SP_NORTE!AM1912)</f>
        <v>*</v>
      </c>
      <c r="M1913" s="92" t="str">
        <f>IF(SP_NORTE!AP1912="","*",SP_NORTE!AP1912)</f>
        <v>*</v>
      </c>
      <c r="N1913" s="92" t="str">
        <f>IF(SP_NORTE!AM1912="","*",SP_NORTE!AM1912)</f>
        <v>*</v>
      </c>
      <c r="O1913" s="124" t="str">
        <f>IF(SP_NORTE!BH1912="","*",SP_NORTE!BH1912)</f>
        <v>*</v>
      </c>
      <c r="P1913" s="212" t="str">
        <f>IF($A$2=1,IF(SP_NORTE!BJ1912="","*",SP_NORTE!BJ1912),IF(SP_NORTE!BK1912="","*",SP_NORTE!BK1912))</f>
        <v>*</v>
      </c>
    </row>
    <row r="1914" spans="1:16" hidden="1">
      <c r="A1914" s="91" t="str">
        <f>IF(SP_NORTE!B1913="","*",SP_NORTE!B1913)</f>
        <v>*</v>
      </c>
      <c r="B1914" s="92" t="str">
        <f>IF(SP_NORTE!X1913="","*",SP_NORTE!X1913)</f>
        <v>*</v>
      </c>
      <c r="C1914" s="92" t="str">
        <f>IF(SP_NORTE!S1913="","*",SP_NORTE!S1913)</f>
        <v>*</v>
      </c>
      <c r="D1914" s="92" t="str">
        <f>IF(SP_NORTE!T1913="","*",SP_NORTE!T1913)</f>
        <v>*</v>
      </c>
      <c r="E1914" s="92" t="str">
        <f>IF(SP_NORTE!D1913="","*",SP_NORTE!D1913)</f>
        <v>*</v>
      </c>
      <c r="F1914" s="92" t="str">
        <f>IF(SP_NORTE!H1913="","*",SP_NORTE!H1913)</f>
        <v>*</v>
      </c>
      <c r="G1914" s="92" t="str">
        <f>IF(SP_NORTE!M1913="","*",SP_NORTE!M1913)</f>
        <v>*</v>
      </c>
      <c r="H1914" s="131" t="str">
        <f>IF(SP_NORTE!K1913="","*",SP_NORTE!K1913)</f>
        <v>*</v>
      </c>
      <c r="I1914" s="128" t="str">
        <f>IF(SP_NORTE!O1913="","*",SP_NORTE!O1913)</f>
        <v>*</v>
      </c>
      <c r="J1914" s="128" t="str">
        <f>IF(SP_NORTE!P1913="","*",SP_NORTE!P1913)</f>
        <v>*</v>
      </c>
      <c r="K1914" s="92" t="str">
        <f>IF(SP_NORTE!AK1913="","*",SP_NORTE!AK1913)</f>
        <v>*</v>
      </c>
      <c r="L1914" s="92" t="str">
        <f>IF(SP_NORTE!AM1913="","*",SP_NORTE!AM1913)</f>
        <v>*</v>
      </c>
      <c r="M1914" s="92" t="str">
        <f>IF(SP_NORTE!AP1913="","*",SP_NORTE!AP1913)</f>
        <v>*</v>
      </c>
      <c r="N1914" s="92" t="str">
        <f>IF(SP_NORTE!AM1913="","*",SP_NORTE!AM1913)</f>
        <v>*</v>
      </c>
      <c r="O1914" s="124" t="str">
        <f>IF(SP_NORTE!BH1913="","*",SP_NORTE!BH1913)</f>
        <v>*</v>
      </c>
      <c r="P1914" s="212" t="str">
        <f>IF($A$2=1,IF(SP_NORTE!BJ1913="","*",SP_NORTE!BJ1913),IF(SP_NORTE!BK1913="","*",SP_NORTE!BK1913))</f>
        <v>*</v>
      </c>
    </row>
    <row r="1915" spans="1:16" hidden="1">
      <c r="A1915" s="91" t="str">
        <f>IF(SP_NORTE!B1914="","*",SP_NORTE!B1914)</f>
        <v>*</v>
      </c>
      <c r="B1915" s="92" t="str">
        <f>IF(SP_NORTE!X1914="","*",SP_NORTE!X1914)</f>
        <v>*</v>
      </c>
      <c r="C1915" s="92" t="str">
        <f>IF(SP_NORTE!S1914="","*",SP_NORTE!S1914)</f>
        <v>*</v>
      </c>
      <c r="D1915" s="92" t="str">
        <f>IF(SP_NORTE!T1914="","*",SP_NORTE!T1914)</f>
        <v>*</v>
      </c>
      <c r="E1915" s="92" t="str">
        <f>IF(SP_NORTE!D1914="","*",SP_NORTE!D1914)</f>
        <v>*</v>
      </c>
      <c r="F1915" s="92" t="str">
        <f>IF(SP_NORTE!H1914="","*",SP_NORTE!H1914)</f>
        <v>*</v>
      </c>
      <c r="G1915" s="92" t="str">
        <f>IF(SP_NORTE!M1914="","*",SP_NORTE!M1914)</f>
        <v>*</v>
      </c>
      <c r="H1915" s="131" t="str">
        <f>IF(SP_NORTE!K1914="","*",SP_NORTE!K1914)</f>
        <v>*</v>
      </c>
      <c r="I1915" s="128" t="str">
        <f>IF(SP_NORTE!O1914="","*",SP_NORTE!O1914)</f>
        <v>*</v>
      </c>
      <c r="J1915" s="128" t="str">
        <f>IF(SP_NORTE!P1914="","*",SP_NORTE!P1914)</f>
        <v>*</v>
      </c>
      <c r="K1915" s="92" t="str">
        <f>IF(SP_NORTE!AK1914="","*",SP_NORTE!AK1914)</f>
        <v>*</v>
      </c>
      <c r="L1915" s="92" t="str">
        <f>IF(SP_NORTE!AM1914="","*",SP_NORTE!AM1914)</f>
        <v>*</v>
      </c>
      <c r="M1915" s="92" t="str">
        <f>IF(SP_NORTE!AP1914="","*",SP_NORTE!AP1914)</f>
        <v>*</v>
      </c>
      <c r="N1915" s="92" t="str">
        <f>IF(SP_NORTE!AM1914="","*",SP_NORTE!AM1914)</f>
        <v>*</v>
      </c>
      <c r="O1915" s="124" t="str">
        <f>IF(SP_NORTE!BH1914="","*",SP_NORTE!BH1914)</f>
        <v>*</v>
      </c>
      <c r="P1915" s="212" t="str">
        <f>IF($A$2=1,IF(SP_NORTE!BJ1914="","*",SP_NORTE!BJ1914),IF(SP_NORTE!BK1914="","*",SP_NORTE!BK1914))</f>
        <v>*</v>
      </c>
    </row>
    <row r="1916" spans="1:16" hidden="1">
      <c r="A1916" s="91" t="str">
        <f>IF(SP_NORTE!B1915="","*",SP_NORTE!B1915)</f>
        <v>*</v>
      </c>
      <c r="B1916" s="92" t="str">
        <f>IF(SP_NORTE!X1915="","*",SP_NORTE!X1915)</f>
        <v>*</v>
      </c>
      <c r="C1916" s="92" t="str">
        <f>IF(SP_NORTE!S1915="","*",SP_NORTE!S1915)</f>
        <v>*</v>
      </c>
      <c r="D1916" s="92" t="str">
        <f>IF(SP_NORTE!T1915="","*",SP_NORTE!T1915)</f>
        <v>*</v>
      </c>
      <c r="E1916" s="92" t="str">
        <f>IF(SP_NORTE!D1915="","*",SP_NORTE!D1915)</f>
        <v>*</v>
      </c>
      <c r="F1916" s="92" t="str">
        <f>IF(SP_NORTE!H1915="","*",SP_NORTE!H1915)</f>
        <v>*</v>
      </c>
      <c r="G1916" s="92" t="str">
        <f>IF(SP_NORTE!M1915="","*",SP_NORTE!M1915)</f>
        <v>*</v>
      </c>
      <c r="H1916" s="131" t="str">
        <f>IF(SP_NORTE!K1915="","*",SP_NORTE!K1915)</f>
        <v>*</v>
      </c>
      <c r="I1916" s="128" t="str">
        <f>IF(SP_NORTE!O1915="","*",SP_NORTE!O1915)</f>
        <v>*</v>
      </c>
      <c r="J1916" s="128" t="str">
        <f>IF(SP_NORTE!P1915="","*",SP_NORTE!P1915)</f>
        <v>*</v>
      </c>
      <c r="K1916" s="92" t="str">
        <f>IF(SP_NORTE!AK1915="","*",SP_NORTE!AK1915)</f>
        <v>*</v>
      </c>
      <c r="L1916" s="92" t="str">
        <f>IF(SP_NORTE!AM1915="","*",SP_NORTE!AM1915)</f>
        <v>*</v>
      </c>
      <c r="M1916" s="92" t="str">
        <f>IF(SP_NORTE!AP1915="","*",SP_NORTE!AP1915)</f>
        <v>*</v>
      </c>
      <c r="N1916" s="92" t="str">
        <f>IF(SP_NORTE!AM1915="","*",SP_NORTE!AM1915)</f>
        <v>*</v>
      </c>
      <c r="O1916" s="124" t="str">
        <f>IF(SP_NORTE!BH1915="","*",SP_NORTE!BH1915)</f>
        <v>*</v>
      </c>
      <c r="P1916" s="212" t="str">
        <f>IF($A$2=1,IF(SP_NORTE!BJ1915="","*",SP_NORTE!BJ1915),IF(SP_NORTE!BK1915="","*",SP_NORTE!BK1915))</f>
        <v>*</v>
      </c>
    </row>
    <row r="1917" spans="1:16" hidden="1">
      <c r="A1917" s="91" t="str">
        <f>IF(SP_NORTE!B1916="","*",SP_NORTE!B1916)</f>
        <v>*</v>
      </c>
      <c r="B1917" s="92" t="str">
        <f>IF(SP_NORTE!X1916="","*",SP_NORTE!X1916)</f>
        <v>*</v>
      </c>
      <c r="C1917" s="92" t="str">
        <f>IF(SP_NORTE!S1916="","*",SP_NORTE!S1916)</f>
        <v>*</v>
      </c>
      <c r="D1917" s="92" t="str">
        <f>IF(SP_NORTE!T1916="","*",SP_NORTE!T1916)</f>
        <v>*</v>
      </c>
      <c r="E1917" s="92" t="str">
        <f>IF(SP_NORTE!D1916="","*",SP_NORTE!D1916)</f>
        <v>*</v>
      </c>
      <c r="F1917" s="92" t="str">
        <f>IF(SP_NORTE!H1916="","*",SP_NORTE!H1916)</f>
        <v>*</v>
      </c>
      <c r="G1917" s="92" t="str">
        <f>IF(SP_NORTE!M1916="","*",SP_NORTE!M1916)</f>
        <v>*</v>
      </c>
      <c r="H1917" s="131" t="str">
        <f>IF(SP_NORTE!K1916="","*",SP_NORTE!K1916)</f>
        <v>*</v>
      </c>
      <c r="I1917" s="128" t="str">
        <f>IF(SP_NORTE!O1916="","*",SP_NORTE!O1916)</f>
        <v>*</v>
      </c>
      <c r="J1917" s="128" t="str">
        <f>IF(SP_NORTE!P1916="","*",SP_NORTE!P1916)</f>
        <v>*</v>
      </c>
      <c r="K1917" s="92" t="str">
        <f>IF(SP_NORTE!AK1916="","*",SP_NORTE!AK1916)</f>
        <v>*</v>
      </c>
      <c r="L1917" s="92" t="str">
        <f>IF(SP_NORTE!AM1916="","*",SP_NORTE!AM1916)</f>
        <v>*</v>
      </c>
      <c r="M1917" s="92" t="str">
        <f>IF(SP_NORTE!AP1916="","*",SP_NORTE!AP1916)</f>
        <v>*</v>
      </c>
      <c r="N1917" s="92" t="str">
        <f>IF(SP_NORTE!AM1916="","*",SP_NORTE!AM1916)</f>
        <v>*</v>
      </c>
      <c r="O1917" s="124" t="str">
        <f>IF(SP_NORTE!BH1916="","*",SP_NORTE!BH1916)</f>
        <v>*</v>
      </c>
      <c r="P1917" s="212" t="str">
        <f>IF($A$2=1,IF(SP_NORTE!BJ1916="","*",SP_NORTE!BJ1916),IF(SP_NORTE!BK1916="","*",SP_NORTE!BK1916))</f>
        <v>*</v>
      </c>
    </row>
    <row r="1918" spans="1:16" hidden="1">
      <c r="A1918" s="91" t="str">
        <f>IF(SP_NORTE!B1917="","*",SP_NORTE!B1917)</f>
        <v>*</v>
      </c>
      <c r="B1918" s="92" t="str">
        <f>IF(SP_NORTE!X1917="","*",SP_NORTE!X1917)</f>
        <v>*</v>
      </c>
      <c r="C1918" s="92" t="str">
        <f>IF(SP_NORTE!S1917="","*",SP_NORTE!S1917)</f>
        <v>*</v>
      </c>
      <c r="D1918" s="92" t="str">
        <f>IF(SP_NORTE!T1917="","*",SP_NORTE!T1917)</f>
        <v>*</v>
      </c>
      <c r="E1918" s="92" t="str">
        <f>IF(SP_NORTE!D1917="","*",SP_NORTE!D1917)</f>
        <v>*</v>
      </c>
      <c r="F1918" s="92" t="str">
        <f>IF(SP_NORTE!H1917="","*",SP_NORTE!H1917)</f>
        <v>*</v>
      </c>
      <c r="G1918" s="92" t="str">
        <f>IF(SP_NORTE!M1917="","*",SP_NORTE!M1917)</f>
        <v>*</v>
      </c>
      <c r="H1918" s="131" t="str">
        <f>IF(SP_NORTE!K1917="","*",SP_NORTE!K1917)</f>
        <v>*</v>
      </c>
      <c r="I1918" s="128" t="str">
        <f>IF(SP_NORTE!O1917="","*",SP_NORTE!O1917)</f>
        <v>*</v>
      </c>
      <c r="J1918" s="128" t="str">
        <f>IF(SP_NORTE!P1917="","*",SP_NORTE!P1917)</f>
        <v>*</v>
      </c>
      <c r="K1918" s="92" t="str">
        <f>IF(SP_NORTE!AK1917="","*",SP_NORTE!AK1917)</f>
        <v>*</v>
      </c>
      <c r="L1918" s="92" t="str">
        <f>IF(SP_NORTE!AM1917="","*",SP_NORTE!AM1917)</f>
        <v>*</v>
      </c>
      <c r="M1918" s="92" t="str">
        <f>IF(SP_NORTE!AP1917="","*",SP_NORTE!AP1917)</f>
        <v>*</v>
      </c>
      <c r="N1918" s="92" t="str">
        <f>IF(SP_NORTE!AM1917="","*",SP_NORTE!AM1917)</f>
        <v>*</v>
      </c>
      <c r="O1918" s="124" t="str">
        <f>IF(SP_NORTE!BH1917="","*",SP_NORTE!BH1917)</f>
        <v>*</v>
      </c>
      <c r="P1918" s="212" t="str">
        <f>IF($A$2=1,IF(SP_NORTE!BJ1917="","*",SP_NORTE!BJ1917),IF(SP_NORTE!BK1917="","*",SP_NORTE!BK1917))</f>
        <v>*</v>
      </c>
    </row>
    <row r="1919" spans="1:16" hidden="1">
      <c r="A1919" s="91" t="str">
        <f>IF(SP_NORTE!B1918="","*",SP_NORTE!B1918)</f>
        <v>*</v>
      </c>
      <c r="B1919" s="92" t="str">
        <f>IF(SP_NORTE!X1918="","*",SP_NORTE!X1918)</f>
        <v>*</v>
      </c>
      <c r="C1919" s="92" t="str">
        <f>IF(SP_NORTE!S1918="","*",SP_NORTE!S1918)</f>
        <v>*</v>
      </c>
      <c r="D1919" s="92" t="str">
        <f>IF(SP_NORTE!T1918="","*",SP_NORTE!T1918)</f>
        <v>*</v>
      </c>
      <c r="E1919" s="92" t="str">
        <f>IF(SP_NORTE!D1918="","*",SP_NORTE!D1918)</f>
        <v>*</v>
      </c>
      <c r="F1919" s="92" t="str">
        <f>IF(SP_NORTE!H1918="","*",SP_NORTE!H1918)</f>
        <v>*</v>
      </c>
      <c r="G1919" s="92" t="str">
        <f>IF(SP_NORTE!M1918="","*",SP_NORTE!M1918)</f>
        <v>*</v>
      </c>
      <c r="H1919" s="131" t="str">
        <f>IF(SP_NORTE!K1918="","*",SP_NORTE!K1918)</f>
        <v>*</v>
      </c>
      <c r="I1919" s="128" t="str">
        <f>IF(SP_NORTE!O1918="","*",SP_NORTE!O1918)</f>
        <v>*</v>
      </c>
      <c r="J1919" s="128" t="str">
        <f>IF(SP_NORTE!P1918="","*",SP_NORTE!P1918)</f>
        <v>*</v>
      </c>
      <c r="K1919" s="92" t="str">
        <f>IF(SP_NORTE!AK1918="","*",SP_NORTE!AK1918)</f>
        <v>*</v>
      </c>
      <c r="L1919" s="92" t="str">
        <f>IF(SP_NORTE!AM1918="","*",SP_NORTE!AM1918)</f>
        <v>*</v>
      </c>
      <c r="M1919" s="92" t="str">
        <f>IF(SP_NORTE!AP1918="","*",SP_NORTE!AP1918)</f>
        <v>*</v>
      </c>
      <c r="N1919" s="92" t="str">
        <f>IF(SP_NORTE!AM1918="","*",SP_NORTE!AM1918)</f>
        <v>*</v>
      </c>
      <c r="O1919" s="124" t="str">
        <f>IF(SP_NORTE!BH1918="","*",SP_NORTE!BH1918)</f>
        <v>*</v>
      </c>
      <c r="P1919" s="212" t="str">
        <f>IF($A$2=1,IF(SP_NORTE!BJ1918="","*",SP_NORTE!BJ1918),IF(SP_NORTE!BK1918="","*",SP_NORTE!BK1918))</f>
        <v>*</v>
      </c>
    </row>
    <row r="1920" spans="1:16" hidden="1">
      <c r="A1920" s="91" t="str">
        <f>IF(SP_NORTE!B1919="","*",SP_NORTE!B1919)</f>
        <v>*</v>
      </c>
      <c r="B1920" s="92" t="str">
        <f>IF(SP_NORTE!X1919="","*",SP_NORTE!X1919)</f>
        <v>*</v>
      </c>
      <c r="C1920" s="92" t="str">
        <f>IF(SP_NORTE!S1919="","*",SP_NORTE!S1919)</f>
        <v>*</v>
      </c>
      <c r="D1920" s="92" t="str">
        <f>IF(SP_NORTE!T1919="","*",SP_NORTE!T1919)</f>
        <v>*</v>
      </c>
      <c r="E1920" s="92" t="str">
        <f>IF(SP_NORTE!D1919="","*",SP_NORTE!D1919)</f>
        <v>*</v>
      </c>
      <c r="F1920" s="92" t="str">
        <f>IF(SP_NORTE!H1919="","*",SP_NORTE!H1919)</f>
        <v>*</v>
      </c>
      <c r="G1920" s="92" t="str">
        <f>IF(SP_NORTE!M1919="","*",SP_NORTE!M1919)</f>
        <v>*</v>
      </c>
      <c r="H1920" s="131" t="str">
        <f>IF(SP_NORTE!K1919="","*",SP_NORTE!K1919)</f>
        <v>*</v>
      </c>
      <c r="I1920" s="128" t="str">
        <f>IF(SP_NORTE!O1919="","*",SP_NORTE!O1919)</f>
        <v>*</v>
      </c>
      <c r="J1920" s="128" t="str">
        <f>IF(SP_NORTE!P1919="","*",SP_NORTE!P1919)</f>
        <v>*</v>
      </c>
      <c r="K1920" s="92" t="str">
        <f>IF(SP_NORTE!AK1919="","*",SP_NORTE!AK1919)</f>
        <v>*</v>
      </c>
      <c r="L1920" s="92" t="str">
        <f>IF(SP_NORTE!AM1919="","*",SP_NORTE!AM1919)</f>
        <v>*</v>
      </c>
      <c r="M1920" s="92" t="str">
        <f>IF(SP_NORTE!AP1919="","*",SP_NORTE!AP1919)</f>
        <v>*</v>
      </c>
      <c r="N1920" s="92" t="str">
        <f>IF(SP_NORTE!AM1919="","*",SP_NORTE!AM1919)</f>
        <v>*</v>
      </c>
      <c r="O1920" s="124" t="str">
        <f>IF(SP_NORTE!BH1919="","*",SP_NORTE!BH1919)</f>
        <v>*</v>
      </c>
      <c r="P1920" s="212" t="str">
        <f>IF($A$2=1,IF(SP_NORTE!BJ1919="","*",SP_NORTE!BJ1919),IF(SP_NORTE!BK1919="","*",SP_NORTE!BK1919))</f>
        <v>*</v>
      </c>
    </row>
    <row r="1921" spans="1:16" hidden="1">
      <c r="A1921" s="91" t="str">
        <f>IF(SP_NORTE!B1920="","*",SP_NORTE!B1920)</f>
        <v>*</v>
      </c>
      <c r="B1921" s="92" t="str">
        <f>IF(SP_NORTE!X1920="","*",SP_NORTE!X1920)</f>
        <v>*</v>
      </c>
      <c r="C1921" s="92" t="str">
        <f>IF(SP_NORTE!S1920="","*",SP_NORTE!S1920)</f>
        <v>*</v>
      </c>
      <c r="D1921" s="92" t="str">
        <f>IF(SP_NORTE!T1920="","*",SP_NORTE!T1920)</f>
        <v>*</v>
      </c>
      <c r="E1921" s="92" t="str">
        <f>IF(SP_NORTE!D1920="","*",SP_NORTE!D1920)</f>
        <v>*</v>
      </c>
      <c r="F1921" s="92" t="str">
        <f>IF(SP_NORTE!H1920="","*",SP_NORTE!H1920)</f>
        <v>*</v>
      </c>
      <c r="G1921" s="92" t="str">
        <f>IF(SP_NORTE!M1920="","*",SP_NORTE!M1920)</f>
        <v>*</v>
      </c>
      <c r="H1921" s="131" t="str">
        <f>IF(SP_NORTE!K1920="","*",SP_NORTE!K1920)</f>
        <v>*</v>
      </c>
      <c r="I1921" s="128" t="str">
        <f>IF(SP_NORTE!O1920="","*",SP_NORTE!O1920)</f>
        <v>*</v>
      </c>
      <c r="J1921" s="128" t="str">
        <f>IF(SP_NORTE!P1920="","*",SP_NORTE!P1920)</f>
        <v>*</v>
      </c>
      <c r="K1921" s="92" t="str">
        <f>IF(SP_NORTE!AK1920="","*",SP_NORTE!AK1920)</f>
        <v>*</v>
      </c>
      <c r="L1921" s="92" t="str">
        <f>IF(SP_NORTE!AM1920="","*",SP_NORTE!AM1920)</f>
        <v>*</v>
      </c>
      <c r="M1921" s="92" t="str">
        <f>IF(SP_NORTE!AP1920="","*",SP_NORTE!AP1920)</f>
        <v>*</v>
      </c>
      <c r="N1921" s="92" t="str">
        <f>IF(SP_NORTE!AM1920="","*",SP_NORTE!AM1920)</f>
        <v>*</v>
      </c>
      <c r="O1921" s="124" t="str">
        <f>IF(SP_NORTE!BH1920="","*",SP_NORTE!BH1920)</f>
        <v>*</v>
      </c>
      <c r="P1921" s="212" t="str">
        <f>IF($A$2=1,IF(SP_NORTE!BJ1920="","*",SP_NORTE!BJ1920),IF(SP_NORTE!BK1920="","*",SP_NORTE!BK1920))</f>
        <v>*</v>
      </c>
    </row>
    <row r="1922" spans="1:16" hidden="1">
      <c r="A1922" s="91" t="str">
        <f>IF(SP_NORTE!B1921="","*",SP_NORTE!B1921)</f>
        <v>*</v>
      </c>
      <c r="B1922" s="92" t="str">
        <f>IF(SP_NORTE!X1921="","*",SP_NORTE!X1921)</f>
        <v>*</v>
      </c>
      <c r="C1922" s="92" t="str">
        <f>IF(SP_NORTE!S1921="","*",SP_NORTE!S1921)</f>
        <v>*</v>
      </c>
      <c r="D1922" s="92" t="str">
        <f>IF(SP_NORTE!T1921="","*",SP_NORTE!T1921)</f>
        <v>*</v>
      </c>
      <c r="E1922" s="92" t="str">
        <f>IF(SP_NORTE!D1921="","*",SP_NORTE!D1921)</f>
        <v>*</v>
      </c>
      <c r="F1922" s="92" t="str">
        <f>IF(SP_NORTE!H1921="","*",SP_NORTE!H1921)</f>
        <v>*</v>
      </c>
      <c r="G1922" s="92" t="str">
        <f>IF(SP_NORTE!M1921="","*",SP_NORTE!M1921)</f>
        <v>*</v>
      </c>
      <c r="H1922" s="131" t="str">
        <f>IF(SP_NORTE!K1921="","*",SP_NORTE!K1921)</f>
        <v>*</v>
      </c>
      <c r="I1922" s="128" t="str">
        <f>IF(SP_NORTE!O1921="","*",SP_NORTE!O1921)</f>
        <v>*</v>
      </c>
      <c r="J1922" s="128" t="str">
        <f>IF(SP_NORTE!P1921="","*",SP_NORTE!P1921)</f>
        <v>*</v>
      </c>
      <c r="K1922" s="92" t="str">
        <f>IF(SP_NORTE!AK1921="","*",SP_NORTE!AK1921)</f>
        <v>*</v>
      </c>
      <c r="L1922" s="92" t="str">
        <f>IF(SP_NORTE!AM1921="","*",SP_NORTE!AM1921)</f>
        <v>*</v>
      </c>
      <c r="M1922" s="92" t="str">
        <f>IF(SP_NORTE!AP1921="","*",SP_NORTE!AP1921)</f>
        <v>*</v>
      </c>
      <c r="N1922" s="92" t="str">
        <f>IF(SP_NORTE!AM1921="","*",SP_NORTE!AM1921)</f>
        <v>*</v>
      </c>
      <c r="O1922" s="124" t="str">
        <f>IF(SP_NORTE!BH1921="","*",SP_NORTE!BH1921)</f>
        <v>*</v>
      </c>
      <c r="P1922" s="212" t="str">
        <f>IF($A$2=1,IF(SP_NORTE!BJ1921="","*",SP_NORTE!BJ1921),IF(SP_NORTE!BK1921="","*",SP_NORTE!BK1921))</f>
        <v>*</v>
      </c>
    </row>
    <row r="1923" spans="1:16" hidden="1">
      <c r="A1923" s="91" t="str">
        <f>IF(SP_NORTE!B1922="","*",SP_NORTE!B1922)</f>
        <v>*</v>
      </c>
      <c r="B1923" s="92" t="str">
        <f>IF(SP_NORTE!X1922="","*",SP_NORTE!X1922)</f>
        <v>*</v>
      </c>
      <c r="C1923" s="92" t="str">
        <f>IF(SP_NORTE!S1922="","*",SP_NORTE!S1922)</f>
        <v>*</v>
      </c>
      <c r="D1923" s="92" t="str">
        <f>IF(SP_NORTE!T1922="","*",SP_NORTE!T1922)</f>
        <v>*</v>
      </c>
      <c r="E1923" s="92" t="str">
        <f>IF(SP_NORTE!D1922="","*",SP_NORTE!D1922)</f>
        <v>*</v>
      </c>
      <c r="F1923" s="92" t="str">
        <f>IF(SP_NORTE!H1922="","*",SP_NORTE!H1922)</f>
        <v>*</v>
      </c>
      <c r="G1923" s="92" t="str">
        <f>IF(SP_NORTE!M1922="","*",SP_NORTE!M1922)</f>
        <v>*</v>
      </c>
      <c r="H1923" s="131" t="str">
        <f>IF(SP_NORTE!K1922="","*",SP_NORTE!K1922)</f>
        <v>*</v>
      </c>
      <c r="I1923" s="128" t="str">
        <f>IF(SP_NORTE!O1922="","*",SP_NORTE!O1922)</f>
        <v>*</v>
      </c>
      <c r="J1923" s="128" t="str">
        <f>IF(SP_NORTE!P1922="","*",SP_NORTE!P1922)</f>
        <v>*</v>
      </c>
      <c r="K1923" s="92" t="str">
        <f>IF(SP_NORTE!AK1922="","*",SP_NORTE!AK1922)</f>
        <v>*</v>
      </c>
      <c r="L1923" s="92" t="str">
        <f>IF(SP_NORTE!AM1922="","*",SP_NORTE!AM1922)</f>
        <v>*</v>
      </c>
      <c r="M1923" s="92" t="str">
        <f>IF(SP_NORTE!AP1922="","*",SP_NORTE!AP1922)</f>
        <v>*</v>
      </c>
      <c r="N1923" s="92" t="str">
        <f>IF(SP_NORTE!AM1922="","*",SP_NORTE!AM1922)</f>
        <v>*</v>
      </c>
      <c r="O1923" s="124" t="str">
        <f>IF(SP_NORTE!BH1922="","*",SP_NORTE!BH1922)</f>
        <v>*</v>
      </c>
      <c r="P1923" s="212" t="str">
        <f>IF($A$2=1,IF(SP_NORTE!BJ1922="","*",SP_NORTE!BJ1922),IF(SP_NORTE!BK1922="","*",SP_NORTE!BK1922))</f>
        <v>*</v>
      </c>
    </row>
    <row r="1924" spans="1:16" hidden="1">
      <c r="A1924" s="91" t="str">
        <f>IF(SP_NORTE!B1923="","*",SP_NORTE!B1923)</f>
        <v>*</v>
      </c>
      <c r="B1924" s="92" t="str">
        <f>IF(SP_NORTE!X1923="","*",SP_NORTE!X1923)</f>
        <v>*</v>
      </c>
      <c r="C1924" s="92" t="str">
        <f>IF(SP_NORTE!S1923="","*",SP_NORTE!S1923)</f>
        <v>*</v>
      </c>
      <c r="D1924" s="92" t="str">
        <f>IF(SP_NORTE!T1923="","*",SP_NORTE!T1923)</f>
        <v>*</v>
      </c>
      <c r="E1924" s="92" t="str">
        <f>IF(SP_NORTE!D1923="","*",SP_NORTE!D1923)</f>
        <v>*</v>
      </c>
      <c r="F1924" s="92" t="str">
        <f>IF(SP_NORTE!H1923="","*",SP_NORTE!H1923)</f>
        <v>*</v>
      </c>
      <c r="G1924" s="92" t="str">
        <f>IF(SP_NORTE!M1923="","*",SP_NORTE!M1923)</f>
        <v>*</v>
      </c>
      <c r="H1924" s="131" t="str">
        <f>IF(SP_NORTE!K1923="","*",SP_NORTE!K1923)</f>
        <v>*</v>
      </c>
      <c r="I1924" s="128" t="str">
        <f>IF(SP_NORTE!O1923="","*",SP_NORTE!O1923)</f>
        <v>*</v>
      </c>
      <c r="J1924" s="128" t="str">
        <f>IF(SP_NORTE!P1923="","*",SP_NORTE!P1923)</f>
        <v>*</v>
      </c>
      <c r="K1924" s="92" t="str">
        <f>IF(SP_NORTE!AK1923="","*",SP_NORTE!AK1923)</f>
        <v>*</v>
      </c>
      <c r="L1924" s="92" t="str">
        <f>IF(SP_NORTE!AM1923="","*",SP_NORTE!AM1923)</f>
        <v>*</v>
      </c>
      <c r="M1924" s="92" t="str">
        <f>IF(SP_NORTE!AP1923="","*",SP_NORTE!AP1923)</f>
        <v>*</v>
      </c>
      <c r="N1924" s="92" t="str">
        <f>IF(SP_NORTE!AM1923="","*",SP_NORTE!AM1923)</f>
        <v>*</v>
      </c>
      <c r="O1924" s="124" t="str">
        <f>IF(SP_NORTE!BH1923="","*",SP_NORTE!BH1923)</f>
        <v>*</v>
      </c>
      <c r="P1924" s="212" t="str">
        <f>IF($A$2=1,IF(SP_NORTE!BJ1923="","*",SP_NORTE!BJ1923),IF(SP_NORTE!BK1923="","*",SP_NORTE!BK1923))</f>
        <v>*</v>
      </c>
    </row>
    <row r="1925" spans="1:16" hidden="1">
      <c r="A1925" s="91" t="str">
        <f>IF(SP_NORTE!B1924="","*",SP_NORTE!B1924)</f>
        <v>*</v>
      </c>
      <c r="B1925" s="92" t="str">
        <f>IF(SP_NORTE!X1924="","*",SP_NORTE!X1924)</f>
        <v>*</v>
      </c>
      <c r="C1925" s="92" t="str">
        <f>IF(SP_NORTE!S1924="","*",SP_NORTE!S1924)</f>
        <v>*</v>
      </c>
      <c r="D1925" s="92" t="str">
        <f>IF(SP_NORTE!T1924="","*",SP_NORTE!T1924)</f>
        <v>*</v>
      </c>
      <c r="E1925" s="92" t="str">
        <f>IF(SP_NORTE!D1924="","*",SP_NORTE!D1924)</f>
        <v>*</v>
      </c>
      <c r="F1925" s="92" t="str">
        <f>IF(SP_NORTE!H1924="","*",SP_NORTE!H1924)</f>
        <v>*</v>
      </c>
      <c r="G1925" s="92" t="str">
        <f>IF(SP_NORTE!M1924="","*",SP_NORTE!M1924)</f>
        <v>*</v>
      </c>
      <c r="H1925" s="131" t="str">
        <f>IF(SP_NORTE!K1924="","*",SP_NORTE!K1924)</f>
        <v>*</v>
      </c>
      <c r="I1925" s="128" t="str">
        <f>IF(SP_NORTE!O1924="","*",SP_NORTE!O1924)</f>
        <v>*</v>
      </c>
      <c r="J1925" s="128" t="str">
        <f>IF(SP_NORTE!P1924="","*",SP_NORTE!P1924)</f>
        <v>*</v>
      </c>
      <c r="K1925" s="92" t="str">
        <f>IF(SP_NORTE!AK1924="","*",SP_NORTE!AK1924)</f>
        <v>*</v>
      </c>
      <c r="L1925" s="92" t="str">
        <f>IF(SP_NORTE!AM1924="","*",SP_NORTE!AM1924)</f>
        <v>*</v>
      </c>
      <c r="M1925" s="92" t="str">
        <f>IF(SP_NORTE!AP1924="","*",SP_NORTE!AP1924)</f>
        <v>*</v>
      </c>
      <c r="N1925" s="92" t="str">
        <f>IF(SP_NORTE!AM1924="","*",SP_NORTE!AM1924)</f>
        <v>*</v>
      </c>
      <c r="O1925" s="124" t="str">
        <f>IF(SP_NORTE!BH1924="","*",SP_NORTE!BH1924)</f>
        <v>*</v>
      </c>
      <c r="P1925" s="212" t="str">
        <f>IF($A$2=1,IF(SP_NORTE!BJ1924="","*",SP_NORTE!BJ1924),IF(SP_NORTE!BK1924="","*",SP_NORTE!BK1924))</f>
        <v>*</v>
      </c>
    </row>
    <row r="1926" spans="1:16" hidden="1">
      <c r="A1926" s="91" t="str">
        <f>IF(SP_NORTE!B1925="","*",SP_NORTE!B1925)</f>
        <v>*</v>
      </c>
      <c r="B1926" s="92" t="str">
        <f>IF(SP_NORTE!X1925="","*",SP_NORTE!X1925)</f>
        <v>*</v>
      </c>
      <c r="C1926" s="92" t="str">
        <f>IF(SP_NORTE!S1925="","*",SP_NORTE!S1925)</f>
        <v>*</v>
      </c>
      <c r="D1926" s="92" t="str">
        <f>IF(SP_NORTE!T1925="","*",SP_NORTE!T1925)</f>
        <v>*</v>
      </c>
      <c r="E1926" s="92" t="str">
        <f>IF(SP_NORTE!D1925="","*",SP_NORTE!D1925)</f>
        <v>*</v>
      </c>
      <c r="F1926" s="92" t="str">
        <f>IF(SP_NORTE!H1925="","*",SP_NORTE!H1925)</f>
        <v>*</v>
      </c>
      <c r="G1926" s="92" t="str">
        <f>IF(SP_NORTE!M1925="","*",SP_NORTE!M1925)</f>
        <v>*</v>
      </c>
      <c r="H1926" s="131" t="str">
        <f>IF(SP_NORTE!K1925="","*",SP_NORTE!K1925)</f>
        <v>*</v>
      </c>
      <c r="I1926" s="128" t="str">
        <f>IF(SP_NORTE!O1925="","*",SP_NORTE!O1925)</f>
        <v>*</v>
      </c>
      <c r="J1926" s="128" t="str">
        <f>IF(SP_NORTE!P1925="","*",SP_NORTE!P1925)</f>
        <v>*</v>
      </c>
      <c r="K1926" s="92" t="str">
        <f>IF(SP_NORTE!AK1925="","*",SP_NORTE!AK1925)</f>
        <v>*</v>
      </c>
      <c r="L1926" s="92" t="str">
        <f>IF(SP_NORTE!AM1925="","*",SP_NORTE!AM1925)</f>
        <v>*</v>
      </c>
      <c r="M1926" s="92" t="str">
        <f>IF(SP_NORTE!AP1925="","*",SP_NORTE!AP1925)</f>
        <v>*</v>
      </c>
      <c r="N1926" s="92" t="str">
        <f>IF(SP_NORTE!AM1925="","*",SP_NORTE!AM1925)</f>
        <v>*</v>
      </c>
      <c r="O1926" s="124" t="str">
        <f>IF(SP_NORTE!BH1925="","*",SP_NORTE!BH1925)</f>
        <v>*</v>
      </c>
      <c r="P1926" s="212" t="str">
        <f>IF($A$2=1,IF(SP_NORTE!BJ1925="","*",SP_NORTE!BJ1925),IF(SP_NORTE!BK1925="","*",SP_NORTE!BK1925))</f>
        <v>*</v>
      </c>
    </row>
    <row r="1927" spans="1:16" hidden="1">
      <c r="A1927" s="91" t="str">
        <f>IF(SP_NORTE!B1926="","*",SP_NORTE!B1926)</f>
        <v>*</v>
      </c>
      <c r="B1927" s="92" t="str">
        <f>IF(SP_NORTE!X1926="","*",SP_NORTE!X1926)</f>
        <v>*</v>
      </c>
      <c r="C1927" s="92" t="str">
        <f>IF(SP_NORTE!S1926="","*",SP_NORTE!S1926)</f>
        <v>*</v>
      </c>
      <c r="D1927" s="92" t="str">
        <f>IF(SP_NORTE!T1926="","*",SP_NORTE!T1926)</f>
        <v>*</v>
      </c>
      <c r="E1927" s="92" t="str">
        <f>IF(SP_NORTE!D1926="","*",SP_NORTE!D1926)</f>
        <v>*</v>
      </c>
      <c r="F1927" s="92" t="str">
        <f>IF(SP_NORTE!H1926="","*",SP_NORTE!H1926)</f>
        <v>*</v>
      </c>
      <c r="G1927" s="92" t="str">
        <f>IF(SP_NORTE!M1926="","*",SP_NORTE!M1926)</f>
        <v>*</v>
      </c>
      <c r="H1927" s="131" t="str">
        <f>IF(SP_NORTE!K1926="","*",SP_NORTE!K1926)</f>
        <v>*</v>
      </c>
      <c r="I1927" s="128" t="str">
        <f>IF(SP_NORTE!O1926="","*",SP_NORTE!O1926)</f>
        <v>*</v>
      </c>
      <c r="J1927" s="128" t="str">
        <f>IF(SP_NORTE!P1926="","*",SP_NORTE!P1926)</f>
        <v>*</v>
      </c>
      <c r="K1927" s="92" t="str">
        <f>IF(SP_NORTE!AK1926="","*",SP_NORTE!AK1926)</f>
        <v>*</v>
      </c>
      <c r="L1927" s="92" t="str">
        <f>IF(SP_NORTE!AM1926="","*",SP_NORTE!AM1926)</f>
        <v>*</v>
      </c>
      <c r="M1927" s="92" t="str">
        <f>IF(SP_NORTE!AP1926="","*",SP_NORTE!AP1926)</f>
        <v>*</v>
      </c>
      <c r="N1927" s="92" t="str">
        <f>IF(SP_NORTE!AM1926="","*",SP_NORTE!AM1926)</f>
        <v>*</v>
      </c>
      <c r="O1927" s="124" t="str">
        <f>IF(SP_NORTE!BH1926="","*",SP_NORTE!BH1926)</f>
        <v>*</v>
      </c>
      <c r="P1927" s="212" t="str">
        <f>IF($A$2=1,IF(SP_NORTE!BJ1926="","*",SP_NORTE!BJ1926),IF(SP_NORTE!BK1926="","*",SP_NORTE!BK1926))</f>
        <v>*</v>
      </c>
    </row>
    <row r="1928" spans="1:16" hidden="1">
      <c r="A1928" s="91" t="str">
        <f>IF(SP_NORTE!B1927="","*",SP_NORTE!B1927)</f>
        <v>*</v>
      </c>
      <c r="B1928" s="92" t="str">
        <f>IF(SP_NORTE!X1927="","*",SP_NORTE!X1927)</f>
        <v>*</v>
      </c>
      <c r="C1928" s="92" t="str">
        <f>IF(SP_NORTE!S1927="","*",SP_NORTE!S1927)</f>
        <v>*</v>
      </c>
      <c r="D1928" s="92" t="str">
        <f>IF(SP_NORTE!T1927="","*",SP_NORTE!T1927)</f>
        <v>*</v>
      </c>
      <c r="E1928" s="92" t="str">
        <f>IF(SP_NORTE!D1927="","*",SP_NORTE!D1927)</f>
        <v>*</v>
      </c>
      <c r="F1928" s="92" t="str">
        <f>IF(SP_NORTE!H1927="","*",SP_NORTE!H1927)</f>
        <v>*</v>
      </c>
      <c r="G1928" s="92" t="str">
        <f>IF(SP_NORTE!M1927="","*",SP_NORTE!M1927)</f>
        <v>*</v>
      </c>
      <c r="H1928" s="131" t="str">
        <f>IF(SP_NORTE!K1927="","*",SP_NORTE!K1927)</f>
        <v>*</v>
      </c>
      <c r="I1928" s="128" t="str">
        <f>IF(SP_NORTE!O1927="","*",SP_NORTE!O1927)</f>
        <v>*</v>
      </c>
      <c r="J1928" s="128" t="str">
        <f>IF(SP_NORTE!P1927="","*",SP_NORTE!P1927)</f>
        <v>*</v>
      </c>
      <c r="K1928" s="92" t="str">
        <f>IF(SP_NORTE!AK1927="","*",SP_NORTE!AK1927)</f>
        <v>*</v>
      </c>
      <c r="L1928" s="92" t="str">
        <f>IF(SP_NORTE!AM1927="","*",SP_NORTE!AM1927)</f>
        <v>*</v>
      </c>
      <c r="M1928" s="92" t="str">
        <f>IF(SP_NORTE!AP1927="","*",SP_NORTE!AP1927)</f>
        <v>*</v>
      </c>
      <c r="N1928" s="92" t="str">
        <f>IF(SP_NORTE!AM1927="","*",SP_NORTE!AM1927)</f>
        <v>*</v>
      </c>
      <c r="O1928" s="124" t="str">
        <f>IF(SP_NORTE!BH1927="","*",SP_NORTE!BH1927)</f>
        <v>*</v>
      </c>
      <c r="P1928" s="212" t="str">
        <f>IF($A$2=1,IF(SP_NORTE!BJ1927="","*",SP_NORTE!BJ1927),IF(SP_NORTE!BK1927="","*",SP_NORTE!BK1927))</f>
        <v>*</v>
      </c>
    </row>
    <row r="1929" spans="1:16" hidden="1">
      <c r="A1929" s="91" t="str">
        <f>IF(SP_NORTE!B1928="","*",SP_NORTE!B1928)</f>
        <v>*</v>
      </c>
      <c r="B1929" s="92" t="str">
        <f>IF(SP_NORTE!X1928="","*",SP_NORTE!X1928)</f>
        <v>*</v>
      </c>
      <c r="C1929" s="92" t="str">
        <f>IF(SP_NORTE!S1928="","*",SP_NORTE!S1928)</f>
        <v>*</v>
      </c>
      <c r="D1929" s="92" t="str">
        <f>IF(SP_NORTE!T1928="","*",SP_NORTE!T1928)</f>
        <v>*</v>
      </c>
      <c r="E1929" s="92" t="str">
        <f>IF(SP_NORTE!D1928="","*",SP_NORTE!D1928)</f>
        <v>*</v>
      </c>
      <c r="F1929" s="92" t="str">
        <f>IF(SP_NORTE!H1928="","*",SP_NORTE!H1928)</f>
        <v>*</v>
      </c>
      <c r="G1929" s="92" t="str">
        <f>IF(SP_NORTE!M1928="","*",SP_NORTE!M1928)</f>
        <v>*</v>
      </c>
      <c r="H1929" s="131" t="str">
        <f>IF(SP_NORTE!K1928="","*",SP_NORTE!K1928)</f>
        <v>*</v>
      </c>
      <c r="I1929" s="128" t="str">
        <f>IF(SP_NORTE!O1928="","*",SP_NORTE!O1928)</f>
        <v>*</v>
      </c>
      <c r="J1929" s="128" t="str">
        <f>IF(SP_NORTE!P1928="","*",SP_NORTE!P1928)</f>
        <v>*</v>
      </c>
      <c r="K1929" s="92" t="str">
        <f>IF(SP_NORTE!AK1928="","*",SP_NORTE!AK1928)</f>
        <v>*</v>
      </c>
      <c r="L1929" s="92" t="str">
        <f>IF(SP_NORTE!AM1928="","*",SP_NORTE!AM1928)</f>
        <v>*</v>
      </c>
      <c r="M1929" s="92" t="str">
        <f>IF(SP_NORTE!AP1928="","*",SP_NORTE!AP1928)</f>
        <v>*</v>
      </c>
      <c r="N1929" s="92" t="str">
        <f>IF(SP_NORTE!AM1928="","*",SP_NORTE!AM1928)</f>
        <v>*</v>
      </c>
      <c r="O1929" s="124" t="str">
        <f>IF(SP_NORTE!BH1928="","*",SP_NORTE!BH1928)</f>
        <v>*</v>
      </c>
      <c r="P1929" s="212" t="str">
        <f>IF($A$2=1,IF(SP_NORTE!BJ1928="","*",SP_NORTE!BJ1928),IF(SP_NORTE!BK1928="","*",SP_NORTE!BK1928))</f>
        <v>*</v>
      </c>
    </row>
    <row r="1930" spans="1:16" hidden="1">
      <c r="A1930" s="91" t="str">
        <f>IF(SP_NORTE!B1929="","*",SP_NORTE!B1929)</f>
        <v>*</v>
      </c>
      <c r="B1930" s="92" t="str">
        <f>IF(SP_NORTE!X1929="","*",SP_NORTE!X1929)</f>
        <v>*</v>
      </c>
      <c r="C1930" s="92" t="str">
        <f>IF(SP_NORTE!S1929="","*",SP_NORTE!S1929)</f>
        <v>*</v>
      </c>
      <c r="D1930" s="92" t="str">
        <f>IF(SP_NORTE!T1929="","*",SP_NORTE!T1929)</f>
        <v>*</v>
      </c>
      <c r="E1930" s="92" t="str">
        <f>IF(SP_NORTE!D1929="","*",SP_NORTE!D1929)</f>
        <v>*</v>
      </c>
      <c r="F1930" s="92" t="str">
        <f>IF(SP_NORTE!H1929="","*",SP_NORTE!H1929)</f>
        <v>*</v>
      </c>
      <c r="G1930" s="92" t="str">
        <f>IF(SP_NORTE!M1929="","*",SP_NORTE!M1929)</f>
        <v>*</v>
      </c>
      <c r="H1930" s="131" t="str">
        <f>IF(SP_NORTE!K1929="","*",SP_NORTE!K1929)</f>
        <v>*</v>
      </c>
      <c r="I1930" s="128" t="str">
        <f>IF(SP_NORTE!O1929="","*",SP_NORTE!O1929)</f>
        <v>*</v>
      </c>
      <c r="J1930" s="128" t="str">
        <f>IF(SP_NORTE!P1929="","*",SP_NORTE!P1929)</f>
        <v>*</v>
      </c>
      <c r="K1930" s="92" t="str">
        <f>IF(SP_NORTE!AK1929="","*",SP_NORTE!AK1929)</f>
        <v>*</v>
      </c>
      <c r="L1930" s="92" t="str">
        <f>IF(SP_NORTE!AM1929="","*",SP_NORTE!AM1929)</f>
        <v>*</v>
      </c>
      <c r="M1930" s="92" t="str">
        <f>IF(SP_NORTE!AP1929="","*",SP_NORTE!AP1929)</f>
        <v>*</v>
      </c>
      <c r="N1930" s="92" t="str">
        <f>IF(SP_NORTE!AM1929="","*",SP_NORTE!AM1929)</f>
        <v>*</v>
      </c>
      <c r="O1930" s="124" t="str">
        <f>IF(SP_NORTE!BH1929="","*",SP_NORTE!BH1929)</f>
        <v>*</v>
      </c>
      <c r="P1930" s="212" t="str">
        <f>IF($A$2=1,IF(SP_NORTE!BJ1929="","*",SP_NORTE!BJ1929),IF(SP_NORTE!BK1929="","*",SP_NORTE!BK1929))</f>
        <v>*</v>
      </c>
    </row>
    <row r="1931" spans="1:16" hidden="1">
      <c r="A1931" s="91" t="str">
        <f>IF(SP_NORTE!B1930="","*",SP_NORTE!B1930)</f>
        <v>*</v>
      </c>
      <c r="B1931" s="92" t="str">
        <f>IF(SP_NORTE!X1930="","*",SP_NORTE!X1930)</f>
        <v>*</v>
      </c>
      <c r="C1931" s="92" t="str">
        <f>IF(SP_NORTE!S1930="","*",SP_NORTE!S1930)</f>
        <v>*</v>
      </c>
      <c r="D1931" s="92" t="str">
        <f>IF(SP_NORTE!T1930="","*",SP_NORTE!T1930)</f>
        <v>*</v>
      </c>
      <c r="E1931" s="92" t="str">
        <f>IF(SP_NORTE!D1930="","*",SP_NORTE!D1930)</f>
        <v>*</v>
      </c>
      <c r="F1931" s="92" t="str">
        <f>IF(SP_NORTE!H1930="","*",SP_NORTE!H1930)</f>
        <v>*</v>
      </c>
      <c r="G1931" s="92" t="str">
        <f>IF(SP_NORTE!M1930="","*",SP_NORTE!M1930)</f>
        <v>*</v>
      </c>
      <c r="H1931" s="131" t="str">
        <f>IF(SP_NORTE!K1930="","*",SP_NORTE!K1930)</f>
        <v>*</v>
      </c>
      <c r="I1931" s="128" t="str">
        <f>IF(SP_NORTE!O1930="","*",SP_NORTE!O1930)</f>
        <v>*</v>
      </c>
      <c r="J1931" s="128" t="str">
        <f>IF(SP_NORTE!P1930="","*",SP_NORTE!P1930)</f>
        <v>*</v>
      </c>
      <c r="K1931" s="92" t="str">
        <f>IF(SP_NORTE!AK1930="","*",SP_NORTE!AK1930)</f>
        <v>*</v>
      </c>
      <c r="L1931" s="92" t="str">
        <f>IF(SP_NORTE!AM1930="","*",SP_NORTE!AM1930)</f>
        <v>*</v>
      </c>
      <c r="M1931" s="92" t="str">
        <f>IF(SP_NORTE!AP1930="","*",SP_NORTE!AP1930)</f>
        <v>*</v>
      </c>
      <c r="N1931" s="92" t="str">
        <f>IF(SP_NORTE!AM1930="","*",SP_NORTE!AM1930)</f>
        <v>*</v>
      </c>
      <c r="O1931" s="124" t="str">
        <f>IF(SP_NORTE!BH1930="","*",SP_NORTE!BH1930)</f>
        <v>*</v>
      </c>
      <c r="P1931" s="212" t="str">
        <f>IF($A$2=1,IF(SP_NORTE!BJ1930="","*",SP_NORTE!BJ1930),IF(SP_NORTE!BK1930="","*",SP_NORTE!BK1930))</f>
        <v>*</v>
      </c>
    </row>
    <row r="1932" spans="1:16" hidden="1">
      <c r="A1932" s="91" t="str">
        <f>IF(SP_NORTE!B1931="","*",SP_NORTE!B1931)</f>
        <v>*</v>
      </c>
      <c r="B1932" s="92" t="str">
        <f>IF(SP_NORTE!X1931="","*",SP_NORTE!X1931)</f>
        <v>*</v>
      </c>
      <c r="C1932" s="92" t="str">
        <f>IF(SP_NORTE!S1931="","*",SP_NORTE!S1931)</f>
        <v>*</v>
      </c>
      <c r="D1932" s="92" t="str">
        <f>IF(SP_NORTE!T1931="","*",SP_NORTE!T1931)</f>
        <v>*</v>
      </c>
      <c r="E1932" s="92" t="str">
        <f>IF(SP_NORTE!D1931="","*",SP_NORTE!D1931)</f>
        <v>*</v>
      </c>
      <c r="F1932" s="92" t="str">
        <f>IF(SP_NORTE!H1931="","*",SP_NORTE!H1931)</f>
        <v>*</v>
      </c>
      <c r="G1932" s="92" t="str">
        <f>IF(SP_NORTE!M1931="","*",SP_NORTE!M1931)</f>
        <v>*</v>
      </c>
      <c r="H1932" s="131" t="str">
        <f>IF(SP_NORTE!K1931="","*",SP_NORTE!K1931)</f>
        <v>*</v>
      </c>
      <c r="I1932" s="128" t="str">
        <f>IF(SP_NORTE!O1931="","*",SP_NORTE!O1931)</f>
        <v>*</v>
      </c>
      <c r="J1932" s="128" t="str">
        <f>IF(SP_NORTE!P1931="","*",SP_NORTE!P1931)</f>
        <v>*</v>
      </c>
      <c r="K1932" s="92" t="str">
        <f>IF(SP_NORTE!AK1931="","*",SP_NORTE!AK1931)</f>
        <v>*</v>
      </c>
      <c r="L1932" s="92" t="str">
        <f>IF(SP_NORTE!AM1931="","*",SP_NORTE!AM1931)</f>
        <v>*</v>
      </c>
      <c r="M1932" s="92" t="str">
        <f>IF(SP_NORTE!AP1931="","*",SP_NORTE!AP1931)</f>
        <v>*</v>
      </c>
      <c r="N1932" s="92" t="str">
        <f>IF(SP_NORTE!AM1931="","*",SP_NORTE!AM1931)</f>
        <v>*</v>
      </c>
      <c r="O1932" s="124" t="str">
        <f>IF(SP_NORTE!BH1931="","*",SP_NORTE!BH1931)</f>
        <v>*</v>
      </c>
      <c r="P1932" s="212" t="str">
        <f>IF($A$2=1,IF(SP_NORTE!BJ1931="","*",SP_NORTE!BJ1931),IF(SP_NORTE!BK1931="","*",SP_NORTE!BK1931))</f>
        <v>*</v>
      </c>
    </row>
    <row r="1933" spans="1:16" hidden="1">
      <c r="A1933" s="91" t="str">
        <f>IF(SP_NORTE!B1932="","*",SP_NORTE!B1932)</f>
        <v>*</v>
      </c>
      <c r="B1933" s="92" t="str">
        <f>IF(SP_NORTE!X1932="","*",SP_NORTE!X1932)</f>
        <v>*</v>
      </c>
      <c r="C1933" s="92" t="str">
        <f>IF(SP_NORTE!S1932="","*",SP_NORTE!S1932)</f>
        <v>*</v>
      </c>
      <c r="D1933" s="92" t="str">
        <f>IF(SP_NORTE!T1932="","*",SP_NORTE!T1932)</f>
        <v>*</v>
      </c>
      <c r="E1933" s="92" t="str">
        <f>IF(SP_NORTE!D1932="","*",SP_NORTE!D1932)</f>
        <v>*</v>
      </c>
      <c r="F1933" s="92" t="str">
        <f>IF(SP_NORTE!H1932="","*",SP_NORTE!H1932)</f>
        <v>*</v>
      </c>
      <c r="G1933" s="92" t="str">
        <f>IF(SP_NORTE!M1932="","*",SP_NORTE!M1932)</f>
        <v>*</v>
      </c>
      <c r="H1933" s="131" t="str">
        <f>IF(SP_NORTE!K1932="","*",SP_NORTE!K1932)</f>
        <v>*</v>
      </c>
      <c r="I1933" s="128" t="str">
        <f>IF(SP_NORTE!O1932="","*",SP_NORTE!O1932)</f>
        <v>*</v>
      </c>
      <c r="J1933" s="128" t="str">
        <f>IF(SP_NORTE!P1932="","*",SP_NORTE!P1932)</f>
        <v>*</v>
      </c>
      <c r="K1933" s="92" t="str">
        <f>IF(SP_NORTE!AK1932="","*",SP_NORTE!AK1932)</f>
        <v>*</v>
      </c>
      <c r="L1933" s="92" t="str">
        <f>IF(SP_NORTE!AM1932="","*",SP_NORTE!AM1932)</f>
        <v>*</v>
      </c>
      <c r="M1933" s="92" t="str">
        <f>IF(SP_NORTE!AP1932="","*",SP_NORTE!AP1932)</f>
        <v>*</v>
      </c>
      <c r="N1933" s="92" t="str">
        <f>IF(SP_NORTE!AM1932="","*",SP_NORTE!AM1932)</f>
        <v>*</v>
      </c>
      <c r="O1933" s="124" t="str">
        <f>IF(SP_NORTE!BH1932="","*",SP_NORTE!BH1932)</f>
        <v>*</v>
      </c>
      <c r="P1933" s="212" t="str">
        <f>IF($A$2=1,IF(SP_NORTE!BJ1932="","*",SP_NORTE!BJ1932),IF(SP_NORTE!BK1932="","*",SP_NORTE!BK1932))</f>
        <v>*</v>
      </c>
    </row>
    <row r="1934" spans="1:16" hidden="1">
      <c r="A1934" s="91" t="str">
        <f>IF(SP_NORTE!B1933="","*",SP_NORTE!B1933)</f>
        <v>*</v>
      </c>
      <c r="B1934" s="92" t="str">
        <f>IF(SP_NORTE!X1933="","*",SP_NORTE!X1933)</f>
        <v>*</v>
      </c>
      <c r="C1934" s="92" t="str">
        <f>IF(SP_NORTE!S1933="","*",SP_NORTE!S1933)</f>
        <v>*</v>
      </c>
      <c r="D1934" s="92" t="str">
        <f>IF(SP_NORTE!T1933="","*",SP_NORTE!T1933)</f>
        <v>*</v>
      </c>
      <c r="E1934" s="92" t="str">
        <f>IF(SP_NORTE!D1933="","*",SP_NORTE!D1933)</f>
        <v>*</v>
      </c>
      <c r="F1934" s="92" t="str">
        <f>IF(SP_NORTE!H1933="","*",SP_NORTE!H1933)</f>
        <v>*</v>
      </c>
      <c r="G1934" s="92" t="str">
        <f>IF(SP_NORTE!M1933="","*",SP_NORTE!M1933)</f>
        <v>*</v>
      </c>
      <c r="H1934" s="131" t="str">
        <f>IF(SP_NORTE!K1933="","*",SP_NORTE!K1933)</f>
        <v>*</v>
      </c>
      <c r="I1934" s="128" t="str">
        <f>IF(SP_NORTE!O1933="","*",SP_NORTE!O1933)</f>
        <v>*</v>
      </c>
      <c r="J1934" s="128" t="str">
        <f>IF(SP_NORTE!P1933="","*",SP_NORTE!P1933)</f>
        <v>*</v>
      </c>
      <c r="K1934" s="92" t="str">
        <f>IF(SP_NORTE!AK1933="","*",SP_NORTE!AK1933)</f>
        <v>*</v>
      </c>
      <c r="L1934" s="92" t="str">
        <f>IF(SP_NORTE!AM1933="","*",SP_NORTE!AM1933)</f>
        <v>*</v>
      </c>
      <c r="M1934" s="92" t="str">
        <f>IF(SP_NORTE!AP1933="","*",SP_NORTE!AP1933)</f>
        <v>*</v>
      </c>
      <c r="N1934" s="92" t="str">
        <f>IF(SP_NORTE!AM1933="","*",SP_NORTE!AM1933)</f>
        <v>*</v>
      </c>
      <c r="O1934" s="124" t="str">
        <f>IF(SP_NORTE!BH1933="","*",SP_NORTE!BH1933)</f>
        <v>*</v>
      </c>
      <c r="P1934" s="212" t="str">
        <f>IF($A$2=1,IF(SP_NORTE!BJ1933="","*",SP_NORTE!BJ1933),IF(SP_NORTE!BK1933="","*",SP_NORTE!BK1933))</f>
        <v>*</v>
      </c>
    </row>
    <row r="1935" spans="1:16" hidden="1">
      <c r="A1935" s="91" t="str">
        <f>IF(SP_NORTE!B1934="","*",SP_NORTE!B1934)</f>
        <v>*</v>
      </c>
      <c r="B1935" s="92" t="str">
        <f>IF(SP_NORTE!X1934="","*",SP_NORTE!X1934)</f>
        <v>*</v>
      </c>
      <c r="C1935" s="92" t="str">
        <f>IF(SP_NORTE!S1934="","*",SP_NORTE!S1934)</f>
        <v>*</v>
      </c>
      <c r="D1935" s="92" t="str">
        <f>IF(SP_NORTE!T1934="","*",SP_NORTE!T1934)</f>
        <v>*</v>
      </c>
      <c r="E1935" s="92" t="str">
        <f>IF(SP_NORTE!D1934="","*",SP_NORTE!D1934)</f>
        <v>*</v>
      </c>
      <c r="F1935" s="92" t="str">
        <f>IF(SP_NORTE!H1934="","*",SP_NORTE!H1934)</f>
        <v>*</v>
      </c>
      <c r="G1935" s="92" t="str">
        <f>IF(SP_NORTE!M1934="","*",SP_NORTE!M1934)</f>
        <v>*</v>
      </c>
      <c r="H1935" s="131" t="str">
        <f>IF(SP_NORTE!K1934="","*",SP_NORTE!K1934)</f>
        <v>*</v>
      </c>
      <c r="I1935" s="128" t="str">
        <f>IF(SP_NORTE!O1934="","*",SP_NORTE!O1934)</f>
        <v>*</v>
      </c>
      <c r="J1935" s="128" t="str">
        <f>IF(SP_NORTE!P1934="","*",SP_NORTE!P1934)</f>
        <v>*</v>
      </c>
      <c r="K1935" s="92" t="str">
        <f>IF(SP_NORTE!AK1934="","*",SP_NORTE!AK1934)</f>
        <v>*</v>
      </c>
      <c r="L1935" s="92" t="str">
        <f>IF(SP_NORTE!AM1934="","*",SP_NORTE!AM1934)</f>
        <v>*</v>
      </c>
      <c r="M1935" s="92" t="str">
        <f>IF(SP_NORTE!AP1934="","*",SP_NORTE!AP1934)</f>
        <v>*</v>
      </c>
      <c r="N1935" s="92" t="str">
        <f>IF(SP_NORTE!AM1934="","*",SP_NORTE!AM1934)</f>
        <v>*</v>
      </c>
      <c r="O1935" s="124" t="str">
        <f>IF(SP_NORTE!BH1934="","*",SP_NORTE!BH1934)</f>
        <v>*</v>
      </c>
      <c r="P1935" s="212" t="str">
        <f>IF($A$2=1,IF(SP_NORTE!BJ1934="","*",SP_NORTE!BJ1934),IF(SP_NORTE!BK1934="","*",SP_NORTE!BK1934))</f>
        <v>*</v>
      </c>
    </row>
    <row r="1936" spans="1:16" hidden="1">
      <c r="A1936" s="91" t="str">
        <f>IF(SP_NORTE!B1935="","*",SP_NORTE!B1935)</f>
        <v>*</v>
      </c>
      <c r="B1936" s="92" t="str">
        <f>IF(SP_NORTE!X1935="","*",SP_NORTE!X1935)</f>
        <v>*</v>
      </c>
      <c r="C1936" s="92" t="str">
        <f>IF(SP_NORTE!S1935="","*",SP_NORTE!S1935)</f>
        <v>*</v>
      </c>
      <c r="D1936" s="92" t="str">
        <f>IF(SP_NORTE!T1935="","*",SP_NORTE!T1935)</f>
        <v>*</v>
      </c>
      <c r="E1936" s="92" t="str">
        <f>IF(SP_NORTE!D1935="","*",SP_NORTE!D1935)</f>
        <v>*</v>
      </c>
      <c r="F1936" s="92" t="str">
        <f>IF(SP_NORTE!H1935="","*",SP_NORTE!H1935)</f>
        <v>*</v>
      </c>
      <c r="G1936" s="92" t="str">
        <f>IF(SP_NORTE!M1935="","*",SP_NORTE!M1935)</f>
        <v>*</v>
      </c>
      <c r="H1936" s="131" t="str">
        <f>IF(SP_NORTE!K1935="","*",SP_NORTE!K1935)</f>
        <v>*</v>
      </c>
      <c r="I1936" s="128" t="str">
        <f>IF(SP_NORTE!O1935="","*",SP_NORTE!O1935)</f>
        <v>*</v>
      </c>
      <c r="J1936" s="128" t="str">
        <f>IF(SP_NORTE!P1935="","*",SP_NORTE!P1935)</f>
        <v>*</v>
      </c>
      <c r="K1936" s="92" t="str">
        <f>IF(SP_NORTE!AK1935="","*",SP_NORTE!AK1935)</f>
        <v>*</v>
      </c>
      <c r="L1936" s="92" t="str">
        <f>IF(SP_NORTE!AM1935="","*",SP_NORTE!AM1935)</f>
        <v>*</v>
      </c>
      <c r="M1936" s="92" t="str">
        <f>IF(SP_NORTE!AP1935="","*",SP_NORTE!AP1935)</f>
        <v>*</v>
      </c>
      <c r="N1936" s="92" t="str">
        <f>IF(SP_NORTE!AM1935="","*",SP_NORTE!AM1935)</f>
        <v>*</v>
      </c>
      <c r="O1936" s="124" t="str">
        <f>IF(SP_NORTE!BH1935="","*",SP_NORTE!BH1935)</f>
        <v>*</v>
      </c>
      <c r="P1936" s="212" t="str">
        <f>IF($A$2=1,IF(SP_NORTE!BJ1935="","*",SP_NORTE!BJ1935),IF(SP_NORTE!BK1935="","*",SP_NORTE!BK1935))</f>
        <v>*</v>
      </c>
    </row>
    <row r="1937" spans="1:16" hidden="1">
      <c r="A1937" s="91" t="str">
        <f>IF(SP_NORTE!B1936="","*",SP_NORTE!B1936)</f>
        <v>*</v>
      </c>
      <c r="B1937" s="92" t="str">
        <f>IF(SP_NORTE!X1936="","*",SP_NORTE!X1936)</f>
        <v>*</v>
      </c>
      <c r="C1937" s="92" t="str">
        <f>IF(SP_NORTE!S1936="","*",SP_NORTE!S1936)</f>
        <v>*</v>
      </c>
      <c r="D1937" s="92" t="str">
        <f>IF(SP_NORTE!T1936="","*",SP_NORTE!T1936)</f>
        <v>*</v>
      </c>
      <c r="E1937" s="92" t="str">
        <f>IF(SP_NORTE!D1936="","*",SP_NORTE!D1936)</f>
        <v>*</v>
      </c>
      <c r="F1937" s="92" t="str">
        <f>IF(SP_NORTE!H1936="","*",SP_NORTE!H1936)</f>
        <v>*</v>
      </c>
      <c r="G1937" s="92" t="str">
        <f>IF(SP_NORTE!M1936="","*",SP_NORTE!M1936)</f>
        <v>*</v>
      </c>
      <c r="H1937" s="131" t="str">
        <f>IF(SP_NORTE!K1936="","*",SP_NORTE!K1936)</f>
        <v>*</v>
      </c>
      <c r="I1937" s="128" t="str">
        <f>IF(SP_NORTE!O1936="","*",SP_NORTE!O1936)</f>
        <v>*</v>
      </c>
      <c r="J1937" s="128" t="str">
        <f>IF(SP_NORTE!P1936="","*",SP_NORTE!P1936)</f>
        <v>*</v>
      </c>
      <c r="K1937" s="92" t="str">
        <f>IF(SP_NORTE!AK1936="","*",SP_NORTE!AK1936)</f>
        <v>*</v>
      </c>
      <c r="L1937" s="92" t="str">
        <f>IF(SP_NORTE!AM1936="","*",SP_NORTE!AM1936)</f>
        <v>*</v>
      </c>
      <c r="M1937" s="92" t="str">
        <f>IF(SP_NORTE!AP1936="","*",SP_NORTE!AP1936)</f>
        <v>*</v>
      </c>
      <c r="N1937" s="92" t="str">
        <f>IF(SP_NORTE!AM1936="","*",SP_NORTE!AM1936)</f>
        <v>*</v>
      </c>
      <c r="O1937" s="124" t="str">
        <f>IF(SP_NORTE!BH1936="","*",SP_NORTE!BH1936)</f>
        <v>*</v>
      </c>
      <c r="P1937" s="212" t="str">
        <f>IF($A$2=1,IF(SP_NORTE!BJ1936="","*",SP_NORTE!BJ1936),IF(SP_NORTE!BK1936="","*",SP_NORTE!BK1936))</f>
        <v>*</v>
      </c>
    </row>
    <row r="1938" spans="1:16" hidden="1">
      <c r="A1938" s="91" t="str">
        <f>IF(SP_NORTE!B1937="","*",SP_NORTE!B1937)</f>
        <v>*</v>
      </c>
      <c r="B1938" s="92" t="str">
        <f>IF(SP_NORTE!X1937="","*",SP_NORTE!X1937)</f>
        <v>*</v>
      </c>
      <c r="C1938" s="92" t="str">
        <f>IF(SP_NORTE!S1937="","*",SP_NORTE!S1937)</f>
        <v>*</v>
      </c>
      <c r="D1938" s="92" t="str">
        <f>IF(SP_NORTE!T1937="","*",SP_NORTE!T1937)</f>
        <v>*</v>
      </c>
      <c r="E1938" s="92" t="str">
        <f>IF(SP_NORTE!D1937="","*",SP_NORTE!D1937)</f>
        <v>*</v>
      </c>
      <c r="F1938" s="92" t="str">
        <f>IF(SP_NORTE!H1937="","*",SP_NORTE!H1937)</f>
        <v>*</v>
      </c>
      <c r="G1938" s="92" t="str">
        <f>IF(SP_NORTE!M1937="","*",SP_NORTE!M1937)</f>
        <v>*</v>
      </c>
      <c r="H1938" s="131" t="str">
        <f>IF(SP_NORTE!K1937="","*",SP_NORTE!K1937)</f>
        <v>*</v>
      </c>
      <c r="I1938" s="128" t="str">
        <f>IF(SP_NORTE!O1937="","*",SP_NORTE!O1937)</f>
        <v>*</v>
      </c>
      <c r="J1938" s="128" t="str">
        <f>IF(SP_NORTE!P1937="","*",SP_NORTE!P1937)</f>
        <v>*</v>
      </c>
      <c r="K1938" s="92" t="str">
        <f>IF(SP_NORTE!AK1937="","*",SP_NORTE!AK1937)</f>
        <v>*</v>
      </c>
      <c r="L1938" s="92" t="str">
        <f>IF(SP_NORTE!AM1937="","*",SP_NORTE!AM1937)</f>
        <v>*</v>
      </c>
      <c r="M1938" s="92" t="str">
        <f>IF(SP_NORTE!AP1937="","*",SP_NORTE!AP1937)</f>
        <v>*</v>
      </c>
      <c r="N1938" s="92" t="str">
        <f>IF(SP_NORTE!AM1937="","*",SP_NORTE!AM1937)</f>
        <v>*</v>
      </c>
      <c r="O1938" s="124" t="str">
        <f>IF(SP_NORTE!BH1937="","*",SP_NORTE!BH1937)</f>
        <v>*</v>
      </c>
      <c r="P1938" s="212" t="str">
        <f>IF($A$2=1,IF(SP_NORTE!BJ1937="","*",SP_NORTE!BJ1937),IF(SP_NORTE!BK1937="","*",SP_NORTE!BK1937))</f>
        <v>*</v>
      </c>
    </row>
    <row r="1939" spans="1:16" hidden="1">
      <c r="A1939" s="91" t="str">
        <f>IF(SP_NORTE!B1938="","*",SP_NORTE!B1938)</f>
        <v>*</v>
      </c>
      <c r="B1939" s="92" t="str">
        <f>IF(SP_NORTE!X1938="","*",SP_NORTE!X1938)</f>
        <v>*</v>
      </c>
      <c r="C1939" s="92" t="str">
        <f>IF(SP_NORTE!S1938="","*",SP_NORTE!S1938)</f>
        <v>*</v>
      </c>
      <c r="D1939" s="92" t="str">
        <f>IF(SP_NORTE!T1938="","*",SP_NORTE!T1938)</f>
        <v>*</v>
      </c>
      <c r="E1939" s="92" t="str">
        <f>IF(SP_NORTE!D1938="","*",SP_NORTE!D1938)</f>
        <v>*</v>
      </c>
      <c r="F1939" s="92" t="str">
        <f>IF(SP_NORTE!H1938="","*",SP_NORTE!H1938)</f>
        <v>*</v>
      </c>
      <c r="G1939" s="92" t="str">
        <f>IF(SP_NORTE!M1938="","*",SP_NORTE!M1938)</f>
        <v>*</v>
      </c>
      <c r="H1939" s="131" t="str">
        <f>IF(SP_NORTE!K1938="","*",SP_NORTE!K1938)</f>
        <v>*</v>
      </c>
      <c r="I1939" s="128" t="str">
        <f>IF(SP_NORTE!O1938="","*",SP_NORTE!O1938)</f>
        <v>*</v>
      </c>
      <c r="J1939" s="128" t="str">
        <f>IF(SP_NORTE!P1938="","*",SP_NORTE!P1938)</f>
        <v>*</v>
      </c>
      <c r="K1939" s="92" t="str">
        <f>IF(SP_NORTE!AK1938="","*",SP_NORTE!AK1938)</f>
        <v>*</v>
      </c>
      <c r="L1939" s="92" t="str">
        <f>IF(SP_NORTE!AM1938="","*",SP_NORTE!AM1938)</f>
        <v>*</v>
      </c>
      <c r="M1939" s="92" t="str">
        <f>IF(SP_NORTE!AP1938="","*",SP_NORTE!AP1938)</f>
        <v>*</v>
      </c>
      <c r="N1939" s="92" t="str">
        <f>IF(SP_NORTE!AM1938="","*",SP_NORTE!AM1938)</f>
        <v>*</v>
      </c>
      <c r="O1939" s="124" t="str">
        <f>IF(SP_NORTE!BH1938="","*",SP_NORTE!BH1938)</f>
        <v>*</v>
      </c>
      <c r="P1939" s="212" t="str">
        <f>IF($A$2=1,IF(SP_NORTE!BJ1938="","*",SP_NORTE!BJ1938),IF(SP_NORTE!BK1938="","*",SP_NORTE!BK1938))</f>
        <v>*</v>
      </c>
    </row>
    <row r="1940" spans="1:16" hidden="1">
      <c r="A1940" s="91" t="str">
        <f>IF(SP_NORTE!B1939="","*",SP_NORTE!B1939)</f>
        <v>*</v>
      </c>
      <c r="B1940" s="92" t="str">
        <f>IF(SP_NORTE!X1939="","*",SP_NORTE!X1939)</f>
        <v>*</v>
      </c>
      <c r="C1940" s="92" t="str">
        <f>IF(SP_NORTE!S1939="","*",SP_NORTE!S1939)</f>
        <v>*</v>
      </c>
      <c r="D1940" s="92" t="str">
        <f>IF(SP_NORTE!T1939="","*",SP_NORTE!T1939)</f>
        <v>*</v>
      </c>
      <c r="E1940" s="92" t="str">
        <f>IF(SP_NORTE!D1939="","*",SP_NORTE!D1939)</f>
        <v>*</v>
      </c>
      <c r="F1940" s="92" t="str">
        <f>IF(SP_NORTE!H1939="","*",SP_NORTE!H1939)</f>
        <v>*</v>
      </c>
      <c r="G1940" s="92" t="str">
        <f>IF(SP_NORTE!M1939="","*",SP_NORTE!M1939)</f>
        <v>*</v>
      </c>
      <c r="H1940" s="131" t="str">
        <f>IF(SP_NORTE!K1939="","*",SP_NORTE!K1939)</f>
        <v>*</v>
      </c>
      <c r="I1940" s="128" t="str">
        <f>IF(SP_NORTE!O1939="","*",SP_NORTE!O1939)</f>
        <v>*</v>
      </c>
      <c r="J1940" s="128" t="str">
        <f>IF(SP_NORTE!P1939="","*",SP_NORTE!P1939)</f>
        <v>*</v>
      </c>
      <c r="K1940" s="92" t="str">
        <f>IF(SP_NORTE!AK1939="","*",SP_NORTE!AK1939)</f>
        <v>*</v>
      </c>
      <c r="L1940" s="92" t="str">
        <f>IF(SP_NORTE!AM1939="","*",SP_NORTE!AM1939)</f>
        <v>*</v>
      </c>
      <c r="M1940" s="92" t="str">
        <f>IF(SP_NORTE!AP1939="","*",SP_NORTE!AP1939)</f>
        <v>*</v>
      </c>
      <c r="N1940" s="92" t="str">
        <f>IF(SP_NORTE!AM1939="","*",SP_NORTE!AM1939)</f>
        <v>*</v>
      </c>
      <c r="O1940" s="124" t="str">
        <f>IF(SP_NORTE!BH1939="","*",SP_NORTE!BH1939)</f>
        <v>*</v>
      </c>
      <c r="P1940" s="212" t="str">
        <f>IF($A$2=1,IF(SP_NORTE!BJ1939="","*",SP_NORTE!BJ1939),IF(SP_NORTE!BK1939="","*",SP_NORTE!BK1939))</f>
        <v>*</v>
      </c>
    </row>
    <row r="1941" spans="1:16" hidden="1">
      <c r="A1941" s="91" t="str">
        <f>IF(SP_NORTE!B1940="","*",SP_NORTE!B1940)</f>
        <v>*</v>
      </c>
      <c r="B1941" s="92" t="str">
        <f>IF(SP_NORTE!X1940="","*",SP_NORTE!X1940)</f>
        <v>*</v>
      </c>
      <c r="C1941" s="92" t="str">
        <f>IF(SP_NORTE!S1940="","*",SP_NORTE!S1940)</f>
        <v>*</v>
      </c>
      <c r="D1941" s="92" t="str">
        <f>IF(SP_NORTE!T1940="","*",SP_NORTE!T1940)</f>
        <v>*</v>
      </c>
      <c r="E1941" s="92" t="str">
        <f>IF(SP_NORTE!D1940="","*",SP_NORTE!D1940)</f>
        <v>*</v>
      </c>
      <c r="F1941" s="92" t="str">
        <f>IF(SP_NORTE!H1940="","*",SP_NORTE!H1940)</f>
        <v>*</v>
      </c>
      <c r="G1941" s="92" t="str">
        <f>IF(SP_NORTE!M1940="","*",SP_NORTE!M1940)</f>
        <v>*</v>
      </c>
      <c r="H1941" s="131" t="str">
        <f>IF(SP_NORTE!K1940="","*",SP_NORTE!K1940)</f>
        <v>*</v>
      </c>
      <c r="I1941" s="128" t="str">
        <f>IF(SP_NORTE!O1940="","*",SP_NORTE!O1940)</f>
        <v>*</v>
      </c>
      <c r="J1941" s="128" t="str">
        <f>IF(SP_NORTE!P1940="","*",SP_NORTE!P1940)</f>
        <v>*</v>
      </c>
      <c r="K1941" s="92" t="str">
        <f>IF(SP_NORTE!AK1940="","*",SP_NORTE!AK1940)</f>
        <v>*</v>
      </c>
      <c r="L1941" s="92" t="str">
        <f>IF(SP_NORTE!AM1940="","*",SP_NORTE!AM1940)</f>
        <v>*</v>
      </c>
      <c r="M1941" s="92" t="str">
        <f>IF(SP_NORTE!AP1940="","*",SP_NORTE!AP1940)</f>
        <v>*</v>
      </c>
      <c r="N1941" s="92" t="str">
        <f>IF(SP_NORTE!AM1940="","*",SP_NORTE!AM1940)</f>
        <v>*</v>
      </c>
      <c r="O1941" s="124" t="str">
        <f>IF(SP_NORTE!BH1940="","*",SP_NORTE!BH1940)</f>
        <v>*</v>
      </c>
      <c r="P1941" s="212" t="str">
        <f>IF($A$2=1,IF(SP_NORTE!BJ1940="","*",SP_NORTE!BJ1940),IF(SP_NORTE!BK1940="","*",SP_NORTE!BK1940))</f>
        <v>*</v>
      </c>
    </row>
    <row r="1942" spans="1:16" hidden="1">
      <c r="A1942" s="91" t="str">
        <f>IF(SP_NORTE!B1941="","*",SP_NORTE!B1941)</f>
        <v>*</v>
      </c>
      <c r="B1942" s="92" t="str">
        <f>IF(SP_NORTE!X1941="","*",SP_NORTE!X1941)</f>
        <v>*</v>
      </c>
      <c r="C1942" s="92" t="str">
        <f>IF(SP_NORTE!S1941="","*",SP_NORTE!S1941)</f>
        <v>*</v>
      </c>
      <c r="D1942" s="92" t="str">
        <f>IF(SP_NORTE!T1941="","*",SP_NORTE!T1941)</f>
        <v>*</v>
      </c>
      <c r="E1942" s="92" t="str">
        <f>IF(SP_NORTE!D1941="","*",SP_NORTE!D1941)</f>
        <v>*</v>
      </c>
      <c r="F1942" s="92" t="str">
        <f>IF(SP_NORTE!H1941="","*",SP_NORTE!H1941)</f>
        <v>*</v>
      </c>
      <c r="G1942" s="92" t="str">
        <f>IF(SP_NORTE!M1941="","*",SP_NORTE!M1941)</f>
        <v>*</v>
      </c>
      <c r="H1942" s="131" t="str">
        <f>IF(SP_NORTE!K1941="","*",SP_NORTE!K1941)</f>
        <v>*</v>
      </c>
      <c r="I1942" s="128" t="str">
        <f>IF(SP_NORTE!O1941="","*",SP_NORTE!O1941)</f>
        <v>*</v>
      </c>
      <c r="J1942" s="128" t="str">
        <f>IF(SP_NORTE!P1941="","*",SP_NORTE!P1941)</f>
        <v>*</v>
      </c>
      <c r="K1942" s="92" t="str">
        <f>IF(SP_NORTE!AK1941="","*",SP_NORTE!AK1941)</f>
        <v>*</v>
      </c>
      <c r="L1942" s="92" t="str">
        <f>IF(SP_NORTE!AM1941="","*",SP_NORTE!AM1941)</f>
        <v>*</v>
      </c>
      <c r="M1942" s="92" t="str">
        <f>IF(SP_NORTE!AP1941="","*",SP_NORTE!AP1941)</f>
        <v>*</v>
      </c>
      <c r="N1942" s="92" t="str">
        <f>IF(SP_NORTE!AM1941="","*",SP_NORTE!AM1941)</f>
        <v>*</v>
      </c>
      <c r="O1942" s="124" t="str">
        <f>IF(SP_NORTE!BH1941="","*",SP_NORTE!BH1941)</f>
        <v>*</v>
      </c>
      <c r="P1942" s="212" t="str">
        <f>IF($A$2=1,IF(SP_NORTE!BJ1941="","*",SP_NORTE!BJ1941),IF(SP_NORTE!BK1941="","*",SP_NORTE!BK1941))</f>
        <v>*</v>
      </c>
    </row>
    <row r="1943" spans="1:16" hidden="1">
      <c r="A1943" s="91" t="str">
        <f>IF(SP_NORTE!B1942="","*",SP_NORTE!B1942)</f>
        <v>*</v>
      </c>
      <c r="B1943" s="92" t="str">
        <f>IF(SP_NORTE!X1942="","*",SP_NORTE!X1942)</f>
        <v>*</v>
      </c>
      <c r="C1943" s="92" t="str">
        <f>IF(SP_NORTE!S1942="","*",SP_NORTE!S1942)</f>
        <v>*</v>
      </c>
      <c r="D1943" s="92" t="str">
        <f>IF(SP_NORTE!T1942="","*",SP_NORTE!T1942)</f>
        <v>*</v>
      </c>
      <c r="E1943" s="92" t="str">
        <f>IF(SP_NORTE!D1942="","*",SP_NORTE!D1942)</f>
        <v>*</v>
      </c>
      <c r="F1943" s="92" t="str">
        <f>IF(SP_NORTE!H1942="","*",SP_NORTE!H1942)</f>
        <v>*</v>
      </c>
      <c r="G1943" s="92" t="str">
        <f>IF(SP_NORTE!M1942="","*",SP_NORTE!M1942)</f>
        <v>*</v>
      </c>
      <c r="H1943" s="131" t="str">
        <f>IF(SP_NORTE!K1942="","*",SP_NORTE!K1942)</f>
        <v>*</v>
      </c>
      <c r="I1943" s="128" t="str">
        <f>IF(SP_NORTE!O1942="","*",SP_NORTE!O1942)</f>
        <v>*</v>
      </c>
      <c r="J1943" s="128" t="str">
        <f>IF(SP_NORTE!P1942="","*",SP_NORTE!P1942)</f>
        <v>*</v>
      </c>
      <c r="K1943" s="92" t="str">
        <f>IF(SP_NORTE!AK1942="","*",SP_NORTE!AK1942)</f>
        <v>*</v>
      </c>
      <c r="L1943" s="92" t="str">
        <f>IF(SP_NORTE!AM1942="","*",SP_NORTE!AM1942)</f>
        <v>*</v>
      </c>
      <c r="M1943" s="92" t="str">
        <f>IF(SP_NORTE!AP1942="","*",SP_NORTE!AP1942)</f>
        <v>*</v>
      </c>
      <c r="N1943" s="92" t="str">
        <f>IF(SP_NORTE!AM1942="","*",SP_NORTE!AM1942)</f>
        <v>*</v>
      </c>
      <c r="O1943" s="124" t="str">
        <f>IF(SP_NORTE!BH1942="","*",SP_NORTE!BH1942)</f>
        <v>*</v>
      </c>
      <c r="P1943" s="212" t="str">
        <f>IF($A$2=1,IF(SP_NORTE!BJ1942="","*",SP_NORTE!BJ1942),IF(SP_NORTE!BK1942="","*",SP_NORTE!BK1942))</f>
        <v>*</v>
      </c>
    </row>
    <row r="1944" spans="1:16" hidden="1">
      <c r="A1944" s="91" t="str">
        <f>IF(SP_NORTE!B1943="","*",SP_NORTE!B1943)</f>
        <v>*</v>
      </c>
      <c r="B1944" s="92" t="str">
        <f>IF(SP_NORTE!X1943="","*",SP_NORTE!X1943)</f>
        <v>*</v>
      </c>
      <c r="C1944" s="92" t="str">
        <f>IF(SP_NORTE!S1943="","*",SP_NORTE!S1943)</f>
        <v>*</v>
      </c>
      <c r="D1944" s="92" t="str">
        <f>IF(SP_NORTE!T1943="","*",SP_NORTE!T1943)</f>
        <v>*</v>
      </c>
      <c r="E1944" s="92" t="str">
        <f>IF(SP_NORTE!D1943="","*",SP_NORTE!D1943)</f>
        <v>*</v>
      </c>
      <c r="F1944" s="92" t="str">
        <f>IF(SP_NORTE!H1943="","*",SP_NORTE!H1943)</f>
        <v>*</v>
      </c>
      <c r="G1944" s="92" t="str">
        <f>IF(SP_NORTE!M1943="","*",SP_NORTE!M1943)</f>
        <v>*</v>
      </c>
      <c r="H1944" s="131" t="str">
        <f>IF(SP_NORTE!K1943="","*",SP_NORTE!K1943)</f>
        <v>*</v>
      </c>
      <c r="I1944" s="128" t="str">
        <f>IF(SP_NORTE!O1943="","*",SP_NORTE!O1943)</f>
        <v>*</v>
      </c>
      <c r="J1944" s="128" t="str">
        <f>IF(SP_NORTE!P1943="","*",SP_NORTE!P1943)</f>
        <v>*</v>
      </c>
      <c r="K1944" s="92" t="str">
        <f>IF(SP_NORTE!AK1943="","*",SP_NORTE!AK1943)</f>
        <v>*</v>
      </c>
      <c r="L1944" s="92" t="str">
        <f>IF(SP_NORTE!AM1943="","*",SP_NORTE!AM1943)</f>
        <v>*</v>
      </c>
      <c r="M1944" s="92" t="str">
        <f>IF(SP_NORTE!AP1943="","*",SP_NORTE!AP1943)</f>
        <v>*</v>
      </c>
      <c r="N1944" s="92" t="str">
        <f>IF(SP_NORTE!AM1943="","*",SP_NORTE!AM1943)</f>
        <v>*</v>
      </c>
      <c r="O1944" s="124" t="str">
        <f>IF(SP_NORTE!BH1943="","*",SP_NORTE!BH1943)</f>
        <v>*</v>
      </c>
      <c r="P1944" s="212" t="str">
        <f>IF($A$2=1,IF(SP_NORTE!BJ1943="","*",SP_NORTE!BJ1943),IF(SP_NORTE!BK1943="","*",SP_NORTE!BK1943))</f>
        <v>*</v>
      </c>
    </row>
    <row r="1945" spans="1:16" hidden="1">
      <c r="A1945" s="91" t="str">
        <f>IF(SP_NORTE!B1944="","*",SP_NORTE!B1944)</f>
        <v>*</v>
      </c>
      <c r="B1945" s="92" t="str">
        <f>IF(SP_NORTE!X1944="","*",SP_NORTE!X1944)</f>
        <v>*</v>
      </c>
      <c r="C1945" s="92" t="str">
        <f>IF(SP_NORTE!S1944="","*",SP_NORTE!S1944)</f>
        <v>*</v>
      </c>
      <c r="D1945" s="92" t="str">
        <f>IF(SP_NORTE!T1944="","*",SP_NORTE!T1944)</f>
        <v>*</v>
      </c>
      <c r="E1945" s="92" t="str">
        <f>IF(SP_NORTE!D1944="","*",SP_NORTE!D1944)</f>
        <v>*</v>
      </c>
      <c r="F1945" s="92" t="str">
        <f>IF(SP_NORTE!H1944="","*",SP_NORTE!H1944)</f>
        <v>*</v>
      </c>
      <c r="G1945" s="92" t="str">
        <f>IF(SP_NORTE!M1944="","*",SP_NORTE!M1944)</f>
        <v>*</v>
      </c>
      <c r="H1945" s="131" t="str">
        <f>IF(SP_NORTE!K1944="","*",SP_NORTE!K1944)</f>
        <v>*</v>
      </c>
      <c r="I1945" s="128" t="str">
        <f>IF(SP_NORTE!O1944="","*",SP_NORTE!O1944)</f>
        <v>*</v>
      </c>
      <c r="J1945" s="128" t="str">
        <f>IF(SP_NORTE!P1944="","*",SP_NORTE!P1944)</f>
        <v>*</v>
      </c>
      <c r="K1945" s="92" t="str">
        <f>IF(SP_NORTE!AK1944="","*",SP_NORTE!AK1944)</f>
        <v>*</v>
      </c>
      <c r="L1945" s="92" t="str">
        <f>IF(SP_NORTE!AM1944="","*",SP_NORTE!AM1944)</f>
        <v>*</v>
      </c>
      <c r="M1945" s="92" t="str">
        <f>IF(SP_NORTE!AP1944="","*",SP_NORTE!AP1944)</f>
        <v>*</v>
      </c>
      <c r="N1945" s="92" t="str">
        <f>IF(SP_NORTE!AM1944="","*",SP_NORTE!AM1944)</f>
        <v>*</v>
      </c>
      <c r="O1945" s="124" t="str">
        <f>IF(SP_NORTE!BH1944="","*",SP_NORTE!BH1944)</f>
        <v>*</v>
      </c>
      <c r="P1945" s="212" t="str">
        <f>IF($A$2=1,IF(SP_NORTE!BJ1944="","*",SP_NORTE!BJ1944),IF(SP_NORTE!BK1944="","*",SP_NORTE!BK1944))</f>
        <v>*</v>
      </c>
    </row>
    <row r="1946" spans="1:16" hidden="1">
      <c r="A1946" s="91" t="str">
        <f>IF(SP_NORTE!B1945="","*",SP_NORTE!B1945)</f>
        <v>*</v>
      </c>
      <c r="B1946" s="92" t="str">
        <f>IF(SP_NORTE!X1945="","*",SP_NORTE!X1945)</f>
        <v>*</v>
      </c>
      <c r="C1946" s="92" t="str">
        <f>IF(SP_NORTE!S1945="","*",SP_NORTE!S1945)</f>
        <v>*</v>
      </c>
      <c r="D1946" s="92" t="str">
        <f>IF(SP_NORTE!T1945="","*",SP_NORTE!T1945)</f>
        <v>*</v>
      </c>
      <c r="E1946" s="92" t="str">
        <f>IF(SP_NORTE!D1945="","*",SP_NORTE!D1945)</f>
        <v>*</v>
      </c>
      <c r="F1946" s="92" t="str">
        <f>IF(SP_NORTE!H1945="","*",SP_NORTE!H1945)</f>
        <v>*</v>
      </c>
      <c r="G1946" s="92" t="str">
        <f>IF(SP_NORTE!M1945="","*",SP_NORTE!M1945)</f>
        <v>*</v>
      </c>
      <c r="H1946" s="131" t="str">
        <f>IF(SP_NORTE!K1945="","*",SP_NORTE!K1945)</f>
        <v>*</v>
      </c>
      <c r="I1946" s="128" t="str">
        <f>IF(SP_NORTE!O1945="","*",SP_NORTE!O1945)</f>
        <v>*</v>
      </c>
      <c r="J1946" s="128" t="str">
        <f>IF(SP_NORTE!P1945="","*",SP_NORTE!P1945)</f>
        <v>*</v>
      </c>
      <c r="K1946" s="92" t="str">
        <f>IF(SP_NORTE!AK1945="","*",SP_NORTE!AK1945)</f>
        <v>*</v>
      </c>
      <c r="L1946" s="92" t="str">
        <f>IF(SP_NORTE!AM1945="","*",SP_NORTE!AM1945)</f>
        <v>*</v>
      </c>
      <c r="M1946" s="92" t="str">
        <f>IF(SP_NORTE!AP1945="","*",SP_NORTE!AP1945)</f>
        <v>*</v>
      </c>
      <c r="N1946" s="92" t="str">
        <f>IF(SP_NORTE!AM1945="","*",SP_NORTE!AM1945)</f>
        <v>*</v>
      </c>
      <c r="O1946" s="124" t="str">
        <f>IF(SP_NORTE!BH1945="","*",SP_NORTE!BH1945)</f>
        <v>*</v>
      </c>
      <c r="P1946" s="212" t="str">
        <f>IF($A$2=1,IF(SP_NORTE!BJ1945="","*",SP_NORTE!BJ1945),IF(SP_NORTE!BK1945="","*",SP_NORTE!BK1945))</f>
        <v>*</v>
      </c>
    </row>
    <row r="1947" spans="1:16" hidden="1">
      <c r="A1947" s="91" t="str">
        <f>IF(SP_NORTE!B1946="","*",SP_NORTE!B1946)</f>
        <v>*</v>
      </c>
      <c r="B1947" s="92" t="str">
        <f>IF(SP_NORTE!X1946="","*",SP_NORTE!X1946)</f>
        <v>*</v>
      </c>
      <c r="C1947" s="92" t="str">
        <f>IF(SP_NORTE!S1946="","*",SP_NORTE!S1946)</f>
        <v>*</v>
      </c>
      <c r="D1947" s="92" t="str">
        <f>IF(SP_NORTE!T1946="","*",SP_NORTE!T1946)</f>
        <v>*</v>
      </c>
      <c r="E1947" s="92" t="str">
        <f>IF(SP_NORTE!D1946="","*",SP_NORTE!D1946)</f>
        <v>*</v>
      </c>
      <c r="F1947" s="92" t="str">
        <f>IF(SP_NORTE!H1946="","*",SP_NORTE!H1946)</f>
        <v>*</v>
      </c>
      <c r="G1947" s="92" t="str">
        <f>IF(SP_NORTE!M1946="","*",SP_NORTE!M1946)</f>
        <v>*</v>
      </c>
      <c r="H1947" s="131" t="str">
        <f>IF(SP_NORTE!K1946="","*",SP_NORTE!K1946)</f>
        <v>*</v>
      </c>
      <c r="I1947" s="128" t="str">
        <f>IF(SP_NORTE!O1946="","*",SP_NORTE!O1946)</f>
        <v>*</v>
      </c>
      <c r="J1947" s="128" t="str">
        <f>IF(SP_NORTE!P1946="","*",SP_NORTE!P1946)</f>
        <v>*</v>
      </c>
      <c r="K1947" s="92" t="str">
        <f>IF(SP_NORTE!AK1946="","*",SP_NORTE!AK1946)</f>
        <v>*</v>
      </c>
      <c r="L1947" s="92" t="str">
        <f>IF(SP_NORTE!AM1946="","*",SP_NORTE!AM1946)</f>
        <v>*</v>
      </c>
      <c r="M1947" s="92" t="str">
        <f>IF(SP_NORTE!AP1946="","*",SP_NORTE!AP1946)</f>
        <v>*</v>
      </c>
      <c r="N1947" s="92" t="str">
        <f>IF(SP_NORTE!AM1946="","*",SP_NORTE!AM1946)</f>
        <v>*</v>
      </c>
      <c r="O1947" s="124" t="str">
        <f>IF(SP_NORTE!BH1946="","*",SP_NORTE!BH1946)</f>
        <v>*</v>
      </c>
      <c r="P1947" s="212" t="str">
        <f>IF($A$2=1,IF(SP_NORTE!BJ1946="","*",SP_NORTE!BJ1946),IF(SP_NORTE!BK1946="","*",SP_NORTE!BK1946))</f>
        <v>*</v>
      </c>
    </row>
    <row r="1948" spans="1:16" hidden="1">
      <c r="A1948" s="91" t="str">
        <f>IF(SP_NORTE!B1947="","*",SP_NORTE!B1947)</f>
        <v>*</v>
      </c>
      <c r="B1948" s="92" t="str">
        <f>IF(SP_NORTE!X1947="","*",SP_NORTE!X1947)</f>
        <v>*</v>
      </c>
      <c r="C1948" s="92" t="str">
        <f>IF(SP_NORTE!S1947="","*",SP_NORTE!S1947)</f>
        <v>*</v>
      </c>
      <c r="D1948" s="92" t="str">
        <f>IF(SP_NORTE!T1947="","*",SP_NORTE!T1947)</f>
        <v>*</v>
      </c>
      <c r="E1948" s="92" t="str">
        <f>IF(SP_NORTE!D1947="","*",SP_NORTE!D1947)</f>
        <v>*</v>
      </c>
      <c r="F1948" s="92" t="str">
        <f>IF(SP_NORTE!H1947="","*",SP_NORTE!H1947)</f>
        <v>*</v>
      </c>
      <c r="G1948" s="92" t="str">
        <f>IF(SP_NORTE!M1947="","*",SP_NORTE!M1947)</f>
        <v>*</v>
      </c>
      <c r="H1948" s="131" t="str">
        <f>IF(SP_NORTE!K1947="","*",SP_NORTE!K1947)</f>
        <v>*</v>
      </c>
      <c r="I1948" s="128" t="str">
        <f>IF(SP_NORTE!O1947="","*",SP_NORTE!O1947)</f>
        <v>*</v>
      </c>
      <c r="J1948" s="128" t="str">
        <f>IF(SP_NORTE!P1947="","*",SP_NORTE!P1947)</f>
        <v>*</v>
      </c>
      <c r="K1948" s="92" t="str">
        <f>IF(SP_NORTE!AK1947="","*",SP_NORTE!AK1947)</f>
        <v>*</v>
      </c>
      <c r="L1948" s="92" t="str">
        <f>IF(SP_NORTE!AM1947="","*",SP_NORTE!AM1947)</f>
        <v>*</v>
      </c>
      <c r="M1948" s="92" t="str">
        <f>IF(SP_NORTE!AP1947="","*",SP_NORTE!AP1947)</f>
        <v>*</v>
      </c>
      <c r="N1948" s="92" t="str">
        <f>IF(SP_NORTE!AM1947="","*",SP_NORTE!AM1947)</f>
        <v>*</v>
      </c>
      <c r="O1948" s="124" t="str">
        <f>IF(SP_NORTE!BH1947="","*",SP_NORTE!BH1947)</f>
        <v>*</v>
      </c>
      <c r="P1948" s="212" t="str">
        <f>IF($A$2=1,IF(SP_NORTE!BJ1947="","*",SP_NORTE!BJ1947),IF(SP_NORTE!BK1947="","*",SP_NORTE!BK1947))</f>
        <v>*</v>
      </c>
    </row>
    <row r="1949" spans="1:16" hidden="1">
      <c r="A1949" s="91" t="str">
        <f>IF(SP_NORTE!B1948="","*",SP_NORTE!B1948)</f>
        <v>*</v>
      </c>
      <c r="B1949" s="92" t="str">
        <f>IF(SP_NORTE!X1948="","*",SP_NORTE!X1948)</f>
        <v>*</v>
      </c>
      <c r="C1949" s="92" t="str">
        <f>IF(SP_NORTE!S1948="","*",SP_NORTE!S1948)</f>
        <v>*</v>
      </c>
      <c r="D1949" s="92" t="str">
        <f>IF(SP_NORTE!T1948="","*",SP_NORTE!T1948)</f>
        <v>*</v>
      </c>
      <c r="E1949" s="92" t="str">
        <f>IF(SP_NORTE!D1948="","*",SP_NORTE!D1948)</f>
        <v>*</v>
      </c>
      <c r="F1949" s="92" t="str">
        <f>IF(SP_NORTE!H1948="","*",SP_NORTE!H1948)</f>
        <v>*</v>
      </c>
      <c r="G1949" s="92" t="str">
        <f>IF(SP_NORTE!M1948="","*",SP_NORTE!M1948)</f>
        <v>*</v>
      </c>
      <c r="H1949" s="131" t="str">
        <f>IF(SP_NORTE!K1948="","*",SP_NORTE!K1948)</f>
        <v>*</v>
      </c>
      <c r="I1949" s="128" t="str">
        <f>IF(SP_NORTE!O1948="","*",SP_NORTE!O1948)</f>
        <v>*</v>
      </c>
      <c r="J1949" s="128" t="str">
        <f>IF(SP_NORTE!P1948="","*",SP_NORTE!P1948)</f>
        <v>*</v>
      </c>
      <c r="K1949" s="92" t="str">
        <f>IF(SP_NORTE!AK1948="","*",SP_NORTE!AK1948)</f>
        <v>*</v>
      </c>
      <c r="L1949" s="92" t="str">
        <f>IF(SP_NORTE!AM1948="","*",SP_NORTE!AM1948)</f>
        <v>*</v>
      </c>
      <c r="M1949" s="92" t="str">
        <f>IF(SP_NORTE!AP1948="","*",SP_NORTE!AP1948)</f>
        <v>*</v>
      </c>
      <c r="N1949" s="92" t="str">
        <f>IF(SP_NORTE!AM1948="","*",SP_NORTE!AM1948)</f>
        <v>*</v>
      </c>
      <c r="O1949" s="124" t="str">
        <f>IF(SP_NORTE!BH1948="","*",SP_NORTE!BH1948)</f>
        <v>*</v>
      </c>
      <c r="P1949" s="212" t="str">
        <f>IF($A$2=1,IF(SP_NORTE!BJ1948="","*",SP_NORTE!BJ1948),IF(SP_NORTE!BK1948="","*",SP_NORTE!BK1948))</f>
        <v>*</v>
      </c>
    </row>
    <row r="1950" spans="1:16" hidden="1">
      <c r="A1950" s="91" t="str">
        <f>IF(SP_NORTE!B1949="","*",SP_NORTE!B1949)</f>
        <v>*</v>
      </c>
      <c r="B1950" s="92" t="str">
        <f>IF(SP_NORTE!X1949="","*",SP_NORTE!X1949)</f>
        <v>*</v>
      </c>
      <c r="C1950" s="92" t="str">
        <f>IF(SP_NORTE!S1949="","*",SP_NORTE!S1949)</f>
        <v>*</v>
      </c>
      <c r="D1950" s="92" t="str">
        <f>IF(SP_NORTE!T1949="","*",SP_NORTE!T1949)</f>
        <v>*</v>
      </c>
      <c r="E1950" s="92" t="str">
        <f>IF(SP_NORTE!D1949="","*",SP_NORTE!D1949)</f>
        <v>*</v>
      </c>
      <c r="F1950" s="92" t="str">
        <f>IF(SP_NORTE!H1949="","*",SP_NORTE!H1949)</f>
        <v>*</v>
      </c>
      <c r="G1950" s="92" t="str">
        <f>IF(SP_NORTE!M1949="","*",SP_NORTE!M1949)</f>
        <v>*</v>
      </c>
      <c r="H1950" s="131" t="str">
        <f>IF(SP_NORTE!K1949="","*",SP_NORTE!K1949)</f>
        <v>*</v>
      </c>
      <c r="I1950" s="128" t="str">
        <f>IF(SP_NORTE!O1949="","*",SP_NORTE!O1949)</f>
        <v>*</v>
      </c>
      <c r="J1950" s="128" t="str">
        <f>IF(SP_NORTE!P1949="","*",SP_NORTE!P1949)</f>
        <v>*</v>
      </c>
      <c r="K1950" s="92" t="str">
        <f>IF(SP_NORTE!AK1949="","*",SP_NORTE!AK1949)</f>
        <v>*</v>
      </c>
      <c r="L1950" s="92" t="str">
        <f>IF(SP_NORTE!AM1949="","*",SP_NORTE!AM1949)</f>
        <v>*</v>
      </c>
      <c r="M1950" s="92" t="str">
        <f>IF(SP_NORTE!AP1949="","*",SP_NORTE!AP1949)</f>
        <v>*</v>
      </c>
      <c r="N1950" s="92" t="str">
        <f>IF(SP_NORTE!AM1949="","*",SP_NORTE!AM1949)</f>
        <v>*</v>
      </c>
      <c r="O1950" s="124" t="str">
        <f>IF(SP_NORTE!BH1949="","*",SP_NORTE!BH1949)</f>
        <v>*</v>
      </c>
      <c r="P1950" s="212" t="str">
        <f>IF($A$2=1,IF(SP_NORTE!BJ1949="","*",SP_NORTE!BJ1949),IF(SP_NORTE!BK1949="","*",SP_NORTE!BK1949))</f>
        <v>*</v>
      </c>
    </row>
    <row r="1951" spans="1:16" hidden="1">
      <c r="A1951" s="91" t="str">
        <f>IF(SP_NORTE!B1950="","*",SP_NORTE!B1950)</f>
        <v>*</v>
      </c>
      <c r="B1951" s="92" t="str">
        <f>IF(SP_NORTE!X1950="","*",SP_NORTE!X1950)</f>
        <v>*</v>
      </c>
      <c r="C1951" s="92" t="str">
        <f>IF(SP_NORTE!S1950="","*",SP_NORTE!S1950)</f>
        <v>*</v>
      </c>
      <c r="D1951" s="92" t="str">
        <f>IF(SP_NORTE!T1950="","*",SP_NORTE!T1950)</f>
        <v>*</v>
      </c>
      <c r="E1951" s="92" t="str">
        <f>IF(SP_NORTE!D1950="","*",SP_NORTE!D1950)</f>
        <v>*</v>
      </c>
      <c r="F1951" s="92" t="str">
        <f>IF(SP_NORTE!H1950="","*",SP_NORTE!H1950)</f>
        <v>*</v>
      </c>
      <c r="G1951" s="92" t="str">
        <f>IF(SP_NORTE!M1950="","*",SP_NORTE!M1950)</f>
        <v>*</v>
      </c>
      <c r="H1951" s="131" t="str">
        <f>IF(SP_NORTE!K1950="","*",SP_NORTE!K1950)</f>
        <v>*</v>
      </c>
      <c r="I1951" s="128" t="str">
        <f>IF(SP_NORTE!O1950="","*",SP_NORTE!O1950)</f>
        <v>*</v>
      </c>
      <c r="J1951" s="128" t="str">
        <f>IF(SP_NORTE!P1950="","*",SP_NORTE!P1950)</f>
        <v>*</v>
      </c>
      <c r="K1951" s="92" t="str">
        <f>IF(SP_NORTE!AK1950="","*",SP_NORTE!AK1950)</f>
        <v>*</v>
      </c>
      <c r="L1951" s="92" t="str">
        <f>IF(SP_NORTE!AM1950="","*",SP_NORTE!AM1950)</f>
        <v>*</v>
      </c>
      <c r="M1951" s="92" t="str">
        <f>IF(SP_NORTE!AP1950="","*",SP_NORTE!AP1950)</f>
        <v>*</v>
      </c>
      <c r="N1951" s="92" t="str">
        <f>IF(SP_NORTE!AM1950="","*",SP_NORTE!AM1950)</f>
        <v>*</v>
      </c>
      <c r="O1951" s="124" t="str">
        <f>IF(SP_NORTE!BH1950="","*",SP_NORTE!BH1950)</f>
        <v>*</v>
      </c>
      <c r="P1951" s="212" t="str">
        <f>IF($A$2=1,IF(SP_NORTE!BJ1950="","*",SP_NORTE!BJ1950),IF(SP_NORTE!BK1950="","*",SP_NORTE!BK1950))</f>
        <v>*</v>
      </c>
    </row>
    <row r="1952" spans="1:16" hidden="1">
      <c r="A1952" s="91" t="str">
        <f>IF(SP_NORTE!B1951="","*",SP_NORTE!B1951)</f>
        <v>*</v>
      </c>
      <c r="B1952" s="92" t="str">
        <f>IF(SP_NORTE!X1951="","*",SP_NORTE!X1951)</f>
        <v>*</v>
      </c>
      <c r="C1952" s="92" t="str">
        <f>IF(SP_NORTE!S1951="","*",SP_NORTE!S1951)</f>
        <v>*</v>
      </c>
      <c r="D1952" s="92" t="str">
        <f>IF(SP_NORTE!T1951="","*",SP_NORTE!T1951)</f>
        <v>*</v>
      </c>
      <c r="E1952" s="92" t="str">
        <f>IF(SP_NORTE!D1951="","*",SP_NORTE!D1951)</f>
        <v>*</v>
      </c>
      <c r="F1952" s="92" t="str">
        <f>IF(SP_NORTE!H1951="","*",SP_NORTE!H1951)</f>
        <v>*</v>
      </c>
      <c r="G1952" s="92" t="str">
        <f>IF(SP_NORTE!M1951="","*",SP_NORTE!M1951)</f>
        <v>*</v>
      </c>
      <c r="H1952" s="131" t="str">
        <f>IF(SP_NORTE!K1951="","*",SP_NORTE!K1951)</f>
        <v>*</v>
      </c>
      <c r="I1952" s="128" t="str">
        <f>IF(SP_NORTE!O1951="","*",SP_NORTE!O1951)</f>
        <v>*</v>
      </c>
      <c r="J1952" s="128" t="str">
        <f>IF(SP_NORTE!P1951="","*",SP_NORTE!P1951)</f>
        <v>*</v>
      </c>
      <c r="K1952" s="92" t="str">
        <f>IF(SP_NORTE!AK1951="","*",SP_NORTE!AK1951)</f>
        <v>*</v>
      </c>
      <c r="L1952" s="92" t="str">
        <f>IF(SP_NORTE!AM1951="","*",SP_NORTE!AM1951)</f>
        <v>*</v>
      </c>
      <c r="M1952" s="92" t="str">
        <f>IF(SP_NORTE!AP1951="","*",SP_NORTE!AP1951)</f>
        <v>*</v>
      </c>
      <c r="N1952" s="92" t="str">
        <f>IF(SP_NORTE!AM1951="","*",SP_NORTE!AM1951)</f>
        <v>*</v>
      </c>
      <c r="O1952" s="124" t="str">
        <f>IF(SP_NORTE!BH1951="","*",SP_NORTE!BH1951)</f>
        <v>*</v>
      </c>
      <c r="P1952" s="212" t="str">
        <f>IF($A$2=1,IF(SP_NORTE!BJ1951="","*",SP_NORTE!BJ1951),IF(SP_NORTE!BK1951="","*",SP_NORTE!BK1951))</f>
        <v>*</v>
      </c>
    </row>
    <row r="1953" spans="1:16" hidden="1">
      <c r="A1953" s="91" t="str">
        <f>IF(SP_NORTE!B1952="","*",SP_NORTE!B1952)</f>
        <v>*</v>
      </c>
      <c r="B1953" s="92" t="str">
        <f>IF(SP_NORTE!X1952="","*",SP_NORTE!X1952)</f>
        <v>*</v>
      </c>
      <c r="C1953" s="92" t="str">
        <f>IF(SP_NORTE!S1952="","*",SP_NORTE!S1952)</f>
        <v>*</v>
      </c>
      <c r="D1953" s="92" t="str">
        <f>IF(SP_NORTE!T1952="","*",SP_NORTE!T1952)</f>
        <v>*</v>
      </c>
      <c r="E1953" s="92" t="str">
        <f>IF(SP_NORTE!D1952="","*",SP_NORTE!D1952)</f>
        <v>*</v>
      </c>
      <c r="F1953" s="92" t="str">
        <f>IF(SP_NORTE!H1952="","*",SP_NORTE!H1952)</f>
        <v>*</v>
      </c>
      <c r="G1953" s="92" t="str">
        <f>IF(SP_NORTE!M1952="","*",SP_NORTE!M1952)</f>
        <v>*</v>
      </c>
      <c r="H1953" s="131" t="str">
        <f>IF(SP_NORTE!K1952="","*",SP_NORTE!K1952)</f>
        <v>*</v>
      </c>
      <c r="I1953" s="128" t="str">
        <f>IF(SP_NORTE!O1952="","*",SP_NORTE!O1952)</f>
        <v>*</v>
      </c>
      <c r="J1953" s="128" t="str">
        <f>IF(SP_NORTE!P1952="","*",SP_NORTE!P1952)</f>
        <v>*</v>
      </c>
      <c r="K1953" s="92" t="str">
        <f>IF(SP_NORTE!AK1952="","*",SP_NORTE!AK1952)</f>
        <v>*</v>
      </c>
      <c r="L1953" s="92" t="str">
        <f>IF(SP_NORTE!AM1952="","*",SP_NORTE!AM1952)</f>
        <v>*</v>
      </c>
      <c r="M1953" s="92" t="str">
        <f>IF(SP_NORTE!AP1952="","*",SP_NORTE!AP1952)</f>
        <v>*</v>
      </c>
      <c r="N1953" s="92" t="str">
        <f>IF(SP_NORTE!AM1952="","*",SP_NORTE!AM1952)</f>
        <v>*</v>
      </c>
      <c r="O1953" s="124" t="str">
        <f>IF(SP_NORTE!BH1952="","*",SP_NORTE!BH1952)</f>
        <v>*</v>
      </c>
      <c r="P1953" s="212" t="str">
        <f>IF($A$2=1,IF(SP_NORTE!BJ1952="","*",SP_NORTE!BJ1952),IF(SP_NORTE!BK1952="","*",SP_NORTE!BK1952))</f>
        <v>*</v>
      </c>
    </row>
    <row r="1954" spans="1:16" hidden="1">
      <c r="A1954" s="91" t="str">
        <f>IF(SP_NORTE!B1953="","*",SP_NORTE!B1953)</f>
        <v>*</v>
      </c>
      <c r="B1954" s="92" t="str">
        <f>IF(SP_NORTE!X1953="","*",SP_NORTE!X1953)</f>
        <v>*</v>
      </c>
      <c r="C1954" s="92" t="str">
        <f>IF(SP_NORTE!S1953="","*",SP_NORTE!S1953)</f>
        <v>*</v>
      </c>
      <c r="D1954" s="92" t="str">
        <f>IF(SP_NORTE!T1953="","*",SP_NORTE!T1953)</f>
        <v>*</v>
      </c>
      <c r="E1954" s="92" t="str">
        <f>IF(SP_NORTE!D1953="","*",SP_NORTE!D1953)</f>
        <v>*</v>
      </c>
      <c r="F1954" s="92" t="str">
        <f>IF(SP_NORTE!H1953="","*",SP_NORTE!H1953)</f>
        <v>*</v>
      </c>
      <c r="G1954" s="92" t="str">
        <f>IF(SP_NORTE!M1953="","*",SP_NORTE!M1953)</f>
        <v>*</v>
      </c>
      <c r="H1954" s="131" t="str">
        <f>IF(SP_NORTE!K1953="","*",SP_NORTE!K1953)</f>
        <v>*</v>
      </c>
      <c r="I1954" s="128" t="str">
        <f>IF(SP_NORTE!O1953="","*",SP_NORTE!O1953)</f>
        <v>*</v>
      </c>
      <c r="J1954" s="128" t="str">
        <f>IF(SP_NORTE!P1953="","*",SP_NORTE!P1953)</f>
        <v>*</v>
      </c>
      <c r="K1954" s="92" t="str">
        <f>IF(SP_NORTE!AK1953="","*",SP_NORTE!AK1953)</f>
        <v>*</v>
      </c>
      <c r="L1954" s="92" t="str">
        <f>IF(SP_NORTE!AM1953="","*",SP_NORTE!AM1953)</f>
        <v>*</v>
      </c>
      <c r="M1954" s="92" t="str">
        <f>IF(SP_NORTE!AP1953="","*",SP_NORTE!AP1953)</f>
        <v>*</v>
      </c>
      <c r="N1954" s="92" t="str">
        <f>IF(SP_NORTE!AM1953="","*",SP_NORTE!AM1953)</f>
        <v>*</v>
      </c>
      <c r="O1954" s="124" t="str">
        <f>IF(SP_NORTE!BH1953="","*",SP_NORTE!BH1953)</f>
        <v>*</v>
      </c>
      <c r="P1954" s="212" t="str">
        <f>IF($A$2=1,IF(SP_NORTE!BJ1953="","*",SP_NORTE!BJ1953),IF(SP_NORTE!BK1953="","*",SP_NORTE!BK1953))</f>
        <v>*</v>
      </c>
    </row>
    <row r="1955" spans="1:16" hidden="1">
      <c r="A1955" s="91" t="str">
        <f>IF(SP_NORTE!B1954="","*",SP_NORTE!B1954)</f>
        <v>*</v>
      </c>
      <c r="B1955" s="92" t="str">
        <f>IF(SP_NORTE!X1954="","*",SP_NORTE!X1954)</f>
        <v>*</v>
      </c>
      <c r="C1955" s="92" t="str">
        <f>IF(SP_NORTE!S1954="","*",SP_NORTE!S1954)</f>
        <v>*</v>
      </c>
      <c r="D1955" s="92" t="str">
        <f>IF(SP_NORTE!T1954="","*",SP_NORTE!T1954)</f>
        <v>*</v>
      </c>
      <c r="E1955" s="92" t="str">
        <f>IF(SP_NORTE!D1954="","*",SP_NORTE!D1954)</f>
        <v>*</v>
      </c>
      <c r="F1955" s="92" t="str">
        <f>IF(SP_NORTE!H1954="","*",SP_NORTE!H1954)</f>
        <v>*</v>
      </c>
      <c r="G1955" s="92" t="str">
        <f>IF(SP_NORTE!M1954="","*",SP_NORTE!M1954)</f>
        <v>*</v>
      </c>
      <c r="H1955" s="131" t="str">
        <f>IF(SP_NORTE!K1954="","*",SP_NORTE!K1954)</f>
        <v>*</v>
      </c>
      <c r="I1955" s="128" t="str">
        <f>IF(SP_NORTE!O1954="","*",SP_NORTE!O1954)</f>
        <v>*</v>
      </c>
      <c r="J1955" s="128" t="str">
        <f>IF(SP_NORTE!P1954="","*",SP_NORTE!P1954)</f>
        <v>*</v>
      </c>
      <c r="K1955" s="92" t="str">
        <f>IF(SP_NORTE!AK1954="","*",SP_NORTE!AK1954)</f>
        <v>*</v>
      </c>
      <c r="L1955" s="92" t="str">
        <f>IF(SP_NORTE!AM1954="","*",SP_NORTE!AM1954)</f>
        <v>*</v>
      </c>
      <c r="M1955" s="92" t="str">
        <f>IF(SP_NORTE!AP1954="","*",SP_NORTE!AP1954)</f>
        <v>*</v>
      </c>
      <c r="N1955" s="92" t="str">
        <f>IF(SP_NORTE!AM1954="","*",SP_NORTE!AM1954)</f>
        <v>*</v>
      </c>
      <c r="O1955" s="124" t="str">
        <f>IF(SP_NORTE!BH1954="","*",SP_NORTE!BH1954)</f>
        <v>*</v>
      </c>
      <c r="P1955" s="212" t="str">
        <f>IF($A$2=1,IF(SP_NORTE!BJ1954="","*",SP_NORTE!BJ1954),IF(SP_NORTE!BK1954="","*",SP_NORTE!BK1954))</f>
        <v>*</v>
      </c>
    </row>
    <row r="1956" spans="1:16" hidden="1">
      <c r="A1956" s="91" t="str">
        <f>IF(SP_NORTE!B1955="","*",SP_NORTE!B1955)</f>
        <v>*</v>
      </c>
      <c r="B1956" s="92" t="str">
        <f>IF(SP_NORTE!X1955="","*",SP_NORTE!X1955)</f>
        <v>*</v>
      </c>
      <c r="C1956" s="92" t="str">
        <f>IF(SP_NORTE!S1955="","*",SP_NORTE!S1955)</f>
        <v>*</v>
      </c>
      <c r="D1956" s="92" t="str">
        <f>IF(SP_NORTE!T1955="","*",SP_NORTE!T1955)</f>
        <v>*</v>
      </c>
      <c r="E1956" s="92" t="str">
        <f>IF(SP_NORTE!D1955="","*",SP_NORTE!D1955)</f>
        <v>*</v>
      </c>
      <c r="F1956" s="92" t="str">
        <f>IF(SP_NORTE!H1955="","*",SP_NORTE!H1955)</f>
        <v>*</v>
      </c>
      <c r="G1956" s="92" t="str">
        <f>IF(SP_NORTE!M1955="","*",SP_NORTE!M1955)</f>
        <v>*</v>
      </c>
      <c r="H1956" s="131" t="str">
        <f>IF(SP_NORTE!K1955="","*",SP_NORTE!K1955)</f>
        <v>*</v>
      </c>
      <c r="I1956" s="128" t="str">
        <f>IF(SP_NORTE!O1955="","*",SP_NORTE!O1955)</f>
        <v>*</v>
      </c>
      <c r="J1956" s="128" t="str">
        <f>IF(SP_NORTE!P1955="","*",SP_NORTE!P1955)</f>
        <v>*</v>
      </c>
      <c r="K1956" s="92" t="str">
        <f>IF(SP_NORTE!AK1955="","*",SP_NORTE!AK1955)</f>
        <v>*</v>
      </c>
      <c r="L1956" s="92" t="str">
        <f>IF(SP_NORTE!AM1955="","*",SP_NORTE!AM1955)</f>
        <v>*</v>
      </c>
      <c r="M1956" s="92" t="str">
        <f>IF(SP_NORTE!AP1955="","*",SP_NORTE!AP1955)</f>
        <v>*</v>
      </c>
      <c r="N1956" s="92" t="str">
        <f>IF(SP_NORTE!AM1955="","*",SP_NORTE!AM1955)</f>
        <v>*</v>
      </c>
      <c r="O1956" s="124" t="str">
        <f>IF(SP_NORTE!BH1955="","*",SP_NORTE!BH1955)</f>
        <v>*</v>
      </c>
      <c r="P1956" s="212" t="str">
        <f>IF($A$2=1,IF(SP_NORTE!BJ1955="","*",SP_NORTE!BJ1955),IF(SP_NORTE!BK1955="","*",SP_NORTE!BK1955))</f>
        <v>*</v>
      </c>
    </row>
    <row r="1957" spans="1:16" hidden="1">
      <c r="A1957" s="91" t="str">
        <f>IF(SP_NORTE!B1956="","*",SP_NORTE!B1956)</f>
        <v>*</v>
      </c>
      <c r="B1957" s="92" t="str">
        <f>IF(SP_NORTE!X1956="","*",SP_NORTE!X1956)</f>
        <v>*</v>
      </c>
      <c r="C1957" s="92" t="str">
        <f>IF(SP_NORTE!S1956="","*",SP_NORTE!S1956)</f>
        <v>*</v>
      </c>
      <c r="D1957" s="92" t="str">
        <f>IF(SP_NORTE!T1956="","*",SP_NORTE!T1956)</f>
        <v>*</v>
      </c>
      <c r="E1957" s="92" t="str">
        <f>IF(SP_NORTE!D1956="","*",SP_NORTE!D1956)</f>
        <v>*</v>
      </c>
      <c r="F1957" s="92" t="str">
        <f>IF(SP_NORTE!H1956="","*",SP_NORTE!H1956)</f>
        <v>*</v>
      </c>
      <c r="G1957" s="92" t="str">
        <f>IF(SP_NORTE!M1956="","*",SP_NORTE!M1956)</f>
        <v>*</v>
      </c>
      <c r="H1957" s="131" t="str">
        <f>IF(SP_NORTE!K1956="","*",SP_NORTE!K1956)</f>
        <v>*</v>
      </c>
      <c r="I1957" s="128" t="str">
        <f>IF(SP_NORTE!O1956="","*",SP_NORTE!O1956)</f>
        <v>*</v>
      </c>
      <c r="J1957" s="128" t="str">
        <f>IF(SP_NORTE!P1956="","*",SP_NORTE!P1956)</f>
        <v>*</v>
      </c>
      <c r="K1957" s="92" t="str">
        <f>IF(SP_NORTE!AK1956="","*",SP_NORTE!AK1956)</f>
        <v>*</v>
      </c>
      <c r="L1957" s="92" t="str">
        <f>IF(SP_NORTE!AM1956="","*",SP_NORTE!AM1956)</f>
        <v>*</v>
      </c>
      <c r="M1957" s="92" t="str">
        <f>IF(SP_NORTE!AP1956="","*",SP_NORTE!AP1956)</f>
        <v>*</v>
      </c>
      <c r="N1957" s="92" t="str">
        <f>IF(SP_NORTE!AM1956="","*",SP_NORTE!AM1956)</f>
        <v>*</v>
      </c>
      <c r="O1957" s="124" t="str">
        <f>IF(SP_NORTE!BH1956="","*",SP_NORTE!BH1956)</f>
        <v>*</v>
      </c>
      <c r="P1957" s="212" t="str">
        <f>IF($A$2=1,IF(SP_NORTE!BJ1956="","*",SP_NORTE!BJ1956),IF(SP_NORTE!BK1956="","*",SP_NORTE!BK1956))</f>
        <v>*</v>
      </c>
    </row>
    <row r="1958" spans="1:16" hidden="1">
      <c r="A1958" s="91" t="str">
        <f>IF(SP_NORTE!B1957="","*",SP_NORTE!B1957)</f>
        <v>*</v>
      </c>
      <c r="B1958" s="92" t="str">
        <f>IF(SP_NORTE!X1957="","*",SP_NORTE!X1957)</f>
        <v>*</v>
      </c>
      <c r="C1958" s="92" t="str">
        <f>IF(SP_NORTE!S1957="","*",SP_NORTE!S1957)</f>
        <v>*</v>
      </c>
      <c r="D1958" s="92" t="str">
        <f>IF(SP_NORTE!T1957="","*",SP_NORTE!T1957)</f>
        <v>*</v>
      </c>
      <c r="E1958" s="92" t="str">
        <f>IF(SP_NORTE!D1957="","*",SP_NORTE!D1957)</f>
        <v>*</v>
      </c>
      <c r="F1958" s="92" t="str">
        <f>IF(SP_NORTE!H1957="","*",SP_NORTE!H1957)</f>
        <v>*</v>
      </c>
      <c r="G1958" s="92" t="str">
        <f>IF(SP_NORTE!M1957="","*",SP_NORTE!M1957)</f>
        <v>*</v>
      </c>
      <c r="H1958" s="131" t="str">
        <f>IF(SP_NORTE!K1957="","*",SP_NORTE!K1957)</f>
        <v>*</v>
      </c>
      <c r="I1958" s="128" t="str">
        <f>IF(SP_NORTE!O1957="","*",SP_NORTE!O1957)</f>
        <v>*</v>
      </c>
      <c r="J1958" s="128" t="str">
        <f>IF(SP_NORTE!P1957="","*",SP_NORTE!P1957)</f>
        <v>*</v>
      </c>
      <c r="K1958" s="92" t="str">
        <f>IF(SP_NORTE!AK1957="","*",SP_NORTE!AK1957)</f>
        <v>*</v>
      </c>
      <c r="L1958" s="92" t="str">
        <f>IF(SP_NORTE!AM1957="","*",SP_NORTE!AM1957)</f>
        <v>*</v>
      </c>
      <c r="M1958" s="92" t="str">
        <f>IF(SP_NORTE!AP1957="","*",SP_NORTE!AP1957)</f>
        <v>*</v>
      </c>
      <c r="N1958" s="92" t="str">
        <f>IF(SP_NORTE!AM1957="","*",SP_NORTE!AM1957)</f>
        <v>*</v>
      </c>
      <c r="O1958" s="124" t="str">
        <f>IF(SP_NORTE!BH1957="","*",SP_NORTE!BH1957)</f>
        <v>*</v>
      </c>
      <c r="P1958" s="212" t="str">
        <f>IF($A$2=1,IF(SP_NORTE!BJ1957="","*",SP_NORTE!BJ1957),IF(SP_NORTE!BK1957="","*",SP_NORTE!BK1957))</f>
        <v>*</v>
      </c>
    </row>
    <row r="1959" spans="1:16" hidden="1">
      <c r="A1959" s="91" t="str">
        <f>IF(SP_NORTE!B1958="","*",SP_NORTE!B1958)</f>
        <v>*</v>
      </c>
      <c r="B1959" s="92" t="str">
        <f>IF(SP_NORTE!X1958="","*",SP_NORTE!X1958)</f>
        <v>*</v>
      </c>
      <c r="C1959" s="92" t="str">
        <f>IF(SP_NORTE!S1958="","*",SP_NORTE!S1958)</f>
        <v>*</v>
      </c>
      <c r="D1959" s="92" t="str">
        <f>IF(SP_NORTE!T1958="","*",SP_NORTE!T1958)</f>
        <v>*</v>
      </c>
      <c r="E1959" s="92" t="str">
        <f>IF(SP_NORTE!D1958="","*",SP_NORTE!D1958)</f>
        <v>*</v>
      </c>
      <c r="F1959" s="92" t="str">
        <f>IF(SP_NORTE!H1958="","*",SP_NORTE!H1958)</f>
        <v>*</v>
      </c>
      <c r="G1959" s="92" t="str">
        <f>IF(SP_NORTE!M1958="","*",SP_NORTE!M1958)</f>
        <v>*</v>
      </c>
      <c r="H1959" s="131" t="str">
        <f>IF(SP_NORTE!K1958="","*",SP_NORTE!K1958)</f>
        <v>*</v>
      </c>
      <c r="I1959" s="128" t="str">
        <f>IF(SP_NORTE!O1958="","*",SP_NORTE!O1958)</f>
        <v>*</v>
      </c>
      <c r="J1959" s="128" t="str">
        <f>IF(SP_NORTE!P1958="","*",SP_NORTE!P1958)</f>
        <v>*</v>
      </c>
      <c r="K1959" s="92" t="str">
        <f>IF(SP_NORTE!AK1958="","*",SP_NORTE!AK1958)</f>
        <v>*</v>
      </c>
      <c r="L1959" s="92" t="str">
        <f>IF(SP_NORTE!AM1958="","*",SP_NORTE!AM1958)</f>
        <v>*</v>
      </c>
      <c r="M1959" s="92" t="str">
        <f>IF(SP_NORTE!AP1958="","*",SP_NORTE!AP1958)</f>
        <v>*</v>
      </c>
      <c r="N1959" s="92" t="str">
        <f>IF(SP_NORTE!AM1958="","*",SP_NORTE!AM1958)</f>
        <v>*</v>
      </c>
      <c r="O1959" s="124" t="str">
        <f>IF(SP_NORTE!BH1958="","*",SP_NORTE!BH1958)</f>
        <v>*</v>
      </c>
      <c r="P1959" s="212" t="str">
        <f>IF($A$2=1,IF(SP_NORTE!BJ1958="","*",SP_NORTE!BJ1958),IF(SP_NORTE!BK1958="","*",SP_NORTE!BK1958))</f>
        <v>*</v>
      </c>
    </row>
    <row r="1960" spans="1:16" hidden="1">
      <c r="A1960" s="91" t="str">
        <f>IF(SP_NORTE!B1959="","*",SP_NORTE!B1959)</f>
        <v>*</v>
      </c>
      <c r="B1960" s="92" t="str">
        <f>IF(SP_NORTE!X1959="","*",SP_NORTE!X1959)</f>
        <v>*</v>
      </c>
      <c r="C1960" s="92" t="str">
        <f>IF(SP_NORTE!S1959="","*",SP_NORTE!S1959)</f>
        <v>*</v>
      </c>
      <c r="D1960" s="92" t="str">
        <f>IF(SP_NORTE!T1959="","*",SP_NORTE!T1959)</f>
        <v>*</v>
      </c>
      <c r="E1960" s="92" t="str">
        <f>IF(SP_NORTE!D1959="","*",SP_NORTE!D1959)</f>
        <v>*</v>
      </c>
      <c r="F1960" s="92" t="str">
        <f>IF(SP_NORTE!H1959="","*",SP_NORTE!H1959)</f>
        <v>*</v>
      </c>
      <c r="G1960" s="92" t="str">
        <f>IF(SP_NORTE!M1959="","*",SP_NORTE!M1959)</f>
        <v>*</v>
      </c>
      <c r="H1960" s="131" t="str">
        <f>IF(SP_NORTE!K1959="","*",SP_NORTE!K1959)</f>
        <v>*</v>
      </c>
      <c r="I1960" s="128" t="str">
        <f>IF(SP_NORTE!O1959="","*",SP_NORTE!O1959)</f>
        <v>*</v>
      </c>
      <c r="J1960" s="128" t="str">
        <f>IF(SP_NORTE!P1959="","*",SP_NORTE!P1959)</f>
        <v>*</v>
      </c>
      <c r="K1960" s="92" t="str">
        <f>IF(SP_NORTE!AK1959="","*",SP_NORTE!AK1959)</f>
        <v>*</v>
      </c>
      <c r="L1960" s="92" t="str">
        <f>IF(SP_NORTE!AM1959="","*",SP_NORTE!AM1959)</f>
        <v>*</v>
      </c>
      <c r="M1960" s="92" t="str">
        <f>IF(SP_NORTE!AP1959="","*",SP_NORTE!AP1959)</f>
        <v>*</v>
      </c>
      <c r="N1960" s="92" t="str">
        <f>IF(SP_NORTE!AM1959="","*",SP_NORTE!AM1959)</f>
        <v>*</v>
      </c>
      <c r="O1960" s="124" t="str">
        <f>IF(SP_NORTE!BH1959="","*",SP_NORTE!BH1959)</f>
        <v>*</v>
      </c>
      <c r="P1960" s="212" t="str">
        <f>IF($A$2=1,IF(SP_NORTE!BJ1959="","*",SP_NORTE!BJ1959),IF(SP_NORTE!BK1959="","*",SP_NORTE!BK1959))</f>
        <v>*</v>
      </c>
    </row>
    <row r="1961" spans="1:16" hidden="1">
      <c r="A1961" s="91" t="str">
        <f>IF(SP_NORTE!B1960="","*",SP_NORTE!B1960)</f>
        <v>*</v>
      </c>
      <c r="B1961" s="92" t="str">
        <f>IF(SP_NORTE!X1960="","*",SP_NORTE!X1960)</f>
        <v>*</v>
      </c>
      <c r="C1961" s="92" t="str">
        <f>IF(SP_NORTE!S1960="","*",SP_NORTE!S1960)</f>
        <v>*</v>
      </c>
      <c r="D1961" s="92" t="str">
        <f>IF(SP_NORTE!T1960="","*",SP_NORTE!T1960)</f>
        <v>*</v>
      </c>
      <c r="E1961" s="92" t="str">
        <f>IF(SP_NORTE!D1960="","*",SP_NORTE!D1960)</f>
        <v>*</v>
      </c>
      <c r="F1961" s="92" t="str">
        <f>IF(SP_NORTE!H1960="","*",SP_NORTE!H1960)</f>
        <v>*</v>
      </c>
      <c r="G1961" s="92" t="str">
        <f>IF(SP_NORTE!M1960="","*",SP_NORTE!M1960)</f>
        <v>*</v>
      </c>
      <c r="H1961" s="131" t="str">
        <f>IF(SP_NORTE!K1960="","*",SP_NORTE!K1960)</f>
        <v>*</v>
      </c>
      <c r="I1961" s="128" t="str">
        <f>IF(SP_NORTE!O1960="","*",SP_NORTE!O1960)</f>
        <v>*</v>
      </c>
      <c r="J1961" s="128" t="str">
        <f>IF(SP_NORTE!P1960="","*",SP_NORTE!P1960)</f>
        <v>*</v>
      </c>
      <c r="K1961" s="92" t="str">
        <f>IF(SP_NORTE!AK1960="","*",SP_NORTE!AK1960)</f>
        <v>*</v>
      </c>
      <c r="L1961" s="92" t="str">
        <f>IF(SP_NORTE!AM1960="","*",SP_NORTE!AM1960)</f>
        <v>*</v>
      </c>
      <c r="M1961" s="92" t="str">
        <f>IF(SP_NORTE!AP1960="","*",SP_NORTE!AP1960)</f>
        <v>*</v>
      </c>
      <c r="N1961" s="92" t="str">
        <f>IF(SP_NORTE!AM1960="","*",SP_NORTE!AM1960)</f>
        <v>*</v>
      </c>
      <c r="O1961" s="124" t="str">
        <f>IF(SP_NORTE!BH1960="","*",SP_NORTE!BH1960)</f>
        <v>*</v>
      </c>
      <c r="P1961" s="212" t="str">
        <f>IF($A$2=1,IF(SP_NORTE!BJ1960="","*",SP_NORTE!BJ1960),IF(SP_NORTE!BK1960="","*",SP_NORTE!BK1960))</f>
        <v>*</v>
      </c>
    </row>
    <row r="1962" spans="1:16" hidden="1">
      <c r="A1962" s="91" t="str">
        <f>IF(SP_NORTE!B1961="","*",SP_NORTE!B1961)</f>
        <v>*</v>
      </c>
      <c r="B1962" s="92" t="str">
        <f>IF(SP_NORTE!X1961="","*",SP_NORTE!X1961)</f>
        <v>*</v>
      </c>
      <c r="C1962" s="92" t="str">
        <f>IF(SP_NORTE!S1961="","*",SP_NORTE!S1961)</f>
        <v>*</v>
      </c>
      <c r="D1962" s="92" t="str">
        <f>IF(SP_NORTE!T1961="","*",SP_NORTE!T1961)</f>
        <v>*</v>
      </c>
      <c r="E1962" s="92" t="str">
        <f>IF(SP_NORTE!D1961="","*",SP_NORTE!D1961)</f>
        <v>*</v>
      </c>
      <c r="F1962" s="92" t="str">
        <f>IF(SP_NORTE!H1961="","*",SP_NORTE!H1961)</f>
        <v>*</v>
      </c>
      <c r="G1962" s="92" t="str">
        <f>IF(SP_NORTE!M1961="","*",SP_NORTE!M1961)</f>
        <v>*</v>
      </c>
      <c r="H1962" s="131" t="str">
        <f>IF(SP_NORTE!K1961="","*",SP_NORTE!K1961)</f>
        <v>*</v>
      </c>
      <c r="I1962" s="128" t="str">
        <f>IF(SP_NORTE!O1961="","*",SP_NORTE!O1961)</f>
        <v>*</v>
      </c>
      <c r="J1962" s="128" t="str">
        <f>IF(SP_NORTE!P1961="","*",SP_NORTE!P1961)</f>
        <v>*</v>
      </c>
      <c r="K1962" s="92" t="str">
        <f>IF(SP_NORTE!AK1961="","*",SP_NORTE!AK1961)</f>
        <v>*</v>
      </c>
      <c r="L1962" s="92" t="str">
        <f>IF(SP_NORTE!AM1961="","*",SP_NORTE!AM1961)</f>
        <v>*</v>
      </c>
      <c r="M1962" s="92" t="str">
        <f>IF(SP_NORTE!AP1961="","*",SP_NORTE!AP1961)</f>
        <v>*</v>
      </c>
      <c r="N1962" s="92" t="str">
        <f>IF(SP_NORTE!AM1961="","*",SP_NORTE!AM1961)</f>
        <v>*</v>
      </c>
      <c r="O1962" s="124" t="str">
        <f>IF(SP_NORTE!BH1961="","*",SP_NORTE!BH1961)</f>
        <v>*</v>
      </c>
      <c r="P1962" s="212" t="str">
        <f>IF($A$2=1,IF(SP_NORTE!BJ1961="","*",SP_NORTE!BJ1961),IF(SP_NORTE!BK1961="","*",SP_NORTE!BK1961))</f>
        <v>*</v>
      </c>
    </row>
    <row r="1963" spans="1:16" hidden="1">
      <c r="A1963" s="91" t="str">
        <f>IF(SP_NORTE!B1962="","*",SP_NORTE!B1962)</f>
        <v>*</v>
      </c>
      <c r="B1963" s="92" t="str">
        <f>IF(SP_NORTE!X1962="","*",SP_NORTE!X1962)</f>
        <v>*</v>
      </c>
      <c r="C1963" s="92" t="str">
        <f>IF(SP_NORTE!S1962="","*",SP_NORTE!S1962)</f>
        <v>*</v>
      </c>
      <c r="D1963" s="92" t="str">
        <f>IF(SP_NORTE!T1962="","*",SP_NORTE!T1962)</f>
        <v>*</v>
      </c>
      <c r="E1963" s="92" t="str">
        <f>IF(SP_NORTE!D1962="","*",SP_NORTE!D1962)</f>
        <v>*</v>
      </c>
      <c r="F1963" s="92" t="str">
        <f>IF(SP_NORTE!H1962="","*",SP_NORTE!H1962)</f>
        <v>*</v>
      </c>
      <c r="G1963" s="92" t="str">
        <f>IF(SP_NORTE!M1962="","*",SP_NORTE!M1962)</f>
        <v>*</v>
      </c>
      <c r="H1963" s="131" t="str">
        <f>IF(SP_NORTE!K1962="","*",SP_NORTE!K1962)</f>
        <v>*</v>
      </c>
      <c r="I1963" s="128" t="str">
        <f>IF(SP_NORTE!O1962="","*",SP_NORTE!O1962)</f>
        <v>*</v>
      </c>
      <c r="J1963" s="128" t="str">
        <f>IF(SP_NORTE!P1962="","*",SP_NORTE!P1962)</f>
        <v>*</v>
      </c>
      <c r="K1963" s="92" t="str">
        <f>IF(SP_NORTE!AK1962="","*",SP_NORTE!AK1962)</f>
        <v>*</v>
      </c>
      <c r="L1963" s="92" t="str">
        <f>IF(SP_NORTE!AM1962="","*",SP_NORTE!AM1962)</f>
        <v>*</v>
      </c>
      <c r="M1963" s="92" t="str">
        <f>IF(SP_NORTE!AP1962="","*",SP_NORTE!AP1962)</f>
        <v>*</v>
      </c>
      <c r="N1963" s="92" t="str">
        <f>IF(SP_NORTE!AM1962="","*",SP_NORTE!AM1962)</f>
        <v>*</v>
      </c>
      <c r="O1963" s="124" t="str">
        <f>IF(SP_NORTE!BH1962="","*",SP_NORTE!BH1962)</f>
        <v>*</v>
      </c>
      <c r="P1963" s="212" t="str">
        <f>IF($A$2=1,IF(SP_NORTE!BJ1962="","*",SP_NORTE!BJ1962),IF(SP_NORTE!BK1962="","*",SP_NORTE!BK1962))</f>
        <v>*</v>
      </c>
    </row>
    <row r="1964" spans="1:16" hidden="1">
      <c r="A1964" s="91" t="str">
        <f>IF(SP_NORTE!B1963="","*",SP_NORTE!B1963)</f>
        <v>*</v>
      </c>
      <c r="B1964" s="92" t="str">
        <f>IF(SP_NORTE!X1963="","*",SP_NORTE!X1963)</f>
        <v>*</v>
      </c>
      <c r="C1964" s="92" t="str">
        <f>IF(SP_NORTE!S1963="","*",SP_NORTE!S1963)</f>
        <v>*</v>
      </c>
      <c r="D1964" s="92" t="str">
        <f>IF(SP_NORTE!T1963="","*",SP_NORTE!T1963)</f>
        <v>*</v>
      </c>
      <c r="E1964" s="92" t="str">
        <f>IF(SP_NORTE!D1963="","*",SP_NORTE!D1963)</f>
        <v>*</v>
      </c>
      <c r="F1964" s="92" t="str">
        <f>IF(SP_NORTE!H1963="","*",SP_NORTE!H1963)</f>
        <v>*</v>
      </c>
      <c r="G1964" s="92" t="str">
        <f>IF(SP_NORTE!M1963="","*",SP_NORTE!M1963)</f>
        <v>*</v>
      </c>
      <c r="H1964" s="131" t="str">
        <f>IF(SP_NORTE!K1963="","*",SP_NORTE!K1963)</f>
        <v>*</v>
      </c>
      <c r="I1964" s="128" t="str">
        <f>IF(SP_NORTE!O1963="","*",SP_NORTE!O1963)</f>
        <v>*</v>
      </c>
      <c r="J1964" s="128" t="str">
        <f>IF(SP_NORTE!P1963="","*",SP_NORTE!P1963)</f>
        <v>*</v>
      </c>
      <c r="K1964" s="92" t="str">
        <f>IF(SP_NORTE!AK1963="","*",SP_NORTE!AK1963)</f>
        <v>*</v>
      </c>
      <c r="L1964" s="92" t="str">
        <f>IF(SP_NORTE!AM1963="","*",SP_NORTE!AM1963)</f>
        <v>*</v>
      </c>
      <c r="M1964" s="92" t="str">
        <f>IF(SP_NORTE!AP1963="","*",SP_NORTE!AP1963)</f>
        <v>*</v>
      </c>
      <c r="N1964" s="92" t="str">
        <f>IF(SP_NORTE!AM1963="","*",SP_NORTE!AM1963)</f>
        <v>*</v>
      </c>
      <c r="O1964" s="124" t="str">
        <f>IF(SP_NORTE!BH1963="","*",SP_NORTE!BH1963)</f>
        <v>*</v>
      </c>
      <c r="P1964" s="212" t="str">
        <f>IF($A$2=1,IF(SP_NORTE!BJ1963="","*",SP_NORTE!BJ1963),IF(SP_NORTE!BK1963="","*",SP_NORTE!BK1963))</f>
        <v>*</v>
      </c>
    </row>
    <row r="1965" spans="1:16" hidden="1">
      <c r="A1965" s="91" t="str">
        <f>IF(SP_NORTE!B1964="","*",SP_NORTE!B1964)</f>
        <v>*</v>
      </c>
      <c r="B1965" s="92" t="str">
        <f>IF(SP_NORTE!X1964="","*",SP_NORTE!X1964)</f>
        <v>*</v>
      </c>
      <c r="C1965" s="92" t="str">
        <f>IF(SP_NORTE!S1964="","*",SP_NORTE!S1964)</f>
        <v>*</v>
      </c>
      <c r="D1965" s="92" t="str">
        <f>IF(SP_NORTE!T1964="","*",SP_NORTE!T1964)</f>
        <v>*</v>
      </c>
      <c r="E1965" s="92" t="str">
        <f>IF(SP_NORTE!D1964="","*",SP_NORTE!D1964)</f>
        <v>*</v>
      </c>
      <c r="F1965" s="92" t="str">
        <f>IF(SP_NORTE!H1964="","*",SP_NORTE!H1964)</f>
        <v>*</v>
      </c>
      <c r="G1965" s="92" t="str">
        <f>IF(SP_NORTE!M1964="","*",SP_NORTE!M1964)</f>
        <v>*</v>
      </c>
      <c r="H1965" s="131" t="str">
        <f>IF(SP_NORTE!K1964="","*",SP_NORTE!K1964)</f>
        <v>*</v>
      </c>
      <c r="I1965" s="128" t="str">
        <f>IF(SP_NORTE!O1964="","*",SP_NORTE!O1964)</f>
        <v>*</v>
      </c>
      <c r="J1965" s="128" t="str">
        <f>IF(SP_NORTE!P1964="","*",SP_NORTE!P1964)</f>
        <v>*</v>
      </c>
      <c r="K1965" s="92" t="str">
        <f>IF(SP_NORTE!AK1964="","*",SP_NORTE!AK1964)</f>
        <v>*</v>
      </c>
      <c r="L1965" s="92" t="str">
        <f>IF(SP_NORTE!AM1964="","*",SP_NORTE!AM1964)</f>
        <v>*</v>
      </c>
      <c r="M1965" s="92" t="str">
        <f>IF(SP_NORTE!AP1964="","*",SP_NORTE!AP1964)</f>
        <v>*</v>
      </c>
      <c r="N1965" s="92" t="str">
        <f>IF(SP_NORTE!AM1964="","*",SP_NORTE!AM1964)</f>
        <v>*</v>
      </c>
      <c r="O1965" s="124" t="str">
        <f>IF(SP_NORTE!BH1964="","*",SP_NORTE!BH1964)</f>
        <v>*</v>
      </c>
      <c r="P1965" s="212" t="str">
        <f>IF($A$2=1,IF(SP_NORTE!BJ1964="","*",SP_NORTE!BJ1964),IF(SP_NORTE!BK1964="","*",SP_NORTE!BK1964))</f>
        <v>*</v>
      </c>
    </row>
    <row r="1966" spans="1:16" hidden="1">
      <c r="A1966" s="91" t="str">
        <f>IF(SP_NORTE!B1965="","*",SP_NORTE!B1965)</f>
        <v>*</v>
      </c>
      <c r="B1966" s="92" t="str">
        <f>IF(SP_NORTE!X1965="","*",SP_NORTE!X1965)</f>
        <v>*</v>
      </c>
      <c r="C1966" s="92" t="str">
        <f>IF(SP_NORTE!S1965="","*",SP_NORTE!S1965)</f>
        <v>*</v>
      </c>
      <c r="D1966" s="92" t="str">
        <f>IF(SP_NORTE!T1965="","*",SP_NORTE!T1965)</f>
        <v>*</v>
      </c>
      <c r="E1966" s="92" t="str">
        <f>IF(SP_NORTE!D1965="","*",SP_NORTE!D1965)</f>
        <v>*</v>
      </c>
      <c r="F1966" s="92" t="str">
        <f>IF(SP_NORTE!H1965="","*",SP_NORTE!H1965)</f>
        <v>*</v>
      </c>
      <c r="G1966" s="92" t="str">
        <f>IF(SP_NORTE!M1965="","*",SP_NORTE!M1965)</f>
        <v>*</v>
      </c>
      <c r="H1966" s="131" t="str">
        <f>IF(SP_NORTE!K1965="","*",SP_NORTE!K1965)</f>
        <v>*</v>
      </c>
      <c r="I1966" s="128" t="str">
        <f>IF(SP_NORTE!O1965="","*",SP_NORTE!O1965)</f>
        <v>*</v>
      </c>
      <c r="J1966" s="128" t="str">
        <f>IF(SP_NORTE!P1965="","*",SP_NORTE!P1965)</f>
        <v>*</v>
      </c>
      <c r="K1966" s="92" t="str">
        <f>IF(SP_NORTE!AK1965="","*",SP_NORTE!AK1965)</f>
        <v>*</v>
      </c>
      <c r="L1966" s="92" t="str">
        <f>IF(SP_NORTE!AM1965="","*",SP_NORTE!AM1965)</f>
        <v>*</v>
      </c>
      <c r="M1966" s="92" t="str">
        <f>IF(SP_NORTE!AP1965="","*",SP_NORTE!AP1965)</f>
        <v>*</v>
      </c>
      <c r="N1966" s="92" t="str">
        <f>IF(SP_NORTE!AM1965="","*",SP_NORTE!AM1965)</f>
        <v>*</v>
      </c>
      <c r="O1966" s="124" t="str">
        <f>IF(SP_NORTE!BH1965="","*",SP_NORTE!BH1965)</f>
        <v>*</v>
      </c>
      <c r="P1966" s="212" t="str">
        <f>IF($A$2=1,IF(SP_NORTE!BJ1965="","*",SP_NORTE!BJ1965),IF(SP_NORTE!BK1965="","*",SP_NORTE!BK1965))</f>
        <v>*</v>
      </c>
    </row>
    <row r="1967" spans="1:16" hidden="1">
      <c r="A1967" s="91" t="str">
        <f>IF(SP_NORTE!B1966="","*",SP_NORTE!B1966)</f>
        <v>*</v>
      </c>
      <c r="B1967" s="92" t="str">
        <f>IF(SP_NORTE!X1966="","*",SP_NORTE!X1966)</f>
        <v>*</v>
      </c>
      <c r="C1967" s="92" t="str">
        <f>IF(SP_NORTE!S1966="","*",SP_NORTE!S1966)</f>
        <v>*</v>
      </c>
      <c r="D1967" s="92" t="str">
        <f>IF(SP_NORTE!T1966="","*",SP_NORTE!T1966)</f>
        <v>*</v>
      </c>
      <c r="E1967" s="92" t="str">
        <f>IF(SP_NORTE!D1966="","*",SP_NORTE!D1966)</f>
        <v>*</v>
      </c>
      <c r="F1967" s="92" t="str">
        <f>IF(SP_NORTE!H1966="","*",SP_NORTE!H1966)</f>
        <v>*</v>
      </c>
      <c r="G1967" s="92" t="str">
        <f>IF(SP_NORTE!M1966="","*",SP_NORTE!M1966)</f>
        <v>*</v>
      </c>
      <c r="H1967" s="131" t="str">
        <f>IF(SP_NORTE!K1966="","*",SP_NORTE!K1966)</f>
        <v>*</v>
      </c>
      <c r="I1967" s="128" t="str">
        <f>IF(SP_NORTE!O1966="","*",SP_NORTE!O1966)</f>
        <v>*</v>
      </c>
      <c r="J1967" s="128" t="str">
        <f>IF(SP_NORTE!P1966="","*",SP_NORTE!P1966)</f>
        <v>*</v>
      </c>
      <c r="K1967" s="92" t="str">
        <f>IF(SP_NORTE!AK1966="","*",SP_NORTE!AK1966)</f>
        <v>*</v>
      </c>
      <c r="L1967" s="92" t="str">
        <f>IF(SP_NORTE!AM1966="","*",SP_NORTE!AM1966)</f>
        <v>*</v>
      </c>
      <c r="M1967" s="92" t="str">
        <f>IF(SP_NORTE!AP1966="","*",SP_NORTE!AP1966)</f>
        <v>*</v>
      </c>
      <c r="N1967" s="92" t="str">
        <f>IF(SP_NORTE!AM1966="","*",SP_NORTE!AM1966)</f>
        <v>*</v>
      </c>
      <c r="O1967" s="124" t="str">
        <f>IF(SP_NORTE!BH1966="","*",SP_NORTE!BH1966)</f>
        <v>*</v>
      </c>
      <c r="P1967" s="212" t="str">
        <f>IF($A$2=1,IF(SP_NORTE!BJ1966="","*",SP_NORTE!BJ1966),IF(SP_NORTE!BK1966="","*",SP_NORTE!BK1966))</f>
        <v>*</v>
      </c>
    </row>
    <row r="1968" spans="1:16" hidden="1">
      <c r="A1968" s="91" t="str">
        <f>IF(SP_NORTE!B1967="","*",SP_NORTE!B1967)</f>
        <v>*</v>
      </c>
      <c r="B1968" s="92" t="str">
        <f>IF(SP_NORTE!X1967="","*",SP_NORTE!X1967)</f>
        <v>*</v>
      </c>
      <c r="C1968" s="92" t="str">
        <f>IF(SP_NORTE!S1967="","*",SP_NORTE!S1967)</f>
        <v>*</v>
      </c>
      <c r="D1968" s="92" t="str">
        <f>IF(SP_NORTE!T1967="","*",SP_NORTE!T1967)</f>
        <v>*</v>
      </c>
      <c r="E1968" s="92" t="str">
        <f>IF(SP_NORTE!D1967="","*",SP_NORTE!D1967)</f>
        <v>*</v>
      </c>
      <c r="F1968" s="92" t="str">
        <f>IF(SP_NORTE!H1967="","*",SP_NORTE!H1967)</f>
        <v>*</v>
      </c>
      <c r="G1968" s="92" t="str">
        <f>IF(SP_NORTE!M1967="","*",SP_NORTE!M1967)</f>
        <v>*</v>
      </c>
      <c r="H1968" s="131" t="str">
        <f>IF(SP_NORTE!K1967="","*",SP_NORTE!K1967)</f>
        <v>*</v>
      </c>
      <c r="I1968" s="128" t="str">
        <f>IF(SP_NORTE!O1967="","*",SP_NORTE!O1967)</f>
        <v>*</v>
      </c>
      <c r="J1968" s="128" t="str">
        <f>IF(SP_NORTE!P1967="","*",SP_NORTE!P1967)</f>
        <v>*</v>
      </c>
      <c r="K1968" s="92" t="str">
        <f>IF(SP_NORTE!AK1967="","*",SP_NORTE!AK1967)</f>
        <v>*</v>
      </c>
      <c r="L1968" s="92" t="str">
        <f>IF(SP_NORTE!AM1967="","*",SP_NORTE!AM1967)</f>
        <v>*</v>
      </c>
      <c r="M1968" s="92" t="str">
        <f>IF(SP_NORTE!AP1967="","*",SP_NORTE!AP1967)</f>
        <v>*</v>
      </c>
      <c r="N1968" s="92" t="str">
        <f>IF(SP_NORTE!AM1967="","*",SP_NORTE!AM1967)</f>
        <v>*</v>
      </c>
      <c r="O1968" s="124" t="str">
        <f>IF(SP_NORTE!BH1967="","*",SP_NORTE!BH1967)</f>
        <v>*</v>
      </c>
      <c r="P1968" s="212" t="str">
        <f>IF($A$2=1,IF(SP_NORTE!BJ1967="","*",SP_NORTE!BJ1967),IF(SP_NORTE!BK1967="","*",SP_NORTE!BK1967))</f>
        <v>*</v>
      </c>
    </row>
    <row r="1969" spans="1:16" hidden="1">
      <c r="A1969" s="91" t="str">
        <f>IF(SP_NORTE!B1968="","*",SP_NORTE!B1968)</f>
        <v>*</v>
      </c>
      <c r="B1969" s="92" t="str">
        <f>IF(SP_NORTE!X1968="","*",SP_NORTE!X1968)</f>
        <v>*</v>
      </c>
      <c r="C1969" s="92" t="str">
        <f>IF(SP_NORTE!S1968="","*",SP_NORTE!S1968)</f>
        <v>*</v>
      </c>
      <c r="D1969" s="92" t="str">
        <f>IF(SP_NORTE!T1968="","*",SP_NORTE!T1968)</f>
        <v>*</v>
      </c>
      <c r="E1969" s="92" t="str">
        <f>IF(SP_NORTE!D1968="","*",SP_NORTE!D1968)</f>
        <v>*</v>
      </c>
      <c r="F1969" s="92" t="str">
        <f>IF(SP_NORTE!H1968="","*",SP_NORTE!H1968)</f>
        <v>*</v>
      </c>
      <c r="G1969" s="92" t="str">
        <f>IF(SP_NORTE!M1968="","*",SP_NORTE!M1968)</f>
        <v>*</v>
      </c>
      <c r="H1969" s="131" t="str">
        <f>IF(SP_NORTE!K1968="","*",SP_NORTE!K1968)</f>
        <v>*</v>
      </c>
      <c r="I1969" s="128" t="str">
        <f>IF(SP_NORTE!O1968="","*",SP_NORTE!O1968)</f>
        <v>*</v>
      </c>
      <c r="J1969" s="128" t="str">
        <f>IF(SP_NORTE!P1968="","*",SP_NORTE!P1968)</f>
        <v>*</v>
      </c>
      <c r="K1969" s="92" t="str">
        <f>IF(SP_NORTE!AK1968="","*",SP_NORTE!AK1968)</f>
        <v>*</v>
      </c>
      <c r="L1969" s="92" t="str">
        <f>IF(SP_NORTE!AM1968="","*",SP_NORTE!AM1968)</f>
        <v>*</v>
      </c>
      <c r="M1969" s="92" t="str">
        <f>IF(SP_NORTE!AP1968="","*",SP_NORTE!AP1968)</f>
        <v>*</v>
      </c>
      <c r="N1969" s="92" t="str">
        <f>IF(SP_NORTE!AM1968="","*",SP_NORTE!AM1968)</f>
        <v>*</v>
      </c>
      <c r="O1969" s="124" t="str">
        <f>IF(SP_NORTE!BH1968="","*",SP_NORTE!BH1968)</f>
        <v>*</v>
      </c>
      <c r="P1969" s="212" t="str">
        <f>IF($A$2=1,IF(SP_NORTE!BJ1968="","*",SP_NORTE!BJ1968),IF(SP_NORTE!BK1968="","*",SP_NORTE!BK1968))</f>
        <v>*</v>
      </c>
    </row>
    <row r="1970" spans="1:16" hidden="1">
      <c r="A1970" s="91" t="str">
        <f>IF(SP_NORTE!B1969="","*",SP_NORTE!B1969)</f>
        <v>*</v>
      </c>
      <c r="B1970" s="92" t="str">
        <f>IF(SP_NORTE!X1969="","*",SP_NORTE!X1969)</f>
        <v>*</v>
      </c>
      <c r="C1970" s="92" t="str">
        <f>IF(SP_NORTE!S1969="","*",SP_NORTE!S1969)</f>
        <v>*</v>
      </c>
      <c r="D1970" s="92" t="str">
        <f>IF(SP_NORTE!T1969="","*",SP_NORTE!T1969)</f>
        <v>*</v>
      </c>
      <c r="E1970" s="92" t="str">
        <f>IF(SP_NORTE!D1969="","*",SP_NORTE!D1969)</f>
        <v>*</v>
      </c>
      <c r="F1970" s="92" t="str">
        <f>IF(SP_NORTE!H1969="","*",SP_NORTE!H1969)</f>
        <v>*</v>
      </c>
      <c r="G1970" s="92" t="str">
        <f>IF(SP_NORTE!M1969="","*",SP_NORTE!M1969)</f>
        <v>*</v>
      </c>
      <c r="H1970" s="131" t="str">
        <f>IF(SP_NORTE!K1969="","*",SP_NORTE!K1969)</f>
        <v>*</v>
      </c>
      <c r="I1970" s="128" t="str">
        <f>IF(SP_NORTE!O1969="","*",SP_NORTE!O1969)</f>
        <v>*</v>
      </c>
      <c r="J1970" s="128" t="str">
        <f>IF(SP_NORTE!P1969="","*",SP_NORTE!P1969)</f>
        <v>*</v>
      </c>
      <c r="K1970" s="92" t="str">
        <f>IF(SP_NORTE!AK1969="","*",SP_NORTE!AK1969)</f>
        <v>*</v>
      </c>
      <c r="L1970" s="92" t="str">
        <f>IF(SP_NORTE!AM1969="","*",SP_NORTE!AM1969)</f>
        <v>*</v>
      </c>
      <c r="M1970" s="92" t="str">
        <f>IF(SP_NORTE!AP1969="","*",SP_NORTE!AP1969)</f>
        <v>*</v>
      </c>
      <c r="N1970" s="92" t="str">
        <f>IF(SP_NORTE!AM1969="","*",SP_NORTE!AM1969)</f>
        <v>*</v>
      </c>
      <c r="O1970" s="124" t="str">
        <f>IF(SP_NORTE!BH1969="","*",SP_NORTE!BH1969)</f>
        <v>*</v>
      </c>
      <c r="P1970" s="212" t="str">
        <f>IF($A$2=1,IF(SP_NORTE!BJ1969="","*",SP_NORTE!BJ1969),IF(SP_NORTE!BK1969="","*",SP_NORTE!BK1969))</f>
        <v>*</v>
      </c>
    </row>
    <row r="1971" spans="1:16" hidden="1">
      <c r="A1971" s="91" t="str">
        <f>IF(SP_NORTE!B1970="","*",SP_NORTE!B1970)</f>
        <v>*</v>
      </c>
      <c r="B1971" s="92" t="str">
        <f>IF(SP_NORTE!X1970="","*",SP_NORTE!X1970)</f>
        <v>*</v>
      </c>
      <c r="C1971" s="92" t="str">
        <f>IF(SP_NORTE!S1970="","*",SP_NORTE!S1970)</f>
        <v>*</v>
      </c>
      <c r="D1971" s="92" t="str">
        <f>IF(SP_NORTE!T1970="","*",SP_NORTE!T1970)</f>
        <v>*</v>
      </c>
      <c r="E1971" s="92" t="str">
        <f>IF(SP_NORTE!D1970="","*",SP_NORTE!D1970)</f>
        <v>*</v>
      </c>
      <c r="F1971" s="92" t="str">
        <f>IF(SP_NORTE!H1970="","*",SP_NORTE!H1970)</f>
        <v>*</v>
      </c>
      <c r="G1971" s="92" t="str">
        <f>IF(SP_NORTE!M1970="","*",SP_NORTE!M1970)</f>
        <v>*</v>
      </c>
      <c r="H1971" s="131" t="str">
        <f>IF(SP_NORTE!K1970="","*",SP_NORTE!K1970)</f>
        <v>*</v>
      </c>
      <c r="I1971" s="128" t="str">
        <f>IF(SP_NORTE!O1970="","*",SP_NORTE!O1970)</f>
        <v>*</v>
      </c>
      <c r="J1971" s="128" t="str">
        <f>IF(SP_NORTE!P1970="","*",SP_NORTE!P1970)</f>
        <v>*</v>
      </c>
      <c r="K1971" s="92" t="str">
        <f>IF(SP_NORTE!AK1970="","*",SP_NORTE!AK1970)</f>
        <v>*</v>
      </c>
      <c r="L1971" s="92" t="str">
        <f>IF(SP_NORTE!AM1970="","*",SP_NORTE!AM1970)</f>
        <v>*</v>
      </c>
      <c r="M1971" s="92" t="str">
        <f>IF(SP_NORTE!AP1970="","*",SP_NORTE!AP1970)</f>
        <v>*</v>
      </c>
      <c r="N1971" s="92" t="str">
        <f>IF(SP_NORTE!AM1970="","*",SP_NORTE!AM1970)</f>
        <v>*</v>
      </c>
      <c r="O1971" s="124" t="str">
        <f>IF(SP_NORTE!BH1970="","*",SP_NORTE!BH1970)</f>
        <v>*</v>
      </c>
      <c r="P1971" s="212" t="str">
        <f>IF($A$2=1,IF(SP_NORTE!BJ1970="","*",SP_NORTE!BJ1970),IF(SP_NORTE!BK1970="","*",SP_NORTE!BK1970))</f>
        <v>*</v>
      </c>
    </row>
    <row r="1972" spans="1:16" hidden="1">
      <c r="A1972" s="91" t="str">
        <f>IF(SP_NORTE!B1971="","*",SP_NORTE!B1971)</f>
        <v>*</v>
      </c>
      <c r="B1972" s="92" t="str">
        <f>IF(SP_NORTE!X1971="","*",SP_NORTE!X1971)</f>
        <v>*</v>
      </c>
      <c r="C1972" s="92" t="str">
        <f>IF(SP_NORTE!S1971="","*",SP_NORTE!S1971)</f>
        <v>*</v>
      </c>
      <c r="D1972" s="92" t="str">
        <f>IF(SP_NORTE!T1971="","*",SP_NORTE!T1971)</f>
        <v>*</v>
      </c>
      <c r="E1972" s="92" t="str">
        <f>IF(SP_NORTE!D1971="","*",SP_NORTE!D1971)</f>
        <v>*</v>
      </c>
      <c r="F1972" s="92" t="str">
        <f>IF(SP_NORTE!H1971="","*",SP_NORTE!H1971)</f>
        <v>*</v>
      </c>
      <c r="G1972" s="92" t="str">
        <f>IF(SP_NORTE!M1971="","*",SP_NORTE!M1971)</f>
        <v>*</v>
      </c>
      <c r="H1972" s="131" t="str">
        <f>IF(SP_NORTE!K1971="","*",SP_NORTE!K1971)</f>
        <v>*</v>
      </c>
      <c r="I1972" s="128" t="str">
        <f>IF(SP_NORTE!O1971="","*",SP_NORTE!O1971)</f>
        <v>*</v>
      </c>
      <c r="J1972" s="128" t="str">
        <f>IF(SP_NORTE!P1971="","*",SP_NORTE!P1971)</f>
        <v>*</v>
      </c>
      <c r="K1972" s="92" t="str">
        <f>IF(SP_NORTE!AK1971="","*",SP_NORTE!AK1971)</f>
        <v>*</v>
      </c>
      <c r="L1972" s="92" t="str">
        <f>IF(SP_NORTE!AM1971="","*",SP_NORTE!AM1971)</f>
        <v>*</v>
      </c>
      <c r="M1972" s="92" t="str">
        <f>IF(SP_NORTE!AP1971="","*",SP_NORTE!AP1971)</f>
        <v>*</v>
      </c>
      <c r="N1972" s="92" t="str">
        <f>IF(SP_NORTE!AM1971="","*",SP_NORTE!AM1971)</f>
        <v>*</v>
      </c>
      <c r="O1972" s="124" t="str">
        <f>IF(SP_NORTE!BH1971="","*",SP_NORTE!BH1971)</f>
        <v>*</v>
      </c>
      <c r="P1972" s="212" t="str">
        <f>IF($A$2=1,IF(SP_NORTE!BJ1971="","*",SP_NORTE!BJ1971),IF(SP_NORTE!BK1971="","*",SP_NORTE!BK1971))</f>
        <v>*</v>
      </c>
    </row>
    <row r="1973" spans="1:16" hidden="1">
      <c r="A1973" s="91" t="str">
        <f>IF(SP_NORTE!B1972="","*",SP_NORTE!B1972)</f>
        <v>*</v>
      </c>
      <c r="B1973" s="92" t="str">
        <f>IF(SP_NORTE!X1972="","*",SP_NORTE!X1972)</f>
        <v>*</v>
      </c>
      <c r="C1973" s="92" t="str">
        <f>IF(SP_NORTE!S1972="","*",SP_NORTE!S1972)</f>
        <v>*</v>
      </c>
      <c r="D1973" s="92" t="str">
        <f>IF(SP_NORTE!T1972="","*",SP_NORTE!T1972)</f>
        <v>*</v>
      </c>
      <c r="E1973" s="92" t="str">
        <f>IF(SP_NORTE!D1972="","*",SP_NORTE!D1972)</f>
        <v>*</v>
      </c>
      <c r="F1973" s="92" t="str">
        <f>IF(SP_NORTE!H1972="","*",SP_NORTE!H1972)</f>
        <v>*</v>
      </c>
      <c r="G1973" s="92" t="str">
        <f>IF(SP_NORTE!M1972="","*",SP_NORTE!M1972)</f>
        <v>*</v>
      </c>
      <c r="H1973" s="131" t="str">
        <f>IF(SP_NORTE!K1972="","*",SP_NORTE!K1972)</f>
        <v>*</v>
      </c>
      <c r="I1973" s="128" t="str">
        <f>IF(SP_NORTE!O1972="","*",SP_NORTE!O1972)</f>
        <v>*</v>
      </c>
      <c r="J1973" s="128" t="str">
        <f>IF(SP_NORTE!P1972="","*",SP_NORTE!P1972)</f>
        <v>*</v>
      </c>
      <c r="K1973" s="92" t="str">
        <f>IF(SP_NORTE!AK1972="","*",SP_NORTE!AK1972)</f>
        <v>*</v>
      </c>
      <c r="L1973" s="92" t="str">
        <f>IF(SP_NORTE!AM1972="","*",SP_NORTE!AM1972)</f>
        <v>*</v>
      </c>
      <c r="M1973" s="92" t="str">
        <f>IF(SP_NORTE!AP1972="","*",SP_NORTE!AP1972)</f>
        <v>*</v>
      </c>
      <c r="N1973" s="92" t="str">
        <f>IF(SP_NORTE!AM1972="","*",SP_NORTE!AM1972)</f>
        <v>*</v>
      </c>
      <c r="O1973" s="124" t="str">
        <f>IF(SP_NORTE!BH1972="","*",SP_NORTE!BH1972)</f>
        <v>*</v>
      </c>
      <c r="P1973" s="212" t="str">
        <f>IF($A$2=1,IF(SP_NORTE!BJ1972="","*",SP_NORTE!BJ1972),IF(SP_NORTE!BK1972="","*",SP_NORTE!BK1972))</f>
        <v>*</v>
      </c>
    </row>
    <row r="1974" spans="1:16" hidden="1">
      <c r="A1974" s="91" t="str">
        <f>IF(SP_NORTE!B1973="","*",SP_NORTE!B1973)</f>
        <v>*</v>
      </c>
      <c r="B1974" s="92" t="str">
        <f>IF(SP_NORTE!X1973="","*",SP_NORTE!X1973)</f>
        <v>*</v>
      </c>
      <c r="C1974" s="92" t="str">
        <f>IF(SP_NORTE!S1973="","*",SP_NORTE!S1973)</f>
        <v>*</v>
      </c>
      <c r="D1974" s="92" t="str">
        <f>IF(SP_NORTE!T1973="","*",SP_NORTE!T1973)</f>
        <v>*</v>
      </c>
      <c r="E1974" s="92" t="str">
        <f>IF(SP_NORTE!D1973="","*",SP_NORTE!D1973)</f>
        <v>*</v>
      </c>
      <c r="F1974" s="92" t="str">
        <f>IF(SP_NORTE!H1973="","*",SP_NORTE!H1973)</f>
        <v>*</v>
      </c>
      <c r="G1974" s="92" t="str">
        <f>IF(SP_NORTE!M1973="","*",SP_NORTE!M1973)</f>
        <v>*</v>
      </c>
      <c r="H1974" s="131" t="str">
        <f>IF(SP_NORTE!K1973="","*",SP_NORTE!K1973)</f>
        <v>*</v>
      </c>
      <c r="I1974" s="128" t="str">
        <f>IF(SP_NORTE!O1973="","*",SP_NORTE!O1973)</f>
        <v>*</v>
      </c>
      <c r="J1974" s="128" t="str">
        <f>IF(SP_NORTE!P1973="","*",SP_NORTE!P1973)</f>
        <v>*</v>
      </c>
      <c r="K1974" s="92" t="str">
        <f>IF(SP_NORTE!AK1973="","*",SP_NORTE!AK1973)</f>
        <v>*</v>
      </c>
      <c r="L1974" s="92" t="str">
        <f>IF(SP_NORTE!AM1973="","*",SP_NORTE!AM1973)</f>
        <v>*</v>
      </c>
      <c r="M1974" s="92" t="str">
        <f>IF(SP_NORTE!AP1973="","*",SP_NORTE!AP1973)</f>
        <v>*</v>
      </c>
      <c r="N1974" s="92" t="str">
        <f>IF(SP_NORTE!AM1973="","*",SP_NORTE!AM1973)</f>
        <v>*</v>
      </c>
      <c r="O1974" s="124" t="str">
        <f>IF(SP_NORTE!BH1973="","*",SP_NORTE!BH1973)</f>
        <v>*</v>
      </c>
      <c r="P1974" s="212" t="str">
        <f>IF($A$2=1,IF(SP_NORTE!BJ1973="","*",SP_NORTE!BJ1973),IF(SP_NORTE!BK1973="","*",SP_NORTE!BK1973))</f>
        <v>*</v>
      </c>
    </row>
    <row r="1975" spans="1:16" hidden="1">
      <c r="A1975" s="91" t="str">
        <f>IF(SP_NORTE!B1974="","*",SP_NORTE!B1974)</f>
        <v>*</v>
      </c>
      <c r="B1975" s="92" t="str">
        <f>IF(SP_NORTE!X1974="","*",SP_NORTE!X1974)</f>
        <v>*</v>
      </c>
      <c r="C1975" s="92" t="str">
        <f>IF(SP_NORTE!S1974="","*",SP_NORTE!S1974)</f>
        <v>*</v>
      </c>
      <c r="D1975" s="92" t="str">
        <f>IF(SP_NORTE!T1974="","*",SP_NORTE!T1974)</f>
        <v>*</v>
      </c>
      <c r="E1975" s="92" t="str">
        <f>IF(SP_NORTE!D1974="","*",SP_NORTE!D1974)</f>
        <v>*</v>
      </c>
      <c r="F1975" s="92" t="str">
        <f>IF(SP_NORTE!H1974="","*",SP_NORTE!H1974)</f>
        <v>*</v>
      </c>
      <c r="G1975" s="92" t="str">
        <f>IF(SP_NORTE!M1974="","*",SP_NORTE!M1974)</f>
        <v>*</v>
      </c>
      <c r="H1975" s="131" t="str">
        <f>IF(SP_NORTE!K1974="","*",SP_NORTE!K1974)</f>
        <v>*</v>
      </c>
      <c r="I1975" s="128" t="str">
        <f>IF(SP_NORTE!O1974="","*",SP_NORTE!O1974)</f>
        <v>*</v>
      </c>
      <c r="J1975" s="128" t="str">
        <f>IF(SP_NORTE!P1974="","*",SP_NORTE!P1974)</f>
        <v>*</v>
      </c>
      <c r="K1975" s="92" t="str">
        <f>IF(SP_NORTE!AK1974="","*",SP_NORTE!AK1974)</f>
        <v>*</v>
      </c>
      <c r="L1975" s="92" t="str">
        <f>IF(SP_NORTE!AM1974="","*",SP_NORTE!AM1974)</f>
        <v>*</v>
      </c>
      <c r="M1975" s="92" t="str">
        <f>IF(SP_NORTE!AP1974="","*",SP_NORTE!AP1974)</f>
        <v>*</v>
      </c>
      <c r="N1975" s="92" t="str">
        <f>IF(SP_NORTE!AM1974="","*",SP_NORTE!AM1974)</f>
        <v>*</v>
      </c>
      <c r="O1975" s="124" t="str">
        <f>IF(SP_NORTE!BH1974="","*",SP_NORTE!BH1974)</f>
        <v>*</v>
      </c>
      <c r="P1975" s="212" t="str">
        <f>IF($A$2=1,IF(SP_NORTE!BJ1974="","*",SP_NORTE!BJ1974),IF(SP_NORTE!BK1974="","*",SP_NORTE!BK1974))</f>
        <v>*</v>
      </c>
    </row>
    <row r="1976" spans="1:16" hidden="1">
      <c r="A1976" s="91" t="str">
        <f>IF(SP_NORTE!B1975="","*",SP_NORTE!B1975)</f>
        <v>*</v>
      </c>
      <c r="B1976" s="92" t="str">
        <f>IF(SP_NORTE!X1975="","*",SP_NORTE!X1975)</f>
        <v>*</v>
      </c>
      <c r="C1976" s="92" t="str">
        <f>IF(SP_NORTE!S1975="","*",SP_NORTE!S1975)</f>
        <v>*</v>
      </c>
      <c r="D1976" s="92" t="str">
        <f>IF(SP_NORTE!T1975="","*",SP_NORTE!T1975)</f>
        <v>*</v>
      </c>
      <c r="E1976" s="92" t="str">
        <f>IF(SP_NORTE!D1975="","*",SP_NORTE!D1975)</f>
        <v>*</v>
      </c>
      <c r="F1976" s="92" t="str">
        <f>IF(SP_NORTE!H1975="","*",SP_NORTE!H1975)</f>
        <v>*</v>
      </c>
      <c r="G1976" s="92" t="str">
        <f>IF(SP_NORTE!M1975="","*",SP_NORTE!M1975)</f>
        <v>*</v>
      </c>
      <c r="H1976" s="131" t="str">
        <f>IF(SP_NORTE!K1975="","*",SP_NORTE!K1975)</f>
        <v>*</v>
      </c>
      <c r="I1976" s="128" t="str">
        <f>IF(SP_NORTE!O1975="","*",SP_NORTE!O1975)</f>
        <v>*</v>
      </c>
      <c r="J1976" s="128" t="str">
        <f>IF(SP_NORTE!P1975="","*",SP_NORTE!P1975)</f>
        <v>*</v>
      </c>
      <c r="K1976" s="92" t="str">
        <f>IF(SP_NORTE!AK1975="","*",SP_NORTE!AK1975)</f>
        <v>*</v>
      </c>
      <c r="L1976" s="92" t="str">
        <f>IF(SP_NORTE!AM1975="","*",SP_NORTE!AM1975)</f>
        <v>*</v>
      </c>
      <c r="M1976" s="92" t="str">
        <f>IF(SP_NORTE!AP1975="","*",SP_NORTE!AP1975)</f>
        <v>*</v>
      </c>
      <c r="N1976" s="92" t="str">
        <f>IF(SP_NORTE!AM1975="","*",SP_NORTE!AM1975)</f>
        <v>*</v>
      </c>
      <c r="O1976" s="124" t="str">
        <f>IF(SP_NORTE!BH1975="","*",SP_NORTE!BH1975)</f>
        <v>*</v>
      </c>
      <c r="P1976" s="212" t="str">
        <f>IF($A$2=1,IF(SP_NORTE!BJ1975="","*",SP_NORTE!BJ1975),IF(SP_NORTE!BK1975="","*",SP_NORTE!BK1975))</f>
        <v>*</v>
      </c>
    </row>
    <row r="1977" spans="1:16" hidden="1">
      <c r="A1977" s="91" t="str">
        <f>IF(SP_NORTE!B1976="","*",SP_NORTE!B1976)</f>
        <v>*</v>
      </c>
      <c r="B1977" s="92" t="str">
        <f>IF(SP_NORTE!X1976="","*",SP_NORTE!X1976)</f>
        <v>*</v>
      </c>
      <c r="C1977" s="92" t="str">
        <f>IF(SP_NORTE!S1976="","*",SP_NORTE!S1976)</f>
        <v>*</v>
      </c>
      <c r="D1977" s="92" t="str">
        <f>IF(SP_NORTE!T1976="","*",SP_NORTE!T1976)</f>
        <v>*</v>
      </c>
      <c r="E1977" s="92" t="str">
        <f>IF(SP_NORTE!D1976="","*",SP_NORTE!D1976)</f>
        <v>*</v>
      </c>
      <c r="F1977" s="92" t="str">
        <f>IF(SP_NORTE!H1976="","*",SP_NORTE!H1976)</f>
        <v>*</v>
      </c>
      <c r="G1977" s="92" t="str">
        <f>IF(SP_NORTE!M1976="","*",SP_NORTE!M1976)</f>
        <v>*</v>
      </c>
      <c r="H1977" s="131" t="str">
        <f>IF(SP_NORTE!K1976="","*",SP_NORTE!K1976)</f>
        <v>*</v>
      </c>
      <c r="I1977" s="128" t="str">
        <f>IF(SP_NORTE!O1976="","*",SP_NORTE!O1976)</f>
        <v>*</v>
      </c>
      <c r="J1977" s="128" t="str">
        <f>IF(SP_NORTE!P1976="","*",SP_NORTE!P1976)</f>
        <v>*</v>
      </c>
      <c r="K1977" s="92" t="str">
        <f>IF(SP_NORTE!AK1976="","*",SP_NORTE!AK1976)</f>
        <v>*</v>
      </c>
      <c r="L1977" s="92" t="str">
        <f>IF(SP_NORTE!AM1976="","*",SP_NORTE!AM1976)</f>
        <v>*</v>
      </c>
      <c r="M1977" s="92" t="str">
        <f>IF(SP_NORTE!AP1976="","*",SP_NORTE!AP1976)</f>
        <v>*</v>
      </c>
      <c r="N1977" s="92" t="str">
        <f>IF(SP_NORTE!AM1976="","*",SP_NORTE!AM1976)</f>
        <v>*</v>
      </c>
      <c r="O1977" s="124" t="str">
        <f>IF(SP_NORTE!BH1976="","*",SP_NORTE!BH1976)</f>
        <v>*</v>
      </c>
      <c r="P1977" s="212" t="str">
        <f>IF($A$2=1,IF(SP_NORTE!BJ1976="","*",SP_NORTE!BJ1976),IF(SP_NORTE!BK1976="","*",SP_NORTE!BK1976))</f>
        <v>*</v>
      </c>
    </row>
    <row r="1978" spans="1:16" hidden="1">
      <c r="A1978" s="91" t="str">
        <f>IF(SP_NORTE!B1977="","*",SP_NORTE!B1977)</f>
        <v>*</v>
      </c>
      <c r="B1978" s="92" t="str">
        <f>IF(SP_NORTE!X1977="","*",SP_NORTE!X1977)</f>
        <v>*</v>
      </c>
      <c r="C1978" s="92" t="str">
        <f>IF(SP_NORTE!S1977="","*",SP_NORTE!S1977)</f>
        <v>*</v>
      </c>
      <c r="D1978" s="92" t="str">
        <f>IF(SP_NORTE!T1977="","*",SP_NORTE!T1977)</f>
        <v>*</v>
      </c>
      <c r="E1978" s="92" t="str">
        <f>IF(SP_NORTE!D1977="","*",SP_NORTE!D1977)</f>
        <v>*</v>
      </c>
      <c r="F1978" s="92" t="str">
        <f>IF(SP_NORTE!H1977="","*",SP_NORTE!H1977)</f>
        <v>*</v>
      </c>
      <c r="G1978" s="92" t="str">
        <f>IF(SP_NORTE!M1977="","*",SP_NORTE!M1977)</f>
        <v>*</v>
      </c>
      <c r="H1978" s="131" t="str">
        <f>IF(SP_NORTE!K1977="","*",SP_NORTE!K1977)</f>
        <v>*</v>
      </c>
      <c r="I1978" s="128" t="str">
        <f>IF(SP_NORTE!O1977="","*",SP_NORTE!O1977)</f>
        <v>*</v>
      </c>
      <c r="J1978" s="128" t="str">
        <f>IF(SP_NORTE!P1977="","*",SP_NORTE!P1977)</f>
        <v>*</v>
      </c>
      <c r="K1978" s="92" t="str">
        <f>IF(SP_NORTE!AK1977="","*",SP_NORTE!AK1977)</f>
        <v>*</v>
      </c>
      <c r="L1978" s="92" t="str">
        <f>IF(SP_NORTE!AM1977="","*",SP_NORTE!AM1977)</f>
        <v>*</v>
      </c>
      <c r="M1978" s="92" t="str">
        <f>IF(SP_NORTE!AP1977="","*",SP_NORTE!AP1977)</f>
        <v>*</v>
      </c>
      <c r="N1978" s="92" t="str">
        <f>IF(SP_NORTE!AM1977="","*",SP_NORTE!AM1977)</f>
        <v>*</v>
      </c>
      <c r="O1978" s="124" t="str">
        <f>IF(SP_NORTE!BH1977="","*",SP_NORTE!BH1977)</f>
        <v>*</v>
      </c>
      <c r="P1978" s="212" t="str">
        <f>IF($A$2=1,IF(SP_NORTE!BJ1977="","*",SP_NORTE!BJ1977),IF(SP_NORTE!BK1977="","*",SP_NORTE!BK1977))</f>
        <v>*</v>
      </c>
    </row>
    <row r="1979" spans="1:16" hidden="1">
      <c r="A1979" s="91" t="str">
        <f>IF(SP_NORTE!B1978="","*",SP_NORTE!B1978)</f>
        <v>*</v>
      </c>
      <c r="B1979" s="92" t="str">
        <f>IF(SP_NORTE!X1978="","*",SP_NORTE!X1978)</f>
        <v>*</v>
      </c>
      <c r="C1979" s="92" t="str">
        <f>IF(SP_NORTE!S1978="","*",SP_NORTE!S1978)</f>
        <v>*</v>
      </c>
      <c r="D1979" s="92" t="str">
        <f>IF(SP_NORTE!T1978="","*",SP_NORTE!T1978)</f>
        <v>*</v>
      </c>
      <c r="E1979" s="92" t="str">
        <f>IF(SP_NORTE!D1978="","*",SP_NORTE!D1978)</f>
        <v>*</v>
      </c>
      <c r="F1979" s="92" t="str">
        <f>IF(SP_NORTE!H1978="","*",SP_NORTE!H1978)</f>
        <v>*</v>
      </c>
      <c r="G1979" s="92" t="str">
        <f>IF(SP_NORTE!M1978="","*",SP_NORTE!M1978)</f>
        <v>*</v>
      </c>
      <c r="H1979" s="131" t="str">
        <f>IF(SP_NORTE!K1978="","*",SP_NORTE!K1978)</f>
        <v>*</v>
      </c>
      <c r="I1979" s="128" t="str">
        <f>IF(SP_NORTE!O1978="","*",SP_NORTE!O1978)</f>
        <v>*</v>
      </c>
      <c r="J1979" s="128" t="str">
        <f>IF(SP_NORTE!P1978="","*",SP_NORTE!P1978)</f>
        <v>*</v>
      </c>
      <c r="K1979" s="92" t="str">
        <f>IF(SP_NORTE!AK1978="","*",SP_NORTE!AK1978)</f>
        <v>*</v>
      </c>
      <c r="L1979" s="92" t="str">
        <f>IF(SP_NORTE!AM1978="","*",SP_NORTE!AM1978)</f>
        <v>*</v>
      </c>
      <c r="M1979" s="92" t="str">
        <f>IF(SP_NORTE!AP1978="","*",SP_NORTE!AP1978)</f>
        <v>*</v>
      </c>
      <c r="N1979" s="92" t="str">
        <f>IF(SP_NORTE!AM1978="","*",SP_NORTE!AM1978)</f>
        <v>*</v>
      </c>
      <c r="O1979" s="124" t="str">
        <f>IF(SP_NORTE!BH1978="","*",SP_NORTE!BH1978)</f>
        <v>*</v>
      </c>
      <c r="P1979" s="212" t="str">
        <f>IF($A$2=1,IF(SP_NORTE!BJ1978="","*",SP_NORTE!BJ1978),IF(SP_NORTE!BK1978="","*",SP_NORTE!BK1978))</f>
        <v>*</v>
      </c>
    </row>
    <row r="1980" spans="1:16" hidden="1">
      <c r="A1980" s="91" t="str">
        <f>IF(SP_NORTE!B1979="","*",SP_NORTE!B1979)</f>
        <v>*</v>
      </c>
      <c r="B1980" s="92" t="str">
        <f>IF(SP_NORTE!X1979="","*",SP_NORTE!X1979)</f>
        <v>*</v>
      </c>
      <c r="C1980" s="92" t="str">
        <f>IF(SP_NORTE!S1979="","*",SP_NORTE!S1979)</f>
        <v>*</v>
      </c>
      <c r="D1980" s="92" t="str">
        <f>IF(SP_NORTE!T1979="","*",SP_NORTE!T1979)</f>
        <v>*</v>
      </c>
      <c r="E1980" s="92" t="str">
        <f>IF(SP_NORTE!D1979="","*",SP_NORTE!D1979)</f>
        <v>*</v>
      </c>
      <c r="F1980" s="92" t="str">
        <f>IF(SP_NORTE!H1979="","*",SP_NORTE!H1979)</f>
        <v>*</v>
      </c>
      <c r="G1980" s="92" t="str">
        <f>IF(SP_NORTE!M1979="","*",SP_NORTE!M1979)</f>
        <v>*</v>
      </c>
      <c r="H1980" s="131" t="str">
        <f>IF(SP_NORTE!K1979="","*",SP_NORTE!K1979)</f>
        <v>*</v>
      </c>
      <c r="I1980" s="128" t="str">
        <f>IF(SP_NORTE!O1979="","*",SP_NORTE!O1979)</f>
        <v>*</v>
      </c>
      <c r="J1980" s="128" t="str">
        <f>IF(SP_NORTE!P1979="","*",SP_NORTE!P1979)</f>
        <v>*</v>
      </c>
      <c r="K1980" s="92" t="str">
        <f>IF(SP_NORTE!AK1979="","*",SP_NORTE!AK1979)</f>
        <v>*</v>
      </c>
      <c r="L1980" s="92" t="str">
        <f>IF(SP_NORTE!AM1979="","*",SP_NORTE!AM1979)</f>
        <v>*</v>
      </c>
      <c r="M1980" s="92" t="str">
        <f>IF(SP_NORTE!AP1979="","*",SP_NORTE!AP1979)</f>
        <v>*</v>
      </c>
      <c r="N1980" s="92" t="str">
        <f>IF(SP_NORTE!AM1979="","*",SP_NORTE!AM1979)</f>
        <v>*</v>
      </c>
      <c r="O1980" s="124" t="str">
        <f>IF(SP_NORTE!BH1979="","*",SP_NORTE!BH1979)</f>
        <v>*</v>
      </c>
      <c r="P1980" s="212" t="str">
        <f>IF($A$2=1,IF(SP_NORTE!BJ1979="","*",SP_NORTE!BJ1979),IF(SP_NORTE!BK1979="","*",SP_NORTE!BK1979))</f>
        <v>*</v>
      </c>
    </row>
    <row r="1981" spans="1:16" hidden="1">
      <c r="A1981" s="91" t="str">
        <f>IF(SP_NORTE!B1980="","*",SP_NORTE!B1980)</f>
        <v>*</v>
      </c>
      <c r="B1981" s="92" t="str">
        <f>IF(SP_NORTE!X1980="","*",SP_NORTE!X1980)</f>
        <v>*</v>
      </c>
      <c r="C1981" s="92" t="str">
        <f>IF(SP_NORTE!S1980="","*",SP_NORTE!S1980)</f>
        <v>*</v>
      </c>
      <c r="D1981" s="92" t="str">
        <f>IF(SP_NORTE!T1980="","*",SP_NORTE!T1980)</f>
        <v>*</v>
      </c>
      <c r="E1981" s="92" t="str">
        <f>IF(SP_NORTE!D1980="","*",SP_NORTE!D1980)</f>
        <v>*</v>
      </c>
      <c r="F1981" s="92" t="str">
        <f>IF(SP_NORTE!H1980="","*",SP_NORTE!H1980)</f>
        <v>*</v>
      </c>
      <c r="G1981" s="92" t="str">
        <f>IF(SP_NORTE!M1980="","*",SP_NORTE!M1980)</f>
        <v>*</v>
      </c>
      <c r="H1981" s="131" t="str">
        <f>IF(SP_NORTE!K1980="","*",SP_NORTE!K1980)</f>
        <v>*</v>
      </c>
      <c r="I1981" s="128" t="str">
        <f>IF(SP_NORTE!O1980="","*",SP_NORTE!O1980)</f>
        <v>*</v>
      </c>
      <c r="J1981" s="128" t="str">
        <f>IF(SP_NORTE!P1980="","*",SP_NORTE!P1980)</f>
        <v>*</v>
      </c>
      <c r="K1981" s="92" t="str">
        <f>IF(SP_NORTE!AK1980="","*",SP_NORTE!AK1980)</f>
        <v>*</v>
      </c>
      <c r="L1981" s="92" t="str">
        <f>IF(SP_NORTE!AM1980="","*",SP_NORTE!AM1980)</f>
        <v>*</v>
      </c>
      <c r="M1981" s="92" t="str">
        <f>IF(SP_NORTE!AP1980="","*",SP_NORTE!AP1980)</f>
        <v>*</v>
      </c>
      <c r="N1981" s="92" t="str">
        <f>IF(SP_NORTE!AM1980="","*",SP_NORTE!AM1980)</f>
        <v>*</v>
      </c>
      <c r="O1981" s="124" t="str">
        <f>IF(SP_NORTE!BH1980="","*",SP_NORTE!BH1980)</f>
        <v>*</v>
      </c>
      <c r="P1981" s="212" t="str">
        <f>IF($A$2=1,IF(SP_NORTE!BJ1980="","*",SP_NORTE!BJ1980),IF(SP_NORTE!BK1980="","*",SP_NORTE!BK1980))</f>
        <v>*</v>
      </c>
    </row>
    <row r="1982" spans="1:16" hidden="1">
      <c r="A1982" s="91" t="str">
        <f>IF(SP_NORTE!B1981="","*",SP_NORTE!B1981)</f>
        <v>*</v>
      </c>
      <c r="B1982" s="92" t="str">
        <f>IF(SP_NORTE!X1981="","*",SP_NORTE!X1981)</f>
        <v>*</v>
      </c>
      <c r="C1982" s="92" t="str">
        <f>IF(SP_NORTE!S1981="","*",SP_NORTE!S1981)</f>
        <v>*</v>
      </c>
      <c r="D1982" s="92" t="str">
        <f>IF(SP_NORTE!T1981="","*",SP_NORTE!T1981)</f>
        <v>*</v>
      </c>
      <c r="E1982" s="92" t="str">
        <f>IF(SP_NORTE!D1981="","*",SP_NORTE!D1981)</f>
        <v>*</v>
      </c>
      <c r="F1982" s="92" t="str">
        <f>IF(SP_NORTE!H1981="","*",SP_NORTE!H1981)</f>
        <v>*</v>
      </c>
      <c r="G1982" s="92" t="str">
        <f>IF(SP_NORTE!M1981="","*",SP_NORTE!M1981)</f>
        <v>*</v>
      </c>
      <c r="H1982" s="131" t="str">
        <f>IF(SP_NORTE!K1981="","*",SP_NORTE!K1981)</f>
        <v>*</v>
      </c>
      <c r="I1982" s="128" t="str">
        <f>IF(SP_NORTE!O1981="","*",SP_NORTE!O1981)</f>
        <v>*</v>
      </c>
      <c r="J1982" s="128" t="str">
        <f>IF(SP_NORTE!P1981="","*",SP_NORTE!P1981)</f>
        <v>*</v>
      </c>
      <c r="K1982" s="92" t="str">
        <f>IF(SP_NORTE!AK1981="","*",SP_NORTE!AK1981)</f>
        <v>*</v>
      </c>
      <c r="L1982" s="92" t="str">
        <f>IF(SP_NORTE!AM1981="","*",SP_NORTE!AM1981)</f>
        <v>*</v>
      </c>
      <c r="M1982" s="92" t="str">
        <f>IF(SP_NORTE!AP1981="","*",SP_NORTE!AP1981)</f>
        <v>*</v>
      </c>
      <c r="N1982" s="92" t="str">
        <f>IF(SP_NORTE!AM1981="","*",SP_NORTE!AM1981)</f>
        <v>*</v>
      </c>
      <c r="O1982" s="124" t="str">
        <f>IF(SP_NORTE!BH1981="","*",SP_NORTE!BH1981)</f>
        <v>*</v>
      </c>
      <c r="P1982" s="212" t="str">
        <f>IF($A$2=1,IF(SP_NORTE!BJ1981="","*",SP_NORTE!BJ1981),IF(SP_NORTE!BK1981="","*",SP_NORTE!BK1981))</f>
        <v>*</v>
      </c>
    </row>
    <row r="1983" spans="1:16" hidden="1">
      <c r="A1983" s="91" t="str">
        <f>IF(SP_NORTE!B1982="","*",SP_NORTE!B1982)</f>
        <v>*</v>
      </c>
      <c r="B1983" s="92" t="str">
        <f>IF(SP_NORTE!X1982="","*",SP_NORTE!X1982)</f>
        <v>*</v>
      </c>
      <c r="C1983" s="92" t="str">
        <f>IF(SP_NORTE!S1982="","*",SP_NORTE!S1982)</f>
        <v>*</v>
      </c>
      <c r="D1983" s="92" t="str">
        <f>IF(SP_NORTE!T1982="","*",SP_NORTE!T1982)</f>
        <v>*</v>
      </c>
      <c r="E1983" s="92" t="str">
        <f>IF(SP_NORTE!D1982="","*",SP_NORTE!D1982)</f>
        <v>*</v>
      </c>
      <c r="F1983" s="92" t="str">
        <f>IF(SP_NORTE!H1982="","*",SP_NORTE!H1982)</f>
        <v>*</v>
      </c>
      <c r="G1983" s="92" t="str">
        <f>IF(SP_NORTE!M1982="","*",SP_NORTE!M1982)</f>
        <v>*</v>
      </c>
      <c r="H1983" s="131" t="str">
        <f>IF(SP_NORTE!K1982="","*",SP_NORTE!K1982)</f>
        <v>*</v>
      </c>
      <c r="I1983" s="128" t="str">
        <f>IF(SP_NORTE!O1982="","*",SP_NORTE!O1982)</f>
        <v>*</v>
      </c>
      <c r="J1983" s="128" t="str">
        <f>IF(SP_NORTE!P1982="","*",SP_NORTE!P1982)</f>
        <v>*</v>
      </c>
      <c r="K1983" s="92" t="str">
        <f>IF(SP_NORTE!AK1982="","*",SP_NORTE!AK1982)</f>
        <v>*</v>
      </c>
      <c r="L1983" s="92" t="str">
        <f>IF(SP_NORTE!AM1982="","*",SP_NORTE!AM1982)</f>
        <v>*</v>
      </c>
      <c r="M1983" s="92" t="str">
        <f>IF(SP_NORTE!AP1982="","*",SP_NORTE!AP1982)</f>
        <v>*</v>
      </c>
      <c r="N1983" s="92" t="str">
        <f>IF(SP_NORTE!AM1982="","*",SP_NORTE!AM1982)</f>
        <v>*</v>
      </c>
      <c r="O1983" s="124" t="str">
        <f>IF(SP_NORTE!BH1982="","*",SP_NORTE!BH1982)</f>
        <v>*</v>
      </c>
      <c r="P1983" s="212" t="str">
        <f>IF($A$2=1,IF(SP_NORTE!BJ1982="","*",SP_NORTE!BJ1982),IF(SP_NORTE!BK1982="","*",SP_NORTE!BK1982))</f>
        <v>*</v>
      </c>
    </row>
    <row r="1984" spans="1:16" hidden="1">
      <c r="A1984" s="91" t="str">
        <f>IF(SP_NORTE!B1983="","*",SP_NORTE!B1983)</f>
        <v>*</v>
      </c>
      <c r="B1984" s="92" t="str">
        <f>IF(SP_NORTE!X1983="","*",SP_NORTE!X1983)</f>
        <v>*</v>
      </c>
      <c r="C1984" s="92" t="str">
        <f>IF(SP_NORTE!S1983="","*",SP_NORTE!S1983)</f>
        <v>*</v>
      </c>
      <c r="D1984" s="92" t="str">
        <f>IF(SP_NORTE!T1983="","*",SP_NORTE!T1983)</f>
        <v>*</v>
      </c>
      <c r="E1984" s="92" t="str">
        <f>IF(SP_NORTE!D1983="","*",SP_NORTE!D1983)</f>
        <v>*</v>
      </c>
      <c r="F1984" s="92" t="str">
        <f>IF(SP_NORTE!H1983="","*",SP_NORTE!H1983)</f>
        <v>*</v>
      </c>
      <c r="G1984" s="92" t="str">
        <f>IF(SP_NORTE!M1983="","*",SP_NORTE!M1983)</f>
        <v>*</v>
      </c>
      <c r="H1984" s="131" t="str">
        <f>IF(SP_NORTE!K1983="","*",SP_NORTE!K1983)</f>
        <v>*</v>
      </c>
      <c r="I1984" s="128" t="str">
        <f>IF(SP_NORTE!O1983="","*",SP_NORTE!O1983)</f>
        <v>*</v>
      </c>
      <c r="J1984" s="128" t="str">
        <f>IF(SP_NORTE!P1983="","*",SP_NORTE!P1983)</f>
        <v>*</v>
      </c>
      <c r="K1984" s="92" t="str">
        <f>IF(SP_NORTE!AK1983="","*",SP_NORTE!AK1983)</f>
        <v>*</v>
      </c>
      <c r="L1984" s="92" t="str">
        <f>IF(SP_NORTE!AM1983="","*",SP_NORTE!AM1983)</f>
        <v>*</v>
      </c>
      <c r="M1984" s="92" t="str">
        <f>IF(SP_NORTE!AP1983="","*",SP_NORTE!AP1983)</f>
        <v>*</v>
      </c>
      <c r="N1984" s="92" t="str">
        <f>IF(SP_NORTE!AM1983="","*",SP_NORTE!AM1983)</f>
        <v>*</v>
      </c>
      <c r="O1984" s="124" t="str">
        <f>IF(SP_NORTE!BH1983="","*",SP_NORTE!BH1983)</f>
        <v>*</v>
      </c>
      <c r="P1984" s="212" t="str">
        <f>IF($A$2=1,IF(SP_NORTE!BJ1983="","*",SP_NORTE!BJ1983),IF(SP_NORTE!BK1983="","*",SP_NORTE!BK1983))</f>
        <v>*</v>
      </c>
    </row>
    <row r="1985" spans="1:16" hidden="1">
      <c r="A1985" s="91" t="str">
        <f>IF(SP_NORTE!B1984="","*",SP_NORTE!B1984)</f>
        <v>*</v>
      </c>
      <c r="B1985" s="92" t="str">
        <f>IF(SP_NORTE!X1984="","*",SP_NORTE!X1984)</f>
        <v>*</v>
      </c>
      <c r="C1985" s="92" t="str">
        <f>IF(SP_NORTE!S1984="","*",SP_NORTE!S1984)</f>
        <v>*</v>
      </c>
      <c r="D1985" s="92" t="str">
        <f>IF(SP_NORTE!T1984="","*",SP_NORTE!T1984)</f>
        <v>*</v>
      </c>
      <c r="E1985" s="92" t="str">
        <f>IF(SP_NORTE!D1984="","*",SP_NORTE!D1984)</f>
        <v>*</v>
      </c>
      <c r="F1985" s="92" t="str">
        <f>IF(SP_NORTE!H1984="","*",SP_NORTE!H1984)</f>
        <v>*</v>
      </c>
      <c r="G1985" s="92" t="str">
        <f>IF(SP_NORTE!M1984="","*",SP_NORTE!M1984)</f>
        <v>*</v>
      </c>
      <c r="H1985" s="131" t="str">
        <f>IF(SP_NORTE!K1984="","*",SP_NORTE!K1984)</f>
        <v>*</v>
      </c>
      <c r="I1985" s="128" t="str">
        <f>IF(SP_NORTE!O1984="","*",SP_NORTE!O1984)</f>
        <v>*</v>
      </c>
      <c r="J1985" s="128" t="str">
        <f>IF(SP_NORTE!P1984="","*",SP_NORTE!P1984)</f>
        <v>*</v>
      </c>
      <c r="K1985" s="92" t="str">
        <f>IF(SP_NORTE!AK1984="","*",SP_NORTE!AK1984)</f>
        <v>*</v>
      </c>
      <c r="L1985" s="92" t="str">
        <f>IF(SP_NORTE!AM1984="","*",SP_NORTE!AM1984)</f>
        <v>*</v>
      </c>
      <c r="M1985" s="92" t="str">
        <f>IF(SP_NORTE!AP1984="","*",SP_NORTE!AP1984)</f>
        <v>*</v>
      </c>
      <c r="N1985" s="92" t="str">
        <f>IF(SP_NORTE!AM1984="","*",SP_NORTE!AM1984)</f>
        <v>*</v>
      </c>
      <c r="O1985" s="124" t="str">
        <f>IF(SP_NORTE!BH1984="","*",SP_NORTE!BH1984)</f>
        <v>*</v>
      </c>
      <c r="P1985" s="212" t="str">
        <f>IF($A$2=1,IF(SP_NORTE!BJ1984="","*",SP_NORTE!BJ1984),IF(SP_NORTE!BK1984="","*",SP_NORTE!BK1984))</f>
        <v>*</v>
      </c>
    </row>
    <row r="1986" spans="1:16" hidden="1">
      <c r="A1986" s="91" t="str">
        <f>IF(SP_NORTE!B1985="","*",SP_NORTE!B1985)</f>
        <v>*</v>
      </c>
      <c r="B1986" s="92" t="str">
        <f>IF(SP_NORTE!X1985="","*",SP_NORTE!X1985)</f>
        <v>*</v>
      </c>
      <c r="C1986" s="92" t="str">
        <f>IF(SP_NORTE!S1985="","*",SP_NORTE!S1985)</f>
        <v>*</v>
      </c>
      <c r="D1986" s="92" t="str">
        <f>IF(SP_NORTE!T1985="","*",SP_NORTE!T1985)</f>
        <v>*</v>
      </c>
      <c r="E1986" s="92" t="str">
        <f>IF(SP_NORTE!D1985="","*",SP_NORTE!D1985)</f>
        <v>*</v>
      </c>
      <c r="F1986" s="92" t="str">
        <f>IF(SP_NORTE!H1985="","*",SP_NORTE!H1985)</f>
        <v>*</v>
      </c>
      <c r="G1986" s="92" t="str">
        <f>IF(SP_NORTE!M1985="","*",SP_NORTE!M1985)</f>
        <v>*</v>
      </c>
      <c r="H1986" s="131" t="str">
        <f>IF(SP_NORTE!K1985="","*",SP_NORTE!K1985)</f>
        <v>*</v>
      </c>
      <c r="I1986" s="128" t="str">
        <f>IF(SP_NORTE!O1985="","*",SP_NORTE!O1985)</f>
        <v>*</v>
      </c>
      <c r="J1986" s="128" t="str">
        <f>IF(SP_NORTE!P1985="","*",SP_NORTE!P1985)</f>
        <v>*</v>
      </c>
      <c r="K1986" s="92" t="str">
        <f>IF(SP_NORTE!AK1985="","*",SP_NORTE!AK1985)</f>
        <v>*</v>
      </c>
      <c r="L1986" s="92" t="str">
        <f>IF(SP_NORTE!AM1985="","*",SP_NORTE!AM1985)</f>
        <v>*</v>
      </c>
      <c r="M1986" s="92" t="str">
        <f>IF(SP_NORTE!AP1985="","*",SP_NORTE!AP1985)</f>
        <v>*</v>
      </c>
      <c r="N1986" s="92" t="str">
        <f>IF(SP_NORTE!AM1985="","*",SP_NORTE!AM1985)</f>
        <v>*</v>
      </c>
      <c r="O1986" s="124" t="str">
        <f>IF(SP_NORTE!BH1985="","*",SP_NORTE!BH1985)</f>
        <v>*</v>
      </c>
      <c r="P1986" s="212" t="str">
        <f>IF($A$2=1,IF(SP_NORTE!BJ1985="","*",SP_NORTE!BJ1985),IF(SP_NORTE!BK1985="","*",SP_NORTE!BK1985))</f>
        <v>*</v>
      </c>
    </row>
    <row r="1987" spans="1:16" hidden="1">
      <c r="A1987" s="91" t="str">
        <f>IF(SP_NORTE!B1986="","*",SP_NORTE!B1986)</f>
        <v>*</v>
      </c>
      <c r="B1987" s="92" t="str">
        <f>IF(SP_NORTE!X1986="","*",SP_NORTE!X1986)</f>
        <v>*</v>
      </c>
      <c r="C1987" s="92" t="str">
        <f>IF(SP_NORTE!S1986="","*",SP_NORTE!S1986)</f>
        <v>*</v>
      </c>
      <c r="D1987" s="92" t="str">
        <f>IF(SP_NORTE!T1986="","*",SP_NORTE!T1986)</f>
        <v>*</v>
      </c>
      <c r="E1987" s="92" t="str">
        <f>IF(SP_NORTE!D1986="","*",SP_NORTE!D1986)</f>
        <v>*</v>
      </c>
      <c r="F1987" s="92" t="str">
        <f>IF(SP_NORTE!H1986="","*",SP_NORTE!H1986)</f>
        <v>*</v>
      </c>
      <c r="G1987" s="92" t="str">
        <f>IF(SP_NORTE!M1986="","*",SP_NORTE!M1986)</f>
        <v>*</v>
      </c>
      <c r="H1987" s="131" t="str">
        <f>IF(SP_NORTE!K1986="","*",SP_NORTE!K1986)</f>
        <v>*</v>
      </c>
      <c r="I1987" s="128" t="str">
        <f>IF(SP_NORTE!O1986="","*",SP_NORTE!O1986)</f>
        <v>*</v>
      </c>
      <c r="J1987" s="128" t="str">
        <f>IF(SP_NORTE!P1986="","*",SP_NORTE!P1986)</f>
        <v>*</v>
      </c>
      <c r="K1987" s="92" t="str">
        <f>IF(SP_NORTE!AK1986="","*",SP_NORTE!AK1986)</f>
        <v>*</v>
      </c>
      <c r="L1987" s="92" t="str">
        <f>IF(SP_NORTE!AM1986="","*",SP_NORTE!AM1986)</f>
        <v>*</v>
      </c>
      <c r="M1987" s="92" t="str">
        <f>IF(SP_NORTE!AP1986="","*",SP_NORTE!AP1986)</f>
        <v>*</v>
      </c>
      <c r="N1987" s="92" t="str">
        <f>IF(SP_NORTE!AM1986="","*",SP_NORTE!AM1986)</f>
        <v>*</v>
      </c>
      <c r="O1987" s="124" t="str">
        <f>IF(SP_NORTE!BH1986="","*",SP_NORTE!BH1986)</f>
        <v>*</v>
      </c>
      <c r="P1987" s="212" t="str">
        <f>IF($A$2=1,IF(SP_NORTE!BJ1986="","*",SP_NORTE!BJ1986),IF(SP_NORTE!BK1986="","*",SP_NORTE!BK1986))</f>
        <v>*</v>
      </c>
    </row>
    <row r="1988" spans="1:16" hidden="1">
      <c r="A1988" s="91" t="str">
        <f>IF(SP_NORTE!B1987="","*",SP_NORTE!B1987)</f>
        <v>*</v>
      </c>
      <c r="B1988" s="92" t="str">
        <f>IF(SP_NORTE!X1987="","*",SP_NORTE!X1987)</f>
        <v>*</v>
      </c>
      <c r="C1988" s="92" t="str">
        <f>IF(SP_NORTE!S1987="","*",SP_NORTE!S1987)</f>
        <v>*</v>
      </c>
      <c r="D1988" s="92" t="str">
        <f>IF(SP_NORTE!T1987="","*",SP_NORTE!T1987)</f>
        <v>*</v>
      </c>
      <c r="E1988" s="92" t="str">
        <f>IF(SP_NORTE!D1987="","*",SP_NORTE!D1987)</f>
        <v>*</v>
      </c>
      <c r="F1988" s="92" t="str">
        <f>IF(SP_NORTE!H1987="","*",SP_NORTE!H1987)</f>
        <v>*</v>
      </c>
      <c r="G1988" s="92" t="str">
        <f>IF(SP_NORTE!M1987="","*",SP_NORTE!M1987)</f>
        <v>*</v>
      </c>
      <c r="H1988" s="131" t="str">
        <f>IF(SP_NORTE!K1987="","*",SP_NORTE!K1987)</f>
        <v>*</v>
      </c>
      <c r="I1988" s="128" t="str">
        <f>IF(SP_NORTE!O1987="","*",SP_NORTE!O1987)</f>
        <v>*</v>
      </c>
      <c r="J1988" s="128" t="str">
        <f>IF(SP_NORTE!P1987="","*",SP_NORTE!P1987)</f>
        <v>*</v>
      </c>
      <c r="K1988" s="92" t="str">
        <f>IF(SP_NORTE!AK1987="","*",SP_NORTE!AK1987)</f>
        <v>*</v>
      </c>
      <c r="L1988" s="92" t="str">
        <f>IF(SP_NORTE!AM1987="","*",SP_NORTE!AM1987)</f>
        <v>*</v>
      </c>
      <c r="M1988" s="92" t="str">
        <f>IF(SP_NORTE!AP1987="","*",SP_NORTE!AP1987)</f>
        <v>*</v>
      </c>
      <c r="N1988" s="92" t="str">
        <f>IF(SP_NORTE!AM1987="","*",SP_NORTE!AM1987)</f>
        <v>*</v>
      </c>
      <c r="O1988" s="124" t="str">
        <f>IF(SP_NORTE!BH1987="","*",SP_NORTE!BH1987)</f>
        <v>*</v>
      </c>
      <c r="P1988" s="212" t="str">
        <f>IF($A$2=1,IF(SP_NORTE!BJ1987="","*",SP_NORTE!BJ1987),IF(SP_NORTE!BK1987="","*",SP_NORTE!BK1987))</f>
        <v>*</v>
      </c>
    </row>
    <row r="1989" spans="1:16" hidden="1">
      <c r="A1989" s="91" t="str">
        <f>IF(SP_NORTE!B1988="","*",SP_NORTE!B1988)</f>
        <v>*</v>
      </c>
      <c r="B1989" s="92" t="str">
        <f>IF(SP_NORTE!X1988="","*",SP_NORTE!X1988)</f>
        <v>*</v>
      </c>
      <c r="C1989" s="92" t="str">
        <f>IF(SP_NORTE!S1988="","*",SP_NORTE!S1988)</f>
        <v>*</v>
      </c>
      <c r="D1989" s="92" t="str">
        <f>IF(SP_NORTE!T1988="","*",SP_NORTE!T1988)</f>
        <v>*</v>
      </c>
      <c r="E1989" s="92" t="str">
        <f>IF(SP_NORTE!D1988="","*",SP_NORTE!D1988)</f>
        <v>*</v>
      </c>
      <c r="F1989" s="92" t="str">
        <f>IF(SP_NORTE!H1988="","*",SP_NORTE!H1988)</f>
        <v>*</v>
      </c>
      <c r="G1989" s="92" t="str">
        <f>IF(SP_NORTE!M1988="","*",SP_NORTE!M1988)</f>
        <v>*</v>
      </c>
      <c r="H1989" s="131" t="str">
        <f>IF(SP_NORTE!K1988="","*",SP_NORTE!K1988)</f>
        <v>*</v>
      </c>
      <c r="I1989" s="128" t="str">
        <f>IF(SP_NORTE!O1988="","*",SP_NORTE!O1988)</f>
        <v>*</v>
      </c>
      <c r="J1989" s="128" t="str">
        <f>IF(SP_NORTE!P1988="","*",SP_NORTE!P1988)</f>
        <v>*</v>
      </c>
      <c r="K1989" s="92" t="str">
        <f>IF(SP_NORTE!AK1988="","*",SP_NORTE!AK1988)</f>
        <v>*</v>
      </c>
      <c r="L1989" s="92" t="str">
        <f>IF(SP_NORTE!AM1988="","*",SP_NORTE!AM1988)</f>
        <v>*</v>
      </c>
      <c r="M1989" s="92" t="str">
        <f>IF(SP_NORTE!AP1988="","*",SP_NORTE!AP1988)</f>
        <v>*</v>
      </c>
      <c r="N1989" s="92" t="str">
        <f>IF(SP_NORTE!AM1988="","*",SP_NORTE!AM1988)</f>
        <v>*</v>
      </c>
      <c r="O1989" s="124" t="str">
        <f>IF(SP_NORTE!BH1988="","*",SP_NORTE!BH1988)</f>
        <v>*</v>
      </c>
      <c r="P1989" s="212" t="str">
        <f>IF($A$2=1,IF(SP_NORTE!BJ1988="","*",SP_NORTE!BJ1988),IF(SP_NORTE!BK1988="","*",SP_NORTE!BK1988))</f>
        <v>*</v>
      </c>
    </row>
    <row r="1990" spans="1:16" hidden="1">
      <c r="A1990" s="91" t="str">
        <f>IF(SP_NORTE!B1989="","*",SP_NORTE!B1989)</f>
        <v>*</v>
      </c>
      <c r="B1990" s="92" t="str">
        <f>IF(SP_NORTE!X1989="","*",SP_NORTE!X1989)</f>
        <v>*</v>
      </c>
      <c r="C1990" s="92" t="str">
        <f>IF(SP_NORTE!S1989="","*",SP_NORTE!S1989)</f>
        <v>*</v>
      </c>
      <c r="D1990" s="92" t="str">
        <f>IF(SP_NORTE!T1989="","*",SP_NORTE!T1989)</f>
        <v>*</v>
      </c>
      <c r="E1990" s="92" t="str">
        <f>IF(SP_NORTE!D1989="","*",SP_NORTE!D1989)</f>
        <v>*</v>
      </c>
      <c r="F1990" s="92" t="str">
        <f>IF(SP_NORTE!H1989="","*",SP_NORTE!H1989)</f>
        <v>*</v>
      </c>
      <c r="G1990" s="92" t="str">
        <f>IF(SP_NORTE!M1989="","*",SP_NORTE!M1989)</f>
        <v>*</v>
      </c>
      <c r="H1990" s="131" t="str">
        <f>IF(SP_NORTE!K1989="","*",SP_NORTE!K1989)</f>
        <v>*</v>
      </c>
      <c r="I1990" s="128" t="str">
        <f>IF(SP_NORTE!O1989="","*",SP_NORTE!O1989)</f>
        <v>*</v>
      </c>
      <c r="J1990" s="128" t="str">
        <f>IF(SP_NORTE!P1989="","*",SP_NORTE!P1989)</f>
        <v>*</v>
      </c>
      <c r="K1990" s="92" t="str">
        <f>IF(SP_NORTE!AK1989="","*",SP_NORTE!AK1989)</f>
        <v>*</v>
      </c>
      <c r="L1990" s="92" t="str">
        <f>IF(SP_NORTE!AM1989="","*",SP_NORTE!AM1989)</f>
        <v>*</v>
      </c>
      <c r="M1990" s="92" t="str">
        <f>IF(SP_NORTE!AP1989="","*",SP_NORTE!AP1989)</f>
        <v>*</v>
      </c>
      <c r="N1990" s="92" t="str">
        <f>IF(SP_NORTE!AM1989="","*",SP_NORTE!AM1989)</f>
        <v>*</v>
      </c>
      <c r="O1990" s="124" t="str">
        <f>IF(SP_NORTE!BH1989="","*",SP_NORTE!BH1989)</f>
        <v>*</v>
      </c>
      <c r="P1990" s="212" t="str">
        <f>IF($A$2=1,IF(SP_NORTE!BJ1989="","*",SP_NORTE!BJ1989),IF(SP_NORTE!BK1989="","*",SP_NORTE!BK1989))</f>
        <v>*</v>
      </c>
    </row>
    <row r="1991" spans="1:16" hidden="1">
      <c r="A1991" s="91" t="str">
        <f>IF(SP_NORTE!B1990="","*",SP_NORTE!B1990)</f>
        <v>*</v>
      </c>
      <c r="B1991" s="92" t="str">
        <f>IF(SP_NORTE!X1990="","*",SP_NORTE!X1990)</f>
        <v>*</v>
      </c>
      <c r="C1991" s="92" t="str">
        <f>IF(SP_NORTE!S1990="","*",SP_NORTE!S1990)</f>
        <v>*</v>
      </c>
      <c r="D1991" s="92" t="str">
        <f>IF(SP_NORTE!T1990="","*",SP_NORTE!T1990)</f>
        <v>*</v>
      </c>
      <c r="E1991" s="92" t="str">
        <f>IF(SP_NORTE!D1990="","*",SP_NORTE!D1990)</f>
        <v>*</v>
      </c>
      <c r="F1991" s="92" t="str">
        <f>IF(SP_NORTE!H1990="","*",SP_NORTE!H1990)</f>
        <v>*</v>
      </c>
      <c r="G1991" s="92" t="str">
        <f>IF(SP_NORTE!M1990="","*",SP_NORTE!M1990)</f>
        <v>*</v>
      </c>
      <c r="H1991" s="131" t="str">
        <f>IF(SP_NORTE!K1990="","*",SP_NORTE!K1990)</f>
        <v>*</v>
      </c>
      <c r="I1991" s="128" t="str">
        <f>IF(SP_NORTE!O1990="","*",SP_NORTE!O1990)</f>
        <v>*</v>
      </c>
      <c r="J1991" s="128" t="str">
        <f>IF(SP_NORTE!P1990="","*",SP_NORTE!P1990)</f>
        <v>*</v>
      </c>
      <c r="K1991" s="92" t="str">
        <f>IF(SP_NORTE!AK1990="","*",SP_NORTE!AK1990)</f>
        <v>*</v>
      </c>
      <c r="L1991" s="92" t="str">
        <f>IF(SP_NORTE!AM1990="","*",SP_NORTE!AM1990)</f>
        <v>*</v>
      </c>
      <c r="M1991" s="92" t="str">
        <f>IF(SP_NORTE!AP1990="","*",SP_NORTE!AP1990)</f>
        <v>*</v>
      </c>
      <c r="N1991" s="92" t="str">
        <f>IF(SP_NORTE!AM1990="","*",SP_NORTE!AM1990)</f>
        <v>*</v>
      </c>
      <c r="O1991" s="124" t="str">
        <f>IF(SP_NORTE!BH1990="","*",SP_NORTE!BH1990)</f>
        <v>*</v>
      </c>
      <c r="P1991" s="212" t="str">
        <f>IF($A$2=1,IF(SP_NORTE!BJ1990="","*",SP_NORTE!BJ1990),IF(SP_NORTE!BK1990="","*",SP_NORTE!BK1990))</f>
        <v>*</v>
      </c>
    </row>
    <row r="1992" spans="1:16" hidden="1">
      <c r="A1992" s="91" t="str">
        <f>IF(SP_NORTE!B1991="","*",SP_NORTE!B1991)</f>
        <v>*</v>
      </c>
      <c r="B1992" s="92" t="str">
        <f>IF(SP_NORTE!X1991="","*",SP_NORTE!X1991)</f>
        <v>*</v>
      </c>
      <c r="C1992" s="92" t="str">
        <f>IF(SP_NORTE!S1991="","*",SP_NORTE!S1991)</f>
        <v>*</v>
      </c>
      <c r="D1992" s="92" t="str">
        <f>IF(SP_NORTE!T1991="","*",SP_NORTE!T1991)</f>
        <v>*</v>
      </c>
      <c r="E1992" s="92" t="str">
        <f>IF(SP_NORTE!D1991="","*",SP_NORTE!D1991)</f>
        <v>*</v>
      </c>
      <c r="F1992" s="92" t="str">
        <f>IF(SP_NORTE!H1991="","*",SP_NORTE!H1991)</f>
        <v>*</v>
      </c>
      <c r="G1992" s="92" t="str">
        <f>IF(SP_NORTE!M1991="","*",SP_NORTE!M1991)</f>
        <v>*</v>
      </c>
      <c r="H1992" s="131" t="str">
        <f>IF(SP_NORTE!K1991="","*",SP_NORTE!K1991)</f>
        <v>*</v>
      </c>
      <c r="I1992" s="128" t="str">
        <f>IF(SP_NORTE!O1991="","*",SP_NORTE!O1991)</f>
        <v>*</v>
      </c>
      <c r="J1992" s="128" t="str">
        <f>IF(SP_NORTE!P1991="","*",SP_NORTE!P1991)</f>
        <v>*</v>
      </c>
      <c r="K1992" s="92" t="str">
        <f>IF(SP_NORTE!AK1991="","*",SP_NORTE!AK1991)</f>
        <v>*</v>
      </c>
      <c r="L1992" s="92" t="str">
        <f>IF(SP_NORTE!AM1991="","*",SP_NORTE!AM1991)</f>
        <v>*</v>
      </c>
      <c r="M1992" s="92" t="str">
        <f>IF(SP_NORTE!AP1991="","*",SP_NORTE!AP1991)</f>
        <v>*</v>
      </c>
      <c r="N1992" s="92" t="str">
        <f>IF(SP_NORTE!AM1991="","*",SP_NORTE!AM1991)</f>
        <v>*</v>
      </c>
      <c r="O1992" s="124" t="str">
        <f>IF(SP_NORTE!BH1991="","*",SP_NORTE!BH1991)</f>
        <v>*</v>
      </c>
      <c r="P1992" s="212" t="str">
        <f>IF($A$2=1,IF(SP_NORTE!BJ1991="","*",SP_NORTE!BJ1991),IF(SP_NORTE!BK1991="","*",SP_NORTE!BK1991))</f>
        <v>*</v>
      </c>
    </row>
    <row r="1993" spans="1:16" hidden="1">
      <c r="A1993" s="91" t="str">
        <f>IF(SP_NORTE!B1992="","*",SP_NORTE!B1992)</f>
        <v>*</v>
      </c>
      <c r="B1993" s="92" t="str">
        <f>IF(SP_NORTE!X1992="","*",SP_NORTE!X1992)</f>
        <v>*</v>
      </c>
      <c r="C1993" s="92" t="str">
        <f>IF(SP_NORTE!S1992="","*",SP_NORTE!S1992)</f>
        <v>*</v>
      </c>
      <c r="D1993" s="92" t="str">
        <f>IF(SP_NORTE!T1992="","*",SP_NORTE!T1992)</f>
        <v>*</v>
      </c>
      <c r="E1993" s="92" t="str">
        <f>IF(SP_NORTE!D1992="","*",SP_NORTE!D1992)</f>
        <v>*</v>
      </c>
      <c r="F1993" s="92" t="str">
        <f>IF(SP_NORTE!H1992="","*",SP_NORTE!H1992)</f>
        <v>*</v>
      </c>
      <c r="G1993" s="92" t="str">
        <f>IF(SP_NORTE!M1992="","*",SP_NORTE!M1992)</f>
        <v>*</v>
      </c>
      <c r="H1993" s="131" t="str">
        <f>IF(SP_NORTE!K1992="","*",SP_NORTE!K1992)</f>
        <v>*</v>
      </c>
      <c r="I1993" s="128" t="str">
        <f>IF(SP_NORTE!O1992="","*",SP_NORTE!O1992)</f>
        <v>*</v>
      </c>
      <c r="J1993" s="128" t="str">
        <f>IF(SP_NORTE!P1992="","*",SP_NORTE!P1992)</f>
        <v>*</v>
      </c>
      <c r="K1993" s="92" t="str">
        <f>IF(SP_NORTE!AK1992="","*",SP_NORTE!AK1992)</f>
        <v>*</v>
      </c>
      <c r="L1993" s="92" t="str">
        <f>IF(SP_NORTE!AM1992="","*",SP_NORTE!AM1992)</f>
        <v>*</v>
      </c>
      <c r="M1993" s="92" t="str">
        <f>IF(SP_NORTE!AP1992="","*",SP_NORTE!AP1992)</f>
        <v>*</v>
      </c>
      <c r="N1993" s="92" t="str">
        <f>IF(SP_NORTE!AM1992="","*",SP_NORTE!AM1992)</f>
        <v>*</v>
      </c>
      <c r="O1993" s="124" t="str">
        <f>IF(SP_NORTE!BH1992="","*",SP_NORTE!BH1992)</f>
        <v>*</v>
      </c>
      <c r="P1993" s="212" t="str">
        <f>IF($A$2=1,IF(SP_NORTE!BJ1992="","*",SP_NORTE!BJ1992),IF(SP_NORTE!BK1992="","*",SP_NORTE!BK1992))</f>
        <v>*</v>
      </c>
    </row>
    <row r="1994" spans="1:16" hidden="1">
      <c r="A1994" s="91" t="str">
        <f>IF(SP_NORTE!B1993="","*",SP_NORTE!B1993)</f>
        <v>*</v>
      </c>
      <c r="B1994" s="92" t="str">
        <f>IF(SP_NORTE!X1993="","*",SP_NORTE!X1993)</f>
        <v>*</v>
      </c>
      <c r="C1994" s="92" t="str">
        <f>IF(SP_NORTE!S1993="","*",SP_NORTE!S1993)</f>
        <v>*</v>
      </c>
      <c r="D1994" s="92" t="str">
        <f>IF(SP_NORTE!T1993="","*",SP_NORTE!T1993)</f>
        <v>*</v>
      </c>
      <c r="E1994" s="92" t="str">
        <f>IF(SP_NORTE!D1993="","*",SP_NORTE!D1993)</f>
        <v>*</v>
      </c>
      <c r="F1994" s="92" t="str">
        <f>IF(SP_NORTE!H1993="","*",SP_NORTE!H1993)</f>
        <v>*</v>
      </c>
      <c r="G1994" s="92" t="str">
        <f>IF(SP_NORTE!M1993="","*",SP_NORTE!M1993)</f>
        <v>*</v>
      </c>
      <c r="H1994" s="131" t="str">
        <f>IF(SP_NORTE!K1993="","*",SP_NORTE!K1993)</f>
        <v>*</v>
      </c>
      <c r="I1994" s="128" t="str">
        <f>IF(SP_NORTE!O1993="","*",SP_NORTE!O1993)</f>
        <v>*</v>
      </c>
      <c r="J1994" s="128" t="str">
        <f>IF(SP_NORTE!P1993="","*",SP_NORTE!P1993)</f>
        <v>*</v>
      </c>
      <c r="K1994" s="92" t="str">
        <f>IF(SP_NORTE!AK1993="","*",SP_NORTE!AK1993)</f>
        <v>*</v>
      </c>
      <c r="L1994" s="92" t="str">
        <f>IF(SP_NORTE!AM1993="","*",SP_NORTE!AM1993)</f>
        <v>*</v>
      </c>
      <c r="M1994" s="92" t="str">
        <f>IF(SP_NORTE!AP1993="","*",SP_NORTE!AP1993)</f>
        <v>*</v>
      </c>
      <c r="N1994" s="92" t="str">
        <f>IF(SP_NORTE!AM1993="","*",SP_NORTE!AM1993)</f>
        <v>*</v>
      </c>
      <c r="O1994" s="124" t="str">
        <f>IF(SP_NORTE!BH1993="","*",SP_NORTE!BH1993)</f>
        <v>*</v>
      </c>
      <c r="P1994" s="212" t="str">
        <f>IF($A$2=1,IF(SP_NORTE!BJ1993="","*",SP_NORTE!BJ1993),IF(SP_NORTE!BK1993="","*",SP_NORTE!BK1993))</f>
        <v>*</v>
      </c>
    </row>
    <row r="1995" spans="1:16" hidden="1">
      <c r="A1995" s="91" t="str">
        <f>IF(SP_NORTE!B1994="","*",SP_NORTE!B1994)</f>
        <v>*</v>
      </c>
      <c r="B1995" s="92" t="str">
        <f>IF(SP_NORTE!X1994="","*",SP_NORTE!X1994)</f>
        <v>*</v>
      </c>
      <c r="C1995" s="92" t="str">
        <f>IF(SP_NORTE!S1994="","*",SP_NORTE!S1994)</f>
        <v>*</v>
      </c>
      <c r="D1995" s="92" t="str">
        <f>IF(SP_NORTE!T1994="","*",SP_NORTE!T1994)</f>
        <v>*</v>
      </c>
      <c r="E1995" s="92" t="str">
        <f>IF(SP_NORTE!D1994="","*",SP_NORTE!D1994)</f>
        <v>*</v>
      </c>
      <c r="F1995" s="92" t="str">
        <f>IF(SP_NORTE!H1994="","*",SP_NORTE!H1994)</f>
        <v>*</v>
      </c>
      <c r="G1995" s="92" t="str">
        <f>IF(SP_NORTE!M1994="","*",SP_NORTE!M1994)</f>
        <v>*</v>
      </c>
      <c r="H1995" s="131" t="str">
        <f>IF(SP_NORTE!K1994="","*",SP_NORTE!K1994)</f>
        <v>*</v>
      </c>
      <c r="I1995" s="128" t="str">
        <f>IF(SP_NORTE!O1994="","*",SP_NORTE!O1994)</f>
        <v>*</v>
      </c>
      <c r="J1995" s="128" t="str">
        <f>IF(SP_NORTE!P1994="","*",SP_NORTE!P1994)</f>
        <v>*</v>
      </c>
      <c r="K1995" s="92" t="str">
        <f>IF(SP_NORTE!AK1994="","*",SP_NORTE!AK1994)</f>
        <v>*</v>
      </c>
      <c r="L1995" s="92" t="str">
        <f>IF(SP_NORTE!AM1994="","*",SP_NORTE!AM1994)</f>
        <v>*</v>
      </c>
      <c r="M1995" s="92" t="str">
        <f>IF(SP_NORTE!AP1994="","*",SP_NORTE!AP1994)</f>
        <v>*</v>
      </c>
      <c r="N1995" s="92" t="str">
        <f>IF(SP_NORTE!AM1994="","*",SP_NORTE!AM1994)</f>
        <v>*</v>
      </c>
      <c r="O1995" s="124" t="str">
        <f>IF(SP_NORTE!BH1994="","*",SP_NORTE!BH1994)</f>
        <v>*</v>
      </c>
      <c r="P1995" s="212" t="str">
        <f>IF($A$2=1,IF(SP_NORTE!BJ1994="","*",SP_NORTE!BJ1994),IF(SP_NORTE!BK1994="","*",SP_NORTE!BK1994))</f>
        <v>*</v>
      </c>
    </row>
    <row r="1996" spans="1:16" hidden="1">
      <c r="A1996" s="91" t="str">
        <f>IF(SP_NORTE!B1995="","*",SP_NORTE!B1995)</f>
        <v>*</v>
      </c>
      <c r="B1996" s="92" t="str">
        <f>IF(SP_NORTE!X1995="","*",SP_NORTE!X1995)</f>
        <v>*</v>
      </c>
      <c r="C1996" s="92" t="str">
        <f>IF(SP_NORTE!S1995="","*",SP_NORTE!S1995)</f>
        <v>*</v>
      </c>
      <c r="D1996" s="92" t="str">
        <f>IF(SP_NORTE!T1995="","*",SP_NORTE!T1995)</f>
        <v>*</v>
      </c>
      <c r="E1996" s="92" t="str">
        <f>IF(SP_NORTE!D1995="","*",SP_NORTE!D1995)</f>
        <v>*</v>
      </c>
      <c r="F1996" s="92" t="str">
        <f>IF(SP_NORTE!H1995="","*",SP_NORTE!H1995)</f>
        <v>*</v>
      </c>
      <c r="G1996" s="92" t="str">
        <f>IF(SP_NORTE!M1995="","*",SP_NORTE!M1995)</f>
        <v>*</v>
      </c>
      <c r="H1996" s="131" t="str">
        <f>IF(SP_NORTE!K1995="","*",SP_NORTE!K1995)</f>
        <v>*</v>
      </c>
      <c r="I1996" s="128" t="str">
        <f>IF(SP_NORTE!O1995="","*",SP_NORTE!O1995)</f>
        <v>*</v>
      </c>
      <c r="J1996" s="128" t="str">
        <f>IF(SP_NORTE!P1995="","*",SP_NORTE!P1995)</f>
        <v>*</v>
      </c>
      <c r="K1996" s="92" t="str">
        <f>IF(SP_NORTE!AK1995="","*",SP_NORTE!AK1995)</f>
        <v>*</v>
      </c>
      <c r="L1996" s="92" t="str">
        <f>IF(SP_NORTE!AM1995="","*",SP_NORTE!AM1995)</f>
        <v>*</v>
      </c>
      <c r="M1996" s="92" t="str">
        <f>IF(SP_NORTE!AP1995="","*",SP_NORTE!AP1995)</f>
        <v>*</v>
      </c>
      <c r="N1996" s="92" t="str">
        <f>IF(SP_NORTE!AM1995="","*",SP_NORTE!AM1995)</f>
        <v>*</v>
      </c>
      <c r="O1996" s="124" t="str">
        <f>IF(SP_NORTE!BH1995="","*",SP_NORTE!BH1995)</f>
        <v>*</v>
      </c>
      <c r="P1996" s="212" t="str">
        <f>IF($A$2=1,IF(SP_NORTE!BJ1995="","*",SP_NORTE!BJ1995),IF(SP_NORTE!BK1995="","*",SP_NORTE!BK1995))</f>
        <v>*</v>
      </c>
    </row>
    <row r="1997" spans="1:16" hidden="1">
      <c r="A1997" s="91" t="str">
        <f>IF(SP_NORTE!B1996="","*",SP_NORTE!B1996)</f>
        <v>*</v>
      </c>
      <c r="B1997" s="92" t="str">
        <f>IF(SP_NORTE!X1996="","*",SP_NORTE!X1996)</f>
        <v>*</v>
      </c>
      <c r="C1997" s="92" t="str">
        <f>IF(SP_NORTE!S1996="","*",SP_NORTE!S1996)</f>
        <v>*</v>
      </c>
      <c r="D1997" s="92" t="str">
        <f>IF(SP_NORTE!T1996="","*",SP_NORTE!T1996)</f>
        <v>*</v>
      </c>
      <c r="E1997" s="92" t="str">
        <f>IF(SP_NORTE!D1996="","*",SP_NORTE!D1996)</f>
        <v>*</v>
      </c>
      <c r="F1997" s="92" t="str">
        <f>IF(SP_NORTE!H1996="","*",SP_NORTE!H1996)</f>
        <v>*</v>
      </c>
      <c r="G1997" s="92" t="str">
        <f>IF(SP_NORTE!M1996="","*",SP_NORTE!M1996)</f>
        <v>*</v>
      </c>
      <c r="H1997" s="131" t="str">
        <f>IF(SP_NORTE!K1996="","*",SP_NORTE!K1996)</f>
        <v>*</v>
      </c>
      <c r="I1997" s="128" t="str">
        <f>IF(SP_NORTE!O1996="","*",SP_NORTE!O1996)</f>
        <v>*</v>
      </c>
      <c r="J1997" s="128" t="str">
        <f>IF(SP_NORTE!P1996="","*",SP_NORTE!P1996)</f>
        <v>*</v>
      </c>
      <c r="K1997" s="92" t="str">
        <f>IF(SP_NORTE!AK1996="","*",SP_NORTE!AK1996)</f>
        <v>*</v>
      </c>
      <c r="L1997" s="92" t="str">
        <f>IF(SP_NORTE!AM1996="","*",SP_NORTE!AM1996)</f>
        <v>*</v>
      </c>
      <c r="M1997" s="92" t="str">
        <f>IF(SP_NORTE!AP1996="","*",SP_NORTE!AP1996)</f>
        <v>*</v>
      </c>
      <c r="N1997" s="92" t="str">
        <f>IF(SP_NORTE!AM1996="","*",SP_NORTE!AM1996)</f>
        <v>*</v>
      </c>
      <c r="O1997" s="124" t="str">
        <f>IF(SP_NORTE!BH1996="","*",SP_NORTE!BH1996)</f>
        <v>*</v>
      </c>
      <c r="P1997" s="212" t="str">
        <f>IF($A$2=1,IF(SP_NORTE!BJ1996="","*",SP_NORTE!BJ1996),IF(SP_NORTE!BK1996="","*",SP_NORTE!BK1996))</f>
        <v>*</v>
      </c>
    </row>
    <row r="1998" spans="1:16" hidden="1">
      <c r="A1998" s="91" t="str">
        <f>IF(SP_NORTE!B1997="","*",SP_NORTE!B1997)</f>
        <v>*</v>
      </c>
      <c r="B1998" s="92" t="str">
        <f>IF(SP_NORTE!X1997="","*",SP_NORTE!X1997)</f>
        <v>*</v>
      </c>
      <c r="C1998" s="92" t="str">
        <f>IF(SP_NORTE!S1997="","*",SP_NORTE!S1997)</f>
        <v>*</v>
      </c>
      <c r="D1998" s="92" t="str">
        <f>IF(SP_NORTE!T1997="","*",SP_NORTE!T1997)</f>
        <v>*</v>
      </c>
      <c r="E1998" s="92" t="str">
        <f>IF(SP_NORTE!D1997="","*",SP_NORTE!D1997)</f>
        <v>*</v>
      </c>
      <c r="F1998" s="92" t="str">
        <f>IF(SP_NORTE!H1997="","*",SP_NORTE!H1997)</f>
        <v>*</v>
      </c>
      <c r="G1998" s="92" t="str">
        <f>IF(SP_NORTE!M1997="","*",SP_NORTE!M1997)</f>
        <v>*</v>
      </c>
      <c r="H1998" s="131" t="str">
        <f>IF(SP_NORTE!K1997="","*",SP_NORTE!K1997)</f>
        <v>*</v>
      </c>
      <c r="I1998" s="128" t="str">
        <f>IF(SP_NORTE!O1997="","*",SP_NORTE!O1997)</f>
        <v>*</v>
      </c>
      <c r="J1998" s="128" t="str">
        <f>IF(SP_NORTE!P1997="","*",SP_NORTE!P1997)</f>
        <v>*</v>
      </c>
      <c r="K1998" s="92" t="str">
        <f>IF(SP_NORTE!AK1997="","*",SP_NORTE!AK1997)</f>
        <v>*</v>
      </c>
      <c r="L1998" s="92" t="str">
        <f>IF(SP_NORTE!AM1997="","*",SP_NORTE!AM1997)</f>
        <v>*</v>
      </c>
      <c r="M1998" s="92" t="str">
        <f>IF(SP_NORTE!AP1997="","*",SP_NORTE!AP1997)</f>
        <v>*</v>
      </c>
      <c r="N1998" s="92" t="str">
        <f>IF(SP_NORTE!AM1997="","*",SP_NORTE!AM1997)</f>
        <v>*</v>
      </c>
      <c r="O1998" s="124" t="str">
        <f>IF(SP_NORTE!BH1997="","*",SP_NORTE!BH1997)</f>
        <v>*</v>
      </c>
      <c r="P1998" s="212" t="str">
        <f>IF($A$2=1,IF(SP_NORTE!BJ1997="","*",SP_NORTE!BJ1997),IF(SP_NORTE!BK1997="","*",SP_NORTE!BK1997))</f>
        <v>*</v>
      </c>
    </row>
    <row r="1999" spans="1:16" hidden="1">
      <c r="A1999" s="91" t="str">
        <f>IF(SP_NORTE!B1998="","*",SP_NORTE!B1998)</f>
        <v>*</v>
      </c>
      <c r="B1999" s="92" t="str">
        <f>IF(SP_NORTE!X1998="","*",SP_NORTE!X1998)</f>
        <v>*</v>
      </c>
      <c r="C1999" s="92" t="str">
        <f>IF(SP_NORTE!S1998="","*",SP_NORTE!S1998)</f>
        <v>*</v>
      </c>
      <c r="D1999" s="92" t="str">
        <f>IF(SP_NORTE!T1998="","*",SP_NORTE!T1998)</f>
        <v>*</v>
      </c>
      <c r="E1999" s="92" t="str">
        <f>IF(SP_NORTE!D1998="","*",SP_NORTE!D1998)</f>
        <v>*</v>
      </c>
      <c r="F1999" s="92" t="str">
        <f>IF(SP_NORTE!H1998="","*",SP_NORTE!H1998)</f>
        <v>*</v>
      </c>
      <c r="G1999" s="92" t="str">
        <f>IF(SP_NORTE!M1998="","*",SP_NORTE!M1998)</f>
        <v>*</v>
      </c>
      <c r="H1999" s="131" t="str">
        <f>IF(SP_NORTE!K1998="","*",SP_NORTE!K1998)</f>
        <v>*</v>
      </c>
      <c r="I1999" s="128" t="str">
        <f>IF(SP_NORTE!O1998="","*",SP_NORTE!O1998)</f>
        <v>*</v>
      </c>
      <c r="J1999" s="128" t="str">
        <f>IF(SP_NORTE!P1998="","*",SP_NORTE!P1998)</f>
        <v>*</v>
      </c>
      <c r="K1999" s="92" t="str">
        <f>IF(SP_NORTE!AK1998="","*",SP_NORTE!AK1998)</f>
        <v>*</v>
      </c>
      <c r="L1999" s="92" t="str">
        <f>IF(SP_NORTE!AM1998="","*",SP_NORTE!AM1998)</f>
        <v>*</v>
      </c>
      <c r="M1999" s="92" t="str">
        <f>IF(SP_NORTE!AP1998="","*",SP_NORTE!AP1998)</f>
        <v>*</v>
      </c>
      <c r="N1999" s="92" t="str">
        <f>IF(SP_NORTE!AM1998="","*",SP_NORTE!AM1998)</f>
        <v>*</v>
      </c>
      <c r="O1999" s="124" t="str">
        <f>IF(SP_NORTE!BH1998="","*",SP_NORTE!BH1998)</f>
        <v>*</v>
      </c>
      <c r="P1999" s="212" t="str">
        <f>IF($A$2=1,IF(SP_NORTE!BJ1998="","*",SP_NORTE!BJ1998),IF(SP_NORTE!BK1998="","*",SP_NORTE!BK1998))</f>
        <v>*</v>
      </c>
    </row>
    <row r="2000" spans="1:16" hidden="1">
      <c r="A2000" s="91" t="str">
        <f>IF(SP_NORTE!B1999="","*",SP_NORTE!B1999)</f>
        <v>*</v>
      </c>
      <c r="B2000" s="92" t="str">
        <f>IF(SP_NORTE!X1999="","*",SP_NORTE!X1999)</f>
        <v>*</v>
      </c>
      <c r="C2000" s="92" t="str">
        <f>IF(SP_NORTE!S1999="","*",SP_NORTE!S1999)</f>
        <v>*</v>
      </c>
      <c r="D2000" s="92" t="str">
        <f>IF(SP_NORTE!T1999="","*",SP_NORTE!T1999)</f>
        <v>*</v>
      </c>
      <c r="E2000" s="92" t="str">
        <f>IF(SP_NORTE!D1999="","*",SP_NORTE!D1999)</f>
        <v>*</v>
      </c>
      <c r="F2000" s="92" t="str">
        <f>IF(SP_NORTE!H1999="","*",SP_NORTE!H1999)</f>
        <v>*</v>
      </c>
      <c r="G2000" s="92" t="str">
        <f>IF(SP_NORTE!M1999="","*",SP_NORTE!M1999)</f>
        <v>*</v>
      </c>
      <c r="H2000" s="131" t="str">
        <f>IF(SP_NORTE!K1999="","*",SP_NORTE!K1999)</f>
        <v>*</v>
      </c>
      <c r="I2000" s="128" t="str">
        <f>IF(SP_NORTE!O1999="","*",SP_NORTE!O1999)</f>
        <v>*</v>
      </c>
      <c r="J2000" s="128" t="str">
        <f>IF(SP_NORTE!P1999="","*",SP_NORTE!P1999)</f>
        <v>*</v>
      </c>
      <c r="K2000" s="92" t="str">
        <f>IF(SP_NORTE!AK1999="","*",SP_NORTE!AK1999)</f>
        <v>*</v>
      </c>
      <c r="L2000" s="92" t="str">
        <f>IF(SP_NORTE!AM1999="","*",SP_NORTE!AM1999)</f>
        <v>*</v>
      </c>
      <c r="M2000" s="92" t="str">
        <f>IF(SP_NORTE!AP1999="","*",SP_NORTE!AP1999)</f>
        <v>*</v>
      </c>
      <c r="N2000" s="92" t="str">
        <f>IF(SP_NORTE!AM1999="","*",SP_NORTE!AM1999)</f>
        <v>*</v>
      </c>
      <c r="O2000" s="124" t="str">
        <f>IF(SP_NORTE!BH1999="","*",SP_NORTE!BH1999)</f>
        <v>*</v>
      </c>
      <c r="P2000" s="212" t="str">
        <f>IF($A$2=1,IF(SP_NORTE!BJ1999="","*",SP_NORTE!BJ1999),IF(SP_NORTE!BK1999="","*",SP_NORTE!BK1999))</f>
        <v>*</v>
      </c>
    </row>
    <row r="2001" spans="1:16" hidden="1">
      <c r="A2001" s="91" t="str">
        <f>IF(SP_NORTE!B2000="","*",SP_NORTE!B2000)</f>
        <v>*</v>
      </c>
      <c r="B2001" s="92" t="str">
        <f>IF(SP_NORTE!X2000="","*",SP_NORTE!X2000)</f>
        <v>*</v>
      </c>
      <c r="C2001" s="92" t="str">
        <f>IF(SP_NORTE!S2000="","*",SP_NORTE!S2000)</f>
        <v>*</v>
      </c>
      <c r="D2001" s="92" t="str">
        <f>IF(SP_NORTE!T2000="","*",SP_NORTE!T2000)</f>
        <v>*</v>
      </c>
      <c r="E2001" s="92" t="str">
        <f>IF(SP_NORTE!D2000="","*",SP_NORTE!D2000)</f>
        <v>*</v>
      </c>
      <c r="F2001" s="92" t="str">
        <f>IF(SP_NORTE!H2000="","*",SP_NORTE!H2000)</f>
        <v>*</v>
      </c>
      <c r="G2001" s="92" t="str">
        <f>IF(SP_NORTE!M2000="","*",SP_NORTE!M2000)</f>
        <v>*</v>
      </c>
      <c r="H2001" s="131" t="str">
        <f>IF(SP_NORTE!K2000="","*",SP_NORTE!K2000)</f>
        <v>*</v>
      </c>
      <c r="I2001" s="128" t="str">
        <f>IF(SP_NORTE!O2000="","*",SP_NORTE!O2000)</f>
        <v>*</v>
      </c>
      <c r="J2001" s="128" t="str">
        <f>IF(SP_NORTE!P2000="","*",SP_NORTE!P2000)</f>
        <v>*</v>
      </c>
      <c r="K2001" s="92" t="str">
        <f>IF(SP_NORTE!AK2000="","*",SP_NORTE!AK2000)</f>
        <v>*</v>
      </c>
      <c r="L2001" s="92" t="str">
        <f>IF(SP_NORTE!AM2000="","*",SP_NORTE!AM2000)</f>
        <v>*</v>
      </c>
      <c r="M2001" s="92" t="str">
        <f>IF(SP_NORTE!AP2000="","*",SP_NORTE!AP2000)</f>
        <v>*</v>
      </c>
      <c r="N2001" s="92" t="str">
        <f>IF(SP_NORTE!AM2000="","*",SP_NORTE!AM2000)</f>
        <v>*</v>
      </c>
      <c r="O2001" s="124" t="str">
        <f>IF(SP_NORTE!BH2000="","*",SP_NORTE!BH2000)</f>
        <v>*</v>
      </c>
      <c r="P2001" s="212" t="str">
        <f>IF($A$2=1,IF(SP_NORTE!BJ2000="","*",SP_NORTE!BJ2000),IF(SP_NORTE!BK2000="","*",SP_NORTE!BK2000))</f>
        <v>*</v>
      </c>
    </row>
    <row r="2002" spans="1:16" hidden="1">
      <c r="A2002" s="91" t="str">
        <f>IF(SP_NORTE!B2001="","*",SP_NORTE!B2001)</f>
        <v>*</v>
      </c>
      <c r="B2002" s="92" t="str">
        <f>IF(SP_NORTE!X2001="","*",SP_NORTE!X2001)</f>
        <v>*</v>
      </c>
      <c r="C2002" s="92" t="str">
        <f>IF(SP_NORTE!S2001="","*",SP_NORTE!S2001)</f>
        <v>*</v>
      </c>
      <c r="D2002" s="92" t="str">
        <f>IF(SP_NORTE!T2001="","*",SP_NORTE!T2001)</f>
        <v>*</v>
      </c>
      <c r="E2002" s="92" t="str">
        <f>IF(SP_NORTE!D2001="","*",SP_NORTE!D2001)</f>
        <v>*</v>
      </c>
      <c r="F2002" s="92" t="str">
        <f>IF(SP_NORTE!H2001="","*",SP_NORTE!H2001)</f>
        <v>*</v>
      </c>
      <c r="G2002" s="92" t="str">
        <f>IF(SP_NORTE!M2001="","*",SP_NORTE!M2001)</f>
        <v>*</v>
      </c>
      <c r="H2002" s="131" t="str">
        <f>IF(SP_NORTE!K2001="","*",SP_NORTE!K2001)</f>
        <v>*</v>
      </c>
      <c r="I2002" s="128" t="str">
        <f>IF(SP_NORTE!O2001="","*",SP_NORTE!O2001)</f>
        <v>*</v>
      </c>
      <c r="J2002" s="128" t="str">
        <f>IF(SP_NORTE!P2001="","*",SP_NORTE!P2001)</f>
        <v>*</v>
      </c>
      <c r="K2002" s="92" t="str">
        <f>IF(SP_NORTE!AK2001="","*",SP_NORTE!AK2001)</f>
        <v>*</v>
      </c>
      <c r="L2002" s="92" t="str">
        <f>IF(SP_NORTE!AM2001="","*",SP_NORTE!AM2001)</f>
        <v>*</v>
      </c>
      <c r="M2002" s="92" t="str">
        <f>IF(SP_NORTE!AP2001="","*",SP_NORTE!AP2001)</f>
        <v>*</v>
      </c>
      <c r="N2002" s="92" t="str">
        <f>IF(SP_NORTE!AM2001="","*",SP_NORTE!AM2001)</f>
        <v>*</v>
      </c>
      <c r="O2002" s="124" t="str">
        <f>IF(SP_NORTE!BH2001="","*",SP_NORTE!BH2001)</f>
        <v>*</v>
      </c>
      <c r="P2002" s="212" t="str">
        <f>IF($A$2=1,IF(SP_NORTE!BJ2001="","*",SP_NORTE!BJ2001),IF(SP_NORTE!BK2001="","*",SP_NORTE!BK2001))</f>
        <v>*</v>
      </c>
    </row>
    <row r="2003" spans="1:16" hidden="1">
      <c r="A2003" s="91" t="str">
        <f>IF(SP_NORTE!B2002="","*",SP_NORTE!B2002)</f>
        <v>*</v>
      </c>
      <c r="B2003" s="92" t="str">
        <f>IF(SP_NORTE!X2002="","*",SP_NORTE!X2002)</f>
        <v>*</v>
      </c>
      <c r="C2003" s="92" t="str">
        <f>IF(SP_NORTE!S2002="","*",SP_NORTE!S2002)</f>
        <v>*</v>
      </c>
      <c r="D2003" s="92" t="str">
        <f>IF(SP_NORTE!T2002="","*",SP_NORTE!T2002)</f>
        <v>*</v>
      </c>
      <c r="E2003" s="92" t="str">
        <f>IF(SP_NORTE!D2002="","*",SP_NORTE!D2002)</f>
        <v>*</v>
      </c>
      <c r="F2003" s="92" t="str">
        <f>IF(SP_NORTE!H2002="","*",SP_NORTE!H2002)</f>
        <v>*</v>
      </c>
      <c r="G2003" s="92" t="str">
        <f>IF(SP_NORTE!M2002="","*",SP_NORTE!M2002)</f>
        <v>*</v>
      </c>
      <c r="H2003" s="131" t="str">
        <f>IF(SP_NORTE!K2002="","*",SP_NORTE!K2002)</f>
        <v>*</v>
      </c>
      <c r="I2003" s="128" t="str">
        <f>IF(SP_NORTE!O2002="","*",SP_NORTE!O2002)</f>
        <v>*</v>
      </c>
      <c r="J2003" s="128" t="str">
        <f>IF(SP_NORTE!P2002="","*",SP_NORTE!P2002)</f>
        <v>*</v>
      </c>
      <c r="K2003" s="92" t="str">
        <f>IF(SP_NORTE!AK2002="","*",SP_NORTE!AK2002)</f>
        <v>*</v>
      </c>
      <c r="L2003" s="92" t="str">
        <f>IF(SP_NORTE!AM2002="","*",SP_NORTE!AM2002)</f>
        <v>*</v>
      </c>
      <c r="M2003" s="92" t="str">
        <f>IF(SP_NORTE!AP2002="","*",SP_NORTE!AP2002)</f>
        <v>*</v>
      </c>
      <c r="N2003" s="92" t="str">
        <f>IF(SP_NORTE!AM2002="","*",SP_NORTE!AM2002)</f>
        <v>*</v>
      </c>
      <c r="O2003" s="124" t="str">
        <f>IF(SP_NORTE!BH2002="","*",SP_NORTE!BH2002)</f>
        <v>*</v>
      </c>
      <c r="P2003" s="212" t="str">
        <f>IF($A$2=1,IF(SP_NORTE!BJ2002="","*",SP_NORTE!BJ2002),IF(SP_NORTE!BK2002="","*",SP_NORTE!BK2002))</f>
        <v>*</v>
      </c>
    </row>
    <row r="2004" spans="1:16" hidden="1">
      <c r="A2004" s="91" t="str">
        <f>IF(SP_NORTE!B2003="","*",SP_NORTE!B2003)</f>
        <v>*</v>
      </c>
      <c r="B2004" s="92" t="str">
        <f>IF(SP_NORTE!X2003="","*",SP_NORTE!X2003)</f>
        <v>*</v>
      </c>
      <c r="C2004" s="92" t="str">
        <f>IF(SP_NORTE!S2003="","*",SP_NORTE!S2003)</f>
        <v>*</v>
      </c>
      <c r="D2004" s="92" t="str">
        <f>IF(SP_NORTE!T2003="","*",SP_NORTE!T2003)</f>
        <v>*</v>
      </c>
      <c r="E2004" s="92" t="str">
        <f>IF(SP_NORTE!D2003="","*",SP_NORTE!D2003)</f>
        <v>*</v>
      </c>
      <c r="F2004" s="92" t="str">
        <f>IF(SP_NORTE!H2003="","*",SP_NORTE!H2003)</f>
        <v>*</v>
      </c>
      <c r="G2004" s="92" t="str">
        <f>IF(SP_NORTE!M2003="","*",SP_NORTE!M2003)</f>
        <v>*</v>
      </c>
      <c r="H2004" s="131" t="str">
        <f>IF(SP_NORTE!K2003="","*",SP_NORTE!K2003)</f>
        <v>*</v>
      </c>
      <c r="I2004" s="128" t="str">
        <f>IF(SP_NORTE!O2003="","*",SP_NORTE!O2003)</f>
        <v>*</v>
      </c>
      <c r="J2004" s="128" t="str">
        <f>IF(SP_NORTE!P2003="","*",SP_NORTE!P2003)</f>
        <v>*</v>
      </c>
      <c r="K2004" s="92" t="str">
        <f>IF(SP_NORTE!AK2003="","*",SP_NORTE!AK2003)</f>
        <v>*</v>
      </c>
      <c r="L2004" s="92" t="str">
        <f>IF(SP_NORTE!AM2003="","*",SP_NORTE!AM2003)</f>
        <v>*</v>
      </c>
      <c r="M2004" s="92" t="str">
        <f>IF(SP_NORTE!AP2003="","*",SP_NORTE!AP2003)</f>
        <v>*</v>
      </c>
      <c r="N2004" s="92" t="str">
        <f>IF(SP_NORTE!AM2003="","*",SP_NORTE!AM2003)</f>
        <v>*</v>
      </c>
      <c r="O2004" s="124" t="str">
        <f>IF(SP_NORTE!BH2003="","*",SP_NORTE!BH2003)</f>
        <v>*</v>
      </c>
      <c r="P2004" s="212" t="str">
        <f>IF($A$2=1,IF(SP_NORTE!BJ2003="","*",SP_NORTE!BJ2003),IF(SP_NORTE!BK2003="","*",SP_NORTE!BK2003))</f>
        <v>*</v>
      </c>
    </row>
    <row r="2005" spans="1:16" hidden="1">
      <c r="A2005" s="91" t="str">
        <f>IF(SP_NORTE!B2004="","*",SP_NORTE!B2004)</f>
        <v>*</v>
      </c>
      <c r="B2005" s="92" t="str">
        <f>IF(SP_NORTE!X2004="","*",SP_NORTE!X2004)</f>
        <v>*</v>
      </c>
      <c r="C2005" s="92" t="str">
        <f>IF(SP_NORTE!S2004="","*",SP_NORTE!S2004)</f>
        <v>*</v>
      </c>
      <c r="D2005" s="92" t="str">
        <f>IF(SP_NORTE!T2004="","*",SP_NORTE!T2004)</f>
        <v>*</v>
      </c>
      <c r="E2005" s="92" t="str">
        <f>IF(SP_NORTE!D2004="","*",SP_NORTE!D2004)</f>
        <v>*</v>
      </c>
      <c r="F2005" s="92" t="str">
        <f>IF(SP_NORTE!H2004="","*",SP_NORTE!H2004)</f>
        <v>*</v>
      </c>
      <c r="G2005" s="92" t="str">
        <f>IF(SP_NORTE!M2004="","*",SP_NORTE!M2004)</f>
        <v>*</v>
      </c>
      <c r="H2005" s="131" t="str">
        <f>IF(SP_NORTE!K2004="","*",SP_NORTE!K2004)</f>
        <v>*</v>
      </c>
      <c r="I2005" s="128" t="str">
        <f>IF(SP_NORTE!O2004="","*",SP_NORTE!O2004)</f>
        <v>*</v>
      </c>
      <c r="J2005" s="128" t="str">
        <f>IF(SP_NORTE!P2004="","*",SP_NORTE!P2004)</f>
        <v>*</v>
      </c>
      <c r="K2005" s="92" t="str">
        <f>IF(SP_NORTE!AK2004="","*",SP_NORTE!AK2004)</f>
        <v>*</v>
      </c>
      <c r="L2005" s="92" t="str">
        <f>IF(SP_NORTE!AM2004="","*",SP_NORTE!AM2004)</f>
        <v>*</v>
      </c>
      <c r="M2005" s="92" t="str">
        <f>IF(SP_NORTE!AP2004="","*",SP_NORTE!AP2004)</f>
        <v>*</v>
      </c>
      <c r="N2005" s="92" t="str">
        <f>IF(SP_NORTE!AM2004="","*",SP_NORTE!AM2004)</f>
        <v>*</v>
      </c>
      <c r="O2005" s="124" t="str">
        <f>IF(SP_NORTE!BH2004="","*",SP_NORTE!BH2004)</f>
        <v>*</v>
      </c>
      <c r="P2005" s="212" t="str">
        <f>IF($A$2=1,IF(SP_NORTE!BJ2004="","*",SP_NORTE!BJ2004),IF(SP_NORTE!BK2004="","*",SP_NORTE!BK2004))</f>
        <v>*</v>
      </c>
    </row>
    <row r="2006" spans="1:16" hidden="1">
      <c r="A2006" s="91" t="str">
        <f>IF(SP_NORTE!B2005="","*",SP_NORTE!B2005)</f>
        <v>*</v>
      </c>
      <c r="B2006" s="92" t="str">
        <f>IF(SP_NORTE!X2005="","*",SP_NORTE!X2005)</f>
        <v>*</v>
      </c>
      <c r="C2006" s="92" t="str">
        <f>IF(SP_NORTE!S2005="","*",SP_NORTE!S2005)</f>
        <v>*</v>
      </c>
      <c r="D2006" s="92" t="str">
        <f>IF(SP_NORTE!T2005="","*",SP_NORTE!T2005)</f>
        <v>*</v>
      </c>
      <c r="E2006" s="92" t="str">
        <f>IF(SP_NORTE!D2005="","*",SP_NORTE!D2005)</f>
        <v>*</v>
      </c>
      <c r="F2006" s="92" t="str">
        <f>IF(SP_NORTE!H2005="","*",SP_NORTE!H2005)</f>
        <v>*</v>
      </c>
      <c r="G2006" s="92" t="str">
        <f>IF(SP_NORTE!M2005="","*",SP_NORTE!M2005)</f>
        <v>*</v>
      </c>
      <c r="H2006" s="131" t="str">
        <f>IF(SP_NORTE!K2005="","*",SP_NORTE!K2005)</f>
        <v>*</v>
      </c>
      <c r="I2006" s="128" t="str">
        <f>IF(SP_NORTE!O2005="","*",SP_NORTE!O2005)</f>
        <v>*</v>
      </c>
      <c r="J2006" s="128" t="str">
        <f>IF(SP_NORTE!P2005="","*",SP_NORTE!P2005)</f>
        <v>*</v>
      </c>
      <c r="K2006" s="92" t="str">
        <f>IF(SP_NORTE!AK2005="","*",SP_NORTE!AK2005)</f>
        <v>*</v>
      </c>
      <c r="L2006" s="92" t="str">
        <f>IF(SP_NORTE!AM2005="","*",SP_NORTE!AM2005)</f>
        <v>*</v>
      </c>
      <c r="M2006" s="92" t="str">
        <f>IF(SP_NORTE!AP2005="","*",SP_NORTE!AP2005)</f>
        <v>*</v>
      </c>
      <c r="N2006" s="92" t="str">
        <f>IF(SP_NORTE!AM2005="","*",SP_NORTE!AM2005)</f>
        <v>*</v>
      </c>
      <c r="O2006" s="124" t="str">
        <f>IF(SP_NORTE!BH2005="","*",SP_NORTE!BH2005)</f>
        <v>*</v>
      </c>
      <c r="P2006" s="212" t="str">
        <f>IF($A$2=1,IF(SP_NORTE!BJ2005="","*",SP_NORTE!BJ2005),IF(SP_NORTE!BK2005="","*",SP_NORTE!BK2005))</f>
        <v>*</v>
      </c>
    </row>
    <row r="2007" spans="1:16" hidden="1">
      <c r="A2007" s="91" t="str">
        <f>IF(SP_NORTE!B2006="","*",SP_NORTE!B2006)</f>
        <v>*</v>
      </c>
      <c r="B2007" s="92" t="str">
        <f>IF(SP_NORTE!X2006="","*",SP_NORTE!X2006)</f>
        <v>*</v>
      </c>
      <c r="C2007" s="92" t="str">
        <f>IF(SP_NORTE!S2006="","*",SP_NORTE!S2006)</f>
        <v>*</v>
      </c>
      <c r="D2007" s="92" t="str">
        <f>IF(SP_NORTE!T2006="","*",SP_NORTE!T2006)</f>
        <v>*</v>
      </c>
      <c r="E2007" s="92" t="str">
        <f>IF(SP_NORTE!D2006="","*",SP_NORTE!D2006)</f>
        <v>*</v>
      </c>
      <c r="F2007" s="92" t="str">
        <f>IF(SP_NORTE!H2006="","*",SP_NORTE!H2006)</f>
        <v>*</v>
      </c>
      <c r="G2007" s="92" t="str">
        <f>IF(SP_NORTE!M2006="","*",SP_NORTE!M2006)</f>
        <v>*</v>
      </c>
      <c r="H2007" s="131" t="str">
        <f>IF(SP_NORTE!K2006="","*",SP_NORTE!K2006)</f>
        <v>*</v>
      </c>
      <c r="I2007" s="128" t="str">
        <f>IF(SP_NORTE!O2006="","*",SP_NORTE!O2006)</f>
        <v>*</v>
      </c>
      <c r="J2007" s="128" t="str">
        <f>IF(SP_NORTE!P2006="","*",SP_NORTE!P2006)</f>
        <v>*</v>
      </c>
      <c r="K2007" s="92" t="str">
        <f>IF(SP_NORTE!AK2006="","*",SP_NORTE!AK2006)</f>
        <v>*</v>
      </c>
      <c r="L2007" s="92" t="str">
        <f>IF(SP_NORTE!AM2006="","*",SP_NORTE!AM2006)</f>
        <v>*</v>
      </c>
      <c r="M2007" s="92" t="str">
        <f>IF(SP_NORTE!AP2006="","*",SP_NORTE!AP2006)</f>
        <v>*</v>
      </c>
      <c r="N2007" s="92" t="str">
        <f>IF(SP_NORTE!AM2006="","*",SP_NORTE!AM2006)</f>
        <v>*</v>
      </c>
      <c r="O2007" s="124" t="str">
        <f>IF(SP_NORTE!BH2006="","*",SP_NORTE!BH2006)</f>
        <v>*</v>
      </c>
      <c r="P2007" s="212" t="str">
        <f>IF($A$2=1,IF(SP_NORTE!BJ2006="","*",SP_NORTE!BJ2006),IF(SP_NORTE!BK2006="","*",SP_NORTE!BK2006))</f>
        <v>*</v>
      </c>
    </row>
    <row r="2008" spans="1:16" hidden="1">
      <c r="A2008" s="91" t="str">
        <f>IF(SP_NORTE!B2007="","*",SP_NORTE!B2007)</f>
        <v>*</v>
      </c>
      <c r="B2008" s="92" t="str">
        <f>IF(SP_NORTE!X2007="","*",SP_NORTE!X2007)</f>
        <v>*</v>
      </c>
      <c r="C2008" s="92" t="str">
        <f>IF(SP_NORTE!S2007="","*",SP_NORTE!S2007)</f>
        <v>*</v>
      </c>
      <c r="D2008" s="92" t="str">
        <f>IF(SP_NORTE!T2007="","*",SP_NORTE!T2007)</f>
        <v>*</v>
      </c>
      <c r="E2008" s="92" t="str">
        <f>IF(SP_NORTE!D2007="","*",SP_NORTE!D2007)</f>
        <v>*</v>
      </c>
      <c r="F2008" s="92" t="str">
        <f>IF(SP_NORTE!H2007="","*",SP_NORTE!H2007)</f>
        <v>*</v>
      </c>
      <c r="G2008" s="92" t="str">
        <f>IF(SP_NORTE!M2007="","*",SP_NORTE!M2007)</f>
        <v>*</v>
      </c>
      <c r="H2008" s="131" t="str">
        <f>IF(SP_NORTE!K2007="","*",SP_NORTE!K2007)</f>
        <v>*</v>
      </c>
      <c r="I2008" s="128" t="str">
        <f>IF(SP_NORTE!O2007="","*",SP_NORTE!O2007)</f>
        <v>*</v>
      </c>
      <c r="J2008" s="128" t="str">
        <f>IF(SP_NORTE!P2007="","*",SP_NORTE!P2007)</f>
        <v>*</v>
      </c>
      <c r="K2008" s="92" t="str">
        <f>IF(SP_NORTE!AK2007="","*",SP_NORTE!AK2007)</f>
        <v>*</v>
      </c>
      <c r="L2008" s="92" t="str">
        <f>IF(SP_NORTE!AM2007="","*",SP_NORTE!AM2007)</f>
        <v>*</v>
      </c>
      <c r="M2008" s="92" t="str">
        <f>IF(SP_NORTE!AP2007="","*",SP_NORTE!AP2007)</f>
        <v>*</v>
      </c>
      <c r="N2008" s="92" t="str">
        <f>IF(SP_NORTE!AM2007="","*",SP_NORTE!AM2007)</f>
        <v>*</v>
      </c>
      <c r="O2008" s="124" t="str">
        <f>IF(SP_NORTE!BH2007="","*",SP_NORTE!BH2007)</f>
        <v>*</v>
      </c>
      <c r="P2008" s="212" t="str">
        <f>IF($A$2=1,IF(SP_NORTE!BJ2007="","*",SP_NORTE!BJ2007),IF(SP_NORTE!BK2007="","*",SP_NORTE!BK2007))</f>
        <v>*</v>
      </c>
    </row>
    <row r="2009" spans="1:16" hidden="1">
      <c r="A2009" s="91" t="str">
        <f>IF(SP_NORTE!B2008="","*",SP_NORTE!B2008)</f>
        <v>*</v>
      </c>
      <c r="B2009" s="92" t="str">
        <f>IF(SP_NORTE!X2008="","*",SP_NORTE!X2008)</f>
        <v>*</v>
      </c>
      <c r="C2009" s="92" t="str">
        <f>IF(SP_NORTE!S2008="","*",SP_NORTE!S2008)</f>
        <v>*</v>
      </c>
      <c r="D2009" s="92" t="str">
        <f>IF(SP_NORTE!T2008="","*",SP_NORTE!T2008)</f>
        <v>*</v>
      </c>
      <c r="E2009" s="92" t="str">
        <f>IF(SP_NORTE!D2008="","*",SP_NORTE!D2008)</f>
        <v>*</v>
      </c>
      <c r="F2009" s="92" t="str">
        <f>IF(SP_NORTE!H2008="","*",SP_NORTE!H2008)</f>
        <v>*</v>
      </c>
      <c r="G2009" s="92" t="str">
        <f>IF(SP_NORTE!M2008="","*",SP_NORTE!M2008)</f>
        <v>*</v>
      </c>
      <c r="H2009" s="131" t="str">
        <f>IF(SP_NORTE!K2008="","*",SP_NORTE!K2008)</f>
        <v>*</v>
      </c>
      <c r="I2009" s="128" t="str">
        <f>IF(SP_NORTE!O2008="","*",SP_NORTE!O2008)</f>
        <v>*</v>
      </c>
      <c r="J2009" s="128" t="str">
        <f>IF(SP_NORTE!P2008="","*",SP_NORTE!P2008)</f>
        <v>*</v>
      </c>
      <c r="K2009" s="92" t="str">
        <f>IF(SP_NORTE!AK2008="","*",SP_NORTE!AK2008)</f>
        <v>*</v>
      </c>
      <c r="L2009" s="92" t="str">
        <f>IF(SP_NORTE!AM2008="","*",SP_NORTE!AM2008)</f>
        <v>*</v>
      </c>
      <c r="M2009" s="92" t="str">
        <f>IF(SP_NORTE!AP2008="","*",SP_NORTE!AP2008)</f>
        <v>*</v>
      </c>
      <c r="N2009" s="92" t="str">
        <f>IF(SP_NORTE!AM2008="","*",SP_NORTE!AM2008)</f>
        <v>*</v>
      </c>
      <c r="O2009" s="124" t="str">
        <f>IF(SP_NORTE!BH2008="","*",SP_NORTE!BH2008)</f>
        <v>*</v>
      </c>
      <c r="P2009" s="212" t="str">
        <f>IF($A$2=1,IF(SP_NORTE!BJ2008="","*",SP_NORTE!BJ2008),IF(SP_NORTE!BK2008="","*",SP_NORTE!BK2008))</f>
        <v>*</v>
      </c>
    </row>
    <row r="2010" spans="1:16" hidden="1">
      <c r="A2010" s="91" t="str">
        <f>IF(SP_NORTE!B2009="","*",SP_NORTE!B2009)</f>
        <v>*</v>
      </c>
      <c r="B2010" s="92" t="str">
        <f>IF(SP_NORTE!X2009="","*",SP_NORTE!X2009)</f>
        <v>*</v>
      </c>
      <c r="C2010" s="92" t="str">
        <f>IF(SP_NORTE!S2009="","*",SP_NORTE!S2009)</f>
        <v>*</v>
      </c>
      <c r="D2010" s="92" t="str">
        <f>IF(SP_NORTE!T2009="","*",SP_NORTE!T2009)</f>
        <v>*</v>
      </c>
      <c r="E2010" s="92" t="str">
        <f>IF(SP_NORTE!D2009="","*",SP_NORTE!D2009)</f>
        <v>*</v>
      </c>
      <c r="F2010" s="92" t="str">
        <f>IF(SP_NORTE!H2009="","*",SP_NORTE!H2009)</f>
        <v>*</v>
      </c>
      <c r="G2010" s="92" t="str">
        <f>IF(SP_NORTE!M2009="","*",SP_NORTE!M2009)</f>
        <v>*</v>
      </c>
      <c r="H2010" s="131" t="str">
        <f>IF(SP_NORTE!K2009="","*",SP_NORTE!K2009)</f>
        <v>*</v>
      </c>
      <c r="I2010" s="128" t="str">
        <f>IF(SP_NORTE!O2009="","*",SP_NORTE!O2009)</f>
        <v>*</v>
      </c>
      <c r="J2010" s="128" t="str">
        <f>IF(SP_NORTE!P2009="","*",SP_NORTE!P2009)</f>
        <v>*</v>
      </c>
      <c r="K2010" s="92" t="str">
        <f>IF(SP_NORTE!AK2009="","*",SP_NORTE!AK2009)</f>
        <v>*</v>
      </c>
      <c r="L2010" s="92" t="str">
        <f>IF(SP_NORTE!AM2009="","*",SP_NORTE!AM2009)</f>
        <v>*</v>
      </c>
      <c r="M2010" s="92" t="str">
        <f>IF(SP_NORTE!AP2009="","*",SP_NORTE!AP2009)</f>
        <v>*</v>
      </c>
      <c r="N2010" s="92" t="str">
        <f>IF(SP_NORTE!AM2009="","*",SP_NORTE!AM2009)</f>
        <v>*</v>
      </c>
      <c r="O2010" s="124" t="str">
        <f>IF(SP_NORTE!BH2009="","*",SP_NORTE!BH2009)</f>
        <v>*</v>
      </c>
      <c r="P2010" s="212" t="str">
        <f>IF($A$2=1,IF(SP_NORTE!BJ2009="","*",SP_NORTE!BJ2009),IF(SP_NORTE!BK2009="","*",SP_NORTE!BK2009))</f>
        <v>*</v>
      </c>
    </row>
    <row r="2011" spans="1:16" hidden="1">
      <c r="A2011" s="91" t="str">
        <f>IF(SP_NORTE!B2010="","*",SP_NORTE!B2010)</f>
        <v>*</v>
      </c>
      <c r="B2011" s="92" t="str">
        <f>IF(SP_NORTE!X2010="","*",SP_NORTE!X2010)</f>
        <v>*</v>
      </c>
      <c r="C2011" s="92" t="str">
        <f>IF(SP_NORTE!S2010="","*",SP_NORTE!S2010)</f>
        <v>*</v>
      </c>
      <c r="D2011" s="92" t="str">
        <f>IF(SP_NORTE!T2010="","*",SP_NORTE!T2010)</f>
        <v>*</v>
      </c>
      <c r="E2011" s="92" t="str">
        <f>IF(SP_NORTE!D2010="","*",SP_NORTE!D2010)</f>
        <v>*</v>
      </c>
      <c r="F2011" s="92" t="str">
        <f>IF(SP_NORTE!H2010="","*",SP_NORTE!H2010)</f>
        <v>*</v>
      </c>
      <c r="G2011" s="92" t="str">
        <f>IF(SP_NORTE!M2010="","*",SP_NORTE!M2010)</f>
        <v>*</v>
      </c>
      <c r="H2011" s="131" t="str">
        <f>IF(SP_NORTE!K2010="","*",SP_NORTE!K2010)</f>
        <v>*</v>
      </c>
      <c r="I2011" s="128" t="str">
        <f>IF(SP_NORTE!O2010="","*",SP_NORTE!O2010)</f>
        <v>*</v>
      </c>
      <c r="J2011" s="128" t="str">
        <f>IF(SP_NORTE!P2010="","*",SP_NORTE!P2010)</f>
        <v>*</v>
      </c>
      <c r="K2011" s="92" t="str">
        <f>IF(SP_NORTE!AK2010="","*",SP_NORTE!AK2010)</f>
        <v>*</v>
      </c>
      <c r="L2011" s="92" t="str">
        <f>IF(SP_NORTE!AM2010="","*",SP_NORTE!AM2010)</f>
        <v>*</v>
      </c>
      <c r="M2011" s="92" t="str">
        <f>IF(SP_NORTE!AP2010="","*",SP_NORTE!AP2010)</f>
        <v>*</v>
      </c>
      <c r="N2011" s="92" t="str">
        <f>IF(SP_NORTE!AM2010="","*",SP_NORTE!AM2010)</f>
        <v>*</v>
      </c>
      <c r="O2011" s="124" t="str">
        <f>IF(SP_NORTE!BH2010="","*",SP_NORTE!BH2010)</f>
        <v>*</v>
      </c>
      <c r="P2011" s="212" t="str">
        <f>IF($A$2=1,IF(SP_NORTE!BJ2010="","*",SP_NORTE!BJ2010),IF(SP_NORTE!BK2010="","*",SP_NORTE!BK2010))</f>
        <v>*</v>
      </c>
    </row>
    <row r="2012" spans="1:16" hidden="1">
      <c r="A2012" s="91" t="str">
        <f>IF(SP_NORTE!B2011="","*",SP_NORTE!B2011)</f>
        <v>*</v>
      </c>
      <c r="B2012" s="92" t="str">
        <f>IF(SP_NORTE!X2011="","*",SP_NORTE!X2011)</f>
        <v>*</v>
      </c>
      <c r="C2012" s="92" t="str">
        <f>IF(SP_NORTE!S2011="","*",SP_NORTE!S2011)</f>
        <v>*</v>
      </c>
      <c r="D2012" s="92" t="str">
        <f>IF(SP_NORTE!T2011="","*",SP_NORTE!T2011)</f>
        <v>*</v>
      </c>
      <c r="E2012" s="92" t="str">
        <f>IF(SP_NORTE!D2011="","*",SP_NORTE!D2011)</f>
        <v>*</v>
      </c>
      <c r="F2012" s="92" t="str">
        <f>IF(SP_NORTE!H2011="","*",SP_NORTE!H2011)</f>
        <v>*</v>
      </c>
      <c r="G2012" s="92" t="str">
        <f>IF(SP_NORTE!M2011="","*",SP_NORTE!M2011)</f>
        <v>*</v>
      </c>
      <c r="H2012" s="131" t="str">
        <f>IF(SP_NORTE!K2011="","*",SP_NORTE!K2011)</f>
        <v>*</v>
      </c>
      <c r="I2012" s="128" t="str">
        <f>IF(SP_NORTE!O2011="","*",SP_NORTE!O2011)</f>
        <v>*</v>
      </c>
      <c r="J2012" s="128" t="str">
        <f>IF(SP_NORTE!P2011="","*",SP_NORTE!P2011)</f>
        <v>*</v>
      </c>
      <c r="K2012" s="92" t="str">
        <f>IF(SP_NORTE!AK2011="","*",SP_NORTE!AK2011)</f>
        <v>*</v>
      </c>
      <c r="L2012" s="92" t="str">
        <f>IF(SP_NORTE!AM2011="","*",SP_NORTE!AM2011)</f>
        <v>*</v>
      </c>
      <c r="M2012" s="92" t="str">
        <f>IF(SP_NORTE!AP2011="","*",SP_NORTE!AP2011)</f>
        <v>*</v>
      </c>
      <c r="N2012" s="92" t="str">
        <f>IF(SP_NORTE!AM2011="","*",SP_NORTE!AM2011)</f>
        <v>*</v>
      </c>
      <c r="O2012" s="124" t="str">
        <f>IF(SP_NORTE!BH2011="","*",SP_NORTE!BH2011)</f>
        <v>*</v>
      </c>
      <c r="P2012" s="212" t="str">
        <f>IF($A$2=1,IF(SP_NORTE!BJ2011="","*",SP_NORTE!BJ2011),IF(SP_NORTE!BK2011="","*",SP_NORTE!BK2011))</f>
        <v>*</v>
      </c>
    </row>
    <row r="2013" spans="1:16" hidden="1">
      <c r="A2013" s="91" t="str">
        <f>IF(SP_NORTE!B2012="","*",SP_NORTE!B2012)</f>
        <v>*</v>
      </c>
      <c r="B2013" s="92" t="str">
        <f>IF(SP_NORTE!X2012="","*",SP_NORTE!X2012)</f>
        <v>*</v>
      </c>
      <c r="C2013" s="92" t="str">
        <f>IF(SP_NORTE!S2012="","*",SP_NORTE!S2012)</f>
        <v>*</v>
      </c>
      <c r="D2013" s="92" t="str">
        <f>IF(SP_NORTE!T2012="","*",SP_NORTE!T2012)</f>
        <v>*</v>
      </c>
      <c r="E2013" s="92" t="str">
        <f>IF(SP_NORTE!D2012="","*",SP_NORTE!D2012)</f>
        <v>*</v>
      </c>
      <c r="F2013" s="92" t="str">
        <f>IF(SP_NORTE!H2012="","*",SP_NORTE!H2012)</f>
        <v>*</v>
      </c>
      <c r="G2013" s="92" t="str">
        <f>IF(SP_NORTE!M2012="","*",SP_NORTE!M2012)</f>
        <v>*</v>
      </c>
      <c r="H2013" s="131" t="str">
        <f>IF(SP_NORTE!K2012="","*",SP_NORTE!K2012)</f>
        <v>*</v>
      </c>
      <c r="I2013" s="128" t="str">
        <f>IF(SP_NORTE!O2012="","*",SP_NORTE!O2012)</f>
        <v>*</v>
      </c>
      <c r="J2013" s="128" t="str">
        <f>IF(SP_NORTE!P2012="","*",SP_NORTE!P2012)</f>
        <v>*</v>
      </c>
      <c r="K2013" s="92" t="str">
        <f>IF(SP_NORTE!AK2012="","*",SP_NORTE!AK2012)</f>
        <v>*</v>
      </c>
      <c r="L2013" s="92" t="str">
        <f>IF(SP_NORTE!AM2012="","*",SP_NORTE!AM2012)</f>
        <v>*</v>
      </c>
      <c r="M2013" s="92" t="str">
        <f>IF(SP_NORTE!AP2012="","*",SP_NORTE!AP2012)</f>
        <v>*</v>
      </c>
      <c r="N2013" s="92" t="str">
        <f>IF(SP_NORTE!AM2012="","*",SP_NORTE!AM2012)</f>
        <v>*</v>
      </c>
      <c r="O2013" s="124" t="str">
        <f>IF(SP_NORTE!BH2012="","*",SP_NORTE!BH2012)</f>
        <v>*</v>
      </c>
      <c r="P2013" s="212" t="str">
        <f>IF($A$2=1,IF(SP_NORTE!BJ2012="","*",SP_NORTE!BJ2012),IF(SP_NORTE!BK2012="","*",SP_NORTE!BK2012))</f>
        <v>*</v>
      </c>
    </row>
    <row r="2014" spans="1:16" hidden="1">
      <c r="A2014" s="91" t="str">
        <f>IF(SP_NORTE!B2013="","*",SP_NORTE!B2013)</f>
        <v>*</v>
      </c>
      <c r="B2014" s="92" t="str">
        <f>IF(SP_NORTE!X2013="","*",SP_NORTE!X2013)</f>
        <v>*</v>
      </c>
      <c r="C2014" s="92" t="str">
        <f>IF(SP_NORTE!S2013="","*",SP_NORTE!S2013)</f>
        <v>*</v>
      </c>
      <c r="D2014" s="92" t="str">
        <f>IF(SP_NORTE!T2013="","*",SP_NORTE!T2013)</f>
        <v>*</v>
      </c>
      <c r="E2014" s="92" t="str">
        <f>IF(SP_NORTE!D2013="","*",SP_NORTE!D2013)</f>
        <v>*</v>
      </c>
      <c r="F2014" s="92" t="str">
        <f>IF(SP_NORTE!H2013="","*",SP_NORTE!H2013)</f>
        <v>*</v>
      </c>
      <c r="G2014" s="92" t="str">
        <f>IF(SP_NORTE!M2013="","*",SP_NORTE!M2013)</f>
        <v>*</v>
      </c>
      <c r="H2014" s="131" t="str">
        <f>IF(SP_NORTE!K2013="","*",SP_NORTE!K2013)</f>
        <v>*</v>
      </c>
      <c r="I2014" s="128" t="str">
        <f>IF(SP_NORTE!O2013="","*",SP_NORTE!O2013)</f>
        <v>*</v>
      </c>
      <c r="J2014" s="128" t="str">
        <f>IF(SP_NORTE!P2013="","*",SP_NORTE!P2013)</f>
        <v>*</v>
      </c>
      <c r="K2014" s="92" t="str">
        <f>IF(SP_NORTE!AK2013="","*",SP_NORTE!AK2013)</f>
        <v>*</v>
      </c>
      <c r="L2014" s="92" t="str">
        <f>IF(SP_NORTE!AM2013="","*",SP_NORTE!AM2013)</f>
        <v>*</v>
      </c>
      <c r="M2014" s="92" t="str">
        <f>IF(SP_NORTE!AP2013="","*",SP_NORTE!AP2013)</f>
        <v>*</v>
      </c>
      <c r="N2014" s="92" t="str">
        <f>IF(SP_NORTE!AM2013="","*",SP_NORTE!AM2013)</f>
        <v>*</v>
      </c>
      <c r="O2014" s="124" t="str">
        <f>IF(SP_NORTE!BH2013="","*",SP_NORTE!BH2013)</f>
        <v>*</v>
      </c>
      <c r="P2014" s="212" t="str">
        <f>IF($A$2=1,IF(SP_NORTE!BJ2013="","*",SP_NORTE!BJ2013),IF(SP_NORTE!BK2013="","*",SP_NORTE!BK2013))</f>
        <v>*</v>
      </c>
    </row>
    <row r="2015" spans="1:16" hidden="1">
      <c r="A2015" s="91" t="str">
        <f>IF(SP_NORTE!B2014="","*",SP_NORTE!B2014)</f>
        <v>*</v>
      </c>
      <c r="B2015" s="92" t="str">
        <f>IF(SP_NORTE!X2014="","*",SP_NORTE!X2014)</f>
        <v>*</v>
      </c>
      <c r="C2015" s="92" t="str">
        <f>IF(SP_NORTE!S2014="","*",SP_NORTE!S2014)</f>
        <v>*</v>
      </c>
      <c r="D2015" s="92" t="str">
        <f>IF(SP_NORTE!T2014="","*",SP_NORTE!T2014)</f>
        <v>*</v>
      </c>
      <c r="E2015" s="92" t="str">
        <f>IF(SP_NORTE!D2014="","*",SP_NORTE!D2014)</f>
        <v>*</v>
      </c>
      <c r="F2015" s="92" t="str">
        <f>IF(SP_NORTE!H2014="","*",SP_NORTE!H2014)</f>
        <v>*</v>
      </c>
      <c r="G2015" s="92" t="str">
        <f>IF(SP_NORTE!M2014="","*",SP_NORTE!M2014)</f>
        <v>*</v>
      </c>
      <c r="H2015" s="131" t="str">
        <f>IF(SP_NORTE!K2014="","*",SP_NORTE!K2014)</f>
        <v>*</v>
      </c>
      <c r="I2015" s="128" t="str">
        <f>IF(SP_NORTE!O2014="","*",SP_NORTE!O2014)</f>
        <v>*</v>
      </c>
      <c r="J2015" s="128" t="str">
        <f>IF(SP_NORTE!P2014="","*",SP_NORTE!P2014)</f>
        <v>*</v>
      </c>
      <c r="K2015" s="92" t="str">
        <f>IF(SP_NORTE!AK2014="","*",SP_NORTE!AK2014)</f>
        <v>*</v>
      </c>
      <c r="L2015" s="92" t="str">
        <f>IF(SP_NORTE!AM2014="","*",SP_NORTE!AM2014)</f>
        <v>*</v>
      </c>
      <c r="M2015" s="92" t="str">
        <f>IF(SP_NORTE!AP2014="","*",SP_NORTE!AP2014)</f>
        <v>*</v>
      </c>
      <c r="N2015" s="92" t="str">
        <f>IF(SP_NORTE!AM2014="","*",SP_NORTE!AM2014)</f>
        <v>*</v>
      </c>
      <c r="O2015" s="124" t="str">
        <f>IF(SP_NORTE!BH2014="","*",SP_NORTE!BH2014)</f>
        <v>*</v>
      </c>
      <c r="P2015" s="212" t="str">
        <f>IF($A$2=1,IF(SP_NORTE!BJ2014="","*",SP_NORTE!BJ2014),IF(SP_NORTE!BK2014="","*",SP_NORTE!BK2014))</f>
        <v>*</v>
      </c>
    </row>
    <row r="2016" spans="1:16" hidden="1">
      <c r="A2016" s="91" t="str">
        <f>IF(SP_NORTE!B2015="","*",SP_NORTE!B2015)</f>
        <v>*</v>
      </c>
      <c r="B2016" s="92" t="str">
        <f>IF(SP_NORTE!X2015="","*",SP_NORTE!X2015)</f>
        <v>*</v>
      </c>
      <c r="C2016" s="92" t="str">
        <f>IF(SP_NORTE!S2015="","*",SP_NORTE!S2015)</f>
        <v>*</v>
      </c>
      <c r="D2016" s="92" t="str">
        <f>IF(SP_NORTE!T2015="","*",SP_NORTE!T2015)</f>
        <v>*</v>
      </c>
      <c r="E2016" s="92" t="str">
        <f>IF(SP_NORTE!D2015="","*",SP_NORTE!D2015)</f>
        <v>*</v>
      </c>
      <c r="F2016" s="92" t="str">
        <f>IF(SP_NORTE!H2015="","*",SP_NORTE!H2015)</f>
        <v>*</v>
      </c>
      <c r="G2016" s="92" t="str">
        <f>IF(SP_NORTE!M2015="","*",SP_NORTE!M2015)</f>
        <v>*</v>
      </c>
      <c r="H2016" s="131" t="str">
        <f>IF(SP_NORTE!K2015="","*",SP_NORTE!K2015)</f>
        <v>*</v>
      </c>
      <c r="I2016" s="128" t="str">
        <f>IF(SP_NORTE!O2015="","*",SP_NORTE!O2015)</f>
        <v>*</v>
      </c>
      <c r="J2016" s="128" t="str">
        <f>IF(SP_NORTE!P2015="","*",SP_NORTE!P2015)</f>
        <v>*</v>
      </c>
      <c r="K2016" s="92" t="str">
        <f>IF(SP_NORTE!AK2015="","*",SP_NORTE!AK2015)</f>
        <v>*</v>
      </c>
      <c r="L2016" s="92" t="str">
        <f>IF(SP_NORTE!AM2015="","*",SP_NORTE!AM2015)</f>
        <v>*</v>
      </c>
      <c r="M2016" s="92" t="str">
        <f>IF(SP_NORTE!AP2015="","*",SP_NORTE!AP2015)</f>
        <v>*</v>
      </c>
      <c r="N2016" s="92" t="str">
        <f>IF(SP_NORTE!AM2015="","*",SP_NORTE!AM2015)</f>
        <v>*</v>
      </c>
      <c r="O2016" s="124" t="str">
        <f>IF(SP_NORTE!BH2015="","*",SP_NORTE!BH2015)</f>
        <v>*</v>
      </c>
      <c r="P2016" s="212" t="str">
        <f>IF($A$2=1,IF(SP_NORTE!BJ2015="","*",SP_NORTE!BJ2015),IF(SP_NORTE!BK2015="","*",SP_NORTE!BK2015))</f>
        <v>*</v>
      </c>
    </row>
    <row r="2017" spans="1:16" hidden="1">
      <c r="A2017" s="91" t="str">
        <f>IF(SP_NORTE!B2016="","*",SP_NORTE!B2016)</f>
        <v>*</v>
      </c>
      <c r="B2017" s="92" t="str">
        <f>IF(SP_NORTE!X2016="","*",SP_NORTE!X2016)</f>
        <v>*</v>
      </c>
      <c r="C2017" s="92" t="str">
        <f>IF(SP_NORTE!S2016="","*",SP_NORTE!S2016)</f>
        <v>*</v>
      </c>
      <c r="D2017" s="92" t="str">
        <f>IF(SP_NORTE!T2016="","*",SP_NORTE!T2016)</f>
        <v>*</v>
      </c>
      <c r="E2017" s="92" t="str">
        <f>IF(SP_NORTE!D2016="","*",SP_NORTE!D2016)</f>
        <v>*</v>
      </c>
      <c r="F2017" s="92" t="str">
        <f>IF(SP_NORTE!H2016="","*",SP_NORTE!H2016)</f>
        <v>*</v>
      </c>
      <c r="G2017" s="92" t="str">
        <f>IF(SP_NORTE!M2016="","*",SP_NORTE!M2016)</f>
        <v>*</v>
      </c>
      <c r="H2017" s="131" t="str">
        <f>IF(SP_NORTE!K2016="","*",SP_NORTE!K2016)</f>
        <v>*</v>
      </c>
      <c r="I2017" s="128" t="str">
        <f>IF(SP_NORTE!O2016="","*",SP_NORTE!O2016)</f>
        <v>*</v>
      </c>
      <c r="J2017" s="128" t="str">
        <f>IF(SP_NORTE!P2016="","*",SP_NORTE!P2016)</f>
        <v>*</v>
      </c>
      <c r="K2017" s="92" t="str">
        <f>IF(SP_NORTE!AK2016="","*",SP_NORTE!AK2016)</f>
        <v>*</v>
      </c>
      <c r="L2017" s="92" t="str">
        <f>IF(SP_NORTE!AM2016="","*",SP_NORTE!AM2016)</f>
        <v>*</v>
      </c>
      <c r="M2017" s="92" t="str">
        <f>IF(SP_NORTE!AP2016="","*",SP_NORTE!AP2016)</f>
        <v>*</v>
      </c>
      <c r="N2017" s="92" t="str">
        <f>IF(SP_NORTE!AM2016="","*",SP_NORTE!AM2016)</f>
        <v>*</v>
      </c>
      <c r="O2017" s="124" t="str">
        <f>IF(SP_NORTE!BH2016="","*",SP_NORTE!BH2016)</f>
        <v>*</v>
      </c>
      <c r="P2017" s="212" t="str">
        <f>IF($A$2=1,IF(SP_NORTE!BJ2016="","*",SP_NORTE!BJ2016),IF(SP_NORTE!BK2016="","*",SP_NORTE!BK2016))</f>
        <v>*</v>
      </c>
    </row>
    <row r="2018" spans="1:16" hidden="1">
      <c r="A2018" s="91" t="str">
        <f>IF(SP_NORTE!B2017="","*",SP_NORTE!B2017)</f>
        <v>*</v>
      </c>
      <c r="B2018" s="92" t="str">
        <f>IF(SP_NORTE!X2017="","*",SP_NORTE!X2017)</f>
        <v>*</v>
      </c>
      <c r="C2018" s="92" t="str">
        <f>IF(SP_NORTE!S2017="","*",SP_NORTE!S2017)</f>
        <v>*</v>
      </c>
      <c r="D2018" s="92" t="str">
        <f>IF(SP_NORTE!T2017="","*",SP_NORTE!T2017)</f>
        <v>*</v>
      </c>
      <c r="E2018" s="92" t="str">
        <f>IF(SP_NORTE!D2017="","*",SP_NORTE!D2017)</f>
        <v>*</v>
      </c>
      <c r="F2018" s="92" t="str">
        <f>IF(SP_NORTE!H2017="","*",SP_NORTE!H2017)</f>
        <v>*</v>
      </c>
      <c r="G2018" s="92" t="str">
        <f>IF(SP_NORTE!M2017="","*",SP_NORTE!M2017)</f>
        <v>*</v>
      </c>
      <c r="H2018" s="131" t="str">
        <f>IF(SP_NORTE!K2017="","*",SP_NORTE!K2017)</f>
        <v>*</v>
      </c>
      <c r="I2018" s="128" t="str">
        <f>IF(SP_NORTE!O2017="","*",SP_NORTE!O2017)</f>
        <v>*</v>
      </c>
      <c r="J2018" s="128" t="str">
        <f>IF(SP_NORTE!P2017="","*",SP_NORTE!P2017)</f>
        <v>*</v>
      </c>
      <c r="K2018" s="92" t="str">
        <f>IF(SP_NORTE!AK2017="","*",SP_NORTE!AK2017)</f>
        <v>*</v>
      </c>
      <c r="L2018" s="92" t="str">
        <f>IF(SP_NORTE!AM2017="","*",SP_NORTE!AM2017)</f>
        <v>*</v>
      </c>
      <c r="M2018" s="92" t="str">
        <f>IF(SP_NORTE!AP2017="","*",SP_NORTE!AP2017)</f>
        <v>*</v>
      </c>
      <c r="N2018" s="92" t="str">
        <f>IF(SP_NORTE!AM2017="","*",SP_NORTE!AM2017)</f>
        <v>*</v>
      </c>
      <c r="O2018" s="124" t="str">
        <f>IF(SP_NORTE!BH2017="","*",SP_NORTE!BH2017)</f>
        <v>*</v>
      </c>
      <c r="P2018" s="212" t="str">
        <f>IF($A$2=1,IF(SP_NORTE!BJ2017="","*",SP_NORTE!BJ2017),IF(SP_NORTE!BK2017="","*",SP_NORTE!BK2017))</f>
        <v>*</v>
      </c>
    </row>
    <row r="2019" spans="1:16" hidden="1">
      <c r="A2019" s="91" t="str">
        <f>IF(SP_NORTE!B2018="","*",SP_NORTE!B2018)</f>
        <v>*</v>
      </c>
      <c r="B2019" s="92" t="str">
        <f>IF(SP_NORTE!X2018="","*",SP_NORTE!X2018)</f>
        <v>*</v>
      </c>
      <c r="C2019" s="92" t="str">
        <f>IF(SP_NORTE!S2018="","*",SP_NORTE!S2018)</f>
        <v>*</v>
      </c>
      <c r="D2019" s="92" t="str">
        <f>IF(SP_NORTE!T2018="","*",SP_NORTE!T2018)</f>
        <v>*</v>
      </c>
      <c r="E2019" s="92" t="str">
        <f>IF(SP_NORTE!D2018="","*",SP_NORTE!D2018)</f>
        <v>*</v>
      </c>
      <c r="F2019" s="92" t="str">
        <f>IF(SP_NORTE!H2018="","*",SP_NORTE!H2018)</f>
        <v>*</v>
      </c>
      <c r="G2019" s="92" t="str">
        <f>IF(SP_NORTE!M2018="","*",SP_NORTE!M2018)</f>
        <v>*</v>
      </c>
      <c r="H2019" s="131" t="str">
        <f>IF(SP_NORTE!K2018="","*",SP_NORTE!K2018)</f>
        <v>*</v>
      </c>
      <c r="I2019" s="128" t="str">
        <f>IF(SP_NORTE!O2018="","*",SP_NORTE!O2018)</f>
        <v>*</v>
      </c>
      <c r="J2019" s="128" t="str">
        <f>IF(SP_NORTE!P2018="","*",SP_NORTE!P2018)</f>
        <v>*</v>
      </c>
      <c r="K2019" s="92" t="str">
        <f>IF(SP_NORTE!AK2018="","*",SP_NORTE!AK2018)</f>
        <v>*</v>
      </c>
      <c r="L2019" s="92" t="str">
        <f>IF(SP_NORTE!AM2018="","*",SP_NORTE!AM2018)</f>
        <v>*</v>
      </c>
      <c r="M2019" s="92" t="str">
        <f>IF(SP_NORTE!AP2018="","*",SP_NORTE!AP2018)</f>
        <v>*</v>
      </c>
      <c r="N2019" s="92" t="str">
        <f>IF(SP_NORTE!AM2018="","*",SP_NORTE!AM2018)</f>
        <v>*</v>
      </c>
      <c r="O2019" s="124" t="str">
        <f>IF(SP_NORTE!BH2018="","*",SP_NORTE!BH2018)</f>
        <v>*</v>
      </c>
      <c r="P2019" s="212" t="str">
        <f>IF($A$2=1,IF(SP_NORTE!BJ2018="","*",SP_NORTE!BJ2018),IF(SP_NORTE!BK2018="","*",SP_NORTE!BK2018))</f>
        <v>*</v>
      </c>
    </row>
    <row r="2020" spans="1:16" hidden="1">
      <c r="A2020" s="91" t="str">
        <f>IF(SP_NORTE!B2019="","*",SP_NORTE!B2019)</f>
        <v>*</v>
      </c>
      <c r="B2020" s="92" t="str">
        <f>IF(SP_NORTE!X2019="","*",SP_NORTE!X2019)</f>
        <v>*</v>
      </c>
      <c r="C2020" s="92" t="str">
        <f>IF(SP_NORTE!S2019="","*",SP_NORTE!S2019)</f>
        <v>*</v>
      </c>
      <c r="D2020" s="92" t="str">
        <f>IF(SP_NORTE!T2019="","*",SP_NORTE!T2019)</f>
        <v>*</v>
      </c>
      <c r="E2020" s="92" t="str">
        <f>IF(SP_NORTE!D2019="","*",SP_NORTE!D2019)</f>
        <v>*</v>
      </c>
      <c r="F2020" s="92" t="str">
        <f>IF(SP_NORTE!H2019="","*",SP_NORTE!H2019)</f>
        <v>*</v>
      </c>
      <c r="G2020" s="92" t="str">
        <f>IF(SP_NORTE!M2019="","*",SP_NORTE!M2019)</f>
        <v>*</v>
      </c>
      <c r="H2020" s="131" t="str">
        <f>IF(SP_NORTE!K2019="","*",SP_NORTE!K2019)</f>
        <v>*</v>
      </c>
      <c r="I2020" s="128" t="str">
        <f>IF(SP_NORTE!O2019="","*",SP_NORTE!O2019)</f>
        <v>*</v>
      </c>
      <c r="J2020" s="128" t="str">
        <f>IF(SP_NORTE!P2019="","*",SP_NORTE!P2019)</f>
        <v>*</v>
      </c>
      <c r="K2020" s="92" t="str">
        <f>IF(SP_NORTE!AK2019="","*",SP_NORTE!AK2019)</f>
        <v>*</v>
      </c>
      <c r="L2020" s="92" t="str">
        <f>IF(SP_NORTE!AM2019="","*",SP_NORTE!AM2019)</f>
        <v>*</v>
      </c>
      <c r="M2020" s="92" t="str">
        <f>IF(SP_NORTE!AP2019="","*",SP_NORTE!AP2019)</f>
        <v>*</v>
      </c>
      <c r="N2020" s="92" t="str">
        <f>IF(SP_NORTE!AM2019="","*",SP_NORTE!AM2019)</f>
        <v>*</v>
      </c>
      <c r="O2020" s="124" t="str">
        <f>IF(SP_NORTE!BH2019="","*",SP_NORTE!BH2019)</f>
        <v>*</v>
      </c>
      <c r="P2020" s="212" t="str">
        <f>IF($A$2=1,IF(SP_NORTE!BJ2019="","*",SP_NORTE!BJ2019),IF(SP_NORTE!BK2019="","*",SP_NORTE!BK2019))</f>
        <v>*</v>
      </c>
    </row>
    <row r="2021" spans="1:16" hidden="1">
      <c r="A2021" s="91" t="str">
        <f>IF(SP_NORTE!B2020="","*",SP_NORTE!B2020)</f>
        <v>*</v>
      </c>
      <c r="B2021" s="92" t="str">
        <f>IF(SP_NORTE!X2020="","*",SP_NORTE!X2020)</f>
        <v>*</v>
      </c>
      <c r="C2021" s="92" t="str">
        <f>IF(SP_NORTE!S2020="","*",SP_NORTE!S2020)</f>
        <v>*</v>
      </c>
      <c r="D2021" s="92" t="str">
        <f>IF(SP_NORTE!T2020="","*",SP_NORTE!T2020)</f>
        <v>*</v>
      </c>
      <c r="E2021" s="92" t="str">
        <f>IF(SP_NORTE!D2020="","*",SP_NORTE!D2020)</f>
        <v>*</v>
      </c>
      <c r="F2021" s="92" t="str">
        <f>IF(SP_NORTE!H2020="","*",SP_NORTE!H2020)</f>
        <v>*</v>
      </c>
      <c r="G2021" s="92" t="str">
        <f>IF(SP_NORTE!M2020="","*",SP_NORTE!M2020)</f>
        <v>*</v>
      </c>
      <c r="H2021" s="131" t="str">
        <f>IF(SP_NORTE!K2020="","*",SP_NORTE!K2020)</f>
        <v>*</v>
      </c>
      <c r="I2021" s="128" t="str">
        <f>IF(SP_NORTE!O2020="","*",SP_NORTE!O2020)</f>
        <v>*</v>
      </c>
      <c r="J2021" s="128" t="str">
        <f>IF(SP_NORTE!P2020="","*",SP_NORTE!P2020)</f>
        <v>*</v>
      </c>
      <c r="K2021" s="92" t="str">
        <f>IF(SP_NORTE!AK2020="","*",SP_NORTE!AK2020)</f>
        <v>*</v>
      </c>
      <c r="L2021" s="92" t="str">
        <f>IF(SP_NORTE!AM2020="","*",SP_NORTE!AM2020)</f>
        <v>*</v>
      </c>
      <c r="M2021" s="92" t="str">
        <f>IF(SP_NORTE!AP2020="","*",SP_NORTE!AP2020)</f>
        <v>*</v>
      </c>
      <c r="N2021" s="92" t="str">
        <f>IF(SP_NORTE!AM2020="","*",SP_NORTE!AM2020)</f>
        <v>*</v>
      </c>
      <c r="O2021" s="124" t="str">
        <f>IF(SP_NORTE!BH2020="","*",SP_NORTE!BH2020)</f>
        <v>*</v>
      </c>
      <c r="P2021" s="212" t="str">
        <f>IF($A$2=1,IF(SP_NORTE!BJ2020="","*",SP_NORTE!BJ2020),IF(SP_NORTE!BK2020="","*",SP_NORTE!BK2020))</f>
        <v>*</v>
      </c>
    </row>
    <row r="2022" spans="1:16" hidden="1">
      <c r="A2022" s="91" t="str">
        <f>IF(SP_NORTE!B2021="","*",SP_NORTE!B2021)</f>
        <v>*</v>
      </c>
      <c r="B2022" s="92" t="str">
        <f>IF(SP_NORTE!X2021="","*",SP_NORTE!X2021)</f>
        <v>*</v>
      </c>
      <c r="C2022" s="92" t="str">
        <f>IF(SP_NORTE!S2021="","*",SP_NORTE!S2021)</f>
        <v>*</v>
      </c>
      <c r="D2022" s="92" t="str">
        <f>IF(SP_NORTE!T2021="","*",SP_NORTE!T2021)</f>
        <v>*</v>
      </c>
      <c r="E2022" s="92" t="str">
        <f>IF(SP_NORTE!D2021="","*",SP_NORTE!D2021)</f>
        <v>*</v>
      </c>
      <c r="F2022" s="92" t="str">
        <f>IF(SP_NORTE!H2021="","*",SP_NORTE!H2021)</f>
        <v>*</v>
      </c>
      <c r="G2022" s="92" t="str">
        <f>IF(SP_NORTE!M2021="","*",SP_NORTE!M2021)</f>
        <v>*</v>
      </c>
      <c r="H2022" s="131" t="str">
        <f>IF(SP_NORTE!K2021="","*",SP_NORTE!K2021)</f>
        <v>*</v>
      </c>
      <c r="I2022" s="128" t="str">
        <f>IF(SP_NORTE!O2021="","*",SP_NORTE!O2021)</f>
        <v>*</v>
      </c>
      <c r="J2022" s="128" t="str">
        <f>IF(SP_NORTE!P2021="","*",SP_NORTE!P2021)</f>
        <v>*</v>
      </c>
      <c r="K2022" s="92" t="str">
        <f>IF(SP_NORTE!AK2021="","*",SP_NORTE!AK2021)</f>
        <v>*</v>
      </c>
      <c r="L2022" s="92" t="str">
        <f>IF(SP_NORTE!AM2021="","*",SP_NORTE!AM2021)</f>
        <v>*</v>
      </c>
      <c r="M2022" s="92" t="str">
        <f>IF(SP_NORTE!AP2021="","*",SP_NORTE!AP2021)</f>
        <v>*</v>
      </c>
      <c r="N2022" s="92" t="str">
        <f>IF(SP_NORTE!AM2021="","*",SP_NORTE!AM2021)</f>
        <v>*</v>
      </c>
      <c r="O2022" s="124" t="str">
        <f>IF(SP_NORTE!BH2021="","*",SP_NORTE!BH2021)</f>
        <v>*</v>
      </c>
      <c r="P2022" s="212" t="str">
        <f>IF($A$2=1,IF(SP_NORTE!BJ2021="","*",SP_NORTE!BJ2021),IF(SP_NORTE!BK2021="","*",SP_NORTE!BK2021))</f>
        <v>*</v>
      </c>
    </row>
    <row r="2023" spans="1:16" hidden="1">
      <c r="A2023" s="91" t="str">
        <f>IF(SP_NORTE!B2022="","*",SP_NORTE!B2022)</f>
        <v>*</v>
      </c>
      <c r="B2023" s="92" t="str">
        <f>IF(SP_NORTE!X2022="","*",SP_NORTE!X2022)</f>
        <v>*</v>
      </c>
      <c r="C2023" s="92" t="str">
        <f>IF(SP_NORTE!S2022="","*",SP_NORTE!S2022)</f>
        <v>*</v>
      </c>
      <c r="D2023" s="92" t="str">
        <f>IF(SP_NORTE!T2022="","*",SP_NORTE!T2022)</f>
        <v>*</v>
      </c>
      <c r="E2023" s="92" t="str">
        <f>IF(SP_NORTE!D2022="","*",SP_NORTE!D2022)</f>
        <v>*</v>
      </c>
      <c r="F2023" s="92" t="str">
        <f>IF(SP_NORTE!H2022="","*",SP_NORTE!H2022)</f>
        <v>*</v>
      </c>
      <c r="G2023" s="92" t="str">
        <f>IF(SP_NORTE!M2022="","*",SP_NORTE!M2022)</f>
        <v>*</v>
      </c>
      <c r="H2023" s="131" t="str">
        <f>IF(SP_NORTE!K2022="","*",SP_NORTE!K2022)</f>
        <v>*</v>
      </c>
      <c r="I2023" s="128" t="str">
        <f>IF(SP_NORTE!O2022="","*",SP_NORTE!O2022)</f>
        <v>*</v>
      </c>
      <c r="J2023" s="128" t="str">
        <f>IF(SP_NORTE!P2022="","*",SP_NORTE!P2022)</f>
        <v>*</v>
      </c>
      <c r="K2023" s="92" t="str">
        <f>IF(SP_NORTE!AK2022="","*",SP_NORTE!AK2022)</f>
        <v>*</v>
      </c>
      <c r="L2023" s="92" t="str">
        <f>IF(SP_NORTE!AM2022="","*",SP_NORTE!AM2022)</f>
        <v>*</v>
      </c>
      <c r="M2023" s="92" t="str">
        <f>IF(SP_NORTE!AP2022="","*",SP_NORTE!AP2022)</f>
        <v>*</v>
      </c>
      <c r="N2023" s="92" t="str">
        <f>IF(SP_NORTE!AM2022="","*",SP_NORTE!AM2022)</f>
        <v>*</v>
      </c>
      <c r="O2023" s="124" t="str">
        <f>IF(SP_NORTE!BH2022="","*",SP_NORTE!BH2022)</f>
        <v>*</v>
      </c>
      <c r="P2023" s="212" t="str">
        <f>IF($A$2=1,IF(SP_NORTE!BJ2022="","*",SP_NORTE!BJ2022),IF(SP_NORTE!BK2022="","*",SP_NORTE!BK2022))</f>
        <v>*</v>
      </c>
    </row>
    <row r="2024" spans="1:16" hidden="1">
      <c r="A2024" s="91" t="str">
        <f>IF(SP_NORTE!B2023="","*",SP_NORTE!B2023)</f>
        <v>*</v>
      </c>
      <c r="B2024" s="92" t="str">
        <f>IF(SP_NORTE!X2023="","*",SP_NORTE!X2023)</f>
        <v>*</v>
      </c>
      <c r="C2024" s="92" t="str">
        <f>IF(SP_NORTE!S2023="","*",SP_NORTE!S2023)</f>
        <v>*</v>
      </c>
      <c r="D2024" s="92" t="str">
        <f>IF(SP_NORTE!T2023="","*",SP_NORTE!T2023)</f>
        <v>*</v>
      </c>
      <c r="E2024" s="92" t="str">
        <f>IF(SP_NORTE!D2023="","*",SP_NORTE!D2023)</f>
        <v>*</v>
      </c>
      <c r="F2024" s="92" t="str">
        <f>IF(SP_NORTE!H2023="","*",SP_NORTE!H2023)</f>
        <v>*</v>
      </c>
      <c r="G2024" s="92" t="str">
        <f>IF(SP_NORTE!M2023="","*",SP_NORTE!M2023)</f>
        <v>*</v>
      </c>
      <c r="H2024" s="131" t="str">
        <f>IF(SP_NORTE!K2023="","*",SP_NORTE!K2023)</f>
        <v>*</v>
      </c>
      <c r="I2024" s="128" t="str">
        <f>IF(SP_NORTE!O2023="","*",SP_NORTE!O2023)</f>
        <v>*</v>
      </c>
      <c r="J2024" s="128" t="str">
        <f>IF(SP_NORTE!P2023="","*",SP_NORTE!P2023)</f>
        <v>*</v>
      </c>
      <c r="K2024" s="92" t="str">
        <f>IF(SP_NORTE!AK2023="","*",SP_NORTE!AK2023)</f>
        <v>*</v>
      </c>
      <c r="L2024" s="92" t="str">
        <f>IF(SP_NORTE!AM2023="","*",SP_NORTE!AM2023)</f>
        <v>*</v>
      </c>
      <c r="M2024" s="92" t="str">
        <f>IF(SP_NORTE!AP2023="","*",SP_NORTE!AP2023)</f>
        <v>*</v>
      </c>
      <c r="N2024" s="92" t="str">
        <f>IF(SP_NORTE!AM2023="","*",SP_NORTE!AM2023)</f>
        <v>*</v>
      </c>
      <c r="O2024" s="124" t="str">
        <f>IF(SP_NORTE!BH2023="","*",SP_NORTE!BH2023)</f>
        <v>*</v>
      </c>
      <c r="P2024" s="212" t="str">
        <f>IF($A$2=1,IF(SP_NORTE!BJ2023="","*",SP_NORTE!BJ2023),IF(SP_NORTE!BK2023="","*",SP_NORTE!BK2023))</f>
        <v>*</v>
      </c>
    </row>
    <row r="2025" spans="1:16" hidden="1">
      <c r="A2025" s="91" t="str">
        <f>IF(SP_NORTE!B2024="","*",SP_NORTE!B2024)</f>
        <v>*</v>
      </c>
      <c r="B2025" s="92" t="str">
        <f>IF(SP_NORTE!X2024="","*",SP_NORTE!X2024)</f>
        <v>*</v>
      </c>
      <c r="C2025" s="92" t="str">
        <f>IF(SP_NORTE!S2024="","*",SP_NORTE!S2024)</f>
        <v>*</v>
      </c>
      <c r="D2025" s="92" t="str">
        <f>IF(SP_NORTE!T2024="","*",SP_NORTE!T2024)</f>
        <v>*</v>
      </c>
      <c r="E2025" s="92" t="str">
        <f>IF(SP_NORTE!D2024="","*",SP_NORTE!D2024)</f>
        <v>*</v>
      </c>
      <c r="F2025" s="92" t="str">
        <f>IF(SP_NORTE!H2024="","*",SP_NORTE!H2024)</f>
        <v>*</v>
      </c>
      <c r="G2025" s="92" t="str">
        <f>IF(SP_NORTE!M2024="","*",SP_NORTE!M2024)</f>
        <v>*</v>
      </c>
      <c r="H2025" s="131" t="str">
        <f>IF(SP_NORTE!K2024="","*",SP_NORTE!K2024)</f>
        <v>*</v>
      </c>
      <c r="I2025" s="128" t="str">
        <f>IF(SP_NORTE!O2024="","*",SP_NORTE!O2024)</f>
        <v>*</v>
      </c>
      <c r="J2025" s="128" t="str">
        <f>IF(SP_NORTE!P2024="","*",SP_NORTE!P2024)</f>
        <v>*</v>
      </c>
      <c r="K2025" s="92" t="str">
        <f>IF(SP_NORTE!AK2024="","*",SP_NORTE!AK2024)</f>
        <v>*</v>
      </c>
      <c r="L2025" s="92" t="str">
        <f>IF(SP_NORTE!AM2024="","*",SP_NORTE!AM2024)</f>
        <v>*</v>
      </c>
      <c r="M2025" s="92" t="str">
        <f>IF(SP_NORTE!AP2024="","*",SP_NORTE!AP2024)</f>
        <v>*</v>
      </c>
      <c r="N2025" s="92" t="str">
        <f>IF(SP_NORTE!AM2024="","*",SP_NORTE!AM2024)</f>
        <v>*</v>
      </c>
      <c r="O2025" s="124" t="str">
        <f>IF(SP_NORTE!BH2024="","*",SP_NORTE!BH2024)</f>
        <v>*</v>
      </c>
      <c r="P2025" s="212" t="str">
        <f>IF($A$2=1,IF(SP_NORTE!BJ2024="","*",SP_NORTE!BJ2024),IF(SP_NORTE!BK2024="","*",SP_NORTE!BK2024))</f>
        <v>*</v>
      </c>
    </row>
    <row r="2026" spans="1:16" hidden="1">
      <c r="A2026" s="91" t="str">
        <f>IF(SP_NORTE!B2025="","*",SP_NORTE!B2025)</f>
        <v>*</v>
      </c>
      <c r="B2026" s="92" t="str">
        <f>IF(SP_NORTE!X2025="","*",SP_NORTE!X2025)</f>
        <v>*</v>
      </c>
      <c r="C2026" s="92" t="str">
        <f>IF(SP_NORTE!S2025="","*",SP_NORTE!S2025)</f>
        <v>*</v>
      </c>
      <c r="D2026" s="92" t="str">
        <f>IF(SP_NORTE!T2025="","*",SP_NORTE!T2025)</f>
        <v>*</v>
      </c>
      <c r="E2026" s="92" t="str">
        <f>IF(SP_NORTE!D2025="","*",SP_NORTE!D2025)</f>
        <v>*</v>
      </c>
      <c r="F2026" s="92" t="str">
        <f>IF(SP_NORTE!H2025="","*",SP_NORTE!H2025)</f>
        <v>*</v>
      </c>
      <c r="G2026" s="92" t="str">
        <f>IF(SP_NORTE!M2025="","*",SP_NORTE!M2025)</f>
        <v>*</v>
      </c>
      <c r="H2026" s="131" t="str">
        <f>IF(SP_NORTE!K2025="","*",SP_NORTE!K2025)</f>
        <v>*</v>
      </c>
      <c r="I2026" s="128" t="str">
        <f>IF(SP_NORTE!O2025="","*",SP_NORTE!O2025)</f>
        <v>*</v>
      </c>
      <c r="J2026" s="128" t="str">
        <f>IF(SP_NORTE!P2025="","*",SP_NORTE!P2025)</f>
        <v>*</v>
      </c>
      <c r="K2026" s="92" t="str">
        <f>IF(SP_NORTE!AK2025="","*",SP_NORTE!AK2025)</f>
        <v>*</v>
      </c>
      <c r="L2026" s="92" t="str">
        <f>IF(SP_NORTE!AM2025="","*",SP_NORTE!AM2025)</f>
        <v>*</v>
      </c>
      <c r="M2026" s="92" t="str">
        <f>IF(SP_NORTE!AP2025="","*",SP_NORTE!AP2025)</f>
        <v>*</v>
      </c>
      <c r="N2026" s="92" t="str">
        <f>IF(SP_NORTE!AM2025="","*",SP_NORTE!AM2025)</f>
        <v>*</v>
      </c>
      <c r="O2026" s="124" t="str">
        <f>IF(SP_NORTE!BH2025="","*",SP_NORTE!BH2025)</f>
        <v>*</v>
      </c>
      <c r="P2026" s="212" t="str">
        <f>IF($A$2=1,IF(SP_NORTE!BJ2025="","*",SP_NORTE!BJ2025),IF(SP_NORTE!BK2025="","*",SP_NORTE!BK2025))</f>
        <v>*</v>
      </c>
    </row>
    <row r="2027" spans="1:16" hidden="1">
      <c r="A2027" s="91" t="str">
        <f>IF(SP_NORTE!B2026="","*",SP_NORTE!B2026)</f>
        <v>*</v>
      </c>
      <c r="B2027" s="92" t="str">
        <f>IF(SP_NORTE!X2026="","*",SP_NORTE!X2026)</f>
        <v>*</v>
      </c>
      <c r="C2027" s="92" t="str">
        <f>IF(SP_NORTE!S2026="","*",SP_NORTE!S2026)</f>
        <v>*</v>
      </c>
      <c r="D2027" s="92" t="str">
        <f>IF(SP_NORTE!T2026="","*",SP_NORTE!T2026)</f>
        <v>*</v>
      </c>
      <c r="E2027" s="92" t="str">
        <f>IF(SP_NORTE!D2026="","*",SP_NORTE!D2026)</f>
        <v>*</v>
      </c>
      <c r="F2027" s="92" t="str">
        <f>IF(SP_NORTE!H2026="","*",SP_NORTE!H2026)</f>
        <v>*</v>
      </c>
      <c r="G2027" s="92" t="str">
        <f>IF(SP_NORTE!M2026="","*",SP_NORTE!M2026)</f>
        <v>*</v>
      </c>
      <c r="H2027" s="131" t="str">
        <f>IF(SP_NORTE!K2026="","*",SP_NORTE!K2026)</f>
        <v>*</v>
      </c>
      <c r="I2027" s="128" t="str">
        <f>IF(SP_NORTE!O2026="","*",SP_NORTE!O2026)</f>
        <v>*</v>
      </c>
      <c r="J2027" s="128" t="str">
        <f>IF(SP_NORTE!P2026="","*",SP_NORTE!P2026)</f>
        <v>*</v>
      </c>
      <c r="K2027" s="92" t="str">
        <f>IF(SP_NORTE!AK2026="","*",SP_NORTE!AK2026)</f>
        <v>*</v>
      </c>
      <c r="L2027" s="92" t="str">
        <f>IF(SP_NORTE!AM2026="","*",SP_NORTE!AM2026)</f>
        <v>*</v>
      </c>
      <c r="M2027" s="92" t="str">
        <f>IF(SP_NORTE!AP2026="","*",SP_NORTE!AP2026)</f>
        <v>*</v>
      </c>
      <c r="N2027" s="92" t="str">
        <f>IF(SP_NORTE!AM2026="","*",SP_NORTE!AM2026)</f>
        <v>*</v>
      </c>
      <c r="O2027" s="124" t="str">
        <f>IF(SP_NORTE!BH2026="","*",SP_NORTE!BH2026)</f>
        <v>*</v>
      </c>
      <c r="P2027" s="212" t="str">
        <f>IF($A$2=1,IF(SP_NORTE!BJ2026="","*",SP_NORTE!BJ2026),IF(SP_NORTE!BK2026="","*",SP_NORTE!BK2026))</f>
        <v>*</v>
      </c>
    </row>
    <row r="2028" spans="1:16" hidden="1">
      <c r="A2028" s="91" t="str">
        <f>IF(SP_NORTE!B2027="","*",SP_NORTE!B2027)</f>
        <v>*</v>
      </c>
      <c r="B2028" s="92" t="str">
        <f>IF(SP_NORTE!X2027="","*",SP_NORTE!X2027)</f>
        <v>*</v>
      </c>
      <c r="C2028" s="92" t="str">
        <f>IF(SP_NORTE!S2027="","*",SP_NORTE!S2027)</f>
        <v>*</v>
      </c>
      <c r="D2028" s="92" t="str">
        <f>IF(SP_NORTE!T2027="","*",SP_NORTE!T2027)</f>
        <v>*</v>
      </c>
      <c r="E2028" s="92" t="str">
        <f>IF(SP_NORTE!D2027="","*",SP_NORTE!D2027)</f>
        <v>*</v>
      </c>
      <c r="F2028" s="92" t="str">
        <f>IF(SP_NORTE!H2027="","*",SP_NORTE!H2027)</f>
        <v>*</v>
      </c>
      <c r="G2028" s="92" t="str">
        <f>IF(SP_NORTE!M2027="","*",SP_NORTE!M2027)</f>
        <v>*</v>
      </c>
      <c r="H2028" s="131" t="str">
        <f>IF(SP_NORTE!K2027="","*",SP_NORTE!K2027)</f>
        <v>*</v>
      </c>
      <c r="I2028" s="128" t="str">
        <f>IF(SP_NORTE!O2027="","*",SP_NORTE!O2027)</f>
        <v>*</v>
      </c>
      <c r="J2028" s="128" t="str">
        <f>IF(SP_NORTE!P2027="","*",SP_NORTE!P2027)</f>
        <v>*</v>
      </c>
      <c r="K2028" s="92" t="str">
        <f>IF(SP_NORTE!AK2027="","*",SP_NORTE!AK2027)</f>
        <v>*</v>
      </c>
      <c r="L2028" s="92" t="str">
        <f>IF(SP_NORTE!AM2027="","*",SP_NORTE!AM2027)</f>
        <v>*</v>
      </c>
      <c r="M2028" s="92" t="str">
        <f>IF(SP_NORTE!AP2027="","*",SP_NORTE!AP2027)</f>
        <v>*</v>
      </c>
      <c r="N2028" s="92" t="str">
        <f>IF(SP_NORTE!AM2027="","*",SP_NORTE!AM2027)</f>
        <v>*</v>
      </c>
      <c r="O2028" s="124" t="str">
        <f>IF(SP_NORTE!BH2027="","*",SP_NORTE!BH2027)</f>
        <v>*</v>
      </c>
      <c r="P2028" s="212" t="str">
        <f>IF($A$2=1,IF(SP_NORTE!BJ2027="","*",SP_NORTE!BJ2027),IF(SP_NORTE!BK2027="","*",SP_NORTE!BK2027))</f>
        <v>*</v>
      </c>
    </row>
    <row r="2029" spans="1:16" hidden="1">
      <c r="A2029" s="91" t="str">
        <f>IF(SP_NORTE!B2028="","*",SP_NORTE!B2028)</f>
        <v>*</v>
      </c>
      <c r="B2029" s="92" t="str">
        <f>IF(SP_NORTE!X2028="","*",SP_NORTE!X2028)</f>
        <v>*</v>
      </c>
      <c r="C2029" s="92" t="str">
        <f>IF(SP_NORTE!S2028="","*",SP_NORTE!S2028)</f>
        <v>*</v>
      </c>
      <c r="D2029" s="92" t="str">
        <f>IF(SP_NORTE!T2028="","*",SP_NORTE!T2028)</f>
        <v>*</v>
      </c>
      <c r="E2029" s="92" t="str">
        <f>IF(SP_NORTE!D2028="","*",SP_NORTE!D2028)</f>
        <v>*</v>
      </c>
      <c r="F2029" s="92" t="str">
        <f>IF(SP_NORTE!H2028="","*",SP_NORTE!H2028)</f>
        <v>*</v>
      </c>
      <c r="G2029" s="92" t="str">
        <f>IF(SP_NORTE!M2028="","*",SP_NORTE!M2028)</f>
        <v>*</v>
      </c>
      <c r="H2029" s="131" t="str">
        <f>IF(SP_NORTE!K2028="","*",SP_NORTE!K2028)</f>
        <v>*</v>
      </c>
      <c r="I2029" s="128" t="str">
        <f>IF(SP_NORTE!O2028="","*",SP_NORTE!O2028)</f>
        <v>*</v>
      </c>
      <c r="J2029" s="128" t="str">
        <f>IF(SP_NORTE!P2028="","*",SP_NORTE!P2028)</f>
        <v>*</v>
      </c>
      <c r="K2029" s="92" t="str">
        <f>IF(SP_NORTE!AK2028="","*",SP_NORTE!AK2028)</f>
        <v>*</v>
      </c>
      <c r="L2029" s="92" t="str">
        <f>IF(SP_NORTE!AM2028="","*",SP_NORTE!AM2028)</f>
        <v>*</v>
      </c>
      <c r="M2029" s="92" t="str">
        <f>IF(SP_NORTE!AP2028="","*",SP_NORTE!AP2028)</f>
        <v>*</v>
      </c>
      <c r="N2029" s="92" t="str">
        <f>IF(SP_NORTE!AM2028="","*",SP_NORTE!AM2028)</f>
        <v>*</v>
      </c>
      <c r="O2029" s="124" t="str">
        <f>IF(SP_NORTE!BH2028="","*",SP_NORTE!BH2028)</f>
        <v>*</v>
      </c>
      <c r="P2029" s="212" t="str">
        <f>IF($A$2=1,IF(SP_NORTE!BJ2028="","*",SP_NORTE!BJ2028),IF(SP_NORTE!BK2028="","*",SP_NORTE!BK2028))</f>
        <v>*</v>
      </c>
    </row>
    <row r="2030" spans="1:16" hidden="1">
      <c r="A2030" s="91" t="str">
        <f>IF(SP_NORTE!B2029="","*",SP_NORTE!B2029)</f>
        <v>*</v>
      </c>
      <c r="B2030" s="92" t="str">
        <f>IF(SP_NORTE!X2029="","*",SP_NORTE!X2029)</f>
        <v>*</v>
      </c>
      <c r="C2030" s="92" t="str">
        <f>IF(SP_NORTE!S2029="","*",SP_NORTE!S2029)</f>
        <v>*</v>
      </c>
      <c r="D2030" s="92" t="str">
        <f>IF(SP_NORTE!T2029="","*",SP_NORTE!T2029)</f>
        <v>*</v>
      </c>
      <c r="E2030" s="92" t="str">
        <f>IF(SP_NORTE!D2029="","*",SP_NORTE!D2029)</f>
        <v>*</v>
      </c>
      <c r="F2030" s="92" t="str">
        <f>IF(SP_NORTE!H2029="","*",SP_NORTE!H2029)</f>
        <v>*</v>
      </c>
      <c r="G2030" s="92" t="str">
        <f>IF(SP_NORTE!M2029="","*",SP_NORTE!M2029)</f>
        <v>*</v>
      </c>
      <c r="H2030" s="131" t="str">
        <f>IF(SP_NORTE!K2029="","*",SP_NORTE!K2029)</f>
        <v>*</v>
      </c>
      <c r="I2030" s="128" t="str">
        <f>IF(SP_NORTE!O2029="","*",SP_NORTE!O2029)</f>
        <v>*</v>
      </c>
      <c r="J2030" s="128" t="str">
        <f>IF(SP_NORTE!P2029="","*",SP_NORTE!P2029)</f>
        <v>*</v>
      </c>
      <c r="K2030" s="92" t="str">
        <f>IF(SP_NORTE!AK2029="","*",SP_NORTE!AK2029)</f>
        <v>*</v>
      </c>
      <c r="L2030" s="92" t="str">
        <f>IF(SP_NORTE!AM2029="","*",SP_NORTE!AM2029)</f>
        <v>*</v>
      </c>
      <c r="M2030" s="92" t="str">
        <f>IF(SP_NORTE!AP2029="","*",SP_NORTE!AP2029)</f>
        <v>*</v>
      </c>
      <c r="N2030" s="92" t="str">
        <f>IF(SP_NORTE!AM2029="","*",SP_NORTE!AM2029)</f>
        <v>*</v>
      </c>
      <c r="O2030" s="124" t="str">
        <f>IF(SP_NORTE!BH2029="","*",SP_NORTE!BH2029)</f>
        <v>*</v>
      </c>
      <c r="P2030" s="212" t="str">
        <f>IF($A$2=1,IF(SP_NORTE!BJ2029="","*",SP_NORTE!BJ2029),IF(SP_NORTE!BK2029="","*",SP_NORTE!BK2029))</f>
        <v>*</v>
      </c>
    </row>
    <row r="2031" spans="1:16" hidden="1">
      <c r="A2031" s="91" t="str">
        <f>IF(SP_NORTE!B2030="","*",SP_NORTE!B2030)</f>
        <v>*</v>
      </c>
      <c r="B2031" s="92" t="str">
        <f>IF(SP_NORTE!X2030="","*",SP_NORTE!X2030)</f>
        <v>*</v>
      </c>
      <c r="C2031" s="92" t="str">
        <f>IF(SP_NORTE!S2030="","*",SP_NORTE!S2030)</f>
        <v>*</v>
      </c>
      <c r="D2031" s="92" t="str">
        <f>IF(SP_NORTE!T2030="","*",SP_NORTE!T2030)</f>
        <v>*</v>
      </c>
      <c r="E2031" s="92" t="str">
        <f>IF(SP_NORTE!D2030="","*",SP_NORTE!D2030)</f>
        <v>*</v>
      </c>
      <c r="F2031" s="92" t="str">
        <f>IF(SP_NORTE!H2030="","*",SP_NORTE!H2030)</f>
        <v>*</v>
      </c>
      <c r="G2031" s="92" t="str">
        <f>IF(SP_NORTE!M2030="","*",SP_NORTE!M2030)</f>
        <v>*</v>
      </c>
      <c r="H2031" s="131" t="str">
        <f>IF(SP_NORTE!K2030="","*",SP_NORTE!K2030)</f>
        <v>*</v>
      </c>
      <c r="I2031" s="128" t="str">
        <f>IF(SP_NORTE!O2030="","*",SP_NORTE!O2030)</f>
        <v>*</v>
      </c>
      <c r="J2031" s="128" t="str">
        <f>IF(SP_NORTE!P2030="","*",SP_NORTE!P2030)</f>
        <v>*</v>
      </c>
      <c r="K2031" s="92" t="str">
        <f>IF(SP_NORTE!AK2030="","*",SP_NORTE!AK2030)</f>
        <v>*</v>
      </c>
      <c r="L2031" s="92" t="str">
        <f>IF(SP_NORTE!AM2030="","*",SP_NORTE!AM2030)</f>
        <v>*</v>
      </c>
      <c r="M2031" s="92" t="str">
        <f>IF(SP_NORTE!AP2030="","*",SP_NORTE!AP2030)</f>
        <v>*</v>
      </c>
      <c r="N2031" s="92" t="str">
        <f>IF(SP_NORTE!AM2030="","*",SP_NORTE!AM2030)</f>
        <v>*</v>
      </c>
      <c r="O2031" s="124" t="str">
        <f>IF(SP_NORTE!BH2030="","*",SP_NORTE!BH2030)</f>
        <v>*</v>
      </c>
      <c r="P2031" s="212" t="str">
        <f>IF($A$2=1,IF(SP_NORTE!BJ2030="","*",SP_NORTE!BJ2030),IF(SP_NORTE!BK2030="","*",SP_NORTE!BK2030))</f>
        <v>*</v>
      </c>
    </row>
    <row r="2032" spans="1:16" hidden="1">
      <c r="A2032" s="91" t="str">
        <f>IF(SP_NORTE!B2031="","*",SP_NORTE!B2031)</f>
        <v>*</v>
      </c>
      <c r="B2032" s="92" t="str">
        <f>IF(SP_NORTE!X2031="","*",SP_NORTE!X2031)</f>
        <v>*</v>
      </c>
      <c r="C2032" s="92" t="str">
        <f>IF(SP_NORTE!S2031="","*",SP_NORTE!S2031)</f>
        <v>*</v>
      </c>
      <c r="D2032" s="92" t="str">
        <f>IF(SP_NORTE!T2031="","*",SP_NORTE!T2031)</f>
        <v>*</v>
      </c>
      <c r="E2032" s="92" t="str">
        <f>IF(SP_NORTE!D2031="","*",SP_NORTE!D2031)</f>
        <v>*</v>
      </c>
      <c r="F2032" s="92" t="str">
        <f>IF(SP_NORTE!H2031="","*",SP_NORTE!H2031)</f>
        <v>*</v>
      </c>
      <c r="G2032" s="92" t="str">
        <f>IF(SP_NORTE!M2031="","*",SP_NORTE!M2031)</f>
        <v>*</v>
      </c>
      <c r="H2032" s="131" t="str">
        <f>IF(SP_NORTE!K2031="","*",SP_NORTE!K2031)</f>
        <v>*</v>
      </c>
      <c r="I2032" s="128" t="str">
        <f>IF(SP_NORTE!O2031="","*",SP_NORTE!O2031)</f>
        <v>*</v>
      </c>
      <c r="J2032" s="128" t="str">
        <f>IF(SP_NORTE!P2031="","*",SP_NORTE!P2031)</f>
        <v>*</v>
      </c>
      <c r="K2032" s="92" t="str">
        <f>IF(SP_NORTE!AK2031="","*",SP_NORTE!AK2031)</f>
        <v>*</v>
      </c>
      <c r="L2032" s="92" t="str">
        <f>IF(SP_NORTE!AM2031="","*",SP_NORTE!AM2031)</f>
        <v>*</v>
      </c>
      <c r="M2032" s="92" t="str">
        <f>IF(SP_NORTE!AP2031="","*",SP_NORTE!AP2031)</f>
        <v>*</v>
      </c>
      <c r="N2032" s="92" t="str">
        <f>IF(SP_NORTE!AM2031="","*",SP_NORTE!AM2031)</f>
        <v>*</v>
      </c>
      <c r="O2032" s="124" t="str">
        <f>IF(SP_NORTE!BH2031="","*",SP_NORTE!BH2031)</f>
        <v>*</v>
      </c>
      <c r="P2032" s="212" t="str">
        <f>IF($A$2=1,IF(SP_NORTE!BJ2031="","*",SP_NORTE!BJ2031),IF(SP_NORTE!BK2031="","*",SP_NORTE!BK2031))</f>
        <v>*</v>
      </c>
    </row>
    <row r="2033" spans="1:16" hidden="1">
      <c r="A2033" s="91" t="str">
        <f>IF(SP_NORTE!B2032="","*",SP_NORTE!B2032)</f>
        <v>*</v>
      </c>
      <c r="B2033" s="92" t="str">
        <f>IF(SP_NORTE!X2032="","*",SP_NORTE!X2032)</f>
        <v>*</v>
      </c>
      <c r="C2033" s="92" t="str">
        <f>IF(SP_NORTE!S2032="","*",SP_NORTE!S2032)</f>
        <v>*</v>
      </c>
      <c r="D2033" s="92" t="str">
        <f>IF(SP_NORTE!T2032="","*",SP_NORTE!T2032)</f>
        <v>*</v>
      </c>
      <c r="E2033" s="92" t="str">
        <f>IF(SP_NORTE!D2032="","*",SP_NORTE!D2032)</f>
        <v>*</v>
      </c>
      <c r="F2033" s="92" t="str">
        <f>IF(SP_NORTE!H2032="","*",SP_NORTE!H2032)</f>
        <v>*</v>
      </c>
      <c r="G2033" s="92" t="str">
        <f>IF(SP_NORTE!M2032="","*",SP_NORTE!M2032)</f>
        <v>*</v>
      </c>
      <c r="H2033" s="131" t="str">
        <f>IF(SP_NORTE!K2032="","*",SP_NORTE!K2032)</f>
        <v>*</v>
      </c>
      <c r="I2033" s="128" t="str">
        <f>IF(SP_NORTE!O2032="","*",SP_NORTE!O2032)</f>
        <v>*</v>
      </c>
      <c r="J2033" s="128" t="str">
        <f>IF(SP_NORTE!P2032="","*",SP_NORTE!P2032)</f>
        <v>*</v>
      </c>
      <c r="K2033" s="92" t="str">
        <f>IF(SP_NORTE!AK2032="","*",SP_NORTE!AK2032)</f>
        <v>*</v>
      </c>
      <c r="L2033" s="92" t="str">
        <f>IF(SP_NORTE!AM2032="","*",SP_NORTE!AM2032)</f>
        <v>*</v>
      </c>
      <c r="M2033" s="92" t="str">
        <f>IF(SP_NORTE!AP2032="","*",SP_NORTE!AP2032)</f>
        <v>*</v>
      </c>
      <c r="N2033" s="92" t="str">
        <f>IF(SP_NORTE!AM2032="","*",SP_NORTE!AM2032)</f>
        <v>*</v>
      </c>
      <c r="O2033" s="124" t="str">
        <f>IF(SP_NORTE!BH2032="","*",SP_NORTE!BH2032)</f>
        <v>*</v>
      </c>
      <c r="P2033" s="212" t="str">
        <f>IF($A$2=1,IF(SP_NORTE!BJ2032="","*",SP_NORTE!BJ2032),IF(SP_NORTE!BK2032="","*",SP_NORTE!BK2032))</f>
        <v>*</v>
      </c>
    </row>
    <row r="2034" spans="1:16" hidden="1">
      <c r="A2034" s="91" t="str">
        <f>IF(SP_NORTE!B2033="","*",SP_NORTE!B2033)</f>
        <v>*</v>
      </c>
      <c r="B2034" s="92" t="str">
        <f>IF(SP_NORTE!X2033="","*",SP_NORTE!X2033)</f>
        <v>*</v>
      </c>
      <c r="C2034" s="92" t="str">
        <f>IF(SP_NORTE!S2033="","*",SP_NORTE!S2033)</f>
        <v>*</v>
      </c>
      <c r="D2034" s="92" t="str">
        <f>IF(SP_NORTE!T2033="","*",SP_NORTE!T2033)</f>
        <v>*</v>
      </c>
      <c r="E2034" s="92" t="str">
        <f>IF(SP_NORTE!D2033="","*",SP_NORTE!D2033)</f>
        <v>*</v>
      </c>
      <c r="F2034" s="92" t="str">
        <f>IF(SP_NORTE!H2033="","*",SP_NORTE!H2033)</f>
        <v>*</v>
      </c>
      <c r="G2034" s="92" t="str">
        <f>IF(SP_NORTE!M2033="","*",SP_NORTE!M2033)</f>
        <v>*</v>
      </c>
      <c r="H2034" s="131" t="str">
        <f>IF(SP_NORTE!K2033="","*",SP_NORTE!K2033)</f>
        <v>*</v>
      </c>
      <c r="I2034" s="128" t="str">
        <f>IF(SP_NORTE!O2033="","*",SP_NORTE!O2033)</f>
        <v>*</v>
      </c>
      <c r="J2034" s="128" t="str">
        <f>IF(SP_NORTE!P2033="","*",SP_NORTE!P2033)</f>
        <v>*</v>
      </c>
      <c r="K2034" s="92" t="str">
        <f>IF(SP_NORTE!AK2033="","*",SP_NORTE!AK2033)</f>
        <v>*</v>
      </c>
      <c r="L2034" s="92" t="str">
        <f>IF(SP_NORTE!AM2033="","*",SP_NORTE!AM2033)</f>
        <v>*</v>
      </c>
      <c r="M2034" s="92" t="str">
        <f>IF(SP_NORTE!AP2033="","*",SP_NORTE!AP2033)</f>
        <v>*</v>
      </c>
      <c r="N2034" s="92" t="str">
        <f>IF(SP_NORTE!AM2033="","*",SP_NORTE!AM2033)</f>
        <v>*</v>
      </c>
      <c r="O2034" s="124" t="str">
        <f>IF(SP_NORTE!BH2033="","*",SP_NORTE!BH2033)</f>
        <v>*</v>
      </c>
      <c r="P2034" s="212" t="str">
        <f>IF($A$2=1,IF(SP_NORTE!BJ2033="","*",SP_NORTE!BJ2033),IF(SP_NORTE!BK2033="","*",SP_NORTE!BK2033))</f>
        <v>*</v>
      </c>
    </row>
    <row r="2035" spans="1:16" hidden="1">
      <c r="A2035" s="91" t="str">
        <f>IF(SP_NORTE!B2034="","*",SP_NORTE!B2034)</f>
        <v>*</v>
      </c>
      <c r="B2035" s="92" t="str">
        <f>IF(SP_NORTE!X2034="","*",SP_NORTE!X2034)</f>
        <v>*</v>
      </c>
      <c r="C2035" s="92" t="str">
        <f>IF(SP_NORTE!S2034="","*",SP_NORTE!S2034)</f>
        <v>*</v>
      </c>
      <c r="D2035" s="92" t="str">
        <f>IF(SP_NORTE!T2034="","*",SP_NORTE!T2034)</f>
        <v>*</v>
      </c>
      <c r="E2035" s="92" t="str">
        <f>IF(SP_NORTE!D2034="","*",SP_NORTE!D2034)</f>
        <v>*</v>
      </c>
      <c r="F2035" s="92" t="str">
        <f>IF(SP_NORTE!H2034="","*",SP_NORTE!H2034)</f>
        <v>*</v>
      </c>
      <c r="G2035" s="92" t="str">
        <f>IF(SP_NORTE!M2034="","*",SP_NORTE!M2034)</f>
        <v>*</v>
      </c>
      <c r="H2035" s="131" t="str">
        <f>IF(SP_NORTE!K2034="","*",SP_NORTE!K2034)</f>
        <v>*</v>
      </c>
      <c r="I2035" s="128" t="str">
        <f>IF(SP_NORTE!O2034="","*",SP_NORTE!O2034)</f>
        <v>*</v>
      </c>
      <c r="J2035" s="128" t="str">
        <f>IF(SP_NORTE!P2034="","*",SP_NORTE!P2034)</f>
        <v>*</v>
      </c>
      <c r="K2035" s="92" t="str">
        <f>IF(SP_NORTE!AK2034="","*",SP_NORTE!AK2034)</f>
        <v>*</v>
      </c>
      <c r="L2035" s="92" t="str">
        <f>IF(SP_NORTE!AM2034="","*",SP_NORTE!AM2034)</f>
        <v>*</v>
      </c>
      <c r="M2035" s="92" t="str">
        <f>IF(SP_NORTE!AP2034="","*",SP_NORTE!AP2034)</f>
        <v>*</v>
      </c>
      <c r="N2035" s="92" t="str">
        <f>IF(SP_NORTE!AM2034="","*",SP_NORTE!AM2034)</f>
        <v>*</v>
      </c>
      <c r="O2035" s="124" t="str">
        <f>IF(SP_NORTE!BH2034="","*",SP_NORTE!BH2034)</f>
        <v>*</v>
      </c>
      <c r="P2035" s="212" t="str">
        <f>IF($A$2=1,IF(SP_NORTE!BJ2034="","*",SP_NORTE!BJ2034),IF(SP_NORTE!BK2034="","*",SP_NORTE!BK2034))</f>
        <v>*</v>
      </c>
    </row>
    <row r="2036" spans="1:16" hidden="1">
      <c r="A2036" s="91" t="str">
        <f>IF(SP_NORTE!B2035="","*",SP_NORTE!B2035)</f>
        <v>*</v>
      </c>
      <c r="B2036" s="92" t="str">
        <f>IF(SP_NORTE!X2035="","*",SP_NORTE!X2035)</f>
        <v>*</v>
      </c>
      <c r="C2036" s="92" t="str">
        <f>IF(SP_NORTE!S2035="","*",SP_NORTE!S2035)</f>
        <v>*</v>
      </c>
      <c r="D2036" s="92" t="str">
        <f>IF(SP_NORTE!T2035="","*",SP_NORTE!T2035)</f>
        <v>*</v>
      </c>
      <c r="E2036" s="92" t="str">
        <f>IF(SP_NORTE!D2035="","*",SP_NORTE!D2035)</f>
        <v>*</v>
      </c>
      <c r="F2036" s="92" t="str">
        <f>IF(SP_NORTE!H2035="","*",SP_NORTE!H2035)</f>
        <v>*</v>
      </c>
      <c r="G2036" s="92" t="str">
        <f>IF(SP_NORTE!M2035="","*",SP_NORTE!M2035)</f>
        <v>*</v>
      </c>
      <c r="H2036" s="131" t="str">
        <f>IF(SP_NORTE!K2035="","*",SP_NORTE!K2035)</f>
        <v>*</v>
      </c>
      <c r="I2036" s="128" t="str">
        <f>IF(SP_NORTE!O2035="","*",SP_NORTE!O2035)</f>
        <v>*</v>
      </c>
      <c r="J2036" s="128" t="str">
        <f>IF(SP_NORTE!P2035="","*",SP_NORTE!P2035)</f>
        <v>*</v>
      </c>
      <c r="K2036" s="92" t="str">
        <f>IF(SP_NORTE!AK2035="","*",SP_NORTE!AK2035)</f>
        <v>*</v>
      </c>
      <c r="L2036" s="92" t="str">
        <f>IF(SP_NORTE!AM2035="","*",SP_NORTE!AM2035)</f>
        <v>*</v>
      </c>
      <c r="M2036" s="92" t="str">
        <f>IF(SP_NORTE!AP2035="","*",SP_NORTE!AP2035)</f>
        <v>*</v>
      </c>
      <c r="N2036" s="92" t="str">
        <f>IF(SP_NORTE!AM2035="","*",SP_NORTE!AM2035)</f>
        <v>*</v>
      </c>
      <c r="O2036" s="124" t="str">
        <f>IF(SP_NORTE!BH2035="","*",SP_NORTE!BH2035)</f>
        <v>*</v>
      </c>
      <c r="P2036" s="212" t="str">
        <f>IF($A$2=1,IF(SP_NORTE!BJ2035="","*",SP_NORTE!BJ2035),IF(SP_NORTE!BK2035="","*",SP_NORTE!BK2035))</f>
        <v>*</v>
      </c>
    </row>
    <row r="2037" spans="1:16" hidden="1">
      <c r="A2037" s="91" t="str">
        <f>IF(SP_NORTE!B2036="","*",SP_NORTE!B2036)</f>
        <v>*</v>
      </c>
      <c r="B2037" s="92" t="str">
        <f>IF(SP_NORTE!X2036="","*",SP_NORTE!X2036)</f>
        <v>*</v>
      </c>
      <c r="C2037" s="92" t="str">
        <f>IF(SP_NORTE!S2036="","*",SP_NORTE!S2036)</f>
        <v>*</v>
      </c>
      <c r="D2037" s="92" t="str">
        <f>IF(SP_NORTE!T2036="","*",SP_NORTE!T2036)</f>
        <v>*</v>
      </c>
      <c r="E2037" s="92" t="str">
        <f>IF(SP_NORTE!D2036="","*",SP_NORTE!D2036)</f>
        <v>*</v>
      </c>
      <c r="F2037" s="92" t="str">
        <f>IF(SP_NORTE!H2036="","*",SP_NORTE!H2036)</f>
        <v>*</v>
      </c>
      <c r="G2037" s="92" t="str">
        <f>IF(SP_NORTE!M2036="","*",SP_NORTE!M2036)</f>
        <v>*</v>
      </c>
      <c r="H2037" s="131" t="str">
        <f>IF(SP_NORTE!K2036="","*",SP_NORTE!K2036)</f>
        <v>*</v>
      </c>
      <c r="I2037" s="128" t="str">
        <f>IF(SP_NORTE!O2036="","*",SP_NORTE!O2036)</f>
        <v>*</v>
      </c>
      <c r="J2037" s="128" t="str">
        <f>IF(SP_NORTE!P2036="","*",SP_NORTE!P2036)</f>
        <v>*</v>
      </c>
      <c r="K2037" s="92" t="str">
        <f>IF(SP_NORTE!AK2036="","*",SP_NORTE!AK2036)</f>
        <v>*</v>
      </c>
      <c r="L2037" s="92" t="str">
        <f>IF(SP_NORTE!AM2036="","*",SP_NORTE!AM2036)</f>
        <v>*</v>
      </c>
      <c r="M2037" s="92" t="str">
        <f>IF(SP_NORTE!AP2036="","*",SP_NORTE!AP2036)</f>
        <v>*</v>
      </c>
      <c r="N2037" s="92" t="str">
        <f>IF(SP_NORTE!AM2036="","*",SP_NORTE!AM2036)</f>
        <v>*</v>
      </c>
      <c r="O2037" s="124" t="str">
        <f>IF(SP_NORTE!BH2036="","*",SP_NORTE!BH2036)</f>
        <v>*</v>
      </c>
      <c r="P2037" s="212" t="str">
        <f>IF($A$2=1,IF(SP_NORTE!BJ2036="","*",SP_NORTE!BJ2036),IF(SP_NORTE!BK2036="","*",SP_NORTE!BK2036))</f>
        <v>*</v>
      </c>
    </row>
    <row r="2038" spans="1:16" hidden="1">
      <c r="A2038" s="91" t="str">
        <f>IF(SP_NORTE!B2037="","*",SP_NORTE!B2037)</f>
        <v>*</v>
      </c>
      <c r="B2038" s="92" t="str">
        <f>IF(SP_NORTE!X2037="","*",SP_NORTE!X2037)</f>
        <v>*</v>
      </c>
      <c r="C2038" s="92" t="str">
        <f>IF(SP_NORTE!S2037="","*",SP_NORTE!S2037)</f>
        <v>*</v>
      </c>
      <c r="D2038" s="92" t="str">
        <f>IF(SP_NORTE!T2037="","*",SP_NORTE!T2037)</f>
        <v>*</v>
      </c>
      <c r="E2038" s="92" t="str">
        <f>IF(SP_NORTE!D2037="","*",SP_NORTE!D2037)</f>
        <v>*</v>
      </c>
      <c r="F2038" s="92" t="str">
        <f>IF(SP_NORTE!H2037="","*",SP_NORTE!H2037)</f>
        <v>*</v>
      </c>
      <c r="G2038" s="92" t="str">
        <f>IF(SP_NORTE!M2037="","*",SP_NORTE!M2037)</f>
        <v>*</v>
      </c>
      <c r="H2038" s="131" t="str">
        <f>IF(SP_NORTE!K2037="","*",SP_NORTE!K2037)</f>
        <v>*</v>
      </c>
      <c r="I2038" s="128" t="str">
        <f>IF(SP_NORTE!O2037="","*",SP_NORTE!O2037)</f>
        <v>*</v>
      </c>
      <c r="J2038" s="128" t="str">
        <f>IF(SP_NORTE!P2037="","*",SP_NORTE!P2037)</f>
        <v>*</v>
      </c>
      <c r="K2038" s="92" t="str">
        <f>IF(SP_NORTE!AK2037="","*",SP_NORTE!AK2037)</f>
        <v>*</v>
      </c>
      <c r="L2038" s="92" t="str">
        <f>IF(SP_NORTE!AM2037="","*",SP_NORTE!AM2037)</f>
        <v>*</v>
      </c>
      <c r="M2038" s="92" t="str">
        <f>IF(SP_NORTE!AP2037="","*",SP_NORTE!AP2037)</f>
        <v>*</v>
      </c>
      <c r="N2038" s="92" t="str">
        <f>IF(SP_NORTE!AM2037="","*",SP_NORTE!AM2037)</f>
        <v>*</v>
      </c>
      <c r="O2038" s="124" t="str">
        <f>IF(SP_NORTE!BH2037="","*",SP_NORTE!BH2037)</f>
        <v>*</v>
      </c>
      <c r="P2038" s="212" t="str">
        <f>IF($A$2=1,IF(SP_NORTE!BJ2037="","*",SP_NORTE!BJ2037),IF(SP_NORTE!BK2037="","*",SP_NORTE!BK2037))</f>
        <v>*</v>
      </c>
    </row>
    <row r="2039" spans="1:16" hidden="1">
      <c r="A2039" s="91" t="str">
        <f>IF(SP_NORTE!B2038="","*",SP_NORTE!B2038)</f>
        <v>*</v>
      </c>
      <c r="B2039" s="92" t="str">
        <f>IF(SP_NORTE!X2038="","*",SP_NORTE!X2038)</f>
        <v>*</v>
      </c>
      <c r="C2039" s="92" t="str">
        <f>IF(SP_NORTE!S2038="","*",SP_NORTE!S2038)</f>
        <v>*</v>
      </c>
      <c r="D2039" s="92" t="str">
        <f>IF(SP_NORTE!T2038="","*",SP_NORTE!T2038)</f>
        <v>*</v>
      </c>
      <c r="E2039" s="92" t="str">
        <f>IF(SP_NORTE!D2038="","*",SP_NORTE!D2038)</f>
        <v>*</v>
      </c>
      <c r="F2039" s="92" t="str">
        <f>IF(SP_NORTE!H2038="","*",SP_NORTE!H2038)</f>
        <v>*</v>
      </c>
      <c r="G2039" s="92" t="str">
        <f>IF(SP_NORTE!M2038="","*",SP_NORTE!M2038)</f>
        <v>*</v>
      </c>
      <c r="H2039" s="131" t="str">
        <f>IF(SP_NORTE!K2038="","*",SP_NORTE!K2038)</f>
        <v>*</v>
      </c>
      <c r="I2039" s="128" t="str">
        <f>IF(SP_NORTE!O2038="","*",SP_NORTE!O2038)</f>
        <v>*</v>
      </c>
      <c r="J2039" s="128" t="str">
        <f>IF(SP_NORTE!P2038="","*",SP_NORTE!P2038)</f>
        <v>*</v>
      </c>
      <c r="K2039" s="92" t="str">
        <f>IF(SP_NORTE!AK2038="","*",SP_NORTE!AK2038)</f>
        <v>*</v>
      </c>
      <c r="L2039" s="92" t="str">
        <f>IF(SP_NORTE!AM2038="","*",SP_NORTE!AM2038)</f>
        <v>*</v>
      </c>
      <c r="M2039" s="92" t="str">
        <f>IF(SP_NORTE!AP2038="","*",SP_NORTE!AP2038)</f>
        <v>*</v>
      </c>
      <c r="N2039" s="92" t="str">
        <f>IF(SP_NORTE!AM2038="","*",SP_NORTE!AM2038)</f>
        <v>*</v>
      </c>
      <c r="O2039" s="124" t="str">
        <f>IF(SP_NORTE!BH2038="","*",SP_NORTE!BH2038)</f>
        <v>*</v>
      </c>
      <c r="P2039" s="212" t="str">
        <f>IF($A$2=1,IF(SP_NORTE!BJ2038="","*",SP_NORTE!BJ2038),IF(SP_NORTE!BK2038="","*",SP_NORTE!BK2038))</f>
        <v>*</v>
      </c>
    </row>
    <row r="2040" spans="1:16" hidden="1">
      <c r="A2040" s="91" t="str">
        <f>IF(SP_NORTE!B2039="","*",SP_NORTE!B2039)</f>
        <v>*</v>
      </c>
      <c r="B2040" s="92" t="str">
        <f>IF(SP_NORTE!X2039="","*",SP_NORTE!X2039)</f>
        <v>*</v>
      </c>
      <c r="C2040" s="92" t="str">
        <f>IF(SP_NORTE!S2039="","*",SP_NORTE!S2039)</f>
        <v>*</v>
      </c>
      <c r="D2040" s="92" t="str">
        <f>IF(SP_NORTE!T2039="","*",SP_NORTE!T2039)</f>
        <v>*</v>
      </c>
      <c r="E2040" s="92" t="str">
        <f>IF(SP_NORTE!D2039="","*",SP_NORTE!D2039)</f>
        <v>*</v>
      </c>
      <c r="F2040" s="92" t="str">
        <f>IF(SP_NORTE!H2039="","*",SP_NORTE!H2039)</f>
        <v>*</v>
      </c>
      <c r="G2040" s="92" t="str">
        <f>IF(SP_NORTE!M2039="","*",SP_NORTE!M2039)</f>
        <v>*</v>
      </c>
      <c r="H2040" s="131" t="str">
        <f>IF(SP_NORTE!K2039="","*",SP_NORTE!K2039)</f>
        <v>*</v>
      </c>
      <c r="I2040" s="128" t="str">
        <f>IF(SP_NORTE!O2039="","*",SP_NORTE!O2039)</f>
        <v>*</v>
      </c>
      <c r="J2040" s="128" t="str">
        <f>IF(SP_NORTE!P2039="","*",SP_NORTE!P2039)</f>
        <v>*</v>
      </c>
      <c r="K2040" s="92" t="str">
        <f>IF(SP_NORTE!AK2039="","*",SP_NORTE!AK2039)</f>
        <v>*</v>
      </c>
      <c r="L2040" s="92" t="str">
        <f>IF(SP_NORTE!AM2039="","*",SP_NORTE!AM2039)</f>
        <v>*</v>
      </c>
      <c r="M2040" s="92" t="str">
        <f>IF(SP_NORTE!AP2039="","*",SP_NORTE!AP2039)</f>
        <v>*</v>
      </c>
      <c r="N2040" s="92" t="str">
        <f>IF(SP_NORTE!AM2039="","*",SP_NORTE!AM2039)</f>
        <v>*</v>
      </c>
      <c r="O2040" s="124" t="str">
        <f>IF(SP_NORTE!BH2039="","*",SP_NORTE!BH2039)</f>
        <v>*</v>
      </c>
      <c r="P2040" s="212" t="str">
        <f>IF($A$2=1,IF(SP_NORTE!BJ2039="","*",SP_NORTE!BJ2039),IF(SP_NORTE!BK2039="","*",SP_NORTE!BK2039))</f>
        <v>*</v>
      </c>
    </row>
    <row r="2041" spans="1:16" hidden="1">
      <c r="A2041" s="91" t="str">
        <f>IF(SP_NORTE!B2040="","*",SP_NORTE!B2040)</f>
        <v>*</v>
      </c>
      <c r="B2041" s="92" t="str">
        <f>IF(SP_NORTE!X2040="","*",SP_NORTE!X2040)</f>
        <v>*</v>
      </c>
      <c r="C2041" s="92" t="str">
        <f>IF(SP_NORTE!S2040="","*",SP_NORTE!S2040)</f>
        <v>*</v>
      </c>
      <c r="D2041" s="92" t="str">
        <f>IF(SP_NORTE!T2040="","*",SP_NORTE!T2040)</f>
        <v>*</v>
      </c>
      <c r="E2041" s="92" t="str">
        <f>IF(SP_NORTE!D2040="","*",SP_NORTE!D2040)</f>
        <v>*</v>
      </c>
      <c r="F2041" s="92" t="str">
        <f>IF(SP_NORTE!H2040="","*",SP_NORTE!H2040)</f>
        <v>*</v>
      </c>
      <c r="G2041" s="92" t="str">
        <f>IF(SP_NORTE!M2040="","*",SP_NORTE!M2040)</f>
        <v>*</v>
      </c>
      <c r="H2041" s="131" t="str">
        <f>IF(SP_NORTE!K2040="","*",SP_NORTE!K2040)</f>
        <v>*</v>
      </c>
      <c r="I2041" s="128" t="str">
        <f>IF(SP_NORTE!O2040="","*",SP_NORTE!O2040)</f>
        <v>*</v>
      </c>
      <c r="J2041" s="128" t="str">
        <f>IF(SP_NORTE!P2040="","*",SP_NORTE!P2040)</f>
        <v>*</v>
      </c>
      <c r="K2041" s="92" t="str">
        <f>IF(SP_NORTE!AK2040="","*",SP_NORTE!AK2040)</f>
        <v>*</v>
      </c>
      <c r="L2041" s="92" t="str">
        <f>IF(SP_NORTE!AM2040="","*",SP_NORTE!AM2040)</f>
        <v>*</v>
      </c>
      <c r="M2041" s="92" t="str">
        <f>IF(SP_NORTE!AP2040="","*",SP_NORTE!AP2040)</f>
        <v>*</v>
      </c>
      <c r="N2041" s="92" t="str">
        <f>IF(SP_NORTE!AM2040="","*",SP_NORTE!AM2040)</f>
        <v>*</v>
      </c>
      <c r="O2041" s="124" t="str">
        <f>IF(SP_NORTE!BH2040="","*",SP_NORTE!BH2040)</f>
        <v>*</v>
      </c>
      <c r="P2041" s="212" t="str">
        <f>IF($A$2=1,IF(SP_NORTE!BJ2040="","*",SP_NORTE!BJ2040),IF(SP_NORTE!BK2040="","*",SP_NORTE!BK2040))</f>
        <v>*</v>
      </c>
    </row>
    <row r="2042" spans="1:16" hidden="1">
      <c r="A2042" s="91" t="str">
        <f>IF(SP_NORTE!B2041="","*",SP_NORTE!B2041)</f>
        <v>*</v>
      </c>
      <c r="B2042" s="92" t="str">
        <f>IF(SP_NORTE!X2041="","*",SP_NORTE!X2041)</f>
        <v>*</v>
      </c>
      <c r="C2042" s="92" t="str">
        <f>IF(SP_NORTE!S2041="","*",SP_NORTE!S2041)</f>
        <v>*</v>
      </c>
      <c r="D2042" s="92" t="str">
        <f>IF(SP_NORTE!T2041="","*",SP_NORTE!T2041)</f>
        <v>*</v>
      </c>
      <c r="E2042" s="92" t="str">
        <f>IF(SP_NORTE!D2041="","*",SP_NORTE!D2041)</f>
        <v>*</v>
      </c>
      <c r="F2042" s="92" t="str">
        <f>IF(SP_NORTE!H2041="","*",SP_NORTE!H2041)</f>
        <v>*</v>
      </c>
      <c r="G2042" s="92" t="str">
        <f>IF(SP_NORTE!M2041="","*",SP_NORTE!M2041)</f>
        <v>*</v>
      </c>
      <c r="H2042" s="131" t="str">
        <f>IF(SP_NORTE!K2041="","*",SP_NORTE!K2041)</f>
        <v>*</v>
      </c>
      <c r="I2042" s="128" t="str">
        <f>IF(SP_NORTE!O2041="","*",SP_NORTE!O2041)</f>
        <v>*</v>
      </c>
      <c r="J2042" s="128" t="str">
        <f>IF(SP_NORTE!P2041="","*",SP_NORTE!P2041)</f>
        <v>*</v>
      </c>
      <c r="K2042" s="92" t="str">
        <f>IF(SP_NORTE!AK2041="","*",SP_NORTE!AK2041)</f>
        <v>*</v>
      </c>
      <c r="L2042" s="92" t="str">
        <f>IF(SP_NORTE!AM2041="","*",SP_NORTE!AM2041)</f>
        <v>*</v>
      </c>
      <c r="M2042" s="92" t="str">
        <f>IF(SP_NORTE!AP2041="","*",SP_NORTE!AP2041)</f>
        <v>*</v>
      </c>
      <c r="N2042" s="92" t="str">
        <f>IF(SP_NORTE!AM2041="","*",SP_NORTE!AM2041)</f>
        <v>*</v>
      </c>
      <c r="O2042" s="124" t="str">
        <f>IF(SP_NORTE!BH2041="","*",SP_NORTE!BH2041)</f>
        <v>*</v>
      </c>
      <c r="P2042" s="212" t="str">
        <f>IF($A$2=1,IF(SP_NORTE!BJ2041="","*",SP_NORTE!BJ2041),IF(SP_NORTE!BK2041="","*",SP_NORTE!BK2041))</f>
        <v>*</v>
      </c>
    </row>
    <row r="2043" spans="1:16" hidden="1">
      <c r="A2043" s="91" t="str">
        <f>IF(SP_NORTE!B2042="","*",SP_NORTE!B2042)</f>
        <v>*</v>
      </c>
      <c r="B2043" s="92" t="str">
        <f>IF(SP_NORTE!X2042="","*",SP_NORTE!X2042)</f>
        <v>*</v>
      </c>
      <c r="C2043" s="92" t="str">
        <f>IF(SP_NORTE!S2042="","*",SP_NORTE!S2042)</f>
        <v>*</v>
      </c>
      <c r="D2043" s="92" t="str">
        <f>IF(SP_NORTE!T2042="","*",SP_NORTE!T2042)</f>
        <v>*</v>
      </c>
      <c r="E2043" s="92" t="str">
        <f>IF(SP_NORTE!D2042="","*",SP_NORTE!D2042)</f>
        <v>*</v>
      </c>
      <c r="F2043" s="92" t="str">
        <f>IF(SP_NORTE!H2042="","*",SP_NORTE!H2042)</f>
        <v>*</v>
      </c>
      <c r="G2043" s="92" t="str">
        <f>IF(SP_NORTE!M2042="","*",SP_NORTE!M2042)</f>
        <v>*</v>
      </c>
      <c r="H2043" s="131" t="str">
        <f>IF(SP_NORTE!K2042="","*",SP_NORTE!K2042)</f>
        <v>*</v>
      </c>
      <c r="I2043" s="128" t="str">
        <f>IF(SP_NORTE!O2042="","*",SP_NORTE!O2042)</f>
        <v>*</v>
      </c>
      <c r="J2043" s="128" t="str">
        <f>IF(SP_NORTE!P2042="","*",SP_NORTE!P2042)</f>
        <v>*</v>
      </c>
      <c r="K2043" s="92" t="str">
        <f>IF(SP_NORTE!AK2042="","*",SP_NORTE!AK2042)</f>
        <v>*</v>
      </c>
      <c r="L2043" s="92" t="str">
        <f>IF(SP_NORTE!AM2042="","*",SP_NORTE!AM2042)</f>
        <v>*</v>
      </c>
      <c r="M2043" s="92" t="str">
        <f>IF(SP_NORTE!AP2042="","*",SP_NORTE!AP2042)</f>
        <v>*</v>
      </c>
      <c r="N2043" s="92" t="str">
        <f>IF(SP_NORTE!AM2042="","*",SP_NORTE!AM2042)</f>
        <v>*</v>
      </c>
      <c r="O2043" s="124" t="str">
        <f>IF(SP_NORTE!BH2042="","*",SP_NORTE!BH2042)</f>
        <v>*</v>
      </c>
      <c r="P2043" s="212" t="str">
        <f>IF($A$2=1,IF(SP_NORTE!BJ2042="","*",SP_NORTE!BJ2042),IF(SP_NORTE!BK2042="","*",SP_NORTE!BK2042))</f>
        <v>*</v>
      </c>
    </row>
    <row r="2044" spans="1:16" hidden="1">
      <c r="A2044" s="91" t="str">
        <f>IF(SP_NORTE!B2043="","*",SP_NORTE!B2043)</f>
        <v>*</v>
      </c>
      <c r="B2044" s="92" t="str">
        <f>IF(SP_NORTE!X2043="","*",SP_NORTE!X2043)</f>
        <v>*</v>
      </c>
      <c r="C2044" s="92" t="str">
        <f>IF(SP_NORTE!S2043="","*",SP_NORTE!S2043)</f>
        <v>*</v>
      </c>
      <c r="D2044" s="92" t="str">
        <f>IF(SP_NORTE!T2043="","*",SP_NORTE!T2043)</f>
        <v>*</v>
      </c>
      <c r="E2044" s="92" t="str">
        <f>IF(SP_NORTE!D2043="","*",SP_NORTE!D2043)</f>
        <v>*</v>
      </c>
      <c r="F2044" s="92" t="str">
        <f>IF(SP_NORTE!H2043="","*",SP_NORTE!H2043)</f>
        <v>*</v>
      </c>
      <c r="G2044" s="92" t="str">
        <f>IF(SP_NORTE!M2043="","*",SP_NORTE!M2043)</f>
        <v>*</v>
      </c>
      <c r="H2044" s="131" t="str">
        <f>IF(SP_NORTE!K2043="","*",SP_NORTE!K2043)</f>
        <v>*</v>
      </c>
      <c r="I2044" s="128" t="str">
        <f>IF(SP_NORTE!O2043="","*",SP_NORTE!O2043)</f>
        <v>*</v>
      </c>
      <c r="J2044" s="128" t="str">
        <f>IF(SP_NORTE!P2043="","*",SP_NORTE!P2043)</f>
        <v>*</v>
      </c>
      <c r="K2044" s="92" t="str">
        <f>IF(SP_NORTE!AK2043="","*",SP_NORTE!AK2043)</f>
        <v>*</v>
      </c>
      <c r="L2044" s="92" t="str">
        <f>IF(SP_NORTE!AM2043="","*",SP_NORTE!AM2043)</f>
        <v>*</v>
      </c>
      <c r="M2044" s="92" t="str">
        <f>IF(SP_NORTE!AP2043="","*",SP_NORTE!AP2043)</f>
        <v>*</v>
      </c>
      <c r="N2044" s="92" t="str">
        <f>IF(SP_NORTE!AM2043="","*",SP_NORTE!AM2043)</f>
        <v>*</v>
      </c>
      <c r="O2044" s="124" t="str">
        <f>IF(SP_NORTE!BH2043="","*",SP_NORTE!BH2043)</f>
        <v>*</v>
      </c>
      <c r="P2044" s="212" t="str">
        <f>IF($A$2=1,IF(SP_NORTE!BJ2043="","*",SP_NORTE!BJ2043),IF(SP_NORTE!BK2043="","*",SP_NORTE!BK2043))</f>
        <v>*</v>
      </c>
    </row>
    <row r="2045" spans="1:16" hidden="1">
      <c r="A2045" s="91" t="str">
        <f>IF(SP_NORTE!B2044="","*",SP_NORTE!B2044)</f>
        <v>*</v>
      </c>
      <c r="B2045" s="92" t="str">
        <f>IF(SP_NORTE!X2044="","*",SP_NORTE!X2044)</f>
        <v>*</v>
      </c>
      <c r="C2045" s="92" t="str">
        <f>IF(SP_NORTE!S2044="","*",SP_NORTE!S2044)</f>
        <v>*</v>
      </c>
      <c r="D2045" s="92" t="str">
        <f>IF(SP_NORTE!T2044="","*",SP_NORTE!T2044)</f>
        <v>*</v>
      </c>
      <c r="E2045" s="92" t="str">
        <f>IF(SP_NORTE!D2044="","*",SP_NORTE!D2044)</f>
        <v>*</v>
      </c>
      <c r="F2045" s="92" t="str">
        <f>IF(SP_NORTE!H2044="","*",SP_NORTE!H2044)</f>
        <v>*</v>
      </c>
      <c r="G2045" s="92" t="str">
        <f>IF(SP_NORTE!M2044="","*",SP_NORTE!M2044)</f>
        <v>*</v>
      </c>
      <c r="H2045" s="131" t="str">
        <f>IF(SP_NORTE!K2044="","*",SP_NORTE!K2044)</f>
        <v>*</v>
      </c>
      <c r="I2045" s="128" t="str">
        <f>IF(SP_NORTE!O2044="","*",SP_NORTE!O2044)</f>
        <v>*</v>
      </c>
      <c r="J2045" s="128" t="str">
        <f>IF(SP_NORTE!P2044="","*",SP_NORTE!P2044)</f>
        <v>*</v>
      </c>
      <c r="K2045" s="92" t="str">
        <f>IF(SP_NORTE!AK2044="","*",SP_NORTE!AK2044)</f>
        <v>*</v>
      </c>
      <c r="L2045" s="92" t="str">
        <f>IF(SP_NORTE!AM2044="","*",SP_NORTE!AM2044)</f>
        <v>*</v>
      </c>
      <c r="M2045" s="92" t="str">
        <f>IF(SP_NORTE!AP2044="","*",SP_NORTE!AP2044)</f>
        <v>*</v>
      </c>
      <c r="N2045" s="92" t="str">
        <f>IF(SP_NORTE!AM2044="","*",SP_NORTE!AM2044)</f>
        <v>*</v>
      </c>
      <c r="O2045" s="124" t="str">
        <f>IF(SP_NORTE!BH2044="","*",SP_NORTE!BH2044)</f>
        <v>*</v>
      </c>
      <c r="P2045" s="212" t="str">
        <f>IF($A$2=1,IF(SP_NORTE!BJ2044="","*",SP_NORTE!BJ2044),IF(SP_NORTE!BK2044="","*",SP_NORTE!BK2044))</f>
        <v>*</v>
      </c>
    </row>
    <row r="2046" spans="1:16" hidden="1">
      <c r="A2046" s="91" t="str">
        <f>IF(SP_NORTE!B2045="","*",SP_NORTE!B2045)</f>
        <v>*</v>
      </c>
      <c r="B2046" s="92" t="str">
        <f>IF(SP_NORTE!X2045="","*",SP_NORTE!X2045)</f>
        <v>*</v>
      </c>
      <c r="C2046" s="92" t="str">
        <f>IF(SP_NORTE!S2045="","*",SP_NORTE!S2045)</f>
        <v>*</v>
      </c>
      <c r="D2046" s="92" t="str">
        <f>IF(SP_NORTE!T2045="","*",SP_NORTE!T2045)</f>
        <v>*</v>
      </c>
      <c r="E2046" s="92" t="str">
        <f>IF(SP_NORTE!D2045="","*",SP_NORTE!D2045)</f>
        <v>*</v>
      </c>
      <c r="F2046" s="92" t="str">
        <f>IF(SP_NORTE!H2045="","*",SP_NORTE!H2045)</f>
        <v>*</v>
      </c>
      <c r="G2046" s="92" t="str">
        <f>IF(SP_NORTE!M2045="","*",SP_NORTE!M2045)</f>
        <v>*</v>
      </c>
      <c r="H2046" s="131" t="str">
        <f>IF(SP_NORTE!K2045="","*",SP_NORTE!K2045)</f>
        <v>*</v>
      </c>
      <c r="I2046" s="128" t="str">
        <f>IF(SP_NORTE!O2045="","*",SP_NORTE!O2045)</f>
        <v>*</v>
      </c>
      <c r="J2046" s="128" t="str">
        <f>IF(SP_NORTE!P2045="","*",SP_NORTE!P2045)</f>
        <v>*</v>
      </c>
      <c r="K2046" s="92" t="str">
        <f>IF(SP_NORTE!AK2045="","*",SP_NORTE!AK2045)</f>
        <v>*</v>
      </c>
      <c r="L2046" s="92" t="str">
        <f>IF(SP_NORTE!AM2045="","*",SP_NORTE!AM2045)</f>
        <v>*</v>
      </c>
      <c r="M2046" s="92" t="str">
        <f>IF(SP_NORTE!AP2045="","*",SP_NORTE!AP2045)</f>
        <v>*</v>
      </c>
      <c r="N2046" s="92" t="str">
        <f>IF(SP_NORTE!AM2045="","*",SP_NORTE!AM2045)</f>
        <v>*</v>
      </c>
      <c r="O2046" s="124" t="str">
        <f>IF(SP_NORTE!BH2045="","*",SP_NORTE!BH2045)</f>
        <v>*</v>
      </c>
      <c r="P2046" s="212" t="str">
        <f>IF($A$2=1,IF(SP_NORTE!BJ2045="","*",SP_NORTE!BJ2045),IF(SP_NORTE!BK2045="","*",SP_NORTE!BK2045))</f>
        <v>*</v>
      </c>
    </row>
    <row r="2047" spans="1:16" hidden="1">
      <c r="A2047" s="91" t="str">
        <f>IF(SP_NORTE!B2046="","*",SP_NORTE!B2046)</f>
        <v>*</v>
      </c>
      <c r="B2047" s="92" t="str">
        <f>IF(SP_NORTE!X2046="","*",SP_NORTE!X2046)</f>
        <v>*</v>
      </c>
      <c r="C2047" s="92" t="str">
        <f>IF(SP_NORTE!S2046="","*",SP_NORTE!S2046)</f>
        <v>*</v>
      </c>
      <c r="D2047" s="92" t="str">
        <f>IF(SP_NORTE!T2046="","*",SP_NORTE!T2046)</f>
        <v>*</v>
      </c>
      <c r="E2047" s="92" t="str">
        <f>IF(SP_NORTE!D2046="","*",SP_NORTE!D2046)</f>
        <v>*</v>
      </c>
      <c r="F2047" s="92" t="str">
        <f>IF(SP_NORTE!H2046="","*",SP_NORTE!H2046)</f>
        <v>*</v>
      </c>
      <c r="G2047" s="92" t="str">
        <f>IF(SP_NORTE!M2046="","*",SP_NORTE!M2046)</f>
        <v>*</v>
      </c>
      <c r="H2047" s="131" t="str">
        <f>IF(SP_NORTE!K2046="","*",SP_NORTE!K2046)</f>
        <v>*</v>
      </c>
      <c r="I2047" s="128" t="str">
        <f>IF(SP_NORTE!O2046="","*",SP_NORTE!O2046)</f>
        <v>*</v>
      </c>
      <c r="J2047" s="128" t="str">
        <f>IF(SP_NORTE!P2046="","*",SP_NORTE!P2046)</f>
        <v>*</v>
      </c>
      <c r="K2047" s="92" t="str">
        <f>IF(SP_NORTE!AK2046="","*",SP_NORTE!AK2046)</f>
        <v>*</v>
      </c>
      <c r="L2047" s="92" t="str">
        <f>IF(SP_NORTE!AM2046="","*",SP_NORTE!AM2046)</f>
        <v>*</v>
      </c>
      <c r="M2047" s="92" t="str">
        <f>IF(SP_NORTE!AP2046="","*",SP_NORTE!AP2046)</f>
        <v>*</v>
      </c>
      <c r="N2047" s="92" t="str">
        <f>IF(SP_NORTE!AM2046="","*",SP_NORTE!AM2046)</f>
        <v>*</v>
      </c>
      <c r="O2047" s="124" t="str">
        <f>IF(SP_NORTE!BH2046="","*",SP_NORTE!BH2046)</f>
        <v>*</v>
      </c>
      <c r="P2047" s="212" t="str">
        <f>IF($A$2=1,IF(SP_NORTE!BJ2046="","*",SP_NORTE!BJ2046),IF(SP_NORTE!BK2046="","*",SP_NORTE!BK2046))</f>
        <v>*</v>
      </c>
    </row>
    <row r="2048" spans="1:16" hidden="1">
      <c r="A2048" s="91" t="str">
        <f>IF(SP_NORTE!B2047="","*",SP_NORTE!B2047)</f>
        <v>*</v>
      </c>
      <c r="B2048" s="92" t="str">
        <f>IF(SP_NORTE!X2047="","*",SP_NORTE!X2047)</f>
        <v>*</v>
      </c>
      <c r="C2048" s="92" t="str">
        <f>IF(SP_NORTE!S2047="","*",SP_NORTE!S2047)</f>
        <v>*</v>
      </c>
      <c r="D2048" s="92" t="str">
        <f>IF(SP_NORTE!T2047="","*",SP_NORTE!T2047)</f>
        <v>*</v>
      </c>
      <c r="E2048" s="92" t="str">
        <f>IF(SP_NORTE!D2047="","*",SP_NORTE!D2047)</f>
        <v>*</v>
      </c>
      <c r="F2048" s="92" t="str">
        <f>IF(SP_NORTE!H2047="","*",SP_NORTE!H2047)</f>
        <v>*</v>
      </c>
      <c r="G2048" s="92" t="str">
        <f>IF(SP_NORTE!M2047="","*",SP_NORTE!M2047)</f>
        <v>*</v>
      </c>
      <c r="H2048" s="131" t="str">
        <f>IF(SP_NORTE!K2047="","*",SP_NORTE!K2047)</f>
        <v>*</v>
      </c>
      <c r="I2048" s="128" t="str">
        <f>IF(SP_NORTE!O2047="","*",SP_NORTE!O2047)</f>
        <v>*</v>
      </c>
      <c r="J2048" s="128" t="str">
        <f>IF(SP_NORTE!P2047="","*",SP_NORTE!P2047)</f>
        <v>*</v>
      </c>
      <c r="K2048" s="92" t="str">
        <f>IF(SP_NORTE!AK2047="","*",SP_NORTE!AK2047)</f>
        <v>*</v>
      </c>
      <c r="L2048" s="92" t="str">
        <f>IF(SP_NORTE!AM2047="","*",SP_NORTE!AM2047)</f>
        <v>*</v>
      </c>
      <c r="M2048" s="92" t="str">
        <f>IF(SP_NORTE!AP2047="","*",SP_NORTE!AP2047)</f>
        <v>*</v>
      </c>
      <c r="N2048" s="92" t="str">
        <f>IF(SP_NORTE!AM2047="","*",SP_NORTE!AM2047)</f>
        <v>*</v>
      </c>
      <c r="O2048" s="124" t="str">
        <f>IF(SP_NORTE!BH2047="","*",SP_NORTE!BH2047)</f>
        <v>*</v>
      </c>
      <c r="P2048" s="212" t="str">
        <f>IF($A$2=1,IF(SP_NORTE!BJ2047="","*",SP_NORTE!BJ2047),IF(SP_NORTE!BK2047="","*",SP_NORTE!BK2047))</f>
        <v>*</v>
      </c>
    </row>
    <row r="2049" spans="1:16" hidden="1">
      <c r="A2049" s="91" t="str">
        <f>IF(SP_NORTE!B2048="","*",SP_NORTE!B2048)</f>
        <v>*</v>
      </c>
      <c r="B2049" s="92" t="str">
        <f>IF(SP_NORTE!X2048="","*",SP_NORTE!X2048)</f>
        <v>*</v>
      </c>
      <c r="C2049" s="92" t="str">
        <f>IF(SP_NORTE!S2048="","*",SP_NORTE!S2048)</f>
        <v>*</v>
      </c>
      <c r="D2049" s="92" t="str">
        <f>IF(SP_NORTE!T2048="","*",SP_NORTE!T2048)</f>
        <v>*</v>
      </c>
      <c r="E2049" s="92" t="str">
        <f>IF(SP_NORTE!D2048="","*",SP_NORTE!D2048)</f>
        <v>*</v>
      </c>
      <c r="F2049" s="92" t="str">
        <f>IF(SP_NORTE!H2048="","*",SP_NORTE!H2048)</f>
        <v>*</v>
      </c>
      <c r="G2049" s="92" t="str">
        <f>IF(SP_NORTE!M2048="","*",SP_NORTE!M2048)</f>
        <v>*</v>
      </c>
      <c r="H2049" s="131" t="str">
        <f>IF(SP_NORTE!K2048="","*",SP_NORTE!K2048)</f>
        <v>*</v>
      </c>
      <c r="I2049" s="128" t="str">
        <f>IF(SP_NORTE!O2048="","*",SP_NORTE!O2048)</f>
        <v>*</v>
      </c>
      <c r="J2049" s="128" t="str">
        <f>IF(SP_NORTE!P2048="","*",SP_NORTE!P2048)</f>
        <v>*</v>
      </c>
      <c r="K2049" s="92" t="str">
        <f>IF(SP_NORTE!AK2048="","*",SP_NORTE!AK2048)</f>
        <v>*</v>
      </c>
      <c r="L2049" s="92" t="str">
        <f>IF(SP_NORTE!AM2048="","*",SP_NORTE!AM2048)</f>
        <v>*</v>
      </c>
      <c r="M2049" s="92" t="str">
        <f>IF(SP_NORTE!AP2048="","*",SP_NORTE!AP2048)</f>
        <v>*</v>
      </c>
      <c r="N2049" s="92" t="str">
        <f>IF(SP_NORTE!AM2048="","*",SP_NORTE!AM2048)</f>
        <v>*</v>
      </c>
      <c r="O2049" s="124" t="str">
        <f>IF(SP_NORTE!BH2048="","*",SP_NORTE!BH2048)</f>
        <v>*</v>
      </c>
      <c r="P2049" s="212" t="str">
        <f>IF($A$2=1,IF(SP_NORTE!BJ2048="","*",SP_NORTE!BJ2048),IF(SP_NORTE!BK2048="","*",SP_NORTE!BK2048))</f>
        <v>*</v>
      </c>
    </row>
    <row r="2050" spans="1:16" hidden="1">
      <c r="A2050" s="91" t="str">
        <f>IF(SP_NORTE!B2049="","*",SP_NORTE!B2049)</f>
        <v>*</v>
      </c>
      <c r="B2050" s="92" t="str">
        <f>IF(SP_NORTE!X2049="","*",SP_NORTE!X2049)</f>
        <v>*</v>
      </c>
      <c r="C2050" s="92" t="str">
        <f>IF(SP_NORTE!S2049="","*",SP_NORTE!S2049)</f>
        <v>*</v>
      </c>
      <c r="D2050" s="92" t="str">
        <f>IF(SP_NORTE!T2049="","*",SP_NORTE!T2049)</f>
        <v>*</v>
      </c>
      <c r="E2050" s="92" t="str">
        <f>IF(SP_NORTE!D2049="","*",SP_NORTE!D2049)</f>
        <v>*</v>
      </c>
      <c r="F2050" s="92" t="str">
        <f>IF(SP_NORTE!H2049="","*",SP_NORTE!H2049)</f>
        <v>*</v>
      </c>
      <c r="G2050" s="92" t="str">
        <f>IF(SP_NORTE!M2049="","*",SP_NORTE!M2049)</f>
        <v>*</v>
      </c>
      <c r="H2050" s="131" t="str">
        <f>IF(SP_NORTE!K2049="","*",SP_NORTE!K2049)</f>
        <v>*</v>
      </c>
      <c r="I2050" s="128" t="str">
        <f>IF(SP_NORTE!O2049="","*",SP_NORTE!O2049)</f>
        <v>*</v>
      </c>
      <c r="J2050" s="128" t="str">
        <f>IF(SP_NORTE!P2049="","*",SP_NORTE!P2049)</f>
        <v>*</v>
      </c>
      <c r="K2050" s="92" t="str">
        <f>IF(SP_NORTE!AK2049="","*",SP_NORTE!AK2049)</f>
        <v>*</v>
      </c>
      <c r="L2050" s="92" t="str">
        <f>IF(SP_NORTE!AM2049="","*",SP_NORTE!AM2049)</f>
        <v>*</v>
      </c>
      <c r="M2050" s="92" t="str">
        <f>IF(SP_NORTE!AP2049="","*",SP_NORTE!AP2049)</f>
        <v>*</v>
      </c>
      <c r="N2050" s="92" t="str">
        <f>IF(SP_NORTE!AM2049="","*",SP_NORTE!AM2049)</f>
        <v>*</v>
      </c>
      <c r="O2050" s="124" t="str">
        <f>IF(SP_NORTE!BH2049="","*",SP_NORTE!BH2049)</f>
        <v>*</v>
      </c>
      <c r="P2050" s="212" t="str">
        <f>IF($A$2=1,IF(SP_NORTE!BJ2049="","*",SP_NORTE!BJ2049),IF(SP_NORTE!BK2049="","*",SP_NORTE!BK2049))</f>
        <v>*</v>
      </c>
    </row>
    <row r="2051" spans="1:16" hidden="1">
      <c r="A2051" s="91" t="str">
        <f>IF(SP_NORTE!B2050="","*",SP_NORTE!B2050)</f>
        <v>*</v>
      </c>
      <c r="B2051" s="92" t="str">
        <f>IF(SP_NORTE!X2050="","*",SP_NORTE!X2050)</f>
        <v>*</v>
      </c>
      <c r="C2051" s="92" t="str">
        <f>IF(SP_NORTE!S2050="","*",SP_NORTE!S2050)</f>
        <v>*</v>
      </c>
      <c r="D2051" s="92" t="str">
        <f>IF(SP_NORTE!T2050="","*",SP_NORTE!T2050)</f>
        <v>*</v>
      </c>
      <c r="E2051" s="92" t="str">
        <f>IF(SP_NORTE!D2050="","*",SP_NORTE!D2050)</f>
        <v>*</v>
      </c>
      <c r="F2051" s="92" t="str">
        <f>IF(SP_NORTE!H2050="","*",SP_NORTE!H2050)</f>
        <v>*</v>
      </c>
      <c r="G2051" s="92" t="str">
        <f>IF(SP_NORTE!M2050="","*",SP_NORTE!M2050)</f>
        <v>*</v>
      </c>
      <c r="H2051" s="131" t="str">
        <f>IF(SP_NORTE!K2050="","*",SP_NORTE!K2050)</f>
        <v>*</v>
      </c>
      <c r="I2051" s="128" t="str">
        <f>IF(SP_NORTE!O2050="","*",SP_NORTE!O2050)</f>
        <v>*</v>
      </c>
      <c r="J2051" s="128" t="str">
        <f>IF(SP_NORTE!P2050="","*",SP_NORTE!P2050)</f>
        <v>*</v>
      </c>
      <c r="K2051" s="92" t="str">
        <f>IF(SP_NORTE!AK2050="","*",SP_NORTE!AK2050)</f>
        <v>*</v>
      </c>
      <c r="L2051" s="92" t="str">
        <f>IF(SP_NORTE!AM2050="","*",SP_NORTE!AM2050)</f>
        <v>*</v>
      </c>
      <c r="M2051" s="92" t="str">
        <f>IF(SP_NORTE!AP2050="","*",SP_NORTE!AP2050)</f>
        <v>*</v>
      </c>
      <c r="N2051" s="92" t="str">
        <f>IF(SP_NORTE!AM2050="","*",SP_NORTE!AM2050)</f>
        <v>*</v>
      </c>
      <c r="O2051" s="124" t="str">
        <f>IF(SP_NORTE!BH2050="","*",SP_NORTE!BH2050)</f>
        <v>*</v>
      </c>
      <c r="P2051" s="212" t="str">
        <f>IF($A$2=1,IF(SP_NORTE!BJ2050="","*",SP_NORTE!BJ2050),IF(SP_NORTE!BK2050="","*",SP_NORTE!BK2050))</f>
        <v>*</v>
      </c>
    </row>
    <row r="2052" spans="1:16" hidden="1">
      <c r="A2052" s="91" t="str">
        <f>IF(SP_NORTE!B2051="","*",SP_NORTE!B2051)</f>
        <v>*</v>
      </c>
      <c r="B2052" s="92" t="str">
        <f>IF(SP_NORTE!X2051="","*",SP_NORTE!X2051)</f>
        <v>*</v>
      </c>
      <c r="C2052" s="92" t="str">
        <f>IF(SP_NORTE!S2051="","*",SP_NORTE!S2051)</f>
        <v>*</v>
      </c>
      <c r="D2052" s="92" t="str">
        <f>IF(SP_NORTE!T2051="","*",SP_NORTE!T2051)</f>
        <v>*</v>
      </c>
      <c r="E2052" s="92" t="str">
        <f>IF(SP_NORTE!D2051="","*",SP_NORTE!D2051)</f>
        <v>*</v>
      </c>
      <c r="F2052" s="92" t="str">
        <f>IF(SP_NORTE!H2051="","*",SP_NORTE!H2051)</f>
        <v>*</v>
      </c>
      <c r="G2052" s="92" t="str">
        <f>IF(SP_NORTE!M2051="","*",SP_NORTE!M2051)</f>
        <v>*</v>
      </c>
      <c r="H2052" s="131" t="str">
        <f>IF(SP_NORTE!K2051="","*",SP_NORTE!K2051)</f>
        <v>*</v>
      </c>
      <c r="I2052" s="128" t="str">
        <f>IF(SP_NORTE!O2051="","*",SP_NORTE!O2051)</f>
        <v>*</v>
      </c>
      <c r="J2052" s="128" t="str">
        <f>IF(SP_NORTE!P2051="","*",SP_NORTE!P2051)</f>
        <v>*</v>
      </c>
      <c r="K2052" s="92" t="str">
        <f>IF(SP_NORTE!AK2051="","*",SP_NORTE!AK2051)</f>
        <v>*</v>
      </c>
      <c r="L2052" s="92" t="str">
        <f>IF(SP_NORTE!AM2051="","*",SP_NORTE!AM2051)</f>
        <v>*</v>
      </c>
      <c r="M2052" s="92" t="str">
        <f>IF(SP_NORTE!AP2051="","*",SP_NORTE!AP2051)</f>
        <v>*</v>
      </c>
      <c r="N2052" s="92" t="str">
        <f>IF(SP_NORTE!AM2051="","*",SP_NORTE!AM2051)</f>
        <v>*</v>
      </c>
      <c r="O2052" s="124" t="str">
        <f>IF(SP_NORTE!BH2051="","*",SP_NORTE!BH2051)</f>
        <v>*</v>
      </c>
      <c r="P2052" s="212" t="str">
        <f>IF($A$2=1,IF(SP_NORTE!BJ2051="","*",SP_NORTE!BJ2051),IF(SP_NORTE!BK2051="","*",SP_NORTE!BK2051))</f>
        <v>*</v>
      </c>
    </row>
    <row r="2053" spans="1:16" hidden="1">
      <c r="A2053" s="91" t="str">
        <f>IF(SP_NORTE!B2052="","*",SP_NORTE!B2052)</f>
        <v>*</v>
      </c>
      <c r="B2053" s="92" t="str">
        <f>IF(SP_NORTE!X2052="","*",SP_NORTE!X2052)</f>
        <v>*</v>
      </c>
      <c r="C2053" s="92" t="str">
        <f>IF(SP_NORTE!S2052="","*",SP_NORTE!S2052)</f>
        <v>*</v>
      </c>
      <c r="D2053" s="92" t="str">
        <f>IF(SP_NORTE!T2052="","*",SP_NORTE!T2052)</f>
        <v>*</v>
      </c>
      <c r="E2053" s="92" t="str">
        <f>IF(SP_NORTE!D2052="","*",SP_NORTE!D2052)</f>
        <v>*</v>
      </c>
      <c r="F2053" s="92" t="str">
        <f>IF(SP_NORTE!H2052="","*",SP_NORTE!H2052)</f>
        <v>*</v>
      </c>
      <c r="G2053" s="92" t="str">
        <f>IF(SP_NORTE!M2052="","*",SP_NORTE!M2052)</f>
        <v>*</v>
      </c>
      <c r="H2053" s="131" t="str">
        <f>IF(SP_NORTE!K2052="","*",SP_NORTE!K2052)</f>
        <v>*</v>
      </c>
      <c r="I2053" s="128" t="str">
        <f>IF(SP_NORTE!O2052="","*",SP_NORTE!O2052)</f>
        <v>*</v>
      </c>
      <c r="J2053" s="128" t="str">
        <f>IF(SP_NORTE!P2052="","*",SP_NORTE!P2052)</f>
        <v>*</v>
      </c>
      <c r="K2053" s="92" t="str">
        <f>IF(SP_NORTE!AK2052="","*",SP_NORTE!AK2052)</f>
        <v>*</v>
      </c>
      <c r="L2053" s="92" t="str">
        <f>IF(SP_NORTE!AM2052="","*",SP_NORTE!AM2052)</f>
        <v>*</v>
      </c>
      <c r="M2053" s="92" t="str">
        <f>IF(SP_NORTE!AP2052="","*",SP_NORTE!AP2052)</f>
        <v>*</v>
      </c>
      <c r="N2053" s="92" t="str">
        <f>IF(SP_NORTE!AM2052="","*",SP_NORTE!AM2052)</f>
        <v>*</v>
      </c>
      <c r="O2053" s="124" t="str">
        <f>IF(SP_NORTE!BH2052="","*",SP_NORTE!BH2052)</f>
        <v>*</v>
      </c>
      <c r="P2053" s="212" t="str">
        <f>IF($A$2=1,IF(SP_NORTE!BJ2052="","*",SP_NORTE!BJ2052),IF(SP_NORTE!BK2052="","*",SP_NORTE!BK2052))</f>
        <v>*</v>
      </c>
    </row>
    <row r="2054" spans="1:16" hidden="1">
      <c r="A2054" s="91" t="str">
        <f>IF(SP_NORTE!B2053="","*",SP_NORTE!B2053)</f>
        <v>*</v>
      </c>
      <c r="B2054" s="92" t="str">
        <f>IF(SP_NORTE!X2053="","*",SP_NORTE!X2053)</f>
        <v>*</v>
      </c>
      <c r="C2054" s="92" t="str">
        <f>IF(SP_NORTE!S2053="","*",SP_NORTE!S2053)</f>
        <v>*</v>
      </c>
      <c r="D2054" s="92" t="str">
        <f>IF(SP_NORTE!T2053="","*",SP_NORTE!T2053)</f>
        <v>*</v>
      </c>
      <c r="E2054" s="92" t="str">
        <f>IF(SP_NORTE!D2053="","*",SP_NORTE!D2053)</f>
        <v>*</v>
      </c>
      <c r="F2054" s="92" t="str">
        <f>IF(SP_NORTE!H2053="","*",SP_NORTE!H2053)</f>
        <v>*</v>
      </c>
      <c r="G2054" s="92" t="str">
        <f>IF(SP_NORTE!M2053="","*",SP_NORTE!M2053)</f>
        <v>*</v>
      </c>
      <c r="H2054" s="131" t="str">
        <f>IF(SP_NORTE!K2053="","*",SP_NORTE!K2053)</f>
        <v>*</v>
      </c>
      <c r="I2054" s="128" t="str">
        <f>IF(SP_NORTE!O2053="","*",SP_NORTE!O2053)</f>
        <v>*</v>
      </c>
      <c r="J2054" s="128" t="str">
        <f>IF(SP_NORTE!P2053="","*",SP_NORTE!P2053)</f>
        <v>*</v>
      </c>
      <c r="K2054" s="92" t="str">
        <f>IF(SP_NORTE!AK2053="","*",SP_NORTE!AK2053)</f>
        <v>*</v>
      </c>
      <c r="L2054" s="92" t="str">
        <f>IF(SP_NORTE!AM2053="","*",SP_NORTE!AM2053)</f>
        <v>*</v>
      </c>
      <c r="M2054" s="92" t="str">
        <f>IF(SP_NORTE!AP2053="","*",SP_NORTE!AP2053)</f>
        <v>*</v>
      </c>
      <c r="N2054" s="92" t="str">
        <f>IF(SP_NORTE!AM2053="","*",SP_NORTE!AM2053)</f>
        <v>*</v>
      </c>
      <c r="O2054" s="124" t="str">
        <f>IF(SP_NORTE!BH2053="","*",SP_NORTE!BH2053)</f>
        <v>*</v>
      </c>
      <c r="P2054" s="212" t="str">
        <f>IF($A$2=1,IF(SP_NORTE!BJ2053="","*",SP_NORTE!BJ2053),IF(SP_NORTE!BK2053="","*",SP_NORTE!BK2053))</f>
        <v>*</v>
      </c>
    </row>
    <row r="2055" spans="1:16" hidden="1">
      <c r="A2055" s="91" t="str">
        <f>IF(SP_NORTE!B2054="","*",SP_NORTE!B2054)</f>
        <v>*</v>
      </c>
      <c r="B2055" s="92" t="str">
        <f>IF(SP_NORTE!X2054="","*",SP_NORTE!X2054)</f>
        <v>*</v>
      </c>
      <c r="C2055" s="92" t="str">
        <f>IF(SP_NORTE!S2054="","*",SP_NORTE!S2054)</f>
        <v>*</v>
      </c>
      <c r="D2055" s="92" t="str">
        <f>IF(SP_NORTE!T2054="","*",SP_NORTE!T2054)</f>
        <v>*</v>
      </c>
      <c r="E2055" s="92" t="str">
        <f>IF(SP_NORTE!D2054="","*",SP_NORTE!D2054)</f>
        <v>*</v>
      </c>
      <c r="F2055" s="92" t="str">
        <f>IF(SP_NORTE!H2054="","*",SP_NORTE!H2054)</f>
        <v>*</v>
      </c>
      <c r="G2055" s="92" t="str">
        <f>IF(SP_NORTE!M2054="","*",SP_NORTE!M2054)</f>
        <v>*</v>
      </c>
      <c r="H2055" s="131" t="str">
        <f>IF(SP_NORTE!K2054="","*",SP_NORTE!K2054)</f>
        <v>*</v>
      </c>
      <c r="I2055" s="128" t="str">
        <f>IF(SP_NORTE!O2054="","*",SP_NORTE!O2054)</f>
        <v>*</v>
      </c>
      <c r="J2055" s="128" t="str">
        <f>IF(SP_NORTE!P2054="","*",SP_NORTE!P2054)</f>
        <v>*</v>
      </c>
      <c r="K2055" s="92" t="str">
        <f>IF(SP_NORTE!AK2054="","*",SP_NORTE!AK2054)</f>
        <v>*</v>
      </c>
      <c r="L2055" s="92" t="str">
        <f>IF(SP_NORTE!AM2054="","*",SP_NORTE!AM2054)</f>
        <v>*</v>
      </c>
      <c r="M2055" s="92" t="str">
        <f>IF(SP_NORTE!AP2054="","*",SP_NORTE!AP2054)</f>
        <v>*</v>
      </c>
      <c r="N2055" s="92" t="str">
        <f>IF(SP_NORTE!AM2054="","*",SP_NORTE!AM2054)</f>
        <v>*</v>
      </c>
      <c r="O2055" s="124" t="str">
        <f>IF(SP_NORTE!BH2054="","*",SP_NORTE!BH2054)</f>
        <v>*</v>
      </c>
      <c r="P2055" s="212" t="str">
        <f>IF($A$2=1,IF(SP_NORTE!BJ2054="","*",SP_NORTE!BJ2054),IF(SP_NORTE!BK2054="","*",SP_NORTE!BK2054))</f>
        <v>*</v>
      </c>
    </row>
    <row r="2056" spans="1:16" hidden="1">
      <c r="A2056" s="91" t="str">
        <f>IF(SP_NORTE!B2055="","*",SP_NORTE!B2055)</f>
        <v>*</v>
      </c>
      <c r="B2056" s="92" t="str">
        <f>IF(SP_NORTE!X2055="","*",SP_NORTE!X2055)</f>
        <v>*</v>
      </c>
      <c r="C2056" s="92" t="str">
        <f>IF(SP_NORTE!S2055="","*",SP_NORTE!S2055)</f>
        <v>*</v>
      </c>
      <c r="D2056" s="92" t="str">
        <f>IF(SP_NORTE!T2055="","*",SP_NORTE!T2055)</f>
        <v>*</v>
      </c>
      <c r="E2056" s="92" t="str">
        <f>IF(SP_NORTE!D2055="","*",SP_NORTE!D2055)</f>
        <v>*</v>
      </c>
      <c r="F2056" s="92" t="str">
        <f>IF(SP_NORTE!H2055="","*",SP_NORTE!H2055)</f>
        <v>*</v>
      </c>
      <c r="G2056" s="92" t="str">
        <f>IF(SP_NORTE!M2055="","*",SP_NORTE!M2055)</f>
        <v>*</v>
      </c>
      <c r="H2056" s="131" t="str">
        <f>IF(SP_NORTE!K2055="","*",SP_NORTE!K2055)</f>
        <v>*</v>
      </c>
      <c r="I2056" s="128" t="str">
        <f>IF(SP_NORTE!O2055="","*",SP_NORTE!O2055)</f>
        <v>*</v>
      </c>
      <c r="J2056" s="128" t="str">
        <f>IF(SP_NORTE!P2055="","*",SP_NORTE!P2055)</f>
        <v>*</v>
      </c>
      <c r="K2056" s="92" t="str">
        <f>IF(SP_NORTE!AK2055="","*",SP_NORTE!AK2055)</f>
        <v>*</v>
      </c>
      <c r="L2056" s="92" t="str">
        <f>IF(SP_NORTE!AM2055="","*",SP_NORTE!AM2055)</f>
        <v>*</v>
      </c>
      <c r="M2056" s="92" t="str">
        <f>IF(SP_NORTE!AP2055="","*",SP_NORTE!AP2055)</f>
        <v>*</v>
      </c>
      <c r="N2056" s="92" t="str">
        <f>IF(SP_NORTE!AM2055="","*",SP_NORTE!AM2055)</f>
        <v>*</v>
      </c>
      <c r="O2056" s="124" t="str">
        <f>IF(SP_NORTE!BH2055="","*",SP_NORTE!BH2055)</f>
        <v>*</v>
      </c>
      <c r="P2056" s="212" t="str">
        <f>IF($A$2=1,IF(SP_NORTE!BJ2055="","*",SP_NORTE!BJ2055),IF(SP_NORTE!BK2055="","*",SP_NORTE!BK2055))</f>
        <v>*</v>
      </c>
    </row>
    <row r="2057" spans="1:16" hidden="1">
      <c r="A2057" s="91" t="str">
        <f>IF(SP_NORTE!B2056="","*",SP_NORTE!B2056)</f>
        <v>*</v>
      </c>
      <c r="B2057" s="92" t="str">
        <f>IF(SP_NORTE!X2056="","*",SP_NORTE!X2056)</f>
        <v>*</v>
      </c>
      <c r="C2057" s="92" t="str">
        <f>IF(SP_NORTE!S2056="","*",SP_NORTE!S2056)</f>
        <v>*</v>
      </c>
      <c r="D2057" s="92" t="str">
        <f>IF(SP_NORTE!T2056="","*",SP_NORTE!T2056)</f>
        <v>*</v>
      </c>
      <c r="E2057" s="92" t="str">
        <f>IF(SP_NORTE!D2056="","*",SP_NORTE!D2056)</f>
        <v>*</v>
      </c>
      <c r="F2057" s="92" t="str">
        <f>IF(SP_NORTE!H2056="","*",SP_NORTE!H2056)</f>
        <v>*</v>
      </c>
      <c r="G2057" s="92" t="str">
        <f>IF(SP_NORTE!M2056="","*",SP_NORTE!M2056)</f>
        <v>*</v>
      </c>
      <c r="H2057" s="131" t="str">
        <f>IF(SP_NORTE!K2056="","*",SP_NORTE!K2056)</f>
        <v>*</v>
      </c>
      <c r="I2057" s="128" t="str">
        <f>IF(SP_NORTE!O2056="","*",SP_NORTE!O2056)</f>
        <v>*</v>
      </c>
      <c r="J2057" s="128" t="str">
        <f>IF(SP_NORTE!P2056="","*",SP_NORTE!P2056)</f>
        <v>*</v>
      </c>
      <c r="K2057" s="92" t="str">
        <f>IF(SP_NORTE!AK2056="","*",SP_NORTE!AK2056)</f>
        <v>*</v>
      </c>
      <c r="L2057" s="92" t="str">
        <f>IF(SP_NORTE!AM2056="","*",SP_NORTE!AM2056)</f>
        <v>*</v>
      </c>
      <c r="M2057" s="92" t="str">
        <f>IF(SP_NORTE!AP2056="","*",SP_NORTE!AP2056)</f>
        <v>*</v>
      </c>
      <c r="N2057" s="92" t="str">
        <f>IF(SP_NORTE!AM2056="","*",SP_NORTE!AM2056)</f>
        <v>*</v>
      </c>
      <c r="O2057" s="124" t="str">
        <f>IF(SP_NORTE!BH2056="","*",SP_NORTE!BH2056)</f>
        <v>*</v>
      </c>
      <c r="P2057" s="212" t="str">
        <f>IF($A$2=1,IF(SP_NORTE!BJ2056="","*",SP_NORTE!BJ2056),IF(SP_NORTE!BK2056="","*",SP_NORTE!BK2056))</f>
        <v>*</v>
      </c>
    </row>
    <row r="2058" spans="1:16" hidden="1">
      <c r="A2058" s="91" t="str">
        <f>IF(SP_NORTE!B2057="","*",SP_NORTE!B2057)</f>
        <v>*</v>
      </c>
      <c r="B2058" s="92" t="str">
        <f>IF(SP_NORTE!X2057="","*",SP_NORTE!X2057)</f>
        <v>*</v>
      </c>
      <c r="C2058" s="92" t="str">
        <f>IF(SP_NORTE!S2057="","*",SP_NORTE!S2057)</f>
        <v>*</v>
      </c>
      <c r="D2058" s="92" t="str">
        <f>IF(SP_NORTE!T2057="","*",SP_NORTE!T2057)</f>
        <v>*</v>
      </c>
      <c r="E2058" s="92" t="str">
        <f>IF(SP_NORTE!D2057="","*",SP_NORTE!D2057)</f>
        <v>*</v>
      </c>
      <c r="F2058" s="92" t="str">
        <f>IF(SP_NORTE!H2057="","*",SP_NORTE!H2057)</f>
        <v>*</v>
      </c>
      <c r="G2058" s="92" t="str">
        <f>IF(SP_NORTE!M2057="","*",SP_NORTE!M2057)</f>
        <v>*</v>
      </c>
      <c r="H2058" s="131" t="str">
        <f>IF(SP_NORTE!K2057="","*",SP_NORTE!K2057)</f>
        <v>*</v>
      </c>
      <c r="I2058" s="128" t="str">
        <f>IF(SP_NORTE!O2057="","*",SP_NORTE!O2057)</f>
        <v>*</v>
      </c>
      <c r="J2058" s="128" t="str">
        <f>IF(SP_NORTE!P2057="","*",SP_NORTE!P2057)</f>
        <v>*</v>
      </c>
      <c r="K2058" s="92" t="str">
        <f>IF(SP_NORTE!AK2057="","*",SP_NORTE!AK2057)</f>
        <v>*</v>
      </c>
      <c r="L2058" s="92" t="str">
        <f>IF(SP_NORTE!AM2057="","*",SP_NORTE!AM2057)</f>
        <v>*</v>
      </c>
      <c r="M2058" s="92" t="str">
        <f>IF(SP_NORTE!AP2057="","*",SP_NORTE!AP2057)</f>
        <v>*</v>
      </c>
      <c r="N2058" s="92" t="str">
        <f>IF(SP_NORTE!AM2057="","*",SP_NORTE!AM2057)</f>
        <v>*</v>
      </c>
      <c r="O2058" s="124" t="str">
        <f>IF(SP_NORTE!BH2057="","*",SP_NORTE!BH2057)</f>
        <v>*</v>
      </c>
      <c r="P2058" s="212" t="str">
        <f>IF($A$2=1,IF(SP_NORTE!BJ2057="","*",SP_NORTE!BJ2057),IF(SP_NORTE!BK2057="","*",SP_NORTE!BK2057))</f>
        <v>*</v>
      </c>
    </row>
    <row r="2059" spans="1:16" hidden="1">
      <c r="A2059" s="91" t="str">
        <f>IF(SP_NORTE!B2058="","*",SP_NORTE!B2058)</f>
        <v>*</v>
      </c>
      <c r="B2059" s="92" t="str">
        <f>IF(SP_NORTE!X2058="","*",SP_NORTE!X2058)</f>
        <v>*</v>
      </c>
      <c r="C2059" s="92" t="str">
        <f>IF(SP_NORTE!S2058="","*",SP_NORTE!S2058)</f>
        <v>*</v>
      </c>
      <c r="D2059" s="92" t="str">
        <f>IF(SP_NORTE!T2058="","*",SP_NORTE!T2058)</f>
        <v>*</v>
      </c>
      <c r="E2059" s="92" t="str">
        <f>IF(SP_NORTE!D2058="","*",SP_NORTE!D2058)</f>
        <v>*</v>
      </c>
      <c r="F2059" s="92" t="str">
        <f>IF(SP_NORTE!H2058="","*",SP_NORTE!H2058)</f>
        <v>*</v>
      </c>
      <c r="G2059" s="92" t="str">
        <f>IF(SP_NORTE!M2058="","*",SP_NORTE!M2058)</f>
        <v>*</v>
      </c>
      <c r="H2059" s="131" t="str">
        <f>IF(SP_NORTE!K2058="","*",SP_NORTE!K2058)</f>
        <v>*</v>
      </c>
      <c r="I2059" s="128" t="str">
        <f>IF(SP_NORTE!O2058="","*",SP_NORTE!O2058)</f>
        <v>*</v>
      </c>
      <c r="J2059" s="128" t="str">
        <f>IF(SP_NORTE!P2058="","*",SP_NORTE!P2058)</f>
        <v>*</v>
      </c>
      <c r="K2059" s="92" t="str">
        <f>IF(SP_NORTE!AK2058="","*",SP_NORTE!AK2058)</f>
        <v>*</v>
      </c>
      <c r="L2059" s="92" t="str">
        <f>IF(SP_NORTE!AM2058="","*",SP_NORTE!AM2058)</f>
        <v>*</v>
      </c>
      <c r="M2059" s="92" t="str">
        <f>IF(SP_NORTE!AP2058="","*",SP_NORTE!AP2058)</f>
        <v>*</v>
      </c>
      <c r="N2059" s="92" t="str">
        <f>IF(SP_NORTE!AM2058="","*",SP_NORTE!AM2058)</f>
        <v>*</v>
      </c>
      <c r="O2059" s="124" t="str">
        <f>IF(SP_NORTE!BH2058="","*",SP_NORTE!BH2058)</f>
        <v>*</v>
      </c>
      <c r="P2059" s="212" t="str">
        <f>IF($A$2=1,IF(SP_NORTE!BJ2058="","*",SP_NORTE!BJ2058),IF(SP_NORTE!BK2058="","*",SP_NORTE!BK2058))</f>
        <v>*</v>
      </c>
    </row>
    <row r="2060" spans="1:16" hidden="1">
      <c r="A2060" s="91" t="str">
        <f>IF(SP_NORTE!B2059="","*",SP_NORTE!B2059)</f>
        <v>*</v>
      </c>
      <c r="B2060" s="92" t="str">
        <f>IF(SP_NORTE!X2059="","*",SP_NORTE!X2059)</f>
        <v>*</v>
      </c>
      <c r="C2060" s="92" t="str">
        <f>IF(SP_NORTE!S2059="","*",SP_NORTE!S2059)</f>
        <v>*</v>
      </c>
      <c r="D2060" s="92" t="str">
        <f>IF(SP_NORTE!T2059="","*",SP_NORTE!T2059)</f>
        <v>*</v>
      </c>
      <c r="E2060" s="92" t="str">
        <f>IF(SP_NORTE!D2059="","*",SP_NORTE!D2059)</f>
        <v>*</v>
      </c>
      <c r="F2060" s="92" t="str">
        <f>IF(SP_NORTE!H2059="","*",SP_NORTE!H2059)</f>
        <v>*</v>
      </c>
      <c r="G2060" s="92" t="str">
        <f>IF(SP_NORTE!M2059="","*",SP_NORTE!M2059)</f>
        <v>*</v>
      </c>
      <c r="H2060" s="131" t="str">
        <f>IF(SP_NORTE!K2059="","*",SP_NORTE!K2059)</f>
        <v>*</v>
      </c>
      <c r="I2060" s="128" t="str">
        <f>IF(SP_NORTE!O2059="","*",SP_NORTE!O2059)</f>
        <v>*</v>
      </c>
      <c r="J2060" s="128" t="str">
        <f>IF(SP_NORTE!P2059="","*",SP_NORTE!P2059)</f>
        <v>*</v>
      </c>
      <c r="K2060" s="92" t="str">
        <f>IF(SP_NORTE!AK2059="","*",SP_NORTE!AK2059)</f>
        <v>*</v>
      </c>
      <c r="L2060" s="92" t="str">
        <f>IF(SP_NORTE!AM2059="","*",SP_NORTE!AM2059)</f>
        <v>*</v>
      </c>
      <c r="M2060" s="92" t="str">
        <f>IF(SP_NORTE!AP2059="","*",SP_NORTE!AP2059)</f>
        <v>*</v>
      </c>
      <c r="N2060" s="92" t="str">
        <f>IF(SP_NORTE!AM2059="","*",SP_NORTE!AM2059)</f>
        <v>*</v>
      </c>
      <c r="O2060" s="124" t="str">
        <f>IF(SP_NORTE!BH2059="","*",SP_NORTE!BH2059)</f>
        <v>*</v>
      </c>
      <c r="P2060" s="212" t="str">
        <f>IF($A$2=1,IF(SP_NORTE!BJ2059="","*",SP_NORTE!BJ2059),IF(SP_NORTE!BK2059="","*",SP_NORTE!BK2059))</f>
        <v>*</v>
      </c>
    </row>
    <row r="2061" spans="1:16" hidden="1">
      <c r="A2061" s="91" t="str">
        <f>IF(SP_NORTE!B2060="","*",SP_NORTE!B2060)</f>
        <v>*</v>
      </c>
      <c r="B2061" s="92" t="str">
        <f>IF(SP_NORTE!X2060="","*",SP_NORTE!X2060)</f>
        <v>*</v>
      </c>
      <c r="C2061" s="92" t="str">
        <f>IF(SP_NORTE!S2060="","*",SP_NORTE!S2060)</f>
        <v>*</v>
      </c>
      <c r="D2061" s="92" t="str">
        <f>IF(SP_NORTE!T2060="","*",SP_NORTE!T2060)</f>
        <v>*</v>
      </c>
      <c r="E2061" s="92" t="str">
        <f>IF(SP_NORTE!D2060="","*",SP_NORTE!D2060)</f>
        <v>*</v>
      </c>
      <c r="F2061" s="92" t="str">
        <f>IF(SP_NORTE!H2060="","*",SP_NORTE!H2060)</f>
        <v>*</v>
      </c>
      <c r="G2061" s="92" t="str">
        <f>IF(SP_NORTE!M2060="","*",SP_NORTE!M2060)</f>
        <v>*</v>
      </c>
      <c r="H2061" s="131" t="str">
        <f>IF(SP_NORTE!K2060="","*",SP_NORTE!K2060)</f>
        <v>*</v>
      </c>
      <c r="I2061" s="128" t="str">
        <f>IF(SP_NORTE!O2060="","*",SP_NORTE!O2060)</f>
        <v>*</v>
      </c>
      <c r="J2061" s="128" t="str">
        <f>IF(SP_NORTE!P2060="","*",SP_NORTE!P2060)</f>
        <v>*</v>
      </c>
      <c r="K2061" s="92" t="str">
        <f>IF(SP_NORTE!AK2060="","*",SP_NORTE!AK2060)</f>
        <v>*</v>
      </c>
      <c r="L2061" s="92" t="str">
        <f>IF(SP_NORTE!AM2060="","*",SP_NORTE!AM2060)</f>
        <v>*</v>
      </c>
      <c r="M2061" s="92" t="str">
        <f>IF(SP_NORTE!AP2060="","*",SP_NORTE!AP2060)</f>
        <v>*</v>
      </c>
      <c r="N2061" s="92" t="str">
        <f>IF(SP_NORTE!AM2060="","*",SP_NORTE!AM2060)</f>
        <v>*</v>
      </c>
      <c r="O2061" s="124" t="str">
        <f>IF(SP_NORTE!BH2060="","*",SP_NORTE!BH2060)</f>
        <v>*</v>
      </c>
      <c r="P2061" s="212" t="str">
        <f>IF($A$2=1,IF(SP_NORTE!BJ2060="","*",SP_NORTE!BJ2060),IF(SP_NORTE!BK2060="","*",SP_NORTE!BK2060))</f>
        <v>*</v>
      </c>
    </row>
    <row r="2062" spans="1:16" hidden="1">
      <c r="A2062" s="91" t="str">
        <f>IF(SP_NORTE!B2061="","*",SP_NORTE!B2061)</f>
        <v>*</v>
      </c>
      <c r="B2062" s="92" t="str">
        <f>IF(SP_NORTE!X2061="","*",SP_NORTE!X2061)</f>
        <v>*</v>
      </c>
      <c r="C2062" s="92" t="str">
        <f>IF(SP_NORTE!S2061="","*",SP_NORTE!S2061)</f>
        <v>*</v>
      </c>
      <c r="D2062" s="92" t="str">
        <f>IF(SP_NORTE!T2061="","*",SP_NORTE!T2061)</f>
        <v>*</v>
      </c>
      <c r="E2062" s="92" t="str">
        <f>IF(SP_NORTE!D2061="","*",SP_NORTE!D2061)</f>
        <v>*</v>
      </c>
      <c r="F2062" s="92" t="str">
        <f>IF(SP_NORTE!H2061="","*",SP_NORTE!H2061)</f>
        <v>*</v>
      </c>
      <c r="G2062" s="92" t="str">
        <f>IF(SP_NORTE!M2061="","*",SP_NORTE!M2061)</f>
        <v>*</v>
      </c>
      <c r="H2062" s="131" t="str">
        <f>IF(SP_NORTE!K2061="","*",SP_NORTE!K2061)</f>
        <v>*</v>
      </c>
      <c r="I2062" s="128" t="str">
        <f>IF(SP_NORTE!O2061="","*",SP_NORTE!O2061)</f>
        <v>*</v>
      </c>
      <c r="J2062" s="128" t="str">
        <f>IF(SP_NORTE!P2061="","*",SP_NORTE!P2061)</f>
        <v>*</v>
      </c>
      <c r="K2062" s="92" t="str">
        <f>IF(SP_NORTE!AK2061="","*",SP_NORTE!AK2061)</f>
        <v>*</v>
      </c>
      <c r="L2062" s="92" t="str">
        <f>IF(SP_NORTE!AM2061="","*",SP_NORTE!AM2061)</f>
        <v>*</v>
      </c>
      <c r="M2062" s="92" t="str">
        <f>IF(SP_NORTE!AP2061="","*",SP_NORTE!AP2061)</f>
        <v>*</v>
      </c>
      <c r="N2062" s="92" t="str">
        <f>IF(SP_NORTE!AM2061="","*",SP_NORTE!AM2061)</f>
        <v>*</v>
      </c>
      <c r="O2062" s="124" t="str">
        <f>IF(SP_NORTE!BH2061="","*",SP_NORTE!BH2061)</f>
        <v>*</v>
      </c>
      <c r="P2062" s="212" t="str">
        <f>IF($A$2=1,IF(SP_NORTE!BJ2061="","*",SP_NORTE!BJ2061),IF(SP_NORTE!BK2061="","*",SP_NORTE!BK2061))</f>
        <v>*</v>
      </c>
    </row>
    <row r="2063" spans="1:16" hidden="1">
      <c r="A2063" s="91" t="str">
        <f>IF(SP_NORTE!B2062="","*",SP_NORTE!B2062)</f>
        <v>*</v>
      </c>
      <c r="B2063" s="92" t="str">
        <f>IF(SP_NORTE!X2062="","*",SP_NORTE!X2062)</f>
        <v>*</v>
      </c>
      <c r="C2063" s="92" t="str">
        <f>IF(SP_NORTE!S2062="","*",SP_NORTE!S2062)</f>
        <v>*</v>
      </c>
      <c r="D2063" s="92" t="str">
        <f>IF(SP_NORTE!T2062="","*",SP_NORTE!T2062)</f>
        <v>*</v>
      </c>
      <c r="E2063" s="92" t="str">
        <f>IF(SP_NORTE!D2062="","*",SP_NORTE!D2062)</f>
        <v>*</v>
      </c>
      <c r="F2063" s="92" t="str">
        <f>IF(SP_NORTE!H2062="","*",SP_NORTE!H2062)</f>
        <v>*</v>
      </c>
      <c r="G2063" s="92" t="str">
        <f>IF(SP_NORTE!M2062="","*",SP_NORTE!M2062)</f>
        <v>*</v>
      </c>
      <c r="H2063" s="131" t="str">
        <f>IF(SP_NORTE!K2062="","*",SP_NORTE!K2062)</f>
        <v>*</v>
      </c>
      <c r="I2063" s="128" t="str">
        <f>IF(SP_NORTE!O2062="","*",SP_NORTE!O2062)</f>
        <v>*</v>
      </c>
      <c r="J2063" s="128" t="str">
        <f>IF(SP_NORTE!P2062="","*",SP_NORTE!P2062)</f>
        <v>*</v>
      </c>
      <c r="K2063" s="92" t="str">
        <f>IF(SP_NORTE!AK2062="","*",SP_NORTE!AK2062)</f>
        <v>*</v>
      </c>
      <c r="L2063" s="92" t="str">
        <f>IF(SP_NORTE!AM2062="","*",SP_NORTE!AM2062)</f>
        <v>*</v>
      </c>
      <c r="M2063" s="92" t="str">
        <f>IF(SP_NORTE!AP2062="","*",SP_NORTE!AP2062)</f>
        <v>*</v>
      </c>
      <c r="N2063" s="92" t="str">
        <f>IF(SP_NORTE!AM2062="","*",SP_NORTE!AM2062)</f>
        <v>*</v>
      </c>
      <c r="O2063" s="124" t="str">
        <f>IF(SP_NORTE!BH2062="","*",SP_NORTE!BH2062)</f>
        <v>*</v>
      </c>
      <c r="P2063" s="212" t="str">
        <f>IF($A$2=1,IF(SP_NORTE!BJ2062="","*",SP_NORTE!BJ2062),IF(SP_NORTE!BK2062="","*",SP_NORTE!BK2062))</f>
        <v>*</v>
      </c>
    </row>
    <row r="2064" spans="1:16" hidden="1">
      <c r="A2064" s="91" t="str">
        <f>IF(SP_NORTE!B2063="","*",SP_NORTE!B2063)</f>
        <v>*</v>
      </c>
      <c r="B2064" s="92" t="str">
        <f>IF(SP_NORTE!X2063="","*",SP_NORTE!X2063)</f>
        <v>*</v>
      </c>
      <c r="C2064" s="92" t="str">
        <f>IF(SP_NORTE!S2063="","*",SP_NORTE!S2063)</f>
        <v>*</v>
      </c>
      <c r="D2064" s="92" t="str">
        <f>IF(SP_NORTE!T2063="","*",SP_NORTE!T2063)</f>
        <v>*</v>
      </c>
      <c r="E2064" s="92" t="str">
        <f>IF(SP_NORTE!D2063="","*",SP_NORTE!D2063)</f>
        <v>*</v>
      </c>
      <c r="F2064" s="92" t="str">
        <f>IF(SP_NORTE!H2063="","*",SP_NORTE!H2063)</f>
        <v>*</v>
      </c>
      <c r="G2064" s="92" t="str">
        <f>IF(SP_NORTE!M2063="","*",SP_NORTE!M2063)</f>
        <v>*</v>
      </c>
      <c r="H2064" s="131" t="str">
        <f>IF(SP_NORTE!K2063="","*",SP_NORTE!K2063)</f>
        <v>*</v>
      </c>
      <c r="I2064" s="128" t="str">
        <f>IF(SP_NORTE!O2063="","*",SP_NORTE!O2063)</f>
        <v>*</v>
      </c>
      <c r="J2064" s="128" t="str">
        <f>IF(SP_NORTE!P2063="","*",SP_NORTE!P2063)</f>
        <v>*</v>
      </c>
      <c r="K2064" s="92" t="str">
        <f>IF(SP_NORTE!AK2063="","*",SP_NORTE!AK2063)</f>
        <v>*</v>
      </c>
      <c r="L2064" s="92" t="str">
        <f>IF(SP_NORTE!AM2063="","*",SP_NORTE!AM2063)</f>
        <v>*</v>
      </c>
      <c r="M2064" s="92" t="str">
        <f>IF(SP_NORTE!AP2063="","*",SP_NORTE!AP2063)</f>
        <v>*</v>
      </c>
      <c r="N2064" s="92" t="str">
        <f>IF(SP_NORTE!AM2063="","*",SP_NORTE!AM2063)</f>
        <v>*</v>
      </c>
      <c r="O2064" s="124" t="str">
        <f>IF(SP_NORTE!BH2063="","*",SP_NORTE!BH2063)</f>
        <v>*</v>
      </c>
      <c r="P2064" s="212" t="str">
        <f>IF($A$2=1,IF(SP_NORTE!BJ2063="","*",SP_NORTE!BJ2063),IF(SP_NORTE!BK2063="","*",SP_NORTE!BK2063))</f>
        <v>*</v>
      </c>
    </row>
    <row r="2065" spans="1:16" hidden="1">
      <c r="A2065" s="91" t="str">
        <f>IF(SP_NORTE!B2064="","*",SP_NORTE!B2064)</f>
        <v>*</v>
      </c>
      <c r="B2065" s="92" t="str">
        <f>IF(SP_NORTE!X2064="","*",SP_NORTE!X2064)</f>
        <v>*</v>
      </c>
      <c r="C2065" s="92" t="str">
        <f>IF(SP_NORTE!S2064="","*",SP_NORTE!S2064)</f>
        <v>*</v>
      </c>
      <c r="D2065" s="92" t="str">
        <f>IF(SP_NORTE!T2064="","*",SP_NORTE!T2064)</f>
        <v>*</v>
      </c>
      <c r="E2065" s="92" t="str">
        <f>IF(SP_NORTE!D2064="","*",SP_NORTE!D2064)</f>
        <v>*</v>
      </c>
      <c r="F2065" s="92" t="str">
        <f>IF(SP_NORTE!H2064="","*",SP_NORTE!H2064)</f>
        <v>*</v>
      </c>
      <c r="G2065" s="92" t="str">
        <f>IF(SP_NORTE!M2064="","*",SP_NORTE!M2064)</f>
        <v>*</v>
      </c>
      <c r="H2065" s="131" t="str">
        <f>IF(SP_NORTE!K2064="","*",SP_NORTE!K2064)</f>
        <v>*</v>
      </c>
      <c r="I2065" s="128" t="str">
        <f>IF(SP_NORTE!O2064="","*",SP_NORTE!O2064)</f>
        <v>*</v>
      </c>
      <c r="J2065" s="128" t="str">
        <f>IF(SP_NORTE!P2064="","*",SP_NORTE!P2064)</f>
        <v>*</v>
      </c>
      <c r="K2065" s="92" t="str">
        <f>IF(SP_NORTE!AK2064="","*",SP_NORTE!AK2064)</f>
        <v>*</v>
      </c>
      <c r="L2065" s="92" t="str">
        <f>IF(SP_NORTE!AM2064="","*",SP_NORTE!AM2064)</f>
        <v>*</v>
      </c>
      <c r="M2065" s="92" t="str">
        <f>IF(SP_NORTE!AP2064="","*",SP_NORTE!AP2064)</f>
        <v>*</v>
      </c>
      <c r="N2065" s="92" t="str">
        <f>IF(SP_NORTE!AM2064="","*",SP_NORTE!AM2064)</f>
        <v>*</v>
      </c>
      <c r="O2065" s="124" t="str">
        <f>IF(SP_NORTE!BH2064="","*",SP_NORTE!BH2064)</f>
        <v>*</v>
      </c>
      <c r="P2065" s="212" t="str">
        <f>IF($A$2=1,IF(SP_NORTE!BJ2064="","*",SP_NORTE!BJ2064),IF(SP_NORTE!BK2064="","*",SP_NORTE!BK2064))</f>
        <v>*</v>
      </c>
    </row>
    <row r="2066" spans="1:16" hidden="1">
      <c r="A2066" s="91" t="str">
        <f>IF(SP_NORTE!B2065="","*",SP_NORTE!B2065)</f>
        <v>*</v>
      </c>
      <c r="B2066" s="92" t="str">
        <f>IF(SP_NORTE!X2065="","*",SP_NORTE!X2065)</f>
        <v>*</v>
      </c>
      <c r="C2066" s="92" t="str">
        <f>IF(SP_NORTE!S2065="","*",SP_NORTE!S2065)</f>
        <v>*</v>
      </c>
      <c r="D2066" s="92" t="str">
        <f>IF(SP_NORTE!T2065="","*",SP_NORTE!T2065)</f>
        <v>*</v>
      </c>
      <c r="E2066" s="92" t="str">
        <f>IF(SP_NORTE!D2065="","*",SP_NORTE!D2065)</f>
        <v>*</v>
      </c>
      <c r="F2066" s="92" t="str">
        <f>IF(SP_NORTE!H2065="","*",SP_NORTE!H2065)</f>
        <v>*</v>
      </c>
      <c r="G2066" s="92" t="str">
        <f>IF(SP_NORTE!M2065="","*",SP_NORTE!M2065)</f>
        <v>*</v>
      </c>
      <c r="H2066" s="131" t="str">
        <f>IF(SP_NORTE!K2065="","*",SP_NORTE!K2065)</f>
        <v>*</v>
      </c>
      <c r="I2066" s="128" t="str">
        <f>IF(SP_NORTE!O2065="","*",SP_NORTE!O2065)</f>
        <v>*</v>
      </c>
      <c r="J2066" s="128" t="str">
        <f>IF(SP_NORTE!P2065="","*",SP_NORTE!P2065)</f>
        <v>*</v>
      </c>
      <c r="K2066" s="92" t="str">
        <f>IF(SP_NORTE!AK2065="","*",SP_NORTE!AK2065)</f>
        <v>*</v>
      </c>
      <c r="L2066" s="92" t="str">
        <f>IF(SP_NORTE!AM2065="","*",SP_NORTE!AM2065)</f>
        <v>*</v>
      </c>
      <c r="M2066" s="92" t="str">
        <f>IF(SP_NORTE!AP2065="","*",SP_NORTE!AP2065)</f>
        <v>*</v>
      </c>
      <c r="N2066" s="92" t="str">
        <f>IF(SP_NORTE!AM2065="","*",SP_NORTE!AM2065)</f>
        <v>*</v>
      </c>
      <c r="O2066" s="124" t="str">
        <f>IF(SP_NORTE!BH2065="","*",SP_NORTE!BH2065)</f>
        <v>*</v>
      </c>
      <c r="P2066" s="212" t="str">
        <f>IF($A$2=1,IF(SP_NORTE!BJ2065="","*",SP_NORTE!BJ2065),IF(SP_NORTE!BK2065="","*",SP_NORTE!BK2065))</f>
        <v>*</v>
      </c>
    </row>
    <row r="2067" spans="1:16" hidden="1">
      <c r="A2067" s="91" t="str">
        <f>IF(SP_NORTE!B2066="","*",SP_NORTE!B2066)</f>
        <v>*</v>
      </c>
      <c r="B2067" s="92" t="str">
        <f>IF(SP_NORTE!X2066="","*",SP_NORTE!X2066)</f>
        <v>*</v>
      </c>
      <c r="C2067" s="92" t="str">
        <f>IF(SP_NORTE!S2066="","*",SP_NORTE!S2066)</f>
        <v>*</v>
      </c>
      <c r="D2067" s="92" t="str">
        <f>IF(SP_NORTE!T2066="","*",SP_NORTE!T2066)</f>
        <v>*</v>
      </c>
      <c r="E2067" s="92" t="str">
        <f>IF(SP_NORTE!D2066="","*",SP_NORTE!D2066)</f>
        <v>*</v>
      </c>
      <c r="F2067" s="92" t="str">
        <f>IF(SP_NORTE!H2066="","*",SP_NORTE!H2066)</f>
        <v>*</v>
      </c>
      <c r="G2067" s="92" t="str">
        <f>IF(SP_NORTE!M2066="","*",SP_NORTE!M2066)</f>
        <v>*</v>
      </c>
      <c r="H2067" s="131" t="str">
        <f>IF(SP_NORTE!K2066="","*",SP_NORTE!K2066)</f>
        <v>*</v>
      </c>
      <c r="I2067" s="128" t="str">
        <f>IF(SP_NORTE!O2066="","*",SP_NORTE!O2066)</f>
        <v>*</v>
      </c>
      <c r="J2067" s="128" t="str">
        <f>IF(SP_NORTE!P2066="","*",SP_NORTE!P2066)</f>
        <v>*</v>
      </c>
      <c r="K2067" s="92" t="str">
        <f>IF(SP_NORTE!AK2066="","*",SP_NORTE!AK2066)</f>
        <v>*</v>
      </c>
      <c r="L2067" s="92" t="str">
        <f>IF(SP_NORTE!AM2066="","*",SP_NORTE!AM2066)</f>
        <v>*</v>
      </c>
      <c r="M2067" s="92" t="str">
        <f>IF(SP_NORTE!AP2066="","*",SP_NORTE!AP2066)</f>
        <v>*</v>
      </c>
      <c r="N2067" s="92" t="str">
        <f>IF(SP_NORTE!AM2066="","*",SP_NORTE!AM2066)</f>
        <v>*</v>
      </c>
      <c r="O2067" s="124" t="str">
        <f>IF(SP_NORTE!BH2066="","*",SP_NORTE!BH2066)</f>
        <v>*</v>
      </c>
      <c r="P2067" s="212" t="str">
        <f>IF($A$2=1,IF(SP_NORTE!BJ2066="","*",SP_NORTE!BJ2066),IF(SP_NORTE!BK2066="","*",SP_NORTE!BK2066))</f>
        <v>*</v>
      </c>
    </row>
    <row r="2068" spans="1:16" hidden="1">
      <c r="A2068" s="91" t="str">
        <f>IF(SP_NORTE!B2067="","*",SP_NORTE!B2067)</f>
        <v>*</v>
      </c>
      <c r="B2068" s="92" t="str">
        <f>IF(SP_NORTE!X2067="","*",SP_NORTE!X2067)</f>
        <v>*</v>
      </c>
      <c r="C2068" s="92" t="str">
        <f>IF(SP_NORTE!S2067="","*",SP_NORTE!S2067)</f>
        <v>*</v>
      </c>
      <c r="D2068" s="92" t="str">
        <f>IF(SP_NORTE!T2067="","*",SP_NORTE!T2067)</f>
        <v>*</v>
      </c>
      <c r="E2068" s="92" t="str">
        <f>IF(SP_NORTE!D2067="","*",SP_NORTE!D2067)</f>
        <v>*</v>
      </c>
      <c r="F2068" s="92" t="str">
        <f>IF(SP_NORTE!H2067="","*",SP_NORTE!H2067)</f>
        <v>*</v>
      </c>
      <c r="G2068" s="92" t="str">
        <f>IF(SP_NORTE!M2067="","*",SP_NORTE!M2067)</f>
        <v>*</v>
      </c>
      <c r="H2068" s="131" t="str">
        <f>IF(SP_NORTE!K2067="","*",SP_NORTE!K2067)</f>
        <v>*</v>
      </c>
      <c r="I2068" s="128" t="str">
        <f>IF(SP_NORTE!O2067="","*",SP_NORTE!O2067)</f>
        <v>*</v>
      </c>
      <c r="J2068" s="128" t="str">
        <f>IF(SP_NORTE!P2067="","*",SP_NORTE!P2067)</f>
        <v>*</v>
      </c>
      <c r="K2068" s="92" t="str">
        <f>IF(SP_NORTE!AK2067="","*",SP_NORTE!AK2067)</f>
        <v>*</v>
      </c>
      <c r="L2068" s="92" t="str">
        <f>IF(SP_NORTE!AM2067="","*",SP_NORTE!AM2067)</f>
        <v>*</v>
      </c>
      <c r="M2068" s="92" t="str">
        <f>IF(SP_NORTE!AP2067="","*",SP_NORTE!AP2067)</f>
        <v>*</v>
      </c>
      <c r="N2068" s="92" t="str">
        <f>IF(SP_NORTE!AM2067="","*",SP_NORTE!AM2067)</f>
        <v>*</v>
      </c>
      <c r="O2068" s="124" t="str">
        <f>IF(SP_NORTE!BH2067="","*",SP_NORTE!BH2067)</f>
        <v>*</v>
      </c>
      <c r="P2068" s="212" t="str">
        <f>IF($A$2=1,IF(SP_NORTE!BJ2067="","*",SP_NORTE!BJ2067),IF(SP_NORTE!BK2067="","*",SP_NORTE!BK2067))</f>
        <v>*</v>
      </c>
    </row>
    <row r="2069" spans="1:16" hidden="1">
      <c r="A2069" s="91" t="str">
        <f>IF(SP_NORTE!B2068="","*",SP_NORTE!B2068)</f>
        <v>*</v>
      </c>
      <c r="B2069" s="92" t="str">
        <f>IF(SP_NORTE!X2068="","*",SP_NORTE!X2068)</f>
        <v>*</v>
      </c>
      <c r="C2069" s="92" t="str">
        <f>IF(SP_NORTE!S2068="","*",SP_NORTE!S2068)</f>
        <v>*</v>
      </c>
      <c r="D2069" s="92" t="str">
        <f>IF(SP_NORTE!T2068="","*",SP_NORTE!T2068)</f>
        <v>*</v>
      </c>
      <c r="E2069" s="92" t="str">
        <f>IF(SP_NORTE!D2068="","*",SP_NORTE!D2068)</f>
        <v>*</v>
      </c>
      <c r="F2069" s="92" t="str">
        <f>IF(SP_NORTE!H2068="","*",SP_NORTE!H2068)</f>
        <v>*</v>
      </c>
      <c r="G2069" s="92" t="str">
        <f>IF(SP_NORTE!M2068="","*",SP_NORTE!M2068)</f>
        <v>*</v>
      </c>
      <c r="H2069" s="131" t="str">
        <f>IF(SP_NORTE!K2068="","*",SP_NORTE!K2068)</f>
        <v>*</v>
      </c>
      <c r="I2069" s="128" t="str">
        <f>IF(SP_NORTE!O2068="","*",SP_NORTE!O2068)</f>
        <v>*</v>
      </c>
      <c r="J2069" s="128" t="str">
        <f>IF(SP_NORTE!P2068="","*",SP_NORTE!P2068)</f>
        <v>*</v>
      </c>
      <c r="K2069" s="92" t="str">
        <f>IF(SP_NORTE!AK2068="","*",SP_NORTE!AK2068)</f>
        <v>*</v>
      </c>
      <c r="L2069" s="92" t="str">
        <f>IF(SP_NORTE!AM2068="","*",SP_NORTE!AM2068)</f>
        <v>*</v>
      </c>
      <c r="M2069" s="92" t="str">
        <f>IF(SP_NORTE!AP2068="","*",SP_NORTE!AP2068)</f>
        <v>*</v>
      </c>
      <c r="N2069" s="92" t="str">
        <f>IF(SP_NORTE!AM2068="","*",SP_NORTE!AM2068)</f>
        <v>*</v>
      </c>
      <c r="O2069" s="124" t="str">
        <f>IF(SP_NORTE!BH2068="","*",SP_NORTE!BH2068)</f>
        <v>*</v>
      </c>
      <c r="P2069" s="212" t="str">
        <f>IF($A$2=1,IF(SP_NORTE!BJ2068="","*",SP_NORTE!BJ2068),IF(SP_NORTE!BK2068="","*",SP_NORTE!BK2068))</f>
        <v>*</v>
      </c>
    </row>
    <row r="2070" spans="1:16" hidden="1">
      <c r="A2070" s="91" t="str">
        <f>IF(SP_NORTE!B2069="","*",SP_NORTE!B2069)</f>
        <v>*</v>
      </c>
      <c r="B2070" s="92" t="str">
        <f>IF(SP_NORTE!X2069="","*",SP_NORTE!X2069)</f>
        <v>*</v>
      </c>
      <c r="C2070" s="92" t="str">
        <f>IF(SP_NORTE!S2069="","*",SP_NORTE!S2069)</f>
        <v>*</v>
      </c>
      <c r="D2070" s="92" t="str">
        <f>IF(SP_NORTE!T2069="","*",SP_NORTE!T2069)</f>
        <v>*</v>
      </c>
      <c r="E2070" s="92" t="str">
        <f>IF(SP_NORTE!D2069="","*",SP_NORTE!D2069)</f>
        <v>*</v>
      </c>
      <c r="F2070" s="92" t="str">
        <f>IF(SP_NORTE!H2069="","*",SP_NORTE!H2069)</f>
        <v>*</v>
      </c>
      <c r="G2070" s="92" t="str">
        <f>IF(SP_NORTE!M2069="","*",SP_NORTE!M2069)</f>
        <v>*</v>
      </c>
      <c r="H2070" s="131" t="str">
        <f>IF(SP_NORTE!K2069="","*",SP_NORTE!K2069)</f>
        <v>*</v>
      </c>
      <c r="I2070" s="128" t="str">
        <f>IF(SP_NORTE!O2069="","*",SP_NORTE!O2069)</f>
        <v>*</v>
      </c>
      <c r="J2070" s="128" t="str">
        <f>IF(SP_NORTE!P2069="","*",SP_NORTE!P2069)</f>
        <v>*</v>
      </c>
      <c r="K2070" s="92" t="str">
        <f>IF(SP_NORTE!AK2069="","*",SP_NORTE!AK2069)</f>
        <v>*</v>
      </c>
      <c r="L2070" s="92" t="str">
        <f>IF(SP_NORTE!AM2069="","*",SP_NORTE!AM2069)</f>
        <v>*</v>
      </c>
      <c r="M2070" s="92" t="str">
        <f>IF(SP_NORTE!AP2069="","*",SP_NORTE!AP2069)</f>
        <v>*</v>
      </c>
      <c r="N2070" s="92" t="str">
        <f>IF(SP_NORTE!AM2069="","*",SP_NORTE!AM2069)</f>
        <v>*</v>
      </c>
      <c r="O2070" s="124" t="str">
        <f>IF(SP_NORTE!BH2069="","*",SP_NORTE!BH2069)</f>
        <v>*</v>
      </c>
      <c r="P2070" s="212" t="str">
        <f>IF($A$2=1,IF(SP_NORTE!BJ2069="","*",SP_NORTE!BJ2069),IF(SP_NORTE!BK2069="","*",SP_NORTE!BK2069))</f>
        <v>*</v>
      </c>
    </row>
    <row r="2071" spans="1:16" hidden="1">
      <c r="A2071" s="91" t="str">
        <f>IF(SP_NORTE!B2070="","*",SP_NORTE!B2070)</f>
        <v>*</v>
      </c>
      <c r="B2071" s="92" t="str">
        <f>IF(SP_NORTE!X2070="","*",SP_NORTE!X2070)</f>
        <v>*</v>
      </c>
      <c r="C2071" s="92" t="str">
        <f>IF(SP_NORTE!S2070="","*",SP_NORTE!S2070)</f>
        <v>*</v>
      </c>
      <c r="D2071" s="92" t="str">
        <f>IF(SP_NORTE!T2070="","*",SP_NORTE!T2070)</f>
        <v>*</v>
      </c>
      <c r="E2071" s="92" t="str">
        <f>IF(SP_NORTE!D2070="","*",SP_NORTE!D2070)</f>
        <v>*</v>
      </c>
      <c r="F2071" s="92" t="str">
        <f>IF(SP_NORTE!H2070="","*",SP_NORTE!H2070)</f>
        <v>*</v>
      </c>
      <c r="G2071" s="92" t="str">
        <f>IF(SP_NORTE!M2070="","*",SP_NORTE!M2070)</f>
        <v>*</v>
      </c>
      <c r="H2071" s="131" t="str">
        <f>IF(SP_NORTE!K2070="","*",SP_NORTE!K2070)</f>
        <v>*</v>
      </c>
      <c r="I2071" s="128" t="str">
        <f>IF(SP_NORTE!O2070="","*",SP_NORTE!O2070)</f>
        <v>*</v>
      </c>
      <c r="J2071" s="128" t="str">
        <f>IF(SP_NORTE!P2070="","*",SP_NORTE!P2070)</f>
        <v>*</v>
      </c>
      <c r="K2071" s="92" t="str">
        <f>IF(SP_NORTE!AK2070="","*",SP_NORTE!AK2070)</f>
        <v>*</v>
      </c>
      <c r="L2071" s="92" t="str">
        <f>IF(SP_NORTE!AM2070="","*",SP_NORTE!AM2070)</f>
        <v>*</v>
      </c>
      <c r="M2071" s="92" t="str">
        <f>IF(SP_NORTE!AP2070="","*",SP_NORTE!AP2070)</f>
        <v>*</v>
      </c>
      <c r="N2071" s="92" t="str">
        <f>IF(SP_NORTE!AM2070="","*",SP_NORTE!AM2070)</f>
        <v>*</v>
      </c>
      <c r="O2071" s="124" t="str">
        <f>IF(SP_NORTE!BH2070="","*",SP_NORTE!BH2070)</f>
        <v>*</v>
      </c>
      <c r="P2071" s="212" t="str">
        <f>IF($A$2=1,IF(SP_NORTE!BJ2070="","*",SP_NORTE!BJ2070),IF(SP_NORTE!BK2070="","*",SP_NORTE!BK2070))</f>
        <v>*</v>
      </c>
    </row>
    <row r="2072" spans="1:16" hidden="1">
      <c r="A2072" s="91" t="str">
        <f>IF(SP_NORTE!B2071="","*",SP_NORTE!B2071)</f>
        <v>*</v>
      </c>
      <c r="B2072" s="92" t="str">
        <f>IF(SP_NORTE!X2071="","*",SP_NORTE!X2071)</f>
        <v>*</v>
      </c>
      <c r="C2072" s="92" t="str">
        <f>IF(SP_NORTE!S2071="","*",SP_NORTE!S2071)</f>
        <v>*</v>
      </c>
      <c r="D2072" s="92" t="str">
        <f>IF(SP_NORTE!T2071="","*",SP_NORTE!T2071)</f>
        <v>*</v>
      </c>
      <c r="E2072" s="92" t="str">
        <f>IF(SP_NORTE!D2071="","*",SP_NORTE!D2071)</f>
        <v>*</v>
      </c>
      <c r="F2072" s="92" t="str">
        <f>IF(SP_NORTE!H2071="","*",SP_NORTE!H2071)</f>
        <v>*</v>
      </c>
      <c r="G2072" s="92" t="str">
        <f>IF(SP_NORTE!M2071="","*",SP_NORTE!M2071)</f>
        <v>*</v>
      </c>
      <c r="H2072" s="131" t="str">
        <f>IF(SP_NORTE!K2071="","*",SP_NORTE!K2071)</f>
        <v>*</v>
      </c>
      <c r="I2072" s="128" t="str">
        <f>IF(SP_NORTE!O2071="","*",SP_NORTE!O2071)</f>
        <v>*</v>
      </c>
      <c r="J2072" s="128" t="str">
        <f>IF(SP_NORTE!P2071="","*",SP_NORTE!P2071)</f>
        <v>*</v>
      </c>
      <c r="K2072" s="92" t="str">
        <f>IF(SP_NORTE!AK2071="","*",SP_NORTE!AK2071)</f>
        <v>*</v>
      </c>
      <c r="L2072" s="92" t="str">
        <f>IF(SP_NORTE!AM2071="","*",SP_NORTE!AM2071)</f>
        <v>*</v>
      </c>
      <c r="M2072" s="92" t="str">
        <f>IF(SP_NORTE!AP2071="","*",SP_NORTE!AP2071)</f>
        <v>*</v>
      </c>
      <c r="N2072" s="92" t="str">
        <f>IF(SP_NORTE!AM2071="","*",SP_NORTE!AM2071)</f>
        <v>*</v>
      </c>
      <c r="O2072" s="124" t="str">
        <f>IF(SP_NORTE!BH2071="","*",SP_NORTE!BH2071)</f>
        <v>*</v>
      </c>
      <c r="P2072" s="212" t="str">
        <f>IF($A$2=1,IF(SP_NORTE!BJ2071="","*",SP_NORTE!BJ2071),IF(SP_NORTE!BK2071="","*",SP_NORTE!BK2071))</f>
        <v>*</v>
      </c>
    </row>
    <row r="2073" spans="1:16" hidden="1">
      <c r="A2073" s="91" t="str">
        <f>IF(SP_NORTE!B2072="","*",SP_NORTE!B2072)</f>
        <v>*</v>
      </c>
      <c r="B2073" s="92" t="str">
        <f>IF(SP_NORTE!X2072="","*",SP_NORTE!X2072)</f>
        <v>*</v>
      </c>
      <c r="C2073" s="92" t="str">
        <f>IF(SP_NORTE!S2072="","*",SP_NORTE!S2072)</f>
        <v>*</v>
      </c>
      <c r="D2073" s="92" t="str">
        <f>IF(SP_NORTE!T2072="","*",SP_NORTE!T2072)</f>
        <v>*</v>
      </c>
      <c r="E2073" s="92" t="str">
        <f>IF(SP_NORTE!D2072="","*",SP_NORTE!D2072)</f>
        <v>*</v>
      </c>
      <c r="F2073" s="92" t="str">
        <f>IF(SP_NORTE!H2072="","*",SP_NORTE!H2072)</f>
        <v>*</v>
      </c>
      <c r="G2073" s="92" t="str">
        <f>IF(SP_NORTE!M2072="","*",SP_NORTE!M2072)</f>
        <v>*</v>
      </c>
      <c r="H2073" s="131" t="str">
        <f>IF(SP_NORTE!K2072="","*",SP_NORTE!K2072)</f>
        <v>*</v>
      </c>
      <c r="I2073" s="128" t="str">
        <f>IF(SP_NORTE!O2072="","*",SP_NORTE!O2072)</f>
        <v>*</v>
      </c>
      <c r="J2073" s="128" t="str">
        <f>IF(SP_NORTE!P2072="","*",SP_NORTE!P2072)</f>
        <v>*</v>
      </c>
      <c r="K2073" s="92" t="str">
        <f>IF(SP_NORTE!AK2072="","*",SP_NORTE!AK2072)</f>
        <v>*</v>
      </c>
      <c r="L2073" s="92" t="str">
        <f>IF(SP_NORTE!AM2072="","*",SP_NORTE!AM2072)</f>
        <v>*</v>
      </c>
      <c r="M2073" s="92" t="str">
        <f>IF(SP_NORTE!AP2072="","*",SP_NORTE!AP2072)</f>
        <v>*</v>
      </c>
      <c r="N2073" s="92" t="str">
        <f>IF(SP_NORTE!AM2072="","*",SP_NORTE!AM2072)</f>
        <v>*</v>
      </c>
      <c r="O2073" s="124" t="str">
        <f>IF(SP_NORTE!BH2072="","*",SP_NORTE!BH2072)</f>
        <v>*</v>
      </c>
      <c r="P2073" s="212" t="str">
        <f>IF($A$2=1,IF(SP_NORTE!BJ2072="","*",SP_NORTE!BJ2072),IF(SP_NORTE!BK2072="","*",SP_NORTE!BK2072))</f>
        <v>*</v>
      </c>
    </row>
    <row r="2074" spans="1:16" hidden="1">
      <c r="A2074" s="91" t="str">
        <f>IF(SP_NORTE!B2073="","*",SP_NORTE!B2073)</f>
        <v>*</v>
      </c>
      <c r="B2074" s="92" t="str">
        <f>IF(SP_NORTE!X2073="","*",SP_NORTE!X2073)</f>
        <v>*</v>
      </c>
      <c r="C2074" s="92" t="str">
        <f>IF(SP_NORTE!S2073="","*",SP_NORTE!S2073)</f>
        <v>*</v>
      </c>
      <c r="D2074" s="92" t="str">
        <f>IF(SP_NORTE!T2073="","*",SP_NORTE!T2073)</f>
        <v>*</v>
      </c>
      <c r="E2074" s="92" t="str">
        <f>IF(SP_NORTE!D2073="","*",SP_NORTE!D2073)</f>
        <v>*</v>
      </c>
      <c r="F2074" s="92" t="str">
        <f>IF(SP_NORTE!H2073="","*",SP_NORTE!H2073)</f>
        <v>*</v>
      </c>
      <c r="G2074" s="92" t="str">
        <f>IF(SP_NORTE!M2073="","*",SP_NORTE!M2073)</f>
        <v>*</v>
      </c>
      <c r="H2074" s="131" t="str">
        <f>IF(SP_NORTE!K2073="","*",SP_NORTE!K2073)</f>
        <v>*</v>
      </c>
      <c r="I2074" s="128" t="str">
        <f>IF(SP_NORTE!O2073="","*",SP_NORTE!O2073)</f>
        <v>*</v>
      </c>
      <c r="J2074" s="128" t="str">
        <f>IF(SP_NORTE!P2073="","*",SP_NORTE!P2073)</f>
        <v>*</v>
      </c>
      <c r="K2074" s="92" t="str">
        <f>IF(SP_NORTE!AK2073="","*",SP_NORTE!AK2073)</f>
        <v>*</v>
      </c>
      <c r="L2074" s="92" t="str">
        <f>IF(SP_NORTE!AM2073="","*",SP_NORTE!AM2073)</f>
        <v>*</v>
      </c>
      <c r="M2074" s="92" t="str">
        <f>IF(SP_NORTE!AP2073="","*",SP_NORTE!AP2073)</f>
        <v>*</v>
      </c>
      <c r="N2074" s="92" t="str">
        <f>IF(SP_NORTE!AM2073="","*",SP_NORTE!AM2073)</f>
        <v>*</v>
      </c>
      <c r="O2074" s="124" t="str">
        <f>IF(SP_NORTE!BH2073="","*",SP_NORTE!BH2073)</f>
        <v>*</v>
      </c>
      <c r="P2074" s="212" t="str">
        <f>IF($A$2=1,IF(SP_NORTE!BJ2073="","*",SP_NORTE!BJ2073),IF(SP_NORTE!BK2073="","*",SP_NORTE!BK2073))</f>
        <v>*</v>
      </c>
    </row>
    <row r="2075" spans="1:16" hidden="1">
      <c r="A2075" s="91" t="str">
        <f>IF(SP_NORTE!B2074="","*",SP_NORTE!B2074)</f>
        <v>*</v>
      </c>
      <c r="B2075" s="92" t="str">
        <f>IF(SP_NORTE!X2074="","*",SP_NORTE!X2074)</f>
        <v>*</v>
      </c>
      <c r="C2075" s="92" t="str">
        <f>IF(SP_NORTE!S2074="","*",SP_NORTE!S2074)</f>
        <v>*</v>
      </c>
      <c r="D2075" s="92" t="str">
        <f>IF(SP_NORTE!T2074="","*",SP_NORTE!T2074)</f>
        <v>*</v>
      </c>
      <c r="E2075" s="92" t="str">
        <f>IF(SP_NORTE!D2074="","*",SP_NORTE!D2074)</f>
        <v>*</v>
      </c>
      <c r="F2075" s="92" t="str">
        <f>IF(SP_NORTE!H2074="","*",SP_NORTE!H2074)</f>
        <v>*</v>
      </c>
      <c r="G2075" s="92" t="str">
        <f>IF(SP_NORTE!M2074="","*",SP_NORTE!M2074)</f>
        <v>*</v>
      </c>
      <c r="H2075" s="131" t="str">
        <f>IF(SP_NORTE!K2074="","*",SP_NORTE!K2074)</f>
        <v>*</v>
      </c>
      <c r="I2075" s="128" t="str">
        <f>IF(SP_NORTE!O2074="","*",SP_NORTE!O2074)</f>
        <v>*</v>
      </c>
      <c r="J2075" s="128" t="str">
        <f>IF(SP_NORTE!P2074="","*",SP_NORTE!P2074)</f>
        <v>*</v>
      </c>
      <c r="K2075" s="92" t="str">
        <f>IF(SP_NORTE!AK2074="","*",SP_NORTE!AK2074)</f>
        <v>*</v>
      </c>
      <c r="L2075" s="92" t="str">
        <f>IF(SP_NORTE!AM2074="","*",SP_NORTE!AM2074)</f>
        <v>*</v>
      </c>
      <c r="M2075" s="92" t="str">
        <f>IF(SP_NORTE!AP2074="","*",SP_NORTE!AP2074)</f>
        <v>*</v>
      </c>
      <c r="N2075" s="92" t="str">
        <f>IF(SP_NORTE!AM2074="","*",SP_NORTE!AM2074)</f>
        <v>*</v>
      </c>
      <c r="O2075" s="124" t="str">
        <f>IF(SP_NORTE!BH2074="","*",SP_NORTE!BH2074)</f>
        <v>*</v>
      </c>
      <c r="P2075" s="212" t="str">
        <f>IF($A$2=1,IF(SP_NORTE!BJ2074="","*",SP_NORTE!BJ2074),IF(SP_NORTE!BK2074="","*",SP_NORTE!BK2074))</f>
        <v>*</v>
      </c>
    </row>
    <row r="2076" spans="1:16" hidden="1">
      <c r="A2076" s="91" t="str">
        <f>IF(SP_NORTE!B2075="","*",SP_NORTE!B2075)</f>
        <v>*</v>
      </c>
      <c r="B2076" s="92" t="str">
        <f>IF(SP_NORTE!X2075="","*",SP_NORTE!X2075)</f>
        <v>*</v>
      </c>
      <c r="C2076" s="92" t="str">
        <f>IF(SP_NORTE!S2075="","*",SP_NORTE!S2075)</f>
        <v>*</v>
      </c>
      <c r="D2076" s="92" t="str">
        <f>IF(SP_NORTE!T2075="","*",SP_NORTE!T2075)</f>
        <v>*</v>
      </c>
      <c r="E2076" s="92" t="str">
        <f>IF(SP_NORTE!D2075="","*",SP_NORTE!D2075)</f>
        <v>*</v>
      </c>
      <c r="F2076" s="92" t="str">
        <f>IF(SP_NORTE!H2075="","*",SP_NORTE!H2075)</f>
        <v>*</v>
      </c>
      <c r="G2076" s="92" t="str">
        <f>IF(SP_NORTE!M2075="","*",SP_NORTE!M2075)</f>
        <v>*</v>
      </c>
      <c r="H2076" s="131" t="str">
        <f>IF(SP_NORTE!K2075="","*",SP_NORTE!K2075)</f>
        <v>*</v>
      </c>
      <c r="I2076" s="128" t="str">
        <f>IF(SP_NORTE!O2075="","*",SP_NORTE!O2075)</f>
        <v>*</v>
      </c>
      <c r="J2076" s="128" t="str">
        <f>IF(SP_NORTE!P2075="","*",SP_NORTE!P2075)</f>
        <v>*</v>
      </c>
      <c r="K2076" s="92" t="str">
        <f>IF(SP_NORTE!AK2075="","*",SP_NORTE!AK2075)</f>
        <v>*</v>
      </c>
      <c r="L2076" s="92" t="str">
        <f>IF(SP_NORTE!AM2075="","*",SP_NORTE!AM2075)</f>
        <v>*</v>
      </c>
      <c r="M2076" s="92" t="str">
        <f>IF(SP_NORTE!AP2075="","*",SP_NORTE!AP2075)</f>
        <v>*</v>
      </c>
      <c r="N2076" s="92" t="str">
        <f>IF(SP_NORTE!AM2075="","*",SP_NORTE!AM2075)</f>
        <v>*</v>
      </c>
      <c r="O2076" s="124" t="str">
        <f>IF(SP_NORTE!BH2075="","*",SP_NORTE!BH2075)</f>
        <v>*</v>
      </c>
      <c r="P2076" s="212" t="str">
        <f>IF($A$2=1,IF(SP_NORTE!BJ2075="","*",SP_NORTE!BJ2075),IF(SP_NORTE!BK2075="","*",SP_NORTE!BK2075))</f>
        <v>*</v>
      </c>
    </row>
    <row r="2077" spans="1:16" hidden="1">
      <c r="A2077" s="91" t="str">
        <f>IF(SP_NORTE!B2076="","*",SP_NORTE!B2076)</f>
        <v>*</v>
      </c>
      <c r="B2077" s="92" t="str">
        <f>IF(SP_NORTE!X2076="","*",SP_NORTE!X2076)</f>
        <v>*</v>
      </c>
      <c r="C2077" s="92" t="str">
        <f>IF(SP_NORTE!S2076="","*",SP_NORTE!S2076)</f>
        <v>*</v>
      </c>
      <c r="D2077" s="92" t="str">
        <f>IF(SP_NORTE!T2076="","*",SP_NORTE!T2076)</f>
        <v>*</v>
      </c>
      <c r="E2077" s="92" t="str">
        <f>IF(SP_NORTE!D2076="","*",SP_NORTE!D2076)</f>
        <v>*</v>
      </c>
      <c r="F2077" s="92" t="str">
        <f>IF(SP_NORTE!H2076="","*",SP_NORTE!H2076)</f>
        <v>*</v>
      </c>
      <c r="G2077" s="92" t="str">
        <f>IF(SP_NORTE!M2076="","*",SP_NORTE!M2076)</f>
        <v>*</v>
      </c>
      <c r="H2077" s="131" t="str">
        <f>IF(SP_NORTE!K2076="","*",SP_NORTE!K2076)</f>
        <v>*</v>
      </c>
      <c r="I2077" s="128" t="str">
        <f>IF(SP_NORTE!O2076="","*",SP_NORTE!O2076)</f>
        <v>*</v>
      </c>
      <c r="J2077" s="128" t="str">
        <f>IF(SP_NORTE!P2076="","*",SP_NORTE!P2076)</f>
        <v>*</v>
      </c>
      <c r="K2077" s="92" t="str">
        <f>IF(SP_NORTE!AK2076="","*",SP_NORTE!AK2076)</f>
        <v>*</v>
      </c>
      <c r="L2077" s="92" t="str">
        <f>IF(SP_NORTE!AM2076="","*",SP_NORTE!AM2076)</f>
        <v>*</v>
      </c>
      <c r="M2077" s="92" t="str">
        <f>IF(SP_NORTE!AP2076="","*",SP_NORTE!AP2076)</f>
        <v>*</v>
      </c>
      <c r="N2077" s="92" t="str">
        <f>IF(SP_NORTE!AM2076="","*",SP_NORTE!AM2076)</f>
        <v>*</v>
      </c>
      <c r="O2077" s="124" t="str">
        <f>IF(SP_NORTE!BH2076="","*",SP_NORTE!BH2076)</f>
        <v>*</v>
      </c>
      <c r="P2077" s="212" t="str">
        <f>IF($A$2=1,IF(SP_NORTE!BJ2076="","*",SP_NORTE!BJ2076),IF(SP_NORTE!BK2076="","*",SP_NORTE!BK2076))</f>
        <v>*</v>
      </c>
    </row>
    <row r="2078" spans="1:16" hidden="1">
      <c r="A2078" s="91" t="str">
        <f>IF(SP_NORTE!B2077="","*",SP_NORTE!B2077)</f>
        <v>*</v>
      </c>
      <c r="B2078" s="92" t="str">
        <f>IF(SP_NORTE!X2077="","*",SP_NORTE!X2077)</f>
        <v>*</v>
      </c>
      <c r="C2078" s="92" t="str">
        <f>IF(SP_NORTE!S2077="","*",SP_NORTE!S2077)</f>
        <v>*</v>
      </c>
      <c r="D2078" s="92" t="str">
        <f>IF(SP_NORTE!T2077="","*",SP_NORTE!T2077)</f>
        <v>*</v>
      </c>
      <c r="E2078" s="92" t="str">
        <f>IF(SP_NORTE!D2077="","*",SP_NORTE!D2077)</f>
        <v>*</v>
      </c>
      <c r="F2078" s="92" t="str">
        <f>IF(SP_NORTE!H2077="","*",SP_NORTE!H2077)</f>
        <v>*</v>
      </c>
      <c r="G2078" s="92" t="str">
        <f>IF(SP_NORTE!M2077="","*",SP_NORTE!M2077)</f>
        <v>*</v>
      </c>
      <c r="H2078" s="131" t="str">
        <f>IF(SP_NORTE!K2077="","*",SP_NORTE!K2077)</f>
        <v>*</v>
      </c>
      <c r="I2078" s="128" t="str">
        <f>IF(SP_NORTE!O2077="","*",SP_NORTE!O2077)</f>
        <v>*</v>
      </c>
      <c r="J2078" s="128" t="str">
        <f>IF(SP_NORTE!P2077="","*",SP_NORTE!P2077)</f>
        <v>*</v>
      </c>
      <c r="K2078" s="92" t="str">
        <f>IF(SP_NORTE!AK2077="","*",SP_NORTE!AK2077)</f>
        <v>*</v>
      </c>
      <c r="L2078" s="92" t="str">
        <f>IF(SP_NORTE!AM2077="","*",SP_NORTE!AM2077)</f>
        <v>*</v>
      </c>
      <c r="M2078" s="92" t="str">
        <f>IF(SP_NORTE!AP2077="","*",SP_NORTE!AP2077)</f>
        <v>*</v>
      </c>
      <c r="N2078" s="92" t="str">
        <f>IF(SP_NORTE!AM2077="","*",SP_NORTE!AM2077)</f>
        <v>*</v>
      </c>
      <c r="O2078" s="124" t="str">
        <f>IF(SP_NORTE!BH2077="","*",SP_NORTE!BH2077)</f>
        <v>*</v>
      </c>
      <c r="P2078" s="212" t="str">
        <f>IF($A$2=1,IF(SP_NORTE!BJ2077="","*",SP_NORTE!BJ2077),IF(SP_NORTE!BK2077="","*",SP_NORTE!BK2077))</f>
        <v>*</v>
      </c>
    </row>
    <row r="2079" spans="1:16" hidden="1">
      <c r="A2079" s="91" t="str">
        <f>IF(SP_NORTE!B2078="","*",SP_NORTE!B2078)</f>
        <v>*</v>
      </c>
      <c r="B2079" s="92" t="str">
        <f>IF(SP_NORTE!X2078="","*",SP_NORTE!X2078)</f>
        <v>*</v>
      </c>
      <c r="C2079" s="92" t="str">
        <f>IF(SP_NORTE!S2078="","*",SP_NORTE!S2078)</f>
        <v>*</v>
      </c>
      <c r="D2079" s="92" t="str">
        <f>IF(SP_NORTE!T2078="","*",SP_NORTE!T2078)</f>
        <v>*</v>
      </c>
      <c r="E2079" s="92" t="str">
        <f>IF(SP_NORTE!D2078="","*",SP_NORTE!D2078)</f>
        <v>*</v>
      </c>
      <c r="F2079" s="92" t="str">
        <f>IF(SP_NORTE!H2078="","*",SP_NORTE!H2078)</f>
        <v>*</v>
      </c>
      <c r="G2079" s="92" t="str">
        <f>IF(SP_NORTE!M2078="","*",SP_NORTE!M2078)</f>
        <v>*</v>
      </c>
      <c r="H2079" s="131" t="str">
        <f>IF(SP_NORTE!K2078="","*",SP_NORTE!K2078)</f>
        <v>*</v>
      </c>
      <c r="I2079" s="128" t="str">
        <f>IF(SP_NORTE!O2078="","*",SP_NORTE!O2078)</f>
        <v>*</v>
      </c>
      <c r="J2079" s="128" t="str">
        <f>IF(SP_NORTE!P2078="","*",SP_NORTE!P2078)</f>
        <v>*</v>
      </c>
      <c r="K2079" s="92" t="str">
        <f>IF(SP_NORTE!AK2078="","*",SP_NORTE!AK2078)</f>
        <v>*</v>
      </c>
      <c r="L2079" s="92" t="str">
        <f>IF(SP_NORTE!AM2078="","*",SP_NORTE!AM2078)</f>
        <v>*</v>
      </c>
      <c r="M2079" s="92" t="str">
        <f>IF(SP_NORTE!AP2078="","*",SP_NORTE!AP2078)</f>
        <v>*</v>
      </c>
      <c r="N2079" s="92" t="str">
        <f>IF(SP_NORTE!AM2078="","*",SP_NORTE!AM2078)</f>
        <v>*</v>
      </c>
      <c r="O2079" s="124" t="str">
        <f>IF(SP_NORTE!BH2078="","*",SP_NORTE!BH2078)</f>
        <v>*</v>
      </c>
      <c r="P2079" s="212" t="str">
        <f>IF($A$2=1,IF(SP_NORTE!BJ2078="","*",SP_NORTE!BJ2078),IF(SP_NORTE!BK2078="","*",SP_NORTE!BK2078))</f>
        <v>*</v>
      </c>
    </row>
    <row r="2080" spans="1:16" hidden="1">
      <c r="A2080" s="91" t="str">
        <f>IF(SP_NORTE!B2079="","*",SP_NORTE!B2079)</f>
        <v>*</v>
      </c>
      <c r="B2080" s="92" t="str">
        <f>IF(SP_NORTE!X2079="","*",SP_NORTE!X2079)</f>
        <v>*</v>
      </c>
      <c r="C2080" s="92" t="str">
        <f>IF(SP_NORTE!S2079="","*",SP_NORTE!S2079)</f>
        <v>*</v>
      </c>
      <c r="D2080" s="92" t="str">
        <f>IF(SP_NORTE!T2079="","*",SP_NORTE!T2079)</f>
        <v>*</v>
      </c>
      <c r="E2080" s="92" t="str">
        <f>IF(SP_NORTE!D2079="","*",SP_NORTE!D2079)</f>
        <v>*</v>
      </c>
      <c r="F2080" s="92" t="str">
        <f>IF(SP_NORTE!H2079="","*",SP_NORTE!H2079)</f>
        <v>*</v>
      </c>
      <c r="G2080" s="92" t="str">
        <f>IF(SP_NORTE!M2079="","*",SP_NORTE!M2079)</f>
        <v>*</v>
      </c>
      <c r="H2080" s="131" t="str">
        <f>IF(SP_NORTE!K2079="","*",SP_NORTE!K2079)</f>
        <v>*</v>
      </c>
      <c r="I2080" s="128" t="str">
        <f>IF(SP_NORTE!O2079="","*",SP_NORTE!O2079)</f>
        <v>*</v>
      </c>
      <c r="J2080" s="128" t="str">
        <f>IF(SP_NORTE!P2079="","*",SP_NORTE!P2079)</f>
        <v>*</v>
      </c>
      <c r="K2080" s="92" t="str">
        <f>IF(SP_NORTE!AK2079="","*",SP_NORTE!AK2079)</f>
        <v>*</v>
      </c>
      <c r="L2080" s="92" t="str">
        <f>IF(SP_NORTE!AM2079="","*",SP_NORTE!AM2079)</f>
        <v>*</v>
      </c>
      <c r="M2080" s="92" t="str">
        <f>IF(SP_NORTE!AP2079="","*",SP_NORTE!AP2079)</f>
        <v>*</v>
      </c>
      <c r="N2080" s="92" t="str">
        <f>IF(SP_NORTE!AM2079="","*",SP_NORTE!AM2079)</f>
        <v>*</v>
      </c>
      <c r="O2080" s="124" t="str">
        <f>IF(SP_NORTE!BH2079="","*",SP_NORTE!BH2079)</f>
        <v>*</v>
      </c>
      <c r="P2080" s="212" t="str">
        <f>IF($A$2=1,IF(SP_NORTE!BJ2079="","*",SP_NORTE!BJ2079),IF(SP_NORTE!BK2079="","*",SP_NORTE!BK2079))</f>
        <v>*</v>
      </c>
    </row>
    <row r="2081" spans="1:16" hidden="1">
      <c r="A2081" s="91" t="str">
        <f>IF(SP_NORTE!B2080="","*",SP_NORTE!B2080)</f>
        <v>*</v>
      </c>
      <c r="B2081" s="92" t="str">
        <f>IF(SP_NORTE!X2080="","*",SP_NORTE!X2080)</f>
        <v>*</v>
      </c>
      <c r="C2081" s="92" t="str">
        <f>IF(SP_NORTE!S2080="","*",SP_NORTE!S2080)</f>
        <v>*</v>
      </c>
      <c r="D2081" s="92" t="str">
        <f>IF(SP_NORTE!T2080="","*",SP_NORTE!T2080)</f>
        <v>*</v>
      </c>
      <c r="E2081" s="92" t="str">
        <f>IF(SP_NORTE!D2080="","*",SP_NORTE!D2080)</f>
        <v>*</v>
      </c>
      <c r="F2081" s="92" t="str">
        <f>IF(SP_NORTE!H2080="","*",SP_NORTE!H2080)</f>
        <v>*</v>
      </c>
      <c r="G2081" s="92" t="str">
        <f>IF(SP_NORTE!M2080="","*",SP_NORTE!M2080)</f>
        <v>*</v>
      </c>
      <c r="H2081" s="131" t="str">
        <f>IF(SP_NORTE!K2080="","*",SP_NORTE!K2080)</f>
        <v>*</v>
      </c>
      <c r="I2081" s="128" t="str">
        <f>IF(SP_NORTE!O2080="","*",SP_NORTE!O2080)</f>
        <v>*</v>
      </c>
      <c r="J2081" s="128" t="str">
        <f>IF(SP_NORTE!P2080="","*",SP_NORTE!P2080)</f>
        <v>*</v>
      </c>
      <c r="K2081" s="92" t="str">
        <f>IF(SP_NORTE!AK2080="","*",SP_NORTE!AK2080)</f>
        <v>*</v>
      </c>
      <c r="L2081" s="92" t="str">
        <f>IF(SP_NORTE!AM2080="","*",SP_NORTE!AM2080)</f>
        <v>*</v>
      </c>
      <c r="M2081" s="92" t="str">
        <f>IF(SP_NORTE!AP2080="","*",SP_NORTE!AP2080)</f>
        <v>*</v>
      </c>
      <c r="N2081" s="92" t="str">
        <f>IF(SP_NORTE!AM2080="","*",SP_NORTE!AM2080)</f>
        <v>*</v>
      </c>
      <c r="O2081" s="124" t="str">
        <f>IF(SP_NORTE!BH2080="","*",SP_NORTE!BH2080)</f>
        <v>*</v>
      </c>
      <c r="P2081" s="212" t="str">
        <f>IF($A$2=1,IF(SP_NORTE!BJ2080="","*",SP_NORTE!BJ2080),IF(SP_NORTE!BK2080="","*",SP_NORTE!BK2080))</f>
        <v>*</v>
      </c>
    </row>
    <row r="2082" spans="1:16" hidden="1">
      <c r="A2082" s="91" t="str">
        <f>IF(SP_NORTE!B2081="","*",SP_NORTE!B2081)</f>
        <v>*</v>
      </c>
      <c r="B2082" s="92" t="str">
        <f>IF(SP_NORTE!X2081="","*",SP_NORTE!X2081)</f>
        <v>*</v>
      </c>
      <c r="C2082" s="92" t="str">
        <f>IF(SP_NORTE!S2081="","*",SP_NORTE!S2081)</f>
        <v>*</v>
      </c>
      <c r="D2082" s="92" t="str">
        <f>IF(SP_NORTE!T2081="","*",SP_NORTE!T2081)</f>
        <v>*</v>
      </c>
      <c r="E2082" s="92" t="str">
        <f>IF(SP_NORTE!D2081="","*",SP_NORTE!D2081)</f>
        <v>*</v>
      </c>
      <c r="F2082" s="92" t="str">
        <f>IF(SP_NORTE!H2081="","*",SP_NORTE!H2081)</f>
        <v>*</v>
      </c>
      <c r="G2082" s="92" t="str">
        <f>IF(SP_NORTE!M2081="","*",SP_NORTE!M2081)</f>
        <v>*</v>
      </c>
      <c r="H2082" s="131" t="str">
        <f>IF(SP_NORTE!K2081="","*",SP_NORTE!K2081)</f>
        <v>*</v>
      </c>
      <c r="I2082" s="128" t="str">
        <f>IF(SP_NORTE!O2081="","*",SP_NORTE!O2081)</f>
        <v>*</v>
      </c>
      <c r="J2082" s="128" t="str">
        <f>IF(SP_NORTE!P2081="","*",SP_NORTE!P2081)</f>
        <v>*</v>
      </c>
      <c r="K2082" s="92" t="str">
        <f>IF(SP_NORTE!AK2081="","*",SP_NORTE!AK2081)</f>
        <v>*</v>
      </c>
      <c r="L2082" s="92" t="str">
        <f>IF(SP_NORTE!AM2081="","*",SP_NORTE!AM2081)</f>
        <v>*</v>
      </c>
      <c r="M2082" s="92" t="str">
        <f>IF(SP_NORTE!AP2081="","*",SP_NORTE!AP2081)</f>
        <v>*</v>
      </c>
      <c r="N2082" s="92" t="str">
        <f>IF(SP_NORTE!AM2081="","*",SP_NORTE!AM2081)</f>
        <v>*</v>
      </c>
      <c r="O2082" s="124" t="str">
        <f>IF(SP_NORTE!BH2081="","*",SP_NORTE!BH2081)</f>
        <v>*</v>
      </c>
      <c r="P2082" s="212" t="str">
        <f>IF($A$2=1,IF(SP_NORTE!BJ2081="","*",SP_NORTE!BJ2081),IF(SP_NORTE!BK2081="","*",SP_NORTE!BK2081))</f>
        <v>*</v>
      </c>
    </row>
    <row r="2083" spans="1:16" hidden="1">
      <c r="A2083" s="91" t="str">
        <f>IF(SP_NORTE!B2082="","*",SP_NORTE!B2082)</f>
        <v>*</v>
      </c>
      <c r="B2083" s="92" t="str">
        <f>IF(SP_NORTE!X2082="","*",SP_NORTE!X2082)</f>
        <v>*</v>
      </c>
      <c r="C2083" s="92" t="str">
        <f>IF(SP_NORTE!S2082="","*",SP_NORTE!S2082)</f>
        <v>*</v>
      </c>
      <c r="D2083" s="92" t="str">
        <f>IF(SP_NORTE!T2082="","*",SP_NORTE!T2082)</f>
        <v>*</v>
      </c>
      <c r="E2083" s="92" t="str">
        <f>IF(SP_NORTE!D2082="","*",SP_NORTE!D2082)</f>
        <v>*</v>
      </c>
      <c r="F2083" s="92" t="str">
        <f>IF(SP_NORTE!H2082="","*",SP_NORTE!H2082)</f>
        <v>*</v>
      </c>
      <c r="G2083" s="92" t="str">
        <f>IF(SP_NORTE!M2082="","*",SP_NORTE!M2082)</f>
        <v>*</v>
      </c>
      <c r="H2083" s="131" t="str">
        <f>IF(SP_NORTE!K2082="","*",SP_NORTE!K2082)</f>
        <v>*</v>
      </c>
      <c r="I2083" s="128" t="str">
        <f>IF(SP_NORTE!O2082="","*",SP_NORTE!O2082)</f>
        <v>*</v>
      </c>
      <c r="J2083" s="128" t="str">
        <f>IF(SP_NORTE!P2082="","*",SP_NORTE!P2082)</f>
        <v>*</v>
      </c>
      <c r="K2083" s="92" t="str">
        <f>IF(SP_NORTE!AK2082="","*",SP_NORTE!AK2082)</f>
        <v>*</v>
      </c>
      <c r="L2083" s="92" t="str">
        <f>IF(SP_NORTE!AM2082="","*",SP_NORTE!AM2082)</f>
        <v>*</v>
      </c>
      <c r="M2083" s="92" t="str">
        <f>IF(SP_NORTE!AP2082="","*",SP_NORTE!AP2082)</f>
        <v>*</v>
      </c>
      <c r="N2083" s="92" t="str">
        <f>IF(SP_NORTE!AM2082="","*",SP_NORTE!AM2082)</f>
        <v>*</v>
      </c>
      <c r="O2083" s="124" t="str">
        <f>IF(SP_NORTE!BH2082="","*",SP_NORTE!BH2082)</f>
        <v>*</v>
      </c>
      <c r="P2083" s="212" t="str">
        <f>IF($A$2=1,IF(SP_NORTE!BJ2082="","*",SP_NORTE!BJ2082),IF(SP_NORTE!BK2082="","*",SP_NORTE!BK2082))</f>
        <v>*</v>
      </c>
    </row>
    <row r="2084" spans="1:16" hidden="1">
      <c r="A2084" s="91" t="str">
        <f>IF(SP_NORTE!B2083="","*",SP_NORTE!B2083)</f>
        <v>*</v>
      </c>
      <c r="B2084" s="92" t="str">
        <f>IF(SP_NORTE!X2083="","*",SP_NORTE!X2083)</f>
        <v>*</v>
      </c>
      <c r="C2084" s="92" t="str">
        <f>IF(SP_NORTE!S2083="","*",SP_NORTE!S2083)</f>
        <v>*</v>
      </c>
      <c r="D2084" s="92" t="str">
        <f>IF(SP_NORTE!T2083="","*",SP_NORTE!T2083)</f>
        <v>*</v>
      </c>
      <c r="E2084" s="92" t="str">
        <f>IF(SP_NORTE!D2083="","*",SP_NORTE!D2083)</f>
        <v>*</v>
      </c>
      <c r="F2084" s="92" t="str">
        <f>IF(SP_NORTE!H2083="","*",SP_NORTE!H2083)</f>
        <v>*</v>
      </c>
      <c r="G2084" s="92" t="str">
        <f>IF(SP_NORTE!M2083="","*",SP_NORTE!M2083)</f>
        <v>*</v>
      </c>
      <c r="H2084" s="131" t="str">
        <f>IF(SP_NORTE!K2083="","*",SP_NORTE!K2083)</f>
        <v>*</v>
      </c>
      <c r="I2084" s="128" t="str">
        <f>IF(SP_NORTE!O2083="","*",SP_NORTE!O2083)</f>
        <v>*</v>
      </c>
      <c r="J2084" s="128" t="str">
        <f>IF(SP_NORTE!P2083="","*",SP_NORTE!P2083)</f>
        <v>*</v>
      </c>
      <c r="K2084" s="92" t="str">
        <f>IF(SP_NORTE!AK2083="","*",SP_NORTE!AK2083)</f>
        <v>*</v>
      </c>
      <c r="L2084" s="92" t="str">
        <f>IF(SP_NORTE!AM2083="","*",SP_NORTE!AM2083)</f>
        <v>*</v>
      </c>
      <c r="M2084" s="92" t="str">
        <f>IF(SP_NORTE!AP2083="","*",SP_NORTE!AP2083)</f>
        <v>*</v>
      </c>
      <c r="N2084" s="92" t="str">
        <f>IF(SP_NORTE!AM2083="","*",SP_NORTE!AM2083)</f>
        <v>*</v>
      </c>
      <c r="O2084" s="124" t="str">
        <f>IF(SP_NORTE!BH2083="","*",SP_NORTE!BH2083)</f>
        <v>*</v>
      </c>
      <c r="P2084" s="212" t="str">
        <f>IF($A$2=1,IF(SP_NORTE!BJ2083="","*",SP_NORTE!BJ2083),IF(SP_NORTE!BK2083="","*",SP_NORTE!BK2083))</f>
        <v>*</v>
      </c>
    </row>
    <row r="2085" spans="1:16" hidden="1">
      <c r="A2085" s="91" t="str">
        <f>IF(SP_NORTE!B2084="","*",SP_NORTE!B2084)</f>
        <v>*</v>
      </c>
      <c r="B2085" s="92" t="str">
        <f>IF(SP_NORTE!X2084="","*",SP_NORTE!X2084)</f>
        <v>*</v>
      </c>
      <c r="C2085" s="92" t="str">
        <f>IF(SP_NORTE!S2084="","*",SP_NORTE!S2084)</f>
        <v>*</v>
      </c>
      <c r="D2085" s="92" t="str">
        <f>IF(SP_NORTE!T2084="","*",SP_NORTE!T2084)</f>
        <v>*</v>
      </c>
      <c r="E2085" s="92" t="str">
        <f>IF(SP_NORTE!D2084="","*",SP_NORTE!D2084)</f>
        <v>*</v>
      </c>
      <c r="F2085" s="92" t="str">
        <f>IF(SP_NORTE!H2084="","*",SP_NORTE!H2084)</f>
        <v>*</v>
      </c>
      <c r="G2085" s="92" t="str">
        <f>IF(SP_NORTE!M2084="","*",SP_NORTE!M2084)</f>
        <v>*</v>
      </c>
      <c r="H2085" s="131" t="str">
        <f>IF(SP_NORTE!K2084="","*",SP_NORTE!K2084)</f>
        <v>*</v>
      </c>
      <c r="I2085" s="128" t="str">
        <f>IF(SP_NORTE!O2084="","*",SP_NORTE!O2084)</f>
        <v>*</v>
      </c>
      <c r="J2085" s="128" t="str">
        <f>IF(SP_NORTE!P2084="","*",SP_NORTE!P2084)</f>
        <v>*</v>
      </c>
      <c r="K2085" s="92" t="str">
        <f>IF(SP_NORTE!AK2084="","*",SP_NORTE!AK2084)</f>
        <v>*</v>
      </c>
      <c r="L2085" s="92" t="str">
        <f>IF(SP_NORTE!AM2084="","*",SP_NORTE!AM2084)</f>
        <v>*</v>
      </c>
      <c r="M2085" s="92" t="str">
        <f>IF(SP_NORTE!AP2084="","*",SP_NORTE!AP2084)</f>
        <v>*</v>
      </c>
      <c r="N2085" s="92" t="str">
        <f>IF(SP_NORTE!AM2084="","*",SP_NORTE!AM2084)</f>
        <v>*</v>
      </c>
      <c r="O2085" s="124" t="str">
        <f>IF(SP_NORTE!BH2084="","*",SP_NORTE!BH2084)</f>
        <v>*</v>
      </c>
      <c r="P2085" s="212" t="str">
        <f>IF($A$2=1,IF(SP_NORTE!BJ2084="","*",SP_NORTE!BJ2084),IF(SP_NORTE!BK2084="","*",SP_NORTE!BK2084))</f>
        <v>*</v>
      </c>
    </row>
    <row r="2086" spans="1:16" hidden="1">
      <c r="A2086" s="91" t="str">
        <f>IF(SP_NORTE!B2085="","*",SP_NORTE!B2085)</f>
        <v>*</v>
      </c>
      <c r="B2086" s="92" t="str">
        <f>IF(SP_NORTE!X2085="","*",SP_NORTE!X2085)</f>
        <v>*</v>
      </c>
      <c r="C2086" s="92" t="str">
        <f>IF(SP_NORTE!S2085="","*",SP_NORTE!S2085)</f>
        <v>*</v>
      </c>
      <c r="D2086" s="92" t="str">
        <f>IF(SP_NORTE!T2085="","*",SP_NORTE!T2085)</f>
        <v>*</v>
      </c>
      <c r="E2086" s="92" t="str">
        <f>IF(SP_NORTE!D2085="","*",SP_NORTE!D2085)</f>
        <v>*</v>
      </c>
      <c r="F2086" s="92" t="str">
        <f>IF(SP_NORTE!H2085="","*",SP_NORTE!H2085)</f>
        <v>*</v>
      </c>
      <c r="G2086" s="92" t="str">
        <f>IF(SP_NORTE!M2085="","*",SP_NORTE!M2085)</f>
        <v>*</v>
      </c>
      <c r="H2086" s="131" t="str">
        <f>IF(SP_NORTE!K2085="","*",SP_NORTE!K2085)</f>
        <v>*</v>
      </c>
      <c r="I2086" s="128" t="str">
        <f>IF(SP_NORTE!O2085="","*",SP_NORTE!O2085)</f>
        <v>*</v>
      </c>
      <c r="J2086" s="128" t="str">
        <f>IF(SP_NORTE!P2085="","*",SP_NORTE!P2085)</f>
        <v>*</v>
      </c>
      <c r="K2086" s="92" t="str">
        <f>IF(SP_NORTE!AK2085="","*",SP_NORTE!AK2085)</f>
        <v>*</v>
      </c>
      <c r="L2086" s="92" t="str">
        <f>IF(SP_NORTE!AM2085="","*",SP_NORTE!AM2085)</f>
        <v>*</v>
      </c>
      <c r="M2086" s="92" t="str">
        <f>IF(SP_NORTE!AP2085="","*",SP_NORTE!AP2085)</f>
        <v>*</v>
      </c>
      <c r="N2086" s="92" t="str">
        <f>IF(SP_NORTE!AM2085="","*",SP_NORTE!AM2085)</f>
        <v>*</v>
      </c>
      <c r="O2086" s="124" t="str">
        <f>IF(SP_NORTE!BH2085="","*",SP_NORTE!BH2085)</f>
        <v>*</v>
      </c>
      <c r="P2086" s="212" t="str">
        <f>IF($A$2=1,IF(SP_NORTE!BJ2085="","*",SP_NORTE!BJ2085),IF(SP_NORTE!BK2085="","*",SP_NORTE!BK2085))</f>
        <v>*</v>
      </c>
    </row>
    <row r="2087" spans="1:16" hidden="1">
      <c r="A2087" s="91" t="str">
        <f>IF(SP_NORTE!B2086="","*",SP_NORTE!B2086)</f>
        <v>*</v>
      </c>
      <c r="B2087" s="92" t="str">
        <f>IF(SP_NORTE!X2086="","*",SP_NORTE!X2086)</f>
        <v>*</v>
      </c>
      <c r="C2087" s="92" t="str">
        <f>IF(SP_NORTE!S2086="","*",SP_NORTE!S2086)</f>
        <v>*</v>
      </c>
      <c r="D2087" s="92" t="str">
        <f>IF(SP_NORTE!T2086="","*",SP_NORTE!T2086)</f>
        <v>*</v>
      </c>
      <c r="E2087" s="92" t="str">
        <f>IF(SP_NORTE!D2086="","*",SP_NORTE!D2086)</f>
        <v>*</v>
      </c>
      <c r="F2087" s="92" t="str">
        <f>IF(SP_NORTE!H2086="","*",SP_NORTE!H2086)</f>
        <v>*</v>
      </c>
      <c r="G2087" s="92" t="str">
        <f>IF(SP_NORTE!M2086="","*",SP_NORTE!M2086)</f>
        <v>*</v>
      </c>
      <c r="H2087" s="131" t="str">
        <f>IF(SP_NORTE!K2086="","*",SP_NORTE!K2086)</f>
        <v>*</v>
      </c>
      <c r="I2087" s="128" t="str">
        <f>IF(SP_NORTE!O2086="","*",SP_NORTE!O2086)</f>
        <v>*</v>
      </c>
      <c r="J2087" s="128" t="str">
        <f>IF(SP_NORTE!P2086="","*",SP_NORTE!P2086)</f>
        <v>*</v>
      </c>
      <c r="K2087" s="92" t="str">
        <f>IF(SP_NORTE!AK2086="","*",SP_NORTE!AK2086)</f>
        <v>*</v>
      </c>
      <c r="L2087" s="92" t="str">
        <f>IF(SP_NORTE!AM2086="","*",SP_NORTE!AM2086)</f>
        <v>*</v>
      </c>
      <c r="M2087" s="92" t="str">
        <f>IF(SP_NORTE!AP2086="","*",SP_NORTE!AP2086)</f>
        <v>*</v>
      </c>
      <c r="N2087" s="92" t="str">
        <f>IF(SP_NORTE!AM2086="","*",SP_NORTE!AM2086)</f>
        <v>*</v>
      </c>
      <c r="O2087" s="124" t="str">
        <f>IF(SP_NORTE!BH2086="","*",SP_NORTE!BH2086)</f>
        <v>*</v>
      </c>
      <c r="P2087" s="212" t="str">
        <f>IF($A$2=1,IF(SP_NORTE!BJ2086="","*",SP_NORTE!BJ2086),IF(SP_NORTE!BK2086="","*",SP_NORTE!BK2086))</f>
        <v>*</v>
      </c>
    </row>
    <row r="2088" spans="1:16" hidden="1">
      <c r="A2088" s="91" t="str">
        <f>IF(SP_NORTE!B2087="","*",SP_NORTE!B2087)</f>
        <v>*</v>
      </c>
      <c r="B2088" s="92" t="str">
        <f>IF(SP_NORTE!X2087="","*",SP_NORTE!X2087)</f>
        <v>*</v>
      </c>
      <c r="C2088" s="92" t="str">
        <f>IF(SP_NORTE!S2087="","*",SP_NORTE!S2087)</f>
        <v>*</v>
      </c>
      <c r="D2088" s="92" t="str">
        <f>IF(SP_NORTE!T2087="","*",SP_NORTE!T2087)</f>
        <v>*</v>
      </c>
      <c r="E2088" s="92" t="str">
        <f>IF(SP_NORTE!D2087="","*",SP_NORTE!D2087)</f>
        <v>*</v>
      </c>
      <c r="F2088" s="92" t="str">
        <f>IF(SP_NORTE!H2087="","*",SP_NORTE!H2087)</f>
        <v>*</v>
      </c>
      <c r="G2088" s="92" t="str">
        <f>IF(SP_NORTE!M2087="","*",SP_NORTE!M2087)</f>
        <v>*</v>
      </c>
      <c r="H2088" s="131" t="str">
        <f>IF(SP_NORTE!K2087="","*",SP_NORTE!K2087)</f>
        <v>*</v>
      </c>
      <c r="I2088" s="128" t="str">
        <f>IF(SP_NORTE!O2087="","*",SP_NORTE!O2087)</f>
        <v>*</v>
      </c>
      <c r="J2088" s="128" t="str">
        <f>IF(SP_NORTE!P2087="","*",SP_NORTE!P2087)</f>
        <v>*</v>
      </c>
      <c r="K2088" s="92" t="str">
        <f>IF(SP_NORTE!AK2087="","*",SP_NORTE!AK2087)</f>
        <v>*</v>
      </c>
      <c r="L2088" s="92" t="str">
        <f>IF(SP_NORTE!AM2087="","*",SP_NORTE!AM2087)</f>
        <v>*</v>
      </c>
      <c r="M2088" s="92" t="str">
        <f>IF(SP_NORTE!AP2087="","*",SP_NORTE!AP2087)</f>
        <v>*</v>
      </c>
      <c r="N2088" s="92" t="str">
        <f>IF(SP_NORTE!AM2087="","*",SP_NORTE!AM2087)</f>
        <v>*</v>
      </c>
      <c r="O2088" s="124" t="str">
        <f>IF(SP_NORTE!BH2087="","*",SP_NORTE!BH2087)</f>
        <v>*</v>
      </c>
      <c r="P2088" s="212" t="str">
        <f>IF($A$2=1,IF(SP_NORTE!BJ2087="","*",SP_NORTE!BJ2087),IF(SP_NORTE!BK2087="","*",SP_NORTE!BK2087))</f>
        <v>*</v>
      </c>
    </row>
    <row r="2089" spans="1:16" hidden="1">
      <c r="A2089" s="91" t="str">
        <f>IF(SP_NORTE!B2088="","*",SP_NORTE!B2088)</f>
        <v>*</v>
      </c>
      <c r="B2089" s="92" t="str">
        <f>IF(SP_NORTE!X2088="","*",SP_NORTE!X2088)</f>
        <v>*</v>
      </c>
      <c r="C2089" s="92" t="str">
        <f>IF(SP_NORTE!S2088="","*",SP_NORTE!S2088)</f>
        <v>*</v>
      </c>
      <c r="D2089" s="92" t="str">
        <f>IF(SP_NORTE!T2088="","*",SP_NORTE!T2088)</f>
        <v>*</v>
      </c>
      <c r="E2089" s="92" t="str">
        <f>IF(SP_NORTE!D2088="","*",SP_NORTE!D2088)</f>
        <v>*</v>
      </c>
      <c r="F2089" s="92" t="str">
        <f>IF(SP_NORTE!H2088="","*",SP_NORTE!H2088)</f>
        <v>*</v>
      </c>
      <c r="G2089" s="92" t="str">
        <f>IF(SP_NORTE!M2088="","*",SP_NORTE!M2088)</f>
        <v>*</v>
      </c>
      <c r="H2089" s="131" t="str">
        <f>IF(SP_NORTE!K2088="","*",SP_NORTE!K2088)</f>
        <v>*</v>
      </c>
      <c r="I2089" s="128" t="str">
        <f>IF(SP_NORTE!O2088="","*",SP_NORTE!O2088)</f>
        <v>*</v>
      </c>
      <c r="J2089" s="128" t="str">
        <f>IF(SP_NORTE!P2088="","*",SP_NORTE!P2088)</f>
        <v>*</v>
      </c>
      <c r="K2089" s="92" t="str">
        <f>IF(SP_NORTE!AK2088="","*",SP_NORTE!AK2088)</f>
        <v>*</v>
      </c>
      <c r="L2089" s="92" t="str">
        <f>IF(SP_NORTE!AM2088="","*",SP_NORTE!AM2088)</f>
        <v>*</v>
      </c>
      <c r="M2089" s="92" t="str">
        <f>IF(SP_NORTE!AP2088="","*",SP_NORTE!AP2088)</f>
        <v>*</v>
      </c>
      <c r="N2089" s="92" t="str">
        <f>IF(SP_NORTE!AM2088="","*",SP_NORTE!AM2088)</f>
        <v>*</v>
      </c>
      <c r="O2089" s="124" t="str">
        <f>IF(SP_NORTE!BH2088="","*",SP_NORTE!BH2088)</f>
        <v>*</v>
      </c>
      <c r="P2089" s="212" t="str">
        <f>IF($A$2=1,IF(SP_NORTE!BJ2088="","*",SP_NORTE!BJ2088),IF(SP_NORTE!BK2088="","*",SP_NORTE!BK2088))</f>
        <v>*</v>
      </c>
    </row>
    <row r="2090" spans="1:16" hidden="1">
      <c r="A2090" s="91" t="str">
        <f>IF(SP_NORTE!B2089="","*",SP_NORTE!B2089)</f>
        <v>*</v>
      </c>
      <c r="B2090" s="92" t="str">
        <f>IF(SP_NORTE!X2089="","*",SP_NORTE!X2089)</f>
        <v>*</v>
      </c>
      <c r="C2090" s="92" t="str">
        <f>IF(SP_NORTE!S2089="","*",SP_NORTE!S2089)</f>
        <v>*</v>
      </c>
      <c r="D2090" s="92" t="str">
        <f>IF(SP_NORTE!T2089="","*",SP_NORTE!T2089)</f>
        <v>*</v>
      </c>
      <c r="E2090" s="92" t="str">
        <f>IF(SP_NORTE!D2089="","*",SP_NORTE!D2089)</f>
        <v>*</v>
      </c>
      <c r="F2090" s="92" t="str">
        <f>IF(SP_NORTE!H2089="","*",SP_NORTE!H2089)</f>
        <v>*</v>
      </c>
      <c r="G2090" s="92" t="str">
        <f>IF(SP_NORTE!M2089="","*",SP_NORTE!M2089)</f>
        <v>*</v>
      </c>
      <c r="H2090" s="131" t="str">
        <f>IF(SP_NORTE!K2089="","*",SP_NORTE!K2089)</f>
        <v>*</v>
      </c>
      <c r="I2090" s="128" t="str">
        <f>IF(SP_NORTE!O2089="","*",SP_NORTE!O2089)</f>
        <v>*</v>
      </c>
      <c r="J2090" s="128" t="str">
        <f>IF(SP_NORTE!P2089="","*",SP_NORTE!P2089)</f>
        <v>*</v>
      </c>
      <c r="K2090" s="92" t="str">
        <f>IF(SP_NORTE!AK2089="","*",SP_NORTE!AK2089)</f>
        <v>*</v>
      </c>
      <c r="L2090" s="92" t="str">
        <f>IF(SP_NORTE!AM2089="","*",SP_NORTE!AM2089)</f>
        <v>*</v>
      </c>
      <c r="M2090" s="92" t="str">
        <f>IF(SP_NORTE!AP2089="","*",SP_NORTE!AP2089)</f>
        <v>*</v>
      </c>
      <c r="N2090" s="92" t="str">
        <f>IF(SP_NORTE!AM2089="","*",SP_NORTE!AM2089)</f>
        <v>*</v>
      </c>
      <c r="O2090" s="124" t="str">
        <f>IF(SP_NORTE!BH2089="","*",SP_NORTE!BH2089)</f>
        <v>*</v>
      </c>
      <c r="P2090" s="212" t="str">
        <f>IF($A$2=1,IF(SP_NORTE!BJ2089="","*",SP_NORTE!BJ2089),IF(SP_NORTE!BK2089="","*",SP_NORTE!BK2089))</f>
        <v>*</v>
      </c>
    </row>
    <row r="2091" spans="1:16" hidden="1">
      <c r="A2091" s="91" t="str">
        <f>IF(SP_NORTE!B2090="","*",SP_NORTE!B2090)</f>
        <v>*</v>
      </c>
      <c r="B2091" s="92" t="str">
        <f>IF(SP_NORTE!X2090="","*",SP_NORTE!X2090)</f>
        <v>*</v>
      </c>
      <c r="C2091" s="92" t="str">
        <f>IF(SP_NORTE!S2090="","*",SP_NORTE!S2090)</f>
        <v>*</v>
      </c>
      <c r="D2091" s="92" t="str">
        <f>IF(SP_NORTE!T2090="","*",SP_NORTE!T2090)</f>
        <v>*</v>
      </c>
      <c r="E2091" s="92" t="str">
        <f>IF(SP_NORTE!D2090="","*",SP_NORTE!D2090)</f>
        <v>*</v>
      </c>
      <c r="F2091" s="92" t="str">
        <f>IF(SP_NORTE!H2090="","*",SP_NORTE!H2090)</f>
        <v>*</v>
      </c>
      <c r="G2091" s="92" t="str">
        <f>IF(SP_NORTE!M2090="","*",SP_NORTE!M2090)</f>
        <v>*</v>
      </c>
      <c r="H2091" s="131" t="str">
        <f>IF(SP_NORTE!K2090="","*",SP_NORTE!K2090)</f>
        <v>*</v>
      </c>
      <c r="I2091" s="128" t="str">
        <f>IF(SP_NORTE!O2090="","*",SP_NORTE!O2090)</f>
        <v>*</v>
      </c>
      <c r="J2091" s="128" t="str">
        <f>IF(SP_NORTE!P2090="","*",SP_NORTE!P2090)</f>
        <v>*</v>
      </c>
      <c r="K2091" s="92" t="str">
        <f>IF(SP_NORTE!AK2090="","*",SP_NORTE!AK2090)</f>
        <v>*</v>
      </c>
      <c r="L2091" s="92" t="str">
        <f>IF(SP_NORTE!AM2090="","*",SP_NORTE!AM2090)</f>
        <v>*</v>
      </c>
      <c r="M2091" s="92" t="str">
        <f>IF(SP_NORTE!AP2090="","*",SP_NORTE!AP2090)</f>
        <v>*</v>
      </c>
      <c r="N2091" s="92" t="str">
        <f>IF(SP_NORTE!AM2090="","*",SP_NORTE!AM2090)</f>
        <v>*</v>
      </c>
      <c r="O2091" s="124" t="str">
        <f>IF(SP_NORTE!BH2090="","*",SP_NORTE!BH2090)</f>
        <v>*</v>
      </c>
      <c r="P2091" s="212" t="str">
        <f>IF($A$2=1,IF(SP_NORTE!BJ2090="","*",SP_NORTE!BJ2090),IF(SP_NORTE!BK2090="","*",SP_NORTE!BK2090))</f>
        <v>*</v>
      </c>
    </row>
    <row r="2092" spans="1:16" hidden="1">
      <c r="A2092" s="91" t="str">
        <f>IF(SP_NORTE!B2091="","*",SP_NORTE!B2091)</f>
        <v>*</v>
      </c>
      <c r="B2092" s="92" t="str">
        <f>IF(SP_NORTE!X2091="","*",SP_NORTE!X2091)</f>
        <v>*</v>
      </c>
      <c r="C2092" s="92" t="str">
        <f>IF(SP_NORTE!S2091="","*",SP_NORTE!S2091)</f>
        <v>*</v>
      </c>
      <c r="D2092" s="92" t="str">
        <f>IF(SP_NORTE!T2091="","*",SP_NORTE!T2091)</f>
        <v>*</v>
      </c>
      <c r="E2092" s="92" t="str">
        <f>IF(SP_NORTE!D2091="","*",SP_NORTE!D2091)</f>
        <v>*</v>
      </c>
      <c r="F2092" s="92" t="str">
        <f>IF(SP_NORTE!H2091="","*",SP_NORTE!H2091)</f>
        <v>*</v>
      </c>
      <c r="G2092" s="92" t="str">
        <f>IF(SP_NORTE!M2091="","*",SP_NORTE!M2091)</f>
        <v>*</v>
      </c>
      <c r="H2092" s="131" t="str">
        <f>IF(SP_NORTE!K2091="","*",SP_NORTE!K2091)</f>
        <v>*</v>
      </c>
      <c r="I2092" s="128" t="str">
        <f>IF(SP_NORTE!O2091="","*",SP_NORTE!O2091)</f>
        <v>*</v>
      </c>
      <c r="J2092" s="128" t="str">
        <f>IF(SP_NORTE!P2091="","*",SP_NORTE!P2091)</f>
        <v>*</v>
      </c>
      <c r="K2092" s="92" t="str">
        <f>IF(SP_NORTE!AK2091="","*",SP_NORTE!AK2091)</f>
        <v>*</v>
      </c>
      <c r="L2092" s="92" t="str">
        <f>IF(SP_NORTE!AM2091="","*",SP_NORTE!AM2091)</f>
        <v>*</v>
      </c>
      <c r="M2092" s="92" t="str">
        <f>IF(SP_NORTE!AP2091="","*",SP_NORTE!AP2091)</f>
        <v>*</v>
      </c>
      <c r="N2092" s="92" t="str">
        <f>IF(SP_NORTE!AM2091="","*",SP_NORTE!AM2091)</f>
        <v>*</v>
      </c>
      <c r="O2092" s="124" t="str">
        <f>IF(SP_NORTE!BH2091="","*",SP_NORTE!BH2091)</f>
        <v>*</v>
      </c>
      <c r="P2092" s="212" t="str">
        <f>IF($A$2=1,IF(SP_NORTE!BJ2091="","*",SP_NORTE!BJ2091),IF(SP_NORTE!BK2091="","*",SP_NORTE!BK2091))</f>
        <v>*</v>
      </c>
    </row>
    <row r="2093" spans="1:16" hidden="1">
      <c r="A2093" s="91" t="str">
        <f>IF(SP_NORTE!B2092="","*",SP_NORTE!B2092)</f>
        <v>*</v>
      </c>
      <c r="B2093" s="92" t="str">
        <f>IF(SP_NORTE!X2092="","*",SP_NORTE!X2092)</f>
        <v>*</v>
      </c>
      <c r="C2093" s="92" t="str">
        <f>IF(SP_NORTE!S2092="","*",SP_NORTE!S2092)</f>
        <v>*</v>
      </c>
      <c r="D2093" s="92" t="str">
        <f>IF(SP_NORTE!T2092="","*",SP_NORTE!T2092)</f>
        <v>*</v>
      </c>
      <c r="E2093" s="92" t="str">
        <f>IF(SP_NORTE!D2092="","*",SP_NORTE!D2092)</f>
        <v>*</v>
      </c>
      <c r="F2093" s="92" t="str">
        <f>IF(SP_NORTE!H2092="","*",SP_NORTE!H2092)</f>
        <v>*</v>
      </c>
      <c r="G2093" s="92" t="str">
        <f>IF(SP_NORTE!M2092="","*",SP_NORTE!M2092)</f>
        <v>*</v>
      </c>
      <c r="H2093" s="131" t="str">
        <f>IF(SP_NORTE!K2092="","*",SP_NORTE!K2092)</f>
        <v>*</v>
      </c>
      <c r="I2093" s="128" t="str">
        <f>IF(SP_NORTE!O2092="","*",SP_NORTE!O2092)</f>
        <v>*</v>
      </c>
      <c r="J2093" s="128" t="str">
        <f>IF(SP_NORTE!P2092="","*",SP_NORTE!P2092)</f>
        <v>*</v>
      </c>
      <c r="K2093" s="92" t="str">
        <f>IF(SP_NORTE!AK2092="","*",SP_NORTE!AK2092)</f>
        <v>*</v>
      </c>
      <c r="L2093" s="92" t="str">
        <f>IF(SP_NORTE!AM2092="","*",SP_NORTE!AM2092)</f>
        <v>*</v>
      </c>
      <c r="M2093" s="92" t="str">
        <f>IF(SP_NORTE!AP2092="","*",SP_NORTE!AP2092)</f>
        <v>*</v>
      </c>
      <c r="N2093" s="92" t="str">
        <f>IF(SP_NORTE!AM2092="","*",SP_NORTE!AM2092)</f>
        <v>*</v>
      </c>
      <c r="O2093" s="124" t="str">
        <f>IF(SP_NORTE!BH2092="","*",SP_NORTE!BH2092)</f>
        <v>*</v>
      </c>
      <c r="P2093" s="212" t="str">
        <f>IF($A$2=1,IF(SP_NORTE!BJ2092="","*",SP_NORTE!BJ2092),IF(SP_NORTE!BK2092="","*",SP_NORTE!BK2092))</f>
        <v>*</v>
      </c>
    </row>
    <row r="2094" spans="1:16" hidden="1">
      <c r="A2094" s="91" t="str">
        <f>IF(SP_NORTE!B2093="","*",SP_NORTE!B2093)</f>
        <v>*</v>
      </c>
      <c r="B2094" s="92" t="str">
        <f>IF(SP_NORTE!X2093="","*",SP_NORTE!X2093)</f>
        <v>*</v>
      </c>
      <c r="C2094" s="92" t="str">
        <f>IF(SP_NORTE!S2093="","*",SP_NORTE!S2093)</f>
        <v>*</v>
      </c>
      <c r="D2094" s="92" t="str">
        <f>IF(SP_NORTE!T2093="","*",SP_NORTE!T2093)</f>
        <v>*</v>
      </c>
      <c r="E2094" s="92" t="str">
        <f>IF(SP_NORTE!D2093="","*",SP_NORTE!D2093)</f>
        <v>*</v>
      </c>
      <c r="F2094" s="92" t="str">
        <f>IF(SP_NORTE!H2093="","*",SP_NORTE!H2093)</f>
        <v>*</v>
      </c>
      <c r="G2094" s="92" t="str">
        <f>IF(SP_NORTE!M2093="","*",SP_NORTE!M2093)</f>
        <v>*</v>
      </c>
      <c r="H2094" s="131" t="str">
        <f>IF(SP_NORTE!K2093="","*",SP_NORTE!K2093)</f>
        <v>*</v>
      </c>
      <c r="I2094" s="128" t="str">
        <f>IF(SP_NORTE!O2093="","*",SP_NORTE!O2093)</f>
        <v>*</v>
      </c>
      <c r="J2094" s="128" t="str">
        <f>IF(SP_NORTE!P2093="","*",SP_NORTE!P2093)</f>
        <v>*</v>
      </c>
      <c r="K2094" s="92" t="str">
        <f>IF(SP_NORTE!AK2093="","*",SP_NORTE!AK2093)</f>
        <v>*</v>
      </c>
      <c r="L2094" s="92" t="str">
        <f>IF(SP_NORTE!AM2093="","*",SP_NORTE!AM2093)</f>
        <v>*</v>
      </c>
      <c r="M2094" s="92" t="str">
        <f>IF(SP_NORTE!AP2093="","*",SP_NORTE!AP2093)</f>
        <v>*</v>
      </c>
      <c r="N2094" s="92" t="str">
        <f>IF(SP_NORTE!AM2093="","*",SP_NORTE!AM2093)</f>
        <v>*</v>
      </c>
      <c r="O2094" s="124" t="str">
        <f>IF(SP_NORTE!BH2093="","*",SP_NORTE!BH2093)</f>
        <v>*</v>
      </c>
      <c r="P2094" s="212" t="str">
        <f>IF($A$2=1,IF(SP_NORTE!BJ2093="","*",SP_NORTE!BJ2093),IF(SP_NORTE!BK2093="","*",SP_NORTE!BK2093))</f>
        <v>*</v>
      </c>
    </row>
    <row r="2095" spans="1:16" hidden="1">
      <c r="A2095" s="91" t="str">
        <f>IF(SP_NORTE!B2094="","*",SP_NORTE!B2094)</f>
        <v>*</v>
      </c>
      <c r="B2095" s="92" t="str">
        <f>IF(SP_NORTE!X2094="","*",SP_NORTE!X2094)</f>
        <v>*</v>
      </c>
      <c r="C2095" s="92" t="str">
        <f>IF(SP_NORTE!S2094="","*",SP_NORTE!S2094)</f>
        <v>*</v>
      </c>
      <c r="D2095" s="92" t="str">
        <f>IF(SP_NORTE!T2094="","*",SP_NORTE!T2094)</f>
        <v>*</v>
      </c>
      <c r="E2095" s="92" t="str">
        <f>IF(SP_NORTE!D2094="","*",SP_NORTE!D2094)</f>
        <v>*</v>
      </c>
      <c r="F2095" s="92" t="str">
        <f>IF(SP_NORTE!H2094="","*",SP_NORTE!H2094)</f>
        <v>*</v>
      </c>
      <c r="G2095" s="92" t="str">
        <f>IF(SP_NORTE!M2094="","*",SP_NORTE!M2094)</f>
        <v>*</v>
      </c>
      <c r="H2095" s="131" t="str">
        <f>IF(SP_NORTE!K2094="","*",SP_NORTE!K2094)</f>
        <v>*</v>
      </c>
      <c r="I2095" s="128" t="str">
        <f>IF(SP_NORTE!O2094="","*",SP_NORTE!O2094)</f>
        <v>*</v>
      </c>
      <c r="J2095" s="128" t="str">
        <f>IF(SP_NORTE!P2094="","*",SP_NORTE!P2094)</f>
        <v>*</v>
      </c>
      <c r="K2095" s="92" t="str">
        <f>IF(SP_NORTE!AK2094="","*",SP_NORTE!AK2094)</f>
        <v>*</v>
      </c>
      <c r="L2095" s="92" t="str">
        <f>IF(SP_NORTE!AM2094="","*",SP_NORTE!AM2094)</f>
        <v>*</v>
      </c>
      <c r="M2095" s="92" t="str">
        <f>IF(SP_NORTE!AP2094="","*",SP_NORTE!AP2094)</f>
        <v>*</v>
      </c>
      <c r="N2095" s="92" t="str">
        <f>IF(SP_NORTE!AM2094="","*",SP_NORTE!AM2094)</f>
        <v>*</v>
      </c>
      <c r="O2095" s="124" t="str">
        <f>IF(SP_NORTE!BH2094="","*",SP_NORTE!BH2094)</f>
        <v>*</v>
      </c>
      <c r="P2095" s="212" t="str">
        <f>IF($A$2=1,IF(SP_NORTE!BJ2094="","*",SP_NORTE!BJ2094),IF(SP_NORTE!BK2094="","*",SP_NORTE!BK2094))</f>
        <v>*</v>
      </c>
    </row>
    <row r="2096" spans="1:16" hidden="1">
      <c r="A2096" s="91" t="str">
        <f>IF(SP_NORTE!B2095="","*",SP_NORTE!B2095)</f>
        <v>*</v>
      </c>
      <c r="B2096" s="92" t="str">
        <f>IF(SP_NORTE!X2095="","*",SP_NORTE!X2095)</f>
        <v>*</v>
      </c>
      <c r="C2096" s="92" t="str">
        <f>IF(SP_NORTE!S2095="","*",SP_NORTE!S2095)</f>
        <v>*</v>
      </c>
      <c r="D2096" s="92" t="str">
        <f>IF(SP_NORTE!T2095="","*",SP_NORTE!T2095)</f>
        <v>*</v>
      </c>
      <c r="E2096" s="92" t="str">
        <f>IF(SP_NORTE!D2095="","*",SP_NORTE!D2095)</f>
        <v>*</v>
      </c>
      <c r="F2096" s="92" t="str">
        <f>IF(SP_NORTE!H2095="","*",SP_NORTE!H2095)</f>
        <v>*</v>
      </c>
      <c r="G2096" s="92" t="str">
        <f>IF(SP_NORTE!M2095="","*",SP_NORTE!M2095)</f>
        <v>*</v>
      </c>
      <c r="H2096" s="131" t="str">
        <f>IF(SP_NORTE!K2095="","*",SP_NORTE!K2095)</f>
        <v>*</v>
      </c>
      <c r="I2096" s="128" t="str">
        <f>IF(SP_NORTE!O2095="","*",SP_NORTE!O2095)</f>
        <v>*</v>
      </c>
      <c r="J2096" s="128" t="str">
        <f>IF(SP_NORTE!P2095="","*",SP_NORTE!P2095)</f>
        <v>*</v>
      </c>
      <c r="K2096" s="92" t="str">
        <f>IF(SP_NORTE!AK2095="","*",SP_NORTE!AK2095)</f>
        <v>*</v>
      </c>
      <c r="L2096" s="92" t="str">
        <f>IF(SP_NORTE!AM2095="","*",SP_NORTE!AM2095)</f>
        <v>*</v>
      </c>
      <c r="M2096" s="92" t="str">
        <f>IF(SP_NORTE!AP2095="","*",SP_NORTE!AP2095)</f>
        <v>*</v>
      </c>
      <c r="N2096" s="92" t="str">
        <f>IF(SP_NORTE!AM2095="","*",SP_NORTE!AM2095)</f>
        <v>*</v>
      </c>
      <c r="O2096" s="124" t="str">
        <f>IF(SP_NORTE!BH2095="","*",SP_NORTE!BH2095)</f>
        <v>*</v>
      </c>
      <c r="P2096" s="212" t="str">
        <f>IF($A$2=1,IF(SP_NORTE!BJ2095="","*",SP_NORTE!BJ2095),IF(SP_NORTE!BK2095="","*",SP_NORTE!BK2095))</f>
        <v>*</v>
      </c>
    </row>
    <row r="2097" spans="1:16" hidden="1">
      <c r="A2097" s="91" t="str">
        <f>IF(SP_NORTE!B2096="","*",SP_NORTE!B2096)</f>
        <v>*</v>
      </c>
      <c r="B2097" s="92" t="str">
        <f>IF(SP_NORTE!X2096="","*",SP_NORTE!X2096)</f>
        <v>*</v>
      </c>
      <c r="C2097" s="92" t="str">
        <f>IF(SP_NORTE!S2096="","*",SP_NORTE!S2096)</f>
        <v>*</v>
      </c>
      <c r="D2097" s="92" t="str">
        <f>IF(SP_NORTE!T2096="","*",SP_NORTE!T2096)</f>
        <v>*</v>
      </c>
      <c r="E2097" s="92" t="str">
        <f>IF(SP_NORTE!D2096="","*",SP_NORTE!D2096)</f>
        <v>*</v>
      </c>
      <c r="F2097" s="92" t="str">
        <f>IF(SP_NORTE!H2096="","*",SP_NORTE!H2096)</f>
        <v>*</v>
      </c>
      <c r="G2097" s="92" t="str">
        <f>IF(SP_NORTE!M2096="","*",SP_NORTE!M2096)</f>
        <v>*</v>
      </c>
      <c r="H2097" s="131" t="str">
        <f>IF(SP_NORTE!K2096="","*",SP_NORTE!K2096)</f>
        <v>*</v>
      </c>
      <c r="I2097" s="128" t="str">
        <f>IF(SP_NORTE!O2096="","*",SP_NORTE!O2096)</f>
        <v>*</v>
      </c>
      <c r="J2097" s="128" t="str">
        <f>IF(SP_NORTE!P2096="","*",SP_NORTE!P2096)</f>
        <v>*</v>
      </c>
      <c r="K2097" s="92" t="str">
        <f>IF(SP_NORTE!AK2096="","*",SP_NORTE!AK2096)</f>
        <v>*</v>
      </c>
      <c r="L2097" s="92" t="str">
        <f>IF(SP_NORTE!AM2096="","*",SP_NORTE!AM2096)</f>
        <v>*</v>
      </c>
      <c r="M2097" s="92" t="str">
        <f>IF(SP_NORTE!AP2096="","*",SP_NORTE!AP2096)</f>
        <v>*</v>
      </c>
      <c r="N2097" s="92" t="str">
        <f>IF(SP_NORTE!AM2096="","*",SP_NORTE!AM2096)</f>
        <v>*</v>
      </c>
      <c r="O2097" s="124" t="str">
        <f>IF(SP_NORTE!BH2096="","*",SP_NORTE!BH2096)</f>
        <v>*</v>
      </c>
      <c r="P2097" s="212" t="str">
        <f>IF($A$2=1,IF(SP_NORTE!BJ2096="","*",SP_NORTE!BJ2096),IF(SP_NORTE!BK2096="","*",SP_NORTE!BK2096))</f>
        <v>*</v>
      </c>
    </row>
    <row r="2098" spans="1:16" hidden="1">
      <c r="A2098" s="91" t="str">
        <f>IF(SP_NORTE!B2097="","*",SP_NORTE!B2097)</f>
        <v>*</v>
      </c>
      <c r="B2098" s="92" t="str">
        <f>IF(SP_NORTE!X2097="","*",SP_NORTE!X2097)</f>
        <v>*</v>
      </c>
      <c r="C2098" s="92" t="str">
        <f>IF(SP_NORTE!S2097="","*",SP_NORTE!S2097)</f>
        <v>*</v>
      </c>
      <c r="D2098" s="92" t="str">
        <f>IF(SP_NORTE!T2097="","*",SP_NORTE!T2097)</f>
        <v>*</v>
      </c>
      <c r="E2098" s="92" t="str">
        <f>IF(SP_NORTE!D2097="","*",SP_NORTE!D2097)</f>
        <v>*</v>
      </c>
      <c r="F2098" s="92" t="str">
        <f>IF(SP_NORTE!H2097="","*",SP_NORTE!H2097)</f>
        <v>*</v>
      </c>
      <c r="G2098" s="92" t="str">
        <f>IF(SP_NORTE!M2097="","*",SP_NORTE!M2097)</f>
        <v>*</v>
      </c>
      <c r="H2098" s="131" t="str">
        <f>IF(SP_NORTE!K2097="","*",SP_NORTE!K2097)</f>
        <v>*</v>
      </c>
      <c r="I2098" s="128" t="str">
        <f>IF(SP_NORTE!O2097="","*",SP_NORTE!O2097)</f>
        <v>*</v>
      </c>
      <c r="J2098" s="128" t="str">
        <f>IF(SP_NORTE!P2097="","*",SP_NORTE!P2097)</f>
        <v>*</v>
      </c>
      <c r="K2098" s="92" t="str">
        <f>IF(SP_NORTE!AK2097="","*",SP_NORTE!AK2097)</f>
        <v>*</v>
      </c>
      <c r="L2098" s="92" t="str">
        <f>IF(SP_NORTE!AM2097="","*",SP_NORTE!AM2097)</f>
        <v>*</v>
      </c>
      <c r="M2098" s="92" t="str">
        <f>IF(SP_NORTE!AP2097="","*",SP_NORTE!AP2097)</f>
        <v>*</v>
      </c>
      <c r="N2098" s="92" t="str">
        <f>IF(SP_NORTE!AM2097="","*",SP_NORTE!AM2097)</f>
        <v>*</v>
      </c>
      <c r="O2098" s="124" t="str">
        <f>IF(SP_NORTE!BH2097="","*",SP_NORTE!BH2097)</f>
        <v>*</v>
      </c>
      <c r="P2098" s="212" t="str">
        <f>IF($A$2=1,IF(SP_NORTE!BJ2097="","*",SP_NORTE!BJ2097),IF(SP_NORTE!BK2097="","*",SP_NORTE!BK2097))</f>
        <v>*</v>
      </c>
    </row>
    <row r="2099" spans="1:16" hidden="1">
      <c r="A2099" s="91" t="str">
        <f>IF(SP_NORTE!B2098="","*",SP_NORTE!B2098)</f>
        <v>*</v>
      </c>
      <c r="B2099" s="92" t="str">
        <f>IF(SP_NORTE!X2098="","*",SP_NORTE!X2098)</f>
        <v>*</v>
      </c>
      <c r="C2099" s="92" t="str">
        <f>IF(SP_NORTE!S2098="","*",SP_NORTE!S2098)</f>
        <v>*</v>
      </c>
      <c r="D2099" s="92" t="str">
        <f>IF(SP_NORTE!T2098="","*",SP_NORTE!T2098)</f>
        <v>*</v>
      </c>
      <c r="E2099" s="92" t="str">
        <f>IF(SP_NORTE!D2098="","*",SP_NORTE!D2098)</f>
        <v>*</v>
      </c>
      <c r="F2099" s="92" t="str">
        <f>IF(SP_NORTE!H2098="","*",SP_NORTE!H2098)</f>
        <v>*</v>
      </c>
      <c r="G2099" s="92" t="str">
        <f>IF(SP_NORTE!M2098="","*",SP_NORTE!M2098)</f>
        <v>*</v>
      </c>
      <c r="H2099" s="131" t="str">
        <f>IF(SP_NORTE!K2098="","*",SP_NORTE!K2098)</f>
        <v>*</v>
      </c>
      <c r="I2099" s="128" t="str">
        <f>IF(SP_NORTE!O2098="","*",SP_NORTE!O2098)</f>
        <v>*</v>
      </c>
      <c r="J2099" s="128" t="str">
        <f>IF(SP_NORTE!P2098="","*",SP_NORTE!P2098)</f>
        <v>*</v>
      </c>
      <c r="K2099" s="92" t="str">
        <f>IF(SP_NORTE!AK2098="","*",SP_NORTE!AK2098)</f>
        <v>*</v>
      </c>
      <c r="L2099" s="92" t="str">
        <f>IF(SP_NORTE!AM2098="","*",SP_NORTE!AM2098)</f>
        <v>*</v>
      </c>
      <c r="M2099" s="92" t="str">
        <f>IF(SP_NORTE!AP2098="","*",SP_NORTE!AP2098)</f>
        <v>*</v>
      </c>
      <c r="N2099" s="92" t="str">
        <f>IF(SP_NORTE!AM2098="","*",SP_NORTE!AM2098)</f>
        <v>*</v>
      </c>
      <c r="O2099" s="124" t="str">
        <f>IF(SP_NORTE!BH2098="","*",SP_NORTE!BH2098)</f>
        <v>*</v>
      </c>
      <c r="P2099" s="212" t="str">
        <f>IF($A$2=1,IF(SP_NORTE!BJ2098="","*",SP_NORTE!BJ2098),IF(SP_NORTE!BK2098="","*",SP_NORTE!BK2098))</f>
        <v>*</v>
      </c>
    </row>
    <row r="2100" spans="1:16" hidden="1">
      <c r="A2100" s="91" t="str">
        <f>IF(SP_NORTE!B2099="","*",SP_NORTE!B2099)</f>
        <v>*</v>
      </c>
      <c r="B2100" s="92" t="str">
        <f>IF(SP_NORTE!X2099="","*",SP_NORTE!X2099)</f>
        <v>*</v>
      </c>
      <c r="C2100" s="92" t="str">
        <f>IF(SP_NORTE!S2099="","*",SP_NORTE!S2099)</f>
        <v>*</v>
      </c>
      <c r="D2100" s="92" t="str">
        <f>IF(SP_NORTE!T2099="","*",SP_NORTE!T2099)</f>
        <v>*</v>
      </c>
      <c r="E2100" s="92" t="str">
        <f>IF(SP_NORTE!D2099="","*",SP_NORTE!D2099)</f>
        <v>*</v>
      </c>
      <c r="F2100" s="92" t="str">
        <f>IF(SP_NORTE!H2099="","*",SP_NORTE!H2099)</f>
        <v>*</v>
      </c>
      <c r="G2100" s="92" t="str">
        <f>IF(SP_NORTE!M2099="","*",SP_NORTE!M2099)</f>
        <v>*</v>
      </c>
      <c r="H2100" s="131" t="str">
        <f>IF(SP_NORTE!K2099="","*",SP_NORTE!K2099)</f>
        <v>*</v>
      </c>
      <c r="I2100" s="128" t="str">
        <f>IF(SP_NORTE!O2099="","*",SP_NORTE!O2099)</f>
        <v>*</v>
      </c>
      <c r="J2100" s="128" t="str">
        <f>IF(SP_NORTE!P2099="","*",SP_NORTE!P2099)</f>
        <v>*</v>
      </c>
      <c r="K2100" s="92" t="str">
        <f>IF(SP_NORTE!AK2099="","*",SP_NORTE!AK2099)</f>
        <v>*</v>
      </c>
      <c r="L2100" s="92" t="str">
        <f>IF(SP_NORTE!AM2099="","*",SP_NORTE!AM2099)</f>
        <v>*</v>
      </c>
      <c r="M2100" s="92" t="str">
        <f>IF(SP_NORTE!AP2099="","*",SP_NORTE!AP2099)</f>
        <v>*</v>
      </c>
      <c r="N2100" s="92" t="str">
        <f>IF(SP_NORTE!AM2099="","*",SP_NORTE!AM2099)</f>
        <v>*</v>
      </c>
      <c r="O2100" s="124" t="str">
        <f>IF(SP_NORTE!BH2099="","*",SP_NORTE!BH2099)</f>
        <v>*</v>
      </c>
      <c r="P2100" s="212" t="str">
        <f>IF($A$2=1,IF(SP_NORTE!BJ2099="","*",SP_NORTE!BJ2099),IF(SP_NORTE!BK2099="","*",SP_NORTE!BK2099))</f>
        <v>*</v>
      </c>
    </row>
    <row r="2101" spans="1:16" hidden="1">
      <c r="A2101" s="91" t="str">
        <f>IF(SP_NORTE!B2100="","*",SP_NORTE!B2100)</f>
        <v>*</v>
      </c>
      <c r="B2101" s="92" t="str">
        <f>IF(SP_NORTE!X2100="","*",SP_NORTE!X2100)</f>
        <v>*</v>
      </c>
      <c r="C2101" s="92" t="str">
        <f>IF(SP_NORTE!S2100="","*",SP_NORTE!S2100)</f>
        <v>*</v>
      </c>
      <c r="D2101" s="92" t="str">
        <f>IF(SP_NORTE!T2100="","*",SP_NORTE!T2100)</f>
        <v>*</v>
      </c>
      <c r="E2101" s="92" t="str">
        <f>IF(SP_NORTE!D2100="","*",SP_NORTE!D2100)</f>
        <v>*</v>
      </c>
      <c r="F2101" s="92" t="str">
        <f>IF(SP_NORTE!H2100="","*",SP_NORTE!H2100)</f>
        <v>*</v>
      </c>
      <c r="G2101" s="92" t="str">
        <f>IF(SP_NORTE!M2100="","*",SP_NORTE!M2100)</f>
        <v>*</v>
      </c>
      <c r="H2101" s="131" t="str">
        <f>IF(SP_NORTE!K2100="","*",SP_NORTE!K2100)</f>
        <v>*</v>
      </c>
      <c r="I2101" s="128" t="str">
        <f>IF(SP_NORTE!O2100="","*",SP_NORTE!O2100)</f>
        <v>*</v>
      </c>
      <c r="J2101" s="128" t="str">
        <f>IF(SP_NORTE!P2100="","*",SP_NORTE!P2100)</f>
        <v>*</v>
      </c>
      <c r="K2101" s="92" t="str">
        <f>IF(SP_NORTE!AK2100="","*",SP_NORTE!AK2100)</f>
        <v>*</v>
      </c>
      <c r="L2101" s="92" t="str">
        <f>IF(SP_NORTE!AM2100="","*",SP_NORTE!AM2100)</f>
        <v>*</v>
      </c>
      <c r="M2101" s="92" t="str">
        <f>IF(SP_NORTE!AP2100="","*",SP_NORTE!AP2100)</f>
        <v>*</v>
      </c>
      <c r="N2101" s="92" t="str">
        <f>IF(SP_NORTE!AM2100="","*",SP_NORTE!AM2100)</f>
        <v>*</v>
      </c>
      <c r="O2101" s="124" t="str">
        <f>IF(SP_NORTE!BH2100="","*",SP_NORTE!BH2100)</f>
        <v>*</v>
      </c>
      <c r="P2101" s="212" t="str">
        <f>IF($A$2=1,IF(SP_NORTE!BJ2100="","*",SP_NORTE!BJ2100),IF(SP_NORTE!BK2100="","*",SP_NORTE!BK2100))</f>
        <v>*</v>
      </c>
    </row>
    <row r="2102" spans="1:16" hidden="1">
      <c r="A2102" s="91" t="str">
        <f>IF(SP_NORTE!B2101="","*",SP_NORTE!B2101)</f>
        <v>*</v>
      </c>
      <c r="B2102" s="92" t="str">
        <f>IF(SP_NORTE!X2101="","*",SP_NORTE!X2101)</f>
        <v>*</v>
      </c>
      <c r="C2102" s="92" t="str">
        <f>IF(SP_NORTE!S2101="","*",SP_NORTE!S2101)</f>
        <v>*</v>
      </c>
      <c r="D2102" s="92" t="str">
        <f>IF(SP_NORTE!T2101="","*",SP_NORTE!T2101)</f>
        <v>*</v>
      </c>
      <c r="E2102" s="92" t="str">
        <f>IF(SP_NORTE!D2101="","*",SP_NORTE!D2101)</f>
        <v>*</v>
      </c>
      <c r="F2102" s="92" t="str">
        <f>IF(SP_NORTE!H2101="","*",SP_NORTE!H2101)</f>
        <v>*</v>
      </c>
      <c r="G2102" s="92" t="str">
        <f>IF(SP_NORTE!M2101="","*",SP_NORTE!M2101)</f>
        <v>*</v>
      </c>
      <c r="H2102" s="131" t="str">
        <f>IF(SP_NORTE!K2101="","*",SP_NORTE!K2101)</f>
        <v>*</v>
      </c>
      <c r="I2102" s="128" t="str">
        <f>IF(SP_NORTE!O2101="","*",SP_NORTE!O2101)</f>
        <v>*</v>
      </c>
      <c r="J2102" s="128" t="str">
        <f>IF(SP_NORTE!P2101="","*",SP_NORTE!P2101)</f>
        <v>*</v>
      </c>
      <c r="K2102" s="92" t="str">
        <f>IF(SP_NORTE!AK2101="","*",SP_NORTE!AK2101)</f>
        <v>*</v>
      </c>
      <c r="L2102" s="92" t="str">
        <f>IF(SP_NORTE!AM2101="","*",SP_NORTE!AM2101)</f>
        <v>*</v>
      </c>
      <c r="M2102" s="92" t="str">
        <f>IF(SP_NORTE!AP2101="","*",SP_NORTE!AP2101)</f>
        <v>*</v>
      </c>
      <c r="N2102" s="92" t="str">
        <f>IF(SP_NORTE!AM2101="","*",SP_NORTE!AM2101)</f>
        <v>*</v>
      </c>
      <c r="O2102" s="124" t="str">
        <f>IF(SP_NORTE!BH2101="","*",SP_NORTE!BH2101)</f>
        <v>*</v>
      </c>
      <c r="P2102" s="212" t="str">
        <f>IF($A$2=1,IF(SP_NORTE!BJ2101="","*",SP_NORTE!BJ2101),IF(SP_NORTE!BK2101="","*",SP_NORTE!BK2101))</f>
        <v>*</v>
      </c>
    </row>
    <row r="2103" spans="1:16" hidden="1">
      <c r="A2103" s="91" t="str">
        <f>IF(SP_NORTE!B2102="","*",SP_NORTE!B2102)</f>
        <v>*</v>
      </c>
      <c r="B2103" s="92" t="str">
        <f>IF(SP_NORTE!X2102="","*",SP_NORTE!X2102)</f>
        <v>*</v>
      </c>
      <c r="C2103" s="92" t="str">
        <f>IF(SP_NORTE!S2102="","*",SP_NORTE!S2102)</f>
        <v>*</v>
      </c>
      <c r="D2103" s="92" t="str">
        <f>IF(SP_NORTE!T2102="","*",SP_NORTE!T2102)</f>
        <v>*</v>
      </c>
      <c r="E2103" s="92" t="str">
        <f>IF(SP_NORTE!D2102="","*",SP_NORTE!D2102)</f>
        <v>*</v>
      </c>
      <c r="F2103" s="92" t="str">
        <f>IF(SP_NORTE!H2102="","*",SP_NORTE!H2102)</f>
        <v>*</v>
      </c>
      <c r="G2103" s="92" t="str">
        <f>IF(SP_NORTE!M2102="","*",SP_NORTE!M2102)</f>
        <v>*</v>
      </c>
      <c r="H2103" s="131" t="str">
        <f>IF(SP_NORTE!K2102="","*",SP_NORTE!K2102)</f>
        <v>*</v>
      </c>
      <c r="I2103" s="128" t="str">
        <f>IF(SP_NORTE!O2102="","*",SP_NORTE!O2102)</f>
        <v>*</v>
      </c>
      <c r="J2103" s="128" t="str">
        <f>IF(SP_NORTE!P2102="","*",SP_NORTE!P2102)</f>
        <v>*</v>
      </c>
      <c r="K2103" s="92" t="str">
        <f>IF(SP_NORTE!AK2102="","*",SP_NORTE!AK2102)</f>
        <v>*</v>
      </c>
      <c r="L2103" s="92" t="str">
        <f>IF(SP_NORTE!AM2102="","*",SP_NORTE!AM2102)</f>
        <v>*</v>
      </c>
      <c r="M2103" s="92" t="str">
        <f>IF(SP_NORTE!AP2102="","*",SP_NORTE!AP2102)</f>
        <v>*</v>
      </c>
      <c r="N2103" s="92" t="str">
        <f>IF(SP_NORTE!AM2102="","*",SP_NORTE!AM2102)</f>
        <v>*</v>
      </c>
      <c r="O2103" s="124" t="str">
        <f>IF(SP_NORTE!BH2102="","*",SP_NORTE!BH2102)</f>
        <v>*</v>
      </c>
      <c r="P2103" s="212" t="str">
        <f>IF($A$2=1,IF(SP_NORTE!BJ2102="","*",SP_NORTE!BJ2102),IF(SP_NORTE!BK2102="","*",SP_NORTE!BK2102))</f>
        <v>*</v>
      </c>
    </row>
    <row r="2104" spans="1:16" hidden="1">
      <c r="A2104" s="91" t="str">
        <f>IF(SP_NORTE!B2103="","*",SP_NORTE!B2103)</f>
        <v>*</v>
      </c>
      <c r="B2104" s="92" t="str">
        <f>IF(SP_NORTE!X2103="","*",SP_NORTE!X2103)</f>
        <v>*</v>
      </c>
      <c r="C2104" s="92" t="str">
        <f>IF(SP_NORTE!S2103="","*",SP_NORTE!S2103)</f>
        <v>*</v>
      </c>
      <c r="D2104" s="92" t="str">
        <f>IF(SP_NORTE!T2103="","*",SP_NORTE!T2103)</f>
        <v>*</v>
      </c>
      <c r="E2104" s="92" t="str">
        <f>IF(SP_NORTE!D2103="","*",SP_NORTE!D2103)</f>
        <v>*</v>
      </c>
      <c r="F2104" s="92" t="str">
        <f>IF(SP_NORTE!H2103="","*",SP_NORTE!H2103)</f>
        <v>*</v>
      </c>
      <c r="G2104" s="92" t="str">
        <f>IF(SP_NORTE!M2103="","*",SP_NORTE!M2103)</f>
        <v>*</v>
      </c>
      <c r="H2104" s="131" t="str">
        <f>IF(SP_NORTE!K2103="","*",SP_NORTE!K2103)</f>
        <v>*</v>
      </c>
      <c r="I2104" s="128" t="str">
        <f>IF(SP_NORTE!O2103="","*",SP_NORTE!O2103)</f>
        <v>*</v>
      </c>
      <c r="J2104" s="128" t="str">
        <f>IF(SP_NORTE!P2103="","*",SP_NORTE!P2103)</f>
        <v>*</v>
      </c>
      <c r="K2104" s="92" t="str">
        <f>IF(SP_NORTE!AK2103="","*",SP_NORTE!AK2103)</f>
        <v>*</v>
      </c>
      <c r="L2104" s="92" t="str">
        <f>IF(SP_NORTE!AM2103="","*",SP_NORTE!AM2103)</f>
        <v>*</v>
      </c>
      <c r="M2104" s="92" t="str">
        <f>IF(SP_NORTE!AP2103="","*",SP_NORTE!AP2103)</f>
        <v>*</v>
      </c>
      <c r="N2104" s="92" t="str">
        <f>IF(SP_NORTE!AM2103="","*",SP_NORTE!AM2103)</f>
        <v>*</v>
      </c>
      <c r="O2104" s="124" t="str">
        <f>IF(SP_NORTE!BH2103="","*",SP_NORTE!BH2103)</f>
        <v>*</v>
      </c>
      <c r="P2104" s="212" t="str">
        <f>IF($A$2=1,IF(SP_NORTE!BJ2103="","*",SP_NORTE!BJ2103),IF(SP_NORTE!BK2103="","*",SP_NORTE!BK2103))</f>
        <v>*</v>
      </c>
    </row>
    <row r="2105" spans="1:16" hidden="1">
      <c r="A2105" s="91" t="str">
        <f>IF(SP_NORTE!B2104="","*",SP_NORTE!B2104)</f>
        <v>*</v>
      </c>
      <c r="B2105" s="92" t="str">
        <f>IF(SP_NORTE!X2104="","*",SP_NORTE!X2104)</f>
        <v>*</v>
      </c>
      <c r="C2105" s="92" t="str">
        <f>IF(SP_NORTE!S2104="","*",SP_NORTE!S2104)</f>
        <v>*</v>
      </c>
      <c r="D2105" s="92" t="str">
        <f>IF(SP_NORTE!T2104="","*",SP_NORTE!T2104)</f>
        <v>*</v>
      </c>
      <c r="E2105" s="92" t="str">
        <f>IF(SP_NORTE!D2104="","*",SP_NORTE!D2104)</f>
        <v>*</v>
      </c>
      <c r="F2105" s="92" t="str">
        <f>IF(SP_NORTE!H2104="","*",SP_NORTE!H2104)</f>
        <v>*</v>
      </c>
      <c r="G2105" s="92" t="str">
        <f>IF(SP_NORTE!M2104="","*",SP_NORTE!M2104)</f>
        <v>*</v>
      </c>
      <c r="H2105" s="131" t="str">
        <f>IF(SP_NORTE!K2104="","*",SP_NORTE!K2104)</f>
        <v>*</v>
      </c>
      <c r="I2105" s="128" t="str">
        <f>IF(SP_NORTE!O2104="","*",SP_NORTE!O2104)</f>
        <v>*</v>
      </c>
      <c r="J2105" s="128" t="str">
        <f>IF(SP_NORTE!P2104="","*",SP_NORTE!P2104)</f>
        <v>*</v>
      </c>
      <c r="K2105" s="92" t="str">
        <f>IF(SP_NORTE!AK2104="","*",SP_NORTE!AK2104)</f>
        <v>*</v>
      </c>
      <c r="L2105" s="92" t="str">
        <f>IF(SP_NORTE!AM2104="","*",SP_NORTE!AM2104)</f>
        <v>*</v>
      </c>
      <c r="M2105" s="92" t="str">
        <f>IF(SP_NORTE!AP2104="","*",SP_NORTE!AP2104)</f>
        <v>*</v>
      </c>
      <c r="N2105" s="92" t="str">
        <f>IF(SP_NORTE!AM2104="","*",SP_NORTE!AM2104)</f>
        <v>*</v>
      </c>
      <c r="O2105" s="124" t="str">
        <f>IF(SP_NORTE!BH2104="","*",SP_NORTE!BH2104)</f>
        <v>*</v>
      </c>
      <c r="P2105" s="212" t="str">
        <f>IF($A$2=1,IF(SP_NORTE!BJ2104="","*",SP_NORTE!BJ2104),IF(SP_NORTE!BK2104="","*",SP_NORTE!BK2104))</f>
        <v>*</v>
      </c>
    </row>
    <row r="2106" spans="1:16" hidden="1">
      <c r="A2106" s="91" t="str">
        <f>IF(SP_NORTE!B2105="","*",SP_NORTE!B2105)</f>
        <v>*</v>
      </c>
      <c r="B2106" s="92" t="str">
        <f>IF(SP_NORTE!X2105="","*",SP_NORTE!X2105)</f>
        <v>*</v>
      </c>
      <c r="C2106" s="92" t="str">
        <f>IF(SP_NORTE!S2105="","*",SP_NORTE!S2105)</f>
        <v>*</v>
      </c>
      <c r="D2106" s="92" t="str">
        <f>IF(SP_NORTE!T2105="","*",SP_NORTE!T2105)</f>
        <v>*</v>
      </c>
      <c r="E2106" s="92" t="str">
        <f>IF(SP_NORTE!D2105="","*",SP_NORTE!D2105)</f>
        <v>*</v>
      </c>
      <c r="F2106" s="92" t="str">
        <f>IF(SP_NORTE!H2105="","*",SP_NORTE!H2105)</f>
        <v>*</v>
      </c>
      <c r="G2106" s="92" t="str">
        <f>IF(SP_NORTE!M2105="","*",SP_NORTE!M2105)</f>
        <v>*</v>
      </c>
      <c r="H2106" s="131" t="str">
        <f>IF(SP_NORTE!K2105="","*",SP_NORTE!K2105)</f>
        <v>*</v>
      </c>
      <c r="I2106" s="128" t="str">
        <f>IF(SP_NORTE!O2105="","*",SP_NORTE!O2105)</f>
        <v>*</v>
      </c>
      <c r="J2106" s="128" t="str">
        <f>IF(SP_NORTE!P2105="","*",SP_NORTE!P2105)</f>
        <v>*</v>
      </c>
      <c r="K2106" s="92" t="str">
        <f>IF(SP_NORTE!AK2105="","*",SP_NORTE!AK2105)</f>
        <v>*</v>
      </c>
      <c r="L2106" s="92" t="str">
        <f>IF(SP_NORTE!AM2105="","*",SP_NORTE!AM2105)</f>
        <v>*</v>
      </c>
      <c r="M2106" s="92" t="str">
        <f>IF(SP_NORTE!AP2105="","*",SP_NORTE!AP2105)</f>
        <v>*</v>
      </c>
      <c r="N2106" s="92" t="str">
        <f>IF(SP_NORTE!AM2105="","*",SP_NORTE!AM2105)</f>
        <v>*</v>
      </c>
      <c r="O2106" s="124" t="str">
        <f>IF(SP_NORTE!BH2105="","*",SP_NORTE!BH2105)</f>
        <v>*</v>
      </c>
      <c r="P2106" s="212" t="str">
        <f>IF($A$2=1,IF(SP_NORTE!BJ2105="","*",SP_NORTE!BJ2105),IF(SP_NORTE!BK2105="","*",SP_NORTE!BK2105))</f>
        <v>*</v>
      </c>
    </row>
    <row r="2107" spans="1:16" hidden="1">
      <c r="A2107" s="91" t="str">
        <f>IF(SP_NORTE!B2106="","*",SP_NORTE!B2106)</f>
        <v>*</v>
      </c>
      <c r="B2107" s="92" t="str">
        <f>IF(SP_NORTE!X2106="","*",SP_NORTE!X2106)</f>
        <v>*</v>
      </c>
      <c r="C2107" s="92" t="str">
        <f>IF(SP_NORTE!S2106="","*",SP_NORTE!S2106)</f>
        <v>*</v>
      </c>
      <c r="D2107" s="92" t="str">
        <f>IF(SP_NORTE!T2106="","*",SP_NORTE!T2106)</f>
        <v>*</v>
      </c>
      <c r="E2107" s="92" t="str">
        <f>IF(SP_NORTE!D2106="","*",SP_NORTE!D2106)</f>
        <v>*</v>
      </c>
      <c r="F2107" s="92" t="str">
        <f>IF(SP_NORTE!H2106="","*",SP_NORTE!H2106)</f>
        <v>*</v>
      </c>
      <c r="G2107" s="92" t="str">
        <f>IF(SP_NORTE!M2106="","*",SP_NORTE!M2106)</f>
        <v>*</v>
      </c>
      <c r="H2107" s="131" t="str">
        <f>IF(SP_NORTE!K2106="","*",SP_NORTE!K2106)</f>
        <v>*</v>
      </c>
      <c r="I2107" s="128" t="str">
        <f>IF(SP_NORTE!O2106="","*",SP_NORTE!O2106)</f>
        <v>*</v>
      </c>
      <c r="J2107" s="128" t="str">
        <f>IF(SP_NORTE!P2106="","*",SP_NORTE!P2106)</f>
        <v>*</v>
      </c>
      <c r="K2107" s="92" t="str">
        <f>IF(SP_NORTE!AK2106="","*",SP_NORTE!AK2106)</f>
        <v>*</v>
      </c>
      <c r="L2107" s="92" t="str">
        <f>IF(SP_NORTE!AM2106="","*",SP_NORTE!AM2106)</f>
        <v>*</v>
      </c>
      <c r="M2107" s="92" t="str">
        <f>IF(SP_NORTE!AP2106="","*",SP_NORTE!AP2106)</f>
        <v>*</v>
      </c>
      <c r="N2107" s="92" t="str">
        <f>IF(SP_NORTE!AM2106="","*",SP_NORTE!AM2106)</f>
        <v>*</v>
      </c>
      <c r="O2107" s="124" t="str">
        <f>IF(SP_NORTE!BH2106="","*",SP_NORTE!BH2106)</f>
        <v>*</v>
      </c>
      <c r="P2107" s="212" t="str">
        <f>IF($A$2=1,IF(SP_NORTE!BJ2106="","*",SP_NORTE!BJ2106),IF(SP_NORTE!BK2106="","*",SP_NORTE!BK2106))</f>
        <v>*</v>
      </c>
    </row>
    <row r="2108" spans="1:16" hidden="1">
      <c r="A2108" s="91" t="str">
        <f>IF(SP_NORTE!B2107="","*",SP_NORTE!B2107)</f>
        <v>*</v>
      </c>
      <c r="B2108" s="92" t="str">
        <f>IF(SP_NORTE!X2107="","*",SP_NORTE!X2107)</f>
        <v>*</v>
      </c>
      <c r="C2108" s="92" t="str">
        <f>IF(SP_NORTE!S2107="","*",SP_NORTE!S2107)</f>
        <v>*</v>
      </c>
      <c r="D2108" s="92" t="str">
        <f>IF(SP_NORTE!T2107="","*",SP_NORTE!T2107)</f>
        <v>*</v>
      </c>
      <c r="E2108" s="92" t="str">
        <f>IF(SP_NORTE!D2107="","*",SP_NORTE!D2107)</f>
        <v>*</v>
      </c>
      <c r="F2108" s="92" t="str">
        <f>IF(SP_NORTE!H2107="","*",SP_NORTE!H2107)</f>
        <v>*</v>
      </c>
      <c r="G2108" s="92" t="str">
        <f>IF(SP_NORTE!M2107="","*",SP_NORTE!M2107)</f>
        <v>*</v>
      </c>
      <c r="H2108" s="131" t="str">
        <f>IF(SP_NORTE!K2107="","*",SP_NORTE!K2107)</f>
        <v>*</v>
      </c>
      <c r="I2108" s="128" t="str">
        <f>IF(SP_NORTE!O2107="","*",SP_NORTE!O2107)</f>
        <v>*</v>
      </c>
      <c r="J2108" s="128" t="str">
        <f>IF(SP_NORTE!P2107="","*",SP_NORTE!P2107)</f>
        <v>*</v>
      </c>
      <c r="K2108" s="92" t="str">
        <f>IF(SP_NORTE!AK2107="","*",SP_NORTE!AK2107)</f>
        <v>*</v>
      </c>
      <c r="L2108" s="92" t="str">
        <f>IF(SP_NORTE!AM2107="","*",SP_NORTE!AM2107)</f>
        <v>*</v>
      </c>
      <c r="M2108" s="92" t="str">
        <f>IF(SP_NORTE!AP2107="","*",SP_NORTE!AP2107)</f>
        <v>*</v>
      </c>
      <c r="N2108" s="92" t="str">
        <f>IF(SP_NORTE!AM2107="","*",SP_NORTE!AM2107)</f>
        <v>*</v>
      </c>
      <c r="O2108" s="124" t="str">
        <f>IF(SP_NORTE!BH2107="","*",SP_NORTE!BH2107)</f>
        <v>*</v>
      </c>
      <c r="P2108" s="212" t="str">
        <f>IF($A$2=1,IF(SP_NORTE!BJ2107="","*",SP_NORTE!BJ2107),IF(SP_NORTE!BK2107="","*",SP_NORTE!BK2107))</f>
        <v>*</v>
      </c>
    </row>
    <row r="2109" spans="1:16" hidden="1">
      <c r="A2109" s="91" t="str">
        <f>IF(SP_NORTE!B2108="","*",SP_NORTE!B2108)</f>
        <v>*</v>
      </c>
      <c r="B2109" s="92" t="str">
        <f>IF(SP_NORTE!X2108="","*",SP_NORTE!X2108)</f>
        <v>*</v>
      </c>
      <c r="C2109" s="92" t="str">
        <f>IF(SP_NORTE!S2108="","*",SP_NORTE!S2108)</f>
        <v>*</v>
      </c>
      <c r="D2109" s="92" t="str">
        <f>IF(SP_NORTE!T2108="","*",SP_NORTE!T2108)</f>
        <v>*</v>
      </c>
      <c r="E2109" s="92" t="str">
        <f>IF(SP_NORTE!D2108="","*",SP_NORTE!D2108)</f>
        <v>*</v>
      </c>
      <c r="F2109" s="92" t="str">
        <f>IF(SP_NORTE!H2108="","*",SP_NORTE!H2108)</f>
        <v>*</v>
      </c>
      <c r="G2109" s="92" t="str">
        <f>IF(SP_NORTE!M2108="","*",SP_NORTE!M2108)</f>
        <v>*</v>
      </c>
      <c r="H2109" s="131" t="str">
        <f>IF(SP_NORTE!K2108="","*",SP_NORTE!K2108)</f>
        <v>*</v>
      </c>
      <c r="I2109" s="128" t="str">
        <f>IF(SP_NORTE!O2108="","*",SP_NORTE!O2108)</f>
        <v>*</v>
      </c>
      <c r="J2109" s="128" t="str">
        <f>IF(SP_NORTE!P2108="","*",SP_NORTE!P2108)</f>
        <v>*</v>
      </c>
      <c r="K2109" s="92" t="str">
        <f>IF(SP_NORTE!AK2108="","*",SP_NORTE!AK2108)</f>
        <v>*</v>
      </c>
      <c r="L2109" s="92" t="str">
        <f>IF(SP_NORTE!AM2108="","*",SP_NORTE!AM2108)</f>
        <v>*</v>
      </c>
      <c r="M2109" s="92" t="str">
        <f>IF(SP_NORTE!AP2108="","*",SP_NORTE!AP2108)</f>
        <v>*</v>
      </c>
      <c r="N2109" s="92" t="str">
        <f>IF(SP_NORTE!AM2108="","*",SP_NORTE!AM2108)</f>
        <v>*</v>
      </c>
      <c r="O2109" s="124" t="str">
        <f>IF(SP_NORTE!BH2108="","*",SP_NORTE!BH2108)</f>
        <v>*</v>
      </c>
      <c r="P2109" s="212" t="str">
        <f>IF($A$2=1,IF(SP_NORTE!BJ2108="","*",SP_NORTE!BJ2108),IF(SP_NORTE!BK2108="","*",SP_NORTE!BK2108))</f>
        <v>*</v>
      </c>
    </row>
    <row r="2110" spans="1:16" hidden="1">
      <c r="A2110" s="91" t="str">
        <f>IF(SP_NORTE!B2109="","*",SP_NORTE!B2109)</f>
        <v>*</v>
      </c>
      <c r="B2110" s="92" t="str">
        <f>IF(SP_NORTE!X2109="","*",SP_NORTE!X2109)</f>
        <v>*</v>
      </c>
      <c r="C2110" s="92" t="str">
        <f>IF(SP_NORTE!S2109="","*",SP_NORTE!S2109)</f>
        <v>*</v>
      </c>
      <c r="D2110" s="92" t="str">
        <f>IF(SP_NORTE!T2109="","*",SP_NORTE!T2109)</f>
        <v>*</v>
      </c>
      <c r="E2110" s="92" t="str">
        <f>IF(SP_NORTE!D2109="","*",SP_NORTE!D2109)</f>
        <v>*</v>
      </c>
      <c r="F2110" s="92" t="str">
        <f>IF(SP_NORTE!H2109="","*",SP_NORTE!H2109)</f>
        <v>*</v>
      </c>
      <c r="G2110" s="92" t="str">
        <f>IF(SP_NORTE!M2109="","*",SP_NORTE!M2109)</f>
        <v>*</v>
      </c>
      <c r="H2110" s="131" t="str">
        <f>IF(SP_NORTE!K2109="","*",SP_NORTE!K2109)</f>
        <v>*</v>
      </c>
      <c r="I2110" s="128" t="str">
        <f>IF(SP_NORTE!O2109="","*",SP_NORTE!O2109)</f>
        <v>*</v>
      </c>
      <c r="J2110" s="128" t="str">
        <f>IF(SP_NORTE!P2109="","*",SP_NORTE!P2109)</f>
        <v>*</v>
      </c>
      <c r="K2110" s="92" t="str">
        <f>IF(SP_NORTE!AK2109="","*",SP_NORTE!AK2109)</f>
        <v>*</v>
      </c>
      <c r="L2110" s="92" t="str">
        <f>IF(SP_NORTE!AM2109="","*",SP_NORTE!AM2109)</f>
        <v>*</v>
      </c>
      <c r="M2110" s="92" t="str">
        <f>IF(SP_NORTE!AP2109="","*",SP_NORTE!AP2109)</f>
        <v>*</v>
      </c>
      <c r="N2110" s="92" t="str">
        <f>IF(SP_NORTE!AM2109="","*",SP_NORTE!AM2109)</f>
        <v>*</v>
      </c>
      <c r="O2110" s="124" t="str">
        <f>IF(SP_NORTE!BH2109="","*",SP_NORTE!BH2109)</f>
        <v>*</v>
      </c>
      <c r="P2110" s="212" t="str">
        <f>IF($A$2=1,IF(SP_NORTE!BJ2109="","*",SP_NORTE!BJ2109),IF(SP_NORTE!BK2109="","*",SP_NORTE!BK2109))</f>
        <v>*</v>
      </c>
    </row>
    <row r="2111" spans="1:16" hidden="1">
      <c r="A2111" s="91" t="str">
        <f>IF(SP_NORTE!B2110="","*",SP_NORTE!B2110)</f>
        <v>*</v>
      </c>
      <c r="B2111" s="92" t="str">
        <f>IF(SP_NORTE!X2110="","*",SP_NORTE!X2110)</f>
        <v>*</v>
      </c>
      <c r="C2111" s="92" t="str">
        <f>IF(SP_NORTE!S2110="","*",SP_NORTE!S2110)</f>
        <v>*</v>
      </c>
      <c r="D2111" s="92" t="str">
        <f>IF(SP_NORTE!T2110="","*",SP_NORTE!T2110)</f>
        <v>*</v>
      </c>
      <c r="E2111" s="92" t="str">
        <f>IF(SP_NORTE!D2110="","*",SP_NORTE!D2110)</f>
        <v>*</v>
      </c>
      <c r="F2111" s="92" t="str">
        <f>IF(SP_NORTE!H2110="","*",SP_NORTE!H2110)</f>
        <v>*</v>
      </c>
      <c r="G2111" s="92" t="str">
        <f>IF(SP_NORTE!M2110="","*",SP_NORTE!M2110)</f>
        <v>*</v>
      </c>
      <c r="H2111" s="131" t="str">
        <f>IF(SP_NORTE!K2110="","*",SP_NORTE!K2110)</f>
        <v>*</v>
      </c>
      <c r="I2111" s="128" t="str">
        <f>IF(SP_NORTE!O2110="","*",SP_NORTE!O2110)</f>
        <v>*</v>
      </c>
      <c r="J2111" s="128" t="str">
        <f>IF(SP_NORTE!P2110="","*",SP_NORTE!P2110)</f>
        <v>*</v>
      </c>
      <c r="K2111" s="92" t="str">
        <f>IF(SP_NORTE!AK2110="","*",SP_NORTE!AK2110)</f>
        <v>*</v>
      </c>
      <c r="L2111" s="92" t="str">
        <f>IF(SP_NORTE!AM2110="","*",SP_NORTE!AM2110)</f>
        <v>*</v>
      </c>
      <c r="M2111" s="92" t="str">
        <f>IF(SP_NORTE!AP2110="","*",SP_NORTE!AP2110)</f>
        <v>*</v>
      </c>
      <c r="N2111" s="92" t="str">
        <f>IF(SP_NORTE!AM2110="","*",SP_NORTE!AM2110)</f>
        <v>*</v>
      </c>
      <c r="O2111" s="124" t="str">
        <f>IF(SP_NORTE!BH2110="","*",SP_NORTE!BH2110)</f>
        <v>*</v>
      </c>
      <c r="P2111" s="212" t="str">
        <f>IF($A$2=1,IF(SP_NORTE!BJ2110="","*",SP_NORTE!BJ2110),IF(SP_NORTE!BK2110="","*",SP_NORTE!BK2110))</f>
        <v>*</v>
      </c>
    </row>
    <row r="2112" spans="1:16" hidden="1">
      <c r="A2112" s="91" t="str">
        <f>IF(SP_NORTE!B2111="","*",SP_NORTE!B2111)</f>
        <v>*</v>
      </c>
      <c r="B2112" s="92" t="str">
        <f>IF(SP_NORTE!X2111="","*",SP_NORTE!X2111)</f>
        <v>*</v>
      </c>
      <c r="C2112" s="92" t="str">
        <f>IF(SP_NORTE!S2111="","*",SP_NORTE!S2111)</f>
        <v>*</v>
      </c>
      <c r="D2112" s="92" t="str">
        <f>IF(SP_NORTE!T2111="","*",SP_NORTE!T2111)</f>
        <v>*</v>
      </c>
      <c r="E2112" s="92" t="str">
        <f>IF(SP_NORTE!D2111="","*",SP_NORTE!D2111)</f>
        <v>*</v>
      </c>
      <c r="F2112" s="92" t="str">
        <f>IF(SP_NORTE!H2111="","*",SP_NORTE!H2111)</f>
        <v>*</v>
      </c>
      <c r="G2112" s="92" t="str">
        <f>IF(SP_NORTE!M2111="","*",SP_NORTE!M2111)</f>
        <v>*</v>
      </c>
      <c r="H2112" s="131" t="str">
        <f>IF(SP_NORTE!K2111="","*",SP_NORTE!K2111)</f>
        <v>*</v>
      </c>
      <c r="I2112" s="128" t="str">
        <f>IF(SP_NORTE!O2111="","*",SP_NORTE!O2111)</f>
        <v>*</v>
      </c>
      <c r="J2112" s="128" t="str">
        <f>IF(SP_NORTE!P2111="","*",SP_NORTE!P2111)</f>
        <v>*</v>
      </c>
      <c r="K2112" s="92" t="str">
        <f>IF(SP_NORTE!AK2111="","*",SP_NORTE!AK2111)</f>
        <v>*</v>
      </c>
      <c r="L2112" s="92" t="str">
        <f>IF(SP_NORTE!AM2111="","*",SP_NORTE!AM2111)</f>
        <v>*</v>
      </c>
      <c r="M2112" s="92" t="str">
        <f>IF(SP_NORTE!AP2111="","*",SP_NORTE!AP2111)</f>
        <v>*</v>
      </c>
      <c r="N2112" s="92" t="str">
        <f>IF(SP_NORTE!AM2111="","*",SP_NORTE!AM2111)</f>
        <v>*</v>
      </c>
      <c r="O2112" s="124" t="str">
        <f>IF(SP_NORTE!BH2111="","*",SP_NORTE!BH2111)</f>
        <v>*</v>
      </c>
      <c r="P2112" s="212" t="str">
        <f>IF($A$2=1,IF(SP_NORTE!BJ2111="","*",SP_NORTE!BJ2111),IF(SP_NORTE!BK2111="","*",SP_NORTE!BK2111))</f>
        <v>*</v>
      </c>
    </row>
    <row r="2113" spans="1:16" hidden="1">
      <c r="A2113" s="91" t="str">
        <f>IF(SP_NORTE!B2112="","*",SP_NORTE!B2112)</f>
        <v>*</v>
      </c>
      <c r="B2113" s="92" t="str">
        <f>IF(SP_NORTE!X2112="","*",SP_NORTE!X2112)</f>
        <v>*</v>
      </c>
      <c r="C2113" s="92" t="str">
        <f>IF(SP_NORTE!S2112="","*",SP_NORTE!S2112)</f>
        <v>*</v>
      </c>
      <c r="D2113" s="92" t="str">
        <f>IF(SP_NORTE!T2112="","*",SP_NORTE!T2112)</f>
        <v>*</v>
      </c>
      <c r="E2113" s="92" t="str">
        <f>IF(SP_NORTE!D2112="","*",SP_NORTE!D2112)</f>
        <v>*</v>
      </c>
      <c r="F2113" s="92" t="str">
        <f>IF(SP_NORTE!H2112="","*",SP_NORTE!H2112)</f>
        <v>*</v>
      </c>
      <c r="G2113" s="92" t="str">
        <f>IF(SP_NORTE!M2112="","*",SP_NORTE!M2112)</f>
        <v>*</v>
      </c>
      <c r="H2113" s="131" t="str">
        <f>IF(SP_NORTE!K2112="","*",SP_NORTE!K2112)</f>
        <v>*</v>
      </c>
      <c r="I2113" s="128" t="str">
        <f>IF(SP_NORTE!O2112="","*",SP_NORTE!O2112)</f>
        <v>*</v>
      </c>
      <c r="J2113" s="128" t="str">
        <f>IF(SP_NORTE!P2112="","*",SP_NORTE!P2112)</f>
        <v>*</v>
      </c>
      <c r="K2113" s="92" t="str">
        <f>IF(SP_NORTE!AK2112="","*",SP_NORTE!AK2112)</f>
        <v>*</v>
      </c>
      <c r="L2113" s="92" t="str">
        <f>IF(SP_NORTE!AM2112="","*",SP_NORTE!AM2112)</f>
        <v>*</v>
      </c>
      <c r="M2113" s="92" t="str">
        <f>IF(SP_NORTE!AP2112="","*",SP_NORTE!AP2112)</f>
        <v>*</v>
      </c>
      <c r="N2113" s="92" t="str">
        <f>IF(SP_NORTE!AM2112="","*",SP_NORTE!AM2112)</f>
        <v>*</v>
      </c>
      <c r="O2113" s="124" t="str">
        <f>IF(SP_NORTE!BH2112="","*",SP_NORTE!BH2112)</f>
        <v>*</v>
      </c>
      <c r="P2113" s="212" t="str">
        <f>IF($A$2=1,IF(SP_NORTE!BJ2112="","*",SP_NORTE!BJ2112),IF(SP_NORTE!BK2112="","*",SP_NORTE!BK2112))</f>
        <v>*</v>
      </c>
    </row>
    <row r="2114" spans="1:16" hidden="1">
      <c r="A2114" s="91" t="str">
        <f>IF(SP_NORTE!B2113="","*",SP_NORTE!B2113)</f>
        <v>*</v>
      </c>
      <c r="B2114" s="92" t="str">
        <f>IF(SP_NORTE!X2113="","*",SP_NORTE!X2113)</f>
        <v>*</v>
      </c>
      <c r="C2114" s="92" t="str">
        <f>IF(SP_NORTE!S2113="","*",SP_NORTE!S2113)</f>
        <v>*</v>
      </c>
      <c r="D2114" s="92" t="str">
        <f>IF(SP_NORTE!T2113="","*",SP_NORTE!T2113)</f>
        <v>*</v>
      </c>
      <c r="E2114" s="92" t="str">
        <f>IF(SP_NORTE!D2113="","*",SP_NORTE!D2113)</f>
        <v>*</v>
      </c>
      <c r="F2114" s="92" t="str">
        <f>IF(SP_NORTE!H2113="","*",SP_NORTE!H2113)</f>
        <v>*</v>
      </c>
      <c r="G2114" s="92" t="str">
        <f>IF(SP_NORTE!M2113="","*",SP_NORTE!M2113)</f>
        <v>*</v>
      </c>
      <c r="H2114" s="131" t="str">
        <f>IF(SP_NORTE!K2113="","*",SP_NORTE!K2113)</f>
        <v>*</v>
      </c>
      <c r="I2114" s="128" t="str">
        <f>IF(SP_NORTE!O2113="","*",SP_NORTE!O2113)</f>
        <v>*</v>
      </c>
      <c r="J2114" s="128" t="str">
        <f>IF(SP_NORTE!P2113="","*",SP_NORTE!P2113)</f>
        <v>*</v>
      </c>
      <c r="K2114" s="92" t="str">
        <f>IF(SP_NORTE!AK2113="","*",SP_NORTE!AK2113)</f>
        <v>*</v>
      </c>
      <c r="L2114" s="92" t="str">
        <f>IF(SP_NORTE!AM2113="","*",SP_NORTE!AM2113)</f>
        <v>*</v>
      </c>
      <c r="M2114" s="92" t="str">
        <f>IF(SP_NORTE!AP2113="","*",SP_NORTE!AP2113)</f>
        <v>*</v>
      </c>
      <c r="N2114" s="92" t="str">
        <f>IF(SP_NORTE!AM2113="","*",SP_NORTE!AM2113)</f>
        <v>*</v>
      </c>
      <c r="O2114" s="124" t="str">
        <f>IF(SP_NORTE!BH2113="","*",SP_NORTE!BH2113)</f>
        <v>*</v>
      </c>
      <c r="P2114" s="212" t="str">
        <f>IF($A$2=1,IF(SP_NORTE!BJ2113="","*",SP_NORTE!BJ2113),IF(SP_NORTE!BK2113="","*",SP_NORTE!BK2113))</f>
        <v>*</v>
      </c>
    </row>
    <row r="2115" spans="1:16" hidden="1">
      <c r="A2115" s="91" t="str">
        <f>IF(SP_NORTE!B2114="","*",SP_NORTE!B2114)</f>
        <v>*</v>
      </c>
      <c r="B2115" s="92" t="str">
        <f>IF(SP_NORTE!X2114="","*",SP_NORTE!X2114)</f>
        <v>*</v>
      </c>
      <c r="C2115" s="92" t="str">
        <f>IF(SP_NORTE!S2114="","*",SP_NORTE!S2114)</f>
        <v>*</v>
      </c>
      <c r="D2115" s="92" t="str">
        <f>IF(SP_NORTE!T2114="","*",SP_NORTE!T2114)</f>
        <v>*</v>
      </c>
      <c r="E2115" s="92" t="str">
        <f>IF(SP_NORTE!D2114="","*",SP_NORTE!D2114)</f>
        <v>*</v>
      </c>
      <c r="F2115" s="92" t="str">
        <f>IF(SP_NORTE!H2114="","*",SP_NORTE!H2114)</f>
        <v>*</v>
      </c>
      <c r="G2115" s="92" t="str">
        <f>IF(SP_NORTE!M2114="","*",SP_NORTE!M2114)</f>
        <v>*</v>
      </c>
      <c r="H2115" s="131" t="str">
        <f>IF(SP_NORTE!K2114="","*",SP_NORTE!K2114)</f>
        <v>*</v>
      </c>
      <c r="I2115" s="128" t="str">
        <f>IF(SP_NORTE!O2114="","*",SP_NORTE!O2114)</f>
        <v>*</v>
      </c>
      <c r="J2115" s="128" t="str">
        <f>IF(SP_NORTE!P2114="","*",SP_NORTE!P2114)</f>
        <v>*</v>
      </c>
      <c r="K2115" s="92" t="str">
        <f>IF(SP_NORTE!AK2114="","*",SP_NORTE!AK2114)</f>
        <v>*</v>
      </c>
      <c r="L2115" s="92" t="str">
        <f>IF(SP_NORTE!AM2114="","*",SP_NORTE!AM2114)</f>
        <v>*</v>
      </c>
      <c r="M2115" s="92" t="str">
        <f>IF(SP_NORTE!AP2114="","*",SP_NORTE!AP2114)</f>
        <v>*</v>
      </c>
      <c r="N2115" s="92" t="str">
        <f>IF(SP_NORTE!AM2114="","*",SP_NORTE!AM2114)</f>
        <v>*</v>
      </c>
      <c r="O2115" s="124" t="str">
        <f>IF(SP_NORTE!BH2114="","*",SP_NORTE!BH2114)</f>
        <v>*</v>
      </c>
      <c r="P2115" s="212" t="str">
        <f>IF($A$2=1,IF(SP_NORTE!BJ2114="","*",SP_NORTE!BJ2114),IF(SP_NORTE!BK2114="","*",SP_NORTE!BK2114))</f>
        <v>*</v>
      </c>
    </row>
    <row r="2116" spans="1:16" hidden="1">
      <c r="A2116" s="91" t="str">
        <f>IF(SP_NORTE!B2115="","*",SP_NORTE!B2115)</f>
        <v>*</v>
      </c>
      <c r="B2116" s="92" t="str">
        <f>IF(SP_NORTE!X2115="","*",SP_NORTE!X2115)</f>
        <v>*</v>
      </c>
      <c r="C2116" s="92" t="str">
        <f>IF(SP_NORTE!S2115="","*",SP_NORTE!S2115)</f>
        <v>*</v>
      </c>
      <c r="D2116" s="92" t="str">
        <f>IF(SP_NORTE!T2115="","*",SP_NORTE!T2115)</f>
        <v>*</v>
      </c>
      <c r="E2116" s="92" t="str">
        <f>IF(SP_NORTE!D2115="","*",SP_NORTE!D2115)</f>
        <v>*</v>
      </c>
      <c r="F2116" s="92" t="str">
        <f>IF(SP_NORTE!H2115="","*",SP_NORTE!H2115)</f>
        <v>*</v>
      </c>
      <c r="G2116" s="92" t="str">
        <f>IF(SP_NORTE!M2115="","*",SP_NORTE!M2115)</f>
        <v>*</v>
      </c>
      <c r="H2116" s="131" t="str">
        <f>IF(SP_NORTE!K2115="","*",SP_NORTE!K2115)</f>
        <v>*</v>
      </c>
      <c r="I2116" s="128" t="str">
        <f>IF(SP_NORTE!O2115="","*",SP_NORTE!O2115)</f>
        <v>*</v>
      </c>
      <c r="J2116" s="128" t="str">
        <f>IF(SP_NORTE!P2115="","*",SP_NORTE!P2115)</f>
        <v>*</v>
      </c>
      <c r="K2116" s="92" t="str">
        <f>IF(SP_NORTE!AK2115="","*",SP_NORTE!AK2115)</f>
        <v>*</v>
      </c>
      <c r="L2116" s="92" t="str">
        <f>IF(SP_NORTE!AM2115="","*",SP_NORTE!AM2115)</f>
        <v>*</v>
      </c>
      <c r="M2116" s="92" t="str">
        <f>IF(SP_NORTE!AP2115="","*",SP_NORTE!AP2115)</f>
        <v>*</v>
      </c>
      <c r="N2116" s="92" t="str">
        <f>IF(SP_NORTE!AM2115="","*",SP_NORTE!AM2115)</f>
        <v>*</v>
      </c>
      <c r="O2116" s="124" t="str">
        <f>IF(SP_NORTE!BH2115="","*",SP_NORTE!BH2115)</f>
        <v>*</v>
      </c>
      <c r="P2116" s="212" t="str">
        <f>IF($A$2=1,IF(SP_NORTE!BJ2115="","*",SP_NORTE!BJ2115),IF(SP_NORTE!BK2115="","*",SP_NORTE!BK2115))</f>
        <v>*</v>
      </c>
    </row>
    <row r="2117" spans="1:16" hidden="1">
      <c r="A2117" s="91" t="str">
        <f>IF(SP_NORTE!B2116="","*",SP_NORTE!B2116)</f>
        <v>*</v>
      </c>
      <c r="B2117" s="92" t="str">
        <f>IF(SP_NORTE!X2116="","*",SP_NORTE!X2116)</f>
        <v>*</v>
      </c>
      <c r="C2117" s="92" t="str">
        <f>IF(SP_NORTE!S2116="","*",SP_NORTE!S2116)</f>
        <v>*</v>
      </c>
      <c r="D2117" s="92" t="str">
        <f>IF(SP_NORTE!T2116="","*",SP_NORTE!T2116)</f>
        <v>*</v>
      </c>
      <c r="E2117" s="92" t="str">
        <f>IF(SP_NORTE!D2116="","*",SP_NORTE!D2116)</f>
        <v>*</v>
      </c>
      <c r="F2117" s="92" t="str">
        <f>IF(SP_NORTE!H2116="","*",SP_NORTE!H2116)</f>
        <v>*</v>
      </c>
      <c r="G2117" s="92" t="str">
        <f>IF(SP_NORTE!M2116="","*",SP_NORTE!M2116)</f>
        <v>*</v>
      </c>
      <c r="H2117" s="131" t="str">
        <f>IF(SP_NORTE!K2116="","*",SP_NORTE!K2116)</f>
        <v>*</v>
      </c>
      <c r="I2117" s="128" t="str">
        <f>IF(SP_NORTE!O2116="","*",SP_NORTE!O2116)</f>
        <v>*</v>
      </c>
      <c r="J2117" s="128" t="str">
        <f>IF(SP_NORTE!P2116="","*",SP_NORTE!P2116)</f>
        <v>*</v>
      </c>
      <c r="K2117" s="92" t="str">
        <f>IF(SP_NORTE!AK2116="","*",SP_NORTE!AK2116)</f>
        <v>*</v>
      </c>
      <c r="L2117" s="92" t="str">
        <f>IF(SP_NORTE!AM2116="","*",SP_NORTE!AM2116)</f>
        <v>*</v>
      </c>
      <c r="M2117" s="92" t="str">
        <f>IF(SP_NORTE!AP2116="","*",SP_NORTE!AP2116)</f>
        <v>*</v>
      </c>
      <c r="N2117" s="92" t="str">
        <f>IF(SP_NORTE!AM2116="","*",SP_NORTE!AM2116)</f>
        <v>*</v>
      </c>
      <c r="O2117" s="124" t="str">
        <f>IF(SP_NORTE!BH2116="","*",SP_NORTE!BH2116)</f>
        <v>*</v>
      </c>
      <c r="P2117" s="212" t="str">
        <f>IF($A$2=1,IF(SP_NORTE!BJ2116="","*",SP_NORTE!BJ2116),IF(SP_NORTE!BK2116="","*",SP_NORTE!BK2116))</f>
        <v>*</v>
      </c>
    </row>
    <row r="2118" spans="1:16" hidden="1">
      <c r="A2118" s="91" t="str">
        <f>IF(SP_NORTE!B2117="","*",SP_NORTE!B2117)</f>
        <v>*</v>
      </c>
      <c r="B2118" s="92" t="str">
        <f>IF(SP_NORTE!X2117="","*",SP_NORTE!X2117)</f>
        <v>*</v>
      </c>
      <c r="C2118" s="92" t="str">
        <f>IF(SP_NORTE!S2117="","*",SP_NORTE!S2117)</f>
        <v>*</v>
      </c>
      <c r="D2118" s="92" t="str">
        <f>IF(SP_NORTE!T2117="","*",SP_NORTE!T2117)</f>
        <v>*</v>
      </c>
      <c r="E2118" s="92" t="str">
        <f>IF(SP_NORTE!D2117="","*",SP_NORTE!D2117)</f>
        <v>*</v>
      </c>
      <c r="F2118" s="92" t="str">
        <f>IF(SP_NORTE!H2117="","*",SP_NORTE!H2117)</f>
        <v>*</v>
      </c>
      <c r="G2118" s="92" t="str">
        <f>IF(SP_NORTE!M2117="","*",SP_NORTE!M2117)</f>
        <v>*</v>
      </c>
      <c r="H2118" s="131" t="str">
        <f>IF(SP_NORTE!K2117="","*",SP_NORTE!K2117)</f>
        <v>*</v>
      </c>
      <c r="I2118" s="128" t="str">
        <f>IF(SP_NORTE!O2117="","*",SP_NORTE!O2117)</f>
        <v>*</v>
      </c>
      <c r="J2118" s="128" t="str">
        <f>IF(SP_NORTE!P2117="","*",SP_NORTE!P2117)</f>
        <v>*</v>
      </c>
      <c r="K2118" s="92" t="str">
        <f>IF(SP_NORTE!AK2117="","*",SP_NORTE!AK2117)</f>
        <v>*</v>
      </c>
      <c r="L2118" s="92" t="str">
        <f>IF(SP_NORTE!AM2117="","*",SP_NORTE!AM2117)</f>
        <v>*</v>
      </c>
      <c r="M2118" s="92" t="str">
        <f>IF(SP_NORTE!AP2117="","*",SP_NORTE!AP2117)</f>
        <v>*</v>
      </c>
      <c r="N2118" s="92" t="str">
        <f>IF(SP_NORTE!AM2117="","*",SP_NORTE!AM2117)</f>
        <v>*</v>
      </c>
      <c r="O2118" s="124" t="str">
        <f>IF(SP_NORTE!BH2117="","*",SP_NORTE!BH2117)</f>
        <v>*</v>
      </c>
      <c r="P2118" s="212" t="str">
        <f>IF($A$2=1,IF(SP_NORTE!BJ2117="","*",SP_NORTE!BJ2117),IF(SP_NORTE!BK2117="","*",SP_NORTE!BK2117))</f>
        <v>*</v>
      </c>
    </row>
    <row r="2119" spans="1:16" hidden="1">
      <c r="A2119" s="91" t="str">
        <f>IF(SP_NORTE!B2118="","*",SP_NORTE!B2118)</f>
        <v>*</v>
      </c>
      <c r="B2119" s="92" t="str">
        <f>IF(SP_NORTE!X2118="","*",SP_NORTE!X2118)</f>
        <v>*</v>
      </c>
      <c r="C2119" s="92" t="str">
        <f>IF(SP_NORTE!S2118="","*",SP_NORTE!S2118)</f>
        <v>*</v>
      </c>
      <c r="D2119" s="92" t="str">
        <f>IF(SP_NORTE!T2118="","*",SP_NORTE!T2118)</f>
        <v>*</v>
      </c>
      <c r="E2119" s="92" t="str">
        <f>IF(SP_NORTE!D2118="","*",SP_NORTE!D2118)</f>
        <v>*</v>
      </c>
      <c r="F2119" s="92" t="str">
        <f>IF(SP_NORTE!H2118="","*",SP_NORTE!H2118)</f>
        <v>*</v>
      </c>
      <c r="G2119" s="92" t="str">
        <f>IF(SP_NORTE!M2118="","*",SP_NORTE!M2118)</f>
        <v>*</v>
      </c>
      <c r="H2119" s="131" t="str">
        <f>IF(SP_NORTE!K2118="","*",SP_NORTE!K2118)</f>
        <v>*</v>
      </c>
      <c r="I2119" s="128" t="str">
        <f>IF(SP_NORTE!O2118="","*",SP_NORTE!O2118)</f>
        <v>*</v>
      </c>
      <c r="J2119" s="128" t="str">
        <f>IF(SP_NORTE!P2118="","*",SP_NORTE!P2118)</f>
        <v>*</v>
      </c>
      <c r="K2119" s="92" t="str">
        <f>IF(SP_NORTE!AK2118="","*",SP_NORTE!AK2118)</f>
        <v>*</v>
      </c>
      <c r="L2119" s="92" t="str">
        <f>IF(SP_NORTE!AM2118="","*",SP_NORTE!AM2118)</f>
        <v>*</v>
      </c>
      <c r="M2119" s="92" t="str">
        <f>IF(SP_NORTE!AP2118="","*",SP_NORTE!AP2118)</f>
        <v>*</v>
      </c>
      <c r="N2119" s="92" t="str">
        <f>IF(SP_NORTE!AM2118="","*",SP_NORTE!AM2118)</f>
        <v>*</v>
      </c>
      <c r="O2119" s="124" t="str">
        <f>IF(SP_NORTE!BH2118="","*",SP_NORTE!BH2118)</f>
        <v>*</v>
      </c>
      <c r="P2119" s="212" t="str">
        <f>IF($A$2=1,IF(SP_NORTE!BJ2118="","*",SP_NORTE!BJ2118),IF(SP_NORTE!BK2118="","*",SP_NORTE!BK2118))</f>
        <v>*</v>
      </c>
    </row>
    <row r="2120" spans="1:16" hidden="1">
      <c r="A2120" s="91" t="str">
        <f>IF(SP_NORTE!B2119="","*",SP_NORTE!B2119)</f>
        <v>*</v>
      </c>
      <c r="B2120" s="92" t="str">
        <f>IF(SP_NORTE!X2119="","*",SP_NORTE!X2119)</f>
        <v>*</v>
      </c>
      <c r="C2120" s="92" t="str">
        <f>IF(SP_NORTE!S2119="","*",SP_NORTE!S2119)</f>
        <v>*</v>
      </c>
      <c r="D2120" s="92" t="str">
        <f>IF(SP_NORTE!T2119="","*",SP_NORTE!T2119)</f>
        <v>*</v>
      </c>
      <c r="E2120" s="92" t="str">
        <f>IF(SP_NORTE!D2119="","*",SP_NORTE!D2119)</f>
        <v>*</v>
      </c>
      <c r="F2120" s="92" t="str">
        <f>IF(SP_NORTE!H2119="","*",SP_NORTE!H2119)</f>
        <v>*</v>
      </c>
      <c r="G2120" s="92" t="str">
        <f>IF(SP_NORTE!M2119="","*",SP_NORTE!M2119)</f>
        <v>*</v>
      </c>
      <c r="H2120" s="131" t="str">
        <f>IF(SP_NORTE!K2119="","*",SP_NORTE!K2119)</f>
        <v>*</v>
      </c>
      <c r="I2120" s="128" t="str">
        <f>IF(SP_NORTE!O2119="","*",SP_NORTE!O2119)</f>
        <v>*</v>
      </c>
      <c r="J2120" s="128" t="str">
        <f>IF(SP_NORTE!P2119="","*",SP_NORTE!P2119)</f>
        <v>*</v>
      </c>
      <c r="K2120" s="92" t="str">
        <f>IF(SP_NORTE!AK2119="","*",SP_NORTE!AK2119)</f>
        <v>*</v>
      </c>
      <c r="L2120" s="92" t="str">
        <f>IF(SP_NORTE!AM2119="","*",SP_NORTE!AM2119)</f>
        <v>*</v>
      </c>
      <c r="M2120" s="92" t="str">
        <f>IF(SP_NORTE!AP2119="","*",SP_NORTE!AP2119)</f>
        <v>*</v>
      </c>
      <c r="N2120" s="92" t="str">
        <f>IF(SP_NORTE!AM2119="","*",SP_NORTE!AM2119)</f>
        <v>*</v>
      </c>
      <c r="O2120" s="124" t="str">
        <f>IF(SP_NORTE!BH2119="","*",SP_NORTE!BH2119)</f>
        <v>*</v>
      </c>
      <c r="P2120" s="212" t="str">
        <f>IF($A$2=1,IF(SP_NORTE!BJ2119="","*",SP_NORTE!BJ2119),IF(SP_NORTE!BK2119="","*",SP_NORTE!BK2119))</f>
        <v>*</v>
      </c>
    </row>
    <row r="2121" spans="1:16" hidden="1">
      <c r="A2121" s="91" t="str">
        <f>IF(SP_NORTE!B2120="","*",SP_NORTE!B2120)</f>
        <v>*</v>
      </c>
      <c r="B2121" s="92" t="str">
        <f>IF(SP_NORTE!X2120="","*",SP_NORTE!X2120)</f>
        <v>*</v>
      </c>
      <c r="C2121" s="92" t="str">
        <f>IF(SP_NORTE!S2120="","*",SP_NORTE!S2120)</f>
        <v>*</v>
      </c>
      <c r="D2121" s="92" t="str">
        <f>IF(SP_NORTE!T2120="","*",SP_NORTE!T2120)</f>
        <v>*</v>
      </c>
      <c r="E2121" s="92" t="str">
        <f>IF(SP_NORTE!D2120="","*",SP_NORTE!D2120)</f>
        <v>*</v>
      </c>
      <c r="F2121" s="92" t="str">
        <f>IF(SP_NORTE!H2120="","*",SP_NORTE!H2120)</f>
        <v>*</v>
      </c>
      <c r="G2121" s="92" t="str">
        <f>IF(SP_NORTE!M2120="","*",SP_NORTE!M2120)</f>
        <v>*</v>
      </c>
      <c r="H2121" s="131" t="str">
        <f>IF(SP_NORTE!K2120="","*",SP_NORTE!K2120)</f>
        <v>*</v>
      </c>
      <c r="I2121" s="128" t="str">
        <f>IF(SP_NORTE!O2120="","*",SP_NORTE!O2120)</f>
        <v>*</v>
      </c>
      <c r="J2121" s="128" t="str">
        <f>IF(SP_NORTE!P2120="","*",SP_NORTE!P2120)</f>
        <v>*</v>
      </c>
      <c r="K2121" s="92" t="str">
        <f>IF(SP_NORTE!AK2120="","*",SP_NORTE!AK2120)</f>
        <v>*</v>
      </c>
      <c r="L2121" s="92" t="str">
        <f>IF(SP_NORTE!AM2120="","*",SP_NORTE!AM2120)</f>
        <v>*</v>
      </c>
      <c r="M2121" s="92" t="str">
        <f>IF(SP_NORTE!AP2120="","*",SP_NORTE!AP2120)</f>
        <v>*</v>
      </c>
      <c r="N2121" s="92" t="str">
        <f>IF(SP_NORTE!AM2120="","*",SP_NORTE!AM2120)</f>
        <v>*</v>
      </c>
      <c r="O2121" s="124" t="str">
        <f>IF(SP_NORTE!BH2120="","*",SP_NORTE!BH2120)</f>
        <v>*</v>
      </c>
      <c r="P2121" s="212" t="str">
        <f>IF($A$2=1,IF(SP_NORTE!BJ2120="","*",SP_NORTE!BJ2120),IF(SP_NORTE!BK2120="","*",SP_NORTE!BK2120))</f>
        <v>*</v>
      </c>
    </row>
    <row r="2122" spans="1:16" hidden="1">
      <c r="A2122" s="91" t="str">
        <f>IF(SP_NORTE!B2121="","*",SP_NORTE!B2121)</f>
        <v>*</v>
      </c>
      <c r="B2122" s="92" t="str">
        <f>IF(SP_NORTE!X2121="","*",SP_NORTE!X2121)</f>
        <v>*</v>
      </c>
      <c r="C2122" s="92" t="str">
        <f>IF(SP_NORTE!S2121="","*",SP_NORTE!S2121)</f>
        <v>*</v>
      </c>
      <c r="D2122" s="92" t="str">
        <f>IF(SP_NORTE!T2121="","*",SP_NORTE!T2121)</f>
        <v>*</v>
      </c>
      <c r="E2122" s="92" t="str">
        <f>IF(SP_NORTE!D2121="","*",SP_NORTE!D2121)</f>
        <v>*</v>
      </c>
      <c r="F2122" s="92" t="str">
        <f>IF(SP_NORTE!H2121="","*",SP_NORTE!H2121)</f>
        <v>*</v>
      </c>
      <c r="G2122" s="92" t="str">
        <f>IF(SP_NORTE!M2121="","*",SP_NORTE!M2121)</f>
        <v>*</v>
      </c>
      <c r="H2122" s="131" t="str">
        <f>IF(SP_NORTE!K2121="","*",SP_NORTE!K2121)</f>
        <v>*</v>
      </c>
      <c r="I2122" s="128" t="str">
        <f>IF(SP_NORTE!O2121="","*",SP_NORTE!O2121)</f>
        <v>*</v>
      </c>
      <c r="J2122" s="128" t="str">
        <f>IF(SP_NORTE!P2121="","*",SP_NORTE!P2121)</f>
        <v>*</v>
      </c>
      <c r="K2122" s="92" t="str">
        <f>IF(SP_NORTE!AK2121="","*",SP_NORTE!AK2121)</f>
        <v>*</v>
      </c>
      <c r="L2122" s="92" t="str">
        <f>IF(SP_NORTE!AM2121="","*",SP_NORTE!AM2121)</f>
        <v>*</v>
      </c>
      <c r="M2122" s="92" t="str">
        <f>IF(SP_NORTE!AP2121="","*",SP_NORTE!AP2121)</f>
        <v>*</v>
      </c>
      <c r="N2122" s="92" t="str">
        <f>IF(SP_NORTE!AM2121="","*",SP_NORTE!AM2121)</f>
        <v>*</v>
      </c>
      <c r="O2122" s="124" t="str">
        <f>IF(SP_NORTE!BH2121="","*",SP_NORTE!BH2121)</f>
        <v>*</v>
      </c>
      <c r="P2122" s="212" t="str">
        <f>IF($A$2=1,IF(SP_NORTE!BJ2121="","*",SP_NORTE!BJ2121),IF(SP_NORTE!BK2121="","*",SP_NORTE!BK2121))</f>
        <v>*</v>
      </c>
    </row>
    <row r="2123" spans="1:16" hidden="1">
      <c r="A2123" s="91" t="str">
        <f>IF(SP_NORTE!B2122="","*",SP_NORTE!B2122)</f>
        <v>*</v>
      </c>
      <c r="B2123" s="92" t="str">
        <f>IF(SP_NORTE!X2122="","*",SP_NORTE!X2122)</f>
        <v>*</v>
      </c>
      <c r="C2123" s="92" t="str">
        <f>IF(SP_NORTE!S2122="","*",SP_NORTE!S2122)</f>
        <v>*</v>
      </c>
      <c r="D2123" s="92" t="str">
        <f>IF(SP_NORTE!T2122="","*",SP_NORTE!T2122)</f>
        <v>*</v>
      </c>
      <c r="E2123" s="92" t="str">
        <f>IF(SP_NORTE!D2122="","*",SP_NORTE!D2122)</f>
        <v>*</v>
      </c>
      <c r="F2123" s="92" t="str">
        <f>IF(SP_NORTE!H2122="","*",SP_NORTE!H2122)</f>
        <v>*</v>
      </c>
      <c r="G2123" s="92" t="str">
        <f>IF(SP_NORTE!M2122="","*",SP_NORTE!M2122)</f>
        <v>*</v>
      </c>
      <c r="H2123" s="131" t="str">
        <f>IF(SP_NORTE!K2122="","*",SP_NORTE!K2122)</f>
        <v>*</v>
      </c>
      <c r="I2123" s="128" t="str">
        <f>IF(SP_NORTE!O2122="","*",SP_NORTE!O2122)</f>
        <v>*</v>
      </c>
      <c r="J2123" s="128" t="str">
        <f>IF(SP_NORTE!P2122="","*",SP_NORTE!P2122)</f>
        <v>*</v>
      </c>
      <c r="K2123" s="92" t="str">
        <f>IF(SP_NORTE!AK2122="","*",SP_NORTE!AK2122)</f>
        <v>*</v>
      </c>
      <c r="L2123" s="92" t="str">
        <f>IF(SP_NORTE!AM2122="","*",SP_NORTE!AM2122)</f>
        <v>*</v>
      </c>
      <c r="M2123" s="92" t="str">
        <f>IF(SP_NORTE!AP2122="","*",SP_NORTE!AP2122)</f>
        <v>*</v>
      </c>
      <c r="N2123" s="92" t="str">
        <f>IF(SP_NORTE!AM2122="","*",SP_NORTE!AM2122)</f>
        <v>*</v>
      </c>
      <c r="O2123" s="124" t="str">
        <f>IF(SP_NORTE!BH2122="","*",SP_NORTE!BH2122)</f>
        <v>*</v>
      </c>
      <c r="P2123" s="212" t="str">
        <f>IF($A$2=1,IF(SP_NORTE!BJ2122="","*",SP_NORTE!BJ2122),IF(SP_NORTE!BK2122="","*",SP_NORTE!BK2122))</f>
        <v>*</v>
      </c>
    </row>
    <row r="2124" spans="1:16" hidden="1">
      <c r="A2124" s="91" t="str">
        <f>IF(SP_NORTE!B2123="","*",SP_NORTE!B2123)</f>
        <v>*</v>
      </c>
      <c r="B2124" s="92" t="str">
        <f>IF(SP_NORTE!X2123="","*",SP_NORTE!X2123)</f>
        <v>*</v>
      </c>
      <c r="C2124" s="92" t="str">
        <f>IF(SP_NORTE!S2123="","*",SP_NORTE!S2123)</f>
        <v>*</v>
      </c>
      <c r="D2124" s="92" t="str">
        <f>IF(SP_NORTE!T2123="","*",SP_NORTE!T2123)</f>
        <v>*</v>
      </c>
      <c r="E2124" s="92" t="str">
        <f>IF(SP_NORTE!D2123="","*",SP_NORTE!D2123)</f>
        <v>*</v>
      </c>
      <c r="F2124" s="92" t="str">
        <f>IF(SP_NORTE!H2123="","*",SP_NORTE!H2123)</f>
        <v>*</v>
      </c>
      <c r="G2124" s="92" t="str">
        <f>IF(SP_NORTE!M2123="","*",SP_NORTE!M2123)</f>
        <v>*</v>
      </c>
      <c r="H2124" s="131" t="str">
        <f>IF(SP_NORTE!K2123="","*",SP_NORTE!K2123)</f>
        <v>*</v>
      </c>
      <c r="I2124" s="128" t="str">
        <f>IF(SP_NORTE!O2123="","*",SP_NORTE!O2123)</f>
        <v>*</v>
      </c>
      <c r="J2124" s="128" t="str">
        <f>IF(SP_NORTE!P2123="","*",SP_NORTE!P2123)</f>
        <v>*</v>
      </c>
      <c r="K2124" s="92" t="str">
        <f>IF(SP_NORTE!AK2123="","*",SP_NORTE!AK2123)</f>
        <v>*</v>
      </c>
      <c r="L2124" s="92" t="str">
        <f>IF(SP_NORTE!AM2123="","*",SP_NORTE!AM2123)</f>
        <v>*</v>
      </c>
      <c r="M2124" s="92" t="str">
        <f>IF(SP_NORTE!AP2123="","*",SP_NORTE!AP2123)</f>
        <v>*</v>
      </c>
      <c r="N2124" s="92" t="str">
        <f>IF(SP_NORTE!AM2123="","*",SP_NORTE!AM2123)</f>
        <v>*</v>
      </c>
      <c r="O2124" s="124" t="str">
        <f>IF(SP_NORTE!BH2123="","*",SP_NORTE!BH2123)</f>
        <v>*</v>
      </c>
      <c r="P2124" s="212" t="str">
        <f>IF($A$2=1,IF(SP_NORTE!BJ2123="","*",SP_NORTE!BJ2123),IF(SP_NORTE!BK2123="","*",SP_NORTE!BK2123))</f>
        <v>*</v>
      </c>
    </row>
    <row r="2125" spans="1:16" hidden="1">
      <c r="A2125" s="91" t="str">
        <f>IF(SP_NORTE!B2124="","*",SP_NORTE!B2124)</f>
        <v>*</v>
      </c>
      <c r="B2125" s="92" t="str">
        <f>IF(SP_NORTE!X2124="","*",SP_NORTE!X2124)</f>
        <v>*</v>
      </c>
      <c r="C2125" s="92" t="str">
        <f>IF(SP_NORTE!S2124="","*",SP_NORTE!S2124)</f>
        <v>*</v>
      </c>
      <c r="D2125" s="92" t="str">
        <f>IF(SP_NORTE!T2124="","*",SP_NORTE!T2124)</f>
        <v>*</v>
      </c>
      <c r="E2125" s="92" t="str">
        <f>IF(SP_NORTE!D2124="","*",SP_NORTE!D2124)</f>
        <v>*</v>
      </c>
      <c r="F2125" s="92" t="str">
        <f>IF(SP_NORTE!H2124="","*",SP_NORTE!H2124)</f>
        <v>*</v>
      </c>
      <c r="G2125" s="92" t="str">
        <f>IF(SP_NORTE!M2124="","*",SP_NORTE!M2124)</f>
        <v>*</v>
      </c>
      <c r="H2125" s="131" t="str">
        <f>IF(SP_NORTE!K2124="","*",SP_NORTE!K2124)</f>
        <v>*</v>
      </c>
      <c r="I2125" s="128" t="str">
        <f>IF(SP_NORTE!O2124="","*",SP_NORTE!O2124)</f>
        <v>*</v>
      </c>
      <c r="J2125" s="128" t="str">
        <f>IF(SP_NORTE!P2124="","*",SP_NORTE!P2124)</f>
        <v>*</v>
      </c>
      <c r="K2125" s="92" t="str">
        <f>IF(SP_NORTE!AK2124="","*",SP_NORTE!AK2124)</f>
        <v>*</v>
      </c>
      <c r="L2125" s="92" t="str">
        <f>IF(SP_NORTE!AM2124="","*",SP_NORTE!AM2124)</f>
        <v>*</v>
      </c>
      <c r="M2125" s="92" t="str">
        <f>IF(SP_NORTE!AP2124="","*",SP_NORTE!AP2124)</f>
        <v>*</v>
      </c>
      <c r="N2125" s="92" t="str">
        <f>IF(SP_NORTE!AM2124="","*",SP_NORTE!AM2124)</f>
        <v>*</v>
      </c>
      <c r="O2125" s="124" t="str">
        <f>IF(SP_NORTE!BH2124="","*",SP_NORTE!BH2124)</f>
        <v>*</v>
      </c>
      <c r="P2125" s="212" t="str">
        <f>IF($A$2=1,IF(SP_NORTE!BJ2124="","*",SP_NORTE!BJ2124),IF(SP_NORTE!BK2124="","*",SP_NORTE!BK2124))</f>
        <v>*</v>
      </c>
    </row>
    <row r="2126" spans="1:16" hidden="1">
      <c r="A2126" s="91" t="str">
        <f>IF(SP_NORTE!B2125="","*",SP_NORTE!B2125)</f>
        <v>*</v>
      </c>
      <c r="B2126" s="92" t="str">
        <f>IF(SP_NORTE!X2125="","*",SP_NORTE!X2125)</f>
        <v>*</v>
      </c>
      <c r="C2126" s="92" t="str">
        <f>IF(SP_NORTE!S2125="","*",SP_NORTE!S2125)</f>
        <v>*</v>
      </c>
      <c r="D2126" s="92" t="str">
        <f>IF(SP_NORTE!T2125="","*",SP_NORTE!T2125)</f>
        <v>*</v>
      </c>
      <c r="E2126" s="92" t="str">
        <f>IF(SP_NORTE!D2125="","*",SP_NORTE!D2125)</f>
        <v>*</v>
      </c>
      <c r="F2126" s="92" t="str">
        <f>IF(SP_NORTE!H2125="","*",SP_NORTE!H2125)</f>
        <v>*</v>
      </c>
      <c r="G2126" s="92" t="str">
        <f>IF(SP_NORTE!M2125="","*",SP_NORTE!M2125)</f>
        <v>*</v>
      </c>
      <c r="H2126" s="131" t="str">
        <f>IF(SP_NORTE!K2125="","*",SP_NORTE!K2125)</f>
        <v>*</v>
      </c>
      <c r="I2126" s="128" t="str">
        <f>IF(SP_NORTE!O2125="","*",SP_NORTE!O2125)</f>
        <v>*</v>
      </c>
      <c r="J2126" s="128" t="str">
        <f>IF(SP_NORTE!P2125="","*",SP_NORTE!P2125)</f>
        <v>*</v>
      </c>
      <c r="K2126" s="92" t="str">
        <f>IF(SP_NORTE!AK2125="","*",SP_NORTE!AK2125)</f>
        <v>*</v>
      </c>
      <c r="L2126" s="92" t="str">
        <f>IF(SP_NORTE!AM2125="","*",SP_NORTE!AM2125)</f>
        <v>*</v>
      </c>
      <c r="M2126" s="92" t="str">
        <f>IF(SP_NORTE!AP2125="","*",SP_NORTE!AP2125)</f>
        <v>*</v>
      </c>
      <c r="N2126" s="92" t="str">
        <f>IF(SP_NORTE!AM2125="","*",SP_NORTE!AM2125)</f>
        <v>*</v>
      </c>
      <c r="O2126" s="124" t="str">
        <f>IF(SP_NORTE!BH2125="","*",SP_NORTE!BH2125)</f>
        <v>*</v>
      </c>
      <c r="P2126" s="212" t="str">
        <f>IF($A$2=1,IF(SP_NORTE!BJ2125="","*",SP_NORTE!BJ2125),IF(SP_NORTE!BK2125="","*",SP_NORTE!BK2125))</f>
        <v>*</v>
      </c>
    </row>
    <row r="2127" spans="1:16" hidden="1">
      <c r="A2127" s="91" t="str">
        <f>IF(SP_NORTE!B2126="","*",SP_NORTE!B2126)</f>
        <v>*</v>
      </c>
      <c r="B2127" s="92" t="str">
        <f>IF(SP_NORTE!X2126="","*",SP_NORTE!X2126)</f>
        <v>*</v>
      </c>
      <c r="C2127" s="92" t="str">
        <f>IF(SP_NORTE!S2126="","*",SP_NORTE!S2126)</f>
        <v>*</v>
      </c>
      <c r="D2127" s="92" t="str">
        <f>IF(SP_NORTE!T2126="","*",SP_NORTE!T2126)</f>
        <v>*</v>
      </c>
      <c r="E2127" s="92" t="str">
        <f>IF(SP_NORTE!D2126="","*",SP_NORTE!D2126)</f>
        <v>*</v>
      </c>
      <c r="F2127" s="92" t="str">
        <f>IF(SP_NORTE!H2126="","*",SP_NORTE!H2126)</f>
        <v>*</v>
      </c>
      <c r="G2127" s="92" t="str">
        <f>IF(SP_NORTE!M2126="","*",SP_NORTE!M2126)</f>
        <v>*</v>
      </c>
      <c r="H2127" s="131" t="str">
        <f>IF(SP_NORTE!K2126="","*",SP_NORTE!K2126)</f>
        <v>*</v>
      </c>
      <c r="I2127" s="128" t="str">
        <f>IF(SP_NORTE!O2126="","*",SP_NORTE!O2126)</f>
        <v>*</v>
      </c>
      <c r="J2127" s="128" t="str">
        <f>IF(SP_NORTE!P2126="","*",SP_NORTE!P2126)</f>
        <v>*</v>
      </c>
      <c r="K2127" s="92" t="str">
        <f>IF(SP_NORTE!AK2126="","*",SP_NORTE!AK2126)</f>
        <v>*</v>
      </c>
      <c r="L2127" s="92" t="str">
        <f>IF(SP_NORTE!AM2126="","*",SP_NORTE!AM2126)</f>
        <v>*</v>
      </c>
      <c r="M2127" s="92" t="str">
        <f>IF(SP_NORTE!AP2126="","*",SP_NORTE!AP2126)</f>
        <v>*</v>
      </c>
      <c r="N2127" s="92" t="str">
        <f>IF(SP_NORTE!AM2126="","*",SP_NORTE!AM2126)</f>
        <v>*</v>
      </c>
      <c r="O2127" s="124" t="str">
        <f>IF(SP_NORTE!BH2126="","*",SP_NORTE!BH2126)</f>
        <v>*</v>
      </c>
      <c r="P2127" s="212" t="str">
        <f>IF($A$2=1,IF(SP_NORTE!BJ2126="","*",SP_NORTE!BJ2126),IF(SP_NORTE!BK2126="","*",SP_NORTE!BK2126))</f>
        <v>*</v>
      </c>
    </row>
    <row r="2128" spans="1:16" hidden="1">
      <c r="A2128" s="91" t="str">
        <f>IF(SP_NORTE!B2127="","*",SP_NORTE!B2127)</f>
        <v>*</v>
      </c>
      <c r="B2128" s="92" t="str">
        <f>IF(SP_NORTE!X2127="","*",SP_NORTE!X2127)</f>
        <v>*</v>
      </c>
      <c r="C2128" s="92" t="str">
        <f>IF(SP_NORTE!S2127="","*",SP_NORTE!S2127)</f>
        <v>*</v>
      </c>
      <c r="D2128" s="92" t="str">
        <f>IF(SP_NORTE!T2127="","*",SP_NORTE!T2127)</f>
        <v>*</v>
      </c>
      <c r="E2128" s="92" t="str">
        <f>IF(SP_NORTE!D2127="","*",SP_NORTE!D2127)</f>
        <v>*</v>
      </c>
      <c r="F2128" s="92" t="str">
        <f>IF(SP_NORTE!H2127="","*",SP_NORTE!H2127)</f>
        <v>*</v>
      </c>
      <c r="G2128" s="92" t="str">
        <f>IF(SP_NORTE!M2127="","*",SP_NORTE!M2127)</f>
        <v>*</v>
      </c>
      <c r="H2128" s="131" t="str">
        <f>IF(SP_NORTE!K2127="","*",SP_NORTE!K2127)</f>
        <v>*</v>
      </c>
      <c r="I2128" s="128" t="str">
        <f>IF(SP_NORTE!O2127="","*",SP_NORTE!O2127)</f>
        <v>*</v>
      </c>
      <c r="J2128" s="128" t="str">
        <f>IF(SP_NORTE!P2127="","*",SP_NORTE!P2127)</f>
        <v>*</v>
      </c>
      <c r="K2128" s="92" t="str">
        <f>IF(SP_NORTE!AK2127="","*",SP_NORTE!AK2127)</f>
        <v>*</v>
      </c>
      <c r="L2128" s="92" t="str">
        <f>IF(SP_NORTE!AM2127="","*",SP_NORTE!AM2127)</f>
        <v>*</v>
      </c>
      <c r="M2128" s="92" t="str">
        <f>IF(SP_NORTE!AP2127="","*",SP_NORTE!AP2127)</f>
        <v>*</v>
      </c>
      <c r="N2128" s="92" t="str">
        <f>IF(SP_NORTE!AM2127="","*",SP_NORTE!AM2127)</f>
        <v>*</v>
      </c>
      <c r="O2128" s="124" t="str">
        <f>IF(SP_NORTE!BH2127="","*",SP_NORTE!BH2127)</f>
        <v>*</v>
      </c>
      <c r="P2128" s="212" t="str">
        <f>IF($A$2=1,IF(SP_NORTE!BJ2127="","*",SP_NORTE!BJ2127),IF(SP_NORTE!BK2127="","*",SP_NORTE!BK2127))</f>
        <v>*</v>
      </c>
    </row>
    <row r="2129" spans="1:16" hidden="1">
      <c r="A2129" s="91" t="str">
        <f>IF(SP_NORTE!B2128="","*",SP_NORTE!B2128)</f>
        <v>*</v>
      </c>
      <c r="B2129" s="92" t="str">
        <f>IF(SP_NORTE!X2128="","*",SP_NORTE!X2128)</f>
        <v>*</v>
      </c>
      <c r="C2129" s="92" t="str">
        <f>IF(SP_NORTE!S2128="","*",SP_NORTE!S2128)</f>
        <v>*</v>
      </c>
      <c r="D2129" s="92" t="str">
        <f>IF(SP_NORTE!T2128="","*",SP_NORTE!T2128)</f>
        <v>*</v>
      </c>
      <c r="E2129" s="92" t="str">
        <f>IF(SP_NORTE!D2128="","*",SP_NORTE!D2128)</f>
        <v>*</v>
      </c>
      <c r="F2129" s="92" t="str">
        <f>IF(SP_NORTE!H2128="","*",SP_NORTE!H2128)</f>
        <v>*</v>
      </c>
      <c r="G2129" s="92" t="str">
        <f>IF(SP_NORTE!M2128="","*",SP_NORTE!M2128)</f>
        <v>*</v>
      </c>
      <c r="H2129" s="131" t="str">
        <f>IF(SP_NORTE!K2128="","*",SP_NORTE!K2128)</f>
        <v>*</v>
      </c>
      <c r="I2129" s="128" t="str">
        <f>IF(SP_NORTE!O2128="","*",SP_NORTE!O2128)</f>
        <v>*</v>
      </c>
      <c r="J2129" s="128" t="str">
        <f>IF(SP_NORTE!P2128="","*",SP_NORTE!P2128)</f>
        <v>*</v>
      </c>
      <c r="K2129" s="92" t="str">
        <f>IF(SP_NORTE!AK2128="","*",SP_NORTE!AK2128)</f>
        <v>*</v>
      </c>
      <c r="L2129" s="92" t="str">
        <f>IF(SP_NORTE!AM2128="","*",SP_NORTE!AM2128)</f>
        <v>*</v>
      </c>
      <c r="M2129" s="92" t="str">
        <f>IF(SP_NORTE!AP2128="","*",SP_NORTE!AP2128)</f>
        <v>*</v>
      </c>
      <c r="N2129" s="92" t="str">
        <f>IF(SP_NORTE!AM2128="","*",SP_NORTE!AM2128)</f>
        <v>*</v>
      </c>
      <c r="O2129" s="124" t="str">
        <f>IF(SP_NORTE!BH2128="","*",SP_NORTE!BH2128)</f>
        <v>*</v>
      </c>
      <c r="P2129" s="212" t="str">
        <f>IF($A$2=1,IF(SP_NORTE!BJ2128="","*",SP_NORTE!BJ2128),IF(SP_NORTE!BK2128="","*",SP_NORTE!BK2128))</f>
        <v>*</v>
      </c>
    </row>
    <row r="2130" spans="1:16" hidden="1">
      <c r="A2130" s="91" t="str">
        <f>IF(SP_NORTE!B2129="","*",SP_NORTE!B2129)</f>
        <v>*</v>
      </c>
      <c r="B2130" s="92" t="str">
        <f>IF(SP_NORTE!X2129="","*",SP_NORTE!X2129)</f>
        <v>*</v>
      </c>
      <c r="C2130" s="92" t="str">
        <f>IF(SP_NORTE!S2129="","*",SP_NORTE!S2129)</f>
        <v>*</v>
      </c>
      <c r="D2130" s="92" t="str">
        <f>IF(SP_NORTE!T2129="","*",SP_NORTE!T2129)</f>
        <v>*</v>
      </c>
      <c r="E2130" s="92" t="str">
        <f>IF(SP_NORTE!D2129="","*",SP_NORTE!D2129)</f>
        <v>*</v>
      </c>
      <c r="F2130" s="92" t="str">
        <f>IF(SP_NORTE!H2129="","*",SP_NORTE!H2129)</f>
        <v>*</v>
      </c>
      <c r="G2130" s="92" t="str">
        <f>IF(SP_NORTE!M2129="","*",SP_NORTE!M2129)</f>
        <v>*</v>
      </c>
      <c r="H2130" s="131" t="str">
        <f>IF(SP_NORTE!K2129="","*",SP_NORTE!K2129)</f>
        <v>*</v>
      </c>
      <c r="I2130" s="128" t="str">
        <f>IF(SP_NORTE!O2129="","*",SP_NORTE!O2129)</f>
        <v>*</v>
      </c>
      <c r="J2130" s="128" t="str">
        <f>IF(SP_NORTE!P2129="","*",SP_NORTE!P2129)</f>
        <v>*</v>
      </c>
      <c r="K2130" s="92" t="str">
        <f>IF(SP_NORTE!AK2129="","*",SP_NORTE!AK2129)</f>
        <v>*</v>
      </c>
      <c r="L2130" s="92" t="str">
        <f>IF(SP_NORTE!AM2129="","*",SP_NORTE!AM2129)</f>
        <v>*</v>
      </c>
      <c r="M2130" s="92" t="str">
        <f>IF(SP_NORTE!AP2129="","*",SP_NORTE!AP2129)</f>
        <v>*</v>
      </c>
      <c r="N2130" s="92" t="str">
        <f>IF(SP_NORTE!AM2129="","*",SP_NORTE!AM2129)</f>
        <v>*</v>
      </c>
      <c r="O2130" s="124" t="str">
        <f>IF(SP_NORTE!BH2129="","*",SP_NORTE!BH2129)</f>
        <v>*</v>
      </c>
      <c r="P2130" s="212" t="str">
        <f>IF($A$2=1,IF(SP_NORTE!BJ2129="","*",SP_NORTE!BJ2129),IF(SP_NORTE!BK2129="","*",SP_NORTE!BK2129))</f>
        <v>*</v>
      </c>
    </row>
    <row r="2131" spans="1:16" hidden="1">
      <c r="A2131" s="91" t="str">
        <f>IF(SP_NORTE!B2130="","*",SP_NORTE!B2130)</f>
        <v>*</v>
      </c>
      <c r="B2131" s="92" t="str">
        <f>IF(SP_NORTE!X2130="","*",SP_NORTE!X2130)</f>
        <v>*</v>
      </c>
      <c r="C2131" s="92" t="str">
        <f>IF(SP_NORTE!S2130="","*",SP_NORTE!S2130)</f>
        <v>*</v>
      </c>
      <c r="D2131" s="92" t="str">
        <f>IF(SP_NORTE!T2130="","*",SP_NORTE!T2130)</f>
        <v>*</v>
      </c>
      <c r="E2131" s="92" t="str">
        <f>IF(SP_NORTE!D2130="","*",SP_NORTE!D2130)</f>
        <v>*</v>
      </c>
      <c r="F2131" s="92" t="str">
        <f>IF(SP_NORTE!H2130="","*",SP_NORTE!H2130)</f>
        <v>*</v>
      </c>
      <c r="G2131" s="92" t="str">
        <f>IF(SP_NORTE!M2130="","*",SP_NORTE!M2130)</f>
        <v>*</v>
      </c>
      <c r="H2131" s="131" t="str">
        <f>IF(SP_NORTE!K2130="","*",SP_NORTE!K2130)</f>
        <v>*</v>
      </c>
      <c r="I2131" s="128" t="str">
        <f>IF(SP_NORTE!O2130="","*",SP_NORTE!O2130)</f>
        <v>*</v>
      </c>
      <c r="J2131" s="128" t="str">
        <f>IF(SP_NORTE!P2130="","*",SP_NORTE!P2130)</f>
        <v>*</v>
      </c>
      <c r="K2131" s="92" t="str">
        <f>IF(SP_NORTE!AK2130="","*",SP_NORTE!AK2130)</f>
        <v>*</v>
      </c>
      <c r="L2131" s="92" t="str">
        <f>IF(SP_NORTE!AM2130="","*",SP_NORTE!AM2130)</f>
        <v>*</v>
      </c>
      <c r="M2131" s="92" t="str">
        <f>IF(SP_NORTE!AP2130="","*",SP_NORTE!AP2130)</f>
        <v>*</v>
      </c>
      <c r="N2131" s="92" t="str">
        <f>IF(SP_NORTE!AM2130="","*",SP_NORTE!AM2130)</f>
        <v>*</v>
      </c>
      <c r="O2131" s="124" t="str">
        <f>IF(SP_NORTE!BH2130="","*",SP_NORTE!BH2130)</f>
        <v>*</v>
      </c>
      <c r="P2131" s="212" t="str">
        <f>IF($A$2=1,IF(SP_NORTE!BJ2130="","*",SP_NORTE!BJ2130),IF(SP_NORTE!BK2130="","*",SP_NORTE!BK2130))</f>
        <v>*</v>
      </c>
    </row>
    <row r="2132" spans="1:16" hidden="1">
      <c r="A2132" s="91" t="str">
        <f>IF(SP_NORTE!B2131="","*",SP_NORTE!B2131)</f>
        <v>*</v>
      </c>
      <c r="B2132" s="92" t="str">
        <f>IF(SP_NORTE!X2131="","*",SP_NORTE!X2131)</f>
        <v>*</v>
      </c>
      <c r="C2132" s="92" t="str">
        <f>IF(SP_NORTE!S2131="","*",SP_NORTE!S2131)</f>
        <v>*</v>
      </c>
      <c r="D2132" s="92" t="str">
        <f>IF(SP_NORTE!T2131="","*",SP_NORTE!T2131)</f>
        <v>*</v>
      </c>
      <c r="E2132" s="92" t="str">
        <f>IF(SP_NORTE!D2131="","*",SP_NORTE!D2131)</f>
        <v>*</v>
      </c>
      <c r="F2132" s="92" t="str">
        <f>IF(SP_NORTE!H2131="","*",SP_NORTE!H2131)</f>
        <v>*</v>
      </c>
      <c r="G2132" s="92" t="str">
        <f>IF(SP_NORTE!M2131="","*",SP_NORTE!M2131)</f>
        <v>*</v>
      </c>
      <c r="H2132" s="131" t="str">
        <f>IF(SP_NORTE!K2131="","*",SP_NORTE!K2131)</f>
        <v>*</v>
      </c>
      <c r="I2132" s="128" t="str">
        <f>IF(SP_NORTE!O2131="","*",SP_NORTE!O2131)</f>
        <v>*</v>
      </c>
      <c r="J2132" s="128" t="str">
        <f>IF(SP_NORTE!P2131="","*",SP_NORTE!P2131)</f>
        <v>*</v>
      </c>
      <c r="K2132" s="92" t="str">
        <f>IF(SP_NORTE!AK2131="","*",SP_NORTE!AK2131)</f>
        <v>*</v>
      </c>
      <c r="L2132" s="92" t="str">
        <f>IF(SP_NORTE!AM2131="","*",SP_NORTE!AM2131)</f>
        <v>*</v>
      </c>
      <c r="M2132" s="92" t="str">
        <f>IF(SP_NORTE!AP2131="","*",SP_NORTE!AP2131)</f>
        <v>*</v>
      </c>
      <c r="N2132" s="92" t="str">
        <f>IF(SP_NORTE!AM2131="","*",SP_NORTE!AM2131)</f>
        <v>*</v>
      </c>
      <c r="O2132" s="124" t="str">
        <f>IF(SP_NORTE!BH2131="","*",SP_NORTE!BH2131)</f>
        <v>*</v>
      </c>
      <c r="P2132" s="212" t="str">
        <f>IF($A$2=1,IF(SP_NORTE!BJ2131="","*",SP_NORTE!BJ2131),IF(SP_NORTE!BK2131="","*",SP_NORTE!BK2131))</f>
        <v>*</v>
      </c>
    </row>
    <row r="2133" spans="1:16" hidden="1">
      <c r="A2133" s="91" t="str">
        <f>IF(SP_NORTE!B2132="","*",SP_NORTE!B2132)</f>
        <v>*</v>
      </c>
      <c r="B2133" s="92" t="str">
        <f>IF(SP_NORTE!X2132="","*",SP_NORTE!X2132)</f>
        <v>*</v>
      </c>
      <c r="C2133" s="92" t="str">
        <f>IF(SP_NORTE!S2132="","*",SP_NORTE!S2132)</f>
        <v>*</v>
      </c>
      <c r="D2133" s="92" t="str">
        <f>IF(SP_NORTE!T2132="","*",SP_NORTE!T2132)</f>
        <v>*</v>
      </c>
      <c r="E2133" s="92" t="str">
        <f>IF(SP_NORTE!D2132="","*",SP_NORTE!D2132)</f>
        <v>*</v>
      </c>
      <c r="F2133" s="92" t="str">
        <f>IF(SP_NORTE!H2132="","*",SP_NORTE!H2132)</f>
        <v>*</v>
      </c>
      <c r="G2133" s="92" t="str">
        <f>IF(SP_NORTE!M2132="","*",SP_NORTE!M2132)</f>
        <v>*</v>
      </c>
      <c r="H2133" s="131" t="str">
        <f>IF(SP_NORTE!K2132="","*",SP_NORTE!K2132)</f>
        <v>*</v>
      </c>
      <c r="I2133" s="128" t="str">
        <f>IF(SP_NORTE!O2132="","*",SP_NORTE!O2132)</f>
        <v>*</v>
      </c>
      <c r="J2133" s="128" t="str">
        <f>IF(SP_NORTE!P2132="","*",SP_NORTE!P2132)</f>
        <v>*</v>
      </c>
      <c r="K2133" s="92" t="str">
        <f>IF(SP_NORTE!AK2132="","*",SP_NORTE!AK2132)</f>
        <v>*</v>
      </c>
      <c r="L2133" s="92" t="str">
        <f>IF(SP_NORTE!AM2132="","*",SP_NORTE!AM2132)</f>
        <v>*</v>
      </c>
      <c r="M2133" s="92" t="str">
        <f>IF(SP_NORTE!AP2132="","*",SP_NORTE!AP2132)</f>
        <v>*</v>
      </c>
      <c r="N2133" s="92" t="str">
        <f>IF(SP_NORTE!AM2132="","*",SP_NORTE!AM2132)</f>
        <v>*</v>
      </c>
      <c r="O2133" s="124" t="str">
        <f>IF(SP_NORTE!BH2132="","*",SP_NORTE!BH2132)</f>
        <v>*</v>
      </c>
      <c r="P2133" s="212" t="str">
        <f>IF($A$2=1,IF(SP_NORTE!BJ2132="","*",SP_NORTE!BJ2132),IF(SP_NORTE!BK2132="","*",SP_NORTE!BK2132))</f>
        <v>*</v>
      </c>
    </row>
    <row r="2134" spans="1:16" hidden="1">
      <c r="A2134" s="91" t="str">
        <f>IF(SP_NORTE!B2133="","*",SP_NORTE!B2133)</f>
        <v>*</v>
      </c>
      <c r="B2134" s="92" t="str">
        <f>IF(SP_NORTE!X2133="","*",SP_NORTE!X2133)</f>
        <v>*</v>
      </c>
      <c r="C2134" s="92" t="str">
        <f>IF(SP_NORTE!S2133="","*",SP_NORTE!S2133)</f>
        <v>*</v>
      </c>
      <c r="D2134" s="92" t="str">
        <f>IF(SP_NORTE!T2133="","*",SP_NORTE!T2133)</f>
        <v>*</v>
      </c>
      <c r="E2134" s="92" t="str">
        <f>IF(SP_NORTE!D2133="","*",SP_NORTE!D2133)</f>
        <v>*</v>
      </c>
      <c r="F2134" s="92" t="str">
        <f>IF(SP_NORTE!H2133="","*",SP_NORTE!H2133)</f>
        <v>*</v>
      </c>
      <c r="G2134" s="92" t="str">
        <f>IF(SP_NORTE!M2133="","*",SP_NORTE!M2133)</f>
        <v>*</v>
      </c>
      <c r="H2134" s="131" t="str">
        <f>IF(SP_NORTE!K2133="","*",SP_NORTE!K2133)</f>
        <v>*</v>
      </c>
      <c r="I2134" s="128" t="str">
        <f>IF(SP_NORTE!O2133="","*",SP_NORTE!O2133)</f>
        <v>*</v>
      </c>
      <c r="J2134" s="128" t="str">
        <f>IF(SP_NORTE!P2133="","*",SP_NORTE!P2133)</f>
        <v>*</v>
      </c>
      <c r="K2134" s="92" t="str">
        <f>IF(SP_NORTE!AK2133="","*",SP_NORTE!AK2133)</f>
        <v>*</v>
      </c>
      <c r="L2134" s="92" t="str">
        <f>IF(SP_NORTE!AM2133="","*",SP_NORTE!AM2133)</f>
        <v>*</v>
      </c>
      <c r="M2134" s="92" t="str">
        <f>IF(SP_NORTE!AP2133="","*",SP_NORTE!AP2133)</f>
        <v>*</v>
      </c>
      <c r="N2134" s="92" t="str">
        <f>IF(SP_NORTE!AM2133="","*",SP_NORTE!AM2133)</f>
        <v>*</v>
      </c>
      <c r="O2134" s="124" t="str">
        <f>IF(SP_NORTE!BH2133="","*",SP_NORTE!BH2133)</f>
        <v>*</v>
      </c>
      <c r="P2134" s="212" t="str">
        <f>IF($A$2=1,IF(SP_NORTE!BJ2133="","*",SP_NORTE!BJ2133),IF(SP_NORTE!BK2133="","*",SP_NORTE!BK2133))</f>
        <v>*</v>
      </c>
    </row>
    <row r="2135" spans="1:16" hidden="1">
      <c r="A2135" s="91" t="str">
        <f>IF(SP_NORTE!B2134="","*",SP_NORTE!B2134)</f>
        <v>*</v>
      </c>
      <c r="B2135" s="92" t="str">
        <f>IF(SP_NORTE!X2134="","*",SP_NORTE!X2134)</f>
        <v>*</v>
      </c>
      <c r="C2135" s="92" t="str">
        <f>IF(SP_NORTE!S2134="","*",SP_NORTE!S2134)</f>
        <v>*</v>
      </c>
      <c r="D2135" s="92" t="str">
        <f>IF(SP_NORTE!T2134="","*",SP_NORTE!T2134)</f>
        <v>*</v>
      </c>
      <c r="E2135" s="92" t="str">
        <f>IF(SP_NORTE!D2134="","*",SP_NORTE!D2134)</f>
        <v>*</v>
      </c>
      <c r="F2135" s="92" t="str">
        <f>IF(SP_NORTE!H2134="","*",SP_NORTE!H2134)</f>
        <v>*</v>
      </c>
      <c r="G2135" s="92" t="str">
        <f>IF(SP_NORTE!M2134="","*",SP_NORTE!M2134)</f>
        <v>*</v>
      </c>
      <c r="H2135" s="131" t="str">
        <f>IF(SP_NORTE!K2134="","*",SP_NORTE!K2134)</f>
        <v>*</v>
      </c>
      <c r="I2135" s="128" t="str">
        <f>IF(SP_NORTE!O2134="","*",SP_NORTE!O2134)</f>
        <v>*</v>
      </c>
      <c r="J2135" s="128" t="str">
        <f>IF(SP_NORTE!P2134="","*",SP_NORTE!P2134)</f>
        <v>*</v>
      </c>
      <c r="K2135" s="92" t="str">
        <f>IF(SP_NORTE!AK2134="","*",SP_NORTE!AK2134)</f>
        <v>*</v>
      </c>
      <c r="L2135" s="92" t="str">
        <f>IF(SP_NORTE!AM2134="","*",SP_NORTE!AM2134)</f>
        <v>*</v>
      </c>
      <c r="M2135" s="92" t="str">
        <f>IF(SP_NORTE!AP2134="","*",SP_NORTE!AP2134)</f>
        <v>*</v>
      </c>
      <c r="N2135" s="92" t="str">
        <f>IF(SP_NORTE!AM2134="","*",SP_NORTE!AM2134)</f>
        <v>*</v>
      </c>
      <c r="O2135" s="124" t="str">
        <f>IF(SP_NORTE!BH2134="","*",SP_NORTE!BH2134)</f>
        <v>*</v>
      </c>
      <c r="P2135" s="212" t="str">
        <f>IF($A$2=1,IF(SP_NORTE!BJ2134="","*",SP_NORTE!BJ2134),IF(SP_NORTE!BK2134="","*",SP_NORTE!BK2134))</f>
        <v>*</v>
      </c>
    </row>
    <row r="2136" spans="1:16" hidden="1">
      <c r="A2136" s="91" t="str">
        <f>IF(SP_NORTE!B2135="","*",SP_NORTE!B2135)</f>
        <v>*</v>
      </c>
      <c r="B2136" s="92" t="str">
        <f>IF(SP_NORTE!X2135="","*",SP_NORTE!X2135)</f>
        <v>*</v>
      </c>
      <c r="C2136" s="92" t="str">
        <f>IF(SP_NORTE!S2135="","*",SP_NORTE!S2135)</f>
        <v>*</v>
      </c>
      <c r="D2136" s="92" t="str">
        <f>IF(SP_NORTE!T2135="","*",SP_NORTE!T2135)</f>
        <v>*</v>
      </c>
      <c r="E2136" s="92" t="str">
        <f>IF(SP_NORTE!D2135="","*",SP_NORTE!D2135)</f>
        <v>*</v>
      </c>
      <c r="F2136" s="92" t="str">
        <f>IF(SP_NORTE!H2135="","*",SP_NORTE!H2135)</f>
        <v>*</v>
      </c>
      <c r="G2136" s="92" t="str">
        <f>IF(SP_NORTE!M2135="","*",SP_NORTE!M2135)</f>
        <v>*</v>
      </c>
      <c r="H2136" s="131" t="str">
        <f>IF(SP_NORTE!K2135="","*",SP_NORTE!K2135)</f>
        <v>*</v>
      </c>
      <c r="I2136" s="128" t="str">
        <f>IF(SP_NORTE!O2135="","*",SP_NORTE!O2135)</f>
        <v>*</v>
      </c>
      <c r="J2136" s="128" t="str">
        <f>IF(SP_NORTE!P2135="","*",SP_NORTE!P2135)</f>
        <v>*</v>
      </c>
      <c r="K2136" s="92" t="str">
        <f>IF(SP_NORTE!AK2135="","*",SP_NORTE!AK2135)</f>
        <v>*</v>
      </c>
      <c r="L2136" s="92" t="str">
        <f>IF(SP_NORTE!AM2135="","*",SP_NORTE!AM2135)</f>
        <v>*</v>
      </c>
      <c r="M2136" s="92" t="str">
        <f>IF(SP_NORTE!AP2135="","*",SP_NORTE!AP2135)</f>
        <v>*</v>
      </c>
      <c r="N2136" s="92" t="str">
        <f>IF(SP_NORTE!AM2135="","*",SP_NORTE!AM2135)</f>
        <v>*</v>
      </c>
      <c r="O2136" s="124" t="str">
        <f>IF(SP_NORTE!BH2135="","*",SP_NORTE!BH2135)</f>
        <v>*</v>
      </c>
      <c r="P2136" s="212" t="str">
        <f>IF($A$2=1,IF(SP_NORTE!BJ2135="","*",SP_NORTE!BJ2135),IF(SP_NORTE!BK2135="","*",SP_NORTE!BK2135))</f>
        <v>*</v>
      </c>
    </row>
    <row r="2137" spans="1:16" hidden="1">
      <c r="A2137" s="91" t="str">
        <f>IF(SP_NORTE!B2136="","*",SP_NORTE!B2136)</f>
        <v>*</v>
      </c>
      <c r="B2137" s="92" t="str">
        <f>IF(SP_NORTE!X2136="","*",SP_NORTE!X2136)</f>
        <v>*</v>
      </c>
      <c r="C2137" s="92" t="str">
        <f>IF(SP_NORTE!S2136="","*",SP_NORTE!S2136)</f>
        <v>*</v>
      </c>
      <c r="D2137" s="92" t="str">
        <f>IF(SP_NORTE!T2136="","*",SP_NORTE!T2136)</f>
        <v>*</v>
      </c>
      <c r="E2137" s="92" t="str">
        <f>IF(SP_NORTE!D2136="","*",SP_NORTE!D2136)</f>
        <v>*</v>
      </c>
      <c r="F2137" s="92" t="str">
        <f>IF(SP_NORTE!H2136="","*",SP_NORTE!H2136)</f>
        <v>*</v>
      </c>
      <c r="G2137" s="92" t="str">
        <f>IF(SP_NORTE!M2136="","*",SP_NORTE!M2136)</f>
        <v>*</v>
      </c>
      <c r="H2137" s="131" t="str">
        <f>IF(SP_NORTE!K2136="","*",SP_NORTE!K2136)</f>
        <v>*</v>
      </c>
      <c r="I2137" s="128" t="str">
        <f>IF(SP_NORTE!O2136="","*",SP_NORTE!O2136)</f>
        <v>*</v>
      </c>
      <c r="J2137" s="128" t="str">
        <f>IF(SP_NORTE!P2136="","*",SP_NORTE!P2136)</f>
        <v>*</v>
      </c>
      <c r="K2137" s="92" t="str">
        <f>IF(SP_NORTE!AK2136="","*",SP_NORTE!AK2136)</f>
        <v>*</v>
      </c>
      <c r="L2137" s="92" t="str">
        <f>IF(SP_NORTE!AM2136="","*",SP_NORTE!AM2136)</f>
        <v>*</v>
      </c>
      <c r="M2137" s="92" t="str">
        <f>IF(SP_NORTE!AP2136="","*",SP_NORTE!AP2136)</f>
        <v>*</v>
      </c>
      <c r="N2137" s="92" t="str">
        <f>IF(SP_NORTE!AM2136="","*",SP_NORTE!AM2136)</f>
        <v>*</v>
      </c>
      <c r="O2137" s="124" t="str">
        <f>IF(SP_NORTE!BH2136="","*",SP_NORTE!BH2136)</f>
        <v>*</v>
      </c>
      <c r="P2137" s="212" t="str">
        <f>IF($A$2=1,IF(SP_NORTE!BJ2136="","*",SP_NORTE!BJ2136),IF(SP_NORTE!BK2136="","*",SP_NORTE!BK2136))</f>
        <v>*</v>
      </c>
    </row>
    <row r="2138" spans="1:16" hidden="1">
      <c r="A2138" s="91" t="str">
        <f>IF(SP_NORTE!B2137="","*",SP_NORTE!B2137)</f>
        <v>*</v>
      </c>
      <c r="B2138" s="92" t="str">
        <f>IF(SP_NORTE!X2137="","*",SP_NORTE!X2137)</f>
        <v>*</v>
      </c>
      <c r="C2138" s="92" t="str">
        <f>IF(SP_NORTE!S2137="","*",SP_NORTE!S2137)</f>
        <v>*</v>
      </c>
      <c r="D2138" s="92" t="str">
        <f>IF(SP_NORTE!T2137="","*",SP_NORTE!T2137)</f>
        <v>*</v>
      </c>
      <c r="E2138" s="92" t="str">
        <f>IF(SP_NORTE!D2137="","*",SP_NORTE!D2137)</f>
        <v>*</v>
      </c>
      <c r="F2138" s="92" t="str">
        <f>IF(SP_NORTE!H2137="","*",SP_NORTE!H2137)</f>
        <v>*</v>
      </c>
      <c r="G2138" s="92" t="str">
        <f>IF(SP_NORTE!M2137="","*",SP_NORTE!M2137)</f>
        <v>*</v>
      </c>
      <c r="H2138" s="131" t="str">
        <f>IF(SP_NORTE!K2137="","*",SP_NORTE!K2137)</f>
        <v>*</v>
      </c>
      <c r="I2138" s="128" t="str">
        <f>IF(SP_NORTE!O2137="","*",SP_NORTE!O2137)</f>
        <v>*</v>
      </c>
      <c r="J2138" s="128" t="str">
        <f>IF(SP_NORTE!P2137="","*",SP_NORTE!P2137)</f>
        <v>*</v>
      </c>
      <c r="K2138" s="92" t="str">
        <f>IF(SP_NORTE!AK2137="","*",SP_NORTE!AK2137)</f>
        <v>*</v>
      </c>
      <c r="L2138" s="92" t="str">
        <f>IF(SP_NORTE!AM2137="","*",SP_NORTE!AM2137)</f>
        <v>*</v>
      </c>
      <c r="M2138" s="92" t="str">
        <f>IF(SP_NORTE!AP2137="","*",SP_NORTE!AP2137)</f>
        <v>*</v>
      </c>
      <c r="N2138" s="92" t="str">
        <f>IF(SP_NORTE!AM2137="","*",SP_NORTE!AM2137)</f>
        <v>*</v>
      </c>
      <c r="O2138" s="124" t="str">
        <f>IF(SP_NORTE!BH2137="","*",SP_NORTE!BH2137)</f>
        <v>*</v>
      </c>
      <c r="P2138" s="212" t="str">
        <f>IF($A$2=1,IF(SP_NORTE!BJ2137="","*",SP_NORTE!BJ2137),IF(SP_NORTE!BK2137="","*",SP_NORTE!BK2137))</f>
        <v>*</v>
      </c>
    </row>
    <row r="2139" spans="1:16" hidden="1">
      <c r="A2139" s="91" t="str">
        <f>IF(SP_NORTE!B2138="","*",SP_NORTE!B2138)</f>
        <v>*</v>
      </c>
      <c r="B2139" s="92" t="str">
        <f>IF(SP_NORTE!X2138="","*",SP_NORTE!X2138)</f>
        <v>*</v>
      </c>
      <c r="C2139" s="92" t="str">
        <f>IF(SP_NORTE!S2138="","*",SP_NORTE!S2138)</f>
        <v>*</v>
      </c>
      <c r="D2139" s="92" t="str">
        <f>IF(SP_NORTE!T2138="","*",SP_NORTE!T2138)</f>
        <v>*</v>
      </c>
      <c r="E2139" s="92" t="str">
        <f>IF(SP_NORTE!D2138="","*",SP_NORTE!D2138)</f>
        <v>*</v>
      </c>
      <c r="F2139" s="92" t="str">
        <f>IF(SP_NORTE!H2138="","*",SP_NORTE!H2138)</f>
        <v>*</v>
      </c>
      <c r="G2139" s="92" t="str">
        <f>IF(SP_NORTE!M2138="","*",SP_NORTE!M2138)</f>
        <v>*</v>
      </c>
      <c r="H2139" s="131" t="str">
        <f>IF(SP_NORTE!K2138="","*",SP_NORTE!K2138)</f>
        <v>*</v>
      </c>
      <c r="I2139" s="128" t="str">
        <f>IF(SP_NORTE!O2138="","*",SP_NORTE!O2138)</f>
        <v>*</v>
      </c>
      <c r="J2139" s="128" t="str">
        <f>IF(SP_NORTE!P2138="","*",SP_NORTE!P2138)</f>
        <v>*</v>
      </c>
      <c r="K2139" s="92" t="str">
        <f>IF(SP_NORTE!AK2138="","*",SP_NORTE!AK2138)</f>
        <v>*</v>
      </c>
      <c r="L2139" s="92" t="str">
        <f>IF(SP_NORTE!AM2138="","*",SP_NORTE!AM2138)</f>
        <v>*</v>
      </c>
      <c r="M2139" s="92" t="str">
        <f>IF(SP_NORTE!AP2138="","*",SP_NORTE!AP2138)</f>
        <v>*</v>
      </c>
      <c r="N2139" s="92" t="str">
        <f>IF(SP_NORTE!AM2138="","*",SP_NORTE!AM2138)</f>
        <v>*</v>
      </c>
      <c r="O2139" s="124" t="str">
        <f>IF(SP_NORTE!BH2138="","*",SP_NORTE!BH2138)</f>
        <v>*</v>
      </c>
      <c r="P2139" s="212" t="str">
        <f>IF($A$2=1,IF(SP_NORTE!BJ2138="","*",SP_NORTE!BJ2138),IF(SP_NORTE!BK2138="","*",SP_NORTE!BK2138))</f>
        <v>*</v>
      </c>
    </row>
    <row r="2140" spans="1:16" hidden="1">
      <c r="A2140" s="91" t="str">
        <f>IF(SP_NORTE!B2139="","*",SP_NORTE!B2139)</f>
        <v>*</v>
      </c>
      <c r="B2140" s="92" t="str">
        <f>IF(SP_NORTE!X2139="","*",SP_NORTE!X2139)</f>
        <v>*</v>
      </c>
      <c r="C2140" s="92" t="str">
        <f>IF(SP_NORTE!S2139="","*",SP_NORTE!S2139)</f>
        <v>*</v>
      </c>
      <c r="D2140" s="92" t="str">
        <f>IF(SP_NORTE!T2139="","*",SP_NORTE!T2139)</f>
        <v>*</v>
      </c>
      <c r="E2140" s="92" t="str">
        <f>IF(SP_NORTE!D2139="","*",SP_NORTE!D2139)</f>
        <v>*</v>
      </c>
      <c r="F2140" s="92" t="str">
        <f>IF(SP_NORTE!H2139="","*",SP_NORTE!H2139)</f>
        <v>*</v>
      </c>
      <c r="G2140" s="92" t="str">
        <f>IF(SP_NORTE!M2139="","*",SP_NORTE!M2139)</f>
        <v>*</v>
      </c>
      <c r="H2140" s="131" t="str">
        <f>IF(SP_NORTE!K2139="","*",SP_NORTE!K2139)</f>
        <v>*</v>
      </c>
      <c r="I2140" s="128" t="str">
        <f>IF(SP_NORTE!O2139="","*",SP_NORTE!O2139)</f>
        <v>*</v>
      </c>
      <c r="J2140" s="128" t="str">
        <f>IF(SP_NORTE!P2139="","*",SP_NORTE!P2139)</f>
        <v>*</v>
      </c>
      <c r="K2140" s="92" t="str">
        <f>IF(SP_NORTE!AK2139="","*",SP_NORTE!AK2139)</f>
        <v>*</v>
      </c>
      <c r="L2140" s="92" t="str">
        <f>IF(SP_NORTE!AM2139="","*",SP_NORTE!AM2139)</f>
        <v>*</v>
      </c>
      <c r="M2140" s="92" t="str">
        <f>IF(SP_NORTE!AP2139="","*",SP_NORTE!AP2139)</f>
        <v>*</v>
      </c>
      <c r="N2140" s="92" t="str">
        <f>IF(SP_NORTE!AM2139="","*",SP_NORTE!AM2139)</f>
        <v>*</v>
      </c>
      <c r="O2140" s="124" t="str">
        <f>IF(SP_NORTE!BH2139="","*",SP_NORTE!BH2139)</f>
        <v>*</v>
      </c>
      <c r="P2140" s="212" t="str">
        <f>IF($A$2=1,IF(SP_NORTE!BJ2139="","*",SP_NORTE!BJ2139),IF(SP_NORTE!BK2139="","*",SP_NORTE!BK2139))</f>
        <v>*</v>
      </c>
    </row>
    <row r="2141" spans="1:16" hidden="1">
      <c r="A2141" s="91" t="str">
        <f>IF(SP_NORTE!B2140="","*",SP_NORTE!B2140)</f>
        <v>*</v>
      </c>
      <c r="B2141" s="92" t="str">
        <f>IF(SP_NORTE!X2140="","*",SP_NORTE!X2140)</f>
        <v>*</v>
      </c>
      <c r="C2141" s="92" t="str">
        <f>IF(SP_NORTE!S2140="","*",SP_NORTE!S2140)</f>
        <v>*</v>
      </c>
      <c r="D2141" s="92" t="str">
        <f>IF(SP_NORTE!T2140="","*",SP_NORTE!T2140)</f>
        <v>*</v>
      </c>
      <c r="E2141" s="92" t="str">
        <f>IF(SP_NORTE!D2140="","*",SP_NORTE!D2140)</f>
        <v>*</v>
      </c>
      <c r="F2141" s="92" t="str">
        <f>IF(SP_NORTE!H2140="","*",SP_NORTE!H2140)</f>
        <v>*</v>
      </c>
      <c r="G2141" s="92" t="str">
        <f>IF(SP_NORTE!M2140="","*",SP_NORTE!M2140)</f>
        <v>*</v>
      </c>
      <c r="H2141" s="131" t="str">
        <f>IF(SP_NORTE!K2140="","*",SP_NORTE!K2140)</f>
        <v>*</v>
      </c>
      <c r="I2141" s="128" t="str">
        <f>IF(SP_NORTE!O2140="","*",SP_NORTE!O2140)</f>
        <v>*</v>
      </c>
      <c r="J2141" s="128" t="str">
        <f>IF(SP_NORTE!P2140="","*",SP_NORTE!P2140)</f>
        <v>*</v>
      </c>
      <c r="K2141" s="92" t="str">
        <f>IF(SP_NORTE!AK2140="","*",SP_NORTE!AK2140)</f>
        <v>*</v>
      </c>
      <c r="L2141" s="92" t="str">
        <f>IF(SP_NORTE!AM2140="","*",SP_NORTE!AM2140)</f>
        <v>*</v>
      </c>
      <c r="M2141" s="92" t="str">
        <f>IF(SP_NORTE!AP2140="","*",SP_NORTE!AP2140)</f>
        <v>*</v>
      </c>
      <c r="N2141" s="92" t="str">
        <f>IF(SP_NORTE!AM2140="","*",SP_NORTE!AM2140)</f>
        <v>*</v>
      </c>
      <c r="O2141" s="124" t="str">
        <f>IF(SP_NORTE!BH2140="","*",SP_NORTE!BH2140)</f>
        <v>*</v>
      </c>
      <c r="P2141" s="212" t="str">
        <f>IF($A$2=1,IF(SP_NORTE!BJ2140="","*",SP_NORTE!BJ2140),IF(SP_NORTE!BK2140="","*",SP_NORTE!BK2140))</f>
        <v>*</v>
      </c>
    </row>
    <row r="2142" spans="1:16" hidden="1">
      <c r="A2142" s="91" t="str">
        <f>IF(SP_NORTE!B2141="","*",SP_NORTE!B2141)</f>
        <v>*</v>
      </c>
      <c r="B2142" s="92" t="str">
        <f>IF(SP_NORTE!X2141="","*",SP_NORTE!X2141)</f>
        <v>*</v>
      </c>
      <c r="C2142" s="92" t="str">
        <f>IF(SP_NORTE!S2141="","*",SP_NORTE!S2141)</f>
        <v>*</v>
      </c>
      <c r="D2142" s="92" t="str">
        <f>IF(SP_NORTE!T2141="","*",SP_NORTE!T2141)</f>
        <v>*</v>
      </c>
      <c r="E2142" s="92" t="str">
        <f>IF(SP_NORTE!D2141="","*",SP_NORTE!D2141)</f>
        <v>*</v>
      </c>
      <c r="F2142" s="92" t="str">
        <f>IF(SP_NORTE!H2141="","*",SP_NORTE!H2141)</f>
        <v>*</v>
      </c>
      <c r="G2142" s="92" t="str">
        <f>IF(SP_NORTE!M2141="","*",SP_NORTE!M2141)</f>
        <v>*</v>
      </c>
      <c r="H2142" s="131" t="str">
        <f>IF(SP_NORTE!K2141="","*",SP_NORTE!K2141)</f>
        <v>*</v>
      </c>
      <c r="I2142" s="128" t="str">
        <f>IF(SP_NORTE!O2141="","*",SP_NORTE!O2141)</f>
        <v>*</v>
      </c>
      <c r="J2142" s="128" t="str">
        <f>IF(SP_NORTE!P2141="","*",SP_NORTE!P2141)</f>
        <v>*</v>
      </c>
      <c r="K2142" s="92" t="str">
        <f>IF(SP_NORTE!AK2141="","*",SP_NORTE!AK2141)</f>
        <v>*</v>
      </c>
      <c r="L2142" s="92" t="str">
        <f>IF(SP_NORTE!AM2141="","*",SP_NORTE!AM2141)</f>
        <v>*</v>
      </c>
      <c r="M2142" s="92" t="str">
        <f>IF(SP_NORTE!AP2141="","*",SP_NORTE!AP2141)</f>
        <v>*</v>
      </c>
      <c r="N2142" s="92" t="str">
        <f>IF(SP_NORTE!AM2141="","*",SP_NORTE!AM2141)</f>
        <v>*</v>
      </c>
      <c r="O2142" s="124" t="str">
        <f>IF(SP_NORTE!BH2141="","*",SP_NORTE!BH2141)</f>
        <v>*</v>
      </c>
      <c r="P2142" s="212" t="str">
        <f>IF($A$2=1,IF(SP_NORTE!BJ2141="","*",SP_NORTE!BJ2141),IF(SP_NORTE!BK2141="","*",SP_NORTE!BK2141))</f>
        <v>*</v>
      </c>
    </row>
    <row r="2143" spans="1:16" hidden="1">
      <c r="A2143" s="91" t="str">
        <f>IF(SP_NORTE!B2142="","*",SP_NORTE!B2142)</f>
        <v>*</v>
      </c>
      <c r="B2143" s="92" t="str">
        <f>IF(SP_NORTE!X2142="","*",SP_NORTE!X2142)</f>
        <v>*</v>
      </c>
      <c r="C2143" s="92" t="str">
        <f>IF(SP_NORTE!S2142="","*",SP_NORTE!S2142)</f>
        <v>*</v>
      </c>
      <c r="D2143" s="92" t="str">
        <f>IF(SP_NORTE!T2142="","*",SP_NORTE!T2142)</f>
        <v>*</v>
      </c>
      <c r="E2143" s="92" t="str">
        <f>IF(SP_NORTE!D2142="","*",SP_NORTE!D2142)</f>
        <v>*</v>
      </c>
      <c r="F2143" s="92" t="str">
        <f>IF(SP_NORTE!H2142="","*",SP_NORTE!H2142)</f>
        <v>*</v>
      </c>
      <c r="G2143" s="92" t="str">
        <f>IF(SP_NORTE!M2142="","*",SP_NORTE!M2142)</f>
        <v>*</v>
      </c>
      <c r="H2143" s="131" t="str">
        <f>IF(SP_NORTE!K2142="","*",SP_NORTE!K2142)</f>
        <v>*</v>
      </c>
      <c r="I2143" s="128" t="str">
        <f>IF(SP_NORTE!O2142="","*",SP_NORTE!O2142)</f>
        <v>*</v>
      </c>
      <c r="J2143" s="128" t="str">
        <f>IF(SP_NORTE!P2142="","*",SP_NORTE!P2142)</f>
        <v>*</v>
      </c>
      <c r="K2143" s="92" t="str">
        <f>IF(SP_NORTE!AK2142="","*",SP_NORTE!AK2142)</f>
        <v>*</v>
      </c>
      <c r="L2143" s="92" t="str">
        <f>IF(SP_NORTE!AM2142="","*",SP_NORTE!AM2142)</f>
        <v>*</v>
      </c>
      <c r="M2143" s="92" t="str">
        <f>IF(SP_NORTE!AP2142="","*",SP_NORTE!AP2142)</f>
        <v>*</v>
      </c>
      <c r="N2143" s="92" t="str">
        <f>IF(SP_NORTE!AM2142="","*",SP_NORTE!AM2142)</f>
        <v>*</v>
      </c>
      <c r="O2143" s="124" t="str">
        <f>IF(SP_NORTE!BH2142="","*",SP_NORTE!BH2142)</f>
        <v>*</v>
      </c>
      <c r="P2143" s="212" t="str">
        <f>IF($A$2=1,IF(SP_NORTE!BJ2142="","*",SP_NORTE!BJ2142),IF(SP_NORTE!BK2142="","*",SP_NORTE!BK2142))</f>
        <v>*</v>
      </c>
    </row>
    <row r="2144" spans="1:16" hidden="1">
      <c r="A2144" s="91" t="str">
        <f>IF(SP_NORTE!B2143="","*",SP_NORTE!B2143)</f>
        <v>*</v>
      </c>
      <c r="B2144" s="92" t="str">
        <f>IF(SP_NORTE!X2143="","*",SP_NORTE!X2143)</f>
        <v>*</v>
      </c>
      <c r="C2144" s="92" t="str">
        <f>IF(SP_NORTE!S2143="","*",SP_NORTE!S2143)</f>
        <v>*</v>
      </c>
      <c r="D2144" s="92" t="str">
        <f>IF(SP_NORTE!T2143="","*",SP_NORTE!T2143)</f>
        <v>*</v>
      </c>
      <c r="E2144" s="92" t="str">
        <f>IF(SP_NORTE!D2143="","*",SP_NORTE!D2143)</f>
        <v>*</v>
      </c>
      <c r="F2144" s="92" t="str">
        <f>IF(SP_NORTE!H2143="","*",SP_NORTE!H2143)</f>
        <v>*</v>
      </c>
      <c r="G2144" s="92" t="str">
        <f>IF(SP_NORTE!M2143="","*",SP_NORTE!M2143)</f>
        <v>*</v>
      </c>
      <c r="H2144" s="131" t="str">
        <f>IF(SP_NORTE!K2143="","*",SP_NORTE!K2143)</f>
        <v>*</v>
      </c>
      <c r="I2144" s="128" t="str">
        <f>IF(SP_NORTE!O2143="","*",SP_NORTE!O2143)</f>
        <v>*</v>
      </c>
      <c r="J2144" s="128" t="str">
        <f>IF(SP_NORTE!P2143="","*",SP_NORTE!P2143)</f>
        <v>*</v>
      </c>
      <c r="K2144" s="92" t="str">
        <f>IF(SP_NORTE!AK2143="","*",SP_NORTE!AK2143)</f>
        <v>*</v>
      </c>
      <c r="L2144" s="92" t="str">
        <f>IF(SP_NORTE!AM2143="","*",SP_NORTE!AM2143)</f>
        <v>*</v>
      </c>
      <c r="M2144" s="92" t="str">
        <f>IF(SP_NORTE!AP2143="","*",SP_NORTE!AP2143)</f>
        <v>*</v>
      </c>
      <c r="N2144" s="92" t="str">
        <f>IF(SP_NORTE!AM2143="","*",SP_NORTE!AM2143)</f>
        <v>*</v>
      </c>
      <c r="O2144" s="124" t="str">
        <f>IF(SP_NORTE!BH2143="","*",SP_NORTE!BH2143)</f>
        <v>*</v>
      </c>
      <c r="P2144" s="212" t="str">
        <f>IF($A$2=1,IF(SP_NORTE!BJ2143="","*",SP_NORTE!BJ2143),IF(SP_NORTE!BK2143="","*",SP_NORTE!BK2143))</f>
        <v>*</v>
      </c>
    </row>
    <row r="2145" spans="1:16" hidden="1">
      <c r="A2145" s="91" t="str">
        <f>IF(SP_NORTE!B2144="","*",SP_NORTE!B2144)</f>
        <v>*</v>
      </c>
      <c r="B2145" s="92" t="str">
        <f>IF(SP_NORTE!X2144="","*",SP_NORTE!X2144)</f>
        <v>*</v>
      </c>
      <c r="C2145" s="92" t="str">
        <f>IF(SP_NORTE!S2144="","*",SP_NORTE!S2144)</f>
        <v>*</v>
      </c>
      <c r="D2145" s="92" t="str">
        <f>IF(SP_NORTE!T2144="","*",SP_NORTE!T2144)</f>
        <v>*</v>
      </c>
      <c r="E2145" s="92" t="str">
        <f>IF(SP_NORTE!D2144="","*",SP_NORTE!D2144)</f>
        <v>*</v>
      </c>
      <c r="F2145" s="92" t="str">
        <f>IF(SP_NORTE!H2144="","*",SP_NORTE!H2144)</f>
        <v>*</v>
      </c>
      <c r="G2145" s="92" t="str">
        <f>IF(SP_NORTE!M2144="","*",SP_NORTE!M2144)</f>
        <v>*</v>
      </c>
      <c r="H2145" s="131" t="str">
        <f>IF(SP_NORTE!K2144="","*",SP_NORTE!K2144)</f>
        <v>*</v>
      </c>
      <c r="I2145" s="128" t="str">
        <f>IF(SP_NORTE!O2144="","*",SP_NORTE!O2144)</f>
        <v>*</v>
      </c>
      <c r="J2145" s="128" t="str">
        <f>IF(SP_NORTE!P2144="","*",SP_NORTE!P2144)</f>
        <v>*</v>
      </c>
      <c r="K2145" s="92" t="str">
        <f>IF(SP_NORTE!AK2144="","*",SP_NORTE!AK2144)</f>
        <v>*</v>
      </c>
      <c r="L2145" s="92" t="str">
        <f>IF(SP_NORTE!AM2144="","*",SP_NORTE!AM2144)</f>
        <v>*</v>
      </c>
      <c r="M2145" s="92" t="str">
        <f>IF(SP_NORTE!AP2144="","*",SP_NORTE!AP2144)</f>
        <v>*</v>
      </c>
      <c r="N2145" s="92" t="str">
        <f>IF(SP_NORTE!AM2144="","*",SP_NORTE!AM2144)</f>
        <v>*</v>
      </c>
      <c r="O2145" s="124" t="str">
        <f>IF(SP_NORTE!BH2144="","*",SP_NORTE!BH2144)</f>
        <v>*</v>
      </c>
      <c r="P2145" s="212" t="str">
        <f>IF($A$2=1,IF(SP_NORTE!BJ2144="","*",SP_NORTE!BJ2144),IF(SP_NORTE!BK2144="","*",SP_NORTE!BK2144))</f>
        <v>*</v>
      </c>
    </row>
    <row r="2146" spans="1:16" hidden="1">
      <c r="A2146" s="91" t="str">
        <f>IF(SP_NORTE!B2145="","*",SP_NORTE!B2145)</f>
        <v>*</v>
      </c>
      <c r="B2146" s="92" t="str">
        <f>IF(SP_NORTE!X2145="","*",SP_NORTE!X2145)</f>
        <v>*</v>
      </c>
      <c r="C2146" s="92" t="str">
        <f>IF(SP_NORTE!S2145="","*",SP_NORTE!S2145)</f>
        <v>*</v>
      </c>
      <c r="D2146" s="92" t="str">
        <f>IF(SP_NORTE!T2145="","*",SP_NORTE!T2145)</f>
        <v>*</v>
      </c>
      <c r="E2146" s="92" t="str">
        <f>IF(SP_NORTE!D2145="","*",SP_NORTE!D2145)</f>
        <v>*</v>
      </c>
      <c r="F2146" s="92" t="str">
        <f>IF(SP_NORTE!H2145="","*",SP_NORTE!H2145)</f>
        <v>*</v>
      </c>
      <c r="G2146" s="92" t="str">
        <f>IF(SP_NORTE!M2145="","*",SP_NORTE!M2145)</f>
        <v>*</v>
      </c>
      <c r="H2146" s="131" t="str">
        <f>IF(SP_NORTE!K2145="","*",SP_NORTE!K2145)</f>
        <v>*</v>
      </c>
      <c r="I2146" s="128" t="str">
        <f>IF(SP_NORTE!O2145="","*",SP_NORTE!O2145)</f>
        <v>*</v>
      </c>
      <c r="J2146" s="128" t="str">
        <f>IF(SP_NORTE!P2145="","*",SP_NORTE!P2145)</f>
        <v>*</v>
      </c>
      <c r="K2146" s="92" t="str">
        <f>IF(SP_NORTE!AK2145="","*",SP_NORTE!AK2145)</f>
        <v>*</v>
      </c>
      <c r="L2146" s="92" t="str">
        <f>IF(SP_NORTE!AM2145="","*",SP_NORTE!AM2145)</f>
        <v>*</v>
      </c>
      <c r="M2146" s="92" t="str">
        <f>IF(SP_NORTE!AP2145="","*",SP_NORTE!AP2145)</f>
        <v>*</v>
      </c>
      <c r="N2146" s="92" t="str">
        <f>IF(SP_NORTE!AM2145="","*",SP_NORTE!AM2145)</f>
        <v>*</v>
      </c>
      <c r="O2146" s="124" t="str">
        <f>IF(SP_NORTE!BH2145="","*",SP_NORTE!BH2145)</f>
        <v>*</v>
      </c>
      <c r="P2146" s="212" t="str">
        <f>IF($A$2=1,IF(SP_NORTE!BJ2145="","*",SP_NORTE!BJ2145),IF(SP_NORTE!BK2145="","*",SP_NORTE!BK2145))</f>
        <v>*</v>
      </c>
    </row>
    <row r="2147" spans="1:16" hidden="1">
      <c r="A2147" s="91" t="str">
        <f>IF(SP_NORTE!B2146="","*",SP_NORTE!B2146)</f>
        <v>*</v>
      </c>
      <c r="B2147" s="92" t="str">
        <f>IF(SP_NORTE!X2146="","*",SP_NORTE!X2146)</f>
        <v>*</v>
      </c>
      <c r="C2147" s="92" t="str">
        <f>IF(SP_NORTE!S2146="","*",SP_NORTE!S2146)</f>
        <v>*</v>
      </c>
      <c r="D2147" s="92" t="str">
        <f>IF(SP_NORTE!T2146="","*",SP_NORTE!T2146)</f>
        <v>*</v>
      </c>
      <c r="E2147" s="92" t="str">
        <f>IF(SP_NORTE!D2146="","*",SP_NORTE!D2146)</f>
        <v>*</v>
      </c>
      <c r="F2147" s="92" t="str">
        <f>IF(SP_NORTE!H2146="","*",SP_NORTE!H2146)</f>
        <v>*</v>
      </c>
      <c r="G2147" s="92" t="str">
        <f>IF(SP_NORTE!M2146="","*",SP_NORTE!M2146)</f>
        <v>*</v>
      </c>
      <c r="H2147" s="131" t="str">
        <f>IF(SP_NORTE!K2146="","*",SP_NORTE!K2146)</f>
        <v>*</v>
      </c>
      <c r="I2147" s="128" t="str">
        <f>IF(SP_NORTE!O2146="","*",SP_NORTE!O2146)</f>
        <v>*</v>
      </c>
      <c r="J2147" s="128" t="str">
        <f>IF(SP_NORTE!P2146="","*",SP_NORTE!P2146)</f>
        <v>*</v>
      </c>
      <c r="K2147" s="92" t="str">
        <f>IF(SP_NORTE!AK2146="","*",SP_NORTE!AK2146)</f>
        <v>*</v>
      </c>
      <c r="L2147" s="92" t="str">
        <f>IF(SP_NORTE!AM2146="","*",SP_NORTE!AM2146)</f>
        <v>*</v>
      </c>
      <c r="M2147" s="92" t="str">
        <f>IF(SP_NORTE!AP2146="","*",SP_NORTE!AP2146)</f>
        <v>*</v>
      </c>
      <c r="N2147" s="92" t="str">
        <f>IF(SP_NORTE!AM2146="","*",SP_NORTE!AM2146)</f>
        <v>*</v>
      </c>
      <c r="O2147" s="124" t="str">
        <f>IF(SP_NORTE!BH2146="","*",SP_NORTE!BH2146)</f>
        <v>*</v>
      </c>
      <c r="P2147" s="212" t="str">
        <f>IF($A$2=1,IF(SP_NORTE!BJ2146="","*",SP_NORTE!BJ2146),IF(SP_NORTE!BK2146="","*",SP_NORTE!BK2146))</f>
        <v>*</v>
      </c>
    </row>
    <row r="2148" spans="1:16" hidden="1">
      <c r="A2148" s="91" t="str">
        <f>IF(SP_NORTE!B2147="","*",SP_NORTE!B2147)</f>
        <v>*</v>
      </c>
      <c r="B2148" s="92" t="str">
        <f>IF(SP_NORTE!X2147="","*",SP_NORTE!X2147)</f>
        <v>*</v>
      </c>
      <c r="C2148" s="92" t="str">
        <f>IF(SP_NORTE!S2147="","*",SP_NORTE!S2147)</f>
        <v>*</v>
      </c>
      <c r="D2148" s="92" t="str">
        <f>IF(SP_NORTE!T2147="","*",SP_NORTE!T2147)</f>
        <v>*</v>
      </c>
      <c r="E2148" s="92" t="str">
        <f>IF(SP_NORTE!D2147="","*",SP_NORTE!D2147)</f>
        <v>*</v>
      </c>
      <c r="F2148" s="92" t="str">
        <f>IF(SP_NORTE!H2147="","*",SP_NORTE!H2147)</f>
        <v>*</v>
      </c>
      <c r="G2148" s="92" t="str">
        <f>IF(SP_NORTE!M2147="","*",SP_NORTE!M2147)</f>
        <v>*</v>
      </c>
      <c r="H2148" s="131" t="str">
        <f>IF(SP_NORTE!K2147="","*",SP_NORTE!K2147)</f>
        <v>*</v>
      </c>
      <c r="I2148" s="128" t="str">
        <f>IF(SP_NORTE!O2147="","*",SP_NORTE!O2147)</f>
        <v>*</v>
      </c>
      <c r="J2148" s="128" t="str">
        <f>IF(SP_NORTE!P2147="","*",SP_NORTE!P2147)</f>
        <v>*</v>
      </c>
      <c r="K2148" s="92" t="str">
        <f>IF(SP_NORTE!AK2147="","*",SP_NORTE!AK2147)</f>
        <v>*</v>
      </c>
      <c r="L2148" s="92" t="str">
        <f>IF(SP_NORTE!AM2147="","*",SP_NORTE!AM2147)</f>
        <v>*</v>
      </c>
      <c r="M2148" s="92" t="str">
        <f>IF(SP_NORTE!AP2147="","*",SP_NORTE!AP2147)</f>
        <v>*</v>
      </c>
      <c r="N2148" s="92" t="str">
        <f>IF(SP_NORTE!AM2147="","*",SP_NORTE!AM2147)</f>
        <v>*</v>
      </c>
      <c r="O2148" s="124" t="str">
        <f>IF(SP_NORTE!BH2147="","*",SP_NORTE!BH2147)</f>
        <v>*</v>
      </c>
      <c r="P2148" s="212" t="str">
        <f>IF($A$2=1,IF(SP_NORTE!BJ2147="","*",SP_NORTE!BJ2147),IF(SP_NORTE!BK2147="","*",SP_NORTE!BK2147))</f>
        <v>*</v>
      </c>
    </row>
    <row r="2149" spans="1:16" hidden="1">
      <c r="A2149" s="91" t="str">
        <f>IF(SP_NORTE!B2148="","*",SP_NORTE!B2148)</f>
        <v>*</v>
      </c>
      <c r="B2149" s="92" t="str">
        <f>IF(SP_NORTE!X2148="","*",SP_NORTE!X2148)</f>
        <v>*</v>
      </c>
      <c r="C2149" s="92" t="str">
        <f>IF(SP_NORTE!S2148="","*",SP_NORTE!S2148)</f>
        <v>*</v>
      </c>
      <c r="D2149" s="92" t="str">
        <f>IF(SP_NORTE!T2148="","*",SP_NORTE!T2148)</f>
        <v>*</v>
      </c>
      <c r="E2149" s="92" t="str">
        <f>IF(SP_NORTE!D2148="","*",SP_NORTE!D2148)</f>
        <v>*</v>
      </c>
      <c r="F2149" s="92" t="str">
        <f>IF(SP_NORTE!H2148="","*",SP_NORTE!H2148)</f>
        <v>*</v>
      </c>
      <c r="G2149" s="92" t="str">
        <f>IF(SP_NORTE!M2148="","*",SP_NORTE!M2148)</f>
        <v>*</v>
      </c>
      <c r="H2149" s="131" t="str">
        <f>IF(SP_NORTE!K2148="","*",SP_NORTE!K2148)</f>
        <v>*</v>
      </c>
      <c r="I2149" s="128" t="str">
        <f>IF(SP_NORTE!O2148="","*",SP_NORTE!O2148)</f>
        <v>*</v>
      </c>
      <c r="J2149" s="128" t="str">
        <f>IF(SP_NORTE!P2148="","*",SP_NORTE!P2148)</f>
        <v>*</v>
      </c>
      <c r="K2149" s="92" t="str">
        <f>IF(SP_NORTE!AK2148="","*",SP_NORTE!AK2148)</f>
        <v>*</v>
      </c>
      <c r="L2149" s="92" t="str">
        <f>IF(SP_NORTE!AM2148="","*",SP_NORTE!AM2148)</f>
        <v>*</v>
      </c>
      <c r="M2149" s="92" t="str">
        <f>IF(SP_NORTE!AP2148="","*",SP_NORTE!AP2148)</f>
        <v>*</v>
      </c>
      <c r="N2149" s="92" t="str">
        <f>IF(SP_NORTE!AM2148="","*",SP_NORTE!AM2148)</f>
        <v>*</v>
      </c>
      <c r="O2149" s="124" t="str">
        <f>IF(SP_NORTE!BH2148="","*",SP_NORTE!BH2148)</f>
        <v>*</v>
      </c>
      <c r="P2149" s="212" t="str">
        <f>IF($A$2=1,IF(SP_NORTE!BJ2148="","*",SP_NORTE!BJ2148),IF(SP_NORTE!BK2148="","*",SP_NORTE!BK2148))</f>
        <v>*</v>
      </c>
    </row>
    <row r="2150" spans="1:16" hidden="1">
      <c r="A2150" s="91" t="str">
        <f>IF(SP_NORTE!B2149="","*",SP_NORTE!B2149)</f>
        <v>*</v>
      </c>
      <c r="B2150" s="92" t="str">
        <f>IF(SP_NORTE!X2149="","*",SP_NORTE!X2149)</f>
        <v>*</v>
      </c>
      <c r="C2150" s="92" t="str">
        <f>IF(SP_NORTE!S2149="","*",SP_NORTE!S2149)</f>
        <v>*</v>
      </c>
      <c r="D2150" s="92" t="str">
        <f>IF(SP_NORTE!T2149="","*",SP_NORTE!T2149)</f>
        <v>*</v>
      </c>
      <c r="E2150" s="92" t="str">
        <f>IF(SP_NORTE!D2149="","*",SP_NORTE!D2149)</f>
        <v>*</v>
      </c>
      <c r="F2150" s="92" t="str">
        <f>IF(SP_NORTE!H2149="","*",SP_NORTE!H2149)</f>
        <v>*</v>
      </c>
      <c r="G2150" s="92" t="str">
        <f>IF(SP_NORTE!M2149="","*",SP_NORTE!M2149)</f>
        <v>*</v>
      </c>
      <c r="H2150" s="131" t="str">
        <f>IF(SP_NORTE!K2149="","*",SP_NORTE!K2149)</f>
        <v>*</v>
      </c>
      <c r="I2150" s="128" t="str">
        <f>IF(SP_NORTE!O2149="","*",SP_NORTE!O2149)</f>
        <v>*</v>
      </c>
      <c r="J2150" s="128" t="str">
        <f>IF(SP_NORTE!P2149="","*",SP_NORTE!P2149)</f>
        <v>*</v>
      </c>
      <c r="K2150" s="92" t="str">
        <f>IF(SP_NORTE!AK2149="","*",SP_NORTE!AK2149)</f>
        <v>*</v>
      </c>
      <c r="L2150" s="92" t="str">
        <f>IF(SP_NORTE!AM2149="","*",SP_NORTE!AM2149)</f>
        <v>*</v>
      </c>
      <c r="M2150" s="92" t="str">
        <f>IF(SP_NORTE!AP2149="","*",SP_NORTE!AP2149)</f>
        <v>*</v>
      </c>
      <c r="N2150" s="92" t="str">
        <f>IF(SP_NORTE!AM2149="","*",SP_NORTE!AM2149)</f>
        <v>*</v>
      </c>
      <c r="O2150" s="124" t="str">
        <f>IF(SP_NORTE!BH2149="","*",SP_NORTE!BH2149)</f>
        <v>*</v>
      </c>
      <c r="P2150" s="212" t="str">
        <f>IF($A$2=1,IF(SP_NORTE!BJ2149="","*",SP_NORTE!BJ2149),IF(SP_NORTE!BK2149="","*",SP_NORTE!BK2149))</f>
        <v>*</v>
      </c>
    </row>
    <row r="2151" spans="1:16" hidden="1">
      <c r="A2151" s="91" t="str">
        <f>IF(SP_NORTE!B2150="","*",SP_NORTE!B2150)</f>
        <v>*</v>
      </c>
      <c r="B2151" s="92" t="str">
        <f>IF(SP_NORTE!X2150="","*",SP_NORTE!X2150)</f>
        <v>*</v>
      </c>
      <c r="C2151" s="92" t="str">
        <f>IF(SP_NORTE!S2150="","*",SP_NORTE!S2150)</f>
        <v>*</v>
      </c>
      <c r="D2151" s="92" t="str">
        <f>IF(SP_NORTE!T2150="","*",SP_NORTE!T2150)</f>
        <v>*</v>
      </c>
      <c r="E2151" s="92" t="str">
        <f>IF(SP_NORTE!D2150="","*",SP_NORTE!D2150)</f>
        <v>*</v>
      </c>
      <c r="F2151" s="92" t="str">
        <f>IF(SP_NORTE!H2150="","*",SP_NORTE!H2150)</f>
        <v>*</v>
      </c>
      <c r="G2151" s="92" t="str">
        <f>IF(SP_NORTE!M2150="","*",SP_NORTE!M2150)</f>
        <v>*</v>
      </c>
      <c r="H2151" s="131" t="str">
        <f>IF(SP_NORTE!K2150="","*",SP_NORTE!K2150)</f>
        <v>*</v>
      </c>
      <c r="I2151" s="128" t="str">
        <f>IF(SP_NORTE!O2150="","*",SP_NORTE!O2150)</f>
        <v>*</v>
      </c>
      <c r="J2151" s="128" t="str">
        <f>IF(SP_NORTE!P2150="","*",SP_NORTE!P2150)</f>
        <v>*</v>
      </c>
      <c r="K2151" s="92" t="str">
        <f>IF(SP_NORTE!AK2150="","*",SP_NORTE!AK2150)</f>
        <v>*</v>
      </c>
      <c r="L2151" s="92" t="str">
        <f>IF(SP_NORTE!AM2150="","*",SP_NORTE!AM2150)</f>
        <v>*</v>
      </c>
      <c r="M2151" s="92" t="str">
        <f>IF(SP_NORTE!AP2150="","*",SP_NORTE!AP2150)</f>
        <v>*</v>
      </c>
      <c r="N2151" s="92" t="str">
        <f>IF(SP_NORTE!AM2150="","*",SP_NORTE!AM2150)</f>
        <v>*</v>
      </c>
      <c r="O2151" s="124" t="str">
        <f>IF(SP_NORTE!BH2150="","*",SP_NORTE!BH2150)</f>
        <v>*</v>
      </c>
      <c r="P2151" s="212" t="str">
        <f>IF($A$2=1,IF(SP_NORTE!BJ2150="","*",SP_NORTE!BJ2150),IF(SP_NORTE!BK2150="","*",SP_NORTE!BK2150))</f>
        <v>*</v>
      </c>
    </row>
    <row r="2152" spans="1:16" hidden="1">
      <c r="A2152" s="91" t="str">
        <f>IF(SP_NORTE!B2151="","*",SP_NORTE!B2151)</f>
        <v>*</v>
      </c>
      <c r="B2152" s="92" t="str">
        <f>IF(SP_NORTE!X2151="","*",SP_NORTE!X2151)</f>
        <v>*</v>
      </c>
      <c r="C2152" s="92" t="str">
        <f>IF(SP_NORTE!S2151="","*",SP_NORTE!S2151)</f>
        <v>*</v>
      </c>
      <c r="D2152" s="92" t="str">
        <f>IF(SP_NORTE!T2151="","*",SP_NORTE!T2151)</f>
        <v>*</v>
      </c>
      <c r="E2152" s="92" t="str">
        <f>IF(SP_NORTE!D2151="","*",SP_NORTE!D2151)</f>
        <v>*</v>
      </c>
      <c r="F2152" s="92" t="str">
        <f>IF(SP_NORTE!H2151="","*",SP_NORTE!H2151)</f>
        <v>*</v>
      </c>
      <c r="G2152" s="92" t="str">
        <f>IF(SP_NORTE!M2151="","*",SP_NORTE!M2151)</f>
        <v>*</v>
      </c>
      <c r="H2152" s="131" t="str">
        <f>IF(SP_NORTE!K2151="","*",SP_NORTE!K2151)</f>
        <v>*</v>
      </c>
      <c r="I2152" s="128" t="str">
        <f>IF(SP_NORTE!O2151="","*",SP_NORTE!O2151)</f>
        <v>*</v>
      </c>
      <c r="J2152" s="128" t="str">
        <f>IF(SP_NORTE!P2151="","*",SP_NORTE!P2151)</f>
        <v>*</v>
      </c>
      <c r="K2152" s="92" t="str">
        <f>IF(SP_NORTE!AK2151="","*",SP_NORTE!AK2151)</f>
        <v>*</v>
      </c>
      <c r="L2152" s="92" t="str">
        <f>IF(SP_NORTE!AM2151="","*",SP_NORTE!AM2151)</f>
        <v>*</v>
      </c>
      <c r="M2152" s="92" t="str">
        <f>IF(SP_NORTE!AP2151="","*",SP_NORTE!AP2151)</f>
        <v>*</v>
      </c>
      <c r="N2152" s="92" t="str">
        <f>IF(SP_NORTE!AM2151="","*",SP_NORTE!AM2151)</f>
        <v>*</v>
      </c>
      <c r="O2152" s="124" t="str">
        <f>IF(SP_NORTE!BH2151="","*",SP_NORTE!BH2151)</f>
        <v>*</v>
      </c>
      <c r="P2152" s="212" t="str">
        <f>IF($A$2=1,IF(SP_NORTE!BJ2151="","*",SP_NORTE!BJ2151),IF(SP_NORTE!BK2151="","*",SP_NORTE!BK2151))</f>
        <v>*</v>
      </c>
    </row>
    <row r="2153" spans="1:16" hidden="1">
      <c r="A2153" s="91" t="str">
        <f>IF(SP_NORTE!B2152="","*",SP_NORTE!B2152)</f>
        <v>*</v>
      </c>
      <c r="B2153" s="92" t="str">
        <f>IF(SP_NORTE!X2152="","*",SP_NORTE!X2152)</f>
        <v>*</v>
      </c>
      <c r="C2153" s="92" t="str">
        <f>IF(SP_NORTE!S2152="","*",SP_NORTE!S2152)</f>
        <v>*</v>
      </c>
      <c r="D2153" s="92" t="str">
        <f>IF(SP_NORTE!T2152="","*",SP_NORTE!T2152)</f>
        <v>*</v>
      </c>
      <c r="E2153" s="92" t="str">
        <f>IF(SP_NORTE!D2152="","*",SP_NORTE!D2152)</f>
        <v>*</v>
      </c>
      <c r="F2153" s="92" t="str">
        <f>IF(SP_NORTE!H2152="","*",SP_NORTE!H2152)</f>
        <v>*</v>
      </c>
      <c r="G2153" s="92" t="str">
        <f>IF(SP_NORTE!M2152="","*",SP_NORTE!M2152)</f>
        <v>*</v>
      </c>
      <c r="H2153" s="131" t="str">
        <f>IF(SP_NORTE!K2152="","*",SP_NORTE!K2152)</f>
        <v>*</v>
      </c>
      <c r="I2153" s="128" t="str">
        <f>IF(SP_NORTE!O2152="","*",SP_NORTE!O2152)</f>
        <v>*</v>
      </c>
      <c r="J2153" s="128" t="str">
        <f>IF(SP_NORTE!P2152="","*",SP_NORTE!P2152)</f>
        <v>*</v>
      </c>
      <c r="K2153" s="92" t="str">
        <f>IF(SP_NORTE!AK2152="","*",SP_NORTE!AK2152)</f>
        <v>*</v>
      </c>
      <c r="L2153" s="92" t="str">
        <f>IF(SP_NORTE!AM2152="","*",SP_NORTE!AM2152)</f>
        <v>*</v>
      </c>
      <c r="M2153" s="92" t="str">
        <f>IF(SP_NORTE!AP2152="","*",SP_NORTE!AP2152)</f>
        <v>*</v>
      </c>
      <c r="N2153" s="92" t="str">
        <f>IF(SP_NORTE!AM2152="","*",SP_NORTE!AM2152)</f>
        <v>*</v>
      </c>
      <c r="O2153" s="124" t="str">
        <f>IF(SP_NORTE!BH2152="","*",SP_NORTE!BH2152)</f>
        <v>*</v>
      </c>
      <c r="P2153" s="212" t="str">
        <f>IF($A$2=1,IF(SP_NORTE!BJ2152="","*",SP_NORTE!BJ2152),IF(SP_NORTE!BK2152="","*",SP_NORTE!BK2152))</f>
        <v>*</v>
      </c>
    </row>
    <row r="2154" spans="1:16" hidden="1">
      <c r="A2154" s="91" t="str">
        <f>IF(SP_NORTE!B2153="","*",SP_NORTE!B2153)</f>
        <v>*</v>
      </c>
      <c r="B2154" s="92" t="str">
        <f>IF(SP_NORTE!X2153="","*",SP_NORTE!X2153)</f>
        <v>*</v>
      </c>
      <c r="C2154" s="92" t="str">
        <f>IF(SP_NORTE!S2153="","*",SP_NORTE!S2153)</f>
        <v>*</v>
      </c>
      <c r="D2154" s="92" t="str">
        <f>IF(SP_NORTE!T2153="","*",SP_NORTE!T2153)</f>
        <v>*</v>
      </c>
      <c r="E2154" s="92" t="str">
        <f>IF(SP_NORTE!D2153="","*",SP_NORTE!D2153)</f>
        <v>*</v>
      </c>
      <c r="F2154" s="92" t="str">
        <f>IF(SP_NORTE!H2153="","*",SP_NORTE!H2153)</f>
        <v>*</v>
      </c>
      <c r="G2154" s="92" t="str">
        <f>IF(SP_NORTE!M2153="","*",SP_NORTE!M2153)</f>
        <v>*</v>
      </c>
      <c r="H2154" s="131" t="str">
        <f>IF(SP_NORTE!K2153="","*",SP_NORTE!K2153)</f>
        <v>*</v>
      </c>
      <c r="I2154" s="128" t="str">
        <f>IF(SP_NORTE!O2153="","*",SP_NORTE!O2153)</f>
        <v>*</v>
      </c>
      <c r="J2154" s="128" t="str">
        <f>IF(SP_NORTE!P2153="","*",SP_NORTE!P2153)</f>
        <v>*</v>
      </c>
      <c r="K2154" s="92" t="str">
        <f>IF(SP_NORTE!AK2153="","*",SP_NORTE!AK2153)</f>
        <v>*</v>
      </c>
      <c r="L2154" s="92" t="str">
        <f>IF(SP_NORTE!AM2153="","*",SP_NORTE!AM2153)</f>
        <v>*</v>
      </c>
      <c r="M2154" s="92" t="str">
        <f>IF(SP_NORTE!AP2153="","*",SP_NORTE!AP2153)</f>
        <v>*</v>
      </c>
      <c r="N2154" s="92" t="str">
        <f>IF(SP_NORTE!AM2153="","*",SP_NORTE!AM2153)</f>
        <v>*</v>
      </c>
      <c r="O2154" s="124" t="str">
        <f>IF(SP_NORTE!BH2153="","*",SP_NORTE!BH2153)</f>
        <v>*</v>
      </c>
      <c r="P2154" s="212" t="str">
        <f>IF($A$2=1,IF(SP_NORTE!BJ2153="","*",SP_NORTE!BJ2153),IF(SP_NORTE!BK2153="","*",SP_NORTE!BK2153))</f>
        <v>*</v>
      </c>
    </row>
    <row r="2155" spans="1:16" hidden="1">
      <c r="A2155" s="91" t="str">
        <f>IF(SP_NORTE!B2154="","*",SP_NORTE!B2154)</f>
        <v>*</v>
      </c>
      <c r="B2155" s="92" t="str">
        <f>IF(SP_NORTE!X2154="","*",SP_NORTE!X2154)</f>
        <v>*</v>
      </c>
      <c r="C2155" s="92" t="str">
        <f>IF(SP_NORTE!S2154="","*",SP_NORTE!S2154)</f>
        <v>*</v>
      </c>
      <c r="D2155" s="92" t="str">
        <f>IF(SP_NORTE!T2154="","*",SP_NORTE!T2154)</f>
        <v>*</v>
      </c>
      <c r="E2155" s="92" t="str">
        <f>IF(SP_NORTE!D2154="","*",SP_NORTE!D2154)</f>
        <v>*</v>
      </c>
      <c r="F2155" s="92" t="str">
        <f>IF(SP_NORTE!H2154="","*",SP_NORTE!H2154)</f>
        <v>*</v>
      </c>
      <c r="G2155" s="92" t="str">
        <f>IF(SP_NORTE!M2154="","*",SP_NORTE!M2154)</f>
        <v>*</v>
      </c>
      <c r="H2155" s="131" t="str">
        <f>IF(SP_NORTE!K2154="","*",SP_NORTE!K2154)</f>
        <v>*</v>
      </c>
      <c r="I2155" s="128" t="str">
        <f>IF(SP_NORTE!O2154="","*",SP_NORTE!O2154)</f>
        <v>*</v>
      </c>
      <c r="J2155" s="128" t="str">
        <f>IF(SP_NORTE!P2154="","*",SP_NORTE!P2154)</f>
        <v>*</v>
      </c>
      <c r="K2155" s="92" t="str">
        <f>IF(SP_NORTE!AK2154="","*",SP_NORTE!AK2154)</f>
        <v>*</v>
      </c>
      <c r="L2155" s="92" t="str">
        <f>IF(SP_NORTE!AM2154="","*",SP_NORTE!AM2154)</f>
        <v>*</v>
      </c>
      <c r="M2155" s="92" t="str">
        <f>IF(SP_NORTE!AP2154="","*",SP_NORTE!AP2154)</f>
        <v>*</v>
      </c>
      <c r="N2155" s="92" t="str">
        <f>IF(SP_NORTE!AM2154="","*",SP_NORTE!AM2154)</f>
        <v>*</v>
      </c>
      <c r="O2155" s="124" t="str">
        <f>IF(SP_NORTE!BH2154="","*",SP_NORTE!BH2154)</f>
        <v>*</v>
      </c>
      <c r="P2155" s="212" t="str">
        <f>IF($A$2=1,IF(SP_NORTE!BJ2154="","*",SP_NORTE!BJ2154),IF(SP_NORTE!BK2154="","*",SP_NORTE!BK2154))</f>
        <v>*</v>
      </c>
    </row>
    <row r="2156" spans="1:16" hidden="1">
      <c r="A2156" s="91" t="str">
        <f>IF(SP_NORTE!B2155="","*",SP_NORTE!B2155)</f>
        <v>*</v>
      </c>
      <c r="B2156" s="92" t="str">
        <f>IF(SP_NORTE!X2155="","*",SP_NORTE!X2155)</f>
        <v>*</v>
      </c>
      <c r="C2156" s="92" t="str">
        <f>IF(SP_NORTE!S2155="","*",SP_NORTE!S2155)</f>
        <v>*</v>
      </c>
      <c r="D2156" s="92" t="str">
        <f>IF(SP_NORTE!T2155="","*",SP_NORTE!T2155)</f>
        <v>*</v>
      </c>
      <c r="E2156" s="92" t="str">
        <f>IF(SP_NORTE!D2155="","*",SP_NORTE!D2155)</f>
        <v>*</v>
      </c>
      <c r="F2156" s="92" t="str">
        <f>IF(SP_NORTE!H2155="","*",SP_NORTE!H2155)</f>
        <v>*</v>
      </c>
      <c r="G2156" s="92" t="str">
        <f>IF(SP_NORTE!M2155="","*",SP_NORTE!M2155)</f>
        <v>*</v>
      </c>
      <c r="H2156" s="131" t="str">
        <f>IF(SP_NORTE!K2155="","*",SP_NORTE!K2155)</f>
        <v>*</v>
      </c>
      <c r="I2156" s="128" t="str">
        <f>IF(SP_NORTE!O2155="","*",SP_NORTE!O2155)</f>
        <v>*</v>
      </c>
      <c r="J2156" s="128" t="str">
        <f>IF(SP_NORTE!P2155="","*",SP_NORTE!P2155)</f>
        <v>*</v>
      </c>
      <c r="K2156" s="92" t="str">
        <f>IF(SP_NORTE!AK2155="","*",SP_NORTE!AK2155)</f>
        <v>*</v>
      </c>
      <c r="L2156" s="92" t="str">
        <f>IF(SP_NORTE!AM2155="","*",SP_NORTE!AM2155)</f>
        <v>*</v>
      </c>
      <c r="M2156" s="92" t="str">
        <f>IF(SP_NORTE!AP2155="","*",SP_NORTE!AP2155)</f>
        <v>*</v>
      </c>
      <c r="N2156" s="92" t="str">
        <f>IF(SP_NORTE!AM2155="","*",SP_NORTE!AM2155)</f>
        <v>*</v>
      </c>
      <c r="O2156" s="124" t="str">
        <f>IF(SP_NORTE!BH2155="","*",SP_NORTE!BH2155)</f>
        <v>*</v>
      </c>
      <c r="P2156" s="212" t="str">
        <f>IF($A$2=1,IF(SP_NORTE!BJ2155="","*",SP_NORTE!BJ2155),IF(SP_NORTE!BK2155="","*",SP_NORTE!BK2155))</f>
        <v>*</v>
      </c>
    </row>
    <row r="2157" spans="1:16" hidden="1">
      <c r="A2157" s="91" t="str">
        <f>IF(SP_NORTE!B2156="","*",SP_NORTE!B2156)</f>
        <v>*</v>
      </c>
      <c r="B2157" s="92" t="str">
        <f>IF(SP_NORTE!X2156="","*",SP_NORTE!X2156)</f>
        <v>*</v>
      </c>
      <c r="C2157" s="92" t="str">
        <f>IF(SP_NORTE!S2156="","*",SP_NORTE!S2156)</f>
        <v>*</v>
      </c>
      <c r="D2157" s="92" t="str">
        <f>IF(SP_NORTE!T2156="","*",SP_NORTE!T2156)</f>
        <v>*</v>
      </c>
      <c r="E2157" s="92" t="str">
        <f>IF(SP_NORTE!D2156="","*",SP_NORTE!D2156)</f>
        <v>*</v>
      </c>
      <c r="F2157" s="92" t="str">
        <f>IF(SP_NORTE!H2156="","*",SP_NORTE!H2156)</f>
        <v>*</v>
      </c>
      <c r="G2157" s="92" t="str">
        <f>IF(SP_NORTE!M2156="","*",SP_NORTE!M2156)</f>
        <v>*</v>
      </c>
      <c r="H2157" s="131" t="str">
        <f>IF(SP_NORTE!K2156="","*",SP_NORTE!K2156)</f>
        <v>*</v>
      </c>
      <c r="I2157" s="128" t="str">
        <f>IF(SP_NORTE!O2156="","*",SP_NORTE!O2156)</f>
        <v>*</v>
      </c>
      <c r="J2157" s="128" t="str">
        <f>IF(SP_NORTE!P2156="","*",SP_NORTE!P2156)</f>
        <v>*</v>
      </c>
      <c r="K2157" s="92" t="str">
        <f>IF(SP_NORTE!AK2156="","*",SP_NORTE!AK2156)</f>
        <v>*</v>
      </c>
      <c r="L2157" s="92" t="str">
        <f>IF(SP_NORTE!AM2156="","*",SP_NORTE!AM2156)</f>
        <v>*</v>
      </c>
      <c r="M2157" s="92" t="str">
        <f>IF(SP_NORTE!AP2156="","*",SP_NORTE!AP2156)</f>
        <v>*</v>
      </c>
      <c r="N2157" s="92" t="str">
        <f>IF(SP_NORTE!AM2156="","*",SP_NORTE!AM2156)</f>
        <v>*</v>
      </c>
      <c r="O2157" s="124" t="str">
        <f>IF(SP_NORTE!BH2156="","*",SP_NORTE!BH2156)</f>
        <v>*</v>
      </c>
      <c r="P2157" s="212" t="str">
        <f>IF($A$2=1,IF(SP_NORTE!BJ2156="","*",SP_NORTE!BJ2156),IF(SP_NORTE!BK2156="","*",SP_NORTE!BK2156))</f>
        <v>*</v>
      </c>
    </row>
    <row r="2158" spans="1:16" hidden="1">
      <c r="A2158" s="91" t="str">
        <f>IF(SP_NORTE!B2157="","*",SP_NORTE!B2157)</f>
        <v>*</v>
      </c>
      <c r="B2158" s="92" t="str">
        <f>IF(SP_NORTE!X2157="","*",SP_NORTE!X2157)</f>
        <v>*</v>
      </c>
      <c r="C2158" s="92" t="str">
        <f>IF(SP_NORTE!S2157="","*",SP_NORTE!S2157)</f>
        <v>*</v>
      </c>
      <c r="D2158" s="92" t="str">
        <f>IF(SP_NORTE!T2157="","*",SP_NORTE!T2157)</f>
        <v>*</v>
      </c>
      <c r="E2158" s="92" t="str">
        <f>IF(SP_NORTE!D2157="","*",SP_NORTE!D2157)</f>
        <v>*</v>
      </c>
      <c r="F2158" s="92" t="str">
        <f>IF(SP_NORTE!H2157="","*",SP_NORTE!H2157)</f>
        <v>*</v>
      </c>
      <c r="G2158" s="92" t="str">
        <f>IF(SP_NORTE!M2157="","*",SP_NORTE!M2157)</f>
        <v>*</v>
      </c>
      <c r="H2158" s="131" t="str">
        <f>IF(SP_NORTE!K2157="","*",SP_NORTE!K2157)</f>
        <v>*</v>
      </c>
      <c r="I2158" s="128" t="str">
        <f>IF(SP_NORTE!O2157="","*",SP_NORTE!O2157)</f>
        <v>*</v>
      </c>
      <c r="J2158" s="128" t="str">
        <f>IF(SP_NORTE!P2157="","*",SP_NORTE!P2157)</f>
        <v>*</v>
      </c>
      <c r="K2158" s="92" t="str">
        <f>IF(SP_NORTE!AK2157="","*",SP_NORTE!AK2157)</f>
        <v>*</v>
      </c>
      <c r="L2158" s="92" t="str">
        <f>IF(SP_NORTE!AM2157="","*",SP_NORTE!AM2157)</f>
        <v>*</v>
      </c>
      <c r="M2158" s="92" t="str">
        <f>IF(SP_NORTE!AP2157="","*",SP_NORTE!AP2157)</f>
        <v>*</v>
      </c>
      <c r="N2158" s="92" t="str">
        <f>IF(SP_NORTE!AM2157="","*",SP_NORTE!AM2157)</f>
        <v>*</v>
      </c>
      <c r="O2158" s="124" t="str">
        <f>IF(SP_NORTE!BH2157="","*",SP_NORTE!BH2157)</f>
        <v>*</v>
      </c>
      <c r="P2158" s="212" t="str">
        <f>IF($A$2=1,IF(SP_NORTE!BJ2157="","*",SP_NORTE!BJ2157),IF(SP_NORTE!BK2157="","*",SP_NORTE!BK2157))</f>
        <v>*</v>
      </c>
    </row>
    <row r="2159" spans="1:16" hidden="1">
      <c r="A2159" s="91" t="str">
        <f>IF(SP_NORTE!B2158="","*",SP_NORTE!B2158)</f>
        <v>*</v>
      </c>
      <c r="B2159" s="92" t="str">
        <f>IF(SP_NORTE!X2158="","*",SP_NORTE!X2158)</f>
        <v>*</v>
      </c>
      <c r="C2159" s="92" t="str">
        <f>IF(SP_NORTE!S2158="","*",SP_NORTE!S2158)</f>
        <v>*</v>
      </c>
      <c r="D2159" s="92" t="str">
        <f>IF(SP_NORTE!T2158="","*",SP_NORTE!T2158)</f>
        <v>*</v>
      </c>
      <c r="E2159" s="92" t="str">
        <f>IF(SP_NORTE!D2158="","*",SP_NORTE!D2158)</f>
        <v>*</v>
      </c>
      <c r="F2159" s="92" t="str">
        <f>IF(SP_NORTE!H2158="","*",SP_NORTE!H2158)</f>
        <v>*</v>
      </c>
      <c r="G2159" s="92" t="str">
        <f>IF(SP_NORTE!M2158="","*",SP_NORTE!M2158)</f>
        <v>*</v>
      </c>
      <c r="H2159" s="131" t="str">
        <f>IF(SP_NORTE!K2158="","*",SP_NORTE!K2158)</f>
        <v>*</v>
      </c>
      <c r="I2159" s="128" t="str">
        <f>IF(SP_NORTE!O2158="","*",SP_NORTE!O2158)</f>
        <v>*</v>
      </c>
      <c r="J2159" s="128" t="str">
        <f>IF(SP_NORTE!P2158="","*",SP_NORTE!P2158)</f>
        <v>*</v>
      </c>
      <c r="K2159" s="92" t="str">
        <f>IF(SP_NORTE!AK2158="","*",SP_NORTE!AK2158)</f>
        <v>*</v>
      </c>
      <c r="L2159" s="92" t="str">
        <f>IF(SP_NORTE!AM2158="","*",SP_NORTE!AM2158)</f>
        <v>*</v>
      </c>
      <c r="M2159" s="92" t="str">
        <f>IF(SP_NORTE!AP2158="","*",SP_NORTE!AP2158)</f>
        <v>*</v>
      </c>
      <c r="N2159" s="92" t="str">
        <f>IF(SP_NORTE!AM2158="","*",SP_NORTE!AM2158)</f>
        <v>*</v>
      </c>
      <c r="O2159" s="124" t="str">
        <f>IF(SP_NORTE!BH2158="","*",SP_NORTE!BH2158)</f>
        <v>*</v>
      </c>
      <c r="P2159" s="212" t="str">
        <f>IF($A$2=1,IF(SP_NORTE!BJ2158="","*",SP_NORTE!BJ2158),IF(SP_NORTE!BK2158="","*",SP_NORTE!BK2158))</f>
        <v>*</v>
      </c>
    </row>
    <row r="2160" spans="1:16" hidden="1">
      <c r="A2160" s="91" t="str">
        <f>IF(SP_NORTE!B2159="","*",SP_NORTE!B2159)</f>
        <v>*</v>
      </c>
      <c r="B2160" s="92" t="str">
        <f>IF(SP_NORTE!X2159="","*",SP_NORTE!X2159)</f>
        <v>*</v>
      </c>
      <c r="C2160" s="92" t="str">
        <f>IF(SP_NORTE!S2159="","*",SP_NORTE!S2159)</f>
        <v>*</v>
      </c>
      <c r="D2160" s="92" t="str">
        <f>IF(SP_NORTE!T2159="","*",SP_NORTE!T2159)</f>
        <v>*</v>
      </c>
      <c r="E2160" s="92" t="str">
        <f>IF(SP_NORTE!D2159="","*",SP_NORTE!D2159)</f>
        <v>*</v>
      </c>
      <c r="F2160" s="92" t="str">
        <f>IF(SP_NORTE!H2159="","*",SP_NORTE!H2159)</f>
        <v>*</v>
      </c>
      <c r="G2160" s="92" t="str">
        <f>IF(SP_NORTE!M2159="","*",SP_NORTE!M2159)</f>
        <v>*</v>
      </c>
      <c r="H2160" s="131" t="str">
        <f>IF(SP_NORTE!K2159="","*",SP_NORTE!K2159)</f>
        <v>*</v>
      </c>
      <c r="I2160" s="128" t="str">
        <f>IF(SP_NORTE!O2159="","*",SP_NORTE!O2159)</f>
        <v>*</v>
      </c>
      <c r="J2160" s="128" t="str">
        <f>IF(SP_NORTE!P2159="","*",SP_NORTE!P2159)</f>
        <v>*</v>
      </c>
      <c r="K2160" s="92" t="str">
        <f>IF(SP_NORTE!AK2159="","*",SP_NORTE!AK2159)</f>
        <v>*</v>
      </c>
      <c r="L2160" s="92" t="str">
        <f>IF(SP_NORTE!AM2159="","*",SP_NORTE!AM2159)</f>
        <v>*</v>
      </c>
      <c r="M2160" s="92" t="str">
        <f>IF(SP_NORTE!AP2159="","*",SP_NORTE!AP2159)</f>
        <v>*</v>
      </c>
      <c r="N2160" s="92" t="str">
        <f>IF(SP_NORTE!AM2159="","*",SP_NORTE!AM2159)</f>
        <v>*</v>
      </c>
      <c r="O2160" s="124" t="str">
        <f>IF(SP_NORTE!BH2159="","*",SP_NORTE!BH2159)</f>
        <v>*</v>
      </c>
      <c r="P2160" s="212" t="str">
        <f>IF($A$2=1,IF(SP_NORTE!BJ2159="","*",SP_NORTE!BJ2159),IF(SP_NORTE!BK2159="","*",SP_NORTE!BK2159))</f>
        <v>*</v>
      </c>
    </row>
    <row r="2161" spans="1:16" hidden="1">
      <c r="A2161" s="91" t="str">
        <f>IF(SP_NORTE!B2160="","*",SP_NORTE!B2160)</f>
        <v>*</v>
      </c>
      <c r="B2161" s="92" t="str">
        <f>IF(SP_NORTE!X2160="","*",SP_NORTE!X2160)</f>
        <v>*</v>
      </c>
      <c r="C2161" s="92" t="str">
        <f>IF(SP_NORTE!S2160="","*",SP_NORTE!S2160)</f>
        <v>*</v>
      </c>
      <c r="D2161" s="92" t="str">
        <f>IF(SP_NORTE!T2160="","*",SP_NORTE!T2160)</f>
        <v>*</v>
      </c>
      <c r="E2161" s="92" t="str">
        <f>IF(SP_NORTE!D2160="","*",SP_NORTE!D2160)</f>
        <v>*</v>
      </c>
      <c r="F2161" s="92" t="str">
        <f>IF(SP_NORTE!H2160="","*",SP_NORTE!H2160)</f>
        <v>*</v>
      </c>
      <c r="G2161" s="92" t="str">
        <f>IF(SP_NORTE!M2160="","*",SP_NORTE!M2160)</f>
        <v>*</v>
      </c>
      <c r="H2161" s="131" t="str">
        <f>IF(SP_NORTE!K2160="","*",SP_NORTE!K2160)</f>
        <v>*</v>
      </c>
      <c r="I2161" s="128" t="str">
        <f>IF(SP_NORTE!O2160="","*",SP_NORTE!O2160)</f>
        <v>*</v>
      </c>
      <c r="J2161" s="128" t="str">
        <f>IF(SP_NORTE!P2160="","*",SP_NORTE!P2160)</f>
        <v>*</v>
      </c>
      <c r="K2161" s="92" t="str">
        <f>IF(SP_NORTE!AK2160="","*",SP_NORTE!AK2160)</f>
        <v>*</v>
      </c>
      <c r="L2161" s="92" t="str">
        <f>IF(SP_NORTE!AM2160="","*",SP_NORTE!AM2160)</f>
        <v>*</v>
      </c>
      <c r="M2161" s="92" t="str">
        <f>IF(SP_NORTE!AP2160="","*",SP_NORTE!AP2160)</f>
        <v>*</v>
      </c>
      <c r="N2161" s="92" t="str">
        <f>IF(SP_NORTE!AM2160="","*",SP_NORTE!AM2160)</f>
        <v>*</v>
      </c>
      <c r="O2161" s="124" t="str">
        <f>IF(SP_NORTE!BH2160="","*",SP_NORTE!BH2160)</f>
        <v>*</v>
      </c>
      <c r="P2161" s="212" t="str">
        <f>IF($A$2=1,IF(SP_NORTE!BJ2160="","*",SP_NORTE!BJ2160),IF(SP_NORTE!BK2160="","*",SP_NORTE!BK2160))</f>
        <v>*</v>
      </c>
    </row>
    <row r="2162" spans="1:16" hidden="1">
      <c r="A2162" s="91" t="str">
        <f>IF(SP_NORTE!B2161="","*",SP_NORTE!B2161)</f>
        <v>*</v>
      </c>
      <c r="B2162" s="92" t="str">
        <f>IF(SP_NORTE!X2161="","*",SP_NORTE!X2161)</f>
        <v>*</v>
      </c>
      <c r="C2162" s="92" t="str">
        <f>IF(SP_NORTE!S2161="","*",SP_NORTE!S2161)</f>
        <v>*</v>
      </c>
      <c r="D2162" s="92" t="str">
        <f>IF(SP_NORTE!T2161="","*",SP_NORTE!T2161)</f>
        <v>*</v>
      </c>
      <c r="E2162" s="92" t="str">
        <f>IF(SP_NORTE!D2161="","*",SP_NORTE!D2161)</f>
        <v>*</v>
      </c>
      <c r="F2162" s="92" t="str">
        <f>IF(SP_NORTE!H2161="","*",SP_NORTE!H2161)</f>
        <v>*</v>
      </c>
      <c r="G2162" s="92" t="str">
        <f>IF(SP_NORTE!M2161="","*",SP_NORTE!M2161)</f>
        <v>*</v>
      </c>
      <c r="H2162" s="131" t="str">
        <f>IF(SP_NORTE!K2161="","*",SP_NORTE!K2161)</f>
        <v>*</v>
      </c>
      <c r="I2162" s="128" t="str">
        <f>IF(SP_NORTE!O2161="","*",SP_NORTE!O2161)</f>
        <v>*</v>
      </c>
      <c r="J2162" s="128" t="str">
        <f>IF(SP_NORTE!P2161="","*",SP_NORTE!P2161)</f>
        <v>*</v>
      </c>
      <c r="K2162" s="92" t="str">
        <f>IF(SP_NORTE!AK2161="","*",SP_NORTE!AK2161)</f>
        <v>*</v>
      </c>
      <c r="L2162" s="92" t="str">
        <f>IF(SP_NORTE!AM2161="","*",SP_NORTE!AM2161)</f>
        <v>*</v>
      </c>
      <c r="M2162" s="92" t="str">
        <f>IF(SP_NORTE!AP2161="","*",SP_NORTE!AP2161)</f>
        <v>*</v>
      </c>
      <c r="N2162" s="92" t="str">
        <f>IF(SP_NORTE!AM2161="","*",SP_NORTE!AM2161)</f>
        <v>*</v>
      </c>
      <c r="O2162" s="124" t="str">
        <f>IF(SP_NORTE!BH2161="","*",SP_NORTE!BH2161)</f>
        <v>*</v>
      </c>
      <c r="P2162" s="212" t="str">
        <f>IF($A$2=1,IF(SP_NORTE!BJ2161="","*",SP_NORTE!BJ2161),IF(SP_NORTE!BK2161="","*",SP_NORTE!BK2161))</f>
        <v>*</v>
      </c>
    </row>
    <row r="2163" spans="1:16" hidden="1">
      <c r="A2163" s="91" t="str">
        <f>IF(SP_NORTE!B2162="","*",SP_NORTE!B2162)</f>
        <v>*</v>
      </c>
      <c r="B2163" s="92" t="str">
        <f>IF(SP_NORTE!X2162="","*",SP_NORTE!X2162)</f>
        <v>*</v>
      </c>
      <c r="C2163" s="92" t="str">
        <f>IF(SP_NORTE!S2162="","*",SP_NORTE!S2162)</f>
        <v>*</v>
      </c>
      <c r="D2163" s="92" t="str">
        <f>IF(SP_NORTE!T2162="","*",SP_NORTE!T2162)</f>
        <v>*</v>
      </c>
      <c r="E2163" s="92" t="str">
        <f>IF(SP_NORTE!D2162="","*",SP_NORTE!D2162)</f>
        <v>*</v>
      </c>
      <c r="F2163" s="92" t="str">
        <f>IF(SP_NORTE!H2162="","*",SP_NORTE!H2162)</f>
        <v>*</v>
      </c>
      <c r="G2163" s="92" t="str">
        <f>IF(SP_NORTE!M2162="","*",SP_NORTE!M2162)</f>
        <v>*</v>
      </c>
      <c r="H2163" s="131" t="str">
        <f>IF(SP_NORTE!K2162="","*",SP_NORTE!K2162)</f>
        <v>*</v>
      </c>
      <c r="I2163" s="128" t="str">
        <f>IF(SP_NORTE!O2162="","*",SP_NORTE!O2162)</f>
        <v>*</v>
      </c>
      <c r="J2163" s="128" t="str">
        <f>IF(SP_NORTE!P2162="","*",SP_NORTE!P2162)</f>
        <v>*</v>
      </c>
      <c r="K2163" s="92" t="str">
        <f>IF(SP_NORTE!AK2162="","*",SP_NORTE!AK2162)</f>
        <v>*</v>
      </c>
      <c r="L2163" s="92" t="str">
        <f>IF(SP_NORTE!AM2162="","*",SP_NORTE!AM2162)</f>
        <v>*</v>
      </c>
      <c r="M2163" s="92" t="str">
        <f>IF(SP_NORTE!AP2162="","*",SP_NORTE!AP2162)</f>
        <v>*</v>
      </c>
      <c r="N2163" s="92" t="str">
        <f>IF(SP_NORTE!AM2162="","*",SP_NORTE!AM2162)</f>
        <v>*</v>
      </c>
      <c r="O2163" s="124" t="str">
        <f>IF(SP_NORTE!BH2162="","*",SP_NORTE!BH2162)</f>
        <v>*</v>
      </c>
      <c r="P2163" s="212" t="str">
        <f>IF($A$2=1,IF(SP_NORTE!BJ2162="","*",SP_NORTE!BJ2162),IF(SP_NORTE!BK2162="","*",SP_NORTE!BK2162))</f>
        <v>*</v>
      </c>
    </row>
    <row r="2164" spans="1:16" hidden="1">
      <c r="A2164" s="91" t="str">
        <f>IF(SP_NORTE!B2163="","*",SP_NORTE!B2163)</f>
        <v>*</v>
      </c>
      <c r="B2164" s="92" t="str">
        <f>IF(SP_NORTE!X2163="","*",SP_NORTE!X2163)</f>
        <v>*</v>
      </c>
      <c r="C2164" s="92" t="str">
        <f>IF(SP_NORTE!S2163="","*",SP_NORTE!S2163)</f>
        <v>*</v>
      </c>
      <c r="D2164" s="92" t="str">
        <f>IF(SP_NORTE!T2163="","*",SP_NORTE!T2163)</f>
        <v>*</v>
      </c>
      <c r="E2164" s="92" t="str">
        <f>IF(SP_NORTE!D2163="","*",SP_NORTE!D2163)</f>
        <v>*</v>
      </c>
      <c r="F2164" s="92" t="str">
        <f>IF(SP_NORTE!H2163="","*",SP_NORTE!H2163)</f>
        <v>*</v>
      </c>
      <c r="G2164" s="92" t="str">
        <f>IF(SP_NORTE!M2163="","*",SP_NORTE!M2163)</f>
        <v>*</v>
      </c>
      <c r="H2164" s="131" t="str">
        <f>IF(SP_NORTE!K2163="","*",SP_NORTE!K2163)</f>
        <v>*</v>
      </c>
      <c r="I2164" s="128" t="str">
        <f>IF(SP_NORTE!O2163="","*",SP_NORTE!O2163)</f>
        <v>*</v>
      </c>
      <c r="J2164" s="128" t="str">
        <f>IF(SP_NORTE!P2163="","*",SP_NORTE!P2163)</f>
        <v>*</v>
      </c>
      <c r="K2164" s="92" t="str">
        <f>IF(SP_NORTE!AK2163="","*",SP_NORTE!AK2163)</f>
        <v>*</v>
      </c>
      <c r="L2164" s="92" t="str">
        <f>IF(SP_NORTE!AM2163="","*",SP_NORTE!AM2163)</f>
        <v>*</v>
      </c>
      <c r="M2164" s="92" t="str">
        <f>IF(SP_NORTE!AP2163="","*",SP_NORTE!AP2163)</f>
        <v>*</v>
      </c>
      <c r="N2164" s="92" t="str">
        <f>IF(SP_NORTE!AM2163="","*",SP_NORTE!AM2163)</f>
        <v>*</v>
      </c>
      <c r="O2164" s="124" t="str">
        <f>IF(SP_NORTE!BH2163="","*",SP_NORTE!BH2163)</f>
        <v>*</v>
      </c>
      <c r="P2164" s="212" t="str">
        <f>IF($A$2=1,IF(SP_NORTE!BJ2163="","*",SP_NORTE!BJ2163),IF(SP_NORTE!BK2163="","*",SP_NORTE!BK2163))</f>
        <v>*</v>
      </c>
    </row>
    <row r="2165" spans="1:16" hidden="1">
      <c r="A2165" s="91" t="str">
        <f>IF(SP_NORTE!B2164="","*",SP_NORTE!B2164)</f>
        <v>*</v>
      </c>
      <c r="B2165" s="92" t="str">
        <f>IF(SP_NORTE!X2164="","*",SP_NORTE!X2164)</f>
        <v>*</v>
      </c>
      <c r="C2165" s="92" t="str">
        <f>IF(SP_NORTE!S2164="","*",SP_NORTE!S2164)</f>
        <v>*</v>
      </c>
      <c r="D2165" s="92" t="str">
        <f>IF(SP_NORTE!T2164="","*",SP_NORTE!T2164)</f>
        <v>*</v>
      </c>
      <c r="E2165" s="92" t="str">
        <f>IF(SP_NORTE!D2164="","*",SP_NORTE!D2164)</f>
        <v>*</v>
      </c>
      <c r="F2165" s="92" t="str">
        <f>IF(SP_NORTE!H2164="","*",SP_NORTE!H2164)</f>
        <v>*</v>
      </c>
      <c r="G2165" s="92" t="str">
        <f>IF(SP_NORTE!M2164="","*",SP_NORTE!M2164)</f>
        <v>*</v>
      </c>
      <c r="H2165" s="131" t="str">
        <f>IF(SP_NORTE!K2164="","*",SP_NORTE!K2164)</f>
        <v>*</v>
      </c>
      <c r="I2165" s="128" t="str">
        <f>IF(SP_NORTE!O2164="","*",SP_NORTE!O2164)</f>
        <v>*</v>
      </c>
      <c r="J2165" s="128" t="str">
        <f>IF(SP_NORTE!P2164="","*",SP_NORTE!P2164)</f>
        <v>*</v>
      </c>
      <c r="K2165" s="92" t="str">
        <f>IF(SP_NORTE!AK2164="","*",SP_NORTE!AK2164)</f>
        <v>*</v>
      </c>
      <c r="L2165" s="92" t="str">
        <f>IF(SP_NORTE!AM2164="","*",SP_NORTE!AM2164)</f>
        <v>*</v>
      </c>
      <c r="M2165" s="92" t="str">
        <f>IF(SP_NORTE!AP2164="","*",SP_NORTE!AP2164)</f>
        <v>*</v>
      </c>
      <c r="N2165" s="92" t="str">
        <f>IF(SP_NORTE!AM2164="","*",SP_NORTE!AM2164)</f>
        <v>*</v>
      </c>
      <c r="O2165" s="124" t="str">
        <f>IF(SP_NORTE!BH2164="","*",SP_NORTE!BH2164)</f>
        <v>*</v>
      </c>
      <c r="P2165" s="212" t="str">
        <f>IF($A$2=1,IF(SP_NORTE!BJ2164="","*",SP_NORTE!BJ2164),IF(SP_NORTE!BK2164="","*",SP_NORTE!BK2164))</f>
        <v>*</v>
      </c>
    </row>
    <row r="2166" spans="1:16" hidden="1">
      <c r="A2166" s="91" t="str">
        <f>IF(SP_NORTE!B2165="","*",SP_NORTE!B2165)</f>
        <v>*</v>
      </c>
      <c r="B2166" s="92" t="str">
        <f>IF(SP_NORTE!X2165="","*",SP_NORTE!X2165)</f>
        <v>*</v>
      </c>
      <c r="C2166" s="92" t="str">
        <f>IF(SP_NORTE!S2165="","*",SP_NORTE!S2165)</f>
        <v>*</v>
      </c>
      <c r="D2166" s="92" t="str">
        <f>IF(SP_NORTE!T2165="","*",SP_NORTE!T2165)</f>
        <v>*</v>
      </c>
      <c r="E2166" s="92" t="str">
        <f>IF(SP_NORTE!D2165="","*",SP_NORTE!D2165)</f>
        <v>*</v>
      </c>
      <c r="F2166" s="92" t="str">
        <f>IF(SP_NORTE!H2165="","*",SP_NORTE!H2165)</f>
        <v>*</v>
      </c>
      <c r="G2166" s="92" t="str">
        <f>IF(SP_NORTE!M2165="","*",SP_NORTE!M2165)</f>
        <v>*</v>
      </c>
      <c r="H2166" s="131" t="str">
        <f>IF(SP_NORTE!K2165="","*",SP_NORTE!K2165)</f>
        <v>*</v>
      </c>
      <c r="I2166" s="128" t="str">
        <f>IF(SP_NORTE!O2165="","*",SP_NORTE!O2165)</f>
        <v>*</v>
      </c>
      <c r="J2166" s="128" t="str">
        <f>IF(SP_NORTE!P2165="","*",SP_NORTE!P2165)</f>
        <v>*</v>
      </c>
      <c r="K2166" s="92" t="str">
        <f>IF(SP_NORTE!AK2165="","*",SP_NORTE!AK2165)</f>
        <v>*</v>
      </c>
      <c r="L2166" s="92" t="str">
        <f>IF(SP_NORTE!AM2165="","*",SP_NORTE!AM2165)</f>
        <v>*</v>
      </c>
      <c r="M2166" s="92" t="str">
        <f>IF(SP_NORTE!AP2165="","*",SP_NORTE!AP2165)</f>
        <v>*</v>
      </c>
      <c r="N2166" s="92" t="str">
        <f>IF(SP_NORTE!AM2165="","*",SP_NORTE!AM2165)</f>
        <v>*</v>
      </c>
      <c r="O2166" s="124" t="str">
        <f>IF(SP_NORTE!BH2165="","*",SP_NORTE!BH2165)</f>
        <v>*</v>
      </c>
      <c r="P2166" s="212" t="str">
        <f>IF($A$2=1,IF(SP_NORTE!BJ2165="","*",SP_NORTE!BJ2165),IF(SP_NORTE!BK2165="","*",SP_NORTE!BK2165))</f>
        <v>*</v>
      </c>
    </row>
    <row r="2167" spans="1:16" hidden="1">
      <c r="A2167" s="91" t="str">
        <f>IF(SP_NORTE!B2166="","*",SP_NORTE!B2166)</f>
        <v>*</v>
      </c>
      <c r="B2167" s="92" t="str">
        <f>IF(SP_NORTE!X2166="","*",SP_NORTE!X2166)</f>
        <v>*</v>
      </c>
      <c r="C2167" s="92" t="str">
        <f>IF(SP_NORTE!S2166="","*",SP_NORTE!S2166)</f>
        <v>*</v>
      </c>
      <c r="D2167" s="92" t="str">
        <f>IF(SP_NORTE!T2166="","*",SP_NORTE!T2166)</f>
        <v>*</v>
      </c>
      <c r="E2167" s="92" t="str">
        <f>IF(SP_NORTE!D2166="","*",SP_NORTE!D2166)</f>
        <v>*</v>
      </c>
      <c r="F2167" s="92" t="str">
        <f>IF(SP_NORTE!H2166="","*",SP_NORTE!H2166)</f>
        <v>*</v>
      </c>
      <c r="G2167" s="92" t="str">
        <f>IF(SP_NORTE!M2166="","*",SP_NORTE!M2166)</f>
        <v>*</v>
      </c>
      <c r="H2167" s="131" t="str">
        <f>IF(SP_NORTE!K2166="","*",SP_NORTE!K2166)</f>
        <v>*</v>
      </c>
      <c r="I2167" s="128" t="str">
        <f>IF(SP_NORTE!O2166="","*",SP_NORTE!O2166)</f>
        <v>*</v>
      </c>
      <c r="J2167" s="128" t="str">
        <f>IF(SP_NORTE!P2166="","*",SP_NORTE!P2166)</f>
        <v>*</v>
      </c>
      <c r="K2167" s="92" t="str">
        <f>IF(SP_NORTE!AK2166="","*",SP_NORTE!AK2166)</f>
        <v>*</v>
      </c>
      <c r="L2167" s="92" t="str">
        <f>IF(SP_NORTE!AM2166="","*",SP_NORTE!AM2166)</f>
        <v>*</v>
      </c>
      <c r="M2167" s="92" t="str">
        <f>IF(SP_NORTE!AP2166="","*",SP_NORTE!AP2166)</f>
        <v>*</v>
      </c>
      <c r="N2167" s="92" t="str">
        <f>IF(SP_NORTE!AM2166="","*",SP_NORTE!AM2166)</f>
        <v>*</v>
      </c>
      <c r="O2167" s="124" t="str">
        <f>IF(SP_NORTE!BH2166="","*",SP_NORTE!BH2166)</f>
        <v>*</v>
      </c>
      <c r="P2167" s="212" t="str">
        <f>IF($A$2=1,IF(SP_NORTE!BJ2166="","*",SP_NORTE!BJ2166),IF(SP_NORTE!BK2166="","*",SP_NORTE!BK2166))</f>
        <v>*</v>
      </c>
    </row>
    <row r="2168" spans="1:16" hidden="1">
      <c r="A2168" s="91" t="str">
        <f>IF(SP_NORTE!B2167="","*",SP_NORTE!B2167)</f>
        <v>*</v>
      </c>
      <c r="B2168" s="92" t="str">
        <f>IF(SP_NORTE!X2167="","*",SP_NORTE!X2167)</f>
        <v>*</v>
      </c>
      <c r="C2168" s="92" t="str">
        <f>IF(SP_NORTE!S2167="","*",SP_NORTE!S2167)</f>
        <v>*</v>
      </c>
      <c r="D2168" s="92" t="str">
        <f>IF(SP_NORTE!T2167="","*",SP_NORTE!T2167)</f>
        <v>*</v>
      </c>
      <c r="E2168" s="92" t="str">
        <f>IF(SP_NORTE!D2167="","*",SP_NORTE!D2167)</f>
        <v>*</v>
      </c>
      <c r="F2168" s="92" t="str">
        <f>IF(SP_NORTE!H2167="","*",SP_NORTE!H2167)</f>
        <v>*</v>
      </c>
      <c r="G2168" s="92" t="str">
        <f>IF(SP_NORTE!M2167="","*",SP_NORTE!M2167)</f>
        <v>*</v>
      </c>
      <c r="H2168" s="131" t="str">
        <f>IF(SP_NORTE!K2167="","*",SP_NORTE!K2167)</f>
        <v>*</v>
      </c>
      <c r="I2168" s="128" t="str">
        <f>IF(SP_NORTE!O2167="","*",SP_NORTE!O2167)</f>
        <v>*</v>
      </c>
      <c r="J2168" s="128" t="str">
        <f>IF(SP_NORTE!P2167="","*",SP_NORTE!P2167)</f>
        <v>*</v>
      </c>
      <c r="K2168" s="92" t="str">
        <f>IF(SP_NORTE!AK2167="","*",SP_NORTE!AK2167)</f>
        <v>*</v>
      </c>
      <c r="L2168" s="92" t="str">
        <f>IF(SP_NORTE!AM2167="","*",SP_NORTE!AM2167)</f>
        <v>*</v>
      </c>
      <c r="M2168" s="92" t="str">
        <f>IF(SP_NORTE!AP2167="","*",SP_NORTE!AP2167)</f>
        <v>*</v>
      </c>
      <c r="N2168" s="92" t="str">
        <f>IF(SP_NORTE!AM2167="","*",SP_NORTE!AM2167)</f>
        <v>*</v>
      </c>
      <c r="O2168" s="124" t="str">
        <f>IF(SP_NORTE!BH2167="","*",SP_NORTE!BH2167)</f>
        <v>*</v>
      </c>
      <c r="P2168" s="212" t="str">
        <f>IF($A$2=1,IF(SP_NORTE!BJ2167="","*",SP_NORTE!BJ2167),IF(SP_NORTE!BK2167="","*",SP_NORTE!BK2167))</f>
        <v>*</v>
      </c>
    </row>
    <row r="2169" spans="1:16" hidden="1">
      <c r="A2169" s="91" t="str">
        <f>IF(SP_NORTE!B2168="","*",SP_NORTE!B2168)</f>
        <v>*</v>
      </c>
      <c r="B2169" s="92" t="str">
        <f>IF(SP_NORTE!X2168="","*",SP_NORTE!X2168)</f>
        <v>*</v>
      </c>
      <c r="C2169" s="92" t="str">
        <f>IF(SP_NORTE!S2168="","*",SP_NORTE!S2168)</f>
        <v>*</v>
      </c>
      <c r="D2169" s="92" t="str">
        <f>IF(SP_NORTE!T2168="","*",SP_NORTE!T2168)</f>
        <v>*</v>
      </c>
      <c r="E2169" s="92" t="str">
        <f>IF(SP_NORTE!D2168="","*",SP_NORTE!D2168)</f>
        <v>*</v>
      </c>
      <c r="F2169" s="92" t="str">
        <f>IF(SP_NORTE!H2168="","*",SP_NORTE!H2168)</f>
        <v>*</v>
      </c>
      <c r="G2169" s="92" t="str">
        <f>IF(SP_NORTE!M2168="","*",SP_NORTE!M2168)</f>
        <v>*</v>
      </c>
      <c r="H2169" s="131" t="str">
        <f>IF(SP_NORTE!K2168="","*",SP_NORTE!K2168)</f>
        <v>*</v>
      </c>
      <c r="I2169" s="128" t="str">
        <f>IF(SP_NORTE!O2168="","*",SP_NORTE!O2168)</f>
        <v>*</v>
      </c>
      <c r="J2169" s="128" t="str">
        <f>IF(SP_NORTE!P2168="","*",SP_NORTE!P2168)</f>
        <v>*</v>
      </c>
      <c r="K2169" s="92" t="str">
        <f>IF(SP_NORTE!AK2168="","*",SP_NORTE!AK2168)</f>
        <v>*</v>
      </c>
      <c r="L2169" s="92" t="str">
        <f>IF(SP_NORTE!AM2168="","*",SP_NORTE!AM2168)</f>
        <v>*</v>
      </c>
      <c r="M2169" s="92" t="str">
        <f>IF(SP_NORTE!AP2168="","*",SP_NORTE!AP2168)</f>
        <v>*</v>
      </c>
      <c r="N2169" s="92" t="str">
        <f>IF(SP_NORTE!AM2168="","*",SP_NORTE!AM2168)</f>
        <v>*</v>
      </c>
      <c r="O2169" s="124" t="str">
        <f>IF(SP_NORTE!BH2168="","*",SP_NORTE!BH2168)</f>
        <v>*</v>
      </c>
      <c r="P2169" s="212" t="str">
        <f>IF($A$2=1,IF(SP_NORTE!BJ2168="","*",SP_NORTE!BJ2168),IF(SP_NORTE!BK2168="","*",SP_NORTE!BK2168))</f>
        <v>*</v>
      </c>
    </row>
    <row r="2170" spans="1:16" hidden="1">
      <c r="A2170" s="91" t="str">
        <f>IF(SP_NORTE!B2169="","*",SP_NORTE!B2169)</f>
        <v>*</v>
      </c>
      <c r="B2170" s="92" t="str">
        <f>IF(SP_NORTE!X2169="","*",SP_NORTE!X2169)</f>
        <v>*</v>
      </c>
      <c r="C2170" s="92" t="str">
        <f>IF(SP_NORTE!S2169="","*",SP_NORTE!S2169)</f>
        <v>*</v>
      </c>
      <c r="D2170" s="92" t="str">
        <f>IF(SP_NORTE!T2169="","*",SP_NORTE!T2169)</f>
        <v>*</v>
      </c>
      <c r="E2170" s="92" t="str">
        <f>IF(SP_NORTE!D2169="","*",SP_NORTE!D2169)</f>
        <v>*</v>
      </c>
      <c r="F2170" s="92" t="str">
        <f>IF(SP_NORTE!H2169="","*",SP_NORTE!H2169)</f>
        <v>*</v>
      </c>
      <c r="G2170" s="92" t="str">
        <f>IF(SP_NORTE!M2169="","*",SP_NORTE!M2169)</f>
        <v>*</v>
      </c>
      <c r="H2170" s="131" t="str">
        <f>IF(SP_NORTE!K2169="","*",SP_NORTE!K2169)</f>
        <v>*</v>
      </c>
      <c r="I2170" s="128" t="str">
        <f>IF(SP_NORTE!O2169="","*",SP_NORTE!O2169)</f>
        <v>*</v>
      </c>
      <c r="J2170" s="128" t="str">
        <f>IF(SP_NORTE!P2169="","*",SP_NORTE!P2169)</f>
        <v>*</v>
      </c>
      <c r="K2170" s="92" t="str">
        <f>IF(SP_NORTE!AK2169="","*",SP_NORTE!AK2169)</f>
        <v>*</v>
      </c>
      <c r="L2170" s="92" t="str">
        <f>IF(SP_NORTE!AM2169="","*",SP_NORTE!AM2169)</f>
        <v>*</v>
      </c>
      <c r="M2170" s="92" t="str">
        <f>IF(SP_NORTE!AP2169="","*",SP_NORTE!AP2169)</f>
        <v>*</v>
      </c>
      <c r="N2170" s="92" t="str">
        <f>IF(SP_NORTE!AM2169="","*",SP_NORTE!AM2169)</f>
        <v>*</v>
      </c>
      <c r="O2170" s="124" t="str">
        <f>IF(SP_NORTE!BH2169="","*",SP_NORTE!BH2169)</f>
        <v>*</v>
      </c>
      <c r="P2170" s="212" t="str">
        <f>IF($A$2=1,IF(SP_NORTE!BJ2169="","*",SP_NORTE!BJ2169),IF(SP_NORTE!BK2169="","*",SP_NORTE!BK2169))</f>
        <v>*</v>
      </c>
    </row>
    <row r="2171" spans="1:16" hidden="1">
      <c r="A2171" s="91" t="str">
        <f>IF(SP_NORTE!B2170="","*",SP_NORTE!B2170)</f>
        <v>*</v>
      </c>
      <c r="B2171" s="92" t="str">
        <f>IF(SP_NORTE!X2170="","*",SP_NORTE!X2170)</f>
        <v>*</v>
      </c>
      <c r="C2171" s="92" t="str">
        <f>IF(SP_NORTE!S2170="","*",SP_NORTE!S2170)</f>
        <v>*</v>
      </c>
      <c r="D2171" s="92" t="str">
        <f>IF(SP_NORTE!T2170="","*",SP_NORTE!T2170)</f>
        <v>*</v>
      </c>
      <c r="E2171" s="92" t="str">
        <f>IF(SP_NORTE!D2170="","*",SP_NORTE!D2170)</f>
        <v>*</v>
      </c>
      <c r="F2171" s="92" t="str">
        <f>IF(SP_NORTE!H2170="","*",SP_NORTE!H2170)</f>
        <v>*</v>
      </c>
      <c r="G2171" s="92" t="str">
        <f>IF(SP_NORTE!M2170="","*",SP_NORTE!M2170)</f>
        <v>*</v>
      </c>
      <c r="H2171" s="131" t="str">
        <f>IF(SP_NORTE!K2170="","*",SP_NORTE!K2170)</f>
        <v>*</v>
      </c>
      <c r="I2171" s="128" t="str">
        <f>IF(SP_NORTE!O2170="","*",SP_NORTE!O2170)</f>
        <v>*</v>
      </c>
      <c r="J2171" s="128" t="str">
        <f>IF(SP_NORTE!P2170="","*",SP_NORTE!P2170)</f>
        <v>*</v>
      </c>
      <c r="K2171" s="92" t="str">
        <f>IF(SP_NORTE!AK2170="","*",SP_NORTE!AK2170)</f>
        <v>*</v>
      </c>
      <c r="L2171" s="92" t="str">
        <f>IF(SP_NORTE!AM2170="","*",SP_NORTE!AM2170)</f>
        <v>*</v>
      </c>
      <c r="M2171" s="92" t="str">
        <f>IF(SP_NORTE!AP2170="","*",SP_NORTE!AP2170)</f>
        <v>*</v>
      </c>
      <c r="N2171" s="92" t="str">
        <f>IF(SP_NORTE!AM2170="","*",SP_NORTE!AM2170)</f>
        <v>*</v>
      </c>
      <c r="O2171" s="124" t="str">
        <f>IF(SP_NORTE!BH2170="","*",SP_NORTE!BH2170)</f>
        <v>*</v>
      </c>
      <c r="P2171" s="212" t="str">
        <f>IF($A$2=1,IF(SP_NORTE!BJ2170="","*",SP_NORTE!BJ2170),IF(SP_NORTE!BK2170="","*",SP_NORTE!BK2170))</f>
        <v>*</v>
      </c>
    </row>
    <row r="2172" spans="1:16" hidden="1">
      <c r="A2172" s="91" t="str">
        <f>IF(SP_NORTE!B2171="","*",SP_NORTE!B2171)</f>
        <v>*</v>
      </c>
      <c r="B2172" s="92" t="str">
        <f>IF(SP_NORTE!X2171="","*",SP_NORTE!X2171)</f>
        <v>*</v>
      </c>
      <c r="C2172" s="92" t="str">
        <f>IF(SP_NORTE!S2171="","*",SP_NORTE!S2171)</f>
        <v>*</v>
      </c>
      <c r="D2172" s="92" t="str">
        <f>IF(SP_NORTE!T2171="","*",SP_NORTE!T2171)</f>
        <v>*</v>
      </c>
      <c r="E2172" s="92" t="str">
        <f>IF(SP_NORTE!D2171="","*",SP_NORTE!D2171)</f>
        <v>*</v>
      </c>
      <c r="F2172" s="92" t="str">
        <f>IF(SP_NORTE!H2171="","*",SP_NORTE!H2171)</f>
        <v>*</v>
      </c>
      <c r="G2172" s="92" t="str">
        <f>IF(SP_NORTE!M2171="","*",SP_NORTE!M2171)</f>
        <v>*</v>
      </c>
      <c r="H2172" s="131" t="str">
        <f>IF(SP_NORTE!K2171="","*",SP_NORTE!K2171)</f>
        <v>*</v>
      </c>
      <c r="I2172" s="128" t="str">
        <f>IF(SP_NORTE!O2171="","*",SP_NORTE!O2171)</f>
        <v>*</v>
      </c>
      <c r="J2172" s="128" t="str">
        <f>IF(SP_NORTE!P2171="","*",SP_NORTE!P2171)</f>
        <v>*</v>
      </c>
      <c r="K2172" s="92" t="str">
        <f>IF(SP_NORTE!AK2171="","*",SP_NORTE!AK2171)</f>
        <v>*</v>
      </c>
      <c r="L2172" s="92" t="str">
        <f>IF(SP_NORTE!AM2171="","*",SP_NORTE!AM2171)</f>
        <v>*</v>
      </c>
      <c r="M2172" s="92" t="str">
        <f>IF(SP_NORTE!AP2171="","*",SP_NORTE!AP2171)</f>
        <v>*</v>
      </c>
      <c r="N2172" s="92" t="str">
        <f>IF(SP_NORTE!AM2171="","*",SP_NORTE!AM2171)</f>
        <v>*</v>
      </c>
      <c r="O2172" s="124" t="str">
        <f>IF(SP_NORTE!BH2171="","*",SP_NORTE!BH2171)</f>
        <v>*</v>
      </c>
      <c r="P2172" s="212" t="str">
        <f>IF($A$2=1,IF(SP_NORTE!BJ2171="","*",SP_NORTE!BJ2171),IF(SP_NORTE!BK2171="","*",SP_NORTE!BK2171))</f>
        <v>*</v>
      </c>
    </row>
    <row r="2173" spans="1:16" hidden="1">
      <c r="A2173" s="91" t="str">
        <f>IF(SP_NORTE!B2172="","*",SP_NORTE!B2172)</f>
        <v>*</v>
      </c>
      <c r="B2173" s="92" t="str">
        <f>IF(SP_NORTE!X2172="","*",SP_NORTE!X2172)</f>
        <v>*</v>
      </c>
      <c r="C2173" s="92" t="str">
        <f>IF(SP_NORTE!S2172="","*",SP_NORTE!S2172)</f>
        <v>*</v>
      </c>
      <c r="D2173" s="92" t="str">
        <f>IF(SP_NORTE!T2172="","*",SP_NORTE!T2172)</f>
        <v>*</v>
      </c>
      <c r="E2173" s="92" t="str">
        <f>IF(SP_NORTE!D2172="","*",SP_NORTE!D2172)</f>
        <v>*</v>
      </c>
      <c r="F2173" s="92" t="str">
        <f>IF(SP_NORTE!H2172="","*",SP_NORTE!H2172)</f>
        <v>*</v>
      </c>
      <c r="G2173" s="92" t="str">
        <f>IF(SP_NORTE!M2172="","*",SP_NORTE!M2172)</f>
        <v>*</v>
      </c>
      <c r="H2173" s="131" t="str">
        <f>IF(SP_NORTE!K2172="","*",SP_NORTE!K2172)</f>
        <v>*</v>
      </c>
      <c r="I2173" s="128" t="str">
        <f>IF(SP_NORTE!O2172="","*",SP_NORTE!O2172)</f>
        <v>*</v>
      </c>
      <c r="J2173" s="128" t="str">
        <f>IF(SP_NORTE!P2172="","*",SP_NORTE!P2172)</f>
        <v>*</v>
      </c>
      <c r="K2173" s="92" t="str">
        <f>IF(SP_NORTE!AK2172="","*",SP_NORTE!AK2172)</f>
        <v>*</v>
      </c>
      <c r="L2173" s="92" t="str">
        <f>IF(SP_NORTE!AM2172="","*",SP_NORTE!AM2172)</f>
        <v>*</v>
      </c>
      <c r="M2173" s="92" t="str">
        <f>IF(SP_NORTE!AP2172="","*",SP_NORTE!AP2172)</f>
        <v>*</v>
      </c>
      <c r="N2173" s="92" t="str">
        <f>IF(SP_NORTE!AM2172="","*",SP_NORTE!AM2172)</f>
        <v>*</v>
      </c>
      <c r="O2173" s="124" t="str">
        <f>IF(SP_NORTE!BH2172="","*",SP_NORTE!BH2172)</f>
        <v>*</v>
      </c>
      <c r="P2173" s="212" t="str">
        <f>IF($A$2=1,IF(SP_NORTE!BJ2172="","*",SP_NORTE!BJ2172),IF(SP_NORTE!BK2172="","*",SP_NORTE!BK2172))</f>
        <v>*</v>
      </c>
    </row>
    <row r="2174" spans="1:16" hidden="1">
      <c r="A2174" s="91" t="str">
        <f>IF(SP_NORTE!B2173="","*",SP_NORTE!B2173)</f>
        <v>*</v>
      </c>
      <c r="B2174" s="92" t="str">
        <f>IF(SP_NORTE!X2173="","*",SP_NORTE!X2173)</f>
        <v>*</v>
      </c>
      <c r="C2174" s="92" t="str">
        <f>IF(SP_NORTE!S2173="","*",SP_NORTE!S2173)</f>
        <v>*</v>
      </c>
      <c r="D2174" s="92" t="str">
        <f>IF(SP_NORTE!T2173="","*",SP_NORTE!T2173)</f>
        <v>*</v>
      </c>
      <c r="E2174" s="92" t="str">
        <f>IF(SP_NORTE!D2173="","*",SP_NORTE!D2173)</f>
        <v>*</v>
      </c>
      <c r="F2174" s="92" t="str">
        <f>IF(SP_NORTE!H2173="","*",SP_NORTE!H2173)</f>
        <v>*</v>
      </c>
      <c r="G2174" s="92" t="str">
        <f>IF(SP_NORTE!M2173="","*",SP_NORTE!M2173)</f>
        <v>*</v>
      </c>
      <c r="H2174" s="131" t="str">
        <f>IF(SP_NORTE!K2173="","*",SP_NORTE!K2173)</f>
        <v>*</v>
      </c>
      <c r="I2174" s="128" t="str">
        <f>IF(SP_NORTE!O2173="","*",SP_NORTE!O2173)</f>
        <v>*</v>
      </c>
      <c r="J2174" s="128" t="str">
        <f>IF(SP_NORTE!P2173="","*",SP_NORTE!P2173)</f>
        <v>*</v>
      </c>
      <c r="K2174" s="92" t="str">
        <f>IF(SP_NORTE!AK2173="","*",SP_NORTE!AK2173)</f>
        <v>*</v>
      </c>
      <c r="L2174" s="92" t="str">
        <f>IF(SP_NORTE!AM2173="","*",SP_NORTE!AM2173)</f>
        <v>*</v>
      </c>
      <c r="M2174" s="92" t="str">
        <f>IF(SP_NORTE!AP2173="","*",SP_NORTE!AP2173)</f>
        <v>*</v>
      </c>
      <c r="N2174" s="92" t="str">
        <f>IF(SP_NORTE!AM2173="","*",SP_NORTE!AM2173)</f>
        <v>*</v>
      </c>
      <c r="O2174" s="124" t="str">
        <f>IF(SP_NORTE!BH2173="","*",SP_NORTE!BH2173)</f>
        <v>*</v>
      </c>
      <c r="P2174" s="212" t="str">
        <f>IF($A$2=1,IF(SP_NORTE!BJ2173="","*",SP_NORTE!BJ2173),IF(SP_NORTE!BK2173="","*",SP_NORTE!BK2173))</f>
        <v>*</v>
      </c>
    </row>
    <row r="2175" spans="1:16" hidden="1">
      <c r="A2175" s="91" t="str">
        <f>IF(SP_NORTE!B2174="","*",SP_NORTE!B2174)</f>
        <v>*</v>
      </c>
      <c r="B2175" s="92" t="str">
        <f>IF(SP_NORTE!X2174="","*",SP_NORTE!X2174)</f>
        <v>*</v>
      </c>
      <c r="C2175" s="92" t="str">
        <f>IF(SP_NORTE!S2174="","*",SP_NORTE!S2174)</f>
        <v>*</v>
      </c>
      <c r="D2175" s="92" t="str">
        <f>IF(SP_NORTE!T2174="","*",SP_NORTE!T2174)</f>
        <v>*</v>
      </c>
      <c r="E2175" s="92" t="str">
        <f>IF(SP_NORTE!D2174="","*",SP_NORTE!D2174)</f>
        <v>*</v>
      </c>
      <c r="F2175" s="92" t="str">
        <f>IF(SP_NORTE!H2174="","*",SP_NORTE!H2174)</f>
        <v>*</v>
      </c>
      <c r="G2175" s="92" t="str">
        <f>IF(SP_NORTE!M2174="","*",SP_NORTE!M2174)</f>
        <v>*</v>
      </c>
      <c r="H2175" s="131" t="str">
        <f>IF(SP_NORTE!K2174="","*",SP_NORTE!K2174)</f>
        <v>*</v>
      </c>
      <c r="I2175" s="128" t="str">
        <f>IF(SP_NORTE!O2174="","*",SP_NORTE!O2174)</f>
        <v>*</v>
      </c>
      <c r="J2175" s="128" t="str">
        <f>IF(SP_NORTE!P2174="","*",SP_NORTE!P2174)</f>
        <v>*</v>
      </c>
      <c r="K2175" s="92" t="str">
        <f>IF(SP_NORTE!AK2174="","*",SP_NORTE!AK2174)</f>
        <v>*</v>
      </c>
      <c r="L2175" s="92" t="str">
        <f>IF(SP_NORTE!AM2174="","*",SP_NORTE!AM2174)</f>
        <v>*</v>
      </c>
      <c r="M2175" s="92" t="str">
        <f>IF(SP_NORTE!AP2174="","*",SP_NORTE!AP2174)</f>
        <v>*</v>
      </c>
      <c r="N2175" s="92" t="str">
        <f>IF(SP_NORTE!AM2174="","*",SP_NORTE!AM2174)</f>
        <v>*</v>
      </c>
      <c r="O2175" s="124" t="str">
        <f>IF(SP_NORTE!BH2174="","*",SP_NORTE!BH2174)</f>
        <v>*</v>
      </c>
      <c r="P2175" s="212" t="str">
        <f>IF($A$2=1,IF(SP_NORTE!BJ2174="","*",SP_NORTE!BJ2174),IF(SP_NORTE!BK2174="","*",SP_NORTE!BK2174))</f>
        <v>*</v>
      </c>
    </row>
    <row r="2176" spans="1:16" hidden="1">
      <c r="A2176" s="91" t="str">
        <f>IF(SP_NORTE!B2175="","*",SP_NORTE!B2175)</f>
        <v>*</v>
      </c>
      <c r="B2176" s="92" t="str">
        <f>IF(SP_NORTE!X2175="","*",SP_NORTE!X2175)</f>
        <v>*</v>
      </c>
      <c r="C2176" s="92" t="str">
        <f>IF(SP_NORTE!S2175="","*",SP_NORTE!S2175)</f>
        <v>*</v>
      </c>
      <c r="D2176" s="92" t="str">
        <f>IF(SP_NORTE!T2175="","*",SP_NORTE!T2175)</f>
        <v>*</v>
      </c>
      <c r="E2176" s="92" t="str">
        <f>IF(SP_NORTE!D2175="","*",SP_NORTE!D2175)</f>
        <v>*</v>
      </c>
      <c r="F2176" s="92" t="str">
        <f>IF(SP_NORTE!H2175="","*",SP_NORTE!H2175)</f>
        <v>*</v>
      </c>
      <c r="G2176" s="92" t="str">
        <f>IF(SP_NORTE!M2175="","*",SP_NORTE!M2175)</f>
        <v>*</v>
      </c>
      <c r="H2176" s="131" t="str">
        <f>IF(SP_NORTE!K2175="","*",SP_NORTE!K2175)</f>
        <v>*</v>
      </c>
      <c r="I2176" s="128" t="str">
        <f>IF(SP_NORTE!O2175="","*",SP_NORTE!O2175)</f>
        <v>*</v>
      </c>
      <c r="J2176" s="128" t="str">
        <f>IF(SP_NORTE!P2175="","*",SP_NORTE!P2175)</f>
        <v>*</v>
      </c>
      <c r="K2176" s="92" t="str">
        <f>IF(SP_NORTE!AK2175="","*",SP_NORTE!AK2175)</f>
        <v>*</v>
      </c>
      <c r="L2176" s="92" t="str">
        <f>IF(SP_NORTE!AM2175="","*",SP_NORTE!AM2175)</f>
        <v>*</v>
      </c>
      <c r="M2176" s="92" t="str">
        <f>IF(SP_NORTE!AP2175="","*",SP_NORTE!AP2175)</f>
        <v>*</v>
      </c>
      <c r="N2176" s="92" t="str">
        <f>IF(SP_NORTE!AM2175="","*",SP_NORTE!AM2175)</f>
        <v>*</v>
      </c>
      <c r="O2176" s="124" t="str">
        <f>IF(SP_NORTE!BH2175="","*",SP_NORTE!BH2175)</f>
        <v>*</v>
      </c>
      <c r="P2176" s="212" t="str">
        <f>IF($A$2=1,IF(SP_NORTE!BJ2175="","*",SP_NORTE!BJ2175),IF(SP_NORTE!BK2175="","*",SP_NORTE!BK2175))</f>
        <v>*</v>
      </c>
    </row>
    <row r="2177" spans="1:16" hidden="1">
      <c r="A2177" s="91" t="str">
        <f>IF(SP_NORTE!B2176="","*",SP_NORTE!B2176)</f>
        <v>*</v>
      </c>
      <c r="B2177" s="92" t="str">
        <f>IF(SP_NORTE!X2176="","*",SP_NORTE!X2176)</f>
        <v>*</v>
      </c>
      <c r="C2177" s="92" t="str">
        <f>IF(SP_NORTE!S2176="","*",SP_NORTE!S2176)</f>
        <v>*</v>
      </c>
      <c r="D2177" s="92" t="str">
        <f>IF(SP_NORTE!T2176="","*",SP_NORTE!T2176)</f>
        <v>*</v>
      </c>
      <c r="E2177" s="92" t="str">
        <f>IF(SP_NORTE!D2176="","*",SP_NORTE!D2176)</f>
        <v>*</v>
      </c>
      <c r="F2177" s="92" t="str">
        <f>IF(SP_NORTE!H2176="","*",SP_NORTE!H2176)</f>
        <v>*</v>
      </c>
      <c r="G2177" s="92" t="str">
        <f>IF(SP_NORTE!M2176="","*",SP_NORTE!M2176)</f>
        <v>*</v>
      </c>
      <c r="H2177" s="131" t="str">
        <f>IF(SP_NORTE!K2176="","*",SP_NORTE!K2176)</f>
        <v>*</v>
      </c>
      <c r="I2177" s="128" t="str">
        <f>IF(SP_NORTE!O2176="","*",SP_NORTE!O2176)</f>
        <v>*</v>
      </c>
      <c r="J2177" s="128" t="str">
        <f>IF(SP_NORTE!P2176="","*",SP_NORTE!P2176)</f>
        <v>*</v>
      </c>
      <c r="K2177" s="92" t="str">
        <f>IF(SP_NORTE!AK2176="","*",SP_NORTE!AK2176)</f>
        <v>*</v>
      </c>
      <c r="L2177" s="92" t="str">
        <f>IF(SP_NORTE!AM2176="","*",SP_NORTE!AM2176)</f>
        <v>*</v>
      </c>
      <c r="M2177" s="92" t="str">
        <f>IF(SP_NORTE!AP2176="","*",SP_NORTE!AP2176)</f>
        <v>*</v>
      </c>
      <c r="N2177" s="92" t="str">
        <f>IF(SP_NORTE!AM2176="","*",SP_NORTE!AM2176)</f>
        <v>*</v>
      </c>
      <c r="O2177" s="124" t="str">
        <f>IF(SP_NORTE!BH2176="","*",SP_NORTE!BH2176)</f>
        <v>*</v>
      </c>
      <c r="P2177" s="212" t="str">
        <f>IF($A$2=1,IF(SP_NORTE!BJ2176="","*",SP_NORTE!BJ2176),IF(SP_NORTE!BK2176="","*",SP_NORTE!BK2176))</f>
        <v>*</v>
      </c>
    </row>
    <row r="2178" spans="1:16" hidden="1">
      <c r="A2178" s="91" t="str">
        <f>IF(SP_NORTE!B2177="","*",SP_NORTE!B2177)</f>
        <v>*</v>
      </c>
      <c r="B2178" s="92" t="str">
        <f>IF(SP_NORTE!X2177="","*",SP_NORTE!X2177)</f>
        <v>*</v>
      </c>
      <c r="C2178" s="92" t="str">
        <f>IF(SP_NORTE!S2177="","*",SP_NORTE!S2177)</f>
        <v>*</v>
      </c>
      <c r="D2178" s="92" t="str">
        <f>IF(SP_NORTE!T2177="","*",SP_NORTE!T2177)</f>
        <v>*</v>
      </c>
      <c r="E2178" s="92" t="str">
        <f>IF(SP_NORTE!D2177="","*",SP_NORTE!D2177)</f>
        <v>*</v>
      </c>
      <c r="F2178" s="92" t="str">
        <f>IF(SP_NORTE!H2177="","*",SP_NORTE!H2177)</f>
        <v>*</v>
      </c>
      <c r="G2178" s="92" t="str">
        <f>IF(SP_NORTE!M2177="","*",SP_NORTE!M2177)</f>
        <v>*</v>
      </c>
      <c r="H2178" s="131" t="str">
        <f>IF(SP_NORTE!K2177="","*",SP_NORTE!K2177)</f>
        <v>*</v>
      </c>
      <c r="I2178" s="128" t="str">
        <f>IF(SP_NORTE!O2177="","*",SP_NORTE!O2177)</f>
        <v>*</v>
      </c>
      <c r="J2178" s="128" t="str">
        <f>IF(SP_NORTE!P2177="","*",SP_NORTE!P2177)</f>
        <v>*</v>
      </c>
      <c r="K2178" s="92" t="str">
        <f>IF(SP_NORTE!AK2177="","*",SP_NORTE!AK2177)</f>
        <v>*</v>
      </c>
      <c r="L2178" s="92" t="str">
        <f>IF(SP_NORTE!AM2177="","*",SP_NORTE!AM2177)</f>
        <v>*</v>
      </c>
      <c r="M2178" s="92" t="str">
        <f>IF(SP_NORTE!AP2177="","*",SP_NORTE!AP2177)</f>
        <v>*</v>
      </c>
      <c r="N2178" s="92" t="str">
        <f>IF(SP_NORTE!AM2177="","*",SP_NORTE!AM2177)</f>
        <v>*</v>
      </c>
      <c r="O2178" s="124" t="str">
        <f>IF(SP_NORTE!BH2177="","*",SP_NORTE!BH2177)</f>
        <v>*</v>
      </c>
      <c r="P2178" s="212" t="str">
        <f>IF($A$2=1,IF(SP_NORTE!BJ2177="","*",SP_NORTE!BJ2177),IF(SP_NORTE!BK2177="","*",SP_NORTE!BK2177))</f>
        <v>*</v>
      </c>
    </row>
    <row r="2179" spans="1:16" hidden="1">
      <c r="A2179" s="91" t="str">
        <f>IF(SP_NORTE!B2178="","*",SP_NORTE!B2178)</f>
        <v>*</v>
      </c>
      <c r="B2179" s="92" t="str">
        <f>IF(SP_NORTE!X2178="","*",SP_NORTE!X2178)</f>
        <v>*</v>
      </c>
      <c r="C2179" s="92" t="str">
        <f>IF(SP_NORTE!S2178="","*",SP_NORTE!S2178)</f>
        <v>*</v>
      </c>
      <c r="D2179" s="92" t="str">
        <f>IF(SP_NORTE!T2178="","*",SP_NORTE!T2178)</f>
        <v>*</v>
      </c>
      <c r="E2179" s="92" t="str">
        <f>IF(SP_NORTE!D2178="","*",SP_NORTE!D2178)</f>
        <v>*</v>
      </c>
      <c r="F2179" s="92" t="str">
        <f>IF(SP_NORTE!H2178="","*",SP_NORTE!H2178)</f>
        <v>*</v>
      </c>
      <c r="G2179" s="92" t="str">
        <f>IF(SP_NORTE!M2178="","*",SP_NORTE!M2178)</f>
        <v>*</v>
      </c>
      <c r="H2179" s="131" t="str">
        <f>IF(SP_NORTE!K2178="","*",SP_NORTE!K2178)</f>
        <v>*</v>
      </c>
      <c r="I2179" s="128" t="str">
        <f>IF(SP_NORTE!O2178="","*",SP_NORTE!O2178)</f>
        <v>*</v>
      </c>
      <c r="J2179" s="128" t="str">
        <f>IF(SP_NORTE!P2178="","*",SP_NORTE!P2178)</f>
        <v>*</v>
      </c>
      <c r="K2179" s="92" t="str">
        <f>IF(SP_NORTE!AK2178="","*",SP_NORTE!AK2178)</f>
        <v>*</v>
      </c>
      <c r="L2179" s="92" t="str">
        <f>IF(SP_NORTE!AM2178="","*",SP_NORTE!AM2178)</f>
        <v>*</v>
      </c>
      <c r="M2179" s="92" t="str">
        <f>IF(SP_NORTE!AP2178="","*",SP_NORTE!AP2178)</f>
        <v>*</v>
      </c>
      <c r="N2179" s="92" t="str">
        <f>IF(SP_NORTE!AM2178="","*",SP_NORTE!AM2178)</f>
        <v>*</v>
      </c>
      <c r="O2179" s="124" t="str">
        <f>IF(SP_NORTE!BH2178="","*",SP_NORTE!BH2178)</f>
        <v>*</v>
      </c>
      <c r="P2179" s="212" t="str">
        <f>IF($A$2=1,IF(SP_NORTE!BJ2178="","*",SP_NORTE!BJ2178),IF(SP_NORTE!BK2178="","*",SP_NORTE!BK2178))</f>
        <v>*</v>
      </c>
    </row>
    <row r="2180" spans="1:16" hidden="1">
      <c r="A2180" s="91" t="str">
        <f>IF(SP_NORTE!B2179="","*",SP_NORTE!B2179)</f>
        <v>*</v>
      </c>
      <c r="B2180" s="92" t="str">
        <f>IF(SP_NORTE!X2179="","*",SP_NORTE!X2179)</f>
        <v>*</v>
      </c>
      <c r="C2180" s="92" t="str">
        <f>IF(SP_NORTE!S2179="","*",SP_NORTE!S2179)</f>
        <v>*</v>
      </c>
      <c r="D2180" s="92" t="str">
        <f>IF(SP_NORTE!T2179="","*",SP_NORTE!T2179)</f>
        <v>*</v>
      </c>
      <c r="E2180" s="92" t="str">
        <f>IF(SP_NORTE!D2179="","*",SP_NORTE!D2179)</f>
        <v>*</v>
      </c>
      <c r="F2180" s="92" t="str">
        <f>IF(SP_NORTE!H2179="","*",SP_NORTE!H2179)</f>
        <v>*</v>
      </c>
      <c r="G2180" s="92" t="str">
        <f>IF(SP_NORTE!M2179="","*",SP_NORTE!M2179)</f>
        <v>*</v>
      </c>
      <c r="H2180" s="131" t="str">
        <f>IF(SP_NORTE!K2179="","*",SP_NORTE!K2179)</f>
        <v>*</v>
      </c>
      <c r="I2180" s="128" t="str">
        <f>IF(SP_NORTE!O2179="","*",SP_NORTE!O2179)</f>
        <v>*</v>
      </c>
      <c r="J2180" s="128" t="str">
        <f>IF(SP_NORTE!P2179="","*",SP_NORTE!P2179)</f>
        <v>*</v>
      </c>
      <c r="K2180" s="92" t="str">
        <f>IF(SP_NORTE!AK2179="","*",SP_NORTE!AK2179)</f>
        <v>*</v>
      </c>
      <c r="L2180" s="92" t="str">
        <f>IF(SP_NORTE!AM2179="","*",SP_NORTE!AM2179)</f>
        <v>*</v>
      </c>
      <c r="M2180" s="92" t="str">
        <f>IF(SP_NORTE!AP2179="","*",SP_NORTE!AP2179)</f>
        <v>*</v>
      </c>
      <c r="N2180" s="92" t="str">
        <f>IF(SP_NORTE!AM2179="","*",SP_NORTE!AM2179)</f>
        <v>*</v>
      </c>
      <c r="O2180" s="124" t="str">
        <f>IF(SP_NORTE!BH2179="","*",SP_NORTE!BH2179)</f>
        <v>*</v>
      </c>
      <c r="P2180" s="212" t="str">
        <f>IF($A$2=1,IF(SP_NORTE!BJ2179="","*",SP_NORTE!BJ2179),IF(SP_NORTE!BK2179="","*",SP_NORTE!BK2179))</f>
        <v>*</v>
      </c>
    </row>
    <row r="2181" spans="1:16" hidden="1">
      <c r="A2181" s="91" t="str">
        <f>IF(SP_NORTE!B2180="","*",SP_NORTE!B2180)</f>
        <v>*</v>
      </c>
      <c r="B2181" s="92" t="str">
        <f>IF(SP_NORTE!X2180="","*",SP_NORTE!X2180)</f>
        <v>*</v>
      </c>
      <c r="C2181" s="92" t="str">
        <f>IF(SP_NORTE!S2180="","*",SP_NORTE!S2180)</f>
        <v>*</v>
      </c>
      <c r="D2181" s="92" t="str">
        <f>IF(SP_NORTE!T2180="","*",SP_NORTE!T2180)</f>
        <v>*</v>
      </c>
      <c r="E2181" s="92" t="str">
        <f>IF(SP_NORTE!D2180="","*",SP_NORTE!D2180)</f>
        <v>*</v>
      </c>
      <c r="F2181" s="92" t="str">
        <f>IF(SP_NORTE!H2180="","*",SP_NORTE!H2180)</f>
        <v>*</v>
      </c>
      <c r="G2181" s="92" t="str">
        <f>IF(SP_NORTE!M2180="","*",SP_NORTE!M2180)</f>
        <v>*</v>
      </c>
      <c r="H2181" s="131" t="str">
        <f>IF(SP_NORTE!K2180="","*",SP_NORTE!K2180)</f>
        <v>*</v>
      </c>
      <c r="I2181" s="128" t="str">
        <f>IF(SP_NORTE!O2180="","*",SP_NORTE!O2180)</f>
        <v>*</v>
      </c>
      <c r="J2181" s="128" t="str">
        <f>IF(SP_NORTE!P2180="","*",SP_NORTE!P2180)</f>
        <v>*</v>
      </c>
      <c r="K2181" s="92" t="str">
        <f>IF(SP_NORTE!AK2180="","*",SP_NORTE!AK2180)</f>
        <v>*</v>
      </c>
      <c r="L2181" s="92" t="str">
        <f>IF(SP_NORTE!AM2180="","*",SP_NORTE!AM2180)</f>
        <v>*</v>
      </c>
      <c r="M2181" s="92" t="str">
        <f>IF(SP_NORTE!AP2180="","*",SP_NORTE!AP2180)</f>
        <v>*</v>
      </c>
      <c r="N2181" s="92" t="str">
        <f>IF(SP_NORTE!AM2180="","*",SP_NORTE!AM2180)</f>
        <v>*</v>
      </c>
      <c r="O2181" s="124" t="str">
        <f>IF(SP_NORTE!BH2180="","*",SP_NORTE!BH2180)</f>
        <v>*</v>
      </c>
      <c r="P2181" s="212" t="str">
        <f>IF($A$2=1,IF(SP_NORTE!BJ2180="","*",SP_NORTE!BJ2180),IF(SP_NORTE!BK2180="","*",SP_NORTE!BK2180))</f>
        <v>*</v>
      </c>
    </row>
    <row r="2182" spans="1:16" hidden="1">
      <c r="A2182" s="91" t="str">
        <f>IF(SP_NORTE!B2181="","*",SP_NORTE!B2181)</f>
        <v>*</v>
      </c>
      <c r="B2182" s="92" t="str">
        <f>IF(SP_NORTE!X2181="","*",SP_NORTE!X2181)</f>
        <v>*</v>
      </c>
      <c r="C2182" s="92" t="str">
        <f>IF(SP_NORTE!S2181="","*",SP_NORTE!S2181)</f>
        <v>*</v>
      </c>
      <c r="D2182" s="92" t="str">
        <f>IF(SP_NORTE!T2181="","*",SP_NORTE!T2181)</f>
        <v>*</v>
      </c>
      <c r="E2182" s="92" t="str">
        <f>IF(SP_NORTE!D2181="","*",SP_NORTE!D2181)</f>
        <v>*</v>
      </c>
      <c r="F2182" s="92" t="str">
        <f>IF(SP_NORTE!H2181="","*",SP_NORTE!H2181)</f>
        <v>*</v>
      </c>
      <c r="G2182" s="92" t="str">
        <f>IF(SP_NORTE!M2181="","*",SP_NORTE!M2181)</f>
        <v>*</v>
      </c>
      <c r="H2182" s="131" t="str">
        <f>IF(SP_NORTE!K2181="","*",SP_NORTE!K2181)</f>
        <v>*</v>
      </c>
      <c r="I2182" s="128" t="str">
        <f>IF(SP_NORTE!O2181="","*",SP_NORTE!O2181)</f>
        <v>*</v>
      </c>
      <c r="J2182" s="128" t="str">
        <f>IF(SP_NORTE!P2181="","*",SP_NORTE!P2181)</f>
        <v>*</v>
      </c>
      <c r="K2182" s="92" t="str">
        <f>IF(SP_NORTE!AK2181="","*",SP_NORTE!AK2181)</f>
        <v>*</v>
      </c>
      <c r="L2182" s="92" t="str">
        <f>IF(SP_NORTE!AM2181="","*",SP_NORTE!AM2181)</f>
        <v>*</v>
      </c>
      <c r="M2182" s="92" t="str">
        <f>IF(SP_NORTE!AP2181="","*",SP_NORTE!AP2181)</f>
        <v>*</v>
      </c>
      <c r="N2182" s="92" t="str">
        <f>IF(SP_NORTE!AM2181="","*",SP_NORTE!AM2181)</f>
        <v>*</v>
      </c>
      <c r="O2182" s="124" t="str">
        <f>IF(SP_NORTE!BH2181="","*",SP_NORTE!BH2181)</f>
        <v>*</v>
      </c>
      <c r="P2182" s="212" t="str">
        <f>IF($A$2=1,IF(SP_NORTE!BJ2181="","*",SP_NORTE!BJ2181),IF(SP_NORTE!BK2181="","*",SP_NORTE!BK2181))</f>
        <v>*</v>
      </c>
    </row>
    <row r="2183" spans="1:16" hidden="1">
      <c r="A2183" s="91" t="str">
        <f>IF(SP_NORTE!B2182="","*",SP_NORTE!B2182)</f>
        <v>*</v>
      </c>
      <c r="B2183" s="92" t="str">
        <f>IF(SP_NORTE!X2182="","*",SP_NORTE!X2182)</f>
        <v>*</v>
      </c>
      <c r="C2183" s="92" t="str">
        <f>IF(SP_NORTE!S2182="","*",SP_NORTE!S2182)</f>
        <v>*</v>
      </c>
      <c r="D2183" s="92" t="str">
        <f>IF(SP_NORTE!T2182="","*",SP_NORTE!T2182)</f>
        <v>*</v>
      </c>
      <c r="E2183" s="92" t="str">
        <f>IF(SP_NORTE!D2182="","*",SP_NORTE!D2182)</f>
        <v>*</v>
      </c>
      <c r="F2183" s="92" t="str">
        <f>IF(SP_NORTE!H2182="","*",SP_NORTE!H2182)</f>
        <v>*</v>
      </c>
      <c r="G2183" s="92" t="str">
        <f>IF(SP_NORTE!M2182="","*",SP_NORTE!M2182)</f>
        <v>*</v>
      </c>
      <c r="H2183" s="131" t="str">
        <f>IF(SP_NORTE!K2182="","*",SP_NORTE!K2182)</f>
        <v>*</v>
      </c>
      <c r="I2183" s="128" t="str">
        <f>IF(SP_NORTE!O2182="","*",SP_NORTE!O2182)</f>
        <v>*</v>
      </c>
      <c r="J2183" s="128" t="str">
        <f>IF(SP_NORTE!P2182="","*",SP_NORTE!P2182)</f>
        <v>*</v>
      </c>
      <c r="K2183" s="92" t="str">
        <f>IF(SP_NORTE!AK2182="","*",SP_NORTE!AK2182)</f>
        <v>*</v>
      </c>
      <c r="L2183" s="92" t="str">
        <f>IF(SP_NORTE!AM2182="","*",SP_NORTE!AM2182)</f>
        <v>*</v>
      </c>
      <c r="M2183" s="92" t="str">
        <f>IF(SP_NORTE!AP2182="","*",SP_NORTE!AP2182)</f>
        <v>*</v>
      </c>
      <c r="N2183" s="92" t="str">
        <f>IF(SP_NORTE!AM2182="","*",SP_NORTE!AM2182)</f>
        <v>*</v>
      </c>
      <c r="O2183" s="124" t="str">
        <f>IF(SP_NORTE!BH2182="","*",SP_NORTE!BH2182)</f>
        <v>*</v>
      </c>
      <c r="P2183" s="212" t="str">
        <f>IF($A$2=1,IF(SP_NORTE!BJ2182="","*",SP_NORTE!BJ2182),IF(SP_NORTE!BK2182="","*",SP_NORTE!BK2182))</f>
        <v>*</v>
      </c>
    </row>
    <row r="2184" spans="1:16" hidden="1">
      <c r="A2184" s="91" t="str">
        <f>IF(SP_NORTE!B2183="","*",SP_NORTE!B2183)</f>
        <v>*</v>
      </c>
      <c r="B2184" s="92" t="str">
        <f>IF(SP_NORTE!X2183="","*",SP_NORTE!X2183)</f>
        <v>*</v>
      </c>
      <c r="C2184" s="92" t="str">
        <f>IF(SP_NORTE!S2183="","*",SP_NORTE!S2183)</f>
        <v>*</v>
      </c>
      <c r="D2184" s="92" t="str">
        <f>IF(SP_NORTE!T2183="","*",SP_NORTE!T2183)</f>
        <v>*</v>
      </c>
      <c r="E2184" s="92" t="str">
        <f>IF(SP_NORTE!D2183="","*",SP_NORTE!D2183)</f>
        <v>*</v>
      </c>
      <c r="F2184" s="92" t="str">
        <f>IF(SP_NORTE!H2183="","*",SP_NORTE!H2183)</f>
        <v>*</v>
      </c>
      <c r="G2184" s="92" t="str">
        <f>IF(SP_NORTE!M2183="","*",SP_NORTE!M2183)</f>
        <v>*</v>
      </c>
      <c r="H2184" s="131" t="str">
        <f>IF(SP_NORTE!K2183="","*",SP_NORTE!K2183)</f>
        <v>*</v>
      </c>
      <c r="I2184" s="128" t="str">
        <f>IF(SP_NORTE!O2183="","*",SP_NORTE!O2183)</f>
        <v>*</v>
      </c>
      <c r="J2184" s="128" t="str">
        <f>IF(SP_NORTE!P2183="","*",SP_NORTE!P2183)</f>
        <v>*</v>
      </c>
      <c r="K2184" s="92" t="str">
        <f>IF(SP_NORTE!AK2183="","*",SP_NORTE!AK2183)</f>
        <v>*</v>
      </c>
      <c r="L2184" s="92" t="str">
        <f>IF(SP_NORTE!AM2183="","*",SP_NORTE!AM2183)</f>
        <v>*</v>
      </c>
      <c r="M2184" s="92" t="str">
        <f>IF(SP_NORTE!AP2183="","*",SP_NORTE!AP2183)</f>
        <v>*</v>
      </c>
      <c r="N2184" s="92" t="str">
        <f>IF(SP_NORTE!AM2183="","*",SP_NORTE!AM2183)</f>
        <v>*</v>
      </c>
      <c r="O2184" s="124" t="str">
        <f>IF(SP_NORTE!BH2183="","*",SP_NORTE!BH2183)</f>
        <v>*</v>
      </c>
      <c r="P2184" s="212" t="str">
        <f>IF($A$2=1,IF(SP_NORTE!BJ2183="","*",SP_NORTE!BJ2183),IF(SP_NORTE!BK2183="","*",SP_NORTE!BK2183))</f>
        <v>*</v>
      </c>
    </row>
    <row r="2185" spans="1:16" hidden="1">
      <c r="A2185" s="91" t="str">
        <f>IF(SP_NORTE!B2184="","*",SP_NORTE!B2184)</f>
        <v>*</v>
      </c>
      <c r="B2185" s="92" t="str">
        <f>IF(SP_NORTE!X2184="","*",SP_NORTE!X2184)</f>
        <v>*</v>
      </c>
      <c r="C2185" s="92" t="str">
        <f>IF(SP_NORTE!S2184="","*",SP_NORTE!S2184)</f>
        <v>*</v>
      </c>
      <c r="D2185" s="92" t="str">
        <f>IF(SP_NORTE!T2184="","*",SP_NORTE!T2184)</f>
        <v>*</v>
      </c>
      <c r="E2185" s="92" t="str">
        <f>IF(SP_NORTE!D2184="","*",SP_NORTE!D2184)</f>
        <v>*</v>
      </c>
      <c r="F2185" s="92" t="str">
        <f>IF(SP_NORTE!H2184="","*",SP_NORTE!H2184)</f>
        <v>*</v>
      </c>
      <c r="G2185" s="92" t="str">
        <f>IF(SP_NORTE!M2184="","*",SP_NORTE!M2184)</f>
        <v>*</v>
      </c>
      <c r="H2185" s="131" t="str">
        <f>IF(SP_NORTE!K2184="","*",SP_NORTE!K2184)</f>
        <v>*</v>
      </c>
      <c r="I2185" s="128" t="str">
        <f>IF(SP_NORTE!O2184="","*",SP_NORTE!O2184)</f>
        <v>*</v>
      </c>
      <c r="J2185" s="128" t="str">
        <f>IF(SP_NORTE!P2184="","*",SP_NORTE!P2184)</f>
        <v>*</v>
      </c>
      <c r="K2185" s="92" t="str">
        <f>IF(SP_NORTE!AK2184="","*",SP_NORTE!AK2184)</f>
        <v>*</v>
      </c>
      <c r="L2185" s="92" t="str">
        <f>IF(SP_NORTE!AM2184="","*",SP_NORTE!AM2184)</f>
        <v>*</v>
      </c>
      <c r="M2185" s="92" t="str">
        <f>IF(SP_NORTE!AP2184="","*",SP_NORTE!AP2184)</f>
        <v>*</v>
      </c>
      <c r="N2185" s="92" t="str">
        <f>IF(SP_NORTE!AM2184="","*",SP_NORTE!AM2184)</f>
        <v>*</v>
      </c>
      <c r="O2185" s="124" t="str">
        <f>IF(SP_NORTE!BH2184="","*",SP_NORTE!BH2184)</f>
        <v>*</v>
      </c>
      <c r="P2185" s="212" t="str">
        <f>IF($A$2=1,IF(SP_NORTE!BJ2184="","*",SP_NORTE!BJ2184),IF(SP_NORTE!BK2184="","*",SP_NORTE!BK2184))</f>
        <v>*</v>
      </c>
    </row>
    <row r="2186" spans="1:16" hidden="1">
      <c r="A2186" s="91" t="str">
        <f>IF(SP_NORTE!B2185="","*",SP_NORTE!B2185)</f>
        <v>*</v>
      </c>
      <c r="B2186" s="92" t="str">
        <f>IF(SP_NORTE!X2185="","*",SP_NORTE!X2185)</f>
        <v>*</v>
      </c>
      <c r="C2186" s="92" t="str">
        <f>IF(SP_NORTE!S2185="","*",SP_NORTE!S2185)</f>
        <v>*</v>
      </c>
      <c r="D2186" s="92" t="str">
        <f>IF(SP_NORTE!T2185="","*",SP_NORTE!T2185)</f>
        <v>*</v>
      </c>
      <c r="E2186" s="92" t="str">
        <f>IF(SP_NORTE!D2185="","*",SP_NORTE!D2185)</f>
        <v>*</v>
      </c>
      <c r="F2186" s="92" t="str">
        <f>IF(SP_NORTE!H2185="","*",SP_NORTE!H2185)</f>
        <v>*</v>
      </c>
      <c r="G2186" s="92" t="str">
        <f>IF(SP_NORTE!M2185="","*",SP_NORTE!M2185)</f>
        <v>*</v>
      </c>
      <c r="H2186" s="131" t="str">
        <f>IF(SP_NORTE!K2185="","*",SP_NORTE!K2185)</f>
        <v>*</v>
      </c>
      <c r="I2186" s="128" t="str">
        <f>IF(SP_NORTE!O2185="","*",SP_NORTE!O2185)</f>
        <v>*</v>
      </c>
      <c r="J2186" s="128" t="str">
        <f>IF(SP_NORTE!P2185="","*",SP_NORTE!P2185)</f>
        <v>*</v>
      </c>
      <c r="K2186" s="92" t="str">
        <f>IF(SP_NORTE!AK2185="","*",SP_NORTE!AK2185)</f>
        <v>*</v>
      </c>
      <c r="L2186" s="92" t="str">
        <f>IF(SP_NORTE!AM2185="","*",SP_NORTE!AM2185)</f>
        <v>*</v>
      </c>
      <c r="M2186" s="92" t="str">
        <f>IF(SP_NORTE!AP2185="","*",SP_NORTE!AP2185)</f>
        <v>*</v>
      </c>
      <c r="N2186" s="92" t="str">
        <f>IF(SP_NORTE!AM2185="","*",SP_NORTE!AM2185)</f>
        <v>*</v>
      </c>
      <c r="O2186" s="124" t="str">
        <f>IF(SP_NORTE!BH2185="","*",SP_NORTE!BH2185)</f>
        <v>*</v>
      </c>
      <c r="P2186" s="212" t="str">
        <f>IF($A$2=1,IF(SP_NORTE!BJ2185="","*",SP_NORTE!BJ2185),IF(SP_NORTE!BK2185="","*",SP_NORTE!BK2185))</f>
        <v>*</v>
      </c>
    </row>
    <row r="2187" spans="1:16" hidden="1">
      <c r="A2187" s="91" t="str">
        <f>IF(SP_NORTE!B2186="","*",SP_NORTE!B2186)</f>
        <v>*</v>
      </c>
      <c r="B2187" s="92" t="str">
        <f>IF(SP_NORTE!X2186="","*",SP_NORTE!X2186)</f>
        <v>*</v>
      </c>
      <c r="C2187" s="92" t="str">
        <f>IF(SP_NORTE!S2186="","*",SP_NORTE!S2186)</f>
        <v>*</v>
      </c>
      <c r="D2187" s="92" t="str">
        <f>IF(SP_NORTE!T2186="","*",SP_NORTE!T2186)</f>
        <v>*</v>
      </c>
      <c r="E2187" s="92" t="str">
        <f>IF(SP_NORTE!D2186="","*",SP_NORTE!D2186)</f>
        <v>*</v>
      </c>
      <c r="F2187" s="92" t="str">
        <f>IF(SP_NORTE!H2186="","*",SP_NORTE!H2186)</f>
        <v>*</v>
      </c>
      <c r="G2187" s="92" t="str">
        <f>IF(SP_NORTE!M2186="","*",SP_NORTE!M2186)</f>
        <v>*</v>
      </c>
      <c r="H2187" s="131" t="str">
        <f>IF(SP_NORTE!K2186="","*",SP_NORTE!K2186)</f>
        <v>*</v>
      </c>
      <c r="I2187" s="128" t="str">
        <f>IF(SP_NORTE!O2186="","*",SP_NORTE!O2186)</f>
        <v>*</v>
      </c>
      <c r="J2187" s="128" t="str">
        <f>IF(SP_NORTE!P2186="","*",SP_NORTE!P2186)</f>
        <v>*</v>
      </c>
      <c r="K2187" s="92" t="str">
        <f>IF(SP_NORTE!AK2186="","*",SP_NORTE!AK2186)</f>
        <v>*</v>
      </c>
      <c r="L2187" s="92" t="str">
        <f>IF(SP_NORTE!AM2186="","*",SP_NORTE!AM2186)</f>
        <v>*</v>
      </c>
      <c r="M2187" s="92" t="str">
        <f>IF(SP_NORTE!AP2186="","*",SP_NORTE!AP2186)</f>
        <v>*</v>
      </c>
      <c r="N2187" s="92" t="str">
        <f>IF(SP_NORTE!AM2186="","*",SP_NORTE!AM2186)</f>
        <v>*</v>
      </c>
      <c r="O2187" s="124" t="str">
        <f>IF(SP_NORTE!BH2186="","*",SP_NORTE!BH2186)</f>
        <v>*</v>
      </c>
      <c r="P2187" s="212" t="str">
        <f>IF($A$2=1,IF(SP_NORTE!BJ2186="","*",SP_NORTE!BJ2186),IF(SP_NORTE!BK2186="","*",SP_NORTE!BK2186))</f>
        <v>*</v>
      </c>
    </row>
    <row r="2188" spans="1:16" hidden="1">
      <c r="A2188" s="91" t="str">
        <f>IF(SP_NORTE!B2187="","*",SP_NORTE!B2187)</f>
        <v>*</v>
      </c>
      <c r="B2188" s="92" t="str">
        <f>IF(SP_NORTE!X2187="","*",SP_NORTE!X2187)</f>
        <v>*</v>
      </c>
      <c r="C2188" s="92" t="str">
        <f>IF(SP_NORTE!S2187="","*",SP_NORTE!S2187)</f>
        <v>*</v>
      </c>
      <c r="D2188" s="92" t="str">
        <f>IF(SP_NORTE!T2187="","*",SP_NORTE!T2187)</f>
        <v>*</v>
      </c>
      <c r="E2188" s="92" t="str">
        <f>IF(SP_NORTE!D2187="","*",SP_NORTE!D2187)</f>
        <v>*</v>
      </c>
      <c r="F2188" s="92" t="str">
        <f>IF(SP_NORTE!H2187="","*",SP_NORTE!H2187)</f>
        <v>*</v>
      </c>
      <c r="G2188" s="92" t="str">
        <f>IF(SP_NORTE!M2187="","*",SP_NORTE!M2187)</f>
        <v>*</v>
      </c>
      <c r="H2188" s="131" t="str">
        <f>IF(SP_NORTE!K2187="","*",SP_NORTE!K2187)</f>
        <v>*</v>
      </c>
      <c r="I2188" s="128" t="str">
        <f>IF(SP_NORTE!O2187="","*",SP_NORTE!O2187)</f>
        <v>*</v>
      </c>
      <c r="J2188" s="128" t="str">
        <f>IF(SP_NORTE!P2187="","*",SP_NORTE!P2187)</f>
        <v>*</v>
      </c>
      <c r="K2188" s="92" t="str">
        <f>IF(SP_NORTE!AK2187="","*",SP_NORTE!AK2187)</f>
        <v>*</v>
      </c>
      <c r="L2188" s="92" t="str">
        <f>IF(SP_NORTE!AM2187="","*",SP_NORTE!AM2187)</f>
        <v>*</v>
      </c>
      <c r="M2188" s="92" t="str">
        <f>IF(SP_NORTE!AP2187="","*",SP_NORTE!AP2187)</f>
        <v>*</v>
      </c>
      <c r="N2188" s="92" t="str">
        <f>IF(SP_NORTE!AM2187="","*",SP_NORTE!AM2187)</f>
        <v>*</v>
      </c>
      <c r="O2188" s="124" t="str">
        <f>IF(SP_NORTE!BH2187="","*",SP_NORTE!BH2187)</f>
        <v>*</v>
      </c>
      <c r="P2188" s="212" t="str">
        <f>IF($A$2=1,IF(SP_NORTE!BJ2187="","*",SP_NORTE!BJ2187),IF(SP_NORTE!BK2187="","*",SP_NORTE!BK2187))</f>
        <v>*</v>
      </c>
    </row>
    <row r="2189" spans="1:16" hidden="1">
      <c r="A2189" s="91" t="str">
        <f>IF(SP_NORTE!B2188="","*",SP_NORTE!B2188)</f>
        <v>*</v>
      </c>
      <c r="B2189" s="92" t="str">
        <f>IF(SP_NORTE!X2188="","*",SP_NORTE!X2188)</f>
        <v>*</v>
      </c>
      <c r="C2189" s="92" t="str">
        <f>IF(SP_NORTE!S2188="","*",SP_NORTE!S2188)</f>
        <v>*</v>
      </c>
      <c r="D2189" s="92" t="str">
        <f>IF(SP_NORTE!T2188="","*",SP_NORTE!T2188)</f>
        <v>*</v>
      </c>
      <c r="E2189" s="92" t="str">
        <f>IF(SP_NORTE!D2188="","*",SP_NORTE!D2188)</f>
        <v>*</v>
      </c>
      <c r="F2189" s="92" t="str">
        <f>IF(SP_NORTE!H2188="","*",SP_NORTE!H2188)</f>
        <v>*</v>
      </c>
      <c r="G2189" s="92" t="str">
        <f>IF(SP_NORTE!M2188="","*",SP_NORTE!M2188)</f>
        <v>*</v>
      </c>
      <c r="H2189" s="131" t="str">
        <f>IF(SP_NORTE!K2188="","*",SP_NORTE!K2188)</f>
        <v>*</v>
      </c>
      <c r="I2189" s="128" t="str">
        <f>IF(SP_NORTE!O2188="","*",SP_NORTE!O2188)</f>
        <v>*</v>
      </c>
      <c r="J2189" s="128" t="str">
        <f>IF(SP_NORTE!P2188="","*",SP_NORTE!P2188)</f>
        <v>*</v>
      </c>
      <c r="K2189" s="92" t="str">
        <f>IF(SP_NORTE!AK2188="","*",SP_NORTE!AK2188)</f>
        <v>*</v>
      </c>
      <c r="L2189" s="92" t="str">
        <f>IF(SP_NORTE!AM2188="","*",SP_NORTE!AM2188)</f>
        <v>*</v>
      </c>
      <c r="M2189" s="92" t="str">
        <f>IF(SP_NORTE!AP2188="","*",SP_NORTE!AP2188)</f>
        <v>*</v>
      </c>
      <c r="N2189" s="92" t="str">
        <f>IF(SP_NORTE!AM2188="","*",SP_NORTE!AM2188)</f>
        <v>*</v>
      </c>
      <c r="O2189" s="124" t="str">
        <f>IF(SP_NORTE!BH2188="","*",SP_NORTE!BH2188)</f>
        <v>*</v>
      </c>
      <c r="P2189" s="212" t="str">
        <f>IF($A$2=1,IF(SP_NORTE!BJ2188="","*",SP_NORTE!BJ2188),IF(SP_NORTE!BK2188="","*",SP_NORTE!BK2188))</f>
        <v>*</v>
      </c>
    </row>
    <row r="2190" spans="1:16" hidden="1">
      <c r="A2190" s="91" t="str">
        <f>IF(SP_NORTE!B2189="","*",SP_NORTE!B2189)</f>
        <v>*</v>
      </c>
      <c r="B2190" s="92" t="str">
        <f>IF(SP_NORTE!X2189="","*",SP_NORTE!X2189)</f>
        <v>*</v>
      </c>
      <c r="C2190" s="92" t="str">
        <f>IF(SP_NORTE!S2189="","*",SP_NORTE!S2189)</f>
        <v>*</v>
      </c>
      <c r="D2190" s="92" t="str">
        <f>IF(SP_NORTE!T2189="","*",SP_NORTE!T2189)</f>
        <v>*</v>
      </c>
      <c r="E2190" s="92" t="str">
        <f>IF(SP_NORTE!D2189="","*",SP_NORTE!D2189)</f>
        <v>*</v>
      </c>
      <c r="F2190" s="92" t="str">
        <f>IF(SP_NORTE!H2189="","*",SP_NORTE!H2189)</f>
        <v>*</v>
      </c>
      <c r="G2190" s="92" t="str">
        <f>IF(SP_NORTE!M2189="","*",SP_NORTE!M2189)</f>
        <v>*</v>
      </c>
      <c r="H2190" s="131" t="str">
        <f>IF(SP_NORTE!K2189="","*",SP_NORTE!K2189)</f>
        <v>*</v>
      </c>
      <c r="I2190" s="128" t="str">
        <f>IF(SP_NORTE!O2189="","*",SP_NORTE!O2189)</f>
        <v>*</v>
      </c>
      <c r="J2190" s="128" t="str">
        <f>IF(SP_NORTE!P2189="","*",SP_NORTE!P2189)</f>
        <v>*</v>
      </c>
      <c r="K2190" s="92" t="str">
        <f>IF(SP_NORTE!AK2189="","*",SP_NORTE!AK2189)</f>
        <v>*</v>
      </c>
      <c r="L2190" s="92" t="str">
        <f>IF(SP_NORTE!AM2189="","*",SP_NORTE!AM2189)</f>
        <v>*</v>
      </c>
      <c r="M2190" s="92" t="str">
        <f>IF(SP_NORTE!AP2189="","*",SP_NORTE!AP2189)</f>
        <v>*</v>
      </c>
      <c r="N2190" s="92" t="str">
        <f>IF(SP_NORTE!AM2189="","*",SP_NORTE!AM2189)</f>
        <v>*</v>
      </c>
      <c r="O2190" s="124" t="str">
        <f>IF(SP_NORTE!BH2189="","*",SP_NORTE!BH2189)</f>
        <v>*</v>
      </c>
      <c r="P2190" s="212" t="str">
        <f>IF($A$2=1,IF(SP_NORTE!BJ2189="","*",SP_NORTE!BJ2189),IF(SP_NORTE!BK2189="","*",SP_NORTE!BK2189))</f>
        <v>*</v>
      </c>
    </row>
    <row r="2191" spans="1:16" hidden="1">
      <c r="A2191" s="91" t="str">
        <f>IF(SP_NORTE!B2190="","*",SP_NORTE!B2190)</f>
        <v>*</v>
      </c>
      <c r="B2191" s="92" t="str">
        <f>IF(SP_NORTE!X2190="","*",SP_NORTE!X2190)</f>
        <v>*</v>
      </c>
      <c r="C2191" s="92" t="str">
        <f>IF(SP_NORTE!S2190="","*",SP_NORTE!S2190)</f>
        <v>*</v>
      </c>
      <c r="D2191" s="92" t="str">
        <f>IF(SP_NORTE!T2190="","*",SP_NORTE!T2190)</f>
        <v>*</v>
      </c>
      <c r="E2191" s="92" t="str">
        <f>IF(SP_NORTE!D2190="","*",SP_NORTE!D2190)</f>
        <v>*</v>
      </c>
      <c r="F2191" s="92" t="str">
        <f>IF(SP_NORTE!H2190="","*",SP_NORTE!H2190)</f>
        <v>*</v>
      </c>
      <c r="G2191" s="92" t="str">
        <f>IF(SP_NORTE!M2190="","*",SP_NORTE!M2190)</f>
        <v>*</v>
      </c>
      <c r="H2191" s="131" t="str">
        <f>IF(SP_NORTE!K2190="","*",SP_NORTE!K2190)</f>
        <v>*</v>
      </c>
      <c r="I2191" s="128" t="str">
        <f>IF(SP_NORTE!O2190="","*",SP_NORTE!O2190)</f>
        <v>*</v>
      </c>
      <c r="J2191" s="128" t="str">
        <f>IF(SP_NORTE!P2190="","*",SP_NORTE!P2190)</f>
        <v>*</v>
      </c>
      <c r="K2191" s="92" t="str">
        <f>IF(SP_NORTE!AK2190="","*",SP_NORTE!AK2190)</f>
        <v>*</v>
      </c>
      <c r="L2191" s="92" t="str">
        <f>IF(SP_NORTE!AM2190="","*",SP_NORTE!AM2190)</f>
        <v>*</v>
      </c>
      <c r="M2191" s="92" t="str">
        <f>IF(SP_NORTE!AP2190="","*",SP_NORTE!AP2190)</f>
        <v>*</v>
      </c>
      <c r="N2191" s="92" t="str">
        <f>IF(SP_NORTE!AM2190="","*",SP_NORTE!AM2190)</f>
        <v>*</v>
      </c>
      <c r="O2191" s="124" t="str">
        <f>IF(SP_NORTE!BH2190="","*",SP_NORTE!BH2190)</f>
        <v>*</v>
      </c>
      <c r="P2191" s="212" t="str">
        <f>IF($A$2=1,IF(SP_NORTE!BJ2190="","*",SP_NORTE!BJ2190),IF(SP_NORTE!BK2190="","*",SP_NORTE!BK2190))</f>
        <v>*</v>
      </c>
    </row>
    <row r="2192" spans="1:16" hidden="1">
      <c r="A2192" s="91" t="str">
        <f>IF(SP_NORTE!B2191="","*",SP_NORTE!B2191)</f>
        <v>*</v>
      </c>
      <c r="B2192" s="92" t="str">
        <f>IF(SP_NORTE!X2191="","*",SP_NORTE!X2191)</f>
        <v>*</v>
      </c>
      <c r="C2192" s="92" t="str">
        <f>IF(SP_NORTE!S2191="","*",SP_NORTE!S2191)</f>
        <v>*</v>
      </c>
      <c r="D2192" s="92" t="str">
        <f>IF(SP_NORTE!T2191="","*",SP_NORTE!T2191)</f>
        <v>*</v>
      </c>
      <c r="E2192" s="92" t="str">
        <f>IF(SP_NORTE!D2191="","*",SP_NORTE!D2191)</f>
        <v>*</v>
      </c>
      <c r="F2192" s="92" t="str">
        <f>IF(SP_NORTE!H2191="","*",SP_NORTE!H2191)</f>
        <v>*</v>
      </c>
      <c r="G2192" s="92" t="str">
        <f>IF(SP_NORTE!M2191="","*",SP_NORTE!M2191)</f>
        <v>*</v>
      </c>
      <c r="H2192" s="131" t="str">
        <f>IF(SP_NORTE!K2191="","*",SP_NORTE!K2191)</f>
        <v>*</v>
      </c>
      <c r="I2192" s="128" t="str">
        <f>IF(SP_NORTE!O2191="","*",SP_NORTE!O2191)</f>
        <v>*</v>
      </c>
      <c r="J2192" s="128" t="str">
        <f>IF(SP_NORTE!P2191="","*",SP_NORTE!P2191)</f>
        <v>*</v>
      </c>
      <c r="K2192" s="92" t="str">
        <f>IF(SP_NORTE!AK2191="","*",SP_NORTE!AK2191)</f>
        <v>*</v>
      </c>
      <c r="L2192" s="92" t="str">
        <f>IF(SP_NORTE!AM2191="","*",SP_NORTE!AM2191)</f>
        <v>*</v>
      </c>
      <c r="M2192" s="92" t="str">
        <f>IF(SP_NORTE!AP2191="","*",SP_NORTE!AP2191)</f>
        <v>*</v>
      </c>
      <c r="N2192" s="92" t="str">
        <f>IF(SP_NORTE!AM2191="","*",SP_NORTE!AM2191)</f>
        <v>*</v>
      </c>
      <c r="O2192" s="124" t="str">
        <f>IF(SP_NORTE!BH2191="","*",SP_NORTE!BH2191)</f>
        <v>*</v>
      </c>
      <c r="P2192" s="212" t="str">
        <f>IF($A$2=1,IF(SP_NORTE!BJ2191="","*",SP_NORTE!BJ2191),IF(SP_NORTE!BK2191="","*",SP_NORTE!BK2191))</f>
        <v>*</v>
      </c>
    </row>
    <row r="2193" spans="1:16" hidden="1">
      <c r="A2193" s="91" t="str">
        <f>IF(SP_NORTE!B2192="","*",SP_NORTE!B2192)</f>
        <v>*</v>
      </c>
      <c r="B2193" s="92" t="str">
        <f>IF(SP_NORTE!X2192="","*",SP_NORTE!X2192)</f>
        <v>*</v>
      </c>
      <c r="C2193" s="92" t="str">
        <f>IF(SP_NORTE!S2192="","*",SP_NORTE!S2192)</f>
        <v>*</v>
      </c>
      <c r="D2193" s="92" t="str">
        <f>IF(SP_NORTE!T2192="","*",SP_NORTE!T2192)</f>
        <v>*</v>
      </c>
      <c r="E2193" s="92" t="str">
        <f>IF(SP_NORTE!D2192="","*",SP_NORTE!D2192)</f>
        <v>*</v>
      </c>
      <c r="F2193" s="92" t="str">
        <f>IF(SP_NORTE!H2192="","*",SP_NORTE!H2192)</f>
        <v>*</v>
      </c>
      <c r="G2193" s="92" t="str">
        <f>IF(SP_NORTE!M2192="","*",SP_NORTE!M2192)</f>
        <v>*</v>
      </c>
      <c r="H2193" s="131" t="str">
        <f>IF(SP_NORTE!K2192="","*",SP_NORTE!K2192)</f>
        <v>*</v>
      </c>
      <c r="I2193" s="128" t="str">
        <f>IF(SP_NORTE!O2192="","*",SP_NORTE!O2192)</f>
        <v>*</v>
      </c>
      <c r="J2193" s="128" t="str">
        <f>IF(SP_NORTE!P2192="","*",SP_NORTE!P2192)</f>
        <v>*</v>
      </c>
      <c r="K2193" s="92" t="str">
        <f>IF(SP_NORTE!AK2192="","*",SP_NORTE!AK2192)</f>
        <v>*</v>
      </c>
      <c r="L2193" s="92" t="str">
        <f>IF(SP_NORTE!AM2192="","*",SP_NORTE!AM2192)</f>
        <v>*</v>
      </c>
      <c r="M2193" s="92" t="str">
        <f>IF(SP_NORTE!AP2192="","*",SP_NORTE!AP2192)</f>
        <v>*</v>
      </c>
      <c r="N2193" s="92" t="str">
        <f>IF(SP_NORTE!AM2192="","*",SP_NORTE!AM2192)</f>
        <v>*</v>
      </c>
      <c r="O2193" s="124" t="str">
        <f>IF(SP_NORTE!BH2192="","*",SP_NORTE!BH2192)</f>
        <v>*</v>
      </c>
      <c r="P2193" s="212" t="str">
        <f>IF($A$2=1,IF(SP_NORTE!BJ2192="","*",SP_NORTE!BJ2192),IF(SP_NORTE!BK2192="","*",SP_NORTE!BK2192))</f>
        <v>*</v>
      </c>
    </row>
    <row r="2194" spans="1:16" hidden="1">
      <c r="A2194" s="91" t="str">
        <f>IF(SP_NORTE!B2193="","*",SP_NORTE!B2193)</f>
        <v>*</v>
      </c>
      <c r="B2194" s="92" t="str">
        <f>IF(SP_NORTE!X2193="","*",SP_NORTE!X2193)</f>
        <v>*</v>
      </c>
      <c r="C2194" s="92" t="str">
        <f>IF(SP_NORTE!S2193="","*",SP_NORTE!S2193)</f>
        <v>*</v>
      </c>
      <c r="D2194" s="92" t="str">
        <f>IF(SP_NORTE!T2193="","*",SP_NORTE!T2193)</f>
        <v>*</v>
      </c>
      <c r="E2194" s="92" t="str">
        <f>IF(SP_NORTE!D2193="","*",SP_NORTE!D2193)</f>
        <v>*</v>
      </c>
      <c r="F2194" s="92" t="str">
        <f>IF(SP_NORTE!H2193="","*",SP_NORTE!H2193)</f>
        <v>*</v>
      </c>
      <c r="G2194" s="92" t="str">
        <f>IF(SP_NORTE!M2193="","*",SP_NORTE!M2193)</f>
        <v>*</v>
      </c>
      <c r="H2194" s="131" t="str">
        <f>IF(SP_NORTE!K2193="","*",SP_NORTE!K2193)</f>
        <v>*</v>
      </c>
      <c r="I2194" s="128" t="str">
        <f>IF(SP_NORTE!O2193="","*",SP_NORTE!O2193)</f>
        <v>*</v>
      </c>
      <c r="J2194" s="128" t="str">
        <f>IF(SP_NORTE!P2193="","*",SP_NORTE!P2193)</f>
        <v>*</v>
      </c>
      <c r="K2194" s="92" t="str">
        <f>IF(SP_NORTE!AK2193="","*",SP_NORTE!AK2193)</f>
        <v>*</v>
      </c>
      <c r="L2194" s="92" t="str">
        <f>IF(SP_NORTE!AM2193="","*",SP_NORTE!AM2193)</f>
        <v>*</v>
      </c>
      <c r="M2194" s="92" t="str">
        <f>IF(SP_NORTE!AP2193="","*",SP_NORTE!AP2193)</f>
        <v>*</v>
      </c>
      <c r="N2194" s="92" t="str">
        <f>IF(SP_NORTE!AM2193="","*",SP_NORTE!AM2193)</f>
        <v>*</v>
      </c>
      <c r="O2194" s="124" t="str">
        <f>IF(SP_NORTE!BH2193="","*",SP_NORTE!BH2193)</f>
        <v>*</v>
      </c>
      <c r="P2194" s="212" t="str">
        <f>IF($A$2=1,IF(SP_NORTE!BJ2193="","*",SP_NORTE!BJ2193),IF(SP_NORTE!BK2193="","*",SP_NORTE!BK2193))</f>
        <v>*</v>
      </c>
    </row>
    <row r="2195" spans="1:16" hidden="1">
      <c r="A2195" s="91" t="str">
        <f>IF(SP_NORTE!B2194="","*",SP_NORTE!B2194)</f>
        <v>*</v>
      </c>
      <c r="B2195" s="92" t="str">
        <f>IF(SP_NORTE!X2194="","*",SP_NORTE!X2194)</f>
        <v>*</v>
      </c>
      <c r="C2195" s="92" t="str">
        <f>IF(SP_NORTE!S2194="","*",SP_NORTE!S2194)</f>
        <v>*</v>
      </c>
      <c r="D2195" s="92" t="str">
        <f>IF(SP_NORTE!T2194="","*",SP_NORTE!T2194)</f>
        <v>*</v>
      </c>
      <c r="E2195" s="92" t="str">
        <f>IF(SP_NORTE!D2194="","*",SP_NORTE!D2194)</f>
        <v>*</v>
      </c>
      <c r="F2195" s="92" t="str">
        <f>IF(SP_NORTE!H2194="","*",SP_NORTE!H2194)</f>
        <v>*</v>
      </c>
      <c r="G2195" s="92" t="str">
        <f>IF(SP_NORTE!M2194="","*",SP_NORTE!M2194)</f>
        <v>*</v>
      </c>
      <c r="H2195" s="131" t="str">
        <f>IF(SP_NORTE!K2194="","*",SP_NORTE!K2194)</f>
        <v>*</v>
      </c>
      <c r="I2195" s="128" t="str">
        <f>IF(SP_NORTE!O2194="","*",SP_NORTE!O2194)</f>
        <v>*</v>
      </c>
      <c r="J2195" s="128" t="str">
        <f>IF(SP_NORTE!P2194="","*",SP_NORTE!P2194)</f>
        <v>*</v>
      </c>
      <c r="K2195" s="92" t="str">
        <f>IF(SP_NORTE!AK2194="","*",SP_NORTE!AK2194)</f>
        <v>*</v>
      </c>
      <c r="L2195" s="92" t="str">
        <f>IF(SP_NORTE!AM2194="","*",SP_NORTE!AM2194)</f>
        <v>*</v>
      </c>
      <c r="M2195" s="92" t="str">
        <f>IF(SP_NORTE!AP2194="","*",SP_NORTE!AP2194)</f>
        <v>*</v>
      </c>
      <c r="N2195" s="92" t="str">
        <f>IF(SP_NORTE!AM2194="","*",SP_NORTE!AM2194)</f>
        <v>*</v>
      </c>
      <c r="O2195" s="124" t="str">
        <f>IF(SP_NORTE!BH2194="","*",SP_NORTE!BH2194)</f>
        <v>*</v>
      </c>
      <c r="P2195" s="212" t="str">
        <f>IF($A$2=1,IF(SP_NORTE!BJ2194="","*",SP_NORTE!BJ2194),IF(SP_NORTE!BK2194="","*",SP_NORTE!BK2194))</f>
        <v>*</v>
      </c>
    </row>
    <row r="2196" spans="1:16" hidden="1">
      <c r="A2196" s="91" t="str">
        <f>IF(SP_NORTE!B2195="","*",SP_NORTE!B2195)</f>
        <v>*</v>
      </c>
      <c r="B2196" s="92" t="str">
        <f>IF(SP_NORTE!X2195="","*",SP_NORTE!X2195)</f>
        <v>*</v>
      </c>
      <c r="C2196" s="92" t="str">
        <f>IF(SP_NORTE!S2195="","*",SP_NORTE!S2195)</f>
        <v>*</v>
      </c>
      <c r="D2196" s="92" t="str">
        <f>IF(SP_NORTE!T2195="","*",SP_NORTE!T2195)</f>
        <v>*</v>
      </c>
      <c r="E2196" s="92" t="str">
        <f>IF(SP_NORTE!D2195="","*",SP_NORTE!D2195)</f>
        <v>*</v>
      </c>
      <c r="F2196" s="92" t="str">
        <f>IF(SP_NORTE!H2195="","*",SP_NORTE!H2195)</f>
        <v>*</v>
      </c>
      <c r="G2196" s="92" t="str">
        <f>IF(SP_NORTE!M2195="","*",SP_NORTE!M2195)</f>
        <v>*</v>
      </c>
      <c r="H2196" s="131" t="str">
        <f>IF(SP_NORTE!K2195="","*",SP_NORTE!K2195)</f>
        <v>*</v>
      </c>
      <c r="I2196" s="128" t="str">
        <f>IF(SP_NORTE!O2195="","*",SP_NORTE!O2195)</f>
        <v>*</v>
      </c>
      <c r="J2196" s="128" t="str">
        <f>IF(SP_NORTE!P2195="","*",SP_NORTE!P2195)</f>
        <v>*</v>
      </c>
      <c r="K2196" s="92" t="str">
        <f>IF(SP_NORTE!AK2195="","*",SP_NORTE!AK2195)</f>
        <v>*</v>
      </c>
      <c r="L2196" s="92" t="str">
        <f>IF(SP_NORTE!AM2195="","*",SP_NORTE!AM2195)</f>
        <v>*</v>
      </c>
      <c r="M2196" s="92" t="str">
        <f>IF(SP_NORTE!AP2195="","*",SP_NORTE!AP2195)</f>
        <v>*</v>
      </c>
      <c r="N2196" s="92" t="str">
        <f>IF(SP_NORTE!AM2195="","*",SP_NORTE!AM2195)</f>
        <v>*</v>
      </c>
      <c r="O2196" s="124" t="str">
        <f>IF(SP_NORTE!BH2195="","*",SP_NORTE!BH2195)</f>
        <v>*</v>
      </c>
      <c r="P2196" s="212" t="str">
        <f>IF($A$2=1,IF(SP_NORTE!BJ2195="","*",SP_NORTE!BJ2195),IF(SP_NORTE!BK2195="","*",SP_NORTE!BK2195))</f>
        <v>*</v>
      </c>
    </row>
    <row r="2197" spans="1:16" hidden="1">
      <c r="A2197" s="91" t="str">
        <f>IF(SP_NORTE!B2196="","*",SP_NORTE!B2196)</f>
        <v>*</v>
      </c>
      <c r="B2197" s="92" t="str">
        <f>IF(SP_NORTE!X2196="","*",SP_NORTE!X2196)</f>
        <v>*</v>
      </c>
      <c r="C2197" s="92" t="str">
        <f>IF(SP_NORTE!S2196="","*",SP_NORTE!S2196)</f>
        <v>*</v>
      </c>
      <c r="D2197" s="92" t="str">
        <f>IF(SP_NORTE!T2196="","*",SP_NORTE!T2196)</f>
        <v>*</v>
      </c>
      <c r="E2197" s="92" t="str">
        <f>IF(SP_NORTE!D2196="","*",SP_NORTE!D2196)</f>
        <v>*</v>
      </c>
      <c r="F2197" s="92" t="str">
        <f>IF(SP_NORTE!H2196="","*",SP_NORTE!H2196)</f>
        <v>*</v>
      </c>
      <c r="G2197" s="92" t="str">
        <f>IF(SP_NORTE!M2196="","*",SP_NORTE!M2196)</f>
        <v>*</v>
      </c>
      <c r="H2197" s="131" t="str">
        <f>IF(SP_NORTE!K2196="","*",SP_NORTE!K2196)</f>
        <v>*</v>
      </c>
      <c r="I2197" s="128" t="str">
        <f>IF(SP_NORTE!O2196="","*",SP_NORTE!O2196)</f>
        <v>*</v>
      </c>
      <c r="J2197" s="128" t="str">
        <f>IF(SP_NORTE!P2196="","*",SP_NORTE!P2196)</f>
        <v>*</v>
      </c>
      <c r="K2197" s="92" t="str">
        <f>IF(SP_NORTE!AK2196="","*",SP_NORTE!AK2196)</f>
        <v>*</v>
      </c>
      <c r="L2197" s="92" t="str">
        <f>IF(SP_NORTE!AM2196="","*",SP_NORTE!AM2196)</f>
        <v>*</v>
      </c>
      <c r="M2197" s="92" t="str">
        <f>IF(SP_NORTE!AP2196="","*",SP_NORTE!AP2196)</f>
        <v>*</v>
      </c>
      <c r="N2197" s="92" t="str">
        <f>IF(SP_NORTE!AM2196="","*",SP_NORTE!AM2196)</f>
        <v>*</v>
      </c>
      <c r="O2197" s="124" t="str">
        <f>IF(SP_NORTE!BH2196="","*",SP_NORTE!BH2196)</f>
        <v>*</v>
      </c>
      <c r="P2197" s="212" t="str">
        <f>IF($A$2=1,IF(SP_NORTE!BJ2196="","*",SP_NORTE!BJ2196),IF(SP_NORTE!BK2196="","*",SP_NORTE!BK2196))</f>
        <v>*</v>
      </c>
    </row>
    <row r="2198" spans="1:16" hidden="1">
      <c r="A2198" s="91" t="str">
        <f>IF(SP_NORTE!B2197="","*",SP_NORTE!B2197)</f>
        <v>*</v>
      </c>
      <c r="B2198" s="92" t="str">
        <f>IF(SP_NORTE!X2197="","*",SP_NORTE!X2197)</f>
        <v>*</v>
      </c>
      <c r="C2198" s="92" t="str">
        <f>IF(SP_NORTE!S2197="","*",SP_NORTE!S2197)</f>
        <v>*</v>
      </c>
      <c r="D2198" s="92" t="str">
        <f>IF(SP_NORTE!T2197="","*",SP_NORTE!T2197)</f>
        <v>*</v>
      </c>
      <c r="E2198" s="92" t="str">
        <f>IF(SP_NORTE!D2197="","*",SP_NORTE!D2197)</f>
        <v>*</v>
      </c>
      <c r="F2198" s="92" t="str">
        <f>IF(SP_NORTE!H2197="","*",SP_NORTE!H2197)</f>
        <v>*</v>
      </c>
      <c r="G2198" s="92" t="str">
        <f>IF(SP_NORTE!M2197="","*",SP_NORTE!M2197)</f>
        <v>*</v>
      </c>
      <c r="H2198" s="131" t="str">
        <f>IF(SP_NORTE!K2197="","*",SP_NORTE!K2197)</f>
        <v>*</v>
      </c>
      <c r="I2198" s="128" t="str">
        <f>IF(SP_NORTE!O2197="","*",SP_NORTE!O2197)</f>
        <v>*</v>
      </c>
      <c r="J2198" s="128" t="str">
        <f>IF(SP_NORTE!P2197="","*",SP_NORTE!P2197)</f>
        <v>*</v>
      </c>
      <c r="K2198" s="92" t="str">
        <f>IF(SP_NORTE!AK2197="","*",SP_NORTE!AK2197)</f>
        <v>*</v>
      </c>
      <c r="L2198" s="92" t="str">
        <f>IF(SP_NORTE!AM2197="","*",SP_NORTE!AM2197)</f>
        <v>*</v>
      </c>
      <c r="M2198" s="92" t="str">
        <f>IF(SP_NORTE!AP2197="","*",SP_NORTE!AP2197)</f>
        <v>*</v>
      </c>
      <c r="N2198" s="92" t="str">
        <f>IF(SP_NORTE!AM2197="","*",SP_NORTE!AM2197)</f>
        <v>*</v>
      </c>
      <c r="O2198" s="124" t="str">
        <f>IF(SP_NORTE!BH2197="","*",SP_NORTE!BH2197)</f>
        <v>*</v>
      </c>
      <c r="P2198" s="212" t="str">
        <f>IF($A$2=1,IF(SP_NORTE!BJ2197="","*",SP_NORTE!BJ2197),IF(SP_NORTE!BK2197="","*",SP_NORTE!BK2197))</f>
        <v>*</v>
      </c>
    </row>
    <row r="2199" spans="1:16" hidden="1">
      <c r="A2199" s="91" t="str">
        <f>IF(SP_NORTE!B2198="","*",SP_NORTE!B2198)</f>
        <v>*</v>
      </c>
      <c r="B2199" s="92" t="str">
        <f>IF(SP_NORTE!X2198="","*",SP_NORTE!X2198)</f>
        <v>*</v>
      </c>
      <c r="C2199" s="92" t="str">
        <f>IF(SP_NORTE!S2198="","*",SP_NORTE!S2198)</f>
        <v>*</v>
      </c>
      <c r="D2199" s="92" t="str">
        <f>IF(SP_NORTE!T2198="","*",SP_NORTE!T2198)</f>
        <v>*</v>
      </c>
      <c r="E2199" s="92" t="str">
        <f>IF(SP_NORTE!D2198="","*",SP_NORTE!D2198)</f>
        <v>*</v>
      </c>
      <c r="F2199" s="92" t="str">
        <f>IF(SP_NORTE!H2198="","*",SP_NORTE!H2198)</f>
        <v>*</v>
      </c>
      <c r="G2199" s="92" t="str">
        <f>IF(SP_NORTE!M2198="","*",SP_NORTE!M2198)</f>
        <v>*</v>
      </c>
      <c r="H2199" s="131" t="str">
        <f>IF(SP_NORTE!K2198="","*",SP_NORTE!K2198)</f>
        <v>*</v>
      </c>
      <c r="I2199" s="128" t="str">
        <f>IF(SP_NORTE!O2198="","*",SP_NORTE!O2198)</f>
        <v>*</v>
      </c>
      <c r="J2199" s="128" t="str">
        <f>IF(SP_NORTE!P2198="","*",SP_NORTE!P2198)</f>
        <v>*</v>
      </c>
      <c r="K2199" s="92" t="str">
        <f>IF(SP_NORTE!AK2198="","*",SP_NORTE!AK2198)</f>
        <v>*</v>
      </c>
      <c r="L2199" s="92" t="str">
        <f>IF(SP_NORTE!AM2198="","*",SP_NORTE!AM2198)</f>
        <v>*</v>
      </c>
      <c r="M2199" s="92" t="str">
        <f>IF(SP_NORTE!AP2198="","*",SP_NORTE!AP2198)</f>
        <v>*</v>
      </c>
      <c r="N2199" s="92" t="str">
        <f>IF(SP_NORTE!AM2198="","*",SP_NORTE!AM2198)</f>
        <v>*</v>
      </c>
      <c r="O2199" s="124" t="str">
        <f>IF(SP_NORTE!BH2198="","*",SP_NORTE!BH2198)</f>
        <v>*</v>
      </c>
      <c r="P2199" s="212" t="str">
        <f>IF($A$2=1,IF(SP_NORTE!BJ2198="","*",SP_NORTE!BJ2198),IF(SP_NORTE!BK2198="","*",SP_NORTE!BK2198))</f>
        <v>*</v>
      </c>
    </row>
    <row r="2200" spans="1:16" hidden="1">
      <c r="A2200" s="91" t="str">
        <f>IF(SP_NORTE!B2199="","*",SP_NORTE!B2199)</f>
        <v>*</v>
      </c>
      <c r="B2200" s="92" t="str">
        <f>IF(SP_NORTE!X2199="","*",SP_NORTE!X2199)</f>
        <v>*</v>
      </c>
      <c r="C2200" s="92" t="str">
        <f>IF(SP_NORTE!S2199="","*",SP_NORTE!S2199)</f>
        <v>*</v>
      </c>
      <c r="D2200" s="92" t="str">
        <f>IF(SP_NORTE!T2199="","*",SP_NORTE!T2199)</f>
        <v>*</v>
      </c>
      <c r="E2200" s="92" t="str">
        <f>IF(SP_NORTE!D2199="","*",SP_NORTE!D2199)</f>
        <v>*</v>
      </c>
      <c r="F2200" s="92" t="str">
        <f>IF(SP_NORTE!H2199="","*",SP_NORTE!H2199)</f>
        <v>*</v>
      </c>
      <c r="G2200" s="92" t="str">
        <f>IF(SP_NORTE!M2199="","*",SP_NORTE!M2199)</f>
        <v>*</v>
      </c>
      <c r="H2200" s="131" t="str">
        <f>IF(SP_NORTE!K2199="","*",SP_NORTE!K2199)</f>
        <v>*</v>
      </c>
      <c r="I2200" s="128" t="str">
        <f>IF(SP_NORTE!O2199="","*",SP_NORTE!O2199)</f>
        <v>*</v>
      </c>
      <c r="J2200" s="128" t="str">
        <f>IF(SP_NORTE!P2199="","*",SP_NORTE!P2199)</f>
        <v>*</v>
      </c>
      <c r="K2200" s="92" t="str">
        <f>IF(SP_NORTE!AK2199="","*",SP_NORTE!AK2199)</f>
        <v>*</v>
      </c>
      <c r="L2200" s="92" t="str">
        <f>IF(SP_NORTE!AM2199="","*",SP_NORTE!AM2199)</f>
        <v>*</v>
      </c>
      <c r="M2200" s="92" t="str">
        <f>IF(SP_NORTE!AP2199="","*",SP_NORTE!AP2199)</f>
        <v>*</v>
      </c>
      <c r="N2200" s="92" t="str">
        <f>IF(SP_NORTE!AM2199="","*",SP_NORTE!AM2199)</f>
        <v>*</v>
      </c>
      <c r="O2200" s="124" t="str">
        <f>IF(SP_NORTE!BH2199="","*",SP_NORTE!BH2199)</f>
        <v>*</v>
      </c>
      <c r="P2200" s="212" t="str">
        <f>IF($A$2=1,IF(SP_NORTE!BJ2199="","*",SP_NORTE!BJ2199),IF(SP_NORTE!BK2199="","*",SP_NORTE!BK2199))</f>
        <v>*</v>
      </c>
    </row>
    <row r="2201" spans="1:16" hidden="1">
      <c r="A2201" s="91" t="str">
        <f>IF(SP_NORTE!B2200="","*",SP_NORTE!B2200)</f>
        <v>*</v>
      </c>
      <c r="B2201" s="92" t="str">
        <f>IF(SP_NORTE!X2200="","*",SP_NORTE!X2200)</f>
        <v>*</v>
      </c>
      <c r="C2201" s="92" t="str">
        <f>IF(SP_NORTE!S2200="","*",SP_NORTE!S2200)</f>
        <v>*</v>
      </c>
      <c r="D2201" s="92" t="str">
        <f>IF(SP_NORTE!T2200="","*",SP_NORTE!T2200)</f>
        <v>*</v>
      </c>
      <c r="E2201" s="92" t="str">
        <f>IF(SP_NORTE!D2200="","*",SP_NORTE!D2200)</f>
        <v>*</v>
      </c>
      <c r="F2201" s="92" t="str">
        <f>IF(SP_NORTE!H2200="","*",SP_NORTE!H2200)</f>
        <v>*</v>
      </c>
      <c r="G2201" s="92" t="str">
        <f>IF(SP_NORTE!M2200="","*",SP_NORTE!M2200)</f>
        <v>*</v>
      </c>
      <c r="H2201" s="131" t="str">
        <f>IF(SP_NORTE!K2200="","*",SP_NORTE!K2200)</f>
        <v>*</v>
      </c>
      <c r="I2201" s="128" t="str">
        <f>IF(SP_NORTE!O2200="","*",SP_NORTE!O2200)</f>
        <v>*</v>
      </c>
      <c r="J2201" s="128" t="str">
        <f>IF(SP_NORTE!P2200="","*",SP_NORTE!P2200)</f>
        <v>*</v>
      </c>
      <c r="K2201" s="92" t="str">
        <f>IF(SP_NORTE!AK2200="","*",SP_NORTE!AK2200)</f>
        <v>*</v>
      </c>
      <c r="L2201" s="92" t="str">
        <f>IF(SP_NORTE!AM2200="","*",SP_NORTE!AM2200)</f>
        <v>*</v>
      </c>
      <c r="M2201" s="92" t="str">
        <f>IF(SP_NORTE!AP2200="","*",SP_NORTE!AP2200)</f>
        <v>*</v>
      </c>
      <c r="N2201" s="92" t="str">
        <f>IF(SP_NORTE!AM2200="","*",SP_NORTE!AM2200)</f>
        <v>*</v>
      </c>
      <c r="O2201" s="124" t="str">
        <f>IF(SP_NORTE!BH2200="","*",SP_NORTE!BH2200)</f>
        <v>*</v>
      </c>
      <c r="P2201" s="212" t="str">
        <f>IF($A$2=1,IF(SP_NORTE!BJ2200="","*",SP_NORTE!BJ2200),IF(SP_NORTE!BK2200="","*",SP_NORTE!BK2200))</f>
        <v>*</v>
      </c>
    </row>
    <row r="2202" spans="1:16" hidden="1">
      <c r="A2202" s="91" t="str">
        <f>IF(SP_NORTE!B2201="","*",SP_NORTE!B2201)</f>
        <v>*</v>
      </c>
      <c r="B2202" s="92" t="str">
        <f>IF(SP_NORTE!X2201="","*",SP_NORTE!X2201)</f>
        <v>*</v>
      </c>
      <c r="C2202" s="92" t="str">
        <f>IF(SP_NORTE!S2201="","*",SP_NORTE!S2201)</f>
        <v>*</v>
      </c>
      <c r="D2202" s="92" t="str">
        <f>IF(SP_NORTE!T2201="","*",SP_NORTE!T2201)</f>
        <v>*</v>
      </c>
      <c r="E2202" s="92" t="str">
        <f>IF(SP_NORTE!D2201="","*",SP_NORTE!D2201)</f>
        <v>*</v>
      </c>
      <c r="F2202" s="92" t="str">
        <f>IF(SP_NORTE!H2201="","*",SP_NORTE!H2201)</f>
        <v>*</v>
      </c>
      <c r="G2202" s="92" t="str">
        <f>IF(SP_NORTE!M2201="","*",SP_NORTE!M2201)</f>
        <v>*</v>
      </c>
      <c r="H2202" s="131" t="str">
        <f>IF(SP_NORTE!K2201="","*",SP_NORTE!K2201)</f>
        <v>*</v>
      </c>
      <c r="I2202" s="128" t="str">
        <f>IF(SP_NORTE!O2201="","*",SP_NORTE!O2201)</f>
        <v>*</v>
      </c>
      <c r="J2202" s="128" t="str">
        <f>IF(SP_NORTE!P2201="","*",SP_NORTE!P2201)</f>
        <v>*</v>
      </c>
      <c r="K2202" s="92" t="str">
        <f>IF(SP_NORTE!AK2201="","*",SP_NORTE!AK2201)</f>
        <v>*</v>
      </c>
      <c r="L2202" s="92" t="str">
        <f>IF(SP_NORTE!AM2201="","*",SP_NORTE!AM2201)</f>
        <v>*</v>
      </c>
      <c r="M2202" s="92" t="str">
        <f>IF(SP_NORTE!AP2201="","*",SP_NORTE!AP2201)</f>
        <v>*</v>
      </c>
      <c r="N2202" s="92" t="str">
        <f>IF(SP_NORTE!AM2201="","*",SP_NORTE!AM2201)</f>
        <v>*</v>
      </c>
      <c r="O2202" s="124" t="str">
        <f>IF(SP_NORTE!BH2201="","*",SP_NORTE!BH2201)</f>
        <v>*</v>
      </c>
      <c r="P2202" s="212" t="str">
        <f>IF($A$2=1,IF(SP_NORTE!BJ2201="","*",SP_NORTE!BJ2201),IF(SP_NORTE!BK2201="","*",SP_NORTE!BK2201))</f>
        <v>*</v>
      </c>
    </row>
    <row r="2203" spans="1:16" hidden="1">
      <c r="A2203" s="91" t="str">
        <f>IF(SP_NORTE!B2202="","*",SP_NORTE!B2202)</f>
        <v>*</v>
      </c>
      <c r="B2203" s="92" t="str">
        <f>IF(SP_NORTE!X2202="","*",SP_NORTE!X2202)</f>
        <v>*</v>
      </c>
      <c r="C2203" s="92" t="str">
        <f>IF(SP_NORTE!S2202="","*",SP_NORTE!S2202)</f>
        <v>*</v>
      </c>
      <c r="D2203" s="92" t="str">
        <f>IF(SP_NORTE!T2202="","*",SP_NORTE!T2202)</f>
        <v>*</v>
      </c>
      <c r="E2203" s="92" t="str">
        <f>IF(SP_NORTE!D2202="","*",SP_NORTE!D2202)</f>
        <v>*</v>
      </c>
      <c r="F2203" s="92" t="str">
        <f>IF(SP_NORTE!H2202="","*",SP_NORTE!H2202)</f>
        <v>*</v>
      </c>
      <c r="G2203" s="92" t="str">
        <f>IF(SP_NORTE!M2202="","*",SP_NORTE!M2202)</f>
        <v>*</v>
      </c>
      <c r="H2203" s="131" t="str">
        <f>IF(SP_NORTE!K2202="","*",SP_NORTE!K2202)</f>
        <v>*</v>
      </c>
      <c r="I2203" s="128" t="str">
        <f>IF(SP_NORTE!O2202="","*",SP_NORTE!O2202)</f>
        <v>*</v>
      </c>
      <c r="J2203" s="128" t="str">
        <f>IF(SP_NORTE!P2202="","*",SP_NORTE!P2202)</f>
        <v>*</v>
      </c>
      <c r="K2203" s="92" t="str">
        <f>IF(SP_NORTE!AK2202="","*",SP_NORTE!AK2202)</f>
        <v>*</v>
      </c>
      <c r="L2203" s="92" t="str">
        <f>IF(SP_NORTE!AM2202="","*",SP_NORTE!AM2202)</f>
        <v>*</v>
      </c>
      <c r="M2203" s="92" t="str">
        <f>IF(SP_NORTE!AP2202="","*",SP_NORTE!AP2202)</f>
        <v>*</v>
      </c>
      <c r="N2203" s="92" t="str">
        <f>IF(SP_NORTE!AM2202="","*",SP_NORTE!AM2202)</f>
        <v>*</v>
      </c>
      <c r="O2203" s="124" t="str">
        <f>IF(SP_NORTE!BH2202="","*",SP_NORTE!BH2202)</f>
        <v>*</v>
      </c>
      <c r="P2203" s="212" t="str">
        <f>IF($A$2=1,IF(SP_NORTE!BJ2202="","*",SP_NORTE!BJ2202),IF(SP_NORTE!BK2202="","*",SP_NORTE!BK2202))</f>
        <v>*</v>
      </c>
    </row>
    <row r="2204" spans="1:16" hidden="1">
      <c r="A2204" s="91" t="str">
        <f>IF(SP_NORTE!B2203="","*",SP_NORTE!B2203)</f>
        <v>*</v>
      </c>
      <c r="B2204" s="92" t="str">
        <f>IF(SP_NORTE!X2203="","*",SP_NORTE!X2203)</f>
        <v>*</v>
      </c>
      <c r="C2204" s="92" t="str">
        <f>IF(SP_NORTE!S2203="","*",SP_NORTE!S2203)</f>
        <v>*</v>
      </c>
      <c r="D2204" s="92" t="str">
        <f>IF(SP_NORTE!T2203="","*",SP_NORTE!T2203)</f>
        <v>*</v>
      </c>
      <c r="E2204" s="92" t="str">
        <f>IF(SP_NORTE!D2203="","*",SP_NORTE!D2203)</f>
        <v>*</v>
      </c>
      <c r="F2204" s="92" t="str">
        <f>IF(SP_NORTE!H2203="","*",SP_NORTE!H2203)</f>
        <v>*</v>
      </c>
      <c r="G2204" s="92" t="str">
        <f>IF(SP_NORTE!M2203="","*",SP_NORTE!M2203)</f>
        <v>*</v>
      </c>
      <c r="H2204" s="131" t="str">
        <f>IF(SP_NORTE!K2203="","*",SP_NORTE!K2203)</f>
        <v>*</v>
      </c>
      <c r="I2204" s="128" t="str">
        <f>IF(SP_NORTE!O2203="","*",SP_NORTE!O2203)</f>
        <v>*</v>
      </c>
      <c r="J2204" s="128" t="str">
        <f>IF(SP_NORTE!P2203="","*",SP_NORTE!P2203)</f>
        <v>*</v>
      </c>
      <c r="K2204" s="92" t="str">
        <f>IF(SP_NORTE!AK2203="","*",SP_NORTE!AK2203)</f>
        <v>*</v>
      </c>
      <c r="L2204" s="92" t="str">
        <f>IF(SP_NORTE!AM2203="","*",SP_NORTE!AM2203)</f>
        <v>*</v>
      </c>
      <c r="M2204" s="92" t="str">
        <f>IF(SP_NORTE!AP2203="","*",SP_NORTE!AP2203)</f>
        <v>*</v>
      </c>
      <c r="N2204" s="92" t="str">
        <f>IF(SP_NORTE!AM2203="","*",SP_NORTE!AM2203)</f>
        <v>*</v>
      </c>
      <c r="O2204" s="124" t="str">
        <f>IF(SP_NORTE!BH2203="","*",SP_NORTE!BH2203)</f>
        <v>*</v>
      </c>
      <c r="P2204" s="212" t="str">
        <f>IF($A$2=1,IF(SP_NORTE!BJ2203="","*",SP_NORTE!BJ2203),IF(SP_NORTE!BK2203="","*",SP_NORTE!BK2203))</f>
        <v>*</v>
      </c>
    </row>
    <row r="2205" spans="1:16" hidden="1">
      <c r="A2205" s="91" t="str">
        <f>IF(SP_NORTE!B2204="","*",SP_NORTE!B2204)</f>
        <v>*</v>
      </c>
      <c r="B2205" s="92" t="str">
        <f>IF(SP_NORTE!X2204="","*",SP_NORTE!X2204)</f>
        <v>*</v>
      </c>
      <c r="C2205" s="92" t="str">
        <f>IF(SP_NORTE!S2204="","*",SP_NORTE!S2204)</f>
        <v>*</v>
      </c>
      <c r="D2205" s="92" t="str">
        <f>IF(SP_NORTE!T2204="","*",SP_NORTE!T2204)</f>
        <v>*</v>
      </c>
      <c r="E2205" s="92" t="str">
        <f>IF(SP_NORTE!D2204="","*",SP_NORTE!D2204)</f>
        <v>*</v>
      </c>
      <c r="F2205" s="92" t="str">
        <f>IF(SP_NORTE!H2204="","*",SP_NORTE!H2204)</f>
        <v>*</v>
      </c>
      <c r="G2205" s="92" t="str">
        <f>IF(SP_NORTE!M2204="","*",SP_NORTE!M2204)</f>
        <v>*</v>
      </c>
      <c r="H2205" s="131" t="str">
        <f>IF(SP_NORTE!K2204="","*",SP_NORTE!K2204)</f>
        <v>*</v>
      </c>
      <c r="I2205" s="128" t="str">
        <f>IF(SP_NORTE!O2204="","*",SP_NORTE!O2204)</f>
        <v>*</v>
      </c>
      <c r="J2205" s="128" t="str">
        <f>IF(SP_NORTE!P2204="","*",SP_NORTE!P2204)</f>
        <v>*</v>
      </c>
      <c r="K2205" s="92" t="str">
        <f>IF(SP_NORTE!AK2204="","*",SP_NORTE!AK2204)</f>
        <v>*</v>
      </c>
      <c r="L2205" s="92" t="str">
        <f>IF(SP_NORTE!AM2204="","*",SP_NORTE!AM2204)</f>
        <v>*</v>
      </c>
      <c r="M2205" s="92" t="str">
        <f>IF(SP_NORTE!AP2204="","*",SP_NORTE!AP2204)</f>
        <v>*</v>
      </c>
      <c r="N2205" s="92" t="str">
        <f>IF(SP_NORTE!AM2204="","*",SP_NORTE!AM2204)</f>
        <v>*</v>
      </c>
      <c r="O2205" s="124" t="str">
        <f>IF(SP_NORTE!BH2204="","*",SP_NORTE!BH2204)</f>
        <v>*</v>
      </c>
      <c r="P2205" s="212" t="str">
        <f>IF($A$2=1,IF(SP_NORTE!BJ2204="","*",SP_NORTE!BJ2204),IF(SP_NORTE!BK2204="","*",SP_NORTE!BK2204))</f>
        <v>*</v>
      </c>
    </row>
    <row r="2206" spans="1:16" hidden="1">
      <c r="A2206" s="91" t="str">
        <f>IF(SP_NORTE!B2205="","*",SP_NORTE!B2205)</f>
        <v>*</v>
      </c>
      <c r="B2206" s="92" t="str">
        <f>IF(SP_NORTE!X2205="","*",SP_NORTE!X2205)</f>
        <v>*</v>
      </c>
      <c r="C2206" s="92" t="str">
        <f>IF(SP_NORTE!S2205="","*",SP_NORTE!S2205)</f>
        <v>*</v>
      </c>
      <c r="D2206" s="92" t="str">
        <f>IF(SP_NORTE!T2205="","*",SP_NORTE!T2205)</f>
        <v>*</v>
      </c>
      <c r="E2206" s="92" t="str">
        <f>IF(SP_NORTE!D2205="","*",SP_NORTE!D2205)</f>
        <v>*</v>
      </c>
      <c r="F2206" s="92" t="str">
        <f>IF(SP_NORTE!H2205="","*",SP_NORTE!H2205)</f>
        <v>*</v>
      </c>
      <c r="G2206" s="92" t="str">
        <f>IF(SP_NORTE!M2205="","*",SP_NORTE!M2205)</f>
        <v>*</v>
      </c>
      <c r="H2206" s="131" t="str">
        <f>IF(SP_NORTE!K2205="","*",SP_NORTE!K2205)</f>
        <v>*</v>
      </c>
      <c r="I2206" s="128" t="str">
        <f>IF(SP_NORTE!O2205="","*",SP_NORTE!O2205)</f>
        <v>*</v>
      </c>
      <c r="J2206" s="128" t="str">
        <f>IF(SP_NORTE!P2205="","*",SP_NORTE!P2205)</f>
        <v>*</v>
      </c>
      <c r="K2206" s="92" t="str">
        <f>IF(SP_NORTE!AK2205="","*",SP_NORTE!AK2205)</f>
        <v>*</v>
      </c>
      <c r="L2206" s="92" t="str">
        <f>IF(SP_NORTE!AM2205="","*",SP_NORTE!AM2205)</f>
        <v>*</v>
      </c>
      <c r="M2206" s="92" t="str">
        <f>IF(SP_NORTE!AP2205="","*",SP_NORTE!AP2205)</f>
        <v>*</v>
      </c>
      <c r="N2206" s="92" t="str">
        <f>IF(SP_NORTE!AM2205="","*",SP_NORTE!AM2205)</f>
        <v>*</v>
      </c>
      <c r="O2206" s="124" t="str">
        <f>IF(SP_NORTE!BH2205="","*",SP_NORTE!BH2205)</f>
        <v>*</v>
      </c>
      <c r="P2206" s="212" t="str">
        <f>IF($A$2=1,IF(SP_NORTE!BJ2205="","*",SP_NORTE!BJ2205),IF(SP_NORTE!BK2205="","*",SP_NORTE!BK2205))</f>
        <v>*</v>
      </c>
    </row>
    <row r="2207" spans="1:16" hidden="1">
      <c r="A2207" s="91" t="str">
        <f>IF(SP_NORTE!B2206="","*",SP_NORTE!B2206)</f>
        <v>*</v>
      </c>
      <c r="B2207" s="92" t="str">
        <f>IF(SP_NORTE!X2206="","*",SP_NORTE!X2206)</f>
        <v>*</v>
      </c>
      <c r="C2207" s="92" t="str">
        <f>IF(SP_NORTE!S2206="","*",SP_NORTE!S2206)</f>
        <v>*</v>
      </c>
      <c r="D2207" s="92" t="str">
        <f>IF(SP_NORTE!T2206="","*",SP_NORTE!T2206)</f>
        <v>*</v>
      </c>
      <c r="E2207" s="92" t="str">
        <f>IF(SP_NORTE!D2206="","*",SP_NORTE!D2206)</f>
        <v>*</v>
      </c>
      <c r="F2207" s="92" t="str">
        <f>IF(SP_NORTE!H2206="","*",SP_NORTE!H2206)</f>
        <v>*</v>
      </c>
      <c r="G2207" s="92" t="str">
        <f>IF(SP_NORTE!M2206="","*",SP_NORTE!M2206)</f>
        <v>*</v>
      </c>
      <c r="H2207" s="131" t="str">
        <f>IF(SP_NORTE!K2206="","*",SP_NORTE!K2206)</f>
        <v>*</v>
      </c>
      <c r="I2207" s="128" t="str">
        <f>IF(SP_NORTE!O2206="","*",SP_NORTE!O2206)</f>
        <v>*</v>
      </c>
      <c r="J2207" s="128" t="str">
        <f>IF(SP_NORTE!P2206="","*",SP_NORTE!P2206)</f>
        <v>*</v>
      </c>
      <c r="K2207" s="92" t="str">
        <f>IF(SP_NORTE!AK2206="","*",SP_NORTE!AK2206)</f>
        <v>*</v>
      </c>
      <c r="L2207" s="92" t="str">
        <f>IF(SP_NORTE!AM2206="","*",SP_NORTE!AM2206)</f>
        <v>*</v>
      </c>
      <c r="M2207" s="92" t="str">
        <f>IF(SP_NORTE!AP2206="","*",SP_NORTE!AP2206)</f>
        <v>*</v>
      </c>
      <c r="N2207" s="92" t="str">
        <f>IF(SP_NORTE!AM2206="","*",SP_NORTE!AM2206)</f>
        <v>*</v>
      </c>
      <c r="O2207" s="124" t="str">
        <f>IF(SP_NORTE!BH2206="","*",SP_NORTE!BH2206)</f>
        <v>*</v>
      </c>
      <c r="P2207" s="212" t="str">
        <f>IF($A$2=1,IF(SP_NORTE!BJ2206="","*",SP_NORTE!BJ2206),IF(SP_NORTE!BK2206="","*",SP_NORTE!BK2206))</f>
        <v>*</v>
      </c>
    </row>
    <row r="2208" spans="1:16" hidden="1">
      <c r="A2208" s="91" t="str">
        <f>IF(SP_NORTE!B2207="","*",SP_NORTE!B2207)</f>
        <v>*</v>
      </c>
      <c r="B2208" s="92" t="str">
        <f>IF(SP_NORTE!X2207="","*",SP_NORTE!X2207)</f>
        <v>*</v>
      </c>
      <c r="C2208" s="92" t="str">
        <f>IF(SP_NORTE!S2207="","*",SP_NORTE!S2207)</f>
        <v>*</v>
      </c>
      <c r="D2208" s="92" t="str">
        <f>IF(SP_NORTE!T2207="","*",SP_NORTE!T2207)</f>
        <v>*</v>
      </c>
      <c r="E2208" s="92" t="str">
        <f>IF(SP_NORTE!D2207="","*",SP_NORTE!D2207)</f>
        <v>*</v>
      </c>
      <c r="F2208" s="92" t="str">
        <f>IF(SP_NORTE!H2207="","*",SP_NORTE!H2207)</f>
        <v>*</v>
      </c>
      <c r="G2208" s="92" t="str">
        <f>IF(SP_NORTE!M2207="","*",SP_NORTE!M2207)</f>
        <v>*</v>
      </c>
      <c r="H2208" s="131" t="str">
        <f>IF(SP_NORTE!K2207="","*",SP_NORTE!K2207)</f>
        <v>*</v>
      </c>
      <c r="I2208" s="128" t="str">
        <f>IF(SP_NORTE!O2207="","*",SP_NORTE!O2207)</f>
        <v>*</v>
      </c>
      <c r="J2208" s="128" t="str">
        <f>IF(SP_NORTE!P2207="","*",SP_NORTE!P2207)</f>
        <v>*</v>
      </c>
      <c r="K2208" s="92" t="str">
        <f>IF(SP_NORTE!AK2207="","*",SP_NORTE!AK2207)</f>
        <v>*</v>
      </c>
      <c r="L2208" s="92" t="str">
        <f>IF(SP_NORTE!AM2207="","*",SP_NORTE!AM2207)</f>
        <v>*</v>
      </c>
      <c r="M2208" s="92" t="str">
        <f>IF(SP_NORTE!AP2207="","*",SP_NORTE!AP2207)</f>
        <v>*</v>
      </c>
      <c r="N2208" s="92" t="str">
        <f>IF(SP_NORTE!AM2207="","*",SP_NORTE!AM2207)</f>
        <v>*</v>
      </c>
      <c r="O2208" s="124" t="str">
        <f>IF(SP_NORTE!BH2207="","*",SP_NORTE!BH2207)</f>
        <v>*</v>
      </c>
      <c r="P2208" s="212" t="str">
        <f>IF($A$2=1,IF(SP_NORTE!BJ2207="","*",SP_NORTE!BJ2207),IF(SP_NORTE!BK2207="","*",SP_NORTE!BK2207))</f>
        <v>*</v>
      </c>
    </row>
    <row r="2209" spans="1:16" hidden="1">
      <c r="A2209" s="91" t="str">
        <f>IF(SP_NORTE!B2208="","*",SP_NORTE!B2208)</f>
        <v>*</v>
      </c>
      <c r="B2209" s="92" t="str">
        <f>IF(SP_NORTE!X2208="","*",SP_NORTE!X2208)</f>
        <v>*</v>
      </c>
      <c r="C2209" s="92" t="str">
        <f>IF(SP_NORTE!S2208="","*",SP_NORTE!S2208)</f>
        <v>*</v>
      </c>
      <c r="D2209" s="92" t="str">
        <f>IF(SP_NORTE!T2208="","*",SP_NORTE!T2208)</f>
        <v>*</v>
      </c>
      <c r="E2209" s="92" t="str">
        <f>IF(SP_NORTE!D2208="","*",SP_NORTE!D2208)</f>
        <v>*</v>
      </c>
      <c r="F2209" s="92" t="str">
        <f>IF(SP_NORTE!H2208="","*",SP_NORTE!H2208)</f>
        <v>*</v>
      </c>
      <c r="G2209" s="92" t="str">
        <f>IF(SP_NORTE!M2208="","*",SP_NORTE!M2208)</f>
        <v>*</v>
      </c>
      <c r="H2209" s="131" t="str">
        <f>IF(SP_NORTE!K2208="","*",SP_NORTE!K2208)</f>
        <v>*</v>
      </c>
      <c r="I2209" s="128" t="str">
        <f>IF(SP_NORTE!O2208="","*",SP_NORTE!O2208)</f>
        <v>*</v>
      </c>
      <c r="J2209" s="128" t="str">
        <f>IF(SP_NORTE!P2208="","*",SP_NORTE!P2208)</f>
        <v>*</v>
      </c>
      <c r="K2209" s="92" t="str">
        <f>IF(SP_NORTE!AK2208="","*",SP_NORTE!AK2208)</f>
        <v>*</v>
      </c>
      <c r="L2209" s="92" t="str">
        <f>IF(SP_NORTE!AM2208="","*",SP_NORTE!AM2208)</f>
        <v>*</v>
      </c>
      <c r="M2209" s="92" t="str">
        <f>IF(SP_NORTE!AP2208="","*",SP_NORTE!AP2208)</f>
        <v>*</v>
      </c>
      <c r="N2209" s="92" t="str">
        <f>IF(SP_NORTE!AM2208="","*",SP_NORTE!AM2208)</f>
        <v>*</v>
      </c>
      <c r="O2209" s="124" t="str">
        <f>IF(SP_NORTE!BH2208="","*",SP_NORTE!BH2208)</f>
        <v>*</v>
      </c>
      <c r="P2209" s="212" t="str">
        <f>IF($A$2=1,IF(SP_NORTE!BJ2208="","*",SP_NORTE!BJ2208),IF(SP_NORTE!BK2208="","*",SP_NORTE!BK2208))</f>
        <v>*</v>
      </c>
    </row>
    <row r="2210" spans="1:16" hidden="1">
      <c r="A2210" s="91" t="str">
        <f>IF(SP_NORTE!B2209="","*",SP_NORTE!B2209)</f>
        <v>*</v>
      </c>
      <c r="B2210" s="92" t="str">
        <f>IF(SP_NORTE!X2209="","*",SP_NORTE!X2209)</f>
        <v>*</v>
      </c>
      <c r="C2210" s="92" t="str">
        <f>IF(SP_NORTE!S2209="","*",SP_NORTE!S2209)</f>
        <v>*</v>
      </c>
      <c r="D2210" s="92" t="str">
        <f>IF(SP_NORTE!T2209="","*",SP_NORTE!T2209)</f>
        <v>*</v>
      </c>
      <c r="E2210" s="92" t="str">
        <f>IF(SP_NORTE!D2209="","*",SP_NORTE!D2209)</f>
        <v>*</v>
      </c>
      <c r="F2210" s="92" t="str">
        <f>IF(SP_NORTE!H2209="","*",SP_NORTE!H2209)</f>
        <v>*</v>
      </c>
      <c r="G2210" s="92" t="str">
        <f>IF(SP_NORTE!M2209="","*",SP_NORTE!M2209)</f>
        <v>*</v>
      </c>
      <c r="H2210" s="131" t="str">
        <f>IF(SP_NORTE!K2209="","*",SP_NORTE!K2209)</f>
        <v>*</v>
      </c>
      <c r="I2210" s="128" t="str">
        <f>IF(SP_NORTE!O2209="","*",SP_NORTE!O2209)</f>
        <v>*</v>
      </c>
      <c r="J2210" s="128" t="str">
        <f>IF(SP_NORTE!P2209="","*",SP_NORTE!P2209)</f>
        <v>*</v>
      </c>
      <c r="K2210" s="92" t="str">
        <f>IF(SP_NORTE!AK2209="","*",SP_NORTE!AK2209)</f>
        <v>*</v>
      </c>
      <c r="L2210" s="92" t="str">
        <f>IF(SP_NORTE!AM2209="","*",SP_NORTE!AM2209)</f>
        <v>*</v>
      </c>
      <c r="M2210" s="92" t="str">
        <f>IF(SP_NORTE!AP2209="","*",SP_NORTE!AP2209)</f>
        <v>*</v>
      </c>
      <c r="N2210" s="92" t="str">
        <f>IF(SP_NORTE!AM2209="","*",SP_NORTE!AM2209)</f>
        <v>*</v>
      </c>
      <c r="O2210" s="124" t="str">
        <f>IF(SP_NORTE!BH2209="","*",SP_NORTE!BH2209)</f>
        <v>*</v>
      </c>
      <c r="P2210" s="212" t="str">
        <f>IF($A$2=1,IF(SP_NORTE!BJ2209="","*",SP_NORTE!BJ2209),IF(SP_NORTE!BK2209="","*",SP_NORTE!BK2209))</f>
        <v>*</v>
      </c>
    </row>
    <row r="2211" spans="1:16" hidden="1">
      <c r="A2211" s="91" t="str">
        <f>IF(SP_NORTE!B2210="","*",SP_NORTE!B2210)</f>
        <v>*</v>
      </c>
      <c r="B2211" s="92" t="str">
        <f>IF(SP_NORTE!X2210="","*",SP_NORTE!X2210)</f>
        <v>*</v>
      </c>
      <c r="C2211" s="92" t="str">
        <f>IF(SP_NORTE!S2210="","*",SP_NORTE!S2210)</f>
        <v>*</v>
      </c>
      <c r="D2211" s="92" t="str">
        <f>IF(SP_NORTE!T2210="","*",SP_NORTE!T2210)</f>
        <v>*</v>
      </c>
      <c r="E2211" s="92" t="str">
        <f>IF(SP_NORTE!D2210="","*",SP_NORTE!D2210)</f>
        <v>*</v>
      </c>
      <c r="F2211" s="92" t="str">
        <f>IF(SP_NORTE!H2210="","*",SP_NORTE!H2210)</f>
        <v>*</v>
      </c>
      <c r="G2211" s="92" t="str">
        <f>IF(SP_NORTE!M2210="","*",SP_NORTE!M2210)</f>
        <v>*</v>
      </c>
      <c r="H2211" s="131" t="str">
        <f>IF(SP_NORTE!K2210="","*",SP_NORTE!K2210)</f>
        <v>*</v>
      </c>
      <c r="I2211" s="128" t="str">
        <f>IF(SP_NORTE!O2210="","*",SP_NORTE!O2210)</f>
        <v>*</v>
      </c>
      <c r="J2211" s="128" t="str">
        <f>IF(SP_NORTE!P2210="","*",SP_NORTE!P2210)</f>
        <v>*</v>
      </c>
      <c r="K2211" s="92" t="str">
        <f>IF(SP_NORTE!AK2210="","*",SP_NORTE!AK2210)</f>
        <v>*</v>
      </c>
      <c r="L2211" s="92" t="str">
        <f>IF(SP_NORTE!AM2210="","*",SP_NORTE!AM2210)</f>
        <v>*</v>
      </c>
      <c r="M2211" s="92" t="str">
        <f>IF(SP_NORTE!AP2210="","*",SP_NORTE!AP2210)</f>
        <v>*</v>
      </c>
      <c r="N2211" s="92" t="str">
        <f>IF(SP_NORTE!AM2210="","*",SP_NORTE!AM2210)</f>
        <v>*</v>
      </c>
      <c r="O2211" s="124" t="str">
        <f>IF(SP_NORTE!BH2210="","*",SP_NORTE!BH2210)</f>
        <v>*</v>
      </c>
      <c r="P2211" s="212" t="str">
        <f>IF($A$2=1,IF(SP_NORTE!BJ2210="","*",SP_NORTE!BJ2210),IF(SP_NORTE!BK2210="","*",SP_NORTE!BK2210))</f>
        <v>*</v>
      </c>
    </row>
    <row r="2212" spans="1:16" hidden="1">
      <c r="A2212" s="91" t="str">
        <f>IF(SP_NORTE!B2211="","*",SP_NORTE!B2211)</f>
        <v>*</v>
      </c>
      <c r="B2212" s="92" t="str">
        <f>IF(SP_NORTE!X2211="","*",SP_NORTE!X2211)</f>
        <v>*</v>
      </c>
      <c r="C2212" s="92" t="str">
        <f>IF(SP_NORTE!S2211="","*",SP_NORTE!S2211)</f>
        <v>*</v>
      </c>
      <c r="D2212" s="92" t="str">
        <f>IF(SP_NORTE!T2211="","*",SP_NORTE!T2211)</f>
        <v>*</v>
      </c>
      <c r="E2212" s="92" t="str">
        <f>IF(SP_NORTE!D2211="","*",SP_NORTE!D2211)</f>
        <v>*</v>
      </c>
      <c r="F2212" s="92" t="str">
        <f>IF(SP_NORTE!H2211="","*",SP_NORTE!H2211)</f>
        <v>*</v>
      </c>
      <c r="G2212" s="92" t="str">
        <f>IF(SP_NORTE!M2211="","*",SP_NORTE!M2211)</f>
        <v>*</v>
      </c>
      <c r="H2212" s="131" t="str">
        <f>IF(SP_NORTE!K2211="","*",SP_NORTE!K2211)</f>
        <v>*</v>
      </c>
      <c r="I2212" s="128" t="str">
        <f>IF(SP_NORTE!O2211="","*",SP_NORTE!O2211)</f>
        <v>*</v>
      </c>
      <c r="J2212" s="128" t="str">
        <f>IF(SP_NORTE!P2211="","*",SP_NORTE!P2211)</f>
        <v>*</v>
      </c>
      <c r="K2212" s="92" t="str">
        <f>IF(SP_NORTE!AK2211="","*",SP_NORTE!AK2211)</f>
        <v>*</v>
      </c>
      <c r="L2212" s="92" t="str">
        <f>IF(SP_NORTE!AM2211="","*",SP_NORTE!AM2211)</f>
        <v>*</v>
      </c>
      <c r="M2212" s="92" t="str">
        <f>IF(SP_NORTE!AP2211="","*",SP_NORTE!AP2211)</f>
        <v>*</v>
      </c>
      <c r="N2212" s="92" t="str">
        <f>IF(SP_NORTE!AM2211="","*",SP_NORTE!AM2211)</f>
        <v>*</v>
      </c>
      <c r="O2212" s="124" t="str">
        <f>IF(SP_NORTE!BH2211="","*",SP_NORTE!BH2211)</f>
        <v>*</v>
      </c>
      <c r="P2212" s="212" t="str">
        <f>IF($A$2=1,IF(SP_NORTE!BJ2211="","*",SP_NORTE!BJ2211),IF(SP_NORTE!BK2211="","*",SP_NORTE!BK2211))</f>
        <v>*</v>
      </c>
    </row>
    <row r="2213" spans="1:16" hidden="1">
      <c r="A2213" s="91" t="str">
        <f>IF(SP_NORTE!B2212="","*",SP_NORTE!B2212)</f>
        <v>*</v>
      </c>
      <c r="B2213" s="92" t="str">
        <f>IF(SP_NORTE!X2212="","*",SP_NORTE!X2212)</f>
        <v>*</v>
      </c>
      <c r="C2213" s="92" t="str">
        <f>IF(SP_NORTE!S2212="","*",SP_NORTE!S2212)</f>
        <v>*</v>
      </c>
      <c r="D2213" s="92" t="str">
        <f>IF(SP_NORTE!T2212="","*",SP_NORTE!T2212)</f>
        <v>*</v>
      </c>
      <c r="E2213" s="92" t="str">
        <f>IF(SP_NORTE!D2212="","*",SP_NORTE!D2212)</f>
        <v>*</v>
      </c>
      <c r="F2213" s="92" t="str">
        <f>IF(SP_NORTE!H2212="","*",SP_NORTE!H2212)</f>
        <v>*</v>
      </c>
      <c r="G2213" s="92" t="str">
        <f>IF(SP_NORTE!M2212="","*",SP_NORTE!M2212)</f>
        <v>*</v>
      </c>
      <c r="H2213" s="131" t="str">
        <f>IF(SP_NORTE!K2212="","*",SP_NORTE!K2212)</f>
        <v>*</v>
      </c>
      <c r="I2213" s="128" t="str">
        <f>IF(SP_NORTE!O2212="","*",SP_NORTE!O2212)</f>
        <v>*</v>
      </c>
      <c r="J2213" s="128" t="str">
        <f>IF(SP_NORTE!P2212="","*",SP_NORTE!P2212)</f>
        <v>*</v>
      </c>
      <c r="K2213" s="92" t="str">
        <f>IF(SP_NORTE!AK2212="","*",SP_NORTE!AK2212)</f>
        <v>*</v>
      </c>
      <c r="L2213" s="92" t="str">
        <f>IF(SP_NORTE!AM2212="","*",SP_NORTE!AM2212)</f>
        <v>*</v>
      </c>
      <c r="M2213" s="92" t="str">
        <f>IF(SP_NORTE!AP2212="","*",SP_NORTE!AP2212)</f>
        <v>*</v>
      </c>
      <c r="N2213" s="92" t="str">
        <f>IF(SP_NORTE!AM2212="","*",SP_NORTE!AM2212)</f>
        <v>*</v>
      </c>
      <c r="O2213" s="124" t="str">
        <f>IF(SP_NORTE!BH2212="","*",SP_NORTE!BH2212)</f>
        <v>*</v>
      </c>
      <c r="P2213" s="212" t="str">
        <f>IF($A$2=1,IF(SP_NORTE!BJ2212="","*",SP_NORTE!BJ2212),IF(SP_NORTE!BK2212="","*",SP_NORTE!BK2212))</f>
        <v>*</v>
      </c>
    </row>
    <row r="2214" spans="1:16" hidden="1">
      <c r="A2214" s="91" t="str">
        <f>IF(SP_NORTE!B2213="","*",SP_NORTE!B2213)</f>
        <v>*</v>
      </c>
      <c r="B2214" s="92" t="str">
        <f>IF(SP_NORTE!X2213="","*",SP_NORTE!X2213)</f>
        <v>*</v>
      </c>
      <c r="C2214" s="92" t="str">
        <f>IF(SP_NORTE!S2213="","*",SP_NORTE!S2213)</f>
        <v>*</v>
      </c>
      <c r="D2214" s="92" t="str">
        <f>IF(SP_NORTE!T2213="","*",SP_NORTE!T2213)</f>
        <v>*</v>
      </c>
      <c r="E2214" s="92" t="str">
        <f>IF(SP_NORTE!D2213="","*",SP_NORTE!D2213)</f>
        <v>*</v>
      </c>
      <c r="F2214" s="92" t="str">
        <f>IF(SP_NORTE!H2213="","*",SP_NORTE!H2213)</f>
        <v>*</v>
      </c>
      <c r="G2214" s="92" t="str">
        <f>IF(SP_NORTE!M2213="","*",SP_NORTE!M2213)</f>
        <v>*</v>
      </c>
      <c r="H2214" s="131" t="str">
        <f>IF(SP_NORTE!K2213="","*",SP_NORTE!K2213)</f>
        <v>*</v>
      </c>
      <c r="I2214" s="128" t="str">
        <f>IF(SP_NORTE!O2213="","*",SP_NORTE!O2213)</f>
        <v>*</v>
      </c>
      <c r="J2214" s="128" t="str">
        <f>IF(SP_NORTE!P2213="","*",SP_NORTE!P2213)</f>
        <v>*</v>
      </c>
      <c r="K2214" s="92" t="str">
        <f>IF(SP_NORTE!AK2213="","*",SP_NORTE!AK2213)</f>
        <v>*</v>
      </c>
      <c r="L2214" s="92" t="str">
        <f>IF(SP_NORTE!AM2213="","*",SP_NORTE!AM2213)</f>
        <v>*</v>
      </c>
      <c r="M2214" s="92" t="str">
        <f>IF(SP_NORTE!AP2213="","*",SP_NORTE!AP2213)</f>
        <v>*</v>
      </c>
      <c r="N2214" s="92" t="str">
        <f>IF(SP_NORTE!AM2213="","*",SP_NORTE!AM2213)</f>
        <v>*</v>
      </c>
      <c r="O2214" s="124" t="str">
        <f>IF(SP_NORTE!BH2213="","*",SP_NORTE!BH2213)</f>
        <v>*</v>
      </c>
      <c r="P2214" s="212" t="str">
        <f>IF($A$2=1,IF(SP_NORTE!BJ2213="","*",SP_NORTE!BJ2213),IF(SP_NORTE!BK2213="","*",SP_NORTE!BK2213))</f>
        <v>*</v>
      </c>
    </row>
    <row r="2215" spans="1:16" hidden="1">
      <c r="A2215" s="91" t="str">
        <f>IF(SP_NORTE!B2214="","*",SP_NORTE!B2214)</f>
        <v>*</v>
      </c>
      <c r="B2215" s="92" t="str">
        <f>IF(SP_NORTE!X2214="","*",SP_NORTE!X2214)</f>
        <v>*</v>
      </c>
      <c r="C2215" s="92" t="str">
        <f>IF(SP_NORTE!S2214="","*",SP_NORTE!S2214)</f>
        <v>*</v>
      </c>
      <c r="D2215" s="92" t="str">
        <f>IF(SP_NORTE!T2214="","*",SP_NORTE!T2214)</f>
        <v>*</v>
      </c>
      <c r="E2215" s="92" t="str">
        <f>IF(SP_NORTE!D2214="","*",SP_NORTE!D2214)</f>
        <v>*</v>
      </c>
      <c r="F2215" s="92" t="str">
        <f>IF(SP_NORTE!H2214="","*",SP_NORTE!H2214)</f>
        <v>*</v>
      </c>
      <c r="G2215" s="92" t="str">
        <f>IF(SP_NORTE!M2214="","*",SP_NORTE!M2214)</f>
        <v>*</v>
      </c>
      <c r="H2215" s="131" t="str">
        <f>IF(SP_NORTE!K2214="","*",SP_NORTE!K2214)</f>
        <v>*</v>
      </c>
      <c r="I2215" s="128" t="str">
        <f>IF(SP_NORTE!O2214="","*",SP_NORTE!O2214)</f>
        <v>*</v>
      </c>
      <c r="J2215" s="128" t="str">
        <f>IF(SP_NORTE!P2214="","*",SP_NORTE!P2214)</f>
        <v>*</v>
      </c>
      <c r="K2215" s="92" t="str">
        <f>IF(SP_NORTE!AK2214="","*",SP_NORTE!AK2214)</f>
        <v>*</v>
      </c>
      <c r="L2215" s="92" t="str">
        <f>IF(SP_NORTE!AM2214="","*",SP_NORTE!AM2214)</f>
        <v>*</v>
      </c>
      <c r="M2215" s="92" t="str">
        <f>IF(SP_NORTE!AP2214="","*",SP_NORTE!AP2214)</f>
        <v>*</v>
      </c>
      <c r="N2215" s="92" t="str">
        <f>IF(SP_NORTE!AM2214="","*",SP_NORTE!AM2214)</f>
        <v>*</v>
      </c>
      <c r="O2215" s="124" t="str">
        <f>IF(SP_NORTE!BH2214="","*",SP_NORTE!BH2214)</f>
        <v>*</v>
      </c>
      <c r="P2215" s="212" t="str">
        <f>IF($A$2=1,IF(SP_NORTE!BJ2214="","*",SP_NORTE!BJ2214),IF(SP_NORTE!BK2214="","*",SP_NORTE!BK2214))</f>
        <v>*</v>
      </c>
    </row>
    <row r="2216" spans="1:16" hidden="1">
      <c r="A2216" s="91" t="str">
        <f>IF(SP_NORTE!B2215="","*",SP_NORTE!B2215)</f>
        <v>*</v>
      </c>
      <c r="B2216" s="92" t="str">
        <f>IF(SP_NORTE!X2215="","*",SP_NORTE!X2215)</f>
        <v>*</v>
      </c>
      <c r="C2216" s="92" t="str">
        <f>IF(SP_NORTE!S2215="","*",SP_NORTE!S2215)</f>
        <v>*</v>
      </c>
      <c r="D2216" s="92" t="str">
        <f>IF(SP_NORTE!T2215="","*",SP_NORTE!T2215)</f>
        <v>*</v>
      </c>
      <c r="E2216" s="92" t="str">
        <f>IF(SP_NORTE!D2215="","*",SP_NORTE!D2215)</f>
        <v>*</v>
      </c>
      <c r="F2216" s="92" t="str">
        <f>IF(SP_NORTE!H2215="","*",SP_NORTE!H2215)</f>
        <v>*</v>
      </c>
      <c r="G2216" s="92" t="str">
        <f>IF(SP_NORTE!M2215="","*",SP_NORTE!M2215)</f>
        <v>*</v>
      </c>
      <c r="H2216" s="131" t="str">
        <f>IF(SP_NORTE!K2215="","*",SP_NORTE!K2215)</f>
        <v>*</v>
      </c>
      <c r="I2216" s="128" t="str">
        <f>IF(SP_NORTE!O2215="","*",SP_NORTE!O2215)</f>
        <v>*</v>
      </c>
      <c r="J2216" s="128" t="str">
        <f>IF(SP_NORTE!P2215="","*",SP_NORTE!P2215)</f>
        <v>*</v>
      </c>
      <c r="K2216" s="92" t="str">
        <f>IF(SP_NORTE!AK2215="","*",SP_NORTE!AK2215)</f>
        <v>*</v>
      </c>
      <c r="L2216" s="92" t="str">
        <f>IF(SP_NORTE!AM2215="","*",SP_NORTE!AM2215)</f>
        <v>*</v>
      </c>
      <c r="M2216" s="92" t="str">
        <f>IF(SP_NORTE!AP2215="","*",SP_NORTE!AP2215)</f>
        <v>*</v>
      </c>
      <c r="N2216" s="92" t="str">
        <f>IF(SP_NORTE!AM2215="","*",SP_NORTE!AM2215)</f>
        <v>*</v>
      </c>
      <c r="O2216" s="124" t="str">
        <f>IF(SP_NORTE!BH2215="","*",SP_NORTE!BH2215)</f>
        <v>*</v>
      </c>
      <c r="P2216" s="212" t="str">
        <f>IF($A$2=1,IF(SP_NORTE!BJ2215="","*",SP_NORTE!BJ2215),IF(SP_NORTE!BK2215="","*",SP_NORTE!BK2215))</f>
        <v>*</v>
      </c>
    </row>
    <row r="2217" spans="1:16" hidden="1">
      <c r="A2217" s="91" t="str">
        <f>IF(SP_NORTE!B2216="","*",SP_NORTE!B2216)</f>
        <v>*</v>
      </c>
      <c r="B2217" s="92" t="str">
        <f>IF(SP_NORTE!X2216="","*",SP_NORTE!X2216)</f>
        <v>*</v>
      </c>
      <c r="C2217" s="92" t="str">
        <f>IF(SP_NORTE!S2216="","*",SP_NORTE!S2216)</f>
        <v>*</v>
      </c>
      <c r="D2217" s="92" t="str">
        <f>IF(SP_NORTE!T2216="","*",SP_NORTE!T2216)</f>
        <v>*</v>
      </c>
      <c r="E2217" s="92" t="str">
        <f>IF(SP_NORTE!D2216="","*",SP_NORTE!D2216)</f>
        <v>*</v>
      </c>
      <c r="F2217" s="92" t="str">
        <f>IF(SP_NORTE!H2216="","*",SP_NORTE!H2216)</f>
        <v>*</v>
      </c>
      <c r="G2217" s="92" t="str">
        <f>IF(SP_NORTE!M2216="","*",SP_NORTE!M2216)</f>
        <v>*</v>
      </c>
      <c r="H2217" s="131" t="str">
        <f>IF(SP_NORTE!K2216="","*",SP_NORTE!K2216)</f>
        <v>*</v>
      </c>
      <c r="I2217" s="128" t="str">
        <f>IF(SP_NORTE!O2216="","*",SP_NORTE!O2216)</f>
        <v>*</v>
      </c>
      <c r="J2217" s="128" t="str">
        <f>IF(SP_NORTE!P2216="","*",SP_NORTE!P2216)</f>
        <v>*</v>
      </c>
      <c r="K2217" s="92" t="str">
        <f>IF(SP_NORTE!AK2216="","*",SP_NORTE!AK2216)</f>
        <v>*</v>
      </c>
      <c r="L2217" s="92" t="str">
        <f>IF(SP_NORTE!AM2216="","*",SP_NORTE!AM2216)</f>
        <v>*</v>
      </c>
      <c r="M2217" s="92" t="str">
        <f>IF(SP_NORTE!AP2216="","*",SP_NORTE!AP2216)</f>
        <v>*</v>
      </c>
      <c r="N2217" s="92" t="str">
        <f>IF(SP_NORTE!AM2216="","*",SP_NORTE!AM2216)</f>
        <v>*</v>
      </c>
      <c r="O2217" s="124" t="str">
        <f>IF(SP_NORTE!BH2216="","*",SP_NORTE!BH2216)</f>
        <v>*</v>
      </c>
      <c r="P2217" s="212" t="str">
        <f>IF($A$2=1,IF(SP_NORTE!BJ2216="","*",SP_NORTE!BJ2216),IF(SP_NORTE!BK2216="","*",SP_NORTE!BK2216))</f>
        <v>*</v>
      </c>
    </row>
    <row r="2218" spans="1:16" hidden="1">
      <c r="A2218" s="91" t="str">
        <f>IF(SP_NORTE!B2217="","*",SP_NORTE!B2217)</f>
        <v>*</v>
      </c>
      <c r="B2218" s="92" t="str">
        <f>IF(SP_NORTE!X2217="","*",SP_NORTE!X2217)</f>
        <v>*</v>
      </c>
      <c r="C2218" s="92" t="str">
        <f>IF(SP_NORTE!S2217="","*",SP_NORTE!S2217)</f>
        <v>*</v>
      </c>
      <c r="D2218" s="92" t="str">
        <f>IF(SP_NORTE!T2217="","*",SP_NORTE!T2217)</f>
        <v>*</v>
      </c>
      <c r="E2218" s="92" t="str">
        <f>IF(SP_NORTE!D2217="","*",SP_NORTE!D2217)</f>
        <v>*</v>
      </c>
      <c r="F2218" s="92" t="str">
        <f>IF(SP_NORTE!H2217="","*",SP_NORTE!H2217)</f>
        <v>*</v>
      </c>
      <c r="G2218" s="92" t="str">
        <f>IF(SP_NORTE!M2217="","*",SP_NORTE!M2217)</f>
        <v>*</v>
      </c>
      <c r="H2218" s="131" t="str">
        <f>IF(SP_NORTE!K2217="","*",SP_NORTE!K2217)</f>
        <v>*</v>
      </c>
      <c r="I2218" s="128" t="str">
        <f>IF(SP_NORTE!O2217="","*",SP_NORTE!O2217)</f>
        <v>*</v>
      </c>
      <c r="J2218" s="128" t="str">
        <f>IF(SP_NORTE!P2217="","*",SP_NORTE!P2217)</f>
        <v>*</v>
      </c>
      <c r="K2218" s="92" t="str">
        <f>IF(SP_NORTE!AK2217="","*",SP_NORTE!AK2217)</f>
        <v>*</v>
      </c>
      <c r="L2218" s="92" t="str">
        <f>IF(SP_NORTE!AM2217="","*",SP_NORTE!AM2217)</f>
        <v>*</v>
      </c>
      <c r="M2218" s="92" t="str">
        <f>IF(SP_NORTE!AP2217="","*",SP_NORTE!AP2217)</f>
        <v>*</v>
      </c>
      <c r="N2218" s="92" t="str">
        <f>IF(SP_NORTE!AM2217="","*",SP_NORTE!AM2217)</f>
        <v>*</v>
      </c>
      <c r="O2218" s="124" t="str">
        <f>IF(SP_NORTE!BH2217="","*",SP_NORTE!BH2217)</f>
        <v>*</v>
      </c>
      <c r="P2218" s="212" t="str">
        <f>IF($A$2=1,IF(SP_NORTE!BJ2217="","*",SP_NORTE!BJ2217),IF(SP_NORTE!BK2217="","*",SP_NORTE!BK2217))</f>
        <v>*</v>
      </c>
    </row>
    <row r="2219" spans="1:16" hidden="1">
      <c r="A2219" s="91" t="str">
        <f>IF(SP_NORTE!B2218="","*",SP_NORTE!B2218)</f>
        <v>*</v>
      </c>
      <c r="B2219" s="92" t="str">
        <f>IF(SP_NORTE!X2218="","*",SP_NORTE!X2218)</f>
        <v>*</v>
      </c>
      <c r="C2219" s="92" t="str">
        <f>IF(SP_NORTE!S2218="","*",SP_NORTE!S2218)</f>
        <v>*</v>
      </c>
      <c r="D2219" s="92" t="str">
        <f>IF(SP_NORTE!T2218="","*",SP_NORTE!T2218)</f>
        <v>*</v>
      </c>
      <c r="E2219" s="92" t="str">
        <f>IF(SP_NORTE!D2218="","*",SP_NORTE!D2218)</f>
        <v>*</v>
      </c>
      <c r="F2219" s="92" t="str">
        <f>IF(SP_NORTE!H2218="","*",SP_NORTE!H2218)</f>
        <v>*</v>
      </c>
      <c r="G2219" s="92" t="str">
        <f>IF(SP_NORTE!M2218="","*",SP_NORTE!M2218)</f>
        <v>*</v>
      </c>
      <c r="H2219" s="131" t="str">
        <f>IF(SP_NORTE!K2218="","*",SP_NORTE!K2218)</f>
        <v>*</v>
      </c>
      <c r="I2219" s="128" t="str">
        <f>IF(SP_NORTE!O2218="","*",SP_NORTE!O2218)</f>
        <v>*</v>
      </c>
      <c r="J2219" s="128" t="str">
        <f>IF(SP_NORTE!P2218="","*",SP_NORTE!P2218)</f>
        <v>*</v>
      </c>
      <c r="K2219" s="92" t="str">
        <f>IF(SP_NORTE!AK2218="","*",SP_NORTE!AK2218)</f>
        <v>*</v>
      </c>
      <c r="L2219" s="92" t="str">
        <f>IF(SP_NORTE!AM2218="","*",SP_NORTE!AM2218)</f>
        <v>*</v>
      </c>
      <c r="M2219" s="92" t="str">
        <f>IF(SP_NORTE!AP2218="","*",SP_NORTE!AP2218)</f>
        <v>*</v>
      </c>
      <c r="N2219" s="92" t="str">
        <f>IF(SP_NORTE!AM2218="","*",SP_NORTE!AM2218)</f>
        <v>*</v>
      </c>
      <c r="O2219" s="124" t="str">
        <f>IF(SP_NORTE!BH2218="","*",SP_NORTE!BH2218)</f>
        <v>*</v>
      </c>
      <c r="P2219" s="212" t="str">
        <f>IF($A$2=1,IF(SP_NORTE!BJ2218="","*",SP_NORTE!BJ2218),IF(SP_NORTE!BK2218="","*",SP_NORTE!BK2218))</f>
        <v>*</v>
      </c>
    </row>
    <row r="2220" spans="1:16" hidden="1">
      <c r="A2220" s="91" t="str">
        <f>IF(SP_NORTE!B2219="","*",SP_NORTE!B2219)</f>
        <v>*</v>
      </c>
      <c r="B2220" s="92" t="str">
        <f>IF(SP_NORTE!X2219="","*",SP_NORTE!X2219)</f>
        <v>*</v>
      </c>
      <c r="C2220" s="92" t="str">
        <f>IF(SP_NORTE!S2219="","*",SP_NORTE!S2219)</f>
        <v>*</v>
      </c>
      <c r="D2220" s="92" t="str">
        <f>IF(SP_NORTE!T2219="","*",SP_NORTE!T2219)</f>
        <v>*</v>
      </c>
      <c r="E2220" s="92" t="str">
        <f>IF(SP_NORTE!D2219="","*",SP_NORTE!D2219)</f>
        <v>*</v>
      </c>
      <c r="F2220" s="92" t="str">
        <f>IF(SP_NORTE!H2219="","*",SP_NORTE!H2219)</f>
        <v>*</v>
      </c>
      <c r="G2220" s="92" t="str">
        <f>IF(SP_NORTE!M2219="","*",SP_NORTE!M2219)</f>
        <v>*</v>
      </c>
      <c r="H2220" s="131" t="str">
        <f>IF(SP_NORTE!K2219="","*",SP_NORTE!K2219)</f>
        <v>*</v>
      </c>
      <c r="I2220" s="128" t="str">
        <f>IF(SP_NORTE!O2219="","*",SP_NORTE!O2219)</f>
        <v>*</v>
      </c>
      <c r="J2220" s="128" t="str">
        <f>IF(SP_NORTE!P2219="","*",SP_NORTE!P2219)</f>
        <v>*</v>
      </c>
      <c r="K2220" s="92" t="str">
        <f>IF(SP_NORTE!AK2219="","*",SP_NORTE!AK2219)</f>
        <v>*</v>
      </c>
      <c r="L2220" s="92" t="str">
        <f>IF(SP_NORTE!AM2219="","*",SP_NORTE!AM2219)</f>
        <v>*</v>
      </c>
      <c r="M2220" s="92" t="str">
        <f>IF(SP_NORTE!AP2219="","*",SP_NORTE!AP2219)</f>
        <v>*</v>
      </c>
      <c r="N2220" s="92" t="str">
        <f>IF(SP_NORTE!AM2219="","*",SP_NORTE!AM2219)</f>
        <v>*</v>
      </c>
      <c r="O2220" s="124" t="str">
        <f>IF(SP_NORTE!BH2219="","*",SP_NORTE!BH2219)</f>
        <v>*</v>
      </c>
      <c r="P2220" s="212" t="str">
        <f>IF($A$2=1,IF(SP_NORTE!BJ2219="","*",SP_NORTE!BJ2219),IF(SP_NORTE!BK2219="","*",SP_NORTE!BK2219))</f>
        <v>*</v>
      </c>
    </row>
    <row r="2221" spans="1:16" hidden="1">
      <c r="A2221" s="91" t="str">
        <f>IF(SP_NORTE!B2220="","*",SP_NORTE!B2220)</f>
        <v>*</v>
      </c>
      <c r="B2221" s="92" t="str">
        <f>IF(SP_NORTE!X2220="","*",SP_NORTE!X2220)</f>
        <v>*</v>
      </c>
      <c r="C2221" s="92" t="str">
        <f>IF(SP_NORTE!S2220="","*",SP_NORTE!S2220)</f>
        <v>*</v>
      </c>
      <c r="D2221" s="92" t="str">
        <f>IF(SP_NORTE!T2220="","*",SP_NORTE!T2220)</f>
        <v>*</v>
      </c>
      <c r="E2221" s="92" t="str">
        <f>IF(SP_NORTE!D2220="","*",SP_NORTE!D2220)</f>
        <v>*</v>
      </c>
      <c r="F2221" s="92" t="str">
        <f>IF(SP_NORTE!H2220="","*",SP_NORTE!H2220)</f>
        <v>*</v>
      </c>
      <c r="G2221" s="92" t="str">
        <f>IF(SP_NORTE!M2220="","*",SP_NORTE!M2220)</f>
        <v>*</v>
      </c>
      <c r="H2221" s="131" t="str">
        <f>IF(SP_NORTE!K2220="","*",SP_NORTE!K2220)</f>
        <v>*</v>
      </c>
      <c r="I2221" s="128" t="str">
        <f>IF(SP_NORTE!O2220="","*",SP_NORTE!O2220)</f>
        <v>*</v>
      </c>
      <c r="J2221" s="128" t="str">
        <f>IF(SP_NORTE!P2220="","*",SP_NORTE!P2220)</f>
        <v>*</v>
      </c>
      <c r="K2221" s="92" t="str">
        <f>IF(SP_NORTE!AK2220="","*",SP_NORTE!AK2220)</f>
        <v>*</v>
      </c>
      <c r="L2221" s="92" t="str">
        <f>IF(SP_NORTE!AM2220="","*",SP_NORTE!AM2220)</f>
        <v>*</v>
      </c>
      <c r="M2221" s="92" t="str">
        <f>IF(SP_NORTE!AP2220="","*",SP_NORTE!AP2220)</f>
        <v>*</v>
      </c>
      <c r="N2221" s="92" t="str">
        <f>IF(SP_NORTE!AM2220="","*",SP_NORTE!AM2220)</f>
        <v>*</v>
      </c>
      <c r="O2221" s="124" t="str">
        <f>IF(SP_NORTE!BH2220="","*",SP_NORTE!BH2220)</f>
        <v>*</v>
      </c>
      <c r="P2221" s="212" t="str">
        <f>IF($A$2=1,IF(SP_NORTE!BJ2220="","*",SP_NORTE!BJ2220),IF(SP_NORTE!BK2220="","*",SP_NORTE!BK2220))</f>
        <v>*</v>
      </c>
    </row>
    <row r="2222" spans="1:16" hidden="1">
      <c r="A2222" s="91" t="str">
        <f>IF(SP_NORTE!B2221="","*",SP_NORTE!B2221)</f>
        <v>*</v>
      </c>
      <c r="B2222" s="92" t="str">
        <f>IF(SP_NORTE!X2221="","*",SP_NORTE!X2221)</f>
        <v>*</v>
      </c>
      <c r="C2222" s="92" t="str">
        <f>IF(SP_NORTE!S2221="","*",SP_NORTE!S2221)</f>
        <v>*</v>
      </c>
      <c r="D2222" s="92" t="str">
        <f>IF(SP_NORTE!T2221="","*",SP_NORTE!T2221)</f>
        <v>*</v>
      </c>
      <c r="E2222" s="92" t="str">
        <f>IF(SP_NORTE!D2221="","*",SP_NORTE!D2221)</f>
        <v>*</v>
      </c>
      <c r="F2222" s="92" t="str">
        <f>IF(SP_NORTE!H2221="","*",SP_NORTE!H2221)</f>
        <v>*</v>
      </c>
      <c r="G2222" s="92" t="str">
        <f>IF(SP_NORTE!M2221="","*",SP_NORTE!M2221)</f>
        <v>*</v>
      </c>
      <c r="H2222" s="131" t="str">
        <f>IF(SP_NORTE!K2221="","*",SP_NORTE!K2221)</f>
        <v>*</v>
      </c>
      <c r="I2222" s="128" t="str">
        <f>IF(SP_NORTE!O2221="","*",SP_NORTE!O2221)</f>
        <v>*</v>
      </c>
      <c r="J2222" s="128" t="str">
        <f>IF(SP_NORTE!P2221="","*",SP_NORTE!P2221)</f>
        <v>*</v>
      </c>
      <c r="K2222" s="92" t="str">
        <f>IF(SP_NORTE!AK2221="","*",SP_NORTE!AK2221)</f>
        <v>*</v>
      </c>
      <c r="L2222" s="92" t="str">
        <f>IF(SP_NORTE!AM2221="","*",SP_NORTE!AM2221)</f>
        <v>*</v>
      </c>
      <c r="M2222" s="92" t="str">
        <f>IF(SP_NORTE!AP2221="","*",SP_NORTE!AP2221)</f>
        <v>*</v>
      </c>
      <c r="N2222" s="92" t="str">
        <f>IF(SP_NORTE!AM2221="","*",SP_NORTE!AM2221)</f>
        <v>*</v>
      </c>
      <c r="O2222" s="124" t="str">
        <f>IF(SP_NORTE!BH2221="","*",SP_NORTE!BH2221)</f>
        <v>*</v>
      </c>
      <c r="P2222" s="212" t="str">
        <f>IF($A$2=1,IF(SP_NORTE!BJ2221="","*",SP_NORTE!BJ2221),IF(SP_NORTE!BK2221="","*",SP_NORTE!BK2221))</f>
        <v>*</v>
      </c>
    </row>
    <row r="2223" spans="1:16" hidden="1">
      <c r="A2223" s="91" t="str">
        <f>IF(SP_NORTE!B2222="","*",SP_NORTE!B2222)</f>
        <v>*</v>
      </c>
      <c r="B2223" s="92" t="str">
        <f>IF(SP_NORTE!X2222="","*",SP_NORTE!X2222)</f>
        <v>*</v>
      </c>
      <c r="C2223" s="92" t="str">
        <f>IF(SP_NORTE!S2222="","*",SP_NORTE!S2222)</f>
        <v>*</v>
      </c>
      <c r="D2223" s="92" t="str">
        <f>IF(SP_NORTE!T2222="","*",SP_NORTE!T2222)</f>
        <v>*</v>
      </c>
      <c r="E2223" s="92" t="str">
        <f>IF(SP_NORTE!D2222="","*",SP_NORTE!D2222)</f>
        <v>*</v>
      </c>
      <c r="F2223" s="92" t="str">
        <f>IF(SP_NORTE!H2222="","*",SP_NORTE!H2222)</f>
        <v>*</v>
      </c>
      <c r="G2223" s="92" t="str">
        <f>IF(SP_NORTE!M2222="","*",SP_NORTE!M2222)</f>
        <v>*</v>
      </c>
      <c r="H2223" s="131" t="str">
        <f>IF(SP_NORTE!K2222="","*",SP_NORTE!K2222)</f>
        <v>*</v>
      </c>
      <c r="I2223" s="128" t="str">
        <f>IF(SP_NORTE!O2222="","*",SP_NORTE!O2222)</f>
        <v>*</v>
      </c>
      <c r="J2223" s="128" t="str">
        <f>IF(SP_NORTE!P2222="","*",SP_NORTE!P2222)</f>
        <v>*</v>
      </c>
      <c r="K2223" s="92" t="str">
        <f>IF(SP_NORTE!AK2222="","*",SP_NORTE!AK2222)</f>
        <v>*</v>
      </c>
      <c r="L2223" s="92" t="str">
        <f>IF(SP_NORTE!AM2222="","*",SP_NORTE!AM2222)</f>
        <v>*</v>
      </c>
      <c r="M2223" s="92" t="str">
        <f>IF(SP_NORTE!AP2222="","*",SP_NORTE!AP2222)</f>
        <v>*</v>
      </c>
      <c r="N2223" s="92" t="str">
        <f>IF(SP_NORTE!AM2222="","*",SP_NORTE!AM2222)</f>
        <v>*</v>
      </c>
      <c r="O2223" s="124" t="str">
        <f>IF(SP_NORTE!BH2222="","*",SP_NORTE!BH2222)</f>
        <v>*</v>
      </c>
      <c r="P2223" s="212" t="str">
        <f>IF($A$2=1,IF(SP_NORTE!BJ2222="","*",SP_NORTE!BJ2222),IF(SP_NORTE!BK2222="","*",SP_NORTE!BK2222))</f>
        <v>*</v>
      </c>
    </row>
    <row r="2224" spans="1:16" hidden="1">
      <c r="A2224" s="91" t="str">
        <f>IF(SP_NORTE!B2223="","*",SP_NORTE!B2223)</f>
        <v>*</v>
      </c>
      <c r="B2224" s="92" t="str">
        <f>IF(SP_NORTE!X2223="","*",SP_NORTE!X2223)</f>
        <v>*</v>
      </c>
      <c r="C2224" s="92" t="str">
        <f>IF(SP_NORTE!S2223="","*",SP_NORTE!S2223)</f>
        <v>*</v>
      </c>
      <c r="D2224" s="92" t="str">
        <f>IF(SP_NORTE!T2223="","*",SP_NORTE!T2223)</f>
        <v>*</v>
      </c>
      <c r="E2224" s="92" t="str">
        <f>IF(SP_NORTE!D2223="","*",SP_NORTE!D2223)</f>
        <v>*</v>
      </c>
      <c r="F2224" s="92" t="str">
        <f>IF(SP_NORTE!H2223="","*",SP_NORTE!H2223)</f>
        <v>*</v>
      </c>
      <c r="G2224" s="92" t="str">
        <f>IF(SP_NORTE!M2223="","*",SP_NORTE!M2223)</f>
        <v>*</v>
      </c>
      <c r="H2224" s="131" t="str">
        <f>IF(SP_NORTE!K2223="","*",SP_NORTE!K2223)</f>
        <v>*</v>
      </c>
      <c r="I2224" s="128" t="str">
        <f>IF(SP_NORTE!O2223="","*",SP_NORTE!O2223)</f>
        <v>*</v>
      </c>
      <c r="J2224" s="128" t="str">
        <f>IF(SP_NORTE!P2223="","*",SP_NORTE!P2223)</f>
        <v>*</v>
      </c>
      <c r="K2224" s="92" t="str">
        <f>IF(SP_NORTE!AK2223="","*",SP_NORTE!AK2223)</f>
        <v>*</v>
      </c>
      <c r="L2224" s="92" t="str">
        <f>IF(SP_NORTE!AM2223="","*",SP_NORTE!AM2223)</f>
        <v>*</v>
      </c>
      <c r="M2224" s="92" t="str">
        <f>IF(SP_NORTE!AP2223="","*",SP_NORTE!AP2223)</f>
        <v>*</v>
      </c>
      <c r="N2224" s="92" t="str">
        <f>IF(SP_NORTE!AM2223="","*",SP_NORTE!AM2223)</f>
        <v>*</v>
      </c>
      <c r="O2224" s="124" t="str">
        <f>IF(SP_NORTE!BH2223="","*",SP_NORTE!BH2223)</f>
        <v>*</v>
      </c>
      <c r="P2224" s="212" t="str">
        <f>IF($A$2=1,IF(SP_NORTE!BJ2223="","*",SP_NORTE!BJ2223),IF(SP_NORTE!BK2223="","*",SP_NORTE!BK2223))</f>
        <v>*</v>
      </c>
    </row>
    <row r="2225" spans="1:16" hidden="1">
      <c r="A2225" s="91" t="str">
        <f>IF(SP_NORTE!B2224="","*",SP_NORTE!B2224)</f>
        <v>*</v>
      </c>
      <c r="B2225" s="92" t="str">
        <f>IF(SP_NORTE!X2224="","*",SP_NORTE!X2224)</f>
        <v>*</v>
      </c>
      <c r="C2225" s="92" t="str">
        <f>IF(SP_NORTE!S2224="","*",SP_NORTE!S2224)</f>
        <v>*</v>
      </c>
      <c r="D2225" s="92" t="str">
        <f>IF(SP_NORTE!T2224="","*",SP_NORTE!T2224)</f>
        <v>*</v>
      </c>
      <c r="E2225" s="92" t="str">
        <f>IF(SP_NORTE!D2224="","*",SP_NORTE!D2224)</f>
        <v>*</v>
      </c>
      <c r="F2225" s="92" t="str">
        <f>IF(SP_NORTE!H2224="","*",SP_NORTE!H2224)</f>
        <v>*</v>
      </c>
      <c r="G2225" s="92" t="str">
        <f>IF(SP_NORTE!M2224="","*",SP_NORTE!M2224)</f>
        <v>*</v>
      </c>
      <c r="H2225" s="131" t="str">
        <f>IF(SP_NORTE!K2224="","*",SP_NORTE!K2224)</f>
        <v>*</v>
      </c>
      <c r="I2225" s="128" t="str">
        <f>IF(SP_NORTE!O2224="","*",SP_NORTE!O2224)</f>
        <v>*</v>
      </c>
      <c r="J2225" s="128" t="str">
        <f>IF(SP_NORTE!P2224="","*",SP_NORTE!P2224)</f>
        <v>*</v>
      </c>
      <c r="K2225" s="92" t="str">
        <f>IF(SP_NORTE!AK2224="","*",SP_NORTE!AK2224)</f>
        <v>*</v>
      </c>
      <c r="L2225" s="92" t="str">
        <f>IF(SP_NORTE!AM2224="","*",SP_NORTE!AM2224)</f>
        <v>*</v>
      </c>
      <c r="M2225" s="92" t="str">
        <f>IF(SP_NORTE!AP2224="","*",SP_NORTE!AP2224)</f>
        <v>*</v>
      </c>
      <c r="N2225" s="92" t="str">
        <f>IF(SP_NORTE!AM2224="","*",SP_NORTE!AM2224)</f>
        <v>*</v>
      </c>
      <c r="O2225" s="124" t="str">
        <f>IF(SP_NORTE!BH2224="","*",SP_NORTE!BH2224)</f>
        <v>*</v>
      </c>
      <c r="P2225" s="212" t="str">
        <f>IF($A$2=1,IF(SP_NORTE!BJ2224="","*",SP_NORTE!BJ2224),IF(SP_NORTE!BK2224="","*",SP_NORTE!BK2224))</f>
        <v>*</v>
      </c>
    </row>
    <row r="2226" spans="1:16" hidden="1">
      <c r="A2226" s="91" t="str">
        <f>IF(SP_NORTE!B2225="","*",SP_NORTE!B2225)</f>
        <v>*</v>
      </c>
      <c r="B2226" s="92" t="str">
        <f>IF(SP_NORTE!X2225="","*",SP_NORTE!X2225)</f>
        <v>*</v>
      </c>
      <c r="C2226" s="92" t="str">
        <f>IF(SP_NORTE!S2225="","*",SP_NORTE!S2225)</f>
        <v>*</v>
      </c>
      <c r="D2226" s="92" t="str">
        <f>IF(SP_NORTE!T2225="","*",SP_NORTE!T2225)</f>
        <v>*</v>
      </c>
      <c r="E2226" s="92" t="str">
        <f>IF(SP_NORTE!D2225="","*",SP_NORTE!D2225)</f>
        <v>*</v>
      </c>
      <c r="F2226" s="92" t="str">
        <f>IF(SP_NORTE!H2225="","*",SP_NORTE!H2225)</f>
        <v>*</v>
      </c>
      <c r="G2226" s="92" t="str">
        <f>IF(SP_NORTE!M2225="","*",SP_NORTE!M2225)</f>
        <v>*</v>
      </c>
      <c r="H2226" s="131" t="str">
        <f>IF(SP_NORTE!K2225="","*",SP_NORTE!K2225)</f>
        <v>*</v>
      </c>
      <c r="I2226" s="128" t="str">
        <f>IF(SP_NORTE!O2225="","*",SP_NORTE!O2225)</f>
        <v>*</v>
      </c>
      <c r="J2226" s="128" t="str">
        <f>IF(SP_NORTE!P2225="","*",SP_NORTE!P2225)</f>
        <v>*</v>
      </c>
      <c r="K2226" s="92" t="str">
        <f>IF(SP_NORTE!AK2225="","*",SP_NORTE!AK2225)</f>
        <v>*</v>
      </c>
      <c r="L2226" s="92" t="str">
        <f>IF(SP_NORTE!AM2225="","*",SP_NORTE!AM2225)</f>
        <v>*</v>
      </c>
      <c r="M2226" s="92" t="str">
        <f>IF(SP_NORTE!AP2225="","*",SP_NORTE!AP2225)</f>
        <v>*</v>
      </c>
      <c r="N2226" s="92" t="str">
        <f>IF(SP_NORTE!AM2225="","*",SP_NORTE!AM2225)</f>
        <v>*</v>
      </c>
      <c r="O2226" s="124" t="str">
        <f>IF(SP_NORTE!BH2225="","*",SP_NORTE!BH2225)</f>
        <v>*</v>
      </c>
      <c r="P2226" s="212" t="str">
        <f>IF($A$2=1,IF(SP_NORTE!BJ2225="","*",SP_NORTE!BJ2225),IF(SP_NORTE!BK2225="","*",SP_NORTE!BK2225))</f>
        <v>*</v>
      </c>
    </row>
    <row r="2227" spans="1:16" hidden="1">
      <c r="A2227" s="91" t="str">
        <f>IF(SP_NORTE!B2226="","*",SP_NORTE!B2226)</f>
        <v>*</v>
      </c>
      <c r="B2227" s="92" t="str">
        <f>IF(SP_NORTE!X2226="","*",SP_NORTE!X2226)</f>
        <v>*</v>
      </c>
      <c r="C2227" s="92" t="str">
        <f>IF(SP_NORTE!S2226="","*",SP_NORTE!S2226)</f>
        <v>*</v>
      </c>
      <c r="D2227" s="92" t="str">
        <f>IF(SP_NORTE!T2226="","*",SP_NORTE!T2226)</f>
        <v>*</v>
      </c>
      <c r="E2227" s="92" t="str">
        <f>IF(SP_NORTE!D2226="","*",SP_NORTE!D2226)</f>
        <v>*</v>
      </c>
      <c r="F2227" s="92" t="str">
        <f>IF(SP_NORTE!H2226="","*",SP_NORTE!H2226)</f>
        <v>*</v>
      </c>
      <c r="G2227" s="92" t="str">
        <f>IF(SP_NORTE!M2226="","*",SP_NORTE!M2226)</f>
        <v>*</v>
      </c>
      <c r="H2227" s="131" t="str">
        <f>IF(SP_NORTE!K2226="","*",SP_NORTE!K2226)</f>
        <v>*</v>
      </c>
      <c r="I2227" s="128" t="str">
        <f>IF(SP_NORTE!O2226="","*",SP_NORTE!O2226)</f>
        <v>*</v>
      </c>
      <c r="J2227" s="128" t="str">
        <f>IF(SP_NORTE!P2226="","*",SP_NORTE!P2226)</f>
        <v>*</v>
      </c>
      <c r="K2227" s="92" t="str">
        <f>IF(SP_NORTE!AK2226="","*",SP_NORTE!AK2226)</f>
        <v>*</v>
      </c>
      <c r="L2227" s="92" t="str">
        <f>IF(SP_NORTE!AM2226="","*",SP_NORTE!AM2226)</f>
        <v>*</v>
      </c>
      <c r="M2227" s="92" t="str">
        <f>IF(SP_NORTE!AP2226="","*",SP_NORTE!AP2226)</f>
        <v>*</v>
      </c>
      <c r="N2227" s="92" t="str">
        <f>IF(SP_NORTE!AM2226="","*",SP_NORTE!AM2226)</f>
        <v>*</v>
      </c>
      <c r="O2227" s="124" t="str">
        <f>IF(SP_NORTE!BH2226="","*",SP_NORTE!BH2226)</f>
        <v>*</v>
      </c>
      <c r="P2227" s="212" t="str">
        <f>IF($A$2=1,IF(SP_NORTE!BJ2226="","*",SP_NORTE!BJ2226),IF(SP_NORTE!BK2226="","*",SP_NORTE!BK2226))</f>
        <v>*</v>
      </c>
    </row>
    <row r="2228" spans="1:16" hidden="1">
      <c r="A2228" s="91" t="str">
        <f>IF(SP_NORTE!B2227="","*",SP_NORTE!B2227)</f>
        <v>*</v>
      </c>
      <c r="B2228" s="92" t="str">
        <f>IF(SP_NORTE!X2227="","*",SP_NORTE!X2227)</f>
        <v>*</v>
      </c>
      <c r="C2228" s="92" t="str">
        <f>IF(SP_NORTE!S2227="","*",SP_NORTE!S2227)</f>
        <v>*</v>
      </c>
      <c r="D2228" s="92" t="str">
        <f>IF(SP_NORTE!T2227="","*",SP_NORTE!T2227)</f>
        <v>*</v>
      </c>
      <c r="E2228" s="92" t="str">
        <f>IF(SP_NORTE!D2227="","*",SP_NORTE!D2227)</f>
        <v>*</v>
      </c>
      <c r="F2228" s="92" t="str">
        <f>IF(SP_NORTE!H2227="","*",SP_NORTE!H2227)</f>
        <v>*</v>
      </c>
      <c r="G2228" s="92" t="str">
        <f>IF(SP_NORTE!M2227="","*",SP_NORTE!M2227)</f>
        <v>*</v>
      </c>
      <c r="H2228" s="131" t="str">
        <f>IF(SP_NORTE!K2227="","*",SP_NORTE!K2227)</f>
        <v>*</v>
      </c>
      <c r="I2228" s="128" t="str">
        <f>IF(SP_NORTE!O2227="","*",SP_NORTE!O2227)</f>
        <v>*</v>
      </c>
      <c r="J2228" s="128" t="str">
        <f>IF(SP_NORTE!P2227="","*",SP_NORTE!P2227)</f>
        <v>*</v>
      </c>
      <c r="K2228" s="92" t="str">
        <f>IF(SP_NORTE!AK2227="","*",SP_NORTE!AK2227)</f>
        <v>*</v>
      </c>
      <c r="L2228" s="92" t="str">
        <f>IF(SP_NORTE!AM2227="","*",SP_NORTE!AM2227)</f>
        <v>*</v>
      </c>
      <c r="M2228" s="92" t="str">
        <f>IF(SP_NORTE!AP2227="","*",SP_NORTE!AP2227)</f>
        <v>*</v>
      </c>
      <c r="N2228" s="92" t="str">
        <f>IF(SP_NORTE!AM2227="","*",SP_NORTE!AM2227)</f>
        <v>*</v>
      </c>
      <c r="O2228" s="124" t="str">
        <f>IF(SP_NORTE!BH2227="","*",SP_NORTE!BH2227)</f>
        <v>*</v>
      </c>
      <c r="P2228" s="212" t="str">
        <f>IF($A$2=1,IF(SP_NORTE!BJ2227="","*",SP_NORTE!BJ2227),IF(SP_NORTE!BK2227="","*",SP_NORTE!BK2227))</f>
        <v>*</v>
      </c>
    </row>
    <row r="2229" spans="1:16" hidden="1">
      <c r="A2229" s="91" t="str">
        <f>IF(SP_NORTE!B2228="","*",SP_NORTE!B2228)</f>
        <v>*</v>
      </c>
      <c r="B2229" s="92" t="str">
        <f>IF(SP_NORTE!X2228="","*",SP_NORTE!X2228)</f>
        <v>*</v>
      </c>
      <c r="C2229" s="92" t="str">
        <f>IF(SP_NORTE!S2228="","*",SP_NORTE!S2228)</f>
        <v>*</v>
      </c>
      <c r="D2229" s="92" t="str">
        <f>IF(SP_NORTE!T2228="","*",SP_NORTE!T2228)</f>
        <v>*</v>
      </c>
      <c r="E2229" s="92" t="str">
        <f>IF(SP_NORTE!D2228="","*",SP_NORTE!D2228)</f>
        <v>*</v>
      </c>
      <c r="F2229" s="92" t="str">
        <f>IF(SP_NORTE!H2228="","*",SP_NORTE!H2228)</f>
        <v>*</v>
      </c>
      <c r="G2229" s="92" t="str">
        <f>IF(SP_NORTE!M2228="","*",SP_NORTE!M2228)</f>
        <v>*</v>
      </c>
      <c r="H2229" s="131" t="str">
        <f>IF(SP_NORTE!K2228="","*",SP_NORTE!K2228)</f>
        <v>*</v>
      </c>
      <c r="I2229" s="128" t="str">
        <f>IF(SP_NORTE!O2228="","*",SP_NORTE!O2228)</f>
        <v>*</v>
      </c>
      <c r="J2229" s="128" t="str">
        <f>IF(SP_NORTE!P2228="","*",SP_NORTE!P2228)</f>
        <v>*</v>
      </c>
      <c r="K2229" s="92" t="str">
        <f>IF(SP_NORTE!AK2228="","*",SP_NORTE!AK2228)</f>
        <v>*</v>
      </c>
      <c r="L2229" s="92" t="str">
        <f>IF(SP_NORTE!AM2228="","*",SP_NORTE!AM2228)</f>
        <v>*</v>
      </c>
      <c r="M2229" s="92" t="str">
        <f>IF(SP_NORTE!AP2228="","*",SP_NORTE!AP2228)</f>
        <v>*</v>
      </c>
      <c r="N2229" s="92" t="str">
        <f>IF(SP_NORTE!AM2228="","*",SP_NORTE!AM2228)</f>
        <v>*</v>
      </c>
      <c r="O2229" s="124" t="str">
        <f>IF(SP_NORTE!BH2228="","*",SP_NORTE!BH2228)</f>
        <v>*</v>
      </c>
      <c r="P2229" s="212" t="str">
        <f>IF($A$2=1,IF(SP_NORTE!BJ2228="","*",SP_NORTE!BJ2228),IF(SP_NORTE!BK2228="","*",SP_NORTE!BK2228))</f>
        <v>*</v>
      </c>
    </row>
    <row r="2230" spans="1:16" hidden="1">
      <c r="A2230" s="91" t="str">
        <f>IF(SP_NORTE!B2229="","*",SP_NORTE!B2229)</f>
        <v>*</v>
      </c>
      <c r="B2230" s="92" t="str">
        <f>IF(SP_NORTE!X2229="","*",SP_NORTE!X2229)</f>
        <v>*</v>
      </c>
      <c r="C2230" s="92" t="str">
        <f>IF(SP_NORTE!S2229="","*",SP_NORTE!S2229)</f>
        <v>*</v>
      </c>
      <c r="D2230" s="92" t="str">
        <f>IF(SP_NORTE!T2229="","*",SP_NORTE!T2229)</f>
        <v>*</v>
      </c>
      <c r="E2230" s="92" t="str">
        <f>IF(SP_NORTE!D2229="","*",SP_NORTE!D2229)</f>
        <v>*</v>
      </c>
      <c r="F2230" s="92" t="str">
        <f>IF(SP_NORTE!H2229="","*",SP_NORTE!H2229)</f>
        <v>*</v>
      </c>
      <c r="G2230" s="92" t="str">
        <f>IF(SP_NORTE!M2229="","*",SP_NORTE!M2229)</f>
        <v>*</v>
      </c>
      <c r="H2230" s="131" t="str">
        <f>IF(SP_NORTE!K2229="","*",SP_NORTE!K2229)</f>
        <v>*</v>
      </c>
      <c r="I2230" s="128" t="str">
        <f>IF(SP_NORTE!O2229="","*",SP_NORTE!O2229)</f>
        <v>*</v>
      </c>
      <c r="J2230" s="128" t="str">
        <f>IF(SP_NORTE!P2229="","*",SP_NORTE!P2229)</f>
        <v>*</v>
      </c>
      <c r="K2230" s="92" t="str">
        <f>IF(SP_NORTE!AK2229="","*",SP_NORTE!AK2229)</f>
        <v>*</v>
      </c>
      <c r="L2230" s="92" t="str">
        <f>IF(SP_NORTE!AM2229="","*",SP_NORTE!AM2229)</f>
        <v>*</v>
      </c>
      <c r="M2230" s="92" t="str">
        <f>IF(SP_NORTE!AP2229="","*",SP_NORTE!AP2229)</f>
        <v>*</v>
      </c>
      <c r="N2230" s="92" t="str">
        <f>IF(SP_NORTE!AM2229="","*",SP_NORTE!AM2229)</f>
        <v>*</v>
      </c>
      <c r="O2230" s="124" t="str">
        <f>IF(SP_NORTE!BH2229="","*",SP_NORTE!BH2229)</f>
        <v>*</v>
      </c>
      <c r="P2230" s="212" t="str">
        <f>IF($A$2=1,IF(SP_NORTE!BJ2229="","*",SP_NORTE!BJ2229),IF(SP_NORTE!BK2229="","*",SP_NORTE!BK2229))</f>
        <v>*</v>
      </c>
    </row>
    <row r="2231" spans="1:16" hidden="1">
      <c r="A2231" s="91" t="str">
        <f>IF(SP_NORTE!B2230="","*",SP_NORTE!B2230)</f>
        <v>*</v>
      </c>
      <c r="B2231" s="92" t="str">
        <f>IF(SP_NORTE!X2230="","*",SP_NORTE!X2230)</f>
        <v>*</v>
      </c>
      <c r="C2231" s="92" t="str">
        <f>IF(SP_NORTE!S2230="","*",SP_NORTE!S2230)</f>
        <v>*</v>
      </c>
      <c r="D2231" s="92" t="str">
        <f>IF(SP_NORTE!T2230="","*",SP_NORTE!T2230)</f>
        <v>*</v>
      </c>
      <c r="E2231" s="92" t="str">
        <f>IF(SP_NORTE!D2230="","*",SP_NORTE!D2230)</f>
        <v>*</v>
      </c>
      <c r="F2231" s="92" t="str">
        <f>IF(SP_NORTE!H2230="","*",SP_NORTE!H2230)</f>
        <v>*</v>
      </c>
      <c r="G2231" s="92" t="str">
        <f>IF(SP_NORTE!M2230="","*",SP_NORTE!M2230)</f>
        <v>*</v>
      </c>
      <c r="H2231" s="131" t="str">
        <f>IF(SP_NORTE!K2230="","*",SP_NORTE!K2230)</f>
        <v>*</v>
      </c>
      <c r="I2231" s="128" t="str">
        <f>IF(SP_NORTE!O2230="","*",SP_NORTE!O2230)</f>
        <v>*</v>
      </c>
      <c r="J2231" s="128" t="str">
        <f>IF(SP_NORTE!P2230="","*",SP_NORTE!P2230)</f>
        <v>*</v>
      </c>
      <c r="K2231" s="92" t="str">
        <f>IF(SP_NORTE!AK2230="","*",SP_NORTE!AK2230)</f>
        <v>*</v>
      </c>
      <c r="L2231" s="92" t="str">
        <f>IF(SP_NORTE!AM2230="","*",SP_NORTE!AM2230)</f>
        <v>*</v>
      </c>
      <c r="M2231" s="92" t="str">
        <f>IF(SP_NORTE!AP2230="","*",SP_NORTE!AP2230)</f>
        <v>*</v>
      </c>
      <c r="N2231" s="92" t="str">
        <f>IF(SP_NORTE!AM2230="","*",SP_NORTE!AM2230)</f>
        <v>*</v>
      </c>
      <c r="O2231" s="124" t="str">
        <f>IF(SP_NORTE!BH2230="","*",SP_NORTE!BH2230)</f>
        <v>*</v>
      </c>
      <c r="P2231" s="212" t="str">
        <f>IF($A$2=1,IF(SP_NORTE!BJ2230="","*",SP_NORTE!BJ2230),IF(SP_NORTE!BK2230="","*",SP_NORTE!BK2230))</f>
        <v>*</v>
      </c>
    </row>
    <row r="2232" spans="1:16" hidden="1">
      <c r="A2232" s="91" t="str">
        <f>IF(SP_NORTE!B2231="","*",SP_NORTE!B2231)</f>
        <v>*</v>
      </c>
      <c r="B2232" s="92" t="str">
        <f>IF(SP_NORTE!X2231="","*",SP_NORTE!X2231)</f>
        <v>*</v>
      </c>
      <c r="C2232" s="92" t="str">
        <f>IF(SP_NORTE!S2231="","*",SP_NORTE!S2231)</f>
        <v>*</v>
      </c>
      <c r="D2232" s="92" t="str">
        <f>IF(SP_NORTE!T2231="","*",SP_NORTE!T2231)</f>
        <v>*</v>
      </c>
      <c r="E2232" s="92" t="str">
        <f>IF(SP_NORTE!D2231="","*",SP_NORTE!D2231)</f>
        <v>*</v>
      </c>
      <c r="F2232" s="92" t="str">
        <f>IF(SP_NORTE!H2231="","*",SP_NORTE!H2231)</f>
        <v>*</v>
      </c>
      <c r="G2232" s="92" t="str">
        <f>IF(SP_NORTE!M2231="","*",SP_NORTE!M2231)</f>
        <v>*</v>
      </c>
      <c r="H2232" s="131" t="str">
        <f>IF(SP_NORTE!K2231="","*",SP_NORTE!K2231)</f>
        <v>*</v>
      </c>
      <c r="I2232" s="128" t="str">
        <f>IF(SP_NORTE!O2231="","*",SP_NORTE!O2231)</f>
        <v>*</v>
      </c>
      <c r="J2232" s="128" t="str">
        <f>IF(SP_NORTE!P2231="","*",SP_NORTE!P2231)</f>
        <v>*</v>
      </c>
      <c r="K2232" s="92" t="str">
        <f>IF(SP_NORTE!AK2231="","*",SP_NORTE!AK2231)</f>
        <v>*</v>
      </c>
      <c r="L2232" s="92" t="str">
        <f>IF(SP_NORTE!AM2231="","*",SP_NORTE!AM2231)</f>
        <v>*</v>
      </c>
      <c r="M2232" s="92" t="str">
        <f>IF(SP_NORTE!AP2231="","*",SP_NORTE!AP2231)</f>
        <v>*</v>
      </c>
      <c r="N2232" s="92" t="str">
        <f>IF(SP_NORTE!AM2231="","*",SP_NORTE!AM2231)</f>
        <v>*</v>
      </c>
      <c r="O2232" s="124" t="str">
        <f>IF(SP_NORTE!BH2231="","*",SP_NORTE!BH2231)</f>
        <v>*</v>
      </c>
      <c r="P2232" s="212" t="str">
        <f>IF($A$2=1,IF(SP_NORTE!BJ2231="","*",SP_NORTE!BJ2231),IF(SP_NORTE!BK2231="","*",SP_NORTE!BK2231))</f>
        <v>*</v>
      </c>
    </row>
    <row r="2233" spans="1:16" hidden="1">
      <c r="A2233" s="91" t="str">
        <f>IF(SP_NORTE!B2232="","*",SP_NORTE!B2232)</f>
        <v>*</v>
      </c>
      <c r="B2233" s="92" t="str">
        <f>IF(SP_NORTE!X2232="","*",SP_NORTE!X2232)</f>
        <v>*</v>
      </c>
      <c r="C2233" s="92" t="str">
        <f>IF(SP_NORTE!S2232="","*",SP_NORTE!S2232)</f>
        <v>*</v>
      </c>
      <c r="D2233" s="92" t="str">
        <f>IF(SP_NORTE!T2232="","*",SP_NORTE!T2232)</f>
        <v>*</v>
      </c>
      <c r="E2233" s="92" t="str">
        <f>IF(SP_NORTE!D2232="","*",SP_NORTE!D2232)</f>
        <v>*</v>
      </c>
      <c r="F2233" s="92" t="str">
        <f>IF(SP_NORTE!H2232="","*",SP_NORTE!H2232)</f>
        <v>*</v>
      </c>
      <c r="G2233" s="92" t="str">
        <f>IF(SP_NORTE!M2232="","*",SP_NORTE!M2232)</f>
        <v>*</v>
      </c>
      <c r="H2233" s="131" t="str">
        <f>IF(SP_NORTE!K2232="","*",SP_NORTE!K2232)</f>
        <v>*</v>
      </c>
      <c r="I2233" s="128" t="str">
        <f>IF(SP_NORTE!O2232="","*",SP_NORTE!O2232)</f>
        <v>*</v>
      </c>
      <c r="J2233" s="128" t="str">
        <f>IF(SP_NORTE!P2232="","*",SP_NORTE!P2232)</f>
        <v>*</v>
      </c>
      <c r="K2233" s="92" t="str">
        <f>IF(SP_NORTE!AK2232="","*",SP_NORTE!AK2232)</f>
        <v>*</v>
      </c>
      <c r="L2233" s="92" t="str">
        <f>IF(SP_NORTE!AM2232="","*",SP_NORTE!AM2232)</f>
        <v>*</v>
      </c>
      <c r="M2233" s="92" t="str">
        <f>IF(SP_NORTE!AP2232="","*",SP_NORTE!AP2232)</f>
        <v>*</v>
      </c>
      <c r="N2233" s="92" t="str">
        <f>IF(SP_NORTE!AM2232="","*",SP_NORTE!AM2232)</f>
        <v>*</v>
      </c>
      <c r="O2233" s="124" t="str">
        <f>IF(SP_NORTE!BH2232="","*",SP_NORTE!BH2232)</f>
        <v>*</v>
      </c>
      <c r="P2233" s="212" t="str">
        <f>IF($A$2=1,IF(SP_NORTE!BJ2232="","*",SP_NORTE!BJ2232),IF(SP_NORTE!BK2232="","*",SP_NORTE!BK2232))</f>
        <v>*</v>
      </c>
    </row>
    <row r="2234" spans="1:16" hidden="1">
      <c r="A2234" s="91" t="str">
        <f>IF(SP_NORTE!B2233="","*",SP_NORTE!B2233)</f>
        <v>*</v>
      </c>
      <c r="B2234" s="92" t="str">
        <f>IF(SP_NORTE!X2233="","*",SP_NORTE!X2233)</f>
        <v>*</v>
      </c>
      <c r="C2234" s="92" t="str">
        <f>IF(SP_NORTE!S2233="","*",SP_NORTE!S2233)</f>
        <v>*</v>
      </c>
      <c r="D2234" s="92" t="str">
        <f>IF(SP_NORTE!T2233="","*",SP_NORTE!T2233)</f>
        <v>*</v>
      </c>
      <c r="E2234" s="92" t="str">
        <f>IF(SP_NORTE!D2233="","*",SP_NORTE!D2233)</f>
        <v>*</v>
      </c>
      <c r="F2234" s="92" t="str">
        <f>IF(SP_NORTE!H2233="","*",SP_NORTE!H2233)</f>
        <v>*</v>
      </c>
      <c r="G2234" s="92" t="str">
        <f>IF(SP_NORTE!M2233="","*",SP_NORTE!M2233)</f>
        <v>*</v>
      </c>
      <c r="H2234" s="131" t="str">
        <f>IF(SP_NORTE!K2233="","*",SP_NORTE!K2233)</f>
        <v>*</v>
      </c>
      <c r="I2234" s="128" t="str">
        <f>IF(SP_NORTE!O2233="","*",SP_NORTE!O2233)</f>
        <v>*</v>
      </c>
      <c r="J2234" s="128" t="str">
        <f>IF(SP_NORTE!P2233="","*",SP_NORTE!P2233)</f>
        <v>*</v>
      </c>
      <c r="K2234" s="92" t="str">
        <f>IF(SP_NORTE!AK2233="","*",SP_NORTE!AK2233)</f>
        <v>*</v>
      </c>
      <c r="L2234" s="92" t="str">
        <f>IF(SP_NORTE!AM2233="","*",SP_NORTE!AM2233)</f>
        <v>*</v>
      </c>
      <c r="M2234" s="92" t="str">
        <f>IF(SP_NORTE!AP2233="","*",SP_NORTE!AP2233)</f>
        <v>*</v>
      </c>
      <c r="N2234" s="92" t="str">
        <f>IF(SP_NORTE!AM2233="","*",SP_NORTE!AM2233)</f>
        <v>*</v>
      </c>
      <c r="O2234" s="124" t="str">
        <f>IF(SP_NORTE!BH2233="","*",SP_NORTE!BH2233)</f>
        <v>*</v>
      </c>
      <c r="P2234" s="212" t="str">
        <f>IF($A$2=1,IF(SP_NORTE!BJ2233="","*",SP_NORTE!BJ2233),IF(SP_NORTE!BK2233="","*",SP_NORTE!BK2233))</f>
        <v>*</v>
      </c>
    </row>
    <row r="2235" spans="1:16" hidden="1">
      <c r="A2235" s="91" t="str">
        <f>IF(SP_NORTE!B2234="","*",SP_NORTE!B2234)</f>
        <v>*</v>
      </c>
      <c r="B2235" s="92" t="str">
        <f>IF(SP_NORTE!X2234="","*",SP_NORTE!X2234)</f>
        <v>*</v>
      </c>
      <c r="C2235" s="92" t="str">
        <f>IF(SP_NORTE!S2234="","*",SP_NORTE!S2234)</f>
        <v>*</v>
      </c>
      <c r="D2235" s="92" t="str">
        <f>IF(SP_NORTE!T2234="","*",SP_NORTE!T2234)</f>
        <v>*</v>
      </c>
      <c r="E2235" s="92" t="str">
        <f>IF(SP_NORTE!D2234="","*",SP_NORTE!D2234)</f>
        <v>*</v>
      </c>
      <c r="F2235" s="92" t="str">
        <f>IF(SP_NORTE!H2234="","*",SP_NORTE!H2234)</f>
        <v>*</v>
      </c>
      <c r="G2235" s="92" t="str">
        <f>IF(SP_NORTE!M2234="","*",SP_NORTE!M2234)</f>
        <v>*</v>
      </c>
      <c r="H2235" s="131" t="str">
        <f>IF(SP_NORTE!K2234="","*",SP_NORTE!K2234)</f>
        <v>*</v>
      </c>
      <c r="I2235" s="128" t="str">
        <f>IF(SP_NORTE!O2234="","*",SP_NORTE!O2234)</f>
        <v>*</v>
      </c>
      <c r="J2235" s="128" t="str">
        <f>IF(SP_NORTE!P2234="","*",SP_NORTE!P2234)</f>
        <v>*</v>
      </c>
      <c r="K2235" s="92" t="str">
        <f>IF(SP_NORTE!AK2234="","*",SP_NORTE!AK2234)</f>
        <v>*</v>
      </c>
      <c r="L2235" s="92" t="str">
        <f>IF(SP_NORTE!AM2234="","*",SP_NORTE!AM2234)</f>
        <v>*</v>
      </c>
      <c r="M2235" s="92" t="str">
        <f>IF(SP_NORTE!AP2234="","*",SP_NORTE!AP2234)</f>
        <v>*</v>
      </c>
      <c r="N2235" s="92" t="str">
        <f>IF(SP_NORTE!AM2234="","*",SP_NORTE!AM2234)</f>
        <v>*</v>
      </c>
      <c r="O2235" s="124" t="str">
        <f>IF(SP_NORTE!BH2234="","*",SP_NORTE!BH2234)</f>
        <v>*</v>
      </c>
      <c r="P2235" s="212" t="str">
        <f>IF($A$2=1,IF(SP_NORTE!BJ2234="","*",SP_NORTE!BJ2234),IF(SP_NORTE!BK2234="","*",SP_NORTE!BK2234))</f>
        <v>*</v>
      </c>
    </row>
    <row r="2236" spans="1:16" hidden="1">
      <c r="A2236" s="91" t="str">
        <f>IF(SP_NORTE!B2235="","*",SP_NORTE!B2235)</f>
        <v>*</v>
      </c>
      <c r="B2236" s="92" t="str">
        <f>IF(SP_NORTE!X2235="","*",SP_NORTE!X2235)</f>
        <v>*</v>
      </c>
      <c r="C2236" s="92" t="str">
        <f>IF(SP_NORTE!S2235="","*",SP_NORTE!S2235)</f>
        <v>*</v>
      </c>
      <c r="D2236" s="92" t="str">
        <f>IF(SP_NORTE!T2235="","*",SP_NORTE!T2235)</f>
        <v>*</v>
      </c>
      <c r="E2236" s="92" t="str">
        <f>IF(SP_NORTE!D2235="","*",SP_NORTE!D2235)</f>
        <v>*</v>
      </c>
      <c r="F2236" s="92" t="str">
        <f>IF(SP_NORTE!H2235="","*",SP_NORTE!H2235)</f>
        <v>*</v>
      </c>
      <c r="G2236" s="92" t="str">
        <f>IF(SP_NORTE!M2235="","*",SP_NORTE!M2235)</f>
        <v>*</v>
      </c>
      <c r="H2236" s="131" t="str">
        <f>IF(SP_NORTE!K2235="","*",SP_NORTE!K2235)</f>
        <v>*</v>
      </c>
      <c r="I2236" s="128" t="str">
        <f>IF(SP_NORTE!O2235="","*",SP_NORTE!O2235)</f>
        <v>*</v>
      </c>
      <c r="J2236" s="128" t="str">
        <f>IF(SP_NORTE!P2235="","*",SP_NORTE!P2235)</f>
        <v>*</v>
      </c>
      <c r="K2236" s="92" t="str">
        <f>IF(SP_NORTE!AK2235="","*",SP_NORTE!AK2235)</f>
        <v>*</v>
      </c>
      <c r="L2236" s="92" t="str">
        <f>IF(SP_NORTE!AM2235="","*",SP_NORTE!AM2235)</f>
        <v>*</v>
      </c>
      <c r="M2236" s="92" t="str">
        <f>IF(SP_NORTE!AP2235="","*",SP_NORTE!AP2235)</f>
        <v>*</v>
      </c>
      <c r="N2236" s="92" t="str">
        <f>IF(SP_NORTE!AM2235="","*",SP_NORTE!AM2235)</f>
        <v>*</v>
      </c>
      <c r="O2236" s="124" t="str">
        <f>IF(SP_NORTE!BH2235="","*",SP_NORTE!BH2235)</f>
        <v>*</v>
      </c>
      <c r="P2236" s="212" t="str">
        <f>IF($A$2=1,IF(SP_NORTE!BJ2235="","*",SP_NORTE!BJ2235),IF(SP_NORTE!BK2235="","*",SP_NORTE!BK2235))</f>
        <v>*</v>
      </c>
    </row>
    <row r="2237" spans="1:16" hidden="1">
      <c r="A2237" s="91" t="str">
        <f>IF(SP_NORTE!B2236="","*",SP_NORTE!B2236)</f>
        <v>*</v>
      </c>
      <c r="B2237" s="92" t="str">
        <f>IF(SP_NORTE!X2236="","*",SP_NORTE!X2236)</f>
        <v>*</v>
      </c>
      <c r="C2237" s="92" t="str">
        <f>IF(SP_NORTE!S2236="","*",SP_NORTE!S2236)</f>
        <v>*</v>
      </c>
      <c r="D2237" s="92" t="str">
        <f>IF(SP_NORTE!T2236="","*",SP_NORTE!T2236)</f>
        <v>*</v>
      </c>
      <c r="E2237" s="92" t="str">
        <f>IF(SP_NORTE!D2236="","*",SP_NORTE!D2236)</f>
        <v>*</v>
      </c>
      <c r="F2237" s="92" t="str">
        <f>IF(SP_NORTE!H2236="","*",SP_NORTE!H2236)</f>
        <v>*</v>
      </c>
      <c r="G2237" s="92" t="str">
        <f>IF(SP_NORTE!M2236="","*",SP_NORTE!M2236)</f>
        <v>*</v>
      </c>
      <c r="H2237" s="131" t="str">
        <f>IF(SP_NORTE!K2236="","*",SP_NORTE!K2236)</f>
        <v>*</v>
      </c>
      <c r="I2237" s="128" t="str">
        <f>IF(SP_NORTE!O2236="","*",SP_NORTE!O2236)</f>
        <v>*</v>
      </c>
      <c r="J2237" s="128" t="str">
        <f>IF(SP_NORTE!P2236="","*",SP_NORTE!P2236)</f>
        <v>*</v>
      </c>
      <c r="K2237" s="92" t="str">
        <f>IF(SP_NORTE!AK2236="","*",SP_NORTE!AK2236)</f>
        <v>*</v>
      </c>
      <c r="L2237" s="92" t="str">
        <f>IF(SP_NORTE!AM2236="","*",SP_NORTE!AM2236)</f>
        <v>*</v>
      </c>
      <c r="M2237" s="92" t="str">
        <f>IF(SP_NORTE!AP2236="","*",SP_NORTE!AP2236)</f>
        <v>*</v>
      </c>
      <c r="N2237" s="92" t="str">
        <f>IF(SP_NORTE!AM2236="","*",SP_NORTE!AM2236)</f>
        <v>*</v>
      </c>
      <c r="O2237" s="124" t="str">
        <f>IF(SP_NORTE!BH2236="","*",SP_NORTE!BH2236)</f>
        <v>*</v>
      </c>
      <c r="P2237" s="212" t="str">
        <f>IF($A$2=1,IF(SP_NORTE!BJ2236="","*",SP_NORTE!BJ2236),IF(SP_NORTE!BK2236="","*",SP_NORTE!BK2236))</f>
        <v>*</v>
      </c>
    </row>
    <row r="2238" spans="1:16" hidden="1">
      <c r="A2238" s="91" t="str">
        <f>IF(SP_NORTE!B2237="","*",SP_NORTE!B2237)</f>
        <v>*</v>
      </c>
      <c r="B2238" s="92" t="str">
        <f>IF(SP_NORTE!X2237="","*",SP_NORTE!X2237)</f>
        <v>*</v>
      </c>
      <c r="C2238" s="92" t="str">
        <f>IF(SP_NORTE!S2237="","*",SP_NORTE!S2237)</f>
        <v>*</v>
      </c>
      <c r="D2238" s="92" t="str">
        <f>IF(SP_NORTE!T2237="","*",SP_NORTE!T2237)</f>
        <v>*</v>
      </c>
      <c r="E2238" s="92" t="str">
        <f>IF(SP_NORTE!D2237="","*",SP_NORTE!D2237)</f>
        <v>*</v>
      </c>
      <c r="F2238" s="92" t="str">
        <f>IF(SP_NORTE!H2237="","*",SP_NORTE!H2237)</f>
        <v>*</v>
      </c>
      <c r="G2238" s="92" t="str">
        <f>IF(SP_NORTE!M2237="","*",SP_NORTE!M2237)</f>
        <v>*</v>
      </c>
      <c r="H2238" s="131" t="str">
        <f>IF(SP_NORTE!K2237="","*",SP_NORTE!K2237)</f>
        <v>*</v>
      </c>
      <c r="I2238" s="128" t="str">
        <f>IF(SP_NORTE!O2237="","*",SP_NORTE!O2237)</f>
        <v>*</v>
      </c>
      <c r="J2238" s="128" t="str">
        <f>IF(SP_NORTE!P2237="","*",SP_NORTE!P2237)</f>
        <v>*</v>
      </c>
      <c r="K2238" s="92" t="str">
        <f>IF(SP_NORTE!AK2237="","*",SP_NORTE!AK2237)</f>
        <v>*</v>
      </c>
      <c r="L2238" s="92" t="str">
        <f>IF(SP_NORTE!AM2237="","*",SP_NORTE!AM2237)</f>
        <v>*</v>
      </c>
      <c r="M2238" s="92" t="str">
        <f>IF(SP_NORTE!AP2237="","*",SP_NORTE!AP2237)</f>
        <v>*</v>
      </c>
      <c r="N2238" s="92" t="str">
        <f>IF(SP_NORTE!AM2237="","*",SP_NORTE!AM2237)</f>
        <v>*</v>
      </c>
      <c r="O2238" s="124" t="str">
        <f>IF(SP_NORTE!BH2237="","*",SP_NORTE!BH2237)</f>
        <v>*</v>
      </c>
      <c r="P2238" s="212" t="str">
        <f>IF($A$2=1,IF(SP_NORTE!BJ2237="","*",SP_NORTE!BJ2237),IF(SP_NORTE!BK2237="","*",SP_NORTE!BK2237))</f>
        <v>*</v>
      </c>
    </row>
    <row r="2239" spans="1:16" hidden="1">
      <c r="A2239" s="91" t="str">
        <f>IF(SP_NORTE!B2238="","*",SP_NORTE!B2238)</f>
        <v>*</v>
      </c>
      <c r="B2239" s="92" t="str">
        <f>IF(SP_NORTE!X2238="","*",SP_NORTE!X2238)</f>
        <v>*</v>
      </c>
      <c r="C2239" s="92" t="str">
        <f>IF(SP_NORTE!S2238="","*",SP_NORTE!S2238)</f>
        <v>*</v>
      </c>
      <c r="D2239" s="92" t="str">
        <f>IF(SP_NORTE!T2238="","*",SP_NORTE!T2238)</f>
        <v>*</v>
      </c>
      <c r="E2239" s="92" t="str">
        <f>IF(SP_NORTE!D2238="","*",SP_NORTE!D2238)</f>
        <v>*</v>
      </c>
      <c r="F2239" s="92" t="str">
        <f>IF(SP_NORTE!H2238="","*",SP_NORTE!H2238)</f>
        <v>*</v>
      </c>
      <c r="G2239" s="92" t="str">
        <f>IF(SP_NORTE!M2238="","*",SP_NORTE!M2238)</f>
        <v>*</v>
      </c>
      <c r="H2239" s="131" t="str">
        <f>IF(SP_NORTE!K2238="","*",SP_NORTE!K2238)</f>
        <v>*</v>
      </c>
      <c r="I2239" s="128" t="str">
        <f>IF(SP_NORTE!O2238="","*",SP_NORTE!O2238)</f>
        <v>*</v>
      </c>
      <c r="J2239" s="128" t="str">
        <f>IF(SP_NORTE!P2238="","*",SP_NORTE!P2238)</f>
        <v>*</v>
      </c>
      <c r="K2239" s="92" t="str">
        <f>IF(SP_NORTE!AK2238="","*",SP_NORTE!AK2238)</f>
        <v>*</v>
      </c>
      <c r="L2239" s="92" t="str">
        <f>IF(SP_NORTE!AM2238="","*",SP_NORTE!AM2238)</f>
        <v>*</v>
      </c>
      <c r="M2239" s="92" t="str">
        <f>IF(SP_NORTE!AP2238="","*",SP_NORTE!AP2238)</f>
        <v>*</v>
      </c>
      <c r="N2239" s="92" t="str">
        <f>IF(SP_NORTE!AM2238="","*",SP_NORTE!AM2238)</f>
        <v>*</v>
      </c>
      <c r="O2239" s="124" t="str">
        <f>IF(SP_NORTE!BH2238="","*",SP_NORTE!BH2238)</f>
        <v>*</v>
      </c>
      <c r="P2239" s="212" t="str">
        <f>IF($A$2=1,IF(SP_NORTE!BJ2238="","*",SP_NORTE!BJ2238),IF(SP_NORTE!BK2238="","*",SP_NORTE!BK2238))</f>
        <v>*</v>
      </c>
    </row>
    <row r="2240" spans="1:16" hidden="1">
      <c r="A2240" s="91" t="str">
        <f>IF(SP_NORTE!B2239="","*",SP_NORTE!B2239)</f>
        <v>*</v>
      </c>
      <c r="B2240" s="92" t="str">
        <f>IF(SP_NORTE!X2239="","*",SP_NORTE!X2239)</f>
        <v>*</v>
      </c>
      <c r="C2240" s="92" t="str">
        <f>IF(SP_NORTE!S2239="","*",SP_NORTE!S2239)</f>
        <v>*</v>
      </c>
      <c r="D2240" s="92" t="str">
        <f>IF(SP_NORTE!T2239="","*",SP_NORTE!T2239)</f>
        <v>*</v>
      </c>
      <c r="E2240" s="92" t="str">
        <f>IF(SP_NORTE!D2239="","*",SP_NORTE!D2239)</f>
        <v>*</v>
      </c>
      <c r="F2240" s="92" t="str">
        <f>IF(SP_NORTE!H2239="","*",SP_NORTE!H2239)</f>
        <v>*</v>
      </c>
      <c r="G2240" s="92" t="str">
        <f>IF(SP_NORTE!M2239="","*",SP_NORTE!M2239)</f>
        <v>*</v>
      </c>
      <c r="H2240" s="131" t="str">
        <f>IF(SP_NORTE!K2239="","*",SP_NORTE!K2239)</f>
        <v>*</v>
      </c>
      <c r="I2240" s="128" t="str">
        <f>IF(SP_NORTE!O2239="","*",SP_NORTE!O2239)</f>
        <v>*</v>
      </c>
      <c r="J2240" s="128" t="str">
        <f>IF(SP_NORTE!P2239="","*",SP_NORTE!P2239)</f>
        <v>*</v>
      </c>
      <c r="K2240" s="92" t="str">
        <f>IF(SP_NORTE!AK2239="","*",SP_NORTE!AK2239)</f>
        <v>*</v>
      </c>
      <c r="L2240" s="92" t="str">
        <f>IF(SP_NORTE!AM2239="","*",SP_NORTE!AM2239)</f>
        <v>*</v>
      </c>
      <c r="M2240" s="92" t="str">
        <f>IF(SP_NORTE!AP2239="","*",SP_NORTE!AP2239)</f>
        <v>*</v>
      </c>
      <c r="N2240" s="92" t="str">
        <f>IF(SP_NORTE!AM2239="","*",SP_NORTE!AM2239)</f>
        <v>*</v>
      </c>
      <c r="O2240" s="124" t="str">
        <f>IF(SP_NORTE!BH2239="","*",SP_NORTE!BH2239)</f>
        <v>*</v>
      </c>
      <c r="P2240" s="212" t="str">
        <f>IF($A$2=1,IF(SP_NORTE!BJ2239="","*",SP_NORTE!BJ2239),IF(SP_NORTE!BK2239="","*",SP_NORTE!BK2239))</f>
        <v>*</v>
      </c>
    </row>
    <row r="2241" spans="1:16" hidden="1">
      <c r="A2241" s="91" t="str">
        <f>IF(SP_NORTE!B2240="","*",SP_NORTE!B2240)</f>
        <v>*</v>
      </c>
      <c r="B2241" s="92" t="str">
        <f>IF(SP_NORTE!X2240="","*",SP_NORTE!X2240)</f>
        <v>*</v>
      </c>
      <c r="C2241" s="92" t="str">
        <f>IF(SP_NORTE!S2240="","*",SP_NORTE!S2240)</f>
        <v>*</v>
      </c>
      <c r="D2241" s="92" t="str">
        <f>IF(SP_NORTE!T2240="","*",SP_NORTE!T2240)</f>
        <v>*</v>
      </c>
      <c r="E2241" s="92" t="str">
        <f>IF(SP_NORTE!D2240="","*",SP_NORTE!D2240)</f>
        <v>*</v>
      </c>
      <c r="F2241" s="92" t="str">
        <f>IF(SP_NORTE!H2240="","*",SP_NORTE!H2240)</f>
        <v>*</v>
      </c>
      <c r="G2241" s="92" t="str">
        <f>IF(SP_NORTE!M2240="","*",SP_NORTE!M2240)</f>
        <v>*</v>
      </c>
      <c r="H2241" s="131" t="str">
        <f>IF(SP_NORTE!K2240="","*",SP_NORTE!K2240)</f>
        <v>*</v>
      </c>
      <c r="I2241" s="128" t="str">
        <f>IF(SP_NORTE!O2240="","*",SP_NORTE!O2240)</f>
        <v>*</v>
      </c>
      <c r="J2241" s="128" t="str">
        <f>IF(SP_NORTE!P2240="","*",SP_NORTE!P2240)</f>
        <v>*</v>
      </c>
      <c r="K2241" s="92" t="str">
        <f>IF(SP_NORTE!AK2240="","*",SP_NORTE!AK2240)</f>
        <v>*</v>
      </c>
      <c r="L2241" s="92" t="str">
        <f>IF(SP_NORTE!AM2240="","*",SP_NORTE!AM2240)</f>
        <v>*</v>
      </c>
      <c r="M2241" s="92" t="str">
        <f>IF(SP_NORTE!AP2240="","*",SP_NORTE!AP2240)</f>
        <v>*</v>
      </c>
      <c r="N2241" s="92" t="str">
        <f>IF(SP_NORTE!AM2240="","*",SP_NORTE!AM2240)</f>
        <v>*</v>
      </c>
      <c r="O2241" s="124" t="str">
        <f>IF(SP_NORTE!BH2240="","*",SP_NORTE!BH2240)</f>
        <v>*</v>
      </c>
      <c r="P2241" s="212" t="str">
        <f>IF($A$2=1,IF(SP_NORTE!BJ2240="","*",SP_NORTE!BJ2240),IF(SP_NORTE!BK2240="","*",SP_NORTE!BK2240))</f>
        <v>*</v>
      </c>
    </row>
    <row r="2242" spans="1:16" hidden="1">
      <c r="A2242" s="91" t="str">
        <f>IF(SP_NORTE!B2241="","*",SP_NORTE!B2241)</f>
        <v>*</v>
      </c>
      <c r="B2242" s="92" t="str">
        <f>IF(SP_NORTE!X2241="","*",SP_NORTE!X2241)</f>
        <v>*</v>
      </c>
      <c r="C2242" s="92" t="str">
        <f>IF(SP_NORTE!S2241="","*",SP_NORTE!S2241)</f>
        <v>*</v>
      </c>
      <c r="D2242" s="92" t="str">
        <f>IF(SP_NORTE!T2241="","*",SP_NORTE!T2241)</f>
        <v>*</v>
      </c>
      <c r="E2242" s="92" t="str">
        <f>IF(SP_NORTE!D2241="","*",SP_NORTE!D2241)</f>
        <v>*</v>
      </c>
      <c r="F2242" s="92" t="str">
        <f>IF(SP_NORTE!H2241="","*",SP_NORTE!H2241)</f>
        <v>*</v>
      </c>
      <c r="G2242" s="92" t="str">
        <f>IF(SP_NORTE!M2241="","*",SP_NORTE!M2241)</f>
        <v>*</v>
      </c>
      <c r="H2242" s="131" t="str">
        <f>IF(SP_NORTE!K2241="","*",SP_NORTE!K2241)</f>
        <v>*</v>
      </c>
      <c r="I2242" s="128" t="str">
        <f>IF(SP_NORTE!O2241="","*",SP_NORTE!O2241)</f>
        <v>*</v>
      </c>
      <c r="J2242" s="128" t="str">
        <f>IF(SP_NORTE!P2241="","*",SP_NORTE!P2241)</f>
        <v>*</v>
      </c>
      <c r="K2242" s="92" t="str">
        <f>IF(SP_NORTE!AK2241="","*",SP_NORTE!AK2241)</f>
        <v>*</v>
      </c>
      <c r="L2242" s="92" t="str">
        <f>IF(SP_NORTE!AM2241="","*",SP_NORTE!AM2241)</f>
        <v>*</v>
      </c>
      <c r="M2242" s="92" t="str">
        <f>IF(SP_NORTE!AP2241="","*",SP_NORTE!AP2241)</f>
        <v>*</v>
      </c>
      <c r="N2242" s="92" t="str">
        <f>IF(SP_NORTE!AM2241="","*",SP_NORTE!AM2241)</f>
        <v>*</v>
      </c>
      <c r="O2242" s="124" t="str">
        <f>IF(SP_NORTE!BH2241="","*",SP_NORTE!BH2241)</f>
        <v>*</v>
      </c>
      <c r="P2242" s="212" t="str">
        <f>IF($A$2=1,IF(SP_NORTE!BJ2241="","*",SP_NORTE!BJ2241),IF(SP_NORTE!BK2241="","*",SP_NORTE!BK2241))</f>
        <v>*</v>
      </c>
    </row>
    <row r="2243" spans="1:16" hidden="1">
      <c r="A2243" s="91" t="str">
        <f>IF(SP_NORTE!B2242="","*",SP_NORTE!B2242)</f>
        <v>*</v>
      </c>
      <c r="B2243" s="92" t="str">
        <f>IF(SP_NORTE!X2242="","*",SP_NORTE!X2242)</f>
        <v>*</v>
      </c>
      <c r="C2243" s="92" t="str">
        <f>IF(SP_NORTE!S2242="","*",SP_NORTE!S2242)</f>
        <v>*</v>
      </c>
      <c r="D2243" s="92" t="str">
        <f>IF(SP_NORTE!T2242="","*",SP_NORTE!T2242)</f>
        <v>*</v>
      </c>
      <c r="E2243" s="92" t="str">
        <f>IF(SP_NORTE!D2242="","*",SP_NORTE!D2242)</f>
        <v>*</v>
      </c>
      <c r="F2243" s="92" t="str">
        <f>IF(SP_NORTE!H2242="","*",SP_NORTE!H2242)</f>
        <v>*</v>
      </c>
      <c r="G2243" s="92" t="str">
        <f>IF(SP_NORTE!M2242="","*",SP_NORTE!M2242)</f>
        <v>*</v>
      </c>
      <c r="H2243" s="131" t="str">
        <f>IF(SP_NORTE!K2242="","*",SP_NORTE!K2242)</f>
        <v>*</v>
      </c>
      <c r="I2243" s="128" t="str">
        <f>IF(SP_NORTE!O2242="","*",SP_NORTE!O2242)</f>
        <v>*</v>
      </c>
      <c r="J2243" s="128" t="str">
        <f>IF(SP_NORTE!P2242="","*",SP_NORTE!P2242)</f>
        <v>*</v>
      </c>
      <c r="K2243" s="92" t="str">
        <f>IF(SP_NORTE!AK2242="","*",SP_NORTE!AK2242)</f>
        <v>*</v>
      </c>
      <c r="L2243" s="92" t="str">
        <f>IF(SP_NORTE!AM2242="","*",SP_NORTE!AM2242)</f>
        <v>*</v>
      </c>
      <c r="M2243" s="92" t="str">
        <f>IF(SP_NORTE!AP2242="","*",SP_NORTE!AP2242)</f>
        <v>*</v>
      </c>
      <c r="N2243" s="92" t="str">
        <f>IF(SP_NORTE!AM2242="","*",SP_NORTE!AM2242)</f>
        <v>*</v>
      </c>
      <c r="O2243" s="124" t="str">
        <f>IF(SP_NORTE!BH2242="","*",SP_NORTE!BH2242)</f>
        <v>*</v>
      </c>
      <c r="P2243" s="212" t="str">
        <f>IF($A$2=1,IF(SP_NORTE!BJ2242="","*",SP_NORTE!BJ2242),IF(SP_NORTE!BK2242="","*",SP_NORTE!BK2242))</f>
        <v>*</v>
      </c>
    </row>
    <row r="2244" spans="1:16" hidden="1">
      <c r="A2244" s="91" t="str">
        <f>IF(SP_NORTE!B2243="","*",SP_NORTE!B2243)</f>
        <v>*</v>
      </c>
      <c r="B2244" s="92" t="str">
        <f>IF(SP_NORTE!X2243="","*",SP_NORTE!X2243)</f>
        <v>*</v>
      </c>
      <c r="C2244" s="92" t="str">
        <f>IF(SP_NORTE!S2243="","*",SP_NORTE!S2243)</f>
        <v>*</v>
      </c>
      <c r="D2244" s="92" t="str">
        <f>IF(SP_NORTE!T2243="","*",SP_NORTE!T2243)</f>
        <v>*</v>
      </c>
      <c r="E2244" s="92" t="str">
        <f>IF(SP_NORTE!D2243="","*",SP_NORTE!D2243)</f>
        <v>*</v>
      </c>
      <c r="F2244" s="92" t="str">
        <f>IF(SP_NORTE!H2243="","*",SP_NORTE!H2243)</f>
        <v>*</v>
      </c>
      <c r="G2244" s="92" t="str">
        <f>IF(SP_NORTE!M2243="","*",SP_NORTE!M2243)</f>
        <v>*</v>
      </c>
      <c r="H2244" s="131" t="str">
        <f>IF(SP_NORTE!K2243="","*",SP_NORTE!K2243)</f>
        <v>*</v>
      </c>
      <c r="I2244" s="128" t="str">
        <f>IF(SP_NORTE!O2243="","*",SP_NORTE!O2243)</f>
        <v>*</v>
      </c>
      <c r="J2244" s="128" t="str">
        <f>IF(SP_NORTE!P2243="","*",SP_NORTE!P2243)</f>
        <v>*</v>
      </c>
      <c r="K2244" s="92" t="str">
        <f>IF(SP_NORTE!AK2243="","*",SP_NORTE!AK2243)</f>
        <v>*</v>
      </c>
      <c r="L2244" s="92" t="str">
        <f>IF(SP_NORTE!AM2243="","*",SP_NORTE!AM2243)</f>
        <v>*</v>
      </c>
      <c r="M2244" s="92" t="str">
        <f>IF(SP_NORTE!AP2243="","*",SP_NORTE!AP2243)</f>
        <v>*</v>
      </c>
      <c r="N2244" s="92" t="str">
        <f>IF(SP_NORTE!AM2243="","*",SP_NORTE!AM2243)</f>
        <v>*</v>
      </c>
      <c r="O2244" s="124" t="str">
        <f>IF(SP_NORTE!BH2243="","*",SP_NORTE!BH2243)</f>
        <v>*</v>
      </c>
      <c r="P2244" s="212" t="str">
        <f>IF($A$2=1,IF(SP_NORTE!BJ2243="","*",SP_NORTE!BJ2243),IF(SP_NORTE!BK2243="","*",SP_NORTE!BK2243))</f>
        <v>*</v>
      </c>
    </row>
    <row r="2245" spans="1:16" hidden="1">
      <c r="A2245" s="91" t="str">
        <f>IF(SP_NORTE!B2244="","*",SP_NORTE!B2244)</f>
        <v>*</v>
      </c>
      <c r="B2245" s="92" t="str">
        <f>IF(SP_NORTE!X2244="","*",SP_NORTE!X2244)</f>
        <v>*</v>
      </c>
      <c r="C2245" s="92" t="str">
        <f>IF(SP_NORTE!S2244="","*",SP_NORTE!S2244)</f>
        <v>*</v>
      </c>
      <c r="D2245" s="92" t="str">
        <f>IF(SP_NORTE!T2244="","*",SP_NORTE!T2244)</f>
        <v>*</v>
      </c>
      <c r="E2245" s="92" t="str">
        <f>IF(SP_NORTE!D2244="","*",SP_NORTE!D2244)</f>
        <v>*</v>
      </c>
      <c r="F2245" s="92" t="str">
        <f>IF(SP_NORTE!H2244="","*",SP_NORTE!H2244)</f>
        <v>*</v>
      </c>
      <c r="G2245" s="92" t="str">
        <f>IF(SP_NORTE!M2244="","*",SP_NORTE!M2244)</f>
        <v>*</v>
      </c>
      <c r="H2245" s="131" t="str">
        <f>IF(SP_NORTE!K2244="","*",SP_NORTE!K2244)</f>
        <v>*</v>
      </c>
      <c r="I2245" s="128" t="str">
        <f>IF(SP_NORTE!O2244="","*",SP_NORTE!O2244)</f>
        <v>*</v>
      </c>
      <c r="J2245" s="128" t="str">
        <f>IF(SP_NORTE!P2244="","*",SP_NORTE!P2244)</f>
        <v>*</v>
      </c>
      <c r="K2245" s="92" t="str">
        <f>IF(SP_NORTE!AK2244="","*",SP_NORTE!AK2244)</f>
        <v>*</v>
      </c>
      <c r="L2245" s="92" t="str">
        <f>IF(SP_NORTE!AM2244="","*",SP_NORTE!AM2244)</f>
        <v>*</v>
      </c>
      <c r="M2245" s="92" t="str">
        <f>IF(SP_NORTE!AP2244="","*",SP_NORTE!AP2244)</f>
        <v>*</v>
      </c>
      <c r="N2245" s="92" t="str">
        <f>IF(SP_NORTE!AM2244="","*",SP_NORTE!AM2244)</f>
        <v>*</v>
      </c>
      <c r="O2245" s="124" t="str">
        <f>IF(SP_NORTE!BH2244="","*",SP_NORTE!BH2244)</f>
        <v>*</v>
      </c>
      <c r="P2245" s="212" t="str">
        <f>IF($A$2=1,IF(SP_NORTE!BJ2244="","*",SP_NORTE!BJ2244),IF(SP_NORTE!BK2244="","*",SP_NORTE!BK2244))</f>
        <v>*</v>
      </c>
    </row>
    <row r="2246" spans="1:16" hidden="1">
      <c r="A2246" s="91" t="str">
        <f>IF(SP_NORTE!B2245="","*",SP_NORTE!B2245)</f>
        <v>*</v>
      </c>
      <c r="B2246" s="92" t="str">
        <f>IF(SP_NORTE!X2245="","*",SP_NORTE!X2245)</f>
        <v>*</v>
      </c>
      <c r="C2246" s="92" t="str">
        <f>IF(SP_NORTE!S2245="","*",SP_NORTE!S2245)</f>
        <v>*</v>
      </c>
      <c r="D2246" s="92" t="str">
        <f>IF(SP_NORTE!T2245="","*",SP_NORTE!T2245)</f>
        <v>*</v>
      </c>
      <c r="E2246" s="92" t="str">
        <f>IF(SP_NORTE!D2245="","*",SP_NORTE!D2245)</f>
        <v>*</v>
      </c>
      <c r="F2246" s="92" t="str">
        <f>IF(SP_NORTE!H2245="","*",SP_NORTE!H2245)</f>
        <v>*</v>
      </c>
      <c r="G2246" s="92" t="str">
        <f>IF(SP_NORTE!M2245="","*",SP_NORTE!M2245)</f>
        <v>*</v>
      </c>
      <c r="H2246" s="131" t="str">
        <f>IF(SP_NORTE!K2245="","*",SP_NORTE!K2245)</f>
        <v>*</v>
      </c>
      <c r="I2246" s="128" t="str">
        <f>IF(SP_NORTE!O2245="","*",SP_NORTE!O2245)</f>
        <v>*</v>
      </c>
      <c r="J2246" s="128" t="str">
        <f>IF(SP_NORTE!P2245="","*",SP_NORTE!P2245)</f>
        <v>*</v>
      </c>
      <c r="K2246" s="92" t="str">
        <f>IF(SP_NORTE!AK2245="","*",SP_NORTE!AK2245)</f>
        <v>*</v>
      </c>
      <c r="L2246" s="92" t="str">
        <f>IF(SP_NORTE!AM2245="","*",SP_NORTE!AM2245)</f>
        <v>*</v>
      </c>
      <c r="M2246" s="92" t="str">
        <f>IF(SP_NORTE!AP2245="","*",SP_NORTE!AP2245)</f>
        <v>*</v>
      </c>
      <c r="N2246" s="92" t="str">
        <f>IF(SP_NORTE!AM2245="","*",SP_NORTE!AM2245)</f>
        <v>*</v>
      </c>
      <c r="O2246" s="124" t="str">
        <f>IF(SP_NORTE!BH2245="","*",SP_NORTE!BH2245)</f>
        <v>*</v>
      </c>
      <c r="P2246" s="212" t="str">
        <f>IF($A$2=1,IF(SP_NORTE!BJ2245="","*",SP_NORTE!BJ2245),IF(SP_NORTE!BK2245="","*",SP_NORTE!BK2245))</f>
        <v>*</v>
      </c>
    </row>
    <row r="2247" spans="1:16" hidden="1">
      <c r="A2247" s="91" t="str">
        <f>IF(SP_NORTE!B2246="","*",SP_NORTE!B2246)</f>
        <v>*</v>
      </c>
      <c r="B2247" s="92" t="str">
        <f>IF(SP_NORTE!X2246="","*",SP_NORTE!X2246)</f>
        <v>*</v>
      </c>
      <c r="C2247" s="92" t="str">
        <f>IF(SP_NORTE!S2246="","*",SP_NORTE!S2246)</f>
        <v>*</v>
      </c>
      <c r="D2247" s="92" t="str">
        <f>IF(SP_NORTE!T2246="","*",SP_NORTE!T2246)</f>
        <v>*</v>
      </c>
      <c r="E2247" s="92" t="str">
        <f>IF(SP_NORTE!D2246="","*",SP_NORTE!D2246)</f>
        <v>*</v>
      </c>
      <c r="F2247" s="92" t="str">
        <f>IF(SP_NORTE!H2246="","*",SP_NORTE!H2246)</f>
        <v>*</v>
      </c>
      <c r="G2247" s="92" t="str">
        <f>IF(SP_NORTE!M2246="","*",SP_NORTE!M2246)</f>
        <v>*</v>
      </c>
      <c r="H2247" s="131" t="str">
        <f>IF(SP_NORTE!K2246="","*",SP_NORTE!K2246)</f>
        <v>*</v>
      </c>
      <c r="I2247" s="128" t="str">
        <f>IF(SP_NORTE!O2246="","*",SP_NORTE!O2246)</f>
        <v>*</v>
      </c>
      <c r="J2247" s="128" t="str">
        <f>IF(SP_NORTE!P2246="","*",SP_NORTE!P2246)</f>
        <v>*</v>
      </c>
      <c r="K2247" s="92" t="str">
        <f>IF(SP_NORTE!AK2246="","*",SP_NORTE!AK2246)</f>
        <v>*</v>
      </c>
      <c r="L2247" s="92" t="str">
        <f>IF(SP_NORTE!AM2246="","*",SP_NORTE!AM2246)</f>
        <v>*</v>
      </c>
      <c r="M2247" s="92" t="str">
        <f>IF(SP_NORTE!AP2246="","*",SP_NORTE!AP2246)</f>
        <v>*</v>
      </c>
      <c r="N2247" s="92" t="str">
        <f>IF(SP_NORTE!AM2246="","*",SP_NORTE!AM2246)</f>
        <v>*</v>
      </c>
      <c r="O2247" s="124" t="str">
        <f>IF(SP_NORTE!BH2246="","*",SP_NORTE!BH2246)</f>
        <v>*</v>
      </c>
      <c r="P2247" s="212" t="str">
        <f>IF($A$2=1,IF(SP_NORTE!BJ2246="","*",SP_NORTE!BJ2246),IF(SP_NORTE!BK2246="","*",SP_NORTE!BK2246))</f>
        <v>*</v>
      </c>
    </row>
    <row r="2248" spans="1:16" hidden="1">
      <c r="A2248" s="91" t="str">
        <f>IF(SP_NORTE!B2247="","*",SP_NORTE!B2247)</f>
        <v>*</v>
      </c>
      <c r="B2248" s="92" t="str">
        <f>IF(SP_NORTE!X2247="","*",SP_NORTE!X2247)</f>
        <v>*</v>
      </c>
      <c r="C2248" s="92" t="str">
        <f>IF(SP_NORTE!S2247="","*",SP_NORTE!S2247)</f>
        <v>*</v>
      </c>
      <c r="D2248" s="92" t="str">
        <f>IF(SP_NORTE!T2247="","*",SP_NORTE!T2247)</f>
        <v>*</v>
      </c>
      <c r="E2248" s="92" t="str">
        <f>IF(SP_NORTE!D2247="","*",SP_NORTE!D2247)</f>
        <v>*</v>
      </c>
      <c r="F2248" s="92" t="str">
        <f>IF(SP_NORTE!H2247="","*",SP_NORTE!H2247)</f>
        <v>*</v>
      </c>
      <c r="G2248" s="92" t="str">
        <f>IF(SP_NORTE!M2247="","*",SP_NORTE!M2247)</f>
        <v>*</v>
      </c>
      <c r="H2248" s="131" t="str">
        <f>IF(SP_NORTE!K2247="","*",SP_NORTE!K2247)</f>
        <v>*</v>
      </c>
      <c r="I2248" s="128" t="str">
        <f>IF(SP_NORTE!O2247="","*",SP_NORTE!O2247)</f>
        <v>*</v>
      </c>
      <c r="J2248" s="128" t="str">
        <f>IF(SP_NORTE!P2247="","*",SP_NORTE!P2247)</f>
        <v>*</v>
      </c>
      <c r="K2248" s="92" t="str">
        <f>IF(SP_NORTE!AK2247="","*",SP_NORTE!AK2247)</f>
        <v>*</v>
      </c>
      <c r="L2248" s="92" t="str">
        <f>IF(SP_NORTE!AM2247="","*",SP_NORTE!AM2247)</f>
        <v>*</v>
      </c>
      <c r="M2248" s="92" t="str">
        <f>IF(SP_NORTE!AP2247="","*",SP_NORTE!AP2247)</f>
        <v>*</v>
      </c>
      <c r="N2248" s="92" t="str">
        <f>IF(SP_NORTE!AM2247="","*",SP_NORTE!AM2247)</f>
        <v>*</v>
      </c>
      <c r="O2248" s="124" t="str">
        <f>IF(SP_NORTE!BH2247="","*",SP_NORTE!BH2247)</f>
        <v>*</v>
      </c>
      <c r="P2248" s="212" t="str">
        <f>IF($A$2=1,IF(SP_NORTE!BJ2247="","*",SP_NORTE!BJ2247),IF(SP_NORTE!BK2247="","*",SP_NORTE!BK2247))</f>
        <v>*</v>
      </c>
    </row>
    <row r="2249" spans="1:16" hidden="1">
      <c r="A2249" s="91" t="str">
        <f>IF(SP_NORTE!B2248="","*",SP_NORTE!B2248)</f>
        <v>*</v>
      </c>
      <c r="B2249" s="92" t="str">
        <f>IF(SP_NORTE!X2248="","*",SP_NORTE!X2248)</f>
        <v>*</v>
      </c>
      <c r="C2249" s="92" t="str">
        <f>IF(SP_NORTE!S2248="","*",SP_NORTE!S2248)</f>
        <v>*</v>
      </c>
      <c r="D2249" s="92" t="str">
        <f>IF(SP_NORTE!T2248="","*",SP_NORTE!T2248)</f>
        <v>*</v>
      </c>
      <c r="E2249" s="92" t="str">
        <f>IF(SP_NORTE!D2248="","*",SP_NORTE!D2248)</f>
        <v>*</v>
      </c>
      <c r="F2249" s="92" t="str">
        <f>IF(SP_NORTE!H2248="","*",SP_NORTE!H2248)</f>
        <v>*</v>
      </c>
      <c r="G2249" s="92" t="str">
        <f>IF(SP_NORTE!M2248="","*",SP_NORTE!M2248)</f>
        <v>*</v>
      </c>
      <c r="H2249" s="131" t="str">
        <f>IF(SP_NORTE!K2248="","*",SP_NORTE!K2248)</f>
        <v>*</v>
      </c>
      <c r="I2249" s="128" t="str">
        <f>IF(SP_NORTE!O2248="","*",SP_NORTE!O2248)</f>
        <v>*</v>
      </c>
      <c r="J2249" s="128" t="str">
        <f>IF(SP_NORTE!P2248="","*",SP_NORTE!P2248)</f>
        <v>*</v>
      </c>
      <c r="K2249" s="92" t="str">
        <f>IF(SP_NORTE!AK2248="","*",SP_NORTE!AK2248)</f>
        <v>*</v>
      </c>
      <c r="L2249" s="92" t="str">
        <f>IF(SP_NORTE!AM2248="","*",SP_NORTE!AM2248)</f>
        <v>*</v>
      </c>
      <c r="M2249" s="92" t="str">
        <f>IF(SP_NORTE!AP2248="","*",SP_NORTE!AP2248)</f>
        <v>*</v>
      </c>
      <c r="N2249" s="92" t="str">
        <f>IF(SP_NORTE!AM2248="","*",SP_NORTE!AM2248)</f>
        <v>*</v>
      </c>
      <c r="O2249" s="124" t="str">
        <f>IF(SP_NORTE!BH2248="","*",SP_NORTE!BH2248)</f>
        <v>*</v>
      </c>
      <c r="P2249" s="212" t="str">
        <f>IF($A$2=1,IF(SP_NORTE!BJ2248="","*",SP_NORTE!BJ2248),IF(SP_NORTE!BK2248="","*",SP_NORTE!BK2248))</f>
        <v>*</v>
      </c>
    </row>
    <row r="2250" spans="1:16" hidden="1">
      <c r="A2250" s="91" t="str">
        <f>IF(SP_NORTE!B2249="","*",SP_NORTE!B2249)</f>
        <v>*</v>
      </c>
      <c r="B2250" s="92" t="str">
        <f>IF(SP_NORTE!X2249="","*",SP_NORTE!X2249)</f>
        <v>*</v>
      </c>
      <c r="C2250" s="92" t="str">
        <f>IF(SP_NORTE!S2249="","*",SP_NORTE!S2249)</f>
        <v>*</v>
      </c>
      <c r="D2250" s="92" t="str">
        <f>IF(SP_NORTE!T2249="","*",SP_NORTE!T2249)</f>
        <v>*</v>
      </c>
      <c r="E2250" s="92" t="str">
        <f>IF(SP_NORTE!D2249="","*",SP_NORTE!D2249)</f>
        <v>*</v>
      </c>
      <c r="F2250" s="92" t="str">
        <f>IF(SP_NORTE!H2249="","*",SP_NORTE!H2249)</f>
        <v>*</v>
      </c>
      <c r="G2250" s="92" t="str">
        <f>IF(SP_NORTE!M2249="","*",SP_NORTE!M2249)</f>
        <v>*</v>
      </c>
      <c r="H2250" s="131" t="str">
        <f>IF(SP_NORTE!K2249="","*",SP_NORTE!K2249)</f>
        <v>*</v>
      </c>
      <c r="I2250" s="128" t="str">
        <f>IF(SP_NORTE!O2249="","*",SP_NORTE!O2249)</f>
        <v>*</v>
      </c>
      <c r="J2250" s="128" t="str">
        <f>IF(SP_NORTE!P2249="","*",SP_NORTE!P2249)</f>
        <v>*</v>
      </c>
      <c r="K2250" s="92" t="str">
        <f>IF(SP_NORTE!AK2249="","*",SP_NORTE!AK2249)</f>
        <v>*</v>
      </c>
      <c r="L2250" s="92" t="str">
        <f>IF(SP_NORTE!AM2249="","*",SP_NORTE!AM2249)</f>
        <v>*</v>
      </c>
      <c r="M2250" s="92" t="str">
        <f>IF(SP_NORTE!AP2249="","*",SP_NORTE!AP2249)</f>
        <v>*</v>
      </c>
      <c r="N2250" s="92" t="str">
        <f>IF(SP_NORTE!AM2249="","*",SP_NORTE!AM2249)</f>
        <v>*</v>
      </c>
      <c r="O2250" s="124" t="str">
        <f>IF(SP_NORTE!BH2249="","*",SP_NORTE!BH2249)</f>
        <v>*</v>
      </c>
      <c r="P2250" s="212" t="str">
        <f>IF($A$2=1,IF(SP_NORTE!BJ2249="","*",SP_NORTE!BJ2249),IF(SP_NORTE!BK2249="","*",SP_NORTE!BK2249))</f>
        <v>*</v>
      </c>
    </row>
    <row r="2251" spans="1:16" hidden="1">
      <c r="A2251" s="91" t="str">
        <f>IF(SP_NORTE!B2250="","*",SP_NORTE!B2250)</f>
        <v>*</v>
      </c>
      <c r="B2251" s="92" t="str">
        <f>IF(SP_NORTE!X2250="","*",SP_NORTE!X2250)</f>
        <v>*</v>
      </c>
      <c r="C2251" s="92" t="str">
        <f>IF(SP_NORTE!S2250="","*",SP_NORTE!S2250)</f>
        <v>*</v>
      </c>
      <c r="D2251" s="92" t="str">
        <f>IF(SP_NORTE!T2250="","*",SP_NORTE!T2250)</f>
        <v>*</v>
      </c>
      <c r="E2251" s="92" t="str">
        <f>IF(SP_NORTE!D2250="","*",SP_NORTE!D2250)</f>
        <v>*</v>
      </c>
      <c r="F2251" s="92" t="str">
        <f>IF(SP_NORTE!H2250="","*",SP_NORTE!H2250)</f>
        <v>*</v>
      </c>
      <c r="G2251" s="92" t="str">
        <f>IF(SP_NORTE!M2250="","*",SP_NORTE!M2250)</f>
        <v>*</v>
      </c>
      <c r="H2251" s="131" t="str">
        <f>IF(SP_NORTE!K2250="","*",SP_NORTE!K2250)</f>
        <v>*</v>
      </c>
      <c r="I2251" s="128" t="str">
        <f>IF(SP_NORTE!O2250="","*",SP_NORTE!O2250)</f>
        <v>*</v>
      </c>
      <c r="J2251" s="128" t="str">
        <f>IF(SP_NORTE!P2250="","*",SP_NORTE!P2250)</f>
        <v>*</v>
      </c>
      <c r="K2251" s="92" t="str">
        <f>IF(SP_NORTE!AK2250="","*",SP_NORTE!AK2250)</f>
        <v>*</v>
      </c>
      <c r="L2251" s="92" t="str">
        <f>IF(SP_NORTE!AM2250="","*",SP_NORTE!AM2250)</f>
        <v>*</v>
      </c>
      <c r="M2251" s="92" t="str">
        <f>IF(SP_NORTE!AP2250="","*",SP_NORTE!AP2250)</f>
        <v>*</v>
      </c>
      <c r="N2251" s="92" t="str">
        <f>IF(SP_NORTE!AM2250="","*",SP_NORTE!AM2250)</f>
        <v>*</v>
      </c>
      <c r="O2251" s="124" t="str">
        <f>IF(SP_NORTE!BH2250="","*",SP_NORTE!BH2250)</f>
        <v>*</v>
      </c>
      <c r="P2251" s="212" t="str">
        <f>IF($A$2=1,IF(SP_NORTE!BJ2250="","*",SP_NORTE!BJ2250),IF(SP_NORTE!BK2250="","*",SP_NORTE!BK2250))</f>
        <v>*</v>
      </c>
    </row>
    <row r="2252" spans="1:16" hidden="1">
      <c r="A2252" s="91" t="str">
        <f>IF(SP_NORTE!B2251="","*",SP_NORTE!B2251)</f>
        <v>*</v>
      </c>
      <c r="B2252" s="92" t="str">
        <f>IF(SP_NORTE!X2251="","*",SP_NORTE!X2251)</f>
        <v>*</v>
      </c>
      <c r="C2252" s="92" t="str">
        <f>IF(SP_NORTE!S2251="","*",SP_NORTE!S2251)</f>
        <v>*</v>
      </c>
      <c r="D2252" s="92" t="str">
        <f>IF(SP_NORTE!T2251="","*",SP_NORTE!T2251)</f>
        <v>*</v>
      </c>
      <c r="E2252" s="92" t="str">
        <f>IF(SP_NORTE!D2251="","*",SP_NORTE!D2251)</f>
        <v>*</v>
      </c>
      <c r="F2252" s="92" t="str">
        <f>IF(SP_NORTE!H2251="","*",SP_NORTE!H2251)</f>
        <v>*</v>
      </c>
      <c r="G2252" s="92" t="str">
        <f>IF(SP_NORTE!M2251="","*",SP_NORTE!M2251)</f>
        <v>*</v>
      </c>
      <c r="H2252" s="131" t="str">
        <f>IF(SP_NORTE!K2251="","*",SP_NORTE!K2251)</f>
        <v>*</v>
      </c>
      <c r="I2252" s="128" t="str">
        <f>IF(SP_NORTE!O2251="","*",SP_NORTE!O2251)</f>
        <v>*</v>
      </c>
      <c r="J2252" s="128" t="str">
        <f>IF(SP_NORTE!P2251="","*",SP_NORTE!P2251)</f>
        <v>*</v>
      </c>
      <c r="K2252" s="92" t="str">
        <f>IF(SP_NORTE!AK2251="","*",SP_NORTE!AK2251)</f>
        <v>*</v>
      </c>
      <c r="L2252" s="92" t="str">
        <f>IF(SP_NORTE!AM2251="","*",SP_NORTE!AM2251)</f>
        <v>*</v>
      </c>
      <c r="M2252" s="92" t="str">
        <f>IF(SP_NORTE!AP2251="","*",SP_NORTE!AP2251)</f>
        <v>*</v>
      </c>
      <c r="N2252" s="92" t="str">
        <f>IF(SP_NORTE!AM2251="","*",SP_NORTE!AM2251)</f>
        <v>*</v>
      </c>
      <c r="O2252" s="124" t="str">
        <f>IF(SP_NORTE!BH2251="","*",SP_NORTE!BH2251)</f>
        <v>*</v>
      </c>
      <c r="P2252" s="212" t="str">
        <f>IF($A$2=1,IF(SP_NORTE!BJ2251="","*",SP_NORTE!BJ2251),IF(SP_NORTE!BK2251="","*",SP_NORTE!BK2251))</f>
        <v>*</v>
      </c>
    </row>
    <row r="2253" spans="1:16" hidden="1">
      <c r="A2253" s="91" t="str">
        <f>IF(SP_NORTE!B2252="","*",SP_NORTE!B2252)</f>
        <v>*</v>
      </c>
      <c r="B2253" s="92" t="str">
        <f>IF(SP_NORTE!X2252="","*",SP_NORTE!X2252)</f>
        <v>*</v>
      </c>
      <c r="C2253" s="92" t="str">
        <f>IF(SP_NORTE!S2252="","*",SP_NORTE!S2252)</f>
        <v>*</v>
      </c>
      <c r="D2253" s="92" t="str">
        <f>IF(SP_NORTE!T2252="","*",SP_NORTE!T2252)</f>
        <v>*</v>
      </c>
      <c r="E2253" s="92" t="str">
        <f>IF(SP_NORTE!D2252="","*",SP_NORTE!D2252)</f>
        <v>*</v>
      </c>
      <c r="F2253" s="92" t="str">
        <f>IF(SP_NORTE!H2252="","*",SP_NORTE!H2252)</f>
        <v>*</v>
      </c>
      <c r="G2253" s="92" t="str">
        <f>IF(SP_NORTE!M2252="","*",SP_NORTE!M2252)</f>
        <v>*</v>
      </c>
      <c r="H2253" s="131" t="str">
        <f>IF(SP_NORTE!K2252="","*",SP_NORTE!K2252)</f>
        <v>*</v>
      </c>
      <c r="I2253" s="128" t="str">
        <f>IF(SP_NORTE!O2252="","*",SP_NORTE!O2252)</f>
        <v>*</v>
      </c>
      <c r="J2253" s="128" t="str">
        <f>IF(SP_NORTE!P2252="","*",SP_NORTE!P2252)</f>
        <v>*</v>
      </c>
      <c r="K2253" s="92" t="str">
        <f>IF(SP_NORTE!AK2252="","*",SP_NORTE!AK2252)</f>
        <v>*</v>
      </c>
      <c r="L2253" s="92" t="str">
        <f>IF(SP_NORTE!AM2252="","*",SP_NORTE!AM2252)</f>
        <v>*</v>
      </c>
      <c r="M2253" s="92" t="str">
        <f>IF(SP_NORTE!AP2252="","*",SP_NORTE!AP2252)</f>
        <v>*</v>
      </c>
      <c r="N2253" s="92" t="str">
        <f>IF(SP_NORTE!AM2252="","*",SP_NORTE!AM2252)</f>
        <v>*</v>
      </c>
      <c r="O2253" s="124" t="str">
        <f>IF(SP_NORTE!BH2252="","*",SP_NORTE!BH2252)</f>
        <v>*</v>
      </c>
      <c r="P2253" s="212" t="str">
        <f>IF($A$2=1,IF(SP_NORTE!BJ2252="","*",SP_NORTE!BJ2252),IF(SP_NORTE!BK2252="","*",SP_NORTE!BK2252))</f>
        <v>*</v>
      </c>
    </row>
    <row r="2254" spans="1:16" hidden="1">
      <c r="A2254" s="91" t="str">
        <f>IF(SP_NORTE!B2253="","*",SP_NORTE!B2253)</f>
        <v>*</v>
      </c>
      <c r="B2254" s="92" t="str">
        <f>IF(SP_NORTE!X2253="","*",SP_NORTE!X2253)</f>
        <v>*</v>
      </c>
      <c r="C2254" s="92" t="str">
        <f>IF(SP_NORTE!S2253="","*",SP_NORTE!S2253)</f>
        <v>*</v>
      </c>
      <c r="D2254" s="92" t="str">
        <f>IF(SP_NORTE!T2253="","*",SP_NORTE!T2253)</f>
        <v>*</v>
      </c>
      <c r="E2254" s="92" t="str">
        <f>IF(SP_NORTE!D2253="","*",SP_NORTE!D2253)</f>
        <v>*</v>
      </c>
      <c r="F2254" s="92" t="str">
        <f>IF(SP_NORTE!H2253="","*",SP_NORTE!H2253)</f>
        <v>*</v>
      </c>
      <c r="G2254" s="92" t="str">
        <f>IF(SP_NORTE!M2253="","*",SP_NORTE!M2253)</f>
        <v>*</v>
      </c>
      <c r="H2254" s="131" t="str">
        <f>IF(SP_NORTE!K2253="","*",SP_NORTE!K2253)</f>
        <v>*</v>
      </c>
      <c r="I2254" s="128" t="str">
        <f>IF(SP_NORTE!O2253="","*",SP_NORTE!O2253)</f>
        <v>*</v>
      </c>
      <c r="J2254" s="128" t="str">
        <f>IF(SP_NORTE!P2253="","*",SP_NORTE!P2253)</f>
        <v>*</v>
      </c>
      <c r="K2254" s="92" t="str">
        <f>IF(SP_NORTE!AK2253="","*",SP_NORTE!AK2253)</f>
        <v>*</v>
      </c>
      <c r="L2254" s="92" t="str">
        <f>IF(SP_NORTE!AM2253="","*",SP_NORTE!AM2253)</f>
        <v>*</v>
      </c>
      <c r="M2254" s="92" t="str">
        <f>IF(SP_NORTE!AP2253="","*",SP_NORTE!AP2253)</f>
        <v>*</v>
      </c>
      <c r="N2254" s="92" t="str">
        <f>IF(SP_NORTE!AM2253="","*",SP_NORTE!AM2253)</f>
        <v>*</v>
      </c>
      <c r="O2254" s="124" t="str">
        <f>IF(SP_NORTE!BH2253="","*",SP_NORTE!BH2253)</f>
        <v>*</v>
      </c>
      <c r="P2254" s="212" t="str">
        <f>IF($A$2=1,IF(SP_NORTE!BJ2253="","*",SP_NORTE!BJ2253),IF(SP_NORTE!BK2253="","*",SP_NORTE!BK2253))</f>
        <v>*</v>
      </c>
    </row>
    <row r="2255" spans="1:16" hidden="1">
      <c r="A2255" s="91" t="str">
        <f>IF(SP_NORTE!B2254="","*",SP_NORTE!B2254)</f>
        <v>*</v>
      </c>
      <c r="B2255" s="92" t="str">
        <f>IF(SP_NORTE!X2254="","*",SP_NORTE!X2254)</f>
        <v>*</v>
      </c>
      <c r="C2255" s="92" t="str">
        <f>IF(SP_NORTE!S2254="","*",SP_NORTE!S2254)</f>
        <v>*</v>
      </c>
      <c r="D2255" s="92" t="str">
        <f>IF(SP_NORTE!T2254="","*",SP_NORTE!T2254)</f>
        <v>*</v>
      </c>
      <c r="E2255" s="92" t="str">
        <f>IF(SP_NORTE!D2254="","*",SP_NORTE!D2254)</f>
        <v>*</v>
      </c>
      <c r="F2255" s="92" t="str">
        <f>IF(SP_NORTE!H2254="","*",SP_NORTE!H2254)</f>
        <v>*</v>
      </c>
      <c r="G2255" s="92" t="str">
        <f>IF(SP_NORTE!M2254="","*",SP_NORTE!M2254)</f>
        <v>*</v>
      </c>
      <c r="H2255" s="131" t="str">
        <f>IF(SP_NORTE!K2254="","*",SP_NORTE!K2254)</f>
        <v>*</v>
      </c>
      <c r="I2255" s="128" t="str">
        <f>IF(SP_NORTE!O2254="","*",SP_NORTE!O2254)</f>
        <v>*</v>
      </c>
      <c r="J2255" s="128" t="str">
        <f>IF(SP_NORTE!P2254="","*",SP_NORTE!P2254)</f>
        <v>*</v>
      </c>
      <c r="K2255" s="92" t="str">
        <f>IF(SP_NORTE!AK2254="","*",SP_NORTE!AK2254)</f>
        <v>*</v>
      </c>
      <c r="L2255" s="92" t="str">
        <f>IF(SP_NORTE!AM2254="","*",SP_NORTE!AM2254)</f>
        <v>*</v>
      </c>
      <c r="M2255" s="92" t="str">
        <f>IF(SP_NORTE!AP2254="","*",SP_NORTE!AP2254)</f>
        <v>*</v>
      </c>
      <c r="N2255" s="92" t="str">
        <f>IF(SP_NORTE!AM2254="","*",SP_NORTE!AM2254)</f>
        <v>*</v>
      </c>
      <c r="O2255" s="124" t="str">
        <f>IF(SP_NORTE!BH2254="","*",SP_NORTE!BH2254)</f>
        <v>*</v>
      </c>
      <c r="P2255" s="212" t="str">
        <f>IF($A$2=1,IF(SP_NORTE!BJ2254="","*",SP_NORTE!BJ2254),IF(SP_NORTE!BK2254="","*",SP_NORTE!BK2254))</f>
        <v>*</v>
      </c>
    </row>
    <row r="2256" spans="1:16" hidden="1">
      <c r="A2256" s="91" t="str">
        <f>IF(SP_NORTE!B2255="","*",SP_NORTE!B2255)</f>
        <v>*</v>
      </c>
      <c r="B2256" s="92" t="str">
        <f>IF(SP_NORTE!X2255="","*",SP_NORTE!X2255)</f>
        <v>*</v>
      </c>
      <c r="C2256" s="92" t="str">
        <f>IF(SP_NORTE!S2255="","*",SP_NORTE!S2255)</f>
        <v>*</v>
      </c>
      <c r="D2256" s="92" t="str">
        <f>IF(SP_NORTE!T2255="","*",SP_NORTE!T2255)</f>
        <v>*</v>
      </c>
      <c r="E2256" s="92" t="str">
        <f>IF(SP_NORTE!D2255="","*",SP_NORTE!D2255)</f>
        <v>*</v>
      </c>
      <c r="F2256" s="92" t="str">
        <f>IF(SP_NORTE!H2255="","*",SP_NORTE!H2255)</f>
        <v>*</v>
      </c>
      <c r="G2256" s="92" t="str">
        <f>IF(SP_NORTE!M2255="","*",SP_NORTE!M2255)</f>
        <v>*</v>
      </c>
      <c r="H2256" s="131" t="str">
        <f>IF(SP_NORTE!K2255="","*",SP_NORTE!K2255)</f>
        <v>*</v>
      </c>
      <c r="I2256" s="128" t="str">
        <f>IF(SP_NORTE!O2255="","*",SP_NORTE!O2255)</f>
        <v>*</v>
      </c>
      <c r="J2256" s="128" t="str">
        <f>IF(SP_NORTE!P2255="","*",SP_NORTE!P2255)</f>
        <v>*</v>
      </c>
      <c r="K2256" s="92" t="str">
        <f>IF(SP_NORTE!AK2255="","*",SP_NORTE!AK2255)</f>
        <v>*</v>
      </c>
      <c r="L2256" s="92" t="str">
        <f>IF(SP_NORTE!AM2255="","*",SP_NORTE!AM2255)</f>
        <v>*</v>
      </c>
      <c r="M2256" s="92" t="str">
        <f>IF(SP_NORTE!AP2255="","*",SP_NORTE!AP2255)</f>
        <v>*</v>
      </c>
      <c r="N2256" s="92" t="str">
        <f>IF(SP_NORTE!AM2255="","*",SP_NORTE!AM2255)</f>
        <v>*</v>
      </c>
      <c r="O2256" s="124" t="str">
        <f>IF(SP_NORTE!BH2255="","*",SP_NORTE!BH2255)</f>
        <v>*</v>
      </c>
      <c r="P2256" s="212" t="str">
        <f>IF($A$2=1,IF(SP_NORTE!BJ2255="","*",SP_NORTE!BJ2255),IF(SP_NORTE!BK2255="","*",SP_NORTE!BK2255))</f>
        <v>*</v>
      </c>
    </row>
    <row r="2257" spans="1:16" hidden="1">
      <c r="A2257" s="91" t="str">
        <f>IF(SP_NORTE!B2256="","*",SP_NORTE!B2256)</f>
        <v>*</v>
      </c>
      <c r="B2257" s="92" t="str">
        <f>IF(SP_NORTE!X2256="","*",SP_NORTE!X2256)</f>
        <v>*</v>
      </c>
      <c r="C2257" s="92" t="str">
        <f>IF(SP_NORTE!S2256="","*",SP_NORTE!S2256)</f>
        <v>*</v>
      </c>
      <c r="D2257" s="92" t="str">
        <f>IF(SP_NORTE!T2256="","*",SP_NORTE!T2256)</f>
        <v>*</v>
      </c>
      <c r="E2257" s="92" t="str">
        <f>IF(SP_NORTE!D2256="","*",SP_NORTE!D2256)</f>
        <v>*</v>
      </c>
      <c r="F2257" s="92" t="str">
        <f>IF(SP_NORTE!H2256="","*",SP_NORTE!H2256)</f>
        <v>*</v>
      </c>
      <c r="G2257" s="92" t="str">
        <f>IF(SP_NORTE!M2256="","*",SP_NORTE!M2256)</f>
        <v>*</v>
      </c>
      <c r="H2257" s="131" t="str">
        <f>IF(SP_NORTE!K2256="","*",SP_NORTE!K2256)</f>
        <v>*</v>
      </c>
      <c r="I2257" s="128" t="str">
        <f>IF(SP_NORTE!O2256="","*",SP_NORTE!O2256)</f>
        <v>*</v>
      </c>
      <c r="J2257" s="128" t="str">
        <f>IF(SP_NORTE!P2256="","*",SP_NORTE!P2256)</f>
        <v>*</v>
      </c>
      <c r="K2257" s="92" t="str">
        <f>IF(SP_NORTE!AK2256="","*",SP_NORTE!AK2256)</f>
        <v>*</v>
      </c>
      <c r="L2257" s="92" t="str">
        <f>IF(SP_NORTE!AM2256="","*",SP_NORTE!AM2256)</f>
        <v>*</v>
      </c>
      <c r="M2257" s="92" t="str">
        <f>IF(SP_NORTE!AP2256="","*",SP_NORTE!AP2256)</f>
        <v>*</v>
      </c>
      <c r="N2257" s="92" t="str">
        <f>IF(SP_NORTE!AM2256="","*",SP_NORTE!AM2256)</f>
        <v>*</v>
      </c>
      <c r="O2257" s="124" t="str">
        <f>IF(SP_NORTE!BH2256="","*",SP_NORTE!BH2256)</f>
        <v>*</v>
      </c>
      <c r="P2257" s="212" t="str">
        <f>IF($A$2=1,IF(SP_NORTE!BJ2256="","*",SP_NORTE!BJ2256),IF(SP_NORTE!BK2256="","*",SP_NORTE!BK2256))</f>
        <v>*</v>
      </c>
    </row>
    <row r="2258" spans="1:16" hidden="1">
      <c r="A2258" s="91" t="str">
        <f>IF(SP_NORTE!B2257="","*",SP_NORTE!B2257)</f>
        <v>*</v>
      </c>
      <c r="B2258" s="92" t="str">
        <f>IF(SP_NORTE!X2257="","*",SP_NORTE!X2257)</f>
        <v>*</v>
      </c>
      <c r="C2258" s="92" t="str">
        <f>IF(SP_NORTE!S2257="","*",SP_NORTE!S2257)</f>
        <v>*</v>
      </c>
      <c r="D2258" s="92" t="str">
        <f>IF(SP_NORTE!T2257="","*",SP_NORTE!T2257)</f>
        <v>*</v>
      </c>
      <c r="E2258" s="92" t="str">
        <f>IF(SP_NORTE!D2257="","*",SP_NORTE!D2257)</f>
        <v>*</v>
      </c>
      <c r="F2258" s="92" t="str">
        <f>IF(SP_NORTE!H2257="","*",SP_NORTE!H2257)</f>
        <v>*</v>
      </c>
      <c r="G2258" s="92" t="str">
        <f>IF(SP_NORTE!M2257="","*",SP_NORTE!M2257)</f>
        <v>*</v>
      </c>
      <c r="H2258" s="131" t="str">
        <f>IF(SP_NORTE!K2257="","*",SP_NORTE!K2257)</f>
        <v>*</v>
      </c>
      <c r="I2258" s="128" t="str">
        <f>IF(SP_NORTE!O2257="","*",SP_NORTE!O2257)</f>
        <v>*</v>
      </c>
      <c r="J2258" s="128" t="str">
        <f>IF(SP_NORTE!P2257="","*",SP_NORTE!P2257)</f>
        <v>*</v>
      </c>
      <c r="K2258" s="92" t="str">
        <f>IF(SP_NORTE!AK2257="","*",SP_NORTE!AK2257)</f>
        <v>*</v>
      </c>
      <c r="L2258" s="92" t="str">
        <f>IF(SP_NORTE!AM2257="","*",SP_NORTE!AM2257)</f>
        <v>*</v>
      </c>
      <c r="M2258" s="92" t="str">
        <f>IF(SP_NORTE!AP2257="","*",SP_NORTE!AP2257)</f>
        <v>*</v>
      </c>
      <c r="N2258" s="92" t="str">
        <f>IF(SP_NORTE!AM2257="","*",SP_NORTE!AM2257)</f>
        <v>*</v>
      </c>
      <c r="O2258" s="124" t="str">
        <f>IF(SP_NORTE!BH2257="","*",SP_NORTE!BH2257)</f>
        <v>*</v>
      </c>
      <c r="P2258" s="212" t="str">
        <f>IF($A$2=1,IF(SP_NORTE!BJ2257="","*",SP_NORTE!BJ2257),IF(SP_NORTE!BK2257="","*",SP_NORTE!BK2257))</f>
        <v>*</v>
      </c>
    </row>
    <row r="2259" spans="1:16" hidden="1">
      <c r="A2259" s="91" t="str">
        <f>IF(SP_NORTE!B2258="","*",SP_NORTE!B2258)</f>
        <v>*</v>
      </c>
      <c r="B2259" s="92" t="str">
        <f>IF(SP_NORTE!X2258="","*",SP_NORTE!X2258)</f>
        <v>*</v>
      </c>
      <c r="C2259" s="92" t="str">
        <f>IF(SP_NORTE!S2258="","*",SP_NORTE!S2258)</f>
        <v>*</v>
      </c>
      <c r="D2259" s="92" t="str">
        <f>IF(SP_NORTE!T2258="","*",SP_NORTE!T2258)</f>
        <v>*</v>
      </c>
      <c r="E2259" s="92" t="str">
        <f>IF(SP_NORTE!D2258="","*",SP_NORTE!D2258)</f>
        <v>*</v>
      </c>
      <c r="F2259" s="92" t="str">
        <f>IF(SP_NORTE!H2258="","*",SP_NORTE!H2258)</f>
        <v>*</v>
      </c>
      <c r="G2259" s="92" t="str">
        <f>IF(SP_NORTE!M2258="","*",SP_NORTE!M2258)</f>
        <v>*</v>
      </c>
      <c r="H2259" s="131" t="str">
        <f>IF(SP_NORTE!K2258="","*",SP_NORTE!K2258)</f>
        <v>*</v>
      </c>
      <c r="I2259" s="128" t="str">
        <f>IF(SP_NORTE!O2258="","*",SP_NORTE!O2258)</f>
        <v>*</v>
      </c>
      <c r="J2259" s="128" t="str">
        <f>IF(SP_NORTE!P2258="","*",SP_NORTE!P2258)</f>
        <v>*</v>
      </c>
      <c r="K2259" s="92" t="str">
        <f>IF(SP_NORTE!AK2258="","*",SP_NORTE!AK2258)</f>
        <v>*</v>
      </c>
      <c r="L2259" s="92" t="str">
        <f>IF(SP_NORTE!AM2258="","*",SP_NORTE!AM2258)</f>
        <v>*</v>
      </c>
      <c r="M2259" s="92" t="str">
        <f>IF(SP_NORTE!AP2258="","*",SP_NORTE!AP2258)</f>
        <v>*</v>
      </c>
      <c r="N2259" s="92" t="str">
        <f>IF(SP_NORTE!AM2258="","*",SP_NORTE!AM2258)</f>
        <v>*</v>
      </c>
      <c r="O2259" s="124" t="str">
        <f>IF(SP_NORTE!BH2258="","*",SP_NORTE!BH2258)</f>
        <v>*</v>
      </c>
      <c r="P2259" s="212" t="str">
        <f>IF($A$2=1,IF(SP_NORTE!BJ2258="","*",SP_NORTE!BJ2258),IF(SP_NORTE!BK2258="","*",SP_NORTE!BK2258))</f>
        <v>*</v>
      </c>
    </row>
    <row r="2260" spans="1:16" hidden="1">
      <c r="A2260" s="91" t="str">
        <f>IF(SP_NORTE!B2259="","*",SP_NORTE!B2259)</f>
        <v>*</v>
      </c>
      <c r="B2260" s="92" t="str">
        <f>IF(SP_NORTE!X2259="","*",SP_NORTE!X2259)</f>
        <v>*</v>
      </c>
      <c r="C2260" s="92" t="str">
        <f>IF(SP_NORTE!S2259="","*",SP_NORTE!S2259)</f>
        <v>*</v>
      </c>
      <c r="D2260" s="92" t="str">
        <f>IF(SP_NORTE!T2259="","*",SP_NORTE!T2259)</f>
        <v>*</v>
      </c>
      <c r="E2260" s="92" t="str">
        <f>IF(SP_NORTE!D2259="","*",SP_NORTE!D2259)</f>
        <v>*</v>
      </c>
      <c r="F2260" s="92" t="str">
        <f>IF(SP_NORTE!H2259="","*",SP_NORTE!H2259)</f>
        <v>*</v>
      </c>
      <c r="G2260" s="92" t="str">
        <f>IF(SP_NORTE!M2259="","*",SP_NORTE!M2259)</f>
        <v>*</v>
      </c>
      <c r="H2260" s="131" t="str">
        <f>IF(SP_NORTE!K2259="","*",SP_NORTE!K2259)</f>
        <v>*</v>
      </c>
      <c r="I2260" s="128" t="str">
        <f>IF(SP_NORTE!O2259="","*",SP_NORTE!O2259)</f>
        <v>*</v>
      </c>
      <c r="J2260" s="128" t="str">
        <f>IF(SP_NORTE!P2259="","*",SP_NORTE!P2259)</f>
        <v>*</v>
      </c>
      <c r="K2260" s="92" t="str">
        <f>IF(SP_NORTE!AK2259="","*",SP_NORTE!AK2259)</f>
        <v>*</v>
      </c>
      <c r="L2260" s="92" t="str">
        <f>IF(SP_NORTE!AM2259="","*",SP_NORTE!AM2259)</f>
        <v>*</v>
      </c>
      <c r="M2260" s="92" t="str">
        <f>IF(SP_NORTE!AP2259="","*",SP_NORTE!AP2259)</f>
        <v>*</v>
      </c>
      <c r="N2260" s="92" t="str">
        <f>IF(SP_NORTE!AM2259="","*",SP_NORTE!AM2259)</f>
        <v>*</v>
      </c>
      <c r="O2260" s="124" t="str">
        <f>IF(SP_NORTE!BH2259="","*",SP_NORTE!BH2259)</f>
        <v>*</v>
      </c>
      <c r="P2260" s="212" t="str">
        <f>IF($A$2=1,IF(SP_NORTE!BJ2259="","*",SP_NORTE!BJ2259),IF(SP_NORTE!BK2259="","*",SP_NORTE!BK2259))</f>
        <v>*</v>
      </c>
    </row>
    <row r="2261" spans="1:16" hidden="1">
      <c r="A2261" s="91" t="str">
        <f>IF(SP_NORTE!B2260="","*",SP_NORTE!B2260)</f>
        <v>*</v>
      </c>
      <c r="B2261" s="92" t="str">
        <f>IF(SP_NORTE!X2260="","*",SP_NORTE!X2260)</f>
        <v>*</v>
      </c>
      <c r="C2261" s="92" t="str">
        <f>IF(SP_NORTE!S2260="","*",SP_NORTE!S2260)</f>
        <v>*</v>
      </c>
      <c r="D2261" s="92" t="str">
        <f>IF(SP_NORTE!T2260="","*",SP_NORTE!T2260)</f>
        <v>*</v>
      </c>
      <c r="E2261" s="92" t="str">
        <f>IF(SP_NORTE!D2260="","*",SP_NORTE!D2260)</f>
        <v>*</v>
      </c>
      <c r="F2261" s="92" t="str">
        <f>IF(SP_NORTE!H2260="","*",SP_NORTE!H2260)</f>
        <v>*</v>
      </c>
      <c r="G2261" s="92" t="str">
        <f>IF(SP_NORTE!M2260="","*",SP_NORTE!M2260)</f>
        <v>*</v>
      </c>
      <c r="H2261" s="131" t="str">
        <f>IF(SP_NORTE!K2260="","*",SP_NORTE!K2260)</f>
        <v>*</v>
      </c>
      <c r="I2261" s="128" t="str">
        <f>IF(SP_NORTE!O2260="","*",SP_NORTE!O2260)</f>
        <v>*</v>
      </c>
      <c r="J2261" s="128" t="str">
        <f>IF(SP_NORTE!P2260="","*",SP_NORTE!P2260)</f>
        <v>*</v>
      </c>
      <c r="K2261" s="92" t="str">
        <f>IF(SP_NORTE!AK2260="","*",SP_NORTE!AK2260)</f>
        <v>*</v>
      </c>
      <c r="L2261" s="92" t="str">
        <f>IF(SP_NORTE!AM2260="","*",SP_NORTE!AM2260)</f>
        <v>*</v>
      </c>
      <c r="M2261" s="92" t="str">
        <f>IF(SP_NORTE!AP2260="","*",SP_NORTE!AP2260)</f>
        <v>*</v>
      </c>
      <c r="N2261" s="92" t="str">
        <f>IF(SP_NORTE!AM2260="","*",SP_NORTE!AM2260)</f>
        <v>*</v>
      </c>
      <c r="O2261" s="124" t="str">
        <f>IF(SP_NORTE!BH2260="","*",SP_NORTE!BH2260)</f>
        <v>*</v>
      </c>
      <c r="P2261" s="212" t="str">
        <f>IF($A$2=1,IF(SP_NORTE!BJ2260="","*",SP_NORTE!BJ2260),IF(SP_NORTE!BK2260="","*",SP_NORTE!BK2260))</f>
        <v>*</v>
      </c>
    </row>
    <row r="2262" spans="1:16" hidden="1">
      <c r="A2262" s="91" t="str">
        <f>IF(SP_NORTE!B2261="","*",SP_NORTE!B2261)</f>
        <v>*</v>
      </c>
      <c r="B2262" s="92" t="str">
        <f>IF(SP_NORTE!X2261="","*",SP_NORTE!X2261)</f>
        <v>*</v>
      </c>
      <c r="C2262" s="92" t="str">
        <f>IF(SP_NORTE!S2261="","*",SP_NORTE!S2261)</f>
        <v>*</v>
      </c>
      <c r="D2262" s="92" t="str">
        <f>IF(SP_NORTE!T2261="","*",SP_NORTE!T2261)</f>
        <v>*</v>
      </c>
      <c r="E2262" s="92" t="str">
        <f>IF(SP_NORTE!D2261="","*",SP_NORTE!D2261)</f>
        <v>*</v>
      </c>
      <c r="F2262" s="92" t="str">
        <f>IF(SP_NORTE!H2261="","*",SP_NORTE!H2261)</f>
        <v>*</v>
      </c>
      <c r="G2262" s="92" t="str">
        <f>IF(SP_NORTE!M2261="","*",SP_NORTE!M2261)</f>
        <v>*</v>
      </c>
      <c r="H2262" s="131" t="str">
        <f>IF(SP_NORTE!K2261="","*",SP_NORTE!K2261)</f>
        <v>*</v>
      </c>
      <c r="I2262" s="128" t="str">
        <f>IF(SP_NORTE!O2261="","*",SP_NORTE!O2261)</f>
        <v>*</v>
      </c>
      <c r="J2262" s="128" t="str">
        <f>IF(SP_NORTE!P2261="","*",SP_NORTE!P2261)</f>
        <v>*</v>
      </c>
      <c r="K2262" s="92" t="str">
        <f>IF(SP_NORTE!AK2261="","*",SP_NORTE!AK2261)</f>
        <v>*</v>
      </c>
      <c r="L2262" s="92" t="str">
        <f>IF(SP_NORTE!AM2261="","*",SP_NORTE!AM2261)</f>
        <v>*</v>
      </c>
      <c r="M2262" s="92" t="str">
        <f>IF(SP_NORTE!AP2261="","*",SP_NORTE!AP2261)</f>
        <v>*</v>
      </c>
      <c r="N2262" s="92" t="str">
        <f>IF(SP_NORTE!AM2261="","*",SP_NORTE!AM2261)</f>
        <v>*</v>
      </c>
      <c r="O2262" s="124" t="str">
        <f>IF(SP_NORTE!BH2261="","*",SP_NORTE!BH2261)</f>
        <v>*</v>
      </c>
      <c r="P2262" s="212" t="str">
        <f>IF($A$2=1,IF(SP_NORTE!BJ2261="","*",SP_NORTE!BJ2261),IF(SP_NORTE!BK2261="","*",SP_NORTE!BK2261))</f>
        <v>*</v>
      </c>
    </row>
    <row r="2263" spans="1:16" hidden="1">
      <c r="A2263" s="91" t="str">
        <f>IF(SP_NORTE!B2262="","*",SP_NORTE!B2262)</f>
        <v>*</v>
      </c>
      <c r="B2263" s="92" t="str">
        <f>IF(SP_NORTE!X2262="","*",SP_NORTE!X2262)</f>
        <v>*</v>
      </c>
      <c r="C2263" s="92" t="str">
        <f>IF(SP_NORTE!S2262="","*",SP_NORTE!S2262)</f>
        <v>*</v>
      </c>
      <c r="D2263" s="92" t="str">
        <f>IF(SP_NORTE!T2262="","*",SP_NORTE!T2262)</f>
        <v>*</v>
      </c>
      <c r="E2263" s="92" t="str">
        <f>IF(SP_NORTE!D2262="","*",SP_NORTE!D2262)</f>
        <v>*</v>
      </c>
      <c r="F2263" s="92" t="str">
        <f>IF(SP_NORTE!H2262="","*",SP_NORTE!H2262)</f>
        <v>*</v>
      </c>
      <c r="G2263" s="92" t="str">
        <f>IF(SP_NORTE!M2262="","*",SP_NORTE!M2262)</f>
        <v>*</v>
      </c>
      <c r="H2263" s="131" t="str">
        <f>IF(SP_NORTE!K2262="","*",SP_NORTE!K2262)</f>
        <v>*</v>
      </c>
      <c r="I2263" s="128" t="str">
        <f>IF(SP_NORTE!O2262="","*",SP_NORTE!O2262)</f>
        <v>*</v>
      </c>
      <c r="J2263" s="128" t="str">
        <f>IF(SP_NORTE!P2262="","*",SP_NORTE!P2262)</f>
        <v>*</v>
      </c>
      <c r="K2263" s="92" t="str">
        <f>IF(SP_NORTE!AK2262="","*",SP_NORTE!AK2262)</f>
        <v>*</v>
      </c>
      <c r="L2263" s="92" t="str">
        <f>IF(SP_NORTE!AM2262="","*",SP_NORTE!AM2262)</f>
        <v>*</v>
      </c>
      <c r="M2263" s="92" t="str">
        <f>IF(SP_NORTE!AP2262="","*",SP_NORTE!AP2262)</f>
        <v>*</v>
      </c>
      <c r="N2263" s="92" t="str">
        <f>IF(SP_NORTE!AM2262="","*",SP_NORTE!AM2262)</f>
        <v>*</v>
      </c>
      <c r="O2263" s="124" t="str">
        <f>IF(SP_NORTE!BH2262="","*",SP_NORTE!BH2262)</f>
        <v>*</v>
      </c>
      <c r="P2263" s="212" t="str">
        <f>IF($A$2=1,IF(SP_NORTE!BJ2262="","*",SP_NORTE!BJ2262),IF(SP_NORTE!BK2262="","*",SP_NORTE!BK2262))</f>
        <v>*</v>
      </c>
    </row>
    <row r="2264" spans="1:16" hidden="1">
      <c r="A2264" s="91" t="str">
        <f>IF(SP_NORTE!B2263="","*",SP_NORTE!B2263)</f>
        <v>*</v>
      </c>
      <c r="B2264" s="92" t="str">
        <f>IF(SP_NORTE!X2263="","*",SP_NORTE!X2263)</f>
        <v>*</v>
      </c>
      <c r="C2264" s="92" t="str">
        <f>IF(SP_NORTE!S2263="","*",SP_NORTE!S2263)</f>
        <v>*</v>
      </c>
      <c r="D2264" s="92" t="str">
        <f>IF(SP_NORTE!T2263="","*",SP_NORTE!T2263)</f>
        <v>*</v>
      </c>
      <c r="E2264" s="92" t="str">
        <f>IF(SP_NORTE!D2263="","*",SP_NORTE!D2263)</f>
        <v>*</v>
      </c>
      <c r="F2264" s="92" t="str">
        <f>IF(SP_NORTE!H2263="","*",SP_NORTE!H2263)</f>
        <v>*</v>
      </c>
      <c r="G2264" s="92" t="str">
        <f>IF(SP_NORTE!M2263="","*",SP_NORTE!M2263)</f>
        <v>*</v>
      </c>
      <c r="H2264" s="131" t="str">
        <f>IF(SP_NORTE!K2263="","*",SP_NORTE!K2263)</f>
        <v>*</v>
      </c>
      <c r="I2264" s="128" t="str">
        <f>IF(SP_NORTE!O2263="","*",SP_NORTE!O2263)</f>
        <v>*</v>
      </c>
      <c r="J2264" s="128" t="str">
        <f>IF(SP_NORTE!P2263="","*",SP_NORTE!P2263)</f>
        <v>*</v>
      </c>
      <c r="K2264" s="92" t="str">
        <f>IF(SP_NORTE!AK2263="","*",SP_NORTE!AK2263)</f>
        <v>*</v>
      </c>
      <c r="L2264" s="92" t="str">
        <f>IF(SP_NORTE!AM2263="","*",SP_NORTE!AM2263)</f>
        <v>*</v>
      </c>
      <c r="M2264" s="92" t="str">
        <f>IF(SP_NORTE!AP2263="","*",SP_NORTE!AP2263)</f>
        <v>*</v>
      </c>
      <c r="N2264" s="92" t="str">
        <f>IF(SP_NORTE!AM2263="","*",SP_NORTE!AM2263)</f>
        <v>*</v>
      </c>
      <c r="O2264" s="124" t="str">
        <f>IF(SP_NORTE!BH2263="","*",SP_NORTE!BH2263)</f>
        <v>*</v>
      </c>
      <c r="P2264" s="212" t="str">
        <f>IF($A$2=1,IF(SP_NORTE!BJ2263="","*",SP_NORTE!BJ2263),IF(SP_NORTE!BK2263="","*",SP_NORTE!BK2263))</f>
        <v>*</v>
      </c>
    </row>
    <row r="2265" spans="1:16" hidden="1">
      <c r="A2265" s="91" t="str">
        <f>IF(SP_NORTE!B2264="","*",SP_NORTE!B2264)</f>
        <v>*</v>
      </c>
      <c r="B2265" s="92" t="str">
        <f>IF(SP_NORTE!X2264="","*",SP_NORTE!X2264)</f>
        <v>*</v>
      </c>
      <c r="C2265" s="92" t="str">
        <f>IF(SP_NORTE!S2264="","*",SP_NORTE!S2264)</f>
        <v>*</v>
      </c>
      <c r="D2265" s="92" t="str">
        <f>IF(SP_NORTE!T2264="","*",SP_NORTE!T2264)</f>
        <v>*</v>
      </c>
      <c r="E2265" s="92" t="str">
        <f>IF(SP_NORTE!D2264="","*",SP_NORTE!D2264)</f>
        <v>*</v>
      </c>
      <c r="F2265" s="92" t="str">
        <f>IF(SP_NORTE!H2264="","*",SP_NORTE!H2264)</f>
        <v>*</v>
      </c>
      <c r="G2265" s="92" t="str">
        <f>IF(SP_NORTE!M2264="","*",SP_NORTE!M2264)</f>
        <v>*</v>
      </c>
      <c r="H2265" s="131" t="str">
        <f>IF(SP_NORTE!K2264="","*",SP_NORTE!K2264)</f>
        <v>*</v>
      </c>
      <c r="I2265" s="128" t="str">
        <f>IF(SP_NORTE!O2264="","*",SP_NORTE!O2264)</f>
        <v>*</v>
      </c>
      <c r="J2265" s="128" t="str">
        <f>IF(SP_NORTE!P2264="","*",SP_NORTE!P2264)</f>
        <v>*</v>
      </c>
      <c r="K2265" s="92" t="str">
        <f>IF(SP_NORTE!AK2264="","*",SP_NORTE!AK2264)</f>
        <v>*</v>
      </c>
      <c r="L2265" s="92" t="str">
        <f>IF(SP_NORTE!AM2264="","*",SP_NORTE!AM2264)</f>
        <v>*</v>
      </c>
      <c r="M2265" s="92" t="str">
        <f>IF(SP_NORTE!AP2264="","*",SP_NORTE!AP2264)</f>
        <v>*</v>
      </c>
      <c r="N2265" s="92" t="str">
        <f>IF(SP_NORTE!AM2264="","*",SP_NORTE!AM2264)</f>
        <v>*</v>
      </c>
      <c r="O2265" s="124" t="str">
        <f>IF(SP_NORTE!BH2264="","*",SP_NORTE!BH2264)</f>
        <v>*</v>
      </c>
      <c r="P2265" s="212" t="str">
        <f>IF($A$2=1,IF(SP_NORTE!BJ2264="","*",SP_NORTE!BJ2264),IF(SP_NORTE!BK2264="","*",SP_NORTE!BK2264))</f>
        <v>*</v>
      </c>
    </row>
    <row r="2266" spans="1:16" hidden="1">
      <c r="A2266" s="91" t="str">
        <f>IF(SP_NORTE!B2265="","*",SP_NORTE!B2265)</f>
        <v>*</v>
      </c>
      <c r="B2266" s="92" t="str">
        <f>IF(SP_NORTE!X2265="","*",SP_NORTE!X2265)</f>
        <v>*</v>
      </c>
      <c r="C2266" s="92" t="str">
        <f>IF(SP_NORTE!S2265="","*",SP_NORTE!S2265)</f>
        <v>*</v>
      </c>
      <c r="D2266" s="92" t="str">
        <f>IF(SP_NORTE!T2265="","*",SP_NORTE!T2265)</f>
        <v>*</v>
      </c>
      <c r="E2266" s="92" t="str">
        <f>IF(SP_NORTE!D2265="","*",SP_NORTE!D2265)</f>
        <v>*</v>
      </c>
      <c r="F2266" s="92" t="str">
        <f>IF(SP_NORTE!H2265="","*",SP_NORTE!H2265)</f>
        <v>*</v>
      </c>
      <c r="G2266" s="92" t="str">
        <f>IF(SP_NORTE!M2265="","*",SP_NORTE!M2265)</f>
        <v>*</v>
      </c>
      <c r="H2266" s="131" t="str">
        <f>IF(SP_NORTE!K2265="","*",SP_NORTE!K2265)</f>
        <v>*</v>
      </c>
      <c r="I2266" s="128" t="str">
        <f>IF(SP_NORTE!O2265="","*",SP_NORTE!O2265)</f>
        <v>*</v>
      </c>
      <c r="J2266" s="128" t="str">
        <f>IF(SP_NORTE!P2265="","*",SP_NORTE!P2265)</f>
        <v>*</v>
      </c>
      <c r="K2266" s="92" t="str">
        <f>IF(SP_NORTE!AK2265="","*",SP_NORTE!AK2265)</f>
        <v>*</v>
      </c>
      <c r="L2266" s="92" t="str">
        <f>IF(SP_NORTE!AM2265="","*",SP_NORTE!AM2265)</f>
        <v>*</v>
      </c>
      <c r="M2266" s="92" t="str">
        <f>IF(SP_NORTE!AP2265="","*",SP_NORTE!AP2265)</f>
        <v>*</v>
      </c>
      <c r="N2266" s="92" t="str">
        <f>IF(SP_NORTE!AM2265="","*",SP_NORTE!AM2265)</f>
        <v>*</v>
      </c>
      <c r="O2266" s="124" t="str">
        <f>IF(SP_NORTE!BH2265="","*",SP_NORTE!BH2265)</f>
        <v>*</v>
      </c>
      <c r="P2266" s="212" t="str">
        <f>IF($A$2=1,IF(SP_NORTE!BJ2265="","*",SP_NORTE!BJ2265),IF(SP_NORTE!BK2265="","*",SP_NORTE!BK2265))</f>
        <v>*</v>
      </c>
    </row>
    <row r="2267" spans="1:16" hidden="1">
      <c r="A2267" s="91" t="str">
        <f>IF(SP_NORTE!B2266="","*",SP_NORTE!B2266)</f>
        <v>*</v>
      </c>
      <c r="B2267" s="92" t="str">
        <f>IF(SP_NORTE!X2266="","*",SP_NORTE!X2266)</f>
        <v>*</v>
      </c>
      <c r="C2267" s="92" t="str">
        <f>IF(SP_NORTE!S2266="","*",SP_NORTE!S2266)</f>
        <v>*</v>
      </c>
      <c r="D2267" s="92" t="str">
        <f>IF(SP_NORTE!T2266="","*",SP_NORTE!T2266)</f>
        <v>*</v>
      </c>
      <c r="E2267" s="92" t="str">
        <f>IF(SP_NORTE!D2266="","*",SP_NORTE!D2266)</f>
        <v>*</v>
      </c>
      <c r="F2267" s="92" t="str">
        <f>IF(SP_NORTE!H2266="","*",SP_NORTE!H2266)</f>
        <v>*</v>
      </c>
      <c r="G2267" s="92" t="str">
        <f>IF(SP_NORTE!M2266="","*",SP_NORTE!M2266)</f>
        <v>*</v>
      </c>
      <c r="H2267" s="131" t="str">
        <f>IF(SP_NORTE!K2266="","*",SP_NORTE!K2266)</f>
        <v>*</v>
      </c>
      <c r="I2267" s="128" t="str">
        <f>IF(SP_NORTE!O2266="","*",SP_NORTE!O2266)</f>
        <v>*</v>
      </c>
      <c r="J2267" s="128" t="str">
        <f>IF(SP_NORTE!P2266="","*",SP_NORTE!P2266)</f>
        <v>*</v>
      </c>
      <c r="K2267" s="92" t="str">
        <f>IF(SP_NORTE!AK2266="","*",SP_NORTE!AK2266)</f>
        <v>*</v>
      </c>
      <c r="L2267" s="92" t="str">
        <f>IF(SP_NORTE!AM2266="","*",SP_NORTE!AM2266)</f>
        <v>*</v>
      </c>
      <c r="M2267" s="92" t="str">
        <f>IF(SP_NORTE!AP2266="","*",SP_NORTE!AP2266)</f>
        <v>*</v>
      </c>
      <c r="N2267" s="92" t="str">
        <f>IF(SP_NORTE!AM2266="","*",SP_NORTE!AM2266)</f>
        <v>*</v>
      </c>
      <c r="O2267" s="124" t="str">
        <f>IF(SP_NORTE!BH2266="","*",SP_NORTE!BH2266)</f>
        <v>*</v>
      </c>
      <c r="P2267" s="212" t="str">
        <f>IF($A$2=1,IF(SP_NORTE!BJ2266="","*",SP_NORTE!BJ2266),IF(SP_NORTE!BK2266="","*",SP_NORTE!BK2266))</f>
        <v>*</v>
      </c>
    </row>
    <row r="2268" spans="1:16" hidden="1">
      <c r="A2268" s="91" t="str">
        <f>IF(SP_NORTE!B2267="","*",SP_NORTE!B2267)</f>
        <v>*</v>
      </c>
      <c r="B2268" s="92" t="str">
        <f>IF(SP_NORTE!X2267="","*",SP_NORTE!X2267)</f>
        <v>*</v>
      </c>
      <c r="C2268" s="92" t="str">
        <f>IF(SP_NORTE!S2267="","*",SP_NORTE!S2267)</f>
        <v>*</v>
      </c>
      <c r="D2268" s="92" t="str">
        <f>IF(SP_NORTE!T2267="","*",SP_NORTE!T2267)</f>
        <v>*</v>
      </c>
      <c r="E2268" s="92" t="str">
        <f>IF(SP_NORTE!D2267="","*",SP_NORTE!D2267)</f>
        <v>*</v>
      </c>
      <c r="F2268" s="92" t="str">
        <f>IF(SP_NORTE!H2267="","*",SP_NORTE!H2267)</f>
        <v>*</v>
      </c>
      <c r="G2268" s="92" t="str">
        <f>IF(SP_NORTE!M2267="","*",SP_NORTE!M2267)</f>
        <v>*</v>
      </c>
      <c r="H2268" s="131" t="str">
        <f>IF(SP_NORTE!K2267="","*",SP_NORTE!K2267)</f>
        <v>*</v>
      </c>
      <c r="I2268" s="128" t="str">
        <f>IF(SP_NORTE!O2267="","*",SP_NORTE!O2267)</f>
        <v>*</v>
      </c>
      <c r="J2268" s="128" t="str">
        <f>IF(SP_NORTE!P2267="","*",SP_NORTE!P2267)</f>
        <v>*</v>
      </c>
      <c r="K2268" s="92" t="str">
        <f>IF(SP_NORTE!AK2267="","*",SP_NORTE!AK2267)</f>
        <v>*</v>
      </c>
      <c r="L2268" s="92" t="str">
        <f>IF(SP_NORTE!AM2267="","*",SP_NORTE!AM2267)</f>
        <v>*</v>
      </c>
      <c r="M2268" s="92" t="str">
        <f>IF(SP_NORTE!AP2267="","*",SP_NORTE!AP2267)</f>
        <v>*</v>
      </c>
      <c r="N2268" s="92" t="str">
        <f>IF(SP_NORTE!AM2267="","*",SP_NORTE!AM2267)</f>
        <v>*</v>
      </c>
      <c r="O2268" s="124" t="str">
        <f>IF(SP_NORTE!BH2267="","*",SP_NORTE!BH2267)</f>
        <v>*</v>
      </c>
      <c r="P2268" s="212" t="str">
        <f>IF($A$2=1,IF(SP_NORTE!BJ2267="","*",SP_NORTE!BJ2267),IF(SP_NORTE!BK2267="","*",SP_NORTE!BK2267))</f>
        <v>*</v>
      </c>
    </row>
    <row r="2269" spans="1:16" hidden="1">
      <c r="A2269" s="91" t="str">
        <f>IF(SP_NORTE!B2268="","*",SP_NORTE!B2268)</f>
        <v>*</v>
      </c>
      <c r="B2269" s="92" t="str">
        <f>IF(SP_NORTE!X2268="","*",SP_NORTE!X2268)</f>
        <v>*</v>
      </c>
      <c r="C2269" s="92" t="str">
        <f>IF(SP_NORTE!S2268="","*",SP_NORTE!S2268)</f>
        <v>*</v>
      </c>
      <c r="D2269" s="92" t="str">
        <f>IF(SP_NORTE!T2268="","*",SP_NORTE!T2268)</f>
        <v>*</v>
      </c>
      <c r="E2269" s="92" t="str">
        <f>IF(SP_NORTE!D2268="","*",SP_NORTE!D2268)</f>
        <v>*</v>
      </c>
      <c r="F2269" s="92" t="str">
        <f>IF(SP_NORTE!H2268="","*",SP_NORTE!H2268)</f>
        <v>*</v>
      </c>
      <c r="G2269" s="92" t="str">
        <f>IF(SP_NORTE!M2268="","*",SP_NORTE!M2268)</f>
        <v>*</v>
      </c>
      <c r="H2269" s="131" t="str">
        <f>IF(SP_NORTE!K2268="","*",SP_NORTE!K2268)</f>
        <v>*</v>
      </c>
      <c r="I2269" s="128" t="str">
        <f>IF(SP_NORTE!O2268="","*",SP_NORTE!O2268)</f>
        <v>*</v>
      </c>
      <c r="J2269" s="128" t="str">
        <f>IF(SP_NORTE!P2268="","*",SP_NORTE!P2268)</f>
        <v>*</v>
      </c>
      <c r="K2269" s="92" t="str">
        <f>IF(SP_NORTE!AK2268="","*",SP_NORTE!AK2268)</f>
        <v>*</v>
      </c>
      <c r="L2269" s="92" t="str">
        <f>IF(SP_NORTE!AM2268="","*",SP_NORTE!AM2268)</f>
        <v>*</v>
      </c>
      <c r="M2269" s="92" t="str">
        <f>IF(SP_NORTE!AP2268="","*",SP_NORTE!AP2268)</f>
        <v>*</v>
      </c>
      <c r="N2269" s="92" t="str">
        <f>IF(SP_NORTE!AM2268="","*",SP_NORTE!AM2268)</f>
        <v>*</v>
      </c>
      <c r="O2269" s="124" t="str">
        <f>IF(SP_NORTE!BH2268="","*",SP_NORTE!BH2268)</f>
        <v>*</v>
      </c>
      <c r="P2269" s="212" t="str">
        <f>IF($A$2=1,IF(SP_NORTE!BJ2268="","*",SP_NORTE!BJ2268),IF(SP_NORTE!BK2268="","*",SP_NORTE!BK2268))</f>
        <v>*</v>
      </c>
    </row>
    <row r="2270" spans="1:16" hidden="1">
      <c r="A2270" s="91" t="str">
        <f>IF(SP_NORTE!B2269="","*",SP_NORTE!B2269)</f>
        <v>*</v>
      </c>
      <c r="B2270" s="92" t="str">
        <f>IF(SP_NORTE!X2269="","*",SP_NORTE!X2269)</f>
        <v>*</v>
      </c>
      <c r="C2270" s="92" t="str">
        <f>IF(SP_NORTE!S2269="","*",SP_NORTE!S2269)</f>
        <v>*</v>
      </c>
      <c r="D2270" s="92" t="str">
        <f>IF(SP_NORTE!T2269="","*",SP_NORTE!T2269)</f>
        <v>*</v>
      </c>
      <c r="E2270" s="92" t="str">
        <f>IF(SP_NORTE!D2269="","*",SP_NORTE!D2269)</f>
        <v>*</v>
      </c>
      <c r="F2270" s="92" t="str">
        <f>IF(SP_NORTE!H2269="","*",SP_NORTE!H2269)</f>
        <v>*</v>
      </c>
      <c r="G2270" s="92" t="str">
        <f>IF(SP_NORTE!M2269="","*",SP_NORTE!M2269)</f>
        <v>*</v>
      </c>
      <c r="H2270" s="131" t="str">
        <f>IF(SP_NORTE!K2269="","*",SP_NORTE!K2269)</f>
        <v>*</v>
      </c>
      <c r="I2270" s="128" t="str">
        <f>IF(SP_NORTE!O2269="","*",SP_NORTE!O2269)</f>
        <v>*</v>
      </c>
      <c r="J2270" s="128" t="str">
        <f>IF(SP_NORTE!P2269="","*",SP_NORTE!P2269)</f>
        <v>*</v>
      </c>
      <c r="K2270" s="92" t="str">
        <f>IF(SP_NORTE!AK2269="","*",SP_NORTE!AK2269)</f>
        <v>*</v>
      </c>
      <c r="L2270" s="92" t="str">
        <f>IF(SP_NORTE!AM2269="","*",SP_NORTE!AM2269)</f>
        <v>*</v>
      </c>
      <c r="M2270" s="92" t="str">
        <f>IF(SP_NORTE!AP2269="","*",SP_NORTE!AP2269)</f>
        <v>*</v>
      </c>
      <c r="N2270" s="92" t="str">
        <f>IF(SP_NORTE!AM2269="","*",SP_NORTE!AM2269)</f>
        <v>*</v>
      </c>
      <c r="O2270" s="124" t="str">
        <f>IF(SP_NORTE!BH2269="","*",SP_NORTE!BH2269)</f>
        <v>*</v>
      </c>
      <c r="P2270" s="212" t="str">
        <f>IF($A$2=1,IF(SP_NORTE!BJ2269="","*",SP_NORTE!BJ2269),IF(SP_NORTE!BK2269="","*",SP_NORTE!BK2269))</f>
        <v>*</v>
      </c>
    </row>
    <row r="2271" spans="1:16" hidden="1">
      <c r="A2271" s="91" t="str">
        <f>IF(SP_NORTE!B2270="","*",SP_NORTE!B2270)</f>
        <v>*</v>
      </c>
      <c r="B2271" s="92" t="str">
        <f>IF(SP_NORTE!X2270="","*",SP_NORTE!X2270)</f>
        <v>*</v>
      </c>
      <c r="C2271" s="92" t="str">
        <f>IF(SP_NORTE!S2270="","*",SP_NORTE!S2270)</f>
        <v>*</v>
      </c>
      <c r="D2271" s="92" t="str">
        <f>IF(SP_NORTE!T2270="","*",SP_NORTE!T2270)</f>
        <v>*</v>
      </c>
      <c r="E2271" s="92" t="str">
        <f>IF(SP_NORTE!D2270="","*",SP_NORTE!D2270)</f>
        <v>*</v>
      </c>
      <c r="F2271" s="92" t="str">
        <f>IF(SP_NORTE!H2270="","*",SP_NORTE!H2270)</f>
        <v>*</v>
      </c>
      <c r="G2271" s="92" t="str">
        <f>IF(SP_NORTE!M2270="","*",SP_NORTE!M2270)</f>
        <v>*</v>
      </c>
      <c r="H2271" s="131" t="str">
        <f>IF(SP_NORTE!K2270="","*",SP_NORTE!K2270)</f>
        <v>*</v>
      </c>
      <c r="I2271" s="128" t="str">
        <f>IF(SP_NORTE!O2270="","*",SP_NORTE!O2270)</f>
        <v>*</v>
      </c>
      <c r="J2271" s="128" t="str">
        <f>IF(SP_NORTE!P2270="","*",SP_NORTE!P2270)</f>
        <v>*</v>
      </c>
      <c r="K2271" s="92" t="str">
        <f>IF(SP_NORTE!AK2270="","*",SP_NORTE!AK2270)</f>
        <v>*</v>
      </c>
      <c r="L2271" s="92" t="str">
        <f>IF(SP_NORTE!AM2270="","*",SP_NORTE!AM2270)</f>
        <v>*</v>
      </c>
      <c r="M2271" s="92" t="str">
        <f>IF(SP_NORTE!AP2270="","*",SP_NORTE!AP2270)</f>
        <v>*</v>
      </c>
      <c r="N2271" s="92" t="str">
        <f>IF(SP_NORTE!AM2270="","*",SP_NORTE!AM2270)</f>
        <v>*</v>
      </c>
      <c r="O2271" s="124" t="str">
        <f>IF(SP_NORTE!BH2270="","*",SP_NORTE!BH2270)</f>
        <v>*</v>
      </c>
      <c r="P2271" s="212" t="str">
        <f>IF($A$2=1,IF(SP_NORTE!BJ2270="","*",SP_NORTE!BJ2270),IF(SP_NORTE!BK2270="","*",SP_NORTE!BK2270))</f>
        <v>*</v>
      </c>
    </row>
    <row r="2272" spans="1:16" hidden="1">
      <c r="A2272" s="91" t="str">
        <f>IF(SP_NORTE!B2271="","*",SP_NORTE!B2271)</f>
        <v>*</v>
      </c>
      <c r="B2272" s="92" t="str">
        <f>IF(SP_NORTE!X2271="","*",SP_NORTE!X2271)</f>
        <v>*</v>
      </c>
      <c r="C2272" s="92" t="str">
        <f>IF(SP_NORTE!S2271="","*",SP_NORTE!S2271)</f>
        <v>*</v>
      </c>
      <c r="D2272" s="92" t="str">
        <f>IF(SP_NORTE!T2271="","*",SP_NORTE!T2271)</f>
        <v>*</v>
      </c>
      <c r="E2272" s="92" t="str">
        <f>IF(SP_NORTE!D2271="","*",SP_NORTE!D2271)</f>
        <v>*</v>
      </c>
      <c r="F2272" s="92" t="str">
        <f>IF(SP_NORTE!H2271="","*",SP_NORTE!H2271)</f>
        <v>*</v>
      </c>
      <c r="G2272" s="92" t="str">
        <f>IF(SP_NORTE!M2271="","*",SP_NORTE!M2271)</f>
        <v>*</v>
      </c>
      <c r="H2272" s="131" t="str">
        <f>IF(SP_NORTE!K2271="","*",SP_NORTE!K2271)</f>
        <v>*</v>
      </c>
      <c r="I2272" s="128" t="str">
        <f>IF(SP_NORTE!O2271="","*",SP_NORTE!O2271)</f>
        <v>*</v>
      </c>
      <c r="J2272" s="128" t="str">
        <f>IF(SP_NORTE!P2271="","*",SP_NORTE!P2271)</f>
        <v>*</v>
      </c>
      <c r="K2272" s="92" t="str">
        <f>IF(SP_NORTE!AK2271="","*",SP_NORTE!AK2271)</f>
        <v>*</v>
      </c>
      <c r="L2272" s="92" t="str">
        <f>IF(SP_NORTE!AM2271="","*",SP_NORTE!AM2271)</f>
        <v>*</v>
      </c>
      <c r="M2272" s="92" t="str">
        <f>IF(SP_NORTE!AP2271="","*",SP_NORTE!AP2271)</f>
        <v>*</v>
      </c>
      <c r="N2272" s="92" t="str">
        <f>IF(SP_NORTE!AM2271="","*",SP_NORTE!AM2271)</f>
        <v>*</v>
      </c>
      <c r="O2272" s="124" t="str">
        <f>IF(SP_NORTE!BH2271="","*",SP_NORTE!BH2271)</f>
        <v>*</v>
      </c>
      <c r="P2272" s="212" t="str">
        <f>IF($A$2=1,IF(SP_NORTE!BJ2271="","*",SP_NORTE!BJ2271),IF(SP_NORTE!BK2271="","*",SP_NORTE!BK2271))</f>
        <v>*</v>
      </c>
    </row>
    <row r="2273" spans="1:16" hidden="1">
      <c r="A2273" s="91" t="str">
        <f>IF(SP_NORTE!B2272="","*",SP_NORTE!B2272)</f>
        <v>*</v>
      </c>
      <c r="B2273" s="92" t="str">
        <f>IF(SP_NORTE!X2272="","*",SP_NORTE!X2272)</f>
        <v>*</v>
      </c>
      <c r="C2273" s="92" t="str">
        <f>IF(SP_NORTE!S2272="","*",SP_NORTE!S2272)</f>
        <v>*</v>
      </c>
      <c r="D2273" s="92" t="str">
        <f>IF(SP_NORTE!T2272="","*",SP_NORTE!T2272)</f>
        <v>*</v>
      </c>
      <c r="E2273" s="92" t="str">
        <f>IF(SP_NORTE!D2272="","*",SP_NORTE!D2272)</f>
        <v>*</v>
      </c>
      <c r="F2273" s="92" t="str">
        <f>IF(SP_NORTE!H2272="","*",SP_NORTE!H2272)</f>
        <v>*</v>
      </c>
      <c r="G2273" s="92" t="str">
        <f>IF(SP_NORTE!M2272="","*",SP_NORTE!M2272)</f>
        <v>*</v>
      </c>
      <c r="H2273" s="131" t="str">
        <f>IF(SP_NORTE!K2272="","*",SP_NORTE!K2272)</f>
        <v>*</v>
      </c>
      <c r="I2273" s="128" t="str">
        <f>IF(SP_NORTE!O2272="","*",SP_NORTE!O2272)</f>
        <v>*</v>
      </c>
      <c r="J2273" s="128" t="str">
        <f>IF(SP_NORTE!P2272="","*",SP_NORTE!P2272)</f>
        <v>*</v>
      </c>
      <c r="K2273" s="92" t="str">
        <f>IF(SP_NORTE!AK2272="","*",SP_NORTE!AK2272)</f>
        <v>*</v>
      </c>
      <c r="L2273" s="92" t="str">
        <f>IF(SP_NORTE!AM2272="","*",SP_NORTE!AM2272)</f>
        <v>*</v>
      </c>
      <c r="M2273" s="92" t="str">
        <f>IF(SP_NORTE!AP2272="","*",SP_NORTE!AP2272)</f>
        <v>*</v>
      </c>
      <c r="N2273" s="92" t="str">
        <f>IF(SP_NORTE!AM2272="","*",SP_NORTE!AM2272)</f>
        <v>*</v>
      </c>
      <c r="O2273" s="124" t="str">
        <f>IF(SP_NORTE!BH2272="","*",SP_NORTE!BH2272)</f>
        <v>*</v>
      </c>
      <c r="P2273" s="212" t="str">
        <f>IF($A$2=1,IF(SP_NORTE!BJ2272="","*",SP_NORTE!BJ2272),IF(SP_NORTE!BK2272="","*",SP_NORTE!BK2272))</f>
        <v>*</v>
      </c>
    </row>
    <row r="2274" spans="1:16" hidden="1">
      <c r="A2274" s="91" t="str">
        <f>IF(SP_NORTE!B2273="","*",SP_NORTE!B2273)</f>
        <v>*</v>
      </c>
      <c r="B2274" s="92" t="str">
        <f>IF(SP_NORTE!X2273="","*",SP_NORTE!X2273)</f>
        <v>*</v>
      </c>
      <c r="C2274" s="92" t="str">
        <f>IF(SP_NORTE!S2273="","*",SP_NORTE!S2273)</f>
        <v>*</v>
      </c>
      <c r="D2274" s="92" t="str">
        <f>IF(SP_NORTE!T2273="","*",SP_NORTE!T2273)</f>
        <v>*</v>
      </c>
      <c r="E2274" s="92" t="str">
        <f>IF(SP_NORTE!D2273="","*",SP_NORTE!D2273)</f>
        <v>*</v>
      </c>
      <c r="F2274" s="92" t="str">
        <f>IF(SP_NORTE!H2273="","*",SP_NORTE!H2273)</f>
        <v>*</v>
      </c>
      <c r="G2274" s="92" t="str">
        <f>IF(SP_NORTE!M2273="","*",SP_NORTE!M2273)</f>
        <v>*</v>
      </c>
      <c r="H2274" s="131" t="str">
        <f>IF(SP_NORTE!K2273="","*",SP_NORTE!K2273)</f>
        <v>*</v>
      </c>
      <c r="I2274" s="128" t="str">
        <f>IF(SP_NORTE!O2273="","*",SP_NORTE!O2273)</f>
        <v>*</v>
      </c>
      <c r="J2274" s="128" t="str">
        <f>IF(SP_NORTE!P2273="","*",SP_NORTE!P2273)</f>
        <v>*</v>
      </c>
      <c r="K2274" s="92" t="str">
        <f>IF(SP_NORTE!AK2273="","*",SP_NORTE!AK2273)</f>
        <v>*</v>
      </c>
      <c r="L2274" s="92" t="str">
        <f>IF(SP_NORTE!AM2273="","*",SP_NORTE!AM2273)</f>
        <v>*</v>
      </c>
      <c r="M2274" s="92" t="str">
        <f>IF(SP_NORTE!AP2273="","*",SP_NORTE!AP2273)</f>
        <v>*</v>
      </c>
      <c r="N2274" s="92" t="str">
        <f>IF(SP_NORTE!AM2273="","*",SP_NORTE!AM2273)</f>
        <v>*</v>
      </c>
      <c r="O2274" s="124" t="str">
        <f>IF(SP_NORTE!BH2273="","*",SP_NORTE!BH2273)</f>
        <v>*</v>
      </c>
      <c r="P2274" s="212" t="str">
        <f>IF($A$2=1,IF(SP_NORTE!BJ2273="","*",SP_NORTE!BJ2273),IF(SP_NORTE!BK2273="","*",SP_NORTE!BK2273))</f>
        <v>*</v>
      </c>
    </row>
    <row r="2275" spans="1:16" hidden="1">
      <c r="A2275" s="91" t="str">
        <f>IF(SP_NORTE!B2274="","*",SP_NORTE!B2274)</f>
        <v>*</v>
      </c>
      <c r="B2275" s="92" t="str">
        <f>IF(SP_NORTE!X2274="","*",SP_NORTE!X2274)</f>
        <v>*</v>
      </c>
      <c r="C2275" s="92" t="str">
        <f>IF(SP_NORTE!S2274="","*",SP_NORTE!S2274)</f>
        <v>*</v>
      </c>
      <c r="D2275" s="92" t="str">
        <f>IF(SP_NORTE!T2274="","*",SP_NORTE!T2274)</f>
        <v>*</v>
      </c>
      <c r="E2275" s="92" t="str">
        <f>IF(SP_NORTE!D2274="","*",SP_NORTE!D2274)</f>
        <v>*</v>
      </c>
      <c r="F2275" s="92" t="str">
        <f>IF(SP_NORTE!H2274="","*",SP_NORTE!H2274)</f>
        <v>*</v>
      </c>
      <c r="G2275" s="92" t="str">
        <f>IF(SP_NORTE!M2274="","*",SP_NORTE!M2274)</f>
        <v>*</v>
      </c>
      <c r="H2275" s="131" t="str">
        <f>IF(SP_NORTE!K2274="","*",SP_NORTE!K2274)</f>
        <v>*</v>
      </c>
      <c r="I2275" s="128" t="str">
        <f>IF(SP_NORTE!O2274="","*",SP_NORTE!O2274)</f>
        <v>*</v>
      </c>
      <c r="J2275" s="128" t="str">
        <f>IF(SP_NORTE!P2274="","*",SP_NORTE!P2274)</f>
        <v>*</v>
      </c>
      <c r="K2275" s="92" t="str">
        <f>IF(SP_NORTE!AK2274="","*",SP_NORTE!AK2274)</f>
        <v>*</v>
      </c>
      <c r="L2275" s="92" t="str">
        <f>IF(SP_NORTE!AM2274="","*",SP_NORTE!AM2274)</f>
        <v>*</v>
      </c>
      <c r="M2275" s="92" t="str">
        <f>IF(SP_NORTE!AP2274="","*",SP_NORTE!AP2274)</f>
        <v>*</v>
      </c>
      <c r="N2275" s="92" t="str">
        <f>IF(SP_NORTE!AM2274="","*",SP_NORTE!AM2274)</f>
        <v>*</v>
      </c>
      <c r="O2275" s="124" t="str">
        <f>IF(SP_NORTE!BH2274="","*",SP_NORTE!BH2274)</f>
        <v>*</v>
      </c>
      <c r="P2275" s="212" t="str">
        <f>IF($A$2=1,IF(SP_NORTE!BJ2274="","*",SP_NORTE!BJ2274),IF(SP_NORTE!BK2274="","*",SP_NORTE!BK2274))</f>
        <v>*</v>
      </c>
    </row>
    <row r="2276" spans="1:16" hidden="1">
      <c r="A2276" s="91" t="str">
        <f>IF(SP_NORTE!B2275="","*",SP_NORTE!B2275)</f>
        <v>*</v>
      </c>
      <c r="B2276" s="92" t="str">
        <f>IF(SP_NORTE!X2275="","*",SP_NORTE!X2275)</f>
        <v>*</v>
      </c>
      <c r="C2276" s="92" t="str">
        <f>IF(SP_NORTE!S2275="","*",SP_NORTE!S2275)</f>
        <v>*</v>
      </c>
      <c r="D2276" s="92" t="str">
        <f>IF(SP_NORTE!T2275="","*",SP_NORTE!T2275)</f>
        <v>*</v>
      </c>
      <c r="E2276" s="92" t="str">
        <f>IF(SP_NORTE!D2275="","*",SP_NORTE!D2275)</f>
        <v>*</v>
      </c>
      <c r="F2276" s="92" t="str">
        <f>IF(SP_NORTE!H2275="","*",SP_NORTE!H2275)</f>
        <v>*</v>
      </c>
      <c r="G2276" s="92" t="str">
        <f>IF(SP_NORTE!M2275="","*",SP_NORTE!M2275)</f>
        <v>*</v>
      </c>
      <c r="H2276" s="131" t="str">
        <f>IF(SP_NORTE!K2275="","*",SP_NORTE!K2275)</f>
        <v>*</v>
      </c>
      <c r="I2276" s="128" t="str">
        <f>IF(SP_NORTE!O2275="","*",SP_NORTE!O2275)</f>
        <v>*</v>
      </c>
      <c r="J2276" s="128" t="str">
        <f>IF(SP_NORTE!P2275="","*",SP_NORTE!P2275)</f>
        <v>*</v>
      </c>
      <c r="K2276" s="92" t="str">
        <f>IF(SP_NORTE!AK2275="","*",SP_NORTE!AK2275)</f>
        <v>*</v>
      </c>
      <c r="L2276" s="92" t="str">
        <f>IF(SP_NORTE!AM2275="","*",SP_NORTE!AM2275)</f>
        <v>*</v>
      </c>
      <c r="M2276" s="92" t="str">
        <f>IF(SP_NORTE!AP2275="","*",SP_NORTE!AP2275)</f>
        <v>*</v>
      </c>
      <c r="N2276" s="92" t="str">
        <f>IF(SP_NORTE!AM2275="","*",SP_NORTE!AM2275)</f>
        <v>*</v>
      </c>
      <c r="O2276" s="124" t="str">
        <f>IF(SP_NORTE!BH2275="","*",SP_NORTE!BH2275)</f>
        <v>*</v>
      </c>
      <c r="P2276" s="212" t="str">
        <f>IF($A$2=1,IF(SP_NORTE!BJ2275="","*",SP_NORTE!BJ2275),IF(SP_NORTE!BK2275="","*",SP_NORTE!BK2275))</f>
        <v>*</v>
      </c>
    </row>
    <row r="2277" spans="1:16" hidden="1">
      <c r="A2277" s="91" t="str">
        <f>IF(SP_NORTE!B2276="","*",SP_NORTE!B2276)</f>
        <v>*</v>
      </c>
      <c r="B2277" s="92" t="str">
        <f>IF(SP_NORTE!X2276="","*",SP_NORTE!X2276)</f>
        <v>*</v>
      </c>
      <c r="C2277" s="92" t="str">
        <f>IF(SP_NORTE!S2276="","*",SP_NORTE!S2276)</f>
        <v>*</v>
      </c>
      <c r="D2277" s="92" t="str">
        <f>IF(SP_NORTE!T2276="","*",SP_NORTE!T2276)</f>
        <v>*</v>
      </c>
      <c r="E2277" s="92" t="str">
        <f>IF(SP_NORTE!D2276="","*",SP_NORTE!D2276)</f>
        <v>*</v>
      </c>
      <c r="F2277" s="92" t="str">
        <f>IF(SP_NORTE!H2276="","*",SP_NORTE!H2276)</f>
        <v>*</v>
      </c>
      <c r="G2277" s="92" t="str">
        <f>IF(SP_NORTE!M2276="","*",SP_NORTE!M2276)</f>
        <v>*</v>
      </c>
      <c r="H2277" s="131" t="str">
        <f>IF(SP_NORTE!K2276="","*",SP_NORTE!K2276)</f>
        <v>*</v>
      </c>
      <c r="I2277" s="128" t="str">
        <f>IF(SP_NORTE!O2276="","*",SP_NORTE!O2276)</f>
        <v>*</v>
      </c>
      <c r="J2277" s="128" t="str">
        <f>IF(SP_NORTE!P2276="","*",SP_NORTE!P2276)</f>
        <v>*</v>
      </c>
      <c r="K2277" s="92" t="str">
        <f>IF(SP_NORTE!AK2276="","*",SP_NORTE!AK2276)</f>
        <v>*</v>
      </c>
      <c r="L2277" s="92" t="str">
        <f>IF(SP_NORTE!AM2276="","*",SP_NORTE!AM2276)</f>
        <v>*</v>
      </c>
      <c r="M2277" s="92" t="str">
        <f>IF(SP_NORTE!AP2276="","*",SP_NORTE!AP2276)</f>
        <v>*</v>
      </c>
      <c r="N2277" s="92" t="str">
        <f>IF(SP_NORTE!AM2276="","*",SP_NORTE!AM2276)</f>
        <v>*</v>
      </c>
      <c r="O2277" s="124" t="str">
        <f>IF(SP_NORTE!BH2276="","*",SP_NORTE!BH2276)</f>
        <v>*</v>
      </c>
      <c r="P2277" s="212" t="str">
        <f>IF($A$2=1,IF(SP_NORTE!BJ2276="","*",SP_NORTE!BJ2276),IF(SP_NORTE!BK2276="","*",SP_NORTE!BK2276))</f>
        <v>*</v>
      </c>
    </row>
    <row r="2278" spans="1:16" hidden="1">
      <c r="A2278" s="91" t="str">
        <f>IF(SP_NORTE!B2277="","*",SP_NORTE!B2277)</f>
        <v>*</v>
      </c>
      <c r="B2278" s="92" t="str">
        <f>IF(SP_NORTE!X2277="","*",SP_NORTE!X2277)</f>
        <v>*</v>
      </c>
      <c r="C2278" s="92" t="str">
        <f>IF(SP_NORTE!S2277="","*",SP_NORTE!S2277)</f>
        <v>*</v>
      </c>
      <c r="D2278" s="92" t="str">
        <f>IF(SP_NORTE!T2277="","*",SP_NORTE!T2277)</f>
        <v>*</v>
      </c>
      <c r="E2278" s="92" t="str">
        <f>IF(SP_NORTE!D2277="","*",SP_NORTE!D2277)</f>
        <v>*</v>
      </c>
      <c r="F2278" s="92" t="str">
        <f>IF(SP_NORTE!H2277="","*",SP_NORTE!H2277)</f>
        <v>*</v>
      </c>
      <c r="G2278" s="92" t="str">
        <f>IF(SP_NORTE!M2277="","*",SP_NORTE!M2277)</f>
        <v>*</v>
      </c>
      <c r="H2278" s="131" t="str">
        <f>IF(SP_NORTE!K2277="","*",SP_NORTE!K2277)</f>
        <v>*</v>
      </c>
      <c r="I2278" s="128" t="str">
        <f>IF(SP_NORTE!O2277="","*",SP_NORTE!O2277)</f>
        <v>*</v>
      </c>
      <c r="J2278" s="128" t="str">
        <f>IF(SP_NORTE!P2277="","*",SP_NORTE!P2277)</f>
        <v>*</v>
      </c>
      <c r="K2278" s="92" t="str">
        <f>IF(SP_NORTE!AK2277="","*",SP_NORTE!AK2277)</f>
        <v>*</v>
      </c>
      <c r="L2278" s="92" t="str">
        <f>IF(SP_NORTE!AM2277="","*",SP_NORTE!AM2277)</f>
        <v>*</v>
      </c>
      <c r="M2278" s="92" t="str">
        <f>IF(SP_NORTE!AP2277="","*",SP_NORTE!AP2277)</f>
        <v>*</v>
      </c>
      <c r="N2278" s="92" t="str">
        <f>IF(SP_NORTE!AM2277="","*",SP_NORTE!AM2277)</f>
        <v>*</v>
      </c>
      <c r="O2278" s="124" t="str">
        <f>IF(SP_NORTE!BH2277="","*",SP_NORTE!BH2277)</f>
        <v>*</v>
      </c>
      <c r="P2278" s="212" t="str">
        <f>IF($A$2=1,IF(SP_NORTE!BJ2277="","*",SP_NORTE!BJ2277),IF(SP_NORTE!BK2277="","*",SP_NORTE!BK2277))</f>
        <v>*</v>
      </c>
    </row>
    <row r="2279" spans="1:16" hidden="1">
      <c r="A2279" s="91" t="str">
        <f>IF(SP_NORTE!B2278="","*",SP_NORTE!B2278)</f>
        <v>*</v>
      </c>
      <c r="B2279" s="92" t="str">
        <f>IF(SP_NORTE!X2278="","*",SP_NORTE!X2278)</f>
        <v>*</v>
      </c>
      <c r="C2279" s="92" t="str">
        <f>IF(SP_NORTE!S2278="","*",SP_NORTE!S2278)</f>
        <v>*</v>
      </c>
      <c r="D2279" s="92" t="str">
        <f>IF(SP_NORTE!T2278="","*",SP_NORTE!T2278)</f>
        <v>*</v>
      </c>
      <c r="E2279" s="92" t="str">
        <f>IF(SP_NORTE!D2278="","*",SP_NORTE!D2278)</f>
        <v>*</v>
      </c>
      <c r="F2279" s="92" t="str">
        <f>IF(SP_NORTE!H2278="","*",SP_NORTE!H2278)</f>
        <v>*</v>
      </c>
      <c r="G2279" s="92" t="str">
        <f>IF(SP_NORTE!M2278="","*",SP_NORTE!M2278)</f>
        <v>*</v>
      </c>
      <c r="H2279" s="131" t="str">
        <f>IF(SP_NORTE!K2278="","*",SP_NORTE!K2278)</f>
        <v>*</v>
      </c>
      <c r="I2279" s="128" t="str">
        <f>IF(SP_NORTE!O2278="","*",SP_NORTE!O2278)</f>
        <v>*</v>
      </c>
      <c r="J2279" s="128" t="str">
        <f>IF(SP_NORTE!P2278="","*",SP_NORTE!P2278)</f>
        <v>*</v>
      </c>
      <c r="K2279" s="92" t="str">
        <f>IF(SP_NORTE!AK2278="","*",SP_NORTE!AK2278)</f>
        <v>*</v>
      </c>
      <c r="L2279" s="92" t="str">
        <f>IF(SP_NORTE!AM2278="","*",SP_NORTE!AM2278)</f>
        <v>*</v>
      </c>
      <c r="M2279" s="92" t="str">
        <f>IF(SP_NORTE!AP2278="","*",SP_NORTE!AP2278)</f>
        <v>*</v>
      </c>
      <c r="N2279" s="92" t="str">
        <f>IF(SP_NORTE!AM2278="","*",SP_NORTE!AM2278)</f>
        <v>*</v>
      </c>
      <c r="O2279" s="124" t="str">
        <f>IF(SP_NORTE!BH2278="","*",SP_NORTE!BH2278)</f>
        <v>*</v>
      </c>
      <c r="P2279" s="212" t="str">
        <f>IF($A$2=1,IF(SP_NORTE!BJ2278="","*",SP_NORTE!BJ2278),IF(SP_NORTE!BK2278="","*",SP_NORTE!BK2278))</f>
        <v>*</v>
      </c>
    </row>
    <row r="2280" spans="1:16" hidden="1">
      <c r="A2280" s="91" t="str">
        <f>IF(SP_NORTE!B2279="","*",SP_NORTE!B2279)</f>
        <v>*</v>
      </c>
      <c r="B2280" s="92" t="str">
        <f>IF(SP_NORTE!X2279="","*",SP_NORTE!X2279)</f>
        <v>*</v>
      </c>
      <c r="C2280" s="92" t="str">
        <f>IF(SP_NORTE!S2279="","*",SP_NORTE!S2279)</f>
        <v>*</v>
      </c>
      <c r="D2280" s="92" t="str">
        <f>IF(SP_NORTE!T2279="","*",SP_NORTE!T2279)</f>
        <v>*</v>
      </c>
      <c r="E2280" s="92" t="str">
        <f>IF(SP_NORTE!D2279="","*",SP_NORTE!D2279)</f>
        <v>*</v>
      </c>
      <c r="F2280" s="92" t="str">
        <f>IF(SP_NORTE!H2279="","*",SP_NORTE!H2279)</f>
        <v>*</v>
      </c>
      <c r="G2280" s="92" t="str">
        <f>IF(SP_NORTE!M2279="","*",SP_NORTE!M2279)</f>
        <v>*</v>
      </c>
      <c r="H2280" s="131" t="str">
        <f>IF(SP_NORTE!K2279="","*",SP_NORTE!K2279)</f>
        <v>*</v>
      </c>
      <c r="I2280" s="128" t="str">
        <f>IF(SP_NORTE!O2279="","*",SP_NORTE!O2279)</f>
        <v>*</v>
      </c>
      <c r="J2280" s="128" t="str">
        <f>IF(SP_NORTE!P2279="","*",SP_NORTE!P2279)</f>
        <v>*</v>
      </c>
      <c r="K2280" s="92" t="str">
        <f>IF(SP_NORTE!AK2279="","*",SP_NORTE!AK2279)</f>
        <v>*</v>
      </c>
      <c r="L2280" s="92" t="str">
        <f>IF(SP_NORTE!AM2279="","*",SP_NORTE!AM2279)</f>
        <v>*</v>
      </c>
      <c r="M2280" s="92" t="str">
        <f>IF(SP_NORTE!AP2279="","*",SP_NORTE!AP2279)</f>
        <v>*</v>
      </c>
      <c r="N2280" s="92" t="str">
        <f>IF(SP_NORTE!AM2279="","*",SP_NORTE!AM2279)</f>
        <v>*</v>
      </c>
      <c r="O2280" s="124" t="str">
        <f>IF(SP_NORTE!BH2279="","*",SP_NORTE!BH2279)</f>
        <v>*</v>
      </c>
      <c r="P2280" s="212" t="str">
        <f>IF($A$2=1,IF(SP_NORTE!BJ2279="","*",SP_NORTE!BJ2279),IF(SP_NORTE!BK2279="","*",SP_NORTE!BK2279))</f>
        <v>*</v>
      </c>
    </row>
    <row r="2281" spans="1:16" hidden="1">
      <c r="A2281" s="91" t="str">
        <f>IF(SP_NORTE!B2280="","*",SP_NORTE!B2280)</f>
        <v>*</v>
      </c>
      <c r="B2281" s="92" t="str">
        <f>IF(SP_NORTE!X2280="","*",SP_NORTE!X2280)</f>
        <v>*</v>
      </c>
      <c r="C2281" s="92" t="str">
        <f>IF(SP_NORTE!S2280="","*",SP_NORTE!S2280)</f>
        <v>*</v>
      </c>
      <c r="D2281" s="92" t="str">
        <f>IF(SP_NORTE!T2280="","*",SP_NORTE!T2280)</f>
        <v>*</v>
      </c>
      <c r="E2281" s="92" t="str">
        <f>IF(SP_NORTE!D2280="","*",SP_NORTE!D2280)</f>
        <v>*</v>
      </c>
      <c r="F2281" s="92" t="str">
        <f>IF(SP_NORTE!H2280="","*",SP_NORTE!H2280)</f>
        <v>*</v>
      </c>
      <c r="G2281" s="92" t="str">
        <f>IF(SP_NORTE!M2280="","*",SP_NORTE!M2280)</f>
        <v>*</v>
      </c>
      <c r="H2281" s="131" t="str">
        <f>IF(SP_NORTE!K2280="","*",SP_NORTE!K2280)</f>
        <v>*</v>
      </c>
      <c r="I2281" s="128" t="str">
        <f>IF(SP_NORTE!O2280="","*",SP_NORTE!O2280)</f>
        <v>*</v>
      </c>
      <c r="J2281" s="128" t="str">
        <f>IF(SP_NORTE!P2280="","*",SP_NORTE!P2280)</f>
        <v>*</v>
      </c>
      <c r="K2281" s="92" t="str">
        <f>IF(SP_NORTE!AK2280="","*",SP_NORTE!AK2280)</f>
        <v>*</v>
      </c>
      <c r="L2281" s="92" t="str">
        <f>IF(SP_NORTE!AM2280="","*",SP_NORTE!AM2280)</f>
        <v>*</v>
      </c>
      <c r="M2281" s="92" t="str">
        <f>IF(SP_NORTE!AP2280="","*",SP_NORTE!AP2280)</f>
        <v>*</v>
      </c>
      <c r="N2281" s="92" t="str">
        <f>IF(SP_NORTE!AM2280="","*",SP_NORTE!AM2280)</f>
        <v>*</v>
      </c>
      <c r="O2281" s="124" t="str">
        <f>IF(SP_NORTE!BH2280="","*",SP_NORTE!BH2280)</f>
        <v>*</v>
      </c>
      <c r="P2281" s="212" t="str">
        <f>IF($A$2=1,IF(SP_NORTE!BJ2280="","*",SP_NORTE!BJ2280),IF(SP_NORTE!BK2280="","*",SP_NORTE!BK2280))</f>
        <v>*</v>
      </c>
    </row>
    <row r="2282" spans="1:16" hidden="1">
      <c r="A2282" s="91" t="str">
        <f>IF(SP_NORTE!B2281="","*",SP_NORTE!B2281)</f>
        <v>*</v>
      </c>
      <c r="B2282" s="92" t="str">
        <f>IF(SP_NORTE!X2281="","*",SP_NORTE!X2281)</f>
        <v>*</v>
      </c>
      <c r="C2282" s="92" t="str">
        <f>IF(SP_NORTE!S2281="","*",SP_NORTE!S2281)</f>
        <v>*</v>
      </c>
      <c r="D2282" s="92" t="str">
        <f>IF(SP_NORTE!T2281="","*",SP_NORTE!T2281)</f>
        <v>*</v>
      </c>
      <c r="E2282" s="92" t="str">
        <f>IF(SP_NORTE!D2281="","*",SP_NORTE!D2281)</f>
        <v>*</v>
      </c>
      <c r="F2282" s="92" t="str">
        <f>IF(SP_NORTE!H2281="","*",SP_NORTE!H2281)</f>
        <v>*</v>
      </c>
      <c r="G2282" s="92" t="str">
        <f>IF(SP_NORTE!M2281="","*",SP_NORTE!M2281)</f>
        <v>*</v>
      </c>
      <c r="H2282" s="131" t="str">
        <f>IF(SP_NORTE!K2281="","*",SP_NORTE!K2281)</f>
        <v>*</v>
      </c>
      <c r="I2282" s="128" t="str">
        <f>IF(SP_NORTE!O2281="","*",SP_NORTE!O2281)</f>
        <v>*</v>
      </c>
      <c r="J2282" s="128" t="str">
        <f>IF(SP_NORTE!P2281="","*",SP_NORTE!P2281)</f>
        <v>*</v>
      </c>
      <c r="K2282" s="92" t="str">
        <f>IF(SP_NORTE!AK2281="","*",SP_NORTE!AK2281)</f>
        <v>*</v>
      </c>
      <c r="L2282" s="92" t="str">
        <f>IF(SP_NORTE!AM2281="","*",SP_NORTE!AM2281)</f>
        <v>*</v>
      </c>
      <c r="M2282" s="92" t="str">
        <f>IF(SP_NORTE!AP2281="","*",SP_NORTE!AP2281)</f>
        <v>*</v>
      </c>
      <c r="N2282" s="92" t="str">
        <f>IF(SP_NORTE!AM2281="","*",SP_NORTE!AM2281)</f>
        <v>*</v>
      </c>
      <c r="O2282" s="124" t="str">
        <f>IF(SP_NORTE!BH2281="","*",SP_NORTE!BH2281)</f>
        <v>*</v>
      </c>
      <c r="P2282" s="212" t="str">
        <f>IF($A$2=1,IF(SP_NORTE!BJ2281="","*",SP_NORTE!BJ2281),IF(SP_NORTE!BK2281="","*",SP_NORTE!BK2281))</f>
        <v>*</v>
      </c>
    </row>
    <row r="2283" spans="1:16" hidden="1">
      <c r="A2283" s="91" t="str">
        <f>IF(SP_NORTE!B2282="","*",SP_NORTE!B2282)</f>
        <v>*</v>
      </c>
      <c r="B2283" s="92" t="str">
        <f>IF(SP_NORTE!X2282="","*",SP_NORTE!X2282)</f>
        <v>*</v>
      </c>
      <c r="C2283" s="92" t="str">
        <f>IF(SP_NORTE!S2282="","*",SP_NORTE!S2282)</f>
        <v>*</v>
      </c>
      <c r="D2283" s="92" t="str">
        <f>IF(SP_NORTE!T2282="","*",SP_NORTE!T2282)</f>
        <v>*</v>
      </c>
      <c r="E2283" s="92" t="str">
        <f>IF(SP_NORTE!D2282="","*",SP_NORTE!D2282)</f>
        <v>*</v>
      </c>
      <c r="F2283" s="92" t="str">
        <f>IF(SP_NORTE!H2282="","*",SP_NORTE!H2282)</f>
        <v>*</v>
      </c>
      <c r="G2283" s="92" t="str">
        <f>IF(SP_NORTE!M2282="","*",SP_NORTE!M2282)</f>
        <v>*</v>
      </c>
      <c r="H2283" s="131" t="str">
        <f>IF(SP_NORTE!K2282="","*",SP_NORTE!K2282)</f>
        <v>*</v>
      </c>
      <c r="I2283" s="128" t="str">
        <f>IF(SP_NORTE!O2282="","*",SP_NORTE!O2282)</f>
        <v>*</v>
      </c>
      <c r="J2283" s="128" t="str">
        <f>IF(SP_NORTE!P2282="","*",SP_NORTE!P2282)</f>
        <v>*</v>
      </c>
      <c r="K2283" s="92" t="str">
        <f>IF(SP_NORTE!AK2282="","*",SP_NORTE!AK2282)</f>
        <v>*</v>
      </c>
      <c r="L2283" s="92" t="str">
        <f>IF(SP_NORTE!AM2282="","*",SP_NORTE!AM2282)</f>
        <v>*</v>
      </c>
      <c r="M2283" s="92" t="str">
        <f>IF(SP_NORTE!AP2282="","*",SP_NORTE!AP2282)</f>
        <v>*</v>
      </c>
      <c r="N2283" s="92" t="str">
        <f>IF(SP_NORTE!AM2282="","*",SP_NORTE!AM2282)</f>
        <v>*</v>
      </c>
      <c r="O2283" s="124" t="str">
        <f>IF(SP_NORTE!BH2282="","*",SP_NORTE!BH2282)</f>
        <v>*</v>
      </c>
      <c r="P2283" s="212" t="str">
        <f>IF($A$2=1,IF(SP_NORTE!BJ2282="","*",SP_NORTE!BJ2282),IF(SP_NORTE!BK2282="","*",SP_NORTE!BK2282))</f>
        <v>*</v>
      </c>
    </row>
    <row r="2284" spans="1:16" hidden="1">
      <c r="A2284" s="91" t="str">
        <f>IF(SP_NORTE!B2283="","*",SP_NORTE!B2283)</f>
        <v>*</v>
      </c>
      <c r="B2284" s="92" t="str">
        <f>IF(SP_NORTE!X2283="","*",SP_NORTE!X2283)</f>
        <v>*</v>
      </c>
      <c r="C2284" s="92" t="str">
        <f>IF(SP_NORTE!S2283="","*",SP_NORTE!S2283)</f>
        <v>*</v>
      </c>
      <c r="D2284" s="92" t="str">
        <f>IF(SP_NORTE!T2283="","*",SP_NORTE!T2283)</f>
        <v>*</v>
      </c>
      <c r="E2284" s="92" t="str">
        <f>IF(SP_NORTE!D2283="","*",SP_NORTE!D2283)</f>
        <v>*</v>
      </c>
      <c r="F2284" s="92" t="str">
        <f>IF(SP_NORTE!H2283="","*",SP_NORTE!H2283)</f>
        <v>*</v>
      </c>
      <c r="G2284" s="92" t="str">
        <f>IF(SP_NORTE!M2283="","*",SP_NORTE!M2283)</f>
        <v>*</v>
      </c>
      <c r="H2284" s="131" t="str">
        <f>IF(SP_NORTE!K2283="","*",SP_NORTE!K2283)</f>
        <v>*</v>
      </c>
      <c r="I2284" s="128" t="str">
        <f>IF(SP_NORTE!O2283="","*",SP_NORTE!O2283)</f>
        <v>*</v>
      </c>
      <c r="J2284" s="128" t="str">
        <f>IF(SP_NORTE!P2283="","*",SP_NORTE!P2283)</f>
        <v>*</v>
      </c>
      <c r="K2284" s="92" t="str">
        <f>IF(SP_NORTE!AK2283="","*",SP_NORTE!AK2283)</f>
        <v>*</v>
      </c>
      <c r="L2284" s="92" t="str">
        <f>IF(SP_NORTE!AM2283="","*",SP_NORTE!AM2283)</f>
        <v>*</v>
      </c>
      <c r="M2284" s="92" t="str">
        <f>IF(SP_NORTE!AP2283="","*",SP_NORTE!AP2283)</f>
        <v>*</v>
      </c>
      <c r="N2284" s="92" t="str">
        <f>IF(SP_NORTE!AM2283="","*",SP_NORTE!AM2283)</f>
        <v>*</v>
      </c>
      <c r="O2284" s="124" t="str">
        <f>IF(SP_NORTE!BH2283="","*",SP_NORTE!BH2283)</f>
        <v>*</v>
      </c>
      <c r="P2284" s="212" t="str">
        <f>IF($A$2=1,IF(SP_NORTE!BJ2283="","*",SP_NORTE!BJ2283),IF(SP_NORTE!BK2283="","*",SP_NORTE!BK2283))</f>
        <v>*</v>
      </c>
    </row>
    <row r="2285" spans="1:16" hidden="1">
      <c r="A2285" s="91" t="str">
        <f>IF(SP_NORTE!B2284="","*",SP_NORTE!B2284)</f>
        <v>*</v>
      </c>
      <c r="B2285" s="92" t="str">
        <f>IF(SP_NORTE!X2284="","*",SP_NORTE!X2284)</f>
        <v>*</v>
      </c>
      <c r="C2285" s="92" t="str">
        <f>IF(SP_NORTE!S2284="","*",SP_NORTE!S2284)</f>
        <v>*</v>
      </c>
      <c r="D2285" s="92" t="str">
        <f>IF(SP_NORTE!T2284="","*",SP_NORTE!T2284)</f>
        <v>*</v>
      </c>
      <c r="E2285" s="92" t="str">
        <f>IF(SP_NORTE!D2284="","*",SP_NORTE!D2284)</f>
        <v>*</v>
      </c>
      <c r="F2285" s="92" t="str">
        <f>IF(SP_NORTE!H2284="","*",SP_NORTE!H2284)</f>
        <v>*</v>
      </c>
      <c r="G2285" s="92" t="str">
        <f>IF(SP_NORTE!M2284="","*",SP_NORTE!M2284)</f>
        <v>*</v>
      </c>
      <c r="H2285" s="131" t="str">
        <f>IF(SP_NORTE!K2284="","*",SP_NORTE!K2284)</f>
        <v>*</v>
      </c>
      <c r="I2285" s="128" t="str">
        <f>IF(SP_NORTE!O2284="","*",SP_NORTE!O2284)</f>
        <v>*</v>
      </c>
      <c r="J2285" s="128" t="str">
        <f>IF(SP_NORTE!P2284="","*",SP_NORTE!P2284)</f>
        <v>*</v>
      </c>
      <c r="K2285" s="92" t="str">
        <f>IF(SP_NORTE!AK2284="","*",SP_NORTE!AK2284)</f>
        <v>*</v>
      </c>
      <c r="L2285" s="92" t="str">
        <f>IF(SP_NORTE!AM2284="","*",SP_NORTE!AM2284)</f>
        <v>*</v>
      </c>
      <c r="M2285" s="92" t="str">
        <f>IF(SP_NORTE!AP2284="","*",SP_NORTE!AP2284)</f>
        <v>*</v>
      </c>
      <c r="N2285" s="92" t="str">
        <f>IF(SP_NORTE!AM2284="","*",SP_NORTE!AM2284)</f>
        <v>*</v>
      </c>
      <c r="O2285" s="124" t="str">
        <f>IF(SP_NORTE!BH2284="","*",SP_NORTE!BH2284)</f>
        <v>*</v>
      </c>
      <c r="P2285" s="212" t="str">
        <f>IF($A$2=1,IF(SP_NORTE!BJ2284="","*",SP_NORTE!BJ2284),IF(SP_NORTE!BK2284="","*",SP_NORTE!BK2284))</f>
        <v>*</v>
      </c>
    </row>
    <row r="2286" spans="1:16" hidden="1">
      <c r="A2286" s="91" t="str">
        <f>IF(SP_NORTE!B2285="","*",SP_NORTE!B2285)</f>
        <v>*</v>
      </c>
      <c r="B2286" s="92" t="str">
        <f>IF(SP_NORTE!X2285="","*",SP_NORTE!X2285)</f>
        <v>*</v>
      </c>
      <c r="C2286" s="92" t="str">
        <f>IF(SP_NORTE!S2285="","*",SP_NORTE!S2285)</f>
        <v>*</v>
      </c>
      <c r="D2286" s="92" t="str">
        <f>IF(SP_NORTE!T2285="","*",SP_NORTE!T2285)</f>
        <v>*</v>
      </c>
      <c r="E2286" s="92" t="str">
        <f>IF(SP_NORTE!D2285="","*",SP_NORTE!D2285)</f>
        <v>*</v>
      </c>
      <c r="F2286" s="92" t="str">
        <f>IF(SP_NORTE!H2285="","*",SP_NORTE!H2285)</f>
        <v>*</v>
      </c>
      <c r="G2286" s="92" t="str">
        <f>IF(SP_NORTE!M2285="","*",SP_NORTE!M2285)</f>
        <v>*</v>
      </c>
      <c r="H2286" s="131" t="str">
        <f>IF(SP_NORTE!K2285="","*",SP_NORTE!K2285)</f>
        <v>*</v>
      </c>
      <c r="I2286" s="128" t="str">
        <f>IF(SP_NORTE!O2285="","*",SP_NORTE!O2285)</f>
        <v>*</v>
      </c>
      <c r="J2286" s="128" t="str">
        <f>IF(SP_NORTE!P2285="","*",SP_NORTE!P2285)</f>
        <v>*</v>
      </c>
      <c r="K2286" s="92" t="str">
        <f>IF(SP_NORTE!AK2285="","*",SP_NORTE!AK2285)</f>
        <v>*</v>
      </c>
      <c r="L2286" s="92" t="str">
        <f>IF(SP_NORTE!AM2285="","*",SP_NORTE!AM2285)</f>
        <v>*</v>
      </c>
      <c r="M2286" s="92" t="str">
        <f>IF(SP_NORTE!AP2285="","*",SP_NORTE!AP2285)</f>
        <v>*</v>
      </c>
      <c r="N2286" s="92" t="str">
        <f>IF(SP_NORTE!AM2285="","*",SP_NORTE!AM2285)</f>
        <v>*</v>
      </c>
      <c r="O2286" s="124" t="str">
        <f>IF(SP_NORTE!BH2285="","*",SP_NORTE!BH2285)</f>
        <v>*</v>
      </c>
      <c r="P2286" s="212" t="str">
        <f>IF($A$2=1,IF(SP_NORTE!BJ2285="","*",SP_NORTE!BJ2285),IF(SP_NORTE!BK2285="","*",SP_NORTE!BK2285))</f>
        <v>*</v>
      </c>
    </row>
    <row r="2287" spans="1:16" hidden="1">
      <c r="A2287" s="91" t="str">
        <f>IF(SP_NORTE!B2286="","*",SP_NORTE!B2286)</f>
        <v>*</v>
      </c>
      <c r="B2287" s="92" t="str">
        <f>IF(SP_NORTE!X2286="","*",SP_NORTE!X2286)</f>
        <v>*</v>
      </c>
      <c r="C2287" s="92" t="str">
        <f>IF(SP_NORTE!S2286="","*",SP_NORTE!S2286)</f>
        <v>*</v>
      </c>
      <c r="D2287" s="92" t="str">
        <f>IF(SP_NORTE!T2286="","*",SP_NORTE!T2286)</f>
        <v>*</v>
      </c>
      <c r="E2287" s="92" t="str">
        <f>IF(SP_NORTE!D2286="","*",SP_NORTE!D2286)</f>
        <v>*</v>
      </c>
      <c r="F2287" s="92" t="str">
        <f>IF(SP_NORTE!H2286="","*",SP_NORTE!H2286)</f>
        <v>*</v>
      </c>
      <c r="G2287" s="92" t="str">
        <f>IF(SP_NORTE!M2286="","*",SP_NORTE!M2286)</f>
        <v>*</v>
      </c>
      <c r="H2287" s="131" t="str">
        <f>IF(SP_NORTE!K2286="","*",SP_NORTE!K2286)</f>
        <v>*</v>
      </c>
      <c r="I2287" s="128" t="str">
        <f>IF(SP_NORTE!O2286="","*",SP_NORTE!O2286)</f>
        <v>*</v>
      </c>
      <c r="J2287" s="128" t="str">
        <f>IF(SP_NORTE!P2286="","*",SP_NORTE!P2286)</f>
        <v>*</v>
      </c>
      <c r="K2287" s="92" t="str">
        <f>IF(SP_NORTE!AK2286="","*",SP_NORTE!AK2286)</f>
        <v>*</v>
      </c>
      <c r="L2287" s="92" t="str">
        <f>IF(SP_NORTE!AM2286="","*",SP_NORTE!AM2286)</f>
        <v>*</v>
      </c>
      <c r="M2287" s="92" t="str">
        <f>IF(SP_NORTE!AP2286="","*",SP_NORTE!AP2286)</f>
        <v>*</v>
      </c>
      <c r="N2287" s="92" t="str">
        <f>IF(SP_NORTE!AM2286="","*",SP_NORTE!AM2286)</f>
        <v>*</v>
      </c>
      <c r="O2287" s="124" t="str">
        <f>IF(SP_NORTE!BH2286="","*",SP_NORTE!BH2286)</f>
        <v>*</v>
      </c>
      <c r="P2287" s="212" t="str">
        <f>IF($A$2=1,IF(SP_NORTE!BJ2286="","*",SP_NORTE!BJ2286),IF(SP_NORTE!BK2286="","*",SP_NORTE!BK2286))</f>
        <v>*</v>
      </c>
    </row>
    <row r="2288" spans="1:16" hidden="1">
      <c r="A2288" s="91" t="str">
        <f>IF(SP_NORTE!B2287="","*",SP_NORTE!B2287)</f>
        <v>*</v>
      </c>
      <c r="B2288" s="92" t="str">
        <f>IF(SP_NORTE!X2287="","*",SP_NORTE!X2287)</f>
        <v>*</v>
      </c>
      <c r="C2288" s="92" t="str">
        <f>IF(SP_NORTE!S2287="","*",SP_NORTE!S2287)</f>
        <v>*</v>
      </c>
      <c r="D2288" s="92" t="str">
        <f>IF(SP_NORTE!T2287="","*",SP_NORTE!T2287)</f>
        <v>*</v>
      </c>
      <c r="E2288" s="92" t="str">
        <f>IF(SP_NORTE!D2287="","*",SP_NORTE!D2287)</f>
        <v>*</v>
      </c>
      <c r="F2288" s="92" t="str">
        <f>IF(SP_NORTE!H2287="","*",SP_NORTE!H2287)</f>
        <v>*</v>
      </c>
      <c r="G2288" s="92" t="str">
        <f>IF(SP_NORTE!M2287="","*",SP_NORTE!M2287)</f>
        <v>*</v>
      </c>
      <c r="H2288" s="131" t="str">
        <f>IF(SP_NORTE!K2287="","*",SP_NORTE!K2287)</f>
        <v>*</v>
      </c>
      <c r="I2288" s="128" t="str">
        <f>IF(SP_NORTE!O2287="","*",SP_NORTE!O2287)</f>
        <v>*</v>
      </c>
      <c r="J2288" s="128" t="str">
        <f>IF(SP_NORTE!P2287="","*",SP_NORTE!P2287)</f>
        <v>*</v>
      </c>
      <c r="K2288" s="92" t="str">
        <f>IF(SP_NORTE!AK2287="","*",SP_NORTE!AK2287)</f>
        <v>*</v>
      </c>
      <c r="L2288" s="92" t="str">
        <f>IF(SP_NORTE!AM2287="","*",SP_NORTE!AM2287)</f>
        <v>*</v>
      </c>
      <c r="M2288" s="92" t="str">
        <f>IF(SP_NORTE!AP2287="","*",SP_NORTE!AP2287)</f>
        <v>*</v>
      </c>
      <c r="N2288" s="92" t="str">
        <f>IF(SP_NORTE!AM2287="","*",SP_NORTE!AM2287)</f>
        <v>*</v>
      </c>
      <c r="O2288" s="124" t="str">
        <f>IF(SP_NORTE!BH2287="","*",SP_NORTE!BH2287)</f>
        <v>*</v>
      </c>
      <c r="P2288" s="212" t="str">
        <f>IF($A$2=1,IF(SP_NORTE!BJ2287="","*",SP_NORTE!BJ2287),IF(SP_NORTE!BK2287="","*",SP_NORTE!BK2287))</f>
        <v>*</v>
      </c>
    </row>
    <row r="2289" spans="1:16" hidden="1">
      <c r="A2289" s="91" t="str">
        <f>IF(SP_NORTE!B2288="","*",SP_NORTE!B2288)</f>
        <v>*</v>
      </c>
      <c r="B2289" s="92" t="str">
        <f>IF(SP_NORTE!X2288="","*",SP_NORTE!X2288)</f>
        <v>*</v>
      </c>
      <c r="C2289" s="92" t="str">
        <f>IF(SP_NORTE!S2288="","*",SP_NORTE!S2288)</f>
        <v>*</v>
      </c>
      <c r="D2289" s="92" t="str">
        <f>IF(SP_NORTE!T2288="","*",SP_NORTE!T2288)</f>
        <v>*</v>
      </c>
      <c r="E2289" s="92" t="str">
        <f>IF(SP_NORTE!D2288="","*",SP_NORTE!D2288)</f>
        <v>*</v>
      </c>
      <c r="F2289" s="92" t="str">
        <f>IF(SP_NORTE!H2288="","*",SP_NORTE!H2288)</f>
        <v>*</v>
      </c>
      <c r="G2289" s="92" t="str">
        <f>IF(SP_NORTE!M2288="","*",SP_NORTE!M2288)</f>
        <v>*</v>
      </c>
      <c r="H2289" s="131" t="str">
        <f>IF(SP_NORTE!K2288="","*",SP_NORTE!K2288)</f>
        <v>*</v>
      </c>
      <c r="I2289" s="128" t="str">
        <f>IF(SP_NORTE!O2288="","*",SP_NORTE!O2288)</f>
        <v>*</v>
      </c>
      <c r="J2289" s="128" t="str">
        <f>IF(SP_NORTE!P2288="","*",SP_NORTE!P2288)</f>
        <v>*</v>
      </c>
      <c r="K2289" s="92" t="str">
        <f>IF(SP_NORTE!AK2288="","*",SP_NORTE!AK2288)</f>
        <v>*</v>
      </c>
      <c r="L2289" s="92" t="str">
        <f>IF(SP_NORTE!AM2288="","*",SP_NORTE!AM2288)</f>
        <v>*</v>
      </c>
      <c r="M2289" s="92" t="str">
        <f>IF(SP_NORTE!AP2288="","*",SP_NORTE!AP2288)</f>
        <v>*</v>
      </c>
      <c r="N2289" s="92" t="str">
        <f>IF(SP_NORTE!AM2288="","*",SP_NORTE!AM2288)</f>
        <v>*</v>
      </c>
      <c r="O2289" s="124" t="str">
        <f>IF(SP_NORTE!BH2288="","*",SP_NORTE!BH2288)</f>
        <v>*</v>
      </c>
      <c r="P2289" s="212" t="str">
        <f>IF($A$2=1,IF(SP_NORTE!BJ2288="","*",SP_NORTE!BJ2288),IF(SP_NORTE!BK2288="","*",SP_NORTE!BK2288))</f>
        <v>*</v>
      </c>
    </row>
    <row r="2290" spans="1:16" hidden="1">
      <c r="A2290" s="91" t="str">
        <f>IF(SP_NORTE!B2289="","*",SP_NORTE!B2289)</f>
        <v>*</v>
      </c>
      <c r="B2290" s="92" t="str">
        <f>IF(SP_NORTE!X2289="","*",SP_NORTE!X2289)</f>
        <v>*</v>
      </c>
      <c r="C2290" s="92" t="str">
        <f>IF(SP_NORTE!S2289="","*",SP_NORTE!S2289)</f>
        <v>*</v>
      </c>
      <c r="D2290" s="92" t="str">
        <f>IF(SP_NORTE!T2289="","*",SP_NORTE!T2289)</f>
        <v>*</v>
      </c>
      <c r="E2290" s="92" t="str">
        <f>IF(SP_NORTE!D2289="","*",SP_NORTE!D2289)</f>
        <v>*</v>
      </c>
      <c r="F2290" s="92" t="str">
        <f>IF(SP_NORTE!H2289="","*",SP_NORTE!H2289)</f>
        <v>*</v>
      </c>
      <c r="G2290" s="92" t="str">
        <f>IF(SP_NORTE!M2289="","*",SP_NORTE!M2289)</f>
        <v>*</v>
      </c>
      <c r="H2290" s="131" t="str">
        <f>IF(SP_NORTE!K2289="","*",SP_NORTE!K2289)</f>
        <v>*</v>
      </c>
      <c r="I2290" s="128" t="str">
        <f>IF(SP_NORTE!O2289="","*",SP_NORTE!O2289)</f>
        <v>*</v>
      </c>
      <c r="J2290" s="128" t="str">
        <f>IF(SP_NORTE!P2289="","*",SP_NORTE!P2289)</f>
        <v>*</v>
      </c>
      <c r="K2290" s="92" t="str">
        <f>IF(SP_NORTE!AK2289="","*",SP_NORTE!AK2289)</f>
        <v>*</v>
      </c>
      <c r="L2290" s="92" t="str">
        <f>IF(SP_NORTE!AM2289="","*",SP_NORTE!AM2289)</f>
        <v>*</v>
      </c>
      <c r="M2290" s="92" t="str">
        <f>IF(SP_NORTE!AP2289="","*",SP_NORTE!AP2289)</f>
        <v>*</v>
      </c>
      <c r="N2290" s="92" t="str">
        <f>IF(SP_NORTE!AM2289="","*",SP_NORTE!AM2289)</f>
        <v>*</v>
      </c>
      <c r="O2290" s="124" t="str">
        <f>IF(SP_NORTE!BH2289="","*",SP_NORTE!BH2289)</f>
        <v>*</v>
      </c>
      <c r="P2290" s="212" t="str">
        <f>IF($A$2=1,IF(SP_NORTE!BJ2289="","*",SP_NORTE!BJ2289),IF(SP_NORTE!BK2289="","*",SP_NORTE!BK2289))</f>
        <v>*</v>
      </c>
    </row>
    <row r="2291" spans="1:16" hidden="1">
      <c r="A2291" s="91" t="str">
        <f>IF(SP_NORTE!B2290="","*",SP_NORTE!B2290)</f>
        <v>*</v>
      </c>
      <c r="B2291" s="92" t="str">
        <f>IF(SP_NORTE!X2290="","*",SP_NORTE!X2290)</f>
        <v>*</v>
      </c>
      <c r="C2291" s="92" t="str">
        <f>IF(SP_NORTE!S2290="","*",SP_NORTE!S2290)</f>
        <v>*</v>
      </c>
      <c r="D2291" s="92" t="str">
        <f>IF(SP_NORTE!T2290="","*",SP_NORTE!T2290)</f>
        <v>*</v>
      </c>
      <c r="E2291" s="92" t="str">
        <f>IF(SP_NORTE!D2290="","*",SP_NORTE!D2290)</f>
        <v>*</v>
      </c>
      <c r="F2291" s="92" t="str">
        <f>IF(SP_NORTE!H2290="","*",SP_NORTE!H2290)</f>
        <v>*</v>
      </c>
      <c r="G2291" s="92" t="str">
        <f>IF(SP_NORTE!M2290="","*",SP_NORTE!M2290)</f>
        <v>*</v>
      </c>
      <c r="H2291" s="131" t="str">
        <f>IF(SP_NORTE!K2290="","*",SP_NORTE!K2290)</f>
        <v>*</v>
      </c>
      <c r="I2291" s="128" t="str">
        <f>IF(SP_NORTE!O2290="","*",SP_NORTE!O2290)</f>
        <v>*</v>
      </c>
      <c r="J2291" s="128" t="str">
        <f>IF(SP_NORTE!P2290="","*",SP_NORTE!P2290)</f>
        <v>*</v>
      </c>
      <c r="K2291" s="92" t="str">
        <f>IF(SP_NORTE!AK2290="","*",SP_NORTE!AK2290)</f>
        <v>*</v>
      </c>
      <c r="L2291" s="92" t="str">
        <f>IF(SP_NORTE!AM2290="","*",SP_NORTE!AM2290)</f>
        <v>*</v>
      </c>
      <c r="M2291" s="92" t="str">
        <f>IF(SP_NORTE!AP2290="","*",SP_NORTE!AP2290)</f>
        <v>*</v>
      </c>
      <c r="N2291" s="92" t="str">
        <f>IF(SP_NORTE!AM2290="","*",SP_NORTE!AM2290)</f>
        <v>*</v>
      </c>
      <c r="O2291" s="124" t="str">
        <f>IF(SP_NORTE!BH2290="","*",SP_NORTE!BH2290)</f>
        <v>*</v>
      </c>
      <c r="P2291" s="212" t="str">
        <f>IF($A$2=1,IF(SP_NORTE!BJ2290="","*",SP_NORTE!BJ2290),IF(SP_NORTE!BK2290="","*",SP_NORTE!BK2290))</f>
        <v>*</v>
      </c>
    </row>
    <row r="2292" spans="1:16" hidden="1">
      <c r="A2292" s="91" t="str">
        <f>IF(SP_NORTE!B2291="","*",SP_NORTE!B2291)</f>
        <v>*</v>
      </c>
      <c r="B2292" s="92" t="str">
        <f>IF(SP_NORTE!X2291="","*",SP_NORTE!X2291)</f>
        <v>*</v>
      </c>
      <c r="C2292" s="92" t="str">
        <f>IF(SP_NORTE!S2291="","*",SP_NORTE!S2291)</f>
        <v>*</v>
      </c>
      <c r="D2292" s="92" t="str">
        <f>IF(SP_NORTE!T2291="","*",SP_NORTE!T2291)</f>
        <v>*</v>
      </c>
      <c r="E2292" s="92" t="str">
        <f>IF(SP_NORTE!D2291="","*",SP_NORTE!D2291)</f>
        <v>*</v>
      </c>
      <c r="F2292" s="92" t="str">
        <f>IF(SP_NORTE!H2291="","*",SP_NORTE!H2291)</f>
        <v>*</v>
      </c>
      <c r="G2292" s="92" t="str">
        <f>IF(SP_NORTE!M2291="","*",SP_NORTE!M2291)</f>
        <v>*</v>
      </c>
      <c r="H2292" s="131" t="str">
        <f>IF(SP_NORTE!K2291="","*",SP_NORTE!K2291)</f>
        <v>*</v>
      </c>
      <c r="I2292" s="128" t="str">
        <f>IF(SP_NORTE!O2291="","*",SP_NORTE!O2291)</f>
        <v>*</v>
      </c>
      <c r="J2292" s="128" t="str">
        <f>IF(SP_NORTE!P2291="","*",SP_NORTE!P2291)</f>
        <v>*</v>
      </c>
      <c r="K2292" s="92" t="str">
        <f>IF(SP_NORTE!AK2291="","*",SP_NORTE!AK2291)</f>
        <v>*</v>
      </c>
      <c r="L2292" s="92" t="str">
        <f>IF(SP_NORTE!AM2291="","*",SP_NORTE!AM2291)</f>
        <v>*</v>
      </c>
      <c r="M2292" s="92" t="str">
        <f>IF(SP_NORTE!AP2291="","*",SP_NORTE!AP2291)</f>
        <v>*</v>
      </c>
      <c r="N2292" s="92" t="str">
        <f>IF(SP_NORTE!AM2291="","*",SP_NORTE!AM2291)</f>
        <v>*</v>
      </c>
      <c r="O2292" s="124" t="str">
        <f>IF(SP_NORTE!BH2291="","*",SP_NORTE!BH2291)</f>
        <v>*</v>
      </c>
      <c r="P2292" s="212" t="str">
        <f>IF($A$2=1,IF(SP_NORTE!BJ2291="","*",SP_NORTE!BJ2291),IF(SP_NORTE!BK2291="","*",SP_NORTE!BK2291))</f>
        <v>*</v>
      </c>
    </row>
    <row r="2293" spans="1:16" hidden="1">
      <c r="A2293" s="91" t="str">
        <f>IF(SP_NORTE!B2292="","*",SP_NORTE!B2292)</f>
        <v>*</v>
      </c>
      <c r="B2293" s="92" t="str">
        <f>IF(SP_NORTE!X2292="","*",SP_NORTE!X2292)</f>
        <v>*</v>
      </c>
      <c r="C2293" s="92" t="str">
        <f>IF(SP_NORTE!S2292="","*",SP_NORTE!S2292)</f>
        <v>*</v>
      </c>
      <c r="D2293" s="92" t="str">
        <f>IF(SP_NORTE!T2292="","*",SP_NORTE!T2292)</f>
        <v>*</v>
      </c>
      <c r="E2293" s="92" t="str">
        <f>IF(SP_NORTE!D2292="","*",SP_NORTE!D2292)</f>
        <v>*</v>
      </c>
      <c r="F2293" s="92" t="str">
        <f>IF(SP_NORTE!H2292="","*",SP_NORTE!H2292)</f>
        <v>*</v>
      </c>
      <c r="G2293" s="92" t="str">
        <f>IF(SP_NORTE!M2292="","*",SP_NORTE!M2292)</f>
        <v>*</v>
      </c>
      <c r="H2293" s="131" t="str">
        <f>IF(SP_NORTE!K2292="","*",SP_NORTE!K2292)</f>
        <v>*</v>
      </c>
      <c r="I2293" s="128" t="str">
        <f>IF(SP_NORTE!O2292="","*",SP_NORTE!O2292)</f>
        <v>*</v>
      </c>
      <c r="J2293" s="128" t="str">
        <f>IF(SP_NORTE!P2292="","*",SP_NORTE!P2292)</f>
        <v>*</v>
      </c>
      <c r="K2293" s="92" t="str">
        <f>IF(SP_NORTE!AK2292="","*",SP_NORTE!AK2292)</f>
        <v>*</v>
      </c>
      <c r="L2293" s="92" t="str">
        <f>IF(SP_NORTE!AM2292="","*",SP_NORTE!AM2292)</f>
        <v>*</v>
      </c>
      <c r="M2293" s="92" t="str">
        <f>IF(SP_NORTE!AP2292="","*",SP_NORTE!AP2292)</f>
        <v>*</v>
      </c>
      <c r="N2293" s="92" t="str">
        <f>IF(SP_NORTE!AM2292="","*",SP_NORTE!AM2292)</f>
        <v>*</v>
      </c>
      <c r="O2293" s="124" t="str">
        <f>IF(SP_NORTE!BH2292="","*",SP_NORTE!BH2292)</f>
        <v>*</v>
      </c>
      <c r="P2293" s="212" t="str">
        <f>IF($A$2=1,IF(SP_NORTE!BJ2292="","*",SP_NORTE!BJ2292),IF(SP_NORTE!BK2292="","*",SP_NORTE!BK2292))</f>
        <v>*</v>
      </c>
    </row>
    <row r="2294" spans="1:16" hidden="1">
      <c r="A2294" s="91" t="str">
        <f>IF(SP_NORTE!B2293="","*",SP_NORTE!B2293)</f>
        <v>*</v>
      </c>
      <c r="B2294" s="92" t="str">
        <f>IF(SP_NORTE!X2293="","*",SP_NORTE!X2293)</f>
        <v>*</v>
      </c>
      <c r="C2294" s="92" t="str">
        <f>IF(SP_NORTE!S2293="","*",SP_NORTE!S2293)</f>
        <v>*</v>
      </c>
      <c r="D2294" s="92" t="str">
        <f>IF(SP_NORTE!T2293="","*",SP_NORTE!T2293)</f>
        <v>*</v>
      </c>
      <c r="E2294" s="92" t="str">
        <f>IF(SP_NORTE!D2293="","*",SP_NORTE!D2293)</f>
        <v>*</v>
      </c>
      <c r="F2294" s="92" t="str">
        <f>IF(SP_NORTE!H2293="","*",SP_NORTE!H2293)</f>
        <v>*</v>
      </c>
      <c r="G2294" s="92" t="str">
        <f>IF(SP_NORTE!M2293="","*",SP_NORTE!M2293)</f>
        <v>*</v>
      </c>
      <c r="H2294" s="131" t="str">
        <f>IF(SP_NORTE!K2293="","*",SP_NORTE!K2293)</f>
        <v>*</v>
      </c>
      <c r="I2294" s="128" t="str">
        <f>IF(SP_NORTE!O2293="","*",SP_NORTE!O2293)</f>
        <v>*</v>
      </c>
      <c r="J2294" s="128" t="str">
        <f>IF(SP_NORTE!P2293="","*",SP_NORTE!P2293)</f>
        <v>*</v>
      </c>
      <c r="K2294" s="92" t="str">
        <f>IF(SP_NORTE!AK2293="","*",SP_NORTE!AK2293)</f>
        <v>*</v>
      </c>
      <c r="L2294" s="92" t="str">
        <f>IF(SP_NORTE!AM2293="","*",SP_NORTE!AM2293)</f>
        <v>*</v>
      </c>
      <c r="M2294" s="92" t="str">
        <f>IF(SP_NORTE!AP2293="","*",SP_NORTE!AP2293)</f>
        <v>*</v>
      </c>
      <c r="N2294" s="92" t="str">
        <f>IF(SP_NORTE!AM2293="","*",SP_NORTE!AM2293)</f>
        <v>*</v>
      </c>
      <c r="O2294" s="124" t="str">
        <f>IF(SP_NORTE!BH2293="","*",SP_NORTE!BH2293)</f>
        <v>*</v>
      </c>
      <c r="P2294" s="212" t="str">
        <f>IF($A$2=1,IF(SP_NORTE!BJ2293="","*",SP_NORTE!BJ2293),IF(SP_NORTE!BK2293="","*",SP_NORTE!BK2293))</f>
        <v>*</v>
      </c>
    </row>
    <row r="2295" spans="1:16" hidden="1">
      <c r="A2295" s="91" t="str">
        <f>IF(SP_NORTE!B2294="","*",SP_NORTE!B2294)</f>
        <v>*</v>
      </c>
      <c r="B2295" s="92" t="str">
        <f>IF(SP_NORTE!X2294="","*",SP_NORTE!X2294)</f>
        <v>*</v>
      </c>
      <c r="C2295" s="92" t="str">
        <f>IF(SP_NORTE!S2294="","*",SP_NORTE!S2294)</f>
        <v>*</v>
      </c>
      <c r="D2295" s="92" t="str">
        <f>IF(SP_NORTE!T2294="","*",SP_NORTE!T2294)</f>
        <v>*</v>
      </c>
      <c r="E2295" s="92" t="str">
        <f>IF(SP_NORTE!D2294="","*",SP_NORTE!D2294)</f>
        <v>*</v>
      </c>
      <c r="F2295" s="92" t="str">
        <f>IF(SP_NORTE!H2294="","*",SP_NORTE!H2294)</f>
        <v>*</v>
      </c>
      <c r="G2295" s="92" t="str">
        <f>IF(SP_NORTE!M2294="","*",SP_NORTE!M2294)</f>
        <v>*</v>
      </c>
      <c r="H2295" s="131" t="str">
        <f>IF(SP_NORTE!K2294="","*",SP_NORTE!K2294)</f>
        <v>*</v>
      </c>
      <c r="I2295" s="128" t="str">
        <f>IF(SP_NORTE!O2294="","*",SP_NORTE!O2294)</f>
        <v>*</v>
      </c>
      <c r="J2295" s="128" t="str">
        <f>IF(SP_NORTE!P2294="","*",SP_NORTE!P2294)</f>
        <v>*</v>
      </c>
      <c r="K2295" s="92" t="str">
        <f>IF(SP_NORTE!AK2294="","*",SP_NORTE!AK2294)</f>
        <v>*</v>
      </c>
      <c r="L2295" s="92" t="str">
        <f>IF(SP_NORTE!AM2294="","*",SP_NORTE!AM2294)</f>
        <v>*</v>
      </c>
      <c r="M2295" s="92" t="str">
        <f>IF(SP_NORTE!AP2294="","*",SP_NORTE!AP2294)</f>
        <v>*</v>
      </c>
      <c r="N2295" s="92" t="str">
        <f>IF(SP_NORTE!AM2294="","*",SP_NORTE!AM2294)</f>
        <v>*</v>
      </c>
      <c r="O2295" s="124" t="str">
        <f>IF(SP_NORTE!BH2294="","*",SP_NORTE!BH2294)</f>
        <v>*</v>
      </c>
      <c r="P2295" s="212" t="str">
        <f>IF($A$2=1,IF(SP_NORTE!BJ2294="","*",SP_NORTE!BJ2294),IF(SP_NORTE!BK2294="","*",SP_NORTE!BK2294))</f>
        <v>*</v>
      </c>
    </row>
    <row r="2296" spans="1:16" hidden="1">
      <c r="A2296" s="91" t="str">
        <f>IF(SP_NORTE!B2295="","*",SP_NORTE!B2295)</f>
        <v>*</v>
      </c>
      <c r="B2296" s="92" t="str">
        <f>IF(SP_NORTE!X2295="","*",SP_NORTE!X2295)</f>
        <v>*</v>
      </c>
      <c r="C2296" s="92" t="str">
        <f>IF(SP_NORTE!S2295="","*",SP_NORTE!S2295)</f>
        <v>*</v>
      </c>
      <c r="D2296" s="92" t="str">
        <f>IF(SP_NORTE!T2295="","*",SP_NORTE!T2295)</f>
        <v>*</v>
      </c>
      <c r="E2296" s="92" t="str">
        <f>IF(SP_NORTE!D2295="","*",SP_NORTE!D2295)</f>
        <v>*</v>
      </c>
      <c r="F2296" s="92" t="str">
        <f>IF(SP_NORTE!H2295="","*",SP_NORTE!H2295)</f>
        <v>*</v>
      </c>
      <c r="G2296" s="92" t="str">
        <f>IF(SP_NORTE!M2295="","*",SP_NORTE!M2295)</f>
        <v>*</v>
      </c>
      <c r="H2296" s="131" t="str">
        <f>IF(SP_NORTE!K2295="","*",SP_NORTE!K2295)</f>
        <v>*</v>
      </c>
      <c r="I2296" s="128" t="str">
        <f>IF(SP_NORTE!O2295="","*",SP_NORTE!O2295)</f>
        <v>*</v>
      </c>
      <c r="J2296" s="128" t="str">
        <f>IF(SP_NORTE!P2295="","*",SP_NORTE!P2295)</f>
        <v>*</v>
      </c>
      <c r="K2296" s="92" t="str">
        <f>IF(SP_NORTE!AK2295="","*",SP_NORTE!AK2295)</f>
        <v>*</v>
      </c>
      <c r="L2296" s="92" t="str">
        <f>IF(SP_NORTE!AM2295="","*",SP_NORTE!AM2295)</f>
        <v>*</v>
      </c>
      <c r="M2296" s="92" t="str">
        <f>IF(SP_NORTE!AP2295="","*",SP_NORTE!AP2295)</f>
        <v>*</v>
      </c>
      <c r="N2296" s="92" t="str">
        <f>IF(SP_NORTE!AM2295="","*",SP_NORTE!AM2295)</f>
        <v>*</v>
      </c>
      <c r="O2296" s="124" t="str">
        <f>IF(SP_NORTE!BH2295="","*",SP_NORTE!BH2295)</f>
        <v>*</v>
      </c>
      <c r="P2296" s="212" t="str">
        <f>IF($A$2=1,IF(SP_NORTE!BJ2295="","*",SP_NORTE!BJ2295),IF(SP_NORTE!BK2295="","*",SP_NORTE!BK2295))</f>
        <v>*</v>
      </c>
    </row>
    <row r="2297" spans="1:16" hidden="1">
      <c r="A2297" s="91" t="str">
        <f>IF(SP_NORTE!B2296="","*",SP_NORTE!B2296)</f>
        <v>*</v>
      </c>
      <c r="B2297" s="92" t="str">
        <f>IF(SP_NORTE!X2296="","*",SP_NORTE!X2296)</f>
        <v>*</v>
      </c>
      <c r="C2297" s="92" t="str">
        <f>IF(SP_NORTE!S2296="","*",SP_NORTE!S2296)</f>
        <v>*</v>
      </c>
      <c r="D2297" s="92" t="str">
        <f>IF(SP_NORTE!T2296="","*",SP_NORTE!T2296)</f>
        <v>*</v>
      </c>
      <c r="E2297" s="92" t="str">
        <f>IF(SP_NORTE!D2296="","*",SP_NORTE!D2296)</f>
        <v>*</v>
      </c>
      <c r="F2297" s="92" t="str">
        <f>IF(SP_NORTE!H2296="","*",SP_NORTE!H2296)</f>
        <v>*</v>
      </c>
      <c r="G2297" s="92" t="str">
        <f>IF(SP_NORTE!M2296="","*",SP_NORTE!M2296)</f>
        <v>*</v>
      </c>
      <c r="H2297" s="131" t="str">
        <f>IF(SP_NORTE!K2296="","*",SP_NORTE!K2296)</f>
        <v>*</v>
      </c>
      <c r="I2297" s="128" t="str">
        <f>IF(SP_NORTE!O2296="","*",SP_NORTE!O2296)</f>
        <v>*</v>
      </c>
      <c r="J2297" s="128" t="str">
        <f>IF(SP_NORTE!P2296="","*",SP_NORTE!P2296)</f>
        <v>*</v>
      </c>
      <c r="K2297" s="92" t="str">
        <f>IF(SP_NORTE!AK2296="","*",SP_NORTE!AK2296)</f>
        <v>*</v>
      </c>
      <c r="L2297" s="92" t="str">
        <f>IF(SP_NORTE!AM2296="","*",SP_NORTE!AM2296)</f>
        <v>*</v>
      </c>
      <c r="M2297" s="92" t="str">
        <f>IF(SP_NORTE!AP2296="","*",SP_NORTE!AP2296)</f>
        <v>*</v>
      </c>
      <c r="N2297" s="92" t="str">
        <f>IF(SP_NORTE!AM2296="","*",SP_NORTE!AM2296)</f>
        <v>*</v>
      </c>
      <c r="O2297" s="124" t="str">
        <f>IF(SP_NORTE!BH2296="","*",SP_NORTE!BH2296)</f>
        <v>*</v>
      </c>
      <c r="P2297" s="212" t="str">
        <f>IF($A$2=1,IF(SP_NORTE!BJ2296="","*",SP_NORTE!BJ2296),IF(SP_NORTE!BK2296="","*",SP_NORTE!BK2296))</f>
        <v>*</v>
      </c>
    </row>
    <row r="2298" spans="1:16" hidden="1">
      <c r="A2298" s="91" t="str">
        <f>IF(SP_NORTE!B2297="","*",SP_NORTE!B2297)</f>
        <v>*</v>
      </c>
      <c r="B2298" s="92" t="str">
        <f>IF(SP_NORTE!X2297="","*",SP_NORTE!X2297)</f>
        <v>*</v>
      </c>
      <c r="C2298" s="92" t="str">
        <f>IF(SP_NORTE!S2297="","*",SP_NORTE!S2297)</f>
        <v>*</v>
      </c>
      <c r="D2298" s="92" t="str">
        <f>IF(SP_NORTE!T2297="","*",SP_NORTE!T2297)</f>
        <v>*</v>
      </c>
      <c r="E2298" s="92" t="str">
        <f>IF(SP_NORTE!D2297="","*",SP_NORTE!D2297)</f>
        <v>*</v>
      </c>
      <c r="F2298" s="92" t="str">
        <f>IF(SP_NORTE!H2297="","*",SP_NORTE!H2297)</f>
        <v>*</v>
      </c>
      <c r="G2298" s="92" t="str">
        <f>IF(SP_NORTE!M2297="","*",SP_NORTE!M2297)</f>
        <v>*</v>
      </c>
      <c r="H2298" s="131" t="str">
        <f>IF(SP_NORTE!K2297="","*",SP_NORTE!K2297)</f>
        <v>*</v>
      </c>
      <c r="I2298" s="128" t="str">
        <f>IF(SP_NORTE!O2297="","*",SP_NORTE!O2297)</f>
        <v>*</v>
      </c>
      <c r="J2298" s="128" t="str">
        <f>IF(SP_NORTE!P2297="","*",SP_NORTE!P2297)</f>
        <v>*</v>
      </c>
      <c r="K2298" s="92" t="str">
        <f>IF(SP_NORTE!AK2297="","*",SP_NORTE!AK2297)</f>
        <v>*</v>
      </c>
      <c r="L2298" s="92" t="str">
        <f>IF(SP_NORTE!AM2297="","*",SP_NORTE!AM2297)</f>
        <v>*</v>
      </c>
      <c r="M2298" s="92" t="str">
        <f>IF(SP_NORTE!AP2297="","*",SP_NORTE!AP2297)</f>
        <v>*</v>
      </c>
      <c r="N2298" s="92" t="str">
        <f>IF(SP_NORTE!AM2297="","*",SP_NORTE!AM2297)</f>
        <v>*</v>
      </c>
      <c r="O2298" s="124" t="str">
        <f>IF(SP_NORTE!BH2297="","*",SP_NORTE!BH2297)</f>
        <v>*</v>
      </c>
      <c r="P2298" s="212" t="str">
        <f>IF($A$2=1,IF(SP_NORTE!BJ2297="","*",SP_NORTE!BJ2297),IF(SP_NORTE!BK2297="","*",SP_NORTE!BK2297))</f>
        <v>*</v>
      </c>
    </row>
    <row r="2299" spans="1:16" hidden="1">
      <c r="A2299" s="91" t="str">
        <f>IF(SP_NORTE!B2298="","*",SP_NORTE!B2298)</f>
        <v>*</v>
      </c>
      <c r="B2299" s="92" t="str">
        <f>IF(SP_NORTE!X2298="","*",SP_NORTE!X2298)</f>
        <v>*</v>
      </c>
      <c r="C2299" s="92" t="str">
        <f>IF(SP_NORTE!S2298="","*",SP_NORTE!S2298)</f>
        <v>*</v>
      </c>
      <c r="D2299" s="92" t="str">
        <f>IF(SP_NORTE!T2298="","*",SP_NORTE!T2298)</f>
        <v>*</v>
      </c>
      <c r="E2299" s="92" t="str">
        <f>IF(SP_NORTE!D2298="","*",SP_NORTE!D2298)</f>
        <v>*</v>
      </c>
      <c r="F2299" s="92" t="str">
        <f>IF(SP_NORTE!H2298="","*",SP_NORTE!H2298)</f>
        <v>*</v>
      </c>
      <c r="G2299" s="92" t="str">
        <f>IF(SP_NORTE!M2298="","*",SP_NORTE!M2298)</f>
        <v>*</v>
      </c>
      <c r="H2299" s="131" t="str">
        <f>IF(SP_NORTE!K2298="","*",SP_NORTE!K2298)</f>
        <v>*</v>
      </c>
      <c r="I2299" s="128" t="str">
        <f>IF(SP_NORTE!O2298="","*",SP_NORTE!O2298)</f>
        <v>*</v>
      </c>
      <c r="J2299" s="128" t="str">
        <f>IF(SP_NORTE!P2298="","*",SP_NORTE!P2298)</f>
        <v>*</v>
      </c>
      <c r="K2299" s="92" t="str">
        <f>IF(SP_NORTE!AK2298="","*",SP_NORTE!AK2298)</f>
        <v>*</v>
      </c>
      <c r="L2299" s="92" t="str">
        <f>IF(SP_NORTE!AM2298="","*",SP_NORTE!AM2298)</f>
        <v>*</v>
      </c>
      <c r="M2299" s="92" t="str">
        <f>IF(SP_NORTE!AP2298="","*",SP_NORTE!AP2298)</f>
        <v>*</v>
      </c>
      <c r="N2299" s="92" t="str">
        <f>IF(SP_NORTE!AM2298="","*",SP_NORTE!AM2298)</f>
        <v>*</v>
      </c>
      <c r="O2299" s="124" t="str">
        <f>IF(SP_NORTE!BH2298="","*",SP_NORTE!BH2298)</f>
        <v>*</v>
      </c>
      <c r="P2299" s="212" t="str">
        <f>IF($A$2=1,IF(SP_NORTE!BJ2298="","*",SP_NORTE!BJ2298),IF(SP_NORTE!BK2298="","*",SP_NORTE!BK2298))</f>
        <v>*</v>
      </c>
    </row>
    <row r="2300" spans="1:16" hidden="1">
      <c r="A2300" s="91" t="str">
        <f>IF(SP_NORTE!B2299="","*",SP_NORTE!B2299)</f>
        <v>*</v>
      </c>
      <c r="B2300" s="92" t="str">
        <f>IF(SP_NORTE!X2299="","*",SP_NORTE!X2299)</f>
        <v>*</v>
      </c>
      <c r="C2300" s="92" t="str">
        <f>IF(SP_NORTE!S2299="","*",SP_NORTE!S2299)</f>
        <v>*</v>
      </c>
      <c r="D2300" s="92" t="str">
        <f>IF(SP_NORTE!T2299="","*",SP_NORTE!T2299)</f>
        <v>*</v>
      </c>
      <c r="E2300" s="92" t="str">
        <f>IF(SP_NORTE!D2299="","*",SP_NORTE!D2299)</f>
        <v>*</v>
      </c>
      <c r="F2300" s="92" t="str">
        <f>IF(SP_NORTE!H2299="","*",SP_NORTE!H2299)</f>
        <v>*</v>
      </c>
      <c r="G2300" s="92" t="str">
        <f>IF(SP_NORTE!M2299="","*",SP_NORTE!M2299)</f>
        <v>*</v>
      </c>
      <c r="H2300" s="131" t="str">
        <f>IF(SP_NORTE!K2299="","*",SP_NORTE!K2299)</f>
        <v>*</v>
      </c>
      <c r="I2300" s="128" t="str">
        <f>IF(SP_NORTE!O2299="","*",SP_NORTE!O2299)</f>
        <v>*</v>
      </c>
      <c r="J2300" s="128" t="str">
        <f>IF(SP_NORTE!P2299="","*",SP_NORTE!P2299)</f>
        <v>*</v>
      </c>
      <c r="K2300" s="92" t="str">
        <f>IF(SP_NORTE!AK2299="","*",SP_NORTE!AK2299)</f>
        <v>*</v>
      </c>
      <c r="L2300" s="92" t="str">
        <f>IF(SP_NORTE!AM2299="","*",SP_NORTE!AM2299)</f>
        <v>*</v>
      </c>
      <c r="M2300" s="92" t="str">
        <f>IF(SP_NORTE!AP2299="","*",SP_NORTE!AP2299)</f>
        <v>*</v>
      </c>
      <c r="N2300" s="92" t="str">
        <f>IF(SP_NORTE!AM2299="","*",SP_NORTE!AM2299)</f>
        <v>*</v>
      </c>
      <c r="O2300" s="124" t="str">
        <f>IF(SP_NORTE!BH2299="","*",SP_NORTE!BH2299)</f>
        <v>*</v>
      </c>
      <c r="P2300" s="212" t="str">
        <f>IF($A$2=1,IF(SP_NORTE!BJ2299="","*",SP_NORTE!BJ2299),IF(SP_NORTE!BK2299="","*",SP_NORTE!BK2299))</f>
        <v>*</v>
      </c>
    </row>
    <row r="2301" spans="1:16" hidden="1">
      <c r="A2301" s="91" t="str">
        <f>IF(SP_NORTE!B2300="","*",SP_NORTE!B2300)</f>
        <v>*</v>
      </c>
      <c r="B2301" s="92" t="str">
        <f>IF(SP_NORTE!X2300="","*",SP_NORTE!X2300)</f>
        <v>*</v>
      </c>
      <c r="C2301" s="92" t="str">
        <f>IF(SP_NORTE!S2300="","*",SP_NORTE!S2300)</f>
        <v>*</v>
      </c>
      <c r="D2301" s="92" t="str">
        <f>IF(SP_NORTE!T2300="","*",SP_NORTE!T2300)</f>
        <v>*</v>
      </c>
      <c r="E2301" s="92" t="str">
        <f>IF(SP_NORTE!D2300="","*",SP_NORTE!D2300)</f>
        <v>*</v>
      </c>
      <c r="F2301" s="92" t="str">
        <f>IF(SP_NORTE!H2300="","*",SP_NORTE!H2300)</f>
        <v>*</v>
      </c>
      <c r="G2301" s="92" t="str">
        <f>IF(SP_NORTE!M2300="","*",SP_NORTE!M2300)</f>
        <v>*</v>
      </c>
      <c r="H2301" s="131" t="str">
        <f>IF(SP_NORTE!K2300="","*",SP_NORTE!K2300)</f>
        <v>*</v>
      </c>
      <c r="I2301" s="128" t="str">
        <f>IF(SP_NORTE!O2300="","*",SP_NORTE!O2300)</f>
        <v>*</v>
      </c>
      <c r="J2301" s="128" t="str">
        <f>IF(SP_NORTE!P2300="","*",SP_NORTE!P2300)</f>
        <v>*</v>
      </c>
      <c r="K2301" s="92" t="str">
        <f>IF(SP_NORTE!AK2300="","*",SP_NORTE!AK2300)</f>
        <v>*</v>
      </c>
      <c r="L2301" s="92" t="str">
        <f>IF(SP_NORTE!AM2300="","*",SP_NORTE!AM2300)</f>
        <v>*</v>
      </c>
      <c r="M2301" s="92" t="str">
        <f>IF(SP_NORTE!AP2300="","*",SP_NORTE!AP2300)</f>
        <v>*</v>
      </c>
      <c r="N2301" s="92" t="str">
        <f>IF(SP_NORTE!AM2300="","*",SP_NORTE!AM2300)</f>
        <v>*</v>
      </c>
      <c r="O2301" s="124" t="str">
        <f>IF(SP_NORTE!BH2300="","*",SP_NORTE!BH2300)</f>
        <v>*</v>
      </c>
      <c r="P2301" s="212" t="str">
        <f>IF($A$2=1,IF(SP_NORTE!BJ2300="","*",SP_NORTE!BJ2300),IF(SP_NORTE!BK2300="","*",SP_NORTE!BK2300))</f>
        <v>*</v>
      </c>
    </row>
    <row r="2302" spans="1:16" hidden="1">
      <c r="A2302" s="91" t="str">
        <f>IF(SP_NORTE!B2301="","*",SP_NORTE!B2301)</f>
        <v>*</v>
      </c>
      <c r="B2302" s="92" t="str">
        <f>IF(SP_NORTE!X2301="","*",SP_NORTE!X2301)</f>
        <v>*</v>
      </c>
      <c r="C2302" s="92" t="str">
        <f>IF(SP_NORTE!S2301="","*",SP_NORTE!S2301)</f>
        <v>*</v>
      </c>
      <c r="D2302" s="92" t="str">
        <f>IF(SP_NORTE!T2301="","*",SP_NORTE!T2301)</f>
        <v>*</v>
      </c>
      <c r="E2302" s="92" t="str">
        <f>IF(SP_NORTE!D2301="","*",SP_NORTE!D2301)</f>
        <v>*</v>
      </c>
      <c r="F2302" s="92" t="str">
        <f>IF(SP_NORTE!H2301="","*",SP_NORTE!H2301)</f>
        <v>*</v>
      </c>
      <c r="G2302" s="92" t="str">
        <f>IF(SP_NORTE!M2301="","*",SP_NORTE!M2301)</f>
        <v>*</v>
      </c>
      <c r="H2302" s="131" t="str">
        <f>IF(SP_NORTE!K2301="","*",SP_NORTE!K2301)</f>
        <v>*</v>
      </c>
      <c r="I2302" s="128" t="str">
        <f>IF(SP_NORTE!O2301="","*",SP_NORTE!O2301)</f>
        <v>*</v>
      </c>
      <c r="J2302" s="128" t="str">
        <f>IF(SP_NORTE!P2301="","*",SP_NORTE!P2301)</f>
        <v>*</v>
      </c>
      <c r="K2302" s="92" t="str">
        <f>IF(SP_NORTE!AK2301="","*",SP_NORTE!AK2301)</f>
        <v>*</v>
      </c>
      <c r="L2302" s="92" t="str">
        <f>IF(SP_NORTE!AM2301="","*",SP_NORTE!AM2301)</f>
        <v>*</v>
      </c>
      <c r="M2302" s="92" t="str">
        <f>IF(SP_NORTE!AP2301="","*",SP_NORTE!AP2301)</f>
        <v>*</v>
      </c>
      <c r="N2302" s="92" t="str">
        <f>IF(SP_NORTE!AM2301="","*",SP_NORTE!AM2301)</f>
        <v>*</v>
      </c>
      <c r="O2302" s="124" t="str">
        <f>IF(SP_NORTE!BH2301="","*",SP_NORTE!BH2301)</f>
        <v>*</v>
      </c>
      <c r="P2302" s="212" t="str">
        <f>IF($A$2=1,IF(SP_NORTE!BJ2301="","*",SP_NORTE!BJ2301),IF(SP_NORTE!BK2301="","*",SP_NORTE!BK2301))</f>
        <v>*</v>
      </c>
    </row>
    <row r="2303" spans="1:16" hidden="1">
      <c r="A2303" s="91" t="str">
        <f>IF(SP_NORTE!B2302="","*",SP_NORTE!B2302)</f>
        <v>*</v>
      </c>
      <c r="B2303" s="92" t="str">
        <f>IF(SP_NORTE!X2302="","*",SP_NORTE!X2302)</f>
        <v>*</v>
      </c>
      <c r="C2303" s="92" t="str">
        <f>IF(SP_NORTE!S2302="","*",SP_NORTE!S2302)</f>
        <v>*</v>
      </c>
      <c r="D2303" s="92" t="str">
        <f>IF(SP_NORTE!T2302="","*",SP_NORTE!T2302)</f>
        <v>*</v>
      </c>
      <c r="E2303" s="92" t="str">
        <f>IF(SP_NORTE!D2302="","*",SP_NORTE!D2302)</f>
        <v>*</v>
      </c>
      <c r="F2303" s="92" t="str">
        <f>IF(SP_NORTE!H2302="","*",SP_NORTE!H2302)</f>
        <v>*</v>
      </c>
      <c r="G2303" s="92" t="str">
        <f>IF(SP_NORTE!M2302="","*",SP_NORTE!M2302)</f>
        <v>*</v>
      </c>
      <c r="H2303" s="131" t="str">
        <f>IF(SP_NORTE!K2302="","*",SP_NORTE!K2302)</f>
        <v>*</v>
      </c>
      <c r="I2303" s="128" t="str">
        <f>IF(SP_NORTE!O2302="","*",SP_NORTE!O2302)</f>
        <v>*</v>
      </c>
      <c r="J2303" s="128" t="str">
        <f>IF(SP_NORTE!P2302="","*",SP_NORTE!P2302)</f>
        <v>*</v>
      </c>
      <c r="K2303" s="92" t="str">
        <f>IF(SP_NORTE!AK2302="","*",SP_NORTE!AK2302)</f>
        <v>*</v>
      </c>
      <c r="L2303" s="92" t="str">
        <f>IF(SP_NORTE!AM2302="","*",SP_NORTE!AM2302)</f>
        <v>*</v>
      </c>
      <c r="M2303" s="92" t="str">
        <f>IF(SP_NORTE!AP2302="","*",SP_NORTE!AP2302)</f>
        <v>*</v>
      </c>
      <c r="N2303" s="92" t="str">
        <f>IF(SP_NORTE!AM2302="","*",SP_NORTE!AM2302)</f>
        <v>*</v>
      </c>
      <c r="O2303" s="124" t="str">
        <f>IF(SP_NORTE!BH2302="","*",SP_NORTE!BH2302)</f>
        <v>*</v>
      </c>
      <c r="P2303" s="212" t="str">
        <f>IF($A$2=1,IF(SP_NORTE!BJ2302="","*",SP_NORTE!BJ2302),IF(SP_NORTE!BK2302="","*",SP_NORTE!BK2302))</f>
        <v>*</v>
      </c>
    </row>
    <row r="2304" spans="1:16" hidden="1">
      <c r="A2304" s="91" t="str">
        <f>IF(SP_NORTE!B2303="","*",SP_NORTE!B2303)</f>
        <v>*</v>
      </c>
      <c r="B2304" s="92" t="str">
        <f>IF(SP_NORTE!X2303="","*",SP_NORTE!X2303)</f>
        <v>*</v>
      </c>
      <c r="C2304" s="92" t="str">
        <f>IF(SP_NORTE!S2303="","*",SP_NORTE!S2303)</f>
        <v>*</v>
      </c>
      <c r="D2304" s="92" t="str">
        <f>IF(SP_NORTE!T2303="","*",SP_NORTE!T2303)</f>
        <v>*</v>
      </c>
      <c r="E2304" s="92" t="str">
        <f>IF(SP_NORTE!D2303="","*",SP_NORTE!D2303)</f>
        <v>*</v>
      </c>
      <c r="F2304" s="92" t="str">
        <f>IF(SP_NORTE!H2303="","*",SP_NORTE!H2303)</f>
        <v>*</v>
      </c>
      <c r="G2304" s="92" t="str">
        <f>IF(SP_NORTE!M2303="","*",SP_NORTE!M2303)</f>
        <v>*</v>
      </c>
      <c r="H2304" s="131" t="str">
        <f>IF(SP_NORTE!K2303="","*",SP_NORTE!K2303)</f>
        <v>*</v>
      </c>
      <c r="I2304" s="128" t="str">
        <f>IF(SP_NORTE!O2303="","*",SP_NORTE!O2303)</f>
        <v>*</v>
      </c>
      <c r="J2304" s="128" t="str">
        <f>IF(SP_NORTE!P2303="","*",SP_NORTE!P2303)</f>
        <v>*</v>
      </c>
      <c r="K2304" s="92" t="str">
        <f>IF(SP_NORTE!AK2303="","*",SP_NORTE!AK2303)</f>
        <v>*</v>
      </c>
      <c r="L2304" s="92" t="str">
        <f>IF(SP_NORTE!AM2303="","*",SP_NORTE!AM2303)</f>
        <v>*</v>
      </c>
      <c r="M2304" s="92" t="str">
        <f>IF(SP_NORTE!AP2303="","*",SP_NORTE!AP2303)</f>
        <v>*</v>
      </c>
      <c r="N2304" s="92" t="str">
        <f>IF(SP_NORTE!AM2303="","*",SP_NORTE!AM2303)</f>
        <v>*</v>
      </c>
      <c r="O2304" s="124" t="str">
        <f>IF(SP_NORTE!BH2303="","*",SP_NORTE!BH2303)</f>
        <v>*</v>
      </c>
      <c r="P2304" s="212" t="str">
        <f>IF($A$2=1,IF(SP_NORTE!BJ2303="","*",SP_NORTE!BJ2303),IF(SP_NORTE!BK2303="","*",SP_NORTE!BK2303))</f>
        <v>*</v>
      </c>
    </row>
    <row r="2305" spans="1:16" hidden="1">
      <c r="A2305" s="91" t="str">
        <f>IF(SP_NORTE!B2304="","*",SP_NORTE!B2304)</f>
        <v>*</v>
      </c>
      <c r="B2305" s="92" t="str">
        <f>IF(SP_NORTE!X2304="","*",SP_NORTE!X2304)</f>
        <v>*</v>
      </c>
      <c r="C2305" s="92" t="str">
        <f>IF(SP_NORTE!S2304="","*",SP_NORTE!S2304)</f>
        <v>*</v>
      </c>
      <c r="D2305" s="92" t="str">
        <f>IF(SP_NORTE!T2304="","*",SP_NORTE!T2304)</f>
        <v>*</v>
      </c>
      <c r="E2305" s="92" t="str">
        <f>IF(SP_NORTE!D2304="","*",SP_NORTE!D2304)</f>
        <v>*</v>
      </c>
      <c r="F2305" s="92" t="str">
        <f>IF(SP_NORTE!H2304="","*",SP_NORTE!H2304)</f>
        <v>*</v>
      </c>
      <c r="G2305" s="92" t="str">
        <f>IF(SP_NORTE!M2304="","*",SP_NORTE!M2304)</f>
        <v>*</v>
      </c>
      <c r="H2305" s="131" t="str">
        <f>IF(SP_NORTE!K2304="","*",SP_NORTE!K2304)</f>
        <v>*</v>
      </c>
      <c r="I2305" s="128" t="str">
        <f>IF(SP_NORTE!O2304="","*",SP_NORTE!O2304)</f>
        <v>*</v>
      </c>
      <c r="J2305" s="128" t="str">
        <f>IF(SP_NORTE!P2304="","*",SP_NORTE!P2304)</f>
        <v>*</v>
      </c>
      <c r="K2305" s="92" t="str">
        <f>IF(SP_NORTE!AK2304="","*",SP_NORTE!AK2304)</f>
        <v>*</v>
      </c>
      <c r="L2305" s="92" t="str">
        <f>IF(SP_NORTE!AM2304="","*",SP_NORTE!AM2304)</f>
        <v>*</v>
      </c>
      <c r="M2305" s="92" t="str">
        <f>IF(SP_NORTE!AP2304="","*",SP_NORTE!AP2304)</f>
        <v>*</v>
      </c>
      <c r="N2305" s="92" t="str">
        <f>IF(SP_NORTE!AM2304="","*",SP_NORTE!AM2304)</f>
        <v>*</v>
      </c>
      <c r="O2305" s="124" t="str">
        <f>IF(SP_NORTE!BH2304="","*",SP_NORTE!BH2304)</f>
        <v>*</v>
      </c>
      <c r="P2305" s="212" t="str">
        <f>IF($A$2=1,IF(SP_NORTE!BJ2304="","*",SP_NORTE!BJ2304),IF(SP_NORTE!BK2304="","*",SP_NORTE!BK2304))</f>
        <v>*</v>
      </c>
    </row>
    <row r="2306" spans="1:16" hidden="1">
      <c r="A2306" s="91" t="str">
        <f>IF(SP_NORTE!B2305="","*",SP_NORTE!B2305)</f>
        <v>*</v>
      </c>
      <c r="B2306" s="92" t="str">
        <f>IF(SP_NORTE!X2305="","*",SP_NORTE!X2305)</f>
        <v>*</v>
      </c>
      <c r="C2306" s="92" t="str">
        <f>IF(SP_NORTE!S2305="","*",SP_NORTE!S2305)</f>
        <v>*</v>
      </c>
      <c r="D2306" s="92" t="str">
        <f>IF(SP_NORTE!T2305="","*",SP_NORTE!T2305)</f>
        <v>*</v>
      </c>
      <c r="E2306" s="92" t="str">
        <f>IF(SP_NORTE!D2305="","*",SP_NORTE!D2305)</f>
        <v>*</v>
      </c>
      <c r="F2306" s="92" t="str">
        <f>IF(SP_NORTE!H2305="","*",SP_NORTE!H2305)</f>
        <v>*</v>
      </c>
      <c r="G2306" s="92" t="str">
        <f>IF(SP_NORTE!M2305="","*",SP_NORTE!M2305)</f>
        <v>*</v>
      </c>
      <c r="H2306" s="131" t="str">
        <f>IF(SP_NORTE!K2305="","*",SP_NORTE!K2305)</f>
        <v>*</v>
      </c>
      <c r="I2306" s="128" t="str">
        <f>IF(SP_NORTE!O2305="","*",SP_NORTE!O2305)</f>
        <v>*</v>
      </c>
      <c r="J2306" s="128" t="str">
        <f>IF(SP_NORTE!P2305="","*",SP_NORTE!P2305)</f>
        <v>*</v>
      </c>
      <c r="K2306" s="92" t="str">
        <f>IF(SP_NORTE!AK2305="","*",SP_NORTE!AK2305)</f>
        <v>*</v>
      </c>
      <c r="L2306" s="92" t="str">
        <f>IF(SP_NORTE!AM2305="","*",SP_NORTE!AM2305)</f>
        <v>*</v>
      </c>
      <c r="M2306" s="92" t="str">
        <f>IF(SP_NORTE!AP2305="","*",SP_NORTE!AP2305)</f>
        <v>*</v>
      </c>
      <c r="N2306" s="92" t="str">
        <f>IF(SP_NORTE!AM2305="","*",SP_NORTE!AM2305)</f>
        <v>*</v>
      </c>
      <c r="O2306" s="124" t="str">
        <f>IF(SP_NORTE!BH2305="","*",SP_NORTE!BH2305)</f>
        <v>*</v>
      </c>
      <c r="P2306" s="212" t="str">
        <f>IF($A$2=1,IF(SP_NORTE!BJ2305="","*",SP_NORTE!BJ2305),IF(SP_NORTE!BK2305="","*",SP_NORTE!BK2305))</f>
        <v>*</v>
      </c>
    </row>
    <row r="2307" spans="1:16" hidden="1">
      <c r="A2307" s="91" t="str">
        <f>IF(SP_NORTE!B2306="","*",SP_NORTE!B2306)</f>
        <v>*</v>
      </c>
      <c r="B2307" s="92" t="str">
        <f>IF(SP_NORTE!X2306="","*",SP_NORTE!X2306)</f>
        <v>*</v>
      </c>
      <c r="C2307" s="92" t="str">
        <f>IF(SP_NORTE!S2306="","*",SP_NORTE!S2306)</f>
        <v>*</v>
      </c>
      <c r="D2307" s="92" t="str">
        <f>IF(SP_NORTE!T2306="","*",SP_NORTE!T2306)</f>
        <v>*</v>
      </c>
      <c r="E2307" s="92" t="str">
        <f>IF(SP_NORTE!D2306="","*",SP_NORTE!D2306)</f>
        <v>*</v>
      </c>
      <c r="F2307" s="92" t="str">
        <f>IF(SP_NORTE!H2306="","*",SP_NORTE!H2306)</f>
        <v>*</v>
      </c>
      <c r="G2307" s="92" t="str">
        <f>IF(SP_NORTE!M2306="","*",SP_NORTE!M2306)</f>
        <v>*</v>
      </c>
      <c r="H2307" s="131" t="str">
        <f>IF(SP_NORTE!K2306="","*",SP_NORTE!K2306)</f>
        <v>*</v>
      </c>
      <c r="I2307" s="128" t="str">
        <f>IF(SP_NORTE!O2306="","*",SP_NORTE!O2306)</f>
        <v>*</v>
      </c>
      <c r="J2307" s="128" t="str">
        <f>IF(SP_NORTE!P2306="","*",SP_NORTE!P2306)</f>
        <v>*</v>
      </c>
      <c r="K2307" s="92" t="str">
        <f>IF(SP_NORTE!AK2306="","*",SP_NORTE!AK2306)</f>
        <v>*</v>
      </c>
      <c r="L2307" s="92" t="str">
        <f>IF(SP_NORTE!AM2306="","*",SP_NORTE!AM2306)</f>
        <v>*</v>
      </c>
      <c r="M2307" s="92" t="str">
        <f>IF(SP_NORTE!AP2306="","*",SP_NORTE!AP2306)</f>
        <v>*</v>
      </c>
      <c r="N2307" s="92" t="str">
        <f>IF(SP_NORTE!AM2306="","*",SP_NORTE!AM2306)</f>
        <v>*</v>
      </c>
      <c r="O2307" s="124" t="str">
        <f>IF(SP_NORTE!BH2306="","*",SP_NORTE!BH2306)</f>
        <v>*</v>
      </c>
      <c r="P2307" s="212" t="str">
        <f>IF($A$2=1,IF(SP_NORTE!BJ2306="","*",SP_NORTE!BJ2306),IF(SP_NORTE!BK2306="","*",SP_NORTE!BK2306))</f>
        <v>*</v>
      </c>
    </row>
    <row r="2308" spans="1:16" hidden="1">
      <c r="A2308" s="91" t="str">
        <f>IF(SP_NORTE!B2307="","*",SP_NORTE!B2307)</f>
        <v>*</v>
      </c>
      <c r="B2308" s="92" t="str">
        <f>IF(SP_NORTE!X2307="","*",SP_NORTE!X2307)</f>
        <v>*</v>
      </c>
      <c r="C2308" s="92" t="str">
        <f>IF(SP_NORTE!S2307="","*",SP_NORTE!S2307)</f>
        <v>*</v>
      </c>
      <c r="D2308" s="92" t="str">
        <f>IF(SP_NORTE!T2307="","*",SP_NORTE!T2307)</f>
        <v>*</v>
      </c>
      <c r="E2308" s="92" t="str">
        <f>IF(SP_NORTE!D2307="","*",SP_NORTE!D2307)</f>
        <v>*</v>
      </c>
      <c r="F2308" s="92" t="str">
        <f>IF(SP_NORTE!H2307="","*",SP_NORTE!H2307)</f>
        <v>*</v>
      </c>
      <c r="G2308" s="92" t="str">
        <f>IF(SP_NORTE!M2307="","*",SP_NORTE!M2307)</f>
        <v>*</v>
      </c>
      <c r="H2308" s="131" t="str">
        <f>IF(SP_NORTE!K2307="","*",SP_NORTE!K2307)</f>
        <v>*</v>
      </c>
      <c r="I2308" s="128" t="str">
        <f>IF(SP_NORTE!O2307="","*",SP_NORTE!O2307)</f>
        <v>*</v>
      </c>
      <c r="J2308" s="128" t="str">
        <f>IF(SP_NORTE!P2307="","*",SP_NORTE!P2307)</f>
        <v>*</v>
      </c>
      <c r="K2308" s="92" t="str">
        <f>IF(SP_NORTE!AK2307="","*",SP_NORTE!AK2307)</f>
        <v>*</v>
      </c>
      <c r="L2308" s="92" t="str">
        <f>IF(SP_NORTE!AM2307="","*",SP_NORTE!AM2307)</f>
        <v>*</v>
      </c>
      <c r="M2308" s="92" t="str">
        <f>IF(SP_NORTE!AP2307="","*",SP_NORTE!AP2307)</f>
        <v>*</v>
      </c>
      <c r="N2308" s="92" t="str">
        <f>IF(SP_NORTE!AM2307="","*",SP_NORTE!AM2307)</f>
        <v>*</v>
      </c>
      <c r="O2308" s="124" t="str">
        <f>IF(SP_NORTE!BH2307="","*",SP_NORTE!BH2307)</f>
        <v>*</v>
      </c>
      <c r="P2308" s="212" t="str">
        <f>IF($A$2=1,IF(SP_NORTE!BJ2307="","*",SP_NORTE!BJ2307),IF(SP_NORTE!BK2307="","*",SP_NORTE!BK2307))</f>
        <v>*</v>
      </c>
    </row>
    <row r="2309" spans="1:16" hidden="1">
      <c r="A2309" s="91" t="str">
        <f>IF(SP_NORTE!B2308="","*",SP_NORTE!B2308)</f>
        <v>*</v>
      </c>
      <c r="B2309" s="92" t="str">
        <f>IF(SP_NORTE!X2308="","*",SP_NORTE!X2308)</f>
        <v>*</v>
      </c>
      <c r="C2309" s="92" t="str">
        <f>IF(SP_NORTE!S2308="","*",SP_NORTE!S2308)</f>
        <v>*</v>
      </c>
      <c r="D2309" s="92" t="str">
        <f>IF(SP_NORTE!T2308="","*",SP_NORTE!T2308)</f>
        <v>*</v>
      </c>
      <c r="E2309" s="92" t="str">
        <f>IF(SP_NORTE!D2308="","*",SP_NORTE!D2308)</f>
        <v>*</v>
      </c>
      <c r="F2309" s="92" t="str">
        <f>IF(SP_NORTE!H2308="","*",SP_NORTE!H2308)</f>
        <v>*</v>
      </c>
      <c r="G2309" s="92" t="str">
        <f>IF(SP_NORTE!M2308="","*",SP_NORTE!M2308)</f>
        <v>*</v>
      </c>
      <c r="H2309" s="131" t="str">
        <f>IF(SP_NORTE!K2308="","*",SP_NORTE!K2308)</f>
        <v>*</v>
      </c>
      <c r="I2309" s="128" t="str">
        <f>IF(SP_NORTE!O2308="","*",SP_NORTE!O2308)</f>
        <v>*</v>
      </c>
      <c r="J2309" s="128" t="str">
        <f>IF(SP_NORTE!P2308="","*",SP_NORTE!P2308)</f>
        <v>*</v>
      </c>
      <c r="K2309" s="92" t="str">
        <f>IF(SP_NORTE!AK2308="","*",SP_NORTE!AK2308)</f>
        <v>*</v>
      </c>
      <c r="L2309" s="92" t="str">
        <f>IF(SP_NORTE!AM2308="","*",SP_NORTE!AM2308)</f>
        <v>*</v>
      </c>
      <c r="M2309" s="92" t="str">
        <f>IF(SP_NORTE!AP2308="","*",SP_NORTE!AP2308)</f>
        <v>*</v>
      </c>
      <c r="N2309" s="92" t="str">
        <f>IF(SP_NORTE!AM2308="","*",SP_NORTE!AM2308)</f>
        <v>*</v>
      </c>
      <c r="O2309" s="124" t="str">
        <f>IF(SP_NORTE!BH2308="","*",SP_NORTE!BH2308)</f>
        <v>*</v>
      </c>
      <c r="P2309" s="212" t="str">
        <f>IF($A$2=1,IF(SP_NORTE!BJ2308="","*",SP_NORTE!BJ2308),IF(SP_NORTE!BK2308="","*",SP_NORTE!BK2308))</f>
        <v>*</v>
      </c>
    </row>
    <row r="2310" spans="1:16" hidden="1">
      <c r="A2310" s="91" t="str">
        <f>IF(SP_NORTE!B2309="","*",SP_NORTE!B2309)</f>
        <v>*</v>
      </c>
      <c r="B2310" s="92" t="str">
        <f>IF(SP_NORTE!X2309="","*",SP_NORTE!X2309)</f>
        <v>*</v>
      </c>
      <c r="C2310" s="92" t="str">
        <f>IF(SP_NORTE!S2309="","*",SP_NORTE!S2309)</f>
        <v>*</v>
      </c>
      <c r="D2310" s="92" t="str">
        <f>IF(SP_NORTE!T2309="","*",SP_NORTE!T2309)</f>
        <v>*</v>
      </c>
      <c r="E2310" s="92" t="str">
        <f>IF(SP_NORTE!D2309="","*",SP_NORTE!D2309)</f>
        <v>*</v>
      </c>
      <c r="F2310" s="92" t="str">
        <f>IF(SP_NORTE!H2309="","*",SP_NORTE!H2309)</f>
        <v>*</v>
      </c>
      <c r="G2310" s="92" t="str">
        <f>IF(SP_NORTE!M2309="","*",SP_NORTE!M2309)</f>
        <v>*</v>
      </c>
      <c r="H2310" s="131" t="str">
        <f>IF(SP_NORTE!K2309="","*",SP_NORTE!K2309)</f>
        <v>*</v>
      </c>
      <c r="I2310" s="128" t="str">
        <f>IF(SP_NORTE!O2309="","*",SP_NORTE!O2309)</f>
        <v>*</v>
      </c>
      <c r="J2310" s="128" t="str">
        <f>IF(SP_NORTE!P2309="","*",SP_NORTE!P2309)</f>
        <v>*</v>
      </c>
      <c r="K2310" s="92" t="str">
        <f>IF(SP_NORTE!AK2309="","*",SP_NORTE!AK2309)</f>
        <v>*</v>
      </c>
      <c r="L2310" s="92" t="str">
        <f>IF(SP_NORTE!AM2309="","*",SP_NORTE!AM2309)</f>
        <v>*</v>
      </c>
      <c r="M2310" s="92" t="str">
        <f>IF(SP_NORTE!AP2309="","*",SP_NORTE!AP2309)</f>
        <v>*</v>
      </c>
      <c r="N2310" s="92" t="str">
        <f>IF(SP_NORTE!AM2309="","*",SP_NORTE!AM2309)</f>
        <v>*</v>
      </c>
      <c r="O2310" s="124" t="str">
        <f>IF(SP_NORTE!BH2309="","*",SP_NORTE!BH2309)</f>
        <v>*</v>
      </c>
      <c r="P2310" s="212" t="str">
        <f>IF($A$2=1,IF(SP_NORTE!BJ2309="","*",SP_NORTE!BJ2309),IF(SP_NORTE!BK2309="","*",SP_NORTE!BK2309))</f>
        <v>*</v>
      </c>
    </row>
    <row r="2311" spans="1:16" hidden="1">
      <c r="A2311" s="91" t="str">
        <f>IF(SP_NORTE!B2310="","*",SP_NORTE!B2310)</f>
        <v>*</v>
      </c>
      <c r="B2311" s="92" t="str">
        <f>IF(SP_NORTE!X2310="","*",SP_NORTE!X2310)</f>
        <v>*</v>
      </c>
      <c r="C2311" s="92" t="str">
        <f>IF(SP_NORTE!S2310="","*",SP_NORTE!S2310)</f>
        <v>*</v>
      </c>
      <c r="D2311" s="92" t="str">
        <f>IF(SP_NORTE!T2310="","*",SP_NORTE!T2310)</f>
        <v>*</v>
      </c>
      <c r="E2311" s="92" t="str">
        <f>IF(SP_NORTE!D2310="","*",SP_NORTE!D2310)</f>
        <v>*</v>
      </c>
      <c r="F2311" s="92" t="str">
        <f>IF(SP_NORTE!H2310="","*",SP_NORTE!H2310)</f>
        <v>*</v>
      </c>
      <c r="G2311" s="92" t="str">
        <f>IF(SP_NORTE!M2310="","*",SP_NORTE!M2310)</f>
        <v>*</v>
      </c>
      <c r="H2311" s="131" t="str">
        <f>IF(SP_NORTE!K2310="","*",SP_NORTE!K2310)</f>
        <v>*</v>
      </c>
      <c r="I2311" s="128" t="str">
        <f>IF(SP_NORTE!O2310="","*",SP_NORTE!O2310)</f>
        <v>*</v>
      </c>
      <c r="J2311" s="128" t="str">
        <f>IF(SP_NORTE!P2310="","*",SP_NORTE!P2310)</f>
        <v>*</v>
      </c>
      <c r="K2311" s="92" t="str">
        <f>IF(SP_NORTE!AK2310="","*",SP_NORTE!AK2310)</f>
        <v>*</v>
      </c>
      <c r="L2311" s="92" t="str">
        <f>IF(SP_NORTE!AM2310="","*",SP_NORTE!AM2310)</f>
        <v>*</v>
      </c>
      <c r="M2311" s="92" t="str">
        <f>IF(SP_NORTE!AP2310="","*",SP_NORTE!AP2310)</f>
        <v>*</v>
      </c>
      <c r="N2311" s="92" t="str">
        <f>IF(SP_NORTE!AM2310="","*",SP_NORTE!AM2310)</f>
        <v>*</v>
      </c>
      <c r="O2311" s="124" t="str">
        <f>IF(SP_NORTE!BH2310="","*",SP_NORTE!BH2310)</f>
        <v>*</v>
      </c>
      <c r="P2311" s="212" t="str">
        <f>IF($A$2=1,IF(SP_NORTE!BJ2310="","*",SP_NORTE!BJ2310),IF(SP_NORTE!BK2310="","*",SP_NORTE!BK2310))</f>
        <v>*</v>
      </c>
    </row>
    <row r="2312" spans="1:16" hidden="1">
      <c r="A2312" s="91" t="str">
        <f>IF(SP_NORTE!B2311="","*",SP_NORTE!B2311)</f>
        <v>*</v>
      </c>
      <c r="B2312" s="92" t="str">
        <f>IF(SP_NORTE!X2311="","*",SP_NORTE!X2311)</f>
        <v>*</v>
      </c>
      <c r="C2312" s="92" t="str">
        <f>IF(SP_NORTE!S2311="","*",SP_NORTE!S2311)</f>
        <v>*</v>
      </c>
      <c r="D2312" s="92" t="str">
        <f>IF(SP_NORTE!T2311="","*",SP_NORTE!T2311)</f>
        <v>*</v>
      </c>
      <c r="E2312" s="92" t="str">
        <f>IF(SP_NORTE!D2311="","*",SP_NORTE!D2311)</f>
        <v>*</v>
      </c>
      <c r="F2312" s="92" t="str">
        <f>IF(SP_NORTE!H2311="","*",SP_NORTE!H2311)</f>
        <v>*</v>
      </c>
      <c r="G2312" s="92" t="str">
        <f>IF(SP_NORTE!M2311="","*",SP_NORTE!M2311)</f>
        <v>*</v>
      </c>
      <c r="H2312" s="131" t="str">
        <f>IF(SP_NORTE!K2311="","*",SP_NORTE!K2311)</f>
        <v>*</v>
      </c>
      <c r="I2312" s="128" t="str">
        <f>IF(SP_NORTE!O2311="","*",SP_NORTE!O2311)</f>
        <v>*</v>
      </c>
      <c r="J2312" s="128" t="str">
        <f>IF(SP_NORTE!P2311="","*",SP_NORTE!P2311)</f>
        <v>*</v>
      </c>
      <c r="K2312" s="92" t="str">
        <f>IF(SP_NORTE!AK2311="","*",SP_NORTE!AK2311)</f>
        <v>*</v>
      </c>
      <c r="L2312" s="92" t="str">
        <f>IF(SP_NORTE!AM2311="","*",SP_NORTE!AM2311)</f>
        <v>*</v>
      </c>
      <c r="M2312" s="92" t="str">
        <f>IF(SP_NORTE!AP2311="","*",SP_NORTE!AP2311)</f>
        <v>*</v>
      </c>
      <c r="N2312" s="92" t="str">
        <f>IF(SP_NORTE!AM2311="","*",SP_NORTE!AM2311)</f>
        <v>*</v>
      </c>
      <c r="O2312" s="124" t="str">
        <f>IF(SP_NORTE!BH2311="","*",SP_NORTE!BH2311)</f>
        <v>*</v>
      </c>
      <c r="P2312" s="212" t="str">
        <f>IF($A$2=1,IF(SP_NORTE!BJ2311="","*",SP_NORTE!BJ2311),IF(SP_NORTE!BK2311="","*",SP_NORTE!BK2311))</f>
        <v>*</v>
      </c>
    </row>
    <row r="2313" spans="1:16" hidden="1">
      <c r="A2313" s="91" t="str">
        <f>IF(SP_NORTE!B2312="","*",SP_NORTE!B2312)</f>
        <v>*</v>
      </c>
      <c r="B2313" s="92" t="str">
        <f>IF(SP_NORTE!X2312="","*",SP_NORTE!X2312)</f>
        <v>*</v>
      </c>
      <c r="C2313" s="92" t="str">
        <f>IF(SP_NORTE!S2312="","*",SP_NORTE!S2312)</f>
        <v>*</v>
      </c>
      <c r="D2313" s="92" t="str">
        <f>IF(SP_NORTE!T2312="","*",SP_NORTE!T2312)</f>
        <v>*</v>
      </c>
      <c r="E2313" s="92" t="str">
        <f>IF(SP_NORTE!D2312="","*",SP_NORTE!D2312)</f>
        <v>*</v>
      </c>
      <c r="F2313" s="92" t="str">
        <f>IF(SP_NORTE!H2312="","*",SP_NORTE!H2312)</f>
        <v>*</v>
      </c>
      <c r="G2313" s="92" t="str">
        <f>IF(SP_NORTE!M2312="","*",SP_NORTE!M2312)</f>
        <v>*</v>
      </c>
      <c r="H2313" s="131" t="str">
        <f>IF(SP_NORTE!K2312="","*",SP_NORTE!K2312)</f>
        <v>*</v>
      </c>
      <c r="I2313" s="128" t="str">
        <f>IF(SP_NORTE!O2312="","*",SP_NORTE!O2312)</f>
        <v>*</v>
      </c>
      <c r="J2313" s="128" t="str">
        <f>IF(SP_NORTE!P2312="","*",SP_NORTE!P2312)</f>
        <v>*</v>
      </c>
      <c r="K2313" s="92" t="str">
        <f>IF(SP_NORTE!AK2312="","*",SP_NORTE!AK2312)</f>
        <v>*</v>
      </c>
      <c r="L2313" s="92" t="str">
        <f>IF(SP_NORTE!AM2312="","*",SP_NORTE!AM2312)</f>
        <v>*</v>
      </c>
      <c r="M2313" s="92" t="str">
        <f>IF(SP_NORTE!AP2312="","*",SP_NORTE!AP2312)</f>
        <v>*</v>
      </c>
      <c r="N2313" s="92" t="str">
        <f>IF(SP_NORTE!AM2312="","*",SP_NORTE!AM2312)</f>
        <v>*</v>
      </c>
      <c r="O2313" s="124" t="str">
        <f>IF(SP_NORTE!BH2312="","*",SP_NORTE!BH2312)</f>
        <v>*</v>
      </c>
      <c r="P2313" s="212" t="str">
        <f>IF($A$2=1,IF(SP_NORTE!BJ2312="","*",SP_NORTE!BJ2312),IF(SP_NORTE!BK2312="","*",SP_NORTE!BK2312))</f>
        <v>*</v>
      </c>
    </row>
    <row r="2314" spans="1:16" hidden="1">
      <c r="A2314" s="91" t="str">
        <f>IF(SP_NORTE!B2313="","*",SP_NORTE!B2313)</f>
        <v>*</v>
      </c>
      <c r="B2314" s="92" t="str">
        <f>IF(SP_NORTE!X2313="","*",SP_NORTE!X2313)</f>
        <v>*</v>
      </c>
      <c r="C2314" s="92" t="str">
        <f>IF(SP_NORTE!S2313="","*",SP_NORTE!S2313)</f>
        <v>*</v>
      </c>
      <c r="D2314" s="92" t="str">
        <f>IF(SP_NORTE!T2313="","*",SP_NORTE!T2313)</f>
        <v>*</v>
      </c>
      <c r="E2314" s="92" t="str">
        <f>IF(SP_NORTE!D2313="","*",SP_NORTE!D2313)</f>
        <v>*</v>
      </c>
      <c r="F2314" s="92" t="str">
        <f>IF(SP_NORTE!H2313="","*",SP_NORTE!H2313)</f>
        <v>*</v>
      </c>
      <c r="G2314" s="92" t="str">
        <f>IF(SP_NORTE!M2313="","*",SP_NORTE!M2313)</f>
        <v>*</v>
      </c>
      <c r="H2314" s="131" t="str">
        <f>IF(SP_NORTE!K2313="","*",SP_NORTE!K2313)</f>
        <v>*</v>
      </c>
      <c r="I2314" s="128" t="str">
        <f>IF(SP_NORTE!O2313="","*",SP_NORTE!O2313)</f>
        <v>*</v>
      </c>
      <c r="J2314" s="128" t="str">
        <f>IF(SP_NORTE!P2313="","*",SP_NORTE!P2313)</f>
        <v>*</v>
      </c>
      <c r="K2314" s="92" t="str">
        <f>IF(SP_NORTE!AK2313="","*",SP_NORTE!AK2313)</f>
        <v>*</v>
      </c>
      <c r="L2314" s="92" t="str">
        <f>IF(SP_NORTE!AM2313="","*",SP_NORTE!AM2313)</f>
        <v>*</v>
      </c>
      <c r="M2314" s="92" t="str">
        <f>IF(SP_NORTE!AP2313="","*",SP_NORTE!AP2313)</f>
        <v>*</v>
      </c>
      <c r="N2314" s="92" t="str">
        <f>IF(SP_NORTE!AM2313="","*",SP_NORTE!AM2313)</f>
        <v>*</v>
      </c>
      <c r="O2314" s="124" t="str">
        <f>IF(SP_NORTE!BH2313="","*",SP_NORTE!BH2313)</f>
        <v>*</v>
      </c>
      <c r="P2314" s="212" t="str">
        <f>IF($A$2=1,IF(SP_NORTE!BJ2313="","*",SP_NORTE!BJ2313),IF(SP_NORTE!BK2313="","*",SP_NORTE!BK2313))</f>
        <v>*</v>
      </c>
    </row>
    <row r="2315" spans="1:16" hidden="1">
      <c r="A2315" s="91" t="str">
        <f>IF(SP_NORTE!B2314="","*",SP_NORTE!B2314)</f>
        <v>*</v>
      </c>
      <c r="B2315" s="92" t="str">
        <f>IF(SP_NORTE!X2314="","*",SP_NORTE!X2314)</f>
        <v>*</v>
      </c>
      <c r="C2315" s="92" t="str">
        <f>IF(SP_NORTE!S2314="","*",SP_NORTE!S2314)</f>
        <v>*</v>
      </c>
      <c r="D2315" s="92" t="str">
        <f>IF(SP_NORTE!T2314="","*",SP_NORTE!T2314)</f>
        <v>*</v>
      </c>
      <c r="E2315" s="92" t="str">
        <f>IF(SP_NORTE!D2314="","*",SP_NORTE!D2314)</f>
        <v>*</v>
      </c>
      <c r="F2315" s="92" t="str">
        <f>IF(SP_NORTE!H2314="","*",SP_NORTE!H2314)</f>
        <v>*</v>
      </c>
      <c r="G2315" s="92" t="str">
        <f>IF(SP_NORTE!M2314="","*",SP_NORTE!M2314)</f>
        <v>*</v>
      </c>
      <c r="H2315" s="131" t="str">
        <f>IF(SP_NORTE!K2314="","*",SP_NORTE!K2314)</f>
        <v>*</v>
      </c>
      <c r="I2315" s="128" t="str">
        <f>IF(SP_NORTE!O2314="","*",SP_NORTE!O2314)</f>
        <v>*</v>
      </c>
      <c r="J2315" s="128" t="str">
        <f>IF(SP_NORTE!P2314="","*",SP_NORTE!P2314)</f>
        <v>*</v>
      </c>
      <c r="K2315" s="92" t="str">
        <f>IF(SP_NORTE!AK2314="","*",SP_NORTE!AK2314)</f>
        <v>*</v>
      </c>
      <c r="L2315" s="92" t="str">
        <f>IF(SP_NORTE!AM2314="","*",SP_NORTE!AM2314)</f>
        <v>*</v>
      </c>
      <c r="M2315" s="92" t="str">
        <f>IF(SP_NORTE!AP2314="","*",SP_NORTE!AP2314)</f>
        <v>*</v>
      </c>
      <c r="N2315" s="92" t="str">
        <f>IF(SP_NORTE!AM2314="","*",SP_NORTE!AM2314)</f>
        <v>*</v>
      </c>
      <c r="O2315" s="124" t="str">
        <f>IF(SP_NORTE!BH2314="","*",SP_NORTE!BH2314)</f>
        <v>*</v>
      </c>
      <c r="P2315" s="212" t="str">
        <f>IF($A$2=1,IF(SP_NORTE!BJ2314="","*",SP_NORTE!BJ2314),IF(SP_NORTE!BK2314="","*",SP_NORTE!BK2314))</f>
        <v>*</v>
      </c>
    </row>
    <row r="2316" spans="1:16" hidden="1">
      <c r="A2316" s="91" t="str">
        <f>IF(SP_NORTE!B2315="","*",SP_NORTE!B2315)</f>
        <v>*</v>
      </c>
      <c r="B2316" s="92" t="str">
        <f>IF(SP_NORTE!X2315="","*",SP_NORTE!X2315)</f>
        <v>*</v>
      </c>
      <c r="C2316" s="92" t="str">
        <f>IF(SP_NORTE!S2315="","*",SP_NORTE!S2315)</f>
        <v>*</v>
      </c>
      <c r="D2316" s="92" t="str">
        <f>IF(SP_NORTE!T2315="","*",SP_NORTE!T2315)</f>
        <v>*</v>
      </c>
      <c r="E2316" s="92" t="str">
        <f>IF(SP_NORTE!D2315="","*",SP_NORTE!D2315)</f>
        <v>*</v>
      </c>
      <c r="F2316" s="92" t="str">
        <f>IF(SP_NORTE!H2315="","*",SP_NORTE!H2315)</f>
        <v>*</v>
      </c>
      <c r="G2316" s="92" t="str">
        <f>IF(SP_NORTE!M2315="","*",SP_NORTE!M2315)</f>
        <v>*</v>
      </c>
      <c r="H2316" s="131" t="str">
        <f>IF(SP_NORTE!K2315="","*",SP_NORTE!K2315)</f>
        <v>*</v>
      </c>
      <c r="I2316" s="128" t="str">
        <f>IF(SP_NORTE!O2315="","*",SP_NORTE!O2315)</f>
        <v>*</v>
      </c>
      <c r="J2316" s="128" t="str">
        <f>IF(SP_NORTE!P2315="","*",SP_NORTE!P2315)</f>
        <v>*</v>
      </c>
      <c r="K2316" s="92" t="str">
        <f>IF(SP_NORTE!AK2315="","*",SP_NORTE!AK2315)</f>
        <v>*</v>
      </c>
      <c r="L2316" s="92" t="str">
        <f>IF(SP_NORTE!AM2315="","*",SP_NORTE!AM2315)</f>
        <v>*</v>
      </c>
      <c r="M2316" s="92" t="str">
        <f>IF(SP_NORTE!AP2315="","*",SP_NORTE!AP2315)</f>
        <v>*</v>
      </c>
      <c r="N2316" s="92" t="str">
        <f>IF(SP_NORTE!AM2315="","*",SP_NORTE!AM2315)</f>
        <v>*</v>
      </c>
      <c r="O2316" s="124" t="str">
        <f>IF(SP_NORTE!BH2315="","*",SP_NORTE!BH2315)</f>
        <v>*</v>
      </c>
      <c r="P2316" s="212" t="str">
        <f>IF($A$2=1,IF(SP_NORTE!BJ2315="","*",SP_NORTE!BJ2315),IF(SP_NORTE!BK2315="","*",SP_NORTE!BK2315))</f>
        <v>*</v>
      </c>
    </row>
    <row r="2317" spans="1:16" hidden="1">
      <c r="A2317" s="91" t="str">
        <f>IF(SP_NORTE!B2316="","*",SP_NORTE!B2316)</f>
        <v>*</v>
      </c>
      <c r="B2317" s="92" t="str">
        <f>IF(SP_NORTE!X2316="","*",SP_NORTE!X2316)</f>
        <v>*</v>
      </c>
      <c r="C2317" s="92" t="str">
        <f>IF(SP_NORTE!S2316="","*",SP_NORTE!S2316)</f>
        <v>*</v>
      </c>
      <c r="D2317" s="92" t="str">
        <f>IF(SP_NORTE!T2316="","*",SP_NORTE!T2316)</f>
        <v>*</v>
      </c>
      <c r="E2317" s="92" t="str">
        <f>IF(SP_NORTE!D2316="","*",SP_NORTE!D2316)</f>
        <v>*</v>
      </c>
      <c r="F2317" s="92" t="str">
        <f>IF(SP_NORTE!H2316="","*",SP_NORTE!H2316)</f>
        <v>*</v>
      </c>
      <c r="G2317" s="92" t="str">
        <f>IF(SP_NORTE!M2316="","*",SP_NORTE!M2316)</f>
        <v>*</v>
      </c>
      <c r="H2317" s="131" t="str">
        <f>IF(SP_NORTE!K2316="","*",SP_NORTE!K2316)</f>
        <v>*</v>
      </c>
      <c r="I2317" s="128" t="str">
        <f>IF(SP_NORTE!O2316="","*",SP_NORTE!O2316)</f>
        <v>*</v>
      </c>
      <c r="J2317" s="128" t="str">
        <f>IF(SP_NORTE!P2316="","*",SP_NORTE!P2316)</f>
        <v>*</v>
      </c>
      <c r="K2317" s="92" t="str">
        <f>IF(SP_NORTE!AK2316="","*",SP_NORTE!AK2316)</f>
        <v>*</v>
      </c>
      <c r="L2317" s="92" t="str">
        <f>IF(SP_NORTE!AM2316="","*",SP_NORTE!AM2316)</f>
        <v>*</v>
      </c>
      <c r="M2317" s="92" t="str">
        <f>IF(SP_NORTE!AP2316="","*",SP_NORTE!AP2316)</f>
        <v>*</v>
      </c>
      <c r="N2317" s="92" t="str">
        <f>IF(SP_NORTE!AM2316="","*",SP_NORTE!AM2316)</f>
        <v>*</v>
      </c>
      <c r="O2317" s="124" t="str">
        <f>IF(SP_NORTE!BH2316="","*",SP_NORTE!BH2316)</f>
        <v>*</v>
      </c>
      <c r="P2317" s="212" t="str">
        <f>IF($A$2=1,IF(SP_NORTE!BJ2316="","*",SP_NORTE!BJ2316),IF(SP_NORTE!BK2316="","*",SP_NORTE!BK2316))</f>
        <v>*</v>
      </c>
    </row>
    <row r="2318" spans="1:16" hidden="1">
      <c r="A2318" s="91" t="str">
        <f>IF(SP_NORTE!B2317="","*",SP_NORTE!B2317)</f>
        <v>*</v>
      </c>
      <c r="B2318" s="92" t="str">
        <f>IF(SP_NORTE!X2317="","*",SP_NORTE!X2317)</f>
        <v>*</v>
      </c>
      <c r="C2318" s="92" t="str">
        <f>IF(SP_NORTE!S2317="","*",SP_NORTE!S2317)</f>
        <v>*</v>
      </c>
      <c r="D2318" s="92" t="str">
        <f>IF(SP_NORTE!T2317="","*",SP_NORTE!T2317)</f>
        <v>*</v>
      </c>
      <c r="E2318" s="92" t="str">
        <f>IF(SP_NORTE!D2317="","*",SP_NORTE!D2317)</f>
        <v>*</v>
      </c>
      <c r="F2318" s="92" t="str">
        <f>IF(SP_NORTE!H2317="","*",SP_NORTE!H2317)</f>
        <v>*</v>
      </c>
      <c r="G2318" s="92" t="str">
        <f>IF(SP_NORTE!M2317="","*",SP_NORTE!M2317)</f>
        <v>*</v>
      </c>
      <c r="H2318" s="131" t="str">
        <f>IF(SP_NORTE!K2317="","*",SP_NORTE!K2317)</f>
        <v>*</v>
      </c>
      <c r="I2318" s="128" t="str">
        <f>IF(SP_NORTE!O2317="","*",SP_NORTE!O2317)</f>
        <v>*</v>
      </c>
      <c r="J2318" s="128" t="str">
        <f>IF(SP_NORTE!P2317="","*",SP_NORTE!P2317)</f>
        <v>*</v>
      </c>
      <c r="K2318" s="92" t="str">
        <f>IF(SP_NORTE!AK2317="","*",SP_NORTE!AK2317)</f>
        <v>*</v>
      </c>
      <c r="L2318" s="92" t="str">
        <f>IF(SP_NORTE!AM2317="","*",SP_NORTE!AM2317)</f>
        <v>*</v>
      </c>
      <c r="M2318" s="92" t="str">
        <f>IF(SP_NORTE!AP2317="","*",SP_NORTE!AP2317)</f>
        <v>*</v>
      </c>
      <c r="N2318" s="92" t="str">
        <f>IF(SP_NORTE!AM2317="","*",SP_NORTE!AM2317)</f>
        <v>*</v>
      </c>
      <c r="O2318" s="124" t="str">
        <f>IF(SP_NORTE!BH2317="","*",SP_NORTE!BH2317)</f>
        <v>*</v>
      </c>
      <c r="P2318" s="212" t="str">
        <f>IF($A$2=1,IF(SP_NORTE!BJ2317="","*",SP_NORTE!BJ2317),IF(SP_NORTE!BK2317="","*",SP_NORTE!BK2317))</f>
        <v>*</v>
      </c>
    </row>
    <row r="2319" spans="1:16" hidden="1">
      <c r="A2319" s="91" t="str">
        <f>IF(SP_NORTE!B2318="","*",SP_NORTE!B2318)</f>
        <v>*</v>
      </c>
      <c r="B2319" s="92" t="str">
        <f>IF(SP_NORTE!X2318="","*",SP_NORTE!X2318)</f>
        <v>*</v>
      </c>
      <c r="C2319" s="92" t="str">
        <f>IF(SP_NORTE!S2318="","*",SP_NORTE!S2318)</f>
        <v>*</v>
      </c>
      <c r="D2319" s="92" t="str">
        <f>IF(SP_NORTE!T2318="","*",SP_NORTE!T2318)</f>
        <v>*</v>
      </c>
      <c r="E2319" s="92" t="str">
        <f>IF(SP_NORTE!D2318="","*",SP_NORTE!D2318)</f>
        <v>*</v>
      </c>
      <c r="F2319" s="92" t="str">
        <f>IF(SP_NORTE!H2318="","*",SP_NORTE!H2318)</f>
        <v>*</v>
      </c>
      <c r="G2319" s="92" t="str">
        <f>IF(SP_NORTE!M2318="","*",SP_NORTE!M2318)</f>
        <v>*</v>
      </c>
      <c r="H2319" s="131" t="str">
        <f>IF(SP_NORTE!K2318="","*",SP_NORTE!K2318)</f>
        <v>*</v>
      </c>
      <c r="I2319" s="128" t="str">
        <f>IF(SP_NORTE!O2318="","*",SP_NORTE!O2318)</f>
        <v>*</v>
      </c>
      <c r="J2319" s="128" t="str">
        <f>IF(SP_NORTE!P2318="","*",SP_NORTE!P2318)</f>
        <v>*</v>
      </c>
      <c r="K2319" s="92" t="str">
        <f>IF(SP_NORTE!AK2318="","*",SP_NORTE!AK2318)</f>
        <v>*</v>
      </c>
      <c r="L2319" s="92" t="str">
        <f>IF(SP_NORTE!AM2318="","*",SP_NORTE!AM2318)</f>
        <v>*</v>
      </c>
      <c r="M2319" s="92" t="str">
        <f>IF(SP_NORTE!AP2318="","*",SP_NORTE!AP2318)</f>
        <v>*</v>
      </c>
      <c r="N2319" s="92" t="str">
        <f>IF(SP_NORTE!AM2318="","*",SP_NORTE!AM2318)</f>
        <v>*</v>
      </c>
      <c r="O2319" s="124" t="str">
        <f>IF(SP_NORTE!BH2318="","*",SP_NORTE!BH2318)</f>
        <v>*</v>
      </c>
      <c r="P2319" s="212" t="str">
        <f>IF($A$2=1,IF(SP_NORTE!BJ2318="","*",SP_NORTE!BJ2318),IF(SP_NORTE!BK2318="","*",SP_NORTE!BK2318))</f>
        <v>*</v>
      </c>
    </row>
    <row r="2320" spans="1:16" hidden="1">
      <c r="A2320" s="91" t="str">
        <f>IF(SP_NORTE!B2319="","*",SP_NORTE!B2319)</f>
        <v>*</v>
      </c>
      <c r="B2320" s="92" t="str">
        <f>IF(SP_NORTE!X2319="","*",SP_NORTE!X2319)</f>
        <v>*</v>
      </c>
      <c r="C2320" s="92" t="str">
        <f>IF(SP_NORTE!S2319="","*",SP_NORTE!S2319)</f>
        <v>*</v>
      </c>
      <c r="D2320" s="92" t="str">
        <f>IF(SP_NORTE!T2319="","*",SP_NORTE!T2319)</f>
        <v>*</v>
      </c>
      <c r="E2320" s="92" t="str">
        <f>IF(SP_NORTE!D2319="","*",SP_NORTE!D2319)</f>
        <v>*</v>
      </c>
      <c r="F2320" s="92" t="str">
        <f>IF(SP_NORTE!H2319="","*",SP_NORTE!H2319)</f>
        <v>*</v>
      </c>
      <c r="G2320" s="92" t="str">
        <f>IF(SP_NORTE!M2319="","*",SP_NORTE!M2319)</f>
        <v>*</v>
      </c>
      <c r="H2320" s="131" t="str">
        <f>IF(SP_NORTE!K2319="","*",SP_NORTE!K2319)</f>
        <v>*</v>
      </c>
      <c r="I2320" s="128" t="str">
        <f>IF(SP_NORTE!O2319="","*",SP_NORTE!O2319)</f>
        <v>*</v>
      </c>
      <c r="J2320" s="128" t="str">
        <f>IF(SP_NORTE!P2319="","*",SP_NORTE!P2319)</f>
        <v>*</v>
      </c>
      <c r="K2320" s="92" t="str">
        <f>IF(SP_NORTE!AK2319="","*",SP_NORTE!AK2319)</f>
        <v>*</v>
      </c>
      <c r="L2320" s="92" t="str">
        <f>IF(SP_NORTE!AM2319="","*",SP_NORTE!AM2319)</f>
        <v>*</v>
      </c>
      <c r="M2320" s="92" t="str">
        <f>IF(SP_NORTE!AP2319="","*",SP_NORTE!AP2319)</f>
        <v>*</v>
      </c>
      <c r="N2320" s="92" t="str">
        <f>IF(SP_NORTE!AM2319="","*",SP_NORTE!AM2319)</f>
        <v>*</v>
      </c>
      <c r="O2320" s="124" t="str">
        <f>IF(SP_NORTE!BH2319="","*",SP_NORTE!BH2319)</f>
        <v>*</v>
      </c>
      <c r="P2320" s="212" t="str">
        <f>IF($A$2=1,IF(SP_NORTE!BJ2319="","*",SP_NORTE!BJ2319),IF(SP_NORTE!BK2319="","*",SP_NORTE!BK2319))</f>
        <v>*</v>
      </c>
    </row>
    <row r="2321" spans="1:16" hidden="1">
      <c r="A2321" s="91" t="str">
        <f>IF(SP_NORTE!B2320="","*",SP_NORTE!B2320)</f>
        <v>*</v>
      </c>
      <c r="B2321" s="92" t="str">
        <f>IF(SP_NORTE!X2320="","*",SP_NORTE!X2320)</f>
        <v>*</v>
      </c>
      <c r="C2321" s="92" t="str">
        <f>IF(SP_NORTE!S2320="","*",SP_NORTE!S2320)</f>
        <v>*</v>
      </c>
      <c r="D2321" s="92" t="str">
        <f>IF(SP_NORTE!T2320="","*",SP_NORTE!T2320)</f>
        <v>*</v>
      </c>
      <c r="E2321" s="92" t="str">
        <f>IF(SP_NORTE!D2320="","*",SP_NORTE!D2320)</f>
        <v>*</v>
      </c>
      <c r="F2321" s="92" t="str">
        <f>IF(SP_NORTE!H2320="","*",SP_NORTE!H2320)</f>
        <v>*</v>
      </c>
      <c r="G2321" s="92" t="str">
        <f>IF(SP_NORTE!M2320="","*",SP_NORTE!M2320)</f>
        <v>*</v>
      </c>
      <c r="H2321" s="131" t="str">
        <f>IF(SP_NORTE!K2320="","*",SP_NORTE!K2320)</f>
        <v>*</v>
      </c>
      <c r="I2321" s="128" t="str">
        <f>IF(SP_NORTE!O2320="","*",SP_NORTE!O2320)</f>
        <v>*</v>
      </c>
      <c r="J2321" s="128" t="str">
        <f>IF(SP_NORTE!P2320="","*",SP_NORTE!P2320)</f>
        <v>*</v>
      </c>
      <c r="K2321" s="92" t="str">
        <f>IF(SP_NORTE!AK2320="","*",SP_NORTE!AK2320)</f>
        <v>*</v>
      </c>
      <c r="L2321" s="92" t="str">
        <f>IF(SP_NORTE!AM2320="","*",SP_NORTE!AM2320)</f>
        <v>*</v>
      </c>
      <c r="M2321" s="92" t="str">
        <f>IF(SP_NORTE!AP2320="","*",SP_NORTE!AP2320)</f>
        <v>*</v>
      </c>
      <c r="N2321" s="92" t="str">
        <f>IF(SP_NORTE!AM2320="","*",SP_NORTE!AM2320)</f>
        <v>*</v>
      </c>
      <c r="O2321" s="124" t="str">
        <f>IF(SP_NORTE!BH2320="","*",SP_NORTE!BH2320)</f>
        <v>*</v>
      </c>
      <c r="P2321" s="212" t="str">
        <f>IF($A$2=1,IF(SP_NORTE!BJ2320="","*",SP_NORTE!BJ2320),IF(SP_NORTE!BK2320="","*",SP_NORTE!BK2320))</f>
        <v>*</v>
      </c>
    </row>
    <row r="2322" spans="1:16" hidden="1">
      <c r="A2322" s="91" t="str">
        <f>IF(SP_NORTE!B2321="","*",SP_NORTE!B2321)</f>
        <v>*</v>
      </c>
      <c r="B2322" s="92" t="str">
        <f>IF(SP_NORTE!X2321="","*",SP_NORTE!X2321)</f>
        <v>*</v>
      </c>
      <c r="C2322" s="92" t="str">
        <f>IF(SP_NORTE!S2321="","*",SP_NORTE!S2321)</f>
        <v>*</v>
      </c>
      <c r="D2322" s="92" t="str">
        <f>IF(SP_NORTE!T2321="","*",SP_NORTE!T2321)</f>
        <v>*</v>
      </c>
      <c r="E2322" s="92" t="str">
        <f>IF(SP_NORTE!D2321="","*",SP_NORTE!D2321)</f>
        <v>*</v>
      </c>
      <c r="F2322" s="92" t="str">
        <f>IF(SP_NORTE!H2321="","*",SP_NORTE!H2321)</f>
        <v>*</v>
      </c>
      <c r="G2322" s="92" t="str">
        <f>IF(SP_NORTE!M2321="","*",SP_NORTE!M2321)</f>
        <v>*</v>
      </c>
      <c r="H2322" s="131" t="str">
        <f>IF(SP_NORTE!K2321="","*",SP_NORTE!K2321)</f>
        <v>*</v>
      </c>
      <c r="I2322" s="128" t="str">
        <f>IF(SP_NORTE!O2321="","*",SP_NORTE!O2321)</f>
        <v>*</v>
      </c>
      <c r="J2322" s="128" t="str">
        <f>IF(SP_NORTE!P2321="","*",SP_NORTE!P2321)</f>
        <v>*</v>
      </c>
      <c r="K2322" s="92" t="str">
        <f>IF(SP_NORTE!AK2321="","*",SP_NORTE!AK2321)</f>
        <v>*</v>
      </c>
      <c r="L2322" s="92" t="str">
        <f>IF(SP_NORTE!AM2321="","*",SP_NORTE!AM2321)</f>
        <v>*</v>
      </c>
      <c r="M2322" s="92" t="str">
        <f>IF(SP_NORTE!AP2321="","*",SP_NORTE!AP2321)</f>
        <v>*</v>
      </c>
      <c r="N2322" s="92" t="str">
        <f>IF(SP_NORTE!AM2321="","*",SP_NORTE!AM2321)</f>
        <v>*</v>
      </c>
      <c r="O2322" s="124" t="str">
        <f>IF(SP_NORTE!BH2321="","*",SP_NORTE!BH2321)</f>
        <v>*</v>
      </c>
      <c r="P2322" s="212" t="str">
        <f>IF($A$2=1,IF(SP_NORTE!BJ2321="","*",SP_NORTE!BJ2321),IF(SP_NORTE!BK2321="","*",SP_NORTE!BK2321))</f>
        <v>*</v>
      </c>
    </row>
    <row r="2323" spans="1:16" hidden="1">
      <c r="A2323" s="91" t="str">
        <f>IF(SP_NORTE!B2322="","*",SP_NORTE!B2322)</f>
        <v>*</v>
      </c>
      <c r="B2323" s="92" t="str">
        <f>IF(SP_NORTE!X2322="","*",SP_NORTE!X2322)</f>
        <v>*</v>
      </c>
      <c r="C2323" s="92" t="str">
        <f>IF(SP_NORTE!S2322="","*",SP_NORTE!S2322)</f>
        <v>*</v>
      </c>
      <c r="D2323" s="92" t="str">
        <f>IF(SP_NORTE!T2322="","*",SP_NORTE!T2322)</f>
        <v>*</v>
      </c>
      <c r="E2323" s="92" t="str">
        <f>IF(SP_NORTE!D2322="","*",SP_NORTE!D2322)</f>
        <v>*</v>
      </c>
      <c r="F2323" s="92" t="str">
        <f>IF(SP_NORTE!H2322="","*",SP_NORTE!H2322)</f>
        <v>*</v>
      </c>
      <c r="G2323" s="92" t="str">
        <f>IF(SP_NORTE!M2322="","*",SP_NORTE!M2322)</f>
        <v>*</v>
      </c>
      <c r="H2323" s="131" t="str">
        <f>IF(SP_NORTE!K2322="","*",SP_NORTE!K2322)</f>
        <v>*</v>
      </c>
      <c r="I2323" s="128" t="str">
        <f>IF(SP_NORTE!O2322="","*",SP_NORTE!O2322)</f>
        <v>*</v>
      </c>
      <c r="J2323" s="128" t="str">
        <f>IF(SP_NORTE!P2322="","*",SP_NORTE!P2322)</f>
        <v>*</v>
      </c>
      <c r="K2323" s="92" t="str">
        <f>IF(SP_NORTE!AK2322="","*",SP_NORTE!AK2322)</f>
        <v>*</v>
      </c>
      <c r="L2323" s="92" t="str">
        <f>IF(SP_NORTE!AM2322="","*",SP_NORTE!AM2322)</f>
        <v>*</v>
      </c>
      <c r="M2323" s="92" t="str">
        <f>IF(SP_NORTE!AP2322="","*",SP_NORTE!AP2322)</f>
        <v>*</v>
      </c>
      <c r="N2323" s="92" t="str">
        <f>IF(SP_NORTE!AM2322="","*",SP_NORTE!AM2322)</f>
        <v>*</v>
      </c>
      <c r="O2323" s="124" t="str">
        <f>IF(SP_NORTE!BH2322="","*",SP_NORTE!BH2322)</f>
        <v>*</v>
      </c>
      <c r="P2323" s="212" t="str">
        <f>IF($A$2=1,IF(SP_NORTE!BJ2322="","*",SP_NORTE!BJ2322),IF(SP_NORTE!BK2322="","*",SP_NORTE!BK2322))</f>
        <v>*</v>
      </c>
    </row>
    <row r="2324" spans="1:16" hidden="1">
      <c r="A2324" s="91" t="str">
        <f>IF(SP_NORTE!B2323="","*",SP_NORTE!B2323)</f>
        <v>*</v>
      </c>
      <c r="B2324" s="92" t="str">
        <f>IF(SP_NORTE!X2323="","*",SP_NORTE!X2323)</f>
        <v>*</v>
      </c>
      <c r="C2324" s="92" t="str">
        <f>IF(SP_NORTE!S2323="","*",SP_NORTE!S2323)</f>
        <v>*</v>
      </c>
      <c r="D2324" s="92" t="str">
        <f>IF(SP_NORTE!T2323="","*",SP_NORTE!T2323)</f>
        <v>*</v>
      </c>
      <c r="E2324" s="92" t="str">
        <f>IF(SP_NORTE!D2323="","*",SP_NORTE!D2323)</f>
        <v>*</v>
      </c>
      <c r="F2324" s="92" t="str">
        <f>IF(SP_NORTE!H2323="","*",SP_NORTE!H2323)</f>
        <v>*</v>
      </c>
      <c r="G2324" s="92" t="str">
        <f>IF(SP_NORTE!M2323="","*",SP_NORTE!M2323)</f>
        <v>*</v>
      </c>
      <c r="H2324" s="131" t="str">
        <f>IF(SP_NORTE!K2323="","*",SP_NORTE!K2323)</f>
        <v>*</v>
      </c>
      <c r="I2324" s="128" t="str">
        <f>IF(SP_NORTE!O2323="","*",SP_NORTE!O2323)</f>
        <v>*</v>
      </c>
      <c r="J2324" s="128" t="str">
        <f>IF(SP_NORTE!P2323="","*",SP_NORTE!P2323)</f>
        <v>*</v>
      </c>
      <c r="K2324" s="92" t="str">
        <f>IF(SP_NORTE!AK2323="","*",SP_NORTE!AK2323)</f>
        <v>*</v>
      </c>
      <c r="L2324" s="92" t="str">
        <f>IF(SP_NORTE!AM2323="","*",SP_NORTE!AM2323)</f>
        <v>*</v>
      </c>
      <c r="M2324" s="92" t="str">
        <f>IF(SP_NORTE!AP2323="","*",SP_NORTE!AP2323)</f>
        <v>*</v>
      </c>
      <c r="N2324" s="92" t="str">
        <f>IF(SP_NORTE!AM2323="","*",SP_NORTE!AM2323)</f>
        <v>*</v>
      </c>
      <c r="O2324" s="124" t="str">
        <f>IF(SP_NORTE!BH2323="","*",SP_NORTE!BH2323)</f>
        <v>*</v>
      </c>
      <c r="P2324" s="212" t="str">
        <f>IF($A$2=1,IF(SP_NORTE!BJ2323="","*",SP_NORTE!BJ2323),IF(SP_NORTE!BK2323="","*",SP_NORTE!BK2323))</f>
        <v>*</v>
      </c>
    </row>
    <row r="2325" spans="1:16" hidden="1">
      <c r="A2325" s="91" t="str">
        <f>IF(SP_NORTE!B2324="","*",SP_NORTE!B2324)</f>
        <v>*</v>
      </c>
      <c r="B2325" s="92" t="str">
        <f>IF(SP_NORTE!X2324="","*",SP_NORTE!X2324)</f>
        <v>*</v>
      </c>
      <c r="C2325" s="92" t="str">
        <f>IF(SP_NORTE!S2324="","*",SP_NORTE!S2324)</f>
        <v>*</v>
      </c>
      <c r="D2325" s="92" t="str">
        <f>IF(SP_NORTE!T2324="","*",SP_NORTE!T2324)</f>
        <v>*</v>
      </c>
      <c r="E2325" s="92" t="str">
        <f>IF(SP_NORTE!D2324="","*",SP_NORTE!D2324)</f>
        <v>*</v>
      </c>
      <c r="F2325" s="92" t="str">
        <f>IF(SP_NORTE!H2324="","*",SP_NORTE!H2324)</f>
        <v>*</v>
      </c>
      <c r="G2325" s="92" t="str">
        <f>IF(SP_NORTE!M2324="","*",SP_NORTE!M2324)</f>
        <v>*</v>
      </c>
      <c r="H2325" s="131" t="str">
        <f>IF(SP_NORTE!K2324="","*",SP_NORTE!K2324)</f>
        <v>*</v>
      </c>
      <c r="I2325" s="128" t="str">
        <f>IF(SP_NORTE!O2324="","*",SP_NORTE!O2324)</f>
        <v>*</v>
      </c>
      <c r="J2325" s="128" t="str">
        <f>IF(SP_NORTE!P2324="","*",SP_NORTE!P2324)</f>
        <v>*</v>
      </c>
      <c r="K2325" s="92" t="str">
        <f>IF(SP_NORTE!AK2324="","*",SP_NORTE!AK2324)</f>
        <v>*</v>
      </c>
      <c r="L2325" s="92" t="str">
        <f>IF(SP_NORTE!AM2324="","*",SP_NORTE!AM2324)</f>
        <v>*</v>
      </c>
      <c r="M2325" s="92" t="str">
        <f>IF(SP_NORTE!AP2324="","*",SP_NORTE!AP2324)</f>
        <v>*</v>
      </c>
      <c r="N2325" s="92" t="str">
        <f>IF(SP_NORTE!AM2324="","*",SP_NORTE!AM2324)</f>
        <v>*</v>
      </c>
      <c r="O2325" s="124" t="str">
        <f>IF(SP_NORTE!BH2324="","*",SP_NORTE!BH2324)</f>
        <v>*</v>
      </c>
      <c r="P2325" s="212" t="str">
        <f>IF($A$2=1,IF(SP_NORTE!BJ2324="","*",SP_NORTE!BJ2324),IF(SP_NORTE!BK2324="","*",SP_NORTE!BK2324))</f>
        <v>*</v>
      </c>
    </row>
    <row r="2326" spans="1:16" hidden="1">
      <c r="A2326" s="91" t="str">
        <f>IF(SP_NORTE!B2325="","*",SP_NORTE!B2325)</f>
        <v>*</v>
      </c>
      <c r="B2326" s="92" t="str">
        <f>IF(SP_NORTE!X2325="","*",SP_NORTE!X2325)</f>
        <v>*</v>
      </c>
      <c r="C2326" s="92" t="str">
        <f>IF(SP_NORTE!S2325="","*",SP_NORTE!S2325)</f>
        <v>*</v>
      </c>
      <c r="D2326" s="92" t="str">
        <f>IF(SP_NORTE!T2325="","*",SP_NORTE!T2325)</f>
        <v>*</v>
      </c>
      <c r="E2326" s="92" t="str">
        <f>IF(SP_NORTE!D2325="","*",SP_NORTE!D2325)</f>
        <v>*</v>
      </c>
      <c r="F2326" s="92" t="str">
        <f>IF(SP_NORTE!H2325="","*",SP_NORTE!H2325)</f>
        <v>*</v>
      </c>
      <c r="G2326" s="92" t="str">
        <f>IF(SP_NORTE!M2325="","*",SP_NORTE!M2325)</f>
        <v>*</v>
      </c>
      <c r="H2326" s="131" t="str">
        <f>IF(SP_NORTE!K2325="","*",SP_NORTE!K2325)</f>
        <v>*</v>
      </c>
      <c r="I2326" s="128" t="str">
        <f>IF(SP_NORTE!O2325="","*",SP_NORTE!O2325)</f>
        <v>*</v>
      </c>
      <c r="J2326" s="128" t="str">
        <f>IF(SP_NORTE!P2325="","*",SP_NORTE!P2325)</f>
        <v>*</v>
      </c>
      <c r="K2326" s="92" t="str">
        <f>IF(SP_NORTE!AK2325="","*",SP_NORTE!AK2325)</f>
        <v>*</v>
      </c>
      <c r="L2326" s="92" t="str">
        <f>IF(SP_NORTE!AM2325="","*",SP_NORTE!AM2325)</f>
        <v>*</v>
      </c>
      <c r="M2326" s="92" t="str">
        <f>IF(SP_NORTE!AP2325="","*",SP_NORTE!AP2325)</f>
        <v>*</v>
      </c>
      <c r="N2326" s="92" t="str">
        <f>IF(SP_NORTE!AM2325="","*",SP_NORTE!AM2325)</f>
        <v>*</v>
      </c>
      <c r="O2326" s="124" t="str">
        <f>IF(SP_NORTE!BH2325="","*",SP_NORTE!BH2325)</f>
        <v>*</v>
      </c>
      <c r="P2326" s="212" t="str">
        <f>IF($A$2=1,IF(SP_NORTE!BJ2325="","*",SP_NORTE!BJ2325),IF(SP_NORTE!BK2325="","*",SP_NORTE!BK2325))</f>
        <v>*</v>
      </c>
    </row>
    <row r="2327" spans="1:16" hidden="1">
      <c r="A2327" s="91" t="str">
        <f>IF(SP_NORTE!B2326="","*",SP_NORTE!B2326)</f>
        <v>*</v>
      </c>
      <c r="B2327" s="92" t="str">
        <f>IF(SP_NORTE!X2326="","*",SP_NORTE!X2326)</f>
        <v>*</v>
      </c>
      <c r="C2327" s="92" t="str">
        <f>IF(SP_NORTE!S2326="","*",SP_NORTE!S2326)</f>
        <v>*</v>
      </c>
      <c r="D2327" s="92" t="str">
        <f>IF(SP_NORTE!T2326="","*",SP_NORTE!T2326)</f>
        <v>*</v>
      </c>
      <c r="E2327" s="92" t="str">
        <f>IF(SP_NORTE!D2326="","*",SP_NORTE!D2326)</f>
        <v>*</v>
      </c>
      <c r="F2327" s="92" t="str">
        <f>IF(SP_NORTE!H2326="","*",SP_NORTE!H2326)</f>
        <v>*</v>
      </c>
      <c r="G2327" s="92" t="str">
        <f>IF(SP_NORTE!M2326="","*",SP_NORTE!M2326)</f>
        <v>*</v>
      </c>
      <c r="H2327" s="131" t="str">
        <f>IF(SP_NORTE!K2326="","*",SP_NORTE!K2326)</f>
        <v>*</v>
      </c>
      <c r="I2327" s="128" t="str">
        <f>IF(SP_NORTE!O2326="","*",SP_NORTE!O2326)</f>
        <v>*</v>
      </c>
      <c r="J2327" s="128" t="str">
        <f>IF(SP_NORTE!P2326="","*",SP_NORTE!P2326)</f>
        <v>*</v>
      </c>
      <c r="K2327" s="92" t="str">
        <f>IF(SP_NORTE!AK2326="","*",SP_NORTE!AK2326)</f>
        <v>*</v>
      </c>
      <c r="L2327" s="92" t="str">
        <f>IF(SP_NORTE!AM2326="","*",SP_NORTE!AM2326)</f>
        <v>*</v>
      </c>
      <c r="M2327" s="92" t="str">
        <f>IF(SP_NORTE!AP2326="","*",SP_NORTE!AP2326)</f>
        <v>*</v>
      </c>
      <c r="N2327" s="92" t="str">
        <f>IF(SP_NORTE!AM2326="","*",SP_NORTE!AM2326)</f>
        <v>*</v>
      </c>
      <c r="O2327" s="124" t="str">
        <f>IF(SP_NORTE!BH2326="","*",SP_NORTE!BH2326)</f>
        <v>*</v>
      </c>
      <c r="P2327" s="212" t="str">
        <f>IF($A$2=1,IF(SP_NORTE!BJ2326="","*",SP_NORTE!BJ2326),IF(SP_NORTE!BK2326="","*",SP_NORTE!BK2326))</f>
        <v>*</v>
      </c>
    </row>
    <row r="2328" spans="1:16" hidden="1">
      <c r="A2328" s="91" t="str">
        <f>IF(SP_NORTE!B2327="","*",SP_NORTE!B2327)</f>
        <v>*</v>
      </c>
      <c r="B2328" s="92" t="str">
        <f>IF(SP_NORTE!X2327="","*",SP_NORTE!X2327)</f>
        <v>*</v>
      </c>
      <c r="C2328" s="92" t="str">
        <f>IF(SP_NORTE!S2327="","*",SP_NORTE!S2327)</f>
        <v>*</v>
      </c>
      <c r="D2328" s="92" t="str">
        <f>IF(SP_NORTE!T2327="","*",SP_NORTE!T2327)</f>
        <v>*</v>
      </c>
      <c r="E2328" s="92" t="str">
        <f>IF(SP_NORTE!D2327="","*",SP_NORTE!D2327)</f>
        <v>*</v>
      </c>
      <c r="F2328" s="92" t="str">
        <f>IF(SP_NORTE!H2327="","*",SP_NORTE!H2327)</f>
        <v>*</v>
      </c>
      <c r="G2328" s="92" t="str">
        <f>IF(SP_NORTE!M2327="","*",SP_NORTE!M2327)</f>
        <v>*</v>
      </c>
      <c r="H2328" s="131" t="str">
        <f>IF(SP_NORTE!K2327="","*",SP_NORTE!K2327)</f>
        <v>*</v>
      </c>
      <c r="I2328" s="128" t="str">
        <f>IF(SP_NORTE!O2327="","*",SP_NORTE!O2327)</f>
        <v>*</v>
      </c>
      <c r="J2328" s="128" t="str">
        <f>IF(SP_NORTE!P2327="","*",SP_NORTE!P2327)</f>
        <v>*</v>
      </c>
      <c r="K2328" s="92" t="str">
        <f>IF(SP_NORTE!AK2327="","*",SP_NORTE!AK2327)</f>
        <v>*</v>
      </c>
      <c r="L2328" s="92" t="str">
        <f>IF(SP_NORTE!AM2327="","*",SP_NORTE!AM2327)</f>
        <v>*</v>
      </c>
      <c r="M2328" s="92" t="str">
        <f>IF(SP_NORTE!AP2327="","*",SP_NORTE!AP2327)</f>
        <v>*</v>
      </c>
      <c r="N2328" s="92" t="str">
        <f>IF(SP_NORTE!AM2327="","*",SP_NORTE!AM2327)</f>
        <v>*</v>
      </c>
      <c r="O2328" s="124" t="str">
        <f>IF(SP_NORTE!BH2327="","*",SP_NORTE!BH2327)</f>
        <v>*</v>
      </c>
      <c r="P2328" s="212" t="str">
        <f>IF($A$2=1,IF(SP_NORTE!BJ2327="","*",SP_NORTE!BJ2327),IF(SP_NORTE!BK2327="","*",SP_NORTE!BK2327))</f>
        <v>*</v>
      </c>
    </row>
    <row r="2329" spans="1:16" hidden="1">
      <c r="A2329" s="91" t="str">
        <f>IF(SP_NORTE!B2328="","*",SP_NORTE!B2328)</f>
        <v>*</v>
      </c>
      <c r="B2329" s="92" t="str">
        <f>IF(SP_NORTE!X2328="","*",SP_NORTE!X2328)</f>
        <v>*</v>
      </c>
      <c r="C2329" s="92" t="str">
        <f>IF(SP_NORTE!S2328="","*",SP_NORTE!S2328)</f>
        <v>*</v>
      </c>
      <c r="D2329" s="92" t="str">
        <f>IF(SP_NORTE!T2328="","*",SP_NORTE!T2328)</f>
        <v>*</v>
      </c>
      <c r="E2329" s="92" t="str">
        <f>IF(SP_NORTE!D2328="","*",SP_NORTE!D2328)</f>
        <v>*</v>
      </c>
      <c r="F2329" s="92" t="str">
        <f>IF(SP_NORTE!H2328="","*",SP_NORTE!H2328)</f>
        <v>*</v>
      </c>
      <c r="G2329" s="92" t="str">
        <f>IF(SP_NORTE!M2328="","*",SP_NORTE!M2328)</f>
        <v>*</v>
      </c>
      <c r="H2329" s="131" t="str">
        <f>IF(SP_NORTE!K2328="","*",SP_NORTE!K2328)</f>
        <v>*</v>
      </c>
      <c r="I2329" s="128" t="str">
        <f>IF(SP_NORTE!O2328="","*",SP_NORTE!O2328)</f>
        <v>*</v>
      </c>
      <c r="J2329" s="128" t="str">
        <f>IF(SP_NORTE!P2328="","*",SP_NORTE!P2328)</f>
        <v>*</v>
      </c>
      <c r="K2329" s="92" t="str">
        <f>IF(SP_NORTE!AK2328="","*",SP_NORTE!AK2328)</f>
        <v>*</v>
      </c>
      <c r="L2329" s="92" t="str">
        <f>IF(SP_NORTE!AM2328="","*",SP_NORTE!AM2328)</f>
        <v>*</v>
      </c>
      <c r="M2329" s="92" t="str">
        <f>IF(SP_NORTE!AP2328="","*",SP_NORTE!AP2328)</f>
        <v>*</v>
      </c>
      <c r="N2329" s="92" t="str">
        <f>IF(SP_NORTE!AM2328="","*",SP_NORTE!AM2328)</f>
        <v>*</v>
      </c>
      <c r="O2329" s="124" t="str">
        <f>IF(SP_NORTE!BH2328="","*",SP_NORTE!BH2328)</f>
        <v>*</v>
      </c>
      <c r="P2329" s="212" t="str">
        <f>IF($A$2=1,IF(SP_NORTE!BJ2328="","*",SP_NORTE!BJ2328),IF(SP_NORTE!BK2328="","*",SP_NORTE!BK2328))</f>
        <v>*</v>
      </c>
    </row>
    <row r="2330" spans="1:16" hidden="1">
      <c r="A2330" s="91" t="str">
        <f>IF(SP_NORTE!B2329="","*",SP_NORTE!B2329)</f>
        <v>*</v>
      </c>
      <c r="B2330" s="92" t="str">
        <f>IF(SP_NORTE!X2329="","*",SP_NORTE!X2329)</f>
        <v>*</v>
      </c>
      <c r="C2330" s="92" t="str">
        <f>IF(SP_NORTE!S2329="","*",SP_NORTE!S2329)</f>
        <v>*</v>
      </c>
      <c r="D2330" s="92" t="str">
        <f>IF(SP_NORTE!T2329="","*",SP_NORTE!T2329)</f>
        <v>*</v>
      </c>
      <c r="E2330" s="92" t="str">
        <f>IF(SP_NORTE!D2329="","*",SP_NORTE!D2329)</f>
        <v>*</v>
      </c>
      <c r="F2330" s="92" t="str">
        <f>IF(SP_NORTE!H2329="","*",SP_NORTE!H2329)</f>
        <v>*</v>
      </c>
      <c r="G2330" s="92" t="str">
        <f>IF(SP_NORTE!M2329="","*",SP_NORTE!M2329)</f>
        <v>*</v>
      </c>
      <c r="H2330" s="131" t="str">
        <f>IF(SP_NORTE!K2329="","*",SP_NORTE!K2329)</f>
        <v>*</v>
      </c>
      <c r="I2330" s="128" t="str">
        <f>IF(SP_NORTE!O2329="","*",SP_NORTE!O2329)</f>
        <v>*</v>
      </c>
      <c r="J2330" s="128" t="str">
        <f>IF(SP_NORTE!P2329="","*",SP_NORTE!P2329)</f>
        <v>*</v>
      </c>
      <c r="K2330" s="92" t="str">
        <f>IF(SP_NORTE!AK2329="","*",SP_NORTE!AK2329)</f>
        <v>*</v>
      </c>
      <c r="L2330" s="92" t="str">
        <f>IF(SP_NORTE!AM2329="","*",SP_NORTE!AM2329)</f>
        <v>*</v>
      </c>
      <c r="M2330" s="92" t="str">
        <f>IF(SP_NORTE!AP2329="","*",SP_NORTE!AP2329)</f>
        <v>*</v>
      </c>
      <c r="N2330" s="92" t="str">
        <f>IF(SP_NORTE!AM2329="","*",SP_NORTE!AM2329)</f>
        <v>*</v>
      </c>
      <c r="O2330" s="124" t="str">
        <f>IF(SP_NORTE!BH2329="","*",SP_NORTE!BH2329)</f>
        <v>*</v>
      </c>
      <c r="P2330" s="212" t="str">
        <f>IF($A$2=1,IF(SP_NORTE!BJ2329="","*",SP_NORTE!BJ2329),IF(SP_NORTE!BK2329="","*",SP_NORTE!BK2329))</f>
        <v>*</v>
      </c>
    </row>
    <row r="2331" spans="1:16" hidden="1">
      <c r="A2331" s="91" t="str">
        <f>IF(SP_NORTE!B2330="","*",SP_NORTE!B2330)</f>
        <v>*</v>
      </c>
      <c r="B2331" s="92" t="str">
        <f>IF(SP_NORTE!X2330="","*",SP_NORTE!X2330)</f>
        <v>*</v>
      </c>
      <c r="C2331" s="92" t="str">
        <f>IF(SP_NORTE!S2330="","*",SP_NORTE!S2330)</f>
        <v>*</v>
      </c>
      <c r="D2331" s="92" t="str">
        <f>IF(SP_NORTE!T2330="","*",SP_NORTE!T2330)</f>
        <v>*</v>
      </c>
      <c r="E2331" s="92" t="str">
        <f>IF(SP_NORTE!D2330="","*",SP_NORTE!D2330)</f>
        <v>*</v>
      </c>
      <c r="F2331" s="92" t="str">
        <f>IF(SP_NORTE!H2330="","*",SP_NORTE!H2330)</f>
        <v>*</v>
      </c>
      <c r="G2331" s="92" t="str">
        <f>IF(SP_NORTE!M2330="","*",SP_NORTE!M2330)</f>
        <v>*</v>
      </c>
      <c r="H2331" s="131" t="str">
        <f>IF(SP_NORTE!K2330="","*",SP_NORTE!K2330)</f>
        <v>*</v>
      </c>
      <c r="I2331" s="128" t="str">
        <f>IF(SP_NORTE!O2330="","*",SP_NORTE!O2330)</f>
        <v>*</v>
      </c>
      <c r="J2331" s="128" t="str">
        <f>IF(SP_NORTE!P2330="","*",SP_NORTE!P2330)</f>
        <v>*</v>
      </c>
      <c r="K2331" s="92" t="str">
        <f>IF(SP_NORTE!AK2330="","*",SP_NORTE!AK2330)</f>
        <v>*</v>
      </c>
      <c r="L2331" s="92" t="str">
        <f>IF(SP_NORTE!AM2330="","*",SP_NORTE!AM2330)</f>
        <v>*</v>
      </c>
      <c r="M2331" s="92" t="str">
        <f>IF(SP_NORTE!AP2330="","*",SP_NORTE!AP2330)</f>
        <v>*</v>
      </c>
      <c r="N2331" s="92" t="str">
        <f>IF(SP_NORTE!AM2330="","*",SP_NORTE!AM2330)</f>
        <v>*</v>
      </c>
      <c r="O2331" s="124" t="str">
        <f>IF(SP_NORTE!BH2330="","*",SP_NORTE!BH2330)</f>
        <v>*</v>
      </c>
      <c r="P2331" s="212" t="str">
        <f>IF($A$2=1,IF(SP_NORTE!BJ2330="","*",SP_NORTE!BJ2330),IF(SP_NORTE!BK2330="","*",SP_NORTE!BK2330))</f>
        <v>*</v>
      </c>
    </row>
    <row r="2332" spans="1:16" hidden="1">
      <c r="A2332" s="91" t="str">
        <f>IF(SP_NORTE!B2331="","*",SP_NORTE!B2331)</f>
        <v>*</v>
      </c>
      <c r="B2332" s="92" t="str">
        <f>IF(SP_NORTE!X2331="","*",SP_NORTE!X2331)</f>
        <v>*</v>
      </c>
      <c r="C2332" s="92" t="str">
        <f>IF(SP_NORTE!S2331="","*",SP_NORTE!S2331)</f>
        <v>*</v>
      </c>
      <c r="D2332" s="92" t="str">
        <f>IF(SP_NORTE!T2331="","*",SP_NORTE!T2331)</f>
        <v>*</v>
      </c>
      <c r="E2332" s="92" t="str">
        <f>IF(SP_NORTE!D2331="","*",SP_NORTE!D2331)</f>
        <v>*</v>
      </c>
      <c r="F2332" s="92" t="str">
        <f>IF(SP_NORTE!H2331="","*",SP_NORTE!H2331)</f>
        <v>*</v>
      </c>
      <c r="G2332" s="92" t="str">
        <f>IF(SP_NORTE!M2331="","*",SP_NORTE!M2331)</f>
        <v>*</v>
      </c>
      <c r="H2332" s="131" t="str">
        <f>IF(SP_NORTE!K2331="","*",SP_NORTE!K2331)</f>
        <v>*</v>
      </c>
      <c r="I2332" s="128" t="str">
        <f>IF(SP_NORTE!O2331="","*",SP_NORTE!O2331)</f>
        <v>*</v>
      </c>
      <c r="J2332" s="128" t="str">
        <f>IF(SP_NORTE!P2331="","*",SP_NORTE!P2331)</f>
        <v>*</v>
      </c>
      <c r="K2332" s="92" t="str">
        <f>IF(SP_NORTE!AK2331="","*",SP_NORTE!AK2331)</f>
        <v>*</v>
      </c>
      <c r="L2332" s="92" t="str">
        <f>IF(SP_NORTE!AM2331="","*",SP_NORTE!AM2331)</f>
        <v>*</v>
      </c>
      <c r="M2332" s="92" t="str">
        <f>IF(SP_NORTE!AP2331="","*",SP_NORTE!AP2331)</f>
        <v>*</v>
      </c>
      <c r="N2332" s="92" t="str">
        <f>IF(SP_NORTE!AM2331="","*",SP_NORTE!AM2331)</f>
        <v>*</v>
      </c>
      <c r="O2332" s="124" t="str">
        <f>IF(SP_NORTE!BH2331="","*",SP_NORTE!BH2331)</f>
        <v>*</v>
      </c>
      <c r="P2332" s="212" t="str">
        <f>IF($A$2=1,IF(SP_NORTE!BJ2331="","*",SP_NORTE!BJ2331),IF(SP_NORTE!BK2331="","*",SP_NORTE!BK2331))</f>
        <v>*</v>
      </c>
    </row>
    <row r="2333" spans="1:16" hidden="1">
      <c r="A2333" s="91" t="str">
        <f>IF(SP_NORTE!B2332="","*",SP_NORTE!B2332)</f>
        <v>*</v>
      </c>
      <c r="B2333" s="92" t="str">
        <f>IF(SP_NORTE!X2332="","*",SP_NORTE!X2332)</f>
        <v>*</v>
      </c>
      <c r="C2333" s="92" t="str">
        <f>IF(SP_NORTE!S2332="","*",SP_NORTE!S2332)</f>
        <v>*</v>
      </c>
      <c r="D2333" s="92" t="str">
        <f>IF(SP_NORTE!T2332="","*",SP_NORTE!T2332)</f>
        <v>*</v>
      </c>
      <c r="E2333" s="92" t="str">
        <f>IF(SP_NORTE!D2332="","*",SP_NORTE!D2332)</f>
        <v>*</v>
      </c>
      <c r="F2333" s="92" t="str">
        <f>IF(SP_NORTE!H2332="","*",SP_NORTE!H2332)</f>
        <v>*</v>
      </c>
      <c r="G2333" s="92" t="str">
        <f>IF(SP_NORTE!M2332="","*",SP_NORTE!M2332)</f>
        <v>*</v>
      </c>
      <c r="H2333" s="131" t="str">
        <f>IF(SP_NORTE!K2332="","*",SP_NORTE!K2332)</f>
        <v>*</v>
      </c>
      <c r="I2333" s="128" t="str">
        <f>IF(SP_NORTE!O2332="","*",SP_NORTE!O2332)</f>
        <v>*</v>
      </c>
      <c r="J2333" s="128" t="str">
        <f>IF(SP_NORTE!P2332="","*",SP_NORTE!P2332)</f>
        <v>*</v>
      </c>
      <c r="K2333" s="92" t="str">
        <f>IF(SP_NORTE!AK2332="","*",SP_NORTE!AK2332)</f>
        <v>*</v>
      </c>
      <c r="L2333" s="92" t="str">
        <f>IF(SP_NORTE!AM2332="","*",SP_NORTE!AM2332)</f>
        <v>*</v>
      </c>
      <c r="M2333" s="92" t="str">
        <f>IF(SP_NORTE!AP2332="","*",SP_NORTE!AP2332)</f>
        <v>*</v>
      </c>
      <c r="N2333" s="92" t="str">
        <f>IF(SP_NORTE!AM2332="","*",SP_NORTE!AM2332)</f>
        <v>*</v>
      </c>
      <c r="O2333" s="124" t="str">
        <f>IF(SP_NORTE!BH2332="","*",SP_NORTE!BH2332)</f>
        <v>*</v>
      </c>
      <c r="P2333" s="212" t="str">
        <f>IF($A$2=1,IF(SP_NORTE!BJ2332="","*",SP_NORTE!BJ2332),IF(SP_NORTE!BK2332="","*",SP_NORTE!BK2332))</f>
        <v>*</v>
      </c>
    </row>
    <row r="2334" spans="1:16" hidden="1">
      <c r="A2334" s="91" t="str">
        <f>IF(SP_NORTE!B2333="","*",SP_NORTE!B2333)</f>
        <v>*</v>
      </c>
      <c r="B2334" s="92" t="str">
        <f>IF(SP_NORTE!X2333="","*",SP_NORTE!X2333)</f>
        <v>*</v>
      </c>
      <c r="C2334" s="92" t="str">
        <f>IF(SP_NORTE!S2333="","*",SP_NORTE!S2333)</f>
        <v>*</v>
      </c>
      <c r="D2334" s="92" t="str">
        <f>IF(SP_NORTE!T2333="","*",SP_NORTE!T2333)</f>
        <v>*</v>
      </c>
      <c r="E2334" s="92" t="str">
        <f>IF(SP_NORTE!D2333="","*",SP_NORTE!D2333)</f>
        <v>*</v>
      </c>
      <c r="F2334" s="92" t="str">
        <f>IF(SP_NORTE!H2333="","*",SP_NORTE!H2333)</f>
        <v>*</v>
      </c>
      <c r="G2334" s="92" t="str">
        <f>IF(SP_NORTE!M2333="","*",SP_NORTE!M2333)</f>
        <v>*</v>
      </c>
      <c r="H2334" s="131" t="str">
        <f>IF(SP_NORTE!K2333="","*",SP_NORTE!K2333)</f>
        <v>*</v>
      </c>
      <c r="I2334" s="128" t="str">
        <f>IF(SP_NORTE!O2333="","*",SP_NORTE!O2333)</f>
        <v>*</v>
      </c>
      <c r="J2334" s="128" t="str">
        <f>IF(SP_NORTE!P2333="","*",SP_NORTE!P2333)</f>
        <v>*</v>
      </c>
      <c r="K2334" s="92" t="str">
        <f>IF(SP_NORTE!AK2333="","*",SP_NORTE!AK2333)</f>
        <v>*</v>
      </c>
      <c r="L2334" s="92" t="str">
        <f>IF(SP_NORTE!AM2333="","*",SP_NORTE!AM2333)</f>
        <v>*</v>
      </c>
      <c r="M2334" s="92" t="str">
        <f>IF(SP_NORTE!AP2333="","*",SP_NORTE!AP2333)</f>
        <v>*</v>
      </c>
      <c r="N2334" s="92" t="str">
        <f>IF(SP_NORTE!AM2333="","*",SP_NORTE!AM2333)</f>
        <v>*</v>
      </c>
      <c r="O2334" s="124" t="str">
        <f>IF(SP_NORTE!BH2333="","*",SP_NORTE!BH2333)</f>
        <v>*</v>
      </c>
      <c r="P2334" s="212" t="str">
        <f>IF($A$2=1,IF(SP_NORTE!BJ2333="","*",SP_NORTE!BJ2333),IF(SP_NORTE!BK2333="","*",SP_NORTE!BK2333))</f>
        <v>*</v>
      </c>
    </row>
    <row r="2335" spans="1:16" hidden="1">
      <c r="A2335" s="91" t="str">
        <f>IF(SP_NORTE!B2334="","*",SP_NORTE!B2334)</f>
        <v>*</v>
      </c>
      <c r="B2335" s="92" t="str">
        <f>IF(SP_NORTE!X2334="","*",SP_NORTE!X2334)</f>
        <v>*</v>
      </c>
      <c r="C2335" s="92" t="str">
        <f>IF(SP_NORTE!S2334="","*",SP_NORTE!S2334)</f>
        <v>*</v>
      </c>
      <c r="D2335" s="92" t="str">
        <f>IF(SP_NORTE!T2334="","*",SP_NORTE!T2334)</f>
        <v>*</v>
      </c>
      <c r="E2335" s="92" t="str">
        <f>IF(SP_NORTE!D2334="","*",SP_NORTE!D2334)</f>
        <v>*</v>
      </c>
      <c r="F2335" s="92" t="str">
        <f>IF(SP_NORTE!H2334="","*",SP_NORTE!H2334)</f>
        <v>*</v>
      </c>
      <c r="G2335" s="92" t="str">
        <f>IF(SP_NORTE!M2334="","*",SP_NORTE!M2334)</f>
        <v>*</v>
      </c>
      <c r="H2335" s="131" t="str">
        <f>IF(SP_NORTE!K2334="","*",SP_NORTE!K2334)</f>
        <v>*</v>
      </c>
      <c r="I2335" s="128" t="str">
        <f>IF(SP_NORTE!O2334="","*",SP_NORTE!O2334)</f>
        <v>*</v>
      </c>
      <c r="J2335" s="128" t="str">
        <f>IF(SP_NORTE!P2334="","*",SP_NORTE!P2334)</f>
        <v>*</v>
      </c>
      <c r="K2335" s="92" t="str">
        <f>IF(SP_NORTE!AK2334="","*",SP_NORTE!AK2334)</f>
        <v>*</v>
      </c>
      <c r="L2335" s="92" t="str">
        <f>IF(SP_NORTE!AM2334="","*",SP_NORTE!AM2334)</f>
        <v>*</v>
      </c>
      <c r="M2335" s="92" t="str">
        <f>IF(SP_NORTE!AP2334="","*",SP_NORTE!AP2334)</f>
        <v>*</v>
      </c>
      <c r="N2335" s="92" t="str">
        <f>IF(SP_NORTE!AM2334="","*",SP_NORTE!AM2334)</f>
        <v>*</v>
      </c>
      <c r="O2335" s="124" t="str">
        <f>IF(SP_NORTE!BH2334="","*",SP_NORTE!BH2334)</f>
        <v>*</v>
      </c>
      <c r="P2335" s="212" t="str">
        <f>IF($A$2=1,IF(SP_NORTE!BJ2334="","*",SP_NORTE!BJ2334),IF(SP_NORTE!BK2334="","*",SP_NORTE!BK2334))</f>
        <v>*</v>
      </c>
    </row>
    <row r="2336" spans="1:16" hidden="1">
      <c r="A2336" s="91" t="str">
        <f>IF(SP_NORTE!B2335="","*",SP_NORTE!B2335)</f>
        <v>*</v>
      </c>
      <c r="B2336" s="92" t="str">
        <f>IF(SP_NORTE!X2335="","*",SP_NORTE!X2335)</f>
        <v>*</v>
      </c>
      <c r="C2336" s="92" t="str">
        <f>IF(SP_NORTE!S2335="","*",SP_NORTE!S2335)</f>
        <v>*</v>
      </c>
      <c r="D2336" s="92" t="str">
        <f>IF(SP_NORTE!T2335="","*",SP_NORTE!T2335)</f>
        <v>*</v>
      </c>
      <c r="E2336" s="92" t="str">
        <f>IF(SP_NORTE!D2335="","*",SP_NORTE!D2335)</f>
        <v>*</v>
      </c>
      <c r="F2336" s="92" t="str">
        <f>IF(SP_NORTE!H2335="","*",SP_NORTE!H2335)</f>
        <v>*</v>
      </c>
      <c r="G2336" s="92" t="str">
        <f>IF(SP_NORTE!M2335="","*",SP_NORTE!M2335)</f>
        <v>*</v>
      </c>
      <c r="H2336" s="131" t="str">
        <f>IF(SP_NORTE!K2335="","*",SP_NORTE!K2335)</f>
        <v>*</v>
      </c>
      <c r="I2336" s="128" t="str">
        <f>IF(SP_NORTE!O2335="","*",SP_NORTE!O2335)</f>
        <v>*</v>
      </c>
      <c r="J2336" s="128" t="str">
        <f>IF(SP_NORTE!P2335="","*",SP_NORTE!P2335)</f>
        <v>*</v>
      </c>
      <c r="K2336" s="92" t="str">
        <f>IF(SP_NORTE!AK2335="","*",SP_NORTE!AK2335)</f>
        <v>*</v>
      </c>
      <c r="L2336" s="92" t="str">
        <f>IF(SP_NORTE!AM2335="","*",SP_NORTE!AM2335)</f>
        <v>*</v>
      </c>
      <c r="M2336" s="92" t="str">
        <f>IF(SP_NORTE!AP2335="","*",SP_NORTE!AP2335)</f>
        <v>*</v>
      </c>
      <c r="N2336" s="92" t="str">
        <f>IF(SP_NORTE!AM2335="","*",SP_NORTE!AM2335)</f>
        <v>*</v>
      </c>
      <c r="O2336" s="124" t="str">
        <f>IF(SP_NORTE!BH2335="","*",SP_NORTE!BH2335)</f>
        <v>*</v>
      </c>
      <c r="P2336" s="212" t="str">
        <f>IF($A$2=1,IF(SP_NORTE!BJ2335="","*",SP_NORTE!BJ2335),IF(SP_NORTE!BK2335="","*",SP_NORTE!BK2335))</f>
        <v>*</v>
      </c>
    </row>
    <row r="2337" spans="1:16" hidden="1">
      <c r="A2337" s="91" t="str">
        <f>IF(SP_NORTE!B2336="","*",SP_NORTE!B2336)</f>
        <v>*</v>
      </c>
      <c r="B2337" s="92" t="str">
        <f>IF(SP_NORTE!X2336="","*",SP_NORTE!X2336)</f>
        <v>*</v>
      </c>
      <c r="C2337" s="92" t="str">
        <f>IF(SP_NORTE!S2336="","*",SP_NORTE!S2336)</f>
        <v>*</v>
      </c>
      <c r="D2337" s="92" t="str">
        <f>IF(SP_NORTE!T2336="","*",SP_NORTE!T2336)</f>
        <v>*</v>
      </c>
      <c r="E2337" s="92" t="str">
        <f>IF(SP_NORTE!D2336="","*",SP_NORTE!D2336)</f>
        <v>*</v>
      </c>
      <c r="F2337" s="92" t="str">
        <f>IF(SP_NORTE!H2336="","*",SP_NORTE!H2336)</f>
        <v>*</v>
      </c>
      <c r="G2337" s="92" t="str">
        <f>IF(SP_NORTE!M2336="","*",SP_NORTE!M2336)</f>
        <v>*</v>
      </c>
      <c r="H2337" s="131" t="str">
        <f>IF(SP_NORTE!K2336="","*",SP_NORTE!K2336)</f>
        <v>*</v>
      </c>
      <c r="I2337" s="128" t="str">
        <f>IF(SP_NORTE!O2336="","*",SP_NORTE!O2336)</f>
        <v>*</v>
      </c>
      <c r="J2337" s="128" t="str">
        <f>IF(SP_NORTE!P2336="","*",SP_NORTE!P2336)</f>
        <v>*</v>
      </c>
      <c r="K2337" s="92" t="str">
        <f>IF(SP_NORTE!AK2336="","*",SP_NORTE!AK2336)</f>
        <v>*</v>
      </c>
      <c r="L2337" s="92" t="str">
        <f>IF(SP_NORTE!AM2336="","*",SP_NORTE!AM2336)</f>
        <v>*</v>
      </c>
      <c r="M2337" s="92" t="str">
        <f>IF(SP_NORTE!AP2336="","*",SP_NORTE!AP2336)</f>
        <v>*</v>
      </c>
      <c r="N2337" s="92" t="str">
        <f>IF(SP_NORTE!AM2336="","*",SP_NORTE!AM2336)</f>
        <v>*</v>
      </c>
      <c r="O2337" s="124" t="str">
        <f>IF(SP_NORTE!BH2336="","*",SP_NORTE!BH2336)</f>
        <v>*</v>
      </c>
      <c r="P2337" s="212" t="str">
        <f>IF($A$2=1,IF(SP_NORTE!BJ2336="","*",SP_NORTE!BJ2336),IF(SP_NORTE!BK2336="","*",SP_NORTE!BK2336))</f>
        <v>*</v>
      </c>
    </row>
    <row r="2338" spans="1:16" hidden="1">
      <c r="A2338" s="91" t="str">
        <f>IF(SP_NORTE!B2337="","*",SP_NORTE!B2337)</f>
        <v>*</v>
      </c>
      <c r="B2338" s="92" t="str">
        <f>IF(SP_NORTE!X2337="","*",SP_NORTE!X2337)</f>
        <v>*</v>
      </c>
      <c r="C2338" s="92" t="str">
        <f>IF(SP_NORTE!S2337="","*",SP_NORTE!S2337)</f>
        <v>*</v>
      </c>
      <c r="D2338" s="92" t="str">
        <f>IF(SP_NORTE!T2337="","*",SP_NORTE!T2337)</f>
        <v>*</v>
      </c>
      <c r="E2338" s="92" t="str">
        <f>IF(SP_NORTE!D2337="","*",SP_NORTE!D2337)</f>
        <v>*</v>
      </c>
      <c r="F2338" s="92" t="str">
        <f>IF(SP_NORTE!H2337="","*",SP_NORTE!H2337)</f>
        <v>*</v>
      </c>
      <c r="G2338" s="92" t="str">
        <f>IF(SP_NORTE!M2337="","*",SP_NORTE!M2337)</f>
        <v>*</v>
      </c>
      <c r="H2338" s="131" t="str">
        <f>IF(SP_NORTE!K2337="","*",SP_NORTE!K2337)</f>
        <v>*</v>
      </c>
      <c r="I2338" s="128" t="str">
        <f>IF(SP_NORTE!O2337="","*",SP_NORTE!O2337)</f>
        <v>*</v>
      </c>
      <c r="J2338" s="128" t="str">
        <f>IF(SP_NORTE!P2337="","*",SP_NORTE!P2337)</f>
        <v>*</v>
      </c>
      <c r="K2338" s="92" t="str">
        <f>IF(SP_NORTE!AK2337="","*",SP_NORTE!AK2337)</f>
        <v>*</v>
      </c>
      <c r="L2338" s="92" t="str">
        <f>IF(SP_NORTE!AM2337="","*",SP_NORTE!AM2337)</f>
        <v>*</v>
      </c>
      <c r="M2338" s="92" t="str">
        <f>IF(SP_NORTE!AP2337="","*",SP_NORTE!AP2337)</f>
        <v>*</v>
      </c>
      <c r="N2338" s="92" t="str">
        <f>IF(SP_NORTE!AM2337="","*",SP_NORTE!AM2337)</f>
        <v>*</v>
      </c>
      <c r="O2338" s="124" t="str">
        <f>IF(SP_NORTE!BH2337="","*",SP_NORTE!BH2337)</f>
        <v>*</v>
      </c>
      <c r="P2338" s="212" t="str">
        <f>IF($A$2=1,IF(SP_NORTE!BJ2337="","*",SP_NORTE!BJ2337),IF(SP_NORTE!BK2337="","*",SP_NORTE!BK2337))</f>
        <v>*</v>
      </c>
    </row>
    <row r="2339" spans="1:16" hidden="1">
      <c r="A2339" s="91" t="str">
        <f>IF(SP_NORTE!B2338="","*",SP_NORTE!B2338)</f>
        <v>*</v>
      </c>
      <c r="B2339" s="92" t="str">
        <f>IF(SP_NORTE!X2338="","*",SP_NORTE!X2338)</f>
        <v>*</v>
      </c>
      <c r="C2339" s="92" t="str">
        <f>IF(SP_NORTE!S2338="","*",SP_NORTE!S2338)</f>
        <v>*</v>
      </c>
      <c r="D2339" s="92" t="str">
        <f>IF(SP_NORTE!T2338="","*",SP_NORTE!T2338)</f>
        <v>*</v>
      </c>
      <c r="E2339" s="92" t="str">
        <f>IF(SP_NORTE!D2338="","*",SP_NORTE!D2338)</f>
        <v>*</v>
      </c>
      <c r="F2339" s="92" t="str">
        <f>IF(SP_NORTE!H2338="","*",SP_NORTE!H2338)</f>
        <v>*</v>
      </c>
      <c r="G2339" s="92" t="str">
        <f>IF(SP_NORTE!M2338="","*",SP_NORTE!M2338)</f>
        <v>*</v>
      </c>
      <c r="H2339" s="131" t="str">
        <f>IF(SP_NORTE!K2338="","*",SP_NORTE!K2338)</f>
        <v>*</v>
      </c>
      <c r="I2339" s="128" t="str">
        <f>IF(SP_NORTE!O2338="","*",SP_NORTE!O2338)</f>
        <v>*</v>
      </c>
      <c r="J2339" s="128" t="str">
        <f>IF(SP_NORTE!P2338="","*",SP_NORTE!P2338)</f>
        <v>*</v>
      </c>
      <c r="K2339" s="92" t="str">
        <f>IF(SP_NORTE!AK2338="","*",SP_NORTE!AK2338)</f>
        <v>*</v>
      </c>
      <c r="L2339" s="92" t="str">
        <f>IF(SP_NORTE!AM2338="","*",SP_NORTE!AM2338)</f>
        <v>*</v>
      </c>
      <c r="M2339" s="92" t="str">
        <f>IF(SP_NORTE!AP2338="","*",SP_NORTE!AP2338)</f>
        <v>*</v>
      </c>
      <c r="N2339" s="92" t="str">
        <f>IF(SP_NORTE!AM2338="","*",SP_NORTE!AM2338)</f>
        <v>*</v>
      </c>
      <c r="O2339" s="124" t="str">
        <f>IF(SP_NORTE!BH2338="","*",SP_NORTE!BH2338)</f>
        <v>*</v>
      </c>
      <c r="P2339" s="212" t="str">
        <f>IF($A$2=1,IF(SP_NORTE!BJ2338="","*",SP_NORTE!BJ2338),IF(SP_NORTE!BK2338="","*",SP_NORTE!BK2338))</f>
        <v>*</v>
      </c>
    </row>
    <row r="2340" spans="1:16" hidden="1">
      <c r="A2340" s="91" t="str">
        <f>IF(SP_NORTE!B2339="","*",SP_NORTE!B2339)</f>
        <v>*</v>
      </c>
      <c r="B2340" s="92" t="str">
        <f>IF(SP_NORTE!X2339="","*",SP_NORTE!X2339)</f>
        <v>*</v>
      </c>
      <c r="C2340" s="92" t="str">
        <f>IF(SP_NORTE!S2339="","*",SP_NORTE!S2339)</f>
        <v>*</v>
      </c>
      <c r="D2340" s="92" t="str">
        <f>IF(SP_NORTE!T2339="","*",SP_NORTE!T2339)</f>
        <v>*</v>
      </c>
      <c r="E2340" s="92" t="str">
        <f>IF(SP_NORTE!D2339="","*",SP_NORTE!D2339)</f>
        <v>*</v>
      </c>
      <c r="F2340" s="92" t="str">
        <f>IF(SP_NORTE!H2339="","*",SP_NORTE!H2339)</f>
        <v>*</v>
      </c>
      <c r="G2340" s="92" t="str">
        <f>IF(SP_NORTE!M2339="","*",SP_NORTE!M2339)</f>
        <v>*</v>
      </c>
      <c r="H2340" s="131" t="str">
        <f>IF(SP_NORTE!K2339="","*",SP_NORTE!K2339)</f>
        <v>*</v>
      </c>
      <c r="I2340" s="128" t="str">
        <f>IF(SP_NORTE!O2339="","*",SP_NORTE!O2339)</f>
        <v>*</v>
      </c>
      <c r="J2340" s="128" t="str">
        <f>IF(SP_NORTE!P2339="","*",SP_NORTE!P2339)</f>
        <v>*</v>
      </c>
      <c r="K2340" s="92" t="str">
        <f>IF(SP_NORTE!AK2339="","*",SP_NORTE!AK2339)</f>
        <v>*</v>
      </c>
      <c r="L2340" s="92" t="str">
        <f>IF(SP_NORTE!AM2339="","*",SP_NORTE!AM2339)</f>
        <v>*</v>
      </c>
      <c r="M2340" s="92" t="str">
        <f>IF(SP_NORTE!AP2339="","*",SP_NORTE!AP2339)</f>
        <v>*</v>
      </c>
      <c r="N2340" s="92" t="str">
        <f>IF(SP_NORTE!AM2339="","*",SP_NORTE!AM2339)</f>
        <v>*</v>
      </c>
      <c r="O2340" s="124" t="str">
        <f>IF(SP_NORTE!BH2339="","*",SP_NORTE!BH2339)</f>
        <v>*</v>
      </c>
      <c r="P2340" s="212" t="str">
        <f>IF($A$2=1,IF(SP_NORTE!BJ2339="","*",SP_NORTE!BJ2339),IF(SP_NORTE!BK2339="","*",SP_NORTE!BK2339))</f>
        <v>*</v>
      </c>
    </row>
    <row r="2341" spans="1:16" hidden="1">
      <c r="A2341" s="91" t="str">
        <f>IF(SP_NORTE!B2340="","*",SP_NORTE!B2340)</f>
        <v>*</v>
      </c>
      <c r="B2341" s="92" t="str">
        <f>IF(SP_NORTE!X2340="","*",SP_NORTE!X2340)</f>
        <v>*</v>
      </c>
      <c r="C2341" s="92" t="str">
        <f>IF(SP_NORTE!S2340="","*",SP_NORTE!S2340)</f>
        <v>*</v>
      </c>
      <c r="D2341" s="92" t="str">
        <f>IF(SP_NORTE!T2340="","*",SP_NORTE!T2340)</f>
        <v>*</v>
      </c>
      <c r="E2341" s="92" t="str">
        <f>IF(SP_NORTE!D2340="","*",SP_NORTE!D2340)</f>
        <v>*</v>
      </c>
      <c r="F2341" s="92" t="str">
        <f>IF(SP_NORTE!H2340="","*",SP_NORTE!H2340)</f>
        <v>*</v>
      </c>
      <c r="G2341" s="92" t="str">
        <f>IF(SP_NORTE!M2340="","*",SP_NORTE!M2340)</f>
        <v>*</v>
      </c>
      <c r="H2341" s="131" t="str">
        <f>IF(SP_NORTE!K2340="","*",SP_NORTE!K2340)</f>
        <v>*</v>
      </c>
      <c r="I2341" s="128" t="str">
        <f>IF(SP_NORTE!O2340="","*",SP_NORTE!O2340)</f>
        <v>*</v>
      </c>
      <c r="J2341" s="128" t="str">
        <f>IF(SP_NORTE!P2340="","*",SP_NORTE!P2340)</f>
        <v>*</v>
      </c>
      <c r="K2341" s="92" t="str">
        <f>IF(SP_NORTE!AK2340="","*",SP_NORTE!AK2340)</f>
        <v>*</v>
      </c>
      <c r="L2341" s="92" t="str">
        <f>IF(SP_NORTE!AM2340="","*",SP_NORTE!AM2340)</f>
        <v>*</v>
      </c>
      <c r="M2341" s="92" t="str">
        <f>IF(SP_NORTE!AP2340="","*",SP_NORTE!AP2340)</f>
        <v>*</v>
      </c>
      <c r="N2341" s="92" t="str">
        <f>IF(SP_NORTE!AM2340="","*",SP_NORTE!AM2340)</f>
        <v>*</v>
      </c>
      <c r="O2341" s="124" t="str">
        <f>IF(SP_NORTE!BH2340="","*",SP_NORTE!BH2340)</f>
        <v>*</v>
      </c>
      <c r="P2341" s="212" t="str">
        <f>IF($A$2=1,IF(SP_NORTE!BJ2340="","*",SP_NORTE!BJ2340),IF(SP_NORTE!BK2340="","*",SP_NORTE!BK2340))</f>
        <v>*</v>
      </c>
    </row>
    <row r="2342" spans="1:16" hidden="1">
      <c r="A2342" s="91" t="str">
        <f>IF(SP_NORTE!B2341="","*",SP_NORTE!B2341)</f>
        <v>*</v>
      </c>
      <c r="B2342" s="92" t="str">
        <f>IF(SP_NORTE!X2341="","*",SP_NORTE!X2341)</f>
        <v>*</v>
      </c>
      <c r="C2342" s="92" t="str">
        <f>IF(SP_NORTE!S2341="","*",SP_NORTE!S2341)</f>
        <v>*</v>
      </c>
      <c r="D2342" s="92" t="str">
        <f>IF(SP_NORTE!T2341="","*",SP_NORTE!T2341)</f>
        <v>*</v>
      </c>
      <c r="E2342" s="92" t="str">
        <f>IF(SP_NORTE!D2341="","*",SP_NORTE!D2341)</f>
        <v>*</v>
      </c>
      <c r="F2342" s="92" t="str">
        <f>IF(SP_NORTE!H2341="","*",SP_NORTE!H2341)</f>
        <v>*</v>
      </c>
      <c r="G2342" s="92" t="str">
        <f>IF(SP_NORTE!M2341="","*",SP_NORTE!M2341)</f>
        <v>*</v>
      </c>
      <c r="H2342" s="131" t="str">
        <f>IF(SP_NORTE!K2341="","*",SP_NORTE!K2341)</f>
        <v>*</v>
      </c>
      <c r="I2342" s="128" t="str">
        <f>IF(SP_NORTE!O2341="","*",SP_NORTE!O2341)</f>
        <v>*</v>
      </c>
      <c r="J2342" s="128" t="str">
        <f>IF(SP_NORTE!P2341="","*",SP_NORTE!P2341)</f>
        <v>*</v>
      </c>
      <c r="K2342" s="92" t="str">
        <f>IF(SP_NORTE!AK2341="","*",SP_NORTE!AK2341)</f>
        <v>*</v>
      </c>
      <c r="L2342" s="92" t="str">
        <f>IF(SP_NORTE!AM2341="","*",SP_NORTE!AM2341)</f>
        <v>*</v>
      </c>
      <c r="M2342" s="92" t="str">
        <f>IF(SP_NORTE!AP2341="","*",SP_NORTE!AP2341)</f>
        <v>*</v>
      </c>
      <c r="N2342" s="92" t="str">
        <f>IF(SP_NORTE!AM2341="","*",SP_NORTE!AM2341)</f>
        <v>*</v>
      </c>
      <c r="O2342" s="124" t="str">
        <f>IF(SP_NORTE!BH2341="","*",SP_NORTE!BH2341)</f>
        <v>*</v>
      </c>
      <c r="P2342" s="212" t="str">
        <f>IF($A$2=1,IF(SP_NORTE!BJ2341="","*",SP_NORTE!BJ2341),IF(SP_NORTE!BK2341="","*",SP_NORTE!BK2341))</f>
        <v>*</v>
      </c>
    </row>
    <row r="2343" spans="1:16" hidden="1">
      <c r="A2343" s="91" t="str">
        <f>IF(SP_NORTE!B2342="","*",SP_NORTE!B2342)</f>
        <v>*</v>
      </c>
      <c r="B2343" s="92" t="str">
        <f>IF(SP_NORTE!X2342="","*",SP_NORTE!X2342)</f>
        <v>*</v>
      </c>
      <c r="C2343" s="92" t="str">
        <f>IF(SP_NORTE!S2342="","*",SP_NORTE!S2342)</f>
        <v>*</v>
      </c>
      <c r="D2343" s="92" t="str">
        <f>IF(SP_NORTE!T2342="","*",SP_NORTE!T2342)</f>
        <v>*</v>
      </c>
      <c r="E2343" s="92" t="str">
        <f>IF(SP_NORTE!D2342="","*",SP_NORTE!D2342)</f>
        <v>*</v>
      </c>
      <c r="F2343" s="92" t="str">
        <f>IF(SP_NORTE!H2342="","*",SP_NORTE!H2342)</f>
        <v>*</v>
      </c>
      <c r="G2343" s="92" t="str">
        <f>IF(SP_NORTE!M2342="","*",SP_NORTE!M2342)</f>
        <v>*</v>
      </c>
      <c r="H2343" s="131" t="str">
        <f>IF(SP_NORTE!K2342="","*",SP_NORTE!K2342)</f>
        <v>*</v>
      </c>
      <c r="I2343" s="128" t="str">
        <f>IF(SP_NORTE!O2342="","*",SP_NORTE!O2342)</f>
        <v>*</v>
      </c>
      <c r="J2343" s="128" t="str">
        <f>IF(SP_NORTE!P2342="","*",SP_NORTE!P2342)</f>
        <v>*</v>
      </c>
      <c r="K2343" s="92" t="str">
        <f>IF(SP_NORTE!AK2342="","*",SP_NORTE!AK2342)</f>
        <v>*</v>
      </c>
      <c r="L2343" s="92" t="str">
        <f>IF(SP_NORTE!AM2342="","*",SP_NORTE!AM2342)</f>
        <v>*</v>
      </c>
      <c r="M2343" s="92" t="str">
        <f>IF(SP_NORTE!AP2342="","*",SP_NORTE!AP2342)</f>
        <v>*</v>
      </c>
      <c r="N2343" s="92" t="str">
        <f>IF(SP_NORTE!AM2342="","*",SP_NORTE!AM2342)</f>
        <v>*</v>
      </c>
      <c r="O2343" s="124" t="str">
        <f>IF(SP_NORTE!BH2342="","*",SP_NORTE!BH2342)</f>
        <v>*</v>
      </c>
      <c r="P2343" s="212" t="str">
        <f>IF($A$2=1,IF(SP_NORTE!BJ2342="","*",SP_NORTE!BJ2342),IF(SP_NORTE!BK2342="","*",SP_NORTE!BK2342))</f>
        <v>*</v>
      </c>
    </row>
    <row r="2344" spans="1:16" hidden="1">
      <c r="A2344" s="91" t="str">
        <f>IF(SP_NORTE!B2343="","*",SP_NORTE!B2343)</f>
        <v>*</v>
      </c>
      <c r="B2344" s="92" t="str">
        <f>IF(SP_NORTE!X2343="","*",SP_NORTE!X2343)</f>
        <v>*</v>
      </c>
      <c r="C2344" s="92" t="str">
        <f>IF(SP_NORTE!S2343="","*",SP_NORTE!S2343)</f>
        <v>*</v>
      </c>
      <c r="D2344" s="92" t="str">
        <f>IF(SP_NORTE!T2343="","*",SP_NORTE!T2343)</f>
        <v>*</v>
      </c>
      <c r="E2344" s="92" t="str">
        <f>IF(SP_NORTE!D2343="","*",SP_NORTE!D2343)</f>
        <v>*</v>
      </c>
      <c r="F2344" s="92" t="str">
        <f>IF(SP_NORTE!H2343="","*",SP_NORTE!H2343)</f>
        <v>*</v>
      </c>
      <c r="G2344" s="92" t="str">
        <f>IF(SP_NORTE!M2343="","*",SP_NORTE!M2343)</f>
        <v>*</v>
      </c>
      <c r="H2344" s="131" t="str">
        <f>IF(SP_NORTE!K2343="","*",SP_NORTE!K2343)</f>
        <v>*</v>
      </c>
      <c r="I2344" s="128" t="str">
        <f>IF(SP_NORTE!O2343="","*",SP_NORTE!O2343)</f>
        <v>*</v>
      </c>
      <c r="J2344" s="128" t="str">
        <f>IF(SP_NORTE!P2343="","*",SP_NORTE!P2343)</f>
        <v>*</v>
      </c>
      <c r="K2344" s="92" t="str">
        <f>IF(SP_NORTE!AK2343="","*",SP_NORTE!AK2343)</f>
        <v>*</v>
      </c>
      <c r="L2344" s="92" t="str">
        <f>IF(SP_NORTE!AM2343="","*",SP_NORTE!AM2343)</f>
        <v>*</v>
      </c>
      <c r="M2344" s="92" t="str">
        <f>IF(SP_NORTE!AP2343="","*",SP_NORTE!AP2343)</f>
        <v>*</v>
      </c>
      <c r="N2344" s="92" t="str">
        <f>IF(SP_NORTE!AM2343="","*",SP_NORTE!AM2343)</f>
        <v>*</v>
      </c>
      <c r="O2344" s="124" t="str">
        <f>IF(SP_NORTE!BH2343="","*",SP_NORTE!BH2343)</f>
        <v>*</v>
      </c>
      <c r="P2344" s="212" t="str">
        <f>IF($A$2=1,IF(SP_NORTE!BJ2343="","*",SP_NORTE!BJ2343),IF(SP_NORTE!BK2343="","*",SP_NORTE!BK2343))</f>
        <v>*</v>
      </c>
    </row>
    <row r="2345" spans="1:16" hidden="1">
      <c r="A2345" s="91" t="str">
        <f>IF(SP_NORTE!B2344="","*",SP_NORTE!B2344)</f>
        <v>*</v>
      </c>
      <c r="B2345" s="92" t="str">
        <f>IF(SP_NORTE!X2344="","*",SP_NORTE!X2344)</f>
        <v>*</v>
      </c>
      <c r="C2345" s="92" t="str">
        <f>IF(SP_NORTE!S2344="","*",SP_NORTE!S2344)</f>
        <v>*</v>
      </c>
      <c r="D2345" s="92" t="str">
        <f>IF(SP_NORTE!T2344="","*",SP_NORTE!T2344)</f>
        <v>*</v>
      </c>
      <c r="E2345" s="92" t="str">
        <f>IF(SP_NORTE!D2344="","*",SP_NORTE!D2344)</f>
        <v>*</v>
      </c>
      <c r="F2345" s="92" t="str">
        <f>IF(SP_NORTE!H2344="","*",SP_NORTE!H2344)</f>
        <v>*</v>
      </c>
      <c r="G2345" s="92" t="str">
        <f>IF(SP_NORTE!M2344="","*",SP_NORTE!M2344)</f>
        <v>*</v>
      </c>
      <c r="H2345" s="131" t="str">
        <f>IF(SP_NORTE!K2344="","*",SP_NORTE!K2344)</f>
        <v>*</v>
      </c>
      <c r="I2345" s="128" t="str">
        <f>IF(SP_NORTE!O2344="","*",SP_NORTE!O2344)</f>
        <v>*</v>
      </c>
      <c r="J2345" s="128" t="str">
        <f>IF(SP_NORTE!P2344="","*",SP_NORTE!P2344)</f>
        <v>*</v>
      </c>
      <c r="K2345" s="92" t="str">
        <f>IF(SP_NORTE!AK2344="","*",SP_NORTE!AK2344)</f>
        <v>*</v>
      </c>
      <c r="L2345" s="92" t="str">
        <f>IF(SP_NORTE!AM2344="","*",SP_NORTE!AM2344)</f>
        <v>*</v>
      </c>
      <c r="M2345" s="92" t="str">
        <f>IF(SP_NORTE!AP2344="","*",SP_NORTE!AP2344)</f>
        <v>*</v>
      </c>
      <c r="N2345" s="92" t="str">
        <f>IF(SP_NORTE!AM2344="","*",SP_NORTE!AM2344)</f>
        <v>*</v>
      </c>
      <c r="O2345" s="124" t="str">
        <f>IF(SP_NORTE!BH2344="","*",SP_NORTE!BH2344)</f>
        <v>*</v>
      </c>
      <c r="P2345" s="212" t="str">
        <f>IF($A$2=1,IF(SP_NORTE!BJ2344="","*",SP_NORTE!BJ2344),IF(SP_NORTE!BK2344="","*",SP_NORTE!BK2344))</f>
        <v>*</v>
      </c>
    </row>
    <row r="2346" spans="1:16" hidden="1">
      <c r="A2346" s="91" t="str">
        <f>IF(SP_NORTE!B2345="","*",SP_NORTE!B2345)</f>
        <v>*</v>
      </c>
      <c r="B2346" s="92" t="str">
        <f>IF(SP_NORTE!X2345="","*",SP_NORTE!X2345)</f>
        <v>*</v>
      </c>
      <c r="C2346" s="92" t="str">
        <f>IF(SP_NORTE!S2345="","*",SP_NORTE!S2345)</f>
        <v>*</v>
      </c>
      <c r="D2346" s="92" t="str">
        <f>IF(SP_NORTE!T2345="","*",SP_NORTE!T2345)</f>
        <v>*</v>
      </c>
      <c r="E2346" s="92" t="str">
        <f>IF(SP_NORTE!D2345="","*",SP_NORTE!D2345)</f>
        <v>*</v>
      </c>
      <c r="F2346" s="92" t="str">
        <f>IF(SP_NORTE!H2345="","*",SP_NORTE!H2345)</f>
        <v>*</v>
      </c>
      <c r="G2346" s="92" t="str">
        <f>IF(SP_NORTE!M2345="","*",SP_NORTE!M2345)</f>
        <v>*</v>
      </c>
      <c r="H2346" s="131" t="str">
        <f>IF(SP_NORTE!K2345="","*",SP_NORTE!K2345)</f>
        <v>*</v>
      </c>
      <c r="I2346" s="128" t="str">
        <f>IF(SP_NORTE!O2345="","*",SP_NORTE!O2345)</f>
        <v>*</v>
      </c>
      <c r="J2346" s="128" t="str">
        <f>IF(SP_NORTE!P2345="","*",SP_NORTE!P2345)</f>
        <v>*</v>
      </c>
      <c r="K2346" s="92" t="str">
        <f>IF(SP_NORTE!AK2345="","*",SP_NORTE!AK2345)</f>
        <v>*</v>
      </c>
      <c r="L2346" s="92" t="str">
        <f>IF(SP_NORTE!AM2345="","*",SP_NORTE!AM2345)</f>
        <v>*</v>
      </c>
      <c r="M2346" s="92" t="str">
        <f>IF(SP_NORTE!AP2345="","*",SP_NORTE!AP2345)</f>
        <v>*</v>
      </c>
      <c r="N2346" s="92" t="str">
        <f>IF(SP_NORTE!AM2345="","*",SP_NORTE!AM2345)</f>
        <v>*</v>
      </c>
      <c r="O2346" s="124" t="str">
        <f>IF(SP_NORTE!BH2345="","*",SP_NORTE!BH2345)</f>
        <v>*</v>
      </c>
      <c r="P2346" s="212" t="str">
        <f>IF($A$2=1,IF(SP_NORTE!BJ2345="","*",SP_NORTE!BJ2345),IF(SP_NORTE!BK2345="","*",SP_NORTE!BK2345))</f>
        <v>*</v>
      </c>
    </row>
    <row r="2347" spans="1:16" hidden="1">
      <c r="A2347" s="91" t="str">
        <f>IF(SP_NORTE!B2346="","*",SP_NORTE!B2346)</f>
        <v>*</v>
      </c>
      <c r="B2347" s="92" t="str">
        <f>IF(SP_NORTE!X2346="","*",SP_NORTE!X2346)</f>
        <v>*</v>
      </c>
      <c r="C2347" s="92" t="str">
        <f>IF(SP_NORTE!S2346="","*",SP_NORTE!S2346)</f>
        <v>*</v>
      </c>
      <c r="D2347" s="92" t="str">
        <f>IF(SP_NORTE!T2346="","*",SP_NORTE!T2346)</f>
        <v>*</v>
      </c>
      <c r="E2347" s="92" t="str">
        <f>IF(SP_NORTE!D2346="","*",SP_NORTE!D2346)</f>
        <v>*</v>
      </c>
      <c r="F2347" s="92" t="str">
        <f>IF(SP_NORTE!H2346="","*",SP_NORTE!H2346)</f>
        <v>*</v>
      </c>
      <c r="G2347" s="92" t="str">
        <f>IF(SP_NORTE!M2346="","*",SP_NORTE!M2346)</f>
        <v>*</v>
      </c>
      <c r="H2347" s="131" t="str">
        <f>IF(SP_NORTE!K2346="","*",SP_NORTE!K2346)</f>
        <v>*</v>
      </c>
      <c r="I2347" s="128" t="str">
        <f>IF(SP_NORTE!O2346="","*",SP_NORTE!O2346)</f>
        <v>*</v>
      </c>
      <c r="J2347" s="128" t="str">
        <f>IF(SP_NORTE!P2346="","*",SP_NORTE!P2346)</f>
        <v>*</v>
      </c>
      <c r="K2347" s="92" t="str">
        <f>IF(SP_NORTE!AK2346="","*",SP_NORTE!AK2346)</f>
        <v>*</v>
      </c>
      <c r="L2347" s="92" t="str">
        <f>IF(SP_NORTE!AM2346="","*",SP_NORTE!AM2346)</f>
        <v>*</v>
      </c>
      <c r="M2347" s="92" t="str">
        <f>IF(SP_NORTE!AP2346="","*",SP_NORTE!AP2346)</f>
        <v>*</v>
      </c>
      <c r="N2347" s="92" t="str">
        <f>IF(SP_NORTE!AM2346="","*",SP_NORTE!AM2346)</f>
        <v>*</v>
      </c>
      <c r="O2347" s="124" t="str">
        <f>IF(SP_NORTE!BH2346="","*",SP_NORTE!BH2346)</f>
        <v>*</v>
      </c>
      <c r="P2347" s="212" t="str">
        <f>IF($A$2=1,IF(SP_NORTE!BJ2346="","*",SP_NORTE!BJ2346),IF(SP_NORTE!BK2346="","*",SP_NORTE!BK2346))</f>
        <v>*</v>
      </c>
    </row>
    <row r="2348" spans="1:16" hidden="1">
      <c r="A2348" s="91" t="str">
        <f>IF(SP_NORTE!B2347="","*",SP_NORTE!B2347)</f>
        <v>*</v>
      </c>
      <c r="B2348" s="92" t="str">
        <f>IF(SP_NORTE!X2347="","*",SP_NORTE!X2347)</f>
        <v>*</v>
      </c>
      <c r="C2348" s="92" t="str">
        <f>IF(SP_NORTE!S2347="","*",SP_NORTE!S2347)</f>
        <v>*</v>
      </c>
      <c r="D2348" s="92" t="str">
        <f>IF(SP_NORTE!T2347="","*",SP_NORTE!T2347)</f>
        <v>*</v>
      </c>
      <c r="E2348" s="92" t="str">
        <f>IF(SP_NORTE!D2347="","*",SP_NORTE!D2347)</f>
        <v>*</v>
      </c>
      <c r="F2348" s="92" t="str">
        <f>IF(SP_NORTE!H2347="","*",SP_NORTE!H2347)</f>
        <v>*</v>
      </c>
      <c r="G2348" s="92" t="str">
        <f>IF(SP_NORTE!M2347="","*",SP_NORTE!M2347)</f>
        <v>*</v>
      </c>
      <c r="H2348" s="131" t="str">
        <f>IF(SP_NORTE!K2347="","*",SP_NORTE!K2347)</f>
        <v>*</v>
      </c>
      <c r="I2348" s="128" t="str">
        <f>IF(SP_NORTE!O2347="","*",SP_NORTE!O2347)</f>
        <v>*</v>
      </c>
      <c r="J2348" s="128" t="str">
        <f>IF(SP_NORTE!P2347="","*",SP_NORTE!P2347)</f>
        <v>*</v>
      </c>
      <c r="K2348" s="92" t="str">
        <f>IF(SP_NORTE!AK2347="","*",SP_NORTE!AK2347)</f>
        <v>*</v>
      </c>
      <c r="L2348" s="92" t="str">
        <f>IF(SP_NORTE!AM2347="","*",SP_NORTE!AM2347)</f>
        <v>*</v>
      </c>
      <c r="M2348" s="92" t="str">
        <f>IF(SP_NORTE!AP2347="","*",SP_NORTE!AP2347)</f>
        <v>*</v>
      </c>
      <c r="N2348" s="92" t="str">
        <f>IF(SP_NORTE!AM2347="","*",SP_NORTE!AM2347)</f>
        <v>*</v>
      </c>
      <c r="O2348" s="124" t="str">
        <f>IF(SP_NORTE!BH2347="","*",SP_NORTE!BH2347)</f>
        <v>*</v>
      </c>
      <c r="P2348" s="212" t="str">
        <f>IF($A$2=1,IF(SP_NORTE!BJ2347="","*",SP_NORTE!BJ2347),IF(SP_NORTE!BK2347="","*",SP_NORTE!BK2347))</f>
        <v>*</v>
      </c>
    </row>
    <row r="2349" spans="1:16" hidden="1">
      <c r="A2349" s="91" t="str">
        <f>IF(SP_NORTE!B2348="","*",SP_NORTE!B2348)</f>
        <v>*</v>
      </c>
      <c r="B2349" s="92" t="str">
        <f>IF(SP_NORTE!X2348="","*",SP_NORTE!X2348)</f>
        <v>*</v>
      </c>
      <c r="C2349" s="92" t="str">
        <f>IF(SP_NORTE!S2348="","*",SP_NORTE!S2348)</f>
        <v>*</v>
      </c>
      <c r="D2349" s="92" t="str">
        <f>IF(SP_NORTE!T2348="","*",SP_NORTE!T2348)</f>
        <v>*</v>
      </c>
      <c r="E2349" s="92" t="str">
        <f>IF(SP_NORTE!D2348="","*",SP_NORTE!D2348)</f>
        <v>*</v>
      </c>
      <c r="F2349" s="92" t="str">
        <f>IF(SP_NORTE!H2348="","*",SP_NORTE!H2348)</f>
        <v>*</v>
      </c>
      <c r="G2349" s="92" t="str">
        <f>IF(SP_NORTE!M2348="","*",SP_NORTE!M2348)</f>
        <v>*</v>
      </c>
      <c r="H2349" s="131" t="str">
        <f>IF(SP_NORTE!K2348="","*",SP_NORTE!K2348)</f>
        <v>*</v>
      </c>
      <c r="I2349" s="128" t="str">
        <f>IF(SP_NORTE!O2348="","*",SP_NORTE!O2348)</f>
        <v>*</v>
      </c>
      <c r="J2349" s="128" t="str">
        <f>IF(SP_NORTE!P2348="","*",SP_NORTE!P2348)</f>
        <v>*</v>
      </c>
      <c r="K2349" s="92" t="str">
        <f>IF(SP_NORTE!AK2348="","*",SP_NORTE!AK2348)</f>
        <v>*</v>
      </c>
      <c r="L2349" s="92" t="str">
        <f>IF(SP_NORTE!AM2348="","*",SP_NORTE!AM2348)</f>
        <v>*</v>
      </c>
      <c r="M2349" s="92" t="str">
        <f>IF(SP_NORTE!AP2348="","*",SP_NORTE!AP2348)</f>
        <v>*</v>
      </c>
      <c r="N2349" s="92" t="str">
        <f>IF(SP_NORTE!AM2348="","*",SP_NORTE!AM2348)</f>
        <v>*</v>
      </c>
      <c r="O2349" s="124" t="str">
        <f>IF(SP_NORTE!BH2348="","*",SP_NORTE!BH2348)</f>
        <v>*</v>
      </c>
      <c r="P2349" s="212" t="str">
        <f>IF($A$2=1,IF(SP_NORTE!BJ2348="","*",SP_NORTE!BJ2348),IF(SP_NORTE!BK2348="","*",SP_NORTE!BK2348))</f>
        <v>*</v>
      </c>
    </row>
    <row r="2350" spans="1:16" hidden="1">
      <c r="A2350" s="91" t="str">
        <f>IF(SP_NORTE!B2349="","*",SP_NORTE!B2349)</f>
        <v>*</v>
      </c>
      <c r="B2350" s="92" t="str">
        <f>IF(SP_NORTE!X2349="","*",SP_NORTE!X2349)</f>
        <v>*</v>
      </c>
      <c r="C2350" s="92" t="str">
        <f>IF(SP_NORTE!S2349="","*",SP_NORTE!S2349)</f>
        <v>*</v>
      </c>
      <c r="D2350" s="92" t="str">
        <f>IF(SP_NORTE!T2349="","*",SP_NORTE!T2349)</f>
        <v>*</v>
      </c>
      <c r="E2350" s="92" t="str">
        <f>IF(SP_NORTE!D2349="","*",SP_NORTE!D2349)</f>
        <v>*</v>
      </c>
      <c r="F2350" s="92" t="str">
        <f>IF(SP_NORTE!H2349="","*",SP_NORTE!H2349)</f>
        <v>*</v>
      </c>
      <c r="G2350" s="92" t="str">
        <f>IF(SP_NORTE!M2349="","*",SP_NORTE!M2349)</f>
        <v>*</v>
      </c>
      <c r="H2350" s="131" t="str">
        <f>IF(SP_NORTE!K2349="","*",SP_NORTE!K2349)</f>
        <v>*</v>
      </c>
      <c r="I2350" s="128" t="str">
        <f>IF(SP_NORTE!O2349="","*",SP_NORTE!O2349)</f>
        <v>*</v>
      </c>
      <c r="J2350" s="128" t="str">
        <f>IF(SP_NORTE!P2349="","*",SP_NORTE!P2349)</f>
        <v>*</v>
      </c>
      <c r="K2350" s="92" t="str">
        <f>IF(SP_NORTE!AK2349="","*",SP_NORTE!AK2349)</f>
        <v>*</v>
      </c>
      <c r="L2350" s="92" t="str">
        <f>IF(SP_NORTE!AM2349="","*",SP_NORTE!AM2349)</f>
        <v>*</v>
      </c>
      <c r="M2350" s="92" t="str">
        <f>IF(SP_NORTE!AP2349="","*",SP_NORTE!AP2349)</f>
        <v>*</v>
      </c>
      <c r="N2350" s="92" t="str">
        <f>IF(SP_NORTE!AM2349="","*",SP_NORTE!AM2349)</f>
        <v>*</v>
      </c>
      <c r="O2350" s="124" t="str">
        <f>IF(SP_NORTE!BH2349="","*",SP_NORTE!BH2349)</f>
        <v>*</v>
      </c>
      <c r="P2350" s="212" t="str">
        <f>IF($A$2=1,IF(SP_NORTE!BJ2349="","*",SP_NORTE!BJ2349),IF(SP_NORTE!BK2349="","*",SP_NORTE!BK2349))</f>
        <v>*</v>
      </c>
    </row>
    <row r="2351" spans="1:16" hidden="1">
      <c r="A2351" s="91" t="str">
        <f>IF(SP_NORTE!B2350="","*",SP_NORTE!B2350)</f>
        <v>*</v>
      </c>
      <c r="B2351" s="92" t="str">
        <f>IF(SP_NORTE!X2350="","*",SP_NORTE!X2350)</f>
        <v>*</v>
      </c>
      <c r="C2351" s="92" t="str">
        <f>IF(SP_NORTE!S2350="","*",SP_NORTE!S2350)</f>
        <v>*</v>
      </c>
      <c r="D2351" s="92" t="str">
        <f>IF(SP_NORTE!T2350="","*",SP_NORTE!T2350)</f>
        <v>*</v>
      </c>
      <c r="E2351" s="92" t="str">
        <f>IF(SP_NORTE!D2350="","*",SP_NORTE!D2350)</f>
        <v>*</v>
      </c>
      <c r="F2351" s="92" t="str">
        <f>IF(SP_NORTE!H2350="","*",SP_NORTE!H2350)</f>
        <v>*</v>
      </c>
      <c r="G2351" s="92" t="str">
        <f>IF(SP_NORTE!M2350="","*",SP_NORTE!M2350)</f>
        <v>*</v>
      </c>
      <c r="H2351" s="131" t="str">
        <f>IF(SP_NORTE!K2350="","*",SP_NORTE!K2350)</f>
        <v>*</v>
      </c>
      <c r="I2351" s="128" t="str">
        <f>IF(SP_NORTE!O2350="","*",SP_NORTE!O2350)</f>
        <v>*</v>
      </c>
      <c r="J2351" s="128" t="str">
        <f>IF(SP_NORTE!P2350="","*",SP_NORTE!P2350)</f>
        <v>*</v>
      </c>
      <c r="K2351" s="92" t="str">
        <f>IF(SP_NORTE!AK2350="","*",SP_NORTE!AK2350)</f>
        <v>*</v>
      </c>
      <c r="L2351" s="92" t="str">
        <f>IF(SP_NORTE!AM2350="","*",SP_NORTE!AM2350)</f>
        <v>*</v>
      </c>
      <c r="M2351" s="92" t="str">
        <f>IF(SP_NORTE!AP2350="","*",SP_NORTE!AP2350)</f>
        <v>*</v>
      </c>
      <c r="N2351" s="92" t="str">
        <f>IF(SP_NORTE!AM2350="","*",SP_NORTE!AM2350)</f>
        <v>*</v>
      </c>
      <c r="O2351" s="124" t="str">
        <f>IF(SP_NORTE!BH2350="","*",SP_NORTE!BH2350)</f>
        <v>*</v>
      </c>
      <c r="P2351" s="212" t="str">
        <f>IF($A$2=1,IF(SP_NORTE!BJ2350="","*",SP_NORTE!BJ2350),IF(SP_NORTE!BK2350="","*",SP_NORTE!BK2350))</f>
        <v>*</v>
      </c>
    </row>
    <row r="2352" spans="1:16" hidden="1">
      <c r="A2352" s="91" t="str">
        <f>IF(SP_NORTE!B2351="","*",SP_NORTE!B2351)</f>
        <v>*</v>
      </c>
      <c r="B2352" s="92" t="str">
        <f>IF(SP_NORTE!X2351="","*",SP_NORTE!X2351)</f>
        <v>*</v>
      </c>
      <c r="C2352" s="92" t="str">
        <f>IF(SP_NORTE!S2351="","*",SP_NORTE!S2351)</f>
        <v>*</v>
      </c>
      <c r="D2352" s="92" t="str">
        <f>IF(SP_NORTE!T2351="","*",SP_NORTE!T2351)</f>
        <v>*</v>
      </c>
      <c r="E2352" s="92" t="str">
        <f>IF(SP_NORTE!D2351="","*",SP_NORTE!D2351)</f>
        <v>*</v>
      </c>
      <c r="F2352" s="92" t="str">
        <f>IF(SP_NORTE!H2351="","*",SP_NORTE!H2351)</f>
        <v>*</v>
      </c>
      <c r="G2352" s="92" t="str">
        <f>IF(SP_NORTE!M2351="","*",SP_NORTE!M2351)</f>
        <v>*</v>
      </c>
      <c r="H2352" s="131" t="str">
        <f>IF(SP_NORTE!K2351="","*",SP_NORTE!K2351)</f>
        <v>*</v>
      </c>
      <c r="I2352" s="128" t="str">
        <f>IF(SP_NORTE!O2351="","*",SP_NORTE!O2351)</f>
        <v>*</v>
      </c>
      <c r="J2352" s="128" t="str">
        <f>IF(SP_NORTE!P2351="","*",SP_NORTE!P2351)</f>
        <v>*</v>
      </c>
      <c r="K2352" s="92" t="str">
        <f>IF(SP_NORTE!AK2351="","*",SP_NORTE!AK2351)</f>
        <v>*</v>
      </c>
      <c r="L2352" s="92" t="str">
        <f>IF(SP_NORTE!AM2351="","*",SP_NORTE!AM2351)</f>
        <v>*</v>
      </c>
      <c r="M2352" s="92" t="str">
        <f>IF(SP_NORTE!AP2351="","*",SP_NORTE!AP2351)</f>
        <v>*</v>
      </c>
      <c r="N2352" s="92" t="str">
        <f>IF(SP_NORTE!AM2351="","*",SP_NORTE!AM2351)</f>
        <v>*</v>
      </c>
      <c r="O2352" s="124" t="str">
        <f>IF(SP_NORTE!BH2351="","*",SP_NORTE!BH2351)</f>
        <v>*</v>
      </c>
      <c r="P2352" s="212" t="str">
        <f>IF($A$2=1,IF(SP_NORTE!BJ2351="","*",SP_NORTE!BJ2351),IF(SP_NORTE!BK2351="","*",SP_NORTE!BK2351))</f>
        <v>*</v>
      </c>
    </row>
    <row r="2353" spans="1:16" hidden="1">
      <c r="A2353" s="91" t="str">
        <f>IF(SP_NORTE!B2352="","*",SP_NORTE!B2352)</f>
        <v>*</v>
      </c>
      <c r="B2353" s="92" t="str">
        <f>IF(SP_NORTE!X2352="","*",SP_NORTE!X2352)</f>
        <v>*</v>
      </c>
      <c r="C2353" s="92" t="str">
        <f>IF(SP_NORTE!S2352="","*",SP_NORTE!S2352)</f>
        <v>*</v>
      </c>
      <c r="D2353" s="92" t="str">
        <f>IF(SP_NORTE!T2352="","*",SP_NORTE!T2352)</f>
        <v>*</v>
      </c>
      <c r="E2353" s="92" t="str">
        <f>IF(SP_NORTE!D2352="","*",SP_NORTE!D2352)</f>
        <v>*</v>
      </c>
      <c r="F2353" s="92" t="str">
        <f>IF(SP_NORTE!H2352="","*",SP_NORTE!H2352)</f>
        <v>*</v>
      </c>
      <c r="G2353" s="92" t="str">
        <f>IF(SP_NORTE!M2352="","*",SP_NORTE!M2352)</f>
        <v>*</v>
      </c>
      <c r="H2353" s="131" t="str">
        <f>IF(SP_NORTE!K2352="","*",SP_NORTE!K2352)</f>
        <v>*</v>
      </c>
      <c r="I2353" s="128" t="str">
        <f>IF(SP_NORTE!O2352="","*",SP_NORTE!O2352)</f>
        <v>*</v>
      </c>
      <c r="J2353" s="128" t="str">
        <f>IF(SP_NORTE!P2352="","*",SP_NORTE!P2352)</f>
        <v>*</v>
      </c>
      <c r="K2353" s="92" t="str">
        <f>IF(SP_NORTE!AK2352="","*",SP_NORTE!AK2352)</f>
        <v>*</v>
      </c>
      <c r="L2353" s="92" t="str">
        <f>IF(SP_NORTE!AM2352="","*",SP_NORTE!AM2352)</f>
        <v>*</v>
      </c>
      <c r="M2353" s="92" t="str">
        <f>IF(SP_NORTE!AP2352="","*",SP_NORTE!AP2352)</f>
        <v>*</v>
      </c>
      <c r="N2353" s="92" t="str">
        <f>IF(SP_NORTE!AM2352="","*",SP_NORTE!AM2352)</f>
        <v>*</v>
      </c>
      <c r="O2353" s="124" t="str">
        <f>IF(SP_NORTE!BH2352="","*",SP_NORTE!BH2352)</f>
        <v>*</v>
      </c>
      <c r="P2353" s="212" t="str">
        <f>IF($A$2=1,IF(SP_NORTE!BJ2352="","*",SP_NORTE!BJ2352),IF(SP_NORTE!BK2352="","*",SP_NORTE!BK2352))</f>
        <v>*</v>
      </c>
    </row>
    <row r="2354" spans="1:16" hidden="1">
      <c r="A2354" s="91" t="str">
        <f>IF(SP_NORTE!B2353="","*",SP_NORTE!B2353)</f>
        <v>*</v>
      </c>
      <c r="B2354" s="92" t="str">
        <f>IF(SP_NORTE!X2353="","*",SP_NORTE!X2353)</f>
        <v>*</v>
      </c>
      <c r="C2354" s="92" t="str">
        <f>IF(SP_NORTE!S2353="","*",SP_NORTE!S2353)</f>
        <v>*</v>
      </c>
      <c r="D2354" s="92" t="str">
        <f>IF(SP_NORTE!T2353="","*",SP_NORTE!T2353)</f>
        <v>*</v>
      </c>
      <c r="E2354" s="92" t="str">
        <f>IF(SP_NORTE!D2353="","*",SP_NORTE!D2353)</f>
        <v>*</v>
      </c>
      <c r="F2354" s="92" t="str">
        <f>IF(SP_NORTE!H2353="","*",SP_NORTE!H2353)</f>
        <v>*</v>
      </c>
      <c r="G2354" s="92" t="str">
        <f>IF(SP_NORTE!M2353="","*",SP_NORTE!M2353)</f>
        <v>*</v>
      </c>
      <c r="H2354" s="131" t="str">
        <f>IF(SP_NORTE!K2353="","*",SP_NORTE!K2353)</f>
        <v>*</v>
      </c>
      <c r="I2354" s="128" t="str">
        <f>IF(SP_NORTE!O2353="","*",SP_NORTE!O2353)</f>
        <v>*</v>
      </c>
      <c r="J2354" s="128" t="str">
        <f>IF(SP_NORTE!P2353="","*",SP_NORTE!P2353)</f>
        <v>*</v>
      </c>
      <c r="K2354" s="92" t="str">
        <f>IF(SP_NORTE!AK2353="","*",SP_NORTE!AK2353)</f>
        <v>*</v>
      </c>
      <c r="L2354" s="92" t="str">
        <f>IF(SP_NORTE!AM2353="","*",SP_NORTE!AM2353)</f>
        <v>*</v>
      </c>
      <c r="M2354" s="92" t="str">
        <f>IF(SP_NORTE!AP2353="","*",SP_NORTE!AP2353)</f>
        <v>*</v>
      </c>
      <c r="N2354" s="92" t="str">
        <f>IF(SP_NORTE!AM2353="","*",SP_NORTE!AM2353)</f>
        <v>*</v>
      </c>
      <c r="O2354" s="124" t="str">
        <f>IF(SP_NORTE!BH2353="","*",SP_NORTE!BH2353)</f>
        <v>*</v>
      </c>
      <c r="P2354" s="212" t="str">
        <f>IF($A$2=1,IF(SP_NORTE!BJ2353="","*",SP_NORTE!BJ2353),IF(SP_NORTE!BK2353="","*",SP_NORTE!BK2353))</f>
        <v>*</v>
      </c>
    </row>
    <row r="2355" spans="1:16" hidden="1">
      <c r="A2355" s="91" t="str">
        <f>IF(SP_NORTE!B2354="","*",SP_NORTE!B2354)</f>
        <v>*</v>
      </c>
      <c r="B2355" s="92" t="str">
        <f>IF(SP_NORTE!X2354="","*",SP_NORTE!X2354)</f>
        <v>*</v>
      </c>
      <c r="C2355" s="92" t="str">
        <f>IF(SP_NORTE!S2354="","*",SP_NORTE!S2354)</f>
        <v>*</v>
      </c>
      <c r="D2355" s="92" t="str">
        <f>IF(SP_NORTE!T2354="","*",SP_NORTE!T2354)</f>
        <v>*</v>
      </c>
      <c r="E2355" s="92" t="str">
        <f>IF(SP_NORTE!D2354="","*",SP_NORTE!D2354)</f>
        <v>*</v>
      </c>
      <c r="F2355" s="92" t="str">
        <f>IF(SP_NORTE!H2354="","*",SP_NORTE!H2354)</f>
        <v>*</v>
      </c>
      <c r="G2355" s="92" t="str">
        <f>IF(SP_NORTE!M2354="","*",SP_NORTE!M2354)</f>
        <v>*</v>
      </c>
      <c r="H2355" s="131" t="str">
        <f>IF(SP_NORTE!K2354="","*",SP_NORTE!K2354)</f>
        <v>*</v>
      </c>
      <c r="I2355" s="128" t="str">
        <f>IF(SP_NORTE!O2354="","*",SP_NORTE!O2354)</f>
        <v>*</v>
      </c>
      <c r="J2355" s="128" t="str">
        <f>IF(SP_NORTE!P2354="","*",SP_NORTE!P2354)</f>
        <v>*</v>
      </c>
      <c r="K2355" s="92" t="str">
        <f>IF(SP_NORTE!AK2354="","*",SP_NORTE!AK2354)</f>
        <v>*</v>
      </c>
      <c r="L2355" s="92" t="str">
        <f>IF(SP_NORTE!AM2354="","*",SP_NORTE!AM2354)</f>
        <v>*</v>
      </c>
      <c r="M2355" s="92" t="str">
        <f>IF(SP_NORTE!AP2354="","*",SP_NORTE!AP2354)</f>
        <v>*</v>
      </c>
      <c r="N2355" s="92" t="str">
        <f>IF(SP_NORTE!AM2354="","*",SP_NORTE!AM2354)</f>
        <v>*</v>
      </c>
      <c r="O2355" s="124" t="str">
        <f>IF(SP_NORTE!BH2354="","*",SP_NORTE!BH2354)</f>
        <v>*</v>
      </c>
      <c r="P2355" s="212" t="str">
        <f>IF($A$2=1,IF(SP_NORTE!BJ2354="","*",SP_NORTE!BJ2354),IF(SP_NORTE!BK2354="","*",SP_NORTE!BK2354))</f>
        <v>*</v>
      </c>
    </row>
    <row r="2356" spans="1:16" hidden="1">
      <c r="A2356" s="91" t="str">
        <f>IF(SP_NORTE!B2355="","*",SP_NORTE!B2355)</f>
        <v>*</v>
      </c>
      <c r="B2356" s="92" t="str">
        <f>IF(SP_NORTE!X2355="","*",SP_NORTE!X2355)</f>
        <v>*</v>
      </c>
      <c r="C2356" s="92" t="str">
        <f>IF(SP_NORTE!S2355="","*",SP_NORTE!S2355)</f>
        <v>*</v>
      </c>
      <c r="D2356" s="92" t="str">
        <f>IF(SP_NORTE!T2355="","*",SP_NORTE!T2355)</f>
        <v>*</v>
      </c>
      <c r="E2356" s="92" t="str">
        <f>IF(SP_NORTE!D2355="","*",SP_NORTE!D2355)</f>
        <v>*</v>
      </c>
      <c r="F2356" s="92" t="str">
        <f>IF(SP_NORTE!H2355="","*",SP_NORTE!H2355)</f>
        <v>*</v>
      </c>
      <c r="G2356" s="92" t="str">
        <f>IF(SP_NORTE!M2355="","*",SP_NORTE!M2355)</f>
        <v>*</v>
      </c>
      <c r="H2356" s="131" t="str">
        <f>IF(SP_NORTE!K2355="","*",SP_NORTE!K2355)</f>
        <v>*</v>
      </c>
      <c r="I2356" s="128" t="str">
        <f>IF(SP_NORTE!O2355="","*",SP_NORTE!O2355)</f>
        <v>*</v>
      </c>
      <c r="J2356" s="128" t="str">
        <f>IF(SP_NORTE!P2355="","*",SP_NORTE!P2355)</f>
        <v>*</v>
      </c>
      <c r="K2356" s="92" t="str">
        <f>IF(SP_NORTE!AK2355="","*",SP_NORTE!AK2355)</f>
        <v>*</v>
      </c>
      <c r="L2356" s="92" t="str">
        <f>IF(SP_NORTE!AM2355="","*",SP_NORTE!AM2355)</f>
        <v>*</v>
      </c>
      <c r="M2356" s="92" t="str">
        <f>IF(SP_NORTE!AP2355="","*",SP_NORTE!AP2355)</f>
        <v>*</v>
      </c>
      <c r="N2356" s="92" t="str">
        <f>IF(SP_NORTE!AM2355="","*",SP_NORTE!AM2355)</f>
        <v>*</v>
      </c>
      <c r="O2356" s="124" t="str">
        <f>IF(SP_NORTE!BH2355="","*",SP_NORTE!BH2355)</f>
        <v>*</v>
      </c>
      <c r="P2356" s="212" t="str">
        <f>IF($A$2=1,IF(SP_NORTE!BJ2355="","*",SP_NORTE!BJ2355),IF(SP_NORTE!BK2355="","*",SP_NORTE!BK2355))</f>
        <v>*</v>
      </c>
    </row>
    <row r="2357" spans="1:16" hidden="1">
      <c r="A2357" s="91" t="str">
        <f>IF(SP_NORTE!B2356="","*",SP_NORTE!B2356)</f>
        <v>*</v>
      </c>
      <c r="B2357" s="92" t="str">
        <f>IF(SP_NORTE!X2356="","*",SP_NORTE!X2356)</f>
        <v>*</v>
      </c>
      <c r="C2357" s="92" t="str">
        <f>IF(SP_NORTE!S2356="","*",SP_NORTE!S2356)</f>
        <v>*</v>
      </c>
      <c r="D2357" s="92" t="str">
        <f>IF(SP_NORTE!T2356="","*",SP_NORTE!T2356)</f>
        <v>*</v>
      </c>
      <c r="E2357" s="92" t="str">
        <f>IF(SP_NORTE!D2356="","*",SP_NORTE!D2356)</f>
        <v>*</v>
      </c>
      <c r="F2357" s="92" t="str">
        <f>IF(SP_NORTE!H2356="","*",SP_NORTE!H2356)</f>
        <v>*</v>
      </c>
      <c r="G2357" s="92" t="str">
        <f>IF(SP_NORTE!M2356="","*",SP_NORTE!M2356)</f>
        <v>*</v>
      </c>
      <c r="H2357" s="131" t="str">
        <f>IF(SP_NORTE!K2356="","*",SP_NORTE!K2356)</f>
        <v>*</v>
      </c>
      <c r="I2357" s="128" t="str">
        <f>IF(SP_NORTE!O2356="","*",SP_NORTE!O2356)</f>
        <v>*</v>
      </c>
      <c r="J2357" s="128" t="str">
        <f>IF(SP_NORTE!P2356="","*",SP_NORTE!P2356)</f>
        <v>*</v>
      </c>
      <c r="K2357" s="92" t="str">
        <f>IF(SP_NORTE!AK2356="","*",SP_NORTE!AK2356)</f>
        <v>*</v>
      </c>
      <c r="L2357" s="92" t="str">
        <f>IF(SP_NORTE!AM2356="","*",SP_NORTE!AM2356)</f>
        <v>*</v>
      </c>
      <c r="M2357" s="92" t="str">
        <f>IF(SP_NORTE!AP2356="","*",SP_NORTE!AP2356)</f>
        <v>*</v>
      </c>
      <c r="N2357" s="92" t="str">
        <f>IF(SP_NORTE!AM2356="","*",SP_NORTE!AM2356)</f>
        <v>*</v>
      </c>
      <c r="O2357" s="124" t="str">
        <f>IF(SP_NORTE!BH2356="","*",SP_NORTE!BH2356)</f>
        <v>*</v>
      </c>
      <c r="P2357" s="212" t="str">
        <f>IF($A$2=1,IF(SP_NORTE!BJ2356="","*",SP_NORTE!BJ2356),IF(SP_NORTE!BK2356="","*",SP_NORTE!BK2356))</f>
        <v>*</v>
      </c>
    </row>
    <row r="2358" spans="1:16" hidden="1">
      <c r="A2358" s="91" t="str">
        <f>IF(SP_NORTE!B2357="","*",SP_NORTE!B2357)</f>
        <v>*</v>
      </c>
      <c r="B2358" s="92" t="str">
        <f>IF(SP_NORTE!X2357="","*",SP_NORTE!X2357)</f>
        <v>*</v>
      </c>
      <c r="C2358" s="92" t="str">
        <f>IF(SP_NORTE!S2357="","*",SP_NORTE!S2357)</f>
        <v>*</v>
      </c>
      <c r="D2358" s="92" t="str">
        <f>IF(SP_NORTE!T2357="","*",SP_NORTE!T2357)</f>
        <v>*</v>
      </c>
      <c r="E2358" s="92" t="str">
        <f>IF(SP_NORTE!D2357="","*",SP_NORTE!D2357)</f>
        <v>*</v>
      </c>
      <c r="F2358" s="92" t="str">
        <f>IF(SP_NORTE!H2357="","*",SP_NORTE!H2357)</f>
        <v>*</v>
      </c>
      <c r="G2358" s="92" t="str">
        <f>IF(SP_NORTE!M2357="","*",SP_NORTE!M2357)</f>
        <v>*</v>
      </c>
      <c r="H2358" s="131" t="str">
        <f>IF(SP_NORTE!K2357="","*",SP_NORTE!K2357)</f>
        <v>*</v>
      </c>
      <c r="I2358" s="128" t="str">
        <f>IF(SP_NORTE!O2357="","*",SP_NORTE!O2357)</f>
        <v>*</v>
      </c>
      <c r="J2358" s="128" t="str">
        <f>IF(SP_NORTE!P2357="","*",SP_NORTE!P2357)</f>
        <v>*</v>
      </c>
      <c r="K2358" s="92" t="str">
        <f>IF(SP_NORTE!AK2357="","*",SP_NORTE!AK2357)</f>
        <v>*</v>
      </c>
      <c r="L2358" s="92" t="str">
        <f>IF(SP_NORTE!AM2357="","*",SP_NORTE!AM2357)</f>
        <v>*</v>
      </c>
      <c r="M2358" s="92" t="str">
        <f>IF(SP_NORTE!AP2357="","*",SP_NORTE!AP2357)</f>
        <v>*</v>
      </c>
      <c r="N2358" s="92" t="str">
        <f>IF(SP_NORTE!AM2357="","*",SP_NORTE!AM2357)</f>
        <v>*</v>
      </c>
      <c r="O2358" s="124" t="str">
        <f>IF(SP_NORTE!BH2357="","*",SP_NORTE!BH2357)</f>
        <v>*</v>
      </c>
      <c r="P2358" s="212" t="str">
        <f>IF($A$2=1,IF(SP_NORTE!BJ2357="","*",SP_NORTE!BJ2357),IF(SP_NORTE!BK2357="","*",SP_NORTE!BK2357))</f>
        <v>*</v>
      </c>
    </row>
    <row r="2359" spans="1:16" hidden="1">
      <c r="A2359" s="91" t="str">
        <f>IF(SP_NORTE!B2358="","*",SP_NORTE!B2358)</f>
        <v>*</v>
      </c>
      <c r="B2359" s="92" t="str">
        <f>IF(SP_NORTE!X2358="","*",SP_NORTE!X2358)</f>
        <v>*</v>
      </c>
      <c r="C2359" s="92" t="str">
        <f>IF(SP_NORTE!S2358="","*",SP_NORTE!S2358)</f>
        <v>*</v>
      </c>
      <c r="D2359" s="92" t="str">
        <f>IF(SP_NORTE!T2358="","*",SP_NORTE!T2358)</f>
        <v>*</v>
      </c>
      <c r="E2359" s="92" t="str">
        <f>IF(SP_NORTE!D2358="","*",SP_NORTE!D2358)</f>
        <v>*</v>
      </c>
      <c r="F2359" s="92" t="str">
        <f>IF(SP_NORTE!H2358="","*",SP_NORTE!H2358)</f>
        <v>*</v>
      </c>
      <c r="G2359" s="92" t="str">
        <f>IF(SP_NORTE!M2358="","*",SP_NORTE!M2358)</f>
        <v>*</v>
      </c>
      <c r="H2359" s="131" t="str">
        <f>IF(SP_NORTE!K2358="","*",SP_NORTE!K2358)</f>
        <v>*</v>
      </c>
      <c r="I2359" s="128" t="str">
        <f>IF(SP_NORTE!O2358="","*",SP_NORTE!O2358)</f>
        <v>*</v>
      </c>
      <c r="J2359" s="128" t="str">
        <f>IF(SP_NORTE!P2358="","*",SP_NORTE!P2358)</f>
        <v>*</v>
      </c>
      <c r="K2359" s="92" t="str">
        <f>IF(SP_NORTE!AK2358="","*",SP_NORTE!AK2358)</f>
        <v>*</v>
      </c>
      <c r="L2359" s="92" t="str">
        <f>IF(SP_NORTE!AM2358="","*",SP_NORTE!AM2358)</f>
        <v>*</v>
      </c>
      <c r="M2359" s="92" t="str">
        <f>IF(SP_NORTE!AP2358="","*",SP_NORTE!AP2358)</f>
        <v>*</v>
      </c>
      <c r="N2359" s="92" t="str">
        <f>IF(SP_NORTE!AM2358="","*",SP_NORTE!AM2358)</f>
        <v>*</v>
      </c>
      <c r="O2359" s="124" t="str">
        <f>IF(SP_NORTE!BH2358="","*",SP_NORTE!BH2358)</f>
        <v>*</v>
      </c>
      <c r="P2359" s="212" t="str">
        <f>IF($A$2=1,IF(SP_NORTE!BJ2358="","*",SP_NORTE!BJ2358),IF(SP_NORTE!BK2358="","*",SP_NORTE!BK2358))</f>
        <v>*</v>
      </c>
    </row>
    <row r="2360" spans="1:16" hidden="1">
      <c r="A2360" s="91" t="str">
        <f>IF(SP_NORTE!B2359="","*",SP_NORTE!B2359)</f>
        <v>*</v>
      </c>
      <c r="B2360" s="92" t="str">
        <f>IF(SP_NORTE!X2359="","*",SP_NORTE!X2359)</f>
        <v>*</v>
      </c>
      <c r="C2360" s="92" t="str">
        <f>IF(SP_NORTE!S2359="","*",SP_NORTE!S2359)</f>
        <v>*</v>
      </c>
      <c r="D2360" s="92" t="str">
        <f>IF(SP_NORTE!T2359="","*",SP_NORTE!T2359)</f>
        <v>*</v>
      </c>
      <c r="E2360" s="92" t="str">
        <f>IF(SP_NORTE!D2359="","*",SP_NORTE!D2359)</f>
        <v>*</v>
      </c>
      <c r="F2360" s="92" t="str">
        <f>IF(SP_NORTE!H2359="","*",SP_NORTE!H2359)</f>
        <v>*</v>
      </c>
      <c r="G2360" s="92" t="str">
        <f>IF(SP_NORTE!M2359="","*",SP_NORTE!M2359)</f>
        <v>*</v>
      </c>
      <c r="H2360" s="131" t="str">
        <f>IF(SP_NORTE!K2359="","*",SP_NORTE!K2359)</f>
        <v>*</v>
      </c>
      <c r="I2360" s="128" t="str">
        <f>IF(SP_NORTE!O2359="","*",SP_NORTE!O2359)</f>
        <v>*</v>
      </c>
      <c r="J2360" s="128" t="str">
        <f>IF(SP_NORTE!P2359="","*",SP_NORTE!P2359)</f>
        <v>*</v>
      </c>
      <c r="K2360" s="92" t="str">
        <f>IF(SP_NORTE!AK2359="","*",SP_NORTE!AK2359)</f>
        <v>*</v>
      </c>
      <c r="L2360" s="92" t="str">
        <f>IF(SP_NORTE!AM2359="","*",SP_NORTE!AM2359)</f>
        <v>*</v>
      </c>
      <c r="M2360" s="92" t="str">
        <f>IF(SP_NORTE!AP2359="","*",SP_NORTE!AP2359)</f>
        <v>*</v>
      </c>
      <c r="N2360" s="92" t="str">
        <f>IF(SP_NORTE!AM2359="","*",SP_NORTE!AM2359)</f>
        <v>*</v>
      </c>
      <c r="O2360" s="124" t="str">
        <f>IF(SP_NORTE!BH2359="","*",SP_NORTE!BH2359)</f>
        <v>*</v>
      </c>
      <c r="P2360" s="212" t="str">
        <f>IF($A$2=1,IF(SP_NORTE!BJ2359="","*",SP_NORTE!BJ2359),IF(SP_NORTE!BK2359="","*",SP_NORTE!BK2359))</f>
        <v>*</v>
      </c>
    </row>
    <row r="2361" spans="1:16" hidden="1">
      <c r="A2361" s="91" t="str">
        <f>IF(SP_NORTE!B2360="","*",SP_NORTE!B2360)</f>
        <v>*</v>
      </c>
      <c r="B2361" s="92" t="str">
        <f>IF(SP_NORTE!X2360="","*",SP_NORTE!X2360)</f>
        <v>*</v>
      </c>
      <c r="C2361" s="92" t="str">
        <f>IF(SP_NORTE!S2360="","*",SP_NORTE!S2360)</f>
        <v>*</v>
      </c>
      <c r="D2361" s="92" t="str">
        <f>IF(SP_NORTE!T2360="","*",SP_NORTE!T2360)</f>
        <v>*</v>
      </c>
      <c r="E2361" s="92" t="str">
        <f>IF(SP_NORTE!D2360="","*",SP_NORTE!D2360)</f>
        <v>*</v>
      </c>
      <c r="F2361" s="92" t="str">
        <f>IF(SP_NORTE!H2360="","*",SP_NORTE!H2360)</f>
        <v>*</v>
      </c>
      <c r="G2361" s="92" t="str">
        <f>IF(SP_NORTE!M2360="","*",SP_NORTE!M2360)</f>
        <v>*</v>
      </c>
      <c r="H2361" s="131" t="str">
        <f>IF(SP_NORTE!K2360="","*",SP_NORTE!K2360)</f>
        <v>*</v>
      </c>
      <c r="I2361" s="128" t="str">
        <f>IF(SP_NORTE!O2360="","*",SP_NORTE!O2360)</f>
        <v>*</v>
      </c>
      <c r="J2361" s="128" t="str">
        <f>IF(SP_NORTE!P2360="","*",SP_NORTE!P2360)</f>
        <v>*</v>
      </c>
      <c r="K2361" s="92" t="str">
        <f>IF(SP_NORTE!AK2360="","*",SP_NORTE!AK2360)</f>
        <v>*</v>
      </c>
      <c r="L2361" s="92" t="str">
        <f>IF(SP_NORTE!AM2360="","*",SP_NORTE!AM2360)</f>
        <v>*</v>
      </c>
      <c r="M2361" s="92" t="str">
        <f>IF(SP_NORTE!AP2360="","*",SP_NORTE!AP2360)</f>
        <v>*</v>
      </c>
      <c r="N2361" s="92" t="str">
        <f>IF(SP_NORTE!AM2360="","*",SP_NORTE!AM2360)</f>
        <v>*</v>
      </c>
      <c r="O2361" s="124" t="str">
        <f>IF(SP_NORTE!BH2360="","*",SP_NORTE!BH2360)</f>
        <v>*</v>
      </c>
      <c r="P2361" s="212" t="str">
        <f>IF($A$2=1,IF(SP_NORTE!BJ2360="","*",SP_NORTE!BJ2360),IF(SP_NORTE!BK2360="","*",SP_NORTE!BK2360))</f>
        <v>*</v>
      </c>
    </row>
    <row r="2362" spans="1:16" hidden="1">
      <c r="A2362" s="91" t="str">
        <f>IF(SP_NORTE!B2361="","*",SP_NORTE!B2361)</f>
        <v>*</v>
      </c>
      <c r="B2362" s="92" t="str">
        <f>IF(SP_NORTE!X2361="","*",SP_NORTE!X2361)</f>
        <v>*</v>
      </c>
      <c r="C2362" s="92" t="str">
        <f>IF(SP_NORTE!S2361="","*",SP_NORTE!S2361)</f>
        <v>*</v>
      </c>
      <c r="D2362" s="92" t="str">
        <f>IF(SP_NORTE!T2361="","*",SP_NORTE!T2361)</f>
        <v>*</v>
      </c>
      <c r="E2362" s="92" t="str">
        <f>IF(SP_NORTE!D2361="","*",SP_NORTE!D2361)</f>
        <v>*</v>
      </c>
      <c r="F2362" s="92" t="str">
        <f>IF(SP_NORTE!H2361="","*",SP_NORTE!H2361)</f>
        <v>*</v>
      </c>
      <c r="G2362" s="92" t="str">
        <f>IF(SP_NORTE!M2361="","*",SP_NORTE!M2361)</f>
        <v>*</v>
      </c>
      <c r="H2362" s="131" t="str">
        <f>IF(SP_NORTE!K2361="","*",SP_NORTE!K2361)</f>
        <v>*</v>
      </c>
      <c r="I2362" s="128" t="str">
        <f>IF(SP_NORTE!O2361="","*",SP_NORTE!O2361)</f>
        <v>*</v>
      </c>
      <c r="J2362" s="128" t="str">
        <f>IF(SP_NORTE!P2361="","*",SP_NORTE!P2361)</f>
        <v>*</v>
      </c>
      <c r="K2362" s="92" t="str">
        <f>IF(SP_NORTE!AK2361="","*",SP_NORTE!AK2361)</f>
        <v>*</v>
      </c>
      <c r="L2362" s="92" t="str">
        <f>IF(SP_NORTE!AM2361="","*",SP_NORTE!AM2361)</f>
        <v>*</v>
      </c>
      <c r="M2362" s="92" t="str">
        <f>IF(SP_NORTE!AP2361="","*",SP_NORTE!AP2361)</f>
        <v>*</v>
      </c>
      <c r="N2362" s="92" t="str">
        <f>IF(SP_NORTE!AM2361="","*",SP_NORTE!AM2361)</f>
        <v>*</v>
      </c>
      <c r="O2362" s="124" t="str">
        <f>IF(SP_NORTE!BH2361="","*",SP_NORTE!BH2361)</f>
        <v>*</v>
      </c>
      <c r="P2362" s="212" t="str">
        <f>IF($A$2=1,IF(SP_NORTE!BJ2361="","*",SP_NORTE!BJ2361),IF(SP_NORTE!BK2361="","*",SP_NORTE!BK2361))</f>
        <v>*</v>
      </c>
    </row>
    <row r="2363" spans="1:16" hidden="1">
      <c r="A2363" s="91" t="str">
        <f>IF(SP_NORTE!B2362="","*",SP_NORTE!B2362)</f>
        <v>*</v>
      </c>
      <c r="B2363" s="92" t="str">
        <f>IF(SP_NORTE!X2362="","*",SP_NORTE!X2362)</f>
        <v>*</v>
      </c>
      <c r="C2363" s="92" t="str">
        <f>IF(SP_NORTE!S2362="","*",SP_NORTE!S2362)</f>
        <v>*</v>
      </c>
      <c r="D2363" s="92" t="str">
        <f>IF(SP_NORTE!T2362="","*",SP_NORTE!T2362)</f>
        <v>*</v>
      </c>
      <c r="E2363" s="92" t="str">
        <f>IF(SP_NORTE!D2362="","*",SP_NORTE!D2362)</f>
        <v>*</v>
      </c>
      <c r="F2363" s="92" t="str">
        <f>IF(SP_NORTE!H2362="","*",SP_NORTE!H2362)</f>
        <v>*</v>
      </c>
      <c r="G2363" s="92" t="str">
        <f>IF(SP_NORTE!M2362="","*",SP_NORTE!M2362)</f>
        <v>*</v>
      </c>
      <c r="H2363" s="131" t="str">
        <f>IF(SP_NORTE!K2362="","*",SP_NORTE!K2362)</f>
        <v>*</v>
      </c>
      <c r="I2363" s="128" t="str">
        <f>IF(SP_NORTE!O2362="","*",SP_NORTE!O2362)</f>
        <v>*</v>
      </c>
      <c r="J2363" s="128" t="str">
        <f>IF(SP_NORTE!P2362="","*",SP_NORTE!P2362)</f>
        <v>*</v>
      </c>
      <c r="K2363" s="92" t="str">
        <f>IF(SP_NORTE!AK2362="","*",SP_NORTE!AK2362)</f>
        <v>*</v>
      </c>
      <c r="L2363" s="92" t="str">
        <f>IF(SP_NORTE!AM2362="","*",SP_NORTE!AM2362)</f>
        <v>*</v>
      </c>
      <c r="M2363" s="92" t="str">
        <f>IF(SP_NORTE!AP2362="","*",SP_NORTE!AP2362)</f>
        <v>*</v>
      </c>
      <c r="N2363" s="92" t="str">
        <f>IF(SP_NORTE!AM2362="","*",SP_NORTE!AM2362)</f>
        <v>*</v>
      </c>
      <c r="O2363" s="124" t="str">
        <f>IF(SP_NORTE!BH2362="","*",SP_NORTE!BH2362)</f>
        <v>*</v>
      </c>
      <c r="P2363" s="212" t="str">
        <f>IF($A$2=1,IF(SP_NORTE!BJ2362="","*",SP_NORTE!BJ2362),IF(SP_NORTE!BK2362="","*",SP_NORTE!BK2362))</f>
        <v>*</v>
      </c>
    </row>
    <row r="2364" spans="1:16" hidden="1">
      <c r="A2364" s="91" t="str">
        <f>IF(SP_NORTE!B2363="","*",SP_NORTE!B2363)</f>
        <v>*</v>
      </c>
      <c r="B2364" s="92" t="str">
        <f>IF(SP_NORTE!X2363="","*",SP_NORTE!X2363)</f>
        <v>*</v>
      </c>
      <c r="C2364" s="92" t="str">
        <f>IF(SP_NORTE!S2363="","*",SP_NORTE!S2363)</f>
        <v>*</v>
      </c>
      <c r="D2364" s="92" t="str">
        <f>IF(SP_NORTE!T2363="","*",SP_NORTE!T2363)</f>
        <v>*</v>
      </c>
      <c r="E2364" s="92" t="str">
        <f>IF(SP_NORTE!D2363="","*",SP_NORTE!D2363)</f>
        <v>*</v>
      </c>
      <c r="F2364" s="92" t="str">
        <f>IF(SP_NORTE!H2363="","*",SP_NORTE!H2363)</f>
        <v>*</v>
      </c>
      <c r="G2364" s="92" t="str">
        <f>IF(SP_NORTE!M2363="","*",SP_NORTE!M2363)</f>
        <v>*</v>
      </c>
      <c r="H2364" s="131" t="str">
        <f>IF(SP_NORTE!K2363="","*",SP_NORTE!K2363)</f>
        <v>*</v>
      </c>
      <c r="I2364" s="128" t="str">
        <f>IF(SP_NORTE!O2363="","*",SP_NORTE!O2363)</f>
        <v>*</v>
      </c>
      <c r="J2364" s="128" t="str">
        <f>IF(SP_NORTE!P2363="","*",SP_NORTE!P2363)</f>
        <v>*</v>
      </c>
      <c r="K2364" s="92" t="str">
        <f>IF(SP_NORTE!AK2363="","*",SP_NORTE!AK2363)</f>
        <v>*</v>
      </c>
      <c r="L2364" s="92" t="str">
        <f>IF(SP_NORTE!AM2363="","*",SP_NORTE!AM2363)</f>
        <v>*</v>
      </c>
      <c r="M2364" s="92" t="str">
        <f>IF(SP_NORTE!AP2363="","*",SP_NORTE!AP2363)</f>
        <v>*</v>
      </c>
      <c r="N2364" s="92" t="str">
        <f>IF(SP_NORTE!AM2363="","*",SP_NORTE!AM2363)</f>
        <v>*</v>
      </c>
      <c r="O2364" s="124" t="str">
        <f>IF(SP_NORTE!BH2363="","*",SP_NORTE!BH2363)</f>
        <v>*</v>
      </c>
      <c r="P2364" s="212" t="str">
        <f>IF($A$2=1,IF(SP_NORTE!BJ2363="","*",SP_NORTE!BJ2363),IF(SP_NORTE!BK2363="","*",SP_NORTE!BK2363))</f>
        <v>*</v>
      </c>
    </row>
    <row r="2365" spans="1:16" hidden="1">
      <c r="A2365" s="91" t="str">
        <f>IF(SP_NORTE!B2364="","*",SP_NORTE!B2364)</f>
        <v>*</v>
      </c>
      <c r="B2365" s="92" t="str">
        <f>IF(SP_NORTE!X2364="","*",SP_NORTE!X2364)</f>
        <v>*</v>
      </c>
      <c r="C2365" s="92" t="str">
        <f>IF(SP_NORTE!S2364="","*",SP_NORTE!S2364)</f>
        <v>*</v>
      </c>
      <c r="D2365" s="92" t="str">
        <f>IF(SP_NORTE!T2364="","*",SP_NORTE!T2364)</f>
        <v>*</v>
      </c>
      <c r="E2365" s="92" t="str">
        <f>IF(SP_NORTE!D2364="","*",SP_NORTE!D2364)</f>
        <v>*</v>
      </c>
      <c r="F2365" s="92" t="str">
        <f>IF(SP_NORTE!H2364="","*",SP_NORTE!H2364)</f>
        <v>*</v>
      </c>
      <c r="G2365" s="92" t="str">
        <f>IF(SP_NORTE!M2364="","*",SP_NORTE!M2364)</f>
        <v>*</v>
      </c>
      <c r="H2365" s="131" t="str">
        <f>IF(SP_NORTE!K2364="","*",SP_NORTE!K2364)</f>
        <v>*</v>
      </c>
      <c r="I2365" s="128" t="str">
        <f>IF(SP_NORTE!O2364="","*",SP_NORTE!O2364)</f>
        <v>*</v>
      </c>
      <c r="J2365" s="128" t="str">
        <f>IF(SP_NORTE!P2364="","*",SP_NORTE!P2364)</f>
        <v>*</v>
      </c>
      <c r="K2365" s="92" t="str">
        <f>IF(SP_NORTE!AK2364="","*",SP_NORTE!AK2364)</f>
        <v>*</v>
      </c>
      <c r="L2365" s="92" t="str">
        <f>IF(SP_NORTE!AM2364="","*",SP_NORTE!AM2364)</f>
        <v>*</v>
      </c>
      <c r="M2365" s="92" t="str">
        <f>IF(SP_NORTE!AP2364="","*",SP_NORTE!AP2364)</f>
        <v>*</v>
      </c>
      <c r="N2365" s="92" t="str">
        <f>IF(SP_NORTE!AM2364="","*",SP_NORTE!AM2364)</f>
        <v>*</v>
      </c>
      <c r="O2365" s="124" t="str">
        <f>IF(SP_NORTE!BH2364="","*",SP_NORTE!BH2364)</f>
        <v>*</v>
      </c>
      <c r="P2365" s="212" t="str">
        <f>IF($A$2=1,IF(SP_NORTE!BJ2364="","*",SP_NORTE!BJ2364),IF(SP_NORTE!BK2364="","*",SP_NORTE!BK2364))</f>
        <v>*</v>
      </c>
    </row>
    <row r="2366" spans="1:16" hidden="1">
      <c r="A2366" s="91" t="str">
        <f>IF(SP_NORTE!B2365="","*",SP_NORTE!B2365)</f>
        <v>*</v>
      </c>
      <c r="B2366" s="92" t="str">
        <f>IF(SP_NORTE!X2365="","*",SP_NORTE!X2365)</f>
        <v>*</v>
      </c>
      <c r="C2366" s="92" t="str">
        <f>IF(SP_NORTE!S2365="","*",SP_NORTE!S2365)</f>
        <v>*</v>
      </c>
      <c r="D2366" s="92" t="str">
        <f>IF(SP_NORTE!T2365="","*",SP_NORTE!T2365)</f>
        <v>*</v>
      </c>
      <c r="E2366" s="92" t="str">
        <f>IF(SP_NORTE!D2365="","*",SP_NORTE!D2365)</f>
        <v>*</v>
      </c>
      <c r="F2366" s="92" t="str">
        <f>IF(SP_NORTE!H2365="","*",SP_NORTE!H2365)</f>
        <v>*</v>
      </c>
      <c r="G2366" s="92" t="str">
        <f>IF(SP_NORTE!M2365="","*",SP_NORTE!M2365)</f>
        <v>*</v>
      </c>
      <c r="H2366" s="131" t="str">
        <f>IF(SP_NORTE!K2365="","*",SP_NORTE!K2365)</f>
        <v>*</v>
      </c>
      <c r="I2366" s="128" t="str">
        <f>IF(SP_NORTE!O2365="","*",SP_NORTE!O2365)</f>
        <v>*</v>
      </c>
      <c r="J2366" s="128" t="str">
        <f>IF(SP_NORTE!P2365="","*",SP_NORTE!P2365)</f>
        <v>*</v>
      </c>
      <c r="K2366" s="92" t="str">
        <f>IF(SP_NORTE!AK2365="","*",SP_NORTE!AK2365)</f>
        <v>*</v>
      </c>
      <c r="L2366" s="92" t="str">
        <f>IF(SP_NORTE!AM2365="","*",SP_NORTE!AM2365)</f>
        <v>*</v>
      </c>
      <c r="M2366" s="92" t="str">
        <f>IF(SP_NORTE!AP2365="","*",SP_NORTE!AP2365)</f>
        <v>*</v>
      </c>
      <c r="N2366" s="92" t="str">
        <f>IF(SP_NORTE!AM2365="","*",SP_NORTE!AM2365)</f>
        <v>*</v>
      </c>
      <c r="O2366" s="124" t="str">
        <f>IF(SP_NORTE!BH2365="","*",SP_NORTE!BH2365)</f>
        <v>*</v>
      </c>
      <c r="P2366" s="212" t="str">
        <f>IF($A$2=1,IF(SP_NORTE!BJ2365="","*",SP_NORTE!BJ2365),IF(SP_NORTE!BK2365="","*",SP_NORTE!BK2365))</f>
        <v>*</v>
      </c>
    </row>
    <row r="2367" spans="1:16" hidden="1">
      <c r="A2367" s="91" t="str">
        <f>IF(SP_NORTE!B2366="","*",SP_NORTE!B2366)</f>
        <v>*</v>
      </c>
      <c r="B2367" s="92" t="str">
        <f>IF(SP_NORTE!X2366="","*",SP_NORTE!X2366)</f>
        <v>*</v>
      </c>
      <c r="C2367" s="92" t="str">
        <f>IF(SP_NORTE!S2366="","*",SP_NORTE!S2366)</f>
        <v>*</v>
      </c>
      <c r="D2367" s="92" t="str">
        <f>IF(SP_NORTE!T2366="","*",SP_NORTE!T2366)</f>
        <v>*</v>
      </c>
      <c r="E2367" s="92" t="str">
        <f>IF(SP_NORTE!D2366="","*",SP_NORTE!D2366)</f>
        <v>*</v>
      </c>
      <c r="F2367" s="92" t="str">
        <f>IF(SP_NORTE!H2366="","*",SP_NORTE!H2366)</f>
        <v>*</v>
      </c>
      <c r="G2367" s="92" t="str">
        <f>IF(SP_NORTE!M2366="","*",SP_NORTE!M2366)</f>
        <v>*</v>
      </c>
      <c r="H2367" s="131" t="str">
        <f>IF(SP_NORTE!K2366="","*",SP_NORTE!K2366)</f>
        <v>*</v>
      </c>
      <c r="I2367" s="128" t="str">
        <f>IF(SP_NORTE!O2366="","*",SP_NORTE!O2366)</f>
        <v>*</v>
      </c>
      <c r="J2367" s="128" t="str">
        <f>IF(SP_NORTE!P2366="","*",SP_NORTE!P2366)</f>
        <v>*</v>
      </c>
      <c r="K2367" s="92" t="str">
        <f>IF(SP_NORTE!AK2366="","*",SP_NORTE!AK2366)</f>
        <v>*</v>
      </c>
      <c r="L2367" s="92" t="str">
        <f>IF(SP_NORTE!AM2366="","*",SP_NORTE!AM2366)</f>
        <v>*</v>
      </c>
      <c r="M2367" s="92" t="str">
        <f>IF(SP_NORTE!AP2366="","*",SP_NORTE!AP2366)</f>
        <v>*</v>
      </c>
      <c r="N2367" s="92" t="str">
        <f>IF(SP_NORTE!AM2366="","*",SP_NORTE!AM2366)</f>
        <v>*</v>
      </c>
      <c r="O2367" s="124" t="str">
        <f>IF(SP_NORTE!BH2366="","*",SP_NORTE!BH2366)</f>
        <v>*</v>
      </c>
      <c r="P2367" s="212" t="str">
        <f>IF($A$2=1,IF(SP_NORTE!BJ2366="","*",SP_NORTE!BJ2366),IF(SP_NORTE!BK2366="","*",SP_NORTE!BK2366))</f>
        <v>*</v>
      </c>
    </row>
    <row r="2368" spans="1:16" hidden="1">
      <c r="A2368" s="91" t="str">
        <f>IF(SP_NORTE!B2367="","*",SP_NORTE!B2367)</f>
        <v>*</v>
      </c>
      <c r="B2368" s="92" t="str">
        <f>IF(SP_NORTE!X2367="","*",SP_NORTE!X2367)</f>
        <v>*</v>
      </c>
      <c r="C2368" s="92" t="str">
        <f>IF(SP_NORTE!S2367="","*",SP_NORTE!S2367)</f>
        <v>*</v>
      </c>
      <c r="D2368" s="92" t="str">
        <f>IF(SP_NORTE!T2367="","*",SP_NORTE!T2367)</f>
        <v>*</v>
      </c>
      <c r="E2368" s="92" t="str">
        <f>IF(SP_NORTE!D2367="","*",SP_NORTE!D2367)</f>
        <v>*</v>
      </c>
      <c r="F2368" s="92" t="str">
        <f>IF(SP_NORTE!H2367="","*",SP_NORTE!H2367)</f>
        <v>*</v>
      </c>
      <c r="G2368" s="92" t="str">
        <f>IF(SP_NORTE!M2367="","*",SP_NORTE!M2367)</f>
        <v>*</v>
      </c>
      <c r="H2368" s="131" t="str">
        <f>IF(SP_NORTE!K2367="","*",SP_NORTE!K2367)</f>
        <v>*</v>
      </c>
      <c r="I2368" s="128" t="str">
        <f>IF(SP_NORTE!O2367="","*",SP_NORTE!O2367)</f>
        <v>*</v>
      </c>
      <c r="J2368" s="128" t="str">
        <f>IF(SP_NORTE!P2367="","*",SP_NORTE!P2367)</f>
        <v>*</v>
      </c>
      <c r="K2368" s="92" t="str">
        <f>IF(SP_NORTE!AK2367="","*",SP_NORTE!AK2367)</f>
        <v>*</v>
      </c>
      <c r="L2368" s="92" t="str">
        <f>IF(SP_NORTE!AM2367="","*",SP_NORTE!AM2367)</f>
        <v>*</v>
      </c>
      <c r="M2368" s="92" t="str">
        <f>IF(SP_NORTE!AP2367="","*",SP_NORTE!AP2367)</f>
        <v>*</v>
      </c>
      <c r="N2368" s="92" t="str">
        <f>IF(SP_NORTE!AM2367="","*",SP_NORTE!AM2367)</f>
        <v>*</v>
      </c>
      <c r="O2368" s="124" t="str">
        <f>IF(SP_NORTE!BH2367="","*",SP_NORTE!BH2367)</f>
        <v>*</v>
      </c>
      <c r="P2368" s="212" t="str">
        <f>IF($A$2=1,IF(SP_NORTE!BJ2367="","*",SP_NORTE!BJ2367),IF(SP_NORTE!BK2367="","*",SP_NORTE!BK2367))</f>
        <v>*</v>
      </c>
    </row>
    <row r="2369" spans="1:16" hidden="1">
      <c r="A2369" s="91" t="str">
        <f>IF(SP_NORTE!B2368="","*",SP_NORTE!B2368)</f>
        <v>*</v>
      </c>
      <c r="B2369" s="92" t="str">
        <f>IF(SP_NORTE!X2368="","*",SP_NORTE!X2368)</f>
        <v>*</v>
      </c>
      <c r="C2369" s="92" t="str">
        <f>IF(SP_NORTE!S2368="","*",SP_NORTE!S2368)</f>
        <v>*</v>
      </c>
      <c r="D2369" s="92" t="str">
        <f>IF(SP_NORTE!T2368="","*",SP_NORTE!T2368)</f>
        <v>*</v>
      </c>
      <c r="E2369" s="92" t="str">
        <f>IF(SP_NORTE!D2368="","*",SP_NORTE!D2368)</f>
        <v>*</v>
      </c>
      <c r="F2369" s="92" t="str">
        <f>IF(SP_NORTE!H2368="","*",SP_NORTE!H2368)</f>
        <v>*</v>
      </c>
      <c r="G2369" s="92" t="str">
        <f>IF(SP_NORTE!M2368="","*",SP_NORTE!M2368)</f>
        <v>*</v>
      </c>
      <c r="H2369" s="131" t="str">
        <f>IF(SP_NORTE!K2368="","*",SP_NORTE!K2368)</f>
        <v>*</v>
      </c>
      <c r="I2369" s="128" t="str">
        <f>IF(SP_NORTE!O2368="","*",SP_NORTE!O2368)</f>
        <v>*</v>
      </c>
      <c r="J2369" s="128" t="str">
        <f>IF(SP_NORTE!P2368="","*",SP_NORTE!P2368)</f>
        <v>*</v>
      </c>
      <c r="K2369" s="92" t="str">
        <f>IF(SP_NORTE!AK2368="","*",SP_NORTE!AK2368)</f>
        <v>*</v>
      </c>
      <c r="L2369" s="92" t="str">
        <f>IF(SP_NORTE!AM2368="","*",SP_NORTE!AM2368)</f>
        <v>*</v>
      </c>
      <c r="M2369" s="92" t="str">
        <f>IF(SP_NORTE!AP2368="","*",SP_NORTE!AP2368)</f>
        <v>*</v>
      </c>
      <c r="N2369" s="92" t="str">
        <f>IF(SP_NORTE!AM2368="","*",SP_NORTE!AM2368)</f>
        <v>*</v>
      </c>
      <c r="O2369" s="124" t="str">
        <f>IF(SP_NORTE!BH2368="","*",SP_NORTE!BH2368)</f>
        <v>*</v>
      </c>
      <c r="P2369" s="212" t="str">
        <f>IF($A$2=1,IF(SP_NORTE!BJ2368="","*",SP_NORTE!BJ2368),IF(SP_NORTE!BK2368="","*",SP_NORTE!BK2368))</f>
        <v>*</v>
      </c>
    </row>
    <row r="2370" spans="1:16" hidden="1">
      <c r="A2370" s="91" t="str">
        <f>IF(SP_NORTE!B2369="","*",SP_NORTE!B2369)</f>
        <v>*</v>
      </c>
      <c r="B2370" s="92" t="str">
        <f>IF(SP_NORTE!X2369="","*",SP_NORTE!X2369)</f>
        <v>*</v>
      </c>
      <c r="C2370" s="92" t="str">
        <f>IF(SP_NORTE!S2369="","*",SP_NORTE!S2369)</f>
        <v>*</v>
      </c>
      <c r="D2370" s="92" t="str">
        <f>IF(SP_NORTE!T2369="","*",SP_NORTE!T2369)</f>
        <v>*</v>
      </c>
      <c r="E2370" s="92" t="str">
        <f>IF(SP_NORTE!D2369="","*",SP_NORTE!D2369)</f>
        <v>*</v>
      </c>
      <c r="F2370" s="92" t="str">
        <f>IF(SP_NORTE!H2369="","*",SP_NORTE!H2369)</f>
        <v>*</v>
      </c>
      <c r="G2370" s="92" t="str">
        <f>IF(SP_NORTE!M2369="","*",SP_NORTE!M2369)</f>
        <v>*</v>
      </c>
      <c r="H2370" s="131" t="str">
        <f>IF(SP_NORTE!K2369="","*",SP_NORTE!K2369)</f>
        <v>*</v>
      </c>
      <c r="I2370" s="128" t="str">
        <f>IF(SP_NORTE!O2369="","*",SP_NORTE!O2369)</f>
        <v>*</v>
      </c>
      <c r="J2370" s="128" t="str">
        <f>IF(SP_NORTE!P2369="","*",SP_NORTE!P2369)</f>
        <v>*</v>
      </c>
      <c r="K2370" s="92" t="str">
        <f>IF(SP_NORTE!AK2369="","*",SP_NORTE!AK2369)</f>
        <v>*</v>
      </c>
      <c r="L2370" s="92" t="str">
        <f>IF(SP_NORTE!AM2369="","*",SP_NORTE!AM2369)</f>
        <v>*</v>
      </c>
      <c r="M2370" s="92" t="str">
        <f>IF(SP_NORTE!AP2369="","*",SP_NORTE!AP2369)</f>
        <v>*</v>
      </c>
      <c r="N2370" s="92" t="str">
        <f>IF(SP_NORTE!AM2369="","*",SP_NORTE!AM2369)</f>
        <v>*</v>
      </c>
      <c r="O2370" s="124" t="str">
        <f>IF(SP_NORTE!BH2369="","*",SP_NORTE!BH2369)</f>
        <v>*</v>
      </c>
      <c r="P2370" s="212" t="str">
        <f>IF($A$2=1,IF(SP_NORTE!BJ2369="","*",SP_NORTE!BJ2369),IF(SP_NORTE!BK2369="","*",SP_NORTE!BK2369))</f>
        <v>*</v>
      </c>
    </row>
    <row r="2371" spans="1:16" hidden="1">
      <c r="A2371" s="91" t="str">
        <f>IF(SP_NORTE!B2370="","*",SP_NORTE!B2370)</f>
        <v>*</v>
      </c>
      <c r="B2371" s="92" t="str">
        <f>IF(SP_NORTE!X2370="","*",SP_NORTE!X2370)</f>
        <v>*</v>
      </c>
      <c r="C2371" s="92" t="str">
        <f>IF(SP_NORTE!S2370="","*",SP_NORTE!S2370)</f>
        <v>*</v>
      </c>
      <c r="D2371" s="92" t="str">
        <f>IF(SP_NORTE!T2370="","*",SP_NORTE!T2370)</f>
        <v>*</v>
      </c>
      <c r="E2371" s="92" t="str">
        <f>IF(SP_NORTE!D2370="","*",SP_NORTE!D2370)</f>
        <v>*</v>
      </c>
      <c r="F2371" s="92" t="str">
        <f>IF(SP_NORTE!H2370="","*",SP_NORTE!H2370)</f>
        <v>*</v>
      </c>
      <c r="G2371" s="92" t="str">
        <f>IF(SP_NORTE!M2370="","*",SP_NORTE!M2370)</f>
        <v>*</v>
      </c>
      <c r="H2371" s="131" t="str">
        <f>IF(SP_NORTE!K2370="","*",SP_NORTE!K2370)</f>
        <v>*</v>
      </c>
      <c r="I2371" s="128" t="str">
        <f>IF(SP_NORTE!O2370="","*",SP_NORTE!O2370)</f>
        <v>*</v>
      </c>
      <c r="J2371" s="128" t="str">
        <f>IF(SP_NORTE!P2370="","*",SP_NORTE!P2370)</f>
        <v>*</v>
      </c>
      <c r="K2371" s="92" t="str">
        <f>IF(SP_NORTE!AK2370="","*",SP_NORTE!AK2370)</f>
        <v>*</v>
      </c>
      <c r="L2371" s="92" t="str">
        <f>IF(SP_NORTE!AM2370="","*",SP_NORTE!AM2370)</f>
        <v>*</v>
      </c>
      <c r="M2371" s="92" t="str">
        <f>IF(SP_NORTE!AP2370="","*",SP_NORTE!AP2370)</f>
        <v>*</v>
      </c>
      <c r="N2371" s="92" t="str">
        <f>IF(SP_NORTE!AM2370="","*",SP_NORTE!AM2370)</f>
        <v>*</v>
      </c>
      <c r="O2371" s="124" t="str">
        <f>IF(SP_NORTE!BH2370="","*",SP_NORTE!BH2370)</f>
        <v>*</v>
      </c>
      <c r="P2371" s="212" t="str">
        <f>IF($A$2=1,IF(SP_NORTE!BJ2370="","*",SP_NORTE!BJ2370),IF(SP_NORTE!BK2370="","*",SP_NORTE!BK2370))</f>
        <v>*</v>
      </c>
    </row>
    <row r="2372" spans="1:16" hidden="1">
      <c r="A2372" s="91" t="str">
        <f>IF(SP_NORTE!B2371="","*",SP_NORTE!B2371)</f>
        <v>*</v>
      </c>
      <c r="B2372" s="92" t="str">
        <f>IF(SP_NORTE!X2371="","*",SP_NORTE!X2371)</f>
        <v>*</v>
      </c>
      <c r="C2372" s="92" t="str">
        <f>IF(SP_NORTE!S2371="","*",SP_NORTE!S2371)</f>
        <v>*</v>
      </c>
      <c r="D2372" s="92" t="str">
        <f>IF(SP_NORTE!T2371="","*",SP_NORTE!T2371)</f>
        <v>*</v>
      </c>
      <c r="E2372" s="92" t="str">
        <f>IF(SP_NORTE!D2371="","*",SP_NORTE!D2371)</f>
        <v>*</v>
      </c>
      <c r="F2372" s="92" t="str">
        <f>IF(SP_NORTE!H2371="","*",SP_NORTE!H2371)</f>
        <v>*</v>
      </c>
      <c r="G2372" s="92" t="str">
        <f>IF(SP_NORTE!M2371="","*",SP_NORTE!M2371)</f>
        <v>*</v>
      </c>
      <c r="H2372" s="131" t="str">
        <f>IF(SP_NORTE!K2371="","*",SP_NORTE!K2371)</f>
        <v>*</v>
      </c>
      <c r="I2372" s="128" t="str">
        <f>IF(SP_NORTE!O2371="","*",SP_NORTE!O2371)</f>
        <v>*</v>
      </c>
      <c r="J2372" s="128" t="str">
        <f>IF(SP_NORTE!P2371="","*",SP_NORTE!P2371)</f>
        <v>*</v>
      </c>
      <c r="K2372" s="92" t="str">
        <f>IF(SP_NORTE!AK2371="","*",SP_NORTE!AK2371)</f>
        <v>*</v>
      </c>
      <c r="L2372" s="92" t="str">
        <f>IF(SP_NORTE!AM2371="","*",SP_NORTE!AM2371)</f>
        <v>*</v>
      </c>
      <c r="M2372" s="92" t="str">
        <f>IF(SP_NORTE!AP2371="","*",SP_NORTE!AP2371)</f>
        <v>*</v>
      </c>
      <c r="N2372" s="92" t="str">
        <f>IF(SP_NORTE!AM2371="","*",SP_NORTE!AM2371)</f>
        <v>*</v>
      </c>
      <c r="O2372" s="124" t="str">
        <f>IF(SP_NORTE!BH2371="","*",SP_NORTE!BH2371)</f>
        <v>*</v>
      </c>
      <c r="P2372" s="212" t="str">
        <f>IF($A$2=1,IF(SP_NORTE!BJ2371="","*",SP_NORTE!BJ2371),IF(SP_NORTE!BK2371="","*",SP_NORTE!BK2371))</f>
        <v>*</v>
      </c>
    </row>
    <row r="2373" spans="1:16" hidden="1">
      <c r="A2373" s="91" t="str">
        <f>IF(SP_NORTE!B2372="","*",SP_NORTE!B2372)</f>
        <v>*</v>
      </c>
      <c r="B2373" s="92" t="str">
        <f>IF(SP_NORTE!X2372="","*",SP_NORTE!X2372)</f>
        <v>*</v>
      </c>
      <c r="C2373" s="92" t="str">
        <f>IF(SP_NORTE!S2372="","*",SP_NORTE!S2372)</f>
        <v>*</v>
      </c>
      <c r="D2373" s="92" t="str">
        <f>IF(SP_NORTE!T2372="","*",SP_NORTE!T2372)</f>
        <v>*</v>
      </c>
      <c r="E2373" s="92" t="str">
        <f>IF(SP_NORTE!D2372="","*",SP_NORTE!D2372)</f>
        <v>*</v>
      </c>
      <c r="F2373" s="92" t="str">
        <f>IF(SP_NORTE!H2372="","*",SP_NORTE!H2372)</f>
        <v>*</v>
      </c>
      <c r="G2373" s="92" t="str">
        <f>IF(SP_NORTE!M2372="","*",SP_NORTE!M2372)</f>
        <v>*</v>
      </c>
      <c r="H2373" s="131" t="str">
        <f>IF(SP_NORTE!K2372="","*",SP_NORTE!K2372)</f>
        <v>*</v>
      </c>
      <c r="I2373" s="128" t="str">
        <f>IF(SP_NORTE!O2372="","*",SP_NORTE!O2372)</f>
        <v>*</v>
      </c>
      <c r="J2373" s="128" t="str">
        <f>IF(SP_NORTE!P2372="","*",SP_NORTE!P2372)</f>
        <v>*</v>
      </c>
      <c r="K2373" s="92" t="str">
        <f>IF(SP_NORTE!AK2372="","*",SP_NORTE!AK2372)</f>
        <v>*</v>
      </c>
      <c r="L2373" s="92" t="str">
        <f>IF(SP_NORTE!AM2372="","*",SP_NORTE!AM2372)</f>
        <v>*</v>
      </c>
      <c r="M2373" s="92" t="str">
        <f>IF(SP_NORTE!AP2372="","*",SP_NORTE!AP2372)</f>
        <v>*</v>
      </c>
      <c r="N2373" s="92" t="str">
        <f>IF(SP_NORTE!AM2372="","*",SP_NORTE!AM2372)</f>
        <v>*</v>
      </c>
      <c r="O2373" s="124" t="str">
        <f>IF(SP_NORTE!BH2372="","*",SP_NORTE!BH2372)</f>
        <v>*</v>
      </c>
      <c r="P2373" s="212" t="str">
        <f>IF($A$2=1,IF(SP_NORTE!BJ2372="","*",SP_NORTE!BJ2372),IF(SP_NORTE!BK2372="","*",SP_NORTE!BK2372))</f>
        <v>*</v>
      </c>
    </row>
    <row r="2374" spans="1:16" hidden="1">
      <c r="A2374" s="91" t="str">
        <f>IF(SP_NORTE!B2373="","*",SP_NORTE!B2373)</f>
        <v>*</v>
      </c>
      <c r="B2374" s="92" t="str">
        <f>IF(SP_NORTE!X2373="","*",SP_NORTE!X2373)</f>
        <v>*</v>
      </c>
      <c r="C2374" s="92" t="str">
        <f>IF(SP_NORTE!S2373="","*",SP_NORTE!S2373)</f>
        <v>*</v>
      </c>
      <c r="D2374" s="92" t="str">
        <f>IF(SP_NORTE!T2373="","*",SP_NORTE!T2373)</f>
        <v>*</v>
      </c>
      <c r="E2374" s="92" t="str">
        <f>IF(SP_NORTE!D2373="","*",SP_NORTE!D2373)</f>
        <v>*</v>
      </c>
      <c r="F2374" s="92" t="str">
        <f>IF(SP_NORTE!H2373="","*",SP_NORTE!H2373)</f>
        <v>*</v>
      </c>
      <c r="G2374" s="92" t="str">
        <f>IF(SP_NORTE!M2373="","*",SP_NORTE!M2373)</f>
        <v>*</v>
      </c>
      <c r="H2374" s="131" t="str">
        <f>IF(SP_NORTE!K2373="","*",SP_NORTE!K2373)</f>
        <v>*</v>
      </c>
      <c r="I2374" s="128" t="str">
        <f>IF(SP_NORTE!O2373="","*",SP_NORTE!O2373)</f>
        <v>*</v>
      </c>
      <c r="J2374" s="128" t="str">
        <f>IF(SP_NORTE!P2373="","*",SP_NORTE!P2373)</f>
        <v>*</v>
      </c>
      <c r="K2374" s="92" t="str">
        <f>IF(SP_NORTE!AK2373="","*",SP_NORTE!AK2373)</f>
        <v>*</v>
      </c>
      <c r="L2374" s="92" t="str">
        <f>IF(SP_NORTE!AM2373="","*",SP_NORTE!AM2373)</f>
        <v>*</v>
      </c>
      <c r="M2374" s="92" t="str">
        <f>IF(SP_NORTE!AP2373="","*",SP_NORTE!AP2373)</f>
        <v>*</v>
      </c>
      <c r="N2374" s="92" t="str">
        <f>IF(SP_NORTE!AM2373="","*",SP_NORTE!AM2373)</f>
        <v>*</v>
      </c>
      <c r="O2374" s="124" t="str">
        <f>IF(SP_NORTE!BH2373="","*",SP_NORTE!BH2373)</f>
        <v>*</v>
      </c>
      <c r="P2374" s="212" t="str">
        <f>IF($A$2=1,IF(SP_NORTE!BJ2373="","*",SP_NORTE!BJ2373),IF(SP_NORTE!BK2373="","*",SP_NORTE!BK2373))</f>
        <v>*</v>
      </c>
    </row>
    <row r="2375" spans="1:16" hidden="1">
      <c r="A2375" s="91" t="str">
        <f>IF(SP_NORTE!B2374="","*",SP_NORTE!B2374)</f>
        <v>*</v>
      </c>
      <c r="B2375" s="92" t="str">
        <f>IF(SP_NORTE!X2374="","*",SP_NORTE!X2374)</f>
        <v>*</v>
      </c>
      <c r="C2375" s="92" t="str">
        <f>IF(SP_NORTE!S2374="","*",SP_NORTE!S2374)</f>
        <v>*</v>
      </c>
      <c r="D2375" s="92" t="str">
        <f>IF(SP_NORTE!T2374="","*",SP_NORTE!T2374)</f>
        <v>*</v>
      </c>
      <c r="E2375" s="92" t="str">
        <f>IF(SP_NORTE!D2374="","*",SP_NORTE!D2374)</f>
        <v>*</v>
      </c>
      <c r="F2375" s="92" t="str">
        <f>IF(SP_NORTE!H2374="","*",SP_NORTE!H2374)</f>
        <v>*</v>
      </c>
      <c r="G2375" s="92" t="str">
        <f>IF(SP_NORTE!M2374="","*",SP_NORTE!M2374)</f>
        <v>*</v>
      </c>
      <c r="H2375" s="131" t="str">
        <f>IF(SP_NORTE!K2374="","*",SP_NORTE!K2374)</f>
        <v>*</v>
      </c>
      <c r="I2375" s="128" t="str">
        <f>IF(SP_NORTE!O2374="","*",SP_NORTE!O2374)</f>
        <v>*</v>
      </c>
      <c r="J2375" s="128" t="str">
        <f>IF(SP_NORTE!P2374="","*",SP_NORTE!P2374)</f>
        <v>*</v>
      </c>
      <c r="K2375" s="92" t="str">
        <f>IF(SP_NORTE!AK2374="","*",SP_NORTE!AK2374)</f>
        <v>*</v>
      </c>
      <c r="L2375" s="92" t="str">
        <f>IF(SP_NORTE!AM2374="","*",SP_NORTE!AM2374)</f>
        <v>*</v>
      </c>
      <c r="M2375" s="92" t="str">
        <f>IF(SP_NORTE!AP2374="","*",SP_NORTE!AP2374)</f>
        <v>*</v>
      </c>
      <c r="N2375" s="92" t="str">
        <f>IF(SP_NORTE!AM2374="","*",SP_NORTE!AM2374)</f>
        <v>*</v>
      </c>
      <c r="O2375" s="124" t="str">
        <f>IF(SP_NORTE!BH2374="","*",SP_NORTE!BH2374)</f>
        <v>*</v>
      </c>
      <c r="P2375" s="212" t="str">
        <f>IF($A$2=1,IF(SP_NORTE!BJ2374="","*",SP_NORTE!BJ2374),IF(SP_NORTE!BK2374="","*",SP_NORTE!BK2374))</f>
        <v>*</v>
      </c>
    </row>
    <row r="2376" spans="1:16" hidden="1">
      <c r="A2376" s="91" t="str">
        <f>IF(SP_NORTE!B2375="","*",SP_NORTE!B2375)</f>
        <v>*</v>
      </c>
      <c r="B2376" s="92" t="str">
        <f>IF(SP_NORTE!X2375="","*",SP_NORTE!X2375)</f>
        <v>*</v>
      </c>
      <c r="C2376" s="92" t="str">
        <f>IF(SP_NORTE!S2375="","*",SP_NORTE!S2375)</f>
        <v>*</v>
      </c>
      <c r="D2376" s="92" t="str">
        <f>IF(SP_NORTE!T2375="","*",SP_NORTE!T2375)</f>
        <v>*</v>
      </c>
      <c r="E2376" s="92" t="str">
        <f>IF(SP_NORTE!D2375="","*",SP_NORTE!D2375)</f>
        <v>*</v>
      </c>
      <c r="F2376" s="92" t="str">
        <f>IF(SP_NORTE!H2375="","*",SP_NORTE!H2375)</f>
        <v>*</v>
      </c>
      <c r="G2376" s="92" t="str">
        <f>IF(SP_NORTE!M2375="","*",SP_NORTE!M2375)</f>
        <v>*</v>
      </c>
      <c r="H2376" s="131" t="str">
        <f>IF(SP_NORTE!K2375="","*",SP_NORTE!K2375)</f>
        <v>*</v>
      </c>
      <c r="I2376" s="128" t="str">
        <f>IF(SP_NORTE!O2375="","*",SP_NORTE!O2375)</f>
        <v>*</v>
      </c>
      <c r="J2376" s="128" t="str">
        <f>IF(SP_NORTE!P2375="","*",SP_NORTE!P2375)</f>
        <v>*</v>
      </c>
      <c r="K2376" s="92" t="str">
        <f>IF(SP_NORTE!AK2375="","*",SP_NORTE!AK2375)</f>
        <v>*</v>
      </c>
      <c r="L2376" s="92" t="str">
        <f>IF(SP_NORTE!AM2375="","*",SP_NORTE!AM2375)</f>
        <v>*</v>
      </c>
      <c r="M2376" s="92" t="str">
        <f>IF(SP_NORTE!AP2375="","*",SP_NORTE!AP2375)</f>
        <v>*</v>
      </c>
      <c r="N2376" s="92" t="str">
        <f>IF(SP_NORTE!AM2375="","*",SP_NORTE!AM2375)</f>
        <v>*</v>
      </c>
      <c r="O2376" s="124" t="str">
        <f>IF(SP_NORTE!BH2375="","*",SP_NORTE!BH2375)</f>
        <v>*</v>
      </c>
      <c r="P2376" s="212" t="str">
        <f>IF($A$2=1,IF(SP_NORTE!BJ2375="","*",SP_NORTE!BJ2375),IF(SP_NORTE!BK2375="","*",SP_NORTE!BK2375))</f>
        <v>*</v>
      </c>
    </row>
    <row r="2377" spans="1:16" hidden="1">
      <c r="A2377" s="91" t="str">
        <f>IF(SP_NORTE!B2376="","*",SP_NORTE!B2376)</f>
        <v>*</v>
      </c>
      <c r="B2377" s="92" t="str">
        <f>IF(SP_NORTE!X2376="","*",SP_NORTE!X2376)</f>
        <v>*</v>
      </c>
      <c r="C2377" s="92" t="str">
        <f>IF(SP_NORTE!S2376="","*",SP_NORTE!S2376)</f>
        <v>*</v>
      </c>
      <c r="D2377" s="92" t="str">
        <f>IF(SP_NORTE!T2376="","*",SP_NORTE!T2376)</f>
        <v>*</v>
      </c>
      <c r="E2377" s="92" t="str">
        <f>IF(SP_NORTE!D2376="","*",SP_NORTE!D2376)</f>
        <v>*</v>
      </c>
      <c r="F2377" s="92" t="str">
        <f>IF(SP_NORTE!H2376="","*",SP_NORTE!H2376)</f>
        <v>*</v>
      </c>
      <c r="G2377" s="92" t="str">
        <f>IF(SP_NORTE!M2376="","*",SP_NORTE!M2376)</f>
        <v>*</v>
      </c>
      <c r="H2377" s="131" t="str">
        <f>IF(SP_NORTE!K2376="","*",SP_NORTE!K2376)</f>
        <v>*</v>
      </c>
      <c r="I2377" s="128" t="str">
        <f>IF(SP_NORTE!O2376="","*",SP_NORTE!O2376)</f>
        <v>*</v>
      </c>
      <c r="J2377" s="128" t="str">
        <f>IF(SP_NORTE!P2376="","*",SP_NORTE!P2376)</f>
        <v>*</v>
      </c>
      <c r="K2377" s="92" t="str">
        <f>IF(SP_NORTE!AK2376="","*",SP_NORTE!AK2376)</f>
        <v>*</v>
      </c>
      <c r="L2377" s="92" t="str">
        <f>IF(SP_NORTE!AM2376="","*",SP_NORTE!AM2376)</f>
        <v>*</v>
      </c>
      <c r="M2377" s="92" t="str">
        <f>IF(SP_NORTE!AP2376="","*",SP_NORTE!AP2376)</f>
        <v>*</v>
      </c>
      <c r="N2377" s="92" t="str">
        <f>IF(SP_NORTE!AM2376="","*",SP_NORTE!AM2376)</f>
        <v>*</v>
      </c>
      <c r="O2377" s="124" t="str">
        <f>IF(SP_NORTE!BH2376="","*",SP_NORTE!BH2376)</f>
        <v>*</v>
      </c>
      <c r="P2377" s="212" t="str">
        <f>IF($A$2=1,IF(SP_NORTE!BJ2376="","*",SP_NORTE!BJ2376),IF(SP_NORTE!BK2376="","*",SP_NORTE!BK2376))</f>
        <v>*</v>
      </c>
    </row>
    <row r="2378" spans="1:16" hidden="1">
      <c r="A2378" s="91" t="str">
        <f>IF(SP_NORTE!B2377="","*",SP_NORTE!B2377)</f>
        <v>*</v>
      </c>
      <c r="B2378" s="92" t="str">
        <f>IF(SP_NORTE!X2377="","*",SP_NORTE!X2377)</f>
        <v>*</v>
      </c>
      <c r="C2378" s="92" t="str">
        <f>IF(SP_NORTE!S2377="","*",SP_NORTE!S2377)</f>
        <v>*</v>
      </c>
      <c r="D2378" s="92" t="str">
        <f>IF(SP_NORTE!T2377="","*",SP_NORTE!T2377)</f>
        <v>*</v>
      </c>
      <c r="E2378" s="92" t="str">
        <f>IF(SP_NORTE!D2377="","*",SP_NORTE!D2377)</f>
        <v>*</v>
      </c>
      <c r="F2378" s="92" t="str">
        <f>IF(SP_NORTE!H2377="","*",SP_NORTE!H2377)</f>
        <v>*</v>
      </c>
      <c r="G2378" s="92" t="str">
        <f>IF(SP_NORTE!M2377="","*",SP_NORTE!M2377)</f>
        <v>*</v>
      </c>
      <c r="H2378" s="131" t="str">
        <f>IF(SP_NORTE!K2377="","*",SP_NORTE!K2377)</f>
        <v>*</v>
      </c>
      <c r="I2378" s="128" t="str">
        <f>IF(SP_NORTE!O2377="","*",SP_NORTE!O2377)</f>
        <v>*</v>
      </c>
      <c r="J2378" s="128" t="str">
        <f>IF(SP_NORTE!P2377="","*",SP_NORTE!P2377)</f>
        <v>*</v>
      </c>
      <c r="K2378" s="92" t="str">
        <f>IF(SP_NORTE!AK2377="","*",SP_NORTE!AK2377)</f>
        <v>*</v>
      </c>
      <c r="L2378" s="92" t="str">
        <f>IF(SP_NORTE!AM2377="","*",SP_NORTE!AM2377)</f>
        <v>*</v>
      </c>
      <c r="M2378" s="92" t="str">
        <f>IF(SP_NORTE!AP2377="","*",SP_NORTE!AP2377)</f>
        <v>*</v>
      </c>
      <c r="N2378" s="92" t="str">
        <f>IF(SP_NORTE!AM2377="","*",SP_NORTE!AM2377)</f>
        <v>*</v>
      </c>
      <c r="O2378" s="124" t="str">
        <f>IF(SP_NORTE!BH2377="","*",SP_NORTE!BH2377)</f>
        <v>*</v>
      </c>
      <c r="P2378" s="212" t="str">
        <f>IF($A$2=1,IF(SP_NORTE!BJ2377="","*",SP_NORTE!BJ2377),IF(SP_NORTE!BK2377="","*",SP_NORTE!BK2377))</f>
        <v>*</v>
      </c>
    </row>
    <row r="2379" spans="1:16" hidden="1">
      <c r="A2379" s="91" t="str">
        <f>IF(SP_NORTE!B2378="","*",SP_NORTE!B2378)</f>
        <v>*</v>
      </c>
      <c r="B2379" s="92" t="str">
        <f>IF(SP_NORTE!X2378="","*",SP_NORTE!X2378)</f>
        <v>*</v>
      </c>
      <c r="C2379" s="92" t="str">
        <f>IF(SP_NORTE!S2378="","*",SP_NORTE!S2378)</f>
        <v>*</v>
      </c>
      <c r="D2379" s="92" t="str">
        <f>IF(SP_NORTE!T2378="","*",SP_NORTE!T2378)</f>
        <v>*</v>
      </c>
      <c r="E2379" s="92" t="str">
        <f>IF(SP_NORTE!D2378="","*",SP_NORTE!D2378)</f>
        <v>*</v>
      </c>
      <c r="F2379" s="92" t="str">
        <f>IF(SP_NORTE!H2378="","*",SP_NORTE!H2378)</f>
        <v>*</v>
      </c>
      <c r="G2379" s="92" t="str">
        <f>IF(SP_NORTE!M2378="","*",SP_NORTE!M2378)</f>
        <v>*</v>
      </c>
      <c r="H2379" s="131" t="str">
        <f>IF(SP_NORTE!K2378="","*",SP_NORTE!K2378)</f>
        <v>*</v>
      </c>
      <c r="I2379" s="128" t="str">
        <f>IF(SP_NORTE!O2378="","*",SP_NORTE!O2378)</f>
        <v>*</v>
      </c>
      <c r="J2379" s="128" t="str">
        <f>IF(SP_NORTE!P2378="","*",SP_NORTE!P2378)</f>
        <v>*</v>
      </c>
      <c r="K2379" s="92" t="str">
        <f>IF(SP_NORTE!AK2378="","*",SP_NORTE!AK2378)</f>
        <v>*</v>
      </c>
      <c r="L2379" s="92" t="str">
        <f>IF(SP_NORTE!AM2378="","*",SP_NORTE!AM2378)</f>
        <v>*</v>
      </c>
      <c r="M2379" s="92" t="str">
        <f>IF(SP_NORTE!AP2378="","*",SP_NORTE!AP2378)</f>
        <v>*</v>
      </c>
      <c r="N2379" s="92" t="str">
        <f>IF(SP_NORTE!AM2378="","*",SP_NORTE!AM2378)</f>
        <v>*</v>
      </c>
      <c r="O2379" s="124" t="str">
        <f>IF(SP_NORTE!BH2378="","*",SP_NORTE!BH2378)</f>
        <v>*</v>
      </c>
      <c r="P2379" s="212" t="str">
        <f>IF($A$2=1,IF(SP_NORTE!BJ2378="","*",SP_NORTE!BJ2378),IF(SP_NORTE!BK2378="","*",SP_NORTE!BK2378))</f>
        <v>*</v>
      </c>
    </row>
    <row r="2380" spans="1:16" hidden="1">
      <c r="A2380" s="91" t="str">
        <f>IF(SP_NORTE!B2379="","*",SP_NORTE!B2379)</f>
        <v>*</v>
      </c>
      <c r="B2380" s="92" t="str">
        <f>IF(SP_NORTE!X2379="","*",SP_NORTE!X2379)</f>
        <v>*</v>
      </c>
      <c r="C2380" s="92" t="str">
        <f>IF(SP_NORTE!S2379="","*",SP_NORTE!S2379)</f>
        <v>*</v>
      </c>
      <c r="D2380" s="92" t="str">
        <f>IF(SP_NORTE!T2379="","*",SP_NORTE!T2379)</f>
        <v>*</v>
      </c>
      <c r="E2380" s="92" t="str">
        <f>IF(SP_NORTE!D2379="","*",SP_NORTE!D2379)</f>
        <v>*</v>
      </c>
      <c r="F2380" s="92" t="str">
        <f>IF(SP_NORTE!H2379="","*",SP_NORTE!H2379)</f>
        <v>*</v>
      </c>
      <c r="G2380" s="92" t="str">
        <f>IF(SP_NORTE!M2379="","*",SP_NORTE!M2379)</f>
        <v>*</v>
      </c>
      <c r="H2380" s="131" t="str">
        <f>IF(SP_NORTE!K2379="","*",SP_NORTE!K2379)</f>
        <v>*</v>
      </c>
      <c r="I2380" s="128" t="str">
        <f>IF(SP_NORTE!O2379="","*",SP_NORTE!O2379)</f>
        <v>*</v>
      </c>
      <c r="J2380" s="128" t="str">
        <f>IF(SP_NORTE!P2379="","*",SP_NORTE!P2379)</f>
        <v>*</v>
      </c>
      <c r="K2380" s="92" t="str">
        <f>IF(SP_NORTE!AK2379="","*",SP_NORTE!AK2379)</f>
        <v>*</v>
      </c>
      <c r="L2380" s="92" t="str">
        <f>IF(SP_NORTE!AM2379="","*",SP_NORTE!AM2379)</f>
        <v>*</v>
      </c>
      <c r="M2380" s="92" t="str">
        <f>IF(SP_NORTE!AP2379="","*",SP_NORTE!AP2379)</f>
        <v>*</v>
      </c>
      <c r="N2380" s="92" t="str">
        <f>IF(SP_NORTE!AM2379="","*",SP_NORTE!AM2379)</f>
        <v>*</v>
      </c>
      <c r="O2380" s="124" t="str">
        <f>IF(SP_NORTE!BH2379="","*",SP_NORTE!BH2379)</f>
        <v>*</v>
      </c>
      <c r="P2380" s="212" t="str">
        <f>IF($A$2=1,IF(SP_NORTE!BJ2379="","*",SP_NORTE!BJ2379),IF(SP_NORTE!BK2379="","*",SP_NORTE!BK2379))</f>
        <v>*</v>
      </c>
    </row>
    <row r="2381" spans="1:16" hidden="1">
      <c r="A2381" s="91" t="str">
        <f>IF(SP_NORTE!B2380="","*",SP_NORTE!B2380)</f>
        <v>*</v>
      </c>
      <c r="B2381" s="92" t="str">
        <f>IF(SP_NORTE!X2380="","*",SP_NORTE!X2380)</f>
        <v>*</v>
      </c>
      <c r="C2381" s="92" t="str">
        <f>IF(SP_NORTE!S2380="","*",SP_NORTE!S2380)</f>
        <v>*</v>
      </c>
      <c r="D2381" s="92" t="str">
        <f>IF(SP_NORTE!T2380="","*",SP_NORTE!T2380)</f>
        <v>*</v>
      </c>
      <c r="E2381" s="92" t="str">
        <f>IF(SP_NORTE!D2380="","*",SP_NORTE!D2380)</f>
        <v>*</v>
      </c>
      <c r="F2381" s="92" t="str">
        <f>IF(SP_NORTE!H2380="","*",SP_NORTE!H2380)</f>
        <v>*</v>
      </c>
      <c r="G2381" s="92" t="str">
        <f>IF(SP_NORTE!M2380="","*",SP_NORTE!M2380)</f>
        <v>*</v>
      </c>
      <c r="H2381" s="131" t="str">
        <f>IF(SP_NORTE!K2380="","*",SP_NORTE!K2380)</f>
        <v>*</v>
      </c>
      <c r="I2381" s="128" t="str">
        <f>IF(SP_NORTE!O2380="","*",SP_NORTE!O2380)</f>
        <v>*</v>
      </c>
      <c r="J2381" s="128" t="str">
        <f>IF(SP_NORTE!P2380="","*",SP_NORTE!P2380)</f>
        <v>*</v>
      </c>
      <c r="K2381" s="92" t="str">
        <f>IF(SP_NORTE!AK2380="","*",SP_NORTE!AK2380)</f>
        <v>*</v>
      </c>
      <c r="L2381" s="92" t="str">
        <f>IF(SP_NORTE!AM2380="","*",SP_NORTE!AM2380)</f>
        <v>*</v>
      </c>
      <c r="M2381" s="92" t="str">
        <f>IF(SP_NORTE!AP2380="","*",SP_NORTE!AP2380)</f>
        <v>*</v>
      </c>
      <c r="N2381" s="92" t="str">
        <f>IF(SP_NORTE!AM2380="","*",SP_NORTE!AM2380)</f>
        <v>*</v>
      </c>
      <c r="O2381" s="124" t="str">
        <f>IF(SP_NORTE!BH2380="","*",SP_NORTE!BH2380)</f>
        <v>*</v>
      </c>
      <c r="P2381" s="212" t="str">
        <f>IF($A$2=1,IF(SP_NORTE!BJ2380="","*",SP_NORTE!BJ2380),IF(SP_NORTE!BK2380="","*",SP_NORTE!BK2380))</f>
        <v>*</v>
      </c>
    </row>
    <row r="2382" spans="1:16" hidden="1">
      <c r="A2382" s="91" t="str">
        <f>IF(SP_NORTE!B2381="","*",SP_NORTE!B2381)</f>
        <v>*</v>
      </c>
      <c r="B2382" s="92" t="str">
        <f>IF(SP_NORTE!X2381="","*",SP_NORTE!X2381)</f>
        <v>*</v>
      </c>
      <c r="C2382" s="92" t="str">
        <f>IF(SP_NORTE!S2381="","*",SP_NORTE!S2381)</f>
        <v>*</v>
      </c>
      <c r="D2382" s="92" t="str">
        <f>IF(SP_NORTE!T2381="","*",SP_NORTE!T2381)</f>
        <v>*</v>
      </c>
      <c r="E2382" s="92" t="str">
        <f>IF(SP_NORTE!D2381="","*",SP_NORTE!D2381)</f>
        <v>*</v>
      </c>
      <c r="F2382" s="92" t="str">
        <f>IF(SP_NORTE!H2381="","*",SP_NORTE!H2381)</f>
        <v>*</v>
      </c>
      <c r="G2382" s="92" t="str">
        <f>IF(SP_NORTE!M2381="","*",SP_NORTE!M2381)</f>
        <v>*</v>
      </c>
      <c r="H2382" s="131" t="str">
        <f>IF(SP_NORTE!K2381="","*",SP_NORTE!K2381)</f>
        <v>*</v>
      </c>
      <c r="I2382" s="128" t="str">
        <f>IF(SP_NORTE!O2381="","*",SP_NORTE!O2381)</f>
        <v>*</v>
      </c>
      <c r="J2382" s="128" t="str">
        <f>IF(SP_NORTE!P2381="","*",SP_NORTE!P2381)</f>
        <v>*</v>
      </c>
      <c r="K2382" s="92" t="str">
        <f>IF(SP_NORTE!AK2381="","*",SP_NORTE!AK2381)</f>
        <v>*</v>
      </c>
      <c r="L2382" s="92" t="str">
        <f>IF(SP_NORTE!AM2381="","*",SP_NORTE!AM2381)</f>
        <v>*</v>
      </c>
      <c r="M2382" s="92" t="str">
        <f>IF(SP_NORTE!AP2381="","*",SP_NORTE!AP2381)</f>
        <v>*</v>
      </c>
      <c r="N2382" s="92" t="str">
        <f>IF(SP_NORTE!AM2381="","*",SP_NORTE!AM2381)</f>
        <v>*</v>
      </c>
      <c r="O2382" s="124" t="str">
        <f>IF(SP_NORTE!BH2381="","*",SP_NORTE!BH2381)</f>
        <v>*</v>
      </c>
      <c r="P2382" s="212" t="str">
        <f>IF($A$2=1,IF(SP_NORTE!BJ2381="","*",SP_NORTE!BJ2381),IF(SP_NORTE!BK2381="","*",SP_NORTE!BK2381))</f>
        <v>*</v>
      </c>
    </row>
    <row r="2383" spans="1:16" hidden="1">
      <c r="A2383" s="91" t="str">
        <f>IF(SP_NORTE!B2382="","*",SP_NORTE!B2382)</f>
        <v>*</v>
      </c>
      <c r="B2383" s="92" t="str">
        <f>IF(SP_NORTE!X2382="","*",SP_NORTE!X2382)</f>
        <v>*</v>
      </c>
      <c r="C2383" s="92" t="str">
        <f>IF(SP_NORTE!S2382="","*",SP_NORTE!S2382)</f>
        <v>*</v>
      </c>
      <c r="D2383" s="92" t="str">
        <f>IF(SP_NORTE!T2382="","*",SP_NORTE!T2382)</f>
        <v>*</v>
      </c>
      <c r="E2383" s="92" t="str">
        <f>IF(SP_NORTE!D2382="","*",SP_NORTE!D2382)</f>
        <v>*</v>
      </c>
      <c r="F2383" s="92" t="str">
        <f>IF(SP_NORTE!H2382="","*",SP_NORTE!H2382)</f>
        <v>*</v>
      </c>
      <c r="G2383" s="92" t="str">
        <f>IF(SP_NORTE!M2382="","*",SP_NORTE!M2382)</f>
        <v>*</v>
      </c>
      <c r="H2383" s="131" t="str">
        <f>IF(SP_NORTE!K2382="","*",SP_NORTE!K2382)</f>
        <v>*</v>
      </c>
      <c r="I2383" s="128" t="str">
        <f>IF(SP_NORTE!O2382="","*",SP_NORTE!O2382)</f>
        <v>*</v>
      </c>
      <c r="J2383" s="128" t="str">
        <f>IF(SP_NORTE!P2382="","*",SP_NORTE!P2382)</f>
        <v>*</v>
      </c>
      <c r="K2383" s="92" t="str">
        <f>IF(SP_NORTE!AK2382="","*",SP_NORTE!AK2382)</f>
        <v>*</v>
      </c>
      <c r="L2383" s="92" t="str">
        <f>IF(SP_NORTE!AM2382="","*",SP_NORTE!AM2382)</f>
        <v>*</v>
      </c>
      <c r="M2383" s="92" t="str">
        <f>IF(SP_NORTE!AP2382="","*",SP_NORTE!AP2382)</f>
        <v>*</v>
      </c>
      <c r="N2383" s="92" t="str">
        <f>IF(SP_NORTE!AM2382="","*",SP_NORTE!AM2382)</f>
        <v>*</v>
      </c>
      <c r="O2383" s="124" t="str">
        <f>IF(SP_NORTE!BH2382="","*",SP_NORTE!BH2382)</f>
        <v>*</v>
      </c>
      <c r="P2383" s="212" t="str">
        <f>IF($A$2=1,IF(SP_NORTE!BJ2382="","*",SP_NORTE!BJ2382),IF(SP_NORTE!BK2382="","*",SP_NORTE!BK2382))</f>
        <v>*</v>
      </c>
    </row>
    <row r="2384" spans="1:16" hidden="1">
      <c r="A2384" s="91" t="str">
        <f>IF(SP_NORTE!B2383="","*",SP_NORTE!B2383)</f>
        <v>*</v>
      </c>
      <c r="B2384" s="92" t="str">
        <f>IF(SP_NORTE!X2383="","*",SP_NORTE!X2383)</f>
        <v>*</v>
      </c>
      <c r="C2384" s="92" t="str">
        <f>IF(SP_NORTE!S2383="","*",SP_NORTE!S2383)</f>
        <v>*</v>
      </c>
      <c r="D2384" s="92" t="str">
        <f>IF(SP_NORTE!T2383="","*",SP_NORTE!T2383)</f>
        <v>*</v>
      </c>
      <c r="E2384" s="92" t="str">
        <f>IF(SP_NORTE!D2383="","*",SP_NORTE!D2383)</f>
        <v>*</v>
      </c>
      <c r="F2384" s="92" t="str">
        <f>IF(SP_NORTE!H2383="","*",SP_NORTE!H2383)</f>
        <v>*</v>
      </c>
      <c r="G2384" s="92" t="str">
        <f>IF(SP_NORTE!M2383="","*",SP_NORTE!M2383)</f>
        <v>*</v>
      </c>
      <c r="H2384" s="131" t="str">
        <f>IF(SP_NORTE!K2383="","*",SP_NORTE!K2383)</f>
        <v>*</v>
      </c>
      <c r="I2384" s="128" t="str">
        <f>IF(SP_NORTE!O2383="","*",SP_NORTE!O2383)</f>
        <v>*</v>
      </c>
      <c r="J2384" s="128" t="str">
        <f>IF(SP_NORTE!P2383="","*",SP_NORTE!P2383)</f>
        <v>*</v>
      </c>
      <c r="K2384" s="92" t="str">
        <f>IF(SP_NORTE!AK2383="","*",SP_NORTE!AK2383)</f>
        <v>*</v>
      </c>
      <c r="L2384" s="92" t="str">
        <f>IF(SP_NORTE!AM2383="","*",SP_NORTE!AM2383)</f>
        <v>*</v>
      </c>
      <c r="M2384" s="92" t="str">
        <f>IF(SP_NORTE!AP2383="","*",SP_NORTE!AP2383)</f>
        <v>*</v>
      </c>
      <c r="N2384" s="92" t="str">
        <f>IF(SP_NORTE!AM2383="","*",SP_NORTE!AM2383)</f>
        <v>*</v>
      </c>
      <c r="O2384" s="124" t="str">
        <f>IF(SP_NORTE!BH2383="","*",SP_NORTE!BH2383)</f>
        <v>*</v>
      </c>
      <c r="P2384" s="212" t="str">
        <f>IF($A$2=1,IF(SP_NORTE!BJ2383="","*",SP_NORTE!BJ2383),IF(SP_NORTE!BK2383="","*",SP_NORTE!BK2383))</f>
        <v>*</v>
      </c>
    </row>
    <row r="2385" spans="1:16" hidden="1">
      <c r="A2385" s="91" t="str">
        <f>IF(SP_NORTE!B2384="","*",SP_NORTE!B2384)</f>
        <v>*</v>
      </c>
      <c r="B2385" s="92" t="str">
        <f>IF(SP_NORTE!X2384="","*",SP_NORTE!X2384)</f>
        <v>*</v>
      </c>
      <c r="C2385" s="92" t="str">
        <f>IF(SP_NORTE!S2384="","*",SP_NORTE!S2384)</f>
        <v>*</v>
      </c>
      <c r="D2385" s="92" t="str">
        <f>IF(SP_NORTE!T2384="","*",SP_NORTE!T2384)</f>
        <v>*</v>
      </c>
      <c r="E2385" s="92" t="str">
        <f>IF(SP_NORTE!D2384="","*",SP_NORTE!D2384)</f>
        <v>*</v>
      </c>
      <c r="F2385" s="92" t="str">
        <f>IF(SP_NORTE!H2384="","*",SP_NORTE!H2384)</f>
        <v>*</v>
      </c>
      <c r="G2385" s="92" t="str">
        <f>IF(SP_NORTE!M2384="","*",SP_NORTE!M2384)</f>
        <v>*</v>
      </c>
      <c r="H2385" s="131" t="str">
        <f>IF(SP_NORTE!K2384="","*",SP_NORTE!K2384)</f>
        <v>*</v>
      </c>
      <c r="I2385" s="128" t="str">
        <f>IF(SP_NORTE!O2384="","*",SP_NORTE!O2384)</f>
        <v>*</v>
      </c>
      <c r="J2385" s="128" t="str">
        <f>IF(SP_NORTE!P2384="","*",SP_NORTE!P2384)</f>
        <v>*</v>
      </c>
      <c r="K2385" s="92" t="str">
        <f>IF(SP_NORTE!AK2384="","*",SP_NORTE!AK2384)</f>
        <v>*</v>
      </c>
      <c r="L2385" s="92" t="str">
        <f>IF(SP_NORTE!AM2384="","*",SP_NORTE!AM2384)</f>
        <v>*</v>
      </c>
      <c r="M2385" s="92" t="str">
        <f>IF(SP_NORTE!AP2384="","*",SP_NORTE!AP2384)</f>
        <v>*</v>
      </c>
      <c r="N2385" s="92" t="str">
        <f>IF(SP_NORTE!AM2384="","*",SP_NORTE!AM2384)</f>
        <v>*</v>
      </c>
      <c r="O2385" s="124" t="str">
        <f>IF(SP_NORTE!BH2384="","*",SP_NORTE!BH2384)</f>
        <v>*</v>
      </c>
      <c r="P2385" s="212" t="str">
        <f>IF($A$2=1,IF(SP_NORTE!BJ2384="","*",SP_NORTE!BJ2384),IF(SP_NORTE!BK2384="","*",SP_NORTE!BK2384))</f>
        <v>*</v>
      </c>
    </row>
    <row r="2386" spans="1:16" hidden="1">
      <c r="A2386" s="91" t="str">
        <f>IF(SP_NORTE!B2385="","*",SP_NORTE!B2385)</f>
        <v>*</v>
      </c>
      <c r="B2386" s="92" t="str">
        <f>IF(SP_NORTE!X2385="","*",SP_NORTE!X2385)</f>
        <v>*</v>
      </c>
      <c r="C2386" s="92" t="str">
        <f>IF(SP_NORTE!S2385="","*",SP_NORTE!S2385)</f>
        <v>*</v>
      </c>
      <c r="D2386" s="92" t="str">
        <f>IF(SP_NORTE!T2385="","*",SP_NORTE!T2385)</f>
        <v>*</v>
      </c>
      <c r="E2386" s="92" t="str">
        <f>IF(SP_NORTE!D2385="","*",SP_NORTE!D2385)</f>
        <v>*</v>
      </c>
      <c r="F2386" s="92" t="str">
        <f>IF(SP_NORTE!H2385="","*",SP_NORTE!H2385)</f>
        <v>*</v>
      </c>
      <c r="G2386" s="92" t="str">
        <f>IF(SP_NORTE!M2385="","*",SP_NORTE!M2385)</f>
        <v>*</v>
      </c>
      <c r="H2386" s="131" t="str">
        <f>IF(SP_NORTE!K2385="","*",SP_NORTE!K2385)</f>
        <v>*</v>
      </c>
      <c r="I2386" s="128" t="str">
        <f>IF(SP_NORTE!O2385="","*",SP_NORTE!O2385)</f>
        <v>*</v>
      </c>
      <c r="J2386" s="128" t="str">
        <f>IF(SP_NORTE!P2385="","*",SP_NORTE!P2385)</f>
        <v>*</v>
      </c>
      <c r="K2386" s="92" t="str">
        <f>IF(SP_NORTE!AK2385="","*",SP_NORTE!AK2385)</f>
        <v>*</v>
      </c>
      <c r="L2386" s="92" t="str">
        <f>IF(SP_NORTE!AM2385="","*",SP_NORTE!AM2385)</f>
        <v>*</v>
      </c>
      <c r="M2386" s="92" t="str">
        <f>IF(SP_NORTE!AP2385="","*",SP_NORTE!AP2385)</f>
        <v>*</v>
      </c>
      <c r="N2386" s="92" t="str">
        <f>IF(SP_NORTE!AM2385="","*",SP_NORTE!AM2385)</f>
        <v>*</v>
      </c>
      <c r="O2386" s="124" t="str">
        <f>IF(SP_NORTE!BH2385="","*",SP_NORTE!BH2385)</f>
        <v>*</v>
      </c>
      <c r="P2386" s="212" t="str">
        <f>IF($A$2=1,IF(SP_NORTE!BJ2385="","*",SP_NORTE!BJ2385),IF(SP_NORTE!BK2385="","*",SP_NORTE!BK2385))</f>
        <v>*</v>
      </c>
    </row>
    <row r="2387" spans="1:16" hidden="1">
      <c r="A2387" s="91" t="str">
        <f>IF(SP_NORTE!B2386="","*",SP_NORTE!B2386)</f>
        <v>*</v>
      </c>
      <c r="B2387" s="92" t="str">
        <f>IF(SP_NORTE!X2386="","*",SP_NORTE!X2386)</f>
        <v>*</v>
      </c>
      <c r="C2387" s="92" t="str">
        <f>IF(SP_NORTE!S2386="","*",SP_NORTE!S2386)</f>
        <v>*</v>
      </c>
      <c r="D2387" s="92" t="str">
        <f>IF(SP_NORTE!T2386="","*",SP_NORTE!T2386)</f>
        <v>*</v>
      </c>
      <c r="E2387" s="92" t="str">
        <f>IF(SP_NORTE!D2386="","*",SP_NORTE!D2386)</f>
        <v>*</v>
      </c>
      <c r="F2387" s="92" t="str">
        <f>IF(SP_NORTE!H2386="","*",SP_NORTE!H2386)</f>
        <v>*</v>
      </c>
      <c r="G2387" s="92" t="str">
        <f>IF(SP_NORTE!M2386="","*",SP_NORTE!M2386)</f>
        <v>*</v>
      </c>
      <c r="H2387" s="131" t="str">
        <f>IF(SP_NORTE!K2386="","*",SP_NORTE!K2386)</f>
        <v>*</v>
      </c>
      <c r="I2387" s="128" t="str">
        <f>IF(SP_NORTE!O2386="","*",SP_NORTE!O2386)</f>
        <v>*</v>
      </c>
      <c r="J2387" s="128" t="str">
        <f>IF(SP_NORTE!P2386="","*",SP_NORTE!P2386)</f>
        <v>*</v>
      </c>
      <c r="K2387" s="92" t="str">
        <f>IF(SP_NORTE!AK2386="","*",SP_NORTE!AK2386)</f>
        <v>*</v>
      </c>
      <c r="L2387" s="92" t="str">
        <f>IF(SP_NORTE!AM2386="","*",SP_NORTE!AM2386)</f>
        <v>*</v>
      </c>
      <c r="M2387" s="92" t="str">
        <f>IF(SP_NORTE!AP2386="","*",SP_NORTE!AP2386)</f>
        <v>*</v>
      </c>
      <c r="N2387" s="92" t="str">
        <f>IF(SP_NORTE!AM2386="","*",SP_NORTE!AM2386)</f>
        <v>*</v>
      </c>
      <c r="O2387" s="124" t="str">
        <f>IF(SP_NORTE!BH2386="","*",SP_NORTE!BH2386)</f>
        <v>*</v>
      </c>
      <c r="P2387" s="212" t="str">
        <f>IF($A$2=1,IF(SP_NORTE!BJ2386="","*",SP_NORTE!BJ2386),IF(SP_NORTE!BK2386="","*",SP_NORTE!BK2386))</f>
        <v>*</v>
      </c>
    </row>
    <row r="2388" spans="1:16" hidden="1">
      <c r="A2388" s="91" t="str">
        <f>IF(SP_NORTE!B2387="","*",SP_NORTE!B2387)</f>
        <v>*</v>
      </c>
      <c r="B2388" s="92" t="str">
        <f>IF(SP_NORTE!X2387="","*",SP_NORTE!X2387)</f>
        <v>*</v>
      </c>
      <c r="C2388" s="92" t="str">
        <f>IF(SP_NORTE!S2387="","*",SP_NORTE!S2387)</f>
        <v>*</v>
      </c>
      <c r="D2388" s="92" t="str">
        <f>IF(SP_NORTE!T2387="","*",SP_NORTE!T2387)</f>
        <v>*</v>
      </c>
      <c r="E2388" s="92" t="str">
        <f>IF(SP_NORTE!D2387="","*",SP_NORTE!D2387)</f>
        <v>*</v>
      </c>
      <c r="F2388" s="92" t="str">
        <f>IF(SP_NORTE!H2387="","*",SP_NORTE!H2387)</f>
        <v>*</v>
      </c>
      <c r="G2388" s="92" t="str">
        <f>IF(SP_NORTE!M2387="","*",SP_NORTE!M2387)</f>
        <v>*</v>
      </c>
      <c r="H2388" s="131" t="str">
        <f>IF(SP_NORTE!K2387="","*",SP_NORTE!K2387)</f>
        <v>*</v>
      </c>
      <c r="I2388" s="128" t="str">
        <f>IF(SP_NORTE!O2387="","*",SP_NORTE!O2387)</f>
        <v>*</v>
      </c>
      <c r="J2388" s="128" t="str">
        <f>IF(SP_NORTE!P2387="","*",SP_NORTE!P2387)</f>
        <v>*</v>
      </c>
      <c r="K2388" s="92" t="str">
        <f>IF(SP_NORTE!AK2387="","*",SP_NORTE!AK2387)</f>
        <v>*</v>
      </c>
      <c r="L2388" s="92" t="str">
        <f>IF(SP_NORTE!AM2387="","*",SP_NORTE!AM2387)</f>
        <v>*</v>
      </c>
      <c r="M2388" s="92" t="str">
        <f>IF(SP_NORTE!AP2387="","*",SP_NORTE!AP2387)</f>
        <v>*</v>
      </c>
      <c r="N2388" s="92" t="str">
        <f>IF(SP_NORTE!AM2387="","*",SP_NORTE!AM2387)</f>
        <v>*</v>
      </c>
      <c r="O2388" s="124" t="str">
        <f>IF(SP_NORTE!BH2387="","*",SP_NORTE!BH2387)</f>
        <v>*</v>
      </c>
      <c r="P2388" s="212" t="str">
        <f>IF($A$2=1,IF(SP_NORTE!BJ2387="","*",SP_NORTE!BJ2387),IF(SP_NORTE!BK2387="","*",SP_NORTE!BK2387))</f>
        <v>*</v>
      </c>
    </row>
    <row r="2389" spans="1:16" hidden="1">
      <c r="A2389" s="91" t="str">
        <f>IF(SP_NORTE!B2388="","*",SP_NORTE!B2388)</f>
        <v>*</v>
      </c>
      <c r="B2389" s="92" t="str">
        <f>IF(SP_NORTE!X2388="","*",SP_NORTE!X2388)</f>
        <v>*</v>
      </c>
      <c r="C2389" s="92" t="str">
        <f>IF(SP_NORTE!S2388="","*",SP_NORTE!S2388)</f>
        <v>*</v>
      </c>
      <c r="D2389" s="92" t="str">
        <f>IF(SP_NORTE!T2388="","*",SP_NORTE!T2388)</f>
        <v>*</v>
      </c>
      <c r="E2389" s="92" t="str">
        <f>IF(SP_NORTE!D2388="","*",SP_NORTE!D2388)</f>
        <v>*</v>
      </c>
      <c r="F2389" s="92" t="str">
        <f>IF(SP_NORTE!H2388="","*",SP_NORTE!H2388)</f>
        <v>*</v>
      </c>
      <c r="G2389" s="92" t="str">
        <f>IF(SP_NORTE!M2388="","*",SP_NORTE!M2388)</f>
        <v>*</v>
      </c>
      <c r="H2389" s="131" t="str">
        <f>IF(SP_NORTE!K2388="","*",SP_NORTE!K2388)</f>
        <v>*</v>
      </c>
      <c r="I2389" s="128" t="str">
        <f>IF(SP_NORTE!O2388="","*",SP_NORTE!O2388)</f>
        <v>*</v>
      </c>
      <c r="J2389" s="128" t="str">
        <f>IF(SP_NORTE!P2388="","*",SP_NORTE!P2388)</f>
        <v>*</v>
      </c>
      <c r="K2389" s="92" t="str">
        <f>IF(SP_NORTE!AK2388="","*",SP_NORTE!AK2388)</f>
        <v>*</v>
      </c>
      <c r="L2389" s="92" t="str">
        <f>IF(SP_NORTE!AM2388="","*",SP_NORTE!AM2388)</f>
        <v>*</v>
      </c>
      <c r="M2389" s="92" t="str">
        <f>IF(SP_NORTE!AP2388="","*",SP_NORTE!AP2388)</f>
        <v>*</v>
      </c>
      <c r="N2389" s="92" t="str">
        <f>IF(SP_NORTE!AM2388="","*",SP_NORTE!AM2388)</f>
        <v>*</v>
      </c>
      <c r="O2389" s="124" t="str">
        <f>IF(SP_NORTE!BH2388="","*",SP_NORTE!BH2388)</f>
        <v>*</v>
      </c>
      <c r="P2389" s="212" t="str">
        <f>IF($A$2=1,IF(SP_NORTE!BJ2388="","*",SP_NORTE!BJ2388),IF(SP_NORTE!BK2388="","*",SP_NORTE!BK2388))</f>
        <v>*</v>
      </c>
    </row>
    <row r="2390" spans="1:16" hidden="1">
      <c r="A2390" s="91" t="str">
        <f>IF(SP_NORTE!B2389="","*",SP_NORTE!B2389)</f>
        <v>*</v>
      </c>
      <c r="B2390" s="92" t="str">
        <f>IF(SP_NORTE!X2389="","*",SP_NORTE!X2389)</f>
        <v>*</v>
      </c>
      <c r="C2390" s="92" t="str">
        <f>IF(SP_NORTE!S2389="","*",SP_NORTE!S2389)</f>
        <v>*</v>
      </c>
      <c r="D2390" s="92" t="str">
        <f>IF(SP_NORTE!T2389="","*",SP_NORTE!T2389)</f>
        <v>*</v>
      </c>
      <c r="E2390" s="92" t="str">
        <f>IF(SP_NORTE!D2389="","*",SP_NORTE!D2389)</f>
        <v>*</v>
      </c>
      <c r="F2390" s="92" t="str">
        <f>IF(SP_NORTE!H2389="","*",SP_NORTE!H2389)</f>
        <v>*</v>
      </c>
      <c r="G2390" s="92" t="str">
        <f>IF(SP_NORTE!M2389="","*",SP_NORTE!M2389)</f>
        <v>*</v>
      </c>
      <c r="H2390" s="131" t="str">
        <f>IF(SP_NORTE!K2389="","*",SP_NORTE!K2389)</f>
        <v>*</v>
      </c>
      <c r="I2390" s="128" t="str">
        <f>IF(SP_NORTE!O2389="","*",SP_NORTE!O2389)</f>
        <v>*</v>
      </c>
      <c r="J2390" s="128" t="str">
        <f>IF(SP_NORTE!P2389="","*",SP_NORTE!P2389)</f>
        <v>*</v>
      </c>
      <c r="K2390" s="92" t="str">
        <f>IF(SP_NORTE!AK2389="","*",SP_NORTE!AK2389)</f>
        <v>*</v>
      </c>
      <c r="L2390" s="92" t="str">
        <f>IF(SP_NORTE!AM2389="","*",SP_NORTE!AM2389)</f>
        <v>*</v>
      </c>
      <c r="M2390" s="92" t="str">
        <f>IF(SP_NORTE!AP2389="","*",SP_NORTE!AP2389)</f>
        <v>*</v>
      </c>
      <c r="N2390" s="92" t="str">
        <f>IF(SP_NORTE!AM2389="","*",SP_NORTE!AM2389)</f>
        <v>*</v>
      </c>
      <c r="O2390" s="124" t="str">
        <f>IF(SP_NORTE!BH2389="","*",SP_NORTE!BH2389)</f>
        <v>*</v>
      </c>
      <c r="P2390" s="212" t="str">
        <f>IF($A$2=1,IF(SP_NORTE!BJ2389="","*",SP_NORTE!BJ2389),IF(SP_NORTE!BK2389="","*",SP_NORTE!BK2389))</f>
        <v>*</v>
      </c>
    </row>
    <row r="2391" spans="1:16" hidden="1">
      <c r="A2391" s="91" t="str">
        <f>IF(SP_NORTE!B2390="","*",SP_NORTE!B2390)</f>
        <v>*</v>
      </c>
      <c r="B2391" s="92" t="str">
        <f>IF(SP_NORTE!X2390="","*",SP_NORTE!X2390)</f>
        <v>*</v>
      </c>
      <c r="C2391" s="92" t="str">
        <f>IF(SP_NORTE!S2390="","*",SP_NORTE!S2390)</f>
        <v>*</v>
      </c>
      <c r="D2391" s="92" t="str">
        <f>IF(SP_NORTE!T2390="","*",SP_NORTE!T2390)</f>
        <v>*</v>
      </c>
      <c r="E2391" s="92" t="str">
        <f>IF(SP_NORTE!D2390="","*",SP_NORTE!D2390)</f>
        <v>*</v>
      </c>
      <c r="F2391" s="92" t="str">
        <f>IF(SP_NORTE!H2390="","*",SP_NORTE!H2390)</f>
        <v>*</v>
      </c>
      <c r="G2391" s="92" t="str">
        <f>IF(SP_NORTE!M2390="","*",SP_NORTE!M2390)</f>
        <v>*</v>
      </c>
      <c r="H2391" s="131" t="str">
        <f>IF(SP_NORTE!K2390="","*",SP_NORTE!K2390)</f>
        <v>*</v>
      </c>
      <c r="I2391" s="128" t="str">
        <f>IF(SP_NORTE!O2390="","*",SP_NORTE!O2390)</f>
        <v>*</v>
      </c>
      <c r="J2391" s="128" t="str">
        <f>IF(SP_NORTE!P2390="","*",SP_NORTE!P2390)</f>
        <v>*</v>
      </c>
      <c r="K2391" s="92" t="str">
        <f>IF(SP_NORTE!AK2390="","*",SP_NORTE!AK2390)</f>
        <v>*</v>
      </c>
      <c r="L2391" s="92" t="str">
        <f>IF(SP_NORTE!AM2390="","*",SP_NORTE!AM2390)</f>
        <v>*</v>
      </c>
      <c r="M2391" s="92" t="str">
        <f>IF(SP_NORTE!AP2390="","*",SP_NORTE!AP2390)</f>
        <v>*</v>
      </c>
      <c r="N2391" s="92" t="str">
        <f>IF(SP_NORTE!AM2390="","*",SP_NORTE!AM2390)</f>
        <v>*</v>
      </c>
      <c r="O2391" s="124" t="str">
        <f>IF(SP_NORTE!BH2390="","*",SP_NORTE!BH2390)</f>
        <v>*</v>
      </c>
      <c r="P2391" s="212" t="str">
        <f>IF($A$2=1,IF(SP_NORTE!BJ2390="","*",SP_NORTE!BJ2390),IF(SP_NORTE!BK2390="","*",SP_NORTE!BK2390))</f>
        <v>*</v>
      </c>
    </row>
    <row r="2392" spans="1:16" hidden="1">
      <c r="A2392" s="91" t="str">
        <f>IF(SP_NORTE!B2391="","*",SP_NORTE!B2391)</f>
        <v>*</v>
      </c>
      <c r="B2392" s="92" t="str">
        <f>IF(SP_NORTE!X2391="","*",SP_NORTE!X2391)</f>
        <v>*</v>
      </c>
      <c r="C2392" s="92" t="str">
        <f>IF(SP_NORTE!S2391="","*",SP_NORTE!S2391)</f>
        <v>*</v>
      </c>
      <c r="D2392" s="92" t="str">
        <f>IF(SP_NORTE!T2391="","*",SP_NORTE!T2391)</f>
        <v>*</v>
      </c>
      <c r="E2392" s="92" t="str">
        <f>IF(SP_NORTE!D2391="","*",SP_NORTE!D2391)</f>
        <v>*</v>
      </c>
      <c r="F2392" s="92" t="str">
        <f>IF(SP_NORTE!H2391="","*",SP_NORTE!H2391)</f>
        <v>*</v>
      </c>
      <c r="G2392" s="92" t="str">
        <f>IF(SP_NORTE!M2391="","*",SP_NORTE!M2391)</f>
        <v>*</v>
      </c>
      <c r="H2392" s="131" t="str">
        <f>IF(SP_NORTE!K2391="","*",SP_NORTE!K2391)</f>
        <v>*</v>
      </c>
      <c r="I2392" s="128" t="str">
        <f>IF(SP_NORTE!O2391="","*",SP_NORTE!O2391)</f>
        <v>*</v>
      </c>
      <c r="J2392" s="128" t="str">
        <f>IF(SP_NORTE!P2391="","*",SP_NORTE!P2391)</f>
        <v>*</v>
      </c>
      <c r="K2392" s="92" t="str">
        <f>IF(SP_NORTE!AK2391="","*",SP_NORTE!AK2391)</f>
        <v>*</v>
      </c>
      <c r="L2392" s="92" t="str">
        <f>IF(SP_NORTE!AM2391="","*",SP_NORTE!AM2391)</f>
        <v>*</v>
      </c>
      <c r="M2392" s="92" t="str">
        <f>IF(SP_NORTE!AP2391="","*",SP_NORTE!AP2391)</f>
        <v>*</v>
      </c>
      <c r="N2392" s="92" t="str">
        <f>IF(SP_NORTE!AM2391="","*",SP_NORTE!AM2391)</f>
        <v>*</v>
      </c>
      <c r="O2392" s="124" t="str">
        <f>IF(SP_NORTE!BH2391="","*",SP_NORTE!BH2391)</f>
        <v>*</v>
      </c>
      <c r="P2392" s="212" t="str">
        <f>IF($A$2=1,IF(SP_NORTE!BJ2391="","*",SP_NORTE!BJ2391),IF(SP_NORTE!BK2391="","*",SP_NORTE!BK2391))</f>
        <v>*</v>
      </c>
    </row>
    <row r="2393" spans="1:16" hidden="1">
      <c r="A2393" s="91" t="str">
        <f>IF(SP_NORTE!B2392="","*",SP_NORTE!B2392)</f>
        <v>*</v>
      </c>
      <c r="B2393" s="92" t="str">
        <f>IF(SP_NORTE!X2392="","*",SP_NORTE!X2392)</f>
        <v>*</v>
      </c>
      <c r="C2393" s="92" t="str">
        <f>IF(SP_NORTE!S2392="","*",SP_NORTE!S2392)</f>
        <v>*</v>
      </c>
      <c r="D2393" s="92" t="str">
        <f>IF(SP_NORTE!T2392="","*",SP_NORTE!T2392)</f>
        <v>*</v>
      </c>
      <c r="E2393" s="92" t="str">
        <f>IF(SP_NORTE!D2392="","*",SP_NORTE!D2392)</f>
        <v>*</v>
      </c>
      <c r="F2393" s="92" t="str">
        <f>IF(SP_NORTE!H2392="","*",SP_NORTE!H2392)</f>
        <v>*</v>
      </c>
      <c r="G2393" s="92" t="str">
        <f>IF(SP_NORTE!M2392="","*",SP_NORTE!M2392)</f>
        <v>*</v>
      </c>
      <c r="H2393" s="131" t="str">
        <f>IF(SP_NORTE!K2392="","*",SP_NORTE!K2392)</f>
        <v>*</v>
      </c>
      <c r="I2393" s="128" t="str">
        <f>IF(SP_NORTE!O2392="","*",SP_NORTE!O2392)</f>
        <v>*</v>
      </c>
      <c r="J2393" s="128" t="str">
        <f>IF(SP_NORTE!P2392="","*",SP_NORTE!P2392)</f>
        <v>*</v>
      </c>
      <c r="K2393" s="92" t="str">
        <f>IF(SP_NORTE!AK2392="","*",SP_NORTE!AK2392)</f>
        <v>*</v>
      </c>
      <c r="L2393" s="92" t="str">
        <f>IF(SP_NORTE!AM2392="","*",SP_NORTE!AM2392)</f>
        <v>*</v>
      </c>
      <c r="M2393" s="92" t="str">
        <f>IF(SP_NORTE!AP2392="","*",SP_NORTE!AP2392)</f>
        <v>*</v>
      </c>
      <c r="N2393" s="92" t="str">
        <f>IF(SP_NORTE!AM2392="","*",SP_NORTE!AM2392)</f>
        <v>*</v>
      </c>
      <c r="O2393" s="124" t="str">
        <f>IF(SP_NORTE!BH2392="","*",SP_NORTE!BH2392)</f>
        <v>*</v>
      </c>
      <c r="P2393" s="212" t="str">
        <f>IF($A$2=1,IF(SP_NORTE!BJ2392="","*",SP_NORTE!BJ2392),IF(SP_NORTE!BK2392="","*",SP_NORTE!BK2392))</f>
        <v>*</v>
      </c>
    </row>
    <row r="2394" spans="1:16" hidden="1">
      <c r="A2394" s="91" t="str">
        <f>IF(SP_NORTE!B2393="","*",SP_NORTE!B2393)</f>
        <v>*</v>
      </c>
      <c r="B2394" s="92" t="str">
        <f>IF(SP_NORTE!X2393="","*",SP_NORTE!X2393)</f>
        <v>*</v>
      </c>
      <c r="C2394" s="92" t="str">
        <f>IF(SP_NORTE!S2393="","*",SP_NORTE!S2393)</f>
        <v>*</v>
      </c>
      <c r="D2394" s="92" t="str">
        <f>IF(SP_NORTE!T2393="","*",SP_NORTE!T2393)</f>
        <v>*</v>
      </c>
      <c r="E2394" s="92" t="str">
        <f>IF(SP_NORTE!D2393="","*",SP_NORTE!D2393)</f>
        <v>*</v>
      </c>
      <c r="F2394" s="92" t="str">
        <f>IF(SP_NORTE!H2393="","*",SP_NORTE!H2393)</f>
        <v>*</v>
      </c>
      <c r="G2394" s="92" t="str">
        <f>IF(SP_NORTE!M2393="","*",SP_NORTE!M2393)</f>
        <v>*</v>
      </c>
      <c r="H2394" s="131" t="str">
        <f>IF(SP_NORTE!K2393="","*",SP_NORTE!K2393)</f>
        <v>*</v>
      </c>
      <c r="I2394" s="128" t="str">
        <f>IF(SP_NORTE!O2393="","*",SP_NORTE!O2393)</f>
        <v>*</v>
      </c>
      <c r="J2394" s="128" t="str">
        <f>IF(SP_NORTE!P2393="","*",SP_NORTE!P2393)</f>
        <v>*</v>
      </c>
      <c r="K2394" s="92" t="str">
        <f>IF(SP_NORTE!AK2393="","*",SP_NORTE!AK2393)</f>
        <v>*</v>
      </c>
      <c r="L2394" s="92" t="str">
        <f>IF(SP_NORTE!AM2393="","*",SP_NORTE!AM2393)</f>
        <v>*</v>
      </c>
      <c r="M2394" s="92" t="str">
        <f>IF(SP_NORTE!AP2393="","*",SP_NORTE!AP2393)</f>
        <v>*</v>
      </c>
      <c r="N2394" s="92" t="str">
        <f>IF(SP_NORTE!AM2393="","*",SP_NORTE!AM2393)</f>
        <v>*</v>
      </c>
      <c r="O2394" s="124" t="str">
        <f>IF(SP_NORTE!BH2393="","*",SP_NORTE!BH2393)</f>
        <v>*</v>
      </c>
      <c r="P2394" s="212" t="str">
        <f>IF($A$2=1,IF(SP_NORTE!BJ2393="","*",SP_NORTE!BJ2393),IF(SP_NORTE!BK2393="","*",SP_NORTE!BK2393))</f>
        <v>*</v>
      </c>
    </row>
    <row r="2395" spans="1:16" hidden="1">
      <c r="A2395" s="91" t="str">
        <f>IF(SP_NORTE!B2394="","*",SP_NORTE!B2394)</f>
        <v>*</v>
      </c>
      <c r="B2395" s="92" t="str">
        <f>IF(SP_NORTE!X2394="","*",SP_NORTE!X2394)</f>
        <v>*</v>
      </c>
      <c r="C2395" s="92" t="str">
        <f>IF(SP_NORTE!S2394="","*",SP_NORTE!S2394)</f>
        <v>*</v>
      </c>
      <c r="D2395" s="92" t="str">
        <f>IF(SP_NORTE!T2394="","*",SP_NORTE!T2394)</f>
        <v>*</v>
      </c>
      <c r="E2395" s="92" t="str">
        <f>IF(SP_NORTE!D2394="","*",SP_NORTE!D2394)</f>
        <v>*</v>
      </c>
      <c r="F2395" s="92" t="str">
        <f>IF(SP_NORTE!H2394="","*",SP_NORTE!H2394)</f>
        <v>*</v>
      </c>
      <c r="G2395" s="92" t="str">
        <f>IF(SP_NORTE!M2394="","*",SP_NORTE!M2394)</f>
        <v>*</v>
      </c>
      <c r="H2395" s="131" t="str">
        <f>IF(SP_NORTE!K2394="","*",SP_NORTE!K2394)</f>
        <v>*</v>
      </c>
      <c r="I2395" s="128" t="str">
        <f>IF(SP_NORTE!O2394="","*",SP_NORTE!O2394)</f>
        <v>*</v>
      </c>
      <c r="J2395" s="128" t="str">
        <f>IF(SP_NORTE!P2394="","*",SP_NORTE!P2394)</f>
        <v>*</v>
      </c>
      <c r="K2395" s="92" t="str">
        <f>IF(SP_NORTE!AK2394="","*",SP_NORTE!AK2394)</f>
        <v>*</v>
      </c>
      <c r="L2395" s="92" t="str">
        <f>IF(SP_NORTE!AM2394="","*",SP_NORTE!AM2394)</f>
        <v>*</v>
      </c>
      <c r="M2395" s="92" t="str">
        <f>IF(SP_NORTE!AP2394="","*",SP_NORTE!AP2394)</f>
        <v>*</v>
      </c>
      <c r="N2395" s="92" t="str">
        <f>IF(SP_NORTE!AM2394="","*",SP_NORTE!AM2394)</f>
        <v>*</v>
      </c>
      <c r="O2395" s="124" t="str">
        <f>IF(SP_NORTE!BH2394="","*",SP_NORTE!BH2394)</f>
        <v>*</v>
      </c>
      <c r="P2395" s="212" t="str">
        <f>IF($A$2=1,IF(SP_NORTE!BJ2394="","*",SP_NORTE!BJ2394),IF(SP_NORTE!BK2394="","*",SP_NORTE!BK2394))</f>
        <v>*</v>
      </c>
    </row>
    <row r="2396" spans="1:16" hidden="1">
      <c r="A2396" s="91" t="str">
        <f>IF(SP_NORTE!B2395="","*",SP_NORTE!B2395)</f>
        <v>*</v>
      </c>
      <c r="B2396" s="92" t="str">
        <f>IF(SP_NORTE!X2395="","*",SP_NORTE!X2395)</f>
        <v>*</v>
      </c>
      <c r="C2396" s="92" t="str">
        <f>IF(SP_NORTE!S2395="","*",SP_NORTE!S2395)</f>
        <v>*</v>
      </c>
      <c r="D2396" s="92" t="str">
        <f>IF(SP_NORTE!T2395="","*",SP_NORTE!T2395)</f>
        <v>*</v>
      </c>
      <c r="E2396" s="92" t="str">
        <f>IF(SP_NORTE!D2395="","*",SP_NORTE!D2395)</f>
        <v>*</v>
      </c>
      <c r="F2396" s="92" t="str">
        <f>IF(SP_NORTE!H2395="","*",SP_NORTE!H2395)</f>
        <v>*</v>
      </c>
      <c r="G2396" s="92" t="str">
        <f>IF(SP_NORTE!M2395="","*",SP_NORTE!M2395)</f>
        <v>*</v>
      </c>
      <c r="H2396" s="131" t="str">
        <f>IF(SP_NORTE!K2395="","*",SP_NORTE!K2395)</f>
        <v>*</v>
      </c>
      <c r="I2396" s="128" t="str">
        <f>IF(SP_NORTE!O2395="","*",SP_NORTE!O2395)</f>
        <v>*</v>
      </c>
      <c r="J2396" s="128" t="str">
        <f>IF(SP_NORTE!P2395="","*",SP_NORTE!P2395)</f>
        <v>*</v>
      </c>
      <c r="K2396" s="92" t="str">
        <f>IF(SP_NORTE!AK2395="","*",SP_NORTE!AK2395)</f>
        <v>*</v>
      </c>
      <c r="L2396" s="92" t="str">
        <f>IF(SP_NORTE!AM2395="","*",SP_NORTE!AM2395)</f>
        <v>*</v>
      </c>
      <c r="M2396" s="92" t="str">
        <f>IF(SP_NORTE!AP2395="","*",SP_NORTE!AP2395)</f>
        <v>*</v>
      </c>
      <c r="N2396" s="92" t="str">
        <f>IF(SP_NORTE!AM2395="","*",SP_NORTE!AM2395)</f>
        <v>*</v>
      </c>
      <c r="O2396" s="124" t="str">
        <f>IF(SP_NORTE!BH2395="","*",SP_NORTE!BH2395)</f>
        <v>*</v>
      </c>
      <c r="P2396" s="212" t="str">
        <f>IF($A$2=1,IF(SP_NORTE!BJ2395="","*",SP_NORTE!BJ2395),IF(SP_NORTE!BK2395="","*",SP_NORTE!BK2395))</f>
        <v>*</v>
      </c>
    </row>
    <row r="2397" spans="1:16" hidden="1">
      <c r="A2397" s="91" t="str">
        <f>IF(SP_NORTE!B2396="","*",SP_NORTE!B2396)</f>
        <v>*</v>
      </c>
      <c r="B2397" s="92" t="str">
        <f>IF(SP_NORTE!X2396="","*",SP_NORTE!X2396)</f>
        <v>*</v>
      </c>
      <c r="C2397" s="92" t="str">
        <f>IF(SP_NORTE!S2396="","*",SP_NORTE!S2396)</f>
        <v>*</v>
      </c>
      <c r="D2397" s="92" t="str">
        <f>IF(SP_NORTE!T2396="","*",SP_NORTE!T2396)</f>
        <v>*</v>
      </c>
      <c r="E2397" s="92" t="str">
        <f>IF(SP_NORTE!D2396="","*",SP_NORTE!D2396)</f>
        <v>*</v>
      </c>
      <c r="F2397" s="92" t="str">
        <f>IF(SP_NORTE!H2396="","*",SP_NORTE!H2396)</f>
        <v>*</v>
      </c>
      <c r="G2397" s="92" t="str">
        <f>IF(SP_NORTE!M2396="","*",SP_NORTE!M2396)</f>
        <v>*</v>
      </c>
      <c r="H2397" s="131" t="str">
        <f>IF(SP_NORTE!K2396="","*",SP_NORTE!K2396)</f>
        <v>*</v>
      </c>
      <c r="I2397" s="128" t="str">
        <f>IF(SP_NORTE!O2396="","*",SP_NORTE!O2396)</f>
        <v>*</v>
      </c>
      <c r="J2397" s="128" t="str">
        <f>IF(SP_NORTE!P2396="","*",SP_NORTE!P2396)</f>
        <v>*</v>
      </c>
      <c r="K2397" s="92" t="str">
        <f>IF(SP_NORTE!AK2396="","*",SP_NORTE!AK2396)</f>
        <v>*</v>
      </c>
      <c r="L2397" s="92" t="str">
        <f>IF(SP_NORTE!AM2396="","*",SP_NORTE!AM2396)</f>
        <v>*</v>
      </c>
      <c r="M2397" s="92" t="str">
        <f>IF(SP_NORTE!AP2396="","*",SP_NORTE!AP2396)</f>
        <v>*</v>
      </c>
      <c r="N2397" s="92" t="str">
        <f>IF(SP_NORTE!AM2396="","*",SP_NORTE!AM2396)</f>
        <v>*</v>
      </c>
      <c r="O2397" s="124" t="str">
        <f>IF(SP_NORTE!BH2396="","*",SP_NORTE!BH2396)</f>
        <v>*</v>
      </c>
      <c r="P2397" s="212" t="str">
        <f>IF($A$2=1,IF(SP_NORTE!BJ2396="","*",SP_NORTE!BJ2396),IF(SP_NORTE!BK2396="","*",SP_NORTE!BK2396))</f>
        <v>*</v>
      </c>
    </row>
    <row r="2398" spans="1:16" hidden="1">
      <c r="A2398" s="91" t="str">
        <f>IF(SP_NORTE!B2397="","*",SP_NORTE!B2397)</f>
        <v>*</v>
      </c>
      <c r="B2398" s="92" t="str">
        <f>IF(SP_NORTE!X2397="","*",SP_NORTE!X2397)</f>
        <v>*</v>
      </c>
      <c r="C2398" s="92" t="str">
        <f>IF(SP_NORTE!S2397="","*",SP_NORTE!S2397)</f>
        <v>*</v>
      </c>
      <c r="D2398" s="92" t="str">
        <f>IF(SP_NORTE!T2397="","*",SP_NORTE!T2397)</f>
        <v>*</v>
      </c>
      <c r="E2398" s="92" t="str">
        <f>IF(SP_NORTE!D2397="","*",SP_NORTE!D2397)</f>
        <v>*</v>
      </c>
      <c r="F2398" s="92" t="str">
        <f>IF(SP_NORTE!H2397="","*",SP_NORTE!H2397)</f>
        <v>*</v>
      </c>
      <c r="G2398" s="92" t="str">
        <f>IF(SP_NORTE!M2397="","*",SP_NORTE!M2397)</f>
        <v>*</v>
      </c>
      <c r="H2398" s="131" t="str">
        <f>IF(SP_NORTE!K2397="","*",SP_NORTE!K2397)</f>
        <v>*</v>
      </c>
      <c r="I2398" s="128" t="str">
        <f>IF(SP_NORTE!O2397="","*",SP_NORTE!O2397)</f>
        <v>*</v>
      </c>
      <c r="J2398" s="128" t="str">
        <f>IF(SP_NORTE!P2397="","*",SP_NORTE!P2397)</f>
        <v>*</v>
      </c>
      <c r="K2398" s="92" t="str">
        <f>IF(SP_NORTE!AK2397="","*",SP_NORTE!AK2397)</f>
        <v>*</v>
      </c>
      <c r="L2398" s="92" t="str">
        <f>IF(SP_NORTE!AM2397="","*",SP_NORTE!AM2397)</f>
        <v>*</v>
      </c>
      <c r="M2398" s="92" t="str">
        <f>IF(SP_NORTE!AP2397="","*",SP_NORTE!AP2397)</f>
        <v>*</v>
      </c>
      <c r="N2398" s="92" t="str">
        <f>IF(SP_NORTE!AM2397="","*",SP_NORTE!AM2397)</f>
        <v>*</v>
      </c>
      <c r="O2398" s="124" t="str">
        <f>IF(SP_NORTE!BH2397="","*",SP_NORTE!BH2397)</f>
        <v>*</v>
      </c>
      <c r="P2398" s="212" t="str">
        <f>IF($A$2=1,IF(SP_NORTE!BJ2397="","*",SP_NORTE!BJ2397),IF(SP_NORTE!BK2397="","*",SP_NORTE!BK2397))</f>
        <v>*</v>
      </c>
    </row>
    <row r="2399" spans="1:16" hidden="1">
      <c r="A2399" s="91" t="str">
        <f>IF(SP_NORTE!B2398="","*",SP_NORTE!B2398)</f>
        <v>*</v>
      </c>
      <c r="B2399" s="92" t="str">
        <f>IF(SP_NORTE!X2398="","*",SP_NORTE!X2398)</f>
        <v>*</v>
      </c>
      <c r="C2399" s="92" t="str">
        <f>IF(SP_NORTE!S2398="","*",SP_NORTE!S2398)</f>
        <v>*</v>
      </c>
      <c r="D2399" s="92" t="str">
        <f>IF(SP_NORTE!T2398="","*",SP_NORTE!T2398)</f>
        <v>*</v>
      </c>
      <c r="E2399" s="92" t="str">
        <f>IF(SP_NORTE!D2398="","*",SP_NORTE!D2398)</f>
        <v>*</v>
      </c>
      <c r="F2399" s="92" t="str">
        <f>IF(SP_NORTE!H2398="","*",SP_NORTE!H2398)</f>
        <v>*</v>
      </c>
      <c r="G2399" s="92" t="str">
        <f>IF(SP_NORTE!M2398="","*",SP_NORTE!M2398)</f>
        <v>*</v>
      </c>
      <c r="H2399" s="131" t="str">
        <f>IF(SP_NORTE!K2398="","*",SP_NORTE!K2398)</f>
        <v>*</v>
      </c>
      <c r="I2399" s="128" t="str">
        <f>IF(SP_NORTE!O2398="","*",SP_NORTE!O2398)</f>
        <v>*</v>
      </c>
      <c r="J2399" s="128" t="str">
        <f>IF(SP_NORTE!P2398="","*",SP_NORTE!P2398)</f>
        <v>*</v>
      </c>
      <c r="K2399" s="92" t="str">
        <f>IF(SP_NORTE!AK2398="","*",SP_NORTE!AK2398)</f>
        <v>*</v>
      </c>
      <c r="L2399" s="92" t="str">
        <f>IF(SP_NORTE!AM2398="","*",SP_NORTE!AM2398)</f>
        <v>*</v>
      </c>
      <c r="M2399" s="92" t="str">
        <f>IF(SP_NORTE!AP2398="","*",SP_NORTE!AP2398)</f>
        <v>*</v>
      </c>
      <c r="N2399" s="92" t="str">
        <f>IF(SP_NORTE!AM2398="","*",SP_NORTE!AM2398)</f>
        <v>*</v>
      </c>
      <c r="O2399" s="124" t="str">
        <f>IF(SP_NORTE!BH2398="","*",SP_NORTE!BH2398)</f>
        <v>*</v>
      </c>
      <c r="P2399" s="212" t="str">
        <f>IF($A$2=1,IF(SP_NORTE!BJ2398="","*",SP_NORTE!BJ2398),IF(SP_NORTE!BK2398="","*",SP_NORTE!BK2398))</f>
        <v>*</v>
      </c>
    </row>
    <row r="2400" spans="1:16" hidden="1">
      <c r="A2400" s="91" t="str">
        <f>IF(SP_NORTE!B2399="","*",SP_NORTE!B2399)</f>
        <v>*</v>
      </c>
      <c r="B2400" s="92" t="str">
        <f>IF(SP_NORTE!X2399="","*",SP_NORTE!X2399)</f>
        <v>*</v>
      </c>
      <c r="C2400" s="92" t="str">
        <f>IF(SP_NORTE!S2399="","*",SP_NORTE!S2399)</f>
        <v>*</v>
      </c>
      <c r="D2400" s="92" t="str">
        <f>IF(SP_NORTE!T2399="","*",SP_NORTE!T2399)</f>
        <v>*</v>
      </c>
      <c r="E2400" s="92" t="str">
        <f>IF(SP_NORTE!D2399="","*",SP_NORTE!D2399)</f>
        <v>*</v>
      </c>
      <c r="F2400" s="92" t="str">
        <f>IF(SP_NORTE!H2399="","*",SP_NORTE!H2399)</f>
        <v>*</v>
      </c>
      <c r="G2400" s="92" t="str">
        <f>IF(SP_NORTE!M2399="","*",SP_NORTE!M2399)</f>
        <v>*</v>
      </c>
      <c r="H2400" s="131" t="str">
        <f>IF(SP_NORTE!K2399="","*",SP_NORTE!K2399)</f>
        <v>*</v>
      </c>
      <c r="I2400" s="128" t="str">
        <f>IF(SP_NORTE!O2399="","*",SP_NORTE!O2399)</f>
        <v>*</v>
      </c>
      <c r="J2400" s="128" t="str">
        <f>IF(SP_NORTE!P2399="","*",SP_NORTE!P2399)</f>
        <v>*</v>
      </c>
      <c r="K2400" s="92" t="str">
        <f>IF(SP_NORTE!AK2399="","*",SP_NORTE!AK2399)</f>
        <v>*</v>
      </c>
      <c r="L2400" s="92" t="str">
        <f>IF(SP_NORTE!AM2399="","*",SP_NORTE!AM2399)</f>
        <v>*</v>
      </c>
      <c r="M2400" s="92" t="str">
        <f>IF(SP_NORTE!AP2399="","*",SP_NORTE!AP2399)</f>
        <v>*</v>
      </c>
      <c r="N2400" s="92" t="str">
        <f>IF(SP_NORTE!AM2399="","*",SP_NORTE!AM2399)</f>
        <v>*</v>
      </c>
      <c r="O2400" s="124" t="str">
        <f>IF(SP_NORTE!BH2399="","*",SP_NORTE!BH2399)</f>
        <v>*</v>
      </c>
      <c r="P2400" s="212" t="str">
        <f>IF($A$2=1,IF(SP_NORTE!BJ2399="","*",SP_NORTE!BJ2399),IF(SP_NORTE!BK2399="","*",SP_NORTE!BK2399))</f>
        <v>*</v>
      </c>
    </row>
    <row r="2401" spans="1:16" hidden="1">
      <c r="A2401" s="91" t="str">
        <f>IF(SP_NORTE!B2400="","*",SP_NORTE!B2400)</f>
        <v>*</v>
      </c>
      <c r="B2401" s="92" t="str">
        <f>IF(SP_NORTE!X2400="","*",SP_NORTE!X2400)</f>
        <v>*</v>
      </c>
      <c r="C2401" s="92" t="str">
        <f>IF(SP_NORTE!S2400="","*",SP_NORTE!S2400)</f>
        <v>*</v>
      </c>
      <c r="D2401" s="92" t="str">
        <f>IF(SP_NORTE!T2400="","*",SP_NORTE!T2400)</f>
        <v>*</v>
      </c>
      <c r="E2401" s="92" t="str">
        <f>IF(SP_NORTE!D2400="","*",SP_NORTE!D2400)</f>
        <v>*</v>
      </c>
      <c r="F2401" s="92" t="str">
        <f>IF(SP_NORTE!H2400="","*",SP_NORTE!H2400)</f>
        <v>*</v>
      </c>
      <c r="G2401" s="92" t="str">
        <f>IF(SP_NORTE!M2400="","*",SP_NORTE!M2400)</f>
        <v>*</v>
      </c>
      <c r="H2401" s="131" t="str">
        <f>IF(SP_NORTE!K2400="","*",SP_NORTE!K2400)</f>
        <v>*</v>
      </c>
      <c r="I2401" s="128" t="str">
        <f>IF(SP_NORTE!O2400="","*",SP_NORTE!O2400)</f>
        <v>*</v>
      </c>
      <c r="J2401" s="128" t="str">
        <f>IF(SP_NORTE!P2400="","*",SP_NORTE!P2400)</f>
        <v>*</v>
      </c>
      <c r="K2401" s="92" t="str">
        <f>IF(SP_NORTE!AK2400="","*",SP_NORTE!AK2400)</f>
        <v>*</v>
      </c>
      <c r="L2401" s="92" t="str">
        <f>IF(SP_NORTE!AM2400="","*",SP_NORTE!AM2400)</f>
        <v>*</v>
      </c>
      <c r="M2401" s="92" t="str">
        <f>IF(SP_NORTE!AP2400="","*",SP_NORTE!AP2400)</f>
        <v>*</v>
      </c>
      <c r="N2401" s="92" t="str">
        <f>IF(SP_NORTE!AM2400="","*",SP_NORTE!AM2400)</f>
        <v>*</v>
      </c>
      <c r="O2401" s="124" t="str">
        <f>IF(SP_NORTE!BH2400="","*",SP_NORTE!BH2400)</f>
        <v>*</v>
      </c>
      <c r="P2401" s="212" t="str">
        <f>IF($A$2=1,IF(SP_NORTE!BJ2400="","*",SP_NORTE!BJ2400),IF(SP_NORTE!BK2400="","*",SP_NORTE!BK2400))</f>
        <v>*</v>
      </c>
    </row>
    <row r="2402" spans="1:16" hidden="1">
      <c r="A2402" s="91" t="str">
        <f>IF(SP_NORTE!B2401="","*",SP_NORTE!B2401)</f>
        <v>*</v>
      </c>
      <c r="B2402" s="92" t="str">
        <f>IF(SP_NORTE!X2401="","*",SP_NORTE!X2401)</f>
        <v>*</v>
      </c>
      <c r="C2402" s="92" t="str">
        <f>IF(SP_NORTE!S2401="","*",SP_NORTE!S2401)</f>
        <v>*</v>
      </c>
      <c r="D2402" s="92" t="str">
        <f>IF(SP_NORTE!T2401="","*",SP_NORTE!T2401)</f>
        <v>*</v>
      </c>
      <c r="E2402" s="92" t="str">
        <f>IF(SP_NORTE!D2401="","*",SP_NORTE!D2401)</f>
        <v>*</v>
      </c>
      <c r="F2402" s="92" t="str">
        <f>IF(SP_NORTE!H2401="","*",SP_NORTE!H2401)</f>
        <v>*</v>
      </c>
      <c r="G2402" s="92" t="str">
        <f>IF(SP_NORTE!M2401="","*",SP_NORTE!M2401)</f>
        <v>*</v>
      </c>
      <c r="H2402" s="131" t="str">
        <f>IF(SP_NORTE!K2401="","*",SP_NORTE!K2401)</f>
        <v>*</v>
      </c>
      <c r="I2402" s="128" t="str">
        <f>IF(SP_NORTE!O2401="","*",SP_NORTE!O2401)</f>
        <v>*</v>
      </c>
      <c r="J2402" s="128" t="str">
        <f>IF(SP_NORTE!P2401="","*",SP_NORTE!P2401)</f>
        <v>*</v>
      </c>
      <c r="K2402" s="92" t="str">
        <f>IF(SP_NORTE!AK2401="","*",SP_NORTE!AK2401)</f>
        <v>*</v>
      </c>
      <c r="L2402" s="92" t="str">
        <f>IF(SP_NORTE!AM2401="","*",SP_NORTE!AM2401)</f>
        <v>*</v>
      </c>
      <c r="M2402" s="92" t="str">
        <f>IF(SP_NORTE!AP2401="","*",SP_NORTE!AP2401)</f>
        <v>*</v>
      </c>
      <c r="N2402" s="92" t="str">
        <f>IF(SP_NORTE!AM2401="","*",SP_NORTE!AM2401)</f>
        <v>*</v>
      </c>
      <c r="O2402" s="124" t="str">
        <f>IF(SP_NORTE!BH2401="","*",SP_NORTE!BH2401)</f>
        <v>*</v>
      </c>
      <c r="P2402" s="212" t="str">
        <f>IF($A$2=1,IF(SP_NORTE!BJ2401="","*",SP_NORTE!BJ2401),IF(SP_NORTE!BK2401="","*",SP_NORTE!BK2401))</f>
        <v>*</v>
      </c>
    </row>
    <row r="2403" spans="1:16" hidden="1">
      <c r="A2403" s="91" t="str">
        <f>IF(SP_NORTE!B2402="","*",SP_NORTE!B2402)</f>
        <v>*</v>
      </c>
      <c r="B2403" s="92" t="str">
        <f>IF(SP_NORTE!X2402="","*",SP_NORTE!X2402)</f>
        <v>*</v>
      </c>
      <c r="C2403" s="92" t="str">
        <f>IF(SP_NORTE!S2402="","*",SP_NORTE!S2402)</f>
        <v>*</v>
      </c>
      <c r="D2403" s="92" t="str">
        <f>IF(SP_NORTE!T2402="","*",SP_NORTE!T2402)</f>
        <v>*</v>
      </c>
      <c r="E2403" s="92" t="str">
        <f>IF(SP_NORTE!D2402="","*",SP_NORTE!D2402)</f>
        <v>*</v>
      </c>
      <c r="F2403" s="92" t="str">
        <f>IF(SP_NORTE!H2402="","*",SP_NORTE!H2402)</f>
        <v>*</v>
      </c>
      <c r="G2403" s="92" t="str">
        <f>IF(SP_NORTE!M2402="","*",SP_NORTE!M2402)</f>
        <v>*</v>
      </c>
      <c r="H2403" s="131" t="str">
        <f>IF(SP_NORTE!K2402="","*",SP_NORTE!K2402)</f>
        <v>*</v>
      </c>
      <c r="I2403" s="128" t="str">
        <f>IF(SP_NORTE!O2402="","*",SP_NORTE!O2402)</f>
        <v>*</v>
      </c>
      <c r="J2403" s="128" t="str">
        <f>IF(SP_NORTE!P2402="","*",SP_NORTE!P2402)</f>
        <v>*</v>
      </c>
      <c r="K2403" s="92" t="str">
        <f>IF(SP_NORTE!AK2402="","*",SP_NORTE!AK2402)</f>
        <v>*</v>
      </c>
      <c r="L2403" s="92" t="str">
        <f>IF(SP_NORTE!AM2402="","*",SP_NORTE!AM2402)</f>
        <v>*</v>
      </c>
      <c r="M2403" s="92" t="str">
        <f>IF(SP_NORTE!AP2402="","*",SP_NORTE!AP2402)</f>
        <v>*</v>
      </c>
      <c r="N2403" s="92" t="str">
        <f>IF(SP_NORTE!AM2402="","*",SP_NORTE!AM2402)</f>
        <v>*</v>
      </c>
      <c r="O2403" s="124" t="str">
        <f>IF(SP_NORTE!BH2402="","*",SP_NORTE!BH2402)</f>
        <v>*</v>
      </c>
      <c r="P2403" s="212" t="str">
        <f>IF($A$2=1,IF(SP_NORTE!BJ2402="","*",SP_NORTE!BJ2402),IF(SP_NORTE!BK2402="","*",SP_NORTE!BK2402))</f>
        <v>*</v>
      </c>
    </row>
    <row r="2404" spans="1:16" hidden="1">
      <c r="A2404" s="91" t="str">
        <f>IF(SP_NORTE!B2403="","*",SP_NORTE!B2403)</f>
        <v>*</v>
      </c>
      <c r="B2404" s="92" t="str">
        <f>IF(SP_NORTE!X2403="","*",SP_NORTE!X2403)</f>
        <v>*</v>
      </c>
      <c r="C2404" s="92" t="str">
        <f>IF(SP_NORTE!S2403="","*",SP_NORTE!S2403)</f>
        <v>*</v>
      </c>
      <c r="D2404" s="92" t="str">
        <f>IF(SP_NORTE!T2403="","*",SP_NORTE!T2403)</f>
        <v>*</v>
      </c>
      <c r="E2404" s="92" t="str">
        <f>IF(SP_NORTE!D2403="","*",SP_NORTE!D2403)</f>
        <v>*</v>
      </c>
      <c r="F2404" s="92" t="str">
        <f>IF(SP_NORTE!H2403="","*",SP_NORTE!H2403)</f>
        <v>*</v>
      </c>
      <c r="G2404" s="92" t="str">
        <f>IF(SP_NORTE!M2403="","*",SP_NORTE!M2403)</f>
        <v>*</v>
      </c>
      <c r="H2404" s="131" t="str">
        <f>IF(SP_NORTE!K2403="","*",SP_NORTE!K2403)</f>
        <v>*</v>
      </c>
      <c r="I2404" s="128" t="str">
        <f>IF(SP_NORTE!O2403="","*",SP_NORTE!O2403)</f>
        <v>*</v>
      </c>
      <c r="J2404" s="128" t="str">
        <f>IF(SP_NORTE!P2403="","*",SP_NORTE!P2403)</f>
        <v>*</v>
      </c>
      <c r="K2404" s="92" t="str">
        <f>IF(SP_NORTE!AK2403="","*",SP_NORTE!AK2403)</f>
        <v>*</v>
      </c>
      <c r="L2404" s="92" t="str">
        <f>IF(SP_NORTE!AM2403="","*",SP_NORTE!AM2403)</f>
        <v>*</v>
      </c>
      <c r="M2404" s="92" t="str">
        <f>IF(SP_NORTE!AP2403="","*",SP_NORTE!AP2403)</f>
        <v>*</v>
      </c>
      <c r="N2404" s="92" t="str">
        <f>IF(SP_NORTE!AM2403="","*",SP_NORTE!AM2403)</f>
        <v>*</v>
      </c>
      <c r="O2404" s="124" t="str">
        <f>IF(SP_NORTE!BH2403="","*",SP_NORTE!BH2403)</f>
        <v>*</v>
      </c>
      <c r="P2404" s="212" t="str">
        <f>IF($A$2=1,IF(SP_NORTE!BJ2403="","*",SP_NORTE!BJ2403),IF(SP_NORTE!BK2403="","*",SP_NORTE!BK2403))</f>
        <v>*</v>
      </c>
    </row>
    <row r="2405" spans="1:16" hidden="1">
      <c r="A2405" s="91" t="str">
        <f>IF(SP_NORTE!B2404="","*",SP_NORTE!B2404)</f>
        <v>*</v>
      </c>
      <c r="B2405" s="92" t="str">
        <f>IF(SP_NORTE!X2404="","*",SP_NORTE!X2404)</f>
        <v>*</v>
      </c>
      <c r="C2405" s="92" t="str">
        <f>IF(SP_NORTE!S2404="","*",SP_NORTE!S2404)</f>
        <v>*</v>
      </c>
      <c r="D2405" s="92" t="str">
        <f>IF(SP_NORTE!T2404="","*",SP_NORTE!T2404)</f>
        <v>*</v>
      </c>
      <c r="E2405" s="92" t="str">
        <f>IF(SP_NORTE!D2404="","*",SP_NORTE!D2404)</f>
        <v>*</v>
      </c>
      <c r="F2405" s="92" t="str">
        <f>IF(SP_NORTE!H2404="","*",SP_NORTE!H2404)</f>
        <v>*</v>
      </c>
      <c r="G2405" s="92" t="str">
        <f>IF(SP_NORTE!M2404="","*",SP_NORTE!M2404)</f>
        <v>*</v>
      </c>
      <c r="H2405" s="131" t="str">
        <f>IF(SP_NORTE!K2404="","*",SP_NORTE!K2404)</f>
        <v>*</v>
      </c>
      <c r="I2405" s="128" t="str">
        <f>IF(SP_NORTE!O2404="","*",SP_NORTE!O2404)</f>
        <v>*</v>
      </c>
      <c r="J2405" s="128" t="str">
        <f>IF(SP_NORTE!P2404="","*",SP_NORTE!P2404)</f>
        <v>*</v>
      </c>
      <c r="K2405" s="92" t="str">
        <f>IF(SP_NORTE!AK2404="","*",SP_NORTE!AK2404)</f>
        <v>*</v>
      </c>
      <c r="L2405" s="92" t="str">
        <f>IF(SP_NORTE!AM2404="","*",SP_NORTE!AM2404)</f>
        <v>*</v>
      </c>
      <c r="M2405" s="92" t="str">
        <f>IF(SP_NORTE!AP2404="","*",SP_NORTE!AP2404)</f>
        <v>*</v>
      </c>
      <c r="N2405" s="92" t="str">
        <f>IF(SP_NORTE!AM2404="","*",SP_NORTE!AM2404)</f>
        <v>*</v>
      </c>
      <c r="O2405" s="124" t="str">
        <f>IF(SP_NORTE!BH2404="","*",SP_NORTE!BH2404)</f>
        <v>*</v>
      </c>
      <c r="P2405" s="212" t="str">
        <f>IF($A$2=1,IF(SP_NORTE!BJ2404="","*",SP_NORTE!BJ2404),IF(SP_NORTE!BK2404="","*",SP_NORTE!BK2404))</f>
        <v>*</v>
      </c>
    </row>
    <row r="2406" spans="1:16" hidden="1">
      <c r="A2406" s="91" t="str">
        <f>IF(SP_NORTE!B2405="","*",SP_NORTE!B2405)</f>
        <v>*</v>
      </c>
      <c r="B2406" s="92" t="str">
        <f>IF(SP_NORTE!X2405="","*",SP_NORTE!X2405)</f>
        <v>*</v>
      </c>
      <c r="C2406" s="92" t="str">
        <f>IF(SP_NORTE!S2405="","*",SP_NORTE!S2405)</f>
        <v>*</v>
      </c>
      <c r="D2406" s="92" t="str">
        <f>IF(SP_NORTE!T2405="","*",SP_NORTE!T2405)</f>
        <v>*</v>
      </c>
      <c r="E2406" s="92" t="str">
        <f>IF(SP_NORTE!D2405="","*",SP_NORTE!D2405)</f>
        <v>*</v>
      </c>
      <c r="F2406" s="92" t="str">
        <f>IF(SP_NORTE!H2405="","*",SP_NORTE!H2405)</f>
        <v>*</v>
      </c>
      <c r="G2406" s="92" t="str">
        <f>IF(SP_NORTE!M2405="","*",SP_NORTE!M2405)</f>
        <v>*</v>
      </c>
      <c r="H2406" s="131" t="str">
        <f>IF(SP_NORTE!K2405="","*",SP_NORTE!K2405)</f>
        <v>*</v>
      </c>
      <c r="I2406" s="128" t="str">
        <f>IF(SP_NORTE!O2405="","*",SP_NORTE!O2405)</f>
        <v>*</v>
      </c>
      <c r="J2406" s="128" t="str">
        <f>IF(SP_NORTE!P2405="","*",SP_NORTE!P2405)</f>
        <v>*</v>
      </c>
      <c r="K2406" s="92" t="str">
        <f>IF(SP_NORTE!AK2405="","*",SP_NORTE!AK2405)</f>
        <v>*</v>
      </c>
      <c r="L2406" s="92" t="str">
        <f>IF(SP_NORTE!AM2405="","*",SP_NORTE!AM2405)</f>
        <v>*</v>
      </c>
      <c r="M2406" s="92" t="str">
        <f>IF(SP_NORTE!AP2405="","*",SP_NORTE!AP2405)</f>
        <v>*</v>
      </c>
      <c r="N2406" s="92" t="str">
        <f>IF(SP_NORTE!AM2405="","*",SP_NORTE!AM2405)</f>
        <v>*</v>
      </c>
      <c r="O2406" s="124" t="str">
        <f>IF(SP_NORTE!BH2405="","*",SP_NORTE!BH2405)</f>
        <v>*</v>
      </c>
      <c r="P2406" s="212" t="str">
        <f>IF($A$2=1,IF(SP_NORTE!BJ2405="","*",SP_NORTE!BJ2405),IF(SP_NORTE!BK2405="","*",SP_NORTE!BK2405))</f>
        <v>*</v>
      </c>
    </row>
    <row r="2407" spans="1:16" hidden="1">
      <c r="A2407" s="91" t="str">
        <f>IF(SP_NORTE!B2406="","*",SP_NORTE!B2406)</f>
        <v>*</v>
      </c>
      <c r="B2407" s="92" t="str">
        <f>IF(SP_NORTE!X2406="","*",SP_NORTE!X2406)</f>
        <v>*</v>
      </c>
      <c r="C2407" s="92" t="str">
        <f>IF(SP_NORTE!S2406="","*",SP_NORTE!S2406)</f>
        <v>*</v>
      </c>
      <c r="D2407" s="92" t="str">
        <f>IF(SP_NORTE!T2406="","*",SP_NORTE!T2406)</f>
        <v>*</v>
      </c>
      <c r="E2407" s="92" t="str">
        <f>IF(SP_NORTE!D2406="","*",SP_NORTE!D2406)</f>
        <v>*</v>
      </c>
      <c r="F2407" s="92" t="str">
        <f>IF(SP_NORTE!H2406="","*",SP_NORTE!H2406)</f>
        <v>*</v>
      </c>
      <c r="G2407" s="92" t="str">
        <f>IF(SP_NORTE!M2406="","*",SP_NORTE!M2406)</f>
        <v>*</v>
      </c>
      <c r="H2407" s="131" t="str">
        <f>IF(SP_NORTE!K2406="","*",SP_NORTE!K2406)</f>
        <v>*</v>
      </c>
      <c r="I2407" s="128" t="str">
        <f>IF(SP_NORTE!O2406="","*",SP_NORTE!O2406)</f>
        <v>*</v>
      </c>
      <c r="J2407" s="128" t="str">
        <f>IF(SP_NORTE!P2406="","*",SP_NORTE!P2406)</f>
        <v>*</v>
      </c>
      <c r="K2407" s="92" t="str">
        <f>IF(SP_NORTE!AK2406="","*",SP_NORTE!AK2406)</f>
        <v>*</v>
      </c>
      <c r="L2407" s="92" t="str">
        <f>IF(SP_NORTE!AM2406="","*",SP_NORTE!AM2406)</f>
        <v>*</v>
      </c>
      <c r="M2407" s="92" t="str">
        <f>IF(SP_NORTE!AP2406="","*",SP_NORTE!AP2406)</f>
        <v>*</v>
      </c>
      <c r="N2407" s="92" t="str">
        <f>IF(SP_NORTE!AM2406="","*",SP_NORTE!AM2406)</f>
        <v>*</v>
      </c>
      <c r="O2407" s="124" t="str">
        <f>IF(SP_NORTE!BH2406="","*",SP_NORTE!BH2406)</f>
        <v>*</v>
      </c>
      <c r="P2407" s="212" t="str">
        <f>IF($A$2=1,IF(SP_NORTE!BJ2406="","*",SP_NORTE!BJ2406),IF(SP_NORTE!BK2406="","*",SP_NORTE!BK2406))</f>
        <v>*</v>
      </c>
    </row>
    <row r="2408" spans="1:16" hidden="1">
      <c r="A2408" s="91" t="str">
        <f>IF(SP_NORTE!B2407="","*",SP_NORTE!B2407)</f>
        <v>*</v>
      </c>
      <c r="B2408" s="92" t="str">
        <f>IF(SP_NORTE!X2407="","*",SP_NORTE!X2407)</f>
        <v>*</v>
      </c>
      <c r="C2408" s="92" t="str">
        <f>IF(SP_NORTE!S2407="","*",SP_NORTE!S2407)</f>
        <v>*</v>
      </c>
      <c r="D2408" s="92" t="str">
        <f>IF(SP_NORTE!T2407="","*",SP_NORTE!T2407)</f>
        <v>*</v>
      </c>
      <c r="E2408" s="92" t="str">
        <f>IF(SP_NORTE!D2407="","*",SP_NORTE!D2407)</f>
        <v>*</v>
      </c>
      <c r="F2408" s="92" t="str">
        <f>IF(SP_NORTE!H2407="","*",SP_NORTE!H2407)</f>
        <v>*</v>
      </c>
      <c r="G2408" s="92" t="str">
        <f>IF(SP_NORTE!M2407="","*",SP_NORTE!M2407)</f>
        <v>*</v>
      </c>
      <c r="H2408" s="131" t="str">
        <f>IF(SP_NORTE!K2407="","*",SP_NORTE!K2407)</f>
        <v>*</v>
      </c>
      <c r="I2408" s="128" t="str">
        <f>IF(SP_NORTE!O2407="","*",SP_NORTE!O2407)</f>
        <v>*</v>
      </c>
      <c r="J2408" s="128" t="str">
        <f>IF(SP_NORTE!P2407="","*",SP_NORTE!P2407)</f>
        <v>*</v>
      </c>
      <c r="K2408" s="92" t="str">
        <f>IF(SP_NORTE!AK2407="","*",SP_NORTE!AK2407)</f>
        <v>*</v>
      </c>
      <c r="L2408" s="92" t="str">
        <f>IF(SP_NORTE!AM2407="","*",SP_NORTE!AM2407)</f>
        <v>*</v>
      </c>
      <c r="M2408" s="92" t="str">
        <f>IF(SP_NORTE!AP2407="","*",SP_NORTE!AP2407)</f>
        <v>*</v>
      </c>
      <c r="N2408" s="92" t="str">
        <f>IF(SP_NORTE!AM2407="","*",SP_NORTE!AM2407)</f>
        <v>*</v>
      </c>
      <c r="O2408" s="124" t="str">
        <f>IF(SP_NORTE!BH2407="","*",SP_NORTE!BH2407)</f>
        <v>*</v>
      </c>
      <c r="P2408" s="212" t="str">
        <f>IF($A$2=1,IF(SP_NORTE!BJ2407="","*",SP_NORTE!BJ2407),IF(SP_NORTE!BK2407="","*",SP_NORTE!BK2407))</f>
        <v>*</v>
      </c>
    </row>
    <row r="2409" spans="1:16" hidden="1">
      <c r="A2409" s="91" t="str">
        <f>IF(SP_NORTE!B2408="","*",SP_NORTE!B2408)</f>
        <v>*</v>
      </c>
      <c r="B2409" s="92" t="str">
        <f>IF(SP_NORTE!X2408="","*",SP_NORTE!X2408)</f>
        <v>*</v>
      </c>
      <c r="C2409" s="92" t="str">
        <f>IF(SP_NORTE!S2408="","*",SP_NORTE!S2408)</f>
        <v>*</v>
      </c>
      <c r="D2409" s="92" t="str">
        <f>IF(SP_NORTE!T2408="","*",SP_NORTE!T2408)</f>
        <v>*</v>
      </c>
      <c r="E2409" s="92" t="str">
        <f>IF(SP_NORTE!D2408="","*",SP_NORTE!D2408)</f>
        <v>*</v>
      </c>
      <c r="F2409" s="92" t="str">
        <f>IF(SP_NORTE!H2408="","*",SP_NORTE!H2408)</f>
        <v>*</v>
      </c>
      <c r="G2409" s="92" t="str">
        <f>IF(SP_NORTE!M2408="","*",SP_NORTE!M2408)</f>
        <v>*</v>
      </c>
      <c r="H2409" s="131" t="str">
        <f>IF(SP_NORTE!K2408="","*",SP_NORTE!K2408)</f>
        <v>*</v>
      </c>
      <c r="I2409" s="128" t="str">
        <f>IF(SP_NORTE!O2408="","*",SP_NORTE!O2408)</f>
        <v>*</v>
      </c>
      <c r="J2409" s="128" t="str">
        <f>IF(SP_NORTE!P2408="","*",SP_NORTE!P2408)</f>
        <v>*</v>
      </c>
      <c r="K2409" s="92" t="str">
        <f>IF(SP_NORTE!AK2408="","*",SP_NORTE!AK2408)</f>
        <v>*</v>
      </c>
      <c r="L2409" s="92" t="str">
        <f>IF(SP_NORTE!AM2408="","*",SP_NORTE!AM2408)</f>
        <v>*</v>
      </c>
      <c r="M2409" s="92" t="str">
        <f>IF(SP_NORTE!AP2408="","*",SP_NORTE!AP2408)</f>
        <v>*</v>
      </c>
      <c r="N2409" s="92" t="str">
        <f>IF(SP_NORTE!AM2408="","*",SP_NORTE!AM2408)</f>
        <v>*</v>
      </c>
      <c r="O2409" s="124" t="str">
        <f>IF(SP_NORTE!BH2408="","*",SP_NORTE!BH2408)</f>
        <v>*</v>
      </c>
      <c r="P2409" s="212" t="str">
        <f>IF($A$2=1,IF(SP_NORTE!BJ2408="","*",SP_NORTE!BJ2408),IF(SP_NORTE!BK2408="","*",SP_NORTE!BK2408))</f>
        <v>*</v>
      </c>
    </row>
    <row r="2410" spans="1:16" hidden="1">
      <c r="A2410" s="91" t="str">
        <f>IF(SP_NORTE!B2409="","*",SP_NORTE!B2409)</f>
        <v>*</v>
      </c>
      <c r="B2410" s="92" t="str">
        <f>IF(SP_NORTE!X2409="","*",SP_NORTE!X2409)</f>
        <v>*</v>
      </c>
      <c r="C2410" s="92" t="str">
        <f>IF(SP_NORTE!S2409="","*",SP_NORTE!S2409)</f>
        <v>*</v>
      </c>
      <c r="D2410" s="92" t="str">
        <f>IF(SP_NORTE!T2409="","*",SP_NORTE!T2409)</f>
        <v>*</v>
      </c>
      <c r="E2410" s="92" t="str">
        <f>IF(SP_NORTE!D2409="","*",SP_NORTE!D2409)</f>
        <v>*</v>
      </c>
      <c r="F2410" s="92" t="str">
        <f>IF(SP_NORTE!H2409="","*",SP_NORTE!H2409)</f>
        <v>*</v>
      </c>
      <c r="G2410" s="92" t="str">
        <f>IF(SP_NORTE!M2409="","*",SP_NORTE!M2409)</f>
        <v>*</v>
      </c>
      <c r="H2410" s="131" t="str">
        <f>IF(SP_NORTE!K2409="","*",SP_NORTE!K2409)</f>
        <v>*</v>
      </c>
      <c r="I2410" s="128" t="str">
        <f>IF(SP_NORTE!O2409="","*",SP_NORTE!O2409)</f>
        <v>*</v>
      </c>
      <c r="J2410" s="128" t="str">
        <f>IF(SP_NORTE!P2409="","*",SP_NORTE!P2409)</f>
        <v>*</v>
      </c>
      <c r="K2410" s="92" t="str">
        <f>IF(SP_NORTE!AK2409="","*",SP_NORTE!AK2409)</f>
        <v>*</v>
      </c>
      <c r="L2410" s="92" t="str">
        <f>IF(SP_NORTE!AM2409="","*",SP_NORTE!AM2409)</f>
        <v>*</v>
      </c>
      <c r="M2410" s="92" t="str">
        <f>IF(SP_NORTE!AP2409="","*",SP_NORTE!AP2409)</f>
        <v>*</v>
      </c>
      <c r="N2410" s="92" t="str">
        <f>IF(SP_NORTE!AM2409="","*",SP_NORTE!AM2409)</f>
        <v>*</v>
      </c>
      <c r="O2410" s="124" t="str">
        <f>IF(SP_NORTE!BH2409="","*",SP_NORTE!BH2409)</f>
        <v>*</v>
      </c>
      <c r="P2410" s="212" t="str">
        <f>IF($A$2=1,IF(SP_NORTE!BJ2409="","*",SP_NORTE!BJ2409),IF(SP_NORTE!BK2409="","*",SP_NORTE!BK2409))</f>
        <v>*</v>
      </c>
    </row>
    <row r="2411" spans="1:16" hidden="1">
      <c r="A2411" s="91" t="str">
        <f>IF(SP_NORTE!B2410="","*",SP_NORTE!B2410)</f>
        <v>*</v>
      </c>
      <c r="B2411" s="92" t="str">
        <f>IF(SP_NORTE!X2410="","*",SP_NORTE!X2410)</f>
        <v>*</v>
      </c>
      <c r="C2411" s="92" t="str">
        <f>IF(SP_NORTE!S2410="","*",SP_NORTE!S2410)</f>
        <v>*</v>
      </c>
      <c r="D2411" s="92" t="str">
        <f>IF(SP_NORTE!T2410="","*",SP_NORTE!T2410)</f>
        <v>*</v>
      </c>
      <c r="E2411" s="92" t="str">
        <f>IF(SP_NORTE!D2410="","*",SP_NORTE!D2410)</f>
        <v>*</v>
      </c>
      <c r="F2411" s="92" t="str">
        <f>IF(SP_NORTE!H2410="","*",SP_NORTE!H2410)</f>
        <v>*</v>
      </c>
      <c r="G2411" s="92" t="str">
        <f>IF(SP_NORTE!M2410="","*",SP_NORTE!M2410)</f>
        <v>*</v>
      </c>
      <c r="H2411" s="131" t="str">
        <f>IF(SP_NORTE!K2410="","*",SP_NORTE!K2410)</f>
        <v>*</v>
      </c>
      <c r="I2411" s="128" t="str">
        <f>IF(SP_NORTE!O2410="","*",SP_NORTE!O2410)</f>
        <v>*</v>
      </c>
      <c r="J2411" s="128" t="str">
        <f>IF(SP_NORTE!P2410="","*",SP_NORTE!P2410)</f>
        <v>*</v>
      </c>
      <c r="K2411" s="92" t="str">
        <f>IF(SP_NORTE!AK2410="","*",SP_NORTE!AK2410)</f>
        <v>*</v>
      </c>
      <c r="L2411" s="92" t="str">
        <f>IF(SP_NORTE!AM2410="","*",SP_NORTE!AM2410)</f>
        <v>*</v>
      </c>
      <c r="M2411" s="92" t="str">
        <f>IF(SP_NORTE!AP2410="","*",SP_NORTE!AP2410)</f>
        <v>*</v>
      </c>
      <c r="N2411" s="92" t="str">
        <f>IF(SP_NORTE!AM2410="","*",SP_NORTE!AM2410)</f>
        <v>*</v>
      </c>
      <c r="O2411" s="124" t="str">
        <f>IF(SP_NORTE!BH2410="","*",SP_NORTE!BH2410)</f>
        <v>*</v>
      </c>
      <c r="P2411" s="212" t="str">
        <f>IF($A$2=1,IF(SP_NORTE!BJ2410="","*",SP_NORTE!BJ2410),IF(SP_NORTE!BK2410="","*",SP_NORTE!BK2410))</f>
        <v>*</v>
      </c>
    </row>
    <row r="2412" spans="1:16" hidden="1">
      <c r="A2412" s="91" t="str">
        <f>IF(SP_NORTE!B2411="","*",SP_NORTE!B2411)</f>
        <v>*</v>
      </c>
      <c r="B2412" s="92" t="str">
        <f>IF(SP_NORTE!X2411="","*",SP_NORTE!X2411)</f>
        <v>*</v>
      </c>
      <c r="C2412" s="92" t="str">
        <f>IF(SP_NORTE!S2411="","*",SP_NORTE!S2411)</f>
        <v>*</v>
      </c>
      <c r="D2412" s="92" t="str">
        <f>IF(SP_NORTE!T2411="","*",SP_NORTE!T2411)</f>
        <v>*</v>
      </c>
      <c r="E2412" s="92" t="str">
        <f>IF(SP_NORTE!D2411="","*",SP_NORTE!D2411)</f>
        <v>*</v>
      </c>
      <c r="F2412" s="92" t="str">
        <f>IF(SP_NORTE!H2411="","*",SP_NORTE!H2411)</f>
        <v>*</v>
      </c>
      <c r="G2412" s="92" t="str">
        <f>IF(SP_NORTE!M2411="","*",SP_NORTE!M2411)</f>
        <v>*</v>
      </c>
      <c r="H2412" s="131" t="str">
        <f>IF(SP_NORTE!K2411="","*",SP_NORTE!K2411)</f>
        <v>*</v>
      </c>
      <c r="I2412" s="128" t="str">
        <f>IF(SP_NORTE!O2411="","*",SP_NORTE!O2411)</f>
        <v>*</v>
      </c>
      <c r="J2412" s="128" t="str">
        <f>IF(SP_NORTE!P2411="","*",SP_NORTE!P2411)</f>
        <v>*</v>
      </c>
      <c r="K2412" s="92" t="str">
        <f>IF(SP_NORTE!AK2411="","*",SP_NORTE!AK2411)</f>
        <v>*</v>
      </c>
      <c r="L2412" s="92" t="str">
        <f>IF(SP_NORTE!AM2411="","*",SP_NORTE!AM2411)</f>
        <v>*</v>
      </c>
      <c r="M2412" s="92" t="str">
        <f>IF(SP_NORTE!AP2411="","*",SP_NORTE!AP2411)</f>
        <v>*</v>
      </c>
      <c r="N2412" s="92" t="str">
        <f>IF(SP_NORTE!AM2411="","*",SP_NORTE!AM2411)</f>
        <v>*</v>
      </c>
      <c r="O2412" s="124" t="str">
        <f>IF(SP_NORTE!BH2411="","*",SP_NORTE!BH2411)</f>
        <v>*</v>
      </c>
      <c r="P2412" s="212" t="str">
        <f>IF($A$2=1,IF(SP_NORTE!BJ2411="","*",SP_NORTE!BJ2411),IF(SP_NORTE!BK2411="","*",SP_NORTE!BK2411))</f>
        <v>*</v>
      </c>
    </row>
    <row r="2413" spans="1:16" hidden="1">
      <c r="A2413" s="91" t="str">
        <f>IF(SP_NORTE!B2412="","*",SP_NORTE!B2412)</f>
        <v>*</v>
      </c>
      <c r="B2413" s="92" t="str">
        <f>IF(SP_NORTE!X2412="","*",SP_NORTE!X2412)</f>
        <v>*</v>
      </c>
      <c r="C2413" s="92" t="str">
        <f>IF(SP_NORTE!S2412="","*",SP_NORTE!S2412)</f>
        <v>*</v>
      </c>
      <c r="D2413" s="92" t="str">
        <f>IF(SP_NORTE!T2412="","*",SP_NORTE!T2412)</f>
        <v>*</v>
      </c>
      <c r="E2413" s="92" t="str">
        <f>IF(SP_NORTE!D2412="","*",SP_NORTE!D2412)</f>
        <v>*</v>
      </c>
      <c r="F2413" s="92" t="str">
        <f>IF(SP_NORTE!H2412="","*",SP_NORTE!H2412)</f>
        <v>*</v>
      </c>
      <c r="G2413" s="92" t="str">
        <f>IF(SP_NORTE!M2412="","*",SP_NORTE!M2412)</f>
        <v>*</v>
      </c>
      <c r="H2413" s="131" t="str">
        <f>IF(SP_NORTE!K2412="","*",SP_NORTE!K2412)</f>
        <v>*</v>
      </c>
      <c r="I2413" s="128" t="str">
        <f>IF(SP_NORTE!O2412="","*",SP_NORTE!O2412)</f>
        <v>*</v>
      </c>
      <c r="J2413" s="128" t="str">
        <f>IF(SP_NORTE!P2412="","*",SP_NORTE!P2412)</f>
        <v>*</v>
      </c>
      <c r="K2413" s="92" t="str">
        <f>IF(SP_NORTE!AK2412="","*",SP_NORTE!AK2412)</f>
        <v>*</v>
      </c>
      <c r="L2413" s="92" t="str">
        <f>IF(SP_NORTE!AM2412="","*",SP_NORTE!AM2412)</f>
        <v>*</v>
      </c>
      <c r="M2413" s="92" t="str">
        <f>IF(SP_NORTE!AP2412="","*",SP_NORTE!AP2412)</f>
        <v>*</v>
      </c>
      <c r="N2413" s="92" t="str">
        <f>IF(SP_NORTE!AM2412="","*",SP_NORTE!AM2412)</f>
        <v>*</v>
      </c>
      <c r="O2413" s="124" t="str">
        <f>IF(SP_NORTE!BH2412="","*",SP_NORTE!BH2412)</f>
        <v>*</v>
      </c>
      <c r="P2413" s="212" t="str">
        <f>IF($A$2=1,IF(SP_NORTE!BJ2412="","*",SP_NORTE!BJ2412),IF(SP_NORTE!BK2412="","*",SP_NORTE!BK2412))</f>
        <v>*</v>
      </c>
    </row>
    <row r="2414" spans="1:16" hidden="1">
      <c r="A2414" s="91" t="str">
        <f>IF(SP_NORTE!B2413="","*",SP_NORTE!B2413)</f>
        <v>*</v>
      </c>
      <c r="B2414" s="92" t="str">
        <f>IF(SP_NORTE!X2413="","*",SP_NORTE!X2413)</f>
        <v>*</v>
      </c>
      <c r="C2414" s="92" t="str">
        <f>IF(SP_NORTE!S2413="","*",SP_NORTE!S2413)</f>
        <v>*</v>
      </c>
      <c r="D2414" s="92" t="str">
        <f>IF(SP_NORTE!T2413="","*",SP_NORTE!T2413)</f>
        <v>*</v>
      </c>
      <c r="E2414" s="92" t="str">
        <f>IF(SP_NORTE!D2413="","*",SP_NORTE!D2413)</f>
        <v>*</v>
      </c>
      <c r="F2414" s="92" t="str">
        <f>IF(SP_NORTE!H2413="","*",SP_NORTE!H2413)</f>
        <v>*</v>
      </c>
      <c r="G2414" s="92" t="str">
        <f>IF(SP_NORTE!M2413="","*",SP_NORTE!M2413)</f>
        <v>*</v>
      </c>
      <c r="H2414" s="131" t="str">
        <f>IF(SP_NORTE!K2413="","*",SP_NORTE!K2413)</f>
        <v>*</v>
      </c>
      <c r="I2414" s="128" t="str">
        <f>IF(SP_NORTE!O2413="","*",SP_NORTE!O2413)</f>
        <v>*</v>
      </c>
      <c r="J2414" s="128" t="str">
        <f>IF(SP_NORTE!P2413="","*",SP_NORTE!P2413)</f>
        <v>*</v>
      </c>
      <c r="K2414" s="92" t="str">
        <f>IF(SP_NORTE!AK2413="","*",SP_NORTE!AK2413)</f>
        <v>*</v>
      </c>
      <c r="L2414" s="92" t="str">
        <f>IF(SP_NORTE!AM2413="","*",SP_NORTE!AM2413)</f>
        <v>*</v>
      </c>
      <c r="M2414" s="92" t="str">
        <f>IF(SP_NORTE!AP2413="","*",SP_NORTE!AP2413)</f>
        <v>*</v>
      </c>
      <c r="N2414" s="92" t="str">
        <f>IF(SP_NORTE!AM2413="","*",SP_NORTE!AM2413)</f>
        <v>*</v>
      </c>
      <c r="O2414" s="124" t="str">
        <f>IF(SP_NORTE!BH2413="","*",SP_NORTE!BH2413)</f>
        <v>*</v>
      </c>
      <c r="P2414" s="212" t="str">
        <f>IF($A$2=1,IF(SP_NORTE!BJ2413="","*",SP_NORTE!BJ2413),IF(SP_NORTE!BK2413="","*",SP_NORTE!BK2413))</f>
        <v>*</v>
      </c>
    </row>
    <row r="2415" spans="1:16" hidden="1">
      <c r="A2415" s="91" t="str">
        <f>IF(SP_NORTE!B2414="","*",SP_NORTE!B2414)</f>
        <v>*</v>
      </c>
      <c r="B2415" s="92" t="str">
        <f>IF(SP_NORTE!X2414="","*",SP_NORTE!X2414)</f>
        <v>*</v>
      </c>
      <c r="C2415" s="92" t="str">
        <f>IF(SP_NORTE!S2414="","*",SP_NORTE!S2414)</f>
        <v>*</v>
      </c>
      <c r="D2415" s="92" t="str">
        <f>IF(SP_NORTE!T2414="","*",SP_NORTE!T2414)</f>
        <v>*</v>
      </c>
      <c r="E2415" s="92" t="str">
        <f>IF(SP_NORTE!D2414="","*",SP_NORTE!D2414)</f>
        <v>*</v>
      </c>
      <c r="F2415" s="92" t="str">
        <f>IF(SP_NORTE!H2414="","*",SP_NORTE!H2414)</f>
        <v>*</v>
      </c>
      <c r="G2415" s="92" t="str">
        <f>IF(SP_NORTE!M2414="","*",SP_NORTE!M2414)</f>
        <v>*</v>
      </c>
      <c r="H2415" s="131" t="str">
        <f>IF(SP_NORTE!K2414="","*",SP_NORTE!K2414)</f>
        <v>*</v>
      </c>
      <c r="I2415" s="128" t="str">
        <f>IF(SP_NORTE!O2414="","*",SP_NORTE!O2414)</f>
        <v>*</v>
      </c>
      <c r="J2415" s="128" t="str">
        <f>IF(SP_NORTE!P2414="","*",SP_NORTE!P2414)</f>
        <v>*</v>
      </c>
      <c r="K2415" s="92" t="str">
        <f>IF(SP_NORTE!AK2414="","*",SP_NORTE!AK2414)</f>
        <v>*</v>
      </c>
      <c r="L2415" s="92" t="str">
        <f>IF(SP_NORTE!AM2414="","*",SP_NORTE!AM2414)</f>
        <v>*</v>
      </c>
      <c r="M2415" s="92" t="str">
        <f>IF(SP_NORTE!AP2414="","*",SP_NORTE!AP2414)</f>
        <v>*</v>
      </c>
      <c r="N2415" s="92" t="str">
        <f>IF(SP_NORTE!AM2414="","*",SP_NORTE!AM2414)</f>
        <v>*</v>
      </c>
      <c r="O2415" s="124" t="str">
        <f>IF(SP_NORTE!BH2414="","*",SP_NORTE!BH2414)</f>
        <v>*</v>
      </c>
      <c r="P2415" s="212" t="str">
        <f>IF($A$2=1,IF(SP_NORTE!BJ2414="","*",SP_NORTE!BJ2414),IF(SP_NORTE!BK2414="","*",SP_NORTE!BK2414))</f>
        <v>*</v>
      </c>
    </row>
    <row r="2416" spans="1:16" hidden="1">
      <c r="A2416" s="91" t="str">
        <f>IF(SP_NORTE!B2415="","*",SP_NORTE!B2415)</f>
        <v>*</v>
      </c>
      <c r="B2416" s="92" t="str">
        <f>IF(SP_NORTE!X2415="","*",SP_NORTE!X2415)</f>
        <v>*</v>
      </c>
      <c r="C2416" s="92" t="str">
        <f>IF(SP_NORTE!S2415="","*",SP_NORTE!S2415)</f>
        <v>*</v>
      </c>
      <c r="D2416" s="92" t="str">
        <f>IF(SP_NORTE!T2415="","*",SP_NORTE!T2415)</f>
        <v>*</v>
      </c>
      <c r="E2416" s="92" t="str">
        <f>IF(SP_NORTE!D2415="","*",SP_NORTE!D2415)</f>
        <v>*</v>
      </c>
      <c r="F2416" s="92" t="str">
        <f>IF(SP_NORTE!H2415="","*",SP_NORTE!H2415)</f>
        <v>*</v>
      </c>
      <c r="G2416" s="92" t="str">
        <f>IF(SP_NORTE!M2415="","*",SP_NORTE!M2415)</f>
        <v>*</v>
      </c>
      <c r="H2416" s="131" t="str">
        <f>IF(SP_NORTE!K2415="","*",SP_NORTE!K2415)</f>
        <v>*</v>
      </c>
      <c r="I2416" s="128" t="str">
        <f>IF(SP_NORTE!O2415="","*",SP_NORTE!O2415)</f>
        <v>*</v>
      </c>
      <c r="J2416" s="128" t="str">
        <f>IF(SP_NORTE!P2415="","*",SP_NORTE!P2415)</f>
        <v>*</v>
      </c>
      <c r="K2416" s="92" t="str">
        <f>IF(SP_NORTE!AK2415="","*",SP_NORTE!AK2415)</f>
        <v>*</v>
      </c>
      <c r="L2416" s="92" t="str">
        <f>IF(SP_NORTE!AM2415="","*",SP_NORTE!AM2415)</f>
        <v>*</v>
      </c>
      <c r="M2416" s="92" t="str">
        <f>IF(SP_NORTE!AP2415="","*",SP_NORTE!AP2415)</f>
        <v>*</v>
      </c>
      <c r="N2416" s="92" t="str">
        <f>IF(SP_NORTE!AM2415="","*",SP_NORTE!AM2415)</f>
        <v>*</v>
      </c>
      <c r="O2416" s="124" t="str">
        <f>IF(SP_NORTE!BH2415="","*",SP_NORTE!BH2415)</f>
        <v>*</v>
      </c>
      <c r="P2416" s="212" t="str">
        <f>IF($A$2=1,IF(SP_NORTE!BJ2415="","*",SP_NORTE!BJ2415),IF(SP_NORTE!BK2415="","*",SP_NORTE!BK2415))</f>
        <v>*</v>
      </c>
    </row>
    <row r="2417" spans="1:16" hidden="1">
      <c r="A2417" s="91" t="str">
        <f>IF(SP_NORTE!B2416="","*",SP_NORTE!B2416)</f>
        <v>*</v>
      </c>
      <c r="B2417" s="92" t="str">
        <f>IF(SP_NORTE!X2416="","*",SP_NORTE!X2416)</f>
        <v>*</v>
      </c>
      <c r="C2417" s="92" t="str">
        <f>IF(SP_NORTE!S2416="","*",SP_NORTE!S2416)</f>
        <v>*</v>
      </c>
      <c r="D2417" s="92" t="str">
        <f>IF(SP_NORTE!T2416="","*",SP_NORTE!T2416)</f>
        <v>*</v>
      </c>
      <c r="E2417" s="92" t="str">
        <f>IF(SP_NORTE!D2416="","*",SP_NORTE!D2416)</f>
        <v>*</v>
      </c>
      <c r="F2417" s="92" t="str">
        <f>IF(SP_NORTE!H2416="","*",SP_NORTE!H2416)</f>
        <v>*</v>
      </c>
      <c r="G2417" s="92" t="str">
        <f>IF(SP_NORTE!M2416="","*",SP_NORTE!M2416)</f>
        <v>*</v>
      </c>
      <c r="H2417" s="131" t="str">
        <f>IF(SP_NORTE!K2416="","*",SP_NORTE!K2416)</f>
        <v>*</v>
      </c>
      <c r="I2417" s="128" t="str">
        <f>IF(SP_NORTE!O2416="","*",SP_NORTE!O2416)</f>
        <v>*</v>
      </c>
      <c r="J2417" s="128" t="str">
        <f>IF(SP_NORTE!P2416="","*",SP_NORTE!P2416)</f>
        <v>*</v>
      </c>
      <c r="K2417" s="92" t="str">
        <f>IF(SP_NORTE!AK2416="","*",SP_NORTE!AK2416)</f>
        <v>*</v>
      </c>
      <c r="L2417" s="92" t="str">
        <f>IF(SP_NORTE!AM2416="","*",SP_NORTE!AM2416)</f>
        <v>*</v>
      </c>
      <c r="M2417" s="92" t="str">
        <f>IF(SP_NORTE!AP2416="","*",SP_NORTE!AP2416)</f>
        <v>*</v>
      </c>
      <c r="N2417" s="92" t="str">
        <f>IF(SP_NORTE!AM2416="","*",SP_NORTE!AM2416)</f>
        <v>*</v>
      </c>
      <c r="O2417" s="124" t="str">
        <f>IF(SP_NORTE!BH2416="","*",SP_NORTE!BH2416)</f>
        <v>*</v>
      </c>
      <c r="P2417" s="212" t="str">
        <f>IF($A$2=1,IF(SP_NORTE!BJ2416="","*",SP_NORTE!BJ2416),IF(SP_NORTE!BK2416="","*",SP_NORTE!BK2416))</f>
        <v>*</v>
      </c>
    </row>
    <row r="2418" spans="1:16" hidden="1">
      <c r="A2418" s="91" t="str">
        <f>IF(SP_NORTE!B2417="","*",SP_NORTE!B2417)</f>
        <v>*</v>
      </c>
      <c r="B2418" s="92" t="str">
        <f>IF(SP_NORTE!X2417="","*",SP_NORTE!X2417)</f>
        <v>*</v>
      </c>
      <c r="C2418" s="92" t="str">
        <f>IF(SP_NORTE!S2417="","*",SP_NORTE!S2417)</f>
        <v>*</v>
      </c>
      <c r="D2418" s="92" t="str">
        <f>IF(SP_NORTE!T2417="","*",SP_NORTE!T2417)</f>
        <v>*</v>
      </c>
      <c r="E2418" s="92" t="str">
        <f>IF(SP_NORTE!D2417="","*",SP_NORTE!D2417)</f>
        <v>*</v>
      </c>
      <c r="F2418" s="92" t="str">
        <f>IF(SP_NORTE!H2417="","*",SP_NORTE!H2417)</f>
        <v>*</v>
      </c>
      <c r="G2418" s="92" t="str">
        <f>IF(SP_NORTE!M2417="","*",SP_NORTE!M2417)</f>
        <v>*</v>
      </c>
      <c r="H2418" s="131" t="str">
        <f>IF(SP_NORTE!K2417="","*",SP_NORTE!K2417)</f>
        <v>*</v>
      </c>
      <c r="I2418" s="128" t="str">
        <f>IF(SP_NORTE!O2417="","*",SP_NORTE!O2417)</f>
        <v>*</v>
      </c>
      <c r="J2418" s="128" t="str">
        <f>IF(SP_NORTE!P2417="","*",SP_NORTE!P2417)</f>
        <v>*</v>
      </c>
      <c r="K2418" s="92" t="str">
        <f>IF(SP_NORTE!AK2417="","*",SP_NORTE!AK2417)</f>
        <v>*</v>
      </c>
      <c r="L2418" s="92" t="str">
        <f>IF(SP_NORTE!AM2417="","*",SP_NORTE!AM2417)</f>
        <v>*</v>
      </c>
      <c r="M2418" s="92" t="str">
        <f>IF(SP_NORTE!AP2417="","*",SP_NORTE!AP2417)</f>
        <v>*</v>
      </c>
      <c r="N2418" s="92" t="str">
        <f>IF(SP_NORTE!AM2417="","*",SP_NORTE!AM2417)</f>
        <v>*</v>
      </c>
      <c r="O2418" s="124" t="str">
        <f>IF(SP_NORTE!BH2417="","*",SP_NORTE!BH2417)</f>
        <v>*</v>
      </c>
      <c r="P2418" s="212" t="str">
        <f>IF($A$2=1,IF(SP_NORTE!BJ2417="","*",SP_NORTE!BJ2417),IF(SP_NORTE!BK2417="","*",SP_NORTE!BK2417))</f>
        <v>*</v>
      </c>
    </row>
    <row r="2419" spans="1:16" hidden="1">
      <c r="A2419" s="91" t="str">
        <f>IF(SP_NORTE!B2418="","*",SP_NORTE!B2418)</f>
        <v>*</v>
      </c>
      <c r="B2419" s="92" t="str">
        <f>IF(SP_NORTE!X2418="","*",SP_NORTE!X2418)</f>
        <v>*</v>
      </c>
      <c r="C2419" s="92" t="str">
        <f>IF(SP_NORTE!S2418="","*",SP_NORTE!S2418)</f>
        <v>*</v>
      </c>
      <c r="D2419" s="92" t="str">
        <f>IF(SP_NORTE!T2418="","*",SP_NORTE!T2418)</f>
        <v>*</v>
      </c>
      <c r="E2419" s="92" t="str">
        <f>IF(SP_NORTE!D2418="","*",SP_NORTE!D2418)</f>
        <v>*</v>
      </c>
      <c r="F2419" s="92" t="str">
        <f>IF(SP_NORTE!H2418="","*",SP_NORTE!H2418)</f>
        <v>*</v>
      </c>
      <c r="G2419" s="92" t="str">
        <f>IF(SP_NORTE!M2418="","*",SP_NORTE!M2418)</f>
        <v>*</v>
      </c>
      <c r="H2419" s="131" t="str">
        <f>IF(SP_NORTE!K2418="","*",SP_NORTE!K2418)</f>
        <v>*</v>
      </c>
      <c r="I2419" s="128" t="str">
        <f>IF(SP_NORTE!O2418="","*",SP_NORTE!O2418)</f>
        <v>*</v>
      </c>
      <c r="J2419" s="128" t="str">
        <f>IF(SP_NORTE!P2418="","*",SP_NORTE!P2418)</f>
        <v>*</v>
      </c>
      <c r="K2419" s="92" t="str">
        <f>IF(SP_NORTE!AK2418="","*",SP_NORTE!AK2418)</f>
        <v>*</v>
      </c>
      <c r="L2419" s="92" t="str">
        <f>IF(SP_NORTE!AM2418="","*",SP_NORTE!AM2418)</f>
        <v>*</v>
      </c>
      <c r="M2419" s="92" t="str">
        <f>IF(SP_NORTE!AP2418="","*",SP_NORTE!AP2418)</f>
        <v>*</v>
      </c>
      <c r="N2419" s="92" t="str">
        <f>IF(SP_NORTE!AM2418="","*",SP_NORTE!AM2418)</f>
        <v>*</v>
      </c>
      <c r="O2419" s="124" t="str">
        <f>IF(SP_NORTE!BH2418="","*",SP_NORTE!BH2418)</f>
        <v>*</v>
      </c>
      <c r="P2419" s="212" t="str">
        <f>IF($A$2=1,IF(SP_NORTE!BJ2418="","*",SP_NORTE!BJ2418),IF(SP_NORTE!BK2418="","*",SP_NORTE!BK2418))</f>
        <v>*</v>
      </c>
    </row>
    <row r="2420" spans="1:16" hidden="1">
      <c r="A2420" s="91" t="str">
        <f>IF(SP_NORTE!B2419="","*",SP_NORTE!B2419)</f>
        <v>*</v>
      </c>
      <c r="B2420" s="92" t="str">
        <f>IF(SP_NORTE!X2419="","*",SP_NORTE!X2419)</f>
        <v>*</v>
      </c>
      <c r="C2420" s="92" t="str">
        <f>IF(SP_NORTE!S2419="","*",SP_NORTE!S2419)</f>
        <v>*</v>
      </c>
      <c r="D2420" s="92" t="str">
        <f>IF(SP_NORTE!T2419="","*",SP_NORTE!T2419)</f>
        <v>*</v>
      </c>
      <c r="E2420" s="92" t="str">
        <f>IF(SP_NORTE!D2419="","*",SP_NORTE!D2419)</f>
        <v>*</v>
      </c>
      <c r="F2420" s="92" t="str">
        <f>IF(SP_NORTE!H2419="","*",SP_NORTE!H2419)</f>
        <v>*</v>
      </c>
      <c r="G2420" s="92" t="str">
        <f>IF(SP_NORTE!M2419="","*",SP_NORTE!M2419)</f>
        <v>*</v>
      </c>
      <c r="H2420" s="131" t="str">
        <f>IF(SP_NORTE!K2419="","*",SP_NORTE!K2419)</f>
        <v>*</v>
      </c>
      <c r="I2420" s="128" t="str">
        <f>IF(SP_NORTE!O2419="","*",SP_NORTE!O2419)</f>
        <v>*</v>
      </c>
      <c r="J2420" s="128" t="str">
        <f>IF(SP_NORTE!P2419="","*",SP_NORTE!P2419)</f>
        <v>*</v>
      </c>
      <c r="K2420" s="92" t="str">
        <f>IF(SP_NORTE!AK2419="","*",SP_NORTE!AK2419)</f>
        <v>*</v>
      </c>
      <c r="L2420" s="92" t="str">
        <f>IF(SP_NORTE!AM2419="","*",SP_NORTE!AM2419)</f>
        <v>*</v>
      </c>
      <c r="M2420" s="92" t="str">
        <f>IF(SP_NORTE!AP2419="","*",SP_NORTE!AP2419)</f>
        <v>*</v>
      </c>
      <c r="N2420" s="92" t="str">
        <f>IF(SP_NORTE!AM2419="","*",SP_NORTE!AM2419)</f>
        <v>*</v>
      </c>
      <c r="O2420" s="124" t="str">
        <f>IF(SP_NORTE!BH2419="","*",SP_NORTE!BH2419)</f>
        <v>*</v>
      </c>
      <c r="P2420" s="212" t="str">
        <f>IF($A$2=1,IF(SP_NORTE!BJ2419="","*",SP_NORTE!BJ2419),IF(SP_NORTE!BK2419="","*",SP_NORTE!BK2419))</f>
        <v>*</v>
      </c>
    </row>
    <row r="2421" spans="1:16" hidden="1">
      <c r="A2421" s="91" t="str">
        <f>IF(SP_NORTE!B2420="","*",SP_NORTE!B2420)</f>
        <v>*</v>
      </c>
      <c r="B2421" s="92" t="str">
        <f>IF(SP_NORTE!X2420="","*",SP_NORTE!X2420)</f>
        <v>*</v>
      </c>
      <c r="C2421" s="92" t="str">
        <f>IF(SP_NORTE!S2420="","*",SP_NORTE!S2420)</f>
        <v>*</v>
      </c>
      <c r="D2421" s="92" t="str">
        <f>IF(SP_NORTE!T2420="","*",SP_NORTE!T2420)</f>
        <v>*</v>
      </c>
      <c r="E2421" s="92" t="str">
        <f>IF(SP_NORTE!D2420="","*",SP_NORTE!D2420)</f>
        <v>*</v>
      </c>
      <c r="F2421" s="92" t="str">
        <f>IF(SP_NORTE!H2420="","*",SP_NORTE!H2420)</f>
        <v>*</v>
      </c>
      <c r="G2421" s="92" t="str">
        <f>IF(SP_NORTE!M2420="","*",SP_NORTE!M2420)</f>
        <v>*</v>
      </c>
      <c r="H2421" s="131" t="str">
        <f>IF(SP_NORTE!K2420="","*",SP_NORTE!K2420)</f>
        <v>*</v>
      </c>
      <c r="I2421" s="128" t="str">
        <f>IF(SP_NORTE!O2420="","*",SP_NORTE!O2420)</f>
        <v>*</v>
      </c>
      <c r="J2421" s="128" t="str">
        <f>IF(SP_NORTE!P2420="","*",SP_NORTE!P2420)</f>
        <v>*</v>
      </c>
      <c r="K2421" s="92" t="str">
        <f>IF(SP_NORTE!AK2420="","*",SP_NORTE!AK2420)</f>
        <v>*</v>
      </c>
      <c r="L2421" s="92" t="str">
        <f>IF(SP_NORTE!AM2420="","*",SP_NORTE!AM2420)</f>
        <v>*</v>
      </c>
      <c r="M2421" s="92" t="str">
        <f>IF(SP_NORTE!AP2420="","*",SP_NORTE!AP2420)</f>
        <v>*</v>
      </c>
      <c r="N2421" s="92" t="str">
        <f>IF(SP_NORTE!AM2420="","*",SP_NORTE!AM2420)</f>
        <v>*</v>
      </c>
      <c r="O2421" s="124" t="str">
        <f>IF(SP_NORTE!BH2420="","*",SP_NORTE!BH2420)</f>
        <v>*</v>
      </c>
      <c r="P2421" s="212" t="str">
        <f>IF($A$2=1,IF(SP_NORTE!BJ2420="","*",SP_NORTE!BJ2420),IF(SP_NORTE!BK2420="","*",SP_NORTE!BK2420))</f>
        <v>*</v>
      </c>
    </row>
    <row r="2422" spans="1:16" hidden="1">
      <c r="A2422" s="91" t="str">
        <f>IF(SP_NORTE!B2421="","*",SP_NORTE!B2421)</f>
        <v>*</v>
      </c>
      <c r="B2422" s="92" t="str">
        <f>IF(SP_NORTE!X2421="","*",SP_NORTE!X2421)</f>
        <v>*</v>
      </c>
      <c r="C2422" s="92" t="str">
        <f>IF(SP_NORTE!S2421="","*",SP_NORTE!S2421)</f>
        <v>*</v>
      </c>
      <c r="D2422" s="92" t="str">
        <f>IF(SP_NORTE!T2421="","*",SP_NORTE!T2421)</f>
        <v>*</v>
      </c>
      <c r="E2422" s="92" t="str">
        <f>IF(SP_NORTE!D2421="","*",SP_NORTE!D2421)</f>
        <v>*</v>
      </c>
      <c r="F2422" s="92" t="str">
        <f>IF(SP_NORTE!H2421="","*",SP_NORTE!H2421)</f>
        <v>*</v>
      </c>
      <c r="G2422" s="92" t="str">
        <f>IF(SP_NORTE!M2421="","*",SP_NORTE!M2421)</f>
        <v>*</v>
      </c>
      <c r="H2422" s="131" t="str">
        <f>IF(SP_NORTE!K2421="","*",SP_NORTE!K2421)</f>
        <v>*</v>
      </c>
      <c r="I2422" s="128" t="str">
        <f>IF(SP_NORTE!O2421="","*",SP_NORTE!O2421)</f>
        <v>*</v>
      </c>
      <c r="J2422" s="128" t="str">
        <f>IF(SP_NORTE!P2421="","*",SP_NORTE!P2421)</f>
        <v>*</v>
      </c>
      <c r="K2422" s="92" t="str">
        <f>IF(SP_NORTE!AK2421="","*",SP_NORTE!AK2421)</f>
        <v>*</v>
      </c>
      <c r="L2422" s="92" t="str">
        <f>IF(SP_NORTE!AM2421="","*",SP_NORTE!AM2421)</f>
        <v>*</v>
      </c>
      <c r="M2422" s="92" t="str">
        <f>IF(SP_NORTE!AP2421="","*",SP_NORTE!AP2421)</f>
        <v>*</v>
      </c>
      <c r="N2422" s="92" t="str">
        <f>IF(SP_NORTE!AM2421="","*",SP_NORTE!AM2421)</f>
        <v>*</v>
      </c>
      <c r="O2422" s="124" t="str">
        <f>IF(SP_NORTE!BH2421="","*",SP_NORTE!BH2421)</f>
        <v>*</v>
      </c>
      <c r="P2422" s="212" t="str">
        <f>IF($A$2=1,IF(SP_NORTE!BJ2421="","*",SP_NORTE!BJ2421),IF(SP_NORTE!BK2421="","*",SP_NORTE!BK2421))</f>
        <v>*</v>
      </c>
    </row>
    <row r="2423" spans="1:16" hidden="1">
      <c r="A2423" s="91" t="str">
        <f>IF(SP_NORTE!B2422="","*",SP_NORTE!B2422)</f>
        <v>*</v>
      </c>
      <c r="B2423" s="92" t="str">
        <f>IF(SP_NORTE!X2422="","*",SP_NORTE!X2422)</f>
        <v>*</v>
      </c>
      <c r="C2423" s="92" t="str">
        <f>IF(SP_NORTE!S2422="","*",SP_NORTE!S2422)</f>
        <v>*</v>
      </c>
      <c r="D2423" s="92" t="str">
        <f>IF(SP_NORTE!T2422="","*",SP_NORTE!T2422)</f>
        <v>*</v>
      </c>
      <c r="E2423" s="92" t="str">
        <f>IF(SP_NORTE!D2422="","*",SP_NORTE!D2422)</f>
        <v>*</v>
      </c>
      <c r="F2423" s="92" t="str">
        <f>IF(SP_NORTE!H2422="","*",SP_NORTE!H2422)</f>
        <v>*</v>
      </c>
      <c r="G2423" s="92" t="str">
        <f>IF(SP_NORTE!M2422="","*",SP_NORTE!M2422)</f>
        <v>*</v>
      </c>
      <c r="H2423" s="131" t="str">
        <f>IF(SP_NORTE!K2422="","*",SP_NORTE!K2422)</f>
        <v>*</v>
      </c>
      <c r="I2423" s="128" t="str">
        <f>IF(SP_NORTE!O2422="","*",SP_NORTE!O2422)</f>
        <v>*</v>
      </c>
      <c r="J2423" s="128" t="str">
        <f>IF(SP_NORTE!P2422="","*",SP_NORTE!P2422)</f>
        <v>*</v>
      </c>
      <c r="K2423" s="92" t="str">
        <f>IF(SP_NORTE!AK2422="","*",SP_NORTE!AK2422)</f>
        <v>*</v>
      </c>
      <c r="L2423" s="92" t="str">
        <f>IF(SP_NORTE!AM2422="","*",SP_NORTE!AM2422)</f>
        <v>*</v>
      </c>
      <c r="M2423" s="92" t="str">
        <f>IF(SP_NORTE!AP2422="","*",SP_NORTE!AP2422)</f>
        <v>*</v>
      </c>
      <c r="N2423" s="92" t="str">
        <f>IF(SP_NORTE!AM2422="","*",SP_NORTE!AM2422)</f>
        <v>*</v>
      </c>
      <c r="O2423" s="124" t="str">
        <f>IF(SP_NORTE!BH2422="","*",SP_NORTE!BH2422)</f>
        <v>*</v>
      </c>
      <c r="P2423" s="212" t="str">
        <f>IF($A$2=1,IF(SP_NORTE!BJ2422="","*",SP_NORTE!BJ2422),IF(SP_NORTE!BK2422="","*",SP_NORTE!BK2422))</f>
        <v>*</v>
      </c>
    </row>
    <row r="2424" spans="1:16" hidden="1">
      <c r="A2424" s="91" t="str">
        <f>IF(SP_NORTE!B2423="","*",SP_NORTE!B2423)</f>
        <v>*</v>
      </c>
      <c r="B2424" s="92" t="str">
        <f>IF(SP_NORTE!X2423="","*",SP_NORTE!X2423)</f>
        <v>*</v>
      </c>
      <c r="C2424" s="92" t="str">
        <f>IF(SP_NORTE!S2423="","*",SP_NORTE!S2423)</f>
        <v>*</v>
      </c>
      <c r="D2424" s="92" t="str">
        <f>IF(SP_NORTE!T2423="","*",SP_NORTE!T2423)</f>
        <v>*</v>
      </c>
      <c r="E2424" s="92" t="str">
        <f>IF(SP_NORTE!D2423="","*",SP_NORTE!D2423)</f>
        <v>*</v>
      </c>
      <c r="F2424" s="92" t="str">
        <f>IF(SP_NORTE!H2423="","*",SP_NORTE!H2423)</f>
        <v>*</v>
      </c>
      <c r="G2424" s="92" t="str">
        <f>IF(SP_NORTE!M2423="","*",SP_NORTE!M2423)</f>
        <v>*</v>
      </c>
      <c r="H2424" s="131" t="str">
        <f>IF(SP_NORTE!K2423="","*",SP_NORTE!K2423)</f>
        <v>*</v>
      </c>
      <c r="I2424" s="128" t="str">
        <f>IF(SP_NORTE!O2423="","*",SP_NORTE!O2423)</f>
        <v>*</v>
      </c>
      <c r="J2424" s="128" t="str">
        <f>IF(SP_NORTE!P2423="","*",SP_NORTE!P2423)</f>
        <v>*</v>
      </c>
      <c r="K2424" s="92" t="str">
        <f>IF(SP_NORTE!AK2423="","*",SP_NORTE!AK2423)</f>
        <v>*</v>
      </c>
      <c r="L2424" s="92" t="str">
        <f>IF(SP_NORTE!AM2423="","*",SP_NORTE!AM2423)</f>
        <v>*</v>
      </c>
      <c r="M2424" s="92" t="str">
        <f>IF(SP_NORTE!AP2423="","*",SP_NORTE!AP2423)</f>
        <v>*</v>
      </c>
      <c r="N2424" s="92" t="str">
        <f>IF(SP_NORTE!AM2423="","*",SP_NORTE!AM2423)</f>
        <v>*</v>
      </c>
      <c r="O2424" s="124" t="str">
        <f>IF(SP_NORTE!BH2423="","*",SP_NORTE!BH2423)</f>
        <v>*</v>
      </c>
      <c r="P2424" s="212" t="str">
        <f>IF($A$2=1,IF(SP_NORTE!BJ2423="","*",SP_NORTE!BJ2423),IF(SP_NORTE!BK2423="","*",SP_NORTE!BK2423))</f>
        <v>*</v>
      </c>
    </row>
    <row r="2425" spans="1:16" hidden="1">
      <c r="A2425" s="91" t="str">
        <f>IF(SP_NORTE!B2424="","*",SP_NORTE!B2424)</f>
        <v>*</v>
      </c>
      <c r="B2425" s="92" t="str">
        <f>IF(SP_NORTE!X2424="","*",SP_NORTE!X2424)</f>
        <v>*</v>
      </c>
      <c r="C2425" s="92" t="str">
        <f>IF(SP_NORTE!S2424="","*",SP_NORTE!S2424)</f>
        <v>*</v>
      </c>
      <c r="D2425" s="92" t="str">
        <f>IF(SP_NORTE!T2424="","*",SP_NORTE!T2424)</f>
        <v>*</v>
      </c>
      <c r="E2425" s="92" t="str">
        <f>IF(SP_NORTE!D2424="","*",SP_NORTE!D2424)</f>
        <v>*</v>
      </c>
      <c r="F2425" s="92" t="str">
        <f>IF(SP_NORTE!H2424="","*",SP_NORTE!H2424)</f>
        <v>*</v>
      </c>
      <c r="G2425" s="92" t="str">
        <f>IF(SP_NORTE!M2424="","*",SP_NORTE!M2424)</f>
        <v>*</v>
      </c>
      <c r="H2425" s="131" t="str">
        <f>IF(SP_NORTE!K2424="","*",SP_NORTE!K2424)</f>
        <v>*</v>
      </c>
      <c r="I2425" s="128" t="str">
        <f>IF(SP_NORTE!O2424="","*",SP_NORTE!O2424)</f>
        <v>*</v>
      </c>
      <c r="J2425" s="128" t="str">
        <f>IF(SP_NORTE!P2424="","*",SP_NORTE!P2424)</f>
        <v>*</v>
      </c>
      <c r="K2425" s="92" t="str">
        <f>IF(SP_NORTE!AK2424="","*",SP_NORTE!AK2424)</f>
        <v>*</v>
      </c>
      <c r="L2425" s="92" t="str">
        <f>IF(SP_NORTE!AM2424="","*",SP_NORTE!AM2424)</f>
        <v>*</v>
      </c>
      <c r="M2425" s="92" t="str">
        <f>IF(SP_NORTE!AP2424="","*",SP_NORTE!AP2424)</f>
        <v>*</v>
      </c>
      <c r="N2425" s="92" t="str">
        <f>IF(SP_NORTE!AM2424="","*",SP_NORTE!AM2424)</f>
        <v>*</v>
      </c>
      <c r="O2425" s="124" t="str">
        <f>IF(SP_NORTE!BH2424="","*",SP_NORTE!BH2424)</f>
        <v>*</v>
      </c>
      <c r="P2425" s="212" t="str">
        <f>IF($A$2=1,IF(SP_NORTE!BJ2424="","*",SP_NORTE!BJ2424),IF(SP_NORTE!BK2424="","*",SP_NORTE!BK2424))</f>
        <v>*</v>
      </c>
    </row>
    <row r="2426" spans="1:16" hidden="1">
      <c r="A2426" s="91" t="str">
        <f>IF(SP_NORTE!B2425="","*",SP_NORTE!B2425)</f>
        <v>*</v>
      </c>
      <c r="B2426" s="92" t="str">
        <f>IF(SP_NORTE!X2425="","*",SP_NORTE!X2425)</f>
        <v>*</v>
      </c>
      <c r="C2426" s="92" t="str">
        <f>IF(SP_NORTE!S2425="","*",SP_NORTE!S2425)</f>
        <v>*</v>
      </c>
      <c r="D2426" s="92" t="str">
        <f>IF(SP_NORTE!T2425="","*",SP_NORTE!T2425)</f>
        <v>*</v>
      </c>
      <c r="E2426" s="92" t="str">
        <f>IF(SP_NORTE!D2425="","*",SP_NORTE!D2425)</f>
        <v>*</v>
      </c>
      <c r="F2426" s="92" t="str">
        <f>IF(SP_NORTE!H2425="","*",SP_NORTE!H2425)</f>
        <v>*</v>
      </c>
      <c r="G2426" s="92" t="str">
        <f>IF(SP_NORTE!M2425="","*",SP_NORTE!M2425)</f>
        <v>*</v>
      </c>
      <c r="H2426" s="131" t="str">
        <f>IF(SP_NORTE!K2425="","*",SP_NORTE!K2425)</f>
        <v>*</v>
      </c>
      <c r="I2426" s="128" t="str">
        <f>IF(SP_NORTE!O2425="","*",SP_NORTE!O2425)</f>
        <v>*</v>
      </c>
      <c r="J2426" s="128" t="str">
        <f>IF(SP_NORTE!P2425="","*",SP_NORTE!P2425)</f>
        <v>*</v>
      </c>
      <c r="K2426" s="92" t="str">
        <f>IF(SP_NORTE!AK2425="","*",SP_NORTE!AK2425)</f>
        <v>*</v>
      </c>
      <c r="L2426" s="92" t="str">
        <f>IF(SP_NORTE!AM2425="","*",SP_NORTE!AM2425)</f>
        <v>*</v>
      </c>
      <c r="M2426" s="92" t="str">
        <f>IF(SP_NORTE!AP2425="","*",SP_NORTE!AP2425)</f>
        <v>*</v>
      </c>
      <c r="N2426" s="92" t="str">
        <f>IF(SP_NORTE!AM2425="","*",SP_NORTE!AM2425)</f>
        <v>*</v>
      </c>
      <c r="O2426" s="124" t="str">
        <f>IF(SP_NORTE!BH2425="","*",SP_NORTE!BH2425)</f>
        <v>*</v>
      </c>
      <c r="P2426" s="212" t="str">
        <f>IF($A$2=1,IF(SP_NORTE!BJ2425="","*",SP_NORTE!BJ2425),IF(SP_NORTE!BK2425="","*",SP_NORTE!BK2425))</f>
        <v>*</v>
      </c>
    </row>
    <row r="2427" spans="1:16" hidden="1">
      <c r="A2427" s="91" t="str">
        <f>IF(SP_NORTE!B2426="","*",SP_NORTE!B2426)</f>
        <v>*</v>
      </c>
      <c r="B2427" s="92" t="str">
        <f>IF(SP_NORTE!X2426="","*",SP_NORTE!X2426)</f>
        <v>*</v>
      </c>
      <c r="C2427" s="92" t="str">
        <f>IF(SP_NORTE!S2426="","*",SP_NORTE!S2426)</f>
        <v>*</v>
      </c>
      <c r="D2427" s="92" t="str">
        <f>IF(SP_NORTE!T2426="","*",SP_NORTE!T2426)</f>
        <v>*</v>
      </c>
      <c r="E2427" s="92" t="str">
        <f>IF(SP_NORTE!D2426="","*",SP_NORTE!D2426)</f>
        <v>*</v>
      </c>
      <c r="F2427" s="92" t="str">
        <f>IF(SP_NORTE!H2426="","*",SP_NORTE!H2426)</f>
        <v>*</v>
      </c>
      <c r="G2427" s="92" t="str">
        <f>IF(SP_NORTE!M2426="","*",SP_NORTE!M2426)</f>
        <v>*</v>
      </c>
      <c r="H2427" s="131" t="str">
        <f>IF(SP_NORTE!K2426="","*",SP_NORTE!K2426)</f>
        <v>*</v>
      </c>
      <c r="I2427" s="128" t="str">
        <f>IF(SP_NORTE!O2426="","*",SP_NORTE!O2426)</f>
        <v>*</v>
      </c>
      <c r="J2427" s="128" t="str">
        <f>IF(SP_NORTE!P2426="","*",SP_NORTE!P2426)</f>
        <v>*</v>
      </c>
      <c r="K2427" s="92" t="str">
        <f>IF(SP_NORTE!AK2426="","*",SP_NORTE!AK2426)</f>
        <v>*</v>
      </c>
      <c r="L2427" s="92" t="str">
        <f>IF(SP_NORTE!AM2426="","*",SP_NORTE!AM2426)</f>
        <v>*</v>
      </c>
      <c r="M2427" s="92" t="str">
        <f>IF(SP_NORTE!AP2426="","*",SP_NORTE!AP2426)</f>
        <v>*</v>
      </c>
      <c r="N2427" s="92" t="str">
        <f>IF(SP_NORTE!AM2426="","*",SP_NORTE!AM2426)</f>
        <v>*</v>
      </c>
      <c r="O2427" s="124" t="str">
        <f>IF(SP_NORTE!BH2426="","*",SP_NORTE!BH2426)</f>
        <v>*</v>
      </c>
      <c r="P2427" s="212" t="str">
        <f>IF($A$2=1,IF(SP_NORTE!BJ2426="","*",SP_NORTE!BJ2426),IF(SP_NORTE!BK2426="","*",SP_NORTE!BK2426))</f>
        <v>*</v>
      </c>
    </row>
    <row r="2428" spans="1:16" hidden="1">
      <c r="A2428" s="91" t="str">
        <f>IF(SP_NORTE!B2427="","*",SP_NORTE!B2427)</f>
        <v>*</v>
      </c>
      <c r="B2428" s="92" t="str">
        <f>IF(SP_NORTE!X2427="","*",SP_NORTE!X2427)</f>
        <v>*</v>
      </c>
      <c r="C2428" s="92" t="str">
        <f>IF(SP_NORTE!S2427="","*",SP_NORTE!S2427)</f>
        <v>*</v>
      </c>
      <c r="D2428" s="92" t="str">
        <f>IF(SP_NORTE!T2427="","*",SP_NORTE!T2427)</f>
        <v>*</v>
      </c>
      <c r="E2428" s="92" t="str">
        <f>IF(SP_NORTE!D2427="","*",SP_NORTE!D2427)</f>
        <v>*</v>
      </c>
      <c r="F2428" s="92" t="str">
        <f>IF(SP_NORTE!H2427="","*",SP_NORTE!H2427)</f>
        <v>*</v>
      </c>
      <c r="G2428" s="92" t="str">
        <f>IF(SP_NORTE!M2427="","*",SP_NORTE!M2427)</f>
        <v>*</v>
      </c>
      <c r="H2428" s="131" t="str">
        <f>IF(SP_NORTE!K2427="","*",SP_NORTE!K2427)</f>
        <v>*</v>
      </c>
      <c r="I2428" s="128" t="str">
        <f>IF(SP_NORTE!O2427="","*",SP_NORTE!O2427)</f>
        <v>*</v>
      </c>
      <c r="J2428" s="128" t="str">
        <f>IF(SP_NORTE!P2427="","*",SP_NORTE!P2427)</f>
        <v>*</v>
      </c>
      <c r="K2428" s="92" t="str">
        <f>IF(SP_NORTE!AK2427="","*",SP_NORTE!AK2427)</f>
        <v>*</v>
      </c>
      <c r="L2428" s="92" t="str">
        <f>IF(SP_NORTE!AM2427="","*",SP_NORTE!AM2427)</f>
        <v>*</v>
      </c>
      <c r="M2428" s="92" t="str">
        <f>IF(SP_NORTE!AP2427="","*",SP_NORTE!AP2427)</f>
        <v>*</v>
      </c>
      <c r="N2428" s="92" t="str">
        <f>IF(SP_NORTE!AM2427="","*",SP_NORTE!AM2427)</f>
        <v>*</v>
      </c>
      <c r="O2428" s="124" t="str">
        <f>IF(SP_NORTE!BH2427="","*",SP_NORTE!BH2427)</f>
        <v>*</v>
      </c>
      <c r="P2428" s="212" t="str">
        <f>IF($A$2=1,IF(SP_NORTE!BJ2427="","*",SP_NORTE!BJ2427),IF(SP_NORTE!BK2427="","*",SP_NORTE!BK2427))</f>
        <v>*</v>
      </c>
    </row>
    <row r="2429" spans="1:16" hidden="1">
      <c r="A2429" s="91" t="str">
        <f>IF(SP_NORTE!B2428="","*",SP_NORTE!B2428)</f>
        <v>*</v>
      </c>
      <c r="B2429" s="92" t="str">
        <f>IF(SP_NORTE!X2428="","*",SP_NORTE!X2428)</f>
        <v>*</v>
      </c>
      <c r="C2429" s="92" t="str">
        <f>IF(SP_NORTE!S2428="","*",SP_NORTE!S2428)</f>
        <v>*</v>
      </c>
      <c r="D2429" s="92" t="str">
        <f>IF(SP_NORTE!T2428="","*",SP_NORTE!T2428)</f>
        <v>*</v>
      </c>
      <c r="E2429" s="92" t="str">
        <f>IF(SP_NORTE!D2428="","*",SP_NORTE!D2428)</f>
        <v>*</v>
      </c>
      <c r="F2429" s="92" t="str">
        <f>IF(SP_NORTE!H2428="","*",SP_NORTE!H2428)</f>
        <v>*</v>
      </c>
      <c r="G2429" s="92" t="str">
        <f>IF(SP_NORTE!M2428="","*",SP_NORTE!M2428)</f>
        <v>*</v>
      </c>
      <c r="H2429" s="131" t="str">
        <f>IF(SP_NORTE!K2428="","*",SP_NORTE!K2428)</f>
        <v>*</v>
      </c>
      <c r="I2429" s="128" t="str">
        <f>IF(SP_NORTE!O2428="","*",SP_NORTE!O2428)</f>
        <v>*</v>
      </c>
      <c r="J2429" s="128" t="str">
        <f>IF(SP_NORTE!P2428="","*",SP_NORTE!P2428)</f>
        <v>*</v>
      </c>
      <c r="K2429" s="92" t="str">
        <f>IF(SP_NORTE!AK2428="","*",SP_NORTE!AK2428)</f>
        <v>*</v>
      </c>
      <c r="L2429" s="92" t="str">
        <f>IF(SP_NORTE!AM2428="","*",SP_NORTE!AM2428)</f>
        <v>*</v>
      </c>
      <c r="M2429" s="92" t="str">
        <f>IF(SP_NORTE!AP2428="","*",SP_NORTE!AP2428)</f>
        <v>*</v>
      </c>
      <c r="N2429" s="92" t="str">
        <f>IF(SP_NORTE!AM2428="","*",SP_NORTE!AM2428)</f>
        <v>*</v>
      </c>
      <c r="O2429" s="124" t="str">
        <f>IF(SP_NORTE!BH2428="","*",SP_NORTE!BH2428)</f>
        <v>*</v>
      </c>
      <c r="P2429" s="212" t="str">
        <f>IF($A$2=1,IF(SP_NORTE!BJ2428="","*",SP_NORTE!BJ2428),IF(SP_NORTE!BK2428="","*",SP_NORTE!BK2428))</f>
        <v>*</v>
      </c>
    </row>
    <row r="2430" spans="1:16" hidden="1">
      <c r="A2430" s="91" t="str">
        <f>IF(SP_NORTE!B2429="","*",SP_NORTE!B2429)</f>
        <v>*</v>
      </c>
      <c r="B2430" s="92" t="str">
        <f>IF(SP_NORTE!X2429="","*",SP_NORTE!X2429)</f>
        <v>*</v>
      </c>
      <c r="C2430" s="92" t="str">
        <f>IF(SP_NORTE!S2429="","*",SP_NORTE!S2429)</f>
        <v>*</v>
      </c>
      <c r="D2430" s="92" t="str">
        <f>IF(SP_NORTE!T2429="","*",SP_NORTE!T2429)</f>
        <v>*</v>
      </c>
      <c r="E2430" s="92" t="str">
        <f>IF(SP_NORTE!D2429="","*",SP_NORTE!D2429)</f>
        <v>*</v>
      </c>
      <c r="F2430" s="92" t="str">
        <f>IF(SP_NORTE!H2429="","*",SP_NORTE!H2429)</f>
        <v>*</v>
      </c>
      <c r="G2430" s="92" t="str">
        <f>IF(SP_NORTE!M2429="","*",SP_NORTE!M2429)</f>
        <v>*</v>
      </c>
      <c r="H2430" s="131" t="str">
        <f>IF(SP_NORTE!K2429="","*",SP_NORTE!K2429)</f>
        <v>*</v>
      </c>
      <c r="I2430" s="128" t="str">
        <f>IF(SP_NORTE!O2429="","*",SP_NORTE!O2429)</f>
        <v>*</v>
      </c>
      <c r="J2430" s="128" t="str">
        <f>IF(SP_NORTE!P2429="","*",SP_NORTE!P2429)</f>
        <v>*</v>
      </c>
      <c r="K2430" s="92" t="str">
        <f>IF(SP_NORTE!AK2429="","*",SP_NORTE!AK2429)</f>
        <v>*</v>
      </c>
      <c r="L2430" s="92" t="str">
        <f>IF(SP_NORTE!AM2429="","*",SP_NORTE!AM2429)</f>
        <v>*</v>
      </c>
      <c r="M2430" s="92" t="str">
        <f>IF(SP_NORTE!AP2429="","*",SP_NORTE!AP2429)</f>
        <v>*</v>
      </c>
      <c r="N2430" s="92" t="str">
        <f>IF(SP_NORTE!AM2429="","*",SP_NORTE!AM2429)</f>
        <v>*</v>
      </c>
      <c r="O2430" s="124" t="str">
        <f>IF(SP_NORTE!BH2429="","*",SP_NORTE!BH2429)</f>
        <v>*</v>
      </c>
      <c r="P2430" s="212" t="str">
        <f>IF($A$2=1,IF(SP_NORTE!BJ2429="","*",SP_NORTE!BJ2429),IF(SP_NORTE!BK2429="","*",SP_NORTE!BK2429))</f>
        <v>*</v>
      </c>
    </row>
    <row r="2431" spans="1:16" hidden="1">
      <c r="A2431" s="91" t="str">
        <f>IF(SP_NORTE!B2430="","*",SP_NORTE!B2430)</f>
        <v>*</v>
      </c>
      <c r="B2431" s="92" t="str">
        <f>IF(SP_NORTE!X2430="","*",SP_NORTE!X2430)</f>
        <v>*</v>
      </c>
      <c r="C2431" s="92" t="str">
        <f>IF(SP_NORTE!S2430="","*",SP_NORTE!S2430)</f>
        <v>*</v>
      </c>
      <c r="D2431" s="92" t="str">
        <f>IF(SP_NORTE!T2430="","*",SP_NORTE!T2430)</f>
        <v>*</v>
      </c>
      <c r="E2431" s="92" t="str">
        <f>IF(SP_NORTE!D2430="","*",SP_NORTE!D2430)</f>
        <v>*</v>
      </c>
      <c r="F2431" s="92" t="str">
        <f>IF(SP_NORTE!H2430="","*",SP_NORTE!H2430)</f>
        <v>*</v>
      </c>
      <c r="G2431" s="92" t="str">
        <f>IF(SP_NORTE!M2430="","*",SP_NORTE!M2430)</f>
        <v>*</v>
      </c>
      <c r="H2431" s="131" t="str">
        <f>IF(SP_NORTE!K2430="","*",SP_NORTE!K2430)</f>
        <v>*</v>
      </c>
      <c r="I2431" s="128" t="str">
        <f>IF(SP_NORTE!O2430="","*",SP_NORTE!O2430)</f>
        <v>*</v>
      </c>
      <c r="J2431" s="128" t="str">
        <f>IF(SP_NORTE!P2430="","*",SP_NORTE!P2430)</f>
        <v>*</v>
      </c>
      <c r="K2431" s="92" t="str">
        <f>IF(SP_NORTE!AK2430="","*",SP_NORTE!AK2430)</f>
        <v>*</v>
      </c>
      <c r="L2431" s="92" t="str">
        <f>IF(SP_NORTE!AM2430="","*",SP_NORTE!AM2430)</f>
        <v>*</v>
      </c>
      <c r="M2431" s="92" t="str">
        <f>IF(SP_NORTE!AP2430="","*",SP_NORTE!AP2430)</f>
        <v>*</v>
      </c>
      <c r="N2431" s="92" t="str">
        <f>IF(SP_NORTE!AM2430="","*",SP_NORTE!AM2430)</f>
        <v>*</v>
      </c>
      <c r="O2431" s="124" t="str">
        <f>IF(SP_NORTE!BH2430="","*",SP_NORTE!BH2430)</f>
        <v>*</v>
      </c>
      <c r="P2431" s="212" t="str">
        <f>IF($A$2=1,IF(SP_NORTE!BJ2430="","*",SP_NORTE!BJ2430),IF(SP_NORTE!BK2430="","*",SP_NORTE!BK2430))</f>
        <v>*</v>
      </c>
    </row>
    <row r="2432" spans="1:16" hidden="1">
      <c r="A2432" s="91" t="str">
        <f>IF(SP_NORTE!B2431="","*",SP_NORTE!B2431)</f>
        <v>*</v>
      </c>
      <c r="B2432" s="92" t="str">
        <f>IF(SP_NORTE!X2431="","*",SP_NORTE!X2431)</f>
        <v>*</v>
      </c>
      <c r="C2432" s="92" t="str">
        <f>IF(SP_NORTE!S2431="","*",SP_NORTE!S2431)</f>
        <v>*</v>
      </c>
      <c r="D2432" s="92" t="str">
        <f>IF(SP_NORTE!T2431="","*",SP_NORTE!T2431)</f>
        <v>*</v>
      </c>
      <c r="E2432" s="92" t="str">
        <f>IF(SP_NORTE!D2431="","*",SP_NORTE!D2431)</f>
        <v>*</v>
      </c>
      <c r="F2432" s="92" t="str">
        <f>IF(SP_NORTE!H2431="","*",SP_NORTE!H2431)</f>
        <v>*</v>
      </c>
      <c r="G2432" s="92" t="str">
        <f>IF(SP_NORTE!M2431="","*",SP_NORTE!M2431)</f>
        <v>*</v>
      </c>
      <c r="H2432" s="131" t="str">
        <f>IF(SP_NORTE!K2431="","*",SP_NORTE!K2431)</f>
        <v>*</v>
      </c>
      <c r="I2432" s="128" t="str">
        <f>IF(SP_NORTE!O2431="","*",SP_NORTE!O2431)</f>
        <v>*</v>
      </c>
      <c r="J2432" s="128" t="str">
        <f>IF(SP_NORTE!P2431="","*",SP_NORTE!P2431)</f>
        <v>*</v>
      </c>
      <c r="K2432" s="92" t="str">
        <f>IF(SP_NORTE!AK2431="","*",SP_NORTE!AK2431)</f>
        <v>*</v>
      </c>
      <c r="L2432" s="92" t="str">
        <f>IF(SP_NORTE!AM2431="","*",SP_NORTE!AM2431)</f>
        <v>*</v>
      </c>
      <c r="M2432" s="92" t="str">
        <f>IF(SP_NORTE!AP2431="","*",SP_NORTE!AP2431)</f>
        <v>*</v>
      </c>
      <c r="N2432" s="92" t="str">
        <f>IF(SP_NORTE!AM2431="","*",SP_NORTE!AM2431)</f>
        <v>*</v>
      </c>
      <c r="O2432" s="124" t="str">
        <f>IF(SP_NORTE!BH2431="","*",SP_NORTE!BH2431)</f>
        <v>*</v>
      </c>
      <c r="P2432" s="212" t="str">
        <f>IF($A$2=1,IF(SP_NORTE!BJ2431="","*",SP_NORTE!BJ2431),IF(SP_NORTE!BK2431="","*",SP_NORTE!BK2431))</f>
        <v>*</v>
      </c>
    </row>
    <row r="2433" spans="1:16" hidden="1">
      <c r="A2433" s="91" t="str">
        <f>IF(SP_NORTE!B2432="","*",SP_NORTE!B2432)</f>
        <v>*</v>
      </c>
      <c r="B2433" s="92" t="str">
        <f>IF(SP_NORTE!X2432="","*",SP_NORTE!X2432)</f>
        <v>*</v>
      </c>
      <c r="C2433" s="92" t="str">
        <f>IF(SP_NORTE!S2432="","*",SP_NORTE!S2432)</f>
        <v>*</v>
      </c>
      <c r="D2433" s="92" t="str">
        <f>IF(SP_NORTE!T2432="","*",SP_NORTE!T2432)</f>
        <v>*</v>
      </c>
      <c r="E2433" s="92" t="str">
        <f>IF(SP_NORTE!D2432="","*",SP_NORTE!D2432)</f>
        <v>*</v>
      </c>
      <c r="F2433" s="92" t="str">
        <f>IF(SP_NORTE!H2432="","*",SP_NORTE!H2432)</f>
        <v>*</v>
      </c>
      <c r="G2433" s="92" t="str">
        <f>IF(SP_NORTE!M2432="","*",SP_NORTE!M2432)</f>
        <v>*</v>
      </c>
      <c r="H2433" s="131" t="str">
        <f>IF(SP_NORTE!K2432="","*",SP_NORTE!K2432)</f>
        <v>*</v>
      </c>
      <c r="I2433" s="128" t="str">
        <f>IF(SP_NORTE!O2432="","*",SP_NORTE!O2432)</f>
        <v>*</v>
      </c>
      <c r="J2433" s="128" t="str">
        <f>IF(SP_NORTE!P2432="","*",SP_NORTE!P2432)</f>
        <v>*</v>
      </c>
      <c r="K2433" s="92" t="str">
        <f>IF(SP_NORTE!AK2432="","*",SP_NORTE!AK2432)</f>
        <v>*</v>
      </c>
      <c r="L2433" s="92" t="str">
        <f>IF(SP_NORTE!AM2432="","*",SP_NORTE!AM2432)</f>
        <v>*</v>
      </c>
      <c r="M2433" s="92" t="str">
        <f>IF(SP_NORTE!AP2432="","*",SP_NORTE!AP2432)</f>
        <v>*</v>
      </c>
      <c r="N2433" s="92" t="str">
        <f>IF(SP_NORTE!AM2432="","*",SP_NORTE!AM2432)</f>
        <v>*</v>
      </c>
      <c r="O2433" s="124" t="str">
        <f>IF(SP_NORTE!BH2432="","*",SP_NORTE!BH2432)</f>
        <v>*</v>
      </c>
      <c r="P2433" s="212" t="str">
        <f>IF($A$2=1,IF(SP_NORTE!BJ2432="","*",SP_NORTE!BJ2432),IF(SP_NORTE!BK2432="","*",SP_NORTE!BK2432))</f>
        <v>*</v>
      </c>
    </row>
    <row r="2434" spans="1:16" hidden="1">
      <c r="A2434" s="91" t="str">
        <f>IF(SP_NORTE!B2433="","*",SP_NORTE!B2433)</f>
        <v>*</v>
      </c>
      <c r="B2434" s="92" t="str">
        <f>IF(SP_NORTE!X2433="","*",SP_NORTE!X2433)</f>
        <v>*</v>
      </c>
      <c r="C2434" s="92" t="str">
        <f>IF(SP_NORTE!S2433="","*",SP_NORTE!S2433)</f>
        <v>*</v>
      </c>
      <c r="D2434" s="92" t="str">
        <f>IF(SP_NORTE!T2433="","*",SP_NORTE!T2433)</f>
        <v>*</v>
      </c>
      <c r="E2434" s="92" t="str">
        <f>IF(SP_NORTE!D2433="","*",SP_NORTE!D2433)</f>
        <v>*</v>
      </c>
      <c r="F2434" s="92" t="str">
        <f>IF(SP_NORTE!H2433="","*",SP_NORTE!H2433)</f>
        <v>*</v>
      </c>
      <c r="G2434" s="92" t="str">
        <f>IF(SP_NORTE!M2433="","*",SP_NORTE!M2433)</f>
        <v>*</v>
      </c>
      <c r="H2434" s="131" t="str">
        <f>IF(SP_NORTE!K2433="","*",SP_NORTE!K2433)</f>
        <v>*</v>
      </c>
      <c r="I2434" s="128" t="str">
        <f>IF(SP_NORTE!O2433="","*",SP_NORTE!O2433)</f>
        <v>*</v>
      </c>
      <c r="J2434" s="128" t="str">
        <f>IF(SP_NORTE!P2433="","*",SP_NORTE!P2433)</f>
        <v>*</v>
      </c>
      <c r="K2434" s="92" t="str">
        <f>IF(SP_NORTE!AK2433="","*",SP_NORTE!AK2433)</f>
        <v>*</v>
      </c>
      <c r="L2434" s="92" t="str">
        <f>IF(SP_NORTE!AM2433="","*",SP_NORTE!AM2433)</f>
        <v>*</v>
      </c>
      <c r="M2434" s="92" t="str">
        <f>IF(SP_NORTE!AP2433="","*",SP_NORTE!AP2433)</f>
        <v>*</v>
      </c>
      <c r="N2434" s="92" t="str">
        <f>IF(SP_NORTE!AM2433="","*",SP_NORTE!AM2433)</f>
        <v>*</v>
      </c>
      <c r="O2434" s="124" t="str">
        <f>IF(SP_NORTE!BH2433="","*",SP_NORTE!BH2433)</f>
        <v>*</v>
      </c>
      <c r="P2434" s="212" t="str">
        <f>IF($A$2=1,IF(SP_NORTE!BJ2433="","*",SP_NORTE!BJ2433),IF(SP_NORTE!BK2433="","*",SP_NORTE!BK2433))</f>
        <v>*</v>
      </c>
    </row>
    <row r="2435" spans="1:16" hidden="1">
      <c r="A2435" s="91" t="str">
        <f>IF(SP_NORTE!B2434="","*",SP_NORTE!B2434)</f>
        <v>*</v>
      </c>
      <c r="B2435" s="92" t="str">
        <f>IF(SP_NORTE!X2434="","*",SP_NORTE!X2434)</f>
        <v>*</v>
      </c>
      <c r="C2435" s="92" t="str">
        <f>IF(SP_NORTE!S2434="","*",SP_NORTE!S2434)</f>
        <v>*</v>
      </c>
      <c r="D2435" s="92" t="str">
        <f>IF(SP_NORTE!T2434="","*",SP_NORTE!T2434)</f>
        <v>*</v>
      </c>
      <c r="E2435" s="92" t="str">
        <f>IF(SP_NORTE!D2434="","*",SP_NORTE!D2434)</f>
        <v>*</v>
      </c>
      <c r="F2435" s="92" t="str">
        <f>IF(SP_NORTE!H2434="","*",SP_NORTE!H2434)</f>
        <v>*</v>
      </c>
      <c r="G2435" s="92" t="str">
        <f>IF(SP_NORTE!M2434="","*",SP_NORTE!M2434)</f>
        <v>*</v>
      </c>
      <c r="H2435" s="131" t="str">
        <f>IF(SP_NORTE!K2434="","*",SP_NORTE!K2434)</f>
        <v>*</v>
      </c>
      <c r="I2435" s="128" t="str">
        <f>IF(SP_NORTE!O2434="","*",SP_NORTE!O2434)</f>
        <v>*</v>
      </c>
      <c r="J2435" s="128" t="str">
        <f>IF(SP_NORTE!P2434="","*",SP_NORTE!P2434)</f>
        <v>*</v>
      </c>
      <c r="K2435" s="92" t="str">
        <f>IF(SP_NORTE!AK2434="","*",SP_NORTE!AK2434)</f>
        <v>*</v>
      </c>
      <c r="L2435" s="92" t="str">
        <f>IF(SP_NORTE!AM2434="","*",SP_NORTE!AM2434)</f>
        <v>*</v>
      </c>
      <c r="M2435" s="92" t="str">
        <f>IF(SP_NORTE!AP2434="","*",SP_NORTE!AP2434)</f>
        <v>*</v>
      </c>
      <c r="N2435" s="92" t="str">
        <f>IF(SP_NORTE!AM2434="","*",SP_NORTE!AM2434)</f>
        <v>*</v>
      </c>
      <c r="O2435" s="124" t="str">
        <f>IF(SP_NORTE!BH2434="","*",SP_NORTE!BH2434)</f>
        <v>*</v>
      </c>
      <c r="P2435" s="212" t="str">
        <f>IF($A$2=1,IF(SP_NORTE!BJ2434="","*",SP_NORTE!BJ2434),IF(SP_NORTE!BK2434="","*",SP_NORTE!BK2434))</f>
        <v>*</v>
      </c>
    </row>
    <row r="2436" spans="1:16" hidden="1">
      <c r="A2436" s="91" t="str">
        <f>IF(SP_NORTE!B2435="","*",SP_NORTE!B2435)</f>
        <v>*</v>
      </c>
      <c r="B2436" s="92" t="str">
        <f>IF(SP_NORTE!X2435="","*",SP_NORTE!X2435)</f>
        <v>*</v>
      </c>
      <c r="C2436" s="92" t="str">
        <f>IF(SP_NORTE!S2435="","*",SP_NORTE!S2435)</f>
        <v>*</v>
      </c>
      <c r="D2436" s="92" t="str">
        <f>IF(SP_NORTE!T2435="","*",SP_NORTE!T2435)</f>
        <v>*</v>
      </c>
      <c r="E2436" s="92" t="str">
        <f>IF(SP_NORTE!D2435="","*",SP_NORTE!D2435)</f>
        <v>*</v>
      </c>
      <c r="F2436" s="92" t="str">
        <f>IF(SP_NORTE!H2435="","*",SP_NORTE!H2435)</f>
        <v>*</v>
      </c>
      <c r="G2436" s="92" t="str">
        <f>IF(SP_NORTE!M2435="","*",SP_NORTE!M2435)</f>
        <v>*</v>
      </c>
      <c r="H2436" s="131" t="str">
        <f>IF(SP_NORTE!K2435="","*",SP_NORTE!K2435)</f>
        <v>*</v>
      </c>
      <c r="I2436" s="128" t="str">
        <f>IF(SP_NORTE!O2435="","*",SP_NORTE!O2435)</f>
        <v>*</v>
      </c>
      <c r="J2436" s="128" t="str">
        <f>IF(SP_NORTE!P2435="","*",SP_NORTE!P2435)</f>
        <v>*</v>
      </c>
      <c r="K2436" s="92" t="str">
        <f>IF(SP_NORTE!AK2435="","*",SP_NORTE!AK2435)</f>
        <v>*</v>
      </c>
      <c r="L2436" s="92" t="str">
        <f>IF(SP_NORTE!AM2435="","*",SP_NORTE!AM2435)</f>
        <v>*</v>
      </c>
      <c r="M2436" s="92" t="str">
        <f>IF(SP_NORTE!AP2435="","*",SP_NORTE!AP2435)</f>
        <v>*</v>
      </c>
      <c r="N2436" s="92" t="str">
        <f>IF(SP_NORTE!AM2435="","*",SP_NORTE!AM2435)</f>
        <v>*</v>
      </c>
      <c r="O2436" s="124" t="str">
        <f>IF(SP_NORTE!BH2435="","*",SP_NORTE!BH2435)</f>
        <v>*</v>
      </c>
      <c r="P2436" s="212" t="str">
        <f>IF($A$2=1,IF(SP_NORTE!BJ2435="","*",SP_NORTE!BJ2435),IF(SP_NORTE!BK2435="","*",SP_NORTE!BK2435))</f>
        <v>*</v>
      </c>
    </row>
    <row r="2437" spans="1:16" hidden="1">
      <c r="A2437" s="91" t="str">
        <f>IF(SP_NORTE!B2436="","*",SP_NORTE!B2436)</f>
        <v>*</v>
      </c>
      <c r="B2437" s="92" t="str">
        <f>IF(SP_NORTE!X2436="","*",SP_NORTE!X2436)</f>
        <v>*</v>
      </c>
      <c r="C2437" s="92" t="str">
        <f>IF(SP_NORTE!S2436="","*",SP_NORTE!S2436)</f>
        <v>*</v>
      </c>
      <c r="D2437" s="92" t="str">
        <f>IF(SP_NORTE!T2436="","*",SP_NORTE!T2436)</f>
        <v>*</v>
      </c>
      <c r="E2437" s="92" t="str">
        <f>IF(SP_NORTE!D2436="","*",SP_NORTE!D2436)</f>
        <v>*</v>
      </c>
      <c r="F2437" s="92" t="str">
        <f>IF(SP_NORTE!H2436="","*",SP_NORTE!H2436)</f>
        <v>*</v>
      </c>
      <c r="G2437" s="92" t="str">
        <f>IF(SP_NORTE!M2436="","*",SP_NORTE!M2436)</f>
        <v>*</v>
      </c>
      <c r="H2437" s="131" t="str">
        <f>IF(SP_NORTE!K2436="","*",SP_NORTE!K2436)</f>
        <v>*</v>
      </c>
      <c r="I2437" s="128" t="str">
        <f>IF(SP_NORTE!O2436="","*",SP_NORTE!O2436)</f>
        <v>*</v>
      </c>
      <c r="J2437" s="128" t="str">
        <f>IF(SP_NORTE!P2436="","*",SP_NORTE!P2436)</f>
        <v>*</v>
      </c>
      <c r="K2437" s="92" t="str">
        <f>IF(SP_NORTE!AK2436="","*",SP_NORTE!AK2436)</f>
        <v>*</v>
      </c>
      <c r="L2437" s="92" t="str">
        <f>IF(SP_NORTE!AM2436="","*",SP_NORTE!AM2436)</f>
        <v>*</v>
      </c>
      <c r="M2437" s="92" t="str">
        <f>IF(SP_NORTE!AP2436="","*",SP_NORTE!AP2436)</f>
        <v>*</v>
      </c>
      <c r="N2437" s="92" t="str">
        <f>IF(SP_NORTE!AM2436="","*",SP_NORTE!AM2436)</f>
        <v>*</v>
      </c>
      <c r="O2437" s="124" t="str">
        <f>IF(SP_NORTE!BH2436="","*",SP_NORTE!BH2436)</f>
        <v>*</v>
      </c>
      <c r="P2437" s="212" t="str">
        <f>IF($A$2=1,IF(SP_NORTE!BJ2436="","*",SP_NORTE!BJ2436),IF(SP_NORTE!BK2436="","*",SP_NORTE!BK2436))</f>
        <v>*</v>
      </c>
    </row>
    <row r="2438" spans="1:16" hidden="1">
      <c r="A2438" s="91" t="str">
        <f>IF(SP_NORTE!B2437="","*",SP_NORTE!B2437)</f>
        <v>*</v>
      </c>
      <c r="B2438" s="92" t="str">
        <f>IF(SP_NORTE!X2437="","*",SP_NORTE!X2437)</f>
        <v>*</v>
      </c>
      <c r="C2438" s="92" t="str">
        <f>IF(SP_NORTE!S2437="","*",SP_NORTE!S2437)</f>
        <v>*</v>
      </c>
      <c r="D2438" s="92" t="str">
        <f>IF(SP_NORTE!T2437="","*",SP_NORTE!T2437)</f>
        <v>*</v>
      </c>
      <c r="E2438" s="92" t="str">
        <f>IF(SP_NORTE!D2437="","*",SP_NORTE!D2437)</f>
        <v>*</v>
      </c>
      <c r="F2438" s="92" t="str">
        <f>IF(SP_NORTE!H2437="","*",SP_NORTE!H2437)</f>
        <v>*</v>
      </c>
      <c r="G2438" s="92" t="str">
        <f>IF(SP_NORTE!M2437="","*",SP_NORTE!M2437)</f>
        <v>*</v>
      </c>
      <c r="H2438" s="131" t="str">
        <f>IF(SP_NORTE!K2437="","*",SP_NORTE!K2437)</f>
        <v>*</v>
      </c>
      <c r="I2438" s="128" t="str">
        <f>IF(SP_NORTE!O2437="","*",SP_NORTE!O2437)</f>
        <v>*</v>
      </c>
      <c r="J2438" s="128" t="str">
        <f>IF(SP_NORTE!P2437="","*",SP_NORTE!P2437)</f>
        <v>*</v>
      </c>
      <c r="K2438" s="92" t="str">
        <f>IF(SP_NORTE!AK2437="","*",SP_NORTE!AK2437)</f>
        <v>*</v>
      </c>
      <c r="L2438" s="92" t="str">
        <f>IF(SP_NORTE!AM2437="","*",SP_NORTE!AM2437)</f>
        <v>*</v>
      </c>
      <c r="M2438" s="92" t="str">
        <f>IF(SP_NORTE!AP2437="","*",SP_NORTE!AP2437)</f>
        <v>*</v>
      </c>
      <c r="N2438" s="92" t="str">
        <f>IF(SP_NORTE!AM2437="","*",SP_NORTE!AM2437)</f>
        <v>*</v>
      </c>
      <c r="O2438" s="124" t="str">
        <f>IF(SP_NORTE!BH2437="","*",SP_NORTE!BH2437)</f>
        <v>*</v>
      </c>
      <c r="P2438" s="212" t="str">
        <f>IF($A$2=1,IF(SP_NORTE!BJ2437="","*",SP_NORTE!BJ2437),IF(SP_NORTE!BK2437="","*",SP_NORTE!BK2437))</f>
        <v>*</v>
      </c>
    </row>
    <row r="2439" spans="1:16" hidden="1">
      <c r="A2439" s="91" t="str">
        <f>IF(SP_NORTE!B2438="","*",SP_NORTE!B2438)</f>
        <v>*</v>
      </c>
      <c r="B2439" s="92" t="str">
        <f>IF(SP_NORTE!X2438="","*",SP_NORTE!X2438)</f>
        <v>*</v>
      </c>
      <c r="C2439" s="92" t="str">
        <f>IF(SP_NORTE!S2438="","*",SP_NORTE!S2438)</f>
        <v>*</v>
      </c>
      <c r="D2439" s="92" t="str">
        <f>IF(SP_NORTE!T2438="","*",SP_NORTE!T2438)</f>
        <v>*</v>
      </c>
      <c r="E2439" s="92" t="str">
        <f>IF(SP_NORTE!D2438="","*",SP_NORTE!D2438)</f>
        <v>*</v>
      </c>
      <c r="F2439" s="92" t="str">
        <f>IF(SP_NORTE!H2438="","*",SP_NORTE!H2438)</f>
        <v>*</v>
      </c>
      <c r="G2439" s="92" t="str">
        <f>IF(SP_NORTE!M2438="","*",SP_NORTE!M2438)</f>
        <v>*</v>
      </c>
      <c r="H2439" s="131" t="str">
        <f>IF(SP_NORTE!K2438="","*",SP_NORTE!K2438)</f>
        <v>*</v>
      </c>
      <c r="I2439" s="128" t="str">
        <f>IF(SP_NORTE!O2438="","*",SP_NORTE!O2438)</f>
        <v>*</v>
      </c>
      <c r="J2439" s="128" t="str">
        <f>IF(SP_NORTE!P2438="","*",SP_NORTE!P2438)</f>
        <v>*</v>
      </c>
      <c r="K2439" s="92" t="str">
        <f>IF(SP_NORTE!AK2438="","*",SP_NORTE!AK2438)</f>
        <v>*</v>
      </c>
      <c r="L2439" s="92" t="str">
        <f>IF(SP_NORTE!AM2438="","*",SP_NORTE!AM2438)</f>
        <v>*</v>
      </c>
      <c r="M2439" s="92" t="str">
        <f>IF(SP_NORTE!AP2438="","*",SP_NORTE!AP2438)</f>
        <v>*</v>
      </c>
      <c r="N2439" s="92" t="str">
        <f>IF(SP_NORTE!AM2438="","*",SP_NORTE!AM2438)</f>
        <v>*</v>
      </c>
      <c r="O2439" s="124" t="str">
        <f>IF(SP_NORTE!BH2438="","*",SP_NORTE!BH2438)</f>
        <v>*</v>
      </c>
      <c r="P2439" s="212" t="str">
        <f>IF($A$2=1,IF(SP_NORTE!BJ2438="","*",SP_NORTE!BJ2438),IF(SP_NORTE!BK2438="","*",SP_NORTE!BK2438))</f>
        <v>*</v>
      </c>
    </row>
    <row r="2440" spans="1:16" hidden="1">
      <c r="A2440" s="91" t="str">
        <f>IF(SP_NORTE!B2439="","*",SP_NORTE!B2439)</f>
        <v>*</v>
      </c>
      <c r="B2440" s="92" t="str">
        <f>IF(SP_NORTE!X2439="","*",SP_NORTE!X2439)</f>
        <v>*</v>
      </c>
      <c r="C2440" s="92" t="str">
        <f>IF(SP_NORTE!S2439="","*",SP_NORTE!S2439)</f>
        <v>*</v>
      </c>
      <c r="D2440" s="92" t="str">
        <f>IF(SP_NORTE!T2439="","*",SP_NORTE!T2439)</f>
        <v>*</v>
      </c>
      <c r="E2440" s="92" t="str">
        <f>IF(SP_NORTE!D2439="","*",SP_NORTE!D2439)</f>
        <v>*</v>
      </c>
      <c r="F2440" s="92" t="str">
        <f>IF(SP_NORTE!H2439="","*",SP_NORTE!H2439)</f>
        <v>*</v>
      </c>
      <c r="G2440" s="92" t="str">
        <f>IF(SP_NORTE!M2439="","*",SP_NORTE!M2439)</f>
        <v>*</v>
      </c>
      <c r="H2440" s="131" t="str">
        <f>IF(SP_NORTE!K2439="","*",SP_NORTE!K2439)</f>
        <v>*</v>
      </c>
      <c r="I2440" s="128" t="str">
        <f>IF(SP_NORTE!O2439="","*",SP_NORTE!O2439)</f>
        <v>*</v>
      </c>
      <c r="J2440" s="128" t="str">
        <f>IF(SP_NORTE!P2439="","*",SP_NORTE!P2439)</f>
        <v>*</v>
      </c>
      <c r="K2440" s="92" t="str">
        <f>IF(SP_NORTE!AK2439="","*",SP_NORTE!AK2439)</f>
        <v>*</v>
      </c>
      <c r="L2440" s="92" t="str">
        <f>IF(SP_NORTE!AM2439="","*",SP_NORTE!AM2439)</f>
        <v>*</v>
      </c>
      <c r="M2440" s="92" t="str">
        <f>IF(SP_NORTE!AP2439="","*",SP_NORTE!AP2439)</f>
        <v>*</v>
      </c>
      <c r="N2440" s="92" t="str">
        <f>IF(SP_NORTE!AM2439="","*",SP_NORTE!AM2439)</f>
        <v>*</v>
      </c>
      <c r="O2440" s="124" t="str">
        <f>IF(SP_NORTE!BH2439="","*",SP_NORTE!BH2439)</f>
        <v>*</v>
      </c>
      <c r="P2440" s="212" t="str">
        <f>IF($A$2=1,IF(SP_NORTE!BJ2439="","*",SP_NORTE!BJ2439),IF(SP_NORTE!BK2439="","*",SP_NORTE!BK2439))</f>
        <v>*</v>
      </c>
    </row>
    <row r="2441" spans="1:16" hidden="1">
      <c r="A2441" s="91" t="str">
        <f>IF(SP_NORTE!B2440="","*",SP_NORTE!B2440)</f>
        <v>*</v>
      </c>
      <c r="B2441" s="92" t="str">
        <f>IF(SP_NORTE!X2440="","*",SP_NORTE!X2440)</f>
        <v>*</v>
      </c>
      <c r="C2441" s="92" t="str">
        <f>IF(SP_NORTE!S2440="","*",SP_NORTE!S2440)</f>
        <v>*</v>
      </c>
      <c r="D2441" s="92" t="str">
        <f>IF(SP_NORTE!T2440="","*",SP_NORTE!T2440)</f>
        <v>*</v>
      </c>
      <c r="E2441" s="92" t="str">
        <f>IF(SP_NORTE!D2440="","*",SP_NORTE!D2440)</f>
        <v>*</v>
      </c>
      <c r="F2441" s="92" t="str">
        <f>IF(SP_NORTE!H2440="","*",SP_NORTE!H2440)</f>
        <v>*</v>
      </c>
      <c r="G2441" s="92" t="str">
        <f>IF(SP_NORTE!M2440="","*",SP_NORTE!M2440)</f>
        <v>*</v>
      </c>
      <c r="H2441" s="131" t="str">
        <f>IF(SP_NORTE!K2440="","*",SP_NORTE!K2440)</f>
        <v>*</v>
      </c>
      <c r="I2441" s="128" t="str">
        <f>IF(SP_NORTE!O2440="","*",SP_NORTE!O2440)</f>
        <v>*</v>
      </c>
      <c r="J2441" s="128" t="str">
        <f>IF(SP_NORTE!P2440="","*",SP_NORTE!P2440)</f>
        <v>*</v>
      </c>
      <c r="K2441" s="92" t="str">
        <f>IF(SP_NORTE!AK2440="","*",SP_NORTE!AK2440)</f>
        <v>*</v>
      </c>
      <c r="L2441" s="92" t="str">
        <f>IF(SP_NORTE!AM2440="","*",SP_NORTE!AM2440)</f>
        <v>*</v>
      </c>
      <c r="M2441" s="92" t="str">
        <f>IF(SP_NORTE!AP2440="","*",SP_NORTE!AP2440)</f>
        <v>*</v>
      </c>
      <c r="N2441" s="92" t="str">
        <f>IF(SP_NORTE!AM2440="","*",SP_NORTE!AM2440)</f>
        <v>*</v>
      </c>
      <c r="O2441" s="124" t="str">
        <f>IF(SP_NORTE!BH2440="","*",SP_NORTE!BH2440)</f>
        <v>*</v>
      </c>
      <c r="P2441" s="212" t="str">
        <f>IF($A$2=1,IF(SP_NORTE!BJ2440="","*",SP_NORTE!BJ2440),IF(SP_NORTE!BK2440="","*",SP_NORTE!BK2440))</f>
        <v>*</v>
      </c>
    </row>
    <row r="2442" spans="1:16" hidden="1">
      <c r="A2442" s="91" t="str">
        <f>IF(SP_NORTE!B2441="","*",SP_NORTE!B2441)</f>
        <v>*</v>
      </c>
      <c r="B2442" s="92" t="str">
        <f>IF(SP_NORTE!X2441="","*",SP_NORTE!X2441)</f>
        <v>*</v>
      </c>
      <c r="C2442" s="92" t="str">
        <f>IF(SP_NORTE!S2441="","*",SP_NORTE!S2441)</f>
        <v>*</v>
      </c>
      <c r="D2442" s="92" t="str">
        <f>IF(SP_NORTE!T2441="","*",SP_NORTE!T2441)</f>
        <v>*</v>
      </c>
      <c r="E2442" s="92" t="str">
        <f>IF(SP_NORTE!D2441="","*",SP_NORTE!D2441)</f>
        <v>*</v>
      </c>
      <c r="F2442" s="92" t="str">
        <f>IF(SP_NORTE!H2441="","*",SP_NORTE!H2441)</f>
        <v>*</v>
      </c>
      <c r="G2442" s="92" t="str">
        <f>IF(SP_NORTE!M2441="","*",SP_NORTE!M2441)</f>
        <v>*</v>
      </c>
      <c r="H2442" s="131" t="str">
        <f>IF(SP_NORTE!K2441="","*",SP_NORTE!K2441)</f>
        <v>*</v>
      </c>
      <c r="I2442" s="128" t="str">
        <f>IF(SP_NORTE!O2441="","*",SP_NORTE!O2441)</f>
        <v>*</v>
      </c>
      <c r="J2442" s="128" t="str">
        <f>IF(SP_NORTE!P2441="","*",SP_NORTE!P2441)</f>
        <v>*</v>
      </c>
      <c r="K2442" s="92" t="str">
        <f>IF(SP_NORTE!AK2441="","*",SP_NORTE!AK2441)</f>
        <v>*</v>
      </c>
      <c r="L2442" s="92" t="str">
        <f>IF(SP_NORTE!AM2441="","*",SP_NORTE!AM2441)</f>
        <v>*</v>
      </c>
      <c r="M2442" s="92" t="str">
        <f>IF(SP_NORTE!AP2441="","*",SP_NORTE!AP2441)</f>
        <v>*</v>
      </c>
      <c r="N2442" s="92" t="str">
        <f>IF(SP_NORTE!AM2441="","*",SP_NORTE!AM2441)</f>
        <v>*</v>
      </c>
      <c r="O2442" s="124" t="str">
        <f>IF(SP_NORTE!BH2441="","*",SP_NORTE!BH2441)</f>
        <v>*</v>
      </c>
      <c r="P2442" s="212" t="str">
        <f>IF($A$2=1,IF(SP_NORTE!BJ2441="","*",SP_NORTE!BJ2441),IF(SP_NORTE!BK2441="","*",SP_NORTE!BK2441))</f>
        <v>*</v>
      </c>
    </row>
    <row r="2443" spans="1:16" hidden="1">
      <c r="A2443" s="91" t="str">
        <f>IF(SP_NORTE!B2442="","*",SP_NORTE!B2442)</f>
        <v>*</v>
      </c>
      <c r="B2443" s="92" t="str">
        <f>IF(SP_NORTE!X2442="","*",SP_NORTE!X2442)</f>
        <v>*</v>
      </c>
      <c r="C2443" s="92" t="str">
        <f>IF(SP_NORTE!S2442="","*",SP_NORTE!S2442)</f>
        <v>*</v>
      </c>
      <c r="D2443" s="92" t="str">
        <f>IF(SP_NORTE!T2442="","*",SP_NORTE!T2442)</f>
        <v>*</v>
      </c>
      <c r="E2443" s="92" t="str">
        <f>IF(SP_NORTE!D2442="","*",SP_NORTE!D2442)</f>
        <v>*</v>
      </c>
      <c r="F2443" s="92" t="str">
        <f>IF(SP_NORTE!H2442="","*",SP_NORTE!H2442)</f>
        <v>*</v>
      </c>
      <c r="G2443" s="92" t="str">
        <f>IF(SP_NORTE!M2442="","*",SP_NORTE!M2442)</f>
        <v>*</v>
      </c>
      <c r="H2443" s="131" t="str">
        <f>IF(SP_NORTE!K2442="","*",SP_NORTE!K2442)</f>
        <v>*</v>
      </c>
      <c r="I2443" s="128" t="str">
        <f>IF(SP_NORTE!O2442="","*",SP_NORTE!O2442)</f>
        <v>*</v>
      </c>
      <c r="J2443" s="128" t="str">
        <f>IF(SP_NORTE!P2442="","*",SP_NORTE!P2442)</f>
        <v>*</v>
      </c>
      <c r="K2443" s="92" t="str">
        <f>IF(SP_NORTE!AK2442="","*",SP_NORTE!AK2442)</f>
        <v>*</v>
      </c>
      <c r="L2443" s="92" t="str">
        <f>IF(SP_NORTE!AM2442="","*",SP_NORTE!AM2442)</f>
        <v>*</v>
      </c>
      <c r="M2443" s="92" t="str">
        <f>IF(SP_NORTE!AP2442="","*",SP_NORTE!AP2442)</f>
        <v>*</v>
      </c>
      <c r="N2443" s="92" t="str">
        <f>IF(SP_NORTE!AM2442="","*",SP_NORTE!AM2442)</f>
        <v>*</v>
      </c>
      <c r="O2443" s="124" t="str">
        <f>IF(SP_NORTE!BH2442="","*",SP_NORTE!BH2442)</f>
        <v>*</v>
      </c>
      <c r="P2443" s="212" t="str">
        <f>IF($A$2=1,IF(SP_NORTE!BJ2442="","*",SP_NORTE!BJ2442),IF(SP_NORTE!BK2442="","*",SP_NORTE!BK2442))</f>
        <v>*</v>
      </c>
    </row>
    <row r="2444" spans="1:16" hidden="1">
      <c r="A2444" s="91" t="str">
        <f>IF(SP_NORTE!B2443="","*",SP_NORTE!B2443)</f>
        <v>*</v>
      </c>
      <c r="B2444" s="92" t="str">
        <f>IF(SP_NORTE!X2443="","*",SP_NORTE!X2443)</f>
        <v>*</v>
      </c>
      <c r="C2444" s="92" t="str">
        <f>IF(SP_NORTE!S2443="","*",SP_NORTE!S2443)</f>
        <v>*</v>
      </c>
      <c r="D2444" s="92" t="str">
        <f>IF(SP_NORTE!T2443="","*",SP_NORTE!T2443)</f>
        <v>*</v>
      </c>
      <c r="E2444" s="92" t="str">
        <f>IF(SP_NORTE!D2443="","*",SP_NORTE!D2443)</f>
        <v>*</v>
      </c>
      <c r="F2444" s="92" t="str">
        <f>IF(SP_NORTE!H2443="","*",SP_NORTE!H2443)</f>
        <v>*</v>
      </c>
      <c r="G2444" s="92" t="str">
        <f>IF(SP_NORTE!M2443="","*",SP_NORTE!M2443)</f>
        <v>*</v>
      </c>
      <c r="H2444" s="131" t="str">
        <f>IF(SP_NORTE!K2443="","*",SP_NORTE!K2443)</f>
        <v>*</v>
      </c>
      <c r="I2444" s="128" t="str">
        <f>IF(SP_NORTE!O2443="","*",SP_NORTE!O2443)</f>
        <v>*</v>
      </c>
      <c r="J2444" s="128" t="str">
        <f>IF(SP_NORTE!P2443="","*",SP_NORTE!P2443)</f>
        <v>*</v>
      </c>
      <c r="K2444" s="92" t="str">
        <f>IF(SP_NORTE!AK2443="","*",SP_NORTE!AK2443)</f>
        <v>*</v>
      </c>
      <c r="L2444" s="92" t="str">
        <f>IF(SP_NORTE!AM2443="","*",SP_NORTE!AM2443)</f>
        <v>*</v>
      </c>
      <c r="M2444" s="92" t="str">
        <f>IF(SP_NORTE!AP2443="","*",SP_NORTE!AP2443)</f>
        <v>*</v>
      </c>
      <c r="N2444" s="92" t="str">
        <f>IF(SP_NORTE!AM2443="","*",SP_NORTE!AM2443)</f>
        <v>*</v>
      </c>
      <c r="O2444" s="124" t="str">
        <f>IF(SP_NORTE!BH2443="","*",SP_NORTE!BH2443)</f>
        <v>*</v>
      </c>
      <c r="P2444" s="212" t="str">
        <f>IF($A$2=1,IF(SP_NORTE!BJ2443="","*",SP_NORTE!BJ2443),IF(SP_NORTE!BK2443="","*",SP_NORTE!BK2443))</f>
        <v>*</v>
      </c>
    </row>
    <row r="2445" spans="1:16" hidden="1">
      <c r="A2445" s="91" t="str">
        <f>IF(SP_NORTE!B2444="","*",SP_NORTE!B2444)</f>
        <v>*</v>
      </c>
      <c r="B2445" s="92" t="str">
        <f>IF(SP_NORTE!X2444="","*",SP_NORTE!X2444)</f>
        <v>*</v>
      </c>
      <c r="C2445" s="92" t="str">
        <f>IF(SP_NORTE!S2444="","*",SP_NORTE!S2444)</f>
        <v>*</v>
      </c>
      <c r="D2445" s="92" t="str">
        <f>IF(SP_NORTE!T2444="","*",SP_NORTE!T2444)</f>
        <v>*</v>
      </c>
      <c r="E2445" s="92" t="str">
        <f>IF(SP_NORTE!D2444="","*",SP_NORTE!D2444)</f>
        <v>*</v>
      </c>
      <c r="F2445" s="92" t="str">
        <f>IF(SP_NORTE!H2444="","*",SP_NORTE!H2444)</f>
        <v>*</v>
      </c>
      <c r="G2445" s="92" t="str">
        <f>IF(SP_NORTE!M2444="","*",SP_NORTE!M2444)</f>
        <v>*</v>
      </c>
      <c r="H2445" s="131" t="str">
        <f>IF(SP_NORTE!K2444="","*",SP_NORTE!K2444)</f>
        <v>*</v>
      </c>
      <c r="I2445" s="128" t="str">
        <f>IF(SP_NORTE!O2444="","*",SP_NORTE!O2444)</f>
        <v>*</v>
      </c>
      <c r="J2445" s="128" t="str">
        <f>IF(SP_NORTE!P2444="","*",SP_NORTE!P2444)</f>
        <v>*</v>
      </c>
      <c r="K2445" s="92" t="str">
        <f>IF(SP_NORTE!AK2444="","*",SP_NORTE!AK2444)</f>
        <v>*</v>
      </c>
      <c r="L2445" s="92" t="str">
        <f>IF(SP_NORTE!AM2444="","*",SP_NORTE!AM2444)</f>
        <v>*</v>
      </c>
      <c r="M2445" s="92" t="str">
        <f>IF(SP_NORTE!AP2444="","*",SP_NORTE!AP2444)</f>
        <v>*</v>
      </c>
      <c r="N2445" s="92" t="str">
        <f>IF(SP_NORTE!AM2444="","*",SP_NORTE!AM2444)</f>
        <v>*</v>
      </c>
      <c r="O2445" s="124" t="str">
        <f>IF(SP_NORTE!BH2444="","*",SP_NORTE!BH2444)</f>
        <v>*</v>
      </c>
      <c r="P2445" s="212" t="str">
        <f>IF($A$2=1,IF(SP_NORTE!BJ2444="","*",SP_NORTE!BJ2444),IF(SP_NORTE!BK2444="","*",SP_NORTE!BK2444))</f>
        <v>*</v>
      </c>
    </row>
    <row r="2446" spans="1:16" hidden="1">
      <c r="A2446" s="91" t="str">
        <f>IF(SP_NORTE!B2445="","*",SP_NORTE!B2445)</f>
        <v>*</v>
      </c>
      <c r="B2446" s="92" t="str">
        <f>IF(SP_NORTE!X2445="","*",SP_NORTE!X2445)</f>
        <v>*</v>
      </c>
      <c r="C2446" s="92" t="str">
        <f>IF(SP_NORTE!S2445="","*",SP_NORTE!S2445)</f>
        <v>*</v>
      </c>
      <c r="D2446" s="92" t="str">
        <f>IF(SP_NORTE!T2445="","*",SP_NORTE!T2445)</f>
        <v>*</v>
      </c>
      <c r="E2446" s="92" t="str">
        <f>IF(SP_NORTE!D2445="","*",SP_NORTE!D2445)</f>
        <v>*</v>
      </c>
      <c r="F2446" s="92" t="str">
        <f>IF(SP_NORTE!H2445="","*",SP_NORTE!H2445)</f>
        <v>*</v>
      </c>
      <c r="G2446" s="92" t="str">
        <f>IF(SP_NORTE!M2445="","*",SP_NORTE!M2445)</f>
        <v>*</v>
      </c>
      <c r="H2446" s="131" t="str">
        <f>IF(SP_NORTE!K2445="","*",SP_NORTE!K2445)</f>
        <v>*</v>
      </c>
      <c r="I2446" s="128" t="str">
        <f>IF(SP_NORTE!O2445="","*",SP_NORTE!O2445)</f>
        <v>*</v>
      </c>
      <c r="J2446" s="128" t="str">
        <f>IF(SP_NORTE!P2445="","*",SP_NORTE!P2445)</f>
        <v>*</v>
      </c>
      <c r="K2446" s="92" t="str">
        <f>IF(SP_NORTE!AK2445="","*",SP_NORTE!AK2445)</f>
        <v>*</v>
      </c>
      <c r="L2446" s="92" t="str">
        <f>IF(SP_NORTE!AM2445="","*",SP_NORTE!AM2445)</f>
        <v>*</v>
      </c>
      <c r="M2446" s="92" t="str">
        <f>IF(SP_NORTE!AP2445="","*",SP_NORTE!AP2445)</f>
        <v>*</v>
      </c>
      <c r="N2446" s="92" t="str">
        <f>IF(SP_NORTE!AM2445="","*",SP_NORTE!AM2445)</f>
        <v>*</v>
      </c>
      <c r="O2446" s="124" t="str">
        <f>IF(SP_NORTE!BH2445="","*",SP_NORTE!BH2445)</f>
        <v>*</v>
      </c>
      <c r="P2446" s="212" t="str">
        <f>IF($A$2=1,IF(SP_NORTE!BJ2445="","*",SP_NORTE!BJ2445),IF(SP_NORTE!BK2445="","*",SP_NORTE!BK2445))</f>
        <v>*</v>
      </c>
    </row>
    <row r="2447" spans="1:16" hidden="1">
      <c r="A2447" s="91" t="str">
        <f>IF(SP_NORTE!B2446="","*",SP_NORTE!B2446)</f>
        <v>*</v>
      </c>
      <c r="B2447" s="92" t="str">
        <f>IF(SP_NORTE!X2446="","*",SP_NORTE!X2446)</f>
        <v>*</v>
      </c>
      <c r="C2447" s="92" t="str">
        <f>IF(SP_NORTE!S2446="","*",SP_NORTE!S2446)</f>
        <v>*</v>
      </c>
      <c r="D2447" s="92" t="str">
        <f>IF(SP_NORTE!T2446="","*",SP_NORTE!T2446)</f>
        <v>*</v>
      </c>
      <c r="E2447" s="92" t="str">
        <f>IF(SP_NORTE!D2446="","*",SP_NORTE!D2446)</f>
        <v>*</v>
      </c>
      <c r="F2447" s="92" t="str">
        <f>IF(SP_NORTE!H2446="","*",SP_NORTE!H2446)</f>
        <v>*</v>
      </c>
      <c r="G2447" s="92" t="str">
        <f>IF(SP_NORTE!M2446="","*",SP_NORTE!M2446)</f>
        <v>*</v>
      </c>
      <c r="H2447" s="131" t="str">
        <f>IF(SP_NORTE!K2446="","*",SP_NORTE!K2446)</f>
        <v>*</v>
      </c>
      <c r="I2447" s="128" t="str">
        <f>IF(SP_NORTE!O2446="","*",SP_NORTE!O2446)</f>
        <v>*</v>
      </c>
      <c r="J2447" s="128" t="str">
        <f>IF(SP_NORTE!P2446="","*",SP_NORTE!P2446)</f>
        <v>*</v>
      </c>
      <c r="K2447" s="92" t="str">
        <f>IF(SP_NORTE!AK2446="","*",SP_NORTE!AK2446)</f>
        <v>*</v>
      </c>
      <c r="L2447" s="92" t="str">
        <f>IF(SP_NORTE!AM2446="","*",SP_NORTE!AM2446)</f>
        <v>*</v>
      </c>
      <c r="M2447" s="92" t="str">
        <f>IF(SP_NORTE!AP2446="","*",SP_NORTE!AP2446)</f>
        <v>*</v>
      </c>
      <c r="N2447" s="92" t="str">
        <f>IF(SP_NORTE!AM2446="","*",SP_NORTE!AM2446)</f>
        <v>*</v>
      </c>
      <c r="O2447" s="124" t="str">
        <f>IF(SP_NORTE!BH2446="","*",SP_NORTE!BH2446)</f>
        <v>*</v>
      </c>
      <c r="P2447" s="212" t="str">
        <f>IF($A$2=1,IF(SP_NORTE!BJ2446="","*",SP_NORTE!BJ2446),IF(SP_NORTE!BK2446="","*",SP_NORTE!BK2446))</f>
        <v>*</v>
      </c>
    </row>
    <row r="2448" spans="1:16" hidden="1">
      <c r="A2448" s="91" t="str">
        <f>IF(SP_NORTE!B2447="","*",SP_NORTE!B2447)</f>
        <v>*</v>
      </c>
      <c r="B2448" s="92" t="str">
        <f>IF(SP_NORTE!X2447="","*",SP_NORTE!X2447)</f>
        <v>*</v>
      </c>
      <c r="C2448" s="92" t="str">
        <f>IF(SP_NORTE!S2447="","*",SP_NORTE!S2447)</f>
        <v>*</v>
      </c>
      <c r="D2448" s="92" t="str">
        <f>IF(SP_NORTE!T2447="","*",SP_NORTE!T2447)</f>
        <v>*</v>
      </c>
      <c r="E2448" s="92" t="str">
        <f>IF(SP_NORTE!D2447="","*",SP_NORTE!D2447)</f>
        <v>*</v>
      </c>
      <c r="F2448" s="92" t="str">
        <f>IF(SP_NORTE!H2447="","*",SP_NORTE!H2447)</f>
        <v>*</v>
      </c>
      <c r="G2448" s="92" t="str">
        <f>IF(SP_NORTE!M2447="","*",SP_NORTE!M2447)</f>
        <v>*</v>
      </c>
      <c r="H2448" s="131" t="str">
        <f>IF(SP_NORTE!K2447="","*",SP_NORTE!K2447)</f>
        <v>*</v>
      </c>
      <c r="I2448" s="128" t="str">
        <f>IF(SP_NORTE!O2447="","*",SP_NORTE!O2447)</f>
        <v>*</v>
      </c>
      <c r="J2448" s="128" t="str">
        <f>IF(SP_NORTE!P2447="","*",SP_NORTE!P2447)</f>
        <v>*</v>
      </c>
      <c r="K2448" s="92" t="str">
        <f>IF(SP_NORTE!AK2447="","*",SP_NORTE!AK2447)</f>
        <v>*</v>
      </c>
      <c r="L2448" s="92" t="str">
        <f>IF(SP_NORTE!AM2447="","*",SP_NORTE!AM2447)</f>
        <v>*</v>
      </c>
      <c r="M2448" s="92" t="str">
        <f>IF(SP_NORTE!AP2447="","*",SP_NORTE!AP2447)</f>
        <v>*</v>
      </c>
      <c r="N2448" s="92" t="str">
        <f>IF(SP_NORTE!AM2447="","*",SP_NORTE!AM2447)</f>
        <v>*</v>
      </c>
      <c r="O2448" s="124" t="str">
        <f>IF(SP_NORTE!BH2447="","*",SP_NORTE!BH2447)</f>
        <v>*</v>
      </c>
      <c r="P2448" s="212" t="str">
        <f>IF($A$2=1,IF(SP_NORTE!BJ2447="","*",SP_NORTE!BJ2447),IF(SP_NORTE!BK2447="","*",SP_NORTE!BK2447))</f>
        <v>*</v>
      </c>
    </row>
    <row r="2449" spans="1:16" hidden="1">
      <c r="A2449" s="91" t="str">
        <f>IF(SP_NORTE!B2448="","*",SP_NORTE!B2448)</f>
        <v>*</v>
      </c>
      <c r="B2449" s="92" t="str">
        <f>IF(SP_NORTE!X2448="","*",SP_NORTE!X2448)</f>
        <v>*</v>
      </c>
      <c r="C2449" s="92" t="str">
        <f>IF(SP_NORTE!S2448="","*",SP_NORTE!S2448)</f>
        <v>*</v>
      </c>
      <c r="D2449" s="92" t="str">
        <f>IF(SP_NORTE!T2448="","*",SP_NORTE!T2448)</f>
        <v>*</v>
      </c>
      <c r="E2449" s="92" t="str">
        <f>IF(SP_NORTE!D2448="","*",SP_NORTE!D2448)</f>
        <v>*</v>
      </c>
      <c r="F2449" s="92" t="str">
        <f>IF(SP_NORTE!H2448="","*",SP_NORTE!H2448)</f>
        <v>*</v>
      </c>
      <c r="G2449" s="92" t="str">
        <f>IF(SP_NORTE!M2448="","*",SP_NORTE!M2448)</f>
        <v>*</v>
      </c>
      <c r="H2449" s="131" t="str">
        <f>IF(SP_NORTE!K2448="","*",SP_NORTE!K2448)</f>
        <v>*</v>
      </c>
      <c r="I2449" s="128" t="str">
        <f>IF(SP_NORTE!O2448="","*",SP_NORTE!O2448)</f>
        <v>*</v>
      </c>
      <c r="J2449" s="128" t="str">
        <f>IF(SP_NORTE!P2448="","*",SP_NORTE!P2448)</f>
        <v>*</v>
      </c>
      <c r="K2449" s="92" t="str">
        <f>IF(SP_NORTE!AK2448="","*",SP_NORTE!AK2448)</f>
        <v>*</v>
      </c>
      <c r="L2449" s="92" t="str">
        <f>IF(SP_NORTE!AM2448="","*",SP_NORTE!AM2448)</f>
        <v>*</v>
      </c>
      <c r="M2449" s="92" t="str">
        <f>IF(SP_NORTE!AP2448="","*",SP_NORTE!AP2448)</f>
        <v>*</v>
      </c>
      <c r="N2449" s="92" t="str">
        <f>IF(SP_NORTE!AM2448="","*",SP_NORTE!AM2448)</f>
        <v>*</v>
      </c>
      <c r="O2449" s="124" t="str">
        <f>IF(SP_NORTE!BH2448="","*",SP_NORTE!BH2448)</f>
        <v>*</v>
      </c>
      <c r="P2449" s="212" t="str">
        <f>IF($A$2=1,IF(SP_NORTE!BJ2448="","*",SP_NORTE!BJ2448),IF(SP_NORTE!BK2448="","*",SP_NORTE!BK2448))</f>
        <v>*</v>
      </c>
    </row>
    <row r="2450" spans="1:16" hidden="1">
      <c r="A2450" s="91" t="str">
        <f>IF(SP_NORTE!B2449="","*",SP_NORTE!B2449)</f>
        <v>*</v>
      </c>
      <c r="B2450" s="92" t="str">
        <f>IF(SP_NORTE!X2449="","*",SP_NORTE!X2449)</f>
        <v>*</v>
      </c>
      <c r="C2450" s="92" t="str">
        <f>IF(SP_NORTE!S2449="","*",SP_NORTE!S2449)</f>
        <v>*</v>
      </c>
      <c r="D2450" s="92" t="str">
        <f>IF(SP_NORTE!T2449="","*",SP_NORTE!T2449)</f>
        <v>*</v>
      </c>
      <c r="E2450" s="92" t="str">
        <f>IF(SP_NORTE!D2449="","*",SP_NORTE!D2449)</f>
        <v>*</v>
      </c>
      <c r="F2450" s="92" t="str">
        <f>IF(SP_NORTE!H2449="","*",SP_NORTE!H2449)</f>
        <v>*</v>
      </c>
      <c r="G2450" s="92" t="str">
        <f>IF(SP_NORTE!M2449="","*",SP_NORTE!M2449)</f>
        <v>*</v>
      </c>
      <c r="H2450" s="131" t="str">
        <f>IF(SP_NORTE!K2449="","*",SP_NORTE!K2449)</f>
        <v>*</v>
      </c>
      <c r="I2450" s="128" t="str">
        <f>IF(SP_NORTE!O2449="","*",SP_NORTE!O2449)</f>
        <v>*</v>
      </c>
      <c r="J2450" s="128" t="str">
        <f>IF(SP_NORTE!P2449="","*",SP_NORTE!P2449)</f>
        <v>*</v>
      </c>
      <c r="K2450" s="92" t="str">
        <f>IF(SP_NORTE!AK2449="","*",SP_NORTE!AK2449)</f>
        <v>*</v>
      </c>
      <c r="L2450" s="92" t="str">
        <f>IF(SP_NORTE!AM2449="","*",SP_NORTE!AM2449)</f>
        <v>*</v>
      </c>
      <c r="M2450" s="92" t="str">
        <f>IF(SP_NORTE!AP2449="","*",SP_NORTE!AP2449)</f>
        <v>*</v>
      </c>
      <c r="N2450" s="92" t="str">
        <f>IF(SP_NORTE!AM2449="","*",SP_NORTE!AM2449)</f>
        <v>*</v>
      </c>
      <c r="O2450" s="124" t="str">
        <f>IF(SP_NORTE!BH2449="","*",SP_NORTE!BH2449)</f>
        <v>*</v>
      </c>
      <c r="P2450" s="212" t="str">
        <f>IF($A$2=1,IF(SP_NORTE!BJ2449="","*",SP_NORTE!BJ2449),IF(SP_NORTE!BK2449="","*",SP_NORTE!BK2449))</f>
        <v>*</v>
      </c>
    </row>
    <row r="2451" spans="1:16" hidden="1">
      <c r="A2451" s="91" t="str">
        <f>IF(SP_NORTE!B2450="","*",SP_NORTE!B2450)</f>
        <v>*</v>
      </c>
      <c r="B2451" s="92" t="str">
        <f>IF(SP_NORTE!X2450="","*",SP_NORTE!X2450)</f>
        <v>*</v>
      </c>
      <c r="C2451" s="92" t="str">
        <f>IF(SP_NORTE!S2450="","*",SP_NORTE!S2450)</f>
        <v>*</v>
      </c>
      <c r="D2451" s="92" t="str">
        <f>IF(SP_NORTE!T2450="","*",SP_NORTE!T2450)</f>
        <v>*</v>
      </c>
      <c r="E2451" s="92" t="str">
        <f>IF(SP_NORTE!D2450="","*",SP_NORTE!D2450)</f>
        <v>*</v>
      </c>
      <c r="F2451" s="92" t="str">
        <f>IF(SP_NORTE!H2450="","*",SP_NORTE!H2450)</f>
        <v>*</v>
      </c>
      <c r="G2451" s="92" t="str">
        <f>IF(SP_NORTE!M2450="","*",SP_NORTE!M2450)</f>
        <v>*</v>
      </c>
      <c r="H2451" s="131" t="str">
        <f>IF(SP_NORTE!K2450="","*",SP_NORTE!K2450)</f>
        <v>*</v>
      </c>
      <c r="I2451" s="128" t="str">
        <f>IF(SP_NORTE!O2450="","*",SP_NORTE!O2450)</f>
        <v>*</v>
      </c>
      <c r="J2451" s="128" t="str">
        <f>IF(SP_NORTE!P2450="","*",SP_NORTE!P2450)</f>
        <v>*</v>
      </c>
      <c r="K2451" s="92" t="str">
        <f>IF(SP_NORTE!AK2450="","*",SP_NORTE!AK2450)</f>
        <v>*</v>
      </c>
      <c r="L2451" s="92" t="str">
        <f>IF(SP_NORTE!AM2450="","*",SP_NORTE!AM2450)</f>
        <v>*</v>
      </c>
      <c r="M2451" s="92" t="str">
        <f>IF(SP_NORTE!AP2450="","*",SP_NORTE!AP2450)</f>
        <v>*</v>
      </c>
      <c r="N2451" s="92" t="str">
        <f>IF(SP_NORTE!AM2450="","*",SP_NORTE!AM2450)</f>
        <v>*</v>
      </c>
      <c r="O2451" s="124" t="str">
        <f>IF(SP_NORTE!BH2450="","*",SP_NORTE!BH2450)</f>
        <v>*</v>
      </c>
      <c r="P2451" s="212" t="str">
        <f>IF($A$2=1,IF(SP_NORTE!BJ2450="","*",SP_NORTE!BJ2450),IF(SP_NORTE!BK2450="","*",SP_NORTE!BK2450))</f>
        <v>*</v>
      </c>
    </row>
    <row r="2452" spans="1:16" hidden="1">
      <c r="A2452" s="91" t="str">
        <f>IF(SP_NORTE!B2451="","*",SP_NORTE!B2451)</f>
        <v>*</v>
      </c>
      <c r="B2452" s="92" t="str">
        <f>IF(SP_NORTE!X2451="","*",SP_NORTE!X2451)</f>
        <v>*</v>
      </c>
      <c r="C2452" s="92" t="str">
        <f>IF(SP_NORTE!S2451="","*",SP_NORTE!S2451)</f>
        <v>*</v>
      </c>
      <c r="D2452" s="92" t="str">
        <f>IF(SP_NORTE!T2451="","*",SP_NORTE!T2451)</f>
        <v>*</v>
      </c>
      <c r="E2452" s="92" t="str">
        <f>IF(SP_NORTE!D2451="","*",SP_NORTE!D2451)</f>
        <v>*</v>
      </c>
      <c r="F2452" s="92" t="str">
        <f>IF(SP_NORTE!H2451="","*",SP_NORTE!H2451)</f>
        <v>*</v>
      </c>
      <c r="G2452" s="92" t="str">
        <f>IF(SP_NORTE!M2451="","*",SP_NORTE!M2451)</f>
        <v>*</v>
      </c>
      <c r="H2452" s="131" t="str">
        <f>IF(SP_NORTE!K2451="","*",SP_NORTE!K2451)</f>
        <v>*</v>
      </c>
      <c r="I2452" s="128" t="str">
        <f>IF(SP_NORTE!O2451="","*",SP_NORTE!O2451)</f>
        <v>*</v>
      </c>
      <c r="J2452" s="128" t="str">
        <f>IF(SP_NORTE!P2451="","*",SP_NORTE!P2451)</f>
        <v>*</v>
      </c>
      <c r="K2452" s="92" t="str">
        <f>IF(SP_NORTE!AK2451="","*",SP_NORTE!AK2451)</f>
        <v>*</v>
      </c>
      <c r="L2452" s="92" t="str">
        <f>IF(SP_NORTE!AM2451="","*",SP_NORTE!AM2451)</f>
        <v>*</v>
      </c>
      <c r="M2452" s="92" t="str">
        <f>IF(SP_NORTE!AP2451="","*",SP_NORTE!AP2451)</f>
        <v>*</v>
      </c>
      <c r="N2452" s="92" t="str">
        <f>IF(SP_NORTE!AM2451="","*",SP_NORTE!AM2451)</f>
        <v>*</v>
      </c>
      <c r="O2452" s="124" t="str">
        <f>IF(SP_NORTE!BH2451="","*",SP_NORTE!BH2451)</f>
        <v>*</v>
      </c>
      <c r="P2452" s="212" t="str">
        <f>IF($A$2=1,IF(SP_NORTE!BJ2451="","*",SP_NORTE!BJ2451),IF(SP_NORTE!BK2451="","*",SP_NORTE!BK2451))</f>
        <v>*</v>
      </c>
    </row>
    <row r="2453" spans="1:16" hidden="1">
      <c r="A2453" s="91" t="str">
        <f>IF(SP_NORTE!B2452="","*",SP_NORTE!B2452)</f>
        <v>*</v>
      </c>
      <c r="B2453" s="92" t="str">
        <f>IF(SP_NORTE!X2452="","*",SP_NORTE!X2452)</f>
        <v>*</v>
      </c>
      <c r="C2453" s="92" t="str">
        <f>IF(SP_NORTE!S2452="","*",SP_NORTE!S2452)</f>
        <v>*</v>
      </c>
      <c r="D2453" s="92" t="str">
        <f>IF(SP_NORTE!T2452="","*",SP_NORTE!T2452)</f>
        <v>*</v>
      </c>
      <c r="E2453" s="92" t="str">
        <f>IF(SP_NORTE!D2452="","*",SP_NORTE!D2452)</f>
        <v>*</v>
      </c>
      <c r="F2453" s="92" t="str">
        <f>IF(SP_NORTE!H2452="","*",SP_NORTE!H2452)</f>
        <v>*</v>
      </c>
      <c r="G2453" s="92" t="str">
        <f>IF(SP_NORTE!M2452="","*",SP_NORTE!M2452)</f>
        <v>*</v>
      </c>
      <c r="H2453" s="131" t="str">
        <f>IF(SP_NORTE!K2452="","*",SP_NORTE!K2452)</f>
        <v>*</v>
      </c>
      <c r="I2453" s="128" t="str">
        <f>IF(SP_NORTE!O2452="","*",SP_NORTE!O2452)</f>
        <v>*</v>
      </c>
      <c r="J2453" s="128" t="str">
        <f>IF(SP_NORTE!P2452="","*",SP_NORTE!P2452)</f>
        <v>*</v>
      </c>
      <c r="K2453" s="92" t="str">
        <f>IF(SP_NORTE!AK2452="","*",SP_NORTE!AK2452)</f>
        <v>*</v>
      </c>
      <c r="L2453" s="92" t="str">
        <f>IF(SP_NORTE!AM2452="","*",SP_NORTE!AM2452)</f>
        <v>*</v>
      </c>
      <c r="M2453" s="92" t="str">
        <f>IF(SP_NORTE!AP2452="","*",SP_NORTE!AP2452)</f>
        <v>*</v>
      </c>
      <c r="N2453" s="92" t="str">
        <f>IF(SP_NORTE!AM2452="","*",SP_NORTE!AM2452)</f>
        <v>*</v>
      </c>
      <c r="O2453" s="124" t="str">
        <f>IF(SP_NORTE!BH2452="","*",SP_NORTE!BH2452)</f>
        <v>*</v>
      </c>
      <c r="P2453" s="212" t="str">
        <f>IF($A$2=1,IF(SP_NORTE!BJ2452="","*",SP_NORTE!BJ2452),IF(SP_NORTE!BK2452="","*",SP_NORTE!BK2452))</f>
        <v>*</v>
      </c>
    </row>
    <row r="2454" spans="1:16" hidden="1">
      <c r="A2454" s="91" t="str">
        <f>IF(SP_NORTE!B2453="","*",SP_NORTE!B2453)</f>
        <v>*</v>
      </c>
      <c r="B2454" s="92" t="str">
        <f>IF(SP_NORTE!X2453="","*",SP_NORTE!X2453)</f>
        <v>*</v>
      </c>
      <c r="C2454" s="92" t="str">
        <f>IF(SP_NORTE!S2453="","*",SP_NORTE!S2453)</f>
        <v>*</v>
      </c>
      <c r="D2454" s="92" t="str">
        <f>IF(SP_NORTE!T2453="","*",SP_NORTE!T2453)</f>
        <v>*</v>
      </c>
      <c r="E2454" s="92" t="str">
        <f>IF(SP_NORTE!D2453="","*",SP_NORTE!D2453)</f>
        <v>*</v>
      </c>
      <c r="F2454" s="92" t="str">
        <f>IF(SP_NORTE!H2453="","*",SP_NORTE!H2453)</f>
        <v>*</v>
      </c>
      <c r="G2454" s="92" t="str">
        <f>IF(SP_NORTE!M2453="","*",SP_NORTE!M2453)</f>
        <v>*</v>
      </c>
      <c r="H2454" s="131" t="str">
        <f>IF(SP_NORTE!K2453="","*",SP_NORTE!K2453)</f>
        <v>*</v>
      </c>
      <c r="I2454" s="128" t="str">
        <f>IF(SP_NORTE!O2453="","*",SP_NORTE!O2453)</f>
        <v>*</v>
      </c>
      <c r="J2454" s="128" t="str">
        <f>IF(SP_NORTE!P2453="","*",SP_NORTE!P2453)</f>
        <v>*</v>
      </c>
      <c r="K2454" s="92" t="str">
        <f>IF(SP_NORTE!AK2453="","*",SP_NORTE!AK2453)</f>
        <v>*</v>
      </c>
      <c r="L2454" s="92" t="str">
        <f>IF(SP_NORTE!AM2453="","*",SP_NORTE!AM2453)</f>
        <v>*</v>
      </c>
      <c r="M2454" s="92" t="str">
        <f>IF(SP_NORTE!AP2453="","*",SP_NORTE!AP2453)</f>
        <v>*</v>
      </c>
      <c r="N2454" s="92" t="str">
        <f>IF(SP_NORTE!AM2453="","*",SP_NORTE!AM2453)</f>
        <v>*</v>
      </c>
      <c r="O2454" s="124" t="str">
        <f>IF(SP_NORTE!BH2453="","*",SP_NORTE!BH2453)</f>
        <v>*</v>
      </c>
      <c r="P2454" s="212" t="str">
        <f>IF($A$2=1,IF(SP_NORTE!BJ2453="","*",SP_NORTE!BJ2453),IF(SP_NORTE!BK2453="","*",SP_NORTE!BK2453))</f>
        <v>*</v>
      </c>
    </row>
    <row r="2455" spans="1:16" hidden="1">
      <c r="A2455" s="91" t="str">
        <f>IF(SP_NORTE!B2454="","*",SP_NORTE!B2454)</f>
        <v>*</v>
      </c>
      <c r="B2455" s="92" t="str">
        <f>IF(SP_NORTE!X2454="","*",SP_NORTE!X2454)</f>
        <v>*</v>
      </c>
      <c r="C2455" s="92" t="str">
        <f>IF(SP_NORTE!S2454="","*",SP_NORTE!S2454)</f>
        <v>*</v>
      </c>
      <c r="D2455" s="92" t="str">
        <f>IF(SP_NORTE!T2454="","*",SP_NORTE!T2454)</f>
        <v>*</v>
      </c>
      <c r="E2455" s="92" t="str">
        <f>IF(SP_NORTE!D2454="","*",SP_NORTE!D2454)</f>
        <v>*</v>
      </c>
      <c r="F2455" s="92" t="str">
        <f>IF(SP_NORTE!H2454="","*",SP_NORTE!H2454)</f>
        <v>*</v>
      </c>
      <c r="G2455" s="92" t="str">
        <f>IF(SP_NORTE!M2454="","*",SP_NORTE!M2454)</f>
        <v>*</v>
      </c>
      <c r="H2455" s="131" t="str">
        <f>IF(SP_NORTE!K2454="","*",SP_NORTE!K2454)</f>
        <v>*</v>
      </c>
      <c r="I2455" s="128" t="str">
        <f>IF(SP_NORTE!O2454="","*",SP_NORTE!O2454)</f>
        <v>*</v>
      </c>
      <c r="J2455" s="128" t="str">
        <f>IF(SP_NORTE!P2454="","*",SP_NORTE!P2454)</f>
        <v>*</v>
      </c>
      <c r="K2455" s="92" t="str">
        <f>IF(SP_NORTE!AK2454="","*",SP_NORTE!AK2454)</f>
        <v>*</v>
      </c>
      <c r="L2455" s="92" t="str">
        <f>IF(SP_NORTE!AM2454="","*",SP_NORTE!AM2454)</f>
        <v>*</v>
      </c>
      <c r="M2455" s="92" t="str">
        <f>IF(SP_NORTE!AP2454="","*",SP_NORTE!AP2454)</f>
        <v>*</v>
      </c>
      <c r="N2455" s="92" t="str">
        <f>IF(SP_NORTE!AM2454="","*",SP_NORTE!AM2454)</f>
        <v>*</v>
      </c>
      <c r="O2455" s="124" t="str">
        <f>IF(SP_NORTE!BH2454="","*",SP_NORTE!BH2454)</f>
        <v>*</v>
      </c>
      <c r="P2455" s="212" t="str">
        <f>IF($A$2=1,IF(SP_NORTE!BJ2454="","*",SP_NORTE!BJ2454),IF(SP_NORTE!BK2454="","*",SP_NORTE!BK2454))</f>
        <v>*</v>
      </c>
    </row>
    <row r="2456" spans="1:16" hidden="1">
      <c r="A2456" s="91" t="str">
        <f>IF(SP_NORTE!B2455="","*",SP_NORTE!B2455)</f>
        <v>*</v>
      </c>
      <c r="B2456" s="92" t="str">
        <f>IF(SP_NORTE!X2455="","*",SP_NORTE!X2455)</f>
        <v>*</v>
      </c>
      <c r="C2456" s="92" t="str">
        <f>IF(SP_NORTE!S2455="","*",SP_NORTE!S2455)</f>
        <v>*</v>
      </c>
      <c r="D2456" s="92" t="str">
        <f>IF(SP_NORTE!T2455="","*",SP_NORTE!T2455)</f>
        <v>*</v>
      </c>
      <c r="E2456" s="92" t="str">
        <f>IF(SP_NORTE!D2455="","*",SP_NORTE!D2455)</f>
        <v>*</v>
      </c>
      <c r="F2456" s="92" t="str">
        <f>IF(SP_NORTE!H2455="","*",SP_NORTE!H2455)</f>
        <v>*</v>
      </c>
      <c r="G2456" s="92" t="str">
        <f>IF(SP_NORTE!M2455="","*",SP_NORTE!M2455)</f>
        <v>*</v>
      </c>
      <c r="H2456" s="131" t="str">
        <f>IF(SP_NORTE!K2455="","*",SP_NORTE!K2455)</f>
        <v>*</v>
      </c>
      <c r="I2456" s="128" t="str">
        <f>IF(SP_NORTE!O2455="","*",SP_NORTE!O2455)</f>
        <v>*</v>
      </c>
      <c r="J2456" s="128" t="str">
        <f>IF(SP_NORTE!P2455="","*",SP_NORTE!P2455)</f>
        <v>*</v>
      </c>
      <c r="K2456" s="92" t="str">
        <f>IF(SP_NORTE!AK2455="","*",SP_NORTE!AK2455)</f>
        <v>*</v>
      </c>
      <c r="L2456" s="92" t="str">
        <f>IF(SP_NORTE!AM2455="","*",SP_NORTE!AM2455)</f>
        <v>*</v>
      </c>
      <c r="M2456" s="92" t="str">
        <f>IF(SP_NORTE!AP2455="","*",SP_NORTE!AP2455)</f>
        <v>*</v>
      </c>
      <c r="N2456" s="92" t="str">
        <f>IF(SP_NORTE!AM2455="","*",SP_NORTE!AM2455)</f>
        <v>*</v>
      </c>
      <c r="O2456" s="124" t="str">
        <f>IF(SP_NORTE!BH2455="","*",SP_NORTE!BH2455)</f>
        <v>*</v>
      </c>
      <c r="P2456" s="212" t="str">
        <f>IF($A$2=1,IF(SP_NORTE!BJ2455="","*",SP_NORTE!BJ2455),IF(SP_NORTE!BK2455="","*",SP_NORTE!BK2455))</f>
        <v>*</v>
      </c>
    </row>
    <row r="2457" spans="1:16" hidden="1">
      <c r="A2457" s="91" t="str">
        <f>IF(SP_NORTE!B2456="","*",SP_NORTE!B2456)</f>
        <v>*</v>
      </c>
      <c r="B2457" s="92" t="str">
        <f>IF(SP_NORTE!X2456="","*",SP_NORTE!X2456)</f>
        <v>*</v>
      </c>
      <c r="C2457" s="92" t="str">
        <f>IF(SP_NORTE!S2456="","*",SP_NORTE!S2456)</f>
        <v>*</v>
      </c>
      <c r="D2457" s="92" t="str">
        <f>IF(SP_NORTE!T2456="","*",SP_NORTE!T2456)</f>
        <v>*</v>
      </c>
      <c r="E2457" s="92" t="str">
        <f>IF(SP_NORTE!D2456="","*",SP_NORTE!D2456)</f>
        <v>*</v>
      </c>
      <c r="F2457" s="92" t="str">
        <f>IF(SP_NORTE!H2456="","*",SP_NORTE!H2456)</f>
        <v>*</v>
      </c>
      <c r="G2457" s="92" t="str">
        <f>IF(SP_NORTE!M2456="","*",SP_NORTE!M2456)</f>
        <v>*</v>
      </c>
      <c r="H2457" s="131" t="str">
        <f>IF(SP_NORTE!K2456="","*",SP_NORTE!K2456)</f>
        <v>*</v>
      </c>
      <c r="I2457" s="128" t="str">
        <f>IF(SP_NORTE!O2456="","*",SP_NORTE!O2456)</f>
        <v>*</v>
      </c>
      <c r="J2457" s="128" t="str">
        <f>IF(SP_NORTE!P2456="","*",SP_NORTE!P2456)</f>
        <v>*</v>
      </c>
      <c r="K2457" s="92" t="str">
        <f>IF(SP_NORTE!AK2456="","*",SP_NORTE!AK2456)</f>
        <v>*</v>
      </c>
      <c r="L2457" s="92" t="str">
        <f>IF(SP_NORTE!AM2456="","*",SP_NORTE!AM2456)</f>
        <v>*</v>
      </c>
      <c r="M2457" s="92" t="str">
        <f>IF(SP_NORTE!AP2456="","*",SP_NORTE!AP2456)</f>
        <v>*</v>
      </c>
      <c r="N2457" s="92" t="str">
        <f>IF(SP_NORTE!AM2456="","*",SP_NORTE!AM2456)</f>
        <v>*</v>
      </c>
      <c r="O2457" s="124" t="str">
        <f>IF(SP_NORTE!BH2456="","*",SP_NORTE!BH2456)</f>
        <v>*</v>
      </c>
      <c r="P2457" s="212" t="str">
        <f>IF($A$2=1,IF(SP_NORTE!BJ2456="","*",SP_NORTE!BJ2456),IF(SP_NORTE!BK2456="","*",SP_NORTE!BK2456))</f>
        <v>*</v>
      </c>
    </row>
    <row r="2458" spans="1:16" hidden="1">
      <c r="A2458" s="91" t="str">
        <f>IF(SP_NORTE!B2457="","*",SP_NORTE!B2457)</f>
        <v>*</v>
      </c>
      <c r="B2458" s="92" t="str">
        <f>IF(SP_NORTE!X2457="","*",SP_NORTE!X2457)</f>
        <v>*</v>
      </c>
      <c r="C2458" s="92" t="str">
        <f>IF(SP_NORTE!S2457="","*",SP_NORTE!S2457)</f>
        <v>*</v>
      </c>
      <c r="D2458" s="92" t="str">
        <f>IF(SP_NORTE!T2457="","*",SP_NORTE!T2457)</f>
        <v>*</v>
      </c>
      <c r="E2458" s="92" t="str">
        <f>IF(SP_NORTE!D2457="","*",SP_NORTE!D2457)</f>
        <v>*</v>
      </c>
      <c r="F2458" s="92" t="str">
        <f>IF(SP_NORTE!H2457="","*",SP_NORTE!H2457)</f>
        <v>*</v>
      </c>
      <c r="G2458" s="92" t="str">
        <f>IF(SP_NORTE!M2457="","*",SP_NORTE!M2457)</f>
        <v>*</v>
      </c>
      <c r="H2458" s="131" t="str">
        <f>IF(SP_NORTE!K2457="","*",SP_NORTE!K2457)</f>
        <v>*</v>
      </c>
      <c r="I2458" s="128" t="str">
        <f>IF(SP_NORTE!O2457="","*",SP_NORTE!O2457)</f>
        <v>*</v>
      </c>
      <c r="J2458" s="128" t="str">
        <f>IF(SP_NORTE!P2457="","*",SP_NORTE!P2457)</f>
        <v>*</v>
      </c>
      <c r="K2458" s="92" t="str">
        <f>IF(SP_NORTE!AK2457="","*",SP_NORTE!AK2457)</f>
        <v>*</v>
      </c>
      <c r="L2458" s="92" t="str">
        <f>IF(SP_NORTE!AM2457="","*",SP_NORTE!AM2457)</f>
        <v>*</v>
      </c>
      <c r="M2458" s="92" t="str">
        <f>IF(SP_NORTE!AP2457="","*",SP_NORTE!AP2457)</f>
        <v>*</v>
      </c>
      <c r="N2458" s="92" t="str">
        <f>IF(SP_NORTE!AM2457="","*",SP_NORTE!AM2457)</f>
        <v>*</v>
      </c>
      <c r="O2458" s="124" t="str">
        <f>IF(SP_NORTE!BH2457="","*",SP_NORTE!BH2457)</f>
        <v>*</v>
      </c>
      <c r="P2458" s="212" t="str">
        <f>IF($A$2=1,IF(SP_NORTE!BJ2457="","*",SP_NORTE!BJ2457),IF(SP_NORTE!BK2457="","*",SP_NORTE!BK2457))</f>
        <v>*</v>
      </c>
    </row>
    <row r="2459" spans="1:16" hidden="1">
      <c r="A2459" s="91" t="str">
        <f>IF(SP_NORTE!B2458="","*",SP_NORTE!B2458)</f>
        <v>*</v>
      </c>
      <c r="B2459" s="92" t="str">
        <f>IF(SP_NORTE!X2458="","*",SP_NORTE!X2458)</f>
        <v>*</v>
      </c>
      <c r="C2459" s="92" t="str">
        <f>IF(SP_NORTE!S2458="","*",SP_NORTE!S2458)</f>
        <v>*</v>
      </c>
      <c r="D2459" s="92" t="str">
        <f>IF(SP_NORTE!T2458="","*",SP_NORTE!T2458)</f>
        <v>*</v>
      </c>
      <c r="E2459" s="92" t="str">
        <f>IF(SP_NORTE!D2458="","*",SP_NORTE!D2458)</f>
        <v>*</v>
      </c>
      <c r="F2459" s="92" t="str">
        <f>IF(SP_NORTE!H2458="","*",SP_NORTE!H2458)</f>
        <v>*</v>
      </c>
      <c r="G2459" s="92" t="str">
        <f>IF(SP_NORTE!M2458="","*",SP_NORTE!M2458)</f>
        <v>*</v>
      </c>
      <c r="H2459" s="131" t="str">
        <f>IF(SP_NORTE!K2458="","*",SP_NORTE!K2458)</f>
        <v>*</v>
      </c>
      <c r="I2459" s="128" t="str">
        <f>IF(SP_NORTE!O2458="","*",SP_NORTE!O2458)</f>
        <v>*</v>
      </c>
      <c r="J2459" s="128" t="str">
        <f>IF(SP_NORTE!P2458="","*",SP_NORTE!P2458)</f>
        <v>*</v>
      </c>
      <c r="K2459" s="92" t="str">
        <f>IF(SP_NORTE!AK2458="","*",SP_NORTE!AK2458)</f>
        <v>*</v>
      </c>
      <c r="L2459" s="92" t="str">
        <f>IF(SP_NORTE!AM2458="","*",SP_NORTE!AM2458)</f>
        <v>*</v>
      </c>
      <c r="M2459" s="92" t="str">
        <f>IF(SP_NORTE!AP2458="","*",SP_NORTE!AP2458)</f>
        <v>*</v>
      </c>
      <c r="N2459" s="92" t="str">
        <f>IF(SP_NORTE!AM2458="","*",SP_NORTE!AM2458)</f>
        <v>*</v>
      </c>
      <c r="O2459" s="124" t="str">
        <f>IF(SP_NORTE!BH2458="","*",SP_NORTE!BH2458)</f>
        <v>*</v>
      </c>
      <c r="P2459" s="212" t="str">
        <f>IF($A$2=1,IF(SP_NORTE!BJ2458="","*",SP_NORTE!BJ2458),IF(SP_NORTE!BK2458="","*",SP_NORTE!BK2458))</f>
        <v>*</v>
      </c>
    </row>
    <row r="2460" spans="1:16" hidden="1">
      <c r="A2460" s="91" t="str">
        <f>IF(SP_NORTE!B2459="","*",SP_NORTE!B2459)</f>
        <v>*</v>
      </c>
      <c r="B2460" s="92" t="str">
        <f>IF(SP_NORTE!X2459="","*",SP_NORTE!X2459)</f>
        <v>*</v>
      </c>
      <c r="C2460" s="92" t="str">
        <f>IF(SP_NORTE!S2459="","*",SP_NORTE!S2459)</f>
        <v>*</v>
      </c>
      <c r="D2460" s="92" t="str">
        <f>IF(SP_NORTE!T2459="","*",SP_NORTE!T2459)</f>
        <v>*</v>
      </c>
      <c r="E2460" s="92" t="str">
        <f>IF(SP_NORTE!D2459="","*",SP_NORTE!D2459)</f>
        <v>*</v>
      </c>
      <c r="F2460" s="92" t="str">
        <f>IF(SP_NORTE!H2459="","*",SP_NORTE!H2459)</f>
        <v>*</v>
      </c>
      <c r="G2460" s="92" t="str">
        <f>IF(SP_NORTE!M2459="","*",SP_NORTE!M2459)</f>
        <v>*</v>
      </c>
      <c r="H2460" s="131" t="str">
        <f>IF(SP_NORTE!K2459="","*",SP_NORTE!K2459)</f>
        <v>*</v>
      </c>
      <c r="I2460" s="128" t="str">
        <f>IF(SP_NORTE!O2459="","*",SP_NORTE!O2459)</f>
        <v>*</v>
      </c>
      <c r="J2460" s="128" t="str">
        <f>IF(SP_NORTE!P2459="","*",SP_NORTE!P2459)</f>
        <v>*</v>
      </c>
      <c r="K2460" s="92" t="str">
        <f>IF(SP_NORTE!AK2459="","*",SP_NORTE!AK2459)</f>
        <v>*</v>
      </c>
      <c r="L2460" s="92" t="str">
        <f>IF(SP_NORTE!AM2459="","*",SP_NORTE!AM2459)</f>
        <v>*</v>
      </c>
      <c r="M2460" s="92" t="str">
        <f>IF(SP_NORTE!AP2459="","*",SP_NORTE!AP2459)</f>
        <v>*</v>
      </c>
      <c r="N2460" s="92" t="str">
        <f>IF(SP_NORTE!AM2459="","*",SP_NORTE!AM2459)</f>
        <v>*</v>
      </c>
      <c r="O2460" s="124" t="str">
        <f>IF(SP_NORTE!BH2459="","*",SP_NORTE!BH2459)</f>
        <v>*</v>
      </c>
      <c r="P2460" s="212" t="str">
        <f>IF($A$2=1,IF(SP_NORTE!BJ2459="","*",SP_NORTE!BJ2459),IF(SP_NORTE!BK2459="","*",SP_NORTE!BK2459))</f>
        <v>*</v>
      </c>
    </row>
    <row r="2461" spans="1:16" hidden="1">
      <c r="A2461" s="91" t="str">
        <f>IF(SP_NORTE!B2460="","*",SP_NORTE!B2460)</f>
        <v>*</v>
      </c>
      <c r="B2461" s="92" t="str">
        <f>IF(SP_NORTE!X2460="","*",SP_NORTE!X2460)</f>
        <v>*</v>
      </c>
      <c r="C2461" s="92" t="str">
        <f>IF(SP_NORTE!S2460="","*",SP_NORTE!S2460)</f>
        <v>*</v>
      </c>
      <c r="D2461" s="92" t="str">
        <f>IF(SP_NORTE!T2460="","*",SP_NORTE!T2460)</f>
        <v>*</v>
      </c>
      <c r="E2461" s="92" t="str">
        <f>IF(SP_NORTE!D2460="","*",SP_NORTE!D2460)</f>
        <v>*</v>
      </c>
      <c r="F2461" s="92" t="str">
        <f>IF(SP_NORTE!H2460="","*",SP_NORTE!H2460)</f>
        <v>*</v>
      </c>
      <c r="G2461" s="92" t="str">
        <f>IF(SP_NORTE!M2460="","*",SP_NORTE!M2460)</f>
        <v>*</v>
      </c>
      <c r="H2461" s="131" t="str">
        <f>IF(SP_NORTE!K2460="","*",SP_NORTE!K2460)</f>
        <v>*</v>
      </c>
      <c r="I2461" s="128" t="str">
        <f>IF(SP_NORTE!O2460="","*",SP_NORTE!O2460)</f>
        <v>*</v>
      </c>
      <c r="J2461" s="128" t="str">
        <f>IF(SP_NORTE!P2460="","*",SP_NORTE!P2460)</f>
        <v>*</v>
      </c>
      <c r="K2461" s="92" t="str">
        <f>IF(SP_NORTE!AK2460="","*",SP_NORTE!AK2460)</f>
        <v>*</v>
      </c>
      <c r="L2461" s="92" t="str">
        <f>IF(SP_NORTE!AM2460="","*",SP_NORTE!AM2460)</f>
        <v>*</v>
      </c>
      <c r="M2461" s="92" t="str">
        <f>IF(SP_NORTE!AP2460="","*",SP_NORTE!AP2460)</f>
        <v>*</v>
      </c>
      <c r="N2461" s="92" t="str">
        <f>IF(SP_NORTE!AM2460="","*",SP_NORTE!AM2460)</f>
        <v>*</v>
      </c>
      <c r="O2461" s="124" t="str">
        <f>IF(SP_NORTE!BH2460="","*",SP_NORTE!BH2460)</f>
        <v>*</v>
      </c>
      <c r="P2461" s="212" t="str">
        <f>IF($A$2=1,IF(SP_NORTE!BJ2460="","*",SP_NORTE!BJ2460),IF(SP_NORTE!BK2460="","*",SP_NORTE!BK2460))</f>
        <v>*</v>
      </c>
    </row>
    <row r="2462" spans="1:16" hidden="1">
      <c r="A2462" s="91" t="str">
        <f>IF(SP_NORTE!B2461="","*",SP_NORTE!B2461)</f>
        <v>*</v>
      </c>
      <c r="B2462" s="92" t="str">
        <f>IF(SP_NORTE!X2461="","*",SP_NORTE!X2461)</f>
        <v>*</v>
      </c>
      <c r="C2462" s="92" t="str">
        <f>IF(SP_NORTE!S2461="","*",SP_NORTE!S2461)</f>
        <v>*</v>
      </c>
      <c r="D2462" s="92" t="str">
        <f>IF(SP_NORTE!T2461="","*",SP_NORTE!T2461)</f>
        <v>*</v>
      </c>
      <c r="E2462" s="92" t="str">
        <f>IF(SP_NORTE!D2461="","*",SP_NORTE!D2461)</f>
        <v>*</v>
      </c>
      <c r="F2462" s="92" t="str">
        <f>IF(SP_NORTE!H2461="","*",SP_NORTE!H2461)</f>
        <v>*</v>
      </c>
      <c r="G2462" s="92" t="str">
        <f>IF(SP_NORTE!M2461="","*",SP_NORTE!M2461)</f>
        <v>*</v>
      </c>
      <c r="H2462" s="131" t="str">
        <f>IF(SP_NORTE!K2461="","*",SP_NORTE!K2461)</f>
        <v>*</v>
      </c>
      <c r="I2462" s="128" t="str">
        <f>IF(SP_NORTE!O2461="","*",SP_NORTE!O2461)</f>
        <v>*</v>
      </c>
      <c r="J2462" s="128" t="str">
        <f>IF(SP_NORTE!P2461="","*",SP_NORTE!P2461)</f>
        <v>*</v>
      </c>
      <c r="K2462" s="92" t="str">
        <f>IF(SP_NORTE!AK2461="","*",SP_NORTE!AK2461)</f>
        <v>*</v>
      </c>
      <c r="L2462" s="92" t="str">
        <f>IF(SP_NORTE!AM2461="","*",SP_NORTE!AM2461)</f>
        <v>*</v>
      </c>
      <c r="M2462" s="92" t="str">
        <f>IF(SP_NORTE!AP2461="","*",SP_NORTE!AP2461)</f>
        <v>*</v>
      </c>
      <c r="N2462" s="92" t="str">
        <f>IF(SP_NORTE!AM2461="","*",SP_NORTE!AM2461)</f>
        <v>*</v>
      </c>
      <c r="O2462" s="124" t="str">
        <f>IF(SP_NORTE!BH2461="","*",SP_NORTE!BH2461)</f>
        <v>*</v>
      </c>
      <c r="P2462" s="212" t="str">
        <f>IF($A$2=1,IF(SP_NORTE!BJ2461="","*",SP_NORTE!BJ2461),IF(SP_NORTE!BK2461="","*",SP_NORTE!BK2461))</f>
        <v>*</v>
      </c>
    </row>
    <row r="2463" spans="1:16" hidden="1">
      <c r="A2463" s="91" t="str">
        <f>IF(SP_NORTE!B2462="","*",SP_NORTE!B2462)</f>
        <v>*</v>
      </c>
      <c r="B2463" s="92" t="str">
        <f>IF(SP_NORTE!X2462="","*",SP_NORTE!X2462)</f>
        <v>*</v>
      </c>
      <c r="C2463" s="92" t="str">
        <f>IF(SP_NORTE!S2462="","*",SP_NORTE!S2462)</f>
        <v>*</v>
      </c>
      <c r="D2463" s="92" t="str">
        <f>IF(SP_NORTE!T2462="","*",SP_NORTE!T2462)</f>
        <v>*</v>
      </c>
      <c r="E2463" s="92" t="str">
        <f>IF(SP_NORTE!D2462="","*",SP_NORTE!D2462)</f>
        <v>*</v>
      </c>
      <c r="F2463" s="92" t="str">
        <f>IF(SP_NORTE!H2462="","*",SP_NORTE!H2462)</f>
        <v>*</v>
      </c>
      <c r="G2463" s="92" t="str">
        <f>IF(SP_NORTE!M2462="","*",SP_NORTE!M2462)</f>
        <v>*</v>
      </c>
      <c r="H2463" s="131" t="str">
        <f>IF(SP_NORTE!K2462="","*",SP_NORTE!K2462)</f>
        <v>*</v>
      </c>
      <c r="I2463" s="128" t="str">
        <f>IF(SP_NORTE!O2462="","*",SP_NORTE!O2462)</f>
        <v>*</v>
      </c>
      <c r="J2463" s="128" t="str">
        <f>IF(SP_NORTE!P2462="","*",SP_NORTE!P2462)</f>
        <v>*</v>
      </c>
      <c r="K2463" s="92" t="str">
        <f>IF(SP_NORTE!AK2462="","*",SP_NORTE!AK2462)</f>
        <v>*</v>
      </c>
      <c r="L2463" s="92" t="str">
        <f>IF(SP_NORTE!AM2462="","*",SP_NORTE!AM2462)</f>
        <v>*</v>
      </c>
      <c r="M2463" s="92" t="str">
        <f>IF(SP_NORTE!AP2462="","*",SP_NORTE!AP2462)</f>
        <v>*</v>
      </c>
      <c r="N2463" s="92" t="str">
        <f>IF(SP_NORTE!AM2462="","*",SP_NORTE!AM2462)</f>
        <v>*</v>
      </c>
      <c r="O2463" s="124" t="str">
        <f>IF(SP_NORTE!BH2462="","*",SP_NORTE!BH2462)</f>
        <v>*</v>
      </c>
      <c r="P2463" s="212" t="str">
        <f>IF($A$2=1,IF(SP_NORTE!BJ2462="","*",SP_NORTE!BJ2462),IF(SP_NORTE!BK2462="","*",SP_NORTE!BK2462))</f>
        <v>*</v>
      </c>
    </row>
    <row r="2464" spans="1:16" hidden="1">
      <c r="A2464" s="91" t="str">
        <f>IF(SP_NORTE!B2463="","*",SP_NORTE!B2463)</f>
        <v>*</v>
      </c>
      <c r="B2464" s="92" t="str">
        <f>IF(SP_NORTE!X2463="","*",SP_NORTE!X2463)</f>
        <v>*</v>
      </c>
      <c r="C2464" s="92" t="str">
        <f>IF(SP_NORTE!S2463="","*",SP_NORTE!S2463)</f>
        <v>*</v>
      </c>
      <c r="D2464" s="92" t="str">
        <f>IF(SP_NORTE!T2463="","*",SP_NORTE!T2463)</f>
        <v>*</v>
      </c>
      <c r="E2464" s="92" t="str">
        <f>IF(SP_NORTE!D2463="","*",SP_NORTE!D2463)</f>
        <v>*</v>
      </c>
      <c r="F2464" s="92" t="str">
        <f>IF(SP_NORTE!H2463="","*",SP_NORTE!H2463)</f>
        <v>*</v>
      </c>
      <c r="G2464" s="92" t="str">
        <f>IF(SP_NORTE!M2463="","*",SP_NORTE!M2463)</f>
        <v>*</v>
      </c>
      <c r="H2464" s="131" t="str">
        <f>IF(SP_NORTE!K2463="","*",SP_NORTE!K2463)</f>
        <v>*</v>
      </c>
      <c r="I2464" s="128" t="str">
        <f>IF(SP_NORTE!O2463="","*",SP_NORTE!O2463)</f>
        <v>*</v>
      </c>
      <c r="J2464" s="128" t="str">
        <f>IF(SP_NORTE!P2463="","*",SP_NORTE!P2463)</f>
        <v>*</v>
      </c>
      <c r="K2464" s="92" t="str">
        <f>IF(SP_NORTE!AK2463="","*",SP_NORTE!AK2463)</f>
        <v>*</v>
      </c>
      <c r="L2464" s="92" t="str">
        <f>IF(SP_NORTE!AM2463="","*",SP_NORTE!AM2463)</f>
        <v>*</v>
      </c>
      <c r="M2464" s="92" t="str">
        <f>IF(SP_NORTE!AP2463="","*",SP_NORTE!AP2463)</f>
        <v>*</v>
      </c>
      <c r="N2464" s="92" t="str">
        <f>IF(SP_NORTE!AM2463="","*",SP_NORTE!AM2463)</f>
        <v>*</v>
      </c>
      <c r="O2464" s="124" t="str">
        <f>IF(SP_NORTE!BH2463="","*",SP_NORTE!BH2463)</f>
        <v>*</v>
      </c>
      <c r="P2464" s="212" t="str">
        <f>IF($A$2=1,IF(SP_NORTE!BJ2463="","*",SP_NORTE!BJ2463),IF(SP_NORTE!BK2463="","*",SP_NORTE!BK2463))</f>
        <v>*</v>
      </c>
    </row>
    <row r="2465" spans="1:16" hidden="1">
      <c r="A2465" s="91" t="str">
        <f>IF(SP_NORTE!B2464="","*",SP_NORTE!B2464)</f>
        <v>*</v>
      </c>
      <c r="B2465" s="92" t="str">
        <f>IF(SP_NORTE!X2464="","*",SP_NORTE!X2464)</f>
        <v>*</v>
      </c>
      <c r="C2465" s="92" t="str">
        <f>IF(SP_NORTE!S2464="","*",SP_NORTE!S2464)</f>
        <v>*</v>
      </c>
      <c r="D2465" s="92" t="str">
        <f>IF(SP_NORTE!T2464="","*",SP_NORTE!T2464)</f>
        <v>*</v>
      </c>
      <c r="E2465" s="92" t="str">
        <f>IF(SP_NORTE!D2464="","*",SP_NORTE!D2464)</f>
        <v>*</v>
      </c>
      <c r="F2465" s="92" t="str">
        <f>IF(SP_NORTE!H2464="","*",SP_NORTE!H2464)</f>
        <v>*</v>
      </c>
      <c r="G2465" s="92" t="str">
        <f>IF(SP_NORTE!M2464="","*",SP_NORTE!M2464)</f>
        <v>*</v>
      </c>
      <c r="H2465" s="131" t="str">
        <f>IF(SP_NORTE!K2464="","*",SP_NORTE!K2464)</f>
        <v>*</v>
      </c>
      <c r="I2465" s="128" t="str">
        <f>IF(SP_NORTE!O2464="","*",SP_NORTE!O2464)</f>
        <v>*</v>
      </c>
      <c r="J2465" s="128" t="str">
        <f>IF(SP_NORTE!P2464="","*",SP_NORTE!P2464)</f>
        <v>*</v>
      </c>
      <c r="K2465" s="92" t="str">
        <f>IF(SP_NORTE!AK2464="","*",SP_NORTE!AK2464)</f>
        <v>*</v>
      </c>
      <c r="L2465" s="92" t="str">
        <f>IF(SP_NORTE!AM2464="","*",SP_NORTE!AM2464)</f>
        <v>*</v>
      </c>
      <c r="M2465" s="92" t="str">
        <f>IF(SP_NORTE!AP2464="","*",SP_NORTE!AP2464)</f>
        <v>*</v>
      </c>
      <c r="N2465" s="92" t="str">
        <f>IF(SP_NORTE!AM2464="","*",SP_NORTE!AM2464)</f>
        <v>*</v>
      </c>
      <c r="O2465" s="124" t="str">
        <f>IF(SP_NORTE!BH2464="","*",SP_NORTE!BH2464)</f>
        <v>*</v>
      </c>
      <c r="P2465" s="212" t="str">
        <f>IF($A$2=1,IF(SP_NORTE!BJ2464="","*",SP_NORTE!BJ2464),IF(SP_NORTE!BK2464="","*",SP_NORTE!BK2464))</f>
        <v>*</v>
      </c>
    </row>
    <row r="2466" spans="1:16" hidden="1">
      <c r="A2466" s="91" t="str">
        <f>IF(SP_NORTE!B2465="","*",SP_NORTE!B2465)</f>
        <v>*</v>
      </c>
      <c r="B2466" s="92" t="str">
        <f>IF(SP_NORTE!X2465="","*",SP_NORTE!X2465)</f>
        <v>*</v>
      </c>
      <c r="C2466" s="92" t="str">
        <f>IF(SP_NORTE!S2465="","*",SP_NORTE!S2465)</f>
        <v>*</v>
      </c>
      <c r="D2466" s="92" t="str">
        <f>IF(SP_NORTE!T2465="","*",SP_NORTE!T2465)</f>
        <v>*</v>
      </c>
      <c r="E2466" s="92" t="str">
        <f>IF(SP_NORTE!D2465="","*",SP_NORTE!D2465)</f>
        <v>*</v>
      </c>
      <c r="F2466" s="92" t="str">
        <f>IF(SP_NORTE!H2465="","*",SP_NORTE!H2465)</f>
        <v>*</v>
      </c>
      <c r="G2466" s="92" t="str">
        <f>IF(SP_NORTE!M2465="","*",SP_NORTE!M2465)</f>
        <v>*</v>
      </c>
      <c r="H2466" s="131" t="str">
        <f>IF(SP_NORTE!K2465="","*",SP_NORTE!K2465)</f>
        <v>*</v>
      </c>
      <c r="I2466" s="128" t="str">
        <f>IF(SP_NORTE!O2465="","*",SP_NORTE!O2465)</f>
        <v>*</v>
      </c>
      <c r="J2466" s="128" t="str">
        <f>IF(SP_NORTE!P2465="","*",SP_NORTE!P2465)</f>
        <v>*</v>
      </c>
      <c r="K2466" s="92" t="str">
        <f>IF(SP_NORTE!AK2465="","*",SP_NORTE!AK2465)</f>
        <v>*</v>
      </c>
      <c r="L2466" s="92" t="str">
        <f>IF(SP_NORTE!AM2465="","*",SP_NORTE!AM2465)</f>
        <v>*</v>
      </c>
      <c r="M2466" s="92" t="str">
        <f>IF(SP_NORTE!AP2465="","*",SP_NORTE!AP2465)</f>
        <v>*</v>
      </c>
      <c r="N2466" s="92" t="str">
        <f>IF(SP_NORTE!AM2465="","*",SP_NORTE!AM2465)</f>
        <v>*</v>
      </c>
      <c r="O2466" s="124" t="str">
        <f>IF(SP_NORTE!BH2465="","*",SP_NORTE!BH2465)</f>
        <v>*</v>
      </c>
      <c r="P2466" s="212" t="str">
        <f>IF($A$2=1,IF(SP_NORTE!BJ2465="","*",SP_NORTE!BJ2465),IF(SP_NORTE!BK2465="","*",SP_NORTE!BK2465))</f>
        <v>*</v>
      </c>
    </row>
    <row r="2467" spans="1:16" hidden="1">
      <c r="A2467" s="91" t="str">
        <f>IF(SP_NORTE!B2466="","*",SP_NORTE!B2466)</f>
        <v>*</v>
      </c>
      <c r="B2467" s="92" t="str">
        <f>IF(SP_NORTE!X2466="","*",SP_NORTE!X2466)</f>
        <v>*</v>
      </c>
      <c r="C2467" s="92" t="str">
        <f>IF(SP_NORTE!S2466="","*",SP_NORTE!S2466)</f>
        <v>*</v>
      </c>
      <c r="D2467" s="92" t="str">
        <f>IF(SP_NORTE!T2466="","*",SP_NORTE!T2466)</f>
        <v>*</v>
      </c>
      <c r="E2467" s="92" t="str">
        <f>IF(SP_NORTE!D2466="","*",SP_NORTE!D2466)</f>
        <v>*</v>
      </c>
      <c r="F2467" s="92" t="str">
        <f>IF(SP_NORTE!H2466="","*",SP_NORTE!H2466)</f>
        <v>*</v>
      </c>
      <c r="G2467" s="92" t="str">
        <f>IF(SP_NORTE!M2466="","*",SP_NORTE!M2466)</f>
        <v>*</v>
      </c>
      <c r="H2467" s="131" t="str">
        <f>IF(SP_NORTE!K2466="","*",SP_NORTE!K2466)</f>
        <v>*</v>
      </c>
      <c r="I2467" s="128" t="str">
        <f>IF(SP_NORTE!O2466="","*",SP_NORTE!O2466)</f>
        <v>*</v>
      </c>
      <c r="J2467" s="128" t="str">
        <f>IF(SP_NORTE!P2466="","*",SP_NORTE!P2466)</f>
        <v>*</v>
      </c>
      <c r="K2467" s="92" t="str">
        <f>IF(SP_NORTE!AK2466="","*",SP_NORTE!AK2466)</f>
        <v>*</v>
      </c>
      <c r="L2467" s="92" t="str">
        <f>IF(SP_NORTE!AM2466="","*",SP_NORTE!AM2466)</f>
        <v>*</v>
      </c>
      <c r="M2467" s="92" t="str">
        <f>IF(SP_NORTE!AP2466="","*",SP_NORTE!AP2466)</f>
        <v>*</v>
      </c>
      <c r="N2467" s="92" t="str">
        <f>IF(SP_NORTE!AM2466="","*",SP_NORTE!AM2466)</f>
        <v>*</v>
      </c>
      <c r="O2467" s="124" t="str">
        <f>IF(SP_NORTE!BH2466="","*",SP_NORTE!BH2466)</f>
        <v>*</v>
      </c>
      <c r="P2467" s="212" t="str">
        <f>IF($A$2=1,IF(SP_NORTE!BJ2466="","*",SP_NORTE!BJ2466),IF(SP_NORTE!BK2466="","*",SP_NORTE!BK2466))</f>
        <v>*</v>
      </c>
    </row>
    <row r="2468" spans="1:16" hidden="1">
      <c r="A2468" s="91" t="str">
        <f>IF(SP_NORTE!B2467="","*",SP_NORTE!B2467)</f>
        <v>*</v>
      </c>
      <c r="B2468" s="92" t="str">
        <f>IF(SP_NORTE!X2467="","*",SP_NORTE!X2467)</f>
        <v>*</v>
      </c>
      <c r="C2468" s="92" t="str">
        <f>IF(SP_NORTE!S2467="","*",SP_NORTE!S2467)</f>
        <v>*</v>
      </c>
      <c r="D2468" s="92" t="str">
        <f>IF(SP_NORTE!T2467="","*",SP_NORTE!T2467)</f>
        <v>*</v>
      </c>
      <c r="E2468" s="92" t="str">
        <f>IF(SP_NORTE!D2467="","*",SP_NORTE!D2467)</f>
        <v>*</v>
      </c>
      <c r="F2468" s="92" t="str">
        <f>IF(SP_NORTE!H2467="","*",SP_NORTE!H2467)</f>
        <v>*</v>
      </c>
      <c r="G2468" s="92" t="str">
        <f>IF(SP_NORTE!M2467="","*",SP_NORTE!M2467)</f>
        <v>*</v>
      </c>
      <c r="H2468" s="131" t="str">
        <f>IF(SP_NORTE!K2467="","*",SP_NORTE!K2467)</f>
        <v>*</v>
      </c>
      <c r="I2468" s="128" t="str">
        <f>IF(SP_NORTE!O2467="","*",SP_NORTE!O2467)</f>
        <v>*</v>
      </c>
      <c r="J2468" s="128" t="str">
        <f>IF(SP_NORTE!P2467="","*",SP_NORTE!P2467)</f>
        <v>*</v>
      </c>
      <c r="K2468" s="92" t="str">
        <f>IF(SP_NORTE!AK2467="","*",SP_NORTE!AK2467)</f>
        <v>*</v>
      </c>
      <c r="L2468" s="92" t="str">
        <f>IF(SP_NORTE!AM2467="","*",SP_NORTE!AM2467)</f>
        <v>*</v>
      </c>
      <c r="M2468" s="92" t="str">
        <f>IF(SP_NORTE!AP2467="","*",SP_NORTE!AP2467)</f>
        <v>*</v>
      </c>
      <c r="N2468" s="92" t="str">
        <f>IF(SP_NORTE!AM2467="","*",SP_NORTE!AM2467)</f>
        <v>*</v>
      </c>
      <c r="O2468" s="124" t="str">
        <f>IF(SP_NORTE!BH2467="","*",SP_NORTE!BH2467)</f>
        <v>*</v>
      </c>
      <c r="P2468" s="212" t="str">
        <f>IF($A$2=1,IF(SP_NORTE!BJ2467="","*",SP_NORTE!BJ2467),IF(SP_NORTE!BK2467="","*",SP_NORTE!BK2467))</f>
        <v>*</v>
      </c>
    </row>
    <row r="2469" spans="1:16" hidden="1">
      <c r="A2469" s="91" t="str">
        <f>IF(SP_NORTE!B2468="","*",SP_NORTE!B2468)</f>
        <v>*</v>
      </c>
      <c r="B2469" s="92" t="str">
        <f>IF(SP_NORTE!X2468="","*",SP_NORTE!X2468)</f>
        <v>*</v>
      </c>
      <c r="C2469" s="92" t="str">
        <f>IF(SP_NORTE!S2468="","*",SP_NORTE!S2468)</f>
        <v>*</v>
      </c>
      <c r="D2469" s="92" t="str">
        <f>IF(SP_NORTE!T2468="","*",SP_NORTE!T2468)</f>
        <v>*</v>
      </c>
      <c r="E2469" s="92" t="str">
        <f>IF(SP_NORTE!D2468="","*",SP_NORTE!D2468)</f>
        <v>*</v>
      </c>
      <c r="F2469" s="92" t="str">
        <f>IF(SP_NORTE!H2468="","*",SP_NORTE!H2468)</f>
        <v>*</v>
      </c>
      <c r="G2469" s="92" t="str">
        <f>IF(SP_NORTE!M2468="","*",SP_NORTE!M2468)</f>
        <v>*</v>
      </c>
      <c r="H2469" s="131" t="str">
        <f>IF(SP_NORTE!K2468="","*",SP_NORTE!K2468)</f>
        <v>*</v>
      </c>
      <c r="I2469" s="128" t="str">
        <f>IF(SP_NORTE!O2468="","*",SP_NORTE!O2468)</f>
        <v>*</v>
      </c>
      <c r="J2469" s="128" t="str">
        <f>IF(SP_NORTE!P2468="","*",SP_NORTE!P2468)</f>
        <v>*</v>
      </c>
      <c r="K2469" s="92" t="str">
        <f>IF(SP_NORTE!AK2468="","*",SP_NORTE!AK2468)</f>
        <v>*</v>
      </c>
      <c r="L2469" s="92" t="str">
        <f>IF(SP_NORTE!AM2468="","*",SP_NORTE!AM2468)</f>
        <v>*</v>
      </c>
      <c r="M2469" s="92" t="str">
        <f>IF(SP_NORTE!AP2468="","*",SP_NORTE!AP2468)</f>
        <v>*</v>
      </c>
      <c r="N2469" s="92" t="str">
        <f>IF(SP_NORTE!AM2468="","*",SP_NORTE!AM2468)</f>
        <v>*</v>
      </c>
      <c r="O2469" s="124" t="str">
        <f>IF(SP_NORTE!BH2468="","*",SP_NORTE!BH2468)</f>
        <v>*</v>
      </c>
      <c r="P2469" s="212" t="str">
        <f>IF($A$2=1,IF(SP_NORTE!BJ2468="","*",SP_NORTE!BJ2468),IF(SP_NORTE!BK2468="","*",SP_NORTE!BK2468))</f>
        <v>*</v>
      </c>
    </row>
    <row r="2470" spans="1:16" hidden="1">
      <c r="A2470" s="91" t="str">
        <f>IF(SP_NORTE!B2469="","*",SP_NORTE!B2469)</f>
        <v>*</v>
      </c>
      <c r="B2470" s="92" t="str">
        <f>IF(SP_NORTE!X2469="","*",SP_NORTE!X2469)</f>
        <v>*</v>
      </c>
      <c r="C2470" s="92" t="str">
        <f>IF(SP_NORTE!S2469="","*",SP_NORTE!S2469)</f>
        <v>*</v>
      </c>
      <c r="D2470" s="92" t="str">
        <f>IF(SP_NORTE!T2469="","*",SP_NORTE!T2469)</f>
        <v>*</v>
      </c>
      <c r="E2470" s="92" t="str">
        <f>IF(SP_NORTE!D2469="","*",SP_NORTE!D2469)</f>
        <v>*</v>
      </c>
      <c r="F2470" s="92" t="str">
        <f>IF(SP_NORTE!H2469="","*",SP_NORTE!H2469)</f>
        <v>*</v>
      </c>
      <c r="G2470" s="92" t="str">
        <f>IF(SP_NORTE!M2469="","*",SP_NORTE!M2469)</f>
        <v>*</v>
      </c>
      <c r="H2470" s="131" t="str">
        <f>IF(SP_NORTE!K2469="","*",SP_NORTE!K2469)</f>
        <v>*</v>
      </c>
      <c r="I2470" s="128" t="str">
        <f>IF(SP_NORTE!O2469="","*",SP_NORTE!O2469)</f>
        <v>*</v>
      </c>
      <c r="J2470" s="128" t="str">
        <f>IF(SP_NORTE!P2469="","*",SP_NORTE!P2469)</f>
        <v>*</v>
      </c>
      <c r="K2470" s="92" t="str">
        <f>IF(SP_NORTE!AK2469="","*",SP_NORTE!AK2469)</f>
        <v>*</v>
      </c>
      <c r="L2470" s="92" t="str">
        <f>IF(SP_NORTE!AM2469="","*",SP_NORTE!AM2469)</f>
        <v>*</v>
      </c>
      <c r="M2470" s="92" t="str">
        <f>IF(SP_NORTE!AP2469="","*",SP_NORTE!AP2469)</f>
        <v>*</v>
      </c>
      <c r="N2470" s="92" t="str">
        <f>IF(SP_NORTE!AM2469="","*",SP_NORTE!AM2469)</f>
        <v>*</v>
      </c>
      <c r="O2470" s="124" t="str">
        <f>IF(SP_NORTE!BH2469="","*",SP_NORTE!BH2469)</f>
        <v>*</v>
      </c>
      <c r="P2470" s="212" t="str">
        <f>IF($A$2=1,IF(SP_NORTE!BJ2469="","*",SP_NORTE!BJ2469),IF(SP_NORTE!BK2469="","*",SP_NORTE!BK2469))</f>
        <v>*</v>
      </c>
    </row>
    <row r="2471" spans="1:16" hidden="1">
      <c r="A2471" s="91" t="str">
        <f>IF(SP_NORTE!B2470="","*",SP_NORTE!B2470)</f>
        <v>*</v>
      </c>
      <c r="B2471" s="92" t="str">
        <f>IF(SP_NORTE!X2470="","*",SP_NORTE!X2470)</f>
        <v>*</v>
      </c>
      <c r="C2471" s="92" t="str">
        <f>IF(SP_NORTE!S2470="","*",SP_NORTE!S2470)</f>
        <v>*</v>
      </c>
      <c r="D2471" s="92" t="str">
        <f>IF(SP_NORTE!T2470="","*",SP_NORTE!T2470)</f>
        <v>*</v>
      </c>
      <c r="E2471" s="92" t="str">
        <f>IF(SP_NORTE!D2470="","*",SP_NORTE!D2470)</f>
        <v>*</v>
      </c>
      <c r="F2471" s="92" t="str">
        <f>IF(SP_NORTE!H2470="","*",SP_NORTE!H2470)</f>
        <v>*</v>
      </c>
      <c r="G2471" s="92" t="str">
        <f>IF(SP_NORTE!M2470="","*",SP_NORTE!M2470)</f>
        <v>*</v>
      </c>
      <c r="H2471" s="131" t="str">
        <f>IF(SP_NORTE!K2470="","*",SP_NORTE!K2470)</f>
        <v>*</v>
      </c>
      <c r="I2471" s="128" t="str">
        <f>IF(SP_NORTE!O2470="","*",SP_NORTE!O2470)</f>
        <v>*</v>
      </c>
      <c r="J2471" s="128" t="str">
        <f>IF(SP_NORTE!P2470="","*",SP_NORTE!P2470)</f>
        <v>*</v>
      </c>
      <c r="K2471" s="92" t="str">
        <f>IF(SP_NORTE!AK2470="","*",SP_NORTE!AK2470)</f>
        <v>*</v>
      </c>
      <c r="L2471" s="92" t="str">
        <f>IF(SP_NORTE!AM2470="","*",SP_NORTE!AM2470)</f>
        <v>*</v>
      </c>
      <c r="M2471" s="92" t="str">
        <f>IF(SP_NORTE!AP2470="","*",SP_NORTE!AP2470)</f>
        <v>*</v>
      </c>
      <c r="N2471" s="92" t="str">
        <f>IF(SP_NORTE!AM2470="","*",SP_NORTE!AM2470)</f>
        <v>*</v>
      </c>
      <c r="O2471" s="124" t="str">
        <f>IF(SP_NORTE!BH2470="","*",SP_NORTE!BH2470)</f>
        <v>*</v>
      </c>
      <c r="P2471" s="212" t="str">
        <f>IF($A$2=1,IF(SP_NORTE!BJ2470="","*",SP_NORTE!BJ2470),IF(SP_NORTE!BK2470="","*",SP_NORTE!BK2470))</f>
        <v>*</v>
      </c>
    </row>
    <row r="2472" spans="1:16" hidden="1">
      <c r="A2472" s="91" t="str">
        <f>IF(SP_NORTE!B2471="","*",SP_NORTE!B2471)</f>
        <v>*</v>
      </c>
      <c r="B2472" s="92" t="str">
        <f>IF(SP_NORTE!X2471="","*",SP_NORTE!X2471)</f>
        <v>*</v>
      </c>
      <c r="C2472" s="92" t="str">
        <f>IF(SP_NORTE!S2471="","*",SP_NORTE!S2471)</f>
        <v>*</v>
      </c>
      <c r="D2472" s="92" t="str">
        <f>IF(SP_NORTE!T2471="","*",SP_NORTE!T2471)</f>
        <v>*</v>
      </c>
      <c r="E2472" s="92" t="str">
        <f>IF(SP_NORTE!D2471="","*",SP_NORTE!D2471)</f>
        <v>*</v>
      </c>
      <c r="F2472" s="92" t="str">
        <f>IF(SP_NORTE!H2471="","*",SP_NORTE!H2471)</f>
        <v>*</v>
      </c>
      <c r="G2472" s="92" t="str">
        <f>IF(SP_NORTE!M2471="","*",SP_NORTE!M2471)</f>
        <v>*</v>
      </c>
      <c r="H2472" s="131" t="str">
        <f>IF(SP_NORTE!K2471="","*",SP_NORTE!K2471)</f>
        <v>*</v>
      </c>
      <c r="I2472" s="128" t="str">
        <f>IF(SP_NORTE!O2471="","*",SP_NORTE!O2471)</f>
        <v>*</v>
      </c>
      <c r="J2472" s="128" t="str">
        <f>IF(SP_NORTE!P2471="","*",SP_NORTE!P2471)</f>
        <v>*</v>
      </c>
      <c r="K2472" s="92" t="str">
        <f>IF(SP_NORTE!AK2471="","*",SP_NORTE!AK2471)</f>
        <v>*</v>
      </c>
      <c r="L2472" s="92" t="str">
        <f>IF(SP_NORTE!AM2471="","*",SP_NORTE!AM2471)</f>
        <v>*</v>
      </c>
      <c r="M2472" s="92" t="str">
        <f>IF(SP_NORTE!AP2471="","*",SP_NORTE!AP2471)</f>
        <v>*</v>
      </c>
      <c r="N2472" s="92" t="str">
        <f>IF(SP_NORTE!AM2471="","*",SP_NORTE!AM2471)</f>
        <v>*</v>
      </c>
      <c r="O2472" s="124" t="str">
        <f>IF(SP_NORTE!BH2471="","*",SP_NORTE!BH2471)</f>
        <v>*</v>
      </c>
      <c r="P2472" s="212" t="str">
        <f>IF($A$2=1,IF(SP_NORTE!BJ2471="","*",SP_NORTE!BJ2471),IF(SP_NORTE!BK2471="","*",SP_NORTE!BK2471))</f>
        <v>*</v>
      </c>
    </row>
    <row r="2473" spans="1:16" hidden="1">
      <c r="A2473" s="91" t="str">
        <f>IF(SP_NORTE!B2472="","*",SP_NORTE!B2472)</f>
        <v>*</v>
      </c>
      <c r="B2473" s="92" t="str">
        <f>IF(SP_NORTE!X2472="","*",SP_NORTE!X2472)</f>
        <v>*</v>
      </c>
      <c r="C2473" s="92" t="str">
        <f>IF(SP_NORTE!S2472="","*",SP_NORTE!S2472)</f>
        <v>*</v>
      </c>
      <c r="D2473" s="92" t="str">
        <f>IF(SP_NORTE!T2472="","*",SP_NORTE!T2472)</f>
        <v>*</v>
      </c>
      <c r="E2473" s="92" t="str">
        <f>IF(SP_NORTE!D2472="","*",SP_NORTE!D2472)</f>
        <v>*</v>
      </c>
      <c r="F2473" s="92" t="str">
        <f>IF(SP_NORTE!H2472="","*",SP_NORTE!H2472)</f>
        <v>*</v>
      </c>
      <c r="G2473" s="92" t="str">
        <f>IF(SP_NORTE!M2472="","*",SP_NORTE!M2472)</f>
        <v>*</v>
      </c>
      <c r="H2473" s="131" t="str">
        <f>IF(SP_NORTE!K2472="","*",SP_NORTE!K2472)</f>
        <v>*</v>
      </c>
      <c r="I2473" s="128" t="str">
        <f>IF(SP_NORTE!O2472="","*",SP_NORTE!O2472)</f>
        <v>*</v>
      </c>
      <c r="J2473" s="128" t="str">
        <f>IF(SP_NORTE!P2472="","*",SP_NORTE!P2472)</f>
        <v>*</v>
      </c>
      <c r="K2473" s="92" t="str">
        <f>IF(SP_NORTE!AK2472="","*",SP_NORTE!AK2472)</f>
        <v>*</v>
      </c>
      <c r="L2473" s="92" t="str">
        <f>IF(SP_NORTE!AM2472="","*",SP_NORTE!AM2472)</f>
        <v>*</v>
      </c>
      <c r="M2473" s="92" t="str">
        <f>IF(SP_NORTE!AP2472="","*",SP_NORTE!AP2472)</f>
        <v>*</v>
      </c>
      <c r="N2473" s="92" t="str">
        <f>IF(SP_NORTE!AM2472="","*",SP_NORTE!AM2472)</f>
        <v>*</v>
      </c>
      <c r="O2473" s="124" t="str">
        <f>IF(SP_NORTE!BH2472="","*",SP_NORTE!BH2472)</f>
        <v>*</v>
      </c>
      <c r="P2473" s="212" t="str">
        <f>IF($A$2=1,IF(SP_NORTE!BJ2472="","*",SP_NORTE!BJ2472),IF(SP_NORTE!BK2472="","*",SP_NORTE!BK2472))</f>
        <v>*</v>
      </c>
    </row>
    <row r="2474" spans="1:16" hidden="1">
      <c r="A2474" s="91" t="str">
        <f>IF(SP_NORTE!B2473="","*",SP_NORTE!B2473)</f>
        <v>*</v>
      </c>
      <c r="B2474" s="92" t="str">
        <f>IF(SP_NORTE!X2473="","*",SP_NORTE!X2473)</f>
        <v>*</v>
      </c>
      <c r="C2474" s="92" t="str">
        <f>IF(SP_NORTE!S2473="","*",SP_NORTE!S2473)</f>
        <v>*</v>
      </c>
      <c r="D2474" s="92" t="str">
        <f>IF(SP_NORTE!T2473="","*",SP_NORTE!T2473)</f>
        <v>*</v>
      </c>
      <c r="E2474" s="92" t="str">
        <f>IF(SP_NORTE!D2473="","*",SP_NORTE!D2473)</f>
        <v>*</v>
      </c>
      <c r="F2474" s="92" t="str">
        <f>IF(SP_NORTE!H2473="","*",SP_NORTE!H2473)</f>
        <v>*</v>
      </c>
      <c r="G2474" s="92" t="str">
        <f>IF(SP_NORTE!M2473="","*",SP_NORTE!M2473)</f>
        <v>*</v>
      </c>
      <c r="H2474" s="131" t="str">
        <f>IF(SP_NORTE!K2473="","*",SP_NORTE!K2473)</f>
        <v>*</v>
      </c>
      <c r="I2474" s="128" t="str">
        <f>IF(SP_NORTE!O2473="","*",SP_NORTE!O2473)</f>
        <v>*</v>
      </c>
      <c r="J2474" s="128" t="str">
        <f>IF(SP_NORTE!P2473="","*",SP_NORTE!P2473)</f>
        <v>*</v>
      </c>
      <c r="K2474" s="92" t="str">
        <f>IF(SP_NORTE!AK2473="","*",SP_NORTE!AK2473)</f>
        <v>*</v>
      </c>
      <c r="L2474" s="92" t="str">
        <f>IF(SP_NORTE!AM2473="","*",SP_NORTE!AM2473)</f>
        <v>*</v>
      </c>
      <c r="M2474" s="92" t="str">
        <f>IF(SP_NORTE!AP2473="","*",SP_NORTE!AP2473)</f>
        <v>*</v>
      </c>
      <c r="N2474" s="92" t="str">
        <f>IF(SP_NORTE!AM2473="","*",SP_NORTE!AM2473)</f>
        <v>*</v>
      </c>
      <c r="O2474" s="124" t="str">
        <f>IF(SP_NORTE!BH2473="","*",SP_NORTE!BH2473)</f>
        <v>*</v>
      </c>
      <c r="P2474" s="212" t="str">
        <f>IF($A$2=1,IF(SP_NORTE!BJ2473="","*",SP_NORTE!BJ2473),IF(SP_NORTE!BK2473="","*",SP_NORTE!BK2473))</f>
        <v>*</v>
      </c>
    </row>
    <row r="2475" spans="1:16" hidden="1">
      <c r="A2475" s="91" t="str">
        <f>IF(SP_NORTE!B2474="","*",SP_NORTE!B2474)</f>
        <v>*</v>
      </c>
      <c r="B2475" s="92" t="str">
        <f>IF(SP_NORTE!X2474="","*",SP_NORTE!X2474)</f>
        <v>*</v>
      </c>
      <c r="C2475" s="92" t="str">
        <f>IF(SP_NORTE!S2474="","*",SP_NORTE!S2474)</f>
        <v>*</v>
      </c>
      <c r="D2475" s="92" t="str">
        <f>IF(SP_NORTE!T2474="","*",SP_NORTE!T2474)</f>
        <v>*</v>
      </c>
      <c r="E2475" s="92" t="str">
        <f>IF(SP_NORTE!D2474="","*",SP_NORTE!D2474)</f>
        <v>*</v>
      </c>
      <c r="F2475" s="92" t="str">
        <f>IF(SP_NORTE!H2474="","*",SP_NORTE!H2474)</f>
        <v>*</v>
      </c>
      <c r="G2475" s="92" t="str">
        <f>IF(SP_NORTE!M2474="","*",SP_NORTE!M2474)</f>
        <v>*</v>
      </c>
      <c r="H2475" s="131" t="str">
        <f>IF(SP_NORTE!K2474="","*",SP_NORTE!K2474)</f>
        <v>*</v>
      </c>
      <c r="I2475" s="128" t="str">
        <f>IF(SP_NORTE!O2474="","*",SP_NORTE!O2474)</f>
        <v>*</v>
      </c>
      <c r="J2475" s="128" t="str">
        <f>IF(SP_NORTE!P2474="","*",SP_NORTE!P2474)</f>
        <v>*</v>
      </c>
      <c r="K2475" s="92" t="str">
        <f>IF(SP_NORTE!AK2474="","*",SP_NORTE!AK2474)</f>
        <v>*</v>
      </c>
      <c r="L2475" s="92" t="str">
        <f>IF(SP_NORTE!AM2474="","*",SP_NORTE!AM2474)</f>
        <v>*</v>
      </c>
      <c r="M2475" s="92" t="str">
        <f>IF(SP_NORTE!AP2474="","*",SP_NORTE!AP2474)</f>
        <v>*</v>
      </c>
      <c r="N2475" s="92" t="str">
        <f>IF(SP_NORTE!AM2474="","*",SP_NORTE!AM2474)</f>
        <v>*</v>
      </c>
      <c r="O2475" s="124" t="str">
        <f>IF(SP_NORTE!BH2474="","*",SP_NORTE!BH2474)</f>
        <v>*</v>
      </c>
      <c r="P2475" s="212" t="str">
        <f>IF($A$2=1,IF(SP_NORTE!BJ2474="","*",SP_NORTE!BJ2474),IF(SP_NORTE!BK2474="","*",SP_NORTE!BK2474))</f>
        <v>*</v>
      </c>
    </row>
    <row r="2476" spans="1:16" hidden="1">
      <c r="A2476" s="91" t="str">
        <f>IF(SP_NORTE!B2475="","*",SP_NORTE!B2475)</f>
        <v>*</v>
      </c>
      <c r="B2476" s="92" t="str">
        <f>IF(SP_NORTE!X2475="","*",SP_NORTE!X2475)</f>
        <v>*</v>
      </c>
      <c r="C2476" s="92" t="str">
        <f>IF(SP_NORTE!S2475="","*",SP_NORTE!S2475)</f>
        <v>*</v>
      </c>
      <c r="D2476" s="92" t="str">
        <f>IF(SP_NORTE!T2475="","*",SP_NORTE!T2475)</f>
        <v>*</v>
      </c>
      <c r="E2476" s="92" t="str">
        <f>IF(SP_NORTE!D2475="","*",SP_NORTE!D2475)</f>
        <v>*</v>
      </c>
      <c r="F2476" s="92" t="str">
        <f>IF(SP_NORTE!H2475="","*",SP_NORTE!H2475)</f>
        <v>*</v>
      </c>
      <c r="G2476" s="92" t="str">
        <f>IF(SP_NORTE!M2475="","*",SP_NORTE!M2475)</f>
        <v>*</v>
      </c>
      <c r="H2476" s="131" t="str">
        <f>IF(SP_NORTE!K2475="","*",SP_NORTE!K2475)</f>
        <v>*</v>
      </c>
      <c r="I2476" s="128" t="str">
        <f>IF(SP_NORTE!O2475="","*",SP_NORTE!O2475)</f>
        <v>*</v>
      </c>
      <c r="J2476" s="128" t="str">
        <f>IF(SP_NORTE!P2475="","*",SP_NORTE!P2475)</f>
        <v>*</v>
      </c>
      <c r="K2476" s="92" t="str">
        <f>IF(SP_NORTE!AK2475="","*",SP_NORTE!AK2475)</f>
        <v>*</v>
      </c>
      <c r="L2476" s="92" t="str">
        <f>IF(SP_NORTE!AM2475="","*",SP_NORTE!AM2475)</f>
        <v>*</v>
      </c>
      <c r="M2476" s="92" t="str">
        <f>IF(SP_NORTE!AP2475="","*",SP_NORTE!AP2475)</f>
        <v>*</v>
      </c>
      <c r="N2476" s="92" t="str">
        <f>IF(SP_NORTE!AM2475="","*",SP_NORTE!AM2475)</f>
        <v>*</v>
      </c>
      <c r="O2476" s="124" t="str">
        <f>IF(SP_NORTE!BH2475="","*",SP_NORTE!BH2475)</f>
        <v>*</v>
      </c>
      <c r="P2476" s="212" t="str">
        <f>IF($A$2=1,IF(SP_NORTE!BJ2475="","*",SP_NORTE!BJ2475),IF(SP_NORTE!BK2475="","*",SP_NORTE!BK2475))</f>
        <v>*</v>
      </c>
    </row>
    <row r="2477" spans="1:16" hidden="1">
      <c r="A2477" s="91" t="str">
        <f>IF(SP_NORTE!B2476="","*",SP_NORTE!B2476)</f>
        <v>*</v>
      </c>
      <c r="B2477" s="92" t="str">
        <f>IF(SP_NORTE!X2476="","*",SP_NORTE!X2476)</f>
        <v>*</v>
      </c>
      <c r="C2477" s="92" t="str">
        <f>IF(SP_NORTE!S2476="","*",SP_NORTE!S2476)</f>
        <v>*</v>
      </c>
      <c r="D2477" s="92" t="str">
        <f>IF(SP_NORTE!T2476="","*",SP_NORTE!T2476)</f>
        <v>*</v>
      </c>
      <c r="E2477" s="92" t="str">
        <f>IF(SP_NORTE!D2476="","*",SP_NORTE!D2476)</f>
        <v>*</v>
      </c>
      <c r="F2477" s="92" t="str">
        <f>IF(SP_NORTE!H2476="","*",SP_NORTE!H2476)</f>
        <v>*</v>
      </c>
      <c r="G2477" s="92" t="str">
        <f>IF(SP_NORTE!M2476="","*",SP_NORTE!M2476)</f>
        <v>*</v>
      </c>
      <c r="H2477" s="131" t="str">
        <f>IF(SP_NORTE!K2476="","*",SP_NORTE!K2476)</f>
        <v>*</v>
      </c>
      <c r="I2477" s="128" t="str">
        <f>IF(SP_NORTE!O2476="","*",SP_NORTE!O2476)</f>
        <v>*</v>
      </c>
      <c r="J2477" s="128" t="str">
        <f>IF(SP_NORTE!P2476="","*",SP_NORTE!P2476)</f>
        <v>*</v>
      </c>
      <c r="K2477" s="92" t="str">
        <f>IF(SP_NORTE!AK2476="","*",SP_NORTE!AK2476)</f>
        <v>*</v>
      </c>
      <c r="L2477" s="92" t="str">
        <f>IF(SP_NORTE!AM2476="","*",SP_NORTE!AM2476)</f>
        <v>*</v>
      </c>
      <c r="M2477" s="92" t="str">
        <f>IF(SP_NORTE!AP2476="","*",SP_NORTE!AP2476)</f>
        <v>*</v>
      </c>
      <c r="N2477" s="92" t="str">
        <f>IF(SP_NORTE!AM2476="","*",SP_NORTE!AM2476)</f>
        <v>*</v>
      </c>
      <c r="O2477" s="124" t="str">
        <f>IF(SP_NORTE!BH2476="","*",SP_NORTE!BH2476)</f>
        <v>*</v>
      </c>
      <c r="P2477" s="212" t="str">
        <f>IF($A$2=1,IF(SP_NORTE!BJ2476="","*",SP_NORTE!BJ2476),IF(SP_NORTE!BK2476="","*",SP_NORTE!BK2476))</f>
        <v>*</v>
      </c>
    </row>
    <row r="2478" spans="1:16" hidden="1">
      <c r="A2478" s="91" t="str">
        <f>IF(SP_NORTE!B2477="","*",SP_NORTE!B2477)</f>
        <v>*</v>
      </c>
      <c r="B2478" s="92" t="str">
        <f>IF(SP_NORTE!X2477="","*",SP_NORTE!X2477)</f>
        <v>*</v>
      </c>
      <c r="C2478" s="92" t="str">
        <f>IF(SP_NORTE!S2477="","*",SP_NORTE!S2477)</f>
        <v>*</v>
      </c>
      <c r="D2478" s="92" t="str">
        <f>IF(SP_NORTE!T2477="","*",SP_NORTE!T2477)</f>
        <v>*</v>
      </c>
      <c r="E2478" s="92" t="str">
        <f>IF(SP_NORTE!D2477="","*",SP_NORTE!D2477)</f>
        <v>*</v>
      </c>
      <c r="F2478" s="92" t="str">
        <f>IF(SP_NORTE!H2477="","*",SP_NORTE!H2477)</f>
        <v>*</v>
      </c>
      <c r="G2478" s="92" t="str">
        <f>IF(SP_NORTE!M2477="","*",SP_NORTE!M2477)</f>
        <v>*</v>
      </c>
      <c r="H2478" s="131" t="str">
        <f>IF(SP_NORTE!K2477="","*",SP_NORTE!K2477)</f>
        <v>*</v>
      </c>
      <c r="I2478" s="128" t="str">
        <f>IF(SP_NORTE!O2477="","*",SP_NORTE!O2477)</f>
        <v>*</v>
      </c>
      <c r="J2478" s="128" t="str">
        <f>IF(SP_NORTE!P2477="","*",SP_NORTE!P2477)</f>
        <v>*</v>
      </c>
      <c r="K2478" s="92" t="str">
        <f>IF(SP_NORTE!AK2477="","*",SP_NORTE!AK2477)</f>
        <v>*</v>
      </c>
      <c r="L2478" s="92" t="str">
        <f>IF(SP_NORTE!AM2477="","*",SP_NORTE!AM2477)</f>
        <v>*</v>
      </c>
      <c r="M2478" s="92" t="str">
        <f>IF(SP_NORTE!AP2477="","*",SP_NORTE!AP2477)</f>
        <v>*</v>
      </c>
      <c r="N2478" s="92" t="str">
        <f>IF(SP_NORTE!AM2477="","*",SP_NORTE!AM2477)</f>
        <v>*</v>
      </c>
      <c r="O2478" s="124" t="str">
        <f>IF(SP_NORTE!BH2477="","*",SP_NORTE!BH2477)</f>
        <v>*</v>
      </c>
      <c r="P2478" s="212" t="str">
        <f>IF($A$2=1,IF(SP_NORTE!BJ2477="","*",SP_NORTE!BJ2477),IF(SP_NORTE!BK2477="","*",SP_NORTE!BK2477))</f>
        <v>*</v>
      </c>
    </row>
    <row r="2479" spans="1:16" hidden="1">
      <c r="A2479" s="91" t="str">
        <f>IF(SP_NORTE!B2478="","*",SP_NORTE!B2478)</f>
        <v>*</v>
      </c>
      <c r="B2479" s="92" t="str">
        <f>IF(SP_NORTE!X2478="","*",SP_NORTE!X2478)</f>
        <v>*</v>
      </c>
      <c r="C2479" s="92" t="str">
        <f>IF(SP_NORTE!S2478="","*",SP_NORTE!S2478)</f>
        <v>*</v>
      </c>
      <c r="D2479" s="92" t="str">
        <f>IF(SP_NORTE!T2478="","*",SP_NORTE!T2478)</f>
        <v>*</v>
      </c>
      <c r="E2479" s="92" t="str">
        <f>IF(SP_NORTE!D2478="","*",SP_NORTE!D2478)</f>
        <v>*</v>
      </c>
      <c r="F2479" s="92" t="str">
        <f>IF(SP_NORTE!H2478="","*",SP_NORTE!H2478)</f>
        <v>*</v>
      </c>
      <c r="G2479" s="92" t="str">
        <f>IF(SP_NORTE!M2478="","*",SP_NORTE!M2478)</f>
        <v>*</v>
      </c>
      <c r="H2479" s="131" t="str">
        <f>IF(SP_NORTE!K2478="","*",SP_NORTE!K2478)</f>
        <v>*</v>
      </c>
      <c r="I2479" s="128" t="str">
        <f>IF(SP_NORTE!O2478="","*",SP_NORTE!O2478)</f>
        <v>*</v>
      </c>
      <c r="J2479" s="128" t="str">
        <f>IF(SP_NORTE!P2478="","*",SP_NORTE!P2478)</f>
        <v>*</v>
      </c>
      <c r="K2479" s="92" t="str">
        <f>IF(SP_NORTE!AK2478="","*",SP_NORTE!AK2478)</f>
        <v>*</v>
      </c>
      <c r="L2479" s="92" t="str">
        <f>IF(SP_NORTE!AM2478="","*",SP_NORTE!AM2478)</f>
        <v>*</v>
      </c>
      <c r="M2479" s="92" t="str">
        <f>IF(SP_NORTE!AP2478="","*",SP_NORTE!AP2478)</f>
        <v>*</v>
      </c>
      <c r="N2479" s="92" t="str">
        <f>IF(SP_NORTE!AM2478="","*",SP_NORTE!AM2478)</f>
        <v>*</v>
      </c>
      <c r="O2479" s="124" t="str">
        <f>IF(SP_NORTE!BH2478="","*",SP_NORTE!BH2478)</f>
        <v>*</v>
      </c>
      <c r="P2479" s="212" t="str">
        <f>IF($A$2=1,IF(SP_NORTE!BJ2478="","*",SP_NORTE!BJ2478),IF(SP_NORTE!BK2478="","*",SP_NORTE!BK2478))</f>
        <v>*</v>
      </c>
    </row>
    <row r="2480" spans="1:16" hidden="1">
      <c r="A2480" s="91" t="str">
        <f>IF(SP_NORTE!B2479="","*",SP_NORTE!B2479)</f>
        <v>*</v>
      </c>
      <c r="B2480" s="92" t="str">
        <f>IF(SP_NORTE!X2479="","*",SP_NORTE!X2479)</f>
        <v>*</v>
      </c>
      <c r="C2480" s="92" t="str">
        <f>IF(SP_NORTE!S2479="","*",SP_NORTE!S2479)</f>
        <v>*</v>
      </c>
      <c r="D2480" s="92" t="str">
        <f>IF(SP_NORTE!T2479="","*",SP_NORTE!T2479)</f>
        <v>*</v>
      </c>
      <c r="E2480" s="92" t="str">
        <f>IF(SP_NORTE!D2479="","*",SP_NORTE!D2479)</f>
        <v>*</v>
      </c>
      <c r="F2480" s="92" t="str">
        <f>IF(SP_NORTE!H2479="","*",SP_NORTE!H2479)</f>
        <v>*</v>
      </c>
      <c r="G2480" s="92" t="str">
        <f>IF(SP_NORTE!M2479="","*",SP_NORTE!M2479)</f>
        <v>*</v>
      </c>
      <c r="H2480" s="131" t="str">
        <f>IF(SP_NORTE!K2479="","*",SP_NORTE!K2479)</f>
        <v>*</v>
      </c>
      <c r="I2480" s="128" t="str">
        <f>IF(SP_NORTE!O2479="","*",SP_NORTE!O2479)</f>
        <v>*</v>
      </c>
      <c r="J2480" s="128" t="str">
        <f>IF(SP_NORTE!P2479="","*",SP_NORTE!P2479)</f>
        <v>*</v>
      </c>
      <c r="K2480" s="92" t="str">
        <f>IF(SP_NORTE!AK2479="","*",SP_NORTE!AK2479)</f>
        <v>*</v>
      </c>
      <c r="L2480" s="92" t="str">
        <f>IF(SP_NORTE!AM2479="","*",SP_NORTE!AM2479)</f>
        <v>*</v>
      </c>
      <c r="M2480" s="92" t="str">
        <f>IF(SP_NORTE!AP2479="","*",SP_NORTE!AP2479)</f>
        <v>*</v>
      </c>
      <c r="N2480" s="92" t="str">
        <f>IF(SP_NORTE!AM2479="","*",SP_NORTE!AM2479)</f>
        <v>*</v>
      </c>
      <c r="O2480" s="124" t="str">
        <f>IF(SP_NORTE!BH2479="","*",SP_NORTE!BH2479)</f>
        <v>*</v>
      </c>
      <c r="P2480" s="212" t="str">
        <f>IF($A$2=1,IF(SP_NORTE!BJ2479="","*",SP_NORTE!BJ2479),IF(SP_NORTE!BK2479="","*",SP_NORTE!BK2479))</f>
        <v>*</v>
      </c>
    </row>
    <row r="2481" spans="1:16" hidden="1">
      <c r="A2481" s="91" t="str">
        <f>IF(SP_NORTE!B2480="","*",SP_NORTE!B2480)</f>
        <v>*</v>
      </c>
      <c r="B2481" s="92" t="str">
        <f>IF(SP_NORTE!X2480="","*",SP_NORTE!X2480)</f>
        <v>*</v>
      </c>
      <c r="C2481" s="92" t="str">
        <f>IF(SP_NORTE!S2480="","*",SP_NORTE!S2480)</f>
        <v>*</v>
      </c>
      <c r="D2481" s="92" t="str">
        <f>IF(SP_NORTE!T2480="","*",SP_NORTE!T2480)</f>
        <v>*</v>
      </c>
      <c r="E2481" s="92" t="str">
        <f>IF(SP_NORTE!D2480="","*",SP_NORTE!D2480)</f>
        <v>*</v>
      </c>
      <c r="F2481" s="92" t="str">
        <f>IF(SP_NORTE!H2480="","*",SP_NORTE!H2480)</f>
        <v>*</v>
      </c>
      <c r="G2481" s="92" t="str">
        <f>IF(SP_NORTE!M2480="","*",SP_NORTE!M2480)</f>
        <v>*</v>
      </c>
      <c r="H2481" s="131" t="str">
        <f>IF(SP_NORTE!K2480="","*",SP_NORTE!K2480)</f>
        <v>*</v>
      </c>
      <c r="I2481" s="128" t="str">
        <f>IF(SP_NORTE!O2480="","*",SP_NORTE!O2480)</f>
        <v>*</v>
      </c>
      <c r="J2481" s="128" t="str">
        <f>IF(SP_NORTE!P2480="","*",SP_NORTE!P2480)</f>
        <v>*</v>
      </c>
      <c r="K2481" s="92" t="str">
        <f>IF(SP_NORTE!AK2480="","*",SP_NORTE!AK2480)</f>
        <v>*</v>
      </c>
      <c r="L2481" s="92" t="str">
        <f>IF(SP_NORTE!AM2480="","*",SP_NORTE!AM2480)</f>
        <v>*</v>
      </c>
      <c r="M2481" s="92" t="str">
        <f>IF(SP_NORTE!AP2480="","*",SP_NORTE!AP2480)</f>
        <v>*</v>
      </c>
      <c r="N2481" s="92" t="str">
        <f>IF(SP_NORTE!AM2480="","*",SP_NORTE!AM2480)</f>
        <v>*</v>
      </c>
      <c r="O2481" s="124" t="str">
        <f>IF(SP_NORTE!BH2480="","*",SP_NORTE!BH2480)</f>
        <v>*</v>
      </c>
      <c r="P2481" s="212" t="str">
        <f>IF($A$2=1,IF(SP_NORTE!BJ2480="","*",SP_NORTE!BJ2480),IF(SP_NORTE!BK2480="","*",SP_NORTE!BK2480))</f>
        <v>*</v>
      </c>
    </row>
    <row r="2482" spans="1:16" hidden="1">
      <c r="A2482" s="91" t="str">
        <f>IF(SP_NORTE!B2481="","*",SP_NORTE!B2481)</f>
        <v>*</v>
      </c>
      <c r="B2482" s="92" t="str">
        <f>IF(SP_NORTE!X2481="","*",SP_NORTE!X2481)</f>
        <v>*</v>
      </c>
      <c r="C2482" s="92" t="str">
        <f>IF(SP_NORTE!S2481="","*",SP_NORTE!S2481)</f>
        <v>*</v>
      </c>
      <c r="D2482" s="92" t="str">
        <f>IF(SP_NORTE!T2481="","*",SP_NORTE!T2481)</f>
        <v>*</v>
      </c>
      <c r="E2482" s="92" t="str">
        <f>IF(SP_NORTE!D2481="","*",SP_NORTE!D2481)</f>
        <v>*</v>
      </c>
      <c r="F2482" s="92" t="str">
        <f>IF(SP_NORTE!H2481="","*",SP_NORTE!H2481)</f>
        <v>*</v>
      </c>
      <c r="G2482" s="92" t="str">
        <f>IF(SP_NORTE!M2481="","*",SP_NORTE!M2481)</f>
        <v>*</v>
      </c>
      <c r="H2482" s="131" t="str">
        <f>IF(SP_NORTE!K2481="","*",SP_NORTE!K2481)</f>
        <v>*</v>
      </c>
      <c r="I2482" s="128" t="str">
        <f>IF(SP_NORTE!O2481="","*",SP_NORTE!O2481)</f>
        <v>*</v>
      </c>
      <c r="J2482" s="128" t="str">
        <f>IF(SP_NORTE!P2481="","*",SP_NORTE!P2481)</f>
        <v>*</v>
      </c>
      <c r="K2482" s="92" t="str">
        <f>IF(SP_NORTE!AK2481="","*",SP_NORTE!AK2481)</f>
        <v>*</v>
      </c>
      <c r="L2482" s="92" t="str">
        <f>IF(SP_NORTE!AM2481="","*",SP_NORTE!AM2481)</f>
        <v>*</v>
      </c>
      <c r="M2482" s="92" t="str">
        <f>IF(SP_NORTE!AP2481="","*",SP_NORTE!AP2481)</f>
        <v>*</v>
      </c>
      <c r="N2482" s="92" t="str">
        <f>IF(SP_NORTE!AM2481="","*",SP_NORTE!AM2481)</f>
        <v>*</v>
      </c>
      <c r="O2482" s="124" t="str">
        <f>IF(SP_NORTE!BH2481="","*",SP_NORTE!BH2481)</f>
        <v>*</v>
      </c>
      <c r="P2482" s="212" t="str">
        <f>IF($A$2=1,IF(SP_NORTE!BJ2481="","*",SP_NORTE!BJ2481),IF(SP_NORTE!BK2481="","*",SP_NORTE!BK2481))</f>
        <v>*</v>
      </c>
    </row>
    <row r="2483" spans="1:16" hidden="1">
      <c r="A2483" s="91" t="str">
        <f>IF(SP_NORTE!B2482="","*",SP_NORTE!B2482)</f>
        <v>*</v>
      </c>
      <c r="B2483" s="92" t="str">
        <f>IF(SP_NORTE!X2482="","*",SP_NORTE!X2482)</f>
        <v>*</v>
      </c>
      <c r="C2483" s="92" t="str">
        <f>IF(SP_NORTE!S2482="","*",SP_NORTE!S2482)</f>
        <v>*</v>
      </c>
      <c r="D2483" s="92" t="str">
        <f>IF(SP_NORTE!T2482="","*",SP_NORTE!T2482)</f>
        <v>*</v>
      </c>
      <c r="E2483" s="92" t="str">
        <f>IF(SP_NORTE!D2482="","*",SP_NORTE!D2482)</f>
        <v>*</v>
      </c>
      <c r="F2483" s="92" t="str">
        <f>IF(SP_NORTE!H2482="","*",SP_NORTE!H2482)</f>
        <v>*</v>
      </c>
      <c r="G2483" s="92" t="str">
        <f>IF(SP_NORTE!M2482="","*",SP_NORTE!M2482)</f>
        <v>*</v>
      </c>
      <c r="H2483" s="131" t="str">
        <f>IF(SP_NORTE!K2482="","*",SP_NORTE!K2482)</f>
        <v>*</v>
      </c>
      <c r="I2483" s="128" t="str">
        <f>IF(SP_NORTE!O2482="","*",SP_NORTE!O2482)</f>
        <v>*</v>
      </c>
      <c r="J2483" s="128" t="str">
        <f>IF(SP_NORTE!P2482="","*",SP_NORTE!P2482)</f>
        <v>*</v>
      </c>
      <c r="K2483" s="92" t="str">
        <f>IF(SP_NORTE!AK2482="","*",SP_NORTE!AK2482)</f>
        <v>*</v>
      </c>
      <c r="L2483" s="92" t="str">
        <f>IF(SP_NORTE!AM2482="","*",SP_NORTE!AM2482)</f>
        <v>*</v>
      </c>
      <c r="M2483" s="92" t="str">
        <f>IF(SP_NORTE!AP2482="","*",SP_NORTE!AP2482)</f>
        <v>*</v>
      </c>
      <c r="N2483" s="92" t="str">
        <f>IF(SP_NORTE!AM2482="","*",SP_NORTE!AM2482)</f>
        <v>*</v>
      </c>
      <c r="O2483" s="124" t="str">
        <f>IF(SP_NORTE!BH2482="","*",SP_NORTE!BH2482)</f>
        <v>*</v>
      </c>
      <c r="P2483" s="212" t="str">
        <f>IF($A$2=1,IF(SP_NORTE!BJ2482="","*",SP_NORTE!BJ2482),IF(SP_NORTE!BK2482="","*",SP_NORTE!BK2482))</f>
        <v>*</v>
      </c>
    </row>
    <row r="2484" spans="1:16" hidden="1">
      <c r="A2484" s="91" t="str">
        <f>IF(SP_NORTE!B2483="","*",SP_NORTE!B2483)</f>
        <v>*</v>
      </c>
      <c r="B2484" s="92" t="str">
        <f>IF(SP_NORTE!X2483="","*",SP_NORTE!X2483)</f>
        <v>*</v>
      </c>
      <c r="C2484" s="92" t="str">
        <f>IF(SP_NORTE!S2483="","*",SP_NORTE!S2483)</f>
        <v>*</v>
      </c>
      <c r="D2484" s="92" t="str">
        <f>IF(SP_NORTE!T2483="","*",SP_NORTE!T2483)</f>
        <v>*</v>
      </c>
      <c r="E2484" s="92" t="str">
        <f>IF(SP_NORTE!D2483="","*",SP_NORTE!D2483)</f>
        <v>*</v>
      </c>
      <c r="F2484" s="92" t="str">
        <f>IF(SP_NORTE!H2483="","*",SP_NORTE!H2483)</f>
        <v>*</v>
      </c>
      <c r="G2484" s="92" t="str">
        <f>IF(SP_NORTE!M2483="","*",SP_NORTE!M2483)</f>
        <v>*</v>
      </c>
      <c r="H2484" s="131" t="str">
        <f>IF(SP_NORTE!K2483="","*",SP_NORTE!K2483)</f>
        <v>*</v>
      </c>
      <c r="I2484" s="128" t="str">
        <f>IF(SP_NORTE!O2483="","*",SP_NORTE!O2483)</f>
        <v>*</v>
      </c>
      <c r="J2484" s="128" t="str">
        <f>IF(SP_NORTE!P2483="","*",SP_NORTE!P2483)</f>
        <v>*</v>
      </c>
      <c r="K2484" s="92" t="str">
        <f>IF(SP_NORTE!AK2483="","*",SP_NORTE!AK2483)</f>
        <v>*</v>
      </c>
      <c r="L2484" s="92" t="str">
        <f>IF(SP_NORTE!AM2483="","*",SP_NORTE!AM2483)</f>
        <v>*</v>
      </c>
      <c r="M2484" s="92" t="str">
        <f>IF(SP_NORTE!AP2483="","*",SP_NORTE!AP2483)</f>
        <v>*</v>
      </c>
      <c r="N2484" s="92" t="str">
        <f>IF(SP_NORTE!AM2483="","*",SP_NORTE!AM2483)</f>
        <v>*</v>
      </c>
      <c r="O2484" s="124" t="str">
        <f>IF(SP_NORTE!BH2483="","*",SP_NORTE!BH2483)</f>
        <v>*</v>
      </c>
      <c r="P2484" s="212" t="str">
        <f>IF($A$2=1,IF(SP_NORTE!BJ2483="","*",SP_NORTE!BJ2483),IF(SP_NORTE!BK2483="","*",SP_NORTE!BK2483))</f>
        <v>*</v>
      </c>
    </row>
    <row r="2485" spans="1:16" hidden="1">
      <c r="A2485" s="91" t="str">
        <f>IF(SP_NORTE!B2484="","*",SP_NORTE!B2484)</f>
        <v>*</v>
      </c>
      <c r="B2485" s="92" t="str">
        <f>IF(SP_NORTE!X2484="","*",SP_NORTE!X2484)</f>
        <v>*</v>
      </c>
      <c r="C2485" s="92" t="str">
        <f>IF(SP_NORTE!S2484="","*",SP_NORTE!S2484)</f>
        <v>*</v>
      </c>
      <c r="D2485" s="92" t="str">
        <f>IF(SP_NORTE!T2484="","*",SP_NORTE!T2484)</f>
        <v>*</v>
      </c>
      <c r="E2485" s="92" t="str">
        <f>IF(SP_NORTE!D2484="","*",SP_NORTE!D2484)</f>
        <v>*</v>
      </c>
      <c r="F2485" s="92" t="str">
        <f>IF(SP_NORTE!H2484="","*",SP_NORTE!H2484)</f>
        <v>*</v>
      </c>
      <c r="G2485" s="92" t="str">
        <f>IF(SP_NORTE!M2484="","*",SP_NORTE!M2484)</f>
        <v>*</v>
      </c>
      <c r="H2485" s="131" t="str">
        <f>IF(SP_NORTE!K2484="","*",SP_NORTE!K2484)</f>
        <v>*</v>
      </c>
      <c r="I2485" s="128" t="str">
        <f>IF(SP_NORTE!O2484="","*",SP_NORTE!O2484)</f>
        <v>*</v>
      </c>
      <c r="J2485" s="128" t="str">
        <f>IF(SP_NORTE!P2484="","*",SP_NORTE!P2484)</f>
        <v>*</v>
      </c>
      <c r="K2485" s="92" t="str">
        <f>IF(SP_NORTE!AK2484="","*",SP_NORTE!AK2484)</f>
        <v>*</v>
      </c>
      <c r="L2485" s="92" t="str">
        <f>IF(SP_NORTE!AM2484="","*",SP_NORTE!AM2484)</f>
        <v>*</v>
      </c>
      <c r="M2485" s="92" t="str">
        <f>IF(SP_NORTE!AP2484="","*",SP_NORTE!AP2484)</f>
        <v>*</v>
      </c>
      <c r="N2485" s="92" t="str">
        <f>IF(SP_NORTE!AM2484="","*",SP_NORTE!AM2484)</f>
        <v>*</v>
      </c>
      <c r="O2485" s="124" t="str">
        <f>IF(SP_NORTE!BH2484="","*",SP_NORTE!BH2484)</f>
        <v>*</v>
      </c>
      <c r="P2485" s="212" t="str">
        <f>IF($A$2=1,IF(SP_NORTE!BJ2484="","*",SP_NORTE!BJ2484),IF(SP_NORTE!BK2484="","*",SP_NORTE!BK2484))</f>
        <v>*</v>
      </c>
    </row>
    <row r="2486" spans="1:16" hidden="1">
      <c r="A2486" s="91" t="str">
        <f>IF(SP_NORTE!B2485="","*",SP_NORTE!B2485)</f>
        <v>*</v>
      </c>
      <c r="B2486" s="92" t="str">
        <f>IF(SP_NORTE!X2485="","*",SP_NORTE!X2485)</f>
        <v>*</v>
      </c>
      <c r="C2486" s="92" t="str">
        <f>IF(SP_NORTE!S2485="","*",SP_NORTE!S2485)</f>
        <v>*</v>
      </c>
      <c r="D2486" s="92" t="str">
        <f>IF(SP_NORTE!T2485="","*",SP_NORTE!T2485)</f>
        <v>*</v>
      </c>
      <c r="E2486" s="92" t="str">
        <f>IF(SP_NORTE!D2485="","*",SP_NORTE!D2485)</f>
        <v>*</v>
      </c>
      <c r="F2486" s="92" t="str">
        <f>IF(SP_NORTE!H2485="","*",SP_NORTE!H2485)</f>
        <v>*</v>
      </c>
      <c r="G2486" s="92" t="str">
        <f>IF(SP_NORTE!M2485="","*",SP_NORTE!M2485)</f>
        <v>*</v>
      </c>
      <c r="H2486" s="131" t="str">
        <f>IF(SP_NORTE!K2485="","*",SP_NORTE!K2485)</f>
        <v>*</v>
      </c>
      <c r="I2486" s="128" t="str">
        <f>IF(SP_NORTE!O2485="","*",SP_NORTE!O2485)</f>
        <v>*</v>
      </c>
      <c r="J2486" s="128" t="str">
        <f>IF(SP_NORTE!P2485="","*",SP_NORTE!P2485)</f>
        <v>*</v>
      </c>
      <c r="K2486" s="92" t="str">
        <f>IF(SP_NORTE!AK2485="","*",SP_NORTE!AK2485)</f>
        <v>*</v>
      </c>
      <c r="L2486" s="92" t="str">
        <f>IF(SP_NORTE!AM2485="","*",SP_NORTE!AM2485)</f>
        <v>*</v>
      </c>
      <c r="M2486" s="92" t="str">
        <f>IF(SP_NORTE!AP2485="","*",SP_NORTE!AP2485)</f>
        <v>*</v>
      </c>
      <c r="N2486" s="92" t="str">
        <f>IF(SP_NORTE!AM2485="","*",SP_NORTE!AM2485)</f>
        <v>*</v>
      </c>
      <c r="O2486" s="124" t="str">
        <f>IF(SP_NORTE!BH2485="","*",SP_NORTE!BH2485)</f>
        <v>*</v>
      </c>
      <c r="P2486" s="212" t="str">
        <f>IF($A$2=1,IF(SP_NORTE!BJ2485="","*",SP_NORTE!BJ2485),IF(SP_NORTE!BK2485="","*",SP_NORTE!BK2485))</f>
        <v>*</v>
      </c>
    </row>
    <row r="2487" spans="1:16" hidden="1">
      <c r="A2487" s="91" t="str">
        <f>IF(SP_NORTE!B2486="","*",SP_NORTE!B2486)</f>
        <v>*</v>
      </c>
      <c r="B2487" s="92" t="str">
        <f>IF(SP_NORTE!X2486="","*",SP_NORTE!X2486)</f>
        <v>*</v>
      </c>
      <c r="C2487" s="92" t="str">
        <f>IF(SP_NORTE!S2486="","*",SP_NORTE!S2486)</f>
        <v>*</v>
      </c>
      <c r="D2487" s="92" t="str">
        <f>IF(SP_NORTE!T2486="","*",SP_NORTE!T2486)</f>
        <v>*</v>
      </c>
      <c r="E2487" s="92" t="str">
        <f>IF(SP_NORTE!D2486="","*",SP_NORTE!D2486)</f>
        <v>*</v>
      </c>
      <c r="F2487" s="92" t="str">
        <f>IF(SP_NORTE!H2486="","*",SP_NORTE!H2486)</f>
        <v>*</v>
      </c>
      <c r="G2487" s="92" t="str">
        <f>IF(SP_NORTE!M2486="","*",SP_NORTE!M2486)</f>
        <v>*</v>
      </c>
      <c r="H2487" s="131" t="str">
        <f>IF(SP_NORTE!K2486="","*",SP_NORTE!K2486)</f>
        <v>*</v>
      </c>
      <c r="I2487" s="128" t="str">
        <f>IF(SP_NORTE!O2486="","*",SP_NORTE!O2486)</f>
        <v>*</v>
      </c>
      <c r="J2487" s="128" t="str">
        <f>IF(SP_NORTE!P2486="","*",SP_NORTE!P2486)</f>
        <v>*</v>
      </c>
      <c r="K2487" s="92" t="str">
        <f>IF(SP_NORTE!AK2486="","*",SP_NORTE!AK2486)</f>
        <v>*</v>
      </c>
      <c r="L2487" s="92" t="str">
        <f>IF(SP_NORTE!AM2486="","*",SP_NORTE!AM2486)</f>
        <v>*</v>
      </c>
      <c r="M2487" s="92" t="str">
        <f>IF(SP_NORTE!AP2486="","*",SP_NORTE!AP2486)</f>
        <v>*</v>
      </c>
      <c r="N2487" s="92" t="str">
        <f>IF(SP_NORTE!AM2486="","*",SP_NORTE!AM2486)</f>
        <v>*</v>
      </c>
      <c r="O2487" s="124" t="str">
        <f>IF(SP_NORTE!BH2486="","*",SP_NORTE!BH2486)</f>
        <v>*</v>
      </c>
      <c r="P2487" s="212" t="str">
        <f>IF($A$2=1,IF(SP_NORTE!BJ2486="","*",SP_NORTE!BJ2486),IF(SP_NORTE!BK2486="","*",SP_NORTE!BK2486))</f>
        <v>*</v>
      </c>
    </row>
    <row r="2488" spans="1:16" hidden="1">
      <c r="A2488" s="91" t="str">
        <f>IF(SP_NORTE!B2487="","*",SP_NORTE!B2487)</f>
        <v>*</v>
      </c>
      <c r="B2488" s="92" t="str">
        <f>IF(SP_NORTE!X2487="","*",SP_NORTE!X2487)</f>
        <v>*</v>
      </c>
      <c r="C2488" s="92" t="str">
        <f>IF(SP_NORTE!S2487="","*",SP_NORTE!S2487)</f>
        <v>*</v>
      </c>
      <c r="D2488" s="92" t="str">
        <f>IF(SP_NORTE!T2487="","*",SP_NORTE!T2487)</f>
        <v>*</v>
      </c>
      <c r="E2488" s="92" t="str">
        <f>IF(SP_NORTE!D2487="","*",SP_NORTE!D2487)</f>
        <v>*</v>
      </c>
      <c r="F2488" s="92" t="str">
        <f>IF(SP_NORTE!H2487="","*",SP_NORTE!H2487)</f>
        <v>*</v>
      </c>
      <c r="G2488" s="92" t="str">
        <f>IF(SP_NORTE!M2487="","*",SP_NORTE!M2487)</f>
        <v>*</v>
      </c>
      <c r="H2488" s="131" t="str">
        <f>IF(SP_NORTE!K2487="","*",SP_NORTE!K2487)</f>
        <v>*</v>
      </c>
      <c r="I2488" s="128" t="str">
        <f>IF(SP_NORTE!O2487="","*",SP_NORTE!O2487)</f>
        <v>*</v>
      </c>
      <c r="J2488" s="128" t="str">
        <f>IF(SP_NORTE!P2487="","*",SP_NORTE!P2487)</f>
        <v>*</v>
      </c>
      <c r="K2488" s="92" t="str">
        <f>IF(SP_NORTE!AK2487="","*",SP_NORTE!AK2487)</f>
        <v>*</v>
      </c>
      <c r="L2488" s="92" t="str">
        <f>IF(SP_NORTE!AM2487="","*",SP_NORTE!AM2487)</f>
        <v>*</v>
      </c>
      <c r="M2488" s="92" t="str">
        <f>IF(SP_NORTE!AP2487="","*",SP_NORTE!AP2487)</f>
        <v>*</v>
      </c>
      <c r="N2488" s="92" t="str">
        <f>IF(SP_NORTE!AM2487="","*",SP_NORTE!AM2487)</f>
        <v>*</v>
      </c>
      <c r="O2488" s="124" t="str">
        <f>IF(SP_NORTE!BH2487="","*",SP_NORTE!BH2487)</f>
        <v>*</v>
      </c>
      <c r="P2488" s="212" t="str">
        <f>IF($A$2=1,IF(SP_NORTE!BJ2487="","*",SP_NORTE!BJ2487),IF(SP_NORTE!BK2487="","*",SP_NORTE!BK2487))</f>
        <v>*</v>
      </c>
    </row>
    <row r="2489" spans="1:16" hidden="1">
      <c r="A2489" s="91" t="str">
        <f>IF(SP_NORTE!B2488="","*",SP_NORTE!B2488)</f>
        <v>*</v>
      </c>
      <c r="B2489" s="92" t="str">
        <f>IF(SP_NORTE!X2488="","*",SP_NORTE!X2488)</f>
        <v>*</v>
      </c>
      <c r="C2489" s="92" t="str">
        <f>IF(SP_NORTE!S2488="","*",SP_NORTE!S2488)</f>
        <v>*</v>
      </c>
      <c r="D2489" s="92" t="str">
        <f>IF(SP_NORTE!T2488="","*",SP_NORTE!T2488)</f>
        <v>*</v>
      </c>
      <c r="E2489" s="92" t="str">
        <f>IF(SP_NORTE!D2488="","*",SP_NORTE!D2488)</f>
        <v>*</v>
      </c>
      <c r="F2489" s="92" t="str">
        <f>IF(SP_NORTE!H2488="","*",SP_NORTE!H2488)</f>
        <v>*</v>
      </c>
      <c r="G2489" s="92" t="str">
        <f>IF(SP_NORTE!M2488="","*",SP_NORTE!M2488)</f>
        <v>*</v>
      </c>
      <c r="H2489" s="131" t="str">
        <f>IF(SP_NORTE!K2488="","*",SP_NORTE!K2488)</f>
        <v>*</v>
      </c>
      <c r="I2489" s="128" t="str">
        <f>IF(SP_NORTE!O2488="","*",SP_NORTE!O2488)</f>
        <v>*</v>
      </c>
      <c r="J2489" s="128" t="str">
        <f>IF(SP_NORTE!P2488="","*",SP_NORTE!P2488)</f>
        <v>*</v>
      </c>
      <c r="K2489" s="92" t="str">
        <f>IF(SP_NORTE!AK2488="","*",SP_NORTE!AK2488)</f>
        <v>*</v>
      </c>
      <c r="L2489" s="92" t="str">
        <f>IF(SP_NORTE!AM2488="","*",SP_NORTE!AM2488)</f>
        <v>*</v>
      </c>
      <c r="M2489" s="92" t="str">
        <f>IF(SP_NORTE!AP2488="","*",SP_NORTE!AP2488)</f>
        <v>*</v>
      </c>
      <c r="N2489" s="92" t="str">
        <f>IF(SP_NORTE!AM2488="","*",SP_NORTE!AM2488)</f>
        <v>*</v>
      </c>
      <c r="O2489" s="124" t="str">
        <f>IF(SP_NORTE!BH2488="","*",SP_NORTE!BH2488)</f>
        <v>*</v>
      </c>
      <c r="P2489" s="212" t="str">
        <f>IF($A$2=1,IF(SP_NORTE!BJ2488="","*",SP_NORTE!BJ2488),IF(SP_NORTE!BK2488="","*",SP_NORTE!BK2488))</f>
        <v>*</v>
      </c>
    </row>
    <row r="2490" spans="1:16" hidden="1">
      <c r="A2490" s="91" t="str">
        <f>IF(SP_NORTE!B2489="","*",SP_NORTE!B2489)</f>
        <v>*</v>
      </c>
      <c r="B2490" s="92" t="str">
        <f>IF(SP_NORTE!X2489="","*",SP_NORTE!X2489)</f>
        <v>*</v>
      </c>
      <c r="C2490" s="92" t="str">
        <f>IF(SP_NORTE!S2489="","*",SP_NORTE!S2489)</f>
        <v>*</v>
      </c>
      <c r="D2490" s="92" t="str">
        <f>IF(SP_NORTE!T2489="","*",SP_NORTE!T2489)</f>
        <v>*</v>
      </c>
      <c r="E2490" s="92" t="str">
        <f>IF(SP_NORTE!D2489="","*",SP_NORTE!D2489)</f>
        <v>*</v>
      </c>
      <c r="F2490" s="92" t="str">
        <f>IF(SP_NORTE!H2489="","*",SP_NORTE!H2489)</f>
        <v>*</v>
      </c>
      <c r="G2490" s="92" t="str">
        <f>IF(SP_NORTE!M2489="","*",SP_NORTE!M2489)</f>
        <v>*</v>
      </c>
      <c r="H2490" s="131" t="str">
        <f>IF(SP_NORTE!K2489="","*",SP_NORTE!K2489)</f>
        <v>*</v>
      </c>
      <c r="I2490" s="128" t="str">
        <f>IF(SP_NORTE!O2489="","*",SP_NORTE!O2489)</f>
        <v>*</v>
      </c>
      <c r="J2490" s="128" t="str">
        <f>IF(SP_NORTE!P2489="","*",SP_NORTE!P2489)</f>
        <v>*</v>
      </c>
      <c r="K2490" s="92" t="str">
        <f>IF(SP_NORTE!AK2489="","*",SP_NORTE!AK2489)</f>
        <v>*</v>
      </c>
      <c r="L2490" s="92" t="str">
        <f>IF(SP_NORTE!AM2489="","*",SP_NORTE!AM2489)</f>
        <v>*</v>
      </c>
      <c r="M2490" s="92" t="str">
        <f>IF(SP_NORTE!AP2489="","*",SP_NORTE!AP2489)</f>
        <v>*</v>
      </c>
      <c r="N2490" s="92" t="str">
        <f>IF(SP_NORTE!AM2489="","*",SP_NORTE!AM2489)</f>
        <v>*</v>
      </c>
      <c r="O2490" s="124" t="str">
        <f>IF(SP_NORTE!BH2489="","*",SP_NORTE!BH2489)</f>
        <v>*</v>
      </c>
      <c r="P2490" s="212" t="str">
        <f>IF($A$2=1,IF(SP_NORTE!BJ2489="","*",SP_NORTE!BJ2489),IF(SP_NORTE!BK2489="","*",SP_NORTE!BK2489))</f>
        <v>*</v>
      </c>
    </row>
    <row r="2491" spans="1:16" hidden="1">
      <c r="A2491" s="91" t="str">
        <f>IF(SP_NORTE!B2490="","*",SP_NORTE!B2490)</f>
        <v>*</v>
      </c>
      <c r="B2491" s="92" t="str">
        <f>IF(SP_NORTE!X2490="","*",SP_NORTE!X2490)</f>
        <v>*</v>
      </c>
      <c r="C2491" s="92" t="str">
        <f>IF(SP_NORTE!S2490="","*",SP_NORTE!S2490)</f>
        <v>*</v>
      </c>
      <c r="D2491" s="92" t="str">
        <f>IF(SP_NORTE!T2490="","*",SP_NORTE!T2490)</f>
        <v>*</v>
      </c>
      <c r="E2491" s="92" t="str">
        <f>IF(SP_NORTE!D2490="","*",SP_NORTE!D2490)</f>
        <v>*</v>
      </c>
      <c r="F2491" s="92" t="str">
        <f>IF(SP_NORTE!H2490="","*",SP_NORTE!H2490)</f>
        <v>*</v>
      </c>
      <c r="G2491" s="92" t="str">
        <f>IF(SP_NORTE!M2490="","*",SP_NORTE!M2490)</f>
        <v>*</v>
      </c>
      <c r="H2491" s="131" t="str">
        <f>IF(SP_NORTE!K2490="","*",SP_NORTE!K2490)</f>
        <v>*</v>
      </c>
      <c r="I2491" s="128" t="str">
        <f>IF(SP_NORTE!O2490="","*",SP_NORTE!O2490)</f>
        <v>*</v>
      </c>
      <c r="J2491" s="128" t="str">
        <f>IF(SP_NORTE!P2490="","*",SP_NORTE!P2490)</f>
        <v>*</v>
      </c>
      <c r="K2491" s="92" t="str">
        <f>IF(SP_NORTE!AK2490="","*",SP_NORTE!AK2490)</f>
        <v>*</v>
      </c>
      <c r="L2491" s="92" t="str">
        <f>IF(SP_NORTE!AM2490="","*",SP_NORTE!AM2490)</f>
        <v>*</v>
      </c>
      <c r="M2491" s="92" t="str">
        <f>IF(SP_NORTE!AP2490="","*",SP_NORTE!AP2490)</f>
        <v>*</v>
      </c>
      <c r="N2491" s="92" t="str">
        <f>IF(SP_NORTE!AM2490="","*",SP_NORTE!AM2490)</f>
        <v>*</v>
      </c>
      <c r="O2491" s="124" t="str">
        <f>IF(SP_NORTE!BH2490="","*",SP_NORTE!BH2490)</f>
        <v>*</v>
      </c>
      <c r="P2491" s="212" t="str">
        <f>IF($A$2=1,IF(SP_NORTE!BJ2490="","*",SP_NORTE!BJ2490),IF(SP_NORTE!BK2490="","*",SP_NORTE!BK2490))</f>
        <v>*</v>
      </c>
    </row>
    <row r="2492" spans="1:16" hidden="1">
      <c r="A2492" s="91" t="str">
        <f>IF(SP_NORTE!B2491="","*",SP_NORTE!B2491)</f>
        <v>*</v>
      </c>
      <c r="B2492" s="92" t="str">
        <f>IF(SP_NORTE!X2491="","*",SP_NORTE!X2491)</f>
        <v>*</v>
      </c>
      <c r="C2492" s="92" t="str">
        <f>IF(SP_NORTE!S2491="","*",SP_NORTE!S2491)</f>
        <v>*</v>
      </c>
      <c r="D2492" s="92" t="str">
        <f>IF(SP_NORTE!T2491="","*",SP_NORTE!T2491)</f>
        <v>*</v>
      </c>
      <c r="E2492" s="92" t="str">
        <f>IF(SP_NORTE!D2491="","*",SP_NORTE!D2491)</f>
        <v>*</v>
      </c>
      <c r="F2492" s="92" t="str">
        <f>IF(SP_NORTE!H2491="","*",SP_NORTE!H2491)</f>
        <v>*</v>
      </c>
      <c r="G2492" s="92" t="str">
        <f>IF(SP_NORTE!M2491="","*",SP_NORTE!M2491)</f>
        <v>*</v>
      </c>
      <c r="H2492" s="131" t="str">
        <f>IF(SP_NORTE!K2491="","*",SP_NORTE!K2491)</f>
        <v>*</v>
      </c>
      <c r="I2492" s="128" t="str">
        <f>IF(SP_NORTE!O2491="","*",SP_NORTE!O2491)</f>
        <v>*</v>
      </c>
      <c r="J2492" s="128" t="str">
        <f>IF(SP_NORTE!P2491="","*",SP_NORTE!P2491)</f>
        <v>*</v>
      </c>
      <c r="K2492" s="92" t="str">
        <f>IF(SP_NORTE!AK2491="","*",SP_NORTE!AK2491)</f>
        <v>*</v>
      </c>
      <c r="L2492" s="92" t="str">
        <f>IF(SP_NORTE!AM2491="","*",SP_NORTE!AM2491)</f>
        <v>*</v>
      </c>
      <c r="M2492" s="92" t="str">
        <f>IF(SP_NORTE!AP2491="","*",SP_NORTE!AP2491)</f>
        <v>*</v>
      </c>
      <c r="N2492" s="92" t="str">
        <f>IF(SP_NORTE!AM2491="","*",SP_NORTE!AM2491)</f>
        <v>*</v>
      </c>
      <c r="O2492" s="124" t="str">
        <f>IF(SP_NORTE!BH2491="","*",SP_NORTE!BH2491)</f>
        <v>*</v>
      </c>
      <c r="P2492" s="212" t="str">
        <f>IF($A$2=1,IF(SP_NORTE!BJ2491="","*",SP_NORTE!BJ2491),IF(SP_NORTE!BK2491="","*",SP_NORTE!BK2491))</f>
        <v>*</v>
      </c>
    </row>
    <row r="2493" spans="1:16" hidden="1">
      <c r="A2493" s="91" t="str">
        <f>IF(SP_NORTE!B2492="","*",SP_NORTE!B2492)</f>
        <v>*</v>
      </c>
      <c r="B2493" s="92" t="str">
        <f>IF(SP_NORTE!X2492="","*",SP_NORTE!X2492)</f>
        <v>*</v>
      </c>
      <c r="C2493" s="92" t="str">
        <f>IF(SP_NORTE!S2492="","*",SP_NORTE!S2492)</f>
        <v>*</v>
      </c>
      <c r="D2493" s="92" t="str">
        <f>IF(SP_NORTE!T2492="","*",SP_NORTE!T2492)</f>
        <v>*</v>
      </c>
      <c r="E2493" s="92" t="str">
        <f>IF(SP_NORTE!D2492="","*",SP_NORTE!D2492)</f>
        <v>*</v>
      </c>
      <c r="F2493" s="92" t="str">
        <f>IF(SP_NORTE!H2492="","*",SP_NORTE!H2492)</f>
        <v>*</v>
      </c>
      <c r="G2493" s="92" t="str">
        <f>IF(SP_NORTE!M2492="","*",SP_NORTE!M2492)</f>
        <v>*</v>
      </c>
      <c r="H2493" s="131" t="str">
        <f>IF(SP_NORTE!K2492="","*",SP_NORTE!K2492)</f>
        <v>*</v>
      </c>
      <c r="I2493" s="128" t="str">
        <f>IF(SP_NORTE!O2492="","*",SP_NORTE!O2492)</f>
        <v>*</v>
      </c>
      <c r="J2493" s="128" t="str">
        <f>IF(SP_NORTE!P2492="","*",SP_NORTE!P2492)</f>
        <v>*</v>
      </c>
      <c r="K2493" s="92" t="str">
        <f>IF(SP_NORTE!AK2492="","*",SP_NORTE!AK2492)</f>
        <v>*</v>
      </c>
      <c r="L2493" s="92" t="str">
        <f>IF(SP_NORTE!AM2492="","*",SP_NORTE!AM2492)</f>
        <v>*</v>
      </c>
      <c r="M2493" s="92" t="str">
        <f>IF(SP_NORTE!AP2492="","*",SP_NORTE!AP2492)</f>
        <v>*</v>
      </c>
      <c r="N2493" s="92" t="str">
        <f>IF(SP_NORTE!AM2492="","*",SP_NORTE!AM2492)</f>
        <v>*</v>
      </c>
      <c r="O2493" s="124" t="str">
        <f>IF(SP_NORTE!BH2492="","*",SP_NORTE!BH2492)</f>
        <v>*</v>
      </c>
      <c r="P2493" s="212" t="str">
        <f>IF($A$2=1,IF(SP_NORTE!BJ2492="","*",SP_NORTE!BJ2492),IF(SP_NORTE!BK2492="","*",SP_NORTE!BK2492))</f>
        <v>*</v>
      </c>
    </row>
    <row r="2494" spans="1:16" hidden="1">
      <c r="A2494" s="91" t="str">
        <f>IF(SP_NORTE!B2493="","*",SP_NORTE!B2493)</f>
        <v>*</v>
      </c>
      <c r="B2494" s="92" t="str">
        <f>IF(SP_NORTE!X2493="","*",SP_NORTE!X2493)</f>
        <v>*</v>
      </c>
      <c r="C2494" s="92" t="str">
        <f>IF(SP_NORTE!S2493="","*",SP_NORTE!S2493)</f>
        <v>*</v>
      </c>
      <c r="D2494" s="92" t="str">
        <f>IF(SP_NORTE!T2493="","*",SP_NORTE!T2493)</f>
        <v>*</v>
      </c>
      <c r="E2494" s="92" t="str">
        <f>IF(SP_NORTE!D2493="","*",SP_NORTE!D2493)</f>
        <v>*</v>
      </c>
      <c r="F2494" s="92" t="str">
        <f>IF(SP_NORTE!H2493="","*",SP_NORTE!H2493)</f>
        <v>*</v>
      </c>
      <c r="G2494" s="92" t="str">
        <f>IF(SP_NORTE!M2493="","*",SP_NORTE!M2493)</f>
        <v>*</v>
      </c>
      <c r="H2494" s="131" t="str">
        <f>IF(SP_NORTE!K2493="","*",SP_NORTE!K2493)</f>
        <v>*</v>
      </c>
      <c r="I2494" s="128" t="str">
        <f>IF(SP_NORTE!O2493="","*",SP_NORTE!O2493)</f>
        <v>*</v>
      </c>
      <c r="J2494" s="128" t="str">
        <f>IF(SP_NORTE!P2493="","*",SP_NORTE!P2493)</f>
        <v>*</v>
      </c>
      <c r="K2494" s="92" t="str">
        <f>IF(SP_NORTE!AK2493="","*",SP_NORTE!AK2493)</f>
        <v>*</v>
      </c>
      <c r="L2494" s="92" t="str">
        <f>IF(SP_NORTE!AM2493="","*",SP_NORTE!AM2493)</f>
        <v>*</v>
      </c>
      <c r="M2494" s="92" t="str">
        <f>IF(SP_NORTE!AP2493="","*",SP_NORTE!AP2493)</f>
        <v>*</v>
      </c>
      <c r="N2494" s="92" t="str">
        <f>IF(SP_NORTE!AM2493="","*",SP_NORTE!AM2493)</f>
        <v>*</v>
      </c>
      <c r="O2494" s="124" t="str">
        <f>IF(SP_NORTE!BH2493="","*",SP_NORTE!BH2493)</f>
        <v>*</v>
      </c>
      <c r="P2494" s="212" t="str">
        <f>IF($A$2=1,IF(SP_NORTE!BJ2493="","*",SP_NORTE!BJ2493),IF(SP_NORTE!BK2493="","*",SP_NORTE!BK2493))</f>
        <v>*</v>
      </c>
    </row>
    <row r="2495" spans="1:16" hidden="1">
      <c r="A2495" s="91" t="str">
        <f>IF(SP_NORTE!B2494="","*",SP_NORTE!B2494)</f>
        <v>*</v>
      </c>
      <c r="B2495" s="92" t="str">
        <f>IF(SP_NORTE!X2494="","*",SP_NORTE!X2494)</f>
        <v>*</v>
      </c>
      <c r="C2495" s="92" t="str">
        <f>IF(SP_NORTE!S2494="","*",SP_NORTE!S2494)</f>
        <v>*</v>
      </c>
      <c r="D2495" s="92" t="str">
        <f>IF(SP_NORTE!T2494="","*",SP_NORTE!T2494)</f>
        <v>*</v>
      </c>
      <c r="E2495" s="92" t="str">
        <f>IF(SP_NORTE!D2494="","*",SP_NORTE!D2494)</f>
        <v>*</v>
      </c>
      <c r="F2495" s="92" t="str">
        <f>IF(SP_NORTE!H2494="","*",SP_NORTE!H2494)</f>
        <v>*</v>
      </c>
      <c r="G2495" s="92" t="str">
        <f>IF(SP_NORTE!M2494="","*",SP_NORTE!M2494)</f>
        <v>*</v>
      </c>
      <c r="H2495" s="131" t="str">
        <f>IF(SP_NORTE!K2494="","*",SP_NORTE!K2494)</f>
        <v>*</v>
      </c>
      <c r="I2495" s="128" t="str">
        <f>IF(SP_NORTE!O2494="","*",SP_NORTE!O2494)</f>
        <v>*</v>
      </c>
      <c r="J2495" s="128" t="str">
        <f>IF(SP_NORTE!P2494="","*",SP_NORTE!P2494)</f>
        <v>*</v>
      </c>
      <c r="K2495" s="92" t="str">
        <f>IF(SP_NORTE!AK2494="","*",SP_NORTE!AK2494)</f>
        <v>*</v>
      </c>
      <c r="L2495" s="92" t="str">
        <f>IF(SP_NORTE!AM2494="","*",SP_NORTE!AM2494)</f>
        <v>*</v>
      </c>
      <c r="M2495" s="92" t="str">
        <f>IF(SP_NORTE!AP2494="","*",SP_NORTE!AP2494)</f>
        <v>*</v>
      </c>
      <c r="N2495" s="92" t="str">
        <f>IF(SP_NORTE!AM2494="","*",SP_NORTE!AM2494)</f>
        <v>*</v>
      </c>
      <c r="O2495" s="124" t="str">
        <f>IF(SP_NORTE!BH2494="","*",SP_NORTE!BH2494)</f>
        <v>*</v>
      </c>
      <c r="P2495" s="212" t="str">
        <f>IF($A$2=1,IF(SP_NORTE!BJ2494="","*",SP_NORTE!BJ2494),IF(SP_NORTE!BK2494="","*",SP_NORTE!BK2494))</f>
        <v>*</v>
      </c>
    </row>
    <row r="2496" spans="1:16" hidden="1">
      <c r="A2496" s="91" t="str">
        <f>IF(SP_NORTE!B2495="","*",SP_NORTE!B2495)</f>
        <v>*</v>
      </c>
      <c r="B2496" s="92" t="str">
        <f>IF(SP_NORTE!X2495="","*",SP_NORTE!X2495)</f>
        <v>*</v>
      </c>
      <c r="C2496" s="92" t="str">
        <f>IF(SP_NORTE!S2495="","*",SP_NORTE!S2495)</f>
        <v>*</v>
      </c>
      <c r="D2496" s="92" t="str">
        <f>IF(SP_NORTE!T2495="","*",SP_NORTE!T2495)</f>
        <v>*</v>
      </c>
      <c r="E2496" s="92" t="str">
        <f>IF(SP_NORTE!D2495="","*",SP_NORTE!D2495)</f>
        <v>*</v>
      </c>
      <c r="F2496" s="92" t="str">
        <f>IF(SP_NORTE!H2495="","*",SP_NORTE!H2495)</f>
        <v>*</v>
      </c>
      <c r="G2496" s="92" t="str">
        <f>IF(SP_NORTE!M2495="","*",SP_NORTE!M2495)</f>
        <v>*</v>
      </c>
      <c r="H2496" s="131" t="str">
        <f>IF(SP_NORTE!K2495="","*",SP_NORTE!K2495)</f>
        <v>*</v>
      </c>
      <c r="I2496" s="128" t="str">
        <f>IF(SP_NORTE!O2495="","*",SP_NORTE!O2495)</f>
        <v>*</v>
      </c>
      <c r="J2496" s="128" t="str">
        <f>IF(SP_NORTE!P2495="","*",SP_NORTE!P2495)</f>
        <v>*</v>
      </c>
      <c r="K2496" s="92" t="str">
        <f>IF(SP_NORTE!AK2495="","*",SP_NORTE!AK2495)</f>
        <v>*</v>
      </c>
      <c r="L2496" s="92" t="str">
        <f>IF(SP_NORTE!AM2495="","*",SP_NORTE!AM2495)</f>
        <v>*</v>
      </c>
      <c r="M2496" s="92" t="str">
        <f>IF(SP_NORTE!AP2495="","*",SP_NORTE!AP2495)</f>
        <v>*</v>
      </c>
      <c r="N2496" s="92" t="str">
        <f>IF(SP_NORTE!AM2495="","*",SP_NORTE!AM2495)</f>
        <v>*</v>
      </c>
      <c r="O2496" s="124" t="str">
        <f>IF(SP_NORTE!BH2495="","*",SP_NORTE!BH2495)</f>
        <v>*</v>
      </c>
      <c r="P2496" s="212" t="str">
        <f>IF($A$2=1,IF(SP_NORTE!BJ2495="","*",SP_NORTE!BJ2495),IF(SP_NORTE!BK2495="","*",SP_NORTE!BK2495))</f>
        <v>*</v>
      </c>
    </row>
    <row r="2497" spans="1:16" hidden="1">
      <c r="A2497" s="91" t="str">
        <f>IF(SP_NORTE!B2496="","*",SP_NORTE!B2496)</f>
        <v>*</v>
      </c>
      <c r="B2497" s="92" t="str">
        <f>IF(SP_NORTE!X2496="","*",SP_NORTE!X2496)</f>
        <v>*</v>
      </c>
      <c r="C2497" s="92" t="str">
        <f>IF(SP_NORTE!S2496="","*",SP_NORTE!S2496)</f>
        <v>*</v>
      </c>
      <c r="D2497" s="92" t="str">
        <f>IF(SP_NORTE!T2496="","*",SP_NORTE!T2496)</f>
        <v>*</v>
      </c>
      <c r="E2497" s="92" t="str">
        <f>IF(SP_NORTE!D2496="","*",SP_NORTE!D2496)</f>
        <v>*</v>
      </c>
      <c r="F2497" s="92" t="str">
        <f>IF(SP_NORTE!H2496="","*",SP_NORTE!H2496)</f>
        <v>*</v>
      </c>
      <c r="G2497" s="92" t="str">
        <f>IF(SP_NORTE!M2496="","*",SP_NORTE!M2496)</f>
        <v>*</v>
      </c>
      <c r="H2497" s="131" t="str">
        <f>IF(SP_NORTE!K2496="","*",SP_NORTE!K2496)</f>
        <v>*</v>
      </c>
      <c r="I2497" s="128" t="str">
        <f>IF(SP_NORTE!O2496="","*",SP_NORTE!O2496)</f>
        <v>*</v>
      </c>
      <c r="J2497" s="128" t="str">
        <f>IF(SP_NORTE!P2496="","*",SP_NORTE!P2496)</f>
        <v>*</v>
      </c>
      <c r="K2497" s="92" t="str">
        <f>IF(SP_NORTE!AK2496="","*",SP_NORTE!AK2496)</f>
        <v>*</v>
      </c>
      <c r="L2497" s="92" t="str">
        <f>IF(SP_NORTE!AM2496="","*",SP_NORTE!AM2496)</f>
        <v>*</v>
      </c>
      <c r="M2497" s="92" t="str">
        <f>IF(SP_NORTE!AP2496="","*",SP_NORTE!AP2496)</f>
        <v>*</v>
      </c>
      <c r="N2497" s="92" t="str">
        <f>IF(SP_NORTE!AM2496="","*",SP_NORTE!AM2496)</f>
        <v>*</v>
      </c>
      <c r="O2497" s="124" t="str">
        <f>IF(SP_NORTE!BH2496="","*",SP_NORTE!BH2496)</f>
        <v>*</v>
      </c>
      <c r="P2497" s="212" t="str">
        <f>IF($A$2=1,IF(SP_NORTE!BJ2496="","*",SP_NORTE!BJ2496),IF(SP_NORTE!BK2496="","*",SP_NORTE!BK2496))</f>
        <v>*</v>
      </c>
    </row>
    <row r="2498" spans="1:16" hidden="1">
      <c r="A2498" s="91" t="str">
        <f>IF(SP_NORTE!B2497="","*",SP_NORTE!B2497)</f>
        <v>*</v>
      </c>
      <c r="B2498" s="92" t="str">
        <f>IF(SP_NORTE!X2497="","*",SP_NORTE!X2497)</f>
        <v>*</v>
      </c>
      <c r="C2498" s="92" t="str">
        <f>IF(SP_NORTE!S2497="","*",SP_NORTE!S2497)</f>
        <v>*</v>
      </c>
      <c r="D2498" s="92" t="str">
        <f>IF(SP_NORTE!T2497="","*",SP_NORTE!T2497)</f>
        <v>*</v>
      </c>
      <c r="E2498" s="92" t="str">
        <f>IF(SP_NORTE!D2497="","*",SP_NORTE!D2497)</f>
        <v>*</v>
      </c>
      <c r="F2498" s="92" t="str">
        <f>IF(SP_NORTE!H2497="","*",SP_NORTE!H2497)</f>
        <v>*</v>
      </c>
      <c r="G2498" s="92" t="str">
        <f>IF(SP_NORTE!M2497="","*",SP_NORTE!M2497)</f>
        <v>*</v>
      </c>
      <c r="H2498" s="131" t="str">
        <f>IF(SP_NORTE!K2497="","*",SP_NORTE!K2497)</f>
        <v>*</v>
      </c>
      <c r="I2498" s="128" t="str">
        <f>IF(SP_NORTE!O2497="","*",SP_NORTE!O2497)</f>
        <v>*</v>
      </c>
      <c r="J2498" s="128" t="str">
        <f>IF(SP_NORTE!P2497="","*",SP_NORTE!P2497)</f>
        <v>*</v>
      </c>
      <c r="K2498" s="92" t="str">
        <f>IF(SP_NORTE!AK2497="","*",SP_NORTE!AK2497)</f>
        <v>*</v>
      </c>
      <c r="L2498" s="92" t="str">
        <f>IF(SP_NORTE!AM2497="","*",SP_NORTE!AM2497)</f>
        <v>*</v>
      </c>
      <c r="M2498" s="92" t="str">
        <f>IF(SP_NORTE!AP2497="","*",SP_NORTE!AP2497)</f>
        <v>*</v>
      </c>
      <c r="N2498" s="92" t="str">
        <f>IF(SP_NORTE!AM2497="","*",SP_NORTE!AM2497)</f>
        <v>*</v>
      </c>
      <c r="O2498" s="124" t="str">
        <f>IF(SP_NORTE!BH2497="","*",SP_NORTE!BH2497)</f>
        <v>*</v>
      </c>
      <c r="P2498" s="212" t="str">
        <f>IF($A$2=1,IF(SP_NORTE!BJ2497="","*",SP_NORTE!BJ2497),IF(SP_NORTE!BK2497="","*",SP_NORTE!BK2497))</f>
        <v>*</v>
      </c>
    </row>
    <row r="2499" spans="1:16" hidden="1">
      <c r="A2499" s="91" t="str">
        <f>IF(SP_NORTE!B2498="","*",SP_NORTE!B2498)</f>
        <v>*</v>
      </c>
      <c r="B2499" s="92" t="str">
        <f>IF(SP_NORTE!X2498="","*",SP_NORTE!X2498)</f>
        <v>*</v>
      </c>
      <c r="C2499" s="92" t="str">
        <f>IF(SP_NORTE!S2498="","*",SP_NORTE!S2498)</f>
        <v>*</v>
      </c>
      <c r="D2499" s="92" t="str">
        <f>IF(SP_NORTE!T2498="","*",SP_NORTE!T2498)</f>
        <v>*</v>
      </c>
      <c r="E2499" s="92" t="str">
        <f>IF(SP_NORTE!D2498="","*",SP_NORTE!D2498)</f>
        <v>*</v>
      </c>
      <c r="F2499" s="92" t="str">
        <f>IF(SP_NORTE!H2498="","*",SP_NORTE!H2498)</f>
        <v>*</v>
      </c>
      <c r="G2499" s="92" t="str">
        <f>IF(SP_NORTE!M2498="","*",SP_NORTE!M2498)</f>
        <v>*</v>
      </c>
      <c r="H2499" s="131" t="str">
        <f>IF(SP_NORTE!K2498="","*",SP_NORTE!K2498)</f>
        <v>*</v>
      </c>
      <c r="I2499" s="128" t="str">
        <f>IF(SP_NORTE!O2498="","*",SP_NORTE!O2498)</f>
        <v>*</v>
      </c>
      <c r="J2499" s="128" t="str">
        <f>IF(SP_NORTE!P2498="","*",SP_NORTE!P2498)</f>
        <v>*</v>
      </c>
      <c r="K2499" s="92" t="str">
        <f>IF(SP_NORTE!AK2498="","*",SP_NORTE!AK2498)</f>
        <v>*</v>
      </c>
      <c r="L2499" s="92" t="str">
        <f>IF(SP_NORTE!AM2498="","*",SP_NORTE!AM2498)</f>
        <v>*</v>
      </c>
      <c r="M2499" s="92" t="str">
        <f>IF(SP_NORTE!AP2498="","*",SP_NORTE!AP2498)</f>
        <v>*</v>
      </c>
      <c r="N2499" s="92" t="str">
        <f>IF(SP_NORTE!AM2498="","*",SP_NORTE!AM2498)</f>
        <v>*</v>
      </c>
      <c r="O2499" s="124" t="str">
        <f>IF(SP_NORTE!BH2498="","*",SP_NORTE!BH2498)</f>
        <v>*</v>
      </c>
      <c r="P2499" s="212" t="str">
        <f>IF($A$2=1,IF(SP_NORTE!BJ2498="","*",SP_NORTE!BJ2498),IF(SP_NORTE!BK2498="","*",SP_NORTE!BK2498))</f>
        <v>*</v>
      </c>
    </row>
    <row r="2500" spans="1:16" hidden="1">
      <c r="A2500" s="91" t="str">
        <f>IF(SP_NORTE!B2499="","*",SP_NORTE!B2499)</f>
        <v>*</v>
      </c>
      <c r="B2500" s="92" t="str">
        <f>IF(SP_NORTE!X2499="","*",SP_NORTE!X2499)</f>
        <v>*</v>
      </c>
      <c r="C2500" s="92" t="str">
        <f>IF(SP_NORTE!S2499="","*",SP_NORTE!S2499)</f>
        <v>*</v>
      </c>
      <c r="D2500" s="92" t="str">
        <f>IF(SP_NORTE!T2499="","*",SP_NORTE!T2499)</f>
        <v>*</v>
      </c>
      <c r="E2500" s="92" t="str">
        <f>IF(SP_NORTE!D2499="","*",SP_NORTE!D2499)</f>
        <v>*</v>
      </c>
      <c r="F2500" s="92" t="str">
        <f>IF(SP_NORTE!H2499="","*",SP_NORTE!H2499)</f>
        <v>*</v>
      </c>
      <c r="G2500" s="92" t="str">
        <f>IF(SP_NORTE!M2499="","*",SP_NORTE!M2499)</f>
        <v>*</v>
      </c>
      <c r="H2500" s="131" t="str">
        <f>IF(SP_NORTE!K2499="","*",SP_NORTE!K2499)</f>
        <v>*</v>
      </c>
      <c r="I2500" s="128" t="str">
        <f>IF(SP_NORTE!O2499="","*",SP_NORTE!O2499)</f>
        <v>*</v>
      </c>
      <c r="J2500" s="128" t="str">
        <f>IF(SP_NORTE!P2499="","*",SP_NORTE!P2499)</f>
        <v>*</v>
      </c>
      <c r="K2500" s="92" t="str">
        <f>IF(SP_NORTE!AK2499="","*",SP_NORTE!AK2499)</f>
        <v>*</v>
      </c>
      <c r="L2500" s="92" t="str">
        <f>IF(SP_NORTE!AM2499="","*",SP_NORTE!AM2499)</f>
        <v>*</v>
      </c>
      <c r="M2500" s="92" t="str">
        <f>IF(SP_NORTE!AP2499="","*",SP_NORTE!AP2499)</f>
        <v>*</v>
      </c>
      <c r="N2500" s="92" t="str">
        <f>IF(SP_NORTE!AM2499="","*",SP_NORTE!AM2499)</f>
        <v>*</v>
      </c>
      <c r="O2500" s="124" t="str">
        <f>IF(SP_NORTE!BH2499="","*",SP_NORTE!BH2499)</f>
        <v>*</v>
      </c>
      <c r="P2500" s="212" t="str">
        <f>IF($A$2=1,IF(SP_NORTE!BJ2499="","*",SP_NORTE!BJ2499),IF(SP_NORTE!BK2499="","*",SP_NORTE!BK2499))</f>
        <v>*</v>
      </c>
    </row>
    <row r="2501" spans="1:16" hidden="1">
      <c r="A2501" s="91" t="str">
        <f>IF(SP_NORTE!B2500="","*",SP_NORTE!B2500)</f>
        <v>*</v>
      </c>
      <c r="B2501" s="92" t="str">
        <f>IF(SP_NORTE!X2500="","*",SP_NORTE!X2500)</f>
        <v>*</v>
      </c>
      <c r="C2501" s="92" t="str">
        <f>IF(SP_NORTE!S2500="","*",SP_NORTE!S2500)</f>
        <v>*</v>
      </c>
      <c r="D2501" s="92" t="str">
        <f>IF(SP_NORTE!T2500="","*",SP_NORTE!T2500)</f>
        <v>*</v>
      </c>
      <c r="E2501" s="92" t="str">
        <f>IF(SP_NORTE!D2500="","*",SP_NORTE!D2500)</f>
        <v>*</v>
      </c>
      <c r="F2501" s="92" t="str">
        <f>IF(SP_NORTE!H2500="","*",SP_NORTE!H2500)</f>
        <v>*</v>
      </c>
      <c r="G2501" s="92" t="str">
        <f>IF(SP_NORTE!M2500="","*",SP_NORTE!M2500)</f>
        <v>*</v>
      </c>
      <c r="H2501" s="131" t="str">
        <f>IF(SP_NORTE!K2500="","*",SP_NORTE!K2500)</f>
        <v>*</v>
      </c>
      <c r="I2501" s="128" t="str">
        <f>IF(SP_NORTE!O2500="","*",SP_NORTE!O2500)</f>
        <v>*</v>
      </c>
      <c r="J2501" s="128" t="str">
        <f>IF(SP_NORTE!P2500="","*",SP_NORTE!P2500)</f>
        <v>*</v>
      </c>
      <c r="K2501" s="92" t="str">
        <f>IF(SP_NORTE!AK2500="","*",SP_NORTE!AK2500)</f>
        <v>*</v>
      </c>
      <c r="L2501" s="92" t="str">
        <f>IF(SP_NORTE!AM2500="","*",SP_NORTE!AM2500)</f>
        <v>*</v>
      </c>
      <c r="M2501" s="92" t="str">
        <f>IF(SP_NORTE!AP2500="","*",SP_NORTE!AP2500)</f>
        <v>*</v>
      </c>
      <c r="N2501" s="92" t="str">
        <f>IF(SP_NORTE!AM2500="","*",SP_NORTE!AM2500)</f>
        <v>*</v>
      </c>
      <c r="O2501" s="124" t="str">
        <f>IF(SP_NORTE!BH2500="","*",SP_NORTE!BH2500)</f>
        <v>*</v>
      </c>
      <c r="P2501" s="212" t="str">
        <f>IF($A$2=1,IF(SP_NORTE!BJ2500="","*",SP_NORTE!BJ2500),IF(SP_NORTE!BK2500="","*",SP_NORTE!BK2500))</f>
        <v>*</v>
      </c>
    </row>
    <row r="2502" spans="1:16" hidden="1">
      <c r="A2502" s="91" t="str">
        <f>IF(SP_NORTE!B2501="","*",SP_NORTE!B2501)</f>
        <v>*</v>
      </c>
      <c r="B2502" s="92" t="str">
        <f>IF(SP_NORTE!X2501="","*",SP_NORTE!X2501)</f>
        <v>*</v>
      </c>
      <c r="C2502" s="92" t="str">
        <f>IF(SP_NORTE!S2501="","*",SP_NORTE!S2501)</f>
        <v>*</v>
      </c>
      <c r="D2502" s="92" t="str">
        <f>IF(SP_NORTE!T2501="","*",SP_NORTE!T2501)</f>
        <v>*</v>
      </c>
      <c r="E2502" s="92" t="str">
        <f>IF(SP_NORTE!D2501="","*",SP_NORTE!D2501)</f>
        <v>*</v>
      </c>
      <c r="F2502" s="92" t="str">
        <f>IF(SP_NORTE!H2501="","*",SP_NORTE!H2501)</f>
        <v>*</v>
      </c>
      <c r="G2502" s="92" t="str">
        <f>IF(SP_NORTE!M2501="","*",SP_NORTE!M2501)</f>
        <v>*</v>
      </c>
      <c r="H2502" s="131" t="str">
        <f>IF(SP_NORTE!K2501="","*",SP_NORTE!K2501)</f>
        <v>*</v>
      </c>
      <c r="I2502" s="128" t="str">
        <f>IF(SP_NORTE!O2501="","*",SP_NORTE!O2501)</f>
        <v>*</v>
      </c>
      <c r="J2502" s="128" t="str">
        <f>IF(SP_NORTE!P2501="","*",SP_NORTE!P2501)</f>
        <v>*</v>
      </c>
      <c r="K2502" s="92" t="str">
        <f>IF(SP_NORTE!AK2501="","*",SP_NORTE!AK2501)</f>
        <v>*</v>
      </c>
      <c r="L2502" s="92" t="str">
        <f>IF(SP_NORTE!AM2501="","*",SP_NORTE!AM2501)</f>
        <v>*</v>
      </c>
      <c r="M2502" s="92" t="str">
        <f>IF(SP_NORTE!AP2501="","*",SP_NORTE!AP2501)</f>
        <v>*</v>
      </c>
      <c r="N2502" s="92" t="str">
        <f>IF(SP_NORTE!AM2501="","*",SP_NORTE!AM2501)</f>
        <v>*</v>
      </c>
      <c r="O2502" s="124" t="str">
        <f>IF(SP_NORTE!BH2501="","*",SP_NORTE!BH2501)</f>
        <v>*</v>
      </c>
      <c r="P2502" s="212" t="str">
        <f>IF($A$2=1,IF(SP_NORTE!BJ2501="","*",SP_NORTE!BJ2501),IF(SP_NORTE!BK2501="","*",SP_NORTE!BK2501))</f>
        <v>*</v>
      </c>
    </row>
    <row r="2503" spans="1:16" hidden="1">
      <c r="A2503" s="91" t="str">
        <f>IF(SP_NORTE!B2502="","*",SP_NORTE!B2502)</f>
        <v>*</v>
      </c>
      <c r="B2503" s="92" t="str">
        <f>IF(SP_NORTE!X2502="","*",SP_NORTE!X2502)</f>
        <v>*</v>
      </c>
      <c r="C2503" s="92" t="str">
        <f>IF(SP_NORTE!S2502="","*",SP_NORTE!S2502)</f>
        <v>*</v>
      </c>
      <c r="D2503" s="92" t="str">
        <f>IF(SP_NORTE!T2502="","*",SP_NORTE!T2502)</f>
        <v>*</v>
      </c>
      <c r="E2503" s="92" t="str">
        <f>IF(SP_NORTE!D2502="","*",SP_NORTE!D2502)</f>
        <v>*</v>
      </c>
      <c r="F2503" s="92" t="str">
        <f>IF(SP_NORTE!H2502="","*",SP_NORTE!H2502)</f>
        <v>*</v>
      </c>
      <c r="G2503" s="92" t="str">
        <f>IF(SP_NORTE!M2502="","*",SP_NORTE!M2502)</f>
        <v>*</v>
      </c>
      <c r="H2503" s="131" t="str">
        <f>IF(SP_NORTE!K2502="","*",SP_NORTE!K2502)</f>
        <v>*</v>
      </c>
      <c r="I2503" s="128" t="str">
        <f>IF(SP_NORTE!O2502="","*",SP_NORTE!O2502)</f>
        <v>*</v>
      </c>
      <c r="J2503" s="128" t="str">
        <f>IF(SP_NORTE!P2502="","*",SP_NORTE!P2502)</f>
        <v>*</v>
      </c>
      <c r="K2503" s="92" t="str">
        <f>IF(SP_NORTE!AK2502="","*",SP_NORTE!AK2502)</f>
        <v>*</v>
      </c>
      <c r="L2503" s="92" t="str">
        <f>IF(SP_NORTE!AM2502="","*",SP_NORTE!AM2502)</f>
        <v>*</v>
      </c>
      <c r="M2503" s="92" t="str">
        <f>IF(SP_NORTE!AP2502="","*",SP_NORTE!AP2502)</f>
        <v>*</v>
      </c>
      <c r="N2503" s="92" t="str">
        <f>IF(SP_NORTE!AM2502="","*",SP_NORTE!AM2502)</f>
        <v>*</v>
      </c>
      <c r="O2503" s="124" t="str">
        <f>IF(SP_NORTE!BH2502="","*",SP_NORTE!BH2502)</f>
        <v>*</v>
      </c>
      <c r="P2503" s="212" t="str">
        <f>IF($A$2=1,IF(SP_NORTE!BJ2502="","*",SP_NORTE!BJ2502),IF(SP_NORTE!BK2502="","*",SP_NORTE!BK2502))</f>
        <v>*</v>
      </c>
    </row>
    <row r="2504" spans="1:16" hidden="1">
      <c r="A2504" s="91" t="str">
        <f>IF(SP_NORTE!B2503="","*",SP_NORTE!B2503)</f>
        <v>*</v>
      </c>
      <c r="B2504" s="92" t="str">
        <f>IF(SP_NORTE!X2503="","*",SP_NORTE!X2503)</f>
        <v>*</v>
      </c>
      <c r="C2504" s="92" t="str">
        <f>IF(SP_NORTE!S2503="","*",SP_NORTE!S2503)</f>
        <v>*</v>
      </c>
      <c r="D2504" s="92" t="str">
        <f>IF(SP_NORTE!T2503="","*",SP_NORTE!T2503)</f>
        <v>*</v>
      </c>
      <c r="E2504" s="92" t="str">
        <f>IF(SP_NORTE!D2503="","*",SP_NORTE!D2503)</f>
        <v>*</v>
      </c>
      <c r="F2504" s="92" t="str">
        <f>IF(SP_NORTE!H2503="","*",SP_NORTE!H2503)</f>
        <v>*</v>
      </c>
      <c r="G2504" s="92" t="str">
        <f>IF(SP_NORTE!M2503="","*",SP_NORTE!M2503)</f>
        <v>*</v>
      </c>
      <c r="H2504" s="131" t="str">
        <f>IF(SP_NORTE!K2503="","*",SP_NORTE!K2503)</f>
        <v>*</v>
      </c>
      <c r="I2504" s="128" t="str">
        <f>IF(SP_NORTE!O2503="","*",SP_NORTE!O2503)</f>
        <v>*</v>
      </c>
      <c r="J2504" s="128" t="str">
        <f>IF(SP_NORTE!P2503="","*",SP_NORTE!P2503)</f>
        <v>*</v>
      </c>
      <c r="K2504" s="92" t="str">
        <f>IF(SP_NORTE!AK2503="","*",SP_NORTE!AK2503)</f>
        <v>*</v>
      </c>
      <c r="L2504" s="92" t="str">
        <f>IF(SP_NORTE!AM2503="","*",SP_NORTE!AM2503)</f>
        <v>*</v>
      </c>
      <c r="M2504" s="92" t="str">
        <f>IF(SP_NORTE!AP2503="","*",SP_NORTE!AP2503)</f>
        <v>*</v>
      </c>
      <c r="N2504" s="92" t="str">
        <f>IF(SP_NORTE!AM2503="","*",SP_NORTE!AM2503)</f>
        <v>*</v>
      </c>
      <c r="O2504" s="124" t="str">
        <f>IF(SP_NORTE!BH2503="","*",SP_NORTE!BH2503)</f>
        <v>*</v>
      </c>
      <c r="P2504" s="212" t="str">
        <f>IF($A$2=1,IF(SP_NORTE!BJ2503="","*",SP_NORTE!BJ2503),IF(SP_NORTE!BK2503="","*",SP_NORTE!BK2503))</f>
        <v>*</v>
      </c>
    </row>
    <row r="2505" spans="1:16" hidden="1">
      <c r="A2505" s="91" t="str">
        <f>IF(SP_NORTE!B2504="","*",SP_NORTE!B2504)</f>
        <v>*</v>
      </c>
      <c r="B2505" s="92" t="str">
        <f>IF(SP_NORTE!X2504="","*",SP_NORTE!X2504)</f>
        <v>*</v>
      </c>
      <c r="C2505" s="92" t="str">
        <f>IF(SP_NORTE!S2504="","*",SP_NORTE!S2504)</f>
        <v>*</v>
      </c>
      <c r="D2505" s="92" t="str">
        <f>IF(SP_NORTE!T2504="","*",SP_NORTE!T2504)</f>
        <v>*</v>
      </c>
      <c r="E2505" s="92" t="str">
        <f>IF(SP_NORTE!D2504="","*",SP_NORTE!D2504)</f>
        <v>*</v>
      </c>
      <c r="F2505" s="92" t="str">
        <f>IF(SP_NORTE!H2504="","*",SP_NORTE!H2504)</f>
        <v>*</v>
      </c>
      <c r="G2505" s="92" t="str">
        <f>IF(SP_NORTE!M2504="","*",SP_NORTE!M2504)</f>
        <v>*</v>
      </c>
      <c r="H2505" s="131" t="str">
        <f>IF(SP_NORTE!K2504="","*",SP_NORTE!K2504)</f>
        <v>*</v>
      </c>
      <c r="I2505" s="128" t="str">
        <f>IF(SP_NORTE!O2504="","*",SP_NORTE!O2504)</f>
        <v>*</v>
      </c>
      <c r="J2505" s="128" t="str">
        <f>IF(SP_NORTE!P2504="","*",SP_NORTE!P2504)</f>
        <v>*</v>
      </c>
      <c r="K2505" s="92" t="str">
        <f>IF(SP_NORTE!AK2504="","*",SP_NORTE!AK2504)</f>
        <v>*</v>
      </c>
      <c r="L2505" s="92" t="str">
        <f>IF(SP_NORTE!AM2504="","*",SP_NORTE!AM2504)</f>
        <v>*</v>
      </c>
      <c r="M2505" s="92" t="str">
        <f>IF(SP_NORTE!AP2504="","*",SP_NORTE!AP2504)</f>
        <v>*</v>
      </c>
      <c r="N2505" s="92" t="str">
        <f>IF(SP_NORTE!AM2504="","*",SP_NORTE!AM2504)</f>
        <v>*</v>
      </c>
      <c r="O2505" s="124" t="str">
        <f>IF(SP_NORTE!BH2504="","*",SP_NORTE!BH2504)</f>
        <v>*</v>
      </c>
      <c r="P2505" s="212" t="str">
        <f>IF($A$2=1,IF(SP_NORTE!BJ2504="","*",SP_NORTE!BJ2504),IF(SP_NORTE!BK2504="","*",SP_NORTE!BK2504))</f>
        <v>*</v>
      </c>
    </row>
    <row r="2506" spans="1:16" hidden="1">
      <c r="A2506" s="91" t="str">
        <f>IF(SP_NORTE!B2505="","*",SP_NORTE!B2505)</f>
        <v>*</v>
      </c>
      <c r="B2506" s="92" t="str">
        <f>IF(SP_NORTE!X2505="","*",SP_NORTE!X2505)</f>
        <v>*</v>
      </c>
      <c r="C2506" s="92" t="str">
        <f>IF(SP_NORTE!S2505="","*",SP_NORTE!S2505)</f>
        <v>*</v>
      </c>
      <c r="D2506" s="92" t="str">
        <f>IF(SP_NORTE!T2505="","*",SP_NORTE!T2505)</f>
        <v>*</v>
      </c>
      <c r="E2506" s="92" t="str">
        <f>IF(SP_NORTE!D2505="","*",SP_NORTE!D2505)</f>
        <v>*</v>
      </c>
      <c r="F2506" s="92" t="str">
        <f>IF(SP_NORTE!H2505="","*",SP_NORTE!H2505)</f>
        <v>*</v>
      </c>
      <c r="G2506" s="92" t="str">
        <f>IF(SP_NORTE!M2505="","*",SP_NORTE!M2505)</f>
        <v>*</v>
      </c>
      <c r="H2506" s="131" t="str">
        <f>IF(SP_NORTE!K2505="","*",SP_NORTE!K2505)</f>
        <v>*</v>
      </c>
      <c r="I2506" s="128" t="str">
        <f>IF(SP_NORTE!O2505="","*",SP_NORTE!O2505)</f>
        <v>*</v>
      </c>
      <c r="J2506" s="128" t="str">
        <f>IF(SP_NORTE!P2505="","*",SP_NORTE!P2505)</f>
        <v>*</v>
      </c>
      <c r="K2506" s="92" t="str">
        <f>IF(SP_NORTE!AK2505="","*",SP_NORTE!AK2505)</f>
        <v>*</v>
      </c>
      <c r="L2506" s="92" t="str">
        <f>IF(SP_NORTE!AM2505="","*",SP_NORTE!AM2505)</f>
        <v>*</v>
      </c>
      <c r="M2506" s="92" t="str">
        <f>IF(SP_NORTE!AP2505="","*",SP_NORTE!AP2505)</f>
        <v>*</v>
      </c>
      <c r="N2506" s="92" t="str">
        <f>IF(SP_NORTE!AM2505="","*",SP_NORTE!AM2505)</f>
        <v>*</v>
      </c>
      <c r="O2506" s="124" t="str">
        <f>IF(SP_NORTE!BH2505="","*",SP_NORTE!BH2505)</f>
        <v>*</v>
      </c>
      <c r="P2506" s="212" t="str">
        <f>IF($A$2=1,IF(SP_NORTE!BJ2505="","*",SP_NORTE!BJ2505),IF(SP_NORTE!BK2505="","*",SP_NORTE!BK2505))</f>
        <v>*</v>
      </c>
    </row>
    <row r="2507" spans="1:16" hidden="1">
      <c r="A2507" s="91" t="str">
        <f>IF(SP_NORTE!B2506="","*",SP_NORTE!B2506)</f>
        <v>*</v>
      </c>
      <c r="B2507" s="92" t="str">
        <f>IF(SP_NORTE!X2506="","*",SP_NORTE!X2506)</f>
        <v>*</v>
      </c>
      <c r="C2507" s="92" t="str">
        <f>IF(SP_NORTE!S2506="","*",SP_NORTE!S2506)</f>
        <v>*</v>
      </c>
      <c r="D2507" s="92" t="str">
        <f>IF(SP_NORTE!T2506="","*",SP_NORTE!T2506)</f>
        <v>*</v>
      </c>
      <c r="E2507" s="92" t="str">
        <f>IF(SP_NORTE!D2506="","*",SP_NORTE!D2506)</f>
        <v>*</v>
      </c>
      <c r="F2507" s="92" t="str">
        <f>IF(SP_NORTE!H2506="","*",SP_NORTE!H2506)</f>
        <v>*</v>
      </c>
      <c r="G2507" s="92" t="str">
        <f>IF(SP_NORTE!M2506="","*",SP_NORTE!M2506)</f>
        <v>*</v>
      </c>
      <c r="H2507" s="131" t="str">
        <f>IF(SP_NORTE!K2506="","*",SP_NORTE!K2506)</f>
        <v>*</v>
      </c>
      <c r="I2507" s="128" t="str">
        <f>IF(SP_NORTE!O2506="","*",SP_NORTE!O2506)</f>
        <v>*</v>
      </c>
      <c r="J2507" s="128" t="str">
        <f>IF(SP_NORTE!P2506="","*",SP_NORTE!P2506)</f>
        <v>*</v>
      </c>
      <c r="K2507" s="92" t="str">
        <f>IF(SP_NORTE!AK2506="","*",SP_NORTE!AK2506)</f>
        <v>*</v>
      </c>
      <c r="L2507" s="92" t="str">
        <f>IF(SP_NORTE!AM2506="","*",SP_NORTE!AM2506)</f>
        <v>*</v>
      </c>
      <c r="M2507" s="92" t="str">
        <f>IF(SP_NORTE!AP2506="","*",SP_NORTE!AP2506)</f>
        <v>*</v>
      </c>
      <c r="N2507" s="92" t="str">
        <f>IF(SP_NORTE!AM2506="","*",SP_NORTE!AM2506)</f>
        <v>*</v>
      </c>
      <c r="O2507" s="124" t="str">
        <f>IF(SP_NORTE!BH2506="","*",SP_NORTE!BH2506)</f>
        <v>*</v>
      </c>
      <c r="P2507" s="212" t="str">
        <f>IF($A$2=1,IF(SP_NORTE!BJ2506="","*",SP_NORTE!BJ2506),IF(SP_NORTE!BK2506="","*",SP_NORTE!BK2506))</f>
        <v>*</v>
      </c>
    </row>
    <row r="2508" spans="1:16" hidden="1">
      <c r="A2508" s="91" t="str">
        <f>IF(SP_NORTE!B2507="","*",SP_NORTE!B2507)</f>
        <v>*</v>
      </c>
      <c r="B2508" s="92" t="str">
        <f>IF(SP_NORTE!X2507="","*",SP_NORTE!X2507)</f>
        <v>*</v>
      </c>
      <c r="C2508" s="92" t="str">
        <f>IF(SP_NORTE!S2507="","*",SP_NORTE!S2507)</f>
        <v>*</v>
      </c>
      <c r="D2508" s="92" t="str">
        <f>IF(SP_NORTE!T2507="","*",SP_NORTE!T2507)</f>
        <v>*</v>
      </c>
      <c r="E2508" s="92" t="str">
        <f>IF(SP_NORTE!D2507="","*",SP_NORTE!D2507)</f>
        <v>*</v>
      </c>
      <c r="F2508" s="92" t="str">
        <f>IF(SP_NORTE!H2507="","*",SP_NORTE!H2507)</f>
        <v>*</v>
      </c>
      <c r="G2508" s="92" t="str">
        <f>IF(SP_NORTE!M2507="","*",SP_NORTE!M2507)</f>
        <v>*</v>
      </c>
      <c r="H2508" s="131" t="str">
        <f>IF(SP_NORTE!K2507="","*",SP_NORTE!K2507)</f>
        <v>*</v>
      </c>
      <c r="I2508" s="128" t="str">
        <f>IF(SP_NORTE!O2507="","*",SP_NORTE!O2507)</f>
        <v>*</v>
      </c>
      <c r="J2508" s="128" t="str">
        <f>IF(SP_NORTE!P2507="","*",SP_NORTE!P2507)</f>
        <v>*</v>
      </c>
      <c r="K2508" s="92" t="str">
        <f>IF(SP_NORTE!AK2507="","*",SP_NORTE!AK2507)</f>
        <v>*</v>
      </c>
      <c r="L2508" s="92" t="str">
        <f>IF(SP_NORTE!AM2507="","*",SP_NORTE!AM2507)</f>
        <v>*</v>
      </c>
      <c r="M2508" s="92" t="str">
        <f>IF(SP_NORTE!AP2507="","*",SP_NORTE!AP2507)</f>
        <v>*</v>
      </c>
      <c r="N2508" s="92" t="str">
        <f>IF(SP_NORTE!AM2507="","*",SP_NORTE!AM2507)</f>
        <v>*</v>
      </c>
      <c r="O2508" s="124" t="str">
        <f>IF(SP_NORTE!BH2507="","*",SP_NORTE!BH2507)</f>
        <v>*</v>
      </c>
      <c r="P2508" s="212" t="str">
        <f>IF($A$2=1,IF(SP_NORTE!BJ2507="","*",SP_NORTE!BJ2507),IF(SP_NORTE!BK2507="","*",SP_NORTE!BK2507))</f>
        <v>*</v>
      </c>
    </row>
    <row r="2509" spans="1:16" hidden="1">
      <c r="A2509" s="91" t="str">
        <f>IF(SP_NORTE!B2508="","*",SP_NORTE!B2508)</f>
        <v>*</v>
      </c>
      <c r="B2509" s="92" t="str">
        <f>IF(SP_NORTE!X2508="","*",SP_NORTE!X2508)</f>
        <v>*</v>
      </c>
      <c r="C2509" s="92" t="str">
        <f>IF(SP_NORTE!S2508="","*",SP_NORTE!S2508)</f>
        <v>*</v>
      </c>
      <c r="D2509" s="92" t="str">
        <f>IF(SP_NORTE!T2508="","*",SP_NORTE!T2508)</f>
        <v>*</v>
      </c>
      <c r="E2509" s="92" t="str">
        <f>IF(SP_NORTE!D2508="","*",SP_NORTE!D2508)</f>
        <v>*</v>
      </c>
      <c r="F2509" s="92" t="str">
        <f>IF(SP_NORTE!H2508="","*",SP_NORTE!H2508)</f>
        <v>*</v>
      </c>
      <c r="G2509" s="92" t="str">
        <f>IF(SP_NORTE!M2508="","*",SP_NORTE!M2508)</f>
        <v>*</v>
      </c>
      <c r="H2509" s="131" t="str">
        <f>IF(SP_NORTE!K2508="","*",SP_NORTE!K2508)</f>
        <v>*</v>
      </c>
      <c r="I2509" s="128" t="str">
        <f>IF(SP_NORTE!O2508="","*",SP_NORTE!O2508)</f>
        <v>*</v>
      </c>
      <c r="J2509" s="128" t="str">
        <f>IF(SP_NORTE!P2508="","*",SP_NORTE!P2508)</f>
        <v>*</v>
      </c>
      <c r="K2509" s="92" t="str">
        <f>IF(SP_NORTE!AK2508="","*",SP_NORTE!AK2508)</f>
        <v>*</v>
      </c>
      <c r="L2509" s="92" t="str">
        <f>IF(SP_NORTE!AM2508="","*",SP_NORTE!AM2508)</f>
        <v>*</v>
      </c>
      <c r="M2509" s="92" t="str">
        <f>IF(SP_NORTE!AP2508="","*",SP_NORTE!AP2508)</f>
        <v>*</v>
      </c>
      <c r="N2509" s="92" t="str">
        <f>IF(SP_NORTE!AM2508="","*",SP_NORTE!AM2508)</f>
        <v>*</v>
      </c>
      <c r="O2509" s="124" t="str">
        <f>IF(SP_NORTE!BH2508="","*",SP_NORTE!BH2508)</f>
        <v>*</v>
      </c>
      <c r="P2509" s="212" t="str">
        <f>IF($A$2=1,IF(SP_NORTE!BJ2508="","*",SP_NORTE!BJ2508),IF(SP_NORTE!BK2508="","*",SP_NORTE!BK2508))</f>
        <v>*</v>
      </c>
    </row>
    <row r="2510" spans="1:16" hidden="1">
      <c r="A2510" s="91" t="str">
        <f>IF(SP_NORTE!B2509="","*",SP_NORTE!B2509)</f>
        <v>*</v>
      </c>
      <c r="B2510" s="92" t="str">
        <f>IF(SP_NORTE!X2509="","*",SP_NORTE!X2509)</f>
        <v>*</v>
      </c>
      <c r="C2510" s="92" t="str">
        <f>IF(SP_NORTE!S2509="","*",SP_NORTE!S2509)</f>
        <v>*</v>
      </c>
      <c r="D2510" s="92" t="str">
        <f>IF(SP_NORTE!T2509="","*",SP_NORTE!T2509)</f>
        <v>*</v>
      </c>
      <c r="E2510" s="92" t="str">
        <f>IF(SP_NORTE!D2509="","*",SP_NORTE!D2509)</f>
        <v>*</v>
      </c>
      <c r="F2510" s="92" t="str">
        <f>IF(SP_NORTE!H2509="","*",SP_NORTE!H2509)</f>
        <v>*</v>
      </c>
      <c r="G2510" s="92" t="str">
        <f>IF(SP_NORTE!M2509="","*",SP_NORTE!M2509)</f>
        <v>*</v>
      </c>
      <c r="H2510" s="131" t="str">
        <f>IF(SP_NORTE!K2509="","*",SP_NORTE!K2509)</f>
        <v>*</v>
      </c>
      <c r="I2510" s="128" t="str">
        <f>IF(SP_NORTE!O2509="","*",SP_NORTE!O2509)</f>
        <v>*</v>
      </c>
      <c r="J2510" s="128" t="str">
        <f>IF(SP_NORTE!P2509="","*",SP_NORTE!P2509)</f>
        <v>*</v>
      </c>
      <c r="K2510" s="92" t="str">
        <f>IF(SP_NORTE!AK2509="","*",SP_NORTE!AK2509)</f>
        <v>*</v>
      </c>
      <c r="L2510" s="92" t="str">
        <f>IF(SP_NORTE!AM2509="","*",SP_NORTE!AM2509)</f>
        <v>*</v>
      </c>
      <c r="M2510" s="92" t="str">
        <f>IF(SP_NORTE!AP2509="","*",SP_NORTE!AP2509)</f>
        <v>*</v>
      </c>
      <c r="N2510" s="92" t="str">
        <f>IF(SP_NORTE!AM2509="","*",SP_NORTE!AM2509)</f>
        <v>*</v>
      </c>
      <c r="O2510" s="124" t="str">
        <f>IF(SP_NORTE!BH2509="","*",SP_NORTE!BH2509)</f>
        <v>*</v>
      </c>
      <c r="P2510" s="212" t="str">
        <f>IF($A$2=1,IF(SP_NORTE!BJ2509="","*",SP_NORTE!BJ2509),IF(SP_NORTE!BK2509="","*",SP_NORTE!BK2509))</f>
        <v>*</v>
      </c>
    </row>
    <row r="2511" spans="1:16" hidden="1">
      <c r="A2511" s="91" t="str">
        <f>IF(SP_NORTE!B2510="","*",SP_NORTE!B2510)</f>
        <v>*</v>
      </c>
      <c r="B2511" s="92" t="str">
        <f>IF(SP_NORTE!X2510="","*",SP_NORTE!X2510)</f>
        <v>*</v>
      </c>
      <c r="C2511" s="92" t="str">
        <f>IF(SP_NORTE!S2510="","*",SP_NORTE!S2510)</f>
        <v>*</v>
      </c>
      <c r="D2511" s="92" t="str">
        <f>IF(SP_NORTE!T2510="","*",SP_NORTE!T2510)</f>
        <v>*</v>
      </c>
      <c r="E2511" s="92" t="str">
        <f>IF(SP_NORTE!D2510="","*",SP_NORTE!D2510)</f>
        <v>*</v>
      </c>
      <c r="F2511" s="92" t="str">
        <f>IF(SP_NORTE!H2510="","*",SP_NORTE!H2510)</f>
        <v>*</v>
      </c>
      <c r="G2511" s="92" t="str">
        <f>IF(SP_NORTE!M2510="","*",SP_NORTE!M2510)</f>
        <v>*</v>
      </c>
      <c r="H2511" s="131" t="str">
        <f>IF(SP_NORTE!K2510="","*",SP_NORTE!K2510)</f>
        <v>*</v>
      </c>
      <c r="I2511" s="128" t="str">
        <f>IF(SP_NORTE!O2510="","*",SP_NORTE!O2510)</f>
        <v>*</v>
      </c>
      <c r="J2511" s="128" t="str">
        <f>IF(SP_NORTE!P2510="","*",SP_NORTE!P2510)</f>
        <v>*</v>
      </c>
      <c r="K2511" s="92" t="str">
        <f>IF(SP_NORTE!AK2510="","*",SP_NORTE!AK2510)</f>
        <v>*</v>
      </c>
      <c r="L2511" s="92" t="str">
        <f>IF(SP_NORTE!AM2510="","*",SP_NORTE!AM2510)</f>
        <v>*</v>
      </c>
      <c r="M2511" s="92" t="str">
        <f>IF(SP_NORTE!AP2510="","*",SP_NORTE!AP2510)</f>
        <v>*</v>
      </c>
      <c r="N2511" s="92" t="str">
        <f>IF(SP_NORTE!AM2510="","*",SP_NORTE!AM2510)</f>
        <v>*</v>
      </c>
      <c r="O2511" s="124" t="str">
        <f>IF(SP_NORTE!BH2510="","*",SP_NORTE!BH2510)</f>
        <v>*</v>
      </c>
      <c r="P2511" s="212" t="str">
        <f>IF($A$2=1,IF(SP_NORTE!BJ2510="","*",SP_NORTE!BJ2510),IF(SP_NORTE!BK2510="","*",SP_NORTE!BK2510))</f>
        <v>*</v>
      </c>
    </row>
    <row r="2512" spans="1:16" hidden="1">
      <c r="A2512" s="91" t="str">
        <f>IF(SP_NORTE!B2511="","*",SP_NORTE!B2511)</f>
        <v>*</v>
      </c>
      <c r="B2512" s="92" t="str">
        <f>IF(SP_NORTE!X2511="","*",SP_NORTE!X2511)</f>
        <v>*</v>
      </c>
      <c r="C2512" s="92" t="str">
        <f>IF(SP_NORTE!S2511="","*",SP_NORTE!S2511)</f>
        <v>*</v>
      </c>
      <c r="D2512" s="92" t="str">
        <f>IF(SP_NORTE!T2511="","*",SP_NORTE!T2511)</f>
        <v>*</v>
      </c>
      <c r="E2512" s="92" t="str">
        <f>IF(SP_NORTE!D2511="","*",SP_NORTE!D2511)</f>
        <v>*</v>
      </c>
      <c r="F2512" s="92" t="str">
        <f>IF(SP_NORTE!H2511="","*",SP_NORTE!H2511)</f>
        <v>*</v>
      </c>
      <c r="G2512" s="92" t="str">
        <f>IF(SP_NORTE!M2511="","*",SP_NORTE!M2511)</f>
        <v>*</v>
      </c>
      <c r="H2512" s="131" t="str">
        <f>IF(SP_NORTE!K2511="","*",SP_NORTE!K2511)</f>
        <v>*</v>
      </c>
      <c r="I2512" s="128" t="str">
        <f>IF(SP_NORTE!O2511="","*",SP_NORTE!O2511)</f>
        <v>*</v>
      </c>
      <c r="J2512" s="128" t="str">
        <f>IF(SP_NORTE!P2511="","*",SP_NORTE!P2511)</f>
        <v>*</v>
      </c>
      <c r="K2512" s="92" t="str">
        <f>IF(SP_NORTE!AK2511="","*",SP_NORTE!AK2511)</f>
        <v>*</v>
      </c>
      <c r="L2512" s="92" t="str">
        <f>IF(SP_NORTE!AM2511="","*",SP_NORTE!AM2511)</f>
        <v>*</v>
      </c>
      <c r="M2512" s="92" t="str">
        <f>IF(SP_NORTE!AP2511="","*",SP_NORTE!AP2511)</f>
        <v>*</v>
      </c>
      <c r="N2512" s="92" t="str">
        <f>IF(SP_NORTE!AM2511="","*",SP_NORTE!AM2511)</f>
        <v>*</v>
      </c>
      <c r="O2512" s="124" t="str">
        <f>IF(SP_NORTE!BH2511="","*",SP_NORTE!BH2511)</f>
        <v>*</v>
      </c>
      <c r="P2512" s="212" t="str">
        <f>IF($A$2=1,IF(SP_NORTE!BJ2511="","*",SP_NORTE!BJ2511),IF(SP_NORTE!BK2511="","*",SP_NORTE!BK2511))</f>
        <v>*</v>
      </c>
    </row>
    <row r="2513" spans="1:16" hidden="1">
      <c r="A2513" s="91" t="str">
        <f>IF(SP_NORTE!B2512="","*",SP_NORTE!B2512)</f>
        <v>*</v>
      </c>
      <c r="B2513" s="92" t="str">
        <f>IF(SP_NORTE!X2512="","*",SP_NORTE!X2512)</f>
        <v>*</v>
      </c>
      <c r="C2513" s="92" t="str">
        <f>IF(SP_NORTE!S2512="","*",SP_NORTE!S2512)</f>
        <v>*</v>
      </c>
      <c r="D2513" s="92" t="str">
        <f>IF(SP_NORTE!T2512="","*",SP_NORTE!T2512)</f>
        <v>*</v>
      </c>
      <c r="E2513" s="92" t="str">
        <f>IF(SP_NORTE!D2512="","*",SP_NORTE!D2512)</f>
        <v>*</v>
      </c>
      <c r="F2513" s="92" t="str">
        <f>IF(SP_NORTE!H2512="","*",SP_NORTE!H2512)</f>
        <v>*</v>
      </c>
      <c r="G2513" s="92" t="str">
        <f>IF(SP_NORTE!M2512="","*",SP_NORTE!M2512)</f>
        <v>*</v>
      </c>
      <c r="H2513" s="131" t="str">
        <f>IF(SP_NORTE!K2512="","*",SP_NORTE!K2512)</f>
        <v>*</v>
      </c>
      <c r="I2513" s="128" t="str">
        <f>IF(SP_NORTE!O2512="","*",SP_NORTE!O2512)</f>
        <v>*</v>
      </c>
      <c r="J2513" s="128" t="str">
        <f>IF(SP_NORTE!P2512="","*",SP_NORTE!P2512)</f>
        <v>*</v>
      </c>
      <c r="K2513" s="92" t="str">
        <f>IF(SP_NORTE!AK2512="","*",SP_NORTE!AK2512)</f>
        <v>*</v>
      </c>
      <c r="L2513" s="92" t="str">
        <f>IF(SP_NORTE!AM2512="","*",SP_NORTE!AM2512)</f>
        <v>*</v>
      </c>
      <c r="M2513" s="92" t="str">
        <f>IF(SP_NORTE!AP2512="","*",SP_NORTE!AP2512)</f>
        <v>*</v>
      </c>
      <c r="N2513" s="92" t="str">
        <f>IF(SP_NORTE!AM2512="","*",SP_NORTE!AM2512)</f>
        <v>*</v>
      </c>
      <c r="O2513" s="124" t="str">
        <f>IF(SP_NORTE!BH2512="","*",SP_NORTE!BH2512)</f>
        <v>*</v>
      </c>
      <c r="P2513" s="212" t="str">
        <f>IF($A$2=1,IF(SP_NORTE!BJ2512="","*",SP_NORTE!BJ2512),IF(SP_NORTE!BK2512="","*",SP_NORTE!BK2512))</f>
        <v>*</v>
      </c>
    </row>
    <row r="2514" spans="1:16" hidden="1">
      <c r="A2514" s="91" t="str">
        <f>IF(SP_NORTE!B2513="","*",SP_NORTE!B2513)</f>
        <v>*</v>
      </c>
      <c r="B2514" s="92" t="str">
        <f>IF(SP_NORTE!X2513="","*",SP_NORTE!X2513)</f>
        <v>*</v>
      </c>
      <c r="C2514" s="92" t="str">
        <f>IF(SP_NORTE!S2513="","*",SP_NORTE!S2513)</f>
        <v>*</v>
      </c>
      <c r="D2514" s="92" t="str">
        <f>IF(SP_NORTE!T2513="","*",SP_NORTE!T2513)</f>
        <v>*</v>
      </c>
      <c r="E2514" s="92" t="str">
        <f>IF(SP_NORTE!D2513="","*",SP_NORTE!D2513)</f>
        <v>*</v>
      </c>
      <c r="F2514" s="92" t="str">
        <f>IF(SP_NORTE!H2513="","*",SP_NORTE!H2513)</f>
        <v>*</v>
      </c>
      <c r="G2514" s="92" t="str">
        <f>IF(SP_NORTE!M2513="","*",SP_NORTE!M2513)</f>
        <v>*</v>
      </c>
      <c r="H2514" s="131" t="str">
        <f>IF(SP_NORTE!K2513="","*",SP_NORTE!K2513)</f>
        <v>*</v>
      </c>
      <c r="I2514" s="128" t="str">
        <f>IF(SP_NORTE!O2513="","*",SP_NORTE!O2513)</f>
        <v>*</v>
      </c>
      <c r="J2514" s="128" t="str">
        <f>IF(SP_NORTE!P2513="","*",SP_NORTE!P2513)</f>
        <v>*</v>
      </c>
      <c r="K2514" s="92" t="str">
        <f>IF(SP_NORTE!AK2513="","*",SP_NORTE!AK2513)</f>
        <v>*</v>
      </c>
      <c r="L2514" s="92" t="str">
        <f>IF(SP_NORTE!AM2513="","*",SP_NORTE!AM2513)</f>
        <v>*</v>
      </c>
      <c r="M2514" s="92" t="str">
        <f>IF(SP_NORTE!AP2513="","*",SP_NORTE!AP2513)</f>
        <v>*</v>
      </c>
      <c r="N2514" s="92" t="str">
        <f>IF(SP_NORTE!AM2513="","*",SP_NORTE!AM2513)</f>
        <v>*</v>
      </c>
      <c r="O2514" s="124" t="str">
        <f>IF(SP_NORTE!BH2513="","*",SP_NORTE!BH2513)</f>
        <v>*</v>
      </c>
      <c r="P2514" s="212" t="str">
        <f>IF($A$2=1,IF(SP_NORTE!BJ2513="","*",SP_NORTE!BJ2513),IF(SP_NORTE!BK2513="","*",SP_NORTE!BK2513))</f>
        <v>*</v>
      </c>
    </row>
    <row r="2515" spans="1:16" hidden="1">
      <c r="A2515" s="91" t="str">
        <f>IF(SP_NORTE!B2514="","*",SP_NORTE!B2514)</f>
        <v>*</v>
      </c>
      <c r="B2515" s="92" t="str">
        <f>IF(SP_NORTE!X2514="","*",SP_NORTE!X2514)</f>
        <v>*</v>
      </c>
      <c r="C2515" s="92" t="str">
        <f>IF(SP_NORTE!S2514="","*",SP_NORTE!S2514)</f>
        <v>*</v>
      </c>
      <c r="D2515" s="92" t="str">
        <f>IF(SP_NORTE!T2514="","*",SP_NORTE!T2514)</f>
        <v>*</v>
      </c>
      <c r="E2515" s="92" t="str">
        <f>IF(SP_NORTE!D2514="","*",SP_NORTE!D2514)</f>
        <v>*</v>
      </c>
      <c r="F2515" s="92" t="str">
        <f>IF(SP_NORTE!H2514="","*",SP_NORTE!H2514)</f>
        <v>*</v>
      </c>
      <c r="G2515" s="92" t="str">
        <f>IF(SP_NORTE!M2514="","*",SP_NORTE!M2514)</f>
        <v>*</v>
      </c>
      <c r="H2515" s="131" t="str">
        <f>IF(SP_NORTE!K2514="","*",SP_NORTE!K2514)</f>
        <v>*</v>
      </c>
      <c r="I2515" s="128" t="str">
        <f>IF(SP_NORTE!O2514="","*",SP_NORTE!O2514)</f>
        <v>*</v>
      </c>
      <c r="J2515" s="128" t="str">
        <f>IF(SP_NORTE!P2514="","*",SP_NORTE!P2514)</f>
        <v>*</v>
      </c>
      <c r="K2515" s="92" t="str">
        <f>IF(SP_NORTE!AK2514="","*",SP_NORTE!AK2514)</f>
        <v>*</v>
      </c>
      <c r="L2515" s="92" t="str">
        <f>IF(SP_NORTE!AM2514="","*",SP_NORTE!AM2514)</f>
        <v>*</v>
      </c>
      <c r="M2515" s="92" t="str">
        <f>IF(SP_NORTE!AP2514="","*",SP_NORTE!AP2514)</f>
        <v>*</v>
      </c>
      <c r="N2515" s="92" t="str">
        <f>IF(SP_NORTE!AM2514="","*",SP_NORTE!AM2514)</f>
        <v>*</v>
      </c>
      <c r="O2515" s="124" t="str">
        <f>IF(SP_NORTE!BH2514="","*",SP_NORTE!BH2514)</f>
        <v>*</v>
      </c>
      <c r="P2515" s="212" t="str">
        <f>IF($A$2=1,IF(SP_NORTE!BJ2514="","*",SP_NORTE!BJ2514),IF(SP_NORTE!BK2514="","*",SP_NORTE!BK2514))</f>
        <v>*</v>
      </c>
    </row>
    <row r="2516" spans="1:16" hidden="1">
      <c r="A2516" s="91" t="str">
        <f>IF(SP_NORTE!B2515="","*",SP_NORTE!B2515)</f>
        <v>*</v>
      </c>
      <c r="B2516" s="92" t="str">
        <f>IF(SP_NORTE!X2515="","*",SP_NORTE!X2515)</f>
        <v>*</v>
      </c>
      <c r="C2516" s="92" t="str">
        <f>IF(SP_NORTE!S2515="","*",SP_NORTE!S2515)</f>
        <v>*</v>
      </c>
      <c r="D2516" s="92" t="str">
        <f>IF(SP_NORTE!T2515="","*",SP_NORTE!T2515)</f>
        <v>*</v>
      </c>
      <c r="E2516" s="92" t="str">
        <f>IF(SP_NORTE!D2515="","*",SP_NORTE!D2515)</f>
        <v>*</v>
      </c>
      <c r="F2516" s="92" t="str">
        <f>IF(SP_NORTE!H2515="","*",SP_NORTE!H2515)</f>
        <v>*</v>
      </c>
      <c r="G2516" s="92" t="str">
        <f>IF(SP_NORTE!M2515="","*",SP_NORTE!M2515)</f>
        <v>*</v>
      </c>
      <c r="H2516" s="131" t="str">
        <f>IF(SP_NORTE!K2515="","*",SP_NORTE!K2515)</f>
        <v>*</v>
      </c>
      <c r="I2516" s="128" t="str">
        <f>IF(SP_NORTE!O2515="","*",SP_NORTE!O2515)</f>
        <v>*</v>
      </c>
      <c r="J2516" s="128" t="str">
        <f>IF(SP_NORTE!P2515="","*",SP_NORTE!P2515)</f>
        <v>*</v>
      </c>
      <c r="K2516" s="92" t="str">
        <f>IF(SP_NORTE!AK2515="","*",SP_NORTE!AK2515)</f>
        <v>*</v>
      </c>
      <c r="L2516" s="92" t="str">
        <f>IF(SP_NORTE!AM2515="","*",SP_NORTE!AM2515)</f>
        <v>*</v>
      </c>
      <c r="M2516" s="92" t="str">
        <f>IF(SP_NORTE!AP2515="","*",SP_NORTE!AP2515)</f>
        <v>*</v>
      </c>
      <c r="N2516" s="92" t="str">
        <f>IF(SP_NORTE!AM2515="","*",SP_NORTE!AM2515)</f>
        <v>*</v>
      </c>
      <c r="O2516" s="124" t="str">
        <f>IF(SP_NORTE!BH2515="","*",SP_NORTE!BH2515)</f>
        <v>*</v>
      </c>
      <c r="P2516" s="212" t="str">
        <f>IF($A$2=1,IF(SP_NORTE!BJ2515="","*",SP_NORTE!BJ2515),IF(SP_NORTE!BK2515="","*",SP_NORTE!BK2515))</f>
        <v>*</v>
      </c>
    </row>
    <row r="2517" spans="1:16" hidden="1">
      <c r="A2517" s="91" t="str">
        <f>IF(SP_NORTE!B2516="","*",SP_NORTE!B2516)</f>
        <v>*</v>
      </c>
      <c r="B2517" s="92" t="str">
        <f>IF(SP_NORTE!X2516="","*",SP_NORTE!X2516)</f>
        <v>*</v>
      </c>
      <c r="C2517" s="92" t="str">
        <f>IF(SP_NORTE!S2516="","*",SP_NORTE!S2516)</f>
        <v>*</v>
      </c>
      <c r="D2517" s="92" t="str">
        <f>IF(SP_NORTE!T2516="","*",SP_NORTE!T2516)</f>
        <v>*</v>
      </c>
      <c r="E2517" s="92" t="str">
        <f>IF(SP_NORTE!D2516="","*",SP_NORTE!D2516)</f>
        <v>*</v>
      </c>
      <c r="F2517" s="92" t="str">
        <f>IF(SP_NORTE!H2516="","*",SP_NORTE!H2516)</f>
        <v>*</v>
      </c>
      <c r="G2517" s="92" t="str">
        <f>IF(SP_NORTE!M2516="","*",SP_NORTE!M2516)</f>
        <v>*</v>
      </c>
      <c r="H2517" s="131" t="str">
        <f>IF(SP_NORTE!K2516="","*",SP_NORTE!K2516)</f>
        <v>*</v>
      </c>
      <c r="I2517" s="128" t="str">
        <f>IF(SP_NORTE!O2516="","*",SP_NORTE!O2516)</f>
        <v>*</v>
      </c>
      <c r="J2517" s="128" t="str">
        <f>IF(SP_NORTE!P2516="","*",SP_NORTE!P2516)</f>
        <v>*</v>
      </c>
      <c r="K2517" s="92" t="str">
        <f>IF(SP_NORTE!AK2516="","*",SP_NORTE!AK2516)</f>
        <v>*</v>
      </c>
      <c r="L2517" s="92" t="str">
        <f>IF(SP_NORTE!AM2516="","*",SP_NORTE!AM2516)</f>
        <v>*</v>
      </c>
      <c r="M2517" s="92" t="str">
        <f>IF(SP_NORTE!AP2516="","*",SP_NORTE!AP2516)</f>
        <v>*</v>
      </c>
      <c r="N2517" s="92" t="str">
        <f>IF(SP_NORTE!AM2516="","*",SP_NORTE!AM2516)</f>
        <v>*</v>
      </c>
      <c r="O2517" s="124" t="str">
        <f>IF(SP_NORTE!BH2516="","*",SP_NORTE!BH2516)</f>
        <v>*</v>
      </c>
      <c r="P2517" s="212" t="str">
        <f>IF($A$2=1,IF(SP_NORTE!BJ2516="","*",SP_NORTE!BJ2516),IF(SP_NORTE!BK2516="","*",SP_NORTE!BK2516))</f>
        <v>*</v>
      </c>
    </row>
    <row r="2518" spans="1:16" hidden="1">
      <c r="A2518" s="91" t="str">
        <f>IF(SP_NORTE!B2517="","*",SP_NORTE!B2517)</f>
        <v>*</v>
      </c>
      <c r="B2518" s="92" t="str">
        <f>IF(SP_NORTE!X2517="","*",SP_NORTE!X2517)</f>
        <v>*</v>
      </c>
      <c r="C2518" s="92" t="str">
        <f>IF(SP_NORTE!S2517="","*",SP_NORTE!S2517)</f>
        <v>*</v>
      </c>
      <c r="D2518" s="92" t="str">
        <f>IF(SP_NORTE!T2517="","*",SP_NORTE!T2517)</f>
        <v>*</v>
      </c>
      <c r="E2518" s="92" t="str">
        <f>IF(SP_NORTE!D2517="","*",SP_NORTE!D2517)</f>
        <v>*</v>
      </c>
      <c r="F2518" s="92" t="str">
        <f>IF(SP_NORTE!H2517="","*",SP_NORTE!H2517)</f>
        <v>*</v>
      </c>
      <c r="G2518" s="92" t="str">
        <f>IF(SP_NORTE!M2517="","*",SP_NORTE!M2517)</f>
        <v>*</v>
      </c>
      <c r="H2518" s="131" t="str">
        <f>IF(SP_NORTE!K2517="","*",SP_NORTE!K2517)</f>
        <v>*</v>
      </c>
      <c r="I2518" s="128" t="str">
        <f>IF(SP_NORTE!O2517="","*",SP_NORTE!O2517)</f>
        <v>*</v>
      </c>
      <c r="J2518" s="128" t="str">
        <f>IF(SP_NORTE!P2517="","*",SP_NORTE!P2517)</f>
        <v>*</v>
      </c>
      <c r="K2518" s="92" t="str">
        <f>IF(SP_NORTE!AK2517="","*",SP_NORTE!AK2517)</f>
        <v>*</v>
      </c>
      <c r="L2518" s="92" t="str">
        <f>IF(SP_NORTE!AM2517="","*",SP_NORTE!AM2517)</f>
        <v>*</v>
      </c>
      <c r="M2518" s="92" t="str">
        <f>IF(SP_NORTE!AP2517="","*",SP_NORTE!AP2517)</f>
        <v>*</v>
      </c>
      <c r="N2518" s="92" t="str">
        <f>IF(SP_NORTE!AM2517="","*",SP_NORTE!AM2517)</f>
        <v>*</v>
      </c>
      <c r="O2518" s="124" t="str">
        <f>IF(SP_NORTE!BH2517="","*",SP_NORTE!BH2517)</f>
        <v>*</v>
      </c>
      <c r="P2518" s="212" t="str">
        <f>IF($A$2=1,IF(SP_NORTE!BJ2517="","*",SP_NORTE!BJ2517),IF(SP_NORTE!BK2517="","*",SP_NORTE!BK2517))</f>
        <v>*</v>
      </c>
    </row>
    <row r="2519" spans="1:16" hidden="1">
      <c r="A2519" s="91" t="str">
        <f>IF(SP_NORTE!B2518="","*",SP_NORTE!B2518)</f>
        <v>*</v>
      </c>
      <c r="B2519" s="92" t="str">
        <f>IF(SP_NORTE!X2518="","*",SP_NORTE!X2518)</f>
        <v>*</v>
      </c>
      <c r="C2519" s="92" t="str">
        <f>IF(SP_NORTE!S2518="","*",SP_NORTE!S2518)</f>
        <v>*</v>
      </c>
      <c r="D2519" s="92" t="str">
        <f>IF(SP_NORTE!T2518="","*",SP_NORTE!T2518)</f>
        <v>*</v>
      </c>
      <c r="E2519" s="92" t="str">
        <f>IF(SP_NORTE!D2518="","*",SP_NORTE!D2518)</f>
        <v>*</v>
      </c>
      <c r="F2519" s="92" t="str">
        <f>IF(SP_NORTE!H2518="","*",SP_NORTE!H2518)</f>
        <v>*</v>
      </c>
      <c r="G2519" s="92" t="str">
        <f>IF(SP_NORTE!M2518="","*",SP_NORTE!M2518)</f>
        <v>*</v>
      </c>
      <c r="H2519" s="131" t="str">
        <f>IF(SP_NORTE!K2518="","*",SP_NORTE!K2518)</f>
        <v>*</v>
      </c>
      <c r="I2519" s="128" t="str">
        <f>IF(SP_NORTE!O2518="","*",SP_NORTE!O2518)</f>
        <v>*</v>
      </c>
      <c r="J2519" s="128" t="str">
        <f>IF(SP_NORTE!P2518="","*",SP_NORTE!P2518)</f>
        <v>*</v>
      </c>
      <c r="K2519" s="92" t="str">
        <f>IF(SP_NORTE!AK2518="","*",SP_NORTE!AK2518)</f>
        <v>*</v>
      </c>
      <c r="L2519" s="92" t="str">
        <f>IF(SP_NORTE!AM2518="","*",SP_NORTE!AM2518)</f>
        <v>*</v>
      </c>
      <c r="M2519" s="92" t="str">
        <f>IF(SP_NORTE!AP2518="","*",SP_NORTE!AP2518)</f>
        <v>*</v>
      </c>
      <c r="N2519" s="92" t="str">
        <f>IF(SP_NORTE!AM2518="","*",SP_NORTE!AM2518)</f>
        <v>*</v>
      </c>
      <c r="O2519" s="124" t="str">
        <f>IF(SP_NORTE!BH2518="","*",SP_NORTE!BH2518)</f>
        <v>*</v>
      </c>
      <c r="P2519" s="212" t="str">
        <f>IF($A$2=1,IF(SP_NORTE!BJ2518="","*",SP_NORTE!BJ2518),IF(SP_NORTE!BK2518="","*",SP_NORTE!BK2518))</f>
        <v>*</v>
      </c>
    </row>
    <row r="2520" spans="1:16" hidden="1">
      <c r="A2520" s="91" t="str">
        <f>IF(SP_NORTE!B2519="","*",SP_NORTE!B2519)</f>
        <v>*</v>
      </c>
      <c r="B2520" s="92" t="str">
        <f>IF(SP_NORTE!X2519="","*",SP_NORTE!X2519)</f>
        <v>*</v>
      </c>
      <c r="C2520" s="92" t="str">
        <f>IF(SP_NORTE!S2519="","*",SP_NORTE!S2519)</f>
        <v>*</v>
      </c>
      <c r="D2520" s="92" t="str">
        <f>IF(SP_NORTE!T2519="","*",SP_NORTE!T2519)</f>
        <v>*</v>
      </c>
      <c r="E2520" s="92" t="str">
        <f>IF(SP_NORTE!D2519="","*",SP_NORTE!D2519)</f>
        <v>*</v>
      </c>
      <c r="F2520" s="92" t="str">
        <f>IF(SP_NORTE!H2519="","*",SP_NORTE!H2519)</f>
        <v>*</v>
      </c>
      <c r="G2520" s="92" t="str">
        <f>IF(SP_NORTE!M2519="","*",SP_NORTE!M2519)</f>
        <v>*</v>
      </c>
      <c r="H2520" s="131" t="str">
        <f>IF(SP_NORTE!K2519="","*",SP_NORTE!K2519)</f>
        <v>*</v>
      </c>
      <c r="I2520" s="128" t="str">
        <f>IF(SP_NORTE!O2519="","*",SP_NORTE!O2519)</f>
        <v>*</v>
      </c>
      <c r="J2520" s="128" t="str">
        <f>IF(SP_NORTE!P2519="","*",SP_NORTE!P2519)</f>
        <v>*</v>
      </c>
      <c r="K2520" s="92" t="str">
        <f>IF(SP_NORTE!AK2519="","*",SP_NORTE!AK2519)</f>
        <v>*</v>
      </c>
      <c r="L2520" s="92" t="str">
        <f>IF(SP_NORTE!AM2519="","*",SP_NORTE!AM2519)</f>
        <v>*</v>
      </c>
      <c r="M2520" s="92" t="str">
        <f>IF(SP_NORTE!AP2519="","*",SP_NORTE!AP2519)</f>
        <v>*</v>
      </c>
      <c r="N2520" s="92" t="str">
        <f>IF(SP_NORTE!AM2519="","*",SP_NORTE!AM2519)</f>
        <v>*</v>
      </c>
      <c r="O2520" s="124" t="str">
        <f>IF(SP_NORTE!BH2519="","*",SP_NORTE!BH2519)</f>
        <v>*</v>
      </c>
      <c r="P2520" s="212" t="str">
        <f>IF($A$2=1,IF(SP_NORTE!BJ2519="","*",SP_NORTE!BJ2519),IF(SP_NORTE!BK2519="","*",SP_NORTE!BK2519))</f>
        <v>*</v>
      </c>
    </row>
    <row r="2521" spans="1:16" hidden="1">
      <c r="A2521" s="91" t="str">
        <f>IF(SP_NORTE!B2520="","*",SP_NORTE!B2520)</f>
        <v>*</v>
      </c>
      <c r="B2521" s="92" t="str">
        <f>IF(SP_NORTE!X2520="","*",SP_NORTE!X2520)</f>
        <v>*</v>
      </c>
      <c r="C2521" s="92" t="str">
        <f>IF(SP_NORTE!S2520="","*",SP_NORTE!S2520)</f>
        <v>*</v>
      </c>
      <c r="D2521" s="92" t="str">
        <f>IF(SP_NORTE!T2520="","*",SP_NORTE!T2520)</f>
        <v>*</v>
      </c>
      <c r="E2521" s="92" t="str">
        <f>IF(SP_NORTE!D2520="","*",SP_NORTE!D2520)</f>
        <v>*</v>
      </c>
      <c r="F2521" s="92" t="str">
        <f>IF(SP_NORTE!H2520="","*",SP_NORTE!H2520)</f>
        <v>*</v>
      </c>
      <c r="G2521" s="92" t="str">
        <f>IF(SP_NORTE!M2520="","*",SP_NORTE!M2520)</f>
        <v>*</v>
      </c>
      <c r="H2521" s="131" t="str">
        <f>IF(SP_NORTE!K2520="","*",SP_NORTE!K2520)</f>
        <v>*</v>
      </c>
      <c r="I2521" s="128" t="str">
        <f>IF(SP_NORTE!O2520="","*",SP_NORTE!O2520)</f>
        <v>*</v>
      </c>
      <c r="J2521" s="128" t="str">
        <f>IF(SP_NORTE!P2520="","*",SP_NORTE!P2520)</f>
        <v>*</v>
      </c>
      <c r="K2521" s="92" t="str">
        <f>IF(SP_NORTE!AK2520="","*",SP_NORTE!AK2520)</f>
        <v>*</v>
      </c>
      <c r="L2521" s="92" t="str">
        <f>IF(SP_NORTE!AM2520="","*",SP_NORTE!AM2520)</f>
        <v>*</v>
      </c>
      <c r="M2521" s="92" t="str">
        <f>IF(SP_NORTE!AP2520="","*",SP_NORTE!AP2520)</f>
        <v>*</v>
      </c>
      <c r="N2521" s="92" t="str">
        <f>IF(SP_NORTE!AM2520="","*",SP_NORTE!AM2520)</f>
        <v>*</v>
      </c>
      <c r="O2521" s="124" t="str">
        <f>IF(SP_NORTE!BH2520="","*",SP_NORTE!BH2520)</f>
        <v>*</v>
      </c>
      <c r="P2521" s="212" t="str">
        <f>IF($A$2=1,IF(SP_NORTE!BJ2520="","*",SP_NORTE!BJ2520),IF(SP_NORTE!BK2520="","*",SP_NORTE!BK2520))</f>
        <v>*</v>
      </c>
    </row>
    <row r="2522" spans="1:16" hidden="1">
      <c r="A2522" s="91" t="str">
        <f>IF(SP_NORTE!B2521="","*",SP_NORTE!B2521)</f>
        <v>*</v>
      </c>
      <c r="B2522" s="92" t="str">
        <f>IF(SP_NORTE!X2521="","*",SP_NORTE!X2521)</f>
        <v>*</v>
      </c>
      <c r="C2522" s="92" t="str">
        <f>IF(SP_NORTE!S2521="","*",SP_NORTE!S2521)</f>
        <v>*</v>
      </c>
      <c r="D2522" s="92" t="str">
        <f>IF(SP_NORTE!T2521="","*",SP_NORTE!T2521)</f>
        <v>*</v>
      </c>
      <c r="E2522" s="92" t="str">
        <f>IF(SP_NORTE!D2521="","*",SP_NORTE!D2521)</f>
        <v>*</v>
      </c>
      <c r="F2522" s="92" t="str">
        <f>IF(SP_NORTE!H2521="","*",SP_NORTE!H2521)</f>
        <v>*</v>
      </c>
      <c r="G2522" s="92" t="str">
        <f>IF(SP_NORTE!M2521="","*",SP_NORTE!M2521)</f>
        <v>*</v>
      </c>
      <c r="H2522" s="131" t="str">
        <f>IF(SP_NORTE!K2521="","*",SP_NORTE!K2521)</f>
        <v>*</v>
      </c>
      <c r="I2522" s="128" t="str">
        <f>IF(SP_NORTE!O2521="","*",SP_NORTE!O2521)</f>
        <v>*</v>
      </c>
      <c r="J2522" s="128" t="str">
        <f>IF(SP_NORTE!P2521="","*",SP_NORTE!P2521)</f>
        <v>*</v>
      </c>
      <c r="K2522" s="92" t="str">
        <f>IF(SP_NORTE!AK2521="","*",SP_NORTE!AK2521)</f>
        <v>*</v>
      </c>
      <c r="L2522" s="92" t="str">
        <f>IF(SP_NORTE!AM2521="","*",SP_NORTE!AM2521)</f>
        <v>*</v>
      </c>
      <c r="M2522" s="92" t="str">
        <f>IF(SP_NORTE!AP2521="","*",SP_NORTE!AP2521)</f>
        <v>*</v>
      </c>
      <c r="N2522" s="92" t="str">
        <f>IF(SP_NORTE!AM2521="","*",SP_NORTE!AM2521)</f>
        <v>*</v>
      </c>
      <c r="O2522" s="124" t="str">
        <f>IF(SP_NORTE!BH2521="","*",SP_NORTE!BH2521)</f>
        <v>*</v>
      </c>
      <c r="P2522" s="212" t="str">
        <f>IF($A$2=1,IF(SP_NORTE!BJ2521="","*",SP_NORTE!BJ2521),IF(SP_NORTE!BK2521="","*",SP_NORTE!BK2521))</f>
        <v>*</v>
      </c>
    </row>
    <row r="2523" spans="1:16" hidden="1">
      <c r="A2523" s="91" t="str">
        <f>IF(SP_NORTE!B2522="","*",SP_NORTE!B2522)</f>
        <v>*</v>
      </c>
      <c r="B2523" s="92" t="str">
        <f>IF(SP_NORTE!X2522="","*",SP_NORTE!X2522)</f>
        <v>*</v>
      </c>
      <c r="C2523" s="92" t="str">
        <f>IF(SP_NORTE!S2522="","*",SP_NORTE!S2522)</f>
        <v>*</v>
      </c>
      <c r="D2523" s="92" t="str">
        <f>IF(SP_NORTE!T2522="","*",SP_NORTE!T2522)</f>
        <v>*</v>
      </c>
      <c r="E2523" s="92" t="str">
        <f>IF(SP_NORTE!D2522="","*",SP_NORTE!D2522)</f>
        <v>*</v>
      </c>
      <c r="F2523" s="92" t="str">
        <f>IF(SP_NORTE!H2522="","*",SP_NORTE!H2522)</f>
        <v>*</v>
      </c>
      <c r="G2523" s="92" t="str">
        <f>IF(SP_NORTE!M2522="","*",SP_NORTE!M2522)</f>
        <v>*</v>
      </c>
      <c r="H2523" s="131" t="str">
        <f>IF(SP_NORTE!K2522="","*",SP_NORTE!K2522)</f>
        <v>*</v>
      </c>
      <c r="I2523" s="128" t="str">
        <f>IF(SP_NORTE!O2522="","*",SP_NORTE!O2522)</f>
        <v>*</v>
      </c>
      <c r="J2523" s="128" t="str">
        <f>IF(SP_NORTE!P2522="","*",SP_NORTE!P2522)</f>
        <v>*</v>
      </c>
      <c r="K2523" s="92" t="str">
        <f>IF(SP_NORTE!AK2522="","*",SP_NORTE!AK2522)</f>
        <v>*</v>
      </c>
      <c r="L2523" s="92" t="str">
        <f>IF(SP_NORTE!AM2522="","*",SP_NORTE!AM2522)</f>
        <v>*</v>
      </c>
      <c r="M2523" s="92" t="str">
        <f>IF(SP_NORTE!AP2522="","*",SP_NORTE!AP2522)</f>
        <v>*</v>
      </c>
      <c r="N2523" s="92" t="str">
        <f>IF(SP_NORTE!AM2522="","*",SP_NORTE!AM2522)</f>
        <v>*</v>
      </c>
      <c r="O2523" s="124" t="str">
        <f>IF(SP_NORTE!BH2522="","*",SP_NORTE!BH2522)</f>
        <v>*</v>
      </c>
      <c r="P2523" s="212" t="str">
        <f>IF($A$2=1,IF(SP_NORTE!BJ2522="","*",SP_NORTE!BJ2522),IF(SP_NORTE!BK2522="","*",SP_NORTE!BK2522))</f>
        <v>*</v>
      </c>
    </row>
    <row r="2524" spans="1:16" hidden="1">
      <c r="A2524" s="91" t="str">
        <f>IF(SP_NORTE!B2523="","*",SP_NORTE!B2523)</f>
        <v>*</v>
      </c>
      <c r="B2524" s="92" t="str">
        <f>IF(SP_NORTE!X2523="","*",SP_NORTE!X2523)</f>
        <v>*</v>
      </c>
      <c r="C2524" s="92" t="str">
        <f>IF(SP_NORTE!S2523="","*",SP_NORTE!S2523)</f>
        <v>*</v>
      </c>
      <c r="D2524" s="92" t="str">
        <f>IF(SP_NORTE!T2523="","*",SP_NORTE!T2523)</f>
        <v>*</v>
      </c>
      <c r="E2524" s="92" t="str">
        <f>IF(SP_NORTE!D2523="","*",SP_NORTE!D2523)</f>
        <v>*</v>
      </c>
      <c r="F2524" s="92" t="str">
        <f>IF(SP_NORTE!H2523="","*",SP_NORTE!H2523)</f>
        <v>*</v>
      </c>
      <c r="G2524" s="92" t="str">
        <f>IF(SP_NORTE!M2523="","*",SP_NORTE!M2523)</f>
        <v>*</v>
      </c>
      <c r="H2524" s="131" t="str">
        <f>IF(SP_NORTE!K2523="","*",SP_NORTE!K2523)</f>
        <v>*</v>
      </c>
      <c r="I2524" s="128" t="str">
        <f>IF(SP_NORTE!O2523="","*",SP_NORTE!O2523)</f>
        <v>*</v>
      </c>
      <c r="J2524" s="128" t="str">
        <f>IF(SP_NORTE!P2523="","*",SP_NORTE!P2523)</f>
        <v>*</v>
      </c>
      <c r="K2524" s="92" t="str">
        <f>IF(SP_NORTE!AK2523="","*",SP_NORTE!AK2523)</f>
        <v>*</v>
      </c>
      <c r="L2524" s="92" t="str">
        <f>IF(SP_NORTE!AM2523="","*",SP_NORTE!AM2523)</f>
        <v>*</v>
      </c>
      <c r="M2524" s="92" t="str">
        <f>IF(SP_NORTE!AP2523="","*",SP_NORTE!AP2523)</f>
        <v>*</v>
      </c>
      <c r="N2524" s="92" t="str">
        <f>IF(SP_NORTE!AM2523="","*",SP_NORTE!AM2523)</f>
        <v>*</v>
      </c>
      <c r="O2524" s="124" t="str">
        <f>IF(SP_NORTE!BH2523="","*",SP_NORTE!BH2523)</f>
        <v>*</v>
      </c>
      <c r="P2524" s="212" t="str">
        <f>IF($A$2=1,IF(SP_NORTE!BJ2523="","*",SP_NORTE!BJ2523),IF(SP_NORTE!BK2523="","*",SP_NORTE!BK2523))</f>
        <v>*</v>
      </c>
    </row>
    <row r="2525" spans="1:16" hidden="1">
      <c r="A2525" s="91" t="str">
        <f>IF(SP_NORTE!B2524="","*",SP_NORTE!B2524)</f>
        <v>*</v>
      </c>
      <c r="B2525" s="92" t="str">
        <f>IF(SP_NORTE!X2524="","*",SP_NORTE!X2524)</f>
        <v>*</v>
      </c>
      <c r="C2525" s="92" t="str">
        <f>IF(SP_NORTE!S2524="","*",SP_NORTE!S2524)</f>
        <v>*</v>
      </c>
      <c r="D2525" s="92" t="str">
        <f>IF(SP_NORTE!T2524="","*",SP_NORTE!T2524)</f>
        <v>*</v>
      </c>
      <c r="E2525" s="92" t="str">
        <f>IF(SP_NORTE!D2524="","*",SP_NORTE!D2524)</f>
        <v>*</v>
      </c>
      <c r="F2525" s="92" t="str">
        <f>IF(SP_NORTE!H2524="","*",SP_NORTE!H2524)</f>
        <v>*</v>
      </c>
      <c r="G2525" s="92" t="str">
        <f>IF(SP_NORTE!M2524="","*",SP_NORTE!M2524)</f>
        <v>*</v>
      </c>
      <c r="H2525" s="131" t="str">
        <f>IF(SP_NORTE!K2524="","*",SP_NORTE!K2524)</f>
        <v>*</v>
      </c>
      <c r="I2525" s="128" t="str">
        <f>IF(SP_NORTE!O2524="","*",SP_NORTE!O2524)</f>
        <v>*</v>
      </c>
      <c r="J2525" s="128" t="str">
        <f>IF(SP_NORTE!P2524="","*",SP_NORTE!P2524)</f>
        <v>*</v>
      </c>
      <c r="K2525" s="92" t="str">
        <f>IF(SP_NORTE!AK2524="","*",SP_NORTE!AK2524)</f>
        <v>*</v>
      </c>
      <c r="L2525" s="92" t="str">
        <f>IF(SP_NORTE!AM2524="","*",SP_NORTE!AM2524)</f>
        <v>*</v>
      </c>
      <c r="M2525" s="92" t="str">
        <f>IF(SP_NORTE!AP2524="","*",SP_NORTE!AP2524)</f>
        <v>*</v>
      </c>
      <c r="N2525" s="92" t="str">
        <f>IF(SP_NORTE!AM2524="","*",SP_NORTE!AM2524)</f>
        <v>*</v>
      </c>
      <c r="O2525" s="124" t="str">
        <f>IF(SP_NORTE!BH2524="","*",SP_NORTE!BH2524)</f>
        <v>*</v>
      </c>
      <c r="P2525" s="212" t="str">
        <f>IF($A$2=1,IF(SP_NORTE!BJ2524="","*",SP_NORTE!BJ2524),IF(SP_NORTE!BK2524="","*",SP_NORTE!BK2524))</f>
        <v>*</v>
      </c>
    </row>
    <row r="2526" spans="1:16" hidden="1">
      <c r="A2526" s="91" t="str">
        <f>IF(SP_NORTE!B2525="","*",SP_NORTE!B2525)</f>
        <v>*</v>
      </c>
      <c r="B2526" s="92" t="str">
        <f>IF(SP_NORTE!X2525="","*",SP_NORTE!X2525)</f>
        <v>*</v>
      </c>
      <c r="C2526" s="92" t="str">
        <f>IF(SP_NORTE!S2525="","*",SP_NORTE!S2525)</f>
        <v>*</v>
      </c>
      <c r="D2526" s="92" t="str">
        <f>IF(SP_NORTE!T2525="","*",SP_NORTE!T2525)</f>
        <v>*</v>
      </c>
      <c r="E2526" s="92" t="str">
        <f>IF(SP_NORTE!D2525="","*",SP_NORTE!D2525)</f>
        <v>*</v>
      </c>
      <c r="F2526" s="92" t="str">
        <f>IF(SP_NORTE!H2525="","*",SP_NORTE!H2525)</f>
        <v>*</v>
      </c>
      <c r="G2526" s="92" t="str">
        <f>IF(SP_NORTE!M2525="","*",SP_NORTE!M2525)</f>
        <v>*</v>
      </c>
      <c r="H2526" s="131" t="str">
        <f>IF(SP_NORTE!K2525="","*",SP_NORTE!K2525)</f>
        <v>*</v>
      </c>
      <c r="I2526" s="128" t="str">
        <f>IF(SP_NORTE!O2525="","*",SP_NORTE!O2525)</f>
        <v>*</v>
      </c>
      <c r="J2526" s="128" t="str">
        <f>IF(SP_NORTE!P2525="","*",SP_NORTE!P2525)</f>
        <v>*</v>
      </c>
      <c r="K2526" s="92" t="str">
        <f>IF(SP_NORTE!AK2525="","*",SP_NORTE!AK2525)</f>
        <v>*</v>
      </c>
      <c r="L2526" s="92" t="str">
        <f>IF(SP_NORTE!AM2525="","*",SP_NORTE!AM2525)</f>
        <v>*</v>
      </c>
      <c r="M2526" s="92" t="str">
        <f>IF(SP_NORTE!AP2525="","*",SP_NORTE!AP2525)</f>
        <v>*</v>
      </c>
      <c r="N2526" s="92" t="str">
        <f>IF(SP_NORTE!AM2525="","*",SP_NORTE!AM2525)</f>
        <v>*</v>
      </c>
      <c r="O2526" s="124" t="str">
        <f>IF(SP_NORTE!BH2525="","*",SP_NORTE!BH2525)</f>
        <v>*</v>
      </c>
      <c r="P2526" s="212" t="str">
        <f>IF($A$2=1,IF(SP_NORTE!BJ2525="","*",SP_NORTE!BJ2525),IF(SP_NORTE!BK2525="","*",SP_NORTE!BK2525))</f>
        <v>*</v>
      </c>
    </row>
    <row r="2527" spans="1:16" hidden="1">
      <c r="A2527" s="91" t="str">
        <f>IF(SP_NORTE!B2526="","*",SP_NORTE!B2526)</f>
        <v>*</v>
      </c>
      <c r="B2527" s="92" t="str">
        <f>IF(SP_NORTE!X2526="","*",SP_NORTE!X2526)</f>
        <v>*</v>
      </c>
      <c r="C2527" s="92" t="str">
        <f>IF(SP_NORTE!S2526="","*",SP_NORTE!S2526)</f>
        <v>*</v>
      </c>
      <c r="D2527" s="92" t="str">
        <f>IF(SP_NORTE!T2526="","*",SP_NORTE!T2526)</f>
        <v>*</v>
      </c>
      <c r="E2527" s="92" t="str">
        <f>IF(SP_NORTE!D2526="","*",SP_NORTE!D2526)</f>
        <v>*</v>
      </c>
      <c r="F2527" s="92" t="str">
        <f>IF(SP_NORTE!H2526="","*",SP_NORTE!H2526)</f>
        <v>*</v>
      </c>
      <c r="G2527" s="92" t="str">
        <f>IF(SP_NORTE!M2526="","*",SP_NORTE!M2526)</f>
        <v>*</v>
      </c>
      <c r="H2527" s="131" t="str">
        <f>IF(SP_NORTE!K2526="","*",SP_NORTE!K2526)</f>
        <v>*</v>
      </c>
      <c r="I2527" s="128" t="str">
        <f>IF(SP_NORTE!O2526="","*",SP_NORTE!O2526)</f>
        <v>*</v>
      </c>
      <c r="J2527" s="128" t="str">
        <f>IF(SP_NORTE!P2526="","*",SP_NORTE!P2526)</f>
        <v>*</v>
      </c>
      <c r="K2527" s="92" t="str">
        <f>IF(SP_NORTE!AK2526="","*",SP_NORTE!AK2526)</f>
        <v>*</v>
      </c>
      <c r="L2527" s="92" t="str">
        <f>IF(SP_NORTE!AM2526="","*",SP_NORTE!AM2526)</f>
        <v>*</v>
      </c>
      <c r="M2527" s="92" t="str">
        <f>IF(SP_NORTE!AP2526="","*",SP_NORTE!AP2526)</f>
        <v>*</v>
      </c>
      <c r="N2527" s="92" t="str">
        <f>IF(SP_NORTE!AM2526="","*",SP_NORTE!AM2526)</f>
        <v>*</v>
      </c>
      <c r="O2527" s="124" t="str">
        <f>IF(SP_NORTE!BH2526="","*",SP_NORTE!BH2526)</f>
        <v>*</v>
      </c>
      <c r="P2527" s="212" t="str">
        <f>IF($A$2=1,IF(SP_NORTE!BJ2526="","*",SP_NORTE!BJ2526),IF(SP_NORTE!BK2526="","*",SP_NORTE!BK2526))</f>
        <v>*</v>
      </c>
    </row>
    <row r="2528" spans="1:16" hidden="1">
      <c r="A2528" s="91" t="str">
        <f>IF(SP_NORTE!B2527="","*",SP_NORTE!B2527)</f>
        <v>*</v>
      </c>
      <c r="B2528" s="92" t="str">
        <f>IF(SP_NORTE!X2527="","*",SP_NORTE!X2527)</f>
        <v>*</v>
      </c>
      <c r="C2528" s="92" t="str">
        <f>IF(SP_NORTE!S2527="","*",SP_NORTE!S2527)</f>
        <v>*</v>
      </c>
      <c r="D2528" s="92" t="str">
        <f>IF(SP_NORTE!T2527="","*",SP_NORTE!T2527)</f>
        <v>*</v>
      </c>
      <c r="E2528" s="92" t="str">
        <f>IF(SP_NORTE!D2527="","*",SP_NORTE!D2527)</f>
        <v>*</v>
      </c>
      <c r="F2528" s="92" t="str">
        <f>IF(SP_NORTE!H2527="","*",SP_NORTE!H2527)</f>
        <v>*</v>
      </c>
      <c r="G2528" s="92" t="str">
        <f>IF(SP_NORTE!M2527="","*",SP_NORTE!M2527)</f>
        <v>*</v>
      </c>
      <c r="H2528" s="131" t="str">
        <f>IF(SP_NORTE!K2527="","*",SP_NORTE!K2527)</f>
        <v>*</v>
      </c>
      <c r="I2528" s="128" t="str">
        <f>IF(SP_NORTE!O2527="","*",SP_NORTE!O2527)</f>
        <v>*</v>
      </c>
      <c r="J2528" s="128" t="str">
        <f>IF(SP_NORTE!P2527="","*",SP_NORTE!P2527)</f>
        <v>*</v>
      </c>
      <c r="K2528" s="92" t="str">
        <f>IF(SP_NORTE!AK2527="","*",SP_NORTE!AK2527)</f>
        <v>*</v>
      </c>
      <c r="L2528" s="92" t="str">
        <f>IF(SP_NORTE!AM2527="","*",SP_NORTE!AM2527)</f>
        <v>*</v>
      </c>
      <c r="M2528" s="92" t="str">
        <f>IF(SP_NORTE!AP2527="","*",SP_NORTE!AP2527)</f>
        <v>*</v>
      </c>
      <c r="N2528" s="92" t="str">
        <f>IF(SP_NORTE!AM2527="","*",SP_NORTE!AM2527)</f>
        <v>*</v>
      </c>
      <c r="O2528" s="124" t="str">
        <f>IF(SP_NORTE!BH2527="","*",SP_NORTE!BH2527)</f>
        <v>*</v>
      </c>
      <c r="P2528" s="212" t="str">
        <f>IF($A$2=1,IF(SP_NORTE!BJ2527="","*",SP_NORTE!BJ2527),IF(SP_NORTE!BK2527="","*",SP_NORTE!BK2527))</f>
        <v>*</v>
      </c>
    </row>
    <row r="2529" spans="1:16" hidden="1">
      <c r="A2529" s="91" t="str">
        <f>IF(SP_NORTE!B2528="","*",SP_NORTE!B2528)</f>
        <v>*</v>
      </c>
      <c r="B2529" s="92" t="str">
        <f>IF(SP_NORTE!X2528="","*",SP_NORTE!X2528)</f>
        <v>*</v>
      </c>
      <c r="C2529" s="92" t="str">
        <f>IF(SP_NORTE!S2528="","*",SP_NORTE!S2528)</f>
        <v>*</v>
      </c>
      <c r="D2529" s="92" t="str">
        <f>IF(SP_NORTE!T2528="","*",SP_NORTE!T2528)</f>
        <v>*</v>
      </c>
      <c r="E2529" s="92" t="str">
        <f>IF(SP_NORTE!D2528="","*",SP_NORTE!D2528)</f>
        <v>*</v>
      </c>
      <c r="F2529" s="92" t="str">
        <f>IF(SP_NORTE!H2528="","*",SP_NORTE!H2528)</f>
        <v>*</v>
      </c>
      <c r="G2529" s="92" t="str">
        <f>IF(SP_NORTE!M2528="","*",SP_NORTE!M2528)</f>
        <v>*</v>
      </c>
      <c r="H2529" s="131" t="str">
        <f>IF(SP_NORTE!K2528="","*",SP_NORTE!K2528)</f>
        <v>*</v>
      </c>
      <c r="I2529" s="128" t="str">
        <f>IF(SP_NORTE!O2528="","*",SP_NORTE!O2528)</f>
        <v>*</v>
      </c>
      <c r="J2529" s="128" t="str">
        <f>IF(SP_NORTE!P2528="","*",SP_NORTE!P2528)</f>
        <v>*</v>
      </c>
      <c r="K2529" s="92" t="str">
        <f>IF(SP_NORTE!AK2528="","*",SP_NORTE!AK2528)</f>
        <v>*</v>
      </c>
      <c r="L2529" s="92" t="str">
        <f>IF(SP_NORTE!AM2528="","*",SP_NORTE!AM2528)</f>
        <v>*</v>
      </c>
      <c r="M2529" s="92" t="str">
        <f>IF(SP_NORTE!AP2528="","*",SP_NORTE!AP2528)</f>
        <v>*</v>
      </c>
      <c r="N2529" s="92" t="str">
        <f>IF(SP_NORTE!AM2528="","*",SP_NORTE!AM2528)</f>
        <v>*</v>
      </c>
      <c r="O2529" s="124" t="str">
        <f>IF(SP_NORTE!BH2528="","*",SP_NORTE!BH2528)</f>
        <v>*</v>
      </c>
      <c r="P2529" s="212" t="str">
        <f>IF($A$2=1,IF(SP_NORTE!BJ2528="","*",SP_NORTE!BJ2528),IF(SP_NORTE!BK2528="","*",SP_NORTE!BK2528))</f>
        <v>*</v>
      </c>
    </row>
    <row r="2530" spans="1:16" hidden="1">
      <c r="A2530" s="91" t="str">
        <f>IF(SP_NORTE!B2529="","*",SP_NORTE!B2529)</f>
        <v>*</v>
      </c>
      <c r="B2530" s="92" t="str">
        <f>IF(SP_NORTE!X2529="","*",SP_NORTE!X2529)</f>
        <v>*</v>
      </c>
      <c r="C2530" s="92" t="str">
        <f>IF(SP_NORTE!S2529="","*",SP_NORTE!S2529)</f>
        <v>*</v>
      </c>
      <c r="D2530" s="92" t="str">
        <f>IF(SP_NORTE!T2529="","*",SP_NORTE!T2529)</f>
        <v>*</v>
      </c>
      <c r="E2530" s="92" t="str">
        <f>IF(SP_NORTE!D2529="","*",SP_NORTE!D2529)</f>
        <v>*</v>
      </c>
      <c r="F2530" s="92" t="str">
        <f>IF(SP_NORTE!H2529="","*",SP_NORTE!H2529)</f>
        <v>*</v>
      </c>
      <c r="G2530" s="92" t="str">
        <f>IF(SP_NORTE!M2529="","*",SP_NORTE!M2529)</f>
        <v>*</v>
      </c>
      <c r="H2530" s="131" t="str">
        <f>IF(SP_NORTE!K2529="","*",SP_NORTE!K2529)</f>
        <v>*</v>
      </c>
      <c r="I2530" s="128" t="str">
        <f>IF(SP_NORTE!O2529="","*",SP_NORTE!O2529)</f>
        <v>*</v>
      </c>
      <c r="J2530" s="128" t="str">
        <f>IF(SP_NORTE!P2529="","*",SP_NORTE!P2529)</f>
        <v>*</v>
      </c>
      <c r="K2530" s="92" t="str">
        <f>IF(SP_NORTE!AK2529="","*",SP_NORTE!AK2529)</f>
        <v>*</v>
      </c>
      <c r="L2530" s="92" t="str">
        <f>IF(SP_NORTE!AM2529="","*",SP_NORTE!AM2529)</f>
        <v>*</v>
      </c>
      <c r="M2530" s="92" t="str">
        <f>IF(SP_NORTE!AP2529="","*",SP_NORTE!AP2529)</f>
        <v>*</v>
      </c>
      <c r="N2530" s="92" t="str">
        <f>IF(SP_NORTE!AM2529="","*",SP_NORTE!AM2529)</f>
        <v>*</v>
      </c>
      <c r="O2530" s="124" t="str">
        <f>IF(SP_NORTE!BH2529="","*",SP_NORTE!BH2529)</f>
        <v>*</v>
      </c>
      <c r="P2530" s="212" t="str">
        <f>IF($A$2=1,IF(SP_NORTE!BJ2529="","*",SP_NORTE!BJ2529),IF(SP_NORTE!BK2529="","*",SP_NORTE!BK2529))</f>
        <v>*</v>
      </c>
    </row>
    <row r="2531" spans="1:16" hidden="1">
      <c r="A2531" s="91" t="str">
        <f>IF(SP_NORTE!B2530="","*",SP_NORTE!B2530)</f>
        <v>*</v>
      </c>
      <c r="B2531" s="92" t="str">
        <f>IF(SP_NORTE!X2530="","*",SP_NORTE!X2530)</f>
        <v>*</v>
      </c>
      <c r="C2531" s="92" t="str">
        <f>IF(SP_NORTE!S2530="","*",SP_NORTE!S2530)</f>
        <v>*</v>
      </c>
      <c r="D2531" s="92" t="str">
        <f>IF(SP_NORTE!T2530="","*",SP_NORTE!T2530)</f>
        <v>*</v>
      </c>
      <c r="E2531" s="92" t="str">
        <f>IF(SP_NORTE!D2530="","*",SP_NORTE!D2530)</f>
        <v>*</v>
      </c>
      <c r="F2531" s="92" t="str">
        <f>IF(SP_NORTE!H2530="","*",SP_NORTE!H2530)</f>
        <v>*</v>
      </c>
      <c r="G2531" s="92" t="str">
        <f>IF(SP_NORTE!M2530="","*",SP_NORTE!M2530)</f>
        <v>*</v>
      </c>
      <c r="H2531" s="131" t="str">
        <f>IF(SP_NORTE!K2530="","*",SP_NORTE!K2530)</f>
        <v>*</v>
      </c>
      <c r="I2531" s="128" t="str">
        <f>IF(SP_NORTE!O2530="","*",SP_NORTE!O2530)</f>
        <v>*</v>
      </c>
      <c r="J2531" s="128" t="str">
        <f>IF(SP_NORTE!P2530="","*",SP_NORTE!P2530)</f>
        <v>*</v>
      </c>
      <c r="K2531" s="92" t="str">
        <f>IF(SP_NORTE!AK2530="","*",SP_NORTE!AK2530)</f>
        <v>*</v>
      </c>
      <c r="L2531" s="92" t="str">
        <f>IF(SP_NORTE!AM2530="","*",SP_NORTE!AM2530)</f>
        <v>*</v>
      </c>
      <c r="M2531" s="92" t="str">
        <f>IF(SP_NORTE!AP2530="","*",SP_NORTE!AP2530)</f>
        <v>*</v>
      </c>
      <c r="N2531" s="92" t="str">
        <f>IF(SP_NORTE!AM2530="","*",SP_NORTE!AM2530)</f>
        <v>*</v>
      </c>
      <c r="O2531" s="124" t="str">
        <f>IF(SP_NORTE!BH2530="","*",SP_NORTE!BH2530)</f>
        <v>*</v>
      </c>
      <c r="P2531" s="212" t="str">
        <f>IF($A$2=1,IF(SP_NORTE!BJ2530="","*",SP_NORTE!BJ2530),IF(SP_NORTE!BK2530="","*",SP_NORTE!BK2530))</f>
        <v>*</v>
      </c>
    </row>
    <row r="2532" spans="1:16" hidden="1">
      <c r="A2532" s="91" t="str">
        <f>IF(SP_NORTE!B2531="","*",SP_NORTE!B2531)</f>
        <v>*</v>
      </c>
      <c r="B2532" s="92" t="str">
        <f>IF(SP_NORTE!X2531="","*",SP_NORTE!X2531)</f>
        <v>*</v>
      </c>
      <c r="C2532" s="92" t="str">
        <f>IF(SP_NORTE!S2531="","*",SP_NORTE!S2531)</f>
        <v>*</v>
      </c>
      <c r="D2532" s="92" t="str">
        <f>IF(SP_NORTE!T2531="","*",SP_NORTE!T2531)</f>
        <v>*</v>
      </c>
      <c r="E2532" s="92" t="str">
        <f>IF(SP_NORTE!D2531="","*",SP_NORTE!D2531)</f>
        <v>*</v>
      </c>
      <c r="F2532" s="92" t="str">
        <f>IF(SP_NORTE!H2531="","*",SP_NORTE!H2531)</f>
        <v>*</v>
      </c>
      <c r="G2532" s="92" t="str">
        <f>IF(SP_NORTE!M2531="","*",SP_NORTE!M2531)</f>
        <v>*</v>
      </c>
      <c r="H2532" s="131" t="str">
        <f>IF(SP_NORTE!K2531="","*",SP_NORTE!K2531)</f>
        <v>*</v>
      </c>
      <c r="I2532" s="128" t="str">
        <f>IF(SP_NORTE!O2531="","*",SP_NORTE!O2531)</f>
        <v>*</v>
      </c>
      <c r="J2532" s="128" t="str">
        <f>IF(SP_NORTE!P2531="","*",SP_NORTE!P2531)</f>
        <v>*</v>
      </c>
      <c r="K2532" s="92" t="str">
        <f>IF(SP_NORTE!AK2531="","*",SP_NORTE!AK2531)</f>
        <v>*</v>
      </c>
      <c r="L2532" s="92" t="str">
        <f>IF(SP_NORTE!AM2531="","*",SP_NORTE!AM2531)</f>
        <v>*</v>
      </c>
      <c r="M2532" s="92" t="str">
        <f>IF(SP_NORTE!AP2531="","*",SP_NORTE!AP2531)</f>
        <v>*</v>
      </c>
      <c r="N2532" s="92" t="str">
        <f>IF(SP_NORTE!AM2531="","*",SP_NORTE!AM2531)</f>
        <v>*</v>
      </c>
      <c r="O2532" s="124" t="str">
        <f>IF(SP_NORTE!BH2531="","*",SP_NORTE!BH2531)</f>
        <v>*</v>
      </c>
      <c r="P2532" s="212" t="str">
        <f>IF($A$2=1,IF(SP_NORTE!BJ2531="","*",SP_NORTE!BJ2531),IF(SP_NORTE!BK2531="","*",SP_NORTE!BK2531))</f>
        <v>*</v>
      </c>
    </row>
    <row r="2533" spans="1:16" hidden="1">
      <c r="A2533" s="91" t="str">
        <f>IF(SP_NORTE!B2532="","*",SP_NORTE!B2532)</f>
        <v>*</v>
      </c>
      <c r="B2533" s="92" t="str">
        <f>IF(SP_NORTE!X2532="","*",SP_NORTE!X2532)</f>
        <v>*</v>
      </c>
      <c r="C2533" s="92" t="str">
        <f>IF(SP_NORTE!S2532="","*",SP_NORTE!S2532)</f>
        <v>*</v>
      </c>
      <c r="D2533" s="92" t="str">
        <f>IF(SP_NORTE!T2532="","*",SP_NORTE!T2532)</f>
        <v>*</v>
      </c>
      <c r="E2533" s="92" t="str">
        <f>IF(SP_NORTE!D2532="","*",SP_NORTE!D2532)</f>
        <v>*</v>
      </c>
      <c r="F2533" s="92" t="str">
        <f>IF(SP_NORTE!H2532="","*",SP_NORTE!H2532)</f>
        <v>*</v>
      </c>
      <c r="G2533" s="92" t="str">
        <f>IF(SP_NORTE!M2532="","*",SP_NORTE!M2532)</f>
        <v>*</v>
      </c>
      <c r="H2533" s="131" t="str">
        <f>IF(SP_NORTE!K2532="","*",SP_NORTE!K2532)</f>
        <v>*</v>
      </c>
      <c r="I2533" s="128" t="str">
        <f>IF(SP_NORTE!O2532="","*",SP_NORTE!O2532)</f>
        <v>*</v>
      </c>
      <c r="J2533" s="128" t="str">
        <f>IF(SP_NORTE!P2532="","*",SP_NORTE!P2532)</f>
        <v>*</v>
      </c>
      <c r="K2533" s="92" t="str">
        <f>IF(SP_NORTE!AK2532="","*",SP_NORTE!AK2532)</f>
        <v>*</v>
      </c>
      <c r="L2533" s="92" t="str">
        <f>IF(SP_NORTE!AM2532="","*",SP_NORTE!AM2532)</f>
        <v>*</v>
      </c>
      <c r="M2533" s="92" t="str">
        <f>IF(SP_NORTE!AP2532="","*",SP_NORTE!AP2532)</f>
        <v>*</v>
      </c>
      <c r="N2533" s="92" t="str">
        <f>IF(SP_NORTE!AM2532="","*",SP_NORTE!AM2532)</f>
        <v>*</v>
      </c>
      <c r="O2533" s="124" t="str">
        <f>IF(SP_NORTE!BH2532="","*",SP_NORTE!BH2532)</f>
        <v>*</v>
      </c>
      <c r="P2533" s="212" t="str">
        <f>IF($A$2=1,IF(SP_NORTE!BJ2532="","*",SP_NORTE!BJ2532),IF(SP_NORTE!BK2532="","*",SP_NORTE!BK2532))</f>
        <v>*</v>
      </c>
    </row>
    <row r="2534" spans="1:16" hidden="1">
      <c r="A2534" s="91" t="str">
        <f>IF(SP_NORTE!B2533="","*",SP_NORTE!B2533)</f>
        <v>*</v>
      </c>
      <c r="B2534" s="92" t="str">
        <f>IF(SP_NORTE!X2533="","*",SP_NORTE!X2533)</f>
        <v>*</v>
      </c>
      <c r="C2534" s="92" t="str">
        <f>IF(SP_NORTE!S2533="","*",SP_NORTE!S2533)</f>
        <v>*</v>
      </c>
      <c r="D2534" s="92" t="str">
        <f>IF(SP_NORTE!T2533="","*",SP_NORTE!T2533)</f>
        <v>*</v>
      </c>
      <c r="E2534" s="92" t="str">
        <f>IF(SP_NORTE!D2533="","*",SP_NORTE!D2533)</f>
        <v>*</v>
      </c>
      <c r="F2534" s="92" t="str">
        <f>IF(SP_NORTE!H2533="","*",SP_NORTE!H2533)</f>
        <v>*</v>
      </c>
      <c r="G2534" s="92" t="str">
        <f>IF(SP_NORTE!M2533="","*",SP_NORTE!M2533)</f>
        <v>*</v>
      </c>
      <c r="H2534" s="131" t="str">
        <f>IF(SP_NORTE!K2533="","*",SP_NORTE!K2533)</f>
        <v>*</v>
      </c>
      <c r="I2534" s="128" t="str">
        <f>IF(SP_NORTE!O2533="","*",SP_NORTE!O2533)</f>
        <v>*</v>
      </c>
      <c r="J2534" s="128" t="str">
        <f>IF(SP_NORTE!P2533="","*",SP_NORTE!P2533)</f>
        <v>*</v>
      </c>
      <c r="K2534" s="92" t="str">
        <f>IF(SP_NORTE!AK2533="","*",SP_NORTE!AK2533)</f>
        <v>*</v>
      </c>
      <c r="L2534" s="92" t="str">
        <f>IF(SP_NORTE!AM2533="","*",SP_NORTE!AM2533)</f>
        <v>*</v>
      </c>
      <c r="M2534" s="92" t="str">
        <f>IF(SP_NORTE!AP2533="","*",SP_NORTE!AP2533)</f>
        <v>*</v>
      </c>
      <c r="N2534" s="92" t="str">
        <f>IF(SP_NORTE!AM2533="","*",SP_NORTE!AM2533)</f>
        <v>*</v>
      </c>
      <c r="O2534" s="124" t="str">
        <f>IF(SP_NORTE!BH2533="","*",SP_NORTE!BH2533)</f>
        <v>*</v>
      </c>
      <c r="P2534" s="212" t="str">
        <f>IF($A$2=1,IF(SP_NORTE!BJ2533="","*",SP_NORTE!BJ2533),IF(SP_NORTE!BK2533="","*",SP_NORTE!BK2533))</f>
        <v>*</v>
      </c>
    </row>
    <row r="2535" spans="1:16" hidden="1">
      <c r="A2535" s="91" t="str">
        <f>IF(SP_NORTE!B2534="","*",SP_NORTE!B2534)</f>
        <v>*</v>
      </c>
      <c r="B2535" s="92" t="str">
        <f>IF(SP_NORTE!X2534="","*",SP_NORTE!X2534)</f>
        <v>*</v>
      </c>
      <c r="C2535" s="92" t="str">
        <f>IF(SP_NORTE!S2534="","*",SP_NORTE!S2534)</f>
        <v>*</v>
      </c>
      <c r="D2535" s="92" t="str">
        <f>IF(SP_NORTE!T2534="","*",SP_NORTE!T2534)</f>
        <v>*</v>
      </c>
      <c r="E2535" s="92" t="str">
        <f>IF(SP_NORTE!D2534="","*",SP_NORTE!D2534)</f>
        <v>*</v>
      </c>
      <c r="F2535" s="92" t="str">
        <f>IF(SP_NORTE!H2534="","*",SP_NORTE!H2534)</f>
        <v>*</v>
      </c>
      <c r="G2535" s="92" t="str">
        <f>IF(SP_NORTE!M2534="","*",SP_NORTE!M2534)</f>
        <v>*</v>
      </c>
      <c r="H2535" s="131" t="str">
        <f>IF(SP_NORTE!K2534="","*",SP_NORTE!K2534)</f>
        <v>*</v>
      </c>
      <c r="I2535" s="128" t="str">
        <f>IF(SP_NORTE!O2534="","*",SP_NORTE!O2534)</f>
        <v>*</v>
      </c>
      <c r="J2535" s="128" t="str">
        <f>IF(SP_NORTE!P2534="","*",SP_NORTE!P2534)</f>
        <v>*</v>
      </c>
      <c r="K2535" s="92" t="str">
        <f>IF(SP_NORTE!AK2534="","*",SP_NORTE!AK2534)</f>
        <v>*</v>
      </c>
      <c r="L2535" s="92" t="str">
        <f>IF(SP_NORTE!AM2534="","*",SP_NORTE!AM2534)</f>
        <v>*</v>
      </c>
      <c r="M2535" s="92" t="str">
        <f>IF(SP_NORTE!AP2534="","*",SP_NORTE!AP2534)</f>
        <v>*</v>
      </c>
      <c r="N2535" s="92" t="str">
        <f>IF(SP_NORTE!AM2534="","*",SP_NORTE!AM2534)</f>
        <v>*</v>
      </c>
      <c r="O2535" s="124" t="str">
        <f>IF(SP_NORTE!BH2534="","*",SP_NORTE!BH2534)</f>
        <v>*</v>
      </c>
      <c r="P2535" s="212" t="str">
        <f>IF($A$2=1,IF(SP_NORTE!BJ2534="","*",SP_NORTE!BJ2534),IF(SP_NORTE!BK2534="","*",SP_NORTE!BK2534))</f>
        <v>*</v>
      </c>
    </row>
    <row r="2536" spans="1:16" hidden="1">
      <c r="A2536" s="91" t="str">
        <f>IF(SP_NORTE!B2535="","*",SP_NORTE!B2535)</f>
        <v>*</v>
      </c>
      <c r="B2536" s="92" t="str">
        <f>IF(SP_NORTE!X2535="","*",SP_NORTE!X2535)</f>
        <v>*</v>
      </c>
      <c r="C2536" s="92" t="str">
        <f>IF(SP_NORTE!S2535="","*",SP_NORTE!S2535)</f>
        <v>*</v>
      </c>
      <c r="D2536" s="92" t="str">
        <f>IF(SP_NORTE!T2535="","*",SP_NORTE!T2535)</f>
        <v>*</v>
      </c>
      <c r="E2536" s="92" t="str">
        <f>IF(SP_NORTE!D2535="","*",SP_NORTE!D2535)</f>
        <v>*</v>
      </c>
      <c r="F2536" s="92" t="str">
        <f>IF(SP_NORTE!H2535="","*",SP_NORTE!H2535)</f>
        <v>*</v>
      </c>
      <c r="G2536" s="92" t="str">
        <f>IF(SP_NORTE!M2535="","*",SP_NORTE!M2535)</f>
        <v>*</v>
      </c>
      <c r="H2536" s="131" t="str">
        <f>IF(SP_NORTE!K2535="","*",SP_NORTE!K2535)</f>
        <v>*</v>
      </c>
      <c r="I2536" s="128" t="str">
        <f>IF(SP_NORTE!O2535="","*",SP_NORTE!O2535)</f>
        <v>*</v>
      </c>
      <c r="J2536" s="128" t="str">
        <f>IF(SP_NORTE!P2535="","*",SP_NORTE!P2535)</f>
        <v>*</v>
      </c>
      <c r="K2536" s="92" t="str">
        <f>IF(SP_NORTE!AK2535="","*",SP_NORTE!AK2535)</f>
        <v>*</v>
      </c>
      <c r="L2536" s="92" t="str">
        <f>IF(SP_NORTE!AM2535="","*",SP_NORTE!AM2535)</f>
        <v>*</v>
      </c>
      <c r="M2536" s="92" t="str">
        <f>IF(SP_NORTE!AP2535="","*",SP_NORTE!AP2535)</f>
        <v>*</v>
      </c>
      <c r="N2536" s="92" t="str">
        <f>IF(SP_NORTE!AM2535="","*",SP_NORTE!AM2535)</f>
        <v>*</v>
      </c>
      <c r="O2536" s="124" t="str">
        <f>IF(SP_NORTE!BH2535="","*",SP_NORTE!BH2535)</f>
        <v>*</v>
      </c>
      <c r="P2536" s="212" t="str">
        <f>IF($A$2=1,IF(SP_NORTE!BJ2535="","*",SP_NORTE!BJ2535),IF(SP_NORTE!BK2535="","*",SP_NORTE!BK2535))</f>
        <v>*</v>
      </c>
    </row>
    <row r="2537" spans="1:16" hidden="1">
      <c r="A2537" s="91" t="str">
        <f>IF(SP_NORTE!B2536="","*",SP_NORTE!B2536)</f>
        <v>*</v>
      </c>
      <c r="B2537" s="92" t="str">
        <f>IF(SP_NORTE!X2536="","*",SP_NORTE!X2536)</f>
        <v>*</v>
      </c>
      <c r="C2537" s="92" t="str">
        <f>IF(SP_NORTE!S2536="","*",SP_NORTE!S2536)</f>
        <v>*</v>
      </c>
      <c r="D2537" s="92" t="str">
        <f>IF(SP_NORTE!T2536="","*",SP_NORTE!T2536)</f>
        <v>*</v>
      </c>
      <c r="E2537" s="92" t="str">
        <f>IF(SP_NORTE!D2536="","*",SP_NORTE!D2536)</f>
        <v>*</v>
      </c>
      <c r="F2537" s="92" t="str">
        <f>IF(SP_NORTE!H2536="","*",SP_NORTE!H2536)</f>
        <v>*</v>
      </c>
      <c r="G2537" s="92" t="str">
        <f>IF(SP_NORTE!M2536="","*",SP_NORTE!M2536)</f>
        <v>*</v>
      </c>
      <c r="H2537" s="131" t="str">
        <f>IF(SP_NORTE!K2536="","*",SP_NORTE!K2536)</f>
        <v>*</v>
      </c>
      <c r="I2537" s="128" t="str">
        <f>IF(SP_NORTE!O2536="","*",SP_NORTE!O2536)</f>
        <v>*</v>
      </c>
      <c r="J2537" s="128" t="str">
        <f>IF(SP_NORTE!P2536="","*",SP_NORTE!P2536)</f>
        <v>*</v>
      </c>
      <c r="K2537" s="92" t="str">
        <f>IF(SP_NORTE!AK2536="","*",SP_NORTE!AK2536)</f>
        <v>*</v>
      </c>
      <c r="L2537" s="92" t="str">
        <f>IF(SP_NORTE!AM2536="","*",SP_NORTE!AM2536)</f>
        <v>*</v>
      </c>
      <c r="M2537" s="92" t="str">
        <f>IF(SP_NORTE!AP2536="","*",SP_NORTE!AP2536)</f>
        <v>*</v>
      </c>
      <c r="N2537" s="92" t="str">
        <f>IF(SP_NORTE!AM2536="","*",SP_NORTE!AM2536)</f>
        <v>*</v>
      </c>
      <c r="O2537" s="124" t="str">
        <f>IF(SP_NORTE!BH2536="","*",SP_NORTE!BH2536)</f>
        <v>*</v>
      </c>
      <c r="P2537" s="212" t="str">
        <f>IF($A$2=1,IF(SP_NORTE!BJ2536="","*",SP_NORTE!BJ2536),IF(SP_NORTE!BK2536="","*",SP_NORTE!BK2536))</f>
        <v>*</v>
      </c>
    </row>
    <row r="2538" spans="1:16" hidden="1">
      <c r="A2538" s="91" t="str">
        <f>IF(SP_NORTE!B2537="","*",SP_NORTE!B2537)</f>
        <v>*</v>
      </c>
      <c r="B2538" s="92" t="str">
        <f>IF(SP_NORTE!X2537="","*",SP_NORTE!X2537)</f>
        <v>*</v>
      </c>
      <c r="C2538" s="92" t="str">
        <f>IF(SP_NORTE!S2537="","*",SP_NORTE!S2537)</f>
        <v>*</v>
      </c>
      <c r="D2538" s="92" t="str">
        <f>IF(SP_NORTE!T2537="","*",SP_NORTE!T2537)</f>
        <v>*</v>
      </c>
      <c r="E2538" s="92" t="str">
        <f>IF(SP_NORTE!D2537="","*",SP_NORTE!D2537)</f>
        <v>*</v>
      </c>
      <c r="F2538" s="92" t="str">
        <f>IF(SP_NORTE!H2537="","*",SP_NORTE!H2537)</f>
        <v>*</v>
      </c>
      <c r="G2538" s="92" t="str">
        <f>IF(SP_NORTE!M2537="","*",SP_NORTE!M2537)</f>
        <v>*</v>
      </c>
      <c r="H2538" s="131" t="str">
        <f>IF(SP_NORTE!K2537="","*",SP_NORTE!K2537)</f>
        <v>*</v>
      </c>
      <c r="I2538" s="128" t="str">
        <f>IF(SP_NORTE!O2537="","*",SP_NORTE!O2537)</f>
        <v>*</v>
      </c>
      <c r="J2538" s="128" t="str">
        <f>IF(SP_NORTE!P2537="","*",SP_NORTE!P2537)</f>
        <v>*</v>
      </c>
      <c r="K2538" s="92" t="str">
        <f>IF(SP_NORTE!AK2537="","*",SP_NORTE!AK2537)</f>
        <v>*</v>
      </c>
      <c r="L2538" s="92" t="str">
        <f>IF(SP_NORTE!AM2537="","*",SP_NORTE!AM2537)</f>
        <v>*</v>
      </c>
      <c r="M2538" s="92" t="str">
        <f>IF(SP_NORTE!AP2537="","*",SP_NORTE!AP2537)</f>
        <v>*</v>
      </c>
      <c r="N2538" s="92" t="str">
        <f>IF(SP_NORTE!AM2537="","*",SP_NORTE!AM2537)</f>
        <v>*</v>
      </c>
      <c r="O2538" s="124" t="str">
        <f>IF(SP_NORTE!BH2537="","*",SP_NORTE!BH2537)</f>
        <v>*</v>
      </c>
      <c r="P2538" s="212" t="str">
        <f>IF($A$2=1,IF(SP_NORTE!BJ2537="","*",SP_NORTE!BJ2537),IF(SP_NORTE!BK2537="","*",SP_NORTE!BK2537))</f>
        <v>*</v>
      </c>
    </row>
    <row r="2539" spans="1:16" hidden="1">
      <c r="A2539" s="91" t="str">
        <f>IF(SP_NORTE!B2538="","*",SP_NORTE!B2538)</f>
        <v>*</v>
      </c>
      <c r="B2539" s="92" t="str">
        <f>IF(SP_NORTE!X2538="","*",SP_NORTE!X2538)</f>
        <v>*</v>
      </c>
      <c r="C2539" s="92" t="str">
        <f>IF(SP_NORTE!S2538="","*",SP_NORTE!S2538)</f>
        <v>*</v>
      </c>
      <c r="D2539" s="92" t="str">
        <f>IF(SP_NORTE!T2538="","*",SP_NORTE!T2538)</f>
        <v>*</v>
      </c>
      <c r="E2539" s="92" t="str">
        <f>IF(SP_NORTE!D2538="","*",SP_NORTE!D2538)</f>
        <v>*</v>
      </c>
      <c r="F2539" s="92" t="str">
        <f>IF(SP_NORTE!H2538="","*",SP_NORTE!H2538)</f>
        <v>*</v>
      </c>
      <c r="G2539" s="92" t="str">
        <f>IF(SP_NORTE!M2538="","*",SP_NORTE!M2538)</f>
        <v>*</v>
      </c>
      <c r="H2539" s="131" t="str">
        <f>IF(SP_NORTE!K2538="","*",SP_NORTE!K2538)</f>
        <v>*</v>
      </c>
      <c r="I2539" s="128" t="str">
        <f>IF(SP_NORTE!O2538="","*",SP_NORTE!O2538)</f>
        <v>*</v>
      </c>
      <c r="J2539" s="128" t="str">
        <f>IF(SP_NORTE!P2538="","*",SP_NORTE!P2538)</f>
        <v>*</v>
      </c>
      <c r="K2539" s="92" t="str">
        <f>IF(SP_NORTE!AK2538="","*",SP_NORTE!AK2538)</f>
        <v>*</v>
      </c>
      <c r="L2539" s="92" t="str">
        <f>IF(SP_NORTE!AM2538="","*",SP_NORTE!AM2538)</f>
        <v>*</v>
      </c>
      <c r="M2539" s="92" t="str">
        <f>IF(SP_NORTE!AP2538="","*",SP_NORTE!AP2538)</f>
        <v>*</v>
      </c>
      <c r="N2539" s="92" t="str">
        <f>IF(SP_NORTE!AM2538="","*",SP_NORTE!AM2538)</f>
        <v>*</v>
      </c>
      <c r="O2539" s="124" t="str">
        <f>IF(SP_NORTE!BH2538="","*",SP_NORTE!BH2538)</f>
        <v>*</v>
      </c>
      <c r="P2539" s="212" t="str">
        <f>IF($A$2=1,IF(SP_NORTE!BJ2538="","*",SP_NORTE!BJ2538),IF(SP_NORTE!BK2538="","*",SP_NORTE!BK2538))</f>
        <v>*</v>
      </c>
    </row>
    <row r="2540" spans="1:16" hidden="1">
      <c r="A2540" s="91" t="str">
        <f>IF(SP_NORTE!B2539="","*",SP_NORTE!B2539)</f>
        <v>*</v>
      </c>
      <c r="B2540" s="92" t="str">
        <f>IF(SP_NORTE!X2539="","*",SP_NORTE!X2539)</f>
        <v>*</v>
      </c>
      <c r="C2540" s="92" t="str">
        <f>IF(SP_NORTE!S2539="","*",SP_NORTE!S2539)</f>
        <v>*</v>
      </c>
      <c r="D2540" s="92" t="str">
        <f>IF(SP_NORTE!T2539="","*",SP_NORTE!T2539)</f>
        <v>*</v>
      </c>
      <c r="E2540" s="92" t="str">
        <f>IF(SP_NORTE!D2539="","*",SP_NORTE!D2539)</f>
        <v>*</v>
      </c>
      <c r="F2540" s="92" t="str">
        <f>IF(SP_NORTE!H2539="","*",SP_NORTE!H2539)</f>
        <v>*</v>
      </c>
      <c r="G2540" s="92" t="str">
        <f>IF(SP_NORTE!M2539="","*",SP_NORTE!M2539)</f>
        <v>*</v>
      </c>
      <c r="H2540" s="131" t="str">
        <f>IF(SP_NORTE!K2539="","*",SP_NORTE!K2539)</f>
        <v>*</v>
      </c>
      <c r="I2540" s="128" t="str">
        <f>IF(SP_NORTE!O2539="","*",SP_NORTE!O2539)</f>
        <v>*</v>
      </c>
      <c r="J2540" s="128" t="str">
        <f>IF(SP_NORTE!P2539="","*",SP_NORTE!P2539)</f>
        <v>*</v>
      </c>
      <c r="K2540" s="92" t="str">
        <f>IF(SP_NORTE!AK2539="","*",SP_NORTE!AK2539)</f>
        <v>*</v>
      </c>
      <c r="L2540" s="92" t="str">
        <f>IF(SP_NORTE!AM2539="","*",SP_NORTE!AM2539)</f>
        <v>*</v>
      </c>
      <c r="M2540" s="92" t="str">
        <f>IF(SP_NORTE!AP2539="","*",SP_NORTE!AP2539)</f>
        <v>*</v>
      </c>
      <c r="N2540" s="92" t="str">
        <f>IF(SP_NORTE!AM2539="","*",SP_NORTE!AM2539)</f>
        <v>*</v>
      </c>
      <c r="O2540" s="124" t="str">
        <f>IF(SP_NORTE!BH2539="","*",SP_NORTE!BH2539)</f>
        <v>*</v>
      </c>
      <c r="P2540" s="212" t="str">
        <f>IF($A$2=1,IF(SP_NORTE!BJ2539="","*",SP_NORTE!BJ2539),IF(SP_NORTE!BK2539="","*",SP_NORTE!BK2539))</f>
        <v>*</v>
      </c>
    </row>
    <row r="2541" spans="1:16" hidden="1">
      <c r="A2541" s="91" t="str">
        <f>IF(SP_NORTE!B2540="","*",SP_NORTE!B2540)</f>
        <v>*</v>
      </c>
      <c r="B2541" s="92" t="str">
        <f>IF(SP_NORTE!X2540="","*",SP_NORTE!X2540)</f>
        <v>*</v>
      </c>
      <c r="C2541" s="92" t="str">
        <f>IF(SP_NORTE!S2540="","*",SP_NORTE!S2540)</f>
        <v>*</v>
      </c>
      <c r="D2541" s="92" t="str">
        <f>IF(SP_NORTE!T2540="","*",SP_NORTE!T2540)</f>
        <v>*</v>
      </c>
      <c r="E2541" s="92" t="str">
        <f>IF(SP_NORTE!D2540="","*",SP_NORTE!D2540)</f>
        <v>*</v>
      </c>
      <c r="F2541" s="92" t="str">
        <f>IF(SP_NORTE!H2540="","*",SP_NORTE!H2540)</f>
        <v>*</v>
      </c>
      <c r="G2541" s="92" t="str">
        <f>IF(SP_NORTE!M2540="","*",SP_NORTE!M2540)</f>
        <v>*</v>
      </c>
      <c r="H2541" s="131" t="str">
        <f>IF(SP_NORTE!K2540="","*",SP_NORTE!K2540)</f>
        <v>*</v>
      </c>
      <c r="I2541" s="128" t="str">
        <f>IF(SP_NORTE!O2540="","*",SP_NORTE!O2540)</f>
        <v>*</v>
      </c>
      <c r="J2541" s="128" t="str">
        <f>IF(SP_NORTE!P2540="","*",SP_NORTE!P2540)</f>
        <v>*</v>
      </c>
      <c r="K2541" s="92" t="str">
        <f>IF(SP_NORTE!AK2540="","*",SP_NORTE!AK2540)</f>
        <v>*</v>
      </c>
      <c r="L2541" s="92" t="str">
        <f>IF(SP_NORTE!AM2540="","*",SP_NORTE!AM2540)</f>
        <v>*</v>
      </c>
      <c r="M2541" s="92" t="str">
        <f>IF(SP_NORTE!AP2540="","*",SP_NORTE!AP2540)</f>
        <v>*</v>
      </c>
      <c r="N2541" s="92" t="str">
        <f>IF(SP_NORTE!AM2540="","*",SP_NORTE!AM2540)</f>
        <v>*</v>
      </c>
      <c r="O2541" s="124" t="str">
        <f>IF(SP_NORTE!BH2540="","*",SP_NORTE!BH2540)</f>
        <v>*</v>
      </c>
      <c r="P2541" s="212" t="str">
        <f>IF($A$2=1,IF(SP_NORTE!BJ2540="","*",SP_NORTE!BJ2540),IF(SP_NORTE!BK2540="","*",SP_NORTE!BK2540))</f>
        <v>*</v>
      </c>
    </row>
    <row r="2542" spans="1:16" hidden="1">
      <c r="A2542" s="91" t="str">
        <f>IF(SP_NORTE!B2541="","*",SP_NORTE!B2541)</f>
        <v>*</v>
      </c>
      <c r="B2542" s="92" t="str">
        <f>IF(SP_NORTE!X2541="","*",SP_NORTE!X2541)</f>
        <v>*</v>
      </c>
      <c r="C2542" s="92" t="str">
        <f>IF(SP_NORTE!S2541="","*",SP_NORTE!S2541)</f>
        <v>*</v>
      </c>
      <c r="D2542" s="92" t="str">
        <f>IF(SP_NORTE!T2541="","*",SP_NORTE!T2541)</f>
        <v>*</v>
      </c>
      <c r="E2542" s="92" t="str">
        <f>IF(SP_NORTE!D2541="","*",SP_NORTE!D2541)</f>
        <v>*</v>
      </c>
      <c r="F2542" s="92" t="str">
        <f>IF(SP_NORTE!H2541="","*",SP_NORTE!H2541)</f>
        <v>*</v>
      </c>
      <c r="G2542" s="92" t="str">
        <f>IF(SP_NORTE!M2541="","*",SP_NORTE!M2541)</f>
        <v>*</v>
      </c>
      <c r="H2542" s="131" t="str">
        <f>IF(SP_NORTE!K2541="","*",SP_NORTE!K2541)</f>
        <v>*</v>
      </c>
      <c r="I2542" s="128" t="str">
        <f>IF(SP_NORTE!O2541="","*",SP_NORTE!O2541)</f>
        <v>*</v>
      </c>
      <c r="J2542" s="128" t="str">
        <f>IF(SP_NORTE!P2541="","*",SP_NORTE!P2541)</f>
        <v>*</v>
      </c>
      <c r="K2542" s="92" t="str">
        <f>IF(SP_NORTE!AK2541="","*",SP_NORTE!AK2541)</f>
        <v>*</v>
      </c>
      <c r="L2542" s="92" t="str">
        <f>IF(SP_NORTE!AM2541="","*",SP_NORTE!AM2541)</f>
        <v>*</v>
      </c>
      <c r="M2542" s="92" t="str">
        <f>IF(SP_NORTE!AP2541="","*",SP_NORTE!AP2541)</f>
        <v>*</v>
      </c>
      <c r="N2542" s="92" t="str">
        <f>IF(SP_NORTE!AM2541="","*",SP_NORTE!AM2541)</f>
        <v>*</v>
      </c>
      <c r="O2542" s="124" t="str">
        <f>IF(SP_NORTE!BH2541="","*",SP_NORTE!BH2541)</f>
        <v>*</v>
      </c>
      <c r="P2542" s="212" t="str">
        <f>IF($A$2=1,IF(SP_NORTE!BJ2541="","*",SP_NORTE!BJ2541),IF(SP_NORTE!BK2541="","*",SP_NORTE!BK2541))</f>
        <v>*</v>
      </c>
    </row>
    <row r="2543" spans="1:16" hidden="1">
      <c r="A2543" s="91" t="str">
        <f>IF(SP_NORTE!B2542="","*",SP_NORTE!B2542)</f>
        <v>*</v>
      </c>
      <c r="B2543" s="92" t="str">
        <f>IF(SP_NORTE!X2542="","*",SP_NORTE!X2542)</f>
        <v>*</v>
      </c>
      <c r="C2543" s="92" t="str">
        <f>IF(SP_NORTE!S2542="","*",SP_NORTE!S2542)</f>
        <v>*</v>
      </c>
      <c r="D2543" s="92" t="str">
        <f>IF(SP_NORTE!T2542="","*",SP_NORTE!T2542)</f>
        <v>*</v>
      </c>
      <c r="E2543" s="92" t="str">
        <f>IF(SP_NORTE!D2542="","*",SP_NORTE!D2542)</f>
        <v>*</v>
      </c>
      <c r="F2543" s="92" t="str">
        <f>IF(SP_NORTE!H2542="","*",SP_NORTE!H2542)</f>
        <v>*</v>
      </c>
      <c r="G2543" s="92" t="str">
        <f>IF(SP_NORTE!M2542="","*",SP_NORTE!M2542)</f>
        <v>*</v>
      </c>
      <c r="H2543" s="131" t="str">
        <f>IF(SP_NORTE!K2542="","*",SP_NORTE!K2542)</f>
        <v>*</v>
      </c>
      <c r="I2543" s="128" t="str">
        <f>IF(SP_NORTE!O2542="","*",SP_NORTE!O2542)</f>
        <v>*</v>
      </c>
      <c r="J2543" s="128" t="str">
        <f>IF(SP_NORTE!P2542="","*",SP_NORTE!P2542)</f>
        <v>*</v>
      </c>
      <c r="K2543" s="92" t="str">
        <f>IF(SP_NORTE!AK2542="","*",SP_NORTE!AK2542)</f>
        <v>*</v>
      </c>
      <c r="L2543" s="92" t="str">
        <f>IF(SP_NORTE!AM2542="","*",SP_NORTE!AM2542)</f>
        <v>*</v>
      </c>
      <c r="M2543" s="92" t="str">
        <f>IF(SP_NORTE!AP2542="","*",SP_NORTE!AP2542)</f>
        <v>*</v>
      </c>
      <c r="N2543" s="92" t="str">
        <f>IF(SP_NORTE!AM2542="","*",SP_NORTE!AM2542)</f>
        <v>*</v>
      </c>
      <c r="O2543" s="124" t="str">
        <f>IF(SP_NORTE!BH2542="","*",SP_NORTE!BH2542)</f>
        <v>*</v>
      </c>
      <c r="P2543" s="212" t="str">
        <f>IF($A$2=1,IF(SP_NORTE!BJ2542="","*",SP_NORTE!BJ2542),IF(SP_NORTE!BK2542="","*",SP_NORTE!BK2542))</f>
        <v>*</v>
      </c>
    </row>
    <row r="2544" spans="1:16" hidden="1">
      <c r="A2544" s="91" t="str">
        <f>IF(SP_NORTE!B2543="","*",SP_NORTE!B2543)</f>
        <v>*</v>
      </c>
      <c r="B2544" s="92" t="str">
        <f>IF(SP_NORTE!X2543="","*",SP_NORTE!X2543)</f>
        <v>*</v>
      </c>
      <c r="C2544" s="92" t="str">
        <f>IF(SP_NORTE!S2543="","*",SP_NORTE!S2543)</f>
        <v>*</v>
      </c>
      <c r="D2544" s="92" t="str">
        <f>IF(SP_NORTE!T2543="","*",SP_NORTE!T2543)</f>
        <v>*</v>
      </c>
      <c r="E2544" s="92" t="str">
        <f>IF(SP_NORTE!D2543="","*",SP_NORTE!D2543)</f>
        <v>*</v>
      </c>
      <c r="F2544" s="92" t="str">
        <f>IF(SP_NORTE!H2543="","*",SP_NORTE!H2543)</f>
        <v>*</v>
      </c>
      <c r="G2544" s="92" t="str">
        <f>IF(SP_NORTE!M2543="","*",SP_NORTE!M2543)</f>
        <v>*</v>
      </c>
      <c r="H2544" s="131" t="str">
        <f>IF(SP_NORTE!K2543="","*",SP_NORTE!K2543)</f>
        <v>*</v>
      </c>
      <c r="I2544" s="128" t="str">
        <f>IF(SP_NORTE!O2543="","*",SP_NORTE!O2543)</f>
        <v>*</v>
      </c>
      <c r="J2544" s="128" t="str">
        <f>IF(SP_NORTE!P2543="","*",SP_NORTE!P2543)</f>
        <v>*</v>
      </c>
      <c r="K2544" s="92" t="str">
        <f>IF(SP_NORTE!AK2543="","*",SP_NORTE!AK2543)</f>
        <v>*</v>
      </c>
      <c r="L2544" s="92" t="str">
        <f>IF(SP_NORTE!AM2543="","*",SP_NORTE!AM2543)</f>
        <v>*</v>
      </c>
      <c r="M2544" s="92" t="str">
        <f>IF(SP_NORTE!AP2543="","*",SP_NORTE!AP2543)</f>
        <v>*</v>
      </c>
      <c r="N2544" s="92" t="str">
        <f>IF(SP_NORTE!AM2543="","*",SP_NORTE!AM2543)</f>
        <v>*</v>
      </c>
      <c r="O2544" s="124" t="str">
        <f>IF(SP_NORTE!BH2543="","*",SP_NORTE!BH2543)</f>
        <v>*</v>
      </c>
      <c r="P2544" s="212" t="str">
        <f>IF($A$2=1,IF(SP_NORTE!BJ2543="","*",SP_NORTE!BJ2543),IF(SP_NORTE!BK2543="","*",SP_NORTE!BK2543))</f>
        <v>*</v>
      </c>
    </row>
    <row r="2545" spans="1:16" hidden="1">
      <c r="A2545" s="91" t="str">
        <f>IF(SP_NORTE!B2544="","*",SP_NORTE!B2544)</f>
        <v>*</v>
      </c>
      <c r="B2545" s="92" t="str">
        <f>IF(SP_NORTE!X2544="","*",SP_NORTE!X2544)</f>
        <v>*</v>
      </c>
      <c r="C2545" s="92" t="str">
        <f>IF(SP_NORTE!S2544="","*",SP_NORTE!S2544)</f>
        <v>*</v>
      </c>
      <c r="D2545" s="92" t="str">
        <f>IF(SP_NORTE!T2544="","*",SP_NORTE!T2544)</f>
        <v>*</v>
      </c>
      <c r="E2545" s="92" t="str">
        <f>IF(SP_NORTE!D2544="","*",SP_NORTE!D2544)</f>
        <v>*</v>
      </c>
      <c r="F2545" s="92" t="str">
        <f>IF(SP_NORTE!H2544="","*",SP_NORTE!H2544)</f>
        <v>*</v>
      </c>
      <c r="G2545" s="92" t="str">
        <f>IF(SP_NORTE!M2544="","*",SP_NORTE!M2544)</f>
        <v>*</v>
      </c>
      <c r="H2545" s="131" t="str">
        <f>IF(SP_NORTE!K2544="","*",SP_NORTE!K2544)</f>
        <v>*</v>
      </c>
      <c r="I2545" s="128" t="str">
        <f>IF(SP_NORTE!O2544="","*",SP_NORTE!O2544)</f>
        <v>*</v>
      </c>
      <c r="J2545" s="128" t="str">
        <f>IF(SP_NORTE!P2544="","*",SP_NORTE!P2544)</f>
        <v>*</v>
      </c>
      <c r="K2545" s="92" t="str">
        <f>IF(SP_NORTE!AK2544="","*",SP_NORTE!AK2544)</f>
        <v>*</v>
      </c>
      <c r="L2545" s="92" t="str">
        <f>IF(SP_NORTE!AM2544="","*",SP_NORTE!AM2544)</f>
        <v>*</v>
      </c>
      <c r="M2545" s="92" t="str">
        <f>IF(SP_NORTE!AP2544="","*",SP_NORTE!AP2544)</f>
        <v>*</v>
      </c>
      <c r="N2545" s="92" t="str">
        <f>IF(SP_NORTE!AM2544="","*",SP_NORTE!AM2544)</f>
        <v>*</v>
      </c>
      <c r="O2545" s="124" t="str">
        <f>IF(SP_NORTE!BH2544="","*",SP_NORTE!BH2544)</f>
        <v>*</v>
      </c>
      <c r="P2545" s="212" t="str">
        <f>IF($A$2=1,IF(SP_NORTE!BJ2544="","*",SP_NORTE!BJ2544),IF(SP_NORTE!BK2544="","*",SP_NORTE!BK2544))</f>
        <v>*</v>
      </c>
    </row>
    <row r="2546" spans="1:16" hidden="1">
      <c r="A2546" s="91" t="str">
        <f>IF(SP_NORTE!B2545="","*",SP_NORTE!B2545)</f>
        <v>*</v>
      </c>
      <c r="B2546" s="92" t="str">
        <f>IF(SP_NORTE!X2545="","*",SP_NORTE!X2545)</f>
        <v>*</v>
      </c>
      <c r="C2546" s="92" t="str">
        <f>IF(SP_NORTE!S2545="","*",SP_NORTE!S2545)</f>
        <v>*</v>
      </c>
      <c r="D2546" s="92" t="str">
        <f>IF(SP_NORTE!T2545="","*",SP_NORTE!T2545)</f>
        <v>*</v>
      </c>
      <c r="E2546" s="92" t="str">
        <f>IF(SP_NORTE!D2545="","*",SP_NORTE!D2545)</f>
        <v>*</v>
      </c>
      <c r="F2546" s="92" t="str">
        <f>IF(SP_NORTE!H2545="","*",SP_NORTE!H2545)</f>
        <v>*</v>
      </c>
      <c r="G2546" s="92" t="str">
        <f>IF(SP_NORTE!M2545="","*",SP_NORTE!M2545)</f>
        <v>*</v>
      </c>
      <c r="H2546" s="131" t="str">
        <f>IF(SP_NORTE!K2545="","*",SP_NORTE!K2545)</f>
        <v>*</v>
      </c>
      <c r="I2546" s="128" t="str">
        <f>IF(SP_NORTE!O2545="","*",SP_NORTE!O2545)</f>
        <v>*</v>
      </c>
      <c r="J2546" s="128" t="str">
        <f>IF(SP_NORTE!P2545="","*",SP_NORTE!P2545)</f>
        <v>*</v>
      </c>
      <c r="K2546" s="92" t="str">
        <f>IF(SP_NORTE!AK2545="","*",SP_NORTE!AK2545)</f>
        <v>*</v>
      </c>
      <c r="L2546" s="92" t="str">
        <f>IF(SP_NORTE!AM2545="","*",SP_NORTE!AM2545)</f>
        <v>*</v>
      </c>
      <c r="M2546" s="92" t="str">
        <f>IF(SP_NORTE!AP2545="","*",SP_NORTE!AP2545)</f>
        <v>*</v>
      </c>
      <c r="N2546" s="92" t="str">
        <f>IF(SP_NORTE!AM2545="","*",SP_NORTE!AM2545)</f>
        <v>*</v>
      </c>
      <c r="O2546" s="124" t="str">
        <f>IF(SP_NORTE!BH2545="","*",SP_NORTE!BH2545)</f>
        <v>*</v>
      </c>
      <c r="P2546" s="212" t="str">
        <f>IF($A$2=1,IF(SP_NORTE!BJ2545="","*",SP_NORTE!BJ2545),IF(SP_NORTE!BK2545="","*",SP_NORTE!BK2545))</f>
        <v>*</v>
      </c>
    </row>
    <row r="2547" spans="1:16" hidden="1">
      <c r="A2547" s="91" t="str">
        <f>IF(SP_NORTE!B2546="","*",SP_NORTE!B2546)</f>
        <v>*</v>
      </c>
      <c r="B2547" s="92" t="str">
        <f>IF(SP_NORTE!X2546="","*",SP_NORTE!X2546)</f>
        <v>*</v>
      </c>
      <c r="C2547" s="92" t="str">
        <f>IF(SP_NORTE!S2546="","*",SP_NORTE!S2546)</f>
        <v>*</v>
      </c>
      <c r="D2547" s="92" t="str">
        <f>IF(SP_NORTE!T2546="","*",SP_NORTE!T2546)</f>
        <v>*</v>
      </c>
      <c r="E2547" s="92" t="str">
        <f>IF(SP_NORTE!D2546="","*",SP_NORTE!D2546)</f>
        <v>*</v>
      </c>
      <c r="F2547" s="92" t="str">
        <f>IF(SP_NORTE!H2546="","*",SP_NORTE!H2546)</f>
        <v>*</v>
      </c>
      <c r="G2547" s="92" t="str">
        <f>IF(SP_NORTE!M2546="","*",SP_NORTE!M2546)</f>
        <v>*</v>
      </c>
      <c r="H2547" s="131" t="str">
        <f>IF(SP_NORTE!K2546="","*",SP_NORTE!K2546)</f>
        <v>*</v>
      </c>
      <c r="I2547" s="128" t="str">
        <f>IF(SP_NORTE!O2546="","*",SP_NORTE!O2546)</f>
        <v>*</v>
      </c>
      <c r="J2547" s="128" t="str">
        <f>IF(SP_NORTE!P2546="","*",SP_NORTE!P2546)</f>
        <v>*</v>
      </c>
      <c r="K2547" s="92" t="str">
        <f>IF(SP_NORTE!AK2546="","*",SP_NORTE!AK2546)</f>
        <v>*</v>
      </c>
      <c r="L2547" s="92" t="str">
        <f>IF(SP_NORTE!AM2546="","*",SP_NORTE!AM2546)</f>
        <v>*</v>
      </c>
      <c r="M2547" s="92" t="str">
        <f>IF(SP_NORTE!AP2546="","*",SP_NORTE!AP2546)</f>
        <v>*</v>
      </c>
      <c r="N2547" s="92" t="str">
        <f>IF(SP_NORTE!AM2546="","*",SP_NORTE!AM2546)</f>
        <v>*</v>
      </c>
      <c r="O2547" s="124" t="str">
        <f>IF(SP_NORTE!BH2546="","*",SP_NORTE!BH2546)</f>
        <v>*</v>
      </c>
      <c r="P2547" s="212" t="str">
        <f>IF($A$2=1,IF(SP_NORTE!BJ2546="","*",SP_NORTE!BJ2546),IF(SP_NORTE!BK2546="","*",SP_NORTE!BK2546))</f>
        <v>*</v>
      </c>
    </row>
    <row r="2548" spans="1:16" hidden="1">
      <c r="A2548" s="91" t="str">
        <f>IF(SP_NORTE!B2547="","*",SP_NORTE!B2547)</f>
        <v>*</v>
      </c>
      <c r="B2548" s="92" t="str">
        <f>IF(SP_NORTE!X2547="","*",SP_NORTE!X2547)</f>
        <v>*</v>
      </c>
      <c r="C2548" s="92" t="str">
        <f>IF(SP_NORTE!S2547="","*",SP_NORTE!S2547)</f>
        <v>*</v>
      </c>
      <c r="D2548" s="92" t="str">
        <f>IF(SP_NORTE!T2547="","*",SP_NORTE!T2547)</f>
        <v>*</v>
      </c>
      <c r="E2548" s="92" t="str">
        <f>IF(SP_NORTE!D2547="","*",SP_NORTE!D2547)</f>
        <v>*</v>
      </c>
      <c r="F2548" s="92" t="str">
        <f>IF(SP_NORTE!H2547="","*",SP_NORTE!H2547)</f>
        <v>*</v>
      </c>
      <c r="G2548" s="92" t="str">
        <f>IF(SP_NORTE!M2547="","*",SP_NORTE!M2547)</f>
        <v>*</v>
      </c>
      <c r="H2548" s="131" t="str">
        <f>IF(SP_NORTE!K2547="","*",SP_NORTE!K2547)</f>
        <v>*</v>
      </c>
      <c r="I2548" s="128" t="str">
        <f>IF(SP_NORTE!O2547="","*",SP_NORTE!O2547)</f>
        <v>*</v>
      </c>
      <c r="J2548" s="128" t="str">
        <f>IF(SP_NORTE!P2547="","*",SP_NORTE!P2547)</f>
        <v>*</v>
      </c>
      <c r="K2548" s="92" t="str">
        <f>IF(SP_NORTE!AK2547="","*",SP_NORTE!AK2547)</f>
        <v>*</v>
      </c>
      <c r="L2548" s="92" t="str">
        <f>IF(SP_NORTE!AM2547="","*",SP_NORTE!AM2547)</f>
        <v>*</v>
      </c>
      <c r="M2548" s="92" t="str">
        <f>IF(SP_NORTE!AP2547="","*",SP_NORTE!AP2547)</f>
        <v>*</v>
      </c>
      <c r="N2548" s="92" t="str">
        <f>IF(SP_NORTE!AM2547="","*",SP_NORTE!AM2547)</f>
        <v>*</v>
      </c>
      <c r="O2548" s="124" t="str">
        <f>IF(SP_NORTE!BH2547="","*",SP_NORTE!BH2547)</f>
        <v>*</v>
      </c>
      <c r="P2548" s="212" t="str">
        <f>IF($A$2=1,IF(SP_NORTE!BJ2547="","*",SP_NORTE!BJ2547),IF(SP_NORTE!BK2547="","*",SP_NORTE!BK2547))</f>
        <v>*</v>
      </c>
    </row>
    <row r="2549" spans="1:16" hidden="1">
      <c r="A2549" s="91" t="str">
        <f>IF(SP_NORTE!B2548="","*",SP_NORTE!B2548)</f>
        <v>*</v>
      </c>
      <c r="B2549" s="92" t="str">
        <f>IF(SP_NORTE!X2548="","*",SP_NORTE!X2548)</f>
        <v>*</v>
      </c>
      <c r="C2549" s="92" t="str">
        <f>IF(SP_NORTE!S2548="","*",SP_NORTE!S2548)</f>
        <v>*</v>
      </c>
      <c r="D2549" s="92" t="str">
        <f>IF(SP_NORTE!T2548="","*",SP_NORTE!T2548)</f>
        <v>*</v>
      </c>
      <c r="E2549" s="92" t="str">
        <f>IF(SP_NORTE!D2548="","*",SP_NORTE!D2548)</f>
        <v>*</v>
      </c>
      <c r="F2549" s="92" t="str">
        <f>IF(SP_NORTE!H2548="","*",SP_NORTE!H2548)</f>
        <v>*</v>
      </c>
      <c r="G2549" s="92" t="str">
        <f>IF(SP_NORTE!M2548="","*",SP_NORTE!M2548)</f>
        <v>*</v>
      </c>
      <c r="H2549" s="131" t="str">
        <f>IF(SP_NORTE!K2548="","*",SP_NORTE!K2548)</f>
        <v>*</v>
      </c>
      <c r="I2549" s="128" t="str">
        <f>IF(SP_NORTE!O2548="","*",SP_NORTE!O2548)</f>
        <v>*</v>
      </c>
      <c r="J2549" s="128" t="str">
        <f>IF(SP_NORTE!P2548="","*",SP_NORTE!P2548)</f>
        <v>*</v>
      </c>
      <c r="K2549" s="92" t="str">
        <f>IF(SP_NORTE!AK2548="","*",SP_NORTE!AK2548)</f>
        <v>*</v>
      </c>
      <c r="L2549" s="92" t="str">
        <f>IF(SP_NORTE!AM2548="","*",SP_NORTE!AM2548)</f>
        <v>*</v>
      </c>
      <c r="M2549" s="92" t="str">
        <f>IF(SP_NORTE!AP2548="","*",SP_NORTE!AP2548)</f>
        <v>*</v>
      </c>
      <c r="N2549" s="92" t="str">
        <f>IF(SP_NORTE!AM2548="","*",SP_NORTE!AM2548)</f>
        <v>*</v>
      </c>
      <c r="O2549" s="124" t="str">
        <f>IF(SP_NORTE!BH2548="","*",SP_NORTE!BH2548)</f>
        <v>*</v>
      </c>
      <c r="P2549" s="212" t="str">
        <f>IF($A$2=1,IF(SP_NORTE!BJ2548="","*",SP_NORTE!BJ2548),IF(SP_NORTE!BK2548="","*",SP_NORTE!BK2548))</f>
        <v>*</v>
      </c>
    </row>
    <row r="2550" spans="1:16" hidden="1">
      <c r="A2550" s="91" t="str">
        <f>IF(SP_NORTE!B2549="","*",SP_NORTE!B2549)</f>
        <v>*</v>
      </c>
      <c r="B2550" s="92" t="str">
        <f>IF(SP_NORTE!X2549="","*",SP_NORTE!X2549)</f>
        <v>*</v>
      </c>
      <c r="C2550" s="92" t="str">
        <f>IF(SP_NORTE!S2549="","*",SP_NORTE!S2549)</f>
        <v>*</v>
      </c>
      <c r="D2550" s="92" t="str">
        <f>IF(SP_NORTE!T2549="","*",SP_NORTE!T2549)</f>
        <v>*</v>
      </c>
      <c r="E2550" s="92" t="str">
        <f>IF(SP_NORTE!D2549="","*",SP_NORTE!D2549)</f>
        <v>*</v>
      </c>
      <c r="F2550" s="92" t="str">
        <f>IF(SP_NORTE!H2549="","*",SP_NORTE!H2549)</f>
        <v>*</v>
      </c>
      <c r="G2550" s="92" t="str">
        <f>IF(SP_NORTE!M2549="","*",SP_NORTE!M2549)</f>
        <v>*</v>
      </c>
      <c r="H2550" s="131" t="str">
        <f>IF(SP_NORTE!K2549="","*",SP_NORTE!K2549)</f>
        <v>*</v>
      </c>
      <c r="I2550" s="128" t="str">
        <f>IF(SP_NORTE!O2549="","*",SP_NORTE!O2549)</f>
        <v>*</v>
      </c>
      <c r="J2550" s="128" t="str">
        <f>IF(SP_NORTE!P2549="","*",SP_NORTE!P2549)</f>
        <v>*</v>
      </c>
      <c r="K2550" s="92" t="str">
        <f>IF(SP_NORTE!AK2549="","*",SP_NORTE!AK2549)</f>
        <v>*</v>
      </c>
      <c r="L2550" s="92" t="str">
        <f>IF(SP_NORTE!AM2549="","*",SP_NORTE!AM2549)</f>
        <v>*</v>
      </c>
      <c r="M2550" s="92" t="str">
        <f>IF(SP_NORTE!AP2549="","*",SP_NORTE!AP2549)</f>
        <v>*</v>
      </c>
      <c r="N2550" s="92" t="str">
        <f>IF(SP_NORTE!AM2549="","*",SP_NORTE!AM2549)</f>
        <v>*</v>
      </c>
      <c r="O2550" s="124" t="str">
        <f>IF(SP_NORTE!BH2549="","*",SP_NORTE!BH2549)</f>
        <v>*</v>
      </c>
      <c r="P2550" s="212" t="str">
        <f>IF($A$2=1,IF(SP_NORTE!BJ2549="","*",SP_NORTE!BJ2549),IF(SP_NORTE!BK2549="","*",SP_NORTE!BK2549))</f>
        <v>*</v>
      </c>
    </row>
    <row r="2551" spans="1:16" hidden="1">
      <c r="A2551" s="91" t="str">
        <f>IF(SP_NORTE!B2550="","*",SP_NORTE!B2550)</f>
        <v>*</v>
      </c>
      <c r="B2551" s="92" t="str">
        <f>IF(SP_NORTE!X2550="","*",SP_NORTE!X2550)</f>
        <v>*</v>
      </c>
      <c r="C2551" s="92" t="str">
        <f>IF(SP_NORTE!S2550="","*",SP_NORTE!S2550)</f>
        <v>*</v>
      </c>
      <c r="D2551" s="92" t="str">
        <f>IF(SP_NORTE!T2550="","*",SP_NORTE!T2550)</f>
        <v>*</v>
      </c>
      <c r="E2551" s="92" t="str">
        <f>IF(SP_NORTE!D2550="","*",SP_NORTE!D2550)</f>
        <v>*</v>
      </c>
      <c r="F2551" s="92" t="str">
        <f>IF(SP_NORTE!H2550="","*",SP_NORTE!H2550)</f>
        <v>*</v>
      </c>
      <c r="G2551" s="92" t="str">
        <f>IF(SP_NORTE!M2550="","*",SP_NORTE!M2550)</f>
        <v>*</v>
      </c>
      <c r="H2551" s="131" t="str">
        <f>IF(SP_NORTE!K2550="","*",SP_NORTE!K2550)</f>
        <v>*</v>
      </c>
      <c r="I2551" s="128" t="str">
        <f>IF(SP_NORTE!O2550="","*",SP_NORTE!O2550)</f>
        <v>*</v>
      </c>
      <c r="J2551" s="128" t="str">
        <f>IF(SP_NORTE!P2550="","*",SP_NORTE!P2550)</f>
        <v>*</v>
      </c>
      <c r="K2551" s="92" t="str">
        <f>IF(SP_NORTE!AK2550="","*",SP_NORTE!AK2550)</f>
        <v>*</v>
      </c>
      <c r="L2551" s="92" t="str">
        <f>IF(SP_NORTE!AM2550="","*",SP_NORTE!AM2550)</f>
        <v>*</v>
      </c>
      <c r="M2551" s="92" t="str">
        <f>IF(SP_NORTE!AP2550="","*",SP_NORTE!AP2550)</f>
        <v>*</v>
      </c>
      <c r="N2551" s="92" t="str">
        <f>IF(SP_NORTE!AM2550="","*",SP_NORTE!AM2550)</f>
        <v>*</v>
      </c>
      <c r="O2551" s="124" t="str">
        <f>IF(SP_NORTE!BH2550="","*",SP_NORTE!BH2550)</f>
        <v>*</v>
      </c>
      <c r="P2551" s="212" t="str">
        <f>IF($A$2=1,IF(SP_NORTE!BJ2550="","*",SP_NORTE!BJ2550),IF(SP_NORTE!BK2550="","*",SP_NORTE!BK2550))</f>
        <v>*</v>
      </c>
    </row>
    <row r="2552" spans="1:16" hidden="1">
      <c r="A2552" s="91" t="str">
        <f>IF(SP_NORTE!B2551="","*",SP_NORTE!B2551)</f>
        <v>*</v>
      </c>
      <c r="B2552" s="92" t="str">
        <f>IF(SP_NORTE!X2551="","*",SP_NORTE!X2551)</f>
        <v>*</v>
      </c>
      <c r="C2552" s="92" t="str">
        <f>IF(SP_NORTE!S2551="","*",SP_NORTE!S2551)</f>
        <v>*</v>
      </c>
      <c r="D2552" s="92" t="str">
        <f>IF(SP_NORTE!T2551="","*",SP_NORTE!T2551)</f>
        <v>*</v>
      </c>
      <c r="E2552" s="92" t="str">
        <f>IF(SP_NORTE!D2551="","*",SP_NORTE!D2551)</f>
        <v>*</v>
      </c>
      <c r="F2552" s="92" t="str">
        <f>IF(SP_NORTE!H2551="","*",SP_NORTE!H2551)</f>
        <v>*</v>
      </c>
      <c r="G2552" s="92" t="str">
        <f>IF(SP_NORTE!M2551="","*",SP_NORTE!M2551)</f>
        <v>*</v>
      </c>
      <c r="H2552" s="131" t="str">
        <f>IF(SP_NORTE!K2551="","*",SP_NORTE!K2551)</f>
        <v>*</v>
      </c>
      <c r="I2552" s="128" t="str">
        <f>IF(SP_NORTE!O2551="","*",SP_NORTE!O2551)</f>
        <v>*</v>
      </c>
      <c r="J2552" s="128" t="str">
        <f>IF(SP_NORTE!P2551="","*",SP_NORTE!P2551)</f>
        <v>*</v>
      </c>
      <c r="K2552" s="92" t="str">
        <f>IF(SP_NORTE!AK2551="","*",SP_NORTE!AK2551)</f>
        <v>*</v>
      </c>
      <c r="L2552" s="92" t="str">
        <f>IF(SP_NORTE!AM2551="","*",SP_NORTE!AM2551)</f>
        <v>*</v>
      </c>
      <c r="M2552" s="92" t="str">
        <f>IF(SP_NORTE!AP2551="","*",SP_NORTE!AP2551)</f>
        <v>*</v>
      </c>
      <c r="N2552" s="92" t="str">
        <f>IF(SP_NORTE!AM2551="","*",SP_NORTE!AM2551)</f>
        <v>*</v>
      </c>
      <c r="O2552" s="124" t="str">
        <f>IF(SP_NORTE!BH2551="","*",SP_NORTE!BH2551)</f>
        <v>*</v>
      </c>
      <c r="P2552" s="212" t="str">
        <f>IF($A$2=1,IF(SP_NORTE!BJ2551="","*",SP_NORTE!BJ2551),IF(SP_NORTE!BK2551="","*",SP_NORTE!BK2551))</f>
        <v>*</v>
      </c>
    </row>
    <row r="2553" spans="1:16" hidden="1">
      <c r="A2553" s="91" t="str">
        <f>IF(SP_NORTE!B2552="","*",SP_NORTE!B2552)</f>
        <v>*</v>
      </c>
      <c r="B2553" s="92" t="str">
        <f>IF(SP_NORTE!X2552="","*",SP_NORTE!X2552)</f>
        <v>*</v>
      </c>
      <c r="C2553" s="92" t="str">
        <f>IF(SP_NORTE!S2552="","*",SP_NORTE!S2552)</f>
        <v>*</v>
      </c>
      <c r="D2553" s="92" t="str">
        <f>IF(SP_NORTE!T2552="","*",SP_NORTE!T2552)</f>
        <v>*</v>
      </c>
      <c r="E2553" s="92" t="str">
        <f>IF(SP_NORTE!D2552="","*",SP_NORTE!D2552)</f>
        <v>*</v>
      </c>
      <c r="F2553" s="92" t="str">
        <f>IF(SP_NORTE!H2552="","*",SP_NORTE!H2552)</f>
        <v>*</v>
      </c>
      <c r="G2553" s="92" t="str">
        <f>IF(SP_NORTE!M2552="","*",SP_NORTE!M2552)</f>
        <v>*</v>
      </c>
      <c r="H2553" s="131" t="str">
        <f>IF(SP_NORTE!K2552="","*",SP_NORTE!K2552)</f>
        <v>*</v>
      </c>
      <c r="I2553" s="128" t="str">
        <f>IF(SP_NORTE!O2552="","*",SP_NORTE!O2552)</f>
        <v>*</v>
      </c>
      <c r="J2553" s="128" t="str">
        <f>IF(SP_NORTE!P2552="","*",SP_NORTE!P2552)</f>
        <v>*</v>
      </c>
      <c r="K2553" s="92" t="str">
        <f>IF(SP_NORTE!AK2552="","*",SP_NORTE!AK2552)</f>
        <v>*</v>
      </c>
      <c r="L2553" s="92" t="str">
        <f>IF(SP_NORTE!AM2552="","*",SP_NORTE!AM2552)</f>
        <v>*</v>
      </c>
      <c r="M2553" s="92" t="str">
        <f>IF(SP_NORTE!AP2552="","*",SP_NORTE!AP2552)</f>
        <v>*</v>
      </c>
      <c r="N2553" s="92" t="str">
        <f>IF(SP_NORTE!AM2552="","*",SP_NORTE!AM2552)</f>
        <v>*</v>
      </c>
      <c r="O2553" s="124" t="str">
        <f>IF(SP_NORTE!BH2552="","*",SP_NORTE!BH2552)</f>
        <v>*</v>
      </c>
      <c r="P2553" s="212" t="str">
        <f>IF($A$2=1,IF(SP_NORTE!BJ2552="","*",SP_NORTE!BJ2552),IF(SP_NORTE!BK2552="","*",SP_NORTE!BK2552))</f>
        <v>*</v>
      </c>
    </row>
    <row r="2554" spans="1:16" hidden="1">
      <c r="A2554" s="91" t="str">
        <f>IF(SP_NORTE!B2553="","*",SP_NORTE!B2553)</f>
        <v>*</v>
      </c>
      <c r="B2554" s="92" t="str">
        <f>IF(SP_NORTE!X2553="","*",SP_NORTE!X2553)</f>
        <v>*</v>
      </c>
      <c r="C2554" s="92" t="str">
        <f>IF(SP_NORTE!S2553="","*",SP_NORTE!S2553)</f>
        <v>*</v>
      </c>
      <c r="D2554" s="92" t="str">
        <f>IF(SP_NORTE!T2553="","*",SP_NORTE!T2553)</f>
        <v>*</v>
      </c>
      <c r="E2554" s="92" t="str">
        <f>IF(SP_NORTE!D2553="","*",SP_NORTE!D2553)</f>
        <v>*</v>
      </c>
      <c r="F2554" s="92" t="str">
        <f>IF(SP_NORTE!H2553="","*",SP_NORTE!H2553)</f>
        <v>*</v>
      </c>
      <c r="G2554" s="92" t="str">
        <f>IF(SP_NORTE!M2553="","*",SP_NORTE!M2553)</f>
        <v>*</v>
      </c>
      <c r="H2554" s="131" t="str">
        <f>IF(SP_NORTE!K2553="","*",SP_NORTE!K2553)</f>
        <v>*</v>
      </c>
      <c r="I2554" s="128" t="str">
        <f>IF(SP_NORTE!O2553="","*",SP_NORTE!O2553)</f>
        <v>*</v>
      </c>
      <c r="J2554" s="128" t="str">
        <f>IF(SP_NORTE!P2553="","*",SP_NORTE!P2553)</f>
        <v>*</v>
      </c>
      <c r="K2554" s="92" t="str">
        <f>IF(SP_NORTE!AK2553="","*",SP_NORTE!AK2553)</f>
        <v>*</v>
      </c>
      <c r="L2554" s="92" t="str">
        <f>IF(SP_NORTE!AM2553="","*",SP_NORTE!AM2553)</f>
        <v>*</v>
      </c>
      <c r="M2554" s="92" t="str">
        <f>IF(SP_NORTE!AP2553="","*",SP_NORTE!AP2553)</f>
        <v>*</v>
      </c>
      <c r="N2554" s="92" t="str">
        <f>IF(SP_NORTE!AM2553="","*",SP_NORTE!AM2553)</f>
        <v>*</v>
      </c>
      <c r="O2554" s="124" t="str">
        <f>IF(SP_NORTE!BH2553="","*",SP_NORTE!BH2553)</f>
        <v>*</v>
      </c>
      <c r="P2554" s="212" t="str">
        <f>IF($A$2=1,IF(SP_NORTE!BJ2553="","*",SP_NORTE!BJ2553),IF(SP_NORTE!BK2553="","*",SP_NORTE!BK2553))</f>
        <v>*</v>
      </c>
    </row>
    <row r="2555" spans="1:16" hidden="1">
      <c r="A2555" s="91" t="str">
        <f>IF(SP_NORTE!B2554="","*",SP_NORTE!B2554)</f>
        <v>*</v>
      </c>
      <c r="B2555" s="92" t="str">
        <f>IF(SP_NORTE!X2554="","*",SP_NORTE!X2554)</f>
        <v>*</v>
      </c>
      <c r="C2555" s="92" t="str">
        <f>IF(SP_NORTE!S2554="","*",SP_NORTE!S2554)</f>
        <v>*</v>
      </c>
      <c r="D2555" s="92" t="str">
        <f>IF(SP_NORTE!T2554="","*",SP_NORTE!T2554)</f>
        <v>*</v>
      </c>
      <c r="E2555" s="92" t="str">
        <f>IF(SP_NORTE!D2554="","*",SP_NORTE!D2554)</f>
        <v>*</v>
      </c>
      <c r="F2555" s="92" t="str">
        <f>IF(SP_NORTE!H2554="","*",SP_NORTE!H2554)</f>
        <v>*</v>
      </c>
      <c r="G2555" s="92" t="str">
        <f>IF(SP_NORTE!M2554="","*",SP_NORTE!M2554)</f>
        <v>*</v>
      </c>
      <c r="H2555" s="131" t="str">
        <f>IF(SP_NORTE!K2554="","*",SP_NORTE!K2554)</f>
        <v>*</v>
      </c>
      <c r="I2555" s="128" t="str">
        <f>IF(SP_NORTE!O2554="","*",SP_NORTE!O2554)</f>
        <v>*</v>
      </c>
      <c r="J2555" s="128" t="str">
        <f>IF(SP_NORTE!P2554="","*",SP_NORTE!P2554)</f>
        <v>*</v>
      </c>
      <c r="K2555" s="92" t="str">
        <f>IF(SP_NORTE!AK2554="","*",SP_NORTE!AK2554)</f>
        <v>*</v>
      </c>
      <c r="L2555" s="92" t="str">
        <f>IF(SP_NORTE!AM2554="","*",SP_NORTE!AM2554)</f>
        <v>*</v>
      </c>
      <c r="M2555" s="92" t="str">
        <f>IF(SP_NORTE!AP2554="","*",SP_NORTE!AP2554)</f>
        <v>*</v>
      </c>
      <c r="N2555" s="92" t="str">
        <f>IF(SP_NORTE!AM2554="","*",SP_NORTE!AM2554)</f>
        <v>*</v>
      </c>
      <c r="O2555" s="124" t="str">
        <f>IF(SP_NORTE!BH2554="","*",SP_NORTE!BH2554)</f>
        <v>*</v>
      </c>
      <c r="P2555" s="212" t="str">
        <f>IF($A$2=1,IF(SP_NORTE!BJ2554="","*",SP_NORTE!BJ2554),IF(SP_NORTE!BK2554="","*",SP_NORTE!BK2554))</f>
        <v>*</v>
      </c>
    </row>
    <row r="2556" spans="1:16" hidden="1">
      <c r="A2556" s="91" t="str">
        <f>IF(SP_NORTE!B2555="","*",SP_NORTE!B2555)</f>
        <v>*</v>
      </c>
      <c r="B2556" s="92" t="str">
        <f>IF(SP_NORTE!X2555="","*",SP_NORTE!X2555)</f>
        <v>*</v>
      </c>
      <c r="C2556" s="92" t="str">
        <f>IF(SP_NORTE!S2555="","*",SP_NORTE!S2555)</f>
        <v>*</v>
      </c>
      <c r="D2556" s="92" t="str">
        <f>IF(SP_NORTE!T2555="","*",SP_NORTE!T2555)</f>
        <v>*</v>
      </c>
      <c r="E2556" s="92" t="str">
        <f>IF(SP_NORTE!D2555="","*",SP_NORTE!D2555)</f>
        <v>*</v>
      </c>
      <c r="F2556" s="92" t="str">
        <f>IF(SP_NORTE!H2555="","*",SP_NORTE!H2555)</f>
        <v>*</v>
      </c>
      <c r="G2556" s="92" t="str">
        <f>IF(SP_NORTE!M2555="","*",SP_NORTE!M2555)</f>
        <v>*</v>
      </c>
      <c r="H2556" s="131" t="str">
        <f>IF(SP_NORTE!K2555="","*",SP_NORTE!K2555)</f>
        <v>*</v>
      </c>
      <c r="I2556" s="128" t="str">
        <f>IF(SP_NORTE!O2555="","*",SP_NORTE!O2555)</f>
        <v>*</v>
      </c>
      <c r="J2556" s="128" t="str">
        <f>IF(SP_NORTE!P2555="","*",SP_NORTE!P2555)</f>
        <v>*</v>
      </c>
      <c r="K2556" s="92" t="str">
        <f>IF(SP_NORTE!AK2555="","*",SP_NORTE!AK2555)</f>
        <v>*</v>
      </c>
      <c r="L2556" s="92" t="str">
        <f>IF(SP_NORTE!AM2555="","*",SP_NORTE!AM2555)</f>
        <v>*</v>
      </c>
      <c r="M2556" s="92" t="str">
        <f>IF(SP_NORTE!AP2555="","*",SP_NORTE!AP2555)</f>
        <v>*</v>
      </c>
      <c r="N2556" s="92" t="str">
        <f>IF(SP_NORTE!AM2555="","*",SP_NORTE!AM2555)</f>
        <v>*</v>
      </c>
      <c r="O2556" s="124" t="str">
        <f>IF(SP_NORTE!BH2555="","*",SP_NORTE!BH2555)</f>
        <v>*</v>
      </c>
      <c r="P2556" s="212" t="str">
        <f>IF($A$2=1,IF(SP_NORTE!BJ2555="","*",SP_NORTE!BJ2555),IF(SP_NORTE!BK2555="","*",SP_NORTE!BK2555))</f>
        <v>*</v>
      </c>
    </row>
    <row r="2557" spans="1:16" hidden="1">
      <c r="A2557" s="91" t="str">
        <f>IF(SP_NORTE!B2556="","*",SP_NORTE!B2556)</f>
        <v>*</v>
      </c>
      <c r="B2557" s="92" t="str">
        <f>IF(SP_NORTE!X2556="","*",SP_NORTE!X2556)</f>
        <v>*</v>
      </c>
      <c r="C2557" s="92" t="str">
        <f>IF(SP_NORTE!S2556="","*",SP_NORTE!S2556)</f>
        <v>*</v>
      </c>
      <c r="D2557" s="92" t="str">
        <f>IF(SP_NORTE!T2556="","*",SP_NORTE!T2556)</f>
        <v>*</v>
      </c>
      <c r="E2557" s="92" t="str">
        <f>IF(SP_NORTE!D2556="","*",SP_NORTE!D2556)</f>
        <v>*</v>
      </c>
      <c r="F2557" s="92" t="str">
        <f>IF(SP_NORTE!H2556="","*",SP_NORTE!H2556)</f>
        <v>*</v>
      </c>
      <c r="G2557" s="92" t="str">
        <f>IF(SP_NORTE!M2556="","*",SP_NORTE!M2556)</f>
        <v>*</v>
      </c>
      <c r="H2557" s="131" t="str">
        <f>IF(SP_NORTE!K2556="","*",SP_NORTE!K2556)</f>
        <v>*</v>
      </c>
      <c r="I2557" s="128" t="str">
        <f>IF(SP_NORTE!O2556="","*",SP_NORTE!O2556)</f>
        <v>*</v>
      </c>
      <c r="J2557" s="128" t="str">
        <f>IF(SP_NORTE!P2556="","*",SP_NORTE!P2556)</f>
        <v>*</v>
      </c>
      <c r="K2557" s="92" t="str">
        <f>IF(SP_NORTE!AK2556="","*",SP_NORTE!AK2556)</f>
        <v>*</v>
      </c>
      <c r="L2557" s="92" t="str">
        <f>IF(SP_NORTE!AM2556="","*",SP_NORTE!AM2556)</f>
        <v>*</v>
      </c>
      <c r="M2557" s="92" t="str">
        <f>IF(SP_NORTE!AP2556="","*",SP_NORTE!AP2556)</f>
        <v>*</v>
      </c>
      <c r="N2557" s="92" t="str">
        <f>IF(SP_NORTE!AM2556="","*",SP_NORTE!AM2556)</f>
        <v>*</v>
      </c>
      <c r="O2557" s="124" t="str">
        <f>IF(SP_NORTE!BH2556="","*",SP_NORTE!BH2556)</f>
        <v>*</v>
      </c>
      <c r="P2557" s="212" t="str">
        <f>IF($A$2=1,IF(SP_NORTE!BJ2556="","*",SP_NORTE!BJ2556),IF(SP_NORTE!BK2556="","*",SP_NORTE!BK2556))</f>
        <v>*</v>
      </c>
    </row>
    <row r="2558" spans="1:16" hidden="1">
      <c r="A2558" s="91" t="str">
        <f>IF(SP_NORTE!B2557="","*",SP_NORTE!B2557)</f>
        <v>*</v>
      </c>
      <c r="B2558" s="92" t="str">
        <f>IF(SP_NORTE!X2557="","*",SP_NORTE!X2557)</f>
        <v>*</v>
      </c>
      <c r="C2558" s="92" t="str">
        <f>IF(SP_NORTE!S2557="","*",SP_NORTE!S2557)</f>
        <v>*</v>
      </c>
      <c r="D2558" s="92" t="str">
        <f>IF(SP_NORTE!T2557="","*",SP_NORTE!T2557)</f>
        <v>*</v>
      </c>
      <c r="E2558" s="92" t="str">
        <f>IF(SP_NORTE!D2557="","*",SP_NORTE!D2557)</f>
        <v>*</v>
      </c>
      <c r="F2558" s="92" t="str">
        <f>IF(SP_NORTE!H2557="","*",SP_NORTE!H2557)</f>
        <v>*</v>
      </c>
      <c r="G2558" s="92" t="str">
        <f>IF(SP_NORTE!M2557="","*",SP_NORTE!M2557)</f>
        <v>*</v>
      </c>
      <c r="H2558" s="131" t="str">
        <f>IF(SP_NORTE!K2557="","*",SP_NORTE!K2557)</f>
        <v>*</v>
      </c>
      <c r="I2558" s="128" t="str">
        <f>IF(SP_NORTE!O2557="","*",SP_NORTE!O2557)</f>
        <v>*</v>
      </c>
      <c r="J2558" s="128" t="str">
        <f>IF(SP_NORTE!P2557="","*",SP_NORTE!P2557)</f>
        <v>*</v>
      </c>
      <c r="K2558" s="92" t="str">
        <f>IF(SP_NORTE!AK2557="","*",SP_NORTE!AK2557)</f>
        <v>*</v>
      </c>
      <c r="L2558" s="92" t="str">
        <f>IF(SP_NORTE!AM2557="","*",SP_NORTE!AM2557)</f>
        <v>*</v>
      </c>
      <c r="M2558" s="92" t="str">
        <f>IF(SP_NORTE!AP2557="","*",SP_NORTE!AP2557)</f>
        <v>*</v>
      </c>
      <c r="N2558" s="92" t="str">
        <f>IF(SP_NORTE!AM2557="","*",SP_NORTE!AM2557)</f>
        <v>*</v>
      </c>
      <c r="O2558" s="124" t="str">
        <f>IF(SP_NORTE!BH2557="","*",SP_NORTE!BH2557)</f>
        <v>*</v>
      </c>
      <c r="P2558" s="212" t="str">
        <f>IF($A$2=1,IF(SP_NORTE!BJ2557="","*",SP_NORTE!BJ2557),IF(SP_NORTE!BK2557="","*",SP_NORTE!BK2557))</f>
        <v>*</v>
      </c>
    </row>
    <row r="2559" spans="1:16" hidden="1">
      <c r="A2559" s="91" t="str">
        <f>IF(SP_NORTE!B2558="","*",SP_NORTE!B2558)</f>
        <v>*</v>
      </c>
      <c r="B2559" s="92" t="str">
        <f>IF(SP_NORTE!X2558="","*",SP_NORTE!X2558)</f>
        <v>*</v>
      </c>
      <c r="C2559" s="92" t="str">
        <f>IF(SP_NORTE!S2558="","*",SP_NORTE!S2558)</f>
        <v>*</v>
      </c>
      <c r="D2559" s="92" t="str">
        <f>IF(SP_NORTE!T2558="","*",SP_NORTE!T2558)</f>
        <v>*</v>
      </c>
      <c r="E2559" s="92" t="str">
        <f>IF(SP_NORTE!D2558="","*",SP_NORTE!D2558)</f>
        <v>*</v>
      </c>
      <c r="F2559" s="92" t="str">
        <f>IF(SP_NORTE!H2558="","*",SP_NORTE!H2558)</f>
        <v>*</v>
      </c>
      <c r="G2559" s="92" t="str">
        <f>IF(SP_NORTE!M2558="","*",SP_NORTE!M2558)</f>
        <v>*</v>
      </c>
      <c r="H2559" s="131" t="str">
        <f>IF(SP_NORTE!K2558="","*",SP_NORTE!K2558)</f>
        <v>*</v>
      </c>
      <c r="I2559" s="128" t="str">
        <f>IF(SP_NORTE!O2558="","*",SP_NORTE!O2558)</f>
        <v>*</v>
      </c>
      <c r="J2559" s="128" t="str">
        <f>IF(SP_NORTE!P2558="","*",SP_NORTE!P2558)</f>
        <v>*</v>
      </c>
      <c r="K2559" s="92" t="str">
        <f>IF(SP_NORTE!AK2558="","*",SP_NORTE!AK2558)</f>
        <v>*</v>
      </c>
      <c r="L2559" s="92" t="str">
        <f>IF(SP_NORTE!AM2558="","*",SP_NORTE!AM2558)</f>
        <v>*</v>
      </c>
      <c r="M2559" s="92" t="str">
        <f>IF(SP_NORTE!AP2558="","*",SP_NORTE!AP2558)</f>
        <v>*</v>
      </c>
      <c r="N2559" s="92" t="str">
        <f>IF(SP_NORTE!AM2558="","*",SP_NORTE!AM2558)</f>
        <v>*</v>
      </c>
      <c r="O2559" s="124" t="str">
        <f>IF(SP_NORTE!BH2558="","*",SP_NORTE!BH2558)</f>
        <v>*</v>
      </c>
      <c r="P2559" s="212" t="str">
        <f>IF($A$2=1,IF(SP_NORTE!BJ2558="","*",SP_NORTE!BJ2558),IF(SP_NORTE!BK2558="","*",SP_NORTE!BK2558))</f>
        <v>*</v>
      </c>
    </row>
    <row r="2560" spans="1:16" hidden="1">
      <c r="A2560" s="91" t="str">
        <f>IF(SP_NORTE!B2559="","*",SP_NORTE!B2559)</f>
        <v>*</v>
      </c>
      <c r="B2560" s="92" t="str">
        <f>IF(SP_NORTE!X2559="","*",SP_NORTE!X2559)</f>
        <v>*</v>
      </c>
      <c r="C2560" s="92" t="str">
        <f>IF(SP_NORTE!S2559="","*",SP_NORTE!S2559)</f>
        <v>*</v>
      </c>
      <c r="D2560" s="92" t="str">
        <f>IF(SP_NORTE!T2559="","*",SP_NORTE!T2559)</f>
        <v>*</v>
      </c>
      <c r="E2560" s="92" t="str">
        <f>IF(SP_NORTE!D2559="","*",SP_NORTE!D2559)</f>
        <v>*</v>
      </c>
      <c r="F2560" s="92" t="str">
        <f>IF(SP_NORTE!H2559="","*",SP_NORTE!H2559)</f>
        <v>*</v>
      </c>
      <c r="G2560" s="92" t="str">
        <f>IF(SP_NORTE!M2559="","*",SP_NORTE!M2559)</f>
        <v>*</v>
      </c>
      <c r="H2560" s="131" t="str">
        <f>IF(SP_NORTE!K2559="","*",SP_NORTE!K2559)</f>
        <v>*</v>
      </c>
      <c r="I2560" s="128" t="str">
        <f>IF(SP_NORTE!O2559="","*",SP_NORTE!O2559)</f>
        <v>*</v>
      </c>
      <c r="J2560" s="128" t="str">
        <f>IF(SP_NORTE!P2559="","*",SP_NORTE!P2559)</f>
        <v>*</v>
      </c>
      <c r="K2560" s="92" t="str">
        <f>IF(SP_NORTE!AK2559="","*",SP_NORTE!AK2559)</f>
        <v>*</v>
      </c>
      <c r="L2560" s="92" t="str">
        <f>IF(SP_NORTE!AM2559="","*",SP_NORTE!AM2559)</f>
        <v>*</v>
      </c>
      <c r="M2560" s="92" t="str">
        <f>IF(SP_NORTE!AP2559="","*",SP_NORTE!AP2559)</f>
        <v>*</v>
      </c>
      <c r="N2560" s="92" t="str">
        <f>IF(SP_NORTE!AM2559="","*",SP_NORTE!AM2559)</f>
        <v>*</v>
      </c>
      <c r="O2560" s="124" t="str">
        <f>IF(SP_NORTE!BH2559="","*",SP_NORTE!BH2559)</f>
        <v>*</v>
      </c>
      <c r="P2560" s="212" t="str">
        <f>IF($A$2=1,IF(SP_NORTE!BJ2559="","*",SP_NORTE!BJ2559),IF(SP_NORTE!BK2559="","*",SP_NORTE!BK2559))</f>
        <v>*</v>
      </c>
    </row>
    <row r="2561" spans="1:16" hidden="1">
      <c r="A2561" s="91" t="str">
        <f>IF(SP_NORTE!B2560="","*",SP_NORTE!B2560)</f>
        <v>*</v>
      </c>
      <c r="B2561" s="92" t="str">
        <f>IF(SP_NORTE!X2560="","*",SP_NORTE!X2560)</f>
        <v>*</v>
      </c>
      <c r="C2561" s="92" t="str">
        <f>IF(SP_NORTE!S2560="","*",SP_NORTE!S2560)</f>
        <v>*</v>
      </c>
      <c r="D2561" s="92" t="str">
        <f>IF(SP_NORTE!T2560="","*",SP_NORTE!T2560)</f>
        <v>*</v>
      </c>
      <c r="E2561" s="92" t="str">
        <f>IF(SP_NORTE!D2560="","*",SP_NORTE!D2560)</f>
        <v>*</v>
      </c>
      <c r="F2561" s="92" t="str">
        <f>IF(SP_NORTE!H2560="","*",SP_NORTE!H2560)</f>
        <v>*</v>
      </c>
      <c r="G2561" s="92" t="str">
        <f>IF(SP_NORTE!M2560="","*",SP_NORTE!M2560)</f>
        <v>*</v>
      </c>
      <c r="H2561" s="131" t="str">
        <f>IF(SP_NORTE!K2560="","*",SP_NORTE!K2560)</f>
        <v>*</v>
      </c>
      <c r="I2561" s="128" t="str">
        <f>IF(SP_NORTE!O2560="","*",SP_NORTE!O2560)</f>
        <v>*</v>
      </c>
      <c r="J2561" s="128" t="str">
        <f>IF(SP_NORTE!P2560="","*",SP_NORTE!P2560)</f>
        <v>*</v>
      </c>
      <c r="K2561" s="92" t="str">
        <f>IF(SP_NORTE!AK2560="","*",SP_NORTE!AK2560)</f>
        <v>*</v>
      </c>
      <c r="L2561" s="92" t="str">
        <f>IF(SP_NORTE!AM2560="","*",SP_NORTE!AM2560)</f>
        <v>*</v>
      </c>
      <c r="M2561" s="92" t="str">
        <f>IF(SP_NORTE!AP2560="","*",SP_NORTE!AP2560)</f>
        <v>*</v>
      </c>
      <c r="N2561" s="92" t="str">
        <f>IF(SP_NORTE!AM2560="","*",SP_NORTE!AM2560)</f>
        <v>*</v>
      </c>
      <c r="O2561" s="124" t="str">
        <f>IF(SP_NORTE!BH2560="","*",SP_NORTE!BH2560)</f>
        <v>*</v>
      </c>
      <c r="P2561" s="212" t="str">
        <f>IF($A$2=1,IF(SP_NORTE!BJ2560="","*",SP_NORTE!BJ2560),IF(SP_NORTE!BK2560="","*",SP_NORTE!BK2560))</f>
        <v>*</v>
      </c>
    </row>
    <row r="2562" spans="1:16" hidden="1">
      <c r="A2562" s="91" t="str">
        <f>IF(SP_NORTE!B2561="","*",SP_NORTE!B2561)</f>
        <v>*</v>
      </c>
      <c r="B2562" s="92" t="str">
        <f>IF(SP_NORTE!X2561="","*",SP_NORTE!X2561)</f>
        <v>*</v>
      </c>
      <c r="C2562" s="92" t="str">
        <f>IF(SP_NORTE!S2561="","*",SP_NORTE!S2561)</f>
        <v>*</v>
      </c>
      <c r="D2562" s="92" t="str">
        <f>IF(SP_NORTE!T2561="","*",SP_NORTE!T2561)</f>
        <v>*</v>
      </c>
      <c r="E2562" s="92" t="str">
        <f>IF(SP_NORTE!D2561="","*",SP_NORTE!D2561)</f>
        <v>*</v>
      </c>
      <c r="F2562" s="92" t="str">
        <f>IF(SP_NORTE!H2561="","*",SP_NORTE!H2561)</f>
        <v>*</v>
      </c>
      <c r="G2562" s="92" t="str">
        <f>IF(SP_NORTE!M2561="","*",SP_NORTE!M2561)</f>
        <v>*</v>
      </c>
      <c r="H2562" s="131" t="str">
        <f>IF(SP_NORTE!K2561="","*",SP_NORTE!K2561)</f>
        <v>*</v>
      </c>
      <c r="I2562" s="128" t="str">
        <f>IF(SP_NORTE!O2561="","*",SP_NORTE!O2561)</f>
        <v>*</v>
      </c>
      <c r="J2562" s="128" t="str">
        <f>IF(SP_NORTE!P2561="","*",SP_NORTE!P2561)</f>
        <v>*</v>
      </c>
      <c r="K2562" s="92" t="str">
        <f>IF(SP_NORTE!AK2561="","*",SP_NORTE!AK2561)</f>
        <v>*</v>
      </c>
      <c r="L2562" s="92" t="str">
        <f>IF(SP_NORTE!AM2561="","*",SP_NORTE!AM2561)</f>
        <v>*</v>
      </c>
      <c r="M2562" s="92" t="str">
        <f>IF(SP_NORTE!AP2561="","*",SP_NORTE!AP2561)</f>
        <v>*</v>
      </c>
      <c r="N2562" s="92" t="str">
        <f>IF(SP_NORTE!AM2561="","*",SP_NORTE!AM2561)</f>
        <v>*</v>
      </c>
      <c r="O2562" s="124" t="str">
        <f>IF(SP_NORTE!BH2561="","*",SP_NORTE!BH2561)</f>
        <v>*</v>
      </c>
      <c r="P2562" s="212" t="str">
        <f>IF($A$2=1,IF(SP_NORTE!BJ2561="","*",SP_NORTE!BJ2561),IF(SP_NORTE!BK2561="","*",SP_NORTE!BK2561))</f>
        <v>*</v>
      </c>
    </row>
    <row r="2563" spans="1:16" hidden="1">
      <c r="A2563" s="91" t="str">
        <f>IF(SP_NORTE!B2562="","*",SP_NORTE!B2562)</f>
        <v>*</v>
      </c>
      <c r="B2563" s="92" t="str">
        <f>IF(SP_NORTE!X2562="","*",SP_NORTE!X2562)</f>
        <v>*</v>
      </c>
      <c r="C2563" s="92" t="str">
        <f>IF(SP_NORTE!S2562="","*",SP_NORTE!S2562)</f>
        <v>*</v>
      </c>
      <c r="D2563" s="92" t="str">
        <f>IF(SP_NORTE!T2562="","*",SP_NORTE!T2562)</f>
        <v>*</v>
      </c>
      <c r="E2563" s="92" t="str">
        <f>IF(SP_NORTE!D2562="","*",SP_NORTE!D2562)</f>
        <v>*</v>
      </c>
      <c r="F2563" s="92" t="str">
        <f>IF(SP_NORTE!H2562="","*",SP_NORTE!H2562)</f>
        <v>*</v>
      </c>
      <c r="G2563" s="92" t="str">
        <f>IF(SP_NORTE!M2562="","*",SP_NORTE!M2562)</f>
        <v>*</v>
      </c>
      <c r="H2563" s="131" t="str">
        <f>IF(SP_NORTE!K2562="","*",SP_NORTE!K2562)</f>
        <v>*</v>
      </c>
      <c r="I2563" s="128" t="str">
        <f>IF(SP_NORTE!O2562="","*",SP_NORTE!O2562)</f>
        <v>*</v>
      </c>
      <c r="J2563" s="128" t="str">
        <f>IF(SP_NORTE!P2562="","*",SP_NORTE!P2562)</f>
        <v>*</v>
      </c>
      <c r="K2563" s="92" t="str">
        <f>IF(SP_NORTE!AK2562="","*",SP_NORTE!AK2562)</f>
        <v>*</v>
      </c>
      <c r="L2563" s="92" t="str">
        <f>IF(SP_NORTE!AM2562="","*",SP_NORTE!AM2562)</f>
        <v>*</v>
      </c>
      <c r="M2563" s="92" t="str">
        <f>IF(SP_NORTE!AP2562="","*",SP_NORTE!AP2562)</f>
        <v>*</v>
      </c>
      <c r="N2563" s="92" t="str">
        <f>IF(SP_NORTE!AM2562="","*",SP_NORTE!AM2562)</f>
        <v>*</v>
      </c>
      <c r="O2563" s="124" t="str">
        <f>IF(SP_NORTE!BH2562="","*",SP_NORTE!BH2562)</f>
        <v>*</v>
      </c>
      <c r="P2563" s="212" t="str">
        <f>IF($A$2=1,IF(SP_NORTE!BJ2562="","*",SP_NORTE!BJ2562),IF(SP_NORTE!BK2562="","*",SP_NORTE!BK2562))</f>
        <v>*</v>
      </c>
    </row>
    <row r="2564" spans="1:16" hidden="1">
      <c r="A2564" s="91" t="str">
        <f>IF(SP_NORTE!B2563="","*",SP_NORTE!B2563)</f>
        <v>*</v>
      </c>
      <c r="B2564" s="92" t="str">
        <f>IF(SP_NORTE!X2563="","*",SP_NORTE!X2563)</f>
        <v>*</v>
      </c>
      <c r="C2564" s="92" t="str">
        <f>IF(SP_NORTE!S2563="","*",SP_NORTE!S2563)</f>
        <v>*</v>
      </c>
      <c r="D2564" s="92" t="str">
        <f>IF(SP_NORTE!T2563="","*",SP_NORTE!T2563)</f>
        <v>*</v>
      </c>
      <c r="E2564" s="92" t="str">
        <f>IF(SP_NORTE!D2563="","*",SP_NORTE!D2563)</f>
        <v>*</v>
      </c>
      <c r="F2564" s="92" t="str">
        <f>IF(SP_NORTE!H2563="","*",SP_NORTE!H2563)</f>
        <v>*</v>
      </c>
      <c r="G2564" s="92" t="str">
        <f>IF(SP_NORTE!M2563="","*",SP_NORTE!M2563)</f>
        <v>*</v>
      </c>
      <c r="H2564" s="131" t="str">
        <f>IF(SP_NORTE!K2563="","*",SP_NORTE!K2563)</f>
        <v>*</v>
      </c>
      <c r="I2564" s="128" t="str">
        <f>IF(SP_NORTE!O2563="","*",SP_NORTE!O2563)</f>
        <v>*</v>
      </c>
      <c r="J2564" s="128" t="str">
        <f>IF(SP_NORTE!P2563="","*",SP_NORTE!P2563)</f>
        <v>*</v>
      </c>
      <c r="K2564" s="92" t="str">
        <f>IF(SP_NORTE!AK2563="","*",SP_NORTE!AK2563)</f>
        <v>*</v>
      </c>
      <c r="L2564" s="92" t="str">
        <f>IF(SP_NORTE!AM2563="","*",SP_NORTE!AM2563)</f>
        <v>*</v>
      </c>
      <c r="M2564" s="92" t="str">
        <f>IF(SP_NORTE!AP2563="","*",SP_NORTE!AP2563)</f>
        <v>*</v>
      </c>
      <c r="N2564" s="92" t="str">
        <f>IF(SP_NORTE!AM2563="","*",SP_NORTE!AM2563)</f>
        <v>*</v>
      </c>
      <c r="O2564" s="124" t="str">
        <f>IF(SP_NORTE!BH2563="","*",SP_NORTE!BH2563)</f>
        <v>*</v>
      </c>
      <c r="P2564" s="212" t="str">
        <f>IF($A$2=1,IF(SP_NORTE!BJ2563="","*",SP_NORTE!BJ2563),IF(SP_NORTE!BK2563="","*",SP_NORTE!BK2563))</f>
        <v>*</v>
      </c>
    </row>
    <row r="2565" spans="1:16" hidden="1">
      <c r="A2565" s="91" t="str">
        <f>IF(SP_NORTE!B2564="","*",SP_NORTE!B2564)</f>
        <v>*</v>
      </c>
      <c r="B2565" s="92" t="str">
        <f>IF(SP_NORTE!X2564="","*",SP_NORTE!X2564)</f>
        <v>*</v>
      </c>
      <c r="C2565" s="92" t="str">
        <f>IF(SP_NORTE!S2564="","*",SP_NORTE!S2564)</f>
        <v>*</v>
      </c>
      <c r="D2565" s="92" t="str">
        <f>IF(SP_NORTE!T2564="","*",SP_NORTE!T2564)</f>
        <v>*</v>
      </c>
      <c r="E2565" s="92" t="str">
        <f>IF(SP_NORTE!D2564="","*",SP_NORTE!D2564)</f>
        <v>*</v>
      </c>
      <c r="F2565" s="92" t="str">
        <f>IF(SP_NORTE!H2564="","*",SP_NORTE!H2564)</f>
        <v>*</v>
      </c>
      <c r="G2565" s="92" t="str">
        <f>IF(SP_NORTE!M2564="","*",SP_NORTE!M2564)</f>
        <v>*</v>
      </c>
      <c r="H2565" s="131" t="str">
        <f>IF(SP_NORTE!K2564="","*",SP_NORTE!K2564)</f>
        <v>*</v>
      </c>
      <c r="I2565" s="128" t="str">
        <f>IF(SP_NORTE!O2564="","*",SP_NORTE!O2564)</f>
        <v>*</v>
      </c>
      <c r="J2565" s="128" t="str">
        <f>IF(SP_NORTE!P2564="","*",SP_NORTE!P2564)</f>
        <v>*</v>
      </c>
      <c r="K2565" s="92" t="str">
        <f>IF(SP_NORTE!AK2564="","*",SP_NORTE!AK2564)</f>
        <v>*</v>
      </c>
      <c r="L2565" s="92" t="str">
        <f>IF(SP_NORTE!AM2564="","*",SP_NORTE!AM2564)</f>
        <v>*</v>
      </c>
      <c r="M2565" s="92" t="str">
        <f>IF(SP_NORTE!AP2564="","*",SP_NORTE!AP2564)</f>
        <v>*</v>
      </c>
      <c r="N2565" s="92" t="str">
        <f>IF(SP_NORTE!AM2564="","*",SP_NORTE!AM2564)</f>
        <v>*</v>
      </c>
      <c r="O2565" s="124" t="str">
        <f>IF(SP_NORTE!BH2564="","*",SP_NORTE!BH2564)</f>
        <v>*</v>
      </c>
      <c r="P2565" s="212" t="str">
        <f>IF($A$2=1,IF(SP_NORTE!BJ2564="","*",SP_NORTE!BJ2564),IF(SP_NORTE!BK2564="","*",SP_NORTE!BK2564))</f>
        <v>*</v>
      </c>
    </row>
    <row r="2566" spans="1:16" hidden="1">
      <c r="A2566" s="91" t="str">
        <f>IF(SP_NORTE!B2565="","*",SP_NORTE!B2565)</f>
        <v>*</v>
      </c>
      <c r="B2566" s="92" t="str">
        <f>IF(SP_NORTE!X2565="","*",SP_NORTE!X2565)</f>
        <v>*</v>
      </c>
      <c r="C2566" s="92" t="str">
        <f>IF(SP_NORTE!S2565="","*",SP_NORTE!S2565)</f>
        <v>*</v>
      </c>
      <c r="D2566" s="92" t="str">
        <f>IF(SP_NORTE!T2565="","*",SP_NORTE!T2565)</f>
        <v>*</v>
      </c>
      <c r="E2566" s="92" t="str">
        <f>IF(SP_NORTE!D2565="","*",SP_NORTE!D2565)</f>
        <v>*</v>
      </c>
      <c r="F2566" s="92" t="str">
        <f>IF(SP_NORTE!H2565="","*",SP_NORTE!H2565)</f>
        <v>*</v>
      </c>
      <c r="G2566" s="92" t="str">
        <f>IF(SP_NORTE!M2565="","*",SP_NORTE!M2565)</f>
        <v>*</v>
      </c>
      <c r="H2566" s="131" t="str">
        <f>IF(SP_NORTE!K2565="","*",SP_NORTE!K2565)</f>
        <v>*</v>
      </c>
      <c r="I2566" s="128" t="str">
        <f>IF(SP_NORTE!O2565="","*",SP_NORTE!O2565)</f>
        <v>*</v>
      </c>
      <c r="J2566" s="128" t="str">
        <f>IF(SP_NORTE!P2565="","*",SP_NORTE!P2565)</f>
        <v>*</v>
      </c>
      <c r="K2566" s="92" t="str">
        <f>IF(SP_NORTE!AK2565="","*",SP_NORTE!AK2565)</f>
        <v>*</v>
      </c>
      <c r="L2566" s="92" t="str">
        <f>IF(SP_NORTE!AM2565="","*",SP_NORTE!AM2565)</f>
        <v>*</v>
      </c>
      <c r="M2566" s="92" t="str">
        <f>IF(SP_NORTE!AP2565="","*",SP_NORTE!AP2565)</f>
        <v>*</v>
      </c>
      <c r="N2566" s="92" t="str">
        <f>IF(SP_NORTE!AM2565="","*",SP_NORTE!AM2565)</f>
        <v>*</v>
      </c>
      <c r="O2566" s="124" t="str">
        <f>IF(SP_NORTE!BH2565="","*",SP_NORTE!BH2565)</f>
        <v>*</v>
      </c>
      <c r="P2566" s="212" t="str">
        <f>IF($A$2=1,IF(SP_NORTE!BJ2565="","*",SP_NORTE!BJ2565),IF(SP_NORTE!BK2565="","*",SP_NORTE!BK2565))</f>
        <v>*</v>
      </c>
    </row>
    <row r="2567" spans="1:16" hidden="1">
      <c r="A2567" s="91" t="str">
        <f>IF(SP_NORTE!B2566="","*",SP_NORTE!B2566)</f>
        <v>*</v>
      </c>
      <c r="B2567" s="92" t="str">
        <f>IF(SP_NORTE!X2566="","*",SP_NORTE!X2566)</f>
        <v>*</v>
      </c>
      <c r="C2567" s="92" t="str">
        <f>IF(SP_NORTE!S2566="","*",SP_NORTE!S2566)</f>
        <v>*</v>
      </c>
      <c r="D2567" s="92" t="str">
        <f>IF(SP_NORTE!T2566="","*",SP_NORTE!T2566)</f>
        <v>*</v>
      </c>
      <c r="E2567" s="92" t="str">
        <f>IF(SP_NORTE!D2566="","*",SP_NORTE!D2566)</f>
        <v>*</v>
      </c>
      <c r="F2567" s="92" t="str">
        <f>IF(SP_NORTE!H2566="","*",SP_NORTE!H2566)</f>
        <v>*</v>
      </c>
      <c r="G2567" s="92" t="str">
        <f>IF(SP_NORTE!M2566="","*",SP_NORTE!M2566)</f>
        <v>*</v>
      </c>
      <c r="H2567" s="131" t="str">
        <f>IF(SP_NORTE!K2566="","*",SP_NORTE!K2566)</f>
        <v>*</v>
      </c>
      <c r="I2567" s="128" t="str">
        <f>IF(SP_NORTE!O2566="","*",SP_NORTE!O2566)</f>
        <v>*</v>
      </c>
      <c r="J2567" s="128" t="str">
        <f>IF(SP_NORTE!P2566="","*",SP_NORTE!P2566)</f>
        <v>*</v>
      </c>
      <c r="K2567" s="92" t="str">
        <f>IF(SP_NORTE!AK2566="","*",SP_NORTE!AK2566)</f>
        <v>*</v>
      </c>
      <c r="L2567" s="92" t="str">
        <f>IF(SP_NORTE!AM2566="","*",SP_NORTE!AM2566)</f>
        <v>*</v>
      </c>
      <c r="M2567" s="92" t="str">
        <f>IF(SP_NORTE!AP2566="","*",SP_NORTE!AP2566)</f>
        <v>*</v>
      </c>
      <c r="N2567" s="92" t="str">
        <f>IF(SP_NORTE!AM2566="","*",SP_NORTE!AM2566)</f>
        <v>*</v>
      </c>
      <c r="O2567" s="124" t="str">
        <f>IF(SP_NORTE!BH2566="","*",SP_NORTE!BH2566)</f>
        <v>*</v>
      </c>
      <c r="P2567" s="212" t="str">
        <f>IF($A$2=1,IF(SP_NORTE!BJ2566="","*",SP_NORTE!BJ2566),IF(SP_NORTE!BK2566="","*",SP_NORTE!BK2566))</f>
        <v>*</v>
      </c>
    </row>
    <row r="2568" spans="1:16" hidden="1">
      <c r="A2568" s="91" t="str">
        <f>IF(SP_NORTE!B2567="","*",SP_NORTE!B2567)</f>
        <v>*</v>
      </c>
      <c r="B2568" s="92" t="str">
        <f>IF(SP_NORTE!X2567="","*",SP_NORTE!X2567)</f>
        <v>*</v>
      </c>
      <c r="C2568" s="92" t="str">
        <f>IF(SP_NORTE!S2567="","*",SP_NORTE!S2567)</f>
        <v>*</v>
      </c>
      <c r="D2568" s="92" t="str">
        <f>IF(SP_NORTE!T2567="","*",SP_NORTE!T2567)</f>
        <v>*</v>
      </c>
      <c r="E2568" s="92" t="str">
        <f>IF(SP_NORTE!D2567="","*",SP_NORTE!D2567)</f>
        <v>*</v>
      </c>
      <c r="F2568" s="92" t="str">
        <f>IF(SP_NORTE!H2567="","*",SP_NORTE!H2567)</f>
        <v>*</v>
      </c>
      <c r="G2568" s="92" t="str">
        <f>IF(SP_NORTE!M2567="","*",SP_NORTE!M2567)</f>
        <v>*</v>
      </c>
      <c r="H2568" s="131" t="str">
        <f>IF(SP_NORTE!K2567="","*",SP_NORTE!K2567)</f>
        <v>*</v>
      </c>
      <c r="I2568" s="128" t="str">
        <f>IF(SP_NORTE!O2567="","*",SP_NORTE!O2567)</f>
        <v>*</v>
      </c>
      <c r="J2568" s="128" t="str">
        <f>IF(SP_NORTE!P2567="","*",SP_NORTE!P2567)</f>
        <v>*</v>
      </c>
      <c r="K2568" s="92" t="str">
        <f>IF(SP_NORTE!AK2567="","*",SP_NORTE!AK2567)</f>
        <v>*</v>
      </c>
      <c r="L2568" s="92" t="str">
        <f>IF(SP_NORTE!AM2567="","*",SP_NORTE!AM2567)</f>
        <v>*</v>
      </c>
      <c r="M2568" s="92" t="str">
        <f>IF(SP_NORTE!AP2567="","*",SP_NORTE!AP2567)</f>
        <v>*</v>
      </c>
      <c r="N2568" s="92" t="str">
        <f>IF(SP_NORTE!AM2567="","*",SP_NORTE!AM2567)</f>
        <v>*</v>
      </c>
      <c r="O2568" s="124" t="str">
        <f>IF(SP_NORTE!BH2567="","*",SP_NORTE!BH2567)</f>
        <v>*</v>
      </c>
      <c r="P2568" s="212" t="str">
        <f>IF($A$2=1,IF(SP_NORTE!BJ2567="","*",SP_NORTE!BJ2567),IF(SP_NORTE!BK2567="","*",SP_NORTE!BK2567))</f>
        <v>*</v>
      </c>
    </row>
    <row r="2569" spans="1:16" hidden="1">
      <c r="A2569" s="91" t="str">
        <f>IF(SP_NORTE!B2568="","*",SP_NORTE!B2568)</f>
        <v>*</v>
      </c>
      <c r="B2569" s="92" t="str">
        <f>IF(SP_NORTE!X2568="","*",SP_NORTE!X2568)</f>
        <v>*</v>
      </c>
      <c r="C2569" s="92" t="str">
        <f>IF(SP_NORTE!S2568="","*",SP_NORTE!S2568)</f>
        <v>*</v>
      </c>
      <c r="D2569" s="92" t="str">
        <f>IF(SP_NORTE!T2568="","*",SP_NORTE!T2568)</f>
        <v>*</v>
      </c>
      <c r="E2569" s="92" t="str">
        <f>IF(SP_NORTE!D2568="","*",SP_NORTE!D2568)</f>
        <v>*</v>
      </c>
      <c r="F2569" s="92" t="str">
        <f>IF(SP_NORTE!H2568="","*",SP_NORTE!H2568)</f>
        <v>*</v>
      </c>
      <c r="G2569" s="92" t="str">
        <f>IF(SP_NORTE!M2568="","*",SP_NORTE!M2568)</f>
        <v>*</v>
      </c>
      <c r="H2569" s="131" t="str">
        <f>IF(SP_NORTE!K2568="","*",SP_NORTE!K2568)</f>
        <v>*</v>
      </c>
      <c r="I2569" s="128" t="str">
        <f>IF(SP_NORTE!O2568="","*",SP_NORTE!O2568)</f>
        <v>*</v>
      </c>
      <c r="J2569" s="128" t="str">
        <f>IF(SP_NORTE!P2568="","*",SP_NORTE!P2568)</f>
        <v>*</v>
      </c>
      <c r="K2569" s="92" t="str">
        <f>IF(SP_NORTE!AK2568="","*",SP_NORTE!AK2568)</f>
        <v>*</v>
      </c>
      <c r="L2569" s="92" t="str">
        <f>IF(SP_NORTE!AM2568="","*",SP_NORTE!AM2568)</f>
        <v>*</v>
      </c>
      <c r="M2569" s="92" t="str">
        <f>IF(SP_NORTE!AP2568="","*",SP_NORTE!AP2568)</f>
        <v>*</v>
      </c>
      <c r="N2569" s="92" t="str">
        <f>IF(SP_NORTE!AM2568="","*",SP_NORTE!AM2568)</f>
        <v>*</v>
      </c>
      <c r="O2569" s="124" t="str">
        <f>IF(SP_NORTE!BH2568="","*",SP_NORTE!BH2568)</f>
        <v>*</v>
      </c>
      <c r="P2569" s="212" t="str">
        <f>IF($A$2=1,IF(SP_NORTE!BJ2568="","*",SP_NORTE!BJ2568),IF(SP_NORTE!BK2568="","*",SP_NORTE!BK2568))</f>
        <v>*</v>
      </c>
    </row>
    <row r="2570" spans="1:16" hidden="1">
      <c r="A2570" s="91" t="str">
        <f>IF(SP_NORTE!B2569="","*",SP_NORTE!B2569)</f>
        <v>*</v>
      </c>
      <c r="B2570" s="92" t="str">
        <f>IF(SP_NORTE!X2569="","*",SP_NORTE!X2569)</f>
        <v>*</v>
      </c>
      <c r="C2570" s="92" t="str">
        <f>IF(SP_NORTE!S2569="","*",SP_NORTE!S2569)</f>
        <v>*</v>
      </c>
      <c r="D2570" s="92" t="str">
        <f>IF(SP_NORTE!T2569="","*",SP_NORTE!T2569)</f>
        <v>*</v>
      </c>
      <c r="E2570" s="92" t="str">
        <f>IF(SP_NORTE!D2569="","*",SP_NORTE!D2569)</f>
        <v>*</v>
      </c>
      <c r="F2570" s="92" t="str">
        <f>IF(SP_NORTE!H2569="","*",SP_NORTE!H2569)</f>
        <v>*</v>
      </c>
      <c r="G2570" s="92" t="str">
        <f>IF(SP_NORTE!M2569="","*",SP_NORTE!M2569)</f>
        <v>*</v>
      </c>
      <c r="H2570" s="131" t="str">
        <f>IF(SP_NORTE!K2569="","*",SP_NORTE!K2569)</f>
        <v>*</v>
      </c>
      <c r="I2570" s="128" t="str">
        <f>IF(SP_NORTE!O2569="","*",SP_NORTE!O2569)</f>
        <v>*</v>
      </c>
      <c r="J2570" s="128" t="str">
        <f>IF(SP_NORTE!P2569="","*",SP_NORTE!P2569)</f>
        <v>*</v>
      </c>
      <c r="K2570" s="92" t="str">
        <f>IF(SP_NORTE!AK2569="","*",SP_NORTE!AK2569)</f>
        <v>*</v>
      </c>
      <c r="L2570" s="92" t="str">
        <f>IF(SP_NORTE!AM2569="","*",SP_NORTE!AM2569)</f>
        <v>*</v>
      </c>
      <c r="M2570" s="92" t="str">
        <f>IF(SP_NORTE!AP2569="","*",SP_NORTE!AP2569)</f>
        <v>*</v>
      </c>
      <c r="N2570" s="92" t="str">
        <f>IF(SP_NORTE!AM2569="","*",SP_NORTE!AM2569)</f>
        <v>*</v>
      </c>
      <c r="O2570" s="124" t="str">
        <f>IF(SP_NORTE!BH2569="","*",SP_NORTE!BH2569)</f>
        <v>*</v>
      </c>
      <c r="P2570" s="212" t="str">
        <f>IF($A$2=1,IF(SP_NORTE!BJ2569="","*",SP_NORTE!BJ2569),IF(SP_NORTE!BK2569="","*",SP_NORTE!BK2569))</f>
        <v>*</v>
      </c>
    </row>
    <row r="2571" spans="1:16" hidden="1">
      <c r="A2571" s="91" t="str">
        <f>IF(SP_NORTE!B2570="","*",SP_NORTE!B2570)</f>
        <v>*</v>
      </c>
      <c r="B2571" s="92" t="str">
        <f>IF(SP_NORTE!X2570="","*",SP_NORTE!X2570)</f>
        <v>*</v>
      </c>
      <c r="C2571" s="92" t="str">
        <f>IF(SP_NORTE!S2570="","*",SP_NORTE!S2570)</f>
        <v>*</v>
      </c>
      <c r="D2571" s="92" t="str">
        <f>IF(SP_NORTE!T2570="","*",SP_NORTE!T2570)</f>
        <v>*</v>
      </c>
      <c r="E2571" s="92" t="str">
        <f>IF(SP_NORTE!D2570="","*",SP_NORTE!D2570)</f>
        <v>*</v>
      </c>
      <c r="F2571" s="92" t="str">
        <f>IF(SP_NORTE!H2570="","*",SP_NORTE!H2570)</f>
        <v>*</v>
      </c>
      <c r="G2571" s="92" t="str">
        <f>IF(SP_NORTE!M2570="","*",SP_NORTE!M2570)</f>
        <v>*</v>
      </c>
      <c r="H2571" s="131" t="str">
        <f>IF(SP_NORTE!K2570="","*",SP_NORTE!K2570)</f>
        <v>*</v>
      </c>
      <c r="I2571" s="128" t="str">
        <f>IF(SP_NORTE!O2570="","*",SP_NORTE!O2570)</f>
        <v>*</v>
      </c>
      <c r="J2571" s="128" t="str">
        <f>IF(SP_NORTE!P2570="","*",SP_NORTE!P2570)</f>
        <v>*</v>
      </c>
      <c r="K2571" s="92" t="str">
        <f>IF(SP_NORTE!AK2570="","*",SP_NORTE!AK2570)</f>
        <v>*</v>
      </c>
      <c r="L2571" s="92" t="str">
        <f>IF(SP_NORTE!AM2570="","*",SP_NORTE!AM2570)</f>
        <v>*</v>
      </c>
      <c r="M2571" s="92" t="str">
        <f>IF(SP_NORTE!AP2570="","*",SP_NORTE!AP2570)</f>
        <v>*</v>
      </c>
      <c r="N2571" s="92" t="str">
        <f>IF(SP_NORTE!AM2570="","*",SP_NORTE!AM2570)</f>
        <v>*</v>
      </c>
      <c r="O2571" s="124" t="str">
        <f>IF(SP_NORTE!BH2570="","*",SP_NORTE!BH2570)</f>
        <v>*</v>
      </c>
      <c r="P2571" s="212" t="str">
        <f>IF($A$2=1,IF(SP_NORTE!BJ2570="","*",SP_NORTE!BJ2570),IF(SP_NORTE!BK2570="","*",SP_NORTE!BK2570))</f>
        <v>*</v>
      </c>
    </row>
    <row r="2572" spans="1:16" hidden="1">
      <c r="A2572" s="91" t="str">
        <f>IF(SP_NORTE!B2571="","*",SP_NORTE!B2571)</f>
        <v>*</v>
      </c>
      <c r="B2572" s="92" t="str">
        <f>IF(SP_NORTE!X2571="","*",SP_NORTE!X2571)</f>
        <v>*</v>
      </c>
      <c r="C2572" s="92" t="str">
        <f>IF(SP_NORTE!S2571="","*",SP_NORTE!S2571)</f>
        <v>*</v>
      </c>
      <c r="D2572" s="92" t="str">
        <f>IF(SP_NORTE!T2571="","*",SP_NORTE!T2571)</f>
        <v>*</v>
      </c>
      <c r="E2572" s="92" t="str">
        <f>IF(SP_NORTE!D2571="","*",SP_NORTE!D2571)</f>
        <v>*</v>
      </c>
      <c r="F2572" s="92" t="str">
        <f>IF(SP_NORTE!H2571="","*",SP_NORTE!H2571)</f>
        <v>*</v>
      </c>
      <c r="G2572" s="92" t="str">
        <f>IF(SP_NORTE!M2571="","*",SP_NORTE!M2571)</f>
        <v>*</v>
      </c>
      <c r="H2572" s="131" t="str">
        <f>IF(SP_NORTE!K2571="","*",SP_NORTE!K2571)</f>
        <v>*</v>
      </c>
      <c r="I2572" s="128" t="str">
        <f>IF(SP_NORTE!O2571="","*",SP_NORTE!O2571)</f>
        <v>*</v>
      </c>
      <c r="J2572" s="128" t="str">
        <f>IF(SP_NORTE!P2571="","*",SP_NORTE!P2571)</f>
        <v>*</v>
      </c>
      <c r="K2572" s="92" t="str">
        <f>IF(SP_NORTE!AK2571="","*",SP_NORTE!AK2571)</f>
        <v>*</v>
      </c>
      <c r="L2572" s="92" t="str">
        <f>IF(SP_NORTE!AM2571="","*",SP_NORTE!AM2571)</f>
        <v>*</v>
      </c>
      <c r="M2572" s="92" t="str">
        <f>IF(SP_NORTE!AP2571="","*",SP_NORTE!AP2571)</f>
        <v>*</v>
      </c>
      <c r="N2572" s="92" t="str">
        <f>IF(SP_NORTE!AM2571="","*",SP_NORTE!AM2571)</f>
        <v>*</v>
      </c>
      <c r="O2572" s="124" t="str">
        <f>IF(SP_NORTE!BH2571="","*",SP_NORTE!BH2571)</f>
        <v>*</v>
      </c>
      <c r="P2572" s="212" t="str">
        <f>IF($A$2=1,IF(SP_NORTE!BJ2571="","*",SP_NORTE!BJ2571),IF(SP_NORTE!BK2571="","*",SP_NORTE!BK2571))</f>
        <v>*</v>
      </c>
    </row>
    <row r="2573" spans="1:16" hidden="1">
      <c r="A2573" s="91" t="str">
        <f>IF(SP_NORTE!B2572="","*",SP_NORTE!B2572)</f>
        <v>*</v>
      </c>
      <c r="B2573" s="92" t="str">
        <f>IF(SP_NORTE!X2572="","*",SP_NORTE!X2572)</f>
        <v>*</v>
      </c>
      <c r="C2573" s="92" t="str">
        <f>IF(SP_NORTE!S2572="","*",SP_NORTE!S2572)</f>
        <v>*</v>
      </c>
      <c r="D2573" s="92" t="str">
        <f>IF(SP_NORTE!T2572="","*",SP_NORTE!T2572)</f>
        <v>*</v>
      </c>
      <c r="E2573" s="92" t="str">
        <f>IF(SP_NORTE!D2572="","*",SP_NORTE!D2572)</f>
        <v>*</v>
      </c>
      <c r="F2573" s="92" t="str">
        <f>IF(SP_NORTE!H2572="","*",SP_NORTE!H2572)</f>
        <v>*</v>
      </c>
      <c r="G2573" s="92" t="str">
        <f>IF(SP_NORTE!M2572="","*",SP_NORTE!M2572)</f>
        <v>*</v>
      </c>
      <c r="H2573" s="131" t="str">
        <f>IF(SP_NORTE!K2572="","*",SP_NORTE!K2572)</f>
        <v>*</v>
      </c>
      <c r="I2573" s="128" t="str">
        <f>IF(SP_NORTE!O2572="","*",SP_NORTE!O2572)</f>
        <v>*</v>
      </c>
      <c r="J2573" s="128" t="str">
        <f>IF(SP_NORTE!P2572="","*",SP_NORTE!P2572)</f>
        <v>*</v>
      </c>
      <c r="K2573" s="92" t="str">
        <f>IF(SP_NORTE!AK2572="","*",SP_NORTE!AK2572)</f>
        <v>*</v>
      </c>
      <c r="L2573" s="92" t="str">
        <f>IF(SP_NORTE!AM2572="","*",SP_NORTE!AM2572)</f>
        <v>*</v>
      </c>
      <c r="M2573" s="92" t="str">
        <f>IF(SP_NORTE!AP2572="","*",SP_NORTE!AP2572)</f>
        <v>*</v>
      </c>
      <c r="N2573" s="92" t="str">
        <f>IF(SP_NORTE!AM2572="","*",SP_NORTE!AM2572)</f>
        <v>*</v>
      </c>
      <c r="O2573" s="124" t="str">
        <f>IF(SP_NORTE!BH2572="","*",SP_NORTE!BH2572)</f>
        <v>*</v>
      </c>
      <c r="P2573" s="212" t="str">
        <f>IF($A$2=1,IF(SP_NORTE!BJ2572="","*",SP_NORTE!BJ2572),IF(SP_NORTE!BK2572="","*",SP_NORTE!BK2572))</f>
        <v>*</v>
      </c>
    </row>
    <row r="2574" spans="1:16" hidden="1">
      <c r="A2574" s="91" t="str">
        <f>IF(SP_NORTE!B2573="","*",SP_NORTE!B2573)</f>
        <v>*</v>
      </c>
      <c r="B2574" s="92" t="str">
        <f>IF(SP_NORTE!X2573="","*",SP_NORTE!X2573)</f>
        <v>*</v>
      </c>
      <c r="C2574" s="92" t="str">
        <f>IF(SP_NORTE!S2573="","*",SP_NORTE!S2573)</f>
        <v>*</v>
      </c>
      <c r="D2574" s="92" t="str">
        <f>IF(SP_NORTE!T2573="","*",SP_NORTE!T2573)</f>
        <v>*</v>
      </c>
      <c r="E2574" s="92" t="str">
        <f>IF(SP_NORTE!D2573="","*",SP_NORTE!D2573)</f>
        <v>*</v>
      </c>
      <c r="F2574" s="92" t="str">
        <f>IF(SP_NORTE!H2573="","*",SP_NORTE!H2573)</f>
        <v>*</v>
      </c>
      <c r="G2574" s="92" t="str">
        <f>IF(SP_NORTE!M2573="","*",SP_NORTE!M2573)</f>
        <v>*</v>
      </c>
      <c r="H2574" s="131" t="str">
        <f>IF(SP_NORTE!K2573="","*",SP_NORTE!K2573)</f>
        <v>*</v>
      </c>
      <c r="I2574" s="128" t="str">
        <f>IF(SP_NORTE!O2573="","*",SP_NORTE!O2573)</f>
        <v>*</v>
      </c>
      <c r="J2574" s="128" t="str">
        <f>IF(SP_NORTE!P2573="","*",SP_NORTE!P2573)</f>
        <v>*</v>
      </c>
      <c r="K2574" s="92" t="str">
        <f>IF(SP_NORTE!AK2573="","*",SP_NORTE!AK2573)</f>
        <v>*</v>
      </c>
      <c r="L2574" s="92" t="str">
        <f>IF(SP_NORTE!AM2573="","*",SP_NORTE!AM2573)</f>
        <v>*</v>
      </c>
      <c r="M2574" s="92" t="str">
        <f>IF(SP_NORTE!AP2573="","*",SP_NORTE!AP2573)</f>
        <v>*</v>
      </c>
      <c r="N2574" s="92" t="str">
        <f>IF(SP_NORTE!AM2573="","*",SP_NORTE!AM2573)</f>
        <v>*</v>
      </c>
      <c r="O2574" s="124" t="str">
        <f>IF(SP_NORTE!BH2573="","*",SP_NORTE!BH2573)</f>
        <v>*</v>
      </c>
      <c r="P2574" s="212" t="str">
        <f>IF($A$2=1,IF(SP_NORTE!BJ2573="","*",SP_NORTE!BJ2573),IF(SP_NORTE!BK2573="","*",SP_NORTE!BK2573))</f>
        <v>*</v>
      </c>
    </row>
    <row r="2575" spans="1:16" hidden="1">
      <c r="A2575" s="91" t="str">
        <f>IF(SP_NORTE!B2574="","*",SP_NORTE!B2574)</f>
        <v>*</v>
      </c>
      <c r="B2575" s="92" t="str">
        <f>IF(SP_NORTE!X2574="","*",SP_NORTE!X2574)</f>
        <v>*</v>
      </c>
      <c r="C2575" s="92" t="str">
        <f>IF(SP_NORTE!S2574="","*",SP_NORTE!S2574)</f>
        <v>*</v>
      </c>
      <c r="D2575" s="92" t="str">
        <f>IF(SP_NORTE!T2574="","*",SP_NORTE!T2574)</f>
        <v>*</v>
      </c>
      <c r="E2575" s="92" t="str">
        <f>IF(SP_NORTE!D2574="","*",SP_NORTE!D2574)</f>
        <v>*</v>
      </c>
      <c r="F2575" s="92" t="str">
        <f>IF(SP_NORTE!H2574="","*",SP_NORTE!H2574)</f>
        <v>*</v>
      </c>
      <c r="G2575" s="92" t="str">
        <f>IF(SP_NORTE!M2574="","*",SP_NORTE!M2574)</f>
        <v>*</v>
      </c>
      <c r="H2575" s="131" t="str">
        <f>IF(SP_NORTE!K2574="","*",SP_NORTE!K2574)</f>
        <v>*</v>
      </c>
      <c r="I2575" s="128" t="str">
        <f>IF(SP_NORTE!O2574="","*",SP_NORTE!O2574)</f>
        <v>*</v>
      </c>
      <c r="J2575" s="128" t="str">
        <f>IF(SP_NORTE!P2574="","*",SP_NORTE!P2574)</f>
        <v>*</v>
      </c>
      <c r="K2575" s="92" t="str">
        <f>IF(SP_NORTE!AK2574="","*",SP_NORTE!AK2574)</f>
        <v>*</v>
      </c>
      <c r="L2575" s="92" t="str">
        <f>IF(SP_NORTE!AM2574="","*",SP_NORTE!AM2574)</f>
        <v>*</v>
      </c>
      <c r="M2575" s="92" t="str">
        <f>IF(SP_NORTE!AP2574="","*",SP_NORTE!AP2574)</f>
        <v>*</v>
      </c>
      <c r="N2575" s="92" t="str">
        <f>IF(SP_NORTE!AM2574="","*",SP_NORTE!AM2574)</f>
        <v>*</v>
      </c>
      <c r="O2575" s="124" t="str">
        <f>IF(SP_NORTE!BH2574="","*",SP_NORTE!BH2574)</f>
        <v>*</v>
      </c>
      <c r="P2575" s="212" t="str">
        <f>IF($A$2=1,IF(SP_NORTE!BJ2574="","*",SP_NORTE!BJ2574),IF(SP_NORTE!BK2574="","*",SP_NORTE!BK2574))</f>
        <v>*</v>
      </c>
    </row>
    <row r="2576" spans="1:16" hidden="1">
      <c r="A2576" s="91" t="str">
        <f>IF(SP_NORTE!B2575="","*",SP_NORTE!B2575)</f>
        <v>*</v>
      </c>
      <c r="B2576" s="92" t="str">
        <f>IF(SP_NORTE!X2575="","*",SP_NORTE!X2575)</f>
        <v>*</v>
      </c>
      <c r="C2576" s="92" t="str">
        <f>IF(SP_NORTE!S2575="","*",SP_NORTE!S2575)</f>
        <v>*</v>
      </c>
      <c r="D2576" s="92" t="str">
        <f>IF(SP_NORTE!T2575="","*",SP_NORTE!T2575)</f>
        <v>*</v>
      </c>
      <c r="E2576" s="92" t="str">
        <f>IF(SP_NORTE!D2575="","*",SP_NORTE!D2575)</f>
        <v>*</v>
      </c>
      <c r="F2576" s="92" t="str">
        <f>IF(SP_NORTE!H2575="","*",SP_NORTE!H2575)</f>
        <v>*</v>
      </c>
      <c r="G2576" s="92" t="str">
        <f>IF(SP_NORTE!M2575="","*",SP_NORTE!M2575)</f>
        <v>*</v>
      </c>
      <c r="H2576" s="131" t="str">
        <f>IF(SP_NORTE!K2575="","*",SP_NORTE!K2575)</f>
        <v>*</v>
      </c>
      <c r="I2576" s="128" t="str">
        <f>IF(SP_NORTE!O2575="","*",SP_NORTE!O2575)</f>
        <v>*</v>
      </c>
      <c r="J2576" s="128" t="str">
        <f>IF(SP_NORTE!P2575="","*",SP_NORTE!P2575)</f>
        <v>*</v>
      </c>
      <c r="K2576" s="92" t="str">
        <f>IF(SP_NORTE!AK2575="","*",SP_NORTE!AK2575)</f>
        <v>*</v>
      </c>
      <c r="L2576" s="92" t="str">
        <f>IF(SP_NORTE!AM2575="","*",SP_NORTE!AM2575)</f>
        <v>*</v>
      </c>
      <c r="M2576" s="92" t="str">
        <f>IF(SP_NORTE!AP2575="","*",SP_NORTE!AP2575)</f>
        <v>*</v>
      </c>
      <c r="N2576" s="92" t="str">
        <f>IF(SP_NORTE!AM2575="","*",SP_NORTE!AM2575)</f>
        <v>*</v>
      </c>
      <c r="O2576" s="124" t="str">
        <f>IF(SP_NORTE!BH2575="","*",SP_NORTE!BH2575)</f>
        <v>*</v>
      </c>
      <c r="P2576" s="212" t="str">
        <f>IF($A$2=1,IF(SP_NORTE!BJ2575="","*",SP_NORTE!BJ2575),IF(SP_NORTE!BK2575="","*",SP_NORTE!BK2575))</f>
        <v>*</v>
      </c>
    </row>
    <row r="2577" spans="1:16" hidden="1">
      <c r="A2577" s="91" t="str">
        <f>IF(SP_NORTE!B2576="","*",SP_NORTE!B2576)</f>
        <v>*</v>
      </c>
      <c r="B2577" s="92" t="str">
        <f>IF(SP_NORTE!X2576="","*",SP_NORTE!X2576)</f>
        <v>*</v>
      </c>
      <c r="C2577" s="92" t="str">
        <f>IF(SP_NORTE!S2576="","*",SP_NORTE!S2576)</f>
        <v>*</v>
      </c>
      <c r="D2577" s="92" t="str">
        <f>IF(SP_NORTE!T2576="","*",SP_NORTE!T2576)</f>
        <v>*</v>
      </c>
      <c r="E2577" s="92" t="str">
        <f>IF(SP_NORTE!D2576="","*",SP_NORTE!D2576)</f>
        <v>*</v>
      </c>
      <c r="F2577" s="92" t="str">
        <f>IF(SP_NORTE!H2576="","*",SP_NORTE!H2576)</f>
        <v>*</v>
      </c>
      <c r="G2577" s="92" t="str">
        <f>IF(SP_NORTE!M2576="","*",SP_NORTE!M2576)</f>
        <v>*</v>
      </c>
      <c r="H2577" s="131" t="str">
        <f>IF(SP_NORTE!K2576="","*",SP_NORTE!K2576)</f>
        <v>*</v>
      </c>
      <c r="I2577" s="128" t="str">
        <f>IF(SP_NORTE!O2576="","*",SP_NORTE!O2576)</f>
        <v>*</v>
      </c>
      <c r="J2577" s="128" t="str">
        <f>IF(SP_NORTE!P2576="","*",SP_NORTE!P2576)</f>
        <v>*</v>
      </c>
      <c r="K2577" s="92" t="str">
        <f>IF(SP_NORTE!AK2576="","*",SP_NORTE!AK2576)</f>
        <v>*</v>
      </c>
      <c r="L2577" s="92" t="str">
        <f>IF(SP_NORTE!AM2576="","*",SP_NORTE!AM2576)</f>
        <v>*</v>
      </c>
      <c r="M2577" s="92" t="str">
        <f>IF(SP_NORTE!AP2576="","*",SP_NORTE!AP2576)</f>
        <v>*</v>
      </c>
      <c r="N2577" s="92" t="str">
        <f>IF(SP_NORTE!AM2576="","*",SP_NORTE!AM2576)</f>
        <v>*</v>
      </c>
      <c r="O2577" s="124" t="str">
        <f>IF(SP_NORTE!BH2576="","*",SP_NORTE!BH2576)</f>
        <v>*</v>
      </c>
      <c r="P2577" s="212" t="str">
        <f>IF($A$2=1,IF(SP_NORTE!BJ2576="","*",SP_NORTE!BJ2576),IF(SP_NORTE!BK2576="","*",SP_NORTE!BK2576))</f>
        <v>*</v>
      </c>
    </row>
    <row r="2578" spans="1:16" hidden="1">
      <c r="A2578" s="91" t="str">
        <f>IF(SP_NORTE!B2577="","*",SP_NORTE!B2577)</f>
        <v>*</v>
      </c>
      <c r="B2578" s="92" t="str">
        <f>IF(SP_NORTE!X2577="","*",SP_NORTE!X2577)</f>
        <v>*</v>
      </c>
      <c r="C2578" s="92" t="str">
        <f>IF(SP_NORTE!S2577="","*",SP_NORTE!S2577)</f>
        <v>*</v>
      </c>
      <c r="D2578" s="92" t="str">
        <f>IF(SP_NORTE!T2577="","*",SP_NORTE!T2577)</f>
        <v>*</v>
      </c>
      <c r="E2578" s="92" t="str">
        <f>IF(SP_NORTE!D2577="","*",SP_NORTE!D2577)</f>
        <v>*</v>
      </c>
      <c r="F2578" s="92" t="str">
        <f>IF(SP_NORTE!H2577="","*",SP_NORTE!H2577)</f>
        <v>*</v>
      </c>
      <c r="G2578" s="92" t="str">
        <f>IF(SP_NORTE!M2577="","*",SP_NORTE!M2577)</f>
        <v>*</v>
      </c>
      <c r="H2578" s="131" t="str">
        <f>IF(SP_NORTE!K2577="","*",SP_NORTE!K2577)</f>
        <v>*</v>
      </c>
      <c r="I2578" s="128" t="str">
        <f>IF(SP_NORTE!O2577="","*",SP_NORTE!O2577)</f>
        <v>*</v>
      </c>
      <c r="J2578" s="128" t="str">
        <f>IF(SP_NORTE!P2577="","*",SP_NORTE!P2577)</f>
        <v>*</v>
      </c>
      <c r="K2578" s="92" t="str">
        <f>IF(SP_NORTE!AK2577="","*",SP_NORTE!AK2577)</f>
        <v>*</v>
      </c>
      <c r="L2578" s="92" t="str">
        <f>IF(SP_NORTE!AM2577="","*",SP_NORTE!AM2577)</f>
        <v>*</v>
      </c>
      <c r="M2578" s="92" t="str">
        <f>IF(SP_NORTE!AP2577="","*",SP_NORTE!AP2577)</f>
        <v>*</v>
      </c>
      <c r="N2578" s="92" t="str">
        <f>IF(SP_NORTE!AM2577="","*",SP_NORTE!AM2577)</f>
        <v>*</v>
      </c>
      <c r="O2578" s="124" t="str">
        <f>IF(SP_NORTE!BH2577="","*",SP_NORTE!BH2577)</f>
        <v>*</v>
      </c>
      <c r="P2578" s="212" t="str">
        <f>IF($A$2=1,IF(SP_NORTE!BJ2577="","*",SP_NORTE!BJ2577),IF(SP_NORTE!BK2577="","*",SP_NORTE!BK2577))</f>
        <v>*</v>
      </c>
    </row>
    <row r="2579" spans="1:16" hidden="1">
      <c r="A2579" s="91" t="str">
        <f>IF(SP_NORTE!B2578="","*",SP_NORTE!B2578)</f>
        <v>*</v>
      </c>
      <c r="B2579" s="92" t="str">
        <f>IF(SP_NORTE!X2578="","*",SP_NORTE!X2578)</f>
        <v>*</v>
      </c>
      <c r="C2579" s="92" t="str">
        <f>IF(SP_NORTE!S2578="","*",SP_NORTE!S2578)</f>
        <v>*</v>
      </c>
      <c r="D2579" s="92" t="str">
        <f>IF(SP_NORTE!T2578="","*",SP_NORTE!T2578)</f>
        <v>*</v>
      </c>
      <c r="E2579" s="92" t="str">
        <f>IF(SP_NORTE!D2578="","*",SP_NORTE!D2578)</f>
        <v>*</v>
      </c>
      <c r="F2579" s="92" t="str">
        <f>IF(SP_NORTE!H2578="","*",SP_NORTE!H2578)</f>
        <v>*</v>
      </c>
      <c r="G2579" s="92" t="str">
        <f>IF(SP_NORTE!M2578="","*",SP_NORTE!M2578)</f>
        <v>*</v>
      </c>
      <c r="H2579" s="131" t="str">
        <f>IF(SP_NORTE!K2578="","*",SP_NORTE!K2578)</f>
        <v>*</v>
      </c>
      <c r="I2579" s="128" t="str">
        <f>IF(SP_NORTE!O2578="","*",SP_NORTE!O2578)</f>
        <v>*</v>
      </c>
      <c r="J2579" s="128" t="str">
        <f>IF(SP_NORTE!P2578="","*",SP_NORTE!P2578)</f>
        <v>*</v>
      </c>
      <c r="K2579" s="92" t="str">
        <f>IF(SP_NORTE!AK2578="","*",SP_NORTE!AK2578)</f>
        <v>*</v>
      </c>
      <c r="L2579" s="92" t="str">
        <f>IF(SP_NORTE!AM2578="","*",SP_NORTE!AM2578)</f>
        <v>*</v>
      </c>
      <c r="M2579" s="92" t="str">
        <f>IF(SP_NORTE!AP2578="","*",SP_NORTE!AP2578)</f>
        <v>*</v>
      </c>
      <c r="N2579" s="92" t="str">
        <f>IF(SP_NORTE!AM2578="","*",SP_NORTE!AM2578)</f>
        <v>*</v>
      </c>
      <c r="O2579" s="124" t="str">
        <f>IF(SP_NORTE!BH2578="","*",SP_NORTE!BH2578)</f>
        <v>*</v>
      </c>
      <c r="P2579" s="212" t="str">
        <f>IF($A$2=1,IF(SP_NORTE!BJ2578="","*",SP_NORTE!BJ2578),IF(SP_NORTE!BK2578="","*",SP_NORTE!BK2578))</f>
        <v>*</v>
      </c>
    </row>
    <row r="2580" spans="1:16" hidden="1">
      <c r="A2580" s="91" t="str">
        <f>IF(SP_NORTE!B2579="","*",SP_NORTE!B2579)</f>
        <v>*</v>
      </c>
      <c r="B2580" s="92" t="str">
        <f>IF(SP_NORTE!X2579="","*",SP_NORTE!X2579)</f>
        <v>*</v>
      </c>
      <c r="C2580" s="92" t="str">
        <f>IF(SP_NORTE!S2579="","*",SP_NORTE!S2579)</f>
        <v>*</v>
      </c>
      <c r="D2580" s="92" t="str">
        <f>IF(SP_NORTE!T2579="","*",SP_NORTE!T2579)</f>
        <v>*</v>
      </c>
      <c r="E2580" s="92" t="str">
        <f>IF(SP_NORTE!D2579="","*",SP_NORTE!D2579)</f>
        <v>*</v>
      </c>
      <c r="F2580" s="92" t="str">
        <f>IF(SP_NORTE!H2579="","*",SP_NORTE!H2579)</f>
        <v>*</v>
      </c>
      <c r="G2580" s="92" t="str">
        <f>IF(SP_NORTE!M2579="","*",SP_NORTE!M2579)</f>
        <v>*</v>
      </c>
      <c r="H2580" s="131" t="str">
        <f>IF(SP_NORTE!K2579="","*",SP_NORTE!K2579)</f>
        <v>*</v>
      </c>
      <c r="I2580" s="128" t="str">
        <f>IF(SP_NORTE!O2579="","*",SP_NORTE!O2579)</f>
        <v>*</v>
      </c>
      <c r="J2580" s="128" t="str">
        <f>IF(SP_NORTE!P2579="","*",SP_NORTE!P2579)</f>
        <v>*</v>
      </c>
      <c r="K2580" s="92" t="str">
        <f>IF(SP_NORTE!AK2579="","*",SP_NORTE!AK2579)</f>
        <v>*</v>
      </c>
      <c r="L2580" s="92" t="str">
        <f>IF(SP_NORTE!AM2579="","*",SP_NORTE!AM2579)</f>
        <v>*</v>
      </c>
      <c r="M2580" s="92" t="str">
        <f>IF(SP_NORTE!AP2579="","*",SP_NORTE!AP2579)</f>
        <v>*</v>
      </c>
      <c r="N2580" s="92" t="str">
        <f>IF(SP_NORTE!AM2579="","*",SP_NORTE!AM2579)</f>
        <v>*</v>
      </c>
      <c r="O2580" s="124" t="str">
        <f>IF(SP_NORTE!BH2579="","*",SP_NORTE!BH2579)</f>
        <v>*</v>
      </c>
      <c r="P2580" s="212" t="str">
        <f>IF($A$2=1,IF(SP_NORTE!BJ2579="","*",SP_NORTE!BJ2579),IF(SP_NORTE!BK2579="","*",SP_NORTE!BK2579))</f>
        <v>*</v>
      </c>
    </row>
    <row r="2581" spans="1:16" hidden="1">
      <c r="A2581" s="91" t="str">
        <f>IF(SP_NORTE!B2580="","*",SP_NORTE!B2580)</f>
        <v>*</v>
      </c>
      <c r="B2581" s="92" t="str">
        <f>IF(SP_NORTE!X2580="","*",SP_NORTE!X2580)</f>
        <v>*</v>
      </c>
      <c r="C2581" s="92" t="str">
        <f>IF(SP_NORTE!S2580="","*",SP_NORTE!S2580)</f>
        <v>*</v>
      </c>
      <c r="D2581" s="92" t="str">
        <f>IF(SP_NORTE!T2580="","*",SP_NORTE!T2580)</f>
        <v>*</v>
      </c>
      <c r="E2581" s="92" t="str">
        <f>IF(SP_NORTE!D2580="","*",SP_NORTE!D2580)</f>
        <v>*</v>
      </c>
      <c r="F2581" s="92" t="str">
        <f>IF(SP_NORTE!H2580="","*",SP_NORTE!H2580)</f>
        <v>*</v>
      </c>
      <c r="G2581" s="92" t="str">
        <f>IF(SP_NORTE!M2580="","*",SP_NORTE!M2580)</f>
        <v>*</v>
      </c>
      <c r="H2581" s="131" t="str">
        <f>IF(SP_NORTE!K2580="","*",SP_NORTE!K2580)</f>
        <v>*</v>
      </c>
      <c r="I2581" s="128" t="str">
        <f>IF(SP_NORTE!O2580="","*",SP_NORTE!O2580)</f>
        <v>*</v>
      </c>
      <c r="J2581" s="128" t="str">
        <f>IF(SP_NORTE!P2580="","*",SP_NORTE!P2580)</f>
        <v>*</v>
      </c>
      <c r="K2581" s="92" t="str">
        <f>IF(SP_NORTE!AK2580="","*",SP_NORTE!AK2580)</f>
        <v>*</v>
      </c>
      <c r="L2581" s="92" t="str">
        <f>IF(SP_NORTE!AM2580="","*",SP_NORTE!AM2580)</f>
        <v>*</v>
      </c>
      <c r="M2581" s="92" t="str">
        <f>IF(SP_NORTE!AP2580="","*",SP_NORTE!AP2580)</f>
        <v>*</v>
      </c>
      <c r="N2581" s="92" t="str">
        <f>IF(SP_NORTE!AM2580="","*",SP_NORTE!AM2580)</f>
        <v>*</v>
      </c>
      <c r="O2581" s="124" t="str">
        <f>IF(SP_NORTE!BH2580="","*",SP_NORTE!BH2580)</f>
        <v>*</v>
      </c>
      <c r="P2581" s="212" t="str">
        <f>IF($A$2=1,IF(SP_NORTE!BJ2580="","*",SP_NORTE!BJ2580),IF(SP_NORTE!BK2580="","*",SP_NORTE!BK2580))</f>
        <v>*</v>
      </c>
    </row>
    <row r="2582" spans="1:16" hidden="1">
      <c r="A2582" s="91" t="str">
        <f>IF(SP_NORTE!B2581="","*",SP_NORTE!B2581)</f>
        <v>*</v>
      </c>
      <c r="B2582" s="92" t="str">
        <f>IF(SP_NORTE!X2581="","*",SP_NORTE!X2581)</f>
        <v>*</v>
      </c>
      <c r="C2582" s="92" t="str">
        <f>IF(SP_NORTE!S2581="","*",SP_NORTE!S2581)</f>
        <v>*</v>
      </c>
      <c r="D2582" s="92" t="str">
        <f>IF(SP_NORTE!T2581="","*",SP_NORTE!T2581)</f>
        <v>*</v>
      </c>
      <c r="E2582" s="92" t="str">
        <f>IF(SP_NORTE!D2581="","*",SP_NORTE!D2581)</f>
        <v>*</v>
      </c>
      <c r="F2582" s="92" t="str">
        <f>IF(SP_NORTE!H2581="","*",SP_NORTE!H2581)</f>
        <v>*</v>
      </c>
      <c r="G2582" s="92" t="str">
        <f>IF(SP_NORTE!M2581="","*",SP_NORTE!M2581)</f>
        <v>*</v>
      </c>
      <c r="H2582" s="131" t="str">
        <f>IF(SP_NORTE!K2581="","*",SP_NORTE!K2581)</f>
        <v>*</v>
      </c>
      <c r="I2582" s="128" t="str">
        <f>IF(SP_NORTE!O2581="","*",SP_NORTE!O2581)</f>
        <v>*</v>
      </c>
      <c r="J2582" s="128" t="str">
        <f>IF(SP_NORTE!P2581="","*",SP_NORTE!P2581)</f>
        <v>*</v>
      </c>
      <c r="K2582" s="92" t="str">
        <f>IF(SP_NORTE!AK2581="","*",SP_NORTE!AK2581)</f>
        <v>*</v>
      </c>
      <c r="L2582" s="92" t="str">
        <f>IF(SP_NORTE!AM2581="","*",SP_NORTE!AM2581)</f>
        <v>*</v>
      </c>
      <c r="M2582" s="92" t="str">
        <f>IF(SP_NORTE!AP2581="","*",SP_NORTE!AP2581)</f>
        <v>*</v>
      </c>
      <c r="N2582" s="92" t="str">
        <f>IF(SP_NORTE!AM2581="","*",SP_NORTE!AM2581)</f>
        <v>*</v>
      </c>
      <c r="O2582" s="124" t="str">
        <f>IF(SP_NORTE!BH2581="","*",SP_NORTE!BH2581)</f>
        <v>*</v>
      </c>
      <c r="P2582" s="212" t="str">
        <f>IF($A$2=1,IF(SP_NORTE!BJ2581="","*",SP_NORTE!BJ2581),IF(SP_NORTE!BK2581="","*",SP_NORTE!BK2581))</f>
        <v>*</v>
      </c>
    </row>
    <row r="2583" spans="1:16" hidden="1">
      <c r="A2583" s="91" t="str">
        <f>IF(SP_NORTE!B2582="","*",SP_NORTE!B2582)</f>
        <v>*</v>
      </c>
      <c r="B2583" s="92" t="str">
        <f>IF(SP_NORTE!X2582="","*",SP_NORTE!X2582)</f>
        <v>*</v>
      </c>
      <c r="C2583" s="92" t="str">
        <f>IF(SP_NORTE!S2582="","*",SP_NORTE!S2582)</f>
        <v>*</v>
      </c>
      <c r="D2583" s="92" t="str">
        <f>IF(SP_NORTE!T2582="","*",SP_NORTE!T2582)</f>
        <v>*</v>
      </c>
      <c r="E2583" s="92" t="str">
        <f>IF(SP_NORTE!D2582="","*",SP_NORTE!D2582)</f>
        <v>*</v>
      </c>
      <c r="F2583" s="92" t="str">
        <f>IF(SP_NORTE!H2582="","*",SP_NORTE!H2582)</f>
        <v>*</v>
      </c>
      <c r="G2583" s="92" t="str">
        <f>IF(SP_NORTE!M2582="","*",SP_NORTE!M2582)</f>
        <v>*</v>
      </c>
      <c r="H2583" s="131" t="str">
        <f>IF(SP_NORTE!K2582="","*",SP_NORTE!K2582)</f>
        <v>*</v>
      </c>
      <c r="I2583" s="128" t="str">
        <f>IF(SP_NORTE!O2582="","*",SP_NORTE!O2582)</f>
        <v>*</v>
      </c>
      <c r="J2583" s="128" t="str">
        <f>IF(SP_NORTE!P2582="","*",SP_NORTE!P2582)</f>
        <v>*</v>
      </c>
      <c r="K2583" s="92" t="str">
        <f>IF(SP_NORTE!AK2582="","*",SP_NORTE!AK2582)</f>
        <v>*</v>
      </c>
      <c r="L2583" s="92" t="str">
        <f>IF(SP_NORTE!AM2582="","*",SP_NORTE!AM2582)</f>
        <v>*</v>
      </c>
      <c r="M2583" s="92" t="str">
        <f>IF(SP_NORTE!AP2582="","*",SP_NORTE!AP2582)</f>
        <v>*</v>
      </c>
      <c r="N2583" s="92" t="str">
        <f>IF(SP_NORTE!AM2582="","*",SP_NORTE!AM2582)</f>
        <v>*</v>
      </c>
      <c r="O2583" s="124" t="str">
        <f>IF(SP_NORTE!BH2582="","*",SP_NORTE!BH2582)</f>
        <v>*</v>
      </c>
      <c r="P2583" s="212" t="str">
        <f>IF($A$2=1,IF(SP_NORTE!BJ2582="","*",SP_NORTE!BJ2582),IF(SP_NORTE!BK2582="","*",SP_NORTE!BK2582))</f>
        <v>*</v>
      </c>
    </row>
    <row r="2584" spans="1:16" hidden="1">
      <c r="A2584" s="91" t="str">
        <f>IF(SP_NORTE!B2583="","*",SP_NORTE!B2583)</f>
        <v>*</v>
      </c>
      <c r="B2584" s="92" t="str">
        <f>IF(SP_NORTE!X2583="","*",SP_NORTE!X2583)</f>
        <v>*</v>
      </c>
      <c r="C2584" s="92" t="str">
        <f>IF(SP_NORTE!S2583="","*",SP_NORTE!S2583)</f>
        <v>*</v>
      </c>
      <c r="D2584" s="92" t="str">
        <f>IF(SP_NORTE!T2583="","*",SP_NORTE!T2583)</f>
        <v>*</v>
      </c>
      <c r="E2584" s="92" t="str">
        <f>IF(SP_NORTE!D2583="","*",SP_NORTE!D2583)</f>
        <v>*</v>
      </c>
      <c r="F2584" s="92" t="str">
        <f>IF(SP_NORTE!H2583="","*",SP_NORTE!H2583)</f>
        <v>*</v>
      </c>
      <c r="G2584" s="92" t="str">
        <f>IF(SP_NORTE!M2583="","*",SP_NORTE!M2583)</f>
        <v>*</v>
      </c>
      <c r="H2584" s="131" t="str">
        <f>IF(SP_NORTE!K2583="","*",SP_NORTE!K2583)</f>
        <v>*</v>
      </c>
      <c r="I2584" s="128" t="str">
        <f>IF(SP_NORTE!O2583="","*",SP_NORTE!O2583)</f>
        <v>*</v>
      </c>
      <c r="J2584" s="128" t="str">
        <f>IF(SP_NORTE!P2583="","*",SP_NORTE!P2583)</f>
        <v>*</v>
      </c>
      <c r="K2584" s="92" t="str">
        <f>IF(SP_NORTE!AK2583="","*",SP_NORTE!AK2583)</f>
        <v>*</v>
      </c>
      <c r="L2584" s="92" t="str">
        <f>IF(SP_NORTE!AM2583="","*",SP_NORTE!AM2583)</f>
        <v>*</v>
      </c>
      <c r="M2584" s="92" t="str">
        <f>IF(SP_NORTE!AP2583="","*",SP_NORTE!AP2583)</f>
        <v>*</v>
      </c>
      <c r="N2584" s="92" t="str">
        <f>IF(SP_NORTE!AM2583="","*",SP_NORTE!AM2583)</f>
        <v>*</v>
      </c>
      <c r="O2584" s="124" t="str">
        <f>IF(SP_NORTE!BH2583="","*",SP_NORTE!BH2583)</f>
        <v>*</v>
      </c>
      <c r="P2584" s="212" t="str">
        <f>IF($A$2=1,IF(SP_NORTE!BJ2583="","*",SP_NORTE!BJ2583),IF(SP_NORTE!BK2583="","*",SP_NORTE!BK2583))</f>
        <v>*</v>
      </c>
    </row>
    <row r="2585" spans="1:16" hidden="1">
      <c r="A2585" s="91" t="str">
        <f>IF(SP_NORTE!B2584="","*",SP_NORTE!B2584)</f>
        <v>*</v>
      </c>
      <c r="B2585" s="92" t="str">
        <f>IF(SP_NORTE!X2584="","*",SP_NORTE!X2584)</f>
        <v>*</v>
      </c>
      <c r="C2585" s="92" t="str">
        <f>IF(SP_NORTE!S2584="","*",SP_NORTE!S2584)</f>
        <v>*</v>
      </c>
      <c r="D2585" s="92" t="str">
        <f>IF(SP_NORTE!T2584="","*",SP_NORTE!T2584)</f>
        <v>*</v>
      </c>
      <c r="E2585" s="92" t="str">
        <f>IF(SP_NORTE!D2584="","*",SP_NORTE!D2584)</f>
        <v>*</v>
      </c>
      <c r="F2585" s="92" t="str">
        <f>IF(SP_NORTE!H2584="","*",SP_NORTE!H2584)</f>
        <v>*</v>
      </c>
      <c r="G2585" s="92" t="str">
        <f>IF(SP_NORTE!M2584="","*",SP_NORTE!M2584)</f>
        <v>*</v>
      </c>
      <c r="H2585" s="131" t="str">
        <f>IF(SP_NORTE!K2584="","*",SP_NORTE!K2584)</f>
        <v>*</v>
      </c>
      <c r="I2585" s="128" t="str">
        <f>IF(SP_NORTE!O2584="","*",SP_NORTE!O2584)</f>
        <v>*</v>
      </c>
      <c r="J2585" s="128" t="str">
        <f>IF(SP_NORTE!P2584="","*",SP_NORTE!P2584)</f>
        <v>*</v>
      </c>
      <c r="K2585" s="92" t="str">
        <f>IF(SP_NORTE!AK2584="","*",SP_NORTE!AK2584)</f>
        <v>*</v>
      </c>
      <c r="L2585" s="92" t="str">
        <f>IF(SP_NORTE!AM2584="","*",SP_NORTE!AM2584)</f>
        <v>*</v>
      </c>
      <c r="M2585" s="92" t="str">
        <f>IF(SP_NORTE!AP2584="","*",SP_NORTE!AP2584)</f>
        <v>*</v>
      </c>
      <c r="N2585" s="92" t="str">
        <f>IF(SP_NORTE!AM2584="","*",SP_NORTE!AM2584)</f>
        <v>*</v>
      </c>
      <c r="O2585" s="124" t="str">
        <f>IF(SP_NORTE!BH2584="","*",SP_NORTE!BH2584)</f>
        <v>*</v>
      </c>
      <c r="P2585" s="212" t="str">
        <f>IF($A$2=1,IF(SP_NORTE!BJ2584="","*",SP_NORTE!BJ2584),IF(SP_NORTE!BK2584="","*",SP_NORTE!BK2584))</f>
        <v>*</v>
      </c>
    </row>
    <row r="2586" spans="1:16" hidden="1">
      <c r="A2586" s="91" t="str">
        <f>IF(SP_NORTE!B2585="","*",SP_NORTE!B2585)</f>
        <v>*</v>
      </c>
      <c r="B2586" s="92" t="str">
        <f>IF(SP_NORTE!X2585="","*",SP_NORTE!X2585)</f>
        <v>*</v>
      </c>
      <c r="C2586" s="92" t="str">
        <f>IF(SP_NORTE!S2585="","*",SP_NORTE!S2585)</f>
        <v>*</v>
      </c>
      <c r="D2586" s="92" t="str">
        <f>IF(SP_NORTE!T2585="","*",SP_NORTE!T2585)</f>
        <v>*</v>
      </c>
      <c r="E2586" s="92" t="str">
        <f>IF(SP_NORTE!D2585="","*",SP_NORTE!D2585)</f>
        <v>*</v>
      </c>
      <c r="F2586" s="92" t="str">
        <f>IF(SP_NORTE!H2585="","*",SP_NORTE!H2585)</f>
        <v>*</v>
      </c>
      <c r="G2586" s="92" t="str">
        <f>IF(SP_NORTE!M2585="","*",SP_NORTE!M2585)</f>
        <v>*</v>
      </c>
      <c r="H2586" s="131" t="str">
        <f>IF(SP_NORTE!K2585="","*",SP_NORTE!K2585)</f>
        <v>*</v>
      </c>
      <c r="I2586" s="128" t="str">
        <f>IF(SP_NORTE!O2585="","*",SP_NORTE!O2585)</f>
        <v>*</v>
      </c>
      <c r="J2586" s="128" t="str">
        <f>IF(SP_NORTE!P2585="","*",SP_NORTE!P2585)</f>
        <v>*</v>
      </c>
      <c r="K2586" s="92" t="str">
        <f>IF(SP_NORTE!AK2585="","*",SP_NORTE!AK2585)</f>
        <v>*</v>
      </c>
      <c r="L2586" s="92" t="str">
        <f>IF(SP_NORTE!AM2585="","*",SP_NORTE!AM2585)</f>
        <v>*</v>
      </c>
      <c r="M2586" s="92" t="str">
        <f>IF(SP_NORTE!AP2585="","*",SP_NORTE!AP2585)</f>
        <v>*</v>
      </c>
      <c r="N2586" s="92" t="str">
        <f>IF(SP_NORTE!AM2585="","*",SP_NORTE!AM2585)</f>
        <v>*</v>
      </c>
      <c r="O2586" s="124" t="str">
        <f>IF(SP_NORTE!BH2585="","*",SP_NORTE!BH2585)</f>
        <v>*</v>
      </c>
      <c r="P2586" s="212" t="str">
        <f>IF($A$2=1,IF(SP_NORTE!BJ2585="","*",SP_NORTE!BJ2585),IF(SP_NORTE!BK2585="","*",SP_NORTE!BK2585))</f>
        <v>*</v>
      </c>
    </row>
    <row r="2587" spans="1:16" hidden="1">
      <c r="A2587" s="91" t="str">
        <f>IF(SP_NORTE!B2586="","*",SP_NORTE!B2586)</f>
        <v>*</v>
      </c>
      <c r="B2587" s="92" t="str">
        <f>IF(SP_NORTE!X2586="","*",SP_NORTE!X2586)</f>
        <v>*</v>
      </c>
      <c r="C2587" s="92" t="str">
        <f>IF(SP_NORTE!S2586="","*",SP_NORTE!S2586)</f>
        <v>*</v>
      </c>
      <c r="D2587" s="92" t="str">
        <f>IF(SP_NORTE!T2586="","*",SP_NORTE!T2586)</f>
        <v>*</v>
      </c>
      <c r="E2587" s="92" t="str">
        <f>IF(SP_NORTE!D2586="","*",SP_NORTE!D2586)</f>
        <v>*</v>
      </c>
      <c r="F2587" s="92" t="str">
        <f>IF(SP_NORTE!H2586="","*",SP_NORTE!H2586)</f>
        <v>*</v>
      </c>
      <c r="G2587" s="92" t="str">
        <f>IF(SP_NORTE!M2586="","*",SP_NORTE!M2586)</f>
        <v>*</v>
      </c>
      <c r="H2587" s="131" t="str">
        <f>IF(SP_NORTE!K2586="","*",SP_NORTE!K2586)</f>
        <v>*</v>
      </c>
      <c r="I2587" s="128" t="str">
        <f>IF(SP_NORTE!O2586="","*",SP_NORTE!O2586)</f>
        <v>*</v>
      </c>
      <c r="J2587" s="128" t="str">
        <f>IF(SP_NORTE!P2586="","*",SP_NORTE!P2586)</f>
        <v>*</v>
      </c>
      <c r="K2587" s="92" t="str">
        <f>IF(SP_NORTE!AK2586="","*",SP_NORTE!AK2586)</f>
        <v>*</v>
      </c>
      <c r="L2587" s="92" t="str">
        <f>IF(SP_NORTE!AM2586="","*",SP_NORTE!AM2586)</f>
        <v>*</v>
      </c>
      <c r="M2587" s="92" t="str">
        <f>IF(SP_NORTE!AP2586="","*",SP_NORTE!AP2586)</f>
        <v>*</v>
      </c>
      <c r="N2587" s="92" t="str">
        <f>IF(SP_NORTE!AM2586="","*",SP_NORTE!AM2586)</f>
        <v>*</v>
      </c>
      <c r="O2587" s="124" t="str">
        <f>IF(SP_NORTE!BH2586="","*",SP_NORTE!BH2586)</f>
        <v>*</v>
      </c>
      <c r="P2587" s="212" t="str">
        <f>IF($A$2=1,IF(SP_NORTE!BJ2586="","*",SP_NORTE!BJ2586),IF(SP_NORTE!BK2586="","*",SP_NORTE!BK2586))</f>
        <v>*</v>
      </c>
    </row>
    <row r="2588" spans="1:16" hidden="1">
      <c r="A2588" s="91" t="str">
        <f>IF(SP_NORTE!B2587="","*",SP_NORTE!B2587)</f>
        <v>*</v>
      </c>
      <c r="B2588" s="92" t="str">
        <f>IF(SP_NORTE!X2587="","*",SP_NORTE!X2587)</f>
        <v>*</v>
      </c>
      <c r="C2588" s="92" t="str">
        <f>IF(SP_NORTE!S2587="","*",SP_NORTE!S2587)</f>
        <v>*</v>
      </c>
      <c r="D2588" s="92" t="str">
        <f>IF(SP_NORTE!T2587="","*",SP_NORTE!T2587)</f>
        <v>*</v>
      </c>
      <c r="E2588" s="92" t="str">
        <f>IF(SP_NORTE!D2587="","*",SP_NORTE!D2587)</f>
        <v>*</v>
      </c>
      <c r="F2588" s="92" t="str">
        <f>IF(SP_NORTE!H2587="","*",SP_NORTE!H2587)</f>
        <v>*</v>
      </c>
      <c r="G2588" s="92" t="str">
        <f>IF(SP_NORTE!M2587="","*",SP_NORTE!M2587)</f>
        <v>*</v>
      </c>
      <c r="H2588" s="131" t="str">
        <f>IF(SP_NORTE!K2587="","*",SP_NORTE!K2587)</f>
        <v>*</v>
      </c>
      <c r="I2588" s="128" t="str">
        <f>IF(SP_NORTE!O2587="","*",SP_NORTE!O2587)</f>
        <v>*</v>
      </c>
      <c r="J2588" s="128" t="str">
        <f>IF(SP_NORTE!P2587="","*",SP_NORTE!P2587)</f>
        <v>*</v>
      </c>
      <c r="K2588" s="92" t="str">
        <f>IF(SP_NORTE!AK2587="","*",SP_NORTE!AK2587)</f>
        <v>*</v>
      </c>
      <c r="L2588" s="92" t="str">
        <f>IF(SP_NORTE!AM2587="","*",SP_NORTE!AM2587)</f>
        <v>*</v>
      </c>
      <c r="M2588" s="92" t="str">
        <f>IF(SP_NORTE!AP2587="","*",SP_NORTE!AP2587)</f>
        <v>*</v>
      </c>
      <c r="N2588" s="92" t="str">
        <f>IF(SP_NORTE!AM2587="","*",SP_NORTE!AM2587)</f>
        <v>*</v>
      </c>
      <c r="O2588" s="124" t="str">
        <f>IF(SP_NORTE!BH2587="","*",SP_NORTE!BH2587)</f>
        <v>*</v>
      </c>
      <c r="P2588" s="212" t="str">
        <f>IF($A$2=1,IF(SP_NORTE!BJ2587="","*",SP_NORTE!BJ2587),IF(SP_NORTE!BK2587="","*",SP_NORTE!BK2587))</f>
        <v>*</v>
      </c>
    </row>
    <row r="2589" spans="1:16" hidden="1">
      <c r="A2589" s="91" t="str">
        <f>IF(SP_NORTE!B2588="","*",SP_NORTE!B2588)</f>
        <v>*</v>
      </c>
      <c r="B2589" s="92" t="str">
        <f>IF(SP_NORTE!X2588="","*",SP_NORTE!X2588)</f>
        <v>*</v>
      </c>
      <c r="C2589" s="92" t="str">
        <f>IF(SP_NORTE!S2588="","*",SP_NORTE!S2588)</f>
        <v>*</v>
      </c>
      <c r="D2589" s="92" t="str">
        <f>IF(SP_NORTE!T2588="","*",SP_NORTE!T2588)</f>
        <v>*</v>
      </c>
      <c r="E2589" s="92" t="str">
        <f>IF(SP_NORTE!D2588="","*",SP_NORTE!D2588)</f>
        <v>*</v>
      </c>
      <c r="F2589" s="92" t="str">
        <f>IF(SP_NORTE!H2588="","*",SP_NORTE!H2588)</f>
        <v>*</v>
      </c>
      <c r="G2589" s="92" t="str">
        <f>IF(SP_NORTE!M2588="","*",SP_NORTE!M2588)</f>
        <v>*</v>
      </c>
      <c r="H2589" s="131" t="str">
        <f>IF(SP_NORTE!K2588="","*",SP_NORTE!K2588)</f>
        <v>*</v>
      </c>
      <c r="I2589" s="128" t="str">
        <f>IF(SP_NORTE!O2588="","*",SP_NORTE!O2588)</f>
        <v>*</v>
      </c>
      <c r="J2589" s="128" t="str">
        <f>IF(SP_NORTE!P2588="","*",SP_NORTE!P2588)</f>
        <v>*</v>
      </c>
      <c r="K2589" s="92" t="str">
        <f>IF(SP_NORTE!AK2588="","*",SP_NORTE!AK2588)</f>
        <v>*</v>
      </c>
      <c r="L2589" s="92" t="str">
        <f>IF(SP_NORTE!AM2588="","*",SP_NORTE!AM2588)</f>
        <v>*</v>
      </c>
      <c r="M2589" s="92" t="str">
        <f>IF(SP_NORTE!AP2588="","*",SP_NORTE!AP2588)</f>
        <v>*</v>
      </c>
      <c r="N2589" s="92" t="str">
        <f>IF(SP_NORTE!AM2588="","*",SP_NORTE!AM2588)</f>
        <v>*</v>
      </c>
      <c r="O2589" s="124" t="str">
        <f>IF(SP_NORTE!BH2588="","*",SP_NORTE!BH2588)</f>
        <v>*</v>
      </c>
      <c r="P2589" s="212" t="str">
        <f>IF($A$2=1,IF(SP_NORTE!BJ2588="","*",SP_NORTE!BJ2588),IF(SP_NORTE!BK2588="","*",SP_NORTE!BK2588))</f>
        <v>*</v>
      </c>
    </row>
    <row r="2590" spans="1:16" hidden="1">
      <c r="A2590" s="91" t="str">
        <f>IF(SP_NORTE!B2589="","*",SP_NORTE!B2589)</f>
        <v>*</v>
      </c>
      <c r="B2590" s="92" t="str">
        <f>IF(SP_NORTE!X2589="","*",SP_NORTE!X2589)</f>
        <v>*</v>
      </c>
      <c r="C2590" s="92" t="str">
        <f>IF(SP_NORTE!S2589="","*",SP_NORTE!S2589)</f>
        <v>*</v>
      </c>
      <c r="D2590" s="92" t="str">
        <f>IF(SP_NORTE!T2589="","*",SP_NORTE!T2589)</f>
        <v>*</v>
      </c>
      <c r="E2590" s="92" t="str">
        <f>IF(SP_NORTE!D2589="","*",SP_NORTE!D2589)</f>
        <v>*</v>
      </c>
      <c r="F2590" s="92" t="str">
        <f>IF(SP_NORTE!H2589="","*",SP_NORTE!H2589)</f>
        <v>*</v>
      </c>
      <c r="G2590" s="92" t="str">
        <f>IF(SP_NORTE!M2589="","*",SP_NORTE!M2589)</f>
        <v>*</v>
      </c>
      <c r="H2590" s="131" t="str">
        <f>IF(SP_NORTE!K2589="","*",SP_NORTE!K2589)</f>
        <v>*</v>
      </c>
      <c r="I2590" s="128" t="str">
        <f>IF(SP_NORTE!O2589="","*",SP_NORTE!O2589)</f>
        <v>*</v>
      </c>
      <c r="J2590" s="128" t="str">
        <f>IF(SP_NORTE!P2589="","*",SP_NORTE!P2589)</f>
        <v>*</v>
      </c>
      <c r="K2590" s="92" t="str">
        <f>IF(SP_NORTE!AK2589="","*",SP_NORTE!AK2589)</f>
        <v>*</v>
      </c>
      <c r="L2590" s="92" t="str">
        <f>IF(SP_NORTE!AM2589="","*",SP_NORTE!AM2589)</f>
        <v>*</v>
      </c>
      <c r="M2590" s="92" t="str">
        <f>IF(SP_NORTE!AP2589="","*",SP_NORTE!AP2589)</f>
        <v>*</v>
      </c>
      <c r="N2590" s="92" t="str">
        <f>IF(SP_NORTE!AM2589="","*",SP_NORTE!AM2589)</f>
        <v>*</v>
      </c>
      <c r="O2590" s="124" t="str">
        <f>IF(SP_NORTE!BH2589="","*",SP_NORTE!BH2589)</f>
        <v>*</v>
      </c>
      <c r="P2590" s="212" t="str">
        <f>IF($A$2=1,IF(SP_NORTE!BJ2589="","*",SP_NORTE!BJ2589),IF(SP_NORTE!BK2589="","*",SP_NORTE!BK2589))</f>
        <v>*</v>
      </c>
    </row>
    <row r="2591" spans="1:16" hidden="1">
      <c r="A2591" s="91" t="str">
        <f>IF(SP_NORTE!B2590="","*",SP_NORTE!B2590)</f>
        <v>*</v>
      </c>
      <c r="B2591" s="92" t="str">
        <f>IF(SP_NORTE!X2590="","*",SP_NORTE!X2590)</f>
        <v>*</v>
      </c>
      <c r="C2591" s="92" t="str">
        <f>IF(SP_NORTE!S2590="","*",SP_NORTE!S2590)</f>
        <v>*</v>
      </c>
      <c r="D2591" s="92" t="str">
        <f>IF(SP_NORTE!T2590="","*",SP_NORTE!T2590)</f>
        <v>*</v>
      </c>
      <c r="E2591" s="92" t="str">
        <f>IF(SP_NORTE!D2590="","*",SP_NORTE!D2590)</f>
        <v>*</v>
      </c>
      <c r="F2591" s="92" t="str">
        <f>IF(SP_NORTE!H2590="","*",SP_NORTE!H2590)</f>
        <v>*</v>
      </c>
      <c r="G2591" s="92" t="str">
        <f>IF(SP_NORTE!M2590="","*",SP_NORTE!M2590)</f>
        <v>*</v>
      </c>
      <c r="H2591" s="131" t="str">
        <f>IF(SP_NORTE!K2590="","*",SP_NORTE!K2590)</f>
        <v>*</v>
      </c>
      <c r="I2591" s="128" t="str">
        <f>IF(SP_NORTE!O2590="","*",SP_NORTE!O2590)</f>
        <v>*</v>
      </c>
      <c r="J2591" s="128" t="str">
        <f>IF(SP_NORTE!P2590="","*",SP_NORTE!P2590)</f>
        <v>*</v>
      </c>
      <c r="K2591" s="92" t="str">
        <f>IF(SP_NORTE!AK2590="","*",SP_NORTE!AK2590)</f>
        <v>*</v>
      </c>
      <c r="L2591" s="92" t="str">
        <f>IF(SP_NORTE!AM2590="","*",SP_NORTE!AM2590)</f>
        <v>*</v>
      </c>
      <c r="M2591" s="92" t="str">
        <f>IF(SP_NORTE!AP2590="","*",SP_NORTE!AP2590)</f>
        <v>*</v>
      </c>
      <c r="N2591" s="92" t="str">
        <f>IF(SP_NORTE!AM2590="","*",SP_NORTE!AM2590)</f>
        <v>*</v>
      </c>
      <c r="O2591" s="124" t="str">
        <f>IF(SP_NORTE!BH2590="","*",SP_NORTE!BH2590)</f>
        <v>*</v>
      </c>
      <c r="P2591" s="212" t="str">
        <f>IF($A$2=1,IF(SP_NORTE!BJ2590="","*",SP_NORTE!BJ2590),IF(SP_NORTE!BK2590="","*",SP_NORTE!BK2590))</f>
        <v>*</v>
      </c>
    </row>
    <row r="2592" spans="1:16" hidden="1">
      <c r="A2592" s="91" t="str">
        <f>IF(SP_NORTE!B2591="","*",SP_NORTE!B2591)</f>
        <v>*</v>
      </c>
      <c r="B2592" s="92" t="str">
        <f>IF(SP_NORTE!X2591="","*",SP_NORTE!X2591)</f>
        <v>*</v>
      </c>
      <c r="C2592" s="92" t="str">
        <f>IF(SP_NORTE!S2591="","*",SP_NORTE!S2591)</f>
        <v>*</v>
      </c>
      <c r="D2592" s="92" t="str">
        <f>IF(SP_NORTE!T2591="","*",SP_NORTE!T2591)</f>
        <v>*</v>
      </c>
      <c r="E2592" s="92" t="str">
        <f>IF(SP_NORTE!D2591="","*",SP_NORTE!D2591)</f>
        <v>*</v>
      </c>
      <c r="F2592" s="92" t="str">
        <f>IF(SP_NORTE!H2591="","*",SP_NORTE!H2591)</f>
        <v>*</v>
      </c>
      <c r="G2592" s="92" t="str">
        <f>IF(SP_NORTE!M2591="","*",SP_NORTE!M2591)</f>
        <v>*</v>
      </c>
      <c r="H2592" s="131" t="str">
        <f>IF(SP_NORTE!K2591="","*",SP_NORTE!K2591)</f>
        <v>*</v>
      </c>
      <c r="I2592" s="128" t="str">
        <f>IF(SP_NORTE!O2591="","*",SP_NORTE!O2591)</f>
        <v>*</v>
      </c>
      <c r="J2592" s="128" t="str">
        <f>IF(SP_NORTE!P2591="","*",SP_NORTE!P2591)</f>
        <v>*</v>
      </c>
      <c r="K2592" s="92" t="str">
        <f>IF(SP_NORTE!AK2591="","*",SP_NORTE!AK2591)</f>
        <v>*</v>
      </c>
      <c r="L2592" s="92" t="str">
        <f>IF(SP_NORTE!AM2591="","*",SP_NORTE!AM2591)</f>
        <v>*</v>
      </c>
      <c r="M2592" s="92" t="str">
        <f>IF(SP_NORTE!AP2591="","*",SP_NORTE!AP2591)</f>
        <v>*</v>
      </c>
      <c r="N2592" s="92" t="str">
        <f>IF(SP_NORTE!AM2591="","*",SP_NORTE!AM2591)</f>
        <v>*</v>
      </c>
      <c r="O2592" s="124" t="str">
        <f>IF(SP_NORTE!BH2591="","*",SP_NORTE!BH2591)</f>
        <v>*</v>
      </c>
      <c r="P2592" s="212" t="str">
        <f>IF($A$2=1,IF(SP_NORTE!BJ2591="","*",SP_NORTE!BJ2591),IF(SP_NORTE!BK2591="","*",SP_NORTE!BK2591))</f>
        <v>*</v>
      </c>
    </row>
    <row r="2593" spans="1:16" hidden="1">
      <c r="A2593" s="91" t="str">
        <f>IF(SP_NORTE!B2592="","*",SP_NORTE!B2592)</f>
        <v>*</v>
      </c>
      <c r="B2593" s="92" t="str">
        <f>IF(SP_NORTE!X2592="","*",SP_NORTE!X2592)</f>
        <v>*</v>
      </c>
      <c r="C2593" s="92" t="str">
        <f>IF(SP_NORTE!S2592="","*",SP_NORTE!S2592)</f>
        <v>*</v>
      </c>
      <c r="D2593" s="92" t="str">
        <f>IF(SP_NORTE!T2592="","*",SP_NORTE!T2592)</f>
        <v>*</v>
      </c>
      <c r="E2593" s="92" t="str">
        <f>IF(SP_NORTE!D2592="","*",SP_NORTE!D2592)</f>
        <v>*</v>
      </c>
      <c r="F2593" s="92" t="str">
        <f>IF(SP_NORTE!H2592="","*",SP_NORTE!H2592)</f>
        <v>*</v>
      </c>
      <c r="G2593" s="92" t="str">
        <f>IF(SP_NORTE!M2592="","*",SP_NORTE!M2592)</f>
        <v>*</v>
      </c>
      <c r="H2593" s="131" t="str">
        <f>IF(SP_NORTE!K2592="","*",SP_NORTE!K2592)</f>
        <v>*</v>
      </c>
      <c r="I2593" s="128" t="str">
        <f>IF(SP_NORTE!O2592="","*",SP_NORTE!O2592)</f>
        <v>*</v>
      </c>
      <c r="J2593" s="128" t="str">
        <f>IF(SP_NORTE!P2592="","*",SP_NORTE!P2592)</f>
        <v>*</v>
      </c>
      <c r="K2593" s="92" t="str">
        <f>IF(SP_NORTE!AK2592="","*",SP_NORTE!AK2592)</f>
        <v>*</v>
      </c>
      <c r="L2593" s="92" t="str">
        <f>IF(SP_NORTE!AM2592="","*",SP_NORTE!AM2592)</f>
        <v>*</v>
      </c>
      <c r="M2593" s="92" t="str">
        <f>IF(SP_NORTE!AP2592="","*",SP_NORTE!AP2592)</f>
        <v>*</v>
      </c>
      <c r="N2593" s="92" t="str">
        <f>IF(SP_NORTE!AM2592="","*",SP_NORTE!AM2592)</f>
        <v>*</v>
      </c>
      <c r="O2593" s="124" t="str">
        <f>IF(SP_NORTE!BH2592="","*",SP_NORTE!BH2592)</f>
        <v>*</v>
      </c>
      <c r="P2593" s="212" t="str">
        <f>IF($A$2=1,IF(SP_NORTE!BJ2592="","*",SP_NORTE!BJ2592),IF(SP_NORTE!BK2592="","*",SP_NORTE!BK2592))</f>
        <v>*</v>
      </c>
    </row>
    <row r="2594" spans="1:16" hidden="1">
      <c r="A2594" s="91" t="str">
        <f>IF(SP_NORTE!B2593="","*",SP_NORTE!B2593)</f>
        <v>*</v>
      </c>
      <c r="B2594" s="92" t="str">
        <f>IF(SP_NORTE!X2593="","*",SP_NORTE!X2593)</f>
        <v>*</v>
      </c>
      <c r="C2594" s="92" t="str">
        <f>IF(SP_NORTE!S2593="","*",SP_NORTE!S2593)</f>
        <v>*</v>
      </c>
      <c r="D2594" s="92" t="str">
        <f>IF(SP_NORTE!T2593="","*",SP_NORTE!T2593)</f>
        <v>*</v>
      </c>
      <c r="E2594" s="92" t="str">
        <f>IF(SP_NORTE!D2593="","*",SP_NORTE!D2593)</f>
        <v>*</v>
      </c>
      <c r="F2594" s="92" t="str">
        <f>IF(SP_NORTE!H2593="","*",SP_NORTE!H2593)</f>
        <v>*</v>
      </c>
      <c r="G2594" s="92" t="str">
        <f>IF(SP_NORTE!M2593="","*",SP_NORTE!M2593)</f>
        <v>*</v>
      </c>
      <c r="H2594" s="131" t="str">
        <f>IF(SP_NORTE!K2593="","*",SP_NORTE!K2593)</f>
        <v>*</v>
      </c>
      <c r="I2594" s="128" t="str">
        <f>IF(SP_NORTE!O2593="","*",SP_NORTE!O2593)</f>
        <v>*</v>
      </c>
      <c r="J2594" s="128" t="str">
        <f>IF(SP_NORTE!P2593="","*",SP_NORTE!P2593)</f>
        <v>*</v>
      </c>
      <c r="K2594" s="92" t="str">
        <f>IF(SP_NORTE!AK2593="","*",SP_NORTE!AK2593)</f>
        <v>*</v>
      </c>
      <c r="L2594" s="92" t="str">
        <f>IF(SP_NORTE!AM2593="","*",SP_NORTE!AM2593)</f>
        <v>*</v>
      </c>
      <c r="M2594" s="92" t="str">
        <f>IF(SP_NORTE!AP2593="","*",SP_NORTE!AP2593)</f>
        <v>*</v>
      </c>
      <c r="N2594" s="92" t="str">
        <f>IF(SP_NORTE!AM2593="","*",SP_NORTE!AM2593)</f>
        <v>*</v>
      </c>
      <c r="O2594" s="124" t="str">
        <f>IF(SP_NORTE!BH2593="","*",SP_NORTE!BH2593)</f>
        <v>*</v>
      </c>
      <c r="P2594" s="212" t="str">
        <f>IF($A$2=1,IF(SP_NORTE!BJ2593="","*",SP_NORTE!BJ2593),IF(SP_NORTE!BK2593="","*",SP_NORTE!BK2593))</f>
        <v>*</v>
      </c>
    </row>
    <row r="2595" spans="1:16" hidden="1">
      <c r="A2595" s="91" t="str">
        <f>IF(SP_NORTE!B2594="","*",SP_NORTE!B2594)</f>
        <v>*</v>
      </c>
      <c r="B2595" s="92" t="str">
        <f>IF(SP_NORTE!X2594="","*",SP_NORTE!X2594)</f>
        <v>*</v>
      </c>
      <c r="C2595" s="92" t="str">
        <f>IF(SP_NORTE!S2594="","*",SP_NORTE!S2594)</f>
        <v>*</v>
      </c>
      <c r="D2595" s="92" t="str">
        <f>IF(SP_NORTE!T2594="","*",SP_NORTE!T2594)</f>
        <v>*</v>
      </c>
      <c r="E2595" s="92" t="str">
        <f>IF(SP_NORTE!D2594="","*",SP_NORTE!D2594)</f>
        <v>*</v>
      </c>
      <c r="F2595" s="92" t="str">
        <f>IF(SP_NORTE!H2594="","*",SP_NORTE!H2594)</f>
        <v>*</v>
      </c>
      <c r="G2595" s="92" t="str">
        <f>IF(SP_NORTE!M2594="","*",SP_NORTE!M2594)</f>
        <v>*</v>
      </c>
      <c r="H2595" s="131" t="str">
        <f>IF(SP_NORTE!K2594="","*",SP_NORTE!K2594)</f>
        <v>*</v>
      </c>
      <c r="I2595" s="128" t="str">
        <f>IF(SP_NORTE!O2594="","*",SP_NORTE!O2594)</f>
        <v>*</v>
      </c>
      <c r="J2595" s="128" t="str">
        <f>IF(SP_NORTE!P2594="","*",SP_NORTE!P2594)</f>
        <v>*</v>
      </c>
      <c r="K2595" s="92" t="str">
        <f>IF(SP_NORTE!AK2594="","*",SP_NORTE!AK2594)</f>
        <v>*</v>
      </c>
      <c r="L2595" s="92" t="str">
        <f>IF(SP_NORTE!AM2594="","*",SP_NORTE!AM2594)</f>
        <v>*</v>
      </c>
      <c r="M2595" s="92" t="str">
        <f>IF(SP_NORTE!AP2594="","*",SP_NORTE!AP2594)</f>
        <v>*</v>
      </c>
      <c r="N2595" s="92" t="str">
        <f>IF(SP_NORTE!AM2594="","*",SP_NORTE!AM2594)</f>
        <v>*</v>
      </c>
      <c r="O2595" s="124" t="str">
        <f>IF(SP_NORTE!BH2594="","*",SP_NORTE!BH2594)</f>
        <v>*</v>
      </c>
      <c r="P2595" s="212" t="str">
        <f>IF($A$2=1,IF(SP_NORTE!BJ2594="","*",SP_NORTE!BJ2594),IF(SP_NORTE!BK2594="","*",SP_NORTE!BK2594))</f>
        <v>*</v>
      </c>
    </row>
    <row r="2596" spans="1:16" hidden="1">
      <c r="A2596" s="91" t="str">
        <f>IF(SP_NORTE!B2595="","*",SP_NORTE!B2595)</f>
        <v>*</v>
      </c>
      <c r="B2596" s="92" t="str">
        <f>IF(SP_NORTE!X2595="","*",SP_NORTE!X2595)</f>
        <v>*</v>
      </c>
      <c r="C2596" s="92" t="str">
        <f>IF(SP_NORTE!S2595="","*",SP_NORTE!S2595)</f>
        <v>*</v>
      </c>
      <c r="D2596" s="92" t="str">
        <f>IF(SP_NORTE!T2595="","*",SP_NORTE!T2595)</f>
        <v>*</v>
      </c>
      <c r="E2596" s="92" t="str">
        <f>IF(SP_NORTE!D2595="","*",SP_NORTE!D2595)</f>
        <v>*</v>
      </c>
      <c r="F2596" s="92" t="str">
        <f>IF(SP_NORTE!H2595="","*",SP_NORTE!H2595)</f>
        <v>*</v>
      </c>
      <c r="G2596" s="92" t="str">
        <f>IF(SP_NORTE!M2595="","*",SP_NORTE!M2595)</f>
        <v>*</v>
      </c>
      <c r="H2596" s="131" t="str">
        <f>IF(SP_NORTE!K2595="","*",SP_NORTE!K2595)</f>
        <v>*</v>
      </c>
      <c r="I2596" s="128" t="str">
        <f>IF(SP_NORTE!O2595="","*",SP_NORTE!O2595)</f>
        <v>*</v>
      </c>
      <c r="J2596" s="128" t="str">
        <f>IF(SP_NORTE!P2595="","*",SP_NORTE!P2595)</f>
        <v>*</v>
      </c>
      <c r="K2596" s="92" t="str">
        <f>IF(SP_NORTE!AK2595="","*",SP_NORTE!AK2595)</f>
        <v>*</v>
      </c>
      <c r="L2596" s="92" t="str">
        <f>IF(SP_NORTE!AM2595="","*",SP_NORTE!AM2595)</f>
        <v>*</v>
      </c>
      <c r="M2596" s="92" t="str">
        <f>IF(SP_NORTE!AP2595="","*",SP_NORTE!AP2595)</f>
        <v>*</v>
      </c>
      <c r="N2596" s="92" t="str">
        <f>IF(SP_NORTE!AM2595="","*",SP_NORTE!AM2595)</f>
        <v>*</v>
      </c>
      <c r="O2596" s="124" t="str">
        <f>IF(SP_NORTE!BH2595="","*",SP_NORTE!BH2595)</f>
        <v>*</v>
      </c>
      <c r="P2596" s="212" t="str">
        <f>IF($A$2=1,IF(SP_NORTE!BJ2595="","*",SP_NORTE!BJ2595),IF(SP_NORTE!BK2595="","*",SP_NORTE!BK2595))</f>
        <v>*</v>
      </c>
    </row>
    <row r="2597" spans="1:16" hidden="1">
      <c r="A2597" s="91" t="str">
        <f>IF(SP_NORTE!B2596="","*",SP_NORTE!B2596)</f>
        <v>*</v>
      </c>
      <c r="B2597" s="92" t="str">
        <f>IF(SP_NORTE!X2596="","*",SP_NORTE!X2596)</f>
        <v>*</v>
      </c>
      <c r="C2597" s="92" t="str">
        <f>IF(SP_NORTE!S2596="","*",SP_NORTE!S2596)</f>
        <v>*</v>
      </c>
      <c r="D2597" s="92" t="str">
        <f>IF(SP_NORTE!T2596="","*",SP_NORTE!T2596)</f>
        <v>*</v>
      </c>
      <c r="E2597" s="92" t="str">
        <f>IF(SP_NORTE!D2596="","*",SP_NORTE!D2596)</f>
        <v>*</v>
      </c>
      <c r="F2597" s="92" t="str">
        <f>IF(SP_NORTE!H2596="","*",SP_NORTE!H2596)</f>
        <v>*</v>
      </c>
      <c r="G2597" s="92" t="str">
        <f>IF(SP_NORTE!M2596="","*",SP_NORTE!M2596)</f>
        <v>*</v>
      </c>
      <c r="H2597" s="131" t="str">
        <f>IF(SP_NORTE!K2596="","*",SP_NORTE!K2596)</f>
        <v>*</v>
      </c>
      <c r="I2597" s="128" t="str">
        <f>IF(SP_NORTE!O2596="","*",SP_NORTE!O2596)</f>
        <v>*</v>
      </c>
      <c r="J2597" s="128" t="str">
        <f>IF(SP_NORTE!P2596="","*",SP_NORTE!P2596)</f>
        <v>*</v>
      </c>
      <c r="K2597" s="92" t="str">
        <f>IF(SP_NORTE!AK2596="","*",SP_NORTE!AK2596)</f>
        <v>*</v>
      </c>
      <c r="L2597" s="92" t="str">
        <f>IF(SP_NORTE!AM2596="","*",SP_NORTE!AM2596)</f>
        <v>*</v>
      </c>
      <c r="M2597" s="92" t="str">
        <f>IF(SP_NORTE!AP2596="","*",SP_NORTE!AP2596)</f>
        <v>*</v>
      </c>
      <c r="N2597" s="92" t="str">
        <f>IF(SP_NORTE!AM2596="","*",SP_NORTE!AM2596)</f>
        <v>*</v>
      </c>
      <c r="O2597" s="124" t="str">
        <f>IF(SP_NORTE!BH2596="","*",SP_NORTE!BH2596)</f>
        <v>*</v>
      </c>
      <c r="P2597" s="212" t="str">
        <f>IF($A$2=1,IF(SP_NORTE!BJ2596="","*",SP_NORTE!BJ2596),IF(SP_NORTE!BK2596="","*",SP_NORTE!BK2596))</f>
        <v>*</v>
      </c>
    </row>
    <row r="2598" spans="1:16" hidden="1">
      <c r="A2598" s="91" t="str">
        <f>IF(SP_NORTE!B2597="","*",SP_NORTE!B2597)</f>
        <v>*</v>
      </c>
      <c r="B2598" s="92" t="str">
        <f>IF(SP_NORTE!X2597="","*",SP_NORTE!X2597)</f>
        <v>*</v>
      </c>
      <c r="C2598" s="92" t="str">
        <f>IF(SP_NORTE!S2597="","*",SP_NORTE!S2597)</f>
        <v>*</v>
      </c>
      <c r="D2598" s="92" t="str">
        <f>IF(SP_NORTE!T2597="","*",SP_NORTE!T2597)</f>
        <v>*</v>
      </c>
      <c r="E2598" s="92" t="str">
        <f>IF(SP_NORTE!D2597="","*",SP_NORTE!D2597)</f>
        <v>*</v>
      </c>
      <c r="F2598" s="92" t="str">
        <f>IF(SP_NORTE!H2597="","*",SP_NORTE!H2597)</f>
        <v>*</v>
      </c>
      <c r="G2598" s="92" t="str">
        <f>IF(SP_NORTE!M2597="","*",SP_NORTE!M2597)</f>
        <v>*</v>
      </c>
      <c r="H2598" s="131" t="str">
        <f>IF(SP_NORTE!K2597="","*",SP_NORTE!K2597)</f>
        <v>*</v>
      </c>
      <c r="I2598" s="128" t="str">
        <f>IF(SP_NORTE!O2597="","*",SP_NORTE!O2597)</f>
        <v>*</v>
      </c>
      <c r="J2598" s="128" t="str">
        <f>IF(SP_NORTE!P2597="","*",SP_NORTE!P2597)</f>
        <v>*</v>
      </c>
      <c r="K2598" s="92" t="str">
        <f>IF(SP_NORTE!AK2597="","*",SP_NORTE!AK2597)</f>
        <v>*</v>
      </c>
      <c r="L2598" s="92" t="str">
        <f>IF(SP_NORTE!AM2597="","*",SP_NORTE!AM2597)</f>
        <v>*</v>
      </c>
      <c r="M2598" s="92" t="str">
        <f>IF(SP_NORTE!AP2597="","*",SP_NORTE!AP2597)</f>
        <v>*</v>
      </c>
      <c r="N2598" s="92" t="str">
        <f>IF(SP_NORTE!AM2597="","*",SP_NORTE!AM2597)</f>
        <v>*</v>
      </c>
      <c r="O2598" s="124" t="str">
        <f>IF(SP_NORTE!BH2597="","*",SP_NORTE!BH2597)</f>
        <v>*</v>
      </c>
      <c r="P2598" s="212" t="str">
        <f>IF($A$2=1,IF(SP_NORTE!BJ2597="","*",SP_NORTE!BJ2597),IF(SP_NORTE!BK2597="","*",SP_NORTE!BK2597))</f>
        <v>*</v>
      </c>
    </row>
    <row r="2599" spans="1:16" hidden="1">
      <c r="A2599" s="91" t="str">
        <f>IF(SP_NORTE!B2598="","*",SP_NORTE!B2598)</f>
        <v>*</v>
      </c>
      <c r="B2599" s="92" t="str">
        <f>IF(SP_NORTE!X2598="","*",SP_NORTE!X2598)</f>
        <v>*</v>
      </c>
      <c r="C2599" s="92" t="str">
        <f>IF(SP_NORTE!S2598="","*",SP_NORTE!S2598)</f>
        <v>*</v>
      </c>
      <c r="D2599" s="92" t="str">
        <f>IF(SP_NORTE!T2598="","*",SP_NORTE!T2598)</f>
        <v>*</v>
      </c>
      <c r="E2599" s="92" t="str">
        <f>IF(SP_NORTE!D2598="","*",SP_NORTE!D2598)</f>
        <v>*</v>
      </c>
      <c r="F2599" s="92" t="str">
        <f>IF(SP_NORTE!H2598="","*",SP_NORTE!H2598)</f>
        <v>*</v>
      </c>
      <c r="G2599" s="92" t="str">
        <f>IF(SP_NORTE!M2598="","*",SP_NORTE!M2598)</f>
        <v>*</v>
      </c>
      <c r="H2599" s="131" t="str">
        <f>IF(SP_NORTE!K2598="","*",SP_NORTE!K2598)</f>
        <v>*</v>
      </c>
      <c r="I2599" s="128" t="str">
        <f>IF(SP_NORTE!O2598="","*",SP_NORTE!O2598)</f>
        <v>*</v>
      </c>
      <c r="J2599" s="128" t="str">
        <f>IF(SP_NORTE!P2598="","*",SP_NORTE!P2598)</f>
        <v>*</v>
      </c>
      <c r="K2599" s="92" t="str">
        <f>IF(SP_NORTE!AK2598="","*",SP_NORTE!AK2598)</f>
        <v>*</v>
      </c>
      <c r="L2599" s="92" t="str">
        <f>IF(SP_NORTE!AM2598="","*",SP_NORTE!AM2598)</f>
        <v>*</v>
      </c>
      <c r="M2599" s="92" t="str">
        <f>IF(SP_NORTE!AP2598="","*",SP_NORTE!AP2598)</f>
        <v>*</v>
      </c>
      <c r="N2599" s="92" t="str">
        <f>IF(SP_NORTE!AM2598="","*",SP_NORTE!AM2598)</f>
        <v>*</v>
      </c>
      <c r="O2599" s="124" t="str">
        <f>IF(SP_NORTE!BH2598="","*",SP_NORTE!BH2598)</f>
        <v>*</v>
      </c>
      <c r="P2599" s="212" t="str">
        <f>IF($A$2=1,IF(SP_NORTE!BJ2598="","*",SP_NORTE!BJ2598),IF(SP_NORTE!BK2598="","*",SP_NORTE!BK2598))</f>
        <v>*</v>
      </c>
    </row>
    <row r="2600" spans="1:16" hidden="1">
      <c r="A2600" s="91" t="str">
        <f>IF(SP_NORTE!B2599="","*",SP_NORTE!B2599)</f>
        <v>*</v>
      </c>
      <c r="B2600" s="92" t="str">
        <f>IF(SP_NORTE!X2599="","*",SP_NORTE!X2599)</f>
        <v>*</v>
      </c>
      <c r="C2600" s="92" t="str">
        <f>IF(SP_NORTE!S2599="","*",SP_NORTE!S2599)</f>
        <v>*</v>
      </c>
      <c r="D2600" s="92" t="str">
        <f>IF(SP_NORTE!T2599="","*",SP_NORTE!T2599)</f>
        <v>*</v>
      </c>
      <c r="E2600" s="92" t="str">
        <f>IF(SP_NORTE!D2599="","*",SP_NORTE!D2599)</f>
        <v>*</v>
      </c>
      <c r="F2600" s="92" t="str">
        <f>IF(SP_NORTE!H2599="","*",SP_NORTE!H2599)</f>
        <v>*</v>
      </c>
      <c r="G2600" s="92" t="str">
        <f>IF(SP_NORTE!M2599="","*",SP_NORTE!M2599)</f>
        <v>*</v>
      </c>
      <c r="H2600" s="131" t="str">
        <f>IF(SP_NORTE!K2599="","*",SP_NORTE!K2599)</f>
        <v>*</v>
      </c>
      <c r="I2600" s="128" t="str">
        <f>IF(SP_NORTE!O2599="","*",SP_NORTE!O2599)</f>
        <v>*</v>
      </c>
      <c r="J2600" s="128" t="str">
        <f>IF(SP_NORTE!P2599="","*",SP_NORTE!P2599)</f>
        <v>*</v>
      </c>
      <c r="K2600" s="92" t="str">
        <f>IF(SP_NORTE!AK2599="","*",SP_NORTE!AK2599)</f>
        <v>*</v>
      </c>
      <c r="L2600" s="92" t="str">
        <f>IF(SP_NORTE!AM2599="","*",SP_NORTE!AM2599)</f>
        <v>*</v>
      </c>
      <c r="M2600" s="92" t="str">
        <f>IF(SP_NORTE!AP2599="","*",SP_NORTE!AP2599)</f>
        <v>*</v>
      </c>
      <c r="N2600" s="92" t="str">
        <f>IF(SP_NORTE!AM2599="","*",SP_NORTE!AM2599)</f>
        <v>*</v>
      </c>
      <c r="O2600" s="124" t="str">
        <f>IF(SP_NORTE!BH2599="","*",SP_NORTE!BH2599)</f>
        <v>*</v>
      </c>
      <c r="P2600" s="212" t="str">
        <f>IF($A$2=1,IF(SP_NORTE!BJ2599="","*",SP_NORTE!BJ2599),IF(SP_NORTE!BK2599="","*",SP_NORTE!BK2599))</f>
        <v>*</v>
      </c>
    </row>
    <row r="2601" spans="1:16" hidden="1">
      <c r="A2601" s="91" t="str">
        <f>IF(SP_NORTE!B2600="","*",SP_NORTE!B2600)</f>
        <v>*</v>
      </c>
      <c r="B2601" s="92" t="str">
        <f>IF(SP_NORTE!X2600="","*",SP_NORTE!X2600)</f>
        <v>*</v>
      </c>
      <c r="C2601" s="92" t="str">
        <f>IF(SP_NORTE!S2600="","*",SP_NORTE!S2600)</f>
        <v>*</v>
      </c>
      <c r="D2601" s="92" t="str">
        <f>IF(SP_NORTE!T2600="","*",SP_NORTE!T2600)</f>
        <v>*</v>
      </c>
      <c r="E2601" s="92" t="str">
        <f>IF(SP_NORTE!D2600="","*",SP_NORTE!D2600)</f>
        <v>*</v>
      </c>
      <c r="F2601" s="92" t="str">
        <f>IF(SP_NORTE!H2600="","*",SP_NORTE!H2600)</f>
        <v>*</v>
      </c>
      <c r="G2601" s="92" t="str">
        <f>IF(SP_NORTE!M2600="","*",SP_NORTE!M2600)</f>
        <v>*</v>
      </c>
      <c r="H2601" s="131" t="str">
        <f>IF(SP_NORTE!K2600="","*",SP_NORTE!K2600)</f>
        <v>*</v>
      </c>
      <c r="I2601" s="128" t="str">
        <f>IF(SP_NORTE!O2600="","*",SP_NORTE!O2600)</f>
        <v>*</v>
      </c>
      <c r="J2601" s="128" t="str">
        <f>IF(SP_NORTE!P2600="","*",SP_NORTE!P2600)</f>
        <v>*</v>
      </c>
      <c r="K2601" s="92" t="str">
        <f>IF(SP_NORTE!AK2600="","*",SP_NORTE!AK2600)</f>
        <v>*</v>
      </c>
      <c r="L2601" s="92" t="str">
        <f>IF(SP_NORTE!AM2600="","*",SP_NORTE!AM2600)</f>
        <v>*</v>
      </c>
      <c r="M2601" s="92" t="str">
        <f>IF(SP_NORTE!AP2600="","*",SP_NORTE!AP2600)</f>
        <v>*</v>
      </c>
      <c r="N2601" s="92" t="str">
        <f>IF(SP_NORTE!AM2600="","*",SP_NORTE!AM2600)</f>
        <v>*</v>
      </c>
      <c r="O2601" s="124" t="str">
        <f>IF(SP_NORTE!BH2600="","*",SP_NORTE!BH2600)</f>
        <v>*</v>
      </c>
      <c r="P2601" s="212" t="str">
        <f>IF($A$2=1,IF(SP_NORTE!BJ2600="","*",SP_NORTE!BJ2600),IF(SP_NORTE!BK2600="","*",SP_NORTE!BK2600))</f>
        <v>*</v>
      </c>
    </row>
    <row r="2602" spans="1:16" hidden="1">
      <c r="A2602" s="91" t="str">
        <f>IF(SP_NORTE!B2601="","*",SP_NORTE!B2601)</f>
        <v>*</v>
      </c>
      <c r="B2602" s="92" t="str">
        <f>IF(SP_NORTE!X2601="","*",SP_NORTE!X2601)</f>
        <v>*</v>
      </c>
      <c r="C2602" s="92" t="str">
        <f>IF(SP_NORTE!S2601="","*",SP_NORTE!S2601)</f>
        <v>*</v>
      </c>
      <c r="D2602" s="92" t="str">
        <f>IF(SP_NORTE!T2601="","*",SP_NORTE!T2601)</f>
        <v>*</v>
      </c>
      <c r="E2602" s="92" t="str">
        <f>IF(SP_NORTE!D2601="","*",SP_NORTE!D2601)</f>
        <v>*</v>
      </c>
      <c r="F2602" s="92" t="str">
        <f>IF(SP_NORTE!H2601="","*",SP_NORTE!H2601)</f>
        <v>*</v>
      </c>
      <c r="G2602" s="92" t="str">
        <f>IF(SP_NORTE!M2601="","*",SP_NORTE!M2601)</f>
        <v>*</v>
      </c>
      <c r="H2602" s="131" t="str">
        <f>IF(SP_NORTE!K2601="","*",SP_NORTE!K2601)</f>
        <v>*</v>
      </c>
      <c r="I2602" s="128" t="str">
        <f>IF(SP_NORTE!O2601="","*",SP_NORTE!O2601)</f>
        <v>*</v>
      </c>
      <c r="J2602" s="128" t="str">
        <f>IF(SP_NORTE!P2601="","*",SP_NORTE!P2601)</f>
        <v>*</v>
      </c>
      <c r="K2602" s="92" t="str">
        <f>IF(SP_NORTE!AK2601="","*",SP_NORTE!AK2601)</f>
        <v>*</v>
      </c>
      <c r="L2602" s="92" t="str">
        <f>IF(SP_NORTE!AM2601="","*",SP_NORTE!AM2601)</f>
        <v>*</v>
      </c>
      <c r="M2602" s="92" t="str">
        <f>IF(SP_NORTE!AP2601="","*",SP_NORTE!AP2601)</f>
        <v>*</v>
      </c>
      <c r="N2602" s="92" t="str">
        <f>IF(SP_NORTE!AM2601="","*",SP_NORTE!AM2601)</f>
        <v>*</v>
      </c>
      <c r="O2602" s="124" t="str">
        <f>IF(SP_NORTE!BH2601="","*",SP_NORTE!BH2601)</f>
        <v>*</v>
      </c>
      <c r="P2602" s="212" t="str">
        <f>IF($A$2=1,IF(SP_NORTE!BJ2601="","*",SP_NORTE!BJ2601),IF(SP_NORTE!BK2601="","*",SP_NORTE!BK2601))</f>
        <v>*</v>
      </c>
    </row>
    <row r="2603" spans="1:16" hidden="1">
      <c r="A2603" s="91" t="str">
        <f>IF(SP_NORTE!B2602="","*",SP_NORTE!B2602)</f>
        <v>*</v>
      </c>
      <c r="B2603" s="92" t="str">
        <f>IF(SP_NORTE!X2602="","*",SP_NORTE!X2602)</f>
        <v>*</v>
      </c>
      <c r="C2603" s="92" t="str">
        <f>IF(SP_NORTE!S2602="","*",SP_NORTE!S2602)</f>
        <v>*</v>
      </c>
      <c r="D2603" s="92" t="str">
        <f>IF(SP_NORTE!T2602="","*",SP_NORTE!T2602)</f>
        <v>*</v>
      </c>
      <c r="E2603" s="92" t="str">
        <f>IF(SP_NORTE!D2602="","*",SP_NORTE!D2602)</f>
        <v>*</v>
      </c>
      <c r="F2603" s="92" t="str">
        <f>IF(SP_NORTE!H2602="","*",SP_NORTE!H2602)</f>
        <v>*</v>
      </c>
      <c r="G2603" s="92" t="str">
        <f>IF(SP_NORTE!M2602="","*",SP_NORTE!M2602)</f>
        <v>*</v>
      </c>
      <c r="H2603" s="131" t="str">
        <f>IF(SP_NORTE!K2602="","*",SP_NORTE!K2602)</f>
        <v>*</v>
      </c>
      <c r="I2603" s="128" t="str">
        <f>IF(SP_NORTE!O2602="","*",SP_NORTE!O2602)</f>
        <v>*</v>
      </c>
      <c r="J2603" s="128" t="str">
        <f>IF(SP_NORTE!P2602="","*",SP_NORTE!P2602)</f>
        <v>*</v>
      </c>
      <c r="K2603" s="92" t="str">
        <f>IF(SP_NORTE!AK2602="","*",SP_NORTE!AK2602)</f>
        <v>*</v>
      </c>
      <c r="L2603" s="92" t="str">
        <f>IF(SP_NORTE!AM2602="","*",SP_NORTE!AM2602)</f>
        <v>*</v>
      </c>
      <c r="M2603" s="92" t="str">
        <f>IF(SP_NORTE!AP2602="","*",SP_NORTE!AP2602)</f>
        <v>*</v>
      </c>
      <c r="N2603" s="92" t="str">
        <f>IF(SP_NORTE!AM2602="","*",SP_NORTE!AM2602)</f>
        <v>*</v>
      </c>
      <c r="O2603" s="124" t="str">
        <f>IF(SP_NORTE!BH2602="","*",SP_NORTE!BH2602)</f>
        <v>*</v>
      </c>
      <c r="P2603" s="212" t="str">
        <f>IF($A$2=1,IF(SP_NORTE!BJ2602="","*",SP_NORTE!BJ2602),IF(SP_NORTE!BK2602="","*",SP_NORTE!BK2602))</f>
        <v>*</v>
      </c>
    </row>
    <row r="2604" spans="1:16" hidden="1">
      <c r="A2604" s="91" t="str">
        <f>IF(SP_NORTE!B2603="","*",SP_NORTE!B2603)</f>
        <v>*</v>
      </c>
      <c r="B2604" s="92" t="str">
        <f>IF(SP_NORTE!X2603="","*",SP_NORTE!X2603)</f>
        <v>*</v>
      </c>
      <c r="C2604" s="92" t="str">
        <f>IF(SP_NORTE!S2603="","*",SP_NORTE!S2603)</f>
        <v>*</v>
      </c>
      <c r="D2604" s="92" t="str">
        <f>IF(SP_NORTE!T2603="","*",SP_NORTE!T2603)</f>
        <v>*</v>
      </c>
      <c r="E2604" s="92" t="str">
        <f>IF(SP_NORTE!D2603="","*",SP_NORTE!D2603)</f>
        <v>*</v>
      </c>
      <c r="F2604" s="92" t="str">
        <f>IF(SP_NORTE!H2603="","*",SP_NORTE!H2603)</f>
        <v>*</v>
      </c>
      <c r="G2604" s="92" t="str">
        <f>IF(SP_NORTE!M2603="","*",SP_NORTE!M2603)</f>
        <v>*</v>
      </c>
      <c r="H2604" s="131" t="str">
        <f>IF(SP_NORTE!K2603="","*",SP_NORTE!K2603)</f>
        <v>*</v>
      </c>
      <c r="I2604" s="128" t="str">
        <f>IF(SP_NORTE!O2603="","*",SP_NORTE!O2603)</f>
        <v>*</v>
      </c>
      <c r="J2604" s="128" t="str">
        <f>IF(SP_NORTE!P2603="","*",SP_NORTE!P2603)</f>
        <v>*</v>
      </c>
      <c r="K2604" s="92" t="str">
        <f>IF(SP_NORTE!AK2603="","*",SP_NORTE!AK2603)</f>
        <v>*</v>
      </c>
      <c r="L2604" s="92" t="str">
        <f>IF(SP_NORTE!AM2603="","*",SP_NORTE!AM2603)</f>
        <v>*</v>
      </c>
      <c r="M2604" s="92" t="str">
        <f>IF(SP_NORTE!AP2603="","*",SP_NORTE!AP2603)</f>
        <v>*</v>
      </c>
      <c r="N2604" s="92" t="str">
        <f>IF(SP_NORTE!AM2603="","*",SP_NORTE!AM2603)</f>
        <v>*</v>
      </c>
      <c r="O2604" s="124" t="str">
        <f>IF(SP_NORTE!BH2603="","*",SP_NORTE!BH2603)</f>
        <v>*</v>
      </c>
      <c r="P2604" s="212" t="str">
        <f>IF($A$2=1,IF(SP_NORTE!BJ2603="","*",SP_NORTE!BJ2603),IF(SP_NORTE!BK2603="","*",SP_NORTE!BK2603))</f>
        <v>*</v>
      </c>
    </row>
    <row r="2605" spans="1:16" hidden="1">
      <c r="A2605" s="91" t="str">
        <f>IF(SP_NORTE!B2604="","*",SP_NORTE!B2604)</f>
        <v>*</v>
      </c>
      <c r="B2605" s="92" t="str">
        <f>IF(SP_NORTE!X2604="","*",SP_NORTE!X2604)</f>
        <v>*</v>
      </c>
      <c r="C2605" s="92" t="str">
        <f>IF(SP_NORTE!S2604="","*",SP_NORTE!S2604)</f>
        <v>*</v>
      </c>
      <c r="D2605" s="92" t="str">
        <f>IF(SP_NORTE!T2604="","*",SP_NORTE!T2604)</f>
        <v>*</v>
      </c>
      <c r="E2605" s="92" t="str">
        <f>IF(SP_NORTE!D2604="","*",SP_NORTE!D2604)</f>
        <v>*</v>
      </c>
      <c r="F2605" s="92" t="str">
        <f>IF(SP_NORTE!H2604="","*",SP_NORTE!H2604)</f>
        <v>*</v>
      </c>
      <c r="G2605" s="92" t="str">
        <f>IF(SP_NORTE!M2604="","*",SP_NORTE!M2604)</f>
        <v>*</v>
      </c>
      <c r="H2605" s="131" t="str">
        <f>IF(SP_NORTE!K2604="","*",SP_NORTE!K2604)</f>
        <v>*</v>
      </c>
      <c r="I2605" s="128" t="str">
        <f>IF(SP_NORTE!O2604="","*",SP_NORTE!O2604)</f>
        <v>*</v>
      </c>
      <c r="J2605" s="128" t="str">
        <f>IF(SP_NORTE!P2604="","*",SP_NORTE!P2604)</f>
        <v>*</v>
      </c>
      <c r="K2605" s="92" t="str">
        <f>IF(SP_NORTE!AK2604="","*",SP_NORTE!AK2604)</f>
        <v>*</v>
      </c>
      <c r="L2605" s="92" t="str">
        <f>IF(SP_NORTE!AM2604="","*",SP_NORTE!AM2604)</f>
        <v>*</v>
      </c>
      <c r="M2605" s="92" t="str">
        <f>IF(SP_NORTE!AP2604="","*",SP_NORTE!AP2604)</f>
        <v>*</v>
      </c>
      <c r="N2605" s="92" t="str">
        <f>IF(SP_NORTE!AM2604="","*",SP_NORTE!AM2604)</f>
        <v>*</v>
      </c>
      <c r="O2605" s="124" t="str">
        <f>IF(SP_NORTE!BH2604="","*",SP_NORTE!BH2604)</f>
        <v>*</v>
      </c>
      <c r="P2605" s="212" t="str">
        <f>IF($A$2=1,IF(SP_NORTE!BJ2604="","*",SP_NORTE!BJ2604),IF(SP_NORTE!BK2604="","*",SP_NORTE!BK2604))</f>
        <v>*</v>
      </c>
    </row>
    <row r="2606" spans="1:16" hidden="1">
      <c r="A2606" s="91" t="str">
        <f>IF(SP_NORTE!B2605="","*",SP_NORTE!B2605)</f>
        <v>*</v>
      </c>
      <c r="B2606" s="92" t="str">
        <f>IF(SP_NORTE!X2605="","*",SP_NORTE!X2605)</f>
        <v>*</v>
      </c>
      <c r="C2606" s="92" t="str">
        <f>IF(SP_NORTE!S2605="","*",SP_NORTE!S2605)</f>
        <v>*</v>
      </c>
      <c r="D2606" s="92" t="str">
        <f>IF(SP_NORTE!T2605="","*",SP_NORTE!T2605)</f>
        <v>*</v>
      </c>
      <c r="E2606" s="92" t="str">
        <f>IF(SP_NORTE!D2605="","*",SP_NORTE!D2605)</f>
        <v>*</v>
      </c>
      <c r="F2606" s="92" t="str">
        <f>IF(SP_NORTE!H2605="","*",SP_NORTE!H2605)</f>
        <v>*</v>
      </c>
      <c r="G2606" s="92" t="str">
        <f>IF(SP_NORTE!M2605="","*",SP_NORTE!M2605)</f>
        <v>*</v>
      </c>
      <c r="H2606" s="131" t="str">
        <f>IF(SP_NORTE!K2605="","*",SP_NORTE!K2605)</f>
        <v>*</v>
      </c>
      <c r="I2606" s="128" t="str">
        <f>IF(SP_NORTE!O2605="","*",SP_NORTE!O2605)</f>
        <v>*</v>
      </c>
      <c r="J2606" s="128" t="str">
        <f>IF(SP_NORTE!P2605="","*",SP_NORTE!P2605)</f>
        <v>*</v>
      </c>
      <c r="K2606" s="92" t="str">
        <f>IF(SP_NORTE!AK2605="","*",SP_NORTE!AK2605)</f>
        <v>*</v>
      </c>
      <c r="L2606" s="92" t="str">
        <f>IF(SP_NORTE!AM2605="","*",SP_NORTE!AM2605)</f>
        <v>*</v>
      </c>
      <c r="M2606" s="92" t="str">
        <f>IF(SP_NORTE!AP2605="","*",SP_NORTE!AP2605)</f>
        <v>*</v>
      </c>
      <c r="N2606" s="92" t="str">
        <f>IF(SP_NORTE!AM2605="","*",SP_NORTE!AM2605)</f>
        <v>*</v>
      </c>
      <c r="O2606" s="124" t="str">
        <f>IF(SP_NORTE!BH2605="","*",SP_NORTE!BH2605)</f>
        <v>*</v>
      </c>
      <c r="P2606" s="212" t="str">
        <f>IF($A$2=1,IF(SP_NORTE!BJ2605="","*",SP_NORTE!BJ2605),IF(SP_NORTE!BK2605="","*",SP_NORTE!BK2605))</f>
        <v>*</v>
      </c>
    </row>
    <row r="2607" spans="1:16" hidden="1">
      <c r="A2607" s="91" t="str">
        <f>IF(SP_NORTE!B2606="","*",SP_NORTE!B2606)</f>
        <v>*</v>
      </c>
      <c r="B2607" s="92" t="str">
        <f>IF(SP_NORTE!X2606="","*",SP_NORTE!X2606)</f>
        <v>*</v>
      </c>
      <c r="C2607" s="92" t="str">
        <f>IF(SP_NORTE!S2606="","*",SP_NORTE!S2606)</f>
        <v>*</v>
      </c>
      <c r="D2607" s="92" t="str">
        <f>IF(SP_NORTE!T2606="","*",SP_NORTE!T2606)</f>
        <v>*</v>
      </c>
      <c r="E2607" s="92" t="str">
        <f>IF(SP_NORTE!D2606="","*",SP_NORTE!D2606)</f>
        <v>*</v>
      </c>
      <c r="F2607" s="92" t="str">
        <f>IF(SP_NORTE!H2606="","*",SP_NORTE!H2606)</f>
        <v>*</v>
      </c>
      <c r="G2607" s="92" t="str">
        <f>IF(SP_NORTE!M2606="","*",SP_NORTE!M2606)</f>
        <v>*</v>
      </c>
      <c r="H2607" s="131" t="str">
        <f>IF(SP_NORTE!K2606="","*",SP_NORTE!K2606)</f>
        <v>*</v>
      </c>
      <c r="I2607" s="128" t="str">
        <f>IF(SP_NORTE!O2606="","*",SP_NORTE!O2606)</f>
        <v>*</v>
      </c>
      <c r="J2607" s="128" t="str">
        <f>IF(SP_NORTE!P2606="","*",SP_NORTE!P2606)</f>
        <v>*</v>
      </c>
      <c r="K2607" s="92" t="str">
        <f>IF(SP_NORTE!AK2606="","*",SP_NORTE!AK2606)</f>
        <v>*</v>
      </c>
      <c r="L2607" s="92" t="str">
        <f>IF(SP_NORTE!AM2606="","*",SP_NORTE!AM2606)</f>
        <v>*</v>
      </c>
      <c r="M2607" s="92" t="str">
        <f>IF(SP_NORTE!AP2606="","*",SP_NORTE!AP2606)</f>
        <v>*</v>
      </c>
      <c r="N2607" s="92" t="str">
        <f>IF(SP_NORTE!AM2606="","*",SP_NORTE!AM2606)</f>
        <v>*</v>
      </c>
      <c r="O2607" s="124" t="str">
        <f>IF(SP_NORTE!BH2606="","*",SP_NORTE!BH2606)</f>
        <v>*</v>
      </c>
      <c r="P2607" s="212" t="str">
        <f>IF($A$2=1,IF(SP_NORTE!BJ2606="","*",SP_NORTE!BJ2606),IF(SP_NORTE!BK2606="","*",SP_NORTE!BK2606))</f>
        <v>*</v>
      </c>
    </row>
    <row r="2608" spans="1:16" hidden="1">
      <c r="A2608" s="91" t="str">
        <f>IF(SP_NORTE!B2607="","*",SP_NORTE!B2607)</f>
        <v>*</v>
      </c>
      <c r="B2608" s="92" t="str">
        <f>IF(SP_NORTE!X2607="","*",SP_NORTE!X2607)</f>
        <v>*</v>
      </c>
      <c r="C2608" s="92" t="str">
        <f>IF(SP_NORTE!S2607="","*",SP_NORTE!S2607)</f>
        <v>*</v>
      </c>
      <c r="D2608" s="92" t="str">
        <f>IF(SP_NORTE!T2607="","*",SP_NORTE!T2607)</f>
        <v>*</v>
      </c>
      <c r="E2608" s="92" t="str">
        <f>IF(SP_NORTE!D2607="","*",SP_NORTE!D2607)</f>
        <v>*</v>
      </c>
      <c r="F2608" s="92" t="str">
        <f>IF(SP_NORTE!H2607="","*",SP_NORTE!H2607)</f>
        <v>*</v>
      </c>
      <c r="G2608" s="92" t="str">
        <f>IF(SP_NORTE!M2607="","*",SP_NORTE!M2607)</f>
        <v>*</v>
      </c>
      <c r="H2608" s="131" t="str">
        <f>IF(SP_NORTE!K2607="","*",SP_NORTE!K2607)</f>
        <v>*</v>
      </c>
      <c r="I2608" s="128" t="str">
        <f>IF(SP_NORTE!O2607="","*",SP_NORTE!O2607)</f>
        <v>*</v>
      </c>
      <c r="J2608" s="128" t="str">
        <f>IF(SP_NORTE!P2607="","*",SP_NORTE!P2607)</f>
        <v>*</v>
      </c>
      <c r="K2608" s="92" t="str">
        <f>IF(SP_NORTE!AK2607="","*",SP_NORTE!AK2607)</f>
        <v>*</v>
      </c>
      <c r="L2608" s="92" t="str">
        <f>IF(SP_NORTE!AM2607="","*",SP_NORTE!AM2607)</f>
        <v>*</v>
      </c>
      <c r="M2608" s="92" t="str">
        <f>IF(SP_NORTE!AP2607="","*",SP_NORTE!AP2607)</f>
        <v>*</v>
      </c>
      <c r="N2608" s="92" t="str">
        <f>IF(SP_NORTE!AM2607="","*",SP_NORTE!AM2607)</f>
        <v>*</v>
      </c>
      <c r="O2608" s="124" t="str">
        <f>IF(SP_NORTE!BH2607="","*",SP_NORTE!BH2607)</f>
        <v>*</v>
      </c>
      <c r="P2608" s="212" t="str">
        <f>IF($A$2=1,IF(SP_NORTE!BJ2607="","*",SP_NORTE!BJ2607),IF(SP_NORTE!BK2607="","*",SP_NORTE!BK2607))</f>
        <v>*</v>
      </c>
    </row>
    <row r="2609" spans="1:16" hidden="1">
      <c r="A2609" s="91" t="str">
        <f>IF(SP_NORTE!B2608="","*",SP_NORTE!B2608)</f>
        <v>*</v>
      </c>
      <c r="B2609" s="92" t="str">
        <f>IF(SP_NORTE!X2608="","*",SP_NORTE!X2608)</f>
        <v>*</v>
      </c>
      <c r="C2609" s="92" t="str">
        <f>IF(SP_NORTE!S2608="","*",SP_NORTE!S2608)</f>
        <v>*</v>
      </c>
      <c r="D2609" s="92" t="str">
        <f>IF(SP_NORTE!T2608="","*",SP_NORTE!T2608)</f>
        <v>*</v>
      </c>
      <c r="E2609" s="92" t="str">
        <f>IF(SP_NORTE!D2608="","*",SP_NORTE!D2608)</f>
        <v>*</v>
      </c>
      <c r="F2609" s="92" t="str">
        <f>IF(SP_NORTE!H2608="","*",SP_NORTE!H2608)</f>
        <v>*</v>
      </c>
      <c r="G2609" s="92" t="str">
        <f>IF(SP_NORTE!M2608="","*",SP_NORTE!M2608)</f>
        <v>*</v>
      </c>
      <c r="H2609" s="131" t="str">
        <f>IF(SP_NORTE!K2608="","*",SP_NORTE!K2608)</f>
        <v>*</v>
      </c>
      <c r="I2609" s="128" t="str">
        <f>IF(SP_NORTE!O2608="","*",SP_NORTE!O2608)</f>
        <v>*</v>
      </c>
      <c r="J2609" s="128" t="str">
        <f>IF(SP_NORTE!P2608="","*",SP_NORTE!P2608)</f>
        <v>*</v>
      </c>
      <c r="K2609" s="92" t="str">
        <f>IF(SP_NORTE!AK2608="","*",SP_NORTE!AK2608)</f>
        <v>*</v>
      </c>
      <c r="L2609" s="92" t="str">
        <f>IF(SP_NORTE!AM2608="","*",SP_NORTE!AM2608)</f>
        <v>*</v>
      </c>
      <c r="M2609" s="92" t="str">
        <f>IF(SP_NORTE!AP2608="","*",SP_NORTE!AP2608)</f>
        <v>*</v>
      </c>
      <c r="N2609" s="92" t="str">
        <f>IF(SP_NORTE!AM2608="","*",SP_NORTE!AM2608)</f>
        <v>*</v>
      </c>
      <c r="O2609" s="124" t="str">
        <f>IF(SP_NORTE!BH2608="","*",SP_NORTE!BH2608)</f>
        <v>*</v>
      </c>
      <c r="P2609" s="212" t="str">
        <f>IF($A$2=1,IF(SP_NORTE!BJ2608="","*",SP_NORTE!BJ2608),IF(SP_NORTE!BK2608="","*",SP_NORTE!BK2608))</f>
        <v>*</v>
      </c>
    </row>
    <row r="2610" spans="1:16" hidden="1">
      <c r="A2610" s="91" t="str">
        <f>IF(SP_NORTE!B2609="","*",SP_NORTE!B2609)</f>
        <v>*</v>
      </c>
      <c r="B2610" s="92" t="str">
        <f>IF(SP_NORTE!X2609="","*",SP_NORTE!X2609)</f>
        <v>*</v>
      </c>
      <c r="C2610" s="92" t="str">
        <f>IF(SP_NORTE!S2609="","*",SP_NORTE!S2609)</f>
        <v>*</v>
      </c>
      <c r="D2610" s="92" t="str">
        <f>IF(SP_NORTE!T2609="","*",SP_NORTE!T2609)</f>
        <v>*</v>
      </c>
      <c r="E2610" s="92" t="str">
        <f>IF(SP_NORTE!D2609="","*",SP_NORTE!D2609)</f>
        <v>*</v>
      </c>
      <c r="F2610" s="92" t="str">
        <f>IF(SP_NORTE!H2609="","*",SP_NORTE!H2609)</f>
        <v>*</v>
      </c>
      <c r="G2610" s="92" t="str">
        <f>IF(SP_NORTE!M2609="","*",SP_NORTE!M2609)</f>
        <v>*</v>
      </c>
      <c r="H2610" s="131" t="str">
        <f>IF(SP_NORTE!K2609="","*",SP_NORTE!K2609)</f>
        <v>*</v>
      </c>
      <c r="I2610" s="128" t="str">
        <f>IF(SP_NORTE!O2609="","*",SP_NORTE!O2609)</f>
        <v>*</v>
      </c>
      <c r="J2610" s="128" t="str">
        <f>IF(SP_NORTE!P2609="","*",SP_NORTE!P2609)</f>
        <v>*</v>
      </c>
      <c r="K2610" s="92" t="str">
        <f>IF(SP_NORTE!AK2609="","*",SP_NORTE!AK2609)</f>
        <v>*</v>
      </c>
      <c r="L2610" s="92" t="str">
        <f>IF(SP_NORTE!AM2609="","*",SP_NORTE!AM2609)</f>
        <v>*</v>
      </c>
      <c r="M2610" s="92" t="str">
        <f>IF(SP_NORTE!AP2609="","*",SP_NORTE!AP2609)</f>
        <v>*</v>
      </c>
      <c r="N2610" s="92" t="str">
        <f>IF(SP_NORTE!AM2609="","*",SP_NORTE!AM2609)</f>
        <v>*</v>
      </c>
      <c r="O2610" s="124" t="str">
        <f>IF(SP_NORTE!BH2609="","*",SP_NORTE!BH2609)</f>
        <v>*</v>
      </c>
      <c r="P2610" s="212" t="str">
        <f>IF($A$2=1,IF(SP_NORTE!BJ2609="","*",SP_NORTE!BJ2609),IF(SP_NORTE!BK2609="","*",SP_NORTE!BK2609))</f>
        <v>*</v>
      </c>
    </row>
    <row r="2611" spans="1:16" hidden="1">
      <c r="A2611" s="91" t="str">
        <f>IF(SP_NORTE!B2610="","*",SP_NORTE!B2610)</f>
        <v>*</v>
      </c>
      <c r="B2611" s="92" t="str">
        <f>IF(SP_NORTE!X2610="","*",SP_NORTE!X2610)</f>
        <v>*</v>
      </c>
      <c r="C2611" s="92" t="str">
        <f>IF(SP_NORTE!S2610="","*",SP_NORTE!S2610)</f>
        <v>*</v>
      </c>
      <c r="D2611" s="92" t="str">
        <f>IF(SP_NORTE!T2610="","*",SP_NORTE!T2610)</f>
        <v>*</v>
      </c>
      <c r="E2611" s="92" t="str">
        <f>IF(SP_NORTE!D2610="","*",SP_NORTE!D2610)</f>
        <v>*</v>
      </c>
      <c r="F2611" s="92" t="str">
        <f>IF(SP_NORTE!H2610="","*",SP_NORTE!H2610)</f>
        <v>*</v>
      </c>
      <c r="G2611" s="92" t="str">
        <f>IF(SP_NORTE!M2610="","*",SP_NORTE!M2610)</f>
        <v>*</v>
      </c>
      <c r="H2611" s="131" t="str">
        <f>IF(SP_NORTE!K2610="","*",SP_NORTE!K2610)</f>
        <v>*</v>
      </c>
      <c r="I2611" s="128" t="str">
        <f>IF(SP_NORTE!O2610="","*",SP_NORTE!O2610)</f>
        <v>*</v>
      </c>
      <c r="J2611" s="128" t="str">
        <f>IF(SP_NORTE!P2610="","*",SP_NORTE!P2610)</f>
        <v>*</v>
      </c>
      <c r="K2611" s="92" t="str">
        <f>IF(SP_NORTE!AK2610="","*",SP_NORTE!AK2610)</f>
        <v>*</v>
      </c>
      <c r="L2611" s="92" t="str">
        <f>IF(SP_NORTE!AM2610="","*",SP_NORTE!AM2610)</f>
        <v>*</v>
      </c>
      <c r="M2611" s="92" t="str">
        <f>IF(SP_NORTE!AP2610="","*",SP_NORTE!AP2610)</f>
        <v>*</v>
      </c>
      <c r="N2611" s="92" t="str">
        <f>IF(SP_NORTE!AM2610="","*",SP_NORTE!AM2610)</f>
        <v>*</v>
      </c>
      <c r="O2611" s="124" t="str">
        <f>IF(SP_NORTE!BH2610="","*",SP_NORTE!BH2610)</f>
        <v>*</v>
      </c>
      <c r="P2611" s="212" t="str">
        <f>IF($A$2=1,IF(SP_NORTE!BJ2610="","*",SP_NORTE!BJ2610),IF(SP_NORTE!BK2610="","*",SP_NORTE!BK2610))</f>
        <v>*</v>
      </c>
    </row>
    <row r="2612" spans="1:16" hidden="1">
      <c r="A2612" s="91" t="str">
        <f>IF(SP_NORTE!B2611="","*",SP_NORTE!B2611)</f>
        <v>*</v>
      </c>
      <c r="B2612" s="92" t="str">
        <f>IF(SP_NORTE!X2611="","*",SP_NORTE!X2611)</f>
        <v>*</v>
      </c>
      <c r="C2612" s="92" t="str">
        <f>IF(SP_NORTE!S2611="","*",SP_NORTE!S2611)</f>
        <v>*</v>
      </c>
      <c r="D2612" s="92" t="str">
        <f>IF(SP_NORTE!T2611="","*",SP_NORTE!T2611)</f>
        <v>*</v>
      </c>
      <c r="E2612" s="92" t="str">
        <f>IF(SP_NORTE!D2611="","*",SP_NORTE!D2611)</f>
        <v>*</v>
      </c>
      <c r="F2612" s="92" t="str">
        <f>IF(SP_NORTE!H2611="","*",SP_NORTE!H2611)</f>
        <v>*</v>
      </c>
      <c r="G2612" s="92" t="str">
        <f>IF(SP_NORTE!M2611="","*",SP_NORTE!M2611)</f>
        <v>*</v>
      </c>
      <c r="H2612" s="131" t="str">
        <f>IF(SP_NORTE!K2611="","*",SP_NORTE!K2611)</f>
        <v>*</v>
      </c>
      <c r="I2612" s="128" t="str">
        <f>IF(SP_NORTE!O2611="","*",SP_NORTE!O2611)</f>
        <v>*</v>
      </c>
      <c r="J2612" s="128" t="str">
        <f>IF(SP_NORTE!P2611="","*",SP_NORTE!P2611)</f>
        <v>*</v>
      </c>
      <c r="K2612" s="92" t="str">
        <f>IF(SP_NORTE!AK2611="","*",SP_NORTE!AK2611)</f>
        <v>*</v>
      </c>
      <c r="L2612" s="92" t="str">
        <f>IF(SP_NORTE!AM2611="","*",SP_NORTE!AM2611)</f>
        <v>*</v>
      </c>
      <c r="M2612" s="92" t="str">
        <f>IF(SP_NORTE!AP2611="","*",SP_NORTE!AP2611)</f>
        <v>*</v>
      </c>
      <c r="N2612" s="92" t="str">
        <f>IF(SP_NORTE!AM2611="","*",SP_NORTE!AM2611)</f>
        <v>*</v>
      </c>
      <c r="O2612" s="124" t="str">
        <f>IF(SP_NORTE!BH2611="","*",SP_NORTE!BH2611)</f>
        <v>*</v>
      </c>
      <c r="P2612" s="212" t="str">
        <f>IF($A$2=1,IF(SP_NORTE!BJ2611="","*",SP_NORTE!BJ2611),IF(SP_NORTE!BK2611="","*",SP_NORTE!BK2611))</f>
        <v>*</v>
      </c>
    </row>
    <row r="2613" spans="1:16" hidden="1">
      <c r="A2613" s="91" t="str">
        <f>IF(SP_NORTE!B2612="","*",SP_NORTE!B2612)</f>
        <v>*</v>
      </c>
      <c r="B2613" s="92" t="str">
        <f>IF(SP_NORTE!X2612="","*",SP_NORTE!X2612)</f>
        <v>*</v>
      </c>
      <c r="C2613" s="92" t="str">
        <f>IF(SP_NORTE!S2612="","*",SP_NORTE!S2612)</f>
        <v>*</v>
      </c>
      <c r="D2613" s="92" t="str">
        <f>IF(SP_NORTE!T2612="","*",SP_NORTE!T2612)</f>
        <v>*</v>
      </c>
      <c r="E2613" s="92" t="str">
        <f>IF(SP_NORTE!D2612="","*",SP_NORTE!D2612)</f>
        <v>*</v>
      </c>
      <c r="F2613" s="92" t="str">
        <f>IF(SP_NORTE!H2612="","*",SP_NORTE!H2612)</f>
        <v>*</v>
      </c>
      <c r="G2613" s="92" t="str">
        <f>IF(SP_NORTE!M2612="","*",SP_NORTE!M2612)</f>
        <v>*</v>
      </c>
      <c r="H2613" s="131" t="str">
        <f>IF(SP_NORTE!K2612="","*",SP_NORTE!K2612)</f>
        <v>*</v>
      </c>
      <c r="I2613" s="128" t="str">
        <f>IF(SP_NORTE!O2612="","*",SP_NORTE!O2612)</f>
        <v>*</v>
      </c>
      <c r="J2613" s="128" t="str">
        <f>IF(SP_NORTE!P2612="","*",SP_NORTE!P2612)</f>
        <v>*</v>
      </c>
      <c r="K2613" s="92" t="str">
        <f>IF(SP_NORTE!AK2612="","*",SP_NORTE!AK2612)</f>
        <v>*</v>
      </c>
      <c r="L2613" s="92" t="str">
        <f>IF(SP_NORTE!AM2612="","*",SP_NORTE!AM2612)</f>
        <v>*</v>
      </c>
      <c r="M2613" s="92" t="str">
        <f>IF(SP_NORTE!AP2612="","*",SP_NORTE!AP2612)</f>
        <v>*</v>
      </c>
      <c r="N2613" s="92" t="str">
        <f>IF(SP_NORTE!AM2612="","*",SP_NORTE!AM2612)</f>
        <v>*</v>
      </c>
      <c r="O2613" s="124" t="str">
        <f>IF(SP_NORTE!BH2612="","*",SP_NORTE!BH2612)</f>
        <v>*</v>
      </c>
      <c r="P2613" s="212" t="str">
        <f>IF($A$2=1,IF(SP_NORTE!BJ2612="","*",SP_NORTE!BJ2612),IF(SP_NORTE!BK2612="","*",SP_NORTE!BK2612))</f>
        <v>*</v>
      </c>
    </row>
    <row r="2614" spans="1:16" hidden="1">
      <c r="A2614" s="91" t="str">
        <f>IF(SP_NORTE!B2613="","*",SP_NORTE!B2613)</f>
        <v>*</v>
      </c>
      <c r="B2614" s="92" t="str">
        <f>IF(SP_NORTE!X2613="","*",SP_NORTE!X2613)</f>
        <v>*</v>
      </c>
      <c r="C2614" s="92" t="str">
        <f>IF(SP_NORTE!S2613="","*",SP_NORTE!S2613)</f>
        <v>*</v>
      </c>
      <c r="D2614" s="92" t="str">
        <f>IF(SP_NORTE!T2613="","*",SP_NORTE!T2613)</f>
        <v>*</v>
      </c>
      <c r="E2614" s="92" t="str">
        <f>IF(SP_NORTE!D2613="","*",SP_NORTE!D2613)</f>
        <v>*</v>
      </c>
      <c r="F2614" s="92" t="str">
        <f>IF(SP_NORTE!H2613="","*",SP_NORTE!H2613)</f>
        <v>*</v>
      </c>
      <c r="G2614" s="92" t="str">
        <f>IF(SP_NORTE!M2613="","*",SP_NORTE!M2613)</f>
        <v>*</v>
      </c>
      <c r="H2614" s="131" t="str">
        <f>IF(SP_NORTE!K2613="","*",SP_NORTE!K2613)</f>
        <v>*</v>
      </c>
      <c r="I2614" s="128" t="str">
        <f>IF(SP_NORTE!O2613="","*",SP_NORTE!O2613)</f>
        <v>*</v>
      </c>
      <c r="J2614" s="128" t="str">
        <f>IF(SP_NORTE!P2613="","*",SP_NORTE!P2613)</f>
        <v>*</v>
      </c>
      <c r="K2614" s="92" t="str">
        <f>IF(SP_NORTE!AK2613="","*",SP_NORTE!AK2613)</f>
        <v>*</v>
      </c>
      <c r="L2614" s="92" t="str">
        <f>IF(SP_NORTE!AM2613="","*",SP_NORTE!AM2613)</f>
        <v>*</v>
      </c>
      <c r="M2614" s="92" t="str">
        <f>IF(SP_NORTE!AP2613="","*",SP_NORTE!AP2613)</f>
        <v>*</v>
      </c>
      <c r="N2614" s="92" t="str">
        <f>IF(SP_NORTE!AM2613="","*",SP_NORTE!AM2613)</f>
        <v>*</v>
      </c>
      <c r="O2614" s="124" t="str">
        <f>IF(SP_NORTE!BH2613="","*",SP_NORTE!BH2613)</f>
        <v>*</v>
      </c>
      <c r="P2614" s="212" t="str">
        <f>IF($A$2=1,IF(SP_NORTE!BJ2613="","*",SP_NORTE!BJ2613),IF(SP_NORTE!BK2613="","*",SP_NORTE!BK2613))</f>
        <v>*</v>
      </c>
    </row>
    <row r="2615" spans="1:16" hidden="1">
      <c r="A2615" s="91" t="str">
        <f>IF(SP_NORTE!B2614="","*",SP_NORTE!B2614)</f>
        <v>*</v>
      </c>
      <c r="B2615" s="92" t="str">
        <f>IF(SP_NORTE!X2614="","*",SP_NORTE!X2614)</f>
        <v>*</v>
      </c>
      <c r="C2615" s="92" t="str">
        <f>IF(SP_NORTE!S2614="","*",SP_NORTE!S2614)</f>
        <v>*</v>
      </c>
      <c r="D2615" s="92" t="str">
        <f>IF(SP_NORTE!T2614="","*",SP_NORTE!T2614)</f>
        <v>*</v>
      </c>
      <c r="E2615" s="92" t="str">
        <f>IF(SP_NORTE!D2614="","*",SP_NORTE!D2614)</f>
        <v>*</v>
      </c>
      <c r="F2615" s="92" t="str">
        <f>IF(SP_NORTE!H2614="","*",SP_NORTE!H2614)</f>
        <v>*</v>
      </c>
      <c r="G2615" s="92" t="str">
        <f>IF(SP_NORTE!M2614="","*",SP_NORTE!M2614)</f>
        <v>*</v>
      </c>
      <c r="H2615" s="131" t="str">
        <f>IF(SP_NORTE!K2614="","*",SP_NORTE!K2614)</f>
        <v>*</v>
      </c>
      <c r="I2615" s="128" t="str">
        <f>IF(SP_NORTE!O2614="","*",SP_NORTE!O2614)</f>
        <v>*</v>
      </c>
      <c r="J2615" s="128" t="str">
        <f>IF(SP_NORTE!P2614="","*",SP_NORTE!P2614)</f>
        <v>*</v>
      </c>
      <c r="K2615" s="92" t="str">
        <f>IF(SP_NORTE!AK2614="","*",SP_NORTE!AK2614)</f>
        <v>*</v>
      </c>
      <c r="L2615" s="92" t="str">
        <f>IF(SP_NORTE!AM2614="","*",SP_NORTE!AM2614)</f>
        <v>*</v>
      </c>
      <c r="M2615" s="92" t="str">
        <f>IF(SP_NORTE!AP2614="","*",SP_NORTE!AP2614)</f>
        <v>*</v>
      </c>
      <c r="N2615" s="92" t="str">
        <f>IF(SP_NORTE!AM2614="","*",SP_NORTE!AM2614)</f>
        <v>*</v>
      </c>
      <c r="O2615" s="124" t="str">
        <f>IF(SP_NORTE!BH2614="","*",SP_NORTE!BH2614)</f>
        <v>*</v>
      </c>
      <c r="P2615" s="212" t="str">
        <f>IF($A$2=1,IF(SP_NORTE!BJ2614="","*",SP_NORTE!BJ2614),IF(SP_NORTE!BK2614="","*",SP_NORTE!BK2614))</f>
        <v>*</v>
      </c>
    </row>
    <row r="2616" spans="1:16" hidden="1">
      <c r="A2616" s="91" t="str">
        <f>IF(SP_NORTE!B2615="","*",SP_NORTE!B2615)</f>
        <v>*</v>
      </c>
      <c r="B2616" s="92" t="str">
        <f>IF(SP_NORTE!X2615="","*",SP_NORTE!X2615)</f>
        <v>*</v>
      </c>
      <c r="C2616" s="92" t="str">
        <f>IF(SP_NORTE!S2615="","*",SP_NORTE!S2615)</f>
        <v>*</v>
      </c>
      <c r="D2616" s="92" t="str">
        <f>IF(SP_NORTE!T2615="","*",SP_NORTE!T2615)</f>
        <v>*</v>
      </c>
      <c r="E2616" s="92" t="str">
        <f>IF(SP_NORTE!D2615="","*",SP_NORTE!D2615)</f>
        <v>*</v>
      </c>
      <c r="F2616" s="92" t="str">
        <f>IF(SP_NORTE!H2615="","*",SP_NORTE!H2615)</f>
        <v>*</v>
      </c>
      <c r="G2616" s="92" t="str">
        <f>IF(SP_NORTE!M2615="","*",SP_NORTE!M2615)</f>
        <v>*</v>
      </c>
      <c r="H2616" s="131" t="str">
        <f>IF(SP_NORTE!K2615="","*",SP_NORTE!K2615)</f>
        <v>*</v>
      </c>
      <c r="I2616" s="128" t="str">
        <f>IF(SP_NORTE!O2615="","*",SP_NORTE!O2615)</f>
        <v>*</v>
      </c>
      <c r="J2616" s="128" t="str">
        <f>IF(SP_NORTE!P2615="","*",SP_NORTE!P2615)</f>
        <v>*</v>
      </c>
      <c r="K2616" s="92" t="str">
        <f>IF(SP_NORTE!AK2615="","*",SP_NORTE!AK2615)</f>
        <v>*</v>
      </c>
      <c r="L2616" s="92" t="str">
        <f>IF(SP_NORTE!AM2615="","*",SP_NORTE!AM2615)</f>
        <v>*</v>
      </c>
      <c r="M2616" s="92" t="str">
        <f>IF(SP_NORTE!AP2615="","*",SP_NORTE!AP2615)</f>
        <v>*</v>
      </c>
      <c r="N2616" s="92" t="str">
        <f>IF(SP_NORTE!AM2615="","*",SP_NORTE!AM2615)</f>
        <v>*</v>
      </c>
      <c r="O2616" s="124" t="str">
        <f>IF(SP_NORTE!BH2615="","*",SP_NORTE!BH2615)</f>
        <v>*</v>
      </c>
      <c r="P2616" s="212" t="str">
        <f>IF($A$2=1,IF(SP_NORTE!BJ2615="","*",SP_NORTE!BJ2615),IF(SP_NORTE!BK2615="","*",SP_NORTE!BK2615))</f>
        <v>*</v>
      </c>
    </row>
    <row r="2617" spans="1:16" hidden="1">
      <c r="A2617" s="91" t="str">
        <f>IF(SP_NORTE!B2616="","*",SP_NORTE!B2616)</f>
        <v>*</v>
      </c>
      <c r="B2617" s="92" t="str">
        <f>IF(SP_NORTE!X2616="","*",SP_NORTE!X2616)</f>
        <v>*</v>
      </c>
      <c r="C2617" s="92" t="str">
        <f>IF(SP_NORTE!S2616="","*",SP_NORTE!S2616)</f>
        <v>*</v>
      </c>
      <c r="D2617" s="92" t="str">
        <f>IF(SP_NORTE!T2616="","*",SP_NORTE!T2616)</f>
        <v>*</v>
      </c>
      <c r="E2617" s="92" t="str">
        <f>IF(SP_NORTE!D2616="","*",SP_NORTE!D2616)</f>
        <v>*</v>
      </c>
      <c r="F2617" s="92" t="str">
        <f>IF(SP_NORTE!H2616="","*",SP_NORTE!H2616)</f>
        <v>*</v>
      </c>
      <c r="G2617" s="92" t="str">
        <f>IF(SP_NORTE!M2616="","*",SP_NORTE!M2616)</f>
        <v>*</v>
      </c>
      <c r="H2617" s="131" t="str">
        <f>IF(SP_NORTE!K2616="","*",SP_NORTE!K2616)</f>
        <v>*</v>
      </c>
      <c r="I2617" s="128" t="str">
        <f>IF(SP_NORTE!O2616="","*",SP_NORTE!O2616)</f>
        <v>*</v>
      </c>
      <c r="J2617" s="128" t="str">
        <f>IF(SP_NORTE!P2616="","*",SP_NORTE!P2616)</f>
        <v>*</v>
      </c>
      <c r="K2617" s="92" t="str">
        <f>IF(SP_NORTE!AK2616="","*",SP_NORTE!AK2616)</f>
        <v>*</v>
      </c>
      <c r="L2617" s="92" t="str">
        <f>IF(SP_NORTE!AM2616="","*",SP_NORTE!AM2616)</f>
        <v>*</v>
      </c>
      <c r="M2617" s="92" t="str">
        <f>IF(SP_NORTE!AP2616="","*",SP_NORTE!AP2616)</f>
        <v>*</v>
      </c>
      <c r="N2617" s="92" t="str">
        <f>IF(SP_NORTE!AM2616="","*",SP_NORTE!AM2616)</f>
        <v>*</v>
      </c>
      <c r="O2617" s="124" t="str">
        <f>IF(SP_NORTE!BH2616="","*",SP_NORTE!BH2616)</f>
        <v>*</v>
      </c>
      <c r="P2617" s="212" t="str">
        <f>IF($A$2=1,IF(SP_NORTE!BJ2616="","*",SP_NORTE!BJ2616),IF(SP_NORTE!BK2616="","*",SP_NORTE!BK2616))</f>
        <v>*</v>
      </c>
    </row>
    <row r="2618" spans="1:16" hidden="1">
      <c r="A2618" s="91" t="str">
        <f>IF(SP_NORTE!B2617="","*",SP_NORTE!B2617)</f>
        <v>*</v>
      </c>
      <c r="B2618" s="92" t="str">
        <f>IF(SP_NORTE!X2617="","*",SP_NORTE!X2617)</f>
        <v>*</v>
      </c>
      <c r="C2618" s="92" t="str">
        <f>IF(SP_NORTE!S2617="","*",SP_NORTE!S2617)</f>
        <v>*</v>
      </c>
      <c r="D2618" s="92" t="str">
        <f>IF(SP_NORTE!T2617="","*",SP_NORTE!T2617)</f>
        <v>*</v>
      </c>
      <c r="E2618" s="92" t="str">
        <f>IF(SP_NORTE!D2617="","*",SP_NORTE!D2617)</f>
        <v>*</v>
      </c>
      <c r="F2618" s="92" t="str">
        <f>IF(SP_NORTE!H2617="","*",SP_NORTE!H2617)</f>
        <v>*</v>
      </c>
      <c r="G2618" s="92" t="str">
        <f>IF(SP_NORTE!M2617="","*",SP_NORTE!M2617)</f>
        <v>*</v>
      </c>
      <c r="H2618" s="131" t="str">
        <f>IF(SP_NORTE!K2617="","*",SP_NORTE!K2617)</f>
        <v>*</v>
      </c>
      <c r="I2618" s="128" t="str">
        <f>IF(SP_NORTE!O2617="","*",SP_NORTE!O2617)</f>
        <v>*</v>
      </c>
      <c r="J2618" s="128" t="str">
        <f>IF(SP_NORTE!P2617="","*",SP_NORTE!P2617)</f>
        <v>*</v>
      </c>
      <c r="K2618" s="92" t="str">
        <f>IF(SP_NORTE!AK2617="","*",SP_NORTE!AK2617)</f>
        <v>*</v>
      </c>
      <c r="L2618" s="92" t="str">
        <f>IF(SP_NORTE!AM2617="","*",SP_NORTE!AM2617)</f>
        <v>*</v>
      </c>
      <c r="M2618" s="92" t="str">
        <f>IF(SP_NORTE!AP2617="","*",SP_NORTE!AP2617)</f>
        <v>*</v>
      </c>
      <c r="N2618" s="92" t="str">
        <f>IF(SP_NORTE!AM2617="","*",SP_NORTE!AM2617)</f>
        <v>*</v>
      </c>
      <c r="O2618" s="124" t="str">
        <f>IF(SP_NORTE!BH2617="","*",SP_NORTE!BH2617)</f>
        <v>*</v>
      </c>
      <c r="P2618" s="212" t="str">
        <f>IF($A$2=1,IF(SP_NORTE!BJ2617="","*",SP_NORTE!BJ2617),IF(SP_NORTE!BK2617="","*",SP_NORTE!BK2617))</f>
        <v>*</v>
      </c>
    </row>
    <row r="2619" spans="1:16" hidden="1">
      <c r="A2619" s="91" t="str">
        <f>IF(SP_NORTE!B2618="","*",SP_NORTE!B2618)</f>
        <v>*</v>
      </c>
      <c r="B2619" s="92" t="str">
        <f>IF(SP_NORTE!X2618="","*",SP_NORTE!X2618)</f>
        <v>*</v>
      </c>
      <c r="C2619" s="92" t="str">
        <f>IF(SP_NORTE!S2618="","*",SP_NORTE!S2618)</f>
        <v>*</v>
      </c>
      <c r="D2619" s="92" t="str">
        <f>IF(SP_NORTE!T2618="","*",SP_NORTE!T2618)</f>
        <v>*</v>
      </c>
      <c r="E2619" s="92" t="str">
        <f>IF(SP_NORTE!D2618="","*",SP_NORTE!D2618)</f>
        <v>*</v>
      </c>
      <c r="F2619" s="92" t="str">
        <f>IF(SP_NORTE!H2618="","*",SP_NORTE!H2618)</f>
        <v>*</v>
      </c>
      <c r="G2619" s="92" t="str">
        <f>IF(SP_NORTE!M2618="","*",SP_NORTE!M2618)</f>
        <v>*</v>
      </c>
      <c r="H2619" s="131" t="str">
        <f>IF(SP_NORTE!K2618="","*",SP_NORTE!K2618)</f>
        <v>*</v>
      </c>
      <c r="I2619" s="128" t="str">
        <f>IF(SP_NORTE!O2618="","*",SP_NORTE!O2618)</f>
        <v>*</v>
      </c>
      <c r="J2619" s="128" t="str">
        <f>IF(SP_NORTE!P2618="","*",SP_NORTE!P2618)</f>
        <v>*</v>
      </c>
      <c r="K2619" s="92" t="str">
        <f>IF(SP_NORTE!AK2618="","*",SP_NORTE!AK2618)</f>
        <v>*</v>
      </c>
      <c r="L2619" s="92" t="str">
        <f>IF(SP_NORTE!AM2618="","*",SP_NORTE!AM2618)</f>
        <v>*</v>
      </c>
      <c r="M2619" s="92" t="str">
        <f>IF(SP_NORTE!AP2618="","*",SP_NORTE!AP2618)</f>
        <v>*</v>
      </c>
      <c r="N2619" s="92" t="str">
        <f>IF(SP_NORTE!AM2618="","*",SP_NORTE!AM2618)</f>
        <v>*</v>
      </c>
      <c r="O2619" s="124" t="str">
        <f>IF(SP_NORTE!BH2618="","*",SP_NORTE!BH2618)</f>
        <v>*</v>
      </c>
      <c r="P2619" s="212" t="str">
        <f>IF($A$2=1,IF(SP_NORTE!BJ2618="","*",SP_NORTE!BJ2618),IF(SP_NORTE!BK2618="","*",SP_NORTE!BK2618))</f>
        <v>*</v>
      </c>
    </row>
    <row r="2620" spans="1:16" hidden="1">
      <c r="A2620" s="91" t="str">
        <f>IF(SP_NORTE!B2619="","*",SP_NORTE!B2619)</f>
        <v>*</v>
      </c>
      <c r="B2620" s="92" t="str">
        <f>IF(SP_NORTE!X2619="","*",SP_NORTE!X2619)</f>
        <v>*</v>
      </c>
      <c r="C2620" s="92" t="str">
        <f>IF(SP_NORTE!S2619="","*",SP_NORTE!S2619)</f>
        <v>*</v>
      </c>
      <c r="D2620" s="92" t="str">
        <f>IF(SP_NORTE!T2619="","*",SP_NORTE!T2619)</f>
        <v>*</v>
      </c>
      <c r="E2620" s="92" t="str">
        <f>IF(SP_NORTE!D2619="","*",SP_NORTE!D2619)</f>
        <v>*</v>
      </c>
      <c r="F2620" s="92" t="str">
        <f>IF(SP_NORTE!H2619="","*",SP_NORTE!H2619)</f>
        <v>*</v>
      </c>
      <c r="G2620" s="92" t="str">
        <f>IF(SP_NORTE!M2619="","*",SP_NORTE!M2619)</f>
        <v>*</v>
      </c>
      <c r="H2620" s="131" t="str">
        <f>IF(SP_NORTE!K2619="","*",SP_NORTE!K2619)</f>
        <v>*</v>
      </c>
      <c r="I2620" s="128" t="str">
        <f>IF(SP_NORTE!O2619="","*",SP_NORTE!O2619)</f>
        <v>*</v>
      </c>
      <c r="J2620" s="128" t="str">
        <f>IF(SP_NORTE!P2619="","*",SP_NORTE!P2619)</f>
        <v>*</v>
      </c>
      <c r="K2620" s="92" t="str">
        <f>IF(SP_NORTE!AK2619="","*",SP_NORTE!AK2619)</f>
        <v>*</v>
      </c>
      <c r="L2620" s="92" t="str">
        <f>IF(SP_NORTE!AM2619="","*",SP_NORTE!AM2619)</f>
        <v>*</v>
      </c>
      <c r="M2620" s="92" t="str">
        <f>IF(SP_NORTE!AP2619="","*",SP_NORTE!AP2619)</f>
        <v>*</v>
      </c>
      <c r="N2620" s="92" t="str">
        <f>IF(SP_NORTE!AM2619="","*",SP_NORTE!AM2619)</f>
        <v>*</v>
      </c>
      <c r="O2620" s="124" t="str">
        <f>IF(SP_NORTE!BH2619="","*",SP_NORTE!BH2619)</f>
        <v>*</v>
      </c>
      <c r="P2620" s="212" t="str">
        <f>IF($A$2=1,IF(SP_NORTE!BJ2619="","*",SP_NORTE!BJ2619),IF(SP_NORTE!BK2619="","*",SP_NORTE!BK2619))</f>
        <v>*</v>
      </c>
    </row>
    <row r="2621" spans="1:16" hidden="1">
      <c r="A2621" s="91" t="str">
        <f>IF(SP_NORTE!B2620="","*",SP_NORTE!B2620)</f>
        <v>*</v>
      </c>
      <c r="B2621" s="92" t="str">
        <f>IF(SP_NORTE!X2620="","*",SP_NORTE!X2620)</f>
        <v>*</v>
      </c>
      <c r="C2621" s="92" t="str">
        <f>IF(SP_NORTE!S2620="","*",SP_NORTE!S2620)</f>
        <v>*</v>
      </c>
      <c r="D2621" s="92" t="str">
        <f>IF(SP_NORTE!T2620="","*",SP_NORTE!T2620)</f>
        <v>*</v>
      </c>
      <c r="E2621" s="92" t="str">
        <f>IF(SP_NORTE!D2620="","*",SP_NORTE!D2620)</f>
        <v>*</v>
      </c>
      <c r="F2621" s="92" t="str">
        <f>IF(SP_NORTE!H2620="","*",SP_NORTE!H2620)</f>
        <v>*</v>
      </c>
      <c r="G2621" s="92" t="str">
        <f>IF(SP_NORTE!M2620="","*",SP_NORTE!M2620)</f>
        <v>*</v>
      </c>
      <c r="H2621" s="131" t="str">
        <f>IF(SP_NORTE!K2620="","*",SP_NORTE!K2620)</f>
        <v>*</v>
      </c>
      <c r="I2621" s="128" t="str">
        <f>IF(SP_NORTE!O2620="","*",SP_NORTE!O2620)</f>
        <v>*</v>
      </c>
      <c r="J2621" s="128" t="str">
        <f>IF(SP_NORTE!P2620="","*",SP_NORTE!P2620)</f>
        <v>*</v>
      </c>
      <c r="K2621" s="92" t="str">
        <f>IF(SP_NORTE!AK2620="","*",SP_NORTE!AK2620)</f>
        <v>*</v>
      </c>
      <c r="L2621" s="92" t="str">
        <f>IF(SP_NORTE!AM2620="","*",SP_NORTE!AM2620)</f>
        <v>*</v>
      </c>
      <c r="M2621" s="92" t="str">
        <f>IF(SP_NORTE!AP2620="","*",SP_NORTE!AP2620)</f>
        <v>*</v>
      </c>
      <c r="N2621" s="92" t="str">
        <f>IF(SP_NORTE!AM2620="","*",SP_NORTE!AM2620)</f>
        <v>*</v>
      </c>
      <c r="O2621" s="124" t="str">
        <f>IF(SP_NORTE!BH2620="","*",SP_NORTE!BH2620)</f>
        <v>*</v>
      </c>
      <c r="P2621" s="212" t="str">
        <f>IF($A$2=1,IF(SP_NORTE!BJ2620="","*",SP_NORTE!BJ2620),IF(SP_NORTE!BK2620="","*",SP_NORTE!BK2620))</f>
        <v>*</v>
      </c>
    </row>
    <row r="2622" spans="1:16" hidden="1">
      <c r="A2622" s="91" t="str">
        <f>IF(SP_NORTE!B2621="","*",SP_NORTE!B2621)</f>
        <v>*</v>
      </c>
      <c r="B2622" s="92" t="str">
        <f>IF(SP_NORTE!X2621="","*",SP_NORTE!X2621)</f>
        <v>*</v>
      </c>
      <c r="C2622" s="92" t="str">
        <f>IF(SP_NORTE!S2621="","*",SP_NORTE!S2621)</f>
        <v>*</v>
      </c>
      <c r="D2622" s="92" t="str">
        <f>IF(SP_NORTE!T2621="","*",SP_NORTE!T2621)</f>
        <v>*</v>
      </c>
      <c r="E2622" s="92" t="str">
        <f>IF(SP_NORTE!D2621="","*",SP_NORTE!D2621)</f>
        <v>*</v>
      </c>
      <c r="F2622" s="92" t="str">
        <f>IF(SP_NORTE!H2621="","*",SP_NORTE!H2621)</f>
        <v>*</v>
      </c>
      <c r="G2622" s="92" t="str">
        <f>IF(SP_NORTE!M2621="","*",SP_NORTE!M2621)</f>
        <v>*</v>
      </c>
      <c r="H2622" s="131" t="str">
        <f>IF(SP_NORTE!K2621="","*",SP_NORTE!K2621)</f>
        <v>*</v>
      </c>
      <c r="I2622" s="128" t="str">
        <f>IF(SP_NORTE!O2621="","*",SP_NORTE!O2621)</f>
        <v>*</v>
      </c>
      <c r="J2622" s="128" t="str">
        <f>IF(SP_NORTE!P2621="","*",SP_NORTE!P2621)</f>
        <v>*</v>
      </c>
      <c r="K2622" s="92" t="str">
        <f>IF(SP_NORTE!AK2621="","*",SP_NORTE!AK2621)</f>
        <v>*</v>
      </c>
      <c r="L2622" s="92" t="str">
        <f>IF(SP_NORTE!AM2621="","*",SP_NORTE!AM2621)</f>
        <v>*</v>
      </c>
      <c r="M2622" s="92" t="str">
        <f>IF(SP_NORTE!AP2621="","*",SP_NORTE!AP2621)</f>
        <v>*</v>
      </c>
      <c r="N2622" s="92" t="str">
        <f>IF(SP_NORTE!AM2621="","*",SP_NORTE!AM2621)</f>
        <v>*</v>
      </c>
      <c r="O2622" s="124" t="str">
        <f>IF(SP_NORTE!BH2621="","*",SP_NORTE!BH2621)</f>
        <v>*</v>
      </c>
      <c r="P2622" s="212" t="str">
        <f>IF($A$2=1,IF(SP_NORTE!BJ2621="","*",SP_NORTE!BJ2621),IF(SP_NORTE!BK2621="","*",SP_NORTE!BK2621))</f>
        <v>*</v>
      </c>
    </row>
    <row r="2623" spans="1:16" hidden="1">
      <c r="A2623" s="91" t="str">
        <f>IF(SP_NORTE!B2622="","*",SP_NORTE!B2622)</f>
        <v>*</v>
      </c>
      <c r="B2623" s="92" t="str">
        <f>IF(SP_NORTE!X2622="","*",SP_NORTE!X2622)</f>
        <v>*</v>
      </c>
      <c r="C2623" s="92" t="str">
        <f>IF(SP_NORTE!S2622="","*",SP_NORTE!S2622)</f>
        <v>*</v>
      </c>
      <c r="D2623" s="92" t="str">
        <f>IF(SP_NORTE!T2622="","*",SP_NORTE!T2622)</f>
        <v>*</v>
      </c>
      <c r="E2623" s="92" t="str">
        <f>IF(SP_NORTE!D2622="","*",SP_NORTE!D2622)</f>
        <v>*</v>
      </c>
      <c r="F2623" s="92" t="str">
        <f>IF(SP_NORTE!H2622="","*",SP_NORTE!H2622)</f>
        <v>*</v>
      </c>
      <c r="G2623" s="92" t="str">
        <f>IF(SP_NORTE!M2622="","*",SP_NORTE!M2622)</f>
        <v>*</v>
      </c>
      <c r="H2623" s="131" t="str">
        <f>IF(SP_NORTE!K2622="","*",SP_NORTE!K2622)</f>
        <v>*</v>
      </c>
      <c r="I2623" s="128" t="str">
        <f>IF(SP_NORTE!O2622="","*",SP_NORTE!O2622)</f>
        <v>*</v>
      </c>
      <c r="J2623" s="128" t="str">
        <f>IF(SP_NORTE!P2622="","*",SP_NORTE!P2622)</f>
        <v>*</v>
      </c>
      <c r="K2623" s="92" t="str">
        <f>IF(SP_NORTE!AK2622="","*",SP_NORTE!AK2622)</f>
        <v>*</v>
      </c>
      <c r="L2623" s="92" t="str">
        <f>IF(SP_NORTE!AM2622="","*",SP_NORTE!AM2622)</f>
        <v>*</v>
      </c>
      <c r="M2623" s="92" t="str">
        <f>IF(SP_NORTE!AP2622="","*",SP_NORTE!AP2622)</f>
        <v>*</v>
      </c>
      <c r="N2623" s="92" t="str">
        <f>IF(SP_NORTE!AM2622="","*",SP_NORTE!AM2622)</f>
        <v>*</v>
      </c>
      <c r="O2623" s="124" t="str">
        <f>IF(SP_NORTE!BH2622="","*",SP_NORTE!BH2622)</f>
        <v>*</v>
      </c>
      <c r="P2623" s="212" t="str">
        <f>IF($A$2=1,IF(SP_NORTE!BJ2622="","*",SP_NORTE!BJ2622),IF(SP_NORTE!BK2622="","*",SP_NORTE!BK2622))</f>
        <v>*</v>
      </c>
    </row>
    <row r="2624" spans="1:16" hidden="1">
      <c r="A2624" s="91" t="str">
        <f>IF(SP_NORTE!B2623="","*",SP_NORTE!B2623)</f>
        <v>*</v>
      </c>
      <c r="B2624" s="92" t="str">
        <f>IF(SP_NORTE!X2623="","*",SP_NORTE!X2623)</f>
        <v>*</v>
      </c>
      <c r="C2624" s="92" t="str">
        <f>IF(SP_NORTE!S2623="","*",SP_NORTE!S2623)</f>
        <v>*</v>
      </c>
      <c r="D2624" s="92" t="str">
        <f>IF(SP_NORTE!T2623="","*",SP_NORTE!T2623)</f>
        <v>*</v>
      </c>
      <c r="E2624" s="92" t="str">
        <f>IF(SP_NORTE!D2623="","*",SP_NORTE!D2623)</f>
        <v>*</v>
      </c>
      <c r="F2624" s="92" t="str">
        <f>IF(SP_NORTE!H2623="","*",SP_NORTE!H2623)</f>
        <v>*</v>
      </c>
      <c r="G2624" s="92" t="str">
        <f>IF(SP_NORTE!M2623="","*",SP_NORTE!M2623)</f>
        <v>*</v>
      </c>
      <c r="H2624" s="131" t="str">
        <f>IF(SP_NORTE!K2623="","*",SP_NORTE!K2623)</f>
        <v>*</v>
      </c>
      <c r="I2624" s="128" t="str">
        <f>IF(SP_NORTE!O2623="","*",SP_NORTE!O2623)</f>
        <v>*</v>
      </c>
      <c r="J2624" s="128" t="str">
        <f>IF(SP_NORTE!P2623="","*",SP_NORTE!P2623)</f>
        <v>*</v>
      </c>
      <c r="K2624" s="92" t="str">
        <f>IF(SP_NORTE!AK2623="","*",SP_NORTE!AK2623)</f>
        <v>*</v>
      </c>
      <c r="L2624" s="92" t="str">
        <f>IF(SP_NORTE!AM2623="","*",SP_NORTE!AM2623)</f>
        <v>*</v>
      </c>
      <c r="M2624" s="92" t="str">
        <f>IF(SP_NORTE!AP2623="","*",SP_NORTE!AP2623)</f>
        <v>*</v>
      </c>
      <c r="N2624" s="92" t="str">
        <f>IF(SP_NORTE!AM2623="","*",SP_NORTE!AM2623)</f>
        <v>*</v>
      </c>
      <c r="O2624" s="124" t="str">
        <f>IF(SP_NORTE!BH2623="","*",SP_NORTE!BH2623)</f>
        <v>*</v>
      </c>
      <c r="P2624" s="212" t="str">
        <f>IF($A$2=1,IF(SP_NORTE!BJ2623="","*",SP_NORTE!BJ2623),IF(SP_NORTE!BK2623="","*",SP_NORTE!BK2623))</f>
        <v>*</v>
      </c>
    </row>
    <row r="2625" spans="1:16" hidden="1">
      <c r="A2625" s="91" t="str">
        <f>IF(SP_NORTE!B2624="","*",SP_NORTE!B2624)</f>
        <v>*</v>
      </c>
      <c r="B2625" s="92" t="str">
        <f>IF(SP_NORTE!X2624="","*",SP_NORTE!X2624)</f>
        <v>*</v>
      </c>
      <c r="C2625" s="92" t="str">
        <f>IF(SP_NORTE!S2624="","*",SP_NORTE!S2624)</f>
        <v>*</v>
      </c>
      <c r="D2625" s="92" t="str">
        <f>IF(SP_NORTE!T2624="","*",SP_NORTE!T2624)</f>
        <v>*</v>
      </c>
      <c r="E2625" s="92" t="str">
        <f>IF(SP_NORTE!D2624="","*",SP_NORTE!D2624)</f>
        <v>*</v>
      </c>
      <c r="F2625" s="92" t="str">
        <f>IF(SP_NORTE!H2624="","*",SP_NORTE!H2624)</f>
        <v>*</v>
      </c>
      <c r="G2625" s="92" t="str">
        <f>IF(SP_NORTE!M2624="","*",SP_NORTE!M2624)</f>
        <v>*</v>
      </c>
      <c r="H2625" s="131" t="str">
        <f>IF(SP_NORTE!K2624="","*",SP_NORTE!K2624)</f>
        <v>*</v>
      </c>
      <c r="I2625" s="128" t="str">
        <f>IF(SP_NORTE!O2624="","*",SP_NORTE!O2624)</f>
        <v>*</v>
      </c>
      <c r="J2625" s="128" t="str">
        <f>IF(SP_NORTE!P2624="","*",SP_NORTE!P2624)</f>
        <v>*</v>
      </c>
      <c r="K2625" s="92" t="str">
        <f>IF(SP_NORTE!AK2624="","*",SP_NORTE!AK2624)</f>
        <v>*</v>
      </c>
      <c r="L2625" s="92" t="str">
        <f>IF(SP_NORTE!AM2624="","*",SP_NORTE!AM2624)</f>
        <v>*</v>
      </c>
      <c r="M2625" s="92" t="str">
        <f>IF(SP_NORTE!AP2624="","*",SP_NORTE!AP2624)</f>
        <v>*</v>
      </c>
      <c r="N2625" s="92" t="str">
        <f>IF(SP_NORTE!AM2624="","*",SP_NORTE!AM2624)</f>
        <v>*</v>
      </c>
      <c r="O2625" s="124" t="str">
        <f>IF(SP_NORTE!BH2624="","*",SP_NORTE!BH2624)</f>
        <v>*</v>
      </c>
      <c r="P2625" s="212" t="str">
        <f>IF($A$2=1,IF(SP_NORTE!BJ2624="","*",SP_NORTE!BJ2624),IF(SP_NORTE!BK2624="","*",SP_NORTE!BK2624))</f>
        <v>*</v>
      </c>
    </row>
    <row r="2626" spans="1:16" hidden="1">
      <c r="A2626" s="91" t="str">
        <f>IF(SP_NORTE!B2625="","*",SP_NORTE!B2625)</f>
        <v>*</v>
      </c>
      <c r="B2626" s="92" t="str">
        <f>IF(SP_NORTE!X2625="","*",SP_NORTE!X2625)</f>
        <v>*</v>
      </c>
      <c r="C2626" s="92" t="str">
        <f>IF(SP_NORTE!S2625="","*",SP_NORTE!S2625)</f>
        <v>*</v>
      </c>
      <c r="D2626" s="92" t="str">
        <f>IF(SP_NORTE!T2625="","*",SP_NORTE!T2625)</f>
        <v>*</v>
      </c>
      <c r="E2626" s="92" t="str">
        <f>IF(SP_NORTE!D2625="","*",SP_NORTE!D2625)</f>
        <v>*</v>
      </c>
      <c r="F2626" s="92" t="str">
        <f>IF(SP_NORTE!H2625="","*",SP_NORTE!H2625)</f>
        <v>*</v>
      </c>
      <c r="G2626" s="92" t="str">
        <f>IF(SP_NORTE!M2625="","*",SP_NORTE!M2625)</f>
        <v>*</v>
      </c>
      <c r="H2626" s="131" t="str">
        <f>IF(SP_NORTE!K2625="","*",SP_NORTE!K2625)</f>
        <v>*</v>
      </c>
      <c r="I2626" s="128" t="str">
        <f>IF(SP_NORTE!O2625="","*",SP_NORTE!O2625)</f>
        <v>*</v>
      </c>
      <c r="J2626" s="128" t="str">
        <f>IF(SP_NORTE!P2625="","*",SP_NORTE!P2625)</f>
        <v>*</v>
      </c>
      <c r="K2626" s="92" t="str">
        <f>IF(SP_NORTE!AK2625="","*",SP_NORTE!AK2625)</f>
        <v>*</v>
      </c>
      <c r="L2626" s="92" t="str">
        <f>IF(SP_NORTE!AM2625="","*",SP_NORTE!AM2625)</f>
        <v>*</v>
      </c>
      <c r="M2626" s="92" t="str">
        <f>IF(SP_NORTE!AP2625="","*",SP_NORTE!AP2625)</f>
        <v>*</v>
      </c>
      <c r="N2626" s="92" t="str">
        <f>IF(SP_NORTE!AM2625="","*",SP_NORTE!AM2625)</f>
        <v>*</v>
      </c>
      <c r="O2626" s="124" t="str">
        <f>IF(SP_NORTE!BH2625="","*",SP_NORTE!BH2625)</f>
        <v>*</v>
      </c>
      <c r="P2626" s="212" t="str">
        <f>IF($A$2=1,IF(SP_NORTE!BJ2625="","*",SP_NORTE!BJ2625),IF(SP_NORTE!BK2625="","*",SP_NORTE!BK2625))</f>
        <v>*</v>
      </c>
    </row>
    <row r="2627" spans="1:16" hidden="1">
      <c r="A2627" s="91" t="str">
        <f>IF(SP_NORTE!B2626="","*",SP_NORTE!B2626)</f>
        <v>*</v>
      </c>
      <c r="B2627" s="92" t="str">
        <f>IF(SP_NORTE!X2626="","*",SP_NORTE!X2626)</f>
        <v>*</v>
      </c>
      <c r="C2627" s="92" t="str">
        <f>IF(SP_NORTE!S2626="","*",SP_NORTE!S2626)</f>
        <v>*</v>
      </c>
      <c r="D2627" s="92" t="str">
        <f>IF(SP_NORTE!T2626="","*",SP_NORTE!T2626)</f>
        <v>*</v>
      </c>
      <c r="E2627" s="92" t="str">
        <f>IF(SP_NORTE!D2626="","*",SP_NORTE!D2626)</f>
        <v>*</v>
      </c>
      <c r="F2627" s="92" t="str">
        <f>IF(SP_NORTE!H2626="","*",SP_NORTE!H2626)</f>
        <v>*</v>
      </c>
      <c r="G2627" s="92" t="str">
        <f>IF(SP_NORTE!M2626="","*",SP_NORTE!M2626)</f>
        <v>*</v>
      </c>
      <c r="H2627" s="131" t="str">
        <f>IF(SP_NORTE!K2626="","*",SP_NORTE!K2626)</f>
        <v>*</v>
      </c>
      <c r="I2627" s="128" t="str">
        <f>IF(SP_NORTE!O2626="","*",SP_NORTE!O2626)</f>
        <v>*</v>
      </c>
      <c r="J2627" s="128" t="str">
        <f>IF(SP_NORTE!P2626="","*",SP_NORTE!P2626)</f>
        <v>*</v>
      </c>
      <c r="K2627" s="92" t="str">
        <f>IF(SP_NORTE!AK2626="","*",SP_NORTE!AK2626)</f>
        <v>*</v>
      </c>
      <c r="L2627" s="92" t="str">
        <f>IF(SP_NORTE!AM2626="","*",SP_NORTE!AM2626)</f>
        <v>*</v>
      </c>
      <c r="M2627" s="92" t="str">
        <f>IF(SP_NORTE!AP2626="","*",SP_NORTE!AP2626)</f>
        <v>*</v>
      </c>
      <c r="N2627" s="92" t="str">
        <f>IF(SP_NORTE!AM2626="","*",SP_NORTE!AM2626)</f>
        <v>*</v>
      </c>
      <c r="O2627" s="124" t="str">
        <f>IF(SP_NORTE!BH2626="","*",SP_NORTE!BH2626)</f>
        <v>*</v>
      </c>
      <c r="P2627" s="212" t="str">
        <f>IF($A$2=1,IF(SP_NORTE!BJ2626="","*",SP_NORTE!BJ2626),IF(SP_NORTE!BK2626="","*",SP_NORTE!BK2626))</f>
        <v>*</v>
      </c>
    </row>
    <row r="2628" spans="1:16" hidden="1">
      <c r="A2628" s="91" t="str">
        <f>IF(SP_NORTE!B2627="","*",SP_NORTE!B2627)</f>
        <v>*</v>
      </c>
      <c r="B2628" s="92" t="str">
        <f>IF(SP_NORTE!X2627="","*",SP_NORTE!X2627)</f>
        <v>*</v>
      </c>
      <c r="C2628" s="92" t="str">
        <f>IF(SP_NORTE!S2627="","*",SP_NORTE!S2627)</f>
        <v>*</v>
      </c>
      <c r="D2628" s="92" t="str">
        <f>IF(SP_NORTE!T2627="","*",SP_NORTE!T2627)</f>
        <v>*</v>
      </c>
      <c r="E2628" s="92" t="str">
        <f>IF(SP_NORTE!D2627="","*",SP_NORTE!D2627)</f>
        <v>*</v>
      </c>
      <c r="F2628" s="92" t="str">
        <f>IF(SP_NORTE!H2627="","*",SP_NORTE!H2627)</f>
        <v>*</v>
      </c>
      <c r="G2628" s="92" t="str">
        <f>IF(SP_NORTE!M2627="","*",SP_NORTE!M2627)</f>
        <v>*</v>
      </c>
      <c r="H2628" s="131" t="str">
        <f>IF(SP_NORTE!K2627="","*",SP_NORTE!K2627)</f>
        <v>*</v>
      </c>
      <c r="I2628" s="128" t="str">
        <f>IF(SP_NORTE!O2627="","*",SP_NORTE!O2627)</f>
        <v>*</v>
      </c>
      <c r="J2628" s="128" t="str">
        <f>IF(SP_NORTE!P2627="","*",SP_NORTE!P2627)</f>
        <v>*</v>
      </c>
      <c r="K2628" s="92" t="str">
        <f>IF(SP_NORTE!AK2627="","*",SP_NORTE!AK2627)</f>
        <v>*</v>
      </c>
      <c r="L2628" s="92" t="str">
        <f>IF(SP_NORTE!AM2627="","*",SP_NORTE!AM2627)</f>
        <v>*</v>
      </c>
      <c r="M2628" s="92" t="str">
        <f>IF(SP_NORTE!AP2627="","*",SP_NORTE!AP2627)</f>
        <v>*</v>
      </c>
      <c r="N2628" s="92" t="str">
        <f>IF(SP_NORTE!AM2627="","*",SP_NORTE!AM2627)</f>
        <v>*</v>
      </c>
      <c r="O2628" s="124" t="str">
        <f>IF(SP_NORTE!BH2627="","*",SP_NORTE!BH2627)</f>
        <v>*</v>
      </c>
      <c r="P2628" s="212" t="str">
        <f>IF($A$2=1,IF(SP_NORTE!BJ2627="","*",SP_NORTE!BJ2627),IF(SP_NORTE!BK2627="","*",SP_NORTE!BK2627))</f>
        <v>*</v>
      </c>
    </row>
    <row r="2629" spans="1:16" hidden="1">
      <c r="A2629" s="91" t="str">
        <f>IF(SP_NORTE!B2628="","*",SP_NORTE!B2628)</f>
        <v>*</v>
      </c>
      <c r="B2629" s="92" t="str">
        <f>IF(SP_NORTE!X2628="","*",SP_NORTE!X2628)</f>
        <v>*</v>
      </c>
      <c r="C2629" s="92" t="str">
        <f>IF(SP_NORTE!S2628="","*",SP_NORTE!S2628)</f>
        <v>*</v>
      </c>
      <c r="D2629" s="92" t="str">
        <f>IF(SP_NORTE!T2628="","*",SP_NORTE!T2628)</f>
        <v>*</v>
      </c>
      <c r="E2629" s="92" t="str">
        <f>IF(SP_NORTE!D2628="","*",SP_NORTE!D2628)</f>
        <v>*</v>
      </c>
      <c r="F2629" s="92" t="str">
        <f>IF(SP_NORTE!H2628="","*",SP_NORTE!H2628)</f>
        <v>*</v>
      </c>
      <c r="G2629" s="92" t="str">
        <f>IF(SP_NORTE!M2628="","*",SP_NORTE!M2628)</f>
        <v>*</v>
      </c>
      <c r="H2629" s="131" t="str">
        <f>IF(SP_NORTE!K2628="","*",SP_NORTE!K2628)</f>
        <v>*</v>
      </c>
      <c r="I2629" s="128" t="str">
        <f>IF(SP_NORTE!O2628="","*",SP_NORTE!O2628)</f>
        <v>*</v>
      </c>
      <c r="J2629" s="128" t="str">
        <f>IF(SP_NORTE!P2628="","*",SP_NORTE!P2628)</f>
        <v>*</v>
      </c>
      <c r="K2629" s="92" t="str">
        <f>IF(SP_NORTE!AK2628="","*",SP_NORTE!AK2628)</f>
        <v>*</v>
      </c>
      <c r="L2629" s="92" t="str">
        <f>IF(SP_NORTE!AM2628="","*",SP_NORTE!AM2628)</f>
        <v>*</v>
      </c>
      <c r="M2629" s="92" t="str">
        <f>IF(SP_NORTE!AP2628="","*",SP_NORTE!AP2628)</f>
        <v>*</v>
      </c>
      <c r="N2629" s="92" t="str">
        <f>IF(SP_NORTE!AM2628="","*",SP_NORTE!AM2628)</f>
        <v>*</v>
      </c>
      <c r="O2629" s="124" t="str">
        <f>IF(SP_NORTE!BH2628="","*",SP_NORTE!BH2628)</f>
        <v>*</v>
      </c>
      <c r="P2629" s="212" t="str">
        <f>IF($A$2=1,IF(SP_NORTE!BJ2628="","*",SP_NORTE!BJ2628),IF(SP_NORTE!BK2628="","*",SP_NORTE!BK2628))</f>
        <v>*</v>
      </c>
    </row>
    <row r="2630" spans="1:16" hidden="1">
      <c r="A2630" s="91" t="str">
        <f>IF(SP_NORTE!B2629="","*",SP_NORTE!B2629)</f>
        <v>*</v>
      </c>
      <c r="B2630" s="92" t="str">
        <f>IF(SP_NORTE!X2629="","*",SP_NORTE!X2629)</f>
        <v>*</v>
      </c>
      <c r="C2630" s="92" t="str">
        <f>IF(SP_NORTE!S2629="","*",SP_NORTE!S2629)</f>
        <v>*</v>
      </c>
      <c r="D2630" s="92" t="str">
        <f>IF(SP_NORTE!T2629="","*",SP_NORTE!T2629)</f>
        <v>*</v>
      </c>
      <c r="E2630" s="92" t="str">
        <f>IF(SP_NORTE!D2629="","*",SP_NORTE!D2629)</f>
        <v>*</v>
      </c>
      <c r="F2630" s="92" t="str">
        <f>IF(SP_NORTE!H2629="","*",SP_NORTE!H2629)</f>
        <v>*</v>
      </c>
      <c r="G2630" s="92" t="str">
        <f>IF(SP_NORTE!M2629="","*",SP_NORTE!M2629)</f>
        <v>*</v>
      </c>
      <c r="H2630" s="131" t="str">
        <f>IF(SP_NORTE!K2629="","*",SP_NORTE!K2629)</f>
        <v>*</v>
      </c>
      <c r="I2630" s="128" t="str">
        <f>IF(SP_NORTE!O2629="","*",SP_NORTE!O2629)</f>
        <v>*</v>
      </c>
      <c r="J2630" s="128" t="str">
        <f>IF(SP_NORTE!P2629="","*",SP_NORTE!P2629)</f>
        <v>*</v>
      </c>
      <c r="K2630" s="92" t="str">
        <f>IF(SP_NORTE!AK2629="","*",SP_NORTE!AK2629)</f>
        <v>*</v>
      </c>
      <c r="L2630" s="92" t="str">
        <f>IF(SP_NORTE!AM2629="","*",SP_NORTE!AM2629)</f>
        <v>*</v>
      </c>
      <c r="M2630" s="92" t="str">
        <f>IF(SP_NORTE!AP2629="","*",SP_NORTE!AP2629)</f>
        <v>*</v>
      </c>
      <c r="N2630" s="92" t="str">
        <f>IF(SP_NORTE!AM2629="","*",SP_NORTE!AM2629)</f>
        <v>*</v>
      </c>
      <c r="O2630" s="124" t="str">
        <f>IF(SP_NORTE!BH2629="","*",SP_NORTE!BH2629)</f>
        <v>*</v>
      </c>
      <c r="P2630" s="212" t="str">
        <f>IF($A$2=1,IF(SP_NORTE!BJ2629="","*",SP_NORTE!BJ2629),IF(SP_NORTE!BK2629="","*",SP_NORTE!BK2629))</f>
        <v>*</v>
      </c>
    </row>
    <row r="2631" spans="1:16" hidden="1">
      <c r="A2631" s="91" t="str">
        <f>IF(SP_NORTE!B2630="","*",SP_NORTE!B2630)</f>
        <v>*</v>
      </c>
      <c r="B2631" s="92" t="str">
        <f>IF(SP_NORTE!X2630="","*",SP_NORTE!X2630)</f>
        <v>*</v>
      </c>
      <c r="C2631" s="92" t="str">
        <f>IF(SP_NORTE!S2630="","*",SP_NORTE!S2630)</f>
        <v>*</v>
      </c>
      <c r="D2631" s="92" t="str">
        <f>IF(SP_NORTE!T2630="","*",SP_NORTE!T2630)</f>
        <v>*</v>
      </c>
      <c r="E2631" s="92" t="str">
        <f>IF(SP_NORTE!D2630="","*",SP_NORTE!D2630)</f>
        <v>*</v>
      </c>
      <c r="F2631" s="92" t="str">
        <f>IF(SP_NORTE!H2630="","*",SP_NORTE!H2630)</f>
        <v>*</v>
      </c>
      <c r="G2631" s="92" t="str">
        <f>IF(SP_NORTE!M2630="","*",SP_NORTE!M2630)</f>
        <v>*</v>
      </c>
      <c r="H2631" s="131" t="str">
        <f>IF(SP_NORTE!K2630="","*",SP_NORTE!K2630)</f>
        <v>*</v>
      </c>
      <c r="I2631" s="128" t="str">
        <f>IF(SP_NORTE!O2630="","*",SP_NORTE!O2630)</f>
        <v>*</v>
      </c>
      <c r="J2631" s="128" t="str">
        <f>IF(SP_NORTE!P2630="","*",SP_NORTE!P2630)</f>
        <v>*</v>
      </c>
      <c r="K2631" s="92" t="str">
        <f>IF(SP_NORTE!AK2630="","*",SP_NORTE!AK2630)</f>
        <v>*</v>
      </c>
      <c r="L2631" s="92" t="str">
        <f>IF(SP_NORTE!AM2630="","*",SP_NORTE!AM2630)</f>
        <v>*</v>
      </c>
      <c r="M2631" s="92" t="str">
        <f>IF(SP_NORTE!AP2630="","*",SP_NORTE!AP2630)</f>
        <v>*</v>
      </c>
      <c r="N2631" s="92" t="str">
        <f>IF(SP_NORTE!AM2630="","*",SP_NORTE!AM2630)</f>
        <v>*</v>
      </c>
      <c r="O2631" s="124" t="str">
        <f>IF(SP_NORTE!BH2630="","*",SP_NORTE!BH2630)</f>
        <v>*</v>
      </c>
      <c r="P2631" s="212" t="str">
        <f>IF($A$2=1,IF(SP_NORTE!BJ2630="","*",SP_NORTE!BJ2630),IF(SP_NORTE!BK2630="","*",SP_NORTE!BK2630))</f>
        <v>*</v>
      </c>
    </row>
    <row r="2632" spans="1:16" hidden="1">
      <c r="A2632" s="91" t="str">
        <f>IF(SP_NORTE!B2631="","*",SP_NORTE!B2631)</f>
        <v>*</v>
      </c>
      <c r="B2632" s="92" t="str">
        <f>IF(SP_NORTE!X2631="","*",SP_NORTE!X2631)</f>
        <v>*</v>
      </c>
      <c r="C2632" s="92" t="str">
        <f>IF(SP_NORTE!S2631="","*",SP_NORTE!S2631)</f>
        <v>*</v>
      </c>
      <c r="D2632" s="92" t="str">
        <f>IF(SP_NORTE!T2631="","*",SP_NORTE!T2631)</f>
        <v>*</v>
      </c>
      <c r="E2632" s="92" t="str">
        <f>IF(SP_NORTE!D2631="","*",SP_NORTE!D2631)</f>
        <v>*</v>
      </c>
      <c r="F2632" s="92" t="str">
        <f>IF(SP_NORTE!H2631="","*",SP_NORTE!H2631)</f>
        <v>*</v>
      </c>
      <c r="G2632" s="92" t="str">
        <f>IF(SP_NORTE!M2631="","*",SP_NORTE!M2631)</f>
        <v>*</v>
      </c>
      <c r="H2632" s="131" t="str">
        <f>IF(SP_NORTE!K2631="","*",SP_NORTE!K2631)</f>
        <v>*</v>
      </c>
      <c r="I2632" s="128" t="str">
        <f>IF(SP_NORTE!O2631="","*",SP_NORTE!O2631)</f>
        <v>*</v>
      </c>
      <c r="J2632" s="128" t="str">
        <f>IF(SP_NORTE!P2631="","*",SP_NORTE!P2631)</f>
        <v>*</v>
      </c>
      <c r="K2632" s="92" t="str">
        <f>IF(SP_NORTE!AK2631="","*",SP_NORTE!AK2631)</f>
        <v>*</v>
      </c>
      <c r="L2632" s="92" t="str">
        <f>IF(SP_NORTE!AM2631="","*",SP_NORTE!AM2631)</f>
        <v>*</v>
      </c>
      <c r="M2632" s="92" t="str">
        <f>IF(SP_NORTE!AP2631="","*",SP_NORTE!AP2631)</f>
        <v>*</v>
      </c>
      <c r="N2632" s="92" t="str">
        <f>IF(SP_NORTE!AM2631="","*",SP_NORTE!AM2631)</f>
        <v>*</v>
      </c>
      <c r="O2632" s="124" t="str">
        <f>IF(SP_NORTE!BH2631="","*",SP_NORTE!BH2631)</f>
        <v>*</v>
      </c>
      <c r="P2632" s="212" t="str">
        <f>IF($A$2=1,IF(SP_NORTE!BJ2631="","*",SP_NORTE!BJ2631),IF(SP_NORTE!BK2631="","*",SP_NORTE!BK2631))</f>
        <v>*</v>
      </c>
    </row>
    <row r="2633" spans="1:16" hidden="1">
      <c r="A2633" s="91" t="str">
        <f>IF(SP_NORTE!B2632="","*",SP_NORTE!B2632)</f>
        <v>*</v>
      </c>
      <c r="B2633" s="92" t="str">
        <f>IF(SP_NORTE!X2632="","*",SP_NORTE!X2632)</f>
        <v>*</v>
      </c>
      <c r="C2633" s="92" t="str">
        <f>IF(SP_NORTE!S2632="","*",SP_NORTE!S2632)</f>
        <v>*</v>
      </c>
      <c r="D2633" s="92" t="str">
        <f>IF(SP_NORTE!T2632="","*",SP_NORTE!T2632)</f>
        <v>*</v>
      </c>
      <c r="E2633" s="92" t="str">
        <f>IF(SP_NORTE!D2632="","*",SP_NORTE!D2632)</f>
        <v>*</v>
      </c>
      <c r="F2633" s="92" t="str">
        <f>IF(SP_NORTE!H2632="","*",SP_NORTE!H2632)</f>
        <v>*</v>
      </c>
      <c r="G2633" s="92" t="str">
        <f>IF(SP_NORTE!M2632="","*",SP_NORTE!M2632)</f>
        <v>*</v>
      </c>
      <c r="H2633" s="131" t="str">
        <f>IF(SP_NORTE!K2632="","*",SP_NORTE!K2632)</f>
        <v>*</v>
      </c>
      <c r="I2633" s="128" t="str">
        <f>IF(SP_NORTE!O2632="","*",SP_NORTE!O2632)</f>
        <v>*</v>
      </c>
      <c r="J2633" s="128" t="str">
        <f>IF(SP_NORTE!P2632="","*",SP_NORTE!P2632)</f>
        <v>*</v>
      </c>
      <c r="K2633" s="92" t="str">
        <f>IF(SP_NORTE!AK2632="","*",SP_NORTE!AK2632)</f>
        <v>*</v>
      </c>
      <c r="L2633" s="92" t="str">
        <f>IF(SP_NORTE!AM2632="","*",SP_NORTE!AM2632)</f>
        <v>*</v>
      </c>
      <c r="M2633" s="92" t="str">
        <f>IF(SP_NORTE!AP2632="","*",SP_NORTE!AP2632)</f>
        <v>*</v>
      </c>
      <c r="N2633" s="92" t="str">
        <f>IF(SP_NORTE!AM2632="","*",SP_NORTE!AM2632)</f>
        <v>*</v>
      </c>
      <c r="O2633" s="124" t="str">
        <f>IF(SP_NORTE!BH2632="","*",SP_NORTE!BH2632)</f>
        <v>*</v>
      </c>
      <c r="P2633" s="212" t="str">
        <f>IF($A$2=1,IF(SP_NORTE!BJ2632="","*",SP_NORTE!BJ2632),IF(SP_NORTE!BK2632="","*",SP_NORTE!BK2632))</f>
        <v>*</v>
      </c>
    </row>
    <row r="2634" spans="1:16" hidden="1">
      <c r="A2634" s="91" t="str">
        <f>IF(SP_NORTE!B2633="","*",SP_NORTE!B2633)</f>
        <v>*</v>
      </c>
      <c r="B2634" s="92" t="str">
        <f>IF(SP_NORTE!X2633="","*",SP_NORTE!X2633)</f>
        <v>*</v>
      </c>
      <c r="C2634" s="92" t="str">
        <f>IF(SP_NORTE!S2633="","*",SP_NORTE!S2633)</f>
        <v>*</v>
      </c>
      <c r="D2634" s="92" t="str">
        <f>IF(SP_NORTE!T2633="","*",SP_NORTE!T2633)</f>
        <v>*</v>
      </c>
      <c r="E2634" s="92" t="str">
        <f>IF(SP_NORTE!D2633="","*",SP_NORTE!D2633)</f>
        <v>*</v>
      </c>
      <c r="F2634" s="92" t="str">
        <f>IF(SP_NORTE!H2633="","*",SP_NORTE!H2633)</f>
        <v>*</v>
      </c>
      <c r="G2634" s="92" t="str">
        <f>IF(SP_NORTE!M2633="","*",SP_NORTE!M2633)</f>
        <v>*</v>
      </c>
      <c r="H2634" s="131" t="str">
        <f>IF(SP_NORTE!K2633="","*",SP_NORTE!K2633)</f>
        <v>*</v>
      </c>
      <c r="I2634" s="128" t="str">
        <f>IF(SP_NORTE!O2633="","*",SP_NORTE!O2633)</f>
        <v>*</v>
      </c>
      <c r="J2634" s="128" t="str">
        <f>IF(SP_NORTE!P2633="","*",SP_NORTE!P2633)</f>
        <v>*</v>
      </c>
      <c r="K2634" s="92" t="str">
        <f>IF(SP_NORTE!AK2633="","*",SP_NORTE!AK2633)</f>
        <v>*</v>
      </c>
      <c r="L2634" s="92" t="str">
        <f>IF(SP_NORTE!AM2633="","*",SP_NORTE!AM2633)</f>
        <v>*</v>
      </c>
      <c r="M2634" s="92" t="str">
        <f>IF(SP_NORTE!AP2633="","*",SP_NORTE!AP2633)</f>
        <v>*</v>
      </c>
      <c r="N2634" s="92" t="str">
        <f>IF(SP_NORTE!AM2633="","*",SP_NORTE!AM2633)</f>
        <v>*</v>
      </c>
      <c r="O2634" s="124" t="str">
        <f>IF(SP_NORTE!BH2633="","*",SP_NORTE!BH2633)</f>
        <v>*</v>
      </c>
      <c r="P2634" s="212" t="str">
        <f>IF($A$2=1,IF(SP_NORTE!BJ2633="","*",SP_NORTE!BJ2633),IF(SP_NORTE!BK2633="","*",SP_NORTE!BK2633))</f>
        <v>*</v>
      </c>
    </row>
    <row r="2635" spans="1:16" hidden="1">
      <c r="A2635" s="91" t="str">
        <f>IF(SP_NORTE!B2634="","*",SP_NORTE!B2634)</f>
        <v>*</v>
      </c>
      <c r="B2635" s="92" t="str">
        <f>IF(SP_NORTE!X2634="","*",SP_NORTE!X2634)</f>
        <v>*</v>
      </c>
      <c r="C2635" s="92" t="str">
        <f>IF(SP_NORTE!S2634="","*",SP_NORTE!S2634)</f>
        <v>*</v>
      </c>
      <c r="D2635" s="92" t="str">
        <f>IF(SP_NORTE!T2634="","*",SP_NORTE!T2634)</f>
        <v>*</v>
      </c>
      <c r="E2635" s="92" t="str">
        <f>IF(SP_NORTE!D2634="","*",SP_NORTE!D2634)</f>
        <v>*</v>
      </c>
      <c r="F2635" s="92" t="str">
        <f>IF(SP_NORTE!H2634="","*",SP_NORTE!H2634)</f>
        <v>*</v>
      </c>
      <c r="G2635" s="92" t="str">
        <f>IF(SP_NORTE!M2634="","*",SP_NORTE!M2634)</f>
        <v>*</v>
      </c>
      <c r="H2635" s="131" t="str">
        <f>IF(SP_NORTE!K2634="","*",SP_NORTE!K2634)</f>
        <v>*</v>
      </c>
      <c r="I2635" s="128" t="str">
        <f>IF(SP_NORTE!O2634="","*",SP_NORTE!O2634)</f>
        <v>*</v>
      </c>
      <c r="J2635" s="128" t="str">
        <f>IF(SP_NORTE!P2634="","*",SP_NORTE!P2634)</f>
        <v>*</v>
      </c>
      <c r="K2635" s="92" t="str">
        <f>IF(SP_NORTE!AK2634="","*",SP_NORTE!AK2634)</f>
        <v>*</v>
      </c>
      <c r="L2635" s="92" t="str">
        <f>IF(SP_NORTE!AM2634="","*",SP_NORTE!AM2634)</f>
        <v>*</v>
      </c>
      <c r="M2635" s="92" t="str">
        <f>IF(SP_NORTE!AP2634="","*",SP_NORTE!AP2634)</f>
        <v>*</v>
      </c>
      <c r="N2635" s="92" t="str">
        <f>IF(SP_NORTE!AM2634="","*",SP_NORTE!AM2634)</f>
        <v>*</v>
      </c>
      <c r="O2635" s="124" t="str">
        <f>IF(SP_NORTE!BH2634="","*",SP_NORTE!BH2634)</f>
        <v>*</v>
      </c>
      <c r="P2635" s="212" t="str">
        <f>IF($A$2=1,IF(SP_NORTE!BJ2634="","*",SP_NORTE!BJ2634),IF(SP_NORTE!BK2634="","*",SP_NORTE!BK2634))</f>
        <v>*</v>
      </c>
    </row>
    <row r="2636" spans="1:16" hidden="1">
      <c r="A2636" s="91" t="str">
        <f>IF(SP_NORTE!B2635="","*",SP_NORTE!B2635)</f>
        <v>*</v>
      </c>
      <c r="B2636" s="92" t="str">
        <f>IF(SP_NORTE!X2635="","*",SP_NORTE!X2635)</f>
        <v>*</v>
      </c>
      <c r="C2636" s="92" t="str">
        <f>IF(SP_NORTE!S2635="","*",SP_NORTE!S2635)</f>
        <v>*</v>
      </c>
      <c r="D2636" s="92" t="str">
        <f>IF(SP_NORTE!T2635="","*",SP_NORTE!T2635)</f>
        <v>*</v>
      </c>
      <c r="E2636" s="92" t="str">
        <f>IF(SP_NORTE!D2635="","*",SP_NORTE!D2635)</f>
        <v>*</v>
      </c>
      <c r="F2636" s="92" t="str">
        <f>IF(SP_NORTE!H2635="","*",SP_NORTE!H2635)</f>
        <v>*</v>
      </c>
      <c r="G2636" s="92" t="str">
        <f>IF(SP_NORTE!M2635="","*",SP_NORTE!M2635)</f>
        <v>*</v>
      </c>
      <c r="H2636" s="131" t="str">
        <f>IF(SP_NORTE!K2635="","*",SP_NORTE!K2635)</f>
        <v>*</v>
      </c>
      <c r="I2636" s="128" t="str">
        <f>IF(SP_NORTE!O2635="","*",SP_NORTE!O2635)</f>
        <v>*</v>
      </c>
      <c r="J2636" s="128" t="str">
        <f>IF(SP_NORTE!P2635="","*",SP_NORTE!P2635)</f>
        <v>*</v>
      </c>
      <c r="K2636" s="92" t="str">
        <f>IF(SP_NORTE!AK2635="","*",SP_NORTE!AK2635)</f>
        <v>*</v>
      </c>
      <c r="L2636" s="92" t="str">
        <f>IF(SP_NORTE!AM2635="","*",SP_NORTE!AM2635)</f>
        <v>*</v>
      </c>
      <c r="M2636" s="92" t="str">
        <f>IF(SP_NORTE!AP2635="","*",SP_NORTE!AP2635)</f>
        <v>*</v>
      </c>
      <c r="N2636" s="92" t="str">
        <f>IF(SP_NORTE!AM2635="","*",SP_NORTE!AM2635)</f>
        <v>*</v>
      </c>
      <c r="O2636" s="124" t="str">
        <f>IF(SP_NORTE!BH2635="","*",SP_NORTE!BH2635)</f>
        <v>*</v>
      </c>
      <c r="P2636" s="212" t="str">
        <f>IF($A$2=1,IF(SP_NORTE!BJ2635="","*",SP_NORTE!BJ2635),IF(SP_NORTE!BK2635="","*",SP_NORTE!BK2635))</f>
        <v>*</v>
      </c>
    </row>
    <row r="2637" spans="1:16" hidden="1">
      <c r="A2637" s="91" t="str">
        <f>IF(SP_NORTE!B2636="","*",SP_NORTE!B2636)</f>
        <v>*</v>
      </c>
      <c r="B2637" s="92" t="str">
        <f>IF(SP_NORTE!X2636="","*",SP_NORTE!X2636)</f>
        <v>*</v>
      </c>
      <c r="C2637" s="92" t="str">
        <f>IF(SP_NORTE!S2636="","*",SP_NORTE!S2636)</f>
        <v>*</v>
      </c>
      <c r="D2637" s="92" t="str">
        <f>IF(SP_NORTE!T2636="","*",SP_NORTE!T2636)</f>
        <v>*</v>
      </c>
      <c r="E2637" s="92" t="str">
        <f>IF(SP_NORTE!D2636="","*",SP_NORTE!D2636)</f>
        <v>*</v>
      </c>
      <c r="F2637" s="92" t="str">
        <f>IF(SP_NORTE!H2636="","*",SP_NORTE!H2636)</f>
        <v>*</v>
      </c>
      <c r="G2637" s="92" t="str">
        <f>IF(SP_NORTE!M2636="","*",SP_NORTE!M2636)</f>
        <v>*</v>
      </c>
      <c r="H2637" s="131" t="str">
        <f>IF(SP_NORTE!K2636="","*",SP_NORTE!K2636)</f>
        <v>*</v>
      </c>
      <c r="I2637" s="128" t="str">
        <f>IF(SP_NORTE!O2636="","*",SP_NORTE!O2636)</f>
        <v>*</v>
      </c>
      <c r="J2637" s="128" t="str">
        <f>IF(SP_NORTE!P2636="","*",SP_NORTE!P2636)</f>
        <v>*</v>
      </c>
      <c r="K2637" s="92" t="str">
        <f>IF(SP_NORTE!AK2636="","*",SP_NORTE!AK2636)</f>
        <v>*</v>
      </c>
      <c r="L2637" s="92" t="str">
        <f>IF(SP_NORTE!AM2636="","*",SP_NORTE!AM2636)</f>
        <v>*</v>
      </c>
      <c r="M2637" s="92" t="str">
        <f>IF(SP_NORTE!AP2636="","*",SP_NORTE!AP2636)</f>
        <v>*</v>
      </c>
      <c r="N2637" s="92" t="str">
        <f>IF(SP_NORTE!AM2636="","*",SP_NORTE!AM2636)</f>
        <v>*</v>
      </c>
      <c r="O2637" s="124" t="str">
        <f>IF(SP_NORTE!BH2636="","*",SP_NORTE!BH2636)</f>
        <v>*</v>
      </c>
      <c r="P2637" s="212" t="str">
        <f>IF($A$2=1,IF(SP_NORTE!BJ2636="","*",SP_NORTE!BJ2636),IF(SP_NORTE!BK2636="","*",SP_NORTE!BK2636))</f>
        <v>*</v>
      </c>
    </row>
    <row r="2638" spans="1:16" hidden="1">
      <c r="A2638" s="91" t="str">
        <f>IF(SP_NORTE!B2637="","*",SP_NORTE!B2637)</f>
        <v>*</v>
      </c>
      <c r="B2638" s="92" t="str">
        <f>IF(SP_NORTE!X2637="","*",SP_NORTE!X2637)</f>
        <v>*</v>
      </c>
      <c r="C2638" s="92" t="str">
        <f>IF(SP_NORTE!S2637="","*",SP_NORTE!S2637)</f>
        <v>*</v>
      </c>
      <c r="D2638" s="92" t="str">
        <f>IF(SP_NORTE!T2637="","*",SP_NORTE!T2637)</f>
        <v>*</v>
      </c>
      <c r="E2638" s="92" t="str">
        <f>IF(SP_NORTE!D2637="","*",SP_NORTE!D2637)</f>
        <v>*</v>
      </c>
      <c r="F2638" s="92" t="str">
        <f>IF(SP_NORTE!H2637="","*",SP_NORTE!H2637)</f>
        <v>*</v>
      </c>
      <c r="G2638" s="92" t="str">
        <f>IF(SP_NORTE!M2637="","*",SP_NORTE!M2637)</f>
        <v>*</v>
      </c>
      <c r="H2638" s="131" t="str">
        <f>IF(SP_NORTE!K2637="","*",SP_NORTE!K2637)</f>
        <v>*</v>
      </c>
      <c r="I2638" s="128" t="str">
        <f>IF(SP_NORTE!O2637="","*",SP_NORTE!O2637)</f>
        <v>*</v>
      </c>
      <c r="J2638" s="128" t="str">
        <f>IF(SP_NORTE!P2637="","*",SP_NORTE!P2637)</f>
        <v>*</v>
      </c>
      <c r="K2638" s="92" t="str">
        <f>IF(SP_NORTE!AK2637="","*",SP_NORTE!AK2637)</f>
        <v>*</v>
      </c>
      <c r="L2638" s="92" t="str">
        <f>IF(SP_NORTE!AM2637="","*",SP_NORTE!AM2637)</f>
        <v>*</v>
      </c>
      <c r="M2638" s="92" t="str">
        <f>IF(SP_NORTE!AP2637="","*",SP_NORTE!AP2637)</f>
        <v>*</v>
      </c>
      <c r="N2638" s="92" t="str">
        <f>IF(SP_NORTE!AM2637="","*",SP_NORTE!AM2637)</f>
        <v>*</v>
      </c>
      <c r="O2638" s="124" t="str">
        <f>IF(SP_NORTE!BH2637="","*",SP_NORTE!BH2637)</f>
        <v>*</v>
      </c>
      <c r="P2638" s="212" t="str">
        <f>IF($A$2=1,IF(SP_NORTE!BJ2637="","*",SP_NORTE!BJ2637),IF(SP_NORTE!BK2637="","*",SP_NORTE!BK2637))</f>
        <v>*</v>
      </c>
    </row>
    <row r="2639" spans="1:16" hidden="1">
      <c r="A2639" s="91" t="str">
        <f>IF(SP_NORTE!B2638="","*",SP_NORTE!B2638)</f>
        <v>*</v>
      </c>
      <c r="B2639" s="92" t="str">
        <f>IF(SP_NORTE!X2638="","*",SP_NORTE!X2638)</f>
        <v>*</v>
      </c>
      <c r="C2639" s="92" t="str">
        <f>IF(SP_NORTE!S2638="","*",SP_NORTE!S2638)</f>
        <v>*</v>
      </c>
      <c r="D2639" s="92" t="str">
        <f>IF(SP_NORTE!T2638="","*",SP_NORTE!T2638)</f>
        <v>*</v>
      </c>
      <c r="E2639" s="92" t="str">
        <f>IF(SP_NORTE!D2638="","*",SP_NORTE!D2638)</f>
        <v>*</v>
      </c>
      <c r="F2639" s="92" t="str">
        <f>IF(SP_NORTE!H2638="","*",SP_NORTE!H2638)</f>
        <v>*</v>
      </c>
      <c r="G2639" s="92" t="str">
        <f>IF(SP_NORTE!M2638="","*",SP_NORTE!M2638)</f>
        <v>*</v>
      </c>
      <c r="H2639" s="131" t="str">
        <f>IF(SP_NORTE!K2638="","*",SP_NORTE!K2638)</f>
        <v>*</v>
      </c>
      <c r="I2639" s="128" t="str">
        <f>IF(SP_NORTE!O2638="","*",SP_NORTE!O2638)</f>
        <v>*</v>
      </c>
      <c r="J2639" s="128" t="str">
        <f>IF(SP_NORTE!P2638="","*",SP_NORTE!P2638)</f>
        <v>*</v>
      </c>
      <c r="K2639" s="92" t="str">
        <f>IF(SP_NORTE!AK2638="","*",SP_NORTE!AK2638)</f>
        <v>*</v>
      </c>
      <c r="L2639" s="92" t="str">
        <f>IF(SP_NORTE!AM2638="","*",SP_NORTE!AM2638)</f>
        <v>*</v>
      </c>
      <c r="M2639" s="92" t="str">
        <f>IF(SP_NORTE!AP2638="","*",SP_NORTE!AP2638)</f>
        <v>*</v>
      </c>
      <c r="N2639" s="92" t="str">
        <f>IF(SP_NORTE!AM2638="","*",SP_NORTE!AM2638)</f>
        <v>*</v>
      </c>
      <c r="O2639" s="124" t="str">
        <f>IF(SP_NORTE!BH2638="","*",SP_NORTE!BH2638)</f>
        <v>*</v>
      </c>
      <c r="P2639" s="212" t="str">
        <f>IF($A$2=1,IF(SP_NORTE!BJ2638="","*",SP_NORTE!BJ2638),IF(SP_NORTE!BK2638="","*",SP_NORTE!BK2638))</f>
        <v>*</v>
      </c>
    </row>
    <row r="2640" spans="1:16" hidden="1">
      <c r="A2640" s="91" t="str">
        <f>IF(SP_NORTE!B2639="","*",SP_NORTE!B2639)</f>
        <v>*</v>
      </c>
      <c r="B2640" s="92" t="str">
        <f>IF(SP_NORTE!X2639="","*",SP_NORTE!X2639)</f>
        <v>*</v>
      </c>
      <c r="C2640" s="92" t="str">
        <f>IF(SP_NORTE!S2639="","*",SP_NORTE!S2639)</f>
        <v>*</v>
      </c>
      <c r="D2640" s="92" t="str">
        <f>IF(SP_NORTE!T2639="","*",SP_NORTE!T2639)</f>
        <v>*</v>
      </c>
      <c r="E2640" s="92" t="str">
        <f>IF(SP_NORTE!D2639="","*",SP_NORTE!D2639)</f>
        <v>*</v>
      </c>
      <c r="F2640" s="92" t="str">
        <f>IF(SP_NORTE!H2639="","*",SP_NORTE!H2639)</f>
        <v>*</v>
      </c>
      <c r="G2640" s="92" t="str">
        <f>IF(SP_NORTE!M2639="","*",SP_NORTE!M2639)</f>
        <v>*</v>
      </c>
      <c r="H2640" s="131" t="str">
        <f>IF(SP_NORTE!K2639="","*",SP_NORTE!K2639)</f>
        <v>*</v>
      </c>
      <c r="I2640" s="128" t="str">
        <f>IF(SP_NORTE!O2639="","*",SP_NORTE!O2639)</f>
        <v>*</v>
      </c>
      <c r="J2640" s="128" t="str">
        <f>IF(SP_NORTE!P2639="","*",SP_NORTE!P2639)</f>
        <v>*</v>
      </c>
      <c r="K2640" s="92" t="str">
        <f>IF(SP_NORTE!AK2639="","*",SP_NORTE!AK2639)</f>
        <v>*</v>
      </c>
      <c r="L2640" s="92" t="str">
        <f>IF(SP_NORTE!AM2639="","*",SP_NORTE!AM2639)</f>
        <v>*</v>
      </c>
      <c r="M2640" s="92" t="str">
        <f>IF(SP_NORTE!AP2639="","*",SP_NORTE!AP2639)</f>
        <v>*</v>
      </c>
      <c r="N2640" s="92" t="str">
        <f>IF(SP_NORTE!AM2639="","*",SP_NORTE!AM2639)</f>
        <v>*</v>
      </c>
      <c r="O2640" s="124" t="str">
        <f>IF(SP_NORTE!BH2639="","*",SP_NORTE!BH2639)</f>
        <v>*</v>
      </c>
      <c r="P2640" s="212" t="str">
        <f>IF($A$2=1,IF(SP_NORTE!BJ2639="","*",SP_NORTE!BJ2639),IF(SP_NORTE!BK2639="","*",SP_NORTE!BK2639))</f>
        <v>*</v>
      </c>
    </row>
    <row r="2641" spans="1:16" hidden="1">
      <c r="A2641" s="91" t="str">
        <f>IF(SP_NORTE!B2640="","*",SP_NORTE!B2640)</f>
        <v>*</v>
      </c>
      <c r="B2641" s="92" t="str">
        <f>IF(SP_NORTE!X2640="","*",SP_NORTE!X2640)</f>
        <v>*</v>
      </c>
      <c r="C2641" s="92" t="str">
        <f>IF(SP_NORTE!S2640="","*",SP_NORTE!S2640)</f>
        <v>*</v>
      </c>
      <c r="D2641" s="92" t="str">
        <f>IF(SP_NORTE!T2640="","*",SP_NORTE!T2640)</f>
        <v>*</v>
      </c>
      <c r="E2641" s="92" t="str">
        <f>IF(SP_NORTE!D2640="","*",SP_NORTE!D2640)</f>
        <v>*</v>
      </c>
      <c r="F2641" s="92" t="str">
        <f>IF(SP_NORTE!H2640="","*",SP_NORTE!H2640)</f>
        <v>*</v>
      </c>
      <c r="G2641" s="92" t="str">
        <f>IF(SP_NORTE!M2640="","*",SP_NORTE!M2640)</f>
        <v>*</v>
      </c>
      <c r="H2641" s="131" t="str">
        <f>IF(SP_NORTE!K2640="","*",SP_NORTE!K2640)</f>
        <v>*</v>
      </c>
      <c r="I2641" s="128" t="str">
        <f>IF(SP_NORTE!O2640="","*",SP_NORTE!O2640)</f>
        <v>*</v>
      </c>
      <c r="J2641" s="128" t="str">
        <f>IF(SP_NORTE!P2640="","*",SP_NORTE!P2640)</f>
        <v>*</v>
      </c>
      <c r="K2641" s="92" t="str">
        <f>IF(SP_NORTE!AK2640="","*",SP_NORTE!AK2640)</f>
        <v>*</v>
      </c>
      <c r="L2641" s="92" t="str">
        <f>IF(SP_NORTE!AM2640="","*",SP_NORTE!AM2640)</f>
        <v>*</v>
      </c>
      <c r="M2641" s="92" t="str">
        <f>IF(SP_NORTE!AP2640="","*",SP_NORTE!AP2640)</f>
        <v>*</v>
      </c>
      <c r="N2641" s="92" t="str">
        <f>IF(SP_NORTE!AM2640="","*",SP_NORTE!AM2640)</f>
        <v>*</v>
      </c>
      <c r="O2641" s="124" t="str">
        <f>IF(SP_NORTE!BH2640="","*",SP_NORTE!BH2640)</f>
        <v>*</v>
      </c>
      <c r="P2641" s="212" t="str">
        <f>IF($A$2=1,IF(SP_NORTE!BJ2640="","*",SP_NORTE!BJ2640),IF(SP_NORTE!BK2640="","*",SP_NORTE!BK2640))</f>
        <v>*</v>
      </c>
    </row>
    <row r="2642" spans="1:16" hidden="1">
      <c r="A2642" s="91" t="str">
        <f>IF(SP_NORTE!B2641="","*",SP_NORTE!B2641)</f>
        <v>*</v>
      </c>
      <c r="B2642" s="92" t="str">
        <f>IF(SP_NORTE!X2641="","*",SP_NORTE!X2641)</f>
        <v>*</v>
      </c>
      <c r="C2642" s="92" t="str">
        <f>IF(SP_NORTE!S2641="","*",SP_NORTE!S2641)</f>
        <v>*</v>
      </c>
      <c r="D2642" s="92" t="str">
        <f>IF(SP_NORTE!T2641="","*",SP_NORTE!T2641)</f>
        <v>*</v>
      </c>
      <c r="E2642" s="92" t="str">
        <f>IF(SP_NORTE!D2641="","*",SP_NORTE!D2641)</f>
        <v>*</v>
      </c>
      <c r="F2642" s="92" t="str">
        <f>IF(SP_NORTE!H2641="","*",SP_NORTE!H2641)</f>
        <v>*</v>
      </c>
      <c r="G2642" s="92" t="str">
        <f>IF(SP_NORTE!M2641="","*",SP_NORTE!M2641)</f>
        <v>*</v>
      </c>
      <c r="H2642" s="131" t="str">
        <f>IF(SP_NORTE!K2641="","*",SP_NORTE!K2641)</f>
        <v>*</v>
      </c>
      <c r="I2642" s="128" t="str">
        <f>IF(SP_NORTE!O2641="","*",SP_NORTE!O2641)</f>
        <v>*</v>
      </c>
      <c r="J2642" s="128" t="str">
        <f>IF(SP_NORTE!P2641="","*",SP_NORTE!P2641)</f>
        <v>*</v>
      </c>
      <c r="K2642" s="92" t="str">
        <f>IF(SP_NORTE!AK2641="","*",SP_NORTE!AK2641)</f>
        <v>*</v>
      </c>
      <c r="L2642" s="92" t="str">
        <f>IF(SP_NORTE!AM2641="","*",SP_NORTE!AM2641)</f>
        <v>*</v>
      </c>
      <c r="M2642" s="92" t="str">
        <f>IF(SP_NORTE!AP2641="","*",SP_NORTE!AP2641)</f>
        <v>*</v>
      </c>
      <c r="N2642" s="92" t="str">
        <f>IF(SP_NORTE!AM2641="","*",SP_NORTE!AM2641)</f>
        <v>*</v>
      </c>
      <c r="O2642" s="124" t="str">
        <f>IF(SP_NORTE!BH2641="","*",SP_NORTE!BH2641)</f>
        <v>*</v>
      </c>
      <c r="P2642" s="212" t="str">
        <f>IF($A$2=1,IF(SP_NORTE!BJ2641="","*",SP_NORTE!BJ2641),IF(SP_NORTE!BK2641="","*",SP_NORTE!BK2641))</f>
        <v>*</v>
      </c>
    </row>
    <row r="2643" spans="1:16" hidden="1">
      <c r="A2643" s="91" t="str">
        <f>IF(SP_NORTE!B2642="","*",SP_NORTE!B2642)</f>
        <v>*</v>
      </c>
      <c r="B2643" s="92" t="str">
        <f>IF(SP_NORTE!X2642="","*",SP_NORTE!X2642)</f>
        <v>*</v>
      </c>
      <c r="C2643" s="92" t="str">
        <f>IF(SP_NORTE!S2642="","*",SP_NORTE!S2642)</f>
        <v>*</v>
      </c>
      <c r="D2643" s="92" t="str">
        <f>IF(SP_NORTE!T2642="","*",SP_NORTE!T2642)</f>
        <v>*</v>
      </c>
      <c r="E2643" s="92" t="str">
        <f>IF(SP_NORTE!D2642="","*",SP_NORTE!D2642)</f>
        <v>*</v>
      </c>
      <c r="F2643" s="92" t="str">
        <f>IF(SP_NORTE!H2642="","*",SP_NORTE!H2642)</f>
        <v>*</v>
      </c>
      <c r="G2643" s="92" t="str">
        <f>IF(SP_NORTE!M2642="","*",SP_NORTE!M2642)</f>
        <v>*</v>
      </c>
      <c r="H2643" s="131" t="str">
        <f>IF(SP_NORTE!K2642="","*",SP_NORTE!K2642)</f>
        <v>*</v>
      </c>
      <c r="I2643" s="128" t="str">
        <f>IF(SP_NORTE!O2642="","*",SP_NORTE!O2642)</f>
        <v>*</v>
      </c>
      <c r="J2643" s="128" t="str">
        <f>IF(SP_NORTE!P2642="","*",SP_NORTE!P2642)</f>
        <v>*</v>
      </c>
      <c r="K2643" s="92" t="str">
        <f>IF(SP_NORTE!AK2642="","*",SP_NORTE!AK2642)</f>
        <v>*</v>
      </c>
      <c r="L2643" s="92" t="str">
        <f>IF(SP_NORTE!AM2642="","*",SP_NORTE!AM2642)</f>
        <v>*</v>
      </c>
      <c r="M2643" s="92" t="str">
        <f>IF(SP_NORTE!AP2642="","*",SP_NORTE!AP2642)</f>
        <v>*</v>
      </c>
      <c r="N2643" s="92" t="str">
        <f>IF(SP_NORTE!AM2642="","*",SP_NORTE!AM2642)</f>
        <v>*</v>
      </c>
      <c r="O2643" s="124" t="str">
        <f>IF(SP_NORTE!BH2642="","*",SP_NORTE!BH2642)</f>
        <v>*</v>
      </c>
      <c r="P2643" s="212" t="str">
        <f>IF($A$2=1,IF(SP_NORTE!BJ2642="","*",SP_NORTE!BJ2642),IF(SP_NORTE!BK2642="","*",SP_NORTE!BK2642))</f>
        <v>*</v>
      </c>
    </row>
    <row r="2644" spans="1:16" hidden="1">
      <c r="A2644" s="91" t="str">
        <f>IF(SP_NORTE!B2643="","*",SP_NORTE!B2643)</f>
        <v>*</v>
      </c>
      <c r="B2644" s="92" t="str">
        <f>IF(SP_NORTE!X2643="","*",SP_NORTE!X2643)</f>
        <v>*</v>
      </c>
      <c r="C2644" s="92" t="str">
        <f>IF(SP_NORTE!S2643="","*",SP_NORTE!S2643)</f>
        <v>*</v>
      </c>
      <c r="D2644" s="92" t="str">
        <f>IF(SP_NORTE!T2643="","*",SP_NORTE!T2643)</f>
        <v>*</v>
      </c>
      <c r="E2644" s="92" t="str">
        <f>IF(SP_NORTE!D2643="","*",SP_NORTE!D2643)</f>
        <v>*</v>
      </c>
      <c r="F2644" s="92" t="str">
        <f>IF(SP_NORTE!H2643="","*",SP_NORTE!H2643)</f>
        <v>*</v>
      </c>
      <c r="G2644" s="92" t="str">
        <f>IF(SP_NORTE!M2643="","*",SP_NORTE!M2643)</f>
        <v>*</v>
      </c>
      <c r="H2644" s="131" t="str">
        <f>IF(SP_NORTE!K2643="","*",SP_NORTE!K2643)</f>
        <v>*</v>
      </c>
      <c r="I2644" s="128" t="str">
        <f>IF(SP_NORTE!O2643="","*",SP_NORTE!O2643)</f>
        <v>*</v>
      </c>
      <c r="J2644" s="128" t="str">
        <f>IF(SP_NORTE!P2643="","*",SP_NORTE!P2643)</f>
        <v>*</v>
      </c>
      <c r="K2644" s="92" t="str">
        <f>IF(SP_NORTE!AK2643="","*",SP_NORTE!AK2643)</f>
        <v>*</v>
      </c>
      <c r="L2644" s="92" t="str">
        <f>IF(SP_NORTE!AM2643="","*",SP_NORTE!AM2643)</f>
        <v>*</v>
      </c>
      <c r="M2644" s="92" t="str">
        <f>IF(SP_NORTE!AP2643="","*",SP_NORTE!AP2643)</f>
        <v>*</v>
      </c>
      <c r="N2644" s="92" t="str">
        <f>IF(SP_NORTE!AM2643="","*",SP_NORTE!AM2643)</f>
        <v>*</v>
      </c>
      <c r="O2644" s="124" t="str">
        <f>IF(SP_NORTE!BH2643="","*",SP_NORTE!BH2643)</f>
        <v>*</v>
      </c>
      <c r="P2644" s="212" t="str">
        <f>IF($A$2=1,IF(SP_NORTE!BJ2643="","*",SP_NORTE!BJ2643),IF(SP_NORTE!BK2643="","*",SP_NORTE!BK2643))</f>
        <v>*</v>
      </c>
    </row>
    <row r="2645" spans="1:16" hidden="1">
      <c r="A2645" s="91" t="str">
        <f>IF(SP_NORTE!B2644="","*",SP_NORTE!B2644)</f>
        <v>*</v>
      </c>
      <c r="B2645" s="92" t="str">
        <f>IF(SP_NORTE!X2644="","*",SP_NORTE!X2644)</f>
        <v>*</v>
      </c>
      <c r="C2645" s="92" t="str">
        <f>IF(SP_NORTE!S2644="","*",SP_NORTE!S2644)</f>
        <v>*</v>
      </c>
      <c r="D2645" s="92" t="str">
        <f>IF(SP_NORTE!T2644="","*",SP_NORTE!T2644)</f>
        <v>*</v>
      </c>
      <c r="E2645" s="92" t="str">
        <f>IF(SP_NORTE!D2644="","*",SP_NORTE!D2644)</f>
        <v>*</v>
      </c>
      <c r="F2645" s="92" t="str">
        <f>IF(SP_NORTE!H2644="","*",SP_NORTE!H2644)</f>
        <v>*</v>
      </c>
      <c r="G2645" s="92" t="str">
        <f>IF(SP_NORTE!M2644="","*",SP_NORTE!M2644)</f>
        <v>*</v>
      </c>
      <c r="H2645" s="131" t="str">
        <f>IF(SP_NORTE!K2644="","*",SP_NORTE!K2644)</f>
        <v>*</v>
      </c>
      <c r="I2645" s="128" t="str">
        <f>IF(SP_NORTE!O2644="","*",SP_NORTE!O2644)</f>
        <v>*</v>
      </c>
      <c r="J2645" s="128" t="str">
        <f>IF(SP_NORTE!P2644="","*",SP_NORTE!P2644)</f>
        <v>*</v>
      </c>
      <c r="K2645" s="92" t="str">
        <f>IF(SP_NORTE!AK2644="","*",SP_NORTE!AK2644)</f>
        <v>*</v>
      </c>
      <c r="L2645" s="92" t="str">
        <f>IF(SP_NORTE!AM2644="","*",SP_NORTE!AM2644)</f>
        <v>*</v>
      </c>
      <c r="M2645" s="92" t="str">
        <f>IF(SP_NORTE!AP2644="","*",SP_NORTE!AP2644)</f>
        <v>*</v>
      </c>
      <c r="N2645" s="92" t="str">
        <f>IF(SP_NORTE!AM2644="","*",SP_NORTE!AM2644)</f>
        <v>*</v>
      </c>
      <c r="O2645" s="124" t="str">
        <f>IF(SP_NORTE!BH2644="","*",SP_NORTE!BH2644)</f>
        <v>*</v>
      </c>
      <c r="P2645" s="212" t="str">
        <f>IF($A$2=1,IF(SP_NORTE!BJ2644="","*",SP_NORTE!BJ2644),IF(SP_NORTE!BK2644="","*",SP_NORTE!BK2644))</f>
        <v>*</v>
      </c>
    </row>
    <row r="2646" spans="1:16" hidden="1">
      <c r="A2646" s="91" t="str">
        <f>IF(SP_NORTE!B2645="","*",SP_NORTE!B2645)</f>
        <v>*</v>
      </c>
      <c r="B2646" s="92" t="str">
        <f>IF(SP_NORTE!X2645="","*",SP_NORTE!X2645)</f>
        <v>*</v>
      </c>
      <c r="C2646" s="92" t="str">
        <f>IF(SP_NORTE!S2645="","*",SP_NORTE!S2645)</f>
        <v>*</v>
      </c>
      <c r="D2646" s="92" t="str">
        <f>IF(SP_NORTE!T2645="","*",SP_NORTE!T2645)</f>
        <v>*</v>
      </c>
      <c r="E2646" s="92" t="str">
        <f>IF(SP_NORTE!D2645="","*",SP_NORTE!D2645)</f>
        <v>*</v>
      </c>
      <c r="F2646" s="92" t="str">
        <f>IF(SP_NORTE!H2645="","*",SP_NORTE!H2645)</f>
        <v>*</v>
      </c>
      <c r="G2646" s="92" t="str">
        <f>IF(SP_NORTE!M2645="","*",SP_NORTE!M2645)</f>
        <v>*</v>
      </c>
      <c r="H2646" s="131" t="str">
        <f>IF(SP_NORTE!K2645="","*",SP_NORTE!K2645)</f>
        <v>*</v>
      </c>
      <c r="I2646" s="128" t="str">
        <f>IF(SP_NORTE!O2645="","*",SP_NORTE!O2645)</f>
        <v>*</v>
      </c>
      <c r="J2646" s="128" t="str">
        <f>IF(SP_NORTE!P2645="","*",SP_NORTE!P2645)</f>
        <v>*</v>
      </c>
      <c r="K2646" s="92" t="str">
        <f>IF(SP_NORTE!AK2645="","*",SP_NORTE!AK2645)</f>
        <v>*</v>
      </c>
      <c r="L2646" s="92" t="str">
        <f>IF(SP_NORTE!AM2645="","*",SP_NORTE!AM2645)</f>
        <v>*</v>
      </c>
      <c r="M2646" s="92" t="str">
        <f>IF(SP_NORTE!AP2645="","*",SP_NORTE!AP2645)</f>
        <v>*</v>
      </c>
      <c r="N2646" s="92" t="str">
        <f>IF(SP_NORTE!AM2645="","*",SP_NORTE!AM2645)</f>
        <v>*</v>
      </c>
      <c r="O2646" s="124" t="str">
        <f>IF(SP_NORTE!BH2645="","*",SP_NORTE!BH2645)</f>
        <v>*</v>
      </c>
      <c r="P2646" s="212" t="str">
        <f>IF($A$2=1,IF(SP_NORTE!BJ2645="","*",SP_NORTE!BJ2645),IF(SP_NORTE!BK2645="","*",SP_NORTE!BK2645))</f>
        <v>*</v>
      </c>
    </row>
    <row r="2647" spans="1:16" hidden="1">
      <c r="A2647" s="91" t="str">
        <f>IF(SP_NORTE!B2646="","*",SP_NORTE!B2646)</f>
        <v>*</v>
      </c>
      <c r="B2647" s="92" t="str">
        <f>IF(SP_NORTE!X2646="","*",SP_NORTE!X2646)</f>
        <v>*</v>
      </c>
      <c r="C2647" s="92" t="str">
        <f>IF(SP_NORTE!S2646="","*",SP_NORTE!S2646)</f>
        <v>*</v>
      </c>
      <c r="D2647" s="92" t="str">
        <f>IF(SP_NORTE!T2646="","*",SP_NORTE!T2646)</f>
        <v>*</v>
      </c>
      <c r="E2647" s="92" t="str">
        <f>IF(SP_NORTE!D2646="","*",SP_NORTE!D2646)</f>
        <v>*</v>
      </c>
      <c r="F2647" s="92" t="str">
        <f>IF(SP_NORTE!H2646="","*",SP_NORTE!H2646)</f>
        <v>*</v>
      </c>
      <c r="G2647" s="92" t="str">
        <f>IF(SP_NORTE!M2646="","*",SP_NORTE!M2646)</f>
        <v>*</v>
      </c>
      <c r="H2647" s="131" t="str">
        <f>IF(SP_NORTE!K2646="","*",SP_NORTE!K2646)</f>
        <v>*</v>
      </c>
      <c r="I2647" s="128" t="str">
        <f>IF(SP_NORTE!O2646="","*",SP_NORTE!O2646)</f>
        <v>*</v>
      </c>
      <c r="J2647" s="128" t="str">
        <f>IF(SP_NORTE!P2646="","*",SP_NORTE!P2646)</f>
        <v>*</v>
      </c>
      <c r="K2647" s="92" t="str">
        <f>IF(SP_NORTE!AK2646="","*",SP_NORTE!AK2646)</f>
        <v>*</v>
      </c>
      <c r="L2647" s="92" t="str">
        <f>IF(SP_NORTE!AM2646="","*",SP_NORTE!AM2646)</f>
        <v>*</v>
      </c>
      <c r="M2647" s="92" t="str">
        <f>IF(SP_NORTE!AP2646="","*",SP_NORTE!AP2646)</f>
        <v>*</v>
      </c>
      <c r="N2647" s="92" t="str">
        <f>IF(SP_NORTE!AM2646="","*",SP_NORTE!AM2646)</f>
        <v>*</v>
      </c>
      <c r="O2647" s="124" t="str">
        <f>IF(SP_NORTE!BH2646="","*",SP_NORTE!BH2646)</f>
        <v>*</v>
      </c>
      <c r="P2647" s="212" t="str">
        <f>IF($A$2=1,IF(SP_NORTE!BJ2646="","*",SP_NORTE!BJ2646),IF(SP_NORTE!BK2646="","*",SP_NORTE!BK2646))</f>
        <v>*</v>
      </c>
    </row>
    <row r="2648" spans="1:16" hidden="1">
      <c r="A2648" s="91" t="str">
        <f>IF(SP_NORTE!B2647="","*",SP_NORTE!B2647)</f>
        <v>*</v>
      </c>
      <c r="B2648" s="92" t="str">
        <f>IF(SP_NORTE!X2647="","*",SP_NORTE!X2647)</f>
        <v>*</v>
      </c>
      <c r="C2648" s="92" t="str">
        <f>IF(SP_NORTE!S2647="","*",SP_NORTE!S2647)</f>
        <v>*</v>
      </c>
      <c r="D2648" s="92" t="str">
        <f>IF(SP_NORTE!T2647="","*",SP_NORTE!T2647)</f>
        <v>*</v>
      </c>
      <c r="E2648" s="92" t="str">
        <f>IF(SP_NORTE!D2647="","*",SP_NORTE!D2647)</f>
        <v>*</v>
      </c>
      <c r="F2648" s="92" t="str">
        <f>IF(SP_NORTE!H2647="","*",SP_NORTE!H2647)</f>
        <v>*</v>
      </c>
      <c r="G2648" s="92" t="str">
        <f>IF(SP_NORTE!M2647="","*",SP_NORTE!M2647)</f>
        <v>*</v>
      </c>
      <c r="H2648" s="131" t="str">
        <f>IF(SP_NORTE!K2647="","*",SP_NORTE!K2647)</f>
        <v>*</v>
      </c>
      <c r="I2648" s="128" t="str">
        <f>IF(SP_NORTE!O2647="","*",SP_NORTE!O2647)</f>
        <v>*</v>
      </c>
      <c r="J2648" s="128" t="str">
        <f>IF(SP_NORTE!P2647="","*",SP_NORTE!P2647)</f>
        <v>*</v>
      </c>
      <c r="K2648" s="92" t="str">
        <f>IF(SP_NORTE!AK2647="","*",SP_NORTE!AK2647)</f>
        <v>*</v>
      </c>
      <c r="L2648" s="92" t="str">
        <f>IF(SP_NORTE!AM2647="","*",SP_NORTE!AM2647)</f>
        <v>*</v>
      </c>
      <c r="M2648" s="92" t="str">
        <f>IF(SP_NORTE!AP2647="","*",SP_NORTE!AP2647)</f>
        <v>*</v>
      </c>
      <c r="N2648" s="92" t="str">
        <f>IF(SP_NORTE!AM2647="","*",SP_NORTE!AM2647)</f>
        <v>*</v>
      </c>
      <c r="O2648" s="124" t="str">
        <f>IF(SP_NORTE!BH2647="","*",SP_NORTE!BH2647)</f>
        <v>*</v>
      </c>
      <c r="P2648" s="212" t="str">
        <f>IF($A$2=1,IF(SP_NORTE!BJ2647="","*",SP_NORTE!BJ2647),IF(SP_NORTE!BK2647="","*",SP_NORTE!BK2647))</f>
        <v>*</v>
      </c>
    </row>
    <row r="2649" spans="1:16" hidden="1">
      <c r="A2649" s="91" t="str">
        <f>IF(SP_NORTE!B2648="","*",SP_NORTE!B2648)</f>
        <v>*</v>
      </c>
      <c r="B2649" s="92" t="str">
        <f>IF(SP_NORTE!X2648="","*",SP_NORTE!X2648)</f>
        <v>*</v>
      </c>
      <c r="C2649" s="92" t="str">
        <f>IF(SP_NORTE!S2648="","*",SP_NORTE!S2648)</f>
        <v>*</v>
      </c>
      <c r="D2649" s="92" t="str">
        <f>IF(SP_NORTE!T2648="","*",SP_NORTE!T2648)</f>
        <v>*</v>
      </c>
      <c r="E2649" s="92" t="str">
        <f>IF(SP_NORTE!D2648="","*",SP_NORTE!D2648)</f>
        <v>*</v>
      </c>
      <c r="F2649" s="92" t="str">
        <f>IF(SP_NORTE!H2648="","*",SP_NORTE!H2648)</f>
        <v>*</v>
      </c>
      <c r="G2649" s="92" t="str">
        <f>IF(SP_NORTE!M2648="","*",SP_NORTE!M2648)</f>
        <v>*</v>
      </c>
      <c r="H2649" s="131" t="str">
        <f>IF(SP_NORTE!K2648="","*",SP_NORTE!K2648)</f>
        <v>*</v>
      </c>
      <c r="I2649" s="128" t="str">
        <f>IF(SP_NORTE!O2648="","*",SP_NORTE!O2648)</f>
        <v>*</v>
      </c>
      <c r="J2649" s="128" t="str">
        <f>IF(SP_NORTE!P2648="","*",SP_NORTE!P2648)</f>
        <v>*</v>
      </c>
      <c r="K2649" s="92" t="str">
        <f>IF(SP_NORTE!AK2648="","*",SP_NORTE!AK2648)</f>
        <v>*</v>
      </c>
      <c r="L2649" s="92" t="str">
        <f>IF(SP_NORTE!AM2648="","*",SP_NORTE!AM2648)</f>
        <v>*</v>
      </c>
      <c r="M2649" s="92" t="str">
        <f>IF(SP_NORTE!AP2648="","*",SP_NORTE!AP2648)</f>
        <v>*</v>
      </c>
      <c r="N2649" s="92" t="str">
        <f>IF(SP_NORTE!AM2648="","*",SP_NORTE!AM2648)</f>
        <v>*</v>
      </c>
      <c r="O2649" s="124" t="str">
        <f>IF(SP_NORTE!BH2648="","*",SP_NORTE!BH2648)</f>
        <v>*</v>
      </c>
      <c r="P2649" s="212" t="str">
        <f>IF($A$2=1,IF(SP_NORTE!BJ2648="","*",SP_NORTE!BJ2648),IF(SP_NORTE!BK2648="","*",SP_NORTE!BK2648))</f>
        <v>*</v>
      </c>
    </row>
    <row r="2650" spans="1:16" hidden="1">
      <c r="A2650" s="91" t="str">
        <f>IF(SP_NORTE!B2649="","*",SP_NORTE!B2649)</f>
        <v>*</v>
      </c>
      <c r="B2650" s="92" t="str">
        <f>IF(SP_NORTE!X2649="","*",SP_NORTE!X2649)</f>
        <v>*</v>
      </c>
      <c r="C2650" s="92" t="str">
        <f>IF(SP_NORTE!S2649="","*",SP_NORTE!S2649)</f>
        <v>*</v>
      </c>
      <c r="D2650" s="92" t="str">
        <f>IF(SP_NORTE!T2649="","*",SP_NORTE!T2649)</f>
        <v>*</v>
      </c>
      <c r="E2650" s="92" t="str">
        <f>IF(SP_NORTE!D2649="","*",SP_NORTE!D2649)</f>
        <v>*</v>
      </c>
      <c r="F2650" s="92" t="str">
        <f>IF(SP_NORTE!H2649="","*",SP_NORTE!H2649)</f>
        <v>*</v>
      </c>
      <c r="G2650" s="92" t="str">
        <f>IF(SP_NORTE!M2649="","*",SP_NORTE!M2649)</f>
        <v>*</v>
      </c>
      <c r="H2650" s="131" t="str">
        <f>IF(SP_NORTE!K2649="","*",SP_NORTE!K2649)</f>
        <v>*</v>
      </c>
      <c r="I2650" s="128" t="str">
        <f>IF(SP_NORTE!O2649="","*",SP_NORTE!O2649)</f>
        <v>*</v>
      </c>
      <c r="J2650" s="128" t="str">
        <f>IF(SP_NORTE!P2649="","*",SP_NORTE!P2649)</f>
        <v>*</v>
      </c>
      <c r="K2650" s="92" t="str">
        <f>IF(SP_NORTE!AK2649="","*",SP_NORTE!AK2649)</f>
        <v>*</v>
      </c>
      <c r="L2650" s="92" t="str">
        <f>IF(SP_NORTE!AM2649="","*",SP_NORTE!AM2649)</f>
        <v>*</v>
      </c>
      <c r="M2650" s="92" t="str">
        <f>IF(SP_NORTE!AP2649="","*",SP_NORTE!AP2649)</f>
        <v>*</v>
      </c>
      <c r="N2650" s="92" t="str">
        <f>IF(SP_NORTE!AM2649="","*",SP_NORTE!AM2649)</f>
        <v>*</v>
      </c>
      <c r="O2650" s="124" t="str">
        <f>IF(SP_NORTE!BH2649="","*",SP_NORTE!BH2649)</f>
        <v>*</v>
      </c>
      <c r="P2650" s="212" t="str">
        <f>IF($A$2=1,IF(SP_NORTE!BJ2649="","*",SP_NORTE!BJ2649),IF(SP_NORTE!BK2649="","*",SP_NORTE!BK2649))</f>
        <v>*</v>
      </c>
    </row>
    <row r="2651" spans="1:16" hidden="1">
      <c r="A2651" s="91" t="str">
        <f>IF(SP_NORTE!B2650="","*",SP_NORTE!B2650)</f>
        <v>*</v>
      </c>
      <c r="B2651" s="92" t="str">
        <f>IF(SP_NORTE!X2650="","*",SP_NORTE!X2650)</f>
        <v>*</v>
      </c>
      <c r="C2651" s="92" t="str">
        <f>IF(SP_NORTE!S2650="","*",SP_NORTE!S2650)</f>
        <v>*</v>
      </c>
      <c r="D2651" s="92" t="str">
        <f>IF(SP_NORTE!T2650="","*",SP_NORTE!T2650)</f>
        <v>*</v>
      </c>
      <c r="E2651" s="92" t="str">
        <f>IF(SP_NORTE!D2650="","*",SP_NORTE!D2650)</f>
        <v>*</v>
      </c>
      <c r="F2651" s="92" t="str">
        <f>IF(SP_NORTE!H2650="","*",SP_NORTE!H2650)</f>
        <v>*</v>
      </c>
      <c r="G2651" s="92" t="str">
        <f>IF(SP_NORTE!M2650="","*",SP_NORTE!M2650)</f>
        <v>*</v>
      </c>
      <c r="H2651" s="131" t="str">
        <f>IF(SP_NORTE!K2650="","*",SP_NORTE!K2650)</f>
        <v>*</v>
      </c>
      <c r="I2651" s="128" t="str">
        <f>IF(SP_NORTE!O2650="","*",SP_NORTE!O2650)</f>
        <v>*</v>
      </c>
      <c r="J2651" s="128" t="str">
        <f>IF(SP_NORTE!P2650="","*",SP_NORTE!P2650)</f>
        <v>*</v>
      </c>
      <c r="K2651" s="92" t="str">
        <f>IF(SP_NORTE!AK2650="","*",SP_NORTE!AK2650)</f>
        <v>*</v>
      </c>
      <c r="L2651" s="92" t="str">
        <f>IF(SP_NORTE!AM2650="","*",SP_NORTE!AM2650)</f>
        <v>*</v>
      </c>
      <c r="M2651" s="92" t="str">
        <f>IF(SP_NORTE!AP2650="","*",SP_NORTE!AP2650)</f>
        <v>*</v>
      </c>
      <c r="N2651" s="92" t="str">
        <f>IF(SP_NORTE!AM2650="","*",SP_NORTE!AM2650)</f>
        <v>*</v>
      </c>
      <c r="O2651" s="124" t="str">
        <f>IF(SP_NORTE!BH2650="","*",SP_NORTE!BH2650)</f>
        <v>*</v>
      </c>
      <c r="P2651" s="212" t="str">
        <f>IF($A$2=1,IF(SP_NORTE!BJ2650="","*",SP_NORTE!BJ2650),IF(SP_NORTE!BK2650="","*",SP_NORTE!BK2650))</f>
        <v>*</v>
      </c>
    </row>
    <row r="2652" spans="1:16" hidden="1">
      <c r="A2652" s="91" t="str">
        <f>IF(SP_NORTE!B2651="","*",SP_NORTE!B2651)</f>
        <v>*</v>
      </c>
      <c r="B2652" s="92" t="str">
        <f>IF(SP_NORTE!X2651="","*",SP_NORTE!X2651)</f>
        <v>*</v>
      </c>
      <c r="C2652" s="92" t="str">
        <f>IF(SP_NORTE!S2651="","*",SP_NORTE!S2651)</f>
        <v>*</v>
      </c>
      <c r="D2652" s="92" t="str">
        <f>IF(SP_NORTE!T2651="","*",SP_NORTE!T2651)</f>
        <v>*</v>
      </c>
      <c r="E2652" s="92" t="str">
        <f>IF(SP_NORTE!D2651="","*",SP_NORTE!D2651)</f>
        <v>*</v>
      </c>
      <c r="F2652" s="92" t="str">
        <f>IF(SP_NORTE!H2651="","*",SP_NORTE!H2651)</f>
        <v>*</v>
      </c>
      <c r="G2652" s="92" t="str">
        <f>IF(SP_NORTE!M2651="","*",SP_NORTE!M2651)</f>
        <v>*</v>
      </c>
      <c r="H2652" s="131" t="str">
        <f>IF(SP_NORTE!K2651="","*",SP_NORTE!K2651)</f>
        <v>*</v>
      </c>
      <c r="I2652" s="128" t="str">
        <f>IF(SP_NORTE!O2651="","*",SP_NORTE!O2651)</f>
        <v>*</v>
      </c>
      <c r="J2652" s="128" t="str">
        <f>IF(SP_NORTE!P2651="","*",SP_NORTE!P2651)</f>
        <v>*</v>
      </c>
      <c r="K2652" s="92" t="str">
        <f>IF(SP_NORTE!AK2651="","*",SP_NORTE!AK2651)</f>
        <v>*</v>
      </c>
      <c r="L2652" s="92" t="str">
        <f>IF(SP_NORTE!AM2651="","*",SP_NORTE!AM2651)</f>
        <v>*</v>
      </c>
      <c r="M2652" s="92" t="str">
        <f>IF(SP_NORTE!AP2651="","*",SP_NORTE!AP2651)</f>
        <v>*</v>
      </c>
      <c r="N2652" s="92" t="str">
        <f>IF(SP_NORTE!AM2651="","*",SP_NORTE!AM2651)</f>
        <v>*</v>
      </c>
      <c r="O2652" s="124" t="str">
        <f>IF(SP_NORTE!BH2651="","*",SP_NORTE!BH2651)</f>
        <v>*</v>
      </c>
      <c r="P2652" s="212" t="str">
        <f>IF($A$2=1,IF(SP_NORTE!BJ2651="","*",SP_NORTE!BJ2651),IF(SP_NORTE!BK2651="","*",SP_NORTE!BK2651))</f>
        <v>*</v>
      </c>
    </row>
    <row r="2653" spans="1:16" hidden="1">
      <c r="A2653" s="91" t="str">
        <f>IF(SP_NORTE!B2652="","*",SP_NORTE!B2652)</f>
        <v>*</v>
      </c>
      <c r="B2653" s="92" t="str">
        <f>IF(SP_NORTE!X2652="","*",SP_NORTE!X2652)</f>
        <v>*</v>
      </c>
      <c r="C2653" s="92" t="str">
        <f>IF(SP_NORTE!S2652="","*",SP_NORTE!S2652)</f>
        <v>*</v>
      </c>
      <c r="D2653" s="92" t="str">
        <f>IF(SP_NORTE!T2652="","*",SP_NORTE!T2652)</f>
        <v>*</v>
      </c>
      <c r="E2653" s="92" t="str">
        <f>IF(SP_NORTE!D2652="","*",SP_NORTE!D2652)</f>
        <v>*</v>
      </c>
      <c r="F2653" s="92" t="str">
        <f>IF(SP_NORTE!H2652="","*",SP_NORTE!H2652)</f>
        <v>*</v>
      </c>
      <c r="G2653" s="92" t="str">
        <f>IF(SP_NORTE!M2652="","*",SP_NORTE!M2652)</f>
        <v>*</v>
      </c>
      <c r="H2653" s="131" t="str">
        <f>IF(SP_NORTE!K2652="","*",SP_NORTE!K2652)</f>
        <v>*</v>
      </c>
      <c r="I2653" s="128" t="str">
        <f>IF(SP_NORTE!O2652="","*",SP_NORTE!O2652)</f>
        <v>*</v>
      </c>
      <c r="J2653" s="128" t="str">
        <f>IF(SP_NORTE!P2652="","*",SP_NORTE!P2652)</f>
        <v>*</v>
      </c>
      <c r="K2653" s="92" t="str">
        <f>IF(SP_NORTE!AK2652="","*",SP_NORTE!AK2652)</f>
        <v>*</v>
      </c>
      <c r="L2653" s="92" t="str">
        <f>IF(SP_NORTE!AM2652="","*",SP_NORTE!AM2652)</f>
        <v>*</v>
      </c>
      <c r="M2653" s="92" t="str">
        <f>IF(SP_NORTE!AP2652="","*",SP_NORTE!AP2652)</f>
        <v>*</v>
      </c>
      <c r="N2653" s="92" t="str">
        <f>IF(SP_NORTE!AM2652="","*",SP_NORTE!AM2652)</f>
        <v>*</v>
      </c>
      <c r="O2653" s="124" t="str">
        <f>IF(SP_NORTE!BH2652="","*",SP_NORTE!BH2652)</f>
        <v>*</v>
      </c>
      <c r="P2653" s="212" t="str">
        <f>IF($A$2=1,IF(SP_NORTE!BJ2652="","*",SP_NORTE!BJ2652),IF(SP_NORTE!BK2652="","*",SP_NORTE!BK2652))</f>
        <v>*</v>
      </c>
    </row>
    <row r="2654" spans="1:16" hidden="1">
      <c r="A2654" s="91" t="str">
        <f>IF(SP_NORTE!B2653="","*",SP_NORTE!B2653)</f>
        <v>*</v>
      </c>
      <c r="B2654" s="92" t="str">
        <f>IF(SP_NORTE!X2653="","*",SP_NORTE!X2653)</f>
        <v>*</v>
      </c>
      <c r="C2654" s="92" t="str">
        <f>IF(SP_NORTE!S2653="","*",SP_NORTE!S2653)</f>
        <v>*</v>
      </c>
      <c r="D2654" s="92" t="str">
        <f>IF(SP_NORTE!T2653="","*",SP_NORTE!T2653)</f>
        <v>*</v>
      </c>
      <c r="E2654" s="92" t="str">
        <f>IF(SP_NORTE!D2653="","*",SP_NORTE!D2653)</f>
        <v>*</v>
      </c>
      <c r="F2654" s="92" t="str">
        <f>IF(SP_NORTE!H2653="","*",SP_NORTE!H2653)</f>
        <v>*</v>
      </c>
      <c r="G2654" s="92" t="str">
        <f>IF(SP_NORTE!M2653="","*",SP_NORTE!M2653)</f>
        <v>*</v>
      </c>
      <c r="H2654" s="131" t="str">
        <f>IF(SP_NORTE!K2653="","*",SP_NORTE!K2653)</f>
        <v>*</v>
      </c>
      <c r="I2654" s="128" t="str">
        <f>IF(SP_NORTE!O2653="","*",SP_NORTE!O2653)</f>
        <v>*</v>
      </c>
      <c r="J2654" s="128" t="str">
        <f>IF(SP_NORTE!P2653="","*",SP_NORTE!P2653)</f>
        <v>*</v>
      </c>
      <c r="K2654" s="92" t="str">
        <f>IF(SP_NORTE!AK2653="","*",SP_NORTE!AK2653)</f>
        <v>*</v>
      </c>
      <c r="L2654" s="92" t="str">
        <f>IF(SP_NORTE!AM2653="","*",SP_NORTE!AM2653)</f>
        <v>*</v>
      </c>
      <c r="M2654" s="92" t="str">
        <f>IF(SP_NORTE!AP2653="","*",SP_NORTE!AP2653)</f>
        <v>*</v>
      </c>
      <c r="N2654" s="92" t="str">
        <f>IF(SP_NORTE!AM2653="","*",SP_NORTE!AM2653)</f>
        <v>*</v>
      </c>
      <c r="O2654" s="124" t="str">
        <f>IF(SP_NORTE!BH2653="","*",SP_NORTE!BH2653)</f>
        <v>*</v>
      </c>
      <c r="P2654" s="212" t="str">
        <f>IF($A$2=1,IF(SP_NORTE!BJ2653="","*",SP_NORTE!BJ2653),IF(SP_NORTE!BK2653="","*",SP_NORTE!BK2653))</f>
        <v>*</v>
      </c>
    </row>
    <row r="2655" spans="1:16" hidden="1">
      <c r="A2655" s="91" t="str">
        <f>IF(SP_NORTE!B2654="","*",SP_NORTE!B2654)</f>
        <v>*</v>
      </c>
      <c r="B2655" s="92" t="str">
        <f>IF(SP_NORTE!X2654="","*",SP_NORTE!X2654)</f>
        <v>*</v>
      </c>
      <c r="C2655" s="92" t="str">
        <f>IF(SP_NORTE!S2654="","*",SP_NORTE!S2654)</f>
        <v>*</v>
      </c>
      <c r="D2655" s="92" t="str">
        <f>IF(SP_NORTE!T2654="","*",SP_NORTE!T2654)</f>
        <v>*</v>
      </c>
      <c r="E2655" s="92" t="str">
        <f>IF(SP_NORTE!D2654="","*",SP_NORTE!D2654)</f>
        <v>*</v>
      </c>
      <c r="F2655" s="92" t="str">
        <f>IF(SP_NORTE!H2654="","*",SP_NORTE!H2654)</f>
        <v>*</v>
      </c>
      <c r="G2655" s="92" t="str">
        <f>IF(SP_NORTE!M2654="","*",SP_NORTE!M2654)</f>
        <v>*</v>
      </c>
      <c r="H2655" s="131" t="str">
        <f>IF(SP_NORTE!K2654="","*",SP_NORTE!K2654)</f>
        <v>*</v>
      </c>
      <c r="I2655" s="128" t="str">
        <f>IF(SP_NORTE!O2654="","*",SP_NORTE!O2654)</f>
        <v>*</v>
      </c>
      <c r="J2655" s="128" t="str">
        <f>IF(SP_NORTE!P2654="","*",SP_NORTE!P2654)</f>
        <v>*</v>
      </c>
      <c r="K2655" s="92" t="str">
        <f>IF(SP_NORTE!AK2654="","*",SP_NORTE!AK2654)</f>
        <v>*</v>
      </c>
      <c r="L2655" s="92" t="str">
        <f>IF(SP_NORTE!AM2654="","*",SP_NORTE!AM2654)</f>
        <v>*</v>
      </c>
      <c r="M2655" s="92" t="str">
        <f>IF(SP_NORTE!AP2654="","*",SP_NORTE!AP2654)</f>
        <v>*</v>
      </c>
      <c r="N2655" s="92" t="str">
        <f>IF(SP_NORTE!AM2654="","*",SP_NORTE!AM2654)</f>
        <v>*</v>
      </c>
      <c r="O2655" s="124" t="str">
        <f>IF(SP_NORTE!BH2654="","*",SP_NORTE!BH2654)</f>
        <v>*</v>
      </c>
      <c r="P2655" s="212" t="str">
        <f>IF($A$2=1,IF(SP_NORTE!BJ2654="","*",SP_NORTE!BJ2654),IF(SP_NORTE!BK2654="","*",SP_NORTE!BK2654))</f>
        <v>*</v>
      </c>
    </row>
    <row r="2656" spans="1:16" hidden="1">
      <c r="A2656" s="91" t="str">
        <f>IF(SP_NORTE!B2655="","*",SP_NORTE!B2655)</f>
        <v>*</v>
      </c>
      <c r="B2656" s="92" t="str">
        <f>IF(SP_NORTE!X2655="","*",SP_NORTE!X2655)</f>
        <v>*</v>
      </c>
      <c r="C2656" s="92" t="str">
        <f>IF(SP_NORTE!S2655="","*",SP_NORTE!S2655)</f>
        <v>*</v>
      </c>
      <c r="D2656" s="92" t="str">
        <f>IF(SP_NORTE!T2655="","*",SP_NORTE!T2655)</f>
        <v>*</v>
      </c>
      <c r="E2656" s="92" t="str">
        <f>IF(SP_NORTE!D2655="","*",SP_NORTE!D2655)</f>
        <v>*</v>
      </c>
      <c r="F2656" s="92" t="str">
        <f>IF(SP_NORTE!H2655="","*",SP_NORTE!H2655)</f>
        <v>*</v>
      </c>
      <c r="G2656" s="92" t="str">
        <f>IF(SP_NORTE!M2655="","*",SP_NORTE!M2655)</f>
        <v>*</v>
      </c>
      <c r="H2656" s="131" t="str">
        <f>IF(SP_NORTE!K2655="","*",SP_NORTE!K2655)</f>
        <v>*</v>
      </c>
      <c r="I2656" s="128" t="str">
        <f>IF(SP_NORTE!O2655="","*",SP_NORTE!O2655)</f>
        <v>*</v>
      </c>
      <c r="J2656" s="128" t="str">
        <f>IF(SP_NORTE!P2655="","*",SP_NORTE!P2655)</f>
        <v>*</v>
      </c>
      <c r="K2656" s="92" t="str">
        <f>IF(SP_NORTE!AK2655="","*",SP_NORTE!AK2655)</f>
        <v>*</v>
      </c>
      <c r="L2656" s="92" t="str">
        <f>IF(SP_NORTE!AM2655="","*",SP_NORTE!AM2655)</f>
        <v>*</v>
      </c>
      <c r="M2656" s="92" t="str">
        <f>IF(SP_NORTE!AP2655="","*",SP_NORTE!AP2655)</f>
        <v>*</v>
      </c>
      <c r="N2656" s="92" t="str">
        <f>IF(SP_NORTE!AM2655="","*",SP_NORTE!AM2655)</f>
        <v>*</v>
      </c>
      <c r="O2656" s="124" t="str">
        <f>IF(SP_NORTE!BH2655="","*",SP_NORTE!BH2655)</f>
        <v>*</v>
      </c>
      <c r="P2656" s="212" t="str">
        <f>IF($A$2=1,IF(SP_NORTE!BJ2655="","*",SP_NORTE!BJ2655),IF(SP_NORTE!BK2655="","*",SP_NORTE!BK2655))</f>
        <v>*</v>
      </c>
    </row>
    <row r="2657" spans="1:16" hidden="1">
      <c r="A2657" s="91" t="str">
        <f>IF(SP_NORTE!B2656="","*",SP_NORTE!B2656)</f>
        <v>*</v>
      </c>
      <c r="B2657" s="92" t="str">
        <f>IF(SP_NORTE!X2656="","*",SP_NORTE!X2656)</f>
        <v>*</v>
      </c>
      <c r="C2657" s="92" t="str">
        <f>IF(SP_NORTE!S2656="","*",SP_NORTE!S2656)</f>
        <v>*</v>
      </c>
      <c r="D2657" s="92" t="str">
        <f>IF(SP_NORTE!T2656="","*",SP_NORTE!T2656)</f>
        <v>*</v>
      </c>
      <c r="E2657" s="92" t="str">
        <f>IF(SP_NORTE!D2656="","*",SP_NORTE!D2656)</f>
        <v>*</v>
      </c>
      <c r="F2657" s="92" t="str">
        <f>IF(SP_NORTE!H2656="","*",SP_NORTE!H2656)</f>
        <v>*</v>
      </c>
      <c r="G2657" s="92" t="str">
        <f>IF(SP_NORTE!M2656="","*",SP_NORTE!M2656)</f>
        <v>*</v>
      </c>
      <c r="H2657" s="131" t="str">
        <f>IF(SP_NORTE!K2656="","*",SP_NORTE!K2656)</f>
        <v>*</v>
      </c>
      <c r="I2657" s="128" t="str">
        <f>IF(SP_NORTE!O2656="","*",SP_NORTE!O2656)</f>
        <v>*</v>
      </c>
      <c r="J2657" s="128" t="str">
        <f>IF(SP_NORTE!P2656="","*",SP_NORTE!P2656)</f>
        <v>*</v>
      </c>
      <c r="K2657" s="92" t="str">
        <f>IF(SP_NORTE!AK2656="","*",SP_NORTE!AK2656)</f>
        <v>*</v>
      </c>
      <c r="L2657" s="92" t="str">
        <f>IF(SP_NORTE!AM2656="","*",SP_NORTE!AM2656)</f>
        <v>*</v>
      </c>
      <c r="M2657" s="92" t="str">
        <f>IF(SP_NORTE!AP2656="","*",SP_NORTE!AP2656)</f>
        <v>*</v>
      </c>
      <c r="N2657" s="92" t="str">
        <f>IF(SP_NORTE!AM2656="","*",SP_NORTE!AM2656)</f>
        <v>*</v>
      </c>
      <c r="O2657" s="124" t="str">
        <f>IF(SP_NORTE!BH2656="","*",SP_NORTE!BH2656)</f>
        <v>*</v>
      </c>
      <c r="P2657" s="212" t="str">
        <f>IF($A$2=1,IF(SP_NORTE!BJ2656="","*",SP_NORTE!BJ2656),IF(SP_NORTE!BK2656="","*",SP_NORTE!BK2656))</f>
        <v>*</v>
      </c>
    </row>
    <row r="2658" spans="1:16" hidden="1">
      <c r="A2658" s="91" t="str">
        <f>IF(SP_NORTE!B2657="","*",SP_NORTE!B2657)</f>
        <v>*</v>
      </c>
      <c r="B2658" s="92" t="str">
        <f>IF(SP_NORTE!X2657="","*",SP_NORTE!X2657)</f>
        <v>*</v>
      </c>
      <c r="C2658" s="92" t="str">
        <f>IF(SP_NORTE!S2657="","*",SP_NORTE!S2657)</f>
        <v>*</v>
      </c>
      <c r="D2658" s="92" t="str">
        <f>IF(SP_NORTE!T2657="","*",SP_NORTE!T2657)</f>
        <v>*</v>
      </c>
      <c r="E2658" s="92" t="str">
        <f>IF(SP_NORTE!D2657="","*",SP_NORTE!D2657)</f>
        <v>*</v>
      </c>
      <c r="F2658" s="92" t="str">
        <f>IF(SP_NORTE!H2657="","*",SP_NORTE!H2657)</f>
        <v>*</v>
      </c>
      <c r="G2658" s="92" t="str">
        <f>IF(SP_NORTE!M2657="","*",SP_NORTE!M2657)</f>
        <v>*</v>
      </c>
      <c r="H2658" s="131" t="str">
        <f>IF(SP_NORTE!K2657="","*",SP_NORTE!K2657)</f>
        <v>*</v>
      </c>
      <c r="I2658" s="128" t="str">
        <f>IF(SP_NORTE!O2657="","*",SP_NORTE!O2657)</f>
        <v>*</v>
      </c>
      <c r="J2658" s="128" t="str">
        <f>IF(SP_NORTE!P2657="","*",SP_NORTE!P2657)</f>
        <v>*</v>
      </c>
      <c r="K2658" s="92" t="str">
        <f>IF(SP_NORTE!AK2657="","*",SP_NORTE!AK2657)</f>
        <v>*</v>
      </c>
      <c r="L2658" s="92" t="str">
        <f>IF(SP_NORTE!AM2657="","*",SP_NORTE!AM2657)</f>
        <v>*</v>
      </c>
      <c r="M2658" s="92" t="str">
        <f>IF(SP_NORTE!AP2657="","*",SP_NORTE!AP2657)</f>
        <v>*</v>
      </c>
      <c r="N2658" s="92" t="str">
        <f>IF(SP_NORTE!AM2657="","*",SP_NORTE!AM2657)</f>
        <v>*</v>
      </c>
      <c r="O2658" s="124" t="str">
        <f>IF(SP_NORTE!BH2657="","*",SP_NORTE!BH2657)</f>
        <v>*</v>
      </c>
      <c r="P2658" s="212" t="str">
        <f>IF($A$2=1,IF(SP_NORTE!BJ2657="","*",SP_NORTE!BJ2657),IF(SP_NORTE!BK2657="","*",SP_NORTE!BK2657))</f>
        <v>*</v>
      </c>
    </row>
    <row r="2659" spans="1:16" hidden="1">
      <c r="A2659" s="91" t="str">
        <f>IF(SP_NORTE!B2658="","*",SP_NORTE!B2658)</f>
        <v>*</v>
      </c>
      <c r="B2659" s="92" t="str">
        <f>IF(SP_NORTE!X2658="","*",SP_NORTE!X2658)</f>
        <v>*</v>
      </c>
      <c r="C2659" s="92" t="str">
        <f>IF(SP_NORTE!S2658="","*",SP_NORTE!S2658)</f>
        <v>*</v>
      </c>
      <c r="D2659" s="92" t="str">
        <f>IF(SP_NORTE!T2658="","*",SP_NORTE!T2658)</f>
        <v>*</v>
      </c>
      <c r="E2659" s="92" t="str">
        <f>IF(SP_NORTE!D2658="","*",SP_NORTE!D2658)</f>
        <v>*</v>
      </c>
      <c r="F2659" s="92" t="str">
        <f>IF(SP_NORTE!H2658="","*",SP_NORTE!H2658)</f>
        <v>*</v>
      </c>
      <c r="G2659" s="92" t="str">
        <f>IF(SP_NORTE!M2658="","*",SP_NORTE!M2658)</f>
        <v>*</v>
      </c>
      <c r="H2659" s="131" t="str">
        <f>IF(SP_NORTE!K2658="","*",SP_NORTE!K2658)</f>
        <v>*</v>
      </c>
      <c r="I2659" s="128" t="str">
        <f>IF(SP_NORTE!O2658="","*",SP_NORTE!O2658)</f>
        <v>*</v>
      </c>
      <c r="J2659" s="128" t="str">
        <f>IF(SP_NORTE!P2658="","*",SP_NORTE!P2658)</f>
        <v>*</v>
      </c>
      <c r="K2659" s="92" t="str">
        <f>IF(SP_NORTE!AK2658="","*",SP_NORTE!AK2658)</f>
        <v>*</v>
      </c>
      <c r="L2659" s="92" t="str">
        <f>IF(SP_NORTE!AM2658="","*",SP_NORTE!AM2658)</f>
        <v>*</v>
      </c>
      <c r="M2659" s="92" t="str">
        <f>IF(SP_NORTE!AP2658="","*",SP_NORTE!AP2658)</f>
        <v>*</v>
      </c>
      <c r="N2659" s="92" t="str">
        <f>IF(SP_NORTE!AM2658="","*",SP_NORTE!AM2658)</f>
        <v>*</v>
      </c>
      <c r="O2659" s="124" t="str">
        <f>IF(SP_NORTE!BH2658="","*",SP_NORTE!BH2658)</f>
        <v>*</v>
      </c>
      <c r="P2659" s="212" t="str">
        <f>IF($A$2=1,IF(SP_NORTE!BJ2658="","*",SP_NORTE!BJ2658),IF(SP_NORTE!BK2658="","*",SP_NORTE!BK2658))</f>
        <v>*</v>
      </c>
    </row>
    <row r="2660" spans="1:16" hidden="1">
      <c r="A2660" s="91" t="str">
        <f>IF(SP_NORTE!B2659="","*",SP_NORTE!B2659)</f>
        <v>*</v>
      </c>
      <c r="B2660" s="92" t="str">
        <f>IF(SP_NORTE!X2659="","*",SP_NORTE!X2659)</f>
        <v>*</v>
      </c>
      <c r="C2660" s="92" t="str">
        <f>IF(SP_NORTE!S2659="","*",SP_NORTE!S2659)</f>
        <v>*</v>
      </c>
      <c r="D2660" s="92" t="str">
        <f>IF(SP_NORTE!T2659="","*",SP_NORTE!T2659)</f>
        <v>*</v>
      </c>
      <c r="E2660" s="92" t="str">
        <f>IF(SP_NORTE!D2659="","*",SP_NORTE!D2659)</f>
        <v>*</v>
      </c>
      <c r="F2660" s="92" t="str">
        <f>IF(SP_NORTE!H2659="","*",SP_NORTE!H2659)</f>
        <v>*</v>
      </c>
      <c r="G2660" s="92" t="str">
        <f>IF(SP_NORTE!M2659="","*",SP_NORTE!M2659)</f>
        <v>*</v>
      </c>
      <c r="H2660" s="131" t="str">
        <f>IF(SP_NORTE!K2659="","*",SP_NORTE!K2659)</f>
        <v>*</v>
      </c>
      <c r="I2660" s="128" t="str">
        <f>IF(SP_NORTE!O2659="","*",SP_NORTE!O2659)</f>
        <v>*</v>
      </c>
      <c r="J2660" s="128" t="str">
        <f>IF(SP_NORTE!P2659="","*",SP_NORTE!P2659)</f>
        <v>*</v>
      </c>
      <c r="K2660" s="92" t="str">
        <f>IF(SP_NORTE!AK2659="","*",SP_NORTE!AK2659)</f>
        <v>*</v>
      </c>
      <c r="L2660" s="92" t="str">
        <f>IF(SP_NORTE!AM2659="","*",SP_NORTE!AM2659)</f>
        <v>*</v>
      </c>
      <c r="M2660" s="92" t="str">
        <f>IF(SP_NORTE!AP2659="","*",SP_NORTE!AP2659)</f>
        <v>*</v>
      </c>
      <c r="N2660" s="92" t="str">
        <f>IF(SP_NORTE!AM2659="","*",SP_NORTE!AM2659)</f>
        <v>*</v>
      </c>
      <c r="O2660" s="124" t="str">
        <f>IF(SP_NORTE!BH2659="","*",SP_NORTE!BH2659)</f>
        <v>*</v>
      </c>
      <c r="P2660" s="212" t="str">
        <f>IF($A$2=1,IF(SP_NORTE!BJ2659="","*",SP_NORTE!BJ2659),IF(SP_NORTE!BK2659="","*",SP_NORTE!BK2659))</f>
        <v>*</v>
      </c>
    </row>
    <row r="2661" spans="1:16" hidden="1">
      <c r="A2661" s="91" t="str">
        <f>IF(SP_NORTE!B2660="","*",SP_NORTE!B2660)</f>
        <v>*</v>
      </c>
      <c r="B2661" s="92" t="str">
        <f>IF(SP_NORTE!X2660="","*",SP_NORTE!X2660)</f>
        <v>*</v>
      </c>
      <c r="C2661" s="92" t="str">
        <f>IF(SP_NORTE!S2660="","*",SP_NORTE!S2660)</f>
        <v>*</v>
      </c>
      <c r="D2661" s="92" t="str">
        <f>IF(SP_NORTE!T2660="","*",SP_NORTE!T2660)</f>
        <v>*</v>
      </c>
      <c r="E2661" s="92" t="str">
        <f>IF(SP_NORTE!D2660="","*",SP_NORTE!D2660)</f>
        <v>*</v>
      </c>
      <c r="F2661" s="92" t="str">
        <f>IF(SP_NORTE!H2660="","*",SP_NORTE!H2660)</f>
        <v>*</v>
      </c>
      <c r="G2661" s="92" t="str">
        <f>IF(SP_NORTE!M2660="","*",SP_NORTE!M2660)</f>
        <v>*</v>
      </c>
      <c r="H2661" s="131" t="str">
        <f>IF(SP_NORTE!K2660="","*",SP_NORTE!K2660)</f>
        <v>*</v>
      </c>
      <c r="I2661" s="128" t="str">
        <f>IF(SP_NORTE!O2660="","*",SP_NORTE!O2660)</f>
        <v>*</v>
      </c>
      <c r="J2661" s="128" t="str">
        <f>IF(SP_NORTE!P2660="","*",SP_NORTE!P2660)</f>
        <v>*</v>
      </c>
      <c r="K2661" s="92" t="str">
        <f>IF(SP_NORTE!AK2660="","*",SP_NORTE!AK2660)</f>
        <v>*</v>
      </c>
      <c r="L2661" s="92" t="str">
        <f>IF(SP_NORTE!AM2660="","*",SP_NORTE!AM2660)</f>
        <v>*</v>
      </c>
      <c r="M2661" s="92" t="str">
        <f>IF(SP_NORTE!AP2660="","*",SP_NORTE!AP2660)</f>
        <v>*</v>
      </c>
      <c r="N2661" s="92" t="str">
        <f>IF(SP_NORTE!AM2660="","*",SP_NORTE!AM2660)</f>
        <v>*</v>
      </c>
      <c r="O2661" s="124" t="str">
        <f>IF(SP_NORTE!BH2660="","*",SP_NORTE!BH2660)</f>
        <v>*</v>
      </c>
      <c r="P2661" s="212" t="str">
        <f>IF($A$2=1,IF(SP_NORTE!BJ2660="","*",SP_NORTE!BJ2660),IF(SP_NORTE!BK2660="","*",SP_NORTE!BK2660))</f>
        <v>*</v>
      </c>
    </row>
    <row r="2662" spans="1:16" hidden="1">
      <c r="A2662" s="91" t="str">
        <f>IF(SP_NORTE!B2661="","*",SP_NORTE!B2661)</f>
        <v>*</v>
      </c>
      <c r="B2662" s="92" t="str">
        <f>IF(SP_NORTE!X2661="","*",SP_NORTE!X2661)</f>
        <v>*</v>
      </c>
      <c r="C2662" s="92" t="str">
        <f>IF(SP_NORTE!S2661="","*",SP_NORTE!S2661)</f>
        <v>*</v>
      </c>
      <c r="D2662" s="92" t="str">
        <f>IF(SP_NORTE!T2661="","*",SP_NORTE!T2661)</f>
        <v>*</v>
      </c>
      <c r="E2662" s="92" t="str">
        <f>IF(SP_NORTE!D2661="","*",SP_NORTE!D2661)</f>
        <v>*</v>
      </c>
      <c r="F2662" s="92" t="str">
        <f>IF(SP_NORTE!H2661="","*",SP_NORTE!H2661)</f>
        <v>*</v>
      </c>
      <c r="G2662" s="92" t="str">
        <f>IF(SP_NORTE!M2661="","*",SP_NORTE!M2661)</f>
        <v>*</v>
      </c>
      <c r="H2662" s="131" t="str">
        <f>IF(SP_NORTE!K2661="","*",SP_NORTE!K2661)</f>
        <v>*</v>
      </c>
      <c r="I2662" s="128" t="str">
        <f>IF(SP_NORTE!O2661="","*",SP_NORTE!O2661)</f>
        <v>*</v>
      </c>
      <c r="J2662" s="128" t="str">
        <f>IF(SP_NORTE!P2661="","*",SP_NORTE!P2661)</f>
        <v>*</v>
      </c>
      <c r="K2662" s="92" t="str">
        <f>IF(SP_NORTE!AK2661="","*",SP_NORTE!AK2661)</f>
        <v>*</v>
      </c>
      <c r="L2662" s="92" t="str">
        <f>IF(SP_NORTE!AM2661="","*",SP_NORTE!AM2661)</f>
        <v>*</v>
      </c>
      <c r="M2662" s="92" t="str">
        <f>IF(SP_NORTE!AP2661="","*",SP_NORTE!AP2661)</f>
        <v>*</v>
      </c>
      <c r="N2662" s="92" t="str">
        <f>IF(SP_NORTE!AM2661="","*",SP_NORTE!AM2661)</f>
        <v>*</v>
      </c>
      <c r="O2662" s="124" t="str">
        <f>IF(SP_NORTE!BH2661="","*",SP_NORTE!BH2661)</f>
        <v>*</v>
      </c>
      <c r="P2662" s="212" t="str">
        <f>IF($A$2=1,IF(SP_NORTE!BJ2661="","*",SP_NORTE!BJ2661),IF(SP_NORTE!BK2661="","*",SP_NORTE!BK2661))</f>
        <v>*</v>
      </c>
    </row>
    <row r="2663" spans="1:16" hidden="1">
      <c r="A2663" s="91" t="str">
        <f>IF(SP_NORTE!B2662="","*",SP_NORTE!B2662)</f>
        <v>*</v>
      </c>
      <c r="B2663" s="92" t="str">
        <f>IF(SP_NORTE!X2662="","*",SP_NORTE!X2662)</f>
        <v>*</v>
      </c>
      <c r="C2663" s="92" t="str">
        <f>IF(SP_NORTE!S2662="","*",SP_NORTE!S2662)</f>
        <v>*</v>
      </c>
      <c r="D2663" s="92" t="str">
        <f>IF(SP_NORTE!T2662="","*",SP_NORTE!T2662)</f>
        <v>*</v>
      </c>
      <c r="E2663" s="92" t="str">
        <f>IF(SP_NORTE!D2662="","*",SP_NORTE!D2662)</f>
        <v>*</v>
      </c>
      <c r="F2663" s="92" t="str">
        <f>IF(SP_NORTE!H2662="","*",SP_NORTE!H2662)</f>
        <v>*</v>
      </c>
      <c r="G2663" s="92" t="str">
        <f>IF(SP_NORTE!M2662="","*",SP_NORTE!M2662)</f>
        <v>*</v>
      </c>
      <c r="H2663" s="131" t="str">
        <f>IF(SP_NORTE!K2662="","*",SP_NORTE!K2662)</f>
        <v>*</v>
      </c>
      <c r="I2663" s="128" t="str">
        <f>IF(SP_NORTE!O2662="","*",SP_NORTE!O2662)</f>
        <v>*</v>
      </c>
      <c r="J2663" s="128" t="str">
        <f>IF(SP_NORTE!P2662="","*",SP_NORTE!P2662)</f>
        <v>*</v>
      </c>
      <c r="K2663" s="92" t="str">
        <f>IF(SP_NORTE!AK2662="","*",SP_NORTE!AK2662)</f>
        <v>*</v>
      </c>
      <c r="L2663" s="92" t="str">
        <f>IF(SP_NORTE!AM2662="","*",SP_NORTE!AM2662)</f>
        <v>*</v>
      </c>
      <c r="M2663" s="92" t="str">
        <f>IF(SP_NORTE!AP2662="","*",SP_NORTE!AP2662)</f>
        <v>*</v>
      </c>
      <c r="N2663" s="92" t="str">
        <f>IF(SP_NORTE!AM2662="","*",SP_NORTE!AM2662)</f>
        <v>*</v>
      </c>
      <c r="O2663" s="124" t="str">
        <f>IF(SP_NORTE!BH2662="","*",SP_NORTE!BH2662)</f>
        <v>*</v>
      </c>
      <c r="P2663" s="212" t="str">
        <f>IF($A$2=1,IF(SP_NORTE!BJ2662="","*",SP_NORTE!BJ2662),IF(SP_NORTE!BK2662="","*",SP_NORTE!BK2662))</f>
        <v>*</v>
      </c>
    </row>
    <row r="2664" spans="1:16" hidden="1">
      <c r="A2664" s="91" t="str">
        <f>IF(SP_NORTE!B2663="","*",SP_NORTE!B2663)</f>
        <v>*</v>
      </c>
      <c r="B2664" s="92" t="str">
        <f>IF(SP_NORTE!X2663="","*",SP_NORTE!X2663)</f>
        <v>*</v>
      </c>
      <c r="C2664" s="92" t="str">
        <f>IF(SP_NORTE!S2663="","*",SP_NORTE!S2663)</f>
        <v>*</v>
      </c>
      <c r="D2664" s="92" t="str">
        <f>IF(SP_NORTE!T2663="","*",SP_NORTE!T2663)</f>
        <v>*</v>
      </c>
      <c r="E2664" s="92" t="str">
        <f>IF(SP_NORTE!D2663="","*",SP_NORTE!D2663)</f>
        <v>*</v>
      </c>
      <c r="F2664" s="92" t="str">
        <f>IF(SP_NORTE!H2663="","*",SP_NORTE!H2663)</f>
        <v>*</v>
      </c>
      <c r="G2664" s="92" t="str">
        <f>IF(SP_NORTE!M2663="","*",SP_NORTE!M2663)</f>
        <v>*</v>
      </c>
      <c r="H2664" s="131" t="str">
        <f>IF(SP_NORTE!K2663="","*",SP_NORTE!K2663)</f>
        <v>*</v>
      </c>
      <c r="I2664" s="128" t="str">
        <f>IF(SP_NORTE!O2663="","*",SP_NORTE!O2663)</f>
        <v>*</v>
      </c>
      <c r="J2664" s="128" t="str">
        <f>IF(SP_NORTE!P2663="","*",SP_NORTE!P2663)</f>
        <v>*</v>
      </c>
      <c r="K2664" s="92" t="str">
        <f>IF(SP_NORTE!AK2663="","*",SP_NORTE!AK2663)</f>
        <v>*</v>
      </c>
      <c r="L2664" s="92" t="str">
        <f>IF(SP_NORTE!AM2663="","*",SP_NORTE!AM2663)</f>
        <v>*</v>
      </c>
      <c r="M2664" s="92" t="str">
        <f>IF(SP_NORTE!AP2663="","*",SP_NORTE!AP2663)</f>
        <v>*</v>
      </c>
      <c r="N2664" s="92" t="str">
        <f>IF(SP_NORTE!AM2663="","*",SP_NORTE!AM2663)</f>
        <v>*</v>
      </c>
      <c r="O2664" s="124" t="str">
        <f>IF(SP_NORTE!BH2663="","*",SP_NORTE!BH2663)</f>
        <v>*</v>
      </c>
      <c r="P2664" s="212" t="str">
        <f>IF($A$2=1,IF(SP_NORTE!BJ2663="","*",SP_NORTE!BJ2663),IF(SP_NORTE!BK2663="","*",SP_NORTE!BK2663))</f>
        <v>*</v>
      </c>
    </row>
    <row r="2665" spans="1:16" hidden="1">
      <c r="A2665" s="91" t="str">
        <f>IF(SP_NORTE!B2664="","*",SP_NORTE!B2664)</f>
        <v>*</v>
      </c>
      <c r="B2665" s="92" t="str">
        <f>IF(SP_NORTE!X2664="","*",SP_NORTE!X2664)</f>
        <v>*</v>
      </c>
      <c r="C2665" s="92" t="str">
        <f>IF(SP_NORTE!S2664="","*",SP_NORTE!S2664)</f>
        <v>*</v>
      </c>
      <c r="D2665" s="92" t="str">
        <f>IF(SP_NORTE!T2664="","*",SP_NORTE!T2664)</f>
        <v>*</v>
      </c>
      <c r="E2665" s="92" t="str">
        <f>IF(SP_NORTE!D2664="","*",SP_NORTE!D2664)</f>
        <v>*</v>
      </c>
      <c r="F2665" s="92" t="str">
        <f>IF(SP_NORTE!H2664="","*",SP_NORTE!H2664)</f>
        <v>*</v>
      </c>
      <c r="G2665" s="92" t="str">
        <f>IF(SP_NORTE!M2664="","*",SP_NORTE!M2664)</f>
        <v>*</v>
      </c>
      <c r="H2665" s="131" t="str">
        <f>IF(SP_NORTE!K2664="","*",SP_NORTE!K2664)</f>
        <v>*</v>
      </c>
      <c r="I2665" s="128" t="str">
        <f>IF(SP_NORTE!O2664="","*",SP_NORTE!O2664)</f>
        <v>*</v>
      </c>
      <c r="J2665" s="128" t="str">
        <f>IF(SP_NORTE!P2664="","*",SP_NORTE!P2664)</f>
        <v>*</v>
      </c>
      <c r="K2665" s="92" t="str">
        <f>IF(SP_NORTE!AK2664="","*",SP_NORTE!AK2664)</f>
        <v>*</v>
      </c>
      <c r="L2665" s="92" t="str">
        <f>IF(SP_NORTE!AM2664="","*",SP_NORTE!AM2664)</f>
        <v>*</v>
      </c>
      <c r="M2665" s="92" t="str">
        <f>IF(SP_NORTE!AP2664="","*",SP_NORTE!AP2664)</f>
        <v>*</v>
      </c>
      <c r="N2665" s="92" t="str">
        <f>IF(SP_NORTE!AM2664="","*",SP_NORTE!AM2664)</f>
        <v>*</v>
      </c>
      <c r="O2665" s="124" t="str">
        <f>IF(SP_NORTE!BH2664="","*",SP_NORTE!BH2664)</f>
        <v>*</v>
      </c>
      <c r="P2665" s="212" t="str">
        <f>IF($A$2=1,IF(SP_NORTE!BJ2664="","*",SP_NORTE!BJ2664),IF(SP_NORTE!BK2664="","*",SP_NORTE!BK2664))</f>
        <v>*</v>
      </c>
    </row>
    <row r="2666" spans="1:16" hidden="1">
      <c r="A2666" s="91" t="str">
        <f>IF(SP_NORTE!B2665="","*",SP_NORTE!B2665)</f>
        <v>*</v>
      </c>
      <c r="B2666" s="92" t="str">
        <f>IF(SP_NORTE!X2665="","*",SP_NORTE!X2665)</f>
        <v>*</v>
      </c>
      <c r="C2666" s="92" t="str">
        <f>IF(SP_NORTE!S2665="","*",SP_NORTE!S2665)</f>
        <v>*</v>
      </c>
      <c r="D2666" s="92" t="str">
        <f>IF(SP_NORTE!T2665="","*",SP_NORTE!T2665)</f>
        <v>*</v>
      </c>
      <c r="E2666" s="92" t="str">
        <f>IF(SP_NORTE!D2665="","*",SP_NORTE!D2665)</f>
        <v>*</v>
      </c>
      <c r="F2666" s="92" t="str">
        <f>IF(SP_NORTE!H2665="","*",SP_NORTE!H2665)</f>
        <v>*</v>
      </c>
      <c r="G2666" s="92" t="str">
        <f>IF(SP_NORTE!M2665="","*",SP_NORTE!M2665)</f>
        <v>*</v>
      </c>
      <c r="H2666" s="131" t="str">
        <f>IF(SP_NORTE!K2665="","*",SP_NORTE!K2665)</f>
        <v>*</v>
      </c>
      <c r="I2666" s="128" t="str">
        <f>IF(SP_NORTE!O2665="","*",SP_NORTE!O2665)</f>
        <v>*</v>
      </c>
      <c r="J2666" s="128" t="str">
        <f>IF(SP_NORTE!P2665="","*",SP_NORTE!P2665)</f>
        <v>*</v>
      </c>
      <c r="K2666" s="92" t="str">
        <f>IF(SP_NORTE!AK2665="","*",SP_NORTE!AK2665)</f>
        <v>*</v>
      </c>
      <c r="L2666" s="92" t="str">
        <f>IF(SP_NORTE!AM2665="","*",SP_NORTE!AM2665)</f>
        <v>*</v>
      </c>
      <c r="M2666" s="92" t="str">
        <f>IF(SP_NORTE!AP2665="","*",SP_NORTE!AP2665)</f>
        <v>*</v>
      </c>
      <c r="N2666" s="92" t="str">
        <f>IF(SP_NORTE!AM2665="","*",SP_NORTE!AM2665)</f>
        <v>*</v>
      </c>
      <c r="O2666" s="124" t="str">
        <f>IF(SP_NORTE!BH2665="","*",SP_NORTE!BH2665)</f>
        <v>*</v>
      </c>
      <c r="P2666" s="212" t="str">
        <f>IF($A$2=1,IF(SP_NORTE!BJ2665="","*",SP_NORTE!BJ2665),IF(SP_NORTE!BK2665="","*",SP_NORTE!BK2665))</f>
        <v>*</v>
      </c>
    </row>
    <row r="2667" spans="1:16" hidden="1">
      <c r="A2667" s="91" t="str">
        <f>IF(SP_NORTE!B2666="","*",SP_NORTE!B2666)</f>
        <v>*</v>
      </c>
      <c r="B2667" s="92" t="str">
        <f>IF(SP_NORTE!X2666="","*",SP_NORTE!X2666)</f>
        <v>*</v>
      </c>
      <c r="C2667" s="92" t="str">
        <f>IF(SP_NORTE!S2666="","*",SP_NORTE!S2666)</f>
        <v>*</v>
      </c>
      <c r="D2667" s="92" t="str">
        <f>IF(SP_NORTE!T2666="","*",SP_NORTE!T2666)</f>
        <v>*</v>
      </c>
      <c r="E2667" s="92" t="str">
        <f>IF(SP_NORTE!D2666="","*",SP_NORTE!D2666)</f>
        <v>*</v>
      </c>
      <c r="F2667" s="92" t="str">
        <f>IF(SP_NORTE!H2666="","*",SP_NORTE!H2666)</f>
        <v>*</v>
      </c>
      <c r="G2667" s="92" t="str">
        <f>IF(SP_NORTE!M2666="","*",SP_NORTE!M2666)</f>
        <v>*</v>
      </c>
      <c r="H2667" s="131" t="str">
        <f>IF(SP_NORTE!K2666="","*",SP_NORTE!K2666)</f>
        <v>*</v>
      </c>
      <c r="I2667" s="128" t="str">
        <f>IF(SP_NORTE!O2666="","*",SP_NORTE!O2666)</f>
        <v>*</v>
      </c>
      <c r="J2667" s="128" t="str">
        <f>IF(SP_NORTE!P2666="","*",SP_NORTE!P2666)</f>
        <v>*</v>
      </c>
      <c r="K2667" s="92" t="str">
        <f>IF(SP_NORTE!AK2666="","*",SP_NORTE!AK2666)</f>
        <v>*</v>
      </c>
      <c r="L2667" s="92" t="str">
        <f>IF(SP_NORTE!AM2666="","*",SP_NORTE!AM2666)</f>
        <v>*</v>
      </c>
      <c r="M2667" s="92" t="str">
        <f>IF(SP_NORTE!AP2666="","*",SP_NORTE!AP2666)</f>
        <v>*</v>
      </c>
      <c r="N2667" s="92" t="str">
        <f>IF(SP_NORTE!AM2666="","*",SP_NORTE!AM2666)</f>
        <v>*</v>
      </c>
      <c r="O2667" s="124" t="str">
        <f>IF(SP_NORTE!BH2666="","*",SP_NORTE!BH2666)</f>
        <v>*</v>
      </c>
      <c r="P2667" s="212" t="str">
        <f>IF($A$2=1,IF(SP_NORTE!BJ2666="","*",SP_NORTE!BJ2666),IF(SP_NORTE!BK2666="","*",SP_NORTE!BK2666))</f>
        <v>*</v>
      </c>
    </row>
    <row r="2668" spans="1:16" hidden="1">
      <c r="A2668" s="91" t="str">
        <f>IF(SP_NORTE!B2667="","*",SP_NORTE!B2667)</f>
        <v>*</v>
      </c>
      <c r="B2668" s="92" t="str">
        <f>IF(SP_NORTE!X2667="","*",SP_NORTE!X2667)</f>
        <v>*</v>
      </c>
      <c r="C2668" s="92" t="str">
        <f>IF(SP_NORTE!S2667="","*",SP_NORTE!S2667)</f>
        <v>*</v>
      </c>
      <c r="D2668" s="92" t="str">
        <f>IF(SP_NORTE!T2667="","*",SP_NORTE!T2667)</f>
        <v>*</v>
      </c>
      <c r="E2668" s="92" t="str">
        <f>IF(SP_NORTE!D2667="","*",SP_NORTE!D2667)</f>
        <v>*</v>
      </c>
      <c r="F2668" s="92" t="str">
        <f>IF(SP_NORTE!H2667="","*",SP_NORTE!H2667)</f>
        <v>*</v>
      </c>
      <c r="G2668" s="92" t="str">
        <f>IF(SP_NORTE!M2667="","*",SP_NORTE!M2667)</f>
        <v>*</v>
      </c>
      <c r="H2668" s="131" t="str">
        <f>IF(SP_NORTE!K2667="","*",SP_NORTE!K2667)</f>
        <v>*</v>
      </c>
      <c r="I2668" s="128" t="str">
        <f>IF(SP_NORTE!O2667="","*",SP_NORTE!O2667)</f>
        <v>*</v>
      </c>
      <c r="J2668" s="128" t="str">
        <f>IF(SP_NORTE!P2667="","*",SP_NORTE!P2667)</f>
        <v>*</v>
      </c>
      <c r="K2668" s="92" t="str">
        <f>IF(SP_NORTE!AK2667="","*",SP_NORTE!AK2667)</f>
        <v>*</v>
      </c>
      <c r="L2668" s="92" t="str">
        <f>IF(SP_NORTE!AM2667="","*",SP_NORTE!AM2667)</f>
        <v>*</v>
      </c>
      <c r="M2668" s="92" t="str">
        <f>IF(SP_NORTE!AP2667="","*",SP_NORTE!AP2667)</f>
        <v>*</v>
      </c>
      <c r="N2668" s="92" t="str">
        <f>IF(SP_NORTE!AM2667="","*",SP_NORTE!AM2667)</f>
        <v>*</v>
      </c>
      <c r="O2668" s="124" t="str">
        <f>IF(SP_NORTE!BH2667="","*",SP_NORTE!BH2667)</f>
        <v>*</v>
      </c>
      <c r="P2668" s="212" t="str">
        <f>IF($A$2=1,IF(SP_NORTE!BJ2667="","*",SP_NORTE!BJ2667),IF(SP_NORTE!BK2667="","*",SP_NORTE!BK2667))</f>
        <v>*</v>
      </c>
    </row>
    <row r="2669" spans="1:16" hidden="1">
      <c r="A2669" s="91" t="str">
        <f>IF(SP_NORTE!B2668="","*",SP_NORTE!B2668)</f>
        <v>*</v>
      </c>
      <c r="B2669" s="92" t="str">
        <f>IF(SP_NORTE!X2668="","*",SP_NORTE!X2668)</f>
        <v>*</v>
      </c>
      <c r="C2669" s="92" t="str">
        <f>IF(SP_NORTE!S2668="","*",SP_NORTE!S2668)</f>
        <v>*</v>
      </c>
      <c r="D2669" s="92" t="str">
        <f>IF(SP_NORTE!T2668="","*",SP_NORTE!T2668)</f>
        <v>*</v>
      </c>
      <c r="E2669" s="92" t="str">
        <f>IF(SP_NORTE!D2668="","*",SP_NORTE!D2668)</f>
        <v>*</v>
      </c>
      <c r="F2669" s="92" t="str">
        <f>IF(SP_NORTE!H2668="","*",SP_NORTE!H2668)</f>
        <v>*</v>
      </c>
      <c r="G2669" s="92" t="str">
        <f>IF(SP_NORTE!M2668="","*",SP_NORTE!M2668)</f>
        <v>*</v>
      </c>
      <c r="H2669" s="131" t="str">
        <f>IF(SP_NORTE!K2668="","*",SP_NORTE!K2668)</f>
        <v>*</v>
      </c>
      <c r="I2669" s="128" t="str">
        <f>IF(SP_NORTE!O2668="","*",SP_NORTE!O2668)</f>
        <v>*</v>
      </c>
      <c r="J2669" s="128" t="str">
        <f>IF(SP_NORTE!P2668="","*",SP_NORTE!P2668)</f>
        <v>*</v>
      </c>
      <c r="K2669" s="92" t="str">
        <f>IF(SP_NORTE!AK2668="","*",SP_NORTE!AK2668)</f>
        <v>*</v>
      </c>
      <c r="L2669" s="92" t="str">
        <f>IF(SP_NORTE!AM2668="","*",SP_NORTE!AM2668)</f>
        <v>*</v>
      </c>
      <c r="M2669" s="92" t="str">
        <f>IF(SP_NORTE!AP2668="","*",SP_NORTE!AP2668)</f>
        <v>*</v>
      </c>
      <c r="N2669" s="92" t="str">
        <f>IF(SP_NORTE!AM2668="","*",SP_NORTE!AM2668)</f>
        <v>*</v>
      </c>
      <c r="O2669" s="124" t="str">
        <f>IF(SP_NORTE!BH2668="","*",SP_NORTE!BH2668)</f>
        <v>*</v>
      </c>
      <c r="P2669" s="212" t="str">
        <f>IF($A$2=1,IF(SP_NORTE!BJ2668="","*",SP_NORTE!BJ2668),IF(SP_NORTE!BK2668="","*",SP_NORTE!BK2668))</f>
        <v>*</v>
      </c>
    </row>
    <row r="2670" spans="1:16" hidden="1">
      <c r="A2670" s="91" t="str">
        <f>IF(SP_NORTE!B2669="","*",SP_NORTE!B2669)</f>
        <v>*</v>
      </c>
      <c r="B2670" s="92" t="str">
        <f>IF(SP_NORTE!X2669="","*",SP_NORTE!X2669)</f>
        <v>*</v>
      </c>
      <c r="C2670" s="92" t="str">
        <f>IF(SP_NORTE!S2669="","*",SP_NORTE!S2669)</f>
        <v>*</v>
      </c>
      <c r="D2670" s="92" t="str">
        <f>IF(SP_NORTE!T2669="","*",SP_NORTE!T2669)</f>
        <v>*</v>
      </c>
      <c r="E2670" s="92" t="str">
        <f>IF(SP_NORTE!D2669="","*",SP_NORTE!D2669)</f>
        <v>*</v>
      </c>
      <c r="F2670" s="92" t="str">
        <f>IF(SP_NORTE!H2669="","*",SP_NORTE!H2669)</f>
        <v>*</v>
      </c>
      <c r="G2670" s="92" t="str">
        <f>IF(SP_NORTE!M2669="","*",SP_NORTE!M2669)</f>
        <v>*</v>
      </c>
      <c r="H2670" s="131" t="str">
        <f>IF(SP_NORTE!K2669="","*",SP_NORTE!K2669)</f>
        <v>*</v>
      </c>
      <c r="I2670" s="128" t="str">
        <f>IF(SP_NORTE!O2669="","*",SP_NORTE!O2669)</f>
        <v>*</v>
      </c>
      <c r="J2670" s="128" t="str">
        <f>IF(SP_NORTE!P2669="","*",SP_NORTE!P2669)</f>
        <v>*</v>
      </c>
      <c r="K2670" s="92" t="str">
        <f>IF(SP_NORTE!AK2669="","*",SP_NORTE!AK2669)</f>
        <v>*</v>
      </c>
      <c r="L2670" s="92" t="str">
        <f>IF(SP_NORTE!AM2669="","*",SP_NORTE!AM2669)</f>
        <v>*</v>
      </c>
      <c r="M2670" s="92" t="str">
        <f>IF(SP_NORTE!AP2669="","*",SP_NORTE!AP2669)</f>
        <v>*</v>
      </c>
      <c r="N2670" s="92" t="str">
        <f>IF(SP_NORTE!AM2669="","*",SP_NORTE!AM2669)</f>
        <v>*</v>
      </c>
      <c r="O2670" s="124" t="str">
        <f>IF(SP_NORTE!BH2669="","*",SP_NORTE!BH2669)</f>
        <v>*</v>
      </c>
      <c r="P2670" s="212" t="str">
        <f>IF($A$2=1,IF(SP_NORTE!BJ2669="","*",SP_NORTE!BJ2669),IF(SP_NORTE!BK2669="","*",SP_NORTE!BK2669))</f>
        <v>*</v>
      </c>
    </row>
    <row r="2671" spans="1:16" hidden="1">
      <c r="A2671" s="91" t="str">
        <f>IF(SP_NORTE!B2670="","*",SP_NORTE!B2670)</f>
        <v>*</v>
      </c>
      <c r="B2671" s="92" t="str">
        <f>IF(SP_NORTE!X2670="","*",SP_NORTE!X2670)</f>
        <v>*</v>
      </c>
      <c r="C2671" s="92" t="str">
        <f>IF(SP_NORTE!S2670="","*",SP_NORTE!S2670)</f>
        <v>*</v>
      </c>
      <c r="D2671" s="92" t="str">
        <f>IF(SP_NORTE!T2670="","*",SP_NORTE!T2670)</f>
        <v>*</v>
      </c>
      <c r="E2671" s="92" t="str">
        <f>IF(SP_NORTE!D2670="","*",SP_NORTE!D2670)</f>
        <v>*</v>
      </c>
      <c r="F2671" s="92" t="str">
        <f>IF(SP_NORTE!H2670="","*",SP_NORTE!H2670)</f>
        <v>*</v>
      </c>
      <c r="G2671" s="92" t="str">
        <f>IF(SP_NORTE!M2670="","*",SP_NORTE!M2670)</f>
        <v>*</v>
      </c>
      <c r="H2671" s="131" t="str">
        <f>IF(SP_NORTE!K2670="","*",SP_NORTE!K2670)</f>
        <v>*</v>
      </c>
      <c r="I2671" s="128" t="str">
        <f>IF(SP_NORTE!O2670="","*",SP_NORTE!O2670)</f>
        <v>*</v>
      </c>
      <c r="J2671" s="128" t="str">
        <f>IF(SP_NORTE!P2670="","*",SP_NORTE!P2670)</f>
        <v>*</v>
      </c>
      <c r="K2671" s="92" t="str">
        <f>IF(SP_NORTE!AK2670="","*",SP_NORTE!AK2670)</f>
        <v>*</v>
      </c>
      <c r="L2671" s="92" t="str">
        <f>IF(SP_NORTE!AM2670="","*",SP_NORTE!AM2670)</f>
        <v>*</v>
      </c>
      <c r="M2671" s="92" t="str">
        <f>IF(SP_NORTE!AP2670="","*",SP_NORTE!AP2670)</f>
        <v>*</v>
      </c>
      <c r="N2671" s="92" t="str">
        <f>IF(SP_NORTE!AM2670="","*",SP_NORTE!AM2670)</f>
        <v>*</v>
      </c>
      <c r="O2671" s="124" t="str">
        <f>IF(SP_NORTE!BH2670="","*",SP_NORTE!BH2670)</f>
        <v>*</v>
      </c>
      <c r="P2671" s="212" t="str">
        <f>IF($A$2=1,IF(SP_NORTE!BJ2670="","*",SP_NORTE!BJ2670),IF(SP_NORTE!BK2670="","*",SP_NORTE!BK2670))</f>
        <v>*</v>
      </c>
    </row>
    <row r="2672" spans="1:16" hidden="1">
      <c r="A2672" s="91" t="str">
        <f>IF(SP_NORTE!B2671="","*",SP_NORTE!B2671)</f>
        <v>*</v>
      </c>
      <c r="B2672" s="92" t="str">
        <f>IF(SP_NORTE!X2671="","*",SP_NORTE!X2671)</f>
        <v>*</v>
      </c>
      <c r="C2672" s="92" t="str">
        <f>IF(SP_NORTE!S2671="","*",SP_NORTE!S2671)</f>
        <v>*</v>
      </c>
      <c r="D2672" s="92" t="str">
        <f>IF(SP_NORTE!T2671="","*",SP_NORTE!T2671)</f>
        <v>*</v>
      </c>
      <c r="E2672" s="92" t="str">
        <f>IF(SP_NORTE!D2671="","*",SP_NORTE!D2671)</f>
        <v>*</v>
      </c>
      <c r="F2672" s="92" t="str">
        <f>IF(SP_NORTE!H2671="","*",SP_NORTE!H2671)</f>
        <v>*</v>
      </c>
      <c r="G2672" s="92" t="str">
        <f>IF(SP_NORTE!M2671="","*",SP_NORTE!M2671)</f>
        <v>*</v>
      </c>
      <c r="H2672" s="131" t="str">
        <f>IF(SP_NORTE!K2671="","*",SP_NORTE!K2671)</f>
        <v>*</v>
      </c>
      <c r="I2672" s="128" t="str">
        <f>IF(SP_NORTE!O2671="","*",SP_NORTE!O2671)</f>
        <v>*</v>
      </c>
      <c r="J2672" s="128" t="str">
        <f>IF(SP_NORTE!P2671="","*",SP_NORTE!P2671)</f>
        <v>*</v>
      </c>
      <c r="K2672" s="92" t="str">
        <f>IF(SP_NORTE!AK2671="","*",SP_NORTE!AK2671)</f>
        <v>*</v>
      </c>
      <c r="L2672" s="92" t="str">
        <f>IF(SP_NORTE!AM2671="","*",SP_NORTE!AM2671)</f>
        <v>*</v>
      </c>
      <c r="M2672" s="92" t="str">
        <f>IF(SP_NORTE!AP2671="","*",SP_NORTE!AP2671)</f>
        <v>*</v>
      </c>
      <c r="N2672" s="92" t="str">
        <f>IF(SP_NORTE!AM2671="","*",SP_NORTE!AM2671)</f>
        <v>*</v>
      </c>
      <c r="O2672" s="124" t="str">
        <f>IF(SP_NORTE!BH2671="","*",SP_NORTE!BH2671)</f>
        <v>*</v>
      </c>
      <c r="P2672" s="212" t="str">
        <f>IF($A$2=1,IF(SP_NORTE!BJ2671="","*",SP_NORTE!BJ2671),IF(SP_NORTE!BK2671="","*",SP_NORTE!BK2671))</f>
        <v>*</v>
      </c>
    </row>
    <row r="2673" spans="1:16" hidden="1">
      <c r="A2673" s="91" t="str">
        <f>IF(SP_NORTE!B2672="","*",SP_NORTE!B2672)</f>
        <v>*</v>
      </c>
      <c r="B2673" s="92" t="str">
        <f>IF(SP_NORTE!X2672="","*",SP_NORTE!X2672)</f>
        <v>*</v>
      </c>
      <c r="C2673" s="92" t="str">
        <f>IF(SP_NORTE!S2672="","*",SP_NORTE!S2672)</f>
        <v>*</v>
      </c>
      <c r="D2673" s="92" t="str">
        <f>IF(SP_NORTE!T2672="","*",SP_NORTE!T2672)</f>
        <v>*</v>
      </c>
      <c r="E2673" s="92" t="str">
        <f>IF(SP_NORTE!D2672="","*",SP_NORTE!D2672)</f>
        <v>*</v>
      </c>
      <c r="F2673" s="92" t="str">
        <f>IF(SP_NORTE!H2672="","*",SP_NORTE!H2672)</f>
        <v>*</v>
      </c>
      <c r="G2673" s="92" t="str">
        <f>IF(SP_NORTE!M2672="","*",SP_NORTE!M2672)</f>
        <v>*</v>
      </c>
      <c r="H2673" s="131" t="str">
        <f>IF(SP_NORTE!K2672="","*",SP_NORTE!K2672)</f>
        <v>*</v>
      </c>
      <c r="I2673" s="128" t="str">
        <f>IF(SP_NORTE!O2672="","*",SP_NORTE!O2672)</f>
        <v>*</v>
      </c>
      <c r="J2673" s="128" t="str">
        <f>IF(SP_NORTE!P2672="","*",SP_NORTE!P2672)</f>
        <v>*</v>
      </c>
      <c r="K2673" s="92" t="str">
        <f>IF(SP_NORTE!AK2672="","*",SP_NORTE!AK2672)</f>
        <v>*</v>
      </c>
      <c r="L2673" s="92" t="str">
        <f>IF(SP_NORTE!AM2672="","*",SP_NORTE!AM2672)</f>
        <v>*</v>
      </c>
      <c r="M2673" s="92" t="str">
        <f>IF(SP_NORTE!AP2672="","*",SP_NORTE!AP2672)</f>
        <v>*</v>
      </c>
      <c r="N2673" s="92" t="str">
        <f>IF(SP_NORTE!AM2672="","*",SP_NORTE!AM2672)</f>
        <v>*</v>
      </c>
      <c r="O2673" s="124" t="str">
        <f>IF(SP_NORTE!BH2672="","*",SP_NORTE!BH2672)</f>
        <v>*</v>
      </c>
      <c r="P2673" s="212" t="str">
        <f>IF($A$2=1,IF(SP_NORTE!BJ2672="","*",SP_NORTE!BJ2672),IF(SP_NORTE!BK2672="","*",SP_NORTE!BK2672))</f>
        <v>*</v>
      </c>
    </row>
    <row r="2674" spans="1:16" hidden="1">
      <c r="A2674" s="91" t="str">
        <f>IF(SP_NORTE!B2673="","*",SP_NORTE!B2673)</f>
        <v>*</v>
      </c>
      <c r="B2674" s="92" t="str">
        <f>IF(SP_NORTE!X2673="","*",SP_NORTE!X2673)</f>
        <v>*</v>
      </c>
      <c r="C2674" s="92" t="str">
        <f>IF(SP_NORTE!S2673="","*",SP_NORTE!S2673)</f>
        <v>*</v>
      </c>
      <c r="D2674" s="92" t="str">
        <f>IF(SP_NORTE!T2673="","*",SP_NORTE!T2673)</f>
        <v>*</v>
      </c>
      <c r="E2674" s="92" t="str">
        <f>IF(SP_NORTE!D2673="","*",SP_NORTE!D2673)</f>
        <v>*</v>
      </c>
      <c r="F2674" s="92" t="str">
        <f>IF(SP_NORTE!H2673="","*",SP_NORTE!H2673)</f>
        <v>*</v>
      </c>
      <c r="G2674" s="92" t="str">
        <f>IF(SP_NORTE!M2673="","*",SP_NORTE!M2673)</f>
        <v>*</v>
      </c>
      <c r="H2674" s="131" t="str">
        <f>IF(SP_NORTE!K2673="","*",SP_NORTE!K2673)</f>
        <v>*</v>
      </c>
      <c r="I2674" s="128" t="str">
        <f>IF(SP_NORTE!O2673="","*",SP_NORTE!O2673)</f>
        <v>*</v>
      </c>
      <c r="J2674" s="128" t="str">
        <f>IF(SP_NORTE!P2673="","*",SP_NORTE!P2673)</f>
        <v>*</v>
      </c>
      <c r="K2674" s="92" t="str">
        <f>IF(SP_NORTE!AK2673="","*",SP_NORTE!AK2673)</f>
        <v>*</v>
      </c>
      <c r="L2674" s="92" t="str">
        <f>IF(SP_NORTE!AM2673="","*",SP_NORTE!AM2673)</f>
        <v>*</v>
      </c>
      <c r="M2674" s="92" t="str">
        <f>IF(SP_NORTE!AP2673="","*",SP_NORTE!AP2673)</f>
        <v>*</v>
      </c>
      <c r="N2674" s="92" t="str">
        <f>IF(SP_NORTE!AM2673="","*",SP_NORTE!AM2673)</f>
        <v>*</v>
      </c>
      <c r="O2674" s="124" t="str">
        <f>IF(SP_NORTE!BH2673="","*",SP_NORTE!BH2673)</f>
        <v>*</v>
      </c>
      <c r="P2674" s="212" t="str">
        <f>IF($A$2=1,IF(SP_NORTE!BJ2673="","*",SP_NORTE!BJ2673),IF(SP_NORTE!BK2673="","*",SP_NORTE!BK2673))</f>
        <v>*</v>
      </c>
    </row>
    <row r="2675" spans="1:16" hidden="1">
      <c r="A2675" s="91" t="str">
        <f>IF(SP_NORTE!B2674="","*",SP_NORTE!B2674)</f>
        <v>*</v>
      </c>
      <c r="B2675" s="92" t="str">
        <f>IF(SP_NORTE!X2674="","*",SP_NORTE!X2674)</f>
        <v>*</v>
      </c>
      <c r="C2675" s="92" t="str">
        <f>IF(SP_NORTE!S2674="","*",SP_NORTE!S2674)</f>
        <v>*</v>
      </c>
      <c r="D2675" s="92" t="str">
        <f>IF(SP_NORTE!T2674="","*",SP_NORTE!T2674)</f>
        <v>*</v>
      </c>
      <c r="E2675" s="92" t="str">
        <f>IF(SP_NORTE!D2674="","*",SP_NORTE!D2674)</f>
        <v>*</v>
      </c>
      <c r="F2675" s="92" t="str">
        <f>IF(SP_NORTE!H2674="","*",SP_NORTE!H2674)</f>
        <v>*</v>
      </c>
      <c r="G2675" s="92" t="str">
        <f>IF(SP_NORTE!M2674="","*",SP_NORTE!M2674)</f>
        <v>*</v>
      </c>
      <c r="H2675" s="131" t="str">
        <f>IF(SP_NORTE!K2674="","*",SP_NORTE!K2674)</f>
        <v>*</v>
      </c>
      <c r="I2675" s="128" t="str">
        <f>IF(SP_NORTE!O2674="","*",SP_NORTE!O2674)</f>
        <v>*</v>
      </c>
      <c r="J2675" s="128" t="str">
        <f>IF(SP_NORTE!P2674="","*",SP_NORTE!P2674)</f>
        <v>*</v>
      </c>
      <c r="K2675" s="92" t="str">
        <f>IF(SP_NORTE!AK2674="","*",SP_NORTE!AK2674)</f>
        <v>*</v>
      </c>
      <c r="L2675" s="92" t="str">
        <f>IF(SP_NORTE!AM2674="","*",SP_NORTE!AM2674)</f>
        <v>*</v>
      </c>
      <c r="M2675" s="92" t="str">
        <f>IF(SP_NORTE!AP2674="","*",SP_NORTE!AP2674)</f>
        <v>*</v>
      </c>
      <c r="N2675" s="92" t="str">
        <f>IF(SP_NORTE!AM2674="","*",SP_NORTE!AM2674)</f>
        <v>*</v>
      </c>
      <c r="O2675" s="124" t="str">
        <f>IF(SP_NORTE!BH2674="","*",SP_NORTE!BH2674)</f>
        <v>*</v>
      </c>
      <c r="P2675" s="212" t="str">
        <f>IF($A$2=1,IF(SP_NORTE!BJ2674="","*",SP_NORTE!BJ2674),IF(SP_NORTE!BK2674="","*",SP_NORTE!BK2674))</f>
        <v>*</v>
      </c>
    </row>
    <row r="2676" spans="1:16" hidden="1">
      <c r="A2676" s="91" t="str">
        <f>IF(SP_NORTE!B2675="","*",SP_NORTE!B2675)</f>
        <v>*</v>
      </c>
      <c r="B2676" s="92" t="str">
        <f>IF(SP_NORTE!X2675="","*",SP_NORTE!X2675)</f>
        <v>*</v>
      </c>
      <c r="C2676" s="92" t="str">
        <f>IF(SP_NORTE!S2675="","*",SP_NORTE!S2675)</f>
        <v>*</v>
      </c>
      <c r="D2676" s="92" t="str">
        <f>IF(SP_NORTE!T2675="","*",SP_NORTE!T2675)</f>
        <v>*</v>
      </c>
      <c r="E2676" s="92" t="str">
        <f>IF(SP_NORTE!D2675="","*",SP_NORTE!D2675)</f>
        <v>*</v>
      </c>
      <c r="F2676" s="92" t="str">
        <f>IF(SP_NORTE!H2675="","*",SP_NORTE!H2675)</f>
        <v>*</v>
      </c>
      <c r="G2676" s="92" t="str">
        <f>IF(SP_NORTE!M2675="","*",SP_NORTE!M2675)</f>
        <v>*</v>
      </c>
      <c r="H2676" s="131" t="str">
        <f>IF(SP_NORTE!K2675="","*",SP_NORTE!K2675)</f>
        <v>*</v>
      </c>
      <c r="I2676" s="128" t="str">
        <f>IF(SP_NORTE!O2675="","*",SP_NORTE!O2675)</f>
        <v>*</v>
      </c>
      <c r="J2676" s="128" t="str">
        <f>IF(SP_NORTE!P2675="","*",SP_NORTE!P2675)</f>
        <v>*</v>
      </c>
      <c r="K2676" s="92" t="str">
        <f>IF(SP_NORTE!AK2675="","*",SP_NORTE!AK2675)</f>
        <v>*</v>
      </c>
      <c r="L2676" s="92" t="str">
        <f>IF(SP_NORTE!AM2675="","*",SP_NORTE!AM2675)</f>
        <v>*</v>
      </c>
      <c r="M2676" s="92" t="str">
        <f>IF(SP_NORTE!AP2675="","*",SP_NORTE!AP2675)</f>
        <v>*</v>
      </c>
      <c r="N2676" s="92" t="str">
        <f>IF(SP_NORTE!AM2675="","*",SP_NORTE!AM2675)</f>
        <v>*</v>
      </c>
      <c r="O2676" s="124" t="str">
        <f>IF(SP_NORTE!BH2675="","*",SP_NORTE!BH2675)</f>
        <v>*</v>
      </c>
      <c r="P2676" s="212" t="str">
        <f>IF($A$2=1,IF(SP_NORTE!BJ2675="","*",SP_NORTE!BJ2675),IF(SP_NORTE!BK2675="","*",SP_NORTE!BK2675))</f>
        <v>*</v>
      </c>
    </row>
    <row r="2677" spans="1:16" hidden="1">
      <c r="A2677" s="91" t="str">
        <f>IF(SP_NORTE!B2676="","*",SP_NORTE!B2676)</f>
        <v>*</v>
      </c>
      <c r="B2677" s="92" t="str">
        <f>IF(SP_NORTE!X2676="","*",SP_NORTE!X2676)</f>
        <v>*</v>
      </c>
      <c r="C2677" s="92" t="str">
        <f>IF(SP_NORTE!S2676="","*",SP_NORTE!S2676)</f>
        <v>*</v>
      </c>
      <c r="D2677" s="92" t="str">
        <f>IF(SP_NORTE!T2676="","*",SP_NORTE!T2676)</f>
        <v>*</v>
      </c>
      <c r="E2677" s="92" t="str">
        <f>IF(SP_NORTE!D2676="","*",SP_NORTE!D2676)</f>
        <v>*</v>
      </c>
      <c r="F2677" s="92" t="str">
        <f>IF(SP_NORTE!H2676="","*",SP_NORTE!H2676)</f>
        <v>*</v>
      </c>
      <c r="G2677" s="92" t="str">
        <f>IF(SP_NORTE!M2676="","*",SP_NORTE!M2676)</f>
        <v>*</v>
      </c>
      <c r="H2677" s="131" t="str">
        <f>IF(SP_NORTE!K2676="","*",SP_NORTE!K2676)</f>
        <v>*</v>
      </c>
      <c r="I2677" s="128" t="str">
        <f>IF(SP_NORTE!O2676="","*",SP_NORTE!O2676)</f>
        <v>*</v>
      </c>
      <c r="J2677" s="128" t="str">
        <f>IF(SP_NORTE!P2676="","*",SP_NORTE!P2676)</f>
        <v>*</v>
      </c>
      <c r="K2677" s="92" t="str">
        <f>IF(SP_NORTE!AK2676="","*",SP_NORTE!AK2676)</f>
        <v>*</v>
      </c>
      <c r="L2677" s="92" t="str">
        <f>IF(SP_NORTE!AM2676="","*",SP_NORTE!AM2676)</f>
        <v>*</v>
      </c>
      <c r="M2677" s="92" t="str">
        <f>IF(SP_NORTE!AP2676="","*",SP_NORTE!AP2676)</f>
        <v>*</v>
      </c>
      <c r="N2677" s="92" t="str">
        <f>IF(SP_NORTE!AM2676="","*",SP_NORTE!AM2676)</f>
        <v>*</v>
      </c>
      <c r="O2677" s="124" t="str">
        <f>IF(SP_NORTE!BH2676="","*",SP_NORTE!BH2676)</f>
        <v>*</v>
      </c>
      <c r="P2677" s="212" t="str">
        <f>IF($A$2=1,IF(SP_NORTE!BJ2676="","*",SP_NORTE!BJ2676),IF(SP_NORTE!BK2676="","*",SP_NORTE!BK2676))</f>
        <v>*</v>
      </c>
    </row>
    <row r="2678" spans="1:16" hidden="1">
      <c r="A2678" s="91" t="str">
        <f>IF(SP_NORTE!B2677="","*",SP_NORTE!B2677)</f>
        <v>*</v>
      </c>
      <c r="B2678" s="92" t="str">
        <f>IF(SP_NORTE!X2677="","*",SP_NORTE!X2677)</f>
        <v>*</v>
      </c>
      <c r="C2678" s="92" t="str">
        <f>IF(SP_NORTE!S2677="","*",SP_NORTE!S2677)</f>
        <v>*</v>
      </c>
      <c r="D2678" s="92" t="str">
        <f>IF(SP_NORTE!T2677="","*",SP_NORTE!T2677)</f>
        <v>*</v>
      </c>
      <c r="E2678" s="92" t="str">
        <f>IF(SP_NORTE!D2677="","*",SP_NORTE!D2677)</f>
        <v>*</v>
      </c>
      <c r="F2678" s="92" t="str">
        <f>IF(SP_NORTE!H2677="","*",SP_NORTE!H2677)</f>
        <v>*</v>
      </c>
      <c r="G2678" s="92" t="str">
        <f>IF(SP_NORTE!M2677="","*",SP_NORTE!M2677)</f>
        <v>*</v>
      </c>
      <c r="H2678" s="131" t="str">
        <f>IF(SP_NORTE!K2677="","*",SP_NORTE!K2677)</f>
        <v>*</v>
      </c>
      <c r="I2678" s="128" t="str">
        <f>IF(SP_NORTE!O2677="","*",SP_NORTE!O2677)</f>
        <v>*</v>
      </c>
      <c r="J2678" s="128" t="str">
        <f>IF(SP_NORTE!P2677="","*",SP_NORTE!P2677)</f>
        <v>*</v>
      </c>
      <c r="K2678" s="92" t="str">
        <f>IF(SP_NORTE!AK2677="","*",SP_NORTE!AK2677)</f>
        <v>*</v>
      </c>
      <c r="L2678" s="92" t="str">
        <f>IF(SP_NORTE!AM2677="","*",SP_NORTE!AM2677)</f>
        <v>*</v>
      </c>
      <c r="M2678" s="92" t="str">
        <f>IF(SP_NORTE!AP2677="","*",SP_NORTE!AP2677)</f>
        <v>*</v>
      </c>
      <c r="N2678" s="92" t="str">
        <f>IF(SP_NORTE!AM2677="","*",SP_NORTE!AM2677)</f>
        <v>*</v>
      </c>
      <c r="O2678" s="124" t="str">
        <f>IF(SP_NORTE!BH2677="","*",SP_NORTE!BH2677)</f>
        <v>*</v>
      </c>
      <c r="P2678" s="212" t="str">
        <f>IF($A$2=1,IF(SP_NORTE!BJ2677="","*",SP_NORTE!BJ2677),IF(SP_NORTE!BK2677="","*",SP_NORTE!BK2677))</f>
        <v>*</v>
      </c>
    </row>
    <row r="2679" spans="1:16" hidden="1">
      <c r="A2679" s="91" t="str">
        <f>IF(SP_NORTE!B2678="","*",SP_NORTE!B2678)</f>
        <v>*</v>
      </c>
      <c r="B2679" s="92" t="str">
        <f>IF(SP_NORTE!X2678="","*",SP_NORTE!X2678)</f>
        <v>*</v>
      </c>
      <c r="C2679" s="92" t="str">
        <f>IF(SP_NORTE!S2678="","*",SP_NORTE!S2678)</f>
        <v>*</v>
      </c>
      <c r="D2679" s="92" t="str">
        <f>IF(SP_NORTE!T2678="","*",SP_NORTE!T2678)</f>
        <v>*</v>
      </c>
      <c r="E2679" s="92" t="str">
        <f>IF(SP_NORTE!D2678="","*",SP_NORTE!D2678)</f>
        <v>*</v>
      </c>
      <c r="F2679" s="92" t="str">
        <f>IF(SP_NORTE!H2678="","*",SP_NORTE!H2678)</f>
        <v>*</v>
      </c>
      <c r="G2679" s="92" t="str">
        <f>IF(SP_NORTE!M2678="","*",SP_NORTE!M2678)</f>
        <v>*</v>
      </c>
      <c r="H2679" s="131" t="str">
        <f>IF(SP_NORTE!K2678="","*",SP_NORTE!K2678)</f>
        <v>*</v>
      </c>
      <c r="I2679" s="128" t="str">
        <f>IF(SP_NORTE!O2678="","*",SP_NORTE!O2678)</f>
        <v>*</v>
      </c>
      <c r="J2679" s="128" t="str">
        <f>IF(SP_NORTE!P2678="","*",SP_NORTE!P2678)</f>
        <v>*</v>
      </c>
      <c r="K2679" s="92" t="str">
        <f>IF(SP_NORTE!AK2678="","*",SP_NORTE!AK2678)</f>
        <v>*</v>
      </c>
      <c r="L2679" s="92" t="str">
        <f>IF(SP_NORTE!AM2678="","*",SP_NORTE!AM2678)</f>
        <v>*</v>
      </c>
      <c r="M2679" s="92" t="str">
        <f>IF(SP_NORTE!AP2678="","*",SP_NORTE!AP2678)</f>
        <v>*</v>
      </c>
      <c r="N2679" s="92" t="str">
        <f>IF(SP_NORTE!AM2678="","*",SP_NORTE!AM2678)</f>
        <v>*</v>
      </c>
      <c r="O2679" s="124" t="str">
        <f>IF(SP_NORTE!BH2678="","*",SP_NORTE!BH2678)</f>
        <v>*</v>
      </c>
      <c r="P2679" s="212" t="str">
        <f>IF($A$2=1,IF(SP_NORTE!BJ2678="","*",SP_NORTE!BJ2678),IF(SP_NORTE!BK2678="","*",SP_NORTE!BK2678))</f>
        <v>*</v>
      </c>
    </row>
    <row r="2680" spans="1:16" hidden="1">
      <c r="A2680" s="91" t="str">
        <f>IF(SP_NORTE!B2679="","*",SP_NORTE!B2679)</f>
        <v>*</v>
      </c>
      <c r="B2680" s="92" t="str">
        <f>IF(SP_NORTE!X2679="","*",SP_NORTE!X2679)</f>
        <v>*</v>
      </c>
      <c r="C2680" s="92" t="str">
        <f>IF(SP_NORTE!S2679="","*",SP_NORTE!S2679)</f>
        <v>*</v>
      </c>
      <c r="D2680" s="92" t="str">
        <f>IF(SP_NORTE!T2679="","*",SP_NORTE!T2679)</f>
        <v>*</v>
      </c>
      <c r="E2680" s="92" t="str">
        <f>IF(SP_NORTE!D2679="","*",SP_NORTE!D2679)</f>
        <v>*</v>
      </c>
      <c r="F2680" s="92" t="str">
        <f>IF(SP_NORTE!H2679="","*",SP_NORTE!H2679)</f>
        <v>*</v>
      </c>
      <c r="G2680" s="92" t="str">
        <f>IF(SP_NORTE!M2679="","*",SP_NORTE!M2679)</f>
        <v>*</v>
      </c>
      <c r="H2680" s="131" t="str">
        <f>IF(SP_NORTE!K2679="","*",SP_NORTE!K2679)</f>
        <v>*</v>
      </c>
      <c r="I2680" s="128" t="str">
        <f>IF(SP_NORTE!O2679="","*",SP_NORTE!O2679)</f>
        <v>*</v>
      </c>
      <c r="J2680" s="128" t="str">
        <f>IF(SP_NORTE!P2679="","*",SP_NORTE!P2679)</f>
        <v>*</v>
      </c>
      <c r="K2680" s="92" t="str">
        <f>IF(SP_NORTE!AK2679="","*",SP_NORTE!AK2679)</f>
        <v>*</v>
      </c>
      <c r="L2680" s="92" t="str">
        <f>IF(SP_NORTE!AM2679="","*",SP_NORTE!AM2679)</f>
        <v>*</v>
      </c>
      <c r="M2680" s="92" t="str">
        <f>IF(SP_NORTE!AP2679="","*",SP_NORTE!AP2679)</f>
        <v>*</v>
      </c>
      <c r="N2680" s="92" t="str">
        <f>IF(SP_NORTE!AM2679="","*",SP_NORTE!AM2679)</f>
        <v>*</v>
      </c>
      <c r="O2680" s="124" t="str">
        <f>IF(SP_NORTE!BH2679="","*",SP_NORTE!BH2679)</f>
        <v>*</v>
      </c>
      <c r="P2680" s="212" t="str">
        <f>IF($A$2=1,IF(SP_NORTE!BJ2679="","*",SP_NORTE!BJ2679),IF(SP_NORTE!BK2679="","*",SP_NORTE!BK2679))</f>
        <v>*</v>
      </c>
    </row>
    <row r="2681" spans="1:16" hidden="1">
      <c r="A2681" s="91" t="str">
        <f>IF(SP_NORTE!B2680="","*",SP_NORTE!B2680)</f>
        <v>*</v>
      </c>
      <c r="B2681" s="92" t="str">
        <f>IF(SP_NORTE!X2680="","*",SP_NORTE!X2680)</f>
        <v>*</v>
      </c>
      <c r="C2681" s="92" t="str">
        <f>IF(SP_NORTE!S2680="","*",SP_NORTE!S2680)</f>
        <v>*</v>
      </c>
      <c r="D2681" s="92" t="str">
        <f>IF(SP_NORTE!T2680="","*",SP_NORTE!T2680)</f>
        <v>*</v>
      </c>
      <c r="E2681" s="92" t="str">
        <f>IF(SP_NORTE!D2680="","*",SP_NORTE!D2680)</f>
        <v>*</v>
      </c>
      <c r="F2681" s="92" t="str">
        <f>IF(SP_NORTE!H2680="","*",SP_NORTE!H2680)</f>
        <v>*</v>
      </c>
      <c r="G2681" s="92" t="str">
        <f>IF(SP_NORTE!M2680="","*",SP_NORTE!M2680)</f>
        <v>*</v>
      </c>
      <c r="H2681" s="131" t="str">
        <f>IF(SP_NORTE!K2680="","*",SP_NORTE!K2680)</f>
        <v>*</v>
      </c>
      <c r="I2681" s="128" t="str">
        <f>IF(SP_NORTE!O2680="","*",SP_NORTE!O2680)</f>
        <v>*</v>
      </c>
      <c r="J2681" s="128" t="str">
        <f>IF(SP_NORTE!P2680="","*",SP_NORTE!P2680)</f>
        <v>*</v>
      </c>
      <c r="K2681" s="92" t="str">
        <f>IF(SP_NORTE!AK2680="","*",SP_NORTE!AK2680)</f>
        <v>*</v>
      </c>
      <c r="L2681" s="92" t="str">
        <f>IF(SP_NORTE!AM2680="","*",SP_NORTE!AM2680)</f>
        <v>*</v>
      </c>
      <c r="M2681" s="92" t="str">
        <f>IF(SP_NORTE!AP2680="","*",SP_NORTE!AP2680)</f>
        <v>*</v>
      </c>
      <c r="N2681" s="92" t="str">
        <f>IF(SP_NORTE!AM2680="","*",SP_NORTE!AM2680)</f>
        <v>*</v>
      </c>
      <c r="O2681" s="124" t="str">
        <f>IF(SP_NORTE!BH2680="","*",SP_NORTE!BH2680)</f>
        <v>*</v>
      </c>
      <c r="P2681" s="212" t="str">
        <f>IF($A$2=1,IF(SP_NORTE!BJ2680="","*",SP_NORTE!BJ2680),IF(SP_NORTE!BK2680="","*",SP_NORTE!BK2680))</f>
        <v>*</v>
      </c>
    </row>
    <row r="2682" spans="1:16" hidden="1">
      <c r="A2682" s="91" t="str">
        <f>IF(SP_NORTE!B2681="","*",SP_NORTE!B2681)</f>
        <v>*</v>
      </c>
      <c r="B2682" s="92" t="str">
        <f>IF(SP_NORTE!X2681="","*",SP_NORTE!X2681)</f>
        <v>*</v>
      </c>
      <c r="C2682" s="92" t="str">
        <f>IF(SP_NORTE!S2681="","*",SP_NORTE!S2681)</f>
        <v>*</v>
      </c>
      <c r="D2682" s="92" t="str">
        <f>IF(SP_NORTE!T2681="","*",SP_NORTE!T2681)</f>
        <v>*</v>
      </c>
      <c r="E2682" s="92" t="str">
        <f>IF(SP_NORTE!D2681="","*",SP_NORTE!D2681)</f>
        <v>*</v>
      </c>
      <c r="F2682" s="92" t="str">
        <f>IF(SP_NORTE!H2681="","*",SP_NORTE!H2681)</f>
        <v>*</v>
      </c>
      <c r="G2682" s="92" t="str">
        <f>IF(SP_NORTE!M2681="","*",SP_NORTE!M2681)</f>
        <v>*</v>
      </c>
      <c r="H2682" s="131" t="str">
        <f>IF(SP_NORTE!K2681="","*",SP_NORTE!K2681)</f>
        <v>*</v>
      </c>
      <c r="I2682" s="128" t="str">
        <f>IF(SP_NORTE!O2681="","*",SP_NORTE!O2681)</f>
        <v>*</v>
      </c>
      <c r="J2682" s="128" t="str">
        <f>IF(SP_NORTE!P2681="","*",SP_NORTE!P2681)</f>
        <v>*</v>
      </c>
      <c r="K2682" s="92" t="str">
        <f>IF(SP_NORTE!AK2681="","*",SP_NORTE!AK2681)</f>
        <v>*</v>
      </c>
      <c r="L2682" s="92" t="str">
        <f>IF(SP_NORTE!AM2681="","*",SP_NORTE!AM2681)</f>
        <v>*</v>
      </c>
      <c r="M2682" s="92" t="str">
        <f>IF(SP_NORTE!AP2681="","*",SP_NORTE!AP2681)</f>
        <v>*</v>
      </c>
      <c r="N2682" s="92" t="str">
        <f>IF(SP_NORTE!AM2681="","*",SP_NORTE!AM2681)</f>
        <v>*</v>
      </c>
      <c r="O2682" s="124" t="str">
        <f>IF(SP_NORTE!BH2681="","*",SP_NORTE!BH2681)</f>
        <v>*</v>
      </c>
      <c r="P2682" s="212" t="str">
        <f>IF($A$2=1,IF(SP_NORTE!BJ2681="","*",SP_NORTE!BJ2681),IF(SP_NORTE!BK2681="","*",SP_NORTE!BK2681))</f>
        <v>*</v>
      </c>
    </row>
    <row r="2683" spans="1:16" hidden="1">
      <c r="A2683" s="91" t="str">
        <f>IF(SP_NORTE!B2682="","*",SP_NORTE!B2682)</f>
        <v>*</v>
      </c>
      <c r="B2683" s="92" t="str">
        <f>IF(SP_NORTE!X2682="","*",SP_NORTE!X2682)</f>
        <v>*</v>
      </c>
      <c r="C2683" s="92" t="str">
        <f>IF(SP_NORTE!S2682="","*",SP_NORTE!S2682)</f>
        <v>*</v>
      </c>
      <c r="D2683" s="92" t="str">
        <f>IF(SP_NORTE!T2682="","*",SP_NORTE!T2682)</f>
        <v>*</v>
      </c>
      <c r="E2683" s="92" t="str">
        <f>IF(SP_NORTE!D2682="","*",SP_NORTE!D2682)</f>
        <v>*</v>
      </c>
      <c r="F2683" s="92" t="str">
        <f>IF(SP_NORTE!H2682="","*",SP_NORTE!H2682)</f>
        <v>*</v>
      </c>
      <c r="G2683" s="92" t="str">
        <f>IF(SP_NORTE!M2682="","*",SP_NORTE!M2682)</f>
        <v>*</v>
      </c>
      <c r="H2683" s="131" t="str">
        <f>IF(SP_NORTE!K2682="","*",SP_NORTE!K2682)</f>
        <v>*</v>
      </c>
      <c r="I2683" s="128" t="str">
        <f>IF(SP_NORTE!O2682="","*",SP_NORTE!O2682)</f>
        <v>*</v>
      </c>
      <c r="J2683" s="128" t="str">
        <f>IF(SP_NORTE!P2682="","*",SP_NORTE!P2682)</f>
        <v>*</v>
      </c>
      <c r="K2683" s="92" t="str">
        <f>IF(SP_NORTE!AK2682="","*",SP_NORTE!AK2682)</f>
        <v>*</v>
      </c>
      <c r="L2683" s="92" t="str">
        <f>IF(SP_NORTE!AM2682="","*",SP_NORTE!AM2682)</f>
        <v>*</v>
      </c>
      <c r="M2683" s="92" t="str">
        <f>IF(SP_NORTE!AP2682="","*",SP_NORTE!AP2682)</f>
        <v>*</v>
      </c>
      <c r="N2683" s="92" t="str">
        <f>IF(SP_NORTE!AM2682="","*",SP_NORTE!AM2682)</f>
        <v>*</v>
      </c>
      <c r="O2683" s="124" t="str">
        <f>IF(SP_NORTE!BH2682="","*",SP_NORTE!BH2682)</f>
        <v>*</v>
      </c>
      <c r="P2683" s="212" t="str">
        <f>IF($A$2=1,IF(SP_NORTE!BJ2682="","*",SP_NORTE!BJ2682),IF(SP_NORTE!BK2682="","*",SP_NORTE!BK2682))</f>
        <v>*</v>
      </c>
    </row>
    <row r="2684" spans="1:16" hidden="1">
      <c r="A2684" s="91" t="str">
        <f>IF(SP_NORTE!B2683="","*",SP_NORTE!B2683)</f>
        <v>*</v>
      </c>
      <c r="B2684" s="92" t="str">
        <f>IF(SP_NORTE!X2683="","*",SP_NORTE!X2683)</f>
        <v>*</v>
      </c>
      <c r="C2684" s="92" t="str">
        <f>IF(SP_NORTE!S2683="","*",SP_NORTE!S2683)</f>
        <v>*</v>
      </c>
      <c r="D2684" s="92" t="str">
        <f>IF(SP_NORTE!T2683="","*",SP_NORTE!T2683)</f>
        <v>*</v>
      </c>
      <c r="E2684" s="92" t="str">
        <f>IF(SP_NORTE!D2683="","*",SP_NORTE!D2683)</f>
        <v>*</v>
      </c>
      <c r="F2684" s="92" t="str">
        <f>IF(SP_NORTE!H2683="","*",SP_NORTE!H2683)</f>
        <v>*</v>
      </c>
      <c r="G2684" s="92" t="str">
        <f>IF(SP_NORTE!M2683="","*",SP_NORTE!M2683)</f>
        <v>*</v>
      </c>
      <c r="H2684" s="131" t="str">
        <f>IF(SP_NORTE!K2683="","*",SP_NORTE!K2683)</f>
        <v>*</v>
      </c>
      <c r="I2684" s="128" t="str">
        <f>IF(SP_NORTE!O2683="","*",SP_NORTE!O2683)</f>
        <v>*</v>
      </c>
      <c r="J2684" s="128" t="str">
        <f>IF(SP_NORTE!P2683="","*",SP_NORTE!P2683)</f>
        <v>*</v>
      </c>
      <c r="K2684" s="92" t="str">
        <f>IF(SP_NORTE!AK2683="","*",SP_NORTE!AK2683)</f>
        <v>*</v>
      </c>
      <c r="L2684" s="92" t="str">
        <f>IF(SP_NORTE!AM2683="","*",SP_NORTE!AM2683)</f>
        <v>*</v>
      </c>
      <c r="M2684" s="92" t="str">
        <f>IF(SP_NORTE!AP2683="","*",SP_NORTE!AP2683)</f>
        <v>*</v>
      </c>
      <c r="N2684" s="92" t="str">
        <f>IF(SP_NORTE!AM2683="","*",SP_NORTE!AM2683)</f>
        <v>*</v>
      </c>
      <c r="O2684" s="124" t="str">
        <f>IF(SP_NORTE!BH2683="","*",SP_NORTE!BH2683)</f>
        <v>*</v>
      </c>
      <c r="P2684" s="212" t="str">
        <f>IF($A$2=1,IF(SP_NORTE!BJ2683="","*",SP_NORTE!BJ2683),IF(SP_NORTE!BK2683="","*",SP_NORTE!BK2683))</f>
        <v>*</v>
      </c>
    </row>
    <row r="2685" spans="1:16" hidden="1">
      <c r="A2685" s="91" t="str">
        <f>IF(SP_NORTE!B2684="","*",SP_NORTE!B2684)</f>
        <v>*</v>
      </c>
      <c r="B2685" s="92" t="str">
        <f>IF(SP_NORTE!X2684="","*",SP_NORTE!X2684)</f>
        <v>*</v>
      </c>
      <c r="C2685" s="92" t="str">
        <f>IF(SP_NORTE!S2684="","*",SP_NORTE!S2684)</f>
        <v>*</v>
      </c>
      <c r="D2685" s="92" t="str">
        <f>IF(SP_NORTE!T2684="","*",SP_NORTE!T2684)</f>
        <v>*</v>
      </c>
      <c r="E2685" s="92" t="str">
        <f>IF(SP_NORTE!D2684="","*",SP_NORTE!D2684)</f>
        <v>*</v>
      </c>
      <c r="F2685" s="92" t="str">
        <f>IF(SP_NORTE!H2684="","*",SP_NORTE!H2684)</f>
        <v>*</v>
      </c>
      <c r="G2685" s="92" t="str">
        <f>IF(SP_NORTE!M2684="","*",SP_NORTE!M2684)</f>
        <v>*</v>
      </c>
      <c r="H2685" s="131" t="str">
        <f>IF(SP_NORTE!K2684="","*",SP_NORTE!K2684)</f>
        <v>*</v>
      </c>
      <c r="I2685" s="128" t="str">
        <f>IF(SP_NORTE!O2684="","*",SP_NORTE!O2684)</f>
        <v>*</v>
      </c>
      <c r="J2685" s="128" t="str">
        <f>IF(SP_NORTE!P2684="","*",SP_NORTE!P2684)</f>
        <v>*</v>
      </c>
      <c r="K2685" s="92" t="str">
        <f>IF(SP_NORTE!AK2684="","*",SP_NORTE!AK2684)</f>
        <v>*</v>
      </c>
      <c r="L2685" s="92" t="str">
        <f>IF(SP_NORTE!AM2684="","*",SP_NORTE!AM2684)</f>
        <v>*</v>
      </c>
      <c r="M2685" s="92" t="str">
        <f>IF(SP_NORTE!AP2684="","*",SP_NORTE!AP2684)</f>
        <v>*</v>
      </c>
      <c r="N2685" s="92" t="str">
        <f>IF(SP_NORTE!AM2684="","*",SP_NORTE!AM2684)</f>
        <v>*</v>
      </c>
      <c r="O2685" s="124" t="str">
        <f>IF(SP_NORTE!BH2684="","*",SP_NORTE!BH2684)</f>
        <v>*</v>
      </c>
      <c r="P2685" s="212" t="str">
        <f>IF($A$2=1,IF(SP_NORTE!BJ2684="","*",SP_NORTE!BJ2684),IF(SP_NORTE!BK2684="","*",SP_NORTE!BK2684))</f>
        <v>*</v>
      </c>
    </row>
    <row r="2686" spans="1:16" hidden="1">
      <c r="A2686" s="91" t="str">
        <f>IF(SP_NORTE!B2685="","*",SP_NORTE!B2685)</f>
        <v>*</v>
      </c>
      <c r="B2686" s="92" t="str">
        <f>IF(SP_NORTE!X2685="","*",SP_NORTE!X2685)</f>
        <v>*</v>
      </c>
      <c r="C2686" s="92" t="str">
        <f>IF(SP_NORTE!S2685="","*",SP_NORTE!S2685)</f>
        <v>*</v>
      </c>
      <c r="D2686" s="92" t="str">
        <f>IF(SP_NORTE!T2685="","*",SP_NORTE!T2685)</f>
        <v>*</v>
      </c>
      <c r="E2686" s="92" t="str">
        <f>IF(SP_NORTE!D2685="","*",SP_NORTE!D2685)</f>
        <v>*</v>
      </c>
      <c r="F2686" s="92" t="str">
        <f>IF(SP_NORTE!H2685="","*",SP_NORTE!H2685)</f>
        <v>*</v>
      </c>
      <c r="G2686" s="92" t="str">
        <f>IF(SP_NORTE!M2685="","*",SP_NORTE!M2685)</f>
        <v>*</v>
      </c>
      <c r="H2686" s="131" t="str">
        <f>IF(SP_NORTE!K2685="","*",SP_NORTE!K2685)</f>
        <v>*</v>
      </c>
      <c r="I2686" s="128" t="str">
        <f>IF(SP_NORTE!O2685="","*",SP_NORTE!O2685)</f>
        <v>*</v>
      </c>
      <c r="J2686" s="128" t="str">
        <f>IF(SP_NORTE!P2685="","*",SP_NORTE!P2685)</f>
        <v>*</v>
      </c>
      <c r="K2686" s="92" t="str">
        <f>IF(SP_NORTE!AK2685="","*",SP_NORTE!AK2685)</f>
        <v>*</v>
      </c>
      <c r="L2686" s="92" t="str">
        <f>IF(SP_NORTE!AM2685="","*",SP_NORTE!AM2685)</f>
        <v>*</v>
      </c>
      <c r="M2686" s="92" t="str">
        <f>IF(SP_NORTE!AP2685="","*",SP_NORTE!AP2685)</f>
        <v>*</v>
      </c>
      <c r="N2686" s="92" t="str">
        <f>IF(SP_NORTE!AM2685="","*",SP_NORTE!AM2685)</f>
        <v>*</v>
      </c>
      <c r="O2686" s="124" t="str">
        <f>IF(SP_NORTE!BH2685="","*",SP_NORTE!BH2685)</f>
        <v>*</v>
      </c>
      <c r="P2686" s="212" t="str">
        <f>IF($A$2=1,IF(SP_NORTE!BJ2685="","*",SP_NORTE!BJ2685),IF(SP_NORTE!BK2685="","*",SP_NORTE!BK2685))</f>
        <v>*</v>
      </c>
    </row>
    <row r="2687" spans="1:16" hidden="1">
      <c r="A2687" s="91" t="str">
        <f>IF(SP_NORTE!B2686="","*",SP_NORTE!B2686)</f>
        <v>*</v>
      </c>
      <c r="B2687" s="92" t="str">
        <f>IF(SP_NORTE!X2686="","*",SP_NORTE!X2686)</f>
        <v>*</v>
      </c>
      <c r="C2687" s="92" t="str">
        <f>IF(SP_NORTE!S2686="","*",SP_NORTE!S2686)</f>
        <v>*</v>
      </c>
      <c r="D2687" s="92" t="str">
        <f>IF(SP_NORTE!T2686="","*",SP_NORTE!T2686)</f>
        <v>*</v>
      </c>
      <c r="E2687" s="92" t="str">
        <f>IF(SP_NORTE!D2686="","*",SP_NORTE!D2686)</f>
        <v>*</v>
      </c>
      <c r="F2687" s="92" t="str">
        <f>IF(SP_NORTE!H2686="","*",SP_NORTE!H2686)</f>
        <v>*</v>
      </c>
      <c r="G2687" s="92" t="str">
        <f>IF(SP_NORTE!M2686="","*",SP_NORTE!M2686)</f>
        <v>*</v>
      </c>
      <c r="H2687" s="131" t="str">
        <f>IF(SP_NORTE!K2686="","*",SP_NORTE!K2686)</f>
        <v>*</v>
      </c>
      <c r="I2687" s="128" t="str">
        <f>IF(SP_NORTE!O2686="","*",SP_NORTE!O2686)</f>
        <v>*</v>
      </c>
      <c r="J2687" s="128" t="str">
        <f>IF(SP_NORTE!P2686="","*",SP_NORTE!P2686)</f>
        <v>*</v>
      </c>
      <c r="K2687" s="92" t="str">
        <f>IF(SP_NORTE!AK2686="","*",SP_NORTE!AK2686)</f>
        <v>*</v>
      </c>
      <c r="L2687" s="92" t="str">
        <f>IF(SP_NORTE!AM2686="","*",SP_NORTE!AM2686)</f>
        <v>*</v>
      </c>
      <c r="M2687" s="92" t="str">
        <f>IF(SP_NORTE!AP2686="","*",SP_NORTE!AP2686)</f>
        <v>*</v>
      </c>
      <c r="N2687" s="92" t="str">
        <f>IF(SP_NORTE!AM2686="","*",SP_NORTE!AM2686)</f>
        <v>*</v>
      </c>
      <c r="O2687" s="124" t="str">
        <f>IF(SP_NORTE!BH2686="","*",SP_NORTE!BH2686)</f>
        <v>*</v>
      </c>
      <c r="P2687" s="212" t="str">
        <f>IF($A$2=1,IF(SP_NORTE!BJ2686="","*",SP_NORTE!BJ2686),IF(SP_NORTE!BK2686="","*",SP_NORTE!BK2686))</f>
        <v>*</v>
      </c>
    </row>
    <row r="2688" spans="1:16" hidden="1">
      <c r="A2688" s="91" t="str">
        <f>IF(SP_NORTE!B2687="","*",SP_NORTE!B2687)</f>
        <v>*</v>
      </c>
      <c r="B2688" s="92" t="str">
        <f>IF(SP_NORTE!X2687="","*",SP_NORTE!X2687)</f>
        <v>*</v>
      </c>
      <c r="C2688" s="92" t="str">
        <f>IF(SP_NORTE!S2687="","*",SP_NORTE!S2687)</f>
        <v>*</v>
      </c>
      <c r="D2688" s="92" t="str">
        <f>IF(SP_NORTE!T2687="","*",SP_NORTE!T2687)</f>
        <v>*</v>
      </c>
      <c r="E2688" s="92" t="str">
        <f>IF(SP_NORTE!D2687="","*",SP_NORTE!D2687)</f>
        <v>*</v>
      </c>
      <c r="F2688" s="92" t="str">
        <f>IF(SP_NORTE!H2687="","*",SP_NORTE!H2687)</f>
        <v>*</v>
      </c>
      <c r="G2688" s="92" t="str">
        <f>IF(SP_NORTE!M2687="","*",SP_NORTE!M2687)</f>
        <v>*</v>
      </c>
      <c r="H2688" s="131" t="str">
        <f>IF(SP_NORTE!K2687="","*",SP_NORTE!K2687)</f>
        <v>*</v>
      </c>
      <c r="I2688" s="128" t="str">
        <f>IF(SP_NORTE!O2687="","*",SP_NORTE!O2687)</f>
        <v>*</v>
      </c>
      <c r="J2688" s="128" t="str">
        <f>IF(SP_NORTE!P2687="","*",SP_NORTE!P2687)</f>
        <v>*</v>
      </c>
      <c r="K2688" s="92" t="str">
        <f>IF(SP_NORTE!AK2687="","*",SP_NORTE!AK2687)</f>
        <v>*</v>
      </c>
      <c r="L2688" s="92" t="str">
        <f>IF(SP_NORTE!AM2687="","*",SP_NORTE!AM2687)</f>
        <v>*</v>
      </c>
      <c r="M2688" s="92" t="str">
        <f>IF(SP_NORTE!AP2687="","*",SP_NORTE!AP2687)</f>
        <v>*</v>
      </c>
      <c r="N2688" s="92" t="str">
        <f>IF(SP_NORTE!AM2687="","*",SP_NORTE!AM2687)</f>
        <v>*</v>
      </c>
      <c r="O2688" s="124" t="str">
        <f>IF(SP_NORTE!BH2687="","*",SP_NORTE!BH2687)</f>
        <v>*</v>
      </c>
      <c r="P2688" s="212" t="str">
        <f>IF($A$2=1,IF(SP_NORTE!BJ2687="","*",SP_NORTE!BJ2687),IF(SP_NORTE!BK2687="","*",SP_NORTE!BK2687))</f>
        <v>*</v>
      </c>
    </row>
    <row r="2689" spans="1:16" hidden="1">
      <c r="A2689" s="91" t="str">
        <f>IF(SP_NORTE!B2688="","*",SP_NORTE!B2688)</f>
        <v>*</v>
      </c>
      <c r="B2689" s="92" t="str">
        <f>IF(SP_NORTE!X2688="","*",SP_NORTE!X2688)</f>
        <v>*</v>
      </c>
      <c r="C2689" s="92" t="str">
        <f>IF(SP_NORTE!S2688="","*",SP_NORTE!S2688)</f>
        <v>*</v>
      </c>
      <c r="D2689" s="92" t="str">
        <f>IF(SP_NORTE!T2688="","*",SP_NORTE!T2688)</f>
        <v>*</v>
      </c>
      <c r="E2689" s="92" t="str">
        <f>IF(SP_NORTE!D2688="","*",SP_NORTE!D2688)</f>
        <v>*</v>
      </c>
      <c r="F2689" s="92" t="str">
        <f>IF(SP_NORTE!H2688="","*",SP_NORTE!H2688)</f>
        <v>*</v>
      </c>
      <c r="G2689" s="92" t="str">
        <f>IF(SP_NORTE!M2688="","*",SP_NORTE!M2688)</f>
        <v>*</v>
      </c>
      <c r="H2689" s="131" t="str">
        <f>IF(SP_NORTE!K2688="","*",SP_NORTE!K2688)</f>
        <v>*</v>
      </c>
      <c r="I2689" s="128" t="str">
        <f>IF(SP_NORTE!O2688="","*",SP_NORTE!O2688)</f>
        <v>*</v>
      </c>
      <c r="J2689" s="128" t="str">
        <f>IF(SP_NORTE!P2688="","*",SP_NORTE!P2688)</f>
        <v>*</v>
      </c>
      <c r="K2689" s="92" t="str">
        <f>IF(SP_NORTE!AK2688="","*",SP_NORTE!AK2688)</f>
        <v>*</v>
      </c>
      <c r="L2689" s="92" t="str">
        <f>IF(SP_NORTE!AM2688="","*",SP_NORTE!AM2688)</f>
        <v>*</v>
      </c>
      <c r="M2689" s="92" t="str">
        <f>IF(SP_NORTE!AP2688="","*",SP_NORTE!AP2688)</f>
        <v>*</v>
      </c>
      <c r="N2689" s="92" t="str">
        <f>IF(SP_NORTE!AM2688="","*",SP_NORTE!AM2688)</f>
        <v>*</v>
      </c>
      <c r="O2689" s="124" t="str">
        <f>IF(SP_NORTE!BH2688="","*",SP_NORTE!BH2688)</f>
        <v>*</v>
      </c>
      <c r="P2689" s="212" t="str">
        <f>IF($A$2=1,IF(SP_NORTE!BJ2688="","*",SP_NORTE!BJ2688),IF(SP_NORTE!BK2688="","*",SP_NORTE!BK2688))</f>
        <v>*</v>
      </c>
    </row>
    <row r="2690" spans="1:16" hidden="1">
      <c r="A2690" s="91" t="str">
        <f>IF(SP_NORTE!B2689="","*",SP_NORTE!B2689)</f>
        <v>*</v>
      </c>
      <c r="B2690" s="92" t="str">
        <f>IF(SP_NORTE!X2689="","*",SP_NORTE!X2689)</f>
        <v>*</v>
      </c>
      <c r="C2690" s="92" t="str">
        <f>IF(SP_NORTE!S2689="","*",SP_NORTE!S2689)</f>
        <v>*</v>
      </c>
      <c r="D2690" s="92" t="str">
        <f>IF(SP_NORTE!T2689="","*",SP_NORTE!T2689)</f>
        <v>*</v>
      </c>
      <c r="E2690" s="92" t="str">
        <f>IF(SP_NORTE!D2689="","*",SP_NORTE!D2689)</f>
        <v>*</v>
      </c>
      <c r="F2690" s="92" t="str">
        <f>IF(SP_NORTE!H2689="","*",SP_NORTE!H2689)</f>
        <v>*</v>
      </c>
      <c r="G2690" s="92" t="str">
        <f>IF(SP_NORTE!M2689="","*",SP_NORTE!M2689)</f>
        <v>*</v>
      </c>
      <c r="H2690" s="131" t="str">
        <f>IF(SP_NORTE!K2689="","*",SP_NORTE!K2689)</f>
        <v>*</v>
      </c>
      <c r="I2690" s="128" t="str">
        <f>IF(SP_NORTE!O2689="","*",SP_NORTE!O2689)</f>
        <v>*</v>
      </c>
      <c r="J2690" s="128" t="str">
        <f>IF(SP_NORTE!P2689="","*",SP_NORTE!P2689)</f>
        <v>*</v>
      </c>
      <c r="K2690" s="92" t="str">
        <f>IF(SP_NORTE!AK2689="","*",SP_NORTE!AK2689)</f>
        <v>*</v>
      </c>
      <c r="L2690" s="92" t="str">
        <f>IF(SP_NORTE!AM2689="","*",SP_NORTE!AM2689)</f>
        <v>*</v>
      </c>
      <c r="M2690" s="92" t="str">
        <f>IF(SP_NORTE!AP2689="","*",SP_NORTE!AP2689)</f>
        <v>*</v>
      </c>
      <c r="N2690" s="92" t="str">
        <f>IF(SP_NORTE!AM2689="","*",SP_NORTE!AM2689)</f>
        <v>*</v>
      </c>
      <c r="O2690" s="124" t="str">
        <f>IF(SP_NORTE!BH2689="","*",SP_NORTE!BH2689)</f>
        <v>*</v>
      </c>
      <c r="P2690" s="212" t="str">
        <f>IF($A$2=1,IF(SP_NORTE!BJ2689="","*",SP_NORTE!BJ2689),IF(SP_NORTE!BK2689="","*",SP_NORTE!BK2689))</f>
        <v>*</v>
      </c>
    </row>
    <row r="2691" spans="1:16" hidden="1">
      <c r="A2691" s="91" t="str">
        <f>IF(SP_NORTE!B2690="","*",SP_NORTE!B2690)</f>
        <v>*</v>
      </c>
      <c r="B2691" s="92" t="str">
        <f>IF(SP_NORTE!X2690="","*",SP_NORTE!X2690)</f>
        <v>*</v>
      </c>
      <c r="C2691" s="92" t="str">
        <f>IF(SP_NORTE!S2690="","*",SP_NORTE!S2690)</f>
        <v>*</v>
      </c>
      <c r="D2691" s="92" t="str">
        <f>IF(SP_NORTE!T2690="","*",SP_NORTE!T2690)</f>
        <v>*</v>
      </c>
      <c r="E2691" s="92" t="str">
        <f>IF(SP_NORTE!D2690="","*",SP_NORTE!D2690)</f>
        <v>*</v>
      </c>
      <c r="F2691" s="92" t="str">
        <f>IF(SP_NORTE!H2690="","*",SP_NORTE!H2690)</f>
        <v>*</v>
      </c>
      <c r="G2691" s="92" t="str">
        <f>IF(SP_NORTE!M2690="","*",SP_NORTE!M2690)</f>
        <v>*</v>
      </c>
      <c r="H2691" s="131" t="str">
        <f>IF(SP_NORTE!K2690="","*",SP_NORTE!K2690)</f>
        <v>*</v>
      </c>
      <c r="I2691" s="128" t="str">
        <f>IF(SP_NORTE!O2690="","*",SP_NORTE!O2690)</f>
        <v>*</v>
      </c>
      <c r="J2691" s="128" t="str">
        <f>IF(SP_NORTE!P2690="","*",SP_NORTE!P2690)</f>
        <v>*</v>
      </c>
      <c r="K2691" s="92" t="str">
        <f>IF(SP_NORTE!AK2690="","*",SP_NORTE!AK2690)</f>
        <v>*</v>
      </c>
      <c r="L2691" s="92" t="str">
        <f>IF(SP_NORTE!AM2690="","*",SP_NORTE!AM2690)</f>
        <v>*</v>
      </c>
      <c r="M2691" s="92" t="str">
        <f>IF(SP_NORTE!AP2690="","*",SP_NORTE!AP2690)</f>
        <v>*</v>
      </c>
      <c r="N2691" s="92" t="str">
        <f>IF(SP_NORTE!AM2690="","*",SP_NORTE!AM2690)</f>
        <v>*</v>
      </c>
      <c r="O2691" s="124" t="str">
        <f>IF(SP_NORTE!BH2690="","*",SP_NORTE!BH2690)</f>
        <v>*</v>
      </c>
      <c r="P2691" s="212" t="str">
        <f>IF($A$2=1,IF(SP_NORTE!BJ2690="","*",SP_NORTE!BJ2690),IF(SP_NORTE!BK2690="","*",SP_NORTE!BK2690))</f>
        <v>*</v>
      </c>
    </row>
    <row r="2692" spans="1:16" hidden="1">
      <c r="A2692" s="91" t="str">
        <f>IF(SP_NORTE!B2691="","*",SP_NORTE!B2691)</f>
        <v>*</v>
      </c>
      <c r="B2692" s="92" t="str">
        <f>IF(SP_NORTE!X2691="","*",SP_NORTE!X2691)</f>
        <v>*</v>
      </c>
      <c r="C2692" s="92" t="str">
        <f>IF(SP_NORTE!S2691="","*",SP_NORTE!S2691)</f>
        <v>*</v>
      </c>
      <c r="D2692" s="92" t="str">
        <f>IF(SP_NORTE!T2691="","*",SP_NORTE!T2691)</f>
        <v>*</v>
      </c>
      <c r="E2692" s="92" t="str">
        <f>IF(SP_NORTE!D2691="","*",SP_NORTE!D2691)</f>
        <v>*</v>
      </c>
      <c r="F2692" s="92" t="str">
        <f>IF(SP_NORTE!H2691="","*",SP_NORTE!H2691)</f>
        <v>*</v>
      </c>
      <c r="G2692" s="92" t="str">
        <f>IF(SP_NORTE!M2691="","*",SP_NORTE!M2691)</f>
        <v>*</v>
      </c>
      <c r="H2692" s="131" t="str">
        <f>IF(SP_NORTE!K2691="","*",SP_NORTE!K2691)</f>
        <v>*</v>
      </c>
      <c r="I2692" s="128" t="str">
        <f>IF(SP_NORTE!O2691="","*",SP_NORTE!O2691)</f>
        <v>*</v>
      </c>
      <c r="J2692" s="128" t="str">
        <f>IF(SP_NORTE!P2691="","*",SP_NORTE!P2691)</f>
        <v>*</v>
      </c>
      <c r="K2692" s="92" t="str">
        <f>IF(SP_NORTE!AK2691="","*",SP_NORTE!AK2691)</f>
        <v>*</v>
      </c>
      <c r="L2692" s="92" t="str">
        <f>IF(SP_NORTE!AM2691="","*",SP_NORTE!AM2691)</f>
        <v>*</v>
      </c>
      <c r="M2692" s="92" t="str">
        <f>IF(SP_NORTE!AP2691="","*",SP_NORTE!AP2691)</f>
        <v>*</v>
      </c>
      <c r="N2692" s="92" t="str">
        <f>IF(SP_NORTE!AM2691="","*",SP_NORTE!AM2691)</f>
        <v>*</v>
      </c>
      <c r="O2692" s="124" t="str">
        <f>IF(SP_NORTE!BH2691="","*",SP_NORTE!BH2691)</f>
        <v>*</v>
      </c>
      <c r="P2692" s="212" t="str">
        <f>IF($A$2=1,IF(SP_NORTE!BJ2691="","*",SP_NORTE!BJ2691),IF(SP_NORTE!BK2691="","*",SP_NORTE!BK2691))</f>
        <v>*</v>
      </c>
    </row>
    <row r="2693" spans="1:16" hidden="1">
      <c r="A2693" s="91" t="str">
        <f>IF(SP_NORTE!B2692="","*",SP_NORTE!B2692)</f>
        <v>*</v>
      </c>
      <c r="B2693" s="92" t="str">
        <f>IF(SP_NORTE!X2692="","*",SP_NORTE!X2692)</f>
        <v>*</v>
      </c>
      <c r="C2693" s="92" t="str">
        <f>IF(SP_NORTE!S2692="","*",SP_NORTE!S2692)</f>
        <v>*</v>
      </c>
      <c r="D2693" s="92" t="str">
        <f>IF(SP_NORTE!T2692="","*",SP_NORTE!T2692)</f>
        <v>*</v>
      </c>
      <c r="E2693" s="92" t="str">
        <f>IF(SP_NORTE!D2692="","*",SP_NORTE!D2692)</f>
        <v>*</v>
      </c>
      <c r="F2693" s="92" t="str">
        <f>IF(SP_NORTE!H2692="","*",SP_NORTE!H2692)</f>
        <v>*</v>
      </c>
      <c r="G2693" s="92" t="str">
        <f>IF(SP_NORTE!M2692="","*",SP_NORTE!M2692)</f>
        <v>*</v>
      </c>
      <c r="H2693" s="131" t="str">
        <f>IF(SP_NORTE!K2692="","*",SP_NORTE!K2692)</f>
        <v>*</v>
      </c>
      <c r="I2693" s="128" t="str">
        <f>IF(SP_NORTE!O2692="","*",SP_NORTE!O2692)</f>
        <v>*</v>
      </c>
      <c r="J2693" s="128" t="str">
        <f>IF(SP_NORTE!P2692="","*",SP_NORTE!P2692)</f>
        <v>*</v>
      </c>
      <c r="K2693" s="92" t="str">
        <f>IF(SP_NORTE!AK2692="","*",SP_NORTE!AK2692)</f>
        <v>*</v>
      </c>
      <c r="L2693" s="92" t="str">
        <f>IF(SP_NORTE!AM2692="","*",SP_NORTE!AM2692)</f>
        <v>*</v>
      </c>
      <c r="M2693" s="92" t="str">
        <f>IF(SP_NORTE!AP2692="","*",SP_NORTE!AP2692)</f>
        <v>*</v>
      </c>
      <c r="N2693" s="92" t="str">
        <f>IF(SP_NORTE!AM2692="","*",SP_NORTE!AM2692)</f>
        <v>*</v>
      </c>
      <c r="O2693" s="124" t="str">
        <f>IF(SP_NORTE!BH2692="","*",SP_NORTE!BH2692)</f>
        <v>*</v>
      </c>
      <c r="P2693" s="212" t="str">
        <f>IF($A$2=1,IF(SP_NORTE!BJ2692="","*",SP_NORTE!BJ2692),IF(SP_NORTE!BK2692="","*",SP_NORTE!BK2692))</f>
        <v>*</v>
      </c>
    </row>
    <row r="2694" spans="1:16" hidden="1">
      <c r="A2694" s="91" t="str">
        <f>IF(SP_NORTE!B2693="","*",SP_NORTE!B2693)</f>
        <v>*</v>
      </c>
      <c r="B2694" s="92" t="str">
        <f>IF(SP_NORTE!X2693="","*",SP_NORTE!X2693)</f>
        <v>*</v>
      </c>
      <c r="C2694" s="92" t="str">
        <f>IF(SP_NORTE!S2693="","*",SP_NORTE!S2693)</f>
        <v>*</v>
      </c>
      <c r="D2694" s="92" t="str">
        <f>IF(SP_NORTE!T2693="","*",SP_NORTE!T2693)</f>
        <v>*</v>
      </c>
      <c r="E2694" s="92" t="str">
        <f>IF(SP_NORTE!D2693="","*",SP_NORTE!D2693)</f>
        <v>*</v>
      </c>
      <c r="F2694" s="92" t="str">
        <f>IF(SP_NORTE!H2693="","*",SP_NORTE!H2693)</f>
        <v>*</v>
      </c>
      <c r="G2694" s="92" t="str">
        <f>IF(SP_NORTE!M2693="","*",SP_NORTE!M2693)</f>
        <v>*</v>
      </c>
      <c r="H2694" s="131" t="str">
        <f>IF(SP_NORTE!K2693="","*",SP_NORTE!K2693)</f>
        <v>*</v>
      </c>
      <c r="I2694" s="128" t="str">
        <f>IF(SP_NORTE!O2693="","*",SP_NORTE!O2693)</f>
        <v>*</v>
      </c>
      <c r="J2694" s="128" t="str">
        <f>IF(SP_NORTE!P2693="","*",SP_NORTE!P2693)</f>
        <v>*</v>
      </c>
      <c r="K2694" s="92" t="str">
        <f>IF(SP_NORTE!AK2693="","*",SP_NORTE!AK2693)</f>
        <v>*</v>
      </c>
      <c r="L2694" s="92" t="str">
        <f>IF(SP_NORTE!AM2693="","*",SP_NORTE!AM2693)</f>
        <v>*</v>
      </c>
      <c r="M2694" s="92" t="str">
        <f>IF(SP_NORTE!AP2693="","*",SP_NORTE!AP2693)</f>
        <v>*</v>
      </c>
      <c r="N2694" s="92" t="str">
        <f>IF(SP_NORTE!AM2693="","*",SP_NORTE!AM2693)</f>
        <v>*</v>
      </c>
      <c r="O2694" s="124" t="str">
        <f>IF(SP_NORTE!BH2693="","*",SP_NORTE!BH2693)</f>
        <v>*</v>
      </c>
      <c r="P2694" s="212" t="str">
        <f>IF($A$2=1,IF(SP_NORTE!BJ2693="","*",SP_NORTE!BJ2693),IF(SP_NORTE!BK2693="","*",SP_NORTE!BK2693))</f>
        <v>*</v>
      </c>
    </row>
    <row r="2695" spans="1:16" hidden="1">
      <c r="A2695" s="91" t="str">
        <f>IF(SP_NORTE!B2694="","*",SP_NORTE!B2694)</f>
        <v>*</v>
      </c>
      <c r="B2695" s="92" t="str">
        <f>IF(SP_NORTE!X2694="","*",SP_NORTE!X2694)</f>
        <v>*</v>
      </c>
      <c r="C2695" s="92" t="str">
        <f>IF(SP_NORTE!S2694="","*",SP_NORTE!S2694)</f>
        <v>*</v>
      </c>
      <c r="D2695" s="92" t="str">
        <f>IF(SP_NORTE!T2694="","*",SP_NORTE!T2694)</f>
        <v>*</v>
      </c>
      <c r="E2695" s="92" t="str">
        <f>IF(SP_NORTE!D2694="","*",SP_NORTE!D2694)</f>
        <v>*</v>
      </c>
      <c r="F2695" s="92" t="str">
        <f>IF(SP_NORTE!H2694="","*",SP_NORTE!H2694)</f>
        <v>*</v>
      </c>
      <c r="G2695" s="92" t="str">
        <f>IF(SP_NORTE!M2694="","*",SP_NORTE!M2694)</f>
        <v>*</v>
      </c>
      <c r="H2695" s="131" t="str">
        <f>IF(SP_NORTE!K2694="","*",SP_NORTE!K2694)</f>
        <v>*</v>
      </c>
      <c r="I2695" s="128" t="str">
        <f>IF(SP_NORTE!O2694="","*",SP_NORTE!O2694)</f>
        <v>*</v>
      </c>
      <c r="J2695" s="128" t="str">
        <f>IF(SP_NORTE!P2694="","*",SP_NORTE!P2694)</f>
        <v>*</v>
      </c>
      <c r="K2695" s="92" t="str">
        <f>IF(SP_NORTE!AK2694="","*",SP_NORTE!AK2694)</f>
        <v>*</v>
      </c>
      <c r="L2695" s="92" t="str">
        <f>IF(SP_NORTE!AM2694="","*",SP_NORTE!AM2694)</f>
        <v>*</v>
      </c>
      <c r="M2695" s="92" t="str">
        <f>IF(SP_NORTE!AP2694="","*",SP_NORTE!AP2694)</f>
        <v>*</v>
      </c>
      <c r="N2695" s="92" t="str">
        <f>IF(SP_NORTE!AM2694="","*",SP_NORTE!AM2694)</f>
        <v>*</v>
      </c>
      <c r="O2695" s="124" t="str">
        <f>IF(SP_NORTE!BH2694="","*",SP_NORTE!BH2694)</f>
        <v>*</v>
      </c>
      <c r="P2695" s="212" t="str">
        <f>IF($A$2=1,IF(SP_NORTE!BJ2694="","*",SP_NORTE!BJ2694),IF(SP_NORTE!BK2694="","*",SP_NORTE!BK2694))</f>
        <v>*</v>
      </c>
    </row>
    <row r="2696" spans="1:16" hidden="1">
      <c r="A2696" s="91" t="str">
        <f>IF(SP_NORTE!B2695="","*",SP_NORTE!B2695)</f>
        <v>*</v>
      </c>
      <c r="B2696" s="92" t="str">
        <f>IF(SP_NORTE!X2695="","*",SP_NORTE!X2695)</f>
        <v>*</v>
      </c>
      <c r="C2696" s="92" t="str">
        <f>IF(SP_NORTE!S2695="","*",SP_NORTE!S2695)</f>
        <v>*</v>
      </c>
      <c r="D2696" s="92" t="str">
        <f>IF(SP_NORTE!T2695="","*",SP_NORTE!T2695)</f>
        <v>*</v>
      </c>
      <c r="E2696" s="92" t="str">
        <f>IF(SP_NORTE!D2695="","*",SP_NORTE!D2695)</f>
        <v>*</v>
      </c>
      <c r="F2696" s="92" t="str">
        <f>IF(SP_NORTE!H2695="","*",SP_NORTE!H2695)</f>
        <v>*</v>
      </c>
      <c r="G2696" s="92" t="str">
        <f>IF(SP_NORTE!M2695="","*",SP_NORTE!M2695)</f>
        <v>*</v>
      </c>
      <c r="H2696" s="131" t="str">
        <f>IF(SP_NORTE!K2695="","*",SP_NORTE!K2695)</f>
        <v>*</v>
      </c>
      <c r="I2696" s="128" t="str">
        <f>IF(SP_NORTE!O2695="","*",SP_NORTE!O2695)</f>
        <v>*</v>
      </c>
      <c r="J2696" s="128" t="str">
        <f>IF(SP_NORTE!P2695="","*",SP_NORTE!P2695)</f>
        <v>*</v>
      </c>
      <c r="K2696" s="92" t="str">
        <f>IF(SP_NORTE!AK2695="","*",SP_NORTE!AK2695)</f>
        <v>*</v>
      </c>
      <c r="L2696" s="92" t="str">
        <f>IF(SP_NORTE!AM2695="","*",SP_NORTE!AM2695)</f>
        <v>*</v>
      </c>
      <c r="M2696" s="92" t="str">
        <f>IF(SP_NORTE!AP2695="","*",SP_NORTE!AP2695)</f>
        <v>*</v>
      </c>
      <c r="N2696" s="92" t="str">
        <f>IF(SP_NORTE!AM2695="","*",SP_NORTE!AM2695)</f>
        <v>*</v>
      </c>
      <c r="O2696" s="124" t="str">
        <f>IF(SP_NORTE!BH2695="","*",SP_NORTE!BH2695)</f>
        <v>*</v>
      </c>
      <c r="P2696" s="212" t="str">
        <f>IF($A$2=1,IF(SP_NORTE!BJ2695="","*",SP_NORTE!BJ2695),IF(SP_NORTE!BK2695="","*",SP_NORTE!BK2695))</f>
        <v>*</v>
      </c>
    </row>
    <row r="2697" spans="1:16" hidden="1">
      <c r="A2697" s="91" t="str">
        <f>IF(SP_NORTE!B2696="","*",SP_NORTE!B2696)</f>
        <v>*</v>
      </c>
      <c r="B2697" s="92" t="str">
        <f>IF(SP_NORTE!X2696="","*",SP_NORTE!X2696)</f>
        <v>*</v>
      </c>
      <c r="C2697" s="92" t="str">
        <f>IF(SP_NORTE!S2696="","*",SP_NORTE!S2696)</f>
        <v>*</v>
      </c>
      <c r="D2697" s="92" t="str">
        <f>IF(SP_NORTE!T2696="","*",SP_NORTE!T2696)</f>
        <v>*</v>
      </c>
      <c r="E2697" s="92" t="str">
        <f>IF(SP_NORTE!D2696="","*",SP_NORTE!D2696)</f>
        <v>*</v>
      </c>
      <c r="F2697" s="92" t="str">
        <f>IF(SP_NORTE!H2696="","*",SP_NORTE!H2696)</f>
        <v>*</v>
      </c>
      <c r="G2697" s="92" t="str">
        <f>IF(SP_NORTE!M2696="","*",SP_NORTE!M2696)</f>
        <v>*</v>
      </c>
      <c r="H2697" s="131" t="str">
        <f>IF(SP_NORTE!K2696="","*",SP_NORTE!K2696)</f>
        <v>*</v>
      </c>
      <c r="I2697" s="128" t="str">
        <f>IF(SP_NORTE!O2696="","*",SP_NORTE!O2696)</f>
        <v>*</v>
      </c>
      <c r="J2697" s="128" t="str">
        <f>IF(SP_NORTE!P2696="","*",SP_NORTE!P2696)</f>
        <v>*</v>
      </c>
      <c r="K2697" s="92" t="str">
        <f>IF(SP_NORTE!AK2696="","*",SP_NORTE!AK2696)</f>
        <v>*</v>
      </c>
      <c r="L2697" s="92" t="str">
        <f>IF(SP_NORTE!AM2696="","*",SP_NORTE!AM2696)</f>
        <v>*</v>
      </c>
      <c r="M2697" s="92" t="str">
        <f>IF(SP_NORTE!AP2696="","*",SP_NORTE!AP2696)</f>
        <v>*</v>
      </c>
      <c r="N2697" s="92" t="str">
        <f>IF(SP_NORTE!AM2696="","*",SP_NORTE!AM2696)</f>
        <v>*</v>
      </c>
      <c r="O2697" s="124" t="str">
        <f>IF(SP_NORTE!BH2696="","*",SP_NORTE!BH2696)</f>
        <v>*</v>
      </c>
      <c r="P2697" s="212" t="str">
        <f>IF($A$2=1,IF(SP_NORTE!BJ2696="","*",SP_NORTE!BJ2696),IF(SP_NORTE!BK2696="","*",SP_NORTE!BK2696))</f>
        <v>*</v>
      </c>
    </row>
    <row r="2698" spans="1:16" hidden="1">
      <c r="A2698" s="91" t="str">
        <f>IF(SP_NORTE!B2697="","*",SP_NORTE!B2697)</f>
        <v>*</v>
      </c>
      <c r="B2698" s="92" t="str">
        <f>IF(SP_NORTE!X2697="","*",SP_NORTE!X2697)</f>
        <v>*</v>
      </c>
      <c r="C2698" s="92" t="str">
        <f>IF(SP_NORTE!S2697="","*",SP_NORTE!S2697)</f>
        <v>*</v>
      </c>
      <c r="D2698" s="92" t="str">
        <f>IF(SP_NORTE!T2697="","*",SP_NORTE!T2697)</f>
        <v>*</v>
      </c>
      <c r="E2698" s="92" t="str">
        <f>IF(SP_NORTE!D2697="","*",SP_NORTE!D2697)</f>
        <v>*</v>
      </c>
      <c r="F2698" s="92" t="str">
        <f>IF(SP_NORTE!H2697="","*",SP_NORTE!H2697)</f>
        <v>*</v>
      </c>
      <c r="G2698" s="92" t="str">
        <f>IF(SP_NORTE!M2697="","*",SP_NORTE!M2697)</f>
        <v>*</v>
      </c>
      <c r="H2698" s="131" t="str">
        <f>IF(SP_NORTE!K2697="","*",SP_NORTE!K2697)</f>
        <v>*</v>
      </c>
      <c r="I2698" s="128" t="str">
        <f>IF(SP_NORTE!O2697="","*",SP_NORTE!O2697)</f>
        <v>*</v>
      </c>
      <c r="J2698" s="128" t="str">
        <f>IF(SP_NORTE!P2697="","*",SP_NORTE!P2697)</f>
        <v>*</v>
      </c>
      <c r="K2698" s="92" t="str">
        <f>IF(SP_NORTE!AK2697="","*",SP_NORTE!AK2697)</f>
        <v>*</v>
      </c>
      <c r="L2698" s="92" t="str">
        <f>IF(SP_NORTE!AM2697="","*",SP_NORTE!AM2697)</f>
        <v>*</v>
      </c>
      <c r="M2698" s="92" t="str">
        <f>IF(SP_NORTE!AP2697="","*",SP_NORTE!AP2697)</f>
        <v>*</v>
      </c>
      <c r="N2698" s="92" t="str">
        <f>IF(SP_NORTE!AM2697="","*",SP_NORTE!AM2697)</f>
        <v>*</v>
      </c>
      <c r="O2698" s="124" t="str">
        <f>IF(SP_NORTE!BH2697="","*",SP_NORTE!BH2697)</f>
        <v>*</v>
      </c>
      <c r="P2698" s="212" t="str">
        <f>IF($A$2=1,IF(SP_NORTE!BJ2697="","*",SP_NORTE!BJ2697),IF(SP_NORTE!BK2697="","*",SP_NORTE!BK2697))</f>
        <v>*</v>
      </c>
    </row>
    <row r="2699" spans="1:16" hidden="1">
      <c r="A2699" s="91" t="str">
        <f>IF(SP_NORTE!B2698="","*",SP_NORTE!B2698)</f>
        <v>*</v>
      </c>
      <c r="B2699" s="92" t="str">
        <f>IF(SP_NORTE!X2698="","*",SP_NORTE!X2698)</f>
        <v>*</v>
      </c>
      <c r="C2699" s="92" t="str">
        <f>IF(SP_NORTE!S2698="","*",SP_NORTE!S2698)</f>
        <v>*</v>
      </c>
      <c r="D2699" s="92" t="str">
        <f>IF(SP_NORTE!T2698="","*",SP_NORTE!T2698)</f>
        <v>*</v>
      </c>
      <c r="E2699" s="92" t="str">
        <f>IF(SP_NORTE!D2698="","*",SP_NORTE!D2698)</f>
        <v>*</v>
      </c>
      <c r="F2699" s="92" t="str">
        <f>IF(SP_NORTE!H2698="","*",SP_NORTE!H2698)</f>
        <v>*</v>
      </c>
      <c r="G2699" s="92" t="str">
        <f>IF(SP_NORTE!M2698="","*",SP_NORTE!M2698)</f>
        <v>*</v>
      </c>
      <c r="H2699" s="131" t="str">
        <f>IF(SP_NORTE!K2698="","*",SP_NORTE!K2698)</f>
        <v>*</v>
      </c>
      <c r="I2699" s="128" t="str">
        <f>IF(SP_NORTE!O2698="","*",SP_NORTE!O2698)</f>
        <v>*</v>
      </c>
      <c r="J2699" s="128" t="str">
        <f>IF(SP_NORTE!P2698="","*",SP_NORTE!P2698)</f>
        <v>*</v>
      </c>
      <c r="K2699" s="92" t="str">
        <f>IF(SP_NORTE!AK2698="","*",SP_NORTE!AK2698)</f>
        <v>*</v>
      </c>
      <c r="L2699" s="92" t="str">
        <f>IF(SP_NORTE!AM2698="","*",SP_NORTE!AM2698)</f>
        <v>*</v>
      </c>
      <c r="M2699" s="92" t="str">
        <f>IF(SP_NORTE!AP2698="","*",SP_NORTE!AP2698)</f>
        <v>*</v>
      </c>
      <c r="N2699" s="92" t="str">
        <f>IF(SP_NORTE!AM2698="","*",SP_NORTE!AM2698)</f>
        <v>*</v>
      </c>
      <c r="O2699" s="124" t="str">
        <f>IF(SP_NORTE!BH2698="","*",SP_NORTE!BH2698)</f>
        <v>*</v>
      </c>
      <c r="P2699" s="212" t="str">
        <f>IF($A$2=1,IF(SP_NORTE!BJ2698="","*",SP_NORTE!BJ2698),IF(SP_NORTE!BK2698="","*",SP_NORTE!BK2698))</f>
        <v>*</v>
      </c>
    </row>
    <row r="2700" spans="1:16" hidden="1">
      <c r="A2700" s="91" t="str">
        <f>IF(SP_NORTE!B2699="","*",SP_NORTE!B2699)</f>
        <v>*</v>
      </c>
      <c r="B2700" s="92" t="str">
        <f>IF(SP_NORTE!X2699="","*",SP_NORTE!X2699)</f>
        <v>*</v>
      </c>
      <c r="C2700" s="92" t="str">
        <f>IF(SP_NORTE!S2699="","*",SP_NORTE!S2699)</f>
        <v>*</v>
      </c>
      <c r="D2700" s="92" t="str">
        <f>IF(SP_NORTE!T2699="","*",SP_NORTE!T2699)</f>
        <v>*</v>
      </c>
      <c r="E2700" s="92" t="str">
        <f>IF(SP_NORTE!D2699="","*",SP_NORTE!D2699)</f>
        <v>*</v>
      </c>
      <c r="F2700" s="92" t="str">
        <f>IF(SP_NORTE!H2699="","*",SP_NORTE!H2699)</f>
        <v>*</v>
      </c>
      <c r="G2700" s="92" t="str">
        <f>IF(SP_NORTE!M2699="","*",SP_NORTE!M2699)</f>
        <v>*</v>
      </c>
      <c r="H2700" s="131" t="str">
        <f>IF(SP_NORTE!K2699="","*",SP_NORTE!K2699)</f>
        <v>*</v>
      </c>
      <c r="I2700" s="128" t="str">
        <f>IF(SP_NORTE!O2699="","*",SP_NORTE!O2699)</f>
        <v>*</v>
      </c>
      <c r="J2700" s="128" t="str">
        <f>IF(SP_NORTE!P2699="","*",SP_NORTE!P2699)</f>
        <v>*</v>
      </c>
      <c r="K2700" s="92" t="str">
        <f>IF(SP_NORTE!AK2699="","*",SP_NORTE!AK2699)</f>
        <v>*</v>
      </c>
      <c r="L2700" s="92" t="str">
        <f>IF(SP_NORTE!AM2699="","*",SP_NORTE!AM2699)</f>
        <v>*</v>
      </c>
      <c r="M2700" s="92" t="str">
        <f>IF(SP_NORTE!AP2699="","*",SP_NORTE!AP2699)</f>
        <v>*</v>
      </c>
      <c r="N2700" s="92" t="str">
        <f>IF(SP_NORTE!AM2699="","*",SP_NORTE!AM2699)</f>
        <v>*</v>
      </c>
      <c r="O2700" s="124" t="str">
        <f>IF(SP_NORTE!BH2699="","*",SP_NORTE!BH2699)</f>
        <v>*</v>
      </c>
      <c r="P2700" s="212" t="str">
        <f>IF($A$2=1,IF(SP_NORTE!BJ2699="","*",SP_NORTE!BJ2699),IF(SP_NORTE!BK2699="","*",SP_NORTE!BK2699))</f>
        <v>*</v>
      </c>
    </row>
    <row r="2701" spans="1:16" hidden="1">
      <c r="A2701" s="91" t="str">
        <f>IF(SP_NORTE!B2700="","*",SP_NORTE!B2700)</f>
        <v>*</v>
      </c>
      <c r="B2701" s="92" t="str">
        <f>IF(SP_NORTE!X2700="","*",SP_NORTE!X2700)</f>
        <v>*</v>
      </c>
      <c r="C2701" s="92" t="str">
        <f>IF(SP_NORTE!S2700="","*",SP_NORTE!S2700)</f>
        <v>*</v>
      </c>
      <c r="D2701" s="92" t="str">
        <f>IF(SP_NORTE!T2700="","*",SP_NORTE!T2700)</f>
        <v>*</v>
      </c>
      <c r="E2701" s="92" t="str">
        <f>IF(SP_NORTE!D2700="","*",SP_NORTE!D2700)</f>
        <v>*</v>
      </c>
      <c r="F2701" s="92" t="str">
        <f>IF(SP_NORTE!H2700="","*",SP_NORTE!H2700)</f>
        <v>*</v>
      </c>
      <c r="G2701" s="92" t="str">
        <f>IF(SP_NORTE!M2700="","*",SP_NORTE!M2700)</f>
        <v>*</v>
      </c>
      <c r="H2701" s="131" t="str">
        <f>IF(SP_NORTE!K2700="","*",SP_NORTE!K2700)</f>
        <v>*</v>
      </c>
      <c r="I2701" s="128" t="str">
        <f>IF(SP_NORTE!O2700="","*",SP_NORTE!O2700)</f>
        <v>*</v>
      </c>
      <c r="J2701" s="128" t="str">
        <f>IF(SP_NORTE!P2700="","*",SP_NORTE!P2700)</f>
        <v>*</v>
      </c>
      <c r="K2701" s="92" t="str">
        <f>IF(SP_NORTE!AK2700="","*",SP_NORTE!AK2700)</f>
        <v>*</v>
      </c>
      <c r="L2701" s="92" t="str">
        <f>IF(SP_NORTE!AM2700="","*",SP_NORTE!AM2700)</f>
        <v>*</v>
      </c>
      <c r="M2701" s="92" t="str">
        <f>IF(SP_NORTE!AP2700="","*",SP_NORTE!AP2700)</f>
        <v>*</v>
      </c>
      <c r="N2701" s="92" t="str">
        <f>IF(SP_NORTE!AM2700="","*",SP_NORTE!AM2700)</f>
        <v>*</v>
      </c>
      <c r="O2701" s="124" t="str">
        <f>IF(SP_NORTE!BH2700="","*",SP_NORTE!BH2700)</f>
        <v>*</v>
      </c>
      <c r="P2701" s="212" t="str">
        <f>IF($A$2=1,IF(SP_NORTE!BJ2700="","*",SP_NORTE!BJ2700),IF(SP_NORTE!BK2700="","*",SP_NORTE!BK2700))</f>
        <v>*</v>
      </c>
    </row>
    <row r="2702" spans="1:16" hidden="1">
      <c r="A2702" s="91" t="str">
        <f>IF(SP_NORTE!B2701="","*",SP_NORTE!B2701)</f>
        <v>*</v>
      </c>
      <c r="B2702" s="92" t="str">
        <f>IF(SP_NORTE!X2701="","*",SP_NORTE!X2701)</f>
        <v>*</v>
      </c>
      <c r="C2702" s="92" t="str">
        <f>IF(SP_NORTE!S2701="","*",SP_NORTE!S2701)</f>
        <v>*</v>
      </c>
      <c r="D2702" s="92" t="str">
        <f>IF(SP_NORTE!T2701="","*",SP_NORTE!T2701)</f>
        <v>*</v>
      </c>
      <c r="E2702" s="92" t="str">
        <f>IF(SP_NORTE!D2701="","*",SP_NORTE!D2701)</f>
        <v>*</v>
      </c>
      <c r="F2702" s="92" t="str">
        <f>IF(SP_NORTE!H2701="","*",SP_NORTE!H2701)</f>
        <v>*</v>
      </c>
      <c r="G2702" s="92" t="str">
        <f>IF(SP_NORTE!M2701="","*",SP_NORTE!M2701)</f>
        <v>*</v>
      </c>
      <c r="H2702" s="131" t="str">
        <f>IF(SP_NORTE!K2701="","*",SP_NORTE!K2701)</f>
        <v>*</v>
      </c>
      <c r="I2702" s="128" t="str">
        <f>IF(SP_NORTE!O2701="","*",SP_NORTE!O2701)</f>
        <v>*</v>
      </c>
      <c r="J2702" s="128" t="str">
        <f>IF(SP_NORTE!P2701="","*",SP_NORTE!P2701)</f>
        <v>*</v>
      </c>
      <c r="K2702" s="92" t="str">
        <f>IF(SP_NORTE!AK2701="","*",SP_NORTE!AK2701)</f>
        <v>*</v>
      </c>
      <c r="L2702" s="92" t="str">
        <f>IF(SP_NORTE!AM2701="","*",SP_NORTE!AM2701)</f>
        <v>*</v>
      </c>
      <c r="M2702" s="92" t="str">
        <f>IF(SP_NORTE!AP2701="","*",SP_NORTE!AP2701)</f>
        <v>*</v>
      </c>
      <c r="N2702" s="92" t="str">
        <f>IF(SP_NORTE!AM2701="","*",SP_NORTE!AM2701)</f>
        <v>*</v>
      </c>
      <c r="O2702" s="124" t="str">
        <f>IF(SP_NORTE!BH2701="","*",SP_NORTE!BH2701)</f>
        <v>*</v>
      </c>
      <c r="P2702" s="212" t="str">
        <f>IF($A$2=1,IF(SP_NORTE!BJ2701="","*",SP_NORTE!BJ2701),IF(SP_NORTE!BK2701="","*",SP_NORTE!BK2701))</f>
        <v>*</v>
      </c>
    </row>
    <row r="2703" spans="1:16" hidden="1">
      <c r="A2703" s="91" t="str">
        <f>IF(SP_NORTE!B2702="","*",SP_NORTE!B2702)</f>
        <v>*</v>
      </c>
      <c r="B2703" s="92" t="str">
        <f>IF(SP_NORTE!X2702="","*",SP_NORTE!X2702)</f>
        <v>*</v>
      </c>
      <c r="C2703" s="92" t="str">
        <f>IF(SP_NORTE!S2702="","*",SP_NORTE!S2702)</f>
        <v>*</v>
      </c>
      <c r="D2703" s="92" t="str">
        <f>IF(SP_NORTE!T2702="","*",SP_NORTE!T2702)</f>
        <v>*</v>
      </c>
      <c r="E2703" s="92" t="str">
        <f>IF(SP_NORTE!D2702="","*",SP_NORTE!D2702)</f>
        <v>*</v>
      </c>
      <c r="F2703" s="92" t="str">
        <f>IF(SP_NORTE!H2702="","*",SP_NORTE!H2702)</f>
        <v>*</v>
      </c>
      <c r="G2703" s="92" t="str">
        <f>IF(SP_NORTE!M2702="","*",SP_NORTE!M2702)</f>
        <v>*</v>
      </c>
      <c r="H2703" s="131" t="str">
        <f>IF(SP_NORTE!K2702="","*",SP_NORTE!K2702)</f>
        <v>*</v>
      </c>
      <c r="I2703" s="128" t="str">
        <f>IF(SP_NORTE!O2702="","*",SP_NORTE!O2702)</f>
        <v>*</v>
      </c>
      <c r="J2703" s="128" t="str">
        <f>IF(SP_NORTE!P2702="","*",SP_NORTE!P2702)</f>
        <v>*</v>
      </c>
      <c r="K2703" s="92" t="str">
        <f>IF(SP_NORTE!AK2702="","*",SP_NORTE!AK2702)</f>
        <v>*</v>
      </c>
      <c r="L2703" s="92" t="str">
        <f>IF(SP_NORTE!AM2702="","*",SP_NORTE!AM2702)</f>
        <v>*</v>
      </c>
      <c r="M2703" s="92" t="str">
        <f>IF(SP_NORTE!AP2702="","*",SP_NORTE!AP2702)</f>
        <v>*</v>
      </c>
      <c r="N2703" s="92" t="str">
        <f>IF(SP_NORTE!AM2702="","*",SP_NORTE!AM2702)</f>
        <v>*</v>
      </c>
      <c r="O2703" s="124" t="str">
        <f>IF(SP_NORTE!BH2702="","*",SP_NORTE!BH2702)</f>
        <v>*</v>
      </c>
      <c r="P2703" s="212" t="str">
        <f>IF($A$2=1,IF(SP_NORTE!BJ2702="","*",SP_NORTE!BJ2702),IF(SP_NORTE!BK2702="","*",SP_NORTE!BK2702))</f>
        <v>*</v>
      </c>
    </row>
    <row r="2704" spans="1:16" hidden="1">
      <c r="A2704" s="91" t="str">
        <f>IF(SP_NORTE!B2703="","*",SP_NORTE!B2703)</f>
        <v>*</v>
      </c>
      <c r="B2704" s="92" t="str">
        <f>IF(SP_NORTE!X2703="","*",SP_NORTE!X2703)</f>
        <v>*</v>
      </c>
      <c r="C2704" s="92" t="str">
        <f>IF(SP_NORTE!S2703="","*",SP_NORTE!S2703)</f>
        <v>*</v>
      </c>
      <c r="D2704" s="92" t="str">
        <f>IF(SP_NORTE!T2703="","*",SP_NORTE!T2703)</f>
        <v>*</v>
      </c>
      <c r="E2704" s="92" t="str">
        <f>IF(SP_NORTE!D2703="","*",SP_NORTE!D2703)</f>
        <v>*</v>
      </c>
      <c r="F2704" s="92" t="str">
        <f>IF(SP_NORTE!H2703="","*",SP_NORTE!H2703)</f>
        <v>*</v>
      </c>
      <c r="G2704" s="92" t="str">
        <f>IF(SP_NORTE!M2703="","*",SP_NORTE!M2703)</f>
        <v>*</v>
      </c>
      <c r="H2704" s="131" t="str">
        <f>IF(SP_NORTE!K2703="","*",SP_NORTE!K2703)</f>
        <v>*</v>
      </c>
      <c r="I2704" s="128" t="str">
        <f>IF(SP_NORTE!O2703="","*",SP_NORTE!O2703)</f>
        <v>*</v>
      </c>
      <c r="J2704" s="128" t="str">
        <f>IF(SP_NORTE!P2703="","*",SP_NORTE!P2703)</f>
        <v>*</v>
      </c>
      <c r="K2704" s="92" t="str">
        <f>IF(SP_NORTE!AK2703="","*",SP_NORTE!AK2703)</f>
        <v>*</v>
      </c>
      <c r="L2704" s="92" t="str">
        <f>IF(SP_NORTE!AM2703="","*",SP_NORTE!AM2703)</f>
        <v>*</v>
      </c>
      <c r="M2704" s="92" t="str">
        <f>IF(SP_NORTE!AP2703="","*",SP_NORTE!AP2703)</f>
        <v>*</v>
      </c>
      <c r="N2704" s="92" t="str">
        <f>IF(SP_NORTE!AM2703="","*",SP_NORTE!AM2703)</f>
        <v>*</v>
      </c>
      <c r="O2704" s="124" t="str">
        <f>IF(SP_NORTE!BH2703="","*",SP_NORTE!BH2703)</f>
        <v>*</v>
      </c>
      <c r="P2704" s="212" t="str">
        <f>IF($A$2=1,IF(SP_NORTE!BJ2703="","*",SP_NORTE!BJ2703),IF(SP_NORTE!BK2703="","*",SP_NORTE!BK2703))</f>
        <v>*</v>
      </c>
    </row>
    <row r="2705" spans="1:16" hidden="1">
      <c r="A2705" s="91" t="str">
        <f>IF(SP_NORTE!B2704="","*",SP_NORTE!B2704)</f>
        <v>*</v>
      </c>
      <c r="B2705" s="92" t="str">
        <f>IF(SP_NORTE!X2704="","*",SP_NORTE!X2704)</f>
        <v>*</v>
      </c>
      <c r="C2705" s="92" t="str">
        <f>IF(SP_NORTE!S2704="","*",SP_NORTE!S2704)</f>
        <v>*</v>
      </c>
      <c r="D2705" s="92" t="str">
        <f>IF(SP_NORTE!T2704="","*",SP_NORTE!T2704)</f>
        <v>*</v>
      </c>
      <c r="E2705" s="92" t="str">
        <f>IF(SP_NORTE!D2704="","*",SP_NORTE!D2704)</f>
        <v>*</v>
      </c>
      <c r="F2705" s="92" t="str">
        <f>IF(SP_NORTE!H2704="","*",SP_NORTE!H2704)</f>
        <v>*</v>
      </c>
      <c r="G2705" s="92" t="str">
        <f>IF(SP_NORTE!M2704="","*",SP_NORTE!M2704)</f>
        <v>*</v>
      </c>
      <c r="H2705" s="131" t="str">
        <f>IF(SP_NORTE!K2704="","*",SP_NORTE!K2704)</f>
        <v>*</v>
      </c>
      <c r="I2705" s="128" t="str">
        <f>IF(SP_NORTE!O2704="","*",SP_NORTE!O2704)</f>
        <v>*</v>
      </c>
      <c r="J2705" s="128" t="str">
        <f>IF(SP_NORTE!P2704="","*",SP_NORTE!P2704)</f>
        <v>*</v>
      </c>
      <c r="K2705" s="92" t="str">
        <f>IF(SP_NORTE!AK2704="","*",SP_NORTE!AK2704)</f>
        <v>*</v>
      </c>
      <c r="L2705" s="92" t="str">
        <f>IF(SP_NORTE!AM2704="","*",SP_NORTE!AM2704)</f>
        <v>*</v>
      </c>
      <c r="M2705" s="92" t="str">
        <f>IF(SP_NORTE!AP2704="","*",SP_NORTE!AP2704)</f>
        <v>*</v>
      </c>
      <c r="N2705" s="92" t="str">
        <f>IF(SP_NORTE!AM2704="","*",SP_NORTE!AM2704)</f>
        <v>*</v>
      </c>
      <c r="O2705" s="124" t="str">
        <f>IF(SP_NORTE!BH2704="","*",SP_NORTE!BH2704)</f>
        <v>*</v>
      </c>
      <c r="P2705" s="212" t="str">
        <f>IF($A$2=1,IF(SP_NORTE!BJ2704="","*",SP_NORTE!BJ2704),IF(SP_NORTE!BK2704="","*",SP_NORTE!BK2704))</f>
        <v>*</v>
      </c>
    </row>
    <row r="2706" spans="1:16" hidden="1">
      <c r="A2706" s="91" t="str">
        <f>IF(SP_NORTE!B2705="","*",SP_NORTE!B2705)</f>
        <v>*</v>
      </c>
      <c r="B2706" s="92" t="str">
        <f>IF(SP_NORTE!X2705="","*",SP_NORTE!X2705)</f>
        <v>*</v>
      </c>
      <c r="C2706" s="92" t="str">
        <f>IF(SP_NORTE!S2705="","*",SP_NORTE!S2705)</f>
        <v>*</v>
      </c>
      <c r="D2706" s="92" t="str">
        <f>IF(SP_NORTE!T2705="","*",SP_NORTE!T2705)</f>
        <v>*</v>
      </c>
      <c r="E2706" s="92" t="str">
        <f>IF(SP_NORTE!D2705="","*",SP_NORTE!D2705)</f>
        <v>*</v>
      </c>
      <c r="F2706" s="92" t="str">
        <f>IF(SP_NORTE!H2705="","*",SP_NORTE!H2705)</f>
        <v>*</v>
      </c>
      <c r="G2706" s="92" t="str">
        <f>IF(SP_NORTE!M2705="","*",SP_NORTE!M2705)</f>
        <v>*</v>
      </c>
      <c r="H2706" s="131" t="str">
        <f>IF(SP_NORTE!K2705="","*",SP_NORTE!K2705)</f>
        <v>*</v>
      </c>
      <c r="I2706" s="128" t="str">
        <f>IF(SP_NORTE!O2705="","*",SP_NORTE!O2705)</f>
        <v>*</v>
      </c>
      <c r="J2706" s="128" t="str">
        <f>IF(SP_NORTE!P2705="","*",SP_NORTE!P2705)</f>
        <v>*</v>
      </c>
      <c r="K2706" s="92" t="str">
        <f>IF(SP_NORTE!AK2705="","*",SP_NORTE!AK2705)</f>
        <v>*</v>
      </c>
      <c r="L2706" s="92" t="str">
        <f>IF(SP_NORTE!AM2705="","*",SP_NORTE!AM2705)</f>
        <v>*</v>
      </c>
      <c r="M2706" s="92" t="str">
        <f>IF(SP_NORTE!AP2705="","*",SP_NORTE!AP2705)</f>
        <v>*</v>
      </c>
      <c r="N2706" s="92" t="str">
        <f>IF(SP_NORTE!AM2705="","*",SP_NORTE!AM2705)</f>
        <v>*</v>
      </c>
      <c r="O2706" s="124" t="str">
        <f>IF(SP_NORTE!BH2705="","*",SP_NORTE!BH2705)</f>
        <v>*</v>
      </c>
      <c r="P2706" s="212" t="str">
        <f>IF($A$2=1,IF(SP_NORTE!BJ2705="","*",SP_NORTE!BJ2705),IF(SP_NORTE!BK2705="","*",SP_NORTE!BK2705))</f>
        <v>*</v>
      </c>
    </row>
    <row r="2707" spans="1:16" hidden="1">
      <c r="A2707" s="91" t="str">
        <f>IF(SP_NORTE!B2706="","*",SP_NORTE!B2706)</f>
        <v>*</v>
      </c>
      <c r="B2707" s="92" t="str">
        <f>IF(SP_NORTE!X2706="","*",SP_NORTE!X2706)</f>
        <v>*</v>
      </c>
      <c r="C2707" s="92" t="str">
        <f>IF(SP_NORTE!S2706="","*",SP_NORTE!S2706)</f>
        <v>*</v>
      </c>
      <c r="D2707" s="92" t="str">
        <f>IF(SP_NORTE!T2706="","*",SP_NORTE!T2706)</f>
        <v>*</v>
      </c>
      <c r="E2707" s="92" t="str">
        <f>IF(SP_NORTE!D2706="","*",SP_NORTE!D2706)</f>
        <v>*</v>
      </c>
      <c r="F2707" s="92" t="str">
        <f>IF(SP_NORTE!H2706="","*",SP_NORTE!H2706)</f>
        <v>*</v>
      </c>
      <c r="G2707" s="92" t="str">
        <f>IF(SP_NORTE!M2706="","*",SP_NORTE!M2706)</f>
        <v>*</v>
      </c>
      <c r="H2707" s="131" t="str">
        <f>IF(SP_NORTE!K2706="","*",SP_NORTE!K2706)</f>
        <v>*</v>
      </c>
      <c r="I2707" s="128" t="str">
        <f>IF(SP_NORTE!O2706="","*",SP_NORTE!O2706)</f>
        <v>*</v>
      </c>
      <c r="J2707" s="128" t="str">
        <f>IF(SP_NORTE!P2706="","*",SP_NORTE!P2706)</f>
        <v>*</v>
      </c>
      <c r="K2707" s="92" t="str">
        <f>IF(SP_NORTE!AK2706="","*",SP_NORTE!AK2706)</f>
        <v>*</v>
      </c>
      <c r="L2707" s="92" t="str">
        <f>IF(SP_NORTE!AM2706="","*",SP_NORTE!AM2706)</f>
        <v>*</v>
      </c>
      <c r="M2707" s="92" t="str">
        <f>IF(SP_NORTE!AP2706="","*",SP_NORTE!AP2706)</f>
        <v>*</v>
      </c>
      <c r="N2707" s="92" t="str">
        <f>IF(SP_NORTE!AM2706="","*",SP_NORTE!AM2706)</f>
        <v>*</v>
      </c>
      <c r="O2707" s="124" t="str">
        <f>IF(SP_NORTE!BH2706="","*",SP_NORTE!BH2706)</f>
        <v>*</v>
      </c>
      <c r="P2707" s="212" t="str">
        <f>IF($A$2=1,IF(SP_NORTE!BJ2706="","*",SP_NORTE!BJ2706),IF(SP_NORTE!BK2706="","*",SP_NORTE!BK2706))</f>
        <v>*</v>
      </c>
    </row>
    <row r="2708" spans="1:16" hidden="1">
      <c r="A2708" s="91" t="str">
        <f>IF(SP_NORTE!B2707="","*",SP_NORTE!B2707)</f>
        <v>*</v>
      </c>
      <c r="B2708" s="92" t="str">
        <f>IF(SP_NORTE!X2707="","*",SP_NORTE!X2707)</f>
        <v>*</v>
      </c>
      <c r="C2708" s="92" t="str">
        <f>IF(SP_NORTE!S2707="","*",SP_NORTE!S2707)</f>
        <v>*</v>
      </c>
      <c r="D2708" s="92" t="str">
        <f>IF(SP_NORTE!T2707="","*",SP_NORTE!T2707)</f>
        <v>*</v>
      </c>
      <c r="E2708" s="92" t="str">
        <f>IF(SP_NORTE!D2707="","*",SP_NORTE!D2707)</f>
        <v>*</v>
      </c>
      <c r="F2708" s="92" t="str">
        <f>IF(SP_NORTE!H2707="","*",SP_NORTE!H2707)</f>
        <v>*</v>
      </c>
      <c r="G2708" s="92" t="str">
        <f>IF(SP_NORTE!M2707="","*",SP_NORTE!M2707)</f>
        <v>*</v>
      </c>
      <c r="H2708" s="131" t="str">
        <f>IF(SP_NORTE!K2707="","*",SP_NORTE!K2707)</f>
        <v>*</v>
      </c>
      <c r="I2708" s="128" t="str">
        <f>IF(SP_NORTE!O2707="","*",SP_NORTE!O2707)</f>
        <v>*</v>
      </c>
      <c r="J2708" s="128" t="str">
        <f>IF(SP_NORTE!P2707="","*",SP_NORTE!P2707)</f>
        <v>*</v>
      </c>
      <c r="K2708" s="92" t="str">
        <f>IF(SP_NORTE!AK2707="","*",SP_NORTE!AK2707)</f>
        <v>*</v>
      </c>
      <c r="L2708" s="92" t="str">
        <f>IF(SP_NORTE!AM2707="","*",SP_NORTE!AM2707)</f>
        <v>*</v>
      </c>
      <c r="M2708" s="92" t="str">
        <f>IF(SP_NORTE!AP2707="","*",SP_NORTE!AP2707)</f>
        <v>*</v>
      </c>
      <c r="N2708" s="92" t="str">
        <f>IF(SP_NORTE!AM2707="","*",SP_NORTE!AM2707)</f>
        <v>*</v>
      </c>
      <c r="O2708" s="124" t="str">
        <f>IF(SP_NORTE!BH2707="","*",SP_NORTE!BH2707)</f>
        <v>*</v>
      </c>
      <c r="P2708" s="212" t="str">
        <f>IF($A$2=1,IF(SP_NORTE!BJ2707="","*",SP_NORTE!BJ2707),IF(SP_NORTE!BK2707="","*",SP_NORTE!BK2707))</f>
        <v>*</v>
      </c>
    </row>
    <row r="2709" spans="1:16" hidden="1">
      <c r="A2709" s="91" t="str">
        <f>IF(SP_NORTE!B2708="","*",SP_NORTE!B2708)</f>
        <v>*</v>
      </c>
      <c r="B2709" s="92" t="str">
        <f>IF(SP_NORTE!X2708="","*",SP_NORTE!X2708)</f>
        <v>*</v>
      </c>
      <c r="C2709" s="92" t="str">
        <f>IF(SP_NORTE!S2708="","*",SP_NORTE!S2708)</f>
        <v>*</v>
      </c>
      <c r="D2709" s="92" t="str">
        <f>IF(SP_NORTE!T2708="","*",SP_NORTE!T2708)</f>
        <v>*</v>
      </c>
      <c r="E2709" s="92" t="str">
        <f>IF(SP_NORTE!D2708="","*",SP_NORTE!D2708)</f>
        <v>*</v>
      </c>
      <c r="F2709" s="92" t="str">
        <f>IF(SP_NORTE!H2708="","*",SP_NORTE!H2708)</f>
        <v>*</v>
      </c>
      <c r="G2709" s="92" t="str">
        <f>IF(SP_NORTE!M2708="","*",SP_NORTE!M2708)</f>
        <v>*</v>
      </c>
      <c r="H2709" s="131" t="str">
        <f>IF(SP_NORTE!K2708="","*",SP_NORTE!K2708)</f>
        <v>*</v>
      </c>
      <c r="I2709" s="128" t="str">
        <f>IF(SP_NORTE!O2708="","*",SP_NORTE!O2708)</f>
        <v>*</v>
      </c>
      <c r="J2709" s="128" t="str">
        <f>IF(SP_NORTE!P2708="","*",SP_NORTE!P2708)</f>
        <v>*</v>
      </c>
      <c r="K2709" s="92" t="str">
        <f>IF(SP_NORTE!AK2708="","*",SP_NORTE!AK2708)</f>
        <v>*</v>
      </c>
      <c r="L2709" s="92" t="str">
        <f>IF(SP_NORTE!AM2708="","*",SP_NORTE!AM2708)</f>
        <v>*</v>
      </c>
      <c r="M2709" s="92" t="str">
        <f>IF(SP_NORTE!AP2708="","*",SP_NORTE!AP2708)</f>
        <v>*</v>
      </c>
      <c r="N2709" s="92" t="str">
        <f>IF(SP_NORTE!AM2708="","*",SP_NORTE!AM2708)</f>
        <v>*</v>
      </c>
      <c r="O2709" s="124" t="str">
        <f>IF(SP_NORTE!BH2708="","*",SP_NORTE!BH2708)</f>
        <v>*</v>
      </c>
      <c r="P2709" s="212" t="str">
        <f>IF($A$2=1,IF(SP_NORTE!BJ2708="","*",SP_NORTE!BJ2708),IF(SP_NORTE!BK2708="","*",SP_NORTE!BK2708))</f>
        <v>*</v>
      </c>
    </row>
    <row r="2710" spans="1:16" hidden="1">
      <c r="A2710" s="91" t="str">
        <f>IF(SP_NORTE!B2709="","*",SP_NORTE!B2709)</f>
        <v>*</v>
      </c>
      <c r="B2710" s="92" t="str">
        <f>IF(SP_NORTE!X2709="","*",SP_NORTE!X2709)</f>
        <v>*</v>
      </c>
      <c r="C2710" s="92" t="str">
        <f>IF(SP_NORTE!S2709="","*",SP_NORTE!S2709)</f>
        <v>*</v>
      </c>
      <c r="D2710" s="92" t="str">
        <f>IF(SP_NORTE!T2709="","*",SP_NORTE!T2709)</f>
        <v>*</v>
      </c>
      <c r="E2710" s="92" t="str">
        <f>IF(SP_NORTE!D2709="","*",SP_NORTE!D2709)</f>
        <v>*</v>
      </c>
      <c r="F2710" s="92" t="str">
        <f>IF(SP_NORTE!H2709="","*",SP_NORTE!H2709)</f>
        <v>*</v>
      </c>
      <c r="G2710" s="92" t="str">
        <f>IF(SP_NORTE!M2709="","*",SP_NORTE!M2709)</f>
        <v>*</v>
      </c>
      <c r="H2710" s="131" t="str">
        <f>IF(SP_NORTE!K2709="","*",SP_NORTE!K2709)</f>
        <v>*</v>
      </c>
      <c r="I2710" s="128" t="str">
        <f>IF(SP_NORTE!O2709="","*",SP_NORTE!O2709)</f>
        <v>*</v>
      </c>
      <c r="J2710" s="128" t="str">
        <f>IF(SP_NORTE!P2709="","*",SP_NORTE!P2709)</f>
        <v>*</v>
      </c>
      <c r="K2710" s="92" t="str">
        <f>IF(SP_NORTE!AK2709="","*",SP_NORTE!AK2709)</f>
        <v>*</v>
      </c>
      <c r="L2710" s="92" t="str">
        <f>IF(SP_NORTE!AM2709="","*",SP_NORTE!AM2709)</f>
        <v>*</v>
      </c>
      <c r="M2710" s="92" t="str">
        <f>IF(SP_NORTE!AP2709="","*",SP_NORTE!AP2709)</f>
        <v>*</v>
      </c>
      <c r="N2710" s="92" t="str">
        <f>IF(SP_NORTE!AM2709="","*",SP_NORTE!AM2709)</f>
        <v>*</v>
      </c>
      <c r="O2710" s="124" t="str">
        <f>IF(SP_NORTE!BH2709="","*",SP_NORTE!BH2709)</f>
        <v>*</v>
      </c>
      <c r="P2710" s="212" t="str">
        <f>IF($A$2=1,IF(SP_NORTE!BJ2709="","*",SP_NORTE!BJ2709),IF(SP_NORTE!BK2709="","*",SP_NORTE!BK2709))</f>
        <v>*</v>
      </c>
    </row>
    <row r="2711" spans="1:16" hidden="1">
      <c r="A2711" s="91" t="str">
        <f>IF(SP_NORTE!B2710="","*",SP_NORTE!B2710)</f>
        <v>*</v>
      </c>
      <c r="B2711" s="92" t="str">
        <f>IF(SP_NORTE!X2710="","*",SP_NORTE!X2710)</f>
        <v>*</v>
      </c>
      <c r="C2711" s="92" t="str">
        <f>IF(SP_NORTE!S2710="","*",SP_NORTE!S2710)</f>
        <v>*</v>
      </c>
      <c r="D2711" s="92" t="str">
        <f>IF(SP_NORTE!T2710="","*",SP_NORTE!T2710)</f>
        <v>*</v>
      </c>
      <c r="E2711" s="92" t="str">
        <f>IF(SP_NORTE!D2710="","*",SP_NORTE!D2710)</f>
        <v>*</v>
      </c>
      <c r="F2711" s="92" t="str">
        <f>IF(SP_NORTE!H2710="","*",SP_NORTE!H2710)</f>
        <v>*</v>
      </c>
      <c r="G2711" s="92" t="str">
        <f>IF(SP_NORTE!M2710="","*",SP_NORTE!M2710)</f>
        <v>*</v>
      </c>
      <c r="H2711" s="131" t="str">
        <f>IF(SP_NORTE!K2710="","*",SP_NORTE!K2710)</f>
        <v>*</v>
      </c>
      <c r="I2711" s="128" t="str">
        <f>IF(SP_NORTE!O2710="","*",SP_NORTE!O2710)</f>
        <v>*</v>
      </c>
      <c r="J2711" s="128" t="str">
        <f>IF(SP_NORTE!P2710="","*",SP_NORTE!P2710)</f>
        <v>*</v>
      </c>
      <c r="K2711" s="92" t="str">
        <f>IF(SP_NORTE!AK2710="","*",SP_NORTE!AK2710)</f>
        <v>*</v>
      </c>
      <c r="L2711" s="92" t="str">
        <f>IF(SP_NORTE!AM2710="","*",SP_NORTE!AM2710)</f>
        <v>*</v>
      </c>
      <c r="M2711" s="92" t="str">
        <f>IF(SP_NORTE!AP2710="","*",SP_NORTE!AP2710)</f>
        <v>*</v>
      </c>
      <c r="N2711" s="92" t="str">
        <f>IF(SP_NORTE!AM2710="","*",SP_NORTE!AM2710)</f>
        <v>*</v>
      </c>
      <c r="O2711" s="124" t="str">
        <f>IF(SP_NORTE!BH2710="","*",SP_NORTE!BH2710)</f>
        <v>*</v>
      </c>
      <c r="P2711" s="212" t="str">
        <f>IF($A$2=1,IF(SP_NORTE!BJ2710="","*",SP_NORTE!BJ2710),IF(SP_NORTE!BK2710="","*",SP_NORTE!BK2710))</f>
        <v>*</v>
      </c>
    </row>
    <row r="2712" spans="1:16" hidden="1">
      <c r="A2712" s="91" t="str">
        <f>IF(SP_NORTE!B2711="","*",SP_NORTE!B2711)</f>
        <v>*</v>
      </c>
      <c r="B2712" s="92" t="str">
        <f>IF(SP_NORTE!X2711="","*",SP_NORTE!X2711)</f>
        <v>*</v>
      </c>
      <c r="C2712" s="92" t="str">
        <f>IF(SP_NORTE!S2711="","*",SP_NORTE!S2711)</f>
        <v>*</v>
      </c>
      <c r="D2712" s="92" t="str">
        <f>IF(SP_NORTE!T2711="","*",SP_NORTE!T2711)</f>
        <v>*</v>
      </c>
      <c r="E2712" s="92" t="str">
        <f>IF(SP_NORTE!D2711="","*",SP_NORTE!D2711)</f>
        <v>*</v>
      </c>
      <c r="F2712" s="92" t="str">
        <f>IF(SP_NORTE!H2711="","*",SP_NORTE!H2711)</f>
        <v>*</v>
      </c>
      <c r="G2712" s="92" t="str">
        <f>IF(SP_NORTE!M2711="","*",SP_NORTE!M2711)</f>
        <v>*</v>
      </c>
      <c r="H2712" s="131" t="str">
        <f>IF(SP_NORTE!K2711="","*",SP_NORTE!K2711)</f>
        <v>*</v>
      </c>
      <c r="I2712" s="128" t="str">
        <f>IF(SP_NORTE!O2711="","*",SP_NORTE!O2711)</f>
        <v>*</v>
      </c>
      <c r="J2712" s="128" t="str">
        <f>IF(SP_NORTE!P2711="","*",SP_NORTE!P2711)</f>
        <v>*</v>
      </c>
      <c r="K2712" s="92" t="str">
        <f>IF(SP_NORTE!AK2711="","*",SP_NORTE!AK2711)</f>
        <v>*</v>
      </c>
      <c r="L2712" s="92" t="str">
        <f>IF(SP_NORTE!AM2711="","*",SP_NORTE!AM2711)</f>
        <v>*</v>
      </c>
      <c r="M2712" s="92" t="str">
        <f>IF(SP_NORTE!AP2711="","*",SP_NORTE!AP2711)</f>
        <v>*</v>
      </c>
      <c r="N2712" s="92" t="str">
        <f>IF(SP_NORTE!AM2711="","*",SP_NORTE!AM2711)</f>
        <v>*</v>
      </c>
      <c r="O2712" s="124" t="str">
        <f>IF(SP_NORTE!BH2711="","*",SP_NORTE!BH2711)</f>
        <v>*</v>
      </c>
      <c r="P2712" s="212" t="str">
        <f>IF($A$2=1,IF(SP_NORTE!BJ2711="","*",SP_NORTE!BJ2711),IF(SP_NORTE!BK2711="","*",SP_NORTE!BK2711))</f>
        <v>*</v>
      </c>
    </row>
    <row r="2713" spans="1:16" hidden="1">
      <c r="A2713" s="91" t="str">
        <f>IF(SP_NORTE!B2712="","*",SP_NORTE!B2712)</f>
        <v>*</v>
      </c>
      <c r="B2713" s="92" t="str">
        <f>IF(SP_NORTE!X2712="","*",SP_NORTE!X2712)</f>
        <v>*</v>
      </c>
      <c r="C2713" s="92" t="str">
        <f>IF(SP_NORTE!S2712="","*",SP_NORTE!S2712)</f>
        <v>*</v>
      </c>
      <c r="D2713" s="92" t="str">
        <f>IF(SP_NORTE!T2712="","*",SP_NORTE!T2712)</f>
        <v>*</v>
      </c>
      <c r="E2713" s="92" t="str">
        <f>IF(SP_NORTE!D2712="","*",SP_NORTE!D2712)</f>
        <v>*</v>
      </c>
      <c r="F2713" s="92" t="str">
        <f>IF(SP_NORTE!H2712="","*",SP_NORTE!H2712)</f>
        <v>*</v>
      </c>
      <c r="G2713" s="92" t="str">
        <f>IF(SP_NORTE!M2712="","*",SP_NORTE!M2712)</f>
        <v>*</v>
      </c>
      <c r="H2713" s="131" t="str">
        <f>IF(SP_NORTE!K2712="","*",SP_NORTE!K2712)</f>
        <v>*</v>
      </c>
      <c r="I2713" s="128" t="str">
        <f>IF(SP_NORTE!O2712="","*",SP_NORTE!O2712)</f>
        <v>*</v>
      </c>
      <c r="J2713" s="128" t="str">
        <f>IF(SP_NORTE!P2712="","*",SP_NORTE!P2712)</f>
        <v>*</v>
      </c>
      <c r="K2713" s="92" t="str">
        <f>IF(SP_NORTE!AK2712="","*",SP_NORTE!AK2712)</f>
        <v>*</v>
      </c>
      <c r="L2713" s="92" t="str">
        <f>IF(SP_NORTE!AM2712="","*",SP_NORTE!AM2712)</f>
        <v>*</v>
      </c>
      <c r="M2713" s="92" t="str">
        <f>IF(SP_NORTE!AP2712="","*",SP_NORTE!AP2712)</f>
        <v>*</v>
      </c>
      <c r="N2713" s="92" t="str">
        <f>IF(SP_NORTE!AM2712="","*",SP_NORTE!AM2712)</f>
        <v>*</v>
      </c>
      <c r="O2713" s="124" t="str">
        <f>IF(SP_NORTE!BH2712="","*",SP_NORTE!BH2712)</f>
        <v>*</v>
      </c>
      <c r="P2713" s="212" t="str">
        <f>IF($A$2=1,IF(SP_NORTE!BJ2712="","*",SP_NORTE!BJ2712),IF(SP_NORTE!BK2712="","*",SP_NORTE!BK2712))</f>
        <v>*</v>
      </c>
    </row>
    <row r="2714" spans="1:16" hidden="1">
      <c r="A2714" s="91" t="str">
        <f>IF(SP_NORTE!B2713="","*",SP_NORTE!B2713)</f>
        <v>*</v>
      </c>
      <c r="B2714" s="92" t="str">
        <f>IF(SP_NORTE!X2713="","*",SP_NORTE!X2713)</f>
        <v>*</v>
      </c>
      <c r="C2714" s="92" t="str">
        <f>IF(SP_NORTE!S2713="","*",SP_NORTE!S2713)</f>
        <v>*</v>
      </c>
      <c r="D2714" s="92" t="str">
        <f>IF(SP_NORTE!T2713="","*",SP_NORTE!T2713)</f>
        <v>*</v>
      </c>
      <c r="E2714" s="92" t="str">
        <f>IF(SP_NORTE!D2713="","*",SP_NORTE!D2713)</f>
        <v>*</v>
      </c>
      <c r="F2714" s="92" t="str">
        <f>IF(SP_NORTE!H2713="","*",SP_NORTE!H2713)</f>
        <v>*</v>
      </c>
      <c r="G2714" s="92" t="str">
        <f>IF(SP_NORTE!M2713="","*",SP_NORTE!M2713)</f>
        <v>*</v>
      </c>
      <c r="H2714" s="131" t="str">
        <f>IF(SP_NORTE!K2713="","*",SP_NORTE!K2713)</f>
        <v>*</v>
      </c>
      <c r="I2714" s="128" t="str">
        <f>IF(SP_NORTE!O2713="","*",SP_NORTE!O2713)</f>
        <v>*</v>
      </c>
      <c r="J2714" s="128" t="str">
        <f>IF(SP_NORTE!P2713="","*",SP_NORTE!P2713)</f>
        <v>*</v>
      </c>
      <c r="K2714" s="92" t="str">
        <f>IF(SP_NORTE!AK2713="","*",SP_NORTE!AK2713)</f>
        <v>*</v>
      </c>
      <c r="L2714" s="92" t="str">
        <f>IF(SP_NORTE!AM2713="","*",SP_NORTE!AM2713)</f>
        <v>*</v>
      </c>
      <c r="M2714" s="92" t="str">
        <f>IF(SP_NORTE!AP2713="","*",SP_NORTE!AP2713)</f>
        <v>*</v>
      </c>
      <c r="N2714" s="92" t="str">
        <f>IF(SP_NORTE!AM2713="","*",SP_NORTE!AM2713)</f>
        <v>*</v>
      </c>
      <c r="O2714" s="124" t="str">
        <f>IF(SP_NORTE!BH2713="","*",SP_NORTE!BH2713)</f>
        <v>*</v>
      </c>
      <c r="P2714" s="212" t="str">
        <f>IF($A$2=1,IF(SP_NORTE!BJ2713="","*",SP_NORTE!BJ2713),IF(SP_NORTE!BK2713="","*",SP_NORTE!BK2713))</f>
        <v>*</v>
      </c>
    </row>
    <row r="2715" spans="1:16" hidden="1">
      <c r="A2715" s="91" t="str">
        <f>IF(SP_NORTE!B2714="","*",SP_NORTE!B2714)</f>
        <v>*</v>
      </c>
      <c r="B2715" s="92" t="str">
        <f>IF(SP_NORTE!X2714="","*",SP_NORTE!X2714)</f>
        <v>*</v>
      </c>
      <c r="C2715" s="92" t="str">
        <f>IF(SP_NORTE!S2714="","*",SP_NORTE!S2714)</f>
        <v>*</v>
      </c>
      <c r="D2715" s="92" t="str">
        <f>IF(SP_NORTE!T2714="","*",SP_NORTE!T2714)</f>
        <v>*</v>
      </c>
      <c r="E2715" s="92" t="str">
        <f>IF(SP_NORTE!D2714="","*",SP_NORTE!D2714)</f>
        <v>*</v>
      </c>
      <c r="F2715" s="92" t="str">
        <f>IF(SP_NORTE!H2714="","*",SP_NORTE!H2714)</f>
        <v>*</v>
      </c>
      <c r="G2715" s="92" t="str">
        <f>IF(SP_NORTE!M2714="","*",SP_NORTE!M2714)</f>
        <v>*</v>
      </c>
      <c r="H2715" s="131" t="str">
        <f>IF(SP_NORTE!K2714="","*",SP_NORTE!K2714)</f>
        <v>*</v>
      </c>
      <c r="I2715" s="128" t="str">
        <f>IF(SP_NORTE!O2714="","*",SP_NORTE!O2714)</f>
        <v>*</v>
      </c>
      <c r="J2715" s="128" t="str">
        <f>IF(SP_NORTE!P2714="","*",SP_NORTE!P2714)</f>
        <v>*</v>
      </c>
      <c r="K2715" s="92" t="str">
        <f>IF(SP_NORTE!AK2714="","*",SP_NORTE!AK2714)</f>
        <v>*</v>
      </c>
      <c r="L2715" s="92" t="str">
        <f>IF(SP_NORTE!AM2714="","*",SP_NORTE!AM2714)</f>
        <v>*</v>
      </c>
      <c r="M2715" s="92" t="str">
        <f>IF(SP_NORTE!AP2714="","*",SP_NORTE!AP2714)</f>
        <v>*</v>
      </c>
      <c r="N2715" s="92" t="str">
        <f>IF(SP_NORTE!AM2714="","*",SP_NORTE!AM2714)</f>
        <v>*</v>
      </c>
      <c r="O2715" s="124" t="str">
        <f>IF(SP_NORTE!BH2714="","*",SP_NORTE!BH2714)</f>
        <v>*</v>
      </c>
      <c r="P2715" s="212" t="str">
        <f>IF($A$2=1,IF(SP_NORTE!BJ2714="","*",SP_NORTE!BJ2714),IF(SP_NORTE!BK2714="","*",SP_NORTE!BK2714))</f>
        <v>*</v>
      </c>
    </row>
    <row r="2716" spans="1:16" hidden="1">
      <c r="A2716" s="91" t="str">
        <f>IF(SP_NORTE!B2715="","*",SP_NORTE!B2715)</f>
        <v>*</v>
      </c>
      <c r="B2716" s="92" t="str">
        <f>IF(SP_NORTE!X2715="","*",SP_NORTE!X2715)</f>
        <v>*</v>
      </c>
      <c r="C2716" s="92" t="str">
        <f>IF(SP_NORTE!S2715="","*",SP_NORTE!S2715)</f>
        <v>*</v>
      </c>
      <c r="D2716" s="92" t="str">
        <f>IF(SP_NORTE!T2715="","*",SP_NORTE!T2715)</f>
        <v>*</v>
      </c>
      <c r="E2716" s="92" t="str">
        <f>IF(SP_NORTE!D2715="","*",SP_NORTE!D2715)</f>
        <v>*</v>
      </c>
      <c r="F2716" s="92" t="str">
        <f>IF(SP_NORTE!H2715="","*",SP_NORTE!H2715)</f>
        <v>*</v>
      </c>
      <c r="G2716" s="92" t="str">
        <f>IF(SP_NORTE!M2715="","*",SP_NORTE!M2715)</f>
        <v>*</v>
      </c>
      <c r="H2716" s="131" t="str">
        <f>IF(SP_NORTE!K2715="","*",SP_NORTE!K2715)</f>
        <v>*</v>
      </c>
      <c r="I2716" s="128" t="str">
        <f>IF(SP_NORTE!O2715="","*",SP_NORTE!O2715)</f>
        <v>*</v>
      </c>
      <c r="J2716" s="128" t="str">
        <f>IF(SP_NORTE!P2715="","*",SP_NORTE!P2715)</f>
        <v>*</v>
      </c>
      <c r="K2716" s="92" t="str">
        <f>IF(SP_NORTE!AK2715="","*",SP_NORTE!AK2715)</f>
        <v>*</v>
      </c>
      <c r="L2716" s="92" t="str">
        <f>IF(SP_NORTE!AM2715="","*",SP_NORTE!AM2715)</f>
        <v>*</v>
      </c>
      <c r="M2716" s="92" t="str">
        <f>IF(SP_NORTE!AP2715="","*",SP_NORTE!AP2715)</f>
        <v>*</v>
      </c>
      <c r="N2716" s="92" t="str">
        <f>IF(SP_NORTE!AM2715="","*",SP_NORTE!AM2715)</f>
        <v>*</v>
      </c>
      <c r="O2716" s="124" t="str">
        <f>IF(SP_NORTE!BH2715="","*",SP_NORTE!BH2715)</f>
        <v>*</v>
      </c>
      <c r="P2716" s="212" t="str">
        <f>IF($A$2=1,IF(SP_NORTE!BJ2715="","*",SP_NORTE!BJ2715),IF(SP_NORTE!BK2715="","*",SP_NORTE!BK2715))</f>
        <v>*</v>
      </c>
    </row>
    <row r="2717" spans="1:16" hidden="1">
      <c r="A2717" s="91" t="str">
        <f>IF(SP_NORTE!B2716="","*",SP_NORTE!B2716)</f>
        <v>*</v>
      </c>
      <c r="B2717" s="92" t="str">
        <f>IF(SP_NORTE!X2716="","*",SP_NORTE!X2716)</f>
        <v>*</v>
      </c>
      <c r="C2717" s="92" t="str">
        <f>IF(SP_NORTE!S2716="","*",SP_NORTE!S2716)</f>
        <v>*</v>
      </c>
      <c r="D2717" s="92" t="str">
        <f>IF(SP_NORTE!T2716="","*",SP_NORTE!T2716)</f>
        <v>*</v>
      </c>
      <c r="E2717" s="92" t="str">
        <f>IF(SP_NORTE!D2716="","*",SP_NORTE!D2716)</f>
        <v>*</v>
      </c>
      <c r="F2717" s="92" t="str">
        <f>IF(SP_NORTE!H2716="","*",SP_NORTE!H2716)</f>
        <v>*</v>
      </c>
      <c r="G2717" s="92" t="str">
        <f>IF(SP_NORTE!M2716="","*",SP_NORTE!M2716)</f>
        <v>*</v>
      </c>
      <c r="H2717" s="131" t="str">
        <f>IF(SP_NORTE!K2716="","*",SP_NORTE!K2716)</f>
        <v>*</v>
      </c>
      <c r="I2717" s="128" t="str">
        <f>IF(SP_NORTE!O2716="","*",SP_NORTE!O2716)</f>
        <v>*</v>
      </c>
      <c r="J2717" s="128" t="str">
        <f>IF(SP_NORTE!P2716="","*",SP_NORTE!P2716)</f>
        <v>*</v>
      </c>
      <c r="K2717" s="92" t="str">
        <f>IF(SP_NORTE!AK2716="","*",SP_NORTE!AK2716)</f>
        <v>*</v>
      </c>
      <c r="L2717" s="92" t="str">
        <f>IF(SP_NORTE!AM2716="","*",SP_NORTE!AM2716)</f>
        <v>*</v>
      </c>
      <c r="M2717" s="92" t="str">
        <f>IF(SP_NORTE!AP2716="","*",SP_NORTE!AP2716)</f>
        <v>*</v>
      </c>
      <c r="N2717" s="92" t="str">
        <f>IF(SP_NORTE!AM2716="","*",SP_NORTE!AM2716)</f>
        <v>*</v>
      </c>
      <c r="O2717" s="124" t="str">
        <f>IF(SP_NORTE!BH2716="","*",SP_NORTE!BH2716)</f>
        <v>*</v>
      </c>
      <c r="P2717" s="212" t="str">
        <f>IF($A$2=1,IF(SP_NORTE!BJ2716="","*",SP_NORTE!BJ2716),IF(SP_NORTE!BK2716="","*",SP_NORTE!BK2716))</f>
        <v>*</v>
      </c>
    </row>
    <row r="2718" spans="1:16" hidden="1">
      <c r="A2718" s="91" t="str">
        <f>IF(SP_NORTE!B2717="","*",SP_NORTE!B2717)</f>
        <v>*</v>
      </c>
      <c r="B2718" s="92" t="str">
        <f>IF(SP_NORTE!X2717="","*",SP_NORTE!X2717)</f>
        <v>*</v>
      </c>
      <c r="C2718" s="92" t="str">
        <f>IF(SP_NORTE!S2717="","*",SP_NORTE!S2717)</f>
        <v>*</v>
      </c>
      <c r="D2718" s="92" t="str">
        <f>IF(SP_NORTE!T2717="","*",SP_NORTE!T2717)</f>
        <v>*</v>
      </c>
      <c r="E2718" s="92" t="str">
        <f>IF(SP_NORTE!D2717="","*",SP_NORTE!D2717)</f>
        <v>*</v>
      </c>
      <c r="F2718" s="92" t="str">
        <f>IF(SP_NORTE!H2717="","*",SP_NORTE!H2717)</f>
        <v>*</v>
      </c>
      <c r="G2718" s="92" t="str">
        <f>IF(SP_NORTE!M2717="","*",SP_NORTE!M2717)</f>
        <v>*</v>
      </c>
      <c r="H2718" s="131" t="str">
        <f>IF(SP_NORTE!K2717="","*",SP_NORTE!K2717)</f>
        <v>*</v>
      </c>
      <c r="I2718" s="128" t="str">
        <f>IF(SP_NORTE!O2717="","*",SP_NORTE!O2717)</f>
        <v>*</v>
      </c>
      <c r="J2718" s="128" t="str">
        <f>IF(SP_NORTE!P2717="","*",SP_NORTE!P2717)</f>
        <v>*</v>
      </c>
      <c r="K2718" s="92" t="str">
        <f>IF(SP_NORTE!AK2717="","*",SP_NORTE!AK2717)</f>
        <v>*</v>
      </c>
      <c r="L2718" s="92" t="str">
        <f>IF(SP_NORTE!AM2717="","*",SP_NORTE!AM2717)</f>
        <v>*</v>
      </c>
      <c r="M2718" s="92" t="str">
        <f>IF(SP_NORTE!AP2717="","*",SP_NORTE!AP2717)</f>
        <v>*</v>
      </c>
      <c r="N2718" s="92" t="str">
        <f>IF(SP_NORTE!AM2717="","*",SP_NORTE!AM2717)</f>
        <v>*</v>
      </c>
      <c r="O2718" s="124" t="str">
        <f>IF(SP_NORTE!BH2717="","*",SP_NORTE!BH2717)</f>
        <v>*</v>
      </c>
      <c r="P2718" s="212" t="str">
        <f>IF($A$2=1,IF(SP_NORTE!BJ2717="","*",SP_NORTE!BJ2717),IF(SP_NORTE!BK2717="","*",SP_NORTE!BK2717))</f>
        <v>*</v>
      </c>
    </row>
    <row r="2719" spans="1:16" hidden="1">
      <c r="A2719" s="91" t="str">
        <f>IF(SP_NORTE!B2718="","*",SP_NORTE!B2718)</f>
        <v>*</v>
      </c>
      <c r="B2719" s="92" t="str">
        <f>IF(SP_NORTE!X2718="","*",SP_NORTE!X2718)</f>
        <v>*</v>
      </c>
      <c r="C2719" s="92" t="str">
        <f>IF(SP_NORTE!S2718="","*",SP_NORTE!S2718)</f>
        <v>*</v>
      </c>
      <c r="D2719" s="92" t="str">
        <f>IF(SP_NORTE!T2718="","*",SP_NORTE!T2718)</f>
        <v>*</v>
      </c>
      <c r="E2719" s="92" t="str">
        <f>IF(SP_NORTE!D2718="","*",SP_NORTE!D2718)</f>
        <v>*</v>
      </c>
      <c r="F2719" s="92" t="str">
        <f>IF(SP_NORTE!H2718="","*",SP_NORTE!H2718)</f>
        <v>*</v>
      </c>
      <c r="G2719" s="92" t="str">
        <f>IF(SP_NORTE!M2718="","*",SP_NORTE!M2718)</f>
        <v>*</v>
      </c>
      <c r="H2719" s="131" t="str">
        <f>IF(SP_NORTE!K2718="","*",SP_NORTE!K2718)</f>
        <v>*</v>
      </c>
      <c r="I2719" s="128" t="str">
        <f>IF(SP_NORTE!O2718="","*",SP_NORTE!O2718)</f>
        <v>*</v>
      </c>
      <c r="J2719" s="128" t="str">
        <f>IF(SP_NORTE!P2718="","*",SP_NORTE!P2718)</f>
        <v>*</v>
      </c>
      <c r="K2719" s="92" t="str">
        <f>IF(SP_NORTE!AK2718="","*",SP_NORTE!AK2718)</f>
        <v>*</v>
      </c>
      <c r="L2719" s="92" t="str">
        <f>IF(SP_NORTE!AM2718="","*",SP_NORTE!AM2718)</f>
        <v>*</v>
      </c>
      <c r="M2719" s="92" t="str">
        <f>IF(SP_NORTE!AP2718="","*",SP_NORTE!AP2718)</f>
        <v>*</v>
      </c>
      <c r="N2719" s="92" t="str">
        <f>IF(SP_NORTE!AM2718="","*",SP_NORTE!AM2718)</f>
        <v>*</v>
      </c>
      <c r="O2719" s="124" t="str">
        <f>IF(SP_NORTE!BH2718="","*",SP_NORTE!BH2718)</f>
        <v>*</v>
      </c>
      <c r="P2719" s="212" t="str">
        <f>IF($A$2=1,IF(SP_NORTE!BJ2718="","*",SP_NORTE!BJ2718),IF(SP_NORTE!BK2718="","*",SP_NORTE!BK2718))</f>
        <v>*</v>
      </c>
    </row>
    <row r="2720" spans="1:16" hidden="1">
      <c r="A2720" s="91" t="str">
        <f>IF(SP_NORTE!B2719="","*",SP_NORTE!B2719)</f>
        <v>*</v>
      </c>
      <c r="B2720" s="92" t="str">
        <f>IF(SP_NORTE!X2719="","*",SP_NORTE!X2719)</f>
        <v>*</v>
      </c>
      <c r="C2720" s="92" t="str">
        <f>IF(SP_NORTE!S2719="","*",SP_NORTE!S2719)</f>
        <v>*</v>
      </c>
      <c r="D2720" s="92" t="str">
        <f>IF(SP_NORTE!T2719="","*",SP_NORTE!T2719)</f>
        <v>*</v>
      </c>
      <c r="E2720" s="92" t="str">
        <f>IF(SP_NORTE!D2719="","*",SP_NORTE!D2719)</f>
        <v>*</v>
      </c>
      <c r="F2720" s="92" t="str">
        <f>IF(SP_NORTE!H2719="","*",SP_NORTE!H2719)</f>
        <v>*</v>
      </c>
      <c r="G2720" s="92" t="str">
        <f>IF(SP_NORTE!M2719="","*",SP_NORTE!M2719)</f>
        <v>*</v>
      </c>
      <c r="H2720" s="131" t="str">
        <f>IF(SP_NORTE!K2719="","*",SP_NORTE!K2719)</f>
        <v>*</v>
      </c>
      <c r="I2720" s="128" t="str">
        <f>IF(SP_NORTE!O2719="","*",SP_NORTE!O2719)</f>
        <v>*</v>
      </c>
      <c r="J2720" s="128" t="str">
        <f>IF(SP_NORTE!P2719="","*",SP_NORTE!P2719)</f>
        <v>*</v>
      </c>
      <c r="K2720" s="92" t="str">
        <f>IF(SP_NORTE!AK2719="","*",SP_NORTE!AK2719)</f>
        <v>*</v>
      </c>
      <c r="L2720" s="92" t="str">
        <f>IF(SP_NORTE!AM2719="","*",SP_NORTE!AM2719)</f>
        <v>*</v>
      </c>
      <c r="M2720" s="92" t="str">
        <f>IF(SP_NORTE!AP2719="","*",SP_NORTE!AP2719)</f>
        <v>*</v>
      </c>
      <c r="N2720" s="92" t="str">
        <f>IF(SP_NORTE!AM2719="","*",SP_NORTE!AM2719)</f>
        <v>*</v>
      </c>
      <c r="O2720" s="124" t="str">
        <f>IF(SP_NORTE!BH2719="","*",SP_NORTE!BH2719)</f>
        <v>*</v>
      </c>
      <c r="P2720" s="212" t="str">
        <f>IF($A$2=1,IF(SP_NORTE!BJ2719="","*",SP_NORTE!BJ2719),IF(SP_NORTE!BK2719="","*",SP_NORTE!BK2719))</f>
        <v>*</v>
      </c>
    </row>
    <row r="2721" spans="1:16" hidden="1">
      <c r="A2721" s="91" t="str">
        <f>IF(SP_NORTE!B2720="","*",SP_NORTE!B2720)</f>
        <v>*</v>
      </c>
      <c r="B2721" s="92" t="str">
        <f>IF(SP_NORTE!X2720="","*",SP_NORTE!X2720)</f>
        <v>*</v>
      </c>
      <c r="C2721" s="92" t="str">
        <f>IF(SP_NORTE!S2720="","*",SP_NORTE!S2720)</f>
        <v>*</v>
      </c>
      <c r="D2721" s="92" t="str">
        <f>IF(SP_NORTE!T2720="","*",SP_NORTE!T2720)</f>
        <v>*</v>
      </c>
      <c r="E2721" s="92" t="str">
        <f>IF(SP_NORTE!D2720="","*",SP_NORTE!D2720)</f>
        <v>*</v>
      </c>
      <c r="F2721" s="92" t="str">
        <f>IF(SP_NORTE!H2720="","*",SP_NORTE!H2720)</f>
        <v>*</v>
      </c>
      <c r="G2721" s="92" t="str">
        <f>IF(SP_NORTE!M2720="","*",SP_NORTE!M2720)</f>
        <v>*</v>
      </c>
      <c r="H2721" s="131" t="str">
        <f>IF(SP_NORTE!K2720="","*",SP_NORTE!K2720)</f>
        <v>*</v>
      </c>
      <c r="I2721" s="128" t="str">
        <f>IF(SP_NORTE!O2720="","*",SP_NORTE!O2720)</f>
        <v>*</v>
      </c>
      <c r="J2721" s="128" t="str">
        <f>IF(SP_NORTE!P2720="","*",SP_NORTE!P2720)</f>
        <v>*</v>
      </c>
      <c r="K2721" s="92" t="str">
        <f>IF(SP_NORTE!AK2720="","*",SP_NORTE!AK2720)</f>
        <v>*</v>
      </c>
      <c r="L2721" s="92" t="str">
        <f>IF(SP_NORTE!AM2720="","*",SP_NORTE!AM2720)</f>
        <v>*</v>
      </c>
      <c r="M2721" s="92" t="str">
        <f>IF(SP_NORTE!AP2720="","*",SP_NORTE!AP2720)</f>
        <v>*</v>
      </c>
      <c r="N2721" s="92" t="str">
        <f>IF(SP_NORTE!AM2720="","*",SP_NORTE!AM2720)</f>
        <v>*</v>
      </c>
      <c r="O2721" s="124" t="str">
        <f>IF(SP_NORTE!BH2720="","*",SP_NORTE!BH2720)</f>
        <v>*</v>
      </c>
      <c r="P2721" s="212" t="str">
        <f>IF($A$2=1,IF(SP_NORTE!BJ2720="","*",SP_NORTE!BJ2720),IF(SP_NORTE!BK2720="","*",SP_NORTE!BK2720))</f>
        <v>*</v>
      </c>
    </row>
    <row r="2722" spans="1:16" hidden="1">
      <c r="A2722" s="91" t="str">
        <f>IF(SP_NORTE!B2721="","*",SP_NORTE!B2721)</f>
        <v>*</v>
      </c>
      <c r="B2722" s="92" t="str">
        <f>IF(SP_NORTE!X2721="","*",SP_NORTE!X2721)</f>
        <v>*</v>
      </c>
      <c r="C2722" s="92" t="str">
        <f>IF(SP_NORTE!S2721="","*",SP_NORTE!S2721)</f>
        <v>*</v>
      </c>
      <c r="D2722" s="92" t="str">
        <f>IF(SP_NORTE!T2721="","*",SP_NORTE!T2721)</f>
        <v>*</v>
      </c>
      <c r="E2722" s="92" t="str">
        <f>IF(SP_NORTE!D2721="","*",SP_NORTE!D2721)</f>
        <v>*</v>
      </c>
      <c r="F2722" s="92" t="str">
        <f>IF(SP_NORTE!H2721="","*",SP_NORTE!H2721)</f>
        <v>*</v>
      </c>
      <c r="G2722" s="92" t="str">
        <f>IF(SP_NORTE!M2721="","*",SP_NORTE!M2721)</f>
        <v>*</v>
      </c>
      <c r="H2722" s="131" t="str">
        <f>IF(SP_NORTE!K2721="","*",SP_NORTE!K2721)</f>
        <v>*</v>
      </c>
      <c r="I2722" s="128" t="str">
        <f>IF(SP_NORTE!O2721="","*",SP_NORTE!O2721)</f>
        <v>*</v>
      </c>
      <c r="J2722" s="128" t="str">
        <f>IF(SP_NORTE!P2721="","*",SP_NORTE!P2721)</f>
        <v>*</v>
      </c>
      <c r="K2722" s="92" t="str">
        <f>IF(SP_NORTE!AK2721="","*",SP_NORTE!AK2721)</f>
        <v>*</v>
      </c>
      <c r="L2722" s="92" t="str">
        <f>IF(SP_NORTE!AM2721="","*",SP_NORTE!AM2721)</f>
        <v>*</v>
      </c>
      <c r="M2722" s="92" t="str">
        <f>IF(SP_NORTE!AP2721="","*",SP_NORTE!AP2721)</f>
        <v>*</v>
      </c>
      <c r="N2722" s="92" t="str">
        <f>IF(SP_NORTE!AM2721="","*",SP_NORTE!AM2721)</f>
        <v>*</v>
      </c>
      <c r="O2722" s="124" t="str">
        <f>IF(SP_NORTE!BH2721="","*",SP_NORTE!BH2721)</f>
        <v>*</v>
      </c>
      <c r="P2722" s="212" t="str">
        <f>IF($A$2=1,IF(SP_NORTE!BJ2721="","*",SP_NORTE!BJ2721),IF(SP_NORTE!BK2721="","*",SP_NORTE!BK2721))</f>
        <v>*</v>
      </c>
    </row>
    <row r="2723" spans="1:16" hidden="1">
      <c r="A2723" s="91" t="str">
        <f>IF(SP_NORTE!B2722="","*",SP_NORTE!B2722)</f>
        <v>*</v>
      </c>
      <c r="B2723" s="92" t="str">
        <f>IF(SP_NORTE!X2722="","*",SP_NORTE!X2722)</f>
        <v>*</v>
      </c>
      <c r="C2723" s="92" t="str">
        <f>IF(SP_NORTE!S2722="","*",SP_NORTE!S2722)</f>
        <v>*</v>
      </c>
      <c r="D2723" s="92" t="str">
        <f>IF(SP_NORTE!T2722="","*",SP_NORTE!T2722)</f>
        <v>*</v>
      </c>
      <c r="E2723" s="92" t="str">
        <f>IF(SP_NORTE!D2722="","*",SP_NORTE!D2722)</f>
        <v>*</v>
      </c>
      <c r="F2723" s="92" t="str">
        <f>IF(SP_NORTE!H2722="","*",SP_NORTE!H2722)</f>
        <v>*</v>
      </c>
      <c r="G2723" s="92" t="str">
        <f>IF(SP_NORTE!M2722="","*",SP_NORTE!M2722)</f>
        <v>*</v>
      </c>
      <c r="H2723" s="131" t="str">
        <f>IF(SP_NORTE!K2722="","*",SP_NORTE!K2722)</f>
        <v>*</v>
      </c>
      <c r="I2723" s="128" t="str">
        <f>IF(SP_NORTE!O2722="","*",SP_NORTE!O2722)</f>
        <v>*</v>
      </c>
      <c r="J2723" s="128" t="str">
        <f>IF(SP_NORTE!P2722="","*",SP_NORTE!P2722)</f>
        <v>*</v>
      </c>
      <c r="K2723" s="92" t="str">
        <f>IF(SP_NORTE!AK2722="","*",SP_NORTE!AK2722)</f>
        <v>*</v>
      </c>
      <c r="L2723" s="92" t="str">
        <f>IF(SP_NORTE!AM2722="","*",SP_NORTE!AM2722)</f>
        <v>*</v>
      </c>
      <c r="M2723" s="92" t="str">
        <f>IF(SP_NORTE!AP2722="","*",SP_NORTE!AP2722)</f>
        <v>*</v>
      </c>
      <c r="N2723" s="92" t="str">
        <f>IF(SP_NORTE!AM2722="","*",SP_NORTE!AM2722)</f>
        <v>*</v>
      </c>
      <c r="O2723" s="124" t="str">
        <f>IF(SP_NORTE!BH2722="","*",SP_NORTE!BH2722)</f>
        <v>*</v>
      </c>
      <c r="P2723" s="212" t="str">
        <f>IF($A$2=1,IF(SP_NORTE!BJ2722="","*",SP_NORTE!BJ2722),IF(SP_NORTE!BK2722="","*",SP_NORTE!BK2722))</f>
        <v>*</v>
      </c>
    </row>
    <row r="2724" spans="1:16" hidden="1">
      <c r="A2724" s="91" t="str">
        <f>IF(SP_NORTE!B2723="","*",SP_NORTE!B2723)</f>
        <v>*</v>
      </c>
      <c r="B2724" s="92" t="str">
        <f>IF(SP_NORTE!X2723="","*",SP_NORTE!X2723)</f>
        <v>*</v>
      </c>
      <c r="C2724" s="92" t="str">
        <f>IF(SP_NORTE!S2723="","*",SP_NORTE!S2723)</f>
        <v>*</v>
      </c>
      <c r="D2724" s="92" t="str">
        <f>IF(SP_NORTE!T2723="","*",SP_NORTE!T2723)</f>
        <v>*</v>
      </c>
      <c r="E2724" s="92" t="str">
        <f>IF(SP_NORTE!D2723="","*",SP_NORTE!D2723)</f>
        <v>*</v>
      </c>
      <c r="F2724" s="92" t="str">
        <f>IF(SP_NORTE!H2723="","*",SP_NORTE!H2723)</f>
        <v>*</v>
      </c>
      <c r="G2724" s="92" t="str">
        <f>IF(SP_NORTE!M2723="","*",SP_NORTE!M2723)</f>
        <v>*</v>
      </c>
      <c r="H2724" s="131" t="str">
        <f>IF(SP_NORTE!K2723="","*",SP_NORTE!K2723)</f>
        <v>*</v>
      </c>
      <c r="I2724" s="128" t="str">
        <f>IF(SP_NORTE!O2723="","*",SP_NORTE!O2723)</f>
        <v>*</v>
      </c>
      <c r="J2724" s="128" t="str">
        <f>IF(SP_NORTE!P2723="","*",SP_NORTE!P2723)</f>
        <v>*</v>
      </c>
      <c r="K2724" s="92" t="str">
        <f>IF(SP_NORTE!AK2723="","*",SP_NORTE!AK2723)</f>
        <v>*</v>
      </c>
      <c r="L2724" s="92" t="str">
        <f>IF(SP_NORTE!AM2723="","*",SP_NORTE!AM2723)</f>
        <v>*</v>
      </c>
      <c r="M2724" s="92" t="str">
        <f>IF(SP_NORTE!AP2723="","*",SP_NORTE!AP2723)</f>
        <v>*</v>
      </c>
      <c r="N2724" s="92" t="str">
        <f>IF(SP_NORTE!AM2723="","*",SP_NORTE!AM2723)</f>
        <v>*</v>
      </c>
      <c r="O2724" s="124" t="str">
        <f>IF(SP_NORTE!BH2723="","*",SP_NORTE!BH2723)</f>
        <v>*</v>
      </c>
      <c r="P2724" s="212" t="str">
        <f>IF($A$2=1,IF(SP_NORTE!BJ2723="","*",SP_NORTE!BJ2723),IF(SP_NORTE!BK2723="","*",SP_NORTE!BK2723))</f>
        <v>*</v>
      </c>
    </row>
    <row r="2725" spans="1:16" hidden="1">
      <c r="A2725" s="91" t="str">
        <f>IF(SP_NORTE!B2724="","*",SP_NORTE!B2724)</f>
        <v>*</v>
      </c>
      <c r="B2725" s="92" t="str">
        <f>IF(SP_NORTE!X2724="","*",SP_NORTE!X2724)</f>
        <v>*</v>
      </c>
      <c r="C2725" s="92" t="str">
        <f>IF(SP_NORTE!S2724="","*",SP_NORTE!S2724)</f>
        <v>*</v>
      </c>
      <c r="D2725" s="92" t="str">
        <f>IF(SP_NORTE!T2724="","*",SP_NORTE!T2724)</f>
        <v>*</v>
      </c>
      <c r="E2725" s="92" t="str">
        <f>IF(SP_NORTE!D2724="","*",SP_NORTE!D2724)</f>
        <v>*</v>
      </c>
      <c r="F2725" s="92" t="str">
        <f>IF(SP_NORTE!H2724="","*",SP_NORTE!H2724)</f>
        <v>*</v>
      </c>
      <c r="G2725" s="92" t="str">
        <f>IF(SP_NORTE!M2724="","*",SP_NORTE!M2724)</f>
        <v>*</v>
      </c>
      <c r="H2725" s="131" t="str">
        <f>IF(SP_NORTE!K2724="","*",SP_NORTE!K2724)</f>
        <v>*</v>
      </c>
      <c r="I2725" s="128" t="str">
        <f>IF(SP_NORTE!O2724="","*",SP_NORTE!O2724)</f>
        <v>*</v>
      </c>
      <c r="J2725" s="128" t="str">
        <f>IF(SP_NORTE!P2724="","*",SP_NORTE!P2724)</f>
        <v>*</v>
      </c>
      <c r="K2725" s="92" t="str">
        <f>IF(SP_NORTE!AK2724="","*",SP_NORTE!AK2724)</f>
        <v>*</v>
      </c>
      <c r="L2725" s="92" t="str">
        <f>IF(SP_NORTE!AM2724="","*",SP_NORTE!AM2724)</f>
        <v>*</v>
      </c>
      <c r="M2725" s="92" t="str">
        <f>IF(SP_NORTE!AP2724="","*",SP_NORTE!AP2724)</f>
        <v>*</v>
      </c>
      <c r="N2725" s="92" t="str">
        <f>IF(SP_NORTE!AM2724="","*",SP_NORTE!AM2724)</f>
        <v>*</v>
      </c>
      <c r="O2725" s="124" t="str">
        <f>IF(SP_NORTE!BH2724="","*",SP_NORTE!BH2724)</f>
        <v>*</v>
      </c>
      <c r="P2725" s="212" t="str">
        <f>IF($A$2=1,IF(SP_NORTE!BJ2724="","*",SP_NORTE!BJ2724),IF(SP_NORTE!BK2724="","*",SP_NORTE!BK2724))</f>
        <v>*</v>
      </c>
    </row>
    <row r="2726" spans="1:16" hidden="1">
      <c r="A2726" s="91" t="str">
        <f>IF(SP_NORTE!B2725="","*",SP_NORTE!B2725)</f>
        <v>*</v>
      </c>
      <c r="B2726" s="92" t="str">
        <f>IF(SP_NORTE!X2725="","*",SP_NORTE!X2725)</f>
        <v>*</v>
      </c>
      <c r="C2726" s="92" t="str">
        <f>IF(SP_NORTE!S2725="","*",SP_NORTE!S2725)</f>
        <v>*</v>
      </c>
      <c r="D2726" s="92" t="str">
        <f>IF(SP_NORTE!T2725="","*",SP_NORTE!T2725)</f>
        <v>*</v>
      </c>
      <c r="E2726" s="92" t="str">
        <f>IF(SP_NORTE!D2725="","*",SP_NORTE!D2725)</f>
        <v>*</v>
      </c>
      <c r="F2726" s="92" t="str">
        <f>IF(SP_NORTE!H2725="","*",SP_NORTE!H2725)</f>
        <v>*</v>
      </c>
      <c r="G2726" s="92" t="str">
        <f>IF(SP_NORTE!M2725="","*",SP_NORTE!M2725)</f>
        <v>*</v>
      </c>
      <c r="H2726" s="131" t="str">
        <f>IF(SP_NORTE!K2725="","*",SP_NORTE!K2725)</f>
        <v>*</v>
      </c>
      <c r="I2726" s="128" t="str">
        <f>IF(SP_NORTE!O2725="","*",SP_NORTE!O2725)</f>
        <v>*</v>
      </c>
      <c r="J2726" s="128" t="str">
        <f>IF(SP_NORTE!P2725="","*",SP_NORTE!P2725)</f>
        <v>*</v>
      </c>
      <c r="K2726" s="92" t="str">
        <f>IF(SP_NORTE!AK2725="","*",SP_NORTE!AK2725)</f>
        <v>*</v>
      </c>
      <c r="L2726" s="92" t="str">
        <f>IF(SP_NORTE!AM2725="","*",SP_NORTE!AM2725)</f>
        <v>*</v>
      </c>
      <c r="M2726" s="92" t="str">
        <f>IF(SP_NORTE!AP2725="","*",SP_NORTE!AP2725)</f>
        <v>*</v>
      </c>
      <c r="N2726" s="92" t="str">
        <f>IF(SP_NORTE!AM2725="","*",SP_NORTE!AM2725)</f>
        <v>*</v>
      </c>
      <c r="O2726" s="124" t="str">
        <f>IF(SP_NORTE!BH2725="","*",SP_NORTE!BH2725)</f>
        <v>*</v>
      </c>
      <c r="P2726" s="212" t="str">
        <f>IF($A$2=1,IF(SP_NORTE!BJ2725="","*",SP_NORTE!BJ2725),IF(SP_NORTE!BK2725="","*",SP_NORTE!BK2725))</f>
        <v>*</v>
      </c>
    </row>
    <row r="2727" spans="1:16" hidden="1">
      <c r="A2727" s="91" t="str">
        <f>IF(SP_NORTE!B2726="","*",SP_NORTE!B2726)</f>
        <v>*</v>
      </c>
      <c r="B2727" s="92" t="str">
        <f>IF(SP_NORTE!X2726="","*",SP_NORTE!X2726)</f>
        <v>*</v>
      </c>
      <c r="C2727" s="92" t="str">
        <f>IF(SP_NORTE!S2726="","*",SP_NORTE!S2726)</f>
        <v>*</v>
      </c>
      <c r="D2727" s="92" t="str">
        <f>IF(SP_NORTE!T2726="","*",SP_NORTE!T2726)</f>
        <v>*</v>
      </c>
      <c r="E2727" s="92" t="str">
        <f>IF(SP_NORTE!D2726="","*",SP_NORTE!D2726)</f>
        <v>*</v>
      </c>
      <c r="F2727" s="92" t="str">
        <f>IF(SP_NORTE!H2726="","*",SP_NORTE!H2726)</f>
        <v>*</v>
      </c>
      <c r="G2727" s="92" t="str">
        <f>IF(SP_NORTE!M2726="","*",SP_NORTE!M2726)</f>
        <v>*</v>
      </c>
      <c r="H2727" s="131" t="str">
        <f>IF(SP_NORTE!K2726="","*",SP_NORTE!K2726)</f>
        <v>*</v>
      </c>
      <c r="I2727" s="128" t="str">
        <f>IF(SP_NORTE!O2726="","*",SP_NORTE!O2726)</f>
        <v>*</v>
      </c>
      <c r="J2727" s="128" t="str">
        <f>IF(SP_NORTE!P2726="","*",SP_NORTE!P2726)</f>
        <v>*</v>
      </c>
      <c r="K2727" s="92" t="str">
        <f>IF(SP_NORTE!AK2726="","*",SP_NORTE!AK2726)</f>
        <v>*</v>
      </c>
      <c r="L2727" s="92" t="str">
        <f>IF(SP_NORTE!AM2726="","*",SP_NORTE!AM2726)</f>
        <v>*</v>
      </c>
      <c r="M2727" s="92" t="str">
        <f>IF(SP_NORTE!AP2726="","*",SP_NORTE!AP2726)</f>
        <v>*</v>
      </c>
      <c r="N2727" s="92" t="str">
        <f>IF(SP_NORTE!AM2726="","*",SP_NORTE!AM2726)</f>
        <v>*</v>
      </c>
      <c r="O2727" s="124" t="str">
        <f>IF(SP_NORTE!BH2726="","*",SP_NORTE!BH2726)</f>
        <v>*</v>
      </c>
      <c r="P2727" s="212" t="str">
        <f>IF($A$2=1,IF(SP_NORTE!BJ2726="","*",SP_NORTE!BJ2726),IF(SP_NORTE!BK2726="","*",SP_NORTE!BK2726))</f>
        <v>*</v>
      </c>
    </row>
    <row r="2728" spans="1:16" hidden="1">
      <c r="A2728" s="91" t="str">
        <f>IF(SP_NORTE!B2727="","*",SP_NORTE!B2727)</f>
        <v>*</v>
      </c>
      <c r="B2728" s="92" t="str">
        <f>IF(SP_NORTE!X2727="","*",SP_NORTE!X2727)</f>
        <v>*</v>
      </c>
      <c r="C2728" s="92" t="str">
        <f>IF(SP_NORTE!S2727="","*",SP_NORTE!S2727)</f>
        <v>*</v>
      </c>
      <c r="D2728" s="92" t="str">
        <f>IF(SP_NORTE!T2727="","*",SP_NORTE!T2727)</f>
        <v>*</v>
      </c>
      <c r="E2728" s="92" t="str">
        <f>IF(SP_NORTE!D2727="","*",SP_NORTE!D2727)</f>
        <v>*</v>
      </c>
      <c r="F2728" s="92" t="str">
        <f>IF(SP_NORTE!H2727="","*",SP_NORTE!H2727)</f>
        <v>*</v>
      </c>
      <c r="G2728" s="92" t="str">
        <f>IF(SP_NORTE!M2727="","*",SP_NORTE!M2727)</f>
        <v>*</v>
      </c>
      <c r="H2728" s="131" t="str">
        <f>IF(SP_NORTE!K2727="","*",SP_NORTE!K2727)</f>
        <v>*</v>
      </c>
      <c r="I2728" s="128" t="str">
        <f>IF(SP_NORTE!O2727="","*",SP_NORTE!O2727)</f>
        <v>*</v>
      </c>
      <c r="J2728" s="128" t="str">
        <f>IF(SP_NORTE!P2727="","*",SP_NORTE!P2727)</f>
        <v>*</v>
      </c>
      <c r="K2728" s="92" t="str">
        <f>IF(SP_NORTE!AK2727="","*",SP_NORTE!AK2727)</f>
        <v>*</v>
      </c>
      <c r="L2728" s="92" t="str">
        <f>IF(SP_NORTE!AM2727="","*",SP_NORTE!AM2727)</f>
        <v>*</v>
      </c>
      <c r="M2728" s="92" t="str">
        <f>IF(SP_NORTE!AP2727="","*",SP_NORTE!AP2727)</f>
        <v>*</v>
      </c>
      <c r="N2728" s="92" t="str">
        <f>IF(SP_NORTE!AM2727="","*",SP_NORTE!AM2727)</f>
        <v>*</v>
      </c>
      <c r="O2728" s="124" t="str">
        <f>IF(SP_NORTE!BH2727="","*",SP_NORTE!BH2727)</f>
        <v>*</v>
      </c>
      <c r="P2728" s="212" t="str">
        <f>IF($A$2=1,IF(SP_NORTE!BJ2727="","*",SP_NORTE!BJ2727),IF(SP_NORTE!BK2727="","*",SP_NORTE!BK2727))</f>
        <v>*</v>
      </c>
    </row>
    <row r="2729" spans="1:16" hidden="1">
      <c r="A2729" s="91" t="str">
        <f>IF(SP_NORTE!B2728="","*",SP_NORTE!B2728)</f>
        <v>*</v>
      </c>
      <c r="B2729" s="92" t="str">
        <f>IF(SP_NORTE!X2728="","*",SP_NORTE!X2728)</f>
        <v>*</v>
      </c>
      <c r="C2729" s="92" t="str">
        <f>IF(SP_NORTE!S2728="","*",SP_NORTE!S2728)</f>
        <v>*</v>
      </c>
      <c r="D2729" s="92" t="str">
        <f>IF(SP_NORTE!T2728="","*",SP_NORTE!T2728)</f>
        <v>*</v>
      </c>
      <c r="E2729" s="92" t="str">
        <f>IF(SP_NORTE!D2728="","*",SP_NORTE!D2728)</f>
        <v>*</v>
      </c>
      <c r="F2729" s="92" t="str">
        <f>IF(SP_NORTE!H2728="","*",SP_NORTE!H2728)</f>
        <v>*</v>
      </c>
      <c r="G2729" s="92" t="str">
        <f>IF(SP_NORTE!M2728="","*",SP_NORTE!M2728)</f>
        <v>*</v>
      </c>
      <c r="H2729" s="131" t="str">
        <f>IF(SP_NORTE!K2728="","*",SP_NORTE!K2728)</f>
        <v>*</v>
      </c>
      <c r="I2729" s="128" t="str">
        <f>IF(SP_NORTE!O2728="","*",SP_NORTE!O2728)</f>
        <v>*</v>
      </c>
      <c r="J2729" s="128" t="str">
        <f>IF(SP_NORTE!P2728="","*",SP_NORTE!P2728)</f>
        <v>*</v>
      </c>
      <c r="K2729" s="92" t="str">
        <f>IF(SP_NORTE!AK2728="","*",SP_NORTE!AK2728)</f>
        <v>*</v>
      </c>
      <c r="L2729" s="92" t="str">
        <f>IF(SP_NORTE!AM2728="","*",SP_NORTE!AM2728)</f>
        <v>*</v>
      </c>
      <c r="M2729" s="92" t="str">
        <f>IF(SP_NORTE!AP2728="","*",SP_NORTE!AP2728)</f>
        <v>*</v>
      </c>
      <c r="N2729" s="92" t="str">
        <f>IF(SP_NORTE!AM2728="","*",SP_NORTE!AM2728)</f>
        <v>*</v>
      </c>
      <c r="O2729" s="124" t="str">
        <f>IF(SP_NORTE!BH2728="","*",SP_NORTE!BH2728)</f>
        <v>*</v>
      </c>
      <c r="P2729" s="212" t="str">
        <f>IF($A$2=1,IF(SP_NORTE!BJ2728="","*",SP_NORTE!BJ2728),IF(SP_NORTE!BK2728="","*",SP_NORTE!BK2728))</f>
        <v>*</v>
      </c>
    </row>
    <row r="2730" spans="1:16" hidden="1">
      <c r="A2730" s="91" t="str">
        <f>IF(SP_NORTE!B2729="","*",SP_NORTE!B2729)</f>
        <v>*</v>
      </c>
      <c r="B2730" s="92" t="str">
        <f>IF(SP_NORTE!X2729="","*",SP_NORTE!X2729)</f>
        <v>*</v>
      </c>
      <c r="C2730" s="92" t="str">
        <f>IF(SP_NORTE!S2729="","*",SP_NORTE!S2729)</f>
        <v>*</v>
      </c>
      <c r="D2730" s="92" t="str">
        <f>IF(SP_NORTE!T2729="","*",SP_NORTE!T2729)</f>
        <v>*</v>
      </c>
      <c r="E2730" s="92" t="str">
        <f>IF(SP_NORTE!D2729="","*",SP_NORTE!D2729)</f>
        <v>*</v>
      </c>
      <c r="F2730" s="92" t="str">
        <f>IF(SP_NORTE!H2729="","*",SP_NORTE!H2729)</f>
        <v>*</v>
      </c>
      <c r="G2730" s="92" t="str">
        <f>IF(SP_NORTE!M2729="","*",SP_NORTE!M2729)</f>
        <v>*</v>
      </c>
      <c r="H2730" s="131" t="str">
        <f>IF(SP_NORTE!K2729="","*",SP_NORTE!K2729)</f>
        <v>*</v>
      </c>
      <c r="I2730" s="128" t="str">
        <f>IF(SP_NORTE!O2729="","*",SP_NORTE!O2729)</f>
        <v>*</v>
      </c>
      <c r="J2730" s="128" t="str">
        <f>IF(SP_NORTE!P2729="","*",SP_NORTE!P2729)</f>
        <v>*</v>
      </c>
      <c r="K2730" s="92" t="str">
        <f>IF(SP_NORTE!AK2729="","*",SP_NORTE!AK2729)</f>
        <v>*</v>
      </c>
      <c r="L2730" s="92" t="str">
        <f>IF(SP_NORTE!AM2729="","*",SP_NORTE!AM2729)</f>
        <v>*</v>
      </c>
      <c r="M2730" s="92" t="str">
        <f>IF(SP_NORTE!AP2729="","*",SP_NORTE!AP2729)</f>
        <v>*</v>
      </c>
      <c r="N2730" s="92" t="str">
        <f>IF(SP_NORTE!AM2729="","*",SP_NORTE!AM2729)</f>
        <v>*</v>
      </c>
      <c r="O2730" s="124" t="str">
        <f>IF(SP_NORTE!BH2729="","*",SP_NORTE!BH2729)</f>
        <v>*</v>
      </c>
      <c r="P2730" s="212" t="str">
        <f>IF($A$2=1,IF(SP_NORTE!BJ2729="","*",SP_NORTE!BJ2729),IF(SP_NORTE!BK2729="","*",SP_NORTE!BK2729))</f>
        <v>*</v>
      </c>
    </row>
    <row r="2731" spans="1:16" hidden="1">
      <c r="A2731" s="91" t="str">
        <f>IF(SP_NORTE!B2730="","*",SP_NORTE!B2730)</f>
        <v>*</v>
      </c>
      <c r="B2731" s="92" t="str">
        <f>IF(SP_NORTE!X2730="","*",SP_NORTE!X2730)</f>
        <v>*</v>
      </c>
      <c r="C2731" s="92" t="str">
        <f>IF(SP_NORTE!S2730="","*",SP_NORTE!S2730)</f>
        <v>*</v>
      </c>
      <c r="D2731" s="92" t="str">
        <f>IF(SP_NORTE!T2730="","*",SP_NORTE!T2730)</f>
        <v>*</v>
      </c>
      <c r="E2731" s="92" t="str">
        <f>IF(SP_NORTE!D2730="","*",SP_NORTE!D2730)</f>
        <v>*</v>
      </c>
      <c r="F2731" s="92" t="str">
        <f>IF(SP_NORTE!H2730="","*",SP_NORTE!H2730)</f>
        <v>*</v>
      </c>
      <c r="G2731" s="92" t="str">
        <f>IF(SP_NORTE!M2730="","*",SP_NORTE!M2730)</f>
        <v>*</v>
      </c>
      <c r="H2731" s="131" t="str">
        <f>IF(SP_NORTE!K2730="","*",SP_NORTE!K2730)</f>
        <v>*</v>
      </c>
      <c r="I2731" s="128" t="str">
        <f>IF(SP_NORTE!O2730="","*",SP_NORTE!O2730)</f>
        <v>*</v>
      </c>
      <c r="J2731" s="128" t="str">
        <f>IF(SP_NORTE!P2730="","*",SP_NORTE!P2730)</f>
        <v>*</v>
      </c>
      <c r="K2731" s="92" t="str">
        <f>IF(SP_NORTE!AK2730="","*",SP_NORTE!AK2730)</f>
        <v>*</v>
      </c>
      <c r="L2731" s="92" t="str">
        <f>IF(SP_NORTE!AM2730="","*",SP_NORTE!AM2730)</f>
        <v>*</v>
      </c>
      <c r="M2731" s="92" t="str">
        <f>IF(SP_NORTE!AP2730="","*",SP_NORTE!AP2730)</f>
        <v>*</v>
      </c>
      <c r="N2731" s="92" t="str">
        <f>IF(SP_NORTE!AM2730="","*",SP_NORTE!AM2730)</f>
        <v>*</v>
      </c>
      <c r="O2731" s="124" t="str">
        <f>IF(SP_NORTE!BH2730="","*",SP_NORTE!BH2730)</f>
        <v>*</v>
      </c>
      <c r="P2731" s="212" t="str">
        <f>IF($A$2=1,IF(SP_NORTE!BJ2730="","*",SP_NORTE!BJ2730),IF(SP_NORTE!BK2730="","*",SP_NORTE!BK2730))</f>
        <v>*</v>
      </c>
    </row>
    <row r="2732" spans="1:16" hidden="1">
      <c r="A2732" s="91" t="str">
        <f>IF(SP_NORTE!B2731="","*",SP_NORTE!B2731)</f>
        <v>*</v>
      </c>
      <c r="B2732" s="92" t="str">
        <f>IF(SP_NORTE!X2731="","*",SP_NORTE!X2731)</f>
        <v>*</v>
      </c>
      <c r="C2732" s="92" t="str">
        <f>IF(SP_NORTE!S2731="","*",SP_NORTE!S2731)</f>
        <v>*</v>
      </c>
      <c r="D2732" s="92" t="str">
        <f>IF(SP_NORTE!T2731="","*",SP_NORTE!T2731)</f>
        <v>*</v>
      </c>
      <c r="E2732" s="92" t="str">
        <f>IF(SP_NORTE!D2731="","*",SP_NORTE!D2731)</f>
        <v>*</v>
      </c>
      <c r="F2732" s="92" t="str">
        <f>IF(SP_NORTE!H2731="","*",SP_NORTE!H2731)</f>
        <v>*</v>
      </c>
      <c r="G2732" s="92" t="str">
        <f>IF(SP_NORTE!M2731="","*",SP_NORTE!M2731)</f>
        <v>*</v>
      </c>
      <c r="H2732" s="131" t="str">
        <f>IF(SP_NORTE!K2731="","*",SP_NORTE!K2731)</f>
        <v>*</v>
      </c>
      <c r="I2732" s="128" t="str">
        <f>IF(SP_NORTE!O2731="","*",SP_NORTE!O2731)</f>
        <v>*</v>
      </c>
      <c r="J2732" s="128" t="str">
        <f>IF(SP_NORTE!P2731="","*",SP_NORTE!P2731)</f>
        <v>*</v>
      </c>
      <c r="K2732" s="92" t="str">
        <f>IF(SP_NORTE!AK2731="","*",SP_NORTE!AK2731)</f>
        <v>*</v>
      </c>
      <c r="L2732" s="92" t="str">
        <f>IF(SP_NORTE!AM2731="","*",SP_NORTE!AM2731)</f>
        <v>*</v>
      </c>
      <c r="M2732" s="92" t="str">
        <f>IF(SP_NORTE!AP2731="","*",SP_NORTE!AP2731)</f>
        <v>*</v>
      </c>
      <c r="N2732" s="92" t="str">
        <f>IF(SP_NORTE!AM2731="","*",SP_NORTE!AM2731)</f>
        <v>*</v>
      </c>
      <c r="O2732" s="124" t="str">
        <f>IF(SP_NORTE!BH2731="","*",SP_NORTE!BH2731)</f>
        <v>*</v>
      </c>
      <c r="P2732" s="212" t="str">
        <f>IF($A$2=1,IF(SP_NORTE!BJ2731="","*",SP_NORTE!BJ2731),IF(SP_NORTE!BK2731="","*",SP_NORTE!BK2731))</f>
        <v>*</v>
      </c>
    </row>
    <row r="2733" spans="1:16" hidden="1">
      <c r="A2733" s="91" t="str">
        <f>IF(SP_NORTE!B2732="","*",SP_NORTE!B2732)</f>
        <v>*</v>
      </c>
      <c r="B2733" s="92" t="str">
        <f>IF(SP_NORTE!X2732="","*",SP_NORTE!X2732)</f>
        <v>*</v>
      </c>
      <c r="C2733" s="92" t="str">
        <f>IF(SP_NORTE!S2732="","*",SP_NORTE!S2732)</f>
        <v>*</v>
      </c>
      <c r="D2733" s="92" t="str">
        <f>IF(SP_NORTE!T2732="","*",SP_NORTE!T2732)</f>
        <v>*</v>
      </c>
      <c r="E2733" s="92" t="str">
        <f>IF(SP_NORTE!D2732="","*",SP_NORTE!D2732)</f>
        <v>*</v>
      </c>
      <c r="F2733" s="92" t="str">
        <f>IF(SP_NORTE!H2732="","*",SP_NORTE!H2732)</f>
        <v>*</v>
      </c>
      <c r="G2733" s="92" t="str">
        <f>IF(SP_NORTE!M2732="","*",SP_NORTE!M2732)</f>
        <v>*</v>
      </c>
      <c r="H2733" s="131" t="str">
        <f>IF(SP_NORTE!K2732="","*",SP_NORTE!K2732)</f>
        <v>*</v>
      </c>
      <c r="I2733" s="128" t="str">
        <f>IF(SP_NORTE!O2732="","*",SP_NORTE!O2732)</f>
        <v>*</v>
      </c>
      <c r="J2733" s="128" t="str">
        <f>IF(SP_NORTE!P2732="","*",SP_NORTE!P2732)</f>
        <v>*</v>
      </c>
      <c r="K2733" s="92" t="str">
        <f>IF(SP_NORTE!AK2732="","*",SP_NORTE!AK2732)</f>
        <v>*</v>
      </c>
      <c r="L2733" s="92" t="str">
        <f>IF(SP_NORTE!AM2732="","*",SP_NORTE!AM2732)</f>
        <v>*</v>
      </c>
      <c r="M2733" s="92" t="str">
        <f>IF(SP_NORTE!AP2732="","*",SP_NORTE!AP2732)</f>
        <v>*</v>
      </c>
      <c r="N2733" s="92" t="str">
        <f>IF(SP_NORTE!AM2732="","*",SP_NORTE!AM2732)</f>
        <v>*</v>
      </c>
      <c r="O2733" s="124" t="str">
        <f>IF(SP_NORTE!BH2732="","*",SP_NORTE!BH2732)</f>
        <v>*</v>
      </c>
      <c r="P2733" s="212" t="str">
        <f>IF($A$2=1,IF(SP_NORTE!BJ2732="","*",SP_NORTE!BJ2732),IF(SP_NORTE!BK2732="","*",SP_NORTE!BK2732))</f>
        <v>*</v>
      </c>
    </row>
    <row r="2734" spans="1:16" hidden="1">
      <c r="A2734" s="91" t="str">
        <f>IF(SP_NORTE!B2733="","*",SP_NORTE!B2733)</f>
        <v>*</v>
      </c>
      <c r="B2734" s="92" t="str">
        <f>IF(SP_NORTE!X2733="","*",SP_NORTE!X2733)</f>
        <v>*</v>
      </c>
      <c r="C2734" s="92" t="str">
        <f>IF(SP_NORTE!S2733="","*",SP_NORTE!S2733)</f>
        <v>*</v>
      </c>
      <c r="D2734" s="92" t="str">
        <f>IF(SP_NORTE!T2733="","*",SP_NORTE!T2733)</f>
        <v>*</v>
      </c>
      <c r="E2734" s="92" t="str">
        <f>IF(SP_NORTE!D2733="","*",SP_NORTE!D2733)</f>
        <v>*</v>
      </c>
      <c r="F2734" s="92" t="str">
        <f>IF(SP_NORTE!H2733="","*",SP_NORTE!H2733)</f>
        <v>*</v>
      </c>
      <c r="G2734" s="92" t="str">
        <f>IF(SP_NORTE!M2733="","*",SP_NORTE!M2733)</f>
        <v>*</v>
      </c>
      <c r="H2734" s="131" t="str">
        <f>IF(SP_NORTE!K2733="","*",SP_NORTE!K2733)</f>
        <v>*</v>
      </c>
      <c r="I2734" s="128" t="str">
        <f>IF(SP_NORTE!O2733="","*",SP_NORTE!O2733)</f>
        <v>*</v>
      </c>
      <c r="J2734" s="128" t="str">
        <f>IF(SP_NORTE!P2733="","*",SP_NORTE!P2733)</f>
        <v>*</v>
      </c>
      <c r="K2734" s="92" t="str">
        <f>IF(SP_NORTE!AK2733="","*",SP_NORTE!AK2733)</f>
        <v>*</v>
      </c>
      <c r="L2734" s="92" t="str">
        <f>IF(SP_NORTE!AM2733="","*",SP_NORTE!AM2733)</f>
        <v>*</v>
      </c>
      <c r="M2734" s="92" t="str">
        <f>IF(SP_NORTE!AP2733="","*",SP_NORTE!AP2733)</f>
        <v>*</v>
      </c>
      <c r="N2734" s="92" t="str">
        <f>IF(SP_NORTE!AM2733="","*",SP_NORTE!AM2733)</f>
        <v>*</v>
      </c>
      <c r="O2734" s="124" t="str">
        <f>IF(SP_NORTE!BH2733="","*",SP_NORTE!BH2733)</f>
        <v>*</v>
      </c>
      <c r="P2734" s="212" t="str">
        <f>IF($A$2=1,IF(SP_NORTE!BJ2733="","*",SP_NORTE!BJ2733),IF(SP_NORTE!BK2733="","*",SP_NORTE!BK2733))</f>
        <v>*</v>
      </c>
    </row>
    <row r="2735" spans="1:16" hidden="1">
      <c r="A2735" s="91" t="str">
        <f>IF(SP_NORTE!B2734="","*",SP_NORTE!B2734)</f>
        <v>*</v>
      </c>
      <c r="B2735" s="92" t="str">
        <f>IF(SP_NORTE!X2734="","*",SP_NORTE!X2734)</f>
        <v>*</v>
      </c>
      <c r="C2735" s="92" t="str">
        <f>IF(SP_NORTE!S2734="","*",SP_NORTE!S2734)</f>
        <v>*</v>
      </c>
      <c r="D2735" s="92" t="str">
        <f>IF(SP_NORTE!T2734="","*",SP_NORTE!T2734)</f>
        <v>*</v>
      </c>
      <c r="E2735" s="92" t="str">
        <f>IF(SP_NORTE!D2734="","*",SP_NORTE!D2734)</f>
        <v>*</v>
      </c>
      <c r="F2735" s="92" t="str">
        <f>IF(SP_NORTE!H2734="","*",SP_NORTE!H2734)</f>
        <v>*</v>
      </c>
      <c r="G2735" s="92" t="str">
        <f>IF(SP_NORTE!M2734="","*",SP_NORTE!M2734)</f>
        <v>*</v>
      </c>
      <c r="H2735" s="131" t="str">
        <f>IF(SP_NORTE!K2734="","*",SP_NORTE!K2734)</f>
        <v>*</v>
      </c>
      <c r="I2735" s="128" t="str">
        <f>IF(SP_NORTE!O2734="","*",SP_NORTE!O2734)</f>
        <v>*</v>
      </c>
      <c r="J2735" s="128" t="str">
        <f>IF(SP_NORTE!P2734="","*",SP_NORTE!P2734)</f>
        <v>*</v>
      </c>
      <c r="K2735" s="92" t="str">
        <f>IF(SP_NORTE!AK2734="","*",SP_NORTE!AK2734)</f>
        <v>*</v>
      </c>
      <c r="L2735" s="92" t="str">
        <f>IF(SP_NORTE!AM2734="","*",SP_NORTE!AM2734)</f>
        <v>*</v>
      </c>
      <c r="M2735" s="92" t="str">
        <f>IF(SP_NORTE!AP2734="","*",SP_NORTE!AP2734)</f>
        <v>*</v>
      </c>
      <c r="N2735" s="92" t="str">
        <f>IF(SP_NORTE!AM2734="","*",SP_NORTE!AM2734)</f>
        <v>*</v>
      </c>
      <c r="O2735" s="124" t="str">
        <f>IF(SP_NORTE!BH2734="","*",SP_NORTE!BH2734)</f>
        <v>*</v>
      </c>
      <c r="P2735" s="212" t="str">
        <f>IF($A$2=1,IF(SP_NORTE!BJ2734="","*",SP_NORTE!BJ2734),IF(SP_NORTE!BK2734="","*",SP_NORTE!BK2734))</f>
        <v>*</v>
      </c>
    </row>
    <row r="2736" spans="1:16" hidden="1">
      <c r="A2736" s="91" t="str">
        <f>IF(SP_NORTE!B2735="","*",SP_NORTE!B2735)</f>
        <v>*</v>
      </c>
      <c r="B2736" s="92" t="str">
        <f>IF(SP_NORTE!X2735="","*",SP_NORTE!X2735)</f>
        <v>*</v>
      </c>
      <c r="C2736" s="92" t="str">
        <f>IF(SP_NORTE!S2735="","*",SP_NORTE!S2735)</f>
        <v>*</v>
      </c>
      <c r="D2736" s="92" t="str">
        <f>IF(SP_NORTE!T2735="","*",SP_NORTE!T2735)</f>
        <v>*</v>
      </c>
      <c r="E2736" s="92" t="str">
        <f>IF(SP_NORTE!D2735="","*",SP_NORTE!D2735)</f>
        <v>*</v>
      </c>
      <c r="F2736" s="92" t="str">
        <f>IF(SP_NORTE!H2735="","*",SP_NORTE!H2735)</f>
        <v>*</v>
      </c>
      <c r="G2736" s="92" t="str">
        <f>IF(SP_NORTE!M2735="","*",SP_NORTE!M2735)</f>
        <v>*</v>
      </c>
      <c r="H2736" s="131" t="str">
        <f>IF(SP_NORTE!K2735="","*",SP_NORTE!K2735)</f>
        <v>*</v>
      </c>
      <c r="I2736" s="128" t="str">
        <f>IF(SP_NORTE!O2735="","*",SP_NORTE!O2735)</f>
        <v>*</v>
      </c>
      <c r="J2736" s="128" t="str">
        <f>IF(SP_NORTE!P2735="","*",SP_NORTE!P2735)</f>
        <v>*</v>
      </c>
      <c r="K2736" s="92" t="str">
        <f>IF(SP_NORTE!AK2735="","*",SP_NORTE!AK2735)</f>
        <v>*</v>
      </c>
      <c r="L2736" s="92" t="str">
        <f>IF(SP_NORTE!AM2735="","*",SP_NORTE!AM2735)</f>
        <v>*</v>
      </c>
      <c r="M2736" s="92" t="str">
        <f>IF(SP_NORTE!AP2735="","*",SP_NORTE!AP2735)</f>
        <v>*</v>
      </c>
      <c r="N2736" s="92" t="str">
        <f>IF(SP_NORTE!AM2735="","*",SP_NORTE!AM2735)</f>
        <v>*</v>
      </c>
      <c r="O2736" s="124" t="str">
        <f>IF(SP_NORTE!BH2735="","*",SP_NORTE!BH2735)</f>
        <v>*</v>
      </c>
      <c r="P2736" s="212" t="str">
        <f>IF($A$2=1,IF(SP_NORTE!BJ2735="","*",SP_NORTE!BJ2735),IF(SP_NORTE!BK2735="","*",SP_NORTE!BK2735))</f>
        <v>*</v>
      </c>
    </row>
    <row r="2737" spans="1:16" hidden="1">
      <c r="A2737" s="91" t="str">
        <f>IF(SP_NORTE!B2736="","*",SP_NORTE!B2736)</f>
        <v>*</v>
      </c>
      <c r="B2737" s="92" t="str">
        <f>IF(SP_NORTE!X2736="","*",SP_NORTE!X2736)</f>
        <v>*</v>
      </c>
      <c r="C2737" s="92" t="str">
        <f>IF(SP_NORTE!S2736="","*",SP_NORTE!S2736)</f>
        <v>*</v>
      </c>
      <c r="D2737" s="92" t="str">
        <f>IF(SP_NORTE!T2736="","*",SP_NORTE!T2736)</f>
        <v>*</v>
      </c>
      <c r="E2737" s="92" t="str">
        <f>IF(SP_NORTE!D2736="","*",SP_NORTE!D2736)</f>
        <v>*</v>
      </c>
      <c r="F2737" s="92" t="str">
        <f>IF(SP_NORTE!H2736="","*",SP_NORTE!H2736)</f>
        <v>*</v>
      </c>
      <c r="G2737" s="92" t="str">
        <f>IF(SP_NORTE!M2736="","*",SP_NORTE!M2736)</f>
        <v>*</v>
      </c>
      <c r="H2737" s="131" t="str">
        <f>IF(SP_NORTE!K2736="","*",SP_NORTE!K2736)</f>
        <v>*</v>
      </c>
      <c r="I2737" s="128" t="str">
        <f>IF(SP_NORTE!O2736="","*",SP_NORTE!O2736)</f>
        <v>*</v>
      </c>
      <c r="J2737" s="128" t="str">
        <f>IF(SP_NORTE!P2736="","*",SP_NORTE!P2736)</f>
        <v>*</v>
      </c>
      <c r="K2737" s="92" t="str">
        <f>IF(SP_NORTE!AK2736="","*",SP_NORTE!AK2736)</f>
        <v>*</v>
      </c>
      <c r="L2737" s="92" t="str">
        <f>IF(SP_NORTE!AM2736="","*",SP_NORTE!AM2736)</f>
        <v>*</v>
      </c>
      <c r="M2737" s="92" t="str">
        <f>IF(SP_NORTE!AP2736="","*",SP_NORTE!AP2736)</f>
        <v>*</v>
      </c>
      <c r="N2737" s="92" t="str">
        <f>IF(SP_NORTE!AM2736="","*",SP_NORTE!AM2736)</f>
        <v>*</v>
      </c>
      <c r="O2737" s="124" t="str">
        <f>IF(SP_NORTE!BH2736="","*",SP_NORTE!BH2736)</f>
        <v>*</v>
      </c>
      <c r="P2737" s="212" t="str">
        <f>IF($A$2=1,IF(SP_NORTE!BJ2736="","*",SP_NORTE!BJ2736),IF(SP_NORTE!BK2736="","*",SP_NORTE!BK2736))</f>
        <v>*</v>
      </c>
    </row>
    <row r="2738" spans="1:16" hidden="1">
      <c r="A2738" s="91" t="str">
        <f>IF(SP_NORTE!B2737="","*",SP_NORTE!B2737)</f>
        <v>*</v>
      </c>
      <c r="B2738" s="92" t="str">
        <f>IF(SP_NORTE!X2737="","*",SP_NORTE!X2737)</f>
        <v>*</v>
      </c>
      <c r="C2738" s="92" t="str">
        <f>IF(SP_NORTE!S2737="","*",SP_NORTE!S2737)</f>
        <v>*</v>
      </c>
      <c r="D2738" s="92" t="str">
        <f>IF(SP_NORTE!T2737="","*",SP_NORTE!T2737)</f>
        <v>*</v>
      </c>
      <c r="E2738" s="92" t="str">
        <f>IF(SP_NORTE!D2737="","*",SP_NORTE!D2737)</f>
        <v>*</v>
      </c>
      <c r="F2738" s="92" t="str">
        <f>IF(SP_NORTE!H2737="","*",SP_NORTE!H2737)</f>
        <v>*</v>
      </c>
      <c r="G2738" s="92" t="str">
        <f>IF(SP_NORTE!M2737="","*",SP_NORTE!M2737)</f>
        <v>*</v>
      </c>
      <c r="H2738" s="131" t="str">
        <f>IF(SP_NORTE!K2737="","*",SP_NORTE!K2737)</f>
        <v>*</v>
      </c>
      <c r="I2738" s="128" t="str">
        <f>IF(SP_NORTE!O2737="","*",SP_NORTE!O2737)</f>
        <v>*</v>
      </c>
      <c r="J2738" s="128" t="str">
        <f>IF(SP_NORTE!P2737="","*",SP_NORTE!P2737)</f>
        <v>*</v>
      </c>
      <c r="K2738" s="92" t="str">
        <f>IF(SP_NORTE!AK2737="","*",SP_NORTE!AK2737)</f>
        <v>*</v>
      </c>
      <c r="L2738" s="92" t="str">
        <f>IF(SP_NORTE!AM2737="","*",SP_NORTE!AM2737)</f>
        <v>*</v>
      </c>
      <c r="M2738" s="92" t="str">
        <f>IF(SP_NORTE!AP2737="","*",SP_NORTE!AP2737)</f>
        <v>*</v>
      </c>
      <c r="N2738" s="92" t="str">
        <f>IF(SP_NORTE!AM2737="","*",SP_NORTE!AM2737)</f>
        <v>*</v>
      </c>
      <c r="O2738" s="124" t="str">
        <f>IF(SP_NORTE!BH2737="","*",SP_NORTE!BH2737)</f>
        <v>*</v>
      </c>
      <c r="P2738" s="212" t="str">
        <f>IF($A$2=1,IF(SP_NORTE!BJ2737="","*",SP_NORTE!BJ2737),IF(SP_NORTE!BK2737="","*",SP_NORTE!BK2737))</f>
        <v>*</v>
      </c>
    </row>
    <row r="2739" spans="1:16" hidden="1">
      <c r="A2739" s="91" t="str">
        <f>IF(SP_NORTE!B2738="","*",SP_NORTE!B2738)</f>
        <v>*</v>
      </c>
      <c r="B2739" s="92" t="str">
        <f>IF(SP_NORTE!X2738="","*",SP_NORTE!X2738)</f>
        <v>*</v>
      </c>
      <c r="C2739" s="92" t="str">
        <f>IF(SP_NORTE!S2738="","*",SP_NORTE!S2738)</f>
        <v>*</v>
      </c>
      <c r="D2739" s="92" t="str">
        <f>IF(SP_NORTE!T2738="","*",SP_NORTE!T2738)</f>
        <v>*</v>
      </c>
      <c r="E2739" s="92" t="str">
        <f>IF(SP_NORTE!D2738="","*",SP_NORTE!D2738)</f>
        <v>*</v>
      </c>
      <c r="F2739" s="92" t="str">
        <f>IF(SP_NORTE!H2738="","*",SP_NORTE!H2738)</f>
        <v>*</v>
      </c>
      <c r="G2739" s="92" t="str">
        <f>IF(SP_NORTE!M2738="","*",SP_NORTE!M2738)</f>
        <v>*</v>
      </c>
      <c r="H2739" s="131" t="str">
        <f>IF(SP_NORTE!K2738="","*",SP_NORTE!K2738)</f>
        <v>*</v>
      </c>
      <c r="I2739" s="128" t="str">
        <f>IF(SP_NORTE!O2738="","*",SP_NORTE!O2738)</f>
        <v>*</v>
      </c>
      <c r="J2739" s="128" t="str">
        <f>IF(SP_NORTE!P2738="","*",SP_NORTE!P2738)</f>
        <v>*</v>
      </c>
      <c r="K2739" s="92" t="str">
        <f>IF(SP_NORTE!AK2738="","*",SP_NORTE!AK2738)</f>
        <v>*</v>
      </c>
      <c r="L2739" s="92" t="str">
        <f>IF(SP_NORTE!AM2738="","*",SP_NORTE!AM2738)</f>
        <v>*</v>
      </c>
      <c r="M2739" s="92" t="str">
        <f>IF(SP_NORTE!AP2738="","*",SP_NORTE!AP2738)</f>
        <v>*</v>
      </c>
      <c r="N2739" s="92" t="str">
        <f>IF(SP_NORTE!AM2738="","*",SP_NORTE!AM2738)</f>
        <v>*</v>
      </c>
      <c r="O2739" s="124" t="str">
        <f>IF(SP_NORTE!BH2738="","*",SP_NORTE!BH2738)</f>
        <v>*</v>
      </c>
      <c r="P2739" s="212" t="str">
        <f>IF($A$2=1,IF(SP_NORTE!BJ2738="","*",SP_NORTE!BJ2738),IF(SP_NORTE!BK2738="","*",SP_NORTE!BK2738))</f>
        <v>*</v>
      </c>
    </row>
    <row r="2740" spans="1:16" hidden="1">
      <c r="A2740" s="91" t="str">
        <f>IF(SP_NORTE!B2739="","*",SP_NORTE!B2739)</f>
        <v>*</v>
      </c>
      <c r="B2740" s="92" t="str">
        <f>IF(SP_NORTE!X2739="","*",SP_NORTE!X2739)</f>
        <v>*</v>
      </c>
      <c r="C2740" s="92" t="str">
        <f>IF(SP_NORTE!S2739="","*",SP_NORTE!S2739)</f>
        <v>*</v>
      </c>
      <c r="D2740" s="92" t="str">
        <f>IF(SP_NORTE!T2739="","*",SP_NORTE!T2739)</f>
        <v>*</v>
      </c>
      <c r="E2740" s="92" t="str">
        <f>IF(SP_NORTE!D2739="","*",SP_NORTE!D2739)</f>
        <v>*</v>
      </c>
      <c r="F2740" s="92" t="str">
        <f>IF(SP_NORTE!H2739="","*",SP_NORTE!H2739)</f>
        <v>*</v>
      </c>
      <c r="G2740" s="92" t="str">
        <f>IF(SP_NORTE!M2739="","*",SP_NORTE!M2739)</f>
        <v>*</v>
      </c>
      <c r="H2740" s="131" t="str">
        <f>IF(SP_NORTE!K2739="","*",SP_NORTE!K2739)</f>
        <v>*</v>
      </c>
      <c r="I2740" s="128" t="str">
        <f>IF(SP_NORTE!O2739="","*",SP_NORTE!O2739)</f>
        <v>*</v>
      </c>
      <c r="J2740" s="128" t="str">
        <f>IF(SP_NORTE!P2739="","*",SP_NORTE!P2739)</f>
        <v>*</v>
      </c>
      <c r="K2740" s="92" t="str">
        <f>IF(SP_NORTE!AK2739="","*",SP_NORTE!AK2739)</f>
        <v>*</v>
      </c>
      <c r="L2740" s="92" t="str">
        <f>IF(SP_NORTE!AM2739="","*",SP_NORTE!AM2739)</f>
        <v>*</v>
      </c>
      <c r="M2740" s="92" t="str">
        <f>IF(SP_NORTE!AP2739="","*",SP_NORTE!AP2739)</f>
        <v>*</v>
      </c>
      <c r="N2740" s="92" t="str">
        <f>IF(SP_NORTE!AM2739="","*",SP_NORTE!AM2739)</f>
        <v>*</v>
      </c>
      <c r="O2740" s="124" t="str">
        <f>IF(SP_NORTE!BH2739="","*",SP_NORTE!BH2739)</f>
        <v>*</v>
      </c>
      <c r="P2740" s="212" t="str">
        <f>IF($A$2=1,IF(SP_NORTE!BJ2739="","*",SP_NORTE!BJ2739),IF(SP_NORTE!BK2739="","*",SP_NORTE!BK2739))</f>
        <v>*</v>
      </c>
    </row>
    <row r="2741" spans="1:16" hidden="1">
      <c r="A2741" s="91" t="str">
        <f>IF(SP_NORTE!B2740="","*",SP_NORTE!B2740)</f>
        <v>*</v>
      </c>
      <c r="B2741" s="92" t="str">
        <f>IF(SP_NORTE!X2740="","*",SP_NORTE!X2740)</f>
        <v>*</v>
      </c>
      <c r="C2741" s="92" t="str">
        <f>IF(SP_NORTE!S2740="","*",SP_NORTE!S2740)</f>
        <v>*</v>
      </c>
      <c r="D2741" s="92" t="str">
        <f>IF(SP_NORTE!T2740="","*",SP_NORTE!T2740)</f>
        <v>*</v>
      </c>
      <c r="E2741" s="92" t="str">
        <f>IF(SP_NORTE!D2740="","*",SP_NORTE!D2740)</f>
        <v>*</v>
      </c>
      <c r="F2741" s="92" t="str">
        <f>IF(SP_NORTE!H2740="","*",SP_NORTE!H2740)</f>
        <v>*</v>
      </c>
      <c r="G2741" s="92" t="str">
        <f>IF(SP_NORTE!M2740="","*",SP_NORTE!M2740)</f>
        <v>*</v>
      </c>
      <c r="H2741" s="131" t="str">
        <f>IF(SP_NORTE!K2740="","*",SP_NORTE!K2740)</f>
        <v>*</v>
      </c>
      <c r="I2741" s="128" t="str">
        <f>IF(SP_NORTE!O2740="","*",SP_NORTE!O2740)</f>
        <v>*</v>
      </c>
      <c r="J2741" s="128" t="str">
        <f>IF(SP_NORTE!P2740="","*",SP_NORTE!P2740)</f>
        <v>*</v>
      </c>
      <c r="K2741" s="92" t="str">
        <f>IF(SP_NORTE!AK2740="","*",SP_NORTE!AK2740)</f>
        <v>*</v>
      </c>
      <c r="L2741" s="92" t="str">
        <f>IF(SP_NORTE!AM2740="","*",SP_NORTE!AM2740)</f>
        <v>*</v>
      </c>
      <c r="M2741" s="92" t="str">
        <f>IF(SP_NORTE!AP2740="","*",SP_NORTE!AP2740)</f>
        <v>*</v>
      </c>
      <c r="N2741" s="92" t="str">
        <f>IF(SP_NORTE!AM2740="","*",SP_NORTE!AM2740)</f>
        <v>*</v>
      </c>
      <c r="O2741" s="124" t="str">
        <f>IF(SP_NORTE!BH2740="","*",SP_NORTE!BH2740)</f>
        <v>*</v>
      </c>
      <c r="P2741" s="212" t="str">
        <f>IF($A$2=1,IF(SP_NORTE!BJ2740="","*",SP_NORTE!BJ2740),IF(SP_NORTE!BK2740="","*",SP_NORTE!BK2740))</f>
        <v>*</v>
      </c>
    </row>
    <row r="2742" spans="1:16" hidden="1">
      <c r="A2742" s="91" t="str">
        <f>IF(SP_NORTE!B2741="","*",SP_NORTE!B2741)</f>
        <v>*</v>
      </c>
      <c r="B2742" s="92" t="str">
        <f>IF(SP_NORTE!X2741="","*",SP_NORTE!X2741)</f>
        <v>*</v>
      </c>
      <c r="C2742" s="92" t="str">
        <f>IF(SP_NORTE!S2741="","*",SP_NORTE!S2741)</f>
        <v>*</v>
      </c>
      <c r="D2742" s="92" t="str">
        <f>IF(SP_NORTE!T2741="","*",SP_NORTE!T2741)</f>
        <v>*</v>
      </c>
      <c r="E2742" s="92" t="str">
        <f>IF(SP_NORTE!D2741="","*",SP_NORTE!D2741)</f>
        <v>*</v>
      </c>
      <c r="F2742" s="92" t="str">
        <f>IF(SP_NORTE!H2741="","*",SP_NORTE!H2741)</f>
        <v>*</v>
      </c>
      <c r="G2742" s="92" t="str">
        <f>IF(SP_NORTE!M2741="","*",SP_NORTE!M2741)</f>
        <v>*</v>
      </c>
      <c r="H2742" s="131" t="str">
        <f>IF(SP_NORTE!K2741="","*",SP_NORTE!K2741)</f>
        <v>*</v>
      </c>
      <c r="I2742" s="128" t="str">
        <f>IF(SP_NORTE!O2741="","*",SP_NORTE!O2741)</f>
        <v>*</v>
      </c>
      <c r="J2742" s="128" t="str">
        <f>IF(SP_NORTE!P2741="","*",SP_NORTE!P2741)</f>
        <v>*</v>
      </c>
      <c r="K2742" s="92" t="str">
        <f>IF(SP_NORTE!AK2741="","*",SP_NORTE!AK2741)</f>
        <v>*</v>
      </c>
      <c r="L2742" s="92" t="str">
        <f>IF(SP_NORTE!AM2741="","*",SP_NORTE!AM2741)</f>
        <v>*</v>
      </c>
      <c r="M2742" s="92" t="str">
        <f>IF(SP_NORTE!AP2741="","*",SP_NORTE!AP2741)</f>
        <v>*</v>
      </c>
      <c r="N2742" s="92" t="str">
        <f>IF(SP_NORTE!AM2741="","*",SP_NORTE!AM2741)</f>
        <v>*</v>
      </c>
      <c r="O2742" s="124" t="str">
        <f>IF(SP_NORTE!BH2741="","*",SP_NORTE!BH2741)</f>
        <v>*</v>
      </c>
      <c r="P2742" s="212" t="str">
        <f>IF($A$2=1,IF(SP_NORTE!BJ2741="","*",SP_NORTE!BJ2741),IF(SP_NORTE!BK2741="","*",SP_NORTE!BK2741))</f>
        <v>*</v>
      </c>
    </row>
    <row r="2743" spans="1:16" hidden="1">
      <c r="A2743" s="91" t="str">
        <f>IF(SP_NORTE!B2742="","*",SP_NORTE!B2742)</f>
        <v>*</v>
      </c>
      <c r="B2743" s="92" t="str">
        <f>IF(SP_NORTE!X2742="","*",SP_NORTE!X2742)</f>
        <v>*</v>
      </c>
      <c r="C2743" s="92" t="str">
        <f>IF(SP_NORTE!S2742="","*",SP_NORTE!S2742)</f>
        <v>*</v>
      </c>
      <c r="D2743" s="92" t="str">
        <f>IF(SP_NORTE!T2742="","*",SP_NORTE!T2742)</f>
        <v>*</v>
      </c>
      <c r="E2743" s="92" t="str">
        <f>IF(SP_NORTE!D2742="","*",SP_NORTE!D2742)</f>
        <v>*</v>
      </c>
      <c r="F2743" s="92" t="str">
        <f>IF(SP_NORTE!H2742="","*",SP_NORTE!H2742)</f>
        <v>*</v>
      </c>
      <c r="G2743" s="92" t="str">
        <f>IF(SP_NORTE!M2742="","*",SP_NORTE!M2742)</f>
        <v>*</v>
      </c>
      <c r="H2743" s="131" t="str">
        <f>IF(SP_NORTE!K2742="","*",SP_NORTE!K2742)</f>
        <v>*</v>
      </c>
      <c r="I2743" s="128" t="str">
        <f>IF(SP_NORTE!O2742="","*",SP_NORTE!O2742)</f>
        <v>*</v>
      </c>
      <c r="J2743" s="128" t="str">
        <f>IF(SP_NORTE!P2742="","*",SP_NORTE!P2742)</f>
        <v>*</v>
      </c>
      <c r="K2743" s="92" t="str">
        <f>IF(SP_NORTE!AK2742="","*",SP_NORTE!AK2742)</f>
        <v>*</v>
      </c>
      <c r="L2743" s="92" t="str">
        <f>IF(SP_NORTE!AM2742="","*",SP_NORTE!AM2742)</f>
        <v>*</v>
      </c>
      <c r="M2743" s="92" t="str">
        <f>IF(SP_NORTE!AP2742="","*",SP_NORTE!AP2742)</f>
        <v>*</v>
      </c>
      <c r="N2743" s="92" t="str">
        <f>IF(SP_NORTE!AM2742="","*",SP_NORTE!AM2742)</f>
        <v>*</v>
      </c>
      <c r="O2743" s="124" t="str">
        <f>IF(SP_NORTE!BH2742="","*",SP_NORTE!BH2742)</f>
        <v>*</v>
      </c>
      <c r="P2743" s="212" t="str">
        <f>IF($A$2=1,IF(SP_NORTE!BJ2742="","*",SP_NORTE!BJ2742),IF(SP_NORTE!BK2742="","*",SP_NORTE!BK2742))</f>
        <v>*</v>
      </c>
    </row>
    <row r="2744" spans="1:16" hidden="1">
      <c r="A2744" s="91" t="str">
        <f>IF(SP_NORTE!B2743="","*",SP_NORTE!B2743)</f>
        <v>*</v>
      </c>
      <c r="B2744" s="92" t="str">
        <f>IF(SP_NORTE!X2743="","*",SP_NORTE!X2743)</f>
        <v>*</v>
      </c>
      <c r="C2744" s="92" t="str">
        <f>IF(SP_NORTE!S2743="","*",SP_NORTE!S2743)</f>
        <v>*</v>
      </c>
      <c r="D2744" s="92" t="str">
        <f>IF(SP_NORTE!T2743="","*",SP_NORTE!T2743)</f>
        <v>*</v>
      </c>
      <c r="E2744" s="92" t="str">
        <f>IF(SP_NORTE!D2743="","*",SP_NORTE!D2743)</f>
        <v>*</v>
      </c>
      <c r="F2744" s="92" t="str">
        <f>IF(SP_NORTE!H2743="","*",SP_NORTE!H2743)</f>
        <v>*</v>
      </c>
      <c r="G2744" s="92" t="str">
        <f>IF(SP_NORTE!M2743="","*",SP_NORTE!M2743)</f>
        <v>*</v>
      </c>
      <c r="H2744" s="131" t="str">
        <f>IF(SP_NORTE!K2743="","*",SP_NORTE!K2743)</f>
        <v>*</v>
      </c>
      <c r="I2744" s="128" t="str">
        <f>IF(SP_NORTE!O2743="","*",SP_NORTE!O2743)</f>
        <v>*</v>
      </c>
      <c r="J2744" s="128" t="str">
        <f>IF(SP_NORTE!P2743="","*",SP_NORTE!P2743)</f>
        <v>*</v>
      </c>
      <c r="K2744" s="92" t="str">
        <f>IF(SP_NORTE!AK2743="","*",SP_NORTE!AK2743)</f>
        <v>*</v>
      </c>
      <c r="L2744" s="92" t="str">
        <f>IF(SP_NORTE!AM2743="","*",SP_NORTE!AM2743)</f>
        <v>*</v>
      </c>
      <c r="M2744" s="92" t="str">
        <f>IF(SP_NORTE!AP2743="","*",SP_NORTE!AP2743)</f>
        <v>*</v>
      </c>
      <c r="N2744" s="92" t="str">
        <f>IF(SP_NORTE!AM2743="","*",SP_NORTE!AM2743)</f>
        <v>*</v>
      </c>
      <c r="O2744" s="124" t="str">
        <f>IF(SP_NORTE!BH2743="","*",SP_NORTE!BH2743)</f>
        <v>*</v>
      </c>
      <c r="P2744" s="212" t="str">
        <f>IF($A$2=1,IF(SP_NORTE!BJ2743="","*",SP_NORTE!BJ2743),IF(SP_NORTE!BK2743="","*",SP_NORTE!BK2743))</f>
        <v>*</v>
      </c>
    </row>
    <row r="2745" spans="1:16" hidden="1">
      <c r="A2745" s="91" t="str">
        <f>IF(SP_NORTE!B2744="","*",SP_NORTE!B2744)</f>
        <v>*</v>
      </c>
      <c r="B2745" s="92" t="str">
        <f>IF(SP_NORTE!X2744="","*",SP_NORTE!X2744)</f>
        <v>*</v>
      </c>
      <c r="C2745" s="92" t="str">
        <f>IF(SP_NORTE!S2744="","*",SP_NORTE!S2744)</f>
        <v>*</v>
      </c>
      <c r="D2745" s="92" t="str">
        <f>IF(SP_NORTE!T2744="","*",SP_NORTE!T2744)</f>
        <v>*</v>
      </c>
      <c r="E2745" s="92" t="str">
        <f>IF(SP_NORTE!D2744="","*",SP_NORTE!D2744)</f>
        <v>*</v>
      </c>
      <c r="F2745" s="92" t="str">
        <f>IF(SP_NORTE!H2744="","*",SP_NORTE!H2744)</f>
        <v>*</v>
      </c>
      <c r="G2745" s="92" t="str">
        <f>IF(SP_NORTE!M2744="","*",SP_NORTE!M2744)</f>
        <v>*</v>
      </c>
      <c r="H2745" s="131" t="str">
        <f>IF(SP_NORTE!K2744="","*",SP_NORTE!K2744)</f>
        <v>*</v>
      </c>
      <c r="I2745" s="128" t="str">
        <f>IF(SP_NORTE!O2744="","*",SP_NORTE!O2744)</f>
        <v>*</v>
      </c>
      <c r="J2745" s="128" t="str">
        <f>IF(SP_NORTE!P2744="","*",SP_NORTE!P2744)</f>
        <v>*</v>
      </c>
      <c r="K2745" s="92" t="str">
        <f>IF(SP_NORTE!AK2744="","*",SP_NORTE!AK2744)</f>
        <v>*</v>
      </c>
      <c r="L2745" s="92" t="str">
        <f>IF(SP_NORTE!AM2744="","*",SP_NORTE!AM2744)</f>
        <v>*</v>
      </c>
      <c r="M2745" s="92" t="str">
        <f>IF(SP_NORTE!AP2744="","*",SP_NORTE!AP2744)</f>
        <v>*</v>
      </c>
      <c r="N2745" s="92" t="str">
        <f>IF(SP_NORTE!AM2744="","*",SP_NORTE!AM2744)</f>
        <v>*</v>
      </c>
      <c r="O2745" s="124" t="str">
        <f>IF(SP_NORTE!BH2744="","*",SP_NORTE!BH2744)</f>
        <v>*</v>
      </c>
      <c r="P2745" s="212" t="str">
        <f>IF($A$2=1,IF(SP_NORTE!BJ2744="","*",SP_NORTE!BJ2744),IF(SP_NORTE!BK2744="","*",SP_NORTE!BK2744))</f>
        <v>*</v>
      </c>
    </row>
    <row r="2746" spans="1:16" hidden="1">
      <c r="A2746" s="91" t="str">
        <f>IF(SP_NORTE!B2745="","*",SP_NORTE!B2745)</f>
        <v>*</v>
      </c>
      <c r="B2746" s="92" t="str">
        <f>IF(SP_NORTE!X2745="","*",SP_NORTE!X2745)</f>
        <v>*</v>
      </c>
      <c r="C2746" s="92" t="str">
        <f>IF(SP_NORTE!S2745="","*",SP_NORTE!S2745)</f>
        <v>*</v>
      </c>
      <c r="D2746" s="92" t="str">
        <f>IF(SP_NORTE!T2745="","*",SP_NORTE!T2745)</f>
        <v>*</v>
      </c>
      <c r="E2746" s="92" t="str">
        <f>IF(SP_NORTE!D2745="","*",SP_NORTE!D2745)</f>
        <v>*</v>
      </c>
      <c r="F2746" s="92" t="str">
        <f>IF(SP_NORTE!H2745="","*",SP_NORTE!H2745)</f>
        <v>*</v>
      </c>
      <c r="G2746" s="92" t="str">
        <f>IF(SP_NORTE!M2745="","*",SP_NORTE!M2745)</f>
        <v>*</v>
      </c>
      <c r="H2746" s="131" t="str">
        <f>IF(SP_NORTE!K2745="","*",SP_NORTE!K2745)</f>
        <v>*</v>
      </c>
      <c r="I2746" s="128" t="str">
        <f>IF(SP_NORTE!O2745="","*",SP_NORTE!O2745)</f>
        <v>*</v>
      </c>
      <c r="J2746" s="128" t="str">
        <f>IF(SP_NORTE!P2745="","*",SP_NORTE!P2745)</f>
        <v>*</v>
      </c>
      <c r="K2746" s="92" t="str">
        <f>IF(SP_NORTE!AK2745="","*",SP_NORTE!AK2745)</f>
        <v>*</v>
      </c>
      <c r="L2746" s="92" t="str">
        <f>IF(SP_NORTE!AM2745="","*",SP_NORTE!AM2745)</f>
        <v>*</v>
      </c>
      <c r="M2746" s="92" t="str">
        <f>IF(SP_NORTE!AP2745="","*",SP_NORTE!AP2745)</f>
        <v>*</v>
      </c>
      <c r="N2746" s="92" t="str">
        <f>IF(SP_NORTE!AM2745="","*",SP_NORTE!AM2745)</f>
        <v>*</v>
      </c>
      <c r="O2746" s="124" t="str">
        <f>IF(SP_NORTE!BH2745="","*",SP_NORTE!BH2745)</f>
        <v>*</v>
      </c>
      <c r="P2746" s="212" t="str">
        <f>IF($A$2=1,IF(SP_NORTE!BJ2745="","*",SP_NORTE!BJ2745),IF(SP_NORTE!BK2745="","*",SP_NORTE!BK2745))</f>
        <v>*</v>
      </c>
    </row>
    <row r="2747" spans="1:16" hidden="1">
      <c r="A2747" s="91" t="str">
        <f>IF(SP_NORTE!B2746="","*",SP_NORTE!B2746)</f>
        <v>*</v>
      </c>
      <c r="B2747" s="92" t="str">
        <f>IF(SP_NORTE!X2746="","*",SP_NORTE!X2746)</f>
        <v>*</v>
      </c>
      <c r="C2747" s="92" t="str">
        <f>IF(SP_NORTE!S2746="","*",SP_NORTE!S2746)</f>
        <v>*</v>
      </c>
      <c r="D2747" s="92" t="str">
        <f>IF(SP_NORTE!T2746="","*",SP_NORTE!T2746)</f>
        <v>*</v>
      </c>
      <c r="E2747" s="92" t="str">
        <f>IF(SP_NORTE!D2746="","*",SP_NORTE!D2746)</f>
        <v>*</v>
      </c>
      <c r="F2747" s="92" t="str">
        <f>IF(SP_NORTE!H2746="","*",SP_NORTE!H2746)</f>
        <v>*</v>
      </c>
      <c r="G2747" s="92" t="str">
        <f>IF(SP_NORTE!M2746="","*",SP_NORTE!M2746)</f>
        <v>*</v>
      </c>
      <c r="H2747" s="131" t="str">
        <f>IF(SP_NORTE!K2746="","*",SP_NORTE!K2746)</f>
        <v>*</v>
      </c>
      <c r="I2747" s="128" t="str">
        <f>IF(SP_NORTE!O2746="","*",SP_NORTE!O2746)</f>
        <v>*</v>
      </c>
      <c r="J2747" s="128" t="str">
        <f>IF(SP_NORTE!P2746="","*",SP_NORTE!P2746)</f>
        <v>*</v>
      </c>
      <c r="K2747" s="92" t="str">
        <f>IF(SP_NORTE!AK2746="","*",SP_NORTE!AK2746)</f>
        <v>*</v>
      </c>
      <c r="L2747" s="92" t="str">
        <f>IF(SP_NORTE!AM2746="","*",SP_NORTE!AM2746)</f>
        <v>*</v>
      </c>
      <c r="M2747" s="92" t="str">
        <f>IF(SP_NORTE!AP2746="","*",SP_NORTE!AP2746)</f>
        <v>*</v>
      </c>
      <c r="N2747" s="92" t="str">
        <f>IF(SP_NORTE!AM2746="","*",SP_NORTE!AM2746)</f>
        <v>*</v>
      </c>
      <c r="O2747" s="124" t="str">
        <f>IF(SP_NORTE!BH2746="","*",SP_NORTE!BH2746)</f>
        <v>*</v>
      </c>
      <c r="P2747" s="212" t="str">
        <f>IF($A$2=1,IF(SP_NORTE!BJ2746="","*",SP_NORTE!BJ2746),IF(SP_NORTE!BK2746="","*",SP_NORTE!BK2746))</f>
        <v>*</v>
      </c>
    </row>
    <row r="2748" spans="1:16" hidden="1">
      <c r="A2748" s="91" t="str">
        <f>IF(SP_NORTE!B2747="","*",SP_NORTE!B2747)</f>
        <v>*</v>
      </c>
      <c r="B2748" s="92" t="str">
        <f>IF(SP_NORTE!X2747="","*",SP_NORTE!X2747)</f>
        <v>*</v>
      </c>
      <c r="C2748" s="92" t="str">
        <f>IF(SP_NORTE!S2747="","*",SP_NORTE!S2747)</f>
        <v>*</v>
      </c>
      <c r="D2748" s="92" t="str">
        <f>IF(SP_NORTE!T2747="","*",SP_NORTE!T2747)</f>
        <v>*</v>
      </c>
      <c r="E2748" s="92" t="str">
        <f>IF(SP_NORTE!D2747="","*",SP_NORTE!D2747)</f>
        <v>*</v>
      </c>
      <c r="F2748" s="92" t="str">
        <f>IF(SP_NORTE!H2747="","*",SP_NORTE!H2747)</f>
        <v>*</v>
      </c>
      <c r="G2748" s="92" t="str">
        <f>IF(SP_NORTE!M2747="","*",SP_NORTE!M2747)</f>
        <v>*</v>
      </c>
      <c r="H2748" s="131" t="str">
        <f>IF(SP_NORTE!K2747="","*",SP_NORTE!K2747)</f>
        <v>*</v>
      </c>
      <c r="I2748" s="128" t="str">
        <f>IF(SP_NORTE!O2747="","*",SP_NORTE!O2747)</f>
        <v>*</v>
      </c>
      <c r="J2748" s="128" t="str">
        <f>IF(SP_NORTE!P2747="","*",SP_NORTE!P2747)</f>
        <v>*</v>
      </c>
      <c r="K2748" s="92" t="str">
        <f>IF(SP_NORTE!AK2747="","*",SP_NORTE!AK2747)</f>
        <v>*</v>
      </c>
      <c r="L2748" s="92" t="str">
        <f>IF(SP_NORTE!AM2747="","*",SP_NORTE!AM2747)</f>
        <v>*</v>
      </c>
      <c r="M2748" s="92" t="str">
        <f>IF(SP_NORTE!AP2747="","*",SP_NORTE!AP2747)</f>
        <v>*</v>
      </c>
      <c r="N2748" s="92" t="str">
        <f>IF(SP_NORTE!AM2747="","*",SP_NORTE!AM2747)</f>
        <v>*</v>
      </c>
      <c r="O2748" s="124" t="str">
        <f>IF(SP_NORTE!BH2747="","*",SP_NORTE!BH2747)</f>
        <v>*</v>
      </c>
      <c r="P2748" s="212" t="str">
        <f>IF($A$2=1,IF(SP_NORTE!BJ2747="","*",SP_NORTE!BJ2747),IF(SP_NORTE!BK2747="","*",SP_NORTE!BK2747))</f>
        <v>*</v>
      </c>
    </row>
    <row r="2749" spans="1:16" hidden="1">
      <c r="A2749" s="91" t="str">
        <f>IF(SP_NORTE!B2748="","*",SP_NORTE!B2748)</f>
        <v>*</v>
      </c>
      <c r="B2749" s="92" t="str">
        <f>IF(SP_NORTE!X2748="","*",SP_NORTE!X2748)</f>
        <v>*</v>
      </c>
      <c r="C2749" s="92" t="str">
        <f>IF(SP_NORTE!S2748="","*",SP_NORTE!S2748)</f>
        <v>*</v>
      </c>
      <c r="D2749" s="92" t="str">
        <f>IF(SP_NORTE!T2748="","*",SP_NORTE!T2748)</f>
        <v>*</v>
      </c>
      <c r="E2749" s="92" t="str">
        <f>IF(SP_NORTE!D2748="","*",SP_NORTE!D2748)</f>
        <v>*</v>
      </c>
      <c r="F2749" s="92" t="str">
        <f>IF(SP_NORTE!H2748="","*",SP_NORTE!H2748)</f>
        <v>*</v>
      </c>
      <c r="G2749" s="92" t="str">
        <f>IF(SP_NORTE!M2748="","*",SP_NORTE!M2748)</f>
        <v>*</v>
      </c>
      <c r="H2749" s="131" t="str">
        <f>IF(SP_NORTE!K2748="","*",SP_NORTE!K2748)</f>
        <v>*</v>
      </c>
      <c r="I2749" s="128" t="str">
        <f>IF(SP_NORTE!O2748="","*",SP_NORTE!O2748)</f>
        <v>*</v>
      </c>
      <c r="J2749" s="128" t="str">
        <f>IF(SP_NORTE!P2748="","*",SP_NORTE!P2748)</f>
        <v>*</v>
      </c>
      <c r="K2749" s="92" t="str">
        <f>IF(SP_NORTE!AK2748="","*",SP_NORTE!AK2748)</f>
        <v>*</v>
      </c>
      <c r="L2749" s="92" t="str">
        <f>IF(SP_NORTE!AM2748="","*",SP_NORTE!AM2748)</f>
        <v>*</v>
      </c>
      <c r="M2749" s="92" t="str">
        <f>IF(SP_NORTE!AP2748="","*",SP_NORTE!AP2748)</f>
        <v>*</v>
      </c>
      <c r="N2749" s="92" t="str">
        <f>IF(SP_NORTE!AM2748="","*",SP_NORTE!AM2748)</f>
        <v>*</v>
      </c>
      <c r="O2749" s="124" t="str">
        <f>IF(SP_NORTE!BH2748="","*",SP_NORTE!BH2748)</f>
        <v>*</v>
      </c>
      <c r="P2749" s="212" t="str">
        <f>IF($A$2=1,IF(SP_NORTE!BJ2748="","*",SP_NORTE!BJ2748),IF(SP_NORTE!BK2748="","*",SP_NORTE!BK2748))</f>
        <v>*</v>
      </c>
    </row>
    <row r="2750" spans="1:16" hidden="1">
      <c r="A2750" s="91" t="str">
        <f>IF(SP_NORTE!B2749="","*",SP_NORTE!B2749)</f>
        <v>*</v>
      </c>
      <c r="B2750" s="92" t="str">
        <f>IF(SP_NORTE!X2749="","*",SP_NORTE!X2749)</f>
        <v>*</v>
      </c>
      <c r="C2750" s="92" t="str">
        <f>IF(SP_NORTE!S2749="","*",SP_NORTE!S2749)</f>
        <v>*</v>
      </c>
      <c r="D2750" s="92" t="str">
        <f>IF(SP_NORTE!T2749="","*",SP_NORTE!T2749)</f>
        <v>*</v>
      </c>
      <c r="E2750" s="92" t="str">
        <f>IF(SP_NORTE!D2749="","*",SP_NORTE!D2749)</f>
        <v>*</v>
      </c>
      <c r="F2750" s="92" t="str">
        <f>IF(SP_NORTE!H2749="","*",SP_NORTE!H2749)</f>
        <v>*</v>
      </c>
      <c r="G2750" s="92" t="str">
        <f>IF(SP_NORTE!M2749="","*",SP_NORTE!M2749)</f>
        <v>*</v>
      </c>
      <c r="H2750" s="131" t="str">
        <f>IF(SP_NORTE!K2749="","*",SP_NORTE!K2749)</f>
        <v>*</v>
      </c>
      <c r="I2750" s="128" t="str">
        <f>IF(SP_NORTE!O2749="","*",SP_NORTE!O2749)</f>
        <v>*</v>
      </c>
      <c r="J2750" s="128" t="str">
        <f>IF(SP_NORTE!P2749="","*",SP_NORTE!P2749)</f>
        <v>*</v>
      </c>
      <c r="K2750" s="92" t="str">
        <f>IF(SP_NORTE!AK2749="","*",SP_NORTE!AK2749)</f>
        <v>*</v>
      </c>
      <c r="L2750" s="92" t="str">
        <f>IF(SP_NORTE!AM2749="","*",SP_NORTE!AM2749)</f>
        <v>*</v>
      </c>
      <c r="M2750" s="92" t="str">
        <f>IF(SP_NORTE!AP2749="","*",SP_NORTE!AP2749)</f>
        <v>*</v>
      </c>
      <c r="N2750" s="92" t="str">
        <f>IF(SP_NORTE!AM2749="","*",SP_NORTE!AM2749)</f>
        <v>*</v>
      </c>
      <c r="O2750" s="124" t="str">
        <f>IF(SP_NORTE!BH2749="","*",SP_NORTE!BH2749)</f>
        <v>*</v>
      </c>
      <c r="P2750" s="212" t="str">
        <f>IF($A$2=1,IF(SP_NORTE!BJ2749="","*",SP_NORTE!BJ2749),IF(SP_NORTE!BK2749="","*",SP_NORTE!BK2749))</f>
        <v>*</v>
      </c>
    </row>
    <row r="2751" spans="1:16" hidden="1">
      <c r="A2751" s="91" t="str">
        <f>IF(SP_NORTE!B2750="","*",SP_NORTE!B2750)</f>
        <v>*</v>
      </c>
      <c r="B2751" s="92" t="str">
        <f>IF(SP_NORTE!X2750="","*",SP_NORTE!X2750)</f>
        <v>*</v>
      </c>
      <c r="C2751" s="92" t="str">
        <f>IF(SP_NORTE!S2750="","*",SP_NORTE!S2750)</f>
        <v>*</v>
      </c>
      <c r="D2751" s="92" t="str">
        <f>IF(SP_NORTE!T2750="","*",SP_NORTE!T2750)</f>
        <v>*</v>
      </c>
      <c r="E2751" s="92" t="str">
        <f>IF(SP_NORTE!D2750="","*",SP_NORTE!D2750)</f>
        <v>*</v>
      </c>
      <c r="F2751" s="92" t="str">
        <f>IF(SP_NORTE!H2750="","*",SP_NORTE!H2750)</f>
        <v>*</v>
      </c>
      <c r="G2751" s="92" t="str">
        <f>IF(SP_NORTE!M2750="","*",SP_NORTE!M2750)</f>
        <v>*</v>
      </c>
      <c r="H2751" s="131" t="str">
        <f>IF(SP_NORTE!K2750="","*",SP_NORTE!K2750)</f>
        <v>*</v>
      </c>
      <c r="I2751" s="128" t="str">
        <f>IF(SP_NORTE!O2750="","*",SP_NORTE!O2750)</f>
        <v>*</v>
      </c>
      <c r="J2751" s="128" t="str">
        <f>IF(SP_NORTE!P2750="","*",SP_NORTE!P2750)</f>
        <v>*</v>
      </c>
      <c r="K2751" s="92" t="str">
        <f>IF(SP_NORTE!AK2750="","*",SP_NORTE!AK2750)</f>
        <v>*</v>
      </c>
      <c r="L2751" s="92" t="str">
        <f>IF(SP_NORTE!AM2750="","*",SP_NORTE!AM2750)</f>
        <v>*</v>
      </c>
      <c r="M2751" s="92" t="str">
        <f>IF(SP_NORTE!AP2750="","*",SP_NORTE!AP2750)</f>
        <v>*</v>
      </c>
      <c r="N2751" s="92" t="str">
        <f>IF(SP_NORTE!AM2750="","*",SP_NORTE!AM2750)</f>
        <v>*</v>
      </c>
      <c r="O2751" s="124" t="str">
        <f>IF(SP_NORTE!BH2750="","*",SP_NORTE!BH2750)</f>
        <v>*</v>
      </c>
      <c r="P2751" s="212" t="str">
        <f>IF($A$2=1,IF(SP_NORTE!BJ2750="","*",SP_NORTE!BJ2750),IF(SP_NORTE!BK2750="","*",SP_NORTE!BK2750))</f>
        <v>*</v>
      </c>
    </row>
    <row r="2752" spans="1:16" hidden="1">
      <c r="A2752" s="91" t="str">
        <f>IF(SP_NORTE!B2751="","*",SP_NORTE!B2751)</f>
        <v>*</v>
      </c>
      <c r="B2752" s="92" t="str">
        <f>IF(SP_NORTE!X2751="","*",SP_NORTE!X2751)</f>
        <v>*</v>
      </c>
      <c r="C2752" s="92" t="str">
        <f>IF(SP_NORTE!S2751="","*",SP_NORTE!S2751)</f>
        <v>*</v>
      </c>
      <c r="D2752" s="92" t="str">
        <f>IF(SP_NORTE!T2751="","*",SP_NORTE!T2751)</f>
        <v>*</v>
      </c>
      <c r="E2752" s="92" t="str">
        <f>IF(SP_NORTE!D2751="","*",SP_NORTE!D2751)</f>
        <v>*</v>
      </c>
      <c r="F2752" s="92" t="str">
        <f>IF(SP_NORTE!H2751="","*",SP_NORTE!H2751)</f>
        <v>*</v>
      </c>
      <c r="G2752" s="92" t="str">
        <f>IF(SP_NORTE!M2751="","*",SP_NORTE!M2751)</f>
        <v>*</v>
      </c>
      <c r="H2752" s="131" t="str">
        <f>IF(SP_NORTE!K2751="","*",SP_NORTE!K2751)</f>
        <v>*</v>
      </c>
      <c r="I2752" s="128" t="str">
        <f>IF(SP_NORTE!O2751="","*",SP_NORTE!O2751)</f>
        <v>*</v>
      </c>
      <c r="J2752" s="128" t="str">
        <f>IF(SP_NORTE!P2751="","*",SP_NORTE!P2751)</f>
        <v>*</v>
      </c>
      <c r="K2752" s="92" t="str">
        <f>IF(SP_NORTE!AK2751="","*",SP_NORTE!AK2751)</f>
        <v>*</v>
      </c>
      <c r="L2752" s="92" t="str">
        <f>IF(SP_NORTE!AM2751="","*",SP_NORTE!AM2751)</f>
        <v>*</v>
      </c>
      <c r="M2752" s="92" t="str">
        <f>IF(SP_NORTE!AP2751="","*",SP_NORTE!AP2751)</f>
        <v>*</v>
      </c>
      <c r="N2752" s="92" t="str">
        <f>IF(SP_NORTE!AM2751="","*",SP_NORTE!AM2751)</f>
        <v>*</v>
      </c>
      <c r="O2752" s="124" t="str">
        <f>IF(SP_NORTE!BH2751="","*",SP_NORTE!BH2751)</f>
        <v>*</v>
      </c>
      <c r="P2752" s="212" t="str">
        <f>IF($A$2=1,IF(SP_NORTE!BJ2751="","*",SP_NORTE!BJ2751),IF(SP_NORTE!BK2751="","*",SP_NORTE!BK2751))</f>
        <v>*</v>
      </c>
    </row>
    <row r="2753" spans="1:16" hidden="1">
      <c r="A2753" s="91" t="str">
        <f>IF(SP_NORTE!B2752="","*",SP_NORTE!B2752)</f>
        <v>*</v>
      </c>
      <c r="B2753" s="92" t="str">
        <f>IF(SP_NORTE!X2752="","*",SP_NORTE!X2752)</f>
        <v>*</v>
      </c>
      <c r="C2753" s="92" t="str">
        <f>IF(SP_NORTE!S2752="","*",SP_NORTE!S2752)</f>
        <v>*</v>
      </c>
      <c r="D2753" s="92" t="str">
        <f>IF(SP_NORTE!T2752="","*",SP_NORTE!T2752)</f>
        <v>*</v>
      </c>
      <c r="E2753" s="92" t="str">
        <f>IF(SP_NORTE!D2752="","*",SP_NORTE!D2752)</f>
        <v>*</v>
      </c>
      <c r="F2753" s="92" t="str">
        <f>IF(SP_NORTE!H2752="","*",SP_NORTE!H2752)</f>
        <v>*</v>
      </c>
      <c r="G2753" s="92" t="str">
        <f>IF(SP_NORTE!M2752="","*",SP_NORTE!M2752)</f>
        <v>*</v>
      </c>
      <c r="H2753" s="131" t="str">
        <f>IF(SP_NORTE!K2752="","*",SP_NORTE!K2752)</f>
        <v>*</v>
      </c>
      <c r="I2753" s="128" t="str">
        <f>IF(SP_NORTE!O2752="","*",SP_NORTE!O2752)</f>
        <v>*</v>
      </c>
      <c r="J2753" s="128" t="str">
        <f>IF(SP_NORTE!P2752="","*",SP_NORTE!P2752)</f>
        <v>*</v>
      </c>
      <c r="K2753" s="92" t="str">
        <f>IF(SP_NORTE!AK2752="","*",SP_NORTE!AK2752)</f>
        <v>*</v>
      </c>
      <c r="L2753" s="92" t="str">
        <f>IF(SP_NORTE!AM2752="","*",SP_NORTE!AM2752)</f>
        <v>*</v>
      </c>
      <c r="M2753" s="92" t="str">
        <f>IF(SP_NORTE!AP2752="","*",SP_NORTE!AP2752)</f>
        <v>*</v>
      </c>
      <c r="N2753" s="92" t="str">
        <f>IF(SP_NORTE!AM2752="","*",SP_NORTE!AM2752)</f>
        <v>*</v>
      </c>
      <c r="O2753" s="124" t="str">
        <f>IF(SP_NORTE!BH2752="","*",SP_NORTE!BH2752)</f>
        <v>*</v>
      </c>
      <c r="P2753" s="212" t="str">
        <f>IF($A$2=1,IF(SP_NORTE!BJ2752="","*",SP_NORTE!BJ2752),IF(SP_NORTE!BK2752="","*",SP_NORTE!BK2752))</f>
        <v>*</v>
      </c>
    </row>
    <row r="2754" spans="1:16" hidden="1">
      <c r="A2754" s="91" t="str">
        <f>IF(SP_NORTE!B2753="","*",SP_NORTE!B2753)</f>
        <v>*</v>
      </c>
      <c r="B2754" s="92" t="str">
        <f>IF(SP_NORTE!X2753="","*",SP_NORTE!X2753)</f>
        <v>*</v>
      </c>
      <c r="C2754" s="92" t="str">
        <f>IF(SP_NORTE!S2753="","*",SP_NORTE!S2753)</f>
        <v>*</v>
      </c>
      <c r="D2754" s="92" t="str">
        <f>IF(SP_NORTE!T2753="","*",SP_NORTE!T2753)</f>
        <v>*</v>
      </c>
      <c r="E2754" s="92" t="str">
        <f>IF(SP_NORTE!D2753="","*",SP_NORTE!D2753)</f>
        <v>*</v>
      </c>
      <c r="F2754" s="92" t="str">
        <f>IF(SP_NORTE!H2753="","*",SP_NORTE!H2753)</f>
        <v>*</v>
      </c>
      <c r="G2754" s="92" t="str">
        <f>IF(SP_NORTE!M2753="","*",SP_NORTE!M2753)</f>
        <v>*</v>
      </c>
      <c r="H2754" s="131" t="str">
        <f>IF(SP_NORTE!K2753="","*",SP_NORTE!K2753)</f>
        <v>*</v>
      </c>
      <c r="I2754" s="128" t="str">
        <f>IF(SP_NORTE!O2753="","*",SP_NORTE!O2753)</f>
        <v>*</v>
      </c>
      <c r="J2754" s="128" t="str">
        <f>IF(SP_NORTE!P2753="","*",SP_NORTE!P2753)</f>
        <v>*</v>
      </c>
      <c r="K2754" s="92" t="str">
        <f>IF(SP_NORTE!AK2753="","*",SP_NORTE!AK2753)</f>
        <v>*</v>
      </c>
      <c r="L2754" s="92" t="str">
        <f>IF(SP_NORTE!AM2753="","*",SP_NORTE!AM2753)</f>
        <v>*</v>
      </c>
      <c r="M2754" s="92" t="str">
        <f>IF(SP_NORTE!AP2753="","*",SP_NORTE!AP2753)</f>
        <v>*</v>
      </c>
      <c r="N2754" s="92" t="str">
        <f>IF(SP_NORTE!AM2753="","*",SP_NORTE!AM2753)</f>
        <v>*</v>
      </c>
      <c r="O2754" s="124" t="str">
        <f>IF(SP_NORTE!BH2753="","*",SP_NORTE!BH2753)</f>
        <v>*</v>
      </c>
      <c r="P2754" s="212" t="str">
        <f>IF($A$2=1,IF(SP_NORTE!BJ2753="","*",SP_NORTE!BJ2753),IF(SP_NORTE!BK2753="","*",SP_NORTE!BK2753))</f>
        <v>*</v>
      </c>
    </row>
    <row r="2755" spans="1:16" hidden="1">
      <c r="A2755" s="91" t="str">
        <f>IF(SP_NORTE!B2754="","*",SP_NORTE!B2754)</f>
        <v>*</v>
      </c>
      <c r="B2755" s="92" t="str">
        <f>IF(SP_NORTE!X2754="","*",SP_NORTE!X2754)</f>
        <v>*</v>
      </c>
      <c r="C2755" s="92" t="str">
        <f>IF(SP_NORTE!S2754="","*",SP_NORTE!S2754)</f>
        <v>*</v>
      </c>
      <c r="D2755" s="92" t="str">
        <f>IF(SP_NORTE!T2754="","*",SP_NORTE!T2754)</f>
        <v>*</v>
      </c>
      <c r="E2755" s="92" t="str">
        <f>IF(SP_NORTE!D2754="","*",SP_NORTE!D2754)</f>
        <v>*</v>
      </c>
      <c r="F2755" s="92" t="str">
        <f>IF(SP_NORTE!H2754="","*",SP_NORTE!H2754)</f>
        <v>*</v>
      </c>
      <c r="G2755" s="92" t="str">
        <f>IF(SP_NORTE!M2754="","*",SP_NORTE!M2754)</f>
        <v>*</v>
      </c>
      <c r="H2755" s="131" t="str">
        <f>IF(SP_NORTE!K2754="","*",SP_NORTE!K2754)</f>
        <v>*</v>
      </c>
      <c r="I2755" s="128" t="str">
        <f>IF(SP_NORTE!O2754="","*",SP_NORTE!O2754)</f>
        <v>*</v>
      </c>
      <c r="J2755" s="128" t="str">
        <f>IF(SP_NORTE!P2754="","*",SP_NORTE!P2754)</f>
        <v>*</v>
      </c>
      <c r="K2755" s="92" t="str">
        <f>IF(SP_NORTE!AK2754="","*",SP_NORTE!AK2754)</f>
        <v>*</v>
      </c>
      <c r="L2755" s="92" t="str">
        <f>IF(SP_NORTE!AM2754="","*",SP_NORTE!AM2754)</f>
        <v>*</v>
      </c>
      <c r="M2755" s="92" t="str">
        <f>IF(SP_NORTE!AP2754="","*",SP_NORTE!AP2754)</f>
        <v>*</v>
      </c>
      <c r="N2755" s="92" t="str">
        <f>IF(SP_NORTE!AM2754="","*",SP_NORTE!AM2754)</f>
        <v>*</v>
      </c>
      <c r="O2755" s="124" t="str">
        <f>IF(SP_NORTE!BH2754="","*",SP_NORTE!BH2754)</f>
        <v>*</v>
      </c>
      <c r="P2755" s="212" t="str">
        <f>IF($A$2=1,IF(SP_NORTE!BJ2754="","*",SP_NORTE!BJ2754),IF(SP_NORTE!BK2754="","*",SP_NORTE!BK2754))</f>
        <v>*</v>
      </c>
    </row>
    <row r="2756" spans="1:16" hidden="1">
      <c r="A2756" s="91" t="str">
        <f>IF(SP_NORTE!B2755="","*",SP_NORTE!B2755)</f>
        <v>*</v>
      </c>
      <c r="B2756" s="92" t="str">
        <f>IF(SP_NORTE!X2755="","*",SP_NORTE!X2755)</f>
        <v>*</v>
      </c>
      <c r="C2756" s="92" t="str">
        <f>IF(SP_NORTE!S2755="","*",SP_NORTE!S2755)</f>
        <v>*</v>
      </c>
      <c r="D2756" s="92" t="str">
        <f>IF(SP_NORTE!T2755="","*",SP_NORTE!T2755)</f>
        <v>*</v>
      </c>
      <c r="E2756" s="92" t="str">
        <f>IF(SP_NORTE!D2755="","*",SP_NORTE!D2755)</f>
        <v>*</v>
      </c>
      <c r="F2756" s="92" t="str">
        <f>IF(SP_NORTE!H2755="","*",SP_NORTE!H2755)</f>
        <v>*</v>
      </c>
      <c r="G2756" s="92" t="str">
        <f>IF(SP_NORTE!M2755="","*",SP_NORTE!M2755)</f>
        <v>*</v>
      </c>
      <c r="H2756" s="131" t="str">
        <f>IF(SP_NORTE!K2755="","*",SP_NORTE!K2755)</f>
        <v>*</v>
      </c>
      <c r="I2756" s="128" t="str">
        <f>IF(SP_NORTE!O2755="","*",SP_NORTE!O2755)</f>
        <v>*</v>
      </c>
      <c r="J2756" s="128" t="str">
        <f>IF(SP_NORTE!P2755="","*",SP_NORTE!P2755)</f>
        <v>*</v>
      </c>
      <c r="K2756" s="92" t="str">
        <f>IF(SP_NORTE!AK2755="","*",SP_NORTE!AK2755)</f>
        <v>*</v>
      </c>
      <c r="L2756" s="92" t="str">
        <f>IF(SP_NORTE!AM2755="","*",SP_NORTE!AM2755)</f>
        <v>*</v>
      </c>
      <c r="M2756" s="92" t="str">
        <f>IF(SP_NORTE!AP2755="","*",SP_NORTE!AP2755)</f>
        <v>*</v>
      </c>
      <c r="N2756" s="92" t="str">
        <f>IF(SP_NORTE!AM2755="","*",SP_NORTE!AM2755)</f>
        <v>*</v>
      </c>
      <c r="O2756" s="124" t="str">
        <f>IF(SP_NORTE!BH2755="","*",SP_NORTE!BH2755)</f>
        <v>*</v>
      </c>
      <c r="P2756" s="212" t="str">
        <f>IF($A$2=1,IF(SP_NORTE!BJ2755="","*",SP_NORTE!BJ2755),IF(SP_NORTE!BK2755="","*",SP_NORTE!BK2755))</f>
        <v>*</v>
      </c>
    </row>
    <row r="2757" spans="1:16" hidden="1">
      <c r="A2757" s="91" t="str">
        <f>IF(SP_NORTE!B2756="","*",SP_NORTE!B2756)</f>
        <v>*</v>
      </c>
      <c r="B2757" s="92" t="str">
        <f>IF(SP_NORTE!X2756="","*",SP_NORTE!X2756)</f>
        <v>*</v>
      </c>
      <c r="C2757" s="92" t="str">
        <f>IF(SP_NORTE!S2756="","*",SP_NORTE!S2756)</f>
        <v>*</v>
      </c>
      <c r="D2757" s="92" t="str">
        <f>IF(SP_NORTE!T2756="","*",SP_NORTE!T2756)</f>
        <v>*</v>
      </c>
      <c r="E2757" s="92" t="str">
        <f>IF(SP_NORTE!D2756="","*",SP_NORTE!D2756)</f>
        <v>*</v>
      </c>
      <c r="F2757" s="92" t="str">
        <f>IF(SP_NORTE!H2756="","*",SP_NORTE!H2756)</f>
        <v>*</v>
      </c>
      <c r="G2757" s="92" t="str">
        <f>IF(SP_NORTE!M2756="","*",SP_NORTE!M2756)</f>
        <v>*</v>
      </c>
      <c r="H2757" s="131" t="str">
        <f>IF(SP_NORTE!K2756="","*",SP_NORTE!K2756)</f>
        <v>*</v>
      </c>
      <c r="I2757" s="128" t="str">
        <f>IF(SP_NORTE!O2756="","*",SP_NORTE!O2756)</f>
        <v>*</v>
      </c>
      <c r="J2757" s="128" t="str">
        <f>IF(SP_NORTE!P2756="","*",SP_NORTE!P2756)</f>
        <v>*</v>
      </c>
      <c r="K2757" s="92" t="str">
        <f>IF(SP_NORTE!AK2756="","*",SP_NORTE!AK2756)</f>
        <v>*</v>
      </c>
      <c r="L2757" s="92" t="str">
        <f>IF(SP_NORTE!AM2756="","*",SP_NORTE!AM2756)</f>
        <v>*</v>
      </c>
      <c r="M2757" s="92" t="str">
        <f>IF(SP_NORTE!AP2756="","*",SP_NORTE!AP2756)</f>
        <v>*</v>
      </c>
      <c r="N2757" s="92" t="str">
        <f>IF(SP_NORTE!AM2756="","*",SP_NORTE!AM2756)</f>
        <v>*</v>
      </c>
      <c r="O2757" s="124" t="str">
        <f>IF(SP_NORTE!BH2756="","*",SP_NORTE!BH2756)</f>
        <v>*</v>
      </c>
      <c r="P2757" s="212" t="str">
        <f>IF($A$2=1,IF(SP_NORTE!BJ2756="","*",SP_NORTE!BJ2756),IF(SP_NORTE!BK2756="","*",SP_NORTE!BK2756))</f>
        <v>*</v>
      </c>
    </row>
    <row r="2758" spans="1:16" hidden="1">
      <c r="A2758" s="91" t="str">
        <f>IF(SP_NORTE!B2757="","*",SP_NORTE!B2757)</f>
        <v>*</v>
      </c>
      <c r="B2758" s="92" t="str">
        <f>IF(SP_NORTE!X2757="","*",SP_NORTE!X2757)</f>
        <v>*</v>
      </c>
      <c r="C2758" s="92" t="str">
        <f>IF(SP_NORTE!S2757="","*",SP_NORTE!S2757)</f>
        <v>*</v>
      </c>
      <c r="D2758" s="92" t="str">
        <f>IF(SP_NORTE!T2757="","*",SP_NORTE!T2757)</f>
        <v>*</v>
      </c>
      <c r="E2758" s="92" t="str">
        <f>IF(SP_NORTE!D2757="","*",SP_NORTE!D2757)</f>
        <v>*</v>
      </c>
      <c r="F2758" s="92" t="str">
        <f>IF(SP_NORTE!H2757="","*",SP_NORTE!H2757)</f>
        <v>*</v>
      </c>
      <c r="G2758" s="92" t="str">
        <f>IF(SP_NORTE!M2757="","*",SP_NORTE!M2757)</f>
        <v>*</v>
      </c>
      <c r="H2758" s="131" t="str">
        <f>IF(SP_NORTE!K2757="","*",SP_NORTE!K2757)</f>
        <v>*</v>
      </c>
      <c r="I2758" s="128" t="str">
        <f>IF(SP_NORTE!O2757="","*",SP_NORTE!O2757)</f>
        <v>*</v>
      </c>
      <c r="J2758" s="128" t="str">
        <f>IF(SP_NORTE!P2757="","*",SP_NORTE!P2757)</f>
        <v>*</v>
      </c>
      <c r="K2758" s="92" t="str">
        <f>IF(SP_NORTE!AK2757="","*",SP_NORTE!AK2757)</f>
        <v>*</v>
      </c>
      <c r="L2758" s="92" t="str">
        <f>IF(SP_NORTE!AM2757="","*",SP_NORTE!AM2757)</f>
        <v>*</v>
      </c>
      <c r="M2758" s="92" t="str">
        <f>IF(SP_NORTE!AP2757="","*",SP_NORTE!AP2757)</f>
        <v>*</v>
      </c>
      <c r="N2758" s="92" t="str">
        <f>IF(SP_NORTE!AM2757="","*",SP_NORTE!AM2757)</f>
        <v>*</v>
      </c>
      <c r="O2758" s="124" t="str">
        <f>IF(SP_NORTE!BH2757="","*",SP_NORTE!BH2757)</f>
        <v>*</v>
      </c>
      <c r="P2758" s="212" t="str">
        <f>IF($A$2=1,IF(SP_NORTE!BJ2757="","*",SP_NORTE!BJ2757),IF(SP_NORTE!BK2757="","*",SP_NORTE!BK2757))</f>
        <v>*</v>
      </c>
    </row>
    <row r="2759" spans="1:16" hidden="1">
      <c r="A2759" s="91" t="str">
        <f>IF(SP_NORTE!B2758="","*",SP_NORTE!B2758)</f>
        <v>*</v>
      </c>
      <c r="B2759" s="92" t="str">
        <f>IF(SP_NORTE!X2758="","*",SP_NORTE!X2758)</f>
        <v>*</v>
      </c>
      <c r="C2759" s="92" t="str">
        <f>IF(SP_NORTE!S2758="","*",SP_NORTE!S2758)</f>
        <v>*</v>
      </c>
      <c r="D2759" s="92" t="str">
        <f>IF(SP_NORTE!T2758="","*",SP_NORTE!T2758)</f>
        <v>*</v>
      </c>
      <c r="E2759" s="92" t="str">
        <f>IF(SP_NORTE!D2758="","*",SP_NORTE!D2758)</f>
        <v>*</v>
      </c>
      <c r="F2759" s="92" t="str">
        <f>IF(SP_NORTE!H2758="","*",SP_NORTE!H2758)</f>
        <v>*</v>
      </c>
      <c r="G2759" s="92" t="str">
        <f>IF(SP_NORTE!M2758="","*",SP_NORTE!M2758)</f>
        <v>*</v>
      </c>
      <c r="H2759" s="131" t="str">
        <f>IF(SP_NORTE!K2758="","*",SP_NORTE!K2758)</f>
        <v>*</v>
      </c>
      <c r="I2759" s="128" t="str">
        <f>IF(SP_NORTE!O2758="","*",SP_NORTE!O2758)</f>
        <v>*</v>
      </c>
      <c r="J2759" s="128" t="str">
        <f>IF(SP_NORTE!P2758="","*",SP_NORTE!P2758)</f>
        <v>*</v>
      </c>
      <c r="K2759" s="92" t="str">
        <f>IF(SP_NORTE!AK2758="","*",SP_NORTE!AK2758)</f>
        <v>*</v>
      </c>
      <c r="L2759" s="92" t="str">
        <f>IF(SP_NORTE!AM2758="","*",SP_NORTE!AM2758)</f>
        <v>*</v>
      </c>
      <c r="M2759" s="92" t="str">
        <f>IF(SP_NORTE!AP2758="","*",SP_NORTE!AP2758)</f>
        <v>*</v>
      </c>
      <c r="N2759" s="92" t="str">
        <f>IF(SP_NORTE!AM2758="","*",SP_NORTE!AM2758)</f>
        <v>*</v>
      </c>
      <c r="O2759" s="124" t="str">
        <f>IF(SP_NORTE!BH2758="","*",SP_NORTE!BH2758)</f>
        <v>*</v>
      </c>
      <c r="P2759" s="212" t="str">
        <f>IF($A$2=1,IF(SP_NORTE!BJ2758="","*",SP_NORTE!BJ2758),IF(SP_NORTE!BK2758="","*",SP_NORTE!BK2758))</f>
        <v>*</v>
      </c>
    </row>
    <row r="2760" spans="1:16" hidden="1">
      <c r="A2760" s="91" t="str">
        <f>IF(SP_NORTE!B2759="","*",SP_NORTE!B2759)</f>
        <v>*</v>
      </c>
      <c r="B2760" s="92" t="str">
        <f>IF(SP_NORTE!X2759="","*",SP_NORTE!X2759)</f>
        <v>*</v>
      </c>
      <c r="C2760" s="92" t="str">
        <f>IF(SP_NORTE!S2759="","*",SP_NORTE!S2759)</f>
        <v>*</v>
      </c>
      <c r="D2760" s="92" t="str">
        <f>IF(SP_NORTE!T2759="","*",SP_NORTE!T2759)</f>
        <v>*</v>
      </c>
      <c r="E2760" s="92" t="str">
        <f>IF(SP_NORTE!D2759="","*",SP_NORTE!D2759)</f>
        <v>*</v>
      </c>
      <c r="F2760" s="92" t="str">
        <f>IF(SP_NORTE!H2759="","*",SP_NORTE!H2759)</f>
        <v>*</v>
      </c>
      <c r="G2760" s="92" t="str">
        <f>IF(SP_NORTE!M2759="","*",SP_NORTE!M2759)</f>
        <v>*</v>
      </c>
      <c r="H2760" s="131" t="str">
        <f>IF(SP_NORTE!K2759="","*",SP_NORTE!K2759)</f>
        <v>*</v>
      </c>
      <c r="I2760" s="128" t="str">
        <f>IF(SP_NORTE!O2759="","*",SP_NORTE!O2759)</f>
        <v>*</v>
      </c>
      <c r="J2760" s="128" t="str">
        <f>IF(SP_NORTE!P2759="","*",SP_NORTE!P2759)</f>
        <v>*</v>
      </c>
      <c r="K2760" s="92" t="str">
        <f>IF(SP_NORTE!AK2759="","*",SP_NORTE!AK2759)</f>
        <v>*</v>
      </c>
      <c r="L2760" s="92" t="str">
        <f>IF(SP_NORTE!AM2759="","*",SP_NORTE!AM2759)</f>
        <v>*</v>
      </c>
      <c r="M2760" s="92" t="str">
        <f>IF(SP_NORTE!AP2759="","*",SP_NORTE!AP2759)</f>
        <v>*</v>
      </c>
      <c r="N2760" s="92" t="str">
        <f>IF(SP_NORTE!AM2759="","*",SP_NORTE!AM2759)</f>
        <v>*</v>
      </c>
      <c r="O2760" s="124" t="str">
        <f>IF(SP_NORTE!BH2759="","*",SP_NORTE!BH2759)</f>
        <v>*</v>
      </c>
      <c r="P2760" s="212" t="str">
        <f>IF($A$2=1,IF(SP_NORTE!BJ2759="","*",SP_NORTE!BJ2759),IF(SP_NORTE!BK2759="","*",SP_NORTE!BK2759))</f>
        <v>*</v>
      </c>
    </row>
    <row r="2761" spans="1:16" hidden="1">
      <c r="A2761" s="91" t="str">
        <f>IF(SP_NORTE!B2760="","*",SP_NORTE!B2760)</f>
        <v>*</v>
      </c>
      <c r="B2761" s="92" t="str">
        <f>IF(SP_NORTE!X2760="","*",SP_NORTE!X2760)</f>
        <v>*</v>
      </c>
      <c r="C2761" s="92" t="str">
        <f>IF(SP_NORTE!S2760="","*",SP_NORTE!S2760)</f>
        <v>*</v>
      </c>
      <c r="D2761" s="92" t="str">
        <f>IF(SP_NORTE!T2760="","*",SP_NORTE!T2760)</f>
        <v>*</v>
      </c>
      <c r="E2761" s="92" t="str">
        <f>IF(SP_NORTE!D2760="","*",SP_NORTE!D2760)</f>
        <v>*</v>
      </c>
      <c r="F2761" s="92" t="str">
        <f>IF(SP_NORTE!H2760="","*",SP_NORTE!H2760)</f>
        <v>*</v>
      </c>
      <c r="G2761" s="92" t="str">
        <f>IF(SP_NORTE!M2760="","*",SP_NORTE!M2760)</f>
        <v>*</v>
      </c>
      <c r="H2761" s="131" t="str">
        <f>IF(SP_NORTE!K2760="","*",SP_NORTE!K2760)</f>
        <v>*</v>
      </c>
      <c r="I2761" s="128" t="str">
        <f>IF(SP_NORTE!O2760="","*",SP_NORTE!O2760)</f>
        <v>*</v>
      </c>
      <c r="J2761" s="128" t="str">
        <f>IF(SP_NORTE!P2760="","*",SP_NORTE!P2760)</f>
        <v>*</v>
      </c>
      <c r="K2761" s="92" t="str">
        <f>IF(SP_NORTE!AK2760="","*",SP_NORTE!AK2760)</f>
        <v>*</v>
      </c>
      <c r="L2761" s="92" t="str">
        <f>IF(SP_NORTE!AM2760="","*",SP_NORTE!AM2760)</f>
        <v>*</v>
      </c>
      <c r="M2761" s="92" t="str">
        <f>IF(SP_NORTE!AP2760="","*",SP_NORTE!AP2760)</f>
        <v>*</v>
      </c>
      <c r="N2761" s="92" t="str">
        <f>IF(SP_NORTE!AM2760="","*",SP_NORTE!AM2760)</f>
        <v>*</v>
      </c>
      <c r="O2761" s="124" t="str">
        <f>IF(SP_NORTE!BH2760="","*",SP_NORTE!BH2760)</f>
        <v>*</v>
      </c>
      <c r="P2761" s="212" t="str">
        <f>IF($A$2=1,IF(SP_NORTE!BJ2760="","*",SP_NORTE!BJ2760),IF(SP_NORTE!BK2760="","*",SP_NORTE!BK2760))</f>
        <v>*</v>
      </c>
    </row>
    <row r="2762" spans="1:16" hidden="1">
      <c r="A2762" s="91" t="str">
        <f>IF(SP_NORTE!B2761="","*",SP_NORTE!B2761)</f>
        <v>*</v>
      </c>
      <c r="B2762" s="92" t="str">
        <f>IF(SP_NORTE!X2761="","*",SP_NORTE!X2761)</f>
        <v>*</v>
      </c>
      <c r="C2762" s="92" t="str">
        <f>IF(SP_NORTE!S2761="","*",SP_NORTE!S2761)</f>
        <v>*</v>
      </c>
      <c r="D2762" s="92" t="str">
        <f>IF(SP_NORTE!T2761="","*",SP_NORTE!T2761)</f>
        <v>*</v>
      </c>
      <c r="E2762" s="92" t="str">
        <f>IF(SP_NORTE!D2761="","*",SP_NORTE!D2761)</f>
        <v>*</v>
      </c>
      <c r="F2762" s="92" t="str">
        <f>IF(SP_NORTE!H2761="","*",SP_NORTE!H2761)</f>
        <v>*</v>
      </c>
      <c r="G2762" s="92" t="str">
        <f>IF(SP_NORTE!M2761="","*",SP_NORTE!M2761)</f>
        <v>*</v>
      </c>
      <c r="H2762" s="131" t="str">
        <f>IF(SP_NORTE!K2761="","*",SP_NORTE!K2761)</f>
        <v>*</v>
      </c>
      <c r="I2762" s="128" t="str">
        <f>IF(SP_NORTE!O2761="","*",SP_NORTE!O2761)</f>
        <v>*</v>
      </c>
      <c r="J2762" s="128" t="str">
        <f>IF(SP_NORTE!P2761="","*",SP_NORTE!P2761)</f>
        <v>*</v>
      </c>
      <c r="K2762" s="92" t="str">
        <f>IF(SP_NORTE!AK2761="","*",SP_NORTE!AK2761)</f>
        <v>*</v>
      </c>
      <c r="L2762" s="92" t="str">
        <f>IF(SP_NORTE!AM2761="","*",SP_NORTE!AM2761)</f>
        <v>*</v>
      </c>
      <c r="M2762" s="92" t="str">
        <f>IF(SP_NORTE!AP2761="","*",SP_NORTE!AP2761)</f>
        <v>*</v>
      </c>
      <c r="N2762" s="92" t="str">
        <f>IF(SP_NORTE!AM2761="","*",SP_NORTE!AM2761)</f>
        <v>*</v>
      </c>
      <c r="O2762" s="124" t="str">
        <f>IF(SP_NORTE!BH2761="","*",SP_NORTE!BH2761)</f>
        <v>*</v>
      </c>
      <c r="P2762" s="212" t="str">
        <f>IF($A$2=1,IF(SP_NORTE!BJ2761="","*",SP_NORTE!BJ2761),IF(SP_NORTE!BK2761="","*",SP_NORTE!BK2761))</f>
        <v>*</v>
      </c>
    </row>
    <row r="2763" spans="1:16" hidden="1">
      <c r="A2763" s="91" t="str">
        <f>IF(SP_NORTE!B2762="","*",SP_NORTE!B2762)</f>
        <v>*</v>
      </c>
      <c r="B2763" s="92" t="str">
        <f>IF(SP_NORTE!X2762="","*",SP_NORTE!X2762)</f>
        <v>*</v>
      </c>
      <c r="C2763" s="92" t="str">
        <f>IF(SP_NORTE!S2762="","*",SP_NORTE!S2762)</f>
        <v>*</v>
      </c>
      <c r="D2763" s="92" t="str">
        <f>IF(SP_NORTE!T2762="","*",SP_NORTE!T2762)</f>
        <v>*</v>
      </c>
      <c r="E2763" s="92" t="str">
        <f>IF(SP_NORTE!D2762="","*",SP_NORTE!D2762)</f>
        <v>*</v>
      </c>
      <c r="F2763" s="92" t="str">
        <f>IF(SP_NORTE!H2762="","*",SP_NORTE!H2762)</f>
        <v>*</v>
      </c>
      <c r="G2763" s="92" t="str">
        <f>IF(SP_NORTE!M2762="","*",SP_NORTE!M2762)</f>
        <v>*</v>
      </c>
      <c r="H2763" s="131" t="str">
        <f>IF(SP_NORTE!K2762="","*",SP_NORTE!K2762)</f>
        <v>*</v>
      </c>
      <c r="I2763" s="128" t="str">
        <f>IF(SP_NORTE!O2762="","*",SP_NORTE!O2762)</f>
        <v>*</v>
      </c>
      <c r="J2763" s="128" t="str">
        <f>IF(SP_NORTE!P2762="","*",SP_NORTE!P2762)</f>
        <v>*</v>
      </c>
      <c r="K2763" s="92" t="str">
        <f>IF(SP_NORTE!AK2762="","*",SP_NORTE!AK2762)</f>
        <v>*</v>
      </c>
      <c r="L2763" s="92" t="str">
        <f>IF(SP_NORTE!AM2762="","*",SP_NORTE!AM2762)</f>
        <v>*</v>
      </c>
      <c r="M2763" s="92" t="str">
        <f>IF(SP_NORTE!AP2762="","*",SP_NORTE!AP2762)</f>
        <v>*</v>
      </c>
      <c r="N2763" s="92" t="str">
        <f>IF(SP_NORTE!AM2762="","*",SP_NORTE!AM2762)</f>
        <v>*</v>
      </c>
      <c r="O2763" s="124" t="str">
        <f>IF(SP_NORTE!BH2762="","*",SP_NORTE!BH2762)</f>
        <v>*</v>
      </c>
      <c r="P2763" s="212" t="str">
        <f>IF($A$2=1,IF(SP_NORTE!BJ2762="","*",SP_NORTE!BJ2762),IF(SP_NORTE!BK2762="","*",SP_NORTE!BK2762))</f>
        <v>*</v>
      </c>
    </row>
    <row r="2764" spans="1:16" hidden="1">
      <c r="A2764" s="91" t="str">
        <f>IF(SP_NORTE!B2763="","*",SP_NORTE!B2763)</f>
        <v>*</v>
      </c>
      <c r="B2764" s="92" t="str">
        <f>IF(SP_NORTE!X2763="","*",SP_NORTE!X2763)</f>
        <v>*</v>
      </c>
      <c r="C2764" s="92" t="str">
        <f>IF(SP_NORTE!S2763="","*",SP_NORTE!S2763)</f>
        <v>*</v>
      </c>
      <c r="D2764" s="92" t="str">
        <f>IF(SP_NORTE!T2763="","*",SP_NORTE!T2763)</f>
        <v>*</v>
      </c>
      <c r="E2764" s="92" t="str">
        <f>IF(SP_NORTE!D2763="","*",SP_NORTE!D2763)</f>
        <v>*</v>
      </c>
      <c r="F2764" s="92" t="str">
        <f>IF(SP_NORTE!H2763="","*",SP_NORTE!H2763)</f>
        <v>*</v>
      </c>
      <c r="G2764" s="92" t="str">
        <f>IF(SP_NORTE!M2763="","*",SP_NORTE!M2763)</f>
        <v>*</v>
      </c>
      <c r="H2764" s="131" t="str">
        <f>IF(SP_NORTE!K2763="","*",SP_NORTE!K2763)</f>
        <v>*</v>
      </c>
      <c r="I2764" s="128" t="str">
        <f>IF(SP_NORTE!O2763="","*",SP_NORTE!O2763)</f>
        <v>*</v>
      </c>
      <c r="J2764" s="128" t="str">
        <f>IF(SP_NORTE!P2763="","*",SP_NORTE!P2763)</f>
        <v>*</v>
      </c>
      <c r="K2764" s="92" t="str">
        <f>IF(SP_NORTE!AK2763="","*",SP_NORTE!AK2763)</f>
        <v>*</v>
      </c>
      <c r="L2764" s="92" t="str">
        <f>IF(SP_NORTE!AM2763="","*",SP_NORTE!AM2763)</f>
        <v>*</v>
      </c>
      <c r="M2764" s="92" t="str">
        <f>IF(SP_NORTE!AP2763="","*",SP_NORTE!AP2763)</f>
        <v>*</v>
      </c>
      <c r="N2764" s="92" t="str">
        <f>IF(SP_NORTE!AM2763="","*",SP_NORTE!AM2763)</f>
        <v>*</v>
      </c>
      <c r="O2764" s="124" t="str">
        <f>IF(SP_NORTE!BH2763="","*",SP_NORTE!BH2763)</f>
        <v>*</v>
      </c>
      <c r="P2764" s="212" t="str">
        <f>IF($A$2=1,IF(SP_NORTE!BJ2763="","*",SP_NORTE!BJ2763),IF(SP_NORTE!BK2763="","*",SP_NORTE!BK2763))</f>
        <v>*</v>
      </c>
    </row>
    <row r="2765" spans="1:16" hidden="1">
      <c r="A2765" s="91" t="str">
        <f>IF(SP_NORTE!B2764="","*",SP_NORTE!B2764)</f>
        <v>*</v>
      </c>
      <c r="B2765" s="92" t="str">
        <f>IF(SP_NORTE!X2764="","*",SP_NORTE!X2764)</f>
        <v>*</v>
      </c>
      <c r="C2765" s="92" t="str">
        <f>IF(SP_NORTE!S2764="","*",SP_NORTE!S2764)</f>
        <v>*</v>
      </c>
      <c r="D2765" s="92" t="str">
        <f>IF(SP_NORTE!T2764="","*",SP_NORTE!T2764)</f>
        <v>*</v>
      </c>
      <c r="E2765" s="92" t="str">
        <f>IF(SP_NORTE!D2764="","*",SP_NORTE!D2764)</f>
        <v>*</v>
      </c>
      <c r="F2765" s="92" t="str">
        <f>IF(SP_NORTE!H2764="","*",SP_NORTE!H2764)</f>
        <v>*</v>
      </c>
      <c r="G2765" s="92" t="str">
        <f>IF(SP_NORTE!M2764="","*",SP_NORTE!M2764)</f>
        <v>*</v>
      </c>
      <c r="H2765" s="131" t="str">
        <f>IF(SP_NORTE!K2764="","*",SP_NORTE!K2764)</f>
        <v>*</v>
      </c>
      <c r="I2765" s="128" t="str">
        <f>IF(SP_NORTE!O2764="","*",SP_NORTE!O2764)</f>
        <v>*</v>
      </c>
      <c r="J2765" s="128" t="str">
        <f>IF(SP_NORTE!P2764="","*",SP_NORTE!P2764)</f>
        <v>*</v>
      </c>
      <c r="K2765" s="92" t="str">
        <f>IF(SP_NORTE!AK2764="","*",SP_NORTE!AK2764)</f>
        <v>*</v>
      </c>
      <c r="L2765" s="92" t="str">
        <f>IF(SP_NORTE!AM2764="","*",SP_NORTE!AM2764)</f>
        <v>*</v>
      </c>
      <c r="M2765" s="92" t="str">
        <f>IF(SP_NORTE!AP2764="","*",SP_NORTE!AP2764)</f>
        <v>*</v>
      </c>
      <c r="N2765" s="92" t="str">
        <f>IF(SP_NORTE!AM2764="","*",SP_NORTE!AM2764)</f>
        <v>*</v>
      </c>
      <c r="O2765" s="124" t="str">
        <f>IF(SP_NORTE!BH2764="","*",SP_NORTE!BH2764)</f>
        <v>*</v>
      </c>
      <c r="P2765" s="212" t="str">
        <f>IF($A$2=1,IF(SP_NORTE!BJ2764="","*",SP_NORTE!BJ2764),IF(SP_NORTE!BK2764="","*",SP_NORTE!BK2764))</f>
        <v>*</v>
      </c>
    </row>
    <row r="2766" spans="1:16" hidden="1">
      <c r="A2766" s="91" t="str">
        <f>IF(SP_NORTE!B2765="","*",SP_NORTE!B2765)</f>
        <v>*</v>
      </c>
      <c r="B2766" s="92" t="str">
        <f>IF(SP_NORTE!X2765="","*",SP_NORTE!X2765)</f>
        <v>*</v>
      </c>
      <c r="C2766" s="92" t="str">
        <f>IF(SP_NORTE!S2765="","*",SP_NORTE!S2765)</f>
        <v>*</v>
      </c>
      <c r="D2766" s="92" t="str">
        <f>IF(SP_NORTE!T2765="","*",SP_NORTE!T2765)</f>
        <v>*</v>
      </c>
      <c r="E2766" s="92" t="str">
        <f>IF(SP_NORTE!D2765="","*",SP_NORTE!D2765)</f>
        <v>*</v>
      </c>
      <c r="F2766" s="92" t="str">
        <f>IF(SP_NORTE!H2765="","*",SP_NORTE!H2765)</f>
        <v>*</v>
      </c>
      <c r="G2766" s="92" t="str">
        <f>IF(SP_NORTE!M2765="","*",SP_NORTE!M2765)</f>
        <v>*</v>
      </c>
      <c r="H2766" s="131" t="str">
        <f>IF(SP_NORTE!K2765="","*",SP_NORTE!K2765)</f>
        <v>*</v>
      </c>
      <c r="I2766" s="128" t="str">
        <f>IF(SP_NORTE!O2765="","*",SP_NORTE!O2765)</f>
        <v>*</v>
      </c>
      <c r="J2766" s="128" t="str">
        <f>IF(SP_NORTE!P2765="","*",SP_NORTE!P2765)</f>
        <v>*</v>
      </c>
      <c r="K2766" s="92" t="str">
        <f>IF(SP_NORTE!AK2765="","*",SP_NORTE!AK2765)</f>
        <v>*</v>
      </c>
      <c r="L2766" s="92" t="str">
        <f>IF(SP_NORTE!AM2765="","*",SP_NORTE!AM2765)</f>
        <v>*</v>
      </c>
      <c r="M2766" s="92" t="str">
        <f>IF(SP_NORTE!AP2765="","*",SP_NORTE!AP2765)</f>
        <v>*</v>
      </c>
      <c r="N2766" s="92" t="str">
        <f>IF(SP_NORTE!AM2765="","*",SP_NORTE!AM2765)</f>
        <v>*</v>
      </c>
      <c r="O2766" s="124" t="str">
        <f>IF(SP_NORTE!BH2765="","*",SP_NORTE!BH2765)</f>
        <v>*</v>
      </c>
      <c r="P2766" s="212" t="str">
        <f>IF($A$2=1,IF(SP_NORTE!BJ2765="","*",SP_NORTE!BJ2765),IF(SP_NORTE!BK2765="","*",SP_NORTE!BK2765))</f>
        <v>*</v>
      </c>
    </row>
    <row r="2767" spans="1:16" hidden="1">
      <c r="A2767" s="91" t="str">
        <f>IF(SP_NORTE!B2766="","*",SP_NORTE!B2766)</f>
        <v>*</v>
      </c>
      <c r="B2767" s="92" t="str">
        <f>IF(SP_NORTE!X2766="","*",SP_NORTE!X2766)</f>
        <v>*</v>
      </c>
      <c r="C2767" s="92" t="str">
        <f>IF(SP_NORTE!S2766="","*",SP_NORTE!S2766)</f>
        <v>*</v>
      </c>
      <c r="D2767" s="92" t="str">
        <f>IF(SP_NORTE!T2766="","*",SP_NORTE!T2766)</f>
        <v>*</v>
      </c>
      <c r="E2767" s="92" t="str">
        <f>IF(SP_NORTE!D2766="","*",SP_NORTE!D2766)</f>
        <v>*</v>
      </c>
      <c r="F2767" s="92" t="str">
        <f>IF(SP_NORTE!H2766="","*",SP_NORTE!H2766)</f>
        <v>*</v>
      </c>
      <c r="G2767" s="92" t="str">
        <f>IF(SP_NORTE!M2766="","*",SP_NORTE!M2766)</f>
        <v>*</v>
      </c>
      <c r="H2767" s="131" t="str">
        <f>IF(SP_NORTE!K2766="","*",SP_NORTE!K2766)</f>
        <v>*</v>
      </c>
      <c r="I2767" s="128" t="str">
        <f>IF(SP_NORTE!O2766="","*",SP_NORTE!O2766)</f>
        <v>*</v>
      </c>
      <c r="J2767" s="128" t="str">
        <f>IF(SP_NORTE!P2766="","*",SP_NORTE!P2766)</f>
        <v>*</v>
      </c>
      <c r="K2767" s="92" t="str">
        <f>IF(SP_NORTE!AK2766="","*",SP_NORTE!AK2766)</f>
        <v>*</v>
      </c>
      <c r="L2767" s="92" t="str">
        <f>IF(SP_NORTE!AM2766="","*",SP_NORTE!AM2766)</f>
        <v>*</v>
      </c>
      <c r="M2767" s="92" t="str">
        <f>IF(SP_NORTE!AP2766="","*",SP_NORTE!AP2766)</f>
        <v>*</v>
      </c>
      <c r="N2767" s="92" t="str">
        <f>IF(SP_NORTE!AM2766="","*",SP_NORTE!AM2766)</f>
        <v>*</v>
      </c>
      <c r="O2767" s="124" t="str">
        <f>IF(SP_NORTE!BH2766="","*",SP_NORTE!BH2766)</f>
        <v>*</v>
      </c>
      <c r="P2767" s="212" t="str">
        <f>IF($A$2=1,IF(SP_NORTE!BJ2766="","*",SP_NORTE!BJ2766),IF(SP_NORTE!BK2766="","*",SP_NORTE!BK2766))</f>
        <v>*</v>
      </c>
    </row>
    <row r="2768" spans="1:16" hidden="1">
      <c r="A2768" s="91" t="str">
        <f>IF(SP_NORTE!B2767="","*",SP_NORTE!B2767)</f>
        <v>*</v>
      </c>
      <c r="B2768" s="92" t="str">
        <f>IF(SP_NORTE!X2767="","*",SP_NORTE!X2767)</f>
        <v>*</v>
      </c>
      <c r="C2768" s="92" t="str">
        <f>IF(SP_NORTE!S2767="","*",SP_NORTE!S2767)</f>
        <v>*</v>
      </c>
      <c r="D2768" s="92" t="str">
        <f>IF(SP_NORTE!T2767="","*",SP_NORTE!T2767)</f>
        <v>*</v>
      </c>
      <c r="E2768" s="92" t="str">
        <f>IF(SP_NORTE!D2767="","*",SP_NORTE!D2767)</f>
        <v>*</v>
      </c>
      <c r="F2768" s="92" t="str">
        <f>IF(SP_NORTE!H2767="","*",SP_NORTE!H2767)</f>
        <v>*</v>
      </c>
      <c r="G2768" s="92" t="str">
        <f>IF(SP_NORTE!M2767="","*",SP_NORTE!M2767)</f>
        <v>*</v>
      </c>
      <c r="H2768" s="131" t="str">
        <f>IF(SP_NORTE!K2767="","*",SP_NORTE!K2767)</f>
        <v>*</v>
      </c>
      <c r="I2768" s="128" t="str">
        <f>IF(SP_NORTE!O2767="","*",SP_NORTE!O2767)</f>
        <v>*</v>
      </c>
      <c r="J2768" s="128" t="str">
        <f>IF(SP_NORTE!P2767="","*",SP_NORTE!P2767)</f>
        <v>*</v>
      </c>
      <c r="K2768" s="92" t="str">
        <f>IF(SP_NORTE!AK2767="","*",SP_NORTE!AK2767)</f>
        <v>*</v>
      </c>
      <c r="L2768" s="92" t="str">
        <f>IF(SP_NORTE!AM2767="","*",SP_NORTE!AM2767)</f>
        <v>*</v>
      </c>
      <c r="M2768" s="92" t="str">
        <f>IF(SP_NORTE!AP2767="","*",SP_NORTE!AP2767)</f>
        <v>*</v>
      </c>
      <c r="N2768" s="92" t="str">
        <f>IF(SP_NORTE!AM2767="","*",SP_NORTE!AM2767)</f>
        <v>*</v>
      </c>
      <c r="O2768" s="124" t="str">
        <f>IF(SP_NORTE!BH2767="","*",SP_NORTE!BH2767)</f>
        <v>*</v>
      </c>
      <c r="P2768" s="212" t="str">
        <f>IF($A$2=1,IF(SP_NORTE!BJ2767="","*",SP_NORTE!BJ2767),IF(SP_NORTE!BK2767="","*",SP_NORTE!BK2767))</f>
        <v>*</v>
      </c>
    </row>
    <row r="2769" spans="1:16" hidden="1">
      <c r="A2769" s="91" t="str">
        <f>IF(SP_NORTE!B2768="","*",SP_NORTE!B2768)</f>
        <v>*</v>
      </c>
      <c r="B2769" s="92" t="str">
        <f>IF(SP_NORTE!X2768="","*",SP_NORTE!X2768)</f>
        <v>*</v>
      </c>
      <c r="C2769" s="92" t="str">
        <f>IF(SP_NORTE!S2768="","*",SP_NORTE!S2768)</f>
        <v>*</v>
      </c>
      <c r="D2769" s="92" t="str">
        <f>IF(SP_NORTE!T2768="","*",SP_NORTE!T2768)</f>
        <v>*</v>
      </c>
      <c r="E2769" s="92" t="str">
        <f>IF(SP_NORTE!D2768="","*",SP_NORTE!D2768)</f>
        <v>*</v>
      </c>
      <c r="F2769" s="92" t="str">
        <f>IF(SP_NORTE!H2768="","*",SP_NORTE!H2768)</f>
        <v>*</v>
      </c>
      <c r="G2769" s="92" t="str">
        <f>IF(SP_NORTE!M2768="","*",SP_NORTE!M2768)</f>
        <v>*</v>
      </c>
      <c r="H2769" s="131" t="str">
        <f>IF(SP_NORTE!K2768="","*",SP_NORTE!K2768)</f>
        <v>*</v>
      </c>
      <c r="I2769" s="128" t="str">
        <f>IF(SP_NORTE!O2768="","*",SP_NORTE!O2768)</f>
        <v>*</v>
      </c>
      <c r="J2769" s="128" t="str">
        <f>IF(SP_NORTE!P2768="","*",SP_NORTE!P2768)</f>
        <v>*</v>
      </c>
      <c r="K2769" s="92" t="str">
        <f>IF(SP_NORTE!AK2768="","*",SP_NORTE!AK2768)</f>
        <v>*</v>
      </c>
      <c r="L2769" s="92" t="str">
        <f>IF(SP_NORTE!AM2768="","*",SP_NORTE!AM2768)</f>
        <v>*</v>
      </c>
      <c r="M2769" s="92" t="str">
        <f>IF(SP_NORTE!AP2768="","*",SP_NORTE!AP2768)</f>
        <v>*</v>
      </c>
      <c r="N2769" s="92" t="str">
        <f>IF(SP_NORTE!AM2768="","*",SP_NORTE!AM2768)</f>
        <v>*</v>
      </c>
      <c r="O2769" s="124" t="str">
        <f>IF(SP_NORTE!BH2768="","*",SP_NORTE!BH2768)</f>
        <v>*</v>
      </c>
      <c r="P2769" s="212" t="str">
        <f>IF($A$2=1,IF(SP_NORTE!BJ2768="","*",SP_NORTE!BJ2768),IF(SP_NORTE!BK2768="","*",SP_NORTE!BK2768))</f>
        <v>*</v>
      </c>
    </row>
    <row r="2770" spans="1:16" hidden="1">
      <c r="A2770" s="91" t="str">
        <f>IF(SP_NORTE!B2769="","*",SP_NORTE!B2769)</f>
        <v>*</v>
      </c>
      <c r="B2770" s="92" t="str">
        <f>IF(SP_NORTE!X2769="","*",SP_NORTE!X2769)</f>
        <v>*</v>
      </c>
      <c r="C2770" s="92" t="str">
        <f>IF(SP_NORTE!S2769="","*",SP_NORTE!S2769)</f>
        <v>*</v>
      </c>
      <c r="D2770" s="92" t="str">
        <f>IF(SP_NORTE!T2769="","*",SP_NORTE!T2769)</f>
        <v>*</v>
      </c>
      <c r="E2770" s="92" t="str">
        <f>IF(SP_NORTE!D2769="","*",SP_NORTE!D2769)</f>
        <v>*</v>
      </c>
      <c r="F2770" s="92" t="str">
        <f>IF(SP_NORTE!H2769="","*",SP_NORTE!H2769)</f>
        <v>*</v>
      </c>
      <c r="G2770" s="92" t="str">
        <f>IF(SP_NORTE!M2769="","*",SP_NORTE!M2769)</f>
        <v>*</v>
      </c>
      <c r="H2770" s="131" t="str">
        <f>IF(SP_NORTE!K2769="","*",SP_NORTE!K2769)</f>
        <v>*</v>
      </c>
      <c r="I2770" s="128" t="str">
        <f>IF(SP_NORTE!O2769="","*",SP_NORTE!O2769)</f>
        <v>*</v>
      </c>
      <c r="J2770" s="128" t="str">
        <f>IF(SP_NORTE!P2769="","*",SP_NORTE!P2769)</f>
        <v>*</v>
      </c>
      <c r="K2770" s="92" t="str">
        <f>IF(SP_NORTE!AK2769="","*",SP_NORTE!AK2769)</f>
        <v>*</v>
      </c>
      <c r="L2770" s="92" t="str">
        <f>IF(SP_NORTE!AM2769="","*",SP_NORTE!AM2769)</f>
        <v>*</v>
      </c>
      <c r="M2770" s="92" t="str">
        <f>IF(SP_NORTE!AP2769="","*",SP_NORTE!AP2769)</f>
        <v>*</v>
      </c>
      <c r="N2770" s="92" t="str">
        <f>IF(SP_NORTE!AM2769="","*",SP_NORTE!AM2769)</f>
        <v>*</v>
      </c>
      <c r="O2770" s="124" t="str">
        <f>IF(SP_NORTE!BH2769="","*",SP_NORTE!BH2769)</f>
        <v>*</v>
      </c>
      <c r="P2770" s="212" t="str">
        <f>IF($A$2=1,IF(SP_NORTE!BJ2769="","*",SP_NORTE!BJ2769),IF(SP_NORTE!BK2769="","*",SP_NORTE!BK2769))</f>
        <v>*</v>
      </c>
    </row>
    <row r="2771" spans="1:16" hidden="1">
      <c r="A2771" s="91" t="str">
        <f>IF(SP_NORTE!B2770="","*",SP_NORTE!B2770)</f>
        <v>*</v>
      </c>
      <c r="B2771" s="92" t="str">
        <f>IF(SP_NORTE!X2770="","*",SP_NORTE!X2770)</f>
        <v>*</v>
      </c>
      <c r="C2771" s="92" t="str">
        <f>IF(SP_NORTE!S2770="","*",SP_NORTE!S2770)</f>
        <v>*</v>
      </c>
      <c r="D2771" s="92" t="str">
        <f>IF(SP_NORTE!T2770="","*",SP_NORTE!T2770)</f>
        <v>*</v>
      </c>
      <c r="E2771" s="92" t="str">
        <f>IF(SP_NORTE!D2770="","*",SP_NORTE!D2770)</f>
        <v>*</v>
      </c>
      <c r="F2771" s="92" t="str">
        <f>IF(SP_NORTE!H2770="","*",SP_NORTE!H2770)</f>
        <v>*</v>
      </c>
      <c r="G2771" s="92" t="str">
        <f>IF(SP_NORTE!M2770="","*",SP_NORTE!M2770)</f>
        <v>*</v>
      </c>
      <c r="H2771" s="131" t="str">
        <f>IF(SP_NORTE!K2770="","*",SP_NORTE!K2770)</f>
        <v>*</v>
      </c>
      <c r="I2771" s="128" t="str">
        <f>IF(SP_NORTE!O2770="","*",SP_NORTE!O2770)</f>
        <v>*</v>
      </c>
      <c r="J2771" s="128" t="str">
        <f>IF(SP_NORTE!P2770="","*",SP_NORTE!P2770)</f>
        <v>*</v>
      </c>
      <c r="K2771" s="92" t="str">
        <f>IF(SP_NORTE!AK2770="","*",SP_NORTE!AK2770)</f>
        <v>*</v>
      </c>
      <c r="L2771" s="92" t="str">
        <f>IF(SP_NORTE!AM2770="","*",SP_NORTE!AM2770)</f>
        <v>*</v>
      </c>
      <c r="M2771" s="92" t="str">
        <f>IF(SP_NORTE!AP2770="","*",SP_NORTE!AP2770)</f>
        <v>*</v>
      </c>
      <c r="N2771" s="92" t="str">
        <f>IF(SP_NORTE!AM2770="","*",SP_NORTE!AM2770)</f>
        <v>*</v>
      </c>
      <c r="O2771" s="124" t="str">
        <f>IF(SP_NORTE!BH2770="","*",SP_NORTE!BH2770)</f>
        <v>*</v>
      </c>
      <c r="P2771" s="212" t="str">
        <f>IF($A$2=1,IF(SP_NORTE!BJ2770="","*",SP_NORTE!BJ2770),IF(SP_NORTE!BK2770="","*",SP_NORTE!BK2770))</f>
        <v>*</v>
      </c>
    </row>
    <row r="2772" spans="1:16" hidden="1">
      <c r="A2772" s="91" t="str">
        <f>IF(SP_NORTE!B2771="","*",SP_NORTE!B2771)</f>
        <v>*</v>
      </c>
      <c r="B2772" s="92" t="str">
        <f>IF(SP_NORTE!X2771="","*",SP_NORTE!X2771)</f>
        <v>*</v>
      </c>
      <c r="C2772" s="92" t="str">
        <f>IF(SP_NORTE!S2771="","*",SP_NORTE!S2771)</f>
        <v>*</v>
      </c>
      <c r="D2772" s="92" t="str">
        <f>IF(SP_NORTE!T2771="","*",SP_NORTE!T2771)</f>
        <v>*</v>
      </c>
      <c r="E2772" s="92" t="str">
        <f>IF(SP_NORTE!D2771="","*",SP_NORTE!D2771)</f>
        <v>*</v>
      </c>
      <c r="F2772" s="92" t="str">
        <f>IF(SP_NORTE!H2771="","*",SP_NORTE!H2771)</f>
        <v>*</v>
      </c>
      <c r="G2772" s="92" t="str">
        <f>IF(SP_NORTE!M2771="","*",SP_NORTE!M2771)</f>
        <v>*</v>
      </c>
      <c r="H2772" s="131" t="str">
        <f>IF(SP_NORTE!K2771="","*",SP_NORTE!K2771)</f>
        <v>*</v>
      </c>
      <c r="I2772" s="128" t="str">
        <f>IF(SP_NORTE!O2771="","*",SP_NORTE!O2771)</f>
        <v>*</v>
      </c>
      <c r="J2772" s="128" t="str">
        <f>IF(SP_NORTE!P2771="","*",SP_NORTE!P2771)</f>
        <v>*</v>
      </c>
      <c r="K2772" s="92" t="str">
        <f>IF(SP_NORTE!AK2771="","*",SP_NORTE!AK2771)</f>
        <v>*</v>
      </c>
      <c r="L2772" s="92" t="str">
        <f>IF(SP_NORTE!AM2771="","*",SP_NORTE!AM2771)</f>
        <v>*</v>
      </c>
      <c r="M2772" s="92" t="str">
        <f>IF(SP_NORTE!AP2771="","*",SP_NORTE!AP2771)</f>
        <v>*</v>
      </c>
      <c r="N2772" s="92" t="str">
        <f>IF(SP_NORTE!AM2771="","*",SP_NORTE!AM2771)</f>
        <v>*</v>
      </c>
      <c r="O2772" s="124" t="str">
        <f>IF(SP_NORTE!BH2771="","*",SP_NORTE!BH2771)</f>
        <v>*</v>
      </c>
      <c r="P2772" s="212" t="str">
        <f>IF($A$2=1,IF(SP_NORTE!BJ2771="","*",SP_NORTE!BJ2771),IF(SP_NORTE!BK2771="","*",SP_NORTE!BK2771))</f>
        <v>*</v>
      </c>
    </row>
    <row r="2773" spans="1:16" hidden="1">
      <c r="A2773" s="91" t="str">
        <f>IF(SP_NORTE!B2772="","*",SP_NORTE!B2772)</f>
        <v>*</v>
      </c>
      <c r="B2773" s="92" t="str">
        <f>IF(SP_NORTE!X2772="","*",SP_NORTE!X2772)</f>
        <v>*</v>
      </c>
      <c r="C2773" s="92" t="str">
        <f>IF(SP_NORTE!S2772="","*",SP_NORTE!S2772)</f>
        <v>*</v>
      </c>
      <c r="D2773" s="92" t="str">
        <f>IF(SP_NORTE!T2772="","*",SP_NORTE!T2772)</f>
        <v>*</v>
      </c>
      <c r="E2773" s="92" t="str">
        <f>IF(SP_NORTE!D2772="","*",SP_NORTE!D2772)</f>
        <v>*</v>
      </c>
      <c r="F2773" s="92" t="str">
        <f>IF(SP_NORTE!H2772="","*",SP_NORTE!H2772)</f>
        <v>*</v>
      </c>
      <c r="G2773" s="92" t="str">
        <f>IF(SP_NORTE!M2772="","*",SP_NORTE!M2772)</f>
        <v>*</v>
      </c>
      <c r="H2773" s="131" t="str">
        <f>IF(SP_NORTE!K2772="","*",SP_NORTE!K2772)</f>
        <v>*</v>
      </c>
      <c r="I2773" s="128" t="str">
        <f>IF(SP_NORTE!O2772="","*",SP_NORTE!O2772)</f>
        <v>*</v>
      </c>
      <c r="J2773" s="128" t="str">
        <f>IF(SP_NORTE!P2772="","*",SP_NORTE!P2772)</f>
        <v>*</v>
      </c>
      <c r="K2773" s="92" t="str">
        <f>IF(SP_NORTE!AK2772="","*",SP_NORTE!AK2772)</f>
        <v>*</v>
      </c>
      <c r="L2773" s="92" t="str">
        <f>IF(SP_NORTE!AM2772="","*",SP_NORTE!AM2772)</f>
        <v>*</v>
      </c>
      <c r="M2773" s="92" t="str">
        <f>IF(SP_NORTE!AP2772="","*",SP_NORTE!AP2772)</f>
        <v>*</v>
      </c>
      <c r="N2773" s="92" t="str">
        <f>IF(SP_NORTE!AM2772="","*",SP_NORTE!AM2772)</f>
        <v>*</v>
      </c>
      <c r="O2773" s="124" t="str">
        <f>IF(SP_NORTE!BH2772="","*",SP_NORTE!BH2772)</f>
        <v>*</v>
      </c>
      <c r="P2773" s="212" t="str">
        <f>IF($A$2=1,IF(SP_NORTE!BJ2772="","*",SP_NORTE!BJ2772),IF(SP_NORTE!BK2772="","*",SP_NORTE!BK2772))</f>
        <v>*</v>
      </c>
    </row>
    <row r="2774" spans="1:16" hidden="1">
      <c r="A2774" s="91" t="str">
        <f>IF(SP_NORTE!B2773="","*",SP_NORTE!B2773)</f>
        <v>*</v>
      </c>
      <c r="B2774" s="92" t="str">
        <f>IF(SP_NORTE!X2773="","*",SP_NORTE!X2773)</f>
        <v>*</v>
      </c>
      <c r="C2774" s="92" t="str">
        <f>IF(SP_NORTE!S2773="","*",SP_NORTE!S2773)</f>
        <v>*</v>
      </c>
      <c r="D2774" s="92" t="str">
        <f>IF(SP_NORTE!T2773="","*",SP_NORTE!T2773)</f>
        <v>*</v>
      </c>
      <c r="E2774" s="92" t="str">
        <f>IF(SP_NORTE!D2773="","*",SP_NORTE!D2773)</f>
        <v>*</v>
      </c>
      <c r="F2774" s="92" t="str">
        <f>IF(SP_NORTE!H2773="","*",SP_NORTE!H2773)</f>
        <v>*</v>
      </c>
      <c r="G2774" s="92" t="str">
        <f>IF(SP_NORTE!M2773="","*",SP_NORTE!M2773)</f>
        <v>*</v>
      </c>
      <c r="H2774" s="131" t="str">
        <f>IF(SP_NORTE!K2773="","*",SP_NORTE!K2773)</f>
        <v>*</v>
      </c>
      <c r="I2774" s="128" t="str">
        <f>IF(SP_NORTE!O2773="","*",SP_NORTE!O2773)</f>
        <v>*</v>
      </c>
      <c r="J2774" s="128" t="str">
        <f>IF(SP_NORTE!P2773="","*",SP_NORTE!P2773)</f>
        <v>*</v>
      </c>
      <c r="K2774" s="92" t="str">
        <f>IF(SP_NORTE!AK2773="","*",SP_NORTE!AK2773)</f>
        <v>*</v>
      </c>
      <c r="L2774" s="92" t="str">
        <f>IF(SP_NORTE!AM2773="","*",SP_NORTE!AM2773)</f>
        <v>*</v>
      </c>
      <c r="M2774" s="92" t="str">
        <f>IF(SP_NORTE!AP2773="","*",SP_NORTE!AP2773)</f>
        <v>*</v>
      </c>
      <c r="N2774" s="92" t="str">
        <f>IF(SP_NORTE!AM2773="","*",SP_NORTE!AM2773)</f>
        <v>*</v>
      </c>
      <c r="O2774" s="124" t="str">
        <f>IF(SP_NORTE!BH2773="","*",SP_NORTE!BH2773)</f>
        <v>*</v>
      </c>
      <c r="P2774" s="212" t="str">
        <f>IF($A$2=1,IF(SP_NORTE!BJ2773="","*",SP_NORTE!BJ2773),IF(SP_NORTE!BK2773="","*",SP_NORTE!BK2773))</f>
        <v>*</v>
      </c>
    </row>
    <row r="2775" spans="1:16" hidden="1">
      <c r="A2775" s="91" t="str">
        <f>IF(SP_NORTE!B2774="","*",SP_NORTE!B2774)</f>
        <v>*</v>
      </c>
      <c r="B2775" s="92" t="str">
        <f>IF(SP_NORTE!X2774="","*",SP_NORTE!X2774)</f>
        <v>*</v>
      </c>
      <c r="C2775" s="92" t="str">
        <f>IF(SP_NORTE!S2774="","*",SP_NORTE!S2774)</f>
        <v>*</v>
      </c>
      <c r="D2775" s="92" t="str">
        <f>IF(SP_NORTE!T2774="","*",SP_NORTE!T2774)</f>
        <v>*</v>
      </c>
      <c r="E2775" s="92" t="str">
        <f>IF(SP_NORTE!D2774="","*",SP_NORTE!D2774)</f>
        <v>*</v>
      </c>
      <c r="F2775" s="92" t="str">
        <f>IF(SP_NORTE!H2774="","*",SP_NORTE!H2774)</f>
        <v>*</v>
      </c>
      <c r="G2775" s="92" t="str">
        <f>IF(SP_NORTE!M2774="","*",SP_NORTE!M2774)</f>
        <v>*</v>
      </c>
      <c r="H2775" s="131" t="str">
        <f>IF(SP_NORTE!K2774="","*",SP_NORTE!K2774)</f>
        <v>*</v>
      </c>
      <c r="I2775" s="128" t="str">
        <f>IF(SP_NORTE!O2774="","*",SP_NORTE!O2774)</f>
        <v>*</v>
      </c>
      <c r="J2775" s="128" t="str">
        <f>IF(SP_NORTE!P2774="","*",SP_NORTE!P2774)</f>
        <v>*</v>
      </c>
      <c r="K2775" s="92" t="str">
        <f>IF(SP_NORTE!AK2774="","*",SP_NORTE!AK2774)</f>
        <v>*</v>
      </c>
      <c r="L2775" s="92" t="str">
        <f>IF(SP_NORTE!AM2774="","*",SP_NORTE!AM2774)</f>
        <v>*</v>
      </c>
      <c r="M2775" s="92" t="str">
        <f>IF(SP_NORTE!AP2774="","*",SP_NORTE!AP2774)</f>
        <v>*</v>
      </c>
      <c r="N2775" s="92" t="str">
        <f>IF(SP_NORTE!AM2774="","*",SP_NORTE!AM2774)</f>
        <v>*</v>
      </c>
      <c r="O2775" s="124" t="str">
        <f>IF(SP_NORTE!BH2774="","*",SP_NORTE!BH2774)</f>
        <v>*</v>
      </c>
      <c r="P2775" s="212" t="str">
        <f>IF($A$2=1,IF(SP_NORTE!BJ2774="","*",SP_NORTE!BJ2774),IF(SP_NORTE!BK2774="","*",SP_NORTE!BK2774))</f>
        <v>*</v>
      </c>
    </row>
    <row r="2776" spans="1:16" hidden="1">
      <c r="A2776" s="91" t="str">
        <f>IF(SP_NORTE!B2775="","*",SP_NORTE!B2775)</f>
        <v>*</v>
      </c>
      <c r="B2776" s="92" t="str">
        <f>IF(SP_NORTE!X2775="","*",SP_NORTE!X2775)</f>
        <v>*</v>
      </c>
      <c r="C2776" s="92" t="str">
        <f>IF(SP_NORTE!S2775="","*",SP_NORTE!S2775)</f>
        <v>*</v>
      </c>
      <c r="D2776" s="92" t="str">
        <f>IF(SP_NORTE!T2775="","*",SP_NORTE!T2775)</f>
        <v>*</v>
      </c>
      <c r="E2776" s="92" t="str">
        <f>IF(SP_NORTE!D2775="","*",SP_NORTE!D2775)</f>
        <v>*</v>
      </c>
      <c r="F2776" s="92" t="str">
        <f>IF(SP_NORTE!H2775="","*",SP_NORTE!H2775)</f>
        <v>*</v>
      </c>
      <c r="G2776" s="92" t="str">
        <f>IF(SP_NORTE!M2775="","*",SP_NORTE!M2775)</f>
        <v>*</v>
      </c>
      <c r="H2776" s="131" t="str">
        <f>IF(SP_NORTE!K2775="","*",SP_NORTE!K2775)</f>
        <v>*</v>
      </c>
      <c r="I2776" s="128" t="str">
        <f>IF(SP_NORTE!O2775="","*",SP_NORTE!O2775)</f>
        <v>*</v>
      </c>
      <c r="J2776" s="128" t="str">
        <f>IF(SP_NORTE!P2775="","*",SP_NORTE!P2775)</f>
        <v>*</v>
      </c>
      <c r="K2776" s="92" t="str">
        <f>IF(SP_NORTE!AK2775="","*",SP_NORTE!AK2775)</f>
        <v>*</v>
      </c>
      <c r="L2776" s="92" t="str">
        <f>IF(SP_NORTE!AM2775="","*",SP_NORTE!AM2775)</f>
        <v>*</v>
      </c>
      <c r="M2776" s="92" t="str">
        <f>IF(SP_NORTE!AP2775="","*",SP_NORTE!AP2775)</f>
        <v>*</v>
      </c>
      <c r="N2776" s="92" t="str">
        <f>IF(SP_NORTE!AM2775="","*",SP_NORTE!AM2775)</f>
        <v>*</v>
      </c>
      <c r="O2776" s="124" t="str">
        <f>IF(SP_NORTE!BH2775="","*",SP_NORTE!BH2775)</f>
        <v>*</v>
      </c>
      <c r="P2776" s="212" t="str">
        <f>IF($A$2=1,IF(SP_NORTE!BJ2775="","*",SP_NORTE!BJ2775),IF(SP_NORTE!BK2775="","*",SP_NORTE!BK2775))</f>
        <v>*</v>
      </c>
    </row>
    <row r="2777" spans="1:16" hidden="1">
      <c r="A2777" s="91" t="str">
        <f>IF(SP_NORTE!B2776="","*",SP_NORTE!B2776)</f>
        <v>*</v>
      </c>
      <c r="B2777" s="92" t="str">
        <f>IF(SP_NORTE!X2776="","*",SP_NORTE!X2776)</f>
        <v>*</v>
      </c>
      <c r="C2777" s="92" t="str">
        <f>IF(SP_NORTE!S2776="","*",SP_NORTE!S2776)</f>
        <v>*</v>
      </c>
      <c r="D2777" s="92" t="str">
        <f>IF(SP_NORTE!T2776="","*",SP_NORTE!T2776)</f>
        <v>*</v>
      </c>
      <c r="E2777" s="92" t="str">
        <f>IF(SP_NORTE!D2776="","*",SP_NORTE!D2776)</f>
        <v>*</v>
      </c>
      <c r="F2777" s="92" t="str">
        <f>IF(SP_NORTE!H2776="","*",SP_NORTE!H2776)</f>
        <v>*</v>
      </c>
      <c r="G2777" s="92" t="str">
        <f>IF(SP_NORTE!M2776="","*",SP_NORTE!M2776)</f>
        <v>*</v>
      </c>
      <c r="H2777" s="131" t="str">
        <f>IF(SP_NORTE!K2776="","*",SP_NORTE!K2776)</f>
        <v>*</v>
      </c>
      <c r="I2777" s="128" t="str">
        <f>IF(SP_NORTE!O2776="","*",SP_NORTE!O2776)</f>
        <v>*</v>
      </c>
      <c r="J2777" s="128" t="str">
        <f>IF(SP_NORTE!P2776="","*",SP_NORTE!P2776)</f>
        <v>*</v>
      </c>
      <c r="K2777" s="92" t="str">
        <f>IF(SP_NORTE!AK2776="","*",SP_NORTE!AK2776)</f>
        <v>*</v>
      </c>
      <c r="L2777" s="92" t="str">
        <f>IF(SP_NORTE!AM2776="","*",SP_NORTE!AM2776)</f>
        <v>*</v>
      </c>
      <c r="M2777" s="92" t="str">
        <f>IF(SP_NORTE!AP2776="","*",SP_NORTE!AP2776)</f>
        <v>*</v>
      </c>
      <c r="N2777" s="92" t="str">
        <f>IF(SP_NORTE!AM2776="","*",SP_NORTE!AM2776)</f>
        <v>*</v>
      </c>
      <c r="O2777" s="124" t="str">
        <f>IF(SP_NORTE!BH2776="","*",SP_NORTE!BH2776)</f>
        <v>*</v>
      </c>
      <c r="P2777" s="212" t="str">
        <f>IF($A$2=1,IF(SP_NORTE!BJ2776="","*",SP_NORTE!BJ2776),IF(SP_NORTE!BK2776="","*",SP_NORTE!BK2776))</f>
        <v>*</v>
      </c>
    </row>
    <row r="2778" spans="1:16" hidden="1">
      <c r="A2778" s="91" t="str">
        <f>IF(SP_NORTE!B2777="","*",SP_NORTE!B2777)</f>
        <v>*</v>
      </c>
      <c r="B2778" s="92" t="str">
        <f>IF(SP_NORTE!X2777="","*",SP_NORTE!X2777)</f>
        <v>*</v>
      </c>
      <c r="C2778" s="92" t="str">
        <f>IF(SP_NORTE!S2777="","*",SP_NORTE!S2777)</f>
        <v>*</v>
      </c>
      <c r="D2778" s="92" t="str">
        <f>IF(SP_NORTE!T2777="","*",SP_NORTE!T2777)</f>
        <v>*</v>
      </c>
      <c r="E2778" s="92" t="str">
        <f>IF(SP_NORTE!D2777="","*",SP_NORTE!D2777)</f>
        <v>*</v>
      </c>
      <c r="F2778" s="92" t="str">
        <f>IF(SP_NORTE!H2777="","*",SP_NORTE!H2777)</f>
        <v>*</v>
      </c>
      <c r="G2778" s="92" t="str">
        <f>IF(SP_NORTE!M2777="","*",SP_NORTE!M2777)</f>
        <v>*</v>
      </c>
      <c r="H2778" s="131" t="str">
        <f>IF(SP_NORTE!K2777="","*",SP_NORTE!K2777)</f>
        <v>*</v>
      </c>
      <c r="I2778" s="128" t="str">
        <f>IF(SP_NORTE!O2777="","*",SP_NORTE!O2777)</f>
        <v>*</v>
      </c>
      <c r="J2778" s="128" t="str">
        <f>IF(SP_NORTE!P2777="","*",SP_NORTE!P2777)</f>
        <v>*</v>
      </c>
      <c r="K2778" s="92" t="str">
        <f>IF(SP_NORTE!AK2777="","*",SP_NORTE!AK2777)</f>
        <v>*</v>
      </c>
      <c r="L2778" s="92" t="str">
        <f>IF(SP_NORTE!AM2777="","*",SP_NORTE!AM2777)</f>
        <v>*</v>
      </c>
      <c r="M2778" s="92" t="str">
        <f>IF(SP_NORTE!AP2777="","*",SP_NORTE!AP2777)</f>
        <v>*</v>
      </c>
      <c r="N2778" s="92" t="str">
        <f>IF(SP_NORTE!AM2777="","*",SP_NORTE!AM2777)</f>
        <v>*</v>
      </c>
      <c r="O2778" s="124" t="str">
        <f>IF(SP_NORTE!BH2777="","*",SP_NORTE!BH2777)</f>
        <v>*</v>
      </c>
      <c r="P2778" s="212" t="str">
        <f>IF($A$2=1,IF(SP_NORTE!BJ2777="","*",SP_NORTE!BJ2777),IF(SP_NORTE!BK2777="","*",SP_NORTE!BK2777))</f>
        <v>*</v>
      </c>
    </row>
    <row r="2779" spans="1:16" hidden="1">
      <c r="A2779" s="91" t="str">
        <f>IF(SP_NORTE!B2778="","*",SP_NORTE!B2778)</f>
        <v>*</v>
      </c>
      <c r="B2779" s="92" t="str">
        <f>IF(SP_NORTE!X2778="","*",SP_NORTE!X2778)</f>
        <v>*</v>
      </c>
      <c r="C2779" s="92" t="str">
        <f>IF(SP_NORTE!S2778="","*",SP_NORTE!S2778)</f>
        <v>*</v>
      </c>
      <c r="D2779" s="92" t="str">
        <f>IF(SP_NORTE!T2778="","*",SP_NORTE!T2778)</f>
        <v>*</v>
      </c>
      <c r="E2779" s="92" t="str">
        <f>IF(SP_NORTE!D2778="","*",SP_NORTE!D2778)</f>
        <v>*</v>
      </c>
      <c r="F2779" s="92" t="str">
        <f>IF(SP_NORTE!H2778="","*",SP_NORTE!H2778)</f>
        <v>*</v>
      </c>
      <c r="G2779" s="92" t="str">
        <f>IF(SP_NORTE!M2778="","*",SP_NORTE!M2778)</f>
        <v>*</v>
      </c>
      <c r="H2779" s="131" t="str">
        <f>IF(SP_NORTE!K2778="","*",SP_NORTE!K2778)</f>
        <v>*</v>
      </c>
      <c r="I2779" s="128" t="str">
        <f>IF(SP_NORTE!O2778="","*",SP_NORTE!O2778)</f>
        <v>*</v>
      </c>
      <c r="J2779" s="128" t="str">
        <f>IF(SP_NORTE!P2778="","*",SP_NORTE!P2778)</f>
        <v>*</v>
      </c>
      <c r="K2779" s="92" t="str">
        <f>IF(SP_NORTE!AK2778="","*",SP_NORTE!AK2778)</f>
        <v>*</v>
      </c>
      <c r="L2779" s="92" t="str">
        <f>IF(SP_NORTE!AM2778="","*",SP_NORTE!AM2778)</f>
        <v>*</v>
      </c>
      <c r="M2779" s="92" t="str">
        <f>IF(SP_NORTE!AP2778="","*",SP_NORTE!AP2778)</f>
        <v>*</v>
      </c>
      <c r="N2779" s="92" t="str">
        <f>IF(SP_NORTE!AM2778="","*",SP_NORTE!AM2778)</f>
        <v>*</v>
      </c>
      <c r="O2779" s="124" t="str">
        <f>IF(SP_NORTE!BH2778="","*",SP_NORTE!BH2778)</f>
        <v>*</v>
      </c>
      <c r="P2779" s="212" t="str">
        <f>IF($A$2=1,IF(SP_NORTE!BJ2778="","*",SP_NORTE!BJ2778),IF(SP_NORTE!BK2778="","*",SP_NORTE!BK2778))</f>
        <v>*</v>
      </c>
    </row>
    <row r="2780" spans="1:16" hidden="1">
      <c r="A2780" s="91" t="str">
        <f>IF(SP_NORTE!B2779="","*",SP_NORTE!B2779)</f>
        <v>*</v>
      </c>
      <c r="B2780" s="92" t="str">
        <f>IF(SP_NORTE!X2779="","*",SP_NORTE!X2779)</f>
        <v>*</v>
      </c>
      <c r="C2780" s="92" t="str">
        <f>IF(SP_NORTE!S2779="","*",SP_NORTE!S2779)</f>
        <v>*</v>
      </c>
      <c r="D2780" s="92" t="str">
        <f>IF(SP_NORTE!T2779="","*",SP_NORTE!T2779)</f>
        <v>*</v>
      </c>
      <c r="E2780" s="92" t="str">
        <f>IF(SP_NORTE!D2779="","*",SP_NORTE!D2779)</f>
        <v>*</v>
      </c>
      <c r="F2780" s="92" t="str">
        <f>IF(SP_NORTE!H2779="","*",SP_NORTE!H2779)</f>
        <v>*</v>
      </c>
      <c r="G2780" s="92" t="str">
        <f>IF(SP_NORTE!M2779="","*",SP_NORTE!M2779)</f>
        <v>*</v>
      </c>
      <c r="H2780" s="131" t="str">
        <f>IF(SP_NORTE!K2779="","*",SP_NORTE!K2779)</f>
        <v>*</v>
      </c>
      <c r="I2780" s="128" t="str">
        <f>IF(SP_NORTE!O2779="","*",SP_NORTE!O2779)</f>
        <v>*</v>
      </c>
      <c r="J2780" s="128" t="str">
        <f>IF(SP_NORTE!P2779="","*",SP_NORTE!P2779)</f>
        <v>*</v>
      </c>
      <c r="K2780" s="92" t="str">
        <f>IF(SP_NORTE!AK2779="","*",SP_NORTE!AK2779)</f>
        <v>*</v>
      </c>
      <c r="L2780" s="92" t="str">
        <f>IF(SP_NORTE!AM2779="","*",SP_NORTE!AM2779)</f>
        <v>*</v>
      </c>
      <c r="M2780" s="92" t="str">
        <f>IF(SP_NORTE!AP2779="","*",SP_NORTE!AP2779)</f>
        <v>*</v>
      </c>
      <c r="N2780" s="92" t="str">
        <f>IF(SP_NORTE!AM2779="","*",SP_NORTE!AM2779)</f>
        <v>*</v>
      </c>
      <c r="O2780" s="124" t="str">
        <f>IF(SP_NORTE!BH2779="","*",SP_NORTE!BH2779)</f>
        <v>*</v>
      </c>
      <c r="P2780" s="212" t="str">
        <f>IF($A$2=1,IF(SP_NORTE!BJ2779="","*",SP_NORTE!BJ2779),IF(SP_NORTE!BK2779="","*",SP_NORTE!BK2779))</f>
        <v>*</v>
      </c>
    </row>
    <row r="2781" spans="1:16" hidden="1">
      <c r="A2781" s="91" t="str">
        <f>IF(SP_NORTE!B2780="","*",SP_NORTE!B2780)</f>
        <v>*</v>
      </c>
      <c r="B2781" s="92" t="str">
        <f>IF(SP_NORTE!X2780="","*",SP_NORTE!X2780)</f>
        <v>*</v>
      </c>
      <c r="C2781" s="92" t="str">
        <f>IF(SP_NORTE!S2780="","*",SP_NORTE!S2780)</f>
        <v>*</v>
      </c>
      <c r="D2781" s="92" t="str">
        <f>IF(SP_NORTE!T2780="","*",SP_NORTE!T2780)</f>
        <v>*</v>
      </c>
      <c r="E2781" s="92" t="str">
        <f>IF(SP_NORTE!D2780="","*",SP_NORTE!D2780)</f>
        <v>*</v>
      </c>
      <c r="F2781" s="92" t="str">
        <f>IF(SP_NORTE!H2780="","*",SP_NORTE!H2780)</f>
        <v>*</v>
      </c>
      <c r="G2781" s="92" t="str">
        <f>IF(SP_NORTE!M2780="","*",SP_NORTE!M2780)</f>
        <v>*</v>
      </c>
      <c r="H2781" s="131" t="str">
        <f>IF(SP_NORTE!K2780="","*",SP_NORTE!K2780)</f>
        <v>*</v>
      </c>
      <c r="I2781" s="128" t="str">
        <f>IF(SP_NORTE!O2780="","*",SP_NORTE!O2780)</f>
        <v>*</v>
      </c>
      <c r="J2781" s="128" t="str">
        <f>IF(SP_NORTE!P2780="","*",SP_NORTE!P2780)</f>
        <v>*</v>
      </c>
      <c r="K2781" s="92" t="str">
        <f>IF(SP_NORTE!AK2780="","*",SP_NORTE!AK2780)</f>
        <v>*</v>
      </c>
      <c r="L2781" s="92" t="str">
        <f>IF(SP_NORTE!AM2780="","*",SP_NORTE!AM2780)</f>
        <v>*</v>
      </c>
      <c r="M2781" s="92" t="str">
        <f>IF(SP_NORTE!AP2780="","*",SP_NORTE!AP2780)</f>
        <v>*</v>
      </c>
      <c r="N2781" s="92" t="str">
        <f>IF(SP_NORTE!AM2780="","*",SP_NORTE!AM2780)</f>
        <v>*</v>
      </c>
      <c r="O2781" s="124" t="str">
        <f>IF(SP_NORTE!BH2780="","*",SP_NORTE!BH2780)</f>
        <v>*</v>
      </c>
      <c r="P2781" s="212" t="str">
        <f>IF($A$2=1,IF(SP_NORTE!BJ2780="","*",SP_NORTE!BJ2780),IF(SP_NORTE!BK2780="","*",SP_NORTE!BK2780))</f>
        <v>*</v>
      </c>
    </row>
    <row r="2782" spans="1:16" hidden="1">
      <c r="A2782" s="91" t="str">
        <f>IF(SP_NORTE!B2781="","*",SP_NORTE!B2781)</f>
        <v>*</v>
      </c>
      <c r="B2782" s="92" t="str">
        <f>IF(SP_NORTE!X2781="","*",SP_NORTE!X2781)</f>
        <v>*</v>
      </c>
      <c r="C2782" s="92" t="str">
        <f>IF(SP_NORTE!S2781="","*",SP_NORTE!S2781)</f>
        <v>*</v>
      </c>
      <c r="D2782" s="92" t="str">
        <f>IF(SP_NORTE!T2781="","*",SP_NORTE!T2781)</f>
        <v>*</v>
      </c>
      <c r="E2782" s="92" t="str">
        <f>IF(SP_NORTE!D2781="","*",SP_NORTE!D2781)</f>
        <v>*</v>
      </c>
      <c r="F2782" s="92" t="str">
        <f>IF(SP_NORTE!H2781="","*",SP_NORTE!H2781)</f>
        <v>*</v>
      </c>
      <c r="G2782" s="92" t="str">
        <f>IF(SP_NORTE!M2781="","*",SP_NORTE!M2781)</f>
        <v>*</v>
      </c>
      <c r="H2782" s="131" t="str">
        <f>IF(SP_NORTE!K2781="","*",SP_NORTE!K2781)</f>
        <v>*</v>
      </c>
      <c r="I2782" s="128" t="str">
        <f>IF(SP_NORTE!O2781="","*",SP_NORTE!O2781)</f>
        <v>*</v>
      </c>
      <c r="J2782" s="128" t="str">
        <f>IF(SP_NORTE!P2781="","*",SP_NORTE!P2781)</f>
        <v>*</v>
      </c>
      <c r="K2782" s="92" t="str">
        <f>IF(SP_NORTE!AK2781="","*",SP_NORTE!AK2781)</f>
        <v>*</v>
      </c>
      <c r="L2782" s="92" t="str">
        <f>IF(SP_NORTE!AM2781="","*",SP_NORTE!AM2781)</f>
        <v>*</v>
      </c>
      <c r="M2782" s="92" t="str">
        <f>IF(SP_NORTE!AP2781="","*",SP_NORTE!AP2781)</f>
        <v>*</v>
      </c>
      <c r="N2782" s="92" t="str">
        <f>IF(SP_NORTE!AM2781="","*",SP_NORTE!AM2781)</f>
        <v>*</v>
      </c>
      <c r="O2782" s="124" t="str">
        <f>IF(SP_NORTE!BH2781="","*",SP_NORTE!BH2781)</f>
        <v>*</v>
      </c>
      <c r="P2782" s="212" t="str">
        <f>IF($A$2=1,IF(SP_NORTE!BJ2781="","*",SP_NORTE!BJ2781),IF(SP_NORTE!BK2781="","*",SP_NORTE!BK2781))</f>
        <v>*</v>
      </c>
    </row>
    <row r="2783" spans="1:16" hidden="1">
      <c r="A2783" s="91" t="str">
        <f>IF(SP_NORTE!B2782="","*",SP_NORTE!B2782)</f>
        <v>*</v>
      </c>
      <c r="B2783" s="92" t="str">
        <f>IF(SP_NORTE!X2782="","*",SP_NORTE!X2782)</f>
        <v>*</v>
      </c>
      <c r="C2783" s="92" t="str">
        <f>IF(SP_NORTE!S2782="","*",SP_NORTE!S2782)</f>
        <v>*</v>
      </c>
      <c r="D2783" s="92" t="str">
        <f>IF(SP_NORTE!T2782="","*",SP_NORTE!T2782)</f>
        <v>*</v>
      </c>
      <c r="E2783" s="92" t="str">
        <f>IF(SP_NORTE!D2782="","*",SP_NORTE!D2782)</f>
        <v>*</v>
      </c>
      <c r="F2783" s="92" t="str">
        <f>IF(SP_NORTE!H2782="","*",SP_NORTE!H2782)</f>
        <v>*</v>
      </c>
      <c r="G2783" s="92" t="str">
        <f>IF(SP_NORTE!M2782="","*",SP_NORTE!M2782)</f>
        <v>*</v>
      </c>
      <c r="H2783" s="131" t="str">
        <f>IF(SP_NORTE!K2782="","*",SP_NORTE!K2782)</f>
        <v>*</v>
      </c>
      <c r="I2783" s="128" t="str">
        <f>IF(SP_NORTE!O2782="","*",SP_NORTE!O2782)</f>
        <v>*</v>
      </c>
      <c r="J2783" s="128" t="str">
        <f>IF(SP_NORTE!P2782="","*",SP_NORTE!P2782)</f>
        <v>*</v>
      </c>
      <c r="K2783" s="92" t="str">
        <f>IF(SP_NORTE!AK2782="","*",SP_NORTE!AK2782)</f>
        <v>*</v>
      </c>
      <c r="L2783" s="92" t="str">
        <f>IF(SP_NORTE!AM2782="","*",SP_NORTE!AM2782)</f>
        <v>*</v>
      </c>
      <c r="M2783" s="92" t="str">
        <f>IF(SP_NORTE!AP2782="","*",SP_NORTE!AP2782)</f>
        <v>*</v>
      </c>
      <c r="N2783" s="92" t="str">
        <f>IF(SP_NORTE!AM2782="","*",SP_NORTE!AM2782)</f>
        <v>*</v>
      </c>
      <c r="O2783" s="124" t="str">
        <f>IF(SP_NORTE!BH2782="","*",SP_NORTE!BH2782)</f>
        <v>*</v>
      </c>
      <c r="P2783" s="212" t="str">
        <f>IF($A$2=1,IF(SP_NORTE!BJ2782="","*",SP_NORTE!BJ2782),IF(SP_NORTE!BK2782="","*",SP_NORTE!BK2782))</f>
        <v>*</v>
      </c>
    </row>
    <row r="2784" spans="1:16" hidden="1">
      <c r="A2784" s="91" t="str">
        <f>IF(SP_NORTE!B2783="","*",SP_NORTE!B2783)</f>
        <v>*</v>
      </c>
      <c r="B2784" s="92" t="str">
        <f>IF(SP_NORTE!X2783="","*",SP_NORTE!X2783)</f>
        <v>*</v>
      </c>
      <c r="C2784" s="92" t="str">
        <f>IF(SP_NORTE!S2783="","*",SP_NORTE!S2783)</f>
        <v>*</v>
      </c>
      <c r="D2784" s="92" t="str">
        <f>IF(SP_NORTE!T2783="","*",SP_NORTE!T2783)</f>
        <v>*</v>
      </c>
      <c r="E2784" s="92" t="str">
        <f>IF(SP_NORTE!D2783="","*",SP_NORTE!D2783)</f>
        <v>*</v>
      </c>
      <c r="F2784" s="92" t="str">
        <f>IF(SP_NORTE!H2783="","*",SP_NORTE!H2783)</f>
        <v>*</v>
      </c>
      <c r="G2784" s="92" t="str">
        <f>IF(SP_NORTE!M2783="","*",SP_NORTE!M2783)</f>
        <v>*</v>
      </c>
      <c r="H2784" s="131" t="str">
        <f>IF(SP_NORTE!K2783="","*",SP_NORTE!K2783)</f>
        <v>*</v>
      </c>
      <c r="I2784" s="128" t="str">
        <f>IF(SP_NORTE!O2783="","*",SP_NORTE!O2783)</f>
        <v>*</v>
      </c>
      <c r="J2784" s="128" t="str">
        <f>IF(SP_NORTE!P2783="","*",SP_NORTE!P2783)</f>
        <v>*</v>
      </c>
      <c r="K2784" s="92" t="str">
        <f>IF(SP_NORTE!AK2783="","*",SP_NORTE!AK2783)</f>
        <v>*</v>
      </c>
      <c r="L2784" s="92" t="str">
        <f>IF(SP_NORTE!AM2783="","*",SP_NORTE!AM2783)</f>
        <v>*</v>
      </c>
      <c r="M2784" s="92" t="str">
        <f>IF(SP_NORTE!AP2783="","*",SP_NORTE!AP2783)</f>
        <v>*</v>
      </c>
      <c r="N2784" s="92" t="str">
        <f>IF(SP_NORTE!AM2783="","*",SP_NORTE!AM2783)</f>
        <v>*</v>
      </c>
      <c r="O2784" s="124" t="str">
        <f>IF(SP_NORTE!BH2783="","*",SP_NORTE!BH2783)</f>
        <v>*</v>
      </c>
      <c r="P2784" s="212" t="str">
        <f>IF($A$2=1,IF(SP_NORTE!BJ2783="","*",SP_NORTE!BJ2783),IF(SP_NORTE!BK2783="","*",SP_NORTE!BK2783))</f>
        <v>*</v>
      </c>
    </row>
    <row r="2785" spans="1:16" hidden="1">
      <c r="A2785" s="91" t="str">
        <f>IF(SP_NORTE!B2784="","*",SP_NORTE!B2784)</f>
        <v>*</v>
      </c>
      <c r="B2785" s="92" t="str">
        <f>IF(SP_NORTE!X2784="","*",SP_NORTE!X2784)</f>
        <v>*</v>
      </c>
      <c r="C2785" s="92" t="str">
        <f>IF(SP_NORTE!S2784="","*",SP_NORTE!S2784)</f>
        <v>*</v>
      </c>
      <c r="D2785" s="92" t="str">
        <f>IF(SP_NORTE!T2784="","*",SP_NORTE!T2784)</f>
        <v>*</v>
      </c>
      <c r="E2785" s="92" t="str">
        <f>IF(SP_NORTE!D2784="","*",SP_NORTE!D2784)</f>
        <v>*</v>
      </c>
      <c r="F2785" s="92" t="str">
        <f>IF(SP_NORTE!H2784="","*",SP_NORTE!H2784)</f>
        <v>*</v>
      </c>
      <c r="G2785" s="92" t="str">
        <f>IF(SP_NORTE!M2784="","*",SP_NORTE!M2784)</f>
        <v>*</v>
      </c>
      <c r="H2785" s="131" t="str">
        <f>IF(SP_NORTE!K2784="","*",SP_NORTE!K2784)</f>
        <v>*</v>
      </c>
      <c r="I2785" s="128" t="str">
        <f>IF(SP_NORTE!O2784="","*",SP_NORTE!O2784)</f>
        <v>*</v>
      </c>
      <c r="J2785" s="128" t="str">
        <f>IF(SP_NORTE!P2784="","*",SP_NORTE!P2784)</f>
        <v>*</v>
      </c>
      <c r="K2785" s="92" t="str">
        <f>IF(SP_NORTE!AK2784="","*",SP_NORTE!AK2784)</f>
        <v>*</v>
      </c>
      <c r="L2785" s="92" t="str">
        <f>IF(SP_NORTE!AM2784="","*",SP_NORTE!AM2784)</f>
        <v>*</v>
      </c>
      <c r="M2785" s="92" t="str">
        <f>IF(SP_NORTE!AP2784="","*",SP_NORTE!AP2784)</f>
        <v>*</v>
      </c>
      <c r="N2785" s="92" t="str">
        <f>IF(SP_NORTE!AM2784="","*",SP_NORTE!AM2784)</f>
        <v>*</v>
      </c>
      <c r="O2785" s="124" t="str">
        <f>IF(SP_NORTE!BH2784="","*",SP_NORTE!BH2784)</f>
        <v>*</v>
      </c>
      <c r="P2785" s="212" t="str">
        <f>IF($A$2=1,IF(SP_NORTE!BJ2784="","*",SP_NORTE!BJ2784),IF(SP_NORTE!BK2784="","*",SP_NORTE!BK2784))</f>
        <v>*</v>
      </c>
    </row>
    <row r="2786" spans="1:16" hidden="1">
      <c r="A2786" s="91" t="str">
        <f>IF(SP_NORTE!B2785="","*",SP_NORTE!B2785)</f>
        <v>*</v>
      </c>
      <c r="B2786" s="92" t="str">
        <f>IF(SP_NORTE!X2785="","*",SP_NORTE!X2785)</f>
        <v>*</v>
      </c>
      <c r="C2786" s="92" t="str">
        <f>IF(SP_NORTE!S2785="","*",SP_NORTE!S2785)</f>
        <v>*</v>
      </c>
      <c r="D2786" s="92" t="str">
        <f>IF(SP_NORTE!T2785="","*",SP_NORTE!T2785)</f>
        <v>*</v>
      </c>
      <c r="E2786" s="92" t="str">
        <f>IF(SP_NORTE!D2785="","*",SP_NORTE!D2785)</f>
        <v>*</v>
      </c>
      <c r="F2786" s="92" t="str">
        <f>IF(SP_NORTE!H2785="","*",SP_NORTE!H2785)</f>
        <v>*</v>
      </c>
      <c r="G2786" s="92" t="str">
        <f>IF(SP_NORTE!M2785="","*",SP_NORTE!M2785)</f>
        <v>*</v>
      </c>
      <c r="H2786" s="131" t="str">
        <f>IF(SP_NORTE!K2785="","*",SP_NORTE!K2785)</f>
        <v>*</v>
      </c>
      <c r="I2786" s="128" t="str">
        <f>IF(SP_NORTE!O2785="","*",SP_NORTE!O2785)</f>
        <v>*</v>
      </c>
      <c r="J2786" s="128" t="str">
        <f>IF(SP_NORTE!P2785="","*",SP_NORTE!P2785)</f>
        <v>*</v>
      </c>
      <c r="K2786" s="92" t="str">
        <f>IF(SP_NORTE!AK2785="","*",SP_NORTE!AK2785)</f>
        <v>*</v>
      </c>
      <c r="L2786" s="92" t="str">
        <f>IF(SP_NORTE!AM2785="","*",SP_NORTE!AM2785)</f>
        <v>*</v>
      </c>
      <c r="M2786" s="92" t="str">
        <f>IF(SP_NORTE!AP2785="","*",SP_NORTE!AP2785)</f>
        <v>*</v>
      </c>
      <c r="N2786" s="92" t="str">
        <f>IF(SP_NORTE!AM2785="","*",SP_NORTE!AM2785)</f>
        <v>*</v>
      </c>
      <c r="O2786" s="124" t="str">
        <f>IF(SP_NORTE!BH2785="","*",SP_NORTE!BH2785)</f>
        <v>*</v>
      </c>
      <c r="P2786" s="212" t="str">
        <f>IF($A$2=1,IF(SP_NORTE!BJ2785="","*",SP_NORTE!BJ2785),IF(SP_NORTE!BK2785="","*",SP_NORTE!BK2785))</f>
        <v>*</v>
      </c>
    </row>
    <row r="2787" spans="1:16" hidden="1">
      <c r="A2787" s="91" t="str">
        <f>IF(SP_NORTE!B2786="","*",SP_NORTE!B2786)</f>
        <v>*</v>
      </c>
      <c r="B2787" s="92" t="str">
        <f>IF(SP_NORTE!X2786="","*",SP_NORTE!X2786)</f>
        <v>*</v>
      </c>
      <c r="C2787" s="92" t="str">
        <f>IF(SP_NORTE!S2786="","*",SP_NORTE!S2786)</f>
        <v>*</v>
      </c>
      <c r="D2787" s="92" t="str">
        <f>IF(SP_NORTE!T2786="","*",SP_NORTE!T2786)</f>
        <v>*</v>
      </c>
      <c r="E2787" s="92" t="str">
        <f>IF(SP_NORTE!D2786="","*",SP_NORTE!D2786)</f>
        <v>*</v>
      </c>
      <c r="F2787" s="92" t="str">
        <f>IF(SP_NORTE!H2786="","*",SP_NORTE!H2786)</f>
        <v>*</v>
      </c>
      <c r="G2787" s="92" t="str">
        <f>IF(SP_NORTE!M2786="","*",SP_NORTE!M2786)</f>
        <v>*</v>
      </c>
      <c r="H2787" s="131" t="str">
        <f>IF(SP_NORTE!K2786="","*",SP_NORTE!K2786)</f>
        <v>*</v>
      </c>
      <c r="I2787" s="128" t="str">
        <f>IF(SP_NORTE!O2786="","*",SP_NORTE!O2786)</f>
        <v>*</v>
      </c>
      <c r="J2787" s="128" t="str">
        <f>IF(SP_NORTE!P2786="","*",SP_NORTE!P2786)</f>
        <v>*</v>
      </c>
      <c r="K2787" s="92" t="str">
        <f>IF(SP_NORTE!AK2786="","*",SP_NORTE!AK2786)</f>
        <v>*</v>
      </c>
      <c r="L2787" s="92" t="str">
        <f>IF(SP_NORTE!AM2786="","*",SP_NORTE!AM2786)</f>
        <v>*</v>
      </c>
      <c r="M2787" s="92" t="str">
        <f>IF(SP_NORTE!AP2786="","*",SP_NORTE!AP2786)</f>
        <v>*</v>
      </c>
      <c r="N2787" s="92" t="str">
        <f>IF(SP_NORTE!AM2786="","*",SP_NORTE!AM2786)</f>
        <v>*</v>
      </c>
      <c r="O2787" s="124" t="str">
        <f>IF(SP_NORTE!BH2786="","*",SP_NORTE!BH2786)</f>
        <v>*</v>
      </c>
      <c r="P2787" s="212" t="str">
        <f>IF($A$2=1,IF(SP_NORTE!BJ2786="","*",SP_NORTE!BJ2786),IF(SP_NORTE!BK2786="","*",SP_NORTE!BK2786))</f>
        <v>*</v>
      </c>
    </row>
    <row r="2788" spans="1:16" hidden="1">
      <c r="A2788" s="91" t="str">
        <f>IF(SP_NORTE!B2787="","*",SP_NORTE!B2787)</f>
        <v>*</v>
      </c>
      <c r="B2788" s="92" t="str">
        <f>IF(SP_NORTE!X2787="","*",SP_NORTE!X2787)</f>
        <v>*</v>
      </c>
      <c r="C2788" s="92" t="str">
        <f>IF(SP_NORTE!S2787="","*",SP_NORTE!S2787)</f>
        <v>*</v>
      </c>
      <c r="D2788" s="92" t="str">
        <f>IF(SP_NORTE!T2787="","*",SP_NORTE!T2787)</f>
        <v>*</v>
      </c>
      <c r="E2788" s="92" t="str">
        <f>IF(SP_NORTE!D2787="","*",SP_NORTE!D2787)</f>
        <v>*</v>
      </c>
      <c r="F2788" s="92" t="str">
        <f>IF(SP_NORTE!H2787="","*",SP_NORTE!H2787)</f>
        <v>*</v>
      </c>
      <c r="G2788" s="92" t="str">
        <f>IF(SP_NORTE!M2787="","*",SP_NORTE!M2787)</f>
        <v>*</v>
      </c>
      <c r="H2788" s="131" t="str">
        <f>IF(SP_NORTE!K2787="","*",SP_NORTE!K2787)</f>
        <v>*</v>
      </c>
      <c r="I2788" s="128" t="str">
        <f>IF(SP_NORTE!O2787="","*",SP_NORTE!O2787)</f>
        <v>*</v>
      </c>
      <c r="J2788" s="128" t="str">
        <f>IF(SP_NORTE!P2787="","*",SP_NORTE!P2787)</f>
        <v>*</v>
      </c>
      <c r="K2788" s="92" t="str">
        <f>IF(SP_NORTE!AK2787="","*",SP_NORTE!AK2787)</f>
        <v>*</v>
      </c>
      <c r="L2788" s="92" t="str">
        <f>IF(SP_NORTE!AM2787="","*",SP_NORTE!AM2787)</f>
        <v>*</v>
      </c>
      <c r="M2788" s="92" t="str">
        <f>IF(SP_NORTE!AP2787="","*",SP_NORTE!AP2787)</f>
        <v>*</v>
      </c>
      <c r="N2788" s="92" t="str">
        <f>IF(SP_NORTE!AM2787="","*",SP_NORTE!AM2787)</f>
        <v>*</v>
      </c>
      <c r="O2788" s="124" t="str">
        <f>IF(SP_NORTE!BH2787="","*",SP_NORTE!BH2787)</f>
        <v>*</v>
      </c>
      <c r="P2788" s="212" t="str">
        <f>IF($A$2=1,IF(SP_NORTE!BJ2787="","*",SP_NORTE!BJ2787),IF(SP_NORTE!BK2787="","*",SP_NORTE!BK2787))</f>
        <v>*</v>
      </c>
    </row>
    <row r="2789" spans="1:16" hidden="1">
      <c r="A2789" s="91" t="str">
        <f>IF(SP_NORTE!B2788="","*",SP_NORTE!B2788)</f>
        <v>*</v>
      </c>
      <c r="B2789" s="92" t="str">
        <f>IF(SP_NORTE!X2788="","*",SP_NORTE!X2788)</f>
        <v>*</v>
      </c>
      <c r="C2789" s="92" t="str">
        <f>IF(SP_NORTE!S2788="","*",SP_NORTE!S2788)</f>
        <v>*</v>
      </c>
      <c r="D2789" s="92" t="str">
        <f>IF(SP_NORTE!T2788="","*",SP_NORTE!T2788)</f>
        <v>*</v>
      </c>
      <c r="E2789" s="92" t="str">
        <f>IF(SP_NORTE!D2788="","*",SP_NORTE!D2788)</f>
        <v>*</v>
      </c>
      <c r="F2789" s="92" t="str">
        <f>IF(SP_NORTE!H2788="","*",SP_NORTE!H2788)</f>
        <v>*</v>
      </c>
      <c r="G2789" s="92" t="str">
        <f>IF(SP_NORTE!M2788="","*",SP_NORTE!M2788)</f>
        <v>*</v>
      </c>
      <c r="H2789" s="131" t="str">
        <f>IF(SP_NORTE!K2788="","*",SP_NORTE!K2788)</f>
        <v>*</v>
      </c>
      <c r="I2789" s="128" t="str">
        <f>IF(SP_NORTE!O2788="","*",SP_NORTE!O2788)</f>
        <v>*</v>
      </c>
      <c r="J2789" s="128" t="str">
        <f>IF(SP_NORTE!P2788="","*",SP_NORTE!P2788)</f>
        <v>*</v>
      </c>
      <c r="K2789" s="92" t="str">
        <f>IF(SP_NORTE!AK2788="","*",SP_NORTE!AK2788)</f>
        <v>*</v>
      </c>
      <c r="L2789" s="92" t="str">
        <f>IF(SP_NORTE!AM2788="","*",SP_NORTE!AM2788)</f>
        <v>*</v>
      </c>
      <c r="M2789" s="92" t="str">
        <f>IF(SP_NORTE!AP2788="","*",SP_NORTE!AP2788)</f>
        <v>*</v>
      </c>
      <c r="N2789" s="92" t="str">
        <f>IF(SP_NORTE!AM2788="","*",SP_NORTE!AM2788)</f>
        <v>*</v>
      </c>
      <c r="O2789" s="124" t="str">
        <f>IF(SP_NORTE!BH2788="","*",SP_NORTE!BH2788)</f>
        <v>*</v>
      </c>
      <c r="P2789" s="212" t="str">
        <f>IF($A$2=1,IF(SP_NORTE!BJ2788="","*",SP_NORTE!BJ2788),IF(SP_NORTE!BK2788="","*",SP_NORTE!BK2788))</f>
        <v>*</v>
      </c>
    </row>
    <row r="2790" spans="1:16" hidden="1">
      <c r="A2790" s="91" t="str">
        <f>IF(SP_NORTE!B2789="","*",SP_NORTE!B2789)</f>
        <v>*</v>
      </c>
      <c r="B2790" s="92" t="str">
        <f>IF(SP_NORTE!X2789="","*",SP_NORTE!X2789)</f>
        <v>*</v>
      </c>
      <c r="C2790" s="92" t="str">
        <f>IF(SP_NORTE!S2789="","*",SP_NORTE!S2789)</f>
        <v>*</v>
      </c>
      <c r="D2790" s="92" t="str">
        <f>IF(SP_NORTE!T2789="","*",SP_NORTE!T2789)</f>
        <v>*</v>
      </c>
      <c r="E2790" s="92" t="str">
        <f>IF(SP_NORTE!D2789="","*",SP_NORTE!D2789)</f>
        <v>*</v>
      </c>
      <c r="F2790" s="92" t="str">
        <f>IF(SP_NORTE!H2789="","*",SP_NORTE!H2789)</f>
        <v>*</v>
      </c>
      <c r="G2790" s="92" t="str">
        <f>IF(SP_NORTE!M2789="","*",SP_NORTE!M2789)</f>
        <v>*</v>
      </c>
      <c r="H2790" s="131" t="str">
        <f>IF(SP_NORTE!K2789="","*",SP_NORTE!K2789)</f>
        <v>*</v>
      </c>
      <c r="I2790" s="128" t="str">
        <f>IF(SP_NORTE!O2789="","*",SP_NORTE!O2789)</f>
        <v>*</v>
      </c>
      <c r="J2790" s="128" t="str">
        <f>IF(SP_NORTE!P2789="","*",SP_NORTE!P2789)</f>
        <v>*</v>
      </c>
      <c r="K2790" s="92" t="str">
        <f>IF(SP_NORTE!AK2789="","*",SP_NORTE!AK2789)</f>
        <v>*</v>
      </c>
      <c r="L2790" s="92" t="str">
        <f>IF(SP_NORTE!AM2789="","*",SP_NORTE!AM2789)</f>
        <v>*</v>
      </c>
      <c r="M2790" s="92" t="str">
        <f>IF(SP_NORTE!AP2789="","*",SP_NORTE!AP2789)</f>
        <v>*</v>
      </c>
      <c r="N2790" s="92" t="str">
        <f>IF(SP_NORTE!AM2789="","*",SP_NORTE!AM2789)</f>
        <v>*</v>
      </c>
      <c r="O2790" s="124" t="str">
        <f>IF(SP_NORTE!BH2789="","*",SP_NORTE!BH2789)</f>
        <v>*</v>
      </c>
      <c r="P2790" s="212" t="str">
        <f>IF($A$2=1,IF(SP_NORTE!BJ2789="","*",SP_NORTE!BJ2789),IF(SP_NORTE!BK2789="","*",SP_NORTE!BK2789))</f>
        <v>*</v>
      </c>
    </row>
    <row r="2791" spans="1:16" hidden="1">
      <c r="A2791" s="91" t="str">
        <f>IF(SP_NORTE!B2790="","*",SP_NORTE!B2790)</f>
        <v>*</v>
      </c>
      <c r="B2791" s="92" t="str">
        <f>IF(SP_NORTE!X2790="","*",SP_NORTE!X2790)</f>
        <v>*</v>
      </c>
      <c r="C2791" s="92" t="str">
        <f>IF(SP_NORTE!S2790="","*",SP_NORTE!S2790)</f>
        <v>*</v>
      </c>
      <c r="D2791" s="92" t="str">
        <f>IF(SP_NORTE!T2790="","*",SP_NORTE!T2790)</f>
        <v>*</v>
      </c>
      <c r="E2791" s="92" t="str">
        <f>IF(SP_NORTE!D2790="","*",SP_NORTE!D2790)</f>
        <v>*</v>
      </c>
      <c r="F2791" s="92" t="str">
        <f>IF(SP_NORTE!H2790="","*",SP_NORTE!H2790)</f>
        <v>*</v>
      </c>
      <c r="G2791" s="92" t="str">
        <f>IF(SP_NORTE!M2790="","*",SP_NORTE!M2790)</f>
        <v>*</v>
      </c>
      <c r="H2791" s="131" t="str">
        <f>IF(SP_NORTE!K2790="","*",SP_NORTE!K2790)</f>
        <v>*</v>
      </c>
      <c r="I2791" s="128" t="str">
        <f>IF(SP_NORTE!O2790="","*",SP_NORTE!O2790)</f>
        <v>*</v>
      </c>
      <c r="J2791" s="128" t="str">
        <f>IF(SP_NORTE!P2790="","*",SP_NORTE!P2790)</f>
        <v>*</v>
      </c>
      <c r="K2791" s="92" t="str">
        <f>IF(SP_NORTE!AK2790="","*",SP_NORTE!AK2790)</f>
        <v>*</v>
      </c>
      <c r="L2791" s="92" t="str">
        <f>IF(SP_NORTE!AM2790="","*",SP_NORTE!AM2790)</f>
        <v>*</v>
      </c>
      <c r="M2791" s="92" t="str">
        <f>IF(SP_NORTE!AP2790="","*",SP_NORTE!AP2790)</f>
        <v>*</v>
      </c>
      <c r="N2791" s="92" t="str">
        <f>IF(SP_NORTE!AM2790="","*",SP_NORTE!AM2790)</f>
        <v>*</v>
      </c>
      <c r="O2791" s="124" t="str">
        <f>IF(SP_NORTE!BH2790="","*",SP_NORTE!BH2790)</f>
        <v>*</v>
      </c>
      <c r="P2791" s="212" t="str">
        <f>IF($A$2=1,IF(SP_NORTE!BJ2790="","*",SP_NORTE!BJ2790),IF(SP_NORTE!BK2790="","*",SP_NORTE!BK2790))</f>
        <v>*</v>
      </c>
    </row>
    <row r="2792" spans="1:16" hidden="1">
      <c r="A2792" s="91" t="str">
        <f>IF(SP_NORTE!B2791="","*",SP_NORTE!B2791)</f>
        <v>*</v>
      </c>
      <c r="B2792" s="92" t="str">
        <f>IF(SP_NORTE!X2791="","*",SP_NORTE!X2791)</f>
        <v>*</v>
      </c>
      <c r="C2792" s="92" t="str">
        <f>IF(SP_NORTE!S2791="","*",SP_NORTE!S2791)</f>
        <v>*</v>
      </c>
      <c r="D2792" s="92" t="str">
        <f>IF(SP_NORTE!T2791="","*",SP_NORTE!T2791)</f>
        <v>*</v>
      </c>
      <c r="E2792" s="92" t="str">
        <f>IF(SP_NORTE!D2791="","*",SP_NORTE!D2791)</f>
        <v>*</v>
      </c>
      <c r="F2792" s="92" t="str">
        <f>IF(SP_NORTE!H2791="","*",SP_NORTE!H2791)</f>
        <v>*</v>
      </c>
      <c r="G2792" s="92" t="str">
        <f>IF(SP_NORTE!M2791="","*",SP_NORTE!M2791)</f>
        <v>*</v>
      </c>
      <c r="H2792" s="131" t="str">
        <f>IF(SP_NORTE!K2791="","*",SP_NORTE!K2791)</f>
        <v>*</v>
      </c>
      <c r="I2792" s="128" t="str">
        <f>IF(SP_NORTE!O2791="","*",SP_NORTE!O2791)</f>
        <v>*</v>
      </c>
      <c r="J2792" s="128" t="str">
        <f>IF(SP_NORTE!P2791="","*",SP_NORTE!P2791)</f>
        <v>*</v>
      </c>
      <c r="K2792" s="92" t="str">
        <f>IF(SP_NORTE!AK2791="","*",SP_NORTE!AK2791)</f>
        <v>*</v>
      </c>
      <c r="L2792" s="92" t="str">
        <f>IF(SP_NORTE!AM2791="","*",SP_NORTE!AM2791)</f>
        <v>*</v>
      </c>
      <c r="M2792" s="92" t="str">
        <f>IF(SP_NORTE!AP2791="","*",SP_NORTE!AP2791)</f>
        <v>*</v>
      </c>
      <c r="N2792" s="92" t="str">
        <f>IF(SP_NORTE!AM2791="","*",SP_NORTE!AM2791)</f>
        <v>*</v>
      </c>
      <c r="O2792" s="124" t="str">
        <f>IF(SP_NORTE!BH2791="","*",SP_NORTE!BH2791)</f>
        <v>*</v>
      </c>
      <c r="P2792" s="212" t="str">
        <f>IF($A$2=1,IF(SP_NORTE!BJ2791="","*",SP_NORTE!BJ2791),IF(SP_NORTE!BK2791="","*",SP_NORTE!BK2791))</f>
        <v>*</v>
      </c>
    </row>
    <row r="2793" spans="1:16" hidden="1">
      <c r="A2793" s="91" t="str">
        <f>IF(SP_NORTE!B2792="","*",SP_NORTE!B2792)</f>
        <v>*</v>
      </c>
      <c r="B2793" s="92" t="str">
        <f>IF(SP_NORTE!X2792="","*",SP_NORTE!X2792)</f>
        <v>*</v>
      </c>
      <c r="C2793" s="92" t="str">
        <f>IF(SP_NORTE!S2792="","*",SP_NORTE!S2792)</f>
        <v>*</v>
      </c>
      <c r="D2793" s="92" t="str">
        <f>IF(SP_NORTE!T2792="","*",SP_NORTE!T2792)</f>
        <v>*</v>
      </c>
      <c r="E2793" s="92" t="str">
        <f>IF(SP_NORTE!D2792="","*",SP_NORTE!D2792)</f>
        <v>*</v>
      </c>
      <c r="F2793" s="92" t="str">
        <f>IF(SP_NORTE!H2792="","*",SP_NORTE!H2792)</f>
        <v>*</v>
      </c>
      <c r="G2793" s="92" t="str">
        <f>IF(SP_NORTE!M2792="","*",SP_NORTE!M2792)</f>
        <v>*</v>
      </c>
      <c r="H2793" s="131" t="str">
        <f>IF(SP_NORTE!K2792="","*",SP_NORTE!K2792)</f>
        <v>*</v>
      </c>
      <c r="I2793" s="128" t="str">
        <f>IF(SP_NORTE!O2792="","*",SP_NORTE!O2792)</f>
        <v>*</v>
      </c>
      <c r="J2793" s="128" t="str">
        <f>IF(SP_NORTE!P2792="","*",SP_NORTE!P2792)</f>
        <v>*</v>
      </c>
      <c r="K2793" s="92" t="str">
        <f>IF(SP_NORTE!AK2792="","*",SP_NORTE!AK2792)</f>
        <v>*</v>
      </c>
      <c r="L2793" s="92" t="str">
        <f>IF(SP_NORTE!AM2792="","*",SP_NORTE!AM2792)</f>
        <v>*</v>
      </c>
      <c r="M2793" s="92" t="str">
        <f>IF(SP_NORTE!AP2792="","*",SP_NORTE!AP2792)</f>
        <v>*</v>
      </c>
      <c r="N2793" s="92" t="str">
        <f>IF(SP_NORTE!AM2792="","*",SP_NORTE!AM2792)</f>
        <v>*</v>
      </c>
      <c r="O2793" s="124" t="str">
        <f>IF(SP_NORTE!BH2792="","*",SP_NORTE!BH2792)</f>
        <v>*</v>
      </c>
      <c r="P2793" s="212" t="str">
        <f>IF($A$2=1,IF(SP_NORTE!BJ2792="","*",SP_NORTE!BJ2792),IF(SP_NORTE!BK2792="","*",SP_NORTE!BK2792))</f>
        <v>*</v>
      </c>
    </row>
    <row r="2794" spans="1:16" hidden="1">
      <c r="A2794" s="91" t="str">
        <f>IF(SP_NORTE!B2793="","*",SP_NORTE!B2793)</f>
        <v>*</v>
      </c>
      <c r="B2794" s="92" t="str">
        <f>IF(SP_NORTE!X2793="","*",SP_NORTE!X2793)</f>
        <v>*</v>
      </c>
      <c r="C2794" s="92" t="str">
        <f>IF(SP_NORTE!S2793="","*",SP_NORTE!S2793)</f>
        <v>*</v>
      </c>
      <c r="D2794" s="92" t="str">
        <f>IF(SP_NORTE!T2793="","*",SP_NORTE!T2793)</f>
        <v>*</v>
      </c>
      <c r="E2794" s="92" t="str">
        <f>IF(SP_NORTE!D2793="","*",SP_NORTE!D2793)</f>
        <v>*</v>
      </c>
      <c r="F2794" s="92" t="str">
        <f>IF(SP_NORTE!H2793="","*",SP_NORTE!H2793)</f>
        <v>*</v>
      </c>
      <c r="G2794" s="92" t="str">
        <f>IF(SP_NORTE!M2793="","*",SP_NORTE!M2793)</f>
        <v>*</v>
      </c>
      <c r="H2794" s="131" t="str">
        <f>IF(SP_NORTE!K2793="","*",SP_NORTE!K2793)</f>
        <v>*</v>
      </c>
      <c r="I2794" s="128" t="str">
        <f>IF(SP_NORTE!O2793="","*",SP_NORTE!O2793)</f>
        <v>*</v>
      </c>
      <c r="J2794" s="128" t="str">
        <f>IF(SP_NORTE!P2793="","*",SP_NORTE!P2793)</f>
        <v>*</v>
      </c>
      <c r="K2794" s="92" t="str">
        <f>IF(SP_NORTE!AK2793="","*",SP_NORTE!AK2793)</f>
        <v>*</v>
      </c>
      <c r="L2794" s="92" t="str">
        <f>IF(SP_NORTE!AM2793="","*",SP_NORTE!AM2793)</f>
        <v>*</v>
      </c>
      <c r="M2794" s="92" t="str">
        <f>IF(SP_NORTE!AP2793="","*",SP_NORTE!AP2793)</f>
        <v>*</v>
      </c>
      <c r="N2794" s="92" t="str">
        <f>IF(SP_NORTE!AM2793="","*",SP_NORTE!AM2793)</f>
        <v>*</v>
      </c>
      <c r="O2794" s="124" t="str">
        <f>IF(SP_NORTE!BH2793="","*",SP_NORTE!BH2793)</f>
        <v>*</v>
      </c>
      <c r="P2794" s="212" t="str">
        <f>IF($A$2=1,IF(SP_NORTE!BJ2793="","*",SP_NORTE!BJ2793),IF(SP_NORTE!BK2793="","*",SP_NORTE!BK2793))</f>
        <v>*</v>
      </c>
    </row>
    <row r="2795" spans="1:16" hidden="1">
      <c r="A2795" s="91" t="str">
        <f>IF(SP_NORTE!B2794="","*",SP_NORTE!B2794)</f>
        <v>*</v>
      </c>
      <c r="B2795" s="92" t="str">
        <f>IF(SP_NORTE!X2794="","*",SP_NORTE!X2794)</f>
        <v>*</v>
      </c>
      <c r="C2795" s="92" t="str">
        <f>IF(SP_NORTE!S2794="","*",SP_NORTE!S2794)</f>
        <v>*</v>
      </c>
      <c r="D2795" s="92" t="str">
        <f>IF(SP_NORTE!T2794="","*",SP_NORTE!T2794)</f>
        <v>*</v>
      </c>
      <c r="E2795" s="92" t="str">
        <f>IF(SP_NORTE!D2794="","*",SP_NORTE!D2794)</f>
        <v>*</v>
      </c>
      <c r="F2795" s="92" t="str">
        <f>IF(SP_NORTE!H2794="","*",SP_NORTE!H2794)</f>
        <v>*</v>
      </c>
      <c r="G2795" s="92" t="str">
        <f>IF(SP_NORTE!M2794="","*",SP_NORTE!M2794)</f>
        <v>*</v>
      </c>
      <c r="H2795" s="131" t="str">
        <f>IF(SP_NORTE!K2794="","*",SP_NORTE!K2794)</f>
        <v>*</v>
      </c>
      <c r="I2795" s="128" t="str">
        <f>IF(SP_NORTE!O2794="","*",SP_NORTE!O2794)</f>
        <v>*</v>
      </c>
      <c r="J2795" s="128" t="str">
        <f>IF(SP_NORTE!P2794="","*",SP_NORTE!P2794)</f>
        <v>*</v>
      </c>
      <c r="K2795" s="92" t="str">
        <f>IF(SP_NORTE!AK2794="","*",SP_NORTE!AK2794)</f>
        <v>*</v>
      </c>
      <c r="L2795" s="92" t="str">
        <f>IF(SP_NORTE!AM2794="","*",SP_NORTE!AM2794)</f>
        <v>*</v>
      </c>
      <c r="M2795" s="92" t="str">
        <f>IF(SP_NORTE!AP2794="","*",SP_NORTE!AP2794)</f>
        <v>*</v>
      </c>
      <c r="N2795" s="92" t="str">
        <f>IF(SP_NORTE!AM2794="","*",SP_NORTE!AM2794)</f>
        <v>*</v>
      </c>
      <c r="O2795" s="124" t="str">
        <f>IF(SP_NORTE!BH2794="","*",SP_NORTE!BH2794)</f>
        <v>*</v>
      </c>
      <c r="P2795" s="212" t="str">
        <f>IF($A$2=1,IF(SP_NORTE!BJ2794="","*",SP_NORTE!BJ2794),IF(SP_NORTE!BK2794="","*",SP_NORTE!BK2794))</f>
        <v>*</v>
      </c>
    </row>
    <row r="2796" spans="1:16" hidden="1">
      <c r="A2796" s="91" t="str">
        <f>IF(SP_NORTE!B2795="","*",SP_NORTE!B2795)</f>
        <v>*</v>
      </c>
      <c r="B2796" s="92" t="str">
        <f>IF(SP_NORTE!X2795="","*",SP_NORTE!X2795)</f>
        <v>*</v>
      </c>
      <c r="C2796" s="92" t="str">
        <f>IF(SP_NORTE!S2795="","*",SP_NORTE!S2795)</f>
        <v>*</v>
      </c>
      <c r="D2796" s="92" t="str">
        <f>IF(SP_NORTE!T2795="","*",SP_NORTE!T2795)</f>
        <v>*</v>
      </c>
      <c r="E2796" s="92" t="str">
        <f>IF(SP_NORTE!D2795="","*",SP_NORTE!D2795)</f>
        <v>*</v>
      </c>
      <c r="F2796" s="92" t="str">
        <f>IF(SP_NORTE!H2795="","*",SP_NORTE!H2795)</f>
        <v>*</v>
      </c>
      <c r="G2796" s="92" t="str">
        <f>IF(SP_NORTE!M2795="","*",SP_NORTE!M2795)</f>
        <v>*</v>
      </c>
      <c r="H2796" s="131" t="str">
        <f>IF(SP_NORTE!K2795="","*",SP_NORTE!K2795)</f>
        <v>*</v>
      </c>
      <c r="I2796" s="128" t="str">
        <f>IF(SP_NORTE!O2795="","*",SP_NORTE!O2795)</f>
        <v>*</v>
      </c>
      <c r="J2796" s="128" t="str">
        <f>IF(SP_NORTE!P2795="","*",SP_NORTE!P2795)</f>
        <v>*</v>
      </c>
      <c r="K2796" s="92" t="str">
        <f>IF(SP_NORTE!AK2795="","*",SP_NORTE!AK2795)</f>
        <v>*</v>
      </c>
      <c r="L2796" s="92" t="str">
        <f>IF(SP_NORTE!AM2795="","*",SP_NORTE!AM2795)</f>
        <v>*</v>
      </c>
      <c r="M2796" s="92" t="str">
        <f>IF(SP_NORTE!AP2795="","*",SP_NORTE!AP2795)</f>
        <v>*</v>
      </c>
      <c r="N2796" s="92" t="str">
        <f>IF(SP_NORTE!AM2795="","*",SP_NORTE!AM2795)</f>
        <v>*</v>
      </c>
      <c r="O2796" s="124" t="str">
        <f>IF(SP_NORTE!BH2795="","*",SP_NORTE!BH2795)</f>
        <v>*</v>
      </c>
      <c r="P2796" s="212" t="str">
        <f>IF($A$2=1,IF(SP_NORTE!BJ2795="","*",SP_NORTE!BJ2795),IF(SP_NORTE!BK2795="","*",SP_NORTE!BK2795))</f>
        <v>*</v>
      </c>
    </row>
    <row r="2797" spans="1:16" hidden="1">
      <c r="A2797" s="91" t="str">
        <f>IF(SP_NORTE!B2796="","*",SP_NORTE!B2796)</f>
        <v>*</v>
      </c>
      <c r="B2797" s="92" t="str">
        <f>IF(SP_NORTE!X2796="","*",SP_NORTE!X2796)</f>
        <v>*</v>
      </c>
      <c r="C2797" s="92" t="str">
        <f>IF(SP_NORTE!S2796="","*",SP_NORTE!S2796)</f>
        <v>*</v>
      </c>
      <c r="D2797" s="92" t="str">
        <f>IF(SP_NORTE!T2796="","*",SP_NORTE!T2796)</f>
        <v>*</v>
      </c>
      <c r="E2797" s="92" t="str">
        <f>IF(SP_NORTE!D2796="","*",SP_NORTE!D2796)</f>
        <v>*</v>
      </c>
      <c r="F2797" s="92" t="str">
        <f>IF(SP_NORTE!H2796="","*",SP_NORTE!H2796)</f>
        <v>*</v>
      </c>
      <c r="G2797" s="92" t="str">
        <f>IF(SP_NORTE!M2796="","*",SP_NORTE!M2796)</f>
        <v>*</v>
      </c>
      <c r="H2797" s="131" t="str">
        <f>IF(SP_NORTE!K2796="","*",SP_NORTE!K2796)</f>
        <v>*</v>
      </c>
      <c r="I2797" s="128" t="str">
        <f>IF(SP_NORTE!O2796="","*",SP_NORTE!O2796)</f>
        <v>*</v>
      </c>
      <c r="J2797" s="128" t="str">
        <f>IF(SP_NORTE!P2796="","*",SP_NORTE!P2796)</f>
        <v>*</v>
      </c>
      <c r="K2797" s="92" t="str">
        <f>IF(SP_NORTE!AK2796="","*",SP_NORTE!AK2796)</f>
        <v>*</v>
      </c>
      <c r="L2797" s="92" t="str">
        <f>IF(SP_NORTE!AM2796="","*",SP_NORTE!AM2796)</f>
        <v>*</v>
      </c>
      <c r="M2797" s="92" t="str">
        <f>IF(SP_NORTE!AP2796="","*",SP_NORTE!AP2796)</f>
        <v>*</v>
      </c>
      <c r="N2797" s="92" t="str">
        <f>IF(SP_NORTE!AM2796="","*",SP_NORTE!AM2796)</f>
        <v>*</v>
      </c>
      <c r="O2797" s="124" t="str">
        <f>IF(SP_NORTE!BH2796="","*",SP_NORTE!BH2796)</f>
        <v>*</v>
      </c>
      <c r="P2797" s="212" t="str">
        <f>IF($A$2=1,IF(SP_NORTE!BJ2796="","*",SP_NORTE!BJ2796),IF(SP_NORTE!BK2796="","*",SP_NORTE!BK2796))</f>
        <v>*</v>
      </c>
    </row>
    <row r="2798" spans="1:16" hidden="1">
      <c r="A2798" s="91" t="str">
        <f>IF(SP_NORTE!B2797="","*",SP_NORTE!B2797)</f>
        <v>*</v>
      </c>
      <c r="B2798" s="92" t="str">
        <f>IF(SP_NORTE!X2797="","*",SP_NORTE!X2797)</f>
        <v>*</v>
      </c>
      <c r="C2798" s="92" t="str">
        <f>IF(SP_NORTE!S2797="","*",SP_NORTE!S2797)</f>
        <v>*</v>
      </c>
      <c r="D2798" s="92" t="str">
        <f>IF(SP_NORTE!T2797="","*",SP_NORTE!T2797)</f>
        <v>*</v>
      </c>
      <c r="E2798" s="92" t="str">
        <f>IF(SP_NORTE!D2797="","*",SP_NORTE!D2797)</f>
        <v>*</v>
      </c>
      <c r="F2798" s="92" t="str">
        <f>IF(SP_NORTE!H2797="","*",SP_NORTE!H2797)</f>
        <v>*</v>
      </c>
      <c r="G2798" s="92" t="str">
        <f>IF(SP_NORTE!M2797="","*",SP_NORTE!M2797)</f>
        <v>*</v>
      </c>
      <c r="H2798" s="131" t="str">
        <f>IF(SP_NORTE!K2797="","*",SP_NORTE!K2797)</f>
        <v>*</v>
      </c>
      <c r="I2798" s="128" t="str">
        <f>IF(SP_NORTE!O2797="","*",SP_NORTE!O2797)</f>
        <v>*</v>
      </c>
      <c r="J2798" s="128" t="str">
        <f>IF(SP_NORTE!P2797="","*",SP_NORTE!P2797)</f>
        <v>*</v>
      </c>
      <c r="K2798" s="92" t="str">
        <f>IF(SP_NORTE!AK2797="","*",SP_NORTE!AK2797)</f>
        <v>*</v>
      </c>
      <c r="L2798" s="92" t="str">
        <f>IF(SP_NORTE!AM2797="","*",SP_NORTE!AM2797)</f>
        <v>*</v>
      </c>
      <c r="M2798" s="92" t="str">
        <f>IF(SP_NORTE!AP2797="","*",SP_NORTE!AP2797)</f>
        <v>*</v>
      </c>
      <c r="N2798" s="92" t="str">
        <f>IF(SP_NORTE!AM2797="","*",SP_NORTE!AM2797)</f>
        <v>*</v>
      </c>
      <c r="O2798" s="124" t="str">
        <f>IF(SP_NORTE!BH2797="","*",SP_NORTE!BH2797)</f>
        <v>*</v>
      </c>
      <c r="P2798" s="212" t="str">
        <f>IF($A$2=1,IF(SP_NORTE!BJ2797="","*",SP_NORTE!BJ2797),IF(SP_NORTE!BK2797="","*",SP_NORTE!BK2797))</f>
        <v>*</v>
      </c>
    </row>
    <row r="2799" spans="1:16" hidden="1">
      <c r="A2799" s="91" t="str">
        <f>IF(SP_NORTE!B2798="","*",SP_NORTE!B2798)</f>
        <v>*</v>
      </c>
      <c r="B2799" s="92" t="str">
        <f>IF(SP_NORTE!X2798="","*",SP_NORTE!X2798)</f>
        <v>*</v>
      </c>
      <c r="C2799" s="92" t="str">
        <f>IF(SP_NORTE!S2798="","*",SP_NORTE!S2798)</f>
        <v>*</v>
      </c>
      <c r="D2799" s="92" t="str">
        <f>IF(SP_NORTE!T2798="","*",SP_NORTE!T2798)</f>
        <v>*</v>
      </c>
      <c r="E2799" s="92" t="str">
        <f>IF(SP_NORTE!D2798="","*",SP_NORTE!D2798)</f>
        <v>*</v>
      </c>
      <c r="F2799" s="92" t="str">
        <f>IF(SP_NORTE!H2798="","*",SP_NORTE!H2798)</f>
        <v>*</v>
      </c>
      <c r="G2799" s="92" t="str">
        <f>IF(SP_NORTE!M2798="","*",SP_NORTE!M2798)</f>
        <v>*</v>
      </c>
      <c r="H2799" s="131" t="str">
        <f>IF(SP_NORTE!K2798="","*",SP_NORTE!K2798)</f>
        <v>*</v>
      </c>
      <c r="I2799" s="128" t="str">
        <f>IF(SP_NORTE!O2798="","*",SP_NORTE!O2798)</f>
        <v>*</v>
      </c>
      <c r="J2799" s="128" t="str">
        <f>IF(SP_NORTE!P2798="","*",SP_NORTE!P2798)</f>
        <v>*</v>
      </c>
      <c r="K2799" s="92" t="str">
        <f>IF(SP_NORTE!AK2798="","*",SP_NORTE!AK2798)</f>
        <v>*</v>
      </c>
      <c r="L2799" s="92" t="str">
        <f>IF(SP_NORTE!AM2798="","*",SP_NORTE!AM2798)</f>
        <v>*</v>
      </c>
      <c r="M2799" s="92" t="str">
        <f>IF(SP_NORTE!AP2798="","*",SP_NORTE!AP2798)</f>
        <v>*</v>
      </c>
      <c r="N2799" s="92" t="str">
        <f>IF(SP_NORTE!AM2798="","*",SP_NORTE!AM2798)</f>
        <v>*</v>
      </c>
      <c r="O2799" s="124" t="str">
        <f>IF(SP_NORTE!BH2798="","*",SP_NORTE!BH2798)</f>
        <v>*</v>
      </c>
      <c r="P2799" s="212" t="str">
        <f>IF($A$2=1,IF(SP_NORTE!BJ2798="","*",SP_NORTE!BJ2798),IF(SP_NORTE!BK2798="","*",SP_NORTE!BK2798))</f>
        <v>*</v>
      </c>
    </row>
    <row r="2800" spans="1:16" hidden="1">
      <c r="A2800" s="91" t="str">
        <f>IF(SP_NORTE!B2799="","*",SP_NORTE!B2799)</f>
        <v>*</v>
      </c>
      <c r="B2800" s="92" t="str">
        <f>IF(SP_NORTE!X2799="","*",SP_NORTE!X2799)</f>
        <v>*</v>
      </c>
      <c r="C2800" s="92" t="str">
        <f>IF(SP_NORTE!S2799="","*",SP_NORTE!S2799)</f>
        <v>*</v>
      </c>
      <c r="D2800" s="92" t="str">
        <f>IF(SP_NORTE!T2799="","*",SP_NORTE!T2799)</f>
        <v>*</v>
      </c>
      <c r="E2800" s="92" t="str">
        <f>IF(SP_NORTE!D2799="","*",SP_NORTE!D2799)</f>
        <v>*</v>
      </c>
      <c r="F2800" s="92" t="str">
        <f>IF(SP_NORTE!H2799="","*",SP_NORTE!H2799)</f>
        <v>*</v>
      </c>
      <c r="G2800" s="92" t="str">
        <f>IF(SP_NORTE!M2799="","*",SP_NORTE!M2799)</f>
        <v>*</v>
      </c>
      <c r="H2800" s="131" t="str">
        <f>IF(SP_NORTE!K2799="","*",SP_NORTE!K2799)</f>
        <v>*</v>
      </c>
      <c r="I2800" s="128" t="str">
        <f>IF(SP_NORTE!O2799="","*",SP_NORTE!O2799)</f>
        <v>*</v>
      </c>
      <c r="J2800" s="128" t="str">
        <f>IF(SP_NORTE!P2799="","*",SP_NORTE!P2799)</f>
        <v>*</v>
      </c>
      <c r="K2800" s="92" t="str">
        <f>IF(SP_NORTE!AK2799="","*",SP_NORTE!AK2799)</f>
        <v>*</v>
      </c>
      <c r="L2800" s="92" t="str">
        <f>IF(SP_NORTE!AM2799="","*",SP_NORTE!AM2799)</f>
        <v>*</v>
      </c>
      <c r="M2800" s="92" t="str">
        <f>IF(SP_NORTE!AP2799="","*",SP_NORTE!AP2799)</f>
        <v>*</v>
      </c>
      <c r="N2800" s="92" t="str">
        <f>IF(SP_NORTE!AM2799="","*",SP_NORTE!AM2799)</f>
        <v>*</v>
      </c>
      <c r="O2800" s="124" t="str">
        <f>IF(SP_NORTE!BH2799="","*",SP_NORTE!BH2799)</f>
        <v>*</v>
      </c>
      <c r="P2800" s="212" t="str">
        <f>IF($A$2=1,IF(SP_NORTE!BJ2799="","*",SP_NORTE!BJ2799),IF(SP_NORTE!BK2799="","*",SP_NORTE!BK2799))</f>
        <v>*</v>
      </c>
    </row>
    <row r="2801" spans="1:16" hidden="1">
      <c r="A2801" s="91" t="str">
        <f>IF(SP_NORTE!B2800="","*",SP_NORTE!B2800)</f>
        <v>*</v>
      </c>
      <c r="B2801" s="92" t="str">
        <f>IF(SP_NORTE!X2800="","*",SP_NORTE!X2800)</f>
        <v>*</v>
      </c>
      <c r="C2801" s="92" t="str">
        <f>IF(SP_NORTE!S2800="","*",SP_NORTE!S2800)</f>
        <v>*</v>
      </c>
      <c r="D2801" s="92" t="str">
        <f>IF(SP_NORTE!T2800="","*",SP_NORTE!T2800)</f>
        <v>*</v>
      </c>
      <c r="E2801" s="92" t="str">
        <f>IF(SP_NORTE!D2800="","*",SP_NORTE!D2800)</f>
        <v>*</v>
      </c>
      <c r="F2801" s="92" t="str">
        <f>IF(SP_NORTE!H2800="","*",SP_NORTE!H2800)</f>
        <v>*</v>
      </c>
      <c r="G2801" s="92" t="str">
        <f>IF(SP_NORTE!M2800="","*",SP_NORTE!M2800)</f>
        <v>*</v>
      </c>
      <c r="H2801" s="131" t="str">
        <f>IF(SP_NORTE!K2800="","*",SP_NORTE!K2800)</f>
        <v>*</v>
      </c>
      <c r="I2801" s="128" t="str">
        <f>IF(SP_NORTE!O2800="","*",SP_NORTE!O2800)</f>
        <v>*</v>
      </c>
      <c r="J2801" s="128" t="str">
        <f>IF(SP_NORTE!P2800="","*",SP_NORTE!P2800)</f>
        <v>*</v>
      </c>
      <c r="K2801" s="92" t="str">
        <f>IF(SP_NORTE!AK2800="","*",SP_NORTE!AK2800)</f>
        <v>*</v>
      </c>
      <c r="L2801" s="92" t="str">
        <f>IF(SP_NORTE!AM2800="","*",SP_NORTE!AM2800)</f>
        <v>*</v>
      </c>
      <c r="M2801" s="92" t="str">
        <f>IF(SP_NORTE!AP2800="","*",SP_NORTE!AP2800)</f>
        <v>*</v>
      </c>
      <c r="N2801" s="92" t="str">
        <f>IF(SP_NORTE!AM2800="","*",SP_NORTE!AM2800)</f>
        <v>*</v>
      </c>
      <c r="O2801" s="124" t="str">
        <f>IF(SP_NORTE!BH2800="","*",SP_NORTE!BH2800)</f>
        <v>*</v>
      </c>
      <c r="P2801" s="212" t="str">
        <f>IF($A$2=1,IF(SP_NORTE!BJ2800="","*",SP_NORTE!BJ2800),IF(SP_NORTE!BK2800="","*",SP_NORTE!BK2800))</f>
        <v>*</v>
      </c>
    </row>
    <row r="2802" spans="1:16" hidden="1">
      <c r="A2802" s="91" t="str">
        <f>IF(SP_NORTE!B2801="","*",SP_NORTE!B2801)</f>
        <v>*</v>
      </c>
      <c r="B2802" s="92" t="str">
        <f>IF(SP_NORTE!X2801="","*",SP_NORTE!X2801)</f>
        <v>*</v>
      </c>
      <c r="C2802" s="92" t="str">
        <f>IF(SP_NORTE!S2801="","*",SP_NORTE!S2801)</f>
        <v>*</v>
      </c>
      <c r="D2802" s="92" t="str">
        <f>IF(SP_NORTE!T2801="","*",SP_NORTE!T2801)</f>
        <v>*</v>
      </c>
      <c r="E2802" s="92" t="str">
        <f>IF(SP_NORTE!D2801="","*",SP_NORTE!D2801)</f>
        <v>*</v>
      </c>
      <c r="F2802" s="92" t="str">
        <f>IF(SP_NORTE!H2801="","*",SP_NORTE!H2801)</f>
        <v>*</v>
      </c>
      <c r="G2802" s="92" t="str">
        <f>IF(SP_NORTE!M2801="","*",SP_NORTE!M2801)</f>
        <v>*</v>
      </c>
      <c r="H2802" s="131" t="str">
        <f>IF(SP_NORTE!K2801="","*",SP_NORTE!K2801)</f>
        <v>*</v>
      </c>
      <c r="I2802" s="128" t="str">
        <f>IF(SP_NORTE!O2801="","*",SP_NORTE!O2801)</f>
        <v>*</v>
      </c>
      <c r="J2802" s="128" t="str">
        <f>IF(SP_NORTE!P2801="","*",SP_NORTE!P2801)</f>
        <v>*</v>
      </c>
      <c r="K2802" s="92" t="str">
        <f>IF(SP_NORTE!AK2801="","*",SP_NORTE!AK2801)</f>
        <v>*</v>
      </c>
      <c r="L2802" s="92" t="str">
        <f>IF(SP_NORTE!AM2801="","*",SP_NORTE!AM2801)</f>
        <v>*</v>
      </c>
      <c r="M2802" s="92" t="str">
        <f>IF(SP_NORTE!AP2801="","*",SP_NORTE!AP2801)</f>
        <v>*</v>
      </c>
      <c r="N2802" s="92" t="str">
        <f>IF(SP_NORTE!AM2801="","*",SP_NORTE!AM2801)</f>
        <v>*</v>
      </c>
      <c r="O2802" s="124" t="str">
        <f>IF(SP_NORTE!BH2801="","*",SP_NORTE!BH2801)</f>
        <v>*</v>
      </c>
      <c r="P2802" s="212" t="str">
        <f>IF($A$2=1,IF(SP_NORTE!BJ2801="","*",SP_NORTE!BJ2801),IF(SP_NORTE!BK2801="","*",SP_NORTE!BK2801))</f>
        <v>*</v>
      </c>
    </row>
    <row r="2803" spans="1:16" hidden="1">
      <c r="A2803" s="91" t="str">
        <f>IF(SP_NORTE!B2802="","*",SP_NORTE!B2802)</f>
        <v>*</v>
      </c>
      <c r="B2803" s="92" t="str">
        <f>IF(SP_NORTE!X2802="","*",SP_NORTE!X2802)</f>
        <v>*</v>
      </c>
      <c r="C2803" s="92" t="str">
        <f>IF(SP_NORTE!S2802="","*",SP_NORTE!S2802)</f>
        <v>*</v>
      </c>
      <c r="D2803" s="92" t="str">
        <f>IF(SP_NORTE!T2802="","*",SP_NORTE!T2802)</f>
        <v>*</v>
      </c>
      <c r="E2803" s="92" t="str">
        <f>IF(SP_NORTE!D2802="","*",SP_NORTE!D2802)</f>
        <v>*</v>
      </c>
      <c r="F2803" s="92" t="str">
        <f>IF(SP_NORTE!H2802="","*",SP_NORTE!H2802)</f>
        <v>*</v>
      </c>
      <c r="G2803" s="92" t="str">
        <f>IF(SP_NORTE!M2802="","*",SP_NORTE!M2802)</f>
        <v>*</v>
      </c>
      <c r="H2803" s="131" t="str">
        <f>IF(SP_NORTE!K2802="","*",SP_NORTE!K2802)</f>
        <v>*</v>
      </c>
      <c r="I2803" s="128" t="str">
        <f>IF(SP_NORTE!O2802="","*",SP_NORTE!O2802)</f>
        <v>*</v>
      </c>
      <c r="J2803" s="128" t="str">
        <f>IF(SP_NORTE!P2802="","*",SP_NORTE!P2802)</f>
        <v>*</v>
      </c>
      <c r="K2803" s="92" t="str">
        <f>IF(SP_NORTE!AK2802="","*",SP_NORTE!AK2802)</f>
        <v>*</v>
      </c>
      <c r="L2803" s="92" t="str">
        <f>IF(SP_NORTE!AM2802="","*",SP_NORTE!AM2802)</f>
        <v>*</v>
      </c>
      <c r="M2803" s="92" t="str">
        <f>IF(SP_NORTE!AP2802="","*",SP_NORTE!AP2802)</f>
        <v>*</v>
      </c>
      <c r="N2803" s="92" t="str">
        <f>IF(SP_NORTE!AM2802="","*",SP_NORTE!AM2802)</f>
        <v>*</v>
      </c>
      <c r="O2803" s="124" t="str">
        <f>IF(SP_NORTE!BH2802="","*",SP_NORTE!BH2802)</f>
        <v>*</v>
      </c>
      <c r="P2803" s="212" t="str">
        <f>IF($A$2=1,IF(SP_NORTE!BJ2802="","*",SP_NORTE!BJ2802),IF(SP_NORTE!BK2802="","*",SP_NORTE!BK2802))</f>
        <v>*</v>
      </c>
    </row>
    <row r="2804" spans="1:16" hidden="1">
      <c r="A2804" s="91" t="str">
        <f>IF(SP_NORTE!B2803="","*",SP_NORTE!B2803)</f>
        <v>*</v>
      </c>
      <c r="B2804" s="92" t="str">
        <f>IF(SP_NORTE!X2803="","*",SP_NORTE!X2803)</f>
        <v>*</v>
      </c>
      <c r="C2804" s="92" t="str">
        <f>IF(SP_NORTE!S2803="","*",SP_NORTE!S2803)</f>
        <v>*</v>
      </c>
      <c r="D2804" s="92" t="str">
        <f>IF(SP_NORTE!T2803="","*",SP_NORTE!T2803)</f>
        <v>*</v>
      </c>
      <c r="E2804" s="92" t="str">
        <f>IF(SP_NORTE!D2803="","*",SP_NORTE!D2803)</f>
        <v>*</v>
      </c>
      <c r="F2804" s="92" t="str">
        <f>IF(SP_NORTE!H2803="","*",SP_NORTE!H2803)</f>
        <v>*</v>
      </c>
      <c r="G2804" s="92" t="str">
        <f>IF(SP_NORTE!M2803="","*",SP_NORTE!M2803)</f>
        <v>*</v>
      </c>
      <c r="H2804" s="131" t="str">
        <f>IF(SP_NORTE!K2803="","*",SP_NORTE!K2803)</f>
        <v>*</v>
      </c>
      <c r="I2804" s="128" t="str">
        <f>IF(SP_NORTE!O2803="","*",SP_NORTE!O2803)</f>
        <v>*</v>
      </c>
      <c r="J2804" s="128" t="str">
        <f>IF(SP_NORTE!P2803="","*",SP_NORTE!P2803)</f>
        <v>*</v>
      </c>
      <c r="K2804" s="92" t="str">
        <f>IF(SP_NORTE!AK2803="","*",SP_NORTE!AK2803)</f>
        <v>*</v>
      </c>
      <c r="L2804" s="92" t="str">
        <f>IF(SP_NORTE!AM2803="","*",SP_NORTE!AM2803)</f>
        <v>*</v>
      </c>
      <c r="M2804" s="92" t="str">
        <f>IF(SP_NORTE!AP2803="","*",SP_NORTE!AP2803)</f>
        <v>*</v>
      </c>
      <c r="N2804" s="92" t="str">
        <f>IF(SP_NORTE!AM2803="","*",SP_NORTE!AM2803)</f>
        <v>*</v>
      </c>
      <c r="O2804" s="124" t="str">
        <f>IF(SP_NORTE!BH2803="","*",SP_NORTE!BH2803)</f>
        <v>*</v>
      </c>
      <c r="P2804" s="212" t="str">
        <f>IF($A$2=1,IF(SP_NORTE!BJ2803="","*",SP_NORTE!BJ2803),IF(SP_NORTE!BK2803="","*",SP_NORTE!BK2803))</f>
        <v>*</v>
      </c>
    </row>
    <row r="2805" spans="1:16" hidden="1">
      <c r="A2805" s="91" t="str">
        <f>IF(SP_NORTE!B2804="","*",SP_NORTE!B2804)</f>
        <v>*</v>
      </c>
      <c r="B2805" s="92" t="str">
        <f>IF(SP_NORTE!X2804="","*",SP_NORTE!X2804)</f>
        <v>*</v>
      </c>
      <c r="C2805" s="92" t="str">
        <f>IF(SP_NORTE!S2804="","*",SP_NORTE!S2804)</f>
        <v>*</v>
      </c>
      <c r="D2805" s="92" t="str">
        <f>IF(SP_NORTE!T2804="","*",SP_NORTE!T2804)</f>
        <v>*</v>
      </c>
      <c r="E2805" s="92" t="str">
        <f>IF(SP_NORTE!D2804="","*",SP_NORTE!D2804)</f>
        <v>*</v>
      </c>
      <c r="F2805" s="92" t="str">
        <f>IF(SP_NORTE!H2804="","*",SP_NORTE!H2804)</f>
        <v>*</v>
      </c>
      <c r="G2805" s="92" t="str">
        <f>IF(SP_NORTE!M2804="","*",SP_NORTE!M2804)</f>
        <v>*</v>
      </c>
      <c r="H2805" s="131" t="str">
        <f>IF(SP_NORTE!K2804="","*",SP_NORTE!K2804)</f>
        <v>*</v>
      </c>
      <c r="I2805" s="128" t="str">
        <f>IF(SP_NORTE!O2804="","*",SP_NORTE!O2804)</f>
        <v>*</v>
      </c>
      <c r="J2805" s="128" t="str">
        <f>IF(SP_NORTE!P2804="","*",SP_NORTE!P2804)</f>
        <v>*</v>
      </c>
      <c r="K2805" s="92" t="str">
        <f>IF(SP_NORTE!AK2804="","*",SP_NORTE!AK2804)</f>
        <v>*</v>
      </c>
      <c r="L2805" s="92" t="str">
        <f>IF(SP_NORTE!AM2804="","*",SP_NORTE!AM2804)</f>
        <v>*</v>
      </c>
      <c r="M2805" s="92" t="str">
        <f>IF(SP_NORTE!AP2804="","*",SP_NORTE!AP2804)</f>
        <v>*</v>
      </c>
      <c r="N2805" s="92" t="str">
        <f>IF(SP_NORTE!AM2804="","*",SP_NORTE!AM2804)</f>
        <v>*</v>
      </c>
      <c r="O2805" s="124" t="str">
        <f>IF(SP_NORTE!BH2804="","*",SP_NORTE!BH2804)</f>
        <v>*</v>
      </c>
      <c r="P2805" s="212" t="str">
        <f>IF($A$2=1,IF(SP_NORTE!BJ2804="","*",SP_NORTE!BJ2804),IF(SP_NORTE!BK2804="","*",SP_NORTE!BK2804))</f>
        <v>*</v>
      </c>
    </row>
    <row r="2806" spans="1:16" hidden="1">
      <c r="A2806" s="91" t="str">
        <f>IF(SP_NORTE!B2805="","*",SP_NORTE!B2805)</f>
        <v>*</v>
      </c>
      <c r="B2806" s="92" t="str">
        <f>IF(SP_NORTE!X2805="","*",SP_NORTE!X2805)</f>
        <v>*</v>
      </c>
      <c r="C2806" s="92" t="str">
        <f>IF(SP_NORTE!S2805="","*",SP_NORTE!S2805)</f>
        <v>*</v>
      </c>
      <c r="D2806" s="92" t="str">
        <f>IF(SP_NORTE!T2805="","*",SP_NORTE!T2805)</f>
        <v>*</v>
      </c>
      <c r="E2806" s="92" t="str">
        <f>IF(SP_NORTE!D2805="","*",SP_NORTE!D2805)</f>
        <v>*</v>
      </c>
      <c r="F2806" s="92" t="str">
        <f>IF(SP_NORTE!H2805="","*",SP_NORTE!H2805)</f>
        <v>*</v>
      </c>
      <c r="G2806" s="92" t="str">
        <f>IF(SP_NORTE!M2805="","*",SP_NORTE!M2805)</f>
        <v>*</v>
      </c>
      <c r="H2806" s="131" t="str">
        <f>IF(SP_NORTE!K2805="","*",SP_NORTE!K2805)</f>
        <v>*</v>
      </c>
      <c r="I2806" s="128" t="str">
        <f>IF(SP_NORTE!O2805="","*",SP_NORTE!O2805)</f>
        <v>*</v>
      </c>
      <c r="J2806" s="128" t="str">
        <f>IF(SP_NORTE!P2805="","*",SP_NORTE!P2805)</f>
        <v>*</v>
      </c>
      <c r="K2806" s="92" t="str">
        <f>IF(SP_NORTE!AK2805="","*",SP_NORTE!AK2805)</f>
        <v>*</v>
      </c>
      <c r="L2806" s="92" t="str">
        <f>IF(SP_NORTE!AM2805="","*",SP_NORTE!AM2805)</f>
        <v>*</v>
      </c>
      <c r="M2806" s="92" t="str">
        <f>IF(SP_NORTE!AP2805="","*",SP_NORTE!AP2805)</f>
        <v>*</v>
      </c>
      <c r="N2806" s="92" t="str">
        <f>IF(SP_NORTE!AM2805="","*",SP_NORTE!AM2805)</f>
        <v>*</v>
      </c>
      <c r="O2806" s="124" t="str">
        <f>IF(SP_NORTE!BH2805="","*",SP_NORTE!BH2805)</f>
        <v>*</v>
      </c>
      <c r="P2806" s="212" t="str">
        <f>IF($A$2=1,IF(SP_NORTE!BJ2805="","*",SP_NORTE!BJ2805),IF(SP_NORTE!BK2805="","*",SP_NORTE!BK2805))</f>
        <v>*</v>
      </c>
    </row>
    <row r="2807" spans="1:16" hidden="1">
      <c r="A2807" s="91" t="str">
        <f>IF(SP_NORTE!B2806="","*",SP_NORTE!B2806)</f>
        <v>*</v>
      </c>
      <c r="B2807" s="92" t="str">
        <f>IF(SP_NORTE!X2806="","*",SP_NORTE!X2806)</f>
        <v>*</v>
      </c>
      <c r="C2807" s="92" t="str">
        <f>IF(SP_NORTE!S2806="","*",SP_NORTE!S2806)</f>
        <v>*</v>
      </c>
      <c r="D2807" s="92" t="str">
        <f>IF(SP_NORTE!T2806="","*",SP_NORTE!T2806)</f>
        <v>*</v>
      </c>
      <c r="E2807" s="92" t="str">
        <f>IF(SP_NORTE!D2806="","*",SP_NORTE!D2806)</f>
        <v>*</v>
      </c>
      <c r="F2807" s="92" t="str">
        <f>IF(SP_NORTE!H2806="","*",SP_NORTE!H2806)</f>
        <v>*</v>
      </c>
      <c r="G2807" s="92" t="str">
        <f>IF(SP_NORTE!M2806="","*",SP_NORTE!M2806)</f>
        <v>*</v>
      </c>
      <c r="H2807" s="131" t="str">
        <f>IF(SP_NORTE!K2806="","*",SP_NORTE!K2806)</f>
        <v>*</v>
      </c>
      <c r="I2807" s="128" t="str">
        <f>IF(SP_NORTE!O2806="","*",SP_NORTE!O2806)</f>
        <v>*</v>
      </c>
      <c r="J2807" s="128" t="str">
        <f>IF(SP_NORTE!P2806="","*",SP_NORTE!P2806)</f>
        <v>*</v>
      </c>
      <c r="K2807" s="92" t="str">
        <f>IF(SP_NORTE!AK2806="","*",SP_NORTE!AK2806)</f>
        <v>*</v>
      </c>
      <c r="L2807" s="92" t="str">
        <f>IF(SP_NORTE!AM2806="","*",SP_NORTE!AM2806)</f>
        <v>*</v>
      </c>
      <c r="M2807" s="92" t="str">
        <f>IF(SP_NORTE!AP2806="","*",SP_NORTE!AP2806)</f>
        <v>*</v>
      </c>
      <c r="N2807" s="92" t="str">
        <f>IF(SP_NORTE!AM2806="","*",SP_NORTE!AM2806)</f>
        <v>*</v>
      </c>
      <c r="O2807" s="124" t="str">
        <f>IF(SP_NORTE!BH2806="","*",SP_NORTE!BH2806)</f>
        <v>*</v>
      </c>
      <c r="P2807" s="212" t="str">
        <f>IF($A$2=1,IF(SP_NORTE!BJ2806="","*",SP_NORTE!BJ2806),IF(SP_NORTE!BK2806="","*",SP_NORTE!BK2806))</f>
        <v>*</v>
      </c>
    </row>
    <row r="2808" spans="1:16" hidden="1">
      <c r="A2808" s="91" t="str">
        <f>IF(SP_NORTE!B2807="","*",SP_NORTE!B2807)</f>
        <v>*</v>
      </c>
      <c r="B2808" s="92" t="str">
        <f>IF(SP_NORTE!X2807="","*",SP_NORTE!X2807)</f>
        <v>*</v>
      </c>
      <c r="C2808" s="92" t="str">
        <f>IF(SP_NORTE!S2807="","*",SP_NORTE!S2807)</f>
        <v>*</v>
      </c>
      <c r="D2808" s="92" t="str">
        <f>IF(SP_NORTE!T2807="","*",SP_NORTE!T2807)</f>
        <v>*</v>
      </c>
      <c r="E2808" s="92" t="str">
        <f>IF(SP_NORTE!D2807="","*",SP_NORTE!D2807)</f>
        <v>*</v>
      </c>
      <c r="F2808" s="92" t="str">
        <f>IF(SP_NORTE!H2807="","*",SP_NORTE!H2807)</f>
        <v>*</v>
      </c>
      <c r="G2808" s="92" t="str">
        <f>IF(SP_NORTE!M2807="","*",SP_NORTE!M2807)</f>
        <v>*</v>
      </c>
      <c r="H2808" s="131" t="str">
        <f>IF(SP_NORTE!K2807="","*",SP_NORTE!K2807)</f>
        <v>*</v>
      </c>
      <c r="I2808" s="128" t="str">
        <f>IF(SP_NORTE!O2807="","*",SP_NORTE!O2807)</f>
        <v>*</v>
      </c>
      <c r="J2808" s="128" t="str">
        <f>IF(SP_NORTE!P2807="","*",SP_NORTE!P2807)</f>
        <v>*</v>
      </c>
      <c r="K2808" s="92" t="str">
        <f>IF(SP_NORTE!AK2807="","*",SP_NORTE!AK2807)</f>
        <v>*</v>
      </c>
      <c r="L2808" s="92" t="str">
        <f>IF(SP_NORTE!AM2807="","*",SP_NORTE!AM2807)</f>
        <v>*</v>
      </c>
      <c r="M2808" s="92" t="str">
        <f>IF(SP_NORTE!AP2807="","*",SP_NORTE!AP2807)</f>
        <v>*</v>
      </c>
      <c r="N2808" s="92" t="str">
        <f>IF(SP_NORTE!AM2807="","*",SP_NORTE!AM2807)</f>
        <v>*</v>
      </c>
      <c r="O2808" s="124" t="str">
        <f>IF(SP_NORTE!BH2807="","*",SP_NORTE!BH2807)</f>
        <v>*</v>
      </c>
      <c r="P2808" s="212" t="str">
        <f>IF($A$2=1,IF(SP_NORTE!BJ2807="","*",SP_NORTE!BJ2807),IF(SP_NORTE!BK2807="","*",SP_NORTE!BK2807))</f>
        <v>*</v>
      </c>
    </row>
    <row r="2809" spans="1:16" hidden="1">
      <c r="A2809" s="91" t="str">
        <f>IF(SP_NORTE!B2808="","*",SP_NORTE!B2808)</f>
        <v>*</v>
      </c>
      <c r="B2809" s="92" t="str">
        <f>IF(SP_NORTE!X2808="","*",SP_NORTE!X2808)</f>
        <v>*</v>
      </c>
      <c r="C2809" s="92" t="str">
        <f>IF(SP_NORTE!S2808="","*",SP_NORTE!S2808)</f>
        <v>*</v>
      </c>
      <c r="D2809" s="92" t="str">
        <f>IF(SP_NORTE!T2808="","*",SP_NORTE!T2808)</f>
        <v>*</v>
      </c>
      <c r="E2809" s="92" t="str">
        <f>IF(SP_NORTE!D2808="","*",SP_NORTE!D2808)</f>
        <v>*</v>
      </c>
      <c r="F2809" s="92" t="str">
        <f>IF(SP_NORTE!H2808="","*",SP_NORTE!H2808)</f>
        <v>*</v>
      </c>
      <c r="G2809" s="92" t="str">
        <f>IF(SP_NORTE!M2808="","*",SP_NORTE!M2808)</f>
        <v>*</v>
      </c>
      <c r="H2809" s="131" t="str">
        <f>IF(SP_NORTE!K2808="","*",SP_NORTE!K2808)</f>
        <v>*</v>
      </c>
      <c r="I2809" s="128" t="str">
        <f>IF(SP_NORTE!O2808="","*",SP_NORTE!O2808)</f>
        <v>*</v>
      </c>
      <c r="J2809" s="128" t="str">
        <f>IF(SP_NORTE!P2808="","*",SP_NORTE!P2808)</f>
        <v>*</v>
      </c>
      <c r="K2809" s="92" t="str">
        <f>IF(SP_NORTE!AK2808="","*",SP_NORTE!AK2808)</f>
        <v>*</v>
      </c>
      <c r="L2809" s="92" t="str">
        <f>IF(SP_NORTE!AM2808="","*",SP_NORTE!AM2808)</f>
        <v>*</v>
      </c>
      <c r="M2809" s="92" t="str">
        <f>IF(SP_NORTE!AP2808="","*",SP_NORTE!AP2808)</f>
        <v>*</v>
      </c>
      <c r="N2809" s="92" t="str">
        <f>IF(SP_NORTE!AM2808="","*",SP_NORTE!AM2808)</f>
        <v>*</v>
      </c>
      <c r="O2809" s="124" t="str">
        <f>IF(SP_NORTE!BH2808="","*",SP_NORTE!BH2808)</f>
        <v>*</v>
      </c>
      <c r="P2809" s="212" t="str">
        <f>IF($A$2=1,IF(SP_NORTE!BJ2808="","*",SP_NORTE!BJ2808),IF(SP_NORTE!BK2808="","*",SP_NORTE!BK2808))</f>
        <v>*</v>
      </c>
    </row>
    <row r="2810" spans="1:16" hidden="1">
      <c r="A2810" s="91" t="str">
        <f>IF(SP_NORTE!B2809="","*",SP_NORTE!B2809)</f>
        <v>*</v>
      </c>
      <c r="B2810" s="92" t="str">
        <f>IF(SP_NORTE!X2809="","*",SP_NORTE!X2809)</f>
        <v>*</v>
      </c>
      <c r="C2810" s="92" t="str">
        <f>IF(SP_NORTE!S2809="","*",SP_NORTE!S2809)</f>
        <v>*</v>
      </c>
      <c r="D2810" s="92" t="str">
        <f>IF(SP_NORTE!T2809="","*",SP_NORTE!T2809)</f>
        <v>*</v>
      </c>
      <c r="E2810" s="92" t="str">
        <f>IF(SP_NORTE!D2809="","*",SP_NORTE!D2809)</f>
        <v>*</v>
      </c>
      <c r="F2810" s="92" t="str">
        <f>IF(SP_NORTE!H2809="","*",SP_NORTE!H2809)</f>
        <v>*</v>
      </c>
      <c r="G2810" s="92" t="str">
        <f>IF(SP_NORTE!M2809="","*",SP_NORTE!M2809)</f>
        <v>*</v>
      </c>
      <c r="H2810" s="131" t="str">
        <f>IF(SP_NORTE!K2809="","*",SP_NORTE!K2809)</f>
        <v>*</v>
      </c>
      <c r="I2810" s="128" t="str">
        <f>IF(SP_NORTE!O2809="","*",SP_NORTE!O2809)</f>
        <v>*</v>
      </c>
      <c r="J2810" s="128" t="str">
        <f>IF(SP_NORTE!P2809="","*",SP_NORTE!P2809)</f>
        <v>*</v>
      </c>
      <c r="K2810" s="92" t="str">
        <f>IF(SP_NORTE!AK2809="","*",SP_NORTE!AK2809)</f>
        <v>*</v>
      </c>
      <c r="L2810" s="92" t="str">
        <f>IF(SP_NORTE!AM2809="","*",SP_NORTE!AM2809)</f>
        <v>*</v>
      </c>
      <c r="M2810" s="92" t="str">
        <f>IF(SP_NORTE!AP2809="","*",SP_NORTE!AP2809)</f>
        <v>*</v>
      </c>
      <c r="N2810" s="92" t="str">
        <f>IF(SP_NORTE!AM2809="","*",SP_NORTE!AM2809)</f>
        <v>*</v>
      </c>
      <c r="O2810" s="124" t="str">
        <f>IF(SP_NORTE!BH2809="","*",SP_NORTE!BH2809)</f>
        <v>*</v>
      </c>
      <c r="P2810" s="212" t="str">
        <f>IF($A$2=1,IF(SP_NORTE!BJ2809="","*",SP_NORTE!BJ2809),IF(SP_NORTE!BK2809="","*",SP_NORTE!BK2809))</f>
        <v>*</v>
      </c>
    </row>
    <row r="2811" spans="1:16" hidden="1">
      <c r="A2811" s="91" t="str">
        <f>IF(SP_NORTE!B2810="","*",SP_NORTE!B2810)</f>
        <v>*</v>
      </c>
      <c r="B2811" s="92" t="str">
        <f>IF(SP_NORTE!X2810="","*",SP_NORTE!X2810)</f>
        <v>*</v>
      </c>
      <c r="C2811" s="92" t="str">
        <f>IF(SP_NORTE!S2810="","*",SP_NORTE!S2810)</f>
        <v>*</v>
      </c>
      <c r="D2811" s="92" t="str">
        <f>IF(SP_NORTE!T2810="","*",SP_NORTE!T2810)</f>
        <v>*</v>
      </c>
      <c r="E2811" s="92" t="str">
        <f>IF(SP_NORTE!D2810="","*",SP_NORTE!D2810)</f>
        <v>*</v>
      </c>
      <c r="F2811" s="92" t="str">
        <f>IF(SP_NORTE!H2810="","*",SP_NORTE!H2810)</f>
        <v>*</v>
      </c>
      <c r="G2811" s="92" t="str">
        <f>IF(SP_NORTE!M2810="","*",SP_NORTE!M2810)</f>
        <v>*</v>
      </c>
      <c r="H2811" s="131" t="str">
        <f>IF(SP_NORTE!K2810="","*",SP_NORTE!K2810)</f>
        <v>*</v>
      </c>
      <c r="I2811" s="128" t="str">
        <f>IF(SP_NORTE!O2810="","*",SP_NORTE!O2810)</f>
        <v>*</v>
      </c>
      <c r="J2811" s="128" t="str">
        <f>IF(SP_NORTE!P2810="","*",SP_NORTE!P2810)</f>
        <v>*</v>
      </c>
      <c r="K2811" s="92" t="str">
        <f>IF(SP_NORTE!AK2810="","*",SP_NORTE!AK2810)</f>
        <v>*</v>
      </c>
      <c r="L2811" s="92" t="str">
        <f>IF(SP_NORTE!AM2810="","*",SP_NORTE!AM2810)</f>
        <v>*</v>
      </c>
      <c r="M2811" s="92" t="str">
        <f>IF(SP_NORTE!AP2810="","*",SP_NORTE!AP2810)</f>
        <v>*</v>
      </c>
      <c r="N2811" s="92" t="str">
        <f>IF(SP_NORTE!AM2810="","*",SP_NORTE!AM2810)</f>
        <v>*</v>
      </c>
      <c r="O2811" s="124" t="str">
        <f>IF(SP_NORTE!BH2810="","*",SP_NORTE!BH2810)</f>
        <v>*</v>
      </c>
      <c r="P2811" s="212" t="str">
        <f>IF($A$2=1,IF(SP_NORTE!BJ2810="","*",SP_NORTE!BJ2810),IF(SP_NORTE!BK2810="","*",SP_NORTE!BK2810))</f>
        <v>*</v>
      </c>
    </row>
    <row r="2812" spans="1:16" hidden="1">
      <c r="A2812" s="91" t="str">
        <f>IF(SP_NORTE!B2811="","*",SP_NORTE!B2811)</f>
        <v>*</v>
      </c>
      <c r="B2812" s="92" t="str">
        <f>IF(SP_NORTE!X2811="","*",SP_NORTE!X2811)</f>
        <v>*</v>
      </c>
      <c r="C2812" s="92" t="str">
        <f>IF(SP_NORTE!S2811="","*",SP_NORTE!S2811)</f>
        <v>*</v>
      </c>
      <c r="D2812" s="92" t="str">
        <f>IF(SP_NORTE!T2811="","*",SP_NORTE!T2811)</f>
        <v>*</v>
      </c>
      <c r="E2812" s="92" t="str">
        <f>IF(SP_NORTE!D2811="","*",SP_NORTE!D2811)</f>
        <v>*</v>
      </c>
      <c r="F2812" s="92" t="str">
        <f>IF(SP_NORTE!H2811="","*",SP_NORTE!H2811)</f>
        <v>*</v>
      </c>
      <c r="G2812" s="92" t="str">
        <f>IF(SP_NORTE!M2811="","*",SP_NORTE!M2811)</f>
        <v>*</v>
      </c>
      <c r="H2812" s="131" t="str">
        <f>IF(SP_NORTE!K2811="","*",SP_NORTE!K2811)</f>
        <v>*</v>
      </c>
      <c r="I2812" s="128" t="str">
        <f>IF(SP_NORTE!O2811="","*",SP_NORTE!O2811)</f>
        <v>*</v>
      </c>
      <c r="J2812" s="128" t="str">
        <f>IF(SP_NORTE!P2811="","*",SP_NORTE!P2811)</f>
        <v>*</v>
      </c>
      <c r="K2812" s="92" t="str">
        <f>IF(SP_NORTE!AK2811="","*",SP_NORTE!AK2811)</f>
        <v>*</v>
      </c>
      <c r="L2812" s="92" t="str">
        <f>IF(SP_NORTE!AM2811="","*",SP_NORTE!AM2811)</f>
        <v>*</v>
      </c>
      <c r="M2812" s="92" t="str">
        <f>IF(SP_NORTE!AP2811="","*",SP_NORTE!AP2811)</f>
        <v>*</v>
      </c>
      <c r="N2812" s="92" t="str">
        <f>IF(SP_NORTE!AM2811="","*",SP_NORTE!AM2811)</f>
        <v>*</v>
      </c>
      <c r="O2812" s="124" t="str">
        <f>IF(SP_NORTE!BH2811="","*",SP_NORTE!BH2811)</f>
        <v>*</v>
      </c>
      <c r="P2812" s="212" t="str">
        <f>IF($A$2=1,IF(SP_NORTE!BJ2811="","*",SP_NORTE!BJ2811),IF(SP_NORTE!BK2811="","*",SP_NORTE!BK2811))</f>
        <v>*</v>
      </c>
    </row>
    <row r="2813" spans="1:16" hidden="1">
      <c r="A2813" s="91" t="str">
        <f>IF(SP_NORTE!B2812="","*",SP_NORTE!B2812)</f>
        <v>*</v>
      </c>
      <c r="B2813" s="92" t="str">
        <f>IF(SP_NORTE!X2812="","*",SP_NORTE!X2812)</f>
        <v>*</v>
      </c>
      <c r="C2813" s="92" t="str">
        <f>IF(SP_NORTE!S2812="","*",SP_NORTE!S2812)</f>
        <v>*</v>
      </c>
      <c r="D2813" s="92" t="str">
        <f>IF(SP_NORTE!T2812="","*",SP_NORTE!T2812)</f>
        <v>*</v>
      </c>
      <c r="E2813" s="92" t="str">
        <f>IF(SP_NORTE!D2812="","*",SP_NORTE!D2812)</f>
        <v>*</v>
      </c>
      <c r="F2813" s="92" t="str">
        <f>IF(SP_NORTE!H2812="","*",SP_NORTE!H2812)</f>
        <v>*</v>
      </c>
      <c r="G2813" s="92" t="str">
        <f>IF(SP_NORTE!M2812="","*",SP_NORTE!M2812)</f>
        <v>*</v>
      </c>
      <c r="H2813" s="131" t="str">
        <f>IF(SP_NORTE!K2812="","*",SP_NORTE!K2812)</f>
        <v>*</v>
      </c>
      <c r="I2813" s="128" t="str">
        <f>IF(SP_NORTE!O2812="","*",SP_NORTE!O2812)</f>
        <v>*</v>
      </c>
      <c r="J2813" s="128" t="str">
        <f>IF(SP_NORTE!P2812="","*",SP_NORTE!P2812)</f>
        <v>*</v>
      </c>
      <c r="K2813" s="92" t="str">
        <f>IF(SP_NORTE!AK2812="","*",SP_NORTE!AK2812)</f>
        <v>*</v>
      </c>
      <c r="L2813" s="92" t="str">
        <f>IF(SP_NORTE!AM2812="","*",SP_NORTE!AM2812)</f>
        <v>*</v>
      </c>
      <c r="M2813" s="92" t="str">
        <f>IF(SP_NORTE!AP2812="","*",SP_NORTE!AP2812)</f>
        <v>*</v>
      </c>
      <c r="N2813" s="92" t="str">
        <f>IF(SP_NORTE!AM2812="","*",SP_NORTE!AM2812)</f>
        <v>*</v>
      </c>
      <c r="O2813" s="124" t="str">
        <f>IF(SP_NORTE!BH2812="","*",SP_NORTE!BH2812)</f>
        <v>*</v>
      </c>
      <c r="P2813" s="212" t="str">
        <f>IF($A$2=1,IF(SP_NORTE!BJ2812="","*",SP_NORTE!BJ2812),IF(SP_NORTE!BK2812="","*",SP_NORTE!BK2812))</f>
        <v>*</v>
      </c>
    </row>
    <row r="2814" spans="1:16" hidden="1">
      <c r="A2814" s="91" t="str">
        <f>IF(SP_NORTE!B2813="","*",SP_NORTE!B2813)</f>
        <v>*</v>
      </c>
      <c r="B2814" s="92" t="str">
        <f>IF(SP_NORTE!X2813="","*",SP_NORTE!X2813)</f>
        <v>*</v>
      </c>
      <c r="C2814" s="92" t="str">
        <f>IF(SP_NORTE!S2813="","*",SP_NORTE!S2813)</f>
        <v>*</v>
      </c>
      <c r="D2814" s="92" t="str">
        <f>IF(SP_NORTE!T2813="","*",SP_NORTE!T2813)</f>
        <v>*</v>
      </c>
      <c r="E2814" s="92" t="str">
        <f>IF(SP_NORTE!D2813="","*",SP_NORTE!D2813)</f>
        <v>*</v>
      </c>
      <c r="F2814" s="92" t="str">
        <f>IF(SP_NORTE!H2813="","*",SP_NORTE!H2813)</f>
        <v>*</v>
      </c>
      <c r="G2814" s="92" t="str">
        <f>IF(SP_NORTE!M2813="","*",SP_NORTE!M2813)</f>
        <v>*</v>
      </c>
      <c r="H2814" s="131" t="str">
        <f>IF(SP_NORTE!K2813="","*",SP_NORTE!K2813)</f>
        <v>*</v>
      </c>
      <c r="I2814" s="128" t="str">
        <f>IF(SP_NORTE!O2813="","*",SP_NORTE!O2813)</f>
        <v>*</v>
      </c>
      <c r="J2814" s="128" t="str">
        <f>IF(SP_NORTE!P2813="","*",SP_NORTE!P2813)</f>
        <v>*</v>
      </c>
      <c r="K2814" s="92" t="str">
        <f>IF(SP_NORTE!AK2813="","*",SP_NORTE!AK2813)</f>
        <v>*</v>
      </c>
      <c r="L2814" s="92" t="str">
        <f>IF(SP_NORTE!AM2813="","*",SP_NORTE!AM2813)</f>
        <v>*</v>
      </c>
      <c r="M2814" s="92" t="str">
        <f>IF(SP_NORTE!AP2813="","*",SP_NORTE!AP2813)</f>
        <v>*</v>
      </c>
      <c r="N2814" s="92" t="str">
        <f>IF(SP_NORTE!AM2813="","*",SP_NORTE!AM2813)</f>
        <v>*</v>
      </c>
      <c r="O2814" s="124" t="str">
        <f>IF(SP_NORTE!BH2813="","*",SP_NORTE!BH2813)</f>
        <v>*</v>
      </c>
      <c r="P2814" s="212" t="str">
        <f>IF($A$2=1,IF(SP_NORTE!BJ2813="","*",SP_NORTE!BJ2813),IF(SP_NORTE!BK2813="","*",SP_NORTE!BK2813))</f>
        <v>*</v>
      </c>
    </row>
    <row r="2815" spans="1:16" hidden="1">
      <c r="A2815" s="91" t="str">
        <f>IF(SP_NORTE!B2814="","*",SP_NORTE!B2814)</f>
        <v>*</v>
      </c>
      <c r="B2815" s="92" t="str">
        <f>IF(SP_NORTE!X2814="","*",SP_NORTE!X2814)</f>
        <v>*</v>
      </c>
      <c r="C2815" s="92" t="str">
        <f>IF(SP_NORTE!S2814="","*",SP_NORTE!S2814)</f>
        <v>*</v>
      </c>
      <c r="D2815" s="92" t="str">
        <f>IF(SP_NORTE!T2814="","*",SP_NORTE!T2814)</f>
        <v>*</v>
      </c>
      <c r="E2815" s="92" t="str">
        <f>IF(SP_NORTE!D2814="","*",SP_NORTE!D2814)</f>
        <v>*</v>
      </c>
      <c r="F2815" s="92" t="str">
        <f>IF(SP_NORTE!H2814="","*",SP_NORTE!H2814)</f>
        <v>*</v>
      </c>
      <c r="G2815" s="92" t="str">
        <f>IF(SP_NORTE!M2814="","*",SP_NORTE!M2814)</f>
        <v>*</v>
      </c>
      <c r="H2815" s="131" t="str">
        <f>IF(SP_NORTE!K2814="","*",SP_NORTE!K2814)</f>
        <v>*</v>
      </c>
      <c r="I2815" s="128" t="str">
        <f>IF(SP_NORTE!O2814="","*",SP_NORTE!O2814)</f>
        <v>*</v>
      </c>
      <c r="J2815" s="128" t="str">
        <f>IF(SP_NORTE!P2814="","*",SP_NORTE!P2814)</f>
        <v>*</v>
      </c>
      <c r="K2815" s="92" t="str">
        <f>IF(SP_NORTE!AK2814="","*",SP_NORTE!AK2814)</f>
        <v>*</v>
      </c>
      <c r="L2815" s="92" t="str">
        <f>IF(SP_NORTE!AM2814="","*",SP_NORTE!AM2814)</f>
        <v>*</v>
      </c>
      <c r="M2815" s="92" t="str">
        <f>IF(SP_NORTE!AP2814="","*",SP_NORTE!AP2814)</f>
        <v>*</v>
      </c>
      <c r="N2815" s="92" t="str">
        <f>IF(SP_NORTE!AM2814="","*",SP_NORTE!AM2814)</f>
        <v>*</v>
      </c>
      <c r="O2815" s="124" t="str">
        <f>IF(SP_NORTE!BH2814="","*",SP_NORTE!BH2814)</f>
        <v>*</v>
      </c>
      <c r="P2815" s="212" t="str">
        <f>IF($A$2=1,IF(SP_NORTE!BJ2814="","*",SP_NORTE!BJ2814),IF(SP_NORTE!BK2814="","*",SP_NORTE!BK2814))</f>
        <v>*</v>
      </c>
    </row>
    <row r="2816" spans="1:16" hidden="1">
      <c r="A2816" s="91" t="str">
        <f>IF(SP_NORTE!B2815="","*",SP_NORTE!B2815)</f>
        <v>*</v>
      </c>
      <c r="B2816" s="92" t="str">
        <f>IF(SP_NORTE!X2815="","*",SP_NORTE!X2815)</f>
        <v>*</v>
      </c>
      <c r="C2816" s="92" t="str">
        <f>IF(SP_NORTE!S2815="","*",SP_NORTE!S2815)</f>
        <v>*</v>
      </c>
      <c r="D2816" s="92" t="str">
        <f>IF(SP_NORTE!T2815="","*",SP_NORTE!T2815)</f>
        <v>*</v>
      </c>
      <c r="E2816" s="92" t="str">
        <f>IF(SP_NORTE!D2815="","*",SP_NORTE!D2815)</f>
        <v>*</v>
      </c>
      <c r="F2816" s="92" t="str">
        <f>IF(SP_NORTE!H2815="","*",SP_NORTE!H2815)</f>
        <v>*</v>
      </c>
      <c r="G2816" s="92" t="str">
        <f>IF(SP_NORTE!M2815="","*",SP_NORTE!M2815)</f>
        <v>*</v>
      </c>
      <c r="H2816" s="131" t="str">
        <f>IF(SP_NORTE!K2815="","*",SP_NORTE!K2815)</f>
        <v>*</v>
      </c>
      <c r="I2816" s="128" t="str">
        <f>IF(SP_NORTE!O2815="","*",SP_NORTE!O2815)</f>
        <v>*</v>
      </c>
      <c r="J2816" s="128" t="str">
        <f>IF(SP_NORTE!P2815="","*",SP_NORTE!P2815)</f>
        <v>*</v>
      </c>
      <c r="K2816" s="92" t="str">
        <f>IF(SP_NORTE!AK2815="","*",SP_NORTE!AK2815)</f>
        <v>*</v>
      </c>
      <c r="L2816" s="92" t="str">
        <f>IF(SP_NORTE!AM2815="","*",SP_NORTE!AM2815)</f>
        <v>*</v>
      </c>
      <c r="M2816" s="92" t="str">
        <f>IF(SP_NORTE!AP2815="","*",SP_NORTE!AP2815)</f>
        <v>*</v>
      </c>
      <c r="N2816" s="92" t="str">
        <f>IF(SP_NORTE!AM2815="","*",SP_NORTE!AM2815)</f>
        <v>*</v>
      </c>
      <c r="O2816" s="124" t="str">
        <f>IF(SP_NORTE!BH2815="","*",SP_NORTE!BH2815)</f>
        <v>*</v>
      </c>
      <c r="P2816" s="212" t="str">
        <f>IF($A$2=1,IF(SP_NORTE!BJ2815="","*",SP_NORTE!BJ2815),IF(SP_NORTE!BK2815="","*",SP_NORTE!BK2815))</f>
        <v>*</v>
      </c>
    </row>
    <row r="2817" spans="1:16" hidden="1">
      <c r="A2817" s="91" t="str">
        <f>IF(SP_NORTE!B2816="","*",SP_NORTE!B2816)</f>
        <v>*</v>
      </c>
      <c r="B2817" s="92" t="str">
        <f>IF(SP_NORTE!X2816="","*",SP_NORTE!X2816)</f>
        <v>*</v>
      </c>
      <c r="C2817" s="92" t="str">
        <f>IF(SP_NORTE!S2816="","*",SP_NORTE!S2816)</f>
        <v>*</v>
      </c>
      <c r="D2817" s="92" t="str">
        <f>IF(SP_NORTE!T2816="","*",SP_NORTE!T2816)</f>
        <v>*</v>
      </c>
      <c r="E2817" s="92" t="str">
        <f>IF(SP_NORTE!D2816="","*",SP_NORTE!D2816)</f>
        <v>*</v>
      </c>
      <c r="F2817" s="92" t="str">
        <f>IF(SP_NORTE!H2816="","*",SP_NORTE!H2816)</f>
        <v>*</v>
      </c>
      <c r="G2817" s="92" t="str">
        <f>IF(SP_NORTE!M2816="","*",SP_NORTE!M2816)</f>
        <v>*</v>
      </c>
      <c r="H2817" s="131" t="str">
        <f>IF(SP_NORTE!K2816="","*",SP_NORTE!K2816)</f>
        <v>*</v>
      </c>
      <c r="I2817" s="128" t="str">
        <f>IF(SP_NORTE!O2816="","*",SP_NORTE!O2816)</f>
        <v>*</v>
      </c>
      <c r="J2817" s="128" t="str">
        <f>IF(SP_NORTE!P2816="","*",SP_NORTE!P2816)</f>
        <v>*</v>
      </c>
      <c r="K2817" s="92" t="str">
        <f>IF(SP_NORTE!AK2816="","*",SP_NORTE!AK2816)</f>
        <v>*</v>
      </c>
      <c r="L2817" s="92" t="str">
        <f>IF(SP_NORTE!AM2816="","*",SP_NORTE!AM2816)</f>
        <v>*</v>
      </c>
      <c r="M2817" s="92" t="str">
        <f>IF(SP_NORTE!AP2816="","*",SP_NORTE!AP2816)</f>
        <v>*</v>
      </c>
      <c r="N2817" s="92" t="str">
        <f>IF(SP_NORTE!AM2816="","*",SP_NORTE!AM2816)</f>
        <v>*</v>
      </c>
      <c r="O2817" s="124" t="str">
        <f>IF(SP_NORTE!BH2816="","*",SP_NORTE!BH2816)</f>
        <v>*</v>
      </c>
      <c r="P2817" s="212" t="str">
        <f>IF($A$2=1,IF(SP_NORTE!BJ2816="","*",SP_NORTE!BJ2816),IF(SP_NORTE!BK2816="","*",SP_NORTE!BK2816))</f>
        <v>*</v>
      </c>
    </row>
    <row r="2818" spans="1:16" hidden="1">
      <c r="A2818" s="91" t="str">
        <f>IF(SP_NORTE!B2817="","*",SP_NORTE!B2817)</f>
        <v>*</v>
      </c>
      <c r="B2818" s="92" t="str">
        <f>IF(SP_NORTE!X2817="","*",SP_NORTE!X2817)</f>
        <v>*</v>
      </c>
      <c r="C2818" s="92" t="str">
        <f>IF(SP_NORTE!S2817="","*",SP_NORTE!S2817)</f>
        <v>*</v>
      </c>
      <c r="D2818" s="92" t="str">
        <f>IF(SP_NORTE!T2817="","*",SP_NORTE!T2817)</f>
        <v>*</v>
      </c>
      <c r="E2818" s="92" t="str">
        <f>IF(SP_NORTE!D2817="","*",SP_NORTE!D2817)</f>
        <v>*</v>
      </c>
      <c r="F2818" s="92" t="str">
        <f>IF(SP_NORTE!H2817="","*",SP_NORTE!H2817)</f>
        <v>*</v>
      </c>
      <c r="G2818" s="92" t="str">
        <f>IF(SP_NORTE!M2817="","*",SP_NORTE!M2817)</f>
        <v>*</v>
      </c>
      <c r="H2818" s="131" t="str">
        <f>IF(SP_NORTE!K2817="","*",SP_NORTE!K2817)</f>
        <v>*</v>
      </c>
      <c r="I2818" s="128" t="str">
        <f>IF(SP_NORTE!O2817="","*",SP_NORTE!O2817)</f>
        <v>*</v>
      </c>
      <c r="J2818" s="128" t="str">
        <f>IF(SP_NORTE!P2817="","*",SP_NORTE!P2817)</f>
        <v>*</v>
      </c>
      <c r="K2818" s="92" t="str">
        <f>IF(SP_NORTE!AK2817="","*",SP_NORTE!AK2817)</f>
        <v>*</v>
      </c>
      <c r="L2818" s="92" t="str">
        <f>IF(SP_NORTE!AM2817="","*",SP_NORTE!AM2817)</f>
        <v>*</v>
      </c>
      <c r="M2818" s="92" t="str">
        <f>IF(SP_NORTE!AP2817="","*",SP_NORTE!AP2817)</f>
        <v>*</v>
      </c>
      <c r="N2818" s="92" t="str">
        <f>IF(SP_NORTE!AM2817="","*",SP_NORTE!AM2817)</f>
        <v>*</v>
      </c>
      <c r="O2818" s="124" t="str">
        <f>IF(SP_NORTE!BH2817="","*",SP_NORTE!BH2817)</f>
        <v>*</v>
      </c>
      <c r="P2818" s="212" t="str">
        <f>IF($A$2=1,IF(SP_NORTE!BJ2817="","*",SP_NORTE!BJ2817),IF(SP_NORTE!BK2817="","*",SP_NORTE!BK2817))</f>
        <v>*</v>
      </c>
    </row>
    <row r="2819" spans="1:16" hidden="1">
      <c r="A2819" s="91" t="str">
        <f>IF(SP_NORTE!B2818="","*",SP_NORTE!B2818)</f>
        <v>*</v>
      </c>
      <c r="B2819" s="92" t="str">
        <f>IF(SP_NORTE!X2818="","*",SP_NORTE!X2818)</f>
        <v>*</v>
      </c>
      <c r="C2819" s="92" t="str">
        <f>IF(SP_NORTE!S2818="","*",SP_NORTE!S2818)</f>
        <v>*</v>
      </c>
      <c r="D2819" s="92" t="str">
        <f>IF(SP_NORTE!T2818="","*",SP_NORTE!T2818)</f>
        <v>*</v>
      </c>
      <c r="E2819" s="92" t="str">
        <f>IF(SP_NORTE!D2818="","*",SP_NORTE!D2818)</f>
        <v>*</v>
      </c>
      <c r="F2819" s="92" t="str">
        <f>IF(SP_NORTE!H2818="","*",SP_NORTE!H2818)</f>
        <v>*</v>
      </c>
      <c r="G2819" s="92" t="str">
        <f>IF(SP_NORTE!M2818="","*",SP_NORTE!M2818)</f>
        <v>*</v>
      </c>
      <c r="H2819" s="131" t="str">
        <f>IF(SP_NORTE!K2818="","*",SP_NORTE!K2818)</f>
        <v>*</v>
      </c>
      <c r="I2819" s="128" t="str">
        <f>IF(SP_NORTE!O2818="","*",SP_NORTE!O2818)</f>
        <v>*</v>
      </c>
      <c r="J2819" s="128" t="str">
        <f>IF(SP_NORTE!P2818="","*",SP_NORTE!P2818)</f>
        <v>*</v>
      </c>
      <c r="K2819" s="92" t="str">
        <f>IF(SP_NORTE!AK2818="","*",SP_NORTE!AK2818)</f>
        <v>*</v>
      </c>
      <c r="L2819" s="92" t="str">
        <f>IF(SP_NORTE!AM2818="","*",SP_NORTE!AM2818)</f>
        <v>*</v>
      </c>
      <c r="M2819" s="92" t="str">
        <f>IF(SP_NORTE!AP2818="","*",SP_NORTE!AP2818)</f>
        <v>*</v>
      </c>
      <c r="N2819" s="92" t="str">
        <f>IF(SP_NORTE!AM2818="","*",SP_NORTE!AM2818)</f>
        <v>*</v>
      </c>
      <c r="O2819" s="124" t="str">
        <f>IF(SP_NORTE!BH2818="","*",SP_NORTE!BH2818)</f>
        <v>*</v>
      </c>
      <c r="P2819" s="212" t="str">
        <f>IF($A$2=1,IF(SP_NORTE!BJ2818="","*",SP_NORTE!BJ2818),IF(SP_NORTE!BK2818="","*",SP_NORTE!BK2818))</f>
        <v>*</v>
      </c>
    </row>
    <row r="2820" spans="1:16" hidden="1">
      <c r="A2820" s="91" t="str">
        <f>IF(SP_NORTE!B2819="","*",SP_NORTE!B2819)</f>
        <v>*</v>
      </c>
      <c r="B2820" s="92" t="str">
        <f>IF(SP_NORTE!X2819="","*",SP_NORTE!X2819)</f>
        <v>*</v>
      </c>
      <c r="C2820" s="92" t="str">
        <f>IF(SP_NORTE!S2819="","*",SP_NORTE!S2819)</f>
        <v>*</v>
      </c>
      <c r="D2820" s="92" t="str">
        <f>IF(SP_NORTE!T2819="","*",SP_NORTE!T2819)</f>
        <v>*</v>
      </c>
      <c r="E2820" s="92" t="str">
        <f>IF(SP_NORTE!D2819="","*",SP_NORTE!D2819)</f>
        <v>*</v>
      </c>
      <c r="F2820" s="92" t="str">
        <f>IF(SP_NORTE!H2819="","*",SP_NORTE!H2819)</f>
        <v>*</v>
      </c>
      <c r="G2820" s="92" t="str">
        <f>IF(SP_NORTE!M2819="","*",SP_NORTE!M2819)</f>
        <v>*</v>
      </c>
      <c r="H2820" s="131" t="str">
        <f>IF(SP_NORTE!K2819="","*",SP_NORTE!K2819)</f>
        <v>*</v>
      </c>
      <c r="I2820" s="128" t="str">
        <f>IF(SP_NORTE!O2819="","*",SP_NORTE!O2819)</f>
        <v>*</v>
      </c>
      <c r="J2820" s="128" t="str">
        <f>IF(SP_NORTE!P2819="","*",SP_NORTE!P2819)</f>
        <v>*</v>
      </c>
      <c r="K2820" s="92" t="str">
        <f>IF(SP_NORTE!AK2819="","*",SP_NORTE!AK2819)</f>
        <v>*</v>
      </c>
      <c r="L2820" s="92" t="str">
        <f>IF(SP_NORTE!AM2819="","*",SP_NORTE!AM2819)</f>
        <v>*</v>
      </c>
      <c r="M2820" s="92" t="str">
        <f>IF(SP_NORTE!AP2819="","*",SP_NORTE!AP2819)</f>
        <v>*</v>
      </c>
      <c r="N2820" s="92" t="str">
        <f>IF(SP_NORTE!AM2819="","*",SP_NORTE!AM2819)</f>
        <v>*</v>
      </c>
      <c r="O2820" s="124" t="str">
        <f>IF(SP_NORTE!BH2819="","*",SP_NORTE!BH2819)</f>
        <v>*</v>
      </c>
      <c r="P2820" s="212" t="str">
        <f>IF($A$2=1,IF(SP_NORTE!BJ2819="","*",SP_NORTE!BJ2819),IF(SP_NORTE!BK2819="","*",SP_NORTE!BK2819))</f>
        <v>*</v>
      </c>
    </row>
    <row r="2821" spans="1:16" hidden="1">
      <c r="A2821" s="91" t="str">
        <f>IF(SP_NORTE!B2820="","*",SP_NORTE!B2820)</f>
        <v>*</v>
      </c>
      <c r="B2821" s="92" t="str">
        <f>IF(SP_NORTE!X2820="","*",SP_NORTE!X2820)</f>
        <v>*</v>
      </c>
      <c r="C2821" s="92" t="str">
        <f>IF(SP_NORTE!S2820="","*",SP_NORTE!S2820)</f>
        <v>*</v>
      </c>
      <c r="D2821" s="92" t="str">
        <f>IF(SP_NORTE!T2820="","*",SP_NORTE!T2820)</f>
        <v>*</v>
      </c>
      <c r="E2821" s="92" t="str">
        <f>IF(SP_NORTE!D2820="","*",SP_NORTE!D2820)</f>
        <v>*</v>
      </c>
      <c r="F2821" s="92" t="str">
        <f>IF(SP_NORTE!H2820="","*",SP_NORTE!H2820)</f>
        <v>*</v>
      </c>
      <c r="G2821" s="92" t="str">
        <f>IF(SP_NORTE!M2820="","*",SP_NORTE!M2820)</f>
        <v>*</v>
      </c>
      <c r="H2821" s="131" t="str">
        <f>IF(SP_NORTE!K2820="","*",SP_NORTE!K2820)</f>
        <v>*</v>
      </c>
      <c r="I2821" s="128" t="str">
        <f>IF(SP_NORTE!O2820="","*",SP_NORTE!O2820)</f>
        <v>*</v>
      </c>
      <c r="J2821" s="128" t="str">
        <f>IF(SP_NORTE!P2820="","*",SP_NORTE!P2820)</f>
        <v>*</v>
      </c>
      <c r="K2821" s="92" t="str">
        <f>IF(SP_NORTE!AK2820="","*",SP_NORTE!AK2820)</f>
        <v>*</v>
      </c>
      <c r="L2821" s="92" t="str">
        <f>IF(SP_NORTE!AM2820="","*",SP_NORTE!AM2820)</f>
        <v>*</v>
      </c>
      <c r="M2821" s="92" t="str">
        <f>IF(SP_NORTE!AP2820="","*",SP_NORTE!AP2820)</f>
        <v>*</v>
      </c>
      <c r="N2821" s="92" t="str">
        <f>IF(SP_NORTE!AM2820="","*",SP_NORTE!AM2820)</f>
        <v>*</v>
      </c>
      <c r="O2821" s="124" t="str">
        <f>IF(SP_NORTE!BH2820="","*",SP_NORTE!BH2820)</f>
        <v>*</v>
      </c>
      <c r="P2821" s="212" t="str">
        <f>IF($A$2=1,IF(SP_NORTE!BJ2820="","*",SP_NORTE!BJ2820),IF(SP_NORTE!BK2820="","*",SP_NORTE!BK2820))</f>
        <v>*</v>
      </c>
    </row>
    <row r="2822" spans="1:16" hidden="1">
      <c r="A2822" s="91" t="str">
        <f>IF(SP_NORTE!B2821="","*",SP_NORTE!B2821)</f>
        <v>*</v>
      </c>
      <c r="B2822" s="92" t="str">
        <f>IF(SP_NORTE!X2821="","*",SP_NORTE!X2821)</f>
        <v>*</v>
      </c>
      <c r="C2822" s="92" t="str">
        <f>IF(SP_NORTE!S2821="","*",SP_NORTE!S2821)</f>
        <v>*</v>
      </c>
      <c r="D2822" s="92" t="str">
        <f>IF(SP_NORTE!T2821="","*",SP_NORTE!T2821)</f>
        <v>*</v>
      </c>
      <c r="E2822" s="92" t="str">
        <f>IF(SP_NORTE!D2821="","*",SP_NORTE!D2821)</f>
        <v>*</v>
      </c>
      <c r="F2822" s="92" t="str">
        <f>IF(SP_NORTE!H2821="","*",SP_NORTE!H2821)</f>
        <v>*</v>
      </c>
      <c r="G2822" s="92" t="str">
        <f>IF(SP_NORTE!M2821="","*",SP_NORTE!M2821)</f>
        <v>*</v>
      </c>
      <c r="H2822" s="131" t="str">
        <f>IF(SP_NORTE!K2821="","*",SP_NORTE!K2821)</f>
        <v>*</v>
      </c>
      <c r="I2822" s="128" t="str">
        <f>IF(SP_NORTE!O2821="","*",SP_NORTE!O2821)</f>
        <v>*</v>
      </c>
      <c r="J2822" s="128" t="str">
        <f>IF(SP_NORTE!P2821="","*",SP_NORTE!P2821)</f>
        <v>*</v>
      </c>
      <c r="K2822" s="92" t="str">
        <f>IF(SP_NORTE!AK2821="","*",SP_NORTE!AK2821)</f>
        <v>*</v>
      </c>
      <c r="L2822" s="92" t="str">
        <f>IF(SP_NORTE!AM2821="","*",SP_NORTE!AM2821)</f>
        <v>*</v>
      </c>
      <c r="M2822" s="92" t="str">
        <f>IF(SP_NORTE!AP2821="","*",SP_NORTE!AP2821)</f>
        <v>*</v>
      </c>
      <c r="N2822" s="92" t="str">
        <f>IF(SP_NORTE!AM2821="","*",SP_NORTE!AM2821)</f>
        <v>*</v>
      </c>
      <c r="O2822" s="124" t="str">
        <f>IF(SP_NORTE!BH2821="","*",SP_NORTE!BH2821)</f>
        <v>*</v>
      </c>
      <c r="P2822" s="212" t="str">
        <f>IF($A$2=1,IF(SP_NORTE!BJ2821="","*",SP_NORTE!BJ2821),IF(SP_NORTE!BK2821="","*",SP_NORTE!BK2821))</f>
        <v>*</v>
      </c>
    </row>
    <row r="2823" spans="1:16" hidden="1">
      <c r="A2823" s="91" t="str">
        <f>IF(SP_NORTE!B2822="","*",SP_NORTE!B2822)</f>
        <v>*</v>
      </c>
      <c r="B2823" s="92" t="str">
        <f>IF(SP_NORTE!X2822="","*",SP_NORTE!X2822)</f>
        <v>*</v>
      </c>
      <c r="C2823" s="92" t="str">
        <f>IF(SP_NORTE!S2822="","*",SP_NORTE!S2822)</f>
        <v>*</v>
      </c>
      <c r="D2823" s="92" t="str">
        <f>IF(SP_NORTE!T2822="","*",SP_NORTE!T2822)</f>
        <v>*</v>
      </c>
      <c r="E2823" s="92" t="str">
        <f>IF(SP_NORTE!D2822="","*",SP_NORTE!D2822)</f>
        <v>*</v>
      </c>
      <c r="F2823" s="92" t="str">
        <f>IF(SP_NORTE!H2822="","*",SP_NORTE!H2822)</f>
        <v>*</v>
      </c>
      <c r="G2823" s="92" t="str">
        <f>IF(SP_NORTE!M2822="","*",SP_NORTE!M2822)</f>
        <v>*</v>
      </c>
      <c r="H2823" s="131" t="str">
        <f>IF(SP_NORTE!K2822="","*",SP_NORTE!K2822)</f>
        <v>*</v>
      </c>
      <c r="I2823" s="128" t="str">
        <f>IF(SP_NORTE!O2822="","*",SP_NORTE!O2822)</f>
        <v>*</v>
      </c>
      <c r="J2823" s="128" t="str">
        <f>IF(SP_NORTE!P2822="","*",SP_NORTE!P2822)</f>
        <v>*</v>
      </c>
      <c r="K2823" s="92" t="str">
        <f>IF(SP_NORTE!AK2822="","*",SP_NORTE!AK2822)</f>
        <v>*</v>
      </c>
      <c r="L2823" s="92" t="str">
        <f>IF(SP_NORTE!AM2822="","*",SP_NORTE!AM2822)</f>
        <v>*</v>
      </c>
      <c r="M2823" s="92" t="str">
        <f>IF(SP_NORTE!AP2822="","*",SP_NORTE!AP2822)</f>
        <v>*</v>
      </c>
      <c r="N2823" s="92" t="str">
        <f>IF(SP_NORTE!AM2822="","*",SP_NORTE!AM2822)</f>
        <v>*</v>
      </c>
      <c r="O2823" s="124" t="str">
        <f>IF(SP_NORTE!BH2822="","*",SP_NORTE!BH2822)</f>
        <v>*</v>
      </c>
      <c r="P2823" s="212" t="str">
        <f>IF($A$2=1,IF(SP_NORTE!BJ2822="","*",SP_NORTE!BJ2822),IF(SP_NORTE!BK2822="","*",SP_NORTE!BK2822))</f>
        <v>*</v>
      </c>
    </row>
    <row r="2824" spans="1:16" hidden="1">
      <c r="A2824" s="91" t="str">
        <f>IF(SP_NORTE!B2823="","*",SP_NORTE!B2823)</f>
        <v>*</v>
      </c>
      <c r="B2824" s="92" t="str">
        <f>IF(SP_NORTE!X2823="","*",SP_NORTE!X2823)</f>
        <v>*</v>
      </c>
      <c r="C2824" s="92" t="str">
        <f>IF(SP_NORTE!S2823="","*",SP_NORTE!S2823)</f>
        <v>*</v>
      </c>
      <c r="D2824" s="92" t="str">
        <f>IF(SP_NORTE!T2823="","*",SP_NORTE!T2823)</f>
        <v>*</v>
      </c>
      <c r="E2824" s="92" t="str">
        <f>IF(SP_NORTE!D2823="","*",SP_NORTE!D2823)</f>
        <v>*</v>
      </c>
      <c r="F2824" s="92" t="str">
        <f>IF(SP_NORTE!H2823="","*",SP_NORTE!H2823)</f>
        <v>*</v>
      </c>
      <c r="G2824" s="92" t="str">
        <f>IF(SP_NORTE!M2823="","*",SP_NORTE!M2823)</f>
        <v>*</v>
      </c>
      <c r="H2824" s="131" t="str">
        <f>IF(SP_NORTE!K2823="","*",SP_NORTE!K2823)</f>
        <v>*</v>
      </c>
      <c r="I2824" s="128" t="str">
        <f>IF(SP_NORTE!O2823="","*",SP_NORTE!O2823)</f>
        <v>*</v>
      </c>
      <c r="J2824" s="128" t="str">
        <f>IF(SP_NORTE!P2823="","*",SP_NORTE!P2823)</f>
        <v>*</v>
      </c>
      <c r="K2824" s="92" t="str">
        <f>IF(SP_NORTE!AK2823="","*",SP_NORTE!AK2823)</f>
        <v>*</v>
      </c>
      <c r="L2824" s="92" t="str">
        <f>IF(SP_NORTE!AM2823="","*",SP_NORTE!AM2823)</f>
        <v>*</v>
      </c>
      <c r="M2824" s="92" t="str">
        <f>IF(SP_NORTE!AP2823="","*",SP_NORTE!AP2823)</f>
        <v>*</v>
      </c>
      <c r="N2824" s="92" t="str">
        <f>IF(SP_NORTE!AM2823="","*",SP_NORTE!AM2823)</f>
        <v>*</v>
      </c>
      <c r="O2824" s="124" t="str">
        <f>IF(SP_NORTE!BH2823="","*",SP_NORTE!BH2823)</f>
        <v>*</v>
      </c>
      <c r="P2824" s="212" t="str">
        <f>IF($A$2=1,IF(SP_NORTE!BJ2823="","*",SP_NORTE!BJ2823),IF(SP_NORTE!BK2823="","*",SP_NORTE!BK2823))</f>
        <v>*</v>
      </c>
    </row>
    <row r="2825" spans="1:16" hidden="1">
      <c r="A2825" s="91" t="str">
        <f>IF(SP_NORTE!B2824="","*",SP_NORTE!B2824)</f>
        <v>*</v>
      </c>
      <c r="B2825" s="92" t="str">
        <f>IF(SP_NORTE!X2824="","*",SP_NORTE!X2824)</f>
        <v>*</v>
      </c>
      <c r="C2825" s="92" t="str">
        <f>IF(SP_NORTE!S2824="","*",SP_NORTE!S2824)</f>
        <v>*</v>
      </c>
      <c r="D2825" s="92" t="str">
        <f>IF(SP_NORTE!T2824="","*",SP_NORTE!T2824)</f>
        <v>*</v>
      </c>
      <c r="E2825" s="92" t="str">
        <f>IF(SP_NORTE!D2824="","*",SP_NORTE!D2824)</f>
        <v>*</v>
      </c>
      <c r="F2825" s="92" t="str">
        <f>IF(SP_NORTE!H2824="","*",SP_NORTE!H2824)</f>
        <v>*</v>
      </c>
      <c r="G2825" s="92" t="str">
        <f>IF(SP_NORTE!M2824="","*",SP_NORTE!M2824)</f>
        <v>*</v>
      </c>
      <c r="H2825" s="131" t="str">
        <f>IF(SP_NORTE!K2824="","*",SP_NORTE!K2824)</f>
        <v>*</v>
      </c>
      <c r="I2825" s="128" t="str">
        <f>IF(SP_NORTE!O2824="","*",SP_NORTE!O2824)</f>
        <v>*</v>
      </c>
      <c r="J2825" s="128" t="str">
        <f>IF(SP_NORTE!P2824="","*",SP_NORTE!P2824)</f>
        <v>*</v>
      </c>
      <c r="K2825" s="92" t="str">
        <f>IF(SP_NORTE!AK2824="","*",SP_NORTE!AK2824)</f>
        <v>*</v>
      </c>
      <c r="L2825" s="92" t="str">
        <f>IF(SP_NORTE!AM2824="","*",SP_NORTE!AM2824)</f>
        <v>*</v>
      </c>
      <c r="M2825" s="92" t="str">
        <f>IF(SP_NORTE!AP2824="","*",SP_NORTE!AP2824)</f>
        <v>*</v>
      </c>
      <c r="N2825" s="92" t="str">
        <f>IF(SP_NORTE!AM2824="","*",SP_NORTE!AM2824)</f>
        <v>*</v>
      </c>
      <c r="O2825" s="124" t="str">
        <f>IF(SP_NORTE!BH2824="","*",SP_NORTE!BH2824)</f>
        <v>*</v>
      </c>
      <c r="P2825" s="212" t="str">
        <f>IF($A$2=1,IF(SP_NORTE!BJ2824="","*",SP_NORTE!BJ2824),IF(SP_NORTE!BK2824="","*",SP_NORTE!BK2824))</f>
        <v>*</v>
      </c>
    </row>
    <row r="2826" spans="1:16" hidden="1">
      <c r="A2826" s="91" t="str">
        <f>IF(SP_NORTE!B2825="","*",SP_NORTE!B2825)</f>
        <v>*</v>
      </c>
      <c r="B2826" s="92" t="str">
        <f>IF(SP_NORTE!X2825="","*",SP_NORTE!X2825)</f>
        <v>*</v>
      </c>
      <c r="C2826" s="92" t="str">
        <f>IF(SP_NORTE!S2825="","*",SP_NORTE!S2825)</f>
        <v>*</v>
      </c>
      <c r="D2826" s="92" t="str">
        <f>IF(SP_NORTE!T2825="","*",SP_NORTE!T2825)</f>
        <v>*</v>
      </c>
      <c r="E2826" s="92" t="str">
        <f>IF(SP_NORTE!D2825="","*",SP_NORTE!D2825)</f>
        <v>*</v>
      </c>
      <c r="F2826" s="92" t="str">
        <f>IF(SP_NORTE!H2825="","*",SP_NORTE!H2825)</f>
        <v>*</v>
      </c>
      <c r="G2826" s="92" t="str">
        <f>IF(SP_NORTE!M2825="","*",SP_NORTE!M2825)</f>
        <v>*</v>
      </c>
      <c r="H2826" s="131" t="str">
        <f>IF(SP_NORTE!K2825="","*",SP_NORTE!K2825)</f>
        <v>*</v>
      </c>
      <c r="I2826" s="128" t="str">
        <f>IF(SP_NORTE!O2825="","*",SP_NORTE!O2825)</f>
        <v>*</v>
      </c>
      <c r="J2826" s="128" t="str">
        <f>IF(SP_NORTE!P2825="","*",SP_NORTE!P2825)</f>
        <v>*</v>
      </c>
      <c r="K2826" s="92" t="str">
        <f>IF(SP_NORTE!AK2825="","*",SP_NORTE!AK2825)</f>
        <v>*</v>
      </c>
      <c r="L2826" s="92" t="str">
        <f>IF(SP_NORTE!AM2825="","*",SP_NORTE!AM2825)</f>
        <v>*</v>
      </c>
      <c r="M2826" s="92" t="str">
        <f>IF(SP_NORTE!AP2825="","*",SP_NORTE!AP2825)</f>
        <v>*</v>
      </c>
      <c r="N2826" s="92" t="str">
        <f>IF(SP_NORTE!AM2825="","*",SP_NORTE!AM2825)</f>
        <v>*</v>
      </c>
      <c r="O2826" s="124" t="str">
        <f>IF(SP_NORTE!BH2825="","*",SP_NORTE!BH2825)</f>
        <v>*</v>
      </c>
      <c r="P2826" s="212" t="str">
        <f>IF($A$2=1,IF(SP_NORTE!BJ2825="","*",SP_NORTE!BJ2825),IF(SP_NORTE!BK2825="","*",SP_NORTE!BK2825))</f>
        <v>*</v>
      </c>
    </row>
    <row r="2827" spans="1:16" hidden="1">
      <c r="A2827" s="91" t="str">
        <f>IF(SP_NORTE!B2826="","*",SP_NORTE!B2826)</f>
        <v>*</v>
      </c>
      <c r="B2827" s="92" t="str">
        <f>IF(SP_NORTE!X2826="","*",SP_NORTE!X2826)</f>
        <v>*</v>
      </c>
      <c r="C2827" s="92" t="str">
        <f>IF(SP_NORTE!S2826="","*",SP_NORTE!S2826)</f>
        <v>*</v>
      </c>
      <c r="D2827" s="92" t="str">
        <f>IF(SP_NORTE!T2826="","*",SP_NORTE!T2826)</f>
        <v>*</v>
      </c>
      <c r="E2827" s="92" t="str">
        <f>IF(SP_NORTE!D2826="","*",SP_NORTE!D2826)</f>
        <v>*</v>
      </c>
      <c r="F2827" s="92" t="str">
        <f>IF(SP_NORTE!H2826="","*",SP_NORTE!H2826)</f>
        <v>*</v>
      </c>
      <c r="G2827" s="92" t="str">
        <f>IF(SP_NORTE!M2826="","*",SP_NORTE!M2826)</f>
        <v>*</v>
      </c>
      <c r="H2827" s="131" t="str">
        <f>IF(SP_NORTE!K2826="","*",SP_NORTE!K2826)</f>
        <v>*</v>
      </c>
      <c r="I2827" s="128" t="str">
        <f>IF(SP_NORTE!O2826="","*",SP_NORTE!O2826)</f>
        <v>*</v>
      </c>
      <c r="J2827" s="128" t="str">
        <f>IF(SP_NORTE!P2826="","*",SP_NORTE!P2826)</f>
        <v>*</v>
      </c>
      <c r="K2827" s="92" t="str">
        <f>IF(SP_NORTE!AK2826="","*",SP_NORTE!AK2826)</f>
        <v>*</v>
      </c>
      <c r="L2827" s="92" t="str">
        <f>IF(SP_NORTE!AM2826="","*",SP_NORTE!AM2826)</f>
        <v>*</v>
      </c>
      <c r="M2827" s="92" t="str">
        <f>IF(SP_NORTE!AP2826="","*",SP_NORTE!AP2826)</f>
        <v>*</v>
      </c>
      <c r="N2827" s="92" t="str">
        <f>IF(SP_NORTE!AM2826="","*",SP_NORTE!AM2826)</f>
        <v>*</v>
      </c>
      <c r="O2827" s="124" t="str">
        <f>IF(SP_NORTE!BH2826="","*",SP_NORTE!BH2826)</f>
        <v>*</v>
      </c>
      <c r="P2827" s="212" t="str">
        <f>IF($A$2=1,IF(SP_NORTE!BJ2826="","*",SP_NORTE!BJ2826),IF(SP_NORTE!BK2826="","*",SP_NORTE!BK2826))</f>
        <v>*</v>
      </c>
    </row>
    <row r="2828" spans="1:16" hidden="1">
      <c r="A2828" s="91" t="str">
        <f>IF(SP_NORTE!B2827="","*",SP_NORTE!B2827)</f>
        <v>*</v>
      </c>
      <c r="B2828" s="92" t="str">
        <f>IF(SP_NORTE!X2827="","*",SP_NORTE!X2827)</f>
        <v>*</v>
      </c>
      <c r="C2828" s="92" t="str">
        <f>IF(SP_NORTE!S2827="","*",SP_NORTE!S2827)</f>
        <v>*</v>
      </c>
      <c r="D2828" s="92" t="str">
        <f>IF(SP_NORTE!T2827="","*",SP_NORTE!T2827)</f>
        <v>*</v>
      </c>
      <c r="E2828" s="92" t="str">
        <f>IF(SP_NORTE!D2827="","*",SP_NORTE!D2827)</f>
        <v>*</v>
      </c>
      <c r="F2828" s="92" t="str">
        <f>IF(SP_NORTE!H2827="","*",SP_NORTE!H2827)</f>
        <v>*</v>
      </c>
      <c r="G2828" s="92" t="str">
        <f>IF(SP_NORTE!M2827="","*",SP_NORTE!M2827)</f>
        <v>*</v>
      </c>
      <c r="H2828" s="131" t="str">
        <f>IF(SP_NORTE!K2827="","*",SP_NORTE!K2827)</f>
        <v>*</v>
      </c>
      <c r="I2828" s="128" t="str">
        <f>IF(SP_NORTE!O2827="","*",SP_NORTE!O2827)</f>
        <v>*</v>
      </c>
      <c r="J2828" s="128" t="str">
        <f>IF(SP_NORTE!P2827="","*",SP_NORTE!P2827)</f>
        <v>*</v>
      </c>
      <c r="K2828" s="92" t="str">
        <f>IF(SP_NORTE!AK2827="","*",SP_NORTE!AK2827)</f>
        <v>*</v>
      </c>
      <c r="L2828" s="92" t="str">
        <f>IF(SP_NORTE!AM2827="","*",SP_NORTE!AM2827)</f>
        <v>*</v>
      </c>
      <c r="M2828" s="92" t="str">
        <f>IF(SP_NORTE!AP2827="","*",SP_NORTE!AP2827)</f>
        <v>*</v>
      </c>
      <c r="N2828" s="92" t="str">
        <f>IF(SP_NORTE!AM2827="","*",SP_NORTE!AM2827)</f>
        <v>*</v>
      </c>
      <c r="O2828" s="124" t="str">
        <f>IF(SP_NORTE!BH2827="","*",SP_NORTE!BH2827)</f>
        <v>*</v>
      </c>
      <c r="P2828" s="212" t="str">
        <f>IF($A$2=1,IF(SP_NORTE!BJ2827="","*",SP_NORTE!BJ2827),IF(SP_NORTE!BK2827="","*",SP_NORTE!BK2827))</f>
        <v>*</v>
      </c>
    </row>
    <row r="2829" spans="1:16" hidden="1">
      <c r="A2829" s="91" t="str">
        <f>IF(SP_NORTE!B2828="","*",SP_NORTE!B2828)</f>
        <v>*</v>
      </c>
      <c r="B2829" s="92" t="str">
        <f>IF(SP_NORTE!X2828="","*",SP_NORTE!X2828)</f>
        <v>*</v>
      </c>
      <c r="C2829" s="92" t="str">
        <f>IF(SP_NORTE!S2828="","*",SP_NORTE!S2828)</f>
        <v>*</v>
      </c>
      <c r="D2829" s="92" t="str">
        <f>IF(SP_NORTE!T2828="","*",SP_NORTE!T2828)</f>
        <v>*</v>
      </c>
      <c r="E2829" s="92" t="str">
        <f>IF(SP_NORTE!D2828="","*",SP_NORTE!D2828)</f>
        <v>*</v>
      </c>
      <c r="F2829" s="92" t="str">
        <f>IF(SP_NORTE!H2828="","*",SP_NORTE!H2828)</f>
        <v>*</v>
      </c>
      <c r="G2829" s="92" t="str">
        <f>IF(SP_NORTE!M2828="","*",SP_NORTE!M2828)</f>
        <v>*</v>
      </c>
      <c r="H2829" s="131" t="str">
        <f>IF(SP_NORTE!K2828="","*",SP_NORTE!K2828)</f>
        <v>*</v>
      </c>
      <c r="I2829" s="128" t="str">
        <f>IF(SP_NORTE!O2828="","*",SP_NORTE!O2828)</f>
        <v>*</v>
      </c>
      <c r="J2829" s="128" t="str">
        <f>IF(SP_NORTE!P2828="","*",SP_NORTE!P2828)</f>
        <v>*</v>
      </c>
      <c r="K2829" s="92" t="str">
        <f>IF(SP_NORTE!AK2828="","*",SP_NORTE!AK2828)</f>
        <v>*</v>
      </c>
      <c r="L2829" s="92" t="str">
        <f>IF(SP_NORTE!AM2828="","*",SP_NORTE!AM2828)</f>
        <v>*</v>
      </c>
      <c r="M2829" s="92" t="str">
        <f>IF(SP_NORTE!AP2828="","*",SP_NORTE!AP2828)</f>
        <v>*</v>
      </c>
      <c r="N2829" s="92" t="str">
        <f>IF(SP_NORTE!AM2828="","*",SP_NORTE!AM2828)</f>
        <v>*</v>
      </c>
      <c r="O2829" s="124" t="str">
        <f>IF(SP_NORTE!BH2828="","*",SP_NORTE!BH2828)</f>
        <v>*</v>
      </c>
      <c r="P2829" s="212" t="str">
        <f>IF($A$2=1,IF(SP_NORTE!BJ2828="","*",SP_NORTE!BJ2828),IF(SP_NORTE!BK2828="","*",SP_NORTE!BK2828))</f>
        <v>*</v>
      </c>
    </row>
    <row r="2830" spans="1:16" hidden="1">
      <c r="A2830" s="91" t="str">
        <f>IF(SP_NORTE!B2829="","*",SP_NORTE!B2829)</f>
        <v>*</v>
      </c>
      <c r="B2830" s="92" t="str">
        <f>IF(SP_NORTE!X2829="","*",SP_NORTE!X2829)</f>
        <v>*</v>
      </c>
      <c r="C2830" s="92" t="str">
        <f>IF(SP_NORTE!S2829="","*",SP_NORTE!S2829)</f>
        <v>*</v>
      </c>
      <c r="D2830" s="92" t="str">
        <f>IF(SP_NORTE!T2829="","*",SP_NORTE!T2829)</f>
        <v>*</v>
      </c>
      <c r="E2830" s="92" t="str">
        <f>IF(SP_NORTE!D2829="","*",SP_NORTE!D2829)</f>
        <v>*</v>
      </c>
      <c r="F2830" s="92" t="str">
        <f>IF(SP_NORTE!H2829="","*",SP_NORTE!H2829)</f>
        <v>*</v>
      </c>
      <c r="G2830" s="92" t="str">
        <f>IF(SP_NORTE!M2829="","*",SP_NORTE!M2829)</f>
        <v>*</v>
      </c>
      <c r="H2830" s="131" t="str">
        <f>IF(SP_NORTE!K2829="","*",SP_NORTE!K2829)</f>
        <v>*</v>
      </c>
      <c r="I2830" s="128" t="str">
        <f>IF(SP_NORTE!O2829="","*",SP_NORTE!O2829)</f>
        <v>*</v>
      </c>
      <c r="J2830" s="128" t="str">
        <f>IF(SP_NORTE!P2829="","*",SP_NORTE!P2829)</f>
        <v>*</v>
      </c>
      <c r="K2830" s="92" t="str">
        <f>IF(SP_NORTE!AK2829="","*",SP_NORTE!AK2829)</f>
        <v>*</v>
      </c>
      <c r="L2830" s="92" t="str">
        <f>IF(SP_NORTE!AM2829="","*",SP_NORTE!AM2829)</f>
        <v>*</v>
      </c>
      <c r="M2830" s="92" t="str">
        <f>IF(SP_NORTE!AP2829="","*",SP_NORTE!AP2829)</f>
        <v>*</v>
      </c>
      <c r="N2830" s="92" t="str">
        <f>IF(SP_NORTE!AM2829="","*",SP_NORTE!AM2829)</f>
        <v>*</v>
      </c>
      <c r="O2830" s="124" t="str">
        <f>IF(SP_NORTE!BH2829="","*",SP_NORTE!BH2829)</f>
        <v>*</v>
      </c>
      <c r="P2830" s="212" t="str">
        <f>IF($A$2=1,IF(SP_NORTE!BJ2829="","*",SP_NORTE!BJ2829),IF(SP_NORTE!BK2829="","*",SP_NORTE!BK2829))</f>
        <v>*</v>
      </c>
    </row>
    <row r="2831" spans="1:16" hidden="1">
      <c r="A2831" s="91" t="str">
        <f>IF(SP_NORTE!B2830="","*",SP_NORTE!B2830)</f>
        <v>*</v>
      </c>
      <c r="B2831" s="92" t="str">
        <f>IF(SP_NORTE!X2830="","*",SP_NORTE!X2830)</f>
        <v>*</v>
      </c>
      <c r="C2831" s="92" t="str">
        <f>IF(SP_NORTE!S2830="","*",SP_NORTE!S2830)</f>
        <v>*</v>
      </c>
      <c r="D2831" s="92" t="str">
        <f>IF(SP_NORTE!T2830="","*",SP_NORTE!T2830)</f>
        <v>*</v>
      </c>
      <c r="E2831" s="92" t="str">
        <f>IF(SP_NORTE!D2830="","*",SP_NORTE!D2830)</f>
        <v>*</v>
      </c>
      <c r="F2831" s="92" t="str">
        <f>IF(SP_NORTE!H2830="","*",SP_NORTE!H2830)</f>
        <v>*</v>
      </c>
      <c r="G2831" s="92" t="str">
        <f>IF(SP_NORTE!M2830="","*",SP_NORTE!M2830)</f>
        <v>*</v>
      </c>
      <c r="H2831" s="131" t="str">
        <f>IF(SP_NORTE!K2830="","*",SP_NORTE!K2830)</f>
        <v>*</v>
      </c>
      <c r="I2831" s="128" t="str">
        <f>IF(SP_NORTE!O2830="","*",SP_NORTE!O2830)</f>
        <v>*</v>
      </c>
      <c r="J2831" s="128" t="str">
        <f>IF(SP_NORTE!P2830="","*",SP_NORTE!P2830)</f>
        <v>*</v>
      </c>
      <c r="K2831" s="92" t="str">
        <f>IF(SP_NORTE!AK2830="","*",SP_NORTE!AK2830)</f>
        <v>*</v>
      </c>
      <c r="L2831" s="92" t="str">
        <f>IF(SP_NORTE!AM2830="","*",SP_NORTE!AM2830)</f>
        <v>*</v>
      </c>
      <c r="M2831" s="92" t="str">
        <f>IF(SP_NORTE!AP2830="","*",SP_NORTE!AP2830)</f>
        <v>*</v>
      </c>
      <c r="N2831" s="92" t="str">
        <f>IF(SP_NORTE!AM2830="","*",SP_NORTE!AM2830)</f>
        <v>*</v>
      </c>
      <c r="O2831" s="124" t="str">
        <f>IF(SP_NORTE!BH2830="","*",SP_NORTE!BH2830)</f>
        <v>*</v>
      </c>
      <c r="P2831" s="212" t="str">
        <f>IF($A$2=1,IF(SP_NORTE!BJ2830="","*",SP_NORTE!BJ2830),IF(SP_NORTE!BK2830="","*",SP_NORTE!BK2830))</f>
        <v>*</v>
      </c>
    </row>
    <row r="2832" spans="1:16" hidden="1">
      <c r="A2832" s="91" t="str">
        <f>IF(SP_NORTE!B2831="","*",SP_NORTE!B2831)</f>
        <v>*</v>
      </c>
      <c r="B2832" s="92" t="str">
        <f>IF(SP_NORTE!X2831="","*",SP_NORTE!X2831)</f>
        <v>*</v>
      </c>
      <c r="C2832" s="92" t="str">
        <f>IF(SP_NORTE!S2831="","*",SP_NORTE!S2831)</f>
        <v>*</v>
      </c>
      <c r="D2832" s="92" t="str">
        <f>IF(SP_NORTE!T2831="","*",SP_NORTE!T2831)</f>
        <v>*</v>
      </c>
      <c r="E2832" s="92" t="str">
        <f>IF(SP_NORTE!D2831="","*",SP_NORTE!D2831)</f>
        <v>*</v>
      </c>
      <c r="F2832" s="92" t="str">
        <f>IF(SP_NORTE!H2831="","*",SP_NORTE!H2831)</f>
        <v>*</v>
      </c>
      <c r="G2832" s="92" t="str">
        <f>IF(SP_NORTE!M2831="","*",SP_NORTE!M2831)</f>
        <v>*</v>
      </c>
      <c r="H2832" s="131" t="str">
        <f>IF(SP_NORTE!K2831="","*",SP_NORTE!K2831)</f>
        <v>*</v>
      </c>
      <c r="I2832" s="128" t="str">
        <f>IF(SP_NORTE!O2831="","*",SP_NORTE!O2831)</f>
        <v>*</v>
      </c>
      <c r="J2832" s="128" t="str">
        <f>IF(SP_NORTE!P2831="","*",SP_NORTE!P2831)</f>
        <v>*</v>
      </c>
      <c r="K2832" s="92" t="str">
        <f>IF(SP_NORTE!AK2831="","*",SP_NORTE!AK2831)</f>
        <v>*</v>
      </c>
      <c r="L2832" s="92" t="str">
        <f>IF(SP_NORTE!AM2831="","*",SP_NORTE!AM2831)</f>
        <v>*</v>
      </c>
      <c r="M2832" s="92" t="str">
        <f>IF(SP_NORTE!AP2831="","*",SP_NORTE!AP2831)</f>
        <v>*</v>
      </c>
      <c r="N2832" s="92" t="str">
        <f>IF(SP_NORTE!AM2831="","*",SP_NORTE!AM2831)</f>
        <v>*</v>
      </c>
      <c r="O2832" s="124" t="str">
        <f>IF(SP_NORTE!BH2831="","*",SP_NORTE!BH2831)</f>
        <v>*</v>
      </c>
      <c r="P2832" s="212" t="str">
        <f>IF($A$2=1,IF(SP_NORTE!BJ2831="","*",SP_NORTE!BJ2831),IF(SP_NORTE!BK2831="","*",SP_NORTE!BK2831))</f>
        <v>*</v>
      </c>
    </row>
    <row r="2833" spans="1:16" hidden="1">
      <c r="A2833" s="91" t="str">
        <f>IF(SP_NORTE!B2832="","*",SP_NORTE!B2832)</f>
        <v>*</v>
      </c>
      <c r="B2833" s="92" t="str">
        <f>IF(SP_NORTE!X2832="","*",SP_NORTE!X2832)</f>
        <v>*</v>
      </c>
      <c r="C2833" s="92" t="str">
        <f>IF(SP_NORTE!S2832="","*",SP_NORTE!S2832)</f>
        <v>*</v>
      </c>
      <c r="D2833" s="92" t="str">
        <f>IF(SP_NORTE!T2832="","*",SP_NORTE!T2832)</f>
        <v>*</v>
      </c>
      <c r="E2833" s="92" t="str">
        <f>IF(SP_NORTE!D2832="","*",SP_NORTE!D2832)</f>
        <v>*</v>
      </c>
      <c r="F2833" s="92" t="str">
        <f>IF(SP_NORTE!H2832="","*",SP_NORTE!H2832)</f>
        <v>*</v>
      </c>
      <c r="G2833" s="92" t="str">
        <f>IF(SP_NORTE!M2832="","*",SP_NORTE!M2832)</f>
        <v>*</v>
      </c>
      <c r="H2833" s="131" t="str">
        <f>IF(SP_NORTE!K2832="","*",SP_NORTE!K2832)</f>
        <v>*</v>
      </c>
      <c r="I2833" s="128" t="str">
        <f>IF(SP_NORTE!O2832="","*",SP_NORTE!O2832)</f>
        <v>*</v>
      </c>
      <c r="J2833" s="128" t="str">
        <f>IF(SP_NORTE!P2832="","*",SP_NORTE!P2832)</f>
        <v>*</v>
      </c>
      <c r="K2833" s="92" t="str">
        <f>IF(SP_NORTE!AK2832="","*",SP_NORTE!AK2832)</f>
        <v>*</v>
      </c>
      <c r="L2833" s="92" t="str">
        <f>IF(SP_NORTE!AM2832="","*",SP_NORTE!AM2832)</f>
        <v>*</v>
      </c>
      <c r="M2833" s="92" t="str">
        <f>IF(SP_NORTE!AP2832="","*",SP_NORTE!AP2832)</f>
        <v>*</v>
      </c>
      <c r="N2833" s="92" t="str">
        <f>IF(SP_NORTE!AM2832="","*",SP_NORTE!AM2832)</f>
        <v>*</v>
      </c>
      <c r="O2833" s="124" t="str">
        <f>IF(SP_NORTE!BH2832="","*",SP_NORTE!BH2832)</f>
        <v>*</v>
      </c>
      <c r="P2833" s="212" t="str">
        <f>IF($A$2=1,IF(SP_NORTE!BJ2832="","*",SP_NORTE!BJ2832),IF(SP_NORTE!BK2832="","*",SP_NORTE!BK2832))</f>
        <v>*</v>
      </c>
    </row>
    <row r="2834" spans="1:16" hidden="1">
      <c r="A2834" s="91" t="str">
        <f>IF(SP_NORTE!B2833="","*",SP_NORTE!B2833)</f>
        <v>*</v>
      </c>
      <c r="B2834" s="92" t="str">
        <f>IF(SP_NORTE!X2833="","*",SP_NORTE!X2833)</f>
        <v>*</v>
      </c>
      <c r="C2834" s="92" t="str">
        <f>IF(SP_NORTE!S2833="","*",SP_NORTE!S2833)</f>
        <v>*</v>
      </c>
      <c r="D2834" s="92" t="str">
        <f>IF(SP_NORTE!T2833="","*",SP_NORTE!T2833)</f>
        <v>*</v>
      </c>
      <c r="E2834" s="92" t="str">
        <f>IF(SP_NORTE!D2833="","*",SP_NORTE!D2833)</f>
        <v>*</v>
      </c>
      <c r="F2834" s="92" t="str">
        <f>IF(SP_NORTE!H2833="","*",SP_NORTE!H2833)</f>
        <v>*</v>
      </c>
      <c r="G2834" s="92" t="str">
        <f>IF(SP_NORTE!M2833="","*",SP_NORTE!M2833)</f>
        <v>*</v>
      </c>
      <c r="H2834" s="131" t="str">
        <f>IF(SP_NORTE!K2833="","*",SP_NORTE!K2833)</f>
        <v>*</v>
      </c>
      <c r="I2834" s="128" t="str">
        <f>IF(SP_NORTE!O2833="","*",SP_NORTE!O2833)</f>
        <v>*</v>
      </c>
      <c r="J2834" s="128" t="str">
        <f>IF(SP_NORTE!P2833="","*",SP_NORTE!P2833)</f>
        <v>*</v>
      </c>
      <c r="K2834" s="92" t="str">
        <f>IF(SP_NORTE!AK2833="","*",SP_NORTE!AK2833)</f>
        <v>*</v>
      </c>
      <c r="L2834" s="92" t="str">
        <f>IF(SP_NORTE!AM2833="","*",SP_NORTE!AM2833)</f>
        <v>*</v>
      </c>
      <c r="M2834" s="92" t="str">
        <f>IF(SP_NORTE!AP2833="","*",SP_NORTE!AP2833)</f>
        <v>*</v>
      </c>
      <c r="N2834" s="92" t="str">
        <f>IF(SP_NORTE!AM2833="","*",SP_NORTE!AM2833)</f>
        <v>*</v>
      </c>
      <c r="O2834" s="124" t="str">
        <f>IF(SP_NORTE!BH2833="","*",SP_NORTE!BH2833)</f>
        <v>*</v>
      </c>
      <c r="P2834" s="212" t="str">
        <f>IF($A$2=1,IF(SP_NORTE!BJ2833="","*",SP_NORTE!BJ2833),IF(SP_NORTE!BK2833="","*",SP_NORTE!BK2833))</f>
        <v>*</v>
      </c>
    </row>
    <row r="2835" spans="1:16" hidden="1">
      <c r="A2835" s="91" t="str">
        <f>IF(SP_NORTE!B2834="","*",SP_NORTE!B2834)</f>
        <v>*</v>
      </c>
      <c r="B2835" s="92" t="str">
        <f>IF(SP_NORTE!X2834="","*",SP_NORTE!X2834)</f>
        <v>*</v>
      </c>
      <c r="C2835" s="92" t="str">
        <f>IF(SP_NORTE!S2834="","*",SP_NORTE!S2834)</f>
        <v>*</v>
      </c>
      <c r="D2835" s="92" t="str">
        <f>IF(SP_NORTE!T2834="","*",SP_NORTE!T2834)</f>
        <v>*</v>
      </c>
      <c r="E2835" s="92" t="str">
        <f>IF(SP_NORTE!D2834="","*",SP_NORTE!D2834)</f>
        <v>*</v>
      </c>
      <c r="F2835" s="92" t="str">
        <f>IF(SP_NORTE!H2834="","*",SP_NORTE!H2834)</f>
        <v>*</v>
      </c>
      <c r="G2835" s="92" t="str">
        <f>IF(SP_NORTE!M2834="","*",SP_NORTE!M2834)</f>
        <v>*</v>
      </c>
      <c r="H2835" s="131" t="str">
        <f>IF(SP_NORTE!K2834="","*",SP_NORTE!K2834)</f>
        <v>*</v>
      </c>
      <c r="I2835" s="128" t="str">
        <f>IF(SP_NORTE!O2834="","*",SP_NORTE!O2834)</f>
        <v>*</v>
      </c>
      <c r="J2835" s="128" t="str">
        <f>IF(SP_NORTE!P2834="","*",SP_NORTE!P2834)</f>
        <v>*</v>
      </c>
      <c r="K2835" s="92" t="str">
        <f>IF(SP_NORTE!AK2834="","*",SP_NORTE!AK2834)</f>
        <v>*</v>
      </c>
      <c r="L2835" s="92" t="str">
        <f>IF(SP_NORTE!AM2834="","*",SP_NORTE!AM2834)</f>
        <v>*</v>
      </c>
      <c r="M2835" s="92" t="str">
        <f>IF(SP_NORTE!AP2834="","*",SP_NORTE!AP2834)</f>
        <v>*</v>
      </c>
      <c r="N2835" s="92" t="str">
        <f>IF(SP_NORTE!AM2834="","*",SP_NORTE!AM2834)</f>
        <v>*</v>
      </c>
      <c r="O2835" s="124" t="str">
        <f>IF(SP_NORTE!BH2834="","*",SP_NORTE!BH2834)</f>
        <v>*</v>
      </c>
      <c r="P2835" s="212" t="str">
        <f>IF($A$2=1,IF(SP_NORTE!BJ2834="","*",SP_NORTE!BJ2834),IF(SP_NORTE!BK2834="","*",SP_NORTE!BK2834))</f>
        <v>*</v>
      </c>
    </row>
    <row r="2836" spans="1:16" hidden="1">
      <c r="A2836" s="91" t="str">
        <f>IF(SP_NORTE!B2835="","*",SP_NORTE!B2835)</f>
        <v>*</v>
      </c>
      <c r="B2836" s="92" t="str">
        <f>IF(SP_NORTE!X2835="","*",SP_NORTE!X2835)</f>
        <v>*</v>
      </c>
      <c r="C2836" s="92" t="str">
        <f>IF(SP_NORTE!S2835="","*",SP_NORTE!S2835)</f>
        <v>*</v>
      </c>
      <c r="D2836" s="92" t="str">
        <f>IF(SP_NORTE!T2835="","*",SP_NORTE!T2835)</f>
        <v>*</v>
      </c>
      <c r="E2836" s="92" t="str">
        <f>IF(SP_NORTE!D2835="","*",SP_NORTE!D2835)</f>
        <v>*</v>
      </c>
      <c r="F2836" s="92" t="str">
        <f>IF(SP_NORTE!H2835="","*",SP_NORTE!H2835)</f>
        <v>*</v>
      </c>
      <c r="G2836" s="92" t="str">
        <f>IF(SP_NORTE!M2835="","*",SP_NORTE!M2835)</f>
        <v>*</v>
      </c>
      <c r="H2836" s="131" t="str">
        <f>IF(SP_NORTE!K2835="","*",SP_NORTE!K2835)</f>
        <v>*</v>
      </c>
      <c r="I2836" s="128" t="str">
        <f>IF(SP_NORTE!O2835="","*",SP_NORTE!O2835)</f>
        <v>*</v>
      </c>
      <c r="J2836" s="128" t="str">
        <f>IF(SP_NORTE!P2835="","*",SP_NORTE!P2835)</f>
        <v>*</v>
      </c>
      <c r="K2836" s="92" t="str">
        <f>IF(SP_NORTE!AK2835="","*",SP_NORTE!AK2835)</f>
        <v>*</v>
      </c>
      <c r="L2836" s="92" t="str">
        <f>IF(SP_NORTE!AM2835="","*",SP_NORTE!AM2835)</f>
        <v>*</v>
      </c>
      <c r="M2836" s="92" t="str">
        <f>IF(SP_NORTE!AP2835="","*",SP_NORTE!AP2835)</f>
        <v>*</v>
      </c>
      <c r="N2836" s="92" t="str">
        <f>IF(SP_NORTE!AM2835="","*",SP_NORTE!AM2835)</f>
        <v>*</v>
      </c>
      <c r="O2836" s="124" t="str">
        <f>IF(SP_NORTE!BH2835="","*",SP_NORTE!BH2835)</f>
        <v>*</v>
      </c>
      <c r="P2836" s="212" t="str">
        <f>IF($A$2=1,IF(SP_NORTE!BJ2835="","*",SP_NORTE!BJ2835),IF(SP_NORTE!BK2835="","*",SP_NORTE!BK2835))</f>
        <v>*</v>
      </c>
    </row>
    <row r="2837" spans="1:16" hidden="1">
      <c r="A2837" s="91" t="str">
        <f>IF(SP_NORTE!B2836="","*",SP_NORTE!B2836)</f>
        <v>*</v>
      </c>
      <c r="B2837" s="92" t="str">
        <f>IF(SP_NORTE!X2836="","*",SP_NORTE!X2836)</f>
        <v>*</v>
      </c>
      <c r="C2837" s="92" t="str">
        <f>IF(SP_NORTE!S2836="","*",SP_NORTE!S2836)</f>
        <v>*</v>
      </c>
      <c r="D2837" s="92" t="str">
        <f>IF(SP_NORTE!T2836="","*",SP_NORTE!T2836)</f>
        <v>*</v>
      </c>
      <c r="E2837" s="92" t="str">
        <f>IF(SP_NORTE!D2836="","*",SP_NORTE!D2836)</f>
        <v>*</v>
      </c>
      <c r="F2837" s="92" t="str">
        <f>IF(SP_NORTE!H2836="","*",SP_NORTE!H2836)</f>
        <v>*</v>
      </c>
      <c r="G2837" s="92" t="str">
        <f>IF(SP_NORTE!M2836="","*",SP_NORTE!M2836)</f>
        <v>*</v>
      </c>
      <c r="H2837" s="131" t="str">
        <f>IF(SP_NORTE!K2836="","*",SP_NORTE!K2836)</f>
        <v>*</v>
      </c>
      <c r="I2837" s="128" t="str">
        <f>IF(SP_NORTE!O2836="","*",SP_NORTE!O2836)</f>
        <v>*</v>
      </c>
      <c r="J2837" s="128" t="str">
        <f>IF(SP_NORTE!P2836="","*",SP_NORTE!P2836)</f>
        <v>*</v>
      </c>
      <c r="K2837" s="92" t="str">
        <f>IF(SP_NORTE!AK2836="","*",SP_NORTE!AK2836)</f>
        <v>*</v>
      </c>
      <c r="L2837" s="92" t="str">
        <f>IF(SP_NORTE!AM2836="","*",SP_NORTE!AM2836)</f>
        <v>*</v>
      </c>
      <c r="M2837" s="92" t="str">
        <f>IF(SP_NORTE!AP2836="","*",SP_NORTE!AP2836)</f>
        <v>*</v>
      </c>
      <c r="N2837" s="92" t="str">
        <f>IF(SP_NORTE!AM2836="","*",SP_NORTE!AM2836)</f>
        <v>*</v>
      </c>
      <c r="O2837" s="124" t="str">
        <f>IF(SP_NORTE!BH2836="","*",SP_NORTE!BH2836)</f>
        <v>*</v>
      </c>
      <c r="P2837" s="212" t="str">
        <f>IF($A$2=1,IF(SP_NORTE!BJ2836="","*",SP_NORTE!BJ2836),IF(SP_NORTE!BK2836="","*",SP_NORTE!BK2836))</f>
        <v>*</v>
      </c>
    </row>
    <row r="2838" spans="1:16" hidden="1">
      <c r="A2838" s="91" t="str">
        <f>IF(SP_NORTE!B2837="","*",SP_NORTE!B2837)</f>
        <v>*</v>
      </c>
      <c r="B2838" s="92" t="str">
        <f>IF(SP_NORTE!X2837="","*",SP_NORTE!X2837)</f>
        <v>*</v>
      </c>
      <c r="C2838" s="92" t="str">
        <f>IF(SP_NORTE!S2837="","*",SP_NORTE!S2837)</f>
        <v>*</v>
      </c>
      <c r="D2838" s="92" t="str">
        <f>IF(SP_NORTE!T2837="","*",SP_NORTE!T2837)</f>
        <v>*</v>
      </c>
      <c r="E2838" s="92" t="str">
        <f>IF(SP_NORTE!D2837="","*",SP_NORTE!D2837)</f>
        <v>*</v>
      </c>
      <c r="F2838" s="92" t="str">
        <f>IF(SP_NORTE!H2837="","*",SP_NORTE!H2837)</f>
        <v>*</v>
      </c>
      <c r="G2838" s="92" t="str">
        <f>IF(SP_NORTE!M2837="","*",SP_NORTE!M2837)</f>
        <v>*</v>
      </c>
      <c r="H2838" s="131" t="str">
        <f>IF(SP_NORTE!K2837="","*",SP_NORTE!K2837)</f>
        <v>*</v>
      </c>
      <c r="I2838" s="128" t="str">
        <f>IF(SP_NORTE!O2837="","*",SP_NORTE!O2837)</f>
        <v>*</v>
      </c>
      <c r="J2838" s="128" t="str">
        <f>IF(SP_NORTE!P2837="","*",SP_NORTE!P2837)</f>
        <v>*</v>
      </c>
      <c r="K2838" s="92" t="str">
        <f>IF(SP_NORTE!AK2837="","*",SP_NORTE!AK2837)</f>
        <v>*</v>
      </c>
      <c r="L2838" s="92" t="str">
        <f>IF(SP_NORTE!AM2837="","*",SP_NORTE!AM2837)</f>
        <v>*</v>
      </c>
      <c r="M2838" s="92" t="str">
        <f>IF(SP_NORTE!AP2837="","*",SP_NORTE!AP2837)</f>
        <v>*</v>
      </c>
      <c r="N2838" s="92" t="str">
        <f>IF(SP_NORTE!AM2837="","*",SP_NORTE!AM2837)</f>
        <v>*</v>
      </c>
      <c r="O2838" s="124" t="str">
        <f>IF(SP_NORTE!BH2837="","*",SP_NORTE!BH2837)</f>
        <v>*</v>
      </c>
      <c r="P2838" s="212" t="str">
        <f>IF($A$2=1,IF(SP_NORTE!BJ2837="","*",SP_NORTE!BJ2837),IF(SP_NORTE!BK2837="","*",SP_NORTE!BK2837))</f>
        <v>*</v>
      </c>
    </row>
    <row r="2839" spans="1:16" hidden="1">
      <c r="A2839" s="91" t="str">
        <f>IF(SP_NORTE!B2838="","*",SP_NORTE!B2838)</f>
        <v>*</v>
      </c>
      <c r="B2839" s="92" t="str">
        <f>IF(SP_NORTE!X2838="","*",SP_NORTE!X2838)</f>
        <v>*</v>
      </c>
      <c r="C2839" s="92" t="str">
        <f>IF(SP_NORTE!S2838="","*",SP_NORTE!S2838)</f>
        <v>*</v>
      </c>
      <c r="D2839" s="92" t="str">
        <f>IF(SP_NORTE!T2838="","*",SP_NORTE!T2838)</f>
        <v>*</v>
      </c>
      <c r="E2839" s="92" t="str">
        <f>IF(SP_NORTE!D2838="","*",SP_NORTE!D2838)</f>
        <v>*</v>
      </c>
      <c r="F2839" s="92" t="str">
        <f>IF(SP_NORTE!H2838="","*",SP_NORTE!H2838)</f>
        <v>*</v>
      </c>
      <c r="G2839" s="92" t="str">
        <f>IF(SP_NORTE!M2838="","*",SP_NORTE!M2838)</f>
        <v>*</v>
      </c>
      <c r="H2839" s="131" t="str">
        <f>IF(SP_NORTE!K2838="","*",SP_NORTE!K2838)</f>
        <v>*</v>
      </c>
      <c r="I2839" s="128" t="str">
        <f>IF(SP_NORTE!O2838="","*",SP_NORTE!O2838)</f>
        <v>*</v>
      </c>
      <c r="J2839" s="128" t="str">
        <f>IF(SP_NORTE!P2838="","*",SP_NORTE!P2838)</f>
        <v>*</v>
      </c>
      <c r="K2839" s="92" t="str">
        <f>IF(SP_NORTE!AK2838="","*",SP_NORTE!AK2838)</f>
        <v>*</v>
      </c>
      <c r="L2839" s="92" t="str">
        <f>IF(SP_NORTE!AM2838="","*",SP_NORTE!AM2838)</f>
        <v>*</v>
      </c>
      <c r="M2839" s="92" t="str">
        <f>IF(SP_NORTE!AP2838="","*",SP_NORTE!AP2838)</f>
        <v>*</v>
      </c>
      <c r="N2839" s="92" t="str">
        <f>IF(SP_NORTE!AM2838="","*",SP_NORTE!AM2838)</f>
        <v>*</v>
      </c>
      <c r="O2839" s="124" t="str">
        <f>IF(SP_NORTE!BH2838="","*",SP_NORTE!BH2838)</f>
        <v>*</v>
      </c>
      <c r="P2839" s="212" t="str">
        <f>IF($A$2=1,IF(SP_NORTE!BJ2838="","*",SP_NORTE!BJ2838),IF(SP_NORTE!BK2838="","*",SP_NORTE!BK2838))</f>
        <v>*</v>
      </c>
    </row>
    <row r="2840" spans="1:16" hidden="1">
      <c r="A2840" s="91" t="str">
        <f>IF(SP_NORTE!B2839="","*",SP_NORTE!B2839)</f>
        <v>*</v>
      </c>
      <c r="B2840" s="92" t="str">
        <f>IF(SP_NORTE!X2839="","*",SP_NORTE!X2839)</f>
        <v>*</v>
      </c>
      <c r="C2840" s="92" t="str">
        <f>IF(SP_NORTE!S2839="","*",SP_NORTE!S2839)</f>
        <v>*</v>
      </c>
      <c r="D2840" s="92" t="str">
        <f>IF(SP_NORTE!T2839="","*",SP_NORTE!T2839)</f>
        <v>*</v>
      </c>
      <c r="E2840" s="92" t="str">
        <f>IF(SP_NORTE!D2839="","*",SP_NORTE!D2839)</f>
        <v>*</v>
      </c>
      <c r="F2840" s="92" t="str">
        <f>IF(SP_NORTE!H2839="","*",SP_NORTE!H2839)</f>
        <v>*</v>
      </c>
      <c r="G2840" s="92" t="str">
        <f>IF(SP_NORTE!M2839="","*",SP_NORTE!M2839)</f>
        <v>*</v>
      </c>
      <c r="H2840" s="131" t="str">
        <f>IF(SP_NORTE!K2839="","*",SP_NORTE!K2839)</f>
        <v>*</v>
      </c>
      <c r="I2840" s="128" t="str">
        <f>IF(SP_NORTE!O2839="","*",SP_NORTE!O2839)</f>
        <v>*</v>
      </c>
      <c r="J2840" s="128" t="str">
        <f>IF(SP_NORTE!P2839="","*",SP_NORTE!P2839)</f>
        <v>*</v>
      </c>
      <c r="K2840" s="92" t="str">
        <f>IF(SP_NORTE!AK2839="","*",SP_NORTE!AK2839)</f>
        <v>*</v>
      </c>
      <c r="L2840" s="92" t="str">
        <f>IF(SP_NORTE!AM2839="","*",SP_NORTE!AM2839)</f>
        <v>*</v>
      </c>
      <c r="M2840" s="92" t="str">
        <f>IF(SP_NORTE!AP2839="","*",SP_NORTE!AP2839)</f>
        <v>*</v>
      </c>
      <c r="N2840" s="92" t="str">
        <f>IF(SP_NORTE!AM2839="","*",SP_NORTE!AM2839)</f>
        <v>*</v>
      </c>
      <c r="O2840" s="124" t="str">
        <f>IF(SP_NORTE!BH2839="","*",SP_NORTE!BH2839)</f>
        <v>*</v>
      </c>
      <c r="P2840" s="212" t="str">
        <f>IF($A$2=1,IF(SP_NORTE!BJ2839="","*",SP_NORTE!BJ2839),IF(SP_NORTE!BK2839="","*",SP_NORTE!BK2839))</f>
        <v>*</v>
      </c>
    </row>
    <row r="2841" spans="1:16" hidden="1">
      <c r="A2841" s="91" t="str">
        <f>IF(SP_NORTE!B2840="","*",SP_NORTE!B2840)</f>
        <v>*</v>
      </c>
      <c r="B2841" s="92" t="str">
        <f>IF(SP_NORTE!X2840="","*",SP_NORTE!X2840)</f>
        <v>*</v>
      </c>
      <c r="C2841" s="92" t="str">
        <f>IF(SP_NORTE!S2840="","*",SP_NORTE!S2840)</f>
        <v>*</v>
      </c>
      <c r="D2841" s="92" t="str">
        <f>IF(SP_NORTE!T2840="","*",SP_NORTE!T2840)</f>
        <v>*</v>
      </c>
      <c r="E2841" s="92" t="str">
        <f>IF(SP_NORTE!D2840="","*",SP_NORTE!D2840)</f>
        <v>*</v>
      </c>
      <c r="F2841" s="92" t="str">
        <f>IF(SP_NORTE!H2840="","*",SP_NORTE!H2840)</f>
        <v>*</v>
      </c>
      <c r="G2841" s="92" t="str">
        <f>IF(SP_NORTE!M2840="","*",SP_NORTE!M2840)</f>
        <v>*</v>
      </c>
      <c r="H2841" s="131" t="str">
        <f>IF(SP_NORTE!K2840="","*",SP_NORTE!K2840)</f>
        <v>*</v>
      </c>
      <c r="I2841" s="128" t="str">
        <f>IF(SP_NORTE!O2840="","*",SP_NORTE!O2840)</f>
        <v>*</v>
      </c>
      <c r="J2841" s="128" t="str">
        <f>IF(SP_NORTE!P2840="","*",SP_NORTE!P2840)</f>
        <v>*</v>
      </c>
      <c r="K2841" s="92" t="str">
        <f>IF(SP_NORTE!AK2840="","*",SP_NORTE!AK2840)</f>
        <v>*</v>
      </c>
      <c r="L2841" s="92" t="str">
        <f>IF(SP_NORTE!AM2840="","*",SP_NORTE!AM2840)</f>
        <v>*</v>
      </c>
      <c r="M2841" s="92" t="str">
        <f>IF(SP_NORTE!AP2840="","*",SP_NORTE!AP2840)</f>
        <v>*</v>
      </c>
      <c r="N2841" s="92" t="str">
        <f>IF(SP_NORTE!AM2840="","*",SP_NORTE!AM2840)</f>
        <v>*</v>
      </c>
      <c r="O2841" s="124" t="str">
        <f>IF(SP_NORTE!BH2840="","*",SP_NORTE!BH2840)</f>
        <v>*</v>
      </c>
      <c r="P2841" s="212" t="str">
        <f>IF($A$2=1,IF(SP_NORTE!BJ2840="","*",SP_NORTE!BJ2840),IF(SP_NORTE!BK2840="","*",SP_NORTE!BK2840))</f>
        <v>*</v>
      </c>
    </row>
    <row r="2842" spans="1:16" hidden="1">
      <c r="A2842" s="91" t="str">
        <f>IF(SP_NORTE!B2841="","*",SP_NORTE!B2841)</f>
        <v>*</v>
      </c>
      <c r="B2842" s="92" t="str">
        <f>IF(SP_NORTE!X2841="","*",SP_NORTE!X2841)</f>
        <v>*</v>
      </c>
      <c r="C2842" s="92" t="str">
        <f>IF(SP_NORTE!S2841="","*",SP_NORTE!S2841)</f>
        <v>*</v>
      </c>
      <c r="D2842" s="92" t="str">
        <f>IF(SP_NORTE!T2841="","*",SP_NORTE!T2841)</f>
        <v>*</v>
      </c>
      <c r="E2842" s="92" t="str">
        <f>IF(SP_NORTE!D2841="","*",SP_NORTE!D2841)</f>
        <v>*</v>
      </c>
      <c r="F2842" s="92" t="str">
        <f>IF(SP_NORTE!H2841="","*",SP_NORTE!H2841)</f>
        <v>*</v>
      </c>
      <c r="G2842" s="92" t="str">
        <f>IF(SP_NORTE!M2841="","*",SP_NORTE!M2841)</f>
        <v>*</v>
      </c>
      <c r="H2842" s="131" t="str">
        <f>IF(SP_NORTE!K2841="","*",SP_NORTE!K2841)</f>
        <v>*</v>
      </c>
      <c r="I2842" s="128" t="str">
        <f>IF(SP_NORTE!O2841="","*",SP_NORTE!O2841)</f>
        <v>*</v>
      </c>
      <c r="J2842" s="128" t="str">
        <f>IF(SP_NORTE!P2841="","*",SP_NORTE!P2841)</f>
        <v>*</v>
      </c>
      <c r="K2842" s="92" t="str">
        <f>IF(SP_NORTE!AK2841="","*",SP_NORTE!AK2841)</f>
        <v>*</v>
      </c>
      <c r="L2842" s="92" t="str">
        <f>IF(SP_NORTE!AM2841="","*",SP_NORTE!AM2841)</f>
        <v>*</v>
      </c>
      <c r="M2842" s="92" t="str">
        <f>IF(SP_NORTE!AP2841="","*",SP_NORTE!AP2841)</f>
        <v>*</v>
      </c>
      <c r="N2842" s="92" t="str">
        <f>IF(SP_NORTE!AM2841="","*",SP_NORTE!AM2841)</f>
        <v>*</v>
      </c>
      <c r="O2842" s="124" t="str">
        <f>IF(SP_NORTE!BH2841="","*",SP_NORTE!BH2841)</f>
        <v>*</v>
      </c>
      <c r="P2842" s="212" t="str">
        <f>IF($A$2=1,IF(SP_NORTE!BJ2841="","*",SP_NORTE!BJ2841),IF(SP_NORTE!BK2841="","*",SP_NORTE!BK2841))</f>
        <v>*</v>
      </c>
    </row>
    <row r="2843" spans="1:16" hidden="1">
      <c r="A2843" s="91" t="str">
        <f>IF(SP_NORTE!B2842="","*",SP_NORTE!B2842)</f>
        <v>*</v>
      </c>
      <c r="B2843" s="92" t="str">
        <f>IF(SP_NORTE!X2842="","*",SP_NORTE!X2842)</f>
        <v>*</v>
      </c>
      <c r="C2843" s="92" t="str">
        <f>IF(SP_NORTE!S2842="","*",SP_NORTE!S2842)</f>
        <v>*</v>
      </c>
      <c r="D2843" s="92" t="str">
        <f>IF(SP_NORTE!T2842="","*",SP_NORTE!T2842)</f>
        <v>*</v>
      </c>
      <c r="E2843" s="92" t="str">
        <f>IF(SP_NORTE!D2842="","*",SP_NORTE!D2842)</f>
        <v>*</v>
      </c>
      <c r="F2843" s="92" t="str">
        <f>IF(SP_NORTE!H2842="","*",SP_NORTE!H2842)</f>
        <v>*</v>
      </c>
      <c r="G2843" s="92" t="str">
        <f>IF(SP_NORTE!M2842="","*",SP_NORTE!M2842)</f>
        <v>*</v>
      </c>
      <c r="H2843" s="131" t="str">
        <f>IF(SP_NORTE!K2842="","*",SP_NORTE!K2842)</f>
        <v>*</v>
      </c>
      <c r="I2843" s="128" t="str">
        <f>IF(SP_NORTE!O2842="","*",SP_NORTE!O2842)</f>
        <v>*</v>
      </c>
      <c r="J2843" s="128" t="str">
        <f>IF(SP_NORTE!P2842="","*",SP_NORTE!P2842)</f>
        <v>*</v>
      </c>
      <c r="K2843" s="92" t="str">
        <f>IF(SP_NORTE!AK2842="","*",SP_NORTE!AK2842)</f>
        <v>*</v>
      </c>
      <c r="L2843" s="92" t="str">
        <f>IF(SP_NORTE!AM2842="","*",SP_NORTE!AM2842)</f>
        <v>*</v>
      </c>
      <c r="M2843" s="92" t="str">
        <f>IF(SP_NORTE!AP2842="","*",SP_NORTE!AP2842)</f>
        <v>*</v>
      </c>
      <c r="N2843" s="92" t="str">
        <f>IF(SP_NORTE!AM2842="","*",SP_NORTE!AM2842)</f>
        <v>*</v>
      </c>
      <c r="O2843" s="124" t="str">
        <f>IF(SP_NORTE!BH2842="","*",SP_NORTE!BH2842)</f>
        <v>*</v>
      </c>
      <c r="P2843" s="212" t="str">
        <f>IF($A$2=1,IF(SP_NORTE!BJ2842="","*",SP_NORTE!BJ2842),IF(SP_NORTE!BK2842="","*",SP_NORTE!BK2842))</f>
        <v>*</v>
      </c>
    </row>
    <row r="2844" spans="1:16" hidden="1">
      <c r="A2844" s="91" t="str">
        <f>IF(SP_NORTE!B2843="","*",SP_NORTE!B2843)</f>
        <v>*</v>
      </c>
      <c r="B2844" s="92" t="str">
        <f>IF(SP_NORTE!X2843="","*",SP_NORTE!X2843)</f>
        <v>*</v>
      </c>
      <c r="C2844" s="92" t="str">
        <f>IF(SP_NORTE!S2843="","*",SP_NORTE!S2843)</f>
        <v>*</v>
      </c>
      <c r="D2844" s="92" t="str">
        <f>IF(SP_NORTE!T2843="","*",SP_NORTE!T2843)</f>
        <v>*</v>
      </c>
      <c r="E2844" s="92" t="str">
        <f>IF(SP_NORTE!D2843="","*",SP_NORTE!D2843)</f>
        <v>*</v>
      </c>
      <c r="F2844" s="92" t="str">
        <f>IF(SP_NORTE!H2843="","*",SP_NORTE!H2843)</f>
        <v>*</v>
      </c>
      <c r="G2844" s="92" t="str">
        <f>IF(SP_NORTE!M2843="","*",SP_NORTE!M2843)</f>
        <v>*</v>
      </c>
      <c r="H2844" s="131" t="str">
        <f>IF(SP_NORTE!K2843="","*",SP_NORTE!K2843)</f>
        <v>*</v>
      </c>
      <c r="I2844" s="128" t="str">
        <f>IF(SP_NORTE!O2843="","*",SP_NORTE!O2843)</f>
        <v>*</v>
      </c>
      <c r="J2844" s="128" t="str">
        <f>IF(SP_NORTE!P2843="","*",SP_NORTE!P2843)</f>
        <v>*</v>
      </c>
      <c r="K2844" s="92" t="str">
        <f>IF(SP_NORTE!AK2843="","*",SP_NORTE!AK2843)</f>
        <v>*</v>
      </c>
      <c r="L2844" s="92" t="str">
        <f>IF(SP_NORTE!AM2843="","*",SP_NORTE!AM2843)</f>
        <v>*</v>
      </c>
      <c r="M2844" s="92" t="str">
        <f>IF(SP_NORTE!AP2843="","*",SP_NORTE!AP2843)</f>
        <v>*</v>
      </c>
      <c r="N2844" s="92" t="str">
        <f>IF(SP_NORTE!AM2843="","*",SP_NORTE!AM2843)</f>
        <v>*</v>
      </c>
      <c r="O2844" s="124" t="str">
        <f>IF(SP_NORTE!BH2843="","*",SP_NORTE!BH2843)</f>
        <v>*</v>
      </c>
      <c r="P2844" s="212" t="str">
        <f>IF($A$2=1,IF(SP_NORTE!BJ2843="","*",SP_NORTE!BJ2843),IF(SP_NORTE!BK2843="","*",SP_NORTE!BK2843))</f>
        <v>*</v>
      </c>
    </row>
    <row r="2845" spans="1:16" hidden="1">
      <c r="A2845" s="91" t="str">
        <f>IF(SP_NORTE!B2844="","*",SP_NORTE!B2844)</f>
        <v>*</v>
      </c>
      <c r="B2845" s="92" t="str">
        <f>IF(SP_NORTE!X2844="","*",SP_NORTE!X2844)</f>
        <v>*</v>
      </c>
      <c r="C2845" s="92" t="str">
        <f>IF(SP_NORTE!S2844="","*",SP_NORTE!S2844)</f>
        <v>*</v>
      </c>
      <c r="D2845" s="92" t="str">
        <f>IF(SP_NORTE!T2844="","*",SP_NORTE!T2844)</f>
        <v>*</v>
      </c>
      <c r="E2845" s="92" t="str">
        <f>IF(SP_NORTE!D2844="","*",SP_NORTE!D2844)</f>
        <v>*</v>
      </c>
      <c r="F2845" s="92" t="str">
        <f>IF(SP_NORTE!H2844="","*",SP_NORTE!H2844)</f>
        <v>*</v>
      </c>
      <c r="G2845" s="92" t="str">
        <f>IF(SP_NORTE!M2844="","*",SP_NORTE!M2844)</f>
        <v>*</v>
      </c>
      <c r="H2845" s="131" t="str">
        <f>IF(SP_NORTE!K2844="","*",SP_NORTE!K2844)</f>
        <v>*</v>
      </c>
      <c r="I2845" s="128" t="str">
        <f>IF(SP_NORTE!O2844="","*",SP_NORTE!O2844)</f>
        <v>*</v>
      </c>
      <c r="J2845" s="128" t="str">
        <f>IF(SP_NORTE!P2844="","*",SP_NORTE!P2844)</f>
        <v>*</v>
      </c>
      <c r="K2845" s="92" t="str">
        <f>IF(SP_NORTE!AK2844="","*",SP_NORTE!AK2844)</f>
        <v>*</v>
      </c>
      <c r="L2845" s="92" t="str">
        <f>IF(SP_NORTE!AM2844="","*",SP_NORTE!AM2844)</f>
        <v>*</v>
      </c>
      <c r="M2845" s="92" t="str">
        <f>IF(SP_NORTE!AP2844="","*",SP_NORTE!AP2844)</f>
        <v>*</v>
      </c>
      <c r="N2845" s="92" t="str">
        <f>IF(SP_NORTE!AM2844="","*",SP_NORTE!AM2844)</f>
        <v>*</v>
      </c>
      <c r="O2845" s="124" t="str">
        <f>IF(SP_NORTE!BH2844="","*",SP_NORTE!BH2844)</f>
        <v>*</v>
      </c>
      <c r="P2845" s="212" t="str">
        <f>IF($A$2=1,IF(SP_NORTE!BJ2844="","*",SP_NORTE!BJ2844),IF(SP_NORTE!BK2844="","*",SP_NORTE!BK2844))</f>
        <v>*</v>
      </c>
    </row>
    <row r="2846" spans="1:16" hidden="1">
      <c r="A2846" s="91" t="str">
        <f>IF(SP_NORTE!B2845="","*",SP_NORTE!B2845)</f>
        <v>*</v>
      </c>
      <c r="B2846" s="92" t="str">
        <f>IF(SP_NORTE!X2845="","*",SP_NORTE!X2845)</f>
        <v>*</v>
      </c>
      <c r="C2846" s="92" t="str">
        <f>IF(SP_NORTE!S2845="","*",SP_NORTE!S2845)</f>
        <v>*</v>
      </c>
      <c r="D2846" s="92" t="str">
        <f>IF(SP_NORTE!T2845="","*",SP_NORTE!T2845)</f>
        <v>*</v>
      </c>
      <c r="E2846" s="92" t="str">
        <f>IF(SP_NORTE!D2845="","*",SP_NORTE!D2845)</f>
        <v>*</v>
      </c>
      <c r="F2846" s="92" t="str">
        <f>IF(SP_NORTE!H2845="","*",SP_NORTE!H2845)</f>
        <v>*</v>
      </c>
      <c r="G2846" s="92" t="str">
        <f>IF(SP_NORTE!M2845="","*",SP_NORTE!M2845)</f>
        <v>*</v>
      </c>
      <c r="H2846" s="131" t="str">
        <f>IF(SP_NORTE!K2845="","*",SP_NORTE!K2845)</f>
        <v>*</v>
      </c>
      <c r="I2846" s="128" t="str">
        <f>IF(SP_NORTE!O2845="","*",SP_NORTE!O2845)</f>
        <v>*</v>
      </c>
      <c r="J2846" s="128" t="str">
        <f>IF(SP_NORTE!P2845="","*",SP_NORTE!P2845)</f>
        <v>*</v>
      </c>
      <c r="K2846" s="92" t="str">
        <f>IF(SP_NORTE!AK2845="","*",SP_NORTE!AK2845)</f>
        <v>*</v>
      </c>
      <c r="L2846" s="92" t="str">
        <f>IF(SP_NORTE!AM2845="","*",SP_NORTE!AM2845)</f>
        <v>*</v>
      </c>
      <c r="M2846" s="92" t="str">
        <f>IF(SP_NORTE!AP2845="","*",SP_NORTE!AP2845)</f>
        <v>*</v>
      </c>
      <c r="N2846" s="92" t="str">
        <f>IF(SP_NORTE!AM2845="","*",SP_NORTE!AM2845)</f>
        <v>*</v>
      </c>
      <c r="O2846" s="124" t="str">
        <f>IF(SP_NORTE!BH2845="","*",SP_NORTE!BH2845)</f>
        <v>*</v>
      </c>
      <c r="P2846" s="212" t="str">
        <f>IF($A$2=1,IF(SP_NORTE!BJ2845="","*",SP_NORTE!BJ2845),IF(SP_NORTE!BK2845="","*",SP_NORTE!BK2845))</f>
        <v>*</v>
      </c>
    </row>
    <row r="2847" spans="1:16" hidden="1">
      <c r="A2847" s="91" t="str">
        <f>IF(SP_NORTE!B2846="","*",SP_NORTE!B2846)</f>
        <v>*</v>
      </c>
      <c r="B2847" s="92" t="str">
        <f>IF(SP_NORTE!X2846="","*",SP_NORTE!X2846)</f>
        <v>*</v>
      </c>
      <c r="C2847" s="92" t="str">
        <f>IF(SP_NORTE!S2846="","*",SP_NORTE!S2846)</f>
        <v>*</v>
      </c>
      <c r="D2847" s="92" t="str">
        <f>IF(SP_NORTE!T2846="","*",SP_NORTE!T2846)</f>
        <v>*</v>
      </c>
      <c r="E2847" s="92" t="str">
        <f>IF(SP_NORTE!D2846="","*",SP_NORTE!D2846)</f>
        <v>*</v>
      </c>
      <c r="F2847" s="92" t="str">
        <f>IF(SP_NORTE!H2846="","*",SP_NORTE!H2846)</f>
        <v>*</v>
      </c>
      <c r="G2847" s="92" t="str">
        <f>IF(SP_NORTE!M2846="","*",SP_NORTE!M2846)</f>
        <v>*</v>
      </c>
      <c r="H2847" s="131" t="str">
        <f>IF(SP_NORTE!K2846="","*",SP_NORTE!K2846)</f>
        <v>*</v>
      </c>
      <c r="I2847" s="128" t="str">
        <f>IF(SP_NORTE!O2846="","*",SP_NORTE!O2846)</f>
        <v>*</v>
      </c>
      <c r="J2847" s="128" t="str">
        <f>IF(SP_NORTE!P2846="","*",SP_NORTE!P2846)</f>
        <v>*</v>
      </c>
      <c r="K2847" s="92" t="str">
        <f>IF(SP_NORTE!AK2846="","*",SP_NORTE!AK2846)</f>
        <v>*</v>
      </c>
      <c r="L2847" s="92" t="str">
        <f>IF(SP_NORTE!AM2846="","*",SP_NORTE!AM2846)</f>
        <v>*</v>
      </c>
      <c r="M2847" s="92" t="str">
        <f>IF(SP_NORTE!AP2846="","*",SP_NORTE!AP2846)</f>
        <v>*</v>
      </c>
      <c r="N2847" s="92" t="str">
        <f>IF(SP_NORTE!AM2846="","*",SP_NORTE!AM2846)</f>
        <v>*</v>
      </c>
      <c r="O2847" s="124" t="str">
        <f>IF(SP_NORTE!BH2846="","*",SP_NORTE!BH2846)</f>
        <v>*</v>
      </c>
      <c r="P2847" s="212" t="str">
        <f>IF($A$2=1,IF(SP_NORTE!BJ2846="","*",SP_NORTE!BJ2846),IF(SP_NORTE!BK2846="","*",SP_NORTE!BK2846))</f>
        <v>*</v>
      </c>
    </row>
    <row r="2848" spans="1:16" hidden="1">
      <c r="A2848" s="91" t="str">
        <f>IF(SP_NORTE!B2847="","*",SP_NORTE!B2847)</f>
        <v>*</v>
      </c>
      <c r="B2848" s="92" t="str">
        <f>IF(SP_NORTE!X2847="","*",SP_NORTE!X2847)</f>
        <v>*</v>
      </c>
      <c r="C2848" s="92" t="str">
        <f>IF(SP_NORTE!S2847="","*",SP_NORTE!S2847)</f>
        <v>*</v>
      </c>
      <c r="D2848" s="92" t="str">
        <f>IF(SP_NORTE!T2847="","*",SP_NORTE!T2847)</f>
        <v>*</v>
      </c>
      <c r="E2848" s="92" t="str">
        <f>IF(SP_NORTE!D2847="","*",SP_NORTE!D2847)</f>
        <v>*</v>
      </c>
      <c r="F2848" s="92" t="str">
        <f>IF(SP_NORTE!H2847="","*",SP_NORTE!H2847)</f>
        <v>*</v>
      </c>
      <c r="G2848" s="92" t="str">
        <f>IF(SP_NORTE!M2847="","*",SP_NORTE!M2847)</f>
        <v>*</v>
      </c>
      <c r="H2848" s="131" t="str">
        <f>IF(SP_NORTE!K2847="","*",SP_NORTE!K2847)</f>
        <v>*</v>
      </c>
      <c r="I2848" s="128" t="str">
        <f>IF(SP_NORTE!O2847="","*",SP_NORTE!O2847)</f>
        <v>*</v>
      </c>
      <c r="J2848" s="128" t="str">
        <f>IF(SP_NORTE!P2847="","*",SP_NORTE!P2847)</f>
        <v>*</v>
      </c>
      <c r="K2848" s="92" t="str">
        <f>IF(SP_NORTE!AK2847="","*",SP_NORTE!AK2847)</f>
        <v>*</v>
      </c>
      <c r="L2848" s="92" t="str">
        <f>IF(SP_NORTE!AM2847="","*",SP_NORTE!AM2847)</f>
        <v>*</v>
      </c>
      <c r="M2848" s="92" t="str">
        <f>IF(SP_NORTE!AP2847="","*",SP_NORTE!AP2847)</f>
        <v>*</v>
      </c>
      <c r="N2848" s="92" t="str">
        <f>IF(SP_NORTE!AM2847="","*",SP_NORTE!AM2847)</f>
        <v>*</v>
      </c>
      <c r="O2848" s="124" t="str">
        <f>IF(SP_NORTE!BH2847="","*",SP_NORTE!BH2847)</f>
        <v>*</v>
      </c>
      <c r="P2848" s="212" t="str">
        <f>IF($A$2=1,IF(SP_NORTE!BJ2847="","*",SP_NORTE!BJ2847),IF(SP_NORTE!BK2847="","*",SP_NORTE!BK2847))</f>
        <v>*</v>
      </c>
    </row>
    <row r="2849" spans="1:16" hidden="1">
      <c r="A2849" s="91" t="str">
        <f>IF(SP_NORTE!B2848="","*",SP_NORTE!B2848)</f>
        <v>*</v>
      </c>
      <c r="B2849" s="92" t="str">
        <f>IF(SP_NORTE!X2848="","*",SP_NORTE!X2848)</f>
        <v>*</v>
      </c>
      <c r="C2849" s="92" t="str">
        <f>IF(SP_NORTE!S2848="","*",SP_NORTE!S2848)</f>
        <v>*</v>
      </c>
      <c r="D2849" s="92" t="str">
        <f>IF(SP_NORTE!T2848="","*",SP_NORTE!T2848)</f>
        <v>*</v>
      </c>
      <c r="E2849" s="92" t="str">
        <f>IF(SP_NORTE!D2848="","*",SP_NORTE!D2848)</f>
        <v>*</v>
      </c>
      <c r="F2849" s="92" t="str">
        <f>IF(SP_NORTE!H2848="","*",SP_NORTE!H2848)</f>
        <v>*</v>
      </c>
      <c r="G2849" s="92" t="str">
        <f>IF(SP_NORTE!M2848="","*",SP_NORTE!M2848)</f>
        <v>*</v>
      </c>
      <c r="H2849" s="131" t="str">
        <f>IF(SP_NORTE!K2848="","*",SP_NORTE!K2848)</f>
        <v>*</v>
      </c>
      <c r="I2849" s="128" t="str">
        <f>IF(SP_NORTE!O2848="","*",SP_NORTE!O2848)</f>
        <v>*</v>
      </c>
      <c r="J2849" s="128" t="str">
        <f>IF(SP_NORTE!P2848="","*",SP_NORTE!P2848)</f>
        <v>*</v>
      </c>
      <c r="K2849" s="92" t="str">
        <f>IF(SP_NORTE!AK2848="","*",SP_NORTE!AK2848)</f>
        <v>*</v>
      </c>
      <c r="L2849" s="92" t="str">
        <f>IF(SP_NORTE!AM2848="","*",SP_NORTE!AM2848)</f>
        <v>*</v>
      </c>
      <c r="M2849" s="92" t="str">
        <f>IF(SP_NORTE!AP2848="","*",SP_NORTE!AP2848)</f>
        <v>*</v>
      </c>
      <c r="N2849" s="92" t="str">
        <f>IF(SP_NORTE!AM2848="","*",SP_NORTE!AM2848)</f>
        <v>*</v>
      </c>
      <c r="O2849" s="124" t="str">
        <f>IF(SP_NORTE!BH2848="","*",SP_NORTE!BH2848)</f>
        <v>*</v>
      </c>
      <c r="P2849" s="212" t="str">
        <f>IF($A$2=1,IF(SP_NORTE!BJ2848="","*",SP_NORTE!BJ2848),IF(SP_NORTE!BK2848="","*",SP_NORTE!BK2848))</f>
        <v>*</v>
      </c>
    </row>
    <row r="2850" spans="1:16" hidden="1">
      <c r="A2850" s="91" t="str">
        <f>IF(SP_NORTE!B2849="","*",SP_NORTE!B2849)</f>
        <v>*</v>
      </c>
      <c r="B2850" s="92" t="str">
        <f>IF(SP_NORTE!X2849="","*",SP_NORTE!X2849)</f>
        <v>*</v>
      </c>
      <c r="C2850" s="92" t="str">
        <f>IF(SP_NORTE!S2849="","*",SP_NORTE!S2849)</f>
        <v>*</v>
      </c>
      <c r="D2850" s="92" t="str">
        <f>IF(SP_NORTE!T2849="","*",SP_NORTE!T2849)</f>
        <v>*</v>
      </c>
      <c r="E2850" s="92" t="str">
        <f>IF(SP_NORTE!D2849="","*",SP_NORTE!D2849)</f>
        <v>*</v>
      </c>
      <c r="F2850" s="92" t="str">
        <f>IF(SP_NORTE!H2849="","*",SP_NORTE!H2849)</f>
        <v>*</v>
      </c>
      <c r="G2850" s="92" t="str">
        <f>IF(SP_NORTE!M2849="","*",SP_NORTE!M2849)</f>
        <v>*</v>
      </c>
      <c r="H2850" s="131" t="str">
        <f>IF(SP_NORTE!K2849="","*",SP_NORTE!K2849)</f>
        <v>*</v>
      </c>
      <c r="I2850" s="128" t="str">
        <f>IF(SP_NORTE!O2849="","*",SP_NORTE!O2849)</f>
        <v>*</v>
      </c>
      <c r="J2850" s="128" t="str">
        <f>IF(SP_NORTE!P2849="","*",SP_NORTE!P2849)</f>
        <v>*</v>
      </c>
      <c r="K2850" s="92" t="str">
        <f>IF(SP_NORTE!AK2849="","*",SP_NORTE!AK2849)</f>
        <v>*</v>
      </c>
      <c r="L2850" s="92" t="str">
        <f>IF(SP_NORTE!AM2849="","*",SP_NORTE!AM2849)</f>
        <v>*</v>
      </c>
      <c r="M2850" s="92" t="str">
        <f>IF(SP_NORTE!AP2849="","*",SP_NORTE!AP2849)</f>
        <v>*</v>
      </c>
      <c r="N2850" s="92" t="str">
        <f>IF(SP_NORTE!AM2849="","*",SP_NORTE!AM2849)</f>
        <v>*</v>
      </c>
      <c r="O2850" s="124" t="str">
        <f>IF(SP_NORTE!BH2849="","*",SP_NORTE!BH2849)</f>
        <v>*</v>
      </c>
      <c r="P2850" s="212" t="str">
        <f>IF($A$2=1,IF(SP_NORTE!BJ2849="","*",SP_NORTE!BJ2849),IF(SP_NORTE!BK2849="","*",SP_NORTE!BK2849))</f>
        <v>*</v>
      </c>
    </row>
    <row r="2851" spans="1:16" hidden="1">
      <c r="A2851" s="91" t="str">
        <f>IF(SP_NORTE!B2850="","*",SP_NORTE!B2850)</f>
        <v>*</v>
      </c>
      <c r="B2851" s="92" t="str">
        <f>IF(SP_NORTE!X2850="","*",SP_NORTE!X2850)</f>
        <v>*</v>
      </c>
      <c r="C2851" s="92" t="str">
        <f>IF(SP_NORTE!S2850="","*",SP_NORTE!S2850)</f>
        <v>*</v>
      </c>
      <c r="D2851" s="92" t="str">
        <f>IF(SP_NORTE!T2850="","*",SP_NORTE!T2850)</f>
        <v>*</v>
      </c>
      <c r="E2851" s="92" t="str">
        <f>IF(SP_NORTE!D2850="","*",SP_NORTE!D2850)</f>
        <v>*</v>
      </c>
      <c r="F2851" s="92" t="str">
        <f>IF(SP_NORTE!H2850="","*",SP_NORTE!H2850)</f>
        <v>*</v>
      </c>
      <c r="G2851" s="92" t="str">
        <f>IF(SP_NORTE!M2850="","*",SP_NORTE!M2850)</f>
        <v>*</v>
      </c>
      <c r="H2851" s="131" t="str">
        <f>IF(SP_NORTE!K2850="","*",SP_NORTE!K2850)</f>
        <v>*</v>
      </c>
      <c r="I2851" s="128" t="str">
        <f>IF(SP_NORTE!O2850="","*",SP_NORTE!O2850)</f>
        <v>*</v>
      </c>
      <c r="J2851" s="128" t="str">
        <f>IF(SP_NORTE!P2850="","*",SP_NORTE!P2850)</f>
        <v>*</v>
      </c>
      <c r="K2851" s="92" t="str">
        <f>IF(SP_NORTE!AK2850="","*",SP_NORTE!AK2850)</f>
        <v>*</v>
      </c>
      <c r="L2851" s="92" t="str">
        <f>IF(SP_NORTE!AM2850="","*",SP_NORTE!AM2850)</f>
        <v>*</v>
      </c>
      <c r="M2851" s="92" t="str">
        <f>IF(SP_NORTE!AP2850="","*",SP_NORTE!AP2850)</f>
        <v>*</v>
      </c>
      <c r="N2851" s="92" t="str">
        <f>IF(SP_NORTE!AM2850="","*",SP_NORTE!AM2850)</f>
        <v>*</v>
      </c>
      <c r="O2851" s="124" t="str">
        <f>IF(SP_NORTE!BH2850="","*",SP_NORTE!BH2850)</f>
        <v>*</v>
      </c>
      <c r="P2851" s="212" t="str">
        <f>IF($A$2=1,IF(SP_NORTE!BJ2850="","*",SP_NORTE!BJ2850),IF(SP_NORTE!BK2850="","*",SP_NORTE!BK2850))</f>
        <v>*</v>
      </c>
    </row>
    <row r="2852" spans="1:16" hidden="1">
      <c r="A2852" s="91" t="str">
        <f>IF(SP_NORTE!B2851="","*",SP_NORTE!B2851)</f>
        <v>*</v>
      </c>
      <c r="B2852" s="92" t="str">
        <f>IF(SP_NORTE!X2851="","*",SP_NORTE!X2851)</f>
        <v>*</v>
      </c>
      <c r="C2852" s="92" t="str">
        <f>IF(SP_NORTE!S2851="","*",SP_NORTE!S2851)</f>
        <v>*</v>
      </c>
      <c r="D2852" s="92" t="str">
        <f>IF(SP_NORTE!T2851="","*",SP_NORTE!T2851)</f>
        <v>*</v>
      </c>
      <c r="E2852" s="92" t="str">
        <f>IF(SP_NORTE!D2851="","*",SP_NORTE!D2851)</f>
        <v>*</v>
      </c>
      <c r="F2852" s="92" t="str">
        <f>IF(SP_NORTE!H2851="","*",SP_NORTE!H2851)</f>
        <v>*</v>
      </c>
      <c r="G2852" s="92" t="str">
        <f>IF(SP_NORTE!M2851="","*",SP_NORTE!M2851)</f>
        <v>*</v>
      </c>
      <c r="H2852" s="131" t="str">
        <f>IF(SP_NORTE!K2851="","*",SP_NORTE!K2851)</f>
        <v>*</v>
      </c>
      <c r="I2852" s="128" t="str">
        <f>IF(SP_NORTE!O2851="","*",SP_NORTE!O2851)</f>
        <v>*</v>
      </c>
      <c r="J2852" s="128" t="str">
        <f>IF(SP_NORTE!P2851="","*",SP_NORTE!P2851)</f>
        <v>*</v>
      </c>
      <c r="K2852" s="92" t="str">
        <f>IF(SP_NORTE!AK2851="","*",SP_NORTE!AK2851)</f>
        <v>*</v>
      </c>
      <c r="L2852" s="92" t="str">
        <f>IF(SP_NORTE!AM2851="","*",SP_NORTE!AM2851)</f>
        <v>*</v>
      </c>
      <c r="M2852" s="92" t="str">
        <f>IF(SP_NORTE!AP2851="","*",SP_NORTE!AP2851)</f>
        <v>*</v>
      </c>
      <c r="N2852" s="92" t="str">
        <f>IF(SP_NORTE!AM2851="","*",SP_NORTE!AM2851)</f>
        <v>*</v>
      </c>
      <c r="O2852" s="124" t="str">
        <f>IF(SP_NORTE!BH2851="","*",SP_NORTE!BH2851)</f>
        <v>*</v>
      </c>
      <c r="P2852" s="212" t="str">
        <f>IF($A$2=1,IF(SP_NORTE!BJ2851="","*",SP_NORTE!BJ2851),IF(SP_NORTE!BK2851="","*",SP_NORTE!BK2851))</f>
        <v>*</v>
      </c>
    </row>
    <row r="2853" spans="1:16" hidden="1">
      <c r="A2853" s="91" t="str">
        <f>IF(SP_NORTE!B2852="","*",SP_NORTE!B2852)</f>
        <v>*</v>
      </c>
      <c r="B2853" s="92" t="str">
        <f>IF(SP_NORTE!X2852="","*",SP_NORTE!X2852)</f>
        <v>*</v>
      </c>
      <c r="C2853" s="92" t="str">
        <f>IF(SP_NORTE!S2852="","*",SP_NORTE!S2852)</f>
        <v>*</v>
      </c>
      <c r="D2853" s="92" t="str">
        <f>IF(SP_NORTE!T2852="","*",SP_NORTE!T2852)</f>
        <v>*</v>
      </c>
      <c r="E2853" s="92" t="str">
        <f>IF(SP_NORTE!D2852="","*",SP_NORTE!D2852)</f>
        <v>*</v>
      </c>
      <c r="F2853" s="92" t="str">
        <f>IF(SP_NORTE!H2852="","*",SP_NORTE!H2852)</f>
        <v>*</v>
      </c>
      <c r="G2853" s="92" t="str">
        <f>IF(SP_NORTE!M2852="","*",SP_NORTE!M2852)</f>
        <v>*</v>
      </c>
      <c r="H2853" s="131" t="str">
        <f>IF(SP_NORTE!K2852="","*",SP_NORTE!K2852)</f>
        <v>*</v>
      </c>
      <c r="I2853" s="128" t="str">
        <f>IF(SP_NORTE!O2852="","*",SP_NORTE!O2852)</f>
        <v>*</v>
      </c>
      <c r="J2853" s="128" t="str">
        <f>IF(SP_NORTE!P2852="","*",SP_NORTE!P2852)</f>
        <v>*</v>
      </c>
      <c r="K2853" s="92" t="str">
        <f>IF(SP_NORTE!AK2852="","*",SP_NORTE!AK2852)</f>
        <v>*</v>
      </c>
      <c r="L2853" s="92" t="str">
        <f>IF(SP_NORTE!AM2852="","*",SP_NORTE!AM2852)</f>
        <v>*</v>
      </c>
      <c r="M2853" s="92" t="str">
        <f>IF(SP_NORTE!AP2852="","*",SP_NORTE!AP2852)</f>
        <v>*</v>
      </c>
      <c r="N2853" s="92" t="str">
        <f>IF(SP_NORTE!AM2852="","*",SP_NORTE!AM2852)</f>
        <v>*</v>
      </c>
      <c r="O2853" s="124" t="str">
        <f>IF(SP_NORTE!BH2852="","*",SP_NORTE!BH2852)</f>
        <v>*</v>
      </c>
      <c r="P2853" s="212" t="str">
        <f>IF($A$2=1,IF(SP_NORTE!BJ2852="","*",SP_NORTE!BJ2852),IF(SP_NORTE!BK2852="","*",SP_NORTE!BK2852))</f>
        <v>*</v>
      </c>
    </row>
    <row r="2854" spans="1:16" hidden="1">
      <c r="A2854" s="91" t="str">
        <f>IF(SP_NORTE!B2853="","*",SP_NORTE!B2853)</f>
        <v>*</v>
      </c>
      <c r="B2854" s="92" t="str">
        <f>IF(SP_NORTE!X2853="","*",SP_NORTE!X2853)</f>
        <v>*</v>
      </c>
      <c r="C2854" s="92" t="str">
        <f>IF(SP_NORTE!S2853="","*",SP_NORTE!S2853)</f>
        <v>*</v>
      </c>
      <c r="D2854" s="92" t="str">
        <f>IF(SP_NORTE!T2853="","*",SP_NORTE!T2853)</f>
        <v>*</v>
      </c>
      <c r="E2854" s="92" t="str">
        <f>IF(SP_NORTE!D2853="","*",SP_NORTE!D2853)</f>
        <v>*</v>
      </c>
      <c r="F2854" s="92" t="str">
        <f>IF(SP_NORTE!H2853="","*",SP_NORTE!H2853)</f>
        <v>*</v>
      </c>
      <c r="G2854" s="92" t="str">
        <f>IF(SP_NORTE!M2853="","*",SP_NORTE!M2853)</f>
        <v>*</v>
      </c>
      <c r="H2854" s="131" t="str">
        <f>IF(SP_NORTE!K2853="","*",SP_NORTE!K2853)</f>
        <v>*</v>
      </c>
      <c r="I2854" s="128" t="str">
        <f>IF(SP_NORTE!O2853="","*",SP_NORTE!O2853)</f>
        <v>*</v>
      </c>
      <c r="J2854" s="128" t="str">
        <f>IF(SP_NORTE!P2853="","*",SP_NORTE!P2853)</f>
        <v>*</v>
      </c>
      <c r="K2854" s="92" t="str">
        <f>IF(SP_NORTE!AK2853="","*",SP_NORTE!AK2853)</f>
        <v>*</v>
      </c>
      <c r="L2854" s="92" t="str">
        <f>IF(SP_NORTE!AM2853="","*",SP_NORTE!AM2853)</f>
        <v>*</v>
      </c>
      <c r="M2854" s="92" t="str">
        <f>IF(SP_NORTE!AP2853="","*",SP_NORTE!AP2853)</f>
        <v>*</v>
      </c>
      <c r="N2854" s="92" t="str">
        <f>IF(SP_NORTE!AM2853="","*",SP_NORTE!AM2853)</f>
        <v>*</v>
      </c>
      <c r="O2854" s="124" t="str">
        <f>IF(SP_NORTE!BH2853="","*",SP_NORTE!BH2853)</f>
        <v>*</v>
      </c>
      <c r="P2854" s="212" t="str">
        <f>IF($A$2=1,IF(SP_NORTE!BJ2853="","*",SP_NORTE!BJ2853),IF(SP_NORTE!BK2853="","*",SP_NORTE!BK2853))</f>
        <v>*</v>
      </c>
    </row>
    <row r="2855" spans="1:16" hidden="1">
      <c r="A2855" s="91" t="str">
        <f>IF(SP_NORTE!B2854="","*",SP_NORTE!B2854)</f>
        <v>*</v>
      </c>
      <c r="B2855" s="92" t="str">
        <f>IF(SP_NORTE!X2854="","*",SP_NORTE!X2854)</f>
        <v>*</v>
      </c>
      <c r="C2855" s="92" t="str">
        <f>IF(SP_NORTE!S2854="","*",SP_NORTE!S2854)</f>
        <v>*</v>
      </c>
      <c r="D2855" s="92" t="str">
        <f>IF(SP_NORTE!T2854="","*",SP_NORTE!T2854)</f>
        <v>*</v>
      </c>
      <c r="E2855" s="92" t="str">
        <f>IF(SP_NORTE!D2854="","*",SP_NORTE!D2854)</f>
        <v>*</v>
      </c>
      <c r="F2855" s="92" t="str">
        <f>IF(SP_NORTE!H2854="","*",SP_NORTE!H2854)</f>
        <v>*</v>
      </c>
      <c r="G2855" s="92" t="str">
        <f>IF(SP_NORTE!M2854="","*",SP_NORTE!M2854)</f>
        <v>*</v>
      </c>
      <c r="H2855" s="131" t="str">
        <f>IF(SP_NORTE!K2854="","*",SP_NORTE!K2854)</f>
        <v>*</v>
      </c>
      <c r="I2855" s="128" t="str">
        <f>IF(SP_NORTE!O2854="","*",SP_NORTE!O2854)</f>
        <v>*</v>
      </c>
      <c r="J2855" s="128" t="str">
        <f>IF(SP_NORTE!P2854="","*",SP_NORTE!P2854)</f>
        <v>*</v>
      </c>
      <c r="K2855" s="92" t="str">
        <f>IF(SP_NORTE!AK2854="","*",SP_NORTE!AK2854)</f>
        <v>*</v>
      </c>
      <c r="L2855" s="92" t="str">
        <f>IF(SP_NORTE!AM2854="","*",SP_NORTE!AM2854)</f>
        <v>*</v>
      </c>
      <c r="M2855" s="92" t="str">
        <f>IF(SP_NORTE!AP2854="","*",SP_NORTE!AP2854)</f>
        <v>*</v>
      </c>
      <c r="N2855" s="92" t="str">
        <f>IF(SP_NORTE!AM2854="","*",SP_NORTE!AM2854)</f>
        <v>*</v>
      </c>
      <c r="O2855" s="124" t="str">
        <f>IF(SP_NORTE!BH2854="","*",SP_NORTE!BH2854)</f>
        <v>*</v>
      </c>
      <c r="P2855" s="212" t="str">
        <f>IF($A$2=1,IF(SP_NORTE!BJ2854="","*",SP_NORTE!BJ2854),IF(SP_NORTE!BK2854="","*",SP_NORTE!BK2854))</f>
        <v>*</v>
      </c>
    </row>
    <row r="2856" spans="1:16" hidden="1">
      <c r="A2856" s="91" t="str">
        <f>IF(SP_NORTE!B2855="","*",SP_NORTE!B2855)</f>
        <v>*</v>
      </c>
      <c r="B2856" s="92" t="str">
        <f>IF(SP_NORTE!X2855="","*",SP_NORTE!X2855)</f>
        <v>*</v>
      </c>
      <c r="C2856" s="92" t="str">
        <f>IF(SP_NORTE!S2855="","*",SP_NORTE!S2855)</f>
        <v>*</v>
      </c>
      <c r="D2856" s="92" t="str">
        <f>IF(SP_NORTE!T2855="","*",SP_NORTE!T2855)</f>
        <v>*</v>
      </c>
      <c r="E2856" s="92" t="str">
        <f>IF(SP_NORTE!D2855="","*",SP_NORTE!D2855)</f>
        <v>*</v>
      </c>
      <c r="F2856" s="92" t="str">
        <f>IF(SP_NORTE!H2855="","*",SP_NORTE!H2855)</f>
        <v>*</v>
      </c>
      <c r="G2856" s="92" t="str">
        <f>IF(SP_NORTE!M2855="","*",SP_NORTE!M2855)</f>
        <v>*</v>
      </c>
      <c r="H2856" s="131" t="str">
        <f>IF(SP_NORTE!K2855="","*",SP_NORTE!K2855)</f>
        <v>*</v>
      </c>
      <c r="I2856" s="128" t="str">
        <f>IF(SP_NORTE!O2855="","*",SP_NORTE!O2855)</f>
        <v>*</v>
      </c>
      <c r="J2856" s="128" t="str">
        <f>IF(SP_NORTE!P2855="","*",SP_NORTE!P2855)</f>
        <v>*</v>
      </c>
      <c r="K2856" s="92" t="str">
        <f>IF(SP_NORTE!AK2855="","*",SP_NORTE!AK2855)</f>
        <v>*</v>
      </c>
      <c r="L2856" s="92" t="str">
        <f>IF(SP_NORTE!AM2855="","*",SP_NORTE!AM2855)</f>
        <v>*</v>
      </c>
      <c r="M2856" s="92" t="str">
        <f>IF(SP_NORTE!AP2855="","*",SP_NORTE!AP2855)</f>
        <v>*</v>
      </c>
      <c r="N2856" s="92" t="str">
        <f>IF(SP_NORTE!AM2855="","*",SP_NORTE!AM2855)</f>
        <v>*</v>
      </c>
      <c r="O2856" s="124" t="str">
        <f>IF(SP_NORTE!BH2855="","*",SP_NORTE!BH2855)</f>
        <v>*</v>
      </c>
      <c r="P2856" s="212" t="str">
        <f>IF($A$2=1,IF(SP_NORTE!BJ2855="","*",SP_NORTE!BJ2855),IF(SP_NORTE!BK2855="","*",SP_NORTE!BK2855))</f>
        <v>*</v>
      </c>
    </row>
    <row r="2857" spans="1:16" hidden="1">
      <c r="A2857" s="91" t="str">
        <f>IF(SP_NORTE!B2856="","*",SP_NORTE!B2856)</f>
        <v>*</v>
      </c>
      <c r="B2857" s="92" t="str">
        <f>IF(SP_NORTE!X2856="","*",SP_NORTE!X2856)</f>
        <v>*</v>
      </c>
      <c r="C2857" s="92" t="str">
        <f>IF(SP_NORTE!S2856="","*",SP_NORTE!S2856)</f>
        <v>*</v>
      </c>
      <c r="D2857" s="92" t="str">
        <f>IF(SP_NORTE!T2856="","*",SP_NORTE!T2856)</f>
        <v>*</v>
      </c>
      <c r="E2857" s="92" t="str">
        <f>IF(SP_NORTE!D2856="","*",SP_NORTE!D2856)</f>
        <v>*</v>
      </c>
      <c r="F2857" s="92" t="str">
        <f>IF(SP_NORTE!H2856="","*",SP_NORTE!H2856)</f>
        <v>*</v>
      </c>
      <c r="G2857" s="92" t="str">
        <f>IF(SP_NORTE!M2856="","*",SP_NORTE!M2856)</f>
        <v>*</v>
      </c>
      <c r="H2857" s="131" t="str">
        <f>IF(SP_NORTE!K2856="","*",SP_NORTE!K2856)</f>
        <v>*</v>
      </c>
      <c r="I2857" s="128" t="str">
        <f>IF(SP_NORTE!O2856="","*",SP_NORTE!O2856)</f>
        <v>*</v>
      </c>
      <c r="J2857" s="128" t="str">
        <f>IF(SP_NORTE!P2856="","*",SP_NORTE!P2856)</f>
        <v>*</v>
      </c>
      <c r="K2857" s="92" t="str">
        <f>IF(SP_NORTE!AK2856="","*",SP_NORTE!AK2856)</f>
        <v>*</v>
      </c>
      <c r="L2857" s="92" t="str">
        <f>IF(SP_NORTE!AM2856="","*",SP_NORTE!AM2856)</f>
        <v>*</v>
      </c>
      <c r="M2857" s="92" t="str">
        <f>IF(SP_NORTE!AP2856="","*",SP_NORTE!AP2856)</f>
        <v>*</v>
      </c>
      <c r="N2857" s="92" t="str">
        <f>IF(SP_NORTE!AM2856="","*",SP_NORTE!AM2856)</f>
        <v>*</v>
      </c>
      <c r="O2857" s="124" t="str">
        <f>IF(SP_NORTE!BH2856="","*",SP_NORTE!BH2856)</f>
        <v>*</v>
      </c>
      <c r="P2857" s="212" t="str">
        <f>IF($A$2=1,IF(SP_NORTE!BJ2856="","*",SP_NORTE!BJ2856),IF(SP_NORTE!BK2856="","*",SP_NORTE!BK2856))</f>
        <v>*</v>
      </c>
    </row>
    <row r="2858" spans="1:16" hidden="1">
      <c r="A2858" s="91" t="str">
        <f>IF(SP_NORTE!B2857="","*",SP_NORTE!B2857)</f>
        <v>*</v>
      </c>
      <c r="B2858" s="92" t="str">
        <f>IF(SP_NORTE!X2857="","*",SP_NORTE!X2857)</f>
        <v>*</v>
      </c>
      <c r="C2858" s="92" t="str">
        <f>IF(SP_NORTE!S2857="","*",SP_NORTE!S2857)</f>
        <v>*</v>
      </c>
      <c r="D2858" s="92" t="str">
        <f>IF(SP_NORTE!T2857="","*",SP_NORTE!T2857)</f>
        <v>*</v>
      </c>
      <c r="E2858" s="92" t="str">
        <f>IF(SP_NORTE!D2857="","*",SP_NORTE!D2857)</f>
        <v>*</v>
      </c>
      <c r="F2858" s="92" t="str">
        <f>IF(SP_NORTE!H2857="","*",SP_NORTE!H2857)</f>
        <v>*</v>
      </c>
      <c r="G2858" s="92" t="str">
        <f>IF(SP_NORTE!M2857="","*",SP_NORTE!M2857)</f>
        <v>*</v>
      </c>
      <c r="H2858" s="131" t="str">
        <f>IF(SP_NORTE!K2857="","*",SP_NORTE!K2857)</f>
        <v>*</v>
      </c>
      <c r="I2858" s="128" t="str">
        <f>IF(SP_NORTE!O2857="","*",SP_NORTE!O2857)</f>
        <v>*</v>
      </c>
      <c r="J2858" s="128" t="str">
        <f>IF(SP_NORTE!P2857="","*",SP_NORTE!P2857)</f>
        <v>*</v>
      </c>
      <c r="K2858" s="92" t="str">
        <f>IF(SP_NORTE!AK2857="","*",SP_NORTE!AK2857)</f>
        <v>*</v>
      </c>
      <c r="L2858" s="92" t="str">
        <f>IF(SP_NORTE!AM2857="","*",SP_NORTE!AM2857)</f>
        <v>*</v>
      </c>
      <c r="M2858" s="92" t="str">
        <f>IF(SP_NORTE!AP2857="","*",SP_NORTE!AP2857)</f>
        <v>*</v>
      </c>
      <c r="N2858" s="92" t="str">
        <f>IF(SP_NORTE!AM2857="","*",SP_NORTE!AM2857)</f>
        <v>*</v>
      </c>
      <c r="O2858" s="124" t="str">
        <f>IF(SP_NORTE!BH2857="","*",SP_NORTE!BH2857)</f>
        <v>*</v>
      </c>
      <c r="P2858" s="212" t="str">
        <f>IF($A$2=1,IF(SP_NORTE!BJ2857="","*",SP_NORTE!BJ2857),IF(SP_NORTE!BK2857="","*",SP_NORTE!BK2857))</f>
        <v>*</v>
      </c>
    </row>
    <row r="2859" spans="1:16" hidden="1">
      <c r="A2859" s="91" t="str">
        <f>IF(SP_NORTE!B2858="","*",SP_NORTE!B2858)</f>
        <v>*</v>
      </c>
      <c r="B2859" s="92" t="str">
        <f>IF(SP_NORTE!X2858="","*",SP_NORTE!X2858)</f>
        <v>*</v>
      </c>
      <c r="C2859" s="92" t="str">
        <f>IF(SP_NORTE!S2858="","*",SP_NORTE!S2858)</f>
        <v>*</v>
      </c>
      <c r="D2859" s="92" t="str">
        <f>IF(SP_NORTE!T2858="","*",SP_NORTE!T2858)</f>
        <v>*</v>
      </c>
      <c r="E2859" s="92" t="str">
        <f>IF(SP_NORTE!D2858="","*",SP_NORTE!D2858)</f>
        <v>*</v>
      </c>
      <c r="F2859" s="92" t="str">
        <f>IF(SP_NORTE!H2858="","*",SP_NORTE!H2858)</f>
        <v>*</v>
      </c>
      <c r="G2859" s="92" t="str">
        <f>IF(SP_NORTE!M2858="","*",SP_NORTE!M2858)</f>
        <v>*</v>
      </c>
      <c r="H2859" s="131" t="str">
        <f>IF(SP_NORTE!K2858="","*",SP_NORTE!K2858)</f>
        <v>*</v>
      </c>
      <c r="I2859" s="128" t="str">
        <f>IF(SP_NORTE!O2858="","*",SP_NORTE!O2858)</f>
        <v>*</v>
      </c>
      <c r="J2859" s="128" t="str">
        <f>IF(SP_NORTE!P2858="","*",SP_NORTE!P2858)</f>
        <v>*</v>
      </c>
      <c r="K2859" s="92" t="str">
        <f>IF(SP_NORTE!AK2858="","*",SP_NORTE!AK2858)</f>
        <v>*</v>
      </c>
      <c r="L2859" s="92" t="str">
        <f>IF(SP_NORTE!AM2858="","*",SP_NORTE!AM2858)</f>
        <v>*</v>
      </c>
      <c r="M2859" s="92" t="str">
        <f>IF(SP_NORTE!AP2858="","*",SP_NORTE!AP2858)</f>
        <v>*</v>
      </c>
      <c r="N2859" s="92" t="str">
        <f>IF(SP_NORTE!AM2858="","*",SP_NORTE!AM2858)</f>
        <v>*</v>
      </c>
      <c r="O2859" s="124" t="str">
        <f>IF(SP_NORTE!BH2858="","*",SP_NORTE!BH2858)</f>
        <v>*</v>
      </c>
      <c r="P2859" s="212" t="str">
        <f>IF($A$2=1,IF(SP_NORTE!BJ2858="","*",SP_NORTE!BJ2858),IF(SP_NORTE!BK2858="","*",SP_NORTE!BK2858))</f>
        <v>*</v>
      </c>
    </row>
    <row r="2860" spans="1:16" hidden="1">
      <c r="A2860" s="91" t="str">
        <f>IF(SP_NORTE!B2859="","*",SP_NORTE!B2859)</f>
        <v>*</v>
      </c>
      <c r="B2860" s="92" t="str">
        <f>IF(SP_NORTE!X2859="","*",SP_NORTE!X2859)</f>
        <v>*</v>
      </c>
      <c r="C2860" s="92" t="str">
        <f>IF(SP_NORTE!S2859="","*",SP_NORTE!S2859)</f>
        <v>*</v>
      </c>
      <c r="D2860" s="92" t="str">
        <f>IF(SP_NORTE!T2859="","*",SP_NORTE!T2859)</f>
        <v>*</v>
      </c>
      <c r="E2860" s="92" t="str">
        <f>IF(SP_NORTE!D2859="","*",SP_NORTE!D2859)</f>
        <v>*</v>
      </c>
      <c r="F2860" s="92" t="str">
        <f>IF(SP_NORTE!H2859="","*",SP_NORTE!H2859)</f>
        <v>*</v>
      </c>
      <c r="G2860" s="92" t="str">
        <f>IF(SP_NORTE!M2859="","*",SP_NORTE!M2859)</f>
        <v>*</v>
      </c>
      <c r="H2860" s="131" t="str">
        <f>IF(SP_NORTE!K2859="","*",SP_NORTE!K2859)</f>
        <v>*</v>
      </c>
      <c r="I2860" s="128" t="str">
        <f>IF(SP_NORTE!O2859="","*",SP_NORTE!O2859)</f>
        <v>*</v>
      </c>
      <c r="J2860" s="128" t="str">
        <f>IF(SP_NORTE!P2859="","*",SP_NORTE!P2859)</f>
        <v>*</v>
      </c>
      <c r="K2860" s="92" t="str">
        <f>IF(SP_NORTE!AK2859="","*",SP_NORTE!AK2859)</f>
        <v>*</v>
      </c>
      <c r="L2860" s="92" t="str">
        <f>IF(SP_NORTE!AM2859="","*",SP_NORTE!AM2859)</f>
        <v>*</v>
      </c>
      <c r="M2860" s="92" t="str">
        <f>IF(SP_NORTE!AP2859="","*",SP_NORTE!AP2859)</f>
        <v>*</v>
      </c>
      <c r="N2860" s="92" t="str">
        <f>IF(SP_NORTE!AM2859="","*",SP_NORTE!AM2859)</f>
        <v>*</v>
      </c>
      <c r="O2860" s="124" t="str">
        <f>IF(SP_NORTE!BH2859="","*",SP_NORTE!BH2859)</f>
        <v>*</v>
      </c>
      <c r="P2860" s="212" t="str">
        <f>IF($A$2=1,IF(SP_NORTE!BJ2859="","*",SP_NORTE!BJ2859),IF(SP_NORTE!BK2859="","*",SP_NORTE!BK2859))</f>
        <v>*</v>
      </c>
    </row>
    <row r="2861" spans="1:16" hidden="1">
      <c r="A2861" s="91" t="str">
        <f>IF(SP_NORTE!B2860="","*",SP_NORTE!B2860)</f>
        <v>*</v>
      </c>
      <c r="B2861" s="92" t="str">
        <f>IF(SP_NORTE!X2860="","*",SP_NORTE!X2860)</f>
        <v>*</v>
      </c>
      <c r="C2861" s="92" t="str">
        <f>IF(SP_NORTE!S2860="","*",SP_NORTE!S2860)</f>
        <v>*</v>
      </c>
      <c r="D2861" s="92" t="str">
        <f>IF(SP_NORTE!T2860="","*",SP_NORTE!T2860)</f>
        <v>*</v>
      </c>
      <c r="E2861" s="92" t="str">
        <f>IF(SP_NORTE!D2860="","*",SP_NORTE!D2860)</f>
        <v>*</v>
      </c>
      <c r="F2861" s="92" t="str">
        <f>IF(SP_NORTE!H2860="","*",SP_NORTE!H2860)</f>
        <v>*</v>
      </c>
      <c r="G2861" s="92" t="str">
        <f>IF(SP_NORTE!M2860="","*",SP_NORTE!M2860)</f>
        <v>*</v>
      </c>
      <c r="H2861" s="131" t="str">
        <f>IF(SP_NORTE!K2860="","*",SP_NORTE!K2860)</f>
        <v>*</v>
      </c>
      <c r="I2861" s="128" t="str">
        <f>IF(SP_NORTE!O2860="","*",SP_NORTE!O2860)</f>
        <v>*</v>
      </c>
      <c r="J2861" s="128" t="str">
        <f>IF(SP_NORTE!P2860="","*",SP_NORTE!P2860)</f>
        <v>*</v>
      </c>
      <c r="K2861" s="92" t="str">
        <f>IF(SP_NORTE!AK2860="","*",SP_NORTE!AK2860)</f>
        <v>*</v>
      </c>
      <c r="L2861" s="92" t="str">
        <f>IF(SP_NORTE!AM2860="","*",SP_NORTE!AM2860)</f>
        <v>*</v>
      </c>
      <c r="M2861" s="92" t="str">
        <f>IF(SP_NORTE!AP2860="","*",SP_NORTE!AP2860)</f>
        <v>*</v>
      </c>
      <c r="N2861" s="92" t="str">
        <f>IF(SP_NORTE!AM2860="","*",SP_NORTE!AM2860)</f>
        <v>*</v>
      </c>
      <c r="O2861" s="124" t="str">
        <f>IF(SP_NORTE!BH2860="","*",SP_NORTE!BH2860)</f>
        <v>*</v>
      </c>
      <c r="P2861" s="212" t="str">
        <f>IF($A$2=1,IF(SP_NORTE!BJ2860="","*",SP_NORTE!BJ2860),IF(SP_NORTE!BK2860="","*",SP_NORTE!BK2860))</f>
        <v>*</v>
      </c>
    </row>
    <row r="2862" spans="1:16" hidden="1">
      <c r="A2862" s="91" t="str">
        <f>IF(SP_NORTE!B2861="","*",SP_NORTE!B2861)</f>
        <v>*</v>
      </c>
      <c r="B2862" s="92" t="str">
        <f>IF(SP_NORTE!X2861="","*",SP_NORTE!X2861)</f>
        <v>*</v>
      </c>
      <c r="C2862" s="92" t="str">
        <f>IF(SP_NORTE!S2861="","*",SP_NORTE!S2861)</f>
        <v>*</v>
      </c>
      <c r="D2862" s="92" t="str">
        <f>IF(SP_NORTE!T2861="","*",SP_NORTE!T2861)</f>
        <v>*</v>
      </c>
      <c r="E2862" s="92" t="str">
        <f>IF(SP_NORTE!D2861="","*",SP_NORTE!D2861)</f>
        <v>*</v>
      </c>
      <c r="F2862" s="92" t="str">
        <f>IF(SP_NORTE!H2861="","*",SP_NORTE!H2861)</f>
        <v>*</v>
      </c>
      <c r="G2862" s="92" t="str">
        <f>IF(SP_NORTE!M2861="","*",SP_NORTE!M2861)</f>
        <v>*</v>
      </c>
      <c r="H2862" s="131" t="str">
        <f>IF(SP_NORTE!K2861="","*",SP_NORTE!K2861)</f>
        <v>*</v>
      </c>
      <c r="I2862" s="128" t="str">
        <f>IF(SP_NORTE!O2861="","*",SP_NORTE!O2861)</f>
        <v>*</v>
      </c>
      <c r="J2862" s="128" t="str">
        <f>IF(SP_NORTE!P2861="","*",SP_NORTE!P2861)</f>
        <v>*</v>
      </c>
      <c r="K2862" s="92" t="str">
        <f>IF(SP_NORTE!AK2861="","*",SP_NORTE!AK2861)</f>
        <v>*</v>
      </c>
      <c r="L2862" s="92" t="str">
        <f>IF(SP_NORTE!AM2861="","*",SP_NORTE!AM2861)</f>
        <v>*</v>
      </c>
      <c r="M2862" s="92" t="str">
        <f>IF(SP_NORTE!AP2861="","*",SP_NORTE!AP2861)</f>
        <v>*</v>
      </c>
      <c r="N2862" s="92" t="str">
        <f>IF(SP_NORTE!AM2861="","*",SP_NORTE!AM2861)</f>
        <v>*</v>
      </c>
      <c r="O2862" s="124" t="str">
        <f>IF(SP_NORTE!BH2861="","*",SP_NORTE!BH2861)</f>
        <v>*</v>
      </c>
      <c r="P2862" s="212" t="str">
        <f>IF($A$2=1,IF(SP_NORTE!BJ2861="","*",SP_NORTE!BJ2861),IF(SP_NORTE!BK2861="","*",SP_NORTE!BK2861))</f>
        <v>*</v>
      </c>
    </row>
    <row r="2863" spans="1:16" hidden="1">
      <c r="A2863" s="91" t="str">
        <f>IF(SP_NORTE!B2862="","*",SP_NORTE!B2862)</f>
        <v>*</v>
      </c>
      <c r="B2863" s="92" t="str">
        <f>IF(SP_NORTE!X2862="","*",SP_NORTE!X2862)</f>
        <v>*</v>
      </c>
      <c r="C2863" s="92" t="str">
        <f>IF(SP_NORTE!S2862="","*",SP_NORTE!S2862)</f>
        <v>*</v>
      </c>
      <c r="D2863" s="92" t="str">
        <f>IF(SP_NORTE!T2862="","*",SP_NORTE!T2862)</f>
        <v>*</v>
      </c>
      <c r="E2863" s="92" t="str">
        <f>IF(SP_NORTE!D2862="","*",SP_NORTE!D2862)</f>
        <v>*</v>
      </c>
      <c r="F2863" s="92" t="str">
        <f>IF(SP_NORTE!H2862="","*",SP_NORTE!H2862)</f>
        <v>*</v>
      </c>
      <c r="G2863" s="92" t="str">
        <f>IF(SP_NORTE!M2862="","*",SP_NORTE!M2862)</f>
        <v>*</v>
      </c>
      <c r="H2863" s="131" t="str">
        <f>IF(SP_NORTE!K2862="","*",SP_NORTE!K2862)</f>
        <v>*</v>
      </c>
      <c r="I2863" s="128" t="str">
        <f>IF(SP_NORTE!O2862="","*",SP_NORTE!O2862)</f>
        <v>*</v>
      </c>
      <c r="J2863" s="128" t="str">
        <f>IF(SP_NORTE!P2862="","*",SP_NORTE!P2862)</f>
        <v>*</v>
      </c>
      <c r="K2863" s="92" t="str">
        <f>IF(SP_NORTE!AK2862="","*",SP_NORTE!AK2862)</f>
        <v>*</v>
      </c>
      <c r="L2863" s="92" t="str">
        <f>IF(SP_NORTE!AM2862="","*",SP_NORTE!AM2862)</f>
        <v>*</v>
      </c>
      <c r="M2863" s="92" t="str">
        <f>IF(SP_NORTE!AP2862="","*",SP_NORTE!AP2862)</f>
        <v>*</v>
      </c>
      <c r="N2863" s="92" t="str">
        <f>IF(SP_NORTE!AM2862="","*",SP_NORTE!AM2862)</f>
        <v>*</v>
      </c>
      <c r="O2863" s="124" t="str">
        <f>IF(SP_NORTE!BH2862="","*",SP_NORTE!BH2862)</f>
        <v>*</v>
      </c>
      <c r="P2863" s="212" t="str">
        <f>IF($A$2=1,IF(SP_NORTE!BJ2862="","*",SP_NORTE!BJ2862),IF(SP_NORTE!BK2862="","*",SP_NORTE!BK2862))</f>
        <v>*</v>
      </c>
    </row>
    <row r="2864" spans="1:16" hidden="1">
      <c r="A2864" s="91" t="str">
        <f>IF(SP_NORTE!B2863="","*",SP_NORTE!B2863)</f>
        <v>*</v>
      </c>
      <c r="B2864" s="92" t="str">
        <f>IF(SP_NORTE!X2863="","*",SP_NORTE!X2863)</f>
        <v>*</v>
      </c>
      <c r="C2864" s="92" t="str">
        <f>IF(SP_NORTE!S2863="","*",SP_NORTE!S2863)</f>
        <v>*</v>
      </c>
      <c r="D2864" s="92" t="str">
        <f>IF(SP_NORTE!T2863="","*",SP_NORTE!T2863)</f>
        <v>*</v>
      </c>
      <c r="E2864" s="92" t="str">
        <f>IF(SP_NORTE!D2863="","*",SP_NORTE!D2863)</f>
        <v>*</v>
      </c>
      <c r="F2864" s="92" t="str">
        <f>IF(SP_NORTE!H2863="","*",SP_NORTE!H2863)</f>
        <v>*</v>
      </c>
      <c r="G2864" s="92" t="str">
        <f>IF(SP_NORTE!M2863="","*",SP_NORTE!M2863)</f>
        <v>*</v>
      </c>
      <c r="H2864" s="131" t="str">
        <f>IF(SP_NORTE!K2863="","*",SP_NORTE!K2863)</f>
        <v>*</v>
      </c>
      <c r="I2864" s="128" t="str">
        <f>IF(SP_NORTE!O2863="","*",SP_NORTE!O2863)</f>
        <v>*</v>
      </c>
      <c r="J2864" s="128" t="str">
        <f>IF(SP_NORTE!P2863="","*",SP_NORTE!P2863)</f>
        <v>*</v>
      </c>
      <c r="K2864" s="92" t="str">
        <f>IF(SP_NORTE!AK2863="","*",SP_NORTE!AK2863)</f>
        <v>*</v>
      </c>
      <c r="L2864" s="92" t="str">
        <f>IF(SP_NORTE!AM2863="","*",SP_NORTE!AM2863)</f>
        <v>*</v>
      </c>
      <c r="M2864" s="92" t="str">
        <f>IF(SP_NORTE!AP2863="","*",SP_NORTE!AP2863)</f>
        <v>*</v>
      </c>
      <c r="N2864" s="92" t="str">
        <f>IF(SP_NORTE!AM2863="","*",SP_NORTE!AM2863)</f>
        <v>*</v>
      </c>
      <c r="O2864" s="124" t="str">
        <f>IF(SP_NORTE!BH2863="","*",SP_NORTE!BH2863)</f>
        <v>*</v>
      </c>
      <c r="P2864" s="212" t="str">
        <f>IF($A$2=1,IF(SP_NORTE!BJ2863="","*",SP_NORTE!BJ2863),IF(SP_NORTE!BK2863="","*",SP_NORTE!BK2863))</f>
        <v>*</v>
      </c>
    </row>
    <row r="2865" spans="1:16" hidden="1">
      <c r="A2865" s="91" t="str">
        <f>IF(SP_NORTE!B2864="","*",SP_NORTE!B2864)</f>
        <v>*</v>
      </c>
      <c r="B2865" s="92" t="str">
        <f>IF(SP_NORTE!X2864="","*",SP_NORTE!X2864)</f>
        <v>*</v>
      </c>
      <c r="C2865" s="92" t="str">
        <f>IF(SP_NORTE!S2864="","*",SP_NORTE!S2864)</f>
        <v>*</v>
      </c>
      <c r="D2865" s="92" t="str">
        <f>IF(SP_NORTE!T2864="","*",SP_NORTE!T2864)</f>
        <v>*</v>
      </c>
      <c r="E2865" s="92" t="str">
        <f>IF(SP_NORTE!D2864="","*",SP_NORTE!D2864)</f>
        <v>*</v>
      </c>
      <c r="F2865" s="92" t="str">
        <f>IF(SP_NORTE!H2864="","*",SP_NORTE!H2864)</f>
        <v>*</v>
      </c>
      <c r="G2865" s="92" t="str">
        <f>IF(SP_NORTE!M2864="","*",SP_NORTE!M2864)</f>
        <v>*</v>
      </c>
      <c r="H2865" s="131" t="str">
        <f>IF(SP_NORTE!K2864="","*",SP_NORTE!K2864)</f>
        <v>*</v>
      </c>
      <c r="I2865" s="128" t="str">
        <f>IF(SP_NORTE!O2864="","*",SP_NORTE!O2864)</f>
        <v>*</v>
      </c>
      <c r="J2865" s="128" t="str">
        <f>IF(SP_NORTE!P2864="","*",SP_NORTE!P2864)</f>
        <v>*</v>
      </c>
      <c r="K2865" s="92" t="str">
        <f>IF(SP_NORTE!AK2864="","*",SP_NORTE!AK2864)</f>
        <v>*</v>
      </c>
      <c r="L2865" s="92" t="str">
        <f>IF(SP_NORTE!AM2864="","*",SP_NORTE!AM2864)</f>
        <v>*</v>
      </c>
      <c r="M2865" s="92" t="str">
        <f>IF(SP_NORTE!AP2864="","*",SP_NORTE!AP2864)</f>
        <v>*</v>
      </c>
      <c r="N2865" s="92" t="str">
        <f>IF(SP_NORTE!AM2864="","*",SP_NORTE!AM2864)</f>
        <v>*</v>
      </c>
      <c r="O2865" s="124" t="str">
        <f>IF(SP_NORTE!BH2864="","*",SP_NORTE!BH2864)</f>
        <v>*</v>
      </c>
      <c r="P2865" s="212" t="str">
        <f>IF($A$2=1,IF(SP_NORTE!BJ2864="","*",SP_NORTE!BJ2864),IF(SP_NORTE!BK2864="","*",SP_NORTE!BK2864))</f>
        <v>*</v>
      </c>
    </row>
    <row r="2866" spans="1:16" hidden="1">
      <c r="A2866" s="91" t="str">
        <f>IF(SP_NORTE!B2865="","*",SP_NORTE!B2865)</f>
        <v>*</v>
      </c>
      <c r="B2866" s="92" t="str">
        <f>IF(SP_NORTE!X2865="","*",SP_NORTE!X2865)</f>
        <v>*</v>
      </c>
      <c r="C2866" s="92" t="str">
        <f>IF(SP_NORTE!S2865="","*",SP_NORTE!S2865)</f>
        <v>*</v>
      </c>
      <c r="D2866" s="92" t="str">
        <f>IF(SP_NORTE!T2865="","*",SP_NORTE!T2865)</f>
        <v>*</v>
      </c>
      <c r="E2866" s="92" t="str">
        <f>IF(SP_NORTE!D2865="","*",SP_NORTE!D2865)</f>
        <v>*</v>
      </c>
      <c r="F2866" s="92" t="str">
        <f>IF(SP_NORTE!H2865="","*",SP_NORTE!H2865)</f>
        <v>*</v>
      </c>
      <c r="G2866" s="92" t="str">
        <f>IF(SP_NORTE!M2865="","*",SP_NORTE!M2865)</f>
        <v>*</v>
      </c>
      <c r="H2866" s="131" t="str">
        <f>IF(SP_NORTE!K2865="","*",SP_NORTE!K2865)</f>
        <v>*</v>
      </c>
      <c r="I2866" s="128" t="str">
        <f>IF(SP_NORTE!O2865="","*",SP_NORTE!O2865)</f>
        <v>*</v>
      </c>
      <c r="J2866" s="128" t="str">
        <f>IF(SP_NORTE!P2865="","*",SP_NORTE!P2865)</f>
        <v>*</v>
      </c>
      <c r="K2866" s="92" t="str">
        <f>IF(SP_NORTE!AK2865="","*",SP_NORTE!AK2865)</f>
        <v>*</v>
      </c>
      <c r="L2866" s="92" t="str">
        <f>IF(SP_NORTE!AM2865="","*",SP_NORTE!AM2865)</f>
        <v>*</v>
      </c>
      <c r="M2866" s="92" t="str">
        <f>IF(SP_NORTE!AP2865="","*",SP_NORTE!AP2865)</f>
        <v>*</v>
      </c>
      <c r="N2866" s="92" t="str">
        <f>IF(SP_NORTE!AM2865="","*",SP_NORTE!AM2865)</f>
        <v>*</v>
      </c>
      <c r="O2866" s="124" t="str">
        <f>IF(SP_NORTE!BH2865="","*",SP_NORTE!BH2865)</f>
        <v>*</v>
      </c>
      <c r="P2866" s="212" t="str">
        <f>IF($A$2=1,IF(SP_NORTE!BJ2865="","*",SP_NORTE!BJ2865),IF(SP_NORTE!BK2865="","*",SP_NORTE!BK2865))</f>
        <v>*</v>
      </c>
    </row>
    <row r="2867" spans="1:16" hidden="1">
      <c r="A2867" s="91" t="str">
        <f>IF(SP_NORTE!B2866="","*",SP_NORTE!B2866)</f>
        <v>*</v>
      </c>
      <c r="B2867" s="92" t="str">
        <f>IF(SP_NORTE!X2866="","*",SP_NORTE!X2866)</f>
        <v>*</v>
      </c>
      <c r="C2867" s="92" t="str">
        <f>IF(SP_NORTE!S2866="","*",SP_NORTE!S2866)</f>
        <v>*</v>
      </c>
      <c r="D2867" s="92" t="str">
        <f>IF(SP_NORTE!T2866="","*",SP_NORTE!T2866)</f>
        <v>*</v>
      </c>
      <c r="E2867" s="92" t="str">
        <f>IF(SP_NORTE!D2866="","*",SP_NORTE!D2866)</f>
        <v>*</v>
      </c>
      <c r="F2867" s="92" t="str">
        <f>IF(SP_NORTE!H2866="","*",SP_NORTE!H2866)</f>
        <v>*</v>
      </c>
      <c r="G2867" s="92" t="str">
        <f>IF(SP_NORTE!M2866="","*",SP_NORTE!M2866)</f>
        <v>*</v>
      </c>
      <c r="H2867" s="131" t="str">
        <f>IF(SP_NORTE!K2866="","*",SP_NORTE!K2866)</f>
        <v>*</v>
      </c>
      <c r="I2867" s="128" t="str">
        <f>IF(SP_NORTE!O2866="","*",SP_NORTE!O2866)</f>
        <v>*</v>
      </c>
      <c r="J2867" s="128" t="str">
        <f>IF(SP_NORTE!P2866="","*",SP_NORTE!P2866)</f>
        <v>*</v>
      </c>
      <c r="K2867" s="92" t="str">
        <f>IF(SP_NORTE!AK2866="","*",SP_NORTE!AK2866)</f>
        <v>*</v>
      </c>
      <c r="L2867" s="92" t="str">
        <f>IF(SP_NORTE!AM2866="","*",SP_NORTE!AM2866)</f>
        <v>*</v>
      </c>
      <c r="M2867" s="92" t="str">
        <f>IF(SP_NORTE!AP2866="","*",SP_NORTE!AP2866)</f>
        <v>*</v>
      </c>
      <c r="N2867" s="92" t="str">
        <f>IF(SP_NORTE!AM2866="","*",SP_NORTE!AM2866)</f>
        <v>*</v>
      </c>
      <c r="O2867" s="124" t="str">
        <f>IF(SP_NORTE!BH2866="","*",SP_NORTE!BH2866)</f>
        <v>*</v>
      </c>
      <c r="P2867" s="212" t="str">
        <f>IF($A$2=1,IF(SP_NORTE!BJ2866="","*",SP_NORTE!BJ2866),IF(SP_NORTE!BK2866="","*",SP_NORTE!BK2866))</f>
        <v>*</v>
      </c>
    </row>
    <row r="2868" spans="1:16" hidden="1">
      <c r="A2868" s="91" t="str">
        <f>IF(SP_NORTE!B2867="","*",SP_NORTE!B2867)</f>
        <v>*</v>
      </c>
      <c r="B2868" s="92" t="str">
        <f>IF(SP_NORTE!X2867="","*",SP_NORTE!X2867)</f>
        <v>*</v>
      </c>
      <c r="C2868" s="92" t="str">
        <f>IF(SP_NORTE!S2867="","*",SP_NORTE!S2867)</f>
        <v>*</v>
      </c>
      <c r="D2868" s="92" t="str">
        <f>IF(SP_NORTE!T2867="","*",SP_NORTE!T2867)</f>
        <v>*</v>
      </c>
      <c r="E2868" s="92" t="str">
        <f>IF(SP_NORTE!D2867="","*",SP_NORTE!D2867)</f>
        <v>*</v>
      </c>
      <c r="F2868" s="92" t="str">
        <f>IF(SP_NORTE!H2867="","*",SP_NORTE!H2867)</f>
        <v>*</v>
      </c>
      <c r="G2868" s="92" t="str">
        <f>IF(SP_NORTE!M2867="","*",SP_NORTE!M2867)</f>
        <v>*</v>
      </c>
      <c r="H2868" s="131" t="str">
        <f>IF(SP_NORTE!K2867="","*",SP_NORTE!K2867)</f>
        <v>*</v>
      </c>
      <c r="I2868" s="128" t="str">
        <f>IF(SP_NORTE!O2867="","*",SP_NORTE!O2867)</f>
        <v>*</v>
      </c>
      <c r="J2868" s="128" t="str">
        <f>IF(SP_NORTE!P2867="","*",SP_NORTE!P2867)</f>
        <v>*</v>
      </c>
      <c r="K2868" s="92" t="str">
        <f>IF(SP_NORTE!AK2867="","*",SP_NORTE!AK2867)</f>
        <v>*</v>
      </c>
      <c r="L2868" s="92" t="str">
        <f>IF(SP_NORTE!AM2867="","*",SP_NORTE!AM2867)</f>
        <v>*</v>
      </c>
      <c r="M2868" s="92" t="str">
        <f>IF(SP_NORTE!AP2867="","*",SP_NORTE!AP2867)</f>
        <v>*</v>
      </c>
      <c r="N2868" s="92" t="str">
        <f>IF(SP_NORTE!AM2867="","*",SP_NORTE!AM2867)</f>
        <v>*</v>
      </c>
      <c r="O2868" s="124" t="str">
        <f>IF(SP_NORTE!BH2867="","*",SP_NORTE!BH2867)</f>
        <v>*</v>
      </c>
      <c r="P2868" s="212" t="str">
        <f>IF($A$2=1,IF(SP_NORTE!BJ2867="","*",SP_NORTE!BJ2867),IF(SP_NORTE!BK2867="","*",SP_NORTE!BK2867))</f>
        <v>*</v>
      </c>
    </row>
    <row r="2869" spans="1:16" hidden="1">
      <c r="A2869" s="91" t="str">
        <f>IF(SP_NORTE!B2868="","*",SP_NORTE!B2868)</f>
        <v>*</v>
      </c>
      <c r="B2869" s="92" t="str">
        <f>IF(SP_NORTE!X2868="","*",SP_NORTE!X2868)</f>
        <v>*</v>
      </c>
      <c r="C2869" s="92" t="str">
        <f>IF(SP_NORTE!S2868="","*",SP_NORTE!S2868)</f>
        <v>*</v>
      </c>
      <c r="D2869" s="92" t="str">
        <f>IF(SP_NORTE!T2868="","*",SP_NORTE!T2868)</f>
        <v>*</v>
      </c>
      <c r="E2869" s="92" t="str">
        <f>IF(SP_NORTE!D2868="","*",SP_NORTE!D2868)</f>
        <v>*</v>
      </c>
      <c r="F2869" s="92" t="str">
        <f>IF(SP_NORTE!H2868="","*",SP_NORTE!H2868)</f>
        <v>*</v>
      </c>
      <c r="G2869" s="92" t="str">
        <f>IF(SP_NORTE!M2868="","*",SP_NORTE!M2868)</f>
        <v>*</v>
      </c>
      <c r="H2869" s="131" t="str">
        <f>IF(SP_NORTE!K2868="","*",SP_NORTE!K2868)</f>
        <v>*</v>
      </c>
      <c r="I2869" s="128" t="str">
        <f>IF(SP_NORTE!O2868="","*",SP_NORTE!O2868)</f>
        <v>*</v>
      </c>
      <c r="J2869" s="128" t="str">
        <f>IF(SP_NORTE!P2868="","*",SP_NORTE!P2868)</f>
        <v>*</v>
      </c>
      <c r="K2869" s="92" t="str">
        <f>IF(SP_NORTE!AK2868="","*",SP_NORTE!AK2868)</f>
        <v>*</v>
      </c>
      <c r="L2869" s="92" t="str">
        <f>IF(SP_NORTE!AM2868="","*",SP_NORTE!AM2868)</f>
        <v>*</v>
      </c>
      <c r="M2869" s="92" t="str">
        <f>IF(SP_NORTE!AP2868="","*",SP_NORTE!AP2868)</f>
        <v>*</v>
      </c>
      <c r="N2869" s="92" t="str">
        <f>IF(SP_NORTE!AM2868="","*",SP_NORTE!AM2868)</f>
        <v>*</v>
      </c>
      <c r="O2869" s="124" t="str">
        <f>IF(SP_NORTE!BH2868="","*",SP_NORTE!BH2868)</f>
        <v>*</v>
      </c>
      <c r="P2869" s="212" t="str">
        <f>IF($A$2=1,IF(SP_NORTE!BJ2868="","*",SP_NORTE!BJ2868),IF(SP_NORTE!BK2868="","*",SP_NORTE!BK2868))</f>
        <v>*</v>
      </c>
    </row>
    <row r="2870" spans="1:16" hidden="1">
      <c r="A2870" s="91" t="str">
        <f>IF(SP_NORTE!B2869="","*",SP_NORTE!B2869)</f>
        <v>*</v>
      </c>
      <c r="B2870" s="92" t="str">
        <f>IF(SP_NORTE!X2869="","*",SP_NORTE!X2869)</f>
        <v>*</v>
      </c>
      <c r="C2870" s="92" t="str">
        <f>IF(SP_NORTE!S2869="","*",SP_NORTE!S2869)</f>
        <v>*</v>
      </c>
      <c r="D2870" s="92" t="str">
        <f>IF(SP_NORTE!T2869="","*",SP_NORTE!T2869)</f>
        <v>*</v>
      </c>
      <c r="E2870" s="92" t="str">
        <f>IF(SP_NORTE!D2869="","*",SP_NORTE!D2869)</f>
        <v>*</v>
      </c>
      <c r="F2870" s="92" t="str">
        <f>IF(SP_NORTE!H2869="","*",SP_NORTE!H2869)</f>
        <v>*</v>
      </c>
      <c r="G2870" s="92" t="str">
        <f>IF(SP_NORTE!M2869="","*",SP_NORTE!M2869)</f>
        <v>*</v>
      </c>
      <c r="H2870" s="131" t="str">
        <f>IF(SP_NORTE!K2869="","*",SP_NORTE!K2869)</f>
        <v>*</v>
      </c>
      <c r="I2870" s="128" t="str">
        <f>IF(SP_NORTE!O2869="","*",SP_NORTE!O2869)</f>
        <v>*</v>
      </c>
      <c r="J2870" s="128" t="str">
        <f>IF(SP_NORTE!P2869="","*",SP_NORTE!P2869)</f>
        <v>*</v>
      </c>
      <c r="K2870" s="92" t="str">
        <f>IF(SP_NORTE!AK2869="","*",SP_NORTE!AK2869)</f>
        <v>*</v>
      </c>
      <c r="L2870" s="92" t="str">
        <f>IF(SP_NORTE!AM2869="","*",SP_NORTE!AM2869)</f>
        <v>*</v>
      </c>
      <c r="M2870" s="92" t="str">
        <f>IF(SP_NORTE!AP2869="","*",SP_NORTE!AP2869)</f>
        <v>*</v>
      </c>
      <c r="N2870" s="92" t="str">
        <f>IF(SP_NORTE!AM2869="","*",SP_NORTE!AM2869)</f>
        <v>*</v>
      </c>
      <c r="O2870" s="124" t="str">
        <f>IF(SP_NORTE!BH2869="","*",SP_NORTE!BH2869)</f>
        <v>*</v>
      </c>
      <c r="P2870" s="212" t="str">
        <f>IF($A$2=1,IF(SP_NORTE!BJ2869="","*",SP_NORTE!BJ2869),IF(SP_NORTE!BK2869="","*",SP_NORTE!BK2869))</f>
        <v>*</v>
      </c>
    </row>
    <row r="2871" spans="1:16" hidden="1">
      <c r="A2871" s="91" t="str">
        <f>IF(SP_NORTE!B2870="","*",SP_NORTE!B2870)</f>
        <v>*</v>
      </c>
      <c r="B2871" s="92" t="str">
        <f>IF(SP_NORTE!X2870="","*",SP_NORTE!X2870)</f>
        <v>*</v>
      </c>
      <c r="C2871" s="92" t="str">
        <f>IF(SP_NORTE!S2870="","*",SP_NORTE!S2870)</f>
        <v>*</v>
      </c>
      <c r="D2871" s="92" t="str">
        <f>IF(SP_NORTE!T2870="","*",SP_NORTE!T2870)</f>
        <v>*</v>
      </c>
      <c r="E2871" s="92" t="str">
        <f>IF(SP_NORTE!D2870="","*",SP_NORTE!D2870)</f>
        <v>*</v>
      </c>
      <c r="F2871" s="92" t="str">
        <f>IF(SP_NORTE!H2870="","*",SP_NORTE!H2870)</f>
        <v>*</v>
      </c>
      <c r="G2871" s="92" t="str">
        <f>IF(SP_NORTE!M2870="","*",SP_NORTE!M2870)</f>
        <v>*</v>
      </c>
      <c r="H2871" s="131" t="str">
        <f>IF(SP_NORTE!K2870="","*",SP_NORTE!K2870)</f>
        <v>*</v>
      </c>
      <c r="I2871" s="128" t="str">
        <f>IF(SP_NORTE!O2870="","*",SP_NORTE!O2870)</f>
        <v>*</v>
      </c>
      <c r="J2871" s="128" t="str">
        <f>IF(SP_NORTE!P2870="","*",SP_NORTE!P2870)</f>
        <v>*</v>
      </c>
      <c r="K2871" s="92" t="str">
        <f>IF(SP_NORTE!AK2870="","*",SP_NORTE!AK2870)</f>
        <v>*</v>
      </c>
      <c r="L2871" s="92" t="str">
        <f>IF(SP_NORTE!AM2870="","*",SP_NORTE!AM2870)</f>
        <v>*</v>
      </c>
      <c r="M2871" s="92" t="str">
        <f>IF(SP_NORTE!AP2870="","*",SP_NORTE!AP2870)</f>
        <v>*</v>
      </c>
      <c r="N2871" s="92" t="str">
        <f>IF(SP_NORTE!AM2870="","*",SP_NORTE!AM2870)</f>
        <v>*</v>
      </c>
      <c r="O2871" s="124" t="str">
        <f>IF(SP_NORTE!BH2870="","*",SP_NORTE!BH2870)</f>
        <v>*</v>
      </c>
      <c r="P2871" s="212" t="str">
        <f>IF($A$2=1,IF(SP_NORTE!BJ2870="","*",SP_NORTE!BJ2870),IF(SP_NORTE!BK2870="","*",SP_NORTE!BK2870))</f>
        <v>*</v>
      </c>
    </row>
    <row r="2872" spans="1:16" hidden="1">
      <c r="A2872" s="91" t="str">
        <f>IF(SP_NORTE!B2871="","*",SP_NORTE!B2871)</f>
        <v>*</v>
      </c>
      <c r="B2872" s="92" t="str">
        <f>IF(SP_NORTE!X2871="","*",SP_NORTE!X2871)</f>
        <v>*</v>
      </c>
      <c r="C2872" s="92" t="str">
        <f>IF(SP_NORTE!S2871="","*",SP_NORTE!S2871)</f>
        <v>*</v>
      </c>
      <c r="D2872" s="92" t="str">
        <f>IF(SP_NORTE!T2871="","*",SP_NORTE!T2871)</f>
        <v>*</v>
      </c>
      <c r="E2872" s="92" t="str">
        <f>IF(SP_NORTE!D2871="","*",SP_NORTE!D2871)</f>
        <v>*</v>
      </c>
      <c r="F2872" s="92" t="str">
        <f>IF(SP_NORTE!H2871="","*",SP_NORTE!H2871)</f>
        <v>*</v>
      </c>
      <c r="G2872" s="92" t="str">
        <f>IF(SP_NORTE!M2871="","*",SP_NORTE!M2871)</f>
        <v>*</v>
      </c>
      <c r="H2872" s="131" t="str">
        <f>IF(SP_NORTE!K2871="","*",SP_NORTE!K2871)</f>
        <v>*</v>
      </c>
      <c r="I2872" s="128" t="str">
        <f>IF(SP_NORTE!O2871="","*",SP_NORTE!O2871)</f>
        <v>*</v>
      </c>
      <c r="J2872" s="128" t="str">
        <f>IF(SP_NORTE!P2871="","*",SP_NORTE!P2871)</f>
        <v>*</v>
      </c>
      <c r="K2872" s="92" t="str">
        <f>IF(SP_NORTE!AK2871="","*",SP_NORTE!AK2871)</f>
        <v>*</v>
      </c>
      <c r="L2872" s="92" t="str">
        <f>IF(SP_NORTE!AM2871="","*",SP_NORTE!AM2871)</f>
        <v>*</v>
      </c>
      <c r="M2872" s="92" t="str">
        <f>IF(SP_NORTE!AP2871="","*",SP_NORTE!AP2871)</f>
        <v>*</v>
      </c>
      <c r="N2872" s="92" t="str">
        <f>IF(SP_NORTE!AM2871="","*",SP_NORTE!AM2871)</f>
        <v>*</v>
      </c>
      <c r="O2872" s="124" t="str">
        <f>IF(SP_NORTE!BH2871="","*",SP_NORTE!BH2871)</f>
        <v>*</v>
      </c>
      <c r="P2872" s="212" t="str">
        <f>IF($A$2=1,IF(SP_NORTE!BJ2871="","*",SP_NORTE!BJ2871),IF(SP_NORTE!BK2871="","*",SP_NORTE!BK2871))</f>
        <v>*</v>
      </c>
    </row>
    <row r="2873" spans="1:16" hidden="1">
      <c r="A2873" s="91" t="str">
        <f>IF(SP_NORTE!B2872="","*",SP_NORTE!B2872)</f>
        <v>*</v>
      </c>
      <c r="B2873" s="92" t="str">
        <f>IF(SP_NORTE!X2872="","*",SP_NORTE!X2872)</f>
        <v>*</v>
      </c>
      <c r="C2873" s="92" t="str">
        <f>IF(SP_NORTE!S2872="","*",SP_NORTE!S2872)</f>
        <v>*</v>
      </c>
      <c r="D2873" s="92" t="str">
        <f>IF(SP_NORTE!T2872="","*",SP_NORTE!T2872)</f>
        <v>*</v>
      </c>
      <c r="E2873" s="92" t="str">
        <f>IF(SP_NORTE!D2872="","*",SP_NORTE!D2872)</f>
        <v>*</v>
      </c>
      <c r="F2873" s="92" t="str">
        <f>IF(SP_NORTE!H2872="","*",SP_NORTE!H2872)</f>
        <v>*</v>
      </c>
      <c r="G2873" s="92" t="str">
        <f>IF(SP_NORTE!M2872="","*",SP_NORTE!M2872)</f>
        <v>*</v>
      </c>
      <c r="H2873" s="131" t="str">
        <f>IF(SP_NORTE!K2872="","*",SP_NORTE!K2872)</f>
        <v>*</v>
      </c>
      <c r="I2873" s="128" t="str">
        <f>IF(SP_NORTE!O2872="","*",SP_NORTE!O2872)</f>
        <v>*</v>
      </c>
      <c r="J2873" s="128" t="str">
        <f>IF(SP_NORTE!P2872="","*",SP_NORTE!P2872)</f>
        <v>*</v>
      </c>
      <c r="K2873" s="92" t="str">
        <f>IF(SP_NORTE!AK2872="","*",SP_NORTE!AK2872)</f>
        <v>*</v>
      </c>
      <c r="L2873" s="92" t="str">
        <f>IF(SP_NORTE!AM2872="","*",SP_NORTE!AM2872)</f>
        <v>*</v>
      </c>
      <c r="M2873" s="92" t="str">
        <f>IF(SP_NORTE!AP2872="","*",SP_NORTE!AP2872)</f>
        <v>*</v>
      </c>
      <c r="N2873" s="92" t="str">
        <f>IF(SP_NORTE!AM2872="","*",SP_NORTE!AM2872)</f>
        <v>*</v>
      </c>
      <c r="O2873" s="124" t="str">
        <f>IF(SP_NORTE!BH2872="","*",SP_NORTE!BH2872)</f>
        <v>*</v>
      </c>
      <c r="P2873" s="212" t="str">
        <f>IF($A$2=1,IF(SP_NORTE!BJ2872="","*",SP_NORTE!BJ2872),IF(SP_NORTE!BK2872="","*",SP_NORTE!BK2872))</f>
        <v>*</v>
      </c>
    </row>
    <row r="2874" spans="1:16" hidden="1">
      <c r="A2874" s="91" t="str">
        <f>IF(SP_NORTE!B2873="","*",SP_NORTE!B2873)</f>
        <v>*</v>
      </c>
      <c r="B2874" s="92" t="str">
        <f>IF(SP_NORTE!X2873="","*",SP_NORTE!X2873)</f>
        <v>*</v>
      </c>
      <c r="C2874" s="92" t="str">
        <f>IF(SP_NORTE!S2873="","*",SP_NORTE!S2873)</f>
        <v>*</v>
      </c>
      <c r="D2874" s="92" t="str">
        <f>IF(SP_NORTE!T2873="","*",SP_NORTE!T2873)</f>
        <v>*</v>
      </c>
      <c r="E2874" s="92" t="str">
        <f>IF(SP_NORTE!D2873="","*",SP_NORTE!D2873)</f>
        <v>*</v>
      </c>
      <c r="F2874" s="92" t="str">
        <f>IF(SP_NORTE!H2873="","*",SP_NORTE!H2873)</f>
        <v>*</v>
      </c>
      <c r="G2874" s="92" t="str">
        <f>IF(SP_NORTE!M2873="","*",SP_NORTE!M2873)</f>
        <v>*</v>
      </c>
      <c r="H2874" s="131" t="str">
        <f>IF(SP_NORTE!K2873="","*",SP_NORTE!K2873)</f>
        <v>*</v>
      </c>
      <c r="I2874" s="128" t="str">
        <f>IF(SP_NORTE!O2873="","*",SP_NORTE!O2873)</f>
        <v>*</v>
      </c>
      <c r="J2874" s="128" t="str">
        <f>IF(SP_NORTE!P2873="","*",SP_NORTE!P2873)</f>
        <v>*</v>
      </c>
      <c r="K2874" s="92" t="str">
        <f>IF(SP_NORTE!AK2873="","*",SP_NORTE!AK2873)</f>
        <v>*</v>
      </c>
      <c r="L2874" s="92" t="str">
        <f>IF(SP_NORTE!AM2873="","*",SP_NORTE!AM2873)</f>
        <v>*</v>
      </c>
      <c r="M2874" s="92" t="str">
        <f>IF(SP_NORTE!AP2873="","*",SP_NORTE!AP2873)</f>
        <v>*</v>
      </c>
      <c r="N2874" s="92" t="str">
        <f>IF(SP_NORTE!AM2873="","*",SP_NORTE!AM2873)</f>
        <v>*</v>
      </c>
      <c r="O2874" s="124" t="str">
        <f>IF(SP_NORTE!BH2873="","*",SP_NORTE!BH2873)</f>
        <v>*</v>
      </c>
      <c r="P2874" s="212" t="str">
        <f>IF($A$2=1,IF(SP_NORTE!BJ2873="","*",SP_NORTE!BJ2873),IF(SP_NORTE!BK2873="","*",SP_NORTE!BK2873))</f>
        <v>*</v>
      </c>
    </row>
    <row r="2875" spans="1:16" hidden="1">
      <c r="A2875" s="91" t="str">
        <f>IF(SP_NORTE!B2874="","*",SP_NORTE!B2874)</f>
        <v>*</v>
      </c>
      <c r="B2875" s="92" t="str">
        <f>IF(SP_NORTE!X2874="","*",SP_NORTE!X2874)</f>
        <v>*</v>
      </c>
      <c r="C2875" s="92" t="str">
        <f>IF(SP_NORTE!S2874="","*",SP_NORTE!S2874)</f>
        <v>*</v>
      </c>
      <c r="D2875" s="92" t="str">
        <f>IF(SP_NORTE!T2874="","*",SP_NORTE!T2874)</f>
        <v>*</v>
      </c>
      <c r="E2875" s="92" t="str">
        <f>IF(SP_NORTE!D2874="","*",SP_NORTE!D2874)</f>
        <v>*</v>
      </c>
      <c r="F2875" s="92" t="str">
        <f>IF(SP_NORTE!H2874="","*",SP_NORTE!H2874)</f>
        <v>*</v>
      </c>
      <c r="G2875" s="92" t="str">
        <f>IF(SP_NORTE!M2874="","*",SP_NORTE!M2874)</f>
        <v>*</v>
      </c>
      <c r="H2875" s="131" t="str">
        <f>IF(SP_NORTE!K2874="","*",SP_NORTE!K2874)</f>
        <v>*</v>
      </c>
      <c r="I2875" s="128" t="str">
        <f>IF(SP_NORTE!O2874="","*",SP_NORTE!O2874)</f>
        <v>*</v>
      </c>
      <c r="J2875" s="128" t="str">
        <f>IF(SP_NORTE!P2874="","*",SP_NORTE!P2874)</f>
        <v>*</v>
      </c>
      <c r="K2875" s="92" t="str">
        <f>IF(SP_NORTE!AK2874="","*",SP_NORTE!AK2874)</f>
        <v>*</v>
      </c>
      <c r="L2875" s="92" t="str">
        <f>IF(SP_NORTE!AM2874="","*",SP_NORTE!AM2874)</f>
        <v>*</v>
      </c>
      <c r="M2875" s="92" t="str">
        <f>IF(SP_NORTE!AP2874="","*",SP_NORTE!AP2874)</f>
        <v>*</v>
      </c>
      <c r="N2875" s="92" t="str">
        <f>IF(SP_NORTE!AM2874="","*",SP_NORTE!AM2874)</f>
        <v>*</v>
      </c>
      <c r="O2875" s="124" t="str">
        <f>IF(SP_NORTE!BH2874="","*",SP_NORTE!BH2874)</f>
        <v>*</v>
      </c>
      <c r="P2875" s="212" t="str">
        <f>IF($A$2=1,IF(SP_NORTE!BJ2874="","*",SP_NORTE!BJ2874),IF(SP_NORTE!BK2874="","*",SP_NORTE!BK2874))</f>
        <v>*</v>
      </c>
    </row>
    <row r="2876" spans="1:16" hidden="1">
      <c r="A2876" s="91" t="str">
        <f>IF(SP_NORTE!B2875="","*",SP_NORTE!B2875)</f>
        <v>*</v>
      </c>
      <c r="B2876" s="92" t="str">
        <f>IF(SP_NORTE!X2875="","*",SP_NORTE!X2875)</f>
        <v>*</v>
      </c>
      <c r="C2876" s="92" t="str">
        <f>IF(SP_NORTE!S2875="","*",SP_NORTE!S2875)</f>
        <v>*</v>
      </c>
      <c r="D2876" s="92" t="str">
        <f>IF(SP_NORTE!T2875="","*",SP_NORTE!T2875)</f>
        <v>*</v>
      </c>
      <c r="E2876" s="92" t="str">
        <f>IF(SP_NORTE!D2875="","*",SP_NORTE!D2875)</f>
        <v>*</v>
      </c>
      <c r="F2876" s="92" t="str">
        <f>IF(SP_NORTE!H2875="","*",SP_NORTE!H2875)</f>
        <v>*</v>
      </c>
      <c r="G2876" s="92" t="str">
        <f>IF(SP_NORTE!M2875="","*",SP_NORTE!M2875)</f>
        <v>*</v>
      </c>
      <c r="H2876" s="131" t="str">
        <f>IF(SP_NORTE!K2875="","*",SP_NORTE!K2875)</f>
        <v>*</v>
      </c>
      <c r="I2876" s="128" t="str">
        <f>IF(SP_NORTE!O2875="","*",SP_NORTE!O2875)</f>
        <v>*</v>
      </c>
      <c r="J2876" s="128" t="str">
        <f>IF(SP_NORTE!P2875="","*",SP_NORTE!P2875)</f>
        <v>*</v>
      </c>
      <c r="K2876" s="92" t="str">
        <f>IF(SP_NORTE!AK2875="","*",SP_NORTE!AK2875)</f>
        <v>*</v>
      </c>
      <c r="L2876" s="92" t="str">
        <f>IF(SP_NORTE!AM2875="","*",SP_NORTE!AM2875)</f>
        <v>*</v>
      </c>
      <c r="M2876" s="92" t="str">
        <f>IF(SP_NORTE!AP2875="","*",SP_NORTE!AP2875)</f>
        <v>*</v>
      </c>
      <c r="N2876" s="92" t="str">
        <f>IF(SP_NORTE!AM2875="","*",SP_NORTE!AM2875)</f>
        <v>*</v>
      </c>
      <c r="O2876" s="124" t="str">
        <f>IF(SP_NORTE!BH2875="","*",SP_NORTE!BH2875)</f>
        <v>*</v>
      </c>
      <c r="P2876" s="212" t="str">
        <f>IF($A$2=1,IF(SP_NORTE!BJ2875="","*",SP_NORTE!BJ2875),IF(SP_NORTE!BK2875="","*",SP_NORTE!BK2875))</f>
        <v>*</v>
      </c>
    </row>
    <row r="2877" spans="1:16" hidden="1">
      <c r="A2877" s="91" t="str">
        <f>IF(SP_NORTE!B2876="","*",SP_NORTE!B2876)</f>
        <v>*</v>
      </c>
      <c r="B2877" s="92" t="str">
        <f>IF(SP_NORTE!X2876="","*",SP_NORTE!X2876)</f>
        <v>*</v>
      </c>
      <c r="C2877" s="92" t="str">
        <f>IF(SP_NORTE!S2876="","*",SP_NORTE!S2876)</f>
        <v>*</v>
      </c>
      <c r="D2877" s="92" t="str">
        <f>IF(SP_NORTE!T2876="","*",SP_NORTE!T2876)</f>
        <v>*</v>
      </c>
      <c r="E2877" s="92" t="str">
        <f>IF(SP_NORTE!D2876="","*",SP_NORTE!D2876)</f>
        <v>*</v>
      </c>
      <c r="F2877" s="92" t="str">
        <f>IF(SP_NORTE!H2876="","*",SP_NORTE!H2876)</f>
        <v>*</v>
      </c>
      <c r="G2877" s="92" t="str">
        <f>IF(SP_NORTE!M2876="","*",SP_NORTE!M2876)</f>
        <v>*</v>
      </c>
      <c r="H2877" s="131" t="str">
        <f>IF(SP_NORTE!K2876="","*",SP_NORTE!K2876)</f>
        <v>*</v>
      </c>
      <c r="I2877" s="128" t="str">
        <f>IF(SP_NORTE!O2876="","*",SP_NORTE!O2876)</f>
        <v>*</v>
      </c>
      <c r="J2877" s="128" t="str">
        <f>IF(SP_NORTE!P2876="","*",SP_NORTE!P2876)</f>
        <v>*</v>
      </c>
      <c r="K2877" s="92" t="str">
        <f>IF(SP_NORTE!AK2876="","*",SP_NORTE!AK2876)</f>
        <v>*</v>
      </c>
      <c r="L2877" s="92" t="str">
        <f>IF(SP_NORTE!AM2876="","*",SP_NORTE!AM2876)</f>
        <v>*</v>
      </c>
      <c r="M2877" s="92" t="str">
        <f>IF(SP_NORTE!AP2876="","*",SP_NORTE!AP2876)</f>
        <v>*</v>
      </c>
      <c r="N2877" s="92" t="str">
        <f>IF(SP_NORTE!AM2876="","*",SP_NORTE!AM2876)</f>
        <v>*</v>
      </c>
      <c r="O2877" s="124" t="str">
        <f>IF(SP_NORTE!BH2876="","*",SP_NORTE!BH2876)</f>
        <v>*</v>
      </c>
      <c r="P2877" s="212" t="str">
        <f>IF($A$2=1,IF(SP_NORTE!BJ2876="","*",SP_NORTE!BJ2876),IF(SP_NORTE!BK2876="","*",SP_NORTE!BK2876))</f>
        <v>*</v>
      </c>
    </row>
    <row r="2878" spans="1:16" hidden="1">
      <c r="A2878" s="91" t="str">
        <f>IF(SP_NORTE!B2877="","*",SP_NORTE!B2877)</f>
        <v>*</v>
      </c>
      <c r="B2878" s="92" t="str">
        <f>IF(SP_NORTE!X2877="","*",SP_NORTE!X2877)</f>
        <v>*</v>
      </c>
      <c r="C2878" s="92" t="str">
        <f>IF(SP_NORTE!S2877="","*",SP_NORTE!S2877)</f>
        <v>*</v>
      </c>
      <c r="D2878" s="92" t="str">
        <f>IF(SP_NORTE!T2877="","*",SP_NORTE!T2877)</f>
        <v>*</v>
      </c>
      <c r="E2878" s="92" t="str">
        <f>IF(SP_NORTE!D2877="","*",SP_NORTE!D2877)</f>
        <v>*</v>
      </c>
      <c r="F2878" s="92" t="str">
        <f>IF(SP_NORTE!H2877="","*",SP_NORTE!H2877)</f>
        <v>*</v>
      </c>
      <c r="G2878" s="92" t="str">
        <f>IF(SP_NORTE!M2877="","*",SP_NORTE!M2877)</f>
        <v>*</v>
      </c>
      <c r="H2878" s="131" t="str">
        <f>IF(SP_NORTE!K2877="","*",SP_NORTE!K2877)</f>
        <v>*</v>
      </c>
      <c r="I2878" s="128" t="str">
        <f>IF(SP_NORTE!O2877="","*",SP_NORTE!O2877)</f>
        <v>*</v>
      </c>
      <c r="J2878" s="128" t="str">
        <f>IF(SP_NORTE!P2877="","*",SP_NORTE!P2877)</f>
        <v>*</v>
      </c>
      <c r="K2878" s="92" t="str">
        <f>IF(SP_NORTE!AK2877="","*",SP_NORTE!AK2877)</f>
        <v>*</v>
      </c>
      <c r="L2878" s="92" t="str">
        <f>IF(SP_NORTE!AM2877="","*",SP_NORTE!AM2877)</f>
        <v>*</v>
      </c>
      <c r="M2878" s="92" t="str">
        <f>IF(SP_NORTE!AP2877="","*",SP_NORTE!AP2877)</f>
        <v>*</v>
      </c>
      <c r="N2878" s="92" t="str">
        <f>IF(SP_NORTE!AM2877="","*",SP_NORTE!AM2877)</f>
        <v>*</v>
      </c>
      <c r="O2878" s="124" t="str">
        <f>IF(SP_NORTE!BH2877="","*",SP_NORTE!BH2877)</f>
        <v>*</v>
      </c>
      <c r="P2878" s="212" t="str">
        <f>IF($A$2=1,IF(SP_NORTE!BJ2877="","*",SP_NORTE!BJ2877),IF(SP_NORTE!BK2877="","*",SP_NORTE!BK2877))</f>
        <v>*</v>
      </c>
    </row>
    <row r="2879" spans="1:16" hidden="1">
      <c r="A2879" s="91" t="str">
        <f>IF(SP_NORTE!B2878="","*",SP_NORTE!B2878)</f>
        <v>*</v>
      </c>
      <c r="B2879" s="92" t="str">
        <f>IF(SP_NORTE!X2878="","*",SP_NORTE!X2878)</f>
        <v>*</v>
      </c>
      <c r="C2879" s="92" t="str">
        <f>IF(SP_NORTE!S2878="","*",SP_NORTE!S2878)</f>
        <v>*</v>
      </c>
      <c r="D2879" s="92" t="str">
        <f>IF(SP_NORTE!T2878="","*",SP_NORTE!T2878)</f>
        <v>*</v>
      </c>
      <c r="E2879" s="92" t="str">
        <f>IF(SP_NORTE!D2878="","*",SP_NORTE!D2878)</f>
        <v>*</v>
      </c>
      <c r="F2879" s="92" t="str">
        <f>IF(SP_NORTE!H2878="","*",SP_NORTE!H2878)</f>
        <v>*</v>
      </c>
      <c r="G2879" s="92" t="str">
        <f>IF(SP_NORTE!M2878="","*",SP_NORTE!M2878)</f>
        <v>*</v>
      </c>
      <c r="H2879" s="131" t="str">
        <f>IF(SP_NORTE!K2878="","*",SP_NORTE!K2878)</f>
        <v>*</v>
      </c>
      <c r="I2879" s="128" t="str">
        <f>IF(SP_NORTE!O2878="","*",SP_NORTE!O2878)</f>
        <v>*</v>
      </c>
      <c r="J2879" s="128" t="str">
        <f>IF(SP_NORTE!P2878="","*",SP_NORTE!P2878)</f>
        <v>*</v>
      </c>
      <c r="K2879" s="92" t="str">
        <f>IF(SP_NORTE!AK2878="","*",SP_NORTE!AK2878)</f>
        <v>*</v>
      </c>
      <c r="L2879" s="92" t="str">
        <f>IF(SP_NORTE!AM2878="","*",SP_NORTE!AM2878)</f>
        <v>*</v>
      </c>
      <c r="M2879" s="92" t="str">
        <f>IF(SP_NORTE!AP2878="","*",SP_NORTE!AP2878)</f>
        <v>*</v>
      </c>
      <c r="N2879" s="92" t="str">
        <f>IF(SP_NORTE!AM2878="","*",SP_NORTE!AM2878)</f>
        <v>*</v>
      </c>
      <c r="O2879" s="124" t="str">
        <f>IF(SP_NORTE!BH2878="","*",SP_NORTE!BH2878)</f>
        <v>*</v>
      </c>
      <c r="P2879" s="212" t="str">
        <f>IF($A$2=1,IF(SP_NORTE!BJ2878="","*",SP_NORTE!BJ2878),IF(SP_NORTE!BK2878="","*",SP_NORTE!BK2878))</f>
        <v>*</v>
      </c>
    </row>
    <row r="2880" spans="1:16" hidden="1">
      <c r="A2880" s="91" t="str">
        <f>IF(SP_NORTE!B2879="","*",SP_NORTE!B2879)</f>
        <v>*</v>
      </c>
      <c r="B2880" s="92" t="str">
        <f>IF(SP_NORTE!X2879="","*",SP_NORTE!X2879)</f>
        <v>*</v>
      </c>
      <c r="C2880" s="92" t="str">
        <f>IF(SP_NORTE!S2879="","*",SP_NORTE!S2879)</f>
        <v>*</v>
      </c>
      <c r="D2880" s="92" t="str">
        <f>IF(SP_NORTE!T2879="","*",SP_NORTE!T2879)</f>
        <v>*</v>
      </c>
      <c r="E2880" s="92" t="str">
        <f>IF(SP_NORTE!D2879="","*",SP_NORTE!D2879)</f>
        <v>*</v>
      </c>
      <c r="F2880" s="92" t="str">
        <f>IF(SP_NORTE!H2879="","*",SP_NORTE!H2879)</f>
        <v>*</v>
      </c>
      <c r="G2880" s="92" t="str">
        <f>IF(SP_NORTE!M2879="","*",SP_NORTE!M2879)</f>
        <v>*</v>
      </c>
      <c r="H2880" s="131" t="str">
        <f>IF(SP_NORTE!K2879="","*",SP_NORTE!K2879)</f>
        <v>*</v>
      </c>
      <c r="I2880" s="128" t="str">
        <f>IF(SP_NORTE!O2879="","*",SP_NORTE!O2879)</f>
        <v>*</v>
      </c>
      <c r="J2880" s="128" t="str">
        <f>IF(SP_NORTE!P2879="","*",SP_NORTE!P2879)</f>
        <v>*</v>
      </c>
      <c r="K2880" s="92" t="str">
        <f>IF(SP_NORTE!AK2879="","*",SP_NORTE!AK2879)</f>
        <v>*</v>
      </c>
      <c r="L2880" s="92" t="str">
        <f>IF(SP_NORTE!AM2879="","*",SP_NORTE!AM2879)</f>
        <v>*</v>
      </c>
      <c r="M2880" s="92" t="str">
        <f>IF(SP_NORTE!AP2879="","*",SP_NORTE!AP2879)</f>
        <v>*</v>
      </c>
      <c r="N2880" s="92" t="str">
        <f>IF(SP_NORTE!AM2879="","*",SP_NORTE!AM2879)</f>
        <v>*</v>
      </c>
      <c r="O2880" s="124" t="str">
        <f>IF(SP_NORTE!BH2879="","*",SP_NORTE!BH2879)</f>
        <v>*</v>
      </c>
      <c r="P2880" s="212" t="str">
        <f>IF($A$2=1,IF(SP_NORTE!BJ2879="","*",SP_NORTE!BJ2879),IF(SP_NORTE!BK2879="","*",SP_NORTE!BK2879))</f>
        <v>*</v>
      </c>
    </row>
    <row r="2881" spans="1:16" hidden="1">
      <c r="A2881" s="91" t="str">
        <f>IF(SP_NORTE!B2880="","*",SP_NORTE!B2880)</f>
        <v>*</v>
      </c>
      <c r="B2881" s="92" t="str">
        <f>IF(SP_NORTE!X2880="","*",SP_NORTE!X2880)</f>
        <v>*</v>
      </c>
      <c r="C2881" s="92" t="str">
        <f>IF(SP_NORTE!S2880="","*",SP_NORTE!S2880)</f>
        <v>*</v>
      </c>
      <c r="D2881" s="92" t="str">
        <f>IF(SP_NORTE!T2880="","*",SP_NORTE!T2880)</f>
        <v>*</v>
      </c>
      <c r="E2881" s="92" t="str">
        <f>IF(SP_NORTE!D2880="","*",SP_NORTE!D2880)</f>
        <v>*</v>
      </c>
      <c r="F2881" s="92" t="str">
        <f>IF(SP_NORTE!H2880="","*",SP_NORTE!H2880)</f>
        <v>*</v>
      </c>
      <c r="G2881" s="92" t="str">
        <f>IF(SP_NORTE!M2880="","*",SP_NORTE!M2880)</f>
        <v>*</v>
      </c>
      <c r="H2881" s="131" t="str">
        <f>IF(SP_NORTE!K2880="","*",SP_NORTE!K2880)</f>
        <v>*</v>
      </c>
      <c r="I2881" s="128" t="str">
        <f>IF(SP_NORTE!O2880="","*",SP_NORTE!O2880)</f>
        <v>*</v>
      </c>
      <c r="J2881" s="128" t="str">
        <f>IF(SP_NORTE!P2880="","*",SP_NORTE!P2880)</f>
        <v>*</v>
      </c>
      <c r="K2881" s="92" t="str">
        <f>IF(SP_NORTE!AK2880="","*",SP_NORTE!AK2880)</f>
        <v>*</v>
      </c>
      <c r="L2881" s="92" t="str">
        <f>IF(SP_NORTE!AM2880="","*",SP_NORTE!AM2880)</f>
        <v>*</v>
      </c>
      <c r="M2881" s="92" t="str">
        <f>IF(SP_NORTE!AP2880="","*",SP_NORTE!AP2880)</f>
        <v>*</v>
      </c>
      <c r="N2881" s="92" t="str">
        <f>IF(SP_NORTE!AM2880="","*",SP_NORTE!AM2880)</f>
        <v>*</v>
      </c>
      <c r="O2881" s="124" t="str">
        <f>IF(SP_NORTE!BH2880="","*",SP_NORTE!BH2880)</f>
        <v>*</v>
      </c>
      <c r="P2881" s="212" t="str">
        <f>IF($A$2=1,IF(SP_NORTE!BJ2880="","*",SP_NORTE!BJ2880),IF(SP_NORTE!BK2880="","*",SP_NORTE!BK2880))</f>
        <v>*</v>
      </c>
    </row>
    <row r="2882" spans="1:16" hidden="1">
      <c r="A2882" s="91" t="str">
        <f>IF(SP_NORTE!B2881="","*",SP_NORTE!B2881)</f>
        <v>*</v>
      </c>
      <c r="B2882" s="92" t="str">
        <f>IF(SP_NORTE!X2881="","*",SP_NORTE!X2881)</f>
        <v>*</v>
      </c>
      <c r="C2882" s="92" t="str">
        <f>IF(SP_NORTE!S2881="","*",SP_NORTE!S2881)</f>
        <v>*</v>
      </c>
      <c r="D2882" s="92" t="str">
        <f>IF(SP_NORTE!T2881="","*",SP_NORTE!T2881)</f>
        <v>*</v>
      </c>
      <c r="E2882" s="92" t="str">
        <f>IF(SP_NORTE!D2881="","*",SP_NORTE!D2881)</f>
        <v>*</v>
      </c>
      <c r="F2882" s="92" t="str">
        <f>IF(SP_NORTE!H2881="","*",SP_NORTE!H2881)</f>
        <v>*</v>
      </c>
      <c r="G2882" s="92" t="str">
        <f>IF(SP_NORTE!M2881="","*",SP_NORTE!M2881)</f>
        <v>*</v>
      </c>
      <c r="H2882" s="131" t="str">
        <f>IF(SP_NORTE!K2881="","*",SP_NORTE!K2881)</f>
        <v>*</v>
      </c>
      <c r="I2882" s="128" t="str">
        <f>IF(SP_NORTE!O2881="","*",SP_NORTE!O2881)</f>
        <v>*</v>
      </c>
      <c r="J2882" s="128" t="str">
        <f>IF(SP_NORTE!P2881="","*",SP_NORTE!P2881)</f>
        <v>*</v>
      </c>
      <c r="K2882" s="92" t="str">
        <f>IF(SP_NORTE!AK2881="","*",SP_NORTE!AK2881)</f>
        <v>*</v>
      </c>
      <c r="L2882" s="92" t="str">
        <f>IF(SP_NORTE!AM2881="","*",SP_NORTE!AM2881)</f>
        <v>*</v>
      </c>
      <c r="M2882" s="92" t="str">
        <f>IF(SP_NORTE!AP2881="","*",SP_NORTE!AP2881)</f>
        <v>*</v>
      </c>
      <c r="N2882" s="92" t="str">
        <f>IF(SP_NORTE!AM2881="","*",SP_NORTE!AM2881)</f>
        <v>*</v>
      </c>
      <c r="O2882" s="124" t="str">
        <f>IF(SP_NORTE!BH2881="","*",SP_NORTE!BH2881)</f>
        <v>*</v>
      </c>
      <c r="P2882" s="212" t="str">
        <f>IF($A$2=1,IF(SP_NORTE!BJ2881="","*",SP_NORTE!BJ2881),IF(SP_NORTE!BK2881="","*",SP_NORTE!BK2881))</f>
        <v>*</v>
      </c>
    </row>
    <row r="2883" spans="1:16" hidden="1">
      <c r="A2883" s="91" t="str">
        <f>IF(SP_NORTE!B2882="","*",SP_NORTE!B2882)</f>
        <v>*</v>
      </c>
      <c r="B2883" s="92" t="str">
        <f>IF(SP_NORTE!X2882="","*",SP_NORTE!X2882)</f>
        <v>*</v>
      </c>
      <c r="C2883" s="92" t="str">
        <f>IF(SP_NORTE!S2882="","*",SP_NORTE!S2882)</f>
        <v>*</v>
      </c>
      <c r="D2883" s="92" t="str">
        <f>IF(SP_NORTE!T2882="","*",SP_NORTE!T2882)</f>
        <v>*</v>
      </c>
      <c r="E2883" s="92" t="str">
        <f>IF(SP_NORTE!D2882="","*",SP_NORTE!D2882)</f>
        <v>*</v>
      </c>
      <c r="F2883" s="92" t="str">
        <f>IF(SP_NORTE!H2882="","*",SP_NORTE!H2882)</f>
        <v>*</v>
      </c>
      <c r="G2883" s="92" t="str">
        <f>IF(SP_NORTE!M2882="","*",SP_NORTE!M2882)</f>
        <v>*</v>
      </c>
      <c r="H2883" s="131" t="str">
        <f>IF(SP_NORTE!K2882="","*",SP_NORTE!K2882)</f>
        <v>*</v>
      </c>
      <c r="I2883" s="128" t="str">
        <f>IF(SP_NORTE!O2882="","*",SP_NORTE!O2882)</f>
        <v>*</v>
      </c>
      <c r="J2883" s="128" t="str">
        <f>IF(SP_NORTE!P2882="","*",SP_NORTE!P2882)</f>
        <v>*</v>
      </c>
      <c r="K2883" s="92" t="str">
        <f>IF(SP_NORTE!AK2882="","*",SP_NORTE!AK2882)</f>
        <v>*</v>
      </c>
      <c r="L2883" s="92" t="str">
        <f>IF(SP_NORTE!AM2882="","*",SP_NORTE!AM2882)</f>
        <v>*</v>
      </c>
      <c r="M2883" s="92" t="str">
        <f>IF(SP_NORTE!AP2882="","*",SP_NORTE!AP2882)</f>
        <v>*</v>
      </c>
      <c r="N2883" s="92" t="str">
        <f>IF(SP_NORTE!AM2882="","*",SP_NORTE!AM2882)</f>
        <v>*</v>
      </c>
      <c r="O2883" s="124" t="str">
        <f>IF(SP_NORTE!BH2882="","*",SP_NORTE!BH2882)</f>
        <v>*</v>
      </c>
      <c r="P2883" s="212" t="str">
        <f>IF($A$2=1,IF(SP_NORTE!BJ2882="","*",SP_NORTE!BJ2882),IF(SP_NORTE!BK2882="","*",SP_NORTE!BK2882))</f>
        <v>*</v>
      </c>
    </row>
    <row r="2884" spans="1:16" hidden="1">
      <c r="A2884" s="91" t="str">
        <f>IF(SP_NORTE!B2883="","*",SP_NORTE!B2883)</f>
        <v>*</v>
      </c>
      <c r="B2884" s="92" t="str">
        <f>IF(SP_NORTE!X2883="","*",SP_NORTE!X2883)</f>
        <v>*</v>
      </c>
      <c r="C2884" s="92" t="str">
        <f>IF(SP_NORTE!S2883="","*",SP_NORTE!S2883)</f>
        <v>*</v>
      </c>
      <c r="D2884" s="92" t="str">
        <f>IF(SP_NORTE!T2883="","*",SP_NORTE!T2883)</f>
        <v>*</v>
      </c>
      <c r="E2884" s="92" t="str">
        <f>IF(SP_NORTE!D2883="","*",SP_NORTE!D2883)</f>
        <v>*</v>
      </c>
      <c r="F2884" s="92" t="str">
        <f>IF(SP_NORTE!H2883="","*",SP_NORTE!H2883)</f>
        <v>*</v>
      </c>
      <c r="G2884" s="92" t="str">
        <f>IF(SP_NORTE!M2883="","*",SP_NORTE!M2883)</f>
        <v>*</v>
      </c>
      <c r="H2884" s="131" t="str">
        <f>IF(SP_NORTE!K2883="","*",SP_NORTE!K2883)</f>
        <v>*</v>
      </c>
      <c r="I2884" s="128" t="str">
        <f>IF(SP_NORTE!O2883="","*",SP_NORTE!O2883)</f>
        <v>*</v>
      </c>
      <c r="J2884" s="128" t="str">
        <f>IF(SP_NORTE!P2883="","*",SP_NORTE!P2883)</f>
        <v>*</v>
      </c>
      <c r="K2884" s="92" t="str">
        <f>IF(SP_NORTE!AK2883="","*",SP_NORTE!AK2883)</f>
        <v>*</v>
      </c>
      <c r="L2884" s="92" t="str">
        <f>IF(SP_NORTE!AM2883="","*",SP_NORTE!AM2883)</f>
        <v>*</v>
      </c>
      <c r="M2884" s="92" t="str">
        <f>IF(SP_NORTE!AP2883="","*",SP_NORTE!AP2883)</f>
        <v>*</v>
      </c>
      <c r="N2884" s="92" t="str">
        <f>IF(SP_NORTE!AM2883="","*",SP_NORTE!AM2883)</f>
        <v>*</v>
      </c>
      <c r="O2884" s="124" t="str">
        <f>IF(SP_NORTE!BH2883="","*",SP_NORTE!BH2883)</f>
        <v>*</v>
      </c>
      <c r="P2884" s="212" t="str">
        <f>IF($A$2=1,IF(SP_NORTE!BJ2883="","*",SP_NORTE!BJ2883),IF(SP_NORTE!BK2883="","*",SP_NORTE!BK2883))</f>
        <v>*</v>
      </c>
    </row>
    <row r="2885" spans="1:16" hidden="1">
      <c r="A2885" s="91" t="str">
        <f>IF(SP_NORTE!B2884="","*",SP_NORTE!B2884)</f>
        <v>*</v>
      </c>
      <c r="B2885" s="92" t="str">
        <f>IF(SP_NORTE!X2884="","*",SP_NORTE!X2884)</f>
        <v>*</v>
      </c>
      <c r="C2885" s="92" t="str">
        <f>IF(SP_NORTE!S2884="","*",SP_NORTE!S2884)</f>
        <v>*</v>
      </c>
      <c r="D2885" s="92" t="str">
        <f>IF(SP_NORTE!T2884="","*",SP_NORTE!T2884)</f>
        <v>*</v>
      </c>
      <c r="E2885" s="92" t="str">
        <f>IF(SP_NORTE!D2884="","*",SP_NORTE!D2884)</f>
        <v>*</v>
      </c>
      <c r="F2885" s="92" t="str">
        <f>IF(SP_NORTE!H2884="","*",SP_NORTE!H2884)</f>
        <v>*</v>
      </c>
      <c r="G2885" s="92" t="str">
        <f>IF(SP_NORTE!M2884="","*",SP_NORTE!M2884)</f>
        <v>*</v>
      </c>
      <c r="H2885" s="131" t="str">
        <f>IF(SP_NORTE!K2884="","*",SP_NORTE!K2884)</f>
        <v>*</v>
      </c>
      <c r="I2885" s="128" t="str">
        <f>IF(SP_NORTE!O2884="","*",SP_NORTE!O2884)</f>
        <v>*</v>
      </c>
      <c r="J2885" s="128" t="str">
        <f>IF(SP_NORTE!P2884="","*",SP_NORTE!P2884)</f>
        <v>*</v>
      </c>
      <c r="K2885" s="92" t="str">
        <f>IF(SP_NORTE!AK2884="","*",SP_NORTE!AK2884)</f>
        <v>*</v>
      </c>
      <c r="L2885" s="92" t="str">
        <f>IF(SP_NORTE!AM2884="","*",SP_NORTE!AM2884)</f>
        <v>*</v>
      </c>
      <c r="M2885" s="92" t="str">
        <f>IF(SP_NORTE!AP2884="","*",SP_NORTE!AP2884)</f>
        <v>*</v>
      </c>
      <c r="N2885" s="92" t="str">
        <f>IF(SP_NORTE!AM2884="","*",SP_NORTE!AM2884)</f>
        <v>*</v>
      </c>
      <c r="O2885" s="124" t="str">
        <f>IF(SP_NORTE!BH2884="","*",SP_NORTE!BH2884)</f>
        <v>*</v>
      </c>
      <c r="P2885" s="212" t="str">
        <f>IF($A$2=1,IF(SP_NORTE!BJ2884="","*",SP_NORTE!BJ2884),IF(SP_NORTE!BK2884="","*",SP_NORTE!BK2884))</f>
        <v>*</v>
      </c>
    </row>
    <row r="2886" spans="1:16" hidden="1">
      <c r="A2886" s="91" t="str">
        <f>IF(SP_NORTE!B2885="","*",SP_NORTE!B2885)</f>
        <v>*</v>
      </c>
      <c r="B2886" s="92" t="str">
        <f>IF(SP_NORTE!X2885="","*",SP_NORTE!X2885)</f>
        <v>*</v>
      </c>
      <c r="C2886" s="92" t="str">
        <f>IF(SP_NORTE!S2885="","*",SP_NORTE!S2885)</f>
        <v>*</v>
      </c>
      <c r="D2886" s="92" t="str">
        <f>IF(SP_NORTE!T2885="","*",SP_NORTE!T2885)</f>
        <v>*</v>
      </c>
      <c r="E2886" s="92" t="str">
        <f>IF(SP_NORTE!D2885="","*",SP_NORTE!D2885)</f>
        <v>*</v>
      </c>
      <c r="F2886" s="92" t="str">
        <f>IF(SP_NORTE!H2885="","*",SP_NORTE!H2885)</f>
        <v>*</v>
      </c>
      <c r="G2886" s="92" t="str">
        <f>IF(SP_NORTE!M2885="","*",SP_NORTE!M2885)</f>
        <v>*</v>
      </c>
      <c r="H2886" s="131" t="str">
        <f>IF(SP_NORTE!K2885="","*",SP_NORTE!K2885)</f>
        <v>*</v>
      </c>
      <c r="I2886" s="128" t="str">
        <f>IF(SP_NORTE!O2885="","*",SP_NORTE!O2885)</f>
        <v>*</v>
      </c>
      <c r="J2886" s="128" t="str">
        <f>IF(SP_NORTE!P2885="","*",SP_NORTE!P2885)</f>
        <v>*</v>
      </c>
      <c r="K2886" s="92" t="str">
        <f>IF(SP_NORTE!AK2885="","*",SP_NORTE!AK2885)</f>
        <v>*</v>
      </c>
      <c r="L2886" s="92" t="str">
        <f>IF(SP_NORTE!AM2885="","*",SP_NORTE!AM2885)</f>
        <v>*</v>
      </c>
      <c r="M2886" s="92" t="str">
        <f>IF(SP_NORTE!AP2885="","*",SP_NORTE!AP2885)</f>
        <v>*</v>
      </c>
      <c r="N2886" s="92" t="str">
        <f>IF(SP_NORTE!AM2885="","*",SP_NORTE!AM2885)</f>
        <v>*</v>
      </c>
      <c r="O2886" s="124" t="str">
        <f>IF(SP_NORTE!BH2885="","*",SP_NORTE!BH2885)</f>
        <v>*</v>
      </c>
      <c r="P2886" s="212" t="str">
        <f>IF($A$2=1,IF(SP_NORTE!BJ2885="","*",SP_NORTE!BJ2885),IF(SP_NORTE!BK2885="","*",SP_NORTE!BK2885))</f>
        <v>*</v>
      </c>
    </row>
    <row r="2887" spans="1:16" hidden="1">
      <c r="A2887" s="91" t="str">
        <f>IF(SP_NORTE!B2886="","*",SP_NORTE!B2886)</f>
        <v>*</v>
      </c>
      <c r="B2887" s="92" t="str">
        <f>IF(SP_NORTE!X2886="","*",SP_NORTE!X2886)</f>
        <v>*</v>
      </c>
      <c r="C2887" s="92" t="str">
        <f>IF(SP_NORTE!S2886="","*",SP_NORTE!S2886)</f>
        <v>*</v>
      </c>
      <c r="D2887" s="92" t="str">
        <f>IF(SP_NORTE!T2886="","*",SP_NORTE!T2886)</f>
        <v>*</v>
      </c>
      <c r="E2887" s="92" t="str">
        <f>IF(SP_NORTE!D2886="","*",SP_NORTE!D2886)</f>
        <v>*</v>
      </c>
      <c r="F2887" s="92" t="str">
        <f>IF(SP_NORTE!H2886="","*",SP_NORTE!H2886)</f>
        <v>*</v>
      </c>
      <c r="G2887" s="92" t="str">
        <f>IF(SP_NORTE!M2886="","*",SP_NORTE!M2886)</f>
        <v>*</v>
      </c>
      <c r="H2887" s="131" t="str">
        <f>IF(SP_NORTE!K2886="","*",SP_NORTE!K2886)</f>
        <v>*</v>
      </c>
      <c r="I2887" s="128" t="str">
        <f>IF(SP_NORTE!O2886="","*",SP_NORTE!O2886)</f>
        <v>*</v>
      </c>
      <c r="J2887" s="128" t="str">
        <f>IF(SP_NORTE!P2886="","*",SP_NORTE!P2886)</f>
        <v>*</v>
      </c>
      <c r="K2887" s="92" t="str">
        <f>IF(SP_NORTE!AK2886="","*",SP_NORTE!AK2886)</f>
        <v>*</v>
      </c>
      <c r="L2887" s="92" t="str">
        <f>IF(SP_NORTE!AM2886="","*",SP_NORTE!AM2886)</f>
        <v>*</v>
      </c>
      <c r="M2887" s="92" t="str">
        <f>IF(SP_NORTE!AP2886="","*",SP_NORTE!AP2886)</f>
        <v>*</v>
      </c>
      <c r="N2887" s="92" t="str">
        <f>IF(SP_NORTE!AM2886="","*",SP_NORTE!AM2886)</f>
        <v>*</v>
      </c>
      <c r="O2887" s="124" t="str">
        <f>IF(SP_NORTE!BH2886="","*",SP_NORTE!BH2886)</f>
        <v>*</v>
      </c>
      <c r="P2887" s="212" t="str">
        <f>IF($A$2=1,IF(SP_NORTE!BJ2886="","*",SP_NORTE!BJ2886),IF(SP_NORTE!BK2886="","*",SP_NORTE!BK2886))</f>
        <v>*</v>
      </c>
    </row>
    <row r="2888" spans="1:16" hidden="1">
      <c r="A2888" s="91" t="str">
        <f>IF(SP_NORTE!B2887="","*",SP_NORTE!B2887)</f>
        <v>*</v>
      </c>
      <c r="B2888" s="92" t="str">
        <f>IF(SP_NORTE!X2887="","*",SP_NORTE!X2887)</f>
        <v>*</v>
      </c>
      <c r="C2888" s="92" t="str">
        <f>IF(SP_NORTE!S2887="","*",SP_NORTE!S2887)</f>
        <v>*</v>
      </c>
      <c r="D2888" s="92" t="str">
        <f>IF(SP_NORTE!T2887="","*",SP_NORTE!T2887)</f>
        <v>*</v>
      </c>
      <c r="E2888" s="92" t="str">
        <f>IF(SP_NORTE!D2887="","*",SP_NORTE!D2887)</f>
        <v>*</v>
      </c>
      <c r="F2888" s="92" t="str">
        <f>IF(SP_NORTE!H2887="","*",SP_NORTE!H2887)</f>
        <v>*</v>
      </c>
      <c r="G2888" s="92" t="str">
        <f>IF(SP_NORTE!M2887="","*",SP_NORTE!M2887)</f>
        <v>*</v>
      </c>
      <c r="H2888" s="131" t="str">
        <f>IF(SP_NORTE!K2887="","*",SP_NORTE!K2887)</f>
        <v>*</v>
      </c>
      <c r="I2888" s="128" t="str">
        <f>IF(SP_NORTE!O2887="","*",SP_NORTE!O2887)</f>
        <v>*</v>
      </c>
      <c r="J2888" s="128" t="str">
        <f>IF(SP_NORTE!P2887="","*",SP_NORTE!P2887)</f>
        <v>*</v>
      </c>
      <c r="K2888" s="92" t="str">
        <f>IF(SP_NORTE!AK2887="","*",SP_NORTE!AK2887)</f>
        <v>*</v>
      </c>
      <c r="L2888" s="92" t="str">
        <f>IF(SP_NORTE!AM2887="","*",SP_NORTE!AM2887)</f>
        <v>*</v>
      </c>
      <c r="M2888" s="92" t="str">
        <f>IF(SP_NORTE!AP2887="","*",SP_NORTE!AP2887)</f>
        <v>*</v>
      </c>
      <c r="N2888" s="92" t="str">
        <f>IF(SP_NORTE!AM2887="","*",SP_NORTE!AM2887)</f>
        <v>*</v>
      </c>
      <c r="O2888" s="124" t="str">
        <f>IF(SP_NORTE!BH2887="","*",SP_NORTE!BH2887)</f>
        <v>*</v>
      </c>
      <c r="P2888" s="212" t="str">
        <f>IF($A$2=1,IF(SP_NORTE!BJ2887="","*",SP_NORTE!BJ2887),IF(SP_NORTE!BK2887="","*",SP_NORTE!BK2887))</f>
        <v>*</v>
      </c>
    </row>
    <row r="2889" spans="1:16" hidden="1">
      <c r="A2889" s="91" t="str">
        <f>IF(SP_NORTE!B2888="","*",SP_NORTE!B2888)</f>
        <v>*</v>
      </c>
      <c r="B2889" s="92" t="str">
        <f>IF(SP_NORTE!X2888="","*",SP_NORTE!X2888)</f>
        <v>*</v>
      </c>
      <c r="C2889" s="92" t="str">
        <f>IF(SP_NORTE!S2888="","*",SP_NORTE!S2888)</f>
        <v>*</v>
      </c>
      <c r="D2889" s="92" t="str">
        <f>IF(SP_NORTE!T2888="","*",SP_NORTE!T2888)</f>
        <v>*</v>
      </c>
      <c r="E2889" s="92" t="str">
        <f>IF(SP_NORTE!D2888="","*",SP_NORTE!D2888)</f>
        <v>*</v>
      </c>
      <c r="F2889" s="92" t="str">
        <f>IF(SP_NORTE!H2888="","*",SP_NORTE!H2888)</f>
        <v>*</v>
      </c>
      <c r="G2889" s="92" t="str">
        <f>IF(SP_NORTE!M2888="","*",SP_NORTE!M2888)</f>
        <v>*</v>
      </c>
      <c r="H2889" s="131" t="str">
        <f>IF(SP_NORTE!K2888="","*",SP_NORTE!K2888)</f>
        <v>*</v>
      </c>
      <c r="I2889" s="128" t="str">
        <f>IF(SP_NORTE!O2888="","*",SP_NORTE!O2888)</f>
        <v>*</v>
      </c>
      <c r="J2889" s="128" t="str">
        <f>IF(SP_NORTE!P2888="","*",SP_NORTE!P2888)</f>
        <v>*</v>
      </c>
      <c r="K2889" s="92" t="str">
        <f>IF(SP_NORTE!AK2888="","*",SP_NORTE!AK2888)</f>
        <v>*</v>
      </c>
      <c r="L2889" s="92" t="str">
        <f>IF(SP_NORTE!AM2888="","*",SP_NORTE!AM2888)</f>
        <v>*</v>
      </c>
      <c r="M2889" s="92" t="str">
        <f>IF(SP_NORTE!AP2888="","*",SP_NORTE!AP2888)</f>
        <v>*</v>
      </c>
      <c r="N2889" s="92" t="str">
        <f>IF(SP_NORTE!AM2888="","*",SP_NORTE!AM2888)</f>
        <v>*</v>
      </c>
      <c r="O2889" s="124" t="str">
        <f>IF(SP_NORTE!BH2888="","*",SP_NORTE!BH2888)</f>
        <v>*</v>
      </c>
      <c r="P2889" s="212" t="str">
        <f>IF($A$2=1,IF(SP_NORTE!BJ2888="","*",SP_NORTE!BJ2888),IF(SP_NORTE!BK2888="","*",SP_NORTE!BK2888))</f>
        <v>*</v>
      </c>
    </row>
    <row r="2890" spans="1:16" hidden="1">
      <c r="A2890" s="91" t="str">
        <f>IF(SP_NORTE!B2889="","*",SP_NORTE!B2889)</f>
        <v>*</v>
      </c>
      <c r="B2890" s="92" t="str">
        <f>IF(SP_NORTE!X2889="","*",SP_NORTE!X2889)</f>
        <v>*</v>
      </c>
      <c r="C2890" s="92" t="str">
        <f>IF(SP_NORTE!S2889="","*",SP_NORTE!S2889)</f>
        <v>*</v>
      </c>
      <c r="D2890" s="92" t="str">
        <f>IF(SP_NORTE!T2889="","*",SP_NORTE!T2889)</f>
        <v>*</v>
      </c>
      <c r="E2890" s="92" t="str">
        <f>IF(SP_NORTE!D2889="","*",SP_NORTE!D2889)</f>
        <v>*</v>
      </c>
      <c r="F2890" s="92" t="str">
        <f>IF(SP_NORTE!H2889="","*",SP_NORTE!H2889)</f>
        <v>*</v>
      </c>
      <c r="G2890" s="92" t="str">
        <f>IF(SP_NORTE!M2889="","*",SP_NORTE!M2889)</f>
        <v>*</v>
      </c>
      <c r="H2890" s="131" t="str">
        <f>IF(SP_NORTE!K2889="","*",SP_NORTE!K2889)</f>
        <v>*</v>
      </c>
      <c r="I2890" s="128" t="str">
        <f>IF(SP_NORTE!O2889="","*",SP_NORTE!O2889)</f>
        <v>*</v>
      </c>
      <c r="J2890" s="128" t="str">
        <f>IF(SP_NORTE!P2889="","*",SP_NORTE!P2889)</f>
        <v>*</v>
      </c>
      <c r="K2890" s="92" t="str">
        <f>IF(SP_NORTE!AK2889="","*",SP_NORTE!AK2889)</f>
        <v>*</v>
      </c>
      <c r="L2890" s="92" t="str">
        <f>IF(SP_NORTE!AM2889="","*",SP_NORTE!AM2889)</f>
        <v>*</v>
      </c>
      <c r="M2890" s="92" t="str">
        <f>IF(SP_NORTE!AP2889="","*",SP_NORTE!AP2889)</f>
        <v>*</v>
      </c>
      <c r="N2890" s="92" t="str">
        <f>IF(SP_NORTE!AM2889="","*",SP_NORTE!AM2889)</f>
        <v>*</v>
      </c>
      <c r="O2890" s="124" t="str">
        <f>IF(SP_NORTE!BH2889="","*",SP_NORTE!BH2889)</f>
        <v>*</v>
      </c>
      <c r="P2890" s="212" t="str">
        <f>IF($A$2=1,IF(SP_NORTE!BJ2889="","*",SP_NORTE!BJ2889),IF(SP_NORTE!BK2889="","*",SP_NORTE!BK2889))</f>
        <v>*</v>
      </c>
    </row>
    <row r="2891" spans="1:16" hidden="1">
      <c r="A2891" s="91" t="str">
        <f>IF(SP_NORTE!B2890="","*",SP_NORTE!B2890)</f>
        <v>*</v>
      </c>
      <c r="B2891" s="92" t="str">
        <f>IF(SP_NORTE!X2890="","*",SP_NORTE!X2890)</f>
        <v>*</v>
      </c>
      <c r="C2891" s="92" t="str">
        <f>IF(SP_NORTE!S2890="","*",SP_NORTE!S2890)</f>
        <v>*</v>
      </c>
      <c r="D2891" s="92" t="str">
        <f>IF(SP_NORTE!T2890="","*",SP_NORTE!T2890)</f>
        <v>*</v>
      </c>
      <c r="E2891" s="92" t="str">
        <f>IF(SP_NORTE!D2890="","*",SP_NORTE!D2890)</f>
        <v>*</v>
      </c>
      <c r="F2891" s="92" t="str">
        <f>IF(SP_NORTE!H2890="","*",SP_NORTE!H2890)</f>
        <v>*</v>
      </c>
      <c r="G2891" s="92" t="str">
        <f>IF(SP_NORTE!M2890="","*",SP_NORTE!M2890)</f>
        <v>*</v>
      </c>
      <c r="H2891" s="131" t="str">
        <f>IF(SP_NORTE!K2890="","*",SP_NORTE!K2890)</f>
        <v>*</v>
      </c>
      <c r="I2891" s="128" t="str">
        <f>IF(SP_NORTE!O2890="","*",SP_NORTE!O2890)</f>
        <v>*</v>
      </c>
      <c r="J2891" s="128" t="str">
        <f>IF(SP_NORTE!P2890="","*",SP_NORTE!P2890)</f>
        <v>*</v>
      </c>
      <c r="K2891" s="92" t="str">
        <f>IF(SP_NORTE!AK2890="","*",SP_NORTE!AK2890)</f>
        <v>*</v>
      </c>
      <c r="L2891" s="92" t="str">
        <f>IF(SP_NORTE!AM2890="","*",SP_NORTE!AM2890)</f>
        <v>*</v>
      </c>
      <c r="M2891" s="92" t="str">
        <f>IF(SP_NORTE!AP2890="","*",SP_NORTE!AP2890)</f>
        <v>*</v>
      </c>
      <c r="N2891" s="92" t="str">
        <f>IF(SP_NORTE!AM2890="","*",SP_NORTE!AM2890)</f>
        <v>*</v>
      </c>
      <c r="O2891" s="124" t="str">
        <f>IF(SP_NORTE!BH2890="","*",SP_NORTE!BH2890)</f>
        <v>*</v>
      </c>
      <c r="P2891" s="212" t="str">
        <f>IF($A$2=1,IF(SP_NORTE!BJ2890="","*",SP_NORTE!BJ2890),IF(SP_NORTE!BK2890="","*",SP_NORTE!BK2890))</f>
        <v>*</v>
      </c>
    </row>
    <row r="2892" spans="1:16" hidden="1">
      <c r="A2892" s="91" t="str">
        <f>IF(SP_NORTE!B2891="","*",SP_NORTE!B2891)</f>
        <v>*</v>
      </c>
      <c r="B2892" s="92" t="str">
        <f>IF(SP_NORTE!X2891="","*",SP_NORTE!X2891)</f>
        <v>*</v>
      </c>
      <c r="C2892" s="92" t="str">
        <f>IF(SP_NORTE!S2891="","*",SP_NORTE!S2891)</f>
        <v>*</v>
      </c>
      <c r="D2892" s="92" t="str">
        <f>IF(SP_NORTE!T2891="","*",SP_NORTE!T2891)</f>
        <v>*</v>
      </c>
      <c r="E2892" s="92" t="str">
        <f>IF(SP_NORTE!D2891="","*",SP_NORTE!D2891)</f>
        <v>*</v>
      </c>
      <c r="F2892" s="92" t="str">
        <f>IF(SP_NORTE!H2891="","*",SP_NORTE!H2891)</f>
        <v>*</v>
      </c>
      <c r="G2892" s="92" t="str">
        <f>IF(SP_NORTE!M2891="","*",SP_NORTE!M2891)</f>
        <v>*</v>
      </c>
      <c r="H2892" s="131" t="str">
        <f>IF(SP_NORTE!K2891="","*",SP_NORTE!K2891)</f>
        <v>*</v>
      </c>
      <c r="I2892" s="128" t="str">
        <f>IF(SP_NORTE!O2891="","*",SP_NORTE!O2891)</f>
        <v>*</v>
      </c>
      <c r="J2892" s="128" t="str">
        <f>IF(SP_NORTE!P2891="","*",SP_NORTE!P2891)</f>
        <v>*</v>
      </c>
      <c r="K2892" s="92" t="str">
        <f>IF(SP_NORTE!AK2891="","*",SP_NORTE!AK2891)</f>
        <v>*</v>
      </c>
      <c r="L2892" s="92" t="str">
        <f>IF(SP_NORTE!AM2891="","*",SP_NORTE!AM2891)</f>
        <v>*</v>
      </c>
      <c r="M2892" s="92" t="str">
        <f>IF(SP_NORTE!AP2891="","*",SP_NORTE!AP2891)</f>
        <v>*</v>
      </c>
      <c r="N2892" s="92" t="str">
        <f>IF(SP_NORTE!AM2891="","*",SP_NORTE!AM2891)</f>
        <v>*</v>
      </c>
      <c r="O2892" s="124" t="str">
        <f>IF(SP_NORTE!BH2891="","*",SP_NORTE!BH2891)</f>
        <v>*</v>
      </c>
      <c r="P2892" s="212" t="str">
        <f>IF($A$2=1,IF(SP_NORTE!BJ2891="","*",SP_NORTE!BJ2891),IF(SP_NORTE!BK2891="","*",SP_NORTE!BK2891))</f>
        <v>*</v>
      </c>
    </row>
    <row r="2893" spans="1:16" hidden="1">
      <c r="A2893" s="91" t="str">
        <f>IF(SP_NORTE!B2892="","*",SP_NORTE!B2892)</f>
        <v>*</v>
      </c>
      <c r="B2893" s="92" t="str">
        <f>IF(SP_NORTE!X2892="","*",SP_NORTE!X2892)</f>
        <v>*</v>
      </c>
      <c r="C2893" s="92" t="str">
        <f>IF(SP_NORTE!S2892="","*",SP_NORTE!S2892)</f>
        <v>*</v>
      </c>
      <c r="D2893" s="92" t="str">
        <f>IF(SP_NORTE!T2892="","*",SP_NORTE!T2892)</f>
        <v>*</v>
      </c>
      <c r="E2893" s="92" t="str">
        <f>IF(SP_NORTE!D2892="","*",SP_NORTE!D2892)</f>
        <v>*</v>
      </c>
      <c r="F2893" s="92" t="str">
        <f>IF(SP_NORTE!H2892="","*",SP_NORTE!H2892)</f>
        <v>*</v>
      </c>
      <c r="G2893" s="92" t="str">
        <f>IF(SP_NORTE!M2892="","*",SP_NORTE!M2892)</f>
        <v>*</v>
      </c>
      <c r="H2893" s="131" t="str">
        <f>IF(SP_NORTE!K2892="","*",SP_NORTE!K2892)</f>
        <v>*</v>
      </c>
      <c r="I2893" s="128" t="str">
        <f>IF(SP_NORTE!O2892="","*",SP_NORTE!O2892)</f>
        <v>*</v>
      </c>
      <c r="J2893" s="128" t="str">
        <f>IF(SP_NORTE!P2892="","*",SP_NORTE!P2892)</f>
        <v>*</v>
      </c>
      <c r="K2893" s="92" t="str">
        <f>IF(SP_NORTE!AK2892="","*",SP_NORTE!AK2892)</f>
        <v>*</v>
      </c>
      <c r="L2893" s="92" t="str">
        <f>IF(SP_NORTE!AM2892="","*",SP_NORTE!AM2892)</f>
        <v>*</v>
      </c>
      <c r="M2893" s="92" t="str">
        <f>IF(SP_NORTE!AP2892="","*",SP_NORTE!AP2892)</f>
        <v>*</v>
      </c>
      <c r="N2893" s="92" t="str">
        <f>IF(SP_NORTE!AM2892="","*",SP_NORTE!AM2892)</f>
        <v>*</v>
      </c>
      <c r="O2893" s="124" t="str">
        <f>IF(SP_NORTE!BH2892="","*",SP_NORTE!BH2892)</f>
        <v>*</v>
      </c>
      <c r="P2893" s="212" t="str">
        <f>IF($A$2=1,IF(SP_NORTE!BJ2892="","*",SP_NORTE!BJ2892),IF(SP_NORTE!BK2892="","*",SP_NORTE!BK2892))</f>
        <v>*</v>
      </c>
    </row>
    <row r="2894" spans="1:16" hidden="1">
      <c r="A2894" s="91" t="str">
        <f>IF(SP_NORTE!B2893="","*",SP_NORTE!B2893)</f>
        <v>*</v>
      </c>
      <c r="B2894" s="92" t="str">
        <f>IF(SP_NORTE!X2893="","*",SP_NORTE!X2893)</f>
        <v>*</v>
      </c>
      <c r="C2894" s="92" t="str">
        <f>IF(SP_NORTE!S2893="","*",SP_NORTE!S2893)</f>
        <v>*</v>
      </c>
      <c r="D2894" s="92" t="str">
        <f>IF(SP_NORTE!T2893="","*",SP_NORTE!T2893)</f>
        <v>*</v>
      </c>
      <c r="E2894" s="92" t="str">
        <f>IF(SP_NORTE!D2893="","*",SP_NORTE!D2893)</f>
        <v>*</v>
      </c>
      <c r="F2894" s="92" t="str">
        <f>IF(SP_NORTE!H2893="","*",SP_NORTE!H2893)</f>
        <v>*</v>
      </c>
      <c r="G2894" s="92" t="str">
        <f>IF(SP_NORTE!M2893="","*",SP_NORTE!M2893)</f>
        <v>*</v>
      </c>
      <c r="H2894" s="131" t="str">
        <f>IF(SP_NORTE!K2893="","*",SP_NORTE!K2893)</f>
        <v>*</v>
      </c>
      <c r="I2894" s="128" t="str">
        <f>IF(SP_NORTE!O2893="","*",SP_NORTE!O2893)</f>
        <v>*</v>
      </c>
      <c r="J2894" s="128" t="str">
        <f>IF(SP_NORTE!P2893="","*",SP_NORTE!P2893)</f>
        <v>*</v>
      </c>
      <c r="K2894" s="92" t="str">
        <f>IF(SP_NORTE!AK2893="","*",SP_NORTE!AK2893)</f>
        <v>*</v>
      </c>
      <c r="L2894" s="92" t="str">
        <f>IF(SP_NORTE!AM2893="","*",SP_NORTE!AM2893)</f>
        <v>*</v>
      </c>
      <c r="M2894" s="92" t="str">
        <f>IF(SP_NORTE!AP2893="","*",SP_NORTE!AP2893)</f>
        <v>*</v>
      </c>
      <c r="N2894" s="92" t="str">
        <f>IF(SP_NORTE!AM2893="","*",SP_NORTE!AM2893)</f>
        <v>*</v>
      </c>
      <c r="O2894" s="124" t="str">
        <f>IF(SP_NORTE!BH2893="","*",SP_NORTE!BH2893)</f>
        <v>*</v>
      </c>
      <c r="P2894" s="212" t="str">
        <f>IF($A$2=1,IF(SP_NORTE!BJ2893="","*",SP_NORTE!BJ2893),IF(SP_NORTE!BK2893="","*",SP_NORTE!BK2893))</f>
        <v>*</v>
      </c>
    </row>
    <row r="2895" spans="1:16" hidden="1">
      <c r="A2895" s="91" t="str">
        <f>IF(SP_NORTE!B2894="","*",SP_NORTE!B2894)</f>
        <v>*</v>
      </c>
      <c r="B2895" s="92" t="str">
        <f>IF(SP_NORTE!X2894="","*",SP_NORTE!X2894)</f>
        <v>*</v>
      </c>
      <c r="C2895" s="92" t="str">
        <f>IF(SP_NORTE!S2894="","*",SP_NORTE!S2894)</f>
        <v>*</v>
      </c>
      <c r="D2895" s="92" t="str">
        <f>IF(SP_NORTE!T2894="","*",SP_NORTE!T2894)</f>
        <v>*</v>
      </c>
      <c r="E2895" s="92" t="str">
        <f>IF(SP_NORTE!D2894="","*",SP_NORTE!D2894)</f>
        <v>*</v>
      </c>
      <c r="F2895" s="92" t="str">
        <f>IF(SP_NORTE!H2894="","*",SP_NORTE!H2894)</f>
        <v>*</v>
      </c>
      <c r="G2895" s="92" t="str">
        <f>IF(SP_NORTE!M2894="","*",SP_NORTE!M2894)</f>
        <v>*</v>
      </c>
      <c r="H2895" s="131" t="str">
        <f>IF(SP_NORTE!K2894="","*",SP_NORTE!K2894)</f>
        <v>*</v>
      </c>
      <c r="I2895" s="128" t="str">
        <f>IF(SP_NORTE!O2894="","*",SP_NORTE!O2894)</f>
        <v>*</v>
      </c>
      <c r="J2895" s="128" t="str">
        <f>IF(SP_NORTE!P2894="","*",SP_NORTE!P2894)</f>
        <v>*</v>
      </c>
      <c r="K2895" s="92" t="str">
        <f>IF(SP_NORTE!AK2894="","*",SP_NORTE!AK2894)</f>
        <v>*</v>
      </c>
      <c r="L2895" s="92" t="str">
        <f>IF(SP_NORTE!AM2894="","*",SP_NORTE!AM2894)</f>
        <v>*</v>
      </c>
      <c r="M2895" s="92" t="str">
        <f>IF(SP_NORTE!AP2894="","*",SP_NORTE!AP2894)</f>
        <v>*</v>
      </c>
      <c r="N2895" s="92" t="str">
        <f>IF(SP_NORTE!AM2894="","*",SP_NORTE!AM2894)</f>
        <v>*</v>
      </c>
      <c r="O2895" s="124" t="str">
        <f>IF(SP_NORTE!BH2894="","*",SP_NORTE!BH2894)</f>
        <v>*</v>
      </c>
      <c r="P2895" s="212" t="str">
        <f>IF($A$2=1,IF(SP_NORTE!BJ2894="","*",SP_NORTE!BJ2894),IF(SP_NORTE!BK2894="","*",SP_NORTE!BK2894))</f>
        <v>*</v>
      </c>
    </row>
    <row r="2896" spans="1:16" hidden="1">
      <c r="A2896" s="91" t="str">
        <f>IF(SP_NORTE!B2895="","*",SP_NORTE!B2895)</f>
        <v>*</v>
      </c>
      <c r="B2896" s="92" t="str">
        <f>IF(SP_NORTE!X2895="","*",SP_NORTE!X2895)</f>
        <v>*</v>
      </c>
      <c r="C2896" s="92" t="str">
        <f>IF(SP_NORTE!S2895="","*",SP_NORTE!S2895)</f>
        <v>*</v>
      </c>
      <c r="D2896" s="92" t="str">
        <f>IF(SP_NORTE!T2895="","*",SP_NORTE!T2895)</f>
        <v>*</v>
      </c>
      <c r="E2896" s="92" t="str">
        <f>IF(SP_NORTE!D2895="","*",SP_NORTE!D2895)</f>
        <v>*</v>
      </c>
      <c r="F2896" s="92" t="str">
        <f>IF(SP_NORTE!H2895="","*",SP_NORTE!H2895)</f>
        <v>*</v>
      </c>
      <c r="G2896" s="92" t="str">
        <f>IF(SP_NORTE!M2895="","*",SP_NORTE!M2895)</f>
        <v>*</v>
      </c>
      <c r="H2896" s="131" t="str">
        <f>IF(SP_NORTE!K2895="","*",SP_NORTE!K2895)</f>
        <v>*</v>
      </c>
      <c r="I2896" s="128" t="str">
        <f>IF(SP_NORTE!O2895="","*",SP_NORTE!O2895)</f>
        <v>*</v>
      </c>
      <c r="J2896" s="128" t="str">
        <f>IF(SP_NORTE!P2895="","*",SP_NORTE!P2895)</f>
        <v>*</v>
      </c>
      <c r="K2896" s="92" t="str">
        <f>IF(SP_NORTE!AK2895="","*",SP_NORTE!AK2895)</f>
        <v>*</v>
      </c>
      <c r="L2896" s="92" t="str">
        <f>IF(SP_NORTE!AM2895="","*",SP_NORTE!AM2895)</f>
        <v>*</v>
      </c>
      <c r="M2896" s="92" t="str">
        <f>IF(SP_NORTE!AP2895="","*",SP_NORTE!AP2895)</f>
        <v>*</v>
      </c>
      <c r="N2896" s="92" t="str">
        <f>IF(SP_NORTE!AM2895="","*",SP_NORTE!AM2895)</f>
        <v>*</v>
      </c>
      <c r="O2896" s="124" t="str">
        <f>IF(SP_NORTE!BH2895="","*",SP_NORTE!BH2895)</f>
        <v>*</v>
      </c>
      <c r="P2896" s="212" t="str">
        <f>IF($A$2=1,IF(SP_NORTE!BJ2895="","*",SP_NORTE!BJ2895),IF(SP_NORTE!BK2895="","*",SP_NORTE!BK2895))</f>
        <v>*</v>
      </c>
    </row>
    <row r="2897" spans="1:16" hidden="1">
      <c r="A2897" s="91" t="str">
        <f>IF(SP_NORTE!B2896="","*",SP_NORTE!B2896)</f>
        <v>*</v>
      </c>
      <c r="B2897" s="92" t="str">
        <f>IF(SP_NORTE!X2896="","*",SP_NORTE!X2896)</f>
        <v>*</v>
      </c>
      <c r="C2897" s="92" t="str">
        <f>IF(SP_NORTE!S2896="","*",SP_NORTE!S2896)</f>
        <v>*</v>
      </c>
      <c r="D2897" s="92" t="str">
        <f>IF(SP_NORTE!T2896="","*",SP_NORTE!T2896)</f>
        <v>*</v>
      </c>
      <c r="E2897" s="92" t="str">
        <f>IF(SP_NORTE!D2896="","*",SP_NORTE!D2896)</f>
        <v>*</v>
      </c>
      <c r="F2897" s="92" t="str">
        <f>IF(SP_NORTE!H2896="","*",SP_NORTE!H2896)</f>
        <v>*</v>
      </c>
      <c r="G2897" s="92" t="str">
        <f>IF(SP_NORTE!M2896="","*",SP_NORTE!M2896)</f>
        <v>*</v>
      </c>
      <c r="H2897" s="131" t="str">
        <f>IF(SP_NORTE!K2896="","*",SP_NORTE!K2896)</f>
        <v>*</v>
      </c>
      <c r="I2897" s="128" t="str">
        <f>IF(SP_NORTE!O2896="","*",SP_NORTE!O2896)</f>
        <v>*</v>
      </c>
      <c r="J2897" s="128" t="str">
        <f>IF(SP_NORTE!P2896="","*",SP_NORTE!P2896)</f>
        <v>*</v>
      </c>
      <c r="K2897" s="92" t="str">
        <f>IF(SP_NORTE!AK2896="","*",SP_NORTE!AK2896)</f>
        <v>*</v>
      </c>
      <c r="L2897" s="92" t="str">
        <f>IF(SP_NORTE!AM2896="","*",SP_NORTE!AM2896)</f>
        <v>*</v>
      </c>
      <c r="M2897" s="92" t="str">
        <f>IF(SP_NORTE!AP2896="","*",SP_NORTE!AP2896)</f>
        <v>*</v>
      </c>
      <c r="N2897" s="92" t="str">
        <f>IF(SP_NORTE!AM2896="","*",SP_NORTE!AM2896)</f>
        <v>*</v>
      </c>
      <c r="O2897" s="124" t="str">
        <f>IF(SP_NORTE!BH2896="","*",SP_NORTE!BH2896)</f>
        <v>*</v>
      </c>
      <c r="P2897" s="212" t="str">
        <f>IF($A$2=1,IF(SP_NORTE!BJ2896="","*",SP_NORTE!BJ2896),IF(SP_NORTE!BK2896="","*",SP_NORTE!BK2896))</f>
        <v>*</v>
      </c>
    </row>
    <row r="2898" spans="1:16" hidden="1">
      <c r="A2898" s="91" t="str">
        <f>IF(SP_NORTE!B2897="","*",SP_NORTE!B2897)</f>
        <v>*</v>
      </c>
      <c r="B2898" s="92" t="str">
        <f>IF(SP_NORTE!X2897="","*",SP_NORTE!X2897)</f>
        <v>*</v>
      </c>
      <c r="C2898" s="92" t="str">
        <f>IF(SP_NORTE!S2897="","*",SP_NORTE!S2897)</f>
        <v>*</v>
      </c>
      <c r="D2898" s="92" t="str">
        <f>IF(SP_NORTE!T2897="","*",SP_NORTE!T2897)</f>
        <v>*</v>
      </c>
      <c r="E2898" s="92" t="str">
        <f>IF(SP_NORTE!D2897="","*",SP_NORTE!D2897)</f>
        <v>*</v>
      </c>
      <c r="F2898" s="92" t="str">
        <f>IF(SP_NORTE!H2897="","*",SP_NORTE!H2897)</f>
        <v>*</v>
      </c>
      <c r="G2898" s="92" t="str">
        <f>IF(SP_NORTE!M2897="","*",SP_NORTE!M2897)</f>
        <v>*</v>
      </c>
      <c r="H2898" s="131" t="str">
        <f>IF(SP_NORTE!K2897="","*",SP_NORTE!K2897)</f>
        <v>*</v>
      </c>
      <c r="I2898" s="128" t="str">
        <f>IF(SP_NORTE!O2897="","*",SP_NORTE!O2897)</f>
        <v>*</v>
      </c>
      <c r="J2898" s="128" t="str">
        <f>IF(SP_NORTE!P2897="","*",SP_NORTE!P2897)</f>
        <v>*</v>
      </c>
      <c r="K2898" s="92" t="str">
        <f>IF(SP_NORTE!AK2897="","*",SP_NORTE!AK2897)</f>
        <v>*</v>
      </c>
      <c r="L2898" s="92" t="str">
        <f>IF(SP_NORTE!AM2897="","*",SP_NORTE!AM2897)</f>
        <v>*</v>
      </c>
      <c r="M2898" s="92" t="str">
        <f>IF(SP_NORTE!AP2897="","*",SP_NORTE!AP2897)</f>
        <v>*</v>
      </c>
      <c r="N2898" s="92" t="str">
        <f>IF(SP_NORTE!AM2897="","*",SP_NORTE!AM2897)</f>
        <v>*</v>
      </c>
      <c r="O2898" s="124" t="str">
        <f>IF(SP_NORTE!BH2897="","*",SP_NORTE!BH2897)</f>
        <v>*</v>
      </c>
      <c r="P2898" s="212" t="str">
        <f>IF($A$2=1,IF(SP_NORTE!BJ2897="","*",SP_NORTE!BJ2897),IF(SP_NORTE!BK2897="","*",SP_NORTE!BK2897))</f>
        <v>*</v>
      </c>
    </row>
    <row r="2899" spans="1:16" hidden="1">
      <c r="A2899" s="91" t="str">
        <f>IF(SP_NORTE!B2898="","*",SP_NORTE!B2898)</f>
        <v>*</v>
      </c>
      <c r="B2899" s="92" t="str">
        <f>IF(SP_NORTE!X2898="","*",SP_NORTE!X2898)</f>
        <v>*</v>
      </c>
      <c r="C2899" s="92" t="str">
        <f>IF(SP_NORTE!S2898="","*",SP_NORTE!S2898)</f>
        <v>*</v>
      </c>
      <c r="D2899" s="92" t="str">
        <f>IF(SP_NORTE!T2898="","*",SP_NORTE!T2898)</f>
        <v>*</v>
      </c>
      <c r="E2899" s="92" t="str">
        <f>IF(SP_NORTE!D2898="","*",SP_NORTE!D2898)</f>
        <v>*</v>
      </c>
      <c r="F2899" s="92" t="str">
        <f>IF(SP_NORTE!H2898="","*",SP_NORTE!H2898)</f>
        <v>*</v>
      </c>
      <c r="G2899" s="92" t="str">
        <f>IF(SP_NORTE!M2898="","*",SP_NORTE!M2898)</f>
        <v>*</v>
      </c>
      <c r="H2899" s="131" t="str">
        <f>IF(SP_NORTE!K2898="","*",SP_NORTE!K2898)</f>
        <v>*</v>
      </c>
      <c r="I2899" s="128" t="str">
        <f>IF(SP_NORTE!O2898="","*",SP_NORTE!O2898)</f>
        <v>*</v>
      </c>
      <c r="J2899" s="128" t="str">
        <f>IF(SP_NORTE!P2898="","*",SP_NORTE!P2898)</f>
        <v>*</v>
      </c>
      <c r="K2899" s="92" t="str">
        <f>IF(SP_NORTE!AK2898="","*",SP_NORTE!AK2898)</f>
        <v>*</v>
      </c>
      <c r="L2899" s="92" t="str">
        <f>IF(SP_NORTE!AM2898="","*",SP_NORTE!AM2898)</f>
        <v>*</v>
      </c>
      <c r="M2899" s="92" t="str">
        <f>IF(SP_NORTE!AP2898="","*",SP_NORTE!AP2898)</f>
        <v>*</v>
      </c>
      <c r="N2899" s="92" t="str">
        <f>IF(SP_NORTE!AM2898="","*",SP_NORTE!AM2898)</f>
        <v>*</v>
      </c>
      <c r="O2899" s="124" t="str">
        <f>IF(SP_NORTE!BH2898="","*",SP_NORTE!BH2898)</f>
        <v>*</v>
      </c>
      <c r="P2899" s="212" t="str">
        <f>IF($A$2=1,IF(SP_NORTE!BJ2898="","*",SP_NORTE!BJ2898),IF(SP_NORTE!BK2898="","*",SP_NORTE!BK2898))</f>
        <v>*</v>
      </c>
    </row>
    <row r="2900" spans="1:16" hidden="1">
      <c r="A2900" s="91" t="str">
        <f>IF(SP_NORTE!B2899="","*",SP_NORTE!B2899)</f>
        <v>*</v>
      </c>
      <c r="B2900" s="92" t="str">
        <f>IF(SP_NORTE!X2899="","*",SP_NORTE!X2899)</f>
        <v>*</v>
      </c>
      <c r="C2900" s="92" t="str">
        <f>IF(SP_NORTE!S2899="","*",SP_NORTE!S2899)</f>
        <v>*</v>
      </c>
      <c r="D2900" s="92" t="str">
        <f>IF(SP_NORTE!T2899="","*",SP_NORTE!T2899)</f>
        <v>*</v>
      </c>
      <c r="E2900" s="92" t="str">
        <f>IF(SP_NORTE!D2899="","*",SP_NORTE!D2899)</f>
        <v>*</v>
      </c>
      <c r="F2900" s="92" t="str">
        <f>IF(SP_NORTE!H2899="","*",SP_NORTE!H2899)</f>
        <v>*</v>
      </c>
      <c r="G2900" s="92" t="str">
        <f>IF(SP_NORTE!M2899="","*",SP_NORTE!M2899)</f>
        <v>*</v>
      </c>
      <c r="H2900" s="131" t="str">
        <f>IF(SP_NORTE!K2899="","*",SP_NORTE!K2899)</f>
        <v>*</v>
      </c>
      <c r="I2900" s="128" t="str">
        <f>IF(SP_NORTE!O2899="","*",SP_NORTE!O2899)</f>
        <v>*</v>
      </c>
      <c r="J2900" s="128" t="str">
        <f>IF(SP_NORTE!P2899="","*",SP_NORTE!P2899)</f>
        <v>*</v>
      </c>
      <c r="K2900" s="92" t="str">
        <f>IF(SP_NORTE!AK2899="","*",SP_NORTE!AK2899)</f>
        <v>*</v>
      </c>
      <c r="L2900" s="92" t="str">
        <f>IF(SP_NORTE!AM2899="","*",SP_NORTE!AM2899)</f>
        <v>*</v>
      </c>
      <c r="M2900" s="92" t="str">
        <f>IF(SP_NORTE!AP2899="","*",SP_NORTE!AP2899)</f>
        <v>*</v>
      </c>
      <c r="N2900" s="92" t="str">
        <f>IF(SP_NORTE!AM2899="","*",SP_NORTE!AM2899)</f>
        <v>*</v>
      </c>
      <c r="O2900" s="124" t="str">
        <f>IF(SP_NORTE!BH2899="","*",SP_NORTE!BH2899)</f>
        <v>*</v>
      </c>
      <c r="P2900" s="212" t="str">
        <f>IF($A$2=1,IF(SP_NORTE!BJ2899="","*",SP_NORTE!BJ2899),IF(SP_NORTE!BK2899="","*",SP_NORTE!BK2899))</f>
        <v>*</v>
      </c>
    </row>
    <row r="2901" spans="1:16" hidden="1">
      <c r="A2901" s="91" t="str">
        <f>IF(SP_NORTE!B2900="","*",SP_NORTE!B2900)</f>
        <v>*</v>
      </c>
      <c r="B2901" s="92" t="str">
        <f>IF(SP_NORTE!X2900="","*",SP_NORTE!X2900)</f>
        <v>*</v>
      </c>
      <c r="C2901" s="92" t="str">
        <f>IF(SP_NORTE!S2900="","*",SP_NORTE!S2900)</f>
        <v>*</v>
      </c>
      <c r="D2901" s="92" t="str">
        <f>IF(SP_NORTE!T2900="","*",SP_NORTE!T2900)</f>
        <v>*</v>
      </c>
      <c r="E2901" s="92" t="str">
        <f>IF(SP_NORTE!D2900="","*",SP_NORTE!D2900)</f>
        <v>*</v>
      </c>
      <c r="F2901" s="92" t="str">
        <f>IF(SP_NORTE!H2900="","*",SP_NORTE!H2900)</f>
        <v>*</v>
      </c>
      <c r="G2901" s="92" t="str">
        <f>IF(SP_NORTE!M2900="","*",SP_NORTE!M2900)</f>
        <v>*</v>
      </c>
      <c r="H2901" s="131" t="str">
        <f>IF(SP_NORTE!K2900="","*",SP_NORTE!K2900)</f>
        <v>*</v>
      </c>
      <c r="I2901" s="128" t="str">
        <f>IF(SP_NORTE!O2900="","*",SP_NORTE!O2900)</f>
        <v>*</v>
      </c>
      <c r="J2901" s="128" t="str">
        <f>IF(SP_NORTE!P2900="","*",SP_NORTE!P2900)</f>
        <v>*</v>
      </c>
      <c r="K2901" s="92" t="str">
        <f>IF(SP_NORTE!AK2900="","*",SP_NORTE!AK2900)</f>
        <v>*</v>
      </c>
      <c r="L2901" s="92" t="str">
        <f>IF(SP_NORTE!AM2900="","*",SP_NORTE!AM2900)</f>
        <v>*</v>
      </c>
      <c r="M2901" s="92" t="str">
        <f>IF(SP_NORTE!AP2900="","*",SP_NORTE!AP2900)</f>
        <v>*</v>
      </c>
      <c r="N2901" s="92" t="str">
        <f>IF(SP_NORTE!AM2900="","*",SP_NORTE!AM2900)</f>
        <v>*</v>
      </c>
      <c r="O2901" s="124" t="str">
        <f>IF(SP_NORTE!BH2900="","*",SP_NORTE!BH2900)</f>
        <v>*</v>
      </c>
      <c r="P2901" s="212" t="str">
        <f>IF($A$2=1,IF(SP_NORTE!BJ2900="","*",SP_NORTE!BJ2900),IF(SP_NORTE!BK2900="","*",SP_NORTE!BK2900))</f>
        <v>*</v>
      </c>
    </row>
    <row r="2902" spans="1:16" hidden="1">
      <c r="A2902" s="91" t="str">
        <f>IF(SP_NORTE!B2901="","*",SP_NORTE!B2901)</f>
        <v>*</v>
      </c>
      <c r="B2902" s="92" t="str">
        <f>IF(SP_NORTE!X2901="","*",SP_NORTE!X2901)</f>
        <v>*</v>
      </c>
      <c r="C2902" s="92" t="str">
        <f>IF(SP_NORTE!S2901="","*",SP_NORTE!S2901)</f>
        <v>*</v>
      </c>
      <c r="D2902" s="92" t="str">
        <f>IF(SP_NORTE!T2901="","*",SP_NORTE!T2901)</f>
        <v>*</v>
      </c>
      <c r="E2902" s="92" t="str">
        <f>IF(SP_NORTE!D2901="","*",SP_NORTE!D2901)</f>
        <v>*</v>
      </c>
      <c r="F2902" s="92" t="str">
        <f>IF(SP_NORTE!H2901="","*",SP_NORTE!H2901)</f>
        <v>*</v>
      </c>
      <c r="G2902" s="92" t="str">
        <f>IF(SP_NORTE!M2901="","*",SP_NORTE!M2901)</f>
        <v>*</v>
      </c>
      <c r="H2902" s="131" t="str">
        <f>IF(SP_NORTE!K2901="","*",SP_NORTE!K2901)</f>
        <v>*</v>
      </c>
      <c r="I2902" s="128" t="str">
        <f>IF(SP_NORTE!O2901="","*",SP_NORTE!O2901)</f>
        <v>*</v>
      </c>
      <c r="J2902" s="128" t="str">
        <f>IF(SP_NORTE!P2901="","*",SP_NORTE!P2901)</f>
        <v>*</v>
      </c>
      <c r="K2902" s="92" t="str">
        <f>IF(SP_NORTE!AK2901="","*",SP_NORTE!AK2901)</f>
        <v>*</v>
      </c>
      <c r="L2902" s="92" t="str">
        <f>IF(SP_NORTE!AM2901="","*",SP_NORTE!AM2901)</f>
        <v>*</v>
      </c>
      <c r="M2902" s="92" t="str">
        <f>IF(SP_NORTE!AP2901="","*",SP_NORTE!AP2901)</f>
        <v>*</v>
      </c>
      <c r="N2902" s="92" t="str">
        <f>IF(SP_NORTE!AM2901="","*",SP_NORTE!AM2901)</f>
        <v>*</v>
      </c>
      <c r="O2902" s="124" t="str">
        <f>IF(SP_NORTE!BH2901="","*",SP_NORTE!BH2901)</f>
        <v>*</v>
      </c>
      <c r="P2902" s="212" t="str">
        <f>IF($A$2=1,IF(SP_NORTE!BJ2901="","*",SP_NORTE!BJ2901),IF(SP_NORTE!BK2901="","*",SP_NORTE!BK2901))</f>
        <v>*</v>
      </c>
    </row>
    <row r="2903" spans="1:16" hidden="1">
      <c r="A2903" s="91" t="str">
        <f>IF(SP_NORTE!B2902="","*",SP_NORTE!B2902)</f>
        <v>*</v>
      </c>
      <c r="B2903" s="92" t="str">
        <f>IF(SP_NORTE!X2902="","*",SP_NORTE!X2902)</f>
        <v>*</v>
      </c>
      <c r="C2903" s="92" t="str">
        <f>IF(SP_NORTE!S2902="","*",SP_NORTE!S2902)</f>
        <v>*</v>
      </c>
      <c r="D2903" s="92" t="str">
        <f>IF(SP_NORTE!T2902="","*",SP_NORTE!T2902)</f>
        <v>*</v>
      </c>
      <c r="E2903" s="92" t="str">
        <f>IF(SP_NORTE!D2902="","*",SP_NORTE!D2902)</f>
        <v>*</v>
      </c>
      <c r="F2903" s="92" t="str">
        <f>IF(SP_NORTE!H2902="","*",SP_NORTE!H2902)</f>
        <v>*</v>
      </c>
      <c r="G2903" s="92" t="str">
        <f>IF(SP_NORTE!M2902="","*",SP_NORTE!M2902)</f>
        <v>*</v>
      </c>
      <c r="H2903" s="131" t="str">
        <f>IF(SP_NORTE!K2902="","*",SP_NORTE!K2902)</f>
        <v>*</v>
      </c>
      <c r="I2903" s="128" t="str">
        <f>IF(SP_NORTE!O2902="","*",SP_NORTE!O2902)</f>
        <v>*</v>
      </c>
      <c r="J2903" s="128" t="str">
        <f>IF(SP_NORTE!P2902="","*",SP_NORTE!P2902)</f>
        <v>*</v>
      </c>
      <c r="K2903" s="92" t="str">
        <f>IF(SP_NORTE!AK2902="","*",SP_NORTE!AK2902)</f>
        <v>*</v>
      </c>
      <c r="L2903" s="92" t="str">
        <f>IF(SP_NORTE!AM2902="","*",SP_NORTE!AM2902)</f>
        <v>*</v>
      </c>
      <c r="M2903" s="92" t="str">
        <f>IF(SP_NORTE!AP2902="","*",SP_NORTE!AP2902)</f>
        <v>*</v>
      </c>
      <c r="N2903" s="92" t="str">
        <f>IF(SP_NORTE!AM2902="","*",SP_NORTE!AM2902)</f>
        <v>*</v>
      </c>
      <c r="O2903" s="124" t="str">
        <f>IF(SP_NORTE!BH2902="","*",SP_NORTE!BH2902)</f>
        <v>*</v>
      </c>
      <c r="P2903" s="212" t="str">
        <f>IF($A$2=1,IF(SP_NORTE!BJ2902="","*",SP_NORTE!BJ2902),IF(SP_NORTE!BK2902="","*",SP_NORTE!BK2902))</f>
        <v>*</v>
      </c>
    </row>
    <row r="2904" spans="1:16" hidden="1">
      <c r="A2904" s="91" t="str">
        <f>IF(SP_NORTE!B2903="","*",SP_NORTE!B2903)</f>
        <v>*</v>
      </c>
      <c r="B2904" s="92" t="str">
        <f>IF(SP_NORTE!X2903="","*",SP_NORTE!X2903)</f>
        <v>*</v>
      </c>
      <c r="C2904" s="92" t="str">
        <f>IF(SP_NORTE!S2903="","*",SP_NORTE!S2903)</f>
        <v>*</v>
      </c>
      <c r="D2904" s="92" t="str">
        <f>IF(SP_NORTE!T2903="","*",SP_NORTE!T2903)</f>
        <v>*</v>
      </c>
      <c r="E2904" s="92" t="str">
        <f>IF(SP_NORTE!D2903="","*",SP_NORTE!D2903)</f>
        <v>*</v>
      </c>
      <c r="F2904" s="92" t="str">
        <f>IF(SP_NORTE!H2903="","*",SP_NORTE!H2903)</f>
        <v>*</v>
      </c>
      <c r="G2904" s="92" t="str">
        <f>IF(SP_NORTE!M2903="","*",SP_NORTE!M2903)</f>
        <v>*</v>
      </c>
      <c r="H2904" s="131" t="str">
        <f>IF(SP_NORTE!K2903="","*",SP_NORTE!K2903)</f>
        <v>*</v>
      </c>
      <c r="I2904" s="128" t="str">
        <f>IF(SP_NORTE!O2903="","*",SP_NORTE!O2903)</f>
        <v>*</v>
      </c>
      <c r="J2904" s="128" t="str">
        <f>IF(SP_NORTE!P2903="","*",SP_NORTE!P2903)</f>
        <v>*</v>
      </c>
      <c r="K2904" s="92" t="str">
        <f>IF(SP_NORTE!AK2903="","*",SP_NORTE!AK2903)</f>
        <v>*</v>
      </c>
      <c r="L2904" s="92" t="str">
        <f>IF(SP_NORTE!AM2903="","*",SP_NORTE!AM2903)</f>
        <v>*</v>
      </c>
      <c r="M2904" s="92" t="str">
        <f>IF(SP_NORTE!AP2903="","*",SP_NORTE!AP2903)</f>
        <v>*</v>
      </c>
      <c r="N2904" s="92" t="str">
        <f>IF(SP_NORTE!AM2903="","*",SP_NORTE!AM2903)</f>
        <v>*</v>
      </c>
      <c r="O2904" s="124" t="str">
        <f>IF(SP_NORTE!BH2903="","*",SP_NORTE!BH2903)</f>
        <v>*</v>
      </c>
      <c r="P2904" s="212" t="str">
        <f>IF($A$2=1,IF(SP_NORTE!BJ2903="","*",SP_NORTE!BJ2903),IF(SP_NORTE!BK2903="","*",SP_NORTE!BK2903))</f>
        <v>*</v>
      </c>
    </row>
    <row r="2905" spans="1:16" hidden="1">
      <c r="A2905" s="91" t="str">
        <f>IF(SP_NORTE!B2904="","*",SP_NORTE!B2904)</f>
        <v>*</v>
      </c>
      <c r="B2905" s="92" t="str">
        <f>IF(SP_NORTE!X2904="","*",SP_NORTE!X2904)</f>
        <v>*</v>
      </c>
      <c r="C2905" s="92" t="str">
        <f>IF(SP_NORTE!S2904="","*",SP_NORTE!S2904)</f>
        <v>*</v>
      </c>
      <c r="D2905" s="92" t="str">
        <f>IF(SP_NORTE!T2904="","*",SP_NORTE!T2904)</f>
        <v>*</v>
      </c>
      <c r="E2905" s="92" t="str">
        <f>IF(SP_NORTE!D2904="","*",SP_NORTE!D2904)</f>
        <v>*</v>
      </c>
      <c r="F2905" s="92" t="str">
        <f>IF(SP_NORTE!H2904="","*",SP_NORTE!H2904)</f>
        <v>*</v>
      </c>
      <c r="G2905" s="92" t="str">
        <f>IF(SP_NORTE!M2904="","*",SP_NORTE!M2904)</f>
        <v>*</v>
      </c>
      <c r="H2905" s="131" t="str">
        <f>IF(SP_NORTE!K2904="","*",SP_NORTE!K2904)</f>
        <v>*</v>
      </c>
      <c r="I2905" s="128" t="str">
        <f>IF(SP_NORTE!O2904="","*",SP_NORTE!O2904)</f>
        <v>*</v>
      </c>
      <c r="J2905" s="128" t="str">
        <f>IF(SP_NORTE!P2904="","*",SP_NORTE!P2904)</f>
        <v>*</v>
      </c>
      <c r="K2905" s="92" t="str">
        <f>IF(SP_NORTE!AK2904="","*",SP_NORTE!AK2904)</f>
        <v>*</v>
      </c>
      <c r="L2905" s="92" t="str">
        <f>IF(SP_NORTE!AM2904="","*",SP_NORTE!AM2904)</f>
        <v>*</v>
      </c>
      <c r="M2905" s="92" t="str">
        <f>IF(SP_NORTE!AP2904="","*",SP_NORTE!AP2904)</f>
        <v>*</v>
      </c>
      <c r="N2905" s="92" t="str">
        <f>IF(SP_NORTE!AM2904="","*",SP_NORTE!AM2904)</f>
        <v>*</v>
      </c>
      <c r="O2905" s="124" t="str">
        <f>IF(SP_NORTE!BH2904="","*",SP_NORTE!BH2904)</f>
        <v>*</v>
      </c>
      <c r="P2905" s="212" t="str">
        <f>IF($A$2=1,IF(SP_NORTE!BJ2904="","*",SP_NORTE!BJ2904),IF(SP_NORTE!BK2904="","*",SP_NORTE!BK2904))</f>
        <v>*</v>
      </c>
    </row>
    <row r="2906" spans="1:16" hidden="1">
      <c r="A2906" s="91" t="str">
        <f>IF(SP_NORTE!B2905="","*",SP_NORTE!B2905)</f>
        <v>*</v>
      </c>
      <c r="B2906" s="92" t="str">
        <f>IF(SP_NORTE!X2905="","*",SP_NORTE!X2905)</f>
        <v>*</v>
      </c>
      <c r="C2906" s="92" t="str">
        <f>IF(SP_NORTE!S2905="","*",SP_NORTE!S2905)</f>
        <v>*</v>
      </c>
      <c r="D2906" s="92" t="str">
        <f>IF(SP_NORTE!T2905="","*",SP_NORTE!T2905)</f>
        <v>*</v>
      </c>
      <c r="E2906" s="92" t="str">
        <f>IF(SP_NORTE!D2905="","*",SP_NORTE!D2905)</f>
        <v>*</v>
      </c>
      <c r="F2906" s="92" t="str">
        <f>IF(SP_NORTE!H2905="","*",SP_NORTE!H2905)</f>
        <v>*</v>
      </c>
      <c r="G2906" s="92" t="str">
        <f>IF(SP_NORTE!M2905="","*",SP_NORTE!M2905)</f>
        <v>*</v>
      </c>
      <c r="H2906" s="131" t="str">
        <f>IF(SP_NORTE!K2905="","*",SP_NORTE!K2905)</f>
        <v>*</v>
      </c>
      <c r="I2906" s="128" t="str">
        <f>IF(SP_NORTE!O2905="","*",SP_NORTE!O2905)</f>
        <v>*</v>
      </c>
      <c r="J2906" s="128" t="str">
        <f>IF(SP_NORTE!P2905="","*",SP_NORTE!P2905)</f>
        <v>*</v>
      </c>
      <c r="K2906" s="92" t="str">
        <f>IF(SP_NORTE!AK2905="","*",SP_NORTE!AK2905)</f>
        <v>*</v>
      </c>
      <c r="L2906" s="92" t="str">
        <f>IF(SP_NORTE!AM2905="","*",SP_NORTE!AM2905)</f>
        <v>*</v>
      </c>
      <c r="M2906" s="92" t="str">
        <f>IF(SP_NORTE!AP2905="","*",SP_NORTE!AP2905)</f>
        <v>*</v>
      </c>
      <c r="N2906" s="92" t="str">
        <f>IF(SP_NORTE!AM2905="","*",SP_NORTE!AM2905)</f>
        <v>*</v>
      </c>
      <c r="O2906" s="124" t="str">
        <f>IF(SP_NORTE!BH2905="","*",SP_NORTE!BH2905)</f>
        <v>*</v>
      </c>
      <c r="P2906" s="212" t="str">
        <f>IF($A$2=1,IF(SP_NORTE!BJ2905="","*",SP_NORTE!BJ2905),IF(SP_NORTE!BK2905="","*",SP_NORTE!BK2905))</f>
        <v>*</v>
      </c>
    </row>
    <row r="2907" spans="1:16" hidden="1">
      <c r="A2907" s="91" t="str">
        <f>IF(SP_NORTE!B2906="","*",SP_NORTE!B2906)</f>
        <v>*</v>
      </c>
      <c r="B2907" s="92" t="str">
        <f>IF(SP_NORTE!X2906="","*",SP_NORTE!X2906)</f>
        <v>*</v>
      </c>
      <c r="C2907" s="92" t="str">
        <f>IF(SP_NORTE!S2906="","*",SP_NORTE!S2906)</f>
        <v>*</v>
      </c>
      <c r="D2907" s="92" t="str">
        <f>IF(SP_NORTE!T2906="","*",SP_NORTE!T2906)</f>
        <v>*</v>
      </c>
      <c r="E2907" s="92" t="str">
        <f>IF(SP_NORTE!D2906="","*",SP_NORTE!D2906)</f>
        <v>*</v>
      </c>
      <c r="F2907" s="92" t="str">
        <f>IF(SP_NORTE!H2906="","*",SP_NORTE!H2906)</f>
        <v>*</v>
      </c>
      <c r="G2907" s="92" t="str">
        <f>IF(SP_NORTE!M2906="","*",SP_NORTE!M2906)</f>
        <v>*</v>
      </c>
      <c r="H2907" s="131" t="str">
        <f>IF(SP_NORTE!K2906="","*",SP_NORTE!K2906)</f>
        <v>*</v>
      </c>
      <c r="I2907" s="128" t="str">
        <f>IF(SP_NORTE!O2906="","*",SP_NORTE!O2906)</f>
        <v>*</v>
      </c>
      <c r="J2907" s="128" t="str">
        <f>IF(SP_NORTE!P2906="","*",SP_NORTE!P2906)</f>
        <v>*</v>
      </c>
      <c r="K2907" s="92" t="str">
        <f>IF(SP_NORTE!AK2906="","*",SP_NORTE!AK2906)</f>
        <v>*</v>
      </c>
      <c r="L2907" s="92" t="str">
        <f>IF(SP_NORTE!AM2906="","*",SP_NORTE!AM2906)</f>
        <v>*</v>
      </c>
      <c r="M2907" s="92" t="str">
        <f>IF(SP_NORTE!AP2906="","*",SP_NORTE!AP2906)</f>
        <v>*</v>
      </c>
      <c r="N2907" s="92" t="str">
        <f>IF(SP_NORTE!AM2906="","*",SP_NORTE!AM2906)</f>
        <v>*</v>
      </c>
      <c r="O2907" s="124" t="str">
        <f>IF(SP_NORTE!BH2906="","*",SP_NORTE!BH2906)</f>
        <v>*</v>
      </c>
      <c r="P2907" s="212" t="str">
        <f>IF($A$2=1,IF(SP_NORTE!BJ2906="","*",SP_NORTE!BJ2906),IF(SP_NORTE!BK2906="","*",SP_NORTE!BK2906))</f>
        <v>*</v>
      </c>
    </row>
    <row r="2908" spans="1:16" hidden="1">
      <c r="A2908" s="91" t="str">
        <f>IF(SP_NORTE!B2907="","*",SP_NORTE!B2907)</f>
        <v>*</v>
      </c>
      <c r="B2908" s="92" t="str">
        <f>IF(SP_NORTE!X2907="","*",SP_NORTE!X2907)</f>
        <v>*</v>
      </c>
      <c r="C2908" s="92" t="str">
        <f>IF(SP_NORTE!S2907="","*",SP_NORTE!S2907)</f>
        <v>*</v>
      </c>
      <c r="D2908" s="92" t="str">
        <f>IF(SP_NORTE!T2907="","*",SP_NORTE!T2907)</f>
        <v>*</v>
      </c>
      <c r="E2908" s="92" t="str">
        <f>IF(SP_NORTE!D2907="","*",SP_NORTE!D2907)</f>
        <v>*</v>
      </c>
      <c r="F2908" s="92" t="str">
        <f>IF(SP_NORTE!H2907="","*",SP_NORTE!H2907)</f>
        <v>*</v>
      </c>
      <c r="G2908" s="92" t="str">
        <f>IF(SP_NORTE!M2907="","*",SP_NORTE!M2907)</f>
        <v>*</v>
      </c>
      <c r="H2908" s="131" t="str">
        <f>IF(SP_NORTE!K2907="","*",SP_NORTE!K2907)</f>
        <v>*</v>
      </c>
      <c r="I2908" s="128" t="str">
        <f>IF(SP_NORTE!O2907="","*",SP_NORTE!O2907)</f>
        <v>*</v>
      </c>
      <c r="J2908" s="128" t="str">
        <f>IF(SP_NORTE!P2907="","*",SP_NORTE!P2907)</f>
        <v>*</v>
      </c>
      <c r="K2908" s="92" t="str">
        <f>IF(SP_NORTE!AK2907="","*",SP_NORTE!AK2907)</f>
        <v>*</v>
      </c>
      <c r="L2908" s="92" t="str">
        <f>IF(SP_NORTE!AM2907="","*",SP_NORTE!AM2907)</f>
        <v>*</v>
      </c>
      <c r="M2908" s="92" t="str">
        <f>IF(SP_NORTE!AP2907="","*",SP_NORTE!AP2907)</f>
        <v>*</v>
      </c>
      <c r="N2908" s="92" t="str">
        <f>IF(SP_NORTE!AM2907="","*",SP_NORTE!AM2907)</f>
        <v>*</v>
      </c>
      <c r="O2908" s="124" t="str">
        <f>IF(SP_NORTE!BH2907="","*",SP_NORTE!BH2907)</f>
        <v>*</v>
      </c>
      <c r="P2908" s="212" t="str">
        <f>IF($A$2=1,IF(SP_NORTE!BJ2907="","*",SP_NORTE!BJ2907),IF(SP_NORTE!BK2907="","*",SP_NORTE!BK2907))</f>
        <v>*</v>
      </c>
    </row>
    <row r="2909" spans="1:16" hidden="1">
      <c r="A2909" s="91" t="str">
        <f>IF(SP_NORTE!B2908="","*",SP_NORTE!B2908)</f>
        <v>*</v>
      </c>
      <c r="B2909" s="92" t="str">
        <f>IF(SP_NORTE!X2908="","*",SP_NORTE!X2908)</f>
        <v>*</v>
      </c>
      <c r="C2909" s="92" t="str">
        <f>IF(SP_NORTE!S2908="","*",SP_NORTE!S2908)</f>
        <v>*</v>
      </c>
      <c r="D2909" s="92" t="str">
        <f>IF(SP_NORTE!T2908="","*",SP_NORTE!T2908)</f>
        <v>*</v>
      </c>
      <c r="E2909" s="92" t="str">
        <f>IF(SP_NORTE!D2908="","*",SP_NORTE!D2908)</f>
        <v>*</v>
      </c>
      <c r="F2909" s="92" t="str">
        <f>IF(SP_NORTE!H2908="","*",SP_NORTE!H2908)</f>
        <v>*</v>
      </c>
      <c r="G2909" s="92" t="str">
        <f>IF(SP_NORTE!M2908="","*",SP_NORTE!M2908)</f>
        <v>*</v>
      </c>
      <c r="H2909" s="131" t="str">
        <f>IF(SP_NORTE!K2908="","*",SP_NORTE!K2908)</f>
        <v>*</v>
      </c>
      <c r="I2909" s="128" t="str">
        <f>IF(SP_NORTE!O2908="","*",SP_NORTE!O2908)</f>
        <v>*</v>
      </c>
      <c r="J2909" s="128" t="str">
        <f>IF(SP_NORTE!P2908="","*",SP_NORTE!P2908)</f>
        <v>*</v>
      </c>
      <c r="K2909" s="92" t="str">
        <f>IF(SP_NORTE!AK2908="","*",SP_NORTE!AK2908)</f>
        <v>*</v>
      </c>
      <c r="L2909" s="92" t="str">
        <f>IF(SP_NORTE!AM2908="","*",SP_NORTE!AM2908)</f>
        <v>*</v>
      </c>
      <c r="M2909" s="92" t="str">
        <f>IF(SP_NORTE!AP2908="","*",SP_NORTE!AP2908)</f>
        <v>*</v>
      </c>
      <c r="N2909" s="92" t="str">
        <f>IF(SP_NORTE!AM2908="","*",SP_NORTE!AM2908)</f>
        <v>*</v>
      </c>
      <c r="O2909" s="124" t="str">
        <f>IF(SP_NORTE!BH2908="","*",SP_NORTE!BH2908)</f>
        <v>*</v>
      </c>
      <c r="P2909" s="212" t="str">
        <f>IF($A$2=1,IF(SP_NORTE!BJ2908="","*",SP_NORTE!BJ2908),IF(SP_NORTE!BK2908="","*",SP_NORTE!BK2908))</f>
        <v>*</v>
      </c>
    </row>
    <row r="2910" spans="1:16" hidden="1">
      <c r="A2910" s="91" t="str">
        <f>IF(SP_NORTE!B2909="","*",SP_NORTE!B2909)</f>
        <v>*</v>
      </c>
      <c r="B2910" s="92" t="str">
        <f>IF(SP_NORTE!X2909="","*",SP_NORTE!X2909)</f>
        <v>*</v>
      </c>
      <c r="C2910" s="92" t="str">
        <f>IF(SP_NORTE!S2909="","*",SP_NORTE!S2909)</f>
        <v>*</v>
      </c>
      <c r="D2910" s="92" t="str">
        <f>IF(SP_NORTE!T2909="","*",SP_NORTE!T2909)</f>
        <v>*</v>
      </c>
      <c r="E2910" s="92" t="str">
        <f>IF(SP_NORTE!D2909="","*",SP_NORTE!D2909)</f>
        <v>*</v>
      </c>
      <c r="F2910" s="92" t="str">
        <f>IF(SP_NORTE!H2909="","*",SP_NORTE!H2909)</f>
        <v>*</v>
      </c>
      <c r="G2910" s="92" t="str">
        <f>IF(SP_NORTE!M2909="","*",SP_NORTE!M2909)</f>
        <v>*</v>
      </c>
      <c r="H2910" s="131" t="str">
        <f>IF(SP_NORTE!K2909="","*",SP_NORTE!K2909)</f>
        <v>*</v>
      </c>
      <c r="I2910" s="128" t="str">
        <f>IF(SP_NORTE!O2909="","*",SP_NORTE!O2909)</f>
        <v>*</v>
      </c>
      <c r="J2910" s="128" t="str">
        <f>IF(SP_NORTE!P2909="","*",SP_NORTE!P2909)</f>
        <v>*</v>
      </c>
      <c r="K2910" s="92" t="str">
        <f>IF(SP_NORTE!AK2909="","*",SP_NORTE!AK2909)</f>
        <v>*</v>
      </c>
      <c r="L2910" s="92" t="str">
        <f>IF(SP_NORTE!AM2909="","*",SP_NORTE!AM2909)</f>
        <v>*</v>
      </c>
      <c r="M2910" s="92" t="str">
        <f>IF(SP_NORTE!AP2909="","*",SP_NORTE!AP2909)</f>
        <v>*</v>
      </c>
      <c r="N2910" s="92" t="str">
        <f>IF(SP_NORTE!AM2909="","*",SP_NORTE!AM2909)</f>
        <v>*</v>
      </c>
      <c r="O2910" s="124" t="str">
        <f>IF(SP_NORTE!BH2909="","*",SP_NORTE!BH2909)</f>
        <v>*</v>
      </c>
      <c r="P2910" s="212" t="str">
        <f>IF($A$2=1,IF(SP_NORTE!BJ2909="","*",SP_NORTE!BJ2909),IF(SP_NORTE!BK2909="","*",SP_NORTE!BK2909))</f>
        <v>*</v>
      </c>
    </row>
    <row r="2911" spans="1:16" hidden="1">
      <c r="A2911" s="91" t="str">
        <f>IF(SP_NORTE!B2910="","*",SP_NORTE!B2910)</f>
        <v>*</v>
      </c>
      <c r="B2911" s="92" t="str">
        <f>IF(SP_NORTE!X2910="","*",SP_NORTE!X2910)</f>
        <v>*</v>
      </c>
      <c r="C2911" s="92" t="str">
        <f>IF(SP_NORTE!S2910="","*",SP_NORTE!S2910)</f>
        <v>*</v>
      </c>
      <c r="D2911" s="92" t="str">
        <f>IF(SP_NORTE!T2910="","*",SP_NORTE!T2910)</f>
        <v>*</v>
      </c>
      <c r="E2911" s="92" t="str">
        <f>IF(SP_NORTE!D2910="","*",SP_NORTE!D2910)</f>
        <v>*</v>
      </c>
      <c r="F2911" s="92" t="str">
        <f>IF(SP_NORTE!H2910="","*",SP_NORTE!H2910)</f>
        <v>*</v>
      </c>
      <c r="G2911" s="92" t="str">
        <f>IF(SP_NORTE!M2910="","*",SP_NORTE!M2910)</f>
        <v>*</v>
      </c>
      <c r="H2911" s="131" t="str">
        <f>IF(SP_NORTE!K2910="","*",SP_NORTE!K2910)</f>
        <v>*</v>
      </c>
      <c r="I2911" s="128" t="str">
        <f>IF(SP_NORTE!O2910="","*",SP_NORTE!O2910)</f>
        <v>*</v>
      </c>
      <c r="J2911" s="128" t="str">
        <f>IF(SP_NORTE!P2910="","*",SP_NORTE!P2910)</f>
        <v>*</v>
      </c>
      <c r="K2911" s="92" t="str">
        <f>IF(SP_NORTE!AK2910="","*",SP_NORTE!AK2910)</f>
        <v>*</v>
      </c>
      <c r="L2911" s="92" t="str">
        <f>IF(SP_NORTE!AM2910="","*",SP_NORTE!AM2910)</f>
        <v>*</v>
      </c>
      <c r="M2911" s="92" t="str">
        <f>IF(SP_NORTE!AP2910="","*",SP_NORTE!AP2910)</f>
        <v>*</v>
      </c>
      <c r="N2911" s="92" t="str">
        <f>IF(SP_NORTE!AM2910="","*",SP_NORTE!AM2910)</f>
        <v>*</v>
      </c>
      <c r="O2911" s="124" t="str">
        <f>IF(SP_NORTE!BH2910="","*",SP_NORTE!BH2910)</f>
        <v>*</v>
      </c>
      <c r="P2911" s="212" t="str">
        <f>IF($A$2=1,IF(SP_NORTE!BJ2910="","*",SP_NORTE!BJ2910),IF(SP_NORTE!BK2910="","*",SP_NORTE!BK2910))</f>
        <v>*</v>
      </c>
    </row>
    <row r="2912" spans="1:16" hidden="1">
      <c r="A2912" s="91" t="str">
        <f>IF(SP_NORTE!B2911="","*",SP_NORTE!B2911)</f>
        <v>*</v>
      </c>
      <c r="B2912" s="92" t="str">
        <f>IF(SP_NORTE!X2911="","*",SP_NORTE!X2911)</f>
        <v>*</v>
      </c>
      <c r="C2912" s="92" t="str">
        <f>IF(SP_NORTE!S2911="","*",SP_NORTE!S2911)</f>
        <v>*</v>
      </c>
      <c r="D2912" s="92" t="str">
        <f>IF(SP_NORTE!T2911="","*",SP_NORTE!T2911)</f>
        <v>*</v>
      </c>
      <c r="E2912" s="92" t="str">
        <f>IF(SP_NORTE!D2911="","*",SP_NORTE!D2911)</f>
        <v>*</v>
      </c>
      <c r="F2912" s="92" t="str">
        <f>IF(SP_NORTE!H2911="","*",SP_NORTE!H2911)</f>
        <v>*</v>
      </c>
      <c r="G2912" s="92" t="str">
        <f>IF(SP_NORTE!M2911="","*",SP_NORTE!M2911)</f>
        <v>*</v>
      </c>
      <c r="H2912" s="131" t="str">
        <f>IF(SP_NORTE!K2911="","*",SP_NORTE!K2911)</f>
        <v>*</v>
      </c>
      <c r="I2912" s="128" t="str">
        <f>IF(SP_NORTE!O2911="","*",SP_NORTE!O2911)</f>
        <v>*</v>
      </c>
      <c r="J2912" s="128" t="str">
        <f>IF(SP_NORTE!P2911="","*",SP_NORTE!P2911)</f>
        <v>*</v>
      </c>
      <c r="K2912" s="92" t="str">
        <f>IF(SP_NORTE!AK2911="","*",SP_NORTE!AK2911)</f>
        <v>*</v>
      </c>
      <c r="L2912" s="92" t="str">
        <f>IF(SP_NORTE!AM2911="","*",SP_NORTE!AM2911)</f>
        <v>*</v>
      </c>
      <c r="M2912" s="92" t="str">
        <f>IF(SP_NORTE!AP2911="","*",SP_NORTE!AP2911)</f>
        <v>*</v>
      </c>
      <c r="N2912" s="92" t="str">
        <f>IF(SP_NORTE!AM2911="","*",SP_NORTE!AM2911)</f>
        <v>*</v>
      </c>
      <c r="O2912" s="124" t="str">
        <f>IF(SP_NORTE!BH2911="","*",SP_NORTE!BH2911)</f>
        <v>*</v>
      </c>
      <c r="P2912" s="212" t="str">
        <f>IF($A$2=1,IF(SP_NORTE!BJ2911="","*",SP_NORTE!BJ2911),IF(SP_NORTE!BK2911="","*",SP_NORTE!BK2911))</f>
        <v>*</v>
      </c>
    </row>
    <row r="2913" spans="1:16" hidden="1">
      <c r="A2913" s="91" t="str">
        <f>IF(SP_NORTE!B2912="","*",SP_NORTE!B2912)</f>
        <v>*</v>
      </c>
      <c r="B2913" s="92" t="str">
        <f>IF(SP_NORTE!X2912="","*",SP_NORTE!X2912)</f>
        <v>*</v>
      </c>
      <c r="C2913" s="92" t="str">
        <f>IF(SP_NORTE!S2912="","*",SP_NORTE!S2912)</f>
        <v>*</v>
      </c>
      <c r="D2913" s="92" t="str">
        <f>IF(SP_NORTE!T2912="","*",SP_NORTE!T2912)</f>
        <v>*</v>
      </c>
      <c r="E2913" s="92" t="str">
        <f>IF(SP_NORTE!D2912="","*",SP_NORTE!D2912)</f>
        <v>*</v>
      </c>
      <c r="F2913" s="92" t="str">
        <f>IF(SP_NORTE!H2912="","*",SP_NORTE!H2912)</f>
        <v>*</v>
      </c>
      <c r="G2913" s="92" t="str">
        <f>IF(SP_NORTE!M2912="","*",SP_NORTE!M2912)</f>
        <v>*</v>
      </c>
      <c r="H2913" s="131" t="str">
        <f>IF(SP_NORTE!K2912="","*",SP_NORTE!K2912)</f>
        <v>*</v>
      </c>
      <c r="I2913" s="128" t="str">
        <f>IF(SP_NORTE!O2912="","*",SP_NORTE!O2912)</f>
        <v>*</v>
      </c>
      <c r="J2913" s="128" t="str">
        <f>IF(SP_NORTE!P2912="","*",SP_NORTE!P2912)</f>
        <v>*</v>
      </c>
      <c r="K2913" s="92" t="str">
        <f>IF(SP_NORTE!AK2912="","*",SP_NORTE!AK2912)</f>
        <v>*</v>
      </c>
      <c r="L2913" s="92" t="str">
        <f>IF(SP_NORTE!AM2912="","*",SP_NORTE!AM2912)</f>
        <v>*</v>
      </c>
      <c r="M2913" s="92" t="str">
        <f>IF(SP_NORTE!AP2912="","*",SP_NORTE!AP2912)</f>
        <v>*</v>
      </c>
      <c r="N2913" s="92" t="str">
        <f>IF(SP_NORTE!AM2912="","*",SP_NORTE!AM2912)</f>
        <v>*</v>
      </c>
      <c r="O2913" s="124" t="str">
        <f>IF(SP_NORTE!BH2912="","*",SP_NORTE!BH2912)</f>
        <v>*</v>
      </c>
      <c r="P2913" s="212" t="str">
        <f>IF($A$2=1,IF(SP_NORTE!BJ2912="","*",SP_NORTE!BJ2912),IF(SP_NORTE!BK2912="","*",SP_NORTE!BK2912))</f>
        <v>*</v>
      </c>
    </row>
    <row r="2914" spans="1:16" hidden="1">
      <c r="A2914" s="91" t="str">
        <f>IF(SP_NORTE!B2913="","*",SP_NORTE!B2913)</f>
        <v>*</v>
      </c>
      <c r="B2914" s="92" t="str">
        <f>IF(SP_NORTE!X2913="","*",SP_NORTE!X2913)</f>
        <v>*</v>
      </c>
      <c r="C2914" s="92" t="str">
        <f>IF(SP_NORTE!S2913="","*",SP_NORTE!S2913)</f>
        <v>*</v>
      </c>
      <c r="D2914" s="92" t="str">
        <f>IF(SP_NORTE!T2913="","*",SP_NORTE!T2913)</f>
        <v>*</v>
      </c>
      <c r="E2914" s="92" t="str">
        <f>IF(SP_NORTE!D2913="","*",SP_NORTE!D2913)</f>
        <v>*</v>
      </c>
      <c r="F2914" s="92" t="str">
        <f>IF(SP_NORTE!H2913="","*",SP_NORTE!H2913)</f>
        <v>*</v>
      </c>
      <c r="G2914" s="92" t="str">
        <f>IF(SP_NORTE!M2913="","*",SP_NORTE!M2913)</f>
        <v>*</v>
      </c>
      <c r="H2914" s="131" t="str">
        <f>IF(SP_NORTE!K2913="","*",SP_NORTE!K2913)</f>
        <v>*</v>
      </c>
      <c r="I2914" s="128" t="str">
        <f>IF(SP_NORTE!O2913="","*",SP_NORTE!O2913)</f>
        <v>*</v>
      </c>
      <c r="J2914" s="128" t="str">
        <f>IF(SP_NORTE!P2913="","*",SP_NORTE!P2913)</f>
        <v>*</v>
      </c>
      <c r="K2914" s="92" t="str">
        <f>IF(SP_NORTE!AK2913="","*",SP_NORTE!AK2913)</f>
        <v>*</v>
      </c>
      <c r="L2914" s="92" t="str">
        <f>IF(SP_NORTE!AM2913="","*",SP_NORTE!AM2913)</f>
        <v>*</v>
      </c>
      <c r="M2914" s="92" t="str">
        <f>IF(SP_NORTE!AP2913="","*",SP_NORTE!AP2913)</f>
        <v>*</v>
      </c>
      <c r="N2914" s="92" t="str">
        <f>IF(SP_NORTE!AM2913="","*",SP_NORTE!AM2913)</f>
        <v>*</v>
      </c>
      <c r="O2914" s="124" t="str">
        <f>IF(SP_NORTE!BH2913="","*",SP_NORTE!BH2913)</f>
        <v>*</v>
      </c>
      <c r="P2914" s="212" t="str">
        <f>IF($A$2=1,IF(SP_NORTE!BJ2913="","*",SP_NORTE!BJ2913),IF(SP_NORTE!BK2913="","*",SP_NORTE!BK2913))</f>
        <v>*</v>
      </c>
    </row>
    <row r="2915" spans="1:16" hidden="1">
      <c r="A2915" s="91" t="str">
        <f>IF(SP_NORTE!B2914="","*",SP_NORTE!B2914)</f>
        <v>*</v>
      </c>
      <c r="B2915" s="92" t="str">
        <f>IF(SP_NORTE!X2914="","*",SP_NORTE!X2914)</f>
        <v>*</v>
      </c>
      <c r="C2915" s="92" t="str">
        <f>IF(SP_NORTE!S2914="","*",SP_NORTE!S2914)</f>
        <v>*</v>
      </c>
      <c r="D2915" s="92" t="str">
        <f>IF(SP_NORTE!T2914="","*",SP_NORTE!T2914)</f>
        <v>*</v>
      </c>
      <c r="E2915" s="92" t="str">
        <f>IF(SP_NORTE!D2914="","*",SP_NORTE!D2914)</f>
        <v>*</v>
      </c>
      <c r="F2915" s="92" t="str">
        <f>IF(SP_NORTE!H2914="","*",SP_NORTE!H2914)</f>
        <v>*</v>
      </c>
      <c r="G2915" s="92" t="str">
        <f>IF(SP_NORTE!M2914="","*",SP_NORTE!M2914)</f>
        <v>*</v>
      </c>
      <c r="H2915" s="131" t="str">
        <f>IF(SP_NORTE!K2914="","*",SP_NORTE!K2914)</f>
        <v>*</v>
      </c>
      <c r="I2915" s="128" t="str">
        <f>IF(SP_NORTE!O2914="","*",SP_NORTE!O2914)</f>
        <v>*</v>
      </c>
      <c r="J2915" s="128" t="str">
        <f>IF(SP_NORTE!P2914="","*",SP_NORTE!P2914)</f>
        <v>*</v>
      </c>
      <c r="K2915" s="92" t="str">
        <f>IF(SP_NORTE!AK2914="","*",SP_NORTE!AK2914)</f>
        <v>*</v>
      </c>
      <c r="L2915" s="92" t="str">
        <f>IF(SP_NORTE!AM2914="","*",SP_NORTE!AM2914)</f>
        <v>*</v>
      </c>
      <c r="M2915" s="92" t="str">
        <f>IF(SP_NORTE!AP2914="","*",SP_NORTE!AP2914)</f>
        <v>*</v>
      </c>
      <c r="N2915" s="92" t="str">
        <f>IF(SP_NORTE!AM2914="","*",SP_NORTE!AM2914)</f>
        <v>*</v>
      </c>
      <c r="O2915" s="124" t="str">
        <f>IF(SP_NORTE!BH2914="","*",SP_NORTE!BH2914)</f>
        <v>*</v>
      </c>
      <c r="P2915" s="212" t="str">
        <f>IF($A$2=1,IF(SP_NORTE!BJ2914="","*",SP_NORTE!BJ2914),IF(SP_NORTE!BK2914="","*",SP_NORTE!BK2914))</f>
        <v>*</v>
      </c>
    </row>
    <row r="2916" spans="1:16" hidden="1">
      <c r="A2916" s="91" t="str">
        <f>IF(SP_NORTE!B2915="","*",SP_NORTE!B2915)</f>
        <v>*</v>
      </c>
      <c r="B2916" s="92" t="str">
        <f>IF(SP_NORTE!X2915="","*",SP_NORTE!X2915)</f>
        <v>*</v>
      </c>
      <c r="C2916" s="92" t="str">
        <f>IF(SP_NORTE!S2915="","*",SP_NORTE!S2915)</f>
        <v>*</v>
      </c>
      <c r="D2916" s="92" t="str">
        <f>IF(SP_NORTE!T2915="","*",SP_NORTE!T2915)</f>
        <v>*</v>
      </c>
      <c r="E2916" s="92" t="str">
        <f>IF(SP_NORTE!D2915="","*",SP_NORTE!D2915)</f>
        <v>*</v>
      </c>
      <c r="F2916" s="92" t="str">
        <f>IF(SP_NORTE!H2915="","*",SP_NORTE!H2915)</f>
        <v>*</v>
      </c>
      <c r="G2916" s="92" t="str">
        <f>IF(SP_NORTE!M2915="","*",SP_NORTE!M2915)</f>
        <v>*</v>
      </c>
      <c r="H2916" s="131" t="str">
        <f>IF(SP_NORTE!K2915="","*",SP_NORTE!K2915)</f>
        <v>*</v>
      </c>
      <c r="I2916" s="128" t="str">
        <f>IF(SP_NORTE!O2915="","*",SP_NORTE!O2915)</f>
        <v>*</v>
      </c>
      <c r="J2916" s="128" t="str">
        <f>IF(SP_NORTE!P2915="","*",SP_NORTE!P2915)</f>
        <v>*</v>
      </c>
      <c r="K2916" s="92" t="str">
        <f>IF(SP_NORTE!AK2915="","*",SP_NORTE!AK2915)</f>
        <v>*</v>
      </c>
      <c r="L2916" s="92" t="str">
        <f>IF(SP_NORTE!AM2915="","*",SP_NORTE!AM2915)</f>
        <v>*</v>
      </c>
      <c r="M2916" s="92" t="str">
        <f>IF(SP_NORTE!AP2915="","*",SP_NORTE!AP2915)</f>
        <v>*</v>
      </c>
      <c r="N2916" s="92" t="str">
        <f>IF(SP_NORTE!AM2915="","*",SP_NORTE!AM2915)</f>
        <v>*</v>
      </c>
      <c r="O2916" s="124" t="str">
        <f>IF(SP_NORTE!BH2915="","*",SP_NORTE!BH2915)</f>
        <v>*</v>
      </c>
      <c r="P2916" s="212" t="str">
        <f>IF($A$2=1,IF(SP_NORTE!BJ2915="","*",SP_NORTE!BJ2915),IF(SP_NORTE!BK2915="","*",SP_NORTE!BK2915))</f>
        <v>*</v>
      </c>
    </row>
    <row r="2917" spans="1:16" hidden="1">
      <c r="A2917" s="91" t="str">
        <f>IF(SP_NORTE!B2916="","*",SP_NORTE!B2916)</f>
        <v>*</v>
      </c>
      <c r="B2917" s="92" t="str">
        <f>IF(SP_NORTE!X2916="","*",SP_NORTE!X2916)</f>
        <v>*</v>
      </c>
      <c r="C2917" s="92" t="str">
        <f>IF(SP_NORTE!S2916="","*",SP_NORTE!S2916)</f>
        <v>*</v>
      </c>
      <c r="D2917" s="92" t="str">
        <f>IF(SP_NORTE!T2916="","*",SP_NORTE!T2916)</f>
        <v>*</v>
      </c>
      <c r="E2917" s="92" t="str">
        <f>IF(SP_NORTE!D2916="","*",SP_NORTE!D2916)</f>
        <v>*</v>
      </c>
      <c r="F2917" s="92" t="str">
        <f>IF(SP_NORTE!H2916="","*",SP_NORTE!H2916)</f>
        <v>*</v>
      </c>
      <c r="G2917" s="92" t="str">
        <f>IF(SP_NORTE!M2916="","*",SP_NORTE!M2916)</f>
        <v>*</v>
      </c>
      <c r="H2917" s="131" t="str">
        <f>IF(SP_NORTE!K2916="","*",SP_NORTE!K2916)</f>
        <v>*</v>
      </c>
      <c r="I2917" s="128" t="str">
        <f>IF(SP_NORTE!O2916="","*",SP_NORTE!O2916)</f>
        <v>*</v>
      </c>
      <c r="J2917" s="128" t="str">
        <f>IF(SP_NORTE!P2916="","*",SP_NORTE!P2916)</f>
        <v>*</v>
      </c>
      <c r="K2917" s="92" t="str">
        <f>IF(SP_NORTE!AK2916="","*",SP_NORTE!AK2916)</f>
        <v>*</v>
      </c>
      <c r="L2917" s="92" t="str">
        <f>IF(SP_NORTE!AM2916="","*",SP_NORTE!AM2916)</f>
        <v>*</v>
      </c>
      <c r="M2917" s="92" t="str">
        <f>IF(SP_NORTE!AP2916="","*",SP_NORTE!AP2916)</f>
        <v>*</v>
      </c>
      <c r="N2917" s="92" t="str">
        <f>IF(SP_NORTE!AM2916="","*",SP_NORTE!AM2916)</f>
        <v>*</v>
      </c>
      <c r="O2917" s="124" t="str">
        <f>IF(SP_NORTE!BH2916="","*",SP_NORTE!BH2916)</f>
        <v>*</v>
      </c>
      <c r="P2917" s="212" t="str">
        <f>IF($A$2=1,IF(SP_NORTE!BJ2916="","*",SP_NORTE!BJ2916),IF(SP_NORTE!BK2916="","*",SP_NORTE!BK2916))</f>
        <v>*</v>
      </c>
    </row>
    <row r="2918" spans="1:16" hidden="1">
      <c r="A2918" s="91" t="str">
        <f>IF(SP_NORTE!B2917="","*",SP_NORTE!B2917)</f>
        <v>*</v>
      </c>
      <c r="B2918" s="92" t="str">
        <f>IF(SP_NORTE!X2917="","*",SP_NORTE!X2917)</f>
        <v>*</v>
      </c>
      <c r="C2918" s="92" t="str">
        <f>IF(SP_NORTE!S2917="","*",SP_NORTE!S2917)</f>
        <v>*</v>
      </c>
      <c r="D2918" s="92" t="str">
        <f>IF(SP_NORTE!T2917="","*",SP_NORTE!T2917)</f>
        <v>*</v>
      </c>
      <c r="E2918" s="92" t="str">
        <f>IF(SP_NORTE!D2917="","*",SP_NORTE!D2917)</f>
        <v>*</v>
      </c>
      <c r="F2918" s="92" t="str">
        <f>IF(SP_NORTE!H2917="","*",SP_NORTE!H2917)</f>
        <v>*</v>
      </c>
      <c r="G2918" s="92" t="str">
        <f>IF(SP_NORTE!M2917="","*",SP_NORTE!M2917)</f>
        <v>*</v>
      </c>
      <c r="H2918" s="131" t="str">
        <f>IF(SP_NORTE!K2917="","*",SP_NORTE!K2917)</f>
        <v>*</v>
      </c>
      <c r="I2918" s="128" t="str">
        <f>IF(SP_NORTE!O2917="","*",SP_NORTE!O2917)</f>
        <v>*</v>
      </c>
      <c r="J2918" s="128" t="str">
        <f>IF(SP_NORTE!P2917="","*",SP_NORTE!P2917)</f>
        <v>*</v>
      </c>
      <c r="K2918" s="92" t="str">
        <f>IF(SP_NORTE!AK2917="","*",SP_NORTE!AK2917)</f>
        <v>*</v>
      </c>
      <c r="L2918" s="92" t="str">
        <f>IF(SP_NORTE!AM2917="","*",SP_NORTE!AM2917)</f>
        <v>*</v>
      </c>
      <c r="M2918" s="92" t="str">
        <f>IF(SP_NORTE!AP2917="","*",SP_NORTE!AP2917)</f>
        <v>*</v>
      </c>
      <c r="N2918" s="92" t="str">
        <f>IF(SP_NORTE!AM2917="","*",SP_NORTE!AM2917)</f>
        <v>*</v>
      </c>
      <c r="O2918" s="124" t="str">
        <f>IF(SP_NORTE!BH2917="","*",SP_NORTE!BH2917)</f>
        <v>*</v>
      </c>
      <c r="P2918" s="212" t="str">
        <f>IF($A$2=1,IF(SP_NORTE!BJ2917="","*",SP_NORTE!BJ2917),IF(SP_NORTE!BK2917="","*",SP_NORTE!BK2917))</f>
        <v>*</v>
      </c>
    </row>
    <row r="2919" spans="1:16" hidden="1">
      <c r="A2919" s="91" t="str">
        <f>IF(SP_NORTE!B2918="","*",SP_NORTE!B2918)</f>
        <v>*</v>
      </c>
      <c r="B2919" s="92" t="str">
        <f>IF(SP_NORTE!X2918="","*",SP_NORTE!X2918)</f>
        <v>*</v>
      </c>
      <c r="C2919" s="92" t="str">
        <f>IF(SP_NORTE!S2918="","*",SP_NORTE!S2918)</f>
        <v>*</v>
      </c>
      <c r="D2919" s="92" t="str">
        <f>IF(SP_NORTE!T2918="","*",SP_NORTE!T2918)</f>
        <v>*</v>
      </c>
      <c r="E2919" s="92" t="str">
        <f>IF(SP_NORTE!D2918="","*",SP_NORTE!D2918)</f>
        <v>*</v>
      </c>
      <c r="F2919" s="92" t="str">
        <f>IF(SP_NORTE!H2918="","*",SP_NORTE!H2918)</f>
        <v>*</v>
      </c>
      <c r="G2919" s="92" t="str">
        <f>IF(SP_NORTE!M2918="","*",SP_NORTE!M2918)</f>
        <v>*</v>
      </c>
      <c r="H2919" s="131" t="str">
        <f>IF(SP_NORTE!K2918="","*",SP_NORTE!K2918)</f>
        <v>*</v>
      </c>
      <c r="I2919" s="128" t="str">
        <f>IF(SP_NORTE!O2918="","*",SP_NORTE!O2918)</f>
        <v>*</v>
      </c>
      <c r="J2919" s="128" t="str">
        <f>IF(SP_NORTE!P2918="","*",SP_NORTE!P2918)</f>
        <v>*</v>
      </c>
      <c r="K2919" s="92" t="str">
        <f>IF(SP_NORTE!AK2918="","*",SP_NORTE!AK2918)</f>
        <v>*</v>
      </c>
      <c r="L2919" s="92" t="str">
        <f>IF(SP_NORTE!AM2918="","*",SP_NORTE!AM2918)</f>
        <v>*</v>
      </c>
      <c r="M2919" s="92" t="str">
        <f>IF(SP_NORTE!AP2918="","*",SP_NORTE!AP2918)</f>
        <v>*</v>
      </c>
      <c r="N2919" s="92" t="str">
        <f>IF(SP_NORTE!AM2918="","*",SP_NORTE!AM2918)</f>
        <v>*</v>
      </c>
      <c r="O2919" s="124" t="str">
        <f>IF(SP_NORTE!BH2918="","*",SP_NORTE!BH2918)</f>
        <v>*</v>
      </c>
      <c r="P2919" s="212" t="str">
        <f>IF($A$2=1,IF(SP_NORTE!BJ2918="","*",SP_NORTE!BJ2918),IF(SP_NORTE!BK2918="","*",SP_NORTE!BK2918))</f>
        <v>*</v>
      </c>
    </row>
    <row r="2920" spans="1:16" hidden="1">
      <c r="A2920" s="91" t="str">
        <f>IF(SP_NORTE!B2919="","*",SP_NORTE!B2919)</f>
        <v>*</v>
      </c>
      <c r="B2920" s="92" t="str">
        <f>IF(SP_NORTE!X2919="","*",SP_NORTE!X2919)</f>
        <v>*</v>
      </c>
      <c r="C2920" s="92" t="str">
        <f>IF(SP_NORTE!S2919="","*",SP_NORTE!S2919)</f>
        <v>*</v>
      </c>
      <c r="D2920" s="92" t="str">
        <f>IF(SP_NORTE!T2919="","*",SP_NORTE!T2919)</f>
        <v>*</v>
      </c>
      <c r="E2920" s="92" t="str">
        <f>IF(SP_NORTE!D2919="","*",SP_NORTE!D2919)</f>
        <v>*</v>
      </c>
      <c r="F2920" s="92" t="str">
        <f>IF(SP_NORTE!H2919="","*",SP_NORTE!H2919)</f>
        <v>*</v>
      </c>
      <c r="G2920" s="92" t="str">
        <f>IF(SP_NORTE!M2919="","*",SP_NORTE!M2919)</f>
        <v>*</v>
      </c>
      <c r="H2920" s="131" t="str">
        <f>IF(SP_NORTE!K2919="","*",SP_NORTE!K2919)</f>
        <v>*</v>
      </c>
      <c r="I2920" s="128" t="str">
        <f>IF(SP_NORTE!O2919="","*",SP_NORTE!O2919)</f>
        <v>*</v>
      </c>
      <c r="J2920" s="128" t="str">
        <f>IF(SP_NORTE!P2919="","*",SP_NORTE!P2919)</f>
        <v>*</v>
      </c>
      <c r="K2920" s="92" t="str">
        <f>IF(SP_NORTE!AK2919="","*",SP_NORTE!AK2919)</f>
        <v>*</v>
      </c>
      <c r="L2920" s="92" t="str">
        <f>IF(SP_NORTE!AM2919="","*",SP_NORTE!AM2919)</f>
        <v>*</v>
      </c>
      <c r="M2920" s="92" t="str">
        <f>IF(SP_NORTE!AP2919="","*",SP_NORTE!AP2919)</f>
        <v>*</v>
      </c>
      <c r="N2920" s="92" t="str">
        <f>IF(SP_NORTE!AM2919="","*",SP_NORTE!AM2919)</f>
        <v>*</v>
      </c>
      <c r="O2920" s="124" t="str">
        <f>IF(SP_NORTE!BH2919="","*",SP_NORTE!BH2919)</f>
        <v>*</v>
      </c>
      <c r="P2920" s="212" t="str">
        <f>IF($A$2=1,IF(SP_NORTE!BJ2919="","*",SP_NORTE!BJ2919),IF(SP_NORTE!BK2919="","*",SP_NORTE!BK2919))</f>
        <v>*</v>
      </c>
    </row>
    <row r="2921" spans="1:16" hidden="1">
      <c r="A2921" s="91" t="str">
        <f>IF(SP_NORTE!B2920="","*",SP_NORTE!B2920)</f>
        <v>*</v>
      </c>
      <c r="B2921" s="92" t="str">
        <f>IF(SP_NORTE!X2920="","*",SP_NORTE!X2920)</f>
        <v>*</v>
      </c>
      <c r="C2921" s="92" t="str">
        <f>IF(SP_NORTE!S2920="","*",SP_NORTE!S2920)</f>
        <v>*</v>
      </c>
      <c r="D2921" s="92" t="str">
        <f>IF(SP_NORTE!T2920="","*",SP_NORTE!T2920)</f>
        <v>*</v>
      </c>
      <c r="E2921" s="92" t="str">
        <f>IF(SP_NORTE!D2920="","*",SP_NORTE!D2920)</f>
        <v>*</v>
      </c>
      <c r="F2921" s="92" t="str">
        <f>IF(SP_NORTE!H2920="","*",SP_NORTE!H2920)</f>
        <v>*</v>
      </c>
      <c r="G2921" s="92" t="str">
        <f>IF(SP_NORTE!M2920="","*",SP_NORTE!M2920)</f>
        <v>*</v>
      </c>
      <c r="H2921" s="131" t="str">
        <f>IF(SP_NORTE!K2920="","*",SP_NORTE!K2920)</f>
        <v>*</v>
      </c>
      <c r="I2921" s="128" t="str">
        <f>IF(SP_NORTE!O2920="","*",SP_NORTE!O2920)</f>
        <v>*</v>
      </c>
      <c r="J2921" s="128" t="str">
        <f>IF(SP_NORTE!P2920="","*",SP_NORTE!P2920)</f>
        <v>*</v>
      </c>
      <c r="K2921" s="92" t="str">
        <f>IF(SP_NORTE!AK2920="","*",SP_NORTE!AK2920)</f>
        <v>*</v>
      </c>
      <c r="L2921" s="92" t="str">
        <f>IF(SP_NORTE!AM2920="","*",SP_NORTE!AM2920)</f>
        <v>*</v>
      </c>
      <c r="M2921" s="92" t="str">
        <f>IF(SP_NORTE!AP2920="","*",SP_NORTE!AP2920)</f>
        <v>*</v>
      </c>
      <c r="N2921" s="92" t="str">
        <f>IF(SP_NORTE!AM2920="","*",SP_NORTE!AM2920)</f>
        <v>*</v>
      </c>
      <c r="O2921" s="124" t="str">
        <f>IF(SP_NORTE!BH2920="","*",SP_NORTE!BH2920)</f>
        <v>*</v>
      </c>
      <c r="P2921" s="212" t="str">
        <f>IF($A$2=1,IF(SP_NORTE!BJ2920="","*",SP_NORTE!BJ2920),IF(SP_NORTE!BK2920="","*",SP_NORTE!BK2920))</f>
        <v>*</v>
      </c>
    </row>
    <row r="2922" spans="1:16" hidden="1">
      <c r="A2922" s="91" t="str">
        <f>IF(SP_NORTE!B2921="","*",SP_NORTE!B2921)</f>
        <v>*</v>
      </c>
      <c r="B2922" s="92" t="str">
        <f>IF(SP_NORTE!X2921="","*",SP_NORTE!X2921)</f>
        <v>*</v>
      </c>
      <c r="C2922" s="92" t="str">
        <f>IF(SP_NORTE!S2921="","*",SP_NORTE!S2921)</f>
        <v>*</v>
      </c>
      <c r="D2922" s="92" t="str">
        <f>IF(SP_NORTE!T2921="","*",SP_NORTE!T2921)</f>
        <v>*</v>
      </c>
      <c r="E2922" s="92" t="str">
        <f>IF(SP_NORTE!D2921="","*",SP_NORTE!D2921)</f>
        <v>*</v>
      </c>
      <c r="F2922" s="92" t="str">
        <f>IF(SP_NORTE!H2921="","*",SP_NORTE!H2921)</f>
        <v>*</v>
      </c>
      <c r="G2922" s="92" t="str">
        <f>IF(SP_NORTE!M2921="","*",SP_NORTE!M2921)</f>
        <v>*</v>
      </c>
      <c r="H2922" s="131" t="str">
        <f>IF(SP_NORTE!K2921="","*",SP_NORTE!K2921)</f>
        <v>*</v>
      </c>
      <c r="I2922" s="128" t="str">
        <f>IF(SP_NORTE!O2921="","*",SP_NORTE!O2921)</f>
        <v>*</v>
      </c>
      <c r="J2922" s="128" t="str">
        <f>IF(SP_NORTE!P2921="","*",SP_NORTE!P2921)</f>
        <v>*</v>
      </c>
      <c r="K2922" s="92" t="str">
        <f>IF(SP_NORTE!AK2921="","*",SP_NORTE!AK2921)</f>
        <v>*</v>
      </c>
      <c r="L2922" s="92" t="str">
        <f>IF(SP_NORTE!AM2921="","*",SP_NORTE!AM2921)</f>
        <v>*</v>
      </c>
      <c r="M2922" s="92" t="str">
        <f>IF(SP_NORTE!AP2921="","*",SP_NORTE!AP2921)</f>
        <v>*</v>
      </c>
      <c r="N2922" s="92" t="str">
        <f>IF(SP_NORTE!AM2921="","*",SP_NORTE!AM2921)</f>
        <v>*</v>
      </c>
      <c r="O2922" s="124" t="str">
        <f>IF(SP_NORTE!BH2921="","*",SP_NORTE!BH2921)</f>
        <v>*</v>
      </c>
      <c r="P2922" s="212" t="str">
        <f>IF($A$2=1,IF(SP_NORTE!BJ2921="","*",SP_NORTE!BJ2921),IF(SP_NORTE!BK2921="","*",SP_NORTE!BK2921))</f>
        <v>*</v>
      </c>
    </row>
    <row r="2923" spans="1:16" hidden="1">
      <c r="A2923" s="91" t="str">
        <f>IF(SP_NORTE!B2922="","*",SP_NORTE!B2922)</f>
        <v>*</v>
      </c>
      <c r="B2923" s="92" t="str">
        <f>IF(SP_NORTE!X2922="","*",SP_NORTE!X2922)</f>
        <v>*</v>
      </c>
      <c r="C2923" s="92" t="str">
        <f>IF(SP_NORTE!S2922="","*",SP_NORTE!S2922)</f>
        <v>*</v>
      </c>
      <c r="D2923" s="92" t="str">
        <f>IF(SP_NORTE!T2922="","*",SP_NORTE!T2922)</f>
        <v>*</v>
      </c>
      <c r="E2923" s="92" t="str">
        <f>IF(SP_NORTE!D2922="","*",SP_NORTE!D2922)</f>
        <v>*</v>
      </c>
      <c r="F2923" s="92" t="str">
        <f>IF(SP_NORTE!H2922="","*",SP_NORTE!H2922)</f>
        <v>*</v>
      </c>
      <c r="G2923" s="92" t="str">
        <f>IF(SP_NORTE!M2922="","*",SP_NORTE!M2922)</f>
        <v>*</v>
      </c>
      <c r="H2923" s="131" t="str">
        <f>IF(SP_NORTE!K2922="","*",SP_NORTE!K2922)</f>
        <v>*</v>
      </c>
      <c r="I2923" s="128" t="str">
        <f>IF(SP_NORTE!O2922="","*",SP_NORTE!O2922)</f>
        <v>*</v>
      </c>
      <c r="J2923" s="128" t="str">
        <f>IF(SP_NORTE!P2922="","*",SP_NORTE!P2922)</f>
        <v>*</v>
      </c>
      <c r="K2923" s="92" t="str">
        <f>IF(SP_NORTE!AK2922="","*",SP_NORTE!AK2922)</f>
        <v>*</v>
      </c>
      <c r="L2923" s="92" t="str">
        <f>IF(SP_NORTE!AM2922="","*",SP_NORTE!AM2922)</f>
        <v>*</v>
      </c>
      <c r="M2923" s="92" t="str">
        <f>IF(SP_NORTE!AP2922="","*",SP_NORTE!AP2922)</f>
        <v>*</v>
      </c>
      <c r="N2923" s="92" t="str">
        <f>IF(SP_NORTE!AM2922="","*",SP_NORTE!AM2922)</f>
        <v>*</v>
      </c>
      <c r="O2923" s="124" t="str">
        <f>IF(SP_NORTE!BH2922="","*",SP_NORTE!BH2922)</f>
        <v>*</v>
      </c>
      <c r="P2923" s="212" t="str">
        <f>IF($A$2=1,IF(SP_NORTE!BJ2922="","*",SP_NORTE!BJ2922),IF(SP_NORTE!BK2922="","*",SP_NORTE!BK2922))</f>
        <v>*</v>
      </c>
    </row>
    <row r="2924" spans="1:16" hidden="1">
      <c r="A2924" s="91" t="str">
        <f>IF(SP_NORTE!B2923="","*",SP_NORTE!B2923)</f>
        <v>*</v>
      </c>
      <c r="B2924" s="92" t="str">
        <f>IF(SP_NORTE!X2923="","*",SP_NORTE!X2923)</f>
        <v>*</v>
      </c>
      <c r="C2924" s="92" t="str">
        <f>IF(SP_NORTE!S2923="","*",SP_NORTE!S2923)</f>
        <v>*</v>
      </c>
      <c r="D2924" s="92" t="str">
        <f>IF(SP_NORTE!T2923="","*",SP_NORTE!T2923)</f>
        <v>*</v>
      </c>
      <c r="E2924" s="92" t="str">
        <f>IF(SP_NORTE!D2923="","*",SP_NORTE!D2923)</f>
        <v>*</v>
      </c>
      <c r="F2924" s="92" t="str">
        <f>IF(SP_NORTE!H2923="","*",SP_NORTE!H2923)</f>
        <v>*</v>
      </c>
      <c r="G2924" s="92" t="str">
        <f>IF(SP_NORTE!M2923="","*",SP_NORTE!M2923)</f>
        <v>*</v>
      </c>
      <c r="H2924" s="131" t="str">
        <f>IF(SP_NORTE!K2923="","*",SP_NORTE!K2923)</f>
        <v>*</v>
      </c>
      <c r="I2924" s="128" t="str">
        <f>IF(SP_NORTE!O2923="","*",SP_NORTE!O2923)</f>
        <v>*</v>
      </c>
      <c r="J2924" s="128" t="str">
        <f>IF(SP_NORTE!P2923="","*",SP_NORTE!P2923)</f>
        <v>*</v>
      </c>
      <c r="K2924" s="92" t="str">
        <f>IF(SP_NORTE!AK2923="","*",SP_NORTE!AK2923)</f>
        <v>*</v>
      </c>
      <c r="L2924" s="92" t="str">
        <f>IF(SP_NORTE!AM2923="","*",SP_NORTE!AM2923)</f>
        <v>*</v>
      </c>
      <c r="M2924" s="92" t="str">
        <f>IF(SP_NORTE!AP2923="","*",SP_NORTE!AP2923)</f>
        <v>*</v>
      </c>
      <c r="N2924" s="92" t="str">
        <f>IF(SP_NORTE!AM2923="","*",SP_NORTE!AM2923)</f>
        <v>*</v>
      </c>
      <c r="O2924" s="124" t="str">
        <f>IF(SP_NORTE!BH2923="","*",SP_NORTE!BH2923)</f>
        <v>*</v>
      </c>
      <c r="P2924" s="212" t="str">
        <f>IF($A$2=1,IF(SP_NORTE!BJ2923="","*",SP_NORTE!BJ2923),IF(SP_NORTE!BK2923="","*",SP_NORTE!BK2923))</f>
        <v>*</v>
      </c>
    </row>
    <row r="2925" spans="1:16" hidden="1">
      <c r="A2925" s="91" t="str">
        <f>IF(SP_NORTE!B2924="","*",SP_NORTE!B2924)</f>
        <v>*</v>
      </c>
      <c r="B2925" s="92" t="str">
        <f>IF(SP_NORTE!X2924="","*",SP_NORTE!X2924)</f>
        <v>*</v>
      </c>
      <c r="C2925" s="92" t="str">
        <f>IF(SP_NORTE!S2924="","*",SP_NORTE!S2924)</f>
        <v>*</v>
      </c>
      <c r="D2925" s="92" t="str">
        <f>IF(SP_NORTE!T2924="","*",SP_NORTE!T2924)</f>
        <v>*</v>
      </c>
      <c r="E2925" s="92" t="str">
        <f>IF(SP_NORTE!D2924="","*",SP_NORTE!D2924)</f>
        <v>*</v>
      </c>
      <c r="F2925" s="92" t="str">
        <f>IF(SP_NORTE!H2924="","*",SP_NORTE!H2924)</f>
        <v>*</v>
      </c>
      <c r="G2925" s="92" t="str">
        <f>IF(SP_NORTE!M2924="","*",SP_NORTE!M2924)</f>
        <v>*</v>
      </c>
      <c r="H2925" s="131" t="str">
        <f>IF(SP_NORTE!K2924="","*",SP_NORTE!K2924)</f>
        <v>*</v>
      </c>
      <c r="I2925" s="128" t="str">
        <f>IF(SP_NORTE!O2924="","*",SP_NORTE!O2924)</f>
        <v>*</v>
      </c>
      <c r="J2925" s="128" t="str">
        <f>IF(SP_NORTE!P2924="","*",SP_NORTE!P2924)</f>
        <v>*</v>
      </c>
      <c r="K2925" s="92" t="str">
        <f>IF(SP_NORTE!AK2924="","*",SP_NORTE!AK2924)</f>
        <v>*</v>
      </c>
      <c r="L2925" s="92" t="str">
        <f>IF(SP_NORTE!AM2924="","*",SP_NORTE!AM2924)</f>
        <v>*</v>
      </c>
      <c r="M2925" s="92" t="str">
        <f>IF(SP_NORTE!AP2924="","*",SP_NORTE!AP2924)</f>
        <v>*</v>
      </c>
      <c r="N2925" s="92" t="str">
        <f>IF(SP_NORTE!AM2924="","*",SP_NORTE!AM2924)</f>
        <v>*</v>
      </c>
      <c r="O2925" s="124" t="str">
        <f>IF(SP_NORTE!BH2924="","*",SP_NORTE!BH2924)</f>
        <v>*</v>
      </c>
      <c r="P2925" s="212" t="str">
        <f>IF($A$2=1,IF(SP_NORTE!BJ2924="","*",SP_NORTE!BJ2924),IF(SP_NORTE!BK2924="","*",SP_NORTE!BK2924))</f>
        <v>*</v>
      </c>
    </row>
    <row r="2926" spans="1:16" hidden="1">
      <c r="A2926" s="91" t="str">
        <f>IF(SP_NORTE!B2925="","*",SP_NORTE!B2925)</f>
        <v>*</v>
      </c>
      <c r="B2926" s="92" t="str">
        <f>IF(SP_NORTE!X2925="","*",SP_NORTE!X2925)</f>
        <v>*</v>
      </c>
      <c r="C2926" s="92" t="str">
        <f>IF(SP_NORTE!S2925="","*",SP_NORTE!S2925)</f>
        <v>*</v>
      </c>
      <c r="D2926" s="92" t="str">
        <f>IF(SP_NORTE!T2925="","*",SP_NORTE!T2925)</f>
        <v>*</v>
      </c>
      <c r="E2926" s="92" t="str">
        <f>IF(SP_NORTE!D2925="","*",SP_NORTE!D2925)</f>
        <v>*</v>
      </c>
      <c r="F2926" s="92" t="str">
        <f>IF(SP_NORTE!H2925="","*",SP_NORTE!H2925)</f>
        <v>*</v>
      </c>
      <c r="G2926" s="92" t="str">
        <f>IF(SP_NORTE!M2925="","*",SP_NORTE!M2925)</f>
        <v>*</v>
      </c>
      <c r="H2926" s="131" t="str">
        <f>IF(SP_NORTE!K2925="","*",SP_NORTE!K2925)</f>
        <v>*</v>
      </c>
      <c r="I2926" s="128" t="str">
        <f>IF(SP_NORTE!O2925="","*",SP_NORTE!O2925)</f>
        <v>*</v>
      </c>
      <c r="J2926" s="128" t="str">
        <f>IF(SP_NORTE!P2925="","*",SP_NORTE!P2925)</f>
        <v>*</v>
      </c>
      <c r="K2926" s="92" t="str">
        <f>IF(SP_NORTE!AK2925="","*",SP_NORTE!AK2925)</f>
        <v>*</v>
      </c>
      <c r="L2926" s="92" t="str">
        <f>IF(SP_NORTE!AM2925="","*",SP_NORTE!AM2925)</f>
        <v>*</v>
      </c>
      <c r="M2926" s="92" t="str">
        <f>IF(SP_NORTE!AP2925="","*",SP_NORTE!AP2925)</f>
        <v>*</v>
      </c>
      <c r="N2926" s="92" t="str">
        <f>IF(SP_NORTE!AM2925="","*",SP_NORTE!AM2925)</f>
        <v>*</v>
      </c>
      <c r="O2926" s="124" t="str">
        <f>IF(SP_NORTE!BH2925="","*",SP_NORTE!BH2925)</f>
        <v>*</v>
      </c>
      <c r="P2926" s="212" t="str">
        <f>IF($A$2=1,IF(SP_NORTE!BJ2925="","*",SP_NORTE!BJ2925),IF(SP_NORTE!BK2925="","*",SP_NORTE!BK2925))</f>
        <v>*</v>
      </c>
    </row>
    <row r="2927" spans="1:16" hidden="1">
      <c r="A2927" s="91" t="str">
        <f>IF(SP_NORTE!B2926="","*",SP_NORTE!B2926)</f>
        <v>*</v>
      </c>
      <c r="B2927" s="92" t="str">
        <f>IF(SP_NORTE!X2926="","*",SP_NORTE!X2926)</f>
        <v>*</v>
      </c>
      <c r="C2927" s="92" t="str">
        <f>IF(SP_NORTE!S2926="","*",SP_NORTE!S2926)</f>
        <v>*</v>
      </c>
      <c r="D2927" s="92" t="str">
        <f>IF(SP_NORTE!T2926="","*",SP_NORTE!T2926)</f>
        <v>*</v>
      </c>
      <c r="E2927" s="92" t="str">
        <f>IF(SP_NORTE!D2926="","*",SP_NORTE!D2926)</f>
        <v>*</v>
      </c>
      <c r="F2927" s="92" t="str">
        <f>IF(SP_NORTE!H2926="","*",SP_NORTE!H2926)</f>
        <v>*</v>
      </c>
      <c r="G2927" s="92" t="str">
        <f>IF(SP_NORTE!M2926="","*",SP_NORTE!M2926)</f>
        <v>*</v>
      </c>
      <c r="H2927" s="131" t="str">
        <f>IF(SP_NORTE!K2926="","*",SP_NORTE!K2926)</f>
        <v>*</v>
      </c>
      <c r="I2927" s="128" t="str">
        <f>IF(SP_NORTE!O2926="","*",SP_NORTE!O2926)</f>
        <v>*</v>
      </c>
      <c r="J2927" s="128" t="str">
        <f>IF(SP_NORTE!P2926="","*",SP_NORTE!P2926)</f>
        <v>*</v>
      </c>
      <c r="K2927" s="92" t="str">
        <f>IF(SP_NORTE!AK2926="","*",SP_NORTE!AK2926)</f>
        <v>*</v>
      </c>
      <c r="L2927" s="92" t="str">
        <f>IF(SP_NORTE!AM2926="","*",SP_NORTE!AM2926)</f>
        <v>*</v>
      </c>
      <c r="M2927" s="92" t="str">
        <f>IF(SP_NORTE!AP2926="","*",SP_NORTE!AP2926)</f>
        <v>*</v>
      </c>
      <c r="N2927" s="92" t="str">
        <f>IF(SP_NORTE!AM2926="","*",SP_NORTE!AM2926)</f>
        <v>*</v>
      </c>
      <c r="O2927" s="124" t="str">
        <f>IF(SP_NORTE!BH2926="","*",SP_NORTE!BH2926)</f>
        <v>*</v>
      </c>
      <c r="P2927" s="212" t="str">
        <f>IF($A$2=1,IF(SP_NORTE!BJ2926="","*",SP_NORTE!BJ2926),IF(SP_NORTE!BK2926="","*",SP_NORTE!BK2926))</f>
        <v>*</v>
      </c>
    </row>
    <row r="2928" spans="1:16" hidden="1">
      <c r="A2928" s="91" t="str">
        <f>IF(SP_NORTE!B2927="","*",SP_NORTE!B2927)</f>
        <v>*</v>
      </c>
      <c r="B2928" s="92" t="str">
        <f>IF(SP_NORTE!X2927="","*",SP_NORTE!X2927)</f>
        <v>*</v>
      </c>
      <c r="C2928" s="92" t="str">
        <f>IF(SP_NORTE!S2927="","*",SP_NORTE!S2927)</f>
        <v>*</v>
      </c>
      <c r="D2928" s="92" t="str">
        <f>IF(SP_NORTE!T2927="","*",SP_NORTE!T2927)</f>
        <v>*</v>
      </c>
      <c r="E2928" s="92" t="str">
        <f>IF(SP_NORTE!D2927="","*",SP_NORTE!D2927)</f>
        <v>*</v>
      </c>
      <c r="F2928" s="92" t="str">
        <f>IF(SP_NORTE!H2927="","*",SP_NORTE!H2927)</f>
        <v>*</v>
      </c>
      <c r="G2928" s="92" t="str">
        <f>IF(SP_NORTE!M2927="","*",SP_NORTE!M2927)</f>
        <v>*</v>
      </c>
      <c r="H2928" s="131" t="str">
        <f>IF(SP_NORTE!K2927="","*",SP_NORTE!K2927)</f>
        <v>*</v>
      </c>
      <c r="I2928" s="128" t="str">
        <f>IF(SP_NORTE!O2927="","*",SP_NORTE!O2927)</f>
        <v>*</v>
      </c>
      <c r="J2928" s="128" t="str">
        <f>IF(SP_NORTE!P2927="","*",SP_NORTE!P2927)</f>
        <v>*</v>
      </c>
      <c r="K2928" s="92" t="str">
        <f>IF(SP_NORTE!AK2927="","*",SP_NORTE!AK2927)</f>
        <v>*</v>
      </c>
      <c r="L2928" s="92" t="str">
        <f>IF(SP_NORTE!AM2927="","*",SP_NORTE!AM2927)</f>
        <v>*</v>
      </c>
      <c r="M2928" s="92" t="str">
        <f>IF(SP_NORTE!AP2927="","*",SP_NORTE!AP2927)</f>
        <v>*</v>
      </c>
      <c r="N2928" s="92" t="str">
        <f>IF(SP_NORTE!AM2927="","*",SP_NORTE!AM2927)</f>
        <v>*</v>
      </c>
      <c r="O2928" s="124" t="str">
        <f>IF(SP_NORTE!BH2927="","*",SP_NORTE!BH2927)</f>
        <v>*</v>
      </c>
      <c r="P2928" s="212" t="str">
        <f>IF($A$2=1,IF(SP_NORTE!BJ2927="","*",SP_NORTE!BJ2927),IF(SP_NORTE!BK2927="","*",SP_NORTE!BK2927))</f>
        <v>*</v>
      </c>
    </row>
    <row r="2929" spans="1:16" hidden="1">
      <c r="A2929" s="91" t="str">
        <f>IF(SP_NORTE!B2928="","*",SP_NORTE!B2928)</f>
        <v>*</v>
      </c>
      <c r="B2929" s="92" t="str">
        <f>IF(SP_NORTE!X2928="","*",SP_NORTE!X2928)</f>
        <v>*</v>
      </c>
      <c r="C2929" s="92" t="str">
        <f>IF(SP_NORTE!S2928="","*",SP_NORTE!S2928)</f>
        <v>*</v>
      </c>
      <c r="D2929" s="92" t="str">
        <f>IF(SP_NORTE!T2928="","*",SP_NORTE!T2928)</f>
        <v>*</v>
      </c>
      <c r="E2929" s="92" t="str">
        <f>IF(SP_NORTE!D2928="","*",SP_NORTE!D2928)</f>
        <v>*</v>
      </c>
      <c r="F2929" s="92" t="str">
        <f>IF(SP_NORTE!H2928="","*",SP_NORTE!H2928)</f>
        <v>*</v>
      </c>
      <c r="G2929" s="92" t="str">
        <f>IF(SP_NORTE!M2928="","*",SP_NORTE!M2928)</f>
        <v>*</v>
      </c>
      <c r="H2929" s="131" t="str">
        <f>IF(SP_NORTE!K2928="","*",SP_NORTE!K2928)</f>
        <v>*</v>
      </c>
      <c r="I2929" s="128" t="str">
        <f>IF(SP_NORTE!O2928="","*",SP_NORTE!O2928)</f>
        <v>*</v>
      </c>
      <c r="J2929" s="128" t="str">
        <f>IF(SP_NORTE!P2928="","*",SP_NORTE!P2928)</f>
        <v>*</v>
      </c>
      <c r="K2929" s="92" t="str">
        <f>IF(SP_NORTE!AK2928="","*",SP_NORTE!AK2928)</f>
        <v>*</v>
      </c>
      <c r="L2929" s="92" t="str">
        <f>IF(SP_NORTE!AM2928="","*",SP_NORTE!AM2928)</f>
        <v>*</v>
      </c>
      <c r="M2929" s="92" t="str">
        <f>IF(SP_NORTE!AP2928="","*",SP_NORTE!AP2928)</f>
        <v>*</v>
      </c>
      <c r="N2929" s="92" t="str">
        <f>IF(SP_NORTE!AM2928="","*",SP_NORTE!AM2928)</f>
        <v>*</v>
      </c>
      <c r="O2929" s="124" t="str">
        <f>IF(SP_NORTE!BH2928="","*",SP_NORTE!BH2928)</f>
        <v>*</v>
      </c>
      <c r="P2929" s="212" t="str">
        <f>IF($A$2=1,IF(SP_NORTE!BJ2928="","*",SP_NORTE!BJ2928),IF(SP_NORTE!BK2928="","*",SP_NORTE!BK2928))</f>
        <v>*</v>
      </c>
    </row>
    <row r="2930" spans="1:16" hidden="1">
      <c r="A2930" s="91" t="str">
        <f>IF(SP_NORTE!B2929="","*",SP_NORTE!B2929)</f>
        <v>*</v>
      </c>
      <c r="B2930" s="92" t="str">
        <f>IF(SP_NORTE!X2929="","*",SP_NORTE!X2929)</f>
        <v>*</v>
      </c>
      <c r="C2930" s="92" t="str">
        <f>IF(SP_NORTE!S2929="","*",SP_NORTE!S2929)</f>
        <v>*</v>
      </c>
      <c r="D2930" s="92" t="str">
        <f>IF(SP_NORTE!T2929="","*",SP_NORTE!T2929)</f>
        <v>*</v>
      </c>
      <c r="E2930" s="92" t="str">
        <f>IF(SP_NORTE!D2929="","*",SP_NORTE!D2929)</f>
        <v>*</v>
      </c>
      <c r="F2930" s="92" t="str">
        <f>IF(SP_NORTE!H2929="","*",SP_NORTE!H2929)</f>
        <v>*</v>
      </c>
      <c r="G2930" s="92" t="str">
        <f>IF(SP_NORTE!M2929="","*",SP_NORTE!M2929)</f>
        <v>*</v>
      </c>
      <c r="H2930" s="131" t="str">
        <f>IF(SP_NORTE!K2929="","*",SP_NORTE!K2929)</f>
        <v>*</v>
      </c>
      <c r="I2930" s="128" t="str">
        <f>IF(SP_NORTE!O2929="","*",SP_NORTE!O2929)</f>
        <v>*</v>
      </c>
      <c r="J2930" s="128" t="str">
        <f>IF(SP_NORTE!P2929="","*",SP_NORTE!P2929)</f>
        <v>*</v>
      </c>
      <c r="K2930" s="92" t="str">
        <f>IF(SP_NORTE!AK2929="","*",SP_NORTE!AK2929)</f>
        <v>*</v>
      </c>
      <c r="L2930" s="92" t="str">
        <f>IF(SP_NORTE!AM2929="","*",SP_NORTE!AM2929)</f>
        <v>*</v>
      </c>
      <c r="M2930" s="92" t="str">
        <f>IF(SP_NORTE!AP2929="","*",SP_NORTE!AP2929)</f>
        <v>*</v>
      </c>
      <c r="N2930" s="92" t="str">
        <f>IF(SP_NORTE!AM2929="","*",SP_NORTE!AM2929)</f>
        <v>*</v>
      </c>
      <c r="O2930" s="124" t="str">
        <f>IF(SP_NORTE!BH2929="","*",SP_NORTE!BH2929)</f>
        <v>*</v>
      </c>
      <c r="P2930" s="212" t="str">
        <f>IF($A$2=1,IF(SP_NORTE!BJ2929="","*",SP_NORTE!BJ2929),IF(SP_NORTE!BK2929="","*",SP_NORTE!BK2929))</f>
        <v>*</v>
      </c>
    </row>
    <row r="2931" spans="1:16" hidden="1">
      <c r="A2931" s="91" t="str">
        <f>IF(SP_NORTE!B2930="","*",SP_NORTE!B2930)</f>
        <v>*</v>
      </c>
      <c r="B2931" s="92" t="str">
        <f>IF(SP_NORTE!X2930="","*",SP_NORTE!X2930)</f>
        <v>*</v>
      </c>
      <c r="C2931" s="92" t="str">
        <f>IF(SP_NORTE!S2930="","*",SP_NORTE!S2930)</f>
        <v>*</v>
      </c>
      <c r="D2931" s="92" t="str">
        <f>IF(SP_NORTE!T2930="","*",SP_NORTE!T2930)</f>
        <v>*</v>
      </c>
      <c r="E2931" s="92" t="str">
        <f>IF(SP_NORTE!D2930="","*",SP_NORTE!D2930)</f>
        <v>*</v>
      </c>
      <c r="F2931" s="92" t="str">
        <f>IF(SP_NORTE!H2930="","*",SP_NORTE!H2930)</f>
        <v>*</v>
      </c>
      <c r="G2931" s="92" t="str">
        <f>IF(SP_NORTE!M2930="","*",SP_NORTE!M2930)</f>
        <v>*</v>
      </c>
      <c r="H2931" s="131" t="str">
        <f>IF(SP_NORTE!K2930="","*",SP_NORTE!K2930)</f>
        <v>*</v>
      </c>
      <c r="I2931" s="128" t="str">
        <f>IF(SP_NORTE!O2930="","*",SP_NORTE!O2930)</f>
        <v>*</v>
      </c>
      <c r="J2931" s="128" t="str">
        <f>IF(SP_NORTE!P2930="","*",SP_NORTE!P2930)</f>
        <v>*</v>
      </c>
      <c r="K2931" s="92" t="str">
        <f>IF(SP_NORTE!AK2930="","*",SP_NORTE!AK2930)</f>
        <v>*</v>
      </c>
      <c r="L2931" s="92" t="str">
        <f>IF(SP_NORTE!AM2930="","*",SP_NORTE!AM2930)</f>
        <v>*</v>
      </c>
      <c r="M2931" s="92" t="str">
        <f>IF(SP_NORTE!AP2930="","*",SP_NORTE!AP2930)</f>
        <v>*</v>
      </c>
      <c r="N2931" s="92" t="str">
        <f>IF(SP_NORTE!AM2930="","*",SP_NORTE!AM2930)</f>
        <v>*</v>
      </c>
      <c r="O2931" s="124" t="str">
        <f>IF(SP_NORTE!BH2930="","*",SP_NORTE!BH2930)</f>
        <v>*</v>
      </c>
      <c r="P2931" s="212" t="str">
        <f>IF($A$2=1,IF(SP_NORTE!BJ2930="","*",SP_NORTE!BJ2930),IF(SP_NORTE!BK2930="","*",SP_NORTE!BK2930))</f>
        <v>*</v>
      </c>
    </row>
    <row r="2932" spans="1:16" hidden="1">
      <c r="A2932" s="91" t="str">
        <f>IF(SP_NORTE!B2931="","*",SP_NORTE!B2931)</f>
        <v>*</v>
      </c>
      <c r="B2932" s="92" t="str">
        <f>IF(SP_NORTE!X2931="","*",SP_NORTE!X2931)</f>
        <v>*</v>
      </c>
      <c r="C2932" s="92" t="str">
        <f>IF(SP_NORTE!S2931="","*",SP_NORTE!S2931)</f>
        <v>*</v>
      </c>
      <c r="D2932" s="92" t="str">
        <f>IF(SP_NORTE!T2931="","*",SP_NORTE!T2931)</f>
        <v>*</v>
      </c>
      <c r="E2932" s="92" t="str">
        <f>IF(SP_NORTE!D2931="","*",SP_NORTE!D2931)</f>
        <v>*</v>
      </c>
      <c r="F2932" s="92" t="str">
        <f>IF(SP_NORTE!H2931="","*",SP_NORTE!H2931)</f>
        <v>*</v>
      </c>
      <c r="G2932" s="92" t="str">
        <f>IF(SP_NORTE!M2931="","*",SP_NORTE!M2931)</f>
        <v>*</v>
      </c>
      <c r="H2932" s="131" t="str">
        <f>IF(SP_NORTE!K2931="","*",SP_NORTE!K2931)</f>
        <v>*</v>
      </c>
      <c r="I2932" s="128" t="str">
        <f>IF(SP_NORTE!O2931="","*",SP_NORTE!O2931)</f>
        <v>*</v>
      </c>
      <c r="J2932" s="128" t="str">
        <f>IF(SP_NORTE!P2931="","*",SP_NORTE!P2931)</f>
        <v>*</v>
      </c>
      <c r="K2932" s="92" t="str">
        <f>IF(SP_NORTE!AK2931="","*",SP_NORTE!AK2931)</f>
        <v>*</v>
      </c>
      <c r="L2932" s="92" t="str">
        <f>IF(SP_NORTE!AM2931="","*",SP_NORTE!AM2931)</f>
        <v>*</v>
      </c>
      <c r="M2932" s="92" t="str">
        <f>IF(SP_NORTE!AP2931="","*",SP_NORTE!AP2931)</f>
        <v>*</v>
      </c>
      <c r="N2932" s="92" t="str">
        <f>IF(SP_NORTE!AM2931="","*",SP_NORTE!AM2931)</f>
        <v>*</v>
      </c>
      <c r="O2932" s="124" t="str">
        <f>IF(SP_NORTE!BH2931="","*",SP_NORTE!BH2931)</f>
        <v>*</v>
      </c>
      <c r="P2932" s="212" t="str">
        <f>IF($A$2=1,IF(SP_NORTE!BJ2931="","*",SP_NORTE!BJ2931),IF(SP_NORTE!BK2931="","*",SP_NORTE!BK2931))</f>
        <v>*</v>
      </c>
    </row>
    <row r="2933" spans="1:16" hidden="1">
      <c r="A2933" s="91" t="str">
        <f>IF(SP_NORTE!B2932="","*",SP_NORTE!B2932)</f>
        <v>*</v>
      </c>
      <c r="B2933" s="92" t="str">
        <f>IF(SP_NORTE!X2932="","*",SP_NORTE!X2932)</f>
        <v>*</v>
      </c>
      <c r="C2933" s="92" t="str">
        <f>IF(SP_NORTE!S2932="","*",SP_NORTE!S2932)</f>
        <v>*</v>
      </c>
      <c r="D2933" s="92" t="str">
        <f>IF(SP_NORTE!T2932="","*",SP_NORTE!T2932)</f>
        <v>*</v>
      </c>
      <c r="E2933" s="92" t="str">
        <f>IF(SP_NORTE!D2932="","*",SP_NORTE!D2932)</f>
        <v>*</v>
      </c>
      <c r="F2933" s="92" t="str">
        <f>IF(SP_NORTE!H2932="","*",SP_NORTE!H2932)</f>
        <v>*</v>
      </c>
      <c r="G2933" s="92" t="str">
        <f>IF(SP_NORTE!M2932="","*",SP_NORTE!M2932)</f>
        <v>*</v>
      </c>
      <c r="H2933" s="131" t="str">
        <f>IF(SP_NORTE!K2932="","*",SP_NORTE!K2932)</f>
        <v>*</v>
      </c>
      <c r="I2933" s="128" t="str">
        <f>IF(SP_NORTE!O2932="","*",SP_NORTE!O2932)</f>
        <v>*</v>
      </c>
      <c r="J2933" s="128" t="str">
        <f>IF(SP_NORTE!P2932="","*",SP_NORTE!P2932)</f>
        <v>*</v>
      </c>
      <c r="K2933" s="92" t="str">
        <f>IF(SP_NORTE!AK2932="","*",SP_NORTE!AK2932)</f>
        <v>*</v>
      </c>
      <c r="L2933" s="92" t="str">
        <f>IF(SP_NORTE!AM2932="","*",SP_NORTE!AM2932)</f>
        <v>*</v>
      </c>
      <c r="M2933" s="92" t="str">
        <f>IF(SP_NORTE!AP2932="","*",SP_NORTE!AP2932)</f>
        <v>*</v>
      </c>
      <c r="N2933" s="92" t="str">
        <f>IF(SP_NORTE!AM2932="","*",SP_NORTE!AM2932)</f>
        <v>*</v>
      </c>
      <c r="O2933" s="124" t="str">
        <f>IF(SP_NORTE!BH2932="","*",SP_NORTE!BH2932)</f>
        <v>*</v>
      </c>
      <c r="P2933" s="212" t="str">
        <f>IF($A$2=1,IF(SP_NORTE!BJ2932="","*",SP_NORTE!BJ2932),IF(SP_NORTE!BK2932="","*",SP_NORTE!BK2932))</f>
        <v>*</v>
      </c>
    </row>
    <row r="2934" spans="1:16" hidden="1">
      <c r="A2934" s="91" t="str">
        <f>IF(SP_NORTE!B2933="","*",SP_NORTE!B2933)</f>
        <v>*</v>
      </c>
      <c r="B2934" s="92" t="str">
        <f>IF(SP_NORTE!X2933="","*",SP_NORTE!X2933)</f>
        <v>*</v>
      </c>
      <c r="C2934" s="92" t="str">
        <f>IF(SP_NORTE!S2933="","*",SP_NORTE!S2933)</f>
        <v>*</v>
      </c>
      <c r="D2934" s="92" t="str">
        <f>IF(SP_NORTE!T2933="","*",SP_NORTE!T2933)</f>
        <v>*</v>
      </c>
      <c r="E2934" s="92" t="str">
        <f>IF(SP_NORTE!D2933="","*",SP_NORTE!D2933)</f>
        <v>*</v>
      </c>
      <c r="F2934" s="92" t="str">
        <f>IF(SP_NORTE!H2933="","*",SP_NORTE!H2933)</f>
        <v>*</v>
      </c>
      <c r="G2934" s="92" t="str">
        <f>IF(SP_NORTE!M2933="","*",SP_NORTE!M2933)</f>
        <v>*</v>
      </c>
      <c r="H2934" s="131" t="str">
        <f>IF(SP_NORTE!K2933="","*",SP_NORTE!K2933)</f>
        <v>*</v>
      </c>
      <c r="I2934" s="128" t="str">
        <f>IF(SP_NORTE!O2933="","*",SP_NORTE!O2933)</f>
        <v>*</v>
      </c>
      <c r="J2934" s="128" t="str">
        <f>IF(SP_NORTE!P2933="","*",SP_NORTE!P2933)</f>
        <v>*</v>
      </c>
      <c r="K2934" s="92" t="str">
        <f>IF(SP_NORTE!AK2933="","*",SP_NORTE!AK2933)</f>
        <v>*</v>
      </c>
      <c r="L2934" s="92" t="str">
        <f>IF(SP_NORTE!AM2933="","*",SP_NORTE!AM2933)</f>
        <v>*</v>
      </c>
      <c r="M2934" s="92" t="str">
        <f>IF(SP_NORTE!AP2933="","*",SP_NORTE!AP2933)</f>
        <v>*</v>
      </c>
      <c r="N2934" s="92" t="str">
        <f>IF(SP_NORTE!AM2933="","*",SP_NORTE!AM2933)</f>
        <v>*</v>
      </c>
      <c r="O2934" s="124" t="str">
        <f>IF(SP_NORTE!BH2933="","*",SP_NORTE!BH2933)</f>
        <v>*</v>
      </c>
      <c r="P2934" s="212" t="str">
        <f>IF($A$2=1,IF(SP_NORTE!BJ2933="","*",SP_NORTE!BJ2933),IF(SP_NORTE!BK2933="","*",SP_NORTE!BK2933))</f>
        <v>*</v>
      </c>
    </row>
    <row r="2935" spans="1:16" hidden="1">
      <c r="A2935" s="91" t="str">
        <f>IF(SP_NORTE!B2934="","*",SP_NORTE!B2934)</f>
        <v>*</v>
      </c>
      <c r="B2935" s="92" t="str">
        <f>IF(SP_NORTE!X2934="","*",SP_NORTE!X2934)</f>
        <v>*</v>
      </c>
      <c r="C2935" s="92" t="str">
        <f>IF(SP_NORTE!S2934="","*",SP_NORTE!S2934)</f>
        <v>*</v>
      </c>
      <c r="D2935" s="92" t="str">
        <f>IF(SP_NORTE!T2934="","*",SP_NORTE!T2934)</f>
        <v>*</v>
      </c>
      <c r="E2935" s="92" t="str">
        <f>IF(SP_NORTE!D2934="","*",SP_NORTE!D2934)</f>
        <v>*</v>
      </c>
      <c r="F2935" s="92" t="str">
        <f>IF(SP_NORTE!H2934="","*",SP_NORTE!H2934)</f>
        <v>*</v>
      </c>
      <c r="G2935" s="92" t="str">
        <f>IF(SP_NORTE!M2934="","*",SP_NORTE!M2934)</f>
        <v>*</v>
      </c>
      <c r="H2935" s="131" t="str">
        <f>IF(SP_NORTE!K2934="","*",SP_NORTE!K2934)</f>
        <v>*</v>
      </c>
      <c r="I2935" s="128" t="str">
        <f>IF(SP_NORTE!O2934="","*",SP_NORTE!O2934)</f>
        <v>*</v>
      </c>
      <c r="J2935" s="128" t="str">
        <f>IF(SP_NORTE!P2934="","*",SP_NORTE!P2934)</f>
        <v>*</v>
      </c>
      <c r="K2935" s="92" t="str">
        <f>IF(SP_NORTE!AK2934="","*",SP_NORTE!AK2934)</f>
        <v>*</v>
      </c>
      <c r="L2935" s="92" t="str">
        <f>IF(SP_NORTE!AM2934="","*",SP_NORTE!AM2934)</f>
        <v>*</v>
      </c>
      <c r="M2935" s="92" t="str">
        <f>IF(SP_NORTE!AP2934="","*",SP_NORTE!AP2934)</f>
        <v>*</v>
      </c>
      <c r="N2935" s="92" t="str">
        <f>IF(SP_NORTE!AM2934="","*",SP_NORTE!AM2934)</f>
        <v>*</v>
      </c>
      <c r="O2935" s="124" t="str">
        <f>IF(SP_NORTE!BH2934="","*",SP_NORTE!BH2934)</f>
        <v>*</v>
      </c>
      <c r="P2935" s="212" t="str">
        <f>IF($A$2=1,IF(SP_NORTE!BJ2934="","*",SP_NORTE!BJ2934),IF(SP_NORTE!BK2934="","*",SP_NORTE!BK2934))</f>
        <v>*</v>
      </c>
    </row>
    <row r="2936" spans="1:16" hidden="1">
      <c r="A2936" s="91" t="str">
        <f>IF(SP_NORTE!B2935="","*",SP_NORTE!B2935)</f>
        <v>*</v>
      </c>
      <c r="B2936" s="92" t="str">
        <f>IF(SP_NORTE!X2935="","*",SP_NORTE!X2935)</f>
        <v>*</v>
      </c>
      <c r="C2936" s="92" t="str">
        <f>IF(SP_NORTE!S2935="","*",SP_NORTE!S2935)</f>
        <v>*</v>
      </c>
      <c r="D2936" s="92" t="str">
        <f>IF(SP_NORTE!T2935="","*",SP_NORTE!T2935)</f>
        <v>*</v>
      </c>
      <c r="E2936" s="92" t="str">
        <f>IF(SP_NORTE!D2935="","*",SP_NORTE!D2935)</f>
        <v>*</v>
      </c>
      <c r="F2936" s="92" t="str">
        <f>IF(SP_NORTE!H2935="","*",SP_NORTE!H2935)</f>
        <v>*</v>
      </c>
      <c r="G2936" s="92" t="str">
        <f>IF(SP_NORTE!M2935="","*",SP_NORTE!M2935)</f>
        <v>*</v>
      </c>
      <c r="H2936" s="131" t="str">
        <f>IF(SP_NORTE!K2935="","*",SP_NORTE!K2935)</f>
        <v>*</v>
      </c>
      <c r="I2936" s="128" t="str">
        <f>IF(SP_NORTE!O2935="","*",SP_NORTE!O2935)</f>
        <v>*</v>
      </c>
      <c r="J2936" s="128" t="str">
        <f>IF(SP_NORTE!P2935="","*",SP_NORTE!P2935)</f>
        <v>*</v>
      </c>
      <c r="K2936" s="92" t="str">
        <f>IF(SP_NORTE!AK2935="","*",SP_NORTE!AK2935)</f>
        <v>*</v>
      </c>
      <c r="L2936" s="92" t="str">
        <f>IF(SP_NORTE!AM2935="","*",SP_NORTE!AM2935)</f>
        <v>*</v>
      </c>
      <c r="M2936" s="92" t="str">
        <f>IF(SP_NORTE!AP2935="","*",SP_NORTE!AP2935)</f>
        <v>*</v>
      </c>
      <c r="N2936" s="92" t="str">
        <f>IF(SP_NORTE!AM2935="","*",SP_NORTE!AM2935)</f>
        <v>*</v>
      </c>
      <c r="O2936" s="124" t="str">
        <f>IF(SP_NORTE!BH2935="","*",SP_NORTE!BH2935)</f>
        <v>*</v>
      </c>
      <c r="P2936" s="212" t="str">
        <f>IF($A$2=1,IF(SP_NORTE!BJ2935="","*",SP_NORTE!BJ2935),IF(SP_NORTE!BK2935="","*",SP_NORTE!BK2935))</f>
        <v>*</v>
      </c>
    </row>
    <row r="2937" spans="1:16" hidden="1">
      <c r="A2937" s="91" t="str">
        <f>IF(SP_NORTE!B2936="","*",SP_NORTE!B2936)</f>
        <v>*</v>
      </c>
      <c r="B2937" s="92" t="str">
        <f>IF(SP_NORTE!X2936="","*",SP_NORTE!X2936)</f>
        <v>*</v>
      </c>
      <c r="C2937" s="92" t="str">
        <f>IF(SP_NORTE!S2936="","*",SP_NORTE!S2936)</f>
        <v>*</v>
      </c>
      <c r="D2937" s="92" t="str">
        <f>IF(SP_NORTE!T2936="","*",SP_NORTE!T2936)</f>
        <v>*</v>
      </c>
      <c r="E2937" s="92" t="str">
        <f>IF(SP_NORTE!D2936="","*",SP_NORTE!D2936)</f>
        <v>*</v>
      </c>
      <c r="F2937" s="92" t="str">
        <f>IF(SP_NORTE!H2936="","*",SP_NORTE!H2936)</f>
        <v>*</v>
      </c>
      <c r="G2937" s="92" t="str">
        <f>IF(SP_NORTE!M2936="","*",SP_NORTE!M2936)</f>
        <v>*</v>
      </c>
      <c r="H2937" s="131" t="str">
        <f>IF(SP_NORTE!K2936="","*",SP_NORTE!K2936)</f>
        <v>*</v>
      </c>
      <c r="I2937" s="128" t="str">
        <f>IF(SP_NORTE!O2936="","*",SP_NORTE!O2936)</f>
        <v>*</v>
      </c>
      <c r="J2937" s="128" t="str">
        <f>IF(SP_NORTE!P2936="","*",SP_NORTE!P2936)</f>
        <v>*</v>
      </c>
      <c r="K2937" s="92" t="str">
        <f>IF(SP_NORTE!AK2936="","*",SP_NORTE!AK2936)</f>
        <v>*</v>
      </c>
      <c r="L2937" s="92" t="str">
        <f>IF(SP_NORTE!AM2936="","*",SP_NORTE!AM2936)</f>
        <v>*</v>
      </c>
      <c r="M2937" s="92" t="str">
        <f>IF(SP_NORTE!AP2936="","*",SP_NORTE!AP2936)</f>
        <v>*</v>
      </c>
      <c r="N2937" s="92" t="str">
        <f>IF(SP_NORTE!AM2936="","*",SP_NORTE!AM2936)</f>
        <v>*</v>
      </c>
      <c r="O2937" s="124" t="str">
        <f>IF(SP_NORTE!BH2936="","*",SP_NORTE!BH2936)</f>
        <v>*</v>
      </c>
      <c r="P2937" s="212" t="str">
        <f>IF($A$2=1,IF(SP_NORTE!BJ2936="","*",SP_NORTE!BJ2936),IF(SP_NORTE!BK2936="","*",SP_NORTE!BK2936))</f>
        <v>*</v>
      </c>
    </row>
    <row r="2938" spans="1:16" hidden="1">
      <c r="A2938" s="91" t="str">
        <f>IF(SP_NORTE!B2937="","*",SP_NORTE!B2937)</f>
        <v>*</v>
      </c>
      <c r="B2938" s="92" t="str">
        <f>IF(SP_NORTE!X2937="","*",SP_NORTE!X2937)</f>
        <v>*</v>
      </c>
      <c r="C2938" s="92" t="str">
        <f>IF(SP_NORTE!S2937="","*",SP_NORTE!S2937)</f>
        <v>*</v>
      </c>
      <c r="D2938" s="92" t="str">
        <f>IF(SP_NORTE!T2937="","*",SP_NORTE!T2937)</f>
        <v>*</v>
      </c>
      <c r="E2938" s="92" t="str">
        <f>IF(SP_NORTE!D2937="","*",SP_NORTE!D2937)</f>
        <v>*</v>
      </c>
      <c r="F2938" s="92" t="str">
        <f>IF(SP_NORTE!H2937="","*",SP_NORTE!H2937)</f>
        <v>*</v>
      </c>
      <c r="G2938" s="92" t="str">
        <f>IF(SP_NORTE!M2937="","*",SP_NORTE!M2937)</f>
        <v>*</v>
      </c>
      <c r="H2938" s="131" t="str">
        <f>IF(SP_NORTE!K2937="","*",SP_NORTE!K2937)</f>
        <v>*</v>
      </c>
      <c r="I2938" s="128" t="str">
        <f>IF(SP_NORTE!O2937="","*",SP_NORTE!O2937)</f>
        <v>*</v>
      </c>
      <c r="J2938" s="128" t="str">
        <f>IF(SP_NORTE!P2937="","*",SP_NORTE!P2937)</f>
        <v>*</v>
      </c>
      <c r="K2938" s="92" t="str">
        <f>IF(SP_NORTE!AK2937="","*",SP_NORTE!AK2937)</f>
        <v>*</v>
      </c>
      <c r="L2938" s="92" t="str">
        <f>IF(SP_NORTE!AM2937="","*",SP_NORTE!AM2937)</f>
        <v>*</v>
      </c>
      <c r="M2938" s="92" t="str">
        <f>IF(SP_NORTE!AP2937="","*",SP_NORTE!AP2937)</f>
        <v>*</v>
      </c>
      <c r="N2938" s="92" t="str">
        <f>IF(SP_NORTE!AM2937="","*",SP_NORTE!AM2937)</f>
        <v>*</v>
      </c>
      <c r="O2938" s="124" t="str">
        <f>IF(SP_NORTE!BH2937="","*",SP_NORTE!BH2937)</f>
        <v>*</v>
      </c>
      <c r="P2938" s="212" t="str">
        <f>IF($A$2=1,IF(SP_NORTE!BJ2937="","*",SP_NORTE!BJ2937),IF(SP_NORTE!BK2937="","*",SP_NORTE!BK2937))</f>
        <v>*</v>
      </c>
    </row>
    <row r="2939" spans="1:16" hidden="1">
      <c r="A2939" s="91" t="str">
        <f>IF(SP_NORTE!B2938="","*",SP_NORTE!B2938)</f>
        <v>*</v>
      </c>
      <c r="B2939" s="92" t="str">
        <f>IF(SP_NORTE!X2938="","*",SP_NORTE!X2938)</f>
        <v>*</v>
      </c>
      <c r="C2939" s="92" t="str">
        <f>IF(SP_NORTE!S2938="","*",SP_NORTE!S2938)</f>
        <v>*</v>
      </c>
      <c r="D2939" s="92" t="str">
        <f>IF(SP_NORTE!T2938="","*",SP_NORTE!T2938)</f>
        <v>*</v>
      </c>
      <c r="E2939" s="92" t="str">
        <f>IF(SP_NORTE!D2938="","*",SP_NORTE!D2938)</f>
        <v>*</v>
      </c>
      <c r="F2939" s="92" t="str">
        <f>IF(SP_NORTE!H2938="","*",SP_NORTE!H2938)</f>
        <v>*</v>
      </c>
      <c r="G2939" s="92" t="str">
        <f>IF(SP_NORTE!M2938="","*",SP_NORTE!M2938)</f>
        <v>*</v>
      </c>
      <c r="H2939" s="131" t="str">
        <f>IF(SP_NORTE!K2938="","*",SP_NORTE!K2938)</f>
        <v>*</v>
      </c>
      <c r="I2939" s="128" t="str">
        <f>IF(SP_NORTE!O2938="","*",SP_NORTE!O2938)</f>
        <v>*</v>
      </c>
      <c r="J2939" s="128" t="str">
        <f>IF(SP_NORTE!P2938="","*",SP_NORTE!P2938)</f>
        <v>*</v>
      </c>
      <c r="K2939" s="92" t="str">
        <f>IF(SP_NORTE!AK2938="","*",SP_NORTE!AK2938)</f>
        <v>*</v>
      </c>
      <c r="L2939" s="92" t="str">
        <f>IF(SP_NORTE!AM2938="","*",SP_NORTE!AM2938)</f>
        <v>*</v>
      </c>
      <c r="M2939" s="92" t="str">
        <f>IF(SP_NORTE!AP2938="","*",SP_NORTE!AP2938)</f>
        <v>*</v>
      </c>
      <c r="N2939" s="92" t="str">
        <f>IF(SP_NORTE!AM2938="","*",SP_NORTE!AM2938)</f>
        <v>*</v>
      </c>
      <c r="O2939" s="124" t="str">
        <f>IF(SP_NORTE!BH2938="","*",SP_NORTE!BH2938)</f>
        <v>*</v>
      </c>
      <c r="P2939" s="212" t="str">
        <f>IF($A$2=1,IF(SP_NORTE!BJ2938="","*",SP_NORTE!BJ2938),IF(SP_NORTE!BK2938="","*",SP_NORTE!BK2938))</f>
        <v>*</v>
      </c>
    </row>
    <row r="2940" spans="1:16" hidden="1">
      <c r="A2940" s="91" t="str">
        <f>IF(SP_NORTE!B2939="","*",SP_NORTE!B2939)</f>
        <v>*</v>
      </c>
      <c r="B2940" s="92" t="str">
        <f>IF(SP_NORTE!X2939="","*",SP_NORTE!X2939)</f>
        <v>*</v>
      </c>
      <c r="C2940" s="92" t="str">
        <f>IF(SP_NORTE!S2939="","*",SP_NORTE!S2939)</f>
        <v>*</v>
      </c>
      <c r="D2940" s="92" t="str">
        <f>IF(SP_NORTE!T2939="","*",SP_NORTE!T2939)</f>
        <v>*</v>
      </c>
      <c r="E2940" s="92" t="str">
        <f>IF(SP_NORTE!D2939="","*",SP_NORTE!D2939)</f>
        <v>*</v>
      </c>
      <c r="F2940" s="92" t="str">
        <f>IF(SP_NORTE!H2939="","*",SP_NORTE!H2939)</f>
        <v>*</v>
      </c>
      <c r="G2940" s="92" t="str">
        <f>IF(SP_NORTE!M2939="","*",SP_NORTE!M2939)</f>
        <v>*</v>
      </c>
      <c r="H2940" s="131" t="str">
        <f>IF(SP_NORTE!K2939="","*",SP_NORTE!K2939)</f>
        <v>*</v>
      </c>
      <c r="I2940" s="128" t="str">
        <f>IF(SP_NORTE!O2939="","*",SP_NORTE!O2939)</f>
        <v>*</v>
      </c>
      <c r="J2940" s="128" t="str">
        <f>IF(SP_NORTE!P2939="","*",SP_NORTE!P2939)</f>
        <v>*</v>
      </c>
      <c r="K2940" s="92" t="str">
        <f>IF(SP_NORTE!AK2939="","*",SP_NORTE!AK2939)</f>
        <v>*</v>
      </c>
      <c r="L2940" s="92" t="str">
        <f>IF(SP_NORTE!AM2939="","*",SP_NORTE!AM2939)</f>
        <v>*</v>
      </c>
      <c r="M2940" s="92" t="str">
        <f>IF(SP_NORTE!AP2939="","*",SP_NORTE!AP2939)</f>
        <v>*</v>
      </c>
      <c r="N2940" s="92" t="str">
        <f>IF(SP_NORTE!AM2939="","*",SP_NORTE!AM2939)</f>
        <v>*</v>
      </c>
      <c r="O2940" s="124" t="str">
        <f>IF(SP_NORTE!BH2939="","*",SP_NORTE!BH2939)</f>
        <v>*</v>
      </c>
      <c r="P2940" s="212" t="str">
        <f>IF($A$2=1,IF(SP_NORTE!BJ2939="","*",SP_NORTE!BJ2939),IF(SP_NORTE!BK2939="","*",SP_NORTE!BK2939))</f>
        <v>*</v>
      </c>
    </row>
    <row r="2941" spans="1:16" hidden="1">
      <c r="A2941" s="91" t="str">
        <f>IF(SP_NORTE!B2940="","*",SP_NORTE!B2940)</f>
        <v>*</v>
      </c>
      <c r="B2941" s="92" t="str">
        <f>IF(SP_NORTE!X2940="","*",SP_NORTE!X2940)</f>
        <v>*</v>
      </c>
      <c r="C2941" s="92" t="str">
        <f>IF(SP_NORTE!S2940="","*",SP_NORTE!S2940)</f>
        <v>*</v>
      </c>
      <c r="D2941" s="92" t="str">
        <f>IF(SP_NORTE!T2940="","*",SP_NORTE!T2940)</f>
        <v>*</v>
      </c>
      <c r="E2941" s="92" t="str">
        <f>IF(SP_NORTE!D2940="","*",SP_NORTE!D2940)</f>
        <v>*</v>
      </c>
      <c r="F2941" s="92" t="str">
        <f>IF(SP_NORTE!H2940="","*",SP_NORTE!H2940)</f>
        <v>*</v>
      </c>
      <c r="G2941" s="92" t="str">
        <f>IF(SP_NORTE!M2940="","*",SP_NORTE!M2940)</f>
        <v>*</v>
      </c>
      <c r="H2941" s="131" t="str">
        <f>IF(SP_NORTE!K2940="","*",SP_NORTE!K2940)</f>
        <v>*</v>
      </c>
      <c r="I2941" s="128" t="str">
        <f>IF(SP_NORTE!O2940="","*",SP_NORTE!O2940)</f>
        <v>*</v>
      </c>
      <c r="J2941" s="128" t="str">
        <f>IF(SP_NORTE!P2940="","*",SP_NORTE!P2940)</f>
        <v>*</v>
      </c>
      <c r="K2941" s="92" t="str">
        <f>IF(SP_NORTE!AK2940="","*",SP_NORTE!AK2940)</f>
        <v>*</v>
      </c>
      <c r="L2941" s="92" t="str">
        <f>IF(SP_NORTE!AM2940="","*",SP_NORTE!AM2940)</f>
        <v>*</v>
      </c>
      <c r="M2941" s="92" t="str">
        <f>IF(SP_NORTE!AP2940="","*",SP_NORTE!AP2940)</f>
        <v>*</v>
      </c>
      <c r="N2941" s="92" t="str">
        <f>IF(SP_NORTE!AM2940="","*",SP_NORTE!AM2940)</f>
        <v>*</v>
      </c>
      <c r="O2941" s="124" t="str">
        <f>IF(SP_NORTE!BH2940="","*",SP_NORTE!BH2940)</f>
        <v>*</v>
      </c>
      <c r="P2941" s="212" t="str">
        <f>IF($A$2=1,IF(SP_NORTE!BJ2940="","*",SP_NORTE!BJ2940),IF(SP_NORTE!BK2940="","*",SP_NORTE!BK2940))</f>
        <v>*</v>
      </c>
    </row>
    <row r="2942" spans="1:16" hidden="1">
      <c r="A2942" s="91" t="str">
        <f>IF(SP_NORTE!B2941="","*",SP_NORTE!B2941)</f>
        <v>*</v>
      </c>
      <c r="B2942" s="92" t="str">
        <f>IF(SP_NORTE!X2941="","*",SP_NORTE!X2941)</f>
        <v>*</v>
      </c>
      <c r="C2942" s="92" t="str">
        <f>IF(SP_NORTE!S2941="","*",SP_NORTE!S2941)</f>
        <v>*</v>
      </c>
      <c r="D2942" s="92" t="str">
        <f>IF(SP_NORTE!T2941="","*",SP_NORTE!T2941)</f>
        <v>*</v>
      </c>
      <c r="E2942" s="92" t="str">
        <f>IF(SP_NORTE!D2941="","*",SP_NORTE!D2941)</f>
        <v>*</v>
      </c>
      <c r="F2942" s="92" t="str">
        <f>IF(SP_NORTE!H2941="","*",SP_NORTE!H2941)</f>
        <v>*</v>
      </c>
      <c r="G2942" s="92" t="str">
        <f>IF(SP_NORTE!M2941="","*",SP_NORTE!M2941)</f>
        <v>*</v>
      </c>
      <c r="H2942" s="131" t="str">
        <f>IF(SP_NORTE!K2941="","*",SP_NORTE!K2941)</f>
        <v>*</v>
      </c>
      <c r="I2942" s="128" t="str">
        <f>IF(SP_NORTE!O2941="","*",SP_NORTE!O2941)</f>
        <v>*</v>
      </c>
      <c r="J2942" s="128" t="str">
        <f>IF(SP_NORTE!P2941="","*",SP_NORTE!P2941)</f>
        <v>*</v>
      </c>
      <c r="K2942" s="92" t="str">
        <f>IF(SP_NORTE!AK2941="","*",SP_NORTE!AK2941)</f>
        <v>*</v>
      </c>
      <c r="L2942" s="92" t="str">
        <f>IF(SP_NORTE!AM2941="","*",SP_NORTE!AM2941)</f>
        <v>*</v>
      </c>
      <c r="M2942" s="92" t="str">
        <f>IF(SP_NORTE!AP2941="","*",SP_NORTE!AP2941)</f>
        <v>*</v>
      </c>
      <c r="N2942" s="92" t="str">
        <f>IF(SP_NORTE!AM2941="","*",SP_NORTE!AM2941)</f>
        <v>*</v>
      </c>
      <c r="O2942" s="124" t="str">
        <f>IF(SP_NORTE!BH2941="","*",SP_NORTE!BH2941)</f>
        <v>*</v>
      </c>
      <c r="P2942" s="212" t="str">
        <f>IF($A$2=1,IF(SP_NORTE!BJ2941="","*",SP_NORTE!BJ2941),IF(SP_NORTE!BK2941="","*",SP_NORTE!BK2941))</f>
        <v>*</v>
      </c>
    </row>
    <row r="2943" spans="1:16" hidden="1">
      <c r="A2943" s="91" t="str">
        <f>IF(SP_NORTE!B2942="","*",SP_NORTE!B2942)</f>
        <v>*</v>
      </c>
      <c r="B2943" s="92" t="str">
        <f>IF(SP_NORTE!X2942="","*",SP_NORTE!X2942)</f>
        <v>*</v>
      </c>
      <c r="C2943" s="92" t="str">
        <f>IF(SP_NORTE!S2942="","*",SP_NORTE!S2942)</f>
        <v>*</v>
      </c>
      <c r="D2943" s="92" t="str">
        <f>IF(SP_NORTE!T2942="","*",SP_NORTE!T2942)</f>
        <v>*</v>
      </c>
      <c r="E2943" s="92" t="str">
        <f>IF(SP_NORTE!D2942="","*",SP_NORTE!D2942)</f>
        <v>*</v>
      </c>
      <c r="F2943" s="92" t="str">
        <f>IF(SP_NORTE!H2942="","*",SP_NORTE!H2942)</f>
        <v>*</v>
      </c>
      <c r="G2943" s="92" t="str">
        <f>IF(SP_NORTE!M2942="","*",SP_NORTE!M2942)</f>
        <v>*</v>
      </c>
      <c r="H2943" s="131" t="str">
        <f>IF(SP_NORTE!K2942="","*",SP_NORTE!K2942)</f>
        <v>*</v>
      </c>
      <c r="I2943" s="128" t="str">
        <f>IF(SP_NORTE!O2942="","*",SP_NORTE!O2942)</f>
        <v>*</v>
      </c>
      <c r="J2943" s="128" t="str">
        <f>IF(SP_NORTE!P2942="","*",SP_NORTE!P2942)</f>
        <v>*</v>
      </c>
      <c r="K2943" s="92" t="str">
        <f>IF(SP_NORTE!AK2942="","*",SP_NORTE!AK2942)</f>
        <v>*</v>
      </c>
      <c r="L2943" s="92" t="str">
        <f>IF(SP_NORTE!AM2942="","*",SP_NORTE!AM2942)</f>
        <v>*</v>
      </c>
      <c r="M2943" s="92" t="str">
        <f>IF(SP_NORTE!AP2942="","*",SP_NORTE!AP2942)</f>
        <v>*</v>
      </c>
      <c r="N2943" s="92" t="str">
        <f>IF(SP_NORTE!AM2942="","*",SP_NORTE!AM2942)</f>
        <v>*</v>
      </c>
      <c r="O2943" s="124" t="str">
        <f>IF(SP_NORTE!BH2942="","*",SP_NORTE!BH2942)</f>
        <v>*</v>
      </c>
      <c r="P2943" s="212" t="str">
        <f>IF($A$2=1,IF(SP_NORTE!BJ2942="","*",SP_NORTE!BJ2942),IF(SP_NORTE!BK2942="","*",SP_NORTE!BK2942))</f>
        <v>*</v>
      </c>
    </row>
    <row r="2944" spans="1:16" hidden="1">
      <c r="A2944" s="91" t="str">
        <f>IF(SP_NORTE!B2943="","*",SP_NORTE!B2943)</f>
        <v>*</v>
      </c>
      <c r="B2944" s="92" t="str">
        <f>IF(SP_NORTE!X2943="","*",SP_NORTE!X2943)</f>
        <v>*</v>
      </c>
      <c r="C2944" s="92" t="str">
        <f>IF(SP_NORTE!S2943="","*",SP_NORTE!S2943)</f>
        <v>*</v>
      </c>
      <c r="D2944" s="92" t="str">
        <f>IF(SP_NORTE!T2943="","*",SP_NORTE!T2943)</f>
        <v>*</v>
      </c>
      <c r="E2944" s="92" t="str">
        <f>IF(SP_NORTE!D2943="","*",SP_NORTE!D2943)</f>
        <v>*</v>
      </c>
      <c r="F2944" s="92" t="str">
        <f>IF(SP_NORTE!H2943="","*",SP_NORTE!H2943)</f>
        <v>*</v>
      </c>
      <c r="G2944" s="92" t="str">
        <f>IF(SP_NORTE!M2943="","*",SP_NORTE!M2943)</f>
        <v>*</v>
      </c>
      <c r="H2944" s="131" t="str">
        <f>IF(SP_NORTE!K2943="","*",SP_NORTE!K2943)</f>
        <v>*</v>
      </c>
      <c r="I2944" s="128" t="str">
        <f>IF(SP_NORTE!O2943="","*",SP_NORTE!O2943)</f>
        <v>*</v>
      </c>
      <c r="J2944" s="128" t="str">
        <f>IF(SP_NORTE!P2943="","*",SP_NORTE!P2943)</f>
        <v>*</v>
      </c>
      <c r="K2944" s="92" t="str">
        <f>IF(SP_NORTE!AK2943="","*",SP_NORTE!AK2943)</f>
        <v>*</v>
      </c>
      <c r="L2944" s="92" t="str">
        <f>IF(SP_NORTE!AM2943="","*",SP_NORTE!AM2943)</f>
        <v>*</v>
      </c>
      <c r="M2944" s="92" t="str">
        <f>IF(SP_NORTE!AP2943="","*",SP_NORTE!AP2943)</f>
        <v>*</v>
      </c>
      <c r="N2944" s="92" t="str">
        <f>IF(SP_NORTE!AM2943="","*",SP_NORTE!AM2943)</f>
        <v>*</v>
      </c>
      <c r="O2944" s="124" t="str">
        <f>IF(SP_NORTE!BH2943="","*",SP_NORTE!BH2943)</f>
        <v>*</v>
      </c>
      <c r="P2944" s="212" t="str">
        <f>IF($A$2=1,IF(SP_NORTE!BJ2943="","*",SP_NORTE!BJ2943),IF(SP_NORTE!BK2943="","*",SP_NORTE!BK2943))</f>
        <v>*</v>
      </c>
    </row>
    <row r="2945" spans="1:16" hidden="1">
      <c r="A2945" s="91" t="str">
        <f>IF(SP_NORTE!B2944="","*",SP_NORTE!B2944)</f>
        <v>*</v>
      </c>
      <c r="B2945" s="92" t="str">
        <f>IF(SP_NORTE!X2944="","*",SP_NORTE!X2944)</f>
        <v>*</v>
      </c>
      <c r="C2945" s="92" t="str">
        <f>IF(SP_NORTE!S2944="","*",SP_NORTE!S2944)</f>
        <v>*</v>
      </c>
      <c r="D2945" s="92" t="str">
        <f>IF(SP_NORTE!T2944="","*",SP_NORTE!T2944)</f>
        <v>*</v>
      </c>
      <c r="E2945" s="92" t="str">
        <f>IF(SP_NORTE!D2944="","*",SP_NORTE!D2944)</f>
        <v>*</v>
      </c>
      <c r="F2945" s="92" t="str">
        <f>IF(SP_NORTE!H2944="","*",SP_NORTE!H2944)</f>
        <v>*</v>
      </c>
      <c r="G2945" s="92" t="str">
        <f>IF(SP_NORTE!M2944="","*",SP_NORTE!M2944)</f>
        <v>*</v>
      </c>
      <c r="H2945" s="131" t="str">
        <f>IF(SP_NORTE!K2944="","*",SP_NORTE!K2944)</f>
        <v>*</v>
      </c>
      <c r="I2945" s="128" t="str">
        <f>IF(SP_NORTE!O2944="","*",SP_NORTE!O2944)</f>
        <v>*</v>
      </c>
      <c r="J2945" s="128" t="str">
        <f>IF(SP_NORTE!P2944="","*",SP_NORTE!P2944)</f>
        <v>*</v>
      </c>
      <c r="K2945" s="92" t="str">
        <f>IF(SP_NORTE!AK2944="","*",SP_NORTE!AK2944)</f>
        <v>*</v>
      </c>
      <c r="L2945" s="92" t="str">
        <f>IF(SP_NORTE!AM2944="","*",SP_NORTE!AM2944)</f>
        <v>*</v>
      </c>
      <c r="M2945" s="92" t="str">
        <f>IF(SP_NORTE!AP2944="","*",SP_NORTE!AP2944)</f>
        <v>*</v>
      </c>
      <c r="N2945" s="92" t="str">
        <f>IF(SP_NORTE!AM2944="","*",SP_NORTE!AM2944)</f>
        <v>*</v>
      </c>
      <c r="O2945" s="124" t="str">
        <f>IF(SP_NORTE!BH2944="","*",SP_NORTE!BH2944)</f>
        <v>*</v>
      </c>
      <c r="P2945" s="212" t="str">
        <f>IF($A$2=1,IF(SP_NORTE!BJ2944="","*",SP_NORTE!BJ2944),IF(SP_NORTE!BK2944="","*",SP_NORTE!BK2944))</f>
        <v>*</v>
      </c>
    </row>
    <row r="2946" spans="1:16" hidden="1">
      <c r="A2946" s="91" t="str">
        <f>IF(SP_NORTE!B2945="","*",SP_NORTE!B2945)</f>
        <v>*</v>
      </c>
      <c r="B2946" s="92" t="str">
        <f>IF(SP_NORTE!X2945="","*",SP_NORTE!X2945)</f>
        <v>*</v>
      </c>
      <c r="C2946" s="92" t="str">
        <f>IF(SP_NORTE!S2945="","*",SP_NORTE!S2945)</f>
        <v>*</v>
      </c>
      <c r="D2946" s="92" t="str">
        <f>IF(SP_NORTE!T2945="","*",SP_NORTE!T2945)</f>
        <v>*</v>
      </c>
      <c r="E2946" s="92" t="str">
        <f>IF(SP_NORTE!D2945="","*",SP_NORTE!D2945)</f>
        <v>*</v>
      </c>
      <c r="F2946" s="92" t="str">
        <f>IF(SP_NORTE!H2945="","*",SP_NORTE!H2945)</f>
        <v>*</v>
      </c>
      <c r="G2946" s="92" t="str">
        <f>IF(SP_NORTE!M2945="","*",SP_NORTE!M2945)</f>
        <v>*</v>
      </c>
      <c r="H2946" s="131" t="str">
        <f>IF(SP_NORTE!K2945="","*",SP_NORTE!K2945)</f>
        <v>*</v>
      </c>
      <c r="I2946" s="128" t="str">
        <f>IF(SP_NORTE!O2945="","*",SP_NORTE!O2945)</f>
        <v>*</v>
      </c>
      <c r="J2946" s="128" t="str">
        <f>IF(SP_NORTE!P2945="","*",SP_NORTE!P2945)</f>
        <v>*</v>
      </c>
      <c r="K2946" s="92" t="str">
        <f>IF(SP_NORTE!AK2945="","*",SP_NORTE!AK2945)</f>
        <v>*</v>
      </c>
      <c r="L2946" s="92" t="str">
        <f>IF(SP_NORTE!AM2945="","*",SP_NORTE!AM2945)</f>
        <v>*</v>
      </c>
      <c r="M2946" s="92" t="str">
        <f>IF(SP_NORTE!AP2945="","*",SP_NORTE!AP2945)</f>
        <v>*</v>
      </c>
      <c r="N2946" s="92" t="str">
        <f>IF(SP_NORTE!AM2945="","*",SP_NORTE!AM2945)</f>
        <v>*</v>
      </c>
      <c r="O2946" s="124" t="str">
        <f>IF(SP_NORTE!BH2945="","*",SP_NORTE!BH2945)</f>
        <v>*</v>
      </c>
      <c r="P2946" s="212" t="str">
        <f>IF($A$2=1,IF(SP_NORTE!BJ2945="","*",SP_NORTE!BJ2945),IF(SP_NORTE!BK2945="","*",SP_NORTE!BK2945))</f>
        <v>*</v>
      </c>
    </row>
    <row r="2947" spans="1:16" hidden="1">
      <c r="A2947" s="91" t="str">
        <f>IF(SP_NORTE!B2946="","*",SP_NORTE!B2946)</f>
        <v>*</v>
      </c>
      <c r="B2947" s="92" t="str">
        <f>IF(SP_NORTE!X2946="","*",SP_NORTE!X2946)</f>
        <v>*</v>
      </c>
      <c r="C2947" s="92" t="str">
        <f>IF(SP_NORTE!S2946="","*",SP_NORTE!S2946)</f>
        <v>*</v>
      </c>
      <c r="D2947" s="92" t="str">
        <f>IF(SP_NORTE!T2946="","*",SP_NORTE!T2946)</f>
        <v>*</v>
      </c>
      <c r="E2947" s="92" t="str">
        <f>IF(SP_NORTE!D2946="","*",SP_NORTE!D2946)</f>
        <v>*</v>
      </c>
      <c r="F2947" s="92" t="str">
        <f>IF(SP_NORTE!H2946="","*",SP_NORTE!H2946)</f>
        <v>*</v>
      </c>
      <c r="G2947" s="92" t="str">
        <f>IF(SP_NORTE!M2946="","*",SP_NORTE!M2946)</f>
        <v>*</v>
      </c>
      <c r="H2947" s="131" t="str">
        <f>IF(SP_NORTE!K2946="","*",SP_NORTE!K2946)</f>
        <v>*</v>
      </c>
      <c r="I2947" s="128" t="str">
        <f>IF(SP_NORTE!O2946="","*",SP_NORTE!O2946)</f>
        <v>*</v>
      </c>
      <c r="J2947" s="128" t="str">
        <f>IF(SP_NORTE!P2946="","*",SP_NORTE!P2946)</f>
        <v>*</v>
      </c>
      <c r="K2947" s="92" t="str">
        <f>IF(SP_NORTE!AK2946="","*",SP_NORTE!AK2946)</f>
        <v>*</v>
      </c>
      <c r="L2947" s="92" t="str">
        <f>IF(SP_NORTE!AM2946="","*",SP_NORTE!AM2946)</f>
        <v>*</v>
      </c>
      <c r="M2947" s="92" t="str">
        <f>IF(SP_NORTE!AP2946="","*",SP_NORTE!AP2946)</f>
        <v>*</v>
      </c>
      <c r="N2947" s="92" t="str">
        <f>IF(SP_NORTE!AM2946="","*",SP_NORTE!AM2946)</f>
        <v>*</v>
      </c>
      <c r="O2947" s="124" t="str">
        <f>IF(SP_NORTE!BH2946="","*",SP_NORTE!BH2946)</f>
        <v>*</v>
      </c>
      <c r="P2947" s="212" t="str">
        <f>IF($A$2=1,IF(SP_NORTE!BJ2946="","*",SP_NORTE!BJ2946),IF(SP_NORTE!BK2946="","*",SP_NORTE!BK2946))</f>
        <v>*</v>
      </c>
    </row>
    <row r="2948" spans="1:16" hidden="1">
      <c r="A2948" s="91" t="str">
        <f>IF(SP_NORTE!B2947="","*",SP_NORTE!B2947)</f>
        <v>*</v>
      </c>
      <c r="B2948" s="92" t="str">
        <f>IF(SP_NORTE!X2947="","*",SP_NORTE!X2947)</f>
        <v>*</v>
      </c>
      <c r="C2948" s="92" t="str">
        <f>IF(SP_NORTE!S2947="","*",SP_NORTE!S2947)</f>
        <v>*</v>
      </c>
      <c r="D2948" s="92" t="str">
        <f>IF(SP_NORTE!T2947="","*",SP_NORTE!T2947)</f>
        <v>*</v>
      </c>
      <c r="E2948" s="92" t="str">
        <f>IF(SP_NORTE!D2947="","*",SP_NORTE!D2947)</f>
        <v>*</v>
      </c>
      <c r="F2948" s="92" t="str">
        <f>IF(SP_NORTE!H2947="","*",SP_NORTE!H2947)</f>
        <v>*</v>
      </c>
      <c r="G2948" s="92" t="str">
        <f>IF(SP_NORTE!M2947="","*",SP_NORTE!M2947)</f>
        <v>*</v>
      </c>
      <c r="H2948" s="131" t="str">
        <f>IF(SP_NORTE!K2947="","*",SP_NORTE!K2947)</f>
        <v>*</v>
      </c>
      <c r="I2948" s="128" t="str">
        <f>IF(SP_NORTE!O2947="","*",SP_NORTE!O2947)</f>
        <v>*</v>
      </c>
      <c r="J2948" s="128" t="str">
        <f>IF(SP_NORTE!P2947="","*",SP_NORTE!P2947)</f>
        <v>*</v>
      </c>
      <c r="K2948" s="92" t="str">
        <f>IF(SP_NORTE!AK2947="","*",SP_NORTE!AK2947)</f>
        <v>*</v>
      </c>
      <c r="L2948" s="92" t="str">
        <f>IF(SP_NORTE!AM2947="","*",SP_NORTE!AM2947)</f>
        <v>*</v>
      </c>
      <c r="M2948" s="92" t="str">
        <f>IF(SP_NORTE!AP2947="","*",SP_NORTE!AP2947)</f>
        <v>*</v>
      </c>
      <c r="N2948" s="92" t="str">
        <f>IF(SP_NORTE!AM2947="","*",SP_NORTE!AM2947)</f>
        <v>*</v>
      </c>
      <c r="O2948" s="124" t="str">
        <f>IF(SP_NORTE!BH2947="","*",SP_NORTE!BH2947)</f>
        <v>*</v>
      </c>
      <c r="P2948" s="212" t="str">
        <f>IF($A$2=1,IF(SP_NORTE!BJ2947="","*",SP_NORTE!BJ2947),IF(SP_NORTE!BK2947="","*",SP_NORTE!BK2947))</f>
        <v>*</v>
      </c>
    </row>
    <row r="2949" spans="1:16" hidden="1">
      <c r="A2949" s="91" t="str">
        <f>IF(SP_NORTE!B2948="","*",SP_NORTE!B2948)</f>
        <v>*</v>
      </c>
      <c r="B2949" s="92" t="str">
        <f>IF(SP_NORTE!X2948="","*",SP_NORTE!X2948)</f>
        <v>*</v>
      </c>
      <c r="C2949" s="92" t="str">
        <f>IF(SP_NORTE!S2948="","*",SP_NORTE!S2948)</f>
        <v>*</v>
      </c>
      <c r="D2949" s="92" t="str">
        <f>IF(SP_NORTE!T2948="","*",SP_NORTE!T2948)</f>
        <v>*</v>
      </c>
      <c r="E2949" s="92" t="str">
        <f>IF(SP_NORTE!D2948="","*",SP_NORTE!D2948)</f>
        <v>*</v>
      </c>
      <c r="F2949" s="92" t="str">
        <f>IF(SP_NORTE!H2948="","*",SP_NORTE!H2948)</f>
        <v>*</v>
      </c>
      <c r="G2949" s="92" t="str">
        <f>IF(SP_NORTE!M2948="","*",SP_NORTE!M2948)</f>
        <v>*</v>
      </c>
      <c r="H2949" s="131" t="str">
        <f>IF(SP_NORTE!K2948="","*",SP_NORTE!K2948)</f>
        <v>*</v>
      </c>
      <c r="I2949" s="128" t="str">
        <f>IF(SP_NORTE!O2948="","*",SP_NORTE!O2948)</f>
        <v>*</v>
      </c>
      <c r="J2949" s="128" t="str">
        <f>IF(SP_NORTE!P2948="","*",SP_NORTE!P2948)</f>
        <v>*</v>
      </c>
      <c r="K2949" s="92" t="str">
        <f>IF(SP_NORTE!AK2948="","*",SP_NORTE!AK2948)</f>
        <v>*</v>
      </c>
      <c r="L2949" s="92" t="str">
        <f>IF(SP_NORTE!AM2948="","*",SP_NORTE!AM2948)</f>
        <v>*</v>
      </c>
      <c r="M2949" s="92" t="str">
        <f>IF(SP_NORTE!AP2948="","*",SP_NORTE!AP2948)</f>
        <v>*</v>
      </c>
      <c r="N2949" s="92" t="str">
        <f>IF(SP_NORTE!AM2948="","*",SP_NORTE!AM2948)</f>
        <v>*</v>
      </c>
      <c r="O2949" s="124" t="str">
        <f>IF(SP_NORTE!BH2948="","*",SP_NORTE!BH2948)</f>
        <v>*</v>
      </c>
      <c r="P2949" s="212" t="str">
        <f>IF($A$2=1,IF(SP_NORTE!BJ2948="","*",SP_NORTE!BJ2948),IF(SP_NORTE!BK2948="","*",SP_NORTE!BK2948))</f>
        <v>*</v>
      </c>
    </row>
    <row r="2950" spans="1:16" hidden="1">
      <c r="A2950" s="91" t="str">
        <f>IF(SP_NORTE!B2949="","*",SP_NORTE!B2949)</f>
        <v>*</v>
      </c>
      <c r="B2950" s="92" t="str">
        <f>IF(SP_NORTE!X2949="","*",SP_NORTE!X2949)</f>
        <v>*</v>
      </c>
      <c r="C2950" s="92" t="str">
        <f>IF(SP_NORTE!S2949="","*",SP_NORTE!S2949)</f>
        <v>*</v>
      </c>
      <c r="D2950" s="92" t="str">
        <f>IF(SP_NORTE!T2949="","*",SP_NORTE!T2949)</f>
        <v>*</v>
      </c>
      <c r="E2950" s="92" t="str">
        <f>IF(SP_NORTE!D2949="","*",SP_NORTE!D2949)</f>
        <v>*</v>
      </c>
      <c r="F2950" s="92" t="str">
        <f>IF(SP_NORTE!H2949="","*",SP_NORTE!H2949)</f>
        <v>*</v>
      </c>
      <c r="G2950" s="92" t="str">
        <f>IF(SP_NORTE!M2949="","*",SP_NORTE!M2949)</f>
        <v>*</v>
      </c>
      <c r="H2950" s="131" t="str">
        <f>IF(SP_NORTE!K2949="","*",SP_NORTE!K2949)</f>
        <v>*</v>
      </c>
      <c r="I2950" s="128" t="str">
        <f>IF(SP_NORTE!O2949="","*",SP_NORTE!O2949)</f>
        <v>*</v>
      </c>
      <c r="J2950" s="128" t="str">
        <f>IF(SP_NORTE!P2949="","*",SP_NORTE!P2949)</f>
        <v>*</v>
      </c>
      <c r="K2950" s="92" t="str">
        <f>IF(SP_NORTE!AK2949="","*",SP_NORTE!AK2949)</f>
        <v>*</v>
      </c>
      <c r="L2950" s="92" t="str">
        <f>IF(SP_NORTE!AM2949="","*",SP_NORTE!AM2949)</f>
        <v>*</v>
      </c>
      <c r="M2950" s="92" t="str">
        <f>IF(SP_NORTE!AP2949="","*",SP_NORTE!AP2949)</f>
        <v>*</v>
      </c>
      <c r="N2950" s="92" t="str">
        <f>IF(SP_NORTE!AM2949="","*",SP_NORTE!AM2949)</f>
        <v>*</v>
      </c>
      <c r="O2950" s="124" t="str">
        <f>IF(SP_NORTE!BH2949="","*",SP_NORTE!BH2949)</f>
        <v>*</v>
      </c>
      <c r="P2950" s="212" t="str">
        <f>IF($A$2=1,IF(SP_NORTE!BJ2949="","*",SP_NORTE!BJ2949),IF(SP_NORTE!BK2949="","*",SP_NORTE!BK2949))</f>
        <v>*</v>
      </c>
    </row>
    <row r="2951" spans="1:16" hidden="1">
      <c r="A2951" s="91" t="str">
        <f>IF(SP_NORTE!B2950="","*",SP_NORTE!B2950)</f>
        <v>*</v>
      </c>
      <c r="B2951" s="92" t="str">
        <f>IF(SP_NORTE!X2950="","*",SP_NORTE!X2950)</f>
        <v>*</v>
      </c>
      <c r="C2951" s="92" t="str">
        <f>IF(SP_NORTE!S2950="","*",SP_NORTE!S2950)</f>
        <v>*</v>
      </c>
      <c r="D2951" s="92" t="str">
        <f>IF(SP_NORTE!T2950="","*",SP_NORTE!T2950)</f>
        <v>*</v>
      </c>
      <c r="E2951" s="92" t="str">
        <f>IF(SP_NORTE!D2950="","*",SP_NORTE!D2950)</f>
        <v>*</v>
      </c>
      <c r="F2951" s="92" t="str">
        <f>IF(SP_NORTE!H2950="","*",SP_NORTE!H2950)</f>
        <v>*</v>
      </c>
      <c r="G2951" s="92" t="str">
        <f>IF(SP_NORTE!M2950="","*",SP_NORTE!M2950)</f>
        <v>*</v>
      </c>
      <c r="H2951" s="131" t="str">
        <f>IF(SP_NORTE!K2950="","*",SP_NORTE!K2950)</f>
        <v>*</v>
      </c>
      <c r="I2951" s="128" t="str">
        <f>IF(SP_NORTE!O2950="","*",SP_NORTE!O2950)</f>
        <v>*</v>
      </c>
      <c r="J2951" s="128" t="str">
        <f>IF(SP_NORTE!P2950="","*",SP_NORTE!P2950)</f>
        <v>*</v>
      </c>
      <c r="K2951" s="92" t="str">
        <f>IF(SP_NORTE!AK2950="","*",SP_NORTE!AK2950)</f>
        <v>*</v>
      </c>
      <c r="L2951" s="92" t="str">
        <f>IF(SP_NORTE!AM2950="","*",SP_NORTE!AM2950)</f>
        <v>*</v>
      </c>
      <c r="M2951" s="92" t="str">
        <f>IF(SP_NORTE!AP2950="","*",SP_NORTE!AP2950)</f>
        <v>*</v>
      </c>
      <c r="N2951" s="92" t="str">
        <f>IF(SP_NORTE!AM2950="","*",SP_NORTE!AM2950)</f>
        <v>*</v>
      </c>
      <c r="O2951" s="124" t="str">
        <f>IF(SP_NORTE!BH2950="","*",SP_NORTE!BH2950)</f>
        <v>*</v>
      </c>
      <c r="P2951" s="212" t="str">
        <f>IF($A$2=1,IF(SP_NORTE!BJ2950="","*",SP_NORTE!BJ2950),IF(SP_NORTE!BK2950="","*",SP_NORTE!BK2950))</f>
        <v>*</v>
      </c>
    </row>
    <row r="2952" spans="1:16" hidden="1">
      <c r="A2952" s="91" t="str">
        <f>IF(SP_NORTE!B2951="","*",SP_NORTE!B2951)</f>
        <v>*</v>
      </c>
      <c r="B2952" s="92" t="str">
        <f>IF(SP_NORTE!X2951="","*",SP_NORTE!X2951)</f>
        <v>*</v>
      </c>
      <c r="C2952" s="92" t="str">
        <f>IF(SP_NORTE!S2951="","*",SP_NORTE!S2951)</f>
        <v>*</v>
      </c>
      <c r="D2952" s="92" t="str">
        <f>IF(SP_NORTE!T2951="","*",SP_NORTE!T2951)</f>
        <v>*</v>
      </c>
      <c r="E2952" s="92" t="str">
        <f>IF(SP_NORTE!D2951="","*",SP_NORTE!D2951)</f>
        <v>*</v>
      </c>
      <c r="F2952" s="92" t="str">
        <f>IF(SP_NORTE!H2951="","*",SP_NORTE!H2951)</f>
        <v>*</v>
      </c>
      <c r="G2952" s="92" t="str">
        <f>IF(SP_NORTE!M2951="","*",SP_NORTE!M2951)</f>
        <v>*</v>
      </c>
      <c r="H2952" s="131" t="str">
        <f>IF(SP_NORTE!K2951="","*",SP_NORTE!K2951)</f>
        <v>*</v>
      </c>
      <c r="I2952" s="128" t="str">
        <f>IF(SP_NORTE!O2951="","*",SP_NORTE!O2951)</f>
        <v>*</v>
      </c>
      <c r="J2952" s="128" t="str">
        <f>IF(SP_NORTE!P2951="","*",SP_NORTE!P2951)</f>
        <v>*</v>
      </c>
      <c r="K2952" s="92" t="str">
        <f>IF(SP_NORTE!AK2951="","*",SP_NORTE!AK2951)</f>
        <v>*</v>
      </c>
      <c r="L2952" s="92" t="str">
        <f>IF(SP_NORTE!AM2951="","*",SP_NORTE!AM2951)</f>
        <v>*</v>
      </c>
      <c r="M2952" s="92" t="str">
        <f>IF(SP_NORTE!AP2951="","*",SP_NORTE!AP2951)</f>
        <v>*</v>
      </c>
      <c r="N2952" s="92" t="str">
        <f>IF(SP_NORTE!AM2951="","*",SP_NORTE!AM2951)</f>
        <v>*</v>
      </c>
      <c r="O2952" s="124" t="str">
        <f>IF(SP_NORTE!BH2951="","*",SP_NORTE!BH2951)</f>
        <v>*</v>
      </c>
      <c r="P2952" s="212" t="str">
        <f>IF($A$2=1,IF(SP_NORTE!BJ2951="","*",SP_NORTE!BJ2951),IF(SP_NORTE!BK2951="","*",SP_NORTE!BK2951))</f>
        <v>*</v>
      </c>
    </row>
    <row r="2953" spans="1:16" hidden="1">
      <c r="A2953" s="91" t="str">
        <f>IF(SP_NORTE!B2952="","*",SP_NORTE!B2952)</f>
        <v>*</v>
      </c>
      <c r="B2953" s="92" t="str">
        <f>IF(SP_NORTE!X2952="","*",SP_NORTE!X2952)</f>
        <v>*</v>
      </c>
      <c r="C2953" s="92" t="str">
        <f>IF(SP_NORTE!S2952="","*",SP_NORTE!S2952)</f>
        <v>*</v>
      </c>
      <c r="D2953" s="92" t="str">
        <f>IF(SP_NORTE!T2952="","*",SP_NORTE!T2952)</f>
        <v>*</v>
      </c>
      <c r="E2953" s="92" t="str">
        <f>IF(SP_NORTE!D2952="","*",SP_NORTE!D2952)</f>
        <v>*</v>
      </c>
      <c r="F2953" s="92" t="str">
        <f>IF(SP_NORTE!H2952="","*",SP_NORTE!H2952)</f>
        <v>*</v>
      </c>
      <c r="G2953" s="92" t="str">
        <f>IF(SP_NORTE!M2952="","*",SP_NORTE!M2952)</f>
        <v>*</v>
      </c>
      <c r="H2953" s="131" t="str">
        <f>IF(SP_NORTE!K2952="","*",SP_NORTE!K2952)</f>
        <v>*</v>
      </c>
      <c r="I2953" s="128" t="str">
        <f>IF(SP_NORTE!O2952="","*",SP_NORTE!O2952)</f>
        <v>*</v>
      </c>
      <c r="J2953" s="128" t="str">
        <f>IF(SP_NORTE!P2952="","*",SP_NORTE!P2952)</f>
        <v>*</v>
      </c>
      <c r="K2953" s="92" t="str">
        <f>IF(SP_NORTE!AK2952="","*",SP_NORTE!AK2952)</f>
        <v>*</v>
      </c>
      <c r="L2953" s="92" t="str">
        <f>IF(SP_NORTE!AM2952="","*",SP_NORTE!AM2952)</f>
        <v>*</v>
      </c>
      <c r="M2953" s="92" t="str">
        <f>IF(SP_NORTE!AP2952="","*",SP_NORTE!AP2952)</f>
        <v>*</v>
      </c>
      <c r="N2953" s="92" t="str">
        <f>IF(SP_NORTE!AM2952="","*",SP_NORTE!AM2952)</f>
        <v>*</v>
      </c>
      <c r="O2953" s="124" t="str">
        <f>IF(SP_NORTE!BH2952="","*",SP_NORTE!BH2952)</f>
        <v>*</v>
      </c>
      <c r="P2953" s="212" t="str">
        <f>IF($A$2=1,IF(SP_NORTE!BJ2952="","*",SP_NORTE!BJ2952),IF(SP_NORTE!BK2952="","*",SP_NORTE!BK2952))</f>
        <v>*</v>
      </c>
    </row>
    <row r="2954" spans="1:16" hidden="1">
      <c r="A2954" s="91" t="str">
        <f>IF(SP_NORTE!B2953="","*",SP_NORTE!B2953)</f>
        <v>*</v>
      </c>
      <c r="B2954" s="92" t="str">
        <f>IF(SP_NORTE!X2953="","*",SP_NORTE!X2953)</f>
        <v>*</v>
      </c>
      <c r="C2954" s="92" t="str">
        <f>IF(SP_NORTE!S2953="","*",SP_NORTE!S2953)</f>
        <v>*</v>
      </c>
      <c r="D2954" s="92" t="str">
        <f>IF(SP_NORTE!T2953="","*",SP_NORTE!T2953)</f>
        <v>*</v>
      </c>
      <c r="E2954" s="92" t="str">
        <f>IF(SP_NORTE!D2953="","*",SP_NORTE!D2953)</f>
        <v>*</v>
      </c>
      <c r="F2954" s="92" t="str">
        <f>IF(SP_NORTE!H2953="","*",SP_NORTE!H2953)</f>
        <v>*</v>
      </c>
      <c r="G2954" s="92" t="str">
        <f>IF(SP_NORTE!M2953="","*",SP_NORTE!M2953)</f>
        <v>*</v>
      </c>
      <c r="H2954" s="131" t="str">
        <f>IF(SP_NORTE!K2953="","*",SP_NORTE!K2953)</f>
        <v>*</v>
      </c>
      <c r="I2954" s="128" t="str">
        <f>IF(SP_NORTE!O2953="","*",SP_NORTE!O2953)</f>
        <v>*</v>
      </c>
      <c r="J2954" s="128" t="str">
        <f>IF(SP_NORTE!P2953="","*",SP_NORTE!P2953)</f>
        <v>*</v>
      </c>
      <c r="K2954" s="92" t="str">
        <f>IF(SP_NORTE!AK2953="","*",SP_NORTE!AK2953)</f>
        <v>*</v>
      </c>
      <c r="L2954" s="92" t="str">
        <f>IF(SP_NORTE!AM2953="","*",SP_NORTE!AM2953)</f>
        <v>*</v>
      </c>
      <c r="M2954" s="92" t="str">
        <f>IF(SP_NORTE!AP2953="","*",SP_NORTE!AP2953)</f>
        <v>*</v>
      </c>
      <c r="N2954" s="92" t="str">
        <f>IF(SP_NORTE!AM2953="","*",SP_NORTE!AM2953)</f>
        <v>*</v>
      </c>
      <c r="O2954" s="124" t="str">
        <f>IF(SP_NORTE!BH2953="","*",SP_NORTE!BH2953)</f>
        <v>*</v>
      </c>
      <c r="P2954" s="212" t="str">
        <f>IF($A$2=1,IF(SP_NORTE!BJ2953="","*",SP_NORTE!BJ2953),IF(SP_NORTE!BK2953="","*",SP_NORTE!BK2953))</f>
        <v>*</v>
      </c>
    </row>
    <row r="2955" spans="1:16" hidden="1">
      <c r="A2955" s="91" t="str">
        <f>IF(SP_NORTE!B2954="","*",SP_NORTE!B2954)</f>
        <v>*</v>
      </c>
      <c r="B2955" s="92" t="str">
        <f>IF(SP_NORTE!X2954="","*",SP_NORTE!X2954)</f>
        <v>*</v>
      </c>
      <c r="C2955" s="92" t="str">
        <f>IF(SP_NORTE!S2954="","*",SP_NORTE!S2954)</f>
        <v>*</v>
      </c>
      <c r="D2955" s="92" t="str">
        <f>IF(SP_NORTE!T2954="","*",SP_NORTE!T2954)</f>
        <v>*</v>
      </c>
      <c r="E2955" s="92" t="str">
        <f>IF(SP_NORTE!D2954="","*",SP_NORTE!D2954)</f>
        <v>*</v>
      </c>
      <c r="F2955" s="92" t="str">
        <f>IF(SP_NORTE!H2954="","*",SP_NORTE!H2954)</f>
        <v>*</v>
      </c>
      <c r="G2955" s="92" t="str">
        <f>IF(SP_NORTE!M2954="","*",SP_NORTE!M2954)</f>
        <v>*</v>
      </c>
      <c r="H2955" s="131" t="str">
        <f>IF(SP_NORTE!K2954="","*",SP_NORTE!K2954)</f>
        <v>*</v>
      </c>
      <c r="I2955" s="128" t="str">
        <f>IF(SP_NORTE!O2954="","*",SP_NORTE!O2954)</f>
        <v>*</v>
      </c>
      <c r="J2955" s="128" t="str">
        <f>IF(SP_NORTE!P2954="","*",SP_NORTE!P2954)</f>
        <v>*</v>
      </c>
      <c r="K2955" s="92" t="str">
        <f>IF(SP_NORTE!AK2954="","*",SP_NORTE!AK2954)</f>
        <v>*</v>
      </c>
      <c r="L2955" s="92" t="str">
        <f>IF(SP_NORTE!AM2954="","*",SP_NORTE!AM2954)</f>
        <v>*</v>
      </c>
      <c r="M2955" s="92" t="str">
        <f>IF(SP_NORTE!AP2954="","*",SP_NORTE!AP2954)</f>
        <v>*</v>
      </c>
      <c r="N2955" s="92" t="str">
        <f>IF(SP_NORTE!AM2954="","*",SP_NORTE!AM2954)</f>
        <v>*</v>
      </c>
      <c r="O2955" s="124" t="str">
        <f>IF(SP_NORTE!BH2954="","*",SP_NORTE!BH2954)</f>
        <v>*</v>
      </c>
      <c r="P2955" s="212" t="str">
        <f>IF($A$2=1,IF(SP_NORTE!BJ2954="","*",SP_NORTE!BJ2954),IF(SP_NORTE!BK2954="","*",SP_NORTE!BK2954))</f>
        <v>*</v>
      </c>
    </row>
    <row r="2956" spans="1:16" hidden="1">
      <c r="A2956" s="91" t="str">
        <f>IF(SP_NORTE!B2955="","*",SP_NORTE!B2955)</f>
        <v>*</v>
      </c>
      <c r="B2956" s="92" t="str">
        <f>IF(SP_NORTE!X2955="","*",SP_NORTE!X2955)</f>
        <v>*</v>
      </c>
      <c r="C2956" s="92" t="str">
        <f>IF(SP_NORTE!S2955="","*",SP_NORTE!S2955)</f>
        <v>*</v>
      </c>
      <c r="D2956" s="92" t="str">
        <f>IF(SP_NORTE!T2955="","*",SP_NORTE!T2955)</f>
        <v>*</v>
      </c>
      <c r="E2956" s="92" t="str">
        <f>IF(SP_NORTE!D2955="","*",SP_NORTE!D2955)</f>
        <v>*</v>
      </c>
      <c r="F2956" s="92" t="str">
        <f>IF(SP_NORTE!H2955="","*",SP_NORTE!H2955)</f>
        <v>*</v>
      </c>
      <c r="G2956" s="92" t="str">
        <f>IF(SP_NORTE!M2955="","*",SP_NORTE!M2955)</f>
        <v>*</v>
      </c>
      <c r="H2956" s="131" t="str">
        <f>IF(SP_NORTE!K2955="","*",SP_NORTE!K2955)</f>
        <v>*</v>
      </c>
      <c r="I2956" s="128" t="str">
        <f>IF(SP_NORTE!O2955="","*",SP_NORTE!O2955)</f>
        <v>*</v>
      </c>
      <c r="J2956" s="128" t="str">
        <f>IF(SP_NORTE!P2955="","*",SP_NORTE!P2955)</f>
        <v>*</v>
      </c>
      <c r="K2956" s="92" t="str">
        <f>IF(SP_NORTE!AK2955="","*",SP_NORTE!AK2955)</f>
        <v>*</v>
      </c>
      <c r="L2956" s="92" t="str">
        <f>IF(SP_NORTE!AM2955="","*",SP_NORTE!AM2955)</f>
        <v>*</v>
      </c>
      <c r="M2956" s="92" t="str">
        <f>IF(SP_NORTE!AP2955="","*",SP_NORTE!AP2955)</f>
        <v>*</v>
      </c>
      <c r="N2956" s="92" t="str">
        <f>IF(SP_NORTE!AM2955="","*",SP_NORTE!AM2955)</f>
        <v>*</v>
      </c>
      <c r="O2956" s="124" t="str">
        <f>IF(SP_NORTE!BH2955="","*",SP_NORTE!BH2955)</f>
        <v>*</v>
      </c>
      <c r="P2956" s="212" t="str">
        <f>IF($A$2=1,IF(SP_NORTE!BJ2955="","*",SP_NORTE!BJ2955),IF(SP_NORTE!BK2955="","*",SP_NORTE!BK2955))</f>
        <v>*</v>
      </c>
    </row>
    <row r="2957" spans="1:16" hidden="1">
      <c r="A2957" s="91" t="str">
        <f>IF(SP_NORTE!B2956="","*",SP_NORTE!B2956)</f>
        <v>*</v>
      </c>
      <c r="B2957" s="92" t="str">
        <f>IF(SP_NORTE!X2956="","*",SP_NORTE!X2956)</f>
        <v>*</v>
      </c>
      <c r="C2957" s="92" t="str">
        <f>IF(SP_NORTE!S2956="","*",SP_NORTE!S2956)</f>
        <v>*</v>
      </c>
      <c r="D2957" s="92" t="str">
        <f>IF(SP_NORTE!T2956="","*",SP_NORTE!T2956)</f>
        <v>*</v>
      </c>
      <c r="E2957" s="92" t="str">
        <f>IF(SP_NORTE!D2956="","*",SP_NORTE!D2956)</f>
        <v>*</v>
      </c>
      <c r="F2957" s="92" t="str">
        <f>IF(SP_NORTE!H2956="","*",SP_NORTE!H2956)</f>
        <v>*</v>
      </c>
      <c r="G2957" s="92" t="str">
        <f>IF(SP_NORTE!M2956="","*",SP_NORTE!M2956)</f>
        <v>*</v>
      </c>
      <c r="H2957" s="131" t="str">
        <f>IF(SP_NORTE!K2956="","*",SP_NORTE!K2956)</f>
        <v>*</v>
      </c>
      <c r="I2957" s="128" t="str">
        <f>IF(SP_NORTE!O2956="","*",SP_NORTE!O2956)</f>
        <v>*</v>
      </c>
      <c r="J2957" s="128" t="str">
        <f>IF(SP_NORTE!P2956="","*",SP_NORTE!P2956)</f>
        <v>*</v>
      </c>
      <c r="K2957" s="92" t="str">
        <f>IF(SP_NORTE!AK2956="","*",SP_NORTE!AK2956)</f>
        <v>*</v>
      </c>
      <c r="L2957" s="92" t="str">
        <f>IF(SP_NORTE!AM2956="","*",SP_NORTE!AM2956)</f>
        <v>*</v>
      </c>
      <c r="M2957" s="92" t="str">
        <f>IF(SP_NORTE!AP2956="","*",SP_NORTE!AP2956)</f>
        <v>*</v>
      </c>
      <c r="N2957" s="92" t="str">
        <f>IF(SP_NORTE!AM2956="","*",SP_NORTE!AM2956)</f>
        <v>*</v>
      </c>
      <c r="O2957" s="124" t="str">
        <f>IF(SP_NORTE!BH2956="","*",SP_NORTE!BH2956)</f>
        <v>*</v>
      </c>
      <c r="P2957" s="212" t="str">
        <f>IF($A$2=1,IF(SP_NORTE!BJ2956="","*",SP_NORTE!BJ2956),IF(SP_NORTE!BK2956="","*",SP_NORTE!BK2956))</f>
        <v>*</v>
      </c>
    </row>
    <row r="2958" spans="1:16" hidden="1">
      <c r="A2958" s="91" t="str">
        <f>IF(SP_NORTE!B2957="","*",SP_NORTE!B2957)</f>
        <v>*</v>
      </c>
      <c r="B2958" s="92" t="str">
        <f>IF(SP_NORTE!X2957="","*",SP_NORTE!X2957)</f>
        <v>*</v>
      </c>
      <c r="C2958" s="92" t="str">
        <f>IF(SP_NORTE!S2957="","*",SP_NORTE!S2957)</f>
        <v>*</v>
      </c>
      <c r="D2958" s="92" t="str">
        <f>IF(SP_NORTE!T2957="","*",SP_NORTE!T2957)</f>
        <v>*</v>
      </c>
      <c r="E2958" s="92" t="str">
        <f>IF(SP_NORTE!D2957="","*",SP_NORTE!D2957)</f>
        <v>*</v>
      </c>
      <c r="F2958" s="92" t="str">
        <f>IF(SP_NORTE!H2957="","*",SP_NORTE!H2957)</f>
        <v>*</v>
      </c>
      <c r="G2958" s="92" t="str">
        <f>IF(SP_NORTE!M2957="","*",SP_NORTE!M2957)</f>
        <v>*</v>
      </c>
      <c r="H2958" s="131" t="str">
        <f>IF(SP_NORTE!K2957="","*",SP_NORTE!K2957)</f>
        <v>*</v>
      </c>
      <c r="I2958" s="128" t="str">
        <f>IF(SP_NORTE!O2957="","*",SP_NORTE!O2957)</f>
        <v>*</v>
      </c>
      <c r="J2958" s="128" t="str">
        <f>IF(SP_NORTE!P2957="","*",SP_NORTE!P2957)</f>
        <v>*</v>
      </c>
      <c r="K2958" s="92" t="str">
        <f>IF(SP_NORTE!AK2957="","*",SP_NORTE!AK2957)</f>
        <v>*</v>
      </c>
      <c r="L2958" s="92" t="str">
        <f>IF(SP_NORTE!AM2957="","*",SP_NORTE!AM2957)</f>
        <v>*</v>
      </c>
      <c r="M2958" s="92" t="str">
        <f>IF(SP_NORTE!AP2957="","*",SP_NORTE!AP2957)</f>
        <v>*</v>
      </c>
      <c r="N2958" s="92" t="str">
        <f>IF(SP_NORTE!AM2957="","*",SP_NORTE!AM2957)</f>
        <v>*</v>
      </c>
      <c r="O2958" s="124" t="str">
        <f>IF(SP_NORTE!BH2957="","*",SP_NORTE!BH2957)</f>
        <v>*</v>
      </c>
      <c r="P2958" s="212" t="str">
        <f>IF($A$2=1,IF(SP_NORTE!BJ2957="","*",SP_NORTE!BJ2957),IF(SP_NORTE!BK2957="","*",SP_NORTE!BK2957))</f>
        <v>*</v>
      </c>
    </row>
    <row r="2959" spans="1:16" hidden="1">
      <c r="A2959" s="91" t="str">
        <f>IF(SP_NORTE!B2958="","*",SP_NORTE!B2958)</f>
        <v>*</v>
      </c>
      <c r="B2959" s="92" t="str">
        <f>IF(SP_NORTE!X2958="","*",SP_NORTE!X2958)</f>
        <v>*</v>
      </c>
      <c r="C2959" s="92" t="str">
        <f>IF(SP_NORTE!S2958="","*",SP_NORTE!S2958)</f>
        <v>*</v>
      </c>
      <c r="D2959" s="92" t="str">
        <f>IF(SP_NORTE!T2958="","*",SP_NORTE!T2958)</f>
        <v>*</v>
      </c>
      <c r="E2959" s="92" t="str">
        <f>IF(SP_NORTE!D2958="","*",SP_NORTE!D2958)</f>
        <v>*</v>
      </c>
      <c r="F2959" s="92" t="str">
        <f>IF(SP_NORTE!H2958="","*",SP_NORTE!H2958)</f>
        <v>*</v>
      </c>
      <c r="G2959" s="92" t="str">
        <f>IF(SP_NORTE!M2958="","*",SP_NORTE!M2958)</f>
        <v>*</v>
      </c>
      <c r="H2959" s="131" t="str">
        <f>IF(SP_NORTE!K2958="","*",SP_NORTE!K2958)</f>
        <v>*</v>
      </c>
      <c r="I2959" s="128" t="str">
        <f>IF(SP_NORTE!O2958="","*",SP_NORTE!O2958)</f>
        <v>*</v>
      </c>
      <c r="J2959" s="128" t="str">
        <f>IF(SP_NORTE!P2958="","*",SP_NORTE!P2958)</f>
        <v>*</v>
      </c>
      <c r="K2959" s="92" t="str">
        <f>IF(SP_NORTE!AK2958="","*",SP_NORTE!AK2958)</f>
        <v>*</v>
      </c>
      <c r="L2959" s="92" t="str">
        <f>IF(SP_NORTE!AM2958="","*",SP_NORTE!AM2958)</f>
        <v>*</v>
      </c>
      <c r="M2959" s="92" t="str">
        <f>IF(SP_NORTE!AP2958="","*",SP_NORTE!AP2958)</f>
        <v>*</v>
      </c>
      <c r="N2959" s="92" t="str">
        <f>IF(SP_NORTE!AM2958="","*",SP_NORTE!AM2958)</f>
        <v>*</v>
      </c>
      <c r="O2959" s="124" t="str">
        <f>IF(SP_NORTE!BH2958="","*",SP_NORTE!BH2958)</f>
        <v>*</v>
      </c>
      <c r="P2959" s="212" t="str">
        <f>IF($A$2=1,IF(SP_NORTE!BJ2958="","*",SP_NORTE!BJ2958),IF(SP_NORTE!BK2958="","*",SP_NORTE!BK2958))</f>
        <v>*</v>
      </c>
    </row>
    <row r="2960" spans="1:16" hidden="1">
      <c r="A2960" s="91" t="str">
        <f>IF(SP_NORTE!B2959="","*",SP_NORTE!B2959)</f>
        <v>*</v>
      </c>
      <c r="B2960" s="92" t="str">
        <f>IF(SP_NORTE!X2959="","*",SP_NORTE!X2959)</f>
        <v>*</v>
      </c>
      <c r="C2960" s="92" t="str">
        <f>IF(SP_NORTE!S2959="","*",SP_NORTE!S2959)</f>
        <v>*</v>
      </c>
      <c r="D2960" s="92" t="str">
        <f>IF(SP_NORTE!T2959="","*",SP_NORTE!T2959)</f>
        <v>*</v>
      </c>
      <c r="E2960" s="92" t="str">
        <f>IF(SP_NORTE!D2959="","*",SP_NORTE!D2959)</f>
        <v>*</v>
      </c>
      <c r="F2960" s="92" t="str">
        <f>IF(SP_NORTE!H2959="","*",SP_NORTE!H2959)</f>
        <v>*</v>
      </c>
      <c r="G2960" s="92" t="str">
        <f>IF(SP_NORTE!M2959="","*",SP_NORTE!M2959)</f>
        <v>*</v>
      </c>
      <c r="H2960" s="131" t="str">
        <f>IF(SP_NORTE!K2959="","*",SP_NORTE!K2959)</f>
        <v>*</v>
      </c>
      <c r="I2960" s="128" t="str">
        <f>IF(SP_NORTE!O2959="","*",SP_NORTE!O2959)</f>
        <v>*</v>
      </c>
      <c r="J2960" s="128" t="str">
        <f>IF(SP_NORTE!P2959="","*",SP_NORTE!P2959)</f>
        <v>*</v>
      </c>
      <c r="K2960" s="92" t="str">
        <f>IF(SP_NORTE!AK2959="","*",SP_NORTE!AK2959)</f>
        <v>*</v>
      </c>
      <c r="L2960" s="92" t="str">
        <f>IF(SP_NORTE!AM2959="","*",SP_NORTE!AM2959)</f>
        <v>*</v>
      </c>
      <c r="M2960" s="92" t="str">
        <f>IF(SP_NORTE!AP2959="","*",SP_NORTE!AP2959)</f>
        <v>*</v>
      </c>
      <c r="N2960" s="92" t="str">
        <f>IF(SP_NORTE!AM2959="","*",SP_NORTE!AM2959)</f>
        <v>*</v>
      </c>
      <c r="O2960" s="124" t="str">
        <f>IF(SP_NORTE!BH2959="","*",SP_NORTE!BH2959)</f>
        <v>*</v>
      </c>
      <c r="P2960" s="212" t="str">
        <f>IF($A$2=1,IF(SP_NORTE!BJ2959="","*",SP_NORTE!BJ2959),IF(SP_NORTE!BK2959="","*",SP_NORTE!BK2959))</f>
        <v>*</v>
      </c>
    </row>
    <row r="2961" spans="1:16" hidden="1">
      <c r="A2961" s="91" t="str">
        <f>IF(SP_NORTE!B2960="","*",SP_NORTE!B2960)</f>
        <v>*</v>
      </c>
      <c r="B2961" s="92" t="str">
        <f>IF(SP_NORTE!X2960="","*",SP_NORTE!X2960)</f>
        <v>*</v>
      </c>
      <c r="C2961" s="92" t="str">
        <f>IF(SP_NORTE!S2960="","*",SP_NORTE!S2960)</f>
        <v>*</v>
      </c>
      <c r="D2961" s="92" t="str">
        <f>IF(SP_NORTE!T2960="","*",SP_NORTE!T2960)</f>
        <v>*</v>
      </c>
      <c r="E2961" s="92" t="str">
        <f>IF(SP_NORTE!D2960="","*",SP_NORTE!D2960)</f>
        <v>*</v>
      </c>
      <c r="F2961" s="92" t="str">
        <f>IF(SP_NORTE!H2960="","*",SP_NORTE!H2960)</f>
        <v>*</v>
      </c>
      <c r="G2961" s="92" t="str">
        <f>IF(SP_NORTE!M2960="","*",SP_NORTE!M2960)</f>
        <v>*</v>
      </c>
      <c r="H2961" s="131" t="str">
        <f>IF(SP_NORTE!K2960="","*",SP_NORTE!K2960)</f>
        <v>*</v>
      </c>
      <c r="I2961" s="128" t="str">
        <f>IF(SP_NORTE!O2960="","*",SP_NORTE!O2960)</f>
        <v>*</v>
      </c>
      <c r="J2961" s="128" t="str">
        <f>IF(SP_NORTE!P2960="","*",SP_NORTE!P2960)</f>
        <v>*</v>
      </c>
      <c r="K2961" s="92" t="str">
        <f>IF(SP_NORTE!AK2960="","*",SP_NORTE!AK2960)</f>
        <v>*</v>
      </c>
      <c r="L2961" s="92" t="str">
        <f>IF(SP_NORTE!AM2960="","*",SP_NORTE!AM2960)</f>
        <v>*</v>
      </c>
      <c r="M2961" s="92" t="str">
        <f>IF(SP_NORTE!AP2960="","*",SP_NORTE!AP2960)</f>
        <v>*</v>
      </c>
      <c r="N2961" s="92" t="str">
        <f>IF(SP_NORTE!AM2960="","*",SP_NORTE!AM2960)</f>
        <v>*</v>
      </c>
      <c r="O2961" s="124" t="str">
        <f>IF(SP_NORTE!BH2960="","*",SP_NORTE!BH2960)</f>
        <v>*</v>
      </c>
      <c r="P2961" s="212" t="str">
        <f>IF($A$2=1,IF(SP_NORTE!BJ2960="","*",SP_NORTE!BJ2960),IF(SP_NORTE!BK2960="","*",SP_NORTE!BK2960))</f>
        <v>*</v>
      </c>
    </row>
    <row r="2962" spans="1:16" hidden="1">
      <c r="A2962" s="91" t="str">
        <f>IF(SP_NORTE!B2961="","*",SP_NORTE!B2961)</f>
        <v>*</v>
      </c>
      <c r="B2962" s="92" t="str">
        <f>IF(SP_NORTE!X2961="","*",SP_NORTE!X2961)</f>
        <v>*</v>
      </c>
      <c r="C2962" s="92" t="str">
        <f>IF(SP_NORTE!S2961="","*",SP_NORTE!S2961)</f>
        <v>*</v>
      </c>
      <c r="D2962" s="92" t="str">
        <f>IF(SP_NORTE!T2961="","*",SP_NORTE!T2961)</f>
        <v>*</v>
      </c>
      <c r="E2962" s="92" t="str">
        <f>IF(SP_NORTE!D2961="","*",SP_NORTE!D2961)</f>
        <v>*</v>
      </c>
      <c r="F2962" s="92" t="str">
        <f>IF(SP_NORTE!H2961="","*",SP_NORTE!H2961)</f>
        <v>*</v>
      </c>
      <c r="G2962" s="92" t="str">
        <f>IF(SP_NORTE!M2961="","*",SP_NORTE!M2961)</f>
        <v>*</v>
      </c>
      <c r="H2962" s="131" t="str">
        <f>IF(SP_NORTE!K2961="","*",SP_NORTE!K2961)</f>
        <v>*</v>
      </c>
      <c r="I2962" s="128" t="str">
        <f>IF(SP_NORTE!O2961="","*",SP_NORTE!O2961)</f>
        <v>*</v>
      </c>
      <c r="J2962" s="128" t="str">
        <f>IF(SP_NORTE!P2961="","*",SP_NORTE!P2961)</f>
        <v>*</v>
      </c>
      <c r="K2962" s="92" t="str">
        <f>IF(SP_NORTE!AK2961="","*",SP_NORTE!AK2961)</f>
        <v>*</v>
      </c>
      <c r="L2962" s="92" t="str">
        <f>IF(SP_NORTE!AM2961="","*",SP_NORTE!AM2961)</f>
        <v>*</v>
      </c>
      <c r="M2962" s="92" t="str">
        <f>IF(SP_NORTE!AP2961="","*",SP_NORTE!AP2961)</f>
        <v>*</v>
      </c>
      <c r="N2962" s="92" t="str">
        <f>IF(SP_NORTE!AM2961="","*",SP_NORTE!AM2961)</f>
        <v>*</v>
      </c>
      <c r="O2962" s="124" t="str">
        <f>IF(SP_NORTE!BH2961="","*",SP_NORTE!BH2961)</f>
        <v>*</v>
      </c>
      <c r="P2962" s="212" t="str">
        <f>IF($A$2=1,IF(SP_NORTE!BJ2961="","*",SP_NORTE!BJ2961),IF(SP_NORTE!BK2961="","*",SP_NORTE!BK2961))</f>
        <v>*</v>
      </c>
    </row>
    <row r="2963" spans="1:16" hidden="1">
      <c r="A2963" s="91" t="str">
        <f>IF(SP_NORTE!B2962="","*",SP_NORTE!B2962)</f>
        <v>*</v>
      </c>
      <c r="B2963" s="92" t="str">
        <f>IF(SP_NORTE!X2962="","*",SP_NORTE!X2962)</f>
        <v>*</v>
      </c>
      <c r="C2963" s="92" t="str">
        <f>IF(SP_NORTE!S2962="","*",SP_NORTE!S2962)</f>
        <v>*</v>
      </c>
      <c r="D2963" s="92" t="str">
        <f>IF(SP_NORTE!T2962="","*",SP_NORTE!T2962)</f>
        <v>*</v>
      </c>
      <c r="E2963" s="92" t="str">
        <f>IF(SP_NORTE!D2962="","*",SP_NORTE!D2962)</f>
        <v>*</v>
      </c>
      <c r="F2963" s="92" t="str">
        <f>IF(SP_NORTE!H2962="","*",SP_NORTE!H2962)</f>
        <v>*</v>
      </c>
      <c r="G2963" s="92" t="str">
        <f>IF(SP_NORTE!M2962="","*",SP_NORTE!M2962)</f>
        <v>*</v>
      </c>
      <c r="H2963" s="131" t="str">
        <f>IF(SP_NORTE!K2962="","*",SP_NORTE!K2962)</f>
        <v>*</v>
      </c>
      <c r="I2963" s="128" t="str">
        <f>IF(SP_NORTE!O2962="","*",SP_NORTE!O2962)</f>
        <v>*</v>
      </c>
      <c r="J2963" s="128" t="str">
        <f>IF(SP_NORTE!P2962="","*",SP_NORTE!P2962)</f>
        <v>*</v>
      </c>
      <c r="K2963" s="92" t="str">
        <f>IF(SP_NORTE!AK2962="","*",SP_NORTE!AK2962)</f>
        <v>*</v>
      </c>
      <c r="L2963" s="92" t="str">
        <f>IF(SP_NORTE!AM2962="","*",SP_NORTE!AM2962)</f>
        <v>*</v>
      </c>
      <c r="M2963" s="92" t="str">
        <f>IF(SP_NORTE!AP2962="","*",SP_NORTE!AP2962)</f>
        <v>*</v>
      </c>
      <c r="N2963" s="92" t="str">
        <f>IF(SP_NORTE!AM2962="","*",SP_NORTE!AM2962)</f>
        <v>*</v>
      </c>
      <c r="O2963" s="124" t="str">
        <f>IF(SP_NORTE!BH2962="","*",SP_NORTE!BH2962)</f>
        <v>*</v>
      </c>
      <c r="P2963" s="212" t="str">
        <f>IF($A$2=1,IF(SP_NORTE!BJ2962="","*",SP_NORTE!BJ2962),IF(SP_NORTE!BK2962="","*",SP_NORTE!BK2962))</f>
        <v>*</v>
      </c>
    </row>
    <row r="2964" spans="1:16" hidden="1">
      <c r="A2964" s="91" t="str">
        <f>IF(SP_NORTE!B2963="","*",SP_NORTE!B2963)</f>
        <v>*</v>
      </c>
      <c r="B2964" s="92" t="str">
        <f>IF(SP_NORTE!X2963="","*",SP_NORTE!X2963)</f>
        <v>*</v>
      </c>
      <c r="C2964" s="92" t="str">
        <f>IF(SP_NORTE!S2963="","*",SP_NORTE!S2963)</f>
        <v>*</v>
      </c>
      <c r="D2964" s="92" t="str">
        <f>IF(SP_NORTE!T2963="","*",SP_NORTE!T2963)</f>
        <v>*</v>
      </c>
      <c r="E2964" s="92" t="str">
        <f>IF(SP_NORTE!D2963="","*",SP_NORTE!D2963)</f>
        <v>*</v>
      </c>
      <c r="F2964" s="92" t="str">
        <f>IF(SP_NORTE!H2963="","*",SP_NORTE!H2963)</f>
        <v>*</v>
      </c>
      <c r="G2964" s="92" t="str">
        <f>IF(SP_NORTE!M2963="","*",SP_NORTE!M2963)</f>
        <v>*</v>
      </c>
      <c r="H2964" s="131" t="str">
        <f>IF(SP_NORTE!K2963="","*",SP_NORTE!K2963)</f>
        <v>*</v>
      </c>
      <c r="I2964" s="128" t="str">
        <f>IF(SP_NORTE!O2963="","*",SP_NORTE!O2963)</f>
        <v>*</v>
      </c>
      <c r="J2964" s="128" t="str">
        <f>IF(SP_NORTE!P2963="","*",SP_NORTE!P2963)</f>
        <v>*</v>
      </c>
      <c r="K2964" s="92" t="str">
        <f>IF(SP_NORTE!AK2963="","*",SP_NORTE!AK2963)</f>
        <v>*</v>
      </c>
      <c r="L2964" s="92" t="str">
        <f>IF(SP_NORTE!AM2963="","*",SP_NORTE!AM2963)</f>
        <v>*</v>
      </c>
      <c r="M2964" s="92" t="str">
        <f>IF(SP_NORTE!AP2963="","*",SP_NORTE!AP2963)</f>
        <v>*</v>
      </c>
      <c r="N2964" s="92" t="str">
        <f>IF(SP_NORTE!AM2963="","*",SP_NORTE!AM2963)</f>
        <v>*</v>
      </c>
      <c r="O2964" s="124" t="str">
        <f>IF(SP_NORTE!BH2963="","*",SP_NORTE!BH2963)</f>
        <v>*</v>
      </c>
      <c r="P2964" s="212" t="str">
        <f>IF($A$2=1,IF(SP_NORTE!BJ2963="","*",SP_NORTE!BJ2963),IF(SP_NORTE!BK2963="","*",SP_NORTE!BK2963))</f>
        <v>*</v>
      </c>
    </row>
    <row r="2965" spans="1:16" hidden="1">
      <c r="A2965" s="91" t="str">
        <f>IF(SP_NORTE!B2964="","*",SP_NORTE!B2964)</f>
        <v>*</v>
      </c>
      <c r="B2965" s="92" t="str">
        <f>IF(SP_NORTE!X2964="","*",SP_NORTE!X2964)</f>
        <v>*</v>
      </c>
      <c r="C2965" s="92" t="str">
        <f>IF(SP_NORTE!S2964="","*",SP_NORTE!S2964)</f>
        <v>*</v>
      </c>
      <c r="D2965" s="92" t="str">
        <f>IF(SP_NORTE!T2964="","*",SP_NORTE!T2964)</f>
        <v>*</v>
      </c>
      <c r="E2965" s="92" t="str">
        <f>IF(SP_NORTE!D2964="","*",SP_NORTE!D2964)</f>
        <v>*</v>
      </c>
      <c r="F2965" s="92" t="str">
        <f>IF(SP_NORTE!H2964="","*",SP_NORTE!H2964)</f>
        <v>*</v>
      </c>
      <c r="G2965" s="92" t="str">
        <f>IF(SP_NORTE!M2964="","*",SP_NORTE!M2964)</f>
        <v>*</v>
      </c>
      <c r="H2965" s="131" t="str">
        <f>IF(SP_NORTE!K2964="","*",SP_NORTE!K2964)</f>
        <v>*</v>
      </c>
      <c r="I2965" s="128" t="str">
        <f>IF(SP_NORTE!O2964="","*",SP_NORTE!O2964)</f>
        <v>*</v>
      </c>
      <c r="J2965" s="128" t="str">
        <f>IF(SP_NORTE!P2964="","*",SP_NORTE!P2964)</f>
        <v>*</v>
      </c>
      <c r="K2965" s="92" t="str">
        <f>IF(SP_NORTE!AK2964="","*",SP_NORTE!AK2964)</f>
        <v>*</v>
      </c>
      <c r="L2965" s="92" t="str">
        <f>IF(SP_NORTE!AM2964="","*",SP_NORTE!AM2964)</f>
        <v>*</v>
      </c>
      <c r="M2965" s="92" t="str">
        <f>IF(SP_NORTE!AP2964="","*",SP_NORTE!AP2964)</f>
        <v>*</v>
      </c>
      <c r="N2965" s="92" t="str">
        <f>IF(SP_NORTE!AM2964="","*",SP_NORTE!AM2964)</f>
        <v>*</v>
      </c>
      <c r="O2965" s="124" t="str">
        <f>IF(SP_NORTE!BH2964="","*",SP_NORTE!BH2964)</f>
        <v>*</v>
      </c>
      <c r="P2965" s="212" t="str">
        <f>IF($A$2=1,IF(SP_NORTE!BJ2964="","*",SP_NORTE!BJ2964),IF(SP_NORTE!BK2964="","*",SP_NORTE!BK2964))</f>
        <v>*</v>
      </c>
    </row>
    <row r="2966" spans="1:16" hidden="1">
      <c r="A2966" s="91" t="str">
        <f>IF(SP_NORTE!B2965="","*",SP_NORTE!B2965)</f>
        <v>*</v>
      </c>
      <c r="B2966" s="92" t="str">
        <f>IF(SP_NORTE!X2965="","*",SP_NORTE!X2965)</f>
        <v>*</v>
      </c>
      <c r="C2966" s="92" t="str">
        <f>IF(SP_NORTE!S2965="","*",SP_NORTE!S2965)</f>
        <v>*</v>
      </c>
      <c r="D2966" s="92" t="str">
        <f>IF(SP_NORTE!T2965="","*",SP_NORTE!T2965)</f>
        <v>*</v>
      </c>
      <c r="E2966" s="92" t="str">
        <f>IF(SP_NORTE!D2965="","*",SP_NORTE!D2965)</f>
        <v>*</v>
      </c>
      <c r="F2966" s="92" t="str">
        <f>IF(SP_NORTE!H2965="","*",SP_NORTE!H2965)</f>
        <v>*</v>
      </c>
      <c r="G2966" s="92" t="str">
        <f>IF(SP_NORTE!M2965="","*",SP_NORTE!M2965)</f>
        <v>*</v>
      </c>
      <c r="H2966" s="131" t="str">
        <f>IF(SP_NORTE!K2965="","*",SP_NORTE!K2965)</f>
        <v>*</v>
      </c>
      <c r="I2966" s="128" t="str">
        <f>IF(SP_NORTE!O2965="","*",SP_NORTE!O2965)</f>
        <v>*</v>
      </c>
      <c r="J2966" s="128" t="str">
        <f>IF(SP_NORTE!P2965="","*",SP_NORTE!P2965)</f>
        <v>*</v>
      </c>
      <c r="K2966" s="92" t="str">
        <f>IF(SP_NORTE!AK2965="","*",SP_NORTE!AK2965)</f>
        <v>*</v>
      </c>
      <c r="L2966" s="92" t="str">
        <f>IF(SP_NORTE!AM2965="","*",SP_NORTE!AM2965)</f>
        <v>*</v>
      </c>
      <c r="M2966" s="92" t="str">
        <f>IF(SP_NORTE!AP2965="","*",SP_NORTE!AP2965)</f>
        <v>*</v>
      </c>
      <c r="N2966" s="92" t="str">
        <f>IF(SP_NORTE!AM2965="","*",SP_NORTE!AM2965)</f>
        <v>*</v>
      </c>
      <c r="O2966" s="124" t="str">
        <f>IF(SP_NORTE!BH2965="","*",SP_NORTE!BH2965)</f>
        <v>*</v>
      </c>
      <c r="P2966" s="212" t="str">
        <f>IF($A$2=1,IF(SP_NORTE!BJ2965="","*",SP_NORTE!BJ2965),IF(SP_NORTE!BK2965="","*",SP_NORTE!BK2965))</f>
        <v>*</v>
      </c>
    </row>
    <row r="2967" spans="1:16" hidden="1">
      <c r="A2967" s="91" t="str">
        <f>IF(SP_NORTE!B2966="","*",SP_NORTE!B2966)</f>
        <v>*</v>
      </c>
      <c r="B2967" s="92" t="str">
        <f>IF(SP_NORTE!X2966="","*",SP_NORTE!X2966)</f>
        <v>*</v>
      </c>
      <c r="C2967" s="92" t="str">
        <f>IF(SP_NORTE!S2966="","*",SP_NORTE!S2966)</f>
        <v>*</v>
      </c>
      <c r="D2967" s="92" t="str">
        <f>IF(SP_NORTE!T2966="","*",SP_NORTE!T2966)</f>
        <v>*</v>
      </c>
      <c r="E2967" s="92" t="str">
        <f>IF(SP_NORTE!D2966="","*",SP_NORTE!D2966)</f>
        <v>*</v>
      </c>
      <c r="F2967" s="92" t="str">
        <f>IF(SP_NORTE!H2966="","*",SP_NORTE!H2966)</f>
        <v>*</v>
      </c>
      <c r="G2967" s="92" t="str">
        <f>IF(SP_NORTE!M2966="","*",SP_NORTE!M2966)</f>
        <v>*</v>
      </c>
      <c r="H2967" s="131" t="str">
        <f>IF(SP_NORTE!K2966="","*",SP_NORTE!K2966)</f>
        <v>*</v>
      </c>
      <c r="I2967" s="128" t="str">
        <f>IF(SP_NORTE!O2966="","*",SP_NORTE!O2966)</f>
        <v>*</v>
      </c>
      <c r="J2967" s="128" t="str">
        <f>IF(SP_NORTE!P2966="","*",SP_NORTE!P2966)</f>
        <v>*</v>
      </c>
      <c r="K2967" s="92" t="str">
        <f>IF(SP_NORTE!AK2966="","*",SP_NORTE!AK2966)</f>
        <v>*</v>
      </c>
      <c r="L2967" s="92" t="str">
        <f>IF(SP_NORTE!AM2966="","*",SP_NORTE!AM2966)</f>
        <v>*</v>
      </c>
      <c r="M2967" s="92" t="str">
        <f>IF(SP_NORTE!AP2966="","*",SP_NORTE!AP2966)</f>
        <v>*</v>
      </c>
      <c r="N2967" s="92" t="str">
        <f>IF(SP_NORTE!AM2966="","*",SP_NORTE!AM2966)</f>
        <v>*</v>
      </c>
      <c r="O2967" s="124" t="str">
        <f>IF(SP_NORTE!BH2966="","*",SP_NORTE!BH2966)</f>
        <v>*</v>
      </c>
      <c r="P2967" s="212" t="str">
        <f>IF($A$2=1,IF(SP_NORTE!BJ2966="","*",SP_NORTE!BJ2966),IF(SP_NORTE!BK2966="","*",SP_NORTE!BK2966))</f>
        <v>*</v>
      </c>
    </row>
    <row r="2968" spans="1:16" hidden="1">
      <c r="A2968" s="91" t="str">
        <f>IF(SP_NORTE!B2967="","*",SP_NORTE!B2967)</f>
        <v>*</v>
      </c>
      <c r="B2968" s="92" t="str">
        <f>IF(SP_NORTE!X2967="","*",SP_NORTE!X2967)</f>
        <v>*</v>
      </c>
      <c r="C2968" s="92" t="str">
        <f>IF(SP_NORTE!S2967="","*",SP_NORTE!S2967)</f>
        <v>*</v>
      </c>
      <c r="D2968" s="92" t="str">
        <f>IF(SP_NORTE!T2967="","*",SP_NORTE!T2967)</f>
        <v>*</v>
      </c>
      <c r="E2968" s="92" t="str">
        <f>IF(SP_NORTE!D2967="","*",SP_NORTE!D2967)</f>
        <v>*</v>
      </c>
      <c r="F2968" s="92" t="str">
        <f>IF(SP_NORTE!H2967="","*",SP_NORTE!H2967)</f>
        <v>*</v>
      </c>
      <c r="G2968" s="92" t="str">
        <f>IF(SP_NORTE!M2967="","*",SP_NORTE!M2967)</f>
        <v>*</v>
      </c>
      <c r="H2968" s="131" t="str">
        <f>IF(SP_NORTE!K2967="","*",SP_NORTE!K2967)</f>
        <v>*</v>
      </c>
      <c r="I2968" s="128" t="str">
        <f>IF(SP_NORTE!O2967="","*",SP_NORTE!O2967)</f>
        <v>*</v>
      </c>
      <c r="J2968" s="128" t="str">
        <f>IF(SP_NORTE!P2967="","*",SP_NORTE!P2967)</f>
        <v>*</v>
      </c>
      <c r="K2968" s="92" t="str">
        <f>IF(SP_NORTE!AK2967="","*",SP_NORTE!AK2967)</f>
        <v>*</v>
      </c>
      <c r="L2968" s="92" t="str">
        <f>IF(SP_NORTE!AM2967="","*",SP_NORTE!AM2967)</f>
        <v>*</v>
      </c>
      <c r="M2968" s="92" t="str">
        <f>IF(SP_NORTE!AP2967="","*",SP_NORTE!AP2967)</f>
        <v>*</v>
      </c>
      <c r="N2968" s="92" t="str">
        <f>IF(SP_NORTE!AM2967="","*",SP_NORTE!AM2967)</f>
        <v>*</v>
      </c>
      <c r="O2968" s="124" t="str">
        <f>IF(SP_NORTE!BH2967="","*",SP_NORTE!BH2967)</f>
        <v>*</v>
      </c>
      <c r="P2968" s="212" t="str">
        <f>IF($A$2=1,IF(SP_NORTE!BJ2967="","*",SP_NORTE!BJ2967),IF(SP_NORTE!BK2967="","*",SP_NORTE!BK2967))</f>
        <v>*</v>
      </c>
    </row>
    <row r="2969" spans="1:16" hidden="1">
      <c r="A2969" s="91" t="str">
        <f>IF(SP_NORTE!B2968="","*",SP_NORTE!B2968)</f>
        <v>*</v>
      </c>
      <c r="B2969" s="92" t="str">
        <f>IF(SP_NORTE!X2968="","*",SP_NORTE!X2968)</f>
        <v>*</v>
      </c>
      <c r="C2969" s="92" t="str">
        <f>IF(SP_NORTE!S2968="","*",SP_NORTE!S2968)</f>
        <v>*</v>
      </c>
      <c r="D2969" s="92" t="str">
        <f>IF(SP_NORTE!T2968="","*",SP_NORTE!T2968)</f>
        <v>*</v>
      </c>
      <c r="E2969" s="92" t="str">
        <f>IF(SP_NORTE!D2968="","*",SP_NORTE!D2968)</f>
        <v>*</v>
      </c>
      <c r="F2969" s="92" t="str">
        <f>IF(SP_NORTE!H2968="","*",SP_NORTE!H2968)</f>
        <v>*</v>
      </c>
      <c r="G2969" s="92" t="str">
        <f>IF(SP_NORTE!M2968="","*",SP_NORTE!M2968)</f>
        <v>*</v>
      </c>
      <c r="H2969" s="131" t="str">
        <f>IF(SP_NORTE!K2968="","*",SP_NORTE!K2968)</f>
        <v>*</v>
      </c>
      <c r="I2969" s="128" t="str">
        <f>IF(SP_NORTE!O2968="","*",SP_NORTE!O2968)</f>
        <v>*</v>
      </c>
      <c r="J2969" s="128" t="str">
        <f>IF(SP_NORTE!P2968="","*",SP_NORTE!P2968)</f>
        <v>*</v>
      </c>
      <c r="K2969" s="92" t="str">
        <f>IF(SP_NORTE!AK2968="","*",SP_NORTE!AK2968)</f>
        <v>*</v>
      </c>
      <c r="L2969" s="92" t="str">
        <f>IF(SP_NORTE!AM2968="","*",SP_NORTE!AM2968)</f>
        <v>*</v>
      </c>
      <c r="M2969" s="92" t="str">
        <f>IF(SP_NORTE!AP2968="","*",SP_NORTE!AP2968)</f>
        <v>*</v>
      </c>
      <c r="N2969" s="92" t="str">
        <f>IF(SP_NORTE!AM2968="","*",SP_NORTE!AM2968)</f>
        <v>*</v>
      </c>
      <c r="O2969" s="124" t="str">
        <f>IF(SP_NORTE!BH2968="","*",SP_NORTE!BH2968)</f>
        <v>*</v>
      </c>
      <c r="P2969" s="212" t="str">
        <f>IF($A$2=1,IF(SP_NORTE!BJ2968="","*",SP_NORTE!BJ2968),IF(SP_NORTE!BK2968="","*",SP_NORTE!BK2968))</f>
        <v>*</v>
      </c>
    </row>
    <row r="2970" spans="1:16" hidden="1">
      <c r="A2970" s="91" t="str">
        <f>IF(SP_NORTE!B2969="","*",SP_NORTE!B2969)</f>
        <v>*</v>
      </c>
      <c r="B2970" s="92" t="str">
        <f>IF(SP_NORTE!X2969="","*",SP_NORTE!X2969)</f>
        <v>*</v>
      </c>
      <c r="C2970" s="92" t="str">
        <f>IF(SP_NORTE!S2969="","*",SP_NORTE!S2969)</f>
        <v>*</v>
      </c>
      <c r="D2970" s="92" t="str">
        <f>IF(SP_NORTE!T2969="","*",SP_NORTE!T2969)</f>
        <v>*</v>
      </c>
      <c r="E2970" s="92" t="str">
        <f>IF(SP_NORTE!D2969="","*",SP_NORTE!D2969)</f>
        <v>*</v>
      </c>
      <c r="F2970" s="92" t="str">
        <f>IF(SP_NORTE!H2969="","*",SP_NORTE!H2969)</f>
        <v>*</v>
      </c>
      <c r="G2970" s="92" t="str">
        <f>IF(SP_NORTE!M2969="","*",SP_NORTE!M2969)</f>
        <v>*</v>
      </c>
      <c r="H2970" s="131" t="str">
        <f>IF(SP_NORTE!K2969="","*",SP_NORTE!K2969)</f>
        <v>*</v>
      </c>
      <c r="I2970" s="128" t="str">
        <f>IF(SP_NORTE!O2969="","*",SP_NORTE!O2969)</f>
        <v>*</v>
      </c>
      <c r="J2970" s="128" t="str">
        <f>IF(SP_NORTE!P2969="","*",SP_NORTE!P2969)</f>
        <v>*</v>
      </c>
      <c r="K2970" s="92" t="str">
        <f>IF(SP_NORTE!AK2969="","*",SP_NORTE!AK2969)</f>
        <v>*</v>
      </c>
      <c r="L2970" s="92" t="str">
        <f>IF(SP_NORTE!AM2969="","*",SP_NORTE!AM2969)</f>
        <v>*</v>
      </c>
      <c r="M2970" s="92" t="str">
        <f>IF(SP_NORTE!AP2969="","*",SP_NORTE!AP2969)</f>
        <v>*</v>
      </c>
      <c r="N2970" s="92" t="str">
        <f>IF(SP_NORTE!AM2969="","*",SP_NORTE!AM2969)</f>
        <v>*</v>
      </c>
      <c r="O2970" s="124" t="str">
        <f>IF(SP_NORTE!BH2969="","*",SP_NORTE!BH2969)</f>
        <v>*</v>
      </c>
      <c r="P2970" s="212" t="str">
        <f>IF($A$2=1,IF(SP_NORTE!BJ2969="","*",SP_NORTE!BJ2969),IF(SP_NORTE!BK2969="","*",SP_NORTE!BK2969))</f>
        <v>*</v>
      </c>
    </row>
    <row r="2971" spans="1:16" hidden="1">
      <c r="A2971" s="91" t="str">
        <f>IF(SP_NORTE!B2970="","*",SP_NORTE!B2970)</f>
        <v>*</v>
      </c>
      <c r="B2971" s="92" t="str">
        <f>IF(SP_NORTE!X2970="","*",SP_NORTE!X2970)</f>
        <v>*</v>
      </c>
      <c r="C2971" s="92" t="str">
        <f>IF(SP_NORTE!S2970="","*",SP_NORTE!S2970)</f>
        <v>*</v>
      </c>
      <c r="D2971" s="92" t="str">
        <f>IF(SP_NORTE!T2970="","*",SP_NORTE!T2970)</f>
        <v>*</v>
      </c>
      <c r="E2971" s="92" t="str">
        <f>IF(SP_NORTE!D2970="","*",SP_NORTE!D2970)</f>
        <v>*</v>
      </c>
      <c r="F2971" s="92" t="str">
        <f>IF(SP_NORTE!H2970="","*",SP_NORTE!H2970)</f>
        <v>*</v>
      </c>
      <c r="G2971" s="92" t="str">
        <f>IF(SP_NORTE!M2970="","*",SP_NORTE!M2970)</f>
        <v>*</v>
      </c>
      <c r="H2971" s="131" t="str">
        <f>IF(SP_NORTE!K2970="","*",SP_NORTE!K2970)</f>
        <v>*</v>
      </c>
      <c r="I2971" s="128" t="str">
        <f>IF(SP_NORTE!O2970="","*",SP_NORTE!O2970)</f>
        <v>*</v>
      </c>
      <c r="J2971" s="128" t="str">
        <f>IF(SP_NORTE!P2970="","*",SP_NORTE!P2970)</f>
        <v>*</v>
      </c>
      <c r="K2971" s="92" t="str">
        <f>IF(SP_NORTE!AK2970="","*",SP_NORTE!AK2970)</f>
        <v>*</v>
      </c>
      <c r="L2971" s="92" t="str">
        <f>IF(SP_NORTE!AM2970="","*",SP_NORTE!AM2970)</f>
        <v>*</v>
      </c>
      <c r="M2971" s="92" t="str">
        <f>IF(SP_NORTE!AP2970="","*",SP_NORTE!AP2970)</f>
        <v>*</v>
      </c>
      <c r="N2971" s="92" t="str">
        <f>IF(SP_NORTE!AM2970="","*",SP_NORTE!AM2970)</f>
        <v>*</v>
      </c>
      <c r="O2971" s="124" t="str">
        <f>IF(SP_NORTE!BH2970="","*",SP_NORTE!BH2970)</f>
        <v>*</v>
      </c>
      <c r="P2971" s="212" t="str">
        <f>IF($A$2=1,IF(SP_NORTE!BJ2970="","*",SP_NORTE!BJ2970),IF(SP_NORTE!BK2970="","*",SP_NORTE!BK2970))</f>
        <v>*</v>
      </c>
    </row>
    <row r="2972" spans="1:16" hidden="1">
      <c r="A2972" s="91" t="str">
        <f>IF(SP_NORTE!B2971="","*",SP_NORTE!B2971)</f>
        <v>*</v>
      </c>
      <c r="B2972" s="92" t="str">
        <f>IF(SP_NORTE!X2971="","*",SP_NORTE!X2971)</f>
        <v>*</v>
      </c>
      <c r="C2972" s="92" t="str">
        <f>IF(SP_NORTE!S2971="","*",SP_NORTE!S2971)</f>
        <v>*</v>
      </c>
      <c r="D2972" s="92" t="str">
        <f>IF(SP_NORTE!T2971="","*",SP_NORTE!T2971)</f>
        <v>*</v>
      </c>
      <c r="E2972" s="92" t="str">
        <f>IF(SP_NORTE!D2971="","*",SP_NORTE!D2971)</f>
        <v>*</v>
      </c>
      <c r="F2972" s="92" t="str">
        <f>IF(SP_NORTE!H2971="","*",SP_NORTE!H2971)</f>
        <v>*</v>
      </c>
      <c r="G2972" s="92" t="str">
        <f>IF(SP_NORTE!M2971="","*",SP_NORTE!M2971)</f>
        <v>*</v>
      </c>
      <c r="H2972" s="131" t="str">
        <f>IF(SP_NORTE!K2971="","*",SP_NORTE!K2971)</f>
        <v>*</v>
      </c>
      <c r="I2972" s="128" t="str">
        <f>IF(SP_NORTE!O2971="","*",SP_NORTE!O2971)</f>
        <v>*</v>
      </c>
      <c r="J2972" s="128" t="str">
        <f>IF(SP_NORTE!P2971="","*",SP_NORTE!P2971)</f>
        <v>*</v>
      </c>
      <c r="K2972" s="92" t="str">
        <f>IF(SP_NORTE!AK2971="","*",SP_NORTE!AK2971)</f>
        <v>*</v>
      </c>
      <c r="L2972" s="92" t="str">
        <f>IF(SP_NORTE!AM2971="","*",SP_NORTE!AM2971)</f>
        <v>*</v>
      </c>
      <c r="M2972" s="92" t="str">
        <f>IF(SP_NORTE!AP2971="","*",SP_NORTE!AP2971)</f>
        <v>*</v>
      </c>
      <c r="N2972" s="92" t="str">
        <f>IF(SP_NORTE!AM2971="","*",SP_NORTE!AM2971)</f>
        <v>*</v>
      </c>
      <c r="O2972" s="124" t="str">
        <f>IF(SP_NORTE!BH2971="","*",SP_NORTE!BH2971)</f>
        <v>*</v>
      </c>
      <c r="P2972" s="212" t="str">
        <f>IF($A$2=1,IF(SP_NORTE!BJ2971="","*",SP_NORTE!BJ2971),IF(SP_NORTE!BK2971="","*",SP_NORTE!BK2971))</f>
        <v>*</v>
      </c>
    </row>
    <row r="2973" spans="1:16" hidden="1">
      <c r="A2973" s="91" t="str">
        <f>IF(SP_NORTE!B2972="","*",SP_NORTE!B2972)</f>
        <v>*</v>
      </c>
      <c r="B2973" s="92" t="str">
        <f>IF(SP_NORTE!X2972="","*",SP_NORTE!X2972)</f>
        <v>*</v>
      </c>
      <c r="C2973" s="92" t="str">
        <f>IF(SP_NORTE!S2972="","*",SP_NORTE!S2972)</f>
        <v>*</v>
      </c>
      <c r="D2973" s="92" t="str">
        <f>IF(SP_NORTE!T2972="","*",SP_NORTE!T2972)</f>
        <v>*</v>
      </c>
      <c r="E2973" s="92" t="str">
        <f>IF(SP_NORTE!D2972="","*",SP_NORTE!D2972)</f>
        <v>*</v>
      </c>
      <c r="F2973" s="92" t="str">
        <f>IF(SP_NORTE!H2972="","*",SP_NORTE!H2972)</f>
        <v>*</v>
      </c>
      <c r="G2973" s="92" t="str">
        <f>IF(SP_NORTE!M2972="","*",SP_NORTE!M2972)</f>
        <v>*</v>
      </c>
      <c r="H2973" s="131" t="str">
        <f>IF(SP_NORTE!K2972="","*",SP_NORTE!K2972)</f>
        <v>*</v>
      </c>
      <c r="I2973" s="128" t="str">
        <f>IF(SP_NORTE!O2972="","*",SP_NORTE!O2972)</f>
        <v>*</v>
      </c>
      <c r="J2973" s="128" t="str">
        <f>IF(SP_NORTE!P2972="","*",SP_NORTE!P2972)</f>
        <v>*</v>
      </c>
      <c r="K2973" s="92" t="str">
        <f>IF(SP_NORTE!AK2972="","*",SP_NORTE!AK2972)</f>
        <v>*</v>
      </c>
      <c r="L2973" s="92" t="str">
        <f>IF(SP_NORTE!AM2972="","*",SP_NORTE!AM2972)</f>
        <v>*</v>
      </c>
      <c r="M2973" s="92" t="str">
        <f>IF(SP_NORTE!AP2972="","*",SP_NORTE!AP2972)</f>
        <v>*</v>
      </c>
      <c r="N2973" s="92" t="str">
        <f>IF(SP_NORTE!AM2972="","*",SP_NORTE!AM2972)</f>
        <v>*</v>
      </c>
      <c r="O2973" s="124" t="str">
        <f>IF(SP_NORTE!BH2972="","*",SP_NORTE!BH2972)</f>
        <v>*</v>
      </c>
      <c r="P2973" s="212" t="str">
        <f>IF($A$2=1,IF(SP_NORTE!BJ2972="","*",SP_NORTE!BJ2972),IF(SP_NORTE!BK2972="","*",SP_NORTE!BK2972))</f>
        <v>*</v>
      </c>
    </row>
    <row r="2974" spans="1:16" hidden="1">
      <c r="A2974" s="91" t="str">
        <f>IF(SP_NORTE!B2973="","*",SP_NORTE!B2973)</f>
        <v>*</v>
      </c>
      <c r="B2974" s="92" t="str">
        <f>IF(SP_NORTE!X2973="","*",SP_NORTE!X2973)</f>
        <v>*</v>
      </c>
      <c r="C2974" s="92" t="str">
        <f>IF(SP_NORTE!S2973="","*",SP_NORTE!S2973)</f>
        <v>*</v>
      </c>
      <c r="D2974" s="92" t="str">
        <f>IF(SP_NORTE!T2973="","*",SP_NORTE!T2973)</f>
        <v>*</v>
      </c>
      <c r="E2974" s="92" t="str">
        <f>IF(SP_NORTE!D2973="","*",SP_NORTE!D2973)</f>
        <v>*</v>
      </c>
      <c r="F2974" s="92" t="str">
        <f>IF(SP_NORTE!H2973="","*",SP_NORTE!H2973)</f>
        <v>*</v>
      </c>
      <c r="G2974" s="92" t="str">
        <f>IF(SP_NORTE!M2973="","*",SP_NORTE!M2973)</f>
        <v>*</v>
      </c>
      <c r="H2974" s="131" t="str">
        <f>IF(SP_NORTE!K2973="","*",SP_NORTE!K2973)</f>
        <v>*</v>
      </c>
      <c r="I2974" s="128" t="str">
        <f>IF(SP_NORTE!O2973="","*",SP_NORTE!O2973)</f>
        <v>*</v>
      </c>
      <c r="J2974" s="128" t="str">
        <f>IF(SP_NORTE!P2973="","*",SP_NORTE!P2973)</f>
        <v>*</v>
      </c>
      <c r="K2974" s="92" t="str">
        <f>IF(SP_NORTE!AK2973="","*",SP_NORTE!AK2973)</f>
        <v>*</v>
      </c>
      <c r="L2974" s="92" t="str">
        <f>IF(SP_NORTE!AM2973="","*",SP_NORTE!AM2973)</f>
        <v>*</v>
      </c>
      <c r="M2974" s="92" t="str">
        <f>IF(SP_NORTE!AP2973="","*",SP_NORTE!AP2973)</f>
        <v>*</v>
      </c>
      <c r="N2974" s="92" t="str">
        <f>IF(SP_NORTE!AM2973="","*",SP_NORTE!AM2973)</f>
        <v>*</v>
      </c>
      <c r="O2974" s="124" t="str">
        <f>IF(SP_NORTE!BH2973="","*",SP_NORTE!BH2973)</f>
        <v>*</v>
      </c>
      <c r="P2974" s="212" t="str">
        <f>IF($A$2=1,IF(SP_NORTE!BJ2973="","*",SP_NORTE!BJ2973),IF(SP_NORTE!BK2973="","*",SP_NORTE!BK2973))</f>
        <v>*</v>
      </c>
    </row>
    <row r="2975" spans="1:16" hidden="1">
      <c r="A2975" s="91" t="str">
        <f>IF(SP_NORTE!B2974="","*",SP_NORTE!B2974)</f>
        <v>*</v>
      </c>
      <c r="B2975" s="92" t="str">
        <f>IF(SP_NORTE!X2974="","*",SP_NORTE!X2974)</f>
        <v>*</v>
      </c>
      <c r="C2975" s="92" t="str">
        <f>IF(SP_NORTE!S2974="","*",SP_NORTE!S2974)</f>
        <v>*</v>
      </c>
      <c r="D2975" s="92" t="str">
        <f>IF(SP_NORTE!T2974="","*",SP_NORTE!T2974)</f>
        <v>*</v>
      </c>
      <c r="E2975" s="92" t="str">
        <f>IF(SP_NORTE!D2974="","*",SP_NORTE!D2974)</f>
        <v>*</v>
      </c>
      <c r="F2975" s="92" t="str">
        <f>IF(SP_NORTE!H2974="","*",SP_NORTE!H2974)</f>
        <v>*</v>
      </c>
      <c r="G2975" s="92" t="str">
        <f>IF(SP_NORTE!M2974="","*",SP_NORTE!M2974)</f>
        <v>*</v>
      </c>
      <c r="H2975" s="131" t="str">
        <f>IF(SP_NORTE!K2974="","*",SP_NORTE!K2974)</f>
        <v>*</v>
      </c>
      <c r="I2975" s="128" t="str">
        <f>IF(SP_NORTE!O2974="","*",SP_NORTE!O2974)</f>
        <v>*</v>
      </c>
      <c r="J2975" s="128" t="str">
        <f>IF(SP_NORTE!P2974="","*",SP_NORTE!P2974)</f>
        <v>*</v>
      </c>
      <c r="K2975" s="92" t="str">
        <f>IF(SP_NORTE!AK2974="","*",SP_NORTE!AK2974)</f>
        <v>*</v>
      </c>
      <c r="L2975" s="92" t="str">
        <f>IF(SP_NORTE!AM2974="","*",SP_NORTE!AM2974)</f>
        <v>*</v>
      </c>
      <c r="M2975" s="92" t="str">
        <f>IF(SP_NORTE!AP2974="","*",SP_NORTE!AP2974)</f>
        <v>*</v>
      </c>
      <c r="N2975" s="92" t="str">
        <f>IF(SP_NORTE!AM2974="","*",SP_NORTE!AM2974)</f>
        <v>*</v>
      </c>
      <c r="O2975" s="124" t="str">
        <f>IF(SP_NORTE!BH2974="","*",SP_NORTE!BH2974)</f>
        <v>*</v>
      </c>
      <c r="P2975" s="212" t="str">
        <f>IF($A$2=1,IF(SP_NORTE!BJ2974="","*",SP_NORTE!BJ2974),IF(SP_NORTE!BK2974="","*",SP_NORTE!BK2974))</f>
        <v>*</v>
      </c>
    </row>
    <row r="2976" spans="1:16" hidden="1">
      <c r="A2976" s="91" t="str">
        <f>IF(SP_NORTE!B2975="","*",SP_NORTE!B2975)</f>
        <v>*</v>
      </c>
      <c r="B2976" s="92" t="str">
        <f>IF(SP_NORTE!X2975="","*",SP_NORTE!X2975)</f>
        <v>*</v>
      </c>
      <c r="C2976" s="92" t="str">
        <f>IF(SP_NORTE!S2975="","*",SP_NORTE!S2975)</f>
        <v>*</v>
      </c>
      <c r="D2976" s="92" t="str">
        <f>IF(SP_NORTE!T2975="","*",SP_NORTE!T2975)</f>
        <v>*</v>
      </c>
      <c r="E2976" s="92" t="str">
        <f>IF(SP_NORTE!D2975="","*",SP_NORTE!D2975)</f>
        <v>*</v>
      </c>
      <c r="F2976" s="92" t="str">
        <f>IF(SP_NORTE!H2975="","*",SP_NORTE!H2975)</f>
        <v>*</v>
      </c>
      <c r="G2976" s="92" t="str">
        <f>IF(SP_NORTE!M2975="","*",SP_NORTE!M2975)</f>
        <v>*</v>
      </c>
      <c r="H2976" s="131" t="str">
        <f>IF(SP_NORTE!K2975="","*",SP_NORTE!K2975)</f>
        <v>*</v>
      </c>
      <c r="I2976" s="128" t="str">
        <f>IF(SP_NORTE!O2975="","*",SP_NORTE!O2975)</f>
        <v>*</v>
      </c>
      <c r="J2976" s="128" t="str">
        <f>IF(SP_NORTE!P2975="","*",SP_NORTE!P2975)</f>
        <v>*</v>
      </c>
      <c r="K2976" s="92" t="str">
        <f>IF(SP_NORTE!AK2975="","*",SP_NORTE!AK2975)</f>
        <v>*</v>
      </c>
      <c r="L2976" s="92" t="str">
        <f>IF(SP_NORTE!AM2975="","*",SP_NORTE!AM2975)</f>
        <v>*</v>
      </c>
      <c r="M2976" s="92" t="str">
        <f>IF(SP_NORTE!AP2975="","*",SP_NORTE!AP2975)</f>
        <v>*</v>
      </c>
      <c r="N2976" s="92" t="str">
        <f>IF(SP_NORTE!AM2975="","*",SP_NORTE!AM2975)</f>
        <v>*</v>
      </c>
      <c r="O2976" s="124" t="str">
        <f>IF(SP_NORTE!BH2975="","*",SP_NORTE!BH2975)</f>
        <v>*</v>
      </c>
      <c r="P2976" s="212" t="str">
        <f>IF($A$2=1,IF(SP_NORTE!BJ2975="","*",SP_NORTE!BJ2975),IF(SP_NORTE!BK2975="","*",SP_NORTE!BK2975))</f>
        <v>*</v>
      </c>
    </row>
    <row r="2977" spans="1:16" hidden="1">
      <c r="A2977" s="91" t="str">
        <f>IF(SP_NORTE!B2976="","*",SP_NORTE!B2976)</f>
        <v>*</v>
      </c>
      <c r="B2977" s="92" t="str">
        <f>IF(SP_NORTE!X2976="","*",SP_NORTE!X2976)</f>
        <v>*</v>
      </c>
      <c r="C2977" s="92" t="str">
        <f>IF(SP_NORTE!S2976="","*",SP_NORTE!S2976)</f>
        <v>*</v>
      </c>
      <c r="D2977" s="92" t="str">
        <f>IF(SP_NORTE!T2976="","*",SP_NORTE!T2976)</f>
        <v>*</v>
      </c>
      <c r="E2977" s="92" t="str">
        <f>IF(SP_NORTE!D2976="","*",SP_NORTE!D2976)</f>
        <v>*</v>
      </c>
      <c r="F2977" s="92" t="str">
        <f>IF(SP_NORTE!H2976="","*",SP_NORTE!H2976)</f>
        <v>*</v>
      </c>
      <c r="G2977" s="92" t="str">
        <f>IF(SP_NORTE!M2976="","*",SP_NORTE!M2976)</f>
        <v>*</v>
      </c>
      <c r="H2977" s="131" t="str">
        <f>IF(SP_NORTE!K2976="","*",SP_NORTE!K2976)</f>
        <v>*</v>
      </c>
      <c r="I2977" s="128" t="str">
        <f>IF(SP_NORTE!O2976="","*",SP_NORTE!O2976)</f>
        <v>*</v>
      </c>
      <c r="J2977" s="128" t="str">
        <f>IF(SP_NORTE!P2976="","*",SP_NORTE!P2976)</f>
        <v>*</v>
      </c>
      <c r="K2977" s="92" t="str">
        <f>IF(SP_NORTE!AK2976="","*",SP_NORTE!AK2976)</f>
        <v>*</v>
      </c>
      <c r="L2977" s="92" t="str">
        <f>IF(SP_NORTE!AM2976="","*",SP_NORTE!AM2976)</f>
        <v>*</v>
      </c>
      <c r="M2977" s="92" t="str">
        <f>IF(SP_NORTE!AP2976="","*",SP_NORTE!AP2976)</f>
        <v>*</v>
      </c>
      <c r="N2977" s="92" t="str">
        <f>IF(SP_NORTE!AM2976="","*",SP_NORTE!AM2976)</f>
        <v>*</v>
      </c>
      <c r="O2977" s="124" t="str">
        <f>IF(SP_NORTE!BH2976="","*",SP_NORTE!BH2976)</f>
        <v>*</v>
      </c>
      <c r="P2977" s="212" t="str">
        <f>IF($A$2=1,IF(SP_NORTE!BJ2976="","*",SP_NORTE!BJ2976),IF(SP_NORTE!BK2976="","*",SP_NORTE!BK2976))</f>
        <v>*</v>
      </c>
    </row>
    <row r="2978" spans="1:16" hidden="1">
      <c r="A2978" s="91" t="str">
        <f>IF(SP_NORTE!B2977="","*",SP_NORTE!B2977)</f>
        <v>*</v>
      </c>
      <c r="B2978" s="92" t="str">
        <f>IF(SP_NORTE!X2977="","*",SP_NORTE!X2977)</f>
        <v>*</v>
      </c>
      <c r="C2978" s="92" t="str">
        <f>IF(SP_NORTE!S2977="","*",SP_NORTE!S2977)</f>
        <v>*</v>
      </c>
      <c r="D2978" s="92" t="str">
        <f>IF(SP_NORTE!T2977="","*",SP_NORTE!T2977)</f>
        <v>*</v>
      </c>
      <c r="E2978" s="92" t="str">
        <f>IF(SP_NORTE!D2977="","*",SP_NORTE!D2977)</f>
        <v>*</v>
      </c>
      <c r="F2978" s="92" t="str">
        <f>IF(SP_NORTE!H2977="","*",SP_NORTE!H2977)</f>
        <v>*</v>
      </c>
      <c r="G2978" s="92" t="str">
        <f>IF(SP_NORTE!M2977="","*",SP_NORTE!M2977)</f>
        <v>*</v>
      </c>
      <c r="H2978" s="131" t="str">
        <f>IF(SP_NORTE!K2977="","*",SP_NORTE!K2977)</f>
        <v>*</v>
      </c>
      <c r="I2978" s="128" t="str">
        <f>IF(SP_NORTE!O2977="","*",SP_NORTE!O2977)</f>
        <v>*</v>
      </c>
      <c r="J2978" s="128" t="str">
        <f>IF(SP_NORTE!P2977="","*",SP_NORTE!P2977)</f>
        <v>*</v>
      </c>
      <c r="K2978" s="92" t="str">
        <f>IF(SP_NORTE!AK2977="","*",SP_NORTE!AK2977)</f>
        <v>*</v>
      </c>
      <c r="L2978" s="92" t="str">
        <f>IF(SP_NORTE!AM2977="","*",SP_NORTE!AM2977)</f>
        <v>*</v>
      </c>
      <c r="M2978" s="92" t="str">
        <f>IF(SP_NORTE!AP2977="","*",SP_NORTE!AP2977)</f>
        <v>*</v>
      </c>
      <c r="N2978" s="92" t="str">
        <f>IF(SP_NORTE!AM2977="","*",SP_NORTE!AM2977)</f>
        <v>*</v>
      </c>
      <c r="O2978" s="124" t="str">
        <f>IF(SP_NORTE!BH2977="","*",SP_NORTE!BH2977)</f>
        <v>*</v>
      </c>
      <c r="P2978" s="212" t="str">
        <f>IF($A$2=1,IF(SP_NORTE!BJ2977="","*",SP_NORTE!BJ2977),IF(SP_NORTE!BK2977="","*",SP_NORTE!BK2977))</f>
        <v>*</v>
      </c>
    </row>
    <row r="2979" spans="1:16" hidden="1">
      <c r="A2979" s="91" t="str">
        <f>IF(SP_NORTE!B2978="","*",SP_NORTE!B2978)</f>
        <v>*</v>
      </c>
      <c r="B2979" s="92" t="str">
        <f>IF(SP_NORTE!X2978="","*",SP_NORTE!X2978)</f>
        <v>*</v>
      </c>
      <c r="C2979" s="92" t="str">
        <f>IF(SP_NORTE!S2978="","*",SP_NORTE!S2978)</f>
        <v>*</v>
      </c>
      <c r="D2979" s="92" t="str">
        <f>IF(SP_NORTE!T2978="","*",SP_NORTE!T2978)</f>
        <v>*</v>
      </c>
      <c r="E2979" s="92" t="str">
        <f>IF(SP_NORTE!D2978="","*",SP_NORTE!D2978)</f>
        <v>*</v>
      </c>
      <c r="F2979" s="92" t="str">
        <f>IF(SP_NORTE!H2978="","*",SP_NORTE!H2978)</f>
        <v>*</v>
      </c>
      <c r="G2979" s="92" t="str">
        <f>IF(SP_NORTE!M2978="","*",SP_NORTE!M2978)</f>
        <v>*</v>
      </c>
      <c r="H2979" s="131" t="str">
        <f>IF(SP_NORTE!K2978="","*",SP_NORTE!K2978)</f>
        <v>*</v>
      </c>
      <c r="I2979" s="128" t="str">
        <f>IF(SP_NORTE!O2978="","*",SP_NORTE!O2978)</f>
        <v>*</v>
      </c>
      <c r="J2979" s="128" t="str">
        <f>IF(SP_NORTE!P2978="","*",SP_NORTE!P2978)</f>
        <v>*</v>
      </c>
      <c r="K2979" s="92" t="str">
        <f>IF(SP_NORTE!AK2978="","*",SP_NORTE!AK2978)</f>
        <v>*</v>
      </c>
      <c r="L2979" s="92" t="str">
        <f>IF(SP_NORTE!AM2978="","*",SP_NORTE!AM2978)</f>
        <v>*</v>
      </c>
      <c r="M2979" s="92" t="str">
        <f>IF(SP_NORTE!AP2978="","*",SP_NORTE!AP2978)</f>
        <v>*</v>
      </c>
      <c r="N2979" s="92" t="str">
        <f>IF(SP_NORTE!AM2978="","*",SP_NORTE!AM2978)</f>
        <v>*</v>
      </c>
      <c r="O2979" s="124" t="str">
        <f>IF(SP_NORTE!BH2978="","*",SP_NORTE!BH2978)</f>
        <v>*</v>
      </c>
      <c r="P2979" s="212" t="str">
        <f>IF($A$2=1,IF(SP_NORTE!BJ2978="","*",SP_NORTE!BJ2978),IF(SP_NORTE!BK2978="","*",SP_NORTE!BK2978))</f>
        <v>*</v>
      </c>
    </row>
    <row r="2980" spans="1:16" hidden="1">
      <c r="A2980" s="91" t="str">
        <f>IF(SP_NORTE!B2979="","*",SP_NORTE!B2979)</f>
        <v>*</v>
      </c>
      <c r="B2980" s="92" t="str">
        <f>IF(SP_NORTE!X2979="","*",SP_NORTE!X2979)</f>
        <v>*</v>
      </c>
      <c r="C2980" s="92" t="str">
        <f>IF(SP_NORTE!S2979="","*",SP_NORTE!S2979)</f>
        <v>*</v>
      </c>
      <c r="D2980" s="92" t="str">
        <f>IF(SP_NORTE!T2979="","*",SP_NORTE!T2979)</f>
        <v>*</v>
      </c>
      <c r="E2980" s="92" t="str">
        <f>IF(SP_NORTE!D2979="","*",SP_NORTE!D2979)</f>
        <v>*</v>
      </c>
      <c r="F2980" s="92" t="str">
        <f>IF(SP_NORTE!H2979="","*",SP_NORTE!H2979)</f>
        <v>*</v>
      </c>
      <c r="G2980" s="92" t="str">
        <f>IF(SP_NORTE!M2979="","*",SP_NORTE!M2979)</f>
        <v>*</v>
      </c>
      <c r="H2980" s="131" t="str">
        <f>IF(SP_NORTE!K2979="","*",SP_NORTE!K2979)</f>
        <v>*</v>
      </c>
      <c r="I2980" s="128" t="str">
        <f>IF(SP_NORTE!O2979="","*",SP_NORTE!O2979)</f>
        <v>*</v>
      </c>
      <c r="J2980" s="128" t="str">
        <f>IF(SP_NORTE!P2979="","*",SP_NORTE!P2979)</f>
        <v>*</v>
      </c>
      <c r="K2980" s="92" t="str">
        <f>IF(SP_NORTE!AK2979="","*",SP_NORTE!AK2979)</f>
        <v>*</v>
      </c>
      <c r="L2980" s="92" t="str">
        <f>IF(SP_NORTE!AM2979="","*",SP_NORTE!AM2979)</f>
        <v>*</v>
      </c>
      <c r="M2980" s="92" t="str">
        <f>IF(SP_NORTE!AP2979="","*",SP_NORTE!AP2979)</f>
        <v>*</v>
      </c>
      <c r="N2980" s="92" t="str">
        <f>IF(SP_NORTE!AM2979="","*",SP_NORTE!AM2979)</f>
        <v>*</v>
      </c>
      <c r="O2980" s="124" t="str">
        <f>IF(SP_NORTE!BH2979="","*",SP_NORTE!BH2979)</f>
        <v>*</v>
      </c>
      <c r="P2980" s="212" t="str">
        <f>IF($A$2=1,IF(SP_NORTE!BJ2979="","*",SP_NORTE!BJ2979),IF(SP_NORTE!BK2979="","*",SP_NORTE!BK2979))</f>
        <v>*</v>
      </c>
    </row>
    <row r="2981" spans="1:16" hidden="1">
      <c r="A2981" s="91" t="str">
        <f>IF(SP_NORTE!B2980="","*",SP_NORTE!B2980)</f>
        <v>*</v>
      </c>
      <c r="B2981" s="92" t="str">
        <f>IF(SP_NORTE!X2980="","*",SP_NORTE!X2980)</f>
        <v>*</v>
      </c>
      <c r="C2981" s="92" t="str">
        <f>IF(SP_NORTE!S2980="","*",SP_NORTE!S2980)</f>
        <v>*</v>
      </c>
      <c r="D2981" s="92" t="str">
        <f>IF(SP_NORTE!T2980="","*",SP_NORTE!T2980)</f>
        <v>*</v>
      </c>
      <c r="E2981" s="92" t="str">
        <f>IF(SP_NORTE!D2980="","*",SP_NORTE!D2980)</f>
        <v>*</v>
      </c>
      <c r="F2981" s="92" t="str">
        <f>IF(SP_NORTE!H2980="","*",SP_NORTE!H2980)</f>
        <v>*</v>
      </c>
      <c r="G2981" s="92" t="str">
        <f>IF(SP_NORTE!M2980="","*",SP_NORTE!M2980)</f>
        <v>*</v>
      </c>
      <c r="H2981" s="131" t="str">
        <f>IF(SP_NORTE!K2980="","*",SP_NORTE!K2980)</f>
        <v>*</v>
      </c>
      <c r="I2981" s="128" t="str">
        <f>IF(SP_NORTE!O2980="","*",SP_NORTE!O2980)</f>
        <v>*</v>
      </c>
      <c r="J2981" s="128" t="str">
        <f>IF(SP_NORTE!P2980="","*",SP_NORTE!P2980)</f>
        <v>*</v>
      </c>
      <c r="K2981" s="92" t="str">
        <f>IF(SP_NORTE!AK2980="","*",SP_NORTE!AK2980)</f>
        <v>*</v>
      </c>
      <c r="L2981" s="92" t="str">
        <f>IF(SP_NORTE!AM2980="","*",SP_NORTE!AM2980)</f>
        <v>*</v>
      </c>
      <c r="M2981" s="92" t="str">
        <f>IF(SP_NORTE!AP2980="","*",SP_NORTE!AP2980)</f>
        <v>*</v>
      </c>
      <c r="N2981" s="92" t="str">
        <f>IF(SP_NORTE!AM2980="","*",SP_NORTE!AM2980)</f>
        <v>*</v>
      </c>
      <c r="O2981" s="124" t="str">
        <f>IF(SP_NORTE!BH2980="","*",SP_NORTE!BH2980)</f>
        <v>*</v>
      </c>
      <c r="P2981" s="212" t="str">
        <f>IF($A$2=1,IF(SP_NORTE!BJ2980="","*",SP_NORTE!BJ2980),IF(SP_NORTE!BK2980="","*",SP_NORTE!BK2980))</f>
        <v>*</v>
      </c>
    </row>
    <row r="2982" spans="1:16" hidden="1">
      <c r="A2982" s="91" t="str">
        <f>IF(SP_NORTE!B2981="","*",SP_NORTE!B2981)</f>
        <v>*</v>
      </c>
      <c r="B2982" s="92" t="str">
        <f>IF(SP_NORTE!X2981="","*",SP_NORTE!X2981)</f>
        <v>*</v>
      </c>
      <c r="C2982" s="92" t="str">
        <f>IF(SP_NORTE!S2981="","*",SP_NORTE!S2981)</f>
        <v>*</v>
      </c>
      <c r="D2982" s="92" t="str">
        <f>IF(SP_NORTE!T2981="","*",SP_NORTE!T2981)</f>
        <v>*</v>
      </c>
      <c r="E2982" s="92" t="str">
        <f>IF(SP_NORTE!D2981="","*",SP_NORTE!D2981)</f>
        <v>*</v>
      </c>
      <c r="F2982" s="92" t="str">
        <f>IF(SP_NORTE!H2981="","*",SP_NORTE!H2981)</f>
        <v>*</v>
      </c>
      <c r="G2982" s="92" t="str">
        <f>IF(SP_NORTE!M2981="","*",SP_NORTE!M2981)</f>
        <v>*</v>
      </c>
      <c r="H2982" s="131" t="str">
        <f>IF(SP_NORTE!K2981="","*",SP_NORTE!K2981)</f>
        <v>*</v>
      </c>
      <c r="I2982" s="128" t="str">
        <f>IF(SP_NORTE!O2981="","*",SP_NORTE!O2981)</f>
        <v>*</v>
      </c>
      <c r="J2982" s="128" t="str">
        <f>IF(SP_NORTE!P2981="","*",SP_NORTE!P2981)</f>
        <v>*</v>
      </c>
      <c r="K2982" s="92" t="str">
        <f>IF(SP_NORTE!AK2981="","*",SP_NORTE!AK2981)</f>
        <v>*</v>
      </c>
      <c r="L2982" s="92" t="str">
        <f>IF(SP_NORTE!AM2981="","*",SP_NORTE!AM2981)</f>
        <v>*</v>
      </c>
      <c r="M2982" s="92" t="str">
        <f>IF(SP_NORTE!AP2981="","*",SP_NORTE!AP2981)</f>
        <v>*</v>
      </c>
      <c r="N2982" s="92" t="str">
        <f>IF(SP_NORTE!AM2981="","*",SP_NORTE!AM2981)</f>
        <v>*</v>
      </c>
      <c r="O2982" s="124" t="str">
        <f>IF(SP_NORTE!BH2981="","*",SP_NORTE!BH2981)</f>
        <v>*</v>
      </c>
      <c r="P2982" s="212" t="str">
        <f>IF($A$2=1,IF(SP_NORTE!BJ2981="","*",SP_NORTE!BJ2981),IF(SP_NORTE!BK2981="","*",SP_NORTE!BK2981))</f>
        <v>*</v>
      </c>
    </row>
    <row r="2983" spans="1:16" hidden="1">
      <c r="A2983" s="91" t="str">
        <f>IF(SP_NORTE!B2982="","*",SP_NORTE!B2982)</f>
        <v>*</v>
      </c>
      <c r="B2983" s="92" t="str">
        <f>IF(SP_NORTE!X2982="","*",SP_NORTE!X2982)</f>
        <v>*</v>
      </c>
      <c r="C2983" s="92" t="str">
        <f>IF(SP_NORTE!S2982="","*",SP_NORTE!S2982)</f>
        <v>*</v>
      </c>
      <c r="D2983" s="92" t="str">
        <f>IF(SP_NORTE!T2982="","*",SP_NORTE!T2982)</f>
        <v>*</v>
      </c>
      <c r="E2983" s="92" t="str">
        <f>IF(SP_NORTE!D2982="","*",SP_NORTE!D2982)</f>
        <v>*</v>
      </c>
      <c r="F2983" s="92" t="str">
        <f>IF(SP_NORTE!H2982="","*",SP_NORTE!H2982)</f>
        <v>*</v>
      </c>
      <c r="G2983" s="92" t="str">
        <f>IF(SP_NORTE!M2982="","*",SP_NORTE!M2982)</f>
        <v>*</v>
      </c>
      <c r="H2983" s="131" t="str">
        <f>IF(SP_NORTE!K2982="","*",SP_NORTE!K2982)</f>
        <v>*</v>
      </c>
      <c r="I2983" s="128" t="str">
        <f>IF(SP_NORTE!O2982="","*",SP_NORTE!O2982)</f>
        <v>*</v>
      </c>
      <c r="J2983" s="128" t="str">
        <f>IF(SP_NORTE!P2982="","*",SP_NORTE!P2982)</f>
        <v>*</v>
      </c>
      <c r="K2983" s="92" t="str">
        <f>IF(SP_NORTE!AK2982="","*",SP_NORTE!AK2982)</f>
        <v>*</v>
      </c>
      <c r="L2983" s="92" t="str">
        <f>IF(SP_NORTE!AM2982="","*",SP_NORTE!AM2982)</f>
        <v>*</v>
      </c>
      <c r="M2983" s="92" t="str">
        <f>IF(SP_NORTE!AP2982="","*",SP_NORTE!AP2982)</f>
        <v>*</v>
      </c>
      <c r="N2983" s="92" t="str">
        <f>IF(SP_NORTE!AM2982="","*",SP_NORTE!AM2982)</f>
        <v>*</v>
      </c>
      <c r="O2983" s="124" t="str">
        <f>IF(SP_NORTE!BH2982="","*",SP_NORTE!BH2982)</f>
        <v>*</v>
      </c>
      <c r="P2983" s="212" t="str">
        <f>IF($A$2=1,IF(SP_NORTE!BJ2982="","*",SP_NORTE!BJ2982),IF(SP_NORTE!BK2982="","*",SP_NORTE!BK2982))</f>
        <v>*</v>
      </c>
    </row>
    <row r="2984" spans="1:16" hidden="1">
      <c r="A2984" s="91" t="str">
        <f>IF(SP_NORTE!B2983="","*",SP_NORTE!B2983)</f>
        <v>*</v>
      </c>
      <c r="B2984" s="92" t="str">
        <f>IF(SP_NORTE!X2983="","*",SP_NORTE!X2983)</f>
        <v>*</v>
      </c>
      <c r="C2984" s="92" t="str">
        <f>IF(SP_NORTE!S2983="","*",SP_NORTE!S2983)</f>
        <v>*</v>
      </c>
      <c r="D2984" s="92" t="str">
        <f>IF(SP_NORTE!T2983="","*",SP_NORTE!T2983)</f>
        <v>*</v>
      </c>
      <c r="E2984" s="92" t="str">
        <f>IF(SP_NORTE!D2983="","*",SP_NORTE!D2983)</f>
        <v>*</v>
      </c>
      <c r="F2984" s="92" t="str">
        <f>IF(SP_NORTE!H2983="","*",SP_NORTE!H2983)</f>
        <v>*</v>
      </c>
      <c r="G2984" s="92" t="str">
        <f>IF(SP_NORTE!M2983="","*",SP_NORTE!M2983)</f>
        <v>*</v>
      </c>
      <c r="H2984" s="131" t="str">
        <f>IF(SP_NORTE!K2983="","*",SP_NORTE!K2983)</f>
        <v>*</v>
      </c>
      <c r="I2984" s="128" t="str">
        <f>IF(SP_NORTE!O2983="","*",SP_NORTE!O2983)</f>
        <v>*</v>
      </c>
      <c r="J2984" s="128" t="str">
        <f>IF(SP_NORTE!P2983="","*",SP_NORTE!P2983)</f>
        <v>*</v>
      </c>
      <c r="K2984" s="92" t="str">
        <f>IF(SP_NORTE!AK2983="","*",SP_NORTE!AK2983)</f>
        <v>*</v>
      </c>
      <c r="L2984" s="92" t="str">
        <f>IF(SP_NORTE!AM2983="","*",SP_NORTE!AM2983)</f>
        <v>*</v>
      </c>
      <c r="M2984" s="92" t="str">
        <f>IF(SP_NORTE!AP2983="","*",SP_NORTE!AP2983)</f>
        <v>*</v>
      </c>
      <c r="N2984" s="92" t="str">
        <f>IF(SP_NORTE!AM2983="","*",SP_NORTE!AM2983)</f>
        <v>*</v>
      </c>
      <c r="O2984" s="124" t="str">
        <f>IF(SP_NORTE!BH2983="","*",SP_NORTE!BH2983)</f>
        <v>*</v>
      </c>
      <c r="P2984" s="212" t="str">
        <f>IF($A$2=1,IF(SP_NORTE!BJ2983="","*",SP_NORTE!BJ2983),IF(SP_NORTE!BK2983="","*",SP_NORTE!BK2983))</f>
        <v>*</v>
      </c>
    </row>
    <row r="2985" spans="1:16" hidden="1">
      <c r="A2985" s="91" t="str">
        <f>IF(SP_NORTE!B2984="","*",SP_NORTE!B2984)</f>
        <v>*</v>
      </c>
      <c r="B2985" s="92" t="str">
        <f>IF(SP_NORTE!X2984="","*",SP_NORTE!X2984)</f>
        <v>*</v>
      </c>
      <c r="C2985" s="92" t="str">
        <f>IF(SP_NORTE!S2984="","*",SP_NORTE!S2984)</f>
        <v>*</v>
      </c>
      <c r="D2985" s="92" t="str">
        <f>IF(SP_NORTE!T2984="","*",SP_NORTE!T2984)</f>
        <v>*</v>
      </c>
      <c r="E2985" s="92" t="str">
        <f>IF(SP_NORTE!D2984="","*",SP_NORTE!D2984)</f>
        <v>*</v>
      </c>
      <c r="F2985" s="92" t="str">
        <f>IF(SP_NORTE!H2984="","*",SP_NORTE!H2984)</f>
        <v>*</v>
      </c>
      <c r="G2985" s="92" t="str">
        <f>IF(SP_NORTE!M2984="","*",SP_NORTE!M2984)</f>
        <v>*</v>
      </c>
      <c r="H2985" s="131" t="str">
        <f>IF(SP_NORTE!K2984="","*",SP_NORTE!K2984)</f>
        <v>*</v>
      </c>
      <c r="I2985" s="128" t="str">
        <f>IF(SP_NORTE!O2984="","*",SP_NORTE!O2984)</f>
        <v>*</v>
      </c>
      <c r="J2985" s="128" t="str">
        <f>IF(SP_NORTE!P2984="","*",SP_NORTE!P2984)</f>
        <v>*</v>
      </c>
      <c r="K2985" s="92" t="str">
        <f>IF(SP_NORTE!AK2984="","*",SP_NORTE!AK2984)</f>
        <v>*</v>
      </c>
      <c r="L2985" s="92" t="str">
        <f>IF(SP_NORTE!AM2984="","*",SP_NORTE!AM2984)</f>
        <v>*</v>
      </c>
      <c r="M2985" s="92" t="str">
        <f>IF(SP_NORTE!AP2984="","*",SP_NORTE!AP2984)</f>
        <v>*</v>
      </c>
      <c r="N2985" s="92" t="str">
        <f>IF(SP_NORTE!AM2984="","*",SP_NORTE!AM2984)</f>
        <v>*</v>
      </c>
      <c r="O2985" s="124" t="str">
        <f>IF(SP_NORTE!BH2984="","*",SP_NORTE!BH2984)</f>
        <v>*</v>
      </c>
      <c r="P2985" s="212" t="str">
        <f>IF($A$2=1,IF(SP_NORTE!BJ2984="","*",SP_NORTE!BJ2984),IF(SP_NORTE!BK2984="","*",SP_NORTE!BK2984))</f>
        <v>*</v>
      </c>
    </row>
    <row r="2986" spans="1:16" hidden="1">
      <c r="A2986" s="91" t="str">
        <f>IF(SP_NORTE!B2985="","*",SP_NORTE!B2985)</f>
        <v>*</v>
      </c>
      <c r="B2986" s="92" t="str">
        <f>IF(SP_NORTE!X2985="","*",SP_NORTE!X2985)</f>
        <v>*</v>
      </c>
      <c r="C2986" s="92" t="str">
        <f>IF(SP_NORTE!S2985="","*",SP_NORTE!S2985)</f>
        <v>*</v>
      </c>
      <c r="D2986" s="92" t="str">
        <f>IF(SP_NORTE!T2985="","*",SP_NORTE!T2985)</f>
        <v>*</v>
      </c>
      <c r="E2986" s="92" t="str">
        <f>IF(SP_NORTE!D2985="","*",SP_NORTE!D2985)</f>
        <v>*</v>
      </c>
      <c r="F2986" s="92" t="str">
        <f>IF(SP_NORTE!H2985="","*",SP_NORTE!H2985)</f>
        <v>*</v>
      </c>
      <c r="G2986" s="92" t="str">
        <f>IF(SP_NORTE!M2985="","*",SP_NORTE!M2985)</f>
        <v>*</v>
      </c>
      <c r="H2986" s="131" t="str">
        <f>IF(SP_NORTE!K2985="","*",SP_NORTE!K2985)</f>
        <v>*</v>
      </c>
      <c r="I2986" s="128" t="str">
        <f>IF(SP_NORTE!O2985="","*",SP_NORTE!O2985)</f>
        <v>*</v>
      </c>
      <c r="J2986" s="128" t="str">
        <f>IF(SP_NORTE!P2985="","*",SP_NORTE!P2985)</f>
        <v>*</v>
      </c>
      <c r="K2986" s="92" t="str">
        <f>IF(SP_NORTE!AK2985="","*",SP_NORTE!AK2985)</f>
        <v>*</v>
      </c>
      <c r="L2986" s="92" t="str">
        <f>IF(SP_NORTE!AM2985="","*",SP_NORTE!AM2985)</f>
        <v>*</v>
      </c>
      <c r="M2986" s="92" t="str">
        <f>IF(SP_NORTE!AP2985="","*",SP_NORTE!AP2985)</f>
        <v>*</v>
      </c>
      <c r="N2986" s="92" t="str">
        <f>IF(SP_NORTE!AM2985="","*",SP_NORTE!AM2985)</f>
        <v>*</v>
      </c>
      <c r="O2986" s="124" t="str">
        <f>IF(SP_NORTE!BH2985="","*",SP_NORTE!BH2985)</f>
        <v>*</v>
      </c>
      <c r="P2986" s="212" t="str">
        <f>IF($A$2=1,IF(SP_NORTE!BJ2985="","*",SP_NORTE!BJ2985),IF(SP_NORTE!BK2985="","*",SP_NORTE!BK2985))</f>
        <v>*</v>
      </c>
    </row>
    <row r="2987" spans="1:16" hidden="1">
      <c r="A2987" s="91" t="str">
        <f>IF(SP_NORTE!B2986="","*",SP_NORTE!B2986)</f>
        <v>*</v>
      </c>
      <c r="B2987" s="92" t="str">
        <f>IF(SP_NORTE!X2986="","*",SP_NORTE!X2986)</f>
        <v>*</v>
      </c>
      <c r="C2987" s="92" t="str">
        <f>IF(SP_NORTE!S2986="","*",SP_NORTE!S2986)</f>
        <v>*</v>
      </c>
      <c r="D2987" s="92" t="str">
        <f>IF(SP_NORTE!T2986="","*",SP_NORTE!T2986)</f>
        <v>*</v>
      </c>
      <c r="E2987" s="92" t="str">
        <f>IF(SP_NORTE!D2986="","*",SP_NORTE!D2986)</f>
        <v>*</v>
      </c>
      <c r="F2987" s="92" t="str">
        <f>IF(SP_NORTE!H2986="","*",SP_NORTE!H2986)</f>
        <v>*</v>
      </c>
      <c r="G2987" s="92" t="str">
        <f>IF(SP_NORTE!M2986="","*",SP_NORTE!M2986)</f>
        <v>*</v>
      </c>
      <c r="H2987" s="131" t="str">
        <f>IF(SP_NORTE!K2986="","*",SP_NORTE!K2986)</f>
        <v>*</v>
      </c>
      <c r="I2987" s="128" t="str">
        <f>IF(SP_NORTE!O2986="","*",SP_NORTE!O2986)</f>
        <v>*</v>
      </c>
      <c r="J2987" s="128" t="str">
        <f>IF(SP_NORTE!P2986="","*",SP_NORTE!P2986)</f>
        <v>*</v>
      </c>
      <c r="K2987" s="92" t="str">
        <f>IF(SP_NORTE!AK2986="","*",SP_NORTE!AK2986)</f>
        <v>*</v>
      </c>
      <c r="L2987" s="92" t="str">
        <f>IF(SP_NORTE!AM2986="","*",SP_NORTE!AM2986)</f>
        <v>*</v>
      </c>
      <c r="M2987" s="92" t="str">
        <f>IF(SP_NORTE!AP2986="","*",SP_NORTE!AP2986)</f>
        <v>*</v>
      </c>
      <c r="N2987" s="92" t="str">
        <f>IF(SP_NORTE!AM2986="","*",SP_NORTE!AM2986)</f>
        <v>*</v>
      </c>
      <c r="O2987" s="124" t="str">
        <f>IF(SP_NORTE!BH2986="","*",SP_NORTE!BH2986)</f>
        <v>*</v>
      </c>
      <c r="P2987" s="212" t="str">
        <f>IF($A$2=1,IF(SP_NORTE!BJ2986="","*",SP_NORTE!BJ2986),IF(SP_NORTE!BK2986="","*",SP_NORTE!BK2986))</f>
        <v>*</v>
      </c>
    </row>
    <row r="2988" spans="1:16" hidden="1">
      <c r="A2988" s="91" t="str">
        <f>IF(SP_NORTE!B2987="","*",SP_NORTE!B2987)</f>
        <v>*</v>
      </c>
      <c r="B2988" s="92" t="str">
        <f>IF(SP_NORTE!X2987="","*",SP_NORTE!X2987)</f>
        <v>*</v>
      </c>
      <c r="C2988" s="92" t="str">
        <f>IF(SP_NORTE!S2987="","*",SP_NORTE!S2987)</f>
        <v>*</v>
      </c>
      <c r="D2988" s="92" t="str">
        <f>IF(SP_NORTE!T2987="","*",SP_NORTE!T2987)</f>
        <v>*</v>
      </c>
      <c r="E2988" s="92" t="str">
        <f>IF(SP_NORTE!D2987="","*",SP_NORTE!D2987)</f>
        <v>*</v>
      </c>
      <c r="F2988" s="92" t="str">
        <f>IF(SP_NORTE!H2987="","*",SP_NORTE!H2987)</f>
        <v>*</v>
      </c>
      <c r="G2988" s="92" t="str">
        <f>IF(SP_NORTE!M2987="","*",SP_NORTE!M2987)</f>
        <v>*</v>
      </c>
      <c r="H2988" s="131" t="str">
        <f>IF(SP_NORTE!K2987="","*",SP_NORTE!K2987)</f>
        <v>*</v>
      </c>
      <c r="I2988" s="128" t="str">
        <f>IF(SP_NORTE!O2987="","*",SP_NORTE!O2987)</f>
        <v>*</v>
      </c>
      <c r="J2988" s="128" t="str">
        <f>IF(SP_NORTE!P2987="","*",SP_NORTE!P2987)</f>
        <v>*</v>
      </c>
      <c r="K2988" s="92" t="str">
        <f>IF(SP_NORTE!AK2987="","*",SP_NORTE!AK2987)</f>
        <v>*</v>
      </c>
      <c r="L2988" s="92" t="str">
        <f>IF(SP_NORTE!AM2987="","*",SP_NORTE!AM2987)</f>
        <v>*</v>
      </c>
      <c r="M2988" s="92" t="str">
        <f>IF(SP_NORTE!AP2987="","*",SP_NORTE!AP2987)</f>
        <v>*</v>
      </c>
      <c r="N2988" s="92" t="str">
        <f>IF(SP_NORTE!AM2987="","*",SP_NORTE!AM2987)</f>
        <v>*</v>
      </c>
      <c r="O2988" s="124" t="str">
        <f>IF(SP_NORTE!BH2987="","*",SP_NORTE!BH2987)</f>
        <v>*</v>
      </c>
      <c r="P2988" s="212" t="str">
        <f>IF($A$2=1,IF(SP_NORTE!BJ2987="","*",SP_NORTE!BJ2987),IF(SP_NORTE!BK2987="","*",SP_NORTE!BK2987))</f>
        <v>*</v>
      </c>
    </row>
    <row r="2989" spans="1:16" hidden="1">
      <c r="A2989" s="91" t="str">
        <f>IF(SP_NORTE!B2988="","*",SP_NORTE!B2988)</f>
        <v>*</v>
      </c>
      <c r="B2989" s="92" t="str">
        <f>IF(SP_NORTE!X2988="","*",SP_NORTE!X2988)</f>
        <v>*</v>
      </c>
      <c r="C2989" s="92" t="str">
        <f>IF(SP_NORTE!S2988="","*",SP_NORTE!S2988)</f>
        <v>*</v>
      </c>
      <c r="D2989" s="92" t="str">
        <f>IF(SP_NORTE!T2988="","*",SP_NORTE!T2988)</f>
        <v>*</v>
      </c>
      <c r="E2989" s="92" t="str">
        <f>IF(SP_NORTE!D2988="","*",SP_NORTE!D2988)</f>
        <v>*</v>
      </c>
      <c r="F2989" s="92" t="str">
        <f>IF(SP_NORTE!H2988="","*",SP_NORTE!H2988)</f>
        <v>*</v>
      </c>
      <c r="G2989" s="92" t="str">
        <f>IF(SP_NORTE!M2988="","*",SP_NORTE!M2988)</f>
        <v>*</v>
      </c>
      <c r="H2989" s="131" t="str">
        <f>IF(SP_NORTE!K2988="","*",SP_NORTE!K2988)</f>
        <v>*</v>
      </c>
      <c r="I2989" s="128" t="str">
        <f>IF(SP_NORTE!O2988="","*",SP_NORTE!O2988)</f>
        <v>*</v>
      </c>
      <c r="J2989" s="128" t="str">
        <f>IF(SP_NORTE!P2988="","*",SP_NORTE!P2988)</f>
        <v>*</v>
      </c>
      <c r="K2989" s="92" t="str">
        <f>IF(SP_NORTE!AK2988="","*",SP_NORTE!AK2988)</f>
        <v>*</v>
      </c>
      <c r="L2989" s="92" t="str">
        <f>IF(SP_NORTE!AM2988="","*",SP_NORTE!AM2988)</f>
        <v>*</v>
      </c>
      <c r="M2989" s="92" t="str">
        <f>IF(SP_NORTE!AP2988="","*",SP_NORTE!AP2988)</f>
        <v>*</v>
      </c>
      <c r="N2989" s="92" t="str">
        <f>IF(SP_NORTE!AM2988="","*",SP_NORTE!AM2988)</f>
        <v>*</v>
      </c>
      <c r="O2989" s="124" t="str">
        <f>IF(SP_NORTE!BH2988="","*",SP_NORTE!BH2988)</f>
        <v>*</v>
      </c>
      <c r="P2989" s="212" t="str">
        <f>IF($A$2=1,IF(SP_NORTE!BJ2988="","*",SP_NORTE!BJ2988),IF(SP_NORTE!BK2988="","*",SP_NORTE!BK2988))</f>
        <v>*</v>
      </c>
    </row>
    <row r="2990" spans="1:16" hidden="1">
      <c r="A2990" s="91" t="str">
        <f>IF(SP_NORTE!B2989="","*",SP_NORTE!B2989)</f>
        <v>*</v>
      </c>
      <c r="B2990" s="92" t="str">
        <f>IF(SP_NORTE!X2989="","*",SP_NORTE!X2989)</f>
        <v>*</v>
      </c>
      <c r="C2990" s="92" t="str">
        <f>IF(SP_NORTE!S2989="","*",SP_NORTE!S2989)</f>
        <v>*</v>
      </c>
      <c r="D2990" s="92" t="str">
        <f>IF(SP_NORTE!T2989="","*",SP_NORTE!T2989)</f>
        <v>*</v>
      </c>
      <c r="E2990" s="92" t="str">
        <f>IF(SP_NORTE!D2989="","*",SP_NORTE!D2989)</f>
        <v>*</v>
      </c>
      <c r="F2990" s="92" t="str">
        <f>IF(SP_NORTE!H2989="","*",SP_NORTE!H2989)</f>
        <v>*</v>
      </c>
      <c r="G2990" s="92" t="str">
        <f>IF(SP_NORTE!M2989="","*",SP_NORTE!M2989)</f>
        <v>*</v>
      </c>
      <c r="H2990" s="131" t="str">
        <f>IF(SP_NORTE!K2989="","*",SP_NORTE!K2989)</f>
        <v>*</v>
      </c>
      <c r="I2990" s="128" t="str">
        <f>IF(SP_NORTE!O2989="","*",SP_NORTE!O2989)</f>
        <v>*</v>
      </c>
      <c r="J2990" s="128" t="str">
        <f>IF(SP_NORTE!P2989="","*",SP_NORTE!P2989)</f>
        <v>*</v>
      </c>
      <c r="K2990" s="92" t="str">
        <f>IF(SP_NORTE!AK2989="","*",SP_NORTE!AK2989)</f>
        <v>*</v>
      </c>
      <c r="L2990" s="92" t="str">
        <f>IF(SP_NORTE!AM2989="","*",SP_NORTE!AM2989)</f>
        <v>*</v>
      </c>
      <c r="M2990" s="92" t="str">
        <f>IF(SP_NORTE!AP2989="","*",SP_NORTE!AP2989)</f>
        <v>*</v>
      </c>
      <c r="N2990" s="92" t="str">
        <f>IF(SP_NORTE!AM2989="","*",SP_NORTE!AM2989)</f>
        <v>*</v>
      </c>
      <c r="O2990" s="124" t="str">
        <f>IF(SP_NORTE!BH2989="","*",SP_NORTE!BH2989)</f>
        <v>*</v>
      </c>
      <c r="P2990" s="212" t="str">
        <f>IF($A$2=1,IF(SP_NORTE!BJ2989="","*",SP_NORTE!BJ2989),IF(SP_NORTE!BK2989="","*",SP_NORTE!BK2989))</f>
        <v>*</v>
      </c>
    </row>
    <row r="2991" spans="1:16" hidden="1">
      <c r="A2991" s="91" t="str">
        <f>IF(SP_NORTE!B2990="","*",SP_NORTE!B2990)</f>
        <v>*</v>
      </c>
      <c r="B2991" s="92" t="str">
        <f>IF(SP_NORTE!X2990="","*",SP_NORTE!X2990)</f>
        <v>*</v>
      </c>
      <c r="C2991" s="92" t="str">
        <f>IF(SP_NORTE!S2990="","*",SP_NORTE!S2990)</f>
        <v>*</v>
      </c>
      <c r="D2991" s="92" t="str">
        <f>IF(SP_NORTE!T2990="","*",SP_NORTE!T2990)</f>
        <v>*</v>
      </c>
      <c r="E2991" s="92" t="str">
        <f>IF(SP_NORTE!D2990="","*",SP_NORTE!D2990)</f>
        <v>*</v>
      </c>
      <c r="F2991" s="92" t="str">
        <f>IF(SP_NORTE!H2990="","*",SP_NORTE!H2990)</f>
        <v>*</v>
      </c>
      <c r="G2991" s="92" t="str">
        <f>IF(SP_NORTE!M2990="","*",SP_NORTE!M2990)</f>
        <v>*</v>
      </c>
      <c r="H2991" s="131" t="str">
        <f>IF(SP_NORTE!K2990="","*",SP_NORTE!K2990)</f>
        <v>*</v>
      </c>
      <c r="I2991" s="128" t="str">
        <f>IF(SP_NORTE!O2990="","*",SP_NORTE!O2990)</f>
        <v>*</v>
      </c>
      <c r="J2991" s="128" t="str">
        <f>IF(SP_NORTE!P2990="","*",SP_NORTE!P2990)</f>
        <v>*</v>
      </c>
      <c r="K2991" s="92" t="str">
        <f>IF(SP_NORTE!AK2990="","*",SP_NORTE!AK2990)</f>
        <v>*</v>
      </c>
      <c r="L2991" s="92" t="str">
        <f>IF(SP_NORTE!AM2990="","*",SP_NORTE!AM2990)</f>
        <v>*</v>
      </c>
      <c r="M2991" s="92" t="str">
        <f>IF(SP_NORTE!AP2990="","*",SP_NORTE!AP2990)</f>
        <v>*</v>
      </c>
      <c r="N2991" s="92" t="str">
        <f>IF(SP_NORTE!AM2990="","*",SP_NORTE!AM2990)</f>
        <v>*</v>
      </c>
      <c r="O2991" s="124" t="str">
        <f>IF(SP_NORTE!BH2990="","*",SP_NORTE!BH2990)</f>
        <v>*</v>
      </c>
      <c r="P2991" s="212" t="str">
        <f>IF($A$2=1,IF(SP_NORTE!BJ2990="","*",SP_NORTE!BJ2990),IF(SP_NORTE!BK2990="","*",SP_NORTE!BK2990))</f>
        <v>*</v>
      </c>
    </row>
    <row r="2992" spans="1:16" hidden="1">
      <c r="A2992" s="91" t="str">
        <f>IF(SP_NORTE!B2991="","*",SP_NORTE!B2991)</f>
        <v>*</v>
      </c>
      <c r="B2992" s="92" t="str">
        <f>IF(SP_NORTE!X2991="","*",SP_NORTE!X2991)</f>
        <v>*</v>
      </c>
      <c r="C2992" s="92" t="str">
        <f>IF(SP_NORTE!S2991="","*",SP_NORTE!S2991)</f>
        <v>*</v>
      </c>
      <c r="D2992" s="92" t="str">
        <f>IF(SP_NORTE!T2991="","*",SP_NORTE!T2991)</f>
        <v>*</v>
      </c>
      <c r="E2992" s="92" t="str">
        <f>IF(SP_NORTE!D2991="","*",SP_NORTE!D2991)</f>
        <v>*</v>
      </c>
      <c r="F2992" s="92" t="str">
        <f>IF(SP_NORTE!H2991="","*",SP_NORTE!H2991)</f>
        <v>*</v>
      </c>
      <c r="G2992" s="92" t="str">
        <f>IF(SP_NORTE!M2991="","*",SP_NORTE!M2991)</f>
        <v>*</v>
      </c>
      <c r="H2992" s="131" t="str">
        <f>IF(SP_NORTE!K2991="","*",SP_NORTE!K2991)</f>
        <v>*</v>
      </c>
      <c r="I2992" s="128" t="str">
        <f>IF(SP_NORTE!O2991="","*",SP_NORTE!O2991)</f>
        <v>*</v>
      </c>
      <c r="J2992" s="128" t="str">
        <f>IF(SP_NORTE!P2991="","*",SP_NORTE!P2991)</f>
        <v>*</v>
      </c>
      <c r="K2992" s="92" t="str">
        <f>IF(SP_NORTE!AK2991="","*",SP_NORTE!AK2991)</f>
        <v>*</v>
      </c>
      <c r="L2992" s="92" t="str">
        <f>IF(SP_NORTE!AM2991="","*",SP_NORTE!AM2991)</f>
        <v>*</v>
      </c>
      <c r="M2992" s="92" t="str">
        <f>IF(SP_NORTE!AP2991="","*",SP_NORTE!AP2991)</f>
        <v>*</v>
      </c>
      <c r="N2992" s="92" t="str">
        <f>IF(SP_NORTE!AM2991="","*",SP_NORTE!AM2991)</f>
        <v>*</v>
      </c>
      <c r="O2992" s="124" t="str">
        <f>IF(SP_NORTE!BH2991="","*",SP_NORTE!BH2991)</f>
        <v>*</v>
      </c>
      <c r="P2992" s="212" t="str">
        <f>IF($A$2=1,IF(SP_NORTE!BJ2991="","*",SP_NORTE!BJ2991),IF(SP_NORTE!BK2991="","*",SP_NORTE!BK2991))</f>
        <v>*</v>
      </c>
    </row>
    <row r="2993" spans="1:16" hidden="1">
      <c r="A2993" s="91" t="str">
        <f>IF(SP_NORTE!B2992="","*",SP_NORTE!B2992)</f>
        <v>*</v>
      </c>
      <c r="B2993" s="92" t="str">
        <f>IF(SP_NORTE!X2992="","*",SP_NORTE!X2992)</f>
        <v>*</v>
      </c>
      <c r="C2993" s="92" t="str">
        <f>IF(SP_NORTE!S2992="","*",SP_NORTE!S2992)</f>
        <v>*</v>
      </c>
      <c r="D2993" s="92" t="str">
        <f>IF(SP_NORTE!T2992="","*",SP_NORTE!T2992)</f>
        <v>*</v>
      </c>
      <c r="E2993" s="92" t="str">
        <f>IF(SP_NORTE!D2992="","*",SP_NORTE!D2992)</f>
        <v>*</v>
      </c>
      <c r="F2993" s="92" t="str">
        <f>IF(SP_NORTE!H2992="","*",SP_NORTE!H2992)</f>
        <v>*</v>
      </c>
      <c r="G2993" s="92" t="str">
        <f>IF(SP_NORTE!M2992="","*",SP_NORTE!M2992)</f>
        <v>*</v>
      </c>
      <c r="H2993" s="131" t="str">
        <f>IF(SP_NORTE!K2992="","*",SP_NORTE!K2992)</f>
        <v>*</v>
      </c>
      <c r="I2993" s="128" t="str">
        <f>IF(SP_NORTE!O2992="","*",SP_NORTE!O2992)</f>
        <v>*</v>
      </c>
      <c r="J2993" s="128" t="str">
        <f>IF(SP_NORTE!P2992="","*",SP_NORTE!P2992)</f>
        <v>*</v>
      </c>
      <c r="K2993" s="92" t="str">
        <f>IF(SP_NORTE!AK2992="","*",SP_NORTE!AK2992)</f>
        <v>*</v>
      </c>
      <c r="L2993" s="92" t="str">
        <f>IF(SP_NORTE!AM2992="","*",SP_NORTE!AM2992)</f>
        <v>*</v>
      </c>
      <c r="M2993" s="92" t="str">
        <f>IF(SP_NORTE!AP2992="","*",SP_NORTE!AP2992)</f>
        <v>*</v>
      </c>
      <c r="N2993" s="92" t="str">
        <f>IF(SP_NORTE!AM2992="","*",SP_NORTE!AM2992)</f>
        <v>*</v>
      </c>
      <c r="O2993" s="124" t="str">
        <f>IF(SP_NORTE!BH2992="","*",SP_NORTE!BH2992)</f>
        <v>*</v>
      </c>
      <c r="P2993" s="212" t="str">
        <f>IF($A$2=1,IF(SP_NORTE!BJ2992="","*",SP_NORTE!BJ2992),IF(SP_NORTE!BK2992="","*",SP_NORTE!BK2992))</f>
        <v>*</v>
      </c>
    </row>
    <row r="2994" spans="1:16" hidden="1">
      <c r="A2994" s="91" t="str">
        <f>IF(SP_NORTE!B2993="","*",SP_NORTE!B2993)</f>
        <v>*</v>
      </c>
      <c r="B2994" s="92" t="str">
        <f>IF(SP_NORTE!X2993="","*",SP_NORTE!X2993)</f>
        <v>*</v>
      </c>
      <c r="C2994" s="92" t="str">
        <f>IF(SP_NORTE!S2993="","*",SP_NORTE!S2993)</f>
        <v>*</v>
      </c>
      <c r="D2994" s="92" t="str">
        <f>IF(SP_NORTE!T2993="","*",SP_NORTE!T2993)</f>
        <v>*</v>
      </c>
      <c r="E2994" s="92" t="str">
        <f>IF(SP_NORTE!D2993="","*",SP_NORTE!D2993)</f>
        <v>*</v>
      </c>
      <c r="F2994" s="92" t="str">
        <f>IF(SP_NORTE!H2993="","*",SP_NORTE!H2993)</f>
        <v>*</v>
      </c>
      <c r="G2994" s="92" t="str">
        <f>IF(SP_NORTE!M2993="","*",SP_NORTE!M2993)</f>
        <v>*</v>
      </c>
      <c r="H2994" s="131" t="str">
        <f>IF(SP_NORTE!K2993="","*",SP_NORTE!K2993)</f>
        <v>*</v>
      </c>
      <c r="I2994" s="128" t="str">
        <f>IF(SP_NORTE!O2993="","*",SP_NORTE!O2993)</f>
        <v>*</v>
      </c>
      <c r="J2994" s="128" t="str">
        <f>IF(SP_NORTE!P2993="","*",SP_NORTE!P2993)</f>
        <v>*</v>
      </c>
      <c r="K2994" s="92" t="str">
        <f>IF(SP_NORTE!AK2993="","*",SP_NORTE!AK2993)</f>
        <v>*</v>
      </c>
      <c r="L2994" s="92" t="str">
        <f>IF(SP_NORTE!AM2993="","*",SP_NORTE!AM2993)</f>
        <v>*</v>
      </c>
      <c r="M2994" s="92" t="str">
        <f>IF(SP_NORTE!AP2993="","*",SP_NORTE!AP2993)</f>
        <v>*</v>
      </c>
      <c r="N2994" s="92" t="str">
        <f>IF(SP_NORTE!AM2993="","*",SP_NORTE!AM2993)</f>
        <v>*</v>
      </c>
      <c r="O2994" s="124" t="str">
        <f>IF(SP_NORTE!BH2993="","*",SP_NORTE!BH2993)</f>
        <v>*</v>
      </c>
      <c r="P2994" s="212" t="str">
        <f>IF($A$2=1,IF(SP_NORTE!BJ2993="","*",SP_NORTE!BJ2993),IF(SP_NORTE!BK2993="","*",SP_NORTE!BK2993))</f>
        <v>*</v>
      </c>
    </row>
    <row r="2995" spans="1:16" hidden="1">
      <c r="A2995" s="91" t="str">
        <f>IF(SP_NORTE!B2994="","*",SP_NORTE!B2994)</f>
        <v>*</v>
      </c>
      <c r="B2995" s="92" t="str">
        <f>IF(SP_NORTE!X2994="","*",SP_NORTE!X2994)</f>
        <v>*</v>
      </c>
      <c r="C2995" s="92" t="str">
        <f>IF(SP_NORTE!S2994="","*",SP_NORTE!S2994)</f>
        <v>*</v>
      </c>
      <c r="D2995" s="92" t="str">
        <f>IF(SP_NORTE!T2994="","*",SP_NORTE!T2994)</f>
        <v>*</v>
      </c>
      <c r="E2995" s="92" t="str">
        <f>IF(SP_NORTE!D2994="","*",SP_NORTE!D2994)</f>
        <v>*</v>
      </c>
      <c r="F2995" s="92" t="str">
        <f>IF(SP_NORTE!H2994="","*",SP_NORTE!H2994)</f>
        <v>*</v>
      </c>
      <c r="G2995" s="92" t="str">
        <f>IF(SP_NORTE!M2994="","*",SP_NORTE!M2994)</f>
        <v>*</v>
      </c>
      <c r="H2995" s="131" t="str">
        <f>IF(SP_NORTE!K2994="","*",SP_NORTE!K2994)</f>
        <v>*</v>
      </c>
      <c r="I2995" s="128" t="str">
        <f>IF(SP_NORTE!O2994="","*",SP_NORTE!O2994)</f>
        <v>*</v>
      </c>
      <c r="J2995" s="128" t="str">
        <f>IF(SP_NORTE!P2994="","*",SP_NORTE!P2994)</f>
        <v>*</v>
      </c>
      <c r="K2995" s="92" t="str">
        <f>IF(SP_NORTE!AK2994="","*",SP_NORTE!AK2994)</f>
        <v>*</v>
      </c>
      <c r="L2995" s="92" t="str">
        <f>IF(SP_NORTE!AM2994="","*",SP_NORTE!AM2994)</f>
        <v>*</v>
      </c>
      <c r="M2995" s="92" t="str">
        <f>IF(SP_NORTE!AP2994="","*",SP_NORTE!AP2994)</f>
        <v>*</v>
      </c>
      <c r="N2995" s="92" t="str">
        <f>IF(SP_NORTE!AM2994="","*",SP_NORTE!AM2994)</f>
        <v>*</v>
      </c>
      <c r="O2995" s="124" t="str">
        <f>IF(SP_NORTE!BH2994="","*",SP_NORTE!BH2994)</f>
        <v>*</v>
      </c>
      <c r="P2995" s="212" t="str">
        <f>IF($A$2=1,IF(SP_NORTE!BJ2994="","*",SP_NORTE!BJ2994),IF(SP_NORTE!BK2994="","*",SP_NORTE!BK2994))</f>
        <v>*</v>
      </c>
    </row>
    <row r="2996" spans="1:16" hidden="1">
      <c r="A2996" s="91" t="str">
        <f>IF(SP_NORTE!B2995="","*",SP_NORTE!B2995)</f>
        <v>*</v>
      </c>
      <c r="B2996" s="92" t="str">
        <f>IF(SP_NORTE!X2995="","*",SP_NORTE!X2995)</f>
        <v>*</v>
      </c>
      <c r="C2996" s="92" t="str">
        <f>IF(SP_NORTE!S2995="","*",SP_NORTE!S2995)</f>
        <v>*</v>
      </c>
      <c r="D2996" s="92" t="str">
        <f>IF(SP_NORTE!T2995="","*",SP_NORTE!T2995)</f>
        <v>*</v>
      </c>
      <c r="E2996" s="92" t="str">
        <f>IF(SP_NORTE!D2995="","*",SP_NORTE!D2995)</f>
        <v>*</v>
      </c>
      <c r="F2996" s="92" t="str">
        <f>IF(SP_NORTE!H2995="","*",SP_NORTE!H2995)</f>
        <v>*</v>
      </c>
      <c r="G2996" s="92" t="str">
        <f>IF(SP_NORTE!M2995="","*",SP_NORTE!M2995)</f>
        <v>*</v>
      </c>
      <c r="H2996" s="131" t="str">
        <f>IF(SP_NORTE!K2995="","*",SP_NORTE!K2995)</f>
        <v>*</v>
      </c>
      <c r="I2996" s="128" t="str">
        <f>IF(SP_NORTE!O2995="","*",SP_NORTE!O2995)</f>
        <v>*</v>
      </c>
      <c r="J2996" s="128" t="str">
        <f>IF(SP_NORTE!P2995="","*",SP_NORTE!P2995)</f>
        <v>*</v>
      </c>
      <c r="K2996" s="92" t="str">
        <f>IF(SP_NORTE!AK2995="","*",SP_NORTE!AK2995)</f>
        <v>*</v>
      </c>
      <c r="L2996" s="92" t="str">
        <f>IF(SP_NORTE!AM2995="","*",SP_NORTE!AM2995)</f>
        <v>*</v>
      </c>
      <c r="M2996" s="92" t="str">
        <f>IF(SP_NORTE!AP2995="","*",SP_NORTE!AP2995)</f>
        <v>*</v>
      </c>
      <c r="N2996" s="92" t="str">
        <f>IF(SP_NORTE!AM2995="","*",SP_NORTE!AM2995)</f>
        <v>*</v>
      </c>
      <c r="O2996" s="124" t="str">
        <f>IF(SP_NORTE!BH2995="","*",SP_NORTE!BH2995)</f>
        <v>*</v>
      </c>
      <c r="P2996" s="212" t="str">
        <f>IF($A$2=1,IF(SP_NORTE!BJ2995="","*",SP_NORTE!BJ2995),IF(SP_NORTE!BK2995="","*",SP_NORTE!BK2995))</f>
        <v>*</v>
      </c>
    </row>
    <row r="2997" spans="1:16" hidden="1">
      <c r="A2997" s="91" t="str">
        <f>IF(SP_NORTE!B2996="","*",SP_NORTE!B2996)</f>
        <v>*</v>
      </c>
      <c r="B2997" s="92" t="str">
        <f>IF(SP_NORTE!X2996="","*",SP_NORTE!X2996)</f>
        <v>*</v>
      </c>
      <c r="C2997" s="92" t="str">
        <f>IF(SP_NORTE!S2996="","*",SP_NORTE!S2996)</f>
        <v>*</v>
      </c>
      <c r="D2997" s="92" t="str">
        <f>IF(SP_NORTE!T2996="","*",SP_NORTE!T2996)</f>
        <v>*</v>
      </c>
      <c r="E2997" s="92" t="str">
        <f>IF(SP_NORTE!D2996="","*",SP_NORTE!D2996)</f>
        <v>*</v>
      </c>
      <c r="F2997" s="92" t="str">
        <f>IF(SP_NORTE!H2996="","*",SP_NORTE!H2996)</f>
        <v>*</v>
      </c>
      <c r="G2997" s="92" t="str">
        <f>IF(SP_NORTE!M2996="","*",SP_NORTE!M2996)</f>
        <v>*</v>
      </c>
      <c r="H2997" s="131" t="str">
        <f>IF(SP_NORTE!K2996="","*",SP_NORTE!K2996)</f>
        <v>*</v>
      </c>
      <c r="I2997" s="128" t="str">
        <f>IF(SP_NORTE!O2996="","*",SP_NORTE!O2996)</f>
        <v>*</v>
      </c>
      <c r="J2997" s="128" t="str">
        <f>IF(SP_NORTE!P2996="","*",SP_NORTE!P2996)</f>
        <v>*</v>
      </c>
      <c r="K2997" s="92" t="str">
        <f>IF(SP_NORTE!AK2996="","*",SP_NORTE!AK2996)</f>
        <v>*</v>
      </c>
      <c r="L2997" s="92" t="str">
        <f>IF(SP_NORTE!AM2996="","*",SP_NORTE!AM2996)</f>
        <v>*</v>
      </c>
      <c r="M2997" s="92" t="str">
        <f>IF(SP_NORTE!AP2996="","*",SP_NORTE!AP2996)</f>
        <v>*</v>
      </c>
      <c r="N2997" s="92" t="str">
        <f>IF(SP_NORTE!AM2996="","*",SP_NORTE!AM2996)</f>
        <v>*</v>
      </c>
      <c r="O2997" s="124" t="str">
        <f>IF(SP_NORTE!BH2996="","*",SP_NORTE!BH2996)</f>
        <v>*</v>
      </c>
      <c r="P2997" s="212" t="str">
        <f>IF($A$2=1,IF(SP_NORTE!BJ2996="","*",SP_NORTE!BJ2996),IF(SP_NORTE!BK2996="","*",SP_NORTE!BK2996))</f>
        <v>*</v>
      </c>
    </row>
    <row r="2998" spans="1:16" hidden="1">
      <c r="A2998" s="91" t="str">
        <f>IF(SP_NORTE!B2997="","*",SP_NORTE!B2997)</f>
        <v>*</v>
      </c>
      <c r="B2998" s="92" t="str">
        <f>IF(SP_NORTE!X2997="","*",SP_NORTE!X2997)</f>
        <v>*</v>
      </c>
      <c r="C2998" s="92" t="str">
        <f>IF(SP_NORTE!S2997="","*",SP_NORTE!S2997)</f>
        <v>*</v>
      </c>
      <c r="D2998" s="92" t="str">
        <f>IF(SP_NORTE!T2997="","*",SP_NORTE!T2997)</f>
        <v>*</v>
      </c>
      <c r="E2998" s="92" t="str">
        <f>IF(SP_NORTE!D2997="","*",SP_NORTE!D2997)</f>
        <v>*</v>
      </c>
      <c r="F2998" s="92" t="str">
        <f>IF(SP_NORTE!H2997="","*",SP_NORTE!H2997)</f>
        <v>*</v>
      </c>
      <c r="G2998" s="92" t="str">
        <f>IF(SP_NORTE!M2997="","*",SP_NORTE!M2997)</f>
        <v>*</v>
      </c>
      <c r="H2998" s="131" t="str">
        <f>IF(SP_NORTE!K2997="","*",SP_NORTE!K2997)</f>
        <v>*</v>
      </c>
      <c r="I2998" s="128" t="str">
        <f>IF(SP_NORTE!O2997="","*",SP_NORTE!O2997)</f>
        <v>*</v>
      </c>
      <c r="J2998" s="128" t="str">
        <f>IF(SP_NORTE!P2997="","*",SP_NORTE!P2997)</f>
        <v>*</v>
      </c>
      <c r="K2998" s="92" t="str">
        <f>IF(SP_NORTE!AK2997="","*",SP_NORTE!AK2997)</f>
        <v>*</v>
      </c>
      <c r="L2998" s="92" t="str">
        <f>IF(SP_NORTE!AM2997="","*",SP_NORTE!AM2997)</f>
        <v>*</v>
      </c>
      <c r="M2998" s="92" t="str">
        <f>IF(SP_NORTE!AP2997="","*",SP_NORTE!AP2997)</f>
        <v>*</v>
      </c>
      <c r="N2998" s="92" t="str">
        <f>IF(SP_NORTE!AM2997="","*",SP_NORTE!AM2997)</f>
        <v>*</v>
      </c>
      <c r="O2998" s="124" t="str">
        <f>IF(SP_NORTE!BH2997="","*",SP_NORTE!BH2997)</f>
        <v>*</v>
      </c>
      <c r="P2998" s="212" t="str">
        <f>IF($A$2=1,IF(SP_NORTE!BJ2997="","*",SP_NORTE!BJ2997),IF(SP_NORTE!BK2997="","*",SP_NORTE!BK2997))</f>
        <v>*</v>
      </c>
    </row>
    <row r="2999" spans="1:16" hidden="1">
      <c r="A2999" s="91" t="str">
        <f>IF(SP_NORTE!B2998="","*",SP_NORTE!B2998)</f>
        <v>*</v>
      </c>
      <c r="B2999" s="92" t="str">
        <f>IF(SP_NORTE!X2998="","*",SP_NORTE!X2998)</f>
        <v>*</v>
      </c>
      <c r="C2999" s="92" t="str">
        <f>IF(SP_NORTE!S2998="","*",SP_NORTE!S2998)</f>
        <v>*</v>
      </c>
      <c r="D2999" s="92" t="str">
        <f>IF(SP_NORTE!T2998="","*",SP_NORTE!T2998)</f>
        <v>*</v>
      </c>
      <c r="E2999" s="92" t="str">
        <f>IF(SP_NORTE!D2998="","*",SP_NORTE!D2998)</f>
        <v>*</v>
      </c>
      <c r="F2999" s="92" t="str">
        <f>IF(SP_NORTE!H2998="","*",SP_NORTE!H2998)</f>
        <v>*</v>
      </c>
      <c r="G2999" s="92" t="str">
        <f>IF(SP_NORTE!M2998="","*",SP_NORTE!M2998)</f>
        <v>*</v>
      </c>
      <c r="H2999" s="131" t="str">
        <f>IF(SP_NORTE!K2998="","*",SP_NORTE!K2998)</f>
        <v>*</v>
      </c>
      <c r="I2999" s="128" t="str">
        <f>IF(SP_NORTE!O2998="","*",SP_NORTE!O2998)</f>
        <v>*</v>
      </c>
      <c r="J2999" s="128" t="str">
        <f>IF(SP_NORTE!P2998="","*",SP_NORTE!P2998)</f>
        <v>*</v>
      </c>
      <c r="K2999" s="92" t="str">
        <f>IF(SP_NORTE!AK2998="","*",SP_NORTE!AK2998)</f>
        <v>*</v>
      </c>
      <c r="L2999" s="92" t="str">
        <f>IF(SP_NORTE!AM2998="","*",SP_NORTE!AM2998)</f>
        <v>*</v>
      </c>
      <c r="M2999" s="92" t="str">
        <f>IF(SP_NORTE!AP2998="","*",SP_NORTE!AP2998)</f>
        <v>*</v>
      </c>
      <c r="N2999" s="92" t="str">
        <f>IF(SP_NORTE!AM2998="","*",SP_NORTE!AM2998)</f>
        <v>*</v>
      </c>
      <c r="O2999" s="124" t="str">
        <f>IF(SP_NORTE!BH2998="","*",SP_NORTE!BH2998)</f>
        <v>*</v>
      </c>
      <c r="P2999" s="212" t="str">
        <f>IF($A$2=1,IF(SP_NORTE!BJ2998="","*",SP_NORTE!BJ2998),IF(SP_NORTE!BK2998="","*",SP_NORTE!BK2998))</f>
        <v>*</v>
      </c>
    </row>
    <row r="3000" spans="1:16" hidden="1">
      <c r="A3000" s="91" t="str">
        <f>IF(SP_NORTE!B2999="","*",SP_NORTE!B2999)</f>
        <v>*</v>
      </c>
      <c r="B3000" s="92" t="str">
        <f>IF(SP_NORTE!X2999="","*",SP_NORTE!X2999)</f>
        <v>*</v>
      </c>
      <c r="C3000" s="92" t="str">
        <f>IF(SP_NORTE!S2999="","*",SP_NORTE!S2999)</f>
        <v>*</v>
      </c>
      <c r="D3000" s="92" t="str">
        <f>IF(SP_NORTE!T2999="","*",SP_NORTE!T2999)</f>
        <v>*</v>
      </c>
      <c r="E3000" s="92" t="str">
        <f>IF(SP_NORTE!D2999="","*",SP_NORTE!D2999)</f>
        <v>*</v>
      </c>
      <c r="F3000" s="92" t="str">
        <f>IF(SP_NORTE!H2999="","*",SP_NORTE!H2999)</f>
        <v>*</v>
      </c>
      <c r="G3000" s="92" t="str">
        <f>IF(SP_NORTE!M2999="","*",SP_NORTE!M2999)</f>
        <v>*</v>
      </c>
      <c r="H3000" s="131" t="str">
        <f>IF(SP_NORTE!K2999="","*",SP_NORTE!K2999)</f>
        <v>*</v>
      </c>
      <c r="I3000" s="128" t="str">
        <f>IF(SP_NORTE!O2999="","*",SP_NORTE!O2999)</f>
        <v>*</v>
      </c>
      <c r="J3000" s="128" t="str">
        <f>IF(SP_NORTE!P2999="","*",SP_NORTE!P2999)</f>
        <v>*</v>
      </c>
      <c r="K3000" s="92" t="str">
        <f>IF(SP_NORTE!AK2999="","*",SP_NORTE!AK2999)</f>
        <v>*</v>
      </c>
      <c r="L3000" s="92" t="str">
        <f>IF(SP_NORTE!AM2999="","*",SP_NORTE!AM2999)</f>
        <v>*</v>
      </c>
      <c r="M3000" s="92" t="str">
        <f>IF(SP_NORTE!AP2999="","*",SP_NORTE!AP2999)</f>
        <v>*</v>
      </c>
      <c r="N3000" s="92" t="str">
        <f>IF(SP_NORTE!AM2999="","*",SP_NORTE!AM2999)</f>
        <v>*</v>
      </c>
      <c r="O3000" s="124" t="str">
        <f>IF(SP_NORTE!BH2999="","*",SP_NORTE!BH2999)</f>
        <v>*</v>
      </c>
      <c r="P3000" s="212" t="str">
        <f>IF($A$2=1,IF(SP_NORTE!BJ2999="","*",SP_NORTE!BJ2999),IF(SP_NORTE!BK2999="","*",SP_NORTE!BK2999))</f>
        <v>*</v>
      </c>
    </row>
    <row r="3001" spans="1:16" hidden="1">
      <c r="P3001" s="213" t="str">
        <f>IF($A$2=1,IF(SP_NORTE!BJ3193="","*",SP_NORTE!BJ3193),IF(SP_NORTE!BK3193="","*",SP_NORTE!BK3193))</f>
        <v>*</v>
      </c>
    </row>
  </sheetData>
  <autoFilter ref="A6:P3001" xr:uid="{2128B239-9BF2-496A-ABE2-53C7152CE66F}">
    <filterColumn colId="0">
      <filters>
        <dateGroupItem year="2025" month="10" day="7" dateTimeGrouping="day"/>
      </filters>
    </filterColumn>
  </autoFilter>
  <mergeCells count="3">
    <mergeCell ref="C5:J5"/>
    <mergeCell ref="K5:N5"/>
    <mergeCell ref="O5:P5"/>
  </mergeCells>
  <conditionalFormatting sqref="A2">
    <cfRule type="iconSet" priority="3">
      <iconSet showValue="0">
        <cfvo type="percent" val="0"/>
        <cfvo type="num" val="1"/>
        <cfvo type="num" val="1" gte="0"/>
      </iconSet>
    </cfRule>
    <cfRule type="iconSet" priority="4">
      <iconSet showValue="0">
        <cfvo type="percent" val="0"/>
        <cfvo type="num" val="1"/>
        <cfvo type="num" val="1" gte="0"/>
      </iconSet>
    </cfRule>
  </conditionalFormatting>
  <conditionalFormatting sqref="O7:O3000">
    <cfRule type="iconSet" priority="1">
      <iconSet showValue="0">
        <cfvo type="percent" val="0"/>
        <cfvo type="num" val="1"/>
        <cfvo type="num" val="1" gte="0"/>
      </iconSet>
    </cfRule>
    <cfRule type="iconSet" priority="2">
      <iconSet showValue="0">
        <cfvo type="percent" val="0"/>
        <cfvo type="num" val="1"/>
        <cfvo type="num" val="1" gte="0"/>
      </iconSet>
    </cfRule>
  </conditionalFormatting>
  <pageMargins left="0.511811024" right="0.511811024" top="0.78740157499999996" bottom="0.78740157499999996" header="0.31496062000000002" footer="0.31496062000000002"/>
  <pageSetup paperSize="9" orientation="portrait"/>
  <headerFooter>
    <oddHeader>&amp;L&amp;"Calibri"&amp;10&amp;K000000 Interno&amp;1#_x000D_</oddHeader>
    <oddFooter>&amp;L_x000D_&amp;1#&amp;"Calibri"&amp;10&amp;K000000 Interno</oddFooter>
  </headerFooter>
  <legacy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119657A-ED8E-48B8-B9B4-9709F91F652C}">
  <sheetPr filterMode="1">
    <tabColor rgb="FF0070C0"/>
    <pageSetUpPr fitToPage="1"/>
  </sheetPr>
  <dimension ref="A1:AD3116"/>
  <sheetViews>
    <sheetView showGridLines="0" workbookViewId="0">
      <selection activeCell="E3010" sqref="E3010"/>
    </sheetView>
  </sheetViews>
  <sheetFormatPr defaultColWidth="7.5703125" defaultRowHeight="10.5" customHeight="1"/>
  <cols>
    <col min="1" max="1" width="13.28515625" style="104" bestFit="1" customWidth="1"/>
    <col min="2" max="2" width="20.5703125" style="104" bestFit="1" customWidth="1"/>
    <col min="3" max="3" width="7" style="104" customWidth="1"/>
    <col min="4" max="4" width="14.7109375" style="103" customWidth="1"/>
    <col min="5" max="5" width="22.42578125" style="101" bestFit="1" customWidth="1"/>
    <col min="6" max="6" width="9.42578125" style="103" bestFit="1" customWidth="1"/>
    <col min="7" max="7" width="9.7109375" style="103" bestFit="1" customWidth="1"/>
    <col min="8" max="8" width="23.28515625" style="103" customWidth="1"/>
    <col min="9" max="9" width="9" style="103" customWidth="1"/>
    <col min="10" max="10" width="8.5703125" style="103" customWidth="1"/>
    <col min="11" max="11" width="8.42578125" style="103" customWidth="1"/>
    <col min="12" max="12" width="7.85546875" style="101" bestFit="1" customWidth="1"/>
    <col min="13" max="13" width="7.42578125" style="127" customWidth="1"/>
    <col min="14" max="14" width="8.28515625" style="127" customWidth="1"/>
    <col min="15" max="15" width="7.28515625" style="127" customWidth="1"/>
    <col min="16" max="16" width="9.140625" style="105" customWidth="1"/>
    <col min="17" max="17" width="8.5703125" style="105" customWidth="1"/>
    <col min="18" max="18" width="14.85546875" style="127" bestFit="1" customWidth="1"/>
    <col min="19" max="19" width="11.5703125" style="101" customWidth="1"/>
    <col min="20" max="20" width="51" style="102" customWidth="1"/>
    <col min="21" max="23" width="15" style="192" bestFit="1" customWidth="1"/>
    <col min="24" max="24" width="1.85546875" style="103" customWidth="1"/>
    <col min="25" max="16384" width="7.5703125" style="103"/>
  </cols>
  <sheetData>
    <row r="1" spans="1:23" s="93" customFormat="1" ht="11.25" customHeight="1">
      <c r="A1" s="287"/>
      <c r="B1" s="288"/>
      <c r="C1" s="289"/>
      <c r="L1" s="94"/>
      <c r="M1" s="125"/>
      <c r="N1" s="125"/>
      <c r="O1" s="125"/>
      <c r="P1" s="290" t="s">
        <v>1016</v>
      </c>
      <c r="Q1" s="291"/>
      <c r="R1" s="125"/>
      <c r="T1" s="95"/>
      <c r="U1" s="292" t="s">
        <v>1313</v>
      </c>
      <c r="V1" s="292"/>
      <c r="W1" s="292"/>
    </row>
    <row r="2" spans="1:23" s="93" customFormat="1">
      <c r="A2" s="96" t="s">
        <v>1314</v>
      </c>
      <c r="B2" s="96" t="s">
        <v>1309</v>
      </c>
      <c r="C2" s="96" t="s">
        <v>421</v>
      </c>
      <c r="D2" s="97" t="s">
        <v>968</v>
      </c>
      <c r="E2" s="97" t="s">
        <v>969</v>
      </c>
      <c r="F2" s="97" t="s">
        <v>1308</v>
      </c>
      <c r="G2" s="97" t="s">
        <v>482</v>
      </c>
      <c r="H2" s="97" t="s">
        <v>957</v>
      </c>
      <c r="I2" s="97" t="s">
        <v>959</v>
      </c>
      <c r="J2" s="97" t="s">
        <v>960</v>
      </c>
      <c r="K2" s="97" t="s">
        <v>963</v>
      </c>
      <c r="L2" s="97" t="s">
        <v>8</v>
      </c>
      <c r="M2" s="140" t="s">
        <v>4</v>
      </c>
      <c r="N2" s="126" t="s">
        <v>961</v>
      </c>
      <c r="O2" s="126" t="s">
        <v>962</v>
      </c>
      <c r="P2" s="98" t="s">
        <v>964</v>
      </c>
      <c r="Q2" s="98" t="s">
        <v>965</v>
      </c>
      <c r="R2" s="126" t="s">
        <v>966</v>
      </c>
      <c r="S2" s="99" t="s">
        <v>1315</v>
      </c>
      <c r="T2" s="100" t="s">
        <v>971</v>
      </c>
      <c r="U2" s="194">
        <f ca="1">TODAY()-1</f>
        <v>45936</v>
      </c>
      <c r="V2" s="194">
        <f ca="1">U2-1</f>
        <v>45935</v>
      </c>
      <c r="W2" s="194">
        <f ca="1">V2-1</f>
        <v>45934</v>
      </c>
    </row>
    <row r="3" spans="1:23" s="101" customFormat="1" ht="15.75" hidden="1" customHeight="1">
      <c r="A3" s="206" t="str">
        <f>IF(SP_NORTE!Y6="","*",SP_NORTE!Y6)</f>
        <v>OPORTUNIDADE</v>
      </c>
      <c r="B3" s="206" t="str">
        <f>IF(SP_NORTE!X6="","*",SP_NORTE!X6)</f>
        <v>Oportunidade</v>
      </c>
      <c r="C3" s="206" t="str">
        <f>IF(SP_NORTE!Z6="","*",SP_NORTE!Z6)</f>
        <v>*</v>
      </c>
      <c r="D3" s="195" t="str">
        <f>IF(SP_NORTE!S6="","*",SP_NORTE!S6)</f>
        <v>SP NORTE</v>
      </c>
      <c r="E3" s="195" t="str">
        <f>IF(SP_NORTE!T6="","*",SP_NORTE!T6)</f>
        <v>TMI-ZEB</v>
      </c>
      <c r="F3" s="205">
        <f>IF(SP_NORTE!B6="","*",SP_NORTE!B6)</f>
        <v>45931</v>
      </c>
      <c r="G3" s="205" t="str">
        <f>IF(SP_NORTE!D6="","*",SP_NORTE!D6)</f>
        <v>JULIO (TP-697)</v>
      </c>
      <c r="H3" s="205" t="str">
        <f>IF(SP_NORTE!F6="","*",SP_NORTE!F6)</f>
        <v>PDM - SOLDA</v>
      </c>
      <c r="I3" s="205" t="str">
        <f>IF(SP_NORTE!H6="","*",SP_NORTE!H6)</f>
        <v>394ZUE</v>
      </c>
      <c r="J3" s="205" t="str">
        <f>IF(SP_NORTE!I6="","*",SP_NORTE!I6)</f>
        <v>-</v>
      </c>
      <c r="K3" s="195" t="str">
        <f>IF(SP_NORTE!M6="","*",SP_NORTE!M6)</f>
        <v>ZUR-ZUE</v>
      </c>
      <c r="L3" s="195" t="str">
        <f>IF(SP_NORTE!N6="","*",SP_NORTE!N6)</f>
        <v>394ZUE</v>
      </c>
      <c r="M3" s="196">
        <f>IF(SP_NORTE!J6="","*",SP_NORTE!J6)</f>
        <v>73</v>
      </c>
      <c r="N3" s="204">
        <f>IF(SP_NORTE!K6="","*",SP_NORTE!K6)</f>
        <v>397.1</v>
      </c>
      <c r="O3" s="204" t="str">
        <f>IF(SP_NORTE!L6="","*",SP_NORTE!L6)</f>
        <v>-</v>
      </c>
      <c r="P3" s="203">
        <f>IF(SP_NORTE!O6="","*",SP_NORTE!O6)</f>
        <v>0.41666666666666669</v>
      </c>
      <c r="Q3" s="203">
        <f>IF(SP_NORTE!P6="","*",SP_NORTE!P6)</f>
        <v>6.25E-2</v>
      </c>
      <c r="R3" s="205" t="str">
        <f>IF(SP_NORTE!Q6="","*",CONCATENATE(SP_NORTE!Q6," ",SP_NORTE!R6))</f>
        <v>1 Nº DE SOLDA</v>
      </c>
      <c r="S3" s="205" t="str">
        <f>IF(SP_NORTE!V6="","*",SP_NORTE!V6)</f>
        <v xml:space="preserve">Julio </v>
      </c>
      <c r="T3" s="205" t="str">
        <f>IF(SP_NORTE!W6="","*",SP_NORTE!W6)</f>
        <v xml:space="preserve">Solda - Condicionada à temperatura </v>
      </c>
      <c r="U3" s="193">
        <f ca="1">_xlfn.XLOOKUP(G3&amp;$U$2,BS_CONTROLE[CHAVE],BS_CONTROLE[Quantidade_11],"-")</f>
        <v>0</v>
      </c>
      <c r="V3" s="193" t="str">
        <f ca="1">_xlfn.XLOOKUP(G3&amp;$V$2,BS_CONTROLE[CHAVE],BS_CONTROLE[Quantidade_11],"-")</f>
        <v>-</v>
      </c>
      <c r="W3" s="193">
        <f ca="1">_xlfn.XLOOKUP(G3&amp;$W$2,BS_CONTROLE[CHAVE],BS_CONTROLE[Quantidade_11],"-")</f>
        <v>1</v>
      </c>
    </row>
    <row r="4" spans="1:23" s="101" customFormat="1" hidden="1">
      <c r="A4" s="206" t="str">
        <f>IF(SP_NORTE!Y7="","*",SP_NORTE!Y7)</f>
        <v>OPORTUNIDADE</v>
      </c>
      <c r="B4" s="206" t="str">
        <f>IF(SP_NORTE!X7="","*",SP_NORTE!X7)</f>
        <v>Oportunidade</v>
      </c>
      <c r="C4" s="206" t="str">
        <f>IF(SP_NORTE!Z7="","*",SP_NORTE!Z7)</f>
        <v>*</v>
      </c>
      <c r="D4" s="195" t="str">
        <f>IF(SP_NORTE!S7="","*",SP_NORTE!S7)</f>
        <v>SP NORTE</v>
      </c>
      <c r="E4" s="195" t="str">
        <f>IF(SP_NORTE!T7="","*",SP_NORTE!T7)</f>
        <v>TMI-ZEB</v>
      </c>
      <c r="F4" s="205">
        <f>IF(SP_NORTE!B7="","*",SP_NORTE!B7)</f>
        <v>45931</v>
      </c>
      <c r="G4" s="205" t="str">
        <f>IF(SP_NORTE!D7="","*",SP_NORTE!D7)</f>
        <v>A65</v>
      </c>
      <c r="H4" s="205" t="str">
        <f>IF(SP_NORTE!F7="","*",SP_NORTE!F7)</f>
        <v>DESLOCAMENTO</v>
      </c>
      <c r="I4" s="205" t="str">
        <f>IF(SP_NORTE!H7="","*",SP_NORTE!H7)</f>
        <v>ZJA</v>
      </c>
      <c r="J4" s="205" t="str">
        <f>IF(SP_NORTE!I7="","*",SP_NORTE!I7)</f>
        <v>ZRU</v>
      </c>
      <c r="K4" s="195" t="str">
        <f>IF(SP_NORTE!M7="","*",SP_NORTE!M7)</f>
        <v>ZJA-ZRU</v>
      </c>
      <c r="L4" s="195" t="str">
        <f>IF(SP_NORTE!N7="","*",SP_NORTE!N7)</f>
        <v>ZJAZRU</v>
      </c>
      <c r="M4" s="196">
        <f>IF(SP_NORTE!J7="","*",SP_NORTE!J7)</f>
        <v>73</v>
      </c>
      <c r="N4" s="204">
        <f>IF(SP_NORTE!K7="","*",SP_NORTE!K7)</f>
        <v>372.58800000000002</v>
      </c>
      <c r="O4" s="204" t="str">
        <f>IF(SP_NORTE!L7="","*",SP_NORTE!L7)</f>
        <v>-</v>
      </c>
      <c r="P4" s="203">
        <f>IF(SP_NORTE!O7="","*",SP_NORTE!O7)</f>
        <v>0.375</v>
      </c>
      <c r="Q4" s="203">
        <f>IF(SP_NORTE!P7="","*",SP_NORTE!P7)</f>
        <v>4.1666666666666664E-2</v>
      </c>
      <c r="R4" s="205" t="str">
        <f>IF(SP_NORTE!Q7="","*",CONCATENATE(SP_NORTE!Q7," ",SP_NORTE!R7))</f>
        <v>1 BINÁRIO</v>
      </c>
      <c r="S4" s="205" t="str">
        <f>IF(SP_NORTE!V7="","*",SP_NORTE!V7)</f>
        <v>Antonioni</v>
      </c>
      <c r="T4" s="205" t="str">
        <f>IF(SP_NORTE!W7="","*",SP_NORTE!W7)</f>
        <v>Deslocamento - ZJA para ZRU</v>
      </c>
      <c r="U4" s="193" t="str">
        <f ca="1">_xlfn.XLOOKUP(G4&amp;$U$2,BS_CONTROLE[CHAVE],BS_CONTROLE[Quantidade_11],"-")</f>
        <v>-</v>
      </c>
      <c r="V4" s="193" t="str">
        <f ca="1">_xlfn.XLOOKUP(G4&amp;$V$2,BS_CONTROLE[CHAVE],BS_CONTROLE[Quantidade_11],"-")</f>
        <v>-</v>
      </c>
      <c r="W4" s="193" t="str">
        <f ca="1">_xlfn.XLOOKUP(G4&amp;$W$2,BS_CONTROLE[CHAVE],BS_CONTROLE[Quantidade_11],"-")</f>
        <v>-</v>
      </c>
    </row>
    <row r="5" spans="1:23" s="101" customFormat="1" hidden="1">
      <c r="A5" s="206" t="str">
        <f>IF(SP_NORTE!Y8="","*",SP_NORTE!Y8)</f>
        <v>OPORTUNIDADE</v>
      </c>
      <c r="B5" s="206" t="str">
        <f>IF(SP_NORTE!X8="","*",SP_NORTE!X8)</f>
        <v>Oportunidade</v>
      </c>
      <c r="C5" s="206" t="str">
        <f>IF(SP_NORTE!Z8="","*",SP_NORTE!Z8)</f>
        <v>*</v>
      </c>
      <c r="D5" s="195" t="str">
        <f>IF(SP_NORTE!S8="","*",SP_NORTE!S8)</f>
        <v>SP NORTE</v>
      </c>
      <c r="E5" s="195" t="str">
        <f>IF(SP_NORTE!T8="","*",SP_NORTE!T8)</f>
        <v>TMI-ZEB</v>
      </c>
      <c r="F5" s="205">
        <f>IF(SP_NORTE!B8="","*",SP_NORTE!B8)</f>
        <v>45931</v>
      </c>
      <c r="G5" s="205" t="str">
        <f>IF(SP_NORTE!D8="","*",SP_NORTE!D8)</f>
        <v>V87</v>
      </c>
      <c r="H5" s="205" t="str">
        <f>IF(SP_NORTE!F8="","*",SP_NORTE!F8)</f>
        <v>MECANIZAÇÃO - SOCADORA</v>
      </c>
      <c r="I5" s="205" t="str">
        <f>IF(SP_NORTE!H8="","*",SP_NORTE!H8)</f>
        <v>ZFN2</v>
      </c>
      <c r="J5" s="205" t="str">
        <f>IF(SP_NORTE!I8="","*",SP_NORTE!I8)</f>
        <v>ZFN2</v>
      </c>
      <c r="K5" s="195" t="str">
        <f>IF(SP_NORTE!M8="","*",SP_NORTE!M8)</f>
        <v>ZGI-ZFN</v>
      </c>
      <c r="L5" s="195">
        <f>IF(SP_NORTE!N8="","*",SP_NORTE!N8)</f>
        <v>326332</v>
      </c>
      <c r="M5" s="196">
        <f>IF(SP_NORTE!J8="","*",SP_NORTE!J8)</f>
        <v>73</v>
      </c>
      <c r="N5" s="204">
        <f>IF(SP_NORTE!K8="","*",SP_NORTE!K8)</f>
        <v>328.5</v>
      </c>
      <c r="O5" s="204">
        <f>IF(SP_NORTE!L8="","*",SP_NORTE!L8)</f>
        <v>329</v>
      </c>
      <c r="P5" s="203">
        <f>IF(SP_NORTE!O8="","*",SP_NORTE!O8)</f>
        <v>0.375</v>
      </c>
      <c r="Q5" s="203">
        <f>IF(SP_NORTE!P8="","*",SP_NORTE!P8)</f>
        <v>0.10416666666666667</v>
      </c>
      <c r="R5" s="205" t="str">
        <f>IF(SP_NORTE!Q8="","*",CONCATENATE(SP_NORTE!Q8," ",SP_NORTE!R8))</f>
        <v>459 M</v>
      </c>
      <c r="S5" s="205" t="str">
        <f>IF(SP_NORTE!V8="","*",SP_NORTE!V8)</f>
        <v>Antonioni</v>
      </c>
      <c r="T5" s="205" t="str">
        <f>IF(SP_NORTE!W8="","*",SP_NORTE!W8)</f>
        <v>Socaria mecanizada</v>
      </c>
      <c r="U5" s="193">
        <f ca="1">_xlfn.XLOOKUP(G5&amp;$U$2,BS_CONTROLE[CHAVE],BS_CONTROLE[Quantidade_11],"-")</f>
        <v>1</v>
      </c>
      <c r="V5" s="193">
        <f ca="1">_xlfn.XLOOKUP(G5&amp;$V$2,BS_CONTROLE[CHAVE],BS_CONTROLE[Quantidade_11],"-")</f>
        <v>0</v>
      </c>
      <c r="W5" s="193" t="str">
        <f ca="1">_xlfn.XLOOKUP(G5&amp;$W$2,BS_CONTROLE[CHAVE],BS_CONTROLE[Quantidade_11],"-")</f>
        <v>-</v>
      </c>
    </row>
    <row r="6" spans="1:23" s="101" customFormat="1" hidden="1">
      <c r="A6" s="206" t="str">
        <f>IF(SP_NORTE!Y9="","*",SP_NORTE!Y9)</f>
        <v>OPORTUNIDADE</v>
      </c>
      <c r="B6" s="206" t="str">
        <f>IF(SP_NORTE!X9="","*",SP_NORTE!X9)</f>
        <v>Oportunidade</v>
      </c>
      <c r="C6" s="206" t="str">
        <f>IF(SP_NORTE!Z9="","*",SP_NORTE!Z9)</f>
        <v>*</v>
      </c>
      <c r="D6" s="195" t="str">
        <f>IF(SP_NORTE!S9="","*",SP_NORTE!S9)</f>
        <v>SP NORTE</v>
      </c>
      <c r="E6" s="195" t="str">
        <f>IF(SP_NORTE!T9="","*",SP_NORTE!T9)</f>
        <v>TMI-ZEB</v>
      </c>
      <c r="F6" s="205">
        <f>IF(SP_NORTE!B9="","*",SP_NORTE!B9)</f>
        <v>45931</v>
      </c>
      <c r="G6" s="205" t="str">
        <f>IF(SP_NORTE!D9="","*",SP_NORTE!D9)</f>
        <v>MAXSUEL (TP-878)</v>
      </c>
      <c r="H6" s="205" t="str">
        <f>IF(SP_NORTE!F9="","*",SP_NORTE!F9)</f>
        <v>PDM - SOLDA</v>
      </c>
      <c r="I6" s="205" t="str">
        <f>IF(SP_NORTE!H9="","*",SP_NORTE!H9)</f>
        <v>ZKY1</v>
      </c>
      <c r="J6" s="205" t="str">
        <f>IF(SP_NORTE!I9="","*",SP_NORTE!I9)</f>
        <v>-</v>
      </c>
      <c r="K6" s="195" t="str">
        <f>IF(SP_NORTE!M9="","*",SP_NORTE!M9)</f>
        <v>ZKY1</v>
      </c>
      <c r="L6" s="195" t="str">
        <f>IF(SP_NORTE!N9="","*",SP_NORTE!N9)</f>
        <v>ZKY1</v>
      </c>
      <c r="M6" s="196">
        <f>IF(SP_NORTE!J9="","*",SP_NORTE!J9)</f>
        <v>73</v>
      </c>
      <c r="N6" s="204">
        <f>IF(SP_NORTE!K9="","*",SP_NORTE!K9)</f>
        <v>277.5</v>
      </c>
      <c r="O6" s="204" t="str">
        <f>IF(SP_NORTE!L9="","*",SP_NORTE!L9)</f>
        <v>-</v>
      </c>
      <c r="P6" s="203">
        <f>IF(SP_NORTE!O9="","*",SP_NORTE!O9)</f>
        <v>0.375</v>
      </c>
      <c r="Q6" s="203">
        <f>IF(SP_NORTE!P9="","*",SP_NORTE!P9)</f>
        <v>6.25E-2</v>
      </c>
      <c r="R6" s="205" t="str">
        <f>IF(SP_NORTE!Q9="","*",CONCATENATE(SP_NORTE!Q9," ",SP_NORTE!R9))</f>
        <v>1 Nº DE SOLDA</v>
      </c>
      <c r="S6" s="205" t="str">
        <f>IF(SP_NORTE!V9="","*",SP_NORTE!V9)</f>
        <v>Maxsuel</v>
      </c>
      <c r="T6" s="205" t="str">
        <f>IF(SP_NORTE!W9="","*",SP_NORTE!W9)</f>
        <v>Solda - Condicionada à temperatura - ZKY Via 1</v>
      </c>
      <c r="U6" s="193">
        <f ca="1">_xlfn.XLOOKUP(G6&amp;$U$2,BS_CONTROLE[CHAVE],BS_CONTROLE[Quantidade_11],"-")</f>
        <v>0</v>
      </c>
      <c r="V6" s="193" t="str">
        <f ca="1">_xlfn.XLOOKUP(G6&amp;$V$2,BS_CONTROLE[CHAVE],BS_CONTROLE[Quantidade_11],"-")</f>
        <v>-</v>
      </c>
      <c r="W6" s="193">
        <f ca="1">_xlfn.XLOOKUP(G6&amp;$W$2,BS_CONTROLE[CHAVE],BS_CONTROLE[Quantidade_11],"-")</f>
        <v>2</v>
      </c>
    </row>
    <row r="7" spans="1:23" s="101" customFormat="1" hidden="1">
      <c r="A7" s="206" t="str">
        <f>IF(SP_NORTE!Y10="","*",SP_NORTE!Y10)</f>
        <v>OPORTUNIDADE</v>
      </c>
      <c r="B7" s="206" t="str">
        <f>IF(SP_NORTE!X10="","*",SP_NORTE!X10)</f>
        <v>Oportunidade</v>
      </c>
      <c r="C7" s="206" t="str">
        <f>IF(SP_NORTE!Z10="","*",SP_NORTE!Z10)</f>
        <v>*</v>
      </c>
      <c r="D7" s="195" t="str">
        <f>IF(SP_NORTE!S10="","*",SP_NORTE!S10)</f>
        <v>SP NORTE</v>
      </c>
      <c r="E7" s="195" t="str">
        <f>IF(SP_NORTE!T10="","*",SP_NORTE!T10)</f>
        <v>TMI-ZEB</v>
      </c>
      <c r="F7" s="205">
        <f>IF(SP_NORTE!B10="","*",SP_NORTE!B10)</f>
        <v>45931</v>
      </c>
      <c r="G7" s="205" t="str">
        <f>IF(SP_NORTE!D10="","*",SP_NORTE!D10)</f>
        <v>JOSIEL (TP-858)</v>
      </c>
      <c r="H7" s="205" t="str">
        <f>IF(SP_NORTE!F10="","*",SP_NORTE!F10)</f>
        <v>PDM - SOLDA</v>
      </c>
      <c r="I7" s="205" t="str">
        <f>IF(SP_NORTE!H10="","*",SP_NORTE!H10)</f>
        <v>ZKY1</v>
      </c>
      <c r="J7" s="205" t="str">
        <f>IF(SP_NORTE!I10="","*",SP_NORTE!I10)</f>
        <v>-</v>
      </c>
      <c r="K7" s="195" t="str">
        <f>IF(SP_NORTE!M10="","*",SP_NORTE!M10)</f>
        <v>ZKY1</v>
      </c>
      <c r="L7" s="195" t="str">
        <f>IF(SP_NORTE!N10="","*",SP_NORTE!N10)</f>
        <v>ZKY1</v>
      </c>
      <c r="M7" s="196">
        <f>IF(SP_NORTE!J10="","*",SP_NORTE!J10)</f>
        <v>73</v>
      </c>
      <c r="N7" s="204">
        <f>IF(SP_NORTE!K10="","*",SP_NORTE!K10)</f>
        <v>276.10000000000002</v>
      </c>
      <c r="O7" s="204" t="str">
        <f>IF(SP_NORTE!L10="","*",SP_NORTE!L10)</f>
        <v>-</v>
      </c>
      <c r="P7" s="203">
        <f>IF(SP_NORTE!O10="","*",SP_NORTE!O10)</f>
        <v>0.375</v>
      </c>
      <c r="Q7" s="203">
        <f>IF(SP_NORTE!P10="","*",SP_NORTE!P10)</f>
        <v>6.25E-2</v>
      </c>
      <c r="R7" s="205" t="str">
        <f>IF(SP_NORTE!Q10="","*",CONCATENATE(SP_NORTE!Q10," ",SP_NORTE!R10))</f>
        <v>1 Nº DE SOLDA</v>
      </c>
      <c r="S7" s="205" t="str">
        <f>IF(SP_NORTE!V10="","*",SP_NORTE!V10)</f>
        <v>Josiel</v>
      </c>
      <c r="T7" s="205" t="str">
        <f>IF(SP_NORTE!W10="","*",SP_NORTE!W10)</f>
        <v>Solda - Condicionada à temperatura - ZKY Via 1</v>
      </c>
      <c r="U7" s="193" t="str">
        <f ca="1">_xlfn.XLOOKUP(G7&amp;$U$2,BS_CONTROLE[CHAVE],BS_CONTROLE[Quantidade_11],"-")</f>
        <v>-</v>
      </c>
      <c r="V7" s="193" t="str">
        <f ca="1">_xlfn.XLOOKUP(G7&amp;$V$2,BS_CONTROLE[CHAVE],BS_CONTROLE[Quantidade_11],"-")</f>
        <v>-</v>
      </c>
      <c r="W7" s="193" t="str">
        <f ca="1">_xlfn.XLOOKUP(G7&amp;$W$2,BS_CONTROLE[CHAVE],BS_CONTROLE[Quantidade_11],"-")</f>
        <v>-</v>
      </c>
    </row>
    <row r="8" spans="1:23" s="101" customFormat="1" hidden="1">
      <c r="A8" s="206" t="str">
        <f>IF(SP_NORTE!Y11="","*",SP_NORTE!Y11)</f>
        <v>OPORTUNIDADE</v>
      </c>
      <c r="B8" s="206" t="str">
        <f>IF(SP_NORTE!X11="","*",SP_NORTE!X11)</f>
        <v>Oportunidade</v>
      </c>
      <c r="C8" s="206" t="str">
        <f>IF(SP_NORTE!Z11="","*",SP_NORTE!Z11)</f>
        <v>*</v>
      </c>
      <c r="D8" s="195" t="str">
        <f>IF(SP_NORTE!S11="","*",SP_NORTE!S11)</f>
        <v>SP NORTE</v>
      </c>
      <c r="E8" s="195" t="str">
        <f>IF(SP_NORTE!T11="","*",SP_NORTE!T11)</f>
        <v>TMI-ZEB</v>
      </c>
      <c r="F8" s="205">
        <f>IF(SP_NORTE!B11="","*",SP_NORTE!B11)</f>
        <v>45931</v>
      </c>
      <c r="G8" s="205" t="str">
        <f>IF(SP_NORTE!D11="","*",SP_NORTE!D11)</f>
        <v>V97</v>
      </c>
      <c r="H8" s="205" t="str">
        <f>IF(SP_NORTE!F11="","*",SP_NORTE!F11)</f>
        <v>DETECÇÃO - ULTRASSOM - SPERRY</v>
      </c>
      <c r="I8" s="205" t="str">
        <f>IF(SP_NORTE!H11="","*",SP_NORTE!H11)</f>
        <v>ZRZ</v>
      </c>
      <c r="J8" s="205" t="str">
        <f>IF(SP_NORTE!I11="","*",SP_NORTE!I11)</f>
        <v>ZVP</v>
      </c>
      <c r="K8" s="195" t="str">
        <f>IF(SP_NORTE!M11="","*",SP_NORTE!M11)</f>
        <v>ZRZ-ZVP</v>
      </c>
      <c r="L8" s="195" t="str">
        <f>IF(SP_NORTE!N11="","*",SP_NORTE!N11)</f>
        <v>ZRZZVP</v>
      </c>
      <c r="M8" s="196">
        <f>IF(SP_NORTE!J11="","*",SP_NORTE!J11)</f>
        <v>73</v>
      </c>
      <c r="N8" s="204">
        <f>IF(SP_NORTE!K11="","*",SP_NORTE!K11)</f>
        <v>251.24199999999999</v>
      </c>
      <c r="O8" s="204">
        <f>IF(SP_NORTE!L11="","*",SP_NORTE!L11)</f>
        <v>306.72899999999998</v>
      </c>
      <c r="P8" s="203">
        <f>IF(SP_NORTE!O11="","*",SP_NORTE!O11)</f>
        <v>0.375</v>
      </c>
      <c r="Q8" s="203">
        <f>IF(SP_NORTE!P11="","*",SP_NORTE!P11)</f>
        <v>4.1666666666666664E-2</v>
      </c>
      <c r="R8" s="205" t="str">
        <f>IF(SP_NORTE!Q11="","*",CONCATENATE(SP_NORTE!Q11," ",SP_NORTE!R11))</f>
        <v>55 KM</v>
      </c>
      <c r="S8" s="205" t="str">
        <f>IF(SP_NORTE!V11="","*",SP_NORTE!V11)</f>
        <v xml:space="preserve">Vieira </v>
      </c>
      <c r="T8" s="205" t="str">
        <f>IF(SP_NORTE!W11="","*",SP_NORTE!W11)</f>
        <v>Inspeção Sperry + Ronda R7D embarcado</v>
      </c>
      <c r="U8" s="193">
        <f ca="1">_xlfn.XLOOKUP(G8&amp;$U$2,BS_CONTROLE[CHAVE],BS_CONTROLE[Quantidade_11],"-")</f>
        <v>50</v>
      </c>
      <c r="V8" s="193">
        <f ca="1">_xlfn.XLOOKUP(G8&amp;$V$2,BS_CONTROLE[CHAVE],BS_CONTROLE[Quantidade_11],"-")</f>
        <v>0</v>
      </c>
      <c r="W8" s="193">
        <f ca="1">_xlfn.XLOOKUP(G8&amp;$W$2,BS_CONTROLE[CHAVE],BS_CONTROLE[Quantidade_11],"-")</f>
        <v>10</v>
      </c>
    </row>
    <row r="9" spans="1:23" s="101" customFormat="1" hidden="1">
      <c r="A9" s="206" t="str">
        <f>IF(SP_NORTE!Y12="","*",SP_NORTE!Y12)</f>
        <v>OPORTUNIDADE</v>
      </c>
      <c r="B9" s="206" t="str">
        <f>IF(SP_NORTE!X12="","*",SP_NORTE!X12)</f>
        <v>Oportunidade</v>
      </c>
      <c r="C9" s="206" t="str">
        <f>IF(SP_NORTE!Z12="","*",SP_NORTE!Z12)</f>
        <v>*</v>
      </c>
      <c r="D9" s="195" t="str">
        <f>IF(SP_NORTE!S12="","*",SP_NORTE!S12)</f>
        <v>SP NORTE</v>
      </c>
      <c r="E9" s="195" t="str">
        <f>IF(SP_NORTE!T12="","*",SP_NORTE!T12)</f>
        <v>TMI-ZEB</v>
      </c>
      <c r="F9" s="205">
        <f>IF(SP_NORTE!B12="","*",SP_NORTE!B12)</f>
        <v>45931</v>
      </c>
      <c r="G9" s="205" t="str">
        <f>IF(SP_NORTE!D12="","*",SP_NORTE!D12)</f>
        <v>E40</v>
      </c>
      <c r="H9" s="205" t="str">
        <f>IF(SP_NORTE!F12="","*",SP_NORTE!F12)</f>
        <v>TRILHEIRO - DESCARGA</v>
      </c>
      <c r="I9" s="205" t="str">
        <f>IF(SP_NORTE!H12="","*",SP_NORTE!H12)</f>
        <v>ZFH</v>
      </c>
      <c r="J9" s="205" t="str">
        <f>IF(SP_NORTE!I12="","*",SP_NORTE!I12)</f>
        <v>ZTO</v>
      </c>
      <c r="K9" s="195" t="str">
        <f>IF(SP_NORTE!M12="","*",SP_NORTE!M12)</f>
        <v>ZEB-ZRZ</v>
      </c>
      <c r="L9" s="195" t="str">
        <f>IF(SP_NORTE!N12="","*",SP_NORTE!N12)</f>
        <v>ZEBZRZ</v>
      </c>
      <c r="M9" s="196">
        <f>IF(SP_NORTE!J12="","*",SP_NORTE!J12)</f>
        <v>73</v>
      </c>
      <c r="N9" s="204">
        <f>IF(SP_NORTE!K12="","*",SP_NORTE!K12)</f>
        <v>244.04</v>
      </c>
      <c r="O9" s="204">
        <f>IF(SP_NORTE!L12="","*",SP_NORTE!L12)</f>
        <v>244.62</v>
      </c>
      <c r="P9" s="203">
        <f>IF(SP_NORTE!O12="","*",SP_NORTE!O12)</f>
        <v>0.375</v>
      </c>
      <c r="Q9" s="203">
        <f>IF(SP_NORTE!P12="","*",SP_NORTE!P12)</f>
        <v>2.7777777777777776E-2</v>
      </c>
      <c r="R9" s="205" t="str">
        <f>IF(SP_NORTE!Q12="","*",CONCATENATE(SP_NORTE!Q12," ",SP_NORTE!R12))</f>
        <v>624 M</v>
      </c>
      <c r="S9" s="205" t="str">
        <f>IF(SP_NORTE!V12="","*",SP_NORTE!V12)</f>
        <v>PCM Via</v>
      </c>
      <c r="T9" s="205" t="str">
        <f>IF(SP_NORTE!W12="","*",SP_NORTE!W12)</f>
        <v>Forma cobra-cega em ZTO (30min) e após segue para descarga de 2 barras no km 244+040 ao 244+620, SB 243244 (40 min,  tempo total de descarga)</v>
      </c>
      <c r="U9" s="193" t="str">
        <f ca="1">_xlfn.XLOOKUP(G9&amp;$U$2,BS_CONTROLE[CHAVE],BS_CONTROLE[Quantidade_11],"-")</f>
        <v>-</v>
      </c>
      <c r="V9" s="193" t="str">
        <f ca="1">_xlfn.XLOOKUP(G9&amp;$V$2,BS_CONTROLE[CHAVE],BS_CONTROLE[Quantidade_11],"-")</f>
        <v>-</v>
      </c>
      <c r="W9" s="193" t="str">
        <f ca="1">_xlfn.XLOOKUP(G9&amp;$W$2,BS_CONTROLE[CHAVE],BS_CONTROLE[Quantidade_11],"-")</f>
        <v>-</v>
      </c>
    </row>
    <row r="10" spans="1:23" s="101" customFormat="1" hidden="1">
      <c r="A10" s="206" t="str">
        <f>IF(SP_NORTE!Y13="","*",SP_NORTE!Y13)</f>
        <v>OPORTUNIDADE</v>
      </c>
      <c r="B10" s="206" t="str">
        <f>IF(SP_NORTE!X13="","*",SP_NORTE!X13)</f>
        <v>Oportunidade</v>
      </c>
      <c r="C10" s="206" t="str">
        <f>IF(SP_NORTE!Z13="","*",SP_NORTE!Z13)</f>
        <v>*</v>
      </c>
      <c r="D10" s="195" t="str">
        <f>IF(SP_NORTE!S13="","*",SP_NORTE!S13)</f>
        <v>SP NORTE</v>
      </c>
      <c r="E10" s="195" t="str">
        <f>IF(SP_NORTE!T13="","*",SP_NORTE!T13)</f>
        <v>ZEB-ZCZ</v>
      </c>
      <c r="F10" s="205">
        <f>IF(SP_NORTE!B13="","*",SP_NORTE!B13)</f>
        <v>45931</v>
      </c>
      <c r="G10" s="205" t="str">
        <f>IF(SP_NORTE!D13="","*",SP_NORTE!D13)</f>
        <v>PEDRO (TP-696)</v>
      </c>
      <c r="H10" s="205" t="str">
        <f>IF(SP_NORTE!F13="","*",SP_NORTE!F13)</f>
        <v>PDM - SOLDA</v>
      </c>
      <c r="I10" s="205" t="str">
        <f>IF(SP_NORTE!H13="","*",SP_NORTE!H13)</f>
        <v>ZGB1</v>
      </c>
      <c r="J10" s="205" t="str">
        <f>IF(SP_NORTE!I13="","*",SP_NORTE!I13)</f>
        <v>-</v>
      </c>
      <c r="K10" s="195" t="str">
        <f>IF(SP_NORTE!M13="","*",SP_NORTE!M13)</f>
        <v>ZRU-ZGB</v>
      </c>
      <c r="L10" s="195" t="str">
        <f>IF(SP_NORTE!N13="","*",SP_NORTE!N13)</f>
        <v>205ZGB</v>
      </c>
      <c r="M10" s="196">
        <f>IF(SP_NORTE!J13="","*",SP_NORTE!J13)</f>
        <v>73</v>
      </c>
      <c r="N10" s="204">
        <f>IF(SP_NORTE!K13="","*",SP_NORTE!K13)</f>
        <v>206.2</v>
      </c>
      <c r="O10" s="204" t="str">
        <f>IF(SP_NORTE!L13="","*",SP_NORTE!L13)</f>
        <v>-</v>
      </c>
      <c r="P10" s="203">
        <f>IF(SP_NORTE!O13="","*",SP_NORTE!O13)</f>
        <v>0.375</v>
      </c>
      <c r="Q10" s="203">
        <f>IF(SP_NORTE!P13="","*",SP_NORTE!P13)</f>
        <v>6.25E-2</v>
      </c>
      <c r="R10" s="205" t="str">
        <f>IF(SP_NORTE!Q13="","*",CONCATENATE(SP_NORTE!Q13," ",SP_NORTE!R13))</f>
        <v>1 Nº DE SOLDA</v>
      </c>
      <c r="S10" s="205" t="str">
        <f>IF(SP_NORTE!V13="","*",SP_NORTE!V13)</f>
        <v>Pedro</v>
      </c>
      <c r="T10" s="205" t="str">
        <f>IF(SP_NORTE!W13="","*",SP_NORTE!W13)</f>
        <v xml:space="preserve">Solda - Condicionada à temperatura </v>
      </c>
      <c r="U10" s="193">
        <f ca="1">_xlfn.XLOOKUP(G10&amp;$U$2,BS_CONTROLE[CHAVE],BS_CONTROLE[Quantidade_11],"-")</f>
        <v>0</v>
      </c>
      <c r="V10" s="193" t="str">
        <f ca="1">_xlfn.XLOOKUP(G10&amp;$V$2,BS_CONTROLE[CHAVE],BS_CONTROLE[Quantidade_11],"-")</f>
        <v>-</v>
      </c>
      <c r="W10" s="193" t="str">
        <f ca="1">_xlfn.XLOOKUP(G10&amp;$W$2,BS_CONTROLE[CHAVE],BS_CONTROLE[Quantidade_11],"-")</f>
        <v>-</v>
      </c>
    </row>
    <row r="11" spans="1:23" s="101" customFormat="1" hidden="1">
      <c r="A11" s="206" t="str">
        <f>IF(SP_NORTE!Y14="","*",SP_NORTE!Y14)</f>
        <v>OPORTUNIDADE</v>
      </c>
      <c r="B11" s="206" t="str">
        <f>IF(SP_NORTE!X14="","*",SP_NORTE!X14)</f>
        <v>Oportunidade</v>
      </c>
      <c r="C11" s="206" t="str">
        <f>IF(SP_NORTE!Z14="","*",SP_NORTE!Z14)</f>
        <v>*</v>
      </c>
      <c r="D11" s="195" t="str">
        <f>IF(SP_NORTE!S14="","*",SP_NORTE!S14)</f>
        <v>SP NORTE</v>
      </c>
      <c r="E11" s="195" t="str">
        <f>IF(SP_NORTE!T14="","*",SP_NORTE!T14)</f>
        <v>ZEB-ZCZ</v>
      </c>
      <c r="F11" s="205">
        <f>IF(SP_NORTE!B14="","*",SP_NORTE!B14)</f>
        <v>45931</v>
      </c>
      <c r="G11" s="205" t="str">
        <f>IF(SP_NORTE!D14="","*",SP_NORTE!D14)</f>
        <v>GILMAX (TP-700)</v>
      </c>
      <c r="H11" s="205" t="str">
        <f>IF(SP_NORTE!F14="","*",SP_NORTE!F14)</f>
        <v>PDM - SOLDA</v>
      </c>
      <c r="I11" s="205" t="str">
        <f>IF(SP_NORTE!H14="","*",SP_NORTE!H14)</f>
        <v>ZGB1</v>
      </c>
      <c r="J11" s="205" t="str">
        <f>IF(SP_NORTE!I14="","*",SP_NORTE!I14)</f>
        <v>-</v>
      </c>
      <c r="K11" s="195" t="str">
        <f>IF(SP_NORTE!M14="","*",SP_NORTE!M14)</f>
        <v>ZRU-ZGB</v>
      </c>
      <c r="L11" s="195" t="str">
        <f>IF(SP_NORTE!N14="","*",SP_NORTE!N14)</f>
        <v>205ZGB</v>
      </c>
      <c r="M11" s="196">
        <f>IF(SP_NORTE!J14="","*",SP_NORTE!J14)</f>
        <v>73</v>
      </c>
      <c r="N11" s="204">
        <f>IF(SP_NORTE!K14="","*",SP_NORTE!K14)</f>
        <v>205.62</v>
      </c>
      <c r="O11" s="204" t="str">
        <f>IF(SP_NORTE!L14="","*",SP_NORTE!L14)</f>
        <v>-</v>
      </c>
      <c r="P11" s="203">
        <f>IF(SP_NORTE!O14="","*",SP_NORTE!O14)</f>
        <v>0.375</v>
      </c>
      <c r="Q11" s="203">
        <f>IF(SP_NORTE!P14="","*",SP_NORTE!P14)</f>
        <v>6.25E-2</v>
      </c>
      <c r="R11" s="205" t="str">
        <f>IF(SP_NORTE!Q14="","*",CONCATENATE(SP_NORTE!Q14," ",SP_NORTE!R14))</f>
        <v>1 Nº DE SOLDA</v>
      </c>
      <c r="S11" s="205" t="str">
        <f>IF(SP_NORTE!V14="","*",SP_NORTE!V14)</f>
        <v>Gilmax</v>
      </c>
      <c r="T11" s="205" t="str">
        <f>IF(SP_NORTE!W14="","*",SP_NORTE!W14)</f>
        <v xml:space="preserve">Solda - Condicionada à temperatura </v>
      </c>
      <c r="U11" s="193" t="str">
        <f ca="1">_xlfn.XLOOKUP(G11&amp;$U$2,BS_CONTROLE[CHAVE],BS_CONTROLE[Quantidade_11],"-")</f>
        <v>-</v>
      </c>
      <c r="V11" s="193" t="str">
        <f ca="1">_xlfn.XLOOKUP(G11&amp;$V$2,BS_CONTROLE[CHAVE],BS_CONTROLE[Quantidade_11],"-")</f>
        <v>-</v>
      </c>
      <c r="W11" s="193" t="str">
        <f ca="1">_xlfn.XLOOKUP(G11&amp;$W$2,BS_CONTROLE[CHAVE],BS_CONTROLE[Quantidade_11],"-")</f>
        <v>-</v>
      </c>
    </row>
    <row r="12" spans="1:23" s="101" customFormat="1" hidden="1">
      <c r="A12" s="206" t="str">
        <f>IF(SP_NORTE!Y15="","*",SP_NORTE!Y15)</f>
        <v>OPORTUNIDADE</v>
      </c>
      <c r="B12" s="206" t="str">
        <f>IF(SP_NORTE!X15="","*",SP_NORTE!X15)</f>
        <v>Oportunidade</v>
      </c>
      <c r="C12" s="206" t="str">
        <f>IF(SP_NORTE!Z15="","*",SP_NORTE!Z15)</f>
        <v>*</v>
      </c>
      <c r="D12" s="195" t="str">
        <f>IF(SP_NORTE!S15="","*",SP_NORTE!S15)</f>
        <v>SP NORTE</v>
      </c>
      <c r="E12" s="195" t="str">
        <f>IF(SP_NORTE!T15="","*",SP_NORTE!T15)</f>
        <v>ZEB-ZCZ</v>
      </c>
      <c r="F12" s="205">
        <f>IF(SP_NORTE!B15="","*",SP_NORTE!B15)</f>
        <v>45931</v>
      </c>
      <c r="G12" s="205" t="str">
        <f>IF(SP_NORTE!D15="","*",SP_NORTE!D15)</f>
        <v>RAFAEL (TP-695)</v>
      </c>
      <c r="H12" s="205" t="str">
        <f>IF(SP_NORTE!F15="","*",SP_NORTE!F15)</f>
        <v>PDM - SUBSTITUIÇÃO - TRILHO</v>
      </c>
      <c r="I12" s="205" t="str">
        <f>IF(SP_NORTE!H15="","*",SP_NORTE!H15)</f>
        <v>136ZCV</v>
      </c>
      <c r="J12" s="205" t="str">
        <f>IF(SP_NORTE!I15="","*",SP_NORTE!I15)</f>
        <v>-</v>
      </c>
      <c r="K12" s="195" t="str">
        <f>IF(SP_NORTE!M15="","*",SP_NORTE!M15)</f>
        <v>ZXB-ZCV</v>
      </c>
      <c r="L12" s="195" t="str">
        <f>IF(SP_NORTE!N15="","*",SP_NORTE!N15)</f>
        <v>136ZCV</v>
      </c>
      <c r="M12" s="196">
        <f>IF(SP_NORTE!J15="","*",SP_NORTE!J15)</f>
        <v>73</v>
      </c>
      <c r="N12" s="204">
        <f>IF(SP_NORTE!K15="","*",SP_NORTE!K15)</f>
        <v>138.24</v>
      </c>
      <c r="O12" s="204" t="str">
        <f>IF(SP_NORTE!L15="","*",SP_NORTE!L15)</f>
        <v>-</v>
      </c>
      <c r="P12" s="203">
        <f>IF(SP_NORTE!O15="","*",SP_NORTE!O15)</f>
        <v>0.375</v>
      </c>
      <c r="Q12" s="203">
        <f>IF(SP_NORTE!P15="","*",SP_NORTE!P15)</f>
        <v>6.25E-2</v>
      </c>
      <c r="R12" s="205" t="str">
        <f>IF(SP_NORTE!Q15="","*",CONCATENATE(SP_NORTE!Q15," ",SP_NORTE!R15))</f>
        <v>312 M</v>
      </c>
      <c r="S12" s="205" t="str">
        <f>IF(SP_NORTE!V15="","*",SP_NORTE!V15)</f>
        <v>Rafael</v>
      </c>
      <c r="T12" s="205" t="str">
        <f>IF(SP_NORTE!W15="","*",SP_NORTE!W15)</f>
        <v>PDM - Substituição de trilho</v>
      </c>
      <c r="U12" s="193" t="str">
        <f ca="1">_xlfn.XLOOKUP(G12&amp;$U$2,BS_CONTROLE[CHAVE],BS_CONTROLE[Quantidade_11],"-")</f>
        <v>-</v>
      </c>
      <c r="V12" s="193" t="str">
        <f ca="1">_xlfn.XLOOKUP(G12&amp;$V$2,BS_CONTROLE[CHAVE],BS_CONTROLE[Quantidade_11],"-")</f>
        <v>-</v>
      </c>
      <c r="W12" s="193" t="str">
        <f ca="1">_xlfn.XLOOKUP(G12&amp;$W$2,BS_CONTROLE[CHAVE],BS_CONTROLE[Quantidade_11],"-")</f>
        <v>-</v>
      </c>
    </row>
    <row r="13" spans="1:23" s="101" customFormat="1" hidden="1">
      <c r="A13" s="206" t="str">
        <f>IF(SP_NORTE!Y16="","*",SP_NORTE!Y16)</f>
        <v>OPORTUNIDADE</v>
      </c>
      <c r="B13" s="206" t="str">
        <f>IF(SP_NORTE!X16="","*",SP_NORTE!X16)</f>
        <v>Oportunidade</v>
      </c>
      <c r="C13" s="206" t="str">
        <f>IF(SP_NORTE!Z16="","*",SP_NORTE!Z16)</f>
        <v>*</v>
      </c>
      <c r="D13" s="195" t="str">
        <f>IF(SP_NORTE!S16="","*",SP_NORTE!S16)</f>
        <v>SP NORTE</v>
      </c>
      <c r="E13" s="195" t="str">
        <f>IF(SP_NORTE!T16="","*",SP_NORTE!T16)</f>
        <v>ZEB-ZCZ</v>
      </c>
      <c r="F13" s="205">
        <f>IF(SP_NORTE!B16="","*",SP_NORTE!B16)</f>
        <v>45931</v>
      </c>
      <c r="G13" s="205" t="str">
        <f>IF(SP_NORTE!D16="","*",SP_NORTE!D16)</f>
        <v>A67</v>
      </c>
      <c r="H13" s="205" t="str">
        <f>IF(SP_NORTE!F16="","*",SP_NORTE!F16)</f>
        <v>OUTRAS ATIVIDADES</v>
      </c>
      <c r="I13" s="205" t="str">
        <f>IF(SP_NORTE!H16="","*",SP_NORTE!H16)</f>
        <v>ZPN</v>
      </c>
      <c r="J13" s="205" t="str">
        <f>IF(SP_NORTE!I16="","*",SP_NORTE!I16)</f>
        <v>ZPN</v>
      </c>
      <c r="K13" s="195" t="str">
        <f>IF(SP_NORTE!M16="","*",SP_NORTE!M16)</f>
        <v>ZCZ-ZZF</v>
      </c>
      <c r="L13" s="195" t="str">
        <f>IF(SP_NORTE!N16="","*",SP_NORTE!N16)</f>
        <v>ZCZK96</v>
      </c>
      <c r="M13" s="196">
        <f>IF(SP_NORTE!J16="","*",SP_NORTE!J16)</f>
        <v>73</v>
      </c>
      <c r="N13" s="204">
        <f>IF(SP_NORTE!K16="","*",SP_NORTE!K16)</f>
        <v>95.5</v>
      </c>
      <c r="O13" s="204" t="str">
        <f>IF(SP_NORTE!L16="","*",SP_NORTE!L16)</f>
        <v>-</v>
      </c>
      <c r="P13" s="203">
        <f>IF(SP_NORTE!O16="","*",SP_NORTE!O16)</f>
        <v>0.33333333333333331</v>
      </c>
      <c r="Q13" s="203">
        <f>IF(SP_NORTE!P16="","*",SP_NORTE!P16)</f>
        <v>2.7777777777777776E-2</v>
      </c>
      <c r="R13" s="205" t="str">
        <f>IF(SP_NORTE!Q16="","*",CONCATENATE(SP_NORTE!Q16," ",SP_NORTE!R16))</f>
        <v>1 BINÁRIO</v>
      </c>
      <c r="S13" s="205" t="str">
        <f>IF(SP_NORTE!V16="","*",SP_NORTE!V16)</f>
        <v>Nelson</v>
      </c>
      <c r="T13" s="205" t="str">
        <f>IF(SP_NORTE!W16="","*",SP_NORTE!W16)</f>
        <v>Descarga de 2 barras de trilho no km 95+500</v>
      </c>
      <c r="U13" s="193" t="str">
        <f ca="1">_xlfn.XLOOKUP(G13&amp;$U$2,BS_CONTROLE[CHAVE],BS_CONTROLE[Quantidade_11],"-")</f>
        <v>-</v>
      </c>
      <c r="V13" s="193" t="str">
        <f ca="1">_xlfn.XLOOKUP(G13&amp;$V$2,BS_CONTROLE[CHAVE],BS_CONTROLE[Quantidade_11],"-")</f>
        <v>-</v>
      </c>
      <c r="W13" s="193" t="str">
        <f ca="1">_xlfn.XLOOKUP(G13&amp;$W$2,BS_CONTROLE[CHAVE],BS_CONTROLE[Quantidade_11],"-")</f>
        <v>-</v>
      </c>
    </row>
    <row r="14" spans="1:23" s="101" customFormat="1" hidden="1">
      <c r="A14" s="206" t="str">
        <f>IF(SP_NORTE!Y17="","*",SP_NORTE!Y17)</f>
        <v>OPORTUNIDADE</v>
      </c>
      <c r="B14" s="206" t="str">
        <f>IF(SP_NORTE!X17="","*",SP_NORTE!X17)</f>
        <v>Oportunidade</v>
      </c>
      <c r="C14" s="206" t="str">
        <f>IF(SP_NORTE!Z17="","*",SP_NORTE!Z17)</f>
        <v>*</v>
      </c>
      <c r="D14" s="195" t="str">
        <f>IF(SP_NORTE!S17="","*",SP_NORTE!S17)</f>
        <v>SP NORTE</v>
      </c>
      <c r="E14" s="195" t="str">
        <f>IF(SP_NORTE!T17="","*",SP_NORTE!T17)</f>
        <v>ZBV-ZTI</v>
      </c>
      <c r="F14" s="205">
        <f>IF(SP_NORTE!B17="","*",SP_NORTE!B17)</f>
        <v>45931</v>
      </c>
      <c r="G14" s="205" t="str">
        <f>IF(SP_NORTE!D17="","*",SP_NORTE!D17)</f>
        <v>KLECIO (TP-699)</v>
      </c>
      <c r="H14" s="205" t="str">
        <f>IF(SP_NORTE!F17="","*",SP_NORTE!F17)</f>
        <v>PDM - SOLDA</v>
      </c>
      <c r="I14" s="205" t="str">
        <f>IF(SP_NORTE!H17="","*",SP_NORTE!H17)</f>
        <v>ZCD2</v>
      </c>
      <c r="J14" s="205" t="str">
        <f>IF(SP_NORTE!I17="","*",SP_NORTE!I17)</f>
        <v>-</v>
      </c>
      <c r="K14" s="195" t="str">
        <f>IF(SP_NORTE!M17="","*",SP_NORTE!M17)</f>
        <v>ZCD</v>
      </c>
      <c r="L14" s="195" t="str">
        <f>IF(SP_NORTE!N17="","*",SP_NORTE!N17)</f>
        <v>ZCD2</v>
      </c>
      <c r="M14" s="196">
        <f>IF(SP_NORTE!J17="","*",SP_NORTE!J17)</f>
        <v>170</v>
      </c>
      <c r="N14" s="204">
        <f>IF(SP_NORTE!K17="","*",SP_NORTE!K17)</f>
        <v>117.2</v>
      </c>
      <c r="O14" s="204" t="str">
        <f>IF(SP_NORTE!L17="","*",SP_NORTE!L17)</f>
        <v>-</v>
      </c>
      <c r="P14" s="203">
        <f>IF(SP_NORTE!O17="","*",SP_NORTE!O17)</f>
        <v>0.375</v>
      </c>
      <c r="Q14" s="203">
        <f>IF(SP_NORTE!P17="","*",SP_NORTE!P17)</f>
        <v>6.25E-2</v>
      </c>
      <c r="R14" s="205" t="str">
        <f>IF(SP_NORTE!Q17="","*",CONCATENATE(SP_NORTE!Q17," ",SP_NORTE!R17))</f>
        <v>1 Nº DE SOLDA</v>
      </c>
      <c r="S14" s="205" t="str">
        <f>IF(SP_NORTE!V17="","*",SP_NORTE!V17)</f>
        <v>Klécio</v>
      </c>
      <c r="T14" s="205" t="str">
        <f>IF(SP_NORTE!W17="","*",SP_NORTE!W17)</f>
        <v>Solda - Condicionada à temperatura - ZCD Via 2</v>
      </c>
      <c r="U14" s="193">
        <f ca="1">_xlfn.XLOOKUP(G14&amp;$U$2,BS_CONTROLE[CHAVE],BS_CONTROLE[Quantidade_11],"-")</f>
        <v>0</v>
      </c>
      <c r="V14" s="193" t="str">
        <f ca="1">_xlfn.XLOOKUP(G14&amp;$V$2,BS_CONTROLE[CHAVE],BS_CONTROLE[Quantidade_11],"-")</f>
        <v>-</v>
      </c>
      <c r="W14" s="193">
        <f ca="1">_xlfn.XLOOKUP(G14&amp;$W$2,BS_CONTROLE[CHAVE],BS_CONTROLE[Quantidade_11],"-")</f>
        <v>3</v>
      </c>
    </row>
    <row r="15" spans="1:23" s="101" customFormat="1" hidden="1">
      <c r="A15" s="206" t="str">
        <f>IF(SP_NORTE!Y18="","*",SP_NORTE!Y18)</f>
        <v>OPORTUNIDADE</v>
      </c>
      <c r="B15" s="206" t="str">
        <f>IF(SP_NORTE!X18="","*",SP_NORTE!X18)</f>
        <v>Oportunidade</v>
      </c>
      <c r="C15" s="206" t="str">
        <f>IF(SP_NORTE!Z18="","*",SP_NORTE!Z18)</f>
        <v>*</v>
      </c>
      <c r="D15" s="195" t="str">
        <f>IF(SP_NORTE!S18="","*",SP_NORTE!S18)</f>
        <v>SP NORTE</v>
      </c>
      <c r="E15" s="195" t="str">
        <f>IF(SP_NORTE!T18="","*",SP_NORTE!T18)</f>
        <v>ZBV-ZTI</v>
      </c>
      <c r="F15" s="205">
        <f>IF(SP_NORTE!B18="","*",SP_NORTE!B18)</f>
        <v>45931</v>
      </c>
      <c r="G15" s="205" t="str">
        <f>IF(SP_NORTE!D18="","*",SP_NORTE!D18)</f>
        <v>V85</v>
      </c>
      <c r="H15" s="205" t="str">
        <f>IF(SP_NORTE!F18="","*",SP_NORTE!F18)</f>
        <v>DESLOCAMENTO</v>
      </c>
      <c r="I15" s="205" t="str">
        <f>IF(SP_NORTE!H18="","*",SP_NORTE!H18)</f>
        <v>ZLI</v>
      </c>
      <c r="J15" s="205" t="str">
        <f>IF(SP_NORTE!I18="","*",SP_NORTE!I18)</f>
        <v>ZYU</v>
      </c>
      <c r="K15" s="195" t="str">
        <f>IF(SP_NORTE!M18="","*",SP_NORTE!M18)</f>
        <v>ZLI-ZYU</v>
      </c>
      <c r="L15" s="195" t="str">
        <f>IF(SP_NORTE!N18="","*",SP_NORTE!N18)</f>
        <v>ZLIZYU</v>
      </c>
      <c r="M15" s="196">
        <f>IF(SP_NORTE!J18="","*",SP_NORTE!J18)</f>
        <v>70</v>
      </c>
      <c r="N15" s="204">
        <f>IF(SP_NORTE!K18="","*",SP_NORTE!K18)</f>
        <v>104</v>
      </c>
      <c r="O15" s="204" t="str">
        <f>IF(SP_NORTE!L18="","*",SP_NORTE!L18)</f>
        <v>-</v>
      </c>
      <c r="P15" s="203">
        <f>IF(SP_NORTE!O18="","*",SP_NORTE!O18)</f>
        <v>0.35416666666666669</v>
      </c>
      <c r="Q15" s="203">
        <f>IF(SP_NORTE!P18="","*",SP_NORTE!P18)</f>
        <v>4.1666666666666664E-2</v>
      </c>
      <c r="R15" s="205" t="str">
        <f>IF(SP_NORTE!Q18="","*",CONCATENATE(SP_NORTE!Q18," ",SP_NORTE!R18))</f>
        <v>1 BINÁRIO</v>
      </c>
      <c r="S15" s="205" t="str">
        <f>IF(SP_NORTE!V18="","*",SP_NORTE!V18)</f>
        <v>Antonioni</v>
      </c>
      <c r="T15" s="205" t="str">
        <f>IF(SP_NORTE!W18="","*",SP_NORTE!W18)</f>
        <v>Deslocamento - ZLI para ZYU</v>
      </c>
      <c r="U15" s="193" t="str">
        <f ca="1">_xlfn.XLOOKUP(G15&amp;$U$2,BS_CONTROLE[CHAVE],BS_CONTROLE[Quantidade_11],"-")</f>
        <v>-</v>
      </c>
      <c r="V15" s="193" t="str">
        <f ca="1">_xlfn.XLOOKUP(G15&amp;$V$2,BS_CONTROLE[CHAVE],BS_CONTROLE[Quantidade_11],"-")</f>
        <v>-</v>
      </c>
      <c r="W15" s="193" t="str">
        <f ca="1">_xlfn.XLOOKUP(G15&amp;$W$2,BS_CONTROLE[CHAVE],BS_CONTROLE[Quantidade_11],"-")</f>
        <v>-</v>
      </c>
    </row>
    <row r="16" spans="1:23" s="101" customFormat="1" hidden="1">
      <c r="A16" s="206" t="str">
        <f>IF(SP_NORTE!Y19="","*",SP_NORTE!Y19)</f>
        <v>OPORTUNIDADE</v>
      </c>
      <c r="B16" s="206" t="str">
        <f>IF(SP_NORTE!X19="","*",SP_NORTE!X19)</f>
        <v>Oportunidade</v>
      </c>
      <c r="C16" s="206" t="str">
        <f>IF(SP_NORTE!Z19="","*",SP_NORTE!Z19)</f>
        <v>*</v>
      </c>
      <c r="D16" s="195" t="str">
        <f>IF(SP_NORTE!S19="","*",SP_NORTE!S19)</f>
        <v>SP NORTE</v>
      </c>
      <c r="E16" s="195" t="str">
        <f>IF(SP_NORTE!T19="","*",SP_NORTE!T19)</f>
        <v>ZBV-ZTI</v>
      </c>
      <c r="F16" s="205">
        <f>IF(SP_NORTE!B19="","*",SP_NORTE!B19)</f>
        <v>45931</v>
      </c>
      <c r="G16" s="205" t="str">
        <f>IF(SP_NORTE!D19="","*",SP_NORTE!D19)</f>
        <v>V89</v>
      </c>
      <c r="H16" s="205" t="str">
        <f>IF(SP_NORTE!F19="","*",SP_NORTE!F19)</f>
        <v>DESLOCAMENTO</v>
      </c>
      <c r="I16" s="205" t="str">
        <f>IF(SP_NORTE!H19="","*",SP_NORTE!H19)</f>
        <v>ZLI</v>
      </c>
      <c r="J16" s="205" t="str">
        <f>IF(SP_NORTE!I19="","*",SP_NORTE!I19)</f>
        <v>ZRO</v>
      </c>
      <c r="K16" s="195" t="str">
        <f>IF(SP_NORTE!M19="","*",SP_NORTE!M19)</f>
        <v>ZLI-ZRO</v>
      </c>
      <c r="L16" s="195" t="str">
        <f>IF(SP_NORTE!N19="","*",SP_NORTE!N19)</f>
        <v>ZLIZRO</v>
      </c>
      <c r="M16" s="196">
        <f>IF(SP_NORTE!J19="","*",SP_NORTE!J19)</f>
        <v>70</v>
      </c>
      <c r="N16" s="204">
        <f>IF(SP_NORTE!K19="","*",SP_NORTE!K19)</f>
        <v>104</v>
      </c>
      <c r="O16" s="204" t="str">
        <f>IF(SP_NORTE!L19="","*",SP_NORTE!L19)</f>
        <v>-</v>
      </c>
      <c r="P16" s="203">
        <f>IF(SP_NORTE!O19="","*",SP_NORTE!O19)</f>
        <v>0.35416666666666669</v>
      </c>
      <c r="Q16" s="203">
        <f>IF(SP_NORTE!P19="","*",SP_NORTE!P19)</f>
        <v>4.1666666666666664E-2</v>
      </c>
      <c r="R16" s="205" t="str">
        <f>IF(SP_NORTE!Q19="","*",CONCATENATE(SP_NORTE!Q19," ",SP_NORTE!R19))</f>
        <v>1 BINÁRIO</v>
      </c>
      <c r="S16" s="205" t="str">
        <f>IF(SP_NORTE!V19="","*",SP_NORTE!V19)</f>
        <v>Antonioni</v>
      </c>
      <c r="T16" s="205" t="str">
        <f>IF(SP_NORTE!W19="","*",SP_NORTE!W19)</f>
        <v>Deslocamento - ZLI para ZRO</v>
      </c>
      <c r="U16" s="193" t="str">
        <f ca="1">_xlfn.XLOOKUP(G16&amp;$U$2,BS_CONTROLE[CHAVE],BS_CONTROLE[Quantidade_11],"-")</f>
        <v>-</v>
      </c>
      <c r="V16" s="193" t="str">
        <f ca="1">_xlfn.XLOOKUP(G16&amp;$V$2,BS_CONTROLE[CHAVE],BS_CONTROLE[Quantidade_11],"-")</f>
        <v>-</v>
      </c>
      <c r="W16" s="193" t="str">
        <f ca="1">_xlfn.XLOOKUP(G16&amp;$W$2,BS_CONTROLE[CHAVE],BS_CONTROLE[Quantidade_11],"-")</f>
        <v>-</v>
      </c>
    </row>
    <row r="17" spans="1:23" s="101" customFormat="1" hidden="1">
      <c r="A17" s="206" t="str">
        <f>IF(SP_NORTE!Y20="","*",SP_NORTE!Y20)</f>
        <v>OPORTUNIDADE</v>
      </c>
      <c r="B17" s="206" t="str">
        <f>IF(SP_NORTE!X20="","*",SP_NORTE!X20)</f>
        <v>Oportunidade</v>
      </c>
      <c r="C17" s="206" t="str">
        <f>IF(SP_NORTE!Z20="","*",SP_NORTE!Z20)</f>
        <v>*</v>
      </c>
      <c r="D17" s="195" t="str">
        <f>IF(SP_NORTE!S20="","*",SP_NORTE!S20)</f>
        <v>SP NORTE</v>
      </c>
      <c r="E17" s="195" t="str">
        <f>IF(SP_NORTE!T20="","*",SP_NORTE!T20)</f>
        <v>TMI-ZEB</v>
      </c>
      <c r="F17" s="205">
        <f>IF(SP_NORTE!B20="","*",SP_NORTE!B20)</f>
        <v>45931</v>
      </c>
      <c r="G17" s="205" t="str">
        <f>IF(SP_NORTE!D20="","*",SP_NORTE!D20)</f>
        <v>IGOR (TF-660)</v>
      </c>
      <c r="H17" s="205" t="str">
        <f>IF(SP_NORTE!F20="","*",SP_NORTE!F20)</f>
        <v>LIMPEZA LASTRO</v>
      </c>
      <c r="I17" s="205" t="str">
        <f>IF(SP_NORTE!H20="","*",SP_NORTE!H20)</f>
        <v>-</v>
      </c>
      <c r="J17" s="205" t="str">
        <f>IF(SP_NORTE!I20="","*",SP_NORTE!I20)</f>
        <v>-</v>
      </c>
      <c r="K17" s="195" t="str">
        <f>IF(SP_NORTE!M20="","*",SP_NORTE!M20)</f>
        <v>ZUR-ZUE</v>
      </c>
      <c r="L17" s="195" t="str">
        <f>IF(SP_NORTE!N20="","*",SP_NORTE!N20)</f>
        <v>394ZUE</v>
      </c>
      <c r="M17" s="196">
        <f>IF(SP_NORTE!J20="","*",SP_NORTE!J20)</f>
        <v>73</v>
      </c>
      <c r="N17" s="204">
        <f>IF(SP_NORTE!K20="","*",SP_NORTE!K20)</f>
        <v>394.1</v>
      </c>
      <c r="O17" s="204">
        <f>IF(SP_NORTE!L20="","*",SP_NORTE!L20)</f>
        <v>393</v>
      </c>
      <c r="P17" s="203">
        <f>IF(SP_NORTE!O20="","*",SP_NORTE!O20)</f>
        <v>0.375</v>
      </c>
      <c r="Q17" s="203">
        <f>IF(SP_NORTE!P20="","*",SP_NORTE!P20)</f>
        <v>6.25E-2</v>
      </c>
      <c r="R17" s="205" t="str">
        <f>IF(SP_NORTE!Q20="","*",CONCATENATE(SP_NORTE!Q20," ",SP_NORTE!R20))</f>
        <v>90 M</v>
      </c>
      <c r="S17" s="205" t="str">
        <f>IF(SP_NORTE!V20="","*",SP_NORTE!V20)</f>
        <v>Igor</v>
      </c>
      <c r="T17" s="205" t="str">
        <f>IF(SP_NORTE!W20="","*",SP_NORTE!W20)</f>
        <v>Limpeza de lastro</v>
      </c>
      <c r="U17" s="193" t="str">
        <f ca="1">_xlfn.XLOOKUP(G17&amp;$U$2,BS_CONTROLE[CHAVE],BS_CONTROLE[Quantidade_11],"-")</f>
        <v>-</v>
      </c>
      <c r="V17" s="193" t="str">
        <f ca="1">_xlfn.XLOOKUP(G17&amp;$V$2,BS_CONTROLE[CHAVE],BS_CONTROLE[Quantidade_11],"-")</f>
        <v>-</v>
      </c>
      <c r="W17" s="193" t="str">
        <f ca="1">_xlfn.XLOOKUP(G17&amp;$W$2,BS_CONTROLE[CHAVE],BS_CONTROLE[Quantidade_11],"-")</f>
        <v>-</v>
      </c>
    </row>
    <row r="18" spans="1:23" s="101" customFormat="1" hidden="1">
      <c r="A18" s="206" t="str">
        <f>IF(SP_NORTE!Y21="","*",SP_NORTE!Y21)</f>
        <v>*</v>
      </c>
      <c r="B18" s="206" t="str">
        <f>IF(SP_NORTE!X21="","*",SP_NORTE!X21)</f>
        <v>*</v>
      </c>
      <c r="C18" s="206" t="str">
        <f>IF(SP_NORTE!Z21="","*",SP_NORTE!Z21)</f>
        <v>*</v>
      </c>
      <c r="D18" s="195" t="str">
        <f>IF(SP_NORTE!S21="","*",SP_NORTE!S21)</f>
        <v>-</v>
      </c>
      <c r="E18" s="195" t="str">
        <f>IF(SP_NORTE!T21="","*",SP_NORTE!T21)</f>
        <v>-</v>
      </c>
      <c r="F18" s="205" t="str">
        <f>IF(SP_NORTE!B21="","*",SP_NORTE!B21)</f>
        <v>*</v>
      </c>
      <c r="G18" s="205" t="str">
        <f>IF(SP_NORTE!D21="","*",SP_NORTE!D21)</f>
        <v>*</v>
      </c>
      <c r="H18" s="205" t="str">
        <f>IF(SP_NORTE!F21="","*",SP_NORTE!F21)</f>
        <v>*</v>
      </c>
      <c r="I18" s="205" t="str">
        <f>IF(SP_NORTE!H21="","*",SP_NORTE!H21)</f>
        <v>-</v>
      </c>
      <c r="J18" s="205" t="str">
        <f>IF(SP_NORTE!I21="","*",SP_NORTE!I21)</f>
        <v>-</v>
      </c>
      <c r="K18" s="195" t="str">
        <f>IF(SP_NORTE!M21="","*",SP_NORTE!M21)</f>
        <v>-</v>
      </c>
      <c r="L18" s="195" t="str">
        <f>IF(SP_NORTE!N21="","*",SP_NORTE!N21)</f>
        <v>-</v>
      </c>
      <c r="M18" s="196" t="str">
        <f>IF(SP_NORTE!J21="","*",SP_NORTE!J21)</f>
        <v>*</v>
      </c>
      <c r="N18" s="204" t="str">
        <f>IF(SP_NORTE!K21="","*",SP_NORTE!K21)</f>
        <v>*</v>
      </c>
      <c r="O18" s="204" t="str">
        <f>IF(SP_NORTE!L21="","*",SP_NORTE!L21)</f>
        <v>-</v>
      </c>
      <c r="P18" s="203" t="str">
        <f>IF(SP_NORTE!O21="","*",SP_NORTE!O21)</f>
        <v>*</v>
      </c>
      <c r="Q18" s="203" t="str">
        <f>IF(SP_NORTE!P21="","*",SP_NORTE!P21)</f>
        <v>*</v>
      </c>
      <c r="R18" s="205" t="str">
        <f>IF(SP_NORTE!Q21="","*",CONCATENATE(SP_NORTE!Q21," ",SP_NORTE!R21))</f>
        <v>*</v>
      </c>
      <c r="S18" s="205" t="str">
        <f>IF(SP_NORTE!V21="","*",SP_NORTE!V21)</f>
        <v>*</v>
      </c>
      <c r="T18" s="205" t="str">
        <f>IF(SP_NORTE!W21="","*",SP_NORTE!W21)</f>
        <v>*</v>
      </c>
      <c r="U18" s="193" t="str">
        <f ca="1">_xlfn.XLOOKUP(G18&amp;$U$2,BS_CONTROLE[CHAVE],BS_CONTROLE[Quantidade_11],"-")</f>
        <v>-</v>
      </c>
      <c r="V18" s="193" t="str">
        <f ca="1">_xlfn.XLOOKUP(G18&amp;$V$2,BS_CONTROLE[CHAVE],BS_CONTROLE[Quantidade_11],"-")</f>
        <v>-</v>
      </c>
      <c r="W18" s="193" t="str">
        <f ca="1">_xlfn.XLOOKUP(G18&amp;$W$2,BS_CONTROLE[CHAVE],BS_CONTROLE[Quantidade_11],"-")</f>
        <v>-</v>
      </c>
    </row>
    <row r="19" spans="1:23" s="101" customFormat="1" hidden="1">
      <c r="A19" s="206" t="str">
        <f>IF(SP_NORTE!Y22="","*",SP_NORTE!Y22)</f>
        <v>*</v>
      </c>
      <c r="B19" s="206" t="str">
        <f>IF(SP_NORTE!X22="","*",SP_NORTE!X22)</f>
        <v>*</v>
      </c>
      <c r="C19" s="206" t="str">
        <f>IF(SP_NORTE!Z22="","*",SP_NORTE!Z22)</f>
        <v>*</v>
      </c>
      <c r="D19" s="195" t="str">
        <f>IF(SP_NORTE!S22="","*",SP_NORTE!S22)</f>
        <v>-</v>
      </c>
      <c r="E19" s="195" t="str">
        <f>IF(SP_NORTE!T22="","*",SP_NORTE!T22)</f>
        <v>-</v>
      </c>
      <c r="F19" s="205" t="str">
        <f>IF(SP_NORTE!B22="","*",SP_NORTE!B22)</f>
        <v>*</v>
      </c>
      <c r="G19" s="205" t="str">
        <f>IF(SP_NORTE!D22="","*",SP_NORTE!D22)</f>
        <v>*</v>
      </c>
      <c r="H19" s="205" t="str">
        <f>IF(SP_NORTE!F22="","*",SP_NORTE!F22)</f>
        <v>*</v>
      </c>
      <c r="I19" s="205" t="str">
        <f>IF(SP_NORTE!H22="","*",SP_NORTE!H22)</f>
        <v>-</v>
      </c>
      <c r="J19" s="205" t="str">
        <f>IF(SP_NORTE!I22="","*",SP_NORTE!I22)</f>
        <v>-</v>
      </c>
      <c r="K19" s="195" t="str">
        <f>IF(SP_NORTE!M22="","*",SP_NORTE!M22)</f>
        <v>-</v>
      </c>
      <c r="L19" s="195" t="str">
        <f>IF(SP_NORTE!N22="","*",SP_NORTE!N22)</f>
        <v>-</v>
      </c>
      <c r="M19" s="196" t="str">
        <f>IF(SP_NORTE!J22="","*",SP_NORTE!J22)</f>
        <v>*</v>
      </c>
      <c r="N19" s="204" t="str">
        <f>IF(SP_NORTE!K22="","*",SP_NORTE!K22)</f>
        <v>*</v>
      </c>
      <c r="O19" s="204" t="str">
        <f>IF(SP_NORTE!L22="","*",SP_NORTE!L22)</f>
        <v>-</v>
      </c>
      <c r="P19" s="203" t="str">
        <f>IF(SP_NORTE!O22="","*",SP_NORTE!O22)</f>
        <v>*</v>
      </c>
      <c r="Q19" s="203" t="str">
        <f>IF(SP_NORTE!P22="","*",SP_NORTE!P22)</f>
        <v>*</v>
      </c>
      <c r="R19" s="205" t="str">
        <f>IF(SP_NORTE!Q22="","*",CONCATENATE(SP_NORTE!Q22," ",SP_NORTE!R22))</f>
        <v>*</v>
      </c>
      <c r="S19" s="205" t="str">
        <f>IF(SP_NORTE!V22="","*",SP_NORTE!V22)</f>
        <v>*</v>
      </c>
      <c r="T19" s="205" t="str">
        <f>IF(SP_NORTE!W22="","*",SP_NORTE!W22)</f>
        <v>*</v>
      </c>
      <c r="U19" s="193" t="str">
        <f ca="1">_xlfn.XLOOKUP(G19&amp;$U$2,BS_CONTROLE[CHAVE],BS_CONTROLE[Quantidade_11],"-")</f>
        <v>-</v>
      </c>
      <c r="V19" s="193" t="str">
        <f ca="1">_xlfn.XLOOKUP(G19&amp;$V$2,BS_CONTROLE[CHAVE],BS_CONTROLE[Quantidade_11],"-")</f>
        <v>-</v>
      </c>
      <c r="W19" s="193" t="str">
        <f ca="1">_xlfn.XLOOKUP(G19&amp;$W$2,BS_CONTROLE[CHAVE],BS_CONTROLE[Quantidade_11],"-")</f>
        <v>-</v>
      </c>
    </row>
    <row r="20" spans="1:23" s="101" customFormat="1" hidden="1">
      <c r="A20" s="206" t="str">
        <f>IF(SP_NORTE!Y23="","*",SP_NORTE!Y23)</f>
        <v>OPORTUNIDADE</v>
      </c>
      <c r="B20" s="206" t="str">
        <f>IF(SP_NORTE!X23="","*",SP_NORTE!X23)</f>
        <v>Oportunidade</v>
      </c>
      <c r="C20" s="206" t="str">
        <f>IF(SP_NORTE!Z23="","*",SP_NORTE!Z23)</f>
        <v>P1</v>
      </c>
      <c r="D20" s="195" t="str">
        <f>IF(SP_NORTE!S23="","*",SP_NORTE!S23)</f>
        <v>SP NORTE</v>
      </c>
      <c r="E20" s="195" t="str">
        <f>IF(SP_NORTE!T23="","*",SP_NORTE!T23)</f>
        <v>TMI-ZEB</v>
      </c>
      <c r="F20" s="205">
        <f>IF(SP_NORTE!B23="","*",SP_NORTE!B23)</f>
        <v>45932</v>
      </c>
      <c r="G20" s="205" t="str">
        <f>IF(SP_NORTE!D23="","*",SP_NORTE!D23)</f>
        <v>JULIO (TP-697)</v>
      </c>
      <c r="H20" s="205" t="str">
        <f>IF(SP_NORTE!F23="","*",SP_NORTE!F23)</f>
        <v>PDM - SOLDA</v>
      </c>
      <c r="I20" s="205" t="str">
        <f>IF(SP_NORTE!H23="","*",SP_NORTE!H23)</f>
        <v>ZED1</v>
      </c>
      <c r="J20" s="205" t="str">
        <f>IF(SP_NORTE!I23="","*",SP_NORTE!I23)</f>
        <v>-</v>
      </c>
      <c r="K20" s="195" t="str">
        <f>IF(SP_NORTE!M23="","*",SP_NORTE!M23)</f>
        <v>ZED-N</v>
      </c>
      <c r="L20" s="195" t="str">
        <f>IF(SP_NORTE!N23="","*",SP_NORTE!N23)</f>
        <v>ZEDN</v>
      </c>
      <c r="M20" s="196">
        <f>IF(SP_NORTE!J23="","*",SP_NORTE!J23)</f>
        <v>73</v>
      </c>
      <c r="N20" s="204">
        <f>IF(SP_NORTE!K23="","*",SP_NORTE!K23)</f>
        <v>355.86900000000003</v>
      </c>
      <c r="O20" s="204" t="str">
        <f>IF(SP_NORTE!L23="","*",SP_NORTE!L23)</f>
        <v>-</v>
      </c>
      <c r="P20" s="203">
        <f>IF(SP_NORTE!O23="","*",SP_NORTE!O23)</f>
        <v>0.375</v>
      </c>
      <c r="Q20" s="203">
        <f>IF(SP_NORTE!P23="","*",SP_NORTE!P23)</f>
        <v>6.25E-2</v>
      </c>
      <c r="R20" s="205" t="str">
        <f>IF(SP_NORTE!Q23="","*",CONCATENATE(SP_NORTE!Q23," ",SP_NORTE!R23))</f>
        <v>1 Nº DE SOLDA</v>
      </c>
      <c r="S20" s="205" t="str">
        <f>IF(SP_NORTE!V23="","*",SP_NORTE!V23)</f>
        <v>Julio</v>
      </c>
      <c r="T20" s="205" t="str">
        <f>IF(SP_NORTE!W23="","*",SP_NORTE!W23)</f>
        <v>Execução de soldas - Depende de temperatura</v>
      </c>
      <c r="U20" s="193">
        <f ca="1">_xlfn.XLOOKUP(G20&amp;$U$2,BS_CONTROLE[CHAVE],BS_CONTROLE[Quantidade_11],"-")</f>
        <v>0</v>
      </c>
      <c r="V20" s="193" t="str">
        <f ca="1">_xlfn.XLOOKUP(G20&amp;$V$2,BS_CONTROLE[CHAVE],BS_CONTROLE[Quantidade_11],"-")</f>
        <v>-</v>
      </c>
      <c r="W20" s="193">
        <f ca="1">_xlfn.XLOOKUP(G20&amp;$W$2,BS_CONTROLE[CHAVE],BS_CONTROLE[Quantidade_11],"-")</f>
        <v>1</v>
      </c>
    </row>
    <row r="21" spans="1:23" s="101" customFormat="1" hidden="1">
      <c r="A21" s="206" t="str">
        <f>IF(SP_NORTE!Y24="","*",SP_NORTE!Y24)</f>
        <v>OPORTUNIDADE</v>
      </c>
      <c r="B21" s="206" t="str">
        <f>IF(SP_NORTE!X24="","*",SP_NORTE!X24)</f>
        <v>Oportunidade</v>
      </c>
      <c r="C21" s="206" t="str">
        <f>IF(SP_NORTE!Z24="","*",SP_NORTE!Z24)</f>
        <v>P0</v>
      </c>
      <c r="D21" s="195" t="str">
        <f>IF(SP_NORTE!S24="","*",SP_NORTE!S24)</f>
        <v>SP NORTE</v>
      </c>
      <c r="E21" s="195" t="str">
        <f>IF(SP_NORTE!T24="","*",SP_NORTE!T24)</f>
        <v>TMI-ZEB</v>
      </c>
      <c r="F21" s="205">
        <f>IF(SP_NORTE!B24="","*",SP_NORTE!B24)</f>
        <v>45932</v>
      </c>
      <c r="G21" s="205" t="str">
        <f>IF(SP_NORTE!D24="","*",SP_NORTE!D24)</f>
        <v>V87</v>
      </c>
      <c r="H21" s="205" t="str">
        <f>IF(SP_NORTE!F24="","*",SP_NORTE!F24)</f>
        <v>MECANIZAÇÃO - SOCADORA</v>
      </c>
      <c r="I21" s="205" t="str">
        <f>IF(SP_NORTE!H24="","*",SP_NORTE!H24)</f>
        <v>ZFN2</v>
      </c>
      <c r="J21" s="205" t="str">
        <f>IF(SP_NORTE!I24="","*",SP_NORTE!I24)</f>
        <v>ZFN2</v>
      </c>
      <c r="K21" s="195" t="str">
        <f>IF(SP_NORTE!M24="","*",SP_NORTE!M24)</f>
        <v>ZFN-2</v>
      </c>
      <c r="L21" s="195" t="str">
        <f>IF(SP_NORTE!N24="","*",SP_NORTE!N24)</f>
        <v>ZFN2</v>
      </c>
      <c r="M21" s="196">
        <f>IF(SP_NORTE!J24="","*",SP_NORTE!J24)</f>
        <v>73</v>
      </c>
      <c r="N21" s="204">
        <f>IF(SP_NORTE!K24="","*",SP_NORTE!K24)</f>
        <v>338.68</v>
      </c>
      <c r="O21" s="204">
        <f>IF(SP_NORTE!L24="","*",SP_NORTE!L24)</f>
        <v>337.31099999999998</v>
      </c>
      <c r="P21" s="203">
        <f>IF(SP_NORTE!O24="","*",SP_NORTE!O24)</f>
        <v>0.375</v>
      </c>
      <c r="Q21" s="203">
        <f>IF(SP_NORTE!P24="","*",SP_NORTE!P24)</f>
        <v>8.3333333333333329E-2</v>
      </c>
      <c r="R21" s="205" t="str">
        <f>IF(SP_NORTE!Q24="","*",CONCATENATE(SP_NORTE!Q24," ",SP_NORTE!R24))</f>
        <v>90 M</v>
      </c>
      <c r="S21" s="205" t="str">
        <f>IF(SP_NORTE!V24="","*",SP_NORTE!V24)</f>
        <v>Antonioni</v>
      </c>
      <c r="T21" s="205" t="str">
        <f>IF(SP_NORTE!W24="","*",SP_NORTE!W24)</f>
        <v>Socaria mecanizada</v>
      </c>
      <c r="U21" s="193">
        <f ca="1">_xlfn.XLOOKUP(G21&amp;$U$2,BS_CONTROLE[CHAVE],BS_CONTROLE[Quantidade_11],"-")</f>
        <v>1</v>
      </c>
      <c r="V21" s="193">
        <f ca="1">_xlfn.XLOOKUP(G21&amp;$V$2,BS_CONTROLE[CHAVE],BS_CONTROLE[Quantidade_11],"-")</f>
        <v>0</v>
      </c>
      <c r="W21" s="193" t="str">
        <f ca="1">_xlfn.XLOOKUP(G21&amp;$W$2,BS_CONTROLE[CHAVE],BS_CONTROLE[Quantidade_11],"-")</f>
        <v>-</v>
      </c>
    </row>
    <row r="22" spans="1:23" s="101" customFormat="1" hidden="1">
      <c r="A22" s="206" t="str">
        <f>IF(SP_NORTE!Y25="","*",SP_NORTE!Y25)</f>
        <v>*</v>
      </c>
      <c r="B22" s="206" t="str">
        <f>IF(SP_NORTE!X25="","*",SP_NORTE!X25)</f>
        <v>Oportunidade</v>
      </c>
      <c r="C22" s="206" t="str">
        <f>IF(SP_NORTE!Z25="","*",SP_NORTE!Z25)</f>
        <v>P4</v>
      </c>
      <c r="D22" s="195" t="str">
        <f>IF(SP_NORTE!S25="","*",SP_NORTE!S25)</f>
        <v>SP NORTE</v>
      </c>
      <c r="E22" s="195" t="str">
        <f>IF(SP_NORTE!T25="","*",SP_NORTE!T25)</f>
        <v>TMI-ZEB</v>
      </c>
      <c r="F22" s="205" t="str">
        <f>IF(SP_NORTE!B25="","*",SP_NORTE!B25)</f>
        <v>*</v>
      </c>
      <c r="G22" s="205" t="str">
        <f>IF(SP_NORTE!D25="","*",SP_NORTE!D25)</f>
        <v>MAXSUEL (TP-878)</v>
      </c>
      <c r="H22" s="205" t="str">
        <f>IF(SP_NORTE!F25="","*",SP_NORTE!F25)</f>
        <v>PDM - SOLDA</v>
      </c>
      <c r="I22" s="205" t="str">
        <f>IF(SP_NORTE!H25="","*",SP_NORTE!H25)</f>
        <v>332ZFN</v>
      </c>
      <c r="J22" s="205" t="str">
        <f>IF(SP_NORTE!I25="","*",SP_NORTE!I25)</f>
        <v>-</v>
      </c>
      <c r="K22" s="195" t="str">
        <f>IF(SP_NORTE!M25="","*",SP_NORTE!M25)</f>
        <v>ZGI-ZFN</v>
      </c>
      <c r="L22" s="195" t="str">
        <f>IF(SP_NORTE!N25="","*",SP_NORTE!N25)</f>
        <v>332ZFN</v>
      </c>
      <c r="M22" s="196">
        <f>IF(SP_NORTE!J25="","*",SP_NORTE!J25)</f>
        <v>73</v>
      </c>
      <c r="N22" s="204">
        <f>IF(SP_NORTE!K25="","*",SP_NORTE!K25)</f>
        <v>332.7</v>
      </c>
      <c r="O22" s="204" t="str">
        <f>IF(SP_NORTE!L25="","*",SP_NORTE!L25)</f>
        <v>-</v>
      </c>
      <c r="P22" s="203">
        <f>IF(SP_NORTE!O25="","*",SP_NORTE!O25)</f>
        <v>0.375</v>
      </c>
      <c r="Q22" s="203">
        <f>IF(SP_NORTE!P25="","*",SP_NORTE!P25)</f>
        <v>6.25E-2</v>
      </c>
      <c r="R22" s="205" t="str">
        <f>IF(SP_NORTE!Q25="","*",CONCATENATE(SP_NORTE!Q25," ",SP_NORTE!R25))</f>
        <v>1 Nº DE SOLDA</v>
      </c>
      <c r="S22" s="205" t="str">
        <f>IF(SP_NORTE!V25="","*",SP_NORTE!V25)</f>
        <v>Maxsuel</v>
      </c>
      <c r="T22" s="205" t="str">
        <f>IF(SP_NORTE!W25="","*",SP_NORTE!W25)</f>
        <v>Execução de soldas - Depende de temperatura</v>
      </c>
      <c r="U22" s="193">
        <f ca="1">_xlfn.XLOOKUP(G22&amp;$U$2,BS_CONTROLE[CHAVE],BS_CONTROLE[Quantidade_11],"-")</f>
        <v>0</v>
      </c>
      <c r="V22" s="193" t="str">
        <f ca="1">_xlfn.XLOOKUP(G22&amp;$V$2,BS_CONTROLE[CHAVE],BS_CONTROLE[Quantidade_11],"-")</f>
        <v>-</v>
      </c>
      <c r="W22" s="193">
        <f ca="1">_xlfn.XLOOKUP(G22&amp;$W$2,BS_CONTROLE[CHAVE],BS_CONTROLE[Quantidade_11],"-")</f>
        <v>2</v>
      </c>
    </row>
    <row r="23" spans="1:23" s="101" customFormat="1" hidden="1">
      <c r="A23" s="206" t="str">
        <f>IF(SP_NORTE!Y26="","*",SP_NORTE!Y26)</f>
        <v>*</v>
      </c>
      <c r="B23" s="206" t="str">
        <f>IF(SP_NORTE!X26="","*",SP_NORTE!X26)</f>
        <v>Oportunidade</v>
      </c>
      <c r="C23" s="206" t="str">
        <f>IF(SP_NORTE!Z26="","*",SP_NORTE!Z26)</f>
        <v>*</v>
      </c>
      <c r="D23" s="195" t="str">
        <f>IF(SP_NORTE!S26="","*",SP_NORTE!S26)</f>
        <v>SP NORTE</v>
      </c>
      <c r="E23" s="195" t="str">
        <f>IF(SP_NORTE!T26="","*",SP_NORTE!T26)</f>
        <v>TMI-ZEB</v>
      </c>
      <c r="F23" s="205">
        <f>IF(SP_NORTE!B26="","*",SP_NORTE!B26)</f>
        <v>45932</v>
      </c>
      <c r="G23" s="205" t="str">
        <f>IF(SP_NORTE!D26="","*",SP_NORTE!D26)</f>
        <v>MAXSUEL (TP-878)</v>
      </c>
      <c r="H23" s="205" t="str">
        <f>IF(SP_NORTE!F26="","*",SP_NORTE!F26)</f>
        <v>PDM - SOLDA</v>
      </c>
      <c r="I23" s="205" t="str">
        <f>IF(SP_NORTE!H26="","*",SP_NORTE!H26)</f>
        <v>ZGI326</v>
      </c>
      <c r="J23" s="205" t="str">
        <f>IF(SP_NORTE!I26="","*",SP_NORTE!I26)</f>
        <v>-</v>
      </c>
      <c r="K23" s="195" t="str">
        <f>IF(SP_NORTE!M26="","*",SP_NORTE!M26)</f>
        <v>ZFN-ZGI</v>
      </c>
      <c r="L23" s="195" t="str">
        <f>IF(SP_NORTE!N26="","*",SP_NORTE!N26)</f>
        <v>ZGI326</v>
      </c>
      <c r="M23" s="196">
        <f>IF(SP_NORTE!J26="","*",SP_NORTE!J26)</f>
        <v>73</v>
      </c>
      <c r="N23" s="204">
        <f>IF(SP_NORTE!K26="","*",SP_NORTE!K26)</f>
        <v>322.8</v>
      </c>
      <c r="O23" s="204" t="str">
        <f>IF(SP_NORTE!L26="","*",SP_NORTE!L26)</f>
        <v>*</v>
      </c>
      <c r="P23" s="203">
        <f>IF(SP_NORTE!O26="","*",SP_NORTE!O26)</f>
        <v>0.35416666666666669</v>
      </c>
      <c r="Q23" s="203">
        <f>IF(SP_NORTE!P26="","*",SP_NORTE!P26)</f>
        <v>6.25E-2</v>
      </c>
      <c r="R23" s="205" t="str">
        <f>IF(SP_NORTE!Q26="","*",CONCATENATE(SP_NORTE!Q26," ",SP_NORTE!R26))</f>
        <v>1 Nº DE SOLDA</v>
      </c>
      <c r="S23" s="205" t="str">
        <f>IF(SP_NORTE!V26="","*",SP_NORTE!V26)</f>
        <v>Maxuel</v>
      </c>
      <c r="T23" s="205" t="str">
        <f>IF(SP_NORTE!W26="","*",SP_NORTE!W26)</f>
        <v>Solda - Condicionada á temperatura</v>
      </c>
      <c r="U23" s="193">
        <f ca="1">_xlfn.XLOOKUP(G23&amp;$U$2,BS_CONTROLE[CHAVE],BS_CONTROLE[Quantidade_11],"-")</f>
        <v>0</v>
      </c>
      <c r="V23" s="193" t="str">
        <f ca="1">_xlfn.XLOOKUP(G23&amp;$V$2,BS_CONTROLE[CHAVE],BS_CONTROLE[Quantidade_11],"-")</f>
        <v>-</v>
      </c>
      <c r="W23" s="193">
        <f ca="1">_xlfn.XLOOKUP(G23&amp;$W$2,BS_CONTROLE[CHAVE],BS_CONTROLE[Quantidade_11],"-")</f>
        <v>2</v>
      </c>
    </row>
    <row r="24" spans="1:23" s="101" customFormat="1" hidden="1">
      <c r="A24" s="206" t="str">
        <f>IF(SP_NORTE!Y27="","*",SP_NORTE!Y27)</f>
        <v>OPORTUNIDADE</v>
      </c>
      <c r="B24" s="206" t="str">
        <f>IF(SP_NORTE!X27="","*",SP_NORTE!X27)</f>
        <v>Oportunidade</v>
      </c>
      <c r="C24" s="206" t="str">
        <f>IF(SP_NORTE!Z27="","*",SP_NORTE!Z27)</f>
        <v>P3</v>
      </c>
      <c r="D24" s="195" t="str">
        <f>IF(SP_NORTE!S27="","*",SP_NORTE!S27)</f>
        <v>SP NORTE</v>
      </c>
      <c r="E24" s="195" t="str">
        <f>IF(SP_NORTE!T27="","*",SP_NORTE!T27)</f>
        <v>TMI-ZEB</v>
      </c>
      <c r="F24" s="205">
        <f>IF(SP_NORTE!B27="","*",SP_NORTE!B27)</f>
        <v>45932</v>
      </c>
      <c r="G24" s="205" t="str">
        <f>IF(SP_NORTE!D27="","*",SP_NORTE!D27)</f>
        <v>V97</v>
      </c>
      <c r="H24" s="205" t="str">
        <f>IF(SP_NORTE!F27="","*",SP_NORTE!F27)</f>
        <v>DETECÇÃO - ULTRASSOM - SPERRY</v>
      </c>
      <c r="I24" s="205" t="str">
        <f>IF(SP_NORTE!H27="","*",SP_NORTE!H27)</f>
        <v>ZVP</v>
      </c>
      <c r="J24" s="205" t="str">
        <f>IF(SP_NORTE!I27="","*",SP_NORTE!I27)</f>
        <v>ZFN2</v>
      </c>
      <c r="K24" s="195" t="str">
        <f>IF(SP_NORTE!M27="","*",SP_NORTE!M27)</f>
        <v>ZDP-ZFN</v>
      </c>
      <c r="L24" s="195" t="str">
        <f>IF(SP_NORTE!N27="","*",SP_NORTE!N27)</f>
        <v>ZDPZFN</v>
      </c>
      <c r="M24" s="196">
        <f>IF(SP_NORTE!J27="","*",SP_NORTE!J27)</f>
        <v>73</v>
      </c>
      <c r="N24" s="204">
        <f>IF(SP_NORTE!K27="","*",SP_NORTE!K27)</f>
        <v>305</v>
      </c>
      <c r="O24" s="204" t="str">
        <f>IF(SP_NORTE!L27="","*",SP_NORTE!L27)</f>
        <v>-</v>
      </c>
      <c r="P24" s="203">
        <f>IF(SP_NORTE!O27="","*",SP_NORTE!O27)</f>
        <v>0.375</v>
      </c>
      <c r="Q24" s="203">
        <f>IF(SP_NORTE!P27="","*",SP_NORTE!P27)</f>
        <v>4.1666666666666664E-2</v>
      </c>
      <c r="R24" s="205" t="str">
        <f>IF(SP_NORTE!Q27="","*",CONCATENATE(SP_NORTE!Q27," ",SP_NORTE!R27))</f>
        <v>36 KM</v>
      </c>
      <c r="S24" s="205" t="str">
        <f>IF(SP_NORTE!V27="","*",SP_NORTE!V27)</f>
        <v>John</v>
      </c>
      <c r="T24" s="205" t="str">
        <f>IF(SP_NORTE!W27="","*",SP_NORTE!W27)</f>
        <v>Inspeção Sperry + Ronda R7D embarcado</v>
      </c>
      <c r="U24" s="193">
        <f ca="1">_xlfn.XLOOKUP(G24&amp;$U$2,BS_CONTROLE[CHAVE],BS_CONTROLE[Quantidade_11],"-")</f>
        <v>50</v>
      </c>
      <c r="V24" s="193">
        <f ca="1">_xlfn.XLOOKUP(G24&amp;$V$2,BS_CONTROLE[CHAVE],BS_CONTROLE[Quantidade_11],"-")</f>
        <v>0</v>
      </c>
      <c r="W24" s="193">
        <f ca="1">_xlfn.XLOOKUP(G24&amp;$W$2,BS_CONTROLE[CHAVE],BS_CONTROLE[Quantidade_11],"-")</f>
        <v>10</v>
      </c>
    </row>
    <row r="25" spans="1:23" s="101" customFormat="1" hidden="1">
      <c r="A25" s="206" t="str">
        <f>IF(SP_NORTE!Y28="","*",SP_NORTE!Y28)</f>
        <v>OPORTUNIDADE</v>
      </c>
      <c r="B25" s="206" t="str">
        <f>IF(SP_NORTE!X28="","*",SP_NORTE!X28)</f>
        <v>Oportunidade</v>
      </c>
      <c r="C25" s="206" t="str">
        <f>IF(SP_NORTE!Z28="","*",SP_NORTE!Z28)</f>
        <v>P2</v>
      </c>
      <c r="D25" s="195" t="str">
        <f>IF(SP_NORTE!S28="","*",SP_NORTE!S28)</f>
        <v>SP NORTE</v>
      </c>
      <c r="E25" s="195" t="str">
        <f>IF(SP_NORTE!T28="","*",SP_NORTE!T28)</f>
        <v>TMI-ZEB</v>
      </c>
      <c r="F25" s="205">
        <f>IF(SP_NORTE!B28="","*",SP_NORTE!B28)</f>
        <v>45932</v>
      </c>
      <c r="G25" s="205" t="str">
        <f>IF(SP_NORTE!D28="","*",SP_NORTE!D28)</f>
        <v>JOSIEL (TP-858)</v>
      </c>
      <c r="H25" s="205" t="str">
        <f>IF(SP_NORTE!F28="","*",SP_NORTE!F28)</f>
        <v>PDM - SOLDA</v>
      </c>
      <c r="I25" s="205">
        <f>IF(SP_NORTE!H28="","*",SP_NORTE!H28)</f>
        <v>282286</v>
      </c>
      <c r="J25" s="205" t="str">
        <f>IF(SP_NORTE!I28="","*",SP_NORTE!I28)</f>
        <v>-</v>
      </c>
      <c r="K25" s="195" t="str">
        <f>IF(SP_NORTE!M28="","*",SP_NORTE!M28)</f>
        <v>ZKY-ZZM</v>
      </c>
      <c r="L25" s="195">
        <f>IF(SP_NORTE!N28="","*",SP_NORTE!N28)</f>
        <v>282286</v>
      </c>
      <c r="M25" s="196">
        <f>IF(SP_NORTE!J28="","*",SP_NORTE!J28)</f>
        <v>73</v>
      </c>
      <c r="N25" s="204">
        <f>IF(SP_NORTE!K28="","*",SP_NORTE!K28)</f>
        <v>283.3</v>
      </c>
      <c r="O25" s="204" t="str">
        <f>IF(SP_NORTE!L28="","*",SP_NORTE!L28)</f>
        <v>-</v>
      </c>
      <c r="P25" s="203">
        <f>IF(SP_NORTE!O28="","*",SP_NORTE!O28)</f>
        <v>0.375</v>
      </c>
      <c r="Q25" s="203">
        <f>IF(SP_NORTE!P28="","*",SP_NORTE!P28)</f>
        <v>6.25E-2</v>
      </c>
      <c r="R25" s="205" t="str">
        <f>IF(SP_NORTE!Q28="","*",CONCATENATE(SP_NORTE!Q28," ",SP_NORTE!R28))</f>
        <v>1 Nº DE SOLDA</v>
      </c>
      <c r="S25" s="205" t="str">
        <f>IF(SP_NORTE!V28="","*",SP_NORTE!V28)</f>
        <v>Josiel</v>
      </c>
      <c r="T25" s="205" t="str">
        <f>IF(SP_NORTE!W28="","*",SP_NORTE!W28)</f>
        <v>Execução de soldas - Depende de temperatura</v>
      </c>
      <c r="U25" s="193" t="str">
        <f ca="1">_xlfn.XLOOKUP(G25&amp;$U$2,BS_CONTROLE[CHAVE],BS_CONTROLE[Quantidade_11],"-")</f>
        <v>-</v>
      </c>
      <c r="V25" s="193" t="str">
        <f ca="1">_xlfn.XLOOKUP(G25&amp;$V$2,BS_CONTROLE[CHAVE],BS_CONTROLE[Quantidade_11],"-")</f>
        <v>-</v>
      </c>
      <c r="W25" s="193" t="str">
        <f ca="1">_xlfn.XLOOKUP(G25&amp;$W$2,BS_CONTROLE[CHAVE],BS_CONTROLE[Quantidade_11],"-")</f>
        <v>-</v>
      </c>
    </row>
    <row r="26" spans="1:23" s="101" customFormat="1" hidden="1">
      <c r="A26" s="206" t="str">
        <f>IF(SP_NORTE!Y29="","*",SP_NORTE!Y29)</f>
        <v>OPORTUNIDADE</v>
      </c>
      <c r="B26" s="206" t="str">
        <f>IF(SP_NORTE!X29="","*",SP_NORTE!X29)</f>
        <v>Oportunidade</v>
      </c>
      <c r="C26" s="206" t="str">
        <f>IF(SP_NORTE!Z29="","*",SP_NORTE!Z29)</f>
        <v>P0</v>
      </c>
      <c r="D26" s="195" t="str">
        <f>IF(SP_NORTE!S29="","*",SP_NORTE!S29)</f>
        <v>SP NORTE</v>
      </c>
      <c r="E26" s="195" t="str">
        <f>IF(SP_NORTE!T29="","*",SP_NORTE!T29)</f>
        <v>ZEB-ZCZ</v>
      </c>
      <c r="F26" s="205">
        <f>IF(SP_NORTE!B29="","*",SP_NORTE!B29)</f>
        <v>45932</v>
      </c>
      <c r="G26" s="205" t="str">
        <f>IF(SP_NORTE!D29="","*",SP_NORTE!D29)</f>
        <v>PEDRO (TP-696)</v>
      </c>
      <c r="H26" s="205" t="str">
        <f>IF(SP_NORTE!F29="","*",SP_NORTE!F29)</f>
        <v>PDM - SOLDA</v>
      </c>
      <c r="I26" s="205" t="str">
        <f>IF(SP_NORTE!H29="","*",SP_NORTE!H29)</f>
        <v>ZGB1</v>
      </c>
      <c r="J26" s="205" t="str">
        <f>IF(SP_NORTE!I29="","*",SP_NORTE!I29)</f>
        <v>-</v>
      </c>
      <c r="K26" s="195" t="str">
        <f>IF(SP_NORTE!M29="","*",SP_NORTE!M29)</f>
        <v>ZRU-ZGB</v>
      </c>
      <c r="L26" s="195" t="str">
        <f>IF(SP_NORTE!N29="","*",SP_NORTE!N29)</f>
        <v>205ZGB</v>
      </c>
      <c r="M26" s="196">
        <f>IF(SP_NORTE!J29="","*",SP_NORTE!J29)</f>
        <v>73</v>
      </c>
      <c r="N26" s="204">
        <f>IF(SP_NORTE!K29="","*",SP_NORTE!K29)</f>
        <v>206.2</v>
      </c>
      <c r="O26" s="204" t="str">
        <f>IF(SP_NORTE!L29="","*",SP_NORTE!L29)</f>
        <v>-</v>
      </c>
      <c r="P26" s="203">
        <f>IF(SP_NORTE!O29="","*",SP_NORTE!O29)</f>
        <v>0.33333333333333331</v>
      </c>
      <c r="Q26" s="203">
        <f>IF(SP_NORTE!P29="","*",SP_NORTE!P29)</f>
        <v>6.25E-2</v>
      </c>
      <c r="R26" s="205" t="str">
        <f>IF(SP_NORTE!Q29="","*",CONCATENATE(SP_NORTE!Q29," ",SP_NORTE!R29))</f>
        <v>1 Nº DE SOLDA</v>
      </c>
      <c r="S26" s="205" t="str">
        <f>IF(SP_NORTE!V29="","*",SP_NORTE!V29)</f>
        <v>Pedro</v>
      </c>
      <c r="T26" s="205" t="str">
        <f>IF(SP_NORTE!W29="","*",SP_NORTE!W29)</f>
        <v>Execução de soldas - Depende de temperatura</v>
      </c>
      <c r="U26" s="193">
        <f ca="1">_xlfn.XLOOKUP(G26&amp;$U$2,BS_CONTROLE[CHAVE],BS_CONTROLE[Quantidade_11],"-")</f>
        <v>0</v>
      </c>
      <c r="V26" s="193" t="str">
        <f ca="1">_xlfn.XLOOKUP(G26&amp;$V$2,BS_CONTROLE[CHAVE],BS_CONTROLE[Quantidade_11],"-")</f>
        <v>-</v>
      </c>
      <c r="W26" s="193" t="str">
        <f ca="1">_xlfn.XLOOKUP(G26&amp;$W$2,BS_CONTROLE[CHAVE],BS_CONTROLE[Quantidade_11],"-")</f>
        <v>-</v>
      </c>
    </row>
    <row r="27" spans="1:23" s="101" customFormat="1" hidden="1">
      <c r="A27" s="206" t="str">
        <f>IF(SP_NORTE!Y30="","*",SP_NORTE!Y30)</f>
        <v>OPORTUNIDADE</v>
      </c>
      <c r="B27" s="206" t="str">
        <f>IF(SP_NORTE!X30="","*",SP_NORTE!X30)</f>
        <v>Oportunidade</v>
      </c>
      <c r="C27" s="206" t="str">
        <f>IF(SP_NORTE!Z30="","*",SP_NORTE!Z30)</f>
        <v>P0</v>
      </c>
      <c r="D27" s="195" t="str">
        <f>IF(SP_NORTE!S30="","*",SP_NORTE!S30)</f>
        <v>SP NORTE</v>
      </c>
      <c r="E27" s="195" t="str">
        <f>IF(SP_NORTE!T30="","*",SP_NORTE!T30)</f>
        <v>ZEB-ZCZ</v>
      </c>
      <c r="F27" s="205">
        <f>IF(SP_NORTE!B30="","*",SP_NORTE!B30)</f>
        <v>45932</v>
      </c>
      <c r="G27" s="205" t="str">
        <f>IF(SP_NORTE!D30="","*",SP_NORTE!D30)</f>
        <v>GILMAX (TP-700)</v>
      </c>
      <c r="H27" s="205" t="str">
        <f>IF(SP_NORTE!F30="","*",SP_NORTE!F30)</f>
        <v>PDM - SOLDA</v>
      </c>
      <c r="I27" s="205" t="str">
        <f>IF(SP_NORTE!H30="","*",SP_NORTE!H30)</f>
        <v>ZGB1</v>
      </c>
      <c r="J27" s="205" t="str">
        <f>IF(SP_NORTE!I30="","*",SP_NORTE!I30)</f>
        <v>-</v>
      </c>
      <c r="K27" s="195" t="str">
        <f>IF(SP_NORTE!M30="","*",SP_NORTE!M30)</f>
        <v>ZRU-ZGB</v>
      </c>
      <c r="L27" s="195" t="str">
        <f>IF(SP_NORTE!N30="","*",SP_NORTE!N30)</f>
        <v>205ZGB</v>
      </c>
      <c r="M27" s="196">
        <f>IF(SP_NORTE!J30="","*",SP_NORTE!J30)</f>
        <v>73</v>
      </c>
      <c r="N27" s="204">
        <f>IF(SP_NORTE!K30="","*",SP_NORTE!K30)</f>
        <v>205.62</v>
      </c>
      <c r="O27" s="204" t="str">
        <f>IF(SP_NORTE!L30="","*",SP_NORTE!L30)</f>
        <v>-</v>
      </c>
      <c r="P27" s="203">
        <f>IF(SP_NORTE!O30="","*",SP_NORTE!O30)</f>
        <v>0.33333333333333331</v>
      </c>
      <c r="Q27" s="203">
        <f>IF(SP_NORTE!P30="","*",SP_NORTE!P30)</f>
        <v>6.25E-2</v>
      </c>
      <c r="R27" s="205" t="str">
        <f>IF(SP_NORTE!Q30="","*",CONCATENATE(SP_NORTE!Q30," ",SP_NORTE!R30))</f>
        <v>1 Nº DE SOLDA</v>
      </c>
      <c r="S27" s="205" t="str">
        <f>IF(SP_NORTE!V30="","*",SP_NORTE!V30)</f>
        <v>Gilmax</v>
      </c>
      <c r="T27" s="205" t="str">
        <f>IF(SP_NORTE!W30="","*",SP_NORTE!W30)</f>
        <v>Execução de soldas - Depende de temperatura</v>
      </c>
      <c r="U27" s="193" t="str">
        <f ca="1">_xlfn.XLOOKUP(G27&amp;$U$2,BS_CONTROLE[CHAVE],BS_CONTROLE[Quantidade_11],"-")</f>
        <v>-</v>
      </c>
      <c r="V27" s="193" t="str">
        <f ca="1">_xlfn.XLOOKUP(G27&amp;$V$2,BS_CONTROLE[CHAVE],BS_CONTROLE[Quantidade_11],"-")</f>
        <v>-</v>
      </c>
      <c r="W27" s="193" t="str">
        <f ca="1">_xlfn.XLOOKUP(G27&amp;$W$2,BS_CONTROLE[CHAVE],BS_CONTROLE[Quantidade_11],"-")</f>
        <v>-</v>
      </c>
    </row>
    <row r="28" spans="1:23" s="101" customFormat="1" hidden="1">
      <c r="A28" s="206" t="str">
        <f>IF(SP_NORTE!Y31="","*",SP_NORTE!Y31)</f>
        <v>OPORTUNIDADE</v>
      </c>
      <c r="B28" s="206" t="str">
        <f>IF(SP_NORTE!X31="","*",SP_NORTE!X31)</f>
        <v>Oportunidade</v>
      </c>
      <c r="C28" s="206" t="str">
        <f>IF(SP_NORTE!Z31="","*",SP_NORTE!Z31)</f>
        <v>P1</v>
      </c>
      <c r="D28" s="195" t="str">
        <f>IF(SP_NORTE!S31="","*",SP_NORTE!S31)</f>
        <v>SP NORTE</v>
      </c>
      <c r="E28" s="195" t="str">
        <f>IF(SP_NORTE!T31="","*",SP_NORTE!T31)</f>
        <v>ZEB-ZCZ</v>
      </c>
      <c r="F28" s="205">
        <f>IF(SP_NORTE!B31="","*",SP_NORTE!B31)</f>
        <v>45932</v>
      </c>
      <c r="G28" s="205" t="str">
        <f>IF(SP_NORTE!D31="","*",SP_NORTE!D31)</f>
        <v>RAFAEL (TP-695)</v>
      </c>
      <c r="H28" s="205" t="str">
        <f>IF(SP_NORTE!F31="","*",SP_NORTE!F31)</f>
        <v>PDM - SUBSTITUIÇÃO - TRILHO</v>
      </c>
      <c r="I28" s="205" t="str">
        <f>IF(SP_NORTE!H31="","*",SP_NORTE!H31)</f>
        <v>136ZCV</v>
      </c>
      <c r="J28" s="205" t="str">
        <f>IF(SP_NORTE!I31="","*",SP_NORTE!I31)</f>
        <v>-</v>
      </c>
      <c r="K28" s="195" t="str">
        <f>IF(SP_NORTE!M31="","*",SP_NORTE!M31)</f>
        <v>ZXB-ZCV</v>
      </c>
      <c r="L28" s="195" t="str">
        <f>IF(SP_NORTE!N31="","*",SP_NORTE!N31)</f>
        <v>136ZCV</v>
      </c>
      <c r="M28" s="196">
        <f>IF(SP_NORTE!J31="","*",SP_NORTE!J31)</f>
        <v>73</v>
      </c>
      <c r="N28" s="204">
        <f>IF(SP_NORTE!K31="","*",SP_NORTE!K31)</f>
        <v>138.24</v>
      </c>
      <c r="O28" s="204" t="str">
        <f>IF(SP_NORTE!L31="","*",SP_NORTE!L31)</f>
        <v>-</v>
      </c>
      <c r="P28" s="203">
        <f>IF(SP_NORTE!O31="","*",SP_NORTE!O31)</f>
        <v>0.33333333333333331</v>
      </c>
      <c r="Q28" s="203">
        <f>IF(SP_NORTE!P31="","*",SP_NORTE!P31)</f>
        <v>8.3333333333333329E-2</v>
      </c>
      <c r="R28" s="205" t="str">
        <f>IF(SP_NORTE!Q31="","*",CONCATENATE(SP_NORTE!Q31," ",SP_NORTE!R31))</f>
        <v>312 M</v>
      </c>
      <c r="S28" s="205" t="str">
        <f>IF(SP_NORTE!V31="","*",SP_NORTE!V31)</f>
        <v>Rafael</v>
      </c>
      <c r="T28" s="205" t="str">
        <f>IF(SP_NORTE!W31="","*",SP_NORTE!W31)</f>
        <v>PDM - Substituição de trilho</v>
      </c>
      <c r="U28" s="193" t="str">
        <f ca="1">_xlfn.XLOOKUP(G28&amp;$U$2,BS_CONTROLE[CHAVE],BS_CONTROLE[Quantidade_11],"-")</f>
        <v>-</v>
      </c>
      <c r="V28" s="193" t="str">
        <f ca="1">_xlfn.XLOOKUP(G28&amp;$V$2,BS_CONTROLE[CHAVE],BS_CONTROLE[Quantidade_11],"-")</f>
        <v>-</v>
      </c>
      <c r="W28" s="193" t="str">
        <f ca="1">_xlfn.XLOOKUP(G28&amp;$W$2,BS_CONTROLE[CHAVE],BS_CONTROLE[Quantidade_11],"-")</f>
        <v>-</v>
      </c>
    </row>
    <row r="29" spans="1:23" s="101" customFormat="1" hidden="1">
      <c r="A29" s="206" t="str">
        <f>IF(SP_NORTE!Y32="","*",SP_NORTE!Y32)</f>
        <v>OPORTUNIDADE</v>
      </c>
      <c r="B29" s="206" t="str">
        <f>IF(SP_NORTE!X32="","*",SP_NORTE!X32)</f>
        <v>Oportunidade</v>
      </c>
      <c r="C29" s="206" t="str">
        <f>IF(SP_NORTE!Z32="","*",SP_NORTE!Z32)</f>
        <v>P2</v>
      </c>
      <c r="D29" s="195" t="str">
        <f>IF(SP_NORTE!S32="","*",SP_NORTE!S32)</f>
        <v>SP NORTE</v>
      </c>
      <c r="E29" s="195" t="str">
        <f>IF(SP_NORTE!T32="","*",SP_NORTE!T32)</f>
        <v>ZEB-ZCZ</v>
      </c>
      <c r="F29" s="205">
        <f>IF(SP_NORTE!B32="","*",SP_NORTE!B32)</f>
        <v>45932</v>
      </c>
      <c r="G29" s="205" t="str">
        <f>IF(SP_NORTE!D32="","*",SP_NORTE!D32)</f>
        <v>A67</v>
      </c>
      <c r="H29" s="205" t="str">
        <f>IF(SP_NORTE!F32="","*",SP_NORTE!F32)</f>
        <v>OUTRAS ATIVIDADES</v>
      </c>
      <c r="I29" s="205" t="str">
        <f>IF(SP_NORTE!H32="","*",SP_NORTE!H32)</f>
        <v>ZPN</v>
      </c>
      <c r="J29" s="205" t="str">
        <f>IF(SP_NORTE!I32="","*",SP_NORTE!I32)</f>
        <v>ZPN</v>
      </c>
      <c r="K29" s="195" t="str">
        <f>IF(SP_NORTE!M32="","*",SP_NORTE!M32)</f>
        <v>ZCZ-ZZF</v>
      </c>
      <c r="L29" s="195" t="str">
        <f>IF(SP_NORTE!N32="","*",SP_NORTE!N32)</f>
        <v>ZCZK96</v>
      </c>
      <c r="M29" s="196">
        <f>IF(SP_NORTE!J32="","*",SP_NORTE!J32)</f>
        <v>73</v>
      </c>
      <c r="N29" s="204">
        <f>IF(SP_NORTE!K32="","*",SP_NORTE!K32)</f>
        <v>95.5</v>
      </c>
      <c r="O29" s="204" t="str">
        <f>IF(SP_NORTE!L32="","*",SP_NORTE!L32)</f>
        <v>-</v>
      </c>
      <c r="P29" s="203">
        <f>IF(SP_NORTE!O32="","*",SP_NORTE!O32)</f>
        <v>0.33333333333333331</v>
      </c>
      <c r="Q29" s="203">
        <f>IF(SP_NORTE!P32="","*",SP_NORTE!P32)</f>
        <v>2.7777777777777776E-2</v>
      </c>
      <c r="R29" s="205" t="str">
        <f>IF(SP_NORTE!Q32="","*",CONCATENATE(SP_NORTE!Q32," ",SP_NORTE!R32))</f>
        <v>1 BINÁRIO</v>
      </c>
      <c r="S29" s="205" t="str">
        <f>IF(SP_NORTE!V32="","*",SP_NORTE!V32)</f>
        <v>Nelson</v>
      </c>
      <c r="T29" s="205" t="str">
        <f>IF(SP_NORTE!W32="","*",SP_NORTE!W32)</f>
        <v>Descarga de 2 barras de trilho no km 95+500</v>
      </c>
      <c r="U29" s="193" t="str">
        <f ca="1">_xlfn.XLOOKUP(G29&amp;$U$2,BS_CONTROLE[CHAVE],BS_CONTROLE[Quantidade_11],"-")</f>
        <v>-</v>
      </c>
      <c r="V29" s="193" t="str">
        <f ca="1">_xlfn.XLOOKUP(G29&amp;$V$2,BS_CONTROLE[CHAVE],BS_CONTROLE[Quantidade_11],"-")</f>
        <v>-</v>
      </c>
      <c r="W29" s="193" t="str">
        <f ca="1">_xlfn.XLOOKUP(G29&amp;$W$2,BS_CONTROLE[CHAVE],BS_CONTROLE[Quantidade_11],"-")</f>
        <v>-</v>
      </c>
    </row>
    <row r="30" spans="1:23" s="101" customFormat="1" hidden="1">
      <c r="A30" s="206" t="str">
        <f>IF(SP_NORTE!Y33="","*",SP_NORTE!Y33)</f>
        <v>OPORTUNIDADE</v>
      </c>
      <c r="B30" s="206" t="str">
        <f>IF(SP_NORTE!X33="","*",SP_NORTE!X33)</f>
        <v>Oportunidade</v>
      </c>
      <c r="C30" s="206" t="str">
        <f>IF(SP_NORTE!Z33="","*",SP_NORTE!Z33)</f>
        <v>P0</v>
      </c>
      <c r="D30" s="195" t="str">
        <f>IF(SP_NORTE!S33="","*",SP_NORTE!S33)</f>
        <v>SP NORTE</v>
      </c>
      <c r="E30" s="195" t="str">
        <f>IF(SP_NORTE!T33="","*",SP_NORTE!T33)</f>
        <v>ZCZ-ZTI</v>
      </c>
      <c r="F30" s="205">
        <f>IF(SP_NORTE!B33="","*",SP_NORTE!B33)</f>
        <v>45932</v>
      </c>
      <c r="G30" s="205" t="str">
        <f>IF(SP_NORTE!D33="","*",SP_NORTE!D33)</f>
        <v>V40</v>
      </c>
      <c r="H30" s="205" t="str">
        <f>IF(SP_NORTE!F33="","*",SP_NORTE!F33)</f>
        <v>MECANIZAÇÃO - SOCADORA</v>
      </c>
      <c r="I30" s="205" t="str">
        <f>IF(SP_NORTE!H33="","*",SP_NORTE!H33)</f>
        <v>ZFT1</v>
      </c>
      <c r="J30" s="205" t="str">
        <f>IF(SP_NORTE!I33="","*",SP_NORTE!I33)</f>
        <v>106-109</v>
      </c>
      <c r="K30" s="195" t="str">
        <f>IF(SP_NORTE!M33="","*",SP_NORTE!M33)</f>
        <v>ZTO-ZOI</v>
      </c>
      <c r="L30" s="195" t="str">
        <f>IF(SP_NORTE!N33="","*",SP_NORTE!N33)</f>
        <v>243-2441</v>
      </c>
      <c r="M30" s="196">
        <f>IF(SP_NORTE!J33="","*",SP_NORTE!J33)</f>
        <v>71</v>
      </c>
      <c r="N30" s="204">
        <f>IF(SP_NORTE!K33="","*",SP_NORTE!K33)</f>
        <v>243.5</v>
      </c>
      <c r="O30" s="204" t="str">
        <f>IF(SP_NORTE!L33="","*",SP_NORTE!L33)</f>
        <v>-</v>
      </c>
      <c r="P30" s="203">
        <f>IF(SP_NORTE!O33="","*",SP_NORTE!O33)</f>
        <v>0.39583333333333331</v>
      </c>
      <c r="Q30" s="203">
        <f>IF(SP_NORTE!P33="","*",SP_NORTE!P33)</f>
        <v>0.125</v>
      </c>
      <c r="R30" s="205" t="str">
        <f>IF(SP_NORTE!Q33="","*",CONCATENATE(SP_NORTE!Q33," ",SP_NORTE!R33))</f>
        <v>400 M</v>
      </c>
      <c r="S30" s="205" t="str">
        <f>IF(SP_NORTE!V33="","*",SP_NORTE!V33)</f>
        <v>Saulo</v>
      </c>
      <c r="T30" s="205" t="str">
        <f>IF(SP_NORTE!W33="","*",SP_NORTE!W33)</f>
        <v xml:space="preserve">Socaria mecanizada (local do acidente) - Via 2 </v>
      </c>
      <c r="U30" s="193" t="str">
        <f ca="1">_xlfn.XLOOKUP(G30&amp;$U$2,BS_CONTROLE[CHAVE],BS_CONTROLE[Quantidade_11],"-")</f>
        <v>-</v>
      </c>
      <c r="V30" s="193" t="str">
        <f ca="1">_xlfn.XLOOKUP(G30&amp;$V$2,BS_CONTROLE[CHAVE],BS_CONTROLE[Quantidade_11],"-")</f>
        <v>-</v>
      </c>
      <c r="W30" s="193" t="str">
        <f ca="1">_xlfn.XLOOKUP(G30&amp;$W$2,BS_CONTROLE[CHAVE],BS_CONTROLE[Quantidade_11],"-")</f>
        <v>-</v>
      </c>
    </row>
    <row r="31" spans="1:23" s="101" customFormat="1" hidden="1">
      <c r="A31" s="206" t="str">
        <f>IF(SP_NORTE!Y34="","*",SP_NORTE!Y34)</f>
        <v>OPORTUNIDADE</v>
      </c>
      <c r="B31" s="206" t="str">
        <f>IF(SP_NORTE!X34="","*",SP_NORTE!X34)</f>
        <v>Oportunidade</v>
      </c>
      <c r="C31" s="206" t="str">
        <f>IF(SP_NORTE!Z34="","*",SP_NORTE!Z34)</f>
        <v>P1</v>
      </c>
      <c r="D31" s="195" t="str">
        <f>IF(SP_NORTE!S34="","*",SP_NORTE!S34)</f>
        <v>SP NORTE</v>
      </c>
      <c r="E31" s="195" t="str">
        <f>IF(SP_NORTE!T34="","*",SP_NORTE!T34)</f>
        <v>ZBV-ZTI</v>
      </c>
      <c r="F31" s="205">
        <f>IF(SP_NORTE!B34="","*",SP_NORTE!B34)</f>
        <v>45932</v>
      </c>
      <c r="G31" s="205" t="str">
        <f>IF(SP_NORTE!D34="","*",SP_NORTE!D34)</f>
        <v>W58</v>
      </c>
      <c r="H31" s="205" t="str">
        <f>IF(SP_NORTE!F34="","*",SP_NORTE!F34)</f>
        <v>PDM - PEDRA - CARGA</v>
      </c>
      <c r="I31" s="205" t="str">
        <f>IF(SP_NORTE!H34="","*",SP_NORTE!H34)</f>
        <v>ZSK2</v>
      </c>
      <c r="J31" s="205" t="str">
        <f>IF(SP_NORTE!I34="","*",SP_NORTE!I34)</f>
        <v>ZSK2</v>
      </c>
      <c r="K31" s="195" t="str">
        <f>IF(SP_NORTE!M34="","*",SP_NORTE!M34)</f>
        <v>ZXH-ZSK</v>
      </c>
      <c r="L31" s="195" t="str">
        <f>IF(SP_NORTE!N34="","*",SP_NORTE!N34)</f>
        <v>ZSK2 / ZSK208</v>
      </c>
      <c r="M31" s="196">
        <f>IF(SP_NORTE!J34="","*",SP_NORTE!J34)</f>
        <v>71</v>
      </c>
      <c r="N31" s="204">
        <f>IF(SP_NORTE!K34="","*",SP_NORTE!K34)</f>
        <v>204</v>
      </c>
      <c r="O31" s="204" t="str">
        <f>IF(SP_NORTE!L34="","*",SP_NORTE!L34)</f>
        <v>-</v>
      </c>
      <c r="P31" s="203">
        <f>IF(SP_NORTE!O34="","*",SP_NORTE!O34)</f>
        <v>0.39583333333333331</v>
      </c>
      <c r="Q31" s="203">
        <f>IF(SP_NORTE!P34="","*",SP_NORTE!P34)</f>
        <v>4.1666666666666664E-2</v>
      </c>
      <c r="R31" s="205" t="str">
        <f>IF(SP_NORTE!Q34="","*",CONCATENATE(SP_NORTE!Q34," ",SP_NORTE!R34))</f>
        <v>5 VAGÕES</v>
      </c>
      <c r="S31" s="205" t="str">
        <f>IF(SP_NORTE!V34="","*",SP_NORTE!V34)</f>
        <v>PCM Via</v>
      </c>
      <c r="T31" s="205" t="str">
        <f>IF(SP_NORTE!W34="","*",SP_NORTE!W34)</f>
        <v>Necessário manobra para posicionamento de vgs para carregamento, considerando usar as SB's ZSK2 e ZSK208 (Tempo total de MNB 01h00)</v>
      </c>
      <c r="U31" s="193" t="str">
        <f ca="1">_xlfn.XLOOKUP(G31&amp;$U$2,BS_CONTROLE[CHAVE],BS_CONTROLE[Quantidade_11],"-")</f>
        <v>-</v>
      </c>
      <c r="V31" s="193" t="str">
        <f ca="1">_xlfn.XLOOKUP(G31&amp;$V$2,BS_CONTROLE[CHAVE],BS_CONTROLE[Quantidade_11],"-")</f>
        <v>-</v>
      </c>
      <c r="W31" s="193" t="str">
        <f ca="1">_xlfn.XLOOKUP(G31&amp;$W$2,BS_CONTROLE[CHAVE],BS_CONTROLE[Quantidade_11],"-")</f>
        <v>-</v>
      </c>
    </row>
    <row r="32" spans="1:23" s="101" customFormat="1" hidden="1">
      <c r="A32" s="206" t="str">
        <f>IF(SP_NORTE!Y35="","*",SP_NORTE!Y35)</f>
        <v>OPORTUNIDADE</v>
      </c>
      <c r="B32" s="206" t="str">
        <f>IF(SP_NORTE!X35="","*",SP_NORTE!X35)</f>
        <v>Oportunidade</v>
      </c>
      <c r="C32" s="206" t="str">
        <f>IF(SP_NORTE!Z35="","*",SP_NORTE!Z35)</f>
        <v>P0</v>
      </c>
      <c r="D32" s="195" t="str">
        <f>IF(SP_NORTE!S35="","*",SP_NORTE!S35)</f>
        <v>SP NORTE</v>
      </c>
      <c r="E32" s="195" t="str">
        <f>IF(SP_NORTE!T35="","*",SP_NORTE!T35)</f>
        <v>ZBV-ZTI</v>
      </c>
      <c r="F32" s="205">
        <f>IF(SP_NORTE!B35="","*",SP_NORTE!B35)</f>
        <v>45932</v>
      </c>
      <c r="G32" s="205" t="str">
        <f>IF(SP_NORTE!D35="","*",SP_NORTE!D35)</f>
        <v>KLECIO (TP-699)</v>
      </c>
      <c r="H32" s="205" t="str">
        <f>IF(SP_NORTE!F35="","*",SP_NORTE!F35)</f>
        <v>PDM - SOLDA</v>
      </c>
      <c r="I32" s="205" t="str">
        <f>IF(SP_NORTE!H35="","*",SP_NORTE!H35)</f>
        <v>ZCD2</v>
      </c>
      <c r="J32" s="205" t="str">
        <f>IF(SP_NORTE!I35="","*",SP_NORTE!I35)</f>
        <v>-</v>
      </c>
      <c r="K32" s="195" t="str">
        <f>IF(SP_NORTE!M35="","*",SP_NORTE!M35)</f>
        <v>ZCD</v>
      </c>
      <c r="L32" s="195" t="str">
        <f>IF(SP_NORTE!N35="","*",SP_NORTE!N35)</f>
        <v>ZCD2</v>
      </c>
      <c r="M32" s="196">
        <f>IF(SP_NORTE!J35="","*",SP_NORTE!J35)</f>
        <v>170</v>
      </c>
      <c r="N32" s="204">
        <f>IF(SP_NORTE!K35="","*",SP_NORTE!K35)</f>
        <v>117.2</v>
      </c>
      <c r="O32" s="204" t="str">
        <f>IF(SP_NORTE!L35="","*",SP_NORTE!L35)</f>
        <v>-</v>
      </c>
      <c r="P32" s="203">
        <f>IF(SP_NORTE!O35="","*",SP_NORTE!O35)</f>
        <v>0.375</v>
      </c>
      <c r="Q32" s="203">
        <f>IF(SP_NORTE!P35="","*",SP_NORTE!P35)</f>
        <v>6.25E-2</v>
      </c>
      <c r="R32" s="205" t="str">
        <f>IF(SP_NORTE!Q35="","*",CONCATENATE(SP_NORTE!Q35," ",SP_NORTE!R35))</f>
        <v>1 Nº DE SOLDA</v>
      </c>
      <c r="S32" s="205" t="str">
        <f>IF(SP_NORTE!V35="","*",SP_NORTE!V35)</f>
        <v>Klécio</v>
      </c>
      <c r="T32" s="205" t="str">
        <f>IF(SP_NORTE!W35="","*",SP_NORTE!W35)</f>
        <v>Execução de soldas - Depende de temperatura - Via 2</v>
      </c>
      <c r="U32" s="193">
        <f ca="1">_xlfn.XLOOKUP(G32&amp;$U$2,BS_CONTROLE[CHAVE],BS_CONTROLE[Quantidade_11],"-")</f>
        <v>0</v>
      </c>
      <c r="V32" s="193" t="str">
        <f ca="1">_xlfn.XLOOKUP(G32&amp;$V$2,BS_CONTROLE[CHAVE],BS_CONTROLE[Quantidade_11],"-")</f>
        <v>-</v>
      </c>
      <c r="W32" s="193">
        <f ca="1">_xlfn.XLOOKUP(G32&amp;$W$2,BS_CONTROLE[CHAVE],BS_CONTROLE[Quantidade_11],"-")</f>
        <v>3</v>
      </c>
    </row>
    <row r="33" spans="1:23" s="101" customFormat="1" hidden="1">
      <c r="A33" s="206" t="str">
        <f>IF(SP_NORTE!Y36="","*",SP_NORTE!Y36)</f>
        <v>SIM</v>
      </c>
      <c r="B33" s="206" t="str">
        <f>IF(SP_NORTE!X36="","*",SP_NORTE!X36)</f>
        <v>Contrato</v>
      </c>
      <c r="C33" s="206" t="str">
        <f>IF(SP_NORTE!Z36="","*",SP_NORTE!Z36)</f>
        <v>P0</v>
      </c>
      <c r="D33" s="195" t="str">
        <f>IF(SP_NORTE!S36="","*",SP_NORTE!S36)</f>
        <v>SP NORTE</v>
      </c>
      <c r="E33" s="195" t="str">
        <f>IF(SP_NORTE!T36="","*",SP_NORTE!T36)</f>
        <v>ZBV-ZTI</v>
      </c>
      <c r="F33" s="205">
        <f>IF(SP_NORTE!B36="","*",SP_NORTE!B36)</f>
        <v>45932</v>
      </c>
      <c r="G33" s="205" t="str">
        <f>IF(SP_NORTE!D36="","*",SP_NORTE!D36)</f>
        <v>A74</v>
      </c>
      <c r="H33" s="205" t="str">
        <f>IF(SP_NORTE!F36="","*",SP_NORTE!F36)</f>
        <v>DETECÇÃO - RONDA 7 DIAS</v>
      </c>
      <c r="I33" s="205" t="str">
        <f>IF(SP_NORTE!H36="","*",SP_NORTE!H36)</f>
        <v>ZQBZBV</v>
      </c>
      <c r="J33" s="205" t="str">
        <f>IF(SP_NORTE!I36="","*",SP_NORTE!I36)</f>
        <v>ZRX2</v>
      </c>
      <c r="K33" s="195" t="str">
        <f>IF(SP_NORTE!M36="","*",SP_NORTE!M36)</f>
        <v>ZBV-ZRX</v>
      </c>
      <c r="L33" s="195" t="str">
        <f>IF(SP_NORTE!N36="","*",SP_NORTE!N36)</f>
        <v>ZBVZRX</v>
      </c>
      <c r="M33" s="196">
        <f>IF(SP_NORTE!J36="","*",SP_NORTE!J36)</f>
        <v>66</v>
      </c>
      <c r="N33" s="204">
        <f>IF(SP_NORTE!K36="","*",SP_NORTE!K36)</f>
        <v>50</v>
      </c>
      <c r="O33" s="204" t="str">
        <f>IF(SP_NORTE!L36="","*",SP_NORTE!L36)</f>
        <v>-</v>
      </c>
      <c r="P33" s="203">
        <f>IF(SP_NORTE!O36="","*",SP_NORTE!O36)</f>
        <v>0.33333333333333331</v>
      </c>
      <c r="Q33" s="203">
        <f>IF(SP_NORTE!P36="","*",SP_NORTE!P36)</f>
        <v>4.1666666666666664E-2</v>
      </c>
      <c r="R33" s="205" t="str">
        <f>IF(SP_NORTE!Q36="","*",CONCATENATE(SP_NORTE!Q36," ",SP_NORTE!R36))</f>
        <v>80 KM</v>
      </c>
      <c r="S33" s="205" t="str">
        <f>IF(SP_NORTE!V36="","*",SP_NORTE!V36)</f>
        <v>Claudemir</v>
      </c>
      <c r="T33" s="205" t="str">
        <f>IF(SP_NORTE!W36="","*",SP_NORTE!W36)</f>
        <v>Ronda R7D entre ZBV-ZRX</v>
      </c>
      <c r="U33" s="193">
        <f ca="1">_xlfn.XLOOKUP(G33&amp;$U$2,BS_CONTROLE[CHAVE],BS_CONTROLE[Quantidade_11],"-")</f>
        <v>0</v>
      </c>
      <c r="V33" s="193" t="str">
        <f ca="1">_xlfn.XLOOKUP(G33&amp;$V$2,BS_CONTROLE[CHAVE],BS_CONTROLE[Quantidade_11],"-")</f>
        <v>-</v>
      </c>
      <c r="W33" s="193" t="str">
        <f ca="1">_xlfn.XLOOKUP(G33&amp;$W$2,BS_CONTROLE[CHAVE],BS_CONTROLE[Quantidade_11],"-")</f>
        <v>-</v>
      </c>
    </row>
    <row r="34" spans="1:23" s="101" customFormat="1" hidden="1">
      <c r="A34" s="206" t="str">
        <f>IF(SP_NORTE!Y37="","*",SP_NORTE!Y37)</f>
        <v>*</v>
      </c>
      <c r="B34" s="206" t="str">
        <f>IF(SP_NORTE!X37="","*",SP_NORTE!X37)</f>
        <v>*</v>
      </c>
      <c r="C34" s="206" t="str">
        <f>IF(SP_NORTE!Z37="","*",SP_NORTE!Z37)</f>
        <v>*</v>
      </c>
      <c r="D34" s="195" t="str">
        <f>IF(SP_NORTE!S37="","*",SP_NORTE!S37)</f>
        <v>SP NORTE</v>
      </c>
      <c r="E34" s="195" t="str">
        <f>IF(SP_NORTE!T37="","*",SP_NORTE!T37)</f>
        <v>TMI-ZEB</v>
      </c>
      <c r="F34" s="205" t="str">
        <f>IF(SP_NORTE!B37="","*",SP_NORTE!B37)</f>
        <v>*</v>
      </c>
      <c r="G34" s="205" t="str">
        <f>IF(SP_NORTE!D37="","*",SP_NORTE!D37)</f>
        <v>JULIO (TP-697)</v>
      </c>
      <c r="H34" s="205" t="str">
        <f>IF(SP_NORTE!F37="","*",SP_NORTE!F37)</f>
        <v>PDM - SOLDA</v>
      </c>
      <c r="I34" s="205" t="str">
        <f>IF(SP_NORTE!H37="","*",SP_NORTE!H37)</f>
        <v>394ZUE</v>
      </c>
      <c r="J34" s="205" t="str">
        <f>IF(SP_NORTE!I37="","*",SP_NORTE!I37)</f>
        <v>-</v>
      </c>
      <c r="K34" s="195" t="str">
        <f>IF(SP_NORTE!M37="","*",SP_NORTE!M37)</f>
        <v>ZUR-ZUE</v>
      </c>
      <c r="L34" s="195" t="str">
        <f>IF(SP_NORTE!N37="","*",SP_NORTE!N37)</f>
        <v>394ZUE</v>
      </c>
      <c r="M34" s="196">
        <f>IF(SP_NORTE!J37="","*",SP_NORTE!J37)</f>
        <v>73</v>
      </c>
      <c r="N34" s="204">
        <f>IF(SP_NORTE!K37="","*",SP_NORTE!K37)</f>
        <v>397.1</v>
      </c>
      <c r="O34" s="204" t="str">
        <f>IF(SP_NORTE!L37="","*",SP_NORTE!L37)</f>
        <v>-</v>
      </c>
      <c r="P34" s="203">
        <f>IF(SP_NORTE!O37="","*",SP_NORTE!O37)</f>
        <v>0.41666666666666669</v>
      </c>
      <c r="Q34" s="203">
        <f>IF(SP_NORTE!P37="","*",SP_NORTE!P37)</f>
        <v>6.25E-2</v>
      </c>
      <c r="R34" s="205" t="str">
        <f>IF(SP_NORTE!Q37="","*",CONCATENATE(SP_NORTE!Q37," ",SP_NORTE!R37))</f>
        <v>1 Nº DE SOLDA</v>
      </c>
      <c r="S34" s="205" t="str">
        <f>IF(SP_NORTE!V37="","*",SP_NORTE!V37)</f>
        <v xml:space="preserve">Julio </v>
      </c>
      <c r="T34" s="205" t="str">
        <f>IF(SP_NORTE!W37="","*",SP_NORTE!W37)</f>
        <v xml:space="preserve">Solda - Condicionada à temperatura </v>
      </c>
      <c r="U34" s="193">
        <f ca="1">_xlfn.XLOOKUP(G34&amp;$U$2,BS_CONTROLE[CHAVE],BS_CONTROLE[Quantidade_11],"-")</f>
        <v>0</v>
      </c>
      <c r="V34" s="193" t="str">
        <f ca="1">_xlfn.XLOOKUP(G34&amp;$V$2,BS_CONTROLE[CHAVE],BS_CONTROLE[Quantidade_11],"-")</f>
        <v>-</v>
      </c>
      <c r="W34" s="193">
        <f ca="1">_xlfn.XLOOKUP(G34&amp;$W$2,BS_CONTROLE[CHAVE],BS_CONTROLE[Quantidade_11],"-")</f>
        <v>1</v>
      </c>
    </row>
    <row r="35" spans="1:23" s="101" customFormat="1" hidden="1">
      <c r="A35" s="206" t="str">
        <f>IF(SP_NORTE!Y38="","*",SP_NORTE!Y38)</f>
        <v>*</v>
      </c>
      <c r="B35" s="206" t="str">
        <f>IF(SP_NORTE!X38="","*",SP_NORTE!X38)</f>
        <v>*</v>
      </c>
      <c r="C35" s="206" t="str">
        <f>IF(SP_NORTE!Z38="","*",SP_NORTE!Z38)</f>
        <v>*</v>
      </c>
      <c r="D35" s="195" t="str">
        <f>IF(SP_NORTE!S38="","*",SP_NORTE!S38)</f>
        <v>-</v>
      </c>
      <c r="E35" s="195" t="str">
        <f>IF(SP_NORTE!T38="","*",SP_NORTE!T38)</f>
        <v>-</v>
      </c>
      <c r="F35" s="205" t="str">
        <f>IF(SP_NORTE!B38="","*",SP_NORTE!B38)</f>
        <v>*</v>
      </c>
      <c r="G35" s="205" t="str">
        <f>IF(SP_NORTE!D38="","*",SP_NORTE!D38)</f>
        <v>*</v>
      </c>
      <c r="H35" s="205" t="str">
        <f>IF(SP_NORTE!F38="","*",SP_NORTE!F38)</f>
        <v>*</v>
      </c>
      <c r="I35" s="205" t="str">
        <f>IF(SP_NORTE!H38="","*",SP_NORTE!H38)</f>
        <v>*</v>
      </c>
      <c r="J35" s="205" t="str">
        <f>IF(SP_NORTE!I38="","*",SP_NORTE!I38)</f>
        <v>*</v>
      </c>
      <c r="K35" s="195" t="str">
        <f>IF(SP_NORTE!M38="","*",SP_NORTE!M38)</f>
        <v>*</v>
      </c>
      <c r="L35" s="195" t="str">
        <f>IF(SP_NORTE!N38="","*",SP_NORTE!N38)</f>
        <v>*</v>
      </c>
      <c r="M35" s="196" t="str">
        <f>IF(SP_NORTE!J38="","*",SP_NORTE!J38)</f>
        <v>*</v>
      </c>
      <c r="N35" s="204" t="str">
        <f>IF(SP_NORTE!K38="","*",SP_NORTE!K38)</f>
        <v>*</v>
      </c>
      <c r="O35" s="204" t="str">
        <f>IF(SP_NORTE!L38="","*",SP_NORTE!L38)</f>
        <v>*</v>
      </c>
      <c r="P35" s="203" t="str">
        <f>IF(SP_NORTE!O38="","*",SP_NORTE!O38)</f>
        <v>*</v>
      </c>
      <c r="Q35" s="203" t="str">
        <f>IF(SP_NORTE!P38="","*",SP_NORTE!P38)</f>
        <v>*</v>
      </c>
      <c r="R35" s="205" t="str">
        <f>IF(SP_NORTE!Q38="","*",CONCATENATE(SP_NORTE!Q38," ",SP_NORTE!R38))</f>
        <v>*</v>
      </c>
      <c r="S35" s="205" t="str">
        <f>IF(SP_NORTE!V38="","*",SP_NORTE!V38)</f>
        <v>Antonioni</v>
      </c>
      <c r="T35" s="205" t="str">
        <f>IF(SP_NORTE!W38="","*",SP_NORTE!W38)</f>
        <v>Socaria mecanizada</v>
      </c>
      <c r="U35" s="193" t="str">
        <f ca="1">_xlfn.XLOOKUP(G35&amp;$U$2,BS_CONTROLE[CHAVE],BS_CONTROLE[Quantidade_11],"-")</f>
        <v>-</v>
      </c>
      <c r="V35" s="193" t="str">
        <f ca="1">_xlfn.XLOOKUP(G35&amp;$V$2,BS_CONTROLE[CHAVE],BS_CONTROLE[Quantidade_11],"-")</f>
        <v>-</v>
      </c>
      <c r="W35" s="193" t="str">
        <f ca="1">_xlfn.XLOOKUP(G35&amp;$W$2,BS_CONTROLE[CHAVE],BS_CONTROLE[Quantidade_11],"-")</f>
        <v>-</v>
      </c>
    </row>
    <row r="36" spans="1:23" s="101" customFormat="1" hidden="1">
      <c r="A36" s="206" t="str">
        <f>IF(SP_NORTE!Y39="","*",SP_NORTE!Y39)</f>
        <v>OPORTUNIDADE</v>
      </c>
      <c r="B36" s="206" t="str">
        <f>IF(SP_NORTE!X39="","*",SP_NORTE!X39)</f>
        <v>Oportunidade</v>
      </c>
      <c r="C36" s="206" t="str">
        <f>IF(SP_NORTE!Z39="","*",SP_NORTE!Z39)</f>
        <v>*</v>
      </c>
      <c r="D36" s="195" t="str">
        <f>IF(SP_NORTE!S39="","*",SP_NORTE!S39)</f>
        <v>SP NORTE</v>
      </c>
      <c r="E36" s="195" t="str">
        <f>IF(SP_NORTE!T39="","*",SP_NORTE!T39)</f>
        <v>TMI-ZEB</v>
      </c>
      <c r="F36" s="205">
        <f>IF(SP_NORTE!B39="","*",SP_NORTE!B39)</f>
        <v>45933</v>
      </c>
      <c r="G36" s="205" t="str">
        <f>IF(SP_NORTE!D39="","*",SP_NORTE!D39)</f>
        <v>JULIO (TP-701)</v>
      </c>
      <c r="H36" s="205" t="str">
        <f>IF(SP_NORTE!F39="","*",SP_NORTE!F39)</f>
        <v>PDM - SUBSTITUIÇÃO - TRILHO</v>
      </c>
      <c r="I36" s="205" t="str">
        <f>IF(SP_NORTE!H39="","*",SP_NORTE!H39)</f>
        <v>-</v>
      </c>
      <c r="J36" s="205" t="str">
        <f>IF(SP_NORTE!I39="","*",SP_NORTE!I39)</f>
        <v>-</v>
      </c>
      <c r="K36" s="195" t="str">
        <f>IF(SP_NORTE!M39="","*",SP_NORTE!M39)</f>
        <v>ZED-ZJA</v>
      </c>
      <c r="L36" s="195" t="str">
        <f>IF(SP_NORTE!N39="","*",SP_NORTE!N39)</f>
        <v>ZED361</v>
      </c>
      <c r="M36" s="196">
        <f>IF(SP_NORTE!J39="","*",SP_NORTE!J39)</f>
        <v>73</v>
      </c>
      <c r="N36" s="204">
        <f>IF(SP_NORTE!K39="","*",SP_NORTE!K39)</f>
        <v>359</v>
      </c>
      <c r="O36" s="204" t="str">
        <f>IF(SP_NORTE!L39="","*",SP_NORTE!L39)</f>
        <v>-</v>
      </c>
      <c r="P36" s="203">
        <f>IF(SP_NORTE!O39="","*",SP_NORTE!O39)</f>
        <v>0.375</v>
      </c>
      <c r="Q36" s="203">
        <f>IF(SP_NORTE!P39="","*",SP_NORTE!P39)</f>
        <v>6.25E-2</v>
      </c>
      <c r="R36" s="205" t="str">
        <f>IF(SP_NORTE!Q39="","*",CONCATENATE(SP_NORTE!Q39," ",SP_NORTE!R39))</f>
        <v>624 M</v>
      </c>
      <c r="S36" s="205" t="str">
        <f>IF(SP_NORTE!V39="","*",SP_NORTE!V39)</f>
        <v>Julio César</v>
      </c>
      <c r="T36" s="205" t="str">
        <f>IF(SP_NORTE!W39="","*",SP_NORTE!W39)</f>
        <v>PDM - Substituição de trilho</v>
      </c>
      <c r="U36" s="193" t="str">
        <f ca="1">_xlfn.XLOOKUP(G36&amp;$U$2,BS_CONTROLE[CHAVE],BS_CONTROLE[Quantidade_11],"-")</f>
        <v>-</v>
      </c>
      <c r="V36" s="193" t="str">
        <f ca="1">_xlfn.XLOOKUP(G36&amp;$V$2,BS_CONTROLE[CHAVE],BS_CONTROLE[Quantidade_11],"-")</f>
        <v>-</v>
      </c>
      <c r="W36" s="193" t="str">
        <f ca="1">_xlfn.XLOOKUP(G36&amp;$W$2,BS_CONTROLE[CHAVE],BS_CONTROLE[Quantidade_11],"-")</f>
        <v>-</v>
      </c>
    </row>
    <row r="37" spans="1:23" s="101" customFormat="1" hidden="1">
      <c r="A37" s="206" t="str">
        <f>IF(SP_NORTE!Y40="","*",SP_NORTE!Y40)</f>
        <v>OPORTUNIDADE</v>
      </c>
      <c r="B37" s="206" t="str">
        <f>IF(SP_NORTE!X40="","*",SP_NORTE!X40)</f>
        <v>Oportunidade</v>
      </c>
      <c r="C37" s="206" t="str">
        <f>IF(SP_NORTE!Z40="","*",SP_NORTE!Z40)</f>
        <v>*</v>
      </c>
      <c r="D37" s="195" t="str">
        <f>IF(SP_NORTE!S40="","*",SP_NORTE!S40)</f>
        <v>SP NORTE</v>
      </c>
      <c r="E37" s="195" t="str">
        <f>IF(SP_NORTE!T40="","*",SP_NORTE!T40)</f>
        <v>TMI-ZEB</v>
      </c>
      <c r="F37" s="205">
        <f>IF(SP_NORTE!B40="","*",SP_NORTE!B40)</f>
        <v>45933</v>
      </c>
      <c r="G37" s="205" t="str">
        <f>IF(SP_NORTE!D40="","*",SP_NORTE!D40)</f>
        <v>V97</v>
      </c>
      <c r="H37" s="205" t="str">
        <f>IF(SP_NORTE!F40="","*",SP_NORTE!F40)</f>
        <v>DETECÇÃO - ULTRASSOM - SPERRY</v>
      </c>
      <c r="I37" s="205" t="str">
        <f ca="1">IF(SP_NORTE!H40="","*",SP_NORTE!H40)</f>
        <v>-</v>
      </c>
      <c r="J37" s="205" t="str">
        <f>IF(SP_NORTE!I40="","*",SP_NORTE!I40)</f>
        <v>TMI</v>
      </c>
      <c r="K37" s="195" t="str">
        <f>IF(SP_NORTE!M40="","*",SP_NORTE!M40)</f>
        <v>ZVP-ZFN</v>
      </c>
      <c r="L37" s="195" t="str">
        <f>IF(SP_NORTE!N40="","*",SP_NORTE!N40)</f>
        <v>ZVPZFN</v>
      </c>
      <c r="M37" s="196">
        <f>IF(SP_NORTE!J40="","*",SP_NORTE!J40)</f>
        <v>73</v>
      </c>
      <c r="N37" s="204">
        <f>IF(SP_NORTE!K40="","*",SP_NORTE!K40)</f>
        <v>306.72899999999998</v>
      </c>
      <c r="O37" s="204">
        <f>IF(SP_NORTE!L40="","*",SP_NORTE!L40)</f>
        <v>439</v>
      </c>
      <c r="P37" s="203">
        <f>IF(SP_NORTE!O40="","*",SP_NORTE!O40)</f>
        <v>0.20833333333333334</v>
      </c>
      <c r="Q37" s="203">
        <f>IF(SP_NORTE!P40="","*",SP_NORTE!P40)</f>
        <v>4.1666666666666664E-2</v>
      </c>
      <c r="R37" s="205" t="str">
        <f>IF(SP_NORTE!Q40="","*",CONCATENATE(SP_NORTE!Q40," ",SP_NORTE!R40))</f>
        <v>133 KM</v>
      </c>
      <c r="S37" s="205" t="str">
        <f>IF(SP_NORTE!V40="","*",SP_NORTE!V40)</f>
        <v xml:space="preserve">Vieira </v>
      </c>
      <c r="T37" s="205" t="str">
        <f>IF(SP_NORTE!W40="","*",SP_NORTE!W40)</f>
        <v xml:space="preserve">Inspeção Sperry </v>
      </c>
      <c r="U37" s="193">
        <f ca="1">_xlfn.XLOOKUP(G37&amp;$U$2,BS_CONTROLE[CHAVE],BS_CONTROLE[Quantidade_11],"-")</f>
        <v>50</v>
      </c>
      <c r="V37" s="193">
        <f ca="1">_xlfn.XLOOKUP(G37&amp;$V$2,BS_CONTROLE[CHAVE],BS_CONTROLE[Quantidade_11],"-")</f>
        <v>0</v>
      </c>
      <c r="W37" s="193">
        <f ca="1">_xlfn.XLOOKUP(G37&amp;$W$2,BS_CONTROLE[CHAVE],BS_CONTROLE[Quantidade_11],"-")</f>
        <v>10</v>
      </c>
    </row>
    <row r="38" spans="1:23" s="101" customFormat="1" hidden="1">
      <c r="A38" s="206" t="str">
        <f>IF(SP_NORTE!Y41="","*",SP_NORTE!Y41)</f>
        <v>*</v>
      </c>
      <c r="B38" s="206" t="str">
        <f>IF(SP_NORTE!X41="","*",SP_NORTE!X41)</f>
        <v>*</v>
      </c>
      <c r="C38" s="206" t="str">
        <f>IF(SP_NORTE!Z41="","*",SP_NORTE!Z41)</f>
        <v>*</v>
      </c>
      <c r="D38" s="195" t="str">
        <f>IF(SP_NORTE!S41="","*",SP_NORTE!S41)</f>
        <v>-</v>
      </c>
      <c r="E38" s="195" t="str">
        <f>IF(SP_NORTE!T41="","*",SP_NORTE!T41)</f>
        <v>-</v>
      </c>
      <c r="F38" s="205" t="str">
        <f>IF(SP_NORTE!B41="","*",SP_NORTE!B41)</f>
        <v>*</v>
      </c>
      <c r="G38" s="205" t="str">
        <f>IF(SP_NORTE!D41="","*",SP_NORTE!D41)</f>
        <v>*</v>
      </c>
      <c r="H38" s="205" t="str">
        <f>IF(SP_NORTE!F41="","*",SP_NORTE!F41)</f>
        <v>*</v>
      </c>
      <c r="I38" s="205" t="str">
        <f>IF(SP_NORTE!H41="","*",SP_NORTE!H41)</f>
        <v>*</v>
      </c>
      <c r="J38" s="205" t="str">
        <f>IF(SP_NORTE!I41="","*",SP_NORTE!I41)</f>
        <v>*</v>
      </c>
      <c r="K38" s="195" t="str">
        <f>IF(SP_NORTE!M41="","*",SP_NORTE!M41)</f>
        <v>*</v>
      </c>
      <c r="L38" s="195" t="str">
        <f>IF(SP_NORTE!N41="","*",SP_NORTE!N41)</f>
        <v>*</v>
      </c>
      <c r="M38" s="196" t="str">
        <f>IF(SP_NORTE!J41="","*",SP_NORTE!J41)</f>
        <v>*</v>
      </c>
      <c r="N38" s="204" t="str">
        <f>IF(SP_NORTE!K41="","*",SP_NORTE!K41)</f>
        <v>*</v>
      </c>
      <c r="O38" s="204" t="str">
        <f>IF(SP_NORTE!L41="","*",SP_NORTE!L41)</f>
        <v>*</v>
      </c>
      <c r="P38" s="203" t="str">
        <f>IF(SP_NORTE!O41="","*",SP_NORTE!O41)</f>
        <v>*</v>
      </c>
      <c r="Q38" s="203" t="str">
        <f>IF(SP_NORTE!P41="","*",SP_NORTE!P41)</f>
        <v>*</v>
      </c>
      <c r="R38" s="205" t="str">
        <f>IF(SP_NORTE!Q41="","*",CONCATENATE(SP_NORTE!Q41," ",SP_NORTE!R41))</f>
        <v>*</v>
      </c>
      <c r="S38" s="205" t="str">
        <f>IF(SP_NORTE!V41="","*",SP_NORTE!V41)</f>
        <v>*</v>
      </c>
      <c r="T38" s="205" t="str">
        <f>IF(SP_NORTE!W41="","*",SP_NORTE!W41)</f>
        <v>*</v>
      </c>
      <c r="U38" s="193" t="str">
        <f ca="1">_xlfn.XLOOKUP(G38&amp;$U$2,BS_CONTROLE[CHAVE],BS_CONTROLE[Quantidade_11],"-")</f>
        <v>-</v>
      </c>
      <c r="V38" s="193" t="str">
        <f ca="1">_xlfn.XLOOKUP(G38&amp;$V$2,BS_CONTROLE[CHAVE],BS_CONTROLE[Quantidade_11],"-")</f>
        <v>-</v>
      </c>
      <c r="W38" s="193" t="str">
        <f ca="1">_xlfn.XLOOKUP(G38&amp;$W$2,BS_CONTROLE[CHAVE],BS_CONTROLE[Quantidade_11],"-")</f>
        <v>-</v>
      </c>
    </row>
    <row r="39" spans="1:23" s="101" customFormat="1" hidden="1">
      <c r="A39" s="206" t="str">
        <f>IF(SP_NORTE!Y42="","*",SP_NORTE!Y42)</f>
        <v>OPORTUNIDADE</v>
      </c>
      <c r="B39" s="206" t="str">
        <f>IF(SP_NORTE!X42="","*",SP_NORTE!X42)</f>
        <v>Oportunidade</v>
      </c>
      <c r="C39" s="206" t="str">
        <f>IF(SP_NORTE!Z42="","*",SP_NORTE!Z42)</f>
        <v>*</v>
      </c>
      <c r="D39" s="195" t="str">
        <f>IF(SP_NORTE!S42="","*",SP_NORTE!S42)</f>
        <v>SP NORTE</v>
      </c>
      <c r="E39" s="195" t="str">
        <f>IF(SP_NORTE!T42="","*",SP_NORTE!T42)</f>
        <v>TMI-ZEB</v>
      </c>
      <c r="F39" s="205">
        <f>IF(SP_NORTE!B42="","*",SP_NORTE!B42)</f>
        <v>45933</v>
      </c>
      <c r="G39" s="205" t="str">
        <f>IF(SP_NORTE!D42="","*",SP_NORTE!D42)</f>
        <v>A73</v>
      </c>
      <c r="H39" s="205" t="str">
        <f>IF(SP_NORTE!F42="","*",SP_NORTE!F42)</f>
        <v>DESLOCAMENTO</v>
      </c>
      <c r="I39" s="205" t="str">
        <f>IF(SP_NORTE!H42="","*",SP_NORTE!H42)</f>
        <v>ZVP</v>
      </c>
      <c r="J39" s="205" t="str">
        <f>IF(SP_NORTE!I42="","*",SP_NORTE!I42)</f>
        <v>ZAR</v>
      </c>
      <c r="K39" s="195" t="str">
        <f>IF(SP_NORTE!M42="","*",SP_NORTE!M42)</f>
        <v>ZVP-ZAR</v>
      </c>
      <c r="L39" s="195" t="str">
        <f>IF(SP_NORTE!N42="","*",SP_NORTE!N42)</f>
        <v>ZVPZAR</v>
      </c>
      <c r="M39" s="196">
        <f>IF(SP_NORTE!J42="","*",SP_NORTE!J42)</f>
        <v>73</v>
      </c>
      <c r="N39" s="204">
        <f>IF(SP_NORTE!K42="","*",SP_NORTE!K42)</f>
        <v>306.72899999999998</v>
      </c>
      <c r="O39" s="204" t="str">
        <f>IF(SP_NORTE!L42="","*",SP_NORTE!L42)</f>
        <v>-</v>
      </c>
      <c r="P39" s="203">
        <f>IF(SP_NORTE!O42="","*",SP_NORTE!O42)</f>
        <v>0.33333333333333331</v>
      </c>
      <c r="Q39" s="203">
        <f>IF(SP_NORTE!P42="","*",SP_NORTE!P42)</f>
        <v>4.1666666666666664E-2</v>
      </c>
      <c r="R39" s="205" t="str">
        <f>IF(SP_NORTE!Q42="","*",CONCATENATE(SP_NORTE!Q42," ",SP_NORTE!R42))</f>
        <v>1 BINÁRIO</v>
      </c>
      <c r="S39" s="205" t="str">
        <f>IF(SP_NORTE!V42="","*",SP_NORTE!V42)</f>
        <v>Generoso</v>
      </c>
      <c r="T39" s="205" t="str">
        <f>IF(SP_NORTE!W42="","*",SP_NORTE!W42)</f>
        <v>Deslocamento</v>
      </c>
      <c r="U39" s="193" t="str">
        <f ca="1">_xlfn.XLOOKUP(G39&amp;$U$2,BS_CONTROLE[CHAVE],BS_CONTROLE[Quantidade_11],"-")</f>
        <v>-</v>
      </c>
      <c r="V39" s="193" t="str">
        <f ca="1">_xlfn.XLOOKUP(G39&amp;$V$2,BS_CONTROLE[CHAVE],BS_CONTROLE[Quantidade_11],"-")</f>
        <v>-</v>
      </c>
      <c r="W39" s="193" t="str">
        <f ca="1">_xlfn.XLOOKUP(G39&amp;$W$2,BS_CONTROLE[CHAVE],BS_CONTROLE[Quantidade_11],"-")</f>
        <v>-</v>
      </c>
    </row>
    <row r="40" spans="1:23" s="101" customFormat="1" hidden="1">
      <c r="A40" s="206" t="str">
        <f>IF(SP_NORTE!Y43="","*",SP_NORTE!Y43)</f>
        <v>OPORTUNIDADE</v>
      </c>
      <c r="B40" s="206" t="str">
        <f>IF(SP_NORTE!X43="","*",SP_NORTE!X43)</f>
        <v>Oportunidade</v>
      </c>
      <c r="C40" s="206" t="str">
        <f>IF(SP_NORTE!Z43="","*",SP_NORTE!Z43)</f>
        <v>*</v>
      </c>
      <c r="D40" s="195" t="str">
        <f>IF(SP_NORTE!S43="","*",SP_NORTE!S43)</f>
        <v>SP NORTE</v>
      </c>
      <c r="E40" s="195" t="str">
        <f>IF(SP_NORTE!T43="","*",SP_NORTE!T43)</f>
        <v>TMI-ZEB</v>
      </c>
      <c r="F40" s="205">
        <f>IF(SP_NORTE!B43="","*",SP_NORTE!B43)</f>
        <v>45933</v>
      </c>
      <c r="G40" s="205" t="str">
        <f>IF(SP_NORTE!D43="","*",SP_NORTE!D43)</f>
        <v>V87</v>
      </c>
      <c r="H40" s="205" t="str">
        <f>IF(SP_NORTE!F43="","*",SP_NORTE!F43)</f>
        <v>MECANIZAÇÃO - SOCADORA</v>
      </c>
      <c r="I40" s="205" t="str">
        <f>IF(SP_NORTE!H43="","*",SP_NORTE!H43)</f>
        <v>ZFN2</v>
      </c>
      <c r="J40" s="205" t="str">
        <f>IF(SP_NORTE!I43="","*",SP_NORTE!I43)</f>
        <v>ZVP2</v>
      </c>
      <c r="K40" s="195" t="str">
        <f>IF(SP_NORTE!M43="","*",SP_NORTE!M43)</f>
        <v>ZVP</v>
      </c>
      <c r="L40" s="195" t="str">
        <f>IF(SP_NORTE!N43="","*",SP_NORTE!N43)</f>
        <v>ZVP1</v>
      </c>
      <c r="M40" s="196">
        <f>IF(SP_NORTE!J43="","*",SP_NORTE!J43)</f>
        <v>73</v>
      </c>
      <c r="N40" s="204">
        <f>IF(SP_NORTE!K43="","*",SP_NORTE!K43)</f>
        <v>305</v>
      </c>
      <c r="O40" s="204" t="str">
        <f>IF(SP_NORTE!L43="","*",SP_NORTE!L43)</f>
        <v>-</v>
      </c>
      <c r="P40" s="203" t="str">
        <f>IF(SP_NORTE!O43="","*",SP_NORTE!O43)</f>
        <v>*</v>
      </c>
      <c r="Q40" s="203">
        <f>IF(SP_NORTE!P43="","*",SP_NORTE!P43)</f>
        <v>8.3333333333333329E-2</v>
      </c>
      <c r="R40" s="205" t="str">
        <f>IF(SP_NORTE!Q43="","*",CONCATENATE(SP_NORTE!Q43," ",SP_NORTE!R43))</f>
        <v>510 M</v>
      </c>
      <c r="S40" s="205" t="str">
        <f>IF(SP_NORTE!V43="","*",SP_NORTE!V43)</f>
        <v>Antonioni</v>
      </c>
      <c r="T40" s="205" t="str">
        <f>IF(SP_NORTE!W43="","*",SP_NORTE!W43)</f>
        <v>Socaria mecanizada - ZVP Via 1</v>
      </c>
      <c r="U40" s="193">
        <f ca="1">_xlfn.XLOOKUP(G40&amp;$U$2,BS_CONTROLE[CHAVE],BS_CONTROLE[Quantidade_11],"-")</f>
        <v>1</v>
      </c>
      <c r="V40" s="193">
        <f ca="1">_xlfn.XLOOKUP(G40&amp;$V$2,BS_CONTROLE[CHAVE],BS_CONTROLE[Quantidade_11],"-")</f>
        <v>0</v>
      </c>
      <c r="W40" s="193" t="str">
        <f ca="1">_xlfn.XLOOKUP(G40&amp;$W$2,BS_CONTROLE[CHAVE],BS_CONTROLE[Quantidade_11],"-")</f>
        <v>-</v>
      </c>
    </row>
    <row r="41" spans="1:23" s="101" customFormat="1" hidden="1">
      <c r="A41" s="206" t="str">
        <f>IF(SP_NORTE!Y44="","*",SP_NORTE!Y44)</f>
        <v>*</v>
      </c>
      <c r="B41" s="206" t="str">
        <f>IF(SP_NORTE!X44="","*",SP_NORTE!X44)</f>
        <v>*</v>
      </c>
      <c r="C41" s="206" t="str">
        <f>IF(SP_NORTE!Z44="","*",SP_NORTE!Z44)</f>
        <v>*</v>
      </c>
      <c r="D41" s="195" t="str">
        <f>IF(SP_NORTE!S44="","*",SP_NORTE!S44)</f>
        <v>-</v>
      </c>
      <c r="E41" s="195" t="str">
        <f>IF(SP_NORTE!T44="","*",SP_NORTE!T44)</f>
        <v>-</v>
      </c>
      <c r="F41" s="205" t="str">
        <f>IF(SP_NORTE!B44="","*",SP_NORTE!B44)</f>
        <v>*</v>
      </c>
      <c r="G41" s="205" t="str">
        <f>IF(SP_NORTE!D44="","*",SP_NORTE!D44)</f>
        <v>*</v>
      </c>
      <c r="H41" s="205" t="str">
        <f>IF(SP_NORTE!F44="","*",SP_NORTE!F44)</f>
        <v>*</v>
      </c>
      <c r="I41" s="205" t="str">
        <f>IF(SP_NORTE!H44="","*",SP_NORTE!H44)</f>
        <v>*</v>
      </c>
      <c r="J41" s="205" t="str">
        <f>IF(SP_NORTE!I44="","*",SP_NORTE!I44)</f>
        <v>*</v>
      </c>
      <c r="K41" s="195" t="str">
        <f>IF(SP_NORTE!M44="","*",SP_NORTE!M44)</f>
        <v>-</v>
      </c>
      <c r="L41" s="195" t="str">
        <f>IF(SP_NORTE!N44="","*",SP_NORTE!N44)</f>
        <v>-</v>
      </c>
      <c r="M41" s="196" t="str">
        <f>IF(SP_NORTE!J44="","*",SP_NORTE!J44)</f>
        <v>*</v>
      </c>
      <c r="N41" s="204">
        <f>IF(SP_NORTE!K44="","*",SP_NORTE!K44)</f>
        <v>288</v>
      </c>
      <c r="O41" s="204" t="str">
        <f>IF(SP_NORTE!L44="","*",SP_NORTE!L44)</f>
        <v>-</v>
      </c>
      <c r="P41" s="203">
        <f>IF(SP_NORTE!O44="","*",SP_NORTE!O44)</f>
        <v>0.375</v>
      </c>
      <c r="Q41" s="203" t="str">
        <f>IF(SP_NORTE!P44="","*",SP_NORTE!P44)</f>
        <v>*</v>
      </c>
      <c r="R41" s="205" t="str">
        <f>IF(SP_NORTE!Q44="","*",CONCATENATE(SP_NORTE!Q44," ",SP_NORTE!R44))</f>
        <v>*</v>
      </c>
      <c r="S41" s="205" t="str">
        <f>IF(SP_NORTE!V44="","*",SP_NORTE!V44)</f>
        <v>*</v>
      </c>
      <c r="T41" s="205" t="str">
        <f>IF(SP_NORTE!W44="","*",SP_NORTE!W44)</f>
        <v>*</v>
      </c>
      <c r="U41" s="193" t="str">
        <f ca="1">_xlfn.XLOOKUP(G41&amp;$U$2,BS_CONTROLE[CHAVE],BS_CONTROLE[Quantidade_11],"-")</f>
        <v>-</v>
      </c>
      <c r="V41" s="193" t="str">
        <f ca="1">_xlfn.XLOOKUP(G41&amp;$V$2,BS_CONTROLE[CHAVE],BS_CONTROLE[Quantidade_11],"-")</f>
        <v>-</v>
      </c>
      <c r="W41" s="193" t="str">
        <f ca="1">_xlfn.XLOOKUP(G41&amp;$W$2,BS_CONTROLE[CHAVE],BS_CONTROLE[Quantidade_11],"-")</f>
        <v>-</v>
      </c>
    </row>
    <row r="42" spans="1:23" s="101" customFormat="1" hidden="1">
      <c r="A42" s="206" t="str">
        <f>IF(SP_NORTE!Y45="","*",SP_NORTE!Y45)</f>
        <v>*</v>
      </c>
      <c r="B42" s="206" t="str">
        <f>IF(SP_NORTE!X45="","*",SP_NORTE!X45)</f>
        <v>*</v>
      </c>
      <c r="C42" s="206" t="str">
        <f>IF(SP_NORTE!Z45="","*",SP_NORTE!Z45)</f>
        <v>*</v>
      </c>
      <c r="D42" s="195" t="str">
        <f>IF(SP_NORTE!S45="","*",SP_NORTE!S45)</f>
        <v>SP NORTE</v>
      </c>
      <c r="E42" s="195" t="str">
        <f>IF(SP_NORTE!T45="","*",SP_NORTE!T45)</f>
        <v>TMI-ZEB</v>
      </c>
      <c r="F42" s="205" t="str">
        <f>IF(SP_NORTE!B45="","*",SP_NORTE!B45)</f>
        <v>*</v>
      </c>
      <c r="G42" s="205" t="str">
        <f>IF(SP_NORTE!D45="","*",SP_NORTE!D45)</f>
        <v>MAXSUEL (TP-878)</v>
      </c>
      <c r="H42" s="205" t="str">
        <f>IF(SP_NORTE!F45="","*",SP_NORTE!F45)</f>
        <v>PDM - SOLDA</v>
      </c>
      <c r="I42" s="205" t="str">
        <f>IF(SP_NORTE!H45="","*",SP_NORTE!H45)</f>
        <v>ZKY1</v>
      </c>
      <c r="J42" s="205" t="str">
        <f>IF(SP_NORTE!I45="","*",SP_NORTE!I45)</f>
        <v>-</v>
      </c>
      <c r="K42" s="195" t="str">
        <f>IF(SP_NORTE!M45="","*",SP_NORTE!M45)</f>
        <v>ZKY1</v>
      </c>
      <c r="L42" s="195" t="str">
        <f>IF(SP_NORTE!N45="","*",SP_NORTE!N45)</f>
        <v>ZKY1</v>
      </c>
      <c r="M42" s="196">
        <f>IF(SP_NORTE!J45="","*",SP_NORTE!J45)</f>
        <v>73</v>
      </c>
      <c r="N42" s="204">
        <f>IF(SP_NORTE!K45="","*",SP_NORTE!K45)</f>
        <v>277.7</v>
      </c>
      <c r="O42" s="204" t="str">
        <f>IF(SP_NORTE!L45="","*",SP_NORTE!L45)</f>
        <v>-</v>
      </c>
      <c r="P42" s="203">
        <f>IF(SP_NORTE!O45="","*",SP_NORTE!O45)</f>
        <v>0.375</v>
      </c>
      <c r="Q42" s="203">
        <f>IF(SP_NORTE!P45="","*",SP_NORTE!P45)</f>
        <v>6.25E-2</v>
      </c>
      <c r="R42" s="205" t="str">
        <f>IF(SP_NORTE!Q45="","*",CONCATENATE(SP_NORTE!Q45," ",SP_NORTE!R45))</f>
        <v>1 Nº DE SOLDA</v>
      </c>
      <c r="S42" s="205" t="str">
        <f>IF(SP_NORTE!V45="","*",SP_NORTE!V45)</f>
        <v>Maxsuel</v>
      </c>
      <c r="T42" s="205" t="str">
        <f>IF(SP_NORTE!W45="","*",SP_NORTE!W45)</f>
        <v>Solda - Condicionada à temperatura - ZKY Via 1</v>
      </c>
      <c r="U42" s="193">
        <f ca="1">_xlfn.XLOOKUP(G42&amp;$U$2,BS_CONTROLE[CHAVE],BS_CONTROLE[Quantidade_11],"-")</f>
        <v>0</v>
      </c>
      <c r="V42" s="193" t="str">
        <f ca="1">_xlfn.XLOOKUP(G42&amp;$V$2,BS_CONTROLE[CHAVE],BS_CONTROLE[Quantidade_11],"-")</f>
        <v>-</v>
      </c>
      <c r="W42" s="193">
        <f ca="1">_xlfn.XLOOKUP(G42&amp;$W$2,BS_CONTROLE[CHAVE],BS_CONTROLE[Quantidade_11],"-")</f>
        <v>2</v>
      </c>
    </row>
    <row r="43" spans="1:23" s="101" customFormat="1" hidden="1">
      <c r="A43" s="206" t="str">
        <f>IF(SP_NORTE!Y46="","*",SP_NORTE!Y46)</f>
        <v>*</v>
      </c>
      <c r="B43" s="206" t="str">
        <f>IF(SP_NORTE!X46="","*",SP_NORTE!X46)</f>
        <v>*</v>
      </c>
      <c r="C43" s="206" t="str">
        <f>IF(SP_NORTE!Z46="","*",SP_NORTE!Z46)</f>
        <v>*</v>
      </c>
      <c r="D43" s="195" t="str">
        <f>IF(SP_NORTE!S46="","*",SP_NORTE!S46)</f>
        <v>SP NORTE</v>
      </c>
      <c r="E43" s="195" t="str">
        <f>IF(SP_NORTE!T46="","*",SP_NORTE!T46)</f>
        <v>TMI-ZEB</v>
      </c>
      <c r="F43" s="205" t="str">
        <f>IF(SP_NORTE!B46="","*",SP_NORTE!B46)</f>
        <v>*</v>
      </c>
      <c r="G43" s="205" t="str">
        <f>IF(SP_NORTE!D46="","*",SP_NORTE!D46)</f>
        <v>JOSIEL (TP-858)</v>
      </c>
      <c r="H43" s="205" t="str">
        <f>IF(SP_NORTE!F46="","*",SP_NORTE!F46)</f>
        <v>PDM - SOLDA</v>
      </c>
      <c r="I43" s="205" t="str">
        <f>IF(SP_NORTE!H46="","*",SP_NORTE!H46)</f>
        <v>ZKY1</v>
      </c>
      <c r="J43" s="205" t="str">
        <f>IF(SP_NORTE!I46="","*",SP_NORTE!I46)</f>
        <v>-</v>
      </c>
      <c r="K43" s="195" t="str">
        <f>IF(SP_NORTE!M46="","*",SP_NORTE!M46)</f>
        <v>ZKY1</v>
      </c>
      <c r="L43" s="195" t="str">
        <f>IF(SP_NORTE!N46="","*",SP_NORTE!N46)</f>
        <v>ZKY1</v>
      </c>
      <c r="M43" s="196">
        <f>IF(SP_NORTE!J46="","*",SP_NORTE!J46)</f>
        <v>73</v>
      </c>
      <c r="N43" s="204">
        <f>IF(SP_NORTE!K46="","*",SP_NORTE!K46)</f>
        <v>277.5</v>
      </c>
      <c r="O43" s="204" t="str">
        <f>IF(SP_NORTE!L46="","*",SP_NORTE!L46)</f>
        <v>-</v>
      </c>
      <c r="P43" s="203">
        <f>IF(SP_NORTE!O46="","*",SP_NORTE!O46)</f>
        <v>0.375</v>
      </c>
      <c r="Q43" s="203">
        <f>IF(SP_NORTE!P46="","*",SP_NORTE!P46)</f>
        <v>6.25E-2</v>
      </c>
      <c r="R43" s="205" t="str">
        <f>IF(SP_NORTE!Q46="","*",CONCATENATE(SP_NORTE!Q46," ",SP_NORTE!R46))</f>
        <v>1 Nº DE SOLDA</v>
      </c>
      <c r="S43" s="205" t="str">
        <f>IF(SP_NORTE!V46="","*",SP_NORTE!V46)</f>
        <v>Josiel</v>
      </c>
      <c r="T43" s="205" t="str">
        <f>IF(SP_NORTE!W46="","*",SP_NORTE!W46)</f>
        <v>Solda - Condicionada à temperatura - ZKY Via 1</v>
      </c>
      <c r="U43" s="193" t="str">
        <f ca="1">_xlfn.XLOOKUP(G43&amp;$U$2,BS_CONTROLE[CHAVE],BS_CONTROLE[Quantidade_11],"-")</f>
        <v>-</v>
      </c>
      <c r="V43" s="193" t="str">
        <f ca="1">_xlfn.XLOOKUP(G43&amp;$V$2,BS_CONTROLE[CHAVE],BS_CONTROLE[Quantidade_11],"-")</f>
        <v>-</v>
      </c>
      <c r="W43" s="193" t="str">
        <f ca="1">_xlfn.XLOOKUP(G43&amp;$W$2,BS_CONTROLE[CHAVE],BS_CONTROLE[Quantidade_11],"-")</f>
        <v>-</v>
      </c>
    </row>
    <row r="44" spans="1:23" s="101" customFormat="1" hidden="1">
      <c r="A44" s="206" t="str">
        <f>IF(SP_NORTE!Y47="","*",SP_NORTE!Y47)</f>
        <v>OPORTUNIDADE</v>
      </c>
      <c r="B44" s="206" t="str">
        <f>IF(SP_NORTE!X47="","*",SP_NORTE!X47)</f>
        <v>Oportunidade</v>
      </c>
      <c r="C44" s="206" t="str">
        <f>IF(SP_NORTE!Z47="","*",SP_NORTE!Z47)</f>
        <v>*</v>
      </c>
      <c r="D44" s="195" t="str">
        <f>IF(SP_NORTE!S47="","*",SP_NORTE!S47)</f>
        <v>SP NORTE</v>
      </c>
      <c r="E44" s="195" t="str">
        <f>IF(SP_NORTE!T47="","*",SP_NORTE!T47)</f>
        <v>ZEB-ZCZ</v>
      </c>
      <c r="F44" s="205">
        <f>IF(SP_NORTE!B47="","*",SP_NORTE!B47)</f>
        <v>45933</v>
      </c>
      <c r="G44" s="205" t="str">
        <f>IF(SP_NORTE!D47="","*",SP_NORTE!D47)</f>
        <v>CAIO (TMC-649)</v>
      </c>
      <c r="H44" s="205" t="str">
        <f>IF(SP_NORTE!F47="","*",SP_NORTE!F47)</f>
        <v>PDM - AMV - JACARÉ</v>
      </c>
      <c r="I44" s="205" t="str">
        <f>IF(SP_NORTE!H47="","*",SP_NORTE!H47)</f>
        <v>-</v>
      </c>
      <c r="J44" s="205" t="str">
        <f>IF(SP_NORTE!I47="","*",SP_NORTE!I47)</f>
        <v>-</v>
      </c>
      <c r="K44" s="195" t="str">
        <f>IF(SP_NORTE!M47="","*",SP_NORTE!M47)</f>
        <v>ZMO-N</v>
      </c>
      <c r="L44" s="195" t="str">
        <f>IF(SP_NORTE!N47="","*",SP_NORTE!N47)</f>
        <v>ZMON</v>
      </c>
      <c r="M44" s="196">
        <f>IF(SP_NORTE!J47="","*",SP_NORTE!J47)</f>
        <v>73</v>
      </c>
      <c r="N44" s="204">
        <f>IF(SP_NORTE!K47="","*",SP_NORTE!K47)</f>
        <v>225.15600000000001</v>
      </c>
      <c r="O44" s="204" t="str">
        <f>IF(SP_NORTE!L47="","*",SP_NORTE!L47)</f>
        <v>*</v>
      </c>
      <c r="P44" s="203">
        <f>IF(SP_NORTE!O47="","*",SP_NORTE!O47)</f>
        <v>0.375</v>
      </c>
      <c r="Q44" s="203">
        <f>IF(SP_NORTE!P47="","*",SP_NORTE!P47)</f>
        <v>8.3333333333333329E-2</v>
      </c>
      <c r="R44" s="205" t="str">
        <f>IF(SP_NORTE!Q47="","*",CONCATENATE(SP_NORTE!Q47," ",SP_NORTE!R47))</f>
        <v>1 Nº DE PEÇAS</v>
      </c>
      <c r="S44" s="205" t="str">
        <f>IF(SP_NORTE!V47="","*",SP_NORTE!V47)</f>
        <v>Caio</v>
      </c>
      <c r="T44" s="205" t="str">
        <f>IF(SP_NORTE!W47="","*",SP_NORTE!W47)</f>
        <v>Troca de Jacaré - AMV Norte de ZMO</v>
      </c>
      <c r="U44" s="193" t="str">
        <f ca="1">_xlfn.XLOOKUP(G44&amp;$U$2,BS_CONTROLE[CHAVE],BS_CONTROLE[Quantidade_11],"-")</f>
        <v>-</v>
      </c>
      <c r="V44" s="193" t="str">
        <f ca="1">_xlfn.XLOOKUP(G44&amp;$V$2,BS_CONTROLE[CHAVE],BS_CONTROLE[Quantidade_11],"-")</f>
        <v>-</v>
      </c>
      <c r="W44" s="193" t="str">
        <f ca="1">_xlfn.XLOOKUP(G44&amp;$W$2,BS_CONTROLE[CHAVE],BS_CONTROLE[Quantidade_11],"-")</f>
        <v>-</v>
      </c>
    </row>
    <row r="45" spans="1:23" s="101" customFormat="1" hidden="1">
      <c r="A45" s="206" t="str">
        <f>IF(SP_NORTE!Y48="","*",SP_NORTE!Y48)</f>
        <v>OPORTUNIDADE</v>
      </c>
      <c r="B45" s="206" t="str">
        <f>IF(SP_NORTE!X48="","*",SP_NORTE!X48)</f>
        <v>Oportunidade</v>
      </c>
      <c r="C45" s="206" t="str">
        <f>IF(SP_NORTE!Z48="","*",SP_NORTE!Z48)</f>
        <v>*</v>
      </c>
      <c r="D45" s="195" t="str">
        <f>IF(SP_NORTE!S48="","*",SP_NORTE!S48)</f>
        <v>SP NORTE</v>
      </c>
      <c r="E45" s="195" t="str">
        <f>IF(SP_NORTE!T48="","*",SP_NORTE!T48)</f>
        <v>ZEB-ZCZ</v>
      </c>
      <c r="F45" s="205">
        <f>IF(SP_NORTE!B48="","*",SP_NORTE!B48)</f>
        <v>45933</v>
      </c>
      <c r="G45" s="205" t="str">
        <f>IF(SP_NORTE!D48="","*",SP_NORTE!D48)</f>
        <v>A67</v>
      </c>
      <c r="H45" s="205" t="str">
        <f>IF(SP_NORTE!F48="","*",SP_NORTE!F48)</f>
        <v>OUTRAS ATIVIDADES</v>
      </c>
      <c r="I45" s="205" t="str">
        <f>IF(SP_NORTE!H48="","*",SP_NORTE!H48)</f>
        <v>ZPN</v>
      </c>
      <c r="J45" s="205" t="str">
        <f>IF(SP_NORTE!I48="","*",SP_NORTE!I48)</f>
        <v>ZPN</v>
      </c>
      <c r="K45" s="195" t="str">
        <f>IF(SP_NORTE!M48="","*",SP_NORTE!M48)</f>
        <v>ZCT-S e ZCT-N</v>
      </c>
      <c r="L45" s="195" t="str">
        <f>IF(SP_NORTE!N48="","*",SP_NORTE!N48)</f>
        <v>ZCTS/ZCTN</v>
      </c>
      <c r="M45" s="196">
        <f>IF(SP_NORTE!J48="","*",SP_NORTE!J48)</f>
        <v>73</v>
      </c>
      <c r="N45" s="204">
        <f>IF(SP_NORTE!K48="","*",SP_NORTE!K48)</f>
        <v>156.6</v>
      </c>
      <c r="O45" s="204" t="str">
        <f>IF(SP_NORTE!L48="","*",SP_NORTE!L48)</f>
        <v>-</v>
      </c>
      <c r="P45" s="203">
        <f>IF(SP_NORTE!O48="","*",SP_NORTE!O48)</f>
        <v>0.33333333333333331</v>
      </c>
      <c r="Q45" s="203">
        <f>IF(SP_NORTE!P48="","*",SP_NORTE!P48)</f>
        <v>4.1666666666666664E-2</v>
      </c>
      <c r="R45" s="205" t="str">
        <f>IF(SP_NORTE!Q48="","*",CONCATENATE(SP_NORTE!Q48," ",SP_NORTE!R48))</f>
        <v>1 BINÁRIO</v>
      </c>
      <c r="S45" s="205" t="str">
        <f>IF(SP_NORTE!V48="","*",SP_NORTE!V48)</f>
        <v>Nelson</v>
      </c>
      <c r="T45" s="205" t="str">
        <f>IF(SP_NORTE!W48="","*",SP_NORTE!W48)</f>
        <v>Pega o jacaré + meia chave no km 157+142 em ZCT Sul e posiciona o jacaré no km 159+651 em ZCT-N (15min cada ponto) - Retirada de restrição</v>
      </c>
      <c r="U45" s="193" t="str">
        <f ca="1">_xlfn.XLOOKUP(G45&amp;$U$2,BS_CONTROLE[CHAVE],BS_CONTROLE[Quantidade_11],"-")</f>
        <v>-</v>
      </c>
      <c r="V45" s="193" t="str">
        <f ca="1">_xlfn.XLOOKUP(G45&amp;$V$2,BS_CONTROLE[CHAVE],BS_CONTROLE[Quantidade_11],"-")</f>
        <v>-</v>
      </c>
      <c r="W45" s="193" t="str">
        <f ca="1">_xlfn.XLOOKUP(G45&amp;$W$2,BS_CONTROLE[CHAVE],BS_CONTROLE[Quantidade_11],"-")</f>
        <v>-</v>
      </c>
    </row>
    <row r="46" spans="1:23" s="101" customFormat="1" hidden="1">
      <c r="A46" s="206" t="str">
        <f>IF(SP_NORTE!Y49="","*",SP_NORTE!Y49)</f>
        <v>OPORTUNIDADE</v>
      </c>
      <c r="B46" s="206" t="str">
        <f>IF(SP_NORTE!X49="","*",SP_NORTE!X49)</f>
        <v>Oportunidade</v>
      </c>
      <c r="C46" s="206" t="str">
        <f>IF(SP_NORTE!Z49="","*",SP_NORTE!Z49)</f>
        <v>*</v>
      </c>
      <c r="D46" s="195" t="str">
        <f>IF(SP_NORTE!S49="","*",SP_NORTE!S49)</f>
        <v>SP NORTE</v>
      </c>
      <c r="E46" s="195" t="str">
        <f>IF(SP_NORTE!T49="","*",SP_NORTE!T49)</f>
        <v>ZEB-ZCZ</v>
      </c>
      <c r="F46" s="205">
        <f>IF(SP_NORTE!B49="","*",SP_NORTE!B49)</f>
        <v>45933</v>
      </c>
      <c r="G46" s="205" t="str">
        <f>IF(SP_NORTE!D49="","*",SP_NORTE!D49)</f>
        <v>RAFAEL (TP-695)</v>
      </c>
      <c r="H46" s="205" t="str">
        <f>IF(SP_NORTE!F49="","*",SP_NORTE!F49)</f>
        <v>PDM - SUBSTITUIÇÃO - TRILHO</v>
      </c>
      <c r="I46" s="205" t="str">
        <f>IF(SP_NORTE!H49="","*",SP_NORTE!H49)</f>
        <v>136ZCV</v>
      </c>
      <c r="J46" s="205" t="str">
        <f>IF(SP_NORTE!I49="","*",SP_NORTE!I49)</f>
        <v>-</v>
      </c>
      <c r="K46" s="195" t="str">
        <f>IF(SP_NORTE!M49="","*",SP_NORTE!M49)</f>
        <v>ZXB-ZCV</v>
      </c>
      <c r="L46" s="195" t="str">
        <f>IF(SP_NORTE!N49="","*",SP_NORTE!N49)</f>
        <v>136ZCV</v>
      </c>
      <c r="M46" s="196">
        <f>IF(SP_NORTE!J49="","*",SP_NORTE!J49)</f>
        <v>73</v>
      </c>
      <c r="N46" s="204">
        <f>IF(SP_NORTE!K49="","*",SP_NORTE!K49)</f>
        <v>138.4</v>
      </c>
      <c r="O46" s="204" t="str">
        <f>IF(SP_NORTE!L49="","*",SP_NORTE!L49)</f>
        <v>-</v>
      </c>
      <c r="P46" s="203">
        <f>IF(SP_NORTE!O49="","*",SP_NORTE!O49)</f>
        <v>0.375</v>
      </c>
      <c r="Q46" s="203">
        <f>IF(SP_NORTE!P49="","*",SP_NORTE!P49)</f>
        <v>6.25E-2</v>
      </c>
      <c r="R46" s="205" t="str">
        <f>IF(SP_NORTE!Q49="","*",CONCATENATE(SP_NORTE!Q49," ",SP_NORTE!R49))</f>
        <v>312 M</v>
      </c>
      <c r="S46" s="205" t="str">
        <f>IF(SP_NORTE!V49="","*",SP_NORTE!V49)</f>
        <v>Rafael</v>
      </c>
      <c r="T46" s="205" t="str">
        <f>IF(SP_NORTE!W49="","*",SP_NORTE!W49)</f>
        <v>PDM - Substituição de trilho</v>
      </c>
      <c r="U46" s="193" t="str">
        <f ca="1">_xlfn.XLOOKUP(G46&amp;$U$2,BS_CONTROLE[CHAVE],BS_CONTROLE[Quantidade_11],"-")</f>
        <v>-</v>
      </c>
      <c r="V46" s="193" t="str">
        <f ca="1">_xlfn.XLOOKUP(G46&amp;$V$2,BS_CONTROLE[CHAVE],BS_CONTROLE[Quantidade_11],"-")</f>
        <v>-</v>
      </c>
      <c r="W46" s="193" t="str">
        <f ca="1">_xlfn.XLOOKUP(G46&amp;$W$2,BS_CONTROLE[CHAVE],BS_CONTROLE[Quantidade_11],"-")</f>
        <v>-</v>
      </c>
    </row>
    <row r="47" spans="1:23" s="101" customFormat="1" hidden="1">
      <c r="A47" s="206" t="str">
        <f>IF(SP_NORTE!Y50="","*",SP_NORTE!Y50)</f>
        <v>OPORTUNIDADE</v>
      </c>
      <c r="B47" s="206" t="str">
        <f>IF(SP_NORTE!X50="","*",SP_NORTE!X50)</f>
        <v>Oportunidade</v>
      </c>
      <c r="C47" s="206" t="str">
        <f>IF(SP_NORTE!Z50="","*",SP_NORTE!Z50)</f>
        <v>*</v>
      </c>
      <c r="D47" s="195" t="str">
        <f>IF(SP_NORTE!S50="","*",SP_NORTE!S50)</f>
        <v>SP NORTE</v>
      </c>
      <c r="E47" s="195" t="str">
        <f>IF(SP_NORTE!T50="","*",SP_NORTE!T50)</f>
        <v>ZEB-ZCZ</v>
      </c>
      <c r="F47" s="205">
        <f>IF(SP_NORTE!B50="","*",SP_NORTE!B50)</f>
        <v>45933</v>
      </c>
      <c r="G47" s="205" t="str">
        <f>IF(SP_NORTE!D50="","*",SP_NORTE!D50)</f>
        <v>CLAUDIO (TMC-650)</v>
      </c>
      <c r="H47" s="205" t="str">
        <f>IF(SP_NORTE!F50="","*",SP_NORTE!F50)</f>
        <v>PDM - AMV - JACARÉ</v>
      </c>
      <c r="I47" s="205" t="str">
        <f>IF(SP_NORTE!H50="","*",SP_NORTE!H50)</f>
        <v>-</v>
      </c>
      <c r="J47" s="205" t="str">
        <f>IF(SP_NORTE!I50="","*",SP_NORTE!I50)</f>
        <v>-</v>
      </c>
      <c r="K47" s="195" t="str">
        <f>IF(SP_NORTE!M50="","*",SP_NORTE!M50)</f>
        <v>ZXB-S</v>
      </c>
      <c r="L47" s="195" t="str">
        <f>IF(SP_NORTE!N50="","*",SP_NORTE!N50)</f>
        <v>ZXBS</v>
      </c>
      <c r="M47" s="196">
        <f>IF(SP_NORTE!J50="","*",SP_NORTE!J50)</f>
        <v>73</v>
      </c>
      <c r="N47" s="204">
        <f>IF(SP_NORTE!K50="","*",SP_NORTE!K50)</f>
        <v>129.27099999999999</v>
      </c>
      <c r="O47" s="204" t="str">
        <f>IF(SP_NORTE!L50="","*",SP_NORTE!L50)</f>
        <v>-</v>
      </c>
      <c r="P47" s="203">
        <f>IF(SP_NORTE!O50="","*",SP_NORTE!O50)</f>
        <v>0.375</v>
      </c>
      <c r="Q47" s="203">
        <f>IF(SP_NORTE!P50="","*",SP_NORTE!P50)</f>
        <v>8.3333333333333329E-2</v>
      </c>
      <c r="R47" s="205" t="str">
        <f>IF(SP_NORTE!Q50="","*",CONCATENATE(SP_NORTE!Q50," ",SP_NORTE!R50))</f>
        <v>1 Nº DE PEÇAS</v>
      </c>
      <c r="S47" s="205" t="str">
        <f>IF(SP_NORTE!V50="","*",SP_NORTE!V50)</f>
        <v>Cláudio</v>
      </c>
      <c r="T47" s="205" t="str">
        <f>IF(SP_NORTE!W50="","*",SP_NORTE!W50)</f>
        <v>Troca de Jacaré em ZXB - Amv Sul</v>
      </c>
      <c r="U47" s="193" t="str">
        <f ca="1">_xlfn.XLOOKUP(G47&amp;$U$2,BS_CONTROLE[CHAVE],BS_CONTROLE[Quantidade_11],"-")</f>
        <v>-</v>
      </c>
      <c r="V47" s="193" t="str">
        <f ca="1">_xlfn.XLOOKUP(G47&amp;$V$2,BS_CONTROLE[CHAVE],BS_CONTROLE[Quantidade_11],"-")</f>
        <v>-</v>
      </c>
      <c r="W47" s="193" t="str">
        <f ca="1">_xlfn.XLOOKUP(G47&amp;$W$2,BS_CONTROLE[CHAVE],BS_CONTROLE[Quantidade_11],"-")</f>
        <v>-</v>
      </c>
    </row>
    <row r="48" spans="1:23" s="101" customFormat="1" hidden="1">
      <c r="A48" s="206" t="str">
        <f>IF(SP_NORTE!Y51="","*",SP_NORTE!Y51)</f>
        <v>*</v>
      </c>
      <c r="B48" s="206" t="str">
        <f>IF(SP_NORTE!X51="","*",SP_NORTE!X51)</f>
        <v>*</v>
      </c>
      <c r="C48" s="206" t="str">
        <f>IF(SP_NORTE!Z51="","*",SP_NORTE!Z51)</f>
        <v>*</v>
      </c>
      <c r="D48" s="195" t="str">
        <f>IF(SP_NORTE!S51="","*",SP_NORTE!S51)</f>
        <v>SP NORTE</v>
      </c>
      <c r="E48" s="195" t="str">
        <f>IF(SP_NORTE!T51="","*",SP_NORTE!T51)</f>
        <v>ZCZ-ZTI</v>
      </c>
      <c r="F48" s="205" t="str">
        <f>IF(SP_NORTE!B51="","*",SP_NORTE!B51)</f>
        <v>*</v>
      </c>
      <c r="G48" s="205" t="str">
        <f>IF(SP_NORTE!D51="","*",SP_NORTE!D51)</f>
        <v>W92</v>
      </c>
      <c r="H48" s="205" t="str">
        <f>IF(SP_NORTE!F51="","*",SP_NORTE!F51)</f>
        <v>MODERNIZAÇÃO - DORMENTE - DESCARGA</v>
      </c>
      <c r="I48" s="205" t="str">
        <f>IF(SP_NORTE!H51="","*",SP_NORTE!H51)</f>
        <v>K58K59-2</v>
      </c>
      <c r="J48" s="205" t="str">
        <f>IF(SP_NORTE!I51="","*",SP_NORTE!I51)</f>
        <v>K58K59-2</v>
      </c>
      <c r="K48" s="195" t="str">
        <f>IF(SP_NORTE!M51="","*",SP_NORTE!M51)</f>
        <v>ZDG-ZTN</v>
      </c>
      <c r="L48" s="195" t="str">
        <f>IF(SP_NORTE!N51="","*",SP_NORTE!N51)</f>
        <v>K62ZTN</v>
      </c>
      <c r="M48" s="196">
        <f>IF(SP_NORTE!J51="","*",SP_NORTE!J51)</f>
        <v>73</v>
      </c>
      <c r="N48" s="204">
        <f>IF(SP_NORTE!K51="","*",SP_NORTE!K51)</f>
        <v>64.525000000000006</v>
      </c>
      <c r="O48" s="204">
        <f>IF(SP_NORTE!L51="","*",SP_NORTE!L51)</f>
        <v>63.7</v>
      </c>
      <c r="P48" s="203">
        <f>IF(SP_NORTE!O51="","*",SP_NORTE!O51)</f>
        <v>0.33333333333333331</v>
      </c>
      <c r="Q48" s="203">
        <f>IF(SP_NORTE!P51="","*",SP_NORTE!P51)</f>
        <v>0.125</v>
      </c>
      <c r="R48" s="205" t="str">
        <f>IF(SP_NORTE!Q51="","*",CONCATENATE(SP_NORTE!Q51," ",SP_NORTE!R51))</f>
        <v>1000 Nº DE DORMENTES</v>
      </c>
      <c r="S48" s="205" t="str">
        <f>IF(SP_NORTE!V51="","*",SP_NORTE!V51)</f>
        <v>Luiz Granado</v>
      </c>
      <c r="T48" s="205" t="str">
        <f>IF(SP_NORTE!W51="","*",SP_NORTE!W51)</f>
        <v xml:space="preserve">Modernização -  Descarga de dormentes no km 64+525 ao 63+700 </v>
      </c>
      <c r="U48" s="193" t="str">
        <f ca="1">_xlfn.XLOOKUP(G48&amp;$U$2,BS_CONTROLE[CHAVE],BS_CONTROLE[Quantidade_11],"-")</f>
        <v>-</v>
      </c>
      <c r="V48" s="193" t="str">
        <f ca="1">_xlfn.XLOOKUP(G48&amp;$V$2,BS_CONTROLE[CHAVE],BS_CONTROLE[Quantidade_11],"-")</f>
        <v>-</v>
      </c>
      <c r="W48" s="193" t="str">
        <f ca="1">_xlfn.XLOOKUP(G48&amp;$W$2,BS_CONTROLE[CHAVE],BS_CONTROLE[Quantidade_11],"-")</f>
        <v>-</v>
      </c>
    </row>
    <row r="49" spans="1:23" s="101" customFormat="1" hidden="1">
      <c r="A49" s="206" t="str">
        <f>IF(SP_NORTE!Y52="","*",SP_NORTE!Y52)</f>
        <v>*</v>
      </c>
      <c r="B49" s="206" t="str">
        <f>IF(SP_NORTE!X52="","*",SP_NORTE!X52)</f>
        <v>Oportunidade</v>
      </c>
      <c r="C49" s="206" t="str">
        <f>IF(SP_NORTE!Z52="","*",SP_NORTE!Z52)</f>
        <v>*</v>
      </c>
      <c r="D49" s="195" t="str">
        <f>IF(SP_NORTE!S52="","*",SP_NORTE!S52)</f>
        <v>SP NORTE</v>
      </c>
      <c r="E49" s="195" t="str">
        <f>IF(SP_NORTE!T52="","*",SP_NORTE!T52)</f>
        <v>ZCZ-ZTI</v>
      </c>
      <c r="F49" s="205">
        <f>IF(SP_NORTE!B52="","*",SP_NORTE!B52)</f>
        <v>45933</v>
      </c>
      <c r="G49" s="205" t="str">
        <f>IF(SP_NORTE!D52="","*",SP_NORTE!D52)</f>
        <v>E40</v>
      </c>
      <c r="H49" s="205" t="str">
        <f>IF(SP_NORTE!F52="","*",SP_NORTE!F52)</f>
        <v>TRILHEIRO - DESCARGA</v>
      </c>
      <c r="I49" s="205" t="str">
        <f>IF(SP_NORTE!H52="","*",SP_NORTE!H52)</f>
        <v>ZTO1</v>
      </c>
      <c r="J49" s="205" t="str">
        <f>IF(SP_NORTE!I52="","*",SP_NORTE!I52)</f>
        <v>ZTO1</v>
      </c>
      <c r="K49" s="195" t="str">
        <f>IF(SP_NORTE!M52="","*",SP_NORTE!M52)</f>
        <v>ZTO-ZDZ</v>
      </c>
      <c r="L49" s="195" t="str">
        <f>IF(SP_NORTE!N52="","*",SP_NORTE!N52)</f>
        <v>K14K18</v>
      </c>
      <c r="M49" s="196">
        <f>IF(SP_NORTE!J52="","*",SP_NORTE!J52)</f>
        <v>73</v>
      </c>
      <c r="N49" s="204">
        <f>IF(SP_NORTE!K52="","*",SP_NORTE!K52)</f>
        <v>15</v>
      </c>
      <c r="O49" s="204" t="str">
        <f>IF(SP_NORTE!L52="","*",SP_NORTE!L52)</f>
        <v>-</v>
      </c>
      <c r="P49" s="203">
        <f>IF(SP_NORTE!O52="","*",SP_NORTE!O52)</f>
        <v>0.375</v>
      </c>
      <c r="Q49" s="203">
        <f>IF(SP_NORTE!P52="","*",SP_NORTE!P52)</f>
        <v>8.3333333333333329E-2</v>
      </c>
      <c r="R49" s="205" t="str">
        <f>IF(SP_NORTE!Q52="","*",CONCATENATE(SP_NORTE!Q52," ",SP_NORTE!R52))</f>
        <v>1872 M</v>
      </c>
      <c r="S49" s="205" t="str">
        <f>IF(SP_NORTE!V52="","*",SP_NORTE!V52)</f>
        <v>Matheus</v>
      </c>
      <c r="T49" s="205" t="str">
        <f>IF(SP_NORTE!W52="","*",SP_NORTE!W52)</f>
        <v>Descarga de trilho</v>
      </c>
      <c r="U49" s="193" t="str">
        <f ca="1">_xlfn.XLOOKUP(G49&amp;$U$2,BS_CONTROLE[CHAVE],BS_CONTROLE[Quantidade_11],"-")</f>
        <v>-</v>
      </c>
      <c r="V49" s="193" t="str">
        <f ca="1">_xlfn.XLOOKUP(G49&amp;$V$2,BS_CONTROLE[CHAVE],BS_CONTROLE[Quantidade_11],"-")</f>
        <v>-</v>
      </c>
      <c r="W49" s="193" t="str">
        <f ca="1">_xlfn.XLOOKUP(G49&amp;$W$2,BS_CONTROLE[CHAVE],BS_CONTROLE[Quantidade_11],"-")</f>
        <v>-</v>
      </c>
    </row>
    <row r="50" spans="1:23" s="101" customFormat="1" hidden="1">
      <c r="A50" s="206" t="str">
        <f>IF(SP_NORTE!Y53="","*",SP_NORTE!Y53)</f>
        <v>*</v>
      </c>
      <c r="B50" s="206" t="str">
        <f>IF(SP_NORTE!X53="","*",SP_NORTE!X53)</f>
        <v>Oportunidade</v>
      </c>
      <c r="C50" s="206" t="str">
        <f>IF(SP_NORTE!Z53="","*",SP_NORTE!Z53)</f>
        <v>*</v>
      </c>
      <c r="D50" s="195" t="str">
        <f>IF(SP_NORTE!S53="","*",SP_NORTE!S53)</f>
        <v>SP NORTE</v>
      </c>
      <c r="E50" s="195" t="str">
        <f>IF(SP_NORTE!T53="","*",SP_NORTE!T53)</f>
        <v>ZCZ-ZTI</v>
      </c>
      <c r="F50" s="205">
        <f>IF(SP_NORTE!B53="","*",SP_NORTE!B53)</f>
        <v>45933</v>
      </c>
      <c r="G50" s="205" t="str">
        <f>IF(SP_NORTE!D53="","*",SP_NORTE!D53)</f>
        <v>V40</v>
      </c>
      <c r="H50" s="205" t="str">
        <f>IF(SP_NORTE!F53="","*",SP_NORTE!F53)</f>
        <v>MECANIZAÇÃO - SOCADORA</v>
      </c>
      <c r="I50" s="205" t="str">
        <f>IF(SP_NORTE!H53="","*",SP_NORTE!H53)</f>
        <v>ZTO1</v>
      </c>
      <c r="J50" s="205" t="str">
        <f>IF(SP_NORTE!I53="","*",SP_NORTE!I53)</f>
        <v>ZTO1</v>
      </c>
      <c r="K50" s="195" t="str">
        <f>IF(SP_NORTE!M53="","*",SP_NORTE!M53)</f>
        <v>ZTO-ZDZ</v>
      </c>
      <c r="L50" s="195" t="str">
        <f>IF(SP_NORTE!N53="","*",SP_NORTE!N53)</f>
        <v>K14K18</v>
      </c>
      <c r="M50" s="196">
        <f>IF(SP_NORTE!J53="","*",SP_NORTE!J53)</f>
        <v>73</v>
      </c>
      <c r="N50" s="204">
        <f>IF(SP_NORTE!K53="","*",SP_NORTE!K53)</f>
        <v>15.4</v>
      </c>
      <c r="O50" s="204">
        <f>IF(SP_NORTE!L53="","*",SP_NORTE!L53)</f>
        <v>16</v>
      </c>
      <c r="P50" s="203">
        <f>IF(SP_NORTE!O53="","*",SP_NORTE!O53)</f>
        <v>0.375</v>
      </c>
      <c r="Q50" s="203">
        <f>IF(SP_NORTE!P53="","*",SP_NORTE!P53)</f>
        <v>4.1666666666666664E-2</v>
      </c>
      <c r="R50" s="205" t="str">
        <f>IF(SP_NORTE!Q53="","*",CONCATENATE(SP_NORTE!Q53," ",SP_NORTE!R53))</f>
        <v>896 M</v>
      </c>
      <c r="S50" s="205" t="str">
        <f>IF(SP_NORTE!V53="","*",SP_NORTE!V53)</f>
        <v>Antonioni</v>
      </c>
      <c r="T50" s="205" t="str">
        <f>IF(SP_NORTE!W53="","*",SP_NORTE!W53)</f>
        <v>Socaria mecanizada</v>
      </c>
      <c r="U50" s="193" t="str">
        <f ca="1">_xlfn.XLOOKUP(G50&amp;$U$2,BS_CONTROLE[CHAVE],BS_CONTROLE[Quantidade_11],"-")</f>
        <v>-</v>
      </c>
      <c r="V50" s="193" t="str">
        <f ca="1">_xlfn.XLOOKUP(G50&amp;$V$2,BS_CONTROLE[CHAVE],BS_CONTROLE[Quantidade_11],"-")</f>
        <v>-</v>
      </c>
      <c r="W50" s="193" t="str">
        <f ca="1">_xlfn.XLOOKUP(G50&amp;$W$2,BS_CONTROLE[CHAVE],BS_CONTROLE[Quantidade_11],"-")</f>
        <v>-</v>
      </c>
    </row>
    <row r="51" spans="1:23" s="101" customFormat="1" hidden="1">
      <c r="A51" s="206" t="str">
        <f>IF(SP_NORTE!Y54="","*",SP_NORTE!Y54)</f>
        <v>OPORTUNIDADE</v>
      </c>
      <c r="B51" s="206" t="str">
        <f>IF(SP_NORTE!X54="","*",SP_NORTE!X54)</f>
        <v>Oportunidade</v>
      </c>
      <c r="C51" s="206" t="str">
        <f>IF(SP_NORTE!Z54="","*",SP_NORTE!Z54)</f>
        <v>*</v>
      </c>
      <c r="D51" s="195" t="str">
        <f>IF(SP_NORTE!S54="","*",SP_NORTE!S54)</f>
        <v>SP NORTE</v>
      </c>
      <c r="E51" s="195" t="str">
        <f>IF(SP_NORTE!T54="","*",SP_NORTE!T54)</f>
        <v>ZBV-ZTI</v>
      </c>
      <c r="F51" s="205">
        <f>IF(SP_NORTE!B54="","*",SP_NORTE!B54)</f>
        <v>45933</v>
      </c>
      <c r="G51" s="205" t="str">
        <f>IF(SP_NORTE!D54="","*",SP_NORTE!D54)</f>
        <v>KLECIO (TP-699)</v>
      </c>
      <c r="H51" s="205" t="str">
        <f>IF(SP_NORTE!F54="","*",SP_NORTE!F54)</f>
        <v>PDM - SOLDA</v>
      </c>
      <c r="I51" s="205" t="str">
        <f>IF(SP_NORTE!H54="","*",SP_NORTE!H54)</f>
        <v>ZLI1</v>
      </c>
      <c r="J51" s="205" t="str">
        <f>IF(SP_NORTE!I54="","*",SP_NORTE!I54)</f>
        <v>-</v>
      </c>
      <c r="K51" s="195" t="str">
        <f>IF(SP_NORTE!M54="","*",SP_NORTE!M54)</f>
        <v>ZLI</v>
      </c>
      <c r="L51" s="195" t="str">
        <f>IF(SP_NORTE!N54="","*",SP_NORTE!N54)</f>
        <v>ZLI1062/ZLI1061</v>
      </c>
      <c r="M51" s="196">
        <f>IF(SP_NORTE!J54="","*",SP_NORTE!J54)</f>
        <v>70</v>
      </c>
      <c r="N51" s="204">
        <f>IF(SP_NORTE!K54="","*",SP_NORTE!K54)</f>
        <v>105.6</v>
      </c>
      <c r="O51" s="204" t="str">
        <f>IF(SP_NORTE!L54="","*",SP_NORTE!L54)</f>
        <v>-</v>
      </c>
      <c r="P51" s="203">
        <f>IF(SP_NORTE!O54="","*",SP_NORTE!O54)</f>
        <v>0.375</v>
      </c>
      <c r="Q51" s="203">
        <f>IF(SP_NORTE!P54="","*",SP_NORTE!P54)</f>
        <v>6.25E-2</v>
      </c>
      <c r="R51" s="205" t="str">
        <f>IF(SP_NORTE!Q54="","*",CONCATENATE(SP_NORTE!Q54," ",SP_NORTE!R54))</f>
        <v>1 Nº DE SOLDA</v>
      </c>
      <c r="S51" s="205" t="str">
        <f>IF(SP_NORTE!V54="","*",SP_NORTE!V54)</f>
        <v>Klécio</v>
      </c>
      <c r="T51" s="205" t="str">
        <f>IF(SP_NORTE!W54="","*",SP_NORTE!W54)</f>
        <v xml:space="preserve">Solda - Condicionada à temperatura </v>
      </c>
      <c r="U51" s="193">
        <f ca="1">_xlfn.XLOOKUP(G51&amp;$U$2,BS_CONTROLE[CHAVE],BS_CONTROLE[Quantidade_11],"-")</f>
        <v>0</v>
      </c>
      <c r="V51" s="193" t="str">
        <f ca="1">_xlfn.XLOOKUP(G51&amp;$V$2,BS_CONTROLE[CHAVE],BS_CONTROLE[Quantidade_11],"-")</f>
        <v>-</v>
      </c>
      <c r="W51" s="193">
        <f ca="1">_xlfn.XLOOKUP(G51&amp;$W$2,BS_CONTROLE[CHAVE],BS_CONTROLE[Quantidade_11],"-")</f>
        <v>3</v>
      </c>
    </row>
    <row r="52" spans="1:23" s="101" customFormat="1" hidden="1">
      <c r="A52" s="206" t="str">
        <f>IF(SP_NORTE!Y55="","*",SP_NORTE!Y55)</f>
        <v>OPORTUNIDADE</v>
      </c>
      <c r="B52" s="206" t="str">
        <f>IF(SP_NORTE!X55="","*",SP_NORTE!X55)</f>
        <v>Contrato</v>
      </c>
      <c r="C52" s="206" t="str">
        <f>IF(SP_NORTE!Z55="","*",SP_NORTE!Z55)</f>
        <v>*</v>
      </c>
      <c r="D52" s="195" t="str">
        <f>IF(SP_NORTE!S55="","*",SP_NORTE!S55)</f>
        <v>SP NORTE</v>
      </c>
      <c r="E52" s="195" t="str">
        <f>IF(SP_NORTE!T55="","*",SP_NORTE!T55)</f>
        <v>ZBV-ZTI</v>
      </c>
      <c r="F52" s="205">
        <f>IF(SP_NORTE!B55="","*",SP_NORTE!B55)</f>
        <v>45933</v>
      </c>
      <c r="G52" s="205" t="str">
        <f>IF(SP_NORTE!D55="","*",SP_NORTE!D55)</f>
        <v>EXPANSÃO TURMA 1</v>
      </c>
      <c r="H52" s="205" t="str">
        <f>IF(SP_NORTE!F55="","*",SP_NORTE!F55)</f>
        <v>OUTRAS ATIVIDADES</v>
      </c>
      <c r="I52" s="205" t="str">
        <f>IF(SP_NORTE!H55="","*",SP_NORTE!H55)</f>
        <v>-</v>
      </c>
      <c r="J52" s="205" t="str">
        <f>IF(SP_NORTE!I55="","*",SP_NORTE!I55)</f>
        <v>-</v>
      </c>
      <c r="K52" s="195" t="str">
        <f>IF(SP_NORTE!M55="","*",SP_NORTE!M55)</f>
        <v>ZLI-ZCD</v>
      </c>
      <c r="L52" s="195">
        <f>IF(SP_NORTE!N55="","*",SP_NORTE!N55)</f>
        <v>109111</v>
      </c>
      <c r="M52" s="196">
        <f>IF(SP_NORTE!J55="","*",SP_NORTE!J55)</f>
        <v>70</v>
      </c>
      <c r="N52" s="204">
        <f>IF(SP_NORTE!K55="","*",SP_NORTE!K55)</f>
        <v>109.2</v>
      </c>
      <c r="O52" s="204" t="str">
        <f>IF(SP_NORTE!L55="","*",SP_NORTE!L55)</f>
        <v>-</v>
      </c>
      <c r="P52" s="203">
        <f>IF(SP_NORTE!O55="","*",SP_NORTE!O55)</f>
        <v>0.29166666666666669</v>
      </c>
      <c r="Q52" s="203">
        <f>IF(SP_NORTE!P55="","*",SP_NORTE!P55)</f>
        <v>0.25</v>
      </c>
      <c r="R52" s="205" t="str">
        <f>IF(SP_NORTE!Q55="","*",CONCATENATE(SP_NORTE!Q55," ",SP_NORTE!R55))</f>
        <v>1 BINÁRIO</v>
      </c>
      <c r="S52" s="205" t="str">
        <f>IF(SP_NORTE!V55="","*",SP_NORTE!V55)</f>
        <v>Elder</v>
      </c>
      <c r="T52" s="205" t="str">
        <f>IF(SP_NORTE!W55="","*",SP_NORTE!W55)</f>
        <v>Intervalo  de lançamento de AMV entre ZLI-ZCD Km 109+200 (6 h)</v>
      </c>
      <c r="U52" s="193" t="str">
        <f ca="1">_xlfn.XLOOKUP(G52&amp;$U$2,BS_CONTROLE[CHAVE],BS_CONTROLE[Quantidade_11],"-")</f>
        <v>-</v>
      </c>
      <c r="V52" s="193" t="str">
        <f ca="1">_xlfn.XLOOKUP(G52&amp;$V$2,BS_CONTROLE[CHAVE],BS_CONTROLE[Quantidade_11],"-")</f>
        <v>-</v>
      </c>
      <c r="W52" s="193" t="str">
        <f ca="1">_xlfn.XLOOKUP(G52&amp;$W$2,BS_CONTROLE[CHAVE],BS_CONTROLE[Quantidade_11],"-")</f>
        <v>-</v>
      </c>
    </row>
    <row r="53" spans="1:23" s="101" customFormat="1" hidden="1">
      <c r="A53" s="206" t="str">
        <f>IF(SP_NORTE!Y56="","*",SP_NORTE!Y56)</f>
        <v>*</v>
      </c>
      <c r="B53" s="206" t="str">
        <f>IF(SP_NORTE!X56="","*",SP_NORTE!X56)</f>
        <v>Extra</v>
      </c>
      <c r="C53" s="206" t="str">
        <f>IF(SP_NORTE!Z56="","*",SP_NORTE!Z56)</f>
        <v>*</v>
      </c>
      <c r="D53" s="195" t="str">
        <f>IF(SP_NORTE!S56="","*",SP_NORTE!S56)</f>
        <v>SP NORTE</v>
      </c>
      <c r="E53" s="195" t="str">
        <f>IF(SP_NORTE!T56="","*",SP_NORTE!T56)</f>
        <v>ZBV-ZTI</v>
      </c>
      <c r="F53" s="205">
        <f>IF(SP_NORTE!B56="","*",SP_NORTE!B56)</f>
        <v>45933</v>
      </c>
      <c r="G53" s="205" t="str">
        <f>IF(SP_NORTE!D56="","*",SP_NORTE!D56)</f>
        <v>EXPANSÃO TURMA 2</v>
      </c>
      <c r="H53" s="205" t="str">
        <f>IF(SP_NORTE!F56="","*",SP_NORTE!F56)</f>
        <v>OUTRAS ATIVIDADES</v>
      </c>
      <c r="I53" s="205" t="str">
        <f>IF(SP_NORTE!H56="","*",SP_NORTE!H56)</f>
        <v>-</v>
      </c>
      <c r="J53" s="205" t="str">
        <f>IF(SP_NORTE!I56="","*",SP_NORTE!I56)</f>
        <v>-</v>
      </c>
      <c r="K53" s="195" t="str">
        <f>IF(SP_NORTE!M56="","*",SP_NORTE!M56)</f>
        <v>ZSU-ZNO</v>
      </c>
      <c r="L53" s="195" t="str">
        <f>IF(SP_NORTE!N56="","*",SP_NORTE!N56)</f>
        <v>K70K74</v>
      </c>
      <c r="M53" s="196">
        <f>IF(SP_NORTE!J56="","*",SP_NORTE!J56)</f>
        <v>68</v>
      </c>
      <c r="N53" s="204">
        <f>IF(SP_NORTE!K56="","*",SP_NORTE!K56)</f>
        <v>73.84</v>
      </c>
      <c r="O53" s="204" t="str">
        <f>IF(SP_NORTE!L56="","*",SP_NORTE!L56)</f>
        <v>-</v>
      </c>
      <c r="P53" s="203">
        <f>IF(SP_NORTE!O56="","*",SP_NORTE!O56)</f>
        <v>0.33333333333333331</v>
      </c>
      <c r="Q53" s="203">
        <f>IF(SP_NORTE!P56="","*",SP_NORTE!P56)</f>
        <v>0.16666666666666666</v>
      </c>
      <c r="R53" s="205" t="str">
        <f>IF(SP_NORTE!Q56="","*",CONCATENATE(SP_NORTE!Q56," ",SP_NORTE!R56))</f>
        <v>1 BINÁRIO</v>
      </c>
      <c r="S53" s="205" t="str">
        <f>IF(SP_NORTE!V56="","*",SP_NORTE!V56)</f>
        <v>Adenis</v>
      </c>
      <c r="T53" s="205" t="str">
        <f>IF(SP_NORTE!W56="","*",SP_NORTE!W56)</f>
        <v>Estaca</v>
      </c>
      <c r="U53" s="193" t="str">
        <f ca="1">_xlfn.XLOOKUP(G53&amp;$U$2,BS_CONTROLE[CHAVE],BS_CONTROLE[Quantidade_11],"-")</f>
        <v>-</v>
      </c>
      <c r="V53" s="193" t="str">
        <f ca="1">_xlfn.XLOOKUP(G53&amp;$V$2,BS_CONTROLE[CHAVE],BS_CONTROLE[Quantidade_11],"-")</f>
        <v>-</v>
      </c>
      <c r="W53" s="193" t="str">
        <f ca="1">_xlfn.XLOOKUP(G53&amp;$W$2,BS_CONTROLE[CHAVE],BS_CONTROLE[Quantidade_11],"-")</f>
        <v>-</v>
      </c>
    </row>
    <row r="54" spans="1:23" s="101" customFormat="1" hidden="1">
      <c r="A54" s="206" t="str">
        <f>IF(SP_NORTE!Y57="","*",SP_NORTE!Y57)</f>
        <v>*</v>
      </c>
      <c r="B54" s="206" t="str">
        <f>IF(SP_NORTE!X57="","*",SP_NORTE!X57)</f>
        <v>Oportunidade</v>
      </c>
      <c r="C54" s="206" t="str">
        <f>IF(SP_NORTE!Z57="","*",SP_NORTE!Z57)</f>
        <v>*</v>
      </c>
      <c r="D54" s="195" t="str">
        <f>IF(SP_NORTE!S57="","*",SP_NORTE!S57)</f>
        <v>SP NORTE</v>
      </c>
      <c r="E54" s="195" t="str">
        <f>IF(SP_NORTE!T57="","*",SP_NORTE!T57)</f>
        <v>TMI-ZEB</v>
      </c>
      <c r="F54" s="205">
        <f>IF(SP_NORTE!B57="","*",SP_NORTE!B57)</f>
        <v>45933</v>
      </c>
      <c r="G54" s="205" t="str">
        <f>IF(SP_NORTE!D57="","*",SP_NORTE!D57)</f>
        <v>JULIO (TP-697)</v>
      </c>
      <c r="H54" s="205" t="str">
        <f>IF(SP_NORTE!F57="","*",SP_NORTE!F57)</f>
        <v>PDM - SOLDA</v>
      </c>
      <c r="I54" s="205" t="str">
        <f>IF(SP_NORTE!H57="","*",SP_NORTE!H57)</f>
        <v>ZEC1</v>
      </c>
      <c r="J54" s="205" t="str">
        <f>IF(SP_NORTE!I57="","*",SP_NORTE!I57)</f>
        <v>-</v>
      </c>
      <c r="K54" s="195" t="str">
        <f>IF(SP_NORTE!M57="","*",SP_NORTE!M57)</f>
        <v>ZEC-1</v>
      </c>
      <c r="L54" s="195" t="str">
        <f>IF(SP_NORTE!N57="","*",SP_NORTE!N57)</f>
        <v>ZEC1</v>
      </c>
      <c r="M54" s="196">
        <f>IF(SP_NORTE!J57="","*",SP_NORTE!J57)</f>
        <v>73</v>
      </c>
      <c r="N54" s="204">
        <f>IF(SP_NORTE!K57="","*",SP_NORTE!K57)</f>
        <v>263</v>
      </c>
      <c r="O54" s="204" t="str">
        <f>IF(SP_NORTE!L57="","*",SP_NORTE!L57)</f>
        <v>-</v>
      </c>
      <c r="P54" s="203">
        <f>IF(SP_NORTE!O57="","*",SP_NORTE!O57)</f>
        <v>0.33333333333333331</v>
      </c>
      <c r="Q54" s="203">
        <f>IF(SP_NORTE!P57="","*",SP_NORTE!P57)</f>
        <v>6.25E-2</v>
      </c>
      <c r="R54" s="205" t="str">
        <f>IF(SP_NORTE!Q57="","*",CONCATENATE(SP_NORTE!Q57," ",SP_NORTE!R57))</f>
        <v>1 Nº DE SOLDA</v>
      </c>
      <c r="S54" s="205" t="str">
        <f>IF(SP_NORTE!V57="","*",SP_NORTE!V57)</f>
        <v>Julio</v>
      </c>
      <c r="T54" s="205" t="str">
        <f>IF(SP_NORTE!W57="","*",SP_NORTE!W57)</f>
        <v>Solda - Condicionada á temperatura</v>
      </c>
      <c r="U54" s="193">
        <f ca="1">_xlfn.XLOOKUP(G54&amp;$U$2,BS_CONTROLE[CHAVE],BS_CONTROLE[Quantidade_11],"-")</f>
        <v>0</v>
      </c>
      <c r="V54" s="193" t="str">
        <f ca="1">_xlfn.XLOOKUP(G54&amp;$V$2,BS_CONTROLE[CHAVE],BS_CONTROLE[Quantidade_11],"-")</f>
        <v>-</v>
      </c>
      <c r="W54" s="193">
        <f ca="1">_xlfn.XLOOKUP(G54&amp;$W$2,BS_CONTROLE[CHAVE],BS_CONTROLE[Quantidade_11],"-")</f>
        <v>1</v>
      </c>
    </row>
    <row r="55" spans="1:23" s="101" customFormat="1" hidden="1">
      <c r="A55" s="206" t="str">
        <f>IF(SP_NORTE!Y58="","*",SP_NORTE!Y58)</f>
        <v>*</v>
      </c>
      <c r="B55" s="206" t="str">
        <f>IF(SP_NORTE!X58="","*",SP_NORTE!X58)</f>
        <v>Oportunidade</v>
      </c>
      <c r="C55" s="206" t="str">
        <f>IF(SP_NORTE!Z58="","*",SP_NORTE!Z58)</f>
        <v>*</v>
      </c>
      <c r="D55" s="195" t="str">
        <f>IF(SP_NORTE!S58="","*",SP_NORTE!S58)</f>
        <v>SP NORTE</v>
      </c>
      <c r="E55" s="195" t="str">
        <f>IF(SP_NORTE!T58="","*",SP_NORTE!T58)</f>
        <v>TMI-ZEB</v>
      </c>
      <c r="F55" s="205">
        <f>IF(SP_NORTE!B58="","*",SP_NORTE!B58)</f>
        <v>45933</v>
      </c>
      <c r="G55" s="205" t="str">
        <f>IF(SP_NORTE!D58="","*",SP_NORTE!D58)</f>
        <v>MAXSUEL (TP-878)</v>
      </c>
      <c r="H55" s="205" t="str">
        <f>IF(SP_NORTE!F58="","*",SP_NORTE!F58)</f>
        <v>PDM - SOLDA</v>
      </c>
      <c r="I55" s="205" t="str">
        <f>IF(SP_NORTE!H58="","*",SP_NORTE!H58)</f>
        <v>ZEC2</v>
      </c>
      <c r="J55" s="205" t="str">
        <f>IF(SP_NORTE!I58="","*",SP_NORTE!I58)</f>
        <v>-</v>
      </c>
      <c r="K55" s="195" t="str">
        <f>IF(SP_NORTE!M58="","*",SP_NORTE!M58)</f>
        <v>ZEC-2</v>
      </c>
      <c r="L55" s="195" t="str">
        <f>IF(SP_NORTE!N58="","*",SP_NORTE!N58)</f>
        <v>ZEC2</v>
      </c>
      <c r="M55" s="196">
        <f>IF(SP_NORTE!J58="","*",SP_NORTE!J58)</f>
        <v>73</v>
      </c>
      <c r="N55" s="204">
        <f>IF(SP_NORTE!K58="","*",SP_NORTE!K58)</f>
        <v>263</v>
      </c>
      <c r="O55" s="204" t="str">
        <f>IF(SP_NORTE!L58="","*",SP_NORTE!L58)</f>
        <v>-</v>
      </c>
      <c r="P55" s="203">
        <f>IF(SP_NORTE!O58="","*",SP_NORTE!O58)</f>
        <v>0.33333333333333331</v>
      </c>
      <c r="Q55" s="203">
        <f>IF(SP_NORTE!P58="","*",SP_NORTE!P58)</f>
        <v>6.25E-2</v>
      </c>
      <c r="R55" s="205" t="str">
        <f>IF(SP_NORTE!Q58="","*",CONCATENATE(SP_NORTE!Q58," ",SP_NORTE!R58))</f>
        <v>1 Nº DE SOLDA</v>
      </c>
      <c r="S55" s="205" t="str">
        <f>IF(SP_NORTE!V58="","*",SP_NORTE!V58)</f>
        <v>Maxuel</v>
      </c>
      <c r="T55" s="205" t="str">
        <f>IF(SP_NORTE!W58="","*",SP_NORTE!W58)</f>
        <v>Solda - Condicionada á temperatura</v>
      </c>
      <c r="U55" s="193">
        <f ca="1">_xlfn.XLOOKUP(G55&amp;$U$2,BS_CONTROLE[CHAVE],BS_CONTROLE[Quantidade_11],"-")</f>
        <v>0</v>
      </c>
      <c r="V55" s="193" t="str">
        <f ca="1">_xlfn.XLOOKUP(G55&amp;$V$2,BS_CONTROLE[CHAVE],BS_CONTROLE[Quantidade_11],"-")</f>
        <v>-</v>
      </c>
      <c r="W55" s="193">
        <f ca="1">_xlfn.XLOOKUP(G55&amp;$W$2,BS_CONTROLE[CHAVE],BS_CONTROLE[Quantidade_11],"-")</f>
        <v>2</v>
      </c>
    </row>
    <row r="56" spans="1:23" s="101" customFormat="1" hidden="1">
      <c r="A56" s="206" t="str">
        <f>IF(SP_NORTE!Y59="","*",SP_NORTE!Y59)</f>
        <v>*</v>
      </c>
      <c r="B56" s="206" t="str">
        <f>IF(SP_NORTE!X59="","*",SP_NORTE!X59)</f>
        <v>Oportunidade</v>
      </c>
      <c r="C56" s="206" t="str">
        <f>IF(SP_NORTE!Z59="","*",SP_NORTE!Z59)</f>
        <v>*</v>
      </c>
      <c r="D56" s="195" t="str">
        <f>IF(SP_NORTE!S59="","*",SP_NORTE!S59)</f>
        <v>SP NORTE</v>
      </c>
      <c r="E56" s="195" t="str">
        <f>IF(SP_NORTE!T59="","*",SP_NORTE!T59)</f>
        <v>TMI-ZEB</v>
      </c>
      <c r="F56" s="205">
        <f>IF(SP_NORTE!B59="","*",SP_NORTE!B59)</f>
        <v>45933</v>
      </c>
      <c r="G56" s="205" t="str">
        <f>IF(SP_NORTE!D59="","*",SP_NORTE!D59)</f>
        <v>JOSIEL (TP-858)</v>
      </c>
      <c r="H56" s="205" t="str">
        <f>IF(SP_NORTE!F59="","*",SP_NORTE!F59)</f>
        <v>PDM - SOLDA</v>
      </c>
      <c r="I56" s="205" t="str">
        <f>IF(SP_NORTE!H59="","*",SP_NORTE!H59)</f>
        <v>ZEC2</v>
      </c>
      <c r="J56" s="205" t="str">
        <f>IF(SP_NORTE!I59="","*",SP_NORTE!I59)</f>
        <v>-</v>
      </c>
      <c r="K56" s="195" t="str">
        <f>IF(SP_NORTE!M59="","*",SP_NORTE!M59)</f>
        <v>ZEC-2</v>
      </c>
      <c r="L56" s="195" t="str">
        <f>IF(SP_NORTE!N59="","*",SP_NORTE!N59)</f>
        <v>ZEC2</v>
      </c>
      <c r="M56" s="196">
        <f>IF(SP_NORTE!J59="","*",SP_NORTE!J59)</f>
        <v>73</v>
      </c>
      <c r="N56" s="204">
        <f>IF(SP_NORTE!K59="","*",SP_NORTE!K59)</f>
        <v>263</v>
      </c>
      <c r="O56" s="204" t="str">
        <f>IF(SP_NORTE!L59="","*",SP_NORTE!L59)</f>
        <v>-</v>
      </c>
      <c r="P56" s="203">
        <f>IF(SP_NORTE!O59="","*",SP_NORTE!O59)</f>
        <v>0.33333333333333331</v>
      </c>
      <c r="Q56" s="203">
        <f>IF(SP_NORTE!P59="","*",SP_NORTE!P59)</f>
        <v>6.25E-2</v>
      </c>
      <c r="R56" s="205" t="str">
        <f>IF(SP_NORTE!Q59="","*",CONCATENATE(SP_NORTE!Q59," ",SP_NORTE!R59))</f>
        <v>1 Nº DE SOLDA</v>
      </c>
      <c r="S56" s="205" t="str">
        <f>IF(SP_NORTE!V59="","*",SP_NORTE!V59)</f>
        <v>Josiel</v>
      </c>
      <c r="T56" s="205" t="str">
        <f>IF(SP_NORTE!W59="","*",SP_NORTE!W59)</f>
        <v>Solda - Condicionada á temperatura</v>
      </c>
      <c r="U56" s="193" t="str">
        <f ca="1">_xlfn.XLOOKUP(G56&amp;$U$2,BS_CONTROLE[CHAVE],BS_CONTROLE[Quantidade_11],"-")</f>
        <v>-</v>
      </c>
      <c r="V56" s="193" t="str">
        <f ca="1">_xlfn.XLOOKUP(G56&amp;$V$2,BS_CONTROLE[CHAVE],BS_CONTROLE[Quantidade_11],"-")</f>
        <v>-</v>
      </c>
      <c r="W56" s="193" t="str">
        <f ca="1">_xlfn.XLOOKUP(G56&amp;$W$2,BS_CONTROLE[CHAVE],BS_CONTROLE[Quantidade_11],"-")</f>
        <v>-</v>
      </c>
    </row>
    <row r="57" spans="1:23" s="101" customFormat="1" hidden="1">
      <c r="A57" s="206" t="str">
        <f>IF(SP_NORTE!Y60="","*",SP_NORTE!Y60)</f>
        <v>*</v>
      </c>
      <c r="B57" s="206" t="str">
        <f>IF(SP_NORTE!X60="","*",SP_NORTE!X60)</f>
        <v>Oportunidade</v>
      </c>
      <c r="C57" s="206" t="str">
        <f>IF(SP_NORTE!Z60="","*",SP_NORTE!Z60)</f>
        <v>*</v>
      </c>
      <c r="D57" s="195" t="str">
        <f>IF(SP_NORTE!S60="","*",SP_NORTE!S60)</f>
        <v>SP NORTE</v>
      </c>
      <c r="E57" s="195" t="str">
        <f>IF(SP_NORTE!T60="","*",SP_NORTE!T60)</f>
        <v>ZEB-ZCZ</v>
      </c>
      <c r="F57" s="205">
        <f>IF(SP_NORTE!B60="","*",SP_NORTE!B60)</f>
        <v>45933</v>
      </c>
      <c r="G57" s="205" t="str">
        <f>IF(SP_NORTE!D60="","*",SP_NORTE!D60)</f>
        <v>PEDRO (TP-696)</v>
      </c>
      <c r="H57" s="205" t="str">
        <f>IF(SP_NORTE!F60="","*",SP_NORTE!F60)</f>
        <v>PDM - SOLDA</v>
      </c>
      <c r="I57" s="205" t="str">
        <f>IF(SP_NORTE!H60="","*",SP_NORTE!H60)</f>
        <v>110ZSD</v>
      </c>
      <c r="J57" s="205" t="str">
        <f>IF(SP_NORTE!I60="","*",SP_NORTE!I60)</f>
        <v>-</v>
      </c>
      <c r="K57" s="195" t="str">
        <f>IF(SP_NORTE!M60="","*",SP_NORTE!M60)</f>
        <v>ZSD-ZZF</v>
      </c>
      <c r="L57" s="195" t="str">
        <f>IF(SP_NORTE!N60="","*",SP_NORTE!N60)</f>
        <v>110ZSD</v>
      </c>
      <c r="M57" s="196">
        <f>IF(SP_NORTE!J60="","*",SP_NORTE!J60)</f>
        <v>73</v>
      </c>
      <c r="N57" s="204">
        <f>IF(SP_NORTE!K60="","*",SP_NORTE!K60)</f>
        <v>111.2</v>
      </c>
      <c r="O57" s="204" t="str">
        <f>IF(SP_NORTE!L60="","*",SP_NORTE!L60)</f>
        <v>*</v>
      </c>
      <c r="P57" s="203">
        <f>IF(SP_NORTE!O60="","*",SP_NORTE!O60)</f>
        <v>0.35416666666666669</v>
      </c>
      <c r="Q57" s="203">
        <f>IF(SP_NORTE!P60="","*",SP_NORTE!P60)</f>
        <v>6.25E-2</v>
      </c>
      <c r="R57" s="205" t="str">
        <f>IF(SP_NORTE!Q60="","*",CONCATENATE(SP_NORTE!Q60," ",SP_NORTE!R60))</f>
        <v>1 1</v>
      </c>
      <c r="S57" s="205" t="str">
        <f>IF(SP_NORTE!V60="","*",SP_NORTE!V60)</f>
        <v>Pedro</v>
      </c>
      <c r="T57" s="205" t="str">
        <f>IF(SP_NORTE!W60="","*",SP_NORTE!W60)</f>
        <v>Solda - Condicionada á temperatura</v>
      </c>
      <c r="U57" s="193">
        <f ca="1">_xlfn.XLOOKUP(G57&amp;$U$2,BS_CONTROLE[CHAVE],BS_CONTROLE[Quantidade_11],"-")</f>
        <v>0</v>
      </c>
      <c r="V57" s="193" t="str">
        <f ca="1">_xlfn.XLOOKUP(G57&amp;$V$2,BS_CONTROLE[CHAVE],BS_CONTROLE[Quantidade_11],"-")</f>
        <v>-</v>
      </c>
      <c r="W57" s="193" t="str">
        <f ca="1">_xlfn.XLOOKUP(G57&amp;$W$2,BS_CONTROLE[CHAVE],BS_CONTROLE[Quantidade_11],"-")</f>
        <v>-</v>
      </c>
    </row>
    <row r="58" spans="1:23" s="101" customFormat="1" hidden="1">
      <c r="A58" s="206" t="str">
        <f>IF(SP_NORTE!Y61="","*",SP_NORTE!Y61)</f>
        <v>*</v>
      </c>
      <c r="B58" s="206" t="str">
        <f>IF(SP_NORTE!X61="","*",SP_NORTE!X61)</f>
        <v>Oportunidade</v>
      </c>
      <c r="C58" s="206" t="str">
        <f>IF(SP_NORTE!Z61="","*",SP_NORTE!Z61)</f>
        <v>*</v>
      </c>
      <c r="D58" s="195" t="str">
        <f>IF(SP_NORTE!S61="","*",SP_NORTE!S61)</f>
        <v>SP NORTE</v>
      </c>
      <c r="E58" s="195" t="str">
        <f>IF(SP_NORTE!T61="","*",SP_NORTE!T61)</f>
        <v>ZCZ-ZTI</v>
      </c>
      <c r="F58" s="205">
        <f>IF(SP_NORTE!B61="","*",SP_NORTE!B61)</f>
        <v>45933</v>
      </c>
      <c r="G58" s="205" t="str">
        <f>IF(SP_NORTE!D61="","*",SP_NORTE!D61)</f>
        <v>ANTÔNIO (TP-713)</v>
      </c>
      <c r="H58" s="205" t="str">
        <f>IF(SP_NORTE!F61="","*",SP_NORTE!F61)</f>
        <v>PDM - SOLDA</v>
      </c>
      <c r="I58" s="205" t="str">
        <f>IF(SP_NORTE!H61="","*",SP_NORTE!H61)</f>
        <v>ZTO1</v>
      </c>
      <c r="J58" s="205" t="str">
        <f>IF(SP_NORTE!I61="","*",SP_NORTE!I61)</f>
        <v>-</v>
      </c>
      <c r="K58" s="195" t="str">
        <f>IF(SP_NORTE!M61="","*",SP_NORTE!M61)</f>
        <v>ZTO-ZOI</v>
      </c>
      <c r="L58" s="195">
        <f>IF(SP_NORTE!N61="","*",SP_NORTE!N61)</f>
        <v>2432441</v>
      </c>
      <c r="M58" s="196">
        <f>IF(SP_NORTE!J61="","*",SP_NORTE!J61)</f>
        <v>71</v>
      </c>
      <c r="N58" s="204">
        <f>IF(SP_NORTE!K61="","*",SP_NORTE!K61)</f>
        <v>244.1</v>
      </c>
      <c r="O58" s="204">
        <f>IF(SP_NORTE!L61="","*",SP_NORTE!L61)</f>
        <v>244.7</v>
      </c>
      <c r="P58" s="203">
        <f>IF(SP_NORTE!O61="","*",SP_NORTE!O61)</f>
        <v>0.35416666666666669</v>
      </c>
      <c r="Q58" s="203">
        <f>IF(SP_NORTE!P61="","*",SP_NORTE!P61)</f>
        <v>6.25E-2</v>
      </c>
      <c r="R58" s="205" t="str">
        <f>IF(SP_NORTE!Q61="","*",CONCATENATE(SP_NORTE!Q61," ",SP_NORTE!R61))</f>
        <v>1 Nº DE SOLDA</v>
      </c>
      <c r="S58" s="205" t="str">
        <f>IF(SP_NORTE!V61="","*",SP_NORTE!V61)</f>
        <v>Anônio</v>
      </c>
      <c r="T58" s="205" t="str">
        <f>IF(SP_NORTE!W61="","*",SP_NORTE!W61)</f>
        <v>Solda - Condicionada á temperatura</v>
      </c>
      <c r="U58" s="193" t="str">
        <f ca="1">_xlfn.XLOOKUP(G58&amp;$U$2,BS_CONTROLE[CHAVE],BS_CONTROLE[Quantidade_11],"-")</f>
        <v>-</v>
      </c>
      <c r="V58" s="193" t="str">
        <f ca="1">_xlfn.XLOOKUP(G58&amp;$V$2,BS_CONTROLE[CHAVE],BS_CONTROLE[Quantidade_11],"-")</f>
        <v>-</v>
      </c>
      <c r="W58" s="193" t="str">
        <f ca="1">_xlfn.XLOOKUP(G58&amp;$W$2,BS_CONTROLE[CHAVE],BS_CONTROLE[Quantidade_11],"-")</f>
        <v>-</v>
      </c>
    </row>
    <row r="59" spans="1:23" s="101" customFormat="1" hidden="1">
      <c r="A59" s="206" t="str">
        <f>IF(SP_NORTE!Y62="","*",SP_NORTE!Y62)</f>
        <v>*</v>
      </c>
      <c r="B59" s="206" t="str">
        <f>IF(SP_NORTE!X62="","*",SP_NORTE!X62)</f>
        <v>Oportunidade</v>
      </c>
      <c r="C59" s="206" t="str">
        <f>IF(SP_NORTE!Z62="","*",SP_NORTE!Z62)</f>
        <v>*</v>
      </c>
      <c r="D59" s="195" t="str">
        <f>IF(SP_NORTE!S62="","*",SP_NORTE!S62)</f>
        <v>SP NORTE</v>
      </c>
      <c r="E59" s="195" t="str">
        <f>IF(SP_NORTE!T62="","*",SP_NORTE!T62)</f>
        <v>ZEB-ZCZ</v>
      </c>
      <c r="F59" s="205">
        <f>IF(SP_NORTE!B62="","*",SP_NORTE!B62)</f>
        <v>45933</v>
      </c>
      <c r="G59" s="205" t="str">
        <f>IF(SP_NORTE!D62="","*",SP_NORTE!D62)</f>
        <v>GILMAX (TP-700)</v>
      </c>
      <c r="H59" s="205" t="str">
        <f>IF(SP_NORTE!F62="","*",SP_NORTE!F62)</f>
        <v>PDM - SOLDA</v>
      </c>
      <c r="I59" s="205" t="str">
        <f>IF(SP_NORTE!H62="","*",SP_NORTE!H62)</f>
        <v>ZVU237</v>
      </c>
      <c r="J59" s="205" t="str">
        <f>IF(SP_NORTE!I62="","*",SP_NORTE!I62)</f>
        <v>-</v>
      </c>
      <c r="K59" s="195" t="str">
        <f>IF(SP_NORTE!M62="","*",SP_NORTE!M62)</f>
        <v>ZVU-ZEB</v>
      </c>
      <c r="L59" s="195" t="str">
        <f>IF(SP_NORTE!N62="","*",SP_NORTE!N62)</f>
        <v>ZVU237</v>
      </c>
      <c r="M59" s="196">
        <f>IF(SP_NORTE!J62="","*",SP_NORTE!J62)</f>
        <v>73</v>
      </c>
      <c r="N59" s="204">
        <f>IF(SP_NORTE!K62="","*",SP_NORTE!K62)</f>
        <v>236.05</v>
      </c>
      <c r="O59" s="204" t="str">
        <f>IF(SP_NORTE!L62="","*",SP_NORTE!L62)</f>
        <v>-</v>
      </c>
      <c r="P59" s="203">
        <f>IF(SP_NORTE!O62="","*",SP_NORTE!O62)</f>
        <v>0.35416666666666669</v>
      </c>
      <c r="Q59" s="203">
        <f>IF(SP_NORTE!P62="","*",SP_NORTE!P62)</f>
        <v>6.25E-2</v>
      </c>
      <c r="R59" s="205" t="str">
        <f>IF(SP_NORTE!Q62="","*",CONCATENATE(SP_NORTE!Q62," ",SP_NORTE!R62))</f>
        <v>1 Nº DE SOLDA</v>
      </c>
      <c r="S59" s="205" t="str">
        <f>IF(SP_NORTE!V62="","*",SP_NORTE!V62)</f>
        <v>Gilmax</v>
      </c>
      <c r="T59" s="205" t="str">
        <f>IF(SP_NORTE!W62="","*",SP_NORTE!W62)</f>
        <v>Solda - Condicionada á temperatura</v>
      </c>
      <c r="U59" s="193" t="str">
        <f ca="1">_xlfn.XLOOKUP(G59&amp;$U$2,BS_CONTROLE[CHAVE],BS_CONTROLE[Quantidade_11],"-")</f>
        <v>-</v>
      </c>
      <c r="V59" s="193" t="str">
        <f ca="1">_xlfn.XLOOKUP(G59&amp;$V$2,BS_CONTROLE[CHAVE],BS_CONTROLE[Quantidade_11],"-")</f>
        <v>-</v>
      </c>
      <c r="W59" s="193" t="str">
        <f ca="1">_xlfn.XLOOKUP(G59&amp;$W$2,BS_CONTROLE[CHAVE],BS_CONTROLE[Quantidade_11],"-")</f>
        <v>-</v>
      </c>
    </row>
    <row r="60" spans="1:23" s="101" customFormat="1" hidden="1">
      <c r="A60" s="206" t="str">
        <f>IF(SP_NORTE!Y63="","*",SP_NORTE!Y63)</f>
        <v>*</v>
      </c>
      <c r="B60" s="206" t="str">
        <f>IF(SP_NORTE!X63="","*",SP_NORTE!X63)</f>
        <v>Oportunidade</v>
      </c>
      <c r="C60" s="206" t="str">
        <f>IF(SP_NORTE!Z63="","*",SP_NORTE!Z63)</f>
        <v>*</v>
      </c>
      <c r="D60" s="195" t="str">
        <f>IF(SP_NORTE!S63="","*",SP_NORTE!S63)</f>
        <v>SP NORTE</v>
      </c>
      <c r="E60" s="195" t="str">
        <f>IF(SP_NORTE!T63="","*",SP_NORTE!T63)</f>
        <v>ZBV-ZTI</v>
      </c>
      <c r="F60" s="205">
        <f>IF(SP_NORTE!B63="","*",SP_NORTE!B63)</f>
        <v>45933</v>
      </c>
      <c r="G60" s="205" t="str">
        <f>IF(SP_NORTE!D63="","*",SP_NORTE!D63)</f>
        <v>LEANDRO (TP-727)</v>
      </c>
      <c r="H60" s="205" t="str">
        <f>IF(SP_NORTE!F63="","*",SP_NORTE!F63)</f>
        <v>PDM - AMV - MEIA CHAVE</v>
      </c>
      <c r="I60" s="205" t="str">
        <f>IF(SP_NORTE!H63="","*",SP_NORTE!H63)</f>
        <v>-</v>
      </c>
      <c r="J60" s="205" t="str">
        <f>IF(SP_NORTE!I63="","*",SP_NORTE!I63)</f>
        <v>-</v>
      </c>
      <c r="K60" s="195" t="str">
        <f>IF(SP_NORTE!M63="","*",SP_NORTE!M63)</f>
        <v>ZLI-S</v>
      </c>
      <c r="L60" s="195" t="str">
        <f>IF(SP_NORTE!N63="","*",SP_NORTE!N63)</f>
        <v>ZLIS</v>
      </c>
      <c r="M60" s="196">
        <f>IF(SP_NORTE!J63="","*",SP_NORTE!J63)</f>
        <v>70</v>
      </c>
      <c r="N60" s="204">
        <f>IF(SP_NORTE!K63="","*",SP_NORTE!K63)</f>
        <v>104</v>
      </c>
      <c r="O60" s="204" t="str">
        <f>IF(SP_NORTE!L63="","*",SP_NORTE!L63)</f>
        <v>-</v>
      </c>
      <c r="P60" s="203">
        <f>IF(SP_NORTE!O63="","*",SP_NORTE!O63)</f>
        <v>0.4375</v>
      </c>
      <c r="Q60" s="203">
        <f>IF(SP_NORTE!P63="","*",SP_NORTE!P63)</f>
        <v>8.3333333333333329E-2</v>
      </c>
      <c r="R60" s="205" t="str">
        <f>IF(SP_NORTE!Q63="","*",CONCATENATE(SP_NORTE!Q63," ",SP_NORTE!R63))</f>
        <v>1 Nº DE PEÇAS</v>
      </c>
      <c r="S60" s="205" t="str">
        <f>IF(SP_NORTE!V63="","*",SP_NORTE!V63)</f>
        <v>Leandro</v>
      </c>
      <c r="T60" s="205" t="str">
        <f>IF(SP_NORTE!W63="","*",SP_NORTE!W63)</f>
        <v>Troca de meia chave em ZLI - Amv Sul</v>
      </c>
      <c r="U60" s="193" t="str">
        <f ca="1">_xlfn.XLOOKUP(G60&amp;$U$2,BS_CONTROLE[CHAVE],BS_CONTROLE[Quantidade_11],"-")</f>
        <v>-</v>
      </c>
      <c r="V60" s="193" t="str">
        <f ca="1">_xlfn.XLOOKUP(G60&amp;$V$2,BS_CONTROLE[CHAVE],BS_CONTROLE[Quantidade_11],"-")</f>
        <v>-</v>
      </c>
      <c r="W60" s="193" t="str">
        <f ca="1">_xlfn.XLOOKUP(G60&amp;$W$2,BS_CONTROLE[CHAVE],BS_CONTROLE[Quantidade_11],"-")</f>
        <v>-</v>
      </c>
    </row>
    <row r="61" spans="1:23" s="101" customFormat="1" hidden="1">
      <c r="A61" s="206" t="str">
        <f>IF(SP_NORTE!Y64="","*",SP_NORTE!Y64)</f>
        <v>OPORTUNIDADE</v>
      </c>
      <c r="B61" s="206" t="str">
        <f>IF(SP_NORTE!X64="","*",SP_NORTE!X64)</f>
        <v>Oportunidade</v>
      </c>
      <c r="C61" s="206" t="str">
        <f>IF(SP_NORTE!Z64="","*",SP_NORTE!Z64)</f>
        <v>*</v>
      </c>
      <c r="D61" s="195" t="str">
        <f>IF(SP_NORTE!S64="","*",SP_NORTE!S64)</f>
        <v>SP NORTE</v>
      </c>
      <c r="E61" s="195" t="str">
        <f>IF(SP_NORTE!T64="","*",SP_NORTE!T64)</f>
        <v>TMI-ZEB</v>
      </c>
      <c r="F61" s="205">
        <f>IF(SP_NORTE!B64="","*",SP_NORTE!B64)</f>
        <v>45934</v>
      </c>
      <c r="G61" s="205" t="str">
        <f>IF(SP_NORTE!D64="","*",SP_NORTE!D64)</f>
        <v>V97</v>
      </c>
      <c r="H61" s="205" t="str">
        <f>IF(SP_NORTE!F64="","*",SP_NORTE!F64)</f>
        <v>DETECÇÃO - ULTRASSOM - SPERRY</v>
      </c>
      <c r="I61" s="205" t="str">
        <f>IF(SP_NORTE!H64="","*",SP_NORTE!H64)</f>
        <v>ZRWTMI</v>
      </c>
      <c r="J61" s="205" t="str">
        <f>IF(SP_NORTE!I64="","*",SP_NORTE!I64)</f>
        <v>ZVP2</v>
      </c>
      <c r="K61" s="195" t="str">
        <f>IF(SP_NORTE!M64="","*",SP_NORTE!M64)</f>
        <v>ZRW-ZVP</v>
      </c>
      <c r="L61" s="195" t="str">
        <f>IF(SP_NORTE!N64="","*",SP_NORTE!N64)</f>
        <v>ZRWZVP</v>
      </c>
      <c r="M61" s="196">
        <f>IF(SP_NORTE!J64="","*",SP_NORTE!J64)</f>
        <v>73</v>
      </c>
      <c r="N61" s="204">
        <f>IF(SP_NORTE!K64="","*",SP_NORTE!K64)</f>
        <v>439</v>
      </c>
      <c r="O61" s="204" t="str">
        <f>IF(SP_NORTE!L64="","*",SP_NORTE!L64)</f>
        <v>-</v>
      </c>
      <c r="P61" s="203">
        <f>IF(SP_NORTE!O64="","*",SP_NORTE!O64)</f>
        <v>0.35416666666666669</v>
      </c>
      <c r="Q61" s="203">
        <f>IF(SP_NORTE!P64="","*",SP_NORTE!P64)</f>
        <v>4.1666666666666664E-2</v>
      </c>
      <c r="R61" s="205" t="str">
        <f>IF(SP_NORTE!Q64="","*",CONCATENATE(SP_NORTE!Q64," ",SP_NORTE!R64))</f>
        <v>10 KM</v>
      </c>
      <c r="S61" s="205" t="str">
        <f>IF(SP_NORTE!V64="","*",SP_NORTE!V64)</f>
        <v xml:space="preserve">Vieira </v>
      </c>
      <c r="T61" s="205" t="str">
        <f>IF(SP_NORTE!W64="","*",SP_NORTE!W64)</f>
        <v>Inspeção Sperry - Somente nos pátios</v>
      </c>
      <c r="U61" s="193">
        <f ca="1">_xlfn.XLOOKUP(G61&amp;$U$2,BS_CONTROLE[CHAVE],BS_CONTROLE[Quantidade_11],"-")</f>
        <v>50</v>
      </c>
      <c r="V61" s="193">
        <f ca="1">_xlfn.XLOOKUP(G61&amp;$V$2,BS_CONTROLE[CHAVE],BS_CONTROLE[Quantidade_11],"-")</f>
        <v>0</v>
      </c>
      <c r="W61" s="193">
        <f ca="1">_xlfn.XLOOKUP(G61&amp;$W$2,BS_CONTROLE[CHAVE],BS_CONTROLE[Quantidade_11],"-")</f>
        <v>10</v>
      </c>
    </row>
    <row r="62" spans="1:23" s="101" customFormat="1" hidden="1">
      <c r="A62" s="206" t="str">
        <f>IF(SP_NORTE!Y65="","*",SP_NORTE!Y65)</f>
        <v>OPORTUNIDADE</v>
      </c>
      <c r="B62" s="206" t="str">
        <f>IF(SP_NORTE!X65="","*",SP_NORTE!X65)</f>
        <v>Oportunidade</v>
      </c>
      <c r="C62" s="206" t="str">
        <f>IF(SP_NORTE!Z65="","*",SP_NORTE!Z65)</f>
        <v>*</v>
      </c>
      <c r="D62" s="195" t="str">
        <f>IF(SP_NORTE!S65="","*",SP_NORTE!S65)</f>
        <v>SP NORTE</v>
      </c>
      <c r="E62" s="195" t="str">
        <f>IF(SP_NORTE!T65="","*",SP_NORTE!T65)</f>
        <v>TMI-ZEB</v>
      </c>
      <c r="F62" s="205">
        <f>IF(SP_NORTE!B65="","*",SP_NORTE!B65)</f>
        <v>45934</v>
      </c>
      <c r="G62" s="205" t="str">
        <f>IF(SP_NORTE!D65="","*",SP_NORTE!D65)</f>
        <v>JULIO (TP-697)</v>
      </c>
      <c r="H62" s="205" t="str">
        <f>IF(SP_NORTE!F65="","*",SP_NORTE!F65)</f>
        <v>PDM - SOLDA</v>
      </c>
      <c r="I62" s="205" t="str">
        <f>IF(SP_NORTE!H65="","*",SP_NORTE!H65)</f>
        <v>ZEC1</v>
      </c>
      <c r="J62" s="205" t="str">
        <f>IF(SP_NORTE!I65="","*",SP_NORTE!I65)</f>
        <v>-</v>
      </c>
      <c r="K62" s="195" t="str">
        <f>IF(SP_NORTE!M65="","*",SP_NORTE!M65)</f>
        <v>ZEC-1</v>
      </c>
      <c r="L62" s="195" t="str">
        <f>IF(SP_NORTE!N65="","*",SP_NORTE!N65)</f>
        <v>ZEC1</v>
      </c>
      <c r="M62" s="196">
        <f>IF(SP_NORTE!J65="","*",SP_NORTE!J65)</f>
        <v>73</v>
      </c>
      <c r="N62" s="204">
        <f>IF(SP_NORTE!K65="","*",SP_NORTE!K65)</f>
        <v>263</v>
      </c>
      <c r="O62" s="204" t="str">
        <f>IF(SP_NORTE!L65="","*",SP_NORTE!L65)</f>
        <v>-</v>
      </c>
      <c r="P62" s="203">
        <f>IF(SP_NORTE!O65="","*",SP_NORTE!O65)</f>
        <v>0.33333333333333331</v>
      </c>
      <c r="Q62" s="203">
        <f>IF(SP_NORTE!P65="","*",SP_NORTE!P65)</f>
        <v>6.25E-2</v>
      </c>
      <c r="R62" s="205" t="str">
        <f>IF(SP_NORTE!Q65="","*",CONCATENATE(SP_NORTE!Q65," ",SP_NORTE!R65))</f>
        <v>1 Nº DE SOLDA</v>
      </c>
      <c r="S62" s="205" t="str">
        <f>IF(SP_NORTE!V65="","*",SP_NORTE!V65)</f>
        <v>Julio</v>
      </c>
      <c r="T62" s="205" t="str">
        <f>IF(SP_NORTE!W65="","*",SP_NORTE!W65)</f>
        <v>Solda - Condicionada á temperatura em ZEC - 1</v>
      </c>
      <c r="U62" s="193">
        <f ca="1">_xlfn.XLOOKUP(G62&amp;$U$2,BS_CONTROLE[CHAVE],BS_CONTROLE[Quantidade_11],"-")</f>
        <v>0</v>
      </c>
      <c r="V62" s="193" t="str">
        <f ca="1">_xlfn.XLOOKUP(G62&amp;$V$2,BS_CONTROLE[CHAVE],BS_CONTROLE[Quantidade_11],"-")</f>
        <v>-</v>
      </c>
      <c r="W62" s="193">
        <f ca="1">_xlfn.XLOOKUP(G62&amp;$W$2,BS_CONTROLE[CHAVE],BS_CONTROLE[Quantidade_11],"-")</f>
        <v>1</v>
      </c>
    </row>
    <row r="63" spans="1:23" s="101" customFormat="1" hidden="1">
      <c r="A63" s="206" t="str">
        <f>IF(SP_NORTE!Y66="","*",SP_NORTE!Y66)</f>
        <v>OPORTUNIDADE</v>
      </c>
      <c r="B63" s="206" t="str">
        <f>IF(SP_NORTE!X66="","*",SP_NORTE!X66)</f>
        <v>Oportunidade</v>
      </c>
      <c r="C63" s="206" t="str">
        <f>IF(SP_NORTE!Z66="","*",SP_NORTE!Z66)</f>
        <v>*</v>
      </c>
      <c r="D63" s="195" t="str">
        <f>IF(SP_NORTE!S66="","*",SP_NORTE!S66)</f>
        <v>SP NORTE</v>
      </c>
      <c r="E63" s="195" t="str">
        <f>IF(SP_NORTE!T66="","*",SP_NORTE!T66)</f>
        <v>TMI-ZEB</v>
      </c>
      <c r="F63" s="205">
        <f>IF(SP_NORTE!B66="","*",SP_NORTE!B66)</f>
        <v>45934</v>
      </c>
      <c r="G63" s="205" t="str">
        <f>IF(SP_NORTE!D66="","*",SP_NORTE!D66)</f>
        <v>MAXSUEL (TP-878)</v>
      </c>
      <c r="H63" s="205" t="str">
        <f>IF(SP_NORTE!F66="","*",SP_NORTE!F66)</f>
        <v>PDM - SOLDA</v>
      </c>
      <c r="I63" s="205" t="str">
        <f>IF(SP_NORTE!H66="","*",SP_NORTE!H66)</f>
        <v>ZEC2</v>
      </c>
      <c r="J63" s="205" t="str">
        <f>IF(SP_NORTE!I66="","*",SP_NORTE!I66)</f>
        <v>-</v>
      </c>
      <c r="K63" s="195" t="str">
        <f>IF(SP_NORTE!M66="","*",SP_NORTE!M66)</f>
        <v>ZEC-2</v>
      </c>
      <c r="L63" s="195" t="str">
        <f>IF(SP_NORTE!N66="","*",SP_NORTE!N66)</f>
        <v>ZEC2</v>
      </c>
      <c r="M63" s="196">
        <f>IF(SP_NORTE!J66="","*",SP_NORTE!J66)</f>
        <v>73</v>
      </c>
      <c r="N63" s="204">
        <f>IF(SP_NORTE!K66="","*",SP_NORTE!K66)</f>
        <v>263</v>
      </c>
      <c r="O63" s="204" t="str">
        <f>IF(SP_NORTE!L66="","*",SP_NORTE!L66)</f>
        <v>-</v>
      </c>
      <c r="P63" s="203">
        <f>IF(SP_NORTE!O66="","*",SP_NORTE!O66)</f>
        <v>0.33333333333333331</v>
      </c>
      <c r="Q63" s="203">
        <f>IF(SP_NORTE!P66="","*",SP_NORTE!P66)</f>
        <v>6.25E-2</v>
      </c>
      <c r="R63" s="205" t="str">
        <f>IF(SP_NORTE!Q66="","*",CONCATENATE(SP_NORTE!Q66," ",SP_NORTE!R66))</f>
        <v>1 Nº DE SOLDA</v>
      </c>
      <c r="S63" s="205" t="str">
        <f>IF(SP_NORTE!V66="","*",SP_NORTE!V66)</f>
        <v>Maxuel</v>
      </c>
      <c r="T63" s="205" t="str">
        <f>IF(SP_NORTE!W66="","*",SP_NORTE!W66)</f>
        <v>Solda - Condicionada á temperatura em ZEC - 2</v>
      </c>
      <c r="U63" s="193">
        <f ca="1">_xlfn.XLOOKUP(G63&amp;$U$2,BS_CONTROLE[CHAVE],BS_CONTROLE[Quantidade_11],"-")</f>
        <v>0</v>
      </c>
      <c r="V63" s="193" t="str">
        <f ca="1">_xlfn.XLOOKUP(G63&amp;$V$2,BS_CONTROLE[CHAVE],BS_CONTROLE[Quantidade_11],"-")</f>
        <v>-</v>
      </c>
      <c r="W63" s="193">
        <f ca="1">_xlfn.XLOOKUP(G63&amp;$W$2,BS_CONTROLE[CHAVE],BS_CONTROLE[Quantidade_11],"-")</f>
        <v>2</v>
      </c>
    </row>
    <row r="64" spans="1:23" s="101" customFormat="1" hidden="1">
      <c r="A64" s="206" t="str">
        <f>IF(SP_NORTE!Y67="","*",SP_NORTE!Y67)</f>
        <v>OPORTUNIDADE</v>
      </c>
      <c r="B64" s="206" t="str">
        <f>IF(SP_NORTE!X67="","*",SP_NORTE!X67)</f>
        <v>Oportunidade</v>
      </c>
      <c r="C64" s="206" t="str">
        <f>IF(SP_NORTE!Z67="","*",SP_NORTE!Z67)</f>
        <v>*</v>
      </c>
      <c r="D64" s="195" t="str">
        <f>IF(SP_NORTE!S67="","*",SP_NORTE!S67)</f>
        <v>SP NORTE</v>
      </c>
      <c r="E64" s="195" t="str">
        <f>IF(SP_NORTE!T67="","*",SP_NORTE!T67)</f>
        <v>ZEB-ZCZ</v>
      </c>
      <c r="F64" s="205" t="str">
        <f>IF(SP_NORTE!B67="","*",SP_NORTE!B67)</f>
        <v>*</v>
      </c>
      <c r="G64" s="205" t="str">
        <f>IF(SP_NORTE!D67="","*",SP_NORTE!D67)</f>
        <v>GILMAX (TP-700)</v>
      </c>
      <c r="H64" s="205" t="str">
        <f>IF(SP_NORTE!F67="","*",SP_NORTE!F67)</f>
        <v>PDM - SOLDA</v>
      </c>
      <c r="I64" s="205" t="str">
        <f>IF(SP_NORTE!H67="","*",SP_NORTE!H67)</f>
        <v>217ZMO</v>
      </c>
      <c r="J64" s="205" t="str">
        <f>IF(SP_NORTE!I67="","*",SP_NORTE!I67)</f>
        <v>-</v>
      </c>
      <c r="K64" s="195" t="str">
        <f>IF(SP_NORTE!M67="","*",SP_NORTE!M67)</f>
        <v>ZGB-ZMO</v>
      </c>
      <c r="L64" s="195" t="str">
        <f>IF(SP_NORTE!N67="","*",SP_NORTE!N67)</f>
        <v>217ZMO</v>
      </c>
      <c r="M64" s="196">
        <f>IF(SP_NORTE!J67="","*",SP_NORTE!J67)</f>
        <v>73</v>
      </c>
      <c r="N64" s="204">
        <f>IF(SP_NORTE!K67="","*",SP_NORTE!K67)</f>
        <v>218.1</v>
      </c>
      <c r="O64" s="204" t="str">
        <f>IF(SP_NORTE!L67="","*",SP_NORTE!L67)</f>
        <v>-</v>
      </c>
      <c r="P64" s="203">
        <f>IF(SP_NORTE!O67="","*",SP_NORTE!O67)</f>
        <v>0.375</v>
      </c>
      <c r="Q64" s="203">
        <f>IF(SP_NORTE!P67="","*",SP_NORTE!P67)</f>
        <v>6.25E-2</v>
      </c>
      <c r="R64" s="205" t="str">
        <f>IF(SP_NORTE!Q67="","*",CONCATENATE(SP_NORTE!Q67," ",SP_NORTE!R67))</f>
        <v>1 Nº DE SOLDA</v>
      </c>
      <c r="S64" s="205" t="str">
        <f>IF(SP_NORTE!V67="","*",SP_NORTE!V67)</f>
        <v>Gilmax</v>
      </c>
      <c r="T64" s="205" t="str">
        <f>IF(SP_NORTE!W67="","*",SP_NORTE!W67)</f>
        <v xml:space="preserve">Solda depende de temperatura </v>
      </c>
      <c r="U64" s="193" t="str">
        <f ca="1">_xlfn.XLOOKUP(G64&amp;$U$2,BS_CONTROLE[CHAVE],BS_CONTROLE[Quantidade_11],"-")</f>
        <v>-</v>
      </c>
      <c r="V64" s="193" t="str">
        <f ca="1">_xlfn.XLOOKUP(G64&amp;$V$2,BS_CONTROLE[CHAVE],BS_CONTROLE[Quantidade_11],"-")</f>
        <v>-</v>
      </c>
      <c r="W64" s="193" t="str">
        <f ca="1">_xlfn.XLOOKUP(G64&amp;$W$2,BS_CONTROLE[CHAVE],BS_CONTROLE[Quantidade_11],"-")</f>
        <v>-</v>
      </c>
    </row>
    <row r="65" spans="1:23" s="101" customFormat="1" hidden="1">
      <c r="A65" s="206" t="str">
        <f>IF(SP_NORTE!Y68="","*",SP_NORTE!Y68)</f>
        <v>OPORTUNIDADE</v>
      </c>
      <c r="B65" s="206" t="str">
        <f>IF(SP_NORTE!X68="","*",SP_NORTE!X68)</f>
        <v>Oportunidade</v>
      </c>
      <c r="C65" s="206" t="str">
        <f>IF(SP_NORTE!Z68="","*",SP_NORTE!Z68)</f>
        <v>*</v>
      </c>
      <c r="D65" s="195" t="str">
        <f>IF(SP_NORTE!S68="","*",SP_NORTE!S68)</f>
        <v>SP NORTE</v>
      </c>
      <c r="E65" s="195" t="str">
        <f>IF(SP_NORTE!T68="","*",SP_NORTE!T68)</f>
        <v>ZEB-ZCZ</v>
      </c>
      <c r="F65" s="205" t="str">
        <f>IF(SP_NORTE!B68="","*",SP_NORTE!B68)</f>
        <v>*</v>
      </c>
      <c r="G65" s="205" t="str">
        <f>IF(SP_NORTE!D68="","*",SP_NORTE!D68)</f>
        <v>PEDRO (TP-696)</v>
      </c>
      <c r="H65" s="205" t="str">
        <f>IF(SP_NORTE!F68="","*",SP_NORTE!F68)</f>
        <v>PDM - SOLDA</v>
      </c>
      <c r="I65" s="205" t="str">
        <f>IF(SP_NORTE!H68="","*",SP_NORTE!H68)</f>
        <v>217ZMO</v>
      </c>
      <c r="J65" s="205" t="str">
        <f>IF(SP_NORTE!I68="","*",SP_NORTE!I68)</f>
        <v>-</v>
      </c>
      <c r="K65" s="195" t="str">
        <f>IF(SP_NORTE!M68="","*",SP_NORTE!M68)</f>
        <v>ZGB-ZMO</v>
      </c>
      <c r="L65" s="195" t="str">
        <f>IF(SP_NORTE!N68="","*",SP_NORTE!N68)</f>
        <v>217ZMO</v>
      </c>
      <c r="M65" s="196">
        <f>IF(SP_NORTE!J68="","*",SP_NORTE!J68)</f>
        <v>73</v>
      </c>
      <c r="N65" s="204">
        <f>IF(SP_NORTE!K68="","*",SP_NORTE!K68)</f>
        <v>218.1</v>
      </c>
      <c r="O65" s="204" t="str">
        <f>IF(SP_NORTE!L68="","*",SP_NORTE!L68)</f>
        <v>-</v>
      </c>
      <c r="P65" s="203">
        <f>IF(SP_NORTE!O68="","*",SP_NORTE!O68)</f>
        <v>0.375</v>
      </c>
      <c r="Q65" s="203">
        <f>IF(SP_NORTE!P68="","*",SP_NORTE!P68)</f>
        <v>6.25E-2</v>
      </c>
      <c r="R65" s="205" t="str">
        <f>IF(SP_NORTE!Q68="","*",CONCATENATE(SP_NORTE!Q68," ",SP_NORTE!R68))</f>
        <v>1 Nº DE SOLDA</v>
      </c>
      <c r="S65" s="205" t="str">
        <f>IF(SP_NORTE!V68="","*",SP_NORTE!V68)</f>
        <v>Pedro</v>
      </c>
      <c r="T65" s="205" t="str">
        <f>IF(SP_NORTE!W68="","*",SP_NORTE!W68)</f>
        <v xml:space="preserve">Solda depende de temperatura </v>
      </c>
      <c r="U65" s="193">
        <f ca="1">_xlfn.XLOOKUP(G65&amp;$U$2,BS_CONTROLE[CHAVE],BS_CONTROLE[Quantidade_11],"-")</f>
        <v>0</v>
      </c>
      <c r="V65" s="193" t="str">
        <f ca="1">_xlfn.XLOOKUP(G65&amp;$V$2,BS_CONTROLE[CHAVE],BS_CONTROLE[Quantidade_11],"-")</f>
        <v>-</v>
      </c>
      <c r="W65" s="193" t="str">
        <f ca="1">_xlfn.XLOOKUP(G65&amp;$W$2,BS_CONTROLE[CHAVE],BS_CONTROLE[Quantidade_11],"-")</f>
        <v>-</v>
      </c>
    </row>
    <row r="66" spans="1:23" s="101" customFormat="1" hidden="1">
      <c r="A66" s="206" t="str">
        <f>IF(SP_NORTE!Y69="","*",SP_NORTE!Y69)</f>
        <v>*</v>
      </c>
      <c r="B66" s="206" t="str">
        <f>IF(SP_NORTE!X69="","*",SP_NORTE!X69)</f>
        <v>Contrato</v>
      </c>
      <c r="C66" s="206" t="str">
        <f>IF(SP_NORTE!Z69="","*",SP_NORTE!Z69)</f>
        <v>*</v>
      </c>
      <c r="D66" s="195" t="str">
        <f>IF(SP_NORTE!S69="","*",SP_NORTE!S69)</f>
        <v>SP NORTE</v>
      </c>
      <c r="E66" s="195" t="str">
        <f>IF(SP_NORTE!T69="","*",SP_NORTE!T69)</f>
        <v>ZCZ-ZTI</v>
      </c>
      <c r="F66" s="205" t="str">
        <f>IF(SP_NORTE!B69="","*",SP_NORTE!B69)</f>
        <v>*</v>
      </c>
      <c r="G66" s="205" t="str">
        <f>IF(SP_NORTE!D69="","*",SP_NORTE!D69)</f>
        <v>MODERNIZAÇÃO TURMA 2</v>
      </c>
      <c r="H66" s="205" t="str">
        <f>IF(SP_NORTE!F69="","*",SP_NORTE!F69)</f>
        <v>MODERNIZAÇÃO - DESCARGA - TRILHO</v>
      </c>
      <c r="I66" s="205" t="str">
        <f>IF(SP_NORTE!H69="","*",SP_NORTE!H69)</f>
        <v>-</v>
      </c>
      <c r="J66" s="205" t="str">
        <f>IF(SP_NORTE!I69="","*",SP_NORTE!I69)</f>
        <v>-</v>
      </c>
      <c r="K66" s="195" t="str">
        <f>IF(SP_NORTE!M69="","*",SP_NORTE!M69)</f>
        <v>ZDG-N</v>
      </c>
      <c r="L66" s="195" t="str">
        <f>IF(SP_NORTE!N69="","*",SP_NORTE!N69)</f>
        <v>ZDGN</v>
      </c>
      <c r="M66" s="196">
        <f>IF(SP_NORTE!J69="","*",SP_NORTE!J69)</f>
        <v>73</v>
      </c>
      <c r="N66" s="204">
        <f>IF(SP_NORTE!K69="","*",SP_NORTE!K69)</f>
        <v>54.86</v>
      </c>
      <c r="O66" s="204" t="str">
        <f>IF(SP_NORTE!L69="","*",SP_NORTE!L69)</f>
        <v>-</v>
      </c>
      <c r="P66" s="203">
        <f>IF(SP_NORTE!O69="","*",SP_NORTE!O69)</f>
        <v>0.375</v>
      </c>
      <c r="Q66" s="203">
        <f>IF(SP_NORTE!P69="","*",SP_NORTE!P69)</f>
        <v>6.25E-2</v>
      </c>
      <c r="R66" s="205" t="str">
        <f>IF(SP_NORTE!Q69="","*",CONCATENATE(SP_NORTE!Q69," ",SP_NORTE!R69))</f>
        <v>1 Nº DE BARRAS</v>
      </c>
      <c r="S66" s="205" t="str">
        <f>IF(SP_NORTE!V69="","*",SP_NORTE!V69)</f>
        <v>Luiz Granado</v>
      </c>
      <c r="T66" s="205" t="str">
        <f>IF(SP_NORTE!W69="","*",SP_NORTE!W69)</f>
        <v>Descarga de 1 barra de trilho - AMV Norte de ZDG</v>
      </c>
      <c r="U66" s="193" t="str">
        <f ca="1">_xlfn.XLOOKUP(G66&amp;$U$2,BS_CONTROLE[CHAVE],BS_CONTROLE[Quantidade_11],"-")</f>
        <v>-</v>
      </c>
      <c r="V66" s="193" t="str">
        <f ca="1">_xlfn.XLOOKUP(G66&amp;$V$2,BS_CONTROLE[CHAVE],BS_CONTROLE[Quantidade_11],"-")</f>
        <v>-</v>
      </c>
      <c r="W66" s="193" t="str">
        <f ca="1">_xlfn.XLOOKUP(G66&amp;$W$2,BS_CONTROLE[CHAVE],BS_CONTROLE[Quantidade_11],"-")</f>
        <v>-</v>
      </c>
    </row>
    <row r="67" spans="1:23" s="101" customFormat="1" hidden="1">
      <c r="A67" s="206" t="str">
        <f>IF(SP_NORTE!Y70="","*",SP_NORTE!Y70)</f>
        <v>*</v>
      </c>
      <c r="B67" s="206" t="str">
        <f>IF(SP_NORTE!X70="","*",SP_NORTE!X70)</f>
        <v>*</v>
      </c>
      <c r="C67" s="206" t="str">
        <f>IF(SP_NORTE!Z70="","*",SP_NORTE!Z70)</f>
        <v>*</v>
      </c>
      <c r="D67" s="195" t="str">
        <f>IF(SP_NORTE!S70="","*",SP_NORTE!S70)</f>
        <v>-</v>
      </c>
      <c r="E67" s="195" t="str">
        <f>IF(SP_NORTE!T70="","*",SP_NORTE!T70)</f>
        <v>-</v>
      </c>
      <c r="F67" s="205" t="str">
        <f>IF(SP_NORTE!B70="","*",SP_NORTE!B70)</f>
        <v>*</v>
      </c>
      <c r="G67" s="205" t="str">
        <f>IF(SP_NORTE!D70="","*",SP_NORTE!D70)</f>
        <v>*</v>
      </c>
      <c r="H67" s="205" t="str">
        <f>IF(SP_NORTE!F70="","*",SP_NORTE!F70)</f>
        <v>*</v>
      </c>
      <c r="I67" s="205" t="str">
        <f>IF(SP_NORTE!H70="","*",SP_NORTE!H70)</f>
        <v>-</v>
      </c>
      <c r="J67" s="205" t="str">
        <f>IF(SP_NORTE!I70="","*",SP_NORTE!I70)</f>
        <v>-</v>
      </c>
      <c r="K67" s="195" t="str">
        <f>IF(SP_NORTE!M70="","*",SP_NORTE!M70)</f>
        <v>-</v>
      </c>
      <c r="L67" s="195" t="str">
        <f>IF(SP_NORTE!N70="","*",SP_NORTE!N70)</f>
        <v>-</v>
      </c>
      <c r="M67" s="196" t="str">
        <f>IF(SP_NORTE!J70="","*",SP_NORTE!J70)</f>
        <v>*</v>
      </c>
      <c r="N67" s="204" t="str">
        <f>IF(SP_NORTE!K70="","*",SP_NORTE!K70)</f>
        <v>*</v>
      </c>
      <c r="O67" s="204" t="str">
        <f>IF(SP_NORTE!L70="","*",SP_NORTE!L70)</f>
        <v>-</v>
      </c>
      <c r="P67" s="203" t="str">
        <f>IF(SP_NORTE!O70="","*",SP_NORTE!O70)</f>
        <v>*</v>
      </c>
      <c r="Q67" s="203" t="str">
        <f>IF(SP_NORTE!P70="","*",SP_NORTE!P70)</f>
        <v>*</v>
      </c>
      <c r="R67" s="205" t="str">
        <f>IF(SP_NORTE!Q70="","*",CONCATENATE(SP_NORTE!Q70," ",SP_NORTE!R70))</f>
        <v>*</v>
      </c>
      <c r="S67" s="205" t="str">
        <f>IF(SP_NORTE!V70="","*",SP_NORTE!V70)</f>
        <v>*</v>
      </c>
      <c r="T67" s="205" t="str">
        <f>IF(SP_NORTE!W70="","*",SP_NORTE!W70)</f>
        <v>*</v>
      </c>
      <c r="U67" s="193" t="str">
        <f ca="1">_xlfn.XLOOKUP(G67&amp;$U$2,BS_CONTROLE[CHAVE],BS_CONTROLE[Quantidade_11],"-")</f>
        <v>-</v>
      </c>
      <c r="V67" s="193" t="str">
        <f ca="1">_xlfn.XLOOKUP(G67&amp;$V$2,BS_CONTROLE[CHAVE],BS_CONTROLE[Quantidade_11],"-")</f>
        <v>-</v>
      </c>
      <c r="W67" s="193" t="str">
        <f ca="1">_xlfn.XLOOKUP(G67&amp;$W$2,BS_CONTROLE[CHAVE],BS_CONTROLE[Quantidade_11],"-")</f>
        <v>-</v>
      </c>
    </row>
    <row r="68" spans="1:23" s="101" customFormat="1" hidden="1">
      <c r="A68" s="206" t="str">
        <f>IF(SP_NORTE!Y71="","*",SP_NORTE!Y71)</f>
        <v>*</v>
      </c>
      <c r="B68" s="206" t="str">
        <f>IF(SP_NORTE!X71="","*",SP_NORTE!X71)</f>
        <v>*</v>
      </c>
      <c r="C68" s="206" t="str">
        <f>IF(SP_NORTE!Z71="","*",SP_NORTE!Z71)</f>
        <v>*</v>
      </c>
      <c r="D68" s="195" t="str">
        <f>IF(SP_NORTE!S71="","*",SP_NORTE!S71)</f>
        <v>-</v>
      </c>
      <c r="E68" s="195" t="str">
        <f>IF(SP_NORTE!T71="","*",SP_NORTE!T71)</f>
        <v>-</v>
      </c>
      <c r="F68" s="205" t="str">
        <f>IF(SP_NORTE!B71="","*",SP_NORTE!B71)</f>
        <v>*</v>
      </c>
      <c r="G68" s="205" t="str">
        <f>IF(SP_NORTE!D71="","*",SP_NORTE!D71)</f>
        <v>*</v>
      </c>
      <c r="H68" s="205" t="str">
        <f>IF(SP_NORTE!F71="","*",SP_NORTE!F71)</f>
        <v>*</v>
      </c>
      <c r="I68" s="205" t="str">
        <f>IF(SP_NORTE!H71="","*",SP_NORTE!H71)</f>
        <v>-</v>
      </c>
      <c r="J68" s="205" t="str">
        <f>IF(SP_NORTE!I71="","*",SP_NORTE!I71)</f>
        <v>-</v>
      </c>
      <c r="K68" s="195" t="str">
        <f>IF(SP_NORTE!M71="","*",SP_NORTE!M71)</f>
        <v>-</v>
      </c>
      <c r="L68" s="195" t="str">
        <f>IF(SP_NORTE!N71="","*",SP_NORTE!N71)</f>
        <v>-</v>
      </c>
      <c r="M68" s="196" t="str">
        <f>IF(SP_NORTE!J71="","*",SP_NORTE!J71)</f>
        <v>*</v>
      </c>
      <c r="N68" s="204" t="str">
        <f>IF(SP_NORTE!K71="","*",SP_NORTE!K71)</f>
        <v>*</v>
      </c>
      <c r="O68" s="204" t="str">
        <f>IF(SP_NORTE!L71="","*",SP_NORTE!L71)</f>
        <v>-</v>
      </c>
      <c r="P68" s="203" t="str">
        <f>IF(SP_NORTE!O71="","*",SP_NORTE!O71)</f>
        <v>*</v>
      </c>
      <c r="Q68" s="203" t="str">
        <f>IF(SP_NORTE!P71="","*",SP_NORTE!P71)</f>
        <v>*</v>
      </c>
      <c r="R68" s="205" t="str">
        <f>IF(SP_NORTE!Q71="","*",CONCATENATE(SP_NORTE!Q71," ",SP_NORTE!R71))</f>
        <v>*</v>
      </c>
      <c r="S68" s="205" t="str">
        <f>IF(SP_NORTE!V71="","*",SP_NORTE!V71)</f>
        <v>*</v>
      </c>
      <c r="T68" s="205" t="str">
        <f>IF(SP_NORTE!W71="","*",SP_NORTE!W71)</f>
        <v>*</v>
      </c>
      <c r="U68" s="193" t="str">
        <f ca="1">_xlfn.XLOOKUP(G68&amp;$U$2,BS_CONTROLE[CHAVE],BS_CONTROLE[Quantidade_11],"-")</f>
        <v>-</v>
      </c>
      <c r="V68" s="193" t="str">
        <f ca="1">_xlfn.XLOOKUP(G68&amp;$V$2,BS_CONTROLE[CHAVE],BS_CONTROLE[Quantidade_11],"-")</f>
        <v>-</v>
      </c>
      <c r="W68" s="193" t="str">
        <f ca="1">_xlfn.XLOOKUP(G68&amp;$W$2,BS_CONTROLE[CHAVE],BS_CONTROLE[Quantidade_11],"-")</f>
        <v>-</v>
      </c>
    </row>
    <row r="69" spans="1:23" s="101" customFormat="1" hidden="1">
      <c r="A69" s="206" t="str">
        <f>IF(SP_NORTE!Y72="","*",SP_NORTE!Y72)</f>
        <v>OPORTUNIDADE</v>
      </c>
      <c r="B69" s="206" t="str">
        <f>IF(SP_NORTE!X72="","*",SP_NORTE!X72)</f>
        <v>Oportunidade</v>
      </c>
      <c r="C69" s="206" t="str">
        <f>IF(SP_NORTE!Z72="","*",SP_NORTE!Z72)</f>
        <v>*</v>
      </c>
      <c r="D69" s="195" t="str">
        <f>IF(SP_NORTE!S72="","*",SP_NORTE!S72)</f>
        <v>SP NORTE</v>
      </c>
      <c r="E69" s="195" t="str">
        <f>IF(SP_NORTE!T72="","*",SP_NORTE!T72)</f>
        <v>ZBV-ZTI</v>
      </c>
      <c r="F69" s="205">
        <f>IF(SP_NORTE!B72="","*",SP_NORTE!B72)</f>
        <v>45934</v>
      </c>
      <c r="G69" s="205" t="str">
        <f>IF(SP_NORTE!D72="","*",SP_NORTE!D72)</f>
        <v>KLECIO (TP-699)</v>
      </c>
      <c r="H69" s="205" t="str">
        <f>IF(SP_NORTE!F72="","*",SP_NORTE!F72)</f>
        <v>PDM - SOLDA</v>
      </c>
      <c r="I69" s="205" t="str">
        <f>IF(SP_NORTE!H72="","*",SP_NORTE!H72)</f>
        <v>ZLI1</v>
      </c>
      <c r="J69" s="205" t="str">
        <f>IF(SP_NORTE!I72="","*",SP_NORTE!I72)</f>
        <v>-</v>
      </c>
      <c r="K69" s="195" t="str">
        <f>IF(SP_NORTE!M72="","*",SP_NORTE!M72)</f>
        <v>ZLI</v>
      </c>
      <c r="L69" s="195" t="str">
        <f>IF(SP_NORTE!N72="","*",SP_NORTE!N72)</f>
        <v>ZLI1062/ZLI1061</v>
      </c>
      <c r="M69" s="196">
        <f>IF(SP_NORTE!J72="","*",SP_NORTE!J72)</f>
        <v>70</v>
      </c>
      <c r="N69" s="204">
        <f>IF(SP_NORTE!K72="","*",SP_NORTE!K72)</f>
        <v>105.6</v>
      </c>
      <c r="O69" s="204" t="str">
        <f>IF(SP_NORTE!L72="","*",SP_NORTE!L72)</f>
        <v>-</v>
      </c>
      <c r="P69" s="203">
        <f>IF(SP_NORTE!O72="","*",SP_NORTE!O72)</f>
        <v>0.27083333333333331</v>
      </c>
      <c r="Q69" s="203">
        <f>IF(SP_NORTE!P72="","*",SP_NORTE!P72)</f>
        <v>6.25E-2</v>
      </c>
      <c r="R69" s="205" t="str">
        <f>IF(SP_NORTE!Q72="","*",CONCATENATE(SP_NORTE!Q72," ",SP_NORTE!R72))</f>
        <v>1 Nº DE SOLDA</v>
      </c>
      <c r="S69" s="205" t="str">
        <f>IF(SP_NORTE!V72="","*",SP_NORTE!V72)</f>
        <v>Klécio</v>
      </c>
      <c r="T69" s="205" t="str">
        <f>IF(SP_NORTE!W72="","*",SP_NORTE!W72)</f>
        <v>Solda - Condicionada à temperatura em ZLI - OS na via 1 e via 2</v>
      </c>
      <c r="U69" s="193">
        <f ca="1">_xlfn.XLOOKUP(G69&amp;$U$2,BS_CONTROLE[CHAVE],BS_CONTROLE[Quantidade_11],"-")</f>
        <v>0</v>
      </c>
      <c r="V69" s="193" t="str">
        <f ca="1">_xlfn.XLOOKUP(G69&amp;$V$2,BS_CONTROLE[CHAVE],BS_CONTROLE[Quantidade_11],"-")</f>
        <v>-</v>
      </c>
      <c r="W69" s="193">
        <f ca="1">_xlfn.XLOOKUP(G69&amp;$W$2,BS_CONTROLE[CHAVE],BS_CONTROLE[Quantidade_11],"-")</f>
        <v>3</v>
      </c>
    </row>
    <row r="70" spans="1:23" s="101" customFormat="1" hidden="1">
      <c r="A70" s="206" t="str">
        <f>IF(SP_NORTE!Y73="","*",SP_NORTE!Y73)</f>
        <v>*</v>
      </c>
      <c r="B70" s="206" t="str">
        <f>IF(SP_NORTE!X73="","*",SP_NORTE!X73)</f>
        <v>*</v>
      </c>
      <c r="C70" s="206" t="str">
        <f>IF(SP_NORTE!Z73="","*",SP_NORTE!Z73)</f>
        <v>*</v>
      </c>
      <c r="D70" s="195" t="str">
        <f>IF(SP_NORTE!S73="","*",SP_NORTE!S73)</f>
        <v>-</v>
      </c>
      <c r="E70" s="195" t="str">
        <f>IF(SP_NORTE!T73="","*",SP_NORTE!T73)</f>
        <v>-</v>
      </c>
      <c r="F70" s="205" t="str">
        <f>IF(SP_NORTE!B73="","*",SP_NORTE!B73)</f>
        <v>*</v>
      </c>
      <c r="G70" s="205" t="str">
        <f>IF(SP_NORTE!D73="","*",SP_NORTE!D73)</f>
        <v>*</v>
      </c>
      <c r="H70" s="205" t="str">
        <f>IF(SP_NORTE!F73="","*",SP_NORTE!F73)</f>
        <v>*</v>
      </c>
      <c r="I70" s="205" t="str">
        <f>IF(SP_NORTE!H73="","*",SP_NORTE!H73)</f>
        <v>-</v>
      </c>
      <c r="J70" s="205" t="str">
        <f>IF(SP_NORTE!I73="","*",SP_NORTE!I73)</f>
        <v>-</v>
      </c>
      <c r="K70" s="195" t="str">
        <f>IF(SP_NORTE!M73="","*",SP_NORTE!M73)</f>
        <v>-</v>
      </c>
      <c r="L70" s="195" t="str">
        <f>IF(SP_NORTE!N73="","*",SP_NORTE!N73)</f>
        <v>-</v>
      </c>
      <c r="M70" s="196" t="str">
        <f>IF(SP_NORTE!J73="","*",SP_NORTE!J73)</f>
        <v>*</v>
      </c>
      <c r="N70" s="204" t="str">
        <f>IF(SP_NORTE!K73="","*",SP_NORTE!K73)</f>
        <v>*</v>
      </c>
      <c r="O70" s="204" t="str">
        <f>IF(SP_NORTE!L73="","*",SP_NORTE!L73)</f>
        <v>-</v>
      </c>
      <c r="P70" s="203" t="str">
        <f>IF(SP_NORTE!O73="","*",SP_NORTE!O73)</f>
        <v>*</v>
      </c>
      <c r="Q70" s="203" t="str">
        <f>IF(SP_NORTE!P73="","*",SP_NORTE!P73)</f>
        <v>*</v>
      </c>
      <c r="R70" s="205" t="str">
        <f>IF(SP_NORTE!Q73="","*",CONCATENATE(SP_NORTE!Q73," ",SP_NORTE!R73))</f>
        <v>*</v>
      </c>
      <c r="S70" s="205" t="str">
        <f>IF(SP_NORTE!V73="","*",SP_NORTE!V73)</f>
        <v>*</v>
      </c>
      <c r="T70" s="205" t="str">
        <f>IF(SP_NORTE!W73="","*",SP_NORTE!W73)</f>
        <v>*</v>
      </c>
      <c r="U70" s="193" t="str">
        <f ca="1">_xlfn.XLOOKUP(G70&amp;$U$2,BS_CONTROLE[CHAVE],BS_CONTROLE[Quantidade_11],"-")</f>
        <v>-</v>
      </c>
      <c r="V70" s="193" t="str">
        <f ca="1">_xlfn.XLOOKUP(G70&amp;$V$2,BS_CONTROLE[CHAVE],BS_CONTROLE[Quantidade_11],"-")</f>
        <v>-</v>
      </c>
      <c r="W70" s="193" t="str">
        <f ca="1">_xlfn.XLOOKUP(G70&amp;$W$2,BS_CONTROLE[CHAVE],BS_CONTROLE[Quantidade_11],"-")</f>
        <v>-</v>
      </c>
    </row>
    <row r="71" spans="1:23" s="101" customFormat="1" hidden="1">
      <c r="A71" s="206" t="str">
        <f>IF(SP_NORTE!Y74="","*",SP_NORTE!Y74)</f>
        <v>OPORTUNIDADE</v>
      </c>
      <c r="B71" s="206" t="str">
        <f>IF(SP_NORTE!X74="","*",SP_NORTE!X74)</f>
        <v>Oportunidade</v>
      </c>
      <c r="C71" s="206" t="str">
        <f>IF(SP_NORTE!Z74="","*",SP_NORTE!Z74)</f>
        <v>*</v>
      </c>
      <c r="D71" s="195" t="str">
        <f>IF(SP_NORTE!S74="","*",SP_NORTE!S74)</f>
        <v>SP NORTE</v>
      </c>
      <c r="E71" s="195" t="str">
        <f>IF(SP_NORTE!T74="","*",SP_NORTE!T74)</f>
        <v>TMI-ZEB</v>
      </c>
      <c r="F71" s="205">
        <f>IF(SP_NORTE!B74="","*",SP_NORTE!B74)</f>
        <v>45935</v>
      </c>
      <c r="G71" s="205" t="str">
        <f>IF(SP_NORTE!D74="","*",SP_NORTE!D74)</f>
        <v>V97</v>
      </c>
      <c r="H71" s="205" t="str">
        <f>IF(SP_NORTE!F74="","*",SP_NORTE!F74)</f>
        <v>DETECÇÃO - ULTRASSOM - SPERRY</v>
      </c>
      <c r="I71" s="205" t="str">
        <f>IF(SP_NORTE!H74="","*",SP_NORTE!H74)</f>
        <v>ZRLZED</v>
      </c>
      <c r="J71" s="205" t="str">
        <f>IF(SP_NORTE!I74="","*",SP_NORTE!I74)</f>
        <v>ZEC</v>
      </c>
      <c r="K71" s="195" t="str">
        <f>IF(SP_NORTE!M74="","*",SP_NORTE!M74)</f>
        <v>ZED-ZEC</v>
      </c>
      <c r="L71" s="195" t="str">
        <f>IF(SP_NORTE!N74="","*",SP_NORTE!N74)</f>
        <v>ZEDZEC</v>
      </c>
      <c r="M71" s="196">
        <f>IF(SP_NORTE!J74="","*",SP_NORTE!J74)</f>
        <v>73</v>
      </c>
      <c r="N71" s="204">
        <f>IF(SP_NORTE!K74="","*",SP_NORTE!K74)</f>
        <v>338</v>
      </c>
      <c r="O71" s="204" t="str">
        <f>IF(SP_NORTE!L74="","*",SP_NORTE!L74)</f>
        <v>-</v>
      </c>
      <c r="P71" s="203">
        <f>IF(SP_NORTE!O74="","*",SP_NORTE!O74)</f>
        <v>0.375</v>
      </c>
      <c r="Q71" s="203">
        <f>IF(SP_NORTE!P74="","*",SP_NORTE!P74)</f>
        <v>4.1666666666666664E-2</v>
      </c>
      <c r="R71" s="205" t="str">
        <f>IF(SP_NORTE!Q74="","*",CONCATENATE(SP_NORTE!Q74," ",SP_NORTE!R74))</f>
        <v>21000 KM</v>
      </c>
      <c r="S71" s="205" t="str">
        <f>IF(SP_NORTE!V74="","*",SP_NORTE!V74)</f>
        <v>Savio</v>
      </c>
      <c r="T71" s="205" t="str">
        <f>IF(SP_NORTE!W74="","*",SP_NORTE!W74)</f>
        <v>Inspeção Sperry - Somente nos pátios</v>
      </c>
      <c r="U71" s="193">
        <f ca="1">_xlfn.XLOOKUP(G71&amp;$U$2,BS_CONTROLE[CHAVE],BS_CONTROLE[Quantidade_11],"-")</f>
        <v>50</v>
      </c>
      <c r="V71" s="193">
        <f ca="1">_xlfn.XLOOKUP(G71&amp;$V$2,BS_CONTROLE[CHAVE],BS_CONTROLE[Quantidade_11],"-")</f>
        <v>0</v>
      </c>
      <c r="W71" s="193">
        <f ca="1">_xlfn.XLOOKUP(G71&amp;$W$2,BS_CONTROLE[CHAVE],BS_CONTROLE[Quantidade_11],"-")</f>
        <v>10</v>
      </c>
    </row>
    <row r="72" spans="1:23" s="101" customFormat="1" hidden="1">
      <c r="A72" s="206" t="str">
        <f>IF(SP_NORTE!Y75="","*",SP_NORTE!Y75)</f>
        <v>OPORTUNIDADE</v>
      </c>
      <c r="B72" s="206" t="str">
        <f>IF(SP_NORTE!X75="","*",SP_NORTE!X75)</f>
        <v>Oportunidade</v>
      </c>
      <c r="C72" s="206" t="str">
        <f>IF(SP_NORTE!Z75="","*",SP_NORTE!Z75)</f>
        <v>*</v>
      </c>
      <c r="D72" s="195" t="str">
        <f>IF(SP_NORTE!S75="","*",SP_NORTE!S75)</f>
        <v>SP NORTE</v>
      </c>
      <c r="E72" s="195" t="str">
        <f>IF(SP_NORTE!T75="","*",SP_NORTE!T75)</f>
        <v>ZEB-ZCZ</v>
      </c>
      <c r="F72" s="205">
        <f>IF(SP_NORTE!B75="","*",SP_NORTE!B75)</f>
        <v>45935</v>
      </c>
      <c r="G72" s="205" t="str">
        <f>IF(SP_NORTE!D75="","*",SP_NORTE!D75)</f>
        <v>V87</v>
      </c>
      <c r="H72" s="205" t="str">
        <f>IF(SP_NORTE!F75="","*",SP_NORTE!F75)</f>
        <v>DESLOCAMENTO</v>
      </c>
      <c r="I72" s="205" t="str">
        <f>IF(SP_NORTE!H75="","*",SP_NORTE!H75)</f>
        <v>ZEH2</v>
      </c>
      <c r="J72" s="205" t="str">
        <f>IF(SP_NORTE!I75="","*",SP_NORTE!I75)</f>
        <v>ZEC2</v>
      </c>
      <c r="K72" s="195" t="str">
        <f>IF(SP_NORTE!M75="","*",SP_NORTE!M75)</f>
        <v>ZEH-ZEC</v>
      </c>
      <c r="L72" s="195" t="str">
        <f>IF(SP_NORTE!N75="","*",SP_NORTE!N75)</f>
        <v>ZEHZEC</v>
      </c>
      <c r="M72" s="196">
        <f>IF(SP_NORTE!J75="","*",SP_NORTE!J75)</f>
        <v>73</v>
      </c>
      <c r="N72" s="204">
        <f>IF(SP_NORTE!K75="","*",SP_NORTE!K75)</f>
        <v>192</v>
      </c>
      <c r="O72" s="204" t="str">
        <f>IF(SP_NORTE!L75="","*",SP_NORTE!L75)</f>
        <v>-</v>
      </c>
      <c r="P72" s="203">
        <f>IF(SP_NORTE!O75="","*",SP_NORTE!O75)</f>
        <v>0.375</v>
      </c>
      <c r="Q72" s="203">
        <f>IF(SP_NORTE!P75="","*",SP_NORTE!P75)</f>
        <v>4.1666666666666664E-2</v>
      </c>
      <c r="R72" s="205" t="str">
        <f>IF(SP_NORTE!Q75="","*",CONCATENATE(SP_NORTE!Q75," ",SP_NORTE!R75))</f>
        <v>1 BINÁRIO</v>
      </c>
      <c r="S72" s="205" t="str">
        <f>IF(SP_NORTE!V75="","*",SP_NORTE!V75)</f>
        <v>Saulo</v>
      </c>
      <c r="T72" s="205" t="str">
        <f>IF(SP_NORTE!W75="","*",SP_NORTE!W75)</f>
        <v xml:space="preserve">Deslocamento </v>
      </c>
      <c r="U72" s="193">
        <f ca="1">_xlfn.XLOOKUP(G72&amp;$U$2,BS_CONTROLE[CHAVE],BS_CONTROLE[Quantidade_11],"-")</f>
        <v>1</v>
      </c>
      <c r="V72" s="193">
        <f ca="1">_xlfn.XLOOKUP(G72&amp;$V$2,BS_CONTROLE[CHAVE],BS_CONTROLE[Quantidade_11],"-")</f>
        <v>0</v>
      </c>
      <c r="W72" s="193" t="str">
        <f ca="1">_xlfn.XLOOKUP(G72&amp;$W$2,BS_CONTROLE[CHAVE],BS_CONTROLE[Quantidade_11],"-")</f>
        <v>-</v>
      </c>
    </row>
    <row r="73" spans="1:23" s="101" customFormat="1" hidden="1">
      <c r="A73" s="206" t="str">
        <f>IF(SP_NORTE!Y76="","*",SP_NORTE!Y76)</f>
        <v>*</v>
      </c>
      <c r="B73" s="206" t="str">
        <f>IF(SP_NORTE!X76="","*",SP_NORTE!X76)</f>
        <v>*</v>
      </c>
      <c r="C73" s="206" t="str">
        <f>IF(SP_NORTE!Z76="","*",SP_NORTE!Z76)</f>
        <v>*</v>
      </c>
      <c r="D73" s="195" t="str">
        <f>IF(SP_NORTE!S76="","*",SP_NORTE!S76)</f>
        <v>-</v>
      </c>
      <c r="E73" s="195" t="str">
        <f>IF(SP_NORTE!T76="","*",SP_NORTE!T76)</f>
        <v>-</v>
      </c>
      <c r="F73" s="205" t="str">
        <f>IF(SP_NORTE!B76="","*",SP_NORTE!B76)</f>
        <v>*</v>
      </c>
      <c r="G73" s="205" t="str">
        <f>IF(SP_NORTE!D76="","*",SP_NORTE!D76)</f>
        <v>*</v>
      </c>
      <c r="H73" s="205" t="str">
        <f>IF(SP_NORTE!F76="","*",SP_NORTE!F76)</f>
        <v>*</v>
      </c>
      <c r="I73" s="205" t="str">
        <f>IF(SP_NORTE!H76="","*",SP_NORTE!H76)</f>
        <v>-</v>
      </c>
      <c r="J73" s="205" t="str">
        <f>IF(SP_NORTE!I76="","*",SP_NORTE!I76)</f>
        <v>-</v>
      </c>
      <c r="K73" s="195" t="str">
        <f>IF(SP_NORTE!M76="","*",SP_NORTE!M76)</f>
        <v>-</v>
      </c>
      <c r="L73" s="195" t="str">
        <f>IF(SP_NORTE!N76="","*",SP_NORTE!N76)</f>
        <v>-</v>
      </c>
      <c r="M73" s="196" t="str">
        <f>IF(SP_NORTE!J76="","*",SP_NORTE!J76)</f>
        <v>*</v>
      </c>
      <c r="N73" s="204" t="str">
        <f>IF(SP_NORTE!K76="","*",SP_NORTE!K76)</f>
        <v>*</v>
      </c>
      <c r="O73" s="204" t="str">
        <f>IF(SP_NORTE!L76="","*",SP_NORTE!L76)</f>
        <v>-</v>
      </c>
      <c r="P73" s="203" t="str">
        <f>IF(SP_NORTE!O76="","*",SP_NORTE!O76)</f>
        <v>*</v>
      </c>
      <c r="Q73" s="203" t="str">
        <f>IF(SP_NORTE!P76="","*",SP_NORTE!P76)</f>
        <v>*</v>
      </c>
      <c r="R73" s="205" t="str">
        <f>IF(SP_NORTE!Q76="","*",CONCATENATE(SP_NORTE!Q76," ",SP_NORTE!R76))</f>
        <v>*</v>
      </c>
      <c r="S73" s="205" t="str">
        <f>IF(SP_NORTE!V76="","*",SP_NORTE!V76)</f>
        <v>*</v>
      </c>
      <c r="T73" s="205" t="str">
        <f>IF(SP_NORTE!W76="","*",SP_NORTE!W76)</f>
        <v>*</v>
      </c>
      <c r="U73" s="193" t="str">
        <f ca="1">_xlfn.XLOOKUP(G73&amp;$U$2,BS_CONTROLE[CHAVE],BS_CONTROLE[Quantidade_11],"-")</f>
        <v>-</v>
      </c>
      <c r="V73" s="193" t="str">
        <f ca="1">_xlfn.XLOOKUP(G73&amp;$V$2,BS_CONTROLE[CHAVE],BS_CONTROLE[Quantidade_11],"-")</f>
        <v>-</v>
      </c>
      <c r="W73" s="193" t="str">
        <f ca="1">_xlfn.XLOOKUP(G73&amp;$W$2,BS_CONTROLE[CHAVE],BS_CONTROLE[Quantidade_11],"-")</f>
        <v>-</v>
      </c>
    </row>
    <row r="74" spans="1:23" s="101" customFormat="1" hidden="1">
      <c r="A74" s="206" t="str">
        <f>IF(SP_NORTE!Y77="","*",SP_NORTE!Y77)</f>
        <v>*</v>
      </c>
      <c r="B74" s="206" t="str">
        <f>IF(SP_NORTE!X77="","*",SP_NORTE!X77)</f>
        <v>Contrato</v>
      </c>
      <c r="C74" s="206" t="str">
        <f>IF(SP_NORTE!Z77="","*",SP_NORTE!Z77)</f>
        <v>*</v>
      </c>
      <c r="D74" s="195" t="str">
        <f>IF(SP_NORTE!S77="","*",SP_NORTE!S77)</f>
        <v>SP NORTE</v>
      </c>
      <c r="E74" s="195" t="str">
        <f>IF(SP_NORTE!T77="","*",SP_NORTE!T77)</f>
        <v>ZCZ-ZTI</v>
      </c>
      <c r="F74" s="205" t="str">
        <f>IF(SP_NORTE!B77="","*",SP_NORTE!B77)</f>
        <v>*</v>
      </c>
      <c r="G74" s="205" t="str">
        <f>IF(SP_NORTE!D77="","*",SP_NORTE!D77)</f>
        <v>A74</v>
      </c>
      <c r="H74" s="205" t="str">
        <f>IF(SP_NORTE!F77="","*",SP_NORTE!F77)</f>
        <v>DETECÇÃO - RONDA 7 DIAS</v>
      </c>
      <c r="I74" s="205" t="str">
        <f>IF(SP_NORTE!H77="","*",SP_NORTE!H77)</f>
        <v>ZTO</v>
      </c>
      <c r="J74" s="205" t="str">
        <f>IF(SP_NORTE!I77="","*",SP_NORTE!I77)</f>
        <v>ZRX</v>
      </c>
      <c r="K74" s="195" t="str">
        <f>IF(SP_NORTE!M77="","*",SP_NORTE!M77)</f>
        <v>ZTO-ZRX</v>
      </c>
      <c r="L74" s="195" t="str">
        <f>IF(SP_NORTE!N77="","*",SP_NORTE!N77)</f>
        <v>ZTOZRX</v>
      </c>
      <c r="M74" s="196">
        <f>IF(SP_NORTE!J77="","*",SP_NORTE!J77)</f>
        <v>71</v>
      </c>
      <c r="N74" s="204">
        <f>IF(SP_NORTE!K77="","*",SP_NORTE!K77)</f>
        <v>244</v>
      </c>
      <c r="O74" s="204" t="str">
        <f>IF(SP_NORTE!L77="","*",SP_NORTE!L77)</f>
        <v>-</v>
      </c>
      <c r="P74" s="203">
        <f>IF(SP_NORTE!O77="","*",SP_NORTE!O77)</f>
        <v>0.375</v>
      </c>
      <c r="Q74" s="203">
        <f>IF(SP_NORTE!P77="","*",SP_NORTE!P77)</f>
        <v>4.1666666666666664E-2</v>
      </c>
      <c r="R74" s="205" t="str">
        <f>IF(SP_NORTE!Q77="","*",CONCATENATE(SP_NORTE!Q77," ",SP_NORTE!R77))</f>
        <v>40 KM</v>
      </c>
      <c r="S74" s="205" t="str">
        <f>IF(SP_NORTE!V77="","*",SP_NORTE!V77)</f>
        <v>Claudemir</v>
      </c>
      <c r="T74" s="205" t="str">
        <f>IF(SP_NORTE!W77="","*",SP_NORTE!W77)</f>
        <v xml:space="preserve">Ronda R7D </v>
      </c>
      <c r="U74" s="193">
        <f ca="1">_xlfn.XLOOKUP(G74&amp;$U$2,BS_CONTROLE[CHAVE],BS_CONTROLE[Quantidade_11],"-")</f>
        <v>0</v>
      </c>
      <c r="V74" s="193" t="str">
        <f ca="1">_xlfn.XLOOKUP(G74&amp;$V$2,BS_CONTROLE[CHAVE],BS_CONTROLE[Quantidade_11],"-")</f>
        <v>-</v>
      </c>
      <c r="W74" s="193" t="str">
        <f ca="1">_xlfn.XLOOKUP(G74&amp;$W$2,BS_CONTROLE[CHAVE],BS_CONTROLE[Quantidade_11],"-")</f>
        <v>-</v>
      </c>
    </row>
    <row r="75" spans="1:23" s="101" customFormat="1" hidden="1">
      <c r="A75" s="206" t="str">
        <f>IF(SP_NORTE!Y78="","*",SP_NORTE!Y78)</f>
        <v>*</v>
      </c>
      <c r="B75" s="206" t="str">
        <f>IF(SP_NORTE!X78="","*",SP_NORTE!X78)</f>
        <v>*</v>
      </c>
      <c r="C75" s="206" t="str">
        <f>IF(SP_NORTE!Z78="","*",SP_NORTE!Z78)</f>
        <v>*</v>
      </c>
      <c r="D75" s="195" t="str">
        <f>IF(SP_NORTE!S78="","*",SP_NORTE!S78)</f>
        <v>-</v>
      </c>
      <c r="E75" s="195" t="str">
        <f>IF(SP_NORTE!T78="","*",SP_NORTE!T78)</f>
        <v>-</v>
      </c>
      <c r="F75" s="205" t="str">
        <f>IF(SP_NORTE!B78="","*",SP_NORTE!B78)</f>
        <v>*</v>
      </c>
      <c r="G75" s="205" t="str">
        <f>IF(SP_NORTE!D78="","*",SP_NORTE!D78)</f>
        <v>*</v>
      </c>
      <c r="H75" s="205" t="str">
        <f>IF(SP_NORTE!F78="","*",SP_NORTE!F78)</f>
        <v>*</v>
      </c>
      <c r="I75" s="205" t="str">
        <f>IF(SP_NORTE!H78="","*",SP_NORTE!H78)</f>
        <v>-</v>
      </c>
      <c r="J75" s="205" t="str">
        <f>IF(SP_NORTE!I78="","*",SP_NORTE!I78)</f>
        <v>-</v>
      </c>
      <c r="K75" s="195" t="str">
        <f>IF(SP_NORTE!M78="","*",SP_NORTE!M78)</f>
        <v>-</v>
      </c>
      <c r="L75" s="195" t="str">
        <f>IF(SP_NORTE!N78="","*",SP_NORTE!N78)</f>
        <v>-</v>
      </c>
      <c r="M75" s="196" t="str">
        <f>IF(SP_NORTE!J78="","*",SP_NORTE!J78)</f>
        <v>*</v>
      </c>
      <c r="N75" s="204" t="str">
        <f>IF(SP_NORTE!K78="","*",SP_NORTE!K78)</f>
        <v>*</v>
      </c>
      <c r="O75" s="204" t="str">
        <f>IF(SP_NORTE!L78="","*",SP_NORTE!L78)</f>
        <v>-</v>
      </c>
      <c r="P75" s="203" t="str">
        <f>IF(SP_NORTE!O78="","*",SP_NORTE!O78)</f>
        <v>*</v>
      </c>
      <c r="Q75" s="203" t="str">
        <f>IF(SP_NORTE!P78="","*",SP_NORTE!P78)</f>
        <v>*</v>
      </c>
      <c r="R75" s="205" t="str">
        <f>IF(SP_NORTE!Q78="","*",CONCATENATE(SP_NORTE!Q78," ",SP_NORTE!R78))</f>
        <v>*</v>
      </c>
      <c r="S75" s="205" t="str">
        <f>IF(SP_NORTE!V78="","*",SP_NORTE!V78)</f>
        <v>*</v>
      </c>
      <c r="T75" s="205" t="str">
        <f>IF(SP_NORTE!W78="","*",SP_NORTE!W78)</f>
        <v>*</v>
      </c>
      <c r="U75" s="193" t="str">
        <f ca="1">_xlfn.XLOOKUP(G75&amp;$U$2,BS_CONTROLE[CHAVE],BS_CONTROLE[Quantidade_11],"-")</f>
        <v>-</v>
      </c>
      <c r="V75" s="193" t="str">
        <f ca="1">_xlfn.XLOOKUP(G75&amp;$V$2,BS_CONTROLE[CHAVE],BS_CONTROLE[Quantidade_11],"-")</f>
        <v>-</v>
      </c>
      <c r="W75" s="193" t="str">
        <f ca="1">_xlfn.XLOOKUP(G75&amp;$W$2,BS_CONTROLE[CHAVE],BS_CONTROLE[Quantidade_11],"-")</f>
        <v>-</v>
      </c>
    </row>
    <row r="76" spans="1:23" s="101" customFormat="1" hidden="1">
      <c r="A76" s="206" t="str">
        <f>IF(SP_NORTE!Y79="","*",SP_NORTE!Y79)</f>
        <v>*</v>
      </c>
      <c r="B76" s="206" t="str">
        <f>IF(SP_NORTE!X79="","*",SP_NORTE!X79)</f>
        <v>Oportunidade</v>
      </c>
      <c r="C76" s="206" t="str">
        <f>IF(SP_NORTE!Z79="","*",SP_NORTE!Z79)</f>
        <v>*</v>
      </c>
      <c r="D76" s="195" t="str">
        <f>IF(SP_NORTE!S79="","*",SP_NORTE!S79)</f>
        <v>SP NORTE</v>
      </c>
      <c r="E76" s="195" t="str">
        <f>IF(SP_NORTE!T79="","*",SP_NORTE!T79)</f>
        <v>TMI-ZEB</v>
      </c>
      <c r="F76" s="205">
        <f>IF(SP_NORTE!B79="","*",SP_NORTE!B79)</f>
        <v>45936</v>
      </c>
      <c r="G76" s="205" t="str">
        <f>IF(SP_NORTE!D79="","*",SP_NORTE!D79)</f>
        <v>V97</v>
      </c>
      <c r="H76" s="205" t="str">
        <f>IF(SP_NORTE!F79="","*",SP_NORTE!F79)</f>
        <v>DETECÇÃO - ULTRASSOM - SPERRY</v>
      </c>
      <c r="I76" s="205" t="str">
        <f>IF(SP_NORTE!H79="","*",SP_NORTE!H79)</f>
        <v>ZRLZED</v>
      </c>
      <c r="J76" s="205" t="str">
        <f>IF(SP_NORTE!I79="","*",SP_NORTE!I79)</f>
        <v>ZEC</v>
      </c>
      <c r="K76" s="195" t="str">
        <f>IF(SP_NORTE!M79="","*",SP_NORTE!M79)</f>
        <v>ZED-ZEC</v>
      </c>
      <c r="L76" s="195" t="str">
        <f>IF(SP_NORTE!N79="","*",SP_NORTE!N79)</f>
        <v>ZEDZEC</v>
      </c>
      <c r="M76" s="196">
        <f>IF(SP_NORTE!J79="","*",SP_NORTE!J79)</f>
        <v>73</v>
      </c>
      <c r="N76" s="204">
        <f>IF(SP_NORTE!K79="","*",SP_NORTE!K79)</f>
        <v>338</v>
      </c>
      <c r="O76" s="204" t="str">
        <f>IF(SP_NORTE!L79="","*",SP_NORTE!L79)</f>
        <v>-</v>
      </c>
      <c r="P76" s="203">
        <f>IF(SP_NORTE!O79="","*",SP_NORTE!O79)</f>
        <v>0.375</v>
      </c>
      <c r="Q76" s="203">
        <f>IF(SP_NORTE!P79="","*",SP_NORTE!P79)</f>
        <v>4.1666666666666664E-2</v>
      </c>
      <c r="R76" s="205" t="str">
        <f>IF(SP_NORTE!Q79="","*",CONCATENATE(SP_NORTE!Q79," ",SP_NORTE!R79))</f>
        <v>50 KM</v>
      </c>
      <c r="S76" s="205" t="str">
        <f>IF(SP_NORTE!V79="","*",SP_NORTE!V79)</f>
        <v>Savio</v>
      </c>
      <c r="T76" s="205" t="str">
        <f>IF(SP_NORTE!W79="","*",SP_NORTE!W79)</f>
        <v>Inspeção Sperry - Somente nos pátios</v>
      </c>
      <c r="U76" s="193">
        <f ca="1">_xlfn.XLOOKUP(G76&amp;$U$2,BS_CONTROLE[CHAVE],BS_CONTROLE[Quantidade_11],"-")</f>
        <v>50</v>
      </c>
      <c r="V76" s="193">
        <f ca="1">_xlfn.XLOOKUP(G76&amp;$V$2,BS_CONTROLE[CHAVE],BS_CONTROLE[Quantidade_11],"-")</f>
        <v>0</v>
      </c>
      <c r="W76" s="193">
        <f ca="1">_xlfn.XLOOKUP(G76&amp;$W$2,BS_CONTROLE[CHAVE],BS_CONTROLE[Quantidade_11],"-")</f>
        <v>10</v>
      </c>
    </row>
    <row r="77" spans="1:23" s="101" customFormat="1" hidden="1">
      <c r="A77" s="206" t="str">
        <f>IF(SP_NORTE!Y80="","*",SP_NORTE!Y80)</f>
        <v>*</v>
      </c>
      <c r="B77" s="206" t="str">
        <f>IF(SP_NORTE!X80="","*",SP_NORTE!X80)</f>
        <v>*</v>
      </c>
      <c r="C77" s="206" t="str">
        <f>IF(SP_NORTE!Z80="","*",SP_NORTE!Z80)</f>
        <v>*</v>
      </c>
      <c r="D77" s="195" t="str">
        <f>IF(SP_NORTE!S80="","*",SP_NORTE!S80)</f>
        <v>-</v>
      </c>
      <c r="E77" s="195" t="str">
        <f>IF(SP_NORTE!T80="","*",SP_NORTE!T80)</f>
        <v>-</v>
      </c>
      <c r="F77" s="205" t="str">
        <f>IF(SP_NORTE!B80="","*",SP_NORTE!B80)</f>
        <v>*</v>
      </c>
      <c r="G77" s="205" t="str">
        <f>IF(SP_NORTE!D80="","*",SP_NORTE!D80)</f>
        <v>*</v>
      </c>
      <c r="H77" s="205" t="str">
        <f>IF(SP_NORTE!F80="","*",SP_NORTE!F80)</f>
        <v>*</v>
      </c>
      <c r="I77" s="205" t="str">
        <f>IF(SP_NORTE!H80="","*",SP_NORTE!H80)</f>
        <v>-</v>
      </c>
      <c r="J77" s="205" t="str">
        <f>IF(SP_NORTE!I80="","*",SP_NORTE!I80)</f>
        <v>-</v>
      </c>
      <c r="K77" s="195" t="str">
        <f>IF(SP_NORTE!M80="","*",SP_NORTE!M80)</f>
        <v>-</v>
      </c>
      <c r="L77" s="195" t="str">
        <f>IF(SP_NORTE!N80="","*",SP_NORTE!N80)</f>
        <v>-</v>
      </c>
      <c r="M77" s="196" t="str">
        <f>IF(SP_NORTE!J80="","*",SP_NORTE!J80)</f>
        <v>*</v>
      </c>
      <c r="N77" s="204" t="str">
        <f>IF(SP_NORTE!K80="","*",SP_NORTE!K80)</f>
        <v>*</v>
      </c>
      <c r="O77" s="204" t="str">
        <f>IF(SP_NORTE!L80="","*",SP_NORTE!L80)</f>
        <v>-</v>
      </c>
      <c r="P77" s="203" t="str">
        <f>IF(SP_NORTE!O80="","*",SP_NORTE!O80)</f>
        <v>*</v>
      </c>
      <c r="Q77" s="203" t="str">
        <f>IF(SP_NORTE!P80="","*",SP_NORTE!P80)</f>
        <v>*</v>
      </c>
      <c r="R77" s="205" t="str">
        <f>IF(SP_NORTE!Q80="","*",CONCATENATE(SP_NORTE!Q80," ",SP_NORTE!R80))</f>
        <v>*</v>
      </c>
      <c r="S77" s="205" t="str">
        <f>IF(SP_NORTE!V80="","*",SP_NORTE!V80)</f>
        <v>*</v>
      </c>
      <c r="T77" s="205" t="str">
        <f>IF(SP_NORTE!W80="","*",SP_NORTE!W80)</f>
        <v>*</v>
      </c>
      <c r="U77" s="193" t="str">
        <f ca="1">_xlfn.XLOOKUP(G77&amp;$U$2,BS_CONTROLE[CHAVE],BS_CONTROLE[Quantidade_11],"-")</f>
        <v>-</v>
      </c>
      <c r="V77" s="193" t="str">
        <f ca="1">_xlfn.XLOOKUP(G77&amp;$V$2,BS_CONTROLE[CHAVE],BS_CONTROLE[Quantidade_11],"-")</f>
        <v>-</v>
      </c>
      <c r="W77" s="193" t="str">
        <f ca="1">_xlfn.XLOOKUP(G77&amp;$W$2,BS_CONTROLE[CHAVE],BS_CONTROLE[Quantidade_11],"-")</f>
        <v>-</v>
      </c>
    </row>
    <row r="78" spans="1:23" s="101" customFormat="1" hidden="1">
      <c r="A78" s="206" t="str">
        <f>IF(SP_NORTE!Y81="","*",SP_NORTE!Y81)</f>
        <v>*</v>
      </c>
      <c r="B78" s="206" t="str">
        <f>IF(SP_NORTE!X81="","*",SP_NORTE!X81)</f>
        <v>*</v>
      </c>
      <c r="C78" s="206" t="str">
        <f>IF(SP_NORTE!Z81="","*",SP_NORTE!Z81)</f>
        <v>*</v>
      </c>
      <c r="D78" s="195" t="str">
        <f>IF(SP_NORTE!S81="","*",SP_NORTE!S81)</f>
        <v>-</v>
      </c>
      <c r="E78" s="195" t="str">
        <f>IF(SP_NORTE!T81="","*",SP_NORTE!T81)</f>
        <v>-</v>
      </c>
      <c r="F78" s="205" t="str">
        <f>IF(SP_NORTE!B81="","*",SP_NORTE!B81)</f>
        <v>*</v>
      </c>
      <c r="G78" s="205" t="str">
        <f>IF(SP_NORTE!D81="","*",SP_NORTE!D81)</f>
        <v>*</v>
      </c>
      <c r="H78" s="205" t="str">
        <f>IF(SP_NORTE!F81="","*",SP_NORTE!F81)</f>
        <v>*</v>
      </c>
      <c r="I78" s="205" t="str">
        <f>IF(SP_NORTE!H81="","*",SP_NORTE!H81)</f>
        <v>-</v>
      </c>
      <c r="J78" s="205" t="str">
        <f>IF(SP_NORTE!I81="","*",SP_NORTE!I81)</f>
        <v>-</v>
      </c>
      <c r="K78" s="195" t="str">
        <f>IF(SP_NORTE!M81="","*",SP_NORTE!M81)</f>
        <v>-</v>
      </c>
      <c r="L78" s="195" t="str">
        <f>IF(SP_NORTE!N81="","*",SP_NORTE!N81)</f>
        <v>-</v>
      </c>
      <c r="M78" s="196" t="str">
        <f>IF(SP_NORTE!J81="","*",SP_NORTE!J81)</f>
        <v>*</v>
      </c>
      <c r="N78" s="204" t="str">
        <f>IF(SP_NORTE!K81="","*",SP_NORTE!K81)</f>
        <v>*</v>
      </c>
      <c r="O78" s="204" t="str">
        <f>IF(SP_NORTE!L81="","*",SP_NORTE!L81)</f>
        <v>-</v>
      </c>
      <c r="P78" s="203" t="str">
        <f>IF(SP_NORTE!O81="","*",SP_NORTE!O81)</f>
        <v>*</v>
      </c>
      <c r="Q78" s="203" t="str">
        <f>IF(SP_NORTE!P81="","*",SP_NORTE!P81)</f>
        <v>*</v>
      </c>
      <c r="R78" s="205" t="str">
        <f>IF(SP_NORTE!Q81="","*",CONCATENATE(SP_NORTE!Q81," ",SP_NORTE!R81))</f>
        <v>*</v>
      </c>
      <c r="S78" s="205" t="str">
        <f>IF(SP_NORTE!V81="","*",SP_NORTE!V81)</f>
        <v>*</v>
      </c>
      <c r="T78" s="205" t="str">
        <f>IF(SP_NORTE!W81="","*",SP_NORTE!W81)</f>
        <v>*</v>
      </c>
      <c r="U78" s="193" t="str">
        <f ca="1">_xlfn.XLOOKUP(G78&amp;$U$2,BS_CONTROLE[CHAVE],BS_CONTROLE[Quantidade_11],"-")</f>
        <v>-</v>
      </c>
      <c r="V78" s="193" t="str">
        <f ca="1">_xlfn.XLOOKUP(G78&amp;$V$2,BS_CONTROLE[CHAVE],BS_CONTROLE[Quantidade_11],"-")</f>
        <v>-</v>
      </c>
      <c r="W78" s="193" t="str">
        <f ca="1">_xlfn.XLOOKUP(G78&amp;$W$2,BS_CONTROLE[CHAVE],BS_CONTROLE[Quantidade_11],"-")</f>
        <v>-</v>
      </c>
    </row>
    <row r="79" spans="1:23" s="101" customFormat="1" hidden="1">
      <c r="A79" s="206" t="str">
        <f>IF(SP_NORTE!Y82="","*",SP_NORTE!Y82)</f>
        <v>*</v>
      </c>
      <c r="B79" s="206" t="str">
        <f>IF(SP_NORTE!X82="","*",SP_NORTE!X82)</f>
        <v>Oportunidade</v>
      </c>
      <c r="C79" s="206" t="str">
        <f>IF(SP_NORTE!Z82="","*",SP_NORTE!Z82)</f>
        <v>*</v>
      </c>
      <c r="D79" s="195" t="str">
        <f>IF(SP_NORTE!S82="","*",SP_NORTE!S82)</f>
        <v>SP NORTE</v>
      </c>
      <c r="E79" s="195" t="str">
        <f>IF(SP_NORTE!T82="","*",SP_NORTE!T82)</f>
        <v>ZEB-ZCZ</v>
      </c>
      <c r="F79" s="205">
        <f>IF(SP_NORTE!B82="","*",SP_NORTE!B82)</f>
        <v>45936</v>
      </c>
      <c r="G79" s="205" t="str">
        <f>IF(SP_NORTE!D82="","*",SP_NORTE!D82)</f>
        <v>V87</v>
      </c>
      <c r="H79" s="205" t="str">
        <f>IF(SP_NORTE!F82="","*",SP_NORTE!F82)</f>
        <v>DESLOCAMENTO</v>
      </c>
      <c r="I79" s="205" t="str">
        <f>IF(SP_NORTE!H82="","*",SP_NORTE!H82)</f>
        <v>ZEH2</v>
      </c>
      <c r="J79" s="205" t="str">
        <f>IF(SP_NORTE!I82="","*",SP_NORTE!I82)</f>
        <v>ZEC2</v>
      </c>
      <c r="K79" s="195" t="str">
        <f>IF(SP_NORTE!M82="","*",SP_NORTE!M82)</f>
        <v>ZEH-ZEC</v>
      </c>
      <c r="L79" s="195" t="str">
        <f>IF(SP_NORTE!N82="","*",SP_NORTE!N82)</f>
        <v>ZEHZEC</v>
      </c>
      <c r="M79" s="196">
        <f>IF(SP_NORTE!J82="","*",SP_NORTE!J82)</f>
        <v>73</v>
      </c>
      <c r="N79" s="204">
        <f>IF(SP_NORTE!K82="","*",SP_NORTE!K82)</f>
        <v>192</v>
      </c>
      <c r="O79" s="204" t="str">
        <f>IF(SP_NORTE!L82="","*",SP_NORTE!L82)</f>
        <v>-</v>
      </c>
      <c r="P79" s="203">
        <f>IF(SP_NORTE!O82="","*",SP_NORTE!O82)</f>
        <v>0.375</v>
      </c>
      <c r="Q79" s="203">
        <f>IF(SP_NORTE!P82="","*",SP_NORTE!P82)</f>
        <v>4.1666666666666664E-2</v>
      </c>
      <c r="R79" s="205" t="str">
        <f>IF(SP_NORTE!Q82="","*",CONCATENATE(SP_NORTE!Q82," ",SP_NORTE!R82))</f>
        <v>1 BINÁRIO</v>
      </c>
      <c r="S79" s="205" t="str">
        <f>IF(SP_NORTE!V82="","*",SP_NORTE!V82)</f>
        <v>Saulo</v>
      </c>
      <c r="T79" s="205" t="str">
        <f>IF(SP_NORTE!W82="","*",SP_NORTE!W82)</f>
        <v>Deslocamento para ZFN</v>
      </c>
      <c r="U79" s="193">
        <f ca="1">_xlfn.XLOOKUP(G79&amp;$U$2,BS_CONTROLE[CHAVE],BS_CONTROLE[Quantidade_11],"-")</f>
        <v>1</v>
      </c>
      <c r="V79" s="193">
        <f ca="1">_xlfn.XLOOKUP(G79&amp;$V$2,BS_CONTROLE[CHAVE],BS_CONTROLE[Quantidade_11],"-")</f>
        <v>0</v>
      </c>
      <c r="W79" s="193" t="str">
        <f ca="1">_xlfn.XLOOKUP(G79&amp;$W$2,BS_CONTROLE[CHAVE],BS_CONTROLE[Quantidade_11],"-")</f>
        <v>-</v>
      </c>
    </row>
    <row r="80" spans="1:23" s="101" customFormat="1" hidden="1">
      <c r="A80" s="206" t="str">
        <f>IF(SP_NORTE!Y83="","*",SP_NORTE!Y83)</f>
        <v>*</v>
      </c>
      <c r="B80" s="206" t="str">
        <f>IF(SP_NORTE!X83="","*",SP_NORTE!X83)</f>
        <v>Extra</v>
      </c>
      <c r="C80" s="206" t="str">
        <f>IF(SP_NORTE!Z83="","*",SP_NORTE!Z83)</f>
        <v>*</v>
      </c>
      <c r="D80" s="195" t="str">
        <f>IF(SP_NORTE!S83="","*",SP_NORTE!S83)</f>
        <v>SP NORTE</v>
      </c>
      <c r="E80" s="195" t="str">
        <f>IF(SP_NORTE!T83="","*",SP_NORTE!T83)</f>
        <v>TMI-ZEB</v>
      </c>
      <c r="F80" s="205">
        <f>IF(SP_NORTE!B83="","*",SP_NORTE!B83)</f>
        <v>45936</v>
      </c>
      <c r="G80" s="205" t="str">
        <f>IF(SP_NORTE!D83="","*",SP_NORTE!D83)</f>
        <v>V87</v>
      </c>
      <c r="H80" s="205" t="str">
        <f>IF(SP_NORTE!F83="","*",SP_NORTE!F83)</f>
        <v>MECANIZAÇÃO - SOCADORA</v>
      </c>
      <c r="I80" s="205" t="str">
        <f>IF(SP_NORTE!H83="","*",SP_NORTE!H83)</f>
        <v>ZEC2</v>
      </c>
      <c r="J80" s="205" t="str">
        <f>IF(SP_NORTE!I83="","*",SP_NORTE!I83)</f>
        <v>ZEC2</v>
      </c>
      <c r="K80" s="195" t="str">
        <f>IF(SP_NORTE!M83="","*",SP_NORTE!M83)</f>
        <v>ZJA</v>
      </c>
      <c r="L80" s="195" t="str">
        <f>IF(SP_NORTE!N83="","*",SP_NORTE!N83)</f>
        <v>ZJA1</v>
      </c>
      <c r="M80" s="196">
        <f>IF(SP_NORTE!J83="","*",SP_NORTE!J83)</f>
        <v>73</v>
      </c>
      <c r="N80" s="204">
        <f>IF(SP_NORTE!K83="","*",SP_NORTE!K83)</f>
        <v>373</v>
      </c>
      <c r="O80" s="204">
        <f>IF(SP_NORTE!L83="","*",SP_NORTE!L83)</f>
        <v>374</v>
      </c>
      <c r="P80" s="203">
        <f>IF(SP_NORTE!O83="","*",SP_NORTE!O83)</f>
        <v>0.875</v>
      </c>
      <c r="Q80" s="203">
        <f>IF(SP_NORTE!P83="","*",SP_NORTE!P83)</f>
        <v>4.1666666666666664E-2</v>
      </c>
      <c r="R80" s="205" t="str">
        <f>IF(SP_NORTE!Q83="","*",CONCATENATE(SP_NORTE!Q83," ",SP_NORTE!R83))</f>
        <v>256 M</v>
      </c>
      <c r="S80" s="205" t="str">
        <f>IF(SP_NORTE!V83="","*",SP_NORTE!V83)</f>
        <v>Saulo</v>
      </c>
      <c r="T80" s="205" t="str">
        <f>IF(SP_NORTE!W83="","*",SP_NORTE!W83)</f>
        <v>Trabalho no local do acidente</v>
      </c>
      <c r="U80" s="193">
        <f ca="1">_xlfn.XLOOKUP(G80&amp;$U$2,BS_CONTROLE[CHAVE],BS_CONTROLE[Quantidade_11],"-")</f>
        <v>1</v>
      </c>
      <c r="V80" s="193">
        <f ca="1">_xlfn.XLOOKUP(G80&amp;$V$2,BS_CONTROLE[CHAVE],BS_CONTROLE[Quantidade_11],"-")</f>
        <v>0</v>
      </c>
      <c r="W80" s="193" t="str">
        <f ca="1">_xlfn.XLOOKUP(G80&amp;$W$2,BS_CONTROLE[CHAVE],BS_CONTROLE[Quantidade_11],"-")</f>
        <v>-</v>
      </c>
    </row>
    <row r="81" spans="1:23" s="101" customFormat="1" hidden="1">
      <c r="A81" s="206" t="str">
        <f>IF(SP_NORTE!Y84="","*",SP_NORTE!Y84)</f>
        <v>*</v>
      </c>
      <c r="B81" s="206" t="str">
        <f>IF(SP_NORTE!X84="","*",SP_NORTE!X84)</f>
        <v>Contrato</v>
      </c>
      <c r="C81" s="206" t="str">
        <f>IF(SP_NORTE!Z84="","*",SP_NORTE!Z84)</f>
        <v>*</v>
      </c>
      <c r="D81" s="195" t="str">
        <f>IF(SP_NORTE!S84="","*",SP_NORTE!S84)</f>
        <v>SP NORTE</v>
      </c>
      <c r="E81" s="195" t="str">
        <f>IF(SP_NORTE!T84="","*",SP_NORTE!T84)</f>
        <v>ZCZ-ZTI</v>
      </c>
      <c r="F81" s="205">
        <f>IF(SP_NORTE!B84="","*",SP_NORTE!B84)</f>
        <v>45936</v>
      </c>
      <c r="G81" s="205" t="str">
        <f>IF(SP_NORTE!D84="","*",SP_NORTE!D84)</f>
        <v>A74</v>
      </c>
      <c r="H81" s="205" t="str">
        <f>IF(SP_NORTE!F84="","*",SP_NORTE!F84)</f>
        <v>DETECÇÃO - RONDA 7 DIAS</v>
      </c>
      <c r="I81" s="205">
        <f>IF(SP_NORTE!H84="","*",SP_NORTE!H84)</f>
        <v>249250</v>
      </c>
      <c r="J81" s="205" t="str">
        <f>IF(SP_NORTE!I84="","*",SP_NORTE!I84)</f>
        <v>ZRX</v>
      </c>
      <c r="K81" s="195" t="str">
        <f>IF(SP_NORTE!M84="","*",SP_NORTE!M84)</f>
        <v>ZTO-ZRX</v>
      </c>
      <c r="L81" s="195" t="str">
        <f>IF(SP_NORTE!N84="","*",SP_NORTE!N84)</f>
        <v>ZTOZRX</v>
      </c>
      <c r="M81" s="196">
        <f>IF(SP_NORTE!J84="","*",SP_NORTE!J84)</f>
        <v>42</v>
      </c>
      <c r="N81" s="204">
        <f>IF(SP_NORTE!K84="","*",SP_NORTE!K84)</f>
        <v>249</v>
      </c>
      <c r="O81" s="204" t="str">
        <f>IF(SP_NORTE!L84="","*",SP_NORTE!L84)</f>
        <v>-</v>
      </c>
      <c r="P81" s="203">
        <f>IF(SP_NORTE!O84="","*",SP_NORTE!O84)</f>
        <v>0.375</v>
      </c>
      <c r="Q81" s="203">
        <f>IF(SP_NORTE!P84="","*",SP_NORTE!P84)</f>
        <v>4.1666666666666664E-2</v>
      </c>
      <c r="R81" s="205" t="str">
        <f>IF(SP_NORTE!Q84="","*",CONCATENATE(SP_NORTE!Q84," ",SP_NORTE!R84))</f>
        <v>110 KM</v>
      </c>
      <c r="S81" s="205" t="str">
        <f>IF(SP_NORTE!V84="","*",SP_NORTE!V84)</f>
        <v>John</v>
      </c>
      <c r="T81" s="205" t="str">
        <f>IF(SP_NORTE!W84="","*",SP_NORTE!W84)</f>
        <v>Ronda 7 dias de ZTO-ZRX</v>
      </c>
      <c r="U81" s="193">
        <f ca="1">_xlfn.XLOOKUP(G81&amp;$U$2,BS_CONTROLE[CHAVE],BS_CONTROLE[Quantidade_11],"-")</f>
        <v>0</v>
      </c>
      <c r="V81" s="193" t="str">
        <f ca="1">_xlfn.XLOOKUP(G81&amp;$V$2,BS_CONTROLE[CHAVE],BS_CONTROLE[Quantidade_11],"-")</f>
        <v>-</v>
      </c>
      <c r="W81" s="193" t="str">
        <f ca="1">_xlfn.XLOOKUP(G81&amp;$W$2,BS_CONTROLE[CHAVE],BS_CONTROLE[Quantidade_11],"-")</f>
        <v>-</v>
      </c>
    </row>
    <row r="82" spans="1:23" s="101" customFormat="1" hidden="1">
      <c r="A82" s="206" t="str">
        <f>IF(SP_NORTE!Y85="","*",SP_NORTE!Y85)</f>
        <v>*</v>
      </c>
      <c r="B82" s="206" t="str">
        <f>IF(SP_NORTE!X85="","*",SP_NORTE!X85)</f>
        <v>Oportunidade</v>
      </c>
      <c r="C82" s="206" t="str">
        <f>IF(SP_NORTE!Z85="","*",SP_NORTE!Z85)</f>
        <v>*</v>
      </c>
      <c r="D82" s="195" t="str">
        <f>IF(SP_NORTE!S85="","*",SP_NORTE!S85)</f>
        <v>SP NORTE</v>
      </c>
      <c r="E82" s="195" t="str">
        <f>IF(SP_NORTE!T85="","*",SP_NORTE!T85)</f>
        <v>ZCZ-ZTI</v>
      </c>
      <c r="F82" s="205">
        <f>IF(SP_NORTE!B85="","*",SP_NORTE!B85)</f>
        <v>45936</v>
      </c>
      <c r="G82" s="205" t="str">
        <f>IF(SP_NORTE!D85="","*",SP_NORTE!D85)</f>
        <v>EDVAN (TP-691)</v>
      </c>
      <c r="H82" s="205" t="str">
        <f>IF(SP_NORTE!F85="","*",SP_NORTE!F85)</f>
        <v>PDM - ALÍVIO DE TENSÃO</v>
      </c>
      <c r="I82" s="205" t="str">
        <f>IF(SP_NORTE!H85="","*",SP_NORTE!H85)</f>
        <v>-</v>
      </c>
      <c r="J82" s="205" t="str">
        <f>IF(SP_NORTE!I85="","*",SP_NORTE!I85)</f>
        <v>-</v>
      </c>
      <c r="K82" s="195" t="str">
        <f>IF(SP_NORTE!M85="","*",SP_NORTE!M85)</f>
        <v>ZTI</v>
      </c>
      <c r="L82" s="195" t="str">
        <f>IF(SP_NORTE!N85="","*",SP_NORTE!N85)</f>
        <v>ZTI2322</v>
      </c>
      <c r="M82" s="196">
        <f>IF(SP_NORTE!J85="","*",SP_NORTE!J85)</f>
        <v>71</v>
      </c>
      <c r="N82" s="204">
        <f>IF(SP_NORTE!K85="","*",SP_NORTE!K85)</f>
        <v>231.7</v>
      </c>
      <c r="O82" s="204">
        <f>IF(SP_NORTE!L85="","*",SP_NORTE!L85)</f>
        <v>229</v>
      </c>
      <c r="P82" s="203">
        <f>IF(SP_NORTE!O85="","*",SP_NORTE!O85)</f>
        <v>0.41666666666666669</v>
      </c>
      <c r="Q82" s="203">
        <f>IF(SP_NORTE!P85="","*",SP_NORTE!P85)</f>
        <v>6.25E-2</v>
      </c>
      <c r="R82" s="205" t="str">
        <f>IF(SP_NORTE!Q85="","*",CONCATENATE(SP_NORTE!Q85," ",SP_NORTE!R85))</f>
        <v>150 M</v>
      </c>
      <c r="S82" s="205" t="str">
        <f>IF(SP_NORTE!V85="","*",SP_NORTE!V85)</f>
        <v>Henrique</v>
      </c>
      <c r="T82" s="205" t="str">
        <f>IF(SP_NORTE!W85="","*",SP_NORTE!W85)</f>
        <v>Alívio de tensão (PONTO CRÍTICO DE FLAMBAGEM)</v>
      </c>
      <c r="U82" s="193">
        <f ca="1">_xlfn.XLOOKUP(G82&amp;$U$2,BS_CONTROLE[CHAVE],BS_CONTROLE[Quantidade_11],"-")</f>
        <v>0</v>
      </c>
      <c r="V82" s="193" t="str">
        <f ca="1">_xlfn.XLOOKUP(G82&amp;$V$2,BS_CONTROLE[CHAVE],BS_CONTROLE[Quantidade_11],"-")</f>
        <v>-</v>
      </c>
      <c r="W82" s="193" t="str">
        <f ca="1">_xlfn.XLOOKUP(G82&amp;$W$2,BS_CONTROLE[CHAVE],BS_CONTROLE[Quantidade_11],"-")</f>
        <v>-</v>
      </c>
    </row>
    <row r="83" spans="1:23" s="101" customFormat="1" hidden="1">
      <c r="A83" s="206" t="str">
        <f>IF(SP_NORTE!Y86="","*",SP_NORTE!Y86)</f>
        <v>*</v>
      </c>
      <c r="B83" s="206" t="str">
        <f>IF(SP_NORTE!X86="","*",SP_NORTE!X86)</f>
        <v>Oportunidade</v>
      </c>
      <c r="C83" s="206" t="str">
        <f>IF(SP_NORTE!Z86="","*",SP_NORTE!Z86)</f>
        <v>*</v>
      </c>
      <c r="D83" s="195" t="str">
        <f>IF(SP_NORTE!S86="","*",SP_NORTE!S86)</f>
        <v>SP NORTE</v>
      </c>
      <c r="E83" s="195" t="str">
        <f>IF(SP_NORTE!T86="","*",SP_NORTE!T86)</f>
        <v>ZBV-ZTI</v>
      </c>
      <c r="F83" s="205">
        <f>IF(SP_NORTE!B86="","*",SP_NORTE!B86)</f>
        <v>45936</v>
      </c>
      <c r="G83" s="205" t="str">
        <f>IF(SP_NORTE!D86="","*",SP_NORTE!D86)</f>
        <v>KLECIO (TP-699)</v>
      </c>
      <c r="H83" s="205" t="str">
        <f>IF(SP_NORTE!F86="","*",SP_NORTE!F86)</f>
        <v>PDM - SOLDA</v>
      </c>
      <c r="I83" s="205" t="str">
        <f>IF(SP_NORTE!H86="","*",SP_NORTE!H86)</f>
        <v>ZCD2</v>
      </c>
      <c r="J83" s="205" t="str">
        <f>IF(SP_NORTE!I86="","*",SP_NORTE!I86)</f>
        <v>-</v>
      </c>
      <c r="K83" s="195" t="str">
        <f>IF(SP_NORTE!M86="","*",SP_NORTE!M86)</f>
        <v>ZCD</v>
      </c>
      <c r="L83" s="195" t="str">
        <f>IF(SP_NORTE!N86="","*",SP_NORTE!N86)</f>
        <v>ZCD2</v>
      </c>
      <c r="M83" s="196">
        <f>IF(SP_NORTE!J86="","*",SP_NORTE!J86)</f>
        <v>170</v>
      </c>
      <c r="N83" s="204">
        <f>IF(SP_NORTE!K86="","*",SP_NORTE!K86)</f>
        <v>117.2</v>
      </c>
      <c r="O83" s="204" t="str">
        <f>IF(SP_NORTE!L86="","*",SP_NORTE!L86)</f>
        <v>-</v>
      </c>
      <c r="P83" s="203">
        <f>IF(SP_NORTE!O86="","*",SP_NORTE!O86)</f>
        <v>0.375</v>
      </c>
      <c r="Q83" s="203">
        <f>IF(SP_NORTE!P86="","*",SP_NORTE!P86)</f>
        <v>6.25E-2</v>
      </c>
      <c r="R83" s="205" t="str">
        <f>IF(SP_NORTE!Q86="","*",CONCATENATE(SP_NORTE!Q86," ",SP_NORTE!R86))</f>
        <v>1 Nº DE SOLDA</v>
      </c>
      <c r="S83" s="205" t="str">
        <f>IF(SP_NORTE!V86="","*",SP_NORTE!V86)</f>
        <v>Klécio</v>
      </c>
      <c r="T83" s="205" t="str">
        <f>IF(SP_NORTE!W86="","*",SP_NORTE!W86)</f>
        <v>Solda - Condicionada à temperatura - ZCD Via 2</v>
      </c>
      <c r="U83" s="193">
        <f ca="1">_xlfn.XLOOKUP(G83&amp;$U$2,BS_CONTROLE[CHAVE],BS_CONTROLE[Quantidade_11],"-")</f>
        <v>0</v>
      </c>
      <c r="V83" s="193" t="str">
        <f ca="1">_xlfn.XLOOKUP(G83&amp;$V$2,BS_CONTROLE[CHAVE],BS_CONTROLE[Quantidade_11],"-")</f>
        <v>-</v>
      </c>
      <c r="W83" s="193">
        <f ca="1">_xlfn.XLOOKUP(G83&amp;$W$2,BS_CONTROLE[CHAVE],BS_CONTROLE[Quantidade_11],"-")</f>
        <v>3</v>
      </c>
    </row>
    <row r="84" spans="1:23" s="101" customFormat="1" hidden="1">
      <c r="A84" s="206" t="str">
        <f>IF(SP_NORTE!Y87="","*",SP_NORTE!Y87)</f>
        <v>*</v>
      </c>
      <c r="B84" s="206" t="str">
        <f>IF(SP_NORTE!X87="","*",SP_NORTE!X87)</f>
        <v>Oportunidade</v>
      </c>
      <c r="C84" s="206" t="str">
        <f>IF(SP_NORTE!Z87="","*",SP_NORTE!Z87)</f>
        <v>*</v>
      </c>
      <c r="D84" s="195" t="str">
        <f>IF(SP_NORTE!S87="","*",SP_NORTE!S87)</f>
        <v>SP NORTE</v>
      </c>
      <c r="E84" s="195" t="str">
        <f>IF(SP_NORTE!T87="","*",SP_NORTE!T87)</f>
        <v>TMI-ZEB</v>
      </c>
      <c r="F84" s="205">
        <f>IF(SP_NORTE!B87="","*",SP_NORTE!B87)</f>
        <v>45936</v>
      </c>
      <c r="G84" s="205" t="str">
        <f>IF(SP_NORTE!D87="","*",SP_NORTE!D87)</f>
        <v>MAXSUEL (TP-878)</v>
      </c>
      <c r="H84" s="205" t="str">
        <f>IF(SP_NORTE!F87="","*",SP_NORTE!F87)</f>
        <v>PDM - SOLDA</v>
      </c>
      <c r="I84" s="205" t="str">
        <f>IF(SP_NORTE!H87="","*",SP_NORTE!H87)</f>
        <v>ZEC2</v>
      </c>
      <c r="J84" s="205" t="str">
        <f>IF(SP_NORTE!I87="","*",SP_NORTE!I87)</f>
        <v>-</v>
      </c>
      <c r="K84" s="195" t="str">
        <f>IF(SP_NORTE!M87="","*",SP_NORTE!M87)</f>
        <v>ZEC</v>
      </c>
      <c r="L84" s="195" t="str">
        <f>IF(SP_NORTE!N87="","*",SP_NORTE!N87)</f>
        <v>ZEC2</v>
      </c>
      <c r="M84" s="196">
        <f>IF(SP_NORTE!J87="","*",SP_NORTE!J87)</f>
        <v>73</v>
      </c>
      <c r="N84" s="204">
        <f>IF(SP_NORTE!K87="","*",SP_NORTE!K87)</f>
        <v>263.39999999999998</v>
      </c>
      <c r="O84" s="204" t="str">
        <f>IF(SP_NORTE!L87="","*",SP_NORTE!L87)</f>
        <v>-</v>
      </c>
      <c r="P84" s="203">
        <f>IF(SP_NORTE!O87="","*",SP_NORTE!O87)</f>
        <v>0.39583333333333331</v>
      </c>
      <c r="Q84" s="203">
        <f>IF(SP_NORTE!P87="","*",SP_NORTE!P87)</f>
        <v>6.25E-2</v>
      </c>
      <c r="R84" s="205" t="str">
        <f>IF(SP_NORTE!Q87="","*",CONCATENATE(SP_NORTE!Q87," ",SP_NORTE!R87))</f>
        <v>1 Nº DE SOLDA</v>
      </c>
      <c r="S84" s="205" t="str">
        <f>IF(SP_NORTE!V87="","*",SP_NORTE!V87)</f>
        <v>Sidney</v>
      </c>
      <c r="T84" s="205" t="str">
        <f>IF(SP_NORTE!W87="","*",SP_NORTE!W87)</f>
        <v>Solda - Condicionada à temperatura - ZEC Via 2</v>
      </c>
      <c r="U84" s="193">
        <f ca="1">_xlfn.XLOOKUP(G84&amp;$U$2,BS_CONTROLE[CHAVE],BS_CONTROLE[Quantidade_11],"-")</f>
        <v>0</v>
      </c>
      <c r="V84" s="193" t="str">
        <f ca="1">_xlfn.XLOOKUP(G84&amp;$V$2,BS_CONTROLE[CHAVE],BS_CONTROLE[Quantidade_11],"-")</f>
        <v>-</v>
      </c>
      <c r="W84" s="193">
        <f ca="1">_xlfn.XLOOKUP(G84&amp;$W$2,BS_CONTROLE[CHAVE],BS_CONTROLE[Quantidade_11],"-")</f>
        <v>2</v>
      </c>
    </row>
    <row r="85" spans="1:23" s="101" customFormat="1" hidden="1">
      <c r="A85" s="206" t="str">
        <f>IF(SP_NORTE!Y88="","*",SP_NORTE!Y88)</f>
        <v>*</v>
      </c>
      <c r="B85" s="206" t="str">
        <f>IF(SP_NORTE!X88="","*",SP_NORTE!X88)</f>
        <v>Oportunidade</v>
      </c>
      <c r="C85" s="206" t="str">
        <f>IF(SP_NORTE!Z88="","*",SP_NORTE!Z88)</f>
        <v>*</v>
      </c>
      <c r="D85" s="195" t="str">
        <f>IF(SP_NORTE!S88="","*",SP_NORTE!S88)</f>
        <v>SP NORTE</v>
      </c>
      <c r="E85" s="195" t="str">
        <f>IF(SP_NORTE!T88="","*",SP_NORTE!T88)</f>
        <v>TMI-ZEB</v>
      </c>
      <c r="F85" s="205">
        <f>IF(SP_NORTE!B88="","*",SP_NORTE!B88)</f>
        <v>45936</v>
      </c>
      <c r="G85" s="205" t="str">
        <f>IF(SP_NORTE!D88="","*",SP_NORTE!D88)</f>
        <v>JULIO (TP-697)</v>
      </c>
      <c r="H85" s="205" t="str">
        <f>IF(SP_NORTE!F88="","*",SP_NORTE!F88)</f>
        <v>PDM - SOLDA</v>
      </c>
      <c r="I85" s="205" t="str">
        <f>IF(SP_NORTE!H88="","*",SP_NORTE!H88)</f>
        <v>ZEC2</v>
      </c>
      <c r="J85" s="205" t="str">
        <f>IF(SP_NORTE!I88="","*",SP_NORTE!I88)</f>
        <v>-</v>
      </c>
      <c r="K85" s="195" t="str">
        <f>IF(SP_NORTE!M88="","*",SP_NORTE!M88)</f>
        <v>ZEC</v>
      </c>
      <c r="L85" s="195" t="str">
        <f>IF(SP_NORTE!N88="","*",SP_NORTE!N88)</f>
        <v>ZEC2</v>
      </c>
      <c r="M85" s="196">
        <f>IF(SP_NORTE!J88="","*",SP_NORTE!J88)</f>
        <v>73</v>
      </c>
      <c r="N85" s="204">
        <f>IF(SP_NORTE!K88="","*",SP_NORTE!K88)</f>
        <v>262.39999999999998</v>
      </c>
      <c r="O85" s="204" t="str">
        <f>IF(SP_NORTE!L88="","*",SP_NORTE!L88)</f>
        <v>-</v>
      </c>
      <c r="P85" s="203">
        <f>IF(SP_NORTE!O88="","*",SP_NORTE!O88)</f>
        <v>0.39583333333333331</v>
      </c>
      <c r="Q85" s="203">
        <f>IF(SP_NORTE!P88="","*",SP_NORTE!P88)</f>
        <v>6.25E-2</v>
      </c>
      <c r="R85" s="205" t="str">
        <f>IF(SP_NORTE!Q88="","*",CONCATENATE(SP_NORTE!Q88," ",SP_NORTE!R88))</f>
        <v>1 Nº DE SOLDA</v>
      </c>
      <c r="S85" s="205" t="str">
        <f>IF(SP_NORTE!V88="","*",SP_NORTE!V88)</f>
        <v>Julio</v>
      </c>
      <c r="T85" s="205" t="str">
        <f>IF(SP_NORTE!W88="","*",SP_NORTE!W88)</f>
        <v>Solda - Condicionada à temperatura - ZEC Via 2</v>
      </c>
      <c r="U85" s="193">
        <f ca="1">_xlfn.XLOOKUP(G85&amp;$U$2,BS_CONTROLE[CHAVE],BS_CONTROLE[Quantidade_11],"-")</f>
        <v>0</v>
      </c>
      <c r="V85" s="193" t="str">
        <f ca="1">_xlfn.XLOOKUP(G85&amp;$V$2,BS_CONTROLE[CHAVE],BS_CONTROLE[Quantidade_11],"-")</f>
        <v>-</v>
      </c>
      <c r="W85" s="193">
        <f ca="1">_xlfn.XLOOKUP(G85&amp;$W$2,BS_CONTROLE[CHAVE],BS_CONTROLE[Quantidade_11],"-")</f>
        <v>1</v>
      </c>
    </row>
    <row r="86" spans="1:23" s="101" customFormat="1" hidden="1">
      <c r="A86" s="206" t="str">
        <f>IF(SP_NORTE!Y89="","*",SP_NORTE!Y89)</f>
        <v>*</v>
      </c>
      <c r="B86" s="206" t="str">
        <f>IF(SP_NORTE!X89="","*",SP_NORTE!X89)</f>
        <v>Oportunidade</v>
      </c>
      <c r="C86" s="206" t="str">
        <f>IF(SP_NORTE!Z89="","*",SP_NORTE!Z89)</f>
        <v>*</v>
      </c>
      <c r="D86" s="195" t="str">
        <f>IF(SP_NORTE!S89="","*",SP_NORTE!S89)</f>
        <v>SP NORTE</v>
      </c>
      <c r="E86" s="195" t="str">
        <f>IF(SP_NORTE!T89="","*",SP_NORTE!T89)</f>
        <v>ZBV-ZTI</v>
      </c>
      <c r="F86" s="205" t="str">
        <f>IF(SP_NORTE!B89="","*",SP_NORTE!B89)</f>
        <v>*</v>
      </c>
      <c r="G86" s="205" t="str">
        <f>IF(SP_NORTE!D89="","*",SP_NORTE!D89)</f>
        <v xml:space="preserve">TURMA FIXA VIA </v>
      </c>
      <c r="H86" s="205" t="str">
        <f>IF(SP_NORTE!F89="","*",SP_NORTE!F89)</f>
        <v>OUTRAS ATIVIDADES</v>
      </c>
      <c r="I86" s="205" t="str">
        <f>IF(SP_NORTE!H89="","*",SP_NORTE!H89)</f>
        <v>-</v>
      </c>
      <c r="J86" s="205" t="str">
        <f>IF(SP_NORTE!I89="","*",SP_NORTE!I89)</f>
        <v>-</v>
      </c>
      <c r="K86" s="195" t="str">
        <f>IF(SP_NORTE!M89="","*",SP_NORTE!M89)</f>
        <v>ZBI</v>
      </c>
      <c r="L86" s="195" t="str">
        <f>IF(SP_NORTE!N89="","*",SP_NORTE!N89)</f>
        <v>ZBI1</v>
      </c>
      <c r="M86" s="196">
        <f>IF(SP_NORTE!J89="","*",SP_NORTE!J89)</f>
        <v>68</v>
      </c>
      <c r="N86" s="204">
        <f>IF(SP_NORTE!K89="","*",SP_NORTE!K89)</f>
        <v>53</v>
      </c>
      <c r="O86" s="204" t="str">
        <f>IF(SP_NORTE!L89="","*",SP_NORTE!L89)</f>
        <v>-</v>
      </c>
      <c r="P86" s="203">
        <f>IF(SP_NORTE!O89="","*",SP_NORTE!O89)</f>
        <v>0.41666666666666669</v>
      </c>
      <c r="Q86" s="203">
        <f>IF(SP_NORTE!P89="","*",SP_NORTE!P89)</f>
        <v>4.1666666666666664E-2</v>
      </c>
      <c r="R86" s="205" t="str">
        <f>IF(SP_NORTE!Q89="","*",CONCATENATE(SP_NORTE!Q89," ",SP_NORTE!R89))</f>
        <v>1 BINÁRIO</v>
      </c>
      <c r="S86" s="205" t="str">
        <f>IF(SP_NORTE!V89="","*",SP_NORTE!V89)</f>
        <v>Sidney</v>
      </c>
      <c r="T86" s="205" t="str">
        <f>IF(SP_NORTE!W89="","*",SP_NORTE!W89)</f>
        <v>Substituição de junta no km 53 - Travessão de ZBI</v>
      </c>
      <c r="U86" s="193" t="str">
        <f ca="1">_xlfn.XLOOKUP(G86&amp;$U$2,BS_CONTROLE[CHAVE],BS_CONTROLE[Quantidade_11],"-")</f>
        <v>-</v>
      </c>
      <c r="V86" s="193" t="str">
        <f ca="1">_xlfn.XLOOKUP(G86&amp;$V$2,BS_CONTROLE[CHAVE],BS_CONTROLE[Quantidade_11],"-")</f>
        <v>-</v>
      </c>
      <c r="W86" s="193" t="str">
        <f ca="1">_xlfn.XLOOKUP(G86&amp;$W$2,BS_CONTROLE[CHAVE],BS_CONTROLE[Quantidade_11],"-")</f>
        <v>-</v>
      </c>
    </row>
    <row r="87" spans="1:23" s="101" customFormat="1" hidden="1">
      <c r="A87" s="206" t="str">
        <f>IF(SP_NORTE!Y90="","*",SP_NORTE!Y90)</f>
        <v>*</v>
      </c>
      <c r="B87" s="206" t="str">
        <f>IF(SP_NORTE!X90="","*",SP_NORTE!X90)</f>
        <v>Oportunidade</v>
      </c>
      <c r="C87" s="206" t="str">
        <f>IF(SP_NORTE!Z90="","*",SP_NORTE!Z90)</f>
        <v>*</v>
      </c>
      <c r="D87" s="195" t="str">
        <f>IF(SP_NORTE!S90="","*",SP_NORTE!S90)</f>
        <v>SP NORTE</v>
      </c>
      <c r="E87" s="195" t="str">
        <f>IF(SP_NORTE!T90="","*",SP_NORTE!T90)</f>
        <v>ZEB-ZCZ</v>
      </c>
      <c r="F87" s="205">
        <f>IF(SP_NORTE!B90="","*",SP_NORTE!B90)</f>
        <v>45936</v>
      </c>
      <c r="G87" s="205" t="str">
        <f>IF(SP_NORTE!D90="","*",SP_NORTE!D90)</f>
        <v>PEDRO (TP-696)</v>
      </c>
      <c r="H87" s="205" t="str">
        <f>IF(SP_NORTE!F90="","*",SP_NORTE!F90)</f>
        <v>PDM - SOLDA</v>
      </c>
      <c r="I87" s="205" t="str">
        <f>IF(SP_NORTE!H90="","*",SP_NORTE!H90)</f>
        <v>ZGB1</v>
      </c>
      <c r="J87" s="205" t="str">
        <f>IF(SP_NORTE!I90="","*",SP_NORTE!I90)</f>
        <v>-</v>
      </c>
      <c r="K87" s="195" t="str">
        <f>IF(SP_NORTE!M90="","*",SP_NORTE!M90)</f>
        <v>ZRU-ZGB</v>
      </c>
      <c r="L87" s="195" t="str">
        <f>IF(SP_NORTE!N90="","*",SP_NORTE!N90)</f>
        <v>205ZGB</v>
      </c>
      <c r="M87" s="196">
        <f>IF(SP_NORTE!J90="","*",SP_NORTE!J90)</f>
        <v>73</v>
      </c>
      <c r="N87" s="204">
        <f>IF(SP_NORTE!K90="","*",SP_NORTE!K90)</f>
        <v>205.83</v>
      </c>
      <c r="O87" s="204">
        <f>IF(SP_NORTE!L90="","*",SP_NORTE!L90)</f>
        <v>206.27</v>
      </c>
      <c r="P87" s="203">
        <f>IF(SP_NORTE!O90="","*",SP_NORTE!O90)</f>
        <v>0.41666666666666669</v>
      </c>
      <c r="Q87" s="203">
        <f>IF(SP_NORTE!P90="","*",SP_NORTE!P90)</f>
        <v>6.25E-2</v>
      </c>
      <c r="R87" s="205" t="str">
        <f>IF(SP_NORTE!Q90="","*",CONCATENATE(SP_NORTE!Q90," ",SP_NORTE!R90))</f>
        <v>1 Nº DE SOLDA</v>
      </c>
      <c r="S87" s="205" t="str">
        <f>IF(SP_NORTE!V90="","*",SP_NORTE!V90)</f>
        <v>Pedro</v>
      </c>
      <c r="T87" s="205" t="str">
        <f>IF(SP_NORTE!W90="","*",SP_NORTE!W90)</f>
        <v>Solda - Condicionada á temperatura</v>
      </c>
      <c r="U87" s="193">
        <f ca="1">_xlfn.XLOOKUP(G87&amp;$U$2,BS_CONTROLE[CHAVE],BS_CONTROLE[Quantidade_11],"-")</f>
        <v>0</v>
      </c>
      <c r="V87" s="193" t="str">
        <f ca="1">_xlfn.XLOOKUP(G87&amp;$V$2,BS_CONTROLE[CHAVE],BS_CONTROLE[Quantidade_11],"-")</f>
        <v>-</v>
      </c>
      <c r="W87" s="193" t="str">
        <f ca="1">_xlfn.XLOOKUP(G87&amp;$W$2,BS_CONTROLE[CHAVE],BS_CONTROLE[Quantidade_11],"-")</f>
        <v>-</v>
      </c>
    </row>
    <row r="88" spans="1:23" s="101" customFormat="1" hidden="1">
      <c r="A88" s="206" t="str">
        <f>IF(SP_NORTE!Y91="","*",SP_NORTE!Y91)</f>
        <v>*</v>
      </c>
      <c r="B88" s="206" t="str">
        <f>IF(SP_NORTE!X91="","*",SP_NORTE!X91)</f>
        <v>*</v>
      </c>
      <c r="C88" s="206" t="str">
        <f>IF(SP_NORTE!Z91="","*",SP_NORTE!Z91)</f>
        <v>*</v>
      </c>
      <c r="D88" s="195" t="str">
        <f>IF(SP_NORTE!S91="","*",SP_NORTE!S91)</f>
        <v>SP NORTE</v>
      </c>
      <c r="E88" s="195" t="str">
        <f>IF(SP_NORTE!T91="","*",SP_NORTE!T91)</f>
        <v>ZEB-ZCZ</v>
      </c>
      <c r="F88" s="205" t="str">
        <f>IF(SP_NORTE!B91="","*",SP_NORTE!B91)</f>
        <v>*</v>
      </c>
      <c r="G88" s="205" t="str">
        <f>IF(SP_NORTE!D91="","*",SP_NORTE!D91)</f>
        <v>RAFAEL (TP-695)</v>
      </c>
      <c r="H88" s="205" t="str">
        <f>IF(SP_NORTE!F91="","*",SP_NORTE!F91)</f>
        <v>PDM - SUBSTITUIÇÃO - TRILHO</v>
      </c>
      <c r="I88" s="205" t="str">
        <f>IF(SP_NORTE!H91="","*",SP_NORTE!H91)</f>
        <v>-</v>
      </c>
      <c r="J88" s="205" t="str">
        <f>IF(SP_NORTE!I91="","*",SP_NORTE!I91)</f>
        <v>-</v>
      </c>
      <c r="K88" s="195" t="str">
        <f>IF(SP_NORTE!M91="","*",SP_NORTE!M91)</f>
        <v>ZCV-ZCT</v>
      </c>
      <c r="L88" s="195">
        <f>IF(SP_NORTE!N91="","*",SP_NORTE!N91)</f>
        <v>146152</v>
      </c>
      <c r="M88" s="196">
        <f>IF(SP_NORTE!J91="","*",SP_NORTE!J91)</f>
        <v>73</v>
      </c>
      <c r="N88" s="204">
        <f>IF(SP_NORTE!K91="","*",SP_NORTE!K91)</f>
        <v>149</v>
      </c>
      <c r="O88" s="204" t="str">
        <f>IF(SP_NORTE!L91="","*",SP_NORTE!L91)</f>
        <v>-</v>
      </c>
      <c r="P88" s="203" t="str">
        <f>IF(SP_NORTE!O91="","*",SP_NORTE!O91)</f>
        <v>*</v>
      </c>
      <c r="Q88" s="203" t="str">
        <f>IF(SP_NORTE!P91="","*",SP_NORTE!P91)</f>
        <v>*</v>
      </c>
      <c r="R88" s="205" t="str">
        <f>IF(SP_NORTE!Q91="","*",CONCATENATE(SP_NORTE!Q91," ",SP_NORTE!R91))</f>
        <v>*</v>
      </c>
      <c r="S88" s="205" t="str">
        <f>IF(SP_NORTE!V91="","*",SP_NORTE!V91)</f>
        <v>*</v>
      </c>
      <c r="T88" s="205" t="str">
        <f>IF(SP_NORTE!W91="","*",SP_NORTE!W91)</f>
        <v>*</v>
      </c>
      <c r="U88" s="193" t="str">
        <f ca="1">_xlfn.XLOOKUP(G88&amp;$U$2,BS_CONTROLE[CHAVE],BS_CONTROLE[Quantidade_11],"-")</f>
        <v>-</v>
      </c>
      <c r="V88" s="193" t="str">
        <f ca="1">_xlfn.XLOOKUP(G88&amp;$V$2,BS_CONTROLE[CHAVE],BS_CONTROLE[Quantidade_11],"-")</f>
        <v>-</v>
      </c>
      <c r="W88" s="193" t="str">
        <f ca="1">_xlfn.XLOOKUP(G88&amp;$W$2,BS_CONTROLE[CHAVE],BS_CONTROLE[Quantidade_11],"-")</f>
        <v>-</v>
      </c>
    </row>
    <row r="89" spans="1:23" s="101" customFormat="1" hidden="1">
      <c r="A89" s="206" t="str">
        <f>IF(SP_NORTE!Y92="","*",SP_NORTE!Y92)</f>
        <v>OPORTUNIDADE</v>
      </c>
      <c r="B89" s="206" t="str">
        <f>IF(SP_NORTE!X92="","*",SP_NORTE!X92)</f>
        <v>Oportunidade</v>
      </c>
      <c r="C89" s="206" t="str">
        <f>IF(SP_NORTE!Z92="","*",SP_NORTE!Z92)</f>
        <v>*</v>
      </c>
      <c r="D89" s="195" t="str">
        <f>IF(SP_NORTE!S92="","*",SP_NORTE!S92)</f>
        <v>SP NORTE</v>
      </c>
      <c r="E89" s="195" t="str">
        <f>IF(SP_NORTE!T92="","*",SP_NORTE!T92)</f>
        <v>TMI-ZEB</v>
      </c>
      <c r="F89" s="205">
        <f>IF(SP_NORTE!B92="","*",SP_NORTE!B92)</f>
        <v>45937</v>
      </c>
      <c r="G89" s="205" t="str">
        <f>IF(SP_NORTE!D92="","*",SP_NORTE!D92)</f>
        <v>IGOR (TF-660)</v>
      </c>
      <c r="H89" s="205" t="str">
        <f>IF(SP_NORTE!F92="","*",SP_NORTE!F92)</f>
        <v>LIMPEZA LASTRO</v>
      </c>
      <c r="I89" s="205" t="str">
        <f>IF(SP_NORTE!H92="","*",SP_NORTE!H92)</f>
        <v>-</v>
      </c>
      <c r="J89" s="205" t="str">
        <f>IF(SP_NORTE!I92="","*",SP_NORTE!I92)</f>
        <v>-</v>
      </c>
      <c r="K89" s="195" t="str">
        <f>IF(SP_NORTE!M92="","*",SP_NORTE!M92)</f>
        <v>ZUR-ZUE</v>
      </c>
      <c r="L89" s="195" t="str">
        <f>IF(SP_NORTE!N92="","*",SP_NORTE!N92)</f>
        <v>ZUR394</v>
      </c>
      <c r="M89" s="196">
        <f>IF(SP_NORTE!J92="","*",SP_NORTE!J92)</f>
        <v>73</v>
      </c>
      <c r="N89" s="204">
        <f>IF(SP_NORTE!K92="","*",SP_NORTE!K92)</f>
        <v>393</v>
      </c>
      <c r="O89" s="204" t="str">
        <f>IF(SP_NORTE!L92="","*",SP_NORTE!L92)</f>
        <v>-</v>
      </c>
      <c r="P89" s="203">
        <f>IF(SP_NORTE!O92="","*",SP_NORTE!O92)</f>
        <v>0.375</v>
      </c>
      <c r="Q89" s="203">
        <f>IF(SP_NORTE!P92="","*",SP_NORTE!P92)</f>
        <v>6.25E-2</v>
      </c>
      <c r="R89" s="205" t="str">
        <f>IF(SP_NORTE!Q92="","*",CONCATENATE(SP_NORTE!Q92," ",SP_NORTE!R92))</f>
        <v>40 M</v>
      </c>
      <c r="S89" s="205" t="str">
        <f>IF(SP_NORTE!V92="","*",SP_NORTE!V92)</f>
        <v>Igor</v>
      </c>
      <c r="T89" s="205" t="str">
        <f>IF(SP_NORTE!W92="","*",SP_NORTE!W92)</f>
        <v>Limpeza de lastro</v>
      </c>
      <c r="U89" s="193" t="str">
        <f ca="1">_xlfn.XLOOKUP(G89&amp;$U$2,BS_CONTROLE[CHAVE],BS_CONTROLE[Quantidade_11],"-")</f>
        <v>-</v>
      </c>
      <c r="V89" s="193" t="str">
        <f ca="1">_xlfn.XLOOKUP(G89&amp;$V$2,BS_CONTROLE[CHAVE],BS_CONTROLE[Quantidade_11],"-")</f>
        <v>-</v>
      </c>
      <c r="W89" s="193" t="str">
        <f ca="1">_xlfn.XLOOKUP(G89&amp;$W$2,BS_CONTROLE[CHAVE],BS_CONTROLE[Quantidade_11],"-")</f>
        <v>-</v>
      </c>
    </row>
    <row r="90" spans="1:23" s="101" customFormat="1" hidden="1">
      <c r="A90" s="206" t="str">
        <f>IF(SP_NORTE!Y93="","*",SP_NORTE!Y93)</f>
        <v>OPORTUNIDADE</v>
      </c>
      <c r="B90" s="206" t="str">
        <f>IF(SP_NORTE!X93="","*",SP_NORTE!X93)</f>
        <v>Oportunidade</v>
      </c>
      <c r="C90" s="206" t="str">
        <f>IF(SP_NORTE!Z93="","*",SP_NORTE!Z93)</f>
        <v>*</v>
      </c>
      <c r="D90" s="195" t="str">
        <f>IF(SP_NORTE!S93="","*",SP_NORTE!S93)</f>
        <v>SP NORTE</v>
      </c>
      <c r="E90" s="195" t="str">
        <f>IF(SP_NORTE!T93="","*",SP_NORTE!T93)</f>
        <v>TMI-ZEB</v>
      </c>
      <c r="F90" s="205">
        <f>IF(SP_NORTE!B93="","*",SP_NORTE!B93)</f>
        <v>45937</v>
      </c>
      <c r="G90" s="205" t="str">
        <f>IF(SP_NORTE!D93="","*",SP_NORTE!D93)</f>
        <v>JOSIEL (TP-858)</v>
      </c>
      <c r="H90" s="205" t="str">
        <f>IF(SP_NORTE!F93="","*",SP_NORTE!F93)</f>
        <v>PDM - SOLDA</v>
      </c>
      <c r="I90" s="205" t="str">
        <f>IF(SP_NORTE!H93="","*",SP_NORTE!H93)</f>
        <v>ZEC2</v>
      </c>
      <c r="J90" s="205" t="str">
        <f>IF(SP_NORTE!I93="","*",SP_NORTE!I93)</f>
        <v>-</v>
      </c>
      <c r="K90" s="195" t="str">
        <f>IF(SP_NORTE!M93="","*",SP_NORTE!M93)</f>
        <v>ZEC-2</v>
      </c>
      <c r="L90" s="195" t="str">
        <f>IF(SP_NORTE!N93="","*",SP_NORTE!N93)</f>
        <v>ZEC2</v>
      </c>
      <c r="M90" s="196">
        <f>IF(SP_NORTE!J93="","*",SP_NORTE!J93)</f>
        <v>73</v>
      </c>
      <c r="N90" s="204">
        <f>IF(SP_NORTE!K93="","*",SP_NORTE!K93)</f>
        <v>261.10000000000002</v>
      </c>
      <c r="O90" s="204" t="str">
        <f>IF(SP_NORTE!L93="","*",SP_NORTE!L93)</f>
        <v>-</v>
      </c>
      <c r="P90" s="203">
        <f>IF(SP_NORTE!O93="","*",SP_NORTE!O93)</f>
        <v>0.375</v>
      </c>
      <c r="Q90" s="203">
        <f>IF(SP_NORTE!P93="","*",SP_NORTE!P93)</f>
        <v>6.25E-2</v>
      </c>
      <c r="R90" s="205" t="str">
        <f>IF(SP_NORTE!Q93="","*",CONCATENATE(SP_NORTE!Q93," ",SP_NORTE!R93))</f>
        <v>1 Nº DE SOLDA</v>
      </c>
      <c r="S90" s="205" t="str">
        <f>IF(SP_NORTE!V93="","*",SP_NORTE!V93)</f>
        <v>Josiel</v>
      </c>
      <c r="T90" s="205" t="str">
        <f>IF(SP_NORTE!W93="","*",SP_NORTE!W93)</f>
        <v>Solda - Condicionada à temperatura em ZEC-2</v>
      </c>
      <c r="U90" s="193" t="str">
        <f ca="1">_xlfn.XLOOKUP(G90&amp;$U$2,BS_CONTROLE[CHAVE],BS_CONTROLE[Quantidade_11],"-")</f>
        <v>-</v>
      </c>
      <c r="V90" s="193" t="str">
        <f ca="1">_xlfn.XLOOKUP(G90&amp;$V$2,BS_CONTROLE[CHAVE],BS_CONTROLE[Quantidade_11],"-")</f>
        <v>-</v>
      </c>
      <c r="W90" s="193" t="str">
        <f ca="1">_xlfn.XLOOKUP(G90&amp;$W$2,BS_CONTROLE[CHAVE],BS_CONTROLE[Quantidade_11],"-")</f>
        <v>-</v>
      </c>
    </row>
    <row r="91" spans="1:23" s="101" customFormat="1" hidden="1">
      <c r="A91" s="206" t="str">
        <f>IF(SP_NORTE!Y94="","*",SP_NORTE!Y94)</f>
        <v>OPORTUNIDADE</v>
      </c>
      <c r="B91" s="206" t="str">
        <f>IF(SP_NORTE!X94="","*",SP_NORTE!X94)</f>
        <v>Oportunidade</v>
      </c>
      <c r="C91" s="206" t="str">
        <f>IF(SP_NORTE!Z94="","*",SP_NORTE!Z94)</f>
        <v>*</v>
      </c>
      <c r="D91" s="195" t="str">
        <f>IF(SP_NORTE!S94="","*",SP_NORTE!S94)</f>
        <v>SP NORTE</v>
      </c>
      <c r="E91" s="195" t="str">
        <f>IF(SP_NORTE!T94="","*",SP_NORTE!T94)</f>
        <v>TMI-ZEB</v>
      </c>
      <c r="F91" s="205">
        <f>IF(SP_NORTE!B94="","*",SP_NORTE!B94)</f>
        <v>45937</v>
      </c>
      <c r="G91" s="205" t="str">
        <f>IF(SP_NORTE!D94="","*",SP_NORTE!D94)</f>
        <v>MAXSUEL (TP-878)</v>
      </c>
      <c r="H91" s="205" t="str">
        <f>IF(SP_NORTE!F94="","*",SP_NORTE!F94)</f>
        <v>PDM - SOLDA</v>
      </c>
      <c r="I91" s="205" t="str">
        <f>IF(SP_NORTE!H94="","*",SP_NORTE!H94)</f>
        <v>ZEC2</v>
      </c>
      <c r="J91" s="205" t="str">
        <f>IF(SP_NORTE!I94="","*",SP_NORTE!I94)</f>
        <v>-</v>
      </c>
      <c r="K91" s="195" t="str">
        <f>IF(SP_NORTE!M94="","*",SP_NORTE!M94)</f>
        <v>ZEC-2</v>
      </c>
      <c r="L91" s="195" t="str">
        <f>IF(SP_NORTE!N94="","*",SP_NORTE!N94)</f>
        <v>ZEC2</v>
      </c>
      <c r="M91" s="196">
        <f>IF(SP_NORTE!J94="","*",SP_NORTE!J94)</f>
        <v>73</v>
      </c>
      <c r="N91" s="204">
        <f>IF(SP_NORTE!K94="","*",SP_NORTE!K94)</f>
        <v>261.10000000000002</v>
      </c>
      <c r="O91" s="204" t="str">
        <f>IF(SP_NORTE!L94="","*",SP_NORTE!L94)</f>
        <v>-</v>
      </c>
      <c r="P91" s="203">
        <f>IF(SP_NORTE!O94="","*",SP_NORTE!O94)</f>
        <v>0.375</v>
      </c>
      <c r="Q91" s="203">
        <f>IF(SP_NORTE!P94="","*",SP_NORTE!P94)</f>
        <v>6.25E-2</v>
      </c>
      <c r="R91" s="205" t="str">
        <f>IF(SP_NORTE!Q94="","*",CONCATENATE(SP_NORTE!Q94," ",SP_NORTE!R94))</f>
        <v>1 *</v>
      </c>
      <c r="S91" s="205" t="str">
        <f>IF(SP_NORTE!V94="","*",SP_NORTE!V94)</f>
        <v>Maxuel</v>
      </c>
      <c r="T91" s="205" t="str">
        <f>IF(SP_NORTE!W94="","*",SP_NORTE!W94)</f>
        <v>Solda - Condicionada à temperatura em ZEC-2</v>
      </c>
      <c r="U91" s="193">
        <f ca="1">_xlfn.XLOOKUP(G91&amp;$U$2,BS_CONTROLE[CHAVE],BS_CONTROLE[Quantidade_11],"-")</f>
        <v>0</v>
      </c>
      <c r="V91" s="193" t="str">
        <f ca="1">_xlfn.XLOOKUP(G91&amp;$V$2,BS_CONTROLE[CHAVE],BS_CONTROLE[Quantidade_11],"-")</f>
        <v>-</v>
      </c>
      <c r="W91" s="193">
        <f ca="1">_xlfn.XLOOKUP(G91&amp;$W$2,BS_CONTROLE[CHAVE],BS_CONTROLE[Quantidade_11],"-")</f>
        <v>2</v>
      </c>
    </row>
    <row r="92" spans="1:23" s="101" customFormat="1" hidden="1">
      <c r="A92" s="206" t="str">
        <f>IF(SP_NORTE!Y95="","*",SP_NORTE!Y95)</f>
        <v>OPORTUNIDADE</v>
      </c>
      <c r="B92" s="206" t="str">
        <f>IF(SP_NORTE!X95="","*",SP_NORTE!X95)</f>
        <v>Oportunidade</v>
      </c>
      <c r="C92" s="206" t="str">
        <f>IF(SP_NORTE!Z95="","*",SP_NORTE!Z95)</f>
        <v>*</v>
      </c>
      <c r="D92" s="195" t="str">
        <f>IF(SP_NORTE!S95="","*",SP_NORTE!S95)</f>
        <v>SP NORTE</v>
      </c>
      <c r="E92" s="195" t="str">
        <f>IF(SP_NORTE!T95="","*",SP_NORTE!T95)</f>
        <v>TMI-ZEB</v>
      </c>
      <c r="F92" s="205">
        <f>IF(SP_NORTE!B95="","*",SP_NORTE!B95)</f>
        <v>45937</v>
      </c>
      <c r="G92" s="205" t="str">
        <f>IF(SP_NORTE!D95="","*",SP_NORTE!D95)</f>
        <v>JULIO (TP-697)</v>
      </c>
      <c r="H92" s="205" t="str">
        <f>IF(SP_NORTE!F95="","*",SP_NORTE!F95)</f>
        <v>PDM - SOLDA</v>
      </c>
      <c r="I92" s="205" t="str">
        <f>IF(SP_NORTE!H95="","*",SP_NORTE!H95)</f>
        <v>ZEC1</v>
      </c>
      <c r="J92" s="205" t="str">
        <f>IF(SP_NORTE!I95="","*",SP_NORTE!I95)</f>
        <v>-</v>
      </c>
      <c r="K92" s="195" t="str">
        <f>IF(SP_NORTE!M95="","*",SP_NORTE!M95)</f>
        <v>ZEC-1</v>
      </c>
      <c r="L92" s="195" t="str">
        <f>IF(SP_NORTE!N95="","*",SP_NORTE!N95)</f>
        <v>ZEC1</v>
      </c>
      <c r="M92" s="196">
        <f>IF(SP_NORTE!J95="","*",SP_NORTE!J95)</f>
        <v>73</v>
      </c>
      <c r="N92" s="204">
        <f>IF(SP_NORTE!K95="","*",SP_NORTE!K95)</f>
        <v>261.10000000000002</v>
      </c>
      <c r="O92" s="204" t="str">
        <f>IF(SP_NORTE!L95="","*",SP_NORTE!L95)</f>
        <v>-</v>
      </c>
      <c r="P92" s="203">
        <f>IF(SP_NORTE!O95="","*",SP_NORTE!O95)</f>
        <v>0.375</v>
      </c>
      <c r="Q92" s="203">
        <f>IF(SP_NORTE!P95="","*",SP_NORTE!P95)</f>
        <v>6.25E-2</v>
      </c>
      <c r="R92" s="205" t="str">
        <f>IF(SP_NORTE!Q95="","*",CONCATENATE(SP_NORTE!Q95," ",SP_NORTE!R95))</f>
        <v>1 Nº DE SOLDA</v>
      </c>
      <c r="S92" s="205" t="str">
        <f>IF(SP_NORTE!V95="","*",SP_NORTE!V95)</f>
        <v>Julio</v>
      </c>
      <c r="T92" s="205" t="str">
        <f>IF(SP_NORTE!W95="","*",SP_NORTE!W95)</f>
        <v>Solda - Condicionada à temperatura em ZEC-1</v>
      </c>
      <c r="U92" s="193">
        <f ca="1">_xlfn.XLOOKUP(G92&amp;$U$2,BS_CONTROLE[CHAVE],BS_CONTROLE[Quantidade_11],"-")</f>
        <v>0</v>
      </c>
      <c r="V92" s="193" t="str">
        <f ca="1">_xlfn.XLOOKUP(G92&amp;$V$2,BS_CONTROLE[CHAVE],BS_CONTROLE[Quantidade_11],"-")</f>
        <v>-</v>
      </c>
      <c r="W92" s="193">
        <f ca="1">_xlfn.XLOOKUP(G92&amp;$W$2,BS_CONTROLE[CHAVE],BS_CONTROLE[Quantidade_11],"-")</f>
        <v>1</v>
      </c>
    </row>
    <row r="93" spans="1:23" s="101" customFormat="1" hidden="1">
      <c r="A93" s="206" t="str">
        <f>IF(SP_NORTE!Y96="","*",SP_NORTE!Y96)</f>
        <v>*</v>
      </c>
      <c r="B93" s="206" t="str">
        <f>IF(SP_NORTE!X96="","*",SP_NORTE!X96)</f>
        <v>*</v>
      </c>
      <c r="C93" s="206" t="str">
        <f>IF(SP_NORTE!Z96="","*",SP_NORTE!Z96)</f>
        <v>*</v>
      </c>
      <c r="D93" s="195" t="str">
        <f>IF(SP_NORTE!S96="","*",SP_NORTE!S96)</f>
        <v>-</v>
      </c>
      <c r="E93" s="195" t="str">
        <f>IF(SP_NORTE!T96="","*",SP_NORTE!T96)</f>
        <v>-</v>
      </c>
      <c r="F93" s="205" t="str">
        <f>IF(SP_NORTE!B96="","*",SP_NORTE!B96)</f>
        <v>*</v>
      </c>
      <c r="G93" s="205" t="str">
        <f>IF(SP_NORTE!D96="","*",SP_NORTE!D96)</f>
        <v>*</v>
      </c>
      <c r="H93" s="205" t="str">
        <f>IF(SP_NORTE!F96="","*",SP_NORTE!F96)</f>
        <v>*</v>
      </c>
      <c r="I93" s="205" t="str">
        <f>IF(SP_NORTE!H96="","*",SP_NORTE!H96)</f>
        <v>*</v>
      </c>
      <c r="J93" s="205" t="str">
        <f>IF(SP_NORTE!I96="","*",SP_NORTE!I96)</f>
        <v>*</v>
      </c>
      <c r="K93" s="195" t="str">
        <f>IF(SP_NORTE!M96="","*",SP_NORTE!M96)</f>
        <v>*</v>
      </c>
      <c r="L93" s="195" t="str">
        <f>IF(SP_NORTE!N96="","*",SP_NORTE!N96)</f>
        <v>*</v>
      </c>
      <c r="M93" s="196" t="str">
        <f>IF(SP_NORTE!J96="","*",SP_NORTE!J96)</f>
        <v>*</v>
      </c>
      <c r="N93" s="204" t="str">
        <f>IF(SP_NORTE!K96="","*",SP_NORTE!K96)</f>
        <v>*</v>
      </c>
      <c r="O93" s="204" t="str">
        <f>IF(SP_NORTE!L96="","*",SP_NORTE!L96)</f>
        <v>*</v>
      </c>
      <c r="P93" s="203" t="str">
        <f>IF(SP_NORTE!O96="","*",SP_NORTE!O96)</f>
        <v>*</v>
      </c>
      <c r="Q93" s="203" t="str">
        <f>IF(SP_NORTE!P96="","*",SP_NORTE!P96)</f>
        <v>*</v>
      </c>
      <c r="R93" s="205" t="str">
        <f>IF(SP_NORTE!Q96="","*",CONCATENATE(SP_NORTE!Q96," ",SP_NORTE!R96))</f>
        <v>*</v>
      </c>
      <c r="S93" s="205" t="str">
        <f>IF(SP_NORTE!V96="","*",SP_NORTE!V96)</f>
        <v>Maxuel</v>
      </c>
      <c r="T93" s="205" t="str">
        <f>IF(SP_NORTE!W96="","*",SP_NORTE!W96)</f>
        <v>Solda - Condicionada à temperatura em ZEC-2</v>
      </c>
      <c r="U93" s="193" t="str">
        <f ca="1">_xlfn.XLOOKUP(G93&amp;$U$2,BS_CONTROLE[CHAVE],BS_CONTROLE[Quantidade_11],"-")</f>
        <v>-</v>
      </c>
      <c r="V93" s="193" t="str">
        <f ca="1">_xlfn.XLOOKUP(G93&amp;$V$2,BS_CONTROLE[CHAVE],BS_CONTROLE[Quantidade_11],"-")</f>
        <v>-</v>
      </c>
      <c r="W93" s="193" t="str">
        <f ca="1">_xlfn.XLOOKUP(G93&amp;$W$2,BS_CONTROLE[CHAVE],BS_CONTROLE[Quantidade_11],"-")</f>
        <v>-</v>
      </c>
    </row>
    <row r="94" spans="1:23" s="101" customFormat="1" hidden="1">
      <c r="A94" s="206" t="str">
        <f>IF(SP_NORTE!Y97="","*",SP_NORTE!Y97)</f>
        <v>*</v>
      </c>
      <c r="B94" s="206" t="str">
        <f>IF(SP_NORTE!X97="","*",SP_NORTE!X97)</f>
        <v>*</v>
      </c>
      <c r="C94" s="206" t="str">
        <f>IF(SP_NORTE!Z97="","*",SP_NORTE!Z97)</f>
        <v>*</v>
      </c>
      <c r="D94" s="195" t="str">
        <f>IF(SP_NORTE!S97="","*",SP_NORTE!S97)</f>
        <v>-</v>
      </c>
      <c r="E94" s="195" t="str">
        <f>IF(SP_NORTE!T97="","*",SP_NORTE!T97)</f>
        <v>-</v>
      </c>
      <c r="F94" s="205" t="str">
        <f>IF(SP_NORTE!B97="","*",SP_NORTE!B97)</f>
        <v>*</v>
      </c>
      <c r="G94" s="205" t="str">
        <f>IF(SP_NORTE!D97="","*",SP_NORTE!D97)</f>
        <v>*</v>
      </c>
      <c r="H94" s="205" t="str">
        <f>IF(SP_NORTE!F97="","*",SP_NORTE!F97)</f>
        <v>*</v>
      </c>
      <c r="I94" s="205" t="str">
        <f>IF(SP_NORTE!H97="","*",SP_NORTE!H97)</f>
        <v>*</v>
      </c>
      <c r="J94" s="205" t="str">
        <f>IF(SP_NORTE!I97="","*",SP_NORTE!I97)</f>
        <v>*</v>
      </c>
      <c r="K94" s="195" t="str">
        <f>IF(SP_NORTE!M97="","*",SP_NORTE!M97)</f>
        <v>*</v>
      </c>
      <c r="L94" s="195" t="str">
        <f>IF(SP_NORTE!N97="","*",SP_NORTE!N97)</f>
        <v>*</v>
      </c>
      <c r="M94" s="196" t="str">
        <f>IF(SP_NORTE!J97="","*",SP_NORTE!J97)</f>
        <v>*</v>
      </c>
      <c r="N94" s="204" t="str">
        <f>IF(SP_NORTE!K97="","*",SP_NORTE!K97)</f>
        <v>*</v>
      </c>
      <c r="O94" s="204" t="str">
        <f>IF(SP_NORTE!L97="","*",SP_NORTE!L97)</f>
        <v>*</v>
      </c>
      <c r="P94" s="203" t="str">
        <f>IF(SP_NORTE!O97="","*",SP_NORTE!O97)</f>
        <v>*</v>
      </c>
      <c r="Q94" s="203" t="str">
        <f>IF(SP_NORTE!P97="","*",SP_NORTE!P97)</f>
        <v>*</v>
      </c>
      <c r="R94" s="205" t="str">
        <f>IF(SP_NORTE!Q97="","*",CONCATENATE(SP_NORTE!Q97," ",SP_NORTE!R97))</f>
        <v>*</v>
      </c>
      <c r="S94" s="205" t="str">
        <f>IF(SP_NORTE!V97="","*",SP_NORTE!V97)</f>
        <v>*</v>
      </c>
      <c r="T94" s="205" t="str">
        <f>IF(SP_NORTE!W97="","*",SP_NORTE!W97)</f>
        <v>*</v>
      </c>
      <c r="U94" s="193" t="str">
        <f ca="1">_xlfn.XLOOKUP(G94&amp;$U$2,BS_CONTROLE[CHAVE],BS_CONTROLE[Quantidade_11],"-")</f>
        <v>-</v>
      </c>
      <c r="V94" s="193" t="str">
        <f ca="1">_xlfn.XLOOKUP(G94&amp;$V$2,BS_CONTROLE[CHAVE],BS_CONTROLE[Quantidade_11],"-")</f>
        <v>-</v>
      </c>
      <c r="W94" s="193" t="str">
        <f ca="1">_xlfn.XLOOKUP(G94&amp;$W$2,BS_CONTROLE[CHAVE],BS_CONTROLE[Quantidade_11],"-")</f>
        <v>-</v>
      </c>
    </row>
    <row r="95" spans="1:23" s="101" customFormat="1" hidden="1">
      <c r="A95" s="206" t="str">
        <f>IF(SP_NORTE!Y98="","*",SP_NORTE!Y98)</f>
        <v>OPORTUNIDADE</v>
      </c>
      <c r="B95" s="206" t="str">
        <f>IF(SP_NORTE!X98="","*",SP_NORTE!X98)</f>
        <v>Oportunidade</v>
      </c>
      <c r="C95" s="206" t="str">
        <f>IF(SP_NORTE!Z98="","*",SP_NORTE!Z98)</f>
        <v>*</v>
      </c>
      <c r="D95" s="195" t="str">
        <f>IF(SP_NORTE!S98="","*",SP_NORTE!S98)</f>
        <v>SP NORTE</v>
      </c>
      <c r="E95" s="195" t="str">
        <f>IF(SP_NORTE!T98="","*",SP_NORTE!T98)</f>
        <v>ZEB-ZCZ</v>
      </c>
      <c r="F95" s="205">
        <f>IF(SP_NORTE!B98="","*",SP_NORTE!B98)</f>
        <v>45937</v>
      </c>
      <c r="G95" s="205" t="str">
        <f>IF(SP_NORTE!D98="","*",SP_NORTE!D98)</f>
        <v>CAIO (TMC-649)</v>
      </c>
      <c r="H95" s="205" t="str">
        <f>IF(SP_NORTE!F98="","*",SP_NORTE!F98)</f>
        <v>PDM - AMV - JACARÉ</v>
      </c>
      <c r="I95" s="205" t="str">
        <f>IF(SP_NORTE!H98="","*",SP_NORTE!H98)</f>
        <v>-</v>
      </c>
      <c r="J95" s="205" t="str">
        <f>IF(SP_NORTE!I98="","*",SP_NORTE!I98)</f>
        <v>-</v>
      </c>
      <c r="K95" s="195" t="str">
        <f>IF(SP_NORTE!M98="","*",SP_NORTE!M98)</f>
        <v>ZMO-N</v>
      </c>
      <c r="L95" s="195" t="str">
        <f>IF(SP_NORTE!N98="","*",SP_NORTE!N98)</f>
        <v>ZMON</v>
      </c>
      <c r="M95" s="196">
        <f>IF(SP_NORTE!J98="","*",SP_NORTE!J98)</f>
        <v>73</v>
      </c>
      <c r="N95" s="204">
        <f>IF(SP_NORTE!K98="","*",SP_NORTE!K98)</f>
        <v>225</v>
      </c>
      <c r="O95" s="204" t="str">
        <f>IF(SP_NORTE!L98="","*",SP_NORTE!L98)</f>
        <v>-</v>
      </c>
      <c r="P95" s="203">
        <f>IF(SP_NORTE!O98="","*",SP_NORTE!O98)</f>
        <v>0.41666666666666669</v>
      </c>
      <c r="Q95" s="203">
        <f>IF(SP_NORTE!P98="","*",SP_NORTE!P98)</f>
        <v>6.25E-2</v>
      </c>
      <c r="R95" s="205" t="str">
        <f>IF(SP_NORTE!Q98="","*",CONCATENATE(SP_NORTE!Q98," ",SP_NORTE!R98))</f>
        <v>1 Nº DE PEÇAS</v>
      </c>
      <c r="S95" s="205" t="str">
        <f>IF(SP_NORTE!V98="","*",SP_NORTE!V98)</f>
        <v>Caio</v>
      </c>
      <c r="T95" s="205" t="str">
        <f>IF(SP_NORTE!W98="","*",SP_NORTE!W98)</f>
        <v>Troca de Jacaré - AMV Norte de ZMO</v>
      </c>
      <c r="U95" s="193" t="str">
        <f ca="1">_xlfn.XLOOKUP(G95&amp;$U$2,BS_CONTROLE[CHAVE],BS_CONTROLE[Quantidade_11],"-")</f>
        <v>-</v>
      </c>
      <c r="V95" s="193" t="str">
        <f ca="1">_xlfn.XLOOKUP(G95&amp;$V$2,BS_CONTROLE[CHAVE],BS_CONTROLE[Quantidade_11],"-")</f>
        <v>-</v>
      </c>
      <c r="W95" s="193" t="str">
        <f ca="1">_xlfn.XLOOKUP(G95&amp;$W$2,BS_CONTROLE[CHAVE],BS_CONTROLE[Quantidade_11],"-")</f>
        <v>-</v>
      </c>
    </row>
    <row r="96" spans="1:23" s="101" customFormat="1" hidden="1">
      <c r="A96" s="206" t="str">
        <f>IF(SP_NORTE!Y99="","*",SP_NORTE!Y99)</f>
        <v>OPORTUNIDADE</v>
      </c>
      <c r="B96" s="206" t="str">
        <f>IF(SP_NORTE!X99="","*",SP_NORTE!X99)</f>
        <v>Oportunidade</v>
      </c>
      <c r="C96" s="206" t="str">
        <f>IF(SP_NORTE!Z99="","*",SP_NORTE!Z99)</f>
        <v>*</v>
      </c>
      <c r="D96" s="195" t="str">
        <f>IF(SP_NORTE!S99="","*",SP_NORTE!S99)</f>
        <v>SP NORTE</v>
      </c>
      <c r="E96" s="195" t="str">
        <f>IF(SP_NORTE!T99="","*",SP_NORTE!T99)</f>
        <v>ZEB-ZCZ</v>
      </c>
      <c r="F96" s="205">
        <f>IF(SP_NORTE!B99="","*",SP_NORTE!B99)</f>
        <v>45937</v>
      </c>
      <c r="G96" s="205" t="str">
        <f>IF(SP_NORTE!D99="","*",SP_NORTE!D99)</f>
        <v>CLAUDIO (TMC-650)</v>
      </c>
      <c r="H96" s="205" t="str">
        <f>IF(SP_NORTE!F99="","*",SP_NORTE!F99)</f>
        <v>PDM - AMV - JACARÉ</v>
      </c>
      <c r="I96" s="205" t="str">
        <f>IF(SP_NORTE!H99="","*",SP_NORTE!H99)</f>
        <v>-</v>
      </c>
      <c r="J96" s="205" t="str">
        <f>IF(SP_NORTE!I99="","*",SP_NORTE!I99)</f>
        <v>-</v>
      </c>
      <c r="K96" s="195" t="str">
        <f>IF(SP_NORTE!M99="","*",SP_NORTE!M99)</f>
        <v>ZCT-N</v>
      </c>
      <c r="L96" s="195" t="str">
        <f>IF(SP_NORTE!N99="","*",SP_NORTE!N99)</f>
        <v>ZCTN</v>
      </c>
      <c r="M96" s="196">
        <f>IF(SP_NORTE!J99="","*",SP_NORTE!J99)</f>
        <v>73</v>
      </c>
      <c r="N96" s="204">
        <f>IF(SP_NORTE!K99="","*",SP_NORTE!K99)</f>
        <v>159</v>
      </c>
      <c r="O96" s="204" t="str">
        <f>IF(SP_NORTE!L99="","*",SP_NORTE!L99)</f>
        <v>-</v>
      </c>
      <c r="P96" s="203">
        <f>IF(SP_NORTE!O99="","*",SP_NORTE!O99)</f>
        <v>0.375</v>
      </c>
      <c r="Q96" s="203">
        <f>IF(SP_NORTE!P99="","*",SP_NORTE!P99)</f>
        <v>6.25E-2</v>
      </c>
      <c r="R96" s="205" t="str">
        <f>IF(SP_NORTE!Q99="","*",CONCATENATE(SP_NORTE!Q99," ",SP_NORTE!R99))</f>
        <v>1 Nº DE PEÇAS</v>
      </c>
      <c r="S96" s="205" t="str">
        <f>IF(SP_NORTE!V99="","*",SP_NORTE!V99)</f>
        <v>Cláudio</v>
      </c>
      <c r="T96" s="205" t="str">
        <f>IF(SP_NORTE!W99="","*",SP_NORTE!W99)</f>
        <v>Troca de Jacaré - AMV Norte de ZCT</v>
      </c>
      <c r="U96" s="193" t="str">
        <f ca="1">_xlfn.XLOOKUP(G96&amp;$U$2,BS_CONTROLE[CHAVE],BS_CONTROLE[Quantidade_11],"-")</f>
        <v>-</v>
      </c>
      <c r="V96" s="193" t="str">
        <f ca="1">_xlfn.XLOOKUP(G96&amp;$V$2,BS_CONTROLE[CHAVE],BS_CONTROLE[Quantidade_11],"-")</f>
        <v>-</v>
      </c>
      <c r="W96" s="193" t="str">
        <f ca="1">_xlfn.XLOOKUP(G96&amp;$W$2,BS_CONTROLE[CHAVE],BS_CONTROLE[Quantidade_11],"-")</f>
        <v>-</v>
      </c>
    </row>
    <row r="97" spans="1:23" s="101" customFormat="1" hidden="1">
      <c r="A97" s="206" t="str">
        <f>IF(SP_NORTE!Y100="","*",SP_NORTE!Y100)</f>
        <v>OPORTUNIDADE</v>
      </c>
      <c r="B97" s="206" t="str">
        <f>IF(SP_NORTE!X100="","*",SP_NORTE!X100)</f>
        <v>Oportunidade</v>
      </c>
      <c r="C97" s="206" t="str">
        <f>IF(SP_NORTE!Z100="","*",SP_NORTE!Z100)</f>
        <v>*</v>
      </c>
      <c r="D97" s="195" t="str">
        <f>IF(SP_NORTE!S100="","*",SP_NORTE!S100)</f>
        <v>SP NORTE</v>
      </c>
      <c r="E97" s="195" t="str">
        <f>IF(SP_NORTE!T100="","*",SP_NORTE!T100)</f>
        <v>ZEB-ZCZ</v>
      </c>
      <c r="F97" s="205">
        <f>IF(SP_NORTE!B100="","*",SP_NORTE!B100)</f>
        <v>45937</v>
      </c>
      <c r="G97" s="205" t="str">
        <f>IF(SP_NORTE!D100="","*",SP_NORTE!D100)</f>
        <v>RAFAEL (TP-695)</v>
      </c>
      <c r="H97" s="205" t="str">
        <f>IF(SP_NORTE!F100="","*",SP_NORTE!F100)</f>
        <v>PDM - SUBSTITUIÇÃO - TRILHO</v>
      </c>
      <c r="I97" s="205" t="str">
        <f>IF(SP_NORTE!H100="","*",SP_NORTE!H100)</f>
        <v>-</v>
      </c>
      <c r="J97" s="205" t="str">
        <f>IF(SP_NORTE!I100="","*",SP_NORTE!I100)</f>
        <v>-</v>
      </c>
      <c r="K97" s="195" t="str">
        <f>IF(SP_NORTE!M100="","*",SP_NORTE!M100)</f>
        <v>ZCV-ZCT</v>
      </c>
      <c r="L97" s="195">
        <f>IF(SP_NORTE!N100="","*",SP_NORTE!N100)</f>
        <v>146152</v>
      </c>
      <c r="M97" s="196">
        <f>IF(SP_NORTE!J100="","*",SP_NORTE!J100)</f>
        <v>73</v>
      </c>
      <c r="N97" s="204">
        <f>IF(SP_NORTE!K100="","*",SP_NORTE!K100)</f>
        <v>149</v>
      </c>
      <c r="O97" s="204" t="str">
        <f>IF(SP_NORTE!L100="","*",SP_NORTE!L100)</f>
        <v>-</v>
      </c>
      <c r="P97" s="203">
        <f>IF(SP_NORTE!O100="","*",SP_NORTE!O100)</f>
        <v>0.375</v>
      </c>
      <c r="Q97" s="203">
        <f>IF(SP_NORTE!P100="","*",SP_NORTE!P100)</f>
        <v>6.25E-2</v>
      </c>
      <c r="R97" s="205" t="str">
        <f>IF(SP_NORTE!Q100="","*",CONCATENATE(SP_NORTE!Q100," ",SP_NORTE!R100))</f>
        <v>60 M</v>
      </c>
      <c r="S97" s="205" t="str">
        <f>IF(SP_NORTE!V100="","*",SP_NORTE!V100)</f>
        <v>Rafael</v>
      </c>
      <c r="T97" s="205" t="str">
        <f>IF(SP_NORTE!W100="","*",SP_NORTE!W100)</f>
        <v>PDM - Substituição de trilho</v>
      </c>
      <c r="U97" s="193" t="str">
        <f ca="1">_xlfn.XLOOKUP(G97&amp;$U$2,BS_CONTROLE[CHAVE],BS_CONTROLE[Quantidade_11],"-")</f>
        <v>-</v>
      </c>
      <c r="V97" s="193" t="str">
        <f ca="1">_xlfn.XLOOKUP(G97&amp;$V$2,BS_CONTROLE[CHAVE],BS_CONTROLE[Quantidade_11],"-")</f>
        <v>-</v>
      </c>
      <c r="W97" s="193" t="str">
        <f ca="1">_xlfn.XLOOKUP(G97&amp;$W$2,BS_CONTROLE[CHAVE],BS_CONTROLE[Quantidade_11],"-")</f>
        <v>-</v>
      </c>
    </row>
    <row r="98" spans="1:23" s="101" customFormat="1" hidden="1">
      <c r="A98" s="206" t="str">
        <f>IF(SP_NORTE!Y101="","*",SP_NORTE!Y101)</f>
        <v>OPORTUNIDADE</v>
      </c>
      <c r="B98" s="206" t="str">
        <f>IF(SP_NORTE!X101="","*",SP_NORTE!X101)</f>
        <v>Oportunidade</v>
      </c>
      <c r="C98" s="206" t="str">
        <f>IF(SP_NORTE!Z101="","*",SP_NORTE!Z101)</f>
        <v>*</v>
      </c>
      <c r="D98" s="195" t="str">
        <f>IF(SP_NORTE!S101="","*",SP_NORTE!S101)</f>
        <v>SP NORTE</v>
      </c>
      <c r="E98" s="195" t="str">
        <f>IF(SP_NORTE!T101="","*",SP_NORTE!T101)</f>
        <v>ZEB-ZCZ</v>
      </c>
      <c r="F98" s="205">
        <f>IF(SP_NORTE!B101="","*",SP_NORTE!B101)</f>
        <v>45937</v>
      </c>
      <c r="G98" s="205" t="str">
        <f>IF(SP_NORTE!D101="","*",SP_NORTE!D101)</f>
        <v>A67</v>
      </c>
      <c r="H98" s="205" t="str">
        <f>IF(SP_NORTE!F101="","*",SP_NORTE!F101)</f>
        <v>OUTRAS ATIVIDADES</v>
      </c>
      <c r="I98" s="205" t="str">
        <f>IF(SP_NORTE!H101="","*",SP_NORTE!H101)</f>
        <v>ZPN</v>
      </c>
      <c r="J98" s="205" t="str">
        <f>IF(SP_NORTE!I101="","*",SP_NORTE!I101)</f>
        <v>ZPN</v>
      </c>
      <c r="K98" s="195" t="str">
        <f>IF(SP_NORTE!M101="","*",SP_NORTE!M101)</f>
        <v>ZJC-ZXB</v>
      </c>
      <c r="L98" s="195" t="str">
        <f>IF(SP_NORTE!N101="","*",SP_NORTE!N101)</f>
        <v>ZPNZXB</v>
      </c>
      <c r="M98" s="196">
        <f>IF(SP_NORTE!J101="","*",SP_NORTE!J101)</f>
        <v>73</v>
      </c>
      <c r="N98" s="204">
        <f>IF(SP_NORTE!K101="","*",SP_NORTE!K101)</f>
        <v>128.19999999999999</v>
      </c>
      <c r="O98" s="204" t="str">
        <f>IF(SP_NORTE!L101="","*",SP_NORTE!L101)</f>
        <v>-</v>
      </c>
      <c r="P98" s="203">
        <f>IF(SP_NORTE!O101="","*",SP_NORTE!O101)</f>
        <v>0.375</v>
      </c>
      <c r="Q98" s="203">
        <f>IF(SP_NORTE!P101="","*",SP_NORTE!P101)</f>
        <v>4.1666666666666664E-2</v>
      </c>
      <c r="R98" s="205" t="str">
        <f>IF(SP_NORTE!Q101="","*",CONCATENATE(SP_NORTE!Q101," ",SP_NORTE!R101))</f>
        <v>1 BINÁRIO</v>
      </c>
      <c r="S98" s="205" t="str">
        <f>IF(SP_NORTE!V101="","*",SP_NORTE!V101)</f>
        <v>Nelson</v>
      </c>
      <c r="T98" s="205" t="str">
        <f>IF(SP_NORTE!W101="","*",SP_NORTE!W101)</f>
        <v>Carrega uma barra de trilho em ZPN (30 min) e descarrega no km 139+200 (30 min) para retirar uma junta comercial taco do PU de ZCV</v>
      </c>
      <c r="U98" s="193" t="str">
        <f ca="1">_xlfn.XLOOKUP(G98&amp;$U$2,BS_CONTROLE[CHAVE],BS_CONTROLE[Quantidade_11],"-")</f>
        <v>-</v>
      </c>
      <c r="V98" s="193" t="str">
        <f ca="1">_xlfn.XLOOKUP(G98&amp;$V$2,BS_CONTROLE[CHAVE],BS_CONTROLE[Quantidade_11],"-")</f>
        <v>-</v>
      </c>
      <c r="W98" s="193" t="str">
        <f ca="1">_xlfn.XLOOKUP(G98&amp;$W$2,BS_CONTROLE[CHAVE],BS_CONTROLE[Quantidade_11],"-")</f>
        <v>-</v>
      </c>
    </row>
    <row r="99" spans="1:23" s="101" customFormat="1" hidden="1">
      <c r="A99" s="206" t="str">
        <f>IF(SP_NORTE!Y102="","*",SP_NORTE!Y102)</f>
        <v>*</v>
      </c>
      <c r="B99" s="206" t="str">
        <f>IF(SP_NORTE!X102="","*",SP_NORTE!X102)</f>
        <v>*</v>
      </c>
      <c r="C99" s="206" t="str">
        <f>IF(SP_NORTE!Z102="","*",SP_NORTE!Z102)</f>
        <v>*</v>
      </c>
      <c r="D99" s="195" t="str">
        <f>IF(SP_NORTE!S102="","*",SP_NORTE!S102)</f>
        <v>SP NORTE</v>
      </c>
      <c r="E99" s="195" t="str">
        <f>IF(SP_NORTE!T102="","*",SP_NORTE!T102)</f>
        <v>ZCZ-ZTI</v>
      </c>
      <c r="F99" s="205" t="str">
        <f>IF(SP_NORTE!B102="","*",SP_NORTE!B102)</f>
        <v>*</v>
      </c>
      <c r="G99" s="205" t="str">
        <f>IF(SP_NORTE!D102="","*",SP_NORTE!D102)</f>
        <v>W99</v>
      </c>
      <c r="H99" s="205" t="str">
        <f>IF(SP_NORTE!F102="","*",SP_NORTE!F102)</f>
        <v>PDM - PEDRA - DESCARGA</v>
      </c>
      <c r="I99" s="205" t="str">
        <f>IF(SP_NORTE!H102="","*",SP_NORTE!H102)</f>
        <v>ZMA</v>
      </c>
      <c r="J99" s="205" t="str">
        <f>IF(SP_NORTE!I102="","*",SP_NORTE!I102)</f>
        <v>ZMA</v>
      </c>
      <c r="K99" s="195" t="str">
        <f>IF(SP_NORTE!M102="","*",SP_NORTE!M102)</f>
        <v>ZTO-ZDZ</v>
      </c>
      <c r="L99" s="195" t="str">
        <f>IF(SP_NORTE!N102="","*",SP_NORTE!N102)</f>
        <v>K14K18</v>
      </c>
      <c r="M99" s="196">
        <f>IF(SP_NORTE!J102="","*",SP_NORTE!J102)</f>
        <v>73</v>
      </c>
      <c r="N99" s="204">
        <f>IF(SP_NORTE!K102="","*",SP_NORTE!K102)</f>
        <v>15</v>
      </c>
      <c r="O99" s="204" t="str">
        <f>IF(SP_NORTE!L102="","*",SP_NORTE!L102)</f>
        <v>-</v>
      </c>
      <c r="P99" s="203">
        <f>IF(SP_NORTE!O102="","*",SP_NORTE!O102)</f>
        <v>0.33333333333333331</v>
      </c>
      <c r="Q99" s="203">
        <f>IF(SP_NORTE!P102="","*",SP_NORTE!P102)</f>
        <v>8.3333333333333329E-2</v>
      </c>
      <c r="R99" s="205" t="str">
        <f>IF(SP_NORTE!Q102="","*",CONCATENATE(SP_NORTE!Q102," ",SP_NORTE!R102))</f>
        <v>7 VAGÕES</v>
      </c>
      <c r="S99" s="205" t="str">
        <f>IF(SP_NORTE!V102="","*",SP_NORTE!V102)</f>
        <v>PCM</v>
      </c>
      <c r="T99" s="205" t="str">
        <f>IF(SP_NORTE!W102="","*",SP_NORTE!W102)</f>
        <v xml:space="preserve">Descarga de 7 vagões no km 15 SB K14K18  (2 horas) </v>
      </c>
      <c r="U99" s="193" t="str">
        <f ca="1">_xlfn.XLOOKUP(G99&amp;$U$2,BS_CONTROLE[CHAVE],BS_CONTROLE[Quantidade_11],"-")</f>
        <v>-</v>
      </c>
      <c r="V99" s="193" t="str">
        <f ca="1">_xlfn.XLOOKUP(G99&amp;$V$2,BS_CONTROLE[CHAVE],BS_CONTROLE[Quantidade_11],"-")</f>
        <v>-</v>
      </c>
      <c r="W99" s="193" t="str">
        <f ca="1">_xlfn.XLOOKUP(G99&amp;$W$2,BS_CONTROLE[CHAVE],BS_CONTROLE[Quantidade_11],"-")</f>
        <v>-</v>
      </c>
    </row>
    <row r="100" spans="1:23" s="101" customFormat="1" hidden="1">
      <c r="A100" s="206" t="str">
        <f>IF(SP_NORTE!Y103="","*",SP_NORTE!Y103)</f>
        <v>OPORTUNIDADE</v>
      </c>
      <c r="B100" s="206" t="str">
        <f>IF(SP_NORTE!X103="","*",SP_NORTE!X103)</f>
        <v>Oportunidade</v>
      </c>
      <c r="C100" s="206" t="str">
        <f>IF(SP_NORTE!Z103="","*",SP_NORTE!Z103)</f>
        <v>*</v>
      </c>
      <c r="D100" s="195" t="str">
        <f>IF(SP_NORTE!S103="","*",SP_NORTE!S103)</f>
        <v>SP NORTE</v>
      </c>
      <c r="E100" s="195" t="str">
        <f>IF(SP_NORTE!T103="","*",SP_NORTE!T103)</f>
        <v>ZCZ-ZTI</v>
      </c>
      <c r="F100" s="205">
        <f>IF(SP_NORTE!B103="","*",SP_NORTE!B103)</f>
        <v>45937</v>
      </c>
      <c r="G100" s="205" t="str">
        <f>IF(SP_NORTE!D103="","*",SP_NORTE!D103)</f>
        <v>W92</v>
      </c>
      <c r="H100" s="205" t="str">
        <f>IF(SP_NORTE!F103="","*",SP_NORTE!F103)</f>
        <v>MODERNIZAÇÃO - DORMENTE - DESCARGA</v>
      </c>
      <c r="I100" s="205" t="str">
        <f>IF(SP_NORTE!H103="","*",SP_NORTE!H103)</f>
        <v>K58K59-2</v>
      </c>
      <c r="J100" s="205" t="str">
        <f>IF(SP_NORTE!I103="","*",SP_NORTE!I103)</f>
        <v>K58K59-2</v>
      </c>
      <c r="K100" s="195" t="str">
        <f>IF(SP_NORTE!M103="","*",SP_NORTE!M103)</f>
        <v>ZDG-ZTN</v>
      </c>
      <c r="L100" s="195" t="str">
        <f>IF(SP_NORTE!N103="","*",SP_NORTE!N103)</f>
        <v>K62ZTN</v>
      </c>
      <c r="M100" s="196">
        <f>IF(SP_NORTE!J103="","*",SP_NORTE!J103)</f>
        <v>73</v>
      </c>
      <c r="N100" s="204">
        <f>IF(SP_NORTE!K103="","*",SP_NORTE!K103)</f>
        <v>64.525000000000006</v>
      </c>
      <c r="O100" s="204">
        <f>IF(SP_NORTE!L103="","*",SP_NORTE!L103)</f>
        <v>63.5</v>
      </c>
      <c r="P100" s="203">
        <f>IF(SP_NORTE!O103="","*",SP_NORTE!O103)</f>
        <v>0.33333333333333331</v>
      </c>
      <c r="Q100" s="203">
        <f>IF(SP_NORTE!P103="","*",SP_NORTE!P103)</f>
        <v>0.125</v>
      </c>
      <c r="R100" s="205" t="str">
        <f>IF(SP_NORTE!Q103="","*",CONCATENATE(SP_NORTE!Q103," ",SP_NORTE!R103))</f>
        <v>1812 Nº DE DORMENTES</v>
      </c>
      <c r="S100" s="205" t="str">
        <f>IF(SP_NORTE!V103="","*",SP_NORTE!V103)</f>
        <v>Luiz Granado</v>
      </c>
      <c r="T100" s="205" t="str">
        <f>IF(SP_NORTE!W103="","*",SP_NORTE!W103)</f>
        <v>Descarga de dormentes no km 64+525 ao 63+500  e descarga de 1 barra de trilho no km 54+860 - ZDG AMV Norte</v>
      </c>
      <c r="U100" s="193" t="str">
        <f ca="1">_xlfn.XLOOKUP(G100&amp;$U$2,BS_CONTROLE[CHAVE],BS_CONTROLE[Quantidade_11],"-")</f>
        <v>-</v>
      </c>
      <c r="V100" s="193" t="str">
        <f ca="1">_xlfn.XLOOKUP(G100&amp;$V$2,BS_CONTROLE[CHAVE],BS_CONTROLE[Quantidade_11],"-")</f>
        <v>-</v>
      </c>
      <c r="W100" s="193" t="str">
        <f ca="1">_xlfn.XLOOKUP(G100&amp;$W$2,BS_CONTROLE[CHAVE],BS_CONTROLE[Quantidade_11],"-")</f>
        <v>-</v>
      </c>
    </row>
    <row r="101" spans="1:23" s="101" customFormat="1" hidden="1">
      <c r="A101" s="206" t="str">
        <f>IF(SP_NORTE!Y104="","*",SP_NORTE!Y104)</f>
        <v>OPORTUNIDADE</v>
      </c>
      <c r="B101" s="206" t="str">
        <f>IF(SP_NORTE!X104="","*",SP_NORTE!X104)</f>
        <v>Oportunidade</v>
      </c>
      <c r="C101" s="206" t="str">
        <f>IF(SP_NORTE!Z104="","*",SP_NORTE!Z104)</f>
        <v>*</v>
      </c>
      <c r="D101" s="195" t="str">
        <f>IF(SP_NORTE!S104="","*",SP_NORTE!S104)</f>
        <v>SP NORTE</v>
      </c>
      <c r="E101" s="195" t="str">
        <f>IF(SP_NORTE!T104="","*",SP_NORTE!T104)</f>
        <v>ZCZ-ZTI</v>
      </c>
      <c r="F101" s="205">
        <f>IF(SP_NORTE!B104="","*",SP_NORTE!B104)</f>
        <v>45937</v>
      </c>
      <c r="G101" s="205" t="str">
        <f>IF(SP_NORTE!D104="","*",SP_NORTE!D104)</f>
        <v>DANILO (TP-837)</v>
      </c>
      <c r="H101" s="205" t="str">
        <f>IF(SP_NORTE!F104="","*",SP_NORTE!F104)</f>
        <v>MODERNIZAÇÃO - SOLDA</v>
      </c>
      <c r="I101" s="205" t="str">
        <f>IF(SP_NORTE!H104="","*",SP_NORTE!H104)</f>
        <v>-</v>
      </c>
      <c r="J101" s="205" t="str">
        <f>IF(SP_NORTE!I104="","*",SP_NORTE!I104)</f>
        <v>-</v>
      </c>
      <c r="K101" s="195" t="str">
        <f>IF(SP_NORTE!M104="","*",SP_NORTE!M104)</f>
        <v>ZDG-ZTN</v>
      </c>
      <c r="L101" s="195" t="str">
        <f>IF(SP_NORTE!N104="","*",SP_NORTE!N104)</f>
        <v>ZDGK58</v>
      </c>
      <c r="M101" s="196">
        <f>IF(SP_NORTE!J104="","*",SP_NORTE!J104)</f>
        <v>73</v>
      </c>
      <c r="N101" s="204">
        <f>IF(SP_NORTE!K104="","*",SP_NORTE!K104)</f>
        <v>55.616999999999997</v>
      </c>
      <c r="O101" s="204">
        <f>IF(SP_NORTE!L104="","*",SP_NORTE!L104)</f>
        <v>55.625999999999998</v>
      </c>
      <c r="P101" s="203">
        <f>IF(SP_NORTE!O104="","*",SP_NORTE!O104)</f>
        <v>0.33333333333333331</v>
      </c>
      <c r="Q101" s="203">
        <f>IF(SP_NORTE!P104="","*",SP_NORTE!P104)</f>
        <v>0.125</v>
      </c>
      <c r="R101" s="205" t="str">
        <f>IF(SP_NORTE!Q104="","*",CONCATENATE(SP_NORTE!Q104," ",SP_NORTE!R104))</f>
        <v>2 Nº DE SOLDA</v>
      </c>
      <c r="S101" s="205" t="str">
        <f>IF(SP_NORTE!V104="","*",SP_NORTE!V104)</f>
        <v>Luiz Granado</v>
      </c>
      <c r="T101" s="205" t="str">
        <f>IF(SP_NORTE!W104="","*",SP_NORTE!W104)</f>
        <v xml:space="preserve">Solda - Condicionada á temperatura </v>
      </c>
      <c r="U101" s="193" t="str">
        <f ca="1">_xlfn.XLOOKUP(G101&amp;$U$2,BS_CONTROLE[CHAVE],BS_CONTROLE[Quantidade_11],"-")</f>
        <v>-</v>
      </c>
      <c r="V101" s="193" t="str">
        <f ca="1">_xlfn.XLOOKUP(G101&amp;$V$2,BS_CONTROLE[CHAVE],BS_CONTROLE[Quantidade_11],"-")</f>
        <v>-</v>
      </c>
      <c r="W101" s="193" t="str">
        <f ca="1">_xlfn.XLOOKUP(G101&amp;$W$2,BS_CONTROLE[CHAVE],BS_CONTROLE[Quantidade_11],"-")</f>
        <v>-</v>
      </c>
    </row>
    <row r="102" spans="1:23" s="101" customFormat="1" hidden="1">
      <c r="A102" s="206" t="str">
        <f>IF(SP_NORTE!Y105="","*",SP_NORTE!Y105)</f>
        <v>OPORTUNIDADE</v>
      </c>
      <c r="B102" s="206" t="str">
        <f>IF(SP_NORTE!X105="","*",SP_NORTE!X105)</f>
        <v>Oportunidade</v>
      </c>
      <c r="C102" s="206" t="str">
        <f>IF(SP_NORTE!Z105="","*",SP_NORTE!Z105)</f>
        <v>*</v>
      </c>
      <c r="D102" s="195" t="str">
        <f>IF(SP_NORTE!S105="","*",SP_NORTE!S105)</f>
        <v>SP NORTE</v>
      </c>
      <c r="E102" s="195" t="str">
        <f>IF(SP_NORTE!T105="","*",SP_NORTE!T105)</f>
        <v>ZCZ-ZTI</v>
      </c>
      <c r="F102" s="205">
        <f>IF(SP_NORTE!B105="","*",SP_NORTE!B105)</f>
        <v>45937</v>
      </c>
      <c r="G102" s="205" t="str">
        <f>IF(SP_NORTE!D105="","*",SP_NORTE!D105)</f>
        <v>V40</v>
      </c>
      <c r="H102" s="205" t="str">
        <f>IF(SP_NORTE!F105="","*",SP_NORTE!F105)</f>
        <v>MECANIZAÇÃO - SOCADORA</v>
      </c>
      <c r="I102" s="205" t="str">
        <f>IF(SP_NORTE!H105="","*",SP_NORTE!H105)</f>
        <v>ZTO</v>
      </c>
      <c r="J102" s="205" t="str">
        <f>IF(SP_NORTE!I105="","*",SP_NORTE!I105)</f>
        <v>ZTO</v>
      </c>
      <c r="K102" s="195" t="str">
        <f>IF(SP_NORTE!M105="","*",SP_NORTE!M105)</f>
        <v>ZTO-ZDZ</v>
      </c>
      <c r="L102" s="195" t="str">
        <f>IF(SP_NORTE!N105="","*",SP_NORTE!N105)</f>
        <v>K14K18</v>
      </c>
      <c r="M102" s="196">
        <f>IF(SP_NORTE!J105="","*",SP_NORTE!J105)</f>
        <v>73</v>
      </c>
      <c r="N102" s="204">
        <f>IF(SP_NORTE!K105="","*",SP_NORTE!K105)</f>
        <v>15</v>
      </c>
      <c r="O102" s="204" t="str">
        <f>IF(SP_NORTE!L105="","*",SP_NORTE!L105)</f>
        <v>-</v>
      </c>
      <c r="P102" s="203">
        <f>IF(SP_NORTE!O105="","*",SP_NORTE!O105)</f>
        <v>0.35416666666666669</v>
      </c>
      <c r="Q102" s="203">
        <f>IF(SP_NORTE!P105="","*",SP_NORTE!P105)</f>
        <v>8.3333333333333329E-2</v>
      </c>
      <c r="R102" s="205" t="str">
        <f>IF(SP_NORTE!Q105="","*",CONCATENATE(SP_NORTE!Q105," ",SP_NORTE!R105))</f>
        <v>1300 M</v>
      </c>
      <c r="S102" s="205" t="str">
        <f>IF(SP_NORTE!V105="","*",SP_NORTE!V105)</f>
        <v>Antonioni</v>
      </c>
      <c r="T102" s="205" t="str">
        <f>IF(SP_NORTE!W105="","*",SP_NORTE!W105)</f>
        <v>Socaria no local do acidente - Km 15 SB K14K18 (2 horas)</v>
      </c>
      <c r="U102" s="193" t="str">
        <f ca="1">_xlfn.XLOOKUP(G102&amp;$U$2,BS_CONTROLE[CHAVE],BS_CONTROLE[Quantidade_11],"-")</f>
        <v>-</v>
      </c>
      <c r="V102" s="193" t="str">
        <f ca="1">_xlfn.XLOOKUP(G102&amp;$V$2,BS_CONTROLE[CHAVE],BS_CONTROLE[Quantidade_11],"-")</f>
        <v>-</v>
      </c>
      <c r="W102" s="193" t="str">
        <f ca="1">_xlfn.XLOOKUP(G102&amp;$W$2,BS_CONTROLE[CHAVE],BS_CONTROLE[Quantidade_11],"-")</f>
        <v>-</v>
      </c>
    </row>
    <row r="103" spans="1:23" s="101" customFormat="1" hidden="1">
      <c r="A103" s="206" t="str">
        <f>IF(SP_NORTE!Y106="","*",SP_NORTE!Y106)</f>
        <v>OPORTUNIDADE</v>
      </c>
      <c r="B103" s="206" t="str">
        <f>IF(SP_NORTE!X106="","*",SP_NORTE!X106)</f>
        <v>Oportunidade</v>
      </c>
      <c r="C103" s="206" t="str">
        <f>IF(SP_NORTE!Z106="","*",SP_NORTE!Z106)</f>
        <v>*</v>
      </c>
      <c r="D103" s="195" t="str">
        <f>IF(SP_NORTE!S106="","*",SP_NORTE!S106)</f>
        <v>SP NORTE</v>
      </c>
      <c r="E103" s="195" t="str">
        <f>IF(SP_NORTE!T106="","*",SP_NORTE!T106)</f>
        <v>ZCZ-ZTI</v>
      </c>
      <c r="F103" s="205">
        <f>IF(SP_NORTE!B106="","*",SP_NORTE!B106)</f>
        <v>45937</v>
      </c>
      <c r="G103" s="205" t="str">
        <f>IF(SP_NORTE!D106="","*",SP_NORTE!D106)</f>
        <v>W99</v>
      </c>
      <c r="H103" s="205" t="str">
        <f>IF(SP_NORTE!F106="","*",SP_NORTE!F106)</f>
        <v>PDM - PEDRA - DESCARGA</v>
      </c>
      <c r="I103" s="205" t="str">
        <f>IF(SP_NORTE!H106="","*",SP_NORTE!H106)</f>
        <v>ZMA</v>
      </c>
      <c r="J103" s="205" t="str">
        <f>IF(SP_NORTE!I106="","*",SP_NORTE!I106)</f>
        <v>ZMA</v>
      </c>
      <c r="K103" s="195" t="str">
        <f>IF(SP_NORTE!M106="","*",SP_NORTE!M106)</f>
        <v>ZTO-ZDZ</v>
      </c>
      <c r="L103" s="195" t="str">
        <f>IF(SP_NORTE!N106="","*",SP_NORTE!N106)</f>
        <v>K14K18</v>
      </c>
      <c r="M103" s="196">
        <f>IF(SP_NORTE!J106="","*",SP_NORTE!J106)</f>
        <v>73</v>
      </c>
      <c r="N103" s="204">
        <f>IF(SP_NORTE!K106="","*",SP_NORTE!K106)</f>
        <v>15</v>
      </c>
      <c r="O103" s="204" t="str">
        <f>IF(SP_NORTE!L106="","*",SP_NORTE!L106)</f>
        <v>-</v>
      </c>
      <c r="P103" s="203">
        <f>IF(SP_NORTE!O106="","*",SP_NORTE!O106)</f>
        <v>0.33333333333333331</v>
      </c>
      <c r="Q103" s="203">
        <f>IF(SP_NORTE!P106="","*",SP_NORTE!P106)</f>
        <v>8.3333333333333329E-2</v>
      </c>
      <c r="R103" s="205" t="str">
        <f>IF(SP_NORTE!Q106="","*",CONCATENATE(SP_NORTE!Q106," ",SP_NORTE!R106))</f>
        <v>7 VAGÕES</v>
      </c>
      <c r="S103" s="205" t="str">
        <f>IF(SP_NORTE!V106="","*",SP_NORTE!V106)</f>
        <v>PCM</v>
      </c>
      <c r="T103" s="205" t="str">
        <f>IF(SP_NORTE!W106="","*",SP_NORTE!W106)</f>
        <v xml:space="preserve">Descarga de 7 vagões no km 15 SB K14K18  (2 horas) </v>
      </c>
      <c r="U103" s="193" t="str">
        <f ca="1">_xlfn.XLOOKUP(G103&amp;$U$2,BS_CONTROLE[CHAVE],BS_CONTROLE[Quantidade_11],"-")</f>
        <v>-</v>
      </c>
      <c r="V103" s="193" t="str">
        <f ca="1">_xlfn.XLOOKUP(G103&amp;$V$2,BS_CONTROLE[CHAVE],BS_CONTROLE[Quantidade_11],"-")</f>
        <v>-</v>
      </c>
      <c r="W103" s="193" t="str">
        <f ca="1">_xlfn.XLOOKUP(G103&amp;$W$2,BS_CONTROLE[CHAVE],BS_CONTROLE[Quantidade_11],"-")</f>
        <v>-</v>
      </c>
    </row>
    <row r="104" spans="1:23" s="101" customFormat="1" hidden="1">
      <c r="A104" s="206" t="str">
        <f>IF(SP_NORTE!Y107="","*",SP_NORTE!Y107)</f>
        <v>*</v>
      </c>
      <c r="B104" s="206" t="str">
        <f>IF(SP_NORTE!X107="","*",SP_NORTE!X107)</f>
        <v>*</v>
      </c>
      <c r="C104" s="206" t="str">
        <f>IF(SP_NORTE!Z107="","*",SP_NORTE!Z107)</f>
        <v>*</v>
      </c>
      <c r="D104" s="195" t="str">
        <f>IF(SP_NORTE!S107="","*",SP_NORTE!S107)</f>
        <v>SP NORTE</v>
      </c>
      <c r="E104" s="195" t="str">
        <f>IF(SP_NORTE!T107="","*",SP_NORTE!T107)</f>
        <v>ZCZ-ZTI</v>
      </c>
      <c r="F104" s="205" t="str">
        <f>IF(SP_NORTE!B107="","*",SP_NORTE!B107)</f>
        <v>*</v>
      </c>
      <c r="G104" s="205" t="str">
        <f>IF(SP_NORTE!D107="","*",SP_NORTE!D107)</f>
        <v>V40</v>
      </c>
      <c r="H104" s="205" t="str">
        <f>IF(SP_NORTE!F107="","*",SP_NORTE!F107)</f>
        <v>MECANIZAÇÃO - SOCADORA</v>
      </c>
      <c r="I104" s="205" t="str">
        <f>IF(SP_NORTE!H107="","*",SP_NORTE!H107)</f>
        <v>ZDZ</v>
      </c>
      <c r="J104" s="205" t="str">
        <f>IF(SP_NORTE!I107="","*",SP_NORTE!I107)</f>
        <v>ZDZ</v>
      </c>
      <c r="K104" s="195" t="str">
        <f>IF(SP_NORTE!M107="","*",SP_NORTE!M107)</f>
        <v>ZTO-ZDZ</v>
      </c>
      <c r="L104" s="195" t="str">
        <f>IF(SP_NORTE!N107="","*",SP_NORTE!N107)</f>
        <v>K14K18</v>
      </c>
      <c r="M104" s="196">
        <f>IF(SP_NORTE!J107="","*",SP_NORTE!J107)</f>
        <v>73</v>
      </c>
      <c r="N104" s="204">
        <f>IF(SP_NORTE!K107="","*",SP_NORTE!K107)</f>
        <v>15</v>
      </c>
      <c r="O104" s="204" t="str">
        <f>IF(SP_NORTE!L107="","*",SP_NORTE!L107)</f>
        <v>-</v>
      </c>
      <c r="P104" s="203">
        <f>IF(SP_NORTE!O107="","*",SP_NORTE!O107)</f>
        <v>0.54166666666666663</v>
      </c>
      <c r="Q104" s="203">
        <f>IF(SP_NORTE!P107="","*",SP_NORTE!P107)</f>
        <v>8.3333333333333329E-2</v>
      </c>
      <c r="R104" s="205" t="str">
        <f>IF(SP_NORTE!Q107="","*",CONCATENATE(SP_NORTE!Q107," ",SP_NORTE!R107))</f>
        <v>1300 *</v>
      </c>
      <c r="S104" s="205" t="str">
        <f>IF(SP_NORTE!V107="","*",SP_NORTE!V107)</f>
        <v>Antonioni</v>
      </c>
      <c r="T104" s="205" t="str">
        <f>IF(SP_NORTE!W107="","*",SP_NORTE!W107)</f>
        <v>Socaria no local do acidente - Km 15 SB K14K18 (2 horas)</v>
      </c>
      <c r="U104" s="193" t="str">
        <f ca="1">_xlfn.XLOOKUP(G104&amp;$U$2,BS_CONTROLE[CHAVE],BS_CONTROLE[Quantidade_11],"-")</f>
        <v>-</v>
      </c>
      <c r="V104" s="193" t="str">
        <f ca="1">_xlfn.XLOOKUP(G104&amp;$V$2,BS_CONTROLE[CHAVE],BS_CONTROLE[Quantidade_11],"-")</f>
        <v>-</v>
      </c>
      <c r="W104" s="193" t="str">
        <f ca="1">_xlfn.XLOOKUP(G104&amp;$W$2,BS_CONTROLE[CHAVE],BS_CONTROLE[Quantidade_11],"-")</f>
        <v>-</v>
      </c>
    </row>
    <row r="105" spans="1:23" s="101" customFormat="1" hidden="1">
      <c r="A105" s="206" t="str">
        <f>IF(SP_NORTE!Y108="","*",SP_NORTE!Y108)</f>
        <v>OPORTUNIDADE</v>
      </c>
      <c r="B105" s="206" t="str">
        <f>IF(SP_NORTE!X108="","*",SP_NORTE!X108)</f>
        <v>Oportunidade</v>
      </c>
      <c r="C105" s="206" t="str">
        <f>IF(SP_NORTE!Z108="","*",SP_NORTE!Z108)</f>
        <v>*</v>
      </c>
      <c r="D105" s="195" t="str">
        <f>IF(SP_NORTE!S108="","*",SP_NORTE!S108)</f>
        <v>SP NORTE</v>
      </c>
      <c r="E105" s="195" t="str">
        <f>IF(SP_NORTE!T108="","*",SP_NORTE!T108)</f>
        <v>ZCZ-ZTI</v>
      </c>
      <c r="F105" s="205">
        <f>IF(SP_NORTE!B108="","*",SP_NORTE!B108)</f>
        <v>45937</v>
      </c>
      <c r="G105" s="205" t="str">
        <f>IF(SP_NORTE!D108="","*",SP_NORTE!D108)</f>
        <v>W99</v>
      </c>
      <c r="H105" s="205" t="str">
        <f>IF(SP_NORTE!F108="","*",SP_NORTE!F108)</f>
        <v>PDM - PEDRA - DESCARGA</v>
      </c>
      <c r="I105" s="205" t="str">
        <f>IF(SP_NORTE!H108="","*",SP_NORTE!H108)</f>
        <v>ZTO</v>
      </c>
      <c r="J105" s="205" t="str">
        <f>IF(SP_NORTE!I108="","*",SP_NORTE!I108)</f>
        <v>ZMA</v>
      </c>
      <c r="K105" s="195" t="str">
        <f>IF(SP_NORTE!M108="","*",SP_NORTE!M108)</f>
        <v>ZTO-ZOI</v>
      </c>
      <c r="L105" s="195">
        <f>IF(SP_NORTE!N108="","*",SP_NORTE!N108)</f>
        <v>2432441</v>
      </c>
      <c r="M105" s="196">
        <f>IF(SP_NORTE!J108="","*",SP_NORTE!J108)</f>
        <v>71</v>
      </c>
      <c r="N105" s="204">
        <f>IF(SP_NORTE!K108="","*",SP_NORTE!K108)</f>
        <v>244.5</v>
      </c>
      <c r="O105" s="204" t="str">
        <f>IF(SP_NORTE!L108="","*",SP_NORTE!L108)</f>
        <v>-</v>
      </c>
      <c r="P105" s="203">
        <f>IF(SP_NORTE!O108="","*",SP_NORTE!O108)</f>
        <v>0.33333333333333331</v>
      </c>
      <c r="Q105" s="203">
        <f>IF(SP_NORTE!P108="","*",SP_NORTE!P108)</f>
        <v>8.3333333333333329E-2</v>
      </c>
      <c r="R105" s="205" t="str">
        <f>IF(SP_NORTE!Q108="","*",CONCATENATE(SP_NORTE!Q108," ",SP_NORTE!R108))</f>
        <v>5 VAGÕES</v>
      </c>
      <c r="S105" s="205" t="str">
        <f>IF(SP_NORTE!V108="","*",SP_NORTE!V108)</f>
        <v>PCM</v>
      </c>
      <c r="T105" s="205" t="str">
        <f>IF(SP_NORTE!W108="","*",SP_NORTE!W108)</f>
        <v>Descarga de 5 vagões no km 244+500 - Via 1 -  (2 horas) - Local do acidente</v>
      </c>
      <c r="U105" s="193" t="str">
        <f ca="1">_xlfn.XLOOKUP(G105&amp;$U$2,BS_CONTROLE[CHAVE],BS_CONTROLE[Quantidade_11],"-")</f>
        <v>-</v>
      </c>
      <c r="V105" s="193" t="str">
        <f ca="1">_xlfn.XLOOKUP(G105&amp;$V$2,BS_CONTROLE[CHAVE],BS_CONTROLE[Quantidade_11],"-")</f>
        <v>-</v>
      </c>
      <c r="W105" s="193" t="str">
        <f ca="1">_xlfn.XLOOKUP(G105&amp;$W$2,BS_CONTROLE[CHAVE],BS_CONTROLE[Quantidade_11],"-")</f>
        <v>-</v>
      </c>
    </row>
    <row r="106" spans="1:23" s="101" customFormat="1" hidden="1">
      <c r="A106" s="206" t="str">
        <f>IF(SP_NORTE!Y109="","*",SP_NORTE!Y109)</f>
        <v>OPORTUNIDADE</v>
      </c>
      <c r="B106" s="206" t="str">
        <f>IF(SP_NORTE!X109="","*",SP_NORTE!X109)</f>
        <v>Oportunidade</v>
      </c>
      <c r="C106" s="206" t="str">
        <f>IF(SP_NORTE!Z109="","*",SP_NORTE!Z109)</f>
        <v>*</v>
      </c>
      <c r="D106" s="195" t="str">
        <f>IF(SP_NORTE!S109="","*",SP_NORTE!S109)</f>
        <v>SP NORTE</v>
      </c>
      <c r="E106" s="195" t="str">
        <f>IF(SP_NORTE!T109="","*",SP_NORTE!T109)</f>
        <v>ZCZ-ZTI</v>
      </c>
      <c r="F106" s="205">
        <f>IF(SP_NORTE!B109="","*",SP_NORTE!B109)</f>
        <v>45937</v>
      </c>
      <c r="G106" s="205" t="str">
        <f>IF(SP_NORTE!D109="","*",SP_NORTE!D109)</f>
        <v>V40</v>
      </c>
      <c r="H106" s="205" t="str">
        <f>IF(SP_NORTE!F109="","*",SP_NORTE!F109)</f>
        <v>MECANIZAÇÃO - SOCADORA</v>
      </c>
      <c r="I106" s="205" t="str">
        <f>IF(SP_NORTE!H109="","*",SP_NORTE!H109)</f>
        <v>ZTO</v>
      </c>
      <c r="J106" s="205" t="str">
        <f>IF(SP_NORTE!I109="","*",SP_NORTE!I109)</f>
        <v>ZTO</v>
      </c>
      <c r="K106" s="195" t="str">
        <f>IF(SP_NORTE!M109="","*",SP_NORTE!M109)</f>
        <v>ZTO-ZOI</v>
      </c>
      <c r="L106" s="195">
        <f>IF(SP_NORTE!N109="","*",SP_NORTE!N109)</f>
        <v>2432441</v>
      </c>
      <c r="M106" s="196">
        <f>IF(SP_NORTE!J109="","*",SP_NORTE!J109)</f>
        <v>71</v>
      </c>
      <c r="N106" s="204">
        <f>IF(SP_NORTE!K109="","*",SP_NORTE!K109)</f>
        <v>244.5</v>
      </c>
      <c r="O106" s="204" t="str">
        <f>IF(SP_NORTE!L109="","*",SP_NORTE!L109)</f>
        <v>-</v>
      </c>
      <c r="P106" s="203">
        <f>IF(SP_NORTE!O109="","*",SP_NORTE!O109)</f>
        <v>0.35416666666666669</v>
      </c>
      <c r="Q106" s="203">
        <f>IF(SP_NORTE!P109="","*",SP_NORTE!P109)</f>
        <v>6.25E-2</v>
      </c>
      <c r="R106" s="205" t="str">
        <f>IF(SP_NORTE!Q109="","*",CONCATENATE(SP_NORTE!Q109," ",SP_NORTE!R109))</f>
        <v>1300 M</v>
      </c>
      <c r="S106" s="205" t="str">
        <f>IF(SP_NORTE!V109="","*",SP_NORTE!V109)</f>
        <v>Antonioni</v>
      </c>
      <c r="T106" s="205" t="str">
        <f>IF(SP_NORTE!W109="","*",SP_NORTE!W109)</f>
        <v xml:space="preserve"> Socaria no km 244+500  (01:30) - Local do acidente</v>
      </c>
      <c r="U106" s="193" t="str">
        <f ca="1">_xlfn.XLOOKUP(G106&amp;$U$2,BS_CONTROLE[CHAVE],BS_CONTROLE[Quantidade_11],"-")</f>
        <v>-</v>
      </c>
      <c r="V106" s="193" t="str">
        <f ca="1">_xlfn.XLOOKUP(G106&amp;$V$2,BS_CONTROLE[CHAVE],BS_CONTROLE[Quantidade_11],"-")</f>
        <v>-</v>
      </c>
      <c r="W106" s="193" t="str">
        <f ca="1">_xlfn.XLOOKUP(G106&amp;$W$2,BS_CONTROLE[CHAVE],BS_CONTROLE[Quantidade_11],"-")</f>
        <v>-</v>
      </c>
    </row>
    <row r="107" spans="1:23" s="101" customFormat="1" hidden="1">
      <c r="A107" s="206" t="str">
        <f>IF(SP_NORTE!Y110="","*",SP_NORTE!Y110)</f>
        <v>*</v>
      </c>
      <c r="B107" s="206" t="str">
        <f>IF(SP_NORTE!X110="","*",SP_NORTE!X110)</f>
        <v>Oportunidade</v>
      </c>
      <c r="C107" s="206" t="str">
        <f>IF(SP_NORTE!Z110="","*",SP_NORTE!Z110)</f>
        <v>*</v>
      </c>
      <c r="D107" s="195" t="str">
        <f>IF(SP_NORTE!S110="","*",SP_NORTE!S110)</f>
        <v>SP NORTE</v>
      </c>
      <c r="E107" s="195" t="str">
        <f>IF(SP_NORTE!T110="","*",SP_NORTE!T110)</f>
        <v>ZCZ-ZTI</v>
      </c>
      <c r="F107" s="205" t="str">
        <f>IF(SP_NORTE!B110="","*",SP_NORTE!B110)</f>
        <v>*</v>
      </c>
      <c r="G107" s="205" t="str">
        <f>IF(SP_NORTE!D110="","*",SP_NORTE!D110)</f>
        <v>E40</v>
      </c>
      <c r="H107" s="205" t="str">
        <f>IF(SP_NORTE!F110="","*",SP_NORTE!F110)</f>
        <v>TRILHEIRO - DESCARGA</v>
      </c>
      <c r="I107" s="205" t="str">
        <f>IF(SP_NORTE!H110="","*",SP_NORTE!H110)</f>
        <v>ZTO</v>
      </c>
      <c r="J107" s="205" t="str">
        <f>IF(SP_NORTE!I110="","*",SP_NORTE!I110)</f>
        <v>ZTO</v>
      </c>
      <c r="K107" s="195" t="str">
        <f>IF(SP_NORTE!M110="","*",SP_NORTE!M110)</f>
        <v>ZTO-ZOI</v>
      </c>
      <c r="L107" s="195">
        <f>IF(SP_NORTE!N110="","*",SP_NORTE!N110)</f>
        <v>2432441</v>
      </c>
      <c r="M107" s="196">
        <f>IF(SP_NORTE!J110="","*",SP_NORTE!J110)</f>
        <v>71</v>
      </c>
      <c r="N107" s="204">
        <f>IF(SP_NORTE!K110="","*",SP_NORTE!K110)</f>
        <v>244.04</v>
      </c>
      <c r="O107" s="204">
        <f>IF(SP_NORTE!L110="","*",SP_NORTE!L110)</f>
        <v>244.62</v>
      </c>
      <c r="P107" s="203">
        <f>IF(SP_NORTE!O110="","*",SP_NORTE!O110)</f>
        <v>0.375</v>
      </c>
      <c r="Q107" s="203">
        <f>IF(SP_NORTE!P110="","*",SP_NORTE!P110)</f>
        <v>4.1666666666666664E-2</v>
      </c>
      <c r="R107" s="205" t="str">
        <f>IF(SP_NORTE!Q110="","*",CONCATENATE(SP_NORTE!Q110," ",SP_NORTE!R110))</f>
        <v>624 M</v>
      </c>
      <c r="S107" s="205" t="str">
        <f>IF(SP_NORTE!V110="","*",SP_NORTE!V110)</f>
        <v>PCM</v>
      </c>
      <c r="T107" s="205" t="str">
        <f>IF(SP_NORTE!W110="","*",SP_NORTE!W110)</f>
        <v>Descarga de 1 barra no km 244+040 (30min) e descarga de 1 barra no 244+620 (30min)</v>
      </c>
      <c r="U107" s="193" t="str">
        <f ca="1">_xlfn.XLOOKUP(G107&amp;$U$2,BS_CONTROLE[CHAVE],BS_CONTROLE[Quantidade_11],"-")</f>
        <v>-</v>
      </c>
      <c r="V107" s="193" t="str">
        <f ca="1">_xlfn.XLOOKUP(G107&amp;$V$2,BS_CONTROLE[CHAVE],BS_CONTROLE[Quantidade_11],"-")</f>
        <v>-</v>
      </c>
      <c r="W107" s="193" t="str">
        <f ca="1">_xlfn.XLOOKUP(G107&amp;$W$2,BS_CONTROLE[CHAVE],BS_CONTROLE[Quantidade_11],"-")</f>
        <v>-</v>
      </c>
    </row>
    <row r="108" spans="1:23" s="101" customFormat="1" hidden="1">
      <c r="A108" s="206" t="str">
        <f>IF(SP_NORTE!Y111="","*",SP_NORTE!Y111)</f>
        <v>*</v>
      </c>
      <c r="B108" s="206" t="str">
        <f>IF(SP_NORTE!X111="","*",SP_NORTE!X111)</f>
        <v>Oportunidade</v>
      </c>
      <c r="C108" s="206" t="str">
        <f>IF(SP_NORTE!Z111="","*",SP_NORTE!Z111)</f>
        <v>*</v>
      </c>
      <c r="D108" s="195" t="str">
        <f>IF(SP_NORTE!S111="","*",SP_NORTE!S111)</f>
        <v>SP NORTE</v>
      </c>
      <c r="E108" s="195" t="str">
        <f>IF(SP_NORTE!T111="","*",SP_NORTE!T111)</f>
        <v>ZCZ-ZTI</v>
      </c>
      <c r="F108" s="205" t="str">
        <f>IF(SP_NORTE!B111="","*",SP_NORTE!B111)</f>
        <v>*</v>
      </c>
      <c r="G108" s="205" t="str">
        <f>IF(SP_NORTE!D111="","*",SP_NORTE!D111)</f>
        <v>A74</v>
      </c>
      <c r="H108" s="205" t="str">
        <f>IF(SP_NORTE!F111="","*",SP_NORTE!F111)</f>
        <v>DESLOCAMENTO</v>
      </c>
      <c r="I108" s="205" t="str">
        <f>IF(SP_NORTE!H111="","*",SP_NORTE!H111)</f>
        <v>ZTO</v>
      </c>
      <c r="J108" s="205" t="str">
        <f>IF(SP_NORTE!I111="","*",SP_NORTE!I111)</f>
        <v>ZRX</v>
      </c>
      <c r="K108" s="195" t="str">
        <f>IF(SP_NORTE!M111="","*",SP_NORTE!M111)</f>
        <v>ZTO-ZRX</v>
      </c>
      <c r="L108" s="195" t="str">
        <f>IF(SP_NORTE!N111="","*",SP_NORTE!N111)</f>
        <v>ZTOZRX</v>
      </c>
      <c r="M108" s="196">
        <f>IF(SP_NORTE!J111="","*",SP_NORTE!J111)</f>
        <v>71</v>
      </c>
      <c r="N108" s="204">
        <f>IF(SP_NORTE!K111="","*",SP_NORTE!K111)</f>
        <v>244</v>
      </c>
      <c r="O108" s="204" t="str">
        <f>IF(SP_NORTE!L111="","*",SP_NORTE!L111)</f>
        <v>-</v>
      </c>
      <c r="P108" s="203">
        <f>IF(SP_NORTE!O111="","*",SP_NORTE!O111)</f>
        <v>0.375</v>
      </c>
      <c r="Q108" s="203">
        <f>IF(SP_NORTE!P111="","*",SP_NORTE!P111)</f>
        <v>4.1666666666666664E-2</v>
      </c>
      <c r="R108" s="205" t="str">
        <f>IF(SP_NORTE!Q111="","*",CONCATENATE(SP_NORTE!Q111," ",SP_NORTE!R111))</f>
        <v>40 VAGÕES</v>
      </c>
      <c r="S108" s="205" t="str">
        <f>IF(SP_NORTE!V111="","*",SP_NORTE!V111)</f>
        <v>John</v>
      </c>
      <c r="T108" s="205" t="str">
        <f>IF(SP_NORTE!W111="","*",SP_NORTE!W111)</f>
        <v>Deslocamento ZTO-ZRX</v>
      </c>
      <c r="U108" s="193">
        <f ca="1">_xlfn.XLOOKUP(G108&amp;$U$2,BS_CONTROLE[CHAVE],BS_CONTROLE[Quantidade_11],"-")</f>
        <v>0</v>
      </c>
      <c r="V108" s="193" t="str">
        <f ca="1">_xlfn.XLOOKUP(G108&amp;$V$2,BS_CONTROLE[CHAVE],BS_CONTROLE[Quantidade_11],"-")</f>
        <v>-</v>
      </c>
      <c r="W108" s="193" t="str">
        <f ca="1">_xlfn.XLOOKUP(G108&amp;$W$2,BS_CONTROLE[CHAVE],BS_CONTROLE[Quantidade_11],"-")</f>
        <v>-</v>
      </c>
    </row>
    <row r="109" spans="1:23" s="101" customFormat="1" hidden="1">
      <c r="A109" s="206" t="str">
        <f>IF(SP_NORTE!Y112="","*",SP_NORTE!Y112)</f>
        <v>*</v>
      </c>
      <c r="B109" s="206" t="str">
        <f>IF(SP_NORTE!X112="","*",SP_NORTE!X112)</f>
        <v>*</v>
      </c>
      <c r="C109" s="206" t="str">
        <f>IF(SP_NORTE!Z112="","*",SP_NORTE!Z112)</f>
        <v>*</v>
      </c>
      <c r="D109" s="195" t="str">
        <f>IF(SP_NORTE!S112="","*",SP_NORTE!S112)</f>
        <v>-</v>
      </c>
      <c r="E109" s="195" t="str">
        <f>IF(SP_NORTE!T112="","*",SP_NORTE!T112)</f>
        <v>-</v>
      </c>
      <c r="F109" s="205" t="str">
        <f>IF(SP_NORTE!B112="","*",SP_NORTE!B112)</f>
        <v>*</v>
      </c>
      <c r="G109" s="205" t="str">
        <f>IF(SP_NORTE!D112="","*",SP_NORTE!D112)</f>
        <v>*</v>
      </c>
      <c r="H109" s="205" t="str">
        <f>IF(SP_NORTE!F112="","*",SP_NORTE!F112)</f>
        <v>*</v>
      </c>
      <c r="I109" s="205" t="str">
        <f>IF(SP_NORTE!H112="","*",SP_NORTE!H112)</f>
        <v>*</v>
      </c>
      <c r="J109" s="205" t="str">
        <f>IF(SP_NORTE!I112="","*",SP_NORTE!I112)</f>
        <v>*</v>
      </c>
      <c r="K109" s="195" t="str">
        <f>IF(SP_NORTE!M112="","*",SP_NORTE!M112)</f>
        <v>*</v>
      </c>
      <c r="L109" s="195" t="str">
        <f>IF(SP_NORTE!N112="","*",SP_NORTE!N112)</f>
        <v>*</v>
      </c>
      <c r="M109" s="196" t="str">
        <f>IF(SP_NORTE!J112="","*",SP_NORTE!J112)</f>
        <v>*</v>
      </c>
      <c r="N109" s="204" t="str">
        <f>IF(SP_NORTE!K112="","*",SP_NORTE!K112)</f>
        <v>*</v>
      </c>
      <c r="O109" s="204" t="str">
        <f>IF(SP_NORTE!L112="","*",SP_NORTE!L112)</f>
        <v>*</v>
      </c>
      <c r="P109" s="203" t="str">
        <f>IF(SP_NORTE!O112="","*",SP_NORTE!O112)</f>
        <v>*</v>
      </c>
      <c r="Q109" s="203" t="str">
        <f>IF(SP_NORTE!P112="","*",SP_NORTE!P112)</f>
        <v>*</v>
      </c>
      <c r="R109" s="205" t="str">
        <f>IF(SP_NORTE!Q112="","*",CONCATENATE(SP_NORTE!Q112," ",SP_NORTE!R112))</f>
        <v>*</v>
      </c>
      <c r="S109" s="205" t="str">
        <f>IF(SP_NORTE!V112="","*",SP_NORTE!V112)</f>
        <v>*</v>
      </c>
      <c r="T109" s="205" t="str">
        <f>IF(SP_NORTE!W112="","*",SP_NORTE!W112)</f>
        <v>*</v>
      </c>
      <c r="U109" s="193" t="str">
        <f ca="1">_xlfn.XLOOKUP(G109&amp;$U$2,BS_CONTROLE[CHAVE],BS_CONTROLE[Quantidade_11],"-")</f>
        <v>-</v>
      </c>
      <c r="V109" s="193" t="str">
        <f ca="1">_xlfn.XLOOKUP(G109&amp;$V$2,BS_CONTROLE[CHAVE],BS_CONTROLE[Quantidade_11],"-")</f>
        <v>-</v>
      </c>
      <c r="W109" s="193" t="str">
        <f ca="1">_xlfn.XLOOKUP(G109&amp;$W$2,BS_CONTROLE[CHAVE],BS_CONTROLE[Quantidade_11],"-")</f>
        <v>-</v>
      </c>
    </row>
    <row r="110" spans="1:23" s="101" customFormat="1" hidden="1">
      <c r="A110" s="206" t="str">
        <f>IF(SP_NORTE!Y113="","*",SP_NORTE!Y113)</f>
        <v>*</v>
      </c>
      <c r="B110" s="206" t="str">
        <f>IF(SP_NORTE!X113="","*",SP_NORTE!X113)</f>
        <v>*</v>
      </c>
      <c r="C110" s="206" t="str">
        <f>IF(SP_NORTE!Z113="","*",SP_NORTE!Z113)</f>
        <v>*</v>
      </c>
      <c r="D110" s="195" t="str">
        <f>IF(SP_NORTE!S113="","*",SP_NORTE!S113)</f>
        <v>-</v>
      </c>
      <c r="E110" s="195" t="str">
        <f>IF(SP_NORTE!T113="","*",SP_NORTE!T113)</f>
        <v>-</v>
      </c>
      <c r="F110" s="205" t="str">
        <f>IF(SP_NORTE!B113="","*",SP_NORTE!B113)</f>
        <v>*</v>
      </c>
      <c r="G110" s="205" t="str">
        <f>IF(SP_NORTE!D113="","*",SP_NORTE!D113)</f>
        <v>*</v>
      </c>
      <c r="H110" s="205" t="str">
        <f>IF(SP_NORTE!F113="","*",SP_NORTE!F113)</f>
        <v>*</v>
      </c>
      <c r="I110" s="205" t="str">
        <f>IF(SP_NORTE!H113="","*",SP_NORTE!H113)</f>
        <v>*</v>
      </c>
      <c r="J110" s="205" t="str">
        <f>IF(SP_NORTE!I113="","*",SP_NORTE!I113)</f>
        <v>*</v>
      </c>
      <c r="K110" s="195" t="str">
        <f>IF(SP_NORTE!M113="","*",SP_NORTE!M113)</f>
        <v>*</v>
      </c>
      <c r="L110" s="195" t="str">
        <f>IF(SP_NORTE!N113="","*",SP_NORTE!N113)</f>
        <v>*</v>
      </c>
      <c r="M110" s="196" t="str">
        <f>IF(SP_NORTE!J113="","*",SP_NORTE!J113)</f>
        <v>*</v>
      </c>
      <c r="N110" s="204" t="str">
        <f>IF(SP_NORTE!K113="","*",SP_NORTE!K113)</f>
        <v>*</v>
      </c>
      <c r="O110" s="204" t="str">
        <f>IF(SP_NORTE!L113="","*",SP_NORTE!L113)</f>
        <v>*</v>
      </c>
      <c r="P110" s="203" t="str">
        <f>IF(SP_NORTE!O113="","*",SP_NORTE!O113)</f>
        <v>*</v>
      </c>
      <c r="Q110" s="203" t="str">
        <f>IF(SP_NORTE!P113="","*",SP_NORTE!P113)</f>
        <v>*</v>
      </c>
      <c r="R110" s="205" t="str">
        <f>IF(SP_NORTE!Q113="","*",CONCATENATE(SP_NORTE!Q113," ",SP_NORTE!R113))</f>
        <v>*</v>
      </c>
      <c r="S110" s="205" t="str">
        <f>IF(SP_NORTE!V113="","*",SP_NORTE!V113)</f>
        <v>*</v>
      </c>
      <c r="T110" s="205" t="str">
        <f>IF(SP_NORTE!W113="","*",SP_NORTE!W113)</f>
        <v>*</v>
      </c>
      <c r="U110" s="193" t="str">
        <f ca="1">_xlfn.XLOOKUP(G110&amp;$U$2,BS_CONTROLE[CHAVE],BS_CONTROLE[Quantidade_11],"-")</f>
        <v>-</v>
      </c>
      <c r="V110" s="193" t="str">
        <f ca="1">_xlfn.XLOOKUP(G110&amp;$V$2,BS_CONTROLE[CHAVE],BS_CONTROLE[Quantidade_11],"-")</f>
        <v>-</v>
      </c>
      <c r="W110" s="193" t="str">
        <f ca="1">_xlfn.XLOOKUP(G110&amp;$W$2,BS_CONTROLE[CHAVE],BS_CONTROLE[Quantidade_11],"-")</f>
        <v>-</v>
      </c>
    </row>
    <row r="111" spans="1:23" s="101" customFormat="1" hidden="1">
      <c r="A111" s="206" t="str">
        <f>IF(SP_NORTE!Y114="","*",SP_NORTE!Y114)</f>
        <v>OPORTUNIDADE</v>
      </c>
      <c r="B111" s="206" t="str">
        <f>IF(SP_NORTE!X114="","*",SP_NORTE!X114)</f>
        <v>Oportunidade</v>
      </c>
      <c r="C111" s="206" t="str">
        <f>IF(SP_NORTE!Z114="","*",SP_NORTE!Z114)</f>
        <v>*</v>
      </c>
      <c r="D111" s="195" t="str">
        <f>IF(SP_NORTE!S114="","*",SP_NORTE!S114)</f>
        <v>SP NORTE</v>
      </c>
      <c r="E111" s="195" t="str">
        <f>IF(SP_NORTE!T114="","*",SP_NORTE!T114)</f>
        <v>ZBV-ZTI</v>
      </c>
      <c r="F111" s="205">
        <f>IF(SP_NORTE!B114="","*",SP_NORTE!B114)</f>
        <v>45937</v>
      </c>
      <c r="G111" s="205" t="str">
        <f>IF(SP_NORTE!D114="","*",SP_NORTE!D114)</f>
        <v>KLECIO (TP-699)</v>
      </c>
      <c r="H111" s="205" t="str">
        <f>IF(SP_NORTE!F114="","*",SP_NORTE!F114)</f>
        <v>PDM - SOLDA</v>
      </c>
      <c r="I111" s="205" t="str">
        <f>IF(SP_NORTE!H114="","*",SP_NORTE!H114)</f>
        <v>ZCD2</v>
      </c>
      <c r="J111" s="205" t="str">
        <f>IF(SP_NORTE!I114="","*",SP_NORTE!I114)</f>
        <v>-</v>
      </c>
      <c r="K111" s="195" t="str">
        <f>IF(SP_NORTE!M114="","*",SP_NORTE!M114)</f>
        <v>ZCD-2</v>
      </c>
      <c r="L111" s="195" t="str">
        <f>IF(SP_NORTE!N114="","*",SP_NORTE!N114)</f>
        <v>ZCD2</v>
      </c>
      <c r="M111" s="196">
        <f>IF(SP_NORTE!J114="","*",SP_NORTE!J114)</f>
        <v>170</v>
      </c>
      <c r="N111" s="204">
        <f>IF(SP_NORTE!K114="","*",SP_NORTE!K114)</f>
        <v>117.2</v>
      </c>
      <c r="O111" s="204" t="str">
        <f>IF(SP_NORTE!L114="","*",SP_NORTE!L114)</f>
        <v>-</v>
      </c>
      <c r="P111" s="203">
        <f>IF(SP_NORTE!O114="","*",SP_NORTE!O114)</f>
        <v>0.375</v>
      </c>
      <c r="Q111" s="203">
        <f>IF(SP_NORTE!P114="","*",SP_NORTE!P114)</f>
        <v>6.25E-2</v>
      </c>
      <c r="R111" s="205" t="str">
        <f>IF(SP_NORTE!Q114="","*",CONCATENATE(SP_NORTE!Q114," ",SP_NORTE!R114))</f>
        <v>2 Nº DE SOLDA</v>
      </c>
      <c r="S111" s="205" t="str">
        <f>IF(SP_NORTE!V114="","*",SP_NORTE!V114)</f>
        <v>Klécio</v>
      </c>
      <c r="T111" s="205" t="str">
        <f>IF(SP_NORTE!W114="","*",SP_NORTE!W114)</f>
        <v>Solda - Condicionada à temperatura - ZCD Via 2</v>
      </c>
      <c r="U111" s="193">
        <f ca="1">_xlfn.XLOOKUP(G111&amp;$U$2,BS_CONTROLE[CHAVE],BS_CONTROLE[Quantidade_11],"-")</f>
        <v>0</v>
      </c>
      <c r="V111" s="193" t="str">
        <f ca="1">_xlfn.XLOOKUP(G111&amp;$V$2,BS_CONTROLE[CHAVE],BS_CONTROLE[Quantidade_11],"-")</f>
        <v>-</v>
      </c>
      <c r="W111" s="193">
        <f ca="1">_xlfn.XLOOKUP(G111&amp;$W$2,BS_CONTROLE[CHAVE],BS_CONTROLE[Quantidade_11],"-")</f>
        <v>3</v>
      </c>
    </row>
    <row r="112" spans="1:23" s="101" customFormat="1" hidden="1">
      <c r="A112" s="206" t="str">
        <f>IF(SP_NORTE!Y115="","*",SP_NORTE!Y115)</f>
        <v>OPORTUNIDADE</v>
      </c>
      <c r="B112" s="206" t="str">
        <f>IF(SP_NORTE!X115="","*",SP_NORTE!X115)</f>
        <v>Oportunidade</v>
      </c>
      <c r="C112" s="206" t="str">
        <f>IF(SP_NORTE!Z115="","*",SP_NORTE!Z115)</f>
        <v>*</v>
      </c>
      <c r="D112" s="195" t="str">
        <f>IF(SP_NORTE!S115="","*",SP_NORTE!S115)</f>
        <v>SP NORTE</v>
      </c>
      <c r="E112" s="195" t="str">
        <f>IF(SP_NORTE!T115="","*",SP_NORTE!T115)</f>
        <v>ZBV-ZTI</v>
      </c>
      <c r="F112" s="205">
        <f>IF(SP_NORTE!B115="","*",SP_NORTE!B115)</f>
        <v>45937</v>
      </c>
      <c r="G112" s="205" t="str">
        <f>IF(SP_NORTE!D115="","*",SP_NORTE!D115)</f>
        <v xml:space="preserve">TURMA FIXA VIA </v>
      </c>
      <c r="H112" s="205" t="str">
        <f>IF(SP_NORTE!F115="","*",SP_NORTE!F115)</f>
        <v>OUTRAS ATIVIDADES</v>
      </c>
      <c r="I112" s="205" t="str">
        <f>IF(SP_NORTE!H115="","*",SP_NORTE!H115)</f>
        <v>-</v>
      </c>
      <c r="J112" s="205" t="str">
        <f>IF(SP_NORTE!I115="","*",SP_NORTE!I115)</f>
        <v>-</v>
      </c>
      <c r="K112" s="195" t="str">
        <f>IF(SP_NORTE!M115="","*",SP_NORTE!M115)</f>
        <v>ZBI</v>
      </c>
      <c r="L112" s="195" t="str">
        <f>IF(SP_NORTE!N115="","*",SP_NORTE!N115)</f>
        <v>ZBI1</v>
      </c>
      <c r="M112" s="196">
        <f>IF(SP_NORTE!J115="","*",SP_NORTE!J115)</f>
        <v>68</v>
      </c>
      <c r="N112" s="204">
        <f>IF(SP_NORTE!K115="","*",SP_NORTE!K115)</f>
        <v>53</v>
      </c>
      <c r="O112" s="204" t="str">
        <f>IF(SP_NORTE!L115="","*",SP_NORTE!L115)</f>
        <v>-</v>
      </c>
      <c r="P112" s="203">
        <f>IF(SP_NORTE!O115="","*",SP_NORTE!O115)</f>
        <v>0.41666666666666669</v>
      </c>
      <c r="Q112" s="203">
        <f>IF(SP_NORTE!P115="","*",SP_NORTE!P115)</f>
        <v>2.7777777777777776E-2</v>
      </c>
      <c r="R112" s="205" t="str">
        <f>IF(SP_NORTE!Q115="","*",CONCATENATE(SP_NORTE!Q115," ",SP_NORTE!R115))</f>
        <v>1 BINÁRIO</v>
      </c>
      <c r="S112" s="205" t="str">
        <f>IF(SP_NORTE!V115="","*",SP_NORTE!V115)</f>
        <v>Sidney</v>
      </c>
      <c r="T112" s="205" t="str">
        <f>IF(SP_NORTE!W115="","*",SP_NORTE!W115)</f>
        <v>Substituição de junta no km 53 - Travessão de ZBI (ocupa travessão norte e sul) - 40 min</v>
      </c>
      <c r="U112" s="193" t="str">
        <f ca="1">_xlfn.XLOOKUP(G112&amp;$U$2,BS_CONTROLE[CHAVE],BS_CONTROLE[Quantidade_11],"-")</f>
        <v>-</v>
      </c>
      <c r="V112" s="193" t="str">
        <f ca="1">_xlfn.XLOOKUP(G112&amp;$V$2,BS_CONTROLE[CHAVE],BS_CONTROLE[Quantidade_11],"-")</f>
        <v>-</v>
      </c>
      <c r="W112" s="193" t="str">
        <f ca="1">_xlfn.XLOOKUP(G112&amp;$W$2,BS_CONTROLE[CHAVE],BS_CONTROLE[Quantidade_11],"-")</f>
        <v>-</v>
      </c>
    </row>
    <row r="113" spans="1:23" s="101" customFormat="1" hidden="1">
      <c r="A113" s="206" t="str">
        <f>IF(SP_NORTE!Y116="","*",SP_NORTE!Y116)</f>
        <v>*</v>
      </c>
      <c r="B113" s="206" t="str">
        <f>IF(SP_NORTE!X116="","*",SP_NORTE!X116)</f>
        <v>*</v>
      </c>
      <c r="C113" s="206" t="str">
        <f>IF(SP_NORTE!Z116="","*",SP_NORTE!Z116)</f>
        <v>*</v>
      </c>
      <c r="D113" s="195" t="str">
        <f>IF(SP_NORTE!S116="","*",SP_NORTE!S116)</f>
        <v>-</v>
      </c>
      <c r="E113" s="195" t="str">
        <f>IF(SP_NORTE!T116="","*",SP_NORTE!T116)</f>
        <v>-</v>
      </c>
      <c r="F113" s="205" t="str">
        <f>IF(SP_NORTE!B116="","*",SP_NORTE!B116)</f>
        <v>*</v>
      </c>
      <c r="G113" s="205" t="str">
        <f>IF(SP_NORTE!D116="","*",SP_NORTE!D116)</f>
        <v>*</v>
      </c>
      <c r="H113" s="205" t="str">
        <f>IF(SP_NORTE!F116="","*",SP_NORTE!F116)</f>
        <v>*</v>
      </c>
      <c r="I113" s="205" t="str">
        <f>IF(SP_NORTE!H116="","*",SP_NORTE!H116)</f>
        <v>-</v>
      </c>
      <c r="J113" s="205" t="str">
        <f>IF(SP_NORTE!I116="","*",SP_NORTE!I116)</f>
        <v>-</v>
      </c>
      <c r="K113" s="195" t="str">
        <f>IF(SP_NORTE!M116="","*",SP_NORTE!M116)</f>
        <v>-</v>
      </c>
      <c r="L113" s="195" t="str">
        <f>IF(SP_NORTE!N116="","*",SP_NORTE!N116)</f>
        <v>-</v>
      </c>
      <c r="M113" s="196" t="str">
        <f>IF(SP_NORTE!J116="","*",SP_NORTE!J116)</f>
        <v>*</v>
      </c>
      <c r="N113" s="204" t="str">
        <f>IF(SP_NORTE!K116="","*",SP_NORTE!K116)</f>
        <v>*</v>
      </c>
      <c r="O113" s="204" t="str">
        <f>IF(SP_NORTE!L116="","*",SP_NORTE!L116)</f>
        <v>-</v>
      </c>
      <c r="P113" s="203" t="str">
        <f>IF(SP_NORTE!O116="","*",SP_NORTE!O116)</f>
        <v>*</v>
      </c>
      <c r="Q113" s="203" t="str">
        <f>IF(SP_NORTE!P116="","*",SP_NORTE!P116)</f>
        <v>*</v>
      </c>
      <c r="R113" s="205" t="str">
        <f>IF(SP_NORTE!Q116="","*",CONCATENATE(SP_NORTE!Q116," ",SP_NORTE!R116))</f>
        <v>*</v>
      </c>
      <c r="S113" s="205" t="str">
        <f>IF(SP_NORTE!V116="","*",SP_NORTE!V116)</f>
        <v>*</v>
      </c>
      <c r="T113" s="205" t="str">
        <f>IF(SP_NORTE!W116="","*",SP_NORTE!W116)</f>
        <v>*</v>
      </c>
      <c r="U113" s="193" t="str">
        <f ca="1">_xlfn.XLOOKUP(G113&amp;$U$2,BS_CONTROLE[CHAVE],BS_CONTROLE[Quantidade_11],"-")</f>
        <v>-</v>
      </c>
      <c r="V113" s="193" t="str">
        <f ca="1">_xlfn.XLOOKUP(G113&amp;$V$2,BS_CONTROLE[CHAVE],BS_CONTROLE[Quantidade_11],"-")</f>
        <v>-</v>
      </c>
      <c r="W113" s="193" t="str">
        <f ca="1">_xlfn.XLOOKUP(G113&amp;$W$2,BS_CONTROLE[CHAVE],BS_CONTROLE[Quantidade_11],"-")</f>
        <v>-</v>
      </c>
    </row>
    <row r="114" spans="1:23" s="101" customFormat="1" hidden="1">
      <c r="A114" s="206" t="str">
        <f>IF(SP_NORTE!Y117="","*",SP_NORTE!Y117)</f>
        <v>*</v>
      </c>
      <c r="B114" s="206" t="str">
        <f>IF(SP_NORTE!X117="","*",SP_NORTE!X117)</f>
        <v>*</v>
      </c>
      <c r="C114" s="206" t="str">
        <f>IF(SP_NORTE!Z117="","*",SP_NORTE!Z117)</f>
        <v>*</v>
      </c>
      <c r="D114" s="195" t="str">
        <f>IF(SP_NORTE!S117="","*",SP_NORTE!S117)</f>
        <v>-</v>
      </c>
      <c r="E114" s="195" t="str">
        <f>IF(SP_NORTE!T117="","*",SP_NORTE!T117)</f>
        <v>-</v>
      </c>
      <c r="F114" s="205" t="str">
        <f>IF(SP_NORTE!B117="","*",SP_NORTE!B117)</f>
        <v>*</v>
      </c>
      <c r="G114" s="205" t="str">
        <f>IF(SP_NORTE!D117="","*",SP_NORTE!D117)</f>
        <v>*</v>
      </c>
      <c r="H114" s="205" t="str">
        <f>IF(SP_NORTE!F117="","*",SP_NORTE!F117)</f>
        <v>*</v>
      </c>
      <c r="I114" s="205" t="str">
        <f>IF(SP_NORTE!H117="","*",SP_NORTE!H117)</f>
        <v>-</v>
      </c>
      <c r="J114" s="205" t="str">
        <f>IF(SP_NORTE!I117="","*",SP_NORTE!I117)</f>
        <v>-</v>
      </c>
      <c r="K114" s="195" t="str">
        <f>IF(SP_NORTE!M117="","*",SP_NORTE!M117)</f>
        <v>-</v>
      </c>
      <c r="L114" s="195" t="str">
        <f>IF(SP_NORTE!N117="","*",SP_NORTE!N117)</f>
        <v>-</v>
      </c>
      <c r="M114" s="196" t="str">
        <f>IF(SP_NORTE!J117="","*",SP_NORTE!J117)</f>
        <v>*</v>
      </c>
      <c r="N114" s="204" t="str">
        <f>IF(SP_NORTE!K117="","*",SP_NORTE!K117)</f>
        <v>*</v>
      </c>
      <c r="O114" s="204" t="str">
        <f>IF(SP_NORTE!L117="","*",SP_NORTE!L117)</f>
        <v>-</v>
      </c>
      <c r="P114" s="203" t="str">
        <f>IF(SP_NORTE!O117="","*",SP_NORTE!O117)</f>
        <v>*</v>
      </c>
      <c r="Q114" s="203" t="str">
        <f>IF(SP_NORTE!P117="","*",SP_NORTE!P117)</f>
        <v>*</v>
      </c>
      <c r="R114" s="205" t="str">
        <f>IF(SP_NORTE!Q117="","*",CONCATENATE(SP_NORTE!Q117," ",SP_NORTE!R117))</f>
        <v>*</v>
      </c>
      <c r="S114" s="205" t="str">
        <f>IF(SP_NORTE!V117="","*",SP_NORTE!V117)</f>
        <v>*</v>
      </c>
      <c r="T114" s="205" t="str">
        <f>IF(SP_NORTE!W117="","*",SP_NORTE!W117)</f>
        <v>*</v>
      </c>
      <c r="U114" s="193" t="str">
        <f ca="1">_xlfn.XLOOKUP(G114&amp;$U$2,BS_CONTROLE[CHAVE],BS_CONTROLE[Quantidade_11],"-")</f>
        <v>-</v>
      </c>
      <c r="V114" s="193" t="str">
        <f ca="1">_xlfn.XLOOKUP(G114&amp;$V$2,BS_CONTROLE[CHAVE],BS_CONTROLE[Quantidade_11],"-")</f>
        <v>-</v>
      </c>
      <c r="W114" s="193" t="str">
        <f ca="1">_xlfn.XLOOKUP(G114&amp;$W$2,BS_CONTROLE[CHAVE],BS_CONTROLE[Quantidade_11],"-")</f>
        <v>-</v>
      </c>
    </row>
    <row r="115" spans="1:23" s="101" customFormat="1" hidden="1">
      <c r="A115" s="206" t="str">
        <f>IF(SP_NORTE!Y118="","*",SP_NORTE!Y118)</f>
        <v>OPORTUNIDADE</v>
      </c>
      <c r="B115" s="206" t="str">
        <f>IF(SP_NORTE!X118="","*",SP_NORTE!X118)</f>
        <v>Oportunidade</v>
      </c>
      <c r="C115" s="206" t="str">
        <f>IF(SP_NORTE!Z118="","*",SP_NORTE!Z118)</f>
        <v>P3</v>
      </c>
      <c r="D115" s="195" t="str">
        <f>IF(SP_NORTE!S118="","*",SP_NORTE!S118)</f>
        <v>SP NORTE</v>
      </c>
      <c r="E115" s="195" t="str">
        <f>IF(SP_NORTE!T118="","*",SP_NORTE!T118)</f>
        <v>TMI-ZEB</v>
      </c>
      <c r="F115" s="205">
        <f>IF(SP_NORTE!B118="","*",SP_NORTE!B118)</f>
        <v>45938</v>
      </c>
      <c r="G115" s="205" t="str">
        <f>IF(SP_NORTE!D118="","*",SP_NORTE!D118)</f>
        <v>IGOR (TF-660)</v>
      </c>
      <c r="H115" s="205" t="str">
        <f>IF(SP_NORTE!F118="","*",SP_NORTE!F118)</f>
        <v>LIMPEZA LASTRO</v>
      </c>
      <c r="I115" s="205" t="str">
        <f>IF(SP_NORTE!H118="","*",SP_NORTE!H118)</f>
        <v>-</v>
      </c>
      <c r="J115" s="205" t="str">
        <f>IF(SP_NORTE!I118="","*",SP_NORTE!I118)</f>
        <v>-</v>
      </c>
      <c r="K115" s="195" t="str">
        <f>IF(SP_NORTE!M118="","*",SP_NORTE!M118)</f>
        <v>ZUR-ZUE</v>
      </c>
      <c r="L115" s="195" t="str">
        <f>IF(SP_NORTE!N118="","*",SP_NORTE!N118)</f>
        <v>ZUR394</v>
      </c>
      <c r="M115" s="196">
        <f>IF(SP_NORTE!J118="","*",SP_NORTE!J118)</f>
        <v>73</v>
      </c>
      <c r="N115" s="204">
        <f>IF(SP_NORTE!K118="","*",SP_NORTE!K118)</f>
        <v>393</v>
      </c>
      <c r="O115" s="204" t="str">
        <f>IF(SP_NORTE!L118="","*",SP_NORTE!L118)</f>
        <v>-</v>
      </c>
      <c r="P115" s="203">
        <f>IF(SP_NORTE!O118="","*",SP_NORTE!O118)</f>
        <v>0.375</v>
      </c>
      <c r="Q115" s="203">
        <f>IF(SP_NORTE!P118="","*",SP_NORTE!P118)</f>
        <v>6.25E-2</v>
      </c>
      <c r="R115" s="205" t="str">
        <f>IF(SP_NORTE!Q118="","*",CONCATENATE(SP_NORTE!Q118," ",SP_NORTE!R118))</f>
        <v>40 M</v>
      </c>
      <c r="S115" s="205" t="str">
        <f>IF(SP_NORTE!V118="","*",SP_NORTE!V118)</f>
        <v>Igor</v>
      </c>
      <c r="T115" s="205" t="str">
        <f>IF(SP_NORTE!W118="","*",SP_NORTE!W118)</f>
        <v>Limpeza de lastro</v>
      </c>
      <c r="U115" s="193" t="str">
        <f ca="1">_xlfn.XLOOKUP(G115&amp;$U$2,BS_CONTROLE[CHAVE],BS_CONTROLE[Quantidade_11],"-")</f>
        <v>-</v>
      </c>
      <c r="V115" s="193" t="str">
        <f ca="1">_xlfn.XLOOKUP(G115&amp;$V$2,BS_CONTROLE[CHAVE],BS_CONTROLE[Quantidade_11],"-")</f>
        <v>-</v>
      </c>
      <c r="W115" s="193" t="str">
        <f ca="1">_xlfn.XLOOKUP(G115&amp;$W$2,BS_CONTROLE[CHAVE],BS_CONTROLE[Quantidade_11],"-")</f>
        <v>-</v>
      </c>
    </row>
    <row r="116" spans="1:23" s="101" customFormat="1">
      <c r="A116" s="206" t="str">
        <f>IF(SP_NORTE!Y119="","*",SP_NORTE!Y119)</f>
        <v>OPORTUNIDADE</v>
      </c>
      <c r="B116" s="206" t="str">
        <f>IF(SP_NORTE!X119="","*",SP_NORTE!X119)</f>
        <v>Oportunidade</v>
      </c>
      <c r="C116" s="206" t="str">
        <f>IF(SP_NORTE!Z119="","*",SP_NORTE!Z119)</f>
        <v>P0</v>
      </c>
      <c r="D116" s="195" t="str">
        <f>IF(SP_NORTE!S119="","*",SP_NORTE!S119)</f>
        <v>SP NORTE</v>
      </c>
      <c r="E116" s="195" t="str">
        <f>IF(SP_NORTE!T119="","*",SP_NORTE!T119)</f>
        <v>TMI-ZEB</v>
      </c>
      <c r="F116" s="205">
        <f>IF(SP_NORTE!B119="","*",SP_NORTE!B119)</f>
        <v>45938</v>
      </c>
      <c r="G116" s="205" t="str">
        <f>IF(SP_NORTE!D119="","*",SP_NORTE!D119)</f>
        <v>V88</v>
      </c>
      <c r="H116" s="205" t="str">
        <f>IF(SP_NORTE!F119="","*",SP_NORTE!F119)</f>
        <v>MECANIZAÇÃO - SOCADORA</v>
      </c>
      <c r="I116" s="205" t="str">
        <f>IF(SP_NORTE!H119="","*",SP_NORTE!H119)</f>
        <v>ZJA2</v>
      </c>
      <c r="J116" s="205" t="str">
        <f>IF(SP_NORTE!I119="","*",SP_NORTE!I119)</f>
        <v>ZJA2</v>
      </c>
      <c r="K116" s="195" t="str">
        <f>IF(SP_NORTE!M119="","*",SP_NORTE!M119)</f>
        <v>ZFN-ZJA</v>
      </c>
      <c r="L116" s="195" t="str">
        <f>IF(SP_NORTE!N119="","*",SP_NORTE!N119)</f>
        <v>ZJA1 / ZJA2</v>
      </c>
      <c r="M116" s="196">
        <f>IF(SP_NORTE!J119="","*",SP_NORTE!J119)</f>
        <v>73</v>
      </c>
      <c r="N116" s="204">
        <f>IF(SP_NORTE!K119="","*",SP_NORTE!K119)</f>
        <v>373.55880000000002</v>
      </c>
      <c r="O116" s="204" t="str">
        <f>IF(SP_NORTE!L119="","*",SP_NORTE!L119)</f>
        <v>-</v>
      </c>
      <c r="P116" s="203">
        <f>IF(SP_NORTE!O119="","*",SP_NORTE!O119)</f>
        <v>0.375</v>
      </c>
      <c r="Q116" s="203">
        <f>IF(SP_NORTE!P119="","*",SP_NORTE!P119)</f>
        <v>0.16666666666666666</v>
      </c>
      <c r="R116" s="205" t="str">
        <f>IF(SP_NORTE!Q119="","*",CONCATENATE(SP_NORTE!Q119," ",SP_NORTE!R119))</f>
        <v>400 M</v>
      </c>
      <c r="S116" s="205" t="str">
        <f>IF(SP_NORTE!V119="","*",SP_NORTE!V119)</f>
        <v>Antonioni</v>
      </c>
      <c r="T116" s="205" t="str">
        <f>IF(SP_NORTE!W119="","*",SP_NORTE!W119)</f>
        <v>Socaria no local do acidente - Considerando 02h30 na VIA2, 30 min do intervalo impactando VIA1 / Considerar 01h30 na VIA1, 30 min do intervalo impactando a VIA2 ambos devido atingir o marco (Intervalos 1º em uma das VIAS e após interverter de VIA, considerando V87 e V88 no local)</v>
      </c>
      <c r="U116" s="193" t="str">
        <f ca="1">_xlfn.XLOOKUP(G116&amp;$U$2,BS_CONTROLE[CHAVE],BS_CONTROLE[Quantidade_11],"-")</f>
        <v>-</v>
      </c>
      <c r="V116" s="193" t="str">
        <f ca="1">_xlfn.XLOOKUP(G116&amp;$V$2,BS_CONTROLE[CHAVE],BS_CONTROLE[Quantidade_11],"-")</f>
        <v>-</v>
      </c>
      <c r="W116" s="193" t="str">
        <f ca="1">_xlfn.XLOOKUP(G116&amp;$W$2,BS_CONTROLE[CHAVE],BS_CONTROLE[Quantidade_11],"-")</f>
        <v>-</v>
      </c>
    </row>
    <row r="117" spans="1:23" s="101" customFormat="1" hidden="1">
      <c r="A117" s="206" t="str">
        <f>IF(SP_NORTE!Y120="","*",SP_NORTE!Y120)</f>
        <v>OPORTUNIDADE</v>
      </c>
      <c r="B117" s="206" t="str">
        <f>IF(SP_NORTE!X120="","*",SP_NORTE!X120)</f>
        <v>Oportunidade</v>
      </c>
      <c r="C117" s="206" t="str">
        <f>IF(SP_NORTE!Z120="","*",SP_NORTE!Z120)</f>
        <v>P2</v>
      </c>
      <c r="D117" s="195" t="str">
        <f>IF(SP_NORTE!S120="","*",SP_NORTE!S120)</f>
        <v>SP NORTE</v>
      </c>
      <c r="E117" s="195" t="str">
        <f>IF(SP_NORTE!T120="","*",SP_NORTE!T120)</f>
        <v>TMI-ZEB</v>
      </c>
      <c r="F117" s="205">
        <f>IF(SP_NORTE!B120="","*",SP_NORTE!B120)</f>
        <v>45938</v>
      </c>
      <c r="G117" s="205" t="str">
        <f>IF(SP_NORTE!D120="","*",SP_NORTE!D120)</f>
        <v>V97</v>
      </c>
      <c r="H117" s="205" t="str">
        <f>IF(SP_NORTE!F120="","*",SP_NORTE!F120)</f>
        <v>DETECÇÃO - ULTRASSOM - SPERRY</v>
      </c>
      <c r="I117" s="205" t="str">
        <f>IF(SP_NORTE!H120="","*",SP_NORTE!H120)</f>
        <v>ZVP1</v>
      </c>
      <c r="J117" s="205" t="str">
        <f>IF(SP_NORTE!I120="","*",SP_NORTE!I120)</f>
        <v>ZEH1</v>
      </c>
      <c r="K117" s="195" t="str">
        <f>IF(SP_NORTE!M120="","*",SP_NORTE!M120)</f>
        <v>ZVP-ZEH</v>
      </c>
      <c r="L117" s="195" t="str">
        <f>IF(SP_NORTE!N120="","*",SP_NORTE!N120)</f>
        <v>ZVPZEH</v>
      </c>
      <c r="M117" s="196">
        <f>IF(SP_NORTE!J120="","*",SP_NORTE!J120)</f>
        <v>73</v>
      </c>
      <c r="N117" s="204">
        <f>IF(SP_NORTE!K120="","*",SP_NORTE!K120)</f>
        <v>306.7</v>
      </c>
      <c r="O117" s="204" t="str">
        <f>IF(SP_NORTE!L120="","*",SP_NORTE!L120)</f>
        <v>-</v>
      </c>
      <c r="P117" s="203">
        <f>IF(SP_NORTE!O120="","*",SP_NORTE!O120)</f>
        <v>0.35416666666666669</v>
      </c>
      <c r="Q117" s="203">
        <f>IF(SP_NORTE!P120="","*",SP_NORTE!P120)</f>
        <v>4.1666666666666664E-2</v>
      </c>
      <c r="R117" s="205" t="str">
        <f>IF(SP_NORTE!Q120="","*",CONCATENATE(SP_NORTE!Q120," ",SP_NORTE!R120))</f>
        <v>29 KM</v>
      </c>
      <c r="S117" s="205" t="str">
        <f>IF(SP_NORTE!V120="","*",SP_NORTE!V120)</f>
        <v>John</v>
      </c>
      <c r="T117" s="205" t="str">
        <f>IF(SP_NORTE!W120="","*",SP_NORTE!W120)</f>
        <v>Detecção Ultrassom Sperry (Considerando realizar somente VIA1 de pátios, singela segue em VMA)</v>
      </c>
      <c r="U117" s="193">
        <f ca="1">_xlfn.XLOOKUP(G117&amp;$U$2,BS_CONTROLE[CHAVE],BS_CONTROLE[Quantidade_11],"-")</f>
        <v>50</v>
      </c>
      <c r="V117" s="193">
        <f ca="1">_xlfn.XLOOKUP(G117&amp;$V$2,BS_CONTROLE[CHAVE],BS_CONTROLE[Quantidade_11],"-")</f>
        <v>0</v>
      </c>
      <c r="W117" s="193">
        <f ca="1">_xlfn.XLOOKUP(G117&amp;$W$2,BS_CONTROLE[CHAVE],BS_CONTROLE[Quantidade_11],"-")</f>
        <v>10</v>
      </c>
    </row>
    <row r="118" spans="1:23" s="101" customFormat="1" hidden="1">
      <c r="A118" s="206" t="str">
        <f>IF(SP_NORTE!Y121="","*",SP_NORTE!Y121)</f>
        <v>OPORTUNIDADE</v>
      </c>
      <c r="B118" s="206" t="str">
        <f>IF(SP_NORTE!X121="","*",SP_NORTE!X121)</f>
        <v>Oportunidade</v>
      </c>
      <c r="C118" s="206" t="str">
        <f>IF(SP_NORTE!Z121="","*",SP_NORTE!Z121)</f>
        <v>P1</v>
      </c>
      <c r="D118" s="195" t="str">
        <f>IF(SP_NORTE!S121="","*",SP_NORTE!S121)</f>
        <v>SP NORTE</v>
      </c>
      <c r="E118" s="195" t="str">
        <f>IF(SP_NORTE!T121="","*",SP_NORTE!T121)</f>
        <v>TMI-ZEB</v>
      </c>
      <c r="F118" s="205">
        <f>IF(SP_NORTE!B121="","*",SP_NORTE!B121)</f>
        <v>45938</v>
      </c>
      <c r="G118" s="205" t="str">
        <f>IF(SP_NORTE!D121="","*",SP_NORTE!D121)</f>
        <v>JOSIEL (TP-858)</v>
      </c>
      <c r="H118" s="205" t="str">
        <f>IF(SP_NORTE!F121="","*",SP_NORTE!F121)</f>
        <v>PDM - SOLDA</v>
      </c>
      <c r="I118" s="205" t="str">
        <f>IF(SP_NORTE!H121="","*",SP_NORTE!H121)</f>
        <v>-</v>
      </c>
      <c r="J118" s="205" t="str">
        <f>IF(SP_NORTE!I121="","*",SP_NORTE!I121)</f>
        <v>-</v>
      </c>
      <c r="K118" s="195" t="str">
        <f>IF(SP_NORTE!M121="","*",SP_NORTE!M121)</f>
        <v>ZEC-2</v>
      </c>
      <c r="L118" s="195" t="str">
        <f>IF(SP_NORTE!N121="","*",SP_NORTE!N121)</f>
        <v>ZEC2</v>
      </c>
      <c r="M118" s="196">
        <f>IF(SP_NORTE!J121="","*",SP_NORTE!J121)</f>
        <v>73</v>
      </c>
      <c r="N118" s="204">
        <f>IF(SP_NORTE!K121="","*",SP_NORTE!K121)</f>
        <v>261.10000000000002</v>
      </c>
      <c r="O118" s="204" t="str">
        <f>IF(SP_NORTE!L121="","*",SP_NORTE!L121)</f>
        <v>-</v>
      </c>
      <c r="P118" s="203">
        <f>IF(SP_NORTE!O121="","*",SP_NORTE!O121)</f>
        <v>0.375</v>
      </c>
      <c r="Q118" s="203">
        <f>IF(SP_NORTE!P121="","*",SP_NORTE!P121)</f>
        <v>6.25E-2</v>
      </c>
      <c r="R118" s="205" t="str">
        <f>IF(SP_NORTE!Q121="","*",CONCATENATE(SP_NORTE!Q121," ",SP_NORTE!R121))</f>
        <v>1 Nº DE SOLDA</v>
      </c>
      <c r="S118" s="205" t="str">
        <f>IF(SP_NORTE!V121="","*",SP_NORTE!V121)</f>
        <v>Josiel</v>
      </c>
      <c r="T118" s="205" t="str">
        <f>IF(SP_NORTE!W121="","*",SP_NORTE!W121)</f>
        <v>Execução de soldas - Condicionado e temperatura</v>
      </c>
      <c r="U118" s="193" t="str">
        <f ca="1">_xlfn.XLOOKUP(G118&amp;$U$2,BS_CONTROLE[CHAVE],BS_CONTROLE[Quantidade_11],"-")</f>
        <v>-</v>
      </c>
      <c r="V118" s="193" t="str">
        <f ca="1">_xlfn.XLOOKUP(G118&amp;$V$2,BS_CONTROLE[CHAVE],BS_CONTROLE[Quantidade_11],"-")</f>
        <v>-</v>
      </c>
      <c r="W118" s="193" t="str">
        <f ca="1">_xlfn.XLOOKUP(G118&amp;$W$2,BS_CONTROLE[CHAVE],BS_CONTROLE[Quantidade_11],"-")</f>
        <v>-</v>
      </c>
    </row>
    <row r="119" spans="1:23" s="101" customFormat="1" hidden="1">
      <c r="A119" s="206" t="str">
        <f>IF(SP_NORTE!Y122="","*",SP_NORTE!Y122)</f>
        <v>OPORTUNIDADE</v>
      </c>
      <c r="B119" s="206" t="str">
        <f>IF(SP_NORTE!X122="","*",SP_NORTE!X122)</f>
        <v>Oportunidade</v>
      </c>
      <c r="C119" s="206" t="str">
        <f>IF(SP_NORTE!Z122="","*",SP_NORTE!Z122)</f>
        <v>P1</v>
      </c>
      <c r="D119" s="195" t="str">
        <f>IF(SP_NORTE!S122="","*",SP_NORTE!S122)</f>
        <v>SP NORTE</v>
      </c>
      <c r="E119" s="195" t="str">
        <f>IF(SP_NORTE!T122="","*",SP_NORTE!T122)</f>
        <v>TMI-ZEB</v>
      </c>
      <c r="F119" s="205">
        <f>IF(SP_NORTE!B122="","*",SP_NORTE!B122)</f>
        <v>45938</v>
      </c>
      <c r="G119" s="205" t="str">
        <f>IF(SP_NORTE!D122="","*",SP_NORTE!D122)</f>
        <v>MAXSUEL (TP-878)</v>
      </c>
      <c r="H119" s="205" t="str">
        <f>IF(SP_NORTE!F122="","*",SP_NORTE!F122)</f>
        <v>PDM - SOLDA</v>
      </c>
      <c r="I119" s="205" t="str">
        <f>IF(SP_NORTE!H122="","*",SP_NORTE!H122)</f>
        <v>-</v>
      </c>
      <c r="J119" s="205" t="str">
        <f>IF(SP_NORTE!I122="","*",SP_NORTE!I122)</f>
        <v>-</v>
      </c>
      <c r="K119" s="195" t="str">
        <f>IF(SP_NORTE!M122="","*",SP_NORTE!M122)</f>
        <v>ZEC-2</v>
      </c>
      <c r="L119" s="195" t="str">
        <f>IF(SP_NORTE!N122="","*",SP_NORTE!N122)</f>
        <v>ZEC2</v>
      </c>
      <c r="M119" s="196">
        <f>IF(SP_NORTE!J122="","*",SP_NORTE!J122)</f>
        <v>73</v>
      </c>
      <c r="N119" s="204">
        <f>IF(SP_NORTE!K122="","*",SP_NORTE!K122)</f>
        <v>263.39999999999998</v>
      </c>
      <c r="O119" s="204" t="str">
        <f>IF(SP_NORTE!L122="","*",SP_NORTE!L122)</f>
        <v>-</v>
      </c>
      <c r="P119" s="203">
        <f>IF(SP_NORTE!O122="","*",SP_NORTE!O122)</f>
        <v>0.375</v>
      </c>
      <c r="Q119" s="203">
        <f>IF(SP_NORTE!P122="","*",SP_NORTE!P122)</f>
        <v>6.25E-2</v>
      </c>
      <c r="R119" s="205" t="str">
        <f>IF(SP_NORTE!Q122="","*",CONCATENATE(SP_NORTE!Q122," ",SP_NORTE!R122))</f>
        <v>1 Nº DE SOLDA</v>
      </c>
      <c r="S119" s="205" t="str">
        <f>IF(SP_NORTE!V122="","*",SP_NORTE!V122)</f>
        <v>Maxuel</v>
      </c>
      <c r="T119" s="205" t="str">
        <f>IF(SP_NORTE!W122="","*",SP_NORTE!W122)</f>
        <v>Execução de soldas - Condicionado e temperatura</v>
      </c>
      <c r="U119" s="193">
        <f ca="1">_xlfn.XLOOKUP(G119&amp;$U$2,BS_CONTROLE[CHAVE],BS_CONTROLE[Quantidade_11],"-")</f>
        <v>0</v>
      </c>
      <c r="V119" s="193" t="str">
        <f ca="1">_xlfn.XLOOKUP(G119&amp;$V$2,BS_CONTROLE[CHAVE],BS_CONTROLE[Quantidade_11],"-")</f>
        <v>-</v>
      </c>
      <c r="W119" s="193">
        <f ca="1">_xlfn.XLOOKUP(G119&amp;$W$2,BS_CONTROLE[CHAVE],BS_CONTROLE[Quantidade_11],"-")</f>
        <v>2</v>
      </c>
    </row>
    <row r="120" spans="1:23" s="101" customFormat="1" hidden="1">
      <c r="A120" s="206" t="str">
        <f>IF(SP_NORTE!Y123="","*",SP_NORTE!Y123)</f>
        <v>OPORTUNIDADE</v>
      </c>
      <c r="B120" s="206" t="str">
        <f>IF(SP_NORTE!X123="","*",SP_NORTE!X123)</f>
        <v>Oportunidade</v>
      </c>
      <c r="C120" s="206" t="str">
        <f>IF(SP_NORTE!Z123="","*",SP_NORTE!Z123)</f>
        <v>P1</v>
      </c>
      <c r="D120" s="195" t="str">
        <f>IF(SP_NORTE!S123="","*",SP_NORTE!S123)</f>
        <v>SP NORTE</v>
      </c>
      <c r="E120" s="195" t="str">
        <f>IF(SP_NORTE!T123="","*",SP_NORTE!T123)</f>
        <v>TMI-ZEB</v>
      </c>
      <c r="F120" s="205">
        <f>IF(SP_NORTE!B123="","*",SP_NORTE!B123)</f>
        <v>45938</v>
      </c>
      <c r="G120" s="205" t="str">
        <f>IF(SP_NORTE!D123="","*",SP_NORTE!D123)</f>
        <v>JULIO (TP-697)</v>
      </c>
      <c r="H120" s="205" t="str">
        <f>IF(SP_NORTE!F123="","*",SP_NORTE!F123)</f>
        <v>PDM - SOLDA</v>
      </c>
      <c r="I120" s="205" t="str">
        <f>IF(SP_NORTE!H123="","*",SP_NORTE!H123)</f>
        <v>-</v>
      </c>
      <c r="J120" s="205" t="str">
        <f>IF(SP_NORTE!I123="","*",SP_NORTE!I123)</f>
        <v>-</v>
      </c>
      <c r="K120" s="195" t="str">
        <f>IF(SP_NORTE!M123="","*",SP_NORTE!M123)</f>
        <v>ZEC-2</v>
      </c>
      <c r="L120" s="195" t="str">
        <f>IF(SP_NORTE!N123="","*",SP_NORTE!N123)</f>
        <v>ZEC2</v>
      </c>
      <c r="M120" s="196">
        <f>IF(SP_NORTE!J123="","*",SP_NORTE!J123)</f>
        <v>73</v>
      </c>
      <c r="N120" s="204">
        <f>IF(SP_NORTE!K123="","*",SP_NORTE!K123)</f>
        <v>262.39999999999998</v>
      </c>
      <c r="O120" s="204" t="str">
        <f>IF(SP_NORTE!L123="","*",SP_NORTE!L123)</f>
        <v>-</v>
      </c>
      <c r="P120" s="203">
        <f>IF(SP_NORTE!O123="","*",SP_NORTE!O123)</f>
        <v>0.375</v>
      </c>
      <c r="Q120" s="203">
        <f>IF(SP_NORTE!P123="","*",SP_NORTE!P123)</f>
        <v>6.25E-2</v>
      </c>
      <c r="R120" s="205" t="str">
        <f>IF(SP_NORTE!Q123="","*",CONCATENATE(SP_NORTE!Q123," ",SP_NORTE!R123))</f>
        <v>1 Nº DE SOLDA</v>
      </c>
      <c r="S120" s="205" t="str">
        <f>IF(SP_NORTE!V123="","*",SP_NORTE!V123)</f>
        <v>Julio</v>
      </c>
      <c r="T120" s="205" t="str">
        <f>IF(SP_NORTE!W123="","*",SP_NORTE!W123)</f>
        <v>Execução de soldas - Condicionado e temperatura</v>
      </c>
      <c r="U120" s="193">
        <f ca="1">_xlfn.XLOOKUP(G120&amp;$U$2,BS_CONTROLE[CHAVE],BS_CONTROLE[Quantidade_11],"-")</f>
        <v>0</v>
      </c>
      <c r="V120" s="193" t="str">
        <f ca="1">_xlfn.XLOOKUP(G120&amp;$V$2,BS_CONTROLE[CHAVE],BS_CONTROLE[Quantidade_11],"-")</f>
        <v>-</v>
      </c>
      <c r="W120" s="193">
        <f ca="1">_xlfn.XLOOKUP(G120&amp;$W$2,BS_CONTROLE[CHAVE],BS_CONTROLE[Quantidade_11],"-")</f>
        <v>1</v>
      </c>
    </row>
    <row r="121" spans="1:23" s="101" customFormat="1" hidden="1">
      <c r="A121" s="206" t="str">
        <f>IF(SP_NORTE!Y124="","*",SP_NORTE!Y124)</f>
        <v>OPORTUNIDADE</v>
      </c>
      <c r="B121" s="206" t="str">
        <f>IF(SP_NORTE!X124="","*",SP_NORTE!X124)</f>
        <v>Oportunidade</v>
      </c>
      <c r="C121" s="206" t="str">
        <f>IF(SP_NORTE!Z124="","*",SP_NORTE!Z124)</f>
        <v>P1</v>
      </c>
      <c r="D121" s="195" t="str">
        <f>IF(SP_NORTE!S124="","*",SP_NORTE!S124)</f>
        <v>SP NORTE</v>
      </c>
      <c r="E121" s="195" t="str">
        <f>IF(SP_NORTE!T124="","*",SP_NORTE!T124)</f>
        <v>ZEB-ZCZ</v>
      </c>
      <c r="F121" s="205">
        <f>IF(SP_NORTE!B124="","*",SP_NORTE!B124)</f>
        <v>45938</v>
      </c>
      <c r="G121" s="205" t="str">
        <f>IF(SP_NORTE!D124="","*",SP_NORTE!D124)</f>
        <v>RAFAEL (TP-695)</v>
      </c>
      <c r="H121" s="205" t="str">
        <f>IF(SP_NORTE!F124="","*",SP_NORTE!F124)</f>
        <v>PDM - SUBSTITUIÇÃO - TRILHO</v>
      </c>
      <c r="I121" s="205" t="str">
        <f>IF(SP_NORTE!H124="","*",SP_NORTE!H124)</f>
        <v>-</v>
      </c>
      <c r="J121" s="205" t="str">
        <f>IF(SP_NORTE!I124="","*",SP_NORTE!I124)</f>
        <v>-</v>
      </c>
      <c r="K121" s="195" t="str">
        <f>IF(SP_NORTE!M124="","*",SP_NORTE!M124)</f>
        <v>ZCV-ZCT</v>
      </c>
      <c r="L121" s="195">
        <f>IF(SP_NORTE!N124="","*",SP_NORTE!N124)</f>
        <v>146152</v>
      </c>
      <c r="M121" s="196">
        <f>IF(SP_NORTE!J124="","*",SP_NORTE!J124)</f>
        <v>73</v>
      </c>
      <c r="N121" s="204">
        <f>IF(SP_NORTE!K124="","*",SP_NORTE!K124)</f>
        <v>149</v>
      </c>
      <c r="O121" s="204" t="str">
        <f>IF(SP_NORTE!L124="","*",SP_NORTE!L124)</f>
        <v>-</v>
      </c>
      <c r="P121" s="203">
        <f>IF(SP_NORTE!O124="","*",SP_NORTE!O124)</f>
        <v>0.375</v>
      </c>
      <c r="Q121" s="203">
        <f>IF(SP_NORTE!P124="","*",SP_NORTE!P124)</f>
        <v>6.25E-2</v>
      </c>
      <c r="R121" s="205" t="str">
        <f>IF(SP_NORTE!Q124="","*",CONCATENATE(SP_NORTE!Q124," ",SP_NORTE!R124))</f>
        <v>60 M</v>
      </c>
      <c r="S121" s="205" t="str">
        <f>IF(SP_NORTE!V124="","*",SP_NORTE!V124)</f>
        <v>Rafael</v>
      </c>
      <c r="T121" s="205" t="str">
        <f>IF(SP_NORTE!W124="","*",SP_NORTE!W124)</f>
        <v>Substituição de trilho - Depende de temperatura</v>
      </c>
      <c r="U121" s="193" t="str">
        <f ca="1">_xlfn.XLOOKUP(G121&amp;$U$2,BS_CONTROLE[CHAVE],BS_CONTROLE[Quantidade_11],"-")</f>
        <v>-</v>
      </c>
      <c r="V121" s="193" t="str">
        <f ca="1">_xlfn.XLOOKUP(G121&amp;$V$2,BS_CONTROLE[CHAVE],BS_CONTROLE[Quantidade_11],"-")</f>
        <v>-</v>
      </c>
      <c r="W121" s="193" t="str">
        <f ca="1">_xlfn.XLOOKUP(G121&amp;$W$2,BS_CONTROLE[CHAVE],BS_CONTROLE[Quantidade_11],"-")</f>
        <v>-</v>
      </c>
    </row>
    <row r="122" spans="1:23" s="101" customFormat="1" hidden="1">
      <c r="A122" s="206" t="str">
        <f>IF(SP_NORTE!Y125="","*",SP_NORTE!Y125)</f>
        <v>OPORTUNIDADE</v>
      </c>
      <c r="B122" s="206" t="str">
        <f>IF(SP_NORTE!X125="","*",SP_NORTE!X125)</f>
        <v>Oportunidade</v>
      </c>
      <c r="C122" s="206" t="str">
        <f>IF(SP_NORTE!Z125="","*",SP_NORTE!Z125)</f>
        <v>P0</v>
      </c>
      <c r="D122" s="195" t="str">
        <f>IF(SP_NORTE!S125="","*",SP_NORTE!S125)</f>
        <v>SP NORTE</v>
      </c>
      <c r="E122" s="195" t="str">
        <f>IF(SP_NORTE!T125="","*",SP_NORTE!T125)</f>
        <v>ZEB-ZCZ</v>
      </c>
      <c r="F122" s="205">
        <f>IF(SP_NORTE!B125="","*",SP_NORTE!B125)</f>
        <v>45938</v>
      </c>
      <c r="G122" s="205" t="str">
        <f>IF(SP_NORTE!D125="","*",SP_NORTE!D125)</f>
        <v>A67</v>
      </c>
      <c r="H122" s="205" t="str">
        <f>IF(SP_NORTE!F125="","*",SP_NORTE!F125)</f>
        <v>OUTRAS ATIVIDADES</v>
      </c>
      <c r="I122" s="205" t="str">
        <f>IF(SP_NORTE!H125="","*",SP_NORTE!H125)</f>
        <v>ZPNZXB</v>
      </c>
      <c r="J122" s="205" t="str">
        <f>IF(SP_NORTE!I125="","*",SP_NORTE!I125)</f>
        <v>ZPNZXB</v>
      </c>
      <c r="K122" s="195" t="str">
        <f>IF(SP_NORTE!M125="","*",SP_NORTE!M125)</f>
        <v>ZPN-ZCV</v>
      </c>
      <c r="L122" s="195" t="str">
        <f>IF(SP_NORTE!N125="","*",SP_NORTE!N125)</f>
        <v>ZCV2</v>
      </c>
      <c r="M122" s="196">
        <f>IF(SP_NORTE!J125="","*",SP_NORTE!J125)</f>
        <v>73</v>
      </c>
      <c r="N122" s="204">
        <f>IF(SP_NORTE!K125="","*",SP_NORTE!K125)</f>
        <v>139.19999999999999</v>
      </c>
      <c r="O122" s="204" t="str">
        <f>IF(SP_NORTE!L125="","*",SP_NORTE!L125)</f>
        <v>-</v>
      </c>
      <c r="P122" s="203">
        <f>IF(SP_NORTE!O125="","*",SP_NORTE!O125)</f>
        <v>0.375</v>
      </c>
      <c r="Q122" s="203">
        <f>IF(SP_NORTE!P125="","*",SP_NORTE!P125)</f>
        <v>2.0833333333333332E-2</v>
      </c>
      <c r="R122" s="205" t="str">
        <f>IF(SP_NORTE!Q125="","*",CONCATENATE(SP_NORTE!Q125," ",SP_NORTE!R125))</f>
        <v>1 BINÁRIO</v>
      </c>
      <c r="S122" s="205" t="str">
        <f>IF(SP_NORTE!V125="","*",SP_NORTE!V125)</f>
        <v>Nelson</v>
      </c>
      <c r="T122" s="205" t="str">
        <f>IF(SP_NORTE!W125="","*",SP_NORTE!W125)</f>
        <v>Descarga de tampão no km 139+200 (30 min) para retirar uma junta comercial taco do PU de ZCV</v>
      </c>
      <c r="U122" s="193" t="str">
        <f ca="1">_xlfn.XLOOKUP(G122&amp;$U$2,BS_CONTROLE[CHAVE],BS_CONTROLE[Quantidade_11],"-")</f>
        <v>-</v>
      </c>
      <c r="V122" s="193" t="str">
        <f ca="1">_xlfn.XLOOKUP(G122&amp;$V$2,BS_CONTROLE[CHAVE],BS_CONTROLE[Quantidade_11],"-")</f>
        <v>-</v>
      </c>
      <c r="W122" s="193" t="str">
        <f ca="1">_xlfn.XLOOKUP(G122&amp;$W$2,BS_CONTROLE[CHAVE],BS_CONTROLE[Quantidade_11],"-")</f>
        <v>-</v>
      </c>
    </row>
    <row r="123" spans="1:23" s="101" customFormat="1" hidden="1">
      <c r="A123" s="206" t="str">
        <f>IF(SP_NORTE!Y126="","*",SP_NORTE!Y126)</f>
        <v>OPORTUNIDADE</v>
      </c>
      <c r="B123" s="206" t="str">
        <f>IF(SP_NORTE!X126="","*",SP_NORTE!X126)</f>
        <v>Oportunidade</v>
      </c>
      <c r="C123" s="206" t="str">
        <f>IF(SP_NORTE!Z126="","*",SP_NORTE!Z126)</f>
        <v>P4</v>
      </c>
      <c r="D123" s="195" t="str">
        <f>IF(SP_NORTE!S126="","*",SP_NORTE!S126)</f>
        <v>SP NORTE</v>
      </c>
      <c r="E123" s="195" t="str">
        <f>IF(SP_NORTE!T126="","*",SP_NORTE!T126)</f>
        <v>ZCZ-ZTI</v>
      </c>
      <c r="F123" s="205">
        <f>IF(SP_NORTE!B126="","*",SP_NORTE!B126)</f>
        <v>45938</v>
      </c>
      <c r="G123" s="205" t="str">
        <f>IF(SP_NORTE!D126="","*",SP_NORTE!D126)</f>
        <v>W92</v>
      </c>
      <c r="H123" s="205" t="str">
        <f>IF(SP_NORTE!F126="","*",SP_NORTE!F126)</f>
        <v>MODERNIZAÇÃO - DORMENTE - DESCARGA</v>
      </c>
      <c r="I123" s="205" t="str">
        <f>IF(SP_NORTE!H126="","*",SP_NORTE!H126)</f>
        <v>K58K59-2</v>
      </c>
      <c r="J123" s="205" t="str">
        <f>IF(SP_NORTE!I126="","*",SP_NORTE!I126)</f>
        <v>K58K59-2</v>
      </c>
      <c r="K123" s="195" t="str">
        <f>IF(SP_NORTE!M126="","*",SP_NORTE!M126)</f>
        <v>ZDG-ZTN</v>
      </c>
      <c r="L123" s="195" t="str">
        <f>IF(SP_NORTE!N126="","*",SP_NORTE!N126)</f>
        <v>K62ZTN</v>
      </c>
      <c r="M123" s="196">
        <f>IF(SP_NORTE!J126="","*",SP_NORTE!J126)</f>
        <v>73</v>
      </c>
      <c r="N123" s="204">
        <f>IF(SP_NORTE!K126="","*",SP_NORTE!K126)</f>
        <v>64.525000000000006</v>
      </c>
      <c r="O123" s="204">
        <f>IF(SP_NORTE!L126="","*",SP_NORTE!L126)</f>
        <v>63.5</v>
      </c>
      <c r="P123" s="203">
        <f>IF(SP_NORTE!O126="","*",SP_NORTE!O126)</f>
        <v>0.33333333333333331</v>
      </c>
      <c r="Q123" s="203">
        <f>IF(SP_NORTE!P126="","*",SP_NORTE!P126)</f>
        <v>0.125</v>
      </c>
      <c r="R123" s="205" t="str">
        <f>IF(SP_NORTE!Q126="","*",CONCATENATE(SP_NORTE!Q126," ",SP_NORTE!R126))</f>
        <v>1812 Nº DE DORMENTES</v>
      </c>
      <c r="S123" s="205" t="str">
        <f>IF(SP_NORTE!V126="","*",SP_NORTE!V126)</f>
        <v>Luiz Granado</v>
      </c>
      <c r="T123" s="205" t="str">
        <f>IF(SP_NORTE!W126="","*",SP_NORTE!W126)</f>
        <v>Descarga de dormentes no km 64+525 ao 63+500  e descarga de 1 barra de trilho no km 54+860 - ZDG AMV Norte</v>
      </c>
      <c r="U123" s="193" t="str">
        <f ca="1">_xlfn.XLOOKUP(G123&amp;$U$2,BS_CONTROLE[CHAVE],BS_CONTROLE[Quantidade_11],"-")</f>
        <v>-</v>
      </c>
      <c r="V123" s="193" t="str">
        <f ca="1">_xlfn.XLOOKUP(G123&amp;$V$2,BS_CONTROLE[CHAVE],BS_CONTROLE[Quantidade_11],"-")</f>
        <v>-</v>
      </c>
      <c r="W123" s="193" t="str">
        <f ca="1">_xlfn.XLOOKUP(G123&amp;$W$2,BS_CONTROLE[CHAVE],BS_CONTROLE[Quantidade_11],"-")</f>
        <v>-</v>
      </c>
    </row>
    <row r="124" spans="1:23" s="101" customFormat="1" hidden="1">
      <c r="A124" s="206" t="str">
        <f>IF(SP_NORTE!Y127="","*",SP_NORTE!Y127)</f>
        <v>OPORTUNIDADE</v>
      </c>
      <c r="B124" s="206" t="str">
        <f>IF(SP_NORTE!X127="","*",SP_NORTE!X127)</f>
        <v>Oportunidade</v>
      </c>
      <c r="C124" s="206" t="str">
        <f>IF(SP_NORTE!Z127="","*",SP_NORTE!Z127)</f>
        <v>P5</v>
      </c>
      <c r="D124" s="195" t="str">
        <f>IF(SP_NORTE!S127="","*",SP_NORTE!S127)</f>
        <v>SP NORTE</v>
      </c>
      <c r="E124" s="195" t="str">
        <f>IF(SP_NORTE!T127="","*",SP_NORTE!T127)</f>
        <v>ZCZ-ZTI</v>
      </c>
      <c r="F124" s="205">
        <f>IF(SP_NORTE!B127="","*",SP_NORTE!B127)</f>
        <v>45938</v>
      </c>
      <c r="G124" s="205" t="str">
        <f>IF(SP_NORTE!D127="","*",SP_NORTE!D127)</f>
        <v>DANILO (TP-837)</v>
      </c>
      <c r="H124" s="205" t="str">
        <f>IF(SP_NORTE!F127="","*",SP_NORTE!F127)</f>
        <v>MODERNIZAÇÃO - SOLDA</v>
      </c>
      <c r="I124" s="205" t="str">
        <f>IF(SP_NORTE!H127="","*",SP_NORTE!H127)</f>
        <v>-</v>
      </c>
      <c r="J124" s="205" t="str">
        <f>IF(SP_NORTE!I127="","*",SP_NORTE!I127)</f>
        <v>-</v>
      </c>
      <c r="K124" s="195" t="str">
        <f>IF(SP_NORTE!M127="","*",SP_NORTE!M127)</f>
        <v>ZDG-ZTN</v>
      </c>
      <c r="L124" s="195" t="str">
        <f>IF(SP_NORTE!N127="","*",SP_NORTE!N127)</f>
        <v>ZDGK58</v>
      </c>
      <c r="M124" s="196">
        <f>IF(SP_NORTE!J127="","*",SP_NORTE!J127)</f>
        <v>73</v>
      </c>
      <c r="N124" s="204">
        <f>IF(SP_NORTE!K127="","*",SP_NORTE!K127)</f>
        <v>55.616999999999997</v>
      </c>
      <c r="O124" s="204">
        <f>IF(SP_NORTE!L127="","*",SP_NORTE!L127)</f>
        <v>55.625999999999998</v>
      </c>
      <c r="P124" s="203">
        <f>IF(SP_NORTE!O127="","*",SP_NORTE!O127)</f>
        <v>0.33333333333333331</v>
      </c>
      <c r="Q124" s="203">
        <f>IF(SP_NORTE!P127="","*",SP_NORTE!P127)</f>
        <v>0.125</v>
      </c>
      <c r="R124" s="205" t="str">
        <f>IF(SP_NORTE!Q127="","*",CONCATENATE(SP_NORTE!Q127," ",SP_NORTE!R127))</f>
        <v>2 Nº DE SOLDA</v>
      </c>
      <c r="S124" s="205" t="str">
        <f>IF(SP_NORTE!V127="","*",SP_NORTE!V127)</f>
        <v>Luiz Granado</v>
      </c>
      <c r="T124" s="205" t="str">
        <f>IF(SP_NORTE!W127="","*",SP_NORTE!W127)</f>
        <v>Execução de soldas - Condicionado e temperatura</v>
      </c>
      <c r="U124" s="193" t="str">
        <f ca="1">_xlfn.XLOOKUP(G124&amp;$U$2,BS_CONTROLE[CHAVE],BS_CONTROLE[Quantidade_11],"-")</f>
        <v>-</v>
      </c>
      <c r="V124" s="193" t="str">
        <f ca="1">_xlfn.XLOOKUP(G124&amp;$V$2,BS_CONTROLE[CHAVE],BS_CONTROLE[Quantidade_11],"-")</f>
        <v>-</v>
      </c>
      <c r="W124" s="193" t="str">
        <f ca="1">_xlfn.XLOOKUP(G124&amp;$W$2,BS_CONTROLE[CHAVE],BS_CONTROLE[Quantidade_11],"-")</f>
        <v>-</v>
      </c>
    </row>
    <row r="125" spans="1:23" s="101" customFormat="1" hidden="1">
      <c r="A125" s="206" t="str">
        <f>IF(SP_NORTE!Y128="","*",SP_NORTE!Y128)</f>
        <v>*</v>
      </c>
      <c r="B125" s="206" t="str">
        <f>IF(SP_NORTE!X128="","*",SP_NORTE!X128)</f>
        <v>Oportunidade</v>
      </c>
      <c r="C125" s="206" t="str">
        <f>IF(SP_NORTE!Z128="","*",SP_NORTE!Z128)</f>
        <v>P1</v>
      </c>
      <c r="D125" s="195" t="str">
        <f>IF(SP_NORTE!S128="","*",SP_NORTE!S128)</f>
        <v>SP NORTE</v>
      </c>
      <c r="E125" s="195" t="str">
        <f>IF(SP_NORTE!T128="","*",SP_NORTE!T128)</f>
        <v>ZCZ-ZTI</v>
      </c>
      <c r="F125" s="205" t="str">
        <f>IF(SP_NORTE!B128="","*",SP_NORTE!B128)</f>
        <v>*</v>
      </c>
      <c r="G125" s="205" t="str">
        <f>IF(SP_NORTE!D128="","*",SP_NORTE!D128)</f>
        <v>V40</v>
      </c>
      <c r="H125" s="205" t="str">
        <f>IF(SP_NORTE!F128="","*",SP_NORTE!F128)</f>
        <v>MECANIZAÇÃO - SOCADORA</v>
      </c>
      <c r="I125" s="205" t="str">
        <f>IF(SP_NORTE!H128="","*",SP_NORTE!H128)</f>
        <v>ZTO</v>
      </c>
      <c r="J125" s="205" t="str">
        <f>IF(SP_NORTE!I128="","*",SP_NORTE!I128)</f>
        <v>ZTO</v>
      </c>
      <c r="K125" s="195" t="str">
        <f>IF(SP_NORTE!M128="","*",SP_NORTE!M128)</f>
        <v>ZTO-ZDZ</v>
      </c>
      <c r="L125" s="195" t="str">
        <f>IF(SP_NORTE!N128="","*",SP_NORTE!N128)</f>
        <v>K14K18</v>
      </c>
      <c r="M125" s="196">
        <f>IF(SP_NORTE!J128="","*",SP_NORTE!J128)</f>
        <v>73</v>
      </c>
      <c r="N125" s="204">
        <f>IF(SP_NORTE!K128="","*",SP_NORTE!K128)</f>
        <v>15</v>
      </c>
      <c r="O125" s="204" t="str">
        <f>IF(SP_NORTE!L128="","*",SP_NORTE!L128)</f>
        <v>-</v>
      </c>
      <c r="P125" s="203">
        <f>IF(SP_NORTE!O128="","*",SP_NORTE!O128)</f>
        <v>0.35416666666666669</v>
      </c>
      <c r="Q125" s="203">
        <f>IF(SP_NORTE!P128="","*",SP_NORTE!P128)</f>
        <v>8.3333333333333329E-2</v>
      </c>
      <c r="R125" s="205" t="str">
        <f>IF(SP_NORTE!Q128="","*",CONCATENATE(SP_NORTE!Q128," ",SP_NORTE!R128))</f>
        <v>1300 M</v>
      </c>
      <c r="S125" s="205" t="str">
        <f>IF(SP_NORTE!V128="","*",SP_NORTE!V128)</f>
        <v>Antonioni</v>
      </c>
      <c r="T125" s="205" t="str">
        <f>IF(SP_NORTE!W128="","*",SP_NORTE!W128)</f>
        <v>Socaria no local do acidente - Km 15 SB K14K18 (2 horas)</v>
      </c>
      <c r="U125" s="193" t="str">
        <f ca="1">_xlfn.XLOOKUP(G125&amp;$U$2,BS_CONTROLE[CHAVE],BS_CONTROLE[Quantidade_11],"-")</f>
        <v>-</v>
      </c>
      <c r="V125" s="193" t="str">
        <f ca="1">_xlfn.XLOOKUP(G125&amp;$V$2,BS_CONTROLE[CHAVE],BS_CONTROLE[Quantidade_11],"-")</f>
        <v>-</v>
      </c>
      <c r="W125" s="193" t="str">
        <f ca="1">_xlfn.XLOOKUP(G125&amp;$W$2,BS_CONTROLE[CHAVE],BS_CONTROLE[Quantidade_11],"-")</f>
        <v>-</v>
      </c>
    </row>
    <row r="126" spans="1:23" s="101" customFormat="1" hidden="1">
      <c r="A126" s="206" t="str">
        <f>IF(SP_NORTE!Y129="","*",SP_NORTE!Y129)</f>
        <v>OPORTUNIDADE</v>
      </c>
      <c r="B126" s="206" t="str">
        <f>IF(SP_NORTE!X129="","*",SP_NORTE!X129)</f>
        <v>Oportunidade</v>
      </c>
      <c r="C126" s="206" t="str">
        <f>IF(SP_NORTE!Z129="","*",SP_NORTE!Z129)</f>
        <v>P0</v>
      </c>
      <c r="D126" s="195" t="str">
        <f>IF(SP_NORTE!S129="","*",SP_NORTE!S129)</f>
        <v>SP NORTE</v>
      </c>
      <c r="E126" s="195" t="str">
        <f>IF(SP_NORTE!T129="","*",SP_NORTE!T129)</f>
        <v>ZCZ-ZTI</v>
      </c>
      <c r="F126" s="205">
        <f>IF(SP_NORTE!B129="","*",SP_NORTE!B129)</f>
        <v>45938</v>
      </c>
      <c r="G126" s="205" t="str">
        <f>IF(SP_NORTE!D129="","*",SP_NORTE!D129)</f>
        <v>W99</v>
      </c>
      <c r="H126" s="205" t="str">
        <f>IF(SP_NORTE!F129="","*",SP_NORTE!F129)</f>
        <v>PDM - PEDRA - DESCARGA</v>
      </c>
      <c r="I126" s="205" t="str">
        <f>IF(SP_NORTE!H129="","*",SP_NORTE!H129)</f>
        <v>ZMA</v>
      </c>
      <c r="J126" s="205" t="str">
        <f>IF(SP_NORTE!I129="","*",SP_NORTE!I129)</f>
        <v>-</v>
      </c>
      <c r="K126" s="195" t="str">
        <f>IF(SP_NORTE!M129="","*",SP_NORTE!M129)</f>
        <v>ZTO-ZDZ</v>
      </c>
      <c r="L126" s="195" t="str">
        <f>IF(SP_NORTE!N129="","*",SP_NORTE!N129)</f>
        <v>K14K18</v>
      </c>
      <c r="M126" s="196">
        <f>IF(SP_NORTE!J129="","*",SP_NORTE!J129)</f>
        <v>73</v>
      </c>
      <c r="N126" s="204">
        <f>IF(SP_NORTE!K129="","*",SP_NORTE!K129)</f>
        <v>15</v>
      </c>
      <c r="O126" s="204" t="str">
        <f>IF(SP_NORTE!L129="","*",SP_NORTE!L129)</f>
        <v>-</v>
      </c>
      <c r="P126" s="203">
        <f>IF(SP_NORTE!O129="","*",SP_NORTE!O129)</f>
        <v>0.33333333333333331</v>
      </c>
      <c r="Q126" s="203">
        <f>IF(SP_NORTE!P129="","*",SP_NORTE!P129)</f>
        <v>6.25E-2</v>
      </c>
      <c r="R126" s="205" t="str">
        <f>IF(SP_NORTE!Q129="","*",CONCATENATE(SP_NORTE!Q129," ",SP_NORTE!R129))</f>
        <v>7 VAGÕES</v>
      </c>
      <c r="S126" s="205" t="str">
        <f>IF(SP_NORTE!V129="","*",SP_NORTE!V129)</f>
        <v>PCM</v>
      </c>
      <c r="T126" s="205" t="str">
        <f>IF(SP_NORTE!W129="","*",SP_NORTE!W129)</f>
        <v xml:space="preserve">Descarga de 7 vagões no km 15 SB K14K18 </v>
      </c>
      <c r="U126" s="193" t="str">
        <f ca="1">_xlfn.XLOOKUP(G126&amp;$U$2,BS_CONTROLE[CHAVE],BS_CONTROLE[Quantidade_11],"-")</f>
        <v>-</v>
      </c>
      <c r="V126" s="193" t="str">
        <f ca="1">_xlfn.XLOOKUP(G126&amp;$V$2,BS_CONTROLE[CHAVE],BS_CONTROLE[Quantidade_11],"-")</f>
        <v>-</v>
      </c>
      <c r="W126" s="193" t="str">
        <f ca="1">_xlfn.XLOOKUP(G126&amp;$W$2,BS_CONTROLE[CHAVE],BS_CONTROLE[Quantidade_11],"-")</f>
        <v>-</v>
      </c>
    </row>
    <row r="127" spans="1:23" s="101" customFormat="1" hidden="1">
      <c r="A127" s="206" t="str">
        <f>IF(SP_NORTE!Y130="","*",SP_NORTE!Y130)</f>
        <v>OPORTUNIDADE</v>
      </c>
      <c r="B127" s="206" t="str">
        <f>IF(SP_NORTE!X130="","*",SP_NORTE!X130)</f>
        <v>Oportunidade</v>
      </c>
      <c r="C127" s="206" t="str">
        <f>IF(SP_NORTE!Z130="","*",SP_NORTE!Z130)</f>
        <v>P2</v>
      </c>
      <c r="D127" s="195" t="str">
        <f>IF(SP_NORTE!S130="","*",SP_NORTE!S130)</f>
        <v>SP NORTE</v>
      </c>
      <c r="E127" s="195" t="str">
        <f>IF(SP_NORTE!T130="","*",SP_NORTE!T130)</f>
        <v>ZCZ-ZTI</v>
      </c>
      <c r="F127" s="205">
        <f>IF(SP_NORTE!B130="","*",SP_NORTE!B130)</f>
        <v>45938</v>
      </c>
      <c r="G127" s="205" t="str">
        <f>IF(SP_NORTE!D130="","*",SP_NORTE!D130)</f>
        <v>W99</v>
      </c>
      <c r="H127" s="205" t="str">
        <f>IF(SP_NORTE!F130="","*",SP_NORTE!F130)</f>
        <v>PDM - PEDRA - DESCARGA</v>
      </c>
      <c r="I127" s="205" t="str">
        <f>IF(SP_NORTE!H130="","*",SP_NORTE!H130)</f>
        <v>-</v>
      </c>
      <c r="J127" s="205" t="str">
        <f>IF(SP_NORTE!I130="","*",SP_NORTE!I130)</f>
        <v>ZMA</v>
      </c>
      <c r="K127" s="195" t="str">
        <f>IF(SP_NORTE!M130="","*",SP_NORTE!M130)</f>
        <v>ZTO-ZOI</v>
      </c>
      <c r="L127" s="195">
        <f>IF(SP_NORTE!N130="","*",SP_NORTE!N130)</f>
        <v>2432441</v>
      </c>
      <c r="M127" s="196">
        <f>IF(SP_NORTE!J130="","*",SP_NORTE!J130)</f>
        <v>71</v>
      </c>
      <c r="N127" s="204">
        <f>IF(SP_NORTE!K130="","*",SP_NORTE!K130)</f>
        <v>244.5</v>
      </c>
      <c r="O127" s="204" t="str">
        <f>IF(SP_NORTE!L130="","*",SP_NORTE!L130)</f>
        <v>-</v>
      </c>
      <c r="P127" s="203">
        <f>IF(SP_NORTE!O130="","*",SP_NORTE!O130)</f>
        <v>0.45833333333333331</v>
      </c>
      <c r="Q127" s="203">
        <f>IF(SP_NORTE!P130="","*",SP_NORTE!P130)</f>
        <v>6.25E-2</v>
      </c>
      <c r="R127" s="205" t="str">
        <f>IF(SP_NORTE!Q130="","*",CONCATENATE(SP_NORTE!Q130," ",SP_NORTE!R130))</f>
        <v>5 VAGÕES</v>
      </c>
      <c r="S127" s="205" t="str">
        <f>IF(SP_NORTE!V130="","*",SP_NORTE!V130)</f>
        <v>PCM</v>
      </c>
      <c r="T127" s="205" t="str">
        <f>IF(SP_NORTE!W130="","*",SP_NORTE!W130)</f>
        <v>Descarga de 5 vagões no km 244+500 - Via 1 -  (2 horas) - Local do acidente</v>
      </c>
      <c r="U127" s="193" t="str">
        <f ca="1">_xlfn.XLOOKUP(G127&amp;$U$2,BS_CONTROLE[CHAVE],BS_CONTROLE[Quantidade_11],"-")</f>
        <v>-</v>
      </c>
      <c r="V127" s="193" t="str">
        <f ca="1">_xlfn.XLOOKUP(G127&amp;$V$2,BS_CONTROLE[CHAVE],BS_CONTROLE[Quantidade_11],"-")</f>
        <v>-</v>
      </c>
      <c r="W127" s="193" t="str">
        <f ca="1">_xlfn.XLOOKUP(G127&amp;$W$2,BS_CONTROLE[CHAVE],BS_CONTROLE[Quantidade_11],"-")</f>
        <v>-</v>
      </c>
    </row>
    <row r="128" spans="1:23" s="101" customFormat="1" hidden="1">
      <c r="A128" s="206" t="str">
        <f>IF(SP_NORTE!Y131="","*",SP_NORTE!Y131)</f>
        <v>*</v>
      </c>
      <c r="B128" s="206" t="str">
        <f>IF(SP_NORTE!X131="","*",SP_NORTE!X131)</f>
        <v>Oportunidade</v>
      </c>
      <c r="C128" s="206" t="str">
        <f>IF(SP_NORTE!Z131="","*",SP_NORTE!Z131)</f>
        <v>P3</v>
      </c>
      <c r="D128" s="195" t="str">
        <f>IF(SP_NORTE!S131="","*",SP_NORTE!S131)</f>
        <v>SP NORTE</v>
      </c>
      <c r="E128" s="195" t="str">
        <f>IF(SP_NORTE!T131="","*",SP_NORTE!T131)</f>
        <v>ZCZ-ZTI</v>
      </c>
      <c r="F128" s="205" t="str">
        <f>IF(SP_NORTE!B131="","*",SP_NORTE!B131)</f>
        <v>*</v>
      </c>
      <c r="G128" s="205" t="str">
        <f>IF(SP_NORTE!D131="","*",SP_NORTE!D131)</f>
        <v>V40</v>
      </c>
      <c r="H128" s="205" t="str">
        <f>IF(SP_NORTE!F131="","*",SP_NORTE!F131)</f>
        <v>MECANIZAÇÃO - SOCADORA</v>
      </c>
      <c r="I128" s="205" t="str">
        <f>IF(SP_NORTE!H131="","*",SP_NORTE!H131)</f>
        <v>ZTO</v>
      </c>
      <c r="J128" s="205" t="str">
        <f>IF(SP_NORTE!I131="","*",SP_NORTE!I131)</f>
        <v>ZTO</v>
      </c>
      <c r="K128" s="195" t="str">
        <f>IF(SP_NORTE!M131="","*",SP_NORTE!M131)</f>
        <v>ZTO-ZOI</v>
      </c>
      <c r="L128" s="195">
        <f>IF(SP_NORTE!N131="","*",SP_NORTE!N131)</f>
        <v>2432441</v>
      </c>
      <c r="M128" s="196">
        <f>IF(SP_NORTE!J131="","*",SP_NORTE!J131)</f>
        <v>71</v>
      </c>
      <c r="N128" s="204">
        <f>IF(SP_NORTE!K131="","*",SP_NORTE!K131)</f>
        <v>244.5</v>
      </c>
      <c r="O128" s="204" t="str">
        <f>IF(SP_NORTE!L131="","*",SP_NORTE!L131)</f>
        <v>-</v>
      </c>
      <c r="P128" s="203">
        <f>IF(SP_NORTE!O131="","*",SP_NORTE!O131)</f>
        <v>0.5</v>
      </c>
      <c r="Q128" s="203">
        <f>IF(SP_NORTE!P131="","*",SP_NORTE!P131)</f>
        <v>8.3333333333333329E-2</v>
      </c>
      <c r="R128" s="205" t="str">
        <f>IF(SP_NORTE!Q131="","*",CONCATENATE(SP_NORTE!Q131," ",SP_NORTE!R131))</f>
        <v>1300 M</v>
      </c>
      <c r="S128" s="205" t="str">
        <f>IF(SP_NORTE!V131="","*",SP_NORTE!V131)</f>
        <v>Antonioni</v>
      </c>
      <c r="T128" s="205" t="str">
        <f>IF(SP_NORTE!W131="","*",SP_NORTE!W131)</f>
        <v xml:space="preserve"> Socaria no km 244+500  (01:30) - Local do acidente</v>
      </c>
      <c r="U128" s="193" t="str">
        <f ca="1">_xlfn.XLOOKUP(G128&amp;$U$2,BS_CONTROLE[CHAVE],BS_CONTROLE[Quantidade_11],"-")</f>
        <v>-</v>
      </c>
      <c r="V128" s="193" t="str">
        <f ca="1">_xlfn.XLOOKUP(G128&amp;$V$2,BS_CONTROLE[CHAVE],BS_CONTROLE[Quantidade_11],"-")</f>
        <v>-</v>
      </c>
      <c r="W128" s="193" t="str">
        <f ca="1">_xlfn.XLOOKUP(G128&amp;$W$2,BS_CONTROLE[CHAVE],BS_CONTROLE[Quantidade_11],"-")</f>
        <v>-</v>
      </c>
    </row>
    <row r="129" spans="1:23" s="101" customFormat="1" hidden="1">
      <c r="A129" s="206" t="str">
        <f>IF(SP_NORTE!Y132="","*",SP_NORTE!Y132)</f>
        <v>OPORTUNIDADE</v>
      </c>
      <c r="B129" s="206" t="str">
        <f>IF(SP_NORTE!X132="","*",SP_NORTE!X132)</f>
        <v>Oportunidade</v>
      </c>
      <c r="C129" s="206" t="str">
        <f>IF(SP_NORTE!Z132="","*",SP_NORTE!Z132)</f>
        <v>P1</v>
      </c>
      <c r="D129" s="195" t="str">
        <f>IF(SP_NORTE!S132="","*",SP_NORTE!S132)</f>
        <v>SP NORTE</v>
      </c>
      <c r="E129" s="195" t="str">
        <f>IF(SP_NORTE!T132="","*",SP_NORTE!T132)</f>
        <v>ZBV-ZTI</v>
      </c>
      <c r="F129" s="205">
        <f>IF(SP_NORTE!B132="","*",SP_NORTE!B132)</f>
        <v>45938</v>
      </c>
      <c r="G129" s="205" t="str">
        <f>IF(SP_NORTE!D132="","*",SP_NORTE!D132)</f>
        <v>KLECIO (TP-699)</v>
      </c>
      <c r="H129" s="205" t="str">
        <f>IF(SP_NORTE!F132="","*",SP_NORTE!F132)</f>
        <v>PDM - SOLDA</v>
      </c>
      <c r="I129" s="205" t="str">
        <f>IF(SP_NORTE!H132="","*",SP_NORTE!H132)</f>
        <v>-</v>
      </c>
      <c r="J129" s="205" t="str">
        <f>IF(SP_NORTE!I132="","*",SP_NORTE!I132)</f>
        <v>-</v>
      </c>
      <c r="K129" s="195" t="str">
        <f>IF(SP_NORTE!M132="","*",SP_NORTE!M132)</f>
        <v>ZQX-1</v>
      </c>
      <c r="L129" s="195" t="str">
        <f>IF(SP_NORTE!N132="","*",SP_NORTE!N132)</f>
        <v>ZQX1</v>
      </c>
      <c r="M129" s="196">
        <f>IF(SP_NORTE!J132="","*",SP_NORTE!J132)</f>
        <v>70</v>
      </c>
      <c r="N129" s="204">
        <f>IF(SP_NORTE!K132="","*",SP_NORTE!K132)</f>
        <v>144.19999999999999</v>
      </c>
      <c r="O129" s="204" t="str">
        <f>IF(SP_NORTE!L132="","*",SP_NORTE!L132)</f>
        <v>-</v>
      </c>
      <c r="P129" s="203">
        <f>IF(SP_NORTE!O132="","*",SP_NORTE!O132)</f>
        <v>0.33333333333333331</v>
      </c>
      <c r="Q129" s="203">
        <f>IF(SP_NORTE!P132="","*",SP_NORTE!P132)</f>
        <v>6.25E-2</v>
      </c>
      <c r="R129" s="205" t="str">
        <f>IF(SP_NORTE!Q132="","*",CONCATENATE(SP_NORTE!Q132," ",SP_NORTE!R132))</f>
        <v>1 Nº DE SOLDA</v>
      </c>
      <c r="S129" s="205" t="str">
        <f>IF(SP_NORTE!V132="","*",SP_NORTE!V132)</f>
        <v>Klécio</v>
      </c>
      <c r="T129" s="205" t="str">
        <f>IF(SP_NORTE!W132="","*",SP_NORTE!W132)</f>
        <v>Execução de soldas - Condicionado e temperatura</v>
      </c>
      <c r="U129" s="193">
        <f ca="1">_xlfn.XLOOKUP(G129&amp;$U$2,BS_CONTROLE[CHAVE],BS_CONTROLE[Quantidade_11],"-")</f>
        <v>0</v>
      </c>
      <c r="V129" s="193" t="str">
        <f ca="1">_xlfn.XLOOKUP(G129&amp;$V$2,BS_CONTROLE[CHAVE],BS_CONTROLE[Quantidade_11],"-")</f>
        <v>-</v>
      </c>
      <c r="W129" s="193">
        <f ca="1">_xlfn.XLOOKUP(G129&amp;$W$2,BS_CONTROLE[CHAVE],BS_CONTROLE[Quantidade_11],"-")</f>
        <v>3</v>
      </c>
    </row>
    <row r="130" spans="1:23" s="101" customFormat="1" hidden="1">
      <c r="A130" s="206" t="str">
        <f>IF(SP_NORTE!Y133="","*",SP_NORTE!Y133)</f>
        <v>SIM</v>
      </c>
      <c r="B130" s="206" t="str">
        <f>IF(SP_NORTE!X133="","*",SP_NORTE!X133)</f>
        <v>Contrato</v>
      </c>
      <c r="C130" s="206" t="str">
        <f>IF(SP_NORTE!Z133="","*",SP_NORTE!Z133)</f>
        <v>P0</v>
      </c>
      <c r="D130" s="195" t="str">
        <f>IF(SP_NORTE!S133="","*",SP_NORTE!S133)</f>
        <v>SP NORTE</v>
      </c>
      <c r="E130" s="195" t="str">
        <f>IF(SP_NORTE!T133="","*",SP_NORTE!T133)</f>
        <v>ZBV-ZTI</v>
      </c>
      <c r="F130" s="205">
        <f>IF(SP_NORTE!B133="","*",SP_NORTE!B133)</f>
        <v>45938</v>
      </c>
      <c r="G130" s="205" t="str">
        <f>IF(SP_NORTE!D133="","*",SP_NORTE!D133)</f>
        <v>A74</v>
      </c>
      <c r="H130" s="205" t="str">
        <f>IF(SP_NORTE!F133="","*",SP_NORTE!F133)</f>
        <v>DETECÇÃO - RONDA 7 DIAS</v>
      </c>
      <c r="I130" s="205" t="str">
        <f>IF(SP_NORTE!H133="","*",SP_NORTE!H133)</f>
        <v>ZRQ138</v>
      </c>
      <c r="J130" s="205" t="str">
        <f>IF(SP_NORTE!I133="","*",SP_NORTE!I133)</f>
        <v>ZSU1</v>
      </c>
      <c r="K130" s="195" t="str">
        <f>IF(SP_NORTE!M133="","*",SP_NORTE!M133)</f>
        <v>ZRQ-ZSU</v>
      </c>
      <c r="L130" s="195" t="str">
        <f>IF(SP_NORTE!N133="","*",SP_NORTE!N133)</f>
        <v>ZRQZSU</v>
      </c>
      <c r="M130" s="196">
        <f>IF(SP_NORTE!J133="","*",SP_NORTE!J133)</f>
        <v>70</v>
      </c>
      <c r="N130" s="204">
        <f>IF(SP_NORTE!K133="","*",SP_NORTE!K133)</f>
        <v>137.19999999999999</v>
      </c>
      <c r="O130" s="204" t="str">
        <f>IF(SP_NORTE!L133="","*",SP_NORTE!L133)</f>
        <v>-</v>
      </c>
      <c r="P130" s="203">
        <f>IF(SP_NORTE!O133="","*",SP_NORTE!O133)</f>
        <v>0.41666666666666669</v>
      </c>
      <c r="Q130" s="203">
        <f>IF(SP_NORTE!P133="","*",SP_NORTE!P133)</f>
        <v>0.41666666666666669</v>
      </c>
      <c r="R130" s="205" t="str">
        <f>IF(SP_NORTE!Q133="","*",CONCATENATE(SP_NORTE!Q133," ",SP_NORTE!R133))</f>
        <v>70 KM</v>
      </c>
      <c r="S130" s="205" t="str">
        <f>IF(SP_NORTE!V133="","*",SP_NORTE!V133)</f>
        <v>Junio</v>
      </c>
      <c r="T130" s="205" t="str">
        <f>IF(SP_NORTE!W133="","*",SP_NORTE!W133)</f>
        <v>Inspeção R7D entre ZRQ-ZSU</v>
      </c>
      <c r="U130" s="193">
        <f ca="1">_xlfn.XLOOKUP(G130&amp;$U$2,BS_CONTROLE[CHAVE],BS_CONTROLE[Quantidade_11],"-")</f>
        <v>0</v>
      </c>
      <c r="V130" s="193" t="str">
        <f ca="1">_xlfn.XLOOKUP(G130&amp;$V$2,BS_CONTROLE[CHAVE],BS_CONTROLE[Quantidade_11],"-")</f>
        <v>-</v>
      </c>
      <c r="W130" s="193" t="str">
        <f ca="1">_xlfn.XLOOKUP(G130&amp;$W$2,BS_CONTROLE[CHAVE],BS_CONTROLE[Quantidade_11],"-")</f>
        <v>-</v>
      </c>
    </row>
    <row r="131" spans="1:23" s="101" customFormat="1" hidden="1">
      <c r="A131" s="206" t="str">
        <f>IF(SP_NORTE!Y134="","*",SP_NORTE!Y134)</f>
        <v>*</v>
      </c>
      <c r="B131" s="206" t="str">
        <f>IF(SP_NORTE!X134="","*",SP_NORTE!X134)</f>
        <v>*</v>
      </c>
      <c r="C131" s="206" t="str">
        <f>IF(SP_NORTE!Z134="","*",SP_NORTE!Z134)</f>
        <v>*</v>
      </c>
      <c r="D131" s="195" t="str">
        <f>IF(SP_NORTE!S134="","*",SP_NORTE!S134)</f>
        <v>-</v>
      </c>
      <c r="E131" s="195" t="str">
        <f>IF(SP_NORTE!T134="","*",SP_NORTE!T134)</f>
        <v>-</v>
      </c>
      <c r="F131" s="205" t="str">
        <f>IF(SP_NORTE!B134="","*",SP_NORTE!B134)</f>
        <v>*</v>
      </c>
      <c r="G131" s="205" t="str">
        <f>IF(SP_NORTE!D134="","*",SP_NORTE!D134)</f>
        <v>*</v>
      </c>
      <c r="H131" s="205" t="str">
        <f>IF(SP_NORTE!F134="","*",SP_NORTE!F134)</f>
        <v>*</v>
      </c>
      <c r="I131" s="205" t="str">
        <f>IF(SP_NORTE!H134="","*",SP_NORTE!H134)</f>
        <v>-</v>
      </c>
      <c r="J131" s="205" t="str">
        <f>IF(SP_NORTE!I134="","*",SP_NORTE!I134)</f>
        <v>-</v>
      </c>
      <c r="K131" s="195" t="str">
        <f>IF(SP_NORTE!M134="","*",SP_NORTE!M134)</f>
        <v>-</v>
      </c>
      <c r="L131" s="195" t="str">
        <f>IF(SP_NORTE!N134="","*",SP_NORTE!N134)</f>
        <v>-</v>
      </c>
      <c r="M131" s="196" t="str">
        <f>IF(SP_NORTE!J134="","*",SP_NORTE!J134)</f>
        <v>*</v>
      </c>
      <c r="N131" s="204" t="str">
        <f>IF(SP_NORTE!K134="","*",SP_NORTE!K134)</f>
        <v>*</v>
      </c>
      <c r="O131" s="204" t="str">
        <f>IF(SP_NORTE!L134="","*",SP_NORTE!L134)</f>
        <v>-</v>
      </c>
      <c r="P131" s="203" t="str">
        <f>IF(SP_NORTE!O134="","*",SP_NORTE!O134)</f>
        <v>*</v>
      </c>
      <c r="Q131" s="203" t="str">
        <f>IF(SP_NORTE!P134="","*",SP_NORTE!P134)</f>
        <v>*</v>
      </c>
      <c r="R131" s="205" t="str">
        <f>IF(SP_NORTE!Q134="","*",CONCATENATE(SP_NORTE!Q134," ",SP_NORTE!R134))</f>
        <v>*</v>
      </c>
      <c r="S131" s="205" t="str">
        <f>IF(SP_NORTE!V134="","*",SP_NORTE!V134)</f>
        <v>*</v>
      </c>
      <c r="T131" s="205" t="str">
        <f>IF(SP_NORTE!W134="","*",SP_NORTE!W134)</f>
        <v>*</v>
      </c>
      <c r="U131" s="193" t="str">
        <f ca="1">_xlfn.XLOOKUP(G131&amp;$U$2,BS_CONTROLE[CHAVE],BS_CONTROLE[Quantidade_11],"-")</f>
        <v>-</v>
      </c>
      <c r="V131" s="193" t="str">
        <f ca="1">_xlfn.XLOOKUP(G131&amp;$V$2,BS_CONTROLE[CHAVE],BS_CONTROLE[Quantidade_11],"-")</f>
        <v>-</v>
      </c>
      <c r="W131" s="193" t="str">
        <f ca="1">_xlfn.XLOOKUP(G131&amp;$W$2,BS_CONTROLE[CHAVE],BS_CONTROLE[Quantidade_11],"-")</f>
        <v>-</v>
      </c>
    </row>
    <row r="132" spans="1:23" s="101" customFormat="1" hidden="1">
      <c r="A132" s="206" t="str">
        <f>IF(SP_NORTE!Y135="","*",SP_NORTE!Y135)</f>
        <v>*</v>
      </c>
      <c r="B132" s="206" t="str">
        <f>IF(SP_NORTE!X135="","*",SP_NORTE!X135)</f>
        <v>*</v>
      </c>
      <c r="C132" s="206" t="str">
        <f>IF(SP_NORTE!Z135="","*",SP_NORTE!Z135)</f>
        <v>*</v>
      </c>
      <c r="D132" s="195" t="str">
        <f>IF(SP_NORTE!S135="","*",SP_NORTE!S135)</f>
        <v>-</v>
      </c>
      <c r="E132" s="195" t="str">
        <f>IF(SP_NORTE!T135="","*",SP_NORTE!T135)</f>
        <v>-</v>
      </c>
      <c r="F132" s="205" t="str">
        <f>IF(SP_NORTE!B135="","*",SP_NORTE!B135)</f>
        <v>*</v>
      </c>
      <c r="G132" s="205" t="str">
        <f>IF(SP_NORTE!D135="","*",SP_NORTE!D135)</f>
        <v>*</v>
      </c>
      <c r="H132" s="205" t="str">
        <f>IF(SP_NORTE!F135="","*",SP_NORTE!F135)</f>
        <v>*</v>
      </c>
      <c r="I132" s="205" t="str">
        <f>IF(SP_NORTE!H135="","*",SP_NORTE!H135)</f>
        <v>-</v>
      </c>
      <c r="J132" s="205" t="str">
        <f>IF(SP_NORTE!I135="","*",SP_NORTE!I135)</f>
        <v>-</v>
      </c>
      <c r="K132" s="195" t="str">
        <f>IF(SP_NORTE!M135="","*",SP_NORTE!M135)</f>
        <v>-</v>
      </c>
      <c r="L132" s="195" t="str">
        <f>IF(SP_NORTE!N135="","*",SP_NORTE!N135)</f>
        <v>-</v>
      </c>
      <c r="M132" s="196" t="str">
        <f>IF(SP_NORTE!J135="","*",SP_NORTE!J135)</f>
        <v>*</v>
      </c>
      <c r="N132" s="204" t="str">
        <f>IF(SP_NORTE!K135="","*",SP_NORTE!K135)</f>
        <v>*</v>
      </c>
      <c r="O132" s="204" t="str">
        <f>IF(SP_NORTE!L135="","*",SP_NORTE!L135)</f>
        <v>-</v>
      </c>
      <c r="P132" s="203" t="str">
        <f>IF(SP_NORTE!O135="","*",SP_NORTE!O135)</f>
        <v>*</v>
      </c>
      <c r="Q132" s="203" t="str">
        <f>IF(SP_NORTE!P135="","*",SP_NORTE!P135)</f>
        <v>*</v>
      </c>
      <c r="R132" s="205" t="str">
        <f>IF(SP_NORTE!Q135="","*",CONCATENATE(SP_NORTE!Q135," ",SP_NORTE!R135))</f>
        <v>*</v>
      </c>
      <c r="S132" s="205" t="str">
        <f>IF(SP_NORTE!V135="","*",SP_NORTE!V135)</f>
        <v>*</v>
      </c>
      <c r="T132" s="205" t="str">
        <f>IF(SP_NORTE!W135="","*",SP_NORTE!W135)</f>
        <v>*</v>
      </c>
      <c r="U132" s="193" t="str">
        <f ca="1">_xlfn.XLOOKUP(G132&amp;$U$2,BS_CONTROLE[CHAVE],BS_CONTROLE[Quantidade_11],"-")</f>
        <v>-</v>
      </c>
      <c r="V132" s="193" t="str">
        <f ca="1">_xlfn.XLOOKUP(G132&amp;$V$2,BS_CONTROLE[CHAVE],BS_CONTROLE[Quantidade_11],"-")</f>
        <v>-</v>
      </c>
      <c r="W132" s="193" t="str">
        <f ca="1">_xlfn.XLOOKUP(G132&amp;$W$2,BS_CONTROLE[CHAVE],BS_CONTROLE[Quantidade_11],"-")</f>
        <v>-</v>
      </c>
    </row>
    <row r="133" spans="1:23" s="101" customFormat="1" hidden="1">
      <c r="A133" s="206" t="str">
        <f>IF(SP_NORTE!Y136="","*",SP_NORTE!Y136)</f>
        <v>*</v>
      </c>
      <c r="B133" s="206" t="str">
        <f>IF(SP_NORTE!X136="","*",SP_NORTE!X136)</f>
        <v>*</v>
      </c>
      <c r="C133" s="206" t="str">
        <f>IF(SP_NORTE!Z136="","*",SP_NORTE!Z136)</f>
        <v>*</v>
      </c>
      <c r="D133" s="195" t="str">
        <f>IF(SP_NORTE!S136="","*",SP_NORTE!S136)</f>
        <v>-</v>
      </c>
      <c r="E133" s="195" t="str">
        <f>IF(SP_NORTE!T136="","*",SP_NORTE!T136)</f>
        <v>-</v>
      </c>
      <c r="F133" s="205" t="str">
        <f>IF(SP_NORTE!B136="","*",SP_NORTE!B136)</f>
        <v>*</v>
      </c>
      <c r="G133" s="205" t="str">
        <f>IF(SP_NORTE!D136="","*",SP_NORTE!D136)</f>
        <v>*</v>
      </c>
      <c r="H133" s="205" t="str">
        <f>IF(SP_NORTE!F136="","*",SP_NORTE!F136)</f>
        <v>*</v>
      </c>
      <c r="I133" s="205" t="str">
        <f>IF(SP_NORTE!H136="","*",SP_NORTE!H136)</f>
        <v>-</v>
      </c>
      <c r="J133" s="205" t="str">
        <f>IF(SP_NORTE!I136="","*",SP_NORTE!I136)</f>
        <v>-</v>
      </c>
      <c r="K133" s="195" t="str">
        <f>IF(SP_NORTE!M136="","*",SP_NORTE!M136)</f>
        <v>-</v>
      </c>
      <c r="L133" s="195" t="str">
        <f>IF(SP_NORTE!N136="","*",SP_NORTE!N136)</f>
        <v>-</v>
      </c>
      <c r="M133" s="196" t="str">
        <f>IF(SP_NORTE!J136="","*",SP_NORTE!J136)</f>
        <v>*</v>
      </c>
      <c r="N133" s="204" t="str">
        <f>IF(SP_NORTE!K136="","*",SP_NORTE!K136)</f>
        <v>*</v>
      </c>
      <c r="O133" s="204" t="str">
        <f>IF(SP_NORTE!L136="","*",SP_NORTE!L136)</f>
        <v>-</v>
      </c>
      <c r="P133" s="203" t="str">
        <f>IF(SP_NORTE!O136="","*",SP_NORTE!O136)</f>
        <v>*</v>
      </c>
      <c r="Q133" s="203" t="str">
        <f>IF(SP_NORTE!P136="","*",SP_NORTE!P136)</f>
        <v>*</v>
      </c>
      <c r="R133" s="205" t="str">
        <f>IF(SP_NORTE!Q136="","*",CONCATENATE(SP_NORTE!Q136," ",SP_NORTE!R136))</f>
        <v>*</v>
      </c>
      <c r="S133" s="205" t="str">
        <f>IF(SP_NORTE!V136="","*",SP_NORTE!V136)</f>
        <v>*</v>
      </c>
      <c r="T133" s="205" t="str">
        <f>IF(SP_NORTE!W136="","*",SP_NORTE!W136)</f>
        <v>*</v>
      </c>
      <c r="U133" s="193" t="str">
        <f ca="1">_xlfn.XLOOKUP(G133&amp;$U$2,BS_CONTROLE[CHAVE],BS_CONTROLE[Quantidade_11],"-")</f>
        <v>-</v>
      </c>
      <c r="V133" s="193" t="str">
        <f ca="1">_xlfn.XLOOKUP(G133&amp;$V$2,BS_CONTROLE[CHAVE],BS_CONTROLE[Quantidade_11],"-")</f>
        <v>-</v>
      </c>
      <c r="W133" s="193" t="str">
        <f ca="1">_xlfn.XLOOKUP(G133&amp;$W$2,BS_CONTROLE[CHAVE],BS_CONTROLE[Quantidade_11],"-")</f>
        <v>-</v>
      </c>
    </row>
    <row r="134" spans="1:23" s="101" customFormat="1" hidden="1">
      <c r="A134" s="206" t="str">
        <f>IF(SP_NORTE!Y137="","*",SP_NORTE!Y137)</f>
        <v>*</v>
      </c>
      <c r="B134" s="206" t="str">
        <f>IF(SP_NORTE!X137="","*",SP_NORTE!X137)</f>
        <v>*</v>
      </c>
      <c r="C134" s="206" t="str">
        <f>IF(SP_NORTE!Z137="","*",SP_NORTE!Z137)</f>
        <v>*</v>
      </c>
      <c r="D134" s="195" t="str">
        <f>IF(SP_NORTE!S137="","*",SP_NORTE!S137)</f>
        <v>-</v>
      </c>
      <c r="E134" s="195" t="str">
        <f>IF(SP_NORTE!T137="","*",SP_NORTE!T137)</f>
        <v>-</v>
      </c>
      <c r="F134" s="205" t="str">
        <f>IF(SP_NORTE!B137="","*",SP_NORTE!B137)</f>
        <v>*</v>
      </c>
      <c r="G134" s="205" t="str">
        <f>IF(SP_NORTE!D137="","*",SP_NORTE!D137)</f>
        <v>*</v>
      </c>
      <c r="H134" s="205" t="str">
        <f>IF(SP_NORTE!F137="","*",SP_NORTE!F137)</f>
        <v>*</v>
      </c>
      <c r="I134" s="205" t="str">
        <f>IF(SP_NORTE!H137="","*",SP_NORTE!H137)</f>
        <v>-</v>
      </c>
      <c r="J134" s="205" t="str">
        <f>IF(SP_NORTE!I137="","*",SP_NORTE!I137)</f>
        <v>-</v>
      </c>
      <c r="K134" s="195" t="str">
        <f>IF(SP_NORTE!M137="","*",SP_NORTE!M137)</f>
        <v>-</v>
      </c>
      <c r="L134" s="195" t="str">
        <f>IF(SP_NORTE!N137="","*",SP_NORTE!N137)</f>
        <v>-</v>
      </c>
      <c r="M134" s="196" t="str">
        <f>IF(SP_NORTE!J137="","*",SP_NORTE!J137)</f>
        <v>*</v>
      </c>
      <c r="N134" s="204" t="str">
        <f>IF(SP_NORTE!K137="","*",SP_NORTE!K137)</f>
        <v>*</v>
      </c>
      <c r="O134" s="204" t="str">
        <f>IF(SP_NORTE!L137="","*",SP_NORTE!L137)</f>
        <v>-</v>
      </c>
      <c r="P134" s="203" t="str">
        <f>IF(SP_NORTE!O137="","*",SP_NORTE!O137)</f>
        <v>*</v>
      </c>
      <c r="Q134" s="203" t="str">
        <f>IF(SP_NORTE!P137="","*",SP_NORTE!P137)</f>
        <v>*</v>
      </c>
      <c r="R134" s="205" t="str">
        <f>IF(SP_NORTE!Q137="","*",CONCATENATE(SP_NORTE!Q137," ",SP_NORTE!R137))</f>
        <v>*</v>
      </c>
      <c r="S134" s="205" t="str">
        <f>IF(SP_NORTE!V137="","*",SP_NORTE!V137)</f>
        <v>*</v>
      </c>
      <c r="T134" s="205" t="str">
        <f>IF(SP_NORTE!W137="","*",SP_NORTE!W137)</f>
        <v>*</v>
      </c>
      <c r="U134" s="193" t="str">
        <f ca="1">_xlfn.XLOOKUP(G134&amp;$U$2,BS_CONTROLE[CHAVE],BS_CONTROLE[Quantidade_11],"-")</f>
        <v>-</v>
      </c>
      <c r="V134" s="193" t="str">
        <f ca="1">_xlfn.XLOOKUP(G134&amp;$V$2,BS_CONTROLE[CHAVE],BS_CONTROLE[Quantidade_11],"-")</f>
        <v>-</v>
      </c>
      <c r="W134" s="193" t="str">
        <f ca="1">_xlfn.XLOOKUP(G134&amp;$W$2,BS_CONTROLE[CHAVE],BS_CONTROLE[Quantidade_11],"-")</f>
        <v>-</v>
      </c>
    </row>
    <row r="135" spans="1:23" s="101" customFormat="1" hidden="1">
      <c r="A135" s="206" t="str">
        <f>IF(SP_NORTE!Y138="","*",SP_NORTE!Y138)</f>
        <v>*</v>
      </c>
      <c r="B135" s="206" t="str">
        <f>IF(SP_NORTE!X138="","*",SP_NORTE!X138)</f>
        <v>*</v>
      </c>
      <c r="C135" s="206" t="str">
        <f>IF(SP_NORTE!Z138="","*",SP_NORTE!Z138)</f>
        <v>*</v>
      </c>
      <c r="D135" s="195" t="str">
        <f>IF(SP_NORTE!S138="","*",SP_NORTE!S138)</f>
        <v>-</v>
      </c>
      <c r="E135" s="195" t="str">
        <f>IF(SP_NORTE!T138="","*",SP_NORTE!T138)</f>
        <v>-</v>
      </c>
      <c r="F135" s="205" t="str">
        <f>IF(SP_NORTE!B138="","*",SP_NORTE!B138)</f>
        <v>*</v>
      </c>
      <c r="G135" s="205" t="str">
        <f>IF(SP_NORTE!D138="","*",SP_NORTE!D138)</f>
        <v>*</v>
      </c>
      <c r="H135" s="205" t="str">
        <f>IF(SP_NORTE!F138="","*",SP_NORTE!F138)</f>
        <v>*</v>
      </c>
      <c r="I135" s="205" t="str">
        <f>IF(SP_NORTE!H138="","*",SP_NORTE!H138)</f>
        <v>-</v>
      </c>
      <c r="J135" s="205" t="str">
        <f>IF(SP_NORTE!I138="","*",SP_NORTE!I138)</f>
        <v>-</v>
      </c>
      <c r="K135" s="195" t="str">
        <f>IF(SP_NORTE!M138="","*",SP_NORTE!M138)</f>
        <v>-</v>
      </c>
      <c r="L135" s="195" t="str">
        <f>IF(SP_NORTE!N138="","*",SP_NORTE!N138)</f>
        <v>-</v>
      </c>
      <c r="M135" s="196" t="str">
        <f>IF(SP_NORTE!J138="","*",SP_NORTE!J138)</f>
        <v>*</v>
      </c>
      <c r="N135" s="204" t="str">
        <f>IF(SP_NORTE!K138="","*",SP_NORTE!K138)</f>
        <v>*</v>
      </c>
      <c r="O135" s="204" t="str">
        <f>IF(SP_NORTE!L138="","*",SP_NORTE!L138)</f>
        <v>-</v>
      </c>
      <c r="P135" s="203" t="str">
        <f>IF(SP_NORTE!O138="","*",SP_NORTE!O138)</f>
        <v>*</v>
      </c>
      <c r="Q135" s="203" t="str">
        <f>IF(SP_NORTE!P138="","*",SP_NORTE!P138)</f>
        <v>*</v>
      </c>
      <c r="R135" s="205" t="str">
        <f>IF(SP_NORTE!Q138="","*",CONCATENATE(SP_NORTE!Q138," ",SP_NORTE!R138))</f>
        <v>*</v>
      </c>
      <c r="S135" s="205" t="str">
        <f>IF(SP_NORTE!V138="","*",SP_NORTE!V138)</f>
        <v>*</v>
      </c>
      <c r="T135" s="205" t="str">
        <f>IF(SP_NORTE!W138="","*",SP_NORTE!W138)</f>
        <v>*</v>
      </c>
      <c r="U135" s="193" t="str">
        <f ca="1">_xlfn.XLOOKUP(G135&amp;$U$2,BS_CONTROLE[CHAVE],BS_CONTROLE[Quantidade_11],"-")</f>
        <v>-</v>
      </c>
      <c r="V135" s="193" t="str">
        <f ca="1">_xlfn.XLOOKUP(G135&amp;$V$2,BS_CONTROLE[CHAVE],BS_CONTROLE[Quantidade_11],"-")</f>
        <v>-</v>
      </c>
      <c r="W135" s="193" t="str">
        <f ca="1">_xlfn.XLOOKUP(G135&amp;$W$2,BS_CONTROLE[CHAVE],BS_CONTROLE[Quantidade_11],"-")</f>
        <v>-</v>
      </c>
    </row>
    <row r="136" spans="1:23" s="101" customFormat="1" hidden="1">
      <c r="A136" s="206" t="str">
        <f>IF(SP_NORTE!Y139="","*",SP_NORTE!Y139)</f>
        <v>*</v>
      </c>
      <c r="B136" s="206" t="str">
        <f>IF(SP_NORTE!X139="","*",SP_NORTE!X139)</f>
        <v>*</v>
      </c>
      <c r="C136" s="206" t="str">
        <f>IF(SP_NORTE!Z139="","*",SP_NORTE!Z139)</f>
        <v>*</v>
      </c>
      <c r="D136" s="195" t="str">
        <f>IF(SP_NORTE!S139="","*",SP_NORTE!S139)</f>
        <v>-</v>
      </c>
      <c r="E136" s="195" t="str">
        <f>IF(SP_NORTE!T139="","*",SP_NORTE!T139)</f>
        <v>-</v>
      </c>
      <c r="F136" s="205" t="str">
        <f>IF(SP_NORTE!B139="","*",SP_NORTE!B139)</f>
        <v>*</v>
      </c>
      <c r="G136" s="205" t="str">
        <f>IF(SP_NORTE!D139="","*",SP_NORTE!D139)</f>
        <v>*</v>
      </c>
      <c r="H136" s="205" t="str">
        <f>IF(SP_NORTE!F139="","*",SP_NORTE!F139)</f>
        <v>*</v>
      </c>
      <c r="I136" s="205" t="str">
        <f>IF(SP_NORTE!H139="","*",SP_NORTE!H139)</f>
        <v>-</v>
      </c>
      <c r="J136" s="205" t="str">
        <f>IF(SP_NORTE!I139="","*",SP_NORTE!I139)</f>
        <v>-</v>
      </c>
      <c r="K136" s="195" t="str">
        <f>IF(SP_NORTE!M139="","*",SP_NORTE!M139)</f>
        <v>-</v>
      </c>
      <c r="L136" s="195" t="str">
        <f>IF(SP_NORTE!N139="","*",SP_NORTE!N139)</f>
        <v>-</v>
      </c>
      <c r="M136" s="196" t="str">
        <f>IF(SP_NORTE!J139="","*",SP_NORTE!J139)</f>
        <v>*</v>
      </c>
      <c r="N136" s="204" t="str">
        <f>IF(SP_NORTE!K139="","*",SP_NORTE!K139)</f>
        <v>*</v>
      </c>
      <c r="O136" s="204" t="str">
        <f>IF(SP_NORTE!L139="","*",SP_NORTE!L139)</f>
        <v>-</v>
      </c>
      <c r="P136" s="203" t="str">
        <f>IF(SP_NORTE!O139="","*",SP_NORTE!O139)</f>
        <v>*</v>
      </c>
      <c r="Q136" s="203" t="str">
        <f>IF(SP_NORTE!P139="","*",SP_NORTE!P139)</f>
        <v>*</v>
      </c>
      <c r="R136" s="205" t="str">
        <f>IF(SP_NORTE!Q139="","*",CONCATENATE(SP_NORTE!Q139," ",SP_NORTE!R139))</f>
        <v>*</v>
      </c>
      <c r="S136" s="205" t="str">
        <f>IF(SP_NORTE!V139="","*",SP_NORTE!V139)</f>
        <v>*</v>
      </c>
      <c r="T136" s="205" t="str">
        <f>IF(SP_NORTE!W139="","*",SP_NORTE!W139)</f>
        <v>*</v>
      </c>
      <c r="U136" s="193" t="str">
        <f ca="1">_xlfn.XLOOKUP(G136&amp;$U$2,BS_CONTROLE[CHAVE],BS_CONTROLE[Quantidade_11],"-")</f>
        <v>-</v>
      </c>
      <c r="V136" s="193" t="str">
        <f ca="1">_xlfn.XLOOKUP(G136&amp;$V$2,BS_CONTROLE[CHAVE],BS_CONTROLE[Quantidade_11],"-")</f>
        <v>-</v>
      </c>
      <c r="W136" s="193" t="str">
        <f ca="1">_xlfn.XLOOKUP(G136&amp;$W$2,BS_CONTROLE[CHAVE],BS_CONTROLE[Quantidade_11],"-")</f>
        <v>-</v>
      </c>
    </row>
    <row r="137" spans="1:23" s="101" customFormat="1" hidden="1">
      <c r="A137" s="206" t="str">
        <f>IF(SP_NORTE!Y140="","*",SP_NORTE!Y140)</f>
        <v>*</v>
      </c>
      <c r="B137" s="206" t="str">
        <f>IF(SP_NORTE!X140="","*",SP_NORTE!X140)</f>
        <v>*</v>
      </c>
      <c r="C137" s="206" t="str">
        <f>IF(SP_NORTE!Z140="","*",SP_NORTE!Z140)</f>
        <v>*</v>
      </c>
      <c r="D137" s="195" t="str">
        <f>IF(SP_NORTE!S140="","*",SP_NORTE!S140)</f>
        <v>-</v>
      </c>
      <c r="E137" s="195" t="str">
        <f>IF(SP_NORTE!T140="","*",SP_NORTE!T140)</f>
        <v>-</v>
      </c>
      <c r="F137" s="205" t="str">
        <f>IF(SP_NORTE!B140="","*",SP_NORTE!B140)</f>
        <v>*</v>
      </c>
      <c r="G137" s="205" t="str">
        <f>IF(SP_NORTE!D140="","*",SP_NORTE!D140)</f>
        <v>*</v>
      </c>
      <c r="H137" s="205" t="str">
        <f>IF(SP_NORTE!F140="","*",SP_NORTE!F140)</f>
        <v>*</v>
      </c>
      <c r="I137" s="205" t="str">
        <f>IF(SP_NORTE!H140="","*",SP_NORTE!H140)</f>
        <v>-</v>
      </c>
      <c r="J137" s="205" t="str">
        <f>IF(SP_NORTE!I140="","*",SP_NORTE!I140)</f>
        <v>-</v>
      </c>
      <c r="K137" s="195" t="str">
        <f>IF(SP_NORTE!M140="","*",SP_NORTE!M140)</f>
        <v>-</v>
      </c>
      <c r="L137" s="195" t="str">
        <f>IF(SP_NORTE!N140="","*",SP_NORTE!N140)</f>
        <v>-</v>
      </c>
      <c r="M137" s="196" t="str">
        <f>IF(SP_NORTE!J140="","*",SP_NORTE!J140)</f>
        <v>*</v>
      </c>
      <c r="N137" s="204" t="str">
        <f>IF(SP_NORTE!K140="","*",SP_NORTE!K140)</f>
        <v>*</v>
      </c>
      <c r="O137" s="204" t="str">
        <f>IF(SP_NORTE!L140="","*",SP_NORTE!L140)</f>
        <v>-</v>
      </c>
      <c r="P137" s="203" t="str">
        <f>IF(SP_NORTE!O140="","*",SP_NORTE!O140)</f>
        <v>*</v>
      </c>
      <c r="Q137" s="203" t="str">
        <f>IF(SP_NORTE!P140="","*",SP_NORTE!P140)</f>
        <v>*</v>
      </c>
      <c r="R137" s="205" t="str">
        <f>IF(SP_NORTE!Q140="","*",CONCATENATE(SP_NORTE!Q140," ",SP_NORTE!R140))</f>
        <v>*</v>
      </c>
      <c r="S137" s="205" t="str">
        <f>IF(SP_NORTE!V140="","*",SP_NORTE!V140)</f>
        <v>*</v>
      </c>
      <c r="T137" s="205" t="str">
        <f>IF(SP_NORTE!W140="","*",SP_NORTE!W140)</f>
        <v>*</v>
      </c>
      <c r="U137" s="193" t="str">
        <f ca="1">_xlfn.XLOOKUP(G137&amp;$U$2,BS_CONTROLE[CHAVE],BS_CONTROLE[Quantidade_11],"-")</f>
        <v>-</v>
      </c>
      <c r="V137" s="193" t="str">
        <f ca="1">_xlfn.XLOOKUP(G137&amp;$V$2,BS_CONTROLE[CHAVE],BS_CONTROLE[Quantidade_11],"-")</f>
        <v>-</v>
      </c>
      <c r="W137" s="193" t="str">
        <f ca="1">_xlfn.XLOOKUP(G137&amp;$W$2,BS_CONTROLE[CHAVE],BS_CONTROLE[Quantidade_11],"-")</f>
        <v>-</v>
      </c>
    </row>
    <row r="138" spans="1:23" s="101" customFormat="1" hidden="1">
      <c r="A138" s="206" t="str">
        <f>IF(SP_NORTE!Y141="","*",SP_NORTE!Y141)</f>
        <v>*</v>
      </c>
      <c r="B138" s="206" t="str">
        <f>IF(SP_NORTE!X141="","*",SP_NORTE!X141)</f>
        <v>*</v>
      </c>
      <c r="C138" s="206" t="str">
        <f>IF(SP_NORTE!Z141="","*",SP_NORTE!Z141)</f>
        <v>*</v>
      </c>
      <c r="D138" s="195" t="str">
        <f>IF(SP_NORTE!S141="","*",SP_NORTE!S141)</f>
        <v>-</v>
      </c>
      <c r="E138" s="195" t="str">
        <f>IF(SP_NORTE!T141="","*",SP_NORTE!T141)</f>
        <v>-</v>
      </c>
      <c r="F138" s="205" t="str">
        <f>IF(SP_NORTE!B141="","*",SP_NORTE!B141)</f>
        <v>*</v>
      </c>
      <c r="G138" s="205" t="str">
        <f>IF(SP_NORTE!D141="","*",SP_NORTE!D141)</f>
        <v>*</v>
      </c>
      <c r="H138" s="205" t="str">
        <f>IF(SP_NORTE!F141="","*",SP_NORTE!F141)</f>
        <v>*</v>
      </c>
      <c r="I138" s="205" t="str">
        <f>IF(SP_NORTE!H141="","*",SP_NORTE!H141)</f>
        <v>-</v>
      </c>
      <c r="J138" s="205" t="str">
        <f>IF(SP_NORTE!I141="","*",SP_NORTE!I141)</f>
        <v>-</v>
      </c>
      <c r="K138" s="195" t="str">
        <f>IF(SP_NORTE!M141="","*",SP_NORTE!M141)</f>
        <v>-</v>
      </c>
      <c r="L138" s="195" t="str">
        <f>IF(SP_NORTE!N141="","*",SP_NORTE!N141)</f>
        <v>-</v>
      </c>
      <c r="M138" s="196" t="str">
        <f>IF(SP_NORTE!J141="","*",SP_NORTE!J141)</f>
        <v>*</v>
      </c>
      <c r="N138" s="204" t="str">
        <f>IF(SP_NORTE!K141="","*",SP_NORTE!K141)</f>
        <v>*</v>
      </c>
      <c r="O138" s="204" t="str">
        <f>IF(SP_NORTE!L141="","*",SP_NORTE!L141)</f>
        <v>-</v>
      </c>
      <c r="P138" s="203" t="str">
        <f>IF(SP_NORTE!O141="","*",SP_NORTE!O141)</f>
        <v>*</v>
      </c>
      <c r="Q138" s="203" t="str">
        <f>IF(SP_NORTE!P141="","*",SP_NORTE!P141)</f>
        <v>*</v>
      </c>
      <c r="R138" s="205" t="str">
        <f>IF(SP_NORTE!Q141="","*",CONCATENATE(SP_NORTE!Q141," ",SP_NORTE!R141))</f>
        <v>*</v>
      </c>
      <c r="S138" s="205" t="str">
        <f>IF(SP_NORTE!V141="","*",SP_NORTE!V141)</f>
        <v>*</v>
      </c>
      <c r="T138" s="205" t="str">
        <f>IF(SP_NORTE!W141="","*",SP_NORTE!W141)</f>
        <v>*</v>
      </c>
      <c r="U138" s="193" t="str">
        <f ca="1">_xlfn.XLOOKUP(G138&amp;$U$2,BS_CONTROLE[CHAVE],BS_CONTROLE[Quantidade_11],"-")</f>
        <v>-</v>
      </c>
      <c r="V138" s="193" t="str">
        <f ca="1">_xlfn.XLOOKUP(G138&amp;$V$2,BS_CONTROLE[CHAVE],BS_CONTROLE[Quantidade_11],"-")</f>
        <v>-</v>
      </c>
      <c r="W138" s="193" t="str">
        <f ca="1">_xlfn.XLOOKUP(G138&amp;$W$2,BS_CONTROLE[CHAVE],BS_CONTROLE[Quantidade_11],"-")</f>
        <v>-</v>
      </c>
    </row>
    <row r="139" spans="1:23" s="101" customFormat="1" hidden="1">
      <c r="A139" s="206" t="str">
        <f>IF(SP_NORTE!Y142="","*",SP_NORTE!Y142)</f>
        <v>*</v>
      </c>
      <c r="B139" s="206" t="str">
        <f>IF(SP_NORTE!X142="","*",SP_NORTE!X142)</f>
        <v>*</v>
      </c>
      <c r="C139" s="206" t="str">
        <f>IF(SP_NORTE!Z142="","*",SP_NORTE!Z142)</f>
        <v>*</v>
      </c>
      <c r="D139" s="195" t="str">
        <f>IF(SP_NORTE!S142="","*",SP_NORTE!S142)</f>
        <v>-</v>
      </c>
      <c r="E139" s="195" t="str">
        <f>IF(SP_NORTE!T142="","*",SP_NORTE!T142)</f>
        <v>-</v>
      </c>
      <c r="F139" s="205" t="str">
        <f>IF(SP_NORTE!B142="","*",SP_NORTE!B142)</f>
        <v>*</v>
      </c>
      <c r="G139" s="205" t="str">
        <f>IF(SP_NORTE!D142="","*",SP_NORTE!D142)</f>
        <v>*</v>
      </c>
      <c r="H139" s="205" t="str">
        <f>IF(SP_NORTE!F142="","*",SP_NORTE!F142)</f>
        <v>*</v>
      </c>
      <c r="I139" s="205" t="str">
        <f>IF(SP_NORTE!H142="","*",SP_NORTE!H142)</f>
        <v>-</v>
      </c>
      <c r="J139" s="205" t="str">
        <f>IF(SP_NORTE!I142="","*",SP_NORTE!I142)</f>
        <v>-</v>
      </c>
      <c r="K139" s="195" t="str">
        <f>IF(SP_NORTE!M142="","*",SP_NORTE!M142)</f>
        <v>-</v>
      </c>
      <c r="L139" s="195" t="str">
        <f>IF(SP_NORTE!N142="","*",SP_NORTE!N142)</f>
        <v>-</v>
      </c>
      <c r="M139" s="196" t="str">
        <f>IF(SP_NORTE!J142="","*",SP_NORTE!J142)</f>
        <v>*</v>
      </c>
      <c r="N139" s="204" t="str">
        <f>IF(SP_NORTE!K142="","*",SP_NORTE!K142)</f>
        <v>*</v>
      </c>
      <c r="O139" s="204" t="str">
        <f>IF(SP_NORTE!L142="","*",SP_NORTE!L142)</f>
        <v>-</v>
      </c>
      <c r="P139" s="203" t="str">
        <f>IF(SP_NORTE!O142="","*",SP_NORTE!O142)</f>
        <v>*</v>
      </c>
      <c r="Q139" s="203" t="str">
        <f>IF(SP_NORTE!P142="","*",SP_NORTE!P142)</f>
        <v>*</v>
      </c>
      <c r="R139" s="205" t="str">
        <f>IF(SP_NORTE!Q142="","*",CONCATENATE(SP_NORTE!Q142," ",SP_NORTE!R142))</f>
        <v>*</v>
      </c>
      <c r="S139" s="205" t="str">
        <f>IF(SP_NORTE!V142="","*",SP_NORTE!V142)</f>
        <v>*</v>
      </c>
      <c r="T139" s="205" t="str">
        <f>IF(SP_NORTE!W142="","*",SP_NORTE!W142)</f>
        <v>*</v>
      </c>
      <c r="U139" s="193" t="str">
        <f ca="1">_xlfn.XLOOKUP(G139&amp;$U$2,BS_CONTROLE[CHAVE],BS_CONTROLE[Quantidade_11],"-")</f>
        <v>-</v>
      </c>
      <c r="V139" s="193" t="str">
        <f ca="1">_xlfn.XLOOKUP(G139&amp;$V$2,BS_CONTROLE[CHAVE],BS_CONTROLE[Quantidade_11],"-")</f>
        <v>-</v>
      </c>
      <c r="W139" s="193" t="str">
        <f ca="1">_xlfn.XLOOKUP(G139&amp;$W$2,BS_CONTROLE[CHAVE],BS_CONTROLE[Quantidade_11],"-")</f>
        <v>-</v>
      </c>
    </row>
    <row r="140" spans="1:23" s="101" customFormat="1" hidden="1">
      <c r="A140" s="206" t="str">
        <f>IF(SP_NORTE!Y143="","*",SP_NORTE!Y143)</f>
        <v>*</v>
      </c>
      <c r="B140" s="206" t="str">
        <f>IF(SP_NORTE!X143="","*",SP_NORTE!X143)</f>
        <v>*</v>
      </c>
      <c r="C140" s="206" t="str">
        <f>IF(SP_NORTE!Z143="","*",SP_NORTE!Z143)</f>
        <v>*</v>
      </c>
      <c r="D140" s="195" t="str">
        <f>IF(SP_NORTE!S143="","*",SP_NORTE!S143)</f>
        <v>-</v>
      </c>
      <c r="E140" s="195" t="str">
        <f>IF(SP_NORTE!T143="","*",SP_NORTE!T143)</f>
        <v>-</v>
      </c>
      <c r="F140" s="205" t="str">
        <f>IF(SP_NORTE!B143="","*",SP_NORTE!B143)</f>
        <v>*</v>
      </c>
      <c r="G140" s="205" t="str">
        <f>IF(SP_NORTE!D143="","*",SP_NORTE!D143)</f>
        <v>*</v>
      </c>
      <c r="H140" s="205" t="str">
        <f>IF(SP_NORTE!F143="","*",SP_NORTE!F143)</f>
        <v>*</v>
      </c>
      <c r="I140" s="205" t="str">
        <f>IF(SP_NORTE!H143="","*",SP_NORTE!H143)</f>
        <v>-</v>
      </c>
      <c r="J140" s="205" t="str">
        <f>IF(SP_NORTE!I143="","*",SP_NORTE!I143)</f>
        <v>-</v>
      </c>
      <c r="K140" s="195" t="str">
        <f>IF(SP_NORTE!M143="","*",SP_NORTE!M143)</f>
        <v>-</v>
      </c>
      <c r="L140" s="195" t="str">
        <f>IF(SP_NORTE!N143="","*",SP_NORTE!N143)</f>
        <v>-</v>
      </c>
      <c r="M140" s="196" t="str">
        <f>IF(SP_NORTE!J143="","*",SP_NORTE!J143)</f>
        <v>*</v>
      </c>
      <c r="N140" s="204" t="str">
        <f>IF(SP_NORTE!K143="","*",SP_NORTE!K143)</f>
        <v>*</v>
      </c>
      <c r="O140" s="204" t="str">
        <f>IF(SP_NORTE!L143="","*",SP_NORTE!L143)</f>
        <v>-</v>
      </c>
      <c r="P140" s="203" t="str">
        <f>IF(SP_NORTE!O143="","*",SP_NORTE!O143)</f>
        <v>*</v>
      </c>
      <c r="Q140" s="203" t="str">
        <f>IF(SP_NORTE!P143="","*",SP_NORTE!P143)</f>
        <v>*</v>
      </c>
      <c r="R140" s="205" t="str">
        <f>IF(SP_NORTE!Q143="","*",CONCATENATE(SP_NORTE!Q143," ",SP_NORTE!R143))</f>
        <v>*</v>
      </c>
      <c r="S140" s="205" t="str">
        <f>IF(SP_NORTE!V143="","*",SP_NORTE!V143)</f>
        <v>*</v>
      </c>
      <c r="T140" s="205" t="str">
        <f>IF(SP_NORTE!W143="","*",SP_NORTE!W143)</f>
        <v>*</v>
      </c>
      <c r="U140" s="193" t="str">
        <f ca="1">_xlfn.XLOOKUP(G140&amp;$U$2,BS_CONTROLE[CHAVE],BS_CONTROLE[Quantidade_11],"-")</f>
        <v>-</v>
      </c>
      <c r="V140" s="193" t="str">
        <f ca="1">_xlfn.XLOOKUP(G140&amp;$V$2,BS_CONTROLE[CHAVE],BS_CONTROLE[Quantidade_11],"-")</f>
        <v>-</v>
      </c>
      <c r="W140" s="193" t="str">
        <f ca="1">_xlfn.XLOOKUP(G140&amp;$W$2,BS_CONTROLE[CHAVE],BS_CONTROLE[Quantidade_11],"-")</f>
        <v>-</v>
      </c>
    </row>
    <row r="141" spans="1:23" s="101" customFormat="1" hidden="1">
      <c r="A141" s="206" t="str">
        <f>IF(SP_NORTE!Y144="","*",SP_NORTE!Y144)</f>
        <v>*</v>
      </c>
      <c r="B141" s="206" t="str">
        <f>IF(SP_NORTE!X144="","*",SP_NORTE!X144)</f>
        <v>*</v>
      </c>
      <c r="C141" s="206" t="str">
        <f>IF(SP_NORTE!Z144="","*",SP_NORTE!Z144)</f>
        <v>*</v>
      </c>
      <c r="D141" s="195" t="str">
        <f>IF(SP_NORTE!S144="","*",SP_NORTE!S144)</f>
        <v>-</v>
      </c>
      <c r="E141" s="195" t="str">
        <f>IF(SP_NORTE!T144="","*",SP_NORTE!T144)</f>
        <v>-</v>
      </c>
      <c r="F141" s="205" t="str">
        <f>IF(SP_NORTE!B144="","*",SP_NORTE!B144)</f>
        <v>*</v>
      </c>
      <c r="G141" s="205" t="str">
        <f>IF(SP_NORTE!D144="","*",SP_NORTE!D144)</f>
        <v>*</v>
      </c>
      <c r="H141" s="205" t="str">
        <f>IF(SP_NORTE!F144="","*",SP_NORTE!F144)</f>
        <v>*</v>
      </c>
      <c r="I141" s="205" t="str">
        <f>IF(SP_NORTE!H144="","*",SP_NORTE!H144)</f>
        <v>-</v>
      </c>
      <c r="J141" s="205" t="str">
        <f>IF(SP_NORTE!I144="","*",SP_NORTE!I144)</f>
        <v>-</v>
      </c>
      <c r="K141" s="195" t="str">
        <f>IF(SP_NORTE!M144="","*",SP_NORTE!M144)</f>
        <v>-</v>
      </c>
      <c r="L141" s="195" t="str">
        <f>IF(SP_NORTE!N144="","*",SP_NORTE!N144)</f>
        <v>-</v>
      </c>
      <c r="M141" s="196" t="str">
        <f>IF(SP_NORTE!J144="","*",SP_NORTE!J144)</f>
        <v>*</v>
      </c>
      <c r="N141" s="204" t="str">
        <f>IF(SP_NORTE!K144="","*",SP_NORTE!K144)</f>
        <v>*</v>
      </c>
      <c r="O141" s="204" t="str">
        <f>IF(SP_NORTE!L144="","*",SP_NORTE!L144)</f>
        <v>-</v>
      </c>
      <c r="P141" s="203" t="str">
        <f>IF(SP_NORTE!O144="","*",SP_NORTE!O144)</f>
        <v>*</v>
      </c>
      <c r="Q141" s="203" t="str">
        <f>IF(SP_NORTE!P144="","*",SP_NORTE!P144)</f>
        <v>*</v>
      </c>
      <c r="R141" s="205" t="str">
        <f>IF(SP_NORTE!Q144="","*",CONCATENATE(SP_NORTE!Q144," ",SP_NORTE!R144))</f>
        <v>*</v>
      </c>
      <c r="S141" s="205" t="str">
        <f>IF(SP_NORTE!V144="","*",SP_NORTE!V144)</f>
        <v>*</v>
      </c>
      <c r="T141" s="205" t="str">
        <f>IF(SP_NORTE!W144="","*",SP_NORTE!W144)</f>
        <v>*</v>
      </c>
      <c r="U141" s="193" t="str">
        <f ca="1">_xlfn.XLOOKUP(G141&amp;$U$2,BS_CONTROLE[CHAVE],BS_CONTROLE[Quantidade_11],"-")</f>
        <v>-</v>
      </c>
      <c r="V141" s="193" t="str">
        <f ca="1">_xlfn.XLOOKUP(G141&amp;$V$2,BS_CONTROLE[CHAVE],BS_CONTROLE[Quantidade_11],"-")</f>
        <v>-</v>
      </c>
      <c r="W141" s="193" t="str">
        <f ca="1">_xlfn.XLOOKUP(G141&amp;$W$2,BS_CONTROLE[CHAVE],BS_CONTROLE[Quantidade_11],"-")</f>
        <v>-</v>
      </c>
    </row>
    <row r="142" spans="1:23" s="101" customFormat="1" hidden="1">
      <c r="A142" s="206" t="str">
        <f>IF(SP_NORTE!Y145="","*",SP_NORTE!Y145)</f>
        <v>*</v>
      </c>
      <c r="B142" s="206" t="str">
        <f>IF(SP_NORTE!X145="","*",SP_NORTE!X145)</f>
        <v>*</v>
      </c>
      <c r="C142" s="206" t="str">
        <f>IF(SP_NORTE!Z145="","*",SP_NORTE!Z145)</f>
        <v>*</v>
      </c>
      <c r="D142" s="195" t="str">
        <f>IF(SP_NORTE!S145="","*",SP_NORTE!S145)</f>
        <v>-</v>
      </c>
      <c r="E142" s="195" t="str">
        <f>IF(SP_NORTE!T145="","*",SP_NORTE!T145)</f>
        <v>-</v>
      </c>
      <c r="F142" s="205" t="str">
        <f>IF(SP_NORTE!B145="","*",SP_NORTE!B145)</f>
        <v>*</v>
      </c>
      <c r="G142" s="205" t="str">
        <f>IF(SP_NORTE!D145="","*",SP_NORTE!D145)</f>
        <v>*</v>
      </c>
      <c r="H142" s="205" t="str">
        <f>IF(SP_NORTE!F145="","*",SP_NORTE!F145)</f>
        <v>*</v>
      </c>
      <c r="I142" s="205" t="str">
        <f>IF(SP_NORTE!H145="","*",SP_NORTE!H145)</f>
        <v>-</v>
      </c>
      <c r="J142" s="205" t="str">
        <f>IF(SP_NORTE!I145="","*",SP_NORTE!I145)</f>
        <v>-</v>
      </c>
      <c r="K142" s="195" t="str">
        <f>IF(SP_NORTE!M145="","*",SP_NORTE!M145)</f>
        <v>-</v>
      </c>
      <c r="L142" s="195" t="str">
        <f>IF(SP_NORTE!N145="","*",SP_NORTE!N145)</f>
        <v>-</v>
      </c>
      <c r="M142" s="196" t="str">
        <f>IF(SP_NORTE!J145="","*",SP_NORTE!J145)</f>
        <v>*</v>
      </c>
      <c r="N142" s="204" t="str">
        <f>IF(SP_NORTE!K145="","*",SP_NORTE!K145)</f>
        <v>*</v>
      </c>
      <c r="O142" s="204" t="str">
        <f>IF(SP_NORTE!L145="","*",SP_NORTE!L145)</f>
        <v>-</v>
      </c>
      <c r="P142" s="203" t="str">
        <f>IF(SP_NORTE!O145="","*",SP_NORTE!O145)</f>
        <v>*</v>
      </c>
      <c r="Q142" s="203" t="str">
        <f>IF(SP_NORTE!P145="","*",SP_NORTE!P145)</f>
        <v>*</v>
      </c>
      <c r="R142" s="205" t="str">
        <f>IF(SP_NORTE!Q145="","*",CONCATENATE(SP_NORTE!Q145," ",SP_NORTE!R145))</f>
        <v>*</v>
      </c>
      <c r="S142" s="205" t="str">
        <f>IF(SP_NORTE!V145="","*",SP_NORTE!V145)</f>
        <v>*</v>
      </c>
      <c r="T142" s="205" t="str">
        <f>IF(SP_NORTE!W145="","*",SP_NORTE!W145)</f>
        <v>*</v>
      </c>
      <c r="U142" s="193" t="str">
        <f ca="1">_xlfn.XLOOKUP(G142&amp;$U$2,BS_CONTROLE[CHAVE],BS_CONTROLE[Quantidade_11],"-")</f>
        <v>-</v>
      </c>
      <c r="V142" s="193" t="str">
        <f ca="1">_xlfn.XLOOKUP(G142&amp;$V$2,BS_CONTROLE[CHAVE],BS_CONTROLE[Quantidade_11],"-")</f>
        <v>-</v>
      </c>
      <c r="W142" s="193" t="str">
        <f ca="1">_xlfn.XLOOKUP(G142&amp;$W$2,BS_CONTROLE[CHAVE],BS_CONTROLE[Quantidade_11],"-")</f>
        <v>-</v>
      </c>
    </row>
    <row r="143" spans="1:23" s="101" customFormat="1" hidden="1">
      <c r="A143" s="206" t="str">
        <f>IF(SP_NORTE!Y146="","*",SP_NORTE!Y146)</f>
        <v>*</v>
      </c>
      <c r="B143" s="206" t="str">
        <f>IF(SP_NORTE!X146="","*",SP_NORTE!X146)</f>
        <v>*</v>
      </c>
      <c r="C143" s="206" t="str">
        <f>IF(SP_NORTE!Z146="","*",SP_NORTE!Z146)</f>
        <v>*</v>
      </c>
      <c r="D143" s="195" t="str">
        <f>IF(SP_NORTE!S146="","*",SP_NORTE!S146)</f>
        <v>-</v>
      </c>
      <c r="E143" s="195" t="str">
        <f>IF(SP_NORTE!T146="","*",SP_NORTE!T146)</f>
        <v>-</v>
      </c>
      <c r="F143" s="205" t="str">
        <f>IF(SP_NORTE!B146="","*",SP_NORTE!B146)</f>
        <v>*</v>
      </c>
      <c r="G143" s="205" t="str">
        <f>IF(SP_NORTE!D146="","*",SP_NORTE!D146)</f>
        <v>*</v>
      </c>
      <c r="H143" s="205" t="str">
        <f>IF(SP_NORTE!F146="","*",SP_NORTE!F146)</f>
        <v>*</v>
      </c>
      <c r="I143" s="205" t="str">
        <f>IF(SP_NORTE!H146="","*",SP_NORTE!H146)</f>
        <v>-</v>
      </c>
      <c r="J143" s="205" t="str">
        <f>IF(SP_NORTE!I146="","*",SP_NORTE!I146)</f>
        <v>-</v>
      </c>
      <c r="K143" s="195" t="str">
        <f>IF(SP_NORTE!M146="","*",SP_NORTE!M146)</f>
        <v>-</v>
      </c>
      <c r="L143" s="195" t="str">
        <f>IF(SP_NORTE!N146="","*",SP_NORTE!N146)</f>
        <v>-</v>
      </c>
      <c r="M143" s="196" t="str">
        <f>IF(SP_NORTE!J146="","*",SP_NORTE!J146)</f>
        <v>*</v>
      </c>
      <c r="N143" s="204" t="str">
        <f>IF(SP_NORTE!K146="","*",SP_NORTE!K146)</f>
        <v>*</v>
      </c>
      <c r="O143" s="204" t="str">
        <f>IF(SP_NORTE!L146="","*",SP_NORTE!L146)</f>
        <v>-</v>
      </c>
      <c r="P143" s="203" t="str">
        <f>IF(SP_NORTE!O146="","*",SP_NORTE!O146)</f>
        <v>*</v>
      </c>
      <c r="Q143" s="203" t="str">
        <f>IF(SP_NORTE!P146="","*",SP_NORTE!P146)</f>
        <v>*</v>
      </c>
      <c r="R143" s="205" t="str">
        <f>IF(SP_NORTE!Q146="","*",CONCATENATE(SP_NORTE!Q146," ",SP_NORTE!R146))</f>
        <v>*</v>
      </c>
      <c r="S143" s="205" t="str">
        <f>IF(SP_NORTE!V146="","*",SP_NORTE!V146)</f>
        <v>*</v>
      </c>
      <c r="T143" s="205" t="str">
        <f>IF(SP_NORTE!W146="","*",SP_NORTE!W146)</f>
        <v>*</v>
      </c>
      <c r="U143" s="193" t="str">
        <f ca="1">_xlfn.XLOOKUP(G143&amp;$U$2,BS_CONTROLE[CHAVE],BS_CONTROLE[Quantidade_11],"-")</f>
        <v>-</v>
      </c>
      <c r="V143" s="193" t="str">
        <f ca="1">_xlfn.XLOOKUP(G143&amp;$V$2,BS_CONTROLE[CHAVE],BS_CONTROLE[Quantidade_11],"-")</f>
        <v>-</v>
      </c>
      <c r="W143" s="193" t="str">
        <f ca="1">_xlfn.XLOOKUP(G143&amp;$W$2,BS_CONTROLE[CHAVE],BS_CONTROLE[Quantidade_11],"-")</f>
        <v>-</v>
      </c>
    </row>
    <row r="144" spans="1:23" s="101" customFormat="1" hidden="1">
      <c r="A144" s="206" t="str">
        <f>IF(SP_NORTE!Y147="","*",SP_NORTE!Y147)</f>
        <v>*</v>
      </c>
      <c r="B144" s="206" t="str">
        <f>IF(SP_NORTE!X147="","*",SP_NORTE!X147)</f>
        <v>*</v>
      </c>
      <c r="C144" s="206" t="str">
        <f>IF(SP_NORTE!Z147="","*",SP_NORTE!Z147)</f>
        <v>*</v>
      </c>
      <c r="D144" s="195" t="str">
        <f>IF(SP_NORTE!S147="","*",SP_NORTE!S147)</f>
        <v>-</v>
      </c>
      <c r="E144" s="195" t="str">
        <f>IF(SP_NORTE!T147="","*",SP_NORTE!T147)</f>
        <v>-</v>
      </c>
      <c r="F144" s="205" t="str">
        <f>IF(SP_NORTE!B147="","*",SP_NORTE!B147)</f>
        <v>*</v>
      </c>
      <c r="G144" s="205" t="str">
        <f>IF(SP_NORTE!D147="","*",SP_NORTE!D147)</f>
        <v>*</v>
      </c>
      <c r="H144" s="205" t="str">
        <f>IF(SP_NORTE!F147="","*",SP_NORTE!F147)</f>
        <v>*</v>
      </c>
      <c r="I144" s="205" t="str">
        <f>IF(SP_NORTE!H147="","*",SP_NORTE!H147)</f>
        <v>-</v>
      </c>
      <c r="J144" s="205" t="str">
        <f>IF(SP_NORTE!I147="","*",SP_NORTE!I147)</f>
        <v>-</v>
      </c>
      <c r="K144" s="195" t="str">
        <f>IF(SP_NORTE!M147="","*",SP_NORTE!M147)</f>
        <v>-</v>
      </c>
      <c r="L144" s="195" t="str">
        <f>IF(SP_NORTE!N147="","*",SP_NORTE!N147)</f>
        <v>-</v>
      </c>
      <c r="M144" s="196" t="str">
        <f>IF(SP_NORTE!J147="","*",SP_NORTE!J147)</f>
        <v>*</v>
      </c>
      <c r="N144" s="204" t="str">
        <f>IF(SP_NORTE!K147="","*",SP_NORTE!K147)</f>
        <v>*</v>
      </c>
      <c r="O144" s="204" t="str">
        <f>IF(SP_NORTE!L147="","*",SP_NORTE!L147)</f>
        <v>-</v>
      </c>
      <c r="P144" s="203" t="str">
        <f>IF(SP_NORTE!O147="","*",SP_NORTE!O147)</f>
        <v>*</v>
      </c>
      <c r="Q144" s="203" t="str">
        <f>IF(SP_NORTE!P147="","*",SP_NORTE!P147)</f>
        <v>*</v>
      </c>
      <c r="R144" s="205" t="str">
        <f>IF(SP_NORTE!Q147="","*",CONCATENATE(SP_NORTE!Q147," ",SP_NORTE!R147))</f>
        <v>*</v>
      </c>
      <c r="S144" s="205" t="str">
        <f>IF(SP_NORTE!V147="","*",SP_NORTE!V147)</f>
        <v>*</v>
      </c>
      <c r="T144" s="205" t="str">
        <f>IF(SP_NORTE!W147="","*",SP_NORTE!W147)</f>
        <v>*</v>
      </c>
      <c r="U144" s="193" t="str">
        <f ca="1">_xlfn.XLOOKUP(G144&amp;$U$2,BS_CONTROLE[CHAVE],BS_CONTROLE[Quantidade_11],"-")</f>
        <v>-</v>
      </c>
      <c r="V144" s="193" t="str">
        <f ca="1">_xlfn.XLOOKUP(G144&amp;$V$2,BS_CONTROLE[CHAVE],BS_CONTROLE[Quantidade_11],"-")</f>
        <v>-</v>
      </c>
      <c r="W144" s="193" t="str">
        <f ca="1">_xlfn.XLOOKUP(G144&amp;$W$2,BS_CONTROLE[CHAVE],BS_CONTROLE[Quantidade_11],"-")</f>
        <v>-</v>
      </c>
    </row>
    <row r="145" spans="1:23" s="101" customFormat="1" hidden="1">
      <c r="A145" s="206" t="str">
        <f>IF(SP_NORTE!Y148="","*",SP_NORTE!Y148)</f>
        <v>*</v>
      </c>
      <c r="B145" s="206" t="str">
        <f>IF(SP_NORTE!X148="","*",SP_NORTE!X148)</f>
        <v>*</v>
      </c>
      <c r="C145" s="206" t="str">
        <f>IF(SP_NORTE!Z148="","*",SP_NORTE!Z148)</f>
        <v>*</v>
      </c>
      <c r="D145" s="195" t="str">
        <f>IF(SP_NORTE!S148="","*",SP_NORTE!S148)</f>
        <v>-</v>
      </c>
      <c r="E145" s="195" t="str">
        <f>IF(SP_NORTE!T148="","*",SP_NORTE!T148)</f>
        <v>-</v>
      </c>
      <c r="F145" s="205" t="str">
        <f>IF(SP_NORTE!B148="","*",SP_NORTE!B148)</f>
        <v>*</v>
      </c>
      <c r="G145" s="205" t="str">
        <f>IF(SP_NORTE!D148="","*",SP_NORTE!D148)</f>
        <v>*</v>
      </c>
      <c r="H145" s="205" t="str">
        <f>IF(SP_NORTE!F148="","*",SP_NORTE!F148)</f>
        <v>*</v>
      </c>
      <c r="I145" s="205" t="str">
        <f>IF(SP_NORTE!H148="","*",SP_NORTE!H148)</f>
        <v>-</v>
      </c>
      <c r="J145" s="205" t="str">
        <f>IF(SP_NORTE!I148="","*",SP_NORTE!I148)</f>
        <v>-</v>
      </c>
      <c r="K145" s="195" t="str">
        <f>IF(SP_NORTE!M148="","*",SP_NORTE!M148)</f>
        <v>-</v>
      </c>
      <c r="L145" s="195" t="str">
        <f>IF(SP_NORTE!N148="","*",SP_NORTE!N148)</f>
        <v>-</v>
      </c>
      <c r="M145" s="196" t="str">
        <f>IF(SP_NORTE!J148="","*",SP_NORTE!J148)</f>
        <v>*</v>
      </c>
      <c r="N145" s="204" t="str">
        <f>IF(SP_NORTE!K148="","*",SP_NORTE!K148)</f>
        <v>*</v>
      </c>
      <c r="O145" s="204" t="str">
        <f>IF(SP_NORTE!L148="","*",SP_NORTE!L148)</f>
        <v>-</v>
      </c>
      <c r="P145" s="203" t="str">
        <f>IF(SP_NORTE!O148="","*",SP_NORTE!O148)</f>
        <v>*</v>
      </c>
      <c r="Q145" s="203" t="str">
        <f>IF(SP_NORTE!P148="","*",SP_NORTE!P148)</f>
        <v>*</v>
      </c>
      <c r="R145" s="205" t="str">
        <f>IF(SP_NORTE!Q148="","*",CONCATENATE(SP_NORTE!Q148," ",SP_NORTE!R148))</f>
        <v>*</v>
      </c>
      <c r="S145" s="205" t="str">
        <f>IF(SP_NORTE!V148="","*",SP_NORTE!V148)</f>
        <v>*</v>
      </c>
      <c r="T145" s="205" t="str">
        <f>IF(SP_NORTE!W148="","*",SP_NORTE!W148)</f>
        <v>*</v>
      </c>
      <c r="U145" s="193" t="str">
        <f ca="1">_xlfn.XLOOKUP(G145&amp;$U$2,BS_CONTROLE[CHAVE],BS_CONTROLE[Quantidade_11],"-")</f>
        <v>-</v>
      </c>
      <c r="V145" s="193" t="str">
        <f ca="1">_xlfn.XLOOKUP(G145&amp;$V$2,BS_CONTROLE[CHAVE],BS_CONTROLE[Quantidade_11],"-")</f>
        <v>-</v>
      </c>
      <c r="W145" s="193" t="str">
        <f ca="1">_xlfn.XLOOKUP(G145&amp;$W$2,BS_CONTROLE[CHAVE],BS_CONTROLE[Quantidade_11],"-")</f>
        <v>-</v>
      </c>
    </row>
    <row r="146" spans="1:23" s="101" customFormat="1" hidden="1">
      <c r="A146" s="206" t="str">
        <f>IF(SP_NORTE!Y149="","*",SP_NORTE!Y149)</f>
        <v>*</v>
      </c>
      <c r="B146" s="206" t="str">
        <f>IF(SP_NORTE!X149="","*",SP_NORTE!X149)</f>
        <v>*</v>
      </c>
      <c r="C146" s="206" t="str">
        <f>IF(SP_NORTE!Z149="","*",SP_NORTE!Z149)</f>
        <v>*</v>
      </c>
      <c r="D146" s="195" t="str">
        <f>IF(SP_NORTE!S149="","*",SP_NORTE!S149)</f>
        <v>-</v>
      </c>
      <c r="E146" s="195" t="str">
        <f>IF(SP_NORTE!T149="","*",SP_NORTE!T149)</f>
        <v>-</v>
      </c>
      <c r="F146" s="205" t="str">
        <f>IF(SP_NORTE!B149="","*",SP_NORTE!B149)</f>
        <v>*</v>
      </c>
      <c r="G146" s="205" t="str">
        <f>IF(SP_NORTE!D149="","*",SP_NORTE!D149)</f>
        <v>*</v>
      </c>
      <c r="H146" s="205" t="str">
        <f>IF(SP_NORTE!F149="","*",SP_NORTE!F149)</f>
        <v>*</v>
      </c>
      <c r="I146" s="205" t="str">
        <f>IF(SP_NORTE!H149="","*",SP_NORTE!H149)</f>
        <v>-</v>
      </c>
      <c r="J146" s="205" t="str">
        <f>IF(SP_NORTE!I149="","*",SP_NORTE!I149)</f>
        <v>-</v>
      </c>
      <c r="K146" s="195" t="str">
        <f>IF(SP_NORTE!M149="","*",SP_NORTE!M149)</f>
        <v>-</v>
      </c>
      <c r="L146" s="195" t="str">
        <f>IF(SP_NORTE!N149="","*",SP_NORTE!N149)</f>
        <v>-</v>
      </c>
      <c r="M146" s="196" t="str">
        <f>IF(SP_NORTE!J149="","*",SP_NORTE!J149)</f>
        <v>*</v>
      </c>
      <c r="N146" s="204" t="str">
        <f>IF(SP_NORTE!K149="","*",SP_NORTE!K149)</f>
        <v>*</v>
      </c>
      <c r="O146" s="204" t="str">
        <f>IF(SP_NORTE!L149="","*",SP_NORTE!L149)</f>
        <v>-</v>
      </c>
      <c r="P146" s="203" t="str">
        <f>IF(SP_NORTE!O149="","*",SP_NORTE!O149)</f>
        <v>*</v>
      </c>
      <c r="Q146" s="203" t="str">
        <f>IF(SP_NORTE!P149="","*",SP_NORTE!P149)</f>
        <v>*</v>
      </c>
      <c r="R146" s="205" t="str">
        <f>IF(SP_NORTE!Q149="","*",CONCATENATE(SP_NORTE!Q149," ",SP_NORTE!R149))</f>
        <v>*</v>
      </c>
      <c r="S146" s="205" t="str">
        <f>IF(SP_NORTE!V149="","*",SP_NORTE!V149)</f>
        <v>*</v>
      </c>
      <c r="T146" s="205" t="str">
        <f>IF(SP_NORTE!W149="","*",SP_NORTE!W149)</f>
        <v>*</v>
      </c>
      <c r="U146" s="193" t="str">
        <f ca="1">_xlfn.XLOOKUP(G146&amp;$U$2,BS_CONTROLE[CHAVE],BS_CONTROLE[Quantidade_11],"-")</f>
        <v>-</v>
      </c>
      <c r="V146" s="193" t="str">
        <f ca="1">_xlfn.XLOOKUP(G146&amp;$V$2,BS_CONTROLE[CHAVE],BS_CONTROLE[Quantidade_11],"-")</f>
        <v>-</v>
      </c>
      <c r="W146" s="193" t="str">
        <f ca="1">_xlfn.XLOOKUP(G146&amp;$W$2,BS_CONTROLE[CHAVE],BS_CONTROLE[Quantidade_11],"-")</f>
        <v>-</v>
      </c>
    </row>
    <row r="147" spans="1:23" s="101" customFormat="1" hidden="1">
      <c r="A147" s="206" t="str">
        <f>IF(SP_NORTE!Y150="","*",SP_NORTE!Y150)</f>
        <v>*</v>
      </c>
      <c r="B147" s="206" t="str">
        <f>IF(SP_NORTE!X150="","*",SP_NORTE!X150)</f>
        <v>*</v>
      </c>
      <c r="C147" s="206" t="str">
        <f>IF(SP_NORTE!Z150="","*",SP_NORTE!Z150)</f>
        <v>*</v>
      </c>
      <c r="D147" s="195" t="str">
        <f>IF(SP_NORTE!S150="","*",SP_NORTE!S150)</f>
        <v>-</v>
      </c>
      <c r="E147" s="195" t="str">
        <f>IF(SP_NORTE!T150="","*",SP_NORTE!T150)</f>
        <v>-</v>
      </c>
      <c r="F147" s="205" t="str">
        <f>IF(SP_NORTE!B150="","*",SP_NORTE!B150)</f>
        <v>*</v>
      </c>
      <c r="G147" s="205" t="str">
        <f>IF(SP_NORTE!D150="","*",SP_NORTE!D150)</f>
        <v>*</v>
      </c>
      <c r="H147" s="205" t="str">
        <f>IF(SP_NORTE!F150="","*",SP_NORTE!F150)</f>
        <v>*</v>
      </c>
      <c r="I147" s="205" t="str">
        <f>IF(SP_NORTE!H150="","*",SP_NORTE!H150)</f>
        <v>-</v>
      </c>
      <c r="J147" s="205" t="str">
        <f>IF(SP_NORTE!I150="","*",SP_NORTE!I150)</f>
        <v>-</v>
      </c>
      <c r="K147" s="195" t="str">
        <f>IF(SP_NORTE!M150="","*",SP_NORTE!M150)</f>
        <v>-</v>
      </c>
      <c r="L147" s="195" t="str">
        <f>IF(SP_NORTE!N150="","*",SP_NORTE!N150)</f>
        <v>-</v>
      </c>
      <c r="M147" s="196" t="str">
        <f>IF(SP_NORTE!J150="","*",SP_NORTE!J150)</f>
        <v>*</v>
      </c>
      <c r="N147" s="204" t="str">
        <f>IF(SP_NORTE!K150="","*",SP_NORTE!K150)</f>
        <v>*</v>
      </c>
      <c r="O147" s="204" t="str">
        <f>IF(SP_NORTE!L150="","*",SP_NORTE!L150)</f>
        <v>-</v>
      </c>
      <c r="P147" s="203" t="str">
        <f>IF(SP_NORTE!O150="","*",SP_NORTE!O150)</f>
        <v>*</v>
      </c>
      <c r="Q147" s="203" t="str">
        <f>IF(SP_NORTE!P150="","*",SP_NORTE!P150)</f>
        <v>*</v>
      </c>
      <c r="R147" s="205" t="str">
        <f>IF(SP_NORTE!Q150="","*",CONCATENATE(SP_NORTE!Q150," ",SP_NORTE!R150))</f>
        <v>*</v>
      </c>
      <c r="S147" s="205" t="str">
        <f>IF(SP_NORTE!V150="","*",SP_NORTE!V150)</f>
        <v>*</v>
      </c>
      <c r="T147" s="205" t="str">
        <f>IF(SP_NORTE!W150="","*",SP_NORTE!W150)</f>
        <v>*</v>
      </c>
      <c r="U147" s="193" t="str">
        <f ca="1">_xlfn.XLOOKUP(G147&amp;$U$2,BS_CONTROLE[CHAVE],BS_CONTROLE[Quantidade_11],"-")</f>
        <v>-</v>
      </c>
      <c r="V147" s="193" t="str">
        <f ca="1">_xlfn.XLOOKUP(G147&amp;$V$2,BS_CONTROLE[CHAVE],BS_CONTROLE[Quantidade_11],"-")</f>
        <v>-</v>
      </c>
      <c r="W147" s="193" t="str">
        <f ca="1">_xlfn.XLOOKUP(G147&amp;$W$2,BS_CONTROLE[CHAVE],BS_CONTROLE[Quantidade_11],"-")</f>
        <v>-</v>
      </c>
    </row>
    <row r="148" spans="1:23" s="101" customFormat="1" hidden="1">
      <c r="A148" s="206" t="str">
        <f>IF(SP_NORTE!Y151="","*",SP_NORTE!Y151)</f>
        <v>*</v>
      </c>
      <c r="B148" s="206" t="str">
        <f>IF(SP_NORTE!X151="","*",SP_NORTE!X151)</f>
        <v>*</v>
      </c>
      <c r="C148" s="206" t="str">
        <f>IF(SP_NORTE!Z151="","*",SP_NORTE!Z151)</f>
        <v>*</v>
      </c>
      <c r="D148" s="195" t="str">
        <f>IF(SP_NORTE!S151="","*",SP_NORTE!S151)</f>
        <v>-</v>
      </c>
      <c r="E148" s="195" t="str">
        <f>IF(SP_NORTE!T151="","*",SP_NORTE!T151)</f>
        <v>-</v>
      </c>
      <c r="F148" s="205" t="str">
        <f>IF(SP_NORTE!B151="","*",SP_NORTE!B151)</f>
        <v>*</v>
      </c>
      <c r="G148" s="205" t="str">
        <f>IF(SP_NORTE!D151="","*",SP_NORTE!D151)</f>
        <v>*</v>
      </c>
      <c r="H148" s="205" t="str">
        <f>IF(SP_NORTE!F151="","*",SP_NORTE!F151)</f>
        <v>*</v>
      </c>
      <c r="I148" s="205" t="str">
        <f>IF(SP_NORTE!H151="","*",SP_NORTE!H151)</f>
        <v>-</v>
      </c>
      <c r="J148" s="205" t="str">
        <f>IF(SP_NORTE!I151="","*",SP_NORTE!I151)</f>
        <v>-</v>
      </c>
      <c r="K148" s="195" t="str">
        <f>IF(SP_NORTE!M151="","*",SP_NORTE!M151)</f>
        <v>-</v>
      </c>
      <c r="L148" s="195" t="str">
        <f>IF(SP_NORTE!N151="","*",SP_NORTE!N151)</f>
        <v>-</v>
      </c>
      <c r="M148" s="196" t="str">
        <f>IF(SP_NORTE!J151="","*",SP_NORTE!J151)</f>
        <v>*</v>
      </c>
      <c r="N148" s="204" t="str">
        <f>IF(SP_NORTE!K151="","*",SP_NORTE!K151)</f>
        <v>*</v>
      </c>
      <c r="O148" s="204" t="str">
        <f>IF(SP_NORTE!L151="","*",SP_NORTE!L151)</f>
        <v>-</v>
      </c>
      <c r="P148" s="203" t="str">
        <f>IF(SP_NORTE!O151="","*",SP_NORTE!O151)</f>
        <v>*</v>
      </c>
      <c r="Q148" s="203" t="str">
        <f>IF(SP_NORTE!P151="","*",SP_NORTE!P151)</f>
        <v>*</v>
      </c>
      <c r="R148" s="205" t="str">
        <f>IF(SP_NORTE!Q151="","*",CONCATENATE(SP_NORTE!Q151," ",SP_NORTE!R151))</f>
        <v>*</v>
      </c>
      <c r="S148" s="205" t="str">
        <f>IF(SP_NORTE!V151="","*",SP_NORTE!V151)</f>
        <v>*</v>
      </c>
      <c r="T148" s="205" t="str">
        <f>IF(SP_NORTE!W151="","*",SP_NORTE!W151)</f>
        <v>*</v>
      </c>
      <c r="U148" s="193" t="str">
        <f ca="1">_xlfn.XLOOKUP(G148&amp;$U$2,BS_CONTROLE[CHAVE],BS_CONTROLE[Quantidade_11],"-")</f>
        <v>-</v>
      </c>
      <c r="V148" s="193" t="str">
        <f ca="1">_xlfn.XLOOKUP(G148&amp;$V$2,BS_CONTROLE[CHAVE],BS_CONTROLE[Quantidade_11],"-")</f>
        <v>-</v>
      </c>
      <c r="W148" s="193" t="str">
        <f ca="1">_xlfn.XLOOKUP(G148&amp;$W$2,BS_CONTROLE[CHAVE],BS_CONTROLE[Quantidade_11],"-")</f>
        <v>-</v>
      </c>
    </row>
    <row r="149" spans="1:23" s="101" customFormat="1" hidden="1">
      <c r="A149" s="206" t="str">
        <f>IF(SP_NORTE!Y152="","*",SP_NORTE!Y152)</f>
        <v>*</v>
      </c>
      <c r="B149" s="206" t="str">
        <f>IF(SP_NORTE!X152="","*",SP_NORTE!X152)</f>
        <v>*</v>
      </c>
      <c r="C149" s="206" t="str">
        <f>IF(SP_NORTE!Z152="","*",SP_NORTE!Z152)</f>
        <v>*</v>
      </c>
      <c r="D149" s="195" t="str">
        <f>IF(SP_NORTE!S152="","*",SP_NORTE!S152)</f>
        <v>-</v>
      </c>
      <c r="E149" s="195" t="str">
        <f>IF(SP_NORTE!T152="","*",SP_NORTE!T152)</f>
        <v>-</v>
      </c>
      <c r="F149" s="205" t="str">
        <f>IF(SP_NORTE!B152="","*",SP_NORTE!B152)</f>
        <v>*</v>
      </c>
      <c r="G149" s="205" t="str">
        <f>IF(SP_NORTE!D152="","*",SP_NORTE!D152)</f>
        <v>*</v>
      </c>
      <c r="H149" s="205" t="str">
        <f>IF(SP_NORTE!F152="","*",SP_NORTE!F152)</f>
        <v>*</v>
      </c>
      <c r="I149" s="205" t="str">
        <f>IF(SP_NORTE!H152="","*",SP_NORTE!H152)</f>
        <v>-</v>
      </c>
      <c r="J149" s="205" t="str">
        <f>IF(SP_NORTE!I152="","*",SP_NORTE!I152)</f>
        <v>-</v>
      </c>
      <c r="K149" s="195" t="str">
        <f>IF(SP_NORTE!M152="","*",SP_NORTE!M152)</f>
        <v>-</v>
      </c>
      <c r="L149" s="195" t="str">
        <f>IF(SP_NORTE!N152="","*",SP_NORTE!N152)</f>
        <v>-</v>
      </c>
      <c r="M149" s="196" t="str">
        <f>IF(SP_NORTE!J152="","*",SP_NORTE!J152)</f>
        <v>*</v>
      </c>
      <c r="N149" s="204" t="str">
        <f>IF(SP_NORTE!K152="","*",SP_NORTE!K152)</f>
        <v>*</v>
      </c>
      <c r="O149" s="204" t="str">
        <f>IF(SP_NORTE!L152="","*",SP_NORTE!L152)</f>
        <v>-</v>
      </c>
      <c r="P149" s="203" t="str">
        <f>IF(SP_NORTE!O152="","*",SP_NORTE!O152)</f>
        <v>*</v>
      </c>
      <c r="Q149" s="203" t="str">
        <f>IF(SP_NORTE!P152="","*",SP_NORTE!P152)</f>
        <v>*</v>
      </c>
      <c r="R149" s="205" t="str">
        <f>IF(SP_NORTE!Q152="","*",CONCATENATE(SP_NORTE!Q152," ",SP_NORTE!R152))</f>
        <v>*</v>
      </c>
      <c r="S149" s="205" t="str">
        <f>IF(SP_NORTE!V152="","*",SP_NORTE!V152)</f>
        <v>*</v>
      </c>
      <c r="T149" s="205" t="str">
        <f>IF(SP_NORTE!W152="","*",SP_NORTE!W152)</f>
        <v>*</v>
      </c>
      <c r="U149" s="193" t="str">
        <f ca="1">_xlfn.XLOOKUP(G149&amp;$U$2,BS_CONTROLE[CHAVE],BS_CONTROLE[Quantidade_11],"-")</f>
        <v>-</v>
      </c>
      <c r="V149" s="193" t="str">
        <f ca="1">_xlfn.XLOOKUP(G149&amp;$V$2,BS_CONTROLE[CHAVE],BS_CONTROLE[Quantidade_11],"-")</f>
        <v>-</v>
      </c>
      <c r="W149" s="193" t="str">
        <f ca="1">_xlfn.XLOOKUP(G149&amp;$W$2,BS_CONTROLE[CHAVE],BS_CONTROLE[Quantidade_11],"-")</f>
        <v>-</v>
      </c>
    </row>
    <row r="150" spans="1:23" s="101" customFormat="1" hidden="1">
      <c r="A150" s="206" t="str">
        <f>IF(SP_NORTE!Y153="","*",SP_NORTE!Y153)</f>
        <v>*</v>
      </c>
      <c r="B150" s="206" t="str">
        <f>IF(SP_NORTE!X153="","*",SP_NORTE!X153)</f>
        <v>*</v>
      </c>
      <c r="C150" s="206" t="str">
        <f>IF(SP_NORTE!Z153="","*",SP_NORTE!Z153)</f>
        <v>*</v>
      </c>
      <c r="D150" s="195" t="str">
        <f>IF(SP_NORTE!S153="","*",SP_NORTE!S153)</f>
        <v>-</v>
      </c>
      <c r="E150" s="195" t="str">
        <f>IF(SP_NORTE!T153="","*",SP_NORTE!T153)</f>
        <v>-</v>
      </c>
      <c r="F150" s="205" t="str">
        <f>IF(SP_NORTE!B153="","*",SP_NORTE!B153)</f>
        <v>*</v>
      </c>
      <c r="G150" s="205" t="str">
        <f>IF(SP_NORTE!D153="","*",SP_NORTE!D153)</f>
        <v>*</v>
      </c>
      <c r="H150" s="205" t="str">
        <f>IF(SP_NORTE!F153="","*",SP_NORTE!F153)</f>
        <v>*</v>
      </c>
      <c r="I150" s="205" t="str">
        <f>IF(SP_NORTE!H153="","*",SP_NORTE!H153)</f>
        <v>-</v>
      </c>
      <c r="J150" s="205" t="str">
        <f>IF(SP_NORTE!I153="","*",SP_NORTE!I153)</f>
        <v>-</v>
      </c>
      <c r="K150" s="195" t="str">
        <f>IF(SP_NORTE!M153="","*",SP_NORTE!M153)</f>
        <v>-</v>
      </c>
      <c r="L150" s="195" t="str">
        <f>IF(SP_NORTE!N153="","*",SP_NORTE!N153)</f>
        <v>-</v>
      </c>
      <c r="M150" s="196" t="str">
        <f>IF(SP_NORTE!J153="","*",SP_NORTE!J153)</f>
        <v>*</v>
      </c>
      <c r="N150" s="204" t="str">
        <f>IF(SP_NORTE!K153="","*",SP_NORTE!K153)</f>
        <v>*</v>
      </c>
      <c r="O150" s="204" t="str">
        <f>IF(SP_NORTE!L153="","*",SP_NORTE!L153)</f>
        <v>-</v>
      </c>
      <c r="P150" s="203" t="str">
        <f>IF(SP_NORTE!O153="","*",SP_NORTE!O153)</f>
        <v>*</v>
      </c>
      <c r="Q150" s="203" t="str">
        <f>IF(SP_NORTE!P153="","*",SP_NORTE!P153)</f>
        <v>*</v>
      </c>
      <c r="R150" s="205" t="str">
        <f>IF(SP_NORTE!Q153="","*",CONCATENATE(SP_NORTE!Q153," ",SP_NORTE!R153))</f>
        <v>*</v>
      </c>
      <c r="S150" s="205" t="str">
        <f>IF(SP_NORTE!V153="","*",SP_NORTE!V153)</f>
        <v>*</v>
      </c>
      <c r="T150" s="205" t="str">
        <f>IF(SP_NORTE!W153="","*",SP_NORTE!W153)</f>
        <v>*</v>
      </c>
      <c r="U150" s="193" t="str">
        <f ca="1">_xlfn.XLOOKUP(G150&amp;$U$2,BS_CONTROLE[CHAVE],BS_CONTROLE[Quantidade_11],"-")</f>
        <v>-</v>
      </c>
      <c r="V150" s="193" t="str">
        <f ca="1">_xlfn.XLOOKUP(G150&amp;$V$2,BS_CONTROLE[CHAVE],BS_CONTROLE[Quantidade_11],"-")</f>
        <v>-</v>
      </c>
      <c r="W150" s="193" t="str">
        <f ca="1">_xlfn.XLOOKUP(G150&amp;$W$2,BS_CONTROLE[CHAVE],BS_CONTROLE[Quantidade_11],"-")</f>
        <v>-</v>
      </c>
    </row>
    <row r="151" spans="1:23" s="101" customFormat="1" hidden="1">
      <c r="A151" s="206" t="str">
        <f>IF(SP_NORTE!Y154="","*",SP_NORTE!Y154)</f>
        <v>*</v>
      </c>
      <c r="B151" s="206" t="str">
        <f>IF(SP_NORTE!X154="","*",SP_NORTE!X154)</f>
        <v>*</v>
      </c>
      <c r="C151" s="206" t="str">
        <f>IF(SP_NORTE!Z154="","*",SP_NORTE!Z154)</f>
        <v>*</v>
      </c>
      <c r="D151" s="195" t="str">
        <f>IF(SP_NORTE!S154="","*",SP_NORTE!S154)</f>
        <v>-</v>
      </c>
      <c r="E151" s="195" t="str">
        <f>IF(SP_NORTE!T154="","*",SP_NORTE!T154)</f>
        <v>-</v>
      </c>
      <c r="F151" s="205" t="str">
        <f>IF(SP_NORTE!B154="","*",SP_NORTE!B154)</f>
        <v>*</v>
      </c>
      <c r="G151" s="205" t="str">
        <f>IF(SP_NORTE!D154="","*",SP_NORTE!D154)</f>
        <v>*</v>
      </c>
      <c r="H151" s="205" t="str">
        <f>IF(SP_NORTE!F154="","*",SP_NORTE!F154)</f>
        <v>*</v>
      </c>
      <c r="I151" s="205" t="str">
        <f>IF(SP_NORTE!H154="","*",SP_NORTE!H154)</f>
        <v>-</v>
      </c>
      <c r="J151" s="205" t="str">
        <f>IF(SP_NORTE!I154="","*",SP_NORTE!I154)</f>
        <v>-</v>
      </c>
      <c r="K151" s="195" t="str">
        <f>IF(SP_NORTE!M154="","*",SP_NORTE!M154)</f>
        <v>-</v>
      </c>
      <c r="L151" s="195" t="str">
        <f>IF(SP_NORTE!N154="","*",SP_NORTE!N154)</f>
        <v>-</v>
      </c>
      <c r="M151" s="196" t="str">
        <f>IF(SP_NORTE!J154="","*",SP_NORTE!J154)</f>
        <v>*</v>
      </c>
      <c r="N151" s="204" t="str">
        <f>IF(SP_NORTE!K154="","*",SP_NORTE!K154)</f>
        <v>*</v>
      </c>
      <c r="O151" s="204" t="str">
        <f>IF(SP_NORTE!L154="","*",SP_NORTE!L154)</f>
        <v>-</v>
      </c>
      <c r="P151" s="203" t="str">
        <f>IF(SP_NORTE!O154="","*",SP_NORTE!O154)</f>
        <v>*</v>
      </c>
      <c r="Q151" s="203" t="str">
        <f>IF(SP_NORTE!P154="","*",SP_NORTE!P154)</f>
        <v>*</v>
      </c>
      <c r="R151" s="205" t="str">
        <f>IF(SP_NORTE!Q154="","*",CONCATENATE(SP_NORTE!Q154," ",SP_NORTE!R154))</f>
        <v>*</v>
      </c>
      <c r="S151" s="205" t="str">
        <f>IF(SP_NORTE!V154="","*",SP_NORTE!V154)</f>
        <v>*</v>
      </c>
      <c r="T151" s="205" t="str">
        <f>IF(SP_NORTE!W154="","*",SP_NORTE!W154)</f>
        <v>*</v>
      </c>
      <c r="U151" s="193" t="str">
        <f ca="1">_xlfn.XLOOKUP(G151&amp;$U$2,BS_CONTROLE[CHAVE],BS_CONTROLE[Quantidade_11],"-")</f>
        <v>-</v>
      </c>
      <c r="V151" s="193" t="str">
        <f ca="1">_xlfn.XLOOKUP(G151&amp;$V$2,BS_CONTROLE[CHAVE],BS_CONTROLE[Quantidade_11],"-")</f>
        <v>-</v>
      </c>
      <c r="W151" s="193" t="str">
        <f ca="1">_xlfn.XLOOKUP(G151&amp;$W$2,BS_CONTROLE[CHAVE],BS_CONTROLE[Quantidade_11],"-")</f>
        <v>-</v>
      </c>
    </row>
    <row r="152" spans="1:23" s="101" customFormat="1" hidden="1">
      <c r="A152" s="206" t="str">
        <f>IF(SP_NORTE!Y155="","*",SP_NORTE!Y155)</f>
        <v>*</v>
      </c>
      <c r="B152" s="206" t="str">
        <f>IF(SP_NORTE!X155="","*",SP_NORTE!X155)</f>
        <v>*</v>
      </c>
      <c r="C152" s="206" t="str">
        <f>IF(SP_NORTE!Z155="","*",SP_NORTE!Z155)</f>
        <v>*</v>
      </c>
      <c r="D152" s="195" t="str">
        <f>IF(SP_NORTE!S155="","*",SP_NORTE!S155)</f>
        <v>-</v>
      </c>
      <c r="E152" s="195" t="str">
        <f>IF(SP_NORTE!T155="","*",SP_NORTE!T155)</f>
        <v>-</v>
      </c>
      <c r="F152" s="205" t="str">
        <f>IF(SP_NORTE!B155="","*",SP_NORTE!B155)</f>
        <v>*</v>
      </c>
      <c r="G152" s="205" t="str">
        <f>IF(SP_NORTE!D155="","*",SP_NORTE!D155)</f>
        <v>*</v>
      </c>
      <c r="H152" s="205" t="str">
        <f>IF(SP_NORTE!F155="","*",SP_NORTE!F155)</f>
        <v>*</v>
      </c>
      <c r="I152" s="205" t="str">
        <f>IF(SP_NORTE!H155="","*",SP_NORTE!H155)</f>
        <v>-</v>
      </c>
      <c r="J152" s="205" t="str">
        <f>IF(SP_NORTE!I155="","*",SP_NORTE!I155)</f>
        <v>-</v>
      </c>
      <c r="K152" s="195" t="str">
        <f>IF(SP_NORTE!M155="","*",SP_NORTE!M155)</f>
        <v>-</v>
      </c>
      <c r="L152" s="195" t="str">
        <f>IF(SP_NORTE!N155="","*",SP_NORTE!N155)</f>
        <v>-</v>
      </c>
      <c r="M152" s="196" t="str">
        <f>IF(SP_NORTE!J155="","*",SP_NORTE!J155)</f>
        <v>*</v>
      </c>
      <c r="N152" s="204" t="str">
        <f>IF(SP_NORTE!K155="","*",SP_NORTE!K155)</f>
        <v>*</v>
      </c>
      <c r="O152" s="204" t="str">
        <f>IF(SP_NORTE!L155="","*",SP_NORTE!L155)</f>
        <v>-</v>
      </c>
      <c r="P152" s="203" t="str">
        <f>IF(SP_NORTE!O155="","*",SP_NORTE!O155)</f>
        <v>*</v>
      </c>
      <c r="Q152" s="203" t="str">
        <f>IF(SP_NORTE!P155="","*",SP_NORTE!P155)</f>
        <v>*</v>
      </c>
      <c r="R152" s="205" t="str">
        <f>IF(SP_NORTE!Q155="","*",CONCATENATE(SP_NORTE!Q155," ",SP_NORTE!R155))</f>
        <v>*</v>
      </c>
      <c r="S152" s="205" t="str">
        <f>IF(SP_NORTE!V155="","*",SP_NORTE!V155)</f>
        <v>*</v>
      </c>
      <c r="T152" s="205" t="str">
        <f>IF(SP_NORTE!W155="","*",SP_NORTE!W155)</f>
        <v>*</v>
      </c>
      <c r="U152" s="193" t="str">
        <f ca="1">_xlfn.XLOOKUP(G152&amp;$U$2,BS_CONTROLE[CHAVE],BS_CONTROLE[Quantidade_11],"-")</f>
        <v>-</v>
      </c>
      <c r="V152" s="193" t="str">
        <f ca="1">_xlfn.XLOOKUP(G152&amp;$V$2,BS_CONTROLE[CHAVE],BS_CONTROLE[Quantidade_11],"-")</f>
        <v>-</v>
      </c>
      <c r="W152" s="193" t="str">
        <f ca="1">_xlfn.XLOOKUP(G152&amp;$W$2,BS_CONTROLE[CHAVE],BS_CONTROLE[Quantidade_11],"-")</f>
        <v>-</v>
      </c>
    </row>
    <row r="153" spans="1:23" s="101" customFormat="1" hidden="1">
      <c r="A153" s="206" t="str">
        <f>IF(SP_NORTE!Y156="","*",SP_NORTE!Y156)</f>
        <v>*</v>
      </c>
      <c r="B153" s="206" t="str">
        <f>IF(SP_NORTE!X156="","*",SP_NORTE!X156)</f>
        <v>*</v>
      </c>
      <c r="C153" s="206" t="str">
        <f>IF(SP_NORTE!Z156="","*",SP_NORTE!Z156)</f>
        <v>*</v>
      </c>
      <c r="D153" s="195" t="str">
        <f>IF(SP_NORTE!S156="","*",SP_NORTE!S156)</f>
        <v>-</v>
      </c>
      <c r="E153" s="195" t="str">
        <f>IF(SP_NORTE!T156="","*",SP_NORTE!T156)</f>
        <v>-</v>
      </c>
      <c r="F153" s="205" t="str">
        <f>IF(SP_NORTE!B156="","*",SP_NORTE!B156)</f>
        <v>*</v>
      </c>
      <c r="G153" s="205" t="str">
        <f>IF(SP_NORTE!D156="","*",SP_NORTE!D156)</f>
        <v>*</v>
      </c>
      <c r="H153" s="205" t="str">
        <f>IF(SP_NORTE!F156="","*",SP_NORTE!F156)</f>
        <v>*</v>
      </c>
      <c r="I153" s="205" t="str">
        <f>IF(SP_NORTE!H156="","*",SP_NORTE!H156)</f>
        <v>-</v>
      </c>
      <c r="J153" s="205" t="str">
        <f>IF(SP_NORTE!I156="","*",SP_NORTE!I156)</f>
        <v>-</v>
      </c>
      <c r="K153" s="195" t="str">
        <f>IF(SP_NORTE!M156="","*",SP_NORTE!M156)</f>
        <v>-</v>
      </c>
      <c r="L153" s="195" t="str">
        <f>IF(SP_NORTE!N156="","*",SP_NORTE!N156)</f>
        <v>-</v>
      </c>
      <c r="M153" s="196" t="str">
        <f>IF(SP_NORTE!J156="","*",SP_NORTE!J156)</f>
        <v>*</v>
      </c>
      <c r="N153" s="204" t="str">
        <f>IF(SP_NORTE!K156="","*",SP_NORTE!K156)</f>
        <v>*</v>
      </c>
      <c r="O153" s="204" t="str">
        <f>IF(SP_NORTE!L156="","*",SP_NORTE!L156)</f>
        <v>-</v>
      </c>
      <c r="P153" s="203" t="str">
        <f>IF(SP_NORTE!O156="","*",SP_NORTE!O156)</f>
        <v>*</v>
      </c>
      <c r="Q153" s="203" t="str">
        <f>IF(SP_NORTE!P156="","*",SP_NORTE!P156)</f>
        <v>*</v>
      </c>
      <c r="R153" s="205" t="str">
        <f>IF(SP_NORTE!Q156="","*",CONCATENATE(SP_NORTE!Q156," ",SP_NORTE!R156))</f>
        <v>*</v>
      </c>
      <c r="S153" s="205" t="str">
        <f>IF(SP_NORTE!V156="","*",SP_NORTE!V156)</f>
        <v>*</v>
      </c>
      <c r="T153" s="205" t="str">
        <f>IF(SP_NORTE!W156="","*",SP_NORTE!W156)</f>
        <v>*</v>
      </c>
      <c r="U153" s="193" t="str">
        <f ca="1">_xlfn.XLOOKUP(G153&amp;$U$2,BS_CONTROLE[CHAVE],BS_CONTROLE[Quantidade_11],"-")</f>
        <v>-</v>
      </c>
      <c r="V153" s="193" t="str">
        <f ca="1">_xlfn.XLOOKUP(G153&amp;$V$2,BS_CONTROLE[CHAVE],BS_CONTROLE[Quantidade_11],"-")</f>
        <v>-</v>
      </c>
      <c r="W153" s="193" t="str">
        <f ca="1">_xlfn.XLOOKUP(G153&amp;$W$2,BS_CONTROLE[CHAVE],BS_CONTROLE[Quantidade_11],"-")</f>
        <v>-</v>
      </c>
    </row>
    <row r="154" spans="1:23" s="101" customFormat="1" hidden="1">
      <c r="A154" s="206" t="str">
        <f>IF(SP_NORTE!Y157="","*",SP_NORTE!Y157)</f>
        <v>*</v>
      </c>
      <c r="B154" s="206" t="str">
        <f>IF(SP_NORTE!X157="","*",SP_NORTE!X157)</f>
        <v>*</v>
      </c>
      <c r="C154" s="206" t="str">
        <f>IF(SP_NORTE!Z157="","*",SP_NORTE!Z157)</f>
        <v>*</v>
      </c>
      <c r="D154" s="195" t="str">
        <f>IF(SP_NORTE!S157="","*",SP_NORTE!S157)</f>
        <v>-</v>
      </c>
      <c r="E154" s="195" t="str">
        <f>IF(SP_NORTE!T157="","*",SP_NORTE!T157)</f>
        <v>-</v>
      </c>
      <c r="F154" s="205" t="str">
        <f>IF(SP_NORTE!B157="","*",SP_NORTE!B157)</f>
        <v>*</v>
      </c>
      <c r="G154" s="205" t="str">
        <f>IF(SP_NORTE!D157="","*",SP_NORTE!D157)</f>
        <v>*</v>
      </c>
      <c r="H154" s="205" t="str">
        <f>IF(SP_NORTE!F157="","*",SP_NORTE!F157)</f>
        <v>*</v>
      </c>
      <c r="I154" s="205" t="str">
        <f>IF(SP_NORTE!H157="","*",SP_NORTE!H157)</f>
        <v>-</v>
      </c>
      <c r="J154" s="205" t="str">
        <f>IF(SP_NORTE!I157="","*",SP_NORTE!I157)</f>
        <v>-</v>
      </c>
      <c r="K154" s="195" t="str">
        <f>IF(SP_NORTE!M157="","*",SP_NORTE!M157)</f>
        <v>-</v>
      </c>
      <c r="L154" s="195" t="str">
        <f>IF(SP_NORTE!N157="","*",SP_NORTE!N157)</f>
        <v>-</v>
      </c>
      <c r="M154" s="196" t="str">
        <f>IF(SP_NORTE!J157="","*",SP_NORTE!J157)</f>
        <v>*</v>
      </c>
      <c r="N154" s="204" t="str">
        <f>IF(SP_NORTE!K157="","*",SP_NORTE!K157)</f>
        <v>*</v>
      </c>
      <c r="O154" s="204" t="str">
        <f>IF(SP_NORTE!L157="","*",SP_NORTE!L157)</f>
        <v>-</v>
      </c>
      <c r="P154" s="203" t="str">
        <f>IF(SP_NORTE!O157="","*",SP_NORTE!O157)</f>
        <v>*</v>
      </c>
      <c r="Q154" s="203" t="str">
        <f>IF(SP_NORTE!P157="","*",SP_NORTE!P157)</f>
        <v>*</v>
      </c>
      <c r="R154" s="205" t="str">
        <f>IF(SP_NORTE!Q157="","*",CONCATENATE(SP_NORTE!Q157," ",SP_NORTE!R157))</f>
        <v>*</v>
      </c>
      <c r="S154" s="205" t="str">
        <f>IF(SP_NORTE!V157="","*",SP_NORTE!V157)</f>
        <v>*</v>
      </c>
      <c r="T154" s="205" t="str">
        <f>IF(SP_NORTE!W157="","*",SP_NORTE!W157)</f>
        <v>*</v>
      </c>
      <c r="U154" s="193" t="str">
        <f ca="1">_xlfn.XLOOKUP(G154&amp;$U$2,BS_CONTROLE[CHAVE],BS_CONTROLE[Quantidade_11],"-")</f>
        <v>-</v>
      </c>
      <c r="V154" s="193" t="str">
        <f ca="1">_xlfn.XLOOKUP(G154&amp;$V$2,BS_CONTROLE[CHAVE],BS_CONTROLE[Quantidade_11],"-")</f>
        <v>-</v>
      </c>
      <c r="W154" s="193" t="str">
        <f ca="1">_xlfn.XLOOKUP(G154&amp;$W$2,BS_CONTROLE[CHAVE],BS_CONTROLE[Quantidade_11],"-")</f>
        <v>-</v>
      </c>
    </row>
    <row r="155" spans="1:23" s="101" customFormat="1" hidden="1">
      <c r="A155" s="206" t="str">
        <f>IF(SP_NORTE!Y158="","*",SP_NORTE!Y158)</f>
        <v>*</v>
      </c>
      <c r="B155" s="206" t="str">
        <f>IF(SP_NORTE!X158="","*",SP_NORTE!X158)</f>
        <v>*</v>
      </c>
      <c r="C155" s="206" t="str">
        <f>IF(SP_NORTE!Z158="","*",SP_NORTE!Z158)</f>
        <v>*</v>
      </c>
      <c r="D155" s="195" t="str">
        <f>IF(SP_NORTE!S158="","*",SP_NORTE!S158)</f>
        <v>-</v>
      </c>
      <c r="E155" s="195" t="str">
        <f>IF(SP_NORTE!T158="","*",SP_NORTE!T158)</f>
        <v>-</v>
      </c>
      <c r="F155" s="205" t="str">
        <f>IF(SP_NORTE!B158="","*",SP_NORTE!B158)</f>
        <v>*</v>
      </c>
      <c r="G155" s="205" t="str">
        <f>IF(SP_NORTE!D158="","*",SP_NORTE!D158)</f>
        <v>*</v>
      </c>
      <c r="H155" s="205" t="str">
        <f>IF(SP_NORTE!F158="","*",SP_NORTE!F158)</f>
        <v>*</v>
      </c>
      <c r="I155" s="205" t="str">
        <f>IF(SP_NORTE!H158="","*",SP_NORTE!H158)</f>
        <v>-</v>
      </c>
      <c r="J155" s="205" t="str">
        <f>IF(SP_NORTE!I158="","*",SP_NORTE!I158)</f>
        <v>-</v>
      </c>
      <c r="K155" s="195" t="str">
        <f>IF(SP_NORTE!M158="","*",SP_NORTE!M158)</f>
        <v>-</v>
      </c>
      <c r="L155" s="195" t="str">
        <f>IF(SP_NORTE!N158="","*",SP_NORTE!N158)</f>
        <v>-</v>
      </c>
      <c r="M155" s="196" t="str">
        <f>IF(SP_NORTE!J158="","*",SP_NORTE!J158)</f>
        <v>*</v>
      </c>
      <c r="N155" s="204" t="str">
        <f>IF(SP_NORTE!K158="","*",SP_NORTE!K158)</f>
        <v>*</v>
      </c>
      <c r="O155" s="204" t="str">
        <f>IF(SP_NORTE!L158="","*",SP_NORTE!L158)</f>
        <v>-</v>
      </c>
      <c r="P155" s="203" t="str">
        <f>IF(SP_NORTE!O158="","*",SP_NORTE!O158)</f>
        <v>*</v>
      </c>
      <c r="Q155" s="203" t="str">
        <f>IF(SP_NORTE!P158="","*",SP_NORTE!P158)</f>
        <v>*</v>
      </c>
      <c r="R155" s="205" t="str">
        <f>IF(SP_NORTE!Q158="","*",CONCATENATE(SP_NORTE!Q158," ",SP_NORTE!R158))</f>
        <v>*</v>
      </c>
      <c r="S155" s="205" t="str">
        <f>IF(SP_NORTE!V158="","*",SP_NORTE!V158)</f>
        <v>*</v>
      </c>
      <c r="T155" s="205" t="str">
        <f>IF(SP_NORTE!W158="","*",SP_NORTE!W158)</f>
        <v>*</v>
      </c>
      <c r="U155" s="193" t="str">
        <f ca="1">_xlfn.XLOOKUP(G155&amp;$U$2,BS_CONTROLE[CHAVE],BS_CONTROLE[Quantidade_11],"-")</f>
        <v>-</v>
      </c>
      <c r="V155" s="193" t="str">
        <f ca="1">_xlfn.XLOOKUP(G155&amp;$V$2,BS_CONTROLE[CHAVE],BS_CONTROLE[Quantidade_11],"-")</f>
        <v>-</v>
      </c>
      <c r="W155" s="193" t="str">
        <f ca="1">_xlfn.XLOOKUP(G155&amp;$W$2,BS_CONTROLE[CHAVE],BS_CONTROLE[Quantidade_11],"-")</f>
        <v>-</v>
      </c>
    </row>
    <row r="156" spans="1:23" s="101" customFormat="1" hidden="1">
      <c r="A156" s="206" t="str">
        <f>IF(SP_NORTE!Y159="","*",SP_NORTE!Y159)</f>
        <v>*</v>
      </c>
      <c r="B156" s="206" t="str">
        <f>IF(SP_NORTE!X159="","*",SP_NORTE!X159)</f>
        <v>*</v>
      </c>
      <c r="C156" s="206" t="str">
        <f>IF(SP_NORTE!Z159="","*",SP_NORTE!Z159)</f>
        <v>*</v>
      </c>
      <c r="D156" s="195" t="str">
        <f>IF(SP_NORTE!S159="","*",SP_NORTE!S159)</f>
        <v>-</v>
      </c>
      <c r="E156" s="195" t="str">
        <f>IF(SP_NORTE!T159="","*",SP_NORTE!T159)</f>
        <v>-</v>
      </c>
      <c r="F156" s="205" t="str">
        <f>IF(SP_NORTE!B159="","*",SP_NORTE!B159)</f>
        <v>*</v>
      </c>
      <c r="G156" s="205" t="str">
        <f>IF(SP_NORTE!D159="","*",SP_NORTE!D159)</f>
        <v>*</v>
      </c>
      <c r="H156" s="205" t="str">
        <f>IF(SP_NORTE!F159="","*",SP_NORTE!F159)</f>
        <v>*</v>
      </c>
      <c r="I156" s="205" t="str">
        <f>IF(SP_NORTE!H159="","*",SP_NORTE!H159)</f>
        <v>-</v>
      </c>
      <c r="J156" s="205" t="str">
        <f>IF(SP_NORTE!I159="","*",SP_NORTE!I159)</f>
        <v>-</v>
      </c>
      <c r="K156" s="195" t="str">
        <f>IF(SP_NORTE!M159="","*",SP_NORTE!M159)</f>
        <v>-</v>
      </c>
      <c r="L156" s="195" t="str">
        <f>IF(SP_NORTE!N159="","*",SP_NORTE!N159)</f>
        <v>-</v>
      </c>
      <c r="M156" s="196" t="str">
        <f>IF(SP_NORTE!J159="","*",SP_NORTE!J159)</f>
        <v>*</v>
      </c>
      <c r="N156" s="204" t="str">
        <f>IF(SP_NORTE!K159="","*",SP_NORTE!K159)</f>
        <v>*</v>
      </c>
      <c r="O156" s="204" t="str">
        <f>IF(SP_NORTE!L159="","*",SP_NORTE!L159)</f>
        <v>-</v>
      </c>
      <c r="P156" s="203" t="str">
        <f>IF(SP_NORTE!O159="","*",SP_NORTE!O159)</f>
        <v>*</v>
      </c>
      <c r="Q156" s="203" t="str">
        <f>IF(SP_NORTE!P159="","*",SP_NORTE!P159)</f>
        <v>*</v>
      </c>
      <c r="R156" s="205" t="str">
        <f>IF(SP_NORTE!Q159="","*",CONCATENATE(SP_NORTE!Q159," ",SP_NORTE!R159))</f>
        <v>*</v>
      </c>
      <c r="S156" s="205" t="str">
        <f>IF(SP_NORTE!V159="","*",SP_NORTE!V159)</f>
        <v>*</v>
      </c>
      <c r="T156" s="205" t="str">
        <f>IF(SP_NORTE!W159="","*",SP_NORTE!W159)</f>
        <v>*</v>
      </c>
      <c r="U156" s="193" t="str">
        <f ca="1">_xlfn.XLOOKUP(G156&amp;$U$2,BS_CONTROLE[CHAVE],BS_CONTROLE[Quantidade_11],"-")</f>
        <v>-</v>
      </c>
      <c r="V156" s="193" t="str">
        <f ca="1">_xlfn.XLOOKUP(G156&amp;$V$2,BS_CONTROLE[CHAVE],BS_CONTROLE[Quantidade_11],"-")</f>
        <v>-</v>
      </c>
      <c r="W156" s="193" t="str">
        <f ca="1">_xlfn.XLOOKUP(G156&amp;$W$2,BS_CONTROLE[CHAVE],BS_CONTROLE[Quantidade_11],"-")</f>
        <v>-</v>
      </c>
    </row>
    <row r="157" spans="1:23" s="101" customFormat="1" hidden="1">
      <c r="A157" s="206" t="str">
        <f>IF(SP_NORTE!Y160="","*",SP_NORTE!Y160)</f>
        <v>*</v>
      </c>
      <c r="B157" s="206" t="str">
        <f>IF(SP_NORTE!X160="","*",SP_NORTE!X160)</f>
        <v>*</v>
      </c>
      <c r="C157" s="206" t="str">
        <f>IF(SP_NORTE!Z160="","*",SP_NORTE!Z160)</f>
        <v>*</v>
      </c>
      <c r="D157" s="195" t="str">
        <f>IF(SP_NORTE!S160="","*",SP_NORTE!S160)</f>
        <v>-</v>
      </c>
      <c r="E157" s="195" t="str">
        <f>IF(SP_NORTE!T160="","*",SP_NORTE!T160)</f>
        <v>-</v>
      </c>
      <c r="F157" s="205" t="str">
        <f>IF(SP_NORTE!B160="","*",SP_NORTE!B160)</f>
        <v>*</v>
      </c>
      <c r="G157" s="205" t="str">
        <f>IF(SP_NORTE!D160="","*",SP_NORTE!D160)</f>
        <v>*</v>
      </c>
      <c r="H157" s="205" t="str">
        <f>IF(SP_NORTE!F160="","*",SP_NORTE!F160)</f>
        <v>*</v>
      </c>
      <c r="I157" s="205" t="str">
        <f>IF(SP_NORTE!H160="","*",SP_NORTE!H160)</f>
        <v>-</v>
      </c>
      <c r="J157" s="205" t="str">
        <f>IF(SP_NORTE!I160="","*",SP_NORTE!I160)</f>
        <v>-</v>
      </c>
      <c r="K157" s="195" t="str">
        <f>IF(SP_NORTE!M160="","*",SP_NORTE!M160)</f>
        <v>-</v>
      </c>
      <c r="L157" s="195" t="str">
        <f>IF(SP_NORTE!N160="","*",SP_NORTE!N160)</f>
        <v>-</v>
      </c>
      <c r="M157" s="196" t="str">
        <f>IF(SP_NORTE!J160="","*",SP_NORTE!J160)</f>
        <v>*</v>
      </c>
      <c r="N157" s="204" t="str">
        <f>IF(SP_NORTE!K160="","*",SP_NORTE!K160)</f>
        <v>*</v>
      </c>
      <c r="O157" s="204" t="str">
        <f>IF(SP_NORTE!L160="","*",SP_NORTE!L160)</f>
        <v>-</v>
      </c>
      <c r="P157" s="203" t="str">
        <f>IF(SP_NORTE!O160="","*",SP_NORTE!O160)</f>
        <v>*</v>
      </c>
      <c r="Q157" s="203" t="str">
        <f>IF(SP_NORTE!P160="","*",SP_NORTE!P160)</f>
        <v>*</v>
      </c>
      <c r="R157" s="205" t="str">
        <f>IF(SP_NORTE!Q160="","*",CONCATENATE(SP_NORTE!Q160," ",SP_NORTE!R160))</f>
        <v>*</v>
      </c>
      <c r="S157" s="205" t="str">
        <f>IF(SP_NORTE!V160="","*",SP_NORTE!V160)</f>
        <v>*</v>
      </c>
      <c r="T157" s="205" t="str">
        <f>IF(SP_NORTE!W160="","*",SP_NORTE!W160)</f>
        <v>*</v>
      </c>
      <c r="U157" s="193" t="str">
        <f ca="1">_xlfn.XLOOKUP(G157&amp;$U$2,BS_CONTROLE[CHAVE],BS_CONTROLE[Quantidade_11],"-")</f>
        <v>-</v>
      </c>
      <c r="V157" s="193" t="str">
        <f ca="1">_xlfn.XLOOKUP(G157&amp;$V$2,BS_CONTROLE[CHAVE],BS_CONTROLE[Quantidade_11],"-")</f>
        <v>-</v>
      </c>
      <c r="W157" s="193" t="str">
        <f ca="1">_xlfn.XLOOKUP(G157&amp;$W$2,BS_CONTROLE[CHAVE],BS_CONTROLE[Quantidade_11],"-")</f>
        <v>-</v>
      </c>
    </row>
    <row r="158" spans="1:23" s="101" customFormat="1" hidden="1">
      <c r="A158" s="206" t="str">
        <f>IF(SP_NORTE!Y161="","*",SP_NORTE!Y161)</f>
        <v>*</v>
      </c>
      <c r="B158" s="206" t="str">
        <f>IF(SP_NORTE!X161="","*",SP_NORTE!X161)</f>
        <v>*</v>
      </c>
      <c r="C158" s="206" t="str">
        <f>IF(SP_NORTE!Z161="","*",SP_NORTE!Z161)</f>
        <v>*</v>
      </c>
      <c r="D158" s="195" t="str">
        <f>IF(SP_NORTE!S161="","*",SP_NORTE!S161)</f>
        <v>-</v>
      </c>
      <c r="E158" s="195" t="str">
        <f>IF(SP_NORTE!T161="","*",SP_NORTE!T161)</f>
        <v>-</v>
      </c>
      <c r="F158" s="205" t="str">
        <f>IF(SP_NORTE!B161="","*",SP_NORTE!B161)</f>
        <v>*</v>
      </c>
      <c r="G158" s="205" t="str">
        <f>IF(SP_NORTE!D161="","*",SP_NORTE!D161)</f>
        <v>*</v>
      </c>
      <c r="H158" s="205" t="str">
        <f>IF(SP_NORTE!F161="","*",SP_NORTE!F161)</f>
        <v>*</v>
      </c>
      <c r="I158" s="205" t="str">
        <f>IF(SP_NORTE!H161="","*",SP_NORTE!H161)</f>
        <v>-</v>
      </c>
      <c r="J158" s="205" t="str">
        <f>IF(SP_NORTE!I161="","*",SP_NORTE!I161)</f>
        <v>-</v>
      </c>
      <c r="K158" s="195" t="str">
        <f>IF(SP_NORTE!M161="","*",SP_NORTE!M161)</f>
        <v>-</v>
      </c>
      <c r="L158" s="195" t="str">
        <f>IF(SP_NORTE!N161="","*",SP_NORTE!N161)</f>
        <v>-</v>
      </c>
      <c r="M158" s="196" t="str">
        <f>IF(SP_NORTE!J161="","*",SP_NORTE!J161)</f>
        <v>*</v>
      </c>
      <c r="N158" s="204" t="str">
        <f>IF(SP_NORTE!K161="","*",SP_NORTE!K161)</f>
        <v>*</v>
      </c>
      <c r="O158" s="204" t="str">
        <f>IF(SP_NORTE!L161="","*",SP_NORTE!L161)</f>
        <v>-</v>
      </c>
      <c r="P158" s="203" t="str">
        <f>IF(SP_NORTE!O161="","*",SP_NORTE!O161)</f>
        <v>*</v>
      </c>
      <c r="Q158" s="203" t="str">
        <f>IF(SP_NORTE!P161="","*",SP_NORTE!P161)</f>
        <v>*</v>
      </c>
      <c r="R158" s="205" t="str">
        <f>IF(SP_NORTE!Q161="","*",CONCATENATE(SP_NORTE!Q161," ",SP_NORTE!R161))</f>
        <v>*</v>
      </c>
      <c r="S158" s="205" t="str">
        <f>IF(SP_NORTE!V161="","*",SP_NORTE!V161)</f>
        <v>*</v>
      </c>
      <c r="T158" s="205" t="str">
        <f>IF(SP_NORTE!W161="","*",SP_NORTE!W161)</f>
        <v>*</v>
      </c>
      <c r="U158" s="193" t="str">
        <f ca="1">_xlfn.XLOOKUP(G158&amp;$U$2,BS_CONTROLE[CHAVE],BS_CONTROLE[Quantidade_11],"-")</f>
        <v>-</v>
      </c>
      <c r="V158" s="193" t="str">
        <f ca="1">_xlfn.XLOOKUP(G158&amp;$V$2,BS_CONTROLE[CHAVE],BS_CONTROLE[Quantidade_11],"-")</f>
        <v>-</v>
      </c>
      <c r="W158" s="193" t="str">
        <f ca="1">_xlfn.XLOOKUP(G158&amp;$W$2,BS_CONTROLE[CHAVE],BS_CONTROLE[Quantidade_11],"-")</f>
        <v>-</v>
      </c>
    </row>
    <row r="159" spans="1:23" s="101" customFormat="1" hidden="1">
      <c r="A159" s="206" t="str">
        <f>IF(SP_NORTE!Y162="","*",SP_NORTE!Y162)</f>
        <v>*</v>
      </c>
      <c r="B159" s="206" t="str">
        <f>IF(SP_NORTE!X162="","*",SP_NORTE!X162)</f>
        <v>*</v>
      </c>
      <c r="C159" s="206" t="str">
        <f>IF(SP_NORTE!Z162="","*",SP_NORTE!Z162)</f>
        <v>*</v>
      </c>
      <c r="D159" s="195" t="str">
        <f>IF(SP_NORTE!S162="","*",SP_NORTE!S162)</f>
        <v>-</v>
      </c>
      <c r="E159" s="195" t="str">
        <f>IF(SP_NORTE!T162="","*",SP_NORTE!T162)</f>
        <v>-</v>
      </c>
      <c r="F159" s="205" t="str">
        <f>IF(SP_NORTE!B162="","*",SP_NORTE!B162)</f>
        <v>*</v>
      </c>
      <c r="G159" s="205" t="str">
        <f>IF(SP_NORTE!D162="","*",SP_NORTE!D162)</f>
        <v>*</v>
      </c>
      <c r="H159" s="205" t="str">
        <f>IF(SP_NORTE!F162="","*",SP_NORTE!F162)</f>
        <v>*</v>
      </c>
      <c r="I159" s="205" t="str">
        <f>IF(SP_NORTE!H162="","*",SP_NORTE!H162)</f>
        <v>-</v>
      </c>
      <c r="J159" s="205" t="str">
        <f>IF(SP_NORTE!I162="","*",SP_NORTE!I162)</f>
        <v>-</v>
      </c>
      <c r="K159" s="195" t="str">
        <f>IF(SP_NORTE!M162="","*",SP_NORTE!M162)</f>
        <v>-</v>
      </c>
      <c r="L159" s="195" t="str">
        <f>IF(SP_NORTE!N162="","*",SP_NORTE!N162)</f>
        <v>-</v>
      </c>
      <c r="M159" s="196" t="str">
        <f>IF(SP_NORTE!J162="","*",SP_NORTE!J162)</f>
        <v>*</v>
      </c>
      <c r="N159" s="204" t="str">
        <f>IF(SP_NORTE!K162="","*",SP_NORTE!K162)</f>
        <v>*</v>
      </c>
      <c r="O159" s="204" t="str">
        <f>IF(SP_NORTE!L162="","*",SP_NORTE!L162)</f>
        <v>-</v>
      </c>
      <c r="P159" s="203" t="str">
        <f>IF(SP_NORTE!O162="","*",SP_NORTE!O162)</f>
        <v>*</v>
      </c>
      <c r="Q159" s="203" t="str">
        <f>IF(SP_NORTE!P162="","*",SP_NORTE!P162)</f>
        <v>*</v>
      </c>
      <c r="R159" s="205" t="str">
        <f>IF(SP_NORTE!Q162="","*",CONCATENATE(SP_NORTE!Q162," ",SP_NORTE!R162))</f>
        <v>*</v>
      </c>
      <c r="S159" s="205" t="str">
        <f>IF(SP_NORTE!V162="","*",SP_NORTE!V162)</f>
        <v>*</v>
      </c>
      <c r="T159" s="205" t="str">
        <f>IF(SP_NORTE!W162="","*",SP_NORTE!W162)</f>
        <v>*</v>
      </c>
      <c r="U159" s="193" t="str">
        <f ca="1">_xlfn.XLOOKUP(G159&amp;$U$2,BS_CONTROLE[CHAVE],BS_CONTROLE[Quantidade_11],"-")</f>
        <v>-</v>
      </c>
      <c r="V159" s="193" t="str">
        <f ca="1">_xlfn.XLOOKUP(G159&amp;$V$2,BS_CONTROLE[CHAVE],BS_CONTROLE[Quantidade_11],"-")</f>
        <v>-</v>
      </c>
      <c r="W159" s="193" t="str">
        <f ca="1">_xlfn.XLOOKUP(G159&amp;$W$2,BS_CONTROLE[CHAVE],BS_CONTROLE[Quantidade_11],"-")</f>
        <v>-</v>
      </c>
    </row>
    <row r="160" spans="1:23" s="101" customFormat="1" hidden="1">
      <c r="A160" s="206" t="str">
        <f>IF(SP_NORTE!Y163="","*",SP_NORTE!Y163)</f>
        <v>*</v>
      </c>
      <c r="B160" s="206" t="str">
        <f>IF(SP_NORTE!X163="","*",SP_NORTE!X163)</f>
        <v>*</v>
      </c>
      <c r="C160" s="206" t="str">
        <f>IF(SP_NORTE!Z163="","*",SP_NORTE!Z163)</f>
        <v>*</v>
      </c>
      <c r="D160" s="195" t="str">
        <f>IF(SP_NORTE!S163="","*",SP_NORTE!S163)</f>
        <v>-</v>
      </c>
      <c r="E160" s="195" t="str">
        <f>IF(SP_NORTE!T163="","*",SP_NORTE!T163)</f>
        <v>-</v>
      </c>
      <c r="F160" s="205" t="str">
        <f>IF(SP_NORTE!B163="","*",SP_NORTE!B163)</f>
        <v>*</v>
      </c>
      <c r="G160" s="205" t="str">
        <f>IF(SP_NORTE!D163="","*",SP_NORTE!D163)</f>
        <v>*</v>
      </c>
      <c r="H160" s="205" t="str">
        <f>IF(SP_NORTE!F163="","*",SP_NORTE!F163)</f>
        <v>*</v>
      </c>
      <c r="I160" s="205" t="str">
        <f>IF(SP_NORTE!H163="","*",SP_NORTE!H163)</f>
        <v>-</v>
      </c>
      <c r="J160" s="205" t="str">
        <f>IF(SP_NORTE!I163="","*",SP_NORTE!I163)</f>
        <v>-</v>
      </c>
      <c r="K160" s="195" t="str">
        <f>IF(SP_NORTE!M163="","*",SP_NORTE!M163)</f>
        <v>-</v>
      </c>
      <c r="L160" s="195" t="str">
        <f>IF(SP_NORTE!N163="","*",SP_NORTE!N163)</f>
        <v>-</v>
      </c>
      <c r="M160" s="196" t="str">
        <f>IF(SP_NORTE!J163="","*",SP_NORTE!J163)</f>
        <v>*</v>
      </c>
      <c r="N160" s="204" t="str">
        <f>IF(SP_NORTE!K163="","*",SP_NORTE!K163)</f>
        <v>*</v>
      </c>
      <c r="O160" s="204" t="str">
        <f>IF(SP_NORTE!L163="","*",SP_NORTE!L163)</f>
        <v>-</v>
      </c>
      <c r="P160" s="203" t="str">
        <f>IF(SP_NORTE!O163="","*",SP_NORTE!O163)</f>
        <v>*</v>
      </c>
      <c r="Q160" s="203" t="str">
        <f>IF(SP_NORTE!P163="","*",SP_NORTE!P163)</f>
        <v>*</v>
      </c>
      <c r="R160" s="205" t="str">
        <f>IF(SP_NORTE!Q163="","*",CONCATENATE(SP_NORTE!Q163," ",SP_NORTE!R163))</f>
        <v>*</v>
      </c>
      <c r="S160" s="205" t="str">
        <f>IF(SP_NORTE!V163="","*",SP_NORTE!V163)</f>
        <v>*</v>
      </c>
      <c r="T160" s="205" t="str">
        <f>IF(SP_NORTE!W163="","*",SP_NORTE!W163)</f>
        <v>*</v>
      </c>
      <c r="U160" s="193" t="str">
        <f ca="1">_xlfn.XLOOKUP(G160&amp;$U$2,BS_CONTROLE[CHAVE],BS_CONTROLE[Quantidade_11],"-")</f>
        <v>-</v>
      </c>
      <c r="V160" s="193" t="str">
        <f ca="1">_xlfn.XLOOKUP(G160&amp;$V$2,BS_CONTROLE[CHAVE],BS_CONTROLE[Quantidade_11],"-")</f>
        <v>-</v>
      </c>
      <c r="W160" s="193" t="str">
        <f ca="1">_xlfn.XLOOKUP(G160&amp;$W$2,BS_CONTROLE[CHAVE],BS_CONTROLE[Quantidade_11],"-")</f>
        <v>-</v>
      </c>
    </row>
    <row r="161" spans="1:23" s="101" customFormat="1" hidden="1">
      <c r="A161" s="206" t="str">
        <f>IF(SP_NORTE!Y164="","*",SP_NORTE!Y164)</f>
        <v>*</v>
      </c>
      <c r="B161" s="206" t="str">
        <f>IF(SP_NORTE!X164="","*",SP_NORTE!X164)</f>
        <v>*</v>
      </c>
      <c r="C161" s="206" t="str">
        <f>IF(SP_NORTE!Z164="","*",SP_NORTE!Z164)</f>
        <v>*</v>
      </c>
      <c r="D161" s="195" t="str">
        <f>IF(SP_NORTE!S164="","*",SP_NORTE!S164)</f>
        <v>-</v>
      </c>
      <c r="E161" s="195" t="str">
        <f>IF(SP_NORTE!T164="","*",SP_NORTE!T164)</f>
        <v>-</v>
      </c>
      <c r="F161" s="205" t="str">
        <f>IF(SP_NORTE!B164="","*",SP_NORTE!B164)</f>
        <v>*</v>
      </c>
      <c r="G161" s="205" t="str">
        <f>IF(SP_NORTE!D164="","*",SP_NORTE!D164)</f>
        <v>*</v>
      </c>
      <c r="H161" s="205" t="str">
        <f>IF(SP_NORTE!F164="","*",SP_NORTE!F164)</f>
        <v>*</v>
      </c>
      <c r="I161" s="205" t="str">
        <f>IF(SP_NORTE!H164="","*",SP_NORTE!H164)</f>
        <v>-</v>
      </c>
      <c r="J161" s="205" t="str">
        <f>IF(SP_NORTE!I164="","*",SP_NORTE!I164)</f>
        <v>-</v>
      </c>
      <c r="K161" s="195" t="str">
        <f>IF(SP_NORTE!M164="","*",SP_NORTE!M164)</f>
        <v>-</v>
      </c>
      <c r="L161" s="195" t="str">
        <f>IF(SP_NORTE!N164="","*",SP_NORTE!N164)</f>
        <v>-</v>
      </c>
      <c r="M161" s="196" t="str">
        <f>IF(SP_NORTE!J164="","*",SP_NORTE!J164)</f>
        <v>*</v>
      </c>
      <c r="N161" s="204" t="str">
        <f>IF(SP_NORTE!K164="","*",SP_NORTE!K164)</f>
        <v>*</v>
      </c>
      <c r="O161" s="204" t="str">
        <f>IF(SP_NORTE!L164="","*",SP_NORTE!L164)</f>
        <v>-</v>
      </c>
      <c r="P161" s="203" t="str">
        <f>IF(SP_NORTE!O164="","*",SP_NORTE!O164)</f>
        <v>*</v>
      </c>
      <c r="Q161" s="203" t="str">
        <f>IF(SP_NORTE!P164="","*",SP_NORTE!P164)</f>
        <v>*</v>
      </c>
      <c r="R161" s="205" t="str">
        <f>IF(SP_NORTE!Q164="","*",CONCATENATE(SP_NORTE!Q164," ",SP_NORTE!R164))</f>
        <v>*</v>
      </c>
      <c r="S161" s="205" t="str">
        <f>IF(SP_NORTE!V164="","*",SP_NORTE!V164)</f>
        <v>*</v>
      </c>
      <c r="T161" s="205" t="str">
        <f>IF(SP_NORTE!W164="","*",SP_NORTE!W164)</f>
        <v>*</v>
      </c>
      <c r="U161" s="193" t="str">
        <f ca="1">_xlfn.XLOOKUP(G161&amp;$U$2,BS_CONTROLE[CHAVE],BS_CONTROLE[Quantidade_11],"-")</f>
        <v>-</v>
      </c>
      <c r="V161" s="193" t="str">
        <f ca="1">_xlfn.XLOOKUP(G161&amp;$V$2,BS_CONTROLE[CHAVE],BS_CONTROLE[Quantidade_11],"-")</f>
        <v>-</v>
      </c>
      <c r="W161" s="193" t="str">
        <f ca="1">_xlfn.XLOOKUP(G161&amp;$W$2,BS_CONTROLE[CHAVE],BS_CONTROLE[Quantidade_11],"-")</f>
        <v>-</v>
      </c>
    </row>
    <row r="162" spans="1:23" s="101" customFormat="1" hidden="1">
      <c r="A162" s="206" t="str">
        <f>IF(SP_NORTE!Y165="","*",SP_NORTE!Y165)</f>
        <v>*</v>
      </c>
      <c r="B162" s="206" t="str">
        <f>IF(SP_NORTE!X165="","*",SP_NORTE!X165)</f>
        <v>*</v>
      </c>
      <c r="C162" s="206" t="str">
        <f>IF(SP_NORTE!Z165="","*",SP_NORTE!Z165)</f>
        <v>*</v>
      </c>
      <c r="D162" s="195" t="str">
        <f>IF(SP_NORTE!S165="","*",SP_NORTE!S165)</f>
        <v>-</v>
      </c>
      <c r="E162" s="195" t="str">
        <f>IF(SP_NORTE!T165="","*",SP_NORTE!T165)</f>
        <v>-</v>
      </c>
      <c r="F162" s="205" t="str">
        <f>IF(SP_NORTE!B165="","*",SP_NORTE!B165)</f>
        <v>*</v>
      </c>
      <c r="G162" s="205" t="str">
        <f>IF(SP_NORTE!D165="","*",SP_NORTE!D165)</f>
        <v>*</v>
      </c>
      <c r="H162" s="205" t="str">
        <f>IF(SP_NORTE!F165="","*",SP_NORTE!F165)</f>
        <v>*</v>
      </c>
      <c r="I162" s="205" t="str">
        <f>IF(SP_NORTE!H165="","*",SP_NORTE!H165)</f>
        <v>-</v>
      </c>
      <c r="J162" s="205" t="str">
        <f>IF(SP_NORTE!I165="","*",SP_NORTE!I165)</f>
        <v>-</v>
      </c>
      <c r="K162" s="195" t="str">
        <f>IF(SP_NORTE!M165="","*",SP_NORTE!M165)</f>
        <v>-</v>
      </c>
      <c r="L162" s="195" t="str">
        <f>IF(SP_NORTE!N165="","*",SP_NORTE!N165)</f>
        <v>-</v>
      </c>
      <c r="M162" s="196" t="str">
        <f>IF(SP_NORTE!J165="","*",SP_NORTE!J165)</f>
        <v>*</v>
      </c>
      <c r="N162" s="204" t="str">
        <f>IF(SP_NORTE!K165="","*",SP_NORTE!K165)</f>
        <v>*</v>
      </c>
      <c r="O162" s="204" t="str">
        <f>IF(SP_NORTE!L165="","*",SP_NORTE!L165)</f>
        <v>-</v>
      </c>
      <c r="P162" s="203" t="str">
        <f>IF(SP_NORTE!O165="","*",SP_NORTE!O165)</f>
        <v>*</v>
      </c>
      <c r="Q162" s="203" t="str">
        <f>IF(SP_NORTE!P165="","*",SP_NORTE!P165)</f>
        <v>*</v>
      </c>
      <c r="R162" s="205" t="str">
        <f>IF(SP_NORTE!Q165="","*",CONCATENATE(SP_NORTE!Q165," ",SP_NORTE!R165))</f>
        <v>*</v>
      </c>
      <c r="S162" s="205" t="str">
        <f>IF(SP_NORTE!V165="","*",SP_NORTE!V165)</f>
        <v>*</v>
      </c>
      <c r="T162" s="205" t="str">
        <f>IF(SP_NORTE!W165="","*",SP_NORTE!W165)</f>
        <v>*</v>
      </c>
      <c r="U162" s="193" t="str">
        <f ca="1">_xlfn.XLOOKUP(G162&amp;$U$2,BS_CONTROLE[CHAVE],BS_CONTROLE[Quantidade_11],"-")</f>
        <v>-</v>
      </c>
      <c r="V162" s="193" t="str">
        <f ca="1">_xlfn.XLOOKUP(G162&amp;$V$2,BS_CONTROLE[CHAVE],BS_CONTROLE[Quantidade_11],"-")</f>
        <v>-</v>
      </c>
      <c r="W162" s="193" t="str">
        <f ca="1">_xlfn.XLOOKUP(G162&amp;$W$2,BS_CONTROLE[CHAVE],BS_CONTROLE[Quantidade_11],"-")</f>
        <v>-</v>
      </c>
    </row>
    <row r="163" spans="1:23" s="101" customFormat="1" hidden="1">
      <c r="A163" s="206" t="str">
        <f>IF(SP_NORTE!Y166="","*",SP_NORTE!Y166)</f>
        <v>*</v>
      </c>
      <c r="B163" s="206" t="str">
        <f>IF(SP_NORTE!X166="","*",SP_NORTE!X166)</f>
        <v>*</v>
      </c>
      <c r="C163" s="206" t="str">
        <f>IF(SP_NORTE!Z166="","*",SP_NORTE!Z166)</f>
        <v>*</v>
      </c>
      <c r="D163" s="195" t="str">
        <f>IF(SP_NORTE!S166="","*",SP_NORTE!S166)</f>
        <v>-</v>
      </c>
      <c r="E163" s="195" t="str">
        <f>IF(SP_NORTE!T166="","*",SP_NORTE!T166)</f>
        <v>-</v>
      </c>
      <c r="F163" s="205" t="str">
        <f>IF(SP_NORTE!B166="","*",SP_NORTE!B166)</f>
        <v>*</v>
      </c>
      <c r="G163" s="205" t="str">
        <f>IF(SP_NORTE!D166="","*",SP_NORTE!D166)</f>
        <v>*</v>
      </c>
      <c r="H163" s="205" t="str">
        <f>IF(SP_NORTE!F166="","*",SP_NORTE!F166)</f>
        <v>*</v>
      </c>
      <c r="I163" s="205" t="str">
        <f>IF(SP_NORTE!H166="","*",SP_NORTE!H166)</f>
        <v>-</v>
      </c>
      <c r="J163" s="205" t="str">
        <f>IF(SP_NORTE!I166="","*",SP_NORTE!I166)</f>
        <v>-</v>
      </c>
      <c r="K163" s="195" t="str">
        <f>IF(SP_NORTE!M166="","*",SP_NORTE!M166)</f>
        <v>-</v>
      </c>
      <c r="L163" s="195" t="str">
        <f>IF(SP_NORTE!N166="","*",SP_NORTE!N166)</f>
        <v>-</v>
      </c>
      <c r="M163" s="196" t="str">
        <f>IF(SP_NORTE!J166="","*",SP_NORTE!J166)</f>
        <v>*</v>
      </c>
      <c r="N163" s="204" t="str">
        <f>IF(SP_NORTE!K166="","*",SP_NORTE!K166)</f>
        <v>*</v>
      </c>
      <c r="O163" s="204" t="str">
        <f>IF(SP_NORTE!L166="","*",SP_NORTE!L166)</f>
        <v>-</v>
      </c>
      <c r="P163" s="203" t="str">
        <f>IF(SP_NORTE!O166="","*",SP_NORTE!O166)</f>
        <v>*</v>
      </c>
      <c r="Q163" s="203" t="str">
        <f>IF(SP_NORTE!P166="","*",SP_NORTE!P166)</f>
        <v>*</v>
      </c>
      <c r="R163" s="205" t="str">
        <f>IF(SP_NORTE!Q166="","*",CONCATENATE(SP_NORTE!Q166," ",SP_NORTE!R166))</f>
        <v>*</v>
      </c>
      <c r="S163" s="205" t="str">
        <f>IF(SP_NORTE!V166="","*",SP_NORTE!V166)</f>
        <v>*</v>
      </c>
      <c r="T163" s="205" t="str">
        <f>IF(SP_NORTE!W166="","*",SP_NORTE!W166)</f>
        <v>*</v>
      </c>
      <c r="U163" s="193" t="str">
        <f ca="1">_xlfn.XLOOKUP(G163&amp;$U$2,BS_CONTROLE[CHAVE],BS_CONTROLE[Quantidade_11],"-")</f>
        <v>-</v>
      </c>
      <c r="V163" s="193" t="str">
        <f ca="1">_xlfn.XLOOKUP(G163&amp;$V$2,BS_CONTROLE[CHAVE],BS_CONTROLE[Quantidade_11],"-")</f>
        <v>-</v>
      </c>
      <c r="W163" s="193" t="str">
        <f ca="1">_xlfn.XLOOKUP(G163&amp;$W$2,BS_CONTROLE[CHAVE],BS_CONTROLE[Quantidade_11],"-")</f>
        <v>-</v>
      </c>
    </row>
    <row r="164" spans="1:23" s="101" customFormat="1" hidden="1">
      <c r="A164" s="206" t="str">
        <f>IF(SP_NORTE!Y167="","*",SP_NORTE!Y167)</f>
        <v>*</v>
      </c>
      <c r="B164" s="206" t="str">
        <f>IF(SP_NORTE!X167="","*",SP_NORTE!X167)</f>
        <v>*</v>
      </c>
      <c r="C164" s="206" t="str">
        <f>IF(SP_NORTE!Z167="","*",SP_NORTE!Z167)</f>
        <v>*</v>
      </c>
      <c r="D164" s="195" t="str">
        <f>IF(SP_NORTE!S167="","*",SP_NORTE!S167)</f>
        <v>-</v>
      </c>
      <c r="E164" s="195" t="str">
        <f>IF(SP_NORTE!T167="","*",SP_NORTE!T167)</f>
        <v>-</v>
      </c>
      <c r="F164" s="205" t="str">
        <f>IF(SP_NORTE!B167="","*",SP_NORTE!B167)</f>
        <v>*</v>
      </c>
      <c r="G164" s="205" t="str">
        <f>IF(SP_NORTE!D167="","*",SP_NORTE!D167)</f>
        <v>*</v>
      </c>
      <c r="H164" s="205" t="str">
        <f>IF(SP_NORTE!F167="","*",SP_NORTE!F167)</f>
        <v>*</v>
      </c>
      <c r="I164" s="205" t="str">
        <f>IF(SP_NORTE!H167="","*",SP_NORTE!H167)</f>
        <v>-</v>
      </c>
      <c r="J164" s="205" t="str">
        <f>IF(SP_NORTE!I167="","*",SP_NORTE!I167)</f>
        <v>-</v>
      </c>
      <c r="K164" s="195" t="str">
        <f>IF(SP_NORTE!M167="","*",SP_NORTE!M167)</f>
        <v>-</v>
      </c>
      <c r="L164" s="195" t="str">
        <f>IF(SP_NORTE!N167="","*",SP_NORTE!N167)</f>
        <v>-</v>
      </c>
      <c r="M164" s="196" t="str">
        <f>IF(SP_NORTE!J167="","*",SP_NORTE!J167)</f>
        <v>*</v>
      </c>
      <c r="N164" s="204" t="str">
        <f>IF(SP_NORTE!K167="","*",SP_NORTE!K167)</f>
        <v>*</v>
      </c>
      <c r="O164" s="204" t="str">
        <f>IF(SP_NORTE!L167="","*",SP_NORTE!L167)</f>
        <v>-</v>
      </c>
      <c r="P164" s="203" t="str">
        <f>IF(SP_NORTE!O167="","*",SP_NORTE!O167)</f>
        <v>*</v>
      </c>
      <c r="Q164" s="203" t="str">
        <f>IF(SP_NORTE!P167="","*",SP_NORTE!P167)</f>
        <v>*</v>
      </c>
      <c r="R164" s="205" t="str">
        <f>IF(SP_NORTE!Q167="","*",CONCATENATE(SP_NORTE!Q167," ",SP_NORTE!R167))</f>
        <v>*</v>
      </c>
      <c r="S164" s="205" t="str">
        <f>IF(SP_NORTE!V167="","*",SP_NORTE!V167)</f>
        <v>*</v>
      </c>
      <c r="T164" s="205" t="str">
        <f>IF(SP_NORTE!W167="","*",SP_NORTE!W167)</f>
        <v>*</v>
      </c>
      <c r="U164" s="193" t="str">
        <f ca="1">_xlfn.XLOOKUP(G164&amp;$U$2,BS_CONTROLE[CHAVE],BS_CONTROLE[Quantidade_11],"-")</f>
        <v>-</v>
      </c>
      <c r="V164" s="193" t="str">
        <f ca="1">_xlfn.XLOOKUP(G164&amp;$V$2,BS_CONTROLE[CHAVE],BS_CONTROLE[Quantidade_11],"-")</f>
        <v>-</v>
      </c>
      <c r="W164" s="193" t="str">
        <f ca="1">_xlfn.XLOOKUP(G164&amp;$W$2,BS_CONTROLE[CHAVE],BS_CONTROLE[Quantidade_11],"-")</f>
        <v>-</v>
      </c>
    </row>
    <row r="165" spans="1:23" s="101" customFormat="1" hidden="1">
      <c r="A165" s="206" t="str">
        <f>IF(SP_NORTE!Y168="","*",SP_NORTE!Y168)</f>
        <v>*</v>
      </c>
      <c r="B165" s="206" t="str">
        <f>IF(SP_NORTE!X168="","*",SP_NORTE!X168)</f>
        <v>*</v>
      </c>
      <c r="C165" s="206" t="str">
        <f>IF(SP_NORTE!Z168="","*",SP_NORTE!Z168)</f>
        <v>*</v>
      </c>
      <c r="D165" s="195" t="str">
        <f>IF(SP_NORTE!S168="","*",SP_NORTE!S168)</f>
        <v>-</v>
      </c>
      <c r="E165" s="195" t="str">
        <f>IF(SP_NORTE!T168="","*",SP_NORTE!T168)</f>
        <v>-</v>
      </c>
      <c r="F165" s="205" t="str">
        <f>IF(SP_NORTE!B168="","*",SP_NORTE!B168)</f>
        <v>*</v>
      </c>
      <c r="G165" s="205" t="str">
        <f>IF(SP_NORTE!D168="","*",SP_NORTE!D168)</f>
        <v>*</v>
      </c>
      <c r="H165" s="205" t="str">
        <f>IF(SP_NORTE!F168="","*",SP_NORTE!F168)</f>
        <v>*</v>
      </c>
      <c r="I165" s="205" t="str">
        <f>IF(SP_NORTE!H168="","*",SP_NORTE!H168)</f>
        <v>-</v>
      </c>
      <c r="J165" s="205" t="str">
        <f>IF(SP_NORTE!I168="","*",SP_NORTE!I168)</f>
        <v>-</v>
      </c>
      <c r="K165" s="195" t="str">
        <f>IF(SP_NORTE!M168="","*",SP_NORTE!M168)</f>
        <v>-</v>
      </c>
      <c r="L165" s="195" t="str">
        <f>IF(SP_NORTE!N168="","*",SP_NORTE!N168)</f>
        <v>-</v>
      </c>
      <c r="M165" s="196" t="str">
        <f>IF(SP_NORTE!J168="","*",SP_NORTE!J168)</f>
        <v>*</v>
      </c>
      <c r="N165" s="204" t="str">
        <f>IF(SP_NORTE!K168="","*",SP_NORTE!K168)</f>
        <v>*</v>
      </c>
      <c r="O165" s="204" t="str">
        <f>IF(SP_NORTE!L168="","*",SP_NORTE!L168)</f>
        <v>-</v>
      </c>
      <c r="P165" s="203" t="str">
        <f>IF(SP_NORTE!O168="","*",SP_NORTE!O168)</f>
        <v>*</v>
      </c>
      <c r="Q165" s="203" t="str">
        <f>IF(SP_NORTE!P168="","*",SP_NORTE!P168)</f>
        <v>*</v>
      </c>
      <c r="R165" s="205" t="str">
        <f>IF(SP_NORTE!Q168="","*",CONCATENATE(SP_NORTE!Q168," ",SP_NORTE!R168))</f>
        <v>*</v>
      </c>
      <c r="S165" s="205" t="str">
        <f>IF(SP_NORTE!V168="","*",SP_NORTE!V168)</f>
        <v>*</v>
      </c>
      <c r="T165" s="205" t="str">
        <f>IF(SP_NORTE!W168="","*",SP_NORTE!W168)</f>
        <v>*</v>
      </c>
      <c r="U165" s="193" t="str">
        <f ca="1">_xlfn.XLOOKUP(G165&amp;$U$2,BS_CONTROLE[CHAVE],BS_CONTROLE[Quantidade_11],"-")</f>
        <v>-</v>
      </c>
      <c r="V165" s="193" t="str">
        <f ca="1">_xlfn.XLOOKUP(G165&amp;$V$2,BS_CONTROLE[CHAVE],BS_CONTROLE[Quantidade_11],"-")</f>
        <v>-</v>
      </c>
      <c r="W165" s="193" t="str">
        <f ca="1">_xlfn.XLOOKUP(G165&amp;$W$2,BS_CONTROLE[CHAVE],BS_CONTROLE[Quantidade_11],"-")</f>
        <v>-</v>
      </c>
    </row>
    <row r="166" spans="1:23" s="101" customFormat="1" hidden="1">
      <c r="A166" s="206" t="str">
        <f>IF(SP_NORTE!Y169="","*",SP_NORTE!Y169)</f>
        <v>*</v>
      </c>
      <c r="B166" s="206" t="str">
        <f>IF(SP_NORTE!X169="","*",SP_NORTE!X169)</f>
        <v>*</v>
      </c>
      <c r="C166" s="206" t="str">
        <f>IF(SP_NORTE!Z169="","*",SP_NORTE!Z169)</f>
        <v>*</v>
      </c>
      <c r="D166" s="195" t="str">
        <f>IF(SP_NORTE!S169="","*",SP_NORTE!S169)</f>
        <v>-</v>
      </c>
      <c r="E166" s="195" t="str">
        <f>IF(SP_NORTE!T169="","*",SP_NORTE!T169)</f>
        <v>-</v>
      </c>
      <c r="F166" s="205" t="str">
        <f>IF(SP_NORTE!B169="","*",SP_NORTE!B169)</f>
        <v>*</v>
      </c>
      <c r="G166" s="205" t="str">
        <f>IF(SP_NORTE!D169="","*",SP_NORTE!D169)</f>
        <v>*</v>
      </c>
      <c r="H166" s="205" t="str">
        <f>IF(SP_NORTE!F169="","*",SP_NORTE!F169)</f>
        <v>*</v>
      </c>
      <c r="I166" s="205" t="str">
        <f>IF(SP_NORTE!H169="","*",SP_NORTE!H169)</f>
        <v>-</v>
      </c>
      <c r="J166" s="205" t="str">
        <f>IF(SP_NORTE!I169="","*",SP_NORTE!I169)</f>
        <v>-</v>
      </c>
      <c r="K166" s="195" t="str">
        <f>IF(SP_NORTE!M169="","*",SP_NORTE!M169)</f>
        <v>-</v>
      </c>
      <c r="L166" s="195" t="str">
        <f>IF(SP_NORTE!N169="","*",SP_NORTE!N169)</f>
        <v>-</v>
      </c>
      <c r="M166" s="196" t="str">
        <f>IF(SP_NORTE!J169="","*",SP_NORTE!J169)</f>
        <v>*</v>
      </c>
      <c r="N166" s="204" t="str">
        <f>IF(SP_NORTE!K169="","*",SP_NORTE!K169)</f>
        <v>*</v>
      </c>
      <c r="O166" s="204" t="str">
        <f>IF(SP_NORTE!L169="","*",SP_NORTE!L169)</f>
        <v>-</v>
      </c>
      <c r="P166" s="203" t="str">
        <f>IF(SP_NORTE!O169="","*",SP_NORTE!O169)</f>
        <v>*</v>
      </c>
      <c r="Q166" s="203" t="str">
        <f>IF(SP_NORTE!P169="","*",SP_NORTE!P169)</f>
        <v>*</v>
      </c>
      <c r="R166" s="205" t="str">
        <f>IF(SP_NORTE!Q169="","*",CONCATENATE(SP_NORTE!Q169," ",SP_NORTE!R169))</f>
        <v>*</v>
      </c>
      <c r="S166" s="205" t="str">
        <f>IF(SP_NORTE!V169="","*",SP_NORTE!V169)</f>
        <v>*</v>
      </c>
      <c r="T166" s="205" t="str">
        <f>IF(SP_NORTE!W169="","*",SP_NORTE!W169)</f>
        <v>*</v>
      </c>
      <c r="U166" s="193" t="str">
        <f ca="1">_xlfn.XLOOKUP(G166&amp;$U$2,BS_CONTROLE[CHAVE],BS_CONTROLE[Quantidade_11],"-")</f>
        <v>-</v>
      </c>
      <c r="V166" s="193" t="str">
        <f ca="1">_xlfn.XLOOKUP(G166&amp;$V$2,BS_CONTROLE[CHAVE],BS_CONTROLE[Quantidade_11],"-")</f>
        <v>-</v>
      </c>
      <c r="W166" s="193" t="str">
        <f ca="1">_xlfn.XLOOKUP(G166&amp;$W$2,BS_CONTROLE[CHAVE],BS_CONTROLE[Quantidade_11],"-")</f>
        <v>-</v>
      </c>
    </row>
    <row r="167" spans="1:23" s="101" customFormat="1" hidden="1">
      <c r="A167" s="206" t="str">
        <f>IF(SP_NORTE!Y170="","*",SP_NORTE!Y170)</f>
        <v>*</v>
      </c>
      <c r="B167" s="206" t="str">
        <f>IF(SP_NORTE!X170="","*",SP_NORTE!X170)</f>
        <v>*</v>
      </c>
      <c r="C167" s="206" t="str">
        <f>IF(SP_NORTE!Z170="","*",SP_NORTE!Z170)</f>
        <v>*</v>
      </c>
      <c r="D167" s="195" t="str">
        <f>IF(SP_NORTE!S170="","*",SP_NORTE!S170)</f>
        <v>-</v>
      </c>
      <c r="E167" s="195" t="str">
        <f>IF(SP_NORTE!T170="","*",SP_NORTE!T170)</f>
        <v>-</v>
      </c>
      <c r="F167" s="205" t="str">
        <f>IF(SP_NORTE!B170="","*",SP_NORTE!B170)</f>
        <v>*</v>
      </c>
      <c r="G167" s="205" t="str">
        <f>IF(SP_NORTE!D170="","*",SP_NORTE!D170)</f>
        <v>*</v>
      </c>
      <c r="H167" s="205" t="str">
        <f>IF(SP_NORTE!F170="","*",SP_NORTE!F170)</f>
        <v>*</v>
      </c>
      <c r="I167" s="205" t="str">
        <f>IF(SP_NORTE!H170="","*",SP_NORTE!H170)</f>
        <v>-</v>
      </c>
      <c r="J167" s="205" t="str">
        <f>IF(SP_NORTE!I170="","*",SP_NORTE!I170)</f>
        <v>-</v>
      </c>
      <c r="K167" s="195" t="str">
        <f>IF(SP_NORTE!M170="","*",SP_NORTE!M170)</f>
        <v>-</v>
      </c>
      <c r="L167" s="195" t="str">
        <f>IF(SP_NORTE!N170="","*",SP_NORTE!N170)</f>
        <v>-</v>
      </c>
      <c r="M167" s="196" t="str">
        <f>IF(SP_NORTE!J170="","*",SP_NORTE!J170)</f>
        <v>*</v>
      </c>
      <c r="N167" s="204" t="str">
        <f>IF(SP_NORTE!K170="","*",SP_NORTE!K170)</f>
        <v>*</v>
      </c>
      <c r="O167" s="204" t="str">
        <f>IF(SP_NORTE!L170="","*",SP_NORTE!L170)</f>
        <v>-</v>
      </c>
      <c r="P167" s="203" t="str">
        <f>IF(SP_NORTE!O170="","*",SP_NORTE!O170)</f>
        <v>*</v>
      </c>
      <c r="Q167" s="203" t="str">
        <f>IF(SP_NORTE!P170="","*",SP_NORTE!P170)</f>
        <v>*</v>
      </c>
      <c r="R167" s="205" t="str">
        <f>IF(SP_NORTE!Q170="","*",CONCATENATE(SP_NORTE!Q170," ",SP_NORTE!R170))</f>
        <v>*</v>
      </c>
      <c r="S167" s="205" t="str">
        <f>IF(SP_NORTE!V170="","*",SP_NORTE!V170)</f>
        <v>*</v>
      </c>
      <c r="T167" s="205" t="str">
        <f>IF(SP_NORTE!W170="","*",SP_NORTE!W170)</f>
        <v>*</v>
      </c>
      <c r="U167" s="193" t="str">
        <f ca="1">_xlfn.XLOOKUP(G167&amp;$U$2,BS_CONTROLE[CHAVE],BS_CONTROLE[Quantidade_11],"-")</f>
        <v>-</v>
      </c>
      <c r="V167" s="193" t="str">
        <f ca="1">_xlfn.XLOOKUP(G167&amp;$V$2,BS_CONTROLE[CHAVE],BS_CONTROLE[Quantidade_11],"-")</f>
        <v>-</v>
      </c>
      <c r="W167" s="193" t="str">
        <f ca="1">_xlfn.XLOOKUP(G167&amp;$W$2,BS_CONTROLE[CHAVE],BS_CONTROLE[Quantidade_11],"-")</f>
        <v>-</v>
      </c>
    </row>
    <row r="168" spans="1:23" s="101" customFormat="1" hidden="1">
      <c r="A168" s="206" t="str">
        <f>IF(SP_NORTE!Y171="","*",SP_NORTE!Y171)</f>
        <v>*</v>
      </c>
      <c r="B168" s="206" t="str">
        <f>IF(SP_NORTE!X171="","*",SP_NORTE!X171)</f>
        <v>*</v>
      </c>
      <c r="C168" s="206" t="str">
        <f>IF(SP_NORTE!Z171="","*",SP_NORTE!Z171)</f>
        <v>*</v>
      </c>
      <c r="D168" s="195" t="str">
        <f>IF(SP_NORTE!S171="","*",SP_NORTE!S171)</f>
        <v>-</v>
      </c>
      <c r="E168" s="195" t="str">
        <f>IF(SP_NORTE!T171="","*",SP_NORTE!T171)</f>
        <v>-</v>
      </c>
      <c r="F168" s="205" t="str">
        <f>IF(SP_NORTE!B171="","*",SP_NORTE!B171)</f>
        <v>*</v>
      </c>
      <c r="G168" s="205" t="str">
        <f>IF(SP_NORTE!D171="","*",SP_NORTE!D171)</f>
        <v>*</v>
      </c>
      <c r="H168" s="205" t="str">
        <f>IF(SP_NORTE!F171="","*",SP_NORTE!F171)</f>
        <v>*</v>
      </c>
      <c r="I168" s="205" t="str">
        <f>IF(SP_NORTE!H171="","*",SP_NORTE!H171)</f>
        <v>-</v>
      </c>
      <c r="J168" s="205" t="str">
        <f>IF(SP_NORTE!I171="","*",SP_NORTE!I171)</f>
        <v>-</v>
      </c>
      <c r="K168" s="195" t="str">
        <f>IF(SP_NORTE!M171="","*",SP_NORTE!M171)</f>
        <v>-</v>
      </c>
      <c r="L168" s="195" t="str">
        <f>IF(SP_NORTE!N171="","*",SP_NORTE!N171)</f>
        <v>-</v>
      </c>
      <c r="M168" s="196" t="str">
        <f>IF(SP_NORTE!J171="","*",SP_NORTE!J171)</f>
        <v>*</v>
      </c>
      <c r="N168" s="204" t="str">
        <f>IF(SP_NORTE!K171="","*",SP_NORTE!K171)</f>
        <v>*</v>
      </c>
      <c r="O168" s="204" t="str">
        <f>IF(SP_NORTE!L171="","*",SP_NORTE!L171)</f>
        <v>-</v>
      </c>
      <c r="P168" s="203" t="str">
        <f>IF(SP_NORTE!O171="","*",SP_NORTE!O171)</f>
        <v>*</v>
      </c>
      <c r="Q168" s="203" t="str">
        <f>IF(SP_NORTE!P171="","*",SP_NORTE!P171)</f>
        <v>*</v>
      </c>
      <c r="R168" s="205" t="str">
        <f>IF(SP_NORTE!Q171="","*",CONCATENATE(SP_NORTE!Q171," ",SP_NORTE!R171))</f>
        <v>*</v>
      </c>
      <c r="S168" s="205" t="str">
        <f>IF(SP_NORTE!V171="","*",SP_NORTE!V171)</f>
        <v>*</v>
      </c>
      <c r="T168" s="205" t="str">
        <f>IF(SP_NORTE!W171="","*",SP_NORTE!W171)</f>
        <v>*</v>
      </c>
      <c r="U168" s="193" t="str">
        <f ca="1">_xlfn.XLOOKUP(G168&amp;$U$2,BS_CONTROLE[CHAVE],BS_CONTROLE[Quantidade_11],"-")</f>
        <v>-</v>
      </c>
      <c r="V168" s="193" t="str">
        <f ca="1">_xlfn.XLOOKUP(G168&amp;$V$2,BS_CONTROLE[CHAVE],BS_CONTROLE[Quantidade_11],"-")</f>
        <v>-</v>
      </c>
      <c r="W168" s="193" t="str">
        <f ca="1">_xlfn.XLOOKUP(G168&amp;$W$2,BS_CONTROLE[CHAVE],BS_CONTROLE[Quantidade_11],"-")</f>
        <v>-</v>
      </c>
    </row>
    <row r="169" spans="1:23" s="101" customFormat="1" hidden="1">
      <c r="A169" s="206" t="str">
        <f>IF(SP_NORTE!Y172="","*",SP_NORTE!Y172)</f>
        <v>*</v>
      </c>
      <c r="B169" s="206" t="str">
        <f>IF(SP_NORTE!X172="","*",SP_NORTE!X172)</f>
        <v>*</v>
      </c>
      <c r="C169" s="206" t="str">
        <f>IF(SP_NORTE!Z172="","*",SP_NORTE!Z172)</f>
        <v>*</v>
      </c>
      <c r="D169" s="195" t="str">
        <f>IF(SP_NORTE!S172="","*",SP_NORTE!S172)</f>
        <v>-</v>
      </c>
      <c r="E169" s="195" t="str">
        <f>IF(SP_NORTE!T172="","*",SP_NORTE!T172)</f>
        <v>-</v>
      </c>
      <c r="F169" s="205" t="str">
        <f>IF(SP_NORTE!B172="","*",SP_NORTE!B172)</f>
        <v>*</v>
      </c>
      <c r="G169" s="205" t="str">
        <f>IF(SP_NORTE!D172="","*",SP_NORTE!D172)</f>
        <v>*</v>
      </c>
      <c r="H169" s="205" t="str">
        <f>IF(SP_NORTE!F172="","*",SP_NORTE!F172)</f>
        <v>*</v>
      </c>
      <c r="I169" s="205" t="str">
        <f>IF(SP_NORTE!H172="","*",SP_NORTE!H172)</f>
        <v>-</v>
      </c>
      <c r="J169" s="205" t="str">
        <f>IF(SP_NORTE!I172="","*",SP_NORTE!I172)</f>
        <v>-</v>
      </c>
      <c r="K169" s="195" t="str">
        <f>IF(SP_NORTE!M172="","*",SP_NORTE!M172)</f>
        <v>-</v>
      </c>
      <c r="L169" s="195" t="str">
        <f>IF(SP_NORTE!N172="","*",SP_NORTE!N172)</f>
        <v>-</v>
      </c>
      <c r="M169" s="196" t="str">
        <f>IF(SP_NORTE!J172="","*",SP_NORTE!J172)</f>
        <v>*</v>
      </c>
      <c r="N169" s="204" t="str">
        <f>IF(SP_NORTE!K172="","*",SP_NORTE!K172)</f>
        <v>*</v>
      </c>
      <c r="O169" s="204" t="str">
        <f>IF(SP_NORTE!L172="","*",SP_NORTE!L172)</f>
        <v>-</v>
      </c>
      <c r="P169" s="203" t="str">
        <f>IF(SP_NORTE!O172="","*",SP_NORTE!O172)</f>
        <v>*</v>
      </c>
      <c r="Q169" s="203" t="str">
        <f>IF(SP_NORTE!P172="","*",SP_NORTE!P172)</f>
        <v>*</v>
      </c>
      <c r="R169" s="205" t="str">
        <f>IF(SP_NORTE!Q172="","*",CONCATENATE(SP_NORTE!Q172," ",SP_NORTE!R172))</f>
        <v>*</v>
      </c>
      <c r="S169" s="205" t="str">
        <f>IF(SP_NORTE!V172="","*",SP_NORTE!V172)</f>
        <v>*</v>
      </c>
      <c r="T169" s="205" t="str">
        <f>IF(SP_NORTE!W172="","*",SP_NORTE!W172)</f>
        <v>*</v>
      </c>
      <c r="U169" s="193" t="str">
        <f ca="1">_xlfn.XLOOKUP(G169&amp;$U$2,BS_CONTROLE[CHAVE],BS_CONTROLE[Quantidade_11],"-")</f>
        <v>-</v>
      </c>
      <c r="V169" s="193" t="str">
        <f ca="1">_xlfn.XLOOKUP(G169&amp;$V$2,BS_CONTROLE[CHAVE],BS_CONTROLE[Quantidade_11],"-")</f>
        <v>-</v>
      </c>
      <c r="W169" s="193" t="str">
        <f ca="1">_xlfn.XLOOKUP(G169&amp;$W$2,BS_CONTROLE[CHAVE],BS_CONTROLE[Quantidade_11],"-")</f>
        <v>-</v>
      </c>
    </row>
    <row r="170" spans="1:23" s="101" customFormat="1" hidden="1">
      <c r="A170" s="206" t="str">
        <f>IF(SP_NORTE!Y173="","*",SP_NORTE!Y173)</f>
        <v>*</v>
      </c>
      <c r="B170" s="206" t="str">
        <f>IF(SP_NORTE!X173="","*",SP_NORTE!X173)</f>
        <v>*</v>
      </c>
      <c r="C170" s="206" t="str">
        <f>IF(SP_NORTE!Z173="","*",SP_NORTE!Z173)</f>
        <v>*</v>
      </c>
      <c r="D170" s="195" t="str">
        <f>IF(SP_NORTE!S173="","*",SP_NORTE!S173)</f>
        <v>-</v>
      </c>
      <c r="E170" s="195" t="str">
        <f>IF(SP_NORTE!T173="","*",SP_NORTE!T173)</f>
        <v>-</v>
      </c>
      <c r="F170" s="205" t="str">
        <f>IF(SP_NORTE!B173="","*",SP_NORTE!B173)</f>
        <v>*</v>
      </c>
      <c r="G170" s="205" t="str">
        <f>IF(SP_NORTE!D173="","*",SP_NORTE!D173)</f>
        <v>*</v>
      </c>
      <c r="H170" s="205" t="str">
        <f>IF(SP_NORTE!F173="","*",SP_NORTE!F173)</f>
        <v>*</v>
      </c>
      <c r="I170" s="205" t="str">
        <f>IF(SP_NORTE!H173="","*",SP_NORTE!H173)</f>
        <v>-</v>
      </c>
      <c r="J170" s="205" t="str">
        <f>IF(SP_NORTE!I173="","*",SP_NORTE!I173)</f>
        <v>-</v>
      </c>
      <c r="K170" s="195" t="str">
        <f>IF(SP_NORTE!M173="","*",SP_NORTE!M173)</f>
        <v>-</v>
      </c>
      <c r="L170" s="195" t="str">
        <f>IF(SP_NORTE!N173="","*",SP_NORTE!N173)</f>
        <v>-</v>
      </c>
      <c r="M170" s="196" t="str">
        <f>IF(SP_NORTE!J173="","*",SP_NORTE!J173)</f>
        <v>*</v>
      </c>
      <c r="N170" s="204" t="str">
        <f>IF(SP_NORTE!K173="","*",SP_NORTE!K173)</f>
        <v>*</v>
      </c>
      <c r="O170" s="204" t="str">
        <f>IF(SP_NORTE!L173="","*",SP_NORTE!L173)</f>
        <v>-</v>
      </c>
      <c r="P170" s="203" t="str">
        <f>IF(SP_NORTE!O173="","*",SP_NORTE!O173)</f>
        <v>*</v>
      </c>
      <c r="Q170" s="203" t="str">
        <f>IF(SP_NORTE!P173="","*",SP_NORTE!P173)</f>
        <v>*</v>
      </c>
      <c r="R170" s="205" t="str">
        <f>IF(SP_NORTE!Q173="","*",CONCATENATE(SP_NORTE!Q173," ",SP_NORTE!R173))</f>
        <v>*</v>
      </c>
      <c r="S170" s="205" t="str">
        <f>IF(SP_NORTE!V173="","*",SP_NORTE!V173)</f>
        <v>*</v>
      </c>
      <c r="T170" s="205" t="str">
        <f>IF(SP_NORTE!W173="","*",SP_NORTE!W173)</f>
        <v>*</v>
      </c>
      <c r="U170" s="193" t="str">
        <f ca="1">_xlfn.XLOOKUP(G170&amp;$U$2,BS_CONTROLE[CHAVE],BS_CONTROLE[Quantidade_11],"-")</f>
        <v>-</v>
      </c>
      <c r="V170" s="193" t="str">
        <f ca="1">_xlfn.XLOOKUP(G170&amp;$V$2,BS_CONTROLE[CHAVE],BS_CONTROLE[Quantidade_11],"-")</f>
        <v>-</v>
      </c>
      <c r="W170" s="193" t="str">
        <f ca="1">_xlfn.XLOOKUP(G170&amp;$W$2,BS_CONTROLE[CHAVE],BS_CONTROLE[Quantidade_11],"-")</f>
        <v>-</v>
      </c>
    </row>
    <row r="171" spans="1:23" s="101" customFormat="1" hidden="1">
      <c r="A171" s="206" t="str">
        <f>IF(SP_NORTE!Y174="","*",SP_NORTE!Y174)</f>
        <v>*</v>
      </c>
      <c r="B171" s="206" t="str">
        <f>IF(SP_NORTE!X174="","*",SP_NORTE!X174)</f>
        <v>*</v>
      </c>
      <c r="C171" s="206" t="str">
        <f>IF(SP_NORTE!Z174="","*",SP_NORTE!Z174)</f>
        <v>*</v>
      </c>
      <c r="D171" s="195" t="str">
        <f>IF(SP_NORTE!S174="","*",SP_NORTE!S174)</f>
        <v>-</v>
      </c>
      <c r="E171" s="195" t="str">
        <f>IF(SP_NORTE!T174="","*",SP_NORTE!T174)</f>
        <v>-</v>
      </c>
      <c r="F171" s="205" t="str">
        <f>IF(SP_NORTE!B174="","*",SP_NORTE!B174)</f>
        <v>*</v>
      </c>
      <c r="G171" s="205" t="str">
        <f>IF(SP_NORTE!D174="","*",SP_NORTE!D174)</f>
        <v>*</v>
      </c>
      <c r="H171" s="205" t="str">
        <f>IF(SP_NORTE!F174="","*",SP_NORTE!F174)</f>
        <v>*</v>
      </c>
      <c r="I171" s="205" t="str">
        <f>IF(SP_NORTE!H174="","*",SP_NORTE!H174)</f>
        <v>-</v>
      </c>
      <c r="J171" s="205" t="str">
        <f>IF(SP_NORTE!I174="","*",SP_NORTE!I174)</f>
        <v>-</v>
      </c>
      <c r="K171" s="195" t="str">
        <f>IF(SP_NORTE!M174="","*",SP_NORTE!M174)</f>
        <v>-</v>
      </c>
      <c r="L171" s="195" t="str">
        <f>IF(SP_NORTE!N174="","*",SP_NORTE!N174)</f>
        <v>-</v>
      </c>
      <c r="M171" s="196" t="str">
        <f>IF(SP_NORTE!J174="","*",SP_NORTE!J174)</f>
        <v>*</v>
      </c>
      <c r="N171" s="204" t="str">
        <f>IF(SP_NORTE!K174="","*",SP_NORTE!K174)</f>
        <v>*</v>
      </c>
      <c r="O171" s="204" t="str">
        <f>IF(SP_NORTE!L174="","*",SP_NORTE!L174)</f>
        <v>-</v>
      </c>
      <c r="P171" s="203" t="str">
        <f>IF(SP_NORTE!O174="","*",SP_NORTE!O174)</f>
        <v>*</v>
      </c>
      <c r="Q171" s="203" t="str">
        <f>IF(SP_NORTE!P174="","*",SP_NORTE!P174)</f>
        <v>*</v>
      </c>
      <c r="R171" s="205" t="str">
        <f>IF(SP_NORTE!Q174="","*",CONCATENATE(SP_NORTE!Q174," ",SP_NORTE!R174))</f>
        <v>*</v>
      </c>
      <c r="S171" s="205" t="str">
        <f>IF(SP_NORTE!V174="","*",SP_NORTE!V174)</f>
        <v>*</v>
      </c>
      <c r="T171" s="205" t="str">
        <f>IF(SP_NORTE!W174="","*",SP_NORTE!W174)</f>
        <v>*</v>
      </c>
      <c r="U171" s="193" t="str">
        <f ca="1">_xlfn.XLOOKUP(G171&amp;$U$2,BS_CONTROLE[CHAVE],BS_CONTROLE[Quantidade_11],"-")</f>
        <v>-</v>
      </c>
      <c r="V171" s="193" t="str">
        <f ca="1">_xlfn.XLOOKUP(G171&amp;$V$2,BS_CONTROLE[CHAVE],BS_CONTROLE[Quantidade_11],"-")</f>
        <v>-</v>
      </c>
      <c r="W171" s="193" t="str">
        <f ca="1">_xlfn.XLOOKUP(G171&amp;$W$2,BS_CONTROLE[CHAVE],BS_CONTROLE[Quantidade_11],"-")</f>
        <v>-</v>
      </c>
    </row>
    <row r="172" spans="1:23" s="101" customFormat="1" hidden="1">
      <c r="A172" s="206" t="str">
        <f>IF(SP_NORTE!Y175="","*",SP_NORTE!Y175)</f>
        <v>*</v>
      </c>
      <c r="B172" s="206" t="str">
        <f>IF(SP_NORTE!X175="","*",SP_NORTE!X175)</f>
        <v>*</v>
      </c>
      <c r="C172" s="206" t="str">
        <f>IF(SP_NORTE!Z175="","*",SP_NORTE!Z175)</f>
        <v>*</v>
      </c>
      <c r="D172" s="195" t="str">
        <f>IF(SP_NORTE!S175="","*",SP_NORTE!S175)</f>
        <v>-</v>
      </c>
      <c r="E172" s="195" t="str">
        <f>IF(SP_NORTE!T175="","*",SP_NORTE!T175)</f>
        <v>-</v>
      </c>
      <c r="F172" s="205" t="str">
        <f>IF(SP_NORTE!B175="","*",SP_NORTE!B175)</f>
        <v>*</v>
      </c>
      <c r="G172" s="205" t="str">
        <f>IF(SP_NORTE!D175="","*",SP_NORTE!D175)</f>
        <v>*</v>
      </c>
      <c r="H172" s="205" t="str">
        <f>IF(SP_NORTE!F175="","*",SP_NORTE!F175)</f>
        <v>*</v>
      </c>
      <c r="I172" s="205" t="str">
        <f>IF(SP_NORTE!H175="","*",SP_NORTE!H175)</f>
        <v>-</v>
      </c>
      <c r="J172" s="205" t="str">
        <f>IF(SP_NORTE!I175="","*",SP_NORTE!I175)</f>
        <v>-</v>
      </c>
      <c r="K172" s="195" t="str">
        <f>IF(SP_NORTE!M175="","*",SP_NORTE!M175)</f>
        <v>-</v>
      </c>
      <c r="L172" s="195" t="str">
        <f>IF(SP_NORTE!N175="","*",SP_NORTE!N175)</f>
        <v>-</v>
      </c>
      <c r="M172" s="196" t="str">
        <f>IF(SP_NORTE!J175="","*",SP_NORTE!J175)</f>
        <v>*</v>
      </c>
      <c r="N172" s="204" t="str">
        <f>IF(SP_NORTE!K175="","*",SP_NORTE!K175)</f>
        <v>*</v>
      </c>
      <c r="O172" s="204" t="str">
        <f>IF(SP_NORTE!L175="","*",SP_NORTE!L175)</f>
        <v>-</v>
      </c>
      <c r="P172" s="203" t="str">
        <f>IF(SP_NORTE!O175="","*",SP_NORTE!O175)</f>
        <v>*</v>
      </c>
      <c r="Q172" s="203" t="str">
        <f>IF(SP_NORTE!P175="","*",SP_NORTE!P175)</f>
        <v>*</v>
      </c>
      <c r="R172" s="205" t="str">
        <f>IF(SP_NORTE!Q175="","*",CONCATENATE(SP_NORTE!Q175," ",SP_NORTE!R175))</f>
        <v>*</v>
      </c>
      <c r="S172" s="205" t="str">
        <f>IF(SP_NORTE!V175="","*",SP_NORTE!V175)</f>
        <v>*</v>
      </c>
      <c r="T172" s="205" t="str">
        <f>IF(SP_NORTE!W175="","*",SP_NORTE!W175)</f>
        <v>*</v>
      </c>
      <c r="U172" s="193" t="str">
        <f ca="1">_xlfn.XLOOKUP(G172&amp;$U$2,BS_CONTROLE[CHAVE],BS_CONTROLE[Quantidade_11],"-")</f>
        <v>-</v>
      </c>
      <c r="V172" s="193" t="str">
        <f ca="1">_xlfn.XLOOKUP(G172&amp;$V$2,BS_CONTROLE[CHAVE],BS_CONTROLE[Quantidade_11],"-")</f>
        <v>-</v>
      </c>
      <c r="W172" s="193" t="str">
        <f ca="1">_xlfn.XLOOKUP(G172&amp;$W$2,BS_CONTROLE[CHAVE],BS_CONTROLE[Quantidade_11],"-")</f>
        <v>-</v>
      </c>
    </row>
    <row r="173" spans="1:23" s="101" customFormat="1" hidden="1">
      <c r="A173" s="206" t="str">
        <f>IF(SP_NORTE!Y176="","*",SP_NORTE!Y176)</f>
        <v>*</v>
      </c>
      <c r="B173" s="206" t="str">
        <f>IF(SP_NORTE!X176="","*",SP_NORTE!X176)</f>
        <v>*</v>
      </c>
      <c r="C173" s="206" t="str">
        <f>IF(SP_NORTE!Z176="","*",SP_NORTE!Z176)</f>
        <v>*</v>
      </c>
      <c r="D173" s="195" t="str">
        <f>IF(SP_NORTE!S176="","*",SP_NORTE!S176)</f>
        <v>-</v>
      </c>
      <c r="E173" s="195" t="str">
        <f>IF(SP_NORTE!T176="","*",SP_NORTE!T176)</f>
        <v>-</v>
      </c>
      <c r="F173" s="205" t="str">
        <f>IF(SP_NORTE!B176="","*",SP_NORTE!B176)</f>
        <v>*</v>
      </c>
      <c r="G173" s="205" t="str">
        <f>IF(SP_NORTE!D176="","*",SP_NORTE!D176)</f>
        <v>*</v>
      </c>
      <c r="H173" s="205" t="str">
        <f>IF(SP_NORTE!F176="","*",SP_NORTE!F176)</f>
        <v>*</v>
      </c>
      <c r="I173" s="205" t="str">
        <f>IF(SP_NORTE!H176="","*",SP_NORTE!H176)</f>
        <v>-</v>
      </c>
      <c r="J173" s="205" t="str">
        <f>IF(SP_NORTE!I176="","*",SP_NORTE!I176)</f>
        <v>-</v>
      </c>
      <c r="K173" s="195" t="str">
        <f>IF(SP_NORTE!M176="","*",SP_NORTE!M176)</f>
        <v>-</v>
      </c>
      <c r="L173" s="195" t="str">
        <f>IF(SP_NORTE!N176="","*",SP_NORTE!N176)</f>
        <v>-</v>
      </c>
      <c r="M173" s="196" t="str">
        <f>IF(SP_NORTE!J176="","*",SP_NORTE!J176)</f>
        <v>*</v>
      </c>
      <c r="N173" s="204" t="str">
        <f>IF(SP_NORTE!K176="","*",SP_NORTE!K176)</f>
        <v>*</v>
      </c>
      <c r="O173" s="204" t="str">
        <f>IF(SP_NORTE!L176="","*",SP_NORTE!L176)</f>
        <v>-</v>
      </c>
      <c r="P173" s="203" t="str">
        <f>IF(SP_NORTE!O176="","*",SP_NORTE!O176)</f>
        <v>*</v>
      </c>
      <c r="Q173" s="203" t="str">
        <f>IF(SP_NORTE!P176="","*",SP_NORTE!P176)</f>
        <v>*</v>
      </c>
      <c r="R173" s="205" t="str">
        <f>IF(SP_NORTE!Q176="","*",CONCATENATE(SP_NORTE!Q176," ",SP_NORTE!R176))</f>
        <v>*</v>
      </c>
      <c r="S173" s="205" t="str">
        <f>IF(SP_NORTE!V176="","*",SP_NORTE!V176)</f>
        <v>*</v>
      </c>
      <c r="T173" s="205" t="str">
        <f>IF(SP_NORTE!W176="","*",SP_NORTE!W176)</f>
        <v>*</v>
      </c>
      <c r="U173" s="193" t="str">
        <f ca="1">_xlfn.XLOOKUP(G173&amp;$U$2,BS_CONTROLE[CHAVE],BS_CONTROLE[Quantidade_11],"-")</f>
        <v>-</v>
      </c>
      <c r="V173" s="193" t="str">
        <f ca="1">_xlfn.XLOOKUP(G173&amp;$V$2,BS_CONTROLE[CHAVE],BS_CONTROLE[Quantidade_11],"-")</f>
        <v>-</v>
      </c>
      <c r="W173" s="193" t="str">
        <f ca="1">_xlfn.XLOOKUP(G173&amp;$W$2,BS_CONTROLE[CHAVE],BS_CONTROLE[Quantidade_11],"-")</f>
        <v>-</v>
      </c>
    </row>
    <row r="174" spans="1:23" s="101" customFormat="1" hidden="1">
      <c r="A174" s="206" t="str">
        <f>IF(SP_NORTE!Y177="","*",SP_NORTE!Y177)</f>
        <v>*</v>
      </c>
      <c r="B174" s="206" t="str">
        <f>IF(SP_NORTE!X177="","*",SP_NORTE!X177)</f>
        <v>*</v>
      </c>
      <c r="C174" s="206" t="str">
        <f>IF(SP_NORTE!Z177="","*",SP_NORTE!Z177)</f>
        <v>*</v>
      </c>
      <c r="D174" s="195" t="str">
        <f>IF(SP_NORTE!S177="","*",SP_NORTE!S177)</f>
        <v>-</v>
      </c>
      <c r="E174" s="195" t="str">
        <f>IF(SP_NORTE!T177="","*",SP_NORTE!T177)</f>
        <v>-</v>
      </c>
      <c r="F174" s="205" t="str">
        <f>IF(SP_NORTE!B177="","*",SP_NORTE!B177)</f>
        <v>*</v>
      </c>
      <c r="G174" s="205" t="str">
        <f>IF(SP_NORTE!D177="","*",SP_NORTE!D177)</f>
        <v>*</v>
      </c>
      <c r="H174" s="205" t="str">
        <f>IF(SP_NORTE!F177="","*",SP_NORTE!F177)</f>
        <v>*</v>
      </c>
      <c r="I174" s="205" t="str">
        <f>IF(SP_NORTE!H177="","*",SP_NORTE!H177)</f>
        <v>-</v>
      </c>
      <c r="J174" s="205" t="str">
        <f>IF(SP_NORTE!I177="","*",SP_NORTE!I177)</f>
        <v>-</v>
      </c>
      <c r="K174" s="195" t="str">
        <f>IF(SP_NORTE!M177="","*",SP_NORTE!M177)</f>
        <v>-</v>
      </c>
      <c r="L174" s="195" t="str">
        <f>IF(SP_NORTE!N177="","*",SP_NORTE!N177)</f>
        <v>-</v>
      </c>
      <c r="M174" s="196" t="str">
        <f>IF(SP_NORTE!J177="","*",SP_NORTE!J177)</f>
        <v>*</v>
      </c>
      <c r="N174" s="204" t="str">
        <f>IF(SP_NORTE!K177="","*",SP_NORTE!K177)</f>
        <v>*</v>
      </c>
      <c r="O174" s="204" t="str">
        <f>IF(SP_NORTE!L177="","*",SP_NORTE!L177)</f>
        <v>-</v>
      </c>
      <c r="P174" s="203" t="str">
        <f>IF(SP_NORTE!O177="","*",SP_NORTE!O177)</f>
        <v>*</v>
      </c>
      <c r="Q174" s="203" t="str">
        <f>IF(SP_NORTE!P177="","*",SP_NORTE!P177)</f>
        <v>*</v>
      </c>
      <c r="R174" s="205" t="str">
        <f>IF(SP_NORTE!Q177="","*",CONCATENATE(SP_NORTE!Q177," ",SP_NORTE!R177))</f>
        <v>*</v>
      </c>
      <c r="S174" s="205" t="str">
        <f>IF(SP_NORTE!V177="","*",SP_NORTE!V177)</f>
        <v>*</v>
      </c>
      <c r="T174" s="205" t="str">
        <f>IF(SP_NORTE!W177="","*",SP_NORTE!W177)</f>
        <v>*</v>
      </c>
      <c r="U174" s="193" t="str">
        <f ca="1">_xlfn.XLOOKUP(G174&amp;$U$2,BS_CONTROLE[CHAVE],BS_CONTROLE[Quantidade_11],"-")</f>
        <v>-</v>
      </c>
      <c r="V174" s="193" t="str">
        <f ca="1">_xlfn.XLOOKUP(G174&amp;$V$2,BS_CONTROLE[CHAVE],BS_CONTROLE[Quantidade_11],"-")</f>
        <v>-</v>
      </c>
      <c r="W174" s="193" t="str">
        <f ca="1">_xlfn.XLOOKUP(G174&amp;$W$2,BS_CONTROLE[CHAVE],BS_CONTROLE[Quantidade_11],"-")</f>
        <v>-</v>
      </c>
    </row>
    <row r="175" spans="1:23" s="101" customFormat="1" hidden="1">
      <c r="A175" s="206" t="str">
        <f>IF(SP_NORTE!Y178="","*",SP_NORTE!Y178)</f>
        <v>*</v>
      </c>
      <c r="B175" s="206" t="str">
        <f>IF(SP_NORTE!X178="","*",SP_NORTE!X178)</f>
        <v>*</v>
      </c>
      <c r="C175" s="206" t="str">
        <f>IF(SP_NORTE!Z178="","*",SP_NORTE!Z178)</f>
        <v>*</v>
      </c>
      <c r="D175" s="195" t="str">
        <f>IF(SP_NORTE!S178="","*",SP_NORTE!S178)</f>
        <v>-</v>
      </c>
      <c r="E175" s="195" t="str">
        <f>IF(SP_NORTE!T178="","*",SP_NORTE!T178)</f>
        <v>-</v>
      </c>
      <c r="F175" s="205" t="str">
        <f>IF(SP_NORTE!B178="","*",SP_NORTE!B178)</f>
        <v>*</v>
      </c>
      <c r="G175" s="205" t="str">
        <f>IF(SP_NORTE!D178="","*",SP_NORTE!D178)</f>
        <v>*</v>
      </c>
      <c r="H175" s="205" t="str">
        <f>IF(SP_NORTE!F178="","*",SP_NORTE!F178)</f>
        <v>*</v>
      </c>
      <c r="I175" s="205" t="str">
        <f>IF(SP_NORTE!H178="","*",SP_NORTE!H178)</f>
        <v>-</v>
      </c>
      <c r="J175" s="205" t="str">
        <f>IF(SP_NORTE!I178="","*",SP_NORTE!I178)</f>
        <v>-</v>
      </c>
      <c r="K175" s="195" t="str">
        <f>IF(SP_NORTE!M178="","*",SP_NORTE!M178)</f>
        <v>-</v>
      </c>
      <c r="L175" s="195" t="str">
        <f>IF(SP_NORTE!N178="","*",SP_NORTE!N178)</f>
        <v>-</v>
      </c>
      <c r="M175" s="196" t="str">
        <f>IF(SP_NORTE!J178="","*",SP_NORTE!J178)</f>
        <v>*</v>
      </c>
      <c r="N175" s="204" t="str">
        <f>IF(SP_NORTE!K178="","*",SP_NORTE!K178)</f>
        <v>*</v>
      </c>
      <c r="O175" s="204" t="str">
        <f>IF(SP_NORTE!L178="","*",SP_NORTE!L178)</f>
        <v>-</v>
      </c>
      <c r="P175" s="203" t="str">
        <f>IF(SP_NORTE!O178="","*",SP_NORTE!O178)</f>
        <v>*</v>
      </c>
      <c r="Q175" s="203" t="str">
        <f>IF(SP_NORTE!P178="","*",SP_NORTE!P178)</f>
        <v>*</v>
      </c>
      <c r="R175" s="205" t="str">
        <f>IF(SP_NORTE!Q178="","*",CONCATENATE(SP_NORTE!Q178," ",SP_NORTE!R178))</f>
        <v>*</v>
      </c>
      <c r="S175" s="205" t="str">
        <f>IF(SP_NORTE!V178="","*",SP_NORTE!V178)</f>
        <v>*</v>
      </c>
      <c r="T175" s="205" t="str">
        <f>IF(SP_NORTE!W178="","*",SP_NORTE!W178)</f>
        <v>*</v>
      </c>
      <c r="U175" s="193" t="str">
        <f ca="1">_xlfn.XLOOKUP(G175&amp;$U$2,BS_CONTROLE[CHAVE],BS_CONTROLE[Quantidade_11],"-")</f>
        <v>-</v>
      </c>
      <c r="V175" s="193" t="str">
        <f ca="1">_xlfn.XLOOKUP(G175&amp;$V$2,BS_CONTROLE[CHAVE],BS_CONTROLE[Quantidade_11],"-")</f>
        <v>-</v>
      </c>
      <c r="W175" s="193" t="str">
        <f ca="1">_xlfn.XLOOKUP(G175&amp;$W$2,BS_CONTROLE[CHAVE],BS_CONTROLE[Quantidade_11],"-")</f>
        <v>-</v>
      </c>
    </row>
    <row r="176" spans="1:23" s="101" customFormat="1" hidden="1">
      <c r="A176" s="206" t="str">
        <f>IF(SP_NORTE!Y179="","*",SP_NORTE!Y179)</f>
        <v>*</v>
      </c>
      <c r="B176" s="206" t="str">
        <f>IF(SP_NORTE!X179="","*",SP_NORTE!X179)</f>
        <v>*</v>
      </c>
      <c r="C176" s="206" t="str">
        <f>IF(SP_NORTE!Z179="","*",SP_NORTE!Z179)</f>
        <v>*</v>
      </c>
      <c r="D176" s="195" t="str">
        <f>IF(SP_NORTE!S179="","*",SP_NORTE!S179)</f>
        <v>-</v>
      </c>
      <c r="E176" s="195" t="str">
        <f>IF(SP_NORTE!T179="","*",SP_NORTE!T179)</f>
        <v>-</v>
      </c>
      <c r="F176" s="205" t="str">
        <f>IF(SP_NORTE!B179="","*",SP_NORTE!B179)</f>
        <v>*</v>
      </c>
      <c r="G176" s="205" t="str">
        <f>IF(SP_NORTE!D179="","*",SP_NORTE!D179)</f>
        <v>*</v>
      </c>
      <c r="H176" s="205" t="str">
        <f>IF(SP_NORTE!F179="","*",SP_NORTE!F179)</f>
        <v>*</v>
      </c>
      <c r="I176" s="205" t="str">
        <f>IF(SP_NORTE!H179="","*",SP_NORTE!H179)</f>
        <v>-</v>
      </c>
      <c r="J176" s="205" t="str">
        <f>IF(SP_NORTE!I179="","*",SP_NORTE!I179)</f>
        <v>-</v>
      </c>
      <c r="K176" s="195" t="str">
        <f>IF(SP_NORTE!M179="","*",SP_NORTE!M179)</f>
        <v>-</v>
      </c>
      <c r="L176" s="195" t="str">
        <f>IF(SP_NORTE!N179="","*",SP_NORTE!N179)</f>
        <v>-</v>
      </c>
      <c r="M176" s="196" t="str">
        <f>IF(SP_NORTE!J179="","*",SP_NORTE!J179)</f>
        <v>*</v>
      </c>
      <c r="N176" s="204" t="str">
        <f>IF(SP_NORTE!K179="","*",SP_NORTE!K179)</f>
        <v>*</v>
      </c>
      <c r="O176" s="204" t="str">
        <f>IF(SP_NORTE!L179="","*",SP_NORTE!L179)</f>
        <v>-</v>
      </c>
      <c r="P176" s="203" t="str">
        <f>IF(SP_NORTE!O179="","*",SP_NORTE!O179)</f>
        <v>*</v>
      </c>
      <c r="Q176" s="203" t="str">
        <f>IF(SP_NORTE!P179="","*",SP_NORTE!P179)</f>
        <v>*</v>
      </c>
      <c r="R176" s="205" t="str">
        <f>IF(SP_NORTE!Q179="","*",CONCATENATE(SP_NORTE!Q179," ",SP_NORTE!R179))</f>
        <v>*</v>
      </c>
      <c r="S176" s="205" t="str">
        <f>IF(SP_NORTE!V179="","*",SP_NORTE!V179)</f>
        <v>*</v>
      </c>
      <c r="T176" s="205" t="str">
        <f>IF(SP_NORTE!W179="","*",SP_NORTE!W179)</f>
        <v>*</v>
      </c>
      <c r="U176" s="193" t="str">
        <f ca="1">_xlfn.XLOOKUP(G176&amp;$U$2,BS_CONTROLE[CHAVE],BS_CONTROLE[Quantidade_11],"-")</f>
        <v>-</v>
      </c>
      <c r="V176" s="193" t="str">
        <f ca="1">_xlfn.XLOOKUP(G176&amp;$V$2,BS_CONTROLE[CHAVE],BS_CONTROLE[Quantidade_11],"-")</f>
        <v>-</v>
      </c>
      <c r="W176" s="193" t="str">
        <f ca="1">_xlfn.XLOOKUP(G176&amp;$W$2,BS_CONTROLE[CHAVE],BS_CONTROLE[Quantidade_11],"-")</f>
        <v>-</v>
      </c>
    </row>
    <row r="177" spans="1:23" s="101" customFormat="1" hidden="1">
      <c r="A177" s="206" t="str">
        <f>IF(SP_NORTE!Y180="","*",SP_NORTE!Y180)</f>
        <v>*</v>
      </c>
      <c r="B177" s="206" t="str">
        <f>IF(SP_NORTE!X180="","*",SP_NORTE!X180)</f>
        <v>*</v>
      </c>
      <c r="C177" s="206" t="str">
        <f>IF(SP_NORTE!Z180="","*",SP_NORTE!Z180)</f>
        <v>*</v>
      </c>
      <c r="D177" s="195" t="str">
        <f>IF(SP_NORTE!S180="","*",SP_NORTE!S180)</f>
        <v>-</v>
      </c>
      <c r="E177" s="195" t="str">
        <f>IF(SP_NORTE!T180="","*",SP_NORTE!T180)</f>
        <v>-</v>
      </c>
      <c r="F177" s="205" t="str">
        <f>IF(SP_NORTE!B180="","*",SP_NORTE!B180)</f>
        <v>*</v>
      </c>
      <c r="G177" s="205" t="str">
        <f>IF(SP_NORTE!D180="","*",SP_NORTE!D180)</f>
        <v>*</v>
      </c>
      <c r="H177" s="205" t="str">
        <f>IF(SP_NORTE!F180="","*",SP_NORTE!F180)</f>
        <v>*</v>
      </c>
      <c r="I177" s="205" t="str">
        <f>IF(SP_NORTE!H180="","*",SP_NORTE!H180)</f>
        <v>-</v>
      </c>
      <c r="J177" s="205" t="str">
        <f>IF(SP_NORTE!I180="","*",SP_NORTE!I180)</f>
        <v>-</v>
      </c>
      <c r="K177" s="195" t="str">
        <f>IF(SP_NORTE!M180="","*",SP_NORTE!M180)</f>
        <v>-</v>
      </c>
      <c r="L177" s="195" t="str">
        <f>IF(SP_NORTE!N180="","*",SP_NORTE!N180)</f>
        <v>-</v>
      </c>
      <c r="M177" s="196" t="str">
        <f>IF(SP_NORTE!J180="","*",SP_NORTE!J180)</f>
        <v>*</v>
      </c>
      <c r="N177" s="204" t="str">
        <f>IF(SP_NORTE!K180="","*",SP_NORTE!K180)</f>
        <v>*</v>
      </c>
      <c r="O177" s="204" t="str">
        <f>IF(SP_NORTE!L180="","*",SP_NORTE!L180)</f>
        <v>-</v>
      </c>
      <c r="P177" s="203" t="str">
        <f>IF(SP_NORTE!O180="","*",SP_NORTE!O180)</f>
        <v>*</v>
      </c>
      <c r="Q177" s="203" t="str">
        <f>IF(SP_NORTE!P180="","*",SP_NORTE!P180)</f>
        <v>*</v>
      </c>
      <c r="R177" s="205" t="str">
        <f>IF(SP_NORTE!Q180="","*",CONCATENATE(SP_NORTE!Q180," ",SP_NORTE!R180))</f>
        <v>*</v>
      </c>
      <c r="S177" s="205" t="str">
        <f>IF(SP_NORTE!V180="","*",SP_NORTE!V180)</f>
        <v>*</v>
      </c>
      <c r="T177" s="205" t="str">
        <f>IF(SP_NORTE!W180="","*",SP_NORTE!W180)</f>
        <v>*</v>
      </c>
      <c r="U177" s="193" t="str">
        <f ca="1">_xlfn.XLOOKUP(G177&amp;$U$2,BS_CONTROLE[CHAVE],BS_CONTROLE[Quantidade_11],"-")</f>
        <v>-</v>
      </c>
      <c r="V177" s="193" t="str">
        <f ca="1">_xlfn.XLOOKUP(G177&amp;$V$2,BS_CONTROLE[CHAVE],BS_CONTROLE[Quantidade_11],"-")</f>
        <v>-</v>
      </c>
      <c r="W177" s="193" t="str">
        <f ca="1">_xlfn.XLOOKUP(G177&amp;$W$2,BS_CONTROLE[CHAVE],BS_CONTROLE[Quantidade_11],"-")</f>
        <v>-</v>
      </c>
    </row>
    <row r="178" spans="1:23" s="101" customFormat="1" hidden="1">
      <c r="A178" s="206" t="str">
        <f>IF(SP_NORTE!Y181="","*",SP_NORTE!Y181)</f>
        <v>*</v>
      </c>
      <c r="B178" s="206" t="str">
        <f>IF(SP_NORTE!X181="","*",SP_NORTE!X181)</f>
        <v>*</v>
      </c>
      <c r="C178" s="206" t="str">
        <f>IF(SP_NORTE!Z181="","*",SP_NORTE!Z181)</f>
        <v>*</v>
      </c>
      <c r="D178" s="195" t="str">
        <f>IF(SP_NORTE!S181="","*",SP_NORTE!S181)</f>
        <v>-</v>
      </c>
      <c r="E178" s="195" t="str">
        <f>IF(SP_NORTE!T181="","*",SP_NORTE!T181)</f>
        <v>-</v>
      </c>
      <c r="F178" s="205" t="str">
        <f>IF(SP_NORTE!B181="","*",SP_NORTE!B181)</f>
        <v>*</v>
      </c>
      <c r="G178" s="205" t="str">
        <f>IF(SP_NORTE!D181="","*",SP_NORTE!D181)</f>
        <v>*</v>
      </c>
      <c r="H178" s="205" t="str">
        <f>IF(SP_NORTE!F181="","*",SP_NORTE!F181)</f>
        <v>*</v>
      </c>
      <c r="I178" s="205" t="str">
        <f>IF(SP_NORTE!H181="","*",SP_NORTE!H181)</f>
        <v>-</v>
      </c>
      <c r="J178" s="205" t="str">
        <f>IF(SP_NORTE!I181="","*",SP_NORTE!I181)</f>
        <v>-</v>
      </c>
      <c r="K178" s="195" t="str">
        <f>IF(SP_NORTE!M181="","*",SP_NORTE!M181)</f>
        <v>-</v>
      </c>
      <c r="L178" s="195" t="str">
        <f>IF(SP_NORTE!N181="","*",SP_NORTE!N181)</f>
        <v>-</v>
      </c>
      <c r="M178" s="196" t="str">
        <f>IF(SP_NORTE!J181="","*",SP_NORTE!J181)</f>
        <v>*</v>
      </c>
      <c r="N178" s="204" t="str">
        <f>IF(SP_NORTE!K181="","*",SP_NORTE!K181)</f>
        <v>*</v>
      </c>
      <c r="O178" s="204" t="str">
        <f>IF(SP_NORTE!L181="","*",SP_NORTE!L181)</f>
        <v>-</v>
      </c>
      <c r="P178" s="203" t="str">
        <f>IF(SP_NORTE!O181="","*",SP_NORTE!O181)</f>
        <v>*</v>
      </c>
      <c r="Q178" s="203" t="str">
        <f>IF(SP_NORTE!P181="","*",SP_NORTE!P181)</f>
        <v>*</v>
      </c>
      <c r="R178" s="205" t="str">
        <f>IF(SP_NORTE!Q181="","*",CONCATENATE(SP_NORTE!Q181," ",SP_NORTE!R181))</f>
        <v>*</v>
      </c>
      <c r="S178" s="205" t="str">
        <f>IF(SP_NORTE!V181="","*",SP_NORTE!V181)</f>
        <v>*</v>
      </c>
      <c r="T178" s="205" t="str">
        <f>IF(SP_NORTE!W181="","*",SP_NORTE!W181)</f>
        <v>*</v>
      </c>
      <c r="U178" s="193" t="str">
        <f ca="1">_xlfn.XLOOKUP(G178&amp;$U$2,BS_CONTROLE[CHAVE],BS_CONTROLE[Quantidade_11],"-")</f>
        <v>-</v>
      </c>
      <c r="V178" s="193" t="str">
        <f ca="1">_xlfn.XLOOKUP(G178&amp;$V$2,BS_CONTROLE[CHAVE],BS_CONTROLE[Quantidade_11],"-")</f>
        <v>-</v>
      </c>
      <c r="W178" s="193" t="str">
        <f ca="1">_xlfn.XLOOKUP(G178&amp;$W$2,BS_CONTROLE[CHAVE],BS_CONTROLE[Quantidade_11],"-")</f>
        <v>-</v>
      </c>
    </row>
    <row r="179" spans="1:23" s="101" customFormat="1" hidden="1">
      <c r="A179" s="206" t="str">
        <f>IF(SP_NORTE!Y182="","*",SP_NORTE!Y182)</f>
        <v>*</v>
      </c>
      <c r="B179" s="206" t="str">
        <f>IF(SP_NORTE!X182="","*",SP_NORTE!X182)</f>
        <v>*</v>
      </c>
      <c r="C179" s="206" t="str">
        <f>IF(SP_NORTE!Z182="","*",SP_NORTE!Z182)</f>
        <v>*</v>
      </c>
      <c r="D179" s="195" t="str">
        <f>IF(SP_NORTE!S182="","*",SP_NORTE!S182)</f>
        <v>-</v>
      </c>
      <c r="E179" s="195" t="str">
        <f>IF(SP_NORTE!T182="","*",SP_NORTE!T182)</f>
        <v>-</v>
      </c>
      <c r="F179" s="205" t="str">
        <f>IF(SP_NORTE!B182="","*",SP_NORTE!B182)</f>
        <v>*</v>
      </c>
      <c r="G179" s="205" t="str">
        <f>IF(SP_NORTE!D182="","*",SP_NORTE!D182)</f>
        <v>*</v>
      </c>
      <c r="H179" s="205" t="str">
        <f>IF(SP_NORTE!F182="","*",SP_NORTE!F182)</f>
        <v>*</v>
      </c>
      <c r="I179" s="205" t="str">
        <f>IF(SP_NORTE!H182="","*",SP_NORTE!H182)</f>
        <v>-</v>
      </c>
      <c r="J179" s="205" t="str">
        <f>IF(SP_NORTE!I182="","*",SP_NORTE!I182)</f>
        <v>-</v>
      </c>
      <c r="K179" s="195" t="str">
        <f>IF(SP_NORTE!M182="","*",SP_NORTE!M182)</f>
        <v>-</v>
      </c>
      <c r="L179" s="195" t="str">
        <f>IF(SP_NORTE!N182="","*",SP_NORTE!N182)</f>
        <v>-</v>
      </c>
      <c r="M179" s="196" t="str">
        <f>IF(SP_NORTE!J182="","*",SP_NORTE!J182)</f>
        <v>*</v>
      </c>
      <c r="N179" s="204" t="str">
        <f>IF(SP_NORTE!K182="","*",SP_NORTE!K182)</f>
        <v>*</v>
      </c>
      <c r="O179" s="204" t="str">
        <f>IF(SP_NORTE!L182="","*",SP_NORTE!L182)</f>
        <v>-</v>
      </c>
      <c r="P179" s="203" t="str">
        <f>IF(SP_NORTE!O182="","*",SP_NORTE!O182)</f>
        <v>*</v>
      </c>
      <c r="Q179" s="203" t="str">
        <f>IF(SP_NORTE!P182="","*",SP_NORTE!P182)</f>
        <v>*</v>
      </c>
      <c r="R179" s="205" t="str">
        <f>IF(SP_NORTE!Q182="","*",CONCATENATE(SP_NORTE!Q182," ",SP_NORTE!R182))</f>
        <v>*</v>
      </c>
      <c r="S179" s="205" t="str">
        <f>IF(SP_NORTE!V182="","*",SP_NORTE!V182)</f>
        <v>*</v>
      </c>
      <c r="T179" s="205" t="str">
        <f>IF(SP_NORTE!W182="","*",SP_NORTE!W182)</f>
        <v>*</v>
      </c>
      <c r="U179" s="193" t="str">
        <f ca="1">_xlfn.XLOOKUP(G179&amp;$U$2,BS_CONTROLE[CHAVE],BS_CONTROLE[Quantidade_11],"-")</f>
        <v>-</v>
      </c>
      <c r="V179" s="193" t="str">
        <f ca="1">_xlfn.XLOOKUP(G179&amp;$V$2,BS_CONTROLE[CHAVE],BS_CONTROLE[Quantidade_11],"-")</f>
        <v>-</v>
      </c>
      <c r="W179" s="193" t="str">
        <f ca="1">_xlfn.XLOOKUP(G179&amp;$W$2,BS_CONTROLE[CHAVE],BS_CONTROLE[Quantidade_11],"-")</f>
        <v>-</v>
      </c>
    </row>
    <row r="180" spans="1:23" s="101" customFormat="1" hidden="1">
      <c r="A180" s="206" t="str">
        <f>IF(SP_NORTE!Y183="","*",SP_NORTE!Y183)</f>
        <v>*</v>
      </c>
      <c r="B180" s="206" t="str">
        <f>IF(SP_NORTE!X183="","*",SP_NORTE!X183)</f>
        <v>*</v>
      </c>
      <c r="C180" s="206" t="str">
        <f>IF(SP_NORTE!Z183="","*",SP_NORTE!Z183)</f>
        <v>*</v>
      </c>
      <c r="D180" s="195" t="str">
        <f>IF(SP_NORTE!S183="","*",SP_NORTE!S183)</f>
        <v>-</v>
      </c>
      <c r="E180" s="195" t="str">
        <f>IF(SP_NORTE!T183="","*",SP_NORTE!T183)</f>
        <v>-</v>
      </c>
      <c r="F180" s="205" t="str">
        <f>IF(SP_NORTE!B183="","*",SP_NORTE!B183)</f>
        <v>*</v>
      </c>
      <c r="G180" s="205" t="str">
        <f>IF(SP_NORTE!D183="","*",SP_NORTE!D183)</f>
        <v>*</v>
      </c>
      <c r="H180" s="205" t="str">
        <f>IF(SP_NORTE!F183="","*",SP_NORTE!F183)</f>
        <v>*</v>
      </c>
      <c r="I180" s="205" t="str">
        <f>IF(SP_NORTE!H183="","*",SP_NORTE!H183)</f>
        <v>-</v>
      </c>
      <c r="J180" s="205" t="str">
        <f>IF(SP_NORTE!I183="","*",SP_NORTE!I183)</f>
        <v>-</v>
      </c>
      <c r="K180" s="195" t="str">
        <f>IF(SP_NORTE!M183="","*",SP_NORTE!M183)</f>
        <v>-</v>
      </c>
      <c r="L180" s="195" t="str">
        <f>IF(SP_NORTE!N183="","*",SP_NORTE!N183)</f>
        <v>-</v>
      </c>
      <c r="M180" s="196" t="str">
        <f>IF(SP_NORTE!J183="","*",SP_NORTE!J183)</f>
        <v>*</v>
      </c>
      <c r="N180" s="204" t="str">
        <f>IF(SP_NORTE!K183="","*",SP_NORTE!K183)</f>
        <v>*</v>
      </c>
      <c r="O180" s="204" t="str">
        <f>IF(SP_NORTE!L183="","*",SP_NORTE!L183)</f>
        <v>-</v>
      </c>
      <c r="P180" s="203" t="str">
        <f>IF(SP_NORTE!O183="","*",SP_NORTE!O183)</f>
        <v>*</v>
      </c>
      <c r="Q180" s="203" t="str">
        <f>IF(SP_NORTE!P183="","*",SP_NORTE!P183)</f>
        <v>*</v>
      </c>
      <c r="R180" s="205" t="str">
        <f>IF(SP_NORTE!Q183="","*",CONCATENATE(SP_NORTE!Q183," ",SP_NORTE!R183))</f>
        <v>*</v>
      </c>
      <c r="S180" s="205" t="str">
        <f>IF(SP_NORTE!V183="","*",SP_NORTE!V183)</f>
        <v>*</v>
      </c>
      <c r="T180" s="205" t="str">
        <f>IF(SP_NORTE!W183="","*",SP_NORTE!W183)</f>
        <v>*</v>
      </c>
      <c r="U180" s="193" t="str">
        <f ca="1">_xlfn.XLOOKUP(G180&amp;$U$2,BS_CONTROLE[CHAVE],BS_CONTROLE[Quantidade_11],"-")</f>
        <v>-</v>
      </c>
      <c r="V180" s="193" t="str">
        <f ca="1">_xlfn.XLOOKUP(G180&amp;$V$2,BS_CONTROLE[CHAVE],BS_CONTROLE[Quantidade_11],"-")</f>
        <v>-</v>
      </c>
      <c r="W180" s="193" t="str">
        <f ca="1">_xlfn.XLOOKUP(G180&amp;$W$2,BS_CONTROLE[CHAVE],BS_CONTROLE[Quantidade_11],"-")</f>
        <v>-</v>
      </c>
    </row>
    <row r="181" spans="1:23" s="101" customFormat="1" hidden="1">
      <c r="A181" s="206" t="str">
        <f>IF(SP_NORTE!Y184="","*",SP_NORTE!Y184)</f>
        <v>*</v>
      </c>
      <c r="B181" s="206" t="str">
        <f>IF(SP_NORTE!X184="","*",SP_NORTE!X184)</f>
        <v>*</v>
      </c>
      <c r="C181" s="206" t="str">
        <f>IF(SP_NORTE!Z184="","*",SP_NORTE!Z184)</f>
        <v>*</v>
      </c>
      <c r="D181" s="195" t="str">
        <f>IF(SP_NORTE!S184="","*",SP_NORTE!S184)</f>
        <v>-</v>
      </c>
      <c r="E181" s="195" t="str">
        <f>IF(SP_NORTE!T184="","*",SP_NORTE!T184)</f>
        <v>-</v>
      </c>
      <c r="F181" s="205" t="str">
        <f>IF(SP_NORTE!B184="","*",SP_NORTE!B184)</f>
        <v>*</v>
      </c>
      <c r="G181" s="205" t="str">
        <f>IF(SP_NORTE!D184="","*",SP_NORTE!D184)</f>
        <v>*</v>
      </c>
      <c r="H181" s="205" t="str">
        <f>IF(SP_NORTE!F184="","*",SP_NORTE!F184)</f>
        <v>*</v>
      </c>
      <c r="I181" s="205" t="str">
        <f>IF(SP_NORTE!H184="","*",SP_NORTE!H184)</f>
        <v>-</v>
      </c>
      <c r="J181" s="205" t="str">
        <f>IF(SP_NORTE!I184="","*",SP_NORTE!I184)</f>
        <v>-</v>
      </c>
      <c r="K181" s="195" t="str">
        <f>IF(SP_NORTE!M184="","*",SP_NORTE!M184)</f>
        <v>-</v>
      </c>
      <c r="L181" s="195" t="str">
        <f>IF(SP_NORTE!N184="","*",SP_NORTE!N184)</f>
        <v>-</v>
      </c>
      <c r="M181" s="196" t="str">
        <f>IF(SP_NORTE!J184="","*",SP_NORTE!J184)</f>
        <v>*</v>
      </c>
      <c r="N181" s="204" t="str">
        <f>IF(SP_NORTE!K184="","*",SP_NORTE!K184)</f>
        <v>*</v>
      </c>
      <c r="O181" s="204" t="str">
        <f>IF(SP_NORTE!L184="","*",SP_NORTE!L184)</f>
        <v>-</v>
      </c>
      <c r="P181" s="203" t="str">
        <f>IF(SP_NORTE!O184="","*",SP_NORTE!O184)</f>
        <v>*</v>
      </c>
      <c r="Q181" s="203" t="str">
        <f>IF(SP_NORTE!P184="","*",SP_NORTE!P184)</f>
        <v>*</v>
      </c>
      <c r="R181" s="205" t="str">
        <f>IF(SP_NORTE!Q184="","*",CONCATENATE(SP_NORTE!Q184," ",SP_NORTE!R184))</f>
        <v>*</v>
      </c>
      <c r="S181" s="205" t="str">
        <f>IF(SP_NORTE!V184="","*",SP_NORTE!V184)</f>
        <v>*</v>
      </c>
      <c r="T181" s="205" t="str">
        <f>IF(SP_NORTE!W184="","*",SP_NORTE!W184)</f>
        <v>*</v>
      </c>
      <c r="U181" s="193" t="str">
        <f ca="1">_xlfn.XLOOKUP(G181&amp;$U$2,BS_CONTROLE[CHAVE],BS_CONTROLE[Quantidade_11],"-")</f>
        <v>-</v>
      </c>
      <c r="V181" s="193" t="str">
        <f ca="1">_xlfn.XLOOKUP(G181&amp;$V$2,BS_CONTROLE[CHAVE],BS_CONTROLE[Quantidade_11],"-")</f>
        <v>-</v>
      </c>
      <c r="W181" s="193" t="str">
        <f ca="1">_xlfn.XLOOKUP(G181&amp;$W$2,BS_CONTROLE[CHAVE],BS_CONTROLE[Quantidade_11],"-")</f>
        <v>-</v>
      </c>
    </row>
    <row r="182" spans="1:23" s="101" customFormat="1" hidden="1">
      <c r="A182" s="206" t="str">
        <f>IF(SP_NORTE!Y185="","*",SP_NORTE!Y185)</f>
        <v>*</v>
      </c>
      <c r="B182" s="206" t="str">
        <f>IF(SP_NORTE!X185="","*",SP_NORTE!X185)</f>
        <v>*</v>
      </c>
      <c r="C182" s="206" t="str">
        <f>IF(SP_NORTE!Z185="","*",SP_NORTE!Z185)</f>
        <v>*</v>
      </c>
      <c r="D182" s="195" t="str">
        <f>IF(SP_NORTE!S185="","*",SP_NORTE!S185)</f>
        <v>-</v>
      </c>
      <c r="E182" s="195" t="str">
        <f>IF(SP_NORTE!T185="","*",SP_NORTE!T185)</f>
        <v>-</v>
      </c>
      <c r="F182" s="205" t="str">
        <f>IF(SP_NORTE!B185="","*",SP_NORTE!B185)</f>
        <v>*</v>
      </c>
      <c r="G182" s="205" t="str">
        <f>IF(SP_NORTE!D185="","*",SP_NORTE!D185)</f>
        <v>*</v>
      </c>
      <c r="H182" s="205" t="str">
        <f>IF(SP_NORTE!F185="","*",SP_NORTE!F185)</f>
        <v>*</v>
      </c>
      <c r="I182" s="205" t="str">
        <f>IF(SP_NORTE!H185="","*",SP_NORTE!H185)</f>
        <v>-</v>
      </c>
      <c r="J182" s="205" t="str">
        <f>IF(SP_NORTE!I185="","*",SP_NORTE!I185)</f>
        <v>-</v>
      </c>
      <c r="K182" s="195" t="str">
        <f>IF(SP_NORTE!M185="","*",SP_NORTE!M185)</f>
        <v>-</v>
      </c>
      <c r="L182" s="195" t="str">
        <f>IF(SP_NORTE!N185="","*",SP_NORTE!N185)</f>
        <v>-</v>
      </c>
      <c r="M182" s="196" t="str">
        <f>IF(SP_NORTE!J185="","*",SP_NORTE!J185)</f>
        <v>*</v>
      </c>
      <c r="N182" s="204" t="str">
        <f>IF(SP_NORTE!K185="","*",SP_NORTE!K185)</f>
        <v>*</v>
      </c>
      <c r="O182" s="204" t="str">
        <f>IF(SP_NORTE!L185="","*",SP_NORTE!L185)</f>
        <v>-</v>
      </c>
      <c r="P182" s="203" t="str">
        <f>IF(SP_NORTE!O185="","*",SP_NORTE!O185)</f>
        <v>*</v>
      </c>
      <c r="Q182" s="203" t="str">
        <f>IF(SP_NORTE!P185="","*",SP_NORTE!P185)</f>
        <v>*</v>
      </c>
      <c r="R182" s="205" t="str">
        <f>IF(SP_NORTE!Q185="","*",CONCATENATE(SP_NORTE!Q185," ",SP_NORTE!R185))</f>
        <v>*</v>
      </c>
      <c r="S182" s="205" t="str">
        <f>IF(SP_NORTE!V185="","*",SP_NORTE!V185)</f>
        <v>*</v>
      </c>
      <c r="T182" s="205" t="str">
        <f>IF(SP_NORTE!W185="","*",SP_NORTE!W185)</f>
        <v>*</v>
      </c>
      <c r="U182" s="193" t="str">
        <f ca="1">_xlfn.XLOOKUP(G182&amp;$U$2,BS_CONTROLE[CHAVE],BS_CONTROLE[Quantidade_11],"-")</f>
        <v>-</v>
      </c>
      <c r="V182" s="193" t="str">
        <f ca="1">_xlfn.XLOOKUP(G182&amp;$V$2,BS_CONTROLE[CHAVE],BS_CONTROLE[Quantidade_11],"-")</f>
        <v>-</v>
      </c>
      <c r="W182" s="193" t="str">
        <f ca="1">_xlfn.XLOOKUP(G182&amp;$W$2,BS_CONTROLE[CHAVE],BS_CONTROLE[Quantidade_11],"-")</f>
        <v>-</v>
      </c>
    </row>
    <row r="183" spans="1:23" s="101" customFormat="1" hidden="1">
      <c r="A183" s="206" t="str">
        <f>IF(SP_NORTE!Y186="","*",SP_NORTE!Y186)</f>
        <v>*</v>
      </c>
      <c r="B183" s="206" t="str">
        <f>IF(SP_NORTE!X186="","*",SP_NORTE!X186)</f>
        <v>*</v>
      </c>
      <c r="C183" s="206" t="str">
        <f>IF(SP_NORTE!Z186="","*",SP_NORTE!Z186)</f>
        <v>*</v>
      </c>
      <c r="D183" s="195" t="str">
        <f>IF(SP_NORTE!S186="","*",SP_NORTE!S186)</f>
        <v>-</v>
      </c>
      <c r="E183" s="195" t="str">
        <f>IF(SP_NORTE!T186="","*",SP_NORTE!T186)</f>
        <v>-</v>
      </c>
      <c r="F183" s="205" t="str">
        <f>IF(SP_NORTE!B186="","*",SP_NORTE!B186)</f>
        <v>*</v>
      </c>
      <c r="G183" s="205" t="str">
        <f>IF(SP_NORTE!D186="","*",SP_NORTE!D186)</f>
        <v>*</v>
      </c>
      <c r="H183" s="205" t="str">
        <f>IF(SP_NORTE!F186="","*",SP_NORTE!F186)</f>
        <v>*</v>
      </c>
      <c r="I183" s="205" t="str">
        <f>IF(SP_NORTE!H186="","*",SP_NORTE!H186)</f>
        <v>-</v>
      </c>
      <c r="J183" s="205" t="str">
        <f>IF(SP_NORTE!I186="","*",SP_NORTE!I186)</f>
        <v>-</v>
      </c>
      <c r="K183" s="195" t="str">
        <f>IF(SP_NORTE!M186="","*",SP_NORTE!M186)</f>
        <v>-</v>
      </c>
      <c r="L183" s="195" t="str">
        <f>IF(SP_NORTE!N186="","*",SP_NORTE!N186)</f>
        <v>-</v>
      </c>
      <c r="M183" s="196" t="str">
        <f>IF(SP_NORTE!J186="","*",SP_NORTE!J186)</f>
        <v>*</v>
      </c>
      <c r="N183" s="204" t="str">
        <f>IF(SP_NORTE!K186="","*",SP_NORTE!K186)</f>
        <v>*</v>
      </c>
      <c r="O183" s="204" t="str">
        <f>IF(SP_NORTE!L186="","*",SP_NORTE!L186)</f>
        <v>-</v>
      </c>
      <c r="P183" s="203" t="str">
        <f>IF(SP_NORTE!O186="","*",SP_NORTE!O186)</f>
        <v>*</v>
      </c>
      <c r="Q183" s="203" t="str">
        <f>IF(SP_NORTE!P186="","*",SP_NORTE!P186)</f>
        <v>*</v>
      </c>
      <c r="R183" s="205" t="str">
        <f>IF(SP_NORTE!Q186="","*",CONCATENATE(SP_NORTE!Q186," ",SP_NORTE!R186))</f>
        <v>*</v>
      </c>
      <c r="S183" s="205" t="str">
        <f>IF(SP_NORTE!V186="","*",SP_NORTE!V186)</f>
        <v>*</v>
      </c>
      <c r="T183" s="205" t="str">
        <f>IF(SP_NORTE!W186="","*",SP_NORTE!W186)</f>
        <v>*</v>
      </c>
      <c r="U183" s="193" t="str">
        <f ca="1">_xlfn.XLOOKUP(G183&amp;$U$2,BS_CONTROLE[CHAVE],BS_CONTROLE[Quantidade_11],"-")</f>
        <v>-</v>
      </c>
      <c r="V183" s="193" t="str">
        <f ca="1">_xlfn.XLOOKUP(G183&amp;$V$2,BS_CONTROLE[CHAVE],BS_CONTROLE[Quantidade_11],"-")</f>
        <v>-</v>
      </c>
      <c r="W183" s="193" t="str">
        <f ca="1">_xlfn.XLOOKUP(G183&amp;$W$2,BS_CONTROLE[CHAVE],BS_CONTROLE[Quantidade_11],"-")</f>
        <v>-</v>
      </c>
    </row>
    <row r="184" spans="1:23" s="101" customFormat="1" hidden="1">
      <c r="A184" s="206" t="str">
        <f>IF(SP_NORTE!Y187="","*",SP_NORTE!Y187)</f>
        <v>*</v>
      </c>
      <c r="B184" s="206" t="str">
        <f>IF(SP_NORTE!X187="","*",SP_NORTE!X187)</f>
        <v>*</v>
      </c>
      <c r="C184" s="206" t="str">
        <f>IF(SP_NORTE!Z187="","*",SP_NORTE!Z187)</f>
        <v>*</v>
      </c>
      <c r="D184" s="195" t="str">
        <f>IF(SP_NORTE!S187="","*",SP_NORTE!S187)</f>
        <v>-</v>
      </c>
      <c r="E184" s="195" t="str">
        <f>IF(SP_NORTE!T187="","*",SP_NORTE!T187)</f>
        <v>-</v>
      </c>
      <c r="F184" s="205" t="str">
        <f>IF(SP_NORTE!B187="","*",SP_NORTE!B187)</f>
        <v>*</v>
      </c>
      <c r="G184" s="205" t="str">
        <f>IF(SP_NORTE!D187="","*",SP_NORTE!D187)</f>
        <v>*</v>
      </c>
      <c r="H184" s="205" t="str">
        <f>IF(SP_NORTE!F187="","*",SP_NORTE!F187)</f>
        <v>*</v>
      </c>
      <c r="I184" s="205" t="str">
        <f>IF(SP_NORTE!H187="","*",SP_NORTE!H187)</f>
        <v>-</v>
      </c>
      <c r="J184" s="205" t="str">
        <f>IF(SP_NORTE!I187="","*",SP_NORTE!I187)</f>
        <v>-</v>
      </c>
      <c r="K184" s="195" t="str">
        <f>IF(SP_NORTE!M187="","*",SP_NORTE!M187)</f>
        <v>-</v>
      </c>
      <c r="L184" s="195" t="str">
        <f>IF(SP_NORTE!N187="","*",SP_NORTE!N187)</f>
        <v>-</v>
      </c>
      <c r="M184" s="196" t="str">
        <f>IF(SP_NORTE!J187="","*",SP_NORTE!J187)</f>
        <v>*</v>
      </c>
      <c r="N184" s="204" t="str">
        <f>IF(SP_NORTE!K187="","*",SP_NORTE!K187)</f>
        <v>*</v>
      </c>
      <c r="O184" s="204" t="str">
        <f>IF(SP_NORTE!L187="","*",SP_NORTE!L187)</f>
        <v>-</v>
      </c>
      <c r="P184" s="203" t="str">
        <f>IF(SP_NORTE!O187="","*",SP_NORTE!O187)</f>
        <v>*</v>
      </c>
      <c r="Q184" s="203" t="str">
        <f>IF(SP_NORTE!P187="","*",SP_NORTE!P187)</f>
        <v>*</v>
      </c>
      <c r="R184" s="205" t="str">
        <f>IF(SP_NORTE!Q187="","*",CONCATENATE(SP_NORTE!Q187," ",SP_NORTE!R187))</f>
        <v>*</v>
      </c>
      <c r="S184" s="205" t="str">
        <f>IF(SP_NORTE!V187="","*",SP_NORTE!V187)</f>
        <v>*</v>
      </c>
      <c r="T184" s="205" t="str">
        <f>IF(SP_NORTE!W187="","*",SP_NORTE!W187)</f>
        <v>*</v>
      </c>
      <c r="U184" s="193" t="str">
        <f ca="1">_xlfn.XLOOKUP(G184&amp;$U$2,BS_CONTROLE[CHAVE],BS_CONTROLE[Quantidade_11],"-")</f>
        <v>-</v>
      </c>
      <c r="V184" s="193" t="str">
        <f ca="1">_xlfn.XLOOKUP(G184&amp;$V$2,BS_CONTROLE[CHAVE],BS_CONTROLE[Quantidade_11],"-")</f>
        <v>-</v>
      </c>
      <c r="W184" s="193" t="str">
        <f ca="1">_xlfn.XLOOKUP(G184&amp;$W$2,BS_CONTROLE[CHAVE],BS_CONTROLE[Quantidade_11],"-")</f>
        <v>-</v>
      </c>
    </row>
    <row r="185" spans="1:23" s="101" customFormat="1" hidden="1">
      <c r="A185" s="206" t="str">
        <f>IF(SP_NORTE!Y188="","*",SP_NORTE!Y188)</f>
        <v>*</v>
      </c>
      <c r="B185" s="206" t="str">
        <f>IF(SP_NORTE!X188="","*",SP_NORTE!X188)</f>
        <v>*</v>
      </c>
      <c r="C185" s="206" t="str">
        <f>IF(SP_NORTE!Z188="","*",SP_NORTE!Z188)</f>
        <v>*</v>
      </c>
      <c r="D185" s="195" t="str">
        <f>IF(SP_NORTE!S188="","*",SP_NORTE!S188)</f>
        <v>-</v>
      </c>
      <c r="E185" s="195" t="str">
        <f>IF(SP_NORTE!T188="","*",SP_NORTE!T188)</f>
        <v>-</v>
      </c>
      <c r="F185" s="205" t="str">
        <f>IF(SP_NORTE!B188="","*",SP_NORTE!B188)</f>
        <v>*</v>
      </c>
      <c r="G185" s="205" t="str">
        <f>IF(SP_NORTE!D188="","*",SP_NORTE!D188)</f>
        <v>*</v>
      </c>
      <c r="H185" s="205" t="str">
        <f>IF(SP_NORTE!F188="","*",SP_NORTE!F188)</f>
        <v>*</v>
      </c>
      <c r="I185" s="205" t="str">
        <f>IF(SP_NORTE!H188="","*",SP_NORTE!H188)</f>
        <v>-</v>
      </c>
      <c r="J185" s="205" t="str">
        <f>IF(SP_NORTE!I188="","*",SP_NORTE!I188)</f>
        <v>-</v>
      </c>
      <c r="K185" s="195" t="str">
        <f>IF(SP_NORTE!M188="","*",SP_NORTE!M188)</f>
        <v>-</v>
      </c>
      <c r="L185" s="195" t="str">
        <f>IF(SP_NORTE!N188="","*",SP_NORTE!N188)</f>
        <v>-</v>
      </c>
      <c r="M185" s="196" t="str">
        <f>IF(SP_NORTE!J188="","*",SP_NORTE!J188)</f>
        <v>*</v>
      </c>
      <c r="N185" s="204" t="str">
        <f>IF(SP_NORTE!K188="","*",SP_NORTE!K188)</f>
        <v>*</v>
      </c>
      <c r="O185" s="204" t="str">
        <f>IF(SP_NORTE!L188="","*",SP_NORTE!L188)</f>
        <v>-</v>
      </c>
      <c r="P185" s="203" t="str">
        <f>IF(SP_NORTE!O188="","*",SP_NORTE!O188)</f>
        <v>*</v>
      </c>
      <c r="Q185" s="203" t="str">
        <f>IF(SP_NORTE!P188="","*",SP_NORTE!P188)</f>
        <v>*</v>
      </c>
      <c r="R185" s="205" t="str">
        <f>IF(SP_NORTE!Q188="","*",CONCATENATE(SP_NORTE!Q188," ",SP_NORTE!R188))</f>
        <v>*</v>
      </c>
      <c r="S185" s="205" t="str">
        <f>IF(SP_NORTE!V188="","*",SP_NORTE!V188)</f>
        <v>*</v>
      </c>
      <c r="T185" s="205" t="str">
        <f>IF(SP_NORTE!W188="","*",SP_NORTE!W188)</f>
        <v>*</v>
      </c>
      <c r="U185" s="193" t="str">
        <f ca="1">_xlfn.XLOOKUP(G185&amp;$U$2,BS_CONTROLE[CHAVE],BS_CONTROLE[Quantidade_11],"-")</f>
        <v>-</v>
      </c>
      <c r="V185" s="193" t="str">
        <f ca="1">_xlfn.XLOOKUP(G185&amp;$V$2,BS_CONTROLE[CHAVE],BS_CONTROLE[Quantidade_11],"-")</f>
        <v>-</v>
      </c>
      <c r="W185" s="193" t="str">
        <f ca="1">_xlfn.XLOOKUP(G185&amp;$W$2,BS_CONTROLE[CHAVE],BS_CONTROLE[Quantidade_11],"-")</f>
        <v>-</v>
      </c>
    </row>
    <row r="186" spans="1:23" s="101" customFormat="1" hidden="1">
      <c r="A186" s="206" t="str">
        <f>IF(SP_NORTE!Y189="","*",SP_NORTE!Y189)</f>
        <v>*</v>
      </c>
      <c r="B186" s="206" t="str">
        <f>IF(SP_NORTE!X189="","*",SP_NORTE!X189)</f>
        <v>*</v>
      </c>
      <c r="C186" s="206" t="str">
        <f>IF(SP_NORTE!Z189="","*",SP_NORTE!Z189)</f>
        <v>*</v>
      </c>
      <c r="D186" s="195" t="str">
        <f>IF(SP_NORTE!S189="","*",SP_NORTE!S189)</f>
        <v>-</v>
      </c>
      <c r="E186" s="195" t="str">
        <f>IF(SP_NORTE!T189="","*",SP_NORTE!T189)</f>
        <v>-</v>
      </c>
      <c r="F186" s="205" t="str">
        <f>IF(SP_NORTE!B189="","*",SP_NORTE!B189)</f>
        <v>*</v>
      </c>
      <c r="G186" s="205" t="str">
        <f>IF(SP_NORTE!D189="","*",SP_NORTE!D189)</f>
        <v>*</v>
      </c>
      <c r="H186" s="205" t="str">
        <f>IF(SP_NORTE!F189="","*",SP_NORTE!F189)</f>
        <v>*</v>
      </c>
      <c r="I186" s="205" t="str">
        <f>IF(SP_NORTE!H189="","*",SP_NORTE!H189)</f>
        <v>-</v>
      </c>
      <c r="J186" s="205" t="str">
        <f>IF(SP_NORTE!I189="","*",SP_NORTE!I189)</f>
        <v>-</v>
      </c>
      <c r="K186" s="195" t="str">
        <f>IF(SP_NORTE!M189="","*",SP_NORTE!M189)</f>
        <v>-</v>
      </c>
      <c r="L186" s="195" t="str">
        <f>IF(SP_NORTE!N189="","*",SP_NORTE!N189)</f>
        <v>-</v>
      </c>
      <c r="M186" s="196" t="str">
        <f>IF(SP_NORTE!J189="","*",SP_NORTE!J189)</f>
        <v>*</v>
      </c>
      <c r="N186" s="204" t="str">
        <f>IF(SP_NORTE!K189="","*",SP_NORTE!K189)</f>
        <v>*</v>
      </c>
      <c r="O186" s="204" t="str">
        <f>IF(SP_NORTE!L189="","*",SP_NORTE!L189)</f>
        <v>-</v>
      </c>
      <c r="P186" s="203" t="str">
        <f>IF(SP_NORTE!O189="","*",SP_NORTE!O189)</f>
        <v>*</v>
      </c>
      <c r="Q186" s="203" t="str">
        <f>IF(SP_NORTE!P189="","*",SP_NORTE!P189)</f>
        <v>*</v>
      </c>
      <c r="R186" s="205" t="str">
        <f>IF(SP_NORTE!Q189="","*",CONCATENATE(SP_NORTE!Q189," ",SP_NORTE!R189))</f>
        <v>*</v>
      </c>
      <c r="S186" s="205" t="str">
        <f>IF(SP_NORTE!V189="","*",SP_NORTE!V189)</f>
        <v>*</v>
      </c>
      <c r="T186" s="205" t="str">
        <f>IF(SP_NORTE!W189="","*",SP_NORTE!W189)</f>
        <v>*</v>
      </c>
      <c r="U186" s="193" t="str">
        <f ca="1">_xlfn.XLOOKUP(G186&amp;$U$2,BS_CONTROLE[CHAVE],BS_CONTROLE[Quantidade_11],"-")</f>
        <v>-</v>
      </c>
      <c r="V186" s="193" t="str">
        <f ca="1">_xlfn.XLOOKUP(G186&amp;$V$2,BS_CONTROLE[CHAVE],BS_CONTROLE[Quantidade_11],"-")</f>
        <v>-</v>
      </c>
      <c r="W186" s="193" t="str">
        <f ca="1">_xlfn.XLOOKUP(G186&amp;$W$2,BS_CONTROLE[CHAVE],BS_CONTROLE[Quantidade_11],"-")</f>
        <v>-</v>
      </c>
    </row>
    <row r="187" spans="1:23" s="101" customFormat="1" hidden="1">
      <c r="A187" s="206" t="str">
        <f>IF(SP_NORTE!Y190="","*",SP_NORTE!Y190)</f>
        <v>*</v>
      </c>
      <c r="B187" s="206" t="str">
        <f>IF(SP_NORTE!X190="","*",SP_NORTE!X190)</f>
        <v>*</v>
      </c>
      <c r="C187" s="206" t="str">
        <f>IF(SP_NORTE!Z190="","*",SP_NORTE!Z190)</f>
        <v>*</v>
      </c>
      <c r="D187" s="195" t="str">
        <f>IF(SP_NORTE!S190="","*",SP_NORTE!S190)</f>
        <v>-</v>
      </c>
      <c r="E187" s="195" t="str">
        <f>IF(SP_NORTE!T190="","*",SP_NORTE!T190)</f>
        <v>-</v>
      </c>
      <c r="F187" s="205" t="str">
        <f>IF(SP_NORTE!B190="","*",SP_NORTE!B190)</f>
        <v>*</v>
      </c>
      <c r="G187" s="205" t="str">
        <f>IF(SP_NORTE!D190="","*",SP_NORTE!D190)</f>
        <v>*</v>
      </c>
      <c r="H187" s="205" t="str">
        <f>IF(SP_NORTE!F190="","*",SP_NORTE!F190)</f>
        <v>*</v>
      </c>
      <c r="I187" s="205" t="str">
        <f>IF(SP_NORTE!H190="","*",SP_NORTE!H190)</f>
        <v>-</v>
      </c>
      <c r="J187" s="205" t="str">
        <f>IF(SP_NORTE!I190="","*",SP_NORTE!I190)</f>
        <v>-</v>
      </c>
      <c r="K187" s="195" t="str">
        <f>IF(SP_NORTE!M190="","*",SP_NORTE!M190)</f>
        <v>-</v>
      </c>
      <c r="L187" s="195" t="str">
        <f>IF(SP_NORTE!N190="","*",SP_NORTE!N190)</f>
        <v>-</v>
      </c>
      <c r="M187" s="196" t="str">
        <f>IF(SP_NORTE!J190="","*",SP_NORTE!J190)</f>
        <v>*</v>
      </c>
      <c r="N187" s="204" t="str">
        <f>IF(SP_NORTE!K190="","*",SP_NORTE!K190)</f>
        <v>*</v>
      </c>
      <c r="O187" s="204" t="str">
        <f>IF(SP_NORTE!L190="","*",SP_NORTE!L190)</f>
        <v>-</v>
      </c>
      <c r="P187" s="203" t="str">
        <f>IF(SP_NORTE!O190="","*",SP_NORTE!O190)</f>
        <v>*</v>
      </c>
      <c r="Q187" s="203" t="str">
        <f>IF(SP_NORTE!P190="","*",SP_NORTE!P190)</f>
        <v>*</v>
      </c>
      <c r="R187" s="205" t="str">
        <f>IF(SP_NORTE!Q190="","*",CONCATENATE(SP_NORTE!Q190," ",SP_NORTE!R190))</f>
        <v>*</v>
      </c>
      <c r="S187" s="205" t="str">
        <f>IF(SP_NORTE!V190="","*",SP_NORTE!V190)</f>
        <v>*</v>
      </c>
      <c r="T187" s="205" t="str">
        <f>IF(SP_NORTE!W190="","*",SP_NORTE!W190)</f>
        <v>*</v>
      </c>
      <c r="U187" s="193" t="str">
        <f ca="1">_xlfn.XLOOKUP(G187&amp;$U$2,BS_CONTROLE[CHAVE],BS_CONTROLE[Quantidade_11],"-")</f>
        <v>-</v>
      </c>
      <c r="V187" s="193" t="str">
        <f ca="1">_xlfn.XLOOKUP(G187&amp;$V$2,BS_CONTROLE[CHAVE],BS_CONTROLE[Quantidade_11],"-")</f>
        <v>-</v>
      </c>
      <c r="W187" s="193" t="str">
        <f ca="1">_xlfn.XLOOKUP(G187&amp;$W$2,BS_CONTROLE[CHAVE],BS_CONTROLE[Quantidade_11],"-")</f>
        <v>-</v>
      </c>
    </row>
    <row r="188" spans="1:23" s="101" customFormat="1" hidden="1">
      <c r="A188" s="206" t="str">
        <f>IF(SP_NORTE!Y191="","*",SP_NORTE!Y191)</f>
        <v>*</v>
      </c>
      <c r="B188" s="206" t="str">
        <f>IF(SP_NORTE!X191="","*",SP_NORTE!X191)</f>
        <v>*</v>
      </c>
      <c r="C188" s="206" t="str">
        <f>IF(SP_NORTE!Z191="","*",SP_NORTE!Z191)</f>
        <v>*</v>
      </c>
      <c r="D188" s="195" t="str">
        <f>IF(SP_NORTE!S191="","*",SP_NORTE!S191)</f>
        <v>-</v>
      </c>
      <c r="E188" s="195" t="str">
        <f>IF(SP_NORTE!T191="","*",SP_NORTE!T191)</f>
        <v>-</v>
      </c>
      <c r="F188" s="205" t="str">
        <f>IF(SP_NORTE!B191="","*",SP_NORTE!B191)</f>
        <v>*</v>
      </c>
      <c r="G188" s="205" t="str">
        <f>IF(SP_NORTE!D191="","*",SP_NORTE!D191)</f>
        <v>*</v>
      </c>
      <c r="H188" s="205" t="str">
        <f>IF(SP_NORTE!F191="","*",SP_NORTE!F191)</f>
        <v>*</v>
      </c>
      <c r="I188" s="205" t="str">
        <f>IF(SP_NORTE!H191="","*",SP_NORTE!H191)</f>
        <v>-</v>
      </c>
      <c r="J188" s="205" t="str">
        <f>IF(SP_NORTE!I191="","*",SP_NORTE!I191)</f>
        <v>-</v>
      </c>
      <c r="K188" s="195" t="str">
        <f>IF(SP_NORTE!M191="","*",SP_NORTE!M191)</f>
        <v>-</v>
      </c>
      <c r="L188" s="195" t="str">
        <f>IF(SP_NORTE!N191="","*",SP_NORTE!N191)</f>
        <v>-</v>
      </c>
      <c r="M188" s="196" t="str">
        <f>IF(SP_NORTE!J191="","*",SP_NORTE!J191)</f>
        <v>*</v>
      </c>
      <c r="N188" s="204" t="str">
        <f>IF(SP_NORTE!K191="","*",SP_NORTE!K191)</f>
        <v>*</v>
      </c>
      <c r="O188" s="204" t="str">
        <f>IF(SP_NORTE!L191="","*",SP_NORTE!L191)</f>
        <v>-</v>
      </c>
      <c r="P188" s="203" t="str">
        <f>IF(SP_NORTE!O191="","*",SP_NORTE!O191)</f>
        <v>*</v>
      </c>
      <c r="Q188" s="203" t="str">
        <f>IF(SP_NORTE!P191="","*",SP_NORTE!P191)</f>
        <v>*</v>
      </c>
      <c r="R188" s="205" t="str">
        <f>IF(SP_NORTE!Q191="","*",CONCATENATE(SP_NORTE!Q191," ",SP_NORTE!R191))</f>
        <v>*</v>
      </c>
      <c r="S188" s="205" t="str">
        <f>IF(SP_NORTE!V191="","*",SP_NORTE!V191)</f>
        <v>*</v>
      </c>
      <c r="T188" s="205" t="str">
        <f>IF(SP_NORTE!W191="","*",SP_NORTE!W191)</f>
        <v>*</v>
      </c>
      <c r="U188" s="193" t="str">
        <f ca="1">_xlfn.XLOOKUP(G188&amp;$U$2,BS_CONTROLE[CHAVE],BS_CONTROLE[Quantidade_11],"-")</f>
        <v>-</v>
      </c>
      <c r="V188" s="193" t="str">
        <f ca="1">_xlfn.XLOOKUP(G188&amp;$V$2,BS_CONTROLE[CHAVE],BS_CONTROLE[Quantidade_11],"-")</f>
        <v>-</v>
      </c>
      <c r="W188" s="193" t="str">
        <f ca="1">_xlfn.XLOOKUP(G188&amp;$W$2,BS_CONTROLE[CHAVE],BS_CONTROLE[Quantidade_11],"-")</f>
        <v>-</v>
      </c>
    </row>
    <row r="189" spans="1:23" s="101" customFormat="1" hidden="1">
      <c r="A189" s="206" t="str">
        <f>IF(SP_NORTE!Y192="","*",SP_NORTE!Y192)</f>
        <v>*</v>
      </c>
      <c r="B189" s="206" t="str">
        <f>IF(SP_NORTE!X192="","*",SP_NORTE!X192)</f>
        <v>*</v>
      </c>
      <c r="C189" s="206" t="str">
        <f>IF(SP_NORTE!Z192="","*",SP_NORTE!Z192)</f>
        <v>*</v>
      </c>
      <c r="D189" s="195" t="str">
        <f>IF(SP_NORTE!S192="","*",SP_NORTE!S192)</f>
        <v>-</v>
      </c>
      <c r="E189" s="195" t="str">
        <f>IF(SP_NORTE!T192="","*",SP_NORTE!T192)</f>
        <v>-</v>
      </c>
      <c r="F189" s="205" t="str">
        <f>IF(SP_NORTE!B192="","*",SP_NORTE!B192)</f>
        <v>*</v>
      </c>
      <c r="G189" s="205" t="str">
        <f>IF(SP_NORTE!D192="","*",SP_NORTE!D192)</f>
        <v>*</v>
      </c>
      <c r="H189" s="205" t="str">
        <f>IF(SP_NORTE!F192="","*",SP_NORTE!F192)</f>
        <v>*</v>
      </c>
      <c r="I189" s="205" t="str">
        <f>IF(SP_NORTE!H192="","*",SP_NORTE!H192)</f>
        <v>-</v>
      </c>
      <c r="J189" s="205" t="str">
        <f>IF(SP_NORTE!I192="","*",SP_NORTE!I192)</f>
        <v>-</v>
      </c>
      <c r="K189" s="195" t="str">
        <f>IF(SP_NORTE!M192="","*",SP_NORTE!M192)</f>
        <v>-</v>
      </c>
      <c r="L189" s="195" t="str">
        <f>IF(SP_NORTE!N192="","*",SP_NORTE!N192)</f>
        <v>-</v>
      </c>
      <c r="M189" s="196" t="str">
        <f>IF(SP_NORTE!J192="","*",SP_NORTE!J192)</f>
        <v>*</v>
      </c>
      <c r="N189" s="204" t="str">
        <f>IF(SP_NORTE!K192="","*",SP_NORTE!K192)</f>
        <v>*</v>
      </c>
      <c r="O189" s="204" t="str">
        <f>IF(SP_NORTE!L192="","*",SP_NORTE!L192)</f>
        <v>-</v>
      </c>
      <c r="P189" s="203" t="str">
        <f>IF(SP_NORTE!O192="","*",SP_NORTE!O192)</f>
        <v>*</v>
      </c>
      <c r="Q189" s="203" t="str">
        <f>IF(SP_NORTE!P192="","*",SP_NORTE!P192)</f>
        <v>*</v>
      </c>
      <c r="R189" s="205" t="str">
        <f>IF(SP_NORTE!Q192="","*",CONCATENATE(SP_NORTE!Q192," ",SP_NORTE!R192))</f>
        <v>*</v>
      </c>
      <c r="S189" s="205" t="str">
        <f>IF(SP_NORTE!V192="","*",SP_NORTE!V192)</f>
        <v>*</v>
      </c>
      <c r="T189" s="205" t="str">
        <f>IF(SP_NORTE!W192="","*",SP_NORTE!W192)</f>
        <v>*</v>
      </c>
      <c r="U189" s="193" t="str">
        <f ca="1">_xlfn.XLOOKUP(G189&amp;$U$2,BS_CONTROLE[CHAVE],BS_CONTROLE[Quantidade_11],"-")</f>
        <v>-</v>
      </c>
      <c r="V189" s="193" t="str">
        <f ca="1">_xlfn.XLOOKUP(G189&amp;$V$2,BS_CONTROLE[CHAVE],BS_CONTROLE[Quantidade_11],"-")</f>
        <v>-</v>
      </c>
      <c r="W189" s="193" t="str">
        <f ca="1">_xlfn.XLOOKUP(G189&amp;$W$2,BS_CONTROLE[CHAVE],BS_CONTROLE[Quantidade_11],"-")</f>
        <v>-</v>
      </c>
    </row>
    <row r="190" spans="1:23" s="101" customFormat="1" hidden="1">
      <c r="A190" s="206" t="str">
        <f>IF(SP_NORTE!Y193="","*",SP_NORTE!Y193)</f>
        <v>*</v>
      </c>
      <c r="B190" s="206" t="str">
        <f>IF(SP_NORTE!X193="","*",SP_NORTE!X193)</f>
        <v>*</v>
      </c>
      <c r="C190" s="206" t="str">
        <f>IF(SP_NORTE!Z193="","*",SP_NORTE!Z193)</f>
        <v>*</v>
      </c>
      <c r="D190" s="195" t="str">
        <f>IF(SP_NORTE!S193="","*",SP_NORTE!S193)</f>
        <v>-</v>
      </c>
      <c r="E190" s="195" t="str">
        <f>IF(SP_NORTE!T193="","*",SP_NORTE!T193)</f>
        <v>-</v>
      </c>
      <c r="F190" s="205" t="str">
        <f>IF(SP_NORTE!B193="","*",SP_NORTE!B193)</f>
        <v>*</v>
      </c>
      <c r="G190" s="205" t="str">
        <f>IF(SP_NORTE!D193="","*",SP_NORTE!D193)</f>
        <v>*</v>
      </c>
      <c r="H190" s="205" t="str">
        <f>IF(SP_NORTE!F193="","*",SP_NORTE!F193)</f>
        <v>*</v>
      </c>
      <c r="I190" s="205" t="str">
        <f>IF(SP_NORTE!H193="","*",SP_NORTE!H193)</f>
        <v>-</v>
      </c>
      <c r="J190" s="205" t="str">
        <f>IF(SP_NORTE!I193="","*",SP_NORTE!I193)</f>
        <v>-</v>
      </c>
      <c r="K190" s="195" t="str">
        <f>IF(SP_NORTE!M193="","*",SP_NORTE!M193)</f>
        <v>-</v>
      </c>
      <c r="L190" s="195" t="str">
        <f>IF(SP_NORTE!N193="","*",SP_NORTE!N193)</f>
        <v>-</v>
      </c>
      <c r="M190" s="196" t="str">
        <f>IF(SP_NORTE!J193="","*",SP_NORTE!J193)</f>
        <v>*</v>
      </c>
      <c r="N190" s="204" t="str">
        <f>IF(SP_NORTE!K193="","*",SP_NORTE!K193)</f>
        <v>*</v>
      </c>
      <c r="O190" s="204" t="str">
        <f>IF(SP_NORTE!L193="","*",SP_NORTE!L193)</f>
        <v>-</v>
      </c>
      <c r="P190" s="203" t="str">
        <f>IF(SP_NORTE!O193="","*",SP_NORTE!O193)</f>
        <v>*</v>
      </c>
      <c r="Q190" s="203" t="str">
        <f>IF(SP_NORTE!P193="","*",SP_NORTE!P193)</f>
        <v>*</v>
      </c>
      <c r="R190" s="205" t="str">
        <f>IF(SP_NORTE!Q193="","*",CONCATENATE(SP_NORTE!Q193," ",SP_NORTE!R193))</f>
        <v>*</v>
      </c>
      <c r="S190" s="205" t="str">
        <f>IF(SP_NORTE!V193="","*",SP_NORTE!V193)</f>
        <v>*</v>
      </c>
      <c r="T190" s="205" t="str">
        <f>IF(SP_NORTE!W193="","*",SP_NORTE!W193)</f>
        <v>*</v>
      </c>
      <c r="U190" s="193" t="str">
        <f ca="1">_xlfn.XLOOKUP(G190&amp;$U$2,BS_CONTROLE[CHAVE],BS_CONTROLE[Quantidade_11],"-")</f>
        <v>-</v>
      </c>
      <c r="V190" s="193" t="str">
        <f ca="1">_xlfn.XLOOKUP(G190&amp;$V$2,BS_CONTROLE[CHAVE],BS_CONTROLE[Quantidade_11],"-")</f>
        <v>-</v>
      </c>
      <c r="W190" s="193" t="str">
        <f ca="1">_xlfn.XLOOKUP(G190&amp;$W$2,BS_CONTROLE[CHAVE],BS_CONTROLE[Quantidade_11],"-")</f>
        <v>-</v>
      </c>
    </row>
    <row r="191" spans="1:23" s="101" customFormat="1" hidden="1">
      <c r="A191" s="206" t="str">
        <f>IF(SP_NORTE!Y194="","*",SP_NORTE!Y194)</f>
        <v>*</v>
      </c>
      <c r="B191" s="206" t="str">
        <f>IF(SP_NORTE!X194="","*",SP_NORTE!X194)</f>
        <v>*</v>
      </c>
      <c r="C191" s="206" t="str">
        <f>IF(SP_NORTE!Z194="","*",SP_NORTE!Z194)</f>
        <v>*</v>
      </c>
      <c r="D191" s="195" t="str">
        <f>IF(SP_NORTE!S194="","*",SP_NORTE!S194)</f>
        <v>-</v>
      </c>
      <c r="E191" s="195" t="str">
        <f>IF(SP_NORTE!T194="","*",SP_NORTE!T194)</f>
        <v>-</v>
      </c>
      <c r="F191" s="205" t="str">
        <f>IF(SP_NORTE!B194="","*",SP_NORTE!B194)</f>
        <v>*</v>
      </c>
      <c r="G191" s="205" t="str">
        <f>IF(SP_NORTE!D194="","*",SP_NORTE!D194)</f>
        <v>*</v>
      </c>
      <c r="H191" s="205" t="str">
        <f>IF(SP_NORTE!F194="","*",SP_NORTE!F194)</f>
        <v>*</v>
      </c>
      <c r="I191" s="205" t="str">
        <f>IF(SP_NORTE!H194="","*",SP_NORTE!H194)</f>
        <v>-</v>
      </c>
      <c r="J191" s="205" t="str">
        <f>IF(SP_NORTE!I194="","*",SP_NORTE!I194)</f>
        <v>-</v>
      </c>
      <c r="K191" s="195" t="str">
        <f>IF(SP_NORTE!M194="","*",SP_NORTE!M194)</f>
        <v>-</v>
      </c>
      <c r="L191" s="195" t="str">
        <f>IF(SP_NORTE!N194="","*",SP_NORTE!N194)</f>
        <v>-</v>
      </c>
      <c r="M191" s="196" t="str">
        <f>IF(SP_NORTE!J194="","*",SP_NORTE!J194)</f>
        <v>*</v>
      </c>
      <c r="N191" s="204" t="str">
        <f>IF(SP_NORTE!K194="","*",SP_NORTE!K194)</f>
        <v>*</v>
      </c>
      <c r="O191" s="204" t="str">
        <f>IF(SP_NORTE!L194="","*",SP_NORTE!L194)</f>
        <v>-</v>
      </c>
      <c r="P191" s="203" t="str">
        <f>IF(SP_NORTE!O194="","*",SP_NORTE!O194)</f>
        <v>*</v>
      </c>
      <c r="Q191" s="203" t="str">
        <f>IF(SP_NORTE!P194="","*",SP_NORTE!P194)</f>
        <v>*</v>
      </c>
      <c r="R191" s="205" t="str">
        <f>IF(SP_NORTE!Q194="","*",CONCATENATE(SP_NORTE!Q194," ",SP_NORTE!R194))</f>
        <v>*</v>
      </c>
      <c r="S191" s="205" t="str">
        <f>IF(SP_NORTE!V194="","*",SP_NORTE!V194)</f>
        <v>*</v>
      </c>
      <c r="T191" s="205" t="str">
        <f>IF(SP_NORTE!W194="","*",SP_NORTE!W194)</f>
        <v>*</v>
      </c>
      <c r="U191" s="193" t="str">
        <f ca="1">_xlfn.XLOOKUP(G191&amp;$U$2,BS_CONTROLE[CHAVE],BS_CONTROLE[Quantidade_11],"-")</f>
        <v>-</v>
      </c>
      <c r="V191" s="193" t="str">
        <f ca="1">_xlfn.XLOOKUP(G191&amp;$V$2,BS_CONTROLE[CHAVE],BS_CONTROLE[Quantidade_11],"-")</f>
        <v>-</v>
      </c>
      <c r="W191" s="193" t="str">
        <f ca="1">_xlfn.XLOOKUP(G191&amp;$W$2,BS_CONTROLE[CHAVE],BS_CONTROLE[Quantidade_11],"-")</f>
        <v>-</v>
      </c>
    </row>
    <row r="192" spans="1:23" s="101" customFormat="1" hidden="1">
      <c r="A192" s="206" t="str">
        <f>IF(SP_NORTE!Y195="","*",SP_NORTE!Y195)</f>
        <v>*</v>
      </c>
      <c r="B192" s="206" t="str">
        <f>IF(SP_NORTE!X195="","*",SP_NORTE!X195)</f>
        <v>*</v>
      </c>
      <c r="C192" s="206" t="str">
        <f>IF(SP_NORTE!Z195="","*",SP_NORTE!Z195)</f>
        <v>*</v>
      </c>
      <c r="D192" s="195" t="str">
        <f>IF(SP_NORTE!S195="","*",SP_NORTE!S195)</f>
        <v>-</v>
      </c>
      <c r="E192" s="195" t="str">
        <f>IF(SP_NORTE!T195="","*",SP_NORTE!T195)</f>
        <v>-</v>
      </c>
      <c r="F192" s="205" t="str">
        <f>IF(SP_NORTE!B195="","*",SP_NORTE!B195)</f>
        <v>*</v>
      </c>
      <c r="G192" s="205" t="str">
        <f>IF(SP_NORTE!D195="","*",SP_NORTE!D195)</f>
        <v>*</v>
      </c>
      <c r="H192" s="205" t="str">
        <f>IF(SP_NORTE!F195="","*",SP_NORTE!F195)</f>
        <v>*</v>
      </c>
      <c r="I192" s="205" t="str">
        <f>IF(SP_NORTE!H195="","*",SP_NORTE!H195)</f>
        <v>-</v>
      </c>
      <c r="J192" s="205" t="str">
        <f>IF(SP_NORTE!I195="","*",SP_NORTE!I195)</f>
        <v>-</v>
      </c>
      <c r="K192" s="195" t="str">
        <f>IF(SP_NORTE!M195="","*",SP_NORTE!M195)</f>
        <v>-</v>
      </c>
      <c r="L192" s="195" t="str">
        <f>IF(SP_NORTE!N195="","*",SP_NORTE!N195)</f>
        <v>-</v>
      </c>
      <c r="M192" s="196" t="str">
        <f>IF(SP_NORTE!J195="","*",SP_NORTE!J195)</f>
        <v>*</v>
      </c>
      <c r="N192" s="204" t="str">
        <f>IF(SP_NORTE!K195="","*",SP_NORTE!K195)</f>
        <v>*</v>
      </c>
      <c r="O192" s="204" t="str">
        <f>IF(SP_NORTE!L195="","*",SP_NORTE!L195)</f>
        <v>-</v>
      </c>
      <c r="P192" s="203" t="str">
        <f>IF(SP_NORTE!O195="","*",SP_NORTE!O195)</f>
        <v>*</v>
      </c>
      <c r="Q192" s="203" t="str">
        <f>IF(SP_NORTE!P195="","*",SP_NORTE!P195)</f>
        <v>*</v>
      </c>
      <c r="R192" s="205" t="str">
        <f>IF(SP_NORTE!Q195="","*",CONCATENATE(SP_NORTE!Q195," ",SP_NORTE!R195))</f>
        <v>*</v>
      </c>
      <c r="S192" s="205" t="str">
        <f>IF(SP_NORTE!V195="","*",SP_NORTE!V195)</f>
        <v>*</v>
      </c>
      <c r="T192" s="205" t="str">
        <f>IF(SP_NORTE!W195="","*",SP_NORTE!W195)</f>
        <v>*</v>
      </c>
      <c r="U192" s="193" t="str">
        <f ca="1">_xlfn.XLOOKUP(G192&amp;$U$2,BS_CONTROLE[CHAVE],BS_CONTROLE[Quantidade_11],"-")</f>
        <v>-</v>
      </c>
      <c r="V192" s="193" t="str">
        <f ca="1">_xlfn.XLOOKUP(G192&amp;$V$2,BS_CONTROLE[CHAVE],BS_CONTROLE[Quantidade_11],"-")</f>
        <v>-</v>
      </c>
      <c r="W192" s="193" t="str">
        <f ca="1">_xlfn.XLOOKUP(G192&amp;$W$2,BS_CONTROLE[CHAVE],BS_CONTROLE[Quantidade_11],"-")</f>
        <v>-</v>
      </c>
    </row>
    <row r="193" spans="1:23" s="101" customFormat="1" hidden="1">
      <c r="A193" s="206" t="str">
        <f>IF(SP_NORTE!Y196="","*",SP_NORTE!Y196)</f>
        <v>*</v>
      </c>
      <c r="B193" s="206" t="str">
        <f>IF(SP_NORTE!X196="","*",SP_NORTE!X196)</f>
        <v>*</v>
      </c>
      <c r="C193" s="206" t="str">
        <f>IF(SP_NORTE!Z196="","*",SP_NORTE!Z196)</f>
        <v>*</v>
      </c>
      <c r="D193" s="195" t="str">
        <f>IF(SP_NORTE!S196="","*",SP_NORTE!S196)</f>
        <v>-</v>
      </c>
      <c r="E193" s="195" t="str">
        <f>IF(SP_NORTE!T196="","*",SP_NORTE!T196)</f>
        <v>-</v>
      </c>
      <c r="F193" s="205" t="str">
        <f>IF(SP_NORTE!B196="","*",SP_NORTE!B196)</f>
        <v>*</v>
      </c>
      <c r="G193" s="205" t="str">
        <f>IF(SP_NORTE!D196="","*",SP_NORTE!D196)</f>
        <v>*</v>
      </c>
      <c r="H193" s="205" t="str">
        <f>IF(SP_NORTE!F196="","*",SP_NORTE!F196)</f>
        <v>*</v>
      </c>
      <c r="I193" s="205" t="str">
        <f>IF(SP_NORTE!H196="","*",SP_NORTE!H196)</f>
        <v>-</v>
      </c>
      <c r="J193" s="205" t="str">
        <f>IF(SP_NORTE!I196="","*",SP_NORTE!I196)</f>
        <v>-</v>
      </c>
      <c r="K193" s="195" t="str">
        <f>IF(SP_NORTE!M196="","*",SP_NORTE!M196)</f>
        <v>-</v>
      </c>
      <c r="L193" s="195" t="str">
        <f>IF(SP_NORTE!N196="","*",SP_NORTE!N196)</f>
        <v>-</v>
      </c>
      <c r="M193" s="196" t="str">
        <f>IF(SP_NORTE!J196="","*",SP_NORTE!J196)</f>
        <v>*</v>
      </c>
      <c r="N193" s="204" t="str">
        <f>IF(SP_NORTE!K196="","*",SP_NORTE!K196)</f>
        <v>*</v>
      </c>
      <c r="O193" s="204" t="str">
        <f>IF(SP_NORTE!L196="","*",SP_NORTE!L196)</f>
        <v>-</v>
      </c>
      <c r="P193" s="203" t="str">
        <f>IF(SP_NORTE!O196="","*",SP_NORTE!O196)</f>
        <v>*</v>
      </c>
      <c r="Q193" s="203" t="str">
        <f>IF(SP_NORTE!P196="","*",SP_NORTE!P196)</f>
        <v>*</v>
      </c>
      <c r="R193" s="205" t="str">
        <f>IF(SP_NORTE!Q196="","*",CONCATENATE(SP_NORTE!Q196," ",SP_NORTE!R196))</f>
        <v>*</v>
      </c>
      <c r="S193" s="205" t="str">
        <f>IF(SP_NORTE!V196="","*",SP_NORTE!V196)</f>
        <v>*</v>
      </c>
      <c r="T193" s="205" t="str">
        <f>IF(SP_NORTE!W196="","*",SP_NORTE!W196)</f>
        <v>*</v>
      </c>
      <c r="U193" s="193" t="str">
        <f ca="1">_xlfn.XLOOKUP(G193&amp;$U$2,BS_CONTROLE[CHAVE],BS_CONTROLE[Quantidade_11],"-")</f>
        <v>-</v>
      </c>
      <c r="V193" s="193" t="str">
        <f ca="1">_xlfn.XLOOKUP(G193&amp;$V$2,BS_CONTROLE[CHAVE],BS_CONTROLE[Quantidade_11],"-")</f>
        <v>-</v>
      </c>
      <c r="W193" s="193" t="str">
        <f ca="1">_xlfn.XLOOKUP(G193&amp;$W$2,BS_CONTROLE[CHAVE],BS_CONTROLE[Quantidade_11],"-")</f>
        <v>-</v>
      </c>
    </row>
    <row r="194" spans="1:23" s="101" customFormat="1" hidden="1">
      <c r="A194" s="206" t="str">
        <f>IF(SP_NORTE!Y197="","*",SP_NORTE!Y197)</f>
        <v>*</v>
      </c>
      <c r="B194" s="206" t="str">
        <f>IF(SP_NORTE!X197="","*",SP_NORTE!X197)</f>
        <v>*</v>
      </c>
      <c r="C194" s="206" t="str">
        <f>IF(SP_NORTE!Z197="","*",SP_NORTE!Z197)</f>
        <v>*</v>
      </c>
      <c r="D194" s="195" t="str">
        <f>IF(SP_NORTE!S197="","*",SP_NORTE!S197)</f>
        <v>-</v>
      </c>
      <c r="E194" s="195" t="str">
        <f>IF(SP_NORTE!T197="","*",SP_NORTE!T197)</f>
        <v>-</v>
      </c>
      <c r="F194" s="205" t="str">
        <f>IF(SP_NORTE!B197="","*",SP_NORTE!B197)</f>
        <v>*</v>
      </c>
      <c r="G194" s="205" t="str">
        <f>IF(SP_NORTE!D197="","*",SP_NORTE!D197)</f>
        <v>*</v>
      </c>
      <c r="H194" s="205" t="str">
        <f>IF(SP_NORTE!F197="","*",SP_NORTE!F197)</f>
        <v>*</v>
      </c>
      <c r="I194" s="205" t="str">
        <f>IF(SP_NORTE!H197="","*",SP_NORTE!H197)</f>
        <v>-</v>
      </c>
      <c r="J194" s="205" t="str">
        <f>IF(SP_NORTE!I197="","*",SP_NORTE!I197)</f>
        <v>-</v>
      </c>
      <c r="K194" s="195" t="str">
        <f>IF(SP_NORTE!M197="","*",SP_NORTE!M197)</f>
        <v>-</v>
      </c>
      <c r="L194" s="195" t="str">
        <f>IF(SP_NORTE!N197="","*",SP_NORTE!N197)</f>
        <v>-</v>
      </c>
      <c r="M194" s="196" t="str">
        <f>IF(SP_NORTE!J197="","*",SP_NORTE!J197)</f>
        <v>*</v>
      </c>
      <c r="N194" s="204" t="str">
        <f>IF(SP_NORTE!K197="","*",SP_NORTE!K197)</f>
        <v>*</v>
      </c>
      <c r="O194" s="204" t="str">
        <f>IF(SP_NORTE!L197="","*",SP_NORTE!L197)</f>
        <v>-</v>
      </c>
      <c r="P194" s="203" t="str">
        <f>IF(SP_NORTE!O197="","*",SP_NORTE!O197)</f>
        <v>*</v>
      </c>
      <c r="Q194" s="203" t="str">
        <f>IF(SP_NORTE!P197="","*",SP_NORTE!P197)</f>
        <v>*</v>
      </c>
      <c r="R194" s="205" t="str">
        <f>IF(SP_NORTE!Q197="","*",CONCATENATE(SP_NORTE!Q197," ",SP_NORTE!R197))</f>
        <v>*</v>
      </c>
      <c r="S194" s="205" t="str">
        <f>IF(SP_NORTE!V197="","*",SP_NORTE!V197)</f>
        <v>*</v>
      </c>
      <c r="T194" s="205" t="str">
        <f>IF(SP_NORTE!W197="","*",SP_NORTE!W197)</f>
        <v>*</v>
      </c>
      <c r="U194" s="193" t="str">
        <f ca="1">_xlfn.XLOOKUP(G194&amp;$U$2,BS_CONTROLE[CHAVE],BS_CONTROLE[Quantidade_11],"-")</f>
        <v>-</v>
      </c>
      <c r="V194" s="193" t="str">
        <f ca="1">_xlfn.XLOOKUP(G194&amp;$V$2,BS_CONTROLE[CHAVE],BS_CONTROLE[Quantidade_11],"-")</f>
        <v>-</v>
      </c>
      <c r="W194" s="193" t="str">
        <f ca="1">_xlfn.XLOOKUP(G194&amp;$W$2,BS_CONTROLE[CHAVE],BS_CONTROLE[Quantidade_11],"-")</f>
        <v>-</v>
      </c>
    </row>
    <row r="195" spans="1:23" s="101" customFormat="1" hidden="1">
      <c r="A195" s="206" t="str">
        <f>IF(SP_NORTE!Y198="","*",SP_NORTE!Y198)</f>
        <v>*</v>
      </c>
      <c r="B195" s="206" t="str">
        <f>IF(SP_NORTE!X198="","*",SP_NORTE!X198)</f>
        <v>*</v>
      </c>
      <c r="C195" s="206" t="str">
        <f>IF(SP_NORTE!Z198="","*",SP_NORTE!Z198)</f>
        <v>*</v>
      </c>
      <c r="D195" s="195" t="str">
        <f>IF(SP_NORTE!S198="","*",SP_NORTE!S198)</f>
        <v>-</v>
      </c>
      <c r="E195" s="195" t="str">
        <f>IF(SP_NORTE!T198="","*",SP_NORTE!T198)</f>
        <v>-</v>
      </c>
      <c r="F195" s="205" t="str">
        <f>IF(SP_NORTE!B198="","*",SP_NORTE!B198)</f>
        <v>*</v>
      </c>
      <c r="G195" s="205" t="str">
        <f>IF(SP_NORTE!D198="","*",SP_NORTE!D198)</f>
        <v>*</v>
      </c>
      <c r="H195" s="205" t="str">
        <f>IF(SP_NORTE!F198="","*",SP_NORTE!F198)</f>
        <v>*</v>
      </c>
      <c r="I195" s="205" t="str">
        <f>IF(SP_NORTE!H198="","*",SP_NORTE!H198)</f>
        <v>-</v>
      </c>
      <c r="J195" s="205" t="str">
        <f>IF(SP_NORTE!I198="","*",SP_NORTE!I198)</f>
        <v>-</v>
      </c>
      <c r="K195" s="195" t="str">
        <f>IF(SP_NORTE!M198="","*",SP_NORTE!M198)</f>
        <v>-</v>
      </c>
      <c r="L195" s="195" t="str">
        <f>IF(SP_NORTE!N198="","*",SP_NORTE!N198)</f>
        <v>-</v>
      </c>
      <c r="M195" s="196" t="str">
        <f>IF(SP_NORTE!J198="","*",SP_NORTE!J198)</f>
        <v>*</v>
      </c>
      <c r="N195" s="204" t="str">
        <f>IF(SP_NORTE!K198="","*",SP_NORTE!K198)</f>
        <v>*</v>
      </c>
      <c r="O195" s="204" t="str">
        <f>IF(SP_NORTE!L198="","*",SP_NORTE!L198)</f>
        <v>-</v>
      </c>
      <c r="P195" s="203" t="str">
        <f>IF(SP_NORTE!O198="","*",SP_NORTE!O198)</f>
        <v>*</v>
      </c>
      <c r="Q195" s="203" t="str">
        <f>IF(SP_NORTE!P198="","*",SP_NORTE!P198)</f>
        <v>*</v>
      </c>
      <c r="R195" s="205" t="str">
        <f>IF(SP_NORTE!Q198="","*",CONCATENATE(SP_NORTE!Q198," ",SP_NORTE!R198))</f>
        <v>*</v>
      </c>
      <c r="S195" s="205" t="str">
        <f>IF(SP_NORTE!V198="","*",SP_NORTE!V198)</f>
        <v>*</v>
      </c>
      <c r="T195" s="205" t="str">
        <f>IF(SP_NORTE!W198="","*",SP_NORTE!W198)</f>
        <v>*</v>
      </c>
      <c r="U195" s="193" t="str">
        <f ca="1">_xlfn.XLOOKUP(G195&amp;$U$2,BS_CONTROLE[CHAVE],BS_CONTROLE[Quantidade_11],"-")</f>
        <v>-</v>
      </c>
      <c r="V195" s="193" t="str">
        <f ca="1">_xlfn.XLOOKUP(G195&amp;$V$2,BS_CONTROLE[CHAVE],BS_CONTROLE[Quantidade_11],"-")</f>
        <v>-</v>
      </c>
      <c r="W195" s="193" t="str">
        <f ca="1">_xlfn.XLOOKUP(G195&amp;$W$2,BS_CONTROLE[CHAVE],BS_CONTROLE[Quantidade_11],"-")</f>
        <v>-</v>
      </c>
    </row>
    <row r="196" spans="1:23" s="101" customFormat="1" hidden="1">
      <c r="A196" s="206" t="str">
        <f>IF(SP_NORTE!Y199="","*",SP_NORTE!Y199)</f>
        <v>*</v>
      </c>
      <c r="B196" s="206" t="str">
        <f>IF(SP_NORTE!X199="","*",SP_NORTE!X199)</f>
        <v>*</v>
      </c>
      <c r="C196" s="206" t="str">
        <f>IF(SP_NORTE!Z199="","*",SP_NORTE!Z199)</f>
        <v>*</v>
      </c>
      <c r="D196" s="195" t="str">
        <f>IF(SP_NORTE!S199="","*",SP_NORTE!S199)</f>
        <v>-</v>
      </c>
      <c r="E196" s="195" t="str">
        <f>IF(SP_NORTE!T199="","*",SP_NORTE!T199)</f>
        <v>-</v>
      </c>
      <c r="F196" s="205" t="str">
        <f>IF(SP_NORTE!B199="","*",SP_NORTE!B199)</f>
        <v>*</v>
      </c>
      <c r="G196" s="205" t="str">
        <f>IF(SP_NORTE!D199="","*",SP_NORTE!D199)</f>
        <v>*</v>
      </c>
      <c r="H196" s="205" t="str">
        <f>IF(SP_NORTE!F199="","*",SP_NORTE!F199)</f>
        <v>*</v>
      </c>
      <c r="I196" s="205" t="str">
        <f>IF(SP_NORTE!H199="","*",SP_NORTE!H199)</f>
        <v>-</v>
      </c>
      <c r="J196" s="205" t="str">
        <f>IF(SP_NORTE!I199="","*",SP_NORTE!I199)</f>
        <v>-</v>
      </c>
      <c r="K196" s="195" t="str">
        <f>IF(SP_NORTE!M199="","*",SP_NORTE!M199)</f>
        <v>-</v>
      </c>
      <c r="L196" s="195" t="str">
        <f>IF(SP_NORTE!N199="","*",SP_NORTE!N199)</f>
        <v>-</v>
      </c>
      <c r="M196" s="196" t="str">
        <f>IF(SP_NORTE!J199="","*",SP_NORTE!J199)</f>
        <v>*</v>
      </c>
      <c r="N196" s="204" t="str">
        <f>IF(SP_NORTE!K199="","*",SP_NORTE!K199)</f>
        <v>*</v>
      </c>
      <c r="O196" s="204" t="str">
        <f>IF(SP_NORTE!L199="","*",SP_NORTE!L199)</f>
        <v>-</v>
      </c>
      <c r="P196" s="203" t="str">
        <f>IF(SP_NORTE!O199="","*",SP_NORTE!O199)</f>
        <v>*</v>
      </c>
      <c r="Q196" s="203" t="str">
        <f>IF(SP_NORTE!P199="","*",SP_NORTE!P199)</f>
        <v>*</v>
      </c>
      <c r="R196" s="205" t="str">
        <f>IF(SP_NORTE!Q199="","*",CONCATENATE(SP_NORTE!Q199," ",SP_NORTE!R199))</f>
        <v>*</v>
      </c>
      <c r="S196" s="205" t="str">
        <f>IF(SP_NORTE!V199="","*",SP_NORTE!V199)</f>
        <v>*</v>
      </c>
      <c r="T196" s="205" t="str">
        <f>IF(SP_NORTE!W199="","*",SP_NORTE!W199)</f>
        <v>*</v>
      </c>
      <c r="U196" s="193" t="str">
        <f ca="1">_xlfn.XLOOKUP(G196&amp;$U$2,BS_CONTROLE[CHAVE],BS_CONTROLE[Quantidade_11],"-")</f>
        <v>-</v>
      </c>
      <c r="V196" s="193" t="str">
        <f ca="1">_xlfn.XLOOKUP(G196&amp;$V$2,BS_CONTROLE[CHAVE],BS_CONTROLE[Quantidade_11],"-")</f>
        <v>-</v>
      </c>
      <c r="W196" s="193" t="str">
        <f ca="1">_xlfn.XLOOKUP(G196&amp;$W$2,BS_CONTROLE[CHAVE],BS_CONTROLE[Quantidade_11],"-")</f>
        <v>-</v>
      </c>
    </row>
    <row r="197" spans="1:23" s="101" customFormat="1" hidden="1">
      <c r="A197" s="206" t="str">
        <f>IF(SP_NORTE!Y200="","*",SP_NORTE!Y200)</f>
        <v>*</v>
      </c>
      <c r="B197" s="206" t="str">
        <f>IF(SP_NORTE!X200="","*",SP_NORTE!X200)</f>
        <v>*</v>
      </c>
      <c r="C197" s="206" t="str">
        <f>IF(SP_NORTE!Z200="","*",SP_NORTE!Z200)</f>
        <v>*</v>
      </c>
      <c r="D197" s="195" t="str">
        <f>IF(SP_NORTE!S200="","*",SP_NORTE!S200)</f>
        <v>-</v>
      </c>
      <c r="E197" s="195" t="str">
        <f>IF(SP_NORTE!T200="","*",SP_NORTE!T200)</f>
        <v>-</v>
      </c>
      <c r="F197" s="205" t="str">
        <f>IF(SP_NORTE!B200="","*",SP_NORTE!B200)</f>
        <v>*</v>
      </c>
      <c r="G197" s="205" t="str">
        <f>IF(SP_NORTE!D200="","*",SP_NORTE!D200)</f>
        <v>*</v>
      </c>
      <c r="H197" s="205" t="str">
        <f>IF(SP_NORTE!F200="","*",SP_NORTE!F200)</f>
        <v>*</v>
      </c>
      <c r="I197" s="205" t="str">
        <f>IF(SP_NORTE!H200="","*",SP_NORTE!H200)</f>
        <v>-</v>
      </c>
      <c r="J197" s="205" t="str">
        <f>IF(SP_NORTE!I200="","*",SP_NORTE!I200)</f>
        <v>-</v>
      </c>
      <c r="K197" s="195" t="str">
        <f>IF(SP_NORTE!M200="","*",SP_NORTE!M200)</f>
        <v>-</v>
      </c>
      <c r="L197" s="195" t="str">
        <f>IF(SP_NORTE!N200="","*",SP_NORTE!N200)</f>
        <v>-</v>
      </c>
      <c r="M197" s="196" t="str">
        <f>IF(SP_NORTE!J200="","*",SP_NORTE!J200)</f>
        <v>*</v>
      </c>
      <c r="N197" s="204" t="str">
        <f>IF(SP_NORTE!K200="","*",SP_NORTE!K200)</f>
        <v>*</v>
      </c>
      <c r="O197" s="204" t="str">
        <f>IF(SP_NORTE!L200="","*",SP_NORTE!L200)</f>
        <v>-</v>
      </c>
      <c r="P197" s="203" t="str">
        <f>IF(SP_NORTE!O200="","*",SP_NORTE!O200)</f>
        <v>*</v>
      </c>
      <c r="Q197" s="203" t="str">
        <f>IF(SP_NORTE!P200="","*",SP_NORTE!P200)</f>
        <v>*</v>
      </c>
      <c r="R197" s="205" t="str">
        <f>IF(SP_NORTE!Q200="","*",CONCATENATE(SP_NORTE!Q200," ",SP_NORTE!R200))</f>
        <v>*</v>
      </c>
      <c r="S197" s="205" t="str">
        <f>IF(SP_NORTE!V200="","*",SP_NORTE!V200)</f>
        <v>*</v>
      </c>
      <c r="T197" s="205" t="str">
        <f>IF(SP_NORTE!W200="","*",SP_NORTE!W200)</f>
        <v>*</v>
      </c>
      <c r="U197" s="193" t="str">
        <f ca="1">_xlfn.XLOOKUP(G197&amp;$U$2,BS_CONTROLE[CHAVE],BS_CONTROLE[Quantidade_11],"-")</f>
        <v>-</v>
      </c>
      <c r="V197" s="193" t="str">
        <f ca="1">_xlfn.XLOOKUP(G197&amp;$V$2,BS_CONTROLE[CHAVE],BS_CONTROLE[Quantidade_11],"-")</f>
        <v>-</v>
      </c>
      <c r="W197" s="193" t="str">
        <f ca="1">_xlfn.XLOOKUP(G197&amp;$W$2,BS_CONTROLE[CHAVE],BS_CONTROLE[Quantidade_11],"-")</f>
        <v>-</v>
      </c>
    </row>
    <row r="198" spans="1:23" s="101" customFormat="1" hidden="1">
      <c r="A198" s="206" t="str">
        <f>IF(SP_NORTE!Y201="","*",SP_NORTE!Y201)</f>
        <v>*</v>
      </c>
      <c r="B198" s="206" t="str">
        <f>IF(SP_NORTE!X201="","*",SP_NORTE!X201)</f>
        <v>*</v>
      </c>
      <c r="C198" s="206" t="str">
        <f>IF(SP_NORTE!Z201="","*",SP_NORTE!Z201)</f>
        <v>*</v>
      </c>
      <c r="D198" s="195" t="str">
        <f>IF(SP_NORTE!S201="","*",SP_NORTE!S201)</f>
        <v>-</v>
      </c>
      <c r="E198" s="195" t="str">
        <f>IF(SP_NORTE!T201="","*",SP_NORTE!T201)</f>
        <v>-</v>
      </c>
      <c r="F198" s="205" t="str">
        <f>IF(SP_NORTE!B201="","*",SP_NORTE!B201)</f>
        <v>*</v>
      </c>
      <c r="G198" s="205" t="str">
        <f>IF(SP_NORTE!D201="","*",SP_NORTE!D201)</f>
        <v>*</v>
      </c>
      <c r="H198" s="205" t="str">
        <f>IF(SP_NORTE!F201="","*",SP_NORTE!F201)</f>
        <v>*</v>
      </c>
      <c r="I198" s="205" t="str">
        <f>IF(SP_NORTE!H201="","*",SP_NORTE!H201)</f>
        <v>-</v>
      </c>
      <c r="J198" s="205" t="str">
        <f>IF(SP_NORTE!I201="","*",SP_NORTE!I201)</f>
        <v>-</v>
      </c>
      <c r="K198" s="195" t="str">
        <f>IF(SP_NORTE!M201="","*",SP_NORTE!M201)</f>
        <v>-</v>
      </c>
      <c r="L198" s="195" t="str">
        <f>IF(SP_NORTE!N201="","*",SP_NORTE!N201)</f>
        <v>-</v>
      </c>
      <c r="M198" s="196" t="str">
        <f>IF(SP_NORTE!J201="","*",SP_NORTE!J201)</f>
        <v>*</v>
      </c>
      <c r="N198" s="204" t="str">
        <f>IF(SP_NORTE!K201="","*",SP_NORTE!K201)</f>
        <v>*</v>
      </c>
      <c r="O198" s="204" t="str">
        <f>IF(SP_NORTE!L201="","*",SP_NORTE!L201)</f>
        <v>-</v>
      </c>
      <c r="P198" s="203" t="str">
        <f>IF(SP_NORTE!O201="","*",SP_NORTE!O201)</f>
        <v>*</v>
      </c>
      <c r="Q198" s="203" t="str">
        <f>IF(SP_NORTE!P201="","*",SP_NORTE!P201)</f>
        <v>*</v>
      </c>
      <c r="R198" s="205" t="str">
        <f>IF(SP_NORTE!Q201="","*",CONCATENATE(SP_NORTE!Q201," ",SP_NORTE!R201))</f>
        <v>*</v>
      </c>
      <c r="S198" s="205" t="str">
        <f>IF(SP_NORTE!V201="","*",SP_NORTE!V201)</f>
        <v>*</v>
      </c>
      <c r="T198" s="205" t="str">
        <f>IF(SP_NORTE!W201="","*",SP_NORTE!W201)</f>
        <v>*</v>
      </c>
      <c r="U198" s="193" t="str">
        <f ca="1">_xlfn.XLOOKUP(G198&amp;$U$2,BS_CONTROLE[CHAVE],BS_CONTROLE[Quantidade_11],"-")</f>
        <v>-</v>
      </c>
      <c r="V198" s="193" t="str">
        <f ca="1">_xlfn.XLOOKUP(G198&amp;$V$2,BS_CONTROLE[CHAVE],BS_CONTROLE[Quantidade_11],"-")</f>
        <v>-</v>
      </c>
      <c r="W198" s="193" t="str">
        <f ca="1">_xlfn.XLOOKUP(G198&amp;$W$2,BS_CONTROLE[CHAVE],BS_CONTROLE[Quantidade_11],"-")</f>
        <v>-</v>
      </c>
    </row>
    <row r="199" spans="1:23" s="101" customFormat="1" hidden="1">
      <c r="A199" s="206" t="str">
        <f>IF(SP_NORTE!Y202="","*",SP_NORTE!Y202)</f>
        <v>*</v>
      </c>
      <c r="B199" s="206" t="str">
        <f>IF(SP_NORTE!X202="","*",SP_NORTE!X202)</f>
        <v>*</v>
      </c>
      <c r="C199" s="206" t="str">
        <f>IF(SP_NORTE!Z202="","*",SP_NORTE!Z202)</f>
        <v>*</v>
      </c>
      <c r="D199" s="195" t="str">
        <f>IF(SP_NORTE!S202="","*",SP_NORTE!S202)</f>
        <v>-</v>
      </c>
      <c r="E199" s="195" t="str">
        <f>IF(SP_NORTE!T202="","*",SP_NORTE!T202)</f>
        <v>-</v>
      </c>
      <c r="F199" s="205" t="str">
        <f>IF(SP_NORTE!B202="","*",SP_NORTE!B202)</f>
        <v>*</v>
      </c>
      <c r="G199" s="205" t="str">
        <f>IF(SP_NORTE!D202="","*",SP_NORTE!D202)</f>
        <v>*</v>
      </c>
      <c r="H199" s="205" t="str">
        <f>IF(SP_NORTE!F202="","*",SP_NORTE!F202)</f>
        <v>*</v>
      </c>
      <c r="I199" s="205" t="str">
        <f>IF(SP_NORTE!H202="","*",SP_NORTE!H202)</f>
        <v>-</v>
      </c>
      <c r="J199" s="205" t="str">
        <f>IF(SP_NORTE!I202="","*",SP_NORTE!I202)</f>
        <v>-</v>
      </c>
      <c r="K199" s="195" t="str">
        <f>IF(SP_NORTE!M202="","*",SP_NORTE!M202)</f>
        <v>-</v>
      </c>
      <c r="L199" s="195" t="str">
        <f>IF(SP_NORTE!N202="","*",SP_NORTE!N202)</f>
        <v>-</v>
      </c>
      <c r="M199" s="196" t="str">
        <f>IF(SP_NORTE!J202="","*",SP_NORTE!J202)</f>
        <v>*</v>
      </c>
      <c r="N199" s="204" t="str">
        <f>IF(SP_NORTE!K202="","*",SP_NORTE!K202)</f>
        <v>*</v>
      </c>
      <c r="O199" s="204" t="str">
        <f>IF(SP_NORTE!L202="","*",SP_NORTE!L202)</f>
        <v>-</v>
      </c>
      <c r="P199" s="203" t="str">
        <f>IF(SP_NORTE!O202="","*",SP_NORTE!O202)</f>
        <v>*</v>
      </c>
      <c r="Q199" s="203" t="str">
        <f>IF(SP_NORTE!P202="","*",SP_NORTE!P202)</f>
        <v>*</v>
      </c>
      <c r="R199" s="205" t="str">
        <f>IF(SP_NORTE!Q202="","*",CONCATENATE(SP_NORTE!Q202," ",SP_NORTE!R202))</f>
        <v>*</v>
      </c>
      <c r="S199" s="205" t="str">
        <f>IF(SP_NORTE!V202="","*",SP_NORTE!V202)</f>
        <v>*</v>
      </c>
      <c r="T199" s="205" t="str">
        <f>IF(SP_NORTE!W202="","*",SP_NORTE!W202)</f>
        <v>*</v>
      </c>
      <c r="U199" s="193" t="str">
        <f ca="1">_xlfn.XLOOKUP(G199&amp;$U$2,BS_CONTROLE[CHAVE],BS_CONTROLE[Quantidade_11],"-")</f>
        <v>-</v>
      </c>
      <c r="V199" s="193" t="str">
        <f ca="1">_xlfn.XLOOKUP(G199&amp;$V$2,BS_CONTROLE[CHAVE],BS_CONTROLE[Quantidade_11],"-")</f>
        <v>-</v>
      </c>
      <c r="W199" s="193" t="str">
        <f ca="1">_xlfn.XLOOKUP(G199&amp;$W$2,BS_CONTROLE[CHAVE],BS_CONTROLE[Quantidade_11],"-")</f>
        <v>-</v>
      </c>
    </row>
    <row r="200" spans="1:23" s="101" customFormat="1" hidden="1">
      <c r="A200" s="206" t="str">
        <f>IF(SP_NORTE!Y203="","*",SP_NORTE!Y203)</f>
        <v>*</v>
      </c>
      <c r="B200" s="206" t="str">
        <f>IF(SP_NORTE!X203="","*",SP_NORTE!X203)</f>
        <v>*</v>
      </c>
      <c r="C200" s="206" t="str">
        <f>IF(SP_NORTE!Z203="","*",SP_NORTE!Z203)</f>
        <v>*</v>
      </c>
      <c r="D200" s="195" t="str">
        <f>IF(SP_NORTE!S203="","*",SP_NORTE!S203)</f>
        <v>-</v>
      </c>
      <c r="E200" s="195" t="str">
        <f>IF(SP_NORTE!T203="","*",SP_NORTE!T203)</f>
        <v>-</v>
      </c>
      <c r="F200" s="205" t="str">
        <f>IF(SP_NORTE!B203="","*",SP_NORTE!B203)</f>
        <v>*</v>
      </c>
      <c r="G200" s="205" t="str">
        <f>IF(SP_NORTE!D203="","*",SP_NORTE!D203)</f>
        <v>*</v>
      </c>
      <c r="H200" s="205" t="str">
        <f>IF(SP_NORTE!F203="","*",SP_NORTE!F203)</f>
        <v>*</v>
      </c>
      <c r="I200" s="205" t="str">
        <f>IF(SP_NORTE!H203="","*",SP_NORTE!H203)</f>
        <v>-</v>
      </c>
      <c r="J200" s="205" t="str">
        <f>IF(SP_NORTE!I203="","*",SP_NORTE!I203)</f>
        <v>-</v>
      </c>
      <c r="K200" s="195" t="str">
        <f>IF(SP_NORTE!M203="","*",SP_NORTE!M203)</f>
        <v>-</v>
      </c>
      <c r="L200" s="195" t="str">
        <f>IF(SP_NORTE!N203="","*",SP_NORTE!N203)</f>
        <v>-</v>
      </c>
      <c r="M200" s="196" t="str">
        <f>IF(SP_NORTE!J203="","*",SP_NORTE!J203)</f>
        <v>*</v>
      </c>
      <c r="N200" s="204" t="str">
        <f>IF(SP_NORTE!K203="","*",SP_NORTE!K203)</f>
        <v>*</v>
      </c>
      <c r="O200" s="204" t="str">
        <f>IF(SP_NORTE!L203="","*",SP_NORTE!L203)</f>
        <v>-</v>
      </c>
      <c r="P200" s="203" t="str">
        <f>IF(SP_NORTE!O203="","*",SP_NORTE!O203)</f>
        <v>*</v>
      </c>
      <c r="Q200" s="203" t="str">
        <f>IF(SP_NORTE!P203="","*",SP_NORTE!P203)</f>
        <v>*</v>
      </c>
      <c r="R200" s="205" t="str">
        <f>IF(SP_NORTE!Q203="","*",CONCATENATE(SP_NORTE!Q203," ",SP_NORTE!R203))</f>
        <v>*</v>
      </c>
      <c r="S200" s="205" t="str">
        <f>IF(SP_NORTE!V203="","*",SP_NORTE!V203)</f>
        <v>*</v>
      </c>
      <c r="T200" s="205" t="str">
        <f>IF(SP_NORTE!W203="","*",SP_NORTE!W203)</f>
        <v>*</v>
      </c>
      <c r="U200" s="193" t="str">
        <f ca="1">_xlfn.XLOOKUP(G200&amp;$U$2,BS_CONTROLE[CHAVE],BS_CONTROLE[Quantidade_11],"-")</f>
        <v>-</v>
      </c>
      <c r="V200" s="193" t="str">
        <f ca="1">_xlfn.XLOOKUP(G200&amp;$V$2,BS_CONTROLE[CHAVE],BS_CONTROLE[Quantidade_11],"-")</f>
        <v>-</v>
      </c>
      <c r="W200" s="193" t="str">
        <f ca="1">_xlfn.XLOOKUP(G200&amp;$W$2,BS_CONTROLE[CHAVE],BS_CONTROLE[Quantidade_11],"-")</f>
        <v>-</v>
      </c>
    </row>
    <row r="201" spans="1:23" s="101" customFormat="1" hidden="1">
      <c r="A201" s="206" t="str">
        <f>IF(SP_NORTE!Y204="","*",SP_NORTE!Y204)</f>
        <v>*</v>
      </c>
      <c r="B201" s="206" t="str">
        <f>IF(SP_NORTE!X204="","*",SP_NORTE!X204)</f>
        <v>*</v>
      </c>
      <c r="C201" s="206" t="str">
        <f>IF(SP_NORTE!Z204="","*",SP_NORTE!Z204)</f>
        <v>*</v>
      </c>
      <c r="D201" s="195" t="str">
        <f>IF(SP_NORTE!S204="","*",SP_NORTE!S204)</f>
        <v>-</v>
      </c>
      <c r="E201" s="195" t="str">
        <f>IF(SP_NORTE!T204="","*",SP_NORTE!T204)</f>
        <v>-</v>
      </c>
      <c r="F201" s="205" t="str">
        <f>IF(SP_NORTE!B204="","*",SP_NORTE!B204)</f>
        <v>*</v>
      </c>
      <c r="G201" s="205" t="str">
        <f>IF(SP_NORTE!D204="","*",SP_NORTE!D204)</f>
        <v>*</v>
      </c>
      <c r="H201" s="205" t="str">
        <f>IF(SP_NORTE!F204="","*",SP_NORTE!F204)</f>
        <v>*</v>
      </c>
      <c r="I201" s="205" t="str">
        <f>IF(SP_NORTE!H204="","*",SP_NORTE!H204)</f>
        <v>-</v>
      </c>
      <c r="J201" s="205" t="str">
        <f>IF(SP_NORTE!I204="","*",SP_NORTE!I204)</f>
        <v>-</v>
      </c>
      <c r="K201" s="195" t="str">
        <f>IF(SP_NORTE!M204="","*",SP_NORTE!M204)</f>
        <v>-</v>
      </c>
      <c r="L201" s="195" t="str">
        <f>IF(SP_NORTE!N204="","*",SP_NORTE!N204)</f>
        <v>-</v>
      </c>
      <c r="M201" s="196" t="str">
        <f>IF(SP_NORTE!J204="","*",SP_NORTE!J204)</f>
        <v>*</v>
      </c>
      <c r="N201" s="204" t="str">
        <f>IF(SP_NORTE!K204="","*",SP_NORTE!K204)</f>
        <v>*</v>
      </c>
      <c r="O201" s="204" t="str">
        <f>IF(SP_NORTE!L204="","*",SP_NORTE!L204)</f>
        <v>-</v>
      </c>
      <c r="P201" s="203" t="str">
        <f>IF(SP_NORTE!O204="","*",SP_NORTE!O204)</f>
        <v>*</v>
      </c>
      <c r="Q201" s="203" t="str">
        <f>IF(SP_NORTE!P204="","*",SP_NORTE!P204)</f>
        <v>*</v>
      </c>
      <c r="R201" s="205" t="str">
        <f>IF(SP_NORTE!Q204="","*",CONCATENATE(SP_NORTE!Q204," ",SP_NORTE!R204))</f>
        <v>*</v>
      </c>
      <c r="S201" s="205" t="str">
        <f>IF(SP_NORTE!V204="","*",SP_NORTE!V204)</f>
        <v>*</v>
      </c>
      <c r="T201" s="205" t="str">
        <f>IF(SP_NORTE!W204="","*",SP_NORTE!W204)</f>
        <v>*</v>
      </c>
      <c r="U201" s="193" t="str">
        <f ca="1">_xlfn.XLOOKUP(G201&amp;$U$2,BS_CONTROLE[CHAVE],BS_CONTROLE[Quantidade_11],"-")</f>
        <v>-</v>
      </c>
      <c r="V201" s="193" t="str">
        <f ca="1">_xlfn.XLOOKUP(G201&amp;$V$2,BS_CONTROLE[CHAVE],BS_CONTROLE[Quantidade_11],"-")</f>
        <v>-</v>
      </c>
      <c r="W201" s="193" t="str">
        <f ca="1">_xlfn.XLOOKUP(G201&amp;$W$2,BS_CONTROLE[CHAVE],BS_CONTROLE[Quantidade_11],"-")</f>
        <v>-</v>
      </c>
    </row>
    <row r="202" spans="1:23" s="101" customFormat="1" hidden="1">
      <c r="A202" s="206" t="str">
        <f>IF(SP_NORTE!Y205="","*",SP_NORTE!Y205)</f>
        <v>*</v>
      </c>
      <c r="B202" s="206" t="str">
        <f>IF(SP_NORTE!X205="","*",SP_NORTE!X205)</f>
        <v>*</v>
      </c>
      <c r="C202" s="206" t="str">
        <f>IF(SP_NORTE!Z205="","*",SP_NORTE!Z205)</f>
        <v>*</v>
      </c>
      <c r="D202" s="195" t="str">
        <f>IF(SP_NORTE!S205="","*",SP_NORTE!S205)</f>
        <v>-</v>
      </c>
      <c r="E202" s="195" t="str">
        <f>IF(SP_NORTE!T205="","*",SP_NORTE!T205)</f>
        <v>-</v>
      </c>
      <c r="F202" s="205" t="str">
        <f>IF(SP_NORTE!B205="","*",SP_NORTE!B205)</f>
        <v>*</v>
      </c>
      <c r="G202" s="205" t="str">
        <f>IF(SP_NORTE!D205="","*",SP_NORTE!D205)</f>
        <v>*</v>
      </c>
      <c r="H202" s="205" t="str">
        <f>IF(SP_NORTE!F205="","*",SP_NORTE!F205)</f>
        <v>*</v>
      </c>
      <c r="I202" s="205" t="str">
        <f>IF(SP_NORTE!H205="","*",SP_NORTE!H205)</f>
        <v>-</v>
      </c>
      <c r="J202" s="205" t="str">
        <f>IF(SP_NORTE!I205="","*",SP_NORTE!I205)</f>
        <v>-</v>
      </c>
      <c r="K202" s="195" t="str">
        <f>IF(SP_NORTE!M205="","*",SP_NORTE!M205)</f>
        <v>-</v>
      </c>
      <c r="L202" s="195" t="str">
        <f>IF(SP_NORTE!N205="","*",SP_NORTE!N205)</f>
        <v>-</v>
      </c>
      <c r="M202" s="196" t="str">
        <f>IF(SP_NORTE!J205="","*",SP_NORTE!J205)</f>
        <v>*</v>
      </c>
      <c r="N202" s="204" t="str">
        <f>IF(SP_NORTE!K205="","*",SP_NORTE!K205)</f>
        <v>*</v>
      </c>
      <c r="O202" s="204" t="str">
        <f>IF(SP_NORTE!L205="","*",SP_NORTE!L205)</f>
        <v>-</v>
      </c>
      <c r="P202" s="203" t="str">
        <f>IF(SP_NORTE!O205="","*",SP_NORTE!O205)</f>
        <v>*</v>
      </c>
      <c r="Q202" s="203" t="str">
        <f>IF(SP_NORTE!P205="","*",SP_NORTE!P205)</f>
        <v>*</v>
      </c>
      <c r="R202" s="205" t="str">
        <f>IF(SP_NORTE!Q205="","*",CONCATENATE(SP_NORTE!Q205," ",SP_NORTE!R205))</f>
        <v>*</v>
      </c>
      <c r="S202" s="205" t="str">
        <f>IF(SP_NORTE!V205="","*",SP_NORTE!V205)</f>
        <v>*</v>
      </c>
      <c r="T202" s="205" t="str">
        <f>IF(SP_NORTE!W205="","*",SP_NORTE!W205)</f>
        <v>*</v>
      </c>
      <c r="U202" s="193" t="str">
        <f ca="1">_xlfn.XLOOKUP(G202&amp;$U$2,BS_CONTROLE[CHAVE],BS_CONTROLE[Quantidade_11],"-")</f>
        <v>-</v>
      </c>
      <c r="V202" s="193" t="str">
        <f ca="1">_xlfn.XLOOKUP(G202&amp;$V$2,BS_CONTROLE[CHAVE],BS_CONTROLE[Quantidade_11],"-")</f>
        <v>-</v>
      </c>
      <c r="W202" s="193" t="str">
        <f ca="1">_xlfn.XLOOKUP(G202&amp;$W$2,BS_CONTROLE[CHAVE],BS_CONTROLE[Quantidade_11],"-")</f>
        <v>-</v>
      </c>
    </row>
    <row r="203" spans="1:23" s="101" customFormat="1" hidden="1">
      <c r="A203" s="206" t="str">
        <f>IF(SP_NORTE!Y206="","*",SP_NORTE!Y206)</f>
        <v>*</v>
      </c>
      <c r="B203" s="206" t="str">
        <f>IF(SP_NORTE!X206="","*",SP_NORTE!X206)</f>
        <v>*</v>
      </c>
      <c r="C203" s="206" t="str">
        <f>IF(SP_NORTE!Z206="","*",SP_NORTE!Z206)</f>
        <v>*</v>
      </c>
      <c r="D203" s="195" t="str">
        <f>IF(SP_NORTE!S206="","*",SP_NORTE!S206)</f>
        <v>-</v>
      </c>
      <c r="E203" s="195" t="str">
        <f>IF(SP_NORTE!T206="","*",SP_NORTE!T206)</f>
        <v>-</v>
      </c>
      <c r="F203" s="205" t="str">
        <f>IF(SP_NORTE!B206="","*",SP_NORTE!B206)</f>
        <v>*</v>
      </c>
      <c r="G203" s="205" t="str">
        <f>IF(SP_NORTE!D206="","*",SP_NORTE!D206)</f>
        <v>*</v>
      </c>
      <c r="H203" s="205" t="str">
        <f>IF(SP_NORTE!F206="","*",SP_NORTE!F206)</f>
        <v>*</v>
      </c>
      <c r="I203" s="205" t="str">
        <f>IF(SP_NORTE!H206="","*",SP_NORTE!H206)</f>
        <v>-</v>
      </c>
      <c r="J203" s="205" t="str">
        <f>IF(SP_NORTE!I206="","*",SP_NORTE!I206)</f>
        <v>-</v>
      </c>
      <c r="K203" s="195" t="str">
        <f>IF(SP_NORTE!M206="","*",SP_NORTE!M206)</f>
        <v>-</v>
      </c>
      <c r="L203" s="195" t="str">
        <f>IF(SP_NORTE!N206="","*",SP_NORTE!N206)</f>
        <v>-</v>
      </c>
      <c r="M203" s="196" t="str">
        <f>IF(SP_NORTE!J206="","*",SP_NORTE!J206)</f>
        <v>*</v>
      </c>
      <c r="N203" s="204" t="str">
        <f>IF(SP_NORTE!K206="","*",SP_NORTE!K206)</f>
        <v>*</v>
      </c>
      <c r="O203" s="204" t="str">
        <f>IF(SP_NORTE!L206="","*",SP_NORTE!L206)</f>
        <v>-</v>
      </c>
      <c r="P203" s="203" t="str">
        <f>IF(SP_NORTE!O206="","*",SP_NORTE!O206)</f>
        <v>*</v>
      </c>
      <c r="Q203" s="203" t="str">
        <f>IF(SP_NORTE!P206="","*",SP_NORTE!P206)</f>
        <v>*</v>
      </c>
      <c r="R203" s="205" t="str">
        <f>IF(SP_NORTE!Q206="","*",CONCATENATE(SP_NORTE!Q206," ",SP_NORTE!R206))</f>
        <v>*</v>
      </c>
      <c r="S203" s="205" t="str">
        <f>IF(SP_NORTE!V206="","*",SP_NORTE!V206)</f>
        <v>*</v>
      </c>
      <c r="T203" s="205" t="str">
        <f>IF(SP_NORTE!W206="","*",SP_NORTE!W206)</f>
        <v>*</v>
      </c>
      <c r="U203" s="193" t="str">
        <f ca="1">_xlfn.XLOOKUP(G203&amp;$U$2,BS_CONTROLE[CHAVE],BS_CONTROLE[Quantidade_11],"-")</f>
        <v>-</v>
      </c>
      <c r="V203" s="193" t="str">
        <f ca="1">_xlfn.XLOOKUP(G203&amp;$V$2,BS_CONTROLE[CHAVE],BS_CONTROLE[Quantidade_11],"-")</f>
        <v>-</v>
      </c>
      <c r="W203" s="193" t="str">
        <f ca="1">_xlfn.XLOOKUP(G203&amp;$W$2,BS_CONTROLE[CHAVE],BS_CONTROLE[Quantidade_11],"-")</f>
        <v>-</v>
      </c>
    </row>
    <row r="204" spans="1:23" s="101" customFormat="1" hidden="1">
      <c r="A204" s="206" t="str">
        <f>IF(SP_NORTE!Y207="","*",SP_NORTE!Y207)</f>
        <v>*</v>
      </c>
      <c r="B204" s="206" t="str">
        <f>IF(SP_NORTE!X207="","*",SP_NORTE!X207)</f>
        <v>*</v>
      </c>
      <c r="C204" s="206" t="str">
        <f>IF(SP_NORTE!Z207="","*",SP_NORTE!Z207)</f>
        <v>*</v>
      </c>
      <c r="D204" s="195" t="str">
        <f>IF(SP_NORTE!S207="","*",SP_NORTE!S207)</f>
        <v>-</v>
      </c>
      <c r="E204" s="195" t="str">
        <f>IF(SP_NORTE!T207="","*",SP_NORTE!T207)</f>
        <v>-</v>
      </c>
      <c r="F204" s="205" t="str">
        <f>IF(SP_NORTE!B207="","*",SP_NORTE!B207)</f>
        <v>*</v>
      </c>
      <c r="G204" s="205" t="str">
        <f>IF(SP_NORTE!D207="","*",SP_NORTE!D207)</f>
        <v>*</v>
      </c>
      <c r="H204" s="205" t="str">
        <f>IF(SP_NORTE!F207="","*",SP_NORTE!F207)</f>
        <v>*</v>
      </c>
      <c r="I204" s="205" t="str">
        <f>IF(SP_NORTE!H207="","*",SP_NORTE!H207)</f>
        <v>-</v>
      </c>
      <c r="J204" s="205" t="str">
        <f>IF(SP_NORTE!I207="","*",SP_NORTE!I207)</f>
        <v>-</v>
      </c>
      <c r="K204" s="195" t="str">
        <f>IF(SP_NORTE!M207="","*",SP_NORTE!M207)</f>
        <v>-</v>
      </c>
      <c r="L204" s="195" t="str">
        <f>IF(SP_NORTE!N207="","*",SP_NORTE!N207)</f>
        <v>-</v>
      </c>
      <c r="M204" s="196" t="str">
        <f>IF(SP_NORTE!J207="","*",SP_NORTE!J207)</f>
        <v>*</v>
      </c>
      <c r="N204" s="204" t="str">
        <f>IF(SP_NORTE!K207="","*",SP_NORTE!K207)</f>
        <v>*</v>
      </c>
      <c r="O204" s="204" t="str">
        <f>IF(SP_NORTE!L207="","*",SP_NORTE!L207)</f>
        <v>-</v>
      </c>
      <c r="P204" s="203" t="str">
        <f>IF(SP_NORTE!O207="","*",SP_NORTE!O207)</f>
        <v>*</v>
      </c>
      <c r="Q204" s="203" t="str">
        <f>IF(SP_NORTE!P207="","*",SP_NORTE!P207)</f>
        <v>*</v>
      </c>
      <c r="R204" s="205" t="str">
        <f>IF(SP_NORTE!Q207="","*",CONCATENATE(SP_NORTE!Q207," ",SP_NORTE!R207))</f>
        <v>*</v>
      </c>
      <c r="S204" s="205" t="str">
        <f>IF(SP_NORTE!V207="","*",SP_NORTE!V207)</f>
        <v>*</v>
      </c>
      <c r="T204" s="205" t="str">
        <f>IF(SP_NORTE!W207="","*",SP_NORTE!W207)</f>
        <v>*</v>
      </c>
      <c r="U204" s="193" t="str">
        <f ca="1">_xlfn.XLOOKUP(G204&amp;$U$2,BS_CONTROLE[CHAVE],BS_CONTROLE[Quantidade_11],"-")</f>
        <v>-</v>
      </c>
      <c r="V204" s="193" t="str">
        <f ca="1">_xlfn.XLOOKUP(G204&amp;$V$2,BS_CONTROLE[CHAVE],BS_CONTROLE[Quantidade_11],"-")</f>
        <v>-</v>
      </c>
      <c r="W204" s="193" t="str">
        <f ca="1">_xlfn.XLOOKUP(G204&amp;$W$2,BS_CONTROLE[CHAVE],BS_CONTROLE[Quantidade_11],"-")</f>
        <v>-</v>
      </c>
    </row>
    <row r="205" spans="1:23" s="101" customFormat="1" hidden="1">
      <c r="A205" s="206" t="str">
        <f>IF(SP_NORTE!Y208="","*",SP_NORTE!Y208)</f>
        <v>*</v>
      </c>
      <c r="B205" s="206" t="str">
        <f>IF(SP_NORTE!X208="","*",SP_NORTE!X208)</f>
        <v>*</v>
      </c>
      <c r="C205" s="206" t="str">
        <f>IF(SP_NORTE!Z208="","*",SP_NORTE!Z208)</f>
        <v>*</v>
      </c>
      <c r="D205" s="195" t="str">
        <f>IF(SP_NORTE!S208="","*",SP_NORTE!S208)</f>
        <v>-</v>
      </c>
      <c r="E205" s="195" t="str">
        <f>IF(SP_NORTE!T208="","*",SP_NORTE!T208)</f>
        <v>-</v>
      </c>
      <c r="F205" s="205" t="str">
        <f>IF(SP_NORTE!B208="","*",SP_NORTE!B208)</f>
        <v>*</v>
      </c>
      <c r="G205" s="205" t="str">
        <f>IF(SP_NORTE!D208="","*",SP_NORTE!D208)</f>
        <v>*</v>
      </c>
      <c r="H205" s="205" t="str">
        <f>IF(SP_NORTE!F208="","*",SP_NORTE!F208)</f>
        <v>*</v>
      </c>
      <c r="I205" s="205" t="str">
        <f>IF(SP_NORTE!H208="","*",SP_NORTE!H208)</f>
        <v>-</v>
      </c>
      <c r="J205" s="205" t="str">
        <f>IF(SP_NORTE!I208="","*",SP_NORTE!I208)</f>
        <v>-</v>
      </c>
      <c r="K205" s="195" t="str">
        <f>IF(SP_NORTE!M208="","*",SP_NORTE!M208)</f>
        <v>-</v>
      </c>
      <c r="L205" s="195" t="str">
        <f>IF(SP_NORTE!N208="","*",SP_NORTE!N208)</f>
        <v>-</v>
      </c>
      <c r="M205" s="196" t="str">
        <f>IF(SP_NORTE!J208="","*",SP_NORTE!J208)</f>
        <v>*</v>
      </c>
      <c r="N205" s="204" t="str">
        <f>IF(SP_NORTE!K208="","*",SP_NORTE!K208)</f>
        <v>*</v>
      </c>
      <c r="O205" s="204" t="str">
        <f>IF(SP_NORTE!L208="","*",SP_NORTE!L208)</f>
        <v>-</v>
      </c>
      <c r="P205" s="203" t="str">
        <f>IF(SP_NORTE!O208="","*",SP_NORTE!O208)</f>
        <v>*</v>
      </c>
      <c r="Q205" s="203" t="str">
        <f>IF(SP_NORTE!P208="","*",SP_NORTE!P208)</f>
        <v>*</v>
      </c>
      <c r="R205" s="205" t="str">
        <f>IF(SP_NORTE!Q208="","*",CONCATENATE(SP_NORTE!Q208," ",SP_NORTE!R208))</f>
        <v>*</v>
      </c>
      <c r="S205" s="205" t="str">
        <f>IF(SP_NORTE!V208="","*",SP_NORTE!V208)</f>
        <v>*</v>
      </c>
      <c r="T205" s="205" t="str">
        <f>IF(SP_NORTE!W208="","*",SP_NORTE!W208)</f>
        <v>*</v>
      </c>
      <c r="U205" s="193" t="str">
        <f ca="1">_xlfn.XLOOKUP(G205&amp;$U$2,BS_CONTROLE[CHAVE],BS_CONTROLE[Quantidade_11],"-")</f>
        <v>-</v>
      </c>
      <c r="V205" s="193" t="str">
        <f ca="1">_xlfn.XLOOKUP(G205&amp;$V$2,BS_CONTROLE[CHAVE],BS_CONTROLE[Quantidade_11],"-")</f>
        <v>-</v>
      </c>
      <c r="W205" s="193" t="str">
        <f ca="1">_xlfn.XLOOKUP(G205&amp;$W$2,BS_CONTROLE[CHAVE],BS_CONTROLE[Quantidade_11],"-")</f>
        <v>-</v>
      </c>
    </row>
    <row r="206" spans="1:23" s="101" customFormat="1" hidden="1">
      <c r="A206" s="206" t="str">
        <f>IF(SP_NORTE!Y209="","*",SP_NORTE!Y209)</f>
        <v>*</v>
      </c>
      <c r="B206" s="206" t="str">
        <f>IF(SP_NORTE!X209="","*",SP_NORTE!X209)</f>
        <v>*</v>
      </c>
      <c r="C206" s="206" t="str">
        <f>IF(SP_NORTE!Z209="","*",SP_NORTE!Z209)</f>
        <v>*</v>
      </c>
      <c r="D206" s="195" t="str">
        <f>IF(SP_NORTE!S209="","*",SP_NORTE!S209)</f>
        <v>-</v>
      </c>
      <c r="E206" s="195" t="str">
        <f>IF(SP_NORTE!T209="","*",SP_NORTE!T209)</f>
        <v>-</v>
      </c>
      <c r="F206" s="205" t="str">
        <f>IF(SP_NORTE!B209="","*",SP_NORTE!B209)</f>
        <v>*</v>
      </c>
      <c r="G206" s="205" t="str">
        <f>IF(SP_NORTE!D209="","*",SP_NORTE!D209)</f>
        <v>*</v>
      </c>
      <c r="H206" s="205" t="str">
        <f>IF(SP_NORTE!F209="","*",SP_NORTE!F209)</f>
        <v>*</v>
      </c>
      <c r="I206" s="205" t="str">
        <f>IF(SP_NORTE!H209="","*",SP_NORTE!H209)</f>
        <v>-</v>
      </c>
      <c r="J206" s="205" t="str">
        <f>IF(SP_NORTE!I209="","*",SP_NORTE!I209)</f>
        <v>-</v>
      </c>
      <c r="K206" s="195" t="str">
        <f>IF(SP_NORTE!M209="","*",SP_NORTE!M209)</f>
        <v>-</v>
      </c>
      <c r="L206" s="195" t="str">
        <f>IF(SP_NORTE!N209="","*",SP_NORTE!N209)</f>
        <v>-</v>
      </c>
      <c r="M206" s="196" t="str">
        <f>IF(SP_NORTE!J209="","*",SP_NORTE!J209)</f>
        <v>*</v>
      </c>
      <c r="N206" s="204" t="str">
        <f>IF(SP_NORTE!K209="","*",SP_NORTE!K209)</f>
        <v>*</v>
      </c>
      <c r="O206" s="204" t="str">
        <f>IF(SP_NORTE!L209="","*",SP_NORTE!L209)</f>
        <v>-</v>
      </c>
      <c r="P206" s="203" t="str">
        <f>IF(SP_NORTE!O209="","*",SP_NORTE!O209)</f>
        <v>*</v>
      </c>
      <c r="Q206" s="203" t="str">
        <f>IF(SP_NORTE!P209="","*",SP_NORTE!P209)</f>
        <v>*</v>
      </c>
      <c r="R206" s="205" t="str">
        <f>IF(SP_NORTE!Q209="","*",CONCATENATE(SP_NORTE!Q209," ",SP_NORTE!R209))</f>
        <v>*</v>
      </c>
      <c r="S206" s="205" t="str">
        <f>IF(SP_NORTE!V209="","*",SP_NORTE!V209)</f>
        <v>*</v>
      </c>
      <c r="T206" s="205" t="str">
        <f>IF(SP_NORTE!W209="","*",SP_NORTE!W209)</f>
        <v>*</v>
      </c>
      <c r="U206" s="193" t="str">
        <f ca="1">_xlfn.XLOOKUP(G206&amp;$U$2,BS_CONTROLE[CHAVE],BS_CONTROLE[Quantidade_11],"-")</f>
        <v>-</v>
      </c>
      <c r="V206" s="193" t="str">
        <f ca="1">_xlfn.XLOOKUP(G206&amp;$V$2,BS_CONTROLE[CHAVE],BS_CONTROLE[Quantidade_11],"-")</f>
        <v>-</v>
      </c>
      <c r="W206" s="193" t="str">
        <f ca="1">_xlfn.XLOOKUP(G206&amp;$W$2,BS_CONTROLE[CHAVE],BS_CONTROLE[Quantidade_11],"-")</f>
        <v>-</v>
      </c>
    </row>
    <row r="207" spans="1:23" s="101" customFormat="1" hidden="1">
      <c r="A207" s="206" t="str">
        <f>IF(SP_NORTE!Y210="","*",SP_NORTE!Y210)</f>
        <v>*</v>
      </c>
      <c r="B207" s="206" t="str">
        <f>IF(SP_NORTE!X210="","*",SP_NORTE!X210)</f>
        <v>*</v>
      </c>
      <c r="C207" s="206" t="str">
        <f>IF(SP_NORTE!Z210="","*",SP_NORTE!Z210)</f>
        <v>*</v>
      </c>
      <c r="D207" s="195" t="str">
        <f>IF(SP_NORTE!S210="","*",SP_NORTE!S210)</f>
        <v>-</v>
      </c>
      <c r="E207" s="195" t="str">
        <f>IF(SP_NORTE!T210="","*",SP_NORTE!T210)</f>
        <v>-</v>
      </c>
      <c r="F207" s="205" t="str">
        <f>IF(SP_NORTE!B210="","*",SP_NORTE!B210)</f>
        <v>*</v>
      </c>
      <c r="G207" s="205" t="str">
        <f>IF(SP_NORTE!D210="","*",SP_NORTE!D210)</f>
        <v>*</v>
      </c>
      <c r="H207" s="205" t="str">
        <f>IF(SP_NORTE!F210="","*",SP_NORTE!F210)</f>
        <v>*</v>
      </c>
      <c r="I207" s="205" t="str">
        <f>IF(SP_NORTE!H210="","*",SP_NORTE!H210)</f>
        <v>-</v>
      </c>
      <c r="J207" s="205" t="str">
        <f>IF(SP_NORTE!I210="","*",SP_NORTE!I210)</f>
        <v>-</v>
      </c>
      <c r="K207" s="195" t="str">
        <f>IF(SP_NORTE!M210="","*",SP_NORTE!M210)</f>
        <v>-</v>
      </c>
      <c r="L207" s="195" t="str">
        <f>IF(SP_NORTE!N210="","*",SP_NORTE!N210)</f>
        <v>-</v>
      </c>
      <c r="M207" s="196" t="str">
        <f>IF(SP_NORTE!J210="","*",SP_NORTE!J210)</f>
        <v>*</v>
      </c>
      <c r="N207" s="204" t="str">
        <f>IF(SP_NORTE!K210="","*",SP_NORTE!K210)</f>
        <v>*</v>
      </c>
      <c r="O207" s="204" t="str">
        <f>IF(SP_NORTE!L210="","*",SP_NORTE!L210)</f>
        <v>-</v>
      </c>
      <c r="P207" s="203" t="str">
        <f>IF(SP_NORTE!O210="","*",SP_NORTE!O210)</f>
        <v>*</v>
      </c>
      <c r="Q207" s="203" t="str">
        <f>IF(SP_NORTE!P210="","*",SP_NORTE!P210)</f>
        <v>*</v>
      </c>
      <c r="R207" s="205" t="str">
        <f>IF(SP_NORTE!Q210="","*",CONCATENATE(SP_NORTE!Q210," ",SP_NORTE!R210))</f>
        <v>*</v>
      </c>
      <c r="S207" s="205" t="str">
        <f>IF(SP_NORTE!V210="","*",SP_NORTE!V210)</f>
        <v>*</v>
      </c>
      <c r="T207" s="205" t="str">
        <f>IF(SP_NORTE!W210="","*",SP_NORTE!W210)</f>
        <v>*</v>
      </c>
      <c r="U207" s="193" t="str">
        <f ca="1">_xlfn.XLOOKUP(G207&amp;$U$2,BS_CONTROLE[CHAVE],BS_CONTROLE[Quantidade_11],"-")</f>
        <v>-</v>
      </c>
      <c r="V207" s="193" t="str">
        <f ca="1">_xlfn.XLOOKUP(G207&amp;$V$2,BS_CONTROLE[CHAVE],BS_CONTROLE[Quantidade_11],"-")</f>
        <v>-</v>
      </c>
      <c r="W207" s="193" t="str">
        <f ca="1">_xlfn.XLOOKUP(G207&amp;$W$2,BS_CONTROLE[CHAVE],BS_CONTROLE[Quantidade_11],"-")</f>
        <v>-</v>
      </c>
    </row>
    <row r="208" spans="1:23" s="101" customFormat="1" hidden="1">
      <c r="A208" s="206" t="str">
        <f>IF(SP_NORTE!Y211="","*",SP_NORTE!Y211)</f>
        <v>*</v>
      </c>
      <c r="B208" s="206" t="str">
        <f>IF(SP_NORTE!X211="","*",SP_NORTE!X211)</f>
        <v>*</v>
      </c>
      <c r="C208" s="206" t="str">
        <f>IF(SP_NORTE!Z211="","*",SP_NORTE!Z211)</f>
        <v>*</v>
      </c>
      <c r="D208" s="195" t="str">
        <f>IF(SP_NORTE!S211="","*",SP_NORTE!S211)</f>
        <v>-</v>
      </c>
      <c r="E208" s="195" t="str">
        <f>IF(SP_NORTE!T211="","*",SP_NORTE!T211)</f>
        <v>-</v>
      </c>
      <c r="F208" s="205" t="str">
        <f>IF(SP_NORTE!B211="","*",SP_NORTE!B211)</f>
        <v>*</v>
      </c>
      <c r="G208" s="205" t="str">
        <f>IF(SP_NORTE!D211="","*",SP_NORTE!D211)</f>
        <v>*</v>
      </c>
      <c r="H208" s="205" t="str">
        <f>IF(SP_NORTE!F211="","*",SP_NORTE!F211)</f>
        <v>*</v>
      </c>
      <c r="I208" s="205" t="str">
        <f>IF(SP_NORTE!H211="","*",SP_NORTE!H211)</f>
        <v>-</v>
      </c>
      <c r="J208" s="205" t="str">
        <f>IF(SP_NORTE!I211="","*",SP_NORTE!I211)</f>
        <v>-</v>
      </c>
      <c r="K208" s="195" t="str">
        <f>IF(SP_NORTE!M211="","*",SP_NORTE!M211)</f>
        <v>-</v>
      </c>
      <c r="L208" s="195" t="str">
        <f>IF(SP_NORTE!N211="","*",SP_NORTE!N211)</f>
        <v>-</v>
      </c>
      <c r="M208" s="196" t="str">
        <f>IF(SP_NORTE!J211="","*",SP_NORTE!J211)</f>
        <v>*</v>
      </c>
      <c r="N208" s="204" t="str">
        <f>IF(SP_NORTE!K211="","*",SP_NORTE!K211)</f>
        <v>*</v>
      </c>
      <c r="O208" s="204" t="str">
        <f>IF(SP_NORTE!L211="","*",SP_NORTE!L211)</f>
        <v>-</v>
      </c>
      <c r="P208" s="203" t="str">
        <f>IF(SP_NORTE!O211="","*",SP_NORTE!O211)</f>
        <v>*</v>
      </c>
      <c r="Q208" s="203" t="str">
        <f>IF(SP_NORTE!P211="","*",SP_NORTE!P211)</f>
        <v>*</v>
      </c>
      <c r="R208" s="205" t="str">
        <f>IF(SP_NORTE!Q211="","*",CONCATENATE(SP_NORTE!Q211," ",SP_NORTE!R211))</f>
        <v>*</v>
      </c>
      <c r="S208" s="205" t="str">
        <f>IF(SP_NORTE!V211="","*",SP_NORTE!V211)</f>
        <v>*</v>
      </c>
      <c r="T208" s="205" t="str">
        <f>IF(SP_NORTE!W211="","*",SP_NORTE!W211)</f>
        <v>*</v>
      </c>
      <c r="U208" s="193" t="str">
        <f ca="1">_xlfn.XLOOKUP(G208&amp;$U$2,BS_CONTROLE[CHAVE],BS_CONTROLE[Quantidade_11],"-")</f>
        <v>-</v>
      </c>
      <c r="V208" s="193" t="str">
        <f ca="1">_xlfn.XLOOKUP(G208&amp;$V$2,BS_CONTROLE[CHAVE],BS_CONTROLE[Quantidade_11],"-")</f>
        <v>-</v>
      </c>
      <c r="W208" s="193" t="str">
        <f ca="1">_xlfn.XLOOKUP(G208&amp;$W$2,BS_CONTROLE[CHAVE],BS_CONTROLE[Quantidade_11],"-")</f>
        <v>-</v>
      </c>
    </row>
    <row r="209" spans="1:23" s="101" customFormat="1" hidden="1">
      <c r="A209" s="206" t="str">
        <f>IF(SP_NORTE!Y212="","*",SP_NORTE!Y212)</f>
        <v>*</v>
      </c>
      <c r="B209" s="206" t="str">
        <f>IF(SP_NORTE!X212="","*",SP_NORTE!X212)</f>
        <v>*</v>
      </c>
      <c r="C209" s="206" t="str">
        <f>IF(SP_NORTE!Z212="","*",SP_NORTE!Z212)</f>
        <v>*</v>
      </c>
      <c r="D209" s="195" t="str">
        <f>IF(SP_NORTE!S212="","*",SP_NORTE!S212)</f>
        <v>-</v>
      </c>
      <c r="E209" s="195" t="str">
        <f>IF(SP_NORTE!T212="","*",SP_NORTE!T212)</f>
        <v>-</v>
      </c>
      <c r="F209" s="205" t="str">
        <f>IF(SP_NORTE!B212="","*",SP_NORTE!B212)</f>
        <v>*</v>
      </c>
      <c r="G209" s="205" t="str">
        <f>IF(SP_NORTE!D212="","*",SP_NORTE!D212)</f>
        <v>*</v>
      </c>
      <c r="H209" s="205" t="str">
        <f>IF(SP_NORTE!F212="","*",SP_NORTE!F212)</f>
        <v>*</v>
      </c>
      <c r="I209" s="205" t="str">
        <f>IF(SP_NORTE!H212="","*",SP_NORTE!H212)</f>
        <v>-</v>
      </c>
      <c r="J209" s="205" t="str">
        <f>IF(SP_NORTE!I212="","*",SP_NORTE!I212)</f>
        <v>-</v>
      </c>
      <c r="K209" s="195" t="str">
        <f>IF(SP_NORTE!M212="","*",SP_NORTE!M212)</f>
        <v>-</v>
      </c>
      <c r="L209" s="195" t="str">
        <f>IF(SP_NORTE!N212="","*",SP_NORTE!N212)</f>
        <v>-</v>
      </c>
      <c r="M209" s="196" t="str">
        <f>IF(SP_NORTE!J212="","*",SP_NORTE!J212)</f>
        <v>*</v>
      </c>
      <c r="N209" s="204" t="str">
        <f>IF(SP_NORTE!K212="","*",SP_NORTE!K212)</f>
        <v>*</v>
      </c>
      <c r="O209" s="204" t="str">
        <f>IF(SP_NORTE!L212="","*",SP_NORTE!L212)</f>
        <v>-</v>
      </c>
      <c r="P209" s="203" t="str">
        <f>IF(SP_NORTE!O212="","*",SP_NORTE!O212)</f>
        <v>*</v>
      </c>
      <c r="Q209" s="203" t="str">
        <f>IF(SP_NORTE!P212="","*",SP_NORTE!P212)</f>
        <v>*</v>
      </c>
      <c r="R209" s="205" t="str">
        <f>IF(SP_NORTE!Q212="","*",CONCATENATE(SP_NORTE!Q212," ",SP_NORTE!R212))</f>
        <v>*</v>
      </c>
      <c r="S209" s="205" t="str">
        <f>IF(SP_NORTE!V212="","*",SP_NORTE!V212)</f>
        <v>*</v>
      </c>
      <c r="T209" s="205" t="str">
        <f>IF(SP_NORTE!W212="","*",SP_NORTE!W212)</f>
        <v>*</v>
      </c>
      <c r="U209" s="193" t="str">
        <f ca="1">_xlfn.XLOOKUP(G209&amp;$U$2,BS_CONTROLE[CHAVE],BS_CONTROLE[Quantidade_11],"-")</f>
        <v>-</v>
      </c>
      <c r="V209" s="193" t="str">
        <f ca="1">_xlfn.XLOOKUP(G209&amp;$V$2,BS_CONTROLE[CHAVE],BS_CONTROLE[Quantidade_11],"-")</f>
        <v>-</v>
      </c>
      <c r="W209" s="193" t="str">
        <f ca="1">_xlfn.XLOOKUP(G209&amp;$W$2,BS_CONTROLE[CHAVE],BS_CONTROLE[Quantidade_11],"-")</f>
        <v>-</v>
      </c>
    </row>
    <row r="210" spans="1:23" s="101" customFormat="1" hidden="1">
      <c r="A210" s="206" t="str">
        <f>IF(SP_NORTE!Y213="","*",SP_NORTE!Y213)</f>
        <v>*</v>
      </c>
      <c r="B210" s="206" t="str">
        <f>IF(SP_NORTE!X213="","*",SP_NORTE!X213)</f>
        <v>*</v>
      </c>
      <c r="C210" s="206" t="str">
        <f>IF(SP_NORTE!Z213="","*",SP_NORTE!Z213)</f>
        <v>*</v>
      </c>
      <c r="D210" s="195" t="str">
        <f>IF(SP_NORTE!S213="","*",SP_NORTE!S213)</f>
        <v>-</v>
      </c>
      <c r="E210" s="195" t="str">
        <f>IF(SP_NORTE!T213="","*",SP_NORTE!T213)</f>
        <v>-</v>
      </c>
      <c r="F210" s="205" t="str">
        <f>IF(SP_NORTE!B213="","*",SP_NORTE!B213)</f>
        <v>*</v>
      </c>
      <c r="G210" s="205" t="str">
        <f>IF(SP_NORTE!D213="","*",SP_NORTE!D213)</f>
        <v>*</v>
      </c>
      <c r="H210" s="205" t="str">
        <f>IF(SP_NORTE!F213="","*",SP_NORTE!F213)</f>
        <v>*</v>
      </c>
      <c r="I210" s="205" t="str">
        <f>IF(SP_NORTE!H213="","*",SP_NORTE!H213)</f>
        <v>-</v>
      </c>
      <c r="J210" s="205" t="str">
        <f>IF(SP_NORTE!I213="","*",SP_NORTE!I213)</f>
        <v>-</v>
      </c>
      <c r="K210" s="195" t="str">
        <f>IF(SP_NORTE!M213="","*",SP_NORTE!M213)</f>
        <v>-</v>
      </c>
      <c r="L210" s="195" t="str">
        <f>IF(SP_NORTE!N213="","*",SP_NORTE!N213)</f>
        <v>-</v>
      </c>
      <c r="M210" s="196" t="str">
        <f>IF(SP_NORTE!J213="","*",SP_NORTE!J213)</f>
        <v>*</v>
      </c>
      <c r="N210" s="204" t="str">
        <f>IF(SP_NORTE!K213="","*",SP_NORTE!K213)</f>
        <v>*</v>
      </c>
      <c r="O210" s="204" t="str">
        <f>IF(SP_NORTE!L213="","*",SP_NORTE!L213)</f>
        <v>-</v>
      </c>
      <c r="P210" s="203" t="str">
        <f>IF(SP_NORTE!O213="","*",SP_NORTE!O213)</f>
        <v>*</v>
      </c>
      <c r="Q210" s="203" t="str">
        <f>IF(SP_NORTE!P213="","*",SP_NORTE!P213)</f>
        <v>*</v>
      </c>
      <c r="R210" s="205" t="str">
        <f>IF(SP_NORTE!Q213="","*",CONCATENATE(SP_NORTE!Q213," ",SP_NORTE!R213))</f>
        <v>*</v>
      </c>
      <c r="S210" s="205" t="str">
        <f>IF(SP_NORTE!V213="","*",SP_NORTE!V213)</f>
        <v>*</v>
      </c>
      <c r="T210" s="205" t="str">
        <f>IF(SP_NORTE!W213="","*",SP_NORTE!W213)</f>
        <v>*</v>
      </c>
      <c r="U210" s="193" t="str">
        <f ca="1">_xlfn.XLOOKUP(G210&amp;$U$2,BS_CONTROLE[CHAVE],BS_CONTROLE[Quantidade_11],"-")</f>
        <v>-</v>
      </c>
      <c r="V210" s="193" t="str">
        <f ca="1">_xlfn.XLOOKUP(G210&amp;$V$2,BS_CONTROLE[CHAVE],BS_CONTROLE[Quantidade_11],"-")</f>
        <v>-</v>
      </c>
      <c r="W210" s="193" t="str">
        <f ca="1">_xlfn.XLOOKUP(G210&amp;$W$2,BS_CONTROLE[CHAVE],BS_CONTROLE[Quantidade_11],"-")</f>
        <v>-</v>
      </c>
    </row>
    <row r="211" spans="1:23" s="101" customFormat="1" hidden="1">
      <c r="A211" s="206" t="str">
        <f>IF(SP_NORTE!Y214="","*",SP_NORTE!Y214)</f>
        <v>*</v>
      </c>
      <c r="B211" s="206" t="str">
        <f>IF(SP_NORTE!X214="","*",SP_NORTE!X214)</f>
        <v>*</v>
      </c>
      <c r="C211" s="206" t="str">
        <f>IF(SP_NORTE!Z214="","*",SP_NORTE!Z214)</f>
        <v>*</v>
      </c>
      <c r="D211" s="195" t="str">
        <f>IF(SP_NORTE!S214="","*",SP_NORTE!S214)</f>
        <v>-</v>
      </c>
      <c r="E211" s="195" t="str">
        <f>IF(SP_NORTE!T214="","*",SP_NORTE!T214)</f>
        <v>-</v>
      </c>
      <c r="F211" s="205" t="str">
        <f>IF(SP_NORTE!B214="","*",SP_NORTE!B214)</f>
        <v>*</v>
      </c>
      <c r="G211" s="205" t="str">
        <f>IF(SP_NORTE!D214="","*",SP_NORTE!D214)</f>
        <v>*</v>
      </c>
      <c r="H211" s="205" t="str">
        <f>IF(SP_NORTE!F214="","*",SP_NORTE!F214)</f>
        <v>*</v>
      </c>
      <c r="I211" s="205" t="str">
        <f>IF(SP_NORTE!H214="","*",SP_NORTE!H214)</f>
        <v>-</v>
      </c>
      <c r="J211" s="205" t="str">
        <f>IF(SP_NORTE!I214="","*",SP_NORTE!I214)</f>
        <v>-</v>
      </c>
      <c r="K211" s="195" t="str">
        <f>IF(SP_NORTE!M214="","*",SP_NORTE!M214)</f>
        <v>-</v>
      </c>
      <c r="L211" s="195" t="str">
        <f>IF(SP_NORTE!N214="","*",SP_NORTE!N214)</f>
        <v>-</v>
      </c>
      <c r="M211" s="196" t="str">
        <f>IF(SP_NORTE!J214="","*",SP_NORTE!J214)</f>
        <v>*</v>
      </c>
      <c r="N211" s="204" t="str">
        <f>IF(SP_NORTE!K214="","*",SP_NORTE!K214)</f>
        <v>*</v>
      </c>
      <c r="O211" s="204" t="str">
        <f>IF(SP_NORTE!L214="","*",SP_NORTE!L214)</f>
        <v>-</v>
      </c>
      <c r="P211" s="203" t="str">
        <f>IF(SP_NORTE!O214="","*",SP_NORTE!O214)</f>
        <v>*</v>
      </c>
      <c r="Q211" s="203" t="str">
        <f>IF(SP_NORTE!P214="","*",SP_NORTE!P214)</f>
        <v>*</v>
      </c>
      <c r="R211" s="205" t="str">
        <f>IF(SP_NORTE!Q214="","*",CONCATENATE(SP_NORTE!Q214," ",SP_NORTE!R214))</f>
        <v>*</v>
      </c>
      <c r="S211" s="205" t="str">
        <f>IF(SP_NORTE!V214="","*",SP_NORTE!V214)</f>
        <v>*</v>
      </c>
      <c r="T211" s="205" t="str">
        <f>IF(SP_NORTE!W214="","*",SP_NORTE!W214)</f>
        <v>*</v>
      </c>
      <c r="U211" s="193" t="str">
        <f ca="1">_xlfn.XLOOKUP(G211&amp;$U$2,BS_CONTROLE[CHAVE],BS_CONTROLE[Quantidade_11],"-")</f>
        <v>-</v>
      </c>
      <c r="V211" s="193" t="str">
        <f ca="1">_xlfn.XLOOKUP(G211&amp;$V$2,BS_CONTROLE[CHAVE],BS_CONTROLE[Quantidade_11],"-")</f>
        <v>-</v>
      </c>
      <c r="W211" s="193" t="str">
        <f ca="1">_xlfn.XLOOKUP(G211&amp;$W$2,BS_CONTROLE[CHAVE],BS_CONTROLE[Quantidade_11],"-")</f>
        <v>-</v>
      </c>
    </row>
    <row r="212" spans="1:23" s="101" customFormat="1" hidden="1">
      <c r="A212" s="206" t="str">
        <f>IF(SP_NORTE!Y215="","*",SP_NORTE!Y215)</f>
        <v>*</v>
      </c>
      <c r="B212" s="206" t="str">
        <f>IF(SP_NORTE!X215="","*",SP_NORTE!X215)</f>
        <v>*</v>
      </c>
      <c r="C212" s="206" t="str">
        <f>IF(SP_NORTE!Z215="","*",SP_NORTE!Z215)</f>
        <v>*</v>
      </c>
      <c r="D212" s="195" t="str">
        <f>IF(SP_NORTE!S215="","*",SP_NORTE!S215)</f>
        <v>-</v>
      </c>
      <c r="E212" s="195" t="str">
        <f>IF(SP_NORTE!T215="","*",SP_NORTE!T215)</f>
        <v>-</v>
      </c>
      <c r="F212" s="205" t="str">
        <f>IF(SP_NORTE!B215="","*",SP_NORTE!B215)</f>
        <v>*</v>
      </c>
      <c r="G212" s="205" t="str">
        <f>IF(SP_NORTE!D215="","*",SP_NORTE!D215)</f>
        <v>*</v>
      </c>
      <c r="H212" s="205" t="str">
        <f>IF(SP_NORTE!F215="","*",SP_NORTE!F215)</f>
        <v>*</v>
      </c>
      <c r="I212" s="205" t="str">
        <f>IF(SP_NORTE!H215="","*",SP_NORTE!H215)</f>
        <v>-</v>
      </c>
      <c r="J212" s="205" t="str">
        <f>IF(SP_NORTE!I215="","*",SP_NORTE!I215)</f>
        <v>-</v>
      </c>
      <c r="K212" s="195" t="str">
        <f>IF(SP_NORTE!M215="","*",SP_NORTE!M215)</f>
        <v>-</v>
      </c>
      <c r="L212" s="195" t="str">
        <f>IF(SP_NORTE!N215="","*",SP_NORTE!N215)</f>
        <v>-</v>
      </c>
      <c r="M212" s="196" t="str">
        <f>IF(SP_NORTE!J215="","*",SP_NORTE!J215)</f>
        <v>*</v>
      </c>
      <c r="N212" s="204" t="str">
        <f>IF(SP_NORTE!K215="","*",SP_NORTE!K215)</f>
        <v>*</v>
      </c>
      <c r="O212" s="204" t="str">
        <f>IF(SP_NORTE!L215="","*",SP_NORTE!L215)</f>
        <v>-</v>
      </c>
      <c r="P212" s="203" t="str">
        <f>IF(SP_NORTE!O215="","*",SP_NORTE!O215)</f>
        <v>*</v>
      </c>
      <c r="Q212" s="203" t="str">
        <f>IF(SP_NORTE!P215="","*",SP_NORTE!P215)</f>
        <v>*</v>
      </c>
      <c r="R212" s="205" t="str">
        <f>IF(SP_NORTE!Q215="","*",CONCATENATE(SP_NORTE!Q215," ",SP_NORTE!R215))</f>
        <v>*</v>
      </c>
      <c r="S212" s="205" t="str">
        <f>IF(SP_NORTE!V215="","*",SP_NORTE!V215)</f>
        <v>*</v>
      </c>
      <c r="T212" s="205" t="str">
        <f>IF(SP_NORTE!W215="","*",SP_NORTE!W215)</f>
        <v>*</v>
      </c>
      <c r="U212" s="193" t="str">
        <f ca="1">_xlfn.XLOOKUP(G212&amp;$U$2,BS_CONTROLE[CHAVE],BS_CONTROLE[Quantidade_11],"-")</f>
        <v>-</v>
      </c>
      <c r="V212" s="193" t="str">
        <f ca="1">_xlfn.XLOOKUP(G212&amp;$V$2,BS_CONTROLE[CHAVE],BS_CONTROLE[Quantidade_11],"-")</f>
        <v>-</v>
      </c>
      <c r="W212" s="193" t="str">
        <f ca="1">_xlfn.XLOOKUP(G212&amp;$W$2,BS_CONTROLE[CHAVE],BS_CONTROLE[Quantidade_11],"-")</f>
        <v>-</v>
      </c>
    </row>
    <row r="213" spans="1:23" s="101" customFormat="1" hidden="1">
      <c r="A213" s="206" t="str">
        <f>IF(SP_NORTE!Y216="","*",SP_NORTE!Y216)</f>
        <v>*</v>
      </c>
      <c r="B213" s="206" t="str">
        <f>IF(SP_NORTE!X216="","*",SP_NORTE!X216)</f>
        <v>*</v>
      </c>
      <c r="C213" s="206" t="str">
        <f>IF(SP_NORTE!Z216="","*",SP_NORTE!Z216)</f>
        <v>*</v>
      </c>
      <c r="D213" s="195" t="str">
        <f>IF(SP_NORTE!S216="","*",SP_NORTE!S216)</f>
        <v>-</v>
      </c>
      <c r="E213" s="195" t="str">
        <f>IF(SP_NORTE!T216="","*",SP_NORTE!T216)</f>
        <v>-</v>
      </c>
      <c r="F213" s="205" t="str">
        <f>IF(SP_NORTE!B216="","*",SP_NORTE!B216)</f>
        <v>*</v>
      </c>
      <c r="G213" s="205" t="str">
        <f>IF(SP_NORTE!D216="","*",SP_NORTE!D216)</f>
        <v>*</v>
      </c>
      <c r="H213" s="205" t="str">
        <f>IF(SP_NORTE!F216="","*",SP_NORTE!F216)</f>
        <v>*</v>
      </c>
      <c r="I213" s="205" t="str">
        <f>IF(SP_NORTE!H216="","*",SP_NORTE!H216)</f>
        <v>-</v>
      </c>
      <c r="J213" s="205" t="str">
        <f>IF(SP_NORTE!I216="","*",SP_NORTE!I216)</f>
        <v>-</v>
      </c>
      <c r="K213" s="195" t="str">
        <f>IF(SP_NORTE!M216="","*",SP_NORTE!M216)</f>
        <v>-</v>
      </c>
      <c r="L213" s="195" t="str">
        <f>IF(SP_NORTE!N216="","*",SP_NORTE!N216)</f>
        <v>-</v>
      </c>
      <c r="M213" s="196" t="str">
        <f>IF(SP_NORTE!J216="","*",SP_NORTE!J216)</f>
        <v>*</v>
      </c>
      <c r="N213" s="204" t="str">
        <f>IF(SP_NORTE!K216="","*",SP_NORTE!K216)</f>
        <v>*</v>
      </c>
      <c r="O213" s="204" t="str">
        <f>IF(SP_NORTE!L216="","*",SP_NORTE!L216)</f>
        <v>-</v>
      </c>
      <c r="P213" s="203" t="str">
        <f>IF(SP_NORTE!O216="","*",SP_NORTE!O216)</f>
        <v>*</v>
      </c>
      <c r="Q213" s="203" t="str">
        <f>IF(SP_NORTE!P216="","*",SP_NORTE!P216)</f>
        <v>*</v>
      </c>
      <c r="R213" s="205" t="str">
        <f>IF(SP_NORTE!Q216="","*",CONCATENATE(SP_NORTE!Q216," ",SP_NORTE!R216))</f>
        <v>*</v>
      </c>
      <c r="S213" s="205" t="str">
        <f>IF(SP_NORTE!V216="","*",SP_NORTE!V216)</f>
        <v>*</v>
      </c>
      <c r="T213" s="205" t="str">
        <f>IF(SP_NORTE!W216="","*",SP_NORTE!W216)</f>
        <v>*</v>
      </c>
      <c r="U213" s="193" t="str">
        <f ca="1">_xlfn.XLOOKUP(G213&amp;$U$2,BS_CONTROLE[CHAVE],BS_CONTROLE[Quantidade_11],"-")</f>
        <v>-</v>
      </c>
      <c r="V213" s="193" t="str">
        <f ca="1">_xlfn.XLOOKUP(G213&amp;$V$2,BS_CONTROLE[CHAVE],BS_CONTROLE[Quantidade_11],"-")</f>
        <v>-</v>
      </c>
      <c r="W213" s="193" t="str">
        <f ca="1">_xlfn.XLOOKUP(G213&amp;$W$2,BS_CONTROLE[CHAVE],BS_CONTROLE[Quantidade_11],"-")</f>
        <v>-</v>
      </c>
    </row>
    <row r="214" spans="1:23" s="101" customFormat="1" hidden="1">
      <c r="A214" s="206" t="str">
        <f>IF(SP_NORTE!Y217="","*",SP_NORTE!Y217)</f>
        <v>*</v>
      </c>
      <c r="B214" s="206" t="str">
        <f>IF(SP_NORTE!X217="","*",SP_NORTE!X217)</f>
        <v>*</v>
      </c>
      <c r="C214" s="206" t="str">
        <f>IF(SP_NORTE!Z217="","*",SP_NORTE!Z217)</f>
        <v>*</v>
      </c>
      <c r="D214" s="195" t="str">
        <f>IF(SP_NORTE!S217="","*",SP_NORTE!S217)</f>
        <v>-</v>
      </c>
      <c r="E214" s="195" t="str">
        <f>IF(SP_NORTE!T217="","*",SP_NORTE!T217)</f>
        <v>-</v>
      </c>
      <c r="F214" s="205" t="str">
        <f>IF(SP_NORTE!B217="","*",SP_NORTE!B217)</f>
        <v>*</v>
      </c>
      <c r="G214" s="205" t="str">
        <f>IF(SP_NORTE!D217="","*",SP_NORTE!D217)</f>
        <v>*</v>
      </c>
      <c r="H214" s="205" t="str">
        <f>IF(SP_NORTE!F217="","*",SP_NORTE!F217)</f>
        <v>*</v>
      </c>
      <c r="I214" s="205" t="str">
        <f>IF(SP_NORTE!H217="","*",SP_NORTE!H217)</f>
        <v>-</v>
      </c>
      <c r="J214" s="205" t="str">
        <f>IF(SP_NORTE!I217="","*",SP_NORTE!I217)</f>
        <v>-</v>
      </c>
      <c r="K214" s="195" t="str">
        <f>IF(SP_NORTE!M217="","*",SP_NORTE!M217)</f>
        <v>-</v>
      </c>
      <c r="L214" s="195" t="str">
        <f>IF(SP_NORTE!N217="","*",SP_NORTE!N217)</f>
        <v>-</v>
      </c>
      <c r="M214" s="196" t="str">
        <f>IF(SP_NORTE!J217="","*",SP_NORTE!J217)</f>
        <v>*</v>
      </c>
      <c r="N214" s="204" t="str">
        <f>IF(SP_NORTE!K217="","*",SP_NORTE!K217)</f>
        <v>*</v>
      </c>
      <c r="O214" s="204" t="str">
        <f>IF(SP_NORTE!L217="","*",SP_NORTE!L217)</f>
        <v>-</v>
      </c>
      <c r="P214" s="203" t="str">
        <f>IF(SP_NORTE!O217="","*",SP_NORTE!O217)</f>
        <v>*</v>
      </c>
      <c r="Q214" s="203" t="str">
        <f>IF(SP_NORTE!P217="","*",SP_NORTE!P217)</f>
        <v>*</v>
      </c>
      <c r="R214" s="205" t="str">
        <f>IF(SP_NORTE!Q217="","*",CONCATENATE(SP_NORTE!Q217," ",SP_NORTE!R217))</f>
        <v>*</v>
      </c>
      <c r="S214" s="205" t="str">
        <f>IF(SP_NORTE!V217="","*",SP_NORTE!V217)</f>
        <v>*</v>
      </c>
      <c r="T214" s="205" t="str">
        <f>IF(SP_NORTE!W217="","*",SP_NORTE!W217)</f>
        <v>*</v>
      </c>
      <c r="U214" s="193" t="str">
        <f ca="1">_xlfn.XLOOKUP(G214&amp;$U$2,BS_CONTROLE[CHAVE],BS_CONTROLE[Quantidade_11],"-")</f>
        <v>-</v>
      </c>
      <c r="V214" s="193" t="str">
        <f ca="1">_xlfn.XLOOKUP(G214&amp;$V$2,BS_CONTROLE[CHAVE],BS_CONTROLE[Quantidade_11],"-")</f>
        <v>-</v>
      </c>
      <c r="W214" s="193" t="str">
        <f ca="1">_xlfn.XLOOKUP(G214&amp;$W$2,BS_CONTROLE[CHAVE],BS_CONTROLE[Quantidade_11],"-")</f>
        <v>-</v>
      </c>
    </row>
    <row r="215" spans="1:23" s="101" customFormat="1" hidden="1">
      <c r="A215" s="206" t="str">
        <f>IF(SP_NORTE!Y218="","*",SP_NORTE!Y218)</f>
        <v>*</v>
      </c>
      <c r="B215" s="206" t="str">
        <f>IF(SP_NORTE!X218="","*",SP_NORTE!X218)</f>
        <v>*</v>
      </c>
      <c r="C215" s="206" t="str">
        <f>IF(SP_NORTE!Z218="","*",SP_NORTE!Z218)</f>
        <v>*</v>
      </c>
      <c r="D215" s="195" t="str">
        <f>IF(SP_NORTE!S218="","*",SP_NORTE!S218)</f>
        <v>-</v>
      </c>
      <c r="E215" s="195" t="str">
        <f>IF(SP_NORTE!T218="","*",SP_NORTE!T218)</f>
        <v>-</v>
      </c>
      <c r="F215" s="205" t="str">
        <f>IF(SP_NORTE!B218="","*",SP_NORTE!B218)</f>
        <v>*</v>
      </c>
      <c r="G215" s="205" t="str">
        <f>IF(SP_NORTE!D218="","*",SP_NORTE!D218)</f>
        <v>*</v>
      </c>
      <c r="H215" s="205" t="str">
        <f>IF(SP_NORTE!F218="","*",SP_NORTE!F218)</f>
        <v>*</v>
      </c>
      <c r="I215" s="205" t="str">
        <f>IF(SP_NORTE!H218="","*",SP_NORTE!H218)</f>
        <v>-</v>
      </c>
      <c r="J215" s="205" t="str">
        <f>IF(SP_NORTE!I218="","*",SP_NORTE!I218)</f>
        <v>-</v>
      </c>
      <c r="K215" s="195" t="str">
        <f>IF(SP_NORTE!M218="","*",SP_NORTE!M218)</f>
        <v>-</v>
      </c>
      <c r="L215" s="195" t="str">
        <f>IF(SP_NORTE!N218="","*",SP_NORTE!N218)</f>
        <v>-</v>
      </c>
      <c r="M215" s="196" t="str">
        <f>IF(SP_NORTE!J218="","*",SP_NORTE!J218)</f>
        <v>*</v>
      </c>
      <c r="N215" s="204" t="str">
        <f>IF(SP_NORTE!K218="","*",SP_NORTE!K218)</f>
        <v>*</v>
      </c>
      <c r="O215" s="204" t="str">
        <f>IF(SP_NORTE!L218="","*",SP_NORTE!L218)</f>
        <v>-</v>
      </c>
      <c r="P215" s="203" t="str">
        <f>IF(SP_NORTE!O218="","*",SP_NORTE!O218)</f>
        <v>*</v>
      </c>
      <c r="Q215" s="203" t="str">
        <f>IF(SP_NORTE!P218="","*",SP_NORTE!P218)</f>
        <v>*</v>
      </c>
      <c r="R215" s="205" t="str">
        <f>IF(SP_NORTE!Q218="","*",CONCATENATE(SP_NORTE!Q218," ",SP_NORTE!R218))</f>
        <v>*</v>
      </c>
      <c r="S215" s="205" t="str">
        <f>IF(SP_NORTE!V218="","*",SP_NORTE!V218)</f>
        <v>*</v>
      </c>
      <c r="T215" s="205" t="str">
        <f>IF(SP_NORTE!W218="","*",SP_NORTE!W218)</f>
        <v>*</v>
      </c>
      <c r="U215" s="193" t="str">
        <f ca="1">_xlfn.XLOOKUP(G215&amp;$U$2,BS_CONTROLE[CHAVE],BS_CONTROLE[Quantidade_11],"-")</f>
        <v>-</v>
      </c>
      <c r="V215" s="193" t="str">
        <f ca="1">_xlfn.XLOOKUP(G215&amp;$V$2,BS_CONTROLE[CHAVE],BS_CONTROLE[Quantidade_11],"-")</f>
        <v>-</v>
      </c>
      <c r="W215" s="193" t="str">
        <f ca="1">_xlfn.XLOOKUP(G215&amp;$W$2,BS_CONTROLE[CHAVE],BS_CONTROLE[Quantidade_11],"-")</f>
        <v>-</v>
      </c>
    </row>
    <row r="216" spans="1:23" s="101" customFormat="1" hidden="1">
      <c r="A216" s="206" t="str">
        <f>IF(SP_NORTE!Y219="","*",SP_NORTE!Y219)</f>
        <v>*</v>
      </c>
      <c r="B216" s="206" t="str">
        <f>IF(SP_NORTE!X219="","*",SP_NORTE!X219)</f>
        <v>*</v>
      </c>
      <c r="C216" s="206" t="str">
        <f>IF(SP_NORTE!Z219="","*",SP_NORTE!Z219)</f>
        <v>*</v>
      </c>
      <c r="D216" s="195" t="str">
        <f>IF(SP_NORTE!S219="","*",SP_NORTE!S219)</f>
        <v>-</v>
      </c>
      <c r="E216" s="195" t="str">
        <f>IF(SP_NORTE!T219="","*",SP_NORTE!T219)</f>
        <v>-</v>
      </c>
      <c r="F216" s="205" t="str">
        <f>IF(SP_NORTE!B219="","*",SP_NORTE!B219)</f>
        <v>*</v>
      </c>
      <c r="G216" s="205" t="str">
        <f>IF(SP_NORTE!D219="","*",SP_NORTE!D219)</f>
        <v>*</v>
      </c>
      <c r="H216" s="205" t="str">
        <f>IF(SP_NORTE!F219="","*",SP_NORTE!F219)</f>
        <v>*</v>
      </c>
      <c r="I216" s="205" t="str">
        <f>IF(SP_NORTE!H219="","*",SP_NORTE!H219)</f>
        <v>-</v>
      </c>
      <c r="J216" s="205" t="str">
        <f>IF(SP_NORTE!I219="","*",SP_NORTE!I219)</f>
        <v>-</v>
      </c>
      <c r="K216" s="195" t="str">
        <f>IF(SP_NORTE!M219="","*",SP_NORTE!M219)</f>
        <v>-</v>
      </c>
      <c r="L216" s="195" t="str">
        <f>IF(SP_NORTE!N219="","*",SP_NORTE!N219)</f>
        <v>-</v>
      </c>
      <c r="M216" s="196" t="str">
        <f>IF(SP_NORTE!J219="","*",SP_NORTE!J219)</f>
        <v>*</v>
      </c>
      <c r="N216" s="204" t="str">
        <f>IF(SP_NORTE!K219="","*",SP_NORTE!K219)</f>
        <v>*</v>
      </c>
      <c r="O216" s="204" t="str">
        <f>IF(SP_NORTE!L219="","*",SP_NORTE!L219)</f>
        <v>-</v>
      </c>
      <c r="P216" s="203" t="str">
        <f>IF(SP_NORTE!O219="","*",SP_NORTE!O219)</f>
        <v>*</v>
      </c>
      <c r="Q216" s="203" t="str">
        <f>IF(SP_NORTE!P219="","*",SP_NORTE!P219)</f>
        <v>*</v>
      </c>
      <c r="R216" s="205" t="str">
        <f>IF(SP_NORTE!Q219="","*",CONCATENATE(SP_NORTE!Q219," ",SP_NORTE!R219))</f>
        <v>*</v>
      </c>
      <c r="S216" s="205" t="str">
        <f>IF(SP_NORTE!V219="","*",SP_NORTE!V219)</f>
        <v>*</v>
      </c>
      <c r="T216" s="205" t="str">
        <f>IF(SP_NORTE!W219="","*",SP_NORTE!W219)</f>
        <v>*</v>
      </c>
      <c r="U216" s="193" t="str">
        <f ca="1">_xlfn.XLOOKUP(G216&amp;$U$2,BS_CONTROLE[CHAVE],BS_CONTROLE[Quantidade_11],"-")</f>
        <v>-</v>
      </c>
      <c r="V216" s="193" t="str">
        <f ca="1">_xlfn.XLOOKUP(G216&amp;$V$2,BS_CONTROLE[CHAVE],BS_CONTROLE[Quantidade_11],"-")</f>
        <v>-</v>
      </c>
      <c r="W216" s="193" t="str">
        <f ca="1">_xlfn.XLOOKUP(G216&amp;$W$2,BS_CONTROLE[CHAVE],BS_CONTROLE[Quantidade_11],"-")</f>
        <v>-</v>
      </c>
    </row>
    <row r="217" spans="1:23" s="101" customFormat="1" hidden="1">
      <c r="A217" s="206" t="str">
        <f>IF(SP_NORTE!Y220="","*",SP_NORTE!Y220)</f>
        <v>*</v>
      </c>
      <c r="B217" s="206" t="str">
        <f>IF(SP_NORTE!X220="","*",SP_NORTE!X220)</f>
        <v>*</v>
      </c>
      <c r="C217" s="206" t="str">
        <f>IF(SP_NORTE!Z220="","*",SP_NORTE!Z220)</f>
        <v>*</v>
      </c>
      <c r="D217" s="195" t="str">
        <f>IF(SP_NORTE!S220="","*",SP_NORTE!S220)</f>
        <v>-</v>
      </c>
      <c r="E217" s="195" t="str">
        <f>IF(SP_NORTE!T220="","*",SP_NORTE!T220)</f>
        <v>-</v>
      </c>
      <c r="F217" s="205" t="str">
        <f>IF(SP_NORTE!B220="","*",SP_NORTE!B220)</f>
        <v>*</v>
      </c>
      <c r="G217" s="205" t="str">
        <f>IF(SP_NORTE!D220="","*",SP_NORTE!D220)</f>
        <v>*</v>
      </c>
      <c r="H217" s="205" t="str">
        <f>IF(SP_NORTE!F220="","*",SP_NORTE!F220)</f>
        <v>*</v>
      </c>
      <c r="I217" s="205" t="str">
        <f>IF(SP_NORTE!H220="","*",SP_NORTE!H220)</f>
        <v>-</v>
      </c>
      <c r="J217" s="205" t="str">
        <f>IF(SP_NORTE!I220="","*",SP_NORTE!I220)</f>
        <v>-</v>
      </c>
      <c r="K217" s="195" t="str">
        <f>IF(SP_NORTE!M220="","*",SP_NORTE!M220)</f>
        <v>-</v>
      </c>
      <c r="L217" s="195" t="str">
        <f>IF(SP_NORTE!N220="","*",SP_NORTE!N220)</f>
        <v>-</v>
      </c>
      <c r="M217" s="196" t="str">
        <f>IF(SP_NORTE!J220="","*",SP_NORTE!J220)</f>
        <v>*</v>
      </c>
      <c r="N217" s="204" t="str">
        <f>IF(SP_NORTE!K220="","*",SP_NORTE!K220)</f>
        <v>*</v>
      </c>
      <c r="O217" s="204" t="str">
        <f>IF(SP_NORTE!L220="","*",SP_NORTE!L220)</f>
        <v>-</v>
      </c>
      <c r="P217" s="203" t="str">
        <f>IF(SP_NORTE!O220="","*",SP_NORTE!O220)</f>
        <v>*</v>
      </c>
      <c r="Q217" s="203" t="str">
        <f>IF(SP_NORTE!P220="","*",SP_NORTE!P220)</f>
        <v>*</v>
      </c>
      <c r="R217" s="205" t="str">
        <f>IF(SP_NORTE!Q220="","*",CONCATENATE(SP_NORTE!Q220," ",SP_NORTE!R220))</f>
        <v>*</v>
      </c>
      <c r="S217" s="205" t="str">
        <f>IF(SP_NORTE!V220="","*",SP_NORTE!V220)</f>
        <v>*</v>
      </c>
      <c r="T217" s="205" t="str">
        <f>IF(SP_NORTE!W220="","*",SP_NORTE!W220)</f>
        <v>*</v>
      </c>
      <c r="U217" s="193" t="str">
        <f ca="1">_xlfn.XLOOKUP(G217&amp;$U$2,BS_CONTROLE[CHAVE],BS_CONTROLE[Quantidade_11],"-")</f>
        <v>-</v>
      </c>
      <c r="V217" s="193" t="str">
        <f ca="1">_xlfn.XLOOKUP(G217&amp;$V$2,BS_CONTROLE[CHAVE],BS_CONTROLE[Quantidade_11],"-")</f>
        <v>-</v>
      </c>
      <c r="W217" s="193" t="str">
        <f ca="1">_xlfn.XLOOKUP(G217&amp;$W$2,BS_CONTROLE[CHAVE],BS_CONTROLE[Quantidade_11],"-")</f>
        <v>-</v>
      </c>
    </row>
    <row r="218" spans="1:23" s="101" customFormat="1" hidden="1">
      <c r="A218" s="206" t="str">
        <f>IF(SP_NORTE!Y221="","*",SP_NORTE!Y221)</f>
        <v>*</v>
      </c>
      <c r="B218" s="206" t="str">
        <f>IF(SP_NORTE!X221="","*",SP_NORTE!X221)</f>
        <v>*</v>
      </c>
      <c r="C218" s="206" t="str">
        <f>IF(SP_NORTE!Z221="","*",SP_NORTE!Z221)</f>
        <v>*</v>
      </c>
      <c r="D218" s="195" t="str">
        <f>IF(SP_NORTE!S221="","*",SP_NORTE!S221)</f>
        <v>-</v>
      </c>
      <c r="E218" s="195" t="str">
        <f>IF(SP_NORTE!T221="","*",SP_NORTE!T221)</f>
        <v>-</v>
      </c>
      <c r="F218" s="205" t="str">
        <f>IF(SP_NORTE!B221="","*",SP_NORTE!B221)</f>
        <v>*</v>
      </c>
      <c r="G218" s="205" t="str">
        <f>IF(SP_NORTE!D221="","*",SP_NORTE!D221)</f>
        <v>*</v>
      </c>
      <c r="H218" s="205" t="str">
        <f>IF(SP_NORTE!F221="","*",SP_NORTE!F221)</f>
        <v>*</v>
      </c>
      <c r="I218" s="205" t="str">
        <f>IF(SP_NORTE!H221="","*",SP_NORTE!H221)</f>
        <v>-</v>
      </c>
      <c r="J218" s="205" t="str">
        <f>IF(SP_NORTE!I221="","*",SP_NORTE!I221)</f>
        <v>-</v>
      </c>
      <c r="K218" s="195" t="str">
        <f>IF(SP_NORTE!M221="","*",SP_NORTE!M221)</f>
        <v>-</v>
      </c>
      <c r="L218" s="195" t="str">
        <f>IF(SP_NORTE!N221="","*",SP_NORTE!N221)</f>
        <v>-</v>
      </c>
      <c r="M218" s="196" t="str">
        <f>IF(SP_NORTE!J221="","*",SP_NORTE!J221)</f>
        <v>*</v>
      </c>
      <c r="N218" s="204" t="str">
        <f>IF(SP_NORTE!K221="","*",SP_NORTE!K221)</f>
        <v>*</v>
      </c>
      <c r="O218" s="204" t="str">
        <f>IF(SP_NORTE!L221="","*",SP_NORTE!L221)</f>
        <v>-</v>
      </c>
      <c r="P218" s="203" t="str">
        <f>IF(SP_NORTE!O221="","*",SP_NORTE!O221)</f>
        <v>*</v>
      </c>
      <c r="Q218" s="203" t="str">
        <f>IF(SP_NORTE!P221="","*",SP_NORTE!P221)</f>
        <v>*</v>
      </c>
      <c r="R218" s="205" t="str">
        <f>IF(SP_NORTE!Q221="","*",CONCATENATE(SP_NORTE!Q221," ",SP_NORTE!R221))</f>
        <v>*</v>
      </c>
      <c r="S218" s="205" t="str">
        <f>IF(SP_NORTE!V221="","*",SP_NORTE!V221)</f>
        <v>*</v>
      </c>
      <c r="T218" s="205" t="str">
        <f>IF(SP_NORTE!W221="","*",SP_NORTE!W221)</f>
        <v>*</v>
      </c>
      <c r="U218" s="193" t="str">
        <f ca="1">_xlfn.XLOOKUP(G218&amp;$U$2,BS_CONTROLE[CHAVE],BS_CONTROLE[Quantidade_11],"-")</f>
        <v>-</v>
      </c>
      <c r="V218" s="193" t="str">
        <f ca="1">_xlfn.XLOOKUP(G218&amp;$V$2,BS_CONTROLE[CHAVE],BS_CONTROLE[Quantidade_11],"-")</f>
        <v>-</v>
      </c>
      <c r="W218" s="193" t="str">
        <f ca="1">_xlfn.XLOOKUP(G218&amp;$W$2,BS_CONTROLE[CHAVE],BS_CONTROLE[Quantidade_11],"-")</f>
        <v>-</v>
      </c>
    </row>
    <row r="219" spans="1:23" s="101" customFormat="1" hidden="1">
      <c r="A219" s="206" t="str">
        <f>IF(SP_NORTE!Y222="","*",SP_NORTE!Y222)</f>
        <v>*</v>
      </c>
      <c r="B219" s="206" t="str">
        <f>IF(SP_NORTE!X222="","*",SP_NORTE!X222)</f>
        <v>*</v>
      </c>
      <c r="C219" s="206" t="str">
        <f>IF(SP_NORTE!Z222="","*",SP_NORTE!Z222)</f>
        <v>*</v>
      </c>
      <c r="D219" s="195" t="str">
        <f>IF(SP_NORTE!S222="","*",SP_NORTE!S222)</f>
        <v>-</v>
      </c>
      <c r="E219" s="195" t="str">
        <f>IF(SP_NORTE!T222="","*",SP_NORTE!T222)</f>
        <v>-</v>
      </c>
      <c r="F219" s="205" t="str">
        <f>IF(SP_NORTE!B222="","*",SP_NORTE!B222)</f>
        <v>*</v>
      </c>
      <c r="G219" s="205" t="str">
        <f>IF(SP_NORTE!D222="","*",SP_NORTE!D222)</f>
        <v>*</v>
      </c>
      <c r="H219" s="205" t="str">
        <f>IF(SP_NORTE!F222="","*",SP_NORTE!F222)</f>
        <v>*</v>
      </c>
      <c r="I219" s="205" t="str">
        <f>IF(SP_NORTE!H222="","*",SP_NORTE!H222)</f>
        <v>-</v>
      </c>
      <c r="J219" s="205" t="str">
        <f>IF(SP_NORTE!I222="","*",SP_NORTE!I222)</f>
        <v>-</v>
      </c>
      <c r="K219" s="195" t="str">
        <f>IF(SP_NORTE!M222="","*",SP_NORTE!M222)</f>
        <v>-</v>
      </c>
      <c r="L219" s="195" t="str">
        <f>IF(SP_NORTE!N222="","*",SP_NORTE!N222)</f>
        <v>-</v>
      </c>
      <c r="M219" s="196" t="str">
        <f>IF(SP_NORTE!J222="","*",SP_NORTE!J222)</f>
        <v>*</v>
      </c>
      <c r="N219" s="204" t="str">
        <f>IF(SP_NORTE!K222="","*",SP_NORTE!K222)</f>
        <v>*</v>
      </c>
      <c r="O219" s="204" t="str">
        <f>IF(SP_NORTE!L222="","*",SP_NORTE!L222)</f>
        <v>-</v>
      </c>
      <c r="P219" s="203" t="str">
        <f>IF(SP_NORTE!O222="","*",SP_NORTE!O222)</f>
        <v>*</v>
      </c>
      <c r="Q219" s="203" t="str">
        <f>IF(SP_NORTE!P222="","*",SP_NORTE!P222)</f>
        <v>*</v>
      </c>
      <c r="R219" s="205" t="str">
        <f>IF(SP_NORTE!Q222="","*",CONCATENATE(SP_NORTE!Q222," ",SP_NORTE!R222))</f>
        <v>*</v>
      </c>
      <c r="S219" s="205" t="str">
        <f>IF(SP_NORTE!V222="","*",SP_NORTE!V222)</f>
        <v>*</v>
      </c>
      <c r="T219" s="205" t="str">
        <f>IF(SP_NORTE!W222="","*",SP_NORTE!W222)</f>
        <v>*</v>
      </c>
      <c r="U219" s="193" t="str">
        <f ca="1">_xlfn.XLOOKUP(G219&amp;$U$2,BS_CONTROLE[CHAVE],BS_CONTROLE[Quantidade_11],"-")</f>
        <v>-</v>
      </c>
      <c r="V219" s="193" t="str">
        <f ca="1">_xlfn.XLOOKUP(G219&amp;$V$2,BS_CONTROLE[CHAVE],BS_CONTROLE[Quantidade_11],"-")</f>
        <v>-</v>
      </c>
      <c r="W219" s="193" t="str">
        <f ca="1">_xlfn.XLOOKUP(G219&amp;$W$2,BS_CONTROLE[CHAVE],BS_CONTROLE[Quantidade_11],"-")</f>
        <v>-</v>
      </c>
    </row>
    <row r="220" spans="1:23" s="101" customFormat="1" hidden="1">
      <c r="A220" s="206" t="str">
        <f>IF(SP_NORTE!Y223="","*",SP_NORTE!Y223)</f>
        <v>*</v>
      </c>
      <c r="B220" s="206" t="str">
        <f>IF(SP_NORTE!X223="","*",SP_NORTE!X223)</f>
        <v>*</v>
      </c>
      <c r="C220" s="206" t="str">
        <f>IF(SP_NORTE!Z223="","*",SP_NORTE!Z223)</f>
        <v>*</v>
      </c>
      <c r="D220" s="195" t="str">
        <f>IF(SP_NORTE!S223="","*",SP_NORTE!S223)</f>
        <v>-</v>
      </c>
      <c r="E220" s="195" t="str">
        <f>IF(SP_NORTE!T223="","*",SP_NORTE!T223)</f>
        <v>-</v>
      </c>
      <c r="F220" s="205" t="str">
        <f>IF(SP_NORTE!B223="","*",SP_NORTE!B223)</f>
        <v>*</v>
      </c>
      <c r="G220" s="205" t="str">
        <f>IF(SP_NORTE!D223="","*",SP_NORTE!D223)</f>
        <v>*</v>
      </c>
      <c r="H220" s="205" t="str">
        <f>IF(SP_NORTE!F223="","*",SP_NORTE!F223)</f>
        <v>*</v>
      </c>
      <c r="I220" s="205" t="str">
        <f>IF(SP_NORTE!H223="","*",SP_NORTE!H223)</f>
        <v>-</v>
      </c>
      <c r="J220" s="205" t="str">
        <f>IF(SP_NORTE!I223="","*",SP_NORTE!I223)</f>
        <v>-</v>
      </c>
      <c r="K220" s="195" t="str">
        <f>IF(SP_NORTE!M223="","*",SP_NORTE!M223)</f>
        <v>-</v>
      </c>
      <c r="L220" s="195" t="str">
        <f>IF(SP_NORTE!N223="","*",SP_NORTE!N223)</f>
        <v>-</v>
      </c>
      <c r="M220" s="196" t="str">
        <f>IF(SP_NORTE!J223="","*",SP_NORTE!J223)</f>
        <v>*</v>
      </c>
      <c r="N220" s="204" t="str">
        <f>IF(SP_NORTE!K223="","*",SP_NORTE!K223)</f>
        <v>*</v>
      </c>
      <c r="O220" s="204" t="str">
        <f>IF(SP_NORTE!L223="","*",SP_NORTE!L223)</f>
        <v>-</v>
      </c>
      <c r="P220" s="203" t="str">
        <f>IF(SP_NORTE!O223="","*",SP_NORTE!O223)</f>
        <v>*</v>
      </c>
      <c r="Q220" s="203" t="str">
        <f>IF(SP_NORTE!P223="","*",SP_NORTE!P223)</f>
        <v>*</v>
      </c>
      <c r="R220" s="205" t="str">
        <f>IF(SP_NORTE!Q223="","*",CONCATENATE(SP_NORTE!Q223," ",SP_NORTE!R223))</f>
        <v>*</v>
      </c>
      <c r="S220" s="205" t="str">
        <f>IF(SP_NORTE!V223="","*",SP_NORTE!V223)</f>
        <v>*</v>
      </c>
      <c r="T220" s="205" t="str">
        <f>IF(SP_NORTE!W223="","*",SP_NORTE!W223)</f>
        <v>*</v>
      </c>
      <c r="U220" s="193" t="str">
        <f ca="1">_xlfn.XLOOKUP(G220&amp;$U$2,BS_CONTROLE[CHAVE],BS_CONTROLE[Quantidade_11],"-")</f>
        <v>-</v>
      </c>
      <c r="V220" s="193" t="str">
        <f ca="1">_xlfn.XLOOKUP(G220&amp;$V$2,BS_CONTROLE[CHAVE],BS_CONTROLE[Quantidade_11],"-")</f>
        <v>-</v>
      </c>
      <c r="W220" s="193" t="str">
        <f ca="1">_xlfn.XLOOKUP(G220&amp;$W$2,BS_CONTROLE[CHAVE],BS_CONTROLE[Quantidade_11],"-")</f>
        <v>-</v>
      </c>
    </row>
    <row r="221" spans="1:23" s="101" customFormat="1" hidden="1">
      <c r="A221" s="206" t="str">
        <f>IF(SP_NORTE!Y224="","*",SP_NORTE!Y224)</f>
        <v>*</v>
      </c>
      <c r="B221" s="206" t="str">
        <f>IF(SP_NORTE!X224="","*",SP_NORTE!X224)</f>
        <v>*</v>
      </c>
      <c r="C221" s="206" t="str">
        <f>IF(SP_NORTE!Z224="","*",SP_NORTE!Z224)</f>
        <v>*</v>
      </c>
      <c r="D221" s="195" t="str">
        <f>IF(SP_NORTE!S224="","*",SP_NORTE!S224)</f>
        <v>-</v>
      </c>
      <c r="E221" s="195" t="str">
        <f>IF(SP_NORTE!T224="","*",SP_NORTE!T224)</f>
        <v>-</v>
      </c>
      <c r="F221" s="205" t="str">
        <f>IF(SP_NORTE!B224="","*",SP_NORTE!B224)</f>
        <v>*</v>
      </c>
      <c r="G221" s="205" t="str">
        <f>IF(SP_NORTE!D224="","*",SP_NORTE!D224)</f>
        <v>*</v>
      </c>
      <c r="H221" s="205" t="str">
        <f>IF(SP_NORTE!F224="","*",SP_NORTE!F224)</f>
        <v>*</v>
      </c>
      <c r="I221" s="205" t="str">
        <f>IF(SP_NORTE!H224="","*",SP_NORTE!H224)</f>
        <v>-</v>
      </c>
      <c r="J221" s="205" t="str">
        <f>IF(SP_NORTE!I224="","*",SP_NORTE!I224)</f>
        <v>-</v>
      </c>
      <c r="K221" s="195" t="str">
        <f>IF(SP_NORTE!M224="","*",SP_NORTE!M224)</f>
        <v>-</v>
      </c>
      <c r="L221" s="195" t="str">
        <f>IF(SP_NORTE!N224="","*",SP_NORTE!N224)</f>
        <v>-</v>
      </c>
      <c r="M221" s="196" t="str">
        <f>IF(SP_NORTE!J224="","*",SP_NORTE!J224)</f>
        <v>*</v>
      </c>
      <c r="N221" s="204" t="str">
        <f>IF(SP_NORTE!K224="","*",SP_NORTE!K224)</f>
        <v>*</v>
      </c>
      <c r="O221" s="204" t="str">
        <f>IF(SP_NORTE!L224="","*",SP_NORTE!L224)</f>
        <v>-</v>
      </c>
      <c r="P221" s="203" t="str">
        <f>IF(SP_NORTE!O224="","*",SP_NORTE!O224)</f>
        <v>*</v>
      </c>
      <c r="Q221" s="203" t="str">
        <f>IF(SP_NORTE!P224="","*",SP_NORTE!P224)</f>
        <v>*</v>
      </c>
      <c r="R221" s="205" t="str">
        <f>IF(SP_NORTE!Q224="","*",CONCATENATE(SP_NORTE!Q224," ",SP_NORTE!R224))</f>
        <v>*</v>
      </c>
      <c r="S221" s="205" t="str">
        <f>IF(SP_NORTE!V224="","*",SP_NORTE!V224)</f>
        <v>*</v>
      </c>
      <c r="T221" s="205" t="str">
        <f>IF(SP_NORTE!W224="","*",SP_NORTE!W224)</f>
        <v>*</v>
      </c>
      <c r="U221" s="193" t="str">
        <f ca="1">_xlfn.XLOOKUP(G221&amp;$U$2,BS_CONTROLE[CHAVE],BS_CONTROLE[Quantidade_11],"-")</f>
        <v>-</v>
      </c>
      <c r="V221" s="193" t="str">
        <f ca="1">_xlfn.XLOOKUP(G221&amp;$V$2,BS_CONTROLE[CHAVE],BS_CONTROLE[Quantidade_11],"-")</f>
        <v>-</v>
      </c>
      <c r="W221" s="193" t="str">
        <f ca="1">_xlfn.XLOOKUP(G221&amp;$W$2,BS_CONTROLE[CHAVE],BS_CONTROLE[Quantidade_11],"-")</f>
        <v>-</v>
      </c>
    </row>
    <row r="222" spans="1:23" s="101" customFormat="1" hidden="1">
      <c r="A222" s="206" t="str">
        <f>IF(SP_NORTE!Y225="","*",SP_NORTE!Y225)</f>
        <v>*</v>
      </c>
      <c r="B222" s="206" t="str">
        <f>IF(SP_NORTE!X225="","*",SP_NORTE!X225)</f>
        <v>*</v>
      </c>
      <c r="C222" s="206" t="str">
        <f>IF(SP_NORTE!Z225="","*",SP_NORTE!Z225)</f>
        <v>*</v>
      </c>
      <c r="D222" s="195" t="str">
        <f>IF(SP_NORTE!S225="","*",SP_NORTE!S225)</f>
        <v>-</v>
      </c>
      <c r="E222" s="195" t="str">
        <f>IF(SP_NORTE!T225="","*",SP_NORTE!T225)</f>
        <v>-</v>
      </c>
      <c r="F222" s="205" t="str">
        <f>IF(SP_NORTE!B225="","*",SP_NORTE!B225)</f>
        <v>*</v>
      </c>
      <c r="G222" s="205" t="str">
        <f>IF(SP_NORTE!D225="","*",SP_NORTE!D225)</f>
        <v>*</v>
      </c>
      <c r="H222" s="205" t="str">
        <f>IF(SP_NORTE!F225="","*",SP_NORTE!F225)</f>
        <v>*</v>
      </c>
      <c r="I222" s="205" t="str">
        <f>IF(SP_NORTE!H225="","*",SP_NORTE!H225)</f>
        <v>-</v>
      </c>
      <c r="J222" s="205" t="str">
        <f>IF(SP_NORTE!I225="","*",SP_NORTE!I225)</f>
        <v>-</v>
      </c>
      <c r="K222" s="195" t="str">
        <f>IF(SP_NORTE!M225="","*",SP_NORTE!M225)</f>
        <v>-</v>
      </c>
      <c r="L222" s="195" t="str">
        <f>IF(SP_NORTE!N225="","*",SP_NORTE!N225)</f>
        <v>-</v>
      </c>
      <c r="M222" s="196" t="str">
        <f>IF(SP_NORTE!J225="","*",SP_NORTE!J225)</f>
        <v>*</v>
      </c>
      <c r="N222" s="204" t="str">
        <f>IF(SP_NORTE!K225="","*",SP_NORTE!K225)</f>
        <v>*</v>
      </c>
      <c r="O222" s="204" t="str">
        <f>IF(SP_NORTE!L225="","*",SP_NORTE!L225)</f>
        <v>-</v>
      </c>
      <c r="P222" s="203" t="str">
        <f>IF(SP_NORTE!O225="","*",SP_NORTE!O225)</f>
        <v>*</v>
      </c>
      <c r="Q222" s="203" t="str">
        <f>IF(SP_NORTE!P225="","*",SP_NORTE!P225)</f>
        <v>*</v>
      </c>
      <c r="R222" s="205" t="str">
        <f>IF(SP_NORTE!Q225="","*",CONCATENATE(SP_NORTE!Q225," ",SP_NORTE!R225))</f>
        <v>*</v>
      </c>
      <c r="S222" s="205" t="str">
        <f>IF(SP_NORTE!V225="","*",SP_NORTE!V225)</f>
        <v>*</v>
      </c>
      <c r="T222" s="205" t="str">
        <f>IF(SP_NORTE!W225="","*",SP_NORTE!W225)</f>
        <v>*</v>
      </c>
      <c r="U222" s="193" t="str">
        <f ca="1">_xlfn.XLOOKUP(G222&amp;$U$2,BS_CONTROLE[CHAVE],BS_CONTROLE[Quantidade_11],"-")</f>
        <v>-</v>
      </c>
      <c r="V222" s="193" t="str">
        <f ca="1">_xlfn.XLOOKUP(G222&amp;$V$2,BS_CONTROLE[CHAVE],BS_CONTROLE[Quantidade_11],"-")</f>
        <v>-</v>
      </c>
      <c r="W222" s="193" t="str">
        <f ca="1">_xlfn.XLOOKUP(G222&amp;$W$2,BS_CONTROLE[CHAVE],BS_CONTROLE[Quantidade_11],"-")</f>
        <v>-</v>
      </c>
    </row>
    <row r="223" spans="1:23" s="101" customFormat="1" hidden="1">
      <c r="A223" s="206" t="str">
        <f>IF(SP_NORTE!Y226="","*",SP_NORTE!Y226)</f>
        <v>*</v>
      </c>
      <c r="B223" s="206" t="str">
        <f>IF(SP_NORTE!X226="","*",SP_NORTE!X226)</f>
        <v>*</v>
      </c>
      <c r="C223" s="206" t="str">
        <f>IF(SP_NORTE!Z226="","*",SP_NORTE!Z226)</f>
        <v>*</v>
      </c>
      <c r="D223" s="195" t="str">
        <f>IF(SP_NORTE!S226="","*",SP_NORTE!S226)</f>
        <v>-</v>
      </c>
      <c r="E223" s="195" t="str">
        <f>IF(SP_NORTE!T226="","*",SP_NORTE!T226)</f>
        <v>-</v>
      </c>
      <c r="F223" s="205" t="str">
        <f>IF(SP_NORTE!B226="","*",SP_NORTE!B226)</f>
        <v>*</v>
      </c>
      <c r="G223" s="205" t="str">
        <f>IF(SP_NORTE!D226="","*",SP_NORTE!D226)</f>
        <v>*</v>
      </c>
      <c r="H223" s="205" t="str">
        <f>IF(SP_NORTE!F226="","*",SP_NORTE!F226)</f>
        <v>*</v>
      </c>
      <c r="I223" s="205" t="str">
        <f>IF(SP_NORTE!H226="","*",SP_NORTE!H226)</f>
        <v>-</v>
      </c>
      <c r="J223" s="205" t="str">
        <f>IF(SP_NORTE!I226="","*",SP_NORTE!I226)</f>
        <v>-</v>
      </c>
      <c r="K223" s="195" t="str">
        <f>IF(SP_NORTE!M226="","*",SP_NORTE!M226)</f>
        <v>-</v>
      </c>
      <c r="L223" s="195" t="str">
        <f>IF(SP_NORTE!N226="","*",SP_NORTE!N226)</f>
        <v>-</v>
      </c>
      <c r="M223" s="196" t="str">
        <f>IF(SP_NORTE!J226="","*",SP_NORTE!J226)</f>
        <v>*</v>
      </c>
      <c r="N223" s="204" t="str">
        <f>IF(SP_NORTE!K226="","*",SP_NORTE!K226)</f>
        <v>*</v>
      </c>
      <c r="O223" s="204" t="str">
        <f>IF(SP_NORTE!L226="","*",SP_NORTE!L226)</f>
        <v>-</v>
      </c>
      <c r="P223" s="203" t="str">
        <f>IF(SP_NORTE!O226="","*",SP_NORTE!O226)</f>
        <v>*</v>
      </c>
      <c r="Q223" s="203" t="str">
        <f>IF(SP_NORTE!P226="","*",SP_NORTE!P226)</f>
        <v>*</v>
      </c>
      <c r="R223" s="205" t="str">
        <f>IF(SP_NORTE!Q226="","*",CONCATENATE(SP_NORTE!Q226," ",SP_NORTE!R226))</f>
        <v>*</v>
      </c>
      <c r="S223" s="205" t="str">
        <f>IF(SP_NORTE!V226="","*",SP_NORTE!V226)</f>
        <v>*</v>
      </c>
      <c r="T223" s="205" t="str">
        <f>IF(SP_NORTE!W226="","*",SP_NORTE!W226)</f>
        <v>*</v>
      </c>
      <c r="U223" s="193" t="str">
        <f ca="1">_xlfn.XLOOKUP(G223&amp;$U$2,BS_CONTROLE[CHAVE],BS_CONTROLE[Quantidade_11],"-")</f>
        <v>-</v>
      </c>
      <c r="V223" s="193" t="str">
        <f ca="1">_xlfn.XLOOKUP(G223&amp;$V$2,BS_CONTROLE[CHAVE],BS_CONTROLE[Quantidade_11],"-")</f>
        <v>-</v>
      </c>
      <c r="W223" s="193" t="str">
        <f ca="1">_xlfn.XLOOKUP(G223&amp;$W$2,BS_CONTROLE[CHAVE],BS_CONTROLE[Quantidade_11],"-")</f>
        <v>-</v>
      </c>
    </row>
    <row r="224" spans="1:23" s="101" customFormat="1" hidden="1">
      <c r="A224" s="206" t="str">
        <f>IF(SP_NORTE!Y227="","*",SP_NORTE!Y227)</f>
        <v>*</v>
      </c>
      <c r="B224" s="206" t="str">
        <f>IF(SP_NORTE!X227="","*",SP_NORTE!X227)</f>
        <v>*</v>
      </c>
      <c r="C224" s="206" t="str">
        <f>IF(SP_NORTE!Z227="","*",SP_NORTE!Z227)</f>
        <v>*</v>
      </c>
      <c r="D224" s="195" t="str">
        <f>IF(SP_NORTE!S227="","*",SP_NORTE!S227)</f>
        <v>-</v>
      </c>
      <c r="E224" s="195" t="str">
        <f>IF(SP_NORTE!T227="","*",SP_NORTE!T227)</f>
        <v>-</v>
      </c>
      <c r="F224" s="205" t="str">
        <f>IF(SP_NORTE!B227="","*",SP_NORTE!B227)</f>
        <v>*</v>
      </c>
      <c r="G224" s="205" t="str">
        <f>IF(SP_NORTE!D227="","*",SP_NORTE!D227)</f>
        <v>*</v>
      </c>
      <c r="H224" s="205" t="str">
        <f>IF(SP_NORTE!F227="","*",SP_NORTE!F227)</f>
        <v>*</v>
      </c>
      <c r="I224" s="205" t="str">
        <f>IF(SP_NORTE!H227="","*",SP_NORTE!H227)</f>
        <v>-</v>
      </c>
      <c r="J224" s="205" t="str">
        <f>IF(SP_NORTE!I227="","*",SP_NORTE!I227)</f>
        <v>-</v>
      </c>
      <c r="K224" s="195" t="str">
        <f>IF(SP_NORTE!M227="","*",SP_NORTE!M227)</f>
        <v>-</v>
      </c>
      <c r="L224" s="195" t="str">
        <f>IF(SP_NORTE!N227="","*",SP_NORTE!N227)</f>
        <v>-</v>
      </c>
      <c r="M224" s="196" t="str">
        <f>IF(SP_NORTE!J227="","*",SP_NORTE!J227)</f>
        <v>*</v>
      </c>
      <c r="N224" s="204" t="str">
        <f>IF(SP_NORTE!K227="","*",SP_NORTE!K227)</f>
        <v>*</v>
      </c>
      <c r="O224" s="204" t="str">
        <f>IF(SP_NORTE!L227="","*",SP_NORTE!L227)</f>
        <v>-</v>
      </c>
      <c r="P224" s="203" t="str">
        <f>IF(SP_NORTE!O227="","*",SP_NORTE!O227)</f>
        <v>*</v>
      </c>
      <c r="Q224" s="203" t="str">
        <f>IF(SP_NORTE!P227="","*",SP_NORTE!P227)</f>
        <v>*</v>
      </c>
      <c r="R224" s="205" t="str">
        <f>IF(SP_NORTE!Q227="","*",CONCATENATE(SP_NORTE!Q227," ",SP_NORTE!R227))</f>
        <v>*</v>
      </c>
      <c r="S224" s="205" t="str">
        <f>IF(SP_NORTE!V227="","*",SP_NORTE!V227)</f>
        <v>*</v>
      </c>
      <c r="T224" s="205" t="str">
        <f>IF(SP_NORTE!W227="","*",SP_NORTE!W227)</f>
        <v>*</v>
      </c>
      <c r="U224" s="193" t="str">
        <f ca="1">_xlfn.XLOOKUP(G224&amp;$U$2,BS_CONTROLE[CHAVE],BS_CONTROLE[Quantidade_11],"-")</f>
        <v>-</v>
      </c>
      <c r="V224" s="193" t="str">
        <f ca="1">_xlfn.XLOOKUP(G224&amp;$V$2,BS_CONTROLE[CHAVE],BS_CONTROLE[Quantidade_11],"-")</f>
        <v>-</v>
      </c>
      <c r="W224" s="193" t="str">
        <f ca="1">_xlfn.XLOOKUP(G224&amp;$W$2,BS_CONTROLE[CHAVE],BS_CONTROLE[Quantidade_11],"-")</f>
        <v>-</v>
      </c>
    </row>
    <row r="225" spans="1:23" s="101" customFormat="1" hidden="1">
      <c r="A225" s="206" t="str">
        <f>IF(SP_NORTE!Y228="","*",SP_NORTE!Y228)</f>
        <v>*</v>
      </c>
      <c r="B225" s="206" t="str">
        <f>IF(SP_NORTE!X228="","*",SP_NORTE!X228)</f>
        <v>*</v>
      </c>
      <c r="C225" s="206" t="str">
        <f>IF(SP_NORTE!Z228="","*",SP_NORTE!Z228)</f>
        <v>*</v>
      </c>
      <c r="D225" s="195" t="str">
        <f>IF(SP_NORTE!S228="","*",SP_NORTE!S228)</f>
        <v>-</v>
      </c>
      <c r="E225" s="195" t="str">
        <f>IF(SP_NORTE!T228="","*",SP_NORTE!T228)</f>
        <v>-</v>
      </c>
      <c r="F225" s="205" t="str">
        <f>IF(SP_NORTE!B228="","*",SP_NORTE!B228)</f>
        <v>*</v>
      </c>
      <c r="G225" s="205" t="str">
        <f>IF(SP_NORTE!D228="","*",SP_NORTE!D228)</f>
        <v>*</v>
      </c>
      <c r="H225" s="205" t="str">
        <f>IF(SP_NORTE!F228="","*",SP_NORTE!F228)</f>
        <v>*</v>
      </c>
      <c r="I225" s="205" t="str">
        <f>IF(SP_NORTE!H228="","*",SP_NORTE!H228)</f>
        <v>-</v>
      </c>
      <c r="J225" s="205" t="str">
        <f>IF(SP_NORTE!I228="","*",SP_NORTE!I228)</f>
        <v>-</v>
      </c>
      <c r="K225" s="195" t="str">
        <f>IF(SP_NORTE!M228="","*",SP_NORTE!M228)</f>
        <v>-</v>
      </c>
      <c r="L225" s="195" t="str">
        <f>IF(SP_NORTE!N228="","*",SP_NORTE!N228)</f>
        <v>-</v>
      </c>
      <c r="M225" s="196" t="str">
        <f>IF(SP_NORTE!J228="","*",SP_NORTE!J228)</f>
        <v>*</v>
      </c>
      <c r="N225" s="204" t="str">
        <f>IF(SP_NORTE!K228="","*",SP_NORTE!K228)</f>
        <v>*</v>
      </c>
      <c r="O225" s="204" t="str">
        <f>IF(SP_NORTE!L228="","*",SP_NORTE!L228)</f>
        <v>-</v>
      </c>
      <c r="P225" s="203" t="str">
        <f>IF(SP_NORTE!O228="","*",SP_NORTE!O228)</f>
        <v>*</v>
      </c>
      <c r="Q225" s="203" t="str">
        <f>IF(SP_NORTE!P228="","*",SP_NORTE!P228)</f>
        <v>*</v>
      </c>
      <c r="R225" s="205" t="str">
        <f>IF(SP_NORTE!Q228="","*",CONCATENATE(SP_NORTE!Q228," ",SP_NORTE!R228))</f>
        <v>*</v>
      </c>
      <c r="S225" s="205" t="str">
        <f>IF(SP_NORTE!V228="","*",SP_NORTE!V228)</f>
        <v>*</v>
      </c>
      <c r="T225" s="205" t="str">
        <f>IF(SP_NORTE!W228="","*",SP_NORTE!W228)</f>
        <v>*</v>
      </c>
      <c r="U225" s="193" t="str">
        <f ca="1">_xlfn.XLOOKUP(G225&amp;$U$2,BS_CONTROLE[CHAVE],BS_CONTROLE[Quantidade_11],"-")</f>
        <v>-</v>
      </c>
      <c r="V225" s="193" t="str">
        <f ca="1">_xlfn.XLOOKUP(G225&amp;$V$2,BS_CONTROLE[CHAVE],BS_CONTROLE[Quantidade_11],"-")</f>
        <v>-</v>
      </c>
      <c r="W225" s="193" t="str">
        <f ca="1">_xlfn.XLOOKUP(G225&amp;$W$2,BS_CONTROLE[CHAVE],BS_CONTROLE[Quantidade_11],"-")</f>
        <v>-</v>
      </c>
    </row>
    <row r="226" spans="1:23" s="101" customFormat="1" hidden="1">
      <c r="A226" s="206" t="str">
        <f>IF(SP_NORTE!Y229="","*",SP_NORTE!Y229)</f>
        <v>*</v>
      </c>
      <c r="B226" s="206" t="str">
        <f>IF(SP_NORTE!X229="","*",SP_NORTE!X229)</f>
        <v>*</v>
      </c>
      <c r="C226" s="206" t="str">
        <f>IF(SP_NORTE!Z229="","*",SP_NORTE!Z229)</f>
        <v>*</v>
      </c>
      <c r="D226" s="195" t="str">
        <f>IF(SP_NORTE!S229="","*",SP_NORTE!S229)</f>
        <v>-</v>
      </c>
      <c r="E226" s="195" t="str">
        <f>IF(SP_NORTE!T229="","*",SP_NORTE!T229)</f>
        <v>-</v>
      </c>
      <c r="F226" s="205" t="str">
        <f>IF(SP_NORTE!B229="","*",SP_NORTE!B229)</f>
        <v>*</v>
      </c>
      <c r="G226" s="205" t="str">
        <f>IF(SP_NORTE!D229="","*",SP_NORTE!D229)</f>
        <v>*</v>
      </c>
      <c r="H226" s="205" t="str">
        <f>IF(SP_NORTE!F229="","*",SP_NORTE!F229)</f>
        <v>*</v>
      </c>
      <c r="I226" s="205" t="str">
        <f>IF(SP_NORTE!H229="","*",SP_NORTE!H229)</f>
        <v>-</v>
      </c>
      <c r="J226" s="205" t="str">
        <f>IF(SP_NORTE!I229="","*",SP_NORTE!I229)</f>
        <v>-</v>
      </c>
      <c r="K226" s="195" t="str">
        <f>IF(SP_NORTE!M229="","*",SP_NORTE!M229)</f>
        <v>-</v>
      </c>
      <c r="L226" s="195" t="str">
        <f>IF(SP_NORTE!N229="","*",SP_NORTE!N229)</f>
        <v>-</v>
      </c>
      <c r="M226" s="196" t="str">
        <f>IF(SP_NORTE!J229="","*",SP_NORTE!J229)</f>
        <v>*</v>
      </c>
      <c r="N226" s="204" t="str">
        <f>IF(SP_NORTE!K229="","*",SP_NORTE!K229)</f>
        <v>*</v>
      </c>
      <c r="O226" s="204" t="str">
        <f>IF(SP_NORTE!L229="","*",SP_NORTE!L229)</f>
        <v>-</v>
      </c>
      <c r="P226" s="203" t="str">
        <f>IF(SP_NORTE!O229="","*",SP_NORTE!O229)</f>
        <v>*</v>
      </c>
      <c r="Q226" s="203" t="str">
        <f>IF(SP_NORTE!P229="","*",SP_NORTE!P229)</f>
        <v>*</v>
      </c>
      <c r="R226" s="205" t="str">
        <f>IF(SP_NORTE!Q229="","*",CONCATENATE(SP_NORTE!Q229," ",SP_NORTE!R229))</f>
        <v>*</v>
      </c>
      <c r="S226" s="205" t="str">
        <f>IF(SP_NORTE!V229="","*",SP_NORTE!V229)</f>
        <v>*</v>
      </c>
      <c r="T226" s="205" t="str">
        <f>IF(SP_NORTE!W229="","*",SP_NORTE!W229)</f>
        <v>*</v>
      </c>
      <c r="U226" s="193" t="str">
        <f ca="1">_xlfn.XLOOKUP(G226&amp;$U$2,BS_CONTROLE[CHAVE],BS_CONTROLE[Quantidade_11],"-")</f>
        <v>-</v>
      </c>
      <c r="V226" s="193" t="str">
        <f ca="1">_xlfn.XLOOKUP(G226&amp;$V$2,BS_CONTROLE[CHAVE],BS_CONTROLE[Quantidade_11],"-")</f>
        <v>-</v>
      </c>
      <c r="W226" s="193" t="str">
        <f ca="1">_xlfn.XLOOKUP(G226&amp;$W$2,BS_CONTROLE[CHAVE],BS_CONTROLE[Quantidade_11],"-")</f>
        <v>-</v>
      </c>
    </row>
    <row r="227" spans="1:23" s="101" customFormat="1" hidden="1">
      <c r="A227" s="206" t="str">
        <f>IF(SP_NORTE!Y230="","*",SP_NORTE!Y230)</f>
        <v>*</v>
      </c>
      <c r="B227" s="206" t="str">
        <f>IF(SP_NORTE!X230="","*",SP_NORTE!X230)</f>
        <v>*</v>
      </c>
      <c r="C227" s="206" t="str">
        <f>IF(SP_NORTE!Z230="","*",SP_NORTE!Z230)</f>
        <v>*</v>
      </c>
      <c r="D227" s="195" t="str">
        <f>IF(SP_NORTE!S230="","*",SP_NORTE!S230)</f>
        <v>-</v>
      </c>
      <c r="E227" s="195" t="str">
        <f>IF(SP_NORTE!T230="","*",SP_NORTE!T230)</f>
        <v>-</v>
      </c>
      <c r="F227" s="205" t="str">
        <f>IF(SP_NORTE!B230="","*",SP_NORTE!B230)</f>
        <v>*</v>
      </c>
      <c r="G227" s="205" t="str">
        <f>IF(SP_NORTE!D230="","*",SP_NORTE!D230)</f>
        <v>*</v>
      </c>
      <c r="H227" s="205" t="str">
        <f>IF(SP_NORTE!F230="","*",SP_NORTE!F230)</f>
        <v>*</v>
      </c>
      <c r="I227" s="205" t="str">
        <f>IF(SP_NORTE!H230="","*",SP_NORTE!H230)</f>
        <v>-</v>
      </c>
      <c r="J227" s="205" t="str">
        <f>IF(SP_NORTE!I230="","*",SP_NORTE!I230)</f>
        <v>-</v>
      </c>
      <c r="K227" s="195" t="str">
        <f>IF(SP_NORTE!M230="","*",SP_NORTE!M230)</f>
        <v>-</v>
      </c>
      <c r="L227" s="195" t="str">
        <f>IF(SP_NORTE!N230="","*",SP_NORTE!N230)</f>
        <v>-</v>
      </c>
      <c r="M227" s="196" t="str">
        <f>IF(SP_NORTE!J230="","*",SP_NORTE!J230)</f>
        <v>*</v>
      </c>
      <c r="N227" s="204" t="str">
        <f>IF(SP_NORTE!K230="","*",SP_NORTE!K230)</f>
        <v>*</v>
      </c>
      <c r="O227" s="204" t="str">
        <f>IF(SP_NORTE!L230="","*",SP_NORTE!L230)</f>
        <v>-</v>
      </c>
      <c r="P227" s="203" t="str">
        <f>IF(SP_NORTE!O230="","*",SP_NORTE!O230)</f>
        <v>*</v>
      </c>
      <c r="Q227" s="203" t="str">
        <f>IF(SP_NORTE!P230="","*",SP_NORTE!P230)</f>
        <v>*</v>
      </c>
      <c r="R227" s="205" t="str">
        <f>IF(SP_NORTE!Q230="","*",CONCATENATE(SP_NORTE!Q230," ",SP_NORTE!R230))</f>
        <v>*</v>
      </c>
      <c r="S227" s="205" t="str">
        <f>IF(SP_NORTE!V230="","*",SP_NORTE!V230)</f>
        <v>*</v>
      </c>
      <c r="T227" s="205" t="str">
        <f>IF(SP_NORTE!W230="","*",SP_NORTE!W230)</f>
        <v>*</v>
      </c>
      <c r="U227" s="193" t="str">
        <f ca="1">_xlfn.XLOOKUP(G227&amp;$U$2,BS_CONTROLE[CHAVE],BS_CONTROLE[Quantidade_11],"-")</f>
        <v>-</v>
      </c>
      <c r="V227" s="193" t="str">
        <f ca="1">_xlfn.XLOOKUP(G227&amp;$V$2,BS_CONTROLE[CHAVE],BS_CONTROLE[Quantidade_11],"-")</f>
        <v>-</v>
      </c>
      <c r="W227" s="193" t="str">
        <f ca="1">_xlfn.XLOOKUP(G227&amp;$W$2,BS_CONTROLE[CHAVE],BS_CONTROLE[Quantidade_11],"-")</f>
        <v>-</v>
      </c>
    </row>
    <row r="228" spans="1:23" s="101" customFormat="1" hidden="1">
      <c r="A228" s="206" t="str">
        <f>IF(SP_NORTE!Y231="","*",SP_NORTE!Y231)</f>
        <v>*</v>
      </c>
      <c r="B228" s="206" t="str">
        <f>IF(SP_NORTE!X231="","*",SP_NORTE!X231)</f>
        <v>*</v>
      </c>
      <c r="C228" s="206" t="str">
        <f>IF(SP_NORTE!Z231="","*",SP_NORTE!Z231)</f>
        <v>*</v>
      </c>
      <c r="D228" s="195" t="str">
        <f>IF(SP_NORTE!S231="","*",SP_NORTE!S231)</f>
        <v>-</v>
      </c>
      <c r="E228" s="195" t="str">
        <f>IF(SP_NORTE!T231="","*",SP_NORTE!T231)</f>
        <v>-</v>
      </c>
      <c r="F228" s="205" t="str">
        <f>IF(SP_NORTE!B231="","*",SP_NORTE!B231)</f>
        <v>*</v>
      </c>
      <c r="G228" s="205" t="str">
        <f>IF(SP_NORTE!D231="","*",SP_NORTE!D231)</f>
        <v>*</v>
      </c>
      <c r="H228" s="205" t="str">
        <f>IF(SP_NORTE!F231="","*",SP_NORTE!F231)</f>
        <v>*</v>
      </c>
      <c r="I228" s="205" t="str">
        <f>IF(SP_NORTE!H231="","*",SP_NORTE!H231)</f>
        <v>-</v>
      </c>
      <c r="J228" s="205" t="str">
        <f>IF(SP_NORTE!I231="","*",SP_NORTE!I231)</f>
        <v>-</v>
      </c>
      <c r="K228" s="195" t="str">
        <f>IF(SP_NORTE!M231="","*",SP_NORTE!M231)</f>
        <v>-</v>
      </c>
      <c r="L228" s="195" t="str">
        <f>IF(SP_NORTE!N231="","*",SP_NORTE!N231)</f>
        <v>-</v>
      </c>
      <c r="M228" s="196" t="str">
        <f>IF(SP_NORTE!J231="","*",SP_NORTE!J231)</f>
        <v>*</v>
      </c>
      <c r="N228" s="204" t="str">
        <f>IF(SP_NORTE!K231="","*",SP_NORTE!K231)</f>
        <v>*</v>
      </c>
      <c r="O228" s="204" t="str">
        <f>IF(SP_NORTE!L231="","*",SP_NORTE!L231)</f>
        <v>-</v>
      </c>
      <c r="P228" s="203" t="str">
        <f>IF(SP_NORTE!O231="","*",SP_NORTE!O231)</f>
        <v>*</v>
      </c>
      <c r="Q228" s="203" t="str">
        <f>IF(SP_NORTE!P231="","*",SP_NORTE!P231)</f>
        <v>*</v>
      </c>
      <c r="R228" s="205" t="str">
        <f>IF(SP_NORTE!Q231="","*",CONCATENATE(SP_NORTE!Q231," ",SP_NORTE!R231))</f>
        <v>*</v>
      </c>
      <c r="S228" s="205" t="str">
        <f>IF(SP_NORTE!V231="","*",SP_NORTE!V231)</f>
        <v>*</v>
      </c>
      <c r="T228" s="205" t="str">
        <f>IF(SP_NORTE!W231="","*",SP_NORTE!W231)</f>
        <v>*</v>
      </c>
      <c r="U228" s="193" t="str">
        <f ca="1">_xlfn.XLOOKUP(G228&amp;$U$2,BS_CONTROLE[CHAVE],BS_CONTROLE[Quantidade_11],"-")</f>
        <v>-</v>
      </c>
      <c r="V228" s="193" t="str">
        <f ca="1">_xlfn.XLOOKUP(G228&amp;$V$2,BS_CONTROLE[CHAVE],BS_CONTROLE[Quantidade_11],"-")</f>
        <v>-</v>
      </c>
      <c r="W228" s="193" t="str">
        <f ca="1">_xlfn.XLOOKUP(G228&amp;$W$2,BS_CONTROLE[CHAVE],BS_CONTROLE[Quantidade_11],"-")</f>
        <v>-</v>
      </c>
    </row>
    <row r="229" spans="1:23" s="101" customFormat="1" hidden="1">
      <c r="A229" s="206" t="str">
        <f>IF(SP_NORTE!Y232="","*",SP_NORTE!Y232)</f>
        <v>*</v>
      </c>
      <c r="B229" s="206" t="str">
        <f>IF(SP_NORTE!X232="","*",SP_NORTE!X232)</f>
        <v>*</v>
      </c>
      <c r="C229" s="206" t="str">
        <f>IF(SP_NORTE!Z232="","*",SP_NORTE!Z232)</f>
        <v>*</v>
      </c>
      <c r="D229" s="195" t="str">
        <f>IF(SP_NORTE!S232="","*",SP_NORTE!S232)</f>
        <v>-</v>
      </c>
      <c r="E229" s="195" t="str">
        <f>IF(SP_NORTE!T232="","*",SP_NORTE!T232)</f>
        <v>-</v>
      </c>
      <c r="F229" s="205" t="str">
        <f>IF(SP_NORTE!B232="","*",SP_NORTE!B232)</f>
        <v>*</v>
      </c>
      <c r="G229" s="205" t="str">
        <f>IF(SP_NORTE!D232="","*",SP_NORTE!D232)</f>
        <v>*</v>
      </c>
      <c r="H229" s="205" t="str">
        <f>IF(SP_NORTE!F232="","*",SP_NORTE!F232)</f>
        <v>*</v>
      </c>
      <c r="I229" s="205" t="str">
        <f>IF(SP_NORTE!H232="","*",SP_NORTE!H232)</f>
        <v>-</v>
      </c>
      <c r="J229" s="205" t="str">
        <f>IF(SP_NORTE!I232="","*",SP_NORTE!I232)</f>
        <v>-</v>
      </c>
      <c r="K229" s="195" t="str">
        <f>IF(SP_NORTE!M232="","*",SP_NORTE!M232)</f>
        <v>-</v>
      </c>
      <c r="L229" s="195" t="str">
        <f>IF(SP_NORTE!N232="","*",SP_NORTE!N232)</f>
        <v>-</v>
      </c>
      <c r="M229" s="196" t="str">
        <f>IF(SP_NORTE!J232="","*",SP_NORTE!J232)</f>
        <v>*</v>
      </c>
      <c r="N229" s="204" t="str">
        <f>IF(SP_NORTE!K232="","*",SP_NORTE!K232)</f>
        <v>*</v>
      </c>
      <c r="O229" s="204" t="str">
        <f>IF(SP_NORTE!L232="","*",SP_NORTE!L232)</f>
        <v>-</v>
      </c>
      <c r="P229" s="203" t="str">
        <f>IF(SP_NORTE!O232="","*",SP_NORTE!O232)</f>
        <v>*</v>
      </c>
      <c r="Q229" s="203" t="str">
        <f>IF(SP_NORTE!P232="","*",SP_NORTE!P232)</f>
        <v>*</v>
      </c>
      <c r="R229" s="205" t="str">
        <f>IF(SP_NORTE!Q232="","*",CONCATENATE(SP_NORTE!Q232," ",SP_NORTE!R232))</f>
        <v>*</v>
      </c>
      <c r="S229" s="205" t="str">
        <f>IF(SP_NORTE!V232="","*",SP_NORTE!V232)</f>
        <v>*</v>
      </c>
      <c r="T229" s="205" t="str">
        <f>IF(SP_NORTE!W232="","*",SP_NORTE!W232)</f>
        <v>*</v>
      </c>
      <c r="U229" s="193" t="str">
        <f ca="1">_xlfn.XLOOKUP(G229&amp;$U$2,BS_CONTROLE[CHAVE],BS_CONTROLE[Quantidade_11],"-")</f>
        <v>-</v>
      </c>
      <c r="V229" s="193" t="str">
        <f ca="1">_xlfn.XLOOKUP(G229&amp;$V$2,BS_CONTROLE[CHAVE],BS_CONTROLE[Quantidade_11],"-")</f>
        <v>-</v>
      </c>
      <c r="W229" s="193" t="str">
        <f ca="1">_xlfn.XLOOKUP(G229&amp;$W$2,BS_CONTROLE[CHAVE],BS_CONTROLE[Quantidade_11],"-")</f>
        <v>-</v>
      </c>
    </row>
    <row r="230" spans="1:23" s="101" customFormat="1" hidden="1">
      <c r="A230" s="206" t="str">
        <f>IF(SP_NORTE!Y233="","*",SP_NORTE!Y233)</f>
        <v>*</v>
      </c>
      <c r="B230" s="206" t="str">
        <f>IF(SP_NORTE!X233="","*",SP_NORTE!X233)</f>
        <v>*</v>
      </c>
      <c r="C230" s="206" t="str">
        <f>IF(SP_NORTE!Z233="","*",SP_NORTE!Z233)</f>
        <v>*</v>
      </c>
      <c r="D230" s="195" t="str">
        <f>IF(SP_NORTE!S233="","*",SP_NORTE!S233)</f>
        <v>-</v>
      </c>
      <c r="E230" s="195" t="str">
        <f>IF(SP_NORTE!T233="","*",SP_NORTE!T233)</f>
        <v>-</v>
      </c>
      <c r="F230" s="205" t="str">
        <f>IF(SP_NORTE!B233="","*",SP_NORTE!B233)</f>
        <v>*</v>
      </c>
      <c r="G230" s="205" t="str">
        <f>IF(SP_NORTE!D233="","*",SP_NORTE!D233)</f>
        <v>*</v>
      </c>
      <c r="H230" s="205" t="str">
        <f>IF(SP_NORTE!F233="","*",SP_NORTE!F233)</f>
        <v>*</v>
      </c>
      <c r="I230" s="205" t="str">
        <f>IF(SP_NORTE!H233="","*",SP_NORTE!H233)</f>
        <v>-</v>
      </c>
      <c r="J230" s="205" t="str">
        <f>IF(SP_NORTE!I233="","*",SP_NORTE!I233)</f>
        <v>-</v>
      </c>
      <c r="K230" s="195" t="str">
        <f>IF(SP_NORTE!M233="","*",SP_NORTE!M233)</f>
        <v>-</v>
      </c>
      <c r="L230" s="195" t="str">
        <f>IF(SP_NORTE!N233="","*",SP_NORTE!N233)</f>
        <v>-</v>
      </c>
      <c r="M230" s="196" t="str">
        <f>IF(SP_NORTE!J233="","*",SP_NORTE!J233)</f>
        <v>*</v>
      </c>
      <c r="N230" s="204" t="str">
        <f>IF(SP_NORTE!K233="","*",SP_NORTE!K233)</f>
        <v>*</v>
      </c>
      <c r="O230" s="204" t="str">
        <f>IF(SP_NORTE!L233="","*",SP_NORTE!L233)</f>
        <v>-</v>
      </c>
      <c r="P230" s="203" t="str">
        <f>IF(SP_NORTE!O233="","*",SP_NORTE!O233)</f>
        <v>*</v>
      </c>
      <c r="Q230" s="203" t="str">
        <f>IF(SP_NORTE!P233="","*",SP_NORTE!P233)</f>
        <v>*</v>
      </c>
      <c r="R230" s="205" t="str">
        <f>IF(SP_NORTE!Q233="","*",CONCATENATE(SP_NORTE!Q233," ",SP_NORTE!R233))</f>
        <v>*</v>
      </c>
      <c r="S230" s="205" t="str">
        <f>IF(SP_NORTE!V233="","*",SP_NORTE!V233)</f>
        <v>*</v>
      </c>
      <c r="T230" s="205" t="str">
        <f>IF(SP_NORTE!W233="","*",SP_NORTE!W233)</f>
        <v>*</v>
      </c>
      <c r="U230" s="193" t="str">
        <f ca="1">_xlfn.XLOOKUP(G230&amp;$U$2,BS_CONTROLE[CHAVE],BS_CONTROLE[Quantidade_11],"-")</f>
        <v>-</v>
      </c>
      <c r="V230" s="193" t="str">
        <f ca="1">_xlfn.XLOOKUP(G230&amp;$V$2,BS_CONTROLE[CHAVE],BS_CONTROLE[Quantidade_11],"-")</f>
        <v>-</v>
      </c>
      <c r="W230" s="193" t="str">
        <f ca="1">_xlfn.XLOOKUP(G230&amp;$W$2,BS_CONTROLE[CHAVE],BS_CONTROLE[Quantidade_11],"-")</f>
        <v>-</v>
      </c>
    </row>
    <row r="231" spans="1:23" s="101" customFormat="1" hidden="1">
      <c r="A231" s="206" t="str">
        <f>IF(SP_NORTE!Y234="","*",SP_NORTE!Y234)</f>
        <v>*</v>
      </c>
      <c r="B231" s="206" t="str">
        <f>IF(SP_NORTE!X234="","*",SP_NORTE!X234)</f>
        <v>*</v>
      </c>
      <c r="C231" s="206" t="str">
        <f>IF(SP_NORTE!Z234="","*",SP_NORTE!Z234)</f>
        <v>*</v>
      </c>
      <c r="D231" s="195" t="str">
        <f>IF(SP_NORTE!S234="","*",SP_NORTE!S234)</f>
        <v>-</v>
      </c>
      <c r="E231" s="195" t="str">
        <f>IF(SP_NORTE!T234="","*",SP_NORTE!T234)</f>
        <v>-</v>
      </c>
      <c r="F231" s="205" t="str">
        <f>IF(SP_NORTE!B234="","*",SP_NORTE!B234)</f>
        <v>*</v>
      </c>
      <c r="G231" s="205" t="str">
        <f>IF(SP_NORTE!D234="","*",SP_NORTE!D234)</f>
        <v>*</v>
      </c>
      <c r="H231" s="205" t="str">
        <f>IF(SP_NORTE!F234="","*",SP_NORTE!F234)</f>
        <v>*</v>
      </c>
      <c r="I231" s="205" t="str">
        <f>IF(SP_NORTE!H234="","*",SP_NORTE!H234)</f>
        <v>-</v>
      </c>
      <c r="J231" s="205" t="str">
        <f>IF(SP_NORTE!I234="","*",SP_NORTE!I234)</f>
        <v>-</v>
      </c>
      <c r="K231" s="195" t="str">
        <f>IF(SP_NORTE!M234="","*",SP_NORTE!M234)</f>
        <v>-</v>
      </c>
      <c r="L231" s="195" t="str">
        <f>IF(SP_NORTE!N234="","*",SP_NORTE!N234)</f>
        <v>-</v>
      </c>
      <c r="M231" s="196" t="str">
        <f>IF(SP_NORTE!J234="","*",SP_NORTE!J234)</f>
        <v>*</v>
      </c>
      <c r="N231" s="204" t="str">
        <f>IF(SP_NORTE!K234="","*",SP_NORTE!K234)</f>
        <v>*</v>
      </c>
      <c r="O231" s="204" t="str">
        <f>IF(SP_NORTE!L234="","*",SP_NORTE!L234)</f>
        <v>-</v>
      </c>
      <c r="P231" s="203" t="str">
        <f>IF(SP_NORTE!O234="","*",SP_NORTE!O234)</f>
        <v>*</v>
      </c>
      <c r="Q231" s="203" t="str">
        <f>IF(SP_NORTE!P234="","*",SP_NORTE!P234)</f>
        <v>*</v>
      </c>
      <c r="R231" s="205" t="str">
        <f>IF(SP_NORTE!Q234="","*",CONCATENATE(SP_NORTE!Q234," ",SP_NORTE!R234))</f>
        <v>*</v>
      </c>
      <c r="S231" s="205" t="str">
        <f>IF(SP_NORTE!V234="","*",SP_NORTE!V234)</f>
        <v>*</v>
      </c>
      <c r="T231" s="205" t="str">
        <f>IF(SP_NORTE!W234="","*",SP_NORTE!W234)</f>
        <v>*</v>
      </c>
      <c r="U231" s="193" t="str">
        <f ca="1">_xlfn.XLOOKUP(G231&amp;$U$2,BS_CONTROLE[CHAVE],BS_CONTROLE[Quantidade_11],"-")</f>
        <v>-</v>
      </c>
      <c r="V231" s="193" t="str">
        <f ca="1">_xlfn.XLOOKUP(G231&amp;$V$2,BS_CONTROLE[CHAVE],BS_CONTROLE[Quantidade_11],"-")</f>
        <v>-</v>
      </c>
      <c r="W231" s="193" t="str">
        <f ca="1">_xlfn.XLOOKUP(G231&amp;$W$2,BS_CONTROLE[CHAVE],BS_CONTROLE[Quantidade_11],"-")</f>
        <v>-</v>
      </c>
    </row>
    <row r="232" spans="1:23" s="101" customFormat="1" hidden="1">
      <c r="A232" s="206" t="str">
        <f>IF(SP_NORTE!Y235="","*",SP_NORTE!Y235)</f>
        <v>*</v>
      </c>
      <c r="B232" s="206" t="str">
        <f>IF(SP_NORTE!X235="","*",SP_NORTE!X235)</f>
        <v>*</v>
      </c>
      <c r="C232" s="206" t="str">
        <f>IF(SP_NORTE!Z235="","*",SP_NORTE!Z235)</f>
        <v>*</v>
      </c>
      <c r="D232" s="195" t="str">
        <f>IF(SP_NORTE!S235="","*",SP_NORTE!S235)</f>
        <v>-</v>
      </c>
      <c r="E232" s="195" t="str">
        <f>IF(SP_NORTE!T235="","*",SP_NORTE!T235)</f>
        <v>-</v>
      </c>
      <c r="F232" s="205" t="str">
        <f>IF(SP_NORTE!B235="","*",SP_NORTE!B235)</f>
        <v>*</v>
      </c>
      <c r="G232" s="205" t="str">
        <f>IF(SP_NORTE!D235="","*",SP_NORTE!D235)</f>
        <v>*</v>
      </c>
      <c r="H232" s="205" t="str">
        <f>IF(SP_NORTE!F235="","*",SP_NORTE!F235)</f>
        <v>*</v>
      </c>
      <c r="I232" s="205" t="str">
        <f>IF(SP_NORTE!H235="","*",SP_NORTE!H235)</f>
        <v>-</v>
      </c>
      <c r="J232" s="205" t="str">
        <f>IF(SP_NORTE!I235="","*",SP_NORTE!I235)</f>
        <v>-</v>
      </c>
      <c r="K232" s="195" t="str">
        <f>IF(SP_NORTE!M235="","*",SP_NORTE!M235)</f>
        <v>-</v>
      </c>
      <c r="L232" s="195" t="str">
        <f>IF(SP_NORTE!N235="","*",SP_NORTE!N235)</f>
        <v>-</v>
      </c>
      <c r="M232" s="196" t="str">
        <f>IF(SP_NORTE!J235="","*",SP_NORTE!J235)</f>
        <v>*</v>
      </c>
      <c r="N232" s="204" t="str">
        <f>IF(SP_NORTE!K235="","*",SP_NORTE!K235)</f>
        <v>*</v>
      </c>
      <c r="O232" s="204" t="str">
        <f>IF(SP_NORTE!L235="","*",SP_NORTE!L235)</f>
        <v>-</v>
      </c>
      <c r="P232" s="203" t="str">
        <f>IF(SP_NORTE!O235="","*",SP_NORTE!O235)</f>
        <v>*</v>
      </c>
      <c r="Q232" s="203" t="str">
        <f>IF(SP_NORTE!P235="","*",SP_NORTE!P235)</f>
        <v>*</v>
      </c>
      <c r="R232" s="205" t="str">
        <f>IF(SP_NORTE!Q235="","*",CONCATENATE(SP_NORTE!Q235," ",SP_NORTE!R235))</f>
        <v>*</v>
      </c>
      <c r="S232" s="205" t="str">
        <f>IF(SP_NORTE!V235="","*",SP_NORTE!V235)</f>
        <v>*</v>
      </c>
      <c r="T232" s="205" t="str">
        <f>IF(SP_NORTE!W235="","*",SP_NORTE!W235)</f>
        <v>*</v>
      </c>
      <c r="U232" s="193" t="str">
        <f ca="1">_xlfn.XLOOKUP(G232&amp;$U$2,BS_CONTROLE[CHAVE],BS_CONTROLE[Quantidade_11],"-")</f>
        <v>-</v>
      </c>
      <c r="V232" s="193" t="str">
        <f ca="1">_xlfn.XLOOKUP(G232&amp;$V$2,BS_CONTROLE[CHAVE],BS_CONTROLE[Quantidade_11],"-")</f>
        <v>-</v>
      </c>
      <c r="W232" s="193" t="str">
        <f ca="1">_xlfn.XLOOKUP(G232&amp;$W$2,BS_CONTROLE[CHAVE],BS_CONTROLE[Quantidade_11],"-")</f>
        <v>-</v>
      </c>
    </row>
    <row r="233" spans="1:23" s="101" customFormat="1" hidden="1">
      <c r="A233" s="206" t="str">
        <f>IF(SP_NORTE!Y236="","*",SP_NORTE!Y236)</f>
        <v>*</v>
      </c>
      <c r="B233" s="206" t="str">
        <f>IF(SP_NORTE!X236="","*",SP_NORTE!X236)</f>
        <v>*</v>
      </c>
      <c r="C233" s="206" t="str">
        <f>IF(SP_NORTE!Z236="","*",SP_NORTE!Z236)</f>
        <v>*</v>
      </c>
      <c r="D233" s="195" t="str">
        <f>IF(SP_NORTE!S236="","*",SP_NORTE!S236)</f>
        <v>-</v>
      </c>
      <c r="E233" s="195" t="str">
        <f>IF(SP_NORTE!T236="","*",SP_NORTE!T236)</f>
        <v>-</v>
      </c>
      <c r="F233" s="205" t="str">
        <f>IF(SP_NORTE!B236="","*",SP_NORTE!B236)</f>
        <v>*</v>
      </c>
      <c r="G233" s="205" t="str">
        <f>IF(SP_NORTE!D236="","*",SP_NORTE!D236)</f>
        <v>*</v>
      </c>
      <c r="H233" s="205" t="str">
        <f>IF(SP_NORTE!F236="","*",SP_NORTE!F236)</f>
        <v>*</v>
      </c>
      <c r="I233" s="205" t="str">
        <f>IF(SP_NORTE!H236="","*",SP_NORTE!H236)</f>
        <v>-</v>
      </c>
      <c r="J233" s="205" t="str">
        <f>IF(SP_NORTE!I236="","*",SP_NORTE!I236)</f>
        <v>-</v>
      </c>
      <c r="K233" s="195" t="str">
        <f>IF(SP_NORTE!M236="","*",SP_NORTE!M236)</f>
        <v>-</v>
      </c>
      <c r="L233" s="195" t="str">
        <f>IF(SP_NORTE!N236="","*",SP_NORTE!N236)</f>
        <v>-</v>
      </c>
      <c r="M233" s="196" t="str">
        <f>IF(SP_NORTE!J236="","*",SP_NORTE!J236)</f>
        <v>*</v>
      </c>
      <c r="N233" s="204" t="str">
        <f>IF(SP_NORTE!K236="","*",SP_NORTE!K236)</f>
        <v>*</v>
      </c>
      <c r="O233" s="204" t="str">
        <f>IF(SP_NORTE!L236="","*",SP_NORTE!L236)</f>
        <v>-</v>
      </c>
      <c r="P233" s="203" t="str">
        <f>IF(SP_NORTE!O236="","*",SP_NORTE!O236)</f>
        <v>*</v>
      </c>
      <c r="Q233" s="203" t="str">
        <f>IF(SP_NORTE!P236="","*",SP_NORTE!P236)</f>
        <v>*</v>
      </c>
      <c r="R233" s="205" t="str">
        <f>IF(SP_NORTE!Q236="","*",CONCATENATE(SP_NORTE!Q236," ",SP_NORTE!R236))</f>
        <v>*</v>
      </c>
      <c r="S233" s="205" t="str">
        <f>IF(SP_NORTE!V236="","*",SP_NORTE!V236)</f>
        <v>*</v>
      </c>
      <c r="T233" s="205" t="str">
        <f>IF(SP_NORTE!W236="","*",SP_NORTE!W236)</f>
        <v>*</v>
      </c>
      <c r="U233" s="193" t="str">
        <f ca="1">_xlfn.XLOOKUP(G233&amp;$U$2,BS_CONTROLE[CHAVE],BS_CONTROLE[Quantidade_11],"-")</f>
        <v>-</v>
      </c>
      <c r="V233" s="193" t="str">
        <f ca="1">_xlfn.XLOOKUP(G233&amp;$V$2,BS_CONTROLE[CHAVE],BS_CONTROLE[Quantidade_11],"-")</f>
        <v>-</v>
      </c>
      <c r="W233" s="193" t="str">
        <f ca="1">_xlfn.XLOOKUP(G233&amp;$W$2,BS_CONTROLE[CHAVE],BS_CONTROLE[Quantidade_11],"-")</f>
        <v>-</v>
      </c>
    </row>
    <row r="234" spans="1:23" s="101" customFormat="1" hidden="1">
      <c r="A234" s="206" t="str">
        <f>IF(SP_NORTE!Y237="","*",SP_NORTE!Y237)</f>
        <v>*</v>
      </c>
      <c r="B234" s="206" t="str">
        <f>IF(SP_NORTE!X237="","*",SP_NORTE!X237)</f>
        <v>*</v>
      </c>
      <c r="C234" s="206" t="str">
        <f>IF(SP_NORTE!Z237="","*",SP_NORTE!Z237)</f>
        <v>*</v>
      </c>
      <c r="D234" s="195" t="str">
        <f>IF(SP_NORTE!S237="","*",SP_NORTE!S237)</f>
        <v>-</v>
      </c>
      <c r="E234" s="195" t="str">
        <f>IF(SP_NORTE!T237="","*",SP_NORTE!T237)</f>
        <v>-</v>
      </c>
      <c r="F234" s="205" t="str">
        <f>IF(SP_NORTE!B237="","*",SP_NORTE!B237)</f>
        <v>*</v>
      </c>
      <c r="G234" s="205" t="str">
        <f>IF(SP_NORTE!D237="","*",SP_NORTE!D237)</f>
        <v>*</v>
      </c>
      <c r="H234" s="205" t="str">
        <f>IF(SP_NORTE!F237="","*",SP_NORTE!F237)</f>
        <v>*</v>
      </c>
      <c r="I234" s="205" t="str">
        <f>IF(SP_NORTE!H237="","*",SP_NORTE!H237)</f>
        <v>-</v>
      </c>
      <c r="J234" s="205" t="str">
        <f>IF(SP_NORTE!I237="","*",SP_NORTE!I237)</f>
        <v>-</v>
      </c>
      <c r="K234" s="195" t="str">
        <f>IF(SP_NORTE!M237="","*",SP_NORTE!M237)</f>
        <v>-</v>
      </c>
      <c r="L234" s="195" t="str">
        <f>IF(SP_NORTE!N237="","*",SP_NORTE!N237)</f>
        <v>-</v>
      </c>
      <c r="M234" s="196" t="str">
        <f>IF(SP_NORTE!J237="","*",SP_NORTE!J237)</f>
        <v>*</v>
      </c>
      <c r="N234" s="204" t="str">
        <f>IF(SP_NORTE!K237="","*",SP_NORTE!K237)</f>
        <v>*</v>
      </c>
      <c r="O234" s="204" t="str">
        <f>IF(SP_NORTE!L237="","*",SP_NORTE!L237)</f>
        <v>-</v>
      </c>
      <c r="P234" s="203" t="str">
        <f>IF(SP_NORTE!O237="","*",SP_NORTE!O237)</f>
        <v>*</v>
      </c>
      <c r="Q234" s="203" t="str">
        <f>IF(SP_NORTE!P237="","*",SP_NORTE!P237)</f>
        <v>*</v>
      </c>
      <c r="R234" s="205" t="str">
        <f>IF(SP_NORTE!Q237="","*",CONCATENATE(SP_NORTE!Q237," ",SP_NORTE!R237))</f>
        <v>*</v>
      </c>
      <c r="S234" s="205" t="str">
        <f>IF(SP_NORTE!V237="","*",SP_NORTE!V237)</f>
        <v>*</v>
      </c>
      <c r="T234" s="205" t="str">
        <f>IF(SP_NORTE!W237="","*",SP_NORTE!W237)</f>
        <v>*</v>
      </c>
      <c r="U234" s="193" t="str">
        <f ca="1">_xlfn.XLOOKUP(G234&amp;$U$2,BS_CONTROLE[CHAVE],BS_CONTROLE[Quantidade_11],"-")</f>
        <v>-</v>
      </c>
      <c r="V234" s="193" t="str">
        <f ca="1">_xlfn.XLOOKUP(G234&amp;$V$2,BS_CONTROLE[CHAVE],BS_CONTROLE[Quantidade_11],"-")</f>
        <v>-</v>
      </c>
      <c r="W234" s="193" t="str">
        <f ca="1">_xlfn.XLOOKUP(G234&amp;$W$2,BS_CONTROLE[CHAVE],BS_CONTROLE[Quantidade_11],"-")</f>
        <v>-</v>
      </c>
    </row>
    <row r="235" spans="1:23" s="101" customFormat="1" hidden="1">
      <c r="A235" s="206" t="str">
        <f>IF(SP_NORTE!Y238="","*",SP_NORTE!Y238)</f>
        <v>*</v>
      </c>
      <c r="B235" s="206" t="str">
        <f>IF(SP_NORTE!X238="","*",SP_NORTE!X238)</f>
        <v>*</v>
      </c>
      <c r="C235" s="206" t="str">
        <f>IF(SP_NORTE!Z238="","*",SP_NORTE!Z238)</f>
        <v>*</v>
      </c>
      <c r="D235" s="195" t="str">
        <f>IF(SP_NORTE!S238="","*",SP_NORTE!S238)</f>
        <v>-</v>
      </c>
      <c r="E235" s="195" t="str">
        <f>IF(SP_NORTE!T238="","*",SP_NORTE!T238)</f>
        <v>-</v>
      </c>
      <c r="F235" s="205" t="str">
        <f>IF(SP_NORTE!B238="","*",SP_NORTE!B238)</f>
        <v>*</v>
      </c>
      <c r="G235" s="205" t="str">
        <f>IF(SP_NORTE!D238="","*",SP_NORTE!D238)</f>
        <v>*</v>
      </c>
      <c r="H235" s="205" t="str">
        <f>IF(SP_NORTE!F238="","*",SP_NORTE!F238)</f>
        <v>*</v>
      </c>
      <c r="I235" s="205" t="str">
        <f>IF(SP_NORTE!H238="","*",SP_NORTE!H238)</f>
        <v>-</v>
      </c>
      <c r="J235" s="205" t="str">
        <f>IF(SP_NORTE!I238="","*",SP_NORTE!I238)</f>
        <v>-</v>
      </c>
      <c r="K235" s="195" t="str">
        <f>IF(SP_NORTE!M238="","*",SP_NORTE!M238)</f>
        <v>-</v>
      </c>
      <c r="L235" s="195" t="str">
        <f>IF(SP_NORTE!N238="","*",SP_NORTE!N238)</f>
        <v>-</v>
      </c>
      <c r="M235" s="196" t="str">
        <f>IF(SP_NORTE!J238="","*",SP_NORTE!J238)</f>
        <v>*</v>
      </c>
      <c r="N235" s="204" t="str">
        <f>IF(SP_NORTE!K238="","*",SP_NORTE!K238)</f>
        <v>*</v>
      </c>
      <c r="O235" s="204" t="str">
        <f>IF(SP_NORTE!L238="","*",SP_NORTE!L238)</f>
        <v>-</v>
      </c>
      <c r="P235" s="203" t="str">
        <f>IF(SP_NORTE!O238="","*",SP_NORTE!O238)</f>
        <v>*</v>
      </c>
      <c r="Q235" s="203" t="str">
        <f>IF(SP_NORTE!P238="","*",SP_NORTE!P238)</f>
        <v>*</v>
      </c>
      <c r="R235" s="205" t="str">
        <f>IF(SP_NORTE!Q238="","*",CONCATENATE(SP_NORTE!Q238," ",SP_NORTE!R238))</f>
        <v>*</v>
      </c>
      <c r="S235" s="205" t="str">
        <f>IF(SP_NORTE!V238="","*",SP_NORTE!V238)</f>
        <v>*</v>
      </c>
      <c r="T235" s="205" t="str">
        <f>IF(SP_NORTE!W238="","*",SP_NORTE!W238)</f>
        <v>*</v>
      </c>
      <c r="U235" s="193" t="str">
        <f ca="1">_xlfn.XLOOKUP(G235&amp;$U$2,BS_CONTROLE[CHAVE],BS_CONTROLE[Quantidade_11],"-")</f>
        <v>-</v>
      </c>
      <c r="V235" s="193" t="str">
        <f ca="1">_xlfn.XLOOKUP(G235&amp;$V$2,BS_CONTROLE[CHAVE],BS_CONTROLE[Quantidade_11],"-")</f>
        <v>-</v>
      </c>
      <c r="W235" s="193" t="str">
        <f ca="1">_xlfn.XLOOKUP(G235&amp;$W$2,BS_CONTROLE[CHAVE],BS_CONTROLE[Quantidade_11],"-")</f>
        <v>-</v>
      </c>
    </row>
    <row r="236" spans="1:23" s="101" customFormat="1" hidden="1">
      <c r="A236" s="206" t="str">
        <f>IF(SP_NORTE!Y239="","*",SP_NORTE!Y239)</f>
        <v>*</v>
      </c>
      <c r="B236" s="206" t="str">
        <f>IF(SP_NORTE!X239="","*",SP_NORTE!X239)</f>
        <v>*</v>
      </c>
      <c r="C236" s="206" t="str">
        <f>IF(SP_NORTE!Z239="","*",SP_NORTE!Z239)</f>
        <v>*</v>
      </c>
      <c r="D236" s="195" t="str">
        <f>IF(SP_NORTE!S239="","*",SP_NORTE!S239)</f>
        <v>-</v>
      </c>
      <c r="E236" s="195" t="str">
        <f>IF(SP_NORTE!T239="","*",SP_NORTE!T239)</f>
        <v>-</v>
      </c>
      <c r="F236" s="205" t="str">
        <f>IF(SP_NORTE!B239="","*",SP_NORTE!B239)</f>
        <v>*</v>
      </c>
      <c r="G236" s="205" t="str">
        <f>IF(SP_NORTE!D239="","*",SP_NORTE!D239)</f>
        <v>*</v>
      </c>
      <c r="H236" s="205" t="str">
        <f>IF(SP_NORTE!F239="","*",SP_NORTE!F239)</f>
        <v>*</v>
      </c>
      <c r="I236" s="205" t="str">
        <f>IF(SP_NORTE!H239="","*",SP_NORTE!H239)</f>
        <v>-</v>
      </c>
      <c r="J236" s="205" t="str">
        <f>IF(SP_NORTE!I239="","*",SP_NORTE!I239)</f>
        <v>-</v>
      </c>
      <c r="K236" s="195" t="str">
        <f>IF(SP_NORTE!M239="","*",SP_NORTE!M239)</f>
        <v>-</v>
      </c>
      <c r="L236" s="195" t="str">
        <f>IF(SP_NORTE!N239="","*",SP_NORTE!N239)</f>
        <v>-</v>
      </c>
      <c r="M236" s="196" t="str">
        <f>IF(SP_NORTE!J239="","*",SP_NORTE!J239)</f>
        <v>*</v>
      </c>
      <c r="N236" s="204" t="str">
        <f>IF(SP_NORTE!K239="","*",SP_NORTE!K239)</f>
        <v>*</v>
      </c>
      <c r="O236" s="204" t="str">
        <f>IF(SP_NORTE!L239="","*",SP_NORTE!L239)</f>
        <v>-</v>
      </c>
      <c r="P236" s="203" t="str">
        <f>IF(SP_NORTE!O239="","*",SP_NORTE!O239)</f>
        <v>*</v>
      </c>
      <c r="Q236" s="203" t="str">
        <f>IF(SP_NORTE!P239="","*",SP_NORTE!P239)</f>
        <v>*</v>
      </c>
      <c r="R236" s="205" t="str">
        <f>IF(SP_NORTE!Q239="","*",CONCATENATE(SP_NORTE!Q239," ",SP_NORTE!R239))</f>
        <v>*</v>
      </c>
      <c r="S236" s="205" t="str">
        <f>IF(SP_NORTE!V239="","*",SP_NORTE!V239)</f>
        <v>*</v>
      </c>
      <c r="T236" s="205" t="str">
        <f>IF(SP_NORTE!W239="","*",SP_NORTE!W239)</f>
        <v>*</v>
      </c>
      <c r="U236" s="193" t="str">
        <f ca="1">_xlfn.XLOOKUP(G236&amp;$U$2,BS_CONTROLE[CHAVE],BS_CONTROLE[Quantidade_11],"-")</f>
        <v>-</v>
      </c>
      <c r="V236" s="193" t="str">
        <f ca="1">_xlfn.XLOOKUP(G236&amp;$V$2,BS_CONTROLE[CHAVE],BS_CONTROLE[Quantidade_11],"-")</f>
        <v>-</v>
      </c>
      <c r="W236" s="193" t="str">
        <f ca="1">_xlfn.XLOOKUP(G236&amp;$W$2,BS_CONTROLE[CHAVE],BS_CONTROLE[Quantidade_11],"-")</f>
        <v>-</v>
      </c>
    </row>
    <row r="237" spans="1:23" s="101" customFormat="1" hidden="1">
      <c r="A237" s="206" t="str">
        <f>IF(SP_NORTE!Y240="","*",SP_NORTE!Y240)</f>
        <v>*</v>
      </c>
      <c r="B237" s="206" t="str">
        <f>IF(SP_NORTE!X240="","*",SP_NORTE!X240)</f>
        <v>*</v>
      </c>
      <c r="C237" s="206" t="str">
        <f>IF(SP_NORTE!Z240="","*",SP_NORTE!Z240)</f>
        <v>*</v>
      </c>
      <c r="D237" s="195" t="str">
        <f>IF(SP_NORTE!S240="","*",SP_NORTE!S240)</f>
        <v>-</v>
      </c>
      <c r="E237" s="195" t="str">
        <f>IF(SP_NORTE!T240="","*",SP_NORTE!T240)</f>
        <v>-</v>
      </c>
      <c r="F237" s="205" t="str">
        <f>IF(SP_NORTE!B240="","*",SP_NORTE!B240)</f>
        <v>*</v>
      </c>
      <c r="G237" s="205" t="str">
        <f>IF(SP_NORTE!D240="","*",SP_NORTE!D240)</f>
        <v>*</v>
      </c>
      <c r="H237" s="205" t="str">
        <f>IF(SP_NORTE!F240="","*",SP_NORTE!F240)</f>
        <v>*</v>
      </c>
      <c r="I237" s="205" t="str">
        <f>IF(SP_NORTE!H240="","*",SP_NORTE!H240)</f>
        <v>-</v>
      </c>
      <c r="J237" s="205" t="str">
        <f>IF(SP_NORTE!I240="","*",SP_NORTE!I240)</f>
        <v>-</v>
      </c>
      <c r="K237" s="195" t="str">
        <f>IF(SP_NORTE!M240="","*",SP_NORTE!M240)</f>
        <v>-</v>
      </c>
      <c r="L237" s="195" t="str">
        <f>IF(SP_NORTE!N240="","*",SP_NORTE!N240)</f>
        <v>-</v>
      </c>
      <c r="M237" s="196" t="str">
        <f>IF(SP_NORTE!J240="","*",SP_NORTE!J240)</f>
        <v>*</v>
      </c>
      <c r="N237" s="204" t="str">
        <f>IF(SP_NORTE!K240="","*",SP_NORTE!K240)</f>
        <v>*</v>
      </c>
      <c r="O237" s="204" t="str">
        <f>IF(SP_NORTE!L240="","*",SP_NORTE!L240)</f>
        <v>-</v>
      </c>
      <c r="P237" s="203" t="str">
        <f>IF(SP_NORTE!O240="","*",SP_NORTE!O240)</f>
        <v>*</v>
      </c>
      <c r="Q237" s="203" t="str">
        <f>IF(SP_NORTE!P240="","*",SP_NORTE!P240)</f>
        <v>*</v>
      </c>
      <c r="R237" s="205" t="str">
        <f>IF(SP_NORTE!Q240="","*",CONCATENATE(SP_NORTE!Q240," ",SP_NORTE!R240))</f>
        <v>*</v>
      </c>
      <c r="S237" s="205" t="str">
        <f>IF(SP_NORTE!V240="","*",SP_NORTE!V240)</f>
        <v>*</v>
      </c>
      <c r="T237" s="205" t="str">
        <f>IF(SP_NORTE!W240="","*",SP_NORTE!W240)</f>
        <v>*</v>
      </c>
      <c r="U237" s="193" t="str">
        <f ca="1">_xlfn.XLOOKUP(G237&amp;$U$2,BS_CONTROLE[CHAVE],BS_CONTROLE[Quantidade_11],"-")</f>
        <v>-</v>
      </c>
      <c r="V237" s="193" t="str">
        <f ca="1">_xlfn.XLOOKUP(G237&amp;$V$2,BS_CONTROLE[CHAVE],BS_CONTROLE[Quantidade_11],"-")</f>
        <v>-</v>
      </c>
      <c r="W237" s="193" t="str">
        <f ca="1">_xlfn.XLOOKUP(G237&amp;$W$2,BS_CONTROLE[CHAVE],BS_CONTROLE[Quantidade_11],"-")</f>
        <v>-</v>
      </c>
    </row>
    <row r="238" spans="1:23" s="101" customFormat="1" hidden="1">
      <c r="A238" s="206" t="str">
        <f>IF(SP_NORTE!Y241="","*",SP_NORTE!Y241)</f>
        <v>*</v>
      </c>
      <c r="B238" s="206" t="str">
        <f>IF(SP_NORTE!X241="","*",SP_NORTE!X241)</f>
        <v>*</v>
      </c>
      <c r="C238" s="206" t="str">
        <f>IF(SP_NORTE!Z241="","*",SP_NORTE!Z241)</f>
        <v>*</v>
      </c>
      <c r="D238" s="195" t="str">
        <f>IF(SP_NORTE!S241="","*",SP_NORTE!S241)</f>
        <v>-</v>
      </c>
      <c r="E238" s="195" t="str">
        <f>IF(SP_NORTE!T241="","*",SP_NORTE!T241)</f>
        <v>-</v>
      </c>
      <c r="F238" s="205" t="str">
        <f>IF(SP_NORTE!B241="","*",SP_NORTE!B241)</f>
        <v>*</v>
      </c>
      <c r="G238" s="205" t="str">
        <f>IF(SP_NORTE!D241="","*",SP_NORTE!D241)</f>
        <v>*</v>
      </c>
      <c r="H238" s="205" t="str">
        <f>IF(SP_NORTE!F241="","*",SP_NORTE!F241)</f>
        <v>*</v>
      </c>
      <c r="I238" s="205" t="str">
        <f>IF(SP_NORTE!H241="","*",SP_NORTE!H241)</f>
        <v>-</v>
      </c>
      <c r="J238" s="205" t="str">
        <f>IF(SP_NORTE!I241="","*",SP_NORTE!I241)</f>
        <v>-</v>
      </c>
      <c r="K238" s="195" t="str">
        <f>IF(SP_NORTE!M241="","*",SP_NORTE!M241)</f>
        <v>-</v>
      </c>
      <c r="L238" s="195" t="str">
        <f>IF(SP_NORTE!N241="","*",SP_NORTE!N241)</f>
        <v>-</v>
      </c>
      <c r="M238" s="196" t="str">
        <f>IF(SP_NORTE!J241="","*",SP_NORTE!J241)</f>
        <v>*</v>
      </c>
      <c r="N238" s="204" t="str">
        <f>IF(SP_NORTE!K241="","*",SP_NORTE!K241)</f>
        <v>*</v>
      </c>
      <c r="O238" s="204" t="str">
        <f>IF(SP_NORTE!L241="","*",SP_NORTE!L241)</f>
        <v>-</v>
      </c>
      <c r="P238" s="203" t="str">
        <f>IF(SP_NORTE!O241="","*",SP_NORTE!O241)</f>
        <v>*</v>
      </c>
      <c r="Q238" s="203" t="str">
        <f>IF(SP_NORTE!P241="","*",SP_NORTE!P241)</f>
        <v>*</v>
      </c>
      <c r="R238" s="205" t="str">
        <f>IF(SP_NORTE!Q241="","*",CONCATENATE(SP_NORTE!Q241," ",SP_NORTE!R241))</f>
        <v>*</v>
      </c>
      <c r="S238" s="205" t="str">
        <f>IF(SP_NORTE!V241="","*",SP_NORTE!V241)</f>
        <v>*</v>
      </c>
      <c r="T238" s="205" t="str">
        <f>IF(SP_NORTE!W241="","*",SP_NORTE!W241)</f>
        <v>*</v>
      </c>
      <c r="U238" s="193" t="str">
        <f ca="1">_xlfn.XLOOKUP(G238&amp;$U$2,BS_CONTROLE[CHAVE],BS_CONTROLE[Quantidade_11],"-")</f>
        <v>-</v>
      </c>
      <c r="V238" s="193" t="str">
        <f ca="1">_xlfn.XLOOKUP(G238&amp;$V$2,BS_CONTROLE[CHAVE],BS_CONTROLE[Quantidade_11],"-")</f>
        <v>-</v>
      </c>
      <c r="W238" s="193" t="str">
        <f ca="1">_xlfn.XLOOKUP(G238&amp;$W$2,BS_CONTROLE[CHAVE],BS_CONTROLE[Quantidade_11],"-")</f>
        <v>-</v>
      </c>
    </row>
    <row r="239" spans="1:23" s="101" customFormat="1" hidden="1">
      <c r="A239" s="206" t="str">
        <f>IF(SP_NORTE!Y242="","*",SP_NORTE!Y242)</f>
        <v>*</v>
      </c>
      <c r="B239" s="206" t="str">
        <f>IF(SP_NORTE!X242="","*",SP_NORTE!X242)</f>
        <v>*</v>
      </c>
      <c r="C239" s="206" t="str">
        <f>IF(SP_NORTE!Z242="","*",SP_NORTE!Z242)</f>
        <v>*</v>
      </c>
      <c r="D239" s="195" t="str">
        <f>IF(SP_NORTE!S242="","*",SP_NORTE!S242)</f>
        <v>-</v>
      </c>
      <c r="E239" s="195" t="str">
        <f>IF(SP_NORTE!T242="","*",SP_NORTE!T242)</f>
        <v>-</v>
      </c>
      <c r="F239" s="205" t="str">
        <f>IF(SP_NORTE!B242="","*",SP_NORTE!B242)</f>
        <v>*</v>
      </c>
      <c r="G239" s="205" t="str">
        <f>IF(SP_NORTE!D242="","*",SP_NORTE!D242)</f>
        <v>*</v>
      </c>
      <c r="H239" s="205" t="str">
        <f>IF(SP_NORTE!F242="","*",SP_NORTE!F242)</f>
        <v>*</v>
      </c>
      <c r="I239" s="205" t="str">
        <f>IF(SP_NORTE!H242="","*",SP_NORTE!H242)</f>
        <v>-</v>
      </c>
      <c r="J239" s="205" t="str">
        <f>IF(SP_NORTE!I242="","*",SP_NORTE!I242)</f>
        <v>-</v>
      </c>
      <c r="K239" s="195" t="str">
        <f>IF(SP_NORTE!M242="","*",SP_NORTE!M242)</f>
        <v>-</v>
      </c>
      <c r="L239" s="195" t="str">
        <f>IF(SP_NORTE!N242="","*",SP_NORTE!N242)</f>
        <v>-</v>
      </c>
      <c r="M239" s="196" t="str">
        <f>IF(SP_NORTE!J242="","*",SP_NORTE!J242)</f>
        <v>*</v>
      </c>
      <c r="N239" s="204" t="str">
        <f>IF(SP_NORTE!K242="","*",SP_NORTE!K242)</f>
        <v>*</v>
      </c>
      <c r="O239" s="204" t="str">
        <f>IF(SP_NORTE!L242="","*",SP_NORTE!L242)</f>
        <v>-</v>
      </c>
      <c r="P239" s="203" t="str">
        <f>IF(SP_NORTE!O242="","*",SP_NORTE!O242)</f>
        <v>*</v>
      </c>
      <c r="Q239" s="203" t="str">
        <f>IF(SP_NORTE!P242="","*",SP_NORTE!P242)</f>
        <v>*</v>
      </c>
      <c r="R239" s="205" t="str">
        <f>IF(SP_NORTE!Q242="","*",CONCATENATE(SP_NORTE!Q242," ",SP_NORTE!R242))</f>
        <v>*</v>
      </c>
      <c r="S239" s="205" t="str">
        <f>IF(SP_NORTE!V242="","*",SP_NORTE!V242)</f>
        <v>*</v>
      </c>
      <c r="T239" s="205" t="str">
        <f>IF(SP_NORTE!W242="","*",SP_NORTE!W242)</f>
        <v>*</v>
      </c>
      <c r="U239" s="193" t="str">
        <f ca="1">_xlfn.XLOOKUP(G239&amp;$U$2,BS_CONTROLE[CHAVE],BS_CONTROLE[Quantidade_11],"-")</f>
        <v>-</v>
      </c>
      <c r="V239" s="193" t="str">
        <f ca="1">_xlfn.XLOOKUP(G239&amp;$V$2,BS_CONTROLE[CHAVE],BS_CONTROLE[Quantidade_11],"-")</f>
        <v>-</v>
      </c>
      <c r="W239" s="193" t="str">
        <f ca="1">_xlfn.XLOOKUP(G239&amp;$W$2,BS_CONTROLE[CHAVE],BS_CONTROLE[Quantidade_11],"-")</f>
        <v>-</v>
      </c>
    </row>
    <row r="240" spans="1:23" s="101" customFormat="1" hidden="1">
      <c r="A240" s="206" t="str">
        <f>IF(SP_NORTE!Y243="","*",SP_NORTE!Y243)</f>
        <v>*</v>
      </c>
      <c r="B240" s="206" t="str">
        <f>IF(SP_NORTE!X243="","*",SP_NORTE!X243)</f>
        <v>*</v>
      </c>
      <c r="C240" s="206" t="str">
        <f>IF(SP_NORTE!Z243="","*",SP_NORTE!Z243)</f>
        <v>*</v>
      </c>
      <c r="D240" s="195" t="str">
        <f>IF(SP_NORTE!S243="","*",SP_NORTE!S243)</f>
        <v>-</v>
      </c>
      <c r="E240" s="195" t="str">
        <f>IF(SP_NORTE!T243="","*",SP_NORTE!T243)</f>
        <v>-</v>
      </c>
      <c r="F240" s="205" t="str">
        <f>IF(SP_NORTE!B243="","*",SP_NORTE!B243)</f>
        <v>*</v>
      </c>
      <c r="G240" s="205" t="str">
        <f>IF(SP_NORTE!D243="","*",SP_NORTE!D243)</f>
        <v>*</v>
      </c>
      <c r="H240" s="205" t="str">
        <f>IF(SP_NORTE!F243="","*",SP_NORTE!F243)</f>
        <v>*</v>
      </c>
      <c r="I240" s="205" t="str">
        <f>IF(SP_NORTE!H243="","*",SP_NORTE!H243)</f>
        <v>-</v>
      </c>
      <c r="J240" s="205" t="str">
        <f>IF(SP_NORTE!I243="","*",SP_NORTE!I243)</f>
        <v>-</v>
      </c>
      <c r="K240" s="195" t="str">
        <f>IF(SP_NORTE!M243="","*",SP_NORTE!M243)</f>
        <v>-</v>
      </c>
      <c r="L240" s="195" t="str">
        <f>IF(SP_NORTE!N243="","*",SP_NORTE!N243)</f>
        <v>-</v>
      </c>
      <c r="M240" s="196" t="str">
        <f>IF(SP_NORTE!J243="","*",SP_NORTE!J243)</f>
        <v>*</v>
      </c>
      <c r="N240" s="204" t="str">
        <f>IF(SP_NORTE!K243="","*",SP_NORTE!K243)</f>
        <v>*</v>
      </c>
      <c r="O240" s="204" t="str">
        <f>IF(SP_NORTE!L243="","*",SP_NORTE!L243)</f>
        <v>-</v>
      </c>
      <c r="P240" s="203" t="str">
        <f>IF(SP_NORTE!O243="","*",SP_NORTE!O243)</f>
        <v>*</v>
      </c>
      <c r="Q240" s="203" t="str">
        <f>IF(SP_NORTE!P243="","*",SP_NORTE!P243)</f>
        <v>*</v>
      </c>
      <c r="R240" s="205" t="str">
        <f>IF(SP_NORTE!Q243="","*",CONCATENATE(SP_NORTE!Q243," ",SP_NORTE!R243))</f>
        <v>*</v>
      </c>
      <c r="S240" s="205" t="str">
        <f>IF(SP_NORTE!V243="","*",SP_NORTE!V243)</f>
        <v>*</v>
      </c>
      <c r="T240" s="205" t="str">
        <f>IF(SP_NORTE!W243="","*",SP_NORTE!W243)</f>
        <v>*</v>
      </c>
      <c r="U240" s="193" t="str">
        <f ca="1">_xlfn.XLOOKUP(G240&amp;$U$2,BS_CONTROLE[CHAVE],BS_CONTROLE[Quantidade_11],"-")</f>
        <v>-</v>
      </c>
      <c r="V240" s="193" t="str">
        <f ca="1">_xlfn.XLOOKUP(G240&amp;$V$2,BS_CONTROLE[CHAVE],BS_CONTROLE[Quantidade_11],"-")</f>
        <v>-</v>
      </c>
      <c r="W240" s="193" t="str">
        <f ca="1">_xlfn.XLOOKUP(G240&amp;$W$2,BS_CONTROLE[CHAVE],BS_CONTROLE[Quantidade_11],"-")</f>
        <v>-</v>
      </c>
    </row>
    <row r="241" spans="1:23" s="101" customFormat="1" hidden="1">
      <c r="A241" s="206" t="str">
        <f>IF(SP_NORTE!Y244="","*",SP_NORTE!Y244)</f>
        <v>*</v>
      </c>
      <c r="B241" s="206" t="str">
        <f>IF(SP_NORTE!X244="","*",SP_NORTE!X244)</f>
        <v>*</v>
      </c>
      <c r="C241" s="206" t="str">
        <f>IF(SP_NORTE!Z244="","*",SP_NORTE!Z244)</f>
        <v>*</v>
      </c>
      <c r="D241" s="195" t="str">
        <f>IF(SP_NORTE!S244="","*",SP_NORTE!S244)</f>
        <v>-</v>
      </c>
      <c r="E241" s="195" t="str">
        <f>IF(SP_NORTE!T244="","*",SP_NORTE!T244)</f>
        <v>-</v>
      </c>
      <c r="F241" s="205" t="str">
        <f>IF(SP_NORTE!B244="","*",SP_NORTE!B244)</f>
        <v>*</v>
      </c>
      <c r="G241" s="205" t="str">
        <f>IF(SP_NORTE!D244="","*",SP_NORTE!D244)</f>
        <v>*</v>
      </c>
      <c r="H241" s="205" t="str">
        <f>IF(SP_NORTE!F244="","*",SP_NORTE!F244)</f>
        <v>*</v>
      </c>
      <c r="I241" s="205" t="str">
        <f>IF(SP_NORTE!H244="","*",SP_NORTE!H244)</f>
        <v>-</v>
      </c>
      <c r="J241" s="205" t="str">
        <f>IF(SP_NORTE!I244="","*",SP_NORTE!I244)</f>
        <v>-</v>
      </c>
      <c r="K241" s="195" t="str">
        <f>IF(SP_NORTE!M244="","*",SP_NORTE!M244)</f>
        <v>-</v>
      </c>
      <c r="L241" s="195" t="str">
        <f>IF(SP_NORTE!N244="","*",SP_NORTE!N244)</f>
        <v>-</v>
      </c>
      <c r="M241" s="196" t="str">
        <f>IF(SP_NORTE!J244="","*",SP_NORTE!J244)</f>
        <v>*</v>
      </c>
      <c r="N241" s="204" t="str">
        <f>IF(SP_NORTE!K244="","*",SP_NORTE!K244)</f>
        <v>*</v>
      </c>
      <c r="O241" s="204" t="str">
        <f>IF(SP_NORTE!L244="","*",SP_NORTE!L244)</f>
        <v>-</v>
      </c>
      <c r="P241" s="203" t="str">
        <f>IF(SP_NORTE!O244="","*",SP_NORTE!O244)</f>
        <v>*</v>
      </c>
      <c r="Q241" s="203" t="str">
        <f>IF(SP_NORTE!P244="","*",SP_NORTE!P244)</f>
        <v>*</v>
      </c>
      <c r="R241" s="205" t="str">
        <f>IF(SP_NORTE!Q244="","*",CONCATENATE(SP_NORTE!Q244," ",SP_NORTE!R244))</f>
        <v>*</v>
      </c>
      <c r="S241" s="205" t="str">
        <f>IF(SP_NORTE!V244="","*",SP_NORTE!V244)</f>
        <v>*</v>
      </c>
      <c r="T241" s="205" t="str">
        <f>IF(SP_NORTE!W244="","*",SP_NORTE!W244)</f>
        <v>*</v>
      </c>
      <c r="U241" s="193" t="str">
        <f ca="1">_xlfn.XLOOKUP(G241&amp;$U$2,BS_CONTROLE[CHAVE],BS_CONTROLE[Quantidade_11],"-")</f>
        <v>-</v>
      </c>
      <c r="V241" s="193" t="str">
        <f ca="1">_xlfn.XLOOKUP(G241&amp;$V$2,BS_CONTROLE[CHAVE],BS_CONTROLE[Quantidade_11],"-")</f>
        <v>-</v>
      </c>
      <c r="W241" s="193" t="str">
        <f ca="1">_xlfn.XLOOKUP(G241&amp;$W$2,BS_CONTROLE[CHAVE],BS_CONTROLE[Quantidade_11],"-")</f>
        <v>-</v>
      </c>
    </row>
    <row r="242" spans="1:23" s="101" customFormat="1" hidden="1">
      <c r="A242" s="206" t="str">
        <f>IF(SP_NORTE!Y245="","*",SP_NORTE!Y245)</f>
        <v>*</v>
      </c>
      <c r="B242" s="206" t="str">
        <f>IF(SP_NORTE!X245="","*",SP_NORTE!X245)</f>
        <v>*</v>
      </c>
      <c r="C242" s="206" t="str">
        <f>IF(SP_NORTE!Z245="","*",SP_NORTE!Z245)</f>
        <v>*</v>
      </c>
      <c r="D242" s="195" t="str">
        <f>IF(SP_NORTE!S245="","*",SP_NORTE!S245)</f>
        <v>-</v>
      </c>
      <c r="E242" s="195" t="str">
        <f>IF(SP_NORTE!T245="","*",SP_NORTE!T245)</f>
        <v>-</v>
      </c>
      <c r="F242" s="205" t="str">
        <f>IF(SP_NORTE!B245="","*",SP_NORTE!B245)</f>
        <v>*</v>
      </c>
      <c r="G242" s="205" t="str">
        <f>IF(SP_NORTE!D245="","*",SP_NORTE!D245)</f>
        <v>*</v>
      </c>
      <c r="H242" s="205" t="str">
        <f>IF(SP_NORTE!F245="","*",SP_NORTE!F245)</f>
        <v>*</v>
      </c>
      <c r="I242" s="205" t="str">
        <f>IF(SP_NORTE!H245="","*",SP_NORTE!H245)</f>
        <v>-</v>
      </c>
      <c r="J242" s="205" t="str">
        <f>IF(SP_NORTE!I245="","*",SP_NORTE!I245)</f>
        <v>-</v>
      </c>
      <c r="K242" s="195" t="str">
        <f>IF(SP_NORTE!M245="","*",SP_NORTE!M245)</f>
        <v>-</v>
      </c>
      <c r="L242" s="195" t="str">
        <f>IF(SP_NORTE!N245="","*",SP_NORTE!N245)</f>
        <v>-</v>
      </c>
      <c r="M242" s="196" t="str">
        <f>IF(SP_NORTE!J245="","*",SP_NORTE!J245)</f>
        <v>*</v>
      </c>
      <c r="N242" s="204" t="str">
        <f>IF(SP_NORTE!K245="","*",SP_NORTE!K245)</f>
        <v>*</v>
      </c>
      <c r="O242" s="204" t="str">
        <f>IF(SP_NORTE!L245="","*",SP_NORTE!L245)</f>
        <v>-</v>
      </c>
      <c r="P242" s="203" t="str">
        <f>IF(SP_NORTE!O245="","*",SP_NORTE!O245)</f>
        <v>*</v>
      </c>
      <c r="Q242" s="203" t="str">
        <f>IF(SP_NORTE!P245="","*",SP_NORTE!P245)</f>
        <v>*</v>
      </c>
      <c r="R242" s="205" t="str">
        <f>IF(SP_NORTE!Q245="","*",CONCATENATE(SP_NORTE!Q245," ",SP_NORTE!R245))</f>
        <v>*</v>
      </c>
      <c r="S242" s="205" t="str">
        <f>IF(SP_NORTE!V245="","*",SP_NORTE!V245)</f>
        <v>*</v>
      </c>
      <c r="T242" s="205" t="str">
        <f>IF(SP_NORTE!W245="","*",SP_NORTE!W245)</f>
        <v>*</v>
      </c>
      <c r="U242" s="193" t="str">
        <f ca="1">_xlfn.XLOOKUP(G242&amp;$U$2,BS_CONTROLE[CHAVE],BS_CONTROLE[Quantidade_11],"-")</f>
        <v>-</v>
      </c>
      <c r="V242" s="193" t="str">
        <f ca="1">_xlfn.XLOOKUP(G242&amp;$V$2,BS_CONTROLE[CHAVE],BS_CONTROLE[Quantidade_11],"-")</f>
        <v>-</v>
      </c>
      <c r="W242" s="193" t="str">
        <f ca="1">_xlfn.XLOOKUP(G242&amp;$W$2,BS_CONTROLE[CHAVE],BS_CONTROLE[Quantidade_11],"-")</f>
        <v>-</v>
      </c>
    </row>
    <row r="243" spans="1:23" s="101" customFormat="1" hidden="1">
      <c r="A243" s="206" t="str">
        <f>IF(SP_NORTE!Y246="","*",SP_NORTE!Y246)</f>
        <v>*</v>
      </c>
      <c r="B243" s="206" t="str">
        <f>IF(SP_NORTE!X246="","*",SP_NORTE!X246)</f>
        <v>*</v>
      </c>
      <c r="C243" s="206" t="str">
        <f>IF(SP_NORTE!Z246="","*",SP_NORTE!Z246)</f>
        <v>*</v>
      </c>
      <c r="D243" s="195" t="str">
        <f>IF(SP_NORTE!S246="","*",SP_NORTE!S246)</f>
        <v>-</v>
      </c>
      <c r="E243" s="195" t="str">
        <f>IF(SP_NORTE!T246="","*",SP_NORTE!T246)</f>
        <v>-</v>
      </c>
      <c r="F243" s="205" t="str">
        <f>IF(SP_NORTE!B246="","*",SP_NORTE!B246)</f>
        <v>*</v>
      </c>
      <c r="G243" s="205" t="str">
        <f>IF(SP_NORTE!D246="","*",SP_NORTE!D246)</f>
        <v>*</v>
      </c>
      <c r="H243" s="205" t="str">
        <f>IF(SP_NORTE!F246="","*",SP_NORTE!F246)</f>
        <v>*</v>
      </c>
      <c r="I243" s="205" t="str">
        <f>IF(SP_NORTE!H246="","*",SP_NORTE!H246)</f>
        <v>-</v>
      </c>
      <c r="J243" s="205" t="str">
        <f>IF(SP_NORTE!I246="","*",SP_NORTE!I246)</f>
        <v>-</v>
      </c>
      <c r="K243" s="195" t="str">
        <f>IF(SP_NORTE!M246="","*",SP_NORTE!M246)</f>
        <v>-</v>
      </c>
      <c r="L243" s="195" t="str">
        <f>IF(SP_NORTE!N246="","*",SP_NORTE!N246)</f>
        <v>-</v>
      </c>
      <c r="M243" s="196" t="str">
        <f>IF(SP_NORTE!J246="","*",SP_NORTE!J246)</f>
        <v>*</v>
      </c>
      <c r="N243" s="204" t="str">
        <f>IF(SP_NORTE!K246="","*",SP_NORTE!K246)</f>
        <v>*</v>
      </c>
      <c r="O243" s="204" t="str">
        <f>IF(SP_NORTE!L246="","*",SP_NORTE!L246)</f>
        <v>-</v>
      </c>
      <c r="P243" s="203" t="str">
        <f>IF(SP_NORTE!O246="","*",SP_NORTE!O246)</f>
        <v>*</v>
      </c>
      <c r="Q243" s="203" t="str">
        <f>IF(SP_NORTE!P246="","*",SP_NORTE!P246)</f>
        <v>*</v>
      </c>
      <c r="R243" s="205" t="str">
        <f>IF(SP_NORTE!Q246="","*",CONCATENATE(SP_NORTE!Q246," ",SP_NORTE!R246))</f>
        <v>*</v>
      </c>
      <c r="S243" s="205" t="str">
        <f>IF(SP_NORTE!V246="","*",SP_NORTE!V246)</f>
        <v>*</v>
      </c>
      <c r="T243" s="205" t="str">
        <f>IF(SP_NORTE!W246="","*",SP_NORTE!W246)</f>
        <v>*</v>
      </c>
      <c r="U243" s="193" t="str">
        <f ca="1">_xlfn.XLOOKUP(G243&amp;$U$2,BS_CONTROLE[CHAVE],BS_CONTROLE[Quantidade_11],"-")</f>
        <v>-</v>
      </c>
      <c r="V243" s="193" t="str">
        <f ca="1">_xlfn.XLOOKUP(G243&amp;$V$2,BS_CONTROLE[CHAVE],BS_CONTROLE[Quantidade_11],"-")</f>
        <v>-</v>
      </c>
      <c r="W243" s="193" t="str">
        <f ca="1">_xlfn.XLOOKUP(G243&amp;$W$2,BS_CONTROLE[CHAVE],BS_CONTROLE[Quantidade_11],"-")</f>
        <v>-</v>
      </c>
    </row>
    <row r="244" spans="1:23" s="101" customFormat="1" hidden="1">
      <c r="A244" s="206" t="str">
        <f>IF(SP_NORTE!Y247="","*",SP_NORTE!Y247)</f>
        <v>*</v>
      </c>
      <c r="B244" s="206" t="str">
        <f>IF(SP_NORTE!X247="","*",SP_NORTE!X247)</f>
        <v>*</v>
      </c>
      <c r="C244" s="206" t="str">
        <f>IF(SP_NORTE!Z247="","*",SP_NORTE!Z247)</f>
        <v>*</v>
      </c>
      <c r="D244" s="195" t="str">
        <f>IF(SP_NORTE!S247="","*",SP_NORTE!S247)</f>
        <v>-</v>
      </c>
      <c r="E244" s="195" t="str">
        <f>IF(SP_NORTE!T247="","*",SP_NORTE!T247)</f>
        <v>-</v>
      </c>
      <c r="F244" s="205" t="str">
        <f>IF(SP_NORTE!B247="","*",SP_NORTE!B247)</f>
        <v>*</v>
      </c>
      <c r="G244" s="205" t="str">
        <f>IF(SP_NORTE!D247="","*",SP_NORTE!D247)</f>
        <v>*</v>
      </c>
      <c r="H244" s="205" t="str">
        <f>IF(SP_NORTE!F247="","*",SP_NORTE!F247)</f>
        <v>*</v>
      </c>
      <c r="I244" s="205" t="str">
        <f>IF(SP_NORTE!H247="","*",SP_NORTE!H247)</f>
        <v>-</v>
      </c>
      <c r="J244" s="205" t="str">
        <f>IF(SP_NORTE!I247="","*",SP_NORTE!I247)</f>
        <v>-</v>
      </c>
      <c r="K244" s="195" t="str">
        <f>IF(SP_NORTE!M247="","*",SP_NORTE!M247)</f>
        <v>-</v>
      </c>
      <c r="L244" s="195" t="str">
        <f>IF(SP_NORTE!N247="","*",SP_NORTE!N247)</f>
        <v>-</v>
      </c>
      <c r="M244" s="196" t="str">
        <f>IF(SP_NORTE!J247="","*",SP_NORTE!J247)</f>
        <v>*</v>
      </c>
      <c r="N244" s="204" t="str">
        <f>IF(SP_NORTE!K247="","*",SP_NORTE!K247)</f>
        <v>*</v>
      </c>
      <c r="O244" s="204" t="str">
        <f>IF(SP_NORTE!L247="","*",SP_NORTE!L247)</f>
        <v>-</v>
      </c>
      <c r="P244" s="203" t="str">
        <f>IF(SP_NORTE!O247="","*",SP_NORTE!O247)</f>
        <v>*</v>
      </c>
      <c r="Q244" s="203" t="str">
        <f>IF(SP_NORTE!P247="","*",SP_NORTE!P247)</f>
        <v>*</v>
      </c>
      <c r="R244" s="205" t="str">
        <f>IF(SP_NORTE!Q247="","*",CONCATENATE(SP_NORTE!Q247," ",SP_NORTE!R247))</f>
        <v>*</v>
      </c>
      <c r="S244" s="205" t="str">
        <f>IF(SP_NORTE!V247="","*",SP_NORTE!V247)</f>
        <v>*</v>
      </c>
      <c r="T244" s="205" t="str">
        <f>IF(SP_NORTE!W247="","*",SP_NORTE!W247)</f>
        <v>*</v>
      </c>
      <c r="U244" s="193" t="str">
        <f ca="1">_xlfn.XLOOKUP(G244&amp;$U$2,BS_CONTROLE[CHAVE],BS_CONTROLE[Quantidade_11],"-")</f>
        <v>-</v>
      </c>
      <c r="V244" s="193" t="str">
        <f ca="1">_xlfn.XLOOKUP(G244&amp;$V$2,BS_CONTROLE[CHAVE],BS_CONTROLE[Quantidade_11],"-")</f>
        <v>-</v>
      </c>
      <c r="W244" s="193" t="str">
        <f ca="1">_xlfn.XLOOKUP(G244&amp;$W$2,BS_CONTROLE[CHAVE],BS_CONTROLE[Quantidade_11],"-")</f>
        <v>-</v>
      </c>
    </row>
    <row r="245" spans="1:23" s="101" customFormat="1" hidden="1">
      <c r="A245" s="206" t="str">
        <f>IF(SP_NORTE!Y248="","*",SP_NORTE!Y248)</f>
        <v>*</v>
      </c>
      <c r="B245" s="206" t="str">
        <f>IF(SP_NORTE!X248="","*",SP_NORTE!X248)</f>
        <v>*</v>
      </c>
      <c r="C245" s="206" t="str">
        <f>IF(SP_NORTE!Z248="","*",SP_NORTE!Z248)</f>
        <v>*</v>
      </c>
      <c r="D245" s="195" t="str">
        <f>IF(SP_NORTE!S248="","*",SP_NORTE!S248)</f>
        <v>-</v>
      </c>
      <c r="E245" s="195" t="str">
        <f>IF(SP_NORTE!T248="","*",SP_NORTE!T248)</f>
        <v>-</v>
      </c>
      <c r="F245" s="205" t="str">
        <f>IF(SP_NORTE!B248="","*",SP_NORTE!B248)</f>
        <v>*</v>
      </c>
      <c r="G245" s="205" t="str">
        <f>IF(SP_NORTE!D248="","*",SP_NORTE!D248)</f>
        <v>*</v>
      </c>
      <c r="H245" s="205" t="str">
        <f>IF(SP_NORTE!F248="","*",SP_NORTE!F248)</f>
        <v>*</v>
      </c>
      <c r="I245" s="205" t="str">
        <f>IF(SP_NORTE!H248="","*",SP_NORTE!H248)</f>
        <v>-</v>
      </c>
      <c r="J245" s="205" t="str">
        <f>IF(SP_NORTE!I248="","*",SP_NORTE!I248)</f>
        <v>-</v>
      </c>
      <c r="K245" s="195" t="str">
        <f>IF(SP_NORTE!M248="","*",SP_NORTE!M248)</f>
        <v>-</v>
      </c>
      <c r="L245" s="195" t="str">
        <f>IF(SP_NORTE!N248="","*",SP_NORTE!N248)</f>
        <v>-</v>
      </c>
      <c r="M245" s="196" t="str">
        <f>IF(SP_NORTE!J248="","*",SP_NORTE!J248)</f>
        <v>*</v>
      </c>
      <c r="N245" s="204" t="str">
        <f>IF(SP_NORTE!K248="","*",SP_NORTE!K248)</f>
        <v>*</v>
      </c>
      <c r="O245" s="204" t="str">
        <f>IF(SP_NORTE!L248="","*",SP_NORTE!L248)</f>
        <v>-</v>
      </c>
      <c r="P245" s="203" t="str">
        <f>IF(SP_NORTE!O248="","*",SP_NORTE!O248)</f>
        <v>*</v>
      </c>
      <c r="Q245" s="203" t="str">
        <f>IF(SP_NORTE!P248="","*",SP_NORTE!P248)</f>
        <v>*</v>
      </c>
      <c r="R245" s="205" t="str">
        <f>IF(SP_NORTE!Q248="","*",CONCATENATE(SP_NORTE!Q248," ",SP_NORTE!R248))</f>
        <v>*</v>
      </c>
      <c r="S245" s="205" t="str">
        <f>IF(SP_NORTE!V248="","*",SP_NORTE!V248)</f>
        <v>*</v>
      </c>
      <c r="T245" s="205" t="str">
        <f>IF(SP_NORTE!W248="","*",SP_NORTE!W248)</f>
        <v>*</v>
      </c>
      <c r="U245" s="193" t="str">
        <f ca="1">_xlfn.XLOOKUP(G245&amp;$U$2,BS_CONTROLE[CHAVE],BS_CONTROLE[Quantidade_11],"-")</f>
        <v>-</v>
      </c>
      <c r="V245" s="193" t="str">
        <f ca="1">_xlfn.XLOOKUP(G245&amp;$V$2,BS_CONTROLE[CHAVE],BS_CONTROLE[Quantidade_11],"-")</f>
        <v>-</v>
      </c>
      <c r="W245" s="193" t="str">
        <f ca="1">_xlfn.XLOOKUP(G245&amp;$W$2,BS_CONTROLE[CHAVE],BS_CONTROLE[Quantidade_11],"-")</f>
        <v>-</v>
      </c>
    </row>
    <row r="246" spans="1:23" s="101" customFormat="1" hidden="1">
      <c r="A246" s="206" t="str">
        <f>IF(SP_NORTE!Y249="","*",SP_NORTE!Y249)</f>
        <v>*</v>
      </c>
      <c r="B246" s="206" t="str">
        <f>IF(SP_NORTE!X249="","*",SP_NORTE!X249)</f>
        <v>*</v>
      </c>
      <c r="C246" s="206" t="str">
        <f>IF(SP_NORTE!Z249="","*",SP_NORTE!Z249)</f>
        <v>*</v>
      </c>
      <c r="D246" s="195" t="str">
        <f>IF(SP_NORTE!S249="","*",SP_NORTE!S249)</f>
        <v>-</v>
      </c>
      <c r="E246" s="195" t="str">
        <f>IF(SP_NORTE!T249="","*",SP_NORTE!T249)</f>
        <v>-</v>
      </c>
      <c r="F246" s="205" t="str">
        <f>IF(SP_NORTE!B249="","*",SP_NORTE!B249)</f>
        <v>*</v>
      </c>
      <c r="G246" s="205" t="str">
        <f>IF(SP_NORTE!D249="","*",SP_NORTE!D249)</f>
        <v>*</v>
      </c>
      <c r="H246" s="205" t="str">
        <f>IF(SP_NORTE!F249="","*",SP_NORTE!F249)</f>
        <v>*</v>
      </c>
      <c r="I246" s="205" t="str">
        <f>IF(SP_NORTE!H249="","*",SP_NORTE!H249)</f>
        <v>-</v>
      </c>
      <c r="J246" s="205" t="str">
        <f>IF(SP_NORTE!I249="","*",SP_NORTE!I249)</f>
        <v>-</v>
      </c>
      <c r="K246" s="195" t="str">
        <f>IF(SP_NORTE!M249="","*",SP_NORTE!M249)</f>
        <v>-</v>
      </c>
      <c r="L246" s="195" t="str">
        <f>IF(SP_NORTE!N249="","*",SP_NORTE!N249)</f>
        <v>-</v>
      </c>
      <c r="M246" s="196" t="str">
        <f>IF(SP_NORTE!J249="","*",SP_NORTE!J249)</f>
        <v>*</v>
      </c>
      <c r="N246" s="204" t="str">
        <f>IF(SP_NORTE!K249="","*",SP_NORTE!K249)</f>
        <v>*</v>
      </c>
      <c r="O246" s="204" t="str">
        <f>IF(SP_NORTE!L249="","*",SP_NORTE!L249)</f>
        <v>-</v>
      </c>
      <c r="P246" s="203" t="str">
        <f>IF(SP_NORTE!O249="","*",SP_NORTE!O249)</f>
        <v>*</v>
      </c>
      <c r="Q246" s="203" t="str">
        <f>IF(SP_NORTE!P249="","*",SP_NORTE!P249)</f>
        <v>*</v>
      </c>
      <c r="R246" s="205" t="str">
        <f>IF(SP_NORTE!Q249="","*",CONCATENATE(SP_NORTE!Q249," ",SP_NORTE!R249))</f>
        <v>*</v>
      </c>
      <c r="S246" s="205" t="str">
        <f>IF(SP_NORTE!V249="","*",SP_NORTE!V249)</f>
        <v>*</v>
      </c>
      <c r="T246" s="205" t="str">
        <f>IF(SP_NORTE!W249="","*",SP_NORTE!W249)</f>
        <v>*</v>
      </c>
      <c r="U246" s="193" t="str">
        <f ca="1">_xlfn.XLOOKUP(G246&amp;$U$2,BS_CONTROLE[CHAVE],BS_CONTROLE[Quantidade_11],"-")</f>
        <v>-</v>
      </c>
      <c r="V246" s="193" t="str">
        <f ca="1">_xlfn.XLOOKUP(G246&amp;$V$2,BS_CONTROLE[CHAVE],BS_CONTROLE[Quantidade_11],"-")</f>
        <v>-</v>
      </c>
      <c r="W246" s="193" t="str">
        <f ca="1">_xlfn.XLOOKUP(G246&amp;$W$2,BS_CONTROLE[CHAVE],BS_CONTROLE[Quantidade_11],"-")</f>
        <v>-</v>
      </c>
    </row>
    <row r="247" spans="1:23" s="101" customFormat="1" hidden="1">
      <c r="A247" s="206" t="str">
        <f>IF(SP_NORTE!Y250="","*",SP_NORTE!Y250)</f>
        <v>*</v>
      </c>
      <c r="B247" s="206" t="str">
        <f>IF(SP_NORTE!X250="","*",SP_NORTE!X250)</f>
        <v>*</v>
      </c>
      <c r="C247" s="206" t="str">
        <f>IF(SP_NORTE!Z250="","*",SP_NORTE!Z250)</f>
        <v>*</v>
      </c>
      <c r="D247" s="195" t="str">
        <f>IF(SP_NORTE!S250="","*",SP_NORTE!S250)</f>
        <v>-</v>
      </c>
      <c r="E247" s="195" t="str">
        <f>IF(SP_NORTE!T250="","*",SP_NORTE!T250)</f>
        <v>-</v>
      </c>
      <c r="F247" s="205" t="str">
        <f>IF(SP_NORTE!B250="","*",SP_NORTE!B250)</f>
        <v>*</v>
      </c>
      <c r="G247" s="205" t="str">
        <f>IF(SP_NORTE!D250="","*",SP_NORTE!D250)</f>
        <v>*</v>
      </c>
      <c r="H247" s="205" t="str">
        <f>IF(SP_NORTE!F250="","*",SP_NORTE!F250)</f>
        <v>*</v>
      </c>
      <c r="I247" s="205" t="str">
        <f>IF(SP_NORTE!H250="","*",SP_NORTE!H250)</f>
        <v>-</v>
      </c>
      <c r="J247" s="205" t="str">
        <f>IF(SP_NORTE!I250="","*",SP_NORTE!I250)</f>
        <v>-</v>
      </c>
      <c r="K247" s="195" t="str">
        <f>IF(SP_NORTE!M250="","*",SP_NORTE!M250)</f>
        <v>-</v>
      </c>
      <c r="L247" s="195" t="str">
        <f>IF(SP_NORTE!N250="","*",SP_NORTE!N250)</f>
        <v>-</v>
      </c>
      <c r="M247" s="196" t="str">
        <f>IF(SP_NORTE!J250="","*",SP_NORTE!J250)</f>
        <v>*</v>
      </c>
      <c r="N247" s="204" t="str">
        <f>IF(SP_NORTE!K250="","*",SP_NORTE!K250)</f>
        <v>*</v>
      </c>
      <c r="O247" s="204" t="str">
        <f>IF(SP_NORTE!L250="","*",SP_NORTE!L250)</f>
        <v>-</v>
      </c>
      <c r="P247" s="203" t="str">
        <f>IF(SP_NORTE!O250="","*",SP_NORTE!O250)</f>
        <v>*</v>
      </c>
      <c r="Q247" s="203" t="str">
        <f>IF(SP_NORTE!P250="","*",SP_NORTE!P250)</f>
        <v>*</v>
      </c>
      <c r="R247" s="205" t="str">
        <f>IF(SP_NORTE!Q250="","*",CONCATENATE(SP_NORTE!Q250," ",SP_NORTE!R250))</f>
        <v>*</v>
      </c>
      <c r="S247" s="205" t="str">
        <f>IF(SP_NORTE!V250="","*",SP_NORTE!V250)</f>
        <v>*</v>
      </c>
      <c r="T247" s="205" t="str">
        <f>IF(SP_NORTE!W250="","*",SP_NORTE!W250)</f>
        <v>*</v>
      </c>
      <c r="U247" s="193" t="str">
        <f ca="1">_xlfn.XLOOKUP(G247&amp;$U$2,BS_CONTROLE[CHAVE],BS_CONTROLE[Quantidade_11],"-")</f>
        <v>-</v>
      </c>
      <c r="V247" s="193" t="str">
        <f ca="1">_xlfn.XLOOKUP(G247&amp;$V$2,BS_CONTROLE[CHAVE],BS_CONTROLE[Quantidade_11],"-")</f>
        <v>-</v>
      </c>
      <c r="W247" s="193" t="str">
        <f ca="1">_xlfn.XLOOKUP(G247&amp;$W$2,BS_CONTROLE[CHAVE],BS_CONTROLE[Quantidade_11],"-")</f>
        <v>-</v>
      </c>
    </row>
    <row r="248" spans="1:23" s="101" customFormat="1" hidden="1">
      <c r="A248" s="206" t="str">
        <f>IF(SP_NORTE!Y251="","*",SP_NORTE!Y251)</f>
        <v>*</v>
      </c>
      <c r="B248" s="206" t="str">
        <f>IF(SP_NORTE!X251="","*",SP_NORTE!X251)</f>
        <v>*</v>
      </c>
      <c r="C248" s="206" t="str">
        <f>IF(SP_NORTE!Z251="","*",SP_NORTE!Z251)</f>
        <v>*</v>
      </c>
      <c r="D248" s="195" t="str">
        <f>IF(SP_NORTE!S251="","*",SP_NORTE!S251)</f>
        <v>-</v>
      </c>
      <c r="E248" s="195" t="str">
        <f>IF(SP_NORTE!T251="","*",SP_NORTE!T251)</f>
        <v>-</v>
      </c>
      <c r="F248" s="205" t="str">
        <f>IF(SP_NORTE!B251="","*",SP_NORTE!B251)</f>
        <v>*</v>
      </c>
      <c r="G248" s="205" t="str">
        <f>IF(SP_NORTE!D251="","*",SP_NORTE!D251)</f>
        <v>*</v>
      </c>
      <c r="H248" s="205" t="str">
        <f>IF(SP_NORTE!F251="","*",SP_NORTE!F251)</f>
        <v>*</v>
      </c>
      <c r="I248" s="205" t="str">
        <f>IF(SP_NORTE!H251="","*",SP_NORTE!H251)</f>
        <v>-</v>
      </c>
      <c r="J248" s="205" t="str">
        <f>IF(SP_NORTE!I251="","*",SP_NORTE!I251)</f>
        <v>-</v>
      </c>
      <c r="K248" s="195" t="str">
        <f>IF(SP_NORTE!M251="","*",SP_NORTE!M251)</f>
        <v>-</v>
      </c>
      <c r="L248" s="195" t="str">
        <f>IF(SP_NORTE!N251="","*",SP_NORTE!N251)</f>
        <v>-</v>
      </c>
      <c r="M248" s="196" t="str">
        <f>IF(SP_NORTE!J251="","*",SP_NORTE!J251)</f>
        <v>*</v>
      </c>
      <c r="N248" s="204" t="str">
        <f>IF(SP_NORTE!K251="","*",SP_NORTE!K251)</f>
        <v>*</v>
      </c>
      <c r="O248" s="204" t="str">
        <f>IF(SP_NORTE!L251="","*",SP_NORTE!L251)</f>
        <v>-</v>
      </c>
      <c r="P248" s="203" t="str">
        <f>IF(SP_NORTE!O251="","*",SP_NORTE!O251)</f>
        <v>*</v>
      </c>
      <c r="Q248" s="203" t="str">
        <f>IF(SP_NORTE!P251="","*",SP_NORTE!P251)</f>
        <v>*</v>
      </c>
      <c r="R248" s="205" t="str">
        <f>IF(SP_NORTE!Q251="","*",CONCATENATE(SP_NORTE!Q251," ",SP_NORTE!R251))</f>
        <v>*</v>
      </c>
      <c r="S248" s="205" t="str">
        <f>IF(SP_NORTE!V251="","*",SP_NORTE!V251)</f>
        <v>*</v>
      </c>
      <c r="T248" s="205" t="str">
        <f>IF(SP_NORTE!W251="","*",SP_NORTE!W251)</f>
        <v>*</v>
      </c>
      <c r="U248" s="193" t="str">
        <f ca="1">_xlfn.XLOOKUP(G248&amp;$U$2,BS_CONTROLE[CHAVE],BS_CONTROLE[Quantidade_11],"-")</f>
        <v>-</v>
      </c>
      <c r="V248" s="193" t="str">
        <f ca="1">_xlfn.XLOOKUP(G248&amp;$V$2,BS_CONTROLE[CHAVE],BS_CONTROLE[Quantidade_11],"-")</f>
        <v>-</v>
      </c>
      <c r="W248" s="193" t="str">
        <f ca="1">_xlfn.XLOOKUP(G248&amp;$W$2,BS_CONTROLE[CHAVE],BS_CONTROLE[Quantidade_11],"-")</f>
        <v>-</v>
      </c>
    </row>
    <row r="249" spans="1:23" s="101" customFormat="1" hidden="1">
      <c r="A249" s="206" t="str">
        <f>IF(SP_NORTE!Y252="","*",SP_NORTE!Y252)</f>
        <v>*</v>
      </c>
      <c r="B249" s="206" t="str">
        <f>IF(SP_NORTE!X252="","*",SP_NORTE!X252)</f>
        <v>*</v>
      </c>
      <c r="C249" s="206" t="str">
        <f>IF(SP_NORTE!Z252="","*",SP_NORTE!Z252)</f>
        <v>*</v>
      </c>
      <c r="D249" s="195" t="str">
        <f>IF(SP_NORTE!S252="","*",SP_NORTE!S252)</f>
        <v>-</v>
      </c>
      <c r="E249" s="195" t="str">
        <f>IF(SP_NORTE!T252="","*",SP_NORTE!T252)</f>
        <v>-</v>
      </c>
      <c r="F249" s="205" t="str">
        <f>IF(SP_NORTE!B252="","*",SP_NORTE!B252)</f>
        <v>*</v>
      </c>
      <c r="G249" s="205" t="str">
        <f>IF(SP_NORTE!D252="","*",SP_NORTE!D252)</f>
        <v>*</v>
      </c>
      <c r="H249" s="205" t="str">
        <f>IF(SP_NORTE!F252="","*",SP_NORTE!F252)</f>
        <v>*</v>
      </c>
      <c r="I249" s="205" t="str">
        <f>IF(SP_NORTE!H252="","*",SP_NORTE!H252)</f>
        <v>-</v>
      </c>
      <c r="J249" s="205" t="str">
        <f>IF(SP_NORTE!I252="","*",SP_NORTE!I252)</f>
        <v>-</v>
      </c>
      <c r="K249" s="195" t="str">
        <f>IF(SP_NORTE!M252="","*",SP_NORTE!M252)</f>
        <v>-</v>
      </c>
      <c r="L249" s="195" t="str">
        <f>IF(SP_NORTE!N252="","*",SP_NORTE!N252)</f>
        <v>-</v>
      </c>
      <c r="M249" s="196" t="str">
        <f>IF(SP_NORTE!J252="","*",SP_NORTE!J252)</f>
        <v>*</v>
      </c>
      <c r="N249" s="204" t="str">
        <f>IF(SP_NORTE!K252="","*",SP_NORTE!K252)</f>
        <v>*</v>
      </c>
      <c r="O249" s="204" t="str">
        <f>IF(SP_NORTE!L252="","*",SP_NORTE!L252)</f>
        <v>-</v>
      </c>
      <c r="P249" s="203" t="str">
        <f>IF(SP_NORTE!O252="","*",SP_NORTE!O252)</f>
        <v>*</v>
      </c>
      <c r="Q249" s="203" t="str">
        <f>IF(SP_NORTE!P252="","*",SP_NORTE!P252)</f>
        <v>*</v>
      </c>
      <c r="R249" s="205" t="str">
        <f>IF(SP_NORTE!Q252="","*",CONCATENATE(SP_NORTE!Q252," ",SP_NORTE!R252))</f>
        <v>*</v>
      </c>
      <c r="S249" s="205" t="str">
        <f>IF(SP_NORTE!V252="","*",SP_NORTE!V252)</f>
        <v>*</v>
      </c>
      <c r="T249" s="205" t="str">
        <f>IF(SP_NORTE!W252="","*",SP_NORTE!W252)</f>
        <v>*</v>
      </c>
      <c r="U249" s="193" t="str">
        <f ca="1">_xlfn.XLOOKUP(G249&amp;$U$2,BS_CONTROLE[CHAVE],BS_CONTROLE[Quantidade_11],"-")</f>
        <v>-</v>
      </c>
      <c r="V249" s="193" t="str">
        <f ca="1">_xlfn.XLOOKUP(G249&amp;$V$2,BS_CONTROLE[CHAVE],BS_CONTROLE[Quantidade_11],"-")</f>
        <v>-</v>
      </c>
      <c r="W249" s="193" t="str">
        <f ca="1">_xlfn.XLOOKUP(G249&amp;$W$2,BS_CONTROLE[CHAVE],BS_CONTROLE[Quantidade_11],"-")</f>
        <v>-</v>
      </c>
    </row>
    <row r="250" spans="1:23" s="101" customFormat="1" hidden="1">
      <c r="A250" s="206" t="str">
        <f>IF(SP_NORTE!Y253="","*",SP_NORTE!Y253)</f>
        <v>*</v>
      </c>
      <c r="B250" s="206" t="str">
        <f>IF(SP_NORTE!X253="","*",SP_NORTE!X253)</f>
        <v>*</v>
      </c>
      <c r="C250" s="206" t="str">
        <f>IF(SP_NORTE!Z253="","*",SP_NORTE!Z253)</f>
        <v>*</v>
      </c>
      <c r="D250" s="195" t="str">
        <f>IF(SP_NORTE!S253="","*",SP_NORTE!S253)</f>
        <v>-</v>
      </c>
      <c r="E250" s="195" t="str">
        <f>IF(SP_NORTE!T253="","*",SP_NORTE!T253)</f>
        <v>-</v>
      </c>
      <c r="F250" s="205" t="str">
        <f>IF(SP_NORTE!B253="","*",SP_NORTE!B253)</f>
        <v>*</v>
      </c>
      <c r="G250" s="205" t="str">
        <f>IF(SP_NORTE!D253="","*",SP_NORTE!D253)</f>
        <v>*</v>
      </c>
      <c r="H250" s="205" t="str">
        <f>IF(SP_NORTE!F253="","*",SP_NORTE!F253)</f>
        <v>*</v>
      </c>
      <c r="I250" s="205" t="str">
        <f>IF(SP_NORTE!H253="","*",SP_NORTE!H253)</f>
        <v>-</v>
      </c>
      <c r="J250" s="205" t="str">
        <f>IF(SP_NORTE!I253="","*",SP_NORTE!I253)</f>
        <v>-</v>
      </c>
      <c r="K250" s="195" t="str">
        <f>IF(SP_NORTE!M253="","*",SP_NORTE!M253)</f>
        <v>-</v>
      </c>
      <c r="L250" s="195" t="str">
        <f>IF(SP_NORTE!N253="","*",SP_NORTE!N253)</f>
        <v>-</v>
      </c>
      <c r="M250" s="196" t="str">
        <f>IF(SP_NORTE!J253="","*",SP_NORTE!J253)</f>
        <v>*</v>
      </c>
      <c r="N250" s="204" t="str">
        <f>IF(SP_NORTE!K253="","*",SP_NORTE!K253)</f>
        <v>*</v>
      </c>
      <c r="O250" s="204" t="str">
        <f>IF(SP_NORTE!L253="","*",SP_NORTE!L253)</f>
        <v>-</v>
      </c>
      <c r="P250" s="203" t="str">
        <f>IF(SP_NORTE!O253="","*",SP_NORTE!O253)</f>
        <v>*</v>
      </c>
      <c r="Q250" s="203" t="str">
        <f>IF(SP_NORTE!P253="","*",SP_NORTE!P253)</f>
        <v>*</v>
      </c>
      <c r="R250" s="205" t="str">
        <f>IF(SP_NORTE!Q253="","*",CONCATENATE(SP_NORTE!Q253," ",SP_NORTE!R253))</f>
        <v>*</v>
      </c>
      <c r="S250" s="205" t="str">
        <f>IF(SP_NORTE!V253="","*",SP_NORTE!V253)</f>
        <v>*</v>
      </c>
      <c r="T250" s="205" t="str">
        <f>IF(SP_NORTE!W253="","*",SP_NORTE!W253)</f>
        <v>*</v>
      </c>
      <c r="U250" s="193" t="str">
        <f ca="1">_xlfn.XLOOKUP(G250&amp;$U$2,BS_CONTROLE[CHAVE],BS_CONTROLE[Quantidade_11],"-")</f>
        <v>-</v>
      </c>
      <c r="V250" s="193" t="str">
        <f ca="1">_xlfn.XLOOKUP(G250&amp;$V$2,BS_CONTROLE[CHAVE],BS_CONTROLE[Quantidade_11],"-")</f>
        <v>-</v>
      </c>
      <c r="W250" s="193" t="str">
        <f ca="1">_xlfn.XLOOKUP(G250&amp;$W$2,BS_CONTROLE[CHAVE],BS_CONTROLE[Quantidade_11],"-")</f>
        <v>-</v>
      </c>
    </row>
    <row r="251" spans="1:23" s="101" customFormat="1" hidden="1">
      <c r="A251" s="206" t="str">
        <f>IF(SP_NORTE!Y254="","*",SP_NORTE!Y254)</f>
        <v>*</v>
      </c>
      <c r="B251" s="206" t="str">
        <f>IF(SP_NORTE!X254="","*",SP_NORTE!X254)</f>
        <v>*</v>
      </c>
      <c r="C251" s="206" t="str">
        <f>IF(SP_NORTE!Z254="","*",SP_NORTE!Z254)</f>
        <v>*</v>
      </c>
      <c r="D251" s="195" t="str">
        <f>IF(SP_NORTE!S254="","*",SP_NORTE!S254)</f>
        <v>-</v>
      </c>
      <c r="E251" s="195" t="str">
        <f>IF(SP_NORTE!T254="","*",SP_NORTE!T254)</f>
        <v>-</v>
      </c>
      <c r="F251" s="205" t="str">
        <f>IF(SP_NORTE!B254="","*",SP_NORTE!B254)</f>
        <v>*</v>
      </c>
      <c r="G251" s="205" t="str">
        <f>IF(SP_NORTE!D254="","*",SP_NORTE!D254)</f>
        <v>*</v>
      </c>
      <c r="H251" s="205" t="str">
        <f>IF(SP_NORTE!F254="","*",SP_NORTE!F254)</f>
        <v>*</v>
      </c>
      <c r="I251" s="205" t="str">
        <f>IF(SP_NORTE!H254="","*",SP_NORTE!H254)</f>
        <v>-</v>
      </c>
      <c r="J251" s="205" t="str">
        <f>IF(SP_NORTE!I254="","*",SP_NORTE!I254)</f>
        <v>-</v>
      </c>
      <c r="K251" s="195" t="str">
        <f>IF(SP_NORTE!M254="","*",SP_NORTE!M254)</f>
        <v>-</v>
      </c>
      <c r="L251" s="195" t="str">
        <f>IF(SP_NORTE!N254="","*",SP_NORTE!N254)</f>
        <v>-</v>
      </c>
      <c r="M251" s="196" t="str">
        <f>IF(SP_NORTE!J254="","*",SP_NORTE!J254)</f>
        <v>*</v>
      </c>
      <c r="N251" s="204" t="str">
        <f>IF(SP_NORTE!K254="","*",SP_NORTE!K254)</f>
        <v>*</v>
      </c>
      <c r="O251" s="204" t="str">
        <f>IF(SP_NORTE!L254="","*",SP_NORTE!L254)</f>
        <v>-</v>
      </c>
      <c r="P251" s="203" t="str">
        <f>IF(SP_NORTE!O254="","*",SP_NORTE!O254)</f>
        <v>*</v>
      </c>
      <c r="Q251" s="203" t="str">
        <f>IF(SP_NORTE!P254="","*",SP_NORTE!P254)</f>
        <v>*</v>
      </c>
      <c r="R251" s="205" t="str">
        <f>IF(SP_NORTE!Q254="","*",CONCATENATE(SP_NORTE!Q254," ",SP_NORTE!R254))</f>
        <v>*</v>
      </c>
      <c r="S251" s="205" t="str">
        <f>IF(SP_NORTE!V254="","*",SP_NORTE!V254)</f>
        <v>*</v>
      </c>
      <c r="T251" s="205" t="str">
        <f>IF(SP_NORTE!W254="","*",SP_NORTE!W254)</f>
        <v>*</v>
      </c>
      <c r="U251" s="193" t="str">
        <f ca="1">_xlfn.XLOOKUP(G251&amp;$U$2,BS_CONTROLE[CHAVE],BS_CONTROLE[Quantidade_11],"-")</f>
        <v>-</v>
      </c>
      <c r="V251" s="193" t="str">
        <f ca="1">_xlfn.XLOOKUP(G251&amp;$V$2,BS_CONTROLE[CHAVE],BS_CONTROLE[Quantidade_11],"-")</f>
        <v>-</v>
      </c>
      <c r="W251" s="193" t="str">
        <f ca="1">_xlfn.XLOOKUP(G251&amp;$W$2,BS_CONTROLE[CHAVE],BS_CONTROLE[Quantidade_11],"-")</f>
        <v>-</v>
      </c>
    </row>
    <row r="252" spans="1:23" s="101" customFormat="1" hidden="1">
      <c r="A252" s="206" t="str">
        <f>IF(SP_NORTE!Y255="","*",SP_NORTE!Y255)</f>
        <v>*</v>
      </c>
      <c r="B252" s="206" t="str">
        <f>IF(SP_NORTE!X255="","*",SP_NORTE!X255)</f>
        <v>*</v>
      </c>
      <c r="C252" s="206" t="str">
        <f>IF(SP_NORTE!Z255="","*",SP_NORTE!Z255)</f>
        <v>*</v>
      </c>
      <c r="D252" s="195" t="str">
        <f>IF(SP_NORTE!S255="","*",SP_NORTE!S255)</f>
        <v>-</v>
      </c>
      <c r="E252" s="195" t="str">
        <f>IF(SP_NORTE!T255="","*",SP_NORTE!T255)</f>
        <v>-</v>
      </c>
      <c r="F252" s="205" t="str">
        <f>IF(SP_NORTE!B255="","*",SP_NORTE!B255)</f>
        <v>*</v>
      </c>
      <c r="G252" s="205" t="str">
        <f>IF(SP_NORTE!D255="","*",SP_NORTE!D255)</f>
        <v>*</v>
      </c>
      <c r="H252" s="205" t="str">
        <f>IF(SP_NORTE!F255="","*",SP_NORTE!F255)</f>
        <v>*</v>
      </c>
      <c r="I252" s="205" t="str">
        <f>IF(SP_NORTE!H255="","*",SP_NORTE!H255)</f>
        <v>-</v>
      </c>
      <c r="J252" s="205" t="str">
        <f>IF(SP_NORTE!I255="","*",SP_NORTE!I255)</f>
        <v>-</v>
      </c>
      <c r="K252" s="195" t="str">
        <f>IF(SP_NORTE!M255="","*",SP_NORTE!M255)</f>
        <v>-</v>
      </c>
      <c r="L252" s="195" t="str">
        <f>IF(SP_NORTE!N255="","*",SP_NORTE!N255)</f>
        <v>-</v>
      </c>
      <c r="M252" s="196" t="str">
        <f>IF(SP_NORTE!J255="","*",SP_NORTE!J255)</f>
        <v>*</v>
      </c>
      <c r="N252" s="204" t="str">
        <f>IF(SP_NORTE!K255="","*",SP_NORTE!K255)</f>
        <v>*</v>
      </c>
      <c r="O252" s="204" t="str">
        <f>IF(SP_NORTE!L255="","*",SP_NORTE!L255)</f>
        <v>-</v>
      </c>
      <c r="P252" s="203" t="str">
        <f>IF(SP_NORTE!O255="","*",SP_NORTE!O255)</f>
        <v>*</v>
      </c>
      <c r="Q252" s="203" t="str">
        <f>IF(SP_NORTE!P255="","*",SP_NORTE!P255)</f>
        <v>*</v>
      </c>
      <c r="R252" s="205" t="str">
        <f>IF(SP_NORTE!Q255="","*",CONCATENATE(SP_NORTE!Q255," ",SP_NORTE!R255))</f>
        <v>*</v>
      </c>
      <c r="S252" s="205" t="str">
        <f>IF(SP_NORTE!V255="","*",SP_NORTE!V255)</f>
        <v>*</v>
      </c>
      <c r="T252" s="205" t="str">
        <f>IF(SP_NORTE!W255="","*",SP_NORTE!W255)</f>
        <v>*</v>
      </c>
      <c r="U252" s="193" t="str">
        <f ca="1">_xlfn.XLOOKUP(G252&amp;$U$2,BS_CONTROLE[CHAVE],BS_CONTROLE[Quantidade_11],"-")</f>
        <v>-</v>
      </c>
      <c r="V252" s="193" t="str">
        <f ca="1">_xlfn.XLOOKUP(G252&amp;$V$2,BS_CONTROLE[CHAVE],BS_CONTROLE[Quantidade_11],"-")</f>
        <v>-</v>
      </c>
      <c r="W252" s="193" t="str">
        <f ca="1">_xlfn.XLOOKUP(G252&amp;$W$2,BS_CONTROLE[CHAVE],BS_CONTROLE[Quantidade_11],"-")</f>
        <v>-</v>
      </c>
    </row>
    <row r="253" spans="1:23" s="101" customFormat="1" hidden="1">
      <c r="A253" s="206" t="str">
        <f>IF(SP_NORTE!Y256="","*",SP_NORTE!Y256)</f>
        <v>*</v>
      </c>
      <c r="B253" s="206" t="str">
        <f>IF(SP_NORTE!X256="","*",SP_NORTE!X256)</f>
        <v>*</v>
      </c>
      <c r="C253" s="206" t="str">
        <f>IF(SP_NORTE!Z256="","*",SP_NORTE!Z256)</f>
        <v>*</v>
      </c>
      <c r="D253" s="195" t="str">
        <f>IF(SP_NORTE!S256="","*",SP_NORTE!S256)</f>
        <v>-</v>
      </c>
      <c r="E253" s="195" t="str">
        <f>IF(SP_NORTE!T256="","*",SP_NORTE!T256)</f>
        <v>-</v>
      </c>
      <c r="F253" s="205" t="str">
        <f>IF(SP_NORTE!B256="","*",SP_NORTE!B256)</f>
        <v>*</v>
      </c>
      <c r="G253" s="205" t="str">
        <f>IF(SP_NORTE!D256="","*",SP_NORTE!D256)</f>
        <v>*</v>
      </c>
      <c r="H253" s="205" t="str">
        <f>IF(SP_NORTE!F256="","*",SP_NORTE!F256)</f>
        <v>*</v>
      </c>
      <c r="I253" s="205" t="str">
        <f>IF(SP_NORTE!H256="","*",SP_NORTE!H256)</f>
        <v>-</v>
      </c>
      <c r="J253" s="205" t="str">
        <f>IF(SP_NORTE!I256="","*",SP_NORTE!I256)</f>
        <v>-</v>
      </c>
      <c r="K253" s="195" t="str">
        <f>IF(SP_NORTE!M256="","*",SP_NORTE!M256)</f>
        <v>-</v>
      </c>
      <c r="L253" s="195" t="str">
        <f>IF(SP_NORTE!N256="","*",SP_NORTE!N256)</f>
        <v>-</v>
      </c>
      <c r="M253" s="196" t="str">
        <f>IF(SP_NORTE!J256="","*",SP_NORTE!J256)</f>
        <v>*</v>
      </c>
      <c r="N253" s="204" t="str">
        <f>IF(SP_NORTE!K256="","*",SP_NORTE!K256)</f>
        <v>*</v>
      </c>
      <c r="O253" s="204" t="str">
        <f>IF(SP_NORTE!L256="","*",SP_NORTE!L256)</f>
        <v>-</v>
      </c>
      <c r="P253" s="203" t="str">
        <f>IF(SP_NORTE!O256="","*",SP_NORTE!O256)</f>
        <v>*</v>
      </c>
      <c r="Q253" s="203" t="str">
        <f>IF(SP_NORTE!P256="","*",SP_NORTE!P256)</f>
        <v>*</v>
      </c>
      <c r="R253" s="205" t="str">
        <f>IF(SP_NORTE!Q256="","*",CONCATENATE(SP_NORTE!Q256," ",SP_NORTE!R256))</f>
        <v>*</v>
      </c>
      <c r="S253" s="205" t="str">
        <f>IF(SP_NORTE!V256="","*",SP_NORTE!V256)</f>
        <v>*</v>
      </c>
      <c r="T253" s="205" t="str">
        <f>IF(SP_NORTE!W256="","*",SP_NORTE!W256)</f>
        <v>*</v>
      </c>
      <c r="U253" s="193" t="str">
        <f ca="1">_xlfn.XLOOKUP(G253&amp;$U$2,BS_CONTROLE[CHAVE],BS_CONTROLE[Quantidade_11],"-")</f>
        <v>-</v>
      </c>
      <c r="V253" s="193" t="str">
        <f ca="1">_xlfn.XLOOKUP(G253&amp;$V$2,BS_CONTROLE[CHAVE],BS_CONTROLE[Quantidade_11],"-")</f>
        <v>-</v>
      </c>
      <c r="W253" s="193" t="str">
        <f ca="1">_xlfn.XLOOKUP(G253&amp;$W$2,BS_CONTROLE[CHAVE],BS_CONTROLE[Quantidade_11],"-")</f>
        <v>-</v>
      </c>
    </row>
    <row r="254" spans="1:23" s="101" customFormat="1" hidden="1">
      <c r="A254" s="206" t="str">
        <f>IF(SP_NORTE!Y257="","*",SP_NORTE!Y257)</f>
        <v>*</v>
      </c>
      <c r="B254" s="206" t="str">
        <f>IF(SP_NORTE!X257="","*",SP_NORTE!X257)</f>
        <v>*</v>
      </c>
      <c r="C254" s="206" t="str">
        <f>IF(SP_NORTE!Z257="","*",SP_NORTE!Z257)</f>
        <v>*</v>
      </c>
      <c r="D254" s="195" t="str">
        <f>IF(SP_NORTE!S257="","*",SP_NORTE!S257)</f>
        <v>-</v>
      </c>
      <c r="E254" s="195" t="str">
        <f>IF(SP_NORTE!T257="","*",SP_NORTE!T257)</f>
        <v>-</v>
      </c>
      <c r="F254" s="205" t="str">
        <f>IF(SP_NORTE!B257="","*",SP_NORTE!B257)</f>
        <v>*</v>
      </c>
      <c r="G254" s="205" t="str">
        <f>IF(SP_NORTE!D257="","*",SP_NORTE!D257)</f>
        <v>*</v>
      </c>
      <c r="H254" s="205" t="str">
        <f>IF(SP_NORTE!F257="","*",SP_NORTE!F257)</f>
        <v>*</v>
      </c>
      <c r="I254" s="205" t="str">
        <f>IF(SP_NORTE!H257="","*",SP_NORTE!H257)</f>
        <v>-</v>
      </c>
      <c r="J254" s="205" t="str">
        <f>IF(SP_NORTE!I257="","*",SP_NORTE!I257)</f>
        <v>-</v>
      </c>
      <c r="K254" s="195" t="str">
        <f>IF(SP_NORTE!M257="","*",SP_NORTE!M257)</f>
        <v>-</v>
      </c>
      <c r="L254" s="195" t="str">
        <f>IF(SP_NORTE!N257="","*",SP_NORTE!N257)</f>
        <v>-</v>
      </c>
      <c r="M254" s="196" t="str">
        <f>IF(SP_NORTE!J257="","*",SP_NORTE!J257)</f>
        <v>*</v>
      </c>
      <c r="N254" s="204" t="str">
        <f>IF(SP_NORTE!K257="","*",SP_NORTE!K257)</f>
        <v>*</v>
      </c>
      <c r="O254" s="204" t="str">
        <f>IF(SP_NORTE!L257="","*",SP_NORTE!L257)</f>
        <v>-</v>
      </c>
      <c r="P254" s="203" t="str">
        <f>IF(SP_NORTE!O257="","*",SP_NORTE!O257)</f>
        <v>*</v>
      </c>
      <c r="Q254" s="203" t="str">
        <f>IF(SP_NORTE!P257="","*",SP_NORTE!P257)</f>
        <v>*</v>
      </c>
      <c r="R254" s="205" t="str">
        <f>IF(SP_NORTE!Q257="","*",CONCATENATE(SP_NORTE!Q257," ",SP_NORTE!R257))</f>
        <v>*</v>
      </c>
      <c r="S254" s="205" t="str">
        <f>IF(SP_NORTE!V257="","*",SP_NORTE!V257)</f>
        <v>*</v>
      </c>
      <c r="T254" s="205" t="str">
        <f>IF(SP_NORTE!W257="","*",SP_NORTE!W257)</f>
        <v>*</v>
      </c>
      <c r="U254" s="193" t="str">
        <f ca="1">_xlfn.XLOOKUP(G254&amp;$U$2,BS_CONTROLE[CHAVE],BS_CONTROLE[Quantidade_11],"-")</f>
        <v>-</v>
      </c>
      <c r="V254" s="193" t="str">
        <f ca="1">_xlfn.XLOOKUP(G254&amp;$V$2,BS_CONTROLE[CHAVE],BS_CONTROLE[Quantidade_11],"-")</f>
        <v>-</v>
      </c>
      <c r="W254" s="193" t="str">
        <f ca="1">_xlfn.XLOOKUP(G254&amp;$W$2,BS_CONTROLE[CHAVE],BS_CONTROLE[Quantidade_11],"-")</f>
        <v>-</v>
      </c>
    </row>
    <row r="255" spans="1:23" s="101" customFormat="1" hidden="1">
      <c r="A255" s="206" t="str">
        <f>IF(SP_NORTE!Y258="","*",SP_NORTE!Y258)</f>
        <v>*</v>
      </c>
      <c r="B255" s="206" t="str">
        <f>IF(SP_NORTE!X258="","*",SP_NORTE!X258)</f>
        <v>*</v>
      </c>
      <c r="C255" s="206" t="str">
        <f>IF(SP_NORTE!Z258="","*",SP_NORTE!Z258)</f>
        <v>*</v>
      </c>
      <c r="D255" s="195" t="str">
        <f>IF(SP_NORTE!S258="","*",SP_NORTE!S258)</f>
        <v>-</v>
      </c>
      <c r="E255" s="195" t="str">
        <f>IF(SP_NORTE!T258="","*",SP_NORTE!T258)</f>
        <v>-</v>
      </c>
      <c r="F255" s="205" t="str">
        <f>IF(SP_NORTE!B258="","*",SP_NORTE!B258)</f>
        <v>*</v>
      </c>
      <c r="G255" s="205" t="str">
        <f>IF(SP_NORTE!D258="","*",SP_NORTE!D258)</f>
        <v>*</v>
      </c>
      <c r="H255" s="205" t="str">
        <f>IF(SP_NORTE!F258="","*",SP_NORTE!F258)</f>
        <v>*</v>
      </c>
      <c r="I255" s="205" t="str">
        <f>IF(SP_NORTE!H258="","*",SP_NORTE!H258)</f>
        <v>-</v>
      </c>
      <c r="J255" s="205" t="str">
        <f>IF(SP_NORTE!I258="","*",SP_NORTE!I258)</f>
        <v>-</v>
      </c>
      <c r="K255" s="195" t="str">
        <f>IF(SP_NORTE!M258="","*",SP_NORTE!M258)</f>
        <v>-</v>
      </c>
      <c r="L255" s="195" t="str">
        <f>IF(SP_NORTE!N258="","*",SP_NORTE!N258)</f>
        <v>-</v>
      </c>
      <c r="M255" s="196" t="str">
        <f>IF(SP_NORTE!J258="","*",SP_NORTE!J258)</f>
        <v>*</v>
      </c>
      <c r="N255" s="204" t="str">
        <f>IF(SP_NORTE!K258="","*",SP_NORTE!K258)</f>
        <v>*</v>
      </c>
      <c r="O255" s="204" t="str">
        <f>IF(SP_NORTE!L258="","*",SP_NORTE!L258)</f>
        <v>-</v>
      </c>
      <c r="P255" s="203" t="str">
        <f>IF(SP_NORTE!O258="","*",SP_NORTE!O258)</f>
        <v>*</v>
      </c>
      <c r="Q255" s="203" t="str">
        <f>IF(SP_NORTE!P258="","*",SP_NORTE!P258)</f>
        <v>*</v>
      </c>
      <c r="R255" s="205" t="str">
        <f>IF(SP_NORTE!Q258="","*",CONCATENATE(SP_NORTE!Q258," ",SP_NORTE!R258))</f>
        <v>*</v>
      </c>
      <c r="S255" s="205" t="str">
        <f>IF(SP_NORTE!V258="","*",SP_NORTE!V258)</f>
        <v>*</v>
      </c>
      <c r="T255" s="205" t="str">
        <f>IF(SP_NORTE!W258="","*",SP_NORTE!W258)</f>
        <v>*</v>
      </c>
      <c r="U255" s="193" t="str">
        <f ca="1">_xlfn.XLOOKUP(G255&amp;$U$2,BS_CONTROLE[CHAVE],BS_CONTROLE[Quantidade_11],"-")</f>
        <v>-</v>
      </c>
      <c r="V255" s="193" t="str">
        <f ca="1">_xlfn.XLOOKUP(G255&amp;$V$2,BS_CONTROLE[CHAVE],BS_CONTROLE[Quantidade_11],"-")</f>
        <v>-</v>
      </c>
      <c r="W255" s="193" t="str">
        <f ca="1">_xlfn.XLOOKUP(G255&amp;$W$2,BS_CONTROLE[CHAVE],BS_CONTROLE[Quantidade_11],"-")</f>
        <v>-</v>
      </c>
    </row>
    <row r="256" spans="1:23" s="101" customFormat="1" hidden="1">
      <c r="A256" s="206" t="str">
        <f>IF(SP_NORTE!Y259="","*",SP_NORTE!Y259)</f>
        <v>*</v>
      </c>
      <c r="B256" s="206" t="str">
        <f>IF(SP_NORTE!X259="","*",SP_NORTE!X259)</f>
        <v>*</v>
      </c>
      <c r="C256" s="206" t="str">
        <f>IF(SP_NORTE!Z259="","*",SP_NORTE!Z259)</f>
        <v>*</v>
      </c>
      <c r="D256" s="195" t="str">
        <f>IF(SP_NORTE!S259="","*",SP_NORTE!S259)</f>
        <v>-</v>
      </c>
      <c r="E256" s="195" t="str">
        <f>IF(SP_NORTE!T259="","*",SP_NORTE!T259)</f>
        <v>-</v>
      </c>
      <c r="F256" s="205" t="str">
        <f>IF(SP_NORTE!B259="","*",SP_NORTE!B259)</f>
        <v>*</v>
      </c>
      <c r="G256" s="205" t="str">
        <f>IF(SP_NORTE!D259="","*",SP_NORTE!D259)</f>
        <v>*</v>
      </c>
      <c r="H256" s="205" t="str">
        <f>IF(SP_NORTE!F259="","*",SP_NORTE!F259)</f>
        <v>*</v>
      </c>
      <c r="I256" s="205" t="str">
        <f>IF(SP_NORTE!H259="","*",SP_NORTE!H259)</f>
        <v>-</v>
      </c>
      <c r="J256" s="205" t="str">
        <f>IF(SP_NORTE!I259="","*",SP_NORTE!I259)</f>
        <v>-</v>
      </c>
      <c r="K256" s="195" t="str">
        <f>IF(SP_NORTE!M259="","*",SP_NORTE!M259)</f>
        <v>-</v>
      </c>
      <c r="L256" s="195" t="str">
        <f>IF(SP_NORTE!N259="","*",SP_NORTE!N259)</f>
        <v>-</v>
      </c>
      <c r="M256" s="196" t="str">
        <f>IF(SP_NORTE!J259="","*",SP_NORTE!J259)</f>
        <v>*</v>
      </c>
      <c r="N256" s="204" t="str">
        <f>IF(SP_NORTE!K259="","*",SP_NORTE!K259)</f>
        <v>*</v>
      </c>
      <c r="O256" s="204" t="str">
        <f>IF(SP_NORTE!L259="","*",SP_NORTE!L259)</f>
        <v>-</v>
      </c>
      <c r="P256" s="203" t="str">
        <f>IF(SP_NORTE!O259="","*",SP_NORTE!O259)</f>
        <v>*</v>
      </c>
      <c r="Q256" s="203" t="str">
        <f>IF(SP_NORTE!P259="","*",SP_NORTE!P259)</f>
        <v>*</v>
      </c>
      <c r="R256" s="205" t="str">
        <f>IF(SP_NORTE!Q259="","*",CONCATENATE(SP_NORTE!Q259," ",SP_NORTE!R259))</f>
        <v>*</v>
      </c>
      <c r="S256" s="205" t="str">
        <f>IF(SP_NORTE!V259="","*",SP_NORTE!V259)</f>
        <v>*</v>
      </c>
      <c r="T256" s="205" t="str">
        <f>IF(SP_NORTE!W259="","*",SP_NORTE!W259)</f>
        <v>*</v>
      </c>
      <c r="U256" s="193" t="str">
        <f ca="1">_xlfn.XLOOKUP(G256&amp;$U$2,BS_CONTROLE[CHAVE],BS_CONTROLE[Quantidade_11],"-")</f>
        <v>-</v>
      </c>
      <c r="V256" s="193" t="str">
        <f ca="1">_xlfn.XLOOKUP(G256&amp;$V$2,BS_CONTROLE[CHAVE],BS_CONTROLE[Quantidade_11],"-")</f>
        <v>-</v>
      </c>
      <c r="W256" s="193" t="str">
        <f ca="1">_xlfn.XLOOKUP(G256&amp;$W$2,BS_CONTROLE[CHAVE],BS_CONTROLE[Quantidade_11],"-")</f>
        <v>-</v>
      </c>
    </row>
    <row r="257" spans="1:23" s="101" customFormat="1" hidden="1">
      <c r="A257" s="206" t="str">
        <f>IF(SP_NORTE!Y260="","*",SP_NORTE!Y260)</f>
        <v>*</v>
      </c>
      <c r="B257" s="206" t="str">
        <f>IF(SP_NORTE!X260="","*",SP_NORTE!X260)</f>
        <v>*</v>
      </c>
      <c r="C257" s="206" t="str">
        <f>IF(SP_NORTE!Z260="","*",SP_NORTE!Z260)</f>
        <v>*</v>
      </c>
      <c r="D257" s="195" t="str">
        <f>IF(SP_NORTE!S260="","*",SP_NORTE!S260)</f>
        <v>-</v>
      </c>
      <c r="E257" s="195" t="str">
        <f>IF(SP_NORTE!T260="","*",SP_NORTE!T260)</f>
        <v>-</v>
      </c>
      <c r="F257" s="205" t="str">
        <f>IF(SP_NORTE!B260="","*",SP_NORTE!B260)</f>
        <v>*</v>
      </c>
      <c r="G257" s="205" t="str">
        <f>IF(SP_NORTE!D260="","*",SP_NORTE!D260)</f>
        <v>*</v>
      </c>
      <c r="H257" s="205" t="str">
        <f>IF(SP_NORTE!F260="","*",SP_NORTE!F260)</f>
        <v>*</v>
      </c>
      <c r="I257" s="205" t="str">
        <f>IF(SP_NORTE!H260="","*",SP_NORTE!H260)</f>
        <v>-</v>
      </c>
      <c r="J257" s="205" t="str">
        <f>IF(SP_NORTE!I260="","*",SP_NORTE!I260)</f>
        <v>-</v>
      </c>
      <c r="K257" s="195" t="str">
        <f>IF(SP_NORTE!M260="","*",SP_NORTE!M260)</f>
        <v>-</v>
      </c>
      <c r="L257" s="195" t="str">
        <f>IF(SP_NORTE!N260="","*",SP_NORTE!N260)</f>
        <v>-</v>
      </c>
      <c r="M257" s="196" t="str">
        <f>IF(SP_NORTE!J260="","*",SP_NORTE!J260)</f>
        <v>*</v>
      </c>
      <c r="N257" s="204" t="str">
        <f>IF(SP_NORTE!K260="","*",SP_NORTE!K260)</f>
        <v>*</v>
      </c>
      <c r="O257" s="204" t="str">
        <f>IF(SP_NORTE!L260="","*",SP_NORTE!L260)</f>
        <v>-</v>
      </c>
      <c r="P257" s="203" t="str">
        <f>IF(SP_NORTE!O260="","*",SP_NORTE!O260)</f>
        <v>*</v>
      </c>
      <c r="Q257" s="203" t="str">
        <f>IF(SP_NORTE!P260="","*",SP_NORTE!P260)</f>
        <v>*</v>
      </c>
      <c r="R257" s="205" t="str">
        <f>IF(SP_NORTE!Q260="","*",CONCATENATE(SP_NORTE!Q260," ",SP_NORTE!R260))</f>
        <v>*</v>
      </c>
      <c r="S257" s="205" t="str">
        <f>IF(SP_NORTE!V260="","*",SP_NORTE!V260)</f>
        <v>*</v>
      </c>
      <c r="T257" s="205" t="str">
        <f>IF(SP_NORTE!W260="","*",SP_NORTE!W260)</f>
        <v>*</v>
      </c>
      <c r="U257" s="193" t="str">
        <f ca="1">_xlfn.XLOOKUP(G257&amp;$U$2,BS_CONTROLE[CHAVE],BS_CONTROLE[Quantidade_11],"-")</f>
        <v>-</v>
      </c>
      <c r="V257" s="193" t="str">
        <f ca="1">_xlfn.XLOOKUP(G257&amp;$V$2,BS_CONTROLE[CHAVE],BS_CONTROLE[Quantidade_11],"-")</f>
        <v>-</v>
      </c>
      <c r="W257" s="193" t="str">
        <f ca="1">_xlfn.XLOOKUP(G257&amp;$W$2,BS_CONTROLE[CHAVE],BS_CONTROLE[Quantidade_11],"-")</f>
        <v>-</v>
      </c>
    </row>
    <row r="258" spans="1:23" s="101" customFormat="1" hidden="1">
      <c r="A258" s="206" t="str">
        <f>IF(SP_NORTE!Y261="","*",SP_NORTE!Y261)</f>
        <v>*</v>
      </c>
      <c r="B258" s="206" t="str">
        <f>IF(SP_NORTE!X261="","*",SP_NORTE!X261)</f>
        <v>*</v>
      </c>
      <c r="C258" s="206" t="str">
        <f>IF(SP_NORTE!Z261="","*",SP_NORTE!Z261)</f>
        <v>*</v>
      </c>
      <c r="D258" s="195" t="str">
        <f>IF(SP_NORTE!S261="","*",SP_NORTE!S261)</f>
        <v>-</v>
      </c>
      <c r="E258" s="195" t="str">
        <f>IF(SP_NORTE!T261="","*",SP_NORTE!T261)</f>
        <v>-</v>
      </c>
      <c r="F258" s="205" t="str">
        <f>IF(SP_NORTE!B261="","*",SP_NORTE!B261)</f>
        <v>*</v>
      </c>
      <c r="G258" s="205" t="str">
        <f>IF(SP_NORTE!D261="","*",SP_NORTE!D261)</f>
        <v>*</v>
      </c>
      <c r="H258" s="205" t="str">
        <f>IF(SP_NORTE!F261="","*",SP_NORTE!F261)</f>
        <v>*</v>
      </c>
      <c r="I258" s="205" t="str">
        <f>IF(SP_NORTE!H261="","*",SP_NORTE!H261)</f>
        <v>-</v>
      </c>
      <c r="J258" s="205" t="str">
        <f>IF(SP_NORTE!I261="","*",SP_NORTE!I261)</f>
        <v>-</v>
      </c>
      <c r="K258" s="195" t="str">
        <f>IF(SP_NORTE!M261="","*",SP_NORTE!M261)</f>
        <v>-</v>
      </c>
      <c r="L258" s="195" t="str">
        <f>IF(SP_NORTE!N261="","*",SP_NORTE!N261)</f>
        <v>-</v>
      </c>
      <c r="M258" s="196" t="str">
        <f>IF(SP_NORTE!J261="","*",SP_NORTE!J261)</f>
        <v>*</v>
      </c>
      <c r="N258" s="204" t="str">
        <f>IF(SP_NORTE!K261="","*",SP_NORTE!K261)</f>
        <v>*</v>
      </c>
      <c r="O258" s="204" t="str">
        <f>IF(SP_NORTE!L261="","*",SP_NORTE!L261)</f>
        <v>-</v>
      </c>
      <c r="P258" s="203" t="str">
        <f>IF(SP_NORTE!O261="","*",SP_NORTE!O261)</f>
        <v>*</v>
      </c>
      <c r="Q258" s="203" t="str">
        <f>IF(SP_NORTE!P261="","*",SP_NORTE!P261)</f>
        <v>*</v>
      </c>
      <c r="R258" s="205" t="str">
        <f>IF(SP_NORTE!Q261="","*",CONCATENATE(SP_NORTE!Q261," ",SP_NORTE!R261))</f>
        <v>*</v>
      </c>
      <c r="S258" s="205" t="str">
        <f>IF(SP_NORTE!V261="","*",SP_NORTE!V261)</f>
        <v>*</v>
      </c>
      <c r="T258" s="205" t="str">
        <f>IF(SP_NORTE!W261="","*",SP_NORTE!W261)</f>
        <v>*</v>
      </c>
      <c r="U258" s="193" t="str">
        <f ca="1">_xlfn.XLOOKUP(G258&amp;$U$2,BS_CONTROLE[CHAVE],BS_CONTROLE[Quantidade_11],"-")</f>
        <v>-</v>
      </c>
      <c r="V258" s="193" t="str">
        <f ca="1">_xlfn.XLOOKUP(G258&amp;$V$2,BS_CONTROLE[CHAVE],BS_CONTROLE[Quantidade_11],"-")</f>
        <v>-</v>
      </c>
      <c r="W258" s="193" t="str">
        <f ca="1">_xlfn.XLOOKUP(G258&amp;$W$2,BS_CONTROLE[CHAVE],BS_CONTROLE[Quantidade_11],"-")</f>
        <v>-</v>
      </c>
    </row>
    <row r="259" spans="1:23" s="101" customFormat="1" hidden="1">
      <c r="A259" s="206" t="str">
        <f>IF(SP_NORTE!Y262="","*",SP_NORTE!Y262)</f>
        <v>*</v>
      </c>
      <c r="B259" s="206" t="str">
        <f>IF(SP_NORTE!X262="","*",SP_NORTE!X262)</f>
        <v>*</v>
      </c>
      <c r="C259" s="206" t="str">
        <f>IF(SP_NORTE!Z262="","*",SP_NORTE!Z262)</f>
        <v>*</v>
      </c>
      <c r="D259" s="195" t="str">
        <f>IF(SP_NORTE!S262="","*",SP_NORTE!S262)</f>
        <v>-</v>
      </c>
      <c r="E259" s="195" t="str">
        <f>IF(SP_NORTE!T262="","*",SP_NORTE!T262)</f>
        <v>-</v>
      </c>
      <c r="F259" s="205" t="str">
        <f>IF(SP_NORTE!B262="","*",SP_NORTE!B262)</f>
        <v>*</v>
      </c>
      <c r="G259" s="205" t="str">
        <f>IF(SP_NORTE!D262="","*",SP_NORTE!D262)</f>
        <v>*</v>
      </c>
      <c r="H259" s="205" t="str">
        <f>IF(SP_NORTE!F262="","*",SP_NORTE!F262)</f>
        <v>*</v>
      </c>
      <c r="I259" s="205" t="str">
        <f>IF(SP_NORTE!H262="","*",SP_NORTE!H262)</f>
        <v>-</v>
      </c>
      <c r="J259" s="205" t="str">
        <f>IF(SP_NORTE!I262="","*",SP_NORTE!I262)</f>
        <v>-</v>
      </c>
      <c r="K259" s="195" t="str">
        <f>IF(SP_NORTE!M262="","*",SP_NORTE!M262)</f>
        <v>-</v>
      </c>
      <c r="L259" s="195" t="str">
        <f>IF(SP_NORTE!N262="","*",SP_NORTE!N262)</f>
        <v>-</v>
      </c>
      <c r="M259" s="196" t="str">
        <f>IF(SP_NORTE!J262="","*",SP_NORTE!J262)</f>
        <v>*</v>
      </c>
      <c r="N259" s="204" t="str">
        <f>IF(SP_NORTE!K262="","*",SP_NORTE!K262)</f>
        <v>*</v>
      </c>
      <c r="O259" s="204" t="str">
        <f>IF(SP_NORTE!L262="","*",SP_NORTE!L262)</f>
        <v>-</v>
      </c>
      <c r="P259" s="203" t="str">
        <f>IF(SP_NORTE!O262="","*",SP_NORTE!O262)</f>
        <v>*</v>
      </c>
      <c r="Q259" s="203" t="str">
        <f>IF(SP_NORTE!P262="","*",SP_NORTE!P262)</f>
        <v>*</v>
      </c>
      <c r="R259" s="205" t="str">
        <f>IF(SP_NORTE!Q262="","*",CONCATENATE(SP_NORTE!Q262," ",SP_NORTE!R262))</f>
        <v>*</v>
      </c>
      <c r="S259" s="205" t="str">
        <f>IF(SP_NORTE!V262="","*",SP_NORTE!V262)</f>
        <v>*</v>
      </c>
      <c r="T259" s="205" t="str">
        <f>IF(SP_NORTE!W262="","*",SP_NORTE!W262)</f>
        <v>*</v>
      </c>
      <c r="U259" s="193" t="str">
        <f ca="1">_xlfn.XLOOKUP(G259&amp;$U$2,BS_CONTROLE[CHAVE],BS_CONTROLE[Quantidade_11],"-")</f>
        <v>-</v>
      </c>
      <c r="V259" s="193" t="str">
        <f ca="1">_xlfn.XLOOKUP(G259&amp;$V$2,BS_CONTROLE[CHAVE],BS_CONTROLE[Quantidade_11],"-")</f>
        <v>-</v>
      </c>
      <c r="W259" s="193" t="str">
        <f ca="1">_xlfn.XLOOKUP(G259&amp;$W$2,BS_CONTROLE[CHAVE],BS_CONTROLE[Quantidade_11],"-")</f>
        <v>-</v>
      </c>
    </row>
    <row r="260" spans="1:23" s="101" customFormat="1" hidden="1">
      <c r="A260" s="206" t="str">
        <f>IF(SP_NORTE!Y263="","*",SP_NORTE!Y263)</f>
        <v>*</v>
      </c>
      <c r="B260" s="206" t="str">
        <f>IF(SP_NORTE!X263="","*",SP_NORTE!X263)</f>
        <v>*</v>
      </c>
      <c r="C260" s="206" t="str">
        <f>IF(SP_NORTE!Z263="","*",SP_NORTE!Z263)</f>
        <v>*</v>
      </c>
      <c r="D260" s="195" t="str">
        <f>IF(SP_NORTE!S263="","*",SP_NORTE!S263)</f>
        <v>-</v>
      </c>
      <c r="E260" s="195" t="str">
        <f>IF(SP_NORTE!T263="","*",SP_NORTE!T263)</f>
        <v>-</v>
      </c>
      <c r="F260" s="205" t="str">
        <f>IF(SP_NORTE!B263="","*",SP_NORTE!B263)</f>
        <v>*</v>
      </c>
      <c r="G260" s="205" t="str">
        <f>IF(SP_NORTE!D263="","*",SP_NORTE!D263)</f>
        <v>*</v>
      </c>
      <c r="H260" s="205" t="str">
        <f>IF(SP_NORTE!F263="","*",SP_NORTE!F263)</f>
        <v>*</v>
      </c>
      <c r="I260" s="205" t="str">
        <f>IF(SP_NORTE!H263="","*",SP_NORTE!H263)</f>
        <v>-</v>
      </c>
      <c r="J260" s="205" t="str">
        <f>IF(SP_NORTE!I263="","*",SP_NORTE!I263)</f>
        <v>-</v>
      </c>
      <c r="K260" s="195" t="str">
        <f>IF(SP_NORTE!M263="","*",SP_NORTE!M263)</f>
        <v>-</v>
      </c>
      <c r="L260" s="195" t="str">
        <f>IF(SP_NORTE!N263="","*",SP_NORTE!N263)</f>
        <v>-</v>
      </c>
      <c r="M260" s="196" t="str">
        <f>IF(SP_NORTE!J263="","*",SP_NORTE!J263)</f>
        <v>*</v>
      </c>
      <c r="N260" s="204" t="str">
        <f>IF(SP_NORTE!K263="","*",SP_NORTE!K263)</f>
        <v>*</v>
      </c>
      <c r="O260" s="204" t="str">
        <f>IF(SP_NORTE!L263="","*",SP_NORTE!L263)</f>
        <v>-</v>
      </c>
      <c r="P260" s="203" t="str">
        <f>IF(SP_NORTE!O263="","*",SP_NORTE!O263)</f>
        <v>*</v>
      </c>
      <c r="Q260" s="203" t="str">
        <f>IF(SP_NORTE!P263="","*",SP_NORTE!P263)</f>
        <v>*</v>
      </c>
      <c r="R260" s="205" t="str">
        <f>IF(SP_NORTE!Q263="","*",CONCATENATE(SP_NORTE!Q263," ",SP_NORTE!R263))</f>
        <v>*</v>
      </c>
      <c r="S260" s="205" t="str">
        <f>IF(SP_NORTE!V263="","*",SP_NORTE!V263)</f>
        <v>*</v>
      </c>
      <c r="T260" s="205" t="str">
        <f>IF(SP_NORTE!W263="","*",SP_NORTE!W263)</f>
        <v>*</v>
      </c>
      <c r="U260" s="193" t="str">
        <f ca="1">_xlfn.XLOOKUP(G260&amp;$U$2,BS_CONTROLE[CHAVE],BS_CONTROLE[Quantidade_11],"-")</f>
        <v>-</v>
      </c>
      <c r="V260" s="193" t="str">
        <f ca="1">_xlfn.XLOOKUP(G260&amp;$V$2,BS_CONTROLE[CHAVE],BS_CONTROLE[Quantidade_11],"-")</f>
        <v>-</v>
      </c>
      <c r="W260" s="193" t="str">
        <f ca="1">_xlfn.XLOOKUP(G260&amp;$W$2,BS_CONTROLE[CHAVE],BS_CONTROLE[Quantidade_11],"-")</f>
        <v>-</v>
      </c>
    </row>
    <row r="261" spans="1:23" s="101" customFormat="1" hidden="1">
      <c r="A261" s="206" t="str">
        <f>IF(SP_NORTE!Y264="","*",SP_NORTE!Y264)</f>
        <v>*</v>
      </c>
      <c r="B261" s="206" t="str">
        <f>IF(SP_NORTE!X264="","*",SP_NORTE!X264)</f>
        <v>*</v>
      </c>
      <c r="C261" s="206" t="str">
        <f>IF(SP_NORTE!Z264="","*",SP_NORTE!Z264)</f>
        <v>*</v>
      </c>
      <c r="D261" s="195" t="str">
        <f>IF(SP_NORTE!S264="","*",SP_NORTE!S264)</f>
        <v>-</v>
      </c>
      <c r="E261" s="195" t="str">
        <f>IF(SP_NORTE!T264="","*",SP_NORTE!T264)</f>
        <v>-</v>
      </c>
      <c r="F261" s="205" t="str">
        <f>IF(SP_NORTE!B264="","*",SP_NORTE!B264)</f>
        <v>*</v>
      </c>
      <c r="G261" s="205" t="str">
        <f>IF(SP_NORTE!D264="","*",SP_NORTE!D264)</f>
        <v>*</v>
      </c>
      <c r="H261" s="205" t="str">
        <f>IF(SP_NORTE!F264="","*",SP_NORTE!F264)</f>
        <v>*</v>
      </c>
      <c r="I261" s="205" t="str">
        <f>IF(SP_NORTE!H264="","*",SP_NORTE!H264)</f>
        <v>-</v>
      </c>
      <c r="J261" s="205" t="str">
        <f>IF(SP_NORTE!I264="","*",SP_NORTE!I264)</f>
        <v>-</v>
      </c>
      <c r="K261" s="195" t="str">
        <f>IF(SP_NORTE!M264="","*",SP_NORTE!M264)</f>
        <v>-</v>
      </c>
      <c r="L261" s="195" t="str">
        <f>IF(SP_NORTE!N264="","*",SP_NORTE!N264)</f>
        <v>-</v>
      </c>
      <c r="M261" s="196" t="str">
        <f>IF(SP_NORTE!J264="","*",SP_NORTE!J264)</f>
        <v>*</v>
      </c>
      <c r="N261" s="204" t="str">
        <f>IF(SP_NORTE!K264="","*",SP_NORTE!K264)</f>
        <v>*</v>
      </c>
      <c r="O261" s="204" t="str">
        <f>IF(SP_NORTE!L264="","*",SP_NORTE!L264)</f>
        <v>-</v>
      </c>
      <c r="P261" s="203" t="str">
        <f>IF(SP_NORTE!O264="","*",SP_NORTE!O264)</f>
        <v>*</v>
      </c>
      <c r="Q261" s="203" t="str">
        <f>IF(SP_NORTE!P264="","*",SP_NORTE!P264)</f>
        <v>*</v>
      </c>
      <c r="R261" s="205" t="str">
        <f>IF(SP_NORTE!Q264="","*",CONCATENATE(SP_NORTE!Q264," ",SP_NORTE!R264))</f>
        <v>*</v>
      </c>
      <c r="S261" s="205" t="str">
        <f>IF(SP_NORTE!V264="","*",SP_NORTE!V264)</f>
        <v>*</v>
      </c>
      <c r="T261" s="205" t="str">
        <f>IF(SP_NORTE!W264="","*",SP_NORTE!W264)</f>
        <v>*</v>
      </c>
      <c r="U261" s="193" t="str">
        <f ca="1">_xlfn.XLOOKUP(G261&amp;$U$2,BS_CONTROLE[CHAVE],BS_CONTROLE[Quantidade_11],"-")</f>
        <v>-</v>
      </c>
      <c r="V261" s="193" t="str">
        <f ca="1">_xlfn.XLOOKUP(G261&amp;$V$2,BS_CONTROLE[CHAVE],BS_CONTROLE[Quantidade_11],"-")</f>
        <v>-</v>
      </c>
      <c r="W261" s="193" t="str">
        <f ca="1">_xlfn.XLOOKUP(G261&amp;$W$2,BS_CONTROLE[CHAVE],BS_CONTROLE[Quantidade_11],"-")</f>
        <v>-</v>
      </c>
    </row>
    <row r="262" spans="1:23" s="101" customFormat="1" hidden="1">
      <c r="A262" s="206" t="str">
        <f>IF(SP_NORTE!Y265="","*",SP_NORTE!Y265)</f>
        <v>*</v>
      </c>
      <c r="B262" s="206" t="str">
        <f>IF(SP_NORTE!X265="","*",SP_NORTE!X265)</f>
        <v>*</v>
      </c>
      <c r="C262" s="206" t="str">
        <f>IF(SP_NORTE!Z265="","*",SP_NORTE!Z265)</f>
        <v>*</v>
      </c>
      <c r="D262" s="195" t="str">
        <f>IF(SP_NORTE!S265="","*",SP_NORTE!S265)</f>
        <v>-</v>
      </c>
      <c r="E262" s="195" t="str">
        <f>IF(SP_NORTE!T265="","*",SP_NORTE!T265)</f>
        <v>-</v>
      </c>
      <c r="F262" s="205" t="str">
        <f>IF(SP_NORTE!B265="","*",SP_NORTE!B265)</f>
        <v>*</v>
      </c>
      <c r="G262" s="205" t="str">
        <f>IF(SP_NORTE!D265="","*",SP_NORTE!D265)</f>
        <v>*</v>
      </c>
      <c r="H262" s="205" t="str">
        <f>IF(SP_NORTE!F265="","*",SP_NORTE!F265)</f>
        <v>*</v>
      </c>
      <c r="I262" s="205" t="str">
        <f>IF(SP_NORTE!H265="","*",SP_NORTE!H265)</f>
        <v>-</v>
      </c>
      <c r="J262" s="205" t="str">
        <f>IF(SP_NORTE!I265="","*",SP_NORTE!I265)</f>
        <v>-</v>
      </c>
      <c r="K262" s="195" t="str">
        <f>IF(SP_NORTE!M265="","*",SP_NORTE!M265)</f>
        <v>-</v>
      </c>
      <c r="L262" s="195" t="str">
        <f>IF(SP_NORTE!N265="","*",SP_NORTE!N265)</f>
        <v>-</v>
      </c>
      <c r="M262" s="196" t="str">
        <f>IF(SP_NORTE!J265="","*",SP_NORTE!J265)</f>
        <v>*</v>
      </c>
      <c r="N262" s="204" t="str">
        <f>IF(SP_NORTE!K265="","*",SP_NORTE!K265)</f>
        <v>*</v>
      </c>
      <c r="O262" s="204" t="str">
        <f>IF(SP_NORTE!L265="","*",SP_NORTE!L265)</f>
        <v>-</v>
      </c>
      <c r="P262" s="203" t="str">
        <f>IF(SP_NORTE!O265="","*",SP_NORTE!O265)</f>
        <v>*</v>
      </c>
      <c r="Q262" s="203" t="str">
        <f>IF(SP_NORTE!P265="","*",SP_NORTE!P265)</f>
        <v>*</v>
      </c>
      <c r="R262" s="205" t="str">
        <f>IF(SP_NORTE!Q265="","*",CONCATENATE(SP_NORTE!Q265," ",SP_NORTE!R265))</f>
        <v>*</v>
      </c>
      <c r="S262" s="205" t="str">
        <f>IF(SP_NORTE!V265="","*",SP_NORTE!V265)</f>
        <v>*</v>
      </c>
      <c r="T262" s="205" t="str">
        <f>IF(SP_NORTE!W265="","*",SP_NORTE!W265)</f>
        <v>*</v>
      </c>
      <c r="U262" s="193" t="str">
        <f ca="1">_xlfn.XLOOKUP(G262&amp;$U$2,BS_CONTROLE[CHAVE],BS_CONTROLE[Quantidade_11],"-")</f>
        <v>-</v>
      </c>
      <c r="V262" s="193" t="str">
        <f ca="1">_xlfn.XLOOKUP(G262&amp;$V$2,BS_CONTROLE[CHAVE],BS_CONTROLE[Quantidade_11],"-")</f>
        <v>-</v>
      </c>
      <c r="W262" s="193" t="str">
        <f ca="1">_xlfn.XLOOKUP(G262&amp;$W$2,BS_CONTROLE[CHAVE],BS_CONTROLE[Quantidade_11],"-")</f>
        <v>-</v>
      </c>
    </row>
    <row r="263" spans="1:23" s="101" customFormat="1" hidden="1">
      <c r="A263" s="206" t="str">
        <f>IF(SP_NORTE!Y266="","*",SP_NORTE!Y266)</f>
        <v>*</v>
      </c>
      <c r="B263" s="206" t="str">
        <f>IF(SP_NORTE!X266="","*",SP_NORTE!X266)</f>
        <v>*</v>
      </c>
      <c r="C263" s="206" t="str">
        <f>IF(SP_NORTE!Z266="","*",SP_NORTE!Z266)</f>
        <v>*</v>
      </c>
      <c r="D263" s="195" t="str">
        <f>IF(SP_NORTE!S266="","*",SP_NORTE!S266)</f>
        <v>-</v>
      </c>
      <c r="E263" s="195" t="str">
        <f>IF(SP_NORTE!T266="","*",SP_NORTE!T266)</f>
        <v>-</v>
      </c>
      <c r="F263" s="205" t="str">
        <f>IF(SP_NORTE!B266="","*",SP_NORTE!B266)</f>
        <v>*</v>
      </c>
      <c r="G263" s="205" t="str">
        <f>IF(SP_NORTE!D266="","*",SP_NORTE!D266)</f>
        <v>*</v>
      </c>
      <c r="H263" s="205" t="str">
        <f>IF(SP_NORTE!F266="","*",SP_NORTE!F266)</f>
        <v>*</v>
      </c>
      <c r="I263" s="205" t="str">
        <f>IF(SP_NORTE!H266="","*",SP_NORTE!H266)</f>
        <v>-</v>
      </c>
      <c r="J263" s="205" t="str">
        <f>IF(SP_NORTE!I266="","*",SP_NORTE!I266)</f>
        <v>-</v>
      </c>
      <c r="K263" s="195" t="str">
        <f>IF(SP_NORTE!M266="","*",SP_NORTE!M266)</f>
        <v>-</v>
      </c>
      <c r="L263" s="195" t="str">
        <f>IF(SP_NORTE!N266="","*",SP_NORTE!N266)</f>
        <v>-</v>
      </c>
      <c r="M263" s="196" t="str">
        <f>IF(SP_NORTE!J266="","*",SP_NORTE!J266)</f>
        <v>*</v>
      </c>
      <c r="N263" s="204" t="str">
        <f>IF(SP_NORTE!K266="","*",SP_NORTE!K266)</f>
        <v>*</v>
      </c>
      <c r="O263" s="204" t="str">
        <f>IF(SP_NORTE!L266="","*",SP_NORTE!L266)</f>
        <v>-</v>
      </c>
      <c r="P263" s="203" t="str">
        <f>IF(SP_NORTE!O266="","*",SP_NORTE!O266)</f>
        <v>*</v>
      </c>
      <c r="Q263" s="203" t="str">
        <f>IF(SP_NORTE!P266="","*",SP_NORTE!P266)</f>
        <v>*</v>
      </c>
      <c r="R263" s="205" t="str">
        <f>IF(SP_NORTE!Q266="","*",CONCATENATE(SP_NORTE!Q266," ",SP_NORTE!R266))</f>
        <v>*</v>
      </c>
      <c r="S263" s="205" t="str">
        <f>IF(SP_NORTE!V266="","*",SP_NORTE!V266)</f>
        <v>*</v>
      </c>
      <c r="T263" s="205" t="str">
        <f>IF(SP_NORTE!W266="","*",SP_NORTE!W266)</f>
        <v>*</v>
      </c>
      <c r="U263" s="193" t="str">
        <f ca="1">_xlfn.XLOOKUP(G263&amp;$U$2,BS_CONTROLE[CHAVE],BS_CONTROLE[Quantidade_11],"-")</f>
        <v>-</v>
      </c>
      <c r="V263" s="193" t="str">
        <f ca="1">_xlfn.XLOOKUP(G263&amp;$V$2,BS_CONTROLE[CHAVE],BS_CONTROLE[Quantidade_11],"-")</f>
        <v>-</v>
      </c>
      <c r="W263" s="193" t="str">
        <f ca="1">_xlfn.XLOOKUP(G263&amp;$W$2,BS_CONTROLE[CHAVE],BS_CONTROLE[Quantidade_11],"-")</f>
        <v>-</v>
      </c>
    </row>
    <row r="264" spans="1:23" s="101" customFormat="1" hidden="1">
      <c r="A264" s="206" t="str">
        <f>IF(SP_NORTE!Y267="","*",SP_NORTE!Y267)</f>
        <v>*</v>
      </c>
      <c r="B264" s="206" t="str">
        <f>IF(SP_NORTE!X267="","*",SP_NORTE!X267)</f>
        <v>*</v>
      </c>
      <c r="C264" s="206" t="str">
        <f>IF(SP_NORTE!Z267="","*",SP_NORTE!Z267)</f>
        <v>*</v>
      </c>
      <c r="D264" s="195" t="str">
        <f>IF(SP_NORTE!S267="","*",SP_NORTE!S267)</f>
        <v>-</v>
      </c>
      <c r="E264" s="195" t="str">
        <f>IF(SP_NORTE!T267="","*",SP_NORTE!T267)</f>
        <v>-</v>
      </c>
      <c r="F264" s="205" t="str">
        <f>IF(SP_NORTE!B267="","*",SP_NORTE!B267)</f>
        <v>*</v>
      </c>
      <c r="G264" s="205" t="str">
        <f>IF(SP_NORTE!D267="","*",SP_NORTE!D267)</f>
        <v>*</v>
      </c>
      <c r="H264" s="205" t="str">
        <f>IF(SP_NORTE!F267="","*",SP_NORTE!F267)</f>
        <v>*</v>
      </c>
      <c r="I264" s="205" t="str">
        <f>IF(SP_NORTE!H267="","*",SP_NORTE!H267)</f>
        <v>-</v>
      </c>
      <c r="J264" s="205" t="str">
        <f>IF(SP_NORTE!I267="","*",SP_NORTE!I267)</f>
        <v>-</v>
      </c>
      <c r="K264" s="195" t="str">
        <f>IF(SP_NORTE!M267="","*",SP_NORTE!M267)</f>
        <v>-</v>
      </c>
      <c r="L264" s="195" t="str">
        <f>IF(SP_NORTE!N267="","*",SP_NORTE!N267)</f>
        <v>-</v>
      </c>
      <c r="M264" s="196" t="str">
        <f>IF(SP_NORTE!J267="","*",SP_NORTE!J267)</f>
        <v>*</v>
      </c>
      <c r="N264" s="204" t="str">
        <f>IF(SP_NORTE!K267="","*",SP_NORTE!K267)</f>
        <v>*</v>
      </c>
      <c r="O264" s="204" t="str">
        <f>IF(SP_NORTE!L267="","*",SP_NORTE!L267)</f>
        <v>-</v>
      </c>
      <c r="P264" s="203" t="str">
        <f>IF(SP_NORTE!O267="","*",SP_NORTE!O267)</f>
        <v>*</v>
      </c>
      <c r="Q264" s="203" t="str">
        <f>IF(SP_NORTE!P267="","*",SP_NORTE!P267)</f>
        <v>*</v>
      </c>
      <c r="R264" s="205" t="str">
        <f>IF(SP_NORTE!Q267="","*",CONCATENATE(SP_NORTE!Q267," ",SP_NORTE!R267))</f>
        <v>*</v>
      </c>
      <c r="S264" s="205" t="str">
        <f>IF(SP_NORTE!V267="","*",SP_NORTE!V267)</f>
        <v>*</v>
      </c>
      <c r="T264" s="205" t="str">
        <f>IF(SP_NORTE!W267="","*",SP_NORTE!W267)</f>
        <v>*</v>
      </c>
      <c r="U264" s="193" t="str">
        <f ca="1">_xlfn.XLOOKUP(G264&amp;$U$2,BS_CONTROLE[CHAVE],BS_CONTROLE[Quantidade_11],"-")</f>
        <v>-</v>
      </c>
      <c r="V264" s="193" t="str">
        <f ca="1">_xlfn.XLOOKUP(G264&amp;$V$2,BS_CONTROLE[CHAVE],BS_CONTROLE[Quantidade_11],"-")</f>
        <v>-</v>
      </c>
      <c r="W264" s="193" t="str">
        <f ca="1">_xlfn.XLOOKUP(G264&amp;$W$2,BS_CONTROLE[CHAVE],BS_CONTROLE[Quantidade_11],"-")</f>
        <v>-</v>
      </c>
    </row>
    <row r="265" spans="1:23" s="101" customFormat="1" hidden="1">
      <c r="A265" s="206" t="str">
        <f>IF(SP_NORTE!Y268="","*",SP_NORTE!Y268)</f>
        <v>*</v>
      </c>
      <c r="B265" s="206" t="str">
        <f>IF(SP_NORTE!X268="","*",SP_NORTE!X268)</f>
        <v>*</v>
      </c>
      <c r="C265" s="206" t="str">
        <f>IF(SP_NORTE!Z268="","*",SP_NORTE!Z268)</f>
        <v>*</v>
      </c>
      <c r="D265" s="195" t="str">
        <f>IF(SP_NORTE!S268="","*",SP_NORTE!S268)</f>
        <v>-</v>
      </c>
      <c r="E265" s="195" t="str">
        <f>IF(SP_NORTE!T268="","*",SP_NORTE!T268)</f>
        <v>-</v>
      </c>
      <c r="F265" s="205" t="str">
        <f>IF(SP_NORTE!B268="","*",SP_NORTE!B268)</f>
        <v>*</v>
      </c>
      <c r="G265" s="205" t="str">
        <f>IF(SP_NORTE!D268="","*",SP_NORTE!D268)</f>
        <v>*</v>
      </c>
      <c r="H265" s="205" t="str">
        <f>IF(SP_NORTE!F268="","*",SP_NORTE!F268)</f>
        <v>*</v>
      </c>
      <c r="I265" s="205" t="str">
        <f>IF(SP_NORTE!H268="","*",SP_NORTE!H268)</f>
        <v>-</v>
      </c>
      <c r="J265" s="205" t="str">
        <f>IF(SP_NORTE!I268="","*",SP_NORTE!I268)</f>
        <v>-</v>
      </c>
      <c r="K265" s="195" t="str">
        <f>IF(SP_NORTE!M268="","*",SP_NORTE!M268)</f>
        <v>-</v>
      </c>
      <c r="L265" s="195" t="str">
        <f>IF(SP_NORTE!N268="","*",SP_NORTE!N268)</f>
        <v>-</v>
      </c>
      <c r="M265" s="196" t="str">
        <f>IF(SP_NORTE!J268="","*",SP_NORTE!J268)</f>
        <v>*</v>
      </c>
      <c r="N265" s="204" t="str">
        <f>IF(SP_NORTE!K268="","*",SP_NORTE!K268)</f>
        <v>*</v>
      </c>
      <c r="O265" s="204" t="str">
        <f>IF(SP_NORTE!L268="","*",SP_NORTE!L268)</f>
        <v>-</v>
      </c>
      <c r="P265" s="203" t="str">
        <f>IF(SP_NORTE!O268="","*",SP_NORTE!O268)</f>
        <v>*</v>
      </c>
      <c r="Q265" s="203" t="str">
        <f>IF(SP_NORTE!P268="","*",SP_NORTE!P268)</f>
        <v>*</v>
      </c>
      <c r="R265" s="205" t="str">
        <f>IF(SP_NORTE!Q268="","*",CONCATENATE(SP_NORTE!Q268," ",SP_NORTE!R268))</f>
        <v>*</v>
      </c>
      <c r="S265" s="205" t="str">
        <f>IF(SP_NORTE!V268="","*",SP_NORTE!V268)</f>
        <v>*</v>
      </c>
      <c r="T265" s="205" t="str">
        <f>IF(SP_NORTE!W268="","*",SP_NORTE!W268)</f>
        <v>*</v>
      </c>
      <c r="U265" s="193" t="str">
        <f ca="1">_xlfn.XLOOKUP(G265&amp;$U$2,BS_CONTROLE[CHAVE],BS_CONTROLE[Quantidade_11],"-")</f>
        <v>-</v>
      </c>
      <c r="V265" s="193" t="str">
        <f ca="1">_xlfn.XLOOKUP(G265&amp;$V$2,BS_CONTROLE[CHAVE],BS_CONTROLE[Quantidade_11],"-")</f>
        <v>-</v>
      </c>
      <c r="W265" s="193" t="str">
        <f ca="1">_xlfn.XLOOKUP(G265&amp;$W$2,BS_CONTROLE[CHAVE],BS_CONTROLE[Quantidade_11],"-")</f>
        <v>-</v>
      </c>
    </row>
    <row r="266" spans="1:23" s="101" customFormat="1" hidden="1">
      <c r="A266" s="206" t="str">
        <f>IF(SP_NORTE!Y269="","*",SP_NORTE!Y269)</f>
        <v>*</v>
      </c>
      <c r="B266" s="206" t="str">
        <f>IF(SP_NORTE!X269="","*",SP_NORTE!X269)</f>
        <v>*</v>
      </c>
      <c r="C266" s="206" t="str">
        <f>IF(SP_NORTE!Z269="","*",SP_NORTE!Z269)</f>
        <v>*</v>
      </c>
      <c r="D266" s="195" t="str">
        <f>IF(SP_NORTE!S269="","*",SP_NORTE!S269)</f>
        <v>-</v>
      </c>
      <c r="E266" s="195" t="str">
        <f>IF(SP_NORTE!T269="","*",SP_NORTE!T269)</f>
        <v>-</v>
      </c>
      <c r="F266" s="205" t="str">
        <f>IF(SP_NORTE!B269="","*",SP_NORTE!B269)</f>
        <v>*</v>
      </c>
      <c r="G266" s="205" t="str">
        <f>IF(SP_NORTE!D269="","*",SP_NORTE!D269)</f>
        <v>*</v>
      </c>
      <c r="H266" s="205" t="str">
        <f>IF(SP_NORTE!F269="","*",SP_NORTE!F269)</f>
        <v>*</v>
      </c>
      <c r="I266" s="205" t="str">
        <f>IF(SP_NORTE!H269="","*",SP_NORTE!H269)</f>
        <v>-</v>
      </c>
      <c r="J266" s="205" t="str">
        <f>IF(SP_NORTE!I269="","*",SP_NORTE!I269)</f>
        <v>-</v>
      </c>
      <c r="K266" s="195" t="str">
        <f>IF(SP_NORTE!M269="","*",SP_NORTE!M269)</f>
        <v>-</v>
      </c>
      <c r="L266" s="195" t="str">
        <f>IF(SP_NORTE!N269="","*",SP_NORTE!N269)</f>
        <v>-</v>
      </c>
      <c r="M266" s="196" t="str">
        <f>IF(SP_NORTE!J269="","*",SP_NORTE!J269)</f>
        <v>*</v>
      </c>
      <c r="N266" s="204" t="str">
        <f>IF(SP_NORTE!K269="","*",SP_NORTE!K269)</f>
        <v>*</v>
      </c>
      <c r="O266" s="204" t="str">
        <f>IF(SP_NORTE!L269="","*",SP_NORTE!L269)</f>
        <v>-</v>
      </c>
      <c r="P266" s="203" t="str">
        <f>IF(SP_NORTE!O269="","*",SP_NORTE!O269)</f>
        <v>*</v>
      </c>
      <c r="Q266" s="203" t="str">
        <f>IF(SP_NORTE!P269="","*",SP_NORTE!P269)</f>
        <v>*</v>
      </c>
      <c r="R266" s="205" t="str">
        <f>IF(SP_NORTE!Q269="","*",CONCATENATE(SP_NORTE!Q269," ",SP_NORTE!R269))</f>
        <v>*</v>
      </c>
      <c r="S266" s="205" t="str">
        <f>IF(SP_NORTE!V269="","*",SP_NORTE!V269)</f>
        <v>*</v>
      </c>
      <c r="T266" s="205" t="str">
        <f>IF(SP_NORTE!W269="","*",SP_NORTE!W269)</f>
        <v>*</v>
      </c>
      <c r="U266" s="193" t="str">
        <f ca="1">_xlfn.XLOOKUP(G266&amp;$U$2,BS_CONTROLE[CHAVE],BS_CONTROLE[Quantidade_11],"-")</f>
        <v>-</v>
      </c>
      <c r="V266" s="193" t="str">
        <f ca="1">_xlfn.XLOOKUP(G266&amp;$V$2,BS_CONTROLE[CHAVE],BS_CONTROLE[Quantidade_11],"-")</f>
        <v>-</v>
      </c>
      <c r="W266" s="193" t="str">
        <f ca="1">_xlfn.XLOOKUP(G266&amp;$W$2,BS_CONTROLE[CHAVE],BS_CONTROLE[Quantidade_11],"-")</f>
        <v>-</v>
      </c>
    </row>
    <row r="267" spans="1:23" s="101" customFormat="1" hidden="1">
      <c r="A267" s="206" t="str">
        <f>IF(SP_NORTE!Y270="","*",SP_NORTE!Y270)</f>
        <v>*</v>
      </c>
      <c r="B267" s="206" t="str">
        <f>IF(SP_NORTE!X270="","*",SP_NORTE!X270)</f>
        <v>*</v>
      </c>
      <c r="C267" s="206" t="str">
        <f>IF(SP_NORTE!Z270="","*",SP_NORTE!Z270)</f>
        <v>*</v>
      </c>
      <c r="D267" s="195" t="str">
        <f>IF(SP_NORTE!S270="","*",SP_NORTE!S270)</f>
        <v>-</v>
      </c>
      <c r="E267" s="195" t="str">
        <f>IF(SP_NORTE!T270="","*",SP_NORTE!T270)</f>
        <v>-</v>
      </c>
      <c r="F267" s="205" t="str">
        <f>IF(SP_NORTE!B270="","*",SP_NORTE!B270)</f>
        <v>*</v>
      </c>
      <c r="G267" s="205" t="str">
        <f>IF(SP_NORTE!D270="","*",SP_NORTE!D270)</f>
        <v>*</v>
      </c>
      <c r="H267" s="205" t="str">
        <f>IF(SP_NORTE!F270="","*",SP_NORTE!F270)</f>
        <v>*</v>
      </c>
      <c r="I267" s="205" t="str">
        <f>IF(SP_NORTE!H270="","*",SP_NORTE!H270)</f>
        <v>-</v>
      </c>
      <c r="J267" s="205" t="str">
        <f>IF(SP_NORTE!I270="","*",SP_NORTE!I270)</f>
        <v>-</v>
      </c>
      <c r="K267" s="195" t="str">
        <f>IF(SP_NORTE!M270="","*",SP_NORTE!M270)</f>
        <v>-</v>
      </c>
      <c r="L267" s="195" t="str">
        <f>IF(SP_NORTE!N270="","*",SP_NORTE!N270)</f>
        <v>-</v>
      </c>
      <c r="M267" s="196" t="str">
        <f>IF(SP_NORTE!J270="","*",SP_NORTE!J270)</f>
        <v>*</v>
      </c>
      <c r="N267" s="204" t="str">
        <f>IF(SP_NORTE!K270="","*",SP_NORTE!K270)</f>
        <v>*</v>
      </c>
      <c r="O267" s="204" t="str">
        <f>IF(SP_NORTE!L270="","*",SP_NORTE!L270)</f>
        <v>-</v>
      </c>
      <c r="P267" s="203" t="str">
        <f>IF(SP_NORTE!O270="","*",SP_NORTE!O270)</f>
        <v>*</v>
      </c>
      <c r="Q267" s="203" t="str">
        <f>IF(SP_NORTE!P270="","*",SP_NORTE!P270)</f>
        <v>*</v>
      </c>
      <c r="R267" s="205" t="str">
        <f>IF(SP_NORTE!Q270="","*",CONCATENATE(SP_NORTE!Q270," ",SP_NORTE!R270))</f>
        <v>*</v>
      </c>
      <c r="S267" s="205" t="str">
        <f>IF(SP_NORTE!V270="","*",SP_NORTE!V270)</f>
        <v>*</v>
      </c>
      <c r="T267" s="205" t="str">
        <f>IF(SP_NORTE!W270="","*",SP_NORTE!W270)</f>
        <v>*</v>
      </c>
      <c r="U267" s="193" t="str">
        <f ca="1">_xlfn.XLOOKUP(G267&amp;$U$2,BS_CONTROLE[CHAVE],BS_CONTROLE[Quantidade_11],"-")</f>
        <v>-</v>
      </c>
      <c r="V267" s="193" t="str">
        <f ca="1">_xlfn.XLOOKUP(G267&amp;$V$2,BS_CONTROLE[CHAVE],BS_CONTROLE[Quantidade_11],"-")</f>
        <v>-</v>
      </c>
      <c r="W267" s="193" t="str">
        <f ca="1">_xlfn.XLOOKUP(G267&amp;$W$2,BS_CONTROLE[CHAVE],BS_CONTROLE[Quantidade_11],"-")</f>
        <v>-</v>
      </c>
    </row>
    <row r="268" spans="1:23" s="101" customFormat="1" hidden="1">
      <c r="A268" s="206" t="str">
        <f>IF(SP_NORTE!Y271="","*",SP_NORTE!Y271)</f>
        <v>*</v>
      </c>
      <c r="B268" s="206" t="str">
        <f>IF(SP_NORTE!X271="","*",SP_NORTE!X271)</f>
        <v>*</v>
      </c>
      <c r="C268" s="206" t="str">
        <f>IF(SP_NORTE!Z271="","*",SP_NORTE!Z271)</f>
        <v>*</v>
      </c>
      <c r="D268" s="195" t="str">
        <f>IF(SP_NORTE!S271="","*",SP_NORTE!S271)</f>
        <v>-</v>
      </c>
      <c r="E268" s="195" t="str">
        <f>IF(SP_NORTE!T271="","*",SP_NORTE!T271)</f>
        <v>-</v>
      </c>
      <c r="F268" s="205" t="str">
        <f>IF(SP_NORTE!B271="","*",SP_NORTE!B271)</f>
        <v>*</v>
      </c>
      <c r="G268" s="205" t="str">
        <f>IF(SP_NORTE!D271="","*",SP_NORTE!D271)</f>
        <v>*</v>
      </c>
      <c r="H268" s="205" t="str">
        <f>IF(SP_NORTE!F271="","*",SP_NORTE!F271)</f>
        <v>*</v>
      </c>
      <c r="I268" s="205" t="str">
        <f>IF(SP_NORTE!H271="","*",SP_NORTE!H271)</f>
        <v>-</v>
      </c>
      <c r="J268" s="205" t="str">
        <f>IF(SP_NORTE!I271="","*",SP_NORTE!I271)</f>
        <v>-</v>
      </c>
      <c r="K268" s="195" t="str">
        <f>IF(SP_NORTE!M271="","*",SP_NORTE!M271)</f>
        <v>-</v>
      </c>
      <c r="L268" s="195" t="str">
        <f>IF(SP_NORTE!N271="","*",SP_NORTE!N271)</f>
        <v>-</v>
      </c>
      <c r="M268" s="196" t="str">
        <f>IF(SP_NORTE!J271="","*",SP_NORTE!J271)</f>
        <v>*</v>
      </c>
      <c r="N268" s="204" t="str">
        <f>IF(SP_NORTE!K271="","*",SP_NORTE!K271)</f>
        <v>*</v>
      </c>
      <c r="O268" s="204" t="str">
        <f>IF(SP_NORTE!L271="","*",SP_NORTE!L271)</f>
        <v>-</v>
      </c>
      <c r="P268" s="203" t="str">
        <f>IF(SP_NORTE!O271="","*",SP_NORTE!O271)</f>
        <v>*</v>
      </c>
      <c r="Q268" s="203" t="str">
        <f>IF(SP_NORTE!P271="","*",SP_NORTE!P271)</f>
        <v>*</v>
      </c>
      <c r="R268" s="205" t="str">
        <f>IF(SP_NORTE!Q271="","*",CONCATENATE(SP_NORTE!Q271," ",SP_NORTE!R271))</f>
        <v>*</v>
      </c>
      <c r="S268" s="205" t="str">
        <f>IF(SP_NORTE!V271="","*",SP_NORTE!V271)</f>
        <v>*</v>
      </c>
      <c r="T268" s="205" t="str">
        <f>IF(SP_NORTE!W271="","*",SP_NORTE!W271)</f>
        <v>*</v>
      </c>
      <c r="U268" s="193" t="str">
        <f ca="1">_xlfn.XLOOKUP(G268&amp;$U$2,BS_CONTROLE[CHAVE],BS_CONTROLE[Quantidade_11],"-")</f>
        <v>-</v>
      </c>
      <c r="V268" s="193" t="str">
        <f ca="1">_xlfn.XLOOKUP(G268&amp;$V$2,BS_CONTROLE[CHAVE],BS_CONTROLE[Quantidade_11],"-")</f>
        <v>-</v>
      </c>
      <c r="W268" s="193" t="str">
        <f ca="1">_xlfn.XLOOKUP(G268&amp;$W$2,BS_CONTROLE[CHAVE],BS_CONTROLE[Quantidade_11],"-")</f>
        <v>-</v>
      </c>
    </row>
    <row r="269" spans="1:23" s="101" customFormat="1" hidden="1">
      <c r="A269" s="206" t="str">
        <f>IF(SP_NORTE!Y272="","*",SP_NORTE!Y272)</f>
        <v>*</v>
      </c>
      <c r="B269" s="206" t="str">
        <f>IF(SP_NORTE!X272="","*",SP_NORTE!X272)</f>
        <v>*</v>
      </c>
      <c r="C269" s="206" t="str">
        <f>IF(SP_NORTE!Z272="","*",SP_NORTE!Z272)</f>
        <v>*</v>
      </c>
      <c r="D269" s="195" t="str">
        <f>IF(SP_NORTE!S272="","*",SP_NORTE!S272)</f>
        <v>-</v>
      </c>
      <c r="E269" s="195" t="str">
        <f>IF(SP_NORTE!T272="","*",SP_NORTE!T272)</f>
        <v>-</v>
      </c>
      <c r="F269" s="205" t="str">
        <f>IF(SP_NORTE!B272="","*",SP_NORTE!B272)</f>
        <v>*</v>
      </c>
      <c r="G269" s="205" t="str">
        <f>IF(SP_NORTE!D272="","*",SP_NORTE!D272)</f>
        <v>*</v>
      </c>
      <c r="H269" s="205" t="str">
        <f>IF(SP_NORTE!F272="","*",SP_NORTE!F272)</f>
        <v>*</v>
      </c>
      <c r="I269" s="205" t="str">
        <f>IF(SP_NORTE!H272="","*",SP_NORTE!H272)</f>
        <v>-</v>
      </c>
      <c r="J269" s="205" t="str">
        <f>IF(SP_NORTE!I272="","*",SP_NORTE!I272)</f>
        <v>-</v>
      </c>
      <c r="K269" s="195" t="str">
        <f>IF(SP_NORTE!M272="","*",SP_NORTE!M272)</f>
        <v>-</v>
      </c>
      <c r="L269" s="195" t="str">
        <f>IF(SP_NORTE!N272="","*",SP_NORTE!N272)</f>
        <v>-</v>
      </c>
      <c r="M269" s="196" t="str">
        <f>IF(SP_NORTE!J272="","*",SP_NORTE!J272)</f>
        <v>*</v>
      </c>
      <c r="N269" s="204" t="str">
        <f>IF(SP_NORTE!K272="","*",SP_NORTE!K272)</f>
        <v>*</v>
      </c>
      <c r="O269" s="204" t="str">
        <f>IF(SP_NORTE!L272="","*",SP_NORTE!L272)</f>
        <v>-</v>
      </c>
      <c r="P269" s="203" t="str">
        <f>IF(SP_NORTE!O272="","*",SP_NORTE!O272)</f>
        <v>*</v>
      </c>
      <c r="Q269" s="203" t="str">
        <f>IF(SP_NORTE!P272="","*",SP_NORTE!P272)</f>
        <v>*</v>
      </c>
      <c r="R269" s="205" t="str">
        <f>IF(SP_NORTE!Q272="","*",CONCATENATE(SP_NORTE!Q272," ",SP_NORTE!R272))</f>
        <v>*</v>
      </c>
      <c r="S269" s="205" t="str">
        <f>IF(SP_NORTE!V272="","*",SP_NORTE!V272)</f>
        <v>*</v>
      </c>
      <c r="T269" s="205" t="str">
        <f>IF(SP_NORTE!W272="","*",SP_NORTE!W272)</f>
        <v>*</v>
      </c>
      <c r="U269" s="193" t="str">
        <f ca="1">_xlfn.XLOOKUP(G269&amp;$U$2,BS_CONTROLE[CHAVE],BS_CONTROLE[Quantidade_11],"-")</f>
        <v>-</v>
      </c>
      <c r="V269" s="193" t="str">
        <f ca="1">_xlfn.XLOOKUP(G269&amp;$V$2,BS_CONTROLE[CHAVE],BS_CONTROLE[Quantidade_11],"-")</f>
        <v>-</v>
      </c>
      <c r="W269" s="193" t="str">
        <f ca="1">_xlfn.XLOOKUP(G269&amp;$W$2,BS_CONTROLE[CHAVE],BS_CONTROLE[Quantidade_11],"-")</f>
        <v>-</v>
      </c>
    </row>
    <row r="270" spans="1:23" s="101" customFormat="1" hidden="1">
      <c r="A270" s="206" t="str">
        <f>IF(SP_NORTE!Y273="","*",SP_NORTE!Y273)</f>
        <v>*</v>
      </c>
      <c r="B270" s="206" t="str">
        <f>IF(SP_NORTE!X273="","*",SP_NORTE!X273)</f>
        <v>*</v>
      </c>
      <c r="C270" s="206" t="str">
        <f>IF(SP_NORTE!Z273="","*",SP_NORTE!Z273)</f>
        <v>*</v>
      </c>
      <c r="D270" s="195" t="str">
        <f>IF(SP_NORTE!S273="","*",SP_NORTE!S273)</f>
        <v>-</v>
      </c>
      <c r="E270" s="195" t="str">
        <f>IF(SP_NORTE!T273="","*",SP_NORTE!T273)</f>
        <v>-</v>
      </c>
      <c r="F270" s="205" t="str">
        <f>IF(SP_NORTE!B273="","*",SP_NORTE!B273)</f>
        <v>*</v>
      </c>
      <c r="G270" s="205" t="str">
        <f>IF(SP_NORTE!D273="","*",SP_NORTE!D273)</f>
        <v>*</v>
      </c>
      <c r="H270" s="205" t="str">
        <f>IF(SP_NORTE!F273="","*",SP_NORTE!F273)</f>
        <v>*</v>
      </c>
      <c r="I270" s="205" t="str">
        <f>IF(SP_NORTE!H273="","*",SP_NORTE!H273)</f>
        <v>-</v>
      </c>
      <c r="J270" s="205" t="str">
        <f>IF(SP_NORTE!I273="","*",SP_NORTE!I273)</f>
        <v>-</v>
      </c>
      <c r="K270" s="195" t="str">
        <f>IF(SP_NORTE!M273="","*",SP_NORTE!M273)</f>
        <v>-</v>
      </c>
      <c r="L270" s="195" t="str">
        <f>IF(SP_NORTE!N273="","*",SP_NORTE!N273)</f>
        <v>-</v>
      </c>
      <c r="M270" s="196" t="str">
        <f>IF(SP_NORTE!J273="","*",SP_NORTE!J273)</f>
        <v>*</v>
      </c>
      <c r="N270" s="204" t="str">
        <f>IF(SP_NORTE!K273="","*",SP_NORTE!K273)</f>
        <v>*</v>
      </c>
      <c r="O270" s="204" t="str">
        <f>IF(SP_NORTE!L273="","*",SP_NORTE!L273)</f>
        <v>-</v>
      </c>
      <c r="P270" s="203" t="str">
        <f>IF(SP_NORTE!O273="","*",SP_NORTE!O273)</f>
        <v>*</v>
      </c>
      <c r="Q270" s="203" t="str">
        <f>IF(SP_NORTE!P273="","*",SP_NORTE!P273)</f>
        <v>*</v>
      </c>
      <c r="R270" s="205" t="str">
        <f>IF(SP_NORTE!Q273="","*",CONCATENATE(SP_NORTE!Q273," ",SP_NORTE!R273))</f>
        <v>*</v>
      </c>
      <c r="S270" s="205" t="str">
        <f>IF(SP_NORTE!V273="","*",SP_NORTE!V273)</f>
        <v>*</v>
      </c>
      <c r="T270" s="205" t="str">
        <f>IF(SP_NORTE!W273="","*",SP_NORTE!W273)</f>
        <v>*</v>
      </c>
      <c r="U270" s="193" t="str">
        <f ca="1">_xlfn.XLOOKUP(G270&amp;$U$2,BS_CONTROLE[CHAVE],BS_CONTROLE[Quantidade_11],"-")</f>
        <v>-</v>
      </c>
      <c r="V270" s="193" t="str">
        <f ca="1">_xlfn.XLOOKUP(G270&amp;$V$2,BS_CONTROLE[CHAVE],BS_CONTROLE[Quantidade_11],"-")</f>
        <v>-</v>
      </c>
      <c r="W270" s="193" t="str">
        <f ca="1">_xlfn.XLOOKUP(G270&amp;$W$2,BS_CONTROLE[CHAVE],BS_CONTROLE[Quantidade_11],"-")</f>
        <v>-</v>
      </c>
    </row>
    <row r="271" spans="1:23" s="101" customFormat="1" hidden="1">
      <c r="A271" s="206" t="str">
        <f>IF(SP_NORTE!Y274="","*",SP_NORTE!Y274)</f>
        <v>*</v>
      </c>
      <c r="B271" s="206" t="str">
        <f>IF(SP_NORTE!X274="","*",SP_NORTE!X274)</f>
        <v>*</v>
      </c>
      <c r="C271" s="206" t="str">
        <f>IF(SP_NORTE!Z274="","*",SP_NORTE!Z274)</f>
        <v>*</v>
      </c>
      <c r="D271" s="195" t="str">
        <f>IF(SP_NORTE!S274="","*",SP_NORTE!S274)</f>
        <v>-</v>
      </c>
      <c r="E271" s="195" t="str">
        <f>IF(SP_NORTE!T274="","*",SP_NORTE!T274)</f>
        <v>-</v>
      </c>
      <c r="F271" s="205" t="str">
        <f>IF(SP_NORTE!B274="","*",SP_NORTE!B274)</f>
        <v>*</v>
      </c>
      <c r="G271" s="205" t="str">
        <f>IF(SP_NORTE!D274="","*",SP_NORTE!D274)</f>
        <v>*</v>
      </c>
      <c r="H271" s="205" t="str">
        <f>IF(SP_NORTE!F274="","*",SP_NORTE!F274)</f>
        <v>*</v>
      </c>
      <c r="I271" s="205" t="str">
        <f>IF(SP_NORTE!H274="","*",SP_NORTE!H274)</f>
        <v>-</v>
      </c>
      <c r="J271" s="205" t="str">
        <f>IF(SP_NORTE!I274="","*",SP_NORTE!I274)</f>
        <v>-</v>
      </c>
      <c r="K271" s="195" t="str">
        <f>IF(SP_NORTE!M274="","*",SP_NORTE!M274)</f>
        <v>-</v>
      </c>
      <c r="L271" s="195" t="str">
        <f>IF(SP_NORTE!N274="","*",SP_NORTE!N274)</f>
        <v>-</v>
      </c>
      <c r="M271" s="196" t="str">
        <f>IF(SP_NORTE!J274="","*",SP_NORTE!J274)</f>
        <v>*</v>
      </c>
      <c r="N271" s="204" t="str">
        <f>IF(SP_NORTE!K274="","*",SP_NORTE!K274)</f>
        <v>*</v>
      </c>
      <c r="O271" s="204" t="str">
        <f>IF(SP_NORTE!L274="","*",SP_NORTE!L274)</f>
        <v>-</v>
      </c>
      <c r="P271" s="203" t="str">
        <f>IF(SP_NORTE!O274="","*",SP_NORTE!O274)</f>
        <v>*</v>
      </c>
      <c r="Q271" s="203" t="str">
        <f>IF(SP_NORTE!P274="","*",SP_NORTE!P274)</f>
        <v>*</v>
      </c>
      <c r="R271" s="205" t="str">
        <f>IF(SP_NORTE!Q274="","*",CONCATENATE(SP_NORTE!Q274," ",SP_NORTE!R274))</f>
        <v>*</v>
      </c>
      <c r="S271" s="205" t="str">
        <f>IF(SP_NORTE!V274="","*",SP_NORTE!V274)</f>
        <v>*</v>
      </c>
      <c r="T271" s="205" t="str">
        <f>IF(SP_NORTE!W274="","*",SP_NORTE!W274)</f>
        <v>*</v>
      </c>
      <c r="U271" s="193" t="str">
        <f ca="1">_xlfn.XLOOKUP(G271&amp;$U$2,BS_CONTROLE[CHAVE],BS_CONTROLE[Quantidade_11],"-")</f>
        <v>-</v>
      </c>
      <c r="V271" s="193" t="str">
        <f ca="1">_xlfn.XLOOKUP(G271&amp;$V$2,BS_CONTROLE[CHAVE],BS_CONTROLE[Quantidade_11],"-")</f>
        <v>-</v>
      </c>
      <c r="W271" s="193" t="str">
        <f ca="1">_xlfn.XLOOKUP(G271&amp;$W$2,BS_CONTROLE[CHAVE],BS_CONTROLE[Quantidade_11],"-")</f>
        <v>-</v>
      </c>
    </row>
    <row r="272" spans="1:23" s="101" customFormat="1" hidden="1">
      <c r="A272" s="206" t="str">
        <f>IF(SP_NORTE!Y275="","*",SP_NORTE!Y275)</f>
        <v>*</v>
      </c>
      <c r="B272" s="206" t="str">
        <f>IF(SP_NORTE!X275="","*",SP_NORTE!X275)</f>
        <v>*</v>
      </c>
      <c r="C272" s="206" t="str">
        <f>IF(SP_NORTE!Z275="","*",SP_NORTE!Z275)</f>
        <v>*</v>
      </c>
      <c r="D272" s="195" t="str">
        <f>IF(SP_NORTE!S275="","*",SP_NORTE!S275)</f>
        <v>-</v>
      </c>
      <c r="E272" s="195" t="str">
        <f>IF(SP_NORTE!T275="","*",SP_NORTE!T275)</f>
        <v>-</v>
      </c>
      <c r="F272" s="205" t="str">
        <f>IF(SP_NORTE!B275="","*",SP_NORTE!B275)</f>
        <v>*</v>
      </c>
      <c r="G272" s="205" t="str">
        <f>IF(SP_NORTE!D275="","*",SP_NORTE!D275)</f>
        <v>*</v>
      </c>
      <c r="H272" s="205" t="str">
        <f>IF(SP_NORTE!F275="","*",SP_NORTE!F275)</f>
        <v>*</v>
      </c>
      <c r="I272" s="205" t="str">
        <f>IF(SP_NORTE!H275="","*",SP_NORTE!H275)</f>
        <v>-</v>
      </c>
      <c r="J272" s="205" t="str">
        <f>IF(SP_NORTE!I275="","*",SP_NORTE!I275)</f>
        <v>-</v>
      </c>
      <c r="K272" s="195" t="str">
        <f>IF(SP_NORTE!M275="","*",SP_NORTE!M275)</f>
        <v>-</v>
      </c>
      <c r="L272" s="195" t="str">
        <f>IF(SP_NORTE!N275="","*",SP_NORTE!N275)</f>
        <v>-</v>
      </c>
      <c r="M272" s="196" t="str">
        <f>IF(SP_NORTE!J275="","*",SP_NORTE!J275)</f>
        <v>*</v>
      </c>
      <c r="N272" s="204" t="str">
        <f>IF(SP_NORTE!K275="","*",SP_NORTE!K275)</f>
        <v>*</v>
      </c>
      <c r="O272" s="204" t="str">
        <f>IF(SP_NORTE!L275="","*",SP_NORTE!L275)</f>
        <v>-</v>
      </c>
      <c r="P272" s="203" t="str">
        <f>IF(SP_NORTE!O275="","*",SP_NORTE!O275)</f>
        <v>*</v>
      </c>
      <c r="Q272" s="203" t="str">
        <f>IF(SP_NORTE!P275="","*",SP_NORTE!P275)</f>
        <v>*</v>
      </c>
      <c r="R272" s="205" t="str">
        <f>IF(SP_NORTE!Q275="","*",CONCATENATE(SP_NORTE!Q275," ",SP_NORTE!R275))</f>
        <v>*</v>
      </c>
      <c r="S272" s="205" t="str">
        <f>IF(SP_NORTE!V275="","*",SP_NORTE!V275)</f>
        <v>*</v>
      </c>
      <c r="T272" s="205" t="str">
        <f>IF(SP_NORTE!W275="","*",SP_NORTE!W275)</f>
        <v>*</v>
      </c>
      <c r="U272" s="193" t="str">
        <f ca="1">_xlfn.XLOOKUP(G272&amp;$U$2,BS_CONTROLE[CHAVE],BS_CONTROLE[Quantidade_11],"-")</f>
        <v>-</v>
      </c>
      <c r="V272" s="193" t="str">
        <f ca="1">_xlfn.XLOOKUP(G272&amp;$V$2,BS_CONTROLE[CHAVE],BS_CONTROLE[Quantidade_11],"-")</f>
        <v>-</v>
      </c>
      <c r="W272" s="193" t="str">
        <f ca="1">_xlfn.XLOOKUP(G272&amp;$W$2,BS_CONTROLE[CHAVE],BS_CONTROLE[Quantidade_11],"-")</f>
        <v>-</v>
      </c>
    </row>
    <row r="273" spans="1:23" s="101" customFormat="1" hidden="1">
      <c r="A273" s="206" t="str">
        <f>IF(SP_NORTE!Y276="","*",SP_NORTE!Y276)</f>
        <v>*</v>
      </c>
      <c r="B273" s="206" t="str">
        <f>IF(SP_NORTE!X276="","*",SP_NORTE!X276)</f>
        <v>*</v>
      </c>
      <c r="C273" s="206" t="str">
        <f>IF(SP_NORTE!Z276="","*",SP_NORTE!Z276)</f>
        <v>*</v>
      </c>
      <c r="D273" s="195" t="str">
        <f>IF(SP_NORTE!S276="","*",SP_NORTE!S276)</f>
        <v>-</v>
      </c>
      <c r="E273" s="195" t="str">
        <f>IF(SP_NORTE!T276="","*",SP_NORTE!T276)</f>
        <v>-</v>
      </c>
      <c r="F273" s="205" t="str">
        <f>IF(SP_NORTE!B276="","*",SP_NORTE!B276)</f>
        <v>*</v>
      </c>
      <c r="G273" s="205" t="str">
        <f>IF(SP_NORTE!D276="","*",SP_NORTE!D276)</f>
        <v>*</v>
      </c>
      <c r="H273" s="205" t="str">
        <f>IF(SP_NORTE!F276="","*",SP_NORTE!F276)</f>
        <v>*</v>
      </c>
      <c r="I273" s="205" t="str">
        <f>IF(SP_NORTE!H276="","*",SP_NORTE!H276)</f>
        <v>-</v>
      </c>
      <c r="J273" s="205" t="str">
        <f>IF(SP_NORTE!I276="","*",SP_NORTE!I276)</f>
        <v>-</v>
      </c>
      <c r="K273" s="195" t="str">
        <f>IF(SP_NORTE!M276="","*",SP_NORTE!M276)</f>
        <v>-</v>
      </c>
      <c r="L273" s="195" t="str">
        <f>IF(SP_NORTE!N276="","*",SP_NORTE!N276)</f>
        <v>-</v>
      </c>
      <c r="M273" s="196" t="str">
        <f>IF(SP_NORTE!J276="","*",SP_NORTE!J276)</f>
        <v>*</v>
      </c>
      <c r="N273" s="204" t="str">
        <f>IF(SP_NORTE!K276="","*",SP_NORTE!K276)</f>
        <v>*</v>
      </c>
      <c r="O273" s="204" t="str">
        <f>IF(SP_NORTE!L276="","*",SP_NORTE!L276)</f>
        <v>-</v>
      </c>
      <c r="P273" s="203" t="str">
        <f>IF(SP_NORTE!O276="","*",SP_NORTE!O276)</f>
        <v>*</v>
      </c>
      <c r="Q273" s="203" t="str">
        <f>IF(SP_NORTE!P276="","*",SP_NORTE!P276)</f>
        <v>*</v>
      </c>
      <c r="R273" s="205" t="str">
        <f>IF(SP_NORTE!Q276="","*",CONCATENATE(SP_NORTE!Q276," ",SP_NORTE!R276))</f>
        <v>*</v>
      </c>
      <c r="S273" s="205" t="str">
        <f>IF(SP_NORTE!V276="","*",SP_NORTE!V276)</f>
        <v>*</v>
      </c>
      <c r="T273" s="205" t="str">
        <f>IF(SP_NORTE!W276="","*",SP_NORTE!W276)</f>
        <v>*</v>
      </c>
      <c r="U273" s="193" t="str">
        <f ca="1">_xlfn.XLOOKUP(G273&amp;$U$2,BS_CONTROLE[CHAVE],BS_CONTROLE[Quantidade_11],"-")</f>
        <v>-</v>
      </c>
      <c r="V273" s="193" t="str">
        <f ca="1">_xlfn.XLOOKUP(G273&amp;$V$2,BS_CONTROLE[CHAVE],BS_CONTROLE[Quantidade_11],"-")</f>
        <v>-</v>
      </c>
      <c r="W273" s="193" t="str">
        <f ca="1">_xlfn.XLOOKUP(G273&amp;$W$2,BS_CONTROLE[CHAVE],BS_CONTROLE[Quantidade_11],"-")</f>
        <v>-</v>
      </c>
    </row>
    <row r="274" spans="1:23" s="101" customFormat="1" hidden="1">
      <c r="A274" s="206" t="str">
        <f>IF(SP_NORTE!Y277="","*",SP_NORTE!Y277)</f>
        <v>*</v>
      </c>
      <c r="B274" s="206" t="str">
        <f>IF(SP_NORTE!X277="","*",SP_NORTE!X277)</f>
        <v>*</v>
      </c>
      <c r="C274" s="206" t="str">
        <f>IF(SP_NORTE!Z277="","*",SP_NORTE!Z277)</f>
        <v>*</v>
      </c>
      <c r="D274" s="195" t="str">
        <f>IF(SP_NORTE!S277="","*",SP_NORTE!S277)</f>
        <v>-</v>
      </c>
      <c r="E274" s="195" t="str">
        <f>IF(SP_NORTE!T277="","*",SP_NORTE!T277)</f>
        <v>-</v>
      </c>
      <c r="F274" s="205" t="str">
        <f>IF(SP_NORTE!B277="","*",SP_NORTE!B277)</f>
        <v>*</v>
      </c>
      <c r="G274" s="205" t="str">
        <f>IF(SP_NORTE!D277="","*",SP_NORTE!D277)</f>
        <v>*</v>
      </c>
      <c r="H274" s="205" t="str">
        <f>IF(SP_NORTE!F277="","*",SP_NORTE!F277)</f>
        <v>*</v>
      </c>
      <c r="I274" s="205" t="str">
        <f>IF(SP_NORTE!H277="","*",SP_NORTE!H277)</f>
        <v>-</v>
      </c>
      <c r="J274" s="205" t="str">
        <f>IF(SP_NORTE!I277="","*",SP_NORTE!I277)</f>
        <v>-</v>
      </c>
      <c r="K274" s="195" t="str">
        <f>IF(SP_NORTE!M277="","*",SP_NORTE!M277)</f>
        <v>-</v>
      </c>
      <c r="L274" s="195" t="str">
        <f>IF(SP_NORTE!N277="","*",SP_NORTE!N277)</f>
        <v>-</v>
      </c>
      <c r="M274" s="196" t="str">
        <f>IF(SP_NORTE!J277="","*",SP_NORTE!J277)</f>
        <v>*</v>
      </c>
      <c r="N274" s="204" t="str">
        <f>IF(SP_NORTE!K277="","*",SP_NORTE!K277)</f>
        <v>*</v>
      </c>
      <c r="O274" s="204" t="str">
        <f>IF(SP_NORTE!L277="","*",SP_NORTE!L277)</f>
        <v>-</v>
      </c>
      <c r="P274" s="203" t="str">
        <f>IF(SP_NORTE!O277="","*",SP_NORTE!O277)</f>
        <v>*</v>
      </c>
      <c r="Q274" s="203" t="str">
        <f>IF(SP_NORTE!P277="","*",SP_NORTE!P277)</f>
        <v>*</v>
      </c>
      <c r="R274" s="205" t="str">
        <f>IF(SP_NORTE!Q277="","*",CONCATENATE(SP_NORTE!Q277," ",SP_NORTE!R277))</f>
        <v>*</v>
      </c>
      <c r="S274" s="205" t="str">
        <f>IF(SP_NORTE!V277="","*",SP_NORTE!V277)</f>
        <v>*</v>
      </c>
      <c r="T274" s="205" t="str">
        <f>IF(SP_NORTE!W277="","*",SP_NORTE!W277)</f>
        <v>*</v>
      </c>
      <c r="U274" s="193" t="str">
        <f ca="1">_xlfn.XLOOKUP(G274&amp;$U$2,BS_CONTROLE[CHAVE],BS_CONTROLE[Quantidade_11],"-")</f>
        <v>-</v>
      </c>
      <c r="V274" s="193" t="str">
        <f ca="1">_xlfn.XLOOKUP(G274&amp;$V$2,BS_CONTROLE[CHAVE],BS_CONTROLE[Quantidade_11],"-")</f>
        <v>-</v>
      </c>
      <c r="W274" s="193" t="str">
        <f ca="1">_xlfn.XLOOKUP(G274&amp;$W$2,BS_CONTROLE[CHAVE],BS_CONTROLE[Quantidade_11],"-")</f>
        <v>-</v>
      </c>
    </row>
    <row r="275" spans="1:23" s="101" customFormat="1" hidden="1">
      <c r="A275" s="206" t="str">
        <f>IF(SP_NORTE!Y278="","*",SP_NORTE!Y278)</f>
        <v>*</v>
      </c>
      <c r="B275" s="206" t="str">
        <f>IF(SP_NORTE!X278="","*",SP_NORTE!X278)</f>
        <v>*</v>
      </c>
      <c r="C275" s="206" t="str">
        <f>IF(SP_NORTE!Z278="","*",SP_NORTE!Z278)</f>
        <v>*</v>
      </c>
      <c r="D275" s="195" t="str">
        <f>IF(SP_NORTE!S278="","*",SP_NORTE!S278)</f>
        <v>-</v>
      </c>
      <c r="E275" s="195" t="str">
        <f>IF(SP_NORTE!T278="","*",SP_NORTE!T278)</f>
        <v>-</v>
      </c>
      <c r="F275" s="205" t="str">
        <f>IF(SP_NORTE!B278="","*",SP_NORTE!B278)</f>
        <v>*</v>
      </c>
      <c r="G275" s="205" t="str">
        <f>IF(SP_NORTE!D278="","*",SP_NORTE!D278)</f>
        <v>*</v>
      </c>
      <c r="H275" s="205" t="str">
        <f>IF(SP_NORTE!F278="","*",SP_NORTE!F278)</f>
        <v>*</v>
      </c>
      <c r="I275" s="205" t="str">
        <f>IF(SP_NORTE!H278="","*",SP_NORTE!H278)</f>
        <v>-</v>
      </c>
      <c r="J275" s="205" t="str">
        <f>IF(SP_NORTE!I278="","*",SP_NORTE!I278)</f>
        <v>-</v>
      </c>
      <c r="K275" s="195" t="str">
        <f>IF(SP_NORTE!M278="","*",SP_NORTE!M278)</f>
        <v>-</v>
      </c>
      <c r="L275" s="195" t="str">
        <f>IF(SP_NORTE!N278="","*",SP_NORTE!N278)</f>
        <v>-</v>
      </c>
      <c r="M275" s="196" t="str">
        <f>IF(SP_NORTE!J278="","*",SP_NORTE!J278)</f>
        <v>*</v>
      </c>
      <c r="N275" s="204" t="str">
        <f>IF(SP_NORTE!K278="","*",SP_NORTE!K278)</f>
        <v>*</v>
      </c>
      <c r="O275" s="204" t="str">
        <f>IF(SP_NORTE!L278="","*",SP_NORTE!L278)</f>
        <v>-</v>
      </c>
      <c r="P275" s="203" t="str">
        <f>IF(SP_NORTE!O278="","*",SP_NORTE!O278)</f>
        <v>*</v>
      </c>
      <c r="Q275" s="203" t="str">
        <f>IF(SP_NORTE!P278="","*",SP_NORTE!P278)</f>
        <v>*</v>
      </c>
      <c r="R275" s="205" t="str">
        <f>IF(SP_NORTE!Q278="","*",CONCATENATE(SP_NORTE!Q278," ",SP_NORTE!R278))</f>
        <v>*</v>
      </c>
      <c r="S275" s="205" t="str">
        <f>IF(SP_NORTE!V278="","*",SP_NORTE!V278)</f>
        <v>*</v>
      </c>
      <c r="T275" s="205" t="str">
        <f>IF(SP_NORTE!W278="","*",SP_NORTE!W278)</f>
        <v>*</v>
      </c>
      <c r="U275" s="193" t="str">
        <f ca="1">_xlfn.XLOOKUP(G275&amp;$U$2,BS_CONTROLE[CHAVE],BS_CONTROLE[Quantidade_11],"-")</f>
        <v>-</v>
      </c>
      <c r="V275" s="193" t="str">
        <f ca="1">_xlfn.XLOOKUP(G275&amp;$V$2,BS_CONTROLE[CHAVE],BS_CONTROLE[Quantidade_11],"-")</f>
        <v>-</v>
      </c>
      <c r="W275" s="193" t="str">
        <f ca="1">_xlfn.XLOOKUP(G275&amp;$W$2,BS_CONTROLE[CHAVE],BS_CONTROLE[Quantidade_11],"-")</f>
        <v>-</v>
      </c>
    </row>
    <row r="276" spans="1:23" s="101" customFormat="1" hidden="1">
      <c r="A276" s="206" t="str">
        <f>IF(SP_NORTE!Y279="","*",SP_NORTE!Y279)</f>
        <v>*</v>
      </c>
      <c r="B276" s="206" t="str">
        <f>IF(SP_NORTE!X279="","*",SP_NORTE!X279)</f>
        <v>*</v>
      </c>
      <c r="C276" s="206" t="str">
        <f>IF(SP_NORTE!Z279="","*",SP_NORTE!Z279)</f>
        <v>*</v>
      </c>
      <c r="D276" s="195" t="str">
        <f>IF(SP_NORTE!S279="","*",SP_NORTE!S279)</f>
        <v>-</v>
      </c>
      <c r="E276" s="195" t="str">
        <f>IF(SP_NORTE!T279="","*",SP_NORTE!T279)</f>
        <v>-</v>
      </c>
      <c r="F276" s="205" t="str">
        <f>IF(SP_NORTE!B279="","*",SP_NORTE!B279)</f>
        <v>*</v>
      </c>
      <c r="G276" s="205" t="str">
        <f>IF(SP_NORTE!D279="","*",SP_NORTE!D279)</f>
        <v>*</v>
      </c>
      <c r="H276" s="205" t="str">
        <f>IF(SP_NORTE!F279="","*",SP_NORTE!F279)</f>
        <v>*</v>
      </c>
      <c r="I276" s="205" t="str">
        <f>IF(SP_NORTE!H279="","*",SP_NORTE!H279)</f>
        <v>-</v>
      </c>
      <c r="J276" s="205" t="str">
        <f>IF(SP_NORTE!I279="","*",SP_NORTE!I279)</f>
        <v>-</v>
      </c>
      <c r="K276" s="195" t="str">
        <f>IF(SP_NORTE!M279="","*",SP_NORTE!M279)</f>
        <v>-</v>
      </c>
      <c r="L276" s="195" t="str">
        <f>IF(SP_NORTE!N279="","*",SP_NORTE!N279)</f>
        <v>-</v>
      </c>
      <c r="M276" s="196" t="str">
        <f>IF(SP_NORTE!J279="","*",SP_NORTE!J279)</f>
        <v>*</v>
      </c>
      <c r="N276" s="204" t="str">
        <f>IF(SP_NORTE!K279="","*",SP_NORTE!K279)</f>
        <v>*</v>
      </c>
      <c r="O276" s="204" t="str">
        <f>IF(SP_NORTE!L279="","*",SP_NORTE!L279)</f>
        <v>-</v>
      </c>
      <c r="P276" s="203" t="str">
        <f>IF(SP_NORTE!O279="","*",SP_NORTE!O279)</f>
        <v>*</v>
      </c>
      <c r="Q276" s="203" t="str">
        <f>IF(SP_NORTE!P279="","*",SP_NORTE!P279)</f>
        <v>*</v>
      </c>
      <c r="R276" s="205" t="str">
        <f>IF(SP_NORTE!Q279="","*",CONCATENATE(SP_NORTE!Q279," ",SP_NORTE!R279))</f>
        <v>*</v>
      </c>
      <c r="S276" s="205" t="str">
        <f>IF(SP_NORTE!V279="","*",SP_NORTE!V279)</f>
        <v>*</v>
      </c>
      <c r="T276" s="205" t="str">
        <f>IF(SP_NORTE!W279="","*",SP_NORTE!W279)</f>
        <v>*</v>
      </c>
      <c r="U276" s="193" t="str">
        <f ca="1">_xlfn.XLOOKUP(G276&amp;$U$2,BS_CONTROLE[CHAVE],BS_CONTROLE[Quantidade_11],"-")</f>
        <v>-</v>
      </c>
      <c r="V276" s="193" t="str">
        <f ca="1">_xlfn.XLOOKUP(G276&amp;$V$2,BS_CONTROLE[CHAVE],BS_CONTROLE[Quantidade_11],"-")</f>
        <v>-</v>
      </c>
      <c r="W276" s="193" t="str">
        <f ca="1">_xlfn.XLOOKUP(G276&amp;$W$2,BS_CONTROLE[CHAVE],BS_CONTROLE[Quantidade_11],"-")</f>
        <v>-</v>
      </c>
    </row>
    <row r="277" spans="1:23" s="101" customFormat="1" hidden="1">
      <c r="A277" s="206" t="str">
        <f>IF(SP_NORTE!Y280="","*",SP_NORTE!Y280)</f>
        <v>*</v>
      </c>
      <c r="B277" s="206" t="str">
        <f>IF(SP_NORTE!X280="","*",SP_NORTE!X280)</f>
        <v>*</v>
      </c>
      <c r="C277" s="206" t="str">
        <f>IF(SP_NORTE!Z280="","*",SP_NORTE!Z280)</f>
        <v>*</v>
      </c>
      <c r="D277" s="195" t="str">
        <f>IF(SP_NORTE!S280="","*",SP_NORTE!S280)</f>
        <v>-</v>
      </c>
      <c r="E277" s="195" t="str">
        <f>IF(SP_NORTE!T280="","*",SP_NORTE!T280)</f>
        <v>-</v>
      </c>
      <c r="F277" s="205" t="str">
        <f>IF(SP_NORTE!B280="","*",SP_NORTE!B280)</f>
        <v>*</v>
      </c>
      <c r="G277" s="205" t="str">
        <f>IF(SP_NORTE!D280="","*",SP_NORTE!D280)</f>
        <v>*</v>
      </c>
      <c r="H277" s="205" t="str">
        <f>IF(SP_NORTE!F280="","*",SP_NORTE!F280)</f>
        <v>*</v>
      </c>
      <c r="I277" s="205" t="str">
        <f>IF(SP_NORTE!H280="","*",SP_NORTE!H280)</f>
        <v>-</v>
      </c>
      <c r="J277" s="205" t="str">
        <f>IF(SP_NORTE!I280="","*",SP_NORTE!I280)</f>
        <v>-</v>
      </c>
      <c r="K277" s="195" t="str">
        <f>IF(SP_NORTE!M280="","*",SP_NORTE!M280)</f>
        <v>-</v>
      </c>
      <c r="L277" s="195" t="str">
        <f>IF(SP_NORTE!N280="","*",SP_NORTE!N280)</f>
        <v>-</v>
      </c>
      <c r="M277" s="196" t="str">
        <f>IF(SP_NORTE!J280="","*",SP_NORTE!J280)</f>
        <v>*</v>
      </c>
      <c r="N277" s="204" t="str">
        <f>IF(SP_NORTE!K280="","*",SP_NORTE!K280)</f>
        <v>*</v>
      </c>
      <c r="O277" s="204" t="str">
        <f>IF(SP_NORTE!L280="","*",SP_NORTE!L280)</f>
        <v>-</v>
      </c>
      <c r="P277" s="203" t="str">
        <f>IF(SP_NORTE!O280="","*",SP_NORTE!O280)</f>
        <v>*</v>
      </c>
      <c r="Q277" s="203" t="str">
        <f>IF(SP_NORTE!P280="","*",SP_NORTE!P280)</f>
        <v>*</v>
      </c>
      <c r="R277" s="205" t="str">
        <f>IF(SP_NORTE!Q280="","*",CONCATENATE(SP_NORTE!Q280," ",SP_NORTE!R280))</f>
        <v>*</v>
      </c>
      <c r="S277" s="205" t="str">
        <f>IF(SP_NORTE!V280="","*",SP_NORTE!V280)</f>
        <v>*</v>
      </c>
      <c r="T277" s="205" t="str">
        <f>IF(SP_NORTE!W280="","*",SP_NORTE!W280)</f>
        <v>*</v>
      </c>
      <c r="U277" s="193" t="str">
        <f ca="1">_xlfn.XLOOKUP(G277&amp;$U$2,BS_CONTROLE[CHAVE],BS_CONTROLE[Quantidade_11],"-")</f>
        <v>-</v>
      </c>
      <c r="V277" s="193" t="str">
        <f ca="1">_xlfn.XLOOKUP(G277&amp;$V$2,BS_CONTROLE[CHAVE],BS_CONTROLE[Quantidade_11],"-")</f>
        <v>-</v>
      </c>
      <c r="W277" s="193" t="str">
        <f ca="1">_xlfn.XLOOKUP(G277&amp;$W$2,BS_CONTROLE[CHAVE],BS_CONTROLE[Quantidade_11],"-")</f>
        <v>-</v>
      </c>
    </row>
    <row r="278" spans="1:23" s="101" customFormat="1" hidden="1">
      <c r="A278" s="206" t="str">
        <f>IF(SP_NORTE!Y281="","*",SP_NORTE!Y281)</f>
        <v>*</v>
      </c>
      <c r="B278" s="206" t="str">
        <f>IF(SP_NORTE!X281="","*",SP_NORTE!X281)</f>
        <v>*</v>
      </c>
      <c r="C278" s="206" t="str">
        <f>IF(SP_NORTE!Z281="","*",SP_NORTE!Z281)</f>
        <v>*</v>
      </c>
      <c r="D278" s="195" t="str">
        <f>IF(SP_NORTE!S281="","*",SP_NORTE!S281)</f>
        <v>-</v>
      </c>
      <c r="E278" s="195" t="str">
        <f>IF(SP_NORTE!T281="","*",SP_NORTE!T281)</f>
        <v>-</v>
      </c>
      <c r="F278" s="205" t="str">
        <f>IF(SP_NORTE!B281="","*",SP_NORTE!B281)</f>
        <v>*</v>
      </c>
      <c r="G278" s="205" t="str">
        <f>IF(SP_NORTE!D281="","*",SP_NORTE!D281)</f>
        <v>*</v>
      </c>
      <c r="H278" s="205" t="str">
        <f>IF(SP_NORTE!F281="","*",SP_NORTE!F281)</f>
        <v>*</v>
      </c>
      <c r="I278" s="205" t="str">
        <f>IF(SP_NORTE!H281="","*",SP_NORTE!H281)</f>
        <v>-</v>
      </c>
      <c r="J278" s="205" t="str">
        <f>IF(SP_NORTE!I281="","*",SP_NORTE!I281)</f>
        <v>-</v>
      </c>
      <c r="K278" s="195" t="str">
        <f>IF(SP_NORTE!M281="","*",SP_NORTE!M281)</f>
        <v>-</v>
      </c>
      <c r="L278" s="195" t="str">
        <f>IF(SP_NORTE!N281="","*",SP_NORTE!N281)</f>
        <v>-</v>
      </c>
      <c r="M278" s="196" t="str">
        <f>IF(SP_NORTE!J281="","*",SP_NORTE!J281)</f>
        <v>*</v>
      </c>
      <c r="N278" s="204" t="str">
        <f>IF(SP_NORTE!K281="","*",SP_NORTE!K281)</f>
        <v>*</v>
      </c>
      <c r="O278" s="204" t="str">
        <f>IF(SP_NORTE!L281="","*",SP_NORTE!L281)</f>
        <v>-</v>
      </c>
      <c r="P278" s="203" t="str">
        <f>IF(SP_NORTE!O281="","*",SP_NORTE!O281)</f>
        <v>*</v>
      </c>
      <c r="Q278" s="203" t="str">
        <f>IF(SP_NORTE!P281="","*",SP_NORTE!P281)</f>
        <v>*</v>
      </c>
      <c r="R278" s="205" t="str">
        <f>IF(SP_NORTE!Q281="","*",CONCATENATE(SP_NORTE!Q281," ",SP_NORTE!R281))</f>
        <v>*</v>
      </c>
      <c r="S278" s="205" t="str">
        <f>IF(SP_NORTE!V281="","*",SP_NORTE!V281)</f>
        <v>*</v>
      </c>
      <c r="T278" s="205" t="str">
        <f>IF(SP_NORTE!W281="","*",SP_NORTE!W281)</f>
        <v>*</v>
      </c>
      <c r="U278" s="193" t="str">
        <f ca="1">_xlfn.XLOOKUP(G278&amp;$U$2,BS_CONTROLE[CHAVE],BS_CONTROLE[Quantidade_11],"-")</f>
        <v>-</v>
      </c>
      <c r="V278" s="193" t="str">
        <f ca="1">_xlfn.XLOOKUP(G278&amp;$V$2,BS_CONTROLE[CHAVE],BS_CONTROLE[Quantidade_11],"-")</f>
        <v>-</v>
      </c>
      <c r="W278" s="193" t="str">
        <f ca="1">_xlfn.XLOOKUP(G278&amp;$W$2,BS_CONTROLE[CHAVE],BS_CONTROLE[Quantidade_11],"-")</f>
        <v>-</v>
      </c>
    </row>
    <row r="279" spans="1:23" s="101" customFormat="1" hidden="1">
      <c r="A279" s="206" t="str">
        <f>IF(SP_NORTE!Y282="","*",SP_NORTE!Y282)</f>
        <v>*</v>
      </c>
      <c r="B279" s="206" t="str">
        <f>IF(SP_NORTE!X282="","*",SP_NORTE!X282)</f>
        <v>*</v>
      </c>
      <c r="C279" s="206" t="str">
        <f>IF(SP_NORTE!Z282="","*",SP_NORTE!Z282)</f>
        <v>*</v>
      </c>
      <c r="D279" s="195" t="str">
        <f>IF(SP_NORTE!S282="","*",SP_NORTE!S282)</f>
        <v>-</v>
      </c>
      <c r="E279" s="195" t="str">
        <f>IF(SP_NORTE!T282="","*",SP_NORTE!T282)</f>
        <v>-</v>
      </c>
      <c r="F279" s="205" t="str">
        <f>IF(SP_NORTE!B282="","*",SP_NORTE!B282)</f>
        <v>*</v>
      </c>
      <c r="G279" s="205" t="str">
        <f>IF(SP_NORTE!D282="","*",SP_NORTE!D282)</f>
        <v>*</v>
      </c>
      <c r="H279" s="205" t="str">
        <f>IF(SP_NORTE!F282="","*",SP_NORTE!F282)</f>
        <v>*</v>
      </c>
      <c r="I279" s="205" t="str">
        <f>IF(SP_NORTE!H282="","*",SP_NORTE!H282)</f>
        <v>-</v>
      </c>
      <c r="J279" s="205" t="str">
        <f>IF(SP_NORTE!I282="","*",SP_NORTE!I282)</f>
        <v>-</v>
      </c>
      <c r="K279" s="195" t="str">
        <f>IF(SP_NORTE!M282="","*",SP_NORTE!M282)</f>
        <v>-</v>
      </c>
      <c r="L279" s="195" t="str">
        <f>IF(SP_NORTE!N282="","*",SP_NORTE!N282)</f>
        <v>-</v>
      </c>
      <c r="M279" s="196" t="str">
        <f>IF(SP_NORTE!J282="","*",SP_NORTE!J282)</f>
        <v>*</v>
      </c>
      <c r="N279" s="204" t="str">
        <f>IF(SP_NORTE!K282="","*",SP_NORTE!K282)</f>
        <v>*</v>
      </c>
      <c r="O279" s="204" t="str">
        <f>IF(SP_NORTE!L282="","*",SP_NORTE!L282)</f>
        <v>-</v>
      </c>
      <c r="P279" s="203" t="str">
        <f>IF(SP_NORTE!O282="","*",SP_NORTE!O282)</f>
        <v>*</v>
      </c>
      <c r="Q279" s="203" t="str">
        <f>IF(SP_NORTE!P282="","*",SP_NORTE!P282)</f>
        <v>*</v>
      </c>
      <c r="R279" s="205" t="str">
        <f>IF(SP_NORTE!Q282="","*",CONCATENATE(SP_NORTE!Q282," ",SP_NORTE!R282))</f>
        <v>*</v>
      </c>
      <c r="S279" s="205" t="str">
        <f>IF(SP_NORTE!V282="","*",SP_NORTE!V282)</f>
        <v>*</v>
      </c>
      <c r="T279" s="205" t="str">
        <f>IF(SP_NORTE!W282="","*",SP_NORTE!W282)</f>
        <v>*</v>
      </c>
      <c r="U279" s="193" t="str">
        <f ca="1">_xlfn.XLOOKUP(G279&amp;$U$2,BS_CONTROLE[CHAVE],BS_CONTROLE[Quantidade_11],"-")</f>
        <v>-</v>
      </c>
      <c r="V279" s="193" t="str">
        <f ca="1">_xlfn.XLOOKUP(G279&amp;$V$2,BS_CONTROLE[CHAVE],BS_CONTROLE[Quantidade_11],"-")</f>
        <v>-</v>
      </c>
      <c r="W279" s="193" t="str">
        <f ca="1">_xlfn.XLOOKUP(G279&amp;$W$2,BS_CONTROLE[CHAVE],BS_CONTROLE[Quantidade_11],"-")</f>
        <v>-</v>
      </c>
    </row>
    <row r="280" spans="1:23" s="101" customFormat="1" hidden="1">
      <c r="A280" s="206" t="str">
        <f>IF(SP_NORTE!Y283="","*",SP_NORTE!Y283)</f>
        <v>*</v>
      </c>
      <c r="B280" s="206" t="str">
        <f>IF(SP_NORTE!X283="","*",SP_NORTE!X283)</f>
        <v>*</v>
      </c>
      <c r="C280" s="206" t="str">
        <f>IF(SP_NORTE!Z283="","*",SP_NORTE!Z283)</f>
        <v>*</v>
      </c>
      <c r="D280" s="195" t="str">
        <f>IF(SP_NORTE!S283="","*",SP_NORTE!S283)</f>
        <v>-</v>
      </c>
      <c r="E280" s="195" t="str">
        <f>IF(SP_NORTE!T283="","*",SP_NORTE!T283)</f>
        <v>-</v>
      </c>
      <c r="F280" s="205" t="str">
        <f>IF(SP_NORTE!B283="","*",SP_NORTE!B283)</f>
        <v>*</v>
      </c>
      <c r="G280" s="205" t="str">
        <f>IF(SP_NORTE!D283="","*",SP_NORTE!D283)</f>
        <v>*</v>
      </c>
      <c r="H280" s="205" t="str">
        <f>IF(SP_NORTE!F283="","*",SP_NORTE!F283)</f>
        <v>*</v>
      </c>
      <c r="I280" s="205" t="str">
        <f>IF(SP_NORTE!H283="","*",SP_NORTE!H283)</f>
        <v>-</v>
      </c>
      <c r="J280" s="205" t="str">
        <f>IF(SP_NORTE!I283="","*",SP_NORTE!I283)</f>
        <v>-</v>
      </c>
      <c r="K280" s="195" t="str">
        <f>IF(SP_NORTE!M283="","*",SP_NORTE!M283)</f>
        <v>-</v>
      </c>
      <c r="L280" s="195" t="str">
        <f>IF(SP_NORTE!N283="","*",SP_NORTE!N283)</f>
        <v>-</v>
      </c>
      <c r="M280" s="196" t="str">
        <f>IF(SP_NORTE!J283="","*",SP_NORTE!J283)</f>
        <v>*</v>
      </c>
      <c r="N280" s="204" t="str">
        <f>IF(SP_NORTE!K283="","*",SP_NORTE!K283)</f>
        <v>*</v>
      </c>
      <c r="O280" s="204" t="str">
        <f>IF(SP_NORTE!L283="","*",SP_NORTE!L283)</f>
        <v>-</v>
      </c>
      <c r="P280" s="203" t="str">
        <f>IF(SP_NORTE!O283="","*",SP_NORTE!O283)</f>
        <v>*</v>
      </c>
      <c r="Q280" s="203" t="str">
        <f>IF(SP_NORTE!P283="","*",SP_NORTE!P283)</f>
        <v>*</v>
      </c>
      <c r="R280" s="205" t="str">
        <f>IF(SP_NORTE!Q283="","*",CONCATENATE(SP_NORTE!Q283," ",SP_NORTE!R283))</f>
        <v>*</v>
      </c>
      <c r="S280" s="205" t="str">
        <f>IF(SP_NORTE!V283="","*",SP_NORTE!V283)</f>
        <v>*</v>
      </c>
      <c r="T280" s="205" t="str">
        <f>IF(SP_NORTE!W283="","*",SP_NORTE!W283)</f>
        <v>*</v>
      </c>
      <c r="U280" s="193" t="str">
        <f ca="1">_xlfn.XLOOKUP(G280&amp;$U$2,BS_CONTROLE[CHAVE],BS_CONTROLE[Quantidade_11],"-")</f>
        <v>-</v>
      </c>
      <c r="V280" s="193" t="str">
        <f ca="1">_xlfn.XLOOKUP(G280&amp;$V$2,BS_CONTROLE[CHAVE],BS_CONTROLE[Quantidade_11],"-")</f>
        <v>-</v>
      </c>
      <c r="W280" s="193" t="str">
        <f ca="1">_xlfn.XLOOKUP(G280&amp;$W$2,BS_CONTROLE[CHAVE],BS_CONTROLE[Quantidade_11],"-")</f>
        <v>-</v>
      </c>
    </row>
    <row r="281" spans="1:23" s="101" customFormat="1" hidden="1">
      <c r="A281" s="206" t="str">
        <f>IF(SP_NORTE!Y284="","*",SP_NORTE!Y284)</f>
        <v>*</v>
      </c>
      <c r="B281" s="206" t="str">
        <f>IF(SP_NORTE!X284="","*",SP_NORTE!X284)</f>
        <v>*</v>
      </c>
      <c r="C281" s="206" t="str">
        <f>IF(SP_NORTE!Z284="","*",SP_NORTE!Z284)</f>
        <v>*</v>
      </c>
      <c r="D281" s="195" t="str">
        <f>IF(SP_NORTE!S284="","*",SP_NORTE!S284)</f>
        <v>-</v>
      </c>
      <c r="E281" s="195" t="str">
        <f>IF(SP_NORTE!T284="","*",SP_NORTE!T284)</f>
        <v>-</v>
      </c>
      <c r="F281" s="205" t="str">
        <f>IF(SP_NORTE!B284="","*",SP_NORTE!B284)</f>
        <v>*</v>
      </c>
      <c r="G281" s="205" t="str">
        <f>IF(SP_NORTE!D284="","*",SP_NORTE!D284)</f>
        <v>*</v>
      </c>
      <c r="H281" s="205" t="str">
        <f>IF(SP_NORTE!F284="","*",SP_NORTE!F284)</f>
        <v>*</v>
      </c>
      <c r="I281" s="205" t="str">
        <f>IF(SP_NORTE!H284="","*",SP_NORTE!H284)</f>
        <v>-</v>
      </c>
      <c r="J281" s="205" t="str">
        <f>IF(SP_NORTE!I284="","*",SP_NORTE!I284)</f>
        <v>-</v>
      </c>
      <c r="K281" s="195" t="str">
        <f>IF(SP_NORTE!M284="","*",SP_NORTE!M284)</f>
        <v>-</v>
      </c>
      <c r="L281" s="195" t="str">
        <f>IF(SP_NORTE!N284="","*",SP_NORTE!N284)</f>
        <v>-</v>
      </c>
      <c r="M281" s="196" t="str">
        <f>IF(SP_NORTE!J284="","*",SP_NORTE!J284)</f>
        <v>*</v>
      </c>
      <c r="N281" s="204" t="str">
        <f>IF(SP_NORTE!K284="","*",SP_NORTE!K284)</f>
        <v>*</v>
      </c>
      <c r="O281" s="204" t="str">
        <f>IF(SP_NORTE!L284="","*",SP_NORTE!L284)</f>
        <v>-</v>
      </c>
      <c r="P281" s="203" t="str">
        <f>IF(SP_NORTE!O284="","*",SP_NORTE!O284)</f>
        <v>*</v>
      </c>
      <c r="Q281" s="203" t="str">
        <f>IF(SP_NORTE!P284="","*",SP_NORTE!P284)</f>
        <v>*</v>
      </c>
      <c r="R281" s="205" t="str">
        <f>IF(SP_NORTE!Q284="","*",CONCATENATE(SP_NORTE!Q284," ",SP_NORTE!R284))</f>
        <v>*</v>
      </c>
      <c r="S281" s="205" t="str">
        <f>IF(SP_NORTE!V284="","*",SP_NORTE!V284)</f>
        <v>*</v>
      </c>
      <c r="T281" s="205" t="str">
        <f>IF(SP_NORTE!W284="","*",SP_NORTE!W284)</f>
        <v>*</v>
      </c>
      <c r="U281" s="193" t="str">
        <f ca="1">_xlfn.XLOOKUP(G281&amp;$U$2,BS_CONTROLE[CHAVE],BS_CONTROLE[Quantidade_11],"-")</f>
        <v>-</v>
      </c>
      <c r="V281" s="193" t="str">
        <f ca="1">_xlfn.XLOOKUP(G281&amp;$V$2,BS_CONTROLE[CHAVE],BS_CONTROLE[Quantidade_11],"-")</f>
        <v>-</v>
      </c>
      <c r="W281" s="193" t="str">
        <f ca="1">_xlfn.XLOOKUP(G281&amp;$W$2,BS_CONTROLE[CHAVE],BS_CONTROLE[Quantidade_11],"-")</f>
        <v>-</v>
      </c>
    </row>
    <row r="282" spans="1:23" s="101" customFormat="1" hidden="1">
      <c r="A282" s="206" t="str">
        <f>IF(SP_NORTE!Y285="","*",SP_NORTE!Y285)</f>
        <v>*</v>
      </c>
      <c r="B282" s="206" t="str">
        <f>IF(SP_NORTE!X285="","*",SP_NORTE!X285)</f>
        <v>*</v>
      </c>
      <c r="C282" s="206" t="str">
        <f>IF(SP_NORTE!Z285="","*",SP_NORTE!Z285)</f>
        <v>*</v>
      </c>
      <c r="D282" s="195" t="str">
        <f>IF(SP_NORTE!S285="","*",SP_NORTE!S285)</f>
        <v>-</v>
      </c>
      <c r="E282" s="195" t="str">
        <f>IF(SP_NORTE!T285="","*",SP_NORTE!T285)</f>
        <v>-</v>
      </c>
      <c r="F282" s="205" t="str">
        <f>IF(SP_NORTE!B285="","*",SP_NORTE!B285)</f>
        <v>*</v>
      </c>
      <c r="G282" s="205" t="str">
        <f>IF(SP_NORTE!D285="","*",SP_NORTE!D285)</f>
        <v>*</v>
      </c>
      <c r="H282" s="205" t="str">
        <f>IF(SP_NORTE!F285="","*",SP_NORTE!F285)</f>
        <v>*</v>
      </c>
      <c r="I282" s="205" t="str">
        <f>IF(SP_NORTE!H285="","*",SP_NORTE!H285)</f>
        <v>-</v>
      </c>
      <c r="J282" s="205" t="str">
        <f>IF(SP_NORTE!I285="","*",SP_NORTE!I285)</f>
        <v>-</v>
      </c>
      <c r="K282" s="195" t="str">
        <f>IF(SP_NORTE!M285="","*",SP_NORTE!M285)</f>
        <v>-</v>
      </c>
      <c r="L282" s="195" t="str">
        <f>IF(SP_NORTE!N285="","*",SP_NORTE!N285)</f>
        <v>-</v>
      </c>
      <c r="M282" s="196" t="str">
        <f>IF(SP_NORTE!J285="","*",SP_NORTE!J285)</f>
        <v>*</v>
      </c>
      <c r="N282" s="204" t="str">
        <f>IF(SP_NORTE!K285="","*",SP_NORTE!K285)</f>
        <v>*</v>
      </c>
      <c r="O282" s="204" t="str">
        <f>IF(SP_NORTE!L285="","*",SP_NORTE!L285)</f>
        <v>-</v>
      </c>
      <c r="P282" s="203" t="str">
        <f>IF(SP_NORTE!O285="","*",SP_NORTE!O285)</f>
        <v>*</v>
      </c>
      <c r="Q282" s="203" t="str">
        <f>IF(SP_NORTE!P285="","*",SP_NORTE!P285)</f>
        <v>*</v>
      </c>
      <c r="R282" s="205" t="str">
        <f>IF(SP_NORTE!Q285="","*",CONCATENATE(SP_NORTE!Q285," ",SP_NORTE!R285))</f>
        <v>*</v>
      </c>
      <c r="S282" s="205" t="str">
        <f>IF(SP_NORTE!V285="","*",SP_NORTE!V285)</f>
        <v>*</v>
      </c>
      <c r="T282" s="205" t="str">
        <f>IF(SP_NORTE!W285="","*",SP_NORTE!W285)</f>
        <v>*</v>
      </c>
      <c r="U282" s="193" t="str">
        <f ca="1">_xlfn.XLOOKUP(G282&amp;$U$2,BS_CONTROLE[CHAVE],BS_CONTROLE[Quantidade_11],"-")</f>
        <v>-</v>
      </c>
      <c r="V282" s="193" t="str">
        <f ca="1">_xlfn.XLOOKUP(G282&amp;$V$2,BS_CONTROLE[CHAVE],BS_CONTROLE[Quantidade_11],"-")</f>
        <v>-</v>
      </c>
      <c r="W282" s="193" t="str">
        <f ca="1">_xlfn.XLOOKUP(G282&amp;$W$2,BS_CONTROLE[CHAVE],BS_CONTROLE[Quantidade_11],"-")</f>
        <v>-</v>
      </c>
    </row>
    <row r="283" spans="1:23" s="101" customFormat="1" hidden="1">
      <c r="A283" s="206" t="str">
        <f>IF(SP_NORTE!Y286="","*",SP_NORTE!Y286)</f>
        <v>*</v>
      </c>
      <c r="B283" s="206" t="str">
        <f>IF(SP_NORTE!X286="","*",SP_NORTE!X286)</f>
        <v>*</v>
      </c>
      <c r="C283" s="206" t="str">
        <f>IF(SP_NORTE!Z286="","*",SP_NORTE!Z286)</f>
        <v>*</v>
      </c>
      <c r="D283" s="195" t="str">
        <f>IF(SP_NORTE!S286="","*",SP_NORTE!S286)</f>
        <v>-</v>
      </c>
      <c r="E283" s="195" t="str">
        <f>IF(SP_NORTE!T286="","*",SP_NORTE!T286)</f>
        <v>-</v>
      </c>
      <c r="F283" s="205" t="str">
        <f>IF(SP_NORTE!B286="","*",SP_NORTE!B286)</f>
        <v>*</v>
      </c>
      <c r="G283" s="205" t="str">
        <f>IF(SP_NORTE!D286="","*",SP_NORTE!D286)</f>
        <v>*</v>
      </c>
      <c r="H283" s="205" t="str">
        <f>IF(SP_NORTE!F286="","*",SP_NORTE!F286)</f>
        <v>*</v>
      </c>
      <c r="I283" s="205" t="str">
        <f>IF(SP_NORTE!H286="","*",SP_NORTE!H286)</f>
        <v>-</v>
      </c>
      <c r="J283" s="205" t="str">
        <f>IF(SP_NORTE!I286="","*",SP_NORTE!I286)</f>
        <v>-</v>
      </c>
      <c r="K283" s="195" t="str">
        <f>IF(SP_NORTE!M286="","*",SP_NORTE!M286)</f>
        <v>-</v>
      </c>
      <c r="L283" s="195" t="str">
        <f>IF(SP_NORTE!N286="","*",SP_NORTE!N286)</f>
        <v>-</v>
      </c>
      <c r="M283" s="196" t="str">
        <f>IF(SP_NORTE!J286="","*",SP_NORTE!J286)</f>
        <v>*</v>
      </c>
      <c r="N283" s="204" t="str">
        <f>IF(SP_NORTE!K286="","*",SP_NORTE!K286)</f>
        <v>*</v>
      </c>
      <c r="O283" s="204" t="str">
        <f>IF(SP_NORTE!L286="","*",SP_NORTE!L286)</f>
        <v>-</v>
      </c>
      <c r="P283" s="203" t="str">
        <f>IF(SP_NORTE!O286="","*",SP_NORTE!O286)</f>
        <v>*</v>
      </c>
      <c r="Q283" s="203" t="str">
        <f>IF(SP_NORTE!P286="","*",SP_NORTE!P286)</f>
        <v>*</v>
      </c>
      <c r="R283" s="205" t="str">
        <f>IF(SP_NORTE!Q286="","*",CONCATENATE(SP_NORTE!Q286," ",SP_NORTE!R286))</f>
        <v>*</v>
      </c>
      <c r="S283" s="205" t="str">
        <f>IF(SP_NORTE!V286="","*",SP_NORTE!V286)</f>
        <v>*</v>
      </c>
      <c r="T283" s="205" t="str">
        <f>IF(SP_NORTE!W286="","*",SP_NORTE!W286)</f>
        <v>*</v>
      </c>
      <c r="U283" s="193" t="str">
        <f ca="1">_xlfn.XLOOKUP(G283&amp;$U$2,BS_CONTROLE[CHAVE],BS_CONTROLE[Quantidade_11],"-")</f>
        <v>-</v>
      </c>
      <c r="V283" s="193" t="str">
        <f ca="1">_xlfn.XLOOKUP(G283&amp;$V$2,BS_CONTROLE[CHAVE],BS_CONTROLE[Quantidade_11],"-")</f>
        <v>-</v>
      </c>
      <c r="W283" s="193" t="str">
        <f ca="1">_xlfn.XLOOKUP(G283&amp;$W$2,BS_CONTROLE[CHAVE],BS_CONTROLE[Quantidade_11],"-")</f>
        <v>-</v>
      </c>
    </row>
    <row r="284" spans="1:23" s="101" customFormat="1" hidden="1">
      <c r="A284" s="206" t="str">
        <f>IF(SP_NORTE!Y287="","*",SP_NORTE!Y287)</f>
        <v>*</v>
      </c>
      <c r="B284" s="206" t="str">
        <f>IF(SP_NORTE!X287="","*",SP_NORTE!X287)</f>
        <v>*</v>
      </c>
      <c r="C284" s="206" t="str">
        <f>IF(SP_NORTE!Z287="","*",SP_NORTE!Z287)</f>
        <v>*</v>
      </c>
      <c r="D284" s="195" t="str">
        <f>IF(SP_NORTE!S287="","*",SP_NORTE!S287)</f>
        <v>-</v>
      </c>
      <c r="E284" s="195" t="str">
        <f>IF(SP_NORTE!T287="","*",SP_NORTE!T287)</f>
        <v>-</v>
      </c>
      <c r="F284" s="205" t="str">
        <f>IF(SP_NORTE!B287="","*",SP_NORTE!B287)</f>
        <v>*</v>
      </c>
      <c r="G284" s="205" t="str">
        <f>IF(SP_NORTE!D287="","*",SP_NORTE!D287)</f>
        <v>*</v>
      </c>
      <c r="H284" s="205" t="str">
        <f>IF(SP_NORTE!F287="","*",SP_NORTE!F287)</f>
        <v>*</v>
      </c>
      <c r="I284" s="205" t="str">
        <f>IF(SP_NORTE!H287="","*",SP_NORTE!H287)</f>
        <v>-</v>
      </c>
      <c r="J284" s="205" t="str">
        <f>IF(SP_NORTE!I287="","*",SP_NORTE!I287)</f>
        <v>-</v>
      </c>
      <c r="K284" s="195" t="str">
        <f>IF(SP_NORTE!M287="","*",SP_NORTE!M287)</f>
        <v>-</v>
      </c>
      <c r="L284" s="195" t="str">
        <f>IF(SP_NORTE!N287="","*",SP_NORTE!N287)</f>
        <v>-</v>
      </c>
      <c r="M284" s="196" t="str">
        <f>IF(SP_NORTE!J287="","*",SP_NORTE!J287)</f>
        <v>*</v>
      </c>
      <c r="N284" s="204" t="str">
        <f>IF(SP_NORTE!K287="","*",SP_NORTE!K287)</f>
        <v>*</v>
      </c>
      <c r="O284" s="204" t="str">
        <f>IF(SP_NORTE!L287="","*",SP_NORTE!L287)</f>
        <v>-</v>
      </c>
      <c r="P284" s="203" t="str">
        <f>IF(SP_NORTE!O287="","*",SP_NORTE!O287)</f>
        <v>*</v>
      </c>
      <c r="Q284" s="203" t="str">
        <f>IF(SP_NORTE!P287="","*",SP_NORTE!P287)</f>
        <v>*</v>
      </c>
      <c r="R284" s="205" t="str">
        <f>IF(SP_NORTE!Q287="","*",CONCATENATE(SP_NORTE!Q287," ",SP_NORTE!R287))</f>
        <v>*</v>
      </c>
      <c r="S284" s="205" t="str">
        <f>IF(SP_NORTE!V287="","*",SP_NORTE!V287)</f>
        <v>*</v>
      </c>
      <c r="T284" s="205" t="str">
        <f>IF(SP_NORTE!W287="","*",SP_NORTE!W287)</f>
        <v>*</v>
      </c>
      <c r="U284" s="193" t="str">
        <f ca="1">_xlfn.XLOOKUP(G284&amp;$U$2,BS_CONTROLE[CHAVE],BS_CONTROLE[Quantidade_11],"-")</f>
        <v>-</v>
      </c>
      <c r="V284" s="193" t="str">
        <f ca="1">_xlfn.XLOOKUP(G284&amp;$V$2,BS_CONTROLE[CHAVE],BS_CONTROLE[Quantidade_11],"-")</f>
        <v>-</v>
      </c>
      <c r="W284" s="193" t="str">
        <f ca="1">_xlfn.XLOOKUP(G284&amp;$W$2,BS_CONTROLE[CHAVE],BS_CONTROLE[Quantidade_11],"-")</f>
        <v>-</v>
      </c>
    </row>
    <row r="285" spans="1:23" s="101" customFormat="1" hidden="1">
      <c r="A285" s="206" t="str">
        <f>IF(SP_NORTE!Y288="","*",SP_NORTE!Y288)</f>
        <v>*</v>
      </c>
      <c r="B285" s="206" t="str">
        <f>IF(SP_NORTE!X288="","*",SP_NORTE!X288)</f>
        <v>*</v>
      </c>
      <c r="C285" s="206" t="str">
        <f>IF(SP_NORTE!Z288="","*",SP_NORTE!Z288)</f>
        <v>*</v>
      </c>
      <c r="D285" s="195" t="str">
        <f>IF(SP_NORTE!S288="","*",SP_NORTE!S288)</f>
        <v>-</v>
      </c>
      <c r="E285" s="195" t="str">
        <f>IF(SP_NORTE!T288="","*",SP_NORTE!T288)</f>
        <v>-</v>
      </c>
      <c r="F285" s="205" t="str">
        <f>IF(SP_NORTE!B288="","*",SP_NORTE!B288)</f>
        <v>*</v>
      </c>
      <c r="G285" s="205" t="str">
        <f>IF(SP_NORTE!D288="","*",SP_NORTE!D288)</f>
        <v>*</v>
      </c>
      <c r="H285" s="205" t="str">
        <f>IF(SP_NORTE!F288="","*",SP_NORTE!F288)</f>
        <v>*</v>
      </c>
      <c r="I285" s="205" t="str">
        <f>IF(SP_NORTE!H288="","*",SP_NORTE!H288)</f>
        <v>-</v>
      </c>
      <c r="J285" s="205" t="str">
        <f>IF(SP_NORTE!I288="","*",SP_NORTE!I288)</f>
        <v>-</v>
      </c>
      <c r="K285" s="195" t="str">
        <f>IF(SP_NORTE!M288="","*",SP_NORTE!M288)</f>
        <v>-</v>
      </c>
      <c r="L285" s="195" t="str">
        <f>IF(SP_NORTE!N288="","*",SP_NORTE!N288)</f>
        <v>-</v>
      </c>
      <c r="M285" s="196" t="str">
        <f>IF(SP_NORTE!J288="","*",SP_NORTE!J288)</f>
        <v>*</v>
      </c>
      <c r="N285" s="204" t="str">
        <f>IF(SP_NORTE!K288="","*",SP_NORTE!K288)</f>
        <v>*</v>
      </c>
      <c r="O285" s="204" t="str">
        <f>IF(SP_NORTE!L288="","*",SP_NORTE!L288)</f>
        <v>-</v>
      </c>
      <c r="P285" s="203" t="str">
        <f>IF(SP_NORTE!O288="","*",SP_NORTE!O288)</f>
        <v>*</v>
      </c>
      <c r="Q285" s="203" t="str">
        <f>IF(SP_NORTE!P288="","*",SP_NORTE!P288)</f>
        <v>*</v>
      </c>
      <c r="R285" s="205" t="str">
        <f>IF(SP_NORTE!Q288="","*",CONCATENATE(SP_NORTE!Q288," ",SP_NORTE!R288))</f>
        <v>*</v>
      </c>
      <c r="S285" s="205" t="str">
        <f>IF(SP_NORTE!V288="","*",SP_NORTE!V288)</f>
        <v>*</v>
      </c>
      <c r="T285" s="205" t="str">
        <f>IF(SP_NORTE!W288="","*",SP_NORTE!W288)</f>
        <v>*</v>
      </c>
      <c r="U285" s="193" t="str">
        <f ca="1">_xlfn.XLOOKUP(G285&amp;$U$2,BS_CONTROLE[CHAVE],BS_CONTROLE[Quantidade_11],"-")</f>
        <v>-</v>
      </c>
      <c r="V285" s="193" t="str">
        <f ca="1">_xlfn.XLOOKUP(G285&amp;$V$2,BS_CONTROLE[CHAVE],BS_CONTROLE[Quantidade_11],"-")</f>
        <v>-</v>
      </c>
      <c r="W285" s="193" t="str">
        <f ca="1">_xlfn.XLOOKUP(G285&amp;$W$2,BS_CONTROLE[CHAVE],BS_CONTROLE[Quantidade_11],"-")</f>
        <v>-</v>
      </c>
    </row>
    <row r="286" spans="1:23" s="101" customFormat="1" hidden="1">
      <c r="A286" s="206" t="str">
        <f>IF(SP_NORTE!Y289="","*",SP_NORTE!Y289)</f>
        <v>*</v>
      </c>
      <c r="B286" s="206" t="str">
        <f>IF(SP_NORTE!X289="","*",SP_NORTE!X289)</f>
        <v>*</v>
      </c>
      <c r="C286" s="206" t="str">
        <f>IF(SP_NORTE!Z289="","*",SP_NORTE!Z289)</f>
        <v>*</v>
      </c>
      <c r="D286" s="195" t="str">
        <f>IF(SP_NORTE!S289="","*",SP_NORTE!S289)</f>
        <v>-</v>
      </c>
      <c r="E286" s="195" t="str">
        <f>IF(SP_NORTE!T289="","*",SP_NORTE!T289)</f>
        <v>-</v>
      </c>
      <c r="F286" s="205" t="str">
        <f>IF(SP_NORTE!B289="","*",SP_NORTE!B289)</f>
        <v>*</v>
      </c>
      <c r="G286" s="205" t="str">
        <f>IF(SP_NORTE!D289="","*",SP_NORTE!D289)</f>
        <v>*</v>
      </c>
      <c r="H286" s="205" t="str">
        <f>IF(SP_NORTE!F289="","*",SP_NORTE!F289)</f>
        <v>*</v>
      </c>
      <c r="I286" s="205" t="str">
        <f>IF(SP_NORTE!H289="","*",SP_NORTE!H289)</f>
        <v>-</v>
      </c>
      <c r="J286" s="205" t="str">
        <f>IF(SP_NORTE!I289="","*",SP_NORTE!I289)</f>
        <v>-</v>
      </c>
      <c r="K286" s="195" t="str">
        <f>IF(SP_NORTE!M289="","*",SP_NORTE!M289)</f>
        <v>-</v>
      </c>
      <c r="L286" s="195" t="str">
        <f>IF(SP_NORTE!N289="","*",SP_NORTE!N289)</f>
        <v>-</v>
      </c>
      <c r="M286" s="196" t="str">
        <f>IF(SP_NORTE!J289="","*",SP_NORTE!J289)</f>
        <v>*</v>
      </c>
      <c r="N286" s="204" t="str">
        <f>IF(SP_NORTE!K289="","*",SP_NORTE!K289)</f>
        <v>*</v>
      </c>
      <c r="O286" s="204" t="str">
        <f>IF(SP_NORTE!L289="","*",SP_NORTE!L289)</f>
        <v>-</v>
      </c>
      <c r="P286" s="203" t="str">
        <f>IF(SP_NORTE!O289="","*",SP_NORTE!O289)</f>
        <v>*</v>
      </c>
      <c r="Q286" s="203" t="str">
        <f>IF(SP_NORTE!P289="","*",SP_NORTE!P289)</f>
        <v>*</v>
      </c>
      <c r="R286" s="205" t="str">
        <f>IF(SP_NORTE!Q289="","*",CONCATENATE(SP_NORTE!Q289," ",SP_NORTE!R289))</f>
        <v>*</v>
      </c>
      <c r="S286" s="205" t="str">
        <f>IF(SP_NORTE!V289="","*",SP_NORTE!V289)</f>
        <v>*</v>
      </c>
      <c r="T286" s="205" t="str">
        <f>IF(SP_NORTE!W289="","*",SP_NORTE!W289)</f>
        <v>*</v>
      </c>
      <c r="U286" s="193" t="str">
        <f ca="1">_xlfn.XLOOKUP(G286&amp;$U$2,BS_CONTROLE[CHAVE],BS_CONTROLE[Quantidade_11],"-")</f>
        <v>-</v>
      </c>
      <c r="V286" s="193" t="str">
        <f ca="1">_xlfn.XLOOKUP(G286&amp;$V$2,BS_CONTROLE[CHAVE],BS_CONTROLE[Quantidade_11],"-")</f>
        <v>-</v>
      </c>
      <c r="W286" s="193" t="str">
        <f ca="1">_xlfn.XLOOKUP(G286&amp;$W$2,BS_CONTROLE[CHAVE],BS_CONTROLE[Quantidade_11],"-")</f>
        <v>-</v>
      </c>
    </row>
    <row r="287" spans="1:23" s="101" customFormat="1" hidden="1">
      <c r="A287" s="206" t="str">
        <f>IF(SP_NORTE!Y290="","*",SP_NORTE!Y290)</f>
        <v>*</v>
      </c>
      <c r="B287" s="206" t="str">
        <f>IF(SP_NORTE!X290="","*",SP_NORTE!X290)</f>
        <v>*</v>
      </c>
      <c r="C287" s="206" t="str">
        <f>IF(SP_NORTE!Z290="","*",SP_NORTE!Z290)</f>
        <v>*</v>
      </c>
      <c r="D287" s="195" t="str">
        <f>IF(SP_NORTE!S290="","*",SP_NORTE!S290)</f>
        <v>-</v>
      </c>
      <c r="E287" s="195" t="str">
        <f>IF(SP_NORTE!T290="","*",SP_NORTE!T290)</f>
        <v>-</v>
      </c>
      <c r="F287" s="205" t="str">
        <f>IF(SP_NORTE!B290="","*",SP_NORTE!B290)</f>
        <v>*</v>
      </c>
      <c r="G287" s="205" t="str">
        <f>IF(SP_NORTE!D290="","*",SP_NORTE!D290)</f>
        <v>*</v>
      </c>
      <c r="H287" s="205" t="str">
        <f>IF(SP_NORTE!F290="","*",SP_NORTE!F290)</f>
        <v>*</v>
      </c>
      <c r="I287" s="205" t="str">
        <f>IF(SP_NORTE!H290="","*",SP_NORTE!H290)</f>
        <v>-</v>
      </c>
      <c r="J287" s="205" t="str">
        <f>IF(SP_NORTE!I290="","*",SP_NORTE!I290)</f>
        <v>-</v>
      </c>
      <c r="K287" s="195" t="str">
        <f>IF(SP_NORTE!M290="","*",SP_NORTE!M290)</f>
        <v>-</v>
      </c>
      <c r="L287" s="195" t="str">
        <f>IF(SP_NORTE!N290="","*",SP_NORTE!N290)</f>
        <v>-</v>
      </c>
      <c r="M287" s="196" t="str">
        <f>IF(SP_NORTE!J290="","*",SP_NORTE!J290)</f>
        <v>*</v>
      </c>
      <c r="N287" s="204" t="str">
        <f>IF(SP_NORTE!K290="","*",SP_NORTE!K290)</f>
        <v>*</v>
      </c>
      <c r="O287" s="204" t="str">
        <f>IF(SP_NORTE!L290="","*",SP_NORTE!L290)</f>
        <v>-</v>
      </c>
      <c r="P287" s="203" t="str">
        <f>IF(SP_NORTE!O290="","*",SP_NORTE!O290)</f>
        <v>*</v>
      </c>
      <c r="Q287" s="203" t="str">
        <f>IF(SP_NORTE!P290="","*",SP_NORTE!P290)</f>
        <v>*</v>
      </c>
      <c r="R287" s="205" t="str">
        <f>IF(SP_NORTE!Q290="","*",CONCATENATE(SP_NORTE!Q290," ",SP_NORTE!R290))</f>
        <v>*</v>
      </c>
      <c r="S287" s="205" t="str">
        <f>IF(SP_NORTE!V290="","*",SP_NORTE!V290)</f>
        <v>*</v>
      </c>
      <c r="T287" s="205" t="str">
        <f>IF(SP_NORTE!W290="","*",SP_NORTE!W290)</f>
        <v>*</v>
      </c>
      <c r="U287" s="193" t="str">
        <f ca="1">_xlfn.XLOOKUP(G287&amp;$U$2,BS_CONTROLE[CHAVE],BS_CONTROLE[Quantidade_11],"-")</f>
        <v>-</v>
      </c>
      <c r="V287" s="193" t="str">
        <f ca="1">_xlfn.XLOOKUP(G287&amp;$V$2,BS_CONTROLE[CHAVE],BS_CONTROLE[Quantidade_11],"-")</f>
        <v>-</v>
      </c>
      <c r="W287" s="193" t="str">
        <f ca="1">_xlfn.XLOOKUP(G287&amp;$W$2,BS_CONTROLE[CHAVE],BS_CONTROLE[Quantidade_11],"-")</f>
        <v>-</v>
      </c>
    </row>
    <row r="288" spans="1:23" s="101" customFormat="1" hidden="1">
      <c r="A288" s="206" t="str">
        <f>IF(SP_NORTE!Y291="","*",SP_NORTE!Y291)</f>
        <v>*</v>
      </c>
      <c r="B288" s="206" t="str">
        <f>IF(SP_NORTE!X291="","*",SP_NORTE!X291)</f>
        <v>*</v>
      </c>
      <c r="C288" s="206" t="str">
        <f>IF(SP_NORTE!Z291="","*",SP_NORTE!Z291)</f>
        <v>*</v>
      </c>
      <c r="D288" s="195" t="str">
        <f>IF(SP_NORTE!S291="","*",SP_NORTE!S291)</f>
        <v>-</v>
      </c>
      <c r="E288" s="195" t="str">
        <f>IF(SP_NORTE!T291="","*",SP_NORTE!T291)</f>
        <v>-</v>
      </c>
      <c r="F288" s="205" t="str">
        <f>IF(SP_NORTE!B291="","*",SP_NORTE!B291)</f>
        <v>*</v>
      </c>
      <c r="G288" s="205" t="str">
        <f>IF(SP_NORTE!D291="","*",SP_NORTE!D291)</f>
        <v>*</v>
      </c>
      <c r="H288" s="205" t="str">
        <f>IF(SP_NORTE!F291="","*",SP_NORTE!F291)</f>
        <v>*</v>
      </c>
      <c r="I288" s="205" t="str">
        <f>IF(SP_NORTE!H291="","*",SP_NORTE!H291)</f>
        <v>-</v>
      </c>
      <c r="J288" s="205" t="str">
        <f>IF(SP_NORTE!I291="","*",SP_NORTE!I291)</f>
        <v>-</v>
      </c>
      <c r="K288" s="195" t="str">
        <f>IF(SP_NORTE!M291="","*",SP_NORTE!M291)</f>
        <v>-</v>
      </c>
      <c r="L288" s="195" t="str">
        <f>IF(SP_NORTE!N291="","*",SP_NORTE!N291)</f>
        <v>-</v>
      </c>
      <c r="M288" s="196" t="str">
        <f>IF(SP_NORTE!J291="","*",SP_NORTE!J291)</f>
        <v>*</v>
      </c>
      <c r="N288" s="204" t="str">
        <f>IF(SP_NORTE!K291="","*",SP_NORTE!K291)</f>
        <v>*</v>
      </c>
      <c r="O288" s="204" t="str">
        <f>IF(SP_NORTE!L291="","*",SP_NORTE!L291)</f>
        <v>-</v>
      </c>
      <c r="P288" s="203" t="str">
        <f>IF(SP_NORTE!O291="","*",SP_NORTE!O291)</f>
        <v>*</v>
      </c>
      <c r="Q288" s="203" t="str">
        <f>IF(SP_NORTE!P291="","*",SP_NORTE!P291)</f>
        <v>*</v>
      </c>
      <c r="R288" s="205" t="str">
        <f>IF(SP_NORTE!Q291="","*",CONCATENATE(SP_NORTE!Q291," ",SP_NORTE!R291))</f>
        <v>*</v>
      </c>
      <c r="S288" s="205" t="str">
        <f>IF(SP_NORTE!V291="","*",SP_NORTE!V291)</f>
        <v>*</v>
      </c>
      <c r="T288" s="205" t="str">
        <f>IF(SP_NORTE!W291="","*",SP_NORTE!W291)</f>
        <v>*</v>
      </c>
      <c r="U288" s="193" t="str">
        <f ca="1">_xlfn.XLOOKUP(G288&amp;$U$2,BS_CONTROLE[CHAVE],BS_CONTROLE[Quantidade_11],"-")</f>
        <v>-</v>
      </c>
      <c r="V288" s="193" t="str">
        <f ca="1">_xlfn.XLOOKUP(G288&amp;$V$2,BS_CONTROLE[CHAVE],BS_CONTROLE[Quantidade_11],"-")</f>
        <v>-</v>
      </c>
      <c r="W288" s="193" t="str">
        <f ca="1">_xlfn.XLOOKUP(G288&amp;$W$2,BS_CONTROLE[CHAVE],BS_CONTROLE[Quantidade_11],"-")</f>
        <v>-</v>
      </c>
    </row>
    <row r="289" spans="1:23" s="101" customFormat="1" hidden="1">
      <c r="A289" s="206" t="str">
        <f>IF(SP_NORTE!Y292="","*",SP_NORTE!Y292)</f>
        <v>*</v>
      </c>
      <c r="B289" s="206" t="str">
        <f>IF(SP_NORTE!X292="","*",SP_NORTE!X292)</f>
        <v>*</v>
      </c>
      <c r="C289" s="206" t="str">
        <f>IF(SP_NORTE!Z292="","*",SP_NORTE!Z292)</f>
        <v>*</v>
      </c>
      <c r="D289" s="195" t="str">
        <f>IF(SP_NORTE!S292="","*",SP_NORTE!S292)</f>
        <v>-</v>
      </c>
      <c r="E289" s="195" t="str">
        <f>IF(SP_NORTE!T292="","*",SP_NORTE!T292)</f>
        <v>-</v>
      </c>
      <c r="F289" s="205" t="str">
        <f>IF(SP_NORTE!B292="","*",SP_NORTE!B292)</f>
        <v>*</v>
      </c>
      <c r="G289" s="205" t="str">
        <f>IF(SP_NORTE!D292="","*",SP_NORTE!D292)</f>
        <v>*</v>
      </c>
      <c r="H289" s="205" t="str">
        <f>IF(SP_NORTE!F292="","*",SP_NORTE!F292)</f>
        <v>*</v>
      </c>
      <c r="I289" s="205" t="str">
        <f>IF(SP_NORTE!H292="","*",SP_NORTE!H292)</f>
        <v>-</v>
      </c>
      <c r="J289" s="205" t="str">
        <f>IF(SP_NORTE!I292="","*",SP_NORTE!I292)</f>
        <v>-</v>
      </c>
      <c r="K289" s="195" t="str">
        <f>IF(SP_NORTE!M292="","*",SP_NORTE!M292)</f>
        <v>-</v>
      </c>
      <c r="L289" s="195" t="str">
        <f>IF(SP_NORTE!N292="","*",SP_NORTE!N292)</f>
        <v>-</v>
      </c>
      <c r="M289" s="196" t="str">
        <f>IF(SP_NORTE!J292="","*",SP_NORTE!J292)</f>
        <v>*</v>
      </c>
      <c r="N289" s="204" t="str">
        <f>IF(SP_NORTE!K292="","*",SP_NORTE!K292)</f>
        <v>*</v>
      </c>
      <c r="O289" s="204" t="str">
        <f>IF(SP_NORTE!L292="","*",SP_NORTE!L292)</f>
        <v>-</v>
      </c>
      <c r="P289" s="203" t="str">
        <f>IF(SP_NORTE!O292="","*",SP_NORTE!O292)</f>
        <v>*</v>
      </c>
      <c r="Q289" s="203" t="str">
        <f>IF(SP_NORTE!P292="","*",SP_NORTE!P292)</f>
        <v>*</v>
      </c>
      <c r="R289" s="205" t="str">
        <f>IF(SP_NORTE!Q292="","*",CONCATENATE(SP_NORTE!Q292," ",SP_NORTE!R292))</f>
        <v>*</v>
      </c>
      <c r="S289" s="205" t="str">
        <f>IF(SP_NORTE!V292="","*",SP_NORTE!V292)</f>
        <v>*</v>
      </c>
      <c r="T289" s="205" t="str">
        <f>IF(SP_NORTE!W292="","*",SP_NORTE!W292)</f>
        <v>*</v>
      </c>
      <c r="U289" s="193" t="str">
        <f ca="1">_xlfn.XLOOKUP(G289&amp;$U$2,BS_CONTROLE[CHAVE],BS_CONTROLE[Quantidade_11],"-")</f>
        <v>-</v>
      </c>
      <c r="V289" s="193" t="str">
        <f ca="1">_xlfn.XLOOKUP(G289&amp;$V$2,BS_CONTROLE[CHAVE],BS_CONTROLE[Quantidade_11],"-")</f>
        <v>-</v>
      </c>
      <c r="W289" s="193" t="str">
        <f ca="1">_xlfn.XLOOKUP(G289&amp;$W$2,BS_CONTROLE[CHAVE],BS_CONTROLE[Quantidade_11],"-")</f>
        <v>-</v>
      </c>
    </row>
    <row r="290" spans="1:23" s="101" customFormat="1" hidden="1">
      <c r="A290" s="206" t="str">
        <f>IF(SP_NORTE!Y293="","*",SP_NORTE!Y293)</f>
        <v>*</v>
      </c>
      <c r="B290" s="206" t="str">
        <f>IF(SP_NORTE!X293="","*",SP_NORTE!X293)</f>
        <v>*</v>
      </c>
      <c r="C290" s="206" t="str">
        <f>IF(SP_NORTE!Z293="","*",SP_NORTE!Z293)</f>
        <v>*</v>
      </c>
      <c r="D290" s="195" t="str">
        <f>IF(SP_NORTE!S293="","*",SP_NORTE!S293)</f>
        <v>-</v>
      </c>
      <c r="E290" s="195" t="str">
        <f>IF(SP_NORTE!T293="","*",SP_NORTE!T293)</f>
        <v>-</v>
      </c>
      <c r="F290" s="205" t="str">
        <f>IF(SP_NORTE!B293="","*",SP_NORTE!B293)</f>
        <v>*</v>
      </c>
      <c r="G290" s="205" t="str">
        <f>IF(SP_NORTE!D293="","*",SP_NORTE!D293)</f>
        <v>*</v>
      </c>
      <c r="H290" s="205" t="str">
        <f>IF(SP_NORTE!F293="","*",SP_NORTE!F293)</f>
        <v>*</v>
      </c>
      <c r="I290" s="205" t="str">
        <f>IF(SP_NORTE!H293="","*",SP_NORTE!H293)</f>
        <v>-</v>
      </c>
      <c r="J290" s="205" t="str">
        <f>IF(SP_NORTE!I293="","*",SP_NORTE!I293)</f>
        <v>-</v>
      </c>
      <c r="K290" s="195" t="str">
        <f>IF(SP_NORTE!M293="","*",SP_NORTE!M293)</f>
        <v>-</v>
      </c>
      <c r="L290" s="195" t="str">
        <f>IF(SP_NORTE!N293="","*",SP_NORTE!N293)</f>
        <v>-</v>
      </c>
      <c r="M290" s="196" t="str">
        <f>IF(SP_NORTE!J293="","*",SP_NORTE!J293)</f>
        <v>*</v>
      </c>
      <c r="N290" s="204" t="str">
        <f>IF(SP_NORTE!K293="","*",SP_NORTE!K293)</f>
        <v>*</v>
      </c>
      <c r="O290" s="204" t="str">
        <f>IF(SP_NORTE!L293="","*",SP_NORTE!L293)</f>
        <v>-</v>
      </c>
      <c r="P290" s="203" t="str">
        <f>IF(SP_NORTE!O293="","*",SP_NORTE!O293)</f>
        <v>*</v>
      </c>
      <c r="Q290" s="203" t="str">
        <f>IF(SP_NORTE!P293="","*",SP_NORTE!P293)</f>
        <v>*</v>
      </c>
      <c r="R290" s="205" t="str">
        <f>IF(SP_NORTE!Q293="","*",CONCATENATE(SP_NORTE!Q293," ",SP_NORTE!R293))</f>
        <v>*</v>
      </c>
      <c r="S290" s="205" t="str">
        <f>IF(SP_NORTE!V293="","*",SP_NORTE!V293)</f>
        <v>*</v>
      </c>
      <c r="T290" s="205" t="str">
        <f>IF(SP_NORTE!W293="","*",SP_NORTE!W293)</f>
        <v>*</v>
      </c>
      <c r="U290" s="193" t="str">
        <f ca="1">_xlfn.XLOOKUP(G290&amp;$U$2,BS_CONTROLE[CHAVE],BS_CONTROLE[Quantidade_11],"-")</f>
        <v>-</v>
      </c>
      <c r="V290" s="193" t="str">
        <f ca="1">_xlfn.XLOOKUP(G290&amp;$V$2,BS_CONTROLE[CHAVE],BS_CONTROLE[Quantidade_11],"-")</f>
        <v>-</v>
      </c>
      <c r="W290" s="193" t="str">
        <f ca="1">_xlfn.XLOOKUP(G290&amp;$W$2,BS_CONTROLE[CHAVE],BS_CONTROLE[Quantidade_11],"-")</f>
        <v>-</v>
      </c>
    </row>
    <row r="291" spans="1:23" s="101" customFormat="1" hidden="1">
      <c r="A291" s="206" t="str">
        <f>IF(SP_NORTE!Y294="","*",SP_NORTE!Y294)</f>
        <v>*</v>
      </c>
      <c r="B291" s="206" t="str">
        <f>IF(SP_NORTE!X294="","*",SP_NORTE!X294)</f>
        <v>*</v>
      </c>
      <c r="C291" s="206" t="str">
        <f>IF(SP_NORTE!Z294="","*",SP_NORTE!Z294)</f>
        <v>*</v>
      </c>
      <c r="D291" s="195" t="str">
        <f>IF(SP_NORTE!S294="","*",SP_NORTE!S294)</f>
        <v>-</v>
      </c>
      <c r="E291" s="195" t="str">
        <f>IF(SP_NORTE!T294="","*",SP_NORTE!T294)</f>
        <v>-</v>
      </c>
      <c r="F291" s="205" t="str">
        <f>IF(SP_NORTE!B294="","*",SP_NORTE!B294)</f>
        <v>*</v>
      </c>
      <c r="G291" s="205" t="str">
        <f>IF(SP_NORTE!D294="","*",SP_NORTE!D294)</f>
        <v>*</v>
      </c>
      <c r="H291" s="205" t="str">
        <f>IF(SP_NORTE!F294="","*",SP_NORTE!F294)</f>
        <v>*</v>
      </c>
      <c r="I291" s="205" t="str">
        <f>IF(SP_NORTE!H294="","*",SP_NORTE!H294)</f>
        <v>-</v>
      </c>
      <c r="J291" s="205" t="str">
        <f>IF(SP_NORTE!I294="","*",SP_NORTE!I294)</f>
        <v>-</v>
      </c>
      <c r="K291" s="195" t="str">
        <f>IF(SP_NORTE!M294="","*",SP_NORTE!M294)</f>
        <v>-</v>
      </c>
      <c r="L291" s="195" t="str">
        <f>IF(SP_NORTE!N294="","*",SP_NORTE!N294)</f>
        <v>-</v>
      </c>
      <c r="M291" s="196" t="str">
        <f>IF(SP_NORTE!J294="","*",SP_NORTE!J294)</f>
        <v>*</v>
      </c>
      <c r="N291" s="204" t="str">
        <f>IF(SP_NORTE!K294="","*",SP_NORTE!K294)</f>
        <v>*</v>
      </c>
      <c r="O291" s="204" t="str">
        <f>IF(SP_NORTE!L294="","*",SP_NORTE!L294)</f>
        <v>-</v>
      </c>
      <c r="P291" s="203" t="str">
        <f>IF(SP_NORTE!O294="","*",SP_NORTE!O294)</f>
        <v>*</v>
      </c>
      <c r="Q291" s="203" t="str">
        <f>IF(SP_NORTE!P294="","*",SP_NORTE!P294)</f>
        <v>*</v>
      </c>
      <c r="R291" s="205" t="str">
        <f>IF(SP_NORTE!Q294="","*",CONCATENATE(SP_NORTE!Q294," ",SP_NORTE!R294))</f>
        <v>*</v>
      </c>
      <c r="S291" s="205" t="str">
        <f>IF(SP_NORTE!V294="","*",SP_NORTE!V294)</f>
        <v>*</v>
      </c>
      <c r="T291" s="205" t="str">
        <f>IF(SP_NORTE!W294="","*",SP_NORTE!W294)</f>
        <v>*</v>
      </c>
      <c r="U291" s="193" t="str">
        <f ca="1">_xlfn.XLOOKUP(G291&amp;$U$2,BS_CONTROLE[CHAVE],BS_CONTROLE[Quantidade_11],"-")</f>
        <v>-</v>
      </c>
      <c r="V291" s="193" t="str">
        <f ca="1">_xlfn.XLOOKUP(G291&amp;$V$2,BS_CONTROLE[CHAVE],BS_CONTROLE[Quantidade_11],"-")</f>
        <v>-</v>
      </c>
      <c r="W291" s="193" t="str">
        <f ca="1">_xlfn.XLOOKUP(G291&amp;$W$2,BS_CONTROLE[CHAVE],BS_CONTROLE[Quantidade_11],"-")</f>
        <v>-</v>
      </c>
    </row>
    <row r="292" spans="1:23" s="101" customFormat="1" hidden="1">
      <c r="A292" s="206" t="str">
        <f>IF(SP_NORTE!Y295="","*",SP_NORTE!Y295)</f>
        <v>*</v>
      </c>
      <c r="B292" s="206" t="str">
        <f>IF(SP_NORTE!X295="","*",SP_NORTE!X295)</f>
        <v>*</v>
      </c>
      <c r="C292" s="206" t="str">
        <f>IF(SP_NORTE!Z295="","*",SP_NORTE!Z295)</f>
        <v>*</v>
      </c>
      <c r="D292" s="195" t="str">
        <f>IF(SP_NORTE!S295="","*",SP_NORTE!S295)</f>
        <v>-</v>
      </c>
      <c r="E292" s="195" t="str">
        <f>IF(SP_NORTE!T295="","*",SP_NORTE!T295)</f>
        <v>-</v>
      </c>
      <c r="F292" s="205" t="str">
        <f>IF(SP_NORTE!B295="","*",SP_NORTE!B295)</f>
        <v>*</v>
      </c>
      <c r="G292" s="205" t="str">
        <f>IF(SP_NORTE!D295="","*",SP_NORTE!D295)</f>
        <v>*</v>
      </c>
      <c r="H292" s="205" t="str">
        <f>IF(SP_NORTE!F295="","*",SP_NORTE!F295)</f>
        <v>*</v>
      </c>
      <c r="I292" s="205" t="str">
        <f>IF(SP_NORTE!H295="","*",SP_NORTE!H295)</f>
        <v>-</v>
      </c>
      <c r="J292" s="205" t="str">
        <f>IF(SP_NORTE!I295="","*",SP_NORTE!I295)</f>
        <v>-</v>
      </c>
      <c r="K292" s="195" t="str">
        <f>IF(SP_NORTE!M295="","*",SP_NORTE!M295)</f>
        <v>-</v>
      </c>
      <c r="L292" s="195" t="str">
        <f>IF(SP_NORTE!N295="","*",SP_NORTE!N295)</f>
        <v>-</v>
      </c>
      <c r="M292" s="196" t="str">
        <f>IF(SP_NORTE!J295="","*",SP_NORTE!J295)</f>
        <v>*</v>
      </c>
      <c r="N292" s="204" t="str">
        <f>IF(SP_NORTE!K295="","*",SP_NORTE!K295)</f>
        <v>*</v>
      </c>
      <c r="O292" s="204" t="str">
        <f>IF(SP_NORTE!L295="","*",SP_NORTE!L295)</f>
        <v>-</v>
      </c>
      <c r="P292" s="203" t="str">
        <f>IF(SP_NORTE!O295="","*",SP_NORTE!O295)</f>
        <v>*</v>
      </c>
      <c r="Q292" s="203" t="str">
        <f>IF(SP_NORTE!P295="","*",SP_NORTE!P295)</f>
        <v>*</v>
      </c>
      <c r="R292" s="205" t="str">
        <f>IF(SP_NORTE!Q295="","*",CONCATENATE(SP_NORTE!Q295," ",SP_NORTE!R295))</f>
        <v>*</v>
      </c>
      <c r="S292" s="205" t="str">
        <f>IF(SP_NORTE!V295="","*",SP_NORTE!V295)</f>
        <v>*</v>
      </c>
      <c r="T292" s="205" t="str">
        <f>IF(SP_NORTE!W295="","*",SP_NORTE!W295)</f>
        <v>*</v>
      </c>
      <c r="U292" s="193" t="str">
        <f ca="1">_xlfn.XLOOKUP(G292&amp;$U$2,BS_CONTROLE[CHAVE],BS_CONTROLE[Quantidade_11],"-")</f>
        <v>-</v>
      </c>
      <c r="V292" s="193" t="str">
        <f ca="1">_xlfn.XLOOKUP(G292&amp;$V$2,BS_CONTROLE[CHAVE],BS_CONTROLE[Quantidade_11],"-")</f>
        <v>-</v>
      </c>
      <c r="W292" s="193" t="str">
        <f ca="1">_xlfn.XLOOKUP(G292&amp;$W$2,BS_CONTROLE[CHAVE],BS_CONTROLE[Quantidade_11],"-")</f>
        <v>-</v>
      </c>
    </row>
    <row r="293" spans="1:23" s="101" customFormat="1" hidden="1">
      <c r="A293" s="206" t="str">
        <f>IF(SP_NORTE!Y296="","*",SP_NORTE!Y296)</f>
        <v>*</v>
      </c>
      <c r="B293" s="206" t="str">
        <f>IF(SP_NORTE!X296="","*",SP_NORTE!X296)</f>
        <v>*</v>
      </c>
      <c r="C293" s="206" t="str">
        <f>IF(SP_NORTE!Z296="","*",SP_NORTE!Z296)</f>
        <v>*</v>
      </c>
      <c r="D293" s="195" t="str">
        <f>IF(SP_NORTE!S296="","*",SP_NORTE!S296)</f>
        <v>-</v>
      </c>
      <c r="E293" s="195" t="str">
        <f>IF(SP_NORTE!T296="","*",SP_NORTE!T296)</f>
        <v>-</v>
      </c>
      <c r="F293" s="205" t="str">
        <f>IF(SP_NORTE!B296="","*",SP_NORTE!B296)</f>
        <v>*</v>
      </c>
      <c r="G293" s="205" t="str">
        <f>IF(SP_NORTE!D296="","*",SP_NORTE!D296)</f>
        <v>*</v>
      </c>
      <c r="H293" s="205" t="str">
        <f>IF(SP_NORTE!F296="","*",SP_NORTE!F296)</f>
        <v>*</v>
      </c>
      <c r="I293" s="205" t="str">
        <f>IF(SP_NORTE!H296="","*",SP_NORTE!H296)</f>
        <v>-</v>
      </c>
      <c r="J293" s="205" t="str">
        <f>IF(SP_NORTE!I296="","*",SP_NORTE!I296)</f>
        <v>-</v>
      </c>
      <c r="K293" s="195" t="str">
        <f>IF(SP_NORTE!M296="","*",SP_NORTE!M296)</f>
        <v>-</v>
      </c>
      <c r="L293" s="195" t="str">
        <f>IF(SP_NORTE!N296="","*",SP_NORTE!N296)</f>
        <v>-</v>
      </c>
      <c r="M293" s="196" t="str">
        <f>IF(SP_NORTE!J296="","*",SP_NORTE!J296)</f>
        <v>*</v>
      </c>
      <c r="N293" s="204" t="str">
        <f>IF(SP_NORTE!K296="","*",SP_NORTE!K296)</f>
        <v>*</v>
      </c>
      <c r="O293" s="204" t="str">
        <f>IF(SP_NORTE!L296="","*",SP_NORTE!L296)</f>
        <v>-</v>
      </c>
      <c r="P293" s="203" t="str">
        <f>IF(SP_NORTE!O296="","*",SP_NORTE!O296)</f>
        <v>*</v>
      </c>
      <c r="Q293" s="203" t="str">
        <f>IF(SP_NORTE!P296="","*",SP_NORTE!P296)</f>
        <v>*</v>
      </c>
      <c r="R293" s="205" t="str">
        <f>IF(SP_NORTE!Q296="","*",CONCATENATE(SP_NORTE!Q296," ",SP_NORTE!R296))</f>
        <v>*</v>
      </c>
      <c r="S293" s="205" t="str">
        <f>IF(SP_NORTE!V296="","*",SP_NORTE!V296)</f>
        <v>*</v>
      </c>
      <c r="T293" s="205" t="str">
        <f>IF(SP_NORTE!W296="","*",SP_NORTE!W296)</f>
        <v>*</v>
      </c>
      <c r="U293" s="193" t="str">
        <f ca="1">_xlfn.XLOOKUP(G293&amp;$U$2,BS_CONTROLE[CHAVE],BS_CONTROLE[Quantidade_11],"-")</f>
        <v>-</v>
      </c>
      <c r="V293" s="193" t="str">
        <f ca="1">_xlfn.XLOOKUP(G293&amp;$V$2,BS_CONTROLE[CHAVE],BS_CONTROLE[Quantidade_11],"-")</f>
        <v>-</v>
      </c>
      <c r="W293" s="193" t="str">
        <f ca="1">_xlfn.XLOOKUP(G293&amp;$W$2,BS_CONTROLE[CHAVE],BS_CONTROLE[Quantidade_11],"-")</f>
        <v>-</v>
      </c>
    </row>
    <row r="294" spans="1:23" s="101" customFormat="1" hidden="1">
      <c r="A294" s="206" t="str">
        <f>IF(SP_NORTE!Y297="","*",SP_NORTE!Y297)</f>
        <v>*</v>
      </c>
      <c r="B294" s="206" t="str">
        <f>IF(SP_NORTE!X297="","*",SP_NORTE!X297)</f>
        <v>*</v>
      </c>
      <c r="C294" s="206" t="str">
        <f>IF(SP_NORTE!Z297="","*",SP_NORTE!Z297)</f>
        <v>*</v>
      </c>
      <c r="D294" s="195" t="str">
        <f>IF(SP_NORTE!S297="","*",SP_NORTE!S297)</f>
        <v>-</v>
      </c>
      <c r="E294" s="195" t="str">
        <f>IF(SP_NORTE!T297="","*",SP_NORTE!T297)</f>
        <v>-</v>
      </c>
      <c r="F294" s="205" t="str">
        <f>IF(SP_NORTE!B297="","*",SP_NORTE!B297)</f>
        <v>*</v>
      </c>
      <c r="G294" s="205" t="str">
        <f>IF(SP_NORTE!D297="","*",SP_NORTE!D297)</f>
        <v>*</v>
      </c>
      <c r="H294" s="205" t="str">
        <f>IF(SP_NORTE!F297="","*",SP_NORTE!F297)</f>
        <v>*</v>
      </c>
      <c r="I294" s="205" t="str">
        <f>IF(SP_NORTE!H297="","*",SP_NORTE!H297)</f>
        <v>-</v>
      </c>
      <c r="J294" s="205" t="str">
        <f>IF(SP_NORTE!I297="","*",SP_NORTE!I297)</f>
        <v>-</v>
      </c>
      <c r="K294" s="195" t="str">
        <f>IF(SP_NORTE!M297="","*",SP_NORTE!M297)</f>
        <v>-</v>
      </c>
      <c r="L294" s="195" t="str">
        <f>IF(SP_NORTE!N297="","*",SP_NORTE!N297)</f>
        <v>-</v>
      </c>
      <c r="M294" s="196" t="str">
        <f>IF(SP_NORTE!J297="","*",SP_NORTE!J297)</f>
        <v>*</v>
      </c>
      <c r="N294" s="204" t="str">
        <f>IF(SP_NORTE!K297="","*",SP_NORTE!K297)</f>
        <v>*</v>
      </c>
      <c r="O294" s="204" t="str">
        <f>IF(SP_NORTE!L297="","*",SP_NORTE!L297)</f>
        <v>-</v>
      </c>
      <c r="P294" s="203" t="str">
        <f>IF(SP_NORTE!O297="","*",SP_NORTE!O297)</f>
        <v>*</v>
      </c>
      <c r="Q294" s="203" t="str">
        <f>IF(SP_NORTE!P297="","*",SP_NORTE!P297)</f>
        <v>*</v>
      </c>
      <c r="R294" s="205" t="str">
        <f>IF(SP_NORTE!Q297="","*",CONCATENATE(SP_NORTE!Q297," ",SP_NORTE!R297))</f>
        <v>*</v>
      </c>
      <c r="S294" s="205" t="str">
        <f>IF(SP_NORTE!V297="","*",SP_NORTE!V297)</f>
        <v>*</v>
      </c>
      <c r="T294" s="205" t="str">
        <f>IF(SP_NORTE!W297="","*",SP_NORTE!W297)</f>
        <v>*</v>
      </c>
      <c r="U294" s="193" t="str">
        <f ca="1">_xlfn.XLOOKUP(G294&amp;$U$2,BS_CONTROLE[CHAVE],BS_CONTROLE[Quantidade_11],"-")</f>
        <v>-</v>
      </c>
      <c r="V294" s="193" t="str">
        <f ca="1">_xlfn.XLOOKUP(G294&amp;$V$2,BS_CONTROLE[CHAVE],BS_CONTROLE[Quantidade_11],"-")</f>
        <v>-</v>
      </c>
      <c r="W294" s="193" t="str">
        <f ca="1">_xlfn.XLOOKUP(G294&amp;$W$2,BS_CONTROLE[CHAVE],BS_CONTROLE[Quantidade_11],"-")</f>
        <v>-</v>
      </c>
    </row>
    <row r="295" spans="1:23" s="101" customFormat="1" hidden="1">
      <c r="A295" s="206" t="str">
        <f>IF(SP_NORTE!Y298="","*",SP_NORTE!Y298)</f>
        <v>*</v>
      </c>
      <c r="B295" s="206" t="str">
        <f>IF(SP_NORTE!X298="","*",SP_NORTE!X298)</f>
        <v>*</v>
      </c>
      <c r="C295" s="206" t="str">
        <f>IF(SP_NORTE!Z298="","*",SP_NORTE!Z298)</f>
        <v>*</v>
      </c>
      <c r="D295" s="195" t="str">
        <f>IF(SP_NORTE!S298="","*",SP_NORTE!S298)</f>
        <v>-</v>
      </c>
      <c r="E295" s="195" t="str">
        <f>IF(SP_NORTE!T298="","*",SP_NORTE!T298)</f>
        <v>-</v>
      </c>
      <c r="F295" s="205" t="str">
        <f>IF(SP_NORTE!B298="","*",SP_NORTE!B298)</f>
        <v>*</v>
      </c>
      <c r="G295" s="205" t="str">
        <f>IF(SP_NORTE!D298="","*",SP_NORTE!D298)</f>
        <v>*</v>
      </c>
      <c r="H295" s="205" t="str">
        <f>IF(SP_NORTE!F298="","*",SP_NORTE!F298)</f>
        <v>*</v>
      </c>
      <c r="I295" s="205" t="str">
        <f>IF(SP_NORTE!H298="","*",SP_NORTE!H298)</f>
        <v>-</v>
      </c>
      <c r="J295" s="205" t="str">
        <f>IF(SP_NORTE!I298="","*",SP_NORTE!I298)</f>
        <v>-</v>
      </c>
      <c r="K295" s="195" t="str">
        <f>IF(SP_NORTE!M298="","*",SP_NORTE!M298)</f>
        <v>-</v>
      </c>
      <c r="L295" s="195" t="str">
        <f>IF(SP_NORTE!N298="","*",SP_NORTE!N298)</f>
        <v>-</v>
      </c>
      <c r="M295" s="196" t="str">
        <f>IF(SP_NORTE!J298="","*",SP_NORTE!J298)</f>
        <v>*</v>
      </c>
      <c r="N295" s="204" t="str">
        <f>IF(SP_NORTE!K298="","*",SP_NORTE!K298)</f>
        <v>*</v>
      </c>
      <c r="O295" s="204" t="str">
        <f>IF(SP_NORTE!L298="","*",SP_NORTE!L298)</f>
        <v>-</v>
      </c>
      <c r="P295" s="203" t="str">
        <f>IF(SP_NORTE!O298="","*",SP_NORTE!O298)</f>
        <v>*</v>
      </c>
      <c r="Q295" s="203" t="str">
        <f>IF(SP_NORTE!P298="","*",SP_NORTE!P298)</f>
        <v>*</v>
      </c>
      <c r="R295" s="205" t="str">
        <f>IF(SP_NORTE!Q298="","*",CONCATENATE(SP_NORTE!Q298," ",SP_NORTE!R298))</f>
        <v>*</v>
      </c>
      <c r="S295" s="205" t="str">
        <f>IF(SP_NORTE!V298="","*",SP_NORTE!V298)</f>
        <v>*</v>
      </c>
      <c r="T295" s="205" t="str">
        <f>IF(SP_NORTE!W298="","*",SP_NORTE!W298)</f>
        <v>*</v>
      </c>
      <c r="U295" s="193" t="str">
        <f ca="1">_xlfn.XLOOKUP(G295&amp;$U$2,BS_CONTROLE[CHAVE],BS_CONTROLE[Quantidade_11],"-")</f>
        <v>-</v>
      </c>
      <c r="V295" s="193" t="str">
        <f ca="1">_xlfn.XLOOKUP(G295&amp;$V$2,BS_CONTROLE[CHAVE],BS_CONTROLE[Quantidade_11],"-")</f>
        <v>-</v>
      </c>
      <c r="W295" s="193" t="str">
        <f ca="1">_xlfn.XLOOKUP(G295&amp;$W$2,BS_CONTROLE[CHAVE],BS_CONTROLE[Quantidade_11],"-")</f>
        <v>-</v>
      </c>
    </row>
    <row r="296" spans="1:23" s="101" customFormat="1" hidden="1">
      <c r="A296" s="206" t="str">
        <f>IF(SP_NORTE!Y299="","*",SP_NORTE!Y299)</f>
        <v>*</v>
      </c>
      <c r="B296" s="206" t="str">
        <f>IF(SP_NORTE!X299="","*",SP_NORTE!X299)</f>
        <v>*</v>
      </c>
      <c r="C296" s="206" t="str">
        <f>IF(SP_NORTE!Z299="","*",SP_NORTE!Z299)</f>
        <v>*</v>
      </c>
      <c r="D296" s="195" t="str">
        <f>IF(SP_NORTE!S299="","*",SP_NORTE!S299)</f>
        <v>-</v>
      </c>
      <c r="E296" s="195" t="str">
        <f>IF(SP_NORTE!T299="","*",SP_NORTE!T299)</f>
        <v>-</v>
      </c>
      <c r="F296" s="205" t="str">
        <f>IF(SP_NORTE!B299="","*",SP_NORTE!B299)</f>
        <v>*</v>
      </c>
      <c r="G296" s="205" t="str">
        <f>IF(SP_NORTE!D299="","*",SP_NORTE!D299)</f>
        <v>*</v>
      </c>
      <c r="H296" s="205" t="str">
        <f>IF(SP_NORTE!F299="","*",SP_NORTE!F299)</f>
        <v>*</v>
      </c>
      <c r="I296" s="205" t="str">
        <f>IF(SP_NORTE!H299="","*",SP_NORTE!H299)</f>
        <v>-</v>
      </c>
      <c r="J296" s="205" t="str">
        <f>IF(SP_NORTE!I299="","*",SP_NORTE!I299)</f>
        <v>-</v>
      </c>
      <c r="K296" s="195" t="str">
        <f>IF(SP_NORTE!M299="","*",SP_NORTE!M299)</f>
        <v>-</v>
      </c>
      <c r="L296" s="195" t="str">
        <f>IF(SP_NORTE!N299="","*",SP_NORTE!N299)</f>
        <v>-</v>
      </c>
      <c r="M296" s="196" t="str">
        <f>IF(SP_NORTE!J299="","*",SP_NORTE!J299)</f>
        <v>*</v>
      </c>
      <c r="N296" s="204" t="str">
        <f>IF(SP_NORTE!K299="","*",SP_NORTE!K299)</f>
        <v>*</v>
      </c>
      <c r="O296" s="204" t="str">
        <f>IF(SP_NORTE!L299="","*",SP_NORTE!L299)</f>
        <v>-</v>
      </c>
      <c r="P296" s="203" t="str">
        <f>IF(SP_NORTE!O299="","*",SP_NORTE!O299)</f>
        <v>*</v>
      </c>
      <c r="Q296" s="203" t="str">
        <f>IF(SP_NORTE!P299="","*",SP_NORTE!P299)</f>
        <v>*</v>
      </c>
      <c r="R296" s="205" t="str">
        <f>IF(SP_NORTE!Q299="","*",CONCATENATE(SP_NORTE!Q299," ",SP_NORTE!R299))</f>
        <v>*</v>
      </c>
      <c r="S296" s="205" t="str">
        <f>IF(SP_NORTE!V299="","*",SP_NORTE!V299)</f>
        <v>*</v>
      </c>
      <c r="T296" s="205" t="str">
        <f>IF(SP_NORTE!W299="","*",SP_NORTE!W299)</f>
        <v>*</v>
      </c>
      <c r="U296" s="193" t="str">
        <f ca="1">_xlfn.XLOOKUP(G296&amp;$U$2,BS_CONTROLE[CHAVE],BS_CONTROLE[Quantidade_11],"-")</f>
        <v>-</v>
      </c>
      <c r="V296" s="193" t="str">
        <f ca="1">_xlfn.XLOOKUP(G296&amp;$V$2,BS_CONTROLE[CHAVE],BS_CONTROLE[Quantidade_11],"-")</f>
        <v>-</v>
      </c>
      <c r="W296" s="193" t="str">
        <f ca="1">_xlfn.XLOOKUP(G296&amp;$W$2,BS_CONTROLE[CHAVE],BS_CONTROLE[Quantidade_11],"-")</f>
        <v>-</v>
      </c>
    </row>
    <row r="297" spans="1:23" s="101" customFormat="1" hidden="1">
      <c r="A297" s="206" t="str">
        <f>IF(SP_NORTE!Y300="","*",SP_NORTE!Y300)</f>
        <v>*</v>
      </c>
      <c r="B297" s="206" t="str">
        <f>IF(SP_NORTE!X300="","*",SP_NORTE!X300)</f>
        <v>*</v>
      </c>
      <c r="C297" s="206" t="str">
        <f>IF(SP_NORTE!Z300="","*",SP_NORTE!Z300)</f>
        <v>*</v>
      </c>
      <c r="D297" s="195" t="str">
        <f>IF(SP_NORTE!S300="","*",SP_NORTE!S300)</f>
        <v>-</v>
      </c>
      <c r="E297" s="195" t="str">
        <f>IF(SP_NORTE!T300="","*",SP_NORTE!T300)</f>
        <v>-</v>
      </c>
      <c r="F297" s="205" t="str">
        <f>IF(SP_NORTE!B300="","*",SP_NORTE!B300)</f>
        <v>*</v>
      </c>
      <c r="G297" s="205" t="str">
        <f>IF(SP_NORTE!D300="","*",SP_NORTE!D300)</f>
        <v>*</v>
      </c>
      <c r="H297" s="205" t="str">
        <f>IF(SP_NORTE!F300="","*",SP_NORTE!F300)</f>
        <v>*</v>
      </c>
      <c r="I297" s="205" t="str">
        <f>IF(SP_NORTE!H300="","*",SP_NORTE!H300)</f>
        <v>-</v>
      </c>
      <c r="J297" s="205" t="str">
        <f>IF(SP_NORTE!I300="","*",SP_NORTE!I300)</f>
        <v>-</v>
      </c>
      <c r="K297" s="195" t="str">
        <f>IF(SP_NORTE!M300="","*",SP_NORTE!M300)</f>
        <v>-</v>
      </c>
      <c r="L297" s="195" t="str">
        <f>IF(SP_NORTE!N300="","*",SP_NORTE!N300)</f>
        <v>-</v>
      </c>
      <c r="M297" s="196" t="str">
        <f>IF(SP_NORTE!J300="","*",SP_NORTE!J300)</f>
        <v>*</v>
      </c>
      <c r="N297" s="204" t="str">
        <f>IF(SP_NORTE!K300="","*",SP_NORTE!K300)</f>
        <v>*</v>
      </c>
      <c r="O297" s="204" t="str">
        <f>IF(SP_NORTE!L300="","*",SP_NORTE!L300)</f>
        <v>-</v>
      </c>
      <c r="P297" s="203" t="str">
        <f>IF(SP_NORTE!O300="","*",SP_NORTE!O300)</f>
        <v>*</v>
      </c>
      <c r="Q297" s="203" t="str">
        <f>IF(SP_NORTE!P300="","*",SP_NORTE!P300)</f>
        <v>*</v>
      </c>
      <c r="R297" s="205" t="str">
        <f>IF(SP_NORTE!Q300="","*",CONCATENATE(SP_NORTE!Q300," ",SP_NORTE!R300))</f>
        <v>*</v>
      </c>
      <c r="S297" s="205" t="str">
        <f>IF(SP_NORTE!V300="","*",SP_NORTE!V300)</f>
        <v>*</v>
      </c>
      <c r="T297" s="205" t="str">
        <f>IF(SP_NORTE!W300="","*",SP_NORTE!W300)</f>
        <v>*</v>
      </c>
      <c r="U297" s="193" t="str">
        <f ca="1">_xlfn.XLOOKUP(G297&amp;$U$2,BS_CONTROLE[CHAVE],BS_CONTROLE[Quantidade_11],"-")</f>
        <v>-</v>
      </c>
      <c r="V297" s="193" t="str">
        <f ca="1">_xlfn.XLOOKUP(G297&amp;$V$2,BS_CONTROLE[CHAVE],BS_CONTROLE[Quantidade_11],"-")</f>
        <v>-</v>
      </c>
      <c r="W297" s="193" t="str">
        <f ca="1">_xlfn.XLOOKUP(G297&amp;$W$2,BS_CONTROLE[CHAVE],BS_CONTROLE[Quantidade_11],"-")</f>
        <v>-</v>
      </c>
    </row>
    <row r="298" spans="1:23" s="101" customFormat="1" hidden="1">
      <c r="A298" s="206" t="str">
        <f>IF(SP_NORTE!Y301="","*",SP_NORTE!Y301)</f>
        <v>*</v>
      </c>
      <c r="B298" s="206" t="str">
        <f>IF(SP_NORTE!X301="","*",SP_NORTE!X301)</f>
        <v>*</v>
      </c>
      <c r="C298" s="206" t="str">
        <f>IF(SP_NORTE!Z301="","*",SP_NORTE!Z301)</f>
        <v>*</v>
      </c>
      <c r="D298" s="195" t="str">
        <f>IF(SP_NORTE!S301="","*",SP_NORTE!S301)</f>
        <v>-</v>
      </c>
      <c r="E298" s="195" t="str">
        <f>IF(SP_NORTE!T301="","*",SP_NORTE!T301)</f>
        <v>-</v>
      </c>
      <c r="F298" s="205" t="str">
        <f>IF(SP_NORTE!B301="","*",SP_NORTE!B301)</f>
        <v>*</v>
      </c>
      <c r="G298" s="205" t="str">
        <f>IF(SP_NORTE!D301="","*",SP_NORTE!D301)</f>
        <v>*</v>
      </c>
      <c r="H298" s="205" t="str">
        <f>IF(SP_NORTE!F301="","*",SP_NORTE!F301)</f>
        <v>*</v>
      </c>
      <c r="I298" s="205" t="str">
        <f>IF(SP_NORTE!H301="","*",SP_NORTE!H301)</f>
        <v>-</v>
      </c>
      <c r="J298" s="205" t="str">
        <f>IF(SP_NORTE!I301="","*",SP_NORTE!I301)</f>
        <v>-</v>
      </c>
      <c r="K298" s="195" t="str">
        <f>IF(SP_NORTE!M301="","*",SP_NORTE!M301)</f>
        <v>-</v>
      </c>
      <c r="L298" s="195" t="str">
        <f>IF(SP_NORTE!N301="","*",SP_NORTE!N301)</f>
        <v>-</v>
      </c>
      <c r="M298" s="196" t="str">
        <f>IF(SP_NORTE!J301="","*",SP_NORTE!J301)</f>
        <v>*</v>
      </c>
      <c r="N298" s="204" t="str">
        <f>IF(SP_NORTE!K301="","*",SP_NORTE!K301)</f>
        <v>*</v>
      </c>
      <c r="O298" s="204" t="str">
        <f>IF(SP_NORTE!L301="","*",SP_NORTE!L301)</f>
        <v>-</v>
      </c>
      <c r="P298" s="203" t="str">
        <f>IF(SP_NORTE!O301="","*",SP_NORTE!O301)</f>
        <v>*</v>
      </c>
      <c r="Q298" s="203" t="str">
        <f>IF(SP_NORTE!P301="","*",SP_NORTE!P301)</f>
        <v>*</v>
      </c>
      <c r="R298" s="205" t="str">
        <f>IF(SP_NORTE!Q301="","*",CONCATENATE(SP_NORTE!Q301," ",SP_NORTE!R301))</f>
        <v>*</v>
      </c>
      <c r="S298" s="205" t="str">
        <f>IF(SP_NORTE!V301="","*",SP_NORTE!V301)</f>
        <v>*</v>
      </c>
      <c r="T298" s="205" t="str">
        <f>IF(SP_NORTE!W301="","*",SP_NORTE!W301)</f>
        <v>*</v>
      </c>
      <c r="U298" s="193" t="str">
        <f ca="1">_xlfn.XLOOKUP(G298&amp;$U$2,BS_CONTROLE[CHAVE],BS_CONTROLE[Quantidade_11],"-")</f>
        <v>-</v>
      </c>
      <c r="V298" s="193" t="str">
        <f ca="1">_xlfn.XLOOKUP(G298&amp;$V$2,BS_CONTROLE[CHAVE],BS_CONTROLE[Quantidade_11],"-")</f>
        <v>-</v>
      </c>
      <c r="W298" s="193" t="str">
        <f ca="1">_xlfn.XLOOKUP(G298&amp;$W$2,BS_CONTROLE[CHAVE],BS_CONTROLE[Quantidade_11],"-")</f>
        <v>-</v>
      </c>
    </row>
    <row r="299" spans="1:23" s="101" customFormat="1" hidden="1">
      <c r="A299" s="206" t="str">
        <f>IF(SP_NORTE!Y302="","*",SP_NORTE!Y302)</f>
        <v>*</v>
      </c>
      <c r="B299" s="206" t="str">
        <f>IF(SP_NORTE!X302="","*",SP_NORTE!X302)</f>
        <v>*</v>
      </c>
      <c r="C299" s="206" t="str">
        <f>IF(SP_NORTE!Z302="","*",SP_NORTE!Z302)</f>
        <v>*</v>
      </c>
      <c r="D299" s="195" t="str">
        <f>IF(SP_NORTE!S302="","*",SP_NORTE!S302)</f>
        <v>-</v>
      </c>
      <c r="E299" s="195" t="str">
        <f>IF(SP_NORTE!T302="","*",SP_NORTE!T302)</f>
        <v>-</v>
      </c>
      <c r="F299" s="205" t="str">
        <f>IF(SP_NORTE!B302="","*",SP_NORTE!B302)</f>
        <v>*</v>
      </c>
      <c r="G299" s="205" t="str">
        <f>IF(SP_NORTE!D302="","*",SP_NORTE!D302)</f>
        <v>*</v>
      </c>
      <c r="H299" s="205" t="str">
        <f>IF(SP_NORTE!F302="","*",SP_NORTE!F302)</f>
        <v>*</v>
      </c>
      <c r="I299" s="205" t="str">
        <f>IF(SP_NORTE!H302="","*",SP_NORTE!H302)</f>
        <v>-</v>
      </c>
      <c r="J299" s="205" t="str">
        <f>IF(SP_NORTE!I302="","*",SP_NORTE!I302)</f>
        <v>-</v>
      </c>
      <c r="K299" s="195" t="str">
        <f>IF(SP_NORTE!M302="","*",SP_NORTE!M302)</f>
        <v>-</v>
      </c>
      <c r="L299" s="195" t="str">
        <f>IF(SP_NORTE!N302="","*",SP_NORTE!N302)</f>
        <v>-</v>
      </c>
      <c r="M299" s="196" t="str">
        <f>IF(SP_NORTE!J302="","*",SP_NORTE!J302)</f>
        <v>*</v>
      </c>
      <c r="N299" s="204" t="str">
        <f>IF(SP_NORTE!K302="","*",SP_NORTE!K302)</f>
        <v>*</v>
      </c>
      <c r="O299" s="204" t="str">
        <f>IF(SP_NORTE!L302="","*",SP_NORTE!L302)</f>
        <v>-</v>
      </c>
      <c r="P299" s="203" t="str">
        <f>IF(SP_NORTE!O302="","*",SP_NORTE!O302)</f>
        <v>*</v>
      </c>
      <c r="Q299" s="203" t="str">
        <f>IF(SP_NORTE!P302="","*",SP_NORTE!P302)</f>
        <v>*</v>
      </c>
      <c r="R299" s="205" t="str">
        <f>IF(SP_NORTE!Q302="","*",CONCATENATE(SP_NORTE!Q302," ",SP_NORTE!R302))</f>
        <v>*</v>
      </c>
      <c r="S299" s="205" t="str">
        <f>IF(SP_NORTE!V302="","*",SP_NORTE!V302)</f>
        <v>*</v>
      </c>
      <c r="T299" s="205" t="str">
        <f>IF(SP_NORTE!W302="","*",SP_NORTE!W302)</f>
        <v>*</v>
      </c>
      <c r="U299" s="193" t="str">
        <f ca="1">_xlfn.XLOOKUP(G299&amp;$U$2,BS_CONTROLE[CHAVE],BS_CONTROLE[Quantidade_11],"-")</f>
        <v>-</v>
      </c>
      <c r="V299" s="193" t="str">
        <f ca="1">_xlfn.XLOOKUP(G299&amp;$V$2,BS_CONTROLE[CHAVE],BS_CONTROLE[Quantidade_11],"-")</f>
        <v>-</v>
      </c>
      <c r="W299" s="193" t="str">
        <f ca="1">_xlfn.XLOOKUP(G299&amp;$W$2,BS_CONTROLE[CHAVE],BS_CONTROLE[Quantidade_11],"-")</f>
        <v>-</v>
      </c>
    </row>
    <row r="300" spans="1:23" s="101" customFormat="1" hidden="1">
      <c r="A300" s="206" t="str">
        <f>IF(SP_NORTE!Y303="","*",SP_NORTE!Y303)</f>
        <v>*</v>
      </c>
      <c r="B300" s="206" t="str">
        <f>IF(SP_NORTE!X303="","*",SP_NORTE!X303)</f>
        <v>*</v>
      </c>
      <c r="C300" s="206" t="str">
        <f>IF(SP_NORTE!Z303="","*",SP_NORTE!Z303)</f>
        <v>*</v>
      </c>
      <c r="D300" s="195" t="str">
        <f>IF(SP_NORTE!S303="","*",SP_NORTE!S303)</f>
        <v>-</v>
      </c>
      <c r="E300" s="195" t="str">
        <f>IF(SP_NORTE!T303="","*",SP_NORTE!T303)</f>
        <v>-</v>
      </c>
      <c r="F300" s="205" t="str">
        <f>IF(SP_NORTE!B303="","*",SP_NORTE!B303)</f>
        <v>*</v>
      </c>
      <c r="G300" s="205" t="str">
        <f>IF(SP_NORTE!D303="","*",SP_NORTE!D303)</f>
        <v>*</v>
      </c>
      <c r="H300" s="205" t="str">
        <f>IF(SP_NORTE!F303="","*",SP_NORTE!F303)</f>
        <v>*</v>
      </c>
      <c r="I300" s="205" t="str">
        <f>IF(SP_NORTE!H303="","*",SP_NORTE!H303)</f>
        <v>-</v>
      </c>
      <c r="J300" s="205" t="str">
        <f>IF(SP_NORTE!I303="","*",SP_NORTE!I303)</f>
        <v>-</v>
      </c>
      <c r="K300" s="195" t="str">
        <f>IF(SP_NORTE!M303="","*",SP_NORTE!M303)</f>
        <v>-</v>
      </c>
      <c r="L300" s="195" t="str">
        <f>IF(SP_NORTE!N303="","*",SP_NORTE!N303)</f>
        <v>-</v>
      </c>
      <c r="M300" s="196" t="str">
        <f>IF(SP_NORTE!J303="","*",SP_NORTE!J303)</f>
        <v>*</v>
      </c>
      <c r="N300" s="204" t="str">
        <f>IF(SP_NORTE!K303="","*",SP_NORTE!K303)</f>
        <v>*</v>
      </c>
      <c r="O300" s="204" t="str">
        <f>IF(SP_NORTE!L303="","*",SP_NORTE!L303)</f>
        <v>-</v>
      </c>
      <c r="P300" s="203" t="str">
        <f>IF(SP_NORTE!O303="","*",SP_NORTE!O303)</f>
        <v>*</v>
      </c>
      <c r="Q300" s="203" t="str">
        <f>IF(SP_NORTE!P303="","*",SP_NORTE!P303)</f>
        <v>*</v>
      </c>
      <c r="R300" s="205" t="str">
        <f>IF(SP_NORTE!Q303="","*",CONCATENATE(SP_NORTE!Q303," ",SP_NORTE!R303))</f>
        <v>*</v>
      </c>
      <c r="S300" s="205" t="str">
        <f>IF(SP_NORTE!V303="","*",SP_NORTE!V303)</f>
        <v>*</v>
      </c>
      <c r="T300" s="205" t="str">
        <f>IF(SP_NORTE!W303="","*",SP_NORTE!W303)</f>
        <v>*</v>
      </c>
      <c r="U300" s="193" t="str">
        <f ca="1">_xlfn.XLOOKUP(G300&amp;$U$2,BS_CONTROLE[CHAVE],BS_CONTROLE[Quantidade_11],"-")</f>
        <v>-</v>
      </c>
      <c r="V300" s="193" t="str">
        <f ca="1">_xlfn.XLOOKUP(G300&amp;$V$2,BS_CONTROLE[CHAVE],BS_CONTROLE[Quantidade_11],"-")</f>
        <v>-</v>
      </c>
      <c r="W300" s="193" t="str">
        <f ca="1">_xlfn.XLOOKUP(G300&amp;$W$2,BS_CONTROLE[CHAVE],BS_CONTROLE[Quantidade_11],"-")</f>
        <v>-</v>
      </c>
    </row>
    <row r="301" spans="1:23" s="101" customFormat="1" hidden="1">
      <c r="A301" s="206" t="str">
        <f>IF(SP_NORTE!Y304="","*",SP_NORTE!Y304)</f>
        <v>*</v>
      </c>
      <c r="B301" s="206" t="str">
        <f>IF(SP_NORTE!X304="","*",SP_NORTE!X304)</f>
        <v>*</v>
      </c>
      <c r="C301" s="206" t="str">
        <f>IF(SP_NORTE!Z304="","*",SP_NORTE!Z304)</f>
        <v>*</v>
      </c>
      <c r="D301" s="195" t="str">
        <f>IF(SP_NORTE!S304="","*",SP_NORTE!S304)</f>
        <v>-</v>
      </c>
      <c r="E301" s="195" t="str">
        <f>IF(SP_NORTE!T304="","*",SP_NORTE!T304)</f>
        <v>-</v>
      </c>
      <c r="F301" s="205" t="str">
        <f>IF(SP_NORTE!B304="","*",SP_NORTE!B304)</f>
        <v>*</v>
      </c>
      <c r="G301" s="205" t="str">
        <f>IF(SP_NORTE!D304="","*",SP_NORTE!D304)</f>
        <v>*</v>
      </c>
      <c r="H301" s="205" t="str">
        <f>IF(SP_NORTE!F304="","*",SP_NORTE!F304)</f>
        <v>*</v>
      </c>
      <c r="I301" s="205" t="str">
        <f>IF(SP_NORTE!H304="","*",SP_NORTE!H304)</f>
        <v>-</v>
      </c>
      <c r="J301" s="205" t="str">
        <f>IF(SP_NORTE!I304="","*",SP_NORTE!I304)</f>
        <v>-</v>
      </c>
      <c r="K301" s="195" t="str">
        <f>IF(SP_NORTE!M304="","*",SP_NORTE!M304)</f>
        <v>-</v>
      </c>
      <c r="L301" s="195" t="str">
        <f>IF(SP_NORTE!N304="","*",SP_NORTE!N304)</f>
        <v>-</v>
      </c>
      <c r="M301" s="196" t="str">
        <f>IF(SP_NORTE!J304="","*",SP_NORTE!J304)</f>
        <v>*</v>
      </c>
      <c r="N301" s="204" t="str">
        <f>IF(SP_NORTE!K304="","*",SP_NORTE!K304)</f>
        <v>*</v>
      </c>
      <c r="O301" s="204" t="str">
        <f>IF(SP_NORTE!L304="","*",SP_NORTE!L304)</f>
        <v>-</v>
      </c>
      <c r="P301" s="203" t="str">
        <f>IF(SP_NORTE!O304="","*",SP_NORTE!O304)</f>
        <v>*</v>
      </c>
      <c r="Q301" s="203" t="str">
        <f>IF(SP_NORTE!P304="","*",SP_NORTE!P304)</f>
        <v>*</v>
      </c>
      <c r="R301" s="205" t="str">
        <f>IF(SP_NORTE!Q304="","*",CONCATENATE(SP_NORTE!Q304," ",SP_NORTE!R304))</f>
        <v>*</v>
      </c>
      <c r="S301" s="205" t="str">
        <f>IF(SP_NORTE!V304="","*",SP_NORTE!V304)</f>
        <v>*</v>
      </c>
      <c r="T301" s="205" t="str">
        <f>IF(SP_NORTE!W304="","*",SP_NORTE!W304)</f>
        <v>*</v>
      </c>
      <c r="U301" s="193" t="str">
        <f ca="1">_xlfn.XLOOKUP(G301&amp;$U$2,BS_CONTROLE[CHAVE],BS_CONTROLE[Quantidade_11],"-")</f>
        <v>-</v>
      </c>
      <c r="V301" s="193" t="str">
        <f ca="1">_xlfn.XLOOKUP(G301&amp;$V$2,BS_CONTROLE[CHAVE],BS_CONTROLE[Quantidade_11],"-")</f>
        <v>-</v>
      </c>
      <c r="W301" s="193" t="str">
        <f ca="1">_xlfn.XLOOKUP(G301&amp;$W$2,BS_CONTROLE[CHAVE],BS_CONTROLE[Quantidade_11],"-")</f>
        <v>-</v>
      </c>
    </row>
    <row r="302" spans="1:23" s="101" customFormat="1" hidden="1">
      <c r="A302" s="206" t="str">
        <f>IF(SP_NORTE!Y305="","*",SP_NORTE!Y305)</f>
        <v>*</v>
      </c>
      <c r="B302" s="206" t="str">
        <f>IF(SP_NORTE!X305="","*",SP_NORTE!X305)</f>
        <v>*</v>
      </c>
      <c r="C302" s="206" t="str">
        <f>IF(SP_NORTE!Z305="","*",SP_NORTE!Z305)</f>
        <v>*</v>
      </c>
      <c r="D302" s="195" t="str">
        <f>IF(SP_NORTE!S305="","*",SP_NORTE!S305)</f>
        <v>-</v>
      </c>
      <c r="E302" s="195" t="str">
        <f>IF(SP_NORTE!T305="","*",SP_NORTE!T305)</f>
        <v>-</v>
      </c>
      <c r="F302" s="205" t="str">
        <f>IF(SP_NORTE!B305="","*",SP_NORTE!B305)</f>
        <v>*</v>
      </c>
      <c r="G302" s="205" t="str">
        <f>IF(SP_NORTE!D305="","*",SP_NORTE!D305)</f>
        <v>*</v>
      </c>
      <c r="H302" s="205" t="str">
        <f>IF(SP_NORTE!F305="","*",SP_NORTE!F305)</f>
        <v>*</v>
      </c>
      <c r="I302" s="205" t="str">
        <f>IF(SP_NORTE!H305="","*",SP_NORTE!H305)</f>
        <v>-</v>
      </c>
      <c r="J302" s="205" t="str">
        <f>IF(SP_NORTE!I305="","*",SP_NORTE!I305)</f>
        <v>-</v>
      </c>
      <c r="K302" s="195" t="str">
        <f>IF(SP_NORTE!M305="","*",SP_NORTE!M305)</f>
        <v>-</v>
      </c>
      <c r="L302" s="195" t="str">
        <f>IF(SP_NORTE!N305="","*",SP_NORTE!N305)</f>
        <v>-</v>
      </c>
      <c r="M302" s="196" t="str">
        <f>IF(SP_NORTE!J305="","*",SP_NORTE!J305)</f>
        <v>*</v>
      </c>
      <c r="N302" s="204" t="str">
        <f>IF(SP_NORTE!K305="","*",SP_NORTE!K305)</f>
        <v>*</v>
      </c>
      <c r="O302" s="204" t="str">
        <f>IF(SP_NORTE!L305="","*",SP_NORTE!L305)</f>
        <v>-</v>
      </c>
      <c r="P302" s="203" t="str">
        <f>IF(SP_NORTE!O305="","*",SP_NORTE!O305)</f>
        <v>*</v>
      </c>
      <c r="Q302" s="203" t="str">
        <f>IF(SP_NORTE!P305="","*",SP_NORTE!P305)</f>
        <v>*</v>
      </c>
      <c r="R302" s="205" t="str">
        <f>IF(SP_NORTE!Q305="","*",CONCATENATE(SP_NORTE!Q305," ",SP_NORTE!R305))</f>
        <v>*</v>
      </c>
      <c r="S302" s="205" t="str">
        <f>IF(SP_NORTE!V305="","*",SP_NORTE!V305)</f>
        <v>*</v>
      </c>
      <c r="T302" s="205" t="str">
        <f>IF(SP_NORTE!W305="","*",SP_NORTE!W305)</f>
        <v>*</v>
      </c>
      <c r="U302" s="193" t="str">
        <f ca="1">_xlfn.XLOOKUP(G302&amp;$U$2,BS_CONTROLE[CHAVE],BS_CONTROLE[Quantidade_11],"-")</f>
        <v>-</v>
      </c>
      <c r="V302" s="193" t="str">
        <f ca="1">_xlfn.XLOOKUP(G302&amp;$V$2,BS_CONTROLE[CHAVE],BS_CONTROLE[Quantidade_11],"-")</f>
        <v>-</v>
      </c>
      <c r="W302" s="193" t="str">
        <f ca="1">_xlfn.XLOOKUP(G302&amp;$W$2,BS_CONTROLE[CHAVE],BS_CONTROLE[Quantidade_11],"-")</f>
        <v>-</v>
      </c>
    </row>
    <row r="303" spans="1:23" s="101" customFormat="1" hidden="1">
      <c r="A303" s="206" t="str">
        <f>IF(SP_NORTE!Y306="","*",SP_NORTE!Y306)</f>
        <v>*</v>
      </c>
      <c r="B303" s="206" t="str">
        <f>IF(SP_NORTE!X306="","*",SP_NORTE!X306)</f>
        <v>*</v>
      </c>
      <c r="C303" s="206" t="str">
        <f>IF(SP_NORTE!Z306="","*",SP_NORTE!Z306)</f>
        <v>*</v>
      </c>
      <c r="D303" s="195" t="str">
        <f>IF(SP_NORTE!S306="","*",SP_NORTE!S306)</f>
        <v>-</v>
      </c>
      <c r="E303" s="195" t="str">
        <f>IF(SP_NORTE!T306="","*",SP_NORTE!T306)</f>
        <v>-</v>
      </c>
      <c r="F303" s="205" t="str">
        <f>IF(SP_NORTE!B306="","*",SP_NORTE!B306)</f>
        <v>*</v>
      </c>
      <c r="G303" s="205" t="str">
        <f>IF(SP_NORTE!D306="","*",SP_NORTE!D306)</f>
        <v>*</v>
      </c>
      <c r="H303" s="205" t="str">
        <f>IF(SP_NORTE!F306="","*",SP_NORTE!F306)</f>
        <v>*</v>
      </c>
      <c r="I303" s="205" t="str">
        <f>IF(SP_NORTE!H306="","*",SP_NORTE!H306)</f>
        <v>-</v>
      </c>
      <c r="J303" s="205" t="str">
        <f>IF(SP_NORTE!I306="","*",SP_NORTE!I306)</f>
        <v>-</v>
      </c>
      <c r="K303" s="195" t="str">
        <f>IF(SP_NORTE!M306="","*",SP_NORTE!M306)</f>
        <v>-</v>
      </c>
      <c r="L303" s="195" t="str">
        <f>IF(SP_NORTE!N306="","*",SP_NORTE!N306)</f>
        <v>-</v>
      </c>
      <c r="M303" s="196" t="str">
        <f>IF(SP_NORTE!J306="","*",SP_NORTE!J306)</f>
        <v>*</v>
      </c>
      <c r="N303" s="204" t="str">
        <f>IF(SP_NORTE!K306="","*",SP_NORTE!K306)</f>
        <v>*</v>
      </c>
      <c r="O303" s="204" t="str">
        <f>IF(SP_NORTE!L306="","*",SP_NORTE!L306)</f>
        <v>-</v>
      </c>
      <c r="P303" s="203" t="str">
        <f>IF(SP_NORTE!O306="","*",SP_NORTE!O306)</f>
        <v>*</v>
      </c>
      <c r="Q303" s="203" t="str">
        <f>IF(SP_NORTE!P306="","*",SP_NORTE!P306)</f>
        <v>*</v>
      </c>
      <c r="R303" s="205" t="str">
        <f>IF(SP_NORTE!Q306="","*",CONCATENATE(SP_NORTE!Q306," ",SP_NORTE!R306))</f>
        <v>*</v>
      </c>
      <c r="S303" s="205" t="str">
        <f>IF(SP_NORTE!V306="","*",SP_NORTE!V306)</f>
        <v>*</v>
      </c>
      <c r="T303" s="205" t="str">
        <f>IF(SP_NORTE!W306="","*",SP_NORTE!W306)</f>
        <v>*</v>
      </c>
      <c r="U303" s="193" t="str">
        <f ca="1">_xlfn.XLOOKUP(G303&amp;$U$2,BS_CONTROLE[CHAVE],BS_CONTROLE[Quantidade_11],"-")</f>
        <v>-</v>
      </c>
      <c r="V303" s="193" t="str">
        <f ca="1">_xlfn.XLOOKUP(G303&amp;$V$2,BS_CONTROLE[CHAVE],BS_CONTROLE[Quantidade_11],"-")</f>
        <v>-</v>
      </c>
      <c r="W303" s="193" t="str">
        <f ca="1">_xlfn.XLOOKUP(G303&amp;$W$2,BS_CONTROLE[CHAVE],BS_CONTROLE[Quantidade_11],"-")</f>
        <v>-</v>
      </c>
    </row>
    <row r="304" spans="1:23" s="101" customFormat="1" hidden="1">
      <c r="A304" s="206" t="str">
        <f>IF(SP_NORTE!Y307="","*",SP_NORTE!Y307)</f>
        <v>*</v>
      </c>
      <c r="B304" s="206" t="str">
        <f>IF(SP_NORTE!X307="","*",SP_NORTE!X307)</f>
        <v>*</v>
      </c>
      <c r="C304" s="206" t="str">
        <f>IF(SP_NORTE!Z307="","*",SP_NORTE!Z307)</f>
        <v>*</v>
      </c>
      <c r="D304" s="195" t="str">
        <f>IF(SP_NORTE!S307="","*",SP_NORTE!S307)</f>
        <v>-</v>
      </c>
      <c r="E304" s="195" t="str">
        <f>IF(SP_NORTE!T307="","*",SP_NORTE!T307)</f>
        <v>-</v>
      </c>
      <c r="F304" s="205" t="str">
        <f>IF(SP_NORTE!B307="","*",SP_NORTE!B307)</f>
        <v>*</v>
      </c>
      <c r="G304" s="205" t="str">
        <f>IF(SP_NORTE!D307="","*",SP_NORTE!D307)</f>
        <v>*</v>
      </c>
      <c r="H304" s="205" t="str">
        <f>IF(SP_NORTE!F307="","*",SP_NORTE!F307)</f>
        <v>*</v>
      </c>
      <c r="I304" s="205" t="str">
        <f>IF(SP_NORTE!H307="","*",SP_NORTE!H307)</f>
        <v>-</v>
      </c>
      <c r="J304" s="205" t="str">
        <f>IF(SP_NORTE!I307="","*",SP_NORTE!I307)</f>
        <v>-</v>
      </c>
      <c r="K304" s="195" t="str">
        <f>IF(SP_NORTE!M307="","*",SP_NORTE!M307)</f>
        <v>-</v>
      </c>
      <c r="L304" s="195" t="str">
        <f>IF(SP_NORTE!N307="","*",SP_NORTE!N307)</f>
        <v>-</v>
      </c>
      <c r="M304" s="196" t="str">
        <f>IF(SP_NORTE!J307="","*",SP_NORTE!J307)</f>
        <v>*</v>
      </c>
      <c r="N304" s="204" t="str">
        <f>IF(SP_NORTE!K307="","*",SP_NORTE!K307)</f>
        <v>*</v>
      </c>
      <c r="O304" s="204" t="str">
        <f>IF(SP_NORTE!L307="","*",SP_NORTE!L307)</f>
        <v>-</v>
      </c>
      <c r="P304" s="203" t="str">
        <f>IF(SP_NORTE!O307="","*",SP_NORTE!O307)</f>
        <v>*</v>
      </c>
      <c r="Q304" s="203" t="str">
        <f>IF(SP_NORTE!P307="","*",SP_NORTE!P307)</f>
        <v>*</v>
      </c>
      <c r="R304" s="205" t="str">
        <f>IF(SP_NORTE!Q307="","*",CONCATENATE(SP_NORTE!Q307," ",SP_NORTE!R307))</f>
        <v>*</v>
      </c>
      <c r="S304" s="205" t="str">
        <f>IF(SP_NORTE!V307="","*",SP_NORTE!V307)</f>
        <v>*</v>
      </c>
      <c r="T304" s="205" t="str">
        <f>IF(SP_NORTE!W307="","*",SP_NORTE!W307)</f>
        <v>*</v>
      </c>
      <c r="U304" s="193" t="str">
        <f ca="1">_xlfn.XLOOKUP(G304&amp;$U$2,BS_CONTROLE[CHAVE],BS_CONTROLE[Quantidade_11],"-")</f>
        <v>-</v>
      </c>
      <c r="V304" s="193" t="str">
        <f ca="1">_xlfn.XLOOKUP(G304&amp;$V$2,BS_CONTROLE[CHAVE],BS_CONTROLE[Quantidade_11],"-")</f>
        <v>-</v>
      </c>
      <c r="W304" s="193" t="str">
        <f ca="1">_xlfn.XLOOKUP(G304&amp;$W$2,BS_CONTROLE[CHAVE],BS_CONTROLE[Quantidade_11],"-")</f>
        <v>-</v>
      </c>
    </row>
    <row r="305" spans="1:23" s="101" customFormat="1" hidden="1">
      <c r="A305" s="206" t="str">
        <f>IF(SP_NORTE!Y308="","*",SP_NORTE!Y308)</f>
        <v>*</v>
      </c>
      <c r="B305" s="206" t="str">
        <f>IF(SP_NORTE!X308="","*",SP_NORTE!X308)</f>
        <v>*</v>
      </c>
      <c r="C305" s="206" t="str">
        <f>IF(SP_NORTE!Z308="","*",SP_NORTE!Z308)</f>
        <v>*</v>
      </c>
      <c r="D305" s="195" t="str">
        <f>IF(SP_NORTE!S308="","*",SP_NORTE!S308)</f>
        <v>-</v>
      </c>
      <c r="E305" s="195" t="str">
        <f>IF(SP_NORTE!T308="","*",SP_NORTE!T308)</f>
        <v>-</v>
      </c>
      <c r="F305" s="205" t="str">
        <f>IF(SP_NORTE!B308="","*",SP_NORTE!B308)</f>
        <v>*</v>
      </c>
      <c r="G305" s="205" t="str">
        <f>IF(SP_NORTE!D308="","*",SP_NORTE!D308)</f>
        <v>*</v>
      </c>
      <c r="H305" s="205" t="str">
        <f>IF(SP_NORTE!F308="","*",SP_NORTE!F308)</f>
        <v>*</v>
      </c>
      <c r="I305" s="205" t="str">
        <f>IF(SP_NORTE!H308="","*",SP_NORTE!H308)</f>
        <v>-</v>
      </c>
      <c r="J305" s="205" t="str">
        <f>IF(SP_NORTE!I308="","*",SP_NORTE!I308)</f>
        <v>-</v>
      </c>
      <c r="K305" s="195" t="str">
        <f>IF(SP_NORTE!M308="","*",SP_NORTE!M308)</f>
        <v>-</v>
      </c>
      <c r="L305" s="195" t="str">
        <f>IF(SP_NORTE!N308="","*",SP_NORTE!N308)</f>
        <v>-</v>
      </c>
      <c r="M305" s="196" t="str">
        <f>IF(SP_NORTE!J308="","*",SP_NORTE!J308)</f>
        <v>*</v>
      </c>
      <c r="N305" s="204" t="str">
        <f>IF(SP_NORTE!K308="","*",SP_NORTE!K308)</f>
        <v>*</v>
      </c>
      <c r="O305" s="204" t="str">
        <f>IF(SP_NORTE!L308="","*",SP_NORTE!L308)</f>
        <v>-</v>
      </c>
      <c r="P305" s="203" t="str">
        <f>IF(SP_NORTE!O308="","*",SP_NORTE!O308)</f>
        <v>*</v>
      </c>
      <c r="Q305" s="203" t="str">
        <f>IF(SP_NORTE!P308="","*",SP_NORTE!P308)</f>
        <v>*</v>
      </c>
      <c r="R305" s="205" t="str">
        <f>IF(SP_NORTE!Q308="","*",CONCATENATE(SP_NORTE!Q308," ",SP_NORTE!R308))</f>
        <v>*</v>
      </c>
      <c r="S305" s="205" t="str">
        <f>IF(SP_NORTE!V308="","*",SP_NORTE!V308)</f>
        <v>*</v>
      </c>
      <c r="T305" s="205" t="str">
        <f>IF(SP_NORTE!W308="","*",SP_NORTE!W308)</f>
        <v>*</v>
      </c>
      <c r="U305" s="193" t="str">
        <f ca="1">_xlfn.XLOOKUP(G305&amp;$U$2,BS_CONTROLE[CHAVE],BS_CONTROLE[Quantidade_11],"-")</f>
        <v>-</v>
      </c>
      <c r="V305" s="193" t="str">
        <f ca="1">_xlfn.XLOOKUP(G305&amp;$V$2,BS_CONTROLE[CHAVE],BS_CONTROLE[Quantidade_11],"-")</f>
        <v>-</v>
      </c>
      <c r="W305" s="193" t="str">
        <f ca="1">_xlfn.XLOOKUP(G305&amp;$W$2,BS_CONTROLE[CHAVE],BS_CONTROLE[Quantidade_11],"-")</f>
        <v>-</v>
      </c>
    </row>
    <row r="306" spans="1:23" s="101" customFormat="1" hidden="1">
      <c r="A306" s="206" t="str">
        <f>IF(SP_NORTE!Y309="","*",SP_NORTE!Y309)</f>
        <v>*</v>
      </c>
      <c r="B306" s="206" t="str">
        <f>IF(SP_NORTE!X309="","*",SP_NORTE!X309)</f>
        <v>*</v>
      </c>
      <c r="C306" s="206" t="str">
        <f>IF(SP_NORTE!Z309="","*",SP_NORTE!Z309)</f>
        <v>*</v>
      </c>
      <c r="D306" s="195" t="str">
        <f>IF(SP_NORTE!S309="","*",SP_NORTE!S309)</f>
        <v>-</v>
      </c>
      <c r="E306" s="195" t="str">
        <f>IF(SP_NORTE!T309="","*",SP_NORTE!T309)</f>
        <v>-</v>
      </c>
      <c r="F306" s="205" t="str">
        <f>IF(SP_NORTE!B309="","*",SP_NORTE!B309)</f>
        <v>*</v>
      </c>
      <c r="G306" s="205" t="str">
        <f>IF(SP_NORTE!D309="","*",SP_NORTE!D309)</f>
        <v>*</v>
      </c>
      <c r="H306" s="205" t="str">
        <f>IF(SP_NORTE!F309="","*",SP_NORTE!F309)</f>
        <v>*</v>
      </c>
      <c r="I306" s="205" t="str">
        <f>IF(SP_NORTE!H309="","*",SP_NORTE!H309)</f>
        <v>-</v>
      </c>
      <c r="J306" s="205" t="str">
        <f>IF(SP_NORTE!I309="","*",SP_NORTE!I309)</f>
        <v>-</v>
      </c>
      <c r="K306" s="195" t="str">
        <f>IF(SP_NORTE!M309="","*",SP_NORTE!M309)</f>
        <v>-</v>
      </c>
      <c r="L306" s="195" t="str">
        <f>IF(SP_NORTE!N309="","*",SP_NORTE!N309)</f>
        <v>-</v>
      </c>
      <c r="M306" s="196" t="str">
        <f>IF(SP_NORTE!J309="","*",SP_NORTE!J309)</f>
        <v>*</v>
      </c>
      <c r="N306" s="204" t="str">
        <f>IF(SP_NORTE!K309="","*",SP_NORTE!K309)</f>
        <v>*</v>
      </c>
      <c r="O306" s="204" t="str">
        <f>IF(SP_NORTE!L309="","*",SP_NORTE!L309)</f>
        <v>-</v>
      </c>
      <c r="P306" s="203" t="str">
        <f>IF(SP_NORTE!O309="","*",SP_NORTE!O309)</f>
        <v>*</v>
      </c>
      <c r="Q306" s="203" t="str">
        <f>IF(SP_NORTE!P309="","*",SP_NORTE!P309)</f>
        <v>*</v>
      </c>
      <c r="R306" s="205" t="str">
        <f>IF(SP_NORTE!Q309="","*",CONCATENATE(SP_NORTE!Q309," ",SP_NORTE!R309))</f>
        <v>*</v>
      </c>
      <c r="S306" s="205" t="str">
        <f>IF(SP_NORTE!V309="","*",SP_NORTE!V309)</f>
        <v>*</v>
      </c>
      <c r="T306" s="205" t="str">
        <f>IF(SP_NORTE!W309="","*",SP_NORTE!W309)</f>
        <v>*</v>
      </c>
      <c r="U306" s="193" t="str">
        <f ca="1">_xlfn.XLOOKUP(G306&amp;$U$2,BS_CONTROLE[CHAVE],BS_CONTROLE[Quantidade_11],"-")</f>
        <v>-</v>
      </c>
      <c r="V306" s="193" t="str">
        <f ca="1">_xlfn.XLOOKUP(G306&amp;$V$2,BS_CONTROLE[CHAVE],BS_CONTROLE[Quantidade_11],"-")</f>
        <v>-</v>
      </c>
      <c r="W306" s="193" t="str">
        <f ca="1">_xlfn.XLOOKUP(G306&amp;$W$2,BS_CONTROLE[CHAVE],BS_CONTROLE[Quantidade_11],"-")</f>
        <v>-</v>
      </c>
    </row>
    <row r="307" spans="1:23" s="101" customFormat="1" hidden="1">
      <c r="A307" s="206" t="str">
        <f>IF(SP_NORTE!Y310="","*",SP_NORTE!Y310)</f>
        <v>*</v>
      </c>
      <c r="B307" s="206" t="str">
        <f>IF(SP_NORTE!X310="","*",SP_NORTE!X310)</f>
        <v>*</v>
      </c>
      <c r="C307" s="206" t="str">
        <f>IF(SP_NORTE!Z310="","*",SP_NORTE!Z310)</f>
        <v>*</v>
      </c>
      <c r="D307" s="195" t="str">
        <f>IF(SP_NORTE!S310="","*",SP_NORTE!S310)</f>
        <v>-</v>
      </c>
      <c r="E307" s="195" t="str">
        <f>IF(SP_NORTE!T310="","*",SP_NORTE!T310)</f>
        <v>-</v>
      </c>
      <c r="F307" s="205" t="str">
        <f>IF(SP_NORTE!B310="","*",SP_NORTE!B310)</f>
        <v>*</v>
      </c>
      <c r="G307" s="205" t="str">
        <f>IF(SP_NORTE!D310="","*",SP_NORTE!D310)</f>
        <v>*</v>
      </c>
      <c r="H307" s="205" t="str">
        <f>IF(SP_NORTE!F310="","*",SP_NORTE!F310)</f>
        <v>*</v>
      </c>
      <c r="I307" s="205" t="str">
        <f>IF(SP_NORTE!H310="","*",SP_NORTE!H310)</f>
        <v>-</v>
      </c>
      <c r="J307" s="205" t="str">
        <f>IF(SP_NORTE!I310="","*",SP_NORTE!I310)</f>
        <v>-</v>
      </c>
      <c r="K307" s="195" t="str">
        <f>IF(SP_NORTE!M310="","*",SP_NORTE!M310)</f>
        <v>-</v>
      </c>
      <c r="L307" s="195" t="str">
        <f>IF(SP_NORTE!N310="","*",SP_NORTE!N310)</f>
        <v>-</v>
      </c>
      <c r="M307" s="196" t="str">
        <f>IF(SP_NORTE!J310="","*",SP_NORTE!J310)</f>
        <v>*</v>
      </c>
      <c r="N307" s="204" t="str">
        <f>IF(SP_NORTE!K310="","*",SP_NORTE!K310)</f>
        <v>*</v>
      </c>
      <c r="O307" s="204" t="str">
        <f>IF(SP_NORTE!L310="","*",SP_NORTE!L310)</f>
        <v>-</v>
      </c>
      <c r="P307" s="203" t="str">
        <f>IF(SP_NORTE!O310="","*",SP_NORTE!O310)</f>
        <v>*</v>
      </c>
      <c r="Q307" s="203" t="str">
        <f>IF(SP_NORTE!P310="","*",SP_NORTE!P310)</f>
        <v>*</v>
      </c>
      <c r="R307" s="205" t="str">
        <f>IF(SP_NORTE!Q310="","*",CONCATENATE(SP_NORTE!Q310," ",SP_NORTE!R310))</f>
        <v>*</v>
      </c>
      <c r="S307" s="205" t="str">
        <f>IF(SP_NORTE!V310="","*",SP_NORTE!V310)</f>
        <v>*</v>
      </c>
      <c r="T307" s="205" t="str">
        <f>IF(SP_NORTE!W310="","*",SP_NORTE!W310)</f>
        <v>*</v>
      </c>
      <c r="U307" s="193" t="str">
        <f ca="1">_xlfn.XLOOKUP(G307&amp;$U$2,BS_CONTROLE[CHAVE],BS_CONTROLE[Quantidade_11],"-")</f>
        <v>-</v>
      </c>
      <c r="V307" s="193" t="str">
        <f ca="1">_xlfn.XLOOKUP(G307&amp;$V$2,BS_CONTROLE[CHAVE],BS_CONTROLE[Quantidade_11],"-")</f>
        <v>-</v>
      </c>
      <c r="W307" s="193" t="str">
        <f ca="1">_xlfn.XLOOKUP(G307&amp;$W$2,BS_CONTROLE[CHAVE],BS_CONTROLE[Quantidade_11],"-")</f>
        <v>-</v>
      </c>
    </row>
    <row r="308" spans="1:23" s="101" customFormat="1" hidden="1">
      <c r="A308" s="206" t="str">
        <f>IF(SP_NORTE!Y311="","*",SP_NORTE!Y311)</f>
        <v>*</v>
      </c>
      <c r="B308" s="206" t="str">
        <f>IF(SP_NORTE!X311="","*",SP_NORTE!X311)</f>
        <v>*</v>
      </c>
      <c r="C308" s="206" t="str">
        <f>IF(SP_NORTE!Z311="","*",SP_NORTE!Z311)</f>
        <v>*</v>
      </c>
      <c r="D308" s="195" t="str">
        <f>IF(SP_NORTE!S311="","*",SP_NORTE!S311)</f>
        <v>-</v>
      </c>
      <c r="E308" s="195" t="str">
        <f>IF(SP_NORTE!T311="","*",SP_NORTE!T311)</f>
        <v>-</v>
      </c>
      <c r="F308" s="205" t="str">
        <f>IF(SP_NORTE!B311="","*",SP_NORTE!B311)</f>
        <v>*</v>
      </c>
      <c r="G308" s="205" t="str">
        <f>IF(SP_NORTE!D311="","*",SP_NORTE!D311)</f>
        <v>*</v>
      </c>
      <c r="H308" s="205" t="str">
        <f>IF(SP_NORTE!F311="","*",SP_NORTE!F311)</f>
        <v>*</v>
      </c>
      <c r="I308" s="205" t="str">
        <f>IF(SP_NORTE!H311="","*",SP_NORTE!H311)</f>
        <v>-</v>
      </c>
      <c r="J308" s="205" t="str">
        <f>IF(SP_NORTE!I311="","*",SP_NORTE!I311)</f>
        <v>-</v>
      </c>
      <c r="K308" s="195" t="str">
        <f>IF(SP_NORTE!M311="","*",SP_NORTE!M311)</f>
        <v>-</v>
      </c>
      <c r="L308" s="195" t="str">
        <f>IF(SP_NORTE!N311="","*",SP_NORTE!N311)</f>
        <v>-</v>
      </c>
      <c r="M308" s="196" t="str">
        <f>IF(SP_NORTE!J311="","*",SP_NORTE!J311)</f>
        <v>*</v>
      </c>
      <c r="N308" s="204" t="str">
        <f>IF(SP_NORTE!K311="","*",SP_NORTE!K311)</f>
        <v>*</v>
      </c>
      <c r="O308" s="204" t="str">
        <f>IF(SP_NORTE!L311="","*",SP_NORTE!L311)</f>
        <v>-</v>
      </c>
      <c r="P308" s="203" t="str">
        <f>IF(SP_NORTE!O311="","*",SP_NORTE!O311)</f>
        <v>*</v>
      </c>
      <c r="Q308" s="203" t="str">
        <f>IF(SP_NORTE!P311="","*",SP_NORTE!P311)</f>
        <v>*</v>
      </c>
      <c r="R308" s="205" t="str">
        <f>IF(SP_NORTE!Q311="","*",CONCATENATE(SP_NORTE!Q311," ",SP_NORTE!R311))</f>
        <v>*</v>
      </c>
      <c r="S308" s="205" t="str">
        <f>IF(SP_NORTE!V311="","*",SP_NORTE!V311)</f>
        <v>*</v>
      </c>
      <c r="T308" s="205" t="str">
        <f>IF(SP_NORTE!W311="","*",SP_NORTE!W311)</f>
        <v>*</v>
      </c>
      <c r="U308" s="193" t="str">
        <f ca="1">_xlfn.XLOOKUP(G308&amp;$U$2,BS_CONTROLE[CHAVE],BS_CONTROLE[Quantidade_11],"-")</f>
        <v>-</v>
      </c>
      <c r="V308" s="193" t="str">
        <f ca="1">_xlfn.XLOOKUP(G308&amp;$V$2,BS_CONTROLE[CHAVE],BS_CONTROLE[Quantidade_11],"-")</f>
        <v>-</v>
      </c>
      <c r="W308" s="193" t="str">
        <f ca="1">_xlfn.XLOOKUP(G308&amp;$W$2,BS_CONTROLE[CHAVE],BS_CONTROLE[Quantidade_11],"-")</f>
        <v>-</v>
      </c>
    </row>
    <row r="309" spans="1:23" s="101" customFormat="1" hidden="1">
      <c r="A309" s="206" t="str">
        <f>IF(SP_NORTE!Y312="","*",SP_NORTE!Y312)</f>
        <v>*</v>
      </c>
      <c r="B309" s="206" t="str">
        <f>IF(SP_NORTE!X312="","*",SP_NORTE!X312)</f>
        <v>*</v>
      </c>
      <c r="C309" s="206" t="str">
        <f>IF(SP_NORTE!Z312="","*",SP_NORTE!Z312)</f>
        <v>*</v>
      </c>
      <c r="D309" s="195" t="str">
        <f>IF(SP_NORTE!S312="","*",SP_NORTE!S312)</f>
        <v>-</v>
      </c>
      <c r="E309" s="195" t="str">
        <f>IF(SP_NORTE!T312="","*",SP_NORTE!T312)</f>
        <v>-</v>
      </c>
      <c r="F309" s="205" t="str">
        <f>IF(SP_NORTE!B312="","*",SP_NORTE!B312)</f>
        <v>*</v>
      </c>
      <c r="G309" s="205" t="str">
        <f>IF(SP_NORTE!D312="","*",SP_NORTE!D312)</f>
        <v>*</v>
      </c>
      <c r="H309" s="205" t="str">
        <f>IF(SP_NORTE!F312="","*",SP_NORTE!F312)</f>
        <v>*</v>
      </c>
      <c r="I309" s="205" t="str">
        <f>IF(SP_NORTE!H312="","*",SP_NORTE!H312)</f>
        <v>-</v>
      </c>
      <c r="J309" s="205" t="str">
        <f>IF(SP_NORTE!I312="","*",SP_NORTE!I312)</f>
        <v>-</v>
      </c>
      <c r="K309" s="195" t="str">
        <f>IF(SP_NORTE!M312="","*",SP_NORTE!M312)</f>
        <v>-</v>
      </c>
      <c r="L309" s="195" t="str">
        <f>IF(SP_NORTE!N312="","*",SP_NORTE!N312)</f>
        <v>-</v>
      </c>
      <c r="M309" s="196" t="str">
        <f>IF(SP_NORTE!J312="","*",SP_NORTE!J312)</f>
        <v>*</v>
      </c>
      <c r="N309" s="204" t="str">
        <f>IF(SP_NORTE!K312="","*",SP_NORTE!K312)</f>
        <v>*</v>
      </c>
      <c r="O309" s="204" t="str">
        <f>IF(SP_NORTE!L312="","*",SP_NORTE!L312)</f>
        <v>-</v>
      </c>
      <c r="P309" s="203" t="str">
        <f>IF(SP_NORTE!O312="","*",SP_NORTE!O312)</f>
        <v>*</v>
      </c>
      <c r="Q309" s="203" t="str">
        <f>IF(SP_NORTE!P312="","*",SP_NORTE!P312)</f>
        <v>*</v>
      </c>
      <c r="R309" s="205" t="str">
        <f>IF(SP_NORTE!Q312="","*",CONCATENATE(SP_NORTE!Q312," ",SP_NORTE!R312))</f>
        <v>*</v>
      </c>
      <c r="S309" s="205" t="str">
        <f>IF(SP_NORTE!V312="","*",SP_NORTE!V312)</f>
        <v>*</v>
      </c>
      <c r="T309" s="205" t="str">
        <f>IF(SP_NORTE!W312="","*",SP_NORTE!W312)</f>
        <v>*</v>
      </c>
      <c r="U309" s="193" t="str">
        <f ca="1">_xlfn.XLOOKUP(G309&amp;$U$2,BS_CONTROLE[CHAVE],BS_CONTROLE[Quantidade_11],"-")</f>
        <v>-</v>
      </c>
      <c r="V309" s="193" t="str">
        <f ca="1">_xlfn.XLOOKUP(G309&amp;$V$2,BS_CONTROLE[CHAVE],BS_CONTROLE[Quantidade_11],"-")</f>
        <v>-</v>
      </c>
      <c r="W309" s="193" t="str">
        <f ca="1">_xlfn.XLOOKUP(G309&amp;$W$2,BS_CONTROLE[CHAVE],BS_CONTROLE[Quantidade_11],"-")</f>
        <v>-</v>
      </c>
    </row>
    <row r="310" spans="1:23" s="101" customFormat="1" hidden="1">
      <c r="A310" s="206" t="str">
        <f>IF(SP_NORTE!Y313="","*",SP_NORTE!Y313)</f>
        <v>*</v>
      </c>
      <c r="B310" s="206" t="str">
        <f>IF(SP_NORTE!X313="","*",SP_NORTE!X313)</f>
        <v>*</v>
      </c>
      <c r="C310" s="206" t="str">
        <f>IF(SP_NORTE!Z313="","*",SP_NORTE!Z313)</f>
        <v>*</v>
      </c>
      <c r="D310" s="195" t="str">
        <f>IF(SP_NORTE!S313="","*",SP_NORTE!S313)</f>
        <v>-</v>
      </c>
      <c r="E310" s="195" t="str">
        <f>IF(SP_NORTE!T313="","*",SP_NORTE!T313)</f>
        <v>-</v>
      </c>
      <c r="F310" s="205" t="str">
        <f>IF(SP_NORTE!B313="","*",SP_NORTE!B313)</f>
        <v>*</v>
      </c>
      <c r="G310" s="205" t="str">
        <f>IF(SP_NORTE!D313="","*",SP_NORTE!D313)</f>
        <v>*</v>
      </c>
      <c r="H310" s="205" t="str">
        <f>IF(SP_NORTE!F313="","*",SP_NORTE!F313)</f>
        <v>*</v>
      </c>
      <c r="I310" s="205" t="str">
        <f>IF(SP_NORTE!H313="","*",SP_NORTE!H313)</f>
        <v>-</v>
      </c>
      <c r="J310" s="205" t="str">
        <f>IF(SP_NORTE!I313="","*",SP_NORTE!I313)</f>
        <v>-</v>
      </c>
      <c r="K310" s="195" t="str">
        <f>IF(SP_NORTE!M313="","*",SP_NORTE!M313)</f>
        <v>-</v>
      </c>
      <c r="L310" s="195" t="str">
        <f>IF(SP_NORTE!N313="","*",SP_NORTE!N313)</f>
        <v>-</v>
      </c>
      <c r="M310" s="196" t="str">
        <f>IF(SP_NORTE!J313="","*",SP_NORTE!J313)</f>
        <v>*</v>
      </c>
      <c r="N310" s="204" t="str">
        <f>IF(SP_NORTE!K313="","*",SP_NORTE!K313)</f>
        <v>*</v>
      </c>
      <c r="O310" s="204" t="str">
        <f>IF(SP_NORTE!L313="","*",SP_NORTE!L313)</f>
        <v>-</v>
      </c>
      <c r="P310" s="203" t="str">
        <f>IF(SP_NORTE!O313="","*",SP_NORTE!O313)</f>
        <v>*</v>
      </c>
      <c r="Q310" s="203" t="str">
        <f>IF(SP_NORTE!P313="","*",SP_NORTE!P313)</f>
        <v>*</v>
      </c>
      <c r="R310" s="205" t="str">
        <f>IF(SP_NORTE!Q313="","*",CONCATENATE(SP_NORTE!Q313," ",SP_NORTE!R313))</f>
        <v>*</v>
      </c>
      <c r="S310" s="205" t="str">
        <f>IF(SP_NORTE!V313="","*",SP_NORTE!V313)</f>
        <v>*</v>
      </c>
      <c r="T310" s="205" t="str">
        <f>IF(SP_NORTE!W313="","*",SP_NORTE!W313)</f>
        <v>*</v>
      </c>
      <c r="U310" s="193" t="str">
        <f ca="1">_xlfn.XLOOKUP(G310&amp;$U$2,BS_CONTROLE[CHAVE],BS_CONTROLE[Quantidade_11],"-")</f>
        <v>-</v>
      </c>
      <c r="V310" s="193" t="str">
        <f ca="1">_xlfn.XLOOKUP(G310&amp;$V$2,BS_CONTROLE[CHAVE],BS_CONTROLE[Quantidade_11],"-")</f>
        <v>-</v>
      </c>
      <c r="W310" s="193" t="str">
        <f ca="1">_xlfn.XLOOKUP(G310&amp;$W$2,BS_CONTROLE[CHAVE],BS_CONTROLE[Quantidade_11],"-")</f>
        <v>-</v>
      </c>
    </row>
    <row r="311" spans="1:23" s="101" customFormat="1" hidden="1">
      <c r="A311" s="206" t="str">
        <f>IF(SP_NORTE!Y314="","*",SP_NORTE!Y314)</f>
        <v>*</v>
      </c>
      <c r="B311" s="206" t="str">
        <f>IF(SP_NORTE!X314="","*",SP_NORTE!X314)</f>
        <v>*</v>
      </c>
      <c r="C311" s="206" t="str">
        <f>IF(SP_NORTE!Z314="","*",SP_NORTE!Z314)</f>
        <v>*</v>
      </c>
      <c r="D311" s="195" t="str">
        <f>IF(SP_NORTE!S314="","*",SP_NORTE!S314)</f>
        <v>-</v>
      </c>
      <c r="E311" s="195" t="str">
        <f>IF(SP_NORTE!T314="","*",SP_NORTE!T314)</f>
        <v>-</v>
      </c>
      <c r="F311" s="205" t="str">
        <f>IF(SP_NORTE!B314="","*",SP_NORTE!B314)</f>
        <v>*</v>
      </c>
      <c r="G311" s="205" t="str">
        <f>IF(SP_NORTE!D314="","*",SP_NORTE!D314)</f>
        <v>*</v>
      </c>
      <c r="H311" s="205" t="str">
        <f>IF(SP_NORTE!F314="","*",SP_NORTE!F314)</f>
        <v>*</v>
      </c>
      <c r="I311" s="205" t="str">
        <f>IF(SP_NORTE!H314="","*",SP_NORTE!H314)</f>
        <v>-</v>
      </c>
      <c r="J311" s="205" t="str">
        <f>IF(SP_NORTE!I314="","*",SP_NORTE!I314)</f>
        <v>-</v>
      </c>
      <c r="K311" s="195" t="str">
        <f>IF(SP_NORTE!M314="","*",SP_NORTE!M314)</f>
        <v>-</v>
      </c>
      <c r="L311" s="195" t="str">
        <f>IF(SP_NORTE!N314="","*",SP_NORTE!N314)</f>
        <v>-</v>
      </c>
      <c r="M311" s="196" t="str">
        <f>IF(SP_NORTE!J314="","*",SP_NORTE!J314)</f>
        <v>*</v>
      </c>
      <c r="N311" s="204" t="str">
        <f>IF(SP_NORTE!K314="","*",SP_NORTE!K314)</f>
        <v>*</v>
      </c>
      <c r="O311" s="204" t="str">
        <f>IF(SP_NORTE!L314="","*",SP_NORTE!L314)</f>
        <v>-</v>
      </c>
      <c r="P311" s="203" t="str">
        <f>IF(SP_NORTE!O314="","*",SP_NORTE!O314)</f>
        <v>*</v>
      </c>
      <c r="Q311" s="203" t="str">
        <f>IF(SP_NORTE!P314="","*",SP_NORTE!P314)</f>
        <v>*</v>
      </c>
      <c r="R311" s="205" t="str">
        <f>IF(SP_NORTE!Q314="","*",CONCATENATE(SP_NORTE!Q314," ",SP_NORTE!R314))</f>
        <v>*</v>
      </c>
      <c r="S311" s="205" t="str">
        <f>IF(SP_NORTE!V314="","*",SP_NORTE!V314)</f>
        <v>*</v>
      </c>
      <c r="T311" s="205" t="str">
        <f>IF(SP_NORTE!W314="","*",SP_NORTE!W314)</f>
        <v>*</v>
      </c>
      <c r="U311" s="193" t="str">
        <f ca="1">_xlfn.XLOOKUP(G311&amp;$U$2,BS_CONTROLE[CHAVE],BS_CONTROLE[Quantidade_11],"-")</f>
        <v>-</v>
      </c>
      <c r="V311" s="193" t="str">
        <f ca="1">_xlfn.XLOOKUP(G311&amp;$V$2,BS_CONTROLE[CHAVE],BS_CONTROLE[Quantidade_11],"-")</f>
        <v>-</v>
      </c>
      <c r="W311" s="193" t="str">
        <f ca="1">_xlfn.XLOOKUP(G311&amp;$W$2,BS_CONTROLE[CHAVE],BS_CONTROLE[Quantidade_11],"-")</f>
        <v>-</v>
      </c>
    </row>
    <row r="312" spans="1:23" s="101" customFormat="1" hidden="1">
      <c r="A312" s="206" t="str">
        <f>IF(SP_NORTE!Y315="","*",SP_NORTE!Y315)</f>
        <v>*</v>
      </c>
      <c r="B312" s="206" t="str">
        <f>IF(SP_NORTE!X315="","*",SP_NORTE!X315)</f>
        <v>*</v>
      </c>
      <c r="C312" s="206" t="str">
        <f>IF(SP_NORTE!Z315="","*",SP_NORTE!Z315)</f>
        <v>*</v>
      </c>
      <c r="D312" s="195" t="str">
        <f>IF(SP_NORTE!S315="","*",SP_NORTE!S315)</f>
        <v>-</v>
      </c>
      <c r="E312" s="195" t="str">
        <f>IF(SP_NORTE!T315="","*",SP_NORTE!T315)</f>
        <v>-</v>
      </c>
      <c r="F312" s="205" t="str">
        <f>IF(SP_NORTE!B315="","*",SP_NORTE!B315)</f>
        <v>*</v>
      </c>
      <c r="G312" s="205" t="str">
        <f>IF(SP_NORTE!D315="","*",SP_NORTE!D315)</f>
        <v>*</v>
      </c>
      <c r="H312" s="205" t="str">
        <f>IF(SP_NORTE!F315="","*",SP_NORTE!F315)</f>
        <v>*</v>
      </c>
      <c r="I312" s="205" t="str">
        <f>IF(SP_NORTE!H315="","*",SP_NORTE!H315)</f>
        <v>-</v>
      </c>
      <c r="J312" s="205" t="str">
        <f>IF(SP_NORTE!I315="","*",SP_NORTE!I315)</f>
        <v>-</v>
      </c>
      <c r="K312" s="195" t="str">
        <f>IF(SP_NORTE!M315="","*",SP_NORTE!M315)</f>
        <v>-</v>
      </c>
      <c r="L312" s="195" t="str">
        <f>IF(SP_NORTE!N315="","*",SP_NORTE!N315)</f>
        <v>-</v>
      </c>
      <c r="M312" s="196" t="str">
        <f>IF(SP_NORTE!J315="","*",SP_NORTE!J315)</f>
        <v>*</v>
      </c>
      <c r="N312" s="204" t="str">
        <f>IF(SP_NORTE!K315="","*",SP_NORTE!K315)</f>
        <v>*</v>
      </c>
      <c r="O312" s="204" t="str">
        <f>IF(SP_NORTE!L315="","*",SP_NORTE!L315)</f>
        <v>-</v>
      </c>
      <c r="P312" s="203" t="str">
        <f>IF(SP_NORTE!O315="","*",SP_NORTE!O315)</f>
        <v>*</v>
      </c>
      <c r="Q312" s="203" t="str">
        <f>IF(SP_NORTE!P315="","*",SP_NORTE!P315)</f>
        <v>*</v>
      </c>
      <c r="R312" s="205" t="str">
        <f>IF(SP_NORTE!Q315="","*",CONCATENATE(SP_NORTE!Q315," ",SP_NORTE!R315))</f>
        <v>*</v>
      </c>
      <c r="S312" s="205" t="str">
        <f>IF(SP_NORTE!V315="","*",SP_NORTE!V315)</f>
        <v>*</v>
      </c>
      <c r="T312" s="205" t="str">
        <f>IF(SP_NORTE!W315="","*",SP_NORTE!W315)</f>
        <v>*</v>
      </c>
      <c r="U312" s="193" t="str">
        <f ca="1">_xlfn.XLOOKUP(G312&amp;$U$2,BS_CONTROLE[CHAVE],BS_CONTROLE[Quantidade_11],"-")</f>
        <v>-</v>
      </c>
      <c r="V312" s="193" t="str">
        <f ca="1">_xlfn.XLOOKUP(G312&amp;$V$2,BS_CONTROLE[CHAVE],BS_CONTROLE[Quantidade_11],"-")</f>
        <v>-</v>
      </c>
      <c r="W312" s="193" t="str">
        <f ca="1">_xlfn.XLOOKUP(G312&amp;$W$2,BS_CONTROLE[CHAVE],BS_CONTROLE[Quantidade_11],"-")</f>
        <v>-</v>
      </c>
    </row>
    <row r="313" spans="1:23" s="101" customFormat="1" hidden="1">
      <c r="A313" s="206" t="str">
        <f>IF(SP_NORTE!Y316="","*",SP_NORTE!Y316)</f>
        <v>*</v>
      </c>
      <c r="B313" s="206" t="str">
        <f>IF(SP_NORTE!X316="","*",SP_NORTE!X316)</f>
        <v>*</v>
      </c>
      <c r="C313" s="206" t="str">
        <f>IF(SP_NORTE!Z316="","*",SP_NORTE!Z316)</f>
        <v>*</v>
      </c>
      <c r="D313" s="195" t="str">
        <f>IF(SP_NORTE!S316="","*",SP_NORTE!S316)</f>
        <v>-</v>
      </c>
      <c r="E313" s="195" t="str">
        <f>IF(SP_NORTE!T316="","*",SP_NORTE!T316)</f>
        <v>-</v>
      </c>
      <c r="F313" s="205" t="str">
        <f>IF(SP_NORTE!B316="","*",SP_NORTE!B316)</f>
        <v>*</v>
      </c>
      <c r="G313" s="205" t="str">
        <f>IF(SP_NORTE!D316="","*",SP_NORTE!D316)</f>
        <v>*</v>
      </c>
      <c r="H313" s="205" t="str">
        <f>IF(SP_NORTE!F316="","*",SP_NORTE!F316)</f>
        <v>*</v>
      </c>
      <c r="I313" s="205" t="str">
        <f>IF(SP_NORTE!H316="","*",SP_NORTE!H316)</f>
        <v>-</v>
      </c>
      <c r="J313" s="205" t="str">
        <f>IF(SP_NORTE!I316="","*",SP_NORTE!I316)</f>
        <v>-</v>
      </c>
      <c r="K313" s="195" t="str">
        <f>IF(SP_NORTE!M316="","*",SP_NORTE!M316)</f>
        <v>-</v>
      </c>
      <c r="L313" s="195" t="str">
        <f>IF(SP_NORTE!N316="","*",SP_NORTE!N316)</f>
        <v>-</v>
      </c>
      <c r="M313" s="196" t="str">
        <f>IF(SP_NORTE!J316="","*",SP_NORTE!J316)</f>
        <v>*</v>
      </c>
      <c r="N313" s="204" t="str">
        <f>IF(SP_NORTE!K316="","*",SP_NORTE!K316)</f>
        <v>*</v>
      </c>
      <c r="O313" s="204" t="str">
        <f>IF(SP_NORTE!L316="","*",SP_NORTE!L316)</f>
        <v>-</v>
      </c>
      <c r="P313" s="203" t="str">
        <f>IF(SP_NORTE!O316="","*",SP_NORTE!O316)</f>
        <v>*</v>
      </c>
      <c r="Q313" s="203" t="str">
        <f>IF(SP_NORTE!P316="","*",SP_NORTE!P316)</f>
        <v>*</v>
      </c>
      <c r="R313" s="205" t="str">
        <f>IF(SP_NORTE!Q316="","*",CONCATENATE(SP_NORTE!Q316," ",SP_NORTE!R316))</f>
        <v>*</v>
      </c>
      <c r="S313" s="205" t="str">
        <f>IF(SP_NORTE!V316="","*",SP_NORTE!V316)</f>
        <v>*</v>
      </c>
      <c r="T313" s="205" t="str">
        <f>IF(SP_NORTE!W316="","*",SP_NORTE!W316)</f>
        <v>*</v>
      </c>
      <c r="U313" s="193" t="str">
        <f ca="1">_xlfn.XLOOKUP(G313&amp;$U$2,BS_CONTROLE[CHAVE],BS_CONTROLE[Quantidade_11],"-")</f>
        <v>-</v>
      </c>
      <c r="V313" s="193" t="str">
        <f ca="1">_xlfn.XLOOKUP(G313&amp;$V$2,BS_CONTROLE[CHAVE],BS_CONTROLE[Quantidade_11],"-")</f>
        <v>-</v>
      </c>
      <c r="W313" s="193" t="str">
        <f ca="1">_xlfn.XLOOKUP(G313&amp;$W$2,BS_CONTROLE[CHAVE],BS_CONTROLE[Quantidade_11],"-")</f>
        <v>-</v>
      </c>
    </row>
    <row r="314" spans="1:23" s="101" customFormat="1" hidden="1">
      <c r="A314" s="206" t="str">
        <f>IF(SP_NORTE!Y317="","*",SP_NORTE!Y317)</f>
        <v>*</v>
      </c>
      <c r="B314" s="206" t="str">
        <f>IF(SP_NORTE!X317="","*",SP_NORTE!X317)</f>
        <v>*</v>
      </c>
      <c r="C314" s="206" t="str">
        <f>IF(SP_NORTE!Z317="","*",SP_NORTE!Z317)</f>
        <v>*</v>
      </c>
      <c r="D314" s="195" t="str">
        <f>IF(SP_NORTE!S317="","*",SP_NORTE!S317)</f>
        <v>-</v>
      </c>
      <c r="E314" s="195" t="str">
        <f>IF(SP_NORTE!T317="","*",SP_NORTE!T317)</f>
        <v>-</v>
      </c>
      <c r="F314" s="205" t="str">
        <f>IF(SP_NORTE!B317="","*",SP_NORTE!B317)</f>
        <v>*</v>
      </c>
      <c r="G314" s="205" t="str">
        <f>IF(SP_NORTE!D317="","*",SP_NORTE!D317)</f>
        <v>*</v>
      </c>
      <c r="H314" s="205" t="str">
        <f>IF(SP_NORTE!F317="","*",SP_NORTE!F317)</f>
        <v>*</v>
      </c>
      <c r="I314" s="205" t="str">
        <f>IF(SP_NORTE!H317="","*",SP_NORTE!H317)</f>
        <v>-</v>
      </c>
      <c r="J314" s="205" t="str">
        <f>IF(SP_NORTE!I317="","*",SP_NORTE!I317)</f>
        <v>-</v>
      </c>
      <c r="K314" s="195" t="str">
        <f>IF(SP_NORTE!M317="","*",SP_NORTE!M317)</f>
        <v>-</v>
      </c>
      <c r="L314" s="195" t="str">
        <f>IF(SP_NORTE!N317="","*",SP_NORTE!N317)</f>
        <v>-</v>
      </c>
      <c r="M314" s="196" t="str">
        <f>IF(SP_NORTE!J317="","*",SP_NORTE!J317)</f>
        <v>*</v>
      </c>
      <c r="N314" s="204" t="str">
        <f>IF(SP_NORTE!K317="","*",SP_NORTE!K317)</f>
        <v>*</v>
      </c>
      <c r="O314" s="204" t="str">
        <f>IF(SP_NORTE!L317="","*",SP_NORTE!L317)</f>
        <v>-</v>
      </c>
      <c r="P314" s="203" t="str">
        <f>IF(SP_NORTE!O317="","*",SP_NORTE!O317)</f>
        <v>*</v>
      </c>
      <c r="Q314" s="203" t="str">
        <f>IF(SP_NORTE!P317="","*",SP_NORTE!P317)</f>
        <v>*</v>
      </c>
      <c r="R314" s="205" t="str">
        <f>IF(SP_NORTE!Q317="","*",CONCATENATE(SP_NORTE!Q317," ",SP_NORTE!R317))</f>
        <v>*</v>
      </c>
      <c r="S314" s="205" t="str">
        <f>IF(SP_NORTE!V317="","*",SP_NORTE!V317)</f>
        <v>*</v>
      </c>
      <c r="T314" s="205" t="str">
        <f>IF(SP_NORTE!W317="","*",SP_NORTE!W317)</f>
        <v>*</v>
      </c>
      <c r="U314" s="193" t="str">
        <f ca="1">_xlfn.XLOOKUP(G314&amp;$U$2,BS_CONTROLE[CHAVE],BS_CONTROLE[Quantidade_11],"-")</f>
        <v>-</v>
      </c>
      <c r="V314" s="193" t="str">
        <f ca="1">_xlfn.XLOOKUP(G314&amp;$V$2,BS_CONTROLE[CHAVE],BS_CONTROLE[Quantidade_11],"-")</f>
        <v>-</v>
      </c>
      <c r="W314" s="193" t="str">
        <f ca="1">_xlfn.XLOOKUP(G314&amp;$W$2,BS_CONTROLE[CHAVE],BS_CONTROLE[Quantidade_11],"-")</f>
        <v>-</v>
      </c>
    </row>
    <row r="315" spans="1:23" s="101" customFormat="1" hidden="1">
      <c r="A315" s="206" t="str">
        <f>IF(SP_NORTE!Y318="","*",SP_NORTE!Y318)</f>
        <v>*</v>
      </c>
      <c r="B315" s="206" t="str">
        <f>IF(SP_NORTE!X318="","*",SP_NORTE!X318)</f>
        <v>*</v>
      </c>
      <c r="C315" s="206" t="str">
        <f>IF(SP_NORTE!Z318="","*",SP_NORTE!Z318)</f>
        <v>*</v>
      </c>
      <c r="D315" s="195" t="str">
        <f>IF(SP_NORTE!S318="","*",SP_NORTE!S318)</f>
        <v>-</v>
      </c>
      <c r="E315" s="195" t="str">
        <f>IF(SP_NORTE!T318="","*",SP_NORTE!T318)</f>
        <v>-</v>
      </c>
      <c r="F315" s="205" t="str">
        <f>IF(SP_NORTE!B318="","*",SP_NORTE!B318)</f>
        <v>*</v>
      </c>
      <c r="G315" s="205" t="str">
        <f>IF(SP_NORTE!D318="","*",SP_NORTE!D318)</f>
        <v>*</v>
      </c>
      <c r="H315" s="205" t="str">
        <f>IF(SP_NORTE!F318="","*",SP_NORTE!F318)</f>
        <v>*</v>
      </c>
      <c r="I315" s="205" t="str">
        <f>IF(SP_NORTE!H318="","*",SP_NORTE!H318)</f>
        <v>-</v>
      </c>
      <c r="J315" s="205" t="str">
        <f>IF(SP_NORTE!I318="","*",SP_NORTE!I318)</f>
        <v>-</v>
      </c>
      <c r="K315" s="195" t="str">
        <f>IF(SP_NORTE!M318="","*",SP_NORTE!M318)</f>
        <v>-</v>
      </c>
      <c r="L315" s="195" t="str">
        <f>IF(SP_NORTE!N318="","*",SP_NORTE!N318)</f>
        <v>-</v>
      </c>
      <c r="M315" s="196" t="str">
        <f>IF(SP_NORTE!J318="","*",SP_NORTE!J318)</f>
        <v>*</v>
      </c>
      <c r="N315" s="204" t="str">
        <f>IF(SP_NORTE!K318="","*",SP_NORTE!K318)</f>
        <v>*</v>
      </c>
      <c r="O315" s="204" t="str">
        <f>IF(SP_NORTE!L318="","*",SP_NORTE!L318)</f>
        <v>-</v>
      </c>
      <c r="P315" s="203" t="str">
        <f>IF(SP_NORTE!O318="","*",SP_NORTE!O318)</f>
        <v>*</v>
      </c>
      <c r="Q315" s="203" t="str">
        <f>IF(SP_NORTE!P318="","*",SP_NORTE!P318)</f>
        <v>*</v>
      </c>
      <c r="R315" s="205" t="str">
        <f>IF(SP_NORTE!Q318="","*",CONCATENATE(SP_NORTE!Q318," ",SP_NORTE!R318))</f>
        <v>*</v>
      </c>
      <c r="S315" s="205" t="str">
        <f>IF(SP_NORTE!V318="","*",SP_NORTE!V318)</f>
        <v>*</v>
      </c>
      <c r="T315" s="205" t="str">
        <f>IF(SP_NORTE!W318="","*",SP_NORTE!W318)</f>
        <v>*</v>
      </c>
      <c r="U315" s="193" t="str">
        <f ca="1">_xlfn.XLOOKUP(G315&amp;$U$2,BS_CONTROLE[CHAVE],BS_CONTROLE[Quantidade_11],"-")</f>
        <v>-</v>
      </c>
      <c r="V315" s="193" t="str">
        <f ca="1">_xlfn.XLOOKUP(G315&amp;$V$2,BS_CONTROLE[CHAVE],BS_CONTROLE[Quantidade_11],"-")</f>
        <v>-</v>
      </c>
      <c r="W315" s="193" t="str">
        <f ca="1">_xlfn.XLOOKUP(G315&amp;$W$2,BS_CONTROLE[CHAVE],BS_CONTROLE[Quantidade_11],"-")</f>
        <v>-</v>
      </c>
    </row>
    <row r="316" spans="1:23" s="101" customFormat="1" hidden="1">
      <c r="A316" s="206" t="str">
        <f>IF(SP_NORTE!Y319="","*",SP_NORTE!Y319)</f>
        <v>*</v>
      </c>
      <c r="B316" s="206" t="str">
        <f>IF(SP_NORTE!X319="","*",SP_NORTE!X319)</f>
        <v>*</v>
      </c>
      <c r="C316" s="206" t="str">
        <f>IF(SP_NORTE!Z319="","*",SP_NORTE!Z319)</f>
        <v>*</v>
      </c>
      <c r="D316" s="195" t="str">
        <f>IF(SP_NORTE!S319="","*",SP_NORTE!S319)</f>
        <v>-</v>
      </c>
      <c r="E316" s="195" t="str">
        <f>IF(SP_NORTE!T319="","*",SP_NORTE!T319)</f>
        <v>-</v>
      </c>
      <c r="F316" s="205" t="str">
        <f>IF(SP_NORTE!B319="","*",SP_NORTE!B319)</f>
        <v>*</v>
      </c>
      <c r="G316" s="205" t="str">
        <f>IF(SP_NORTE!D319="","*",SP_NORTE!D319)</f>
        <v>*</v>
      </c>
      <c r="H316" s="205" t="str">
        <f>IF(SP_NORTE!F319="","*",SP_NORTE!F319)</f>
        <v>*</v>
      </c>
      <c r="I316" s="205" t="str">
        <f>IF(SP_NORTE!H319="","*",SP_NORTE!H319)</f>
        <v>-</v>
      </c>
      <c r="J316" s="205" t="str">
        <f>IF(SP_NORTE!I319="","*",SP_NORTE!I319)</f>
        <v>-</v>
      </c>
      <c r="K316" s="195" t="str">
        <f>IF(SP_NORTE!M319="","*",SP_NORTE!M319)</f>
        <v>-</v>
      </c>
      <c r="L316" s="195" t="str">
        <f>IF(SP_NORTE!N319="","*",SP_NORTE!N319)</f>
        <v>-</v>
      </c>
      <c r="M316" s="196" t="str">
        <f>IF(SP_NORTE!J319="","*",SP_NORTE!J319)</f>
        <v>*</v>
      </c>
      <c r="N316" s="204" t="str">
        <f>IF(SP_NORTE!K319="","*",SP_NORTE!K319)</f>
        <v>*</v>
      </c>
      <c r="O316" s="204" t="str">
        <f>IF(SP_NORTE!L319="","*",SP_NORTE!L319)</f>
        <v>-</v>
      </c>
      <c r="P316" s="203" t="str">
        <f>IF(SP_NORTE!O319="","*",SP_NORTE!O319)</f>
        <v>*</v>
      </c>
      <c r="Q316" s="203" t="str">
        <f>IF(SP_NORTE!P319="","*",SP_NORTE!P319)</f>
        <v>*</v>
      </c>
      <c r="R316" s="205" t="str">
        <f>IF(SP_NORTE!Q319="","*",CONCATENATE(SP_NORTE!Q319," ",SP_NORTE!R319))</f>
        <v>*</v>
      </c>
      <c r="S316" s="205" t="str">
        <f>IF(SP_NORTE!V319="","*",SP_NORTE!V319)</f>
        <v>*</v>
      </c>
      <c r="T316" s="205" t="str">
        <f>IF(SP_NORTE!W319="","*",SP_NORTE!W319)</f>
        <v>*</v>
      </c>
      <c r="U316" s="193" t="str">
        <f ca="1">_xlfn.XLOOKUP(G316&amp;$U$2,BS_CONTROLE[CHAVE],BS_CONTROLE[Quantidade_11],"-")</f>
        <v>-</v>
      </c>
      <c r="V316" s="193" t="str">
        <f ca="1">_xlfn.XLOOKUP(G316&amp;$V$2,BS_CONTROLE[CHAVE],BS_CONTROLE[Quantidade_11],"-")</f>
        <v>-</v>
      </c>
      <c r="W316" s="193" t="str">
        <f ca="1">_xlfn.XLOOKUP(G316&amp;$W$2,BS_CONTROLE[CHAVE],BS_CONTROLE[Quantidade_11],"-")</f>
        <v>-</v>
      </c>
    </row>
    <row r="317" spans="1:23" s="101" customFormat="1" hidden="1">
      <c r="A317" s="206" t="str">
        <f>IF(SP_NORTE!Y320="","*",SP_NORTE!Y320)</f>
        <v>*</v>
      </c>
      <c r="B317" s="206" t="str">
        <f>IF(SP_NORTE!X320="","*",SP_NORTE!X320)</f>
        <v>*</v>
      </c>
      <c r="C317" s="206" t="str">
        <f>IF(SP_NORTE!Z320="","*",SP_NORTE!Z320)</f>
        <v>*</v>
      </c>
      <c r="D317" s="195" t="str">
        <f>IF(SP_NORTE!S320="","*",SP_NORTE!S320)</f>
        <v>-</v>
      </c>
      <c r="E317" s="195" t="str">
        <f>IF(SP_NORTE!T320="","*",SP_NORTE!T320)</f>
        <v>-</v>
      </c>
      <c r="F317" s="205" t="str">
        <f>IF(SP_NORTE!B320="","*",SP_NORTE!B320)</f>
        <v>*</v>
      </c>
      <c r="G317" s="205" t="str">
        <f>IF(SP_NORTE!D320="","*",SP_NORTE!D320)</f>
        <v>*</v>
      </c>
      <c r="H317" s="205" t="str">
        <f>IF(SP_NORTE!F320="","*",SP_NORTE!F320)</f>
        <v>*</v>
      </c>
      <c r="I317" s="205" t="str">
        <f>IF(SP_NORTE!H320="","*",SP_NORTE!H320)</f>
        <v>-</v>
      </c>
      <c r="J317" s="205" t="str">
        <f>IF(SP_NORTE!I320="","*",SP_NORTE!I320)</f>
        <v>-</v>
      </c>
      <c r="K317" s="195" t="str">
        <f>IF(SP_NORTE!M320="","*",SP_NORTE!M320)</f>
        <v>-</v>
      </c>
      <c r="L317" s="195" t="str">
        <f>IF(SP_NORTE!N320="","*",SP_NORTE!N320)</f>
        <v>-</v>
      </c>
      <c r="M317" s="196" t="str">
        <f>IF(SP_NORTE!J320="","*",SP_NORTE!J320)</f>
        <v>*</v>
      </c>
      <c r="N317" s="204" t="str">
        <f>IF(SP_NORTE!K320="","*",SP_NORTE!K320)</f>
        <v>*</v>
      </c>
      <c r="O317" s="204" t="str">
        <f>IF(SP_NORTE!L320="","*",SP_NORTE!L320)</f>
        <v>-</v>
      </c>
      <c r="P317" s="203" t="str">
        <f>IF(SP_NORTE!O320="","*",SP_NORTE!O320)</f>
        <v>*</v>
      </c>
      <c r="Q317" s="203" t="str">
        <f>IF(SP_NORTE!P320="","*",SP_NORTE!P320)</f>
        <v>*</v>
      </c>
      <c r="R317" s="205" t="str">
        <f>IF(SP_NORTE!Q320="","*",CONCATENATE(SP_NORTE!Q320," ",SP_NORTE!R320))</f>
        <v>*</v>
      </c>
      <c r="S317" s="205" t="str">
        <f>IF(SP_NORTE!V320="","*",SP_NORTE!V320)</f>
        <v>*</v>
      </c>
      <c r="T317" s="205" t="str">
        <f>IF(SP_NORTE!W320="","*",SP_NORTE!W320)</f>
        <v>*</v>
      </c>
      <c r="U317" s="193" t="str">
        <f ca="1">_xlfn.XLOOKUP(G317&amp;$U$2,BS_CONTROLE[CHAVE],BS_CONTROLE[Quantidade_11],"-")</f>
        <v>-</v>
      </c>
      <c r="V317" s="193" t="str">
        <f ca="1">_xlfn.XLOOKUP(G317&amp;$V$2,BS_CONTROLE[CHAVE],BS_CONTROLE[Quantidade_11],"-")</f>
        <v>-</v>
      </c>
      <c r="W317" s="193" t="str">
        <f ca="1">_xlfn.XLOOKUP(G317&amp;$W$2,BS_CONTROLE[CHAVE],BS_CONTROLE[Quantidade_11],"-")</f>
        <v>-</v>
      </c>
    </row>
    <row r="318" spans="1:23" s="101" customFormat="1" hidden="1">
      <c r="A318" s="206" t="str">
        <f>IF(SP_NORTE!Y321="","*",SP_NORTE!Y321)</f>
        <v>*</v>
      </c>
      <c r="B318" s="206" t="str">
        <f>IF(SP_NORTE!X321="","*",SP_NORTE!X321)</f>
        <v>*</v>
      </c>
      <c r="C318" s="206" t="str">
        <f>IF(SP_NORTE!Z321="","*",SP_NORTE!Z321)</f>
        <v>*</v>
      </c>
      <c r="D318" s="195" t="str">
        <f>IF(SP_NORTE!S321="","*",SP_NORTE!S321)</f>
        <v>-</v>
      </c>
      <c r="E318" s="195" t="str">
        <f>IF(SP_NORTE!T321="","*",SP_NORTE!T321)</f>
        <v>-</v>
      </c>
      <c r="F318" s="205" t="str">
        <f>IF(SP_NORTE!B321="","*",SP_NORTE!B321)</f>
        <v>*</v>
      </c>
      <c r="G318" s="205" t="str">
        <f>IF(SP_NORTE!D321="","*",SP_NORTE!D321)</f>
        <v>*</v>
      </c>
      <c r="H318" s="205" t="str">
        <f>IF(SP_NORTE!F321="","*",SP_NORTE!F321)</f>
        <v>*</v>
      </c>
      <c r="I318" s="205" t="str">
        <f>IF(SP_NORTE!H321="","*",SP_NORTE!H321)</f>
        <v>-</v>
      </c>
      <c r="J318" s="205" t="str">
        <f>IF(SP_NORTE!I321="","*",SP_NORTE!I321)</f>
        <v>-</v>
      </c>
      <c r="K318" s="195" t="str">
        <f>IF(SP_NORTE!M321="","*",SP_NORTE!M321)</f>
        <v>-</v>
      </c>
      <c r="L318" s="195" t="str">
        <f>IF(SP_NORTE!N321="","*",SP_NORTE!N321)</f>
        <v>-</v>
      </c>
      <c r="M318" s="196" t="str">
        <f>IF(SP_NORTE!J321="","*",SP_NORTE!J321)</f>
        <v>*</v>
      </c>
      <c r="N318" s="204" t="str">
        <f>IF(SP_NORTE!K321="","*",SP_NORTE!K321)</f>
        <v>*</v>
      </c>
      <c r="O318" s="204" t="str">
        <f>IF(SP_NORTE!L321="","*",SP_NORTE!L321)</f>
        <v>-</v>
      </c>
      <c r="P318" s="203" t="str">
        <f>IF(SP_NORTE!O321="","*",SP_NORTE!O321)</f>
        <v>*</v>
      </c>
      <c r="Q318" s="203" t="str">
        <f>IF(SP_NORTE!P321="","*",SP_NORTE!P321)</f>
        <v>*</v>
      </c>
      <c r="R318" s="205" t="str">
        <f>IF(SP_NORTE!Q321="","*",CONCATENATE(SP_NORTE!Q321," ",SP_NORTE!R321))</f>
        <v>*</v>
      </c>
      <c r="S318" s="205" t="str">
        <f>IF(SP_NORTE!V321="","*",SP_NORTE!V321)</f>
        <v>*</v>
      </c>
      <c r="T318" s="205" t="str">
        <f>IF(SP_NORTE!W321="","*",SP_NORTE!W321)</f>
        <v>*</v>
      </c>
      <c r="U318" s="193" t="str">
        <f ca="1">_xlfn.XLOOKUP(G318&amp;$U$2,BS_CONTROLE[CHAVE],BS_CONTROLE[Quantidade_11],"-")</f>
        <v>-</v>
      </c>
      <c r="V318" s="193" t="str">
        <f ca="1">_xlfn.XLOOKUP(G318&amp;$V$2,BS_CONTROLE[CHAVE],BS_CONTROLE[Quantidade_11],"-")</f>
        <v>-</v>
      </c>
      <c r="W318" s="193" t="str">
        <f ca="1">_xlfn.XLOOKUP(G318&amp;$W$2,BS_CONTROLE[CHAVE],BS_CONTROLE[Quantidade_11],"-")</f>
        <v>-</v>
      </c>
    </row>
    <row r="319" spans="1:23" s="101" customFormat="1" hidden="1">
      <c r="A319" s="206" t="str">
        <f>IF(SP_NORTE!Y322="","*",SP_NORTE!Y322)</f>
        <v>*</v>
      </c>
      <c r="B319" s="206" t="str">
        <f>IF(SP_NORTE!X322="","*",SP_NORTE!X322)</f>
        <v>*</v>
      </c>
      <c r="C319" s="206" t="str">
        <f>IF(SP_NORTE!Z322="","*",SP_NORTE!Z322)</f>
        <v>*</v>
      </c>
      <c r="D319" s="195" t="str">
        <f>IF(SP_NORTE!S322="","*",SP_NORTE!S322)</f>
        <v>-</v>
      </c>
      <c r="E319" s="195" t="str">
        <f>IF(SP_NORTE!T322="","*",SP_NORTE!T322)</f>
        <v>-</v>
      </c>
      <c r="F319" s="205" t="str">
        <f>IF(SP_NORTE!B322="","*",SP_NORTE!B322)</f>
        <v>*</v>
      </c>
      <c r="G319" s="205" t="str">
        <f>IF(SP_NORTE!D322="","*",SP_NORTE!D322)</f>
        <v>*</v>
      </c>
      <c r="H319" s="205" t="str">
        <f>IF(SP_NORTE!F322="","*",SP_NORTE!F322)</f>
        <v>*</v>
      </c>
      <c r="I319" s="205" t="str">
        <f>IF(SP_NORTE!H322="","*",SP_NORTE!H322)</f>
        <v>-</v>
      </c>
      <c r="J319" s="205" t="str">
        <f>IF(SP_NORTE!I322="","*",SP_NORTE!I322)</f>
        <v>-</v>
      </c>
      <c r="K319" s="195" t="str">
        <f>IF(SP_NORTE!M322="","*",SP_NORTE!M322)</f>
        <v>-</v>
      </c>
      <c r="L319" s="195" t="str">
        <f>IF(SP_NORTE!N322="","*",SP_NORTE!N322)</f>
        <v>-</v>
      </c>
      <c r="M319" s="196" t="str">
        <f>IF(SP_NORTE!J322="","*",SP_NORTE!J322)</f>
        <v>*</v>
      </c>
      <c r="N319" s="204" t="str">
        <f>IF(SP_NORTE!K322="","*",SP_NORTE!K322)</f>
        <v>*</v>
      </c>
      <c r="O319" s="204" t="str">
        <f>IF(SP_NORTE!L322="","*",SP_NORTE!L322)</f>
        <v>-</v>
      </c>
      <c r="P319" s="203" t="str">
        <f>IF(SP_NORTE!O322="","*",SP_NORTE!O322)</f>
        <v>*</v>
      </c>
      <c r="Q319" s="203" t="str">
        <f>IF(SP_NORTE!P322="","*",SP_NORTE!P322)</f>
        <v>*</v>
      </c>
      <c r="R319" s="205" t="str">
        <f>IF(SP_NORTE!Q322="","*",CONCATENATE(SP_NORTE!Q322," ",SP_NORTE!R322))</f>
        <v>*</v>
      </c>
      <c r="S319" s="205" t="str">
        <f>IF(SP_NORTE!V322="","*",SP_NORTE!V322)</f>
        <v>*</v>
      </c>
      <c r="T319" s="205" t="str">
        <f>IF(SP_NORTE!W322="","*",SP_NORTE!W322)</f>
        <v>*</v>
      </c>
      <c r="U319" s="193" t="str">
        <f ca="1">_xlfn.XLOOKUP(G319&amp;$U$2,BS_CONTROLE[CHAVE],BS_CONTROLE[Quantidade_11],"-")</f>
        <v>-</v>
      </c>
      <c r="V319" s="193" t="str">
        <f ca="1">_xlfn.XLOOKUP(G319&amp;$V$2,BS_CONTROLE[CHAVE],BS_CONTROLE[Quantidade_11],"-")</f>
        <v>-</v>
      </c>
      <c r="W319" s="193" t="str">
        <f ca="1">_xlfn.XLOOKUP(G319&amp;$W$2,BS_CONTROLE[CHAVE],BS_CONTROLE[Quantidade_11],"-")</f>
        <v>-</v>
      </c>
    </row>
    <row r="320" spans="1:23" s="101" customFormat="1" hidden="1">
      <c r="A320" s="206" t="str">
        <f>IF(SP_NORTE!Y323="","*",SP_NORTE!Y323)</f>
        <v>*</v>
      </c>
      <c r="B320" s="206" t="str">
        <f>IF(SP_NORTE!X323="","*",SP_NORTE!X323)</f>
        <v>*</v>
      </c>
      <c r="C320" s="206" t="str">
        <f>IF(SP_NORTE!Z323="","*",SP_NORTE!Z323)</f>
        <v>*</v>
      </c>
      <c r="D320" s="195" t="str">
        <f>IF(SP_NORTE!S323="","*",SP_NORTE!S323)</f>
        <v>-</v>
      </c>
      <c r="E320" s="195" t="str">
        <f>IF(SP_NORTE!T323="","*",SP_NORTE!T323)</f>
        <v>-</v>
      </c>
      <c r="F320" s="205" t="str">
        <f>IF(SP_NORTE!B323="","*",SP_NORTE!B323)</f>
        <v>*</v>
      </c>
      <c r="G320" s="205" t="str">
        <f>IF(SP_NORTE!D323="","*",SP_NORTE!D323)</f>
        <v>*</v>
      </c>
      <c r="H320" s="205" t="str">
        <f>IF(SP_NORTE!F323="","*",SP_NORTE!F323)</f>
        <v>*</v>
      </c>
      <c r="I320" s="205" t="str">
        <f>IF(SP_NORTE!H323="","*",SP_NORTE!H323)</f>
        <v>-</v>
      </c>
      <c r="J320" s="205" t="str">
        <f>IF(SP_NORTE!I323="","*",SP_NORTE!I323)</f>
        <v>-</v>
      </c>
      <c r="K320" s="195" t="str">
        <f>IF(SP_NORTE!M323="","*",SP_NORTE!M323)</f>
        <v>-</v>
      </c>
      <c r="L320" s="195" t="str">
        <f>IF(SP_NORTE!N323="","*",SP_NORTE!N323)</f>
        <v>-</v>
      </c>
      <c r="M320" s="196" t="str">
        <f>IF(SP_NORTE!J323="","*",SP_NORTE!J323)</f>
        <v>*</v>
      </c>
      <c r="N320" s="204" t="str">
        <f>IF(SP_NORTE!K323="","*",SP_NORTE!K323)</f>
        <v>*</v>
      </c>
      <c r="O320" s="204" t="str">
        <f>IF(SP_NORTE!L323="","*",SP_NORTE!L323)</f>
        <v>-</v>
      </c>
      <c r="P320" s="203" t="str">
        <f>IF(SP_NORTE!O323="","*",SP_NORTE!O323)</f>
        <v>*</v>
      </c>
      <c r="Q320" s="203" t="str">
        <f>IF(SP_NORTE!P323="","*",SP_NORTE!P323)</f>
        <v>*</v>
      </c>
      <c r="R320" s="205" t="str">
        <f>IF(SP_NORTE!Q323="","*",CONCATENATE(SP_NORTE!Q323," ",SP_NORTE!R323))</f>
        <v>*</v>
      </c>
      <c r="S320" s="205" t="str">
        <f>IF(SP_NORTE!V323="","*",SP_NORTE!V323)</f>
        <v>*</v>
      </c>
      <c r="T320" s="205" t="str">
        <f>IF(SP_NORTE!W323="","*",SP_NORTE!W323)</f>
        <v>*</v>
      </c>
      <c r="U320" s="193" t="str">
        <f ca="1">_xlfn.XLOOKUP(G320&amp;$U$2,BS_CONTROLE[CHAVE],BS_CONTROLE[Quantidade_11],"-")</f>
        <v>-</v>
      </c>
      <c r="V320" s="193" t="str">
        <f ca="1">_xlfn.XLOOKUP(G320&amp;$V$2,BS_CONTROLE[CHAVE],BS_CONTROLE[Quantidade_11],"-")</f>
        <v>-</v>
      </c>
      <c r="W320" s="193" t="str">
        <f ca="1">_xlfn.XLOOKUP(G320&amp;$W$2,BS_CONTROLE[CHAVE],BS_CONTROLE[Quantidade_11],"-")</f>
        <v>-</v>
      </c>
    </row>
    <row r="321" spans="1:23" s="101" customFormat="1" hidden="1">
      <c r="A321" s="206" t="str">
        <f>IF(SP_NORTE!Y324="","*",SP_NORTE!Y324)</f>
        <v>*</v>
      </c>
      <c r="B321" s="206" t="str">
        <f>IF(SP_NORTE!X324="","*",SP_NORTE!X324)</f>
        <v>*</v>
      </c>
      <c r="C321" s="206" t="str">
        <f>IF(SP_NORTE!Z324="","*",SP_NORTE!Z324)</f>
        <v>*</v>
      </c>
      <c r="D321" s="195" t="str">
        <f>IF(SP_NORTE!S324="","*",SP_NORTE!S324)</f>
        <v>-</v>
      </c>
      <c r="E321" s="195" t="str">
        <f>IF(SP_NORTE!T324="","*",SP_NORTE!T324)</f>
        <v>-</v>
      </c>
      <c r="F321" s="205" t="str">
        <f>IF(SP_NORTE!B324="","*",SP_NORTE!B324)</f>
        <v>*</v>
      </c>
      <c r="G321" s="205" t="str">
        <f>IF(SP_NORTE!D324="","*",SP_NORTE!D324)</f>
        <v>*</v>
      </c>
      <c r="H321" s="205" t="str">
        <f>IF(SP_NORTE!F324="","*",SP_NORTE!F324)</f>
        <v>*</v>
      </c>
      <c r="I321" s="205" t="str">
        <f>IF(SP_NORTE!H324="","*",SP_NORTE!H324)</f>
        <v>-</v>
      </c>
      <c r="J321" s="205" t="str">
        <f>IF(SP_NORTE!I324="","*",SP_NORTE!I324)</f>
        <v>-</v>
      </c>
      <c r="K321" s="195" t="str">
        <f>IF(SP_NORTE!M324="","*",SP_NORTE!M324)</f>
        <v>-</v>
      </c>
      <c r="L321" s="195" t="str">
        <f>IF(SP_NORTE!N324="","*",SP_NORTE!N324)</f>
        <v>-</v>
      </c>
      <c r="M321" s="196" t="str">
        <f>IF(SP_NORTE!J324="","*",SP_NORTE!J324)</f>
        <v>*</v>
      </c>
      <c r="N321" s="204" t="str">
        <f>IF(SP_NORTE!K324="","*",SP_NORTE!K324)</f>
        <v>*</v>
      </c>
      <c r="O321" s="204" t="str">
        <f>IF(SP_NORTE!L324="","*",SP_NORTE!L324)</f>
        <v>-</v>
      </c>
      <c r="P321" s="203" t="str">
        <f>IF(SP_NORTE!O324="","*",SP_NORTE!O324)</f>
        <v>*</v>
      </c>
      <c r="Q321" s="203" t="str">
        <f>IF(SP_NORTE!P324="","*",SP_NORTE!P324)</f>
        <v>*</v>
      </c>
      <c r="R321" s="205" t="str">
        <f>IF(SP_NORTE!Q324="","*",CONCATENATE(SP_NORTE!Q324," ",SP_NORTE!R324))</f>
        <v>*</v>
      </c>
      <c r="S321" s="205" t="str">
        <f>IF(SP_NORTE!V324="","*",SP_NORTE!V324)</f>
        <v>*</v>
      </c>
      <c r="T321" s="205" t="str">
        <f>IF(SP_NORTE!W324="","*",SP_NORTE!W324)</f>
        <v>*</v>
      </c>
      <c r="U321" s="193" t="str">
        <f ca="1">_xlfn.XLOOKUP(G321&amp;$U$2,BS_CONTROLE[CHAVE],BS_CONTROLE[Quantidade_11],"-")</f>
        <v>-</v>
      </c>
      <c r="V321" s="193" t="str">
        <f ca="1">_xlfn.XLOOKUP(G321&amp;$V$2,BS_CONTROLE[CHAVE],BS_CONTROLE[Quantidade_11],"-")</f>
        <v>-</v>
      </c>
      <c r="W321" s="193" t="str">
        <f ca="1">_xlfn.XLOOKUP(G321&amp;$W$2,BS_CONTROLE[CHAVE],BS_CONTROLE[Quantidade_11],"-")</f>
        <v>-</v>
      </c>
    </row>
    <row r="322" spans="1:23" s="101" customFormat="1" hidden="1">
      <c r="A322" s="206" t="str">
        <f>IF(SP_NORTE!Y325="","*",SP_NORTE!Y325)</f>
        <v>*</v>
      </c>
      <c r="B322" s="206" t="str">
        <f>IF(SP_NORTE!X325="","*",SP_NORTE!X325)</f>
        <v>*</v>
      </c>
      <c r="C322" s="206" t="str">
        <f>IF(SP_NORTE!Z325="","*",SP_NORTE!Z325)</f>
        <v>*</v>
      </c>
      <c r="D322" s="195" t="str">
        <f>IF(SP_NORTE!S325="","*",SP_NORTE!S325)</f>
        <v>-</v>
      </c>
      <c r="E322" s="195" t="str">
        <f>IF(SP_NORTE!T325="","*",SP_NORTE!T325)</f>
        <v>-</v>
      </c>
      <c r="F322" s="205" t="str">
        <f>IF(SP_NORTE!B325="","*",SP_NORTE!B325)</f>
        <v>*</v>
      </c>
      <c r="G322" s="205" t="str">
        <f>IF(SP_NORTE!D325="","*",SP_NORTE!D325)</f>
        <v>*</v>
      </c>
      <c r="H322" s="205" t="str">
        <f>IF(SP_NORTE!F325="","*",SP_NORTE!F325)</f>
        <v>*</v>
      </c>
      <c r="I322" s="205" t="str">
        <f>IF(SP_NORTE!H325="","*",SP_NORTE!H325)</f>
        <v>-</v>
      </c>
      <c r="J322" s="205" t="str">
        <f>IF(SP_NORTE!I325="","*",SP_NORTE!I325)</f>
        <v>-</v>
      </c>
      <c r="K322" s="195" t="str">
        <f>IF(SP_NORTE!M325="","*",SP_NORTE!M325)</f>
        <v>-</v>
      </c>
      <c r="L322" s="195" t="str">
        <f>IF(SP_NORTE!N325="","*",SP_NORTE!N325)</f>
        <v>-</v>
      </c>
      <c r="M322" s="196" t="str">
        <f>IF(SP_NORTE!J325="","*",SP_NORTE!J325)</f>
        <v>*</v>
      </c>
      <c r="N322" s="204" t="str">
        <f>IF(SP_NORTE!K325="","*",SP_NORTE!K325)</f>
        <v>*</v>
      </c>
      <c r="O322" s="204" t="str">
        <f>IF(SP_NORTE!L325="","*",SP_NORTE!L325)</f>
        <v>-</v>
      </c>
      <c r="P322" s="203" t="str">
        <f>IF(SP_NORTE!O325="","*",SP_NORTE!O325)</f>
        <v>*</v>
      </c>
      <c r="Q322" s="203" t="str">
        <f>IF(SP_NORTE!P325="","*",SP_NORTE!P325)</f>
        <v>*</v>
      </c>
      <c r="R322" s="205" t="str">
        <f>IF(SP_NORTE!Q325="","*",CONCATENATE(SP_NORTE!Q325," ",SP_NORTE!R325))</f>
        <v>*</v>
      </c>
      <c r="S322" s="205" t="str">
        <f>IF(SP_NORTE!V325="","*",SP_NORTE!V325)</f>
        <v>*</v>
      </c>
      <c r="T322" s="205" t="str">
        <f>IF(SP_NORTE!W325="","*",SP_NORTE!W325)</f>
        <v>*</v>
      </c>
      <c r="U322" s="193" t="str">
        <f ca="1">_xlfn.XLOOKUP(G322&amp;$U$2,BS_CONTROLE[CHAVE],BS_CONTROLE[Quantidade_11],"-")</f>
        <v>-</v>
      </c>
      <c r="V322" s="193" t="str">
        <f ca="1">_xlfn.XLOOKUP(G322&amp;$V$2,BS_CONTROLE[CHAVE],BS_CONTROLE[Quantidade_11],"-")</f>
        <v>-</v>
      </c>
      <c r="W322" s="193" t="str">
        <f ca="1">_xlfn.XLOOKUP(G322&amp;$W$2,BS_CONTROLE[CHAVE],BS_CONTROLE[Quantidade_11],"-")</f>
        <v>-</v>
      </c>
    </row>
    <row r="323" spans="1:23" s="101" customFormat="1" hidden="1">
      <c r="A323" s="206" t="str">
        <f>IF(SP_NORTE!Y326="","*",SP_NORTE!Y326)</f>
        <v>*</v>
      </c>
      <c r="B323" s="206" t="str">
        <f>IF(SP_NORTE!X326="","*",SP_NORTE!X326)</f>
        <v>*</v>
      </c>
      <c r="C323" s="206" t="str">
        <f>IF(SP_NORTE!Z326="","*",SP_NORTE!Z326)</f>
        <v>*</v>
      </c>
      <c r="D323" s="195" t="str">
        <f>IF(SP_NORTE!S326="","*",SP_NORTE!S326)</f>
        <v>-</v>
      </c>
      <c r="E323" s="195" t="str">
        <f>IF(SP_NORTE!T326="","*",SP_NORTE!T326)</f>
        <v>-</v>
      </c>
      <c r="F323" s="205" t="str">
        <f>IF(SP_NORTE!B326="","*",SP_NORTE!B326)</f>
        <v>*</v>
      </c>
      <c r="G323" s="205" t="str">
        <f>IF(SP_NORTE!D326="","*",SP_NORTE!D326)</f>
        <v>*</v>
      </c>
      <c r="H323" s="205" t="str">
        <f>IF(SP_NORTE!F326="","*",SP_NORTE!F326)</f>
        <v>*</v>
      </c>
      <c r="I323" s="205" t="str">
        <f>IF(SP_NORTE!H326="","*",SP_NORTE!H326)</f>
        <v>-</v>
      </c>
      <c r="J323" s="205" t="str">
        <f>IF(SP_NORTE!I326="","*",SP_NORTE!I326)</f>
        <v>-</v>
      </c>
      <c r="K323" s="195" t="str">
        <f>IF(SP_NORTE!M326="","*",SP_NORTE!M326)</f>
        <v>-</v>
      </c>
      <c r="L323" s="195" t="str">
        <f>IF(SP_NORTE!N326="","*",SP_NORTE!N326)</f>
        <v>-</v>
      </c>
      <c r="M323" s="196" t="str">
        <f>IF(SP_NORTE!J326="","*",SP_NORTE!J326)</f>
        <v>*</v>
      </c>
      <c r="N323" s="204" t="str">
        <f>IF(SP_NORTE!K326="","*",SP_NORTE!K326)</f>
        <v>*</v>
      </c>
      <c r="O323" s="204" t="str">
        <f>IF(SP_NORTE!L326="","*",SP_NORTE!L326)</f>
        <v>-</v>
      </c>
      <c r="P323" s="203" t="str">
        <f>IF(SP_NORTE!O326="","*",SP_NORTE!O326)</f>
        <v>*</v>
      </c>
      <c r="Q323" s="203" t="str">
        <f>IF(SP_NORTE!P326="","*",SP_NORTE!P326)</f>
        <v>*</v>
      </c>
      <c r="R323" s="205" t="str">
        <f>IF(SP_NORTE!Q326="","*",CONCATENATE(SP_NORTE!Q326," ",SP_NORTE!R326))</f>
        <v>*</v>
      </c>
      <c r="S323" s="205" t="str">
        <f>IF(SP_NORTE!V326="","*",SP_NORTE!V326)</f>
        <v>*</v>
      </c>
      <c r="T323" s="205" t="str">
        <f>IF(SP_NORTE!W326="","*",SP_NORTE!W326)</f>
        <v>*</v>
      </c>
      <c r="U323" s="193" t="str">
        <f ca="1">_xlfn.XLOOKUP(G323&amp;$U$2,BS_CONTROLE[CHAVE],BS_CONTROLE[Quantidade_11],"-")</f>
        <v>-</v>
      </c>
      <c r="V323" s="193" t="str">
        <f ca="1">_xlfn.XLOOKUP(G323&amp;$V$2,BS_CONTROLE[CHAVE],BS_CONTROLE[Quantidade_11],"-")</f>
        <v>-</v>
      </c>
      <c r="W323" s="193" t="str">
        <f ca="1">_xlfn.XLOOKUP(G323&amp;$W$2,BS_CONTROLE[CHAVE],BS_CONTROLE[Quantidade_11],"-")</f>
        <v>-</v>
      </c>
    </row>
    <row r="324" spans="1:23" s="101" customFormat="1" hidden="1">
      <c r="A324" s="206" t="str">
        <f>IF(SP_NORTE!Y327="","*",SP_NORTE!Y327)</f>
        <v>*</v>
      </c>
      <c r="B324" s="206" t="str">
        <f>IF(SP_NORTE!X327="","*",SP_NORTE!X327)</f>
        <v>*</v>
      </c>
      <c r="C324" s="206" t="str">
        <f>IF(SP_NORTE!Z327="","*",SP_NORTE!Z327)</f>
        <v>*</v>
      </c>
      <c r="D324" s="195" t="str">
        <f>IF(SP_NORTE!S327="","*",SP_NORTE!S327)</f>
        <v>-</v>
      </c>
      <c r="E324" s="195" t="str">
        <f>IF(SP_NORTE!T327="","*",SP_NORTE!T327)</f>
        <v>-</v>
      </c>
      <c r="F324" s="205" t="str">
        <f>IF(SP_NORTE!B327="","*",SP_NORTE!B327)</f>
        <v>*</v>
      </c>
      <c r="G324" s="205" t="str">
        <f>IF(SP_NORTE!D327="","*",SP_NORTE!D327)</f>
        <v>*</v>
      </c>
      <c r="H324" s="205" t="str">
        <f>IF(SP_NORTE!F327="","*",SP_NORTE!F327)</f>
        <v>*</v>
      </c>
      <c r="I324" s="205" t="str">
        <f>IF(SP_NORTE!H327="","*",SP_NORTE!H327)</f>
        <v>-</v>
      </c>
      <c r="J324" s="205" t="str">
        <f>IF(SP_NORTE!I327="","*",SP_NORTE!I327)</f>
        <v>-</v>
      </c>
      <c r="K324" s="195" t="str">
        <f>IF(SP_NORTE!M327="","*",SP_NORTE!M327)</f>
        <v>-</v>
      </c>
      <c r="L324" s="195" t="str">
        <f>IF(SP_NORTE!N327="","*",SP_NORTE!N327)</f>
        <v>-</v>
      </c>
      <c r="M324" s="196" t="str">
        <f>IF(SP_NORTE!J327="","*",SP_NORTE!J327)</f>
        <v>*</v>
      </c>
      <c r="N324" s="204" t="str">
        <f>IF(SP_NORTE!K327="","*",SP_NORTE!K327)</f>
        <v>*</v>
      </c>
      <c r="O324" s="204" t="str">
        <f>IF(SP_NORTE!L327="","*",SP_NORTE!L327)</f>
        <v>-</v>
      </c>
      <c r="P324" s="203" t="str">
        <f>IF(SP_NORTE!O327="","*",SP_NORTE!O327)</f>
        <v>*</v>
      </c>
      <c r="Q324" s="203" t="str">
        <f>IF(SP_NORTE!P327="","*",SP_NORTE!P327)</f>
        <v>*</v>
      </c>
      <c r="R324" s="205" t="str">
        <f>IF(SP_NORTE!Q327="","*",CONCATENATE(SP_NORTE!Q327," ",SP_NORTE!R327))</f>
        <v>*</v>
      </c>
      <c r="S324" s="205" t="str">
        <f>IF(SP_NORTE!V327="","*",SP_NORTE!V327)</f>
        <v>*</v>
      </c>
      <c r="T324" s="205" t="str">
        <f>IF(SP_NORTE!W327="","*",SP_NORTE!W327)</f>
        <v>*</v>
      </c>
      <c r="U324" s="193" t="str">
        <f ca="1">_xlfn.XLOOKUP(G324&amp;$U$2,BS_CONTROLE[CHAVE],BS_CONTROLE[Quantidade_11],"-")</f>
        <v>-</v>
      </c>
      <c r="V324" s="193" t="str">
        <f ca="1">_xlfn.XLOOKUP(G324&amp;$V$2,BS_CONTROLE[CHAVE],BS_CONTROLE[Quantidade_11],"-")</f>
        <v>-</v>
      </c>
      <c r="W324" s="193" t="str">
        <f ca="1">_xlfn.XLOOKUP(G324&amp;$W$2,BS_CONTROLE[CHAVE],BS_CONTROLE[Quantidade_11],"-")</f>
        <v>-</v>
      </c>
    </row>
    <row r="325" spans="1:23" s="101" customFormat="1" hidden="1">
      <c r="A325" s="206" t="str">
        <f>IF(SP_NORTE!Y328="","*",SP_NORTE!Y328)</f>
        <v>*</v>
      </c>
      <c r="B325" s="206" t="str">
        <f>IF(SP_NORTE!X328="","*",SP_NORTE!X328)</f>
        <v>*</v>
      </c>
      <c r="C325" s="206" t="str">
        <f>IF(SP_NORTE!Z328="","*",SP_NORTE!Z328)</f>
        <v>*</v>
      </c>
      <c r="D325" s="195" t="str">
        <f>IF(SP_NORTE!S328="","*",SP_NORTE!S328)</f>
        <v>-</v>
      </c>
      <c r="E325" s="195" t="str">
        <f>IF(SP_NORTE!T328="","*",SP_NORTE!T328)</f>
        <v>-</v>
      </c>
      <c r="F325" s="205" t="str">
        <f>IF(SP_NORTE!B328="","*",SP_NORTE!B328)</f>
        <v>*</v>
      </c>
      <c r="G325" s="205" t="str">
        <f>IF(SP_NORTE!D328="","*",SP_NORTE!D328)</f>
        <v>*</v>
      </c>
      <c r="H325" s="205" t="str">
        <f>IF(SP_NORTE!F328="","*",SP_NORTE!F328)</f>
        <v>*</v>
      </c>
      <c r="I325" s="205" t="str">
        <f>IF(SP_NORTE!H328="","*",SP_NORTE!H328)</f>
        <v>-</v>
      </c>
      <c r="J325" s="205" t="str">
        <f>IF(SP_NORTE!I328="","*",SP_NORTE!I328)</f>
        <v>-</v>
      </c>
      <c r="K325" s="195" t="str">
        <f>IF(SP_NORTE!M328="","*",SP_NORTE!M328)</f>
        <v>-</v>
      </c>
      <c r="L325" s="195" t="str">
        <f>IF(SP_NORTE!N328="","*",SP_NORTE!N328)</f>
        <v>-</v>
      </c>
      <c r="M325" s="196" t="str">
        <f>IF(SP_NORTE!J328="","*",SP_NORTE!J328)</f>
        <v>*</v>
      </c>
      <c r="N325" s="204" t="str">
        <f>IF(SP_NORTE!K328="","*",SP_NORTE!K328)</f>
        <v>*</v>
      </c>
      <c r="O325" s="204" t="str">
        <f>IF(SP_NORTE!L328="","*",SP_NORTE!L328)</f>
        <v>-</v>
      </c>
      <c r="P325" s="203" t="str">
        <f>IF(SP_NORTE!O328="","*",SP_NORTE!O328)</f>
        <v>*</v>
      </c>
      <c r="Q325" s="203" t="str">
        <f>IF(SP_NORTE!P328="","*",SP_NORTE!P328)</f>
        <v>*</v>
      </c>
      <c r="R325" s="205" t="str">
        <f>IF(SP_NORTE!Q328="","*",CONCATENATE(SP_NORTE!Q328," ",SP_NORTE!R328))</f>
        <v>*</v>
      </c>
      <c r="S325" s="205" t="str">
        <f>IF(SP_NORTE!V328="","*",SP_NORTE!V328)</f>
        <v>*</v>
      </c>
      <c r="T325" s="205" t="str">
        <f>IF(SP_NORTE!W328="","*",SP_NORTE!W328)</f>
        <v>*</v>
      </c>
      <c r="U325" s="193" t="str">
        <f ca="1">_xlfn.XLOOKUP(G325&amp;$U$2,BS_CONTROLE[CHAVE],BS_CONTROLE[Quantidade_11],"-")</f>
        <v>-</v>
      </c>
      <c r="V325" s="193" t="str">
        <f ca="1">_xlfn.XLOOKUP(G325&amp;$V$2,BS_CONTROLE[CHAVE],BS_CONTROLE[Quantidade_11],"-")</f>
        <v>-</v>
      </c>
      <c r="W325" s="193" t="str">
        <f ca="1">_xlfn.XLOOKUP(G325&amp;$W$2,BS_CONTROLE[CHAVE],BS_CONTROLE[Quantidade_11],"-")</f>
        <v>-</v>
      </c>
    </row>
    <row r="326" spans="1:23" s="101" customFormat="1" hidden="1">
      <c r="A326" s="206" t="str">
        <f>IF(SP_NORTE!Y329="","*",SP_NORTE!Y329)</f>
        <v>*</v>
      </c>
      <c r="B326" s="206" t="str">
        <f>IF(SP_NORTE!X329="","*",SP_NORTE!X329)</f>
        <v>*</v>
      </c>
      <c r="C326" s="206" t="str">
        <f>IF(SP_NORTE!Z329="","*",SP_NORTE!Z329)</f>
        <v>*</v>
      </c>
      <c r="D326" s="195" t="str">
        <f>IF(SP_NORTE!S329="","*",SP_NORTE!S329)</f>
        <v>-</v>
      </c>
      <c r="E326" s="195" t="str">
        <f>IF(SP_NORTE!T329="","*",SP_NORTE!T329)</f>
        <v>-</v>
      </c>
      <c r="F326" s="205" t="str">
        <f>IF(SP_NORTE!B329="","*",SP_NORTE!B329)</f>
        <v>*</v>
      </c>
      <c r="G326" s="205" t="str">
        <f>IF(SP_NORTE!D329="","*",SP_NORTE!D329)</f>
        <v>*</v>
      </c>
      <c r="H326" s="205" t="str">
        <f>IF(SP_NORTE!F329="","*",SP_NORTE!F329)</f>
        <v>*</v>
      </c>
      <c r="I326" s="205" t="str">
        <f>IF(SP_NORTE!H329="","*",SP_NORTE!H329)</f>
        <v>-</v>
      </c>
      <c r="J326" s="205" t="str">
        <f>IF(SP_NORTE!I329="","*",SP_NORTE!I329)</f>
        <v>-</v>
      </c>
      <c r="K326" s="195" t="str">
        <f>IF(SP_NORTE!M329="","*",SP_NORTE!M329)</f>
        <v>-</v>
      </c>
      <c r="L326" s="195" t="str">
        <f>IF(SP_NORTE!N329="","*",SP_NORTE!N329)</f>
        <v>-</v>
      </c>
      <c r="M326" s="196" t="str">
        <f>IF(SP_NORTE!J329="","*",SP_NORTE!J329)</f>
        <v>*</v>
      </c>
      <c r="N326" s="204" t="str">
        <f>IF(SP_NORTE!K329="","*",SP_NORTE!K329)</f>
        <v>*</v>
      </c>
      <c r="O326" s="204" t="str">
        <f>IF(SP_NORTE!L329="","*",SP_NORTE!L329)</f>
        <v>-</v>
      </c>
      <c r="P326" s="203" t="str">
        <f>IF(SP_NORTE!O329="","*",SP_NORTE!O329)</f>
        <v>*</v>
      </c>
      <c r="Q326" s="203" t="str">
        <f>IF(SP_NORTE!P329="","*",SP_NORTE!P329)</f>
        <v>*</v>
      </c>
      <c r="R326" s="205" t="str">
        <f>IF(SP_NORTE!Q329="","*",CONCATENATE(SP_NORTE!Q329," ",SP_NORTE!R329))</f>
        <v>*</v>
      </c>
      <c r="S326" s="205" t="str">
        <f>IF(SP_NORTE!V329="","*",SP_NORTE!V329)</f>
        <v>*</v>
      </c>
      <c r="T326" s="205" t="str">
        <f>IF(SP_NORTE!W329="","*",SP_NORTE!W329)</f>
        <v>*</v>
      </c>
      <c r="U326" s="193" t="str">
        <f ca="1">_xlfn.XLOOKUP(G326&amp;$U$2,BS_CONTROLE[CHAVE],BS_CONTROLE[Quantidade_11],"-")</f>
        <v>-</v>
      </c>
      <c r="V326" s="193" t="str">
        <f ca="1">_xlfn.XLOOKUP(G326&amp;$V$2,BS_CONTROLE[CHAVE],BS_CONTROLE[Quantidade_11],"-")</f>
        <v>-</v>
      </c>
      <c r="W326" s="193" t="str">
        <f ca="1">_xlfn.XLOOKUP(G326&amp;$W$2,BS_CONTROLE[CHAVE],BS_CONTROLE[Quantidade_11],"-")</f>
        <v>-</v>
      </c>
    </row>
    <row r="327" spans="1:23" s="101" customFormat="1" hidden="1">
      <c r="A327" s="206" t="str">
        <f>IF(SP_NORTE!Y330="","*",SP_NORTE!Y330)</f>
        <v>*</v>
      </c>
      <c r="B327" s="206" t="str">
        <f>IF(SP_NORTE!X330="","*",SP_NORTE!X330)</f>
        <v>*</v>
      </c>
      <c r="C327" s="206" t="str">
        <f>IF(SP_NORTE!Z330="","*",SP_NORTE!Z330)</f>
        <v>*</v>
      </c>
      <c r="D327" s="195" t="str">
        <f>IF(SP_NORTE!S330="","*",SP_NORTE!S330)</f>
        <v>-</v>
      </c>
      <c r="E327" s="195" t="str">
        <f>IF(SP_NORTE!T330="","*",SP_NORTE!T330)</f>
        <v>-</v>
      </c>
      <c r="F327" s="205" t="str">
        <f>IF(SP_NORTE!B330="","*",SP_NORTE!B330)</f>
        <v>*</v>
      </c>
      <c r="G327" s="205" t="str">
        <f>IF(SP_NORTE!D330="","*",SP_NORTE!D330)</f>
        <v>*</v>
      </c>
      <c r="H327" s="205" t="str">
        <f>IF(SP_NORTE!F330="","*",SP_NORTE!F330)</f>
        <v>*</v>
      </c>
      <c r="I327" s="205" t="str">
        <f>IF(SP_NORTE!H330="","*",SP_NORTE!H330)</f>
        <v>-</v>
      </c>
      <c r="J327" s="205" t="str">
        <f>IF(SP_NORTE!I330="","*",SP_NORTE!I330)</f>
        <v>-</v>
      </c>
      <c r="K327" s="195" t="str">
        <f>IF(SP_NORTE!M330="","*",SP_NORTE!M330)</f>
        <v>-</v>
      </c>
      <c r="L327" s="195" t="str">
        <f>IF(SP_NORTE!N330="","*",SP_NORTE!N330)</f>
        <v>-</v>
      </c>
      <c r="M327" s="196" t="str">
        <f>IF(SP_NORTE!J330="","*",SP_NORTE!J330)</f>
        <v>*</v>
      </c>
      <c r="N327" s="204" t="str">
        <f>IF(SP_NORTE!K330="","*",SP_NORTE!K330)</f>
        <v>*</v>
      </c>
      <c r="O327" s="204" t="str">
        <f>IF(SP_NORTE!L330="","*",SP_NORTE!L330)</f>
        <v>-</v>
      </c>
      <c r="P327" s="203" t="str">
        <f>IF(SP_NORTE!O330="","*",SP_NORTE!O330)</f>
        <v>*</v>
      </c>
      <c r="Q327" s="203" t="str">
        <f>IF(SP_NORTE!P330="","*",SP_NORTE!P330)</f>
        <v>*</v>
      </c>
      <c r="R327" s="205" t="str">
        <f>IF(SP_NORTE!Q330="","*",CONCATENATE(SP_NORTE!Q330," ",SP_NORTE!R330))</f>
        <v>*</v>
      </c>
      <c r="S327" s="205" t="str">
        <f>IF(SP_NORTE!V330="","*",SP_NORTE!V330)</f>
        <v>*</v>
      </c>
      <c r="T327" s="205" t="str">
        <f>IF(SP_NORTE!W330="","*",SP_NORTE!W330)</f>
        <v>*</v>
      </c>
      <c r="U327" s="193" t="str">
        <f ca="1">_xlfn.XLOOKUP(G327&amp;$U$2,BS_CONTROLE[CHAVE],BS_CONTROLE[Quantidade_11],"-")</f>
        <v>-</v>
      </c>
      <c r="V327" s="193" t="str">
        <f ca="1">_xlfn.XLOOKUP(G327&amp;$V$2,BS_CONTROLE[CHAVE],BS_CONTROLE[Quantidade_11],"-")</f>
        <v>-</v>
      </c>
      <c r="W327" s="193" t="str">
        <f ca="1">_xlfn.XLOOKUP(G327&amp;$W$2,BS_CONTROLE[CHAVE],BS_CONTROLE[Quantidade_11],"-")</f>
        <v>-</v>
      </c>
    </row>
    <row r="328" spans="1:23" s="101" customFormat="1" hidden="1">
      <c r="A328" s="206" t="str">
        <f>IF(SP_NORTE!Y331="","*",SP_NORTE!Y331)</f>
        <v>*</v>
      </c>
      <c r="B328" s="206" t="str">
        <f>IF(SP_NORTE!X331="","*",SP_NORTE!X331)</f>
        <v>*</v>
      </c>
      <c r="C328" s="206" t="str">
        <f>IF(SP_NORTE!Z331="","*",SP_NORTE!Z331)</f>
        <v>*</v>
      </c>
      <c r="D328" s="195" t="str">
        <f>IF(SP_NORTE!S331="","*",SP_NORTE!S331)</f>
        <v>-</v>
      </c>
      <c r="E328" s="195" t="str">
        <f>IF(SP_NORTE!T331="","*",SP_NORTE!T331)</f>
        <v>-</v>
      </c>
      <c r="F328" s="205" t="str">
        <f>IF(SP_NORTE!B331="","*",SP_NORTE!B331)</f>
        <v>*</v>
      </c>
      <c r="G328" s="205" t="str">
        <f>IF(SP_NORTE!D331="","*",SP_NORTE!D331)</f>
        <v>*</v>
      </c>
      <c r="H328" s="205" t="str">
        <f>IF(SP_NORTE!F331="","*",SP_NORTE!F331)</f>
        <v>*</v>
      </c>
      <c r="I328" s="205" t="str">
        <f>IF(SP_NORTE!H331="","*",SP_NORTE!H331)</f>
        <v>-</v>
      </c>
      <c r="J328" s="205" t="str">
        <f>IF(SP_NORTE!I331="","*",SP_NORTE!I331)</f>
        <v>-</v>
      </c>
      <c r="K328" s="195" t="str">
        <f>IF(SP_NORTE!M331="","*",SP_NORTE!M331)</f>
        <v>-</v>
      </c>
      <c r="L328" s="195" t="str">
        <f>IF(SP_NORTE!N331="","*",SP_NORTE!N331)</f>
        <v>-</v>
      </c>
      <c r="M328" s="196" t="str">
        <f>IF(SP_NORTE!J331="","*",SP_NORTE!J331)</f>
        <v>*</v>
      </c>
      <c r="N328" s="204" t="str">
        <f>IF(SP_NORTE!K331="","*",SP_NORTE!K331)</f>
        <v>*</v>
      </c>
      <c r="O328" s="204" t="str">
        <f>IF(SP_NORTE!L331="","*",SP_NORTE!L331)</f>
        <v>-</v>
      </c>
      <c r="P328" s="203" t="str">
        <f>IF(SP_NORTE!O331="","*",SP_NORTE!O331)</f>
        <v>*</v>
      </c>
      <c r="Q328" s="203" t="str">
        <f>IF(SP_NORTE!P331="","*",SP_NORTE!P331)</f>
        <v>*</v>
      </c>
      <c r="R328" s="205" t="str">
        <f>IF(SP_NORTE!Q331="","*",CONCATENATE(SP_NORTE!Q331," ",SP_NORTE!R331))</f>
        <v>*</v>
      </c>
      <c r="S328" s="205" t="str">
        <f>IF(SP_NORTE!V331="","*",SP_NORTE!V331)</f>
        <v>*</v>
      </c>
      <c r="T328" s="205" t="str">
        <f>IF(SP_NORTE!W331="","*",SP_NORTE!W331)</f>
        <v>*</v>
      </c>
      <c r="U328" s="193" t="str">
        <f ca="1">_xlfn.XLOOKUP(G328&amp;$U$2,BS_CONTROLE[CHAVE],BS_CONTROLE[Quantidade_11],"-")</f>
        <v>-</v>
      </c>
      <c r="V328" s="193" t="str">
        <f ca="1">_xlfn.XLOOKUP(G328&amp;$V$2,BS_CONTROLE[CHAVE],BS_CONTROLE[Quantidade_11],"-")</f>
        <v>-</v>
      </c>
      <c r="W328" s="193" t="str">
        <f ca="1">_xlfn.XLOOKUP(G328&amp;$W$2,BS_CONTROLE[CHAVE],BS_CONTROLE[Quantidade_11],"-")</f>
        <v>-</v>
      </c>
    </row>
    <row r="329" spans="1:23" s="101" customFormat="1" hidden="1">
      <c r="A329" s="206" t="str">
        <f>IF(SP_NORTE!Y332="","*",SP_NORTE!Y332)</f>
        <v>*</v>
      </c>
      <c r="B329" s="206" t="str">
        <f>IF(SP_NORTE!X332="","*",SP_NORTE!X332)</f>
        <v>*</v>
      </c>
      <c r="C329" s="206" t="str">
        <f>IF(SP_NORTE!Z332="","*",SP_NORTE!Z332)</f>
        <v>*</v>
      </c>
      <c r="D329" s="195" t="str">
        <f>IF(SP_NORTE!S332="","*",SP_NORTE!S332)</f>
        <v>-</v>
      </c>
      <c r="E329" s="195" t="str">
        <f>IF(SP_NORTE!T332="","*",SP_NORTE!T332)</f>
        <v>-</v>
      </c>
      <c r="F329" s="205" t="str">
        <f>IF(SP_NORTE!B332="","*",SP_NORTE!B332)</f>
        <v>*</v>
      </c>
      <c r="G329" s="205" t="str">
        <f>IF(SP_NORTE!D332="","*",SP_NORTE!D332)</f>
        <v>*</v>
      </c>
      <c r="H329" s="205" t="str">
        <f>IF(SP_NORTE!F332="","*",SP_NORTE!F332)</f>
        <v>*</v>
      </c>
      <c r="I329" s="205" t="str">
        <f>IF(SP_NORTE!H332="","*",SP_NORTE!H332)</f>
        <v>-</v>
      </c>
      <c r="J329" s="205" t="str">
        <f>IF(SP_NORTE!I332="","*",SP_NORTE!I332)</f>
        <v>-</v>
      </c>
      <c r="K329" s="195" t="str">
        <f>IF(SP_NORTE!M332="","*",SP_NORTE!M332)</f>
        <v>-</v>
      </c>
      <c r="L329" s="195" t="str">
        <f>IF(SP_NORTE!N332="","*",SP_NORTE!N332)</f>
        <v>-</v>
      </c>
      <c r="M329" s="196" t="str">
        <f>IF(SP_NORTE!J332="","*",SP_NORTE!J332)</f>
        <v>*</v>
      </c>
      <c r="N329" s="204" t="str">
        <f>IF(SP_NORTE!K332="","*",SP_NORTE!K332)</f>
        <v>*</v>
      </c>
      <c r="O329" s="204" t="str">
        <f>IF(SP_NORTE!L332="","*",SP_NORTE!L332)</f>
        <v>-</v>
      </c>
      <c r="P329" s="203" t="str">
        <f>IF(SP_NORTE!O332="","*",SP_NORTE!O332)</f>
        <v>*</v>
      </c>
      <c r="Q329" s="203" t="str">
        <f>IF(SP_NORTE!P332="","*",SP_NORTE!P332)</f>
        <v>*</v>
      </c>
      <c r="R329" s="205" t="str">
        <f>IF(SP_NORTE!Q332="","*",CONCATENATE(SP_NORTE!Q332," ",SP_NORTE!R332))</f>
        <v>*</v>
      </c>
      <c r="S329" s="205" t="str">
        <f>IF(SP_NORTE!V332="","*",SP_NORTE!V332)</f>
        <v>*</v>
      </c>
      <c r="T329" s="205" t="str">
        <f>IF(SP_NORTE!W332="","*",SP_NORTE!W332)</f>
        <v>*</v>
      </c>
      <c r="U329" s="193" t="str">
        <f ca="1">_xlfn.XLOOKUP(G329&amp;$U$2,BS_CONTROLE[CHAVE],BS_CONTROLE[Quantidade_11],"-")</f>
        <v>-</v>
      </c>
      <c r="V329" s="193" t="str">
        <f ca="1">_xlfn.XLOOKUP(G329&amp;$V$2,BS_CONTROLE[CHAVE],BS_CONTROLE[Quantidade_11],"-")</f>
        <v>-</v>
      </c>
      <c r="W329" s="193" t="str">
        <f ca="1">_xlfn.XLOOKUP(G329&amp;$W$2,BS_CONTROLE[CHAVE],BS_CONTROLE[Quantidade_11],"-")</f>
        <v>-</v>
      </c>
    </row>
    <row r="330" spans="1:23" s="101" customFormat="1" hidden="1">
      <c r="A330" s="206" t="str">
        <f>IF(SP_NORTE!Y333="","*",SP_NORTE!Y333)</f>
        <v>*</v>
      </c>
      <c r="B330" s="206" t="str">
        <f>IF(SP_NORTE!X333="","*",SP_NORTE!X333)</f>
        <v>*</v>
      </c>
      <c r="C330" s="206" t="str">
        <f>IF(SP_NORTE!Z333="","*",SP_NORTE!Z333)</f>
        <v>*</v>
      </c>
      <c r="D330" s="195" t="str">
        <f>IF(SP_NORTE!S333="","*",SP_NORTE!S333)</f>
        <v>-</v>
      </c>
      <c r="E330" s="195" t="str">
        <f>IF(SP_NORTE!T333="","*",SP_NORTE!T333)</f>
        <v>-</v>
      </c>
      <c r="F330" s="205" t="str">
        <f>IF(SP_NORTE!B333="","*",SP_NORTE!B333)</f>
        <v>*</v>
      </c>
      <c r="G330" s="205" t="str">
        <f>IF(SP_NORTE!D333="","*",SP_NORTE!D333)</f>
        <v>*</v>
      </c>
      <c r="H330" s="205" t="str">
        <f>IF(SP_NORTE!F333="","*",SP_NORTE!F333)</f>
        <v>*</v>
      </c>
      <c r="I330" s="205" t="str">
        <f>IF(SP_NORTE!H333="","*",SP_NORTE!H333)</f>
        <v>-</v>
      </c>
      <c r="J330" s="205" t="str">
        <f>IF(SP_NORTE!I333="","*",SP_NORTE!I333)</f>
        <v>-</v>
      </c>
      <c r="K330" s="195" t="str">
        <f>IF(SP_NORTE!M333="","*",SP_NORTE!M333)</f>
        <v>-</v>
      </c>
      <c r="L330" s="195" t="str">
        <f>IF(SP_NORTE!N333="","*",SP_NORTE!N333)</f>
        <v>-</v>
      </c>
      <c r="M330" s="196" t="str">
        <f>IF(SP_NORTE!J333="","*",SP_NORTE!J333)</f>
        <v>*</v>
      </c>
      <c r="N330" s="204" t="str">
        <f>IF(SP_NORTE!K333="","*",SP_NORTE!K333)</f>
        <v>*</v>
      </c>
      <c r="O330" s="204" t="str">
        <f>IF(SP_NORTE!L333="","*",SP_NORTE!L333)</f>
        <v>-</v>
      </c>
      <c r="P330" s="203" t="str">
        <f>IF(SP_NORTE!O333="","*",SP_NORTE!O333)</f>
        <v>*</v>
      </c>
      <c r="Q330" s="203" t="str">
        <f>IF(SP_NORTE!P333="","*",SP_NORTE!P333)</f>
        <v>*</v>
      </c>
      <c r="R330" s="205" t="str">
        <f>IF(SP_NORTE!Q333="","*",CONCATENATE(SP_NORTE!Q333," ",SP_NORTE!R333))</f>
        <v>*</v>
      </c>
      <c r="S330" s="205" t="str">
        <f>IF(SP_NORTE!V333="","*",SP_NORTE!V333)</f>
        <v>*</v>
      </c>
      <c r="T330" s="205" t="str">
        <f>IF(SP_NORTE!W333="","*",SP_NORTE!W333)</f>
        <v>*</v>
      </c>
      <c r="U330" s="193" t="str">
        <f ca="1">_xlfn.XLOOKUP(G330&amp;$U$2,BS_CONTROLE[CHAVE],BS_CONTROLE[Quantidade_11],"-")</f>
        <v>-</v>
      </c>
      <c r="V330" s="193" t="str">
        <f ca="1">_xlfn.XLOOKUP(G330&amp;$V$2,BS_CONTROLE[CHAVE],BS_CONTROLE[Quantidade_11],"-")</f>
        <v>-</v>
      </c>
      <c r="W330" s="193" t="str">
        <f ca="1">_xlfn.XLOOKUP(G330&amp;$W$2,BS_CONTROLE[CHAVE],BS_CONTROLE[Quantidade_11],"-")</f>
        <v>-</v>
      </c>
    </row>
    <row r="331" spans="1:23" s="101" customFormat="1" hidden="1">
      <c r="A331" s="206" t="str">
        <f>IF(SP_NORTE!Y334="","*",SP_NORTE!Y334)</f>
        <v>*</v>
      </c>
      <c r="B331" s="206" t="str">
        <f>IF(SP_NORTE!X334="","*",SP_NORTE!X334)</f>
        <v>*</v>
      </c>
      <c r="C331" s="206" t="str">
        <f>IF(SP_NORTE!Z334="","*",SP_NORTE!Z334)</f>
        <v>*</v>
      </c>
      <c r="D331" s="195" t="str">
        <f>IF(SP_NORTE!S334="","*",SP_NORTE!S334)</f>
        <v>-</v>
      </c>
      <c r="E331" s="195" t="str">
        <f>IF(SP_NORTE!T334="","*",SP_NORTE!T334)</f>
        <v>-</v>
      </c>
      <c r="F331" s="205" t="str">
        <f>IF(SP_NORTE!B334="","*",SP_NORTE!B334)</f>
        <v>*</v>
      </c>
      <c r="G331" s="205" t="str">
        <f>IF(SP_NORTE!D334="","*",SP_NORTE!D334)</f>
        <v>*</v>
      </c>
      <c r="H331" s="205" t="str">
        <f>IF(SP_NORTE!F334="","*",SP_NORTE!F334)</f>
        <v>*</v>
      </c>
      <c r="I331" s="205" t="str">
        <f>IF(SP_NORTE!H334="","*",SP_NORTE!H334)</f>
        <v>-</v>
      </c>
      <c r="J331" s="205" t="str">
        <f>IF(SP_NORTE!I334="","*",SP_NORTE!I334)</f>
        <v>-</v>
      </c>
      <c r="K331" s="195" t="str">
        <f>IF(SP_NORTE!M334="","*",SP_NORTE!M334)</f>
        <v>-</v>
      </c>
      <c r="L331" s="195" t="str">
        <f>IF(SP_NORTE!N334="","*",SP_NORTE!N334)</f>
        <v>-</v>
      </c>
      <c r="M331" s="196" t="str">
        <f>IF(SP_NORTE!J334="","*",SP_NORTE!J334)</f>
        <v>*</v>
      </c>
      <c r="N331" s="204" t="str">
        <f>IF(SP_NORTE!K334="","*",SP_NORTE!K334)</f>
        <v>*</v>
      </c>
      <c r="O331" s="204" t="str">
        <f>IF(SP_NORTE!L334="","*",SP_NORTE!L334)</f>
        <v>-</v>
      </c>
      <c r="P331" s="203" t="str">
        <f>IF(SP_NORTE!O334="","*",SP_NORTE!O334)</f>
        <v>*</v>
      </c>
      <c r="Q331" s="203" t="str">
        <f>IF(SP_NORTE!P334="","*",SP_NORTE!P334)</f>
        <v>*</v>
      </c>
      <c r="R331" s="205" t="str">
        <f>IF(SP_NORTE!Q334="","*",CONCATENATE(SP_NORTE!Q334," ",SP_NORTE!R334))</f>
        <v>*</v>
      </c>
      <c r="S331" s="205" t="str">
        <f>IF(SP_NORTE!V334="","*",SP_NORTE!V334)</f>
        <v>*</v>
      </c>
      <c r="T331" s="205" t="str">
        <f>IF(SP_NORTE!W334="","*",SP_NORTE!W334)</f>
        <v>*</v>
      </c>
      <c r="U331" s="193" t="str">
        <f ca="1">_xlfn.XLOOKUP(G331&amp;$U$2,BS_CONTROLE[CHAVE],BS_CONTROLE[Quantidade_11],"-")</f>
        <v>-</v>
      </c>
      <c r="V331" s="193" t="str">
        <f ca="1">_xlfn.XLOOKUP(G331&amp;$V$2,BS_CONTROLE[CHAVE],BS_CONTROLE[Quantidade_11],"-")</f>
        <v>-</v>
      </c>
      <c r="W331" s="193" t="str">
        <f ca="1">_xlfn.XLOOKUP(G331&amp;$W$2,BS_CONTROLE[CHAVE],BS_CONTROLE[Quantidade_11],"-")</f>
        <v>-</v>
      </c>
    </row>
    <row r="332" spans="1:23" s="101" customFormat="1" hidden="1">
      <c r="A332" s="206" t="str">
        <f>IF(SP_NORTE!Y335="","*",SP_NORTE!Y335)</f>
        <v>*</v>
      </c>
      <c r="B332" s="206" t="str">
        <f>IF(SP_NORTE!X335="","*",SP_NORTE!X335)</f>
        <v>*</v>
      </c>
      <c r="C332" s="206" t="str">
        <f>IF(SP_NORTE!Z335="","*",SP_NORTE!Z335)</f>
        <v>*</v>
      </c>
      <c r="D332" s="195" t="str">
        <f>IF(SP_NORTE!S335="","*",SP_NORTE!S335)</f>
        <v>-</v>
      </c>
      <c r="E332" s="195" t="str">
        <f>IF(SP_NORTE!T335="","*",SP_NORTE!T335)</f>
        <v>-</v>
      </c>
      <c r="F332" s="205" t="str">
        <f>IF(SP_NORTE!B335="","*",SP_NORTE!B335)</f>
        <v>*</v>
      </c>
      <c r="G332" s="205" t="str">
        <f>IF(SP_NORTE!D335="","*",SP_NORTE!D335)</f>
        <v>*</v>
      </c>
      <c r="H332" s="205" t="str">
        <f>IF(SP_NORTE!F335="","*",SP_NORTE!F335)</f>
        <v>*</v>
      </c>
      <c r="I332" s="205" t="str">
        <f>IF(SP_NORTE!H335="","*",SP_NORTE!H335)</f>
        <v>-</v>
      </c>
      <c r="J332" s="205" t="str">
        <f>IF(SP_NORTE!I335="","*",SP_NORTE!I335)</f>
        <v>-</v>
      </c>
      <c r="K332" s="195" t="str">
        <f>IF(SP_NORTE!M335="","*",SP_NORTE!M335)</f>
        <v>-</v>
      </c>
      <c r="L332" s="195" t="str">
        <f>IF(SP_NORTE!N335="","*",SP_NORTE!N335)</f>
        <v>-</v>
      </c>
      <c r="M332" s="196" t="str">
        <f>IF(SP_NORTE!J335="","*",SP_NORTE!J335)</f>
        <v>*</v>
      </c>
      <c r="N332" s="204" t="str">
        <f>IF(SP_NORTE!K335="","*",SP_NORTE!K335)</f>
        <v>*</v>
      </c>
      <c r="O332" s="204" t="str">
        <f>IF(SP_NORTE!L335="","*",SP_NORTE!L335)</f>
        <v>-</v>
      </c>
      <c r="P332" s="203" t="str">
        <f>IF(SP_NORTE!O335="","*",SP_NORTE!O335)</f>
        <v>*</v>
      </c>
      <c r="Q332" s="203" t="str">
        <f>IF(SP_NORTE!P335="","*",SP_NORTE!P335)</f>
        <v>*</v>
      </c>
      <c r="R332" s="205" t="str">
        <f>IF(SP_NORTE!Q335="","*",CONCATENATE(SP_NORTE!Q335," ",SP_NORTE!R335))</f>
        <v>*</v>
      </c>
      <c r="S332" s="205" t="str">
        <f>IF(SP_NORTE!V335="","*",SP_NORTE!V335)</f>
        <v>*</v>
      </c>
      <c r="T332" s="205" t="str">
        <f>IF(SP_NORTE!W335="","*",SP_NORTE!W335)</f>
        <v>*</v>
      </c>
      <c r="U332" s="193" t="str">
        <f ca="1">_xlfn.XLOOKUP(G332&amp;$U$2,BS_CONTROLE[CHAVE],BS_CONTROLE[Quantidade_11],"-")</f>
        <v>-</v>
      </c>
      <c r="V332" s="193" t="str">
        <f ca="1">_xlfn.XLOOKUP(G332&amp;$V$2,BS_CONTROLE[CHAVE],BS_CONTROLE[Quantidade_11],"-")</f>
        <v>-</v>
      </c>
      <c r="W332" s="193" t="str">
        <f ca="1">_xlfn.XLOOKUP(G332&amp;$W$2,BS_CONTROLE[CHAVE],BS_CONTROLE[Quantidade_11],"-")</f>
        <v>-</v>
      </c>
    </row>
    <row r="333" spans="1:23" s="101" customFormat="1" hidden="1">
      <c r="A333" s="206" t="str">
        <f>IF(SP_NORTE!Y336="","*",SP_NORTE!Y336)</f>
        <v>*</v>
      </c>
      <c r="B333" s="206" t="str">
        <f>IF(SP_NORTE!X336="","*",SP_NORTE!X336)</f>
        <v>*</v>
      </c>
      <c r="C333" s="206" t="str">
        <f>IF(SP_NORTE!Z336="","*",SP_NORTE!Z336)</f>
        <v>*</v>
      </c>
      <c r="D333" s="195" t="str">
        <f>IF(SP_NORTE!S336="","*",SP_NORTE!S336)</f>
        <v>-</v>
      </c>
      <c r="E333" s="195" t="str">
        <f>IF(SP_NORTE!T336="","*",SP_NORTE!T336)</f>
        <v>-</v>
      </c>
      <c r="F333" s="205" t="str">
        <f>IF(SP_NORTE!B336="","*",SP_NORTE!B336)</f>
        <v>*</v>
      </c>
      <c r="G333" s="205" t="str">
        <f>IF(SP_NORTE!D336="","*",SP_NORTE!D336)</f>
        <v>*</v>
      </c>
      <c r="H333" s="205" t="str">
        <f>IF(SP_NORTE!F336="","*",SP_NORTE!F336)</f>
        <v>*</v>
      </c>
      <c r="I333" s="205" t="str">
        <f>IF(SP_NORTE!H336="","*",SP_NORTE!H336)</f>
        <v>-</v>
      </c>
      <c r="J333" s="205" t="str">
        <f>IF(SP_NORTE!I336="","*",SP_NORTE!I336)</f>
        <v>-</v>
      </c>
      <c r="K333" s="195" t="str">
        <f>IF(SP_NORTE!M336="","*",SP_NORTE!M336)</f>
        <v>-</v>
      </c>
      <c r="L333" s="195" t="str">
        <f>IF(SP_NORTE!N336="","*",SP_NORTE!N336)</f>
        <v>-</v>
      </c>
      <c r="M333" s="196" t="str">
        <f>IF(SP_NORTE!J336="","*",SP_NORTE!J336)</f>
        <v>*</v>
      </c>
      <c r="N333" s="204" t="str">
        <f>IF(SP_NORTE!K336="","*",SP_NORTE!K336)</f>
        <v>*</v>
      </c>
      <c r="O333" s="204" t="str">
        <f>IF(SP_NORTE!L336="","*",SP_NORTE!L336)</f>
        <v>-</v>
      </c>
      <c r="P333" s="203" t="str">
        <f>IF(SP_NORTE!O336="","*",SP_NORTE!O336)</f>
        <v>*</v>
      </c>
      <c r="Q333" s="203" t="str">
        <f>IF(SP_NORTE!P336="","*",SP_NORTE!P336)</f>
        <v>*</v>
      </c>
      <c r="R333" s="205" t="str">
        <f>IF(SP_NORTE!Q336="","*",CONCATENATE(SP_NORTE!Q336," ",SP_NORTE!R336))</f>
        <v>*</v>
      </c>
      <c r="S333" s="205" t="str">
        <f>IF(SP_NORTE!V336="","*",SP_NORTE!V336)</f>
        <v>*</v>
      </c>
      <c r="T333" s="205" t="str">
        <f>IF(SP_NORTE!W336="","*",SP_NORTE!W336)</f>
        <v>*</v>
      </c>
      <c r="U333" s="193" t="str">
        <f ca="1">_xlfn.XLOOKUP(G333&amp;$U$2,BS_CONTROLE[CHAVE],BS_CONTROLE[Quantidade_11],"-")</f>
        <v>-</v>
      </c>
      <c r="V333" s="193" t="str">
        <f ca="1">_xlfn.XLOOKUP(G333&amp;$V$2,BS_CONTROLE[CHAVE],BS_CONTROLE[Quantidade_11],"-")</f>
        <v>-</v>
      </c>
      <c r="W333" s="193" t="str">
        <f ca="1">_xlfn.XLOOKUP(G333&amp;$W$2,BS_CONTROLE[CHAVE],BS_CONTROLE[Quantidade_11],"-")</f>
        <v>-</v>
      </c>
    </row>
    <row r="334" spans="1:23" s="101" customFormat="1" hidden="1">
      <c r="A334" s="206" t="str">
        <f>IF(SP_NORTE!Y337="","*",SP_NORTE!Y337)</f>
        <v>*</v>
      </c>
      <c r="B334" s="206" t="str">
        <f>IF(SP_NORTE!X337="","*",SP_NORTE!X337)</f>
        <v>*</v>
      </c>
      <c r="C334" s="206" t="str">
        <f>IF(SP_NORTE!Z337="","*",SP_NORTE!Z337)</f>
        <v>*</v>
      </c>
      <c r="D334" s="195" t="str">
        <f>IF(SP_NORTE!S337="","*",SP_NORTE!S337)</f>
        <v>-</v>
      </c>
      <c r="E334" s="195" t="str">
        <f>IF(SP_NORTE!T337="","*",SP_NORTE!T337)</f>
        <v>-</v>
      </c>
      <c r="F334" s="205" t="str">
        <f>IF(SP_NORTE!B337="","*",SP_NORTE!B337)</f>
        <v>*</v>
      </c>
      <c r="G334" s="205" t="str">
        <f>IF(SP_NORTE!D337="","*",SP_NORTE!D337)</f>
        <v>*</v>
      </c>
      <c r="H334" s="205" t="str">
        <f>IF(SP_NORTE!F337="","*",SP_NORTE!F337)</f>
        <v>*</v>
      </c>
      <c r="I334" s="205" t="str">
        <f>IF(SP_NORTE!H337="","*",SP_NORTE!H337)</f>
        <v>-</v>
      </c>
      <c r="J334" s="205" t="str">
        <f>IF(SP_NORTE!I337="","*",SP_NORTE!I337)</f>
        <v>-</v>
      </c>
      <c r="K334" s="195" t="str">
        <f>IF(SP_NORTE!M337="","*",SP_NORTE!M337)</f>
        <v>-</v>
      </c>
      <c r="L334" s="195" t="str">
        <f>IF(SP_NORTE!N337="","*",SP_NORTE!N337)</f>
        <v>-</v>
      </c>
      <c r="M334" s="196" t="str">
        <f>IF(SP_NORTE!J337="","*",SP_NORTE!J337)</f>
        <v>*</v>
      </c>
      <c r="N334" s="204" t="str">
        <f>IF(SP_NORTE!K337="","*",SP_NORTE!K337)</f>
        <v>*</v>
      </c>
      <c r="O334" s="204" t="str">
        <f>IF(SP_NORTE!L337="","*",SP_NORTE!L337)</f>
        <v>-</v>
      </c>
      <c r="P334" s="203" t="str">
        <f>IF(SP_NORTE!O337="","*",SP_NORTE!O337)</f>
        <v>*</v>
      </c>
      <c r="Q334" s="203" t="str">
        <f>IF(SP_NORTE!P337="","*",SP_NORTE!P337)</f>
        <v>*</v>
      </c>
      <c r="R334" s="205" t="str">
        <f>IF(SP_NORTE!Q337="","*",CONCATENATE(SP_NORTE!Q337," ",SP_NORTE!R337))</f>
        <v>*</v>
      </c>
      <c r="S334" s="205" t="str">
        <f>IF(SP_NORTE!V337="","*",SP_NORTE!V337)</f>
        <v>*</v>
      </c>
      <c r="T334" s="205" t="str">
        <f>IF(SP_NORTE!W337="","*",SP_NORTE!W337)</f>
        <v>*</v>
      </c>
      <c r="U334" s="193" t="str">
        <f ca="1">_xlfn.XLOOKUP(G334&amp;$U$2,BS_CONTROLE[CHAVE],BS_CONTROLE[Quantidade_11],"-")</f>
        <v>-</v>
      </c>
      <c r="V334" s="193" t="str">
        <f ca="1">_xlfn.XLOOKUP(G334&amp;$V$2,BS_CONTROLE[CHAVE],BS_CONTROLE[Quantidade_11],"-")</f>
        <v>-</v>
      </c>
      <c r="W334" s="193" t="str">
        <f ca="1">_xlfn.XLOOKUP(G334&amp;$W$2,BS_CONTROLE[CHAVE],BS_CONTROLE[Quantidade_11],"-")</f>
        <v>-</v>
      </c>
    </row>
    <row r="335" spans="1:23" s="101" customFormat="1" hidden="1">
      <c r="A335" s="206" t="str">
        <f>IF(SP_NORTE!Y338="","*",SP_NORTE!Y338)</f>
        <v>*</v>
      </c>
      <c r="B335" s="206" t="str">
        <f>IF(SP_NORTE!X338="","*",SP_NORTE!X338)</f>
        <v>*</v>
      </c>
      <c r="C335" s="206" t="str">
        <f>IF(SP_NORTE!Z338="","*",SP_NORTE!Z338)</f>
        <v>*</v>
      </c>
      <c r="D335" s="195" t="str">
        <f>IF(SP_NORTE!S338="","*",SP_NORTE!S338)</f>
        <v>-</v>
      </c>
      <c r="E335" s="195" t="str">
        <f>IF(SP_NORTE!T338="","*",SP_NORTE!T338)</f>
        <v>-</v>
      </c>
      <c r="F335" s="205" t="str">
        <f>IF(SP_NORTE!B338="","*",SP_NORTE!B338)</f>
        <v>*</v>
      </c>
      <c r="G335" s="205" t="str">
        <f>IF(SP_NORTE!D338="","*",SP_NORTE!D338)</f>
        <v>*</v>
      </c>
      <c r="H335" s="205" t="str">
        <f>IF(SP_NORTE!F338="","*",SP_NORTE!F338)</f>
        <v>*</v>
      </c>
      <c r="I335" s="205" t="str">
        <f>IF(SP_NORTE!H338="","*",SP_NORTE!H338)</f>
        <v>-</v>
      </c>
      <c r="J335" s="205" t="str">
        <f>IF(SP_NORTE!I338="","*",SP_NORTE!I338)</f>
        <v>-</v>
      </c>
      <c r="K335" s="195" t="str">
        <f>IF(SP_NORTE!M338="","*",SP_NORTE!M338)</f>
        <v>-</v>
      </c>
      <c r="L335" s="195" t="str">
        <f>IF(SP_NORTE!N338="","*",SP_NORTE!N338)</f>
        <v>-</v>
      </c>
      <c r="M335" s="196" t="str">
        <f>IF(SP_NORTE!J338="","*",SP_NORTE!J338)</f>
        <v>*</v>
      </c>
      <c r="N335" s="204" t="str">
        <f>IF(SP_NORTE!K338="","*",SP_NORTE!K338)</f>
        <v>*</v>
      </c>
      <c r="O335" s="204" t="str">
        <f>IF(SP_NORTE!L338="","*",SP_NORTE!L338)</f>
        <v>-</v>
      </c>
      <c r="P335" s="203" t="str">
        <f>IF(SP_NORTE!O338="","*",SP_NORTE!O338)</f>
        <v>*</v>
      </c>
      <c r="Q335" s="203" t="str">
        <f>IF(SP_NORTE!P338="","*",SP_NORTE!P338)</f>
        <v>*</v>
      </c>
      <c r="R335" s="205" t="str">
        <f>IF(SP_NORTE!Q338="","*",CONCATENATE(SP_NORTE!Q338," ",SP_NORTE!R338))</f>
        <v>*</v>
      </c>
      <c r="S335" s="205" t="str">
        <f>IF(SP_NORTE!V338="","*",SP_NORTE!V338)</f>
        <v>*</v>
      </c>
      <c r="T335" s="205" t="str">
        <f>IF(SP_NORTE!W338="","*",SP_NORTE!W338)</f>
        <v>*</v>
      </c>
      <c r="U335" s="193" t="str">
        <f ca="1">_xlfn.XLOOKUP(G335&amp;$U$2,BS_CONTROLE[CHAVE],BS_CONTROLE[Quantidade_11],"-")</f>
        <v>-</v>
      </c>
      <c r="V335" s="193" t="str">
        <f ca="1">_xlfn.XLOOKUP(G335&amp;$V$2,BS_CONTROLE[CHAVE],BS_CONTROLE[Quantidade_11],"-")</f>
        <v>-</v>
      </c>
      <c r="W335" s="193" t="str">
        <f ca="1">_xlfn.XLOOKUP(G335&amp;$W$2,BS_CONTROLE[CHAVE],BS_CONTROLE[Quantidade_11],"-")</f>
        <v>-</v>
      </c>
    </row>
    <row r="336" spans="1:23" s="101" customFormat="1" hidden="1">
      <c r="A336" s="206" t="str">
        <f>IF(SP_NORTE!Y339="","*",SP_NORTE!Y339)</f>
        <v>*</v>
      </c>
      <c r="B336" s="206" t="str">
        <f>IF(SP_NORTE!X339="","*",SP_NORTE!X339)</f>
        <v>*</v>
      </c>
      <c r="C336" s="206" t="str">
        <f>IF(SP_NORTE!Z339="","*",SP_NORTE!Z339)</f>
        <v>*</v>
      </c>
      <c r="D336" s="195" t="str">
        <f>IF(SP_NORTE!S339="","*",SP_NORTE!S339)</f>
        <v>-</v>
      </c>
      <c r="E336" s="195" t="str">
        <f>IF(SP_NORTE!T339="","*",SP_NORTE!T339)</f>
        <v>-</v>
      </c>
      <c r="F336" s="205" t="str">
        <f>IF(SP_NORTE!B339="","*",SP_NORTE!B339)</f>
        <v>*</v>
      </c>
      <c r="G336" s="205" t="str">
        <f>IF(SP_NORTE!D339="","*",SP_NORTE!D339)</f>
        <v>*</v>
      </c>
      <c r="H336" s="205" t="str">
        <f>IF(SP_NORTE!F339="","*",SP_NORTE!F339)</f>
        <v>*</v>
      </c>
      <c r="I336" s="205" t="str">
        <f>IF(SP_NORTE!H339="","*",SP_NORTE!H339)</f>
        <v>-</v>
      </c>
      <c r="J336" s="205" t="str">
        <f>IF(SP_NORTE!I339="","*",SP_NORTE!I339)</f>
        <v>-</v>
      </c>
      <c r="K336" s="195" t="str">
        <f>IF(SP_NORTE!M339="","*",SP_NORTE!M339)</f>
        <v>-</v>
      </c>
      <c r="L336" s="195" t="str">
        <f>IF(SP_NORTE!N339="","*",SP_NORTE!N339)</f>
        <v>-</v>
      </c>
      <c r="M336" s="196" t="str">
        <f>IF(SP_NORTE!J339="","*",SP_NORTE!J339)</f>
        <v>*</v>
      </c>
      <c r="N336" s="204" t="str">
        <f>IF(SP_NORTE!K339="","*",SP_NORTE!K339)</f>
        <v>*</v>
      </c>
      <c r="O336" s="204" t="str">
        <f>IF(SP_NORTE!L339="","*",SP_NORTE!L339)</f>
        <v>-</v>
      </c>
      <c r="P336" s="203" t="str">
        <f>IF(SP_NORTE!O339="","*",SP_NORTE!O339)</f>
        <v>*</v>
      </c>
      <c r="Q336" s="203" t="str">
        <f>IF(SP_NORTE!P339="","*",SP_NORTE!P339)</f>
        <v>*</v>
      </c>
      <c r="R336" s="205" t="str">
        <f>IF(SP_NORTE!Q339="","*",CONCATENATE(SP_NORTE!Q339," ",SP_NORTE!R339))</f>
        <v>*</v>
      </c>
      <c r="S336" s="205" t="str">
        <f>IF(SP_NORTE!V339="","*",SP_NORTE!V339)</f>
        <v>*</v>
      </c>
      <c r="T336" s="205" t="str">
        <f>IF(SP_NORTE!W339="","*",SP_NORTE!W339)</f>
        <v>*</v>
      </c>
      <c r="U336" s="193" t="str">
        <f ca="1">_xlfn.XLOOKUP(G336&amp;$U$2,BS_CONTROLE[CHAVE],BS_CONTROLE[Quantidade_11],"-")</f>
        <v>-</v>
      </c>
      <c r="V336" s="193" t="str">
        <f ca="1">_xlfn.XLOOKUP(G336&amp;$V$2,BS_CONTROLE[CHAVE],BS_CONTROLE[Quantidade_11],"-")</f>
        <v>-</v>
      </c>
      <c r="W336" s="193" t="str">
        <f ca="1">_xlfn.XLOOKUP(G336&amp;$W$2,BS_CONTROLE[CHAVE],BS_CONTROLE[Quantidade_11],"-")</f>
        <v>-</v>
      </c>
    </row>
    <row r="337" spans="1:23" s="101" customFormat="1" hidden="1">
      <c r="A337" s="206" t="str">
        <f>IF(SP_NORTE!Y340="","*",SP_NORTE!Y340)</f>
        <v>*</v>
      </c>
      <c r="B337" s="206" t="str">
        <f>IF(SP_NORTE!X340="","*",SP_NORTE!X340)</f>
        <v>*</v>
      </c>
      <c r="C337" s="206" t="str">
        <f>IF(SP_NORTE!Z340="","*",SP_NORTE!Z340)</f>
        <v>*</v>
      </c>
      <c r="D337" s="195" t="str">
        <f>IF(SP_NORTE!S340="","*",SP_NORTE!S340)</f>
        <v>-</v>
      </c>
      <c r="E337" s="195" t="str">
        <f>IF(SP_NORTE!T340="","*",SP_NORTE!T340)</f>
        <v>-</v>
      </c>
      <c r="F337" s="205" t="str">
        <f>IF(SP_NORTE!B340="","*",SP_NORTE!B340)</f>
        <v>*</v>
      </c>
      <c r="G337" s="205" t="str">
        <f>IF(SP_NORTE!D340="","*",SP_NORTE!D340)</f>
        <v>*</v>
      </c>
      <c r="H337" s="205" t="str">
        <f>IF(SP_NORTE!F340="","*",SP_NORTE!F340)</f>
        <v>*</v>
      </c>
      <c r="I337" s="205" t="str">
        <f>IF(SP_NORTE!H340="","*",SP_NORTE!H340)</f>
        <v>-</v>
      </c>
      <c r="J337" s="205" t="str">
        <f>IF(SP_NORTE!I340="","*",SP_NORTE!I340)</f>
        <v>-</v>
      </c>
      <c r="K337" s="195" t="str">
        <f>IF(SP_NORTE!M340="","*",SP_NORTE!M340)</f>
        <v>-</v>
      </c>
      <c r="L337" s="195" t="str">
        <f>IF(SP_NORTE!N340="","*",SP_NORTE!N340)</f>
        <v>-</v>
      </c>
      <c r="M337" s="196" t="str">
        <f>IF(SP_NORTE!J340="","*",SP_NORTE!J340)</f>
        <v>*</v>
      </c>
      <c r="N337" s="204" t="str">
        <f>IF(SP_NORTE!K340="","*",SP_NORTE!K340)</f>
        <v>*</v>
      </c>
      <c r="O337" s="204" t="str">
        <f>IF(SP_NORTE!L340="","*",SP_NORTE!L340)</f>
        <v>-</v>
      </c>
      <c r="P337" s="203" t="str">
        <f>IF(SP_NORTE!O340="","*",SP_NORTE!O340)</f>
        <v>*</v>
      </c>
      <c r="Q337" s="203" t="str">
        <f>IF(SP_NORTE!P340="","*",SP_NORTE!P340)</f>
        <v>*</v>
      </c>
      <c r="R337" s="205" t="str">
        <f>IF(SP_NORTE!Q340="","*",CONCATENATE(SP_NORTE!Q340," ",SP_NORTE!R340))</f>
        <v>*</v>
      </c>
      <c r="S337" s="205" t="str">
        <f>IF(SP_NORTE!V340="","*",SP_NORTE!V340)</f>
        <v>*</v>
      </c>
      <c r="T337" s="205" t="str">
        <f>IF(SP_NORTE!W340="","*",SP_NORTE!W340)</f>
        <v>*</v>
      </c>
      <c r="U337" s="193" t="str">
        <f ca="1">_xlfn.XLOOKUP(G337&amp;$U$2,BS_CONTROLE[CHAVE],BS_CONTROLE[Quantidade_11],"-")</f>
        <v>-</v>
      </c>
      <c r="V337" s="193" t="str">
        <f ca="1">_xlfn.XLOOKUP(G337&amp;$V$2,BS_CONTROLE[CHAVE],BS_CONTROLE[Quantidade_11],"-")</f>
        <v>-</v>
      </c>
      <c r="W337" s="193" t="str">
        <f ca="1">_xlfn.XLOOKUP(G337&amp;$W$2,BS_CONTROLE[CHAVE],BS_CONTROLE[Quantidade_11],"-")</f>
        <v>-</v>
      </c>
    </row>
    <row r="338" spans="1:23" s="101" customFormat="1" hidden="1">
      <c r="A338" s="206" t="str">
        <f>IF(SP_NORTE!Y341="","*",SP_NORTE!Y341)</f>
        <v>*</v>
      </c>
      <c r="B338" s="206" t="str">
        <f>IF(SP_NORTE!X341="","*",SP_NORTE!X341)</f>
        <v>*</v>
      </c>
      <c r="C338" s="206" t="str">
        <f>IF(SP_NORTE!Z341="","*",SP_NORTE!Z341)</f>
        <v>*</v>
      </c>
      <c r="D338" s="195" t="str">
        <f>IF(SP_NORTE!S341="","*",SP_NORTE!S341)</f>
        <v>-</v>
      </c>
      <c r="E338" s="195" t="str">
        <f>IF(SP_NORTE!T341="","*",SP_NORTE!T341)</f>
        <v>-</v>
      </c>
      <c r="F338" s="205" t="str">
        <f>IF(SP_NORTE!B341="","*",SP_NORTE!B341)</f>
        <v>*</v>
      </c>
      <c r="G338" s="205" t="str">
        <f>IF(SP_NORTE!D341="","*",SP_NORTE!D341)</f>
        <v>*</v>
      </c>
      <c r="H338" s="205" t="str">
        <f>IF(SP_NORTE!F341="","*",SP_NORTE!F341)</f>
        <v>*</v>
      </c>
      <c r="I338" s="205" t="str">
        <f>IF(SP_NORTE!H341="","*",SP_NORTE!H341)</f>
        <v>-</v>
      </c>
      <c r="J338" s="205" t="str">
        <f>IF(SP_NORTE!I341="","*",SP_NORTE!I341)</f>
        <v>-</v>
      </c>
      <c r="K338" s="195" t="str">
        <f>IF(SP_NORTE!M341="","*",SP_NORTE!M341)</f>
        <v>-</v>
      </c>
      <c r="L338" s="195" t="str">
        <f>IF(SP_NORTE!N341="","*",SP_NORTE!N341)</f>
        <v>-</v>
      </c>
      <c r="M338" s="196" t="str">
        <f>IF(SP_NORTE!J341="","*",SP_NORTE!J341)</f>
        <v>*</v>
      </c>
      <c r="N338" s="204" t="str">
        <f>IF(SP_NORTE!K341="","*",SP_NORTE!K341)</f>
        <v>*</v>
      </c>
      <c r="O338" s="204" t="str">
        <f>IF(SP_NORTE!L341="","*",SP_NORTE!L341)</f>
        <v>-</v>
      </c>
      <c r="P338" s="203" t="str">
        <f>IF(SP_NORTE!O341="","*",SP_NORTE!O341)</f>
        <v>*</v>
      </c>
      <c r="Q338" s="203" t="str">
        <f>IF(SP_NORTE!P341="","*",SP_NORTE!P341)</f>
        <v>*</v>
      </c>
      <c r="R338" s="205" t="str">
        <f>IF(SP_NORTE!Q341="","*",CONCATENATE(SP_NORTE!Q341," ",SP_NORTE!R341))</f>
        <v>*</v>
      </c>
      <c r="S338" s="205" t="str">
        <f>IF(SP_NORTE!V341="","*",SP_NORTE!V341)</f>
        <v>*</v>
      </c>
      <c r="T338" s="205" t="str">
        <f>IF(SP_NORTE!W341="","*",SP_NORTE!W341)</f>
        <v>*</v>
      </c>
      <c r="U338" s="193" t="str">
        <f ca="1">_xlfn.XLOOKUP(G338&amp;$U$2,BS_CONTROLE[CHAVE],BS_CONTROLE[Quantidade_11],"-")</f>
        <v>-</v>
      </c>
      <c r="V338" s="193" t="str">
        <f ca="1">_xlfn.XLOOKUP(G338&amp;$V$2,BS_CONTROLE[CHAVE],BS_CONTROLE[Quantidade_11],"-")</f>
        <v>-</v>
      </c>
      <c r="W338" s="193" t="str">
        <f ca="1">_xlfn.XLOOKUP(G338&amp;$W$2,BS_CONTROLE[CHAVE],BS_CONTROLE[Quantidade_11],"-")</f>
        <v>-</v>
      </c>
    </row>
    <row r="339" spans="1:23" s="101" customFormat="1" hidden="1">
      <c r="A339" s="206" t="str">
        <f>IF(SP_NORTE!Y342="","*",SP_NORTE!Y342)</f>
        <v>*</v>
      </c>
      <c r="B339" s="206" t="str">
        <f>IF(SP_NORTE!X342="","*",SP_NORTE!X342)</f>
        <v>*</v>
      </c>
      <c r="C339" s="206" t="str">
        <f>IF(SP_NORTE!Z342="","*",SP_NORTE!Z342)</f>
        <v>*</v>
      </c>
      <c r="D339" s="195" t="str">
        <f>IF(SP_NORTE!S342="","*",SP_NORTE!S342)</f>
        <v>-</v>
      </c>
      <c r="E339" s="195" t="str">
        <f>IF(SP_NORTE!T342="","*",SP_NORTE!T342)</f>
        <v>-</v>
      </c>
      <c r="F339" s="205" t="str">
        <f>IF(SP_NORTE!B342="","*",SP_NORTE!B342)</f>
        <v>*</v>
      </c>
      <c r="G339" s="205" t="str">
        <f>IF(SP_NORTE!D342="","*",SP_NORTE!D342)</f>
        <v>*</v>
      </c>
      <c r="H339" s="205" t="str">
        <f>IF(SP_NORTE!F342="","*",SP_NORTE!F342)</f>
        <v>*</v>
      </c>
      <c r="I339" s="205" t="str">
        <f>IF(SP_NORTE!H342="","*",SP_NORTE!H342)</f>
        <v>-</v>
      </c>
      <c r="J339" s="205" t="str">
        <f>IF(SP_NORTE!I342="","*",SP_NORTE!I342)</f>
        <v>-</v>
      </c>
      <c r="K339" s="195" t="str">
        <f>IF(SP_NORTE!M342="","*",SP_NORTE!M342)</f>
        <v>-</v>
      </c>
      <c r="L339" s="195" t="str">
        <f>IF(SP_NORTE!N342="","*",SP_NORTE!N342)</f>
        <v>-</v>
      </c>
      <c r="M339" s="196" t="str">
        <f>IF(SP_NORTE!J342="","*",SP_NORTE!J342)</f>
        <v>*</v>
      </c>
      <c r="N339" s="204" t="str">
        <f>IF(SP_NORTE!K342="","*",SP_NORTE!K342)</f>
        <v>*</v>
      </c>
      <c r="O339" s="204" t="str">
        <f>IF(SP_NORTE!L342="","*",SP_NORTE!L342)</f>
        <v>-</v>
      </c>
      <c r="P339" s="203" t="str">
        <f>IF(SP_NORTE!O342="","*",SP_NORTE!O342)</f>
        <v>*</v>
      </c>
      <c r="Q339" s="203" t="str">
        <f>IF(SP_NORTE!P342="","*",SP_NORTE!P342)</f>
        <v>*</v>
      </c>
      <c r="R339" s="205" t="str">
        <f>IF(SP_NORTE!Q342="","*",CONCATENATE(SP_NORTE!Q342," ",SP_NORTE!R342))</f>
        <v>*</v>
      </c>
      <c r="S339" s="205" t="str">
        <f>IF(SP_NORTE!V342="","*",SP_NORTE!V342)</f>
        <v>*</v>
      </c>
      <c r="T339" s="205" t="str">
        <f>IF(SP_NORTE!W342="","*",SP_NORTE!W342)</f>
        <v>*</v>
      </c>
      <c r="U339" s="193" t="str">
        <f ca="1">_xlfn.XLOOKUP(G339&amp;$U$2,BS_CONTROLE[CHAVE],BS_CONTROLE[Quantidade_11],"-")</f>
        <v>-</v>
      </c>
      <c r="V339" s="193" t="str">
        <f ca="1">_xlfn.XLOOKUP(G339&amp;$V$2,BS_CONTROLE[CHAVE],BS_CONTROLE[Quantidade_11],"-")</f>
        <v>-</v>
      </c>
      <c r="W339" s="193" t="str">
        <f ca="1">_xlfn.XLOOKUP(G339&amp;$W$2,BS_CONTROLE[CHAVE],BS_CONTROLE[Quantidade_11],"-")</f>
        <v>-</v>
      </c>
    </row>
    <row r="340" spans="1:23" s="101" customFormat="1" hidden="1">
      <c r="A340" s="206" t="str">
        <f>IF(SP_NORTE!Y343="","*",SP_NORTE!Y343)</f>
        <v>*</v>
      </c>
      <c r="B340" s="206" t="str">
        <f>IF(SP_NORTE!X343="","*",SP_NORTE!X343)</f>
        <v>*</v>
      </c>
      <c r="C340" s="206" t="str">
        <f>IF(SP_NORTE!Z343="","*",SP_NORTE!Z343)</f>
        <v>*</v>
      </c>
      <c r="D340" s="195" t="str">
        <f>IF(SP_NORTE!S343="","*",SP_NORTE!S343)</f>
        <v>-</v>
      </c>
      <c r="E340" s="195" t="str">
        <f>IF(SP_NORTE!T343="","*",SP_NORTE!T343)</f>
        <v>-</v>
      </c>
      <c r="F340" s="205" t="str">
        <f>IF(SP_NORTE!B343="","*",SP_NORTE!B343)</f>
        <v>*</v>
      </c>
      <c r="G340" s="205" t="str">
        <f>IF(SP_NORTE!D343="","*",SP_NORTE!D343)</f>
        <v>*</v>
      </c>
      <c r="H340" s="205" t="str">
        <f>IF(SP_NORTE!F343="","*",SP_NORTE!F343)</f>
        <v>*</v>
      </c>
      <c r="I340" s="205" t="str">
        <f>IF(SP_NORTE!H343="","*",SP_NORTE!H343)</f>
        <v>-</v>
      </c>
      <c r="J340" s="205" t="str">
        <f>IF(SP_NORTE!I343="","*",SP_NORTE!I343)</f>
        <v>-</v>
      </c>
      <c r="K340" s="195" t="str">
        <f>IF(SP_NORTE!M343="","*",SP_NORTE!M343)</f>
        <v>-</v>
      </c>
      <c r="L340" s="195" t="str">
        <f>IF(SP_NORTE!N343="","*",SP_NORTE!N343)</f>
        <v>-</v>
      </c>
      <c r="M340" s="196" t="str">
        <f>IF(SP_NORTE!J343="","*",SP_NORTE!J343)</f>
        <v>*</v>
      </c>
      <c r="N340" s="204" t="str">
        <f>IF(SP_NORTE!K343="","*",SP_NORTE!K343)</f>
        <v>*</v>
      </c>
      <c r="O340" s="204" t="str">
        <f>IF(SP_NORTE!L343="","*",SP_NORTE!L343)</f>
        <v>-</v>
      </c>
      <c r="P340" s="203" t="str">
        <f>IF(SP_NORTE!O343="","*",SP_NORTE!O343)</f>
        <v>*</v>
      </c>
      <c r="Q340" s="203" t="str">
        <f>IF(SP_NORTE!P343="","*",SP_NORTE!P343)</f>
        <v>*</v>
      </c>
      <c r="R340" s="205" t="str">
        <f>IF(SP_NORTE!Q343="","*",CONCATENATE(SP_NORTE!Q343," ",SP_NORTE!R343))</f>
        <v>*</v>
      </c>
      <c r="S340" s="205" t="str">
        <f>IF(SP_NORTE!V343="","*",SP_NORTE!V343)</f>
        <v>*</v>
      </c>
      <c r="T340" s="205" t="str">
        <f>IF(SP_NORTE!W343="","*",SP_NORTE!W343)</f>
        <v>*</v>
      </c>
      <c r="U340" s="193" t="str">
        <f ca="1">_xlfn.XLOOKUP(G340&amp;$U$2,BS_CONTROLE[CHAVE],BS_CONTROLE[Quantidade_11],"-")</f>
        <v>-</v>
      </c>
      <c r="V340" s="193" t="str">
        <f ca="1">_xlfn.XLOOKUP(G340&amp;$V$2,BS_CONTROLE[CHAVE],BS_CONTROLE[Quantidade_11],"-")</f>
        <v>-</v>
      </c>
      <c r="W340" s="193" t="str">
        <f ca="1">_xlfn.XLOOKUP(G340&amp;$W$2,BS_CONTROLE[CHAVE],BS_CONTROLE[Quantidade_11],"-")</f>
        <v>-</v>
      </c>
    </row>
    <row r="341" spans="1:23" s="101" customFormat="1" hidden="1">
      <c r="A341" s="206" t="str">
        <f>IF(SP_NORTE!Y344="","*",SP_NORTE!Y344)</f>
        <v>*</v>
      </c>
      <c r="B341" s="206" t="str">
        <f>IF(SP_NORTE!X344="","*",SP_NORTE!X344)</f>
        <v>*</v>
      </c>
      <c r="C341" s="206" t="str">
        <f>IF(SP_NORTE!Z344="","*",SP_NORTE!Z344)</f>
        <v>*</v>
      </c>
      <c r="D341" s="195" t="str">
        <f>IF(SP_NORTE!S344="","*",SP_NORTE!S344)</f>
        <v>-</v>
      </c>
      <c r="E341" s="195" t="str">
        <f>IF(SP_NORTE!T344="","*",SP_NORTE!T344)</f>
        <v>-</v>
      </c>
      <c r="F341" s="205" t="str">
        <f>IF(SP_NORTE!B344="","*",SP_NORTE!B344)</f>
        <v>*</v>
      </c>
      <c r="G341" s="205" t="str">
        <f>IF(SP_NORTE!D344="","*",SP_NORTE!D344)</f>
        <v>*</v>
      </c>
      <c r="H341" s="205" t="str">
        <f>IF(SP_NORTE!F344="","*",SP_NORTE!F344)</f>
        <v>*</v>
      </c>
      <c r="I341" s="205" t="str">
        <f>IF(SP_NORTE!H344="","*",SP_NORTE!H344)</f>
        <v>-</v>
      </c>
      <c r="J341" s="205" t="str">
        <f>IF(SP_NORTE!I344="","*",SP_NORTE!I344)</f>
        <v>-</v>
      </c>
      <c r="K341" s="195" t="str">
        <f>IF(SP_NORTE!M344="","*",SP_NORTE!M344)</f>
        <v>-</v>
      </c>
      <c r="L341" s="195" t="str">
        <f>IF(SP_NORTE!N344="","*",SP_NORTE!N344)</f>
        <v>-</v>
      </c>
      <c r="M341" s="196" t="str">
        <f>IF(SP_NORTE!J344="","*",SP_NORTE!J344)</f>
        <v>*</v>
      </c>
      <c r="N341" s="204" t="str">
        <f>IF(SP_NORTE!K344="","*",SP_NORTE!K344)</f>
        <v>*</v>
      </c>
      <c r="O341" s="204" t="str">
        <f>IF(SP_NORTE!L344="","*",SP_NORTE!L344)</f>
        <v>-</v>
      </c>
      <c r="P341" s="203" t="str">
        <f>IF(SP_NORTE!O344="","*",SP_NORTE!O344)</f>
        <v>*</v>
      </c>
      <c r="Q341" s="203" t="str">
        <f>IF(SP_NORTE!P344="","*",SP_NORTE!P344)</f>
        <v>*</v>
      </c>
      <c r="R341" s="205" t="str">
        <f>IF(SP_NORTE!Q344="","*",CONCATENATE(SP_NORTE!Q344," ",SP_NORTE!R344))</f>
        <v>*</v>
      </c>
      <c r="S341" s="205" t="str">
        <f>IF(SP_NORTE!V344="","*",SP_NORTE!V344)</f>
        <v>*</v>
      </c>
      <c r="T341" s="205" t="str">
        <f>IF(SP_NORTE!W344="","*",SP_NORTE!W344)</f>
        <v>*</v>
      </c>
      <c r="U341" s="193" t="str">
        <f ca="1">_xlfn.XLOOKUP(G341&amp;$U$2,BS_CONTROLE[CHAVE],BS_CONTROLE[Quantidade_11],"-")</f>
        <v>-</v>
      </c>
      <c r="V341" s="193" t="str">
        <f ca="1">_xlfn.XLOOKUP(G341&amp;$V$2,BS_CONTROLE[CHAVE],BS_CONTROLE[Quantidade_11],"-")</f>
        <v>-</v>
      </c>
      <c r="W341" s="193" t="str">
        <f ca="1">_xlfn.XLOOKUP(G341&amp;$W$2,BS_CONTROLE[CHAVE],BS_CONTROLE[Quantidade_11],"-")</f>
        <v>-</v>
      </c>
    </row>
    <row r="342" spans="1:23" s="101" customFormat="1" hidden="1">
      <c r="A342" s="206" t="str">
        <f>IF(SP_NORTE!Y345="","*",SP_NORTE!Y345)</f>
        <v>*</v>
      </c>
      <c r="B342" s="206" t="str">
        <f>IF(SP_NORTE!X345="","*",SP_NORTE!X345)</f>
        <v>*</v>
      </c>
      <c r="C342" s="206" t="str">
        <f>IF(SP_NORTE!Z345="","*",SP_NORTE!Z345)</f>
        <v>*</v>
      </c>
      <c r="D342" s="195" t="str">
        <f>IF(SP_NORTE!S345="","*",SP_NORTE!S345)</f>
        <v>-</v>
      </c>
      <c r="E342" s="195" t="str">
        <f>IF(SP_NORTE!T345="","*",SP_NORTE!T345)</f>
        <v>-</v>
      </c>
      <c r="F342" s="205" t="str">
        <f>IF(SP_NORTE!B345="","*",SP_NORTE!B345)</f>
        <v>*</v>
      </c>
      <c r="G342" s="205" t="str">
        <f>IF(SP_NORTE!D345="","*",SP_NORTE!D345)</f>
        <v>*</v>
      </c>
      <c r="H342" s="205" t="str">
        <f>IF(SP_NORTE!F345="","*",SP_NORTE!F345)</f>
        <v>*</v>
      </c>
      <c r="I342" s="205" t="str">
        <f>IF(SP_NORTE!H345="","*",SP_NORTE!H345)</f>
        <v>-</v>
      </c>
      <c r="J342" s="205" t="str">
        <f>IF(SP_NORTE!I345="","*",SP_NORTE!I345)</f>
        <v>-</v>
      </c>
      <c r="K342" s="195" t="str">
        <f>IF(SP_NORTE!M345="","*",SP_NORTE!M345)</f>
        <v>-</v>
      </c>
      <c r="L342" s="195" t="str">
        <f>IF(SP_NORTE!N345="","*",SP_NORTE!N345)</f>
        <v>-</v>
      </c>
      <c r="M342" s="196" t="str">
        <f>IF(SP_NORTE!J345="","*",SP_NORTE!J345)</f>
        <v>*</v>
      </c>
      <c r="N342" s="204" t="str">
        <f>IF(SP_NORTE!K345="","*",SP_NORTE!K345)</f>
        <v>*</v>
      </c>
      <c r="O342" s="204" t="str">
        <f>IF(SP_NORTE!L345="","*",SP_NORTE!L345)</f>
        <v>-</v>
      </c>
      <c r="P342" s="203" t="str">
        <f>IF(SP_NORTE!O345="","*",SP_NORTE!O345)</f>
        <v>*</v>
      </c>
      <c r="Q342" s="203" t="str">
        <f>IF(SP_NORTE!P345="","*",SP_NORTE!P345)</f>
        <v>*</v>
      </c>
      <c r="R342" s="205" t="str">
        <f>IF(SP_NORTE!Q345="","*",CONCATENATE(SP_NORTE!Q345," ",SP_NORTE!R345))</f>
        <v>*</v>
      </c>
      <c r="S342" s="205" t="str">
        <f>IF(SP_NORTE!V345="","*",SP_NORTE!V345)</f>
        <v>*</v>
      </c>
      <c r="T342" s="205" t="str">
        <f>IF(SP_NORTE!W345="","*",SP_NORTE!W345)</f>
        <v>*</v>
      </c>
      <c r="U342" s="193" t="str">
        <f ca="1">_xlfn.XLOOKUP(G342&amp;$U$2,BS_CONTROLE[CHAVE],BS_CONTROLE[Quantidade_11],"-")</f>
        <v>-</v>
      </c>
      <c r="V342" s="193" t="str">
        <f ca="1">_xlfn.XLOOKUP(G342&amp;$V$2,BS_CONTROLE[CHAVE],BS_CONTROLE[Quantidade_11],"-")</f>
        <v>-</v>
      </c>
      <c r="W342" s="193" t="str">
        <f ca="1">_xlfn.XLOOKUP(G342&amp;$W$2,BS_CONTROLE[CHAVE],BS_CONTROLE[Quantidade_11],"-")</f>
        <v>-</v>
      </c>
    </row>
    <row r="343" spans="1:23" s="101" customFormat="1" hidden="1">
      <c r="A343" s="206" t="str">
        <f>IF(SP_NORTE!Y346="","*",SP_NORTE!Y346)</f>
        <v>*</v>
      </c>
      <c r="B343" s="206" t="str">
        <f>IF(SP_NORTE!X346="","*",SP_NORTE!X346)</f>
        <v>*</v>
      </c>
      <c r="C343" s="206" t="str">
        <f>IF(SP_NORTE!Z346="","*",SP_NORTE!Z346)</f>
        <v>*</v>
      </c>
      <c r="D343" s="195" t="str">
        <f>IF(SP_NORTE!S346="","*",SP_NORTE!S346)</f>
        <v>-</v>
      </c>
      <c r="E343" s="195" t="str">
        <f>IF(SP_NORTE!T346="","*",SP_NORTE!T346)</f>
        <v>-</v>
      </c>
      <c r="F343" s="205" t="str">
        <f>IF(SP_NORTE!B346="","*",SP_NORTE!B346)</f>
        <v>*</v>
      </c>
      <c r="G343" s="205" t="str">
        <f>IF(SP_NORTE!D346="","*",SP_NORTE!D346)</f>
        <v>*</v>
      </c>
      <c r="H343" s="205" t="str">
        <f>IF(SP_NORTE!F346="","*",SP_NORTE!F346)</f>
        <v>*</v>
      </c>
      <c r="I343" s="205" t="str">
        <f>IF(SP_NORTE!H346="","*",SP_NORTE!H346)</f>
        <v>-</v>
      </c>
      <c r="J343" s="205" t="str">
        <f>IF(SP_NORTE!I346="","*",SP_NORTE!I346)</f>
        <v>-</v>
      </c>
      <c r="K343" s="195" t="str">
        <f>IF(SP_NORTE!M346="","*",SP_NORTE!M346)</f>
        <v>-</v>
      </c>
      <c r="L343" s="195" t="str">
        <f>IF(SP_NORTE!N346="","*",SP_NORTE!N346)</f>
        <v>-</v>
      </c>
      <c r="M343" s="196" t="str">
        <f>IF(SP_NORTE!J346="","*",SP_NORTE!J346)</f>
        <v>*</v>
      </c>
      <c r="N343" s="204" t="str">
        <f>IF(SP_NORTE!K346="","*",SP_NORTE!K346)</f>
        <v>*</v>
      </c>
      <c r="O343" s="204" t="str">
        <f>IF(SP_NORTE!L346="","*",SP_NORTE!L346)</f>
        <v>-</v>
      </c>
      <c r="P343" s="203" t="str">
        <f>IF(SP_NORTE!O346="","*",SP_NORTE!O346)</f>
        <v>*</v>
      </c>
      <c r="Q343" s="203" t="str">
        <f>IF(SP_NORTE!P346="","*",SP_NORTE!P346)</f>
        <v>*</v>
      </c>
      <c r="R343" s="205" t="str">
        <f>IF(SP_NORTE!Q346="","*",CONCATENATE(SP_NORTE!Q346," ",SP_NORTE!R346))</f>
        <v>*</v>
      </c>
      <c r="S343" s="205" t="str">
        <f>IF(SP_NORTE!V346="","*",SP_NORTE!V346)</f>
        <v>*</v>
      </c>
      <c r="T343" s="205" t="str">
        <f>IF(SP_NORTE!W346="","*",SP_NORTE!W346)</f>
        <v>*</v>
      </c>
      <c r="U343" s="193" t="str">
        <f ca="1">_xlfn.XLOOKUP(G343&amp;$U$2,BS_CONTROLE[CHAVE],BS_CONTROLE[Quantidade_11],"-")</f>
        <v>-</v>
      </c>
      <c r="V343" s="193" t="str">
        <f ca="1">_xlfn.XLOOKUP(G343&amp;$V$2,BS_CONTROLE[CHAVE],BS_CONTROLE[Quantidade_11],"-")</f>
        <v>-</v>
      </c>
      <c r="W343" s="193" t="str">
        <f ca="1">_xlfn.XLOOKUP(G343&amp;$W$2,BS_CONTROLE[CHAVE],BS_CONTROLE[Quantidade_11],"-")</f>
        <v>-</v>
      </c>
    </row>
    <row r="344" spans="1:23" s="101" customFormat="1" hidden="1">
      <c r="A344" s="206" t="str">
        <f>IF(SP_NORTE!Y347="","*",SP_NORTE!Y347)</f>
        <v>*</v>
      </c>
      <c r="B344" s="206" t="str">
        <f>IF(SP_NORTE!X347="","*",SP_NORTE!X347)</f>
        <v>*</v>
      </c>
      <c r="C344" s="206" t="str">
        <f>IF(SP_NORTE!Z347="","*",SP_NORTE!Z347)</f>
        <v>*</v>
      </c>
      <c r="D344" s="195" t="str">
        <f>IF(SP_NORTE!S347="","*",SP_NORTE!S347)</f>
        <v>-</v>
      </c>
      <c r="E344" s="195" t="str">
        <f>IF(SP_NORTE!T347="","*",SP_NORTE!T347)</f>
        <v>-</v>
      </c>
      <c r="F344" s="205" t="str">
        <f>IF(SP_NORTE!B347="","*",SP_NORTE!B347)</f>
        <v>*</v>
      </c>
      <c r="G344" s="205" t="str">
        <f>IF(SP_NORTE!D347="","*",SP_NORTE!D347)</f>
        <v>*</v>
      </c>
      <c r="H344" s="205" t="str">
        <f>IF(SP_NORTE!F347="","*",SP_NORTE!F347)</f>
        <v>*</v>
      </c>
      <c r="I344" s="205" t="str">
        <f>IF(SP_NORTE!H347="","*",SP_NORTE!H347)</f>
        <v>-</v>
      </c>
      <c r="J344" s="205" t="str">
        <f>IF(SP_NORTE!I347="","*",SP_NORTE!I347)</f>
        <v>-</v>
      </c>
      <c r="K344" s="195" t="str">
        <f>IF(SP_NORTE!M347="","*",SP_NORTE!M347)</f>
        <v>-</v>
      </c>
      <c r="L344" s="195" t="str">
        <f>IF(SP_NORTE!N347="","*",SP_NORTE!N347)</f>
        <v>-</v>
      </c>
      <c r="M344" s="196" t="str">
        <f>IF(SP_NORTE!J347="","*",SP_NORTE!J347)</f>
        <v>*</v>
      </c>
      <c r="N344" s="204" t="str">
        <f>IF(SP_NORTE!K347="","*",SP_NORTE!K347)</f>
        <v>*</v>
      </c>
      <c r="O344" s="204" t="str">
        <f>IF(SP_NORTE!L347="","*",SP_NORTE!L347)</f>
        <v>-</v>
      </c>
      <c r="P344" s="203" t="str">
        <f>IF(SP_NORTE!O347="","*",SP_NORTE!O347)</f>
        <v>*</v>
      </c>
      <c r="Q344" s="203" t="str">
        <f>IF(SP_NORTE!P347="","*",SP_NORTE!P347)</f>
        <v>*</v>
      </c>
      <c r="R344" s="205" t="str">
        <f>IF(SP_NORTE!Q347="","*",CONCATENATE(SP_NORTE!Q347," ",SP_NORTE!R347))</f>
        <v>*</v>
      </c>
      <c r="S344" s="205" t="str">
        <f>IF(SP_NORTE!V347="","*",SP_NORTE!V347)</f>
        <v>*</v>
      </c>
      <c r="T344" s="205" t="str">
        <f>IF(SP_NORTE!W347="","*",SP_NORTE!W347)</f>
        <v>*</v>
      </c>
      <c r="U344" s="193" t="str">
        <f ca="1">_xlfn.XLOOKUP(G344&amp;$U$2,BS_CONTROLE[CHAVE],BS_CONTROLE[Quantidade_11],"-")</f>
        <v>-</v>
      </c>
      <c r="V344" s="193" t="str">
        <f ca="1">_xlfn.XLOOKUP(G344&amp;$V$2,BS_CONTROLE[CHAVE],BS_CONTROLE[Quantidade_11],"-")</f>
        <v>-</v>
      </c>
      <c r="W344" s="193" t="str">
        <f ca="1">_xlfn.XLOOKUP(G344&amp;$W$2,BS_CONTROLE[CHAVE],BS_CONTROLE[Quantidade_11],"-")</f>
        <v>-</v>
      </c>
    </row>
    <row r="345" spans="1:23" s="101" customFormat="1" hidden="1">
      <c r="A345" s="206" t="str">
        <f>IF(SP_NORTE!Y348="","*",SP_NORTE!Y348)</f>
        <v>*</v>
      </c>
      <c r="B345" s="206" t="str">
        <f>IF(SP_NORTE!X348="","*",SP_NORTE!X348)</f>
        <v>*</v>
      </c>
      <c r="C345" s="206" t="str">
        <f>IF(SP_NORTE!Z348="","*",SP_NORTE!Z348)</f>
        <v>*</v>
      </c>
      <c r="D345" s="195" t="str">
        <f>IF(SP_NORTE!S348="","*",SP_NORTE!S348)</f>
        <v>-</v>
      </c>
      <c r="E345" s="195" t="str">
        <f>IF(SP_NORTE!T348="","*",SP_NORTE!T348)</f>
        <v>-</v>
      </c>
      <c r="F345" s="205" t="str">
        <f>IF(SP_NORTE!B348="","*",SP_NORTE!B348)</f>
        <v>*</v>
      </c>
      <c r="G345" s="205" t="str">
        <f>IF(SP_NORTE!D348="","*",SP_NORTE!D348)</f>
        <v>*</v>
      </c>
      <c r="H345" s="205" t="str">
        <f>IF(SP_NORTE!F348="","*",SP_NORTE!F348)</f>
        <v>*</v>
      </c>
      <c r="I345" s="205" t="str">
        <f>IF(SP_NORTE!H348="","*",SP_NORTE!H348)</f>
        <v>-</v>
      </c>
      <c r="J345" s="205" t="str">
        <f>IF(SP_NORTE!I348="","*",SP_NORTE!I348)</f>
        <v>-</v>
      </c>
      <c r="K345" s="195" t="str">
        <f>IF(SP_NORTE!M348="","*",SP_NORTE!M348)</f>
        <v>-</v>
      </c>
      <c r="L345" s="195" t="str">
        <f>IF(SP_NORTE!N348="","*",SP_NORTE!N348)</f>
        <v>-</v>
      </c>
      <c r="M345" s="196" t="str">
        <f>IF(SP_NORTE!J348="","*",SP_NORTE!J348)</f>
        <v>*</v>
      </c>
      <c r="N345" s="204" t="str">
        <f>IF(SP_NORTE!K348="","*",SP_NORTE!K348)</f>
        <v>*</v>
      </c>
      <c r="O345" s="204" t="str">
        <f>IF(SP_NORTE!L348="","*",SP_NORTE!L348)</f>
        <v>-</v>
      </c>
      <c r="P345" s="203" t="str">
        <f>IF(SP_NORTE!O348="","*",SP_NORTE!O348)</f>
        <v>*</v>
      </c>
      <c r="Q345" s="203" t="str">
        <f>IF(SP_NORTE!P348="","*",SP_NORTE!P348)</f>
        <v>*</v>
      </c>
      <c r="R345" s="205" t="str">
        <f>IF(SP_NORTE!Q348="","*",CONCATENATE(SP_NORTE!Q348," ",SP_NORTE!R348))</f>
        <v>*</v>
      </c>
      <c r="S345" s="205" t="str">
        <f>IF(SP_NORTE!V348="","*",SP_NORTE!V348)</f>
        <v>*</v>
      </c>
      <c r="T345" s="205" t="str">
        <f>IF(SP_NORTE!W348="","*",SP_NORTE!W348)</f>
        <v>*</v>
      </c>
      <c r="U345" s="193" t="str">
        <f ca="1">_xlfn.XLOOKUP(G345&amp;$U$2,BS_CONTROLE[CHAVE],BS_CONTROLE[Quantidade_11],"-")</f>
        <v>-</v>
      </c>
      <c r="V345" s="193" t="str">
        <f ca="1">_xlfn.XLOOKUP(G345&amp;$V$2,BS_CONTROLE[CHAVE],BS_CONTROLE[Quantidade_11],"-")</f>
        <v>-</v>
      </c>
      <c r="W345" s="193" t="str">
        <f ca="1">_xlfn.XLOOKUP(G345&amp;$W$2,BS_CONTROLE[CHAVE],BS_CONTROLE[Quantidade_11],"-")</f>
        <v>-</v>
      </c>
    </row>
    <row r="346" spans="1:23" s="101" customFormat="1" hidden="1">
      <c r="A346" s="206" t="str">
        <f>IF(SP_NORTE!Y349="","*",SP_NORTE!Y349)</f>
        <v>*</v>
      </c>
      <c r="B346" s="206" t="str">
        <f>IF(SP_NORTE!X349="","*",SP_NORTE!X349)</f>
        <v>*</v>
      </c>
      <c r="C346" s="206" t="str">
        <f>IF(SP_NORTE!Z349="","*",SP_NORTE!Z349)</f>
        <v>*</v>
      </c>
      <c r="D346" s="195" t="str">
        <f>IF(SP_NORTE!S349="","*",SP_NORTE!S349)</f>
        <v>-</v>
      </c>
      <c r="E346" s="195" t="str">
        <f>IF(SP_NORTE!T349="","*",SP_NORTE!T349)</f>
        <v>-</v>
      </c>
      <c r="F346" s="205" t="str">
        <f>IF(SP_NORTE!B349="","*",SP_NORTE!B349)</f>
        <v>*</v>
      </c>
      <c r="G346" s="205" t="str">
        <f>IF(SP_NORTE!D349="","*",SP_NORTE!D349)</f>
        <v>*</v>
      </c>
      <c r="H346" s="205" t="str">
        <f>IF(SP_NORTE!F349="","*",SP_NORTE!F349)</f>
        <v>*</v>
      </c>
      <c r="I346" s="205" t="str">
        <f>IF(SP_NORTE!H349="","*",SP_NORTE!H349)</f>
        <v>-</v>
      </c>
      <c r="J346" s="205" t="str">
        <f>IF(SP_NORTE!I349="","*",SP_NORTE!I349)</f>
        <v>-</v>
      </c>
      <c r="K346" s="195" t="str">
        <f>IF(SP_NORTE!M349="","*",SP_NORTE!M349)</f>
        <v>-</v>
      </c>
      <c r="L346" s="195" t="str">
        <f>IF(SP_NORTE!N349="","*",SP_NORTE!N349)</f>
        <v>-</v>
      </c>
      <c r="M346" s="196" t="str">
        <f>IF(SP_NORTE!J349="","*",SP_NORTE!J349)</f>
        <v>*</v>
      </c>
      <c r="N346" s="204" t="str">
        <f>IF(SP_NORTE!K349="","*",SP_NORTE!K349)</f>
        <v>*</v>
      </c>
      <c r="O346" s="204" t="str">
        <f>IF(SP_NORTE!L349="","*",SP_NORTE!L349)</f>
        <v>-</v>
      </c>
      <c r="P346" s="203" t="str">
        <f>IF(SP_NORTE!O349="","*",SP_NORTE!O349)</f>
        <v>*</v>
      </c>
      <c r="Q346" s="203" t="str">
        <f>IF(SP_NORTE!P349="","*",SP_NORTE!P349)</f>
        <v>*</v>
      </c>
      <c r="R346" s="205" t="str">
        <f>IF(SP_NORTE!Q349="","*",CONCATENATE(SP_NORTE!Q349," ",SP_NORTE!R349))</f>
        <v>*</v>
      </c>
      <c r="S346" s="205" t="str">
        <f>IF(SP_NORTE!V349="","*",SP_NORTE!V349)</f>
        <v>*</v>
      </c>
      <c r="T346" s="205" t="str">
        <f>IF(SP_NORTE!W349="","*",SP_NORTE!W349)</f>
        <v>*</v>
      </c>
      <c r="U346" s="193" t="str">
        <f ca="1">_xlfn.XLOOKUP(G346&amp;$U$2,BS_CONTROLE[CHAVE],BS_CONTROLE[Quantidade_11],"-")</f>
        <v>-</v>
      </c>
      <c r="V346" s="193" t="str">
        <f ca="1">_xlfn.XLOOKUP(G346&amp;$V$2,BS_CONTROLE[CHAVE],BS_CONTROLE[Quantidade_11],"-")</f>
        <v>-</v>
      </c>
      <c r="W346" s="193" t="str">
        <f ca="1">_xlfn.XLOOKUP(G346&amp;$W$2,BS_CONTROLE[CHAVE],BS_CONTROLE[Quantidade_11],"-")</f>
        <v>-</v>
      </c>
    </row>
    <row r="347" spans="1:23" s="101" customFormat="1" hidden="1">
      <c r="A347" s="206" t="str">
        <f>IF(SP_NORTE!Y350="","*",SP_NORTE!Y350)</f>
        <v>*</v>
      </c>
      <c r="B347" s="206" t="str">
        <f>IF(SP_NORTE!X350="","*",SP_NORTE!X350)</f>
        <v>*</v>
      </c>
      <c r="C347" s="206" t="str">
        <f>IF(SP_NORTE!Z350="","*",SP_NORTE!Z350)</f>
        <v>*</v>
      </c>
      <c r="D347" s="195" t="str">
        <f>IF(SP_NORTE!S350="","*",SP_NORTE!S350)</f>
        <v>-</v>
      </c>
      <c r="E347" s="195" t="str">
        <f>IF(SP_NORTE!T350="","*",SP_NORTE!T350)</f>
        <v>-</v>
      </c>
      <c r="F347" s="205" t="str">
        <f>IF(SP_NORTE!B350="","*",SP_NORTE!B350)</f>
        <v>*</v>
      </c>
      <c r="G347" s="205" t="str">
        <f>IF(SP_NORTE!D350="","*",SP_NORTE!D350)</f>
        <v>*</v>
      </c>
      <c r="H347" s="205" t="str">
        <f>IF(SP_NORTE!F350="","*",SP_NORTE!F350)</f>
        <v>*</v>
      </c>
      <c r="I347" s="205" t="str">
        <f>IF(SP_NORTE!H350="","*",SP_NORTE!H350)</f>
        <v>-</v>
      </c>
      <c r="J347" s="205" t="str">
        <f>IF(SP_NORTE!I350="","*",SP_NORTE!I350)</f>
        <v>-</v>
      </c>
      <c r="K347" s="195" t="str">
        <f>IF(SP_NORTE!M350="","*",SP_NORTE!M350)</f>
        <v>-</v>
      </c>
      <c r="L347" s="195" t="str">
        <f>IF(SP_NORTE!N350="","*",SP_NORTE!N350)</f>
        <v>-</v>
      </c>
      <c r="M347" s="196" t="str">
        <f>IF(SP_NORTE!J350="","*",SP_NORTE!J350)</f>
        <v>*</v>
      </c>
      <c r="N347" s="204" t="str">
        <f>IF(SP_NORTE!K350="","*",SP_NORTE!K350)</f>
        <v>*</v>
      </c>
      <c r="O347" s="204" t="str">
        <f>IF(SP_NORTE!L350="","*",SP_NORTE!L350)</f>
        <v>-</v>
      </c>
      <c r="P347" s="203" t="str">
        <f>IF(SP_NORTE!O350="","*",SP_NORTE!O350)</f>
        <v>*</v>
      </c>
      <c r="Q347" s="203" t="str">
        <f>IF(SP_NORTE!P350="","*",SP_NORTE!P350)</f>
        <v>*</v>
      </c>
      <c r="R347" s="205" t="str">
        <f>IF(SP_NORTE!Q350="","*",CONCATENATE(SP_NORTE!Q350," ",SP_NORTE!R350))</f>
        <v>*</v>
      </c>
      <c r="S347" s="205" t="str">
        <f>IF(SP_NORTE!V350="","*",SP_NORTE!V350)</f>
        <v>*</v>
      </c>
      <c r="T347" s="205" t="str">
        <f>IF(SP_NORTE!W350="","*",SP_NORTE!W350)</f>
        <v>*</v>
      </c>
      <c r="U347" s="193" t="str">
        <f ca="1">_xlfn.XLOOKUP(G347&amp;$U$2,BS_CONTROLE[CHAVE],BS_CONTROLE[Quantidade_11],"-")</f>
        <v>-</v>
      </c>
      <c r="V347" s="193" t="str">
        <f ca="1">_xlfn.XLOOKUP(G347&amp;$V$2,BS_CONTROLE[CHAVE],BS_CONTROLE[Quantidade_11],"-")</f>
        <v>-</v>
      </c>
      <c r="W347" s="193" t="str">
        <f ca="1">_xlfn.XLOOKUP(G347&amp;$W$2,BS_CONTROLE[CHAVE],BS_CONTROLE[Quantidade_11],"-")</f>
        <v>-</v>
      </c>
    </row>
    <row r="348" spans="1:23" s="101" customFormat="1" hidden="1">
      <c r="A348" s="206" t="str">
        <f>IF(SP_NORTE!Y351="","*",SP_NORTE!Y351)</f>
        <v>*</v>
      </c>
      <c r="B348" s="206" t="str">
        <f>IF(SP_NORTE!X351="","*",SP_NORTE!X351)</f>
        <v>*</v>
      </c>
      <c r="C348" s="206" t="str">
        <f>IF(SP_NORTE!Z351="","*",SP_NORTE!Z351)</f>
        <v>*</v>
      </c>
      <c r="D348" s="195" t="str">
        <f>IF(SP_NORTE!S351="","*",SP_NORTE!S351)</f>
        <v>-</v>
      </c>
      <c r="E348" s="195" t="str">
        <f>IF(SP_NORTE!T351="","*",SP_NORTE!T351)</f>
        <v>-</v>
      </c>
      <c r="F348" s="205" t="str">
        <f>IF(SP_NORTE!B351="","*",SP_NORTE!B351)</f>
        <v>*</v>
      </c>
      <c r="G348" s="205" t="str">
        <f>IF(SP_NORTE!D351="","*",SP_NORTE!D351)</f>
        <v>*</v>
      </c>
      <c r="H348" s="205" t="str">
        <f>IF(SP_NORTE!F351="","*",SP_NORTE!F351)</f>
        <v>*</v>
      </c>
      <c r="I348" s="205" t="str">
        <f>IF(SP_NORTE!H351="","*",SP_NORTE!H351)</f>
        <v>-</v>
      </c>
      <c r="J348" s="205" t="str">
        <f>IF(SP_NORTE!I351="","*",SP_NORTE!I351)</f>
        <v>-</v>
      </c>
      <c r="K348" s="195" t="str">
        <f>IF(SP_NORTE!M351="","*",SP_NORTE!M351)</f>
        <v>-</v>
      </c>
      <c r="L348" s="195" t="str">
        <f>IF(SP_NORTE!N351="","*",SP_NORTE!N351)</f>
        <v>-</v>
      </c>
      <c r="M348" s="196" t="str">
        <f>IF(SP_NORTE!J351="","*",SP_NORTE!J351)</f>
        <v>*</v>
      </c>
      <c r="N348" s="204" t="str">
        <f>IF(SP_NORTE!K351="","*",SP_NORTE!K351)</f>
        <v>*</v>
      </c>
      <c r="O348" s="204" t="str">
        <f>IF(SP_NORTE!L351="","*",SP_NORTE!L351)</f>
        <v>-</v>
      </c>
      <c r="P348" s="203" t="str">
        <f>IF(SP_NORTE!O351="","*",SP_NORTE!O351)</f>
        <v>*</v>
      </c>
      <c r="Q348" s="203" t="str">
        <f>IF(SP_NORTE!P351="","*",SP_NORTE!P351)</f>
        <v>*</v>
      </c>
      <c r="R348" s="205" t="str">
        <f>IF(SP_NORTE!Q351="","*",CONCATENATE(SP_NORTE!Q351," ",SP_NORTE!R351))</f>
        <v>*</v>
      </c>
      <c r="S348" s="205" t="str">
        <f>IF(SP_NORTE!V351="","*",SP_NORTE!V351)</f>
        <v>*</v>
      </c>
      <c r="T348" s="205" t="str">
        <f>IF(SP_NORTE!W351="","*",SP_NORTE!W351)</f>
        <v>*</v>
      </c>
      <c r="U348" s="193" t="str">
        <f ca="1">_xlfn.XLOOKUP(G348&amp;$U$2,BS_CONTROLE[CHAVE],BS_CONTROLE[Quantidade_11],"-")</f>
        <v>-</v>
      </c>
      <c r="V348" s="193" t="str">
        <f ca="1">_xlfn.XLOOKUP(G348&amp;$V$2,BS_CONTROLE[CHAVE],BS_CONTROLE[Quantidade_11],"-")</f>
        <v>-</v>
      </c>
      <c r="W348" s="193" t="str">
        <f ca="1">_xlfn.XLOOKUP(G348&amp;$W$2,BS_CONTROLE[CHAVE],BS_CONTROLE[Quantidade_11],"-")</f>
        <v>-</v>
      </c>
    </row>
    <row r="349" spans="1:23" s="101" customFormat="1" hidden="1">
      <c r="A349" s="206" t="str">
        <f>IF(SP_NORTE!Y352="","*",SP_NORTE!Y352)</f>
        <v>*</v>
      </c>
      <c r="B349" s="206" t="str">
        <f>IF(SP_NORTE!X352="","*",SP_NORTE!X352)</f>
        <v>*</v>
      </c>
      <c r="C349" s="206" t="str">
        <f>IF(SP_NORTE!Z352="","*",SP_NORTE!Z352)</f>
        <v>*</v>
      </c>
      <c r="D349" s="195" t="str">
        <f>IF(SP_NORTE!S352="","*",SP_NORTE!S352)</f>
        <v>-</v>
      </c>
      <c r="E349" s="195" t="str">
        <f>IF(SP_NORTE!T352="","*",SP_NORTE!T352)</f>
        <v>-</v>
      </c>
      <c r="F349" s="205" t="str">
        <f>IF(SP_NORTE!B352="","*",SP_NORTE!B352)</f>
        <v>*</v>
      </c>
      <c r="G349" s="205" t="str">
        <f>IF(SP_NORTE!D352="","*",SP_NORTE!D352)</f>
        <v>*</v>
      </c>
      <c r="H349" s="205" t="str">
        <f>IF(SP_NORTE!F352="","*",SP_NORTE!F352)</f>
        <v>*</v>
      </c>
      <c r="I349" s="205" t="str">
        <f>IF(SP_NORTE!H352="","*",SP_NORTE!H352)</f>
        <v>-</v>
      </c>
      <c r="J349" s="205" t="str">
        <f>IF(SP_NORTE!I352="","*",SP_NORTE!I352)</f>
        <v>-</v>
      </c>
      <c r="K349" s="195" t="str">
        <f>IF(SP_NORTE!M352="","*",SP_NORTE!M352)</f>
        <v>-</v>
      </c>
      <c r="L349" s="195" t="str">
        <f>IF(SP_NORTE!N352="","*",SP_NORTE!N352)</f>
        <v>-</v>
      </c>
      <c r="M349" s="196" t="str">
        <f>IF(SP_NORTE!J352="","*",SP_NORTE!J352)</f>
        <v>*</v>
      </c>
      <c r="N349" s="204" t="str">
        <f>IF(SP_NORTE!K352="","*",SP_NORTE!K352)</f>
        <v>*</v>
      </c>
      <c r="O349" s="204" t="str">
        <f>IF(SP_NORTE!L352="","*",SP_NORTE!L352)</f>
        <v>-</v>
      </c>
      <c r="P349" s="203" t="str">
        <f>IF(SP_NORTE!O352="","*",SP_NORTE!O352)</f>
        <v>*</v>
      </c>
      <c r="Q349" s="203" t="str">
        <f>IF(SP_NORTE!P352="","*",SP_NORTE!P352)</f>
        <v>*</v>
      </c>
      <c r="R349" s="205" t="str">
        <f>IF(SP_NORTE!Q352="","*",CONCATENATE(SP_NORTE!Q352," ",SP_NORTE!R352))</f>
        <v>*</v>
      </c>
      <c r="S349" s="205" t="str">
        <f>IF(SP_NORTE!V352="","*",SP_NORTE!V352)</f>
        <v>*</v>
      </c>
      <c r="T349" s="205" t="str">
        <f>IF(SP_NORTE!W352="","*",SP_NORTE!W352)</f>
        <v>*</v>
      </c>
      <c r="U349" s="193" t="str">
        <f ca="1">_xlfn.XLOOKUP(G349&amp;$U$2,BS_CONTROLE[CHAVE],BS_CONTROLE[Quantidade_11],"-")</f>
        <v>-</v>
      </c>
      <c r="V349" s="193" t="str">
        <f ca="1">_xlfn.XLOOKUP(G349&amp;$V$2,BS_CONTROLE[CHAVE],BS_CONTROLE[Quantidade_11],"-")</f>
        <v>-</v>
      </c>
      <c r="W349" s="193" t="str">
        <f ca="1">_xlfn.XLOOKUP(G349&amp;$W$2,BS_CONTROLE[CHAVE],BS_CONTROLE[Quantidade_11],"-")</f>
        <v>-</v>
      </c>
    </row>
    <row r="350" spans="1:23" s="101" customFormat="1" hidden="1">
      <c r="A350" s="206" t="str">
        <f>IF(SP_NORTE!Y353="","*",SP_NORTE!Y353)</f>
        <v>*</v>
      </c>
      <c r="B350" s="206" t="str">
        <f>IF(SP_NORTE!X353="","*",SP_NORTE!X353)</f>
        <v>*</v>
      </c>
      <c r="C350" s="206" t="str">
        <f>IF(SP_NORTE!Z353="","*",SP_NORTE!Z353)</f>
        <v>*</v>
      </c>
      <c r="D350" s="195" t="str">
        <f>IF(SP_NORTE!S353="","*",SP_NORTE!S353)</f>
        <v>-</v>
      </c>
      <c r="E350" s="195" t="str">
        <f>IF(SP_NORTE!T353="","*",SP_NORTE!T353)</f>
        <v>-</v>
      </c>
      <c r="F350" s="205" t="str">
        <f>IF(SP_NORTE!B353="","*",SP_NORTE!B353)</f>
        <v>*</v>
      </c>
      <c r="G350" s="205" t="str">
        <f>IF(SP_NORTE!D353="","*",SP_NORTE!D353)</f>
        <v>*</v>
      </c>
      <c r="H350" s="205" t="str">
        <f>IF(SP_NORTE!F353="","*",SP_NORTE!F353)</f>
        <v>*</v>
      </c>
      <c r="I350" s="205" t="str">
        <f>IF(SP_NORTE!H353="","*",SP_NORTE!H353)</f>
        <v>-</v>
      </c>
      <c r="J350" s="205" t="str">
        <f>IF(SP_NORTE!I353="","*",SP_NORTE!I353)</f>
        <v>-</v>
      </c>
      <c r="K350" s="195" t="str">
        <f>IF(SP_NORTE!M353="","*",SP_NORTE!M353)</f>
        <v>-</v>
      </c>
      <c r="L350" s="195" t="str">
        <f>IF(SP_NORTE!N353="","*",SP_NORTE!N353)</f>
        <v>-</v>
      </c>
      <c r="M350" s="196" t="str">
        <f>IF(SP_NORTE!J353="","*",SP_NORTE!J353)</f>
        <v>*</v>
      </c>
      <c r="N350" s="204" t="str">
        <f>IF(SP_NORTE!K353="","*",SP_NORTE!K353)</f>
        <v>*</v>
      </c>
      <c r="O350" s="204" t="str">
        <f>IF(SP_NORTE!L353="","*",SP_NORTE!L353)</f>
        <v>-</v>
      </c>
      <c r="P350" s="203" t="str">
        <f>IF(SP_NORTE!O353="","*",SP_NORTE!O353)</f>
        <v>*</v>
      </c>
      <c r="Q350" s="203" t="str">
        <f>IF(SP_NORTE!P353="","*",SP_NORTE!P353)</f>
        <v>*</v>
      </c>
      <c r="R350" s="205" t="str">
        <f>IF(SP_NORTE!Q353="","*",CONCATENATE(SP_NORTE!Q353," ",SP_NORTE!R353))</f>
        <v>*</v>
      </c>
      <c r="S350" s="205" t="str">
        <f>IF(SP_NORTE!V353="","*",SP_NORTE!V353)</f>
        <v>*</v>
      </c>
      <c r="T350" s="205" t="str">
        <f>IF(SP_NORTE!W353="","*",SP_NORTE!W353)</f>
        <v>*</v>
      </c>
      <c r="U350" s="193" t="str">
        <f ca="1">_xlfn.XLOOKUP(G350&amp;$U$2,BS_CONTROLE[CHAVE],BS_CONTROLE[Quantidade_11],"-")</f>
        <v>-</v>
      </c>
      <c r="V350" s="193" t="str">
        <f ca="1">_xlfn.XLOOKUP(G350&amp;$V$2,BS_CONTROLE[CHAVE],BS_CONTROLE[Quantidade_11],"-")</f>
        <v>-</v>
      </c>
      <c r="W350" s="193" t="str">
        <f ca="1">_xlfn.XLOOKUP(G350&amp;$W$2,BS_CONTROLE[CHAVE],BS_CONTROLE[Quantidade_11],"-")</f>
        <v>-</v>
      </c>
    </row>
    <row r="351" spans="1:23" s="101" customFormat="1" hidden="1">
      <c r="A351" s="206" t="str">
        <f>IF(SP_NORTE!Y354="","*",SP_NORTE!Y354)</f>
        <v>*</v>
      </c>
      <c r="B351" s="206" t="str">
        <f>IF(SP_NORTE!X354="","*",SP_NORTE!X354)</f>
        <v>*</v>
      </c>
      <c r="C351" s="206" t="str">
        <f>IF(SP_NORTE!Z354="","*",SP_NORTE!Z354)</f>
        <v>*</v>
      </c>
      <c r="D351" s="195" t="str">
        <f>IF(SP_NORTE!S354="","*",SP_NORTE!S354)</f>
        <v>-</v>
      </c>
      <c r="E351" s="195" t="str">
        <f>IF(SP_NORTE!T354="","*",SP_NORTE!T354)</f>
        <v>-</v>
      </c>
      <c r="F351" s="205" t="str">
        <f>IF(SP_NORTE!B354="","*",SP_NORTE!B354)</f>
        <v>*</v>
      </c>
      <c r="G351" s="205" t="str">
        <f>IF(SP_NORTE!D354="","*",SP_NORTE!D354)</f>
        <v>*</v>
      </c>
      <c r="H351" s="205" t="str">
        <f>IF(SP_NORTE!F354="","*",SP_NORTE!F354)</f>
        <v>*</v>
      </c>
      <c r="I351" s="205" t="str">
        <f>IF(SP_NORTE!H354="","*",SP_NORTE!H354)</f>
        <v>-</v>
      </c>
      <c r="J351" s="205" t="str">
        <f>IF(SP_NORTE!I354="","*",SP_NORTE!I354)</f>
        <v>-</v>
      </c>
      <c r="K351" s="195" t="str">
        <f>IF(SP_NORTE!M354="","*",SP_NORTE!M354)</f>
        <v>-</v>
      </c>
      <c r="L351" s="195" t="str">
        <f>IF(SP_NORTE!N354="","*",SP_NORTE!N354)</f>
        <v>-</v>
      </c>
      <c r="M351" s="196" t="str">
        <f>IF(SP_NORTE!J354="","*",SP_NORTE!J354)</f>
        <v>*</v>
      </c>
      <c r="N351" s="204" t="str">
        <f>IF(SP_NORTE!K354="","*",SP_NORTE!K354)</f>
        <v>*</v>
      </c>
      <c r="O351" s="204" t="str">
        <f>IF(SP_NORTE!L354="","*",SP_NORTE!L354)</f>
        <v>-</v>
      </c>
      <c r="P351" s="203" t="str">
        <f>IF(SP_NORTE!O354="","*",SP_NORTE!O354)</f>
        <v>*</v>
      </c>
      <c r="Q351" s="203" t="str">
        <f>IF(SP_NORTE!P354="","*",SP_NORTE!P354)</f>
        <v>*</v>
      </c>
      <c r="R351" s="205" t="str">
        <f>IF(SP_NORTE!Q354="","*",CONCATENATE(SP_NORTE!Q354," ",SP_NORTE!R354))</f>
        <v>*</v>
      </c>
      <c r="S351" s="205" t="str">
        <f>IF(SP_NORTE!V354="","*",SP_NORTE!V354)</f>
        <v>*</v>
      </c>
      <c r="T351" s="205" t="str">
        <f>IF(SP_NORTE!W354="","*",SP_NORTE!W354)</f>
        <v>*</v>
      </c>
      <c r="U351" s="193" t="str">
        <f ca="1">_xlfn.XLOOKUP(G351&amp;$U$2,BS_CONTROLE[CHAVE],BS_CONTROLE[Quantidade_11],"-")</f>
        <v>-</v>
      </c>
      <c r="V351" s="193" t="str">
        <f ca="1">_xlfn.XLOOKUP(G351&amp;$V$2,BS_CONTROLE[CHAVE],BS_CONTROLE[Quantidade_11],"-")</f>
        <v>-</v>
      </c>
      <c r="W351" s="193" t="str">
        <f ca="1">_xlfn.XLOOKUP(G351&amp;$W$2,BS_CONTROLE[CHAVE],BS_CONTROLE[Quantidade_11],"-")</f>
        <v>-</v>
      </c>
    </row>
    <row r="352" spans="1:23" s="101" customFormat="1" hidden="1">
      <c r="A352" s="206" t="str">
        <f>IF(SP_NORTE!Y355="","*",SP_NORTE!Y355)</f>
        <v>*</v>
      </c>
      <c r="B352" s="206" t="str">
        <f>IF(SP_NORTE!X355="","*",SP_NORTE!X355)</f>
        <v>*</v>
      </c>
      <c r="C352" s="206" t="str">
        <f>IF(SP_NORTE!Z355="","*",SP_NORTE!Z355)</f>
        <v>*</v>
      </c>
      <c r="D352" s="195" t="str">
        <f>IF(SP_NORTE!S355="","*",SP_NORTE!S355)</f>
        <v>-</v>
      </c>
      <c r="E352" s="195" t="str">
        <f>IF(SP_NORTE!T355="","*",SP_NORTE!T355)</f>
        <v>-</v>
      </c>
      <c r="F352" s="205" t="str">
        <f>IF(SP_NORTE!B355="","*",SP_NORTE!B355)</f>
        <v>*</v>
      </c>
      <c r="G352" s="205" t="str">
        <f>IF(SP_NORTE!D355="","*",SP_NORTE!D355)</f>
        <v>*</v>
      </c>
      <c r="H352" s="205" t="str">
        <f>IF(SP_NORTE!F355="","*",SP_NORTE!F355)</f>
        <v>*</v>
      </c>
      <c r="I352" s="205" t="str">
        <f>IF(SP_NORTE!H355="","*",SP_NORTE!H355)</f>
        <v>-</v>
      </c>
      <c r="J352" s="205" t="str">
        <f>IF(SP_NORTE!I355="","*",SP_NORTE!I355)</f>
        <v>-</v>
      </c>
      <c r="K352" s="195" t="str">
        <f>IF(SP_NORTE!M355="","*",SP_NORTE!M355)</f>
        <v>-</v>
      </c>
      <c r="L352" s="195" t="str">
        <f>IF(SP_NORTE!N355="","*",SP_NORTE!N355)</f>
        <v>-</v>
      </c>
      <c r="M352" s="196" t="str">
        <f>IF(SP_NORTE!J355="","*",SP_NORTE!J355)</f>
        <v>*</v>
      </c>
      <c r="N352" s="204" t="str">
        <f>IF(SP_NORTE!K355="","*",SP_NORTE!K355)</f>
        <v>*</v>
      </c>
      <c r="O352" s="204" t="str">
        <f>IF(SP_NORTE!L355="","*",SP_NORTE!L355)</f>
        <v>-</v>
      </c>
      <c r="P352" s="203" t="str">
        <f>IF(SP_NORTE!O355="","*",SP_NORTE!O355)</f>
        <v>*</v>
      </c>
      <c r="Q352" s="203" t="str">
        <f>IF(SP_NORTE!P355="","*",SP_NORTE!P355)</f>
        <v>*</v>
      </c>
      <c r="R352" s="205" t="str">
        <f>IF(SP_NORTE!Q355="","*",CONCATENATE(SP_NORTE!Q355," ",SP_NORTE!R355))</f>
        <v>*</v>
      </c>
      <c r="S352" s="205" t="str">
        <f>IF(SP_NORTE!V355="","*",SP_NORTE!V355)</f>
        <v>*</v>
      </c>
      <c r="T352" s="205" t="str">
        <f>IF(SP_NORTE!W355="","*",SP_NORTE!W355)</f>
        <v>*</v>
      </c>
      <c r="U352" s="193" t="str">
        <f ca="1">_xlfn.XLOOKUP(G352&amp;$U$2,BS_CONTROLE[CHAVE],BS_CONTROLE[Quantidade_11],"-")</f>
        <v>-</v>
      </c>
      <c r="V352" s="193" t="str">
        <f ca="1">_xlfn.XLOOKUP(G352&amp;$V$2,BS_CONTROLE[CHAVE],BS_CONTROLE[Quantidade_11],"-")</f>
        <v>-</v>
      </c>
      <c r="W352" s="193" t="str">
        <f ca="1">_xlfn.XLOOKUP(G352&amp;$W$2,BS_CONTROLE[CHAVE],BS_CONTROLE[Quantidade_11],"-")</f>
        <v>-</v>
      </c>
    </row>
    <row r="353" spans="1:23" s="101" customFormat="1" hidden="1">
      <c r="A353" s="206" t="str">
        <f>IF(SP_NORTE!Y356="","*",SP_NORTE!Y356)</f>
        <v>*</v>
      </c>
      <c r="B353" s="206" t="str">
        <f>IF(SP_NORTE!X356="","*",SP_NORTE!X356)</f>
        <v>*</v>
      </c>
      <c r="C353" s="206" t="str">
        <f>IF(SP_NORTE!Z356="","*",SP_NORTE!Z356)</f>
        <v>*</v>
      </c>
      <c r="D353" s="195" t="str">
        <f>IF(SP_NORTE!S356="","*",SP_NORTE!S356)</f>
        <v>-</v>
      </c>
      <c r="E353" s="195" t="str">
        <f>IF(SP_NORTE!T356="","*",SP_NORTE!T356)</f>
        <v>-</v>
      </c>
      <c r="F353" s="205" t="str">
        <f>IF(SP_NORTE!B356="","*",SP_NORTE!B356)</f>
        <v>*</v>
      </c>
      <c r="G353" s="205" t="str">
        <f>IF(SP_NORTE!D356="","*",SP_NORTE!D356)</f>
        <v>*</v>
      </c>
      <c r="H353" s="205" t="str">
        <f>IF(SP_NORTE!F356="","*",SP_NORTE!F356)</f>
        <v>*</v>
      </c>
      <c r="I353" s="205" t="str">
        <f>IF(SP_NORTE!H356="","*",SP_NORTE!H356)</f>
        <v>-</v>
      </c>
      <c r="J353" s="205" t="str">
        <f>IF(SP_NORTE!I356="","*",SP_NORTE!I356)</f>
        <v>-</v>
      </c>
      <c r="K353" s="195" t="str">
        <f>IF(SP_NORTE!M356="","*",SP_NORTE!M356)</f>
        <v>-</v>
      </c>
      <c r="L353" s="195" t="str">
        <f>IF(SP_NORTE!N356="","*",SP_NORTE!N356)</f>
        <v>-</v>
      </c>
      <c r="M353" s="196" t="str">
        <f>IF(SP_NORTE!J356="","*",SP_NORTE!J356)</f>
        <v>*</v>
      </c>
      <c r="N353" s="204" t="str">
        <f>IF(SP_NORTE!K356="","*",SP_NORTE!K356)</f>
        <v>*</v>
      </c>
      <c r="O353" s="204" t="str">
        <f>IF(SP_NORTE!L356="","*",SP_NORTE!L356)</f>
        <v>-</v>
      </c>
      <c r="P353" s="203" t="str">
        <f>IF(SP_NORTE!O356="","*",SP_NORTE!O356)</f>
        <v>*</v>
      </c>
      <c r="Q353" s="203" t="str">
        <f>IF(SP_NORTE!P356="","*",SP_NORTE!P356)</f>
        <v>*</v>
      </c>
      <c r="R353" s="205" t="str">
        <f>IF(SP_NORTE!Q356="","*",CONCATENATE(SP_NORTE!Q356," ",SP_NORTE!R356))</f>
        <v>*</v>
      </c>
      <c r="S353" s="205" t="str">
        <f>IF(SP_NORTE!V356="","*",SP_NORTE!V356)</f>
        <v>*</v>
      </c>
      <c r="T353" s="205" t="str">
        <f>IF(SP_NORTE!W356="","*",SP_NORTE!W356)</f>
        <v>*</v>
      </c>
      <c r="U353" s="193" t="str">
        <f ca="1">_xlfn.XLOOKUP(G353&amp;$U$2,BS_CONTROLE[CHAVE],BS_CONTROLE[Quantidade_11],"-")</f>
        <v>-</v>
      </c>
      <c r="V353" s="193" t="str">
        <f ca="1">_xlfn.XLOOKUP(G353&amp;$V$2,BS_CONTROLE[CHAVE],BS_CONTROLE[Quantidade_11],"-")</f>
        <v>-</v>
      </c>
      <c r="W353" s="193" t="str">
        <f ca="1">_xlfn.XLOOKUP(G353&amp;$W$2,BS_CONTROLE[CHAVE],BS_CONTROLE[Quantidade_11],"-")</f>
        <v>-</v>
      </c>
    </row>
    <row r="354" spans="1:23" s="101" customFormat="1" hidden="1">
      <c r="A354" s="206" t="str">
        <f>IF(SP_NORTE!Y357="","*",SP_NORTE!Y357)</f>
        <v>*</v>
      </c>
      <c r="B354" s="206" t="str">
        <f>IF(SP_NORTE!X357="","*",SP_NORTE!X357)</f>
        <v>*</v>
      </c>
      <c r="C354" s="206" t="str">
        <f>IF(SP_NORTE!Z357="","*",SP_NORTE!Z357)</f>
        <v>*</v>
      </c>
      <c r="D354" s="195" t="str">
        <f>IF(SP_NORTE!S357="","*",SP_NORTE!S357)</f>
        <v>-</v>
      </c>
      <c r="E354" s="195" t="str">
        <f>IF(SP_NORTE!T357="","*",SP_NORTE!T357)</f>
        <v>-</v>
      </c>
      <c r="F354" s="205" t="str">
        <f>IF(SP_NORTE!B357="","*",SP_NORTE!B357)</f>
        <v>*</v>
      </c>
      <c r="G354" s="205" t="str">
        <f>IF(SP_NORTE!D357="","*",SP_NORTE!D357)</f>
        <v>*</v>
      </c>
      <c r="H354" s="205" t="str">
        <f>IF(SP_NORTE!F357="","*",SP_NORTE!F357)</f>
        <v>*</v>
      </c>
      <c r="I354" s="205" t="str">
        <f>IF(SP_NORTE!H357="","*",SP_NORTE!H357)</f>
        <v>-</v>
      </c>
      <c r="J354" s="205" t="str">
        <f>IF(SP_NORTE!I357="","*",SP_NORTE!I357)</f>
        <v>-</v>
      </c>
      <c r="K354" s="195" t="str">
        <f>IF(SP_NORTE!M357="","*",SP_NORTE!M357)</f>
        <v>-</v>
      </c>
      <c r="L354" s="195" t="str">
        <f>IF(SP_NORTE!N357="","*",SP_NORTE!N357)</f>
        <v>-</v>
      </c>
      <c r="M354" s="196" t="str">
        <f>IF(SP_NORTE!J357="","*",SP_NORTE!J357)</f>
        <v>*</v>
      </c>
      <c r="N354" s="204" t="str">
        <f>IF(SP_NORTE!K357="","*",SP_NORTE!K357)</f>
        <v>*</v>
      </c>
      <c r="O354" s="204" t="str">
        <f>IF(SP_NORTE!L357="","*",SP_NORTE!L357)</f>
        <v>-</v>
      </c>
      <c r="P354" s="203" t="str">
        <f>IF(SP_NORTE!O357="","*",SP_NORTE!O357)</f>
        <v>*</v>
      </c>
      <c r="Q354" s="203" t="str">
        <f>IF(SP_NORTE!P357="","*",SP_NORTE!P357)</f>
        <v>*</v>
      </c>
      <c r="R354" s="205" t="str">
        <f>IF(SP_NORTE!Q357="","*",CONCATENATE(SP_NORTE!Q357," ",SP_NORTE!R357))</f>
        <v>*</v>
      </c>
      <c r="S354" s="205" t="str">
        <f>IF(SP_NORTE!V357="","*",SP_NORTE!V357)</f>
        <v>*</v>
      </c>
      <c r="T354" s="205" t="str">
        <f>IF(SP_NORTE!W357="","*",SP_NORTE!W357)</f>
        <v>*</v>
      </c>
      <c r="U354" s="193" t="str">
        <f ca="1">_xlfn.XLOOKUP(G354&amp;$U$2,BS_CONTROLE[CHAVE],BS_CONTROLE[Quantidade_11],"-")</f>
        <v>-</v>
      </c>
      <c r="V354" s="193" t="str">
        <f ca="1">_xlfn.XLOOKUP(G354&amp;$V$2,BS_CONTROLE[CHAVE],BS_CONTROLE[Quantidade_11],"-")</f>
        <v>-</v>
      </c>
      <c r="W354" s="193" t="str">
        <f ca="1">_xlfn.XLOOKUP(G354&amp;$W$2,BS_CONTROLE[CHAVE],BS_CONTROLE[Quantidade_11],"-")</f>
        <v>-</v>
      </c>
    </row>
    <row r="355" spans="1:23" s="101" customFormat="1" hidden="1">
      <c r="A355" s="206" t="str">
        <f>IF(SP_NORTE!Y358="","*",SP_NORTE!Y358)</f>
        <v>*</v>
      </c>
      <c r="B355" s="206" t="str">
        <f>IF(SP_NORTE!X358="","*",SP_NORTE!X358)</f>
        <v>*</v>
      </c>
      <c r="C355" s="206" t="str">
        <f>IF(SP_NORTE!Z358="","*",SP_NORTE!Z358)</f>
        <v>*</v>
      </c>
      <c r="D355" s="195" t="str">
        <f>IF(SP_NORTE!S358="","*",SP_NORTE!S358)</f>
        <v>-</v>
      </c>
      <c r="E355" s="195" t="str">
        <f>IF(SP_NORTE!T358="","*",SP_NORTE!T358)</f>
        <v>-</v>
      </c>
      <c r="F355" s="205" t="str">
        <f>IF(SP_NORTE!B358="","*",SP_NORTE!B358)</f>
        <v>*</v>
      </c>
      <c r="G355" s="205" t="str">
        <f>IF(SP_NORTE!D358="","*",SP_NORTE!D358)</f>
        <v>*</v>
      </c>
      <c r="H355" s="205" t="str">
        <f>IF(SP_NORTE!F358="","*",SP_NORTE!F358)</f>
        <v>*</v>
      </c>
      <c r="I355" s="205" t="str">
        <f>IF(SP_NORTE!H358="","*",SP_NORTE!H358)</f>
        <v>-</v>
      </c>
      <c r="J355" s="205" t="str">
        <f>IF(SP_NORTE!I358="","*",SP_NORTE!I358)</f>
        <v>-</v>
      </c>
      <c r="K355" s="195" t="str">
        <f>IF(SP_NORTE!M358="","*",SP_NORTE!M358)</f>
        <v>-</v>
      </c>
      <c r="L355" s="195" t="str">
        <f>IF(SP_NORTE!N358="","*",SP_NORTE!N358)</f>
        <v>-</v>
      </c>
      <c r="M355" s="196" t="str">
        <f>IF(SP_NORTE!J358="","*",SP_NORTE!J358)</f>
        <v>*</v>
      </c>
      <c r="N355" s="204" t="str">
        <f>IF(SP_NORTE!K358="","*",SP_NORTE!K358)</f>
        <v>*</v>
      </c>
      <c r="O355" s="204" t="str">
        <f>IF(SP_NORTE!L358="","*",SP_NORTE!L358)</f>
        <v>-</v>
      </c>
      <c r="P355" s="203" t="str">
        <f>IF(SP_NORTE!O358="","*",SP_NORTE!O358)</f>
        <v>*</v>
      </c>
      <c r="Q355" s="203" t="str">
        <f>IF(SP_NORTE!P358="","*",SP_NORTE!P358)</f>
        <v>*</v>
      </c>
      <c r="R355" s="205" t="str">
        <f>IF(SP_NORTE!Q358="","*",CONCATENATE(SP_NORTE!Q358," ",SP_NORTE!R358))</f>
        <v>*</v>
      </c>
      <c r="S355" s="205" t="str">
        <f>IF(SP_NORTE!V358="","*",SP_NORTE!V358)</f>
        <v>*</v>
      </c>
      <c r="T355" s="205" t="str">
        <f>IF(SP_NORTE!W358="","*",SP_NORTE!W358)</f>
        <v>*</v>
      </c>
      <c r="U355" s="193" t="str">
        <f ca="1">_xlfn.XLOOKUP(G355&amp;$U$2,BS_CONTROLE[CHAVE],BS_CONTROLE[Quantidade_11],"-")</f>
        <v>-</v>
      </c>
      <c r="V355" s="193" t="str">
        <f ca="1">_xlfn.XLOOKUP(G355&amp;$V$2,BS_CONTROLE[CHAVE],BS_CONTROLE[Quantidade_11],"-")</f>
        <v>-</v>
      </c>
      <c r="W355" s="193" t="str">
        <f ca="1">_xlfn.XLOOKUP(G355&amp;$W$2,BS_CONTROLE[CHAVE],BS_CONTROLE[Quantidade_11],"-")</f>
        <v>-</v>
      </c>
    </row>
    <row r="356" spans="1:23" s="101" customFormat="1" hidden="1">
      <c r="A356" s="206" t="str">
        <f>IF(SP_NORTE!Y359="","*",SP_NORTE!Y359)</f>
        <v>*</v>
      </c>
      <c r="B356" s="206" t="str">
        <f>IF(SP_NORTE!X359="","*",SP_NORTE!X359)</f>
        <v>*</v>
      </c>
      <c r="C356" s="206" t="str">
        <f>IF(SP_NORTE!Z359="","*",SP_NORTE!Z359)</f>
        <v>*</v>
      </c>
      <c r="D356" s="195" t="str">
        <f>IF(SP_NORTE!S359="","*",SP_NORTE!S359)</f>
        <v>-</v>
      </c>
      <c r="E356" s="195" t="str">
        <f>IF(SP_NORTE!T359="","*",SP_NORTE!T359)</f>
        <v>-</v>
      </c>
      <c r="F356" s="205" t="str">
        <f>IF(SP_NORTE!B359="","*",SP_NORTE!B359)</f>
        <v>*</v>
      </c>
      <c r="G356" s="205" t="str">
        <f>IF(SP_NORTE!D359="","*",SP_NORTE!D359)</f>
        <v>*</v>
      </c>
      <c r="H356" s="205" t="str">
        <f>IF(SP_NORTE!F359="","*",SP_NORTE!F359)</f>
        <v>*</v>
      </c>
      <c r="I356" s="205" t="str">
        <f>IF(SP_NORTE!H359="","*",SP_NORTE!H359)</f>
        <v>-</v>
      </c>
      <c r="J356" s="205" t="str">
        <f>IF(SP_NORTE!I359="","*",SP_NORTE!I359)</f>
        <v>-</v>
      </c>
      <c r="K356" s="195" t="str">
        <f>IF(SP_NORTE!M359="","*",SP_NORTE!M359)</f>
        <v>-</v>
      </c>
      <c r="L356" s="195" t="str">
        <f>IF(SP_NORTE!N359="","*",SP_NORTE!N359)</f>
        <v>-</v>
      </c>
      <c r="M356" s="196" t="str">
        <f>IF(SP_NORTE!J359="","*",SP_NORTE!J359)</f>
        <v>*</v>
      </c>
      <c r="N356" s="204" t="str">
        <f>IF(SP_NORTE!K359="","*",SP_NORTE!K359)</f>
        <v>*</v>
      </c>
      <c r="O356" s="204" t="str">
        <f>IF(SP_NORTE!L359="","*",SP_NORTE!L359)</f>
        <v>-</v>
      </c>
      <c r="P356" s="203" t="str">
        <f>IF(SP_NORTE!O359="","*",SP_NORTE!O359)</f>
        <v>*</v>
      </c>
      <c r="Q356" s="203" t="str">
        <f>IF(SP_NORTE!P359="","*",SP_NORTE!P359)</f>
        <v>*</v>
      </c>
      <c r="R356" s="205" t="str">
        <f>IF(SP_NORTE!Q359="","*",CONCATENATE(SP_NORTE!Q359," ",SP_NORTE!R359))</f>
        <v>*</v>
      </c>
      <c r="S356" s="205" t="str">
        <f>IF(SP_NORTE!V359="","*",SP_NORTE!V359)</f>
        <v>*</v>
      </c>
      <c r="T356" s="205" t="str">
        <f>IF(SP_NORTE!W359="","*",SP_NORTE!W359)</f>
        <v>*</v>
      </c>
      <c r="U356" s="193" t="str">
        <f ca="1">_xlfn.XLOOKUP(G356&amp;$U$2,BS_CONTROLE[CHAVE],BS_CONTROLE[Quantidade_11],"-")</f>
        <v>-</v>
      </c>
      <c r="V356" s="193" t="str">
        <f ca="1">_xlfn.XLOOKUP(G356&amp;$V$2,BS_CONTROLE[CHAVE],BS_CONTROLE[Quantidade_11],"-")</f>
        <v>-</v>
      </c>
      <c r="W356" s="193" t="str">
        <f ca="1">_xlfn.XLOOKUP(G356&amp;$W$2,BS_CONTROLE[CHAVE],BS_CONTROLE[Quantidade_11],"-")</f>
        <v>-</v>
      </c>
    </row>
    <row r="357" spans="1:23" s="101" customFormat="1" hidden="1">
      <c r="A357" s="206" t="str">
        <f>IF(SP_NORTE!Y360="","*",SP_NORTE!Y360)</f>
        <v>*</v>
      </c>
      <c r="B357" s="206" t="str">
        <f>IF(SP_NORTE!X360="","*",SP_NORTE!X360)</f>
        <v>*</v>
      </c>
      <c r="C357" s="206" t="str">
        <f>IF(SP_NORTE!Z360="","*",SP_NORTE!Z360)</f>
        <v>*</v>
      </c>
      <c r="D357" s="195" t="str">
        <f>IF(SP_NORTE!S360="","*",SP_NORTE!S360)</f>
        <v>-</v>
      </c>
      <c r="E357" s="195" t="str">
        <f>IF(SP_NORTE!T360="","*",SP_NORTE!T360)</f>
        <v>-</v>
      </c>
      <c r="F357" s="205" t="str">
        <f>IF(SP_NORTE!B360="","*",SP_NORTE!B360)</f>
        <v>*</v>
      </c>
      <c r="G357" s="205" t="str">
        <f>IF(SP_NORTE!D360="","*",SP_NORTE!D360)</f>
        <v>*</v>
      </c>
      <c r="H357" s="205" t="str">
        <f>IF(SP_NORTE!F360="","*",SP_NORTE!F360)</f>
        <v>*</v>
      </c>
      <c r="I357" s="205" t="str">
        <f>IF(SP_NORTE!H360="","*",SP_NORTE!H360)</f>
        <v>-</v>
      </c>
      <c r="J357" s="205" t="str">
        <f>IF(SP_NORTE!I360="","*",SP_NORTE!I360)</f>
        <v>-</v>
      </c>
      <c r="K357" s="195" t="str">
        <f>IF(SP_NORTE!M360="","*",SP_NORTE!M360)</f>
        <v>-</v>
      </c>
      <c r="L357" s="195" t="str">
        <f>IF(SP_NORTE!N360="","*",SP_NORTE!N360)</f>
        <v>-</v>
      </c>
      <c r="M357" s="196" t="str">
        <f>IF(SP_NORTE!J360="","*",SP_NORTE!J360)</f>
        <v>*</v>
      </c>
      <c r="N357" s="204" t="str">
        <f>IF(SP_NORTE!K360="","*",SP_NORTE!K360)</f>
        <v>*</v>
      </c>
      <c r="O357" s="204" t="str">
        <f>IF(SP_NORTE!L360="","*",SP_NORTE!L360)</f>
        <v>-</v>
      </c>
      <c r="P357" s="203" t="str">
        <f>IF(SP_NORTE!O360="","*",SP_NORTE!O360)</f>
        <v>*</v>
      </c>
      <c r="Q357" s="203" t="str">
        <f>IF(SP_NORTE!P360="","*",SP_NORTE!P360)</f>
        <v>*</v>
      </c>
      <c r="R357" s="205" t="str">
        <f>IF(SP_NORTE!Q360="","*",CONCATENATE(SP_NORTE!Q360," ",SP_NORTE!R360))</f>
        <v>*</v>
      </c>
      <c r="S357" s="205" t="str">
        <f>IF(SP_NORTE!V360="","*",SP_NORTE!V360)</f>
        <v>*</v>
      </c>
      <c r="T357" s="205" t="str">
        <f>IF(SP_NORTE!W360="","*",SP_NORTE!W360)</f>
        <v>*</v>
      </c>
      <c r="U357" s="193" t="str">
        <f ca="1">_xlfn.XLOOKUP(G357&amp;$U$2,BS_CONTROLE[CHAVE],BS_CONTROLE[Quantidade_11],"-")</f>
        <v>-</v>
      </c>
      <c r="V357" s="193" t="str">
        <f ca="1">_xlfn.XLOOKUP(G357&amp;$V$2,BS_CONTROLE[CHAVE],BS_CONTROLE[Quantidade_11],"-")</f>
        <v>-</v>
      </c>
      <c r="W357" s="193" t="str">
        <f ca="1">_xlfn.XLOOKUP(G357&amp;$W$2,BS_CONTROLE[CHAVE],BS_CONTROLE[Quantidade_11],"-")</f>
        <v>-</v>
      </c>
    </row>
    <row r="358" spans="1:23" s="101" customFormat="1" hidden="1">
      <c r="A358" s="206" t="str">
        <f>IF(SP_NORTE!Y361="","*",SP_NORTE!Y361)</f>
        <v>*</v>
      </c>
      <c r="B358" s="206" t="str">
        <f>IF(SP_NORTE!X361="","*",SP_NORTE!X361)</f>
        <v>*</v>
      </c>
      <c r="C358" s="206" t="str">
        <f>IF(SP_NORTE!Z361="","*",SP_NORTE!Z361)</f>
        <v>*</v>
      </c>
      <c r="D358" s="195" t="str">
        <f>IF(SP_NORTE!S361="","*",SP_NORTE!S361)</f>
        <v>-</v>
      </c>
      <c r="E358" s="195" t="str">
        <f>IF(SP_NORTE!T361="","*",SP_NORTE!T361)</f>
        <v>-</v>
      </c>
      <c r="F358" s="205" t="str">
        <f>IF(SP_NORTE!B361="","*",SP_NORTE!B361)</f>
        <v>*</v>
      </c>
      <c r="G358" s="205" t="str">
        <f>IF(SP_NORTE!D361="","*",SP_NORTE!D361)</f>
        <v>*</v>
      </c>
      <c r="H358" s="205" t="str">
        <f>IF(SP_NORTE!F361="","*",SP_NORTE!F361)</f>
        <v>*</v>
      </c>
      <c r="I358" s="205" t="str">
        <f>IF(SP_NORTE!H361="","*",SP_NORTE!H361)</f>
        <v>-</v>
      </c>
      <c r="J358" s="205" t="str">
        <f>IF(SP_NORTE!I361="","*",SP_NORTE!I361)</f>
        <v>-</v>
      </c>
      <c r="K358" s="195" t="str">
        <f>IF(SP_NORTE!M361="","*",SP_NORTE!M361)</f>
        <v>-</v>
      </c>
      <c r="L358" s="195" t="str">
        <f>IF(SP_NORTE!N361="","*",SP_NORTE!N361)</f>
        <v>-</v>
      </c>
      <c r="M358" s="196" t="str">
        <f>IF(SP_NORTE!J361="","*",SP_NORTE!J361)</f>
        <v>*</v>
      </c>
      <c r="N358" s="204" t="str">
        <f>IF(SP_NORTE!K361="","*",SP_NORTE!K361)</f>
        <v>*</v>
      </c>
      <c r="O358" s="204" t="str">
        <f>IF(SP_NORTE!L361="","*",SP_NORTE!L361)</f>
        <v>-</v>
      </c>
      <c r="P358" s="203" t="str">
        <f>IF(SP_NORTE!O361="","*",SP_NORTE!O361)</f>
        <v>*</v>
      </c>
      <c r="Q358" s="203" t="str">
        <f>IF(SP_NORTE!P361="","*",SP_NORTE!P361)</f>
        <v>*</v>
      </c>
      <c r="R358" s="205" t="str">
        <f>IF(SP_NORTE!Q361="","*",CONCATENATE(SP_NORTE!Q361," ",SP_NORTE!R361))</f>
        <v>*</v>
      </c>
      <c r="S358" s="205" t="str">
        <f>IF(SP_NORTE!V361="","*",SP_NORTE!V361)</f>
        <v>*</v>
      </c>
      <c r="T358" s="205" t="str">
        <f>IF(SP_NORTE!W361="","*",SP_NORTE!W361)</f>
        <v>*</v>
      </c>
      <c r="U358" s="193" t="str">
        <f ca="1">_xlfn.XLOOKUP(G358&amp;$U$2,BS_CONTROLE[CHAVE],BS_CONTROLE[Quantidade_11],"-")</f>
        <v>-</v>
      </c>
      <c r="V358" s="193" t="str">
        <f ca="1">_xlfn.XLOOKUP(G358&amp;$V$2,BS_CONTROLE[CHAVE],BS_CONTROLE[Quantidade_11],"-")</f>
        <v>-</v>
      </c>
      <c r="W358" s="193" t="str">
        <f ca="1">_xlfn.XLOOKUP(G358&amp;$W$2,BS_CONTROLE[CHAVE],BS_CONTROLE[Quantidade_11],"-")</f>
        <v>-</v>
      </c>
    </row>
    <row r="359" spans="1:23" s="101" customFormat="1" hidden="1">
      <c r="A359" s="206" t="str">
        <f>IF(SP_NORTE!Y362="","*",SP_NORTE!Y362)</f>
        <v>*</v>
      </c>
      <c r="B359" s="206" t="str">
        <f>IF(SP_NORTE!X362="","*",SP_NORTE!X362)</f>
        <v>*</v>
      </c>
      <c r="C359" s="206" t="str">
        <f>IF(SP_NORTE!Z362="","*",SP_NORTE!Z362)</f>
        <v>*</v>
      </c>
      <c r="D359" s="195" t="str">
        <f>IF(SP_NORTE!S362="","*",SP_NORTE!S362)</f>
        <v>-</v>
      </c>
      <c r="E359" s="195" t="str">
        <f>IF(SP_NORTE!T362="","*",SP_NORTE!T362)</f>
        <v>-</v>
      </c>
      <c r="F359" s="205" t="str">
        <f>IF(SP_NORTE!B362="","*",SP_NORTE!B362)</f>
        <v>*</v>
      </c>
      <c r="G359" s="205" t="str">
        <f>IF(SP_NORTE!D362="","*",SP_NORTE!D362)</f>
        <v>*</v>
      </c>
      <c r="H359" s="205" t="str">
        <f>IF(SP_NORTE!F362="","*",SP_NORTE!F362)</f>
        <v>*</v>
      </c>
      <c r="I359" s="205" t="str">
        <f>IF(SP_NORTE!H362="","*",SP_NORTE!H362)</f>
        <v>-</v>
      </c>
      <c r="J359" s="205" t="str">
        <f>IF(SP_NORTE!I362="","*",SP_NORTE!I362)</f>
        <v>-</v>
      </c>
      <c r="K359" s="195" t="str">
        <f>IF(SP_NORTE!M362="","*",SP_NORTE!M362)</f>
        <v>-</v>
      </c>
      <c r="L359" s="195" t="str">
        <f>IF(SP_NORTE!N362="","*",SP_NORTE!N362)</f>
        <v>-</v>
      </c>
      <c r="M359" s="196" t="str">
        <f>IF(SP_NORTE!J362="","*",SP_NORTE!J362)</f>
        <v>*</v>
      </c>
      <c r="N359" s="204" t="str">
        <f>IF(SP_NORTE!K362="","*",SP_NORTE!K362)</f>
        <v>*</v>
      </c>
      <c r="O359" s="204" t="str">
        <f>IF(SP_NORTE!L362="","*",SP_NORTE!L362)</f>
        <v>-</v>
      </c>
      <c r="P359" s="203" t="str">
        <f>IF(SP_NORTE!O362="","*",SP_NORTE!O362)</f>
        <v>*</v>
      </c>
      <c r="Q359" s="203" t="str">
        <f>IF(SP_NORTE!P362="","*",SP_NORTE!P362)</f>
        <v>*</v>
      </c>
      <c r="R359" s="205" t="str">
        <f>IF(SP_NORTE!Q362="","*",CONCATENATE(SP_NORTE!Q362," ",SP_NORTE!R362))</f>
        <v>*</v>
      </c>
      <c r="S359" s="205" t="str">
        <f>IF(SP_NORTE!V362="","*",SP_NORTE!V362)</f>
        <v>*</v>
      </c>
      <c r="T359" s="205" t="str">
        <f>IF(SP_NORTE!W362="","*",SP_NORTE!W362)</f>
        <v>*</v>
      </c>
      <c r="U359" s="193" t="str">
        <f ca="1">_xlfn.XLOOKUP(G359&amp;$U$2,BS_CONTROLE[CHAVE],BS_CONTROLE[Quantidade_11],"-")</f>
        <v>-</v>
      </c>
      <c r="V359" s="193" t="str">
        <f ca="1">_xlfn.XLOOKUP(G359&amp;$V$2,BS_CONTROLE[CHAVE],BS_CONTROLE[Quantidade_11],"-")</f>
        <v>-</v>
      </c>
      <c r="W359" s="193" t="str">
        <f ca="1">_xlfn.XLOOKUP(G359&amp;$W$2,BS_CONTROLE[CHAVE],BS_CONTROLE[Quantidade_11],"-")</f>
        <v>-</v>
      </c>
    </row>
    <row r="360" spans="1:23" s="101" customFormat="1" hidden="1">
      <c r="A360" s="206" t="str">
        <f>IF(SP_NORTE!Y363="","*",SP_NORTE!Y363)</f>
        <v>*</v>
      </c>
      <c r="B360" s="206" t="str">
        <f>IF(SP_NORTE!X363="","*",SP_NORTE!X363)</f>
        <v>*</v>
      </c>
      <c r="C360" s="206" t="str">
        <f>IF(SP_NORTE!Z363="","*",SP_NORTE!Z363)</f>
        <v>*</v>
      </c>
      <c r="D360" s="195" t="str">
        <f>IF(SP_NORTE!S363="","*",SP_NORTE!S363)</f>
        <v>-</v>
      </c>
      <c r="E360" s="195" t="str">
        <f>IF(SP_NORTE!T363="","*",SP_NORTE!T363)</f>
        <v>-</v>
      </c>
      <c r="F360" s="205" t="str">
        <f>IF(SP_NORTE!B363="","*",SP_NORTE!B363)</f>
        <v>*</v>
      </c>
      <c r="G360" s="205" t="str">
        <f>IF(SP_NORTE!D363="","*",SP_NORTE!D363)</f>
        <v>*</v>
      </c>
      <c r="H360" s="205" t="str">
        <f>IF(SP_NORTE!F363="","*",SP_NORTE!F363)</f>
        <v>*</v>
      </c>
      <c r="I360" s="205" t="str">
        <f>IF(SP_NORTE!H363="","*",SP_NORTE!H363)</f>
        <v>-</v>
      </c>
      <c r="J360" s="205" t="str">
        <f>IF(SP_NORTE!I363="","*",SP_NORTE!I363)</f>
        <v>-</v>
      </c>
      <c r="K360" s="195" t="str">
        <f>IF(SP_NORTE!M363="","*",SP_NORTE!M363)</f>
        <v>-</v>
      </c>
      <c r="L360" s="195" t="str">
        <f>IF(SP_NORTE!N363="","*",SP_NORTE!N363)</f>
        <v>-</v>
      </c>
      <c r="M360" s="196" t="str">
        <f>IF(SP_NORTE!J363="","*",SP_NORTE!J363)</f>
        <v>*</v>
      </c>
      <c r="N360" s="204" t="str">
        <f>IF(SP_NORTE!K363="","*",SP_NORTE!K363)</f>
        <v>*</v>
      </c>
      <c r="O360" s="204" t="str">
        <f>IF(SP_NORTE!L363="","*",SP_NORTE!L363)</f>
        <v>-</v>
      </c>
      <c r="P360" s="203" t="str">
        <f>IF(SP_NORTE!O363="","*",SP_NORTE!O363)</f>
        <v>*</v>
      </c>
      <c r="Q360" s="203" t="str">
        <f>IF(SP_NORTE!P363="","*",SP_NORTE!P363)</f>
        <v>*</v>
      </c>
      <c r="R360" s="205" t="str">
        <f>IF(SP_NORTE!Q363="","*",CONCATENATE(SP_NORTE!Q363," ",SP_NORTE!R363))</f>
        <v>*</v>
      </c>
      <c r="S360" s="205" t="str">
        <f>IF(SP_NORTE!V363="","*",SP_NORTE!V363)</f>
        <v>*</v>
      </c>
      <c r="T360" s="205" t="str">
        <f>IF(SP_NORTE!W363="","*",SP_NORTE!W363)</f>
        <v>*</v>
      </c>
      <c r="U360" s="193" t="str">
        <f ca="1">_xlfn.XLOOKUP(G360&amp;$U$2,BS_CONTROLE[CHAVE],BS_CONTROLE[Quantidade_11],"-")</f>
        <v>-</v>
      </c>
      <c r="V360" s="193" t="str">
        <f ca="1">_xlfn.XLOOKUP(G360&amp;$V$2,BS_CONTROLE[CHAVE],BS_CONTROLE[Quantidade_11],"-")</f>
        <v>-</v>
      </c>
      <c r="W360" s="193" t="str">
        <f ca="1">_xlfn.XLOOKUP(G360&amp;$W$2,BS_CONTROLE[CHAVE],BS_CONTROLE[Quantidade_11],"-")</f>
        <v>-</v>
      </c>
    </row>
    <row r="361" spans="1:23" s="101" customFormat="1" hidden="1">
      <c r="A361" s="206" t="str">
        <f>IF(SP_NORTE!Y364="","*",SP_NORTE!Y364)</f>
        <v>*</v>
      </c>
      <c r="B361" s="206" t="str">
        <f>IF(SP_NORTE!X364="","*",SP_NORTE!X364)</f>
        <v>*</v>
      </c>
      <c r="C361" s="206" t="str">
        <f>IF(SP_NORTE!Z364="","*",SP_NORTE!Z364)</f>
        <v>*</v>
      </c>
      <c r="D361" s="195" t="str">
        <f>IF(SP_NORTE!S364="","*",SP_NORTE!S364)</f>
        <v>-</v>
      </c>
      <c r="E361" s="195" t="str">
        <f>IF(SP_NORTE!T364="","*",SP_NORTE!T364)</f>
        <v>-</v>
      </c>
      <c r="F361" s="205" t="str">
        <f>IF(SP_NORTE!B364="","*",SP_NORTE!B364)</f>
        <v>*</v>
      </c>
      <c r="G361" s="205" t="str">
        <f>IF(SP_NORTE!D364="","*",SP_NORTE!D364)</f>
        <v>*</v>
      </c>
      <c r="H361" s="205" t="str">
        <f>IF(SP_NORTE!F364="","*",SP_NORTE!F364)</f>
        <v>*</v>
      </c>
      <c r="I361" s="205" t="str">
        <f>IF(SP_NORTE!H364="","*",SP_NORTE!H364)</f>
        <v>-</v>
      </c>
      <c r="J361" s="205" t="str">
        <f>IF(SP_NORTE!I364="","*",SP_NORTE!I364)</f>
        <v>-</v>
      </c>
      <c r="K361" s="195" t="str">
        <f>IF(SP_NORTE!M364="","*",SP_NORTE!M364)</f>
        <v>-</v>
      </c>
      <c r="L361" s="195" t="str">
        <f>IF(SP_NORTE!N364="","*",SP_NORTE!N364)</f>
        <v>-</v>
      </c>
      <c r="M361" s="196" t="str">
        <f>IF(SP_NORTE!J364="","*",SP_NORTE!J364)</f>
        <v>*</v>
      </c>
      <c r="N361" s="204" t="str">
        <f>IF(SP_NORTE!K364="","*",SP_NORTE!K364)</f>
        <v>*</v>
      </c>
      <c r="O361" s="204" t="str">
        <f>IF(SP_NORTE!L364="","*",SP_NORTE!L364)</f>
        <v>-</v>
      </c>
      <c r="P361" s="203" t="str">
        <f>IF(SP_NORTE!O364="","*",SP_NORTE!O364)</f>
        <v>*</v>
      </c>
      <c r="Q361" s="203" t="str">
        <f>IF(SP_NORTE!P364="","*",SP_NORTE!P364)</f>
        <v>*</v>
      </c>
      <c r="R361" s="205" t="str">
        <f>IF(SP_NORTE!Q364="","*",CONCATENATE(SP_NORTE!Q364," ",SP_NORTE!R364))</f>
        <v>*</v>
      </c>
      <c r="S361" s="205" t="str">
        <f>IF(SP_NORTE!V364="","*",SP_NORTE!V364)</f>
        <v>*</v>
      </c>
      <c r="T361" s="205" t="str">
        <f>IF(SP_NORTE!W364="","*",SP_NORTE!W364)</f>
        <v>*</v>
      </c>
      <c r="U361" s="193" t="str">
        <f ca="1">_xlfn.XLOOKUP(G361&amp;$U$2,BS_CONTROLE[CHAVE],BS_CONTROLE[Quantidade_11],"-")</f>
        <v>-</v>
      </c>
      <c r="V361" s="193" t="str">
        <f ca="1">_xlfn.XLOOKUP(G361&amp;$V$2,BS_CONTROLE[CHAVE],BS_CONTROLE[Quantidade_11],"-")</f>
        <v>-</v>
      </c>
      <c r="W361" s="193" t="str">
        <f ca="1">_xlfn.XLOOKUP(G361&amp;$W$2,BS_CONTROLE[CHAVE],BS_CONTROLE[Quantidade_11],"-")</f>
        <v>-</v>
      </c>
    </row>
    <row r="362" spans="1:23" s="101" customFormat="1" hidden="1">
      <c r="A362" s="206" t="str">
        <f>IF(SP_NORTE!Y365="","*",SP_NORTE!Y365)</f>
        <v>*</v>
      </c>
      <c r="B362" s="206" t="str">
        <f>IF(SP_NORTE!X365="","*",SP_NORTE!X365)</f>
        <v>*</v>
      </c>
      <c r="C362" s="206" t="str">
        <f>IF(SP_NORTE!Z365="","*",SP_NORTE!Z365)</f>
        <v>*</v>
      </c>
      <c r="D362" s="195" t="str">
        <f>IF(SP_NORTE!S365="","*",SP_NORTE!S365)</f>
        <v>-</v>
      </c>
      <c r="E362" s="195" t="str">
        <f>IF(SP_NORTE!T365="","*",SP_NORTE!T365)</f>
        <v>-</v>
      </c>
      <c r="F362" s="205" t="str">
        <f>IF(SP_NORTE!B365="","*",SP_NORTE!B365)</f>
        <v>*</v>
      </c>
      <c r="G362" s="205" t="str">
        <f>IF(SP_NORTE!D365="","*",SP_NORTE!D365)</f>
        <v>*</v>
      </c>
      <c r="H362" s="205" t="str">
        <f>IF(SP_NORTE!F365="","*",SP_NORTE!F365)</f>
        <v>*</v>
      </c>
      <c r="I362" s="205" t="str">
        <f>IF(SP_NORTE!H365="","*",SP_NORTE!H365)</f>
        <v>-</v>
      </c>
      <c r="J362" s="205" t="str">
        <f>IF(SP_NORTE!I365="","*",SP_NORTE!I365)</f>
        <v>-</v>
      </c>
      <c r="K362" s="195" t="str">
        <f>IF(SP_NORTE!M365="","*",SP_NORTE!M365)</f>
        <v>-</v>
      </c>
      <c r="L362" s="195" t="str">
        <f>IF(SP_NORTE!N365="","*",SP_NORTE!N365)</f>
        <v>-</v>
      </c>
      <c r="M362" s="196" t="str">
        <f>IF(SP_NORTE!J365="","*",SP_NORTE!J365)</f>
        <v>*</v>
      </c>
      <c r="N362" s="204" t="str">
        <f>IF(SP_NORTE!K365="","*",SP_NORTE!K365)</f>
        <v>*</v>
      </c>
      <c r="O362" s="204" t="str">
        <f>IF(SP_NORTE!L365="","*",SP_NORTE!L365)</f>
        <v>-</v>
      </c>
      <c r="P362" s="203" t="str">
        <f>IF(SP_NORTE!O365="","*",SP_NORTE!O365)</f>
        <v>*</v>
      </c>
      <c r="Q362" s="203" t="str">
        <f>IF(SP_NORTE!P365="","*",SP_NORTE!P365)</f>
        <v>*</v>
      </c>
      <c r="R362" s="205" t="str">
        <f>IF(SP_NORTE!Q365="","*",CONCATENATE(SP_NORTE!Q365," ",SP_NORTE!R365))</f>
        <v>*</v>
      </c>
      <c r="S362" s="205" t="str">
        <f>IF(SP_NORTE!V365="","*",SP_NORTE!V365)</f>
        <v>*</v>
      </c>
      <c r="T362" s="205" t="str">
        <f>IF(SP_NORTE!W365="","*",SP_NORTE!W365)</f>
        <v>*</v>
      </c>
      <c r="U362" s="193" t="str">
        <f ca="1">_xlfn.XLOOKUP(G362&amp;$U$2,BS_CONTROLE[CHAVE],BS_CONTROLE[Quantidade_11],"-")</f>
        <v>-</v>
      </c>
      <c r="V362" s="193" t="str">
        <f ca="1">_xlfn.XLOOKUP(G362&amp;$V$2,BS_CONTROLE[CHAVE],BS_CONTROLE[Quantidade_11],"-")</f>
        <v>-</v>
      </c>
      <c r="W362" s="193" t="str">
        <f ca="1">_xlfn.XLOOKUP(G362&amp;$W$2,BS_CONTROLE[CHAVE],BS_CONTROLE[Quantidade_11],"-")</f>
        <v>-</v>
      </c>
    </row>
    <row r="363" spans="1:23" s="101" customFormat="1" hidden="1">
      <c r="A363" s="206" t="str">
        <f>IF(SP_NORTE!Y366="","*",SP_NORTE!Y366)</f>
        <v>*</v>
      </c>
      <c r="B363" s="206" t="str">
        <f>IF(SP_NORTE!X366="","*",SP_NORTE!X366)</f>
        <v>*</v>
      </c>
      <c r="C363" s="206" t="str">
        <f>IF(SP_NORTE!Z366="","*",SP_NORTE!Z366)</f>
        <v>*</v>
      </c>
      <c r="D363" s="195" t="str">
        <f>IF(SP_NORTE!S366="","*",SP_NORTE!S366)</f>
        <v>-</v>
      </c>
      <c r="E363" s="195" t="str">
        <f>IF(SP_NORTE!T366="","*",SP_NORTE!T366)</f>
        <v>-</v>
      </c>
      <c r="F363" s="205" t="str">
        <f>IF(SP_NORTE!B366="","*",SP_NORTE!B366)</f>
        <v>*</v>
      </c>
      <c r="G363" s="205" t="str">
        <f>IF(SP_NORTE!D366="","*",SP_NORTE!D366)</f>
        <v>*</v>
      </c>
      <c r="H363" s="205" t="str">
        <f>IF(SP_NORTE!F366="","*",SP_NORTE!F366)</f>
        <v>*</v>
      </c>
      <c r="I363" s="205" t="str">
        <f>IF(SP_NORTE!H366="","*",SP_NORTE!H366)</f>
        <v>-</v>
      </c>
      <c r="J363" s="205" t="str">
        <f>IF(SP_NORTE!I366="","*",SP_NORTE!I366)</f>
        <v>-</v>
      </c>
      <c r="K363" s="195" t="str">
        <f>IF(SP_NORTE!M366="","*",SP_NORTE!M366)</f>
        <v>-</v>
      </c>
      <c r="L363" s="195" t="str">
        <f>IF(SP_NORTE!N366="","*",SP_NORTE!N366)</f>
        <v>-</v>
      </c>
      <c r="M363" s="196" t="str">
        <f>IF(SP_NORTE!J366="","*",SP_NORTE!J366)</f>
        <v>*</v>
      </c>
      <c r="N363" s="204" t="str">
        <f>IF(SP_NORTE!K366="","*",SP_NORTE!K366)</f>
        <v>*</v>
      </c>
      <c r="O363" s="204" t="str">
        <f>IF(SP_NORTE!L366="","*",SP_NORTE!L366)</f>
        <v>-</v>
      </c>
      <c r="P363" s="203" t="str">
        <f>IF(SP_NORTE!O366="","*",SP_NORTE!O366)</f>
        <v>*</v>
      </c>
      <c r="Q363" s="203" t="str">
        <f>IF(SP_NORTE!P366="","*",SP_NORTE!P366)</f>
        <v>*</v>
      </c>
      <c r="R363" s="205" t="str">
        <f>IF(SP_NORTE!Q366="","*",CONCATENATE(SP_NORTE!Q366," ",SP_NORTE!R366))</f>
        <v>*</v>
      </c>
      <c r="S363" s="205" t="str">
        <f>IF(SP_NORTE!V366="","*",SP_NORTE!V366)</f>
        <v>*</v>
      </c>
      <c r="T363" s="205" t="str">
        <f>IF(SP_NORTE!W366="","*",SP_NORTE!W366)</f>
        <v>*</v>
      </c>
      <c r="U363" s="193" t="str">
        <f ca="1">_xlfn.XLOOKUP(G363&amp;$U$2,BS_CONTROLE[CHAVE],BS_CONTROLE[Quantidade_11],"-")</f>
        <v>-</v>
      </c>
      <c r="V363" s="193" t="str">
        <f ca="1">_xlfn.XLOOKUP(G363&amp;$V$2,BS_CONTROLE[CHAVE],BS_CONTROLE[Quantidade_11],"-")</f>
        <v>-</v>
      </c>
      <c r="W363" s="193" t="str">
        <f ca="1">_xlfn.XLOOKUP(G363&amp;$W$2,BS_CONTROLE[CHAVE],BS_CONTROLE[Quantidade_11],"-")</f>
        <v>-</v>
      </c>
    </row>
    <row r="364" spans="1:23" s="101" customFormat="1" hidden="1">
      <c r="A364" s="206" t="str">
        <f>IF(SP_NORTE!Y367="","*",SP_NORTE!Y367)</f>
        <v>*</v>
      </c>
      <c r="B364" s="206" t="str">
        <f>IF(SP_NORTE!X367="","*",SP_NORTE!X367)</f>
        <v>*</v>
      </c>
      <c r="C364" s="206" t="str">
        <f>IF(SP_NORTE!Z367="","*",SP_NORTE!Z367)</f>
        <v>*</v>
      </c>
      <c r="D364" s="195" t="str">
        <f>IF(SP_NORTE!S367="","*",SP_NORTE!S367)</f>
        <v>-</v>
      </c>
      <c r="E364" s="195" t="str">
        <f>IF(SP_NORTE!T367="","*",SP_NORTE!T367)</f>
        <v>-</v>
      </c>
      <c r="F364" s="205" t="str">
        <f>IF(SP_NORTE!B367="","*",SP_NORTE!B367)</f>
        <v>*</v>
      </c>
      <c r="G364" s="205" t="str">
        <f>IF(SP_NORTE!D367="","*",SP_NORTE!D367)</f>
        <v>*</v>
      </c>
      <c r="H364" s="205" t="str">
        <f>IF(SP_NORTE!F367="","*",SP_NORTE!F367)</f>
        <v>*</v>
      </c>
      <c r="I364" s="205" t="str">
        <f>IF(SP_NORTE!H367="","*",SP_NORTE!H367)</f>
        <v>-</v>
      </c>
      <c r="J364" s="205" t="str">
        <f>IF(SP_NORTE!I367="","*",SP_NORTE!I367)</f>
        <v>-</v>
      </c>
      <c r="K364" s="195" t="str">
        <f>IF(SP_NORTE!M367="","*",SP_NORTE!M367)</f>
        <v>-</v>
      </c>
      <c r="L364" s="195" t="str">
        <f>IF(SP_NORTE!N367="","*",SP_NORTE!N367)</f>
        <v>-</v>
      </c>
      <c r="M364" s="196" t="str">
        <f>IF(SP_NORTE!J367="","*",SP_NORTE!J367)</f>
        <v>*</v>
      </c>
      <c r="N364" s="204" t="str">
        <f>IF(SP_NORTE!K367="","*",SP_NORTE!K367)</f>
        <v>*</v>
      </c>
      <c r="O364" s="204" t="str">
        <f>IF(SP_NORTE!L367="","*",SP_NORTE!L367)</f>
        <v>-</v>
      </c>
      <c r="P364" s="203" t="str">
        <f>IF(SP_NORTE!O367="","*",SP_NORTE!O367)</f>
        <v>*</v>
      </c>
      <c r="Q364" s="203" t="str">
        <f>IF(SP_NORTE!P367="","*",SP_NORTE!P367)</f>
        <v>*</v>
      </c>
      <c r="R364" s="205" t="str">
        <f>IF(SP_NORTE!Q367="","*",CONCATENATE(SP_NORTE!Q367," ",SP_NORTE!R367))</f>
        <v>*</v>
      </c>
      <c r="S364" s="205" t="str">
        <f>IF(SP_NORTE!V367="","*",SP_NORTE!V367)</f>
        <v>*</v>
      </c>
      <c r="T364" s="205" t="str">
        <f>IF(SP_NORTE!W367="","*",SP_NORTE!W367)</f>
        <v>*</v>
      </c>
      <c r="U364" s="193" t="str">
        <f ca="1">_xlfn.XLOOKUP(G364&amp;$U$2,BS_CONTROLE[CHAVE],BS_CONTROLE[Quantidade_11],"-")</f>
        <v>-</v>
      </c>
      <c r="V364" s="193" t="str">
        <f ca="1">_xlfn.XLOOKUP(G364&amp;$V$2,BS_CONTROLE[CHAVE],BS_CONTROLE[Quantidade_11],"-")</f>
        <v>-</v>
      </c>
      <c r="W364" s="193" t="str">
        <f ca="1">_xlfn.XLOOKUP(G364&amp;$W$2,BS_CONTROLE[CHAVE],BS_CONTROLE[Quantidade_11],"-")</f>
        <v>-</v>
      </c>
    </row>
    <row r="365" spans="1:23" s="101" customFormat="1" hidden="1">
      <c r="A365" s="206" t="str">
        <f>IF(SP_NORTE!Y368="","*",SP_NORTE!Y368)</f>
        <v>*</v>
      </c>
      <c r="B365" s="206" t="str">
        <f>IF(SP_NORTE!X368="","*",SP_NORTE!X368)</f>
        <v>*</v>
      </c>
      <c r="C365" s="206" t="str">
        <f>IF(SP_NORTE!Z368="","*",SP_NORTE!Z368)</f>
        <v>*</v>
      </c>
      <c r="D365" s="195" t="str">
        <f>IF(SP_NORTE!S368="","*",SP_NORTE!S368)</f>
        <v>-</v>
      </c>
      <c r="E365" s="195" t="str">
        <f>IF(SP_NORTE!T368="","*",SP_NORTE!T368)</f>
        <v>-</v>
      </c>
      <c r="F365" s="205" t="str">
        <f>IF(SP_NORTE!B368="","*",SP_NORTE!B368)</f>
        <v>*</v>
      </c>
      <c r="G365" s="205" t="str">
        <f>IF(SP_NORTE!D368="","*",SP_NORTE!D368)</f>
        <v>*</v>
      </c>
      <c r="H365" s="205" t="str">
        <f>IF(SP_NORTE!F368="","*",SP_NORTE!F368)</f>
        <v>*</v>
      </c>
      <c r="I365" s="205" t="str">
        <f>IF(SP_NORTE!H368="","*",SP_NORTE!H368)</f>
        <v>-</v>
      </c>
      <c r="J365" s="205" t="str">
        <f>IF(SP_NORTE!I368="","*",SP_NORTE!I368)</f>
        <v>-</v>
      </c>
      <c r="K365" s="195" t="str">
        <f>IF(SP_NORTE!M368="","*",SP_NORTE!M368)</f>
        <v>-</v>
      </c>
      <c r="L365" s="195" t="str">
        <f>IF(SP_NORTE!N368="","*",SP_NORTE!N368)</f>
        <v>-</v>
      </c>
      <c r="M365" s="196" t="str">
        <f>IF(SP_NORTE!J368="","*",SP_NORTE!J368)</f>
        <v>*</v>
      </c>
      <c r="N365" s="204" t="str">
        <f>IF(SP_NORTE!K368="","*",SP_NORTE!K368)</f>
        <v>*</v>
      </c>
      <c r="O365" s="204" t="str">
        <f>IF(SP_NORTE!L368="","*",SP_NORTE!L368)</f>
        <v>-</v>
      </c>
      <c r="P365" s="203" t="str">
        <f>IF(SP_NORTE!O368="","*",SP_NORTE!O368)</f>
        <v>*</v>
      </c>
      <c r="Q365" s="203" t="str">
        <f>IF(SP_NORTE!P368="","*",SP_NORTE!P368)</f>
        <v>*</v>
      </c>
      <c r="R365" s="205" t="str">
        <f>IF(SP_NORTE!Q368="","*",CONCATENATE(SP_NORTE!Q368," ",SP_NORTE!R368))</f>
        <v>*</v>
      </c>
      <c r="S365" s="205" t="str">
        <f>IF(SP_NORTE!V368="","*",SP_NORTE!V368)</f>
        <v>*</v>
      </c>
      <c r="T365" s="205" t="str">
        <f>IF(SP_NORTE!W368="","*",SP_NORTE!W368)</f>
        <v>*</v>
      </c>
      <c r="U365" s="193" t="str">
        <f ca="1">_xlfn.XLOOKUP(G365&amp;$U$2,BS_CONTROLE[CHAVE],BS_CONTROLE[Quantidade_11],"-")</f>
        <v>-</v>
      </c>
      <c r="V365" s="193" t="str">
        <f ca="1">_xlfn.XLOOKUP(G365&amp;$V$2,BS_CONTROLE[CHAVE],BS_CONTROLE[Quantidade_11],"-")</f>
        <v>-</v>
      </c>
      <c r="W365" s="193" t="str">
        <f ca="1">_xlfn.XLOOKUP(G365&amp;$W$2,BS_CONTROLE[CHAVE],BS_CONTROLE[Quantidade_11],"-")</f>
        <v>-</v>
      </c>
    </row>
    <row r="366" spans="1:23" s="101" customFormat="1" hidden="1">
      <c r="A366" s="206" t="str">
        <f>IF(SP_NORTE!Y369="","*",SP_NORTE!Y369)</f>
        <v>*</v>
      </c>
      <c r="B366" s="206" t="str">
        <f>IF(SP_NORTE!X369="","*",SP_NORTE!X369)</f>
        <v>*</v>
      </c>
      <c r="C366" s="206" t="str">
        <f>IF(SP_NORTE!Z369="","*",SP_NORTE!Z369)</f>
        <v>*</v>
      </c>
      <c r="D366" s="195" t="str">
        <f>IF(SP_NORTE!S369="","*",SP_NORTE!S369)</f>
        <v>-</v>
      </c>
      <c r="E366" s="195" t="str">
        <f>IF(SP_NORTE!T369="","*",SP_NORTE!T369)</f>
        <v>-</v>
      </c>
      <c r="F366" s="205" t="str">
        <f>IF(SP_NORTE!B369="","*",SP_NORTE!B369)</f>
        <v>*</v>
      </c>
      <c r="G366" s="205" t="str">
        <f>IF(SP_NORTE!D369="","*",SP_NORTE!D369)</f>
        <v>*</v>
      </c>
      <c r="H366" s="205" t="str">
        <f>IF(SP_NORTE!F369="","*",SP_NORTE!F369)</f>
        <v>*</v>
      </c>
      <c r="I366" s="205" t="str">
        <f>IF(SP_NORTE!H369="","*",SP_NORTE!H369)</f>
        <v>-</v>
      </c>
      <c r="J366" s="205" t="str">
        <f>IF(SP_NORTE!I369="","*",SP_NORTE!I369)</f>
        <v>-</v>
      </c>
      <c r="K366" s="195" t="str">
        <f>IF(SP_NORTE!M369="","*",SP_NORTE!M369)</f>
        <v>-</v>
      </c>
      <c r="L366" s="195" t="str">
        <f>IF(SP_NORTE!N369="","*",SP_NORTE!N369)</f>
        <v>-</v>
      </c>
      <c r="M366" s="196" t="str">
        <f>IF(SP_NORTE!J369="","*",SP_NORTE!J369)</f>
        <v>*</v>
      </c>
      <c r="N366" s="204" t="str">
        <f>IF(SP_NORTE!K369="","*",SP_NORTE!K369)</f>
        <v>*</v>
      </c>
      <c r="O366" s="204" t="str">
        <f>IF(SP_NORTE!L369="","*",SP_NORTE!L369)</f>
        <v>-</v>
      </c>
      <c r="P366" s="203" t="str">
        <f>IF(SP_NORTE!O369="","*",SP_NORTE!O369)</f>
        <v>*</v>
      </c>
      <c r="Q366" s="203" t="str">
        <f>IF(SP_NORTE!P369="","*",SP_NORTE!P369)</f>
        <v>*</v>
      </c>
      <c r="R366" s="205" t="str">
        <f>IF(SP_NORTE!Q369="","*",CONCATENATE(SP_NORTE!Q369," ",SP_NORTE!R369))</f>
        <v>*</v>
      </c>
      <c r="S366" s="205" t="str">
        <f>IF(SP_NORTE!V369="","*",SP_NORTE!V369)</f>
        <v>*</v>
      </c>
      <c r="T366" s="205" t="str">
        <f>IF(SP_NORTE!W369="","*",SP_NORTE!W369)</f>
        <v>*</v>
      </c>
      <c r="U366" s="193" t="str">
        <f ca="1">_xlfn.XLOOKUP(G366&amp;$U$2,BS_CONTROLE[CHAVE],BS_CONTROLE[Quantidade_11],"-")</f>
        <v>-</v>
      </c>
      <c r="V366" s="193" t="str">
        <f ca="1">_xlfn.XLOOKUP(G366&amp;$V$2,BS_CONTROLE[CHAVE],BS_CONTROLE[Quantidade_11],"-")</f>
        <v>-</v>
      </c>
      <c r="W366" s="193" t="str">
        <f ca="1">_xlfn.XLOOKUP(G366&amp;$W$2,BS_CONTROLE[CHAVE],BS_CONTROLE[Quantidade_11],"-")</f>
        <v>-</v>
      </c>
    </row>
    <row r="367" spans="1:23" s="101" customFormat="1" hidden="1">
      <c r="A367" s="206" t="str">
        <f>IF(SP_NORTE!Y370="","*",SP_NORTE!Y370)</f>
        <v>*</v>
      </c>
      <c r="B367" s="206" t="str">
        <f>IF(SP_NORTE!X370="","*",SP_NORTE!X370)</f>
        <v>*</v>
      </c>
      <c r="C367" s="206" t="str">
        <f>IF(SP_NORTE!Z370="","*",SP_NORTE!Z370)</f>
        <v>*</v>
      </c>
      <c r="D367" s="195" t="str">
        <f>IF(SP_NORTE!S370="","*",SP_NORTE!S370)</f>
        <v>-</v>
      </c>
      <c r="E367" s="195" t="str">
        <f>IF(SP_NORTE!T370="","*",SP_NORTE!T370)</f>
        <v>-</v>
      </c>
      <c r="F367" s="205" t="str">
        <f>IF(SP_NORTE!B370="","*",SP_NORTE!B370)</f>
        <v>*</v>
      </c>
      <c r="G367" s="205" t="str">
        <f>IF(SP_NORTE!D370="","*",SP_NORTE!D370)</f>
        <v>*</v>
      </c>
      <c r="H367" s="205" t="str">
        <f>IF(SP_NORTE!F370="","*",SP_NORTE!F370)</f>
        <v>*</v>
      </c>
      <c r="I367" s="205" t="str">
        <f>IF(SP_NORTE!H370="","*",SP_NORTE!H370)</f>
        <v>-</v>
      </c>
      <c r="J367" s="205" t="str">
        <f>IF(SP_NORTE!I370="","*",SP_NORTE!I370)</f>
        <v>-</v>
      </c>
      <c r="K367" s="195" t="str">
        <f>IF(SP_NORTE!M370="","*",SP_NORTE!M370)</f>
        <v>-</v>
      </c>
      <c r="L367" s="195" t="str">
        <f>IF(SP_NORTE!N370="","*",SP_NORTE!N370)</f>
        <v>-</v>
      </c>
      <c r="M367" s="196" t="str">
        <f>IF(SP_NORTE!J370="","*",SP_NORTE!J370)</f>
        <v>*</v>
      </c>
      <c r="N367" s="204" t="str">
        <f>IF(SP_NORTE!K370="","*",SP_NORTE!K370)</f>
        <v>*</v>
      </c>
      <c r="O367" s="204" t="str">
        <f>IF(SP_NORTE!L370="","*",SP_NORTE!L370)</f>
        <v>-</v>
      </c>
      <c r="P367" s="203" t="str">
        <f>IF(SP_NORTE!O370="","*",SP_NORTE!O370)</f>
        <v>*</v>
      </c>
      <c r="Q367" s="203" t="str">
        <f>IF(SP_NORTE!P370="","*",SP_NORTE!P370)</f>
        <v>*</v>
      </c>
      <c r="R367" s="205" t="str">
        <f>IF(SP_NORTE!Q370="","*",CONCATENATE(SP_NORTE!Q370," ",SP_NORTE!R370))</f>
        <v>*</v>
      </c>
      <c r="S367" s="205" t="str">
        <f>IF(SP_NORTE!V370="","*",SP_NORTE!V370)</f>
        <v>*</v>
      </c>
      <c r="T367" s="205" t="str">
        <f>IF(SP_NORTE!W370="","*",SP_NORTE!W370)</f>
        <v>*</v>
      </c>
      <c r="U367" s="193" t="str">
        <f ca="1">_xlfn.XLOOKUP(G367&amp;$U$2,BS_CONTROLE[CHAVE],BS_CONTROLE[Quantidade_11],"-")</f>
        <v>-</v>
      </c>
      <c r="V367" s="193" t="str">
        <f ca="1">_xlfn.XLOOKUP(G367&amp;$V$2,BS_CONTROLE[CHAVE],BS_CONTROLE[Quantidade_11],"-")</f>
        <v>-</v>
      </c>
      <c r="W367" s="193" t="str">
        <f ca="1">_xlfn.XLOOKUP(G367&amp;$W$2,BS_CONTROLE[CHAVE],BS_CONTROLE[Quantidade_11],"-")</f>
        <v>-</v>
      </c>
    </row>
    <row r="368" spans="1:23" s="101" customFormat="1" hidden="1">
      <c r="A368" s="206" t="str">
        <f>IF(SP_NORTE!Y371="","*",SP_NORTE!Y371)</f>
        <v>*</v>
      </c>
      <c r="B368" s="206" t="str">
        <f>IF(SP_NORTE!X371="","*",SP_NORTE!X371)</f>
        <v>*</v>
      </c>
      <c r="C368" s="206" t="str">
        <f>IF(SP_NORTE!Z371="","*",SP_NORTE!Z371)</f>
        <v>*</v>
      </c>
      <c r="D368" s="195" t="str">
        <f>IF(SP_NORTE!S371="","*",SP_NORTE!S371)</f>
        <v>-</v>
      </c>
      <c r="E368" s="195" t="str">
        <f>IF(SP_NORTE!T371="","*",SP_NORTE!T371)</f>
        <v>-</v>
      </c>
      <c r="F368" s="205" t="str">
        <f>IF(SP_NORTE!B371="","*",SP_NORTE!B371)</f>
        <v>*</v>
      </c>
      <c r="G368" s="205" t="str">
        <f>IF(SP_NORTE!D371="","*",SP_NORTE!D371)</f>
        <v>*</v>
      </c>
      <c r="H368" s="205" t="str">
        <f>IF(SP_NORTE!F371="","*",SP_NORTE!F371)</f>
        <v>*</v>
      </c>
      <c r="I368" s="205" t="str">
        <f>IF(SP_NORTE!H371="","*",SP_NORTE!H371)</f>
        <v>-</v>
      </c>
      <c r="J368" s="205" t="str">
        <f>IF(SP_NORTE!I371="","*",SP_NORTE!I371)</f>
        <v>-</v>
      </c>
      <c r="K368" s="195" t="str">
        <f>IF(SP_NORTE!M371="","*",SP_NORTE!M371)</f>
        <v>-</v>
      </c>
      <c r="L368" s="195" t="str">
        <f>IF(SP_NORTE!N371="","*",SP_NORTE!N371)</f>
        <v>-</v>
      </c>
      <c r="M368" s="196" t="str">
        <f>IF(SP_NORTE!J371="","*",SP_NORTE!J371)</f>
        <v>*</v>
      </c>
      <c r="N368" s="204" t="str">
        <f>IF(SP_NORTE!K371="","*",SP_NORTE!K371)</f>
        <v>*</v>
      </c>
      <c r="O368" s="204" t="str">
        <f>IF(SP_NORTE!L371="","*",SP_NORTE!L371)</f>
        <v>-</v>
      </c>
      <c r="P368" s="203" t="str">
        <f>IF(SP_NORTE!O371="","*",SP_NORTE!O371)</f>
        <v>*</v>
      </c>
      <c r="Q368" s="203" t="str">
        <f>IF(SP_NORTE!P371="","*",SP_NORTE!P371)</f>
        <v>*</v>
      </c>
      <c r="R368" s="205" t="str">
        <f>IF(SP_NORTE!Q371="","*",CONCATENATE(SP_NORTE!Q371," ",SP_NORTE!R371))</f>
        <v>*</v>
      </c>
      <c r="S368" s="205" t="str">
        <f>IF(SP_NORTE!V371="","*",SP_NORTE!V371)</f>
        <v>*</v>
      </c>
      <c r="T368" s="205" t="str">
        <f>IF(SP_NORTE!W371="","*",SP_NORTE!W371)</f>
        <v>*</v>
      </c>
      <c r="U368" s="193" t="str">
        <f ca="1">_xlfn.XLOOKUP(G368&amp;$U$2,BS_CONTROLE[CHAVE],BS_CONTROLE[Quantidade_11],"-")</f>
        <v>-</v>
      </c>
      <c r="V368" s="193" t="str">
        <f ca="1">_xlfn.XLOOKUP(G368&amp;$V$2,BS_CONTROLE[CHAVE],BS_CONTROLE[Quantidade_11],"-")</f>
        <v>-</v>
      </c>
      <c r="W368" s="193" t="str">
        <f ca="1">_xlfn.XLOOKUP(G368&amp;$W$2,BS_CONTROLE[CHAVE],BS_CONTROLE[Quantidade_11],"-")</f>
        <v>-</v>
      </c>
    </row>
    <row r="369" spans="1:23" s="101" customFormat="1" hidden="1">
      <c r="A369" s="206" t="str">
        <f>IF(SP_NORTE!Y372="","*",SP_NORTE!Y372)</f>
        <v>*</v>
      </c>
      <c r="B369" s="206" t="str">
        <f>IF(SP_NORTE!X372="","*",SP_NORTE!X372)</f>
        <v>*</v>
      </c>
      <c r="C369" s="206" t="str">
        <f>IF(SP_NORTE!Z372="","*",SP_NORTE!Z372)</f>
        <v>*</v>
      </c>
      <c r="D369" s="195" t="str">
        <f>IF(SP_NORTE!S372="","*",SP_NORTE!S372)</f>
        <v>-</v>
      </c>
      <c r="E369" s="195" t="str">
        <f>IF(SP_NORTE!T372="","*",SP_NORTE!T372)</f>
        <v>-</v>
      </c>
      <c r="F369" s="205" t="str">
        <f>IF(SP_NORTE!B372="","*",SP_NORTE!B372)</f>
        <v>*</v>
      </c>
      <c r="G369" s="205" t="str">
        <f>IF(SP_NORTE!D372="","*",SP_NORTE!D372)</f>
        <v>*</v>
      </c>
      <c r="H369" s="205" t="str">
        <f>IF(SP_NORTE!F372="","*",SP_NORTE!F372)</f>
        <v>*</v>
      </c>
      <c r="I369" s="205" t="str">
        <f>IF(SP_NORTE!H372="","*",SP_NORTE!H372)</f>
        <v>-</v>
      </c>
      <c r="J369" s="205" t="str">
        <f>IF(SP_NORTE!I372="","*",SP_NORTE!I372)</f>
        <v>-</v>
      </c>
      <c r="K369" s="195" t="str">
        <f>IF(SP_NORTE!M372="","*",SP_NORTE!M372)</f>
        <v>-</v>
      </c>
      <c r="L369" s="195" t="str">
        <f>IF(SP_NORTE!N372="","*",SP_NORTE!N372)</f>
        <v>-</v>
      </c>
      <c r="M369" s="196" t="str">
        <f>IF(SP_NORTE!J372="","*",SP_NORTE!J372)</f>
        <v>*</v>
      </c>
      <c r="N369" s="204" t="str">
        <f>IF(SP_NORTE!K372="","*",SP_NORTE!K372)</f>
        <v>*</v>
      </c>
      <c r="O369" s="204" t="str">
        <f>IF(SP_NORTE!L372="","*",SP_NORTE!L372)</f>
        <v>-</v>
      </c>
      <c r="P369" s="203" t="str">
        <f>IF(SP_NORTE!O372="","*",SP_NORTE!O372)</f>
        <v>*</v>
      </c>
      <c r="Q369" s="203" t="str">
        <f>IF(SP_NORTE!P372="","*",SP_NORTE!P372)</f>
        <v>*</v>
      </c>
      <c r="R369" s="205" t="str">
        <f>IF(SP_NORTE!Q372="","*",CONCATENATE(SP_NORTE!Q372," ",SP_NORTE!R372))</f>
        <v>*</v>
      </c>
      <c r="S369" s="205" t="str">
        <f>IF(SP_NORTE!V372="","*",SP_NORTE!V372)</f>
        <v>*</v>
      </c>
      <c r="T369" s="205" t="str">
        <f>IF(SP_NORTE!W372="","*",SP_NORTE!W372)</f>
        <v>*</v>
      </c>
      <c r="U369" s="193" t="str">
        <f ca="1">_xlfn.XLOOKUP(G369&amp;$U$2,BS_CONTROLE[CHAVE],BS_CONTROLE[Quantidade_11],"-")</f>
        <v>-</v>
      </c>
      <c r="V369" s="193" t="str">
        <f ca="1">_xlfn.XLOOKUP(G369&amp;$V$2,BS_CONTROLE[CHAVE],BS_CONTROLE[Quantidade_11],"-")</f>
        <v>-</v>
      </c>
      <c r="W369" s="193" t="str">
        <f ca="1">_xlfn.XLOOKUP(G369&amp;$W$2,BS_CONTROLE[CHAVE],BS_CONTROLE[Quantidade_11],"-")</f>
        <v>-</v>
      </c>
    </row>
    <row r="370" spans="1:23" s="101" customFormat="1" hidden="1">
      <c r="A370" s="206" t="str">
        <f>IF(SP_NORTE!Y373="","*",SP_NORTE!Y373)</f>
        <v>*</v>
      </c>
      <c r="B370" s="206" t="str">
        <f>IF(SP_NORTE!X373="","*",SP_NORTE!X373)</f>
        <v>*</v>
      </c>
      <c r="C370" s="206" t="str">
        <f>IF(SP_NORTE!Z373="","*",SP_NORTE!Z373)</f>
        <v>*</v>
      </c>
      <c r="D370" s="195" t="str">
        <f>IF(SP_NORTE!S373="","*",SP_NORTE!S373)</f>
        <v>-</v>
      </c>
      <c r="E370" s="195" t="str">
        <f>IF(SP_NORTE!T373="","*",SP_NORTE!T373)</f>
        <v>-</v>
      </c>
      <c r="F370" s="205" t="str">
        <f>IF(SP_NORTE!B373="","*",SP_NORTE!B373)</f>
        <v>*</v>
      </c>
      <c r="G370" s="205" t="str">
        <f>IF(SP_NORTE!D373="","*",SP_NORTE!D373)</f>
        <v>*</v>
      </c>
      <c r="H370" s="205" t="str">
        <f>IF(SP_NORTE!F373="","*",SP_NORTE!F373)</f>
        <v>*</v>
      </c>
      <c r="I370" s="205" t="str">
        <f>IF(SP_NORTE!H373="","*",SP_NORTE!H373)</f>
        <v>-</v>
      </c>
      <c r="J370" s="205" t="str">
        <f>IF(SP_NORTE!I373="","*",SP_NORTE!I373)</f>
        <v>-</v>
      </c>
      <c r="K370" s="195" t="str">
        <f>IF(SP_NORTE!M373="","*",SP_NORTE!M373)</f>
        <v>-</v>
      </c>
      <c r="L370" s="195" t="str">
        <f>IF(SP_NORTE!N373="","*",SP_NORTE!N373)</f>
        <v>-</v>
      </c>
      <c r="M370" s="196" t="str">
        <f>IF(SP_NORTE!J373="","*",SP_NORTE!J373)</f>
        <v>*</v>
      </c>
      <c r="N370" s="204" t="str">
        <f>IF(SP_NORTE!K373="","*",SP_NORTE!K373)</f>
        <v>*</v>
      </c>
      <c r="O370" s="204" t="str">
        <f>IF(SP_NORTE!L373="","*",SP_NORTE!L373)</f>
        <v>-</v>
      </c>
      <c r="P370" s="203" t="str">
        <f>IF(SP_NORTE!O373="","*",SP_NORTE!O373)</f>
        <v>*</v>
      </c>
      <c r="Q370" s="203" t="str">
        <f>IF(SP_NORTE!P373="","*",SP_NORTE!P373)</f>
        <v>*</v>
      </c>
      <c r="R370" s="205" t="str">
        <f>IF(SP_NORTE!Q373="","*",CONCATENATE(SP_NORTE!Q373," ",SP_NORTE!R373))</f>
        <v>*</v>
      </c>
      <c r="S370" s="205" t="str">
        <f>IF(SP_NORTE!V373="","*",SP_NORTE!V373)</f>
        <v>*</v>
      </c>
      <c r="T370" s="205" t="str">
        <f>IF(SP_NORTE!W373="","*",SP_NORTE!W373)</f>
        <v>*</v>
      </c>
      <c r="U370" s="193" t="str">
        <f ca="1">_xlfn.XLOOKUP(G370&amp;$U$2,BS_CONTROLE[CHAVE],BS_CONTROLE[Quantidade_11],"-")</f>
        <v>-</v>
      </c>
      <c r="V370" s="193" t="str">
        <f ca="1">_xlfn.XLOOKUP(G370&amp;$V$2,BS_CONTROLE[CHAVE],BS_CONTROLE[Quantidade_11],"-")</f>
        <v>-</v>
      </c>
      <c r="W370" s="193" t="str">
        <f ca="1">_xlfn.XLOOKUP(G370&amp;$W$2,BS_CONTROLE[CHAVE],BS_CONTROLE[Quantidade_11],"-")</f>
        <v>-</v>
      </c>
    </row>
    <row r="371" spans="1:23" s="101" customFormat="1" hidden="1">
      <c r="A371" s="206" t="str">
        <f>IF(SP_NORTE!Y374="","*",SP_NORTE!Y374)</f>
        <v>*</v>
      </c>
      <c r="B371" s="206" t="str">
        <f>IF(SP_NORTE!X374="","*",SP_NORTE!X374)</f>
        <v>*</v>
      </c>
      <c r="C371" s="206" t="str">
        <f>IF(SP_NORTE!Z374="","*",SP_NORTE!Z374)</f>
        <v>*</v>
      </c>
      <c r="D371" s="195" t="str">
        <f>IF(SP_NORTE!S374="","*",SP_NORTE!S374)</f>
        <v>-</v>
      </c>
      <c r="E371" s="195" t="str">
        <f>IF(SP_NORTE!T374="","*",SP_NORTE!T374)</f>
        <v>-</v>
      </c>
      <c r="F371" s="205" t="str">
        <f>IF(SP_NORTE!B374="","*",SP_NORTE!B374)</f>
        <v>*</v>
      </c>
      <c r="G371" s="205" t="str">
        <f>IF(SP_NORTE!D374="","*",SP_NORTE!D374)</f>
        <v>*</v>
      </c>
      <c r="H371" s="205" t="str">
        <f>IF(SP_NORTE!F374="","*",SP_NORTE!F374)</f>
        <v>*</v>
      </c>
      <c r="I371" s="205" t="str">
        <f>IF(SP_NORTE!H374="","*",SP_NORTE!H374)</f>
        <v>-</v>
      </c>
      <c r="J371" s="205" t="str">
        <f>IF(SP_NORTE!I374="","*",SP_NORTE!I374)</f>
        <v>-</v>
      </c>
      <c r="K371" s="195" t="str">
        <f>IF(SP_NORTE!M374="","*",SP_NORTE!M374)</f>
        <v>-</v>
      </c>
      <c r="L371" s="195" t="str">
        <f>IF(SP_NORTE!N374="","*",SP_NORTE!N374)</f>
        <v>-</v>
      </c>
      <c r="M371" s="196" t="str">
        <f>IF(SP_NORTE!J374="","*",SP_NORTE!J374)</f>
        <v>*</v>
      </c>
      <c r="N371" s="204" t="str">
        <f>IF(SP_NORTE!K374="","*",SP_NORTE!K374)</f>
        <v>*</v>
      </c>
      <c r="O371" s="204" t="str">
        <f>IF(SP_NORTE!L374="","*",SP_NORTE!L374)</f>
        <v>-</v>
      </c>
      <c r="P371" s="203" t="str">
        <f>IF(SP_NORTE!O374="","*",SP_NORTE!O374)</f>
        <v>*</v>
      </c>
      <c r="Q371" s="203" t="str">
        <f>IF(SP_NORTE!P374="","*",SP_NORTE!P374)</f>
        <v>*</v>
      </c>
      <c r="R371" s="205" t="str">
        <f>IF(SP_NORTE!Q374="","*",CONCATENATE(SP_NORTE!Q374," ",SP_NORTE!R374))</f>
        <v>*</v>
      </c>
      <c r="S371" s="205" t="str">
        <f>IF(SP_NORTE!V374="","*",SP_NORTE!V374)</f>
        <v>*</v>
      </c>
      <c r="T371" s="205" t="str">
        <f>IF(SP_NORTE!W374="","*",SP_NORTE!W374)</f>
        <v>*</v>
      </c>
      <c r="U371" s="193" t="str">
        <f ca="1">_xlfn.XLOOKUP(G371&amp;$U$2,BS_CONTROLE[CHAVE],BS_CONTROLE[Quantidade_11],"-")</f>
        <v>-</v>
      </c>
      <c r="V371" s="193" t="str">
        <f ca="1">_xlfn.XLOOKUP(G371&amp;$V$2,BS_CONTROLE[CHAVE],BS_CONTROLE[Quantidade_11],"-")</f>
        <v>-</v>
      </c>
      <c r="W371" s="193" t="str">
        <f ca="1">_xlfn.XLOOKUP(G371&amp;$W$2,BS_CONTROLE[CHAVE],BS_CONTROLE[Quantidade_11],"-")</f>
        <v>-</v>
      </c>
    </row>
    <row r="372" spans="1:23" s="101" customFormat="1" hidden="1">
      <c r="A372" s="206" t="str">
        <f>IF(SP_NORTE!Y375="","*",SP_NORTE!Y375)</f>
        <v>*</v>
      </c>
      <c r="B372" s="206" t="str">
        <f>IF(SP_NORTE!X375="","*",SP_NORTE!X375)</f>
        <v>*</v>
      </c>
      <c r="C372" s="206" t="str">
        <f>IF(SP_NORTE!Z375="","*",SP_NORTE!Z375)</f>
        <v>*</v>
      </c>
      <c r="D372" s="195" t="str">
        <f>IF(SP_NORTE!S375="","*",SP_NORTE!S375)</f>
        <v>-</v>
      </c>
      <c r="E372" s="195" t="str">
        <f>IF(SP_NORTE!T375="","*",SP_NORTE!T375)</f>
        <v>-</v>
      </c>
      <c r="F372" s="205" t="str">
        <f>IF(SP_NORTE!B375="","*",SP_NORTE!B375)</f>
        <v>*</v>
      </c>
      <c r="G372" s="205" t="str">
        <f>IF(SP_NORTE!D375="","*",SP_NORTE!D375)</f>
        <v>*</v>
      </c>
      <c r="H372" s="205" t="str">
        <f>IF(SP_NORTE!F375="","*",SP_NORTE!F375)</f>
        <v>*</v>
      </c>
      <c r="I372" s="205" t="str">
        <f>IF(SP_NORTE!H375="","*",SP_NORTE!H375)</f>
        <v>-</v>
      </c>
      <c r="J372" s="205" t="str">
        <f>IF(SP_NORTE!I375="","*",SP_NORTE!I375)</f>
        <v>-</v>
      </c>
      <c r="K372" s="195" t="str">
        <f>IF(SP_NORTE!M375="","*",SP_NORTE!M375)</f>
        <v>-</v>
      </c>
      <c r="L372" s="195" t="str">
        <f>IF(SP_NORTE!N375="","*",SP_NORTE!N375)</f>
        <v>-</v>
      </c>
      <c r="M372" s="196" t="str">
        <f>IF(SP_NORTE!J375="","*",SP_NORTE!J375)</f>
        <v>*</v>
      </c>
      <c r="N372" s="204" t="str">
        <f>IF(SP_NORTE!K375="","*",SP_NORTE!K375)</f>
        <v>*</v>
      </c>
      <c r="O372" s="204" t="str">
        <f>IF(SP_NORTE!L375="","*",SP_NORTE!L375)</f>
        <v>-</v>
      </c>
      <c r="P372" s="203" t="str">
        <f>IF(SP_NORTE!O375="","*",SP_NORTE!O375)</f>
        <v>*</v>
      </c>
      <c r="Q372" s="203" t="str">
        <f>IF(SP_NORTE!P375="","*",SP_NORTE!P375)</f>
        <v>*</v>
      </c>
      <c r="R372" s="205" t="str">
        <f>IF(SP_NORTE!Q375="","*",CONCATENATE(SP_NORTE!Q375," ",SP_NORTE!R375))</f>
        <v>*</v>
      </c>
      <c r="S372" s="205" t="str">
        <f>IF(SP_NORTE!V375="","*",SP_NORTE!V375)</f>
        <v>*</v>
      </c>
      <c r="T372" s="205" t="str">
        <f>IF(SP_NORTE!W375="","*",SP_NORTE!W375)</f>
        <v>*</v>
      </c>
      <c r="U372" s="193" t="str">
        <f ca="1">_xlfn.XLOOKUP(G372&amp;$U$2,BS_CONTROLE[CHAVE],BS_CONTROLE[Quantidade_11],"-")</f>
        <v>-</v>
      </c>
      <c r="V372" s="193" t="str">
        <f ca="1">_xlfn.XLOOKUP(G372&amp;$V$2,BS_CONTROLE[CHAVE],BS_CONTROLE[Quantidade_11],"-")</f>
        <v>-</v>
      </c>
      <c r="W372" s="193" t="str">
        <f ca="1">_xlfn.XLOOKUP(G372&amp;$W$2,BS_CONTROLE[CHAVE],BS_CONTROLE[Quantidade_11],"-")</f>
        <v>-</v>
      </c>
    </row>
    <row r="373" spans="1:23" s="101" customFormat="1" hidden="1">
      <c r="A373" s="206" t="str">
        <f>IF(SP_NORTE!Y376="","*",SP_NORTE!Y376)</f>
        <v>*</v>
      </c>
      <c r="B373" s="206" t="str">
        <f>IF(SP_NORTE!X376="","*",SP_NORTE!X376)</f>
        <v>*</v>
      </c>
      <c r="C373" s="206" t="str">
        <f>IF(SP_NORTE!Z376="","*",SP_NORTE!Z376)</f>
        <v>*</v>
      </c>
      <c r="D373" s="195" t="str">
        <f>IF(SP_NORTE!S376="","*",SP_NORTE!S376)</f>
        <v>-</v>
      </c>
      <c r="E373" s="195" t="str">
        <f>IF(SP_NORTE!T376="","*",SP_NORTE!T376)</f>
        <v>-</v>
      </c>
      <c r="F373" s="205" t="str">
        <f>IF(SP_NORTE!B376="","*",SP_NORTE!B376)</f>
        <v>*</v>
      </c>
      <c r="G373" s="205" t="str">
        <f>IF(SP_NORTE!D376="","*",SP_NORTE!D376)</f>
        <v>*</v>
      </c>
      <c r="H373" s="205" t="str">
        <f>IF(SP_NORTE!F376="","*",SP_NORTE!F376)</f>
        <v>*</v>
      </c>
      <c r="I373" s="205" t="str">
        <f>IF(SP_NORTE!H376="","*",SP_NORTE!H376)</f>
        <v>-</v>
      </c>
      <c r="J373" s="205" t="str">
        <f>IF(SP_NORTE!I376="","*",SP_NORTE!I376)</f>
        <v>-</v>
      </c>
      <c r="K373" s="195" t="str">
        <f>IF(SP_NORTE!M376="","*",SP_NORTE!M376)</f>
        <v>-</v>
      </c>
      <c r="L373" s="195" t="str">
        <f>IF(SP_NORTE!N376="","*",SP_NORTE!N376)</f>
        <v>-</v>
      </c>
      <c r="M373" s="196" t="str">
        <f>IF(SP_NORTE!J376="","*",SP_NORTE!J376)</f>
        <v>*</v>
      </c>
      <c r="N373" s="204" t="str">
        <f>IF(SP_NORTE!K376="","*",SP_NORTE!K376)</f>
        <v>*</v>
      </c>
      <c r="O373" s="204" t="str">
        <f>IF(SP_NORTE!L376="","*",SP_NORTE!L376)</f>
        <v>-</v>
      </c>
      <c r="P373" s="203" t="str">
        <f>IF(SP_NORTE!O376="","*",SP_NORTE!O376)</f>
        <v>*</v>
      </c>
      <c r="Q373" s="203" t="str">
        <f>IF(SP_NORTE!P376="","*",SP_NORTE!P376)</f>
        <v>*</v>
      </c>
      <c r="R373" s="205" t="str">
        <f>IF(SP_NORTE!Q376="","*",CONCATENATE(SP_NORTE!Q376," ",SP_NORTE!R376))</f>
        <v>*</v>
      </c>
      <c r="S373" s="205" t="str">
        <f>IF(SP_NORTE!V376="","*",SP_NORTE!V376)</f>
        <v>*</v>
      </c>
      <c r="T373" s="205" t="str">
        <f>IF(SP_NORTE!W376="","*",SP_NORTE!W376)</f>
        <v>*</v>
      </c>
      <c r="U373" s="193" t="str">
        <f ca="1">_xlfn.XLOOKUP(G373&amp;$U$2,BS_CONTROLE[CHAVE],BS_CONTROLE[Quantidade_11],"-")</f>
        <v>-</v>
      </c>
      <c r="V373" s="193" t="str">
        <f ca="1">_xlfn.XLOOKUP(G373&amp;$V$2,BS_CONTROLE[CHAVE],BS_CONTROLE[Quantidade_11],"-")</f>
        <v>-</v>
      </c>
      <c r="W373" s="193" t="str">
        <f ca="1">_xlfn.XLOOKUP(G373&amp;$W$2,BS_CONTROLE[CHAVE],BS_CONTROLE[Quantidade_11],"-")</f>
        <v>-</v>
      </c>
    </row>
    <row r="374" spans="1:23" s="101" customFormat="1" hidden="1">
      <c r="A374" s="206" t="str">
        <f>IF(SP_NORTE!Y377="","*",SP_NORTE!Y377)</f>
        <v>*</v>
      </c>
      <c r="B374" s="206" t="str">
        <f>IF(SP_NORTE!X377="","*",SP_NORTE!X377)</f>
        <v>*</v>
      </c>
      <c r="C374" s="206" t="str">
        <f>IF(SP_NORTE!Z377="","*",SP_NORTE!Z377)</f>
        <v>*</v>
      </c>
      <c r="D374" s="195" t="str">
        <f>IF(SP_NORTE!S377="","*",SP_NORTE!S377)</f>
        <v>-</v>
      </c>
      <c r="E374" s="195" t="str">
        <f>IF(SP_NORTE!T377="","*",SP_NORTE!T377)</f>
        <v>-</v>
      </c>
      <c r="F374" s="205" t="str">
        <f>IF(SP_NORTE!B377="","*",SP_NORTE!B377)</f>
        <v>*</v>
      </c>
      <c r="G374" s="205" t="str">
        <f>IF(SP_NORTE!D377="","*",SP_NORTE!D377)</f>
        <v>*</v>
      </c>
      <c r="H374" s="205" t="str">
        <f>IF(SP_NORTE!F377="","*",SP_NORTE!F377)</f>
        <v>*</v>
      </c>
      <c r="I374" s="205" t="str">
        <f>IF(SP_NORTE!H377="","*",SP_NORTE!H377)</f>
        <v>-</v>
      </c>
      <c r="J374" s="205" t="str">
        <f>IF(SP_NORTE!I377="","*",SP_NORTE!I377)</f>
        <v>-</v>
      </c>
      <c r="K374" s="195" t="str">
        <f>IF(SP_NORTE!M377="","*",SP_NORTE!M377)</f>
        <v>-</v>
      </c>
      <c r="L374" s="195" t="str">
        <f>IF(SP_NORTE!N377="","*",SP_NORTE!N377)</f>
        <v>-</v>
      </c>
      <c r="M374" s="196" t="str">
        <f>IF(SP_NORTE!J377="","*",SP_NORTE!J377)</f>
        <v>*</v>
      </c>
      <c r="N374" s="204" t="str">
        <f>IF(SP_NORTE!K377="","*",SP_NORTE!K377)</f>
        <v>*</v>
      </c>
      <c r="O374" s="204" t="str">
        <f>IF(SP_NORTE!L377="","*",SP_NORTE!L377)</f>
        <v>-</v>
      </c>
      <c r="P374" s="203" t="str">
        <f>IF(SP_NORTE!O377="","*",SP_NORTE!O377)</f>
        <v>*</v>
      </c>
      <c r="Q374" s="203" t="str">
        <f>IF(SP_NORTE!P377="","*",SP_NORTE!P377)</f>
        <v>*</v>
      </c>
      <c r="R374" s="205" t="str">
        <f>IF(SP_NORTE!Q377="","*",CONCATENATE(SP_NORTE!Q377," ",SP_NORTE!R377))</f>
        <v>*</v>
      </c>
      <c r="S374" s="205" t="str">
        <f>IF(SP_NORTE!V377="","*",SP_NORTE!V377)</f>
        <v>*</v>
      </c>
      <c r="T374" s="205" t="str">
        <f>IF(SP_NORTE!W377="","*",SP_NORTE!W377)</f>
        <v>*</v>
      </c>
      <c r="U374" s="193" t="str">
        <f ca="1">_xlfn.XLOOKUP(G374&amp;$U$2,BS_CONTROLE[CHAVE],BS_CONTROLE[Quantidade_11],"-")</f>
        <v>-</v>
      </c>
      <c r="V374" s="193" t="str">
        <f ca="1">_xlfn.XLOOKUP(G374&amp;$V$2,BS_CONTROLE[CHAVE],BS_CONTROLE[Quantidade_11],"-")</f>
        <v>-</v>
      </c>
      <c r="W374" s="193" t="str">
        <f ca="1">_xlfn.XLOOKUP(G374&amp;$W$2,BS_CONTROLE[CHAVE],BS_CONTROLE[Quantidade_11],"-")</f>
        <v>-</v>
      </c>
    </row>
    <row r="375" spans="1:23" s="101" customFormat="1" hidden="1">
      <c r="A375" s="206" t="str">
        <f>IF(SP_NORTE!Y378="","*",SP_NORTE!Y378)</f>
        <v>*</v>
      </c>
      <c r="B375" s="206" t="str">
        <f>IF(SP_NORTE!X378="","*",SP_NORTE!X378)</f>
        <v>*</v>
      </c>
      <c r="C375" s="206" t="str">
        <f>IF(SP_NORTE!Z378="","*",SP_NORTE!Z378)</f>
        <v>*</v>
      </c>
      <c r="D375" s="195" t="str">
        <f>IF(SP_NORTE!S378="","*",SP_NORTE!S378)</f>
        <v>-</v>
      </c>
      <c r="E375" s="195" t="str">
        <f>IF(SP_NORTE!T378="","*",SP_NORTE!T378)</f>
        <v>-</v>
      </c>
      <c r="F375" s="205" t="str">
        <f>IF(SP_NORTE!B378="","*",SP_NORTE!B378)</f>
        <v>*</v>
      </c>
      <c r="G375" s="205" t="str">
        <f>IF(SP_NORTE!D378="","*",SP_NORTE!D378)</f>
        <v>*</v>
      </c>
      <c r="H375" s="205" t="str">
        <f>IF(SP_NORTE!F378="","*",SP_NORTE!F378)</f>
        <v>*</v>
      </c>
      <c r="I375" s="205" t="str">
        <f>IF(SP_NORTE!H378="","*",SP_NORTE!H378)</f>
        <v>-</v>
      </c>
      <c r="J375" s="205" t="str">
        <f>IF(SP_NORTE!I378="","*",SP_NORTE!I378)</f>
        <v>-</v>
      </c>
      <c r="K375" s="195" t="str">
        <f>IF(SP_NORTE!M378="","*",SP_NORTE!M378)</f>
        <v>-</v>
      </c>
      <c r="L375" s="195" t="str">
        <f>IF(SP_NORTE!N378="","*",SP_NORTE!N378)</f>
        <v>-</v>
      </c>
      <c r="M375" s="196" t="str">
        <f>IF(SP_NORTE!J378="","*",SP_NORTE!J378)</f>
        <v>*</v>
      </c>
      <c r="N375" s="204" t="str">
        <f>IF(SP_NORTE!K378="","*",SP_NORTE!K378)</f>
        <v>*</v>
      </c>
      <c r="O375" s="204" t="str">
        <f>IF(SP_NORTE!L378="","*",SP_NORTE!L378)</f>
        <v>-</v>
      </c>
      <c r="P375" s="203" t="str">
        <f>IF(SP_NORTE!O378="","*",SP_NORTE!O378)</f>
        <v>*</v>
      </c>
      <c r="Q375" s="203" t="str">
        <f>IF(SP_NORTE!P378="","*",SP_NORTE!P378)</f>
        <v>*</v>
      </c>
      <c r="R375" s="205" t="str">
        <f>IF(SP_NORTE!Q378="","*",CONCATENATE(SP_NORTE!Q378," ",SP_NORTE!R378))</f>
        <v>*</v>
      </c>
      <c r="S375" s="205" t="str">
        <f>IF(SP_NORTE!V378="","*",SP_NORTE!V378)</f>
        <v>*</v>
      </c>
      <c r="T375" s="205" t="str">
        <f>IF(SP_NORTE!W378="","*",SP_NORTE!W378)</f>
        <v>*</v>
      </c>
      <c r="U375" s="193" t="str">
        <f ca="1">_xlfn.XLOOKUP(G375&amp;$U$2,BS_CONTROLE[CHAVE],BS_CONTROLE[Quantidade_11],"-")</f>
        <v>-</v>
      </c>
      <c r="V375" s="193" t="str">
        <f ca="1">_xlfn.XLOOKUP(G375&amp;$V$2,BS_CONTROLE[CHAVE],BS_CONTROLE[Quantidade_11],"-")</f>
        <v>-</v>
      </c>
      <c r="W375" s="193" t="str">
        <f ca="1">_xlfn.XLOOKUP(G375&amp;$W$2,BS_CONTROLE[CHAVE],BS_CONTROLE[Quantidade_11],"-")</f>
        <v>-</v>
      </c>
    </row>
    <row r="376" spans="1:23" s="101" customFormat="1" hidden="1">
      <c r="A376" s="206" t="str">
        <f>IF(SP_NORTE!Y379="","*",SP_NORTE!Y379)</f>
        <v>*</v>
      </c>
      <c r="B376" s="206" t="str">
        <f>IF(SP_NORTE!X379="","*",SP_NORTE!X379)</f>
        <v>*</v>
      </c>
      <c r="C376" s="206" t="str">
        <f>IF(SP_NORTE!Z379="","*",SP_NORTE!Z379)</f>
        <v>*</v>
      </c>
      <c r="D376" s="195" t="str">
        <f>IF(SP_NORTE!S379="","*",SP_NORTE!S379)</f>
        <v>-</v>
      </c>
      <c r="E376" s="195" t="str">
        <f>IF(SP_NORTE!T379="","*",SP_NORTE!T379)</f>
        <v>-</v>
      </c>
      <c r="F376" s="205" t="str">
        <f>IF(SP_NORTE!B379="","*",SP_NORTE!B379)</f>
        <v>*</v>
      </c>
      <c r="G376" s="205" t="str">
        <f>IF(SP_NORTE!D379="","*",SP_NORTE!D379)</f>
        <v>*</v>
      </c>
      <c r="H376" s="205" t="str">
        <f>IF(SP_NORTE!F379="","*",SP_NORTE!F379)</f>
        <v>*</v>
      </c>
      <c r="I376" s="205" t="str">
        <f>IF(SP_NORTE!H379="","*",SP_NORTE!H379)</f>
        <v>-</v>
      </c>
      <c r="J376" s="205" t="str">
        <f>IF(SP_NORTE!I379="","*",SP_NORTE!I379)</f>
        <v>-</v>
      </c>
      <c r="K376" s="195" t="str">
        <f>IF(SP_NORTE!M379="","*",SP_NORTE!M379)</f>
        <v>-</v>
      </c>
      <c r="L376" s="195" t="str">
        <f>IF(SP_NORTE!N379="","*",SP_NORTE!N379)</f>
        <v>-</v>
      </c>
      <c r="M376" s="196" t="str">
        <f>IF(SP_NORTE!J379="","*",SP_NORTE!J379)</f>
        <v>*</v>
      </c>
      <c r="N376" s="204" t="str">
        <f>IF(SP_NORTE!K379="","*",SP_NORTE!K379)</f>
        <v>*</v>
      </c>
      <c r="O376" s="204" t="str">
        <f>IF(SP_NORTE!L379="","*",SP_NORTE!L379)</f>
        <v>-</v>
      </c>
      <c r="P376" s="203" t="str">
        <f>IF(SP_NORTE!O379="","*",SP_NORTE!O379)</f>
        <v>*</v>
      </c>
      <c r="Q376" s="203" t="str">
        <f>IF(SP_NORTE!P379="","*",SP_NORTE!P379)</f>
        <v>*</v>
      </c>
      <c r="R376" s="205" t="str">
        <f>IF(SP_NORTE!Q379="","*",CONCATENATE(SP_NORTE!Q379," ",SP_NORTE!R379))</f>
        <v>*</v>
      </c>
      <c r="S376" s="205" t="str">
        <f>IF(SP_NORTE!V379="","*",SP_NORTE!V379)</f>
        <v>*</v>
      </c>
      <c r="T376" s="205" t="str">
        <f>IF(SP_NORTE!W379="","*",SP_NORTE!W379)</f>
        <v>*</v>
      </c>
      <c r="U376" s="193" t="str">
        <f ca="1">_xlfn.XLOOKUP(G376&amp;$U$2,BS_CONTROLE[CHAVE],BS_CONTROLE[Quantidade_11],"-")</f>
        <v>-</v>
      </c>
      <c r="V376" s="193" t="str">
        <f ca="1">_xlfn.XLOOKUP(G376&amp;$V$2,BS_CONTROLE[CHAVE],BS_CONTROLE[Quantidade_11],"-")</f>
        <v>-</v>
      </c>
      <c r="W376" s="193" t="str">
        <f ca="1">_xlfn.XLOOKUP(G376&amp;$W$2,BS_CONTROLE[CHAVE],BS_CONTROLE[Quantidade_11],"-")</f>
        <v>-</v>
      </c>
    </row>
    <row r="377" spans="1:23" s="101" customFormat="1" hidden="1">
      <c r="A377" s="206" t="str">
        <f>IF(SP_NORTE!Y380="","*",SP_NORTE!Y380)</f>
        <v>*</v>
      </c>
      <c r="B377" s="206" t="str">
        <f>IF(SP_NORTE!X380="","*",SP_NORTE!X380)</f>
        <v>*</v>
      </c>
      <c r="C377" s="206" t="str">
        <f>IF(SP_NORTE!Z380="","*",SP_NORTE!Z380)</f>
        <v>*</v>
      </c>
      <c r="D377" s="195" t="str">
        <f>IF(SP_NORTE!S380="","*",SP_NORTE!S380)</f>
        <v>-</v>
      </c>
      <c r="E377" s="195" t="str">
        <f>IF(SP_NORTE!T380="","*",SP_NORTE!T380)</f>
        <v>-</v>
      </c>
      <c r="F377" s="205" t="str">
        <f>IF(SP_NORTE!B380="","*",SP_NORTE!B380)</f>
        <v>*</v>
      </c>
      <c r="G377" s="205" t="str">
        <f>IF(SP_NORTE!D380="","*",SP_NORTE!D380)</f>
        <v>*</v>
      </c>
      <c r="H377" s="205" t="str">
        <f>IF(SP_NORTE!F380="","*",SP_NORTE!F380)</f>
        <v>*</v>
      </c>
      <c r="I377" s="205" t="str">
        <f>IF(SP_NORTE!H380="","*",SP_NORTE!H380)</f>
        <v>-</v>
      </c>
      <c r="J377" s="205" t="str">
        <f>IF(SP_NORTE!I380="","*",SP_NORTE!I380)</f>
        <v>-</v>
      </c>
      <c r="K377" s="195" t="str">
        <f>IF(SP_NORTE!M380="","*",SP_NORTE!M380)</f>
        <v>-</v>
      </c>
      <c r="L377" s="195" t="str">
        <f>IF(SP_NORTE!N380="","*",SP_NORTE!N380)</f>
        <v>-</v>
      </c>
      <c r="M377" s="196" t="str">
        <f>IF(SP_NORTE!J380="","*",SP_NORTE!J380)</f>
        <v>*</v>
      </c>
      <c r="N377" s="204" t="str">
        <f>IF(SP_NORTE!K380="","*",SP_NORTE!K380)</f>
        <v>*</v>
      </c>
      <c r="O377" s="204" t="str">
        <f>IF(SP_NORTE!L380="","*",SP_NORTE!L380)</f>
        <v>-</v>
      </c>
      <c r="P377" s="203" t="str">
        <f>IF(SP_NORTE!O380="","*",SP_NORTE!O380)</f>
        <v>*</v>
      </c>
      <c r="Q377" s="203" t="str">
        <f>IF(SP_NORTE!P380="","*",SP_NORTE!P380)</f>
        <v>*</v>
      </c>
      <c r="R377" s="205" t="str">
        <f>IF(SP_NORTE!Q380="","*",CONCATENATE(SP_NORTE!Q380," ",SP_NORTE!R380))</f>
        <v>*</v>
      </c>
      <c r="S377" s="205" t="str">
        <f>IF(SP_NORTE!V380="","*",SP_NORTE!V380)</f>
        <v>*</v>
      </c>
      <c r="T377" s="205" t="str">
        <f>IF(SP_NORTE!W380="","*",SP_NORTE!W380)</f>
        <v>*</v>
      </c>
      <c r="U377" s="193" t="str">
        <f ca="1">_xlfn.XLOOKUP(G377&amp;$U$2,BS_CONTROLE[CHAVE],BS_CONTROLE[Quantidade_11],"-")</f>
        <v>-</v>
      </c>
      <c r="V377" s="193" t="str">
        <f ca="1">_xlfn.XLOOKUP(G377&amp;$V$2,BS_CONTROLE[CHAVE],BS_CONTROLE[Quantidade_11],"-")</f>
        <v>-</v>
      </c>
      <c r="W377" s="193" t="str">
        <f ca="1">_xlfn.XLOOKUP(G377&amp;$W$2,BS_CONTROLE[CHAVE],BS_CONTROLE[Quantidade_11],"-")</f>
        <v>-</v>
      </c>
    </row>
    <row r="378" spans="1:23" s="101" customFormat="1" hidden="1">
      <c r="A378" s="206" t="str">
        <f>IF(SP_NORTE!Y381="","*",SP_NORTE!Y381)</f>
        <v>*</v>
      </c>
      <c r="B378" s="206" t="str">
        <f>IF(SP_NORTE!X381="","*",SP_NORTE!X381)</f>
        <v>*</v>
      </c>
      <c r="C378" s="206" t="str">
        <f>IF(SP_NORTE!Z381="","*",SP_NORTE!Z381)</f>
        <v>*</v>
      </c>
      <c r="D378" s="195" t="str">
        <f>IF(SP_NORTE!S381="","*",SP_NORTE!S381)</f>
        <v>-</v>
      </c>
      <c r="E378" s="195" t="str">
        <f>IF(SP_NORTE!T381="","*",SP_NORTE!T381)</f>
        <v>-</v>
      </c>
      <c r="F378" s="205" t="str">
        <f>IF(SP_NORTE!B381="","*",SP_NORTE!B381)</f>
        <v>*</v>
      </c>
      <c r="G378" s="205" t="str">
        <f>IF(SP_NORTE!D381="","*",SP_NORTE!D381)</f>
        <v>*</v>
      </c>
      <c r="H378" s="205" t="str">
        <f>IF(SP_NORTE!F381="","*",SP_NORTE!F381)</f>
        <v>*</v>
      </c>
      <c r="I378" s="205" t="str">
        <f>IF(SP_NORTE!H381="","*",SP_NORTE!H381)</f>
        <v>-</v>
      </c>
      <c r="J378" s="205" t="str">
        <f>IF(SP_NORTE!I381="","*",SP_NORTE!I381)</f>
        <v>-</v>
      </c>
      <c r="K378" s="195" t="str">
        <f>IF(SP_NORTE!M381="","*",SP_NORTE!M381)</f>
        <v>-</v>
      </c>
      <c r="L378" s="195" t="str">
        <f>IF(SP_NORTE!N381="","*",SP_NORTE!N381)</f>
        <v>-</v>
      </c>
      <c r="M378" s="196" t="str">
        <f>IF(SP_NORTE!J381="","*",SP_NORTE!J381)</f>
        <v>*</v>
      </c>
      <c r="N378" s="204" t="str">
        <f>IF(SP_NORTE!K381="","*",SP_NORTE!K381)</f>
        <v>*</v>
      </c>
      <c r="O378" s="204" t="str">
        <f>IF(SP_NORTE!L381="","*",SP_NORTE!L381)</f>
        <v>-</v>
      </c>
      <c r="P378" s="203" t="str">
        <f>IF(SP_NORTE!O381="","*",SP_NORTE!O381)</f>
        <v>*</v>
      </c>
      <c r="Q378" s="203" t="str">
        <f>IF(SP_NORTE!P381="","*",SP_NORTE!P381)</f>
        <v>*</v>
      </c>
      <c r="R378" s="205" t="str">
        <f>IF(SP_NORTE!Q381="","*",CONCATENATE(SP_NORTE!Q381," ",SP_NORTE!R381))</f>
        <v>*</v>
      </c>
      <c r="S378" s="205" t="str">
        <f>IF(SP_NORTE!V381="","*",SP_NORTE!V381)</f>
        <v>*</v>
      </c>
      <c r="T378" s="205" t="str">
        <f>IF(SP_NORTE!W381="","*",SP_NORTE!W381)</f>
        <v>*</v>
      </c>
      <c r="U378" s="193" t="str">
        <f ca="1">_xlfn.XLOOKUP(G378&amp;$U$2,BS_CONTROLE[CHAVE],BS_CONTROLE[Quantidade_11],"-")</f>
        <v>-</v>
      </c>
      <c r="V378" s="193" t="str">
        <f ca="1">_xlfn.XLOOKUP(G378&amp;$V$2,BS_CONTROLE[CHAVE],BS_CONTROLE[Quantidade_11],"-")</f>
        <v>-</v>
      </c>
      <c r="W378" s="193" t="str">
        <f ca="1">_xlfn.XLOOKUP(G378&amp;$W$2,BS_CONTROLE[CHAVE],BS_CONTROLE[Quantidade_11],"-")</f>
        <v>-</v>
      </c>
    </row>
    <row r="379" spans="1:23" s="101" customFormat="1" hidden="1">
      <c r="A379" s="206" t="str">
        <f>IF(SP_NORTE!Y382="","*",SP_NORTE!Y382)</f>
        <v>*</v>
      </c>
      <c r="B379" s="206" t="str">
        <f>IF(SP_NORTE!X382="","*",SP_NORTE!X382)</f>
        <v>*</v>
      </c>
      <c r="C379" s="206" t="str">
        <f>IF(SP_NORTE!Z382="","*",SP_NORTE!Z382)</f>
        <v>*</v>
      </c>
      <c r="D379" s="195" t="str">
        <f>IF(SP_NORTE!S382="","*",SP_NORTE!S382)</f>
        <v>-</v>
      </c>
      <c r="E379" s="195" t="str">
        <f>IF(SP_NORTE!T382="","*",SP_NORTE!T382)</f>
        <v>-</v>
      </c>
      <c r="F379" s="205" t="str">
        <f>IF(SP_NORTE!B382="","*",SP_NORTE!B382)</f>
        <v>*</v>
      </c>
      <c r="G379" s="205" t="str">
        <f>IF(SP_NORTE!D382="","*",SP_NORTE!D382)</f>
        <v>*</v>
      </c>
      <c r="H379" s="205" t="str">
        <f>IF(SP_NORTE!F382="","*",SP_NORTE!F382)</f>
        <v>*</v>
      </c>
      <c r="I379" s="205" t="str">
        <f>IF(SP_NORTE!H382="","*",SP_NORTE!H382)</f>
        <v>-</v>
      </c>
      <c r="J379" s="205" t="str">
        <f>IF(SP_NORTE!I382="","*",SP_NORTE!I382)</f>
        <v>-</v>
      </c>
      <c r="K379" s="195" t="str">
        <f>IF(SP_NORTE!M382="","*",SP_NORTE!M382)</f>
        <v>-</v>
      </c>
      <c r="L379" s="195" t="str">
        <f>IF(SP_NORTE!N382="","*",SP_NORTE!N382)</f>
        <v>-</v>
      </c>
      <c r="M379" s="196" t="str">
        <f>IF(SP_NORTE!J382="","*",SP_NORTE!J382)</f>
        <v>*</v>
      </c>
      <c r="N379" s="204" t="str">
        <f>IF(SP_NORTE!K382="","*",SP_NORTE!K382)</f>
        <v>*</v>
      </c>
      <c r="O379" s="204" t="str">
        <f>IF(SP_NORTE!L382="","*",SP_NORTE!L382)</f>
        <v>-</v>
      </c>
      <c r="P379" s="203" t="str">
        <f>IF(SP_NORTE!O382="","*",SP_NORTE!O382)</f>
        <v>*</v>
      </c>
      <c r="Q379" s="203" t="str">
        <f>IF(SP_NORTE!P382="","*",SP_NORTE!P382)</f>
        <v>*</v>
      </c>
      <c r="R379" s="205" t="str">
        <f>IF(SP_NORTE!Q382="","*",CONCATENATE(SP_NORTE!Q382," ",SP_NORTE!R382))</f>
        <v>*</v>
      </c>
      <c r="S379" s="205" t="str">
        <f>IF(SP_NORTE!V382="","*",SP_NORTE!V382)</f>
        <v>*</v>
      </c>
      <c r="T379" s="205" t="str">
        <f>IF(SP_NORTE!W382="","*",SP_NORTE!W382)</f>
        <v>*</v>
      </c>
      <c r="U379" s="193" t="str">
        <f ca="1">_xlfn.XLOOKUP(G379&amp;$U$2,BS_CONTROLE[CHAVE],BS_CONTROLE[Quantidade_11],"-")</f>
        <v>-</v>
      </c>
      <c r="V379" s="193" t="str">
        <f ca="1">_xlfn.XLOOKUP(G379&amp;$V$2,BS_CONTROLE[CHAVE],BS_CONTROLE[Quantidade_11],"-")</f>
        <v>-</v>
      </c>
      <c r="W379" s="193" t="str">
        <f ca="1">_xlfn.XLOOKUP(G379&amp;$W$2,BS_CONTROLE[CHAVE],BS_CONTROLE[Quantidade_11],"-")</f>
        <v>-</v>
      </c>
    </row>
    <row r="380" spans="1:23" s="101" customFormat="1" hidden="1">
      <c r="A380" s="206" t="str">
        <f>IF(SP_NORTE!Y383="","*",SP_NORTE!Y383)</f>
        <v>*</v>
      </c>
      <c r="B380" s="206" t="str">
        <f>IF(SP_NORTE!X383="","*",SP_NORTE!X383)</f>
        <v>*</v>
      </c>
      <c r="C380" s="206" t="str">
        <f>IF(SP_NORTE!Z383="","*",SP_NORTE!Z383)</f>
        <v>*</v>
      </c>
      <c r="D380" s="195" t="str">
        <f>IF(SP_NORTE!S383="","*",SP_NORTE!S383)</f>
        <v>-</v>
      </c>
      <c r="E380" s="195" t="str">
        <f>IF(SP_NORTE!T383="","*",SP_NORTE!T383)</f>
        <v>-</v>
      </c>
      <c r="F380" s="205" t="str">
        <f>IF(SP_NORTE!B383="","*",SP_NORTE!B383)</f>
        <v>*</v>
      </c>
      <c r="G380" s="205" t="str">
        <f>IF(SP_NORTE!D383="","*",SP_NORTE!D383)</f>
        <v>*</v>
      </c>
      <c r="H380" s="205" t="str">
        <f>IF(SP_NORTE!F383="","*",SP_NORTE!F383)</f>
        <v>*</v>
      </c>
      <c r="I380" s="205" t="str">
        <f>IF(SP_NORTE!H383="","*",SP_NORTE!H383)</f>
        <v>-</v>
      </c>
      <c r="J380" s="205" t="str">
        <f>IF(SP_NORTE!I383="","*",SP_NORTE!I383)</f>
        <v>-</v>
      </c>
      <c r="K380" s="195" t="str">
        <f>IF(SP_NORTE!M383="","*",SP_NORTE!M383)</f>
        <v>-</v>
      </c>
      <c r="L380" s="195" t="str">
        <f>IF(SP_NORTE!N383="","*",SP_NORTE!N383)</f>
        <v>-</v>
      </c>
      <c r="M380" s="196" t="str">
        <f>IF(SP_NORTE!J383="","*",SP_NORTE!J383)</f>
        <v>*</v>
      </c>
      <c r="N380" s="204" t="str">
        <f>IF(SP_NORTE!K383="","*",SP_NORTE!K383)</f>
        <v>*</v>
      </c>
      <c r="O380" s="204" t="str">
        <f>IF(SP_NORTE!L383="","*",SP_NORTE!L383)</f>
        <v>-</v>
      </c>
      <c r="P380" s="203" t="str">
        <f>IF(SP_NORTE!O383="","*",SP_NORTE!O383)</f>
        <v>*</v>
      </c>
      <c r="Q380" s="203" t="str">
        <f>IF(SP_NORTE!P383="","*",SP_NORTE!P383)</f>
        <v>*</v>
      </c>
      <c r="R380" s="205" t="str">
        <f>IF(SP_NORTE!Q383="","*",CONCATENATE(SP_NORTE!Q383," ",SP_NORTE!R383))</f>
        <v>*</v>
      </c>
      <c r="S380" s="205" t="str">
        <f>IF(SP_NORTE!V383="","*",SP_NORTE!V383)</f>
        <v>*</v>
      </c>
      <c r="T380" s="205" t="str">
        <f>IF(SP_NORTE!W383="","*",SP_NORTE!W383)</f>
        <v>*</v>
      </c>
      <c r="U380" s="193" t="str">
        <f ca="1">_xlfn.XLOOKUP(G380&amp;$U$2,BS_CONTROLE[CHAVE],BS_CONTROLE[Quantidade_11],"-")</f>
        <v>-</v>
      </c>
      <c r="V380" s="193" t="str">
        <f ca="1">_xlfn.XLOOKUP(G380&amp;$V$2,BS_CONTROLE[CHAVE],BS_CONTROLE[Quantidade_11],"-")</f>
        <v>-</v>
      </c>
      <c r="W380" s="193" t="str">
        <f ca="1">_xlfn.XLOOKUP(G380&amp;$W$2,BS_CONTROLE[CHAVE],BS_CONTROLE[Quantidade_11],"-")</f>
        <v>-</v>
      </c>
    </row>
    <row r="381" spans="1:23" s="101" customFormat="1" hidden="1">
      <c r="A381" s="206" t="str">
        <f>IF(SP_NORTE!Y384="","*",SP_NORTE!Y384)</f>
        <v>*</v>
      </c>
      <c r="B381" s="206" t="str">
        <f>IF(SP_NORTE!X384="","*",SP_NORTE!X384)</f>
        <v>*</v>
      </c>
      <c r="C381" s="206" t="str">
        <f>IF(SP_NORTE!Z384="","*",SP_NORTE!Z384)</f>
        <v>*</v>
      </c>
      <c r="D381" s="195" t="str">
        <f>IF(SP_NORTE!S384="","*",SP_NORTE!S384)</f>
        <v>-</v>
      </c>
      <c r="E381" s="195" t="str">
        <f>IF(SP_NORTE!T384="","*",SP_NORTE!T384)</f>
        <v>-</v>
      </c>
      <c r="F381" s="205" t="str">
        <f>IF(SP_NORTE!B384="","*",SP_NORTE!B384)</f>
        <v>*</v>
      </c>
      <c r="G381" s="205" t="str">
        <f>IF(SP_NORTE!D384="","*",SP_NORTE!D384)</f>
        <v>*</v>
      </c>
      <c r="H381" s="205" t="str">
        <f>IF(SP_NORTE!F384="","*",SP_NORTE!F384)</f>
        <v>*</v>
      </c>
      <c r="I381" s="205" t="str">
        <f>IF(SP_NORTE!H384="","*",SP_NORTE!H384)</f>
        <v>-</v>
      </c>
      <c r="J381" s="205" t="str">
        <f>IF(SP_NORTE!I384="","*",SP_NORTE!I384)</f>
        <v>-</v>
      </c>
      <c r="K381" s="195" t="str">
        <f>IF(SP_NORTE!M384="","*",SP_NORTE!M384)</f>
        <v>-</v>
      </c>
      <c r="L381" s="195" t="str">
        <f>IF(SP_NORTE!N384="","*",SP_NORTE!N384)</f>
        <v>-</v>
      </c>
      <c r="M381" s="196" t="str">
        <f>IF(SP_NORTE!J384="","*",SP_NORTE!J384)</f>
        <v>*</v>
      </c>
      <c r="N381" s="204" t="str">
        <f>IF(SP_NORTE!K384="","*",SP_NORTE!K384)</f>
        <v>*</v>
      </c>
      <c r="O381" s="204" t="str">
        <f>IF(SP_NORTE!L384="","*",SP_NORTE!L384)</f>
        <v>-</v>
      </c>
      <c r="P381" s="203" t="str">
        <f>IF(SP_NORTE!O384="","*",SP_NORTE!O384)</f>
        <v>*</v>
      </c>
      <c r="Q381" s="203" t="str">
        <f>IF(SP_NORTE!P384="","*",SP_NORTE!P384)</f>
        <v>*</v>
      </c>
      <c r="R381" s="205" t="str">
        <f>IF(SP_NORTE!Q384="","*",CONCATENATE(SP_NORTE!Q384," ",SP_NORTE!R384))</f>
        <v>*</v>
      </c>
      <c r="S381" s="205" t="str">
        <f>IF(SP_NORTE!V384="","*",SP_NORTE!V384)</f>
        <v>*</v>
      </c>
      <c r="T381" s="205" t="str">
        <f>IF(SP_NORTE!W384="","*",SP_NORTE!W384)</f>
        <v>*</v>
      </c>
      <c r="U381" s="193" t="str">
        <f ca="1">_xlfn.XLOOKUP(G381&amp;$U$2,BS_CONTROLE[CHAVE],BS_CONTROLE[Quantidade_11],"-")</f>
        <v>-</v>
      </c>
      <c r="V381" s="193" t="str">
        <f ca="1">_xlfn.XLOOKUP(G381&amp;$V$2,BS_CONTROLE[CHAVE],BS_CONTROLE[Quantidade_11],"-")</f>
        <v>-</v>
      </c>
      <c r="W381" s="193" t="str">
        <f ca="1">_xlfn.XLOOKUP(G381&amp;$W$2,BS_CONTROLE[CHAVE],BS_CONTROLE[Quantidade_11],"-")</f>
        <v>-</v>
      </c>
    </row>
    <row r="382" spans="1:23" s="101" customFormat="1" hidden="1">
      <c r="A382" s="206" t="str">
        <f>IF(SP_NORTE!Y385="","*",SP_NORTE!Y385)</f>
        <v>*</v>
      </c>
      <c r="B382" s="206" t="str">
        <f>IF(SP_NORTE!X385="","*",SP_NORTE!X385)</f>
        <v>*</v>
      </c>
      <c r="C382" s="206" t="str">
        <f>IF(SP_NORTE!Z385="","*",SP_NORTE!Z385)</f>
        <v>*</v>
      </c>
      <c r="D382" s="195" t="str">
        <f>IF(SP_NORTE!S385="","*",SP_NORTE!S385)</f>
        <v>-</v>
      </c>
      <c r="E382" s="195" t="str">
        <f>IF(SP_NORTE!T385="","*",SP_NORTE!T385)</f>
        <v>-</v>
      </c>
      <c r="F382" s="205" t="str">
        <f>IF(SP_NORTE!B385="","*",SP_NORTE!B385)</f>
        <v>*</v>
      </c>
      <c r="G382" s="205" t="str">
        <f>IF(SP_NORTE!D385="","*",SP_NORTE!D385)</f>
        <v>*</v>
      </c>
      <c r="H382" s="205" t="str">
        <f>IF(SP_NORTE!F385="","*",SP_NORTE!F385)</f>
        <v>*</v>
      </c>
      <c r="I382" s="205" t="str">
        <f>IF(SP_NORTE!H385="","*",SP_NORTE!H385)</f>
        <v>-</v>
      </c>
      <c r="J382" s="205" t="str">
        <f>IF(SP_NORTE!I385="","*",SP_NORTE!I385)</f>
        <v>-</v>
      </c>
      <c r="K382" s="195" t="str">
        <f>IF(SP_NORTE!M385="","*",SP_NORTE!M385)</f>
        <v>-</v>
      </c>
      <c r="L382" s="195" t="str">
        <f>IF(SP_NORTE!N385="","*",SP_NORTE!N385)</f>
        <v>-</v>
      </c>
      <c r="M382" s="196" t="str">
        <f>IF(SP_NORTE!J385="","*",SP_NORTE!J385)</f>
        <v>*</v>
      </c>
      <c r="N382" s="204" t="str">
        <f>IF(SP_NORTE!K385="","*",SP_NORTE!K385)</f>
        <v>*</v>
      </c>
      <c r="O382" s="204" t="str">
        <f>IF(SP_NORTE!L385="","*",SP_NORTE!L385)</f>
        <v>-</v>
      </c>
      <c r="P382" s="203" t="str">
        <f>IF(SP_NORTE!O385="","*",SP_NORTE!O385)</f>
        <v>*</v>
      </c>
      <c r="Q382" s="203" t="str">
        <f>IF(SP_NORTE!P385="","*",SP_NORTE!P385)</f>
        <v>*</v>
      </c>
      <c r="R382" s="205" t="str">
        <f>IF(SP_NORTE!Q385="","*",CONCATENATE(SP_NORTE!Q385," ",SP_NORTE!R385))</f>
        <v>*</v>
      </c>
      <c r="S382" s="205" t="str">
        <f>IF(SP_NORTE!V385="","*",SP_NORTE!V385)</f>
        <v>*</v>
      </c>
      <c r="T382" s="205" t="str">
        <f>IF(SP_NORTE!W385="","*",SP_NORTE!W385)</f>
        <v>*</v>
      </c>
      <c r="U382" s="193" t="str">
        <f ca="1">_xlfn.XLOOKUP(G382&amp;$U$2,BS_CONTROLE[CHAVE],BS_CONTROLE[Quantidade_11],"-")</f>
        <v>-</v>
      </c>
      <c r="V382" s="193" t="str">
        <f ca="1">_xlfn.XLOOKUP(G382&amp;$V$2,BS_CONTROLE[CHAVE],BS_CONTROLE[Quantidade_11],"-")</f>
        <v>-</v>
      </c>
      <c r="W382" s="193" t="str">
        <f ca="1">_xlfn.XLOOKUP(G382&amp;$W$2,BS_CONTROLE[CHAVE],BS_CONTROLE[Quantidade_11],"-")</f>
        <v>-</v>
      </c>
    </row>
    <row r="383" spans="1:23" s="101" customFormat="1" hidden="1">
      <c r="A383" s="206" t="str">
        <f>IF(SP_NORTE!Y386="","*",SP_NORTE!Y386)</f>
        <v>*</v>
      </c>
      <c r="B383" s="206" t="str">
        <f>IF(SP_NORTE!X386="","*",SP_NORTE!X386)</f>
        <v>*</v>
      </c>
      <c r="C383" s="206" t="str">
        <f>IF(SP_NORTE!Z386="","*",SP_NORTE!Z386)</f>
        <v>*</v>
      </c>
      <c r="D383" s="195" t="str">
        <f>IF(SP_NORTE!S386="","*",SP_NORTE!S386)</f>
        <v>-</v>
      </c>
      <c r="E383" s="195" t="str">
        <f>IF(SP_NORTE!T386="","*",SP_NORTE!T386)</f>
        <v>-</v>
      </c>
      <c r="F383" s="205" t="str">
        <f>IF(SP_NORTE!B386="","*",SP_NORTE!B386)</f>
        <v>*</v>
      </c>
      <c r="G383" s="205" t="str">
        <f>IF(SP_NORTE!D386="","*",SP_NORTE!D386)</f>
        <v>*</v>
      </c>
      <c r="H383" s="205" t="str">
        <f>IF(SP_NORTE!F386="","*",SP_NORTE!F386)</f>
        <v>*</v>
      </c>
      <c r="I383" s="205" t="str">
        <f>IF(SP_NORTE!H386="","*",SP_NORTE!H386)</f>
        <v>-</v>
      </c>
      <c r="J383" s="205" t="str">
        <f>IF(SP_NORTE!I386="","*",SP_NORTE!I386)</f>
        <v>-</v>
      </c>
      <c r="K383" s="195" t="str">
        <f>IF(SP_NORTE!M386="","*",SP_NORTE!M386)</f>
        <v>-</v>
      </c>
      <c r="L383" s="195" t="str">
        <f>IF(SP_NORTE!N386="","*",SP_NORTE!N386)</f>
        <v>-</v>
      </c>
      <c r="M383" s="196" t="str">
        <f>IF(SP_NORTE!J386="","*",SP_NORTE!J386)</f>
        <v>*</v>
      </c>
      <c r="N383" s="204" t="str">
        <f>IF(SP_NORTE!K386="","*",SP_NORTE!K386)</f>
        <v>*</v>
      </c>
      <c r="O383" s="204" t="str">
        <f>IF(SP_NORTE!L386="","*",SP_NORTE!L386)</f>
        <v>-</v>
      </c>
      <c r="P383" s="203" t="str">
        <f>IF(SP_NORTE!O386="","*",SP_NORTE!O386)</f>
        <v>*</v>
      </c>
      <c r="Q383" s="203" t="str">
        <f>IF(SP_NORTE!P386="","*",SP_NORTE!P386)</f>
        <v>*</v>
      </c>
      <c r="R383" s="205" t="str">
        <f>IF(SP_NORTE!Q386="","*",CONCATENATE(SP_NORTE!Q386," ",SP_NORTE!R386))</f>
        <v>*</v>
      </c>
      <c r="S383" s="205" t="str">
        <f>IF(SP_NORTE!V386="","*",SP_NORTE!V386)</f>
        <v>*</v>
      </c>
      <c r="T383" s="205" t="str">
        <f>IF(SP_NORTE!W386="","*",SP_NORTE!W386)</f>
        <v>*</v>
      </c>
      <c r="U383" s="193" t="str">
        <f ca="1">_xlfn.XLOOKUP(G383&amp;$U$2,BS_CONTROLE[CHAVE],BS_CONTROLE[Quantidade_11],"-")</f>
        <v>-</v>
      </c>
      <c r="V383" s="193" t="str">
        <f ca="1">_xlfn.XLOOKUP(G383&amp;$V$2,BS_CONTROLE[CHAVE],BS_CONTROLE[Quantidade_11],"-")</f>
        <v>-</v>
      </c>
      <c r="W383" s="193" t="str">
        <f ca="1">_xlfn.XLOOKUP(G383&amp;$W$2,BS_CONTROLE[CHAVE],BS_CONTROLE[Quantidade_11],"-")</f>
        <v>-</v>
      </c>
    </row>
    <row r="384" spans="1:23" s="101" customFormat="1" hidden="1">
      <c r="A384" s="206" t="str">
        <f>IF(SP_NORTE!Y387="","*",SP_NORTE!Y387)</f>
        <v>*</v>
      </c>
      <c r="B384" s="206" t="str">
        <f>IF(SP_NORTE!X387="","*",SP_NORTE!X387)</f>
        <v>*</v>
      </c>
      <c r="C384" s="206" t="str">
        <f>IF(SP_NORTE!Z387="","*",SP_NORTE!Z387)</f>
        <v>*</v>
      </c>
      <c r="D384" s="195" t="str">
        <f>IF(SP_NORTE!S387="","*",SP_NORTE!S387)</f>
        <v>-</v>
      </c>
      <c r="E384" s="195" t="str">
        <f>IF(SP_NORTE!T387="","*",SP_NORTE!T387)</f>
        <v>-</v>
      </c>
      <c r="F384" s="205" t="str">
        <f>IF(SP_NORTE!B387="","*",SP_NORTE!B387)</f>
        <v>*</v>
      </c>
      <c r="G384" s="205" t="str">
        <f>IF(SP_NORTE!D387="","*",SP_NORTE!D387)</f>
        <v>*</v>
      </c>
      <c r="H384" s="205" t="str">
        <f>IF(SP_NORTE!F387="","*",SP_NORTE!F387)</f>
        <v>*</v>
      </c>
      <c r="I384" s="205" t="str">
        <f>IF(SP_NORTE!H387="","*",SP_NORTE!H387)</f>
        <v>-</v>
      </c>
      <c r="J384" s="205" t="str">
        <f>IF(SP_NORTE!I387="","*",SP_NORTE!I387)</f>
        <v>-</v>
      </c>
      <c r="K384" s="195" t="str">
        <f>IF(SP_NORTE!M387="","*",SP_NORTE!M387)</f>
        <v>-</v>
      </c>
      <c r="L384" s="195" t="str">
        <f>IF(SP_NORTE!N387="","*",SP_NORTE!N387)</f>
        <v>-</v>
      </c>
      <c r="M384" s="196" t="str">
        <f>IF(SP_NORTE!J387="","*",SP_NORTE!J387)</f>
        <v>*</v>
      </c>
      <c r="N384" s="204" t="str">
        <f>IF(SP_NORTE!K387="","*",SP_NORTE!K387)</f>
        <v>*</v>
      </c>
      <c r="O384" s="204" t="str">
        <f>IF(SP_NORTE!L387="","*",SP_NORTE!L387)</f>
        <v>-</v>
      </c>
      <c r="P384" s="203" t="str">
        <f>IF(SP_NORTE!O387="","*",SP_NORTE!O387)</f>
        <v>*</v>
      </c>
      <c r="Q384" s="203" t="str">
        <f>IF(SP_NORTE!P387="","*",SP_NORTE!P387)</f>
        <v>*</v>
      </c>
      <c r="R384" s="205" t="str">
        <f>IF(SP_NORTE!Q387="","*",CONCATENATE(SP_NORTE!Q387," ",SP_NORTE!R387))</f>
        <v>*</v>
      </c>
      <c r="S384" s="205" t="str">
        <f>IF(SP_NORTE!V387="","*",SP_NORTE!V387)</f>
        <v>*</v>
      </c>
      <c r="T384" s="205" t="str">
        <f>IF(SP_NORTE!W387="","*",SP_NORTE!W387)</f>
        <v>*</v>
      </c>
      <c r="U384" s="193" t="str">
        <f ca="1">_xlfn.XLOOKUP(G384&amp;$U$2,BS_CONTROLE[CHAVE],BS_CONTROLE[Quantidade_11],"-")</f>
        <v>-</v>
      </c>
      <c r="V384" s="193" t="str">
        <f ca="1">_xlfn.XLOOKUP(G384&amp;$V$2,BS_CONTROLE[CHAVE],BS_CONTROLE[Quantidade_11],"-")</f>
        <v>-</v>
      </c>
      <c r="W384" s="193" t="str">
        <f ca="1">_xlfn.XLOOKUP(G384&amp;$W$2,BS_CONTROLE[CHAVE],BS_CONTROLE[Quantidade_11],"-")</f>
        <v>-</v>
      </c>
    </row>
    <row r="385" spans="1:23" s="101" customFormat="1" hidden="1">
      <c r="A385" s="206" t="str">
        <f>IF(SP_NORTE!Y388="","*",SP_NORTE!Y388)</f>
        <v>*</v>
      </c>
      <c r="B385" s="206" t="str">
        <f>IF(SP_NORTE!X388="","*",SP_NORTE!X388)</f>
        <v>*</v>
      </c>
      <c r="C385" s="206" t="str">
        <f>IF(SP_NORTE!Z388="","*",SP_NORTE!Z388)</f>
        <v>*</v>
      </c>
      <c r="D385" s="195" t="str">
        <f>IF(SP_NORTE!S388="","*",SP_NORTE!S388)</f>
        <v>-</v>
      </c>
      <c r="E385" s="195" t="str">
        <f>IF(SP_NORTE!T388="","*",SP_NORTE!T388)</f>
        <v>-</v>
      </c>
      <c r="F385" s="205" t="str">
        <f>IF(SP_NORTE!B388="","*",SP_NORTE!B388)</f>
        <v>*</v>
      </c>
      <c r="G385" s="205" t="str">
        <f>IF(SP_NORTE!D388="","*",SP_NORTE!D388)</f>
        <v>*</v>
      </c>
      <c r="H385" s="205" t="str">
        <f>IF(SP_NORTE!F388="","*",SP_NORTE!F388)</f>
        <v>*</v>
      </c>
      <c r="I385" s="205" t="str">
        <f>IF(SP_NORTE!H388="","*",SP_NORTE!H388)</f>
        <v>-</v>
      </c>
      <c r="J385" s="205" t="str">
        <f>IF(SP_NORTE!I388="","*",SP_NORTE!I388)</f>
        <v>-</v>
      </c>
      <c r="K385" s="195" t="str">
        <f>IF(SP_NORTE!M388="","*",SP_NORTE!M388)</f>
        <v>-</v>
      </c>
      <c r="L385" s="195" t="str">
        <f>IF(SP_NORTE!N388="","*",SP_NORTE!N388)</f>
        <v>-</v>
      </c>
      <c r="M385" s="196" t="str">
        <f>IF(SP_NORTE!J388="","*",SP_NORTE!J388)</f>
        <v>*</v>
      </c>
      <c r="N385" s="204" t="str">
        <f>IF(SP_NORTE!K388="","*",SP_NORTE!K388)</f>
        <v>*</v>
      </c>
      <c r="O385" s="204" t="str">
        <f>IF(SP_NORTE!L388="","*",SP_NORTE!L388)</f>
        <v>-</v>
      </c>
      <c r="P385" s="203" t="str">
        <f>IF(SP_NORTE!O388="","*",SP_NORTE!O388)</f>
        <v>*</v>
      </c>
      <c r="Q385" s="203" t="str">
        <f>IF(SP_NORTE!P388="","*",SP_NORTE!P388)</f>
        <v>*</v>
      </c>
      <c r="R385" s="205" t="str">
        <f>IF(SP_NORTE!Q388="","*",CONCATENATE(SP_NORTE!Q388," ",SP_NORTE!R388))</f>
        <v>*</v>
      </c>
      <c r="S385" s="205" t="str">
        <f>IF(SP_NORTE!V388="","*",SP_NORTE!V388)</f>
        <v>*</v>
      </c>
      <c r="T385" s="205" t="str">
        <f>IF(SP_NORTE!W388="","*",SP_NORTE!W388)</f>
        <v>*</v>
      </c>
      <c r="U385" s="193" t="str">
        <f ca="1">_xlfn.XLOOKUP(G385&amp;$U$2,BS_CONTROLE[CHAVE],BS_CONTROLE[Quantidade_11],"-")</f>
        <v>-</v>
      </c>
      <c r="V385" s="193" t="str">
        <f ca="1">_xlfn.XLOOKUP(G385&amp;$V$2,BS_CONTROLE[CHAVE],BS_CONTROLE[Quantidade_11],"-")</f>
        <v>-</v>
      </c>
      <c r="W385" s="193" t="str">
        <f ca="1">_xlfn.XLOOKUP(G385&amp;$W$2,BS_CONTROLE[CHAVE],BS_CONTROLE[Quantidade_11],"-")</f>
        <v>-</v>
      </c>
    </row>
    <row r="386" spans="1:23" s="101" customFormat="1" hidden="1">
      <c r="A386" s="206" t="str">
        <f>IF(SP_NORTE!Y389="","*",SP_NORTE!Y389)</f>
        <v>*</v>
      </c>
      <c r="B386" s="206" t="str">
        <f>IF(SP_NORTE!X389="","*",SP_NORTE!X389)</f>
        <v>*</v>
      </c>
      <c r="C386" s="206" t="str">
        <f>IF(SP_NORTE!Z389="","*",SP_NORTE!Z389)</f>
        <v>*</v>
      </c>
      <c r="D386" s="195" t="str">
        <f>IF(SP_NORTE!S389="","*",SP_NORTE!S389)</f>
        <v>-</v>
      </c>
      <c r="E386" s="195" t="str">
        <f>IF(SP_NORTE!T389="","*",SP_NORTE!T389)</f>
        <v>-</v>
      </c>
      <c r="F386" s="205" t="str">
        <f>IF(SP_NORTE!B389="","*",SP_NORTE!B389)</f>
        <v>*</v>
      </c>
      <c r="G386" s="205" t="str">
        <f>IF(SP_NORTE!D389="","*",SP_NORTE!D389)</f>
        <v>*</v>
      </c>
      <c r="H386" s="205" t="str">
        <f>IF(SP_NORTE!F389="","*",SP_NORTE!F389)</f>
        <v>*</v>
      </c>
      <c r="I386" s="205" t="str">
        <f>IF(SP_NORTE!H389="","*",SP_NORTE!H389)</f>
        <v>-</v>
      </c>
      <c r="J386" s="205" t="str">
        <f>IF(SP_NORTE!I389="","*",SP_NORTE!I389)</f>
        <v>-</v>
      </c>
      <c r="K386" s="195" t="str">
        <f>IF(SP_NORTE!M389="","*",SP_NORTE!M389)</f>
        <v>-</v>
      </c>
      <c r="L386" s="195" t="str">
        <f>IF(SP_NORTE!N389="","*",SP_NORTE!N389)</f>
        <v>-</v>
      </c>
      <c r="M386" s="196" t="str">
        <f>IF(SP_NORTE!J389="","*",SP_NORTE!J389)</f>
        <v>*</v>
      </c>
      <c r="N386" s="204" t="str">
        <f>IF(SP_NORTE!K389="","*",SP_NORTE!K389)</f>
        <v>*</v>
      </c>
      <c r="O386" s="204" t="str">
        <f>IF(SP_NORTE!L389="","*",SP_NORTE!L389)</f>
        <v>-</v>
      </c>
      <c r="P386" s="203" t="str">
        <f>IF(SP_NORTE!O389="","*",SP_NORTE!O389)</f>
        <v>*</v>
      </c>
      <c r="Q386" s="203" t="str">
        <f>IF(SP_NORTE!P389="","*",SP_NORTE!P389)</f>
        <v>*</v>
      </c>
      <c r="R386" s="205" t="str">
        <f>IF(SP_NORTE!Q389="","*",CONCATENATE(SP_NORTE!Q389," ",SP_NORTE!R389))</f>
        <v>*</v>
      </c>
      <c r="S386" s="205" t="str">
        <f>IF(SP_NORTE!V389="","*",SP_NORTE!V389)</f>
        <v>*</v>
      </c>
      <c r="T386" s="205" t="str">
        <f>IF(SP_NORTE!W389="","*",SP_NORTE!W389)</f>
        <v>*</v>
      </c>
      <c r="U386" s="193" t="str">
        <f ca="1">_xlfn.XLOOKUP(G386&amp;$U$2,BS_CONTROLE[CHAVE],BS_CONTROLE[Quantidade_11],"-")</f>
        <v>-</v>
      </c>
      <c r="V386" s="193" t="str">
        <f ca="1">_xlfn.XLOOKUP(G386&amp;$V$2,BS_CONTROLE[CHAVE],BS_CONTROLE[Quantidade_11],"-")</f>
        <v>-</v>
      </c>
      <c r="W386" s="193" t="str">
        <f ca="1">_xlfn.XLOOKUP(G386&amp;$W$2,BS_CONTROLE[CHAVE],BS_CONTROLE[Quantidade_11],"-")</f>
        <v>-</v>
      </c>
    </row>
    <row r="387" spans="1:23" s="101" customFormat="1" hidden="1">
      <c r="A387" s="206" t="str">
        <f>IF(SP_NORTE!Y390="","*",SP_NORTE!Y390)</f>
        <v>*</v>
      </c>
      <c r="B387" s="206" t="str">
        <f>IF(SP_NORTE!X390="","*",SP_NORTE!X390)</f>
        <v>*</v>
      </c>
      <c r="C387" s="206" t="str">
        <f>IF(SP_NORTE!Z390="","*",SP_NORTE!Z390)</f>
        <v>*</v>
      </c>
      <c r="D387" s="195" t="str">
        <f>IF(SP_NORTE!S390="","*",SP_NORTE!S390)</f>
        <v>-</v>
      </c>
      <c r="E387" s="195" t="str">
        <f>IF(SP_NORTE!T390="","*",SP_NORTE!T390)</f>
        <v>-</v>
      </c>
      <c r="F387" s="205" t="str">
        <f>IF(SP_NORTE!B390="","*",SP_NORTE!B390)</f>
        <v>*</v>
      </c>
      <c r="G387" s="205" t="str">
        <f>IF(SP_NORTE!D390="","*",SP_NORTE!D390)</f>
        <v>*</v>
      </c>
      <c r="H387" s="205" t="str">
        <f>IF(SP_NORTE!F390="","*",SP_NORTE!F390)</f>
        <v>*</v>
      </c>
      <c r="I387" s="205" t="str">
        <f>IF(SP_NORTE!H390="","*",SP_NORTE!H390)</f>
        <v>-</v>
      </c>
      <c r="J387" s="205" t="str">
        <f>IF(SP_NORTE!I390="","*",SP_NORTE!I390)</f>
        <v>-</v>
      </c>
      <c r="K387" s="195" t="str">
        <f>IF(SP_NORTE!M390="","*",SP_NORTE!M390)</f>
        <v>-</v>
      </c>
      <c r="L387" s="195" t="str">
        <f>IF(SP_NORTE!N390="","*",SP_NORTE!N390)</f>
        <v>-</v>
      </c>
      <c r="M387" s="196" t="str">
        <f>IF(SP_NORTE!J390="","*",SP_NORTE!J390)</f>
        <v>*</v>
      </c>
      <c r="N387" s="204" t="str">
        <f>IF(SP_NORTE!K390="","*",SP_NORTE!K390)</f>
        <v>*</v>
      </c>
      <c r="O387" s="204" t="str">
        <f>IF(SP_NORTE!L390="","*",SP_NORTE!L390)</f>
        <v>-</v>
      </c>
      <c r="P387" s="203" t="str">
        <f>IF(SP_NORTE!O390="","*",SP_NORTE!O390)</f>
        <v>*</v>
      </c>
      <c r="Q387" s="203" t="str">
        <f>IF(SP_NORTE!P390="","*",SP_NORTE!P390)</f>
        <v>*</v>
      </c>
      <c r="R387" s="205" t="str">
        <f>IF(SP_NORTE!Q390="","*",CONCATENATE(SP_NORTE!Q390," ",SP_NORTE!R390))</f>
        <v>*</v>
      </c>
      <c r="S387" s="205" t="str">
        <f>IF(SP_NORTE!V390="","*",SP_NORTE!V390)</f>
        <v>*</v>
      </c>
      <c r="T387" s="205" t="str">
        <f>IF(SP_NORTE!W390="","*",SP_NORTE!W390)</f>
        <v>*</v>
      </c>
      <c r="U387" s="193" t="str">
        <f ca="1">_xlfn.XLOOKUP(G387&amp;$U$2,BS_CONTROLE[CHAVE],BS_CONTROLE[Quantidade_11],"-")</f>
        <v>-</v>
      </c>
      <c r="V387" s="193" t="str">
        <f ca="1">_xlfn.XLOOKUP(G387&amp;$V$2,BS_CONTROLE[CHAVE],BS_CONTROLE[Quantidade_11],"-")</f>
        <v>-</v>
      </c>
      <c r="W387" s="193" t="str">
        <f ca="1">_xlfn.XLOOKUP(G387&amp;$W$2,BS_CONTROLE[CHAVE],BS_CONTROLE[Quantidade_11],"-")</f>
        <v>-</v>
      </c>
    </row>
    <row r="388" spans="1:23" s="101" customFormat="1" hidden="1">
      <c r="A388" s="206" t="str">
        <f>IF(SP_NORTE!Y391="","*",SP_NORTE!Y391)</f>
        <v>*</v>
      </c>
      <c r="B388" s="206" t="str">
        <f>IF(SP_NORTE!X391="","*",SP_NORTE!X391)</f>
        <v>*</v>
      </c>
      <c r="C388" s="206" t="str">
        <f>IF(SP_NORTE!Z391="","*",SP_NORTE!Z391)</f>
        <v>*</v>
      </c>
      <c r="D388" s="195" t="str">
        <f>IF(SP_NORTE!S391="","*",SP_NORTE!S391)</f>
        <v>-</v>
      </c>
      <c r="E388" s="195" t="str">
        <f>IF(SP_NORTE!T391="","*",SP_NORTE!T391)</f>
        <v>-</v>
      </c>
      <c r="F388" s="205" t="str">
        <f>IF(SP_NORTE!B391="","*",SP_NORTE!B391)</f>
        <v>*</v>
      </c>
      <c r="G388" s="205" t="str">
        <f>IF(SP_NORTE!D391="","*",SP_NORTE!D391)</f>
        <v>*</v>
      </c>
      <c r="H388" s="205" t="str">
        <f>IF(SP_NORTE!F391="","*",SP_NORTE!F391)</f>
        <v>*</v>
      </c>
      <c r="I388" s="205" t="str">
        <f>IF(SP_NORTE!H391="","*",SP_NORTE!H391)</f>
        <v>-</v>
      </c>
      <c r="J388" s="205" t="str">
        <f>IF(SP_NORTE!I391="","*",SP_NORTE!I391)</f>
        <v>-</v>
      </c>
      <c r="K388" s="195" t="str">
        <f>IF(SP_NORTE!M391="","*",SP_NORTE!M391)</f>
        <v>-</v>
      </c>
      <c r="L388" s="195" t="str">
        <f>IF(SP_NORTE!N391="","*",SP_NORTE!N391)</f>
        <v>-</v>
      </c>
      <c r="M388" s="196" t="str">
        <f>IF(SP_NORTE!J391="","*",SP_NORTE!J391)</f>
        <v>*</v>
      </c>
      <c r="N388" s="204" t="str">
        <f>IF(SP_NORTE!K391="","*",SP_NORTE!K391)</f>
        <v>*</v>
      </c>
      <c r="O388" s="204" t="str">
        <f>IF(SP_NORTE!L391="","*",SP_NORTE!L391)</f>
        <v>-</v>
      </c>
      <c r="P388" s="203" t="str">
        <f>IF(SP_NORTE!O391="","*",SP_NORTE!O391)</f>
        <v>*</v>
      </c>
      <c r="Q388" s="203" t="str">
        <f>IF(SP_NORTE!P391="","*",SP_NORTE!P391)</f>
        <v>*</v>
      </c>
      <c r="R388" s="205" t="str">
        <f>IF(SP_NORTE!Q391="","*",CONCATENATE(SP_NORTE!Q391," ",SP_NORTE!R391))</f>
        <v>*</v>
      </c>
      <c r="S388" s="205" t="str">
        <f>IF(SP_NORTE!V391="","*",SP_NORTE!V391)</f>
        <v>*</v>
      </c>
      <c r="T388" s="205" t="str">
        <f>IF(SP_NORTE!W391="","*",SP_NORTE!W391)</f>
        <v>*</v>
      </c>
      <c r="U388" s="193" t="str">
        <f ca="1">_xlfn.XLOOKUP(G388&amp;$U$2,BS_CONTROLE[CHAVE],BS_CONTROLE[Quantidade_11],"-")</f>
        <v>-</v>
      </c>
      <c r="V388" s="193" t="str">
        <f ca="1">_xlfn.XLOOKUP(G388&amp;$V$2,BS_CONTROLE[CHAVE],BS_CONTROLE[Quantidade_11],"-")</f>
        <v>-</v>
      </c>
      <c r="W388" s="193" t="str">
        <f ca="1">_xlfn.XLOOKUP(G388&amp;$W$2,BS_CONTROLE[CHAVE],BS_CONTROLE[Quantidade_11],"-")</f>
        <v>-</v>
      </c>
    </row>
    <row r="389" spans="1:23" s="101" customFormat="1" hidden="1">
      <c r="A389" s="206" t="str">
        <f>IF(SP_NORTE!Y392="","*",SP_NORTE!Y392)</f>
        <v>*</v>
      </c>
      <c r="B389" s="206" t="str">
        <f>IF(SP_NORTE!X392="","*",SP_NORTE!X392)</f>
        <v>*</v>
      </c>
      <c r="C389" s="206" t="str">
        <f>IF(SP_NORTE!Z392="","*",SP_NORTE!Z392)</f>
        <v>*</v>
      </c>
      <c r="D389" s="195" t="str">
        <f>IF(SP_NORTE!S392="","*",SP_NORTE!S392)</f>
        <v>-</v>
      </c>
      <c r="E389" s="195" t="str">
        <f>IF(SP_NORTE!T392="","*",SP_NORTE!T392)</f>
        <v>-</v>
      </c>
      <c r="F389" s="205" t="str">
        <f>IF(SP_NORTE!B392="","*",SP_NORTE!B392)</f>
        <v>*</v>
      </c>
      <c r="G389" s="205" t="str">
        <f>IF(SP_NORTE!D392="","*",SP_NORTE!D392)</f>
        <v>*</v>
      </c>
      <c r="H389" s="205" t="str">
        <f>IF(SP_NORTE!F392="","*",SP_NORTE!F392)</f>
        <v>*</v>
      </c>
      <c r="I389" s="205" t="str">
        <f>IF(SP_NORTE!H392="","*",SP_NORTE!H392)</f>
        <v>-</v>
      </c>
      <c r="J389" s="205" t="str">
        <f>IF(SP_NORTE!I392="","*",SP_NORTE!I392)</f>
        <v>-</v>
      </c>
      <c r="K389" s="195" t="str">
        <f>IF(SP_NORTE!M392="","*",SP_NORTE!M392)</f>
        <v>-</v>
      </c>
      <c r="L389" s="195" t="str">
        <f>IF(SP_NORTE!N392="","*",SP_NORTE!N392)</f>
        <v>-</v>
      </c>
      <c r="M389" s="196" t="str">
        <f>IF(SP_NORTE!J392="","*",SP_NORTE!J392)</f>
        <v>*</v>
      </c>
      <c r="N389" s="204" t="str">
        <f>IF(SP_NORTE!K392="","*",SP_NORTE!K392)</f>
        <v>*</v>
      </c>
      <c r="O389" s="204" t="str">
        <f>IF(SP_NORTE!L392="","*",SP_NORTE!L392)</f>
        <v>-</v>
      </c>
      <c r="P389" s="203" t="str">
        <f>IF(SP_NORTE!O392="","*",SP_NORTE!O392)</f>
        <v>*</v>
      </c>
      <c r="Q389" s="203" t="str">
        <f>IF(SP_NORTE!P392="","*",SP_NORTE!P392)</f>
        <v>*</v>
      </c>
      <c r="R389" s="205" t="str">
        <f>IF(SP_NORTE!Q392="","*",CONCATENATE(SP_NORTE!Q392," ",SP_NORTE!R392))</f>
        <v>*</v>
      </c>
      <c r="S389" s="205" t="str">
        <f>IF(SP_NORTE!V392="","*",SP_NORTE!V392)</f>
        <v>*</v>
      </c>
      <c r="T389" s="205" t="str">
        <f>IF(SP_NORTE!W392="","*",SP_NORTE!W392)</f>
        <v>*</v>
      </c>
      <c r="U389" s="193" t="str">
        <f ca="1">_xlfn.XLOOKUP(G389&amp;$U$2,BS_CONTROLE[CHAVE],BS_CONTROLE[Quantidade_11],"-")</f>
        <v>-</v>
      </c>
      <c r="V389" s="193" t="str">
        <f ca="1">_xlfn.XLOOKUP(G389&amp;$V$2,BS_CONTROLE[CHAVE],BS_CONTROLE[Quantidade_11],"-")</f>
        <v>-</v>
      </c>
      <c r="W389" s="193" t="str">
        <f ca="1">_xlfn.XLOOKUP(G389&amp;$W$2,BS_CONTROLE[CHAVE],BS_CONTROLE[Quantidade_11],"-")</f>
        <v>-</v>
      </c>
    </row>
    <row r="390" spans="1:23" s="101" customFormat="1" hidden="1">
      <c r="A390" s="206" t="str">
        <f>IF(SP_NORTE!Y393="","*",SP_NORTE!Y393)</f>
        <v>*</v>
      </c>
      <c r="B390" s="206" t="str">
        <f>IF(SP_NORTE!X393="","*",SP_NORTE!X393)</f>
        <v>*</v>
      </c>
      <c r="C390" s="206" t="str">
        <f>IF(SP_NORTE!Z393="","*",SP_NORTE!Z393)</f>
        <v>*</v>
      </c>
      <c r="D390" s="195" t="str">
        <f>IF(SP_NORTE!S393="","*",SP_NORTE!S393)</f>
        <v>-</v>
      </c>
      <c r="E390" s="195" t="str">
        <f>IF(SP_NORTE!T393="","*",SP_NORTE!T393)</f>
        <v>-</v>
      </c>
      <c r="F390" s="205" t="str">
        <f>IF(SP_NORTE!B393="","*",SP_NORTE!B393)</f>
        <v>*</v>
      </c>
      <c r="G390" s="205" t="str">
        <f>IF(SP_NORTE!D393="","*",SP_NORTE!D393)</f>
        <v>*</v>
      </c>
      <c r="H390" s="205" t="str">
        <f>IF(SP_NORTE!F393="","*",SP_NORTE!F393)</f>
        <v>*</v>
      </c>
      <c r="I390" s="205" t="str">
        <f>IF(SP_NORTE!H393="","*",SP_NORTE!H393)</f>
        <v>-</v>
      </c>
      <c r="J390" s="205" t="str">
        <f>IF(SP_NORTE!I393="","*",SP_NORTE!I393)</f>
        <v>-</v>
      </c>
      <c r="K390" s="195" t="str">
        <f>IF(SP_NORTE!M393="","*",SP_NORTE!M393)</f>
        <v>-</v>
      </c>
      <c r="L390" s="195" t="str">
        <f>IF(SP_NORTE!N393="","*",SP_NORTE!N393)</f>
        <v>-</v>
      </c>
      <c r="M390" s="196" t="str">
        <f>IF(SP_NORTE!J393="","*",SP_NORTE!J393)</f>
        <v>*</v>
      </c>
      <c r="N390" s="204" t="str">
        <f>IF(SP_NORTE!K393="","*",SP_NORTE!K393)</f>
        <v>*</v>
      </c>
      <c r="O390" s="204" t="str">
        <f>IF(SP_NORTE!L393="","*",SP_NORTE!L393)</f>
        <v>-</v>
      </c>
      <c r="P390" s="203" t="str">
        <f>IF(SP_NORTE!O393="","*",SP_NORTE!O393)</f>
        <v>*</v>
      </c>
      <c r="Q390" s="203" t="str">
        <f>IF(SP_NORTE!P393="","*",SP_NORTE!P393)</f>
        <v>*</v>
      </c>
      <c r="R390" s="205" t="str">
        <f>IF(SP_NORTE!Q393="","*",CONCATENATE(SP_NORTE!Q393," ",SP_NORTE!R393))</f>
        <v>*</v>
      </c>
      <c r="S390" s="205" t="str">
        <f>IF(SP_NORTE!V393="","*",SP_NORTE!V393)</f>
        <v>*</v>
      </c>
      <c r="T390" s="205" t="str">
        <f>IF(SP_NORTE!W393="","*",SP_NORTE!W393)</f>
        <v>*</v>
      </c>
      <c r="U390" s="193" t="str">
        <f ca="1">_xlfn.XLOOKUP(G390&amp;$U$2,BS_CONTROLE[CHAVE],BS_CONTROLE[Quantidade_11],"-")</f>
        <v>-</v>
      </c>
      <c r="V390" s="193" t="str">
        <f ca="1">_xlfn.XLOOKUP(G390&amp;$V$2,BS_CONTROLE[CHAVE],BS_CONTROLE[Quantidade_11],"-")</f>
        <v>-</v>
      </c>
      <c r="W390" s="193" t="str">
        <f ca="1">_xlfn.XLOOKUP(G390&amp;$W$2,BS_CONTROLE[CHAVE],BS_CONTROLE[Quantidade_11],"-")</f>
        <v>-</v>
      </c>
    </row>
    <row r="391" spans="1:23" s="101" customFormat="1" hidden="1">
      <c r="A391" s="206" t="str">
        <f>IF(SP_NORTE!Y394="","*",SP_NORTE!Y394)</f>
        <v>*</v>
      </c>
      <c r="B391" s="206" t="str">
        <f>IF(SP_NORTE!X394="","*",SP_NORTE!X394)</f>
        <v>*</v>
      </c>
      <c r="C391" s="206" t="str">
        <f>IF(SP_NORTE!Z394="","*",SP_NORTE!Z394)</f>
        <v>*</v>
      </c>
      <c r="D391" s="195" t="str">
        <f>IF(SP_NORTE!S394="","*",SP_NORTE!S394)</f>
        <v>-</v>
      </c>
      <c r="E391" s="195" t="str">
        <f>IF(SP_NORTE!T394="","*",SP_NORTE!T394)</f>
        <v>-</v>
      </c>
      <c r="F391" s="205" t="str">
        <f>IF(SP_NORTE!B394="","*",SP_NORTE!B394)</f>
        <v>*</v>
      </c>
      <c r="G391" s="205" t="str">
        <f>IF(SP_NORTE!D394="","*",SP_NORTE!D394)</f>
        <v>*</v>
      </c>
      <c r="H391" s="205" t="str">
        <f>IF(SP_NORTE!F394="","*",SP_NORTE!F394)</f>
        <v>*</v>
      </c>
      <c r="I391" s="205" t="str">
        <f>IF(SP_NORTE!H394="","*",SP_NORTE!H394)</f>
        <v>-</v>
      </c>
      <c r="J391" s="205" t="str">
        <f>IF(SP_NORTE!I394="","*",SP_NORTE!I394)</f>
        <v>-</v>
      </c>
      <c r="K391" s="195" t="str">
        <f>IF(SP_NORTE!M394="","*",SP_NORTE!M394)</f>
        <v>-</v>
      </c>
      <c r="L391" s="195" t="str">
        <f>IF(SP_NORTE!N394="","*",SP_NORTE!N394)</f>
        <v>-</v>
      </c>
      <c r="M391" s="196" t="str">
        <f>IF(SP_NORTE!J394="","*",SP_NORTE!J394)</f>
        <v>*</v>
      </c>
      <c r="N391" s="204" t="str">
        <f>IF(SP_NORTE!K394="","*",SP_NORTE!K394)</f>
        <v>*</v>
      </c>
      <c r="O391" s="204" t="str">
        <f>IF(SP_NORTE!L394="","*",SP_NORTE!L394)</f>
        <v>-</v>
      </c>
      <c r="P391" s="203" t="str">
        <f>IF(SP_NORTE!O394="","*",SP_NORTE!O394)</f>
        <v>*</v>
      </c>
      <c r="Q391" s="203" t="str">
        <f>IF(SP_NORTE!P394="","*",SP_NORTE!P394)</f>
        <v>*</v>
      </c>
      <c r="R391" s="205" t="str">
        <f>IF(SP_NORTE!Q394="","*",CONCATENATE(SP_NORTE!Q394," ",SP_NORTE!R394))</f>
        <v>*</v>
      </c>
      <c r="S391" s="205" t="str">
        <f>IF(SP_NORTE!V394="","*",SP_NORTE!V394)</f>
        <v>*</v>
      </c>
      <c r="T391" s="205" t="str">
        <f>IF(SP_NORTE!W394="","*",SP_NORTE!W394)</f>
        <v>*</v>
      </c>
      <c r="U391" s="193" t="str">
        <f ca="1">_xlfn.XLOOKUP(G391&amp;$U$2,BS_CONTROLE[CHAVE],BS_CONTROLE[Quantidade_11],"-")</f>
        <v>-</v>
      </c>
      <c r="V391" s="193" t="str">
        <f ca="1">_xlfn.XLOOKUP(G391&amp;$V$2,BS_CONTROLE[CHAVE],BS_CONTROLE[Quantidade_11],"-")</f>
        <v>-</v>
      </c>
      <c r="W391" s="193" t="str">
        <f ca="1">_xlfn.XLOOKUP(G391&amp;$W$2,BS_CONTROLE[CHAVE],BS_CONTROLE[Quantidade_11],"-")</f>
        <v>-</v>
      </c>
    </row>
    <row r="392" spans="1:23" s="101" customFormat="1" hidden="1">
      <c r="A392" s="206" t="str">
        <f>IF(SP_NORTE!Y395="","*",SP_NORTE!Y395)</f>
        <v>*</v>
      </c>
      <c r="B392" s="206" t="str">
        <f>IF(SP_NORTE!X395="","*",SP_NORTE!X395)</f>
        <v>*</v>
      </c>
      <c r="C392" s="206" t="str">
        <f>IF(SP_NORTE!Z395="","*",SP_NORTE!Z395)</f>
        <v>*</v>
      </c>
      <c r="D392" s="195" t="str">
        <f>IF(SP_NORTE!S395="","*",SP_NORTE!S395)</f>
        <v>-</v>
      </c>
      <c r="E392" s="195" t="str">
        <f>IF(SP_NORTE!T395="","*",SP_NORTE!T395)</f>
        <v>-</v>
      </c>
      <c r="F392" s="205" t="str">
        <f>IF(SP_NORTE!B395="","*",SP_NORTE!B395)</f>
        <v>*</v>
      </c>
      <c r="G392" s="205" t="str">
        <f>IF(SP_NORTE!D395="","*",SP_NORTE!D395)</f>
        <v>*</v>
      </c>
      <c r="H392" s="205" t="str">
        <f>IF(SP_NORTE!F395="","*",SP_NORTE!F395)</f>
        <v>*</v>
      </c>
      <c r="I392" s="205" t="str">
        <f>IF(SP_NORTE!H395="","*",SP_NORTE!H395)</f>
        <v>-</v>
      </c>
      <c r="J392" s="205" t="str">
        <f>IF(SP_NORTE!I395="","*",SP_NORTE!I395)</f>
        <v>-</v>
      </c>
      <c r="K392" s="195" t="str">
        <f>IF(SP_NORTE!M395="","*",SP_NORTE!M395)</f>
        <v>-</v>
      </c>
      <c r="L392" s="195" t="str">
        <f>IF(SP_NORTE!N395="","*",SP_NORTE!N395)</f>
        <v>-</v>
      </c>
      <c r="M392" s="196" t="str">
        <f>IF(SP_NORTE!J395="","*",SP_NORTE!J395)</f>
        <v>*</v>
      </c>
      <c r="N392" s="204" t="str">
        <f>IF(SP_NORTE!K395="","*",SP_NORTE!K395)</f>
        <v>*</v>
      </c>
      <c r="O392" s="204" t="str">
        <f>IF(SP_NORTE!L395="","*",SP_NORTE!L395)</f>
        <v>-</v>
      </c>
      <c r="P392" s="203" t="str">
        <f>IF(SP_NORTE!O395="","*",SP_NORTE!O395)</f>
        <v>*</v>
      </c>
      <c r="Q392" s="203" t="str">
        <f>IF(SP_NORTE!P395="","*",SP_NORTE!P395)</f>
        <v>*</v>
      </c>
      <c r="R392" s="205" t="str">
        <f>IF(SP_NORTE!Q395="","*",CONCATENATE(SP_NORTE!Q395," ",SP_NORTE!R395))</f>
        <v>*</v>
      </c>
      <c r="S392" s="205" t="str">
        <f>IF(SP_NORTE!V395="","*",SP_NORTE!V395)</f>
        <v>*</v>
      </c>
      <c r="T392" s="205" t="str">
        <f>IF(SP_NORTE!W395="","*",SP_NORTE!W395)</f>
        <v>*</v>
      </c>
      <c r="U392" s="193" t="str">
        <f ca="1">_xlfn.XLOOKUP(G392&amp;$U$2,BS_CONTROLE[CHAVE],BS_CONTROLE[Quantidade_11],"-")</f>
        <v>-</v>
      </c>
      <c r="V392" s="193" t="str">
        <f ca="1">_xlfn.XLOOKUP(G392&amp;$V$2,BS_CONTROLE[CHAVE],BS_CONTROLE[Quantidade_11],"-")</f>
        <v>-</v>
      </c>
      <c r="W392" s="193" t="str">
        <f ca="1">_xlfn.XLOOKUP(G392&amp;$W$2,BS_CONTROLE[CHAVE],BS_CONTROLE[Quantidade_11],"-")</f>
        <v>-</v>
      </c>
    </row>
    <row r="393" spans="1:23" s="101" customFormat="1" hidden="1">
      <c r="A393" s="206" t="str">
        <f>IF(SP_NORTE!Y396="","*",SP_NORTE!Y396)</f>
        <v>*</v>
      </c>
      <c r="B393" s="206" t="str">
        <f>IF(SP_NORTE!X396="","*",SP_NORTE!X396)</f>
        <v>*</v>
      </c>
      <c r="C393" s="206" t="str">
        <f>IF(SP_NORTE!Z396="","*",SP_NORTE!Z396)</f>
        <v>*</v>
      </c>
      <c r="D393" s="195" t="str">
        <f>IF(SP_NORTE!S396="","*",SP_NORTE!S396)</f>
        <v>-</v>
      </c>
      <c r="E393" s="195" t="str">
        <f>IF(SP_NORTE!T396="","*",SP_NORTE!T396)</f>
        <v>-</v>
      </c>
      <c r="F393" s="205" t="str">
        <f>IF(SP_NORTE!B396="","*",SP_NORTE!B396)</f>
        <v>*</v>
      </c>
      <c r="G393" s="205" t="str">
        <f>IF(SP_NORTE!D396="","*",SP_NORTE!D396)</f>
        <v>*</v>
      </c>
      <c r="H393" s="205" t="str">
        <f>IF(SP_NORTE!F396="","*",SP_NORTE!F396)</f>
        <v>*</v>
      </c>
      <c r="I393" s="205" t="str">
        <f>IF(SP_NORTE!H396="","*",SP_NORTE!H396)</f>
        <v>-</v>
      </c>
      <c r="J393" s="205" t="str">
        <f>IF(SP_NORTE!I396="","*",SP_NORTE!I396)</f>
        <v>-</v>
      </c>
      <c r="K393" s="195" t="str">
        <f>IF(SP_NORTE!M396="","*",SP_NORTE!M396)</f>
        <v>-</v>
      </c>
      <c r="L393" s="195" t="str">
        <f>IF(SP_NORTE!N396="","*",SP_NORTE!N396)</f>
        <v>-</v>
      </c>
      <c r="M393" s="196" t="str">
        <f>IF(SP_NORTE!J396="","*",SP_NORTE!J396)</f>
        <v>*</v>
      </c>
      <c r="N393" s="204" t="str">
        <f>IF(SP_NORTE!K396="","*",SP_NORTE!K396)</f>
        <v>*</v>
      </c>
      <c r="O393" s="204" t="str">
        <f>IF(SP_NORTE!L396="","*",SP_NORTE!L396)</f>
        <v>-</v>
      </c>
      <c r="P393" s="203" t="str">
        <f>IF(SP_NORTE!O396="","*",SP_NORTE!O396)</f>
        <v>*</v>
      </c>
      <c r="Q393" s="203" t="str">
        <f>IF(SP_NORTE!P396="","*",SP_NORTE!P396)</f>
        <v>*</v>
      </c>
      <c r="R393" s="205" t="str">
        <f>IF(SP_NORTE!Q396="","*",CONCATENATE(SP_NORTE!Q396," ",SP_NORTE!R396))</f>
        <v>*</v>
      </c>
      <c r="S393" s="205" t="str">
        <f>IF(SP_NORTE!V396="","*",SP_NORTE!V396)</f>
        <v>*</v>
      </c>
      <c r="T393" s="205" t="str">
        <f>IF(SP_NORTE!W396="","*",SP_NORTE!W396)</f>
        <v>*</v>
      </c>
      <c r="U393" s="193" t="str">
        <f ca="1">_xlfn.XLOOKUP(G393&amp;$U$2,BS_CONTROLE[CHAVE],BS_CONTROLE[Quantidade_11],"-")</f>
        <v>-</v>
      </c>
      <c r="V393" s="193" t="str">
        <f ca="1">_xlfn.XLOOKUP(G393&amp;$V$2,BS_CONTROLE[CHAVE],BS_CONTROLE[Quantidade_11],"-")</f>
        <v>-</v>
      </c>
      <c r="W393" s="193" t="str">
        <f ca="1">_xlfn.XLOOKUP(G393&amp;$W$2,BS_CONTROLE[CHAVE],BS_CONTROLE[Quantidade_11],"-")</f>
        <v>-</v>
      </c>
    </row>
    <row r="394" spans="1:23" s="101" customFormat="1" hidden="1">
      <c r="A394" s="206" t="str">
        <f>IF(SP_NORTE!Y397="","*",SP_NORTE!Y397)</f>
        <v>*</v>
      </c>
      <c r="B394" s="206" t="str">
        <f>IF(SP_NORTE!X397="","*",SP_NORTE!X397)</f>
        <v>*</v>
      </c>
      <c r="C394" s="206" t="str">
        <f>IF(SP_NORTE!Z397="","*",SP_NORTE!Z397)</f>
        <v>*</v>
      </c>
      <c r="D394" s="195" t="str">
        <f>IF(SP_NORTE!S397="","*",SP_NORTE!S397)</f>
        <v>-</v>
      </c>
      <c r="E394" s="195" t="str">
        <f>IF(SP_NORTE!T397="","*",SP_NORTE!T397)</f>
        <v>-</v>
      </c>
      <c r="F394" s="205" t="str">
        <f>IF(SP_NORTE!B397="","*",SP_NORTE!B397)</f>
        <v>*</v>
      </c>
      <c r="G394" s="205" t="str">
        <f>IF(SP_NORTE!D397="","*",SP_NORTE!D397)</f>
        <v>*</v>
      </c>
      <c r="H394" s="205" t="str">
        <f>IF(SP_NORTE!F397="","*",SP_NORTE!F397)</f>
        <v>*</v>
      </c>
      <c r="I394" s="205" t="str">
        <f>IF(SP_NORTE!H397="","*",SP_NORTE!H397)</f>
        <v>-</v>
      </c>
      <c r="J394" s="205" t="str">
        <f>IF(SP_NORTE!I397="","*",SP_NORTE!I397)</f>
        <v>-</v>
      </c>
      <c r="K394" s="195" t="str">
        <f>IF(SP_NORTE!M397="","*",SP_NORTE!M397)</f>
        <v>-</v>
      </c>
      <c r="L394" s="195" t="str">
        <f>IF(SP_NORTE!N397="","*",SP_NORTE!N397)</f>
        <v>-</v>
      </c>
      <c r="M394" s="196" t="str">
        <f>IF(SP_NORTE!J397="","*",SP_NORTE!J397)</f>
        <v>*</v>
      </c>
      <c r="N394" s="204" t="str">
        <f>IF(SP_NORTE!K397="","*",SP_NORTE!K397)</f>
        <v>*</v>
      </c>
      <c r="O394" s="204" t="str">
        <f>IF(SP_NORTE!L397="","*",SP_NORTE!L397)</f>
        <v>-</v>
      </c>
      <c r="P394" s="203" t="str">
        <f>IF(SP_NORTE!O397="","*",SP_NORTE!O397)</f>
        <v>*</v>
      </c>
      <c r="Q394" s="203" t="str">
        <f>IF(SP_NORTE!P397="","*",SP_NORTE!P397)</f>
        <v>*</v>
      </c>
      <c r="R394" s="205" t="str">
        <f>IF(SP_NORTE!Q397="","*",CONCATENATE(SP_NORTE!Q397," ",SP_NORTE!R397))</f>
        <v>*</v>
      </c>
      <c r="S394" s="205" t="str">
        <f>IF(SP_NORTE!V397="","*",SP_NORTE!V397)</f>
        <v>*</v>
      </c>
      <c r="T394" s="205" t="str">
        <f>IF(SP_NORTE!W397="","*",SP_NORTE!W397)</f>
        <v>*</v>
      </c>
      <c r="U394" s="193" t="str">
        <f ca="1">_xlfn.XLOOKUP(G394&amp;$U$2,BS_CONTROLE[CHAVE],BS_CONTROLE[Quantidade_11],"-")</f>
        <v>-</v>
      </c>
      <c r="V394" s="193" t="str">
        <f ca="1">_xlfn.XLOOKUP(G394&amp;$V$2,BS_CONTROLE[CHAVE],BS_CONTROLE[Quantidade_11],"-")</f>
        <v>-</v>
      </c>
      <c r="W394" s="193" t="str">
        <f ca="1">_xlfn.XLOOKUP(G394&amp;$W$2,BS_CONTROLE[CHAVE],BS_CONTROLE[Quantidade_11],"-")</f>
        <v>-</v>
      </c>
    </row>
    <row r="395" spans="1:23" s="101" customFormat="1" hidden="1">
      <c r="A395" s="206" t="str">
        <f>IF(SP_NORTE!Y398="","*",SP_NORTE!Y398)</f>
        <v>*</v>
      </c>
      <c r="B395" s="206" t="str">
        <f>IF(SP_NORTE!X398="","*",SP_NORTE!X398)</f>
        <v>*</v>
      </c>
      <c r="C395" s="206" t="str">
        <f>IF(SP_NORTE!Z398="","*",SP_NORTE!Z398)</f>
        <v>*</v>
      </c>
      <c r="D395" s="195" t="str">
        <f>IF(SP_NORTE!S398="","*",SP_NORTE!S398)</f>
        <v>-</v>
      </c>
      <c r="E395" s="195" t="str">
        <f>IF(SP_NORTE!T398="","*",SP_NORTE!T398)</f>
        <v>-</v>
      </c>
      <c r="F395" s="205" t="str">
        <f>IF(SP_NORTE!B398="","*",SP_NORTE!B398)</f>
        <v>*</v>
      </c>
      <c r="G395" s="205" t="str">
        <f>IF(SP_NORTE!D398="","*",SP_NORTE!D398)</f>
        <v>*</v>
      </c>
      <c r="H395" s="205" t="str">
        <f>IF(SP_NORTE!F398="","*",SP_NORTE!F398)</f>
        <v>*</v>
      </c>
      <c r="I395" s="205" t="str">
        <f>IF(SP_NORTE!H398="","*",SP_NORTE!H398)</f>
        <v>-</v>
      </c>
      <c r="J395" s="205" t="str">
        <f>IF(SP_NORTE!I398="","*",SP_NORTE!I398)</f>
        <v>-</v>
      </c>
      <c r="K395" s="195" t="str">
        <f>IF(SP_NORTE!M398="","*",SP_NORTE!M398)</f>
        <v>-</v>
      </c>
      <c r="L395" s="195" t="str">
        <f>IF(SP_NORTE!N398="","*",SP_NORTE!N398)</f>
        <v>-</v>
      </c>
      <c r="M395" s="196" t="str">
        <f>IF(SP_NORTE!J398="","*",SP_NORTE!J398)</f>
        <v>*</v>
      </c>
      <c r="N395" s="204" t="str">
        <f>IF(SP_NORTE!K398="","*",SP_NORTE!K398)</f>
        <v>*</v>
      </c>
      <c r="O395" s="204" t="str">
        <f>IF(SP_NORTE!L398="","*",SP_NORTE!L398)</f>
        <v>-</v>
      </c>
      <c r="P395" s="203" t="str">
        <f>IF(SP_NORTE!O398="","*",SP_NORTE!O398)</f>
        <v>*</v>
      </c>
      <c r="Q395" s="203" t="str">
        <f>IF(SP_NORTE!P398="","*",SP_NORTE!P398)</f>
        <v>*</v>
      </c>
      <c r="R395" s="205" t="str">
        <f>IF(SP_NORTE!Q398="","*",CONCATENATE(SP_NORTE!Q398," ",SP_NORTE!R398))</f>
        <v>*</v>
      </c>
      <c r="S395" s="205" t="str">
        <f>IF(SP_NORTE!V398="","*",SP_NORTE!V398)</f>
        <v>*</v>
      </c>
      <c r="T395" s="205" t="str">
        <f>IF(SP_NORTE!W398="","*",SP_NORTE!W398)</f>
        <v>*</v>
      </c>
      <c r="U395" s="193" t="str">
        <f ca="1">_xlfn.XLOOKUP(G395&amp;$U$2,BS_CONTROLE[CHAVE],BS_CONTROLE[Quantidade_11],"-")</f>
        <v>-</v>
      </c>
      <c r="V395" s="193" t="str">
        <f ca="1">_xlfn.XLOOKUP(G395&amp;$V$2,BS_CONTROLE[CHAVE],BS_CONTROLE[Quantidade_11],"-")</f>
        <v>-</v>
      </c>
      <c r="W395" s="193" t="str">
        <f ca="1">_xlfn.XLOOKUP(G395&amp;$W$2,BS_CONTROLE[CHAVE],BS_CONTROLE[Quantidade_11],"-")</f>
        <v>-</v>
      </c>
    </row>
    <row r="396" spans="1:23" s="101" customFormat="1" hidden="1">
      <c r="A396" s="206" t="str">
        <f>IF(SP_NORTE!Y399="","*",SP_NORTE!Y399)</f>
        <v>*</v>
      </c>
      <c r="B396" s="206" t="str">
        <f>IF(SP_NORTE!X399="","*",SP_NORTE!X399)</f>
        <v>*</v>
      </c>
      <c r="C396" s="206" t="str">
        <f>IF(SP_NORTE!Z399="","*",SP_NORTE!Z399)</f>
        <v>*</v>
      </c>
      <c r="D396" s="195" t="str">
        <f>IF(SP_NORTE!S399="","*",SP_NORTE!S399)</f>
        <v>-</v>
      </c>
      <c r="E396" s="195" t="str">
        <f>IF(SP_NORTE!T399="","*",SP_NORTE!T399)</f>
        <v>-</v>
      </c>
      <c r="F396" s="205" t="str">
        <f>IF(SP_NORTE!B399="","*",SP_NORTE!B399)</f>
        <v>*</v>
      </c>
      <c r="G396" s="205" t="str">
        <f>IF(SP_NORTE!D399="","*",SP_NORTE!D399)</f>
        <v>*</v>
      </c>
      <c r="H396" s="205" t="str">
        <f>IF(SP_NORTE!F399="","*",SP_NORTE!F399)</f>
        <v>*</v>
      </c>
      <c r="I396" s="205" t="str">
        <f>IF(SP_NORTE!H399="","*",SP_NORTE!H399)</f>
        <v>-</v>
      </c>
      <c r="J396" s="205" t="str">
        <f>IF(SP_NORTE!I399="","*",SP_NORTE!I399)</f>
        <v>-</v>
      </c>
      <c r="K396" s="195" t="str">
        <f>IF(SP_NORTE!M399="","*",SP_NORTE!M399)</f>
        <v>-</v>
      </c>
      <c r="L396" s="195" t="str">
        <f>IF(SP_NORTE!N399="","*",SP_NORTE!N399)</f>
        <v>-</v>
      </c>
      <c r="M396" s="196" t="str">
        <f>IF(SP_NORTE!J399="","*",SP_NORTE!J399)</f>
        <v>*</v>
      </c>
      <c r="N396" s="204" t="str">
        <f>IF(SP_NORTE!K399="","*",SP_NORTE!K399)</f>
        <v>*</v>
      </c>
      <c r="O396" s="204" t="str">
        <f>IF(SP_NORTE!L399="","*",SP_NORTE!L399)</f>
        <v>-</v>
      </c>
      <c r="P396" s="203" t="str">
        <f>IF(SP_NORTE!O399="","*",SP_NORTE!O399)</f>
        <v>*</v>
      </c>
      <c r="Q396" s="203" t="str">
        <f>IF(SP_NORTE!P399="","*",SP_NORTE!P399)</f>
        <v>*</v>
      </c>
      <c r="R396" s="205" t="str">
        <f>IF(SP_NORTE!Q399="","*",CONCATENATE(SP_NORTE!Q399," ",SP_NORTE!R399))</f>
        <v>*</v>
      </c>
      <c r="S396" s="205" t="str">
        <f>IF(SP_NORTE!V399="","*",SP_NORTE!V399)</f>
        <v>*</v>
      </c>
      <c r="T396" s="205" t="str">
        <f>IF(SP_NORTE!W399="","*",SP_NORTE!W399)</f>
        <v>*</v>
      </c>
      <c r="U396" s="193" t="str">
        <f ca="1">_xlfn.XLOOKUP(G396&amp;$U$2,BS_CONTROLE[CHAVE],BS_CONTROLE[Quantidade_11],"-")</f>
        <v>-</v>
      </c>
      <c r="V396" s="193" t="str">
        <f ca="1">_xlfn.XLOOKUP(G396&amp;$V$2,BS_CONTROLE[CHAVE],BS_CONTROLE[Quantidade_11],"-")</f>
        <v>-</v>
      </c>
      <c r="W396" s="193" t="str">
        <f ca="1">_xlfn.XLOOKUP(G396&amp;$W$2,BS_CONTROLE[CHAVE],BS_CONTROLE[Quantidade_11],"-")</f>
        <v>-</v>
      </c>
    </row>
    <row r="397" spans="1:23" s="101" customFormat="1" hidden="1">
      <c r="A397" s="206" t="str">
        <f>IF(SP_NORTE!Y400="","*",SP_NORTE!Y400)</f>
        <v>*</v>
      </c>
      <c r="B397" s="206" t="str">
        <f>IF(SP_NORTE!X400="","*",SP_NORTE!X400)</f>
        <v>*</v>
      </c>
      <c r="C397" s="206" t="str">
        <f>IF(SP_NORTE!Z400="","*",SP_NORTE!Z400)</f>
        <v>*</v>
      </c>
      <c r="D397" s="195" t="str">
        <f>IF(SP_NORTE!S400="","*",SP_NORTE!S400)</f>
        <v>-</v>
      </c>
      <c r="E397" s="195" t="str">
        <f>IF(SP_NORTE!T400="","*",SP_NORTE!T400)</f>
        <v>-</v>
      </c>
      <c r="F397" s="205" t="str">
        <f>IF(SP_NORTE!B400="","*",SP_NORTE!B400)</f>
        <v>*</v>
      </c>
      <c r="G397" s="205" t="str">
        <f>IF(SP_NORTE!D400="","*",SP_NORTE!D400)</f>
        <v>*</v>
      </c>
      <c r="H397" s="205" t="str">
        <f>IF(SP_NORTE!F400="","*",SP_NORTE!F400)</f>
        <v>*</v>
      </c>
      <c r="I397" s="205" t="str">
        <f>IF(SP_NORTE!H400="","*",SP_NORTE!H400)</f>
        <v>-</v>
      </c>
      <c r="J397" s="205" t="str">
        <f>IF(SP_NORTE!I400="","*",SP_NORTE!I400)</f>
        <v>-</v>
      </c>
      <c r="K397" s="195" t="str">
        <f>IF(SP_NORTE!M400="","*",SP_NORTE!M400)</f>
        <v>-</v>
      </c>
      <c r="L397" s="195" t="str">
        <f>IF(SP_NORTE!N400="","*",SP_NORTE!N400)</f>
        <v>-</v>
      </c>
      <c r="M397" s="196" t="str">
        <f>IF(SP_NORTE!J400="","*",SP_NORTE!J400)</f>
        <v>*</v>
      </c>
      <c r="N397" s="204" t="str">
        <f>IF(SP_NORTE!K400="","*",SP_NORTE!K400)</f>
        <v>*</v>
      </c>
      <c r="O397" s="204" t="str">
        <f>IF(SP_NORTE!L400="","*",SP_NORTE!L400)</f>
        <v>-</v>
      </c>
      <c r="P397" s="203" t="str">
        <f>IF(SP_NORTE!O400="","*",SP_NORTE!O400)</f>
        <v>*</v>
      </c>
      <c r="Q397" s="203" t="str">
        <f>IF(SP_NORTE!P400="","*",SP_NORTE!P400)</f>
        <v>*</v>
      </c>
      <c r="R397" s="205" t="str">
        <f>IF(SP_NORTE!Q400="","*",CONCATENATE(SP_NORTE!Q400," ",SP_NORTE!R400))</f>
        <v>*</v>
      </c>
      <c r="S397" s="205" t="str">
        <f>IF(SP_NORTE!V400="","*",SP_NORTE!V400)</f>
        <v>*</v>
      </c>
      <c r="T397" s="205" t="str">
        <f>IF(SP_NORTE!W400="","*",SP_NORTE!W400)</f>
        <v>*</v>
      </c>
      <c r="U397" s="193" t="str">
        <f ca="1">_xlfn.XLOOKUP(G397&amp;$U$2,BS_CONTROLE[CHAVE],BS_CONTROLE[Quantidade_11],"-")</f>
        <v>-</v>
      </c>
      <c r="V397" s="193" t="str">
        <f ca="1">_xlfn.XLOOKUP(G397&amp;$V$2,BS_CONTROLE[CHAVE],BS_CONTROLE[Quantidade_11],"-")</f>
        <v>-</v>
      </c>
      <c r="W397" s="193" t="str">
        <f ca="1">_xlfn.XLOOKUP(G397&amp;$W$2,BS_CONTROLE[CHAVE],BS_CONTROLE[Quantidade_11],"-")</f>
        <v>-</v>
      </c>
    </row>
    <row r="398" spans="1:23" s="101" customFormat="1" hidden="1">
      <c r="A398" s="206" t="str">
        <f>IF(SP_NORTE!Y401="","*",SP_NORTE!Y401)</f>
        <v>*</v>
      </c>
      <c r="B398" s="206" t="str">
        <f>IF(SP_NORTE!X401="","*",SP_NORTE!X401)</f>
        <v>*</v>
      </c>
      <c r="C398" s="206" t="str">
        <f>IF(SP_NORTE!Z401="","*",SP_NORTE!Z401)</f>
        <v>*</v>
      </c>
      <c r="D398" s="195" t="str">
        <f>IF(SP_NORTE!S401="","*",SP_NORTE!S401)</f>
        <v>-</v>
      </c>
      <c r="E398" s="195" t="str">
        <f>IF(SP_NORTE!T401="","*",SP_NORTE!T401)</f>
        <v>-</v>
      </c>
      <c r="F398" s="205" t="str">
        <f>IF(SP_NORTE!B401="","*",SP_NORTE!B401)</f>
        <v>*</v>
      </c>
      <c r="G398" s="205" t="str">
        <f>IF(SP_NORTE!D401="","*",SP_NORTE!D401)</f>
        <v>*</v>
      </c>
      <c r="H398" s="205" t="str">
        <f>IF(SP_NORTE!F401="","*",SP_NORTE!F401)</f>
        <v>*</v>
      </c>
      <c r="I398" s="205" t="str">
        <f>IF(SP_NORTE!H401="","*",SP_NORTE!H401)</f>
        <v>-</v>
      </c>
      <c r="J398" s="205" t="str">
        <f>IF(SP_NORTE!I401="","*",SP_NORTE!I401)</f>
        <v>-</v>
      </c>
      <c r="K398" s="195" t="str">
        <f>IF(SP_NORTE!M401="","*",SP_NORTE!M401)</f>
        <v>-</v>
      </c>
      <c r="L398" s="195" t="str">
        <f>IF(SP_NORTE!N401="","*",SP_NORTE!N401)</f>
        <v>-</v>
      </c>
      <c r="M398" s="196" t="str">
        <f>IF(SP_NORTE!J401="","*",SP_NORTE!J401)</f>
        <v>*</v>
      </c>
      <c r="N398" s="204" t="str">
        <f>IF(SP_NORTE!K401="","*",SP_NORTE!K401)</f>
        <v>*</v>
      </c>
      <c r="O398" s="204" t="str">
        <f>IF(SP_NORTE!L401="","*",SP_NORTE!L401)</f>
        <v>-</v>
      </c>
      <c r="P398" s="203" t="str">
        <f>IF(SP_NORTE!O401="","*",SP_NORTE!O401)</f>
        <v>*</v>
      </c>
      <c r="Q398" s="203" t="str">
        <f>IF(SP_NORTE!P401="","*",SP_NORTE!P401)</f>
        <v>*</v>
      </c>
      <c r="R398" s="205" t="str">
        <f>IF(SP_NORTE!Q401="","*",CONCATENATE(SP_NORTE!Q401," ",SP_NORTE!R401))</f>
        <v>*</v>
      </c>
      <c r="S398" s="205" t="str">
        <f>IF(SP_NORTE!V401="","*",SP_NORTE!V401)</f>
        <v>*</v>
      </c>
      <c r="T398" s="205" t="str">
        <f>IF(SP_NORTE!W401="","*",SP_NORTE!W401)</f>
        <v>*</v>
      </c>
      <c r="U398" s="193" t="str">
        <f ca="1">_xlfn.XLOOKUP(G398&amp;$U$2,BS_CONTROLE[CHAVE],BS_CONTROLE[Quantidade_11],"-")</f>
        <v>-</v>
      </c>
      <c r="V398" s="193" t="str">
        <f ca="1">_xlfn.XLOOKUP(G398&amp;$V$2,BS_CONTROLE[CHAVE],BS_CONTROLE[Quantidade_11],"-")</f>
        <v>-</v>
      </c>
      <c r="W398" s="193" t="str">
        <f ca="1">_xlfn.XLOOKUP(G398&amp;$W$2,BS_CONTROLE[CHAVE],BS_CONTROLE[Quantidade_11],"-")</f>
        <v>-</v>
      </c>
    </row>
    <row r="399" spans="1:23" s="101" customFormat="1" hidden="1">
      <c r="A399" s="206" t="str">
        <f>IF(SP_NORTE!Y402="","*",SP_NORTE!Y402)</f>
        <v>*</v>
      </c>
      <c r="B399" s="206" t="str">
        <f>IF(SP_NORTE!X402="","*",SP_NORTE!X402)</f>
        <v>*</v>
      </c>
      <c r="C399" s="206" t="str">
        <f>IF(SP_NORTE!Z402="","*",SP_NORTE!Z402)</f>
        <v>*</v>
      </c>
      <c r="D399" s="195" t="str">
        <f>IF(SP_NORTE!S402="","*",SP_NORTE!S402)</f>
        <v>-</v>
      </c>
      <c r="E399" s="195" t="str">
        <f>IF(SP_NORTE!T402="","*",SP_NORTE!T402)</f>
        <v>-</v>
      </c>
      <c r="F399" s="205" t="str">
        <f>IF(SP_NORTE!B402="","*",SP_NORTE!B402)</f>
        <v>*</v>
      </c>
      <c r="G399" s="205" t="str">
        <f>IF(SP_NORTE!D402="","*",SP_NORTE!D402)</f>
        <v>*</v>
      </c>
      <c r="H399" s="205" t="str">
        <f>IF(SP_NORTE!F402="","*",SP_NORTE!F402)</f>
        <v>*</v>
      </c>
      <c r="I399" s="205" t="str">
        <f>IF(SP_NORTE!H402="","*",SP_NORTE!H402)</f>
        <v>-</v>
      </c>
      <c r="J399" s="205" t="str">
        <f>IF(SP_NORTE!I402="","*",SP_NORTE!I402)</f>
        <v>-</v>
      </c>
      <c r="K399" s="195" t="str">
        <f>IF(SP_NORTE!M402="","*",SP_NORTE!M402)</f>
        <v>-</v>
      </c>
      <c r="L399" s="195" t="str">
        <f>IF(SP_NORTE!N402="","*",SP_NORTE!N402)</f>
        <v>-</v>
      </c>
      <c r="M399" s="196" t="str">
        <f>IF(SP_NORTE!J402="","*",SP_NORTE!J402)</f>
        <v>*</v>
      </c>
      <c r="N399" s="204" t="str">
        <f>IF(SP_NORTE!K402="","*",SP_NORTE!K402)</f>
        <v>*</v>
      </c>
      <c r="O399" s="204" t="str">
        <f>IF(SP_NORTE!L402="","*",SP_NORTE!L402)</f>
        <v>-</v>
      </c>
      <c r="P399" s="203" t="str">
        <f>IF(SP_NORTE!O402="","*",SP_NORTE!O402)</f>
        <v>*</v>
      </c>
      <c r="Q399" s="203" t="str">
        <f>IF(SP_NORTE!P402="","*",SP_NORTE!P402)</f>
        <v>*</v>
      </c>
      <c r="R399" s="205" t="str">
        <f>IF(SP_NORTE!Q402="","*",CONCATENATE(SP_NORTE!Q402," ",SP_NORTE!R402))</f>
        <v>*</v>
      </c>
      <c r="S399" s="205" t="str">
        <f>IF(SP_NORTE!V402="","*",SP_NORTE!V402)</f>
        <v>*</v>
      </c>
      <c r="T399" s="205" t="str">
        <f>IF(SP_NORTE!W402="","*",SP_NORTE!W402)</f>
        <v>*</v>
      </c>
      <c r="U399" s="193" t="str">
        <f ca="1">_xlfn.XLOOKUP(G399&amp;$U$2,BS_CONTROLE[CHAVE],BS_CONTROLE[Quantidade_11],"-")</f>
        <v>-</v>
      </c>
      <c r="V399" s="193" t="str">
        <f ca="1">_xlfn.XLOOKUP(G399&amp;$V$2,BS_CONTROLE[CHAVE],BS_CONTROLE[Quantidade_11],"-")</f>
        <v>-</v>
      </c>
      <c r="W399" s="193" t="str">
        <f ca="1">_xlfn.XLOOKUP(G399&amp;$W$2,BS_CONTROLE[CHAVE],BS_CONTROLE[Quantidade_11],"-")</f>
        <v>-</v>
      </c>
    </row>
    <row r="400" spans="1:23" s="101" customFormat="1" hidden="1">
      <c r="A400" s="206" t="str">
        <f>IF(SP_NORTE!Y403="","*",SP_NORTE!Y403)</f>
        <v>*</v>
      </c>
      <c r="B400" s="206" t="str">
        <f>IF(SP_NORTE!X403="","*",SP_NORTE!X403)</f>
        <v>*</v>
      </c>
      <c r="C400" s="206" t="str">
        <f>IF(SP_NORTE!Z403="","*",SP_NORTE!Z403)</f>
        <v>*</v>
      </c>
      <c r="D400" s="195" t="str">
        <f>IF(SP_NORTE!S403="","*",SP_NORTE!S403)</f>
        <v>-</v>
      </c>
      <c r="E400" s="195" t="str">
        <f>IF(SP_NORTE!T403="","*",SP_NORTE!T403)</f>
        <v>-</v>
      </c>
      <c r="F400" s="205" t="str">
        <f>IF(SP_NORTE!B403="","*",SP_NORTE!B403)</f>
        <v>*</v>
      </c>
      <c r="G400" s="205" t="str">
        <f>IF(SP_NORTE!D403="","*",SP_NORTE!D403)</f>
        <v>*</v>
      </c>
      <c r="H400" s="205" t="str">
        <f>IF(SP_NORTE!F403="","*",SP_NORTE!F403)</f>
        <v>*</v>
      </c>
      <c r="I400" s="205" t="str">
        <f>IF(SP_NORTE!H403="","*",SP_NORTE!H403)</f>
        <v>-</v>
      </c>
      <c r="J400" s="205" t="str">
        <f>IF(SP_NORTE!I403="","*",SP_NORTE!I403)</f>
        <v>-</v>
      </c>
      <c r="K400" s="195" t="str">
        <f>IF(SP_NORTE!M403="","*",SP_NORTE!M403)</f>
        <v>-</v>
      </c>
      <c r="L400" s="195" t="str">
        <f>IF(SP_NORTE!N403="","*",SP_NORTE!N403)</f>
        <v>-</v>
      </c>
      <c r="M400" s="196" t="str">
        <f>IF(SP_NORTE!J403="","*",SP_NORTE!J403)</f>
        <v>*</v>
      </c>
      <c r="N400" s="204" t="str">
        <f>IF(SP_NORTE!K403="","*",SP_NORTE!K403)</f>
        <v>*</v>
      </c>
      <c r="O400" s="204" t="str">
        <f>IF(SP_NORTE!L403="","*",SP_NORTE!L403)</f>
        <v>-</v>
      </c>
      <c r="P400" s="203" t="str">
        <f>IF(SP_NORTE!O403="","*",SP_NORTE!O403)</f>
        <v>*</v>
      </c>
      <c r="Q400" s="203" t="str">
        <f>IF(SP_NORTE!P403="","*",SP_NORTE!P403)</f>
        <v>*</v>
      </c>
      <c r="R400" s="205" t="str">
        <f>IF(SP_NORTE!Q403="","*",CONCATENATE(SP_NORTE!Q403," ",SP_NORTE!R403))</f>
        <v>*</v>
      </c>
      <c r="S400" s="205" t="str">
        <f>IF(SP_NORTE!V403="","*",SP_NORTE!V403)</f>
        <v>*</v>
      </c>
      <c r="T400" s="205" t="str">
        <f>IF(SP_NORTE!W403="","*",SP_NORTE!W403)</f>
        <v>*</v>
      </c>
      <c r="U400" s="193" t="str">
        <f ca="1">_xlfn.XLOOKUP(G400&amp;$U$2,BS_CONTROLE[CHAVE],BS_CONTROLE[Quantidade_11],"-")</f>
        <v>-</v>
      </c>
      <c r="V400" s="193" t="str">
        <f ca="1">_xlfn.XLOOKUP(G400&amp;$V$2,BS_CONTROLE[CHAVE],BS_CONTROLE[Quantidade_11],"-")</f>
        <v>-</v>
      </c>
      <c r="W400" s="193" t="str">
        <f ca="1">_xlfn.XLOOKUP(G400&amp;$W$2,BS_CONTROLE[CHAVE],BS_CONTROLE[Quantidade_11],"-")</f>
        <v>-</v>
      </c>
    </row>
    <row r="401" spans="1:23" s="101" customFormat="1" hidden="1">
      <c r="A401" s="206" t="str">
        <f>IF(SP_NORTE!Y404="","*",SP_NORTE!Y404)</f>
        <v>*</v>
      </c>
      <c r="B401" s="206" t="str">
        <f>IF(SP_NORTE!X404="","*",SP_NORTE!X404)</f>
        <v>*</v>
      </c>
      <c r="C401" s="206" t="str">
        <f>IF(SP_NORTE!Z404="","*",SP_NORTE!Z404)</f>
        <v>*</v>
      </c>
      <c r="D401" s="195" t="str">
        <f>IF(SP_NORTE!S404="","*",SP_NORTE!S404)</f>
        <v>-</v>
      </c>
      <c r="E401" s="195" t="str">
        <f>IF(SP_NORTE!T404="","*",SP_NORTE!T404)</f>
        <v>-</v>
      </c>
      <c r="F401" s="205" t="str">
        <f>IF(SP_NORTE!B404="","*",SP_NORTE!B404)</f>
        <v>*</v>
      </c>
      <c r="G401" s="205" t="str">
        <f>IF(SP_NORTE!D404="","*",SP_NORTE!D404)</f>
        <v>*</v>
      </c>
      <c r="H401" s="205" t="str">
        <f>IF(SP_NORTE!F404="","*",SP_NORTE!F404)</f>
        <v>*</v>
      </c>
      <c r="I401" s="205" t="str">
        <f>IF(SP_NORTE!H404="","*",SP_NORTE!H404)</f>
        <v>-</v>
      </c>
      <c r="J401" s="205" t="str">
        <f>IF(SP_NORTE!I404="","*",SP_NORTE!I404)</f>
        <v>-</v>
      </c>
      <c r="K401" s="195" t="str">
        <f>IF(SP_NORTE!M404="","*",SP_NORTE!M404)</f>
        <v>-</v>
      </c>
      <c r="L401" s="195" t="str">
        <f>IF(SP_NORTE!N404="","*",SP_NORTE!N404)</f>
        <v>-</v>
      </c>
      <c r="M401" s="196" t="str">
        <f>IF(SP_NORTE!J404="","*",SP_NORTE!J404)</f>
        <v>*</v>
      </c>
      <c r="N401" s="204" t="str">
        <f>IF(SP_NORTE!K404="","*",SP_NORTE!K404)</f>
        <v>*</v>
      </c>
      <c r="O401" s="204" t="str">
        <f>IF(SP_NORTE!L404="","*",SP_NORTE!L404)</f>
        <v>-</v>
      </c>
      <c r="P401" s="203" t="str">
        <f>IF(SP_NORTE!O404="","*",SP_NORTE!O404)</f>
        <v>*</v>
      </c>
      <c r="Q401" s="203" t="str">
        <f>IF(SP_NORTE!P404="","*",SP_NORTE!P404)</f>
        <v>*</v>
      </c>
      <c r="R401" s="205" t="str">
        <f>IF(SP_NORTE!Q404="","*",CONCATENATE(SP_NORTE!Q404," ",SP_NORTE!R404))</f>
        <v>*</v>
      </c>
      <c r="S401" s="205" t="str">
        <f>IF(SP_NORTE!V404="","*",SP_NORTE!V404)</f>
        <v>*</v>
      </c>
      <c r="T401" s="205" t="str">
        <f>IF(SP_NORTE!W404="","*",SP_NORTE!W404)</f>
        <v>*</v>
      </c>
      <c r="U401" s="193" t="str">
        <f ca="1">_xlfn.XLOOKUP(G401&amp;$U$2,BS_CONTROLE[CHAVE],BS_CONTROLE[Quantidade_11],"-")</f>
        <v>-</v>
      </c>
      <c r="V401" s="193" t="str">
        <f ca="1">_xlfn.XLOOKUP(G401&amp;$V$2,BS_CONTROLE[CHAVE],BS_CONTROLE[Quantidade_11],"-")</f>
        <v>-</v>
      </c>
      <c r="W401" s="193" t="str">
        <f ca="1">_xlfn.XLOOKUP(G401&amp;$W$2,BS_CONTROLE[CHAVE],BS_CONTROLE[Quantidade_11],"-")</f>
        <v>-</v>
      </c>
    </row>
    <row r="402" spans="1:23" s="101" customFormat="1" hidden="1">
      <c r="A402" s="206" t="str">
        <f>IF(SP_NORTE!Y405="","*",SP_NORTE!Y405)</f>
        <v>*</v>
      </c>
      <c r="B402" s="206" t="str">
        <f>IF(SP_NORTE!X405="","*",SP_NORTE!X405)</f>
        <v>*</v>
      </c>
      <c r="C402" s="206" t="str">
        <f>IF(SP_NORTE!Z405="","*",SP_NORTE!Z405)</f>
        <v>*</v>
      </c>
      <c r="D402" s="195" t="str">
        <f>IF(SP_NORTE!S405="","*",SP_NORTE!S405)</f>
        <v>-</v>
      </c>
      <c r="E402" s="195" t="str">
        <f>IF(SP_NORTE!T405="","*",SP_NORTE!T405)</f>
        <v>-</v>
      </c>
      <c r="F402" s="205" t="str">
        <f>IF(SP_NORTE!B405="","*",SP_NORTE!B405)</f>
        <v>*</v>
      </c>
      <c r="G402" s="205" t="str">
        <f>IF(SP_NORTE!D405="","*",SP_NORTE!D405)</f>
        <v>*</v>
      </c>
      <c r="H402" s="205" t="str">
        <f>IF(SP_NORTE!F405="","*",SP_NORTE!F405)</f>
        <v>*</v>
      </c>
      <c r="I402" s="205" t="str">
        <f>IF(SP_NORTE!H405="","*",SP_NORTE!H405)</f>
        <v>-</v>
      </c>
      <c r="J402" s="205" t="str">
        <f>IF(SP_NORTE!I405="","*",SP_NORTE!I405)</f>
        <v>-</v>
      </c>
      <c r="K402" s="195" t="str">
        <f>IF(SP_NORTE!M405="","*",SP_NORTE!M405)</f>
        <v>-</v>
      </c>
      <c r="L402" s="195" t="str">
        <f>IF(SP_NORTE!N405="","*",SP_NORTE!N405)</f>
        <v>-</v>
      </c>
      <c r="M402" s="196" t="str">
        <f>IF(SP_NORTE!J405="","*",SP_NORTE!J405)</f>
        <v>*</v>
      </c>
      <c r="N402" s="204" t="str">
        <f>IF(SP_NORTE!K405="","*",SP_NORTE!K405)</f>
        <v>*</v>
      </c>
      <c r="O402" s="204" t="str">
        <f>IF(SP_NORTE!L405="","*",SP_NORTE!L405)</f>
        <v>-</v>
      </c>
      <c r="P402" s="203" t="str">
        <f>IF(SP_NORTE!O405="","*",SP_NORTE!O405)</f>
        <v>*</v>
      </c>
      <c r="Q402" s="203" t="str">
        <f>IF(SP_NORTE!P405="","*",SP_NORTE!P405)</f>
        <v>*</v>
      </c>
      <c r="R402" s="205" t="str">
        <f>IF(SP_NORTE!Q405="","*",CONCATENATE(SP_NORTE!Q405," ",SP_NORTE!R405))</f>
        <v>*</v>
      </c>
      <c r="S402" s="205" t="str">
        <f>IF(SP_NORTE!V405="","*",SP_NORTE!V405)</f>
        <v>*</v>
      </c>
      <c r="T402" s="205" t="str">
        <f>IF(SP_NORTE!W405="","*",SP_NORTE!W405)</f>
        <v>*</v>
      </c>
      <c r="U402" s="193" t="str">
        <f ca="1">_xlfn.XLOOKUP(G402&amp;$U$2,BS_CONTROLE[CHAVE],BS_CONTROLE[Quantidade_11],"-")</f>
        <v>-</v>
      </c>
      <c r="V402" s="193" t="str">
        <f ca="1">_xlfn.XLOOKUP(G402&amp;$V$2,BS_CONTROLE[CHAVE],BS_CONTROLE[Quantidade_11],"-")</f>
        <v>-</v>
      </c>
      <c r="W402" s="193" t="str">
        <f ca="1">_xlfn.XLOOKUP(G402&amp;$W$2,BS_CONTROLE[CHAVE],BS_CONTROLE[Quantidade_11],"-")</f>
        <v>-</v>
      </c>
    </row>
    <row r="403" spans="1:23" s="101" customFormat="1" hidden="1">
      <c r="A403" s="206" t="str">
        <f>IF(SP_NORTE!Y406="","*",SP_NORTE!Y406)</f>
        <v>*</v>
      </c>
      <c r="B403" s="206" t="str">
        <f>IF(SP_NORTE!X406="","*",SP_NORTE!X406)</f>
        <v>*</v>
      </c>
      <c r="C403" s="206" t="str">
        <f>IF(SP_NORTE!Z406="","*",SP_NORTE!Z406)</f>
        <v>*</v>
      </c>
      <c r="D403" s="195" t="str">
        <f>IF(SP_NORTE!S406="","*",SP_NORTE!S406)</f>
        <v>-</v>
      </c>
      <c r="E403" s="195" t="str">
        <f>IF(SP_NORTE!T406="","*",SP_NORTE!T406)</f>
        <v>-</v>
      </c>
      <c r="F403" s="205" t="str">
        <f>IF(SP_NORTE!B406="","*",SP_NORTE!B406)</f>
        <v>*</v>
      </c>
      <c r="G403" s="205" t="str">
        <f>IF(SP_NORTE!D406="","*",SP_NORTE!D406)</f>
        <v>*</v>
      </c>
      <c r="H403" s="205" t="str">
        <f>IF(SP_NORTE!F406="","*",SP_NORTE!F406)</f>
        <v>*</v>
      </c>
      <c r="I403" s="205" t="str">
        <f>IF(SP_NORTE!H406="","*",SP_NORTE!H406)</f>
        <v>-</v>
      </c>
      <c r="J403" s="205" t="str">
        <f>IF(SP_NORTE!I406="","*",SP_NORTE!I406)</f>
        <v>-</v>
      </c>
      <c r="K403" s="195" t="str">
        <f>IF(SP_NORTE!M406="","*",SP_NORTE!M406)</f>
        <v>-</v>
      </c>
      <c r="L403" s="195" t="str">
        <f>IF(SP_NORTE!N406="","*",SP_NORTE!N406)</f>
        <v>-</v>
      </c>
      <c r="M403" s="196" t="str">
        <f>IF(SP_NORTE!J406="","*",SP_NORTE!J406)</f>
        <v>*</v>
      </c>
      <c r="N403" s="204" t="str">
        <f>IF(SP_NORTE!K406="","*",SP_NORTE!K406)</f>
        <v>*</v>
      </c>
      <c r="O403" s="204" t="str">
        <f>IF(SP_NORTE!L406="","*",SP_NORTE!L406)</f>
        <v>-</v>
      </c>
      <c r="P403" s="203" t="str">
        <f>IF(SP_NORTE!O406="","*",SP_NORTE!O406)</f>
        <v>*</v>
      </c>
      <c r="Q403" s="203" t="str">
        <f>IF(SP_NORTE!P406="","*",SP_NORTE!P406)</f>
        <v>*</v>
      </c>
      <c r="R403" s="205" t="str">
        <f>IF(SP_NORTE!Q406="","*",CONCATENATE(SP_NORTE!Q406," ",SP_NORTE!R406))</f>
        <v>*</v>
      </c>
      <c r="S403" s="205" t="str">
        <f>IF(SP_NORTE!V406="","*",SP_NORTE!V406)</f>
        <v>*</v>
      </c>
      <c r="T403" s="205" t="str">
        <f>IF(SP_NORTE!W406="","*",SP_NORTE!W406)</f>
        <v>*</v>
      </c>
      <c r="U403" s="193" t="str">
        <f ca="1">_xlfn.XLOOKUP(G403&amp;$U$2,BS_CONTROLE[CHAVE],BS_CONTROLE[Quantidade_11],"-")</f>
        <v>-</v>
      </c>
      <c r="V403" s="193" t="str">
        <f ca="1">_xlfn.XLOOKUP(G403&amp;$V$2,BS_CONTROLE[CHAVE],BS_CONTROLE[Quantidade_11],"-")</f>
        <v>-</v>
      </c>
      <c r="W403" s="193" t="str">
        <f ca="1">_xlfn.XLOOKUP(G403&amp;$W$2,BS_CONTROLE[CHAVE],BS_CONTROLE[Quantidade_11],"-")</f>
        <v>-</v>
      </c>
    </row>
    <row r="404" spans="1:23" s="101" customFormat="1" hidden="1">
      <c r="A404" s="206" t="str">
        <f>IF(SP_NORTE!Y407="","*",SP_NORTE!Y407)</f>
        <v>*</v>
      </c>
      <c r="B404" s="206" t="str">
        <f>IF(SP_NORTE!X407="","*",SP_NORTE!X407)</f>
        <v>*</v>
      </c>
      <c r="C404" s="206" t="str">
        <f>IF(SP_NORTE!Z407="","*",SP_NORTE!Z407)</f>
        <v>*</v>
      </c>
      <c r="D404" s="195" t="str">
        <f>IF(SP_NORTE!S407="","*",SP_NORTE!S407)</f>
        <v>-</v>
      </c>
      <c r="E404" s="195" t="str">
        <f>IF(SP_NORTE!T407="","*",SP_NORTE!T407)</f>
        <v>-</v>
      </c>
      <c r="F404" s="205" t="str">
        <f>IF(SP_NORTE!B407="","*",SP_NORTE!B407)</f>
        <v>*</v>
      </c>
      <c r="G404" s="205" t="str">
        <f>IF(SP_NORTE!D407="","*",SP_NORTE!D407)</f>
        <v>*</v>
      </c>
      <c r="H404" s="205" t="str">
        <f>IF(SP_NORTE!F407="","*",SP_NORTE!F407)</f>
        <v>*</v>
      </c>
      <c r="I404" s="205" t="str">
        <f>IF(SP_NORTE!H407="","*",SP_NORTE!H407)</f>
        <v>-</v>
      </c>
      <c r="J404" s="205" t="str">
        <f>IF(SP_NORTE!I407="","*",SP_NORTE!I407)</f>
        <v>-</v>
      </c>
      <c r="K404" s="195" t="str">
        <f>IF(SP_NORTE!M407="","*",SP_NORTE!M407)</f>
        <v>-</v>
      </c>
      <c r="L404" s="195" t="str">
        <f>IF(SP_NORTE!N407="","*",SP_NORTE!N407)</f>
        <v>-</v>
      </c>
      <c r="M404" s="196" t="str">
        <f>IF(SP_NORTE!J407="","*",SP_NORTE!J407)</f>
        <v>*</v>
      </c>
      <c r="N404" s="204" t="str">
        <f>IF(SP_NORTE!K407="","*",SP_NORTE!K407)</f>
        <v>*</v>
      </c>
      <c r="O404" s="204" t="str">
        <f>IF(SP_NORTE!L407="","*",SP_NORTE!L407)</f>
        <v>-</v>
      </c>
      <c r="P404" s="203" t="str">
        <f>IF(SP_NORTE!O407="","*",SP_NORTE!O407)</f>
        <v>*</v>
      </c>
      <c r="Q404" s="203" t="str">
        <f>IF(SP_NORTE!P407="","*",SP_NORTE!P407)</f>
        <v>*</v>
      </c>
      <c r="R404" s="205" t="str">
        <f>IF(SP_NORTE!Q407="","*",CONCATENATE(SP_NORTE!Q407," ",SP_NORTE!R407))</f>
        <v>*</v>
      </c>
      <c r="S404" s="205" t="str">
        <f>IF(SP_NORTE!V407="","*",SP_NORTE!V407)</f>
        <v>*</v>
      </c>
      <c r="T404" s="205" t="str">
        <f>IF(SP_NORTE!W407="","*",SP_NORTE!W407)</f>
        <v>*</v>
      </c>
      <c r="U404" s="193" t="str">
        <f ca="1">_xlfn.XLOOKUP(G404&amp;$U$2,BS_CONTROLE[CHAVE],BS_CONTROLE[Quantidade_11],"-")</f>
        <v>-</v>
      </c>
      <c r="V404" s="193" t="str">
        <f ca="1">_xlfn.XLOOKUP(G404&amp;$V$2,BS_CONTROLE[CHAVE],BS_CONTROLE[Quantidade_11],"-")</f>
        <v>-</v>
      </c>
      <c r="W404" s="193" t="str">
        <f ca="1">_xlfn.XLOOKUP(G404&amp;$W$2,BS_CONTROLE[CHAVE],BS_CONTROLE[Quantidade_11],"-")</f>
        <v>-</v>
      </c>
    </row>
    <row r="405" spans="1:23" s="101" customFormat="1" hidden="1">
      <c r="A405" s="206" t="str">
        <f>IF(SP_NORTE!Y408="","*",SP_NORTE!Y408)</f>
        <v>*</v>
      </c>
      <c r="B405" s="206" t="str">
        <f>IF(SP_NORTE!X408="","*",SP_NORTE!X408)</f>
        <v>*</v>
      </c>
      <c r="C405" s="206" t="str">
        <f>IF(SP_NORTE!Z408="","*",SP_NORTE!Z408)</f>
        <v>*</v>
      </c>
      <c r="D405" s="195" t="str">
        <f>IF(SP_NORTE!S408="","*",SP_NORTE!S408)</f>
        <v>-</v>
      </c>
      <c r="E405" s="195" t="str">
        <f>IF(SP_NORTE!T408="","*",SP_NORTE!T408)</f>
        <v>-</v>
      </c>
      <c r="F405" s="205" t="str">
        <f>IF(SP_NORTE!B408="","*",SP_NORTE!B408)</f>
        <v>*</v>
      </c>
      <c r="G405" s="205" t="str">
        <f>IF(SP_NORTE!D408="","*",SP_NORTE!D408)</f>
        <v>*</v>
      </c>
      <c r="H405" s="205" t="str">
        <f>IF(SP_NORTE!F408="","*",SP_NORTE!F408)</f>
        <v>*</v>
      </c>
      <c r="I405" s="205" t="str">
        <f>IF(SP_NORTE!H408="","*",SP_NORTE!H408)</f>
        <v>-</v>
      </c>
      <c r="J405" s="205" t="str">
        <f>IF(SP_NORTE!I408="","*",SP_NORTE!I408)</f>
        <v>-</v>
      </c>
      <c r="K405" s="195" t="str">
        <f>IF(SP_NORTE!M408="","*",SP_NORTE!M408)</f>
        <v>-</v>
      </c>
      <c r="L405" s="195" t="str">
        <f>IF(SP_NORTE!N408="","*",SP_NORTE!N408)</f>
        <v>-</v>
      </c>
      <c r="M405" s="196" t="str">
        <f>IF(SP_NORTE!J408="","*",SP_NORTE!J408)</f>
        <v>*</v>
      </c>
      <c r="N405" s="204" t="str">
        <f>IF(SP_NORTE!K408="","*",SP_NORTE!K408)</f>
        <v>*</v>
      </c>
      <c r="O405" s="204" t="str">
        <f>IF(SP_NORTE!L408="","*",SP_NORTE!L408)</f>
        <v>-</v>
      </c>
      <c r="P405" s="203" t="str">
        <f>IF(SP_NORTE!O408="","*",SP_NORTE!O408)</f>
        <v>*</v>
      </c>
      <c r="Q405" s="203" t="str">
        <f>IF(SP_NORTE!P408="","*",SP_NORTE!P408)</f>
        <v>*</v>
      </c>
      <c r="R405" s="205" t="str">
        <f>IF(SP_NORTE!Q408="","*",CONCATENATE(SP_NORTE!Q408," ",SP_NORTE!R408))</f>
        <v>*</v>
      </c>
      <c r="S405" s="205" t="str">
        <f>IF(SP_NORTE!V408="","*",SP_NORTE!V408)</f>
        <v>*</v>
      </c>
      <c r="T405" s="205" t="str">
        <f>IF(SP_NORTE!W408="","*",SP_NORTE!W408)</f>
        <v>*</v>
      </c>
      <c r="U405" s="193" t="str">
        <f ca="1">_xlfn.XLOOKUP(G405&amp;$U$2,BS_CONTROLE[CHAVE],BS_CONTROLE[Quantidade_11],"-")</f>
        <v>-</v>
      </c>
      <c r="V405" s="193" t="str">
        <f ca="1">_xlfn.XLOOKUP(G405&amp;$V$2,BS_CONTROLE[CHAVE],BS_CONTROLE[Quantidade_11],"-")</f>
        <v>-</v>
      </c>
      <c r="W405" s="193" t="str">
        <f ca="1">_xlfn.XLOOKUP(G405&amp;$W$2,BS_CONTROLE[CHAVE],BS_CONTROLE[Quantidade_11],"-")</f>
        <v>-</v>
      </c>
    </row>
    <row r="406" spans="1:23" s="101" customFormat="1" hidden="1">
      <c r="A406" s="206" t="str">
        <f>IF(SP_NORTE!Y409="","*",SP_NORTE!Y409)</f>
        <v>*</v>
      </c>
      <c r="B406" s="206" t="str">
        <f>IF(SP_NORTE!X409="","*",SP_NORTE!X409)</f>
        <v>*</v>
      </c>
      <c r="C406" s="206" t="str">
        <f>IF(SP_NORTE!Z409="","*",SP_NORTE!Z409)</f>
        <v>*</v>
      </c>
      <c r="D406" s="195" t="str">
        <f>IF(SP_NORTE!S409="","*",SP_NORTE!S409)</f>
        <v>-</v>
      </c>
      <c r="E406" s="195" t="str">
        <f>IF(SP_NORTE!T409="","*",SP_NORTE!T409)</f>
        <v>-</v>
      </c>
      <c r="F406" s="205" t="str">
        <f>IF(SP_NORTE!B409="","*",SP_NORTE!B409)</f>
        <v>*</v>
      </c>
      <c r="G406" s="205" t="str">
        <f>IF(SP_NORTE!D409="","*",SP_NORTE!D409)</f>
        <v>*</v>
      </c>
      <c r="H406" s="205" t="str">
        <f>IF(SP_NORTE!F409="","*",SP_NORTE!F409)</f>
        <v>*</v>
      </c>
      <c r="I406" s="205" t="str">
        <f>IF(SP_NORTE!H409="","*",SP_NORTE!H409)</f>
        <v>-</v>
      </c>
      <c r="J406" s="205" t="str">
        <f>IF(SP_NORTE!I409="","*",SP_NORTE!I409)</f>
        <v>-</v>
      </c>
      <c r="K406" s="195" t="str">
        <f>IF(SP_NORTE!M409="","*",SP_NORTE!M409)</f>
        <v>-</v>
      </c>
      <c r="L406" s="195" t="str">
        <f>IF(SP_NORTE!N409="","*",SP_NORTE!N409)</f>
        <v>-</v>
      </c>
      <c r="M406" s="196" t="str">
        <f>IF(SP_NORTE!J409="","*",SP_NORTE!J409)</f>
        <v>*</v>
      </c>
      <c r="N406" s="204" t="str">
        <f>IF(SP_NORTE!K409="","*",SP_NORTE!K409)</f>
        <v>*</v>
      </c>
      <c r="O406" s="204" t="str">
        <f>IF(SP_NORTE!L409="","*",SP_NORTE!L409)</f>
        <v>-</v>
      </c>
      <c r="P406" s="203" t="str">
        <f>IF(SP_NORTE!O409="","*",SP_NORTE!O409)</f>
        <v>*</v>
      </c>
      <c r="Q406" s="203" t="str">
        <f>IF(SP_NORTE!P409="","*",SP_NORTE!P409)</f>
        <v>*</v>
      </c>
      <c r="R406" s="205" t="str">
        <f>IF(SP_NORTE!Q409="","*",CONCATENATE(SP_NORTE!Q409," ",SP_NORTE!R409))</f>
        <v>*</v>
      </c>
      <c r="S406" s="205" t="str">
        <f>IF(SP_NORTE!V409="","*",SP_NORTE!V409)</f>
        <v>*</v>
      </c>
      <c r="T406" s="205" t="str">
        <f>IF(SP_NORTE!W409="","*",SP_NORTE!W409)</f>
        <v>*</v>
      </c>
      <c r="U406" s="193" t="str">
        <f ca="1">_xlfn.XLOOKUP(G406&amp;$U$2,BS_CONTROLE[CHAVE],BS_CONTROLE[Quantidade_11],"-")</f>
        <v>-</v>
      </c>
      <c r="V406" s="193" t="str">
        <f ca="1">_xlfn.XLOOKUP(G406&amp;$V$2,BS_CONTROLE[CHAVE],BS_CONTROLE[Quantidade_11],"-")</f>
        <v>-</v>
      </c>
      <c r="W406" s="193" t="str">
        <f ca="1">_xlfn.XLOOKUP(G406&amp;$W$2,BS_CONTROLE[CHAVE],BS_CONTROLE[Quantidade_11],"-")</f>
        <v>-</v>
      </c>
    </row>
    <row r="407" spans="1:23" s="101" customFormat="1" hidden="1">
      <c r="A407" s="206" t="str">
        <f>IF(SP_NORTE!Y410="","*",SP_NORTE!Y410)</f>
        <v>*</v>
      </c>
      <c r="B407" s="206" t="str">
        <f>IF(SP_NORTE!X410="","*",SP_NORTE!X410)</f>
        <v>*</v>
      </c>
      <c r="C407" s="206" t="str">
        <f>IF(SP_NORTE!Z410="","*",SP_NORTE!Z410)</f>
        <v>*</v>
      </c>
      <c r="D407" s="195" t="str">
        <f>IF(SP_NORTE!S410="","*",SP_NORTE!S410)</f>
        <v>-</v>
      </c>
      <c r="E407" s="195" t="str">
        <f>IF(SP_NORTE!T410="","*",SP_NORTE!T410)</f>
        <v>-</v>
      </c>
      <c r="F407" s="205" t="str">
        <f>IF(SP_NORTE!B410="","*",SP_NORTE!B410)</f>
        <v>*</v>
      </c>
      <c r="G407" s="205" t="str">
        <f>IF(SP_NORTE!D410="","*",SP_NORTE!D410)</f>
        <v>*</v>
      </c>
      <c r="H407" s="205" t="str">
        <f>IF(SP_NORTE!F410="","*",SP_NORTE!F410)</f>
        <v>*</v>
      </c>
      <c r="I407" s="205" t="str">
        <f>IF(SP_NORTE!H410="","*",SP_NORTE!H410)</f>
        <v>-</v>
      </c>
      <c r="J407" s="205" t="str">
        <f>IF(SP_NORTE!I410="","*",SP_NORTE!I410)</f>
        <v>-</v>
      </c>
      <c r="K407" s="195" t="str">
        <f>IF(SP_NORTE!M410="","*",SP_NORTE!M410)</f>
        <v>-</v>
      </c>
      <c r="L407" s="195" t="str">
        <f>IF(SP_NORTE!N410="","*",SP_NORTE!N410)</f>
        <v>-</v>
      </c>
      <c r="M407" s="196" t="str">
        <f>IF(SP_NORTE!J410="","*",SP_NORTE!J410)</f>
        <v>*</v>
      </c>
      <c r="N407" s="204" t="str">
        <f>IF(SP_NORTE!K410="","*",SP_NORTE!K410)</f>
        <v>*</v>
      </c>
      <c r="O407" s="204" t="str">
        <f>IF(SP_NORTE!L410="","*",SP_NORTE!L410)</f>
        <v>-</v>
      </c>
      <c r="P407" s="203" t="str">
        <f>IF(SP_NORTE!O410="","*",SP_NORTE!O410)</f>
        <v>*</v>
      </c>
      <c r="Q407" s="203" t="str">
        <f>IF(SP_NORTE!P410="","*",SP_NORTE!P410)</f>
        <v>*</v>
      </c>
      <c r="R407" s="205" t="str">
        <f>IF(SP_NORTE!Q410="","*",CONCATENATE(SP_NORTE!Q410," ",SP_NORTE!R410))</f>
        <v>*</v>
      </c>
      <c r="S407" s="205" t="str">
        <f>IF(SP_NORTE!V410="","*",SP_NORTE!V410)</f>
        <v>*</v>
      </c>
      <c r="T407" s="205" t="str">
        <f>IF(SP_NORTE!W410="","*",SP_NORTE!W410)</f>
        <v>*</v>
      </c>
      <c r="U407" s="193" t="str">
        <f ca="1">_xlfn.XLOOKUP(G407&amp;$U$2,BS_CONTROLE[CHAVE],BS_CONTROLE[Quantidade_11],"-")</f>
        <v>-</v>
      </c>
      <c r="V407" s="193" t="str">
        <f ca="1">_xlfn.XLOOKUP(G407&amp;$V$2,BS_CONTROLE[CHAVE],BS_CONTROLE[Quantidade_11],"-")</f>
        <v>-</v>
      </c>
      <c r="W407" s="193" t="str">
        <f ca="1">_xlfn.XLOOKUP(G407&amp;$W$2,BS_CONTROLE[CHAVE],BS_CONTROLE[Quantidade_11],"-")</f>
        <v>-</v>
      </c>
    </row>
    <row r="408" spans="1:23" s="101" customFormat="1" hidden="1">
      <c r="A408" s="206" t="str">
        <f>IF(SP_NORTE!Y411="","*",SP_NORTE!Y411)</f>
        <v>*</v>
      </c>
      <c r="B408" s="206" t="str">
        <f>IF(SP_NORTE!X411="","*",SP_NORTE!X411)</f>
        <v>*</v>
      </c>
      <c r="C408" s="206" t="str">
        <f>IF(SP_NORTE!Z411="","*",SP_NORTE!Z411)</f>
        <v>*</v>
      </c>
      <c r="D408" s="195" t="str">
        <f>IF(SP_NORTE!S411="","*",SP_NORTE!S411)</f>
        <v>-</v>
      </c>
      <c r="E408" s="195" t="str">
        <f>IF(SP_NORTE!T411="","*",SP_NORTE!T411)</f>
        <v>-</v>
      </c>
      <c r="F408" s="205" t="str">
        <f>IF(SP_NORTE!B411="","*",SP_NORTE!B411)</f>
        <v>*</v>
      </c>
      <c r="G408" s="205" t="str">
        <f>IF(SP_NORTE!D411="","*",SP_NORTE!D411)</f>
        <v>*</v>
      </c>
      <c r="H408" s="205" t="str">
        <f>IF(SP_NORTE!F411="","*",SP_NORTE!F411)</f>
        <v>*</v>
      </c>
      <c r="I408" s="205" t="str">
        <f>IF(SP_NORTE!H411="","*",SP_NORTE!H411)</f>
        <v>-</v>
      </c>
      <c r="J408" s="205" t="str">
        <f>IF(SP_NORTE!I411="","*",SP_NORTE!I411)</f>
        <v>-</v>
      </c>
      <c r="K408" s="195" t="str">
        <f>IF(SP_NORTE!M411="","*",SP_NORTE!M411)</f>
        <v>-</v>
      </c>
      <c r="L408" s="195" t="str">
        <f>IF(SP_NORTE!N411="","*",SP_NORTE!N411)</f>
        <v>-</v>
      </c>
      <c r="M408" s="196" t="str">
        <f>IF(SP_NORTE!J411="","*",SP_NORTE!J411)</f>
        <v>*</v>
      </c>
      <c r="N408" s="204" t="str">
        <f>IF(SP_NORTE!K411="","*",SP_NORTE!K411)</f>
        <v>*</v>
      </c>
      <c r="O408" s="204" t="str">
        <f>IF(SP_NORTE!L411="","*",SP_NORTE!L411)</f>
        <v>-</v>
      </c>
      <c r="P408" s="203" t="str">
        <f>IF(SP_NORTE!O411="","*",SP_NORTE!O411)</f>
        <v>*</v>
      </c>
      <c r="Q408" s="203" t="str">
        <f>IF(SP_NORTE!P411="","*",SP_NORTE!P411)</f>
        <v>*</v>
      </c>
      <c r="R408" s="205" t="str">
        <f>IF(SP_NORTE!Q411="","*",CONCATENATE(SP_NORTE!Q411," ",SP_NORTE!R411))</f>
        <v>*</v>
      </c>
      <c r="S408" s="205" t="str">
        <f>IF(SP_NORTE!V411="","*",SP_NORTE!V411)</f>
        <v>*</v>
      </c>
      <c r="T408" s="205" t="str">
        <f>IF(SP_NORTE!W411="","*",SP_NORTE!W411)</f>
        <v>*</v>
      </c>
      <c r="U408" s="193" t="str">
        <f ca="1">_xlfn.XLOOKUP(G408&amp;$U$2,BS_CONTROLE[CHAVE],BS_CONTROLE[Quantidade_11],"-")</f>
        <v>-</v>
      </c>
      <c r="V408" s="193" t="str">
        <f ca="1">_xlfn.XLOOKUP(G408&amp;$V$2,BS_CONTROLE[CHAVE],BS_CONTROLE[Quantidade_11],"-")</f>
        <v>-</v>
      </c>
      <c r="W408" s="193" t="str">
        <f ca="1">_xlfn.XLOOKUP(G408&amp;$W$2,BS_CONTROLE[CHAVE],BS_CONTROLE[Quantidade_11],"-")</f>
        <v>-</v>
      </c>
    </row>
    <row r="409" spans="1:23" s="101" customFormat="1" hidden="1">
      <c r="A409" s="206" t="str">
        <f>IF(SP_NORTE!Y412="","*",SP_NORTE!Y412)</f>
        <v>*</v>
      </c>
      <c r="B409" s="206" t="str">
        <f>IF(SP_NORTE!X412="","*",SP_NORTE!X412)</f>
        <v>*</v>
      </c>
      <c r="C409" s="206" t="str">
        <f>IF(SP_NORTE!Z412="","*",SP_NORTE!Z412)</f>
        <v>*</v>
      </c>
      <c r="D409" s="195" t="str">
        <f>IF(SP_NORTE!S412="","*",SP_NORTE!S412)</f>
        <v>-</v>
      </c>
      <c r="E409" s="195" t="str">
        <f>IF(SP_NORTE!T412="","*",SP_NORTE!T412)</f>
        <v>-</v>
      </c>
      <c r="F409" s="205" t="str">
        <f>IF(SP_NORTE!B412="","*",SP_NORTE!B412)</f>
        <v>*</v>
      </c>
      <c r="G409" s="205" t="str">
        <f>IF(SP_NORTE!D412="","*",SP_NORTE!D412)</f>
        <v>*</v>
      </c>
      <c r="H409" s="205" t="str">
        <f>IF(SP_NORTE!F412="","*",SP_NORTE!F412)</f>
        <v>*</v>
      </c>
      <c r="I409" s="205" t="str">
        <f>IF(SP_NORTE!H412="","*",SP_NORTE!H412)</f>
        <v>-</v>
      </c>
      <c r="J409" s="205" t="str">
        <f>IF(SP_NORTE!I412="","*",SP_NORTE!I412)</f>
        <v>-</v>
      </c>
      <c r="K409" s="195" t="str">
        <f>IF(SP_NORTE!M412="","*",SP_NORTE!M412)</f>
        <v>-</v>
      </c>
      <c r="L409" s="195" t="str">
        <f>IF(SP_NORTE!N412="","*",SP_NORTE!N412)</f>
        <v>-</v>
      </c>
      <c r="M409" s="196" t="str">
        <f>IF(SP_NORTE!J412="","*",SP_NORTE!J412)</f>
        <v>*</v>
      </c>
      <c r="N409" s="204" t="str">
        <f>IF(SP_NORTE!K412="","*",SP_NORTE!K412)</f>
        <v>*</v>
      </c>
      <c r="O409" s="204" t="str">
        <f>IF(SP_NORTE!L412="","*",SP_NORTE!L412)</f>
        <v>-</v>
      </c>
      <c r="P409" s="203" t="str">
        <f>IF(SP_NORTE!O412="","*",SP_NORTE!O412)</f>
        <v>*</v>
      </c>
      <c r="Q409" s="203" t="str">
        <f>IF(SP_NORTE!P412="","*",SP_NORTE!P412)</f>
        <v>*</v>
      </c>
      <c r="R409" s="205" t="str">
        <f>IF(SP_NORTE!Q412="","*",CONCATENATE(SP_NORTE!Q412," ",SP_NORTE!R412))</f>
        <v>*</v>
      </c>
      <c r="S409" s="205" t="str">
        <f>IF(SP_NORTE!V412="","*",SP_NORTE!V412)</f>
        <v>*</v>
      </c>
      <c r="T409" s="205" t="str">
        <f>IF(SP_NORTE!W412="","*",SP_NORTE!W412)</f>
        <v>*</v>
      </c>
      <c r="U409" s="193" t="str">
        <f ca="1">_xlfn.XLOOKUP(G409&amp;$U$2,BS_CONTROLE[CHAVE],BS_CONTROLE[Quantidade_11],"-")</f>
        <v>-</v>
      </c>
      <c r="V409" s="193" t="str">
        <f ca="1">_xlfn.XLOOKUP(G409&amp;$V$2,BS_CONTROLE[CHAVE],BS_CONTROLE[Quantidade_11],"-")</f>
        <v>-</v>
      </c>
      <c r="W409" s="193" t="str">
        <f ca="1">_xlfn.XLOOKUP(G409&amp;$W$2,BS_CONTROLE[CHAVE],BS_CONTROLE[Quantidade_11],"-")</f>
        <v>-</v>
      </c>
    </row>
    <row r="410" spans="1:23" s="101" customFormat="1" hidden="1">
      <c r="A410" s="206" t="str">
        <f>IF(SP_NORTE!Y413="","*",SP_NORTE!Y413)</f>
        <v>*</v>
      </c>
      <c r="B410" s="206" t="str">
        <f>IF(SP_NORTE!X413="","*",SP_NORTE!X413)</f>
        <v>*</v>
      </c>
      <c r="C410" s="206" t="str">
        <f>IF(SP_NORTE!Z413="","*",SP_NORTE!Z413)</f>
        <v>*</v>
      </c>
      <c r="D410" s="195" t="str">
        <f>IF(SP_NORTE!S413="","*",SP_NORTE!S413)</f>
        <v>-</v>
      </c>
      <c r="E410" s="195" t="str">
        <f>IF(SP_NORTE!T413="","*",SP_NORTE!T413)</f>
        <v>-</v>
      </c>
      <c r="F410" s="205" t="str">
        <f>IF(SP_NORTE!B413="","*",SP_NORTE!B413)</f>
        <v>*</v>
      </c>
      <c r="G410" s="205" t="str">
        <f>IF(SP_NORTE!D413="","*",SP_NORTE!D413)</f>
        <v>*</v>
      </c>
      <c r="H410" s="205" t="str">
        <f>IF(SP_NORTE!F413="","*",SP_NORTE!F413)</f>
        <v>*</v>
      </c>
      <c r="I410" s="205" t="str">
        <f>IF(SP_NORTE!H413="","*",SP_NORTE!H413)</f>
        <v>-</v>
      </c>
      <c r="J410" s="205" t="str">
        <f>IF(SP_NORTE!I413="","*",SP_NORTE!I413)</f>
        <v>-</v>
      </c>
      <c r="K410" s="195" t="str">
        <f>IF(SP_NORTE!M413="","*",SP_NORTE!M413)</f>
        <v>-</v>
      </c>
      <c r="L410" s="195" t="str">
        <f>IF(SP_NORTE!N413="","*",SP_NORTE!N413)</f>
        <v>-</v>
      </c>
      <c r="M410" s="196" t="str">
        <f>IF(SP_NORTE!J413="","*",SP_NORTE!J413)</f>
        <v>*</v>
      </c>
      <c r="N410" s="204" t="str">
        <f>IF(SP_NORTE!K413="","*",SP_NORTE!K413)</f>
        <v>*</v>
      </c>
      <c r="O410" s="204" t="str">
        <f>IF(SP_NORTE!L413="","*",SP_NORTE!L413)</f>
        <v>-</v>
      </c>
      <c r="P410" s="203" t="str">
        <f>IF(SP_NORTE!O413="","*",SP_NORTE!O413)</f>
        <v>*</v>
      </c>
      <c r="Q410" s="203" t="str">
        <f>IF(SP_NORTE!P413="","*",SP_NORTE!P413)</f>
        <v>*</v>
      </c>
      <c r="R410" s="205" t="str">
        <f>IF(SP_NORTE!Q413="","*",CONCATENATE(SP_NORTE!Q413," ",SP_NORTE!R413))</f>
        <v>*</v>
      </c>
      <c r="S410" s="205" t="str">
        <f>IF(SP_NORTE!V413="","*",SP_NORTE!V413)</f>
        <v>*</v>
      </c>
      <c r="T410" s="205" t="str">
        <f>IF(SP_NORTE!W413="","*",SP_NORTE!W413)</f>
        <v>*</v>
      </c>
      <c r="U410" s="193" t="str">
        <f ca="1">_xlfn.XLOOKUP(G410&amp;$U$2,BS_CONTROLE[CHAVE],BS_CONTROLE[Quantidade_11],"-")</f>
        <v>-</v>
      </c>
      <c r="V410" s="193" t="str">
        <f ca="1">_xlfn.XLOOKUP(G410&amp;$V$2,BS_CONTROLE[CHAVE],BS_CONTROLE[Quantidade_11],"-")</f>
        <v>-</v>
      </c>
      <c r="W410" s="193" t="str">
        <f ca="1">_xlfn.XLOOKUP(G410&amp;$W$2,BS_CONTROLE[CHAVE],BS_CONTROLE[Quantidade_11],"-")</f>
        <v>-</v>
      </c>
    </row>
    <row r="411" spans="1:23" s="101" customFormat="1" hidden="1">
      <c r="A411" s="206" t="str">
        <f>IF(SP_NORTE!Y414="","*",SP_NORTE!Y414)</f>
        <v>*</v>
      </c>
      <c r="B411" s="206" t="str">
        <f>IF(SP_NORTE!X414="","*",SP_NORTE!X414)</f>
        <v>*</v>
      </c>
      <c r="C411" s="206" t="str">
        <f>IF(SP_NORTE!Z414="","*",SP_NORTE!Z414)</f>
        <v>*</v>
      </c>
      <c r="D411" s="195" t="str">
        <f>IF(SP_NORTE!S414="","*",SP_NORTE!S414)</f>
        <v>-</v>
      </c>
      <c r="E411" s="195" t="str">
        <f>IF(SP_NORTE!T414="","*",SP_NORTE!T414)</f>
        <v>-</v>
      </c>
      <c r="F411" s="205" t="str">
        <f>IF(SP_NORTE!B414="","*",SP_NORTE!B414)</f>
        <v>*</v>
      </c>
      <c r="G411" s="205" t="str">
        <f>IF(SP_NORTE!D414="","*",SP_NORTE!D414)</f>
        <v>*</v>
      </c>
      <c r="H411" s="205" t="str">
        <f>IF(SP_NORTE!F414="","*",SP_NORTE!F414)</f>
        <v>*</v>
      </c>
      <c r="I411" s="205" t="str">
        <f>IF(SP_NORTE!H414="","*",SP_NORTE!H414)</f>
        <v>-</v>
      </c>
      <c r="J411" s="205" t="str">
        <f>IF(SP_NORTE!I414="","*",SP_NORTE!I414)</f>
        <v>-</v>
      </c>
      <c r="K411" s="195" t="str">
        <f>IF(SP_NORTE!M414="","*",SP_NORTE!M414)</f>
        <v>-</v>
      </c>
      <c r="L411" s="195" t="str">
        <f>IF(SP_NORTE!N414="","*",SP_NORTE!N414)</f>
        <v>-</v>
      </c>
      <c r="M411" s="196" t="str">
        <f>IF(SP_NORTE!J414="","*",SP_NORTE!J414)</f>
        <v>*</v>
      </c>
      <c r="N411" s="204" t="str">
        <f>IF(SP_NORTE!K414="","*",SP_NORTE!K414)</f>
        <v>*</v>
      </c>
      <c r="O411" s="204" t="str">
        <f>IF(SP_NORTE!L414="","*",SP_NORTE!L414)</f>
        <v>-</v>
      </c>
      <c r="P411" s="203" t="str">
        <f>IF(SP_NORTE!O414="","*",SP_NORTE!O414)</f>
        <v>*</v>
      </c>
      <c r="Q411" s="203" t="str">
        <f>IF(SP_NORTE!P414="","*",SP_NORTE!P414)</f>
        <v>*</v>
      </c>
      <c r="R411" s="205" t="str">
        <f>IF(SP_NORTE!Q414="","*",CONCATENATE(SP_NORTE!Q414," ",SP_NORTE!R414))</f>
        <v>*</v>
      </c>
      <c r="S411" s="205" t="str">
        <f>IF(SP_NORTE!V414="","*",SP_NORTE!V414)</f>
        <v>*</v>
      </c>
      <c r="T411" s="205" t="str">
        <f>IF(SP_NORTE!W414="","*",SP_NORTE!W414)</f>
        <v>*</v>
      </c>
      <c r="U411" s="193" t="str">
        <f ca="1">_xlfn.XLOOKUP(G411&amp;$U$2,BS_CONTROLE[CHAVE],BS_CONTROLE[Quantidade_11],"-")</f>
        <v>-</v>
      </c>
      <c r="V411" s="193" t="str">
        <f ca="1">_xlfn.XLOOKUP(G411&amp;$V$2,BS_CONTROLE[CHAVE],BS_CONTROLE[Quantidade_11],"-")</f>
        <v>-</v>
      </c>
      <c r="W411" s="193" t="str">
        <f ca="1">_xlfn.XLOOKUP(G411&amp;$W$2,BS_CONTROLE[CHAVE],BS_CONTROLE[Quantidade_11],"-")</f>
        <v>-</v>
      </c>
    </row>
    <row r="412" spans="1:23" s="101" customFormat="1" hidden="1">
      <c r="A412" s="206" t="str">
        <f>IF(SP_NORTE!Y415="","*",SP_NORTE!Y415)</f>
        <v>*</v>
      </c>
      <c r="B412" s="206" t="str">
        <f>IF(SP_NORTE!X415="","*",SP_NORTE!X415)</f>
        <v>*</v>
      </c>
      <c r="C412" s="206" t="str">
        <f>IF(SP_NORTE!Z415="","*",SP_NORTE!Z415)</f>
        <v>*</v>
      </c>
      <c r="D412" s="195" t="str">
        <f>IF(SP_NORTE!S415="","*",SP_NORTE!S415)</f>
        <v>-</v>
      </c>
      <c r="E412" s="195" t="str">
        <f>IF(SP_NORTE!T415="","*",SP_NORTE!T415)</f>
        <v>-</v>
      </c>
      <c r="F412" s="205" t="str">
        <f>IF(SP_NORTE!B415="","*",SP_NORTE!B415)</f>
        <v>*</v>
      </c>
      <c r="G412" s="205" t="str">
        <f>IF(SP_NORTE!D415="","*",SP_NORTE!D415)</f>
        <v>*</v>
      </c>
      <c r="H412" s="205" t="str">
        <f>IF(SP_NORTE!F415="","*",SP_NORTE!F415)</f>
        <v>*</v>
      </c>
      <c r="I412" s="205" t="str">
        <f>IF(SP_NORTE!H415="","*",SP_NORTE!H415)</f>
        <v>-</v>
      </c>
      <c r="J412" s="205" t="str">
        <f>IF(SP_NORTE!I415="","*",SP_NORTE!I415)</f>
        <v>-</v>
      </c>
      <c r="K412" s="195" t="str">
        <f>IF(SP_NORTE!M415="","*",SP_NORTE!M415)</f>
        <v>-</v>
      </c>
      <c r="L412" s="195" t="str">
        <f>IF(SP_NORTE!N415="","*",SP_NORTE!N415)</f>
        <v>-</v>
      </c>
      <c r="M412" s="196" t="str">
        <f>IF(SP_NORTE!J415="","*",SP_NORTE!J415)</f>
        <v>*</v>
      </c>
      <c r="N412" s="204" t="str">
        <f>IF(SP_NORTE!K415="","*",SP_NORTE!K415)</f>
        <v>*</v>
      </c>
      <c r="O412" s="204" t="str">
        <f>IF(SP_NORTE!L415="","*",SP_NORTE!L415)</f>
        <v>-</v>
      </c>
      <c r="P412" s="203" t="str">
        <f>IF(SP_NORTE!O415="","*",SP_NORTE!O415)</f>
        <v>*</v>
      </c>
      <c r="Q412" s="203" t="str">
        <f>IF(SP_NORTE!P415="","*",SP_NORTE!P415)</f>
        <v>*</v>
      </c>
      <c r="R412" s="205" t="str">
        <f>IF(SP_NORTE!Q415="","*",CONCATENATE(SP_NORTE!Q415," ",SP_NORTE!R415))</f>
        <v>*</v>
      </c>
      <c r="S412" s="205" t="str">
        <f>IF(SP_NORTE!V415="","*",SP_NORTE!V415)</f>
        <v>*</v>
      </c>
      <c r="T412" s="205" t="str">
        <f>IF(SP_NORTE!W415="","*",SP_NORTE!W415)</f>
        <v>*</v>
      </c>
      <c r="U412" s="193" t="str">
        <f ca="1">_xlfn.XLOOKUP(G412&amp;$U$2,BS_CONTROLE[CHAVE],BS_CONTROLE[Quantidade_11],"-")</f>
        <v>-</v>
      </c>
      <c r="V412" s="193" t="str">
        <f ca="1">_xlfn.XLOOKUP(G412&amp;$V$2,BS_CONTROLE[CHAVE],BS_CONTROLE[Quantidade_11],"-")</f>
        <v>-</v>
      </c>
      <c r="W412" s="193" t="str">
        <f ca="1">_xlfn.XLOOKUP(G412&amp;$W$2,BS_CONTROLE[CHAVE],BS_CONTROLE[Quantidade_11],"-")</f>
        <v>-</v>
      </c>
    </row>
    <row r="413" spans="1:23" s="101" customFormat="1" hidden="1">
      <c r="A413" s="206" t="str">
        <f>IF(SP_NORTE!Y416="","*",SP_NORTE!Y416)</f>
        <v>*</v>
      </c>
      <c r="B413" s="206" t="str">
        <f>IF(SP_NORTE!X416="","*",SP_NORTE!X416)</f>
        <v>*</v>
      </c>
      <c r="C413" s="206" t="str">
        <f>IF(SP_NORTE!Z416="","*",SP_NORTE!Z416)</f>
        <v>*</v>
      </c>
      <c r="D413" s="195" t="str">
        <f>IF(SP_NORTE!S416="","*",SP_NORTE!S416)</f>
        <v>-</v>
      </c>
      <c r="E413" s="195" t="str">
        <f>IF(SP_NORTE!T416="","*",SP_NORTE!T416)</f>
        <v>-</v>
      </c>
      <c r="F413" s="205" t="str">
        <f>IF(SP_NORTE!B416="","*",SP_NORTE!B416)</f>
        <v>*</v>
      </c>
      <c r="G413" s="205" t="str">
        <f>IF(SP_NORTE!D416="","*",SP_NORTE!D416)</f>
        <v>*</v>
      </c>
      <c r="H413" s="205" t="str">
        <f>IF(SP_NORTE!F416="","*",SP_NORTE!F416)</f>
        <v>*</v>
      </c>
      <c r="I413" s="205" t="str">
        <f>IF(SP_NORTE!H416="","*",SP_NORTE!H416)</f>
        <v>-</v>
      </c>
      <c r="J413" s="205" t="str">
        <f>IF(SP_NORTE!I416="","*",SP_NORTE!I416)</f>
        <v>-</v>
      </c>
      <c r="K413" s="195" t="str">
        <f>IF(SP_NORTE!M416="","*",SP_NORTE!M416)</f>
        <v>-</v>
      </c>
      <c r="L413" s="195" t="str">
        <f>IF(SP_NORTE!N416="","*",SP_NORTE!N416)</f>
        <v>-</v>
      </c>
      <c r="M413" s="196" t="str">
        <f>IF(SP_NORTE!J416="","*",SP_NORTE!J416)</f>
        <v>*</v>
      </c>
      <c r="N413" s="204" t="str">
        <f>IF(SP_NORTE!K416="","*",SP_NORTE!K416)</f>
        <v>*</v>
      </c>
      <c r="O413" s="204" t="str">
        <f>IF(SP_NORTE!L416="","*",SP_NORTE!L416)</f>
        <v>-</v>
      </c>
      <c r="P413" s="203" t="str">
        <f>IF(SP_NORTE!O416="","*",SP_NORTE!O416)</f>
        <v>*</v>
      </c>
      <c r="Q413" s="203" t="str">
        <f>IF(SP_NORTE!P416="","*",SP_NORTE!P416)</f>
        <v>*</v>
      </c>
      <c r="R413" s="205" t="str">
        <f>IF(SP_NORTE!Q416="","*",CONCATENATE(SP_NORTE!Q416," ",SP_NORTE!R416))</f>
        <v>*</v>
      </c>
      <c r="S413" s="205" t="str">
        <f>IF(SP_NORTE!V416="","*",SP_NORTE!V416)</f>
        <v>*</v>
      </c>
      <c r="T413" s="205" t="str">
        <f>IF(SP_NORTE!W416="","*",SP_NORTE!W416)</f>
        <v>*</v>
      </c>
      <c r="U413" s="193" t="str">
        <f ca="1">_xlfn.XLOOKUP(G413&amp;$U$2,BS_CONTROLE[CHAVE],BS_CONTROLE[Quantidade_11],"-")</f>
        <v>-</v>
      </c>
      <c r="V413" s="193" t="str">
        <f ca="1">_xlfn.XLOOKUP(G413&amp;$V$2,BS_CONTROLE[CHAVE],BS_CONTROLE[Quantidade_11],"-")</f>
        <v>-</v>
      </c>
      <c r="W413" s="193" t="str">
        <f ca="1">_xlfn.XLOOKUP(G413&amp;$W$2,BS_CONTROLE[CHAVE],BS_CONTROLE[Quantidade_11],"-")</f>
        <v>-</v>
      </c>
    </row>
    <row r="414" spans="1:23" s="101" customFormat="1" hidden="1">
      <c r="A414" s="206" t="str">
        <f>IF(SP_NORTE!Y417="","*",SP_NORTE!Y417)</f>
        <v>*</v>
      </c>
      <c r="B414" s="206" t="str">
        <f>IF(SP_NORTE!X417="","*",SP_NORTE!X417)</f>
        <v>*</v>
      </c>
      <c r="C414" s="206" t="str">
        <f>IF(SP_NORTE!Z417="","*",SP_NORTE!Z417)</f>
        <v>*</v>
      </c>
      <c r="D414" s="195" t="str">
        <f>IF(SP_NORTE!S417="","*",SP_NORTE!S417)</f>
        <v>-</v>
      </c>
      <c r="E414" s="195" t="str">
        <f>IF(SP_NORTE!T417="","*",SP_NORTE!T417)</f>
        <v>-</v>
      </c>
      <c r="F414" s="205" t="str">
        <f>IF(SP_NORTE!B417="","*",SP_NORTE!B417)</f>
        <v>*</v>
      </c>
      <c r="G414" s="205" t="str">
        <f>IF(SP_NORTE!D417="","*",SP_NORTE!D417)</f>
        <v>*</v>
      </c>
      <c r="H414" s="205" t="str">
        <f>IF(SP_NORTE!F417="","*",SP_NORTE!F417)</f>
        <v>*</v>
      </c>
      <c r="I414" s="205" t="str">
        <f>IF(SP_NORTE!H417="","*",SP_NORTE!H417)</f>
        <v>-</v>
      </c>
      <c r="J414" s="205" t="str">
        <f>IF(SP_NORTE!I417="","*",SP_NORTE!I417)</f>
        <v>-</v>
      </c>
      <c r="K414" s="195" t="str">
        <f>IF(SP_NORTE!M417="","*",SP_NORTE!M417)</f>
        <v>-</v>
      </c>
      <c r="L414" s="195" t="str">
        <f>IF(SP_NORTE!N417="","*",SP_NORTE!N417)</f>
        <v>-</v>
      </c>
      <c r="M414" s="196" t="str">
        <f>IF(SP_NORTE!J417="","*",SP_NORTE!J417)</f>
        <v>*</v>
      </c>
      <c r="N414" s="204" t="str">
        <f>IF(SP_NORTE!K417="","*",SP_NORTE!K417)</f>
        <v>*</v>
      </c>
      <c r="O414" s="204" t="str">
        <f>IF(SP_NORTE!L417="","*",SP_NORTE!L417)</f>
        <v>-</v>
      </c>
      <c r="P414" s="203" t="str">
        <f>IF(SP_NORTE!O417="","*",SP_NORTE!O417)</f>
        <v>*</v>
      </c>
      <c r="Q414" s="203" t="str">
        <f>IF(SP_NORTE!P417="","*",SP_NORTE!P417)</f>
        <v>*</v>
      </c>
      <c r="R414" s="205" t="str">
        <f>IF(SP_NORTE!Q417="","*",CONCATENATE(SP_NORTE!Q417," ",SP_NORTE!R417))</f>
        <v>*</v>
      </c>
      <c r="S414" s="205" t="str">
        <f>IF(SP_NORTE!V417="","*",SP_NORTE!V417)</f>
        <v>*</v>
      </c>
      <c r="T414" s="205" t="str">
        <f>IF(SP_NORTE!W417="","*",SP_NORTE!W417)</f>
        <v>*</v>
      </c>
      <c r="U414" s="193" t="str">
        <f ca="1">_xlfn.XLOOKUP(G414&amp;$U$2,BS_CONTROLE[CHAVE],BS_CONTROLE[Quantidade_11],"-")</f>
        <v>-</v>
      </c>
      <c r="V414" s="193" t="str">
        <f ca="1">_xlfn.XLOOKUP(G414&amp;$V$2,BS_CONTROLE[CHAVE],BS_CONTROLE[Quantidade_11],"-")</f>
        <v>-</v>
      </c>
      <c r="W414" s="193" t="str">
        <f ca="1">_xlfn.XLOOKUP(G414&amp;$W$2,BS_CONTROLE[CHAVE],BS_CONTROLE[Quantidade_11],"-")</f>
        <v>-</v>
      </c>
    </row>
    <row r="415" spans="1:23" s="101" customFormat="1" hidden="1">
      <c r="A415" s="206" t="str">
        <f>IF(SP_NORTE!Y418="","*",SP_NORTE!Y418)</f>
        <v>*</v>
      </c>
      <c r="B415" s="206" t="str">
        <f>IF(SP_NORTE!X418="","*",SP_NORTE!X418)</f>
        <v>*</v>
      </c>
      <c r="C415" s="206" t="str">
        <f>IF(SP_NORTE!Z418="","*",SP_NORTE!Z418)</f>
        <v>*</v>
      </c>
      <c r="D415" s="195" t="str">
        <f>IF(SP_NORTE!S418="","*",SP_NORTE!S418)</f>
        <v>-</v>
      </c>
      <c r="E415" s="195" t="str">
        <f>IF(SP_NORTE!T418="","*",SP_NORTE!T418)</f>
        <v>-</v>
      </c>
      <c r="F415" s="205" t="str">
        <f>IF(SP_NORTE!B418="","*",SP_NORTE!B418)</f>
        <v>*</v>
      </c>
      <c r="G415" s="205" t="str">
        <f>IF(SP_NORTE!D418="","*",SP_NORTE!D418)</f>
        <v>*</v>
      </c>
      <c r="H415" s="205" t="str">
        <f>IF(SP_NORTE!F418="","*",SP_NORTE!F418)</f>
        <v>*</v>
      </c>
      <c r="I415" s="205" t="str">
        <f>IF(SP_NORTE!H418="","*",SP_NORTE!H418)</f>
        <v>-</v>
      </c>
      <c r="J415" s="205" t="str">
        <f>IF(SP_NORTE!I418="","*",SP_NORTE!I418)</f>
        <v>-</v>
      </c>
      <c r="K415" s="195" t="str">
        <f>IF(SP_NORTE!M418="","*",SP_NORTE!M418)</f>
        <v>-</v>
      </c>
      <c r="L415" s="195" t="str">
        <f>IF(SP_NORTE!N418="","*",SP_NORTE!N418)</f>
        <v>-</v>
      </c>
      <c r="M415" s="196" t="str">
        <f>IF(SP_NORTE!J418="","*",SP_NORTE!J418)</f>
        <v>*</v>
      </c>
      <c r="N415" s="204" t="str">
        <f>IF(SP_NORTE!K418="","*",SP_NORTE!K418)</f>
        <v>*</v>
      </c>
      <c r="O415" s="204" t="str">
        <f>IF(SP_NORTE!L418="","*",SP_NORTE!L418)</f>
        <v>-</v>
      </c>
      <c r="P415" s="203" t="str">
        <f>IF(SP_NORTE!O418="","*",SP_NORTE!O418)</f>
        <v>*</v>
      </c>
      <c r="Q415" s="203" t="str">
        <f>IF(SP_NORTE!P418="","*",SP_NORTE!P418)</f>
        <v>*</v>
      </c>
      <c r="R415" s="205" t="str">
        <f>IF(SP_NORTE!Q418="","*",CONCATENATE(SP_NORTE!Q418," ",SP_NORTE!R418))</f>
        <v>*</v>
      </c>
      <c r="S415" s="205" t="str">
        <f>IF(SP_NORTE!V418="","*",SP_NORTE!V418)</f>
        <v>*</v>
      </c>
      <c r="T415" s="205" t="str">
        <f>IF(SP_NORTE!W418="","*",SP_NORTE!W418)</f>
        <v>*</v>
      </c>
      <c r="U415" s="193" t="str">
        <f ca="1">_xlfn.XLOOKUP(G415&amp;$U$2,BS_CONTROLE[CHAVE],BS_CONTROLE[Quantidade_11],"-")</f>
        <v>-</v>
      </c>
      <c r="V415" s="193" t="str">
        <f ca="1">_xlfn.XLOOKUP(G415&amp;$V$2,BS_CONTROLE[CHAVE],BS_CONTROLE[Quantidade_11],"-")</f>
        <v>-</v>
      </c>
      <c r="W415" s="193" t="str">
        <f ca="1">_xlfn.XLOOKUP(G415&amp;$W$2,BS_CONTROLE[CHAVE],BS_CONTROLE[Quantidade_11],"-")</f>
        <v>-</v>
      </c>
    </row>
    <row r="416" spans="1:23" s="101" customFormat="1" hidden="1">
      <c r="A416" s="206" t="str">
        <f>IF(SP_NORTE!Y419="","*",SP_NORTE!Y419)</f>
        <v>*</v>
      </c>
      <c r="B416" s="206" t="str">
        <f>IF(SP_NORTE!X419="","*",SP_NORTE!X419)</f>
        <v>*</v>
      </c>
      <c r="C416" s="206" t="str">
        <f>IF(SP_NORTE!Z419="","*",SP_NORTE!Z419)</f>
        <v>*</v>
      </c>
      <c r="D416" s="195" t="str">
        <f>IF(SP_NORTE!S419="","*",SP_NORTE!S419)</f>
        <v>-</v>
      </c>
      <c r="E416" s="195" t="str">
        <f>IF(SP_NORTE!T419="","*",SP_NORTE!T419)</f>
        <v>-</v>
      </c>
      <c r="F416" s="205" t="str">
        <f>IF(SP_NORTE!B419="","*",SP_NORTE!B419)</f>
        <v>*</v>
      </c>
      <c r="G416" s="205" t="str">
        <f>IF(SP_NORTE!D419="","*",SP_NORTE!D419)</f>
        <v>*</v>
      </c>
      <c r="H416" s="205" t="str">
        <f>IF(SP_NORTE!F419="","*",SP_NORTE!F419)</f>
        <v>*</v>
      </c>
      <c r="I416" s="205" t="str">
        <f>IF(SP_NORTE!H419="","*",SP_NORTE!H419)</f>
        <v>-</v>
      </c>
      <c r="J416" s="205" t="str">
        <f>IF(SP_NORTE!I419="","*",SP_NORTE!I419)</f>
        <v>-</v>
      </c>
      <c r="K416" s="195" t="str">
        <f>IF(SP_NORTE!M419="","*",SP_NORTE!M419)</f>
        <v>-</v>
      </c>
      <c r="L416" s="195" t="str">
        <f>IF(SP_NORTE!N419="","*",SP_NORTE!N419)</f>
        <v>-</v>
      </c>
      <c r="M416" s="196" t="str">
        <f>IF(SP_NORTE!J419="","*",SP_NORTE!J419)</f>
        <v>*</v>
      </c>
      <c r="N416" s="204" t="str">
        <f>IF(SP_NORTE!K419="","*",SP_NORTE!K419)</f>
        <v>*</v>
      </c>
      <c r="O416" s="204" t="str">
        <f>IF(SP_NORTE!L419="","*",SP_NORTE!L419)</f>
        <v>-</v>
      </c>
      <c r="P416" s="203" t="str">
        <f>IF(SP_NORTE!O419="","*",SP_NORTE!O419)</f>
        <v>*</v>
      </c>
      <c r="Q416" s="203" t="str">
        <f>IF(SP_NORTE!P419="","*",SP_NORTE!P419)</f>
        <v>*</v>
      </c>
      <c r="R416" s="205" t="str">
        <f>IF(SP_NORTE!Q419="","*",CONCATENATE(SP_NORTE!Q419," ",SP_NORTE!R419))</f>
        <v>*</v>
      </c>
      <c r="S416" s="205" t="str">
        <f>IF(SP_NORTE!V419="","*",SP_NORTE!V419)</f>
        <v>*</v>
      </c>
      <c r="T416" s="205" t="str">
        <f>IF(SP_NORTE!W419="","*",SP_NORTE!W419)</f>
        <v>*</v>
      </c>
      <c r="U416" s="193" t="str">
        <f ca="1">_xlfn.XLOOKUP(G416&amp;$U$2,BS_CONTROLE[CHAVE],BS_CONTROLE[Quantidade_11],"-")</f>
        <v>-</v>
      </c>
      <c r="V416" s="193" t="str">
        <f ca="1">_xlfn.XLOOKUP(G416&amp;$V$2,BS_CONTROLE[CHAVE],BS_CONTROLE[Quantidade_11],"-")</f>
        <v>-</v>
      </c>
      <c r="W416" s="193" t="str">
        <f ca="1">_xlfn.XLOOKUP(G416&amp;$W$2,BS_CONTROLE[CHAVE],BS_CONTROLE[Quantidade_11],"-")</f>
        <v>-</v>
      </c>
    </row>
    <row r="417" spans="1:23" s="101" customFormat="1" hidden="1">
      <c r="A417" s="206" t="str">
        <f>IF(SP_NORTE!Y420="","*",SP_NORTE!Y420)</f>
        <v>*</v>
      </c>
      <c r="B417" s="206" t="str">
        <f>IF(SP_NORTE!X420="","*",SP_NORTE!X420)</f>
        <v>*</v>
      </c>
      <c r="C417" s="206" t="str">
        <f>IF(SP_NORTE!Z420="","*",SP_NORTE!Z420)</f>
        <v>*</v>
      </c>
      <c r="D417" s="195" t="str">
        <f>IF(SP_NORTE!S420="","*",SP_NORTE!S420)</f>
        <v>-</v>
      </c>
      <c r="E417" s="195" t="str">
        <f>IF(SP_NORTE!T420="","*",SP_NORTE!T420)</f>
        <v>-</v>
      </c>
      <c r="F417" s="205" t="str">
        <f>IF(SP_NORTE!B420="","*",SP_NORTE!B420)</f>
        <v>*</v>
      </c>
      <c r="G417" s="205" t="str">
        <f>IF(SP_NORTE!D420="","*",SP_NORTE!D420)</f>
        <v>*</v>
      </c>
      <c r="H417" s="205" t="str">
        <f>IF(SP_NORTE!F420="","*",SP_NORTE!F420)</f>
        <v>*</v>
      </c>
      <c r="I417" s="205" t="str">
        <f>IF(SP_NORTE!H420="","*",SP_NORTE!H420)</f>
        <v>-</v>
      </c>
      <c r="J417" s="205" t="str">
        <f>IF(SP_NORTE!I420="","*",SP_NORTE!I420)</f>
        <v>-</v>
      </c>
      <c r="K417" s="195" t="str">
        <f>IF(SP_NORTE!M420="","*",SP_NORTE!M420)</f>
        <v>-</v>
      </c>
      <c r="L417" s="195" t="str">
        <f>IF(SP_NORTE!N420="","*",SP_NORTE!N420)</f>
        <v>-</v>
      </c>
      <c r="M417" s="196" t="str">
        <f>IF(SP_NORTE!J420="","*",SP_NORTE!J420)</f>
        <v>*</v>
      </c>
      <c r="N417" s="204" t="str">
        <f>IF(SP_NORTE!K420="","*",SP_NORTE!K420)</f>
        <v>*</v>
      </c>
      <c r="O417" s="204" t="str">
        <f>IF(SP_NORTE!L420="","*",SP_NORTE!L420)</f>
        <v>-</v>
      </c>
      <c r="P417" s="203" t="str">
        <f>IF(SP_NORTE!O420="","*",SP_NORTE!O420)</f>
        <v>*</v>
      </c>
      <c r="Q417" s="203" t="str">
        <f>IF(SP_NORTE!P420="","*",SP_NORTE!P420)</f>
        <v>*</v>
      </c>
      <c r="R417" s="205" t="str">
        <f>IF(SP_NORTE!Q420="","*",CONCATENATE(SP_NORTE!Q420," ",SP_NORTE!R420))</f>
        <v>*</v>
      </c>
      <c r="S417" s="205" t="str">
        <f>IF(SP_NORTE!V420="","*",SP_NORTE!V420)</f>
        <v>*</v>
      </c>
      <c r="T417" s="205" t="str">
        <f>IF(SP_NORTE!W420="","*",SP_NORTE!W420)</f>
        <v>*</v>
      </c>
      <c r="U417" s="193" t="str">
        <f ca="1">_xlfn.XLOOKUP(G417&amp;$U$2,BS_CONTROLE[CHAVE],BS_CONTROLE[Quantidade_11],"-")</f>
        <v>-</v>
      </c>
      <c r="V417" s="193" t="str">
        <f ca="1">_xlfn.XLOOKUP(G417&amp;$V$2,BS_CONTROLE[CHAVE],BS_CONTROLE[Quantidade_11],"-")</f>
        <v>-</v>
      </c>
      <c r="W417" s="193" t="str">
        <f ca="1">_xlfn.XLOOKUP(G417&amp;$W$2,BS_CONTROLE[CHAVE],BS_CONTROLE[Quantidade_11],"-")</f>
        <v>-</v>
      </c>
    </row>
    <row r="418" spans="1:23" s="101" customFormat="1" hidden="1">
      <c r="A418" s="206" t="str">
        <f>IF(SP_NORTE!Y421="","*",SP_NORTE!Y421)</f>
        <v>*</v>
      </c>
      <c r="B418" s="206" t="str">
        <f>IF(SP_NORTE!X421="","*",SP_NORTE!X421)</f>
        <v>*</v>
      </c>
      <c r="C418" s="206" t="str">
        <f>IF(SP_NORTE!Z421="","*",SP_NORTE!Z421)</f>
        <v>*</v>
      </c>
      <c r="D418" s="195" t="str">
        <f>IF(SP_NORTE!S421="","*",SP_NORTE!S421)</f>
        <v>-</v>
      </c>
      <c r="E418" s="195" t="str">
        <f>IF(SP_NORTE!T421="","*",SP_NORTE!T421)</f>
        <v>-</v>
      </c>
      <c r="F418" s="205" t="str">
        <f>IF(SP_NORTE!B421="","*",SP_NORTE!B421)</f>
        <v>*</v>
      </c>
      <c r="G418" s="205" t="str">
        <f>IF(SP_NORTE!D421="","*",SP_NORTE!D421)</f>
        <v>*</v>
      </c>
      <c r="H418" s="205" t="str">
        <f>IF(SP_NORTE!F421="","*",SP_NORTE!F421)</f>
        <v>*</v>
      </c>
      <c r="I418" s="205" t="str">
        <f>IF(SP_NORTE!H421="","*",SP_NORTE!H421)</f>
        <v>-</v>
      </c>
      <c r="J418" s="205" t="str">
        <f>IF(SP_NORTE!I421="","*",SP_NORTE!I421)</f>
        <v>-</v>
      </c>
      <c r="K418" s="195" t="str">
        <f>IF(SP_NORTE!M421="","*",SP_NORTE!M421)</f>
        <v>-</v>
      </c>
      <c r="L418" s="195" t="str">
        <f>IF(SP_NORTE!N421="","*",SP_NORTE!N421)</f>
        <v>-</v>
      </c>
      <c r="M418" s="196" t="str">
        <f>IF(SP_NORTE!J421="","*",SP_NORTE!J421)</f>
        <v>*</v>
      </c>
      <c r="N418" s="204" t="str">
        <f>IF(SP_NORTE!K421="","*",SP_NORTE!K421)</f>
        <v>*</v>
      </c>
      <c r="O418" s="204" t="str">
        <f>IF(SP_NORTE!L421="","*",SP_NORTE!L421)</f>
        <v>-</v>
      </c>
      <c r="P418" s="203" t="str">
        <f>IF(SP_NORTE!O421="","*",SP_NORTE!O421)</f>
        <v>*</v>
      </c>
      <c r="Q418" s="203" t="str">
        <f>IF(SP_NORTE!P421="","*",SP_NORTE!P421)</f>
        <v>*</v>
      </c>
      <c r="R418" s="205" t="str">
        <f>IF(SP_NORTE!Q421="","*",CONCATENATE(SP_NORTE!Q421," ",SP_NORTE!R421))</f>
        <v>*</v>
      </c>
      <c r="S418" s="205" t="str">
        <f>IF(SP_NORTE!V421="","*",SP_NORTE!V421)</f>
        <v>*</v>
      </c>
      <c r="T418" s="205" t="str">
        <f>IF(SP_NORTE!W421="","*",SP_NORTE!W421)</f>
        <v>*</v>
      </c>
      <c r="U418" s="193" t="str">
        <f ca="1">_xlfn.XLOOKUP(G418&amp;$U$2,BS_CONTROLE[CHAVE],BS_CONTROLE[Quantidade_11],"-")</f>
        <v>-</v>
      </c>
      <c r="V418" s="193" t="str">
        <f ca="1">_xlfn.XLOOKUP(G418&amp;$V$2,BS_CONTROLE[CHAVE],BS_CONTROLE[Quantidade_11],"-")</f>
        <v>-</v>
      </c>
      <c r="W418" s="193" t="str">
        <f ca="1">_xlfn.XLOOKUP(G418&amp;$W$2,BS_CONTROLE[CHAVE],BS_CONTROLE[Quantidade_11],"-")</f>
        <v>-</v>
      </c>
    </row>
    <row r="419" spans="1:23" s="101" customFormat="1" hidden="1">
      <c r="A419" s="206" t="str">
        <f>IF(SP_NORTE!Y422="","*",SP_NORTE!Y422)</f>
        <v>*</v>
      </c>
      <c r="B419" s="206" t="str">
        <f>IF(SP_NORTE!X422="","*",SP_NORTE!X422)</f>
        <v>*</v>
      </c>
      <c r="C419" s="206" t="str">
        <f>IF(SP_NORTE!Z422="","*",SP_NORTE!Z422)</f>
        <v>*</v>
      </c>
      <c r="D419" s="195" t="str">
        <f>IF(SP_NORTE!S422="","*",SP_NORTE!S422)</f>
        <v>-</v>
      </c>
      <c r="E419" s="195" t="str">
        <f>IF(SP_NORTE!T422="","*",SP_NORTE!T422)</f>
        <v>-</v>
      </c>
      <c r="F419" s="205" t="str">
        <f>IF(SP_NORTE!B422="","*",SP_NORTE!B422)</f>
        <v>*</v>
      </c>
      <c r="G419" s="205" t="str">
        <f>IF(SP_NORTE!D422="","*",SP_NORTE!D422)</f>
        <v>*</v>
      </c>
      <c r="H419" s="205" t="str">
        <f>IF(SP_NORTE!F422="","*",SP_NORTE!F422)</f>
        <v>*</v>
      </c>
      <c r="I419" s="205" t="str">
        <f>IF(SP_NORTE!H422="","*",SP_NORTE!H422)</f>
        <v>-</v>
      </c>
      <c r="J419" s="205" t="str">
        <f>IF(SP_NORTE!I422="","*",SP_NORTE!I422)</f>
        <v>-</v>
      </c>
      <c r="K419" s="195" t="str">
        <f>IF(SP_NORTE!M422="","*",SP_NORTE!M422)</f>
        <v>-</v>
      </c>
      <c r="L419" s="195" t="str">
        <f>IF(SP_NORTE!N422="","*",SP_NORTE!N422)</f>
        <v>-</v>
      </c>
      <c r="M419" s="196" t="str">
        <f>IF(SP_NORTE!J422="","*",SP_NORTE!J422)</f>
        <v>*</v>
      </c>
      <c r="N419" s="204" t="str">
        <f>IF(SP_NORTE!K422="","*",SP_NORTE!K422)</f>
        <v>*</v>
      </c>
      <c r="O419" s="204" t="str">
        <f>IF(SP_NORTE!L422="","*",SP_NORTE!L422)</f>
        <v>-</v>
      </c>
      <c r="P419" s="203" t="str">
        <f>IF(SP_NORTE!O422="","*",SP_NORTE!O422)</f>
        <v>*</v>
      </c>
      <c r="Q419" s="203" t="str">
        <f>IF(SP_NORTE!P422="","*",SP_NORTE!P422)</f>
        <v>*</v>
      </c>
      <c r="R419" s="205" t="str">
        <f>IF(SP_NORTE!Q422="","*",CONCATENATE(SP_NORTE!Q422," ",SP_NORTE!R422))</f>
        <v>*</v>
      </c>
      <c r="S419" s="205" t="str">
        <f>IF(SP_NORTE!V422="","*",SP_NORTE!V422)</f>
        <v>*</v>
      </c>
      <c r="T419" s="205" t="str">
        <f>IF(SP_NORTE!W422="","*",SP_NORTE!W422)</f>
        <v>*</v>
      </c>
      <c r="U419" s="193" t="str">
        <f ca="1">_xlfn.XLOOKUP(G419&amp;$U$2,BS_CONTROLE[CHAVE],BS_CONTROLE[Quantidade_11],"-")</f>
        <v>-</v>
      </c>
      <c r="V419" s="193" t="str">
        <f ca="1">_xlfn.XLOOKUP(G419&amp;$V$2,BS_CONTROLE[CHAVE],BS_CONTROLE[Quantidade_11],"-")</f>
        <v>-</v>
      </c>
      <c r="W419" s="193" t="str">
        <f ca="1">_xlfn.XLOOKUP(G419&amp;$W$2,BS_CONTROLE[CHAVE],BS_CONTROLE[Quantidade_11],"-")</f>
        <v>-</v>
      </c>
    </row>
    <row r="420" spans="1:23" s="101" customFormat="1" hidden="1">
      <c r="A420" s="206" t="str">
        <f>IF(SP_NORTE!Y423="","*",SP_NORTE!Y423)</f>
        <v>*</v>
      </c>
      <c r="B420" s="206" t="str">
        <f>IF(SP_NORTE!X423="","*",SP_NORTE!X423)</f>
        <v>*</v>
      </c>
      <c r="C420" s="206" t="str">
        <f>IF(SP_NORTE!Z423="","*",SP_NORTE!Z423)</f>
        <v>*</v>
      </c>
      <c r="D420" s="195" t="str">
        <f>IF(SP_NORTE!S423="","*",SP_NORTE!S423)</f>
        <v>-</v>
      </c>
      <c r="E420" s="195" t="str">
        <f>IF(SP_NORTE!T423="","*",SP_NORTE!T423)</f>
        <v>-</v>
      </c>
      <c r="F420" s="205" t="str">
        <f>IF(SP_NORTE!B423="","*",SP_NORTE!B423)</f>
        <v>*</v>
      </c>
      <c r="G420" s="205" t="str">
        <f>IF(SP_NORTE!D423="","*",SP_NORTE!D423)</f>
        <v>*</v>
      </c>
      <c r="H420" s="205" t="str">
        <f>IF(SP_NORTE!F423="","*",SP_NORTE!F423)</f>
        <v>*</v>
      </c>
      <c r="I420" s="205" t="str">
        <f>IF(SP_NORTE!H423="","*",SP_NORTE!H423)</f>
        <v>-</v>
      </c>
      <c r="J420" s="205" t="str">
        <f>IF(SP_NORTE!I423="","*",SP_NORTE!I423)</f>
        <v>-</v>
      </c>
      <c r="K420" s="195" t="str">
        <f>IF(SP_NORTE!M423="","*",SP_NORTE!M423)</f>
        <v>-</v>
      </c>
      <c r="L420" s="195" t="str">
        <f>IF(SP_NORTE!N423="","*",SP_NORTE!N423)</f>
        <v>-</v>
      </c>
      <c r="M420" s="196" t="str">
        <f>IF(SP_NORTE!J423="","*",SP_NORTE!J423)</f>
        <v>*</v>
      </c>
      <c r="N420" s="204" t="str">
        <f>IF(SP_NORTE!K423="","*",SP_NORTE!K423)</f>
        <v>*</v>
      </c>
      <c r="O420" s="204" t="str">
        <f>IF(SP_NORTE!L423="","*",SP_NORTE!L423)</f>
        <v>-</v>
      </c>
      <c r="P420" s="203" t="str">
        <f>IF(SP_NORTE!O423="","*",SP_NORTE!O423)</f>
        <v>*</v>
      </c>
      <c r="Q420" s="203" t="str">
        <f>IF(SP_NORTE!P423="","*",SP_NORTE!P423)</f>
        <v>*</v>
      </c>
      <c r="R420" s="205" t="str">
        <f>IF(SP_NORTE!Q423="","*",CONCATENATE(SP_NORTE!Q423," ",SP_NORTE!R423))</f>
        <v>*</v>
      </c>
      <c r="S420" s="205" t="str">
        <f>IF(SP_NORTE!V423="","*",SP_NORTE!V423)</f>
        <v>*</v>
      </c>
      <c r="T420" s="205" t="str">
        <f>IF(SP_NORTE!W423="","*",SP_NORTE!W423)</f>
        <v>*</v>
      </c>
      <c r="U420" s="193" t="str">
        <f ca="1">_xlfn.XLOOKUP(G420&amp;$U$2,BS_CONTROLE[CHAVE],BS_CONTROLE[Quantidade_11],"-")</f>
        <v>-</v>
      </c>
      <c r="V420" s="193" t="str">
        <f ca="1">_xlfn.XLOOKUP(G420&amp;$V$2,BS_CONTROLE[CHAVE],BS_CONTROLE[Quantidade_11],"-")</f>
        <v>-</v>
      </c>
      <c r="W420" s="193" t="str">
        <f ca="1">_xlfn.XLOOKUP(G420&amp;$W$2,BS_CONTROLE[CHAVE],BS_CONTROLE[Quantidade_11],"-")</f>
        <v>-</v>
      </c>
    </row>
    <row r="421" spans="1:23" s="101" customFormat="1" hidden="1">
      <c r="A421" s="206" t="str">
        <f>IF(SP_NORTE!Y424="","*",SP_NORTE!Y424)</f>
        <v>*</v>
      </c>
      <c r="B421" s="206" t="str">
        <f>IF(SP_NORTE!X424="","*",SP_NORTE!X424)</f>
        <v>*</v>
      </c>
      <c r="C421" s="206" t="str">
        <f>IF(SP_NORTE!Z424="","*",SP_NORTE!Z424)</f>
        <v>*</v>
      </c>
      <c r="D421" s="195" t="str">
        <f>IF(SP_NORTE!S424="","*",SP_NORTE!S424)</f>
        <v>-</v>
      </c>
      <c r="E421" s="195" t="str">
        <f>IF(SP_NORTE!T424="","*",SP_NORTE!T424)</f>
        <v>-</v>
      </c>
      <c r="F421" s="205" t="str">
        <f>IF(SP_NORTE!B424="","*",SP_NORTE!B424)</f>
        <v>*</v>
      </c>
      <c r="G421" s="205" t="str">
        <f>IF(SP_NORTE!D424="","*",SP_NORTE!D424)</f>
        <v>*</v>
      </c>
      <c r="H421" s="205" t="str">
        <f>IF(SP_NORTE!F424="","*",SP_NORTE!F424)</f>
        <v>*</v>
      </c>
      <c r="I421" s="205" t="str">
        <f>IF(SP_NORTE!H424="","*",SP_NORTE!H424)</f>
        <v>-</v>
      </c>
      <c r="J421" s="205" t="str">
        <f>IF(SP_NORTE!I424="","*",SP_NORTE!I424)</f>
        <v>-</v>
      </c>
      <c r="K421" s="195" t="str">
        <f>IF(SP_NORTE!M424="","*",SP_NORTE!M424)</f>
        <v>-</v>
      </c>
      <c r="L421" s="195" t="str">
        <f>IF(SP_NORTE!N424="","*",SP_NORTE!N424)</f>
        <v>-</v>
      </c>
      <c r="M421" s="196" t="str">
        <f>IF(SP_NORTE!J424="","*",SP_NORTE!J424)</f>
        <v>*</v>
      </c>
      <c r="N421" s="204" t="str">
        <f>IF(SP_NORTE!K424="","*",SP_NORTE!K424)</f>
        <v>*</v>
      </c>
      <c r="O421" s="204" t="str">
        <f>IF(SP_NORTE!L424="","*",SP_NORTE!L424)</f>
        <v>-</v>
      </c>
      <c r="P421" s="203" t="str">
        <f>IF(SP_NORTE!O424="","*",SP_NORTE!O424)</f>
        <v>*</v>
      </c>
      <c r="Q421" s="203" t="str">
        <f>IF(SP_NORTE!P424="","*",SP_NORTE!P424)</f>
        <v>*</v>
      </c>
      <c r="R421" s="205" t="str">
        <f>IF(SP_NORTE!Q424="","*",CONCATENATE(SP_NORTE!Q424," ",SP_NORTE!R424))</f>
        <v>*</v>
      </c>
      <c r="S421" s="205" t="str">
        <f>IF(SP_NORTE!V424="","*",SP_NORTE!V424)</f>
        <v>*</v>
      </c>
      <c r="T421" s="205" t="str">
        <f>IF(SP_NORTE!W424="","*",SP_NORTE!W424)</f>
        <v>*</v>
      </c>
      <c r="U421" s="193" t="str">
        <f ca="1">_xlfn.XLOOKUP(G421&amp;$U$2,BS_CONTROLE[CHAVE],BS_CONTROLE[Quantidade_11],"-")</f>
        <v>-</v>
      </c>
      <c r="V421" s="193" t="str">
        <f ca="1">_xlfn.XLOOKUP(G421&amp;$V$2,BS_CONTROLE[CHAVE],BS_CONTROLE[Quantidade_11],"-")</f>
        <v>-</v>
      </c>
      <c r="W421" s="193" t="str">
        <f ca="1">_xlfn.XLOOKUP(G421&amp;$W$2,BS_CONTROLE[CHAVE],BS_CONTROLE[Quantidade_11],"-")</f>
        <v>-</v>
      </c>
    </row>
    <row r="422" spans="1:23" s="101" customFormat="1" hidden="1">
      <c r="A422" s="206" t="str">
        <f>IF(SP_NORTE!Y425="","*",SP_NORTE!Y425)</f>
        <v>*</v>
      </c>
      <c r="B422" s="206" t="str">
        <f>IF(SP_NORTE!X425="","*",SP_NORTE!X425)</f>
        <v>*</v>
      </c>
      <c r="C422" s="206" t="str">
        <f>IF(SP_NORTE!Z425="","*",SP_NORTE!Z425)</f>
        <v>*</v>
      </c>
      <c r="D422" s="195" t="str">
        <f>IF(SP_NORTE!S425="","*",SP_NORTE!S425)</f>
        <v>-</v>
      </c>
      <c r="E422" s="195" t="str">
        <f>IF(SP_NORTE!T425="","*",SP_NORTE!T425)</f>
        <v>-</v>
      </c>
      <c r="F422" s="205" t="str">
        <f>IF(SP_NORTE!B425="","*",SP_NORTE!B425)</f>
        <v>*</v>
      </c>
      <c r="G422" s="205" t="str">
        <f>IF(SP_NORTE!D425="","*",SP_NORTE!D425)</f>
        <v>*</v>
      </c>
      <c r="H422" s="205" t="str">
        <f>IF(SP_NORTE!F425="","*",SP_NORTE!F425)</f>
        <v>*</v>
      </c>
      <c r="I422" s="205" t="str">
        <f>IF(SP_NORTE!H425="","*",SP_NORTE!H425)</f>
        <v>-</v>
      </c>
      <c r="J422" s="205" t="str">
        <f>IF(SP_NORTE!I425="","*",SP_NORTE!I425)</f>
        <v>-</v>
      </c>
      <c r="K422" s="195" t="str">
        <f>IF(SP_NORTE!M425="","*",SP_NORTE!M425)</f>
        <v>-</v>
      </c>
      <c r="L422" s="195" t="str">
        <f>IF(SP_NORTE!N425="","*",SP_NORTE!N425)</f>
        <v>-</v>
      </c>
      <c r="M422" s="196" t="str">
        <f>IF(SP_NORTE!J425="","*",SP_NORTE!J425)</f>
        <v>*</v>
      </c>
      <c r="N422" s="204" t="str">
        <f>IF(SP_NORTE!K425="","*",SP_NORTE!K425)</f>
        <v>*</v>
      </c>
      <c r="O422" s="204" t="str">
        <f>IF(SP_NORTE!L425="","*",SP_NORTE!L425)</f>
        <v>-</v>
      </c>
      <c r="P422" s="203" t="str">
        <f>IF(SP_NORTE!O425="","*",SP_NORTE!O425)</f>
        <v>*</v>
      </c>
      <c r="Q422" s="203" t="str">
        <f>IF(SP_NORTE!P425="","*",SP_NORTE!P425)</f>
        <v>*</v>
      </c>
      <c r="R422" s="205" t="str">
        <f>IF(SP_NORTE!Q425="","*",CONCATENATE(SP_NORTE!Q425," ",SP_NORTE!R425))</f>
        <v>*</v>
      </c>
      <c r="S422" s="205" t="str">
        <f>IF(SP_NORTE!V425="","*",SP_NORTE!V425)</f>
        <v>*</v>
      </c>
      <c r="T422" s="205" t="str">
        <f>IF(SP_NORTE!W425="","*",SP_NORTE!W425)</f>
        <v>*</v>
      </c>
      <c r="U422" s="193" t="str">
        <f ca="1">_xlfn.XLOOKUP(G422&amp;$U$2,BS_CONTROLE[CHAVE],BS_CONTROLE[Quantidade_11],"-")</f>
        <v>-</v>
      </c>
      <c r="V422" s="193" t="str">
        <f ca="1">_xlfn.XLOOKUP(G422&amp;$V$2,BS_CONTROLE[CHAVE],BS_CONTROLE[Quantidade_11],"-")</f>
        <v>-</v>
      </c>
      <c r="W422" s="193" t="str">
        <f ca="1">_xlfn.XLOOKUP(G422&amp;$W$2,BS_CONTROLE[CHAVE],BS_CONTROLE[Quantidade_11],"-")</f>
        <v>-</v>
      </c>
    </row>
    <row r="423" spans="1:23" s="101" customFormat="1" hidden="1">
      <c r="A423" s="206" t="str">
        <f>IF(SP_NORTE!Y426="","*",SP_NORTE!Y426)</f>
        <v>*</v>
      </c>
      <c r="B423" s="206" t="str">
        <f>IF(SP_NORTE!X426="","*",SP_NORTE!X426)</f>
        <v>*</v>
      </c>
      <c r="C423" s="206" t="str">
        <f>IF(SP_NORTE!Z426="","*",SP_NORTE!Z426)</f>
        <v>*</v>
      </c>
      <c r="D423" s="195" t="str">
        <f>IF(SP_NORTE!S426="","*",SP_NORTE!S426)</f>
        <v>-</v>
      </c>
      <c r="E423" s="195" t="str">
        <f>IF(SP_NORTE!T426="","*",SP_NORTE!T426)</f>
        <v>-</v>
      </c>
      <c r="F423" s="205" t="str">
        <f>IF(SP_NORTE!B426="","*",SP_NORTE!B426)</f>
        <v>*</v>
      </c>
      <c r="G423" s="205" t="str">
        <f>IF(SP_NORTE!D426="","*",SP_NORTE!D426)</f>
        <v>*</v>
      </c>
      <c r="H423" s="205" t="str">
        <f>IF(SP_NORTE!F426="","*",SP_NORTE!F426)</f>
        <v>*</v>
      </c>
      <c r="I423" s="205" t="str">
        <f>IF(SP_NORTE!H426="","*",SP_NORTE!H426)</f>
        <v>-</v>
      </c>
      <c r="J423" s="205" t="str">
        <f>IF(SP_NORTE!I426="","*",SP_NORTE!I426)</f>
        <v>-</v>
      </c>
      <c r="K423" s="195" t="str">
        <f>IF(SP_NORTE!M426="","*",SP_NORTE!M426)</f>
        <v>-</v>
      </c>
      <c r="L423" s="195" t="str">
        <f>IF(SP_NORTE!N426="","*",SP_NORTE!N426)</f>
        <v>-</v>
      </c>
      <c r="M423" s="196" t="str">
        <f>IF(SP_NORTE!J426="","*",SP_NORTE!J426)</f>
        <v>*</v>
      </c>
      <c r="N423" s="204" t="str">
        <f>IF(SP_NORTE!K426="","*",SP_NORTE!K426)</f>
        <v>*</v>
      </c>
      <c r="O423" s="204" t="str">
        <f>IF(SP_NORTE!L426="","*",SP_NORTE!L426)</f>
        <v>-</v>
      </c>
      <c r="P423" s="203" t="str">
        <f>IF(SP_NORTE!O426="","*",SP_NORTE!O426)</f>
        <v>*</v>
      </c>
      <c r="Q423" s="203" t="str">
        <f>IF(SP_NORTE!P426="","*",SP_NORTE!P426)</f>
        <v>*</v>
      </c>
      <c r="R423" s="205" t="str">
        <f>IF(SP_NORTE!Q426="","*",CONCATENATE(SP_NORTE!Q426," ",SP_NORTE!R426))</f>
        <v>*</v>
      </c>
      <c r="S423" s="205" t="str">
        <f>IF(SP_NORTE!V426="","*",SP_NORTE!V426)</f>
        <v>*</v>
      </c>
      <c r="T423" s="205" t="str">
        <f>IF(SP_NORTE!W426="","*",SP_NORTE!W426)</f>
        <v>*</v>
      </c>
      <c r="U423" s="193" t="str">
        <f ca="1">_xlfn.XLOOKUP(G423&amp;$U$2,BS_CONTROLE[CHAVE],BS_CONTROLE[Quantidade_11],"-")</f>
        <v>-</v>
      </c>
      <c r="V423" s="193" t="str">
        <f ca="1">_xlfn.XLOOKUP(G423&amp;$V$2,BS_CONTROLE[CHAVE],BS_CONTROLE[Quantidade_11],"-")</f>
        <v>-</v>
      </c>
      <c r="W423" s="193" t="str">
        <f ca="1">_xlfn.XLOOKUP(G423&amp;$W$2,BS_CONTROLE[CHAVE],BS_CONTROLE[Quantidade_11],"-")</f>
        <v>-</v>
      </c>
    </row>
    <row r="424" spans="1:23" s="101" customFormat="1" hidden="1">
      <c r="A424" s="206" t="str">
        <f>IF(SP_NORTE!Y427="","*",SP_NORTE!Y427)</f>
        <v>*</v>
      </c>
      <c r="B424" s="206" t="str">
        <f>IF(SP_NORTE!X427="","*",SP_NORTE!X427)</f>
        <v>*</v>
      </c>
      <c r="C424" s="206" t="str">
        <f>IF(SP_NORTE!Z427="","*",SP_NORTE!Z427)</f>
        <v>*</v>
      </c>
      <c r="D424" s="195" t="str">
        <f>IF(SP_NORTE!S427="","*",SP_NORTE!S427)</f>
        <v>-</v>
      </c>
      <c r="E424" s="195" t="str">
        <f>IF(SP_NORTE!T427="","*",SP_NORTE!T427)</f>
        <v>-</v>
      </c>
      <c r="F424" s="205" t="str">
        <f>IF(SP_NORTE!B427="","*",SP_NORTE!B427)</f>
        <v>*</v>
      </c>
      <c r="G424" s="205" t="str">
        <f>IF(SP_NORTE!D427="","*",SP_NORTE!D427)</f>
        <v>*</v>
      </c>
      <c r="H424" s="205" t="str">
        <f>IF(SP_NORTE!F427="","*",SP_NORTE!F427)</f>
        <v>*</v>
      </c>
      <c r="I424" s="205" t="str">
        <f>IF(SP_NORTE!H427="","*",SP_NORTE!H427)</f>
        <v>-</v>
      </c>
      <c r="J424" s="205" t="str">
        <f>IF(SP_NORTE!I427="","*",SP_NORTE!I427)</f>
        <v>-</v>
      </c>
      <c r="K424" s="195" t="str">
        <f>IF(SP_NORTE!M427="","*",SP_NORTE!M427)</f>
        <v>-</v>
      </c>
      <c r="L424" s="195" t="str">
        <f>IF(SP_NORTE!N427="","*",SP_NORTE!N427)</f>
        <v>-</v>
      </c>
      <c r="M424" s="196" t="str">
        <f>IF(SP_NORTE!J427="","*",SP_NORTE!J427)</f>
        <v>*</v>
      </c>
      <c r="N424" s="204" t="str">
        <f>IF(SP_NORTE!K427="","*",SP_NORTE!K427)</f>
        <v>*</v>
      </c>
      <c r="O424" s="204" t="str">
        <f>IF(SP_NORTE!L427="","*",SP_NORTE!L427)</f>
        <v>-</v>
      </c>
      <c r="P424" s="203" t="str">
        <f>IF(SP_NORTE!O427="","*",SP_NORTE!O427)</f>
        <v>*</v>
      </c>
      <c r="Q424" s="203" t="str">
        <f>IF(SP_NORTE!P427="","*",SP_NORTE!P427)</f>
        <v>*</v>
      </c>
      <c r="R424" s="205" t="str">
        <f>IF(SP_NORTE!Q427="","*",CONCATENATE(SP_NORTE!Q427," ",SP_NORTE!R427))</f>
        <v>*</v>
      </c>
      <c r="S424" s="205" t="str">
        <f>IF(SP_NORTE!V427="","*",SP_NORTE!V427)</f>
        <v>*</v>
      </c>
      <c r="T424" s="205" t="str">
        <f>IF(SP_NORTE!W427="","*",SP_NORTE!W427)</f>
        <v>*</v>
      </c>
      <c r="U424" s="193" t="str">
        <f ca="1">_xlfn.XLOOKUP(G424&amp;$U$2,BS_CONTROLE[CHAVE],BS_CONTROLE[Quantidade_11],"-")</f>
        <v>-</v>
      </c>
      <c r="V424" s="193" t="str">
        <f ca="1">_xlfn.XLOOKUP(G424&amp;$V$2,BS_CONTROLE[CHAVE],BS_CONTROLE[Quantidade_11],"-")</f>
        <v>-</v>
      </c>
      <c r="W424" s="193" t="str">
        <f ca="1">_xlfn.XLOOKUP(G424&amp;$W$2,BS_CONTROLE[CHAVE],BS_CONTROLE[Quantidade_11],"-")</f>
        <v>-</v>
      </c>
    </row>
    <row r="425" spans="1:23" s="101" customFormat="1" hidden="1">
      <c r="A425" s="206" t="str">
        <f>IF(SP_NORTE!Y428="","*",SP_NORTE!Y428)</f>
        <v>*</v>
      </c>
      <c r="B425" s="206" t="str">
        <f>IF(SP_NORTE!X428="","*",SP_NORTE!X428)</f>
        <v>*</v>
      </c>
      <c r="C425" s="206" t="str">
        <f>IF(SP_NORTE!Z428="","*",SP_NORTE!Z428)</f>
        <v>*</v>
      </c>
      <c r="D425" s="195" t="str">
        <f>IF(SP_NORTE!S428="","*",SP_NORTE!S428)</f>
        <v>-</v>
      </c>
      <c r="E425" s="195" t="str">
        <f>IF(SP_NORTE!T428="","*",SP_NORTE!T428)</f>
        <v>-</v>
      </c>
      <c r="F425" s="205" t="str">
        <f>IF(SP_NORTE!B428="","*",SP_NORTE!B428)</f>
        <v>*</v>
      </c>
      <c r="G425" s="205" t="str">
        <f>IF(SP_NORTE!D428="","*",SP_NORTE!D428)</f>
        <v>*</v>
      </c>
      <c r="H425" s="205" t="str">
        <f>IF(SP_NORTE!F428="","*",SP_NORTE!F428)</f>
        <v>*</v>
      </c>
      <c r="I425" s="205" t="str">
        <f>IF(SP_NORTE!H428="","*",SP_NORTE!H428)</f>
        <v>-</v>
      </c>
      <c r="J425" s="205" t="str">
        <f>IF(SP_NORTE!I428="","*",SP_NORTE!I428)</f>
        <v>-</v>
      </c>
      <c r="K425" s="195" t="str">
        <f>IF(SP_NORTE!M428="","*",SP_NORTE!M428)</f>
        <v>-</v>
      </c>
      <c r="L425" s="195" t="str">
        <f>IF(SP_NORTE!N428="","*",SP_NORTE!N428)</f>
        <v>-</v>
      </c>
      <c r="M425" s="196" t="str">
        <f>IF(SP_NORTE!J428="","*",SP_NORTE!J428)</f>
        <v>*</v>
      </c>
      <c r="N425" s="204" t="str">
        <f>IF(SP_NORTE!K428="","*",SP_NORTE!K428)</f>
        <v>*</v>
      </c>
      <c r="O425" s="204" t="str">
        <f>IF(SP_NORTE!L428="","*",SP_NORTE!L428)</f>
        <v>-</v>
      </c>
      <c r="P425" s="203" t="str">
        <f>IF(SP_NORTE!O428="","*",SP_NORTE!O428)</f>
        <v>*</v>
      </c>
      <c r="Q425" s="203" t="str">
        <f>IF(SP_NORTE!P428="","*",SP_NORTE!P428)</f>
        <v>*</v>
      </c>
      <c r="R425" s="205" t="str">
        <f>IF(SP_NORTE!Q428="","*",CONCATENATE(SP_NORTE!Q428," ",SP_NORTE!R428))</f>
        <v>*</v>
      </c>
      <c r="S425" s="205" t="str">
        <f>IF(SP_NORTE!V428="","*",SP_NORTE!V428)</f>
        <v>*</v>
      </c>
      <c r="T425" s="205" t="str">
        <f>IF(SP_NORTE!W428="","*",SP_NORTE!W428)</f>
        <v>*</v>
      </c>
      <c r="U425" s="193" t="str">
        <f ca="1">_xlfn.XLOOKUP(G425&amp;$U$2,BS_CONTROLE[CHAVE],BS_CONTROLE[Quantidade_11],"-")</f>
        <v>-</v>
      </c>
      <c r="V425" s="193" t="str">
        <f ca="1">_xlfn.XLOOKUP(G425&amp;$V$2,BS_CONTROLE[CHAVE],BS_CONTROLE[Quantidade_11],"-")</f>
        <v>-</v>
      </c>
      <c r="W425" s="193" t="str">
        <f ca="1">_xlfn.XLOOKUP(G425&amp;$W$2,BS_CONTROLE[CHAVE],BS_CONTROLE[Quantidade_11],"-")</f>
        <v>-</v>
      </c>
    </row>
    <row r="426" spans="1:23" s="101" customFormat="1" hidden="1">
      <c r="A426" s="206" t="str">
        <f>IF(SP_NORTE!Y429="","*",SP_NORTE!Y429)</f>
        <v>*</v>
      </c>
      <c r="B426" s="206" t="str">
        <f>IF(SP_NORTE!X429="","*",SP_NORTE!X429)</f>
        <v>*</v>
      </c>
      <c r="C426" s="206" t="str">
        <f>IF(SP_NORTE!Z429="","*",SP_NORTE!Z429)</f>
        <v>*</v>
      </c>
      <c r="D426" s="195" t="str">
        <f>IF(SP_NORTE!S429="","*",SP_NORTE!S429)</f>
        <v>-</v>
      </c>
      <c r="E426" s="195" t="str">
        <f>IF(SP_NORTE!T429="","*",SP_NORTE!T429)</f>
        <v>-</v>
      </c>
      <c r="F426" s="205" t="str">
        <f>IF(SP_NORTE!B429="","*",SP_NORTE!B429)</f>
        <v>*</v>
      </c>
      <c r="G426" s="205" t="str">
        <f>IF(SP_NORTE!D429="","*",SP_NORTE!D429)</f>
        <v>*</v>
      </c>
      <c r="H426" s="205" t="str">
        <f>IF(SP_NORTE!F429="","*",SP_NORTE!F429)</f>
        <v>*</v>
      </c>
      <c r="I426" s="205" t="str">
        <f>IF(SP_NORTE!H429="","*",SP_NORTE!H429)</f>
        <v>-</v>
      </c>
      <c r="J426" s="205" t="str">
        <f>IF(SP_NORTE!I429="","*",SP_NORTE!I429)</f>
        <v>-</v>
      </c>
      <c r="K426" s="195" t="str">
        <f>IF(SP_NORTE!M429="","*",SP_NORTE!M429)</f>
        <v>-</v>
      </c>
      <c r="L426" s="195" t="str">
        <f>IF(SP_NORTE!N429="","*",SP_NORTE!N429)</f>
        <v>-</v>
      </c>
      <c r="M426" s="196" t="str">
        <f>IF(SP_NORTE!J429="","*",SP_NORTE!J429)</f>
        <v>*</v>
      </c>
      <c r="N426" s="204" t="str">
        <f>IF(SP_NORTE!K429="","*",SP_NORTE!K429)</f>
        <v>*</v>
      </c>
      <c r="O426" s="204" t="str">
        <f>IF(SP_NORTE!L429="","*",SP_NORTE!L429)</f>
        <v>-</v>
      </c>
      <c r="P426" s="203" t="str">
        <f>IF(SP_NORTE!O429="","*",SP_NORTE!O429)</f>
        <v>*</v>
      </c>
      <c r="Q426" s="203" t="str">
        <f>IF(SP_NORTE!P429="","*",SP_NORTE!P429)</f>
        <v>*</v>
      </c>
      <c r="R426" s="205" t="str">
        <f>IF(SP_NORTE!Q429="","*",CONCATENATE(SP_NORTE!Q429," ",SP_NORTE!R429))</f>
        <v>*</v>
      </c>
      <c r="S426" s="205" t="str">
        <f>IF(SP_NORTE!V429="","*",SP_NORTE!V429)</f>
        <v>*</v>
      </c>
      <c r="T426" s="205" t="str">
        <f>IF(SP_NORTE!W429="","*",SP_NORTE!W429)</f>
        <v>*</v>
      </c>
      <c r="U426" s="193" t="str">
        <f ca="1">_xlfn.XLOOKUP(G426&amp;$U$2,BS_CONTROLE[CHAVE],BS_CONTROLE[Quantidade_11],"-")</f>
        <v>-</v>
      </c>
      <c r="V426" s="193" t="str">
        <f ca="1">_xlfn.XLOOKUP(G426&amp;$V$2,BS_CONTROLE[CHAVE],BS_CONTROLE[Quantidade_11],"-")</f>
        <v>-</v>
      </c>
      <c r="W426" s="193" t="str">
        <f ca="1">_xlfn.XLOOKUP(G426&amp;$W$2,BS_CONTROLE[CHAVE],BS_CONTROLE[Quantidade_11],"-")</f>
        <v>-</v>
      </c>
    </row>
    <row r="427" spans="1:23" s="101" customFormat="1" hidden="1">
      <c r="A427" s="206" t="str">
        <f>IF(SP_NORTE!Y430="","*",SP_NORTE!Y430)</f>
        <v>*</v>
      </c>
      <c r="B427" s="206" t="str">
        <f>IF(SP_NORTE!X430="","*",SP_NORTE!X430)</f>
        <v>*</v>
      </c>
      <c r="C427" s="206" t="str">
        <f>IF(SP_NORTE!Z430="","*",SP_NORTE!Z430)</f>
        <v>*</v>
      </c>
      <c r="D427" s="195" t="str">
        <f>IF(SP_NORTE!S430="","*",SP_NORTE!S430)</f>
        <v>-</v>
      </c>
      <c r="E427" s="195" t="str">
        <f>IF(SP_NORTE!T430="","*",SP_NORTE!T430)</f>
        <v>-</v>
      </c>
      <c r="F427" s="205" t="str">
        <f>IF(SP_NORTE!B430="","*",SP_NORTE!B430)</f>
        <v>*</v>
      </c>
      <c r="G427" s="205" t="str">
        <f>IF(SP_NORTE!D430="","*",SP_NORTE!D430)</f>
        <v>*</v>
      </c>
      <c r="H427" s="205" t="str">
        <f>IF(SP_NORTE!F430="","*",SP_NORTE!F430)</f>
        <v>*</v>
      </c>
      <c r="I427" s="205" t="str">
        <f>IF(SP_NORTE!H430="","*",SP_NORTE!H430)</f>
        <v>-</v>
      </c>
      <c r="J427" s="205" t="str">
        <f>IF(SP_NORTE!I430="","*",SP_NORTE!I430)</f>
        <v>-</v>
      </c>
      <c r="K427" s="195" t="str">
        <f>IF(SP_NORTE!M430="","*",SP_NORTE!M430)</f>
        <v>-</v>
      </c>
      <c r="L427" s="195" t="str">
        <f>IF(SP_NORTE!N430="","*",SP_NORTE!N430)</f>
        <v>-</v>
      </c>
      <c r="M427" s="196" t="str">
        <f>IF(SP_NORTE!J430="","*",SP_NORTE!J430)</f>
        <v>*</v>
      </c>
      <c r="N427" s="204" t="str">
        <f>IF(SP_NORTE!K430="","*",SP_NORTE!K430)</f>
        <v>*</v>
      </c>
      <c r="O427" s="204" t="str">
        <f>IF(SP_NORTE!L430="","*",SP_NORTE!L430)</f>
        <v>-</v>
      </c>
      <c r="P427" s="203" t="str">
        <f>IF(SP_NORTE!O430="","*",SP_NORTE!O430)</f>
        <v>*</v>
      </c>
      <c r="Q427" s="203" t="str">
        <f>IF(SP_NORTE!P430="","*",SP_NORTE!P430)</f>
        <v>*</v>
      </c>
      <c r="R427" s="205" t="str">
        <f>IF(SP_NORTE!Q430="","*",CONCATENATE(SP_NORTE!Q430," ",SP_NORTE!R430))</f>
        <v>*</v>
      </c>
      <c r="S427" s="205" t="str">
        <f>IF(SP_NORTE!V430="","*",SP_NORTE!V430)</f>
        <v>*</v>
      </c>
      <c r="T427" s="205" t="str">
        <f>IF(SP_NORTE!W430="","*",SP_NORTE!W430)</f>
        <v>*</v>
      </c>
      <c r="U427" s="193" t="str">
        <f ca="1">_xlfn.XLOOKUP(G427&amp;$U$2,BS_CONTROLE[CHAVE],BS_CONTROLE[Quantidade_11],"-")</f>
        <v>-</v>
      </c>
      <c r="V427" s="193" t="str">
        <f ca="1">_xlfn.XLOOKUP(G427&amp;$V$2,BS_CONTROLE[CHAVE],BS_CONTROLE[Quantidade_11],"-")</f>
        <v>-</v>
      </c>
      <c r="W427" s="193" t="str">
        <f ca="1">_xlfn.XLOOKUP(G427&amp;$W$2,BS_CONTROLE[CHAVE],BS_CONTROLE[Quantidade_11],"-")</f>
        <v>-</v>
      </c>
    </row>
    <row r="428" spans="1:23" s="101" customFormat="1" hidden="1">
      <c r="A428" s="206" t="str">
        <f>IF(SP_NORTE!Y431="","*",SP_NORTE!Y431)</f>
        <v>*</v>
      </c>
      <c r="B428" s="206" t="str">
        <f>IF(SP_NORTE!X431="","*",SP_NORTE!X431)</f>
        <v>*</v>
      </c>
      <c r="C428" s="206" t="str">
        <f>IF(SP_NORTE!Z431="","*",SP_NORTE!Z431)</f>
        <v>*</v>
      </c>
      <c r="D428" s="195" t="str">
        <f>IF(SP_NORTE!S431="","*",SP_NORTE!S431)</f>
        <v>-</v>
      </c>
      <c r="E428" s="195" t="str">
        <f>IF(SP_NORTE!T431="","*",SP_NORTE!T431)</f>
        <v>-</v>
      </c>
      <c r="F428" s="205" t="str">
        <f>IF(SP_NORTE!B431="","*",SP_NORTE!B431)</f>
        <v>*</v>
      </c>
      <c r="G428" s="205" t="str">
        <f>IF(SP_NORTE!D431="","*",SP_NORTE!D431)</f>
        <v>*</v>
      </c>
      <c r="H428" s="205" t="str">
        <f>IF(SP_NORTE!F431="","*",SP_NORTE!F431)</f>
        <v>*</v>
      </c>
      <c r="I428" s="205" t="str">
        <f>IF(SP_NORTE!H431="","*",SP_NORTE!H431)</f>
        <v>-</v>
      </c>
      <c r="J428" s="205" t="str">
        <f>IF(SP_NORTE!I431="","*",SP_NORTE!I431)</f>
        <v>-</v>
      </c>
      <c r="K428" s="195" t="str">
        <f>IF(SP_NORTE!M431="","*",SP_NORTE!M431)</f>
        <v>-</v>
      </c>
      <c r="L428" s="195" t="str">
        <f>IF(SP_NORTE!N431="","*",SP_NORTE!N431)</f>
        <v>-</v>
      </c>
      <c r="M428" s="196" t="str">
        <f>IF(SP_NORTE!J431="","*",SP_NORTE!J431)</f>
        <v>*</v>
      </c>
      <c r="N428" s="204" t="str">
        <f>IF(SP_NORTE!K431="","*",SP_NORTE!K431)</f>
        <v>*</v>
      </c>
      <c r="O428" s="204" t="str">
        <f>IF(SP_NORTE!L431="","*",SP_NORTE!L431)</f>
        <v>-</v>
      </c>
      <c r="P428" s="203" t="str">
        <f>IF(SP_NORTE!O431="","*",SP_NORTE!O431)</f>
        <v>*</v>
      </c>
      <c r="Q428" s="203" t="str">
        <f>IF(SP_NORTE!P431="","*",SP_NORTE!P431)</f>
        <v>*</v>
      </c>
      <c r="R428" s="205" t="str">
        <f>IF(SP_NORTE!Q431="","*",CONCATENATE(SP_NORTE!Q431," ",SP_NORTE!R431))</f>
        <v>*</v>
      </c>
      <c r="S428" s="205" t="str">
        <f>IF(SP_NORTE!V431="","*",SP_NORTE!V431)</f>
        <v>*</v>
      </c>
      <c r="T428" s="205" t="str">
        <f>IF(SP_NORTE!W431="","*",SP_NORTE!W431)</f>
        <v>*</v>
      </c>
      <c r="U428" s="193" t="str">
        <f ca="1">_xlfn.XLOOKUP(G428&amp;$U$2,BS_CONTROLE[CHAVE],BS_CONTROLE[Quantidade_11],"-")</f>
        <v>-</v>
      </c>
      <c r="V428" s="193" t="str">
        <f ca="1">_xlfn.XLOOKUP(G428&amp;$V$2,BS_CONTROLE[CHAVE],BS_CONTROLE[Quantidade_11],"-")</f>
        <v>-</v>
      </c>
      <c r="W428" s="193" t="str">
        <f ca="1">_xlfn.XLOOKUP(G428&amp;$W$2,BS_CONTROLE[CHAVE],BS_CONTROLE[Quantidade_11],"-")</f>
        <v>-</v>
      </c>
    </row>
    <row r="429" spans="1:23" s="101" customFormat="1" hidden="1">
      <c r="A429" s="206" t="str">
        <f>IF(SP_NORTE!Y432="","*",SP_NORTE!Y432)</f>
        <v>*</v>
      </c>
      <c r="B429" s="206" t="str">
        <f>IF(SP_NORTE!X432="","*",SP_NORTE!X432)</f>
        <v>*</v>
      </c>
      <c r="C429" s="206" t="str">
        <f>IF(SP_NORTE!Z432="","*",SP_NORTE!Z432)</f>
        <v>*</v>
      </c>
      <c r="D429" s="195" t="str">
        <f>IF(SP_NORTE!S432="","*",SP_NORTE!S432)</f>
        <v>-</v>
      </c>
      <c r="E429" s="195" t="str">
        <f>IF(SP_NORTE!T432="","*",SP_NORTE!T432)</f>
        <v>-</v>
      </c>
      <c r="F429" s="205" t="str">
        <f>IF(SP_NORTE!B432="","*",SP_NORTE!B432)</f>
        <v>*</v>
      </c>
      <c r="G429" s="205" t="str">
        <f>IF(SP_NORTE!D432="","*",SP_NORTE!D432)</f>
        <v>*</v>
      </c>
      <c r="H429" s="205" t="str">
        <f>IF(SP_NORTE!F432="","*",SP_NORTE!F432)</f>
        <v>*</v>
      </c>
      <c r="I429" s="205" t="str">
        <f>IF(SP_NORTE!H432="","*",SP_NORTE!H432)</f>
        <v>-</v>
      </c>
      <c r="J429" s="205" t="str">
        <f>IF(SP_NORTE!I432="","*",SP_NORTE!I432)</f>
        <v>-</v>
      </c>
      <c r="K429" s="195" t="str">
        <f>IF(SP_NORTE!M432="","*",SP_NORTE!M432)</f>
        <v>-</v>
      </c>
      <c r="L429" s="195" t="str">
        <f>IF(SP_NORTE!N432="","*",SP_NORTE!N432)</f>
        <v>-</v>
      </c>
      <c r="M429" s="196" t="str">
        <f>IF(SP_NORTE!J432="","*",SP_NORTE!J432)</f>
        <v>*</v>
      </c>
      <c r="N429" s="204" t="str">
        <f>IF(SP_NORTE!K432="","*",SP_NORTE!K432)</f>
        <v>*</v>
      </c>
      <c r="O429" s="204" t="str">
        <f>IF(SP_NORTE!L432="","*",SP_NORTE!L432)</f>
        <v>-</v>
      </c>
      <c r="P429" s="203" t="str">
        <f>IF(SP_NORTE!O432="","*",SP_NORTE!O432)</f>
        <v>*</v>
      </c>
      <c r="Q429" s="203" t="str">
        <f>IF(SP_NORTE!P432="","*",SP_NORTE!P432)</f>
        <v>*</v>
      </c>
      <c r="R429" s="205" t="str">
        <f>IF(SP_NORTE!Q432="","*",CONCATENATE(SP_NORTE!Q432," ",SP_NORTE!R432))</f>
        <v>*</v>
      </c>
      <c r="S429" s="205" t="str">
        <f>IF(SP_NORTE!V432="","*",SP_NORTE!V432)</f>
        <v>*</v>
      </c>
      <c r="T429" s="205" t="str">
        <f>IF(SP_NORTE!W432="","*",SP_NORTE!W432)</f>
        <v>*</v>
      </c>
      <c r="U429" s="193" t="str">
        <f ca="1">_xlfn.XLOOKUP(G429&amp;$U$2,BS_CONTROLE[CHAVE],BS_CONTROLE[Quantidade_11],"-")</f>
        <v>-</v>
      </c>
      <c r="V429" s="193" t="str">
        <f ca="1">_xlfn.XLOOKUP(G429&amp;$V$2,BS_CONTROLE[CHAVE],BS_CONTROLE[Quantidade_11],"-")</f>
        <v>-</v>
      </c>
      <c r="W429" s="193" t="str">
        <f ca="1">_xlfn.XLOOKUP(G429&amp;$W$2,BS_CONTROLE[CHAVE],BS_CONTROLE[Quantidade_11],"-")</f>
        <v>-</v>
      </c>
    </row>
    <row r="430" spans="1:23" s="101" customFormat="1" hidden="1">
      <c r="A430" s="206" t="str">
        <f>IF(SP_NORTE!Y433="","*",SP_NORTE!Y433)</f>
        <v>*</v>
      </c>
      <c r="B430" s="206" t="str">
        <f>IF(SP_NORTE!X433="","*",SP_NORTE!X433)</f>
        <v>*</v>
      </c>
      <c r="C430" s="206" t="str">
        <f>IF(SP_NORTE!Z433="","*",SP_NORTE!Z433)</f>
        <v>*</v>
      </c>
      <c r="D430" s="195" t="str">
        <f>IF(SP_NORTE!S433="","*",SP_NORTE!S433)</f>
        <v>-</v>
      </c>
      <c r="E430" s="195" t="str">
        <f>IF(SP_NORTE!T433="","*",SP_NORTE!T433)</f>
        <v>-</v>
      </c>
      <c r="F430" s="205" t="str">
        <f>IF(SP_NORTE!B433="","*",SP_NORTE!B433)</f>
        <v>*</v>
      </c>
      <c r="G430" s="205" t="str">
        <f>IF(SP_NORTE!D433="","*",SP_NORTE!D433)</f>
        <v>*</v>
      </c>
      <c r="H430" s="205" t="str">
        <f>IF(SP_NORTE!F433="","*",SP_NORTE!F433)</f>
        <v>*</v>
      </c>
      <c r="I430" s="205" t="str">
        <f>IF(SP_NORTE!H433="","*",SP_NORTE!H433)</f>
        <v>-</v>
      </c>
      <c r="J430" s="205" t="str">
        <f>IF(SP_NORTE!I433="","*",SP_NORTE!I433)</f>
        <v>-</v>
      </c>
      <c r="K430" s="195" t="str">
        <f>IF(SP_NORTE!M433="","*",SP_NORTE!M433)</f>
        <v>-</v>
      </c>
      <c r="L430" s="195" t="str">
        <f>IF(SP_NORTE!N433="","*",SP_NORTE!N433)</f>
        <v>-</v>
      </c>
      <c r="M430" s="196" t="str">
        <f>IF(SP_NORTE!J433="","*",SP_NORTE!J433)</f>
        <v>*</v>
      </c>
      <c r="N430" s="204" t="str">
        <f>IF(SP_NORTE!K433="","*",SP_NORTE!K433)</f>
        <v>*</v>
      </c>
      <c r="O430" s="204" t="str">
        <f>IF(SP_NORTE!L433="","*",SP_NORTE!L433)</f>
        <v>-</v>
      </c>
      <c r="P430" s="203" t="str">
        <f>IF(SP_NORTE!O433="","*",SP_NORTE!O433)</f>
        <v>*</v>
      </c>
      <c r="Q430" s="203" t="str">
        <f>IF(SP_NORTE!P433="","*",SP_NORTE!P433)</f>
        <v>*</v>
      </c>
      <c r="R430" s="205" t="str">
        <f>IF(SP_NORTE!Q433="","*",CONCATENATE(SP_NORTE!Q433," ",SP_NORTE!R433))</f>
        <v>*</v>
      </c>
      <c r="S430" s="205" t="str">
        <f>IF(SP_NORTE!V433="","*",SP_NORTE!V433)</f>
        <v>*</v>
      </c>
      <c r="T430" s="205" t="str">
        <f>IF(SP_NORTE!W433="","*",SP_NORTE!W433)</f>
        <v>*</v>
      </c>
      <c r="U430" s="193" t="str">
        <f ca="1">_xlfn.XLOOKUP(G430&amp;$U$2,BS_CONTROLE[CHAVE],BS_CONTROLE[Quantidade_11],"-")</f>
        <v>-</v>
      </c>
      <c r="V430" s="193" t="str">
        <f ca="1">_xlfn.XLOOKUP(G430&amp;$V$2,BS_CONTROLE[CHAVE],BS_CONTROLE[Quantidade_11],"-")</f>
        <v>-</v>
      </c>
      <c r="W430" s="193" t="str">
        <f ca="1">_xlfn.XLOOKUP(G430&amp;$W$2,BS_CONTROLE[CHAVE],BS_CONTROLE[Quantidade_11],"-")</f>
        <v>-</v>
      </c>
    </row>
    <row r="431" spans="1:23" s="101" customFormat="1" hidden="1">
      <c r="A431" s="206" t="str">
        <f>IF(SP_NORTE!Y434="","*",SP_NORTE!Y434)</f>
        <v>*</v>
      </c>
      <c r="B431" s="206" t="str">
        <f>IF(SP_NORTE!X434="","*",SP_NORTE!X434)</f>
        <v>*</v>
      </c>
      <c r="C431" s="206" t="str">
        <f>IF(SP_NORTE!Z434="","*",SP_NORTE!Z434)</f>
        <v>*</v>
      </c>
      <c r="D431" s="195" t="str">
        <f>IF(SP_NORTE!S434="","*",SP_NORTE!S434)</f>
        <v>-</v>
      </c>
      <c r="E431" s="195" t="str">
        <f>IF(SP_NORTE!T434="","*",SP_NORTE!T434)</f>
        <v>-</v>
      </c>
      <c r="F431" s="205" t="str">
        <f>IF(SP_NORTE!B434="","*",SP_NORTE!B434)</f>
        <v>*</v>
      </c>
      <c r="G431" s="205" t="str">
        <f>IF(SP_NORTE!D434="","*",SP_NORTE!D434)</f>
        <v>*</v>
      </c>
      <c r="H431" s="205" t="str">
        <f>IF(SP_NORTE!F434="","*",SP_NORTE!F434)</f>
        <v>*</v>
      </c>
      <c r="I431" s="205" t="str">
        <f>IF(SP_NORTE!H434="","*",SP_NORTE!H434)</f>
        <v>-</v>
      </c>
      <c r="J431" s="205" t="str">
        <f>IF(SP_NORTE!I434="","*",SP_NORTE!I434)</f>
        <v>-</v>
      </c>
      <c r="K431" s="195" t="str">
        <f>IF(SP_NORTE!M434="","*",SP_NORTE!M434)</f>
        <v>-</v>
      </c>
      <c r="L431" s="195" t="str">
        <f>IF(SP_NORTE!N434="","*",SP_NORTE!N434)</f>
        <v>-</v>
      </c>
      <c r="M431" s="196" t="str">
        <f>IF(SP_NORTE!J434="","*",SP_NORTE!J434)</f>
        <v>*</v>
      </c>
      <c r="N431" s="204" t="str">
        <f>IF(SP_NORTE!K434="","*",SP_NORTE!K434)</f>
        <v>*</v>
      </c>
      <c r="O431" s="204" t="str">
        <f>IF(SP_NORTE!L434="","*",SP_NORTE!L434)</f>
        <v>-</v>
      </c>
      <c r="P431" s="203" t="str">
        <f>IF(SP_NORTE!O434="","*",SP_NORTE!O434)</f>
        <v>*</v>
      </c>
      <c r="Q431" s="203" t="str">
        <f>IF(SP_NORTE!P434="","*",SP_NORTE!P434)</f>
        <v>*</v>
      </c>
      <c r="R431" s="205" t="str">
        <f>IF(SP_NORTE!Q434="","*",CONCATENATE(SP_NORTE!Q434," ",SP_NORTE!R434))</f>
        <v>*</v>
      </c>
      <c r="S431" s="205" t="str">
        <f>IF(SP_NORTE!V434="","*",SP_NORTE!V434)</f>
        <v>*</v>
      </c>
      <c r="T431" s="205" t="str">
        <f>IF(SP_NORTE!W434="","*",SP_NORTE!W434)</f>
        <v>*</v>
      </c>
      <c r="U431" s="193" t="str">
        <f ca="1">_xlfn.XLOOKUP(G431&amp;$U$2,BS_CONTROLE[CHAVE],BS_CONTROLE[Quantidade_11],"-")</f>
        <v>-</v>
      </c>
      <c r="V431" s="193" t="str">
        <f ca="1">_xlfn.XLOOKUP(G431&amp;$V$2,BS_CONTROLE[CHAVE],BS_CONTROLE[Quantidade_11],"-")</f>
        <v>-</v>
      </c>
      <c r="W431" s="193" t="str">
        <f ca="1">_xlfn.XLOOKUP(G431&amp;$W$2,BS_CONTROLE[CHAVE],BS_CONTROLE[Quantidade_11],"-")</f>
        <v>-</v>
      </c>
    </row>
    <row r="432" spans="1:23" s="101" customFormat="1" hidden="1">
      <c r="A432" s="206" t="str">
        <f>IF(SP_NORTE!Y435="","*",SP_NORTE!Y435)</f>
        <v>*</v>
      </c>
      <c r="B432" s="206" t="str">
        <f>IF(SP_NORTE!X435="","*",SP_NORTE!X435)</f>
        <v>*</v>
      </c>
      <c r="C432" s="206" t="str">
        <f>IF(SP_NORTE!Z435="","*",SP_NORTE!Z435)</f>
        <v>*</v>
      </c>
      <c r="D432" s="195" t="str">
        <f>IF(SP_NORTE!S435="","*",SP_NORTE!S435)</f>
        <v>-</v>
      </c>
      <c r="E432" s="195" t="str">
        <f>IF(SP_NORTE!T435="","*",SP_NORTE!T435)</f>
        <v>-</v>
      </c>
      <c r="F432" s="205" t="str">
        <f>IF(SP_NORTE!B435="","*",SP_NORTE!B435)</f>
        <v>*</v>
      </c>
      <c r="G432" s="205" t="str">
        <f>IF(SP_NORTE!D435="","*",SP_NORTE!D435)</f>
        <v>*</v>
      </c>
      <c r="H432" s="205" t="str">
        <f>IF(SP_NORTE!F435="","*",SP_NORTE!F435)</f>
        <v>*</v>
      </c>
      <c r="I432" s="205" t="str">
        <f>IF(SP_NORTE!H435="","*",SP_NORTE!H435)</f>
        <v>-</v>
      </c>
      <c r="J432" s="205" t="str">
        <f>IF(SP_NORTE!I435="","*",SP_NORTE!I435)</f>
        <v>-</v>
      </c>
      <c r="K432" s="195" t="str">
        <f>IF(SP_NORTE!M435="","*",SP_NORTE!M435)</f>
        <v>-</v>
      </c>
      <c r="L432" s="195" t="str">
        <f>IF(SP_NORTE!N435="","*",SP_NORTE!N435)</f>
        <v>-</v>
      </c>
      <c r="M432" s="196" t="str">
        <f>IF(SP_NORTE!J435="","*",SP_NORTE!J435)</f>
        <v>*</v>
      </c>
      <c r="N432" s="204" t="str">
        <f>IF(SP_NORTE!K435="","*",SP_NORTE!K435)</f>
        <v>*</v>
      </c>
      <c r="O432" s="204" t="str">
        <f>IF(SP_NORTE!L435="","*",SP_NORTE!L435)</f>
        <v>-</v>
      </c>
      <c r="P432" s="203" t="str">
        <f>IF(SP_NORTE!O435="","*",SP_NORTE!O435)</f>
        <v>*</v>
      </c>
      <c r="Q432" s="203" t="str">
        <f>IF(SP_NORTE!P435="","*",SP_NORTE!P435)</f>
        <v>*</v>
      </c>
      <c r="R432" s="205" t="str">
        <f>IF(SP_NORTE!Q435="","*",CONCATENATE(SP_NORTE!Q435," ",SP_NORTE!R435))</f>
        <v>*</v>
      </c>
      <c r="S432" s="205" t="str">
        <f>IF(SP_NORTE!V435="","*",SP_NORTE!V435)</f>
        <v>*</v>
      </c>
      <c r="T432" s="205" t="str">
        <f>IF(SP_NORTE!W435="","*",SP_NORTE!W435)</f>
        <v>*</v>
      </c>
      <c r="U432" s="193" t="str">
        <f ca="1">_xlfn.XLOOKUP(G432&amp;$U$2,BS_CONTROLE[CHAVE],BS_CONTROLE[Quantidade_11],"-")</f>
        <v>-</v>
      </c>
      <c r="V432" s="193" t="str">
        <f ca="1">_xlfn.XLOOKUP(G432&amp;$V$2,BS_CONTROLE[CHAVE],BS_CONTROLE[Quantidade_11],"-")</f>
        <v>-</v>
      </c>
      <c r="W432" s="193" t="str">
        <f ca="1">_xlfn.XLOOKUP(G432&amp;$W$2,BS_CONTROLE[CHAVE],BS_CONTROLE[Quantidade_11],"-")</f>
        <v>-</v>
      </c>
    </row>
    <row r="433" spans="1:23" s="101" customFormat="1" hidden="1">
      <c r="A433" s="206" t="str">
        <f>IF(SP_NORTE!Y436="","*",SP_NORTE!Y436)</f>
        <v>*</v>
      </c>
      <c r="B433" s="206" t="str">
        <f>IF(SP_NORTE!X436="","*",SP_NORTE!X436)</f>
        <v>*</v>
      </c>
      <c r="C433" s="206" t="str">
        <f>IF(SP_NORTE!Z436="","*",SP_NORTE!Z436)</f>
        <v>*</v>
      </c>
      <c r="D433" s="195" t="str">
        <f>IF(SP_NORTE!S436="","*",SP_NORTE!S436)</f>
        <v>-</v>
      </c>
      <c r="E433" s="195" t="str">
        <f>IF(SP_NORTE!T436="","*",SP_NORTE!T436)</f>
        <v>-</v>
      </c>
      <c r="F433" s="205" t="str">
        <f>IF(SP_NORTE!B436="","*",SP_NORTE!B436)</f>
        <v>*</v>
      </c>
      <c r="G433" s="205" t="str">
        <f>IF(SP_NORTE!D436="","*",SP_NORTE!D436)</f>
        <v>*</v>
      </c>
      <c r="H433" s="205" t="str">
        <f>IF(SP_NORTE!F436="","*",SP_NORTE!F436)</f>
        <v>*</v>
      </c>
      <c r="I433" s="205" t="str">
        <f>IF(SP_NORTE!H436="","*",SP_NORTE!H436)</f>
        <v>-</v>
      </c>
      <c r="J433" s="205" t="str">
        <f>IF(SP_NORTE!I436="","*",SP_NORTE!I436)</f>
        <v>-</v>
      </c>
      <c r="K433" s="195" t="str">
        <f>IF(SP_NORTE!M436="","*",SP_NORTE!M436)</f>
        <v>-</v>
      </c>
      <c r="L433" s="195" t="str">
        <f>IF(SP_NORTE!N436="","*",SP_NORTE!N436)</f>
        <v>-</v>
      </c>
      <c r="M433" s="196" t="str">
        <f>IF(SP_NORTE!J436="","*",SP_NORTE!J436)</f>
        <v>*</v>
      </c>
      <c r="N433" s="204" t="str">
        <f>IF(SP_NORTE!K436="","*",SP_NORTE!K436)</f>
        <v>*</v>
      </c>
      <c r="O433" s="204" t="str">
        <f>IF(SP_NORTE!L436="","*",SP_NORTE!L436)</f>
        <v>-</v>
      </c>
      <c r="P433" s="203" t="str">
        <f>IF(SP_NORTE!O436="","*",SP_NORTE!O436)</f>
        <v>*</v>
      </c>
      <c r="Q433" s="203" t="str">
        <f>IF(SP_NORTE!P436="","*",SP_NORTE!P436)</f>
        <v>*</v>
      </c>
      <c r="R433" s="205" t="str">
        <f>IF(SP_NORTE!Q436="","*",CONCATENATE(SP_NORTE!Q436," ",SP_NORTE!R436))</f>
        <v>*</v>
      </c>
      <c r="S433" s="205" t="str">
        <f>IF(SP_NORTE!V436="","*",SP_NORTE!V436)</f>
        <v>*</v>
      </c>
      <c r="T433" s="205" t="str">
        <f>IF(SP_NORTE!W436="","*",SP_NORTE!W436)</f>
        <v>*</v>
      </c>
      <c r="U433" s="193" t="str">
        <f ca="1">_xlfn.XLOOKUP(G433&amp;$U$2,BS_CONTROLE[CHAVE],BS_CONTROLE[Quantidade_11],"-")</f>
        <v>-</v>
      </c>
      <c r="V433" s="193" t="str">
        <f ca="1">_xlfn.XLOOKUP(G433&amp;$V$2,BS_CONTROLE[CHAVE],BS_CONTROLE[Quantidade_11],"-")</f>
        <v>-</v>
      </c>
      <c r="W433" s="193" t="str">
        <f ca="1">_xlfn.XLOOKUP(G433&amp;$W$2,BS_CONTROLE[CHAVE],BS_CONTROLE[Quantidade_11],"-")</f>
        <v>-</v>
      </c>
    </row>
    <row r="434" spans="1:23" s="101" customFormat="1" hidden="1">
      <c r="A434" s="206" t="str">
        <f>IF(SP_NORTE!Y437="","*",SP_NORTE!Y437)</f>
        <v>*</v>
      </c>
      <c r="B434" s="206" t="str">
        <f>IF(SP_NORTE!X437="","*",SP_NORTE!X437)</f>
        <v>*</v>
      </c>
      <c r="C434" s="206" t="str">
        <f>IF(SP_NORTE!Z437="","*",SP_NORTE!Z437)</f>
        <v>*</v>
      </c>
      <c r="D434" s="195" t="str">
        <f>IF(SP_NORTE!S437="","*",SP_NORTE!S437)</f>
        <v>-</v>
      </c>
      <c r="E434" s="195" t="str">
        <f>IF(SP_NORTE!T437="","*",SP_NORTE!T437)</f>
        <v>-</v>
      </c>
      <c r="F434" s="205" t="str">
        <f>IF(SP_NORTE!B437="","*",SP_NORTE!B437)</f>
        <v>*</v>
      </c>
      <c r="G434" s="205" t="str">
        <f>IF(SP_NORTE!D437="","*",SP_NORTE!D437)</f>
        <v>*</v>
      </c>
      <c r="H434" s="205" t="str">
        <f>IF(SP_NORTE!F437="","*",SP_NORTE!F437)</f>
        <v>*</v>
      </c>
      <c r="I434" s="205" t="str">
        <f>IF(SP_NORTE!H437="","*",SP_NORTE!H437)</f>
        <v>-</v>
      </c>
      <c r="J434" s="205" t="str">
        <f>IF(SP_NORTE!I437="","*",SP_NORTE!I437)</f>
        <v>-</v>
      </c>
      <c r="K434" s="195" t="str">
        <f>IF(SP_NORTE!M437="","*",SP_NORTE!M437)</f>
        <v>-</v>
      </c>
      <c r="L434" s="195" t="str">
        <f>IF(SP_NORTE!N437="","*",SP_NORTE!N437)</f>
        <v>-</v>
      </c>
      <c r="M434" s="196" t="str">
        <f>IF(SP_NORTE!J437="","*",SP_NORTE!J437)</f>
        <v>*</v>
      </c>
      <c r="N434" s="204" t="str">
        <f>IF(SP_NORTE!K437="","*",SP_NORTE!K437)</f>
        <v>*</v>
      </c>
      <c r="O434" s="204" t="str">
        <f>IF(SP_NORTE!L437="","*",SP_NORTE!L437)</f>
        <v>-</v>
      </c>
      <c r="P434" s="203" t="str">
        <f>IF(SP_NORTE!O437="","*",SP_NORTE!O437)</f>
        <v>*</v>
      </c>
      <c r="Q434" s="203" t="str">
        <f>IF(SP_NORTE!P437="","*",SP_NORTE!P437)</f>
        <v>*</v>
      </c>
      <c r="R434" s="205" t="str">
        <f>IF(SP_NORTE!Q437="","*",CONCATENATE(SP_NORTE!Q437," ",SP_NORTE!R437))</f>
        <v>*</v>
      </c>
      <c r="S434" s="205" t="str">
        <f>IF(SP_NORTE!V437="","*",SP_NORTE!V437)</f>
        <v>*</v>
      </c>
      <c r="T434" s="205" t="str">
        <f>IF(SP_NORTE!W437="","*",SP_NORTE!W437)</f>
        <v>*</v>
      </c>
      <c r="U434" s="193" t="str">
        <f ca="1">_xlfn.XLOOKUP(G434&amp;$U$2,BS_CONTROLE[CHAVE],BS_CONTROLE[Quantidade_11],"-")</f>
        <v>-</v>
      </c>
      <c r="V434" s="193" t="str">
        <f ca="1">_xlfn.XLOOKUP(G434&amp;$V$2,BS_CONTROLE[CHAVE],BS_CONTROLE[Quantidade_11],"-")</f>
        <v>-</v>
      </c>
      <c r="W434" s="193" t="str">
        <f ca="1">_xlfn.XLOOKUP(G434&amp;$W$2,BS_CONTROLE[CHAVE],BS_CONTROLE[Quantidade_11],"-")</f>
        <v>-</v>
      </c>
    </row>
    <row r="435" spans="1:23" s="101" customFormat="1" hidden="1">
      <c r="A435" s="206" t="str">
        <f>IF(SP_NORTE!Y438="","*",SP_NORTE!Y438)</f>
        <v>*</v>
      </c>
      <c r="B435" s="206" t="str">
        <f>IF(SP_NORTE!X438="","*",SP_NORTE!X438)</f>
        <v>*</v>
      </c>
      <c r="C435" s="206" t="str">
        <f>IF(SP_NORTE!Z438="","*",SP_NORTE!Z438)</f>
        <v>*</v>
      </c>
      <c r="D435" s="195" t="str">
        <f>IF(SP_NORTE!S438="","*",SP_NORTE!S438)</f>
        <v>-</v>
      </c>
      <c r="E435" s="195" t="str">
        <f>IF(SP_NORTE!T438="","*",SP_NORTE!T438)</f>
        <v>-</v>
      </c>
      <c r="F435" s="205" t="str">
        <f>IF(SP_NORTE!B438="","*",SP_NORTE!B438)</f>
        <v>*</v>
      </c>
      <c r="G435" s="205" t="str">
        <f>IF(SP_NORTE!D438="","*",SP_NORTE!D438)</f>
        <v>*</v>
      </c>
      <c r="H435" s="205" t="str">
        <f>IF(SP_NORTE!F438="","*",SP_NORTE!F438)</f>
        <v>*</v>
      </c>
      <c r="I435" s="205" t="str">
        <f>IF(SP_NORTE!H438="","*",SP_NORTE!H438)</f>
        <v>-</v>
      </c>
      <c r="J435" s="205" t="str">
        <f>IF(SP_NORTE!I438="","*",SP_NORTE!I438)</f>
        <v>-</v>
      </c>
      <c r="K435" s="195" t="str">
        <f>IF(SP_NORTE!M438="","*",SP_NORTE!M438)</f>
        <v>-</v>
      </c>
      <c r="L435" s="195" t="str">
        <f>IF(SP_NORTE!N438="","*",SP_NORTE!N438)</f>
        <v>-</v>
      </c>
      <c r="M435" s="196" t="str">
        <f>IF(SP_NORTE!J438="","*",SP_NORTE!J438)</f>
        <v>*</v>
      </c>
      <c r="N435" s="204" t="str">
        <f>IF(SP_NORTE!K438="","*",SP_NORTE!K438)</f>
        <v>*</v>
      </c>
      <c r="O435" s="204" t="str">
        <f>IF(SP_NORTE!L438="","*",SP_NORTE!L438)</f>
        <v>-</v>
      </c>
      <c r="P435" s="203" t="str">
        <f>IF(SP_NORTE!O438="","*",SP_NORTE!O438)</f>
        <v>*</v>
      </c>
      <c r="Q435" s="203" t="str">
        <f>IF(SP_NORTE!P438="","*",SP_NORTE!P438)</f>
        <v>*</v>
      </c>
      <c r="R435" s="205" t="str">
        <f>IF(SP_NORTE!Q438="","*",CONCATENATE(SP_NORTE!Q438," ",SP_NORTE!R438))</f>
        <v>*</v>
      </c>
      <c r="S435" s="205" t="str">
        <f>IF(SP_NORTE!V438="","*",SP_NORTE!V438)</f>
        <v>*</v>
      </c>
      <c r="T435" s="205" t="str">
        <f>IF(SP_NORTE!W438="","*",SP_NORTE!W438)</f>
        <v>*</v>
      </c>
      <c r="U435" s="193" t="str">
        <f ca="1">_xlfn.XLOOKUP(G435&amp;$U$2,BS_CONTROLE[CHAVE],BS_CONTROLE[Quantidade_11],"-")</f>
        <v>-</v>
      </c>
      <c r="V435" s="193" t="str">
        <f ca="1">_xlfn.XLOOKUP(G435&amp;$V$2,BS_CONTROLE[CHAVE],BS_CONTROLE[Quantidade_11],"-")</f>
        <v>-</v>
      </c>
      <c r="W435" s="193" t="str">
        <f ca="1">_xlfn.XLOOKUP(G435&amp;$W$2,BS_CONTROLE[CHAVE],BS_CONTROLE[Quantidade_11],"-")</f>
        <v>-</v>
      </c>
    </row>
    <row r="436" spans="1:23" s="101" customFormat="1" hidden="1">
      <c r="A436" s="206" t="str">
        <f>IF(SP_NORTE!Y439="","*",SP_NORTE!Y439)</f>
        <v>*</v>
      </c>
      <c r="B436" s="206" t="str">
        <f>IF(SP_NORTE!X439="","*",SP_NORTE!X439)</f>
        <v>*</v>
      </c>
      <c r="C436" s="206" t="str">
        <f>IF(SP_NORTE!Z439="","*",SP_NORTE!Z439)</f>
        <v>*</v>
      </c>
      <c r="D436" s="195" t="str">
        <f>IF(SP_NORTE!S439="","*",SP_NORTE!S439)</f>
        <v>-</v>
      </c>
      <c r="E436" s="195" t="str">
        <f>IF(SP_NORTE!T439="","*",SP_NORTE!T439)</f>
        <v>-</v>
      </c>
      <c r="F436" s="205" t="str">
        <f>IF(SP_NORTE!B439="","*",SP_NORTE!B439)</f>
        <v>*</v>
      </c>
      <c r="G436" s="205" t="str">
        <f>IF(SP_NORTE!D439="","*",SP_NORTE!D439)</f>
        <v>*</v>
      </c>
      <c r="H436" s="205" t="str">
        <f>IF(SP_NORTE!F439="","*",SP_NORTE!F439)</f>
        <v>*</v>
      </c>
      <c r="I436" s="205" t="str">
        <f>IF(SP_NORTE!H439="","*",SP_NORTE!H439)</f>
        <v>-</v>
      </c>
      <c r="J436" s="205" t="str">
        <f>IF(SP_NORTE!I439="","*",SP_NORTE!I439)</f>
        <v>-</v>
      </c>
      <c r="K436" s="195" t="str">
        <f>IF(SP_NORTE!M439="","*",SP_NORTE!M439)</f>
        <v>-</v>
      </c>
      <c r="L436" s="195" t="str">
        <f>IF(SP_NORTE!N439="","*",SP_NORTE!N439)</f>
        <v>-</v>
      </c>
      <c r="M436" s="196" t="str">
        <f>IF(SP_NORTE!J439="","*",SP_NORTE!J439)</f>
        <v>*</v>
      </c>
      <c r="N436" s="204" t="str">
        <f>IF(SP_NORTE!K439="","*",SP_NORTE!K439)</f>
        <v>*</v>
      </c>
      <c r="O436" s="204" t="str">
        <f>IF(SP_NORTE!L439="","*",SP_NORTE!L439)</f>
        <v>-</v>
      </c>
      <c r="P436" s="203" t="str">
        <f>IF(SP_NORTE!O439="","*",SP_NORTE!O439)</f>
        <v>*</v>
      </c>
      <c r="Q436" s="203" t="str">
        <f>IF(SP_NORTE!P439="","*",SP_NORTE!P439)</f>
        <v>*</v>
      </c>
      <c r="R436" s="205" t="str">
        <f>IF(SP_NORTE!Q439="","*",CONCATENATE(SP_NORTE!Q439," ",SP_NORTE!R439))</f>
        <v>*</v>
      </c>
      <c r="S436" s="205" t="str">
        <f>IF(SP_NORTE!V439="","*",SP_NORTE!V439)</f>
        <v>*</v>
      </c>
      <c r="T436" s="205" t="str">
        <f>IF(SP_NORTE!W439="","*",SP_NORTE!W439)</f>
        <v>*</v>
      </c>
      <c r="U436" s="193" t="str">
        <f ca="1">_xlfn.XLOOKUP(G436&amp;$U$2,BS_CONTROLE[CHAVE],BS_CONTROLE[Quantidade_11],"-")</f>
        <v>-</v>
      </c>
      <c r="V436" s="193" t="str">
        <f ca="1">_xlfn.XLOOKUP(G436&amp;$V$2,BS_CONTROLE[CHAVE],BS_CONTROLE[Quantidade_11],"-")</f>
        <v>-</v>
      </c>
      <c r="W436" s="193" t="str">
        <f ca="1">_xlfn.XLOOKUP(G436&amp;$W$2,BS_CONTROLE[CHAVE],BS_CONTROLE[Quantidade_11],"-")</f>
        <v>-</v>
      </c>
    </row>
    <row r="437" spans="1:23" s="101" customFormat="1" hidden="1">
      <c r="A437" s="206" t="str">
        <f>IF(SP_NORTE!Y440="","*",SP_NORTE!Y440)</f>
        <v>*</v>
      </c>
      <c r="B437" s="206" t="str">
        <f>IF(SP_NORTE!X440="","*",SP_NORTE!X440)</f>
        <v>*</v>
      </c>
      <c r="C437" s="206" t="str">
        <f>IF(SP_NORTE!Z440="","*",SP_NORTE!Z440)</f>
        <v>*</v>
      </c>
      <c r="D437" s="195" t="str">
        <f>IF(SP_NORTE!S440="","*",SP_NORTE!S440)</f>
        <v>-</v>
      </c>
      <c r="E437" s="195" t="str">
        <f>IF(SP_NORTE!T440="","*",SP_NORTE!T440)</f>
        <v>-</v>
      </c>
      <c r="F437" s="205" t="str">
        <f>IF(SP_NORTE!B440="","*",SP_NORTE!B440)</f>
        <v>*</v>
      </c>
      <c r="G437" s="205" t="str">
        <f>IF(SP_NORTE!D440="","*",SP_NORTE!D440)</f>
        <v>*</v>
      </c>
      <c r="H437" s="205" t="str">
        <f>IF(SP_NORTE!F440="","*",SP_NORTE!F440)</f>
        <v>*</v>
      </c>
      <c r="I437" s="205" t="str">
        <f>IF(SP_NORTE!H440="","*",SP_NORTE!H440)</f>
        <v>-</v>
      </c>
      <c r="J437" s="205" t="str">
        <f>IF(SP_NORTE!I440="","*",SP_NORTE!I440)</f>
        <v>-</v>
      </c>
      <c r="K437" s="195" t="str">
        <f>IF(SP_NORTE!M440="","*",SP_NORTE!M440)</f>
        <v>-</v>
      </c>
      <c r="L437" s="195" t="str">
        <f>IF(SP_NORTE!N440="","*",SP_NORTE!N440)</f>
        <v>-</v>
      </c>
      <c r="M437" s="196" t="str">
        <f>IF(SP_NORTE!J440="","*",SP_NORTE!J440)</f>
        <v>*</v>
      </c>
      <c r="N437" s="204" t="str">
        <f>IF(SP_NORTE!K440="","*",SP_NORTE!K440)</f>
        <v>*</v>
      </c>
      <c r="O437" s="204" t="str">
        <f>IF(SP_NORTE!L440="","*",SP_NORTE!L440)</f>
        <v>-</v>
      </c>
      <c r="P437" s="203" t="str">
        <f>IF(SP_NORTE!O440="","*",SP_NORTE!O440)</f>
        <v>*</v>
      </c>
      <c r="Q437" s="203" t="str">
        <f>IF(SP_NORTE!P440="","*",SP_NORTE!P440)</f>
        <v>*</v>
      </c>
      <c r="R437" s="205" t="str">
        <f>IF(SP_NORTE!Q440="","*",CONCATENATE(SP_NORTE!Q440," ",SP_NORTE!R440))</f>
        <v>*</v>
      </c>
      <c r="S437" s="205" t="str">
        <f>IF(SP_NORTE!V440="","*",SP_NORTE!V440)</f>
        <v>*</v>
      </c>
      <c r="T437" s="205" t="str">
        <f>IF(SP_NORTE!W440="","*",SP_NORTE!W440)</f>
        <v>*</v>
      </c>
      <c r="U437" s="193" t="str">
        <f ca="1">_xlfn.XLOOKUP(G437&amp;$U$2,BS_CONTROLE[CHAVE],BS_CONTROLE[Quantidade_11],"-")</f>
        <v>-</v>
      </c>
      <c r="V437" s="193" t="str">
        <f ca="1">_xlfn.XLOOKUP(G437&amp;$V$2,BS_CONTROLE[CHAVE],BS_CONTROLE[Quantidade_11],"-")</f>
        <v>-</v>
      </c>
      <c r="W437" s="193" t="str">
        <f ca="1">_xlfn.XLOOKUP(G437&amp;$W$2,BS_CONTROLE[CHAVE],BS_CONTROLE[Quantidade_11],"-")</f>
        <v>-</v>
      </c>
    </row>
    <row r="438" spans="1:23" s="101" customFormat="1" hidden="1">
      <c r="A438" s="206" t="str">
        <f>IF(SP_NORTE!Y441="","*",SP_NORTE!Y441)</f>
        <v>*</v>
      </c>
      <c r="B438" s="206" t="str">
        <f>IF(SP_NORTE!X441="","*",SP_NORTE!X441)</f>
        <v>*</v>
      </c>
      <c r="C438" s="206" t="str">
        <f>IF(SP_NORTE!Z441="","*",SP_NORTE!Z441)</f>
        <v>*</v>
      </c>
      <c r="D438" s="195" t="str">
        <f>IF(SP_NORTE!S441="","*",SP_NORTE!S441)</f>
        <v>-</v>
      </c>
      <c r="E438" s="195" t="str">
        <f>IF(SP_NORTE!T441="","*",SP_NORTE!T441)</f>
        <v>-</v>
      </c>
      <c r="F438" s="205" t="str">
        <f>IF(SP_NORTE!B441="","*",SP_NORTE!B441)</f>
        <v>*</v>
      </c>
      <c r="G438" s="205" t="str">
        <f>IF(SP_NORTE!D441="","*",SP_NORTE!D441)</f>
        <v>*</v>
      </c>
      <c r="H438" s="205" t="str">
        <f>IF(SP_NORTE!F441="","*",SP_NORTE!F441)</f>
        <v>*</v>
      </c>
      <c r="I438" s="205" t="str">
        <f>IF(SP_NORTE!H441="","*",SP_NORTE!H441)</f>
        <v>-</v>
      </c>
      <c r="J438" s="205" t="str">
        <f>IF(SP_NORTE!I441="","*",SP_NORTE!I441)</f>
        <v>-</v>
      </c>
      <c r="K438" s="195" t="str">
        <f>IF(SP_NORTE!M441="","*",SP_NORTE!M441)</f>
        <v>-</v>
      </c>
      <c r="L438" s="195" t="str">
        <f>IF(SP_NORTE!N441="","*",SP_NORTE!N441)</f>
        <v>-</v>
      </c>
      <c r="M438" s="196" t="str">
        <f>IF(SP_NORTE!J441="","*",SP_NORTE!J441)</f>
        <v>*</v>
      </c>
      <c r="N438" s="204" t="str">
        <f>IF(SP_NORTE!K441="","*",SP_NORTE!K441)</f>
        <v>*</v>
      </c>
      <c r="O438" s="204" t="str">
        <f>IF(SP_NORTE!L441="","*",SP_NORTE!L441)</f>
        <v>-</v>
      </c>
      <c r="P438" s="203" t="str">
        <f>IF(SP_NORTE!O441="","*",SP_NORTE!O441)</f>
        <v>*</v>
      </c>
      <c r="Q438" s="203" t="str">
        <f>IF(SP_NORTE!P441="","*",SP_NORTE!P441)</f>
        <v>*</v>
      </c>
      <c r="R438" s="205" t="str">
        <f>IF(SP_NORTE!Q441="","*",CONCATENATE(SP_NORTE!Q441," ",SP_NORTE!R441))</f>
        <v>*</v>
      </c>
      <c r="S438" s="205" t="str">
        <f>IF(SP_NORTE!V441="","*",SP_NORTE!V441)</f>
        <v>*</v>
      </c>
      <c r="T438" s="205" t="str">
        <f>IF(SP_NORTE!W441="","*",SP_NORTE!W441)</f>
        <v>*</v>
      </c>
      <c r="U438" s="193" t="str">
        <f ca="1">_xlfn.XLOOKUP(G438&amp;$U$2,BS_CONTROLE[CHAVE],BS_CONTROLE[Quantidade_11],"-")</f>
        <v>-</v>
      </c>
      <c r="V438" s="193" t="str">
        <f ca="1">_xlfn.XLOOKUP(G438&amp;$V$2,BS_CONTROLE[CHAVE],BS_CONTROLE[Quantidade_11],"-")</f>
        <v>-</v>
      </c>
      <c r="W438" s="193" t="str">
        <f ca="1">_xlfn.XLOOKUP(G438&amp;$W$2,BS_CONTROLE[CHAVE],BS_CONTROLE[Quantidade_11],"-")</f>
        <v>-</v>
      </c>
    </row>
    <row r="439" spans="1:23" s="101" customFormat="1" hidden="1">
      <c r="A439" s="206" t="str">
        <f>IF(SP_NORTE!Y442="","*",SP_NORTE!Y442)</f>
        <v>*</v>
      </c>
      <c r="B439" s="206" t="str">
        <f>IF(SP_NORTE!X442="","*",SP_NORTE!X442)</f>
        <v>*</v>
      </c>
      <c r="C439" s="206" t="str">
        <f>IF(SP_NORTE!Z442="","*",SP_NORTE!Z442)</f>
        <v>*</v>
      </c>
      <c r="D439" s="195" t="str">
        <f>IF(SP_NORTE!S442="","*",SP_NORTE!S442)</f>
        <v>-</v>
      </c>
      <c r="E439" s="195" t="str">
        <f>IF(SP_NORTE!T442="","*",SP_NORTE!T442)</f>
        <v>-</v>
      </c>
      <c r="F439" s="205" t="str">
        <f>IF(SP_NORTE!B442="","*",SP_NORTE!B442)</f>
        <v>*</v>
      </c>
      <c r="G439" s="205" t="str">
        <f>IF(SP_NORTE!D442="","*",SP_NORTE!D442)</f>
        <v>*</v>
      </c>
      <c r="H439" s="205" t="str">
        <f>IF(SP_NORTE!F442="","*",SP_NORTE!F442)</f>
        <v>*</v>
      </c>
      <c r="I439" s="205" t="str">
        <f>IF(SP_NORTE!H442="","*",SP_NORTE!H442)</f>
        <v>-</v>
      </c>
      <c r="J439" s="205" t="str">
        <f>IF(SP_NORTE!I442="","*",SP_NORTE!I442)</f>
        <v>-</v>
      </c>
      <c r="K439" s="195" t="str">
        <f>IF(SP_NORTE!M442="","*",SP_NORTE!M442)</f>
        <v>-</v>
      </c>
      <c r="L439" s="195" t="str">
        <f>IF(SP_NORTE!N442="","*",SP_NORTE!N442)</f>
        <v>-</v>
      </c>
      <c r="M439" s="196" t="str">
        <f>IF(SP_NORTE!J442="","*",SP_NORTE!J442)</f>
        <v>*</v>
      </c>
      <c r="N439" s="204" t="str">
        <f>IF(SP_NORTE!K442="","*",SP_NORTE!K442)</f>
        <v>*</v>
      </c>
      <c r="O439" s="204" t="str">
        <f>IF(SP_NORTE!L442="","*",SP_NORTE!L442)</f>
        <v>-</v>
      </c>
      <c r="P439" s="203" t="str">
        <f>IF(SP_NORTE!O442="","*",SP_NORTE!O442)</f>
        <v>*</v>
      </c>
      <c r="Q439" s="203" t="str">
        <f>IF(SP_NORTE!P442="","*",SP_NORTE!P442)</f>
        <v>*</v>
      </c>
      <c r="R439" s="205" t="str">
        <f>IF(SP_NORTE!Q442="","*",CONCATENATE(SP_NORTE!Q442," ",SP_NORTE!R442))</f>
        <v>*</v>
      </c>
      <c r="S439" s="205" t="str">
        <f>IF(SP_NORTE!V442="","*",SP_NORTE!V442)</f>
        <v>*</v>
      </c>
      <c r="T439" s="205" t="str">
        <f>IF(SP_NORTE!W442="","*",SP_NORTE!W442)</f>
        <v>*</v>
      </c>
      <c r="U439" s="193" t="str">
        <f ca="1">_xlfn.XLOOKUP(G439&amp;$U$2,BS_CONTROLE[CHAVE],BS_CONTROLE[Quantidade_11],"-")</f>
        <v>-</v>
      </c>
      <c r="V439" s="193" t="str">
        <f ca="1">_xlfn.XLOOKUP(G439&amp;$V$2,BS_CONTROLE[CHAVE],BS_CONTROLE[Quantidade_11],"-")</f>
        <v>-</v>
      </c>
      <c r="W439" s="193" t="str">
        <f ca="1">_xlfn.XLOOKUP(G439&amp;$W$2,BS_CONTROLE[CHAVE],BS_CONTROLE[Quantidade_11],"-")</f>
        <v>-</v>
      </c>
    </row>
    <row r="440" spans="1:23" s="101" customFormat="1" hidden="1">
      <c r="A440" s="206" t="str">
        <f>IF(SP_NORTE!Y443="","*",SP_NORTE!Y443)</f>
        <v>*</v>
      </c>
      <c r="B440" s="206" t="str">
        <f>IF(SP_NORTE!X443="","*",SP_NORTE!X443)</f>
        <v>*</v>
      </c>
      <c r="C440" s="206" t="str">
        <f>IF(SP_NORTE!Z443="","*",SP_NORTE!Z443)</f>
        <v>*</v>
      </c>
      <c r="D440" s="195" t="str">
        <f>IF(SP_NORTE!S443="","*",SP_NORTE!S443)</f>
        <v>-</v>
      </c>
      <c r="E440" s="195" t="str">
        <f>IF(SP_NORTE!T443="","*",SP_NORTE!T443)</f>
        <v>-</v>
      </c>
      <c r="F440" s="205" t="str">
        <f>IF(SP_NORTE!B443="","*",SP_NORTE!B443)</f>
        <v>*</v>
      </c>
      <c r="G440" s="205" t="str">
        <f>IF(SP_NORTE!D443="","*",SP_NORTE!D443)</f>
        <v>*</v>
      </c>
      <c r="H440" s="205" t="str">
        <f>IF(SP_NORTE!F443="","*",SP_NORTE!F443)</f>
        <v>*</v>
      </c>
      <c r="I440" s="205" t="str">
        <f>IF(SP_NORTE!H443="","*",SP_NORTE!H443)</f>
        <v>-</v>
      </c>
      <c r="J440" s="205" t="str">
        <f>IF(SP_NORTE!I443="","*",SP_NORTE!I443)</f>
        <v>-</v>
      </c>
      <c r="K440" s="195" t="str">
        <f>IF(SP_NORTE!M443="","*",SP_NORTE!M443)</f>
        <v>-</v>
      </c>
      <c r="L440" s="195" t="str">
        <f>IF(SP_NORTE!N443="","*",SP_NORTE!N443)</f>
        <v>-</v>
      </c>
      <c r="M440" s="196" t="str">
        <f>IF(SP_NORTE!J443="","*",SP_NORTE!J443)</f>
        <v>*</v>
      </c>
      <c r="N440" s="204" t="str">
        <f>IF(SP_NORTE!K443="","*",SP_NORTE!K443)</f>
        <v>*</v>
      </c>
      <c r="O440" s="204" t="str">
        <f>IF(SP_NORTE!L443="","*",SP_NORTE!L443)</f>
        <v>-</v>
      </c>
      <c r="P440" s="203" t="str">
        <f>IF(SP_NORTE!O443="","*",SP_NORTE!O443)</f>
        <v>*</v>
      </c>
      <c r="Q440" s="203" t="str">
        <f>IF(SP_NORTE!P443="","*",SP_NORTE!P443)</f>
        <v>*</v>
      </c>
      <c r="R440" s="205" t="str">
        <f>IF(SP_NORTE!Q443="","*",CONCATENATE(SP_NORTE!Q443," ",SP_NORTE!R443))</f>
        <v>*</v>
      </c>
      <c r="S440" s="205" t="str">
        <f>IF(SP_NORTE!V443="","*",SP_NORTE!V443)</f>
        <v>*</v>
      </c>
      <c r="T440" s="205" t="str">
        <f>IF(SP_NORTE!W443="","*",SP_NORTE!W443)</f>
        <v>*</v>
      </c>
      <c r="U440" s="193" t="str">
        <f ca="1">_xlfn.XLOOKUP(G440&amp;$U$2,BS_CONTROLE[CHAVE],BS_CONTROLE[Quantidade_11],"-")</f>
        <v>-</v>
      </c>
      <c r="V440" s="193" t="str">
        <f ca="1">_xlfn.XLOOKUP(G440&amp;$V$2,BS_CONTROLE[CHAVE],BS_CONTROLE[Quantidade_11],"-")</f>
        <v>-</v>
      </c>
      <c r="W440" s="193" t="str">
        <f ca="1">_xlfn.XLOOKUP(G440&amp;$W$2,BS_CONTROLE[CHAVE],BS_CONTROLE[Quantidade_11],"-")</f>
        <v>-</v>
      </c>
    </row>
    <row r="441" spans="1:23" s="101" customFormat="1" hidden="1">
      <c r="A441" s="206" t="str">
        <f>IF(SP_NORTE!Y444="","*",SP_NORTE!Y444)</f>
        <v>*</v>
      </c>
      <c r="B441" s="206" t="str">
        <f>IF(SP_NORTE!X444="","*",SP_NORTE!X444)</f>
        <v>*</v>
      </c>
      <c r="C441" s="206" t="str">
        <f>IF(SP_NORTE!Z444="","*",SP_NORTE!Z444)</f>
        <v>*</v>
      </c>
      <c r="D441" s="195" t="str">
        <f>IF(SP_NORTE!S444="","*",SP_NORTE!S444)</f>
        <v>-</v>
      </c>
      <c r="E441" s="195" t="str">
        <f>IF(SP_NORTE!T444="","*",SP_NORTE!T444)</f>
        <v>-</v>
      </c>
      <c r="F441" s="205" t="str">
        <f>IF(SP_NORTE!B444="","*",SP_NORTE!B444)</f>
        <v>*</v>
      </c>
      <c r="G441" s="205" t="str">
        <f>IF(SP_NORTE!D444="","*",SP_NORTE!D444)</f>
        <v>*</v>
      </c>
      <c r="H441" s="205" t="str">
        <f>IF(SP_NORTE!F444="","*",SP_NORTE!F444)</f>
        <v>*</v>
      </c>
      <c r="I441" s="205" t="str">
        <f>IF(SP_NORTE!H444="","*",SP_NORTE!H444)</f>
        <v>-</v>
      </c>
      <c r="J441" s="205" t="str">
        <f>IF(SP_NORTE!I444="","*",SP_NORTE!I444)</f>
        <v>-</v>
      </c>
      <c r="K441" s="195" t="str">
        <f>IF(SP_NORTE!M444="","*",SP_NORTE!M444)</f>
        <v>-</v>
      </c>
      <c r="L441" s="195" t="str">
        <f>IF(SP_NORTE!N444="","*",SP_NORTE!N444)</f>
        <v>-</v>
      </c>
      <c r="M441" s="196" t="str">
        <f>IF(SP_NORTE!J444="","*",SP_NORTE!J444)</f>
        <v>*</v>
      </c>
      <c r="N441" s="204" t="str">
        <f>IF(SP_NORTE!K444="","*",SP_NORTE!K444)</f>
        <v>*</v>
      </c>
      <c r="O441" s="204" t="str">
        <f>IF(SP_NORTE!L444="","*",SP_NORTE!L444)</f>
        <v>-</v>
      </c>
      <c r="P441" s="203" t="str">
        <f>IF(SP_NORTE!O444="","*",SP_NORTE!O444)</f>
        <v>*</v>
      </c>
      <c r="Q441" s="203" t="str">
        <f>IF(SP_NORTE!P444="","*",SP_NORTE!P444)</f>
        <v>*</v>
      </c>
      <c r="R441" s="205" t="str">
        <f>IF(SP_NORTE!Q444="","*",CONCATENATE(SP_NORTE!Q444," ",SP_NORTE!R444))</f>
        <v>*</v>
      </c>
      <c r="S441" s="205" t="str">
        <f>IF(SP_NORTE!V444="","*",SP_NORTE!V444)</f>
        <v>*</v>
      </c>
      <c r="T441" s="205" t="str">
        <f>IF(SP_NORTE!W444="","*",SP_NORTE!W444)</f>
        <v>*</v>
      </c>
      <c r="U441" s="193" t="str">
        <f ca="1">_xlfn.XLOOKUP(G441&amp;$U$2,BS_CONTROLE[CHAVE],BS_CONTROLE[Quantidade_11],"-")</f>
        <v>-</v>
      </c>
      <c r="V441" s="193" t="str">
        <f ca="1">_xlfn.XLOOKUP(G441&amp;$V$2,BS_CONTROLE[CHAVE],BS_CONTROLE[Quantidade_11],"-")</f>
        <v>-</v>
      </c>
      <c r="W441" s="193" t="str">
        <f ca="1">_xlfn.XLOOKUP(G441&amp;$W$2,BS_CONTROLE[CHAVE],BS_CONTROLE[Quantidade_11],"-")</f>
        <v>-</v>
      </c>
    </row>
    <row r="442" spans="1:23" s="101" customFormat="1" hidden="1">
      <c r="A442" s="206" t="str">
        <f>IF(SP_NORTE!Y445="","*",SP_NORTE!Y445)</f>
        <v>*</v>
      </c>
      <c r="B442" s="206" t="str">
        <f>IF(SP_NORTE!X445="","*",SP_NORTE!X445)</f>
        <v>*</v>
      </c>
      <c r="C442" s="206" t="str">
        <f>IF(SP_NORTE!Z445="","*",SP_NORTE!Z445)</f>
        <v>*</v>
      </c>
      <c r="D442" s="195" t="str">
        <f>IF(SP_NORTE!S445="","*",SP_NORTE!S445)</f>
        <v>-</v>
      </c>
      <c r="E442" s="195" t="str">
        <f>IF(SP_NORTE!T445="","*",SP_NORTE!T445)</f>
        <v>-</v>
      </c>
      <c r="F442" s="205" t="str">
        <f>IF(SP_NORTE!B445="","*",SP_NORTE!B445)</f>
        <v>*</v>
      </c>
      <c r="G442" s="205" t="str">
        <f>IF(SP_NORTE!D445="","*",SP_NORTE!D445)</f>
        <v>*</v>
      </c>
      <c r="H442" s="205" t="str">
        <f>IF(SP_NORTE!F445="","*",SP_NORTE!F445)</f>
        <v>*</v>
      </c>
      <c r="I442" s="205" t="str">
        <f>IF(SP_NORTE!H445="","*",SP_NORTE!H445)</f>
        <v>-</v>
      </c>
      <c r="J442" s="205" t="str">
        <f>IF(SP_NORTE!I445="","*",SP_NORTE!I445)</f>
        <v>-</v>
      </c>
      <c r="K442" s="195" t="str">
        <f>IF(SP_NORTE!M445="","*",SP_NORTE!M445)</f>
        <v>-</v>
      </c>
      <c r="L442" s="195" t="str">
        <f>IF(SP_NORTE!N445="","*",SP_NORTE!N445)</f>
        <v>-</v>
      </c>
      <c r="M442" s="196" t="str">
        <f>IF(SP_NORTE!J445="","*",SP_NORTE!J445)</f>
        <v>*</v>
      </c>
      <c r="N442" s="204" t="str">
        <f>IF(SP_NORTE!K445="","*",SP_NORTE!K445)</f>
        <v>*</v>
      </c>
      <c r="O442" s="204" t="str">
        <f>IF(SP_NORTE!L445="","*",SP_NORTE!L445)</f>
        <v>-</v>
      </c>
      <c r="P442" s="203" t="str">
        <f>IF(SP_NORTE!O445="","*",SP_NORTE!O445)</f>
        <v>*</v>
      </c>
      <c r="Q442" s="203" t="str">
        <f>IF(SP_NORTE!P445="","*",SP_NORTE!P445)</f>
        <v>*</v>
      </c>
      <c r="R442" s="205" t="str">
        <f>IF(SP_NORTE!Q445="","*",CONCATENATE(SP_NORTE!Q445," ",SP_NORTE!R445))</f>
        <v>*</v>
      </c>
      <c r="S442" s="205" t="str">
        <f>IF(SP_NORTE!V445="","*",SP_NORTE!V445)</f>
        <v>*</v>
      </c>
      <c r="T442" s="205" t="str">
        <f>IF(SP_NORTE!W445="","*",SP_NORTE!W445)</f>
        <v>*</v>
      </c>
      <c r="U442" s="193" t="str">
        <f ca="1">_xlfn.XLOOKUP(G442&amp;$U$2,BS_CONTROLE[CHAVE],BS_CONTROLE[Quantidade_11],"-")</f>
        <v>-</v>
      </c>
      <c r="V442" s="193" t="str">
        <f ca="1">_xlfn.XLOOKUP(G442&amp;$V$2,BS_CONTROLE[CHAVE],BS_CONTROLE[Quantidade_11],"-")</f>
        <v>-</v>
      </c>
      <c r="W442" s="193" t="str">
        <f ca="1">_xlfn.XLOOKUP(G442&amp;$W$2,BS_CONTROLE[CHAVE],BS_CONTROLE[Quantidade_11],"-")</f>
        <v>-</v>
      </c>
    </row>
    <row r="443" spans="1:23" s="101" customFormat="1" hidden="1">
      <c r="A443" s="206" t="str">
        <f>IF(SP_NORTE!Y446="","*",SP_NORTE!Y446)</f>
        <v>*</v>
      </c>
      <c r="B443" s="206" t="str">
        <f>IF(SP_NORTE!X446="","*",SP_NORTE!X446)</f>
        <v>*</v>
      </c>
      <c r="C443" s="206" t="str">
        <f>IF(SP_NORTE!Z446="","*",SP_NORTE!Z446)</f>
        <v>*</v>
      </c>
      <c r="D443" s="195" t="str">
        <f>IF(SP_NORTE!S446="","*",SP_NORTE!S446)</f>
        <v>-</v>
      </c>
      <c r="E443" s="195" t="str">
        <f>IF(SP_NORTE!T446="","*",SP_NORTE!T446)</f>
        <v>-</v>
      </c>
      <c r="F443" s="205" t="str">
        <f>IF(SP_NORTE!B446="","*",SP_NORTE!B446)</f>
        <v>*</v>
      </c>
      <c r="G443" s="205" t="str">
        <f>IF(SP_NORTE!D446="","*",SP_NORTE!D446)</f>
        <v>*</v>
      </c>
      <c r="H443" s="205" t="str">
        <f>IF(SP_NORTE!F446="","*",SP_NORTE!F446)</f>
        <v>*</v>
      </c>
      <c r="I443" s="205" t="str">
        <f>IF(SP_NORTE!H446="","*",SP_NORTE!H446)</f>
        <v>-</v>
      </c>
      <c r="J443" s="205" t="str">
        <f>IF(SP_NORTE!I446="","*",SP_NORTE!I446)</f>
        <v>-</v>
      </c>
      <c r="K443" s="195" t="str">
        <f>IF(SP_NORTE!M446="","*",SP_NORTE!M446)</f>
        <v>-</v>
      </c>
      <c r="L443" s="195" t="str">
        <f>IF(SP_NORTE!N446="","*",SP_NORTE!N446)</f>
        <v>-</v>
      </c>
      <c r="M443" s="196" t="str">
        <f>IF(SP_NORTE!J446="","*",SP_NORTE!J446)</f>
        <v>*</v>
      </c>
      <c r="N443" s="204" t="str">
        <f>IF(SP_NORTE!K446="","*",SP_NORTE!K446)</f>
        <v>*</v>
      </c>
      <c r="O443" s="204" t="str">
        <f>IF(SP_NORTE!L446="","*",SP_NORTE!L446)</f>
        <v>-</v>
      </c>
      <c r="P443" s="203" t="str">
        <f>IF(SP_NORTE!O446="","*",SP_NORTE!O446)</f>
        <v>*</v>
      </c>
      <c r="Q443" s="203" t="str">
        <f>IF(SP_NORTE!P446="","*",SP_NORTE!P446)</f>
        <v>*</v>
      </c>
      <c r="R443" s="205" t="str">
        <f>IF(SP_NORTE!Q446="","*",CONCATENATE(SP_NORTE!Q446," ",SP_NORTE!R446))</f>
        <v>*</v>
      </c>
      <c r="S443" s="205" t="str">
        <f>IF(SP_NORTE!V446="","*",SP_NORTE!V446)</f>
        <v>*</v>
      </c>
      <c r="T443" s="205" t="str">
        <f>IF(SP_NORTE!W446="","*",SP_NORTE!W446)</f>
        <v>*</v>
      </c>
      <c r="U443" s="193" t="str">
        <f ca="1">_xlfn.XLOOKUP(G443&amp;$U$2,BS_CONTROLE[CHAVE],BS_CONTROLE[Quantidade_11],"-")</f>
        <v>-</v>
      </c>
      <c r="V443" s="193" t="str">
        <f ca="1">_xlfn.XLOOKUP(G443&amp;$V$2,BS_CONTROLE[CHAVE],BS_CONTROLE[Quantidade_11],"-")</f>
        <v>-</v>
      </c>
      <c r="W443" s="193" t="str">
        <f ca="1">_xlfn.XLOOKUP(G443&amp;$W$2,BS_CONTROLE[CHAVE],BS_CONTROLE[Quantidade_11],"-")</f>
        <v>-</v>
      </c>
    </row>
    <row r="444" spans="1:23" s="101" customFormat="1" hidden="1">
      <c r="A444" s="206" t="str">
        <f>IF(SP_NORTE!Y447="","*",SP_NORTE!Y447)</f>
        <v>*</v>
      </c>
      <c r="B444" s="206" t="str">
        <f>IF(SP_NORTE!X447="","*",SP_NORTE!X447)</f>
        <v>*</v>
      </c>
      <c r="C444" s="206" t="str">
        <f>IF(SP_NORTE!Z447="","*",SP_NORTE!Z447)</f>
        <v>*</v>
      </c>
      <c r="D444" s="195" t="str">
        <f>IF(SP_NORTE!S447="","*",SP_NORTE!S447)</f>
        <v>-</v>
      </c>
      <c r="E444" s="195" t="str">
        <f>IF(SP_NORTE!T447="","*",SP_NORTE!T447)</f>
        <v>-</v>
      </c>
      <c r="F444" s="205" t="str">
        <f>IF(SP_NORTE!B447="","*",SP_NORTE!B447)</f>
        <v>*</v>
      </c>
      <c r="G444" s="205" t="str">
        <f>IF(SP_NORTE!D447="","*",SP_NORTE!D447)</f>
        <v>*</v>
      </c>
      <c r="H444" s="205" t="str">
        <f>IF(SP_NORTE!F447="","*",SP_NORTE!F447)</f>
        <v>*</v>
      </c>
      <c r="I444" s="205" t="str">
        <f>IF(SP_NORTE!H447="","*",SP_NORTE!H447)</f>
        <v>-</v>
      </c>
      <c r="J444" s="205" t="str">
        <f>IF(SP_NORTE!I447="","*",SP_NORTE!I447)</f>
        <v>-</v>
      </c>
      <c r="K444" s="195" t="str">
        <f>IF(SP_NORTE!M447="","*",SP_NORTE!M447)</f>
        <v>-</v>
      </c>
      <c r="L444" s="195" t="str">
        <f>IF(SP_NORTE!N447="","*",SP_NORTE!N447)</f>
        <v>-</v>
      </c>
      <c r="M444" s="196" t="str">
        <f>IF(SP_NORTE!J447="","*",SP_NORTE!J447)</f>
        <v>*</v>
      </c>
      <c r="N444" s="204" t="str">
        <f>IF(SP_NORTE!K447="","*",SP_NORTE!K447)</f>
        <v>*</v>
      </c>
      <c r="O444" s="204" t="str">
        <f>IF(SP_NORTE!L447="","*",SP_NORTE!L447)</f>
        <v>-</v>
      </c>
      <c r="P444" s="203" t="str">
        <f>IF(SP_NORTE!O447="","*",SP_NORTE!O447)</f>
        <v>*</v>
      </c>
      <c r="Q444" s="203" t="str">
        <f>IF(SP_NORTE!P447="","*",SP_NORTE!P447)</f>
        <v>*</v>
      </c>
      <c r="R444" s="205" t="str">
        <f>IF(SP_NORTE!Q447="","*",CONCATENATE(SP_NORTE!Q447," ",SP_NORTE!R447))</f>
        <v>*</v>
      </c>
      <c r="S444" s="205" t="str">
        <f>IF(SP_NORTE!V447="","*",SP_NORTE!V447)</f>
        <v>*</v>
      </c>
      <c r="T444" s="205" t="str">
        <f>IF(SP_NORTE!W447="","*",SP_NORTE!W447)</f>
        <v>*</v>
      </c>
      <c r="U444" s="193" t="str">
        <f ca="1">_xlfn.XLOOKUP(G444&amp;$U$2,BS_CONTROLE[CHAVE],BS_CONTROLE[Quantidade_11],"-")</f>
        <v>-</v>
      </c>
      <c r="V444" s="193" t="str">
        <f ca="1">_xlfn.XLOOKUP(G444&amp;$V$2,BS_CONTROLE[CHAVE],BS_CONTROLE[Quantidade_11],"-")</f>
        <v>-</v>
      </c>
      <c r="W444" s="193" t="str">
        <f ca="1">_xlfn.XLOOKUP(G444&amp;$W$2,BS_CONTROLE[CHAVE],BS_CONTROLE[Quantidade_11],"-")</f>
        <v>-</v>
      </c>
    </row>
    <row r="445" spans="1:23" s="101" customFormat="1" hidden="1">
      <c r="A445" s="206" t="str">
        <f>IF(SP_NORTE!Y448="","*",SP_NORTE!Y448)</f>
        <v>*</v>
      </c>
      <c r="B445" s="206" t="str">
        <f>IF(SP_NORTE!X448="","*",SP_NORTE!X448)</f>
        <v>*</v>
      </c>
      <c r="C445" s="206" t="str">
        <f>IF(SP_NORTE!Z448="","*",SP_NORTE!Z448)</f>
        <v>*</v>
      </c>
      <c r="D445" s="195" t="str">
        <f>IF(SP_NORTE!S448="","*",SP_NORTE!S448)</f>
        <v>-</v>
      </c>
      <c r="E445" s="195" t="str">
        <f>IF(SP_NORTE!T448="","*",SP_NORTE!T448)</f>
        <v>-</v>
      </c>
      <c r="F445" s="205" t="str">
        <f>IF(SP_NORTE!B448="","*",SP_NORTE!B448)</f>
        <v>*</v>
      </c>
      <c r="G445" s="205" t="str">
        <f>IF(SP_NORTE!D448="","*",SP_NORTE!D448)</f>
        <v>*</v>
      </c>
      <c r="H445" s="205" t="str">
        <f>IF(SP_NORTE!F448="","*",SP_NORTE!F448)</f>
        <v>*</v>
      </c>
      <c r="I445" s="205" t="str">
        <f>IF(SP_NORTE!H448="","*",SP_NORTE!H448)</f>
        <v>-</v>
      </c>
      <c r="J445" s="205" t="str">
        <f>IF(SP_NORTE!I448="","*",SP_NORTE!I448)</f>
        <v>-</v>
      </c>
      <c r="K445" s="195" t="str">
        <f>IF(SP_NORTE!M448="","*",SP_NORTE!M448)</f>
        <v>-</v>
      </c>
      <c r="L445" s="195" t="str">
        <f>IF(SP_NORTE!N448="","*",SP_NORTE!N448)</f>
        <v>-</v>
      </c>
      <c r="M445" s="196" t="str">
        <f>IF(SP_NORTE!J448="","*",SP_NORTE!J448)</f>
        <v>*</v>
      </c>
      <c r="N445" s="204" t="str">
        <f>IF(SP_NORTE!K448="","*",SP_NORTE!K448)</f>
        <v>*</v>
      </c>
      <c r="O445" s="204" t="str">
        <f>IF(SP_NORTE!L448="","*",SP_NORTE!L448)</f>
        <v>-</v>
      </c>
      <c r="P445" s="203" t="str">
        <f>IF(SP_NORTE!O448="","*",SP_NORTE!O448)</f>
        <v>*</v>
      </c>
      <c r="Q445" s="203" t="str">
        <f>IF(SP_NORTE!P448="","*",SP_NORTE!P448)</f>
        <v>*</v>
      </c>
      <c r="R445" s="205" t="str">
        <f>IF(SP_NORTE!Q448="","*",CONCATENATE(SP_NORTE!Q448," ",SP_NORTE!R448))</f>
        <v>*</v>
      </c>
      <c r="S445" s="205" t="str">
        <f>IF(SP_NORTE!V448="","*",SP_NORTE!V448)</f>
        <v>*</v>
      </c>
      <c r="T445" s="205" t="str">
        <f>IF(SP_NORTE!W448="","*",SP_NORTE!W448)</f>
        <v>*</v>
      </c>
      <c r="U445" s="193" t="str">
        <f ca="1">_xlfn.XLOOKUP(G445&amp;$U$2,BS_CONTROLE[CHAVE],BS_CONTROLE[Quantidade_11],"-")</f>
        <v>-</v>
      </c>
      <c r="V445" s="193" t="str">
        <f ca="1">_xlfn.XLOOKUP(G445&amp;$V$2,BS_CONTROLE[CHAVE],BS_CONTROLE[Quantidade_11],"-")</f>
        <v>-</v>
      </c>
      <c r="W445" s="193" t="str">
        <f ca="1">_xlfn.XLOOKUP(G445&amp;$W$2,BS_CONTROLE[CHAVE],BS_CONTROLE[Quantidade_11],"-")</f>
        <v>-</v>
      </c>
    </row>
    <row r="446" spans="1:23" s="101" customFormat="1" hidden="1">
      <c r="A446" s="206" t="str">
        <f>IF(SP_NORTE!Y449="","*",SP_NORTE!Y449)</f>
        <v>*</v>
      </c>
      <c r="B446" s="206" t="str">
        <f>IF(SP_NORTE!X449="","*",SP_NORTE!X449)</f>
        <v>*</v>
      </c>
      <c r="C446" s="206" t="str">
        <f>IF(SP_NORTE!Z449="","*",SP_NORTE!Z449)</f>
        <v>*</v>
      </c>
      <c r="D446" s="195" t="str">
        <f>IF(SP_NORTE!S449="","*",SP_NORTE!S449)</f>
        <v>-</v>
      </c>
      <c r="E446" s="195" t="str">
        <f>IF(SP_NORTE!T449="","*",SP_NORTE!T449)</f>
        <v>-</v>
      </c>
      <c r="F446" s="205" t="str">
        <f>IF(SP_NORTE!B449="","*",SP_NORTE!B449)</f>
        <v>*</v>
      </c>
      <c r="G446" s="205" t="str">
        <f>IF(SP_NORTE!D449="","*",SP_NORTE!D449)</f>
        <v>*</v>
      </c>
      <c r="H446" s="205" t="str">
        <f>IF(SP_NORTE!F449="","*",SP_NORTE!F449)</f>
        <v>*</v>
      </c>
      <c r="I446" s="205" t="str">
        <f>IF(SP_NORTE!H449="","*",SP_NORTE!H449)</f>
        <v>-</v>
      </c>
      <c r="J446" s="205" t="str">
        <f>IF(SP_NORTE!I449="","*",SP_NORTE!I449)</f>
        <v>-</v>
      </c>
      <c r="K446" s="195" t="str">
        <f>IF(SP_NORTE!M449="","*",SP_NORTE!M449)</f>
        <v>-</v>
      </c>
      <c r="L446" s="195" t="str">
        <f>IF(SP_NORTE!N449="","*",SP_NORTE!N449)</f>
        <v>-</v>
      </c>
      <c r="M446" s="196" t="str">
        <f>IF(SP_NORTE!J449="","*",SP_NORTE!J449)</f>
        <v>*</v>
      </c>
      <c r="N446" s="204" t="str">
        <f>IF(SP_NORTE!K449="","*",SP_NORTE!K449)</f>
        <v>*</v>
      </c>
      <c r="O446" s="204" t="str">
        <f>IF(SP_NORTE!L449="","*",SP_NORTE!L449)</f>
        <v>-</v>
      </c>
      <c r="P446" s="203" t="str">
        <f>IF(SP_NORTE!O449="","*",SP_NORTE!O449)</f>
        <v>*</v>
      </c>
      <c r="Q446" s="203" t="str">
        <f>IF(SP_NORTE!P449="","*",SP_NORTE!P449)</f>
        <v>*</v>
      </c>
      <c r="R446" s="205" t="str">
        <f>IF(SP_NORTE!Q449="","*",CONCATENATE(SP_NORTE!Q449," ",SP_NORTE!R449))</f>
        <v>*</v>
      </c>
      <c r="S446" s="205" t="str">
        <f>IF(SP_NORTE!V449="","*",SP_NORTE!V449)</f>
        <v>*</v>
      </c>
      <c r="T446" s="205" t="str">
        <f>IF(SP_NORTE!W449="","*",SP_NORTE!W449)</f>
        <v>*</v>
      </c>
      <c r="U446" s="193" t="str">
        <f ca="1">_xlfn.XLOOKUP(G446&amp;$U$2,BS_CONTROLE[CHAVE],BS_CONTROLE[Quantidade_11],"-")</f>
        <v>-</v>
      </c>
      <c r="V446" s="193" t="str">
        <f ca="1">_xlfn.XLOOKUP(G446&amp;$V$2,BS_CONTROLE[CHAVE],BS_CONTROLE[Quantidade_11],"-")</f>
        <v>-</v>
      </c>
      <c r="W446" s="193" t="str">
        <f ca="1">_xlfn.XLOOKUP(G446&amp;$W$2,BS_CONTROLE[CHAVE],BS_CONTROLE[Quantidade_11],"-")</f>
        <v>-</v>
      </c>
    </row>
    <row r="447" spans="1:23" s="101" customFormat="1" hidden="1">
      <c r="A447" s="206" t="str">
        <f>IF(SP_NORTE!Y450="","*",SP_NORTE!Y450)</f>
        <v>*</v>
      </c>
      <c r="B447" s="206" t="str">
        <f>IF(SP_NORTE!X450="","*",SP_NORTE!X450)</f>
        <v>*</v>
      </c>
      <c r="C447" s="206" t="str">
        <f>IF(SP_NORTE!Z450="","*",SP_NORTE!Z450)</f>
        <v>*</v>
      </c>
      <c r="D447" s="195" t="str">
        <f>IF(SP_NORTE!S450="","*",SP_NORTE!S450)</f>
        <v>-</v>
      </c>
      <c r="E447" s="195" t="str">
        <f>IF(SP_NORTE!T450="","*",SP_NORTE!T450)</f>
        <v>-</v>
      </c>
      <c r="F447" s="205" t="str">
        <f>IF(SP_NORTE!B450="","*",SP_NORTE!B450)</f>
        <v>*</v>
      </c>
      <c r="G447" s="205" t="str">
        <f>IF(SP_NORTE!D450="","*",SP_NORTE!D450)</f>
        <v>*</v>
      </c>
      <c r="H447" s="205" t="str">
        <f>IF(SP_NORTE!F450="","*",SP_NORTE!F450)</f>
        <v>*</v>
      </c>
      <c r="I447" s="205" t="str">
        <f>IF(SP_NORTE!H450="","*",SP_NORTE!H450)</f>
        <v>-</v>
      </c>
      <c r="J447" s="205" t="str">
        <f>IF(SP_NORTE!I450="","*",SP_NORTE!I450)</f>
        <v>-</v>
      </c>
      <c r="K447" s="195" t="str">
        <f>IF(SP_NORTE!M450="","*",SP_NORTE!M450)</f>
        <v>-</v>
      </c>
      <c r="L447" s="195" t="str">
        <f>IF(SP_NORTE!N450="","*",SP_NORTE!N450)</f>
        <v>-</v>
      </c>
      <c r="M447" s="196" t="str">
        <f>IF(SP_NORTE!J450="","*",SP_NORTE!J450)</f>
        <v>*</v>
      </c>
      <c r="N447" s="204" t="str">
        <f>IF(SP_NORTE!K450="","*",SP_NORTE!K450)</f>
        <v>*</v>
      </c>
      <c r="O447" s="204" t="str">
        <f>IF(SP_NORTE!L450="","*",SP_NORTE!L450)</f>
        <v>-</v>
      </c>
      <c r="P447" s="203" t="str">
        <f>IF(SP_NORTE!O450="","*",SP_NORTE!O450)</f>
        <v>*</v>
      </c>
      <c r="Q447" s="203" t="str">
        <f>IF(SP_NORTE!P450="","*",SP_NORTE!P450)</f>
        <v>*</v>
      </c>
      <c r="R447" s="205" t="str">
        <f>IF(SP_NORTE!Q450="","*",CONCATENATE(SP_NORTE!Q450," ",SP_NORTE!R450))</f>
        <v>*</v>
      </c>
      <c r="S447" s="205" t="str">
        <f>IF(SP_NORTE!V450="","*",SP_NORTE!V450)</f>
        <v>*</v>
      </c>
      <c r="T447" s="205" t="str">
        <f>IF(SP_NORTE!W450="","*",SP_NORTE!W450)</f>
        <v>*</v>
      </c>
      <c r="U447" s="193" t="str">
        <f ca="1">_xlfn.XLOOKUP(G447&amp;$U$2,BS_CONTROLE[CHAVE],BS_CONTROLE[Quantidade_11],"-")</f>
        <v>-</v>
      </c>
      <c r="V447" s="193" t="str">
        <f ca="1">_xlfn.XLOOKUP(G447&amp;$V$2,BS_CONTROLE[CHAVE],BS_CONTROLE[Quantidade_11],"-")</f>
        <v>-</v>
      </c>
      <c r="W447" s="193" t="str">
        <f ca="1">_xlfn.XLOOKUP(G447&amp;$W$2,BS_CONTROLE[CHAVE],BS_CONTROLE[Quantidade_11],"-")</f>
        <v>-</v>
      </c>
    </row>
    <row r="448" spans="1:23" s="101" customFormat="1" hidden="1">
      <c r="A448" s="206" t="str">
        <f>IF(SP_NORTE!Y451="","*",SP_NORTE!Y451)</f>
        <v>*</v>
      </c>
      <c r="B448" s="206" t="str">
        <f>IF(SP_NORTE!X451="","*",SP_NORTE!X451)</f>
        <v>*</v>
      </c>
      <c r="C448" s="206" t="str">
        <f>IF(SP_NORTE!Z451="","*",SP_NORTE!Z451)</f>
        <v>*</v>
      </c>
      <c r="D448" s="195" t="str">
        <f>IF(SP_NORTE!S451="","*",SP_NORTE!S451)</f>
        <v>-</v>
      </c>
      <c r="E448" s="195" t="str">
        <f>IF(SP_NORTE!T451="","*",SP_NORTE!T451)</f>
        <v>-</v>
      </c>
      <c r="F448" s="205" t="str">
        <f>IF(SP_NORTE!B451="","*",SP_NORTE!B451)</f>
        <v>*</v>
      </c>
      <c r="G448" s="205" t="str">
        <f>IF(SP_NORTE!D451="","*",SP_NORTE!D451)</f>
        <v>*</v>
      </c>
      <c r="H448" s="205" t="str">
        <f>IF(SP_NORTE!F451="","*",SP_NORTE!F451)</f>
        <v>*</v>
      </c>
      <c r="I448" s="205" t="str">
        <f>IF(SP_NORTE!H451="","*",SP_NORTE!H451)</f>
        <v>-</v>
      </c>
      <c r="J448" s="205" t="str">
        <f>IF(SP_NORTE!I451="","*",SP_NORTE!I451)</f>
        <v>-</v>
      </c>
      <c r="K448" s="195" t="str">
        <f>IF(SP_NORTE!M451="","*",SP_NORTE!M451)</f>
        <v>-</v>
      </c>
      <c r="L448" s="195" t="str">
        <f>IF(SP_NORTE!N451="","*",SP_NORTE!N451)</f>
        <v>-</v>
      </c>
      <c r="M448" s="196" t="str">
        <f>IF(SP_NORTE!J451="","*",SP_NORTE!J451)</f>
        <v>*</v>
      </c>
      <c r="N448" s="204" t="str">
        <f>IF(SP_NORTE!K451="","*",SP_NORTE!K451)</f>
        <v>*</v>
      </c>
      <c r="O448" s="204" t="str">
        <f>IF(SP_NORTE!L451="","*",SP_NORTE!L451)</f>
        <v>-</v>
      </c>
      <c r="P448" s="203" t="str">
        <f>IF(SP_NORTE!O451="","*",SP_NORTE!O451)</f>
        <v>*</v>
      </c>
      <c r="Q448" s="203" t="str">
        <f>IF(SP_NORTE!P451="","*",SP_NORTE!P451)</f>
        <v>*</v>
      </c>
      <c r="R448" s="205" t="str">
        <f>IF(SP_NORTE!Q451="","*",CONCATENATE(SP_NORTE!Q451," ",SP_NORTE!R451))</f>
        <v>*</v>
      </c>
      <c r="S448" s="205" t="str">
        <f>IF(SP_NORTE!V451="","*",SP_NORTE!V451)</f>
        <v>*</v>
      </c>
      <c r="T448" s="205" t="str">
        <f>IF(SP_NORTE!W451="","*",SP_NORTE!W451)</f>
        <v>*</v>
      </c>
      <c r="U448" s="193" t="str">
        <f ca="1">_xlfn.XLOOKUP(G448&amp;$U$2,BS_CONTROLE[CHAVE],BS_CONTROLE[Quantidade_11],"-")</f>
        <v>-</v>
      </c>
      <c r="V448" s="193" t="str">
        <f ca="1">_xlfn.XLOOKUP(G448&amp;$V$2,BS_CONTROLE[CHAVE],BS_CONTROLE[Quantidade_11],"-")</f>
        <v>-</v>
      </c>
      <c r="W448" s="193" t="str">
        <f ca="1">_xlfn.XLOOKUP(G448&amp;$W$2,BS_CONTROLE[CHAVE],BS_CONTROLE[Quantidade_11],"-")</f>
        <v>-</v>
      </c>
    </row>
    <row r="449" spans="1:23" s="101" customFormat="1" hidden="1">
      <c r="A449" s="206" t="str">
        <f>IF(SP_NORTE!Y452="","*",SP_NORTE!Y452)</f>
        <v>*</v>
      </c>
      <c r="B449" s="206" t="str">
        <f>IF(SP_NORTE!X452="","*",SP_NORTE!X452)</f>
        <v>*</v>
      </c>
      <c r="C449" s="206" t="str">
        <f>IF(SP_NORTE!Z452="","*",SP_NORTE!Z452)</f>
        <v>*</v>
      </c>
      <c r="D449" s="195" t="str">
        <f>IF(SP_NORTE!S452="","*",SP_NORTE!S452)</f>
        <v>-</v>
      </c>
      <c r="E449" s="195" t="str">
        <f>IF(SP_NORTE!T452="","*",SP_NORTE!T452)</f>
        <v>-</v>
      </c>
      <c r="F449" s="205" t="str">
        <f>IF(SP_NORTE!B452="","*",SP_NORTE!B452)</f>
        <v>*</v>
      </c>
      <c r="G449" s="205" t="str">
        <f>IF(SP_NORTE!D452="","*",SP_NORTE!D452)</f>
        <v>*</v>
      </c>
      <c r="H449" s="205" t="str">
        <f>IF(SP_NORTE!F452="","*",SP_NORTE!F452)</f>
        <v>*</v>
      </c>
      <c r="I449" s="205" t="str">
        <f>IF(SP_NORTE!H452="","*",SP_NORTE!H452)</f>
        <v>-</v>
      </c>
      <c r="J449" s="205" t="str">
        <f>IF(SP_NORTE!I452="","*",SP_NORTE!I452)</f>
        <v>-</v>
      </c>
      <c r="K449" s="195" t="str">
        <f>IF(SP_NORTE!M452="","*",SP_NORTE!M452)</f>
        <v>-</v>
      </c>
      <c r="L449" s="195" t="str">
        <f>IF(SP_NORTE!N452="","*",SP_NORTE!N452)</f>
        <v>-</v>
      </c>
      <c r="M449" s="196" t="str">
        <f>IF(SP_NORTE!J452="","*",SP_NORTE!J452)</f>
        <v>*</v>
      </c>
      <c r="N449" s="204" t="str">
        <f>IF(SP_NORTE!K452="","*",SP_NORTE!K452)</f>
        <v>*</v>
      </c>
      <c r="O449" s="204" t="str">
        <f>IF(SP_NORTE!L452="","*",SP_NORTE!L452)</f>
        <v>-</v>
      </c>
      <c r="P449" s="203" t="str">
        <f>IF(SP_NORTE!O452="","*",SP_NORTE!O452)</f>
        <v>*</v>
      </c>
      <c r="Q449" s="203" t="str">
        <f>IF(SP_NORTE!P452="","*",SP_NORTE!P452)</f>
        <v>*</v>
      </c>
      <c r="R449" s="205" t="str">
        <f>IF(SP_NORTE!Q452="","*",CONCATENATE(SP_NORTE!Q452," ",SP_NORTE!R452))</f>
        <v>*</v>
      </c>
      <c r="S449" s="205" t="str">
        <f>IF(SP_NORTE!V452="","*",SP_NORTE!V452)</f>
        <v>*</v>
      </c>
      <c r="T449" s="205" t="str">
        <f>IF(SP_NORTE!W452="","*",SP_NORTE!W452)</f>
        <v>*</v>
      </c>
      <c r="U449" s="193" t="str">
        <f ca="1">_xlfn.XLOOKUP(G449&amp;$U$2,BS_CONTROLE[CHAVE],BS_CONTROLE[Quantidade_11],"-")</f>
        <v>-</v>
      </c>
      <c r="V449" s="193" t="str">
        <f ca="1">_xlfn.XLOOKUP(G449&amp;$V$2,BS_CONTROLE[CHAVE],BS_CONTROLE[Quantidade_11],"-")</f>
        <v>-</v>
      </c>
      <c r="W449" s="193" t="str">
        <f ca="1">_xlfn.XLOOKUP(G449&amp;$W$2,BS_CONTROLE[CHAVE],BS_CONTROLE[Quantidade_11],"-")</f>
        <v>-</v>
      </c>
    </row>
    <row r="450" spans="1:23" s="101" customFormat="1" hidden="1">
      <c r="A450" s="206" t="str">
        <f>IF(SP_NORTE!Y453="","*",SP_NORTE!Y453)</f>
        <v>*</v>
      </c>
      <c r="B450" s="206" t="str">
        <f>IF(SP_NORTE!X453="","*",SP_NORTE!X453)</f>
        <v>*</v>
      </c>
      <c r="C450" s="206" t="str">
        <f>IF(SP_NORTE!Z453="","*",SP_NORTE!Z453)</f>
        <v>*</v>
      </c>
      <c r="D450" s="195" t="str">
        <f>IF(SP_NORTE!S453="","*",SP_NORTE!S453)</f>
        <v>-</v>
      </c>
      <c r="E450" s="195" t="str">
        <f>IF(SP_NORTE!T453="","*",SP_NORTE!T453)</f>
        <v>-</v>
      </c>
      <c r="F450" s="205" t="str">
        <f>IF(SP_NORTE!B453="","*",SP_NORTE!B453)</f>
        <v>*</v>
      </c>
      <c r="G450" s="205" t="str">
        <f>IF(SP_NORTE!D453="","*",SP_NORTE!D453)</f>
        <v>*</v>
      </c>
      <c r="H450" s="205" t="str">
        <f>IF(SP_NORTE!F453="","*",SP_NORTE!F453)</f>
        <v>*</v>
      </c>
      <c r="I450" s="205" t="str">
        <f>IF(SP_NORTE!H453="","*",SP_NORTE!H453)</f>
        <v>-</v>
      </c>
      <c r="J450" s="205" t="str">
        <f>IF(SP_NORTE!I453="","*",SP_NORTE!I453)</f>
        <v>-</v>
      </c>
      <c r="K450" s="195" t="str">
        <f>IF(SP_NORTE!M453="","*",SP_NORTE!M453)</f>
        <v>-</v>
      </c>
      <c r="L450" s="195" t="str">
        <f>IF(SP_NORTE!N453="","*",SP_NORTE!N453)</f>
        <v>-</v>
      </c>
      <c r="M450" s="196" t="str">
        <f>IF(SP_NORTE!J453="","*",SP_NORTE!J453)</f>
        <v>*</v>
      </c>
      <c r="N450" s="204" t="str">
        <f>IF(SP_NORTE!K453="","*",SP_NORTE!K453)</f>
        <v>*</v>
      </c>
      <c r="O450" s="204" t="str">
        <f>IF(SP_NORTE!L453="","*",SP_NORTE!L453)</f>
        <v>-</v>
      </c>
      <c r="P450" s="203" t="str">
        <f>IF(SP_NORTE!O453="","*",SP_NORTE!O453)</f>
        <v>*</v>
      </c>
      <c r="Q450" s="203" t="str">
        <f>IF(SP_NORTE!P453="","*",SP_NORTE!P453)</f>
        <v>*</v>
      </c>
      <c r="R450" s="205" t="str">
        <f>IF(SP_NORTE!Q453="","*",CONCATENATE(SP_NORTE!Q453," ",SP_NORTE!R453))</f>
        <v>*</v>
      </c>
      <c r="S450" s="205" t="str">
        <f>IF(SP_NORTE!V453="","*",SP_NORTE!V453)</f>
        <v>*</v>
      </c>
      <c r="T450" s="205" t="str">
        <f>IF(SP_NORTE!W453="","*",SP_NORTE!W453)</f>
        <v>*</v>
      </c>
      <c r="U450" s="193" t="str">
        <f ca="1">_xlfn.XLOOKUP(G450&amp;$U$2,BS_CONTROLE[CHAVE],BS_CONTROLE[Quantidade_11],"-")</f>
        <v>-</v>
      </c>
      <c r="V450" s="193" t="str">
        <f ca="1">_xlfn.XLOOKUP(G450&amp;$V$2,BS_CONTROLE[CHAVE],BS_CONTROLE[Quantidade_11],"-")</f>
        <v>-</v>
      </c>
      <c r="W450" s="193" t="str">
        <f ca="1">_xlfn.XLOOKUP(G450&amp;$W$2,BS_CONTROLE[CHAVE],BS_CONTROLE[Quantidade_11],"-")</f>
        <v>-</v>
      </c>
    </row>
    <row r="451" spans="1:23" s="101" customFormat="1" hidden="1">
      <c r="A451" s="206" t="str">
        <f>IF(SP_NORTE!Y454="","*",SP_NORTE!Y454)</f>
        <v>*</v>
      </c>
      <c r="B451" s="206" t="str">
        <f>IF(SP_NORTE!X454="","*",SP_NORTE!X454)</f>
        <v>*</v>
      </c>
      <c r="C451" s="206" t="str">
        <f>IF(SP_NORTE!Z454="","*",SP_NORTE!Z454)</f>
        <v>*</v>
      </c>
      <c r="D451" s="195" t="str">
        <f>IF(SP_NORTE!S454="","*",SP_NORTE!S454)</f>
        <v>-</v>
      </c>
      <c r="E451" s="195" t="str">
        <f>IF(SP_NORTE!T454="","*",SP_NORTE!T454)</f>
        <v>-</v>
      </c>
      <c r="F451" s="205" t="str">
        <f>IF(SP_NORTE!B454="","*",SP_NORTE!B454)</f>
        <v>*</v>
      </c>
      <c r="G451" s="205" t="str">
        <f>IF(SP_NORTE!D454="","*",SP_NORTE!D454)</f>
        <v>*</v>
      </c>
      <c r="H451" s="205" t="str">
        <f>IF(SP_NORTE!F454="","*",SP_NORTE!F454)</f>
        <v>*</v>
      </c>
      <c r="I451" s="205" t="str">
        <f>IF(SP_NORTE!H454="","*",SP_NORTE!H454)</f>
        <v>-</v>
      </c>
      <c r="J451" s="205" t="str">
        <f>IF(SP_NORTE!I454="","*",SP_NORTE!I454)</f>
        <v>-</v>
      </c>
      <c r="K451" s="195" t="str">
        <f>IF(SP_NORTE!M454="","*",SP_NORTE!M454)</f>
        <v>-</v>
      </c>
      <c r="L451" s="195" t="str">
        <f>IF(SP_NORTE!N454="","*",SP_NORTE!N454)</f>
        <v>-</v>
      </c>
      <c r="M451" s="196" t="str">
        <f>IF(SP_NORTE!J454="","*",SP_NORTE!J454)</f>
        <v>*</v>
      </c>
      <c r="N451" s="204" t="str">
        <f>IF(SP_NORTE!K454="","*",SP_NORTE!K454)</f>
        <v>*</v>
      </c>
      <c r="O451" s="204" t="str">
        <f>IF(SP_NORTE!L454="","*",SP_NORTE!L454)</f>
        <v>-</v>
      </c>
      <c r="P451" s="203" t="str">
        <f>IF(SP_NORTE!O454="","*",SP_NORTE!O454)</f>
        <v>*</v>
      </c>
      <c r="Q451" s="203" t="str">
        <f>IF(SP_NORTE!P454="","*",SP_NORTE!P454)</f>
        <v>*</v>
      </c>
      <c r="R451" s="205" t="str">
        <f>IF(SP_NORTE!Q454="","*",CONCATENATE(SP_NORTE!Q454," ",SP_NORTE!R454))</f>
        <v>*</v>
      </c>
      <c r="S451" s="205" t="str">
        <f>IF(SP_NORTE!V454="","*",SP_NORTE!V454)</f>
        <v>*</v>
      </c>
      <c r="T451" s="205" t="str">
        <f>IF(SP_NORTE!W454="","*",SP_NORTE!W454)</f>
        <v>*</v>
      </c>
      <c r="U451" s="193" t="str">
        <f ca="1">_xlfn.XLOOKUP(G451&amp;$U$2,BS_CONTROLE[CHAVE],BS_CONTROLE[Quantidade_11],"-")</f>
        <v>-</v>
      </c>
      <c r="V451" s="193" t="str">
        <f ca="1">_xlfn.XLOOKUP(G451&amp;$V$2,BS_CONTROLE[CHAVE],BS_CONTROLE[Quantidade_11],"-")</f>
        <v>-</v>
      </c>
      <c r="W451" s="193" t="str">
        <f ca="1">_xlfn.XLOOKUP(G451&amp;$W$2,BS_CONTROLE[CHAVE],BS_CONTROLE[Quantidade_11],"-")</f>
        <v>-</v>
      </c>
    </row>
    <row r="452" spans="1:23" s="101" customFormat="1" hidden="1">
      <c r="A452" s="206" t="str">
        <f>IF(SP_NORTE!Y455="","*",SP_NORTE!Y455)</f>
        <v>*</v>
      </c>
      <c r="B452" s="206" t="str">
        <f>IF(SP_NORTE!X455="","*",SP_NORTE!X455)</f>
        <v>*</v>
      </c>
      <c r="C452" s="206" t="str">
        <f>IF(SP_NORTE!Z455="","*",SP_NORTE!Z455)</f>
        <v>*</v>
      </c>
      <c r="D452" s="195" t="str">
        <f>IF(SP_NORTE!S455="","*",SP_NORTE!S455)</f>
        <v>-</v>
      </c>
      <c r="E452" s="195" t="str">
        <f>IF(SP_NORTE!T455="","*",SP_NORTE!T455)</f>
        <v>-</v>
      </c>
      <c r="F452" s="205" t="str">
        <f>IF(SP_NORTE!B455="","*",SP_NORTE!B455)</f>
        <v>*</v>
      </c>
      <c r="G452" s="205" t="str">
        <f>IF(SP_NORTE!D455="","*",SP_NORTE!D455)</f>
        <v>*</v>
      </c>
      <c r="H452" s="205" t="str">
        <f>IF(SP_NORTE!F455="","*",SP_NORTE!F455)</f>
        <v>*</v>
      </c>
      <c r="I452" s="205" t="str">
        <f>IF(SP_NORTE!H455="","*",SP_NORTE!H455)</f>
        <v>-</v>
      </c>
      <c r="J452" s="205" t="str">
        <f>IF(SP_NORTE!I455="","*",SP_NORTE!I455)</f>
        <v>-</v>
      </c>
      <c r="K452" s="195" t="str">
        <f>IF(SP_NORTE!M455="","*",SP_NORTE!M455)</f>
        <v>-</v>
      </c>
      <c r="L452" s="195" t="str">
        <f>IF(SP_NORTE!N455="","*",SP_NORTE!N455)</f>
        <v>-</v>
      </c>
      <c r="M452" s="196" t="str">
        <f>IF(SP_NORTE!J455="","*",SP_NORTE!J455)</f>
        <v>*</v>
      </c>
      <c r="N452" s="204" t="str">
        <f>IF(SP_NORTE!K455="","*",SP_NORTE!K455)</f>
        <v>*</v>
      </c>
      <c r="O452" s="204" t="str">
        <f>IF(SP_NORTE!L455="","*",SP_NORTE!L455)</f>
        <v>-</v>
      </c>
      <c r="P452" s="203" t="str">
        <f>IF(SP_NORTE!O455="","*",SP_NORTE!O455)</f>
        <v>*</v>
      </c>
      <c r="Q452" s="203" t="str">
        <f>IF(SP_NORTE!P455="","*",SP_NORTE!P455)</f>
        <v>*</v>
      </c>
      <c r="R452" s="205" t="str">
        <f>IF(SP_NORTE!Q455="","*",CONCATENATE(SP_NORTE!Q455," ",SP_NORTE!R455))</f>
        <v>*</v>
      </c>
      <c r="S452" s="205" t="str">
        <f>IF(SP_NORTE!V455="","*",SP_NORTE!V455)</f>
        <v>*</v>
      </c>
      <c r="T452" s="205" t="str">
        <f>IF(SP_NORTE!W455="","*",SP_NORTE!W455)</f>
        <v>*</v>
      </c>
      <c r="U452" s="193" t="str">
        <f ca="1">_xlfn.XLOOKUP(G452&amp;$U$2,BS_CONTROLE[CHAVE],BS_CONTROLE[Quantidade_11],"-")</f>
        <v>-</v>
      </c>
      <c r="V452" s="193" t="str">
        <f ca="1">_xlfn.XLOOKUP(G452&amp;$V$2,BS_CONTROLE[CHAVE],BS_CONTROLE[Quantidade_11],"-")</f>
        <v>-</v>
      </c>
      <c r="W452" s="193" t="str">
        <f ca="1">_xlfn.XLOOKUP(G452&amp;$W$2,BS_CONTROLE[CHAVE],BS_CONTROLE[Quantidade_11],"-")</f>
        <v>-</v>
      </c>
    </row>
    <row r="453" spans="1:23" s="101" customFormat="1" hidden="1">
      <c r="A453" s="206" t="str">
        <f>IF(SP_NORTE!Y456="","*",SP_NORTE!Y456)</f>
        <v>*</v>
      </c>
      <c r="B453" s="206" t="str">
        <f>IF(SP_NORTE!X456="","*",SP_NORTE!X456)</f>
        <v>*</v>
      </c>
      <c r="C453" s="206" t="str">
        <f>IF(SP_NORTE!Z456="","*",SP_NORTE!Z456)</f>
        <v>*</v>
      </c>
      <c r="D453" s="195" t="str">
        <f>IF(SP_NORTE!S456="","*",SP_NORTE!S456)</f>
        <v>-</v>
      </c>
      <c r="E453" s="195" t="str">
        <f>IF(SP_NORTE!T456="","*",SP_NORTE!T456)</f>
        <v>-</v>
      </c>
      <c r="F453" s="205" t="str">
        <f>IF(SP_NORTE!B456="","*",SP_NORTE!B456)</f>
        <v>*</v>
      </c>
      <c r="G453" s="205" t="str">
        <f>IF(SP_NORTE!D456="","*",SP_NORTE!D456)</f>
        <v>*</v>
      </c>
      <c r="H453" s="205" t="str">
        <f>IF(SP_NORTE!F456="","*",SP_NORTE!F456)</f>
        <v>*</v>
      </c>
      <c r="I453" s="205" t="str">
        <f>IF(SP_NORTE!H456="","*",SP_NORTE!H456)</f>
        <v>-</v>
      </c>
      <c r="J453" s="205" t="str">
        <f>IF(SP_NORTE!I456="","*",SP_NORTE!I456)</f>
        <v>-</v>
      </c>
      <c r="K453" s="195" t="str">
        <f>IF(SP_NORTE!M456="","*",SP_NORTE!M456)</f>
        <v>-</v>
      </c>
      <c r="L453" s="195" t="str">
        <f>IF(SP_NORTE!N456="","*",SP_NORTE!N456)</f>
        <v>-</v>
      </c>
      <c r="M453" s="196" t="str">
        <f>IF(SP_NORTE!J456="","*",SP_NORTE!J456)</f>
        <v>*</v>
      </c>
      <c r="N453" s="204" t="str">
        <f>IF(SP_NORTE!K456="","*",SP_NORTE!K456)</f>
        <v>*</v>
      </c>
      <c r="O453" s="204" t="str">
        <f>IF(SP_NORTE!L456="","*",SP_NORTE!L456)</f>
        <v>-</v>
      </c>
      <c r="P453" s="203" t="str">
        <f>IF(SP_NORTE!O456="","*",SP_NORTE!O456)</f>
        <v>*</v>
      </c>
      <c r="Q453" s="203" t="str">
        <f>IF(SP_NORTE!P456="","*",SP_NORTE!P456)</f>
        <v>*</v>
      </c>
      <c r="R453" s="205" t="str">
        <f>IF(SP_NORTE!Q456="","*",CONCATENATE(SP_NORTE!Q456," ",SP_NORTE!R456))</f>
        <v>*</v>
      </c>
      <c r="S453" s="205" t="str">
        <f>IF(SP_NORTE!V456="","*",SP_NORTE!V456)</f>
        <v>*</v>
      </c>
      <c r="T453" s="205" t="str">
        <f>IF(SP_NORTE!W456="","*",SP_NORTE!W456)</f>
        <v>*</v>
      </c>
      <c r="U453" s="193" t="str">
        <f ca="1">_xlfn.XLOOKUP(G453&amp;$U$2,BS_CONTROLE[CHAVE],BS_CONTROLE[Quantidade_11],"-")</f>
        <v>-</v>
      </c>
      <c r="V453" s="193" t="str">
        <f ca="1">_xlfn.XLOOKUP(G453&amp;$V$2,BS_CONTROLE[CHAVE],BS_CONTROLE[Quantidade_11],"-")</f>
        <v>-</v>
      </c>
      <c r="W453" s="193" t="str">
        <f ca="1">_xlfn.XLOOKUP(G453&amp;$W$2,BS_CONTROLE[CHAVE],BS_CONTROLE[Quantidade_11],"-")</f>
        <v>-</v>
      </c>
    </row>
    <row r="454" spans="1:23" s="101" customFormat="1" hidden="1">
      <c r="A454" s="206" t="str">
        <f>IF(SP_NORTE!Y457="","*",SP_NORTE!Y457)</f>
        <v>*</v>
      </c>
      <c r="B454" s="206" t="str">
        <f>IF(SP_NORTE!X457="","*",SP_NORTE!X457)</f>
        <v>*</v>
      </c>
      <c r="C454" s="206" t="str">
        <f>IF(SP_NORTE!Z457="","*",SP_NORTE!Z457)</f>
        <v>*</v>
      </c>
      <c r="D454" s="195" t="str">
        <f>IF(SP_NORTE!S457="","*",SP_NORTE!S457)</f>
        <v>-</v>
      </c>
      <c r="E454" s="195" t="str">
        <f>IF(SP_NORTE!T457="","*",SP_NORTE!T457)</f>
        <v>-</v>
      </c>
      <c r="F454" s="205" t="str">
        <f>IF(SP_NORTE!B457="","*",SP_NORTE!B457)</f>
        <v>*</v>
      </c>
      <c r="G454" s="205" t="str">
        <f>IF(SP_NORTE!D457="","*",SP_NORTE!D457)</f>
        <v>*</v>
      </c>
      <c r="H454" s="205" t="str">
        <f>IF(SP_NORTE!F457="","*",SP_NORTE!F457)</f>
        <v>*</v>
      </c>
      <c r="I454" s="205" t="str">
        <f>IF(SP_NORTE!H457="","*",SP_NORTE!H457)</f>
        <v>-</v>
      </c>
      <c r="J454" s="205" t="str">
        <f>IF(SP_NORTE!I457="","*",SP_NORTE!I457)</f>
        <v>-</v>
      </c>
      <c r="K454" s="195" t="str">
        <f>IF(SP_NORTE!M457="","*",SP_NORTE!M457)</f>
        <v>-</v>
      </c>
      <c r="L454" s="195" t="str">
        <f>IF(SP_NORTE!N457="","*",SP_NORTE!N457)</f>
        <v>-</v>
      </c>
      <c r="M454" s="196" t="str">
        <f>IF(SP_NORTE!J457="","*",SP_NORTE!J457)</f>
        <v>*</v>
      </c>
      <c r="N454" s="204" t="str">
        <f>IF(SP_NORTE!K457="","*",SP_NORTE!K457)</f>
        <v>*</v>
      </c>
      <c r="O454" s="204" t="str">
        <f>IF(SP_NORTE!L457="","*",SP_NORTE!L457)</f>
        <v>-</v>
      </c>
      <c r="P454" s="203" t="str">
        <f>IF(SP_NORTE!O457="","*",SP_NORTE!O457)</f>
        <v>*</v>
      </c>
      <c r="Q454" s="203" t="str">
        <f>IF(SP_NORTE!P457="","*",SP_NORTE!P457)</f>
        <v>*</v>
      </c>
      <c r="R454" s="205" t="str">
        <f>IF(SP_NORTE!Q457="","*",CONCATENATE(SP_NORTE!Q457," ",SP_NORTE!R457))</f>
        <v>*</v>
      </c>
      <c r="S454" s="205" t="str">
        <f>IF(SP_NORTE!V457="","*",SP_NORTE!V457)</f>
        <v>*</v>
      </c>
      <c r="T454" s="205" t="str">
        <f>IF(SP_NORTE!W457="","*",SP_NORTE!W457)</f>
        <v>*</v>
      </c>
      <c r="U454" s="193" t="str">
        <f ca="1">_xlfn.XLOOKUP(G454&amp;$U$2,BS_CONTROLE[CHAVE],BS_CONTROLE[Quantidade_11],"-")</f>
        <v>-</v>
      </c>
      <c r="V454" s="193" t="str">
        <f ca="1">_xlfn.XLOOKUP(G454&amp;$V$2,BS_CONTROLE[CHAVE],BS_CONTROLE[Quantidade_11],"-")</f>
        <v>-</v>
      </c>
      <c r="W454" s="193" t="str">
        <f ca="1">_xlfn.XLOOKUP(G454&amp;$W$2,BS_CONTROLE[CHAVE],BS_CONTROLE[Quantidade_11],"-")</f>
        <v>-</v>
      </c>
    </row>
    <row r="455" spans="1:23" s="101" customFormat="1" hidden="1">
      <c r="A455" s="206" t="str">
        <f>IF(SP_NORTE!Y458="","*",SP_NORTE!Y458)</f>
        <v>*</v>
      </c>
      <c r="B455" s="206" t="str">
        <f>IF(SP_NORTE!X458="","*",SP_NORTE!X458)</f>
        <v>*</v>
      </c>
      <c r="C455" s="206" t="str">
        <f>IF(SP_NORTE!Z458="","*",SP_NORTE!Z458)</f>
        <v>*</v>
      </c>
      <c r="D455" s="195" t="str">
        <f>IF(SP_NORTE!S458="","*",SP_NORTE!S458)</f>
        <v>-</v>
      </c>
      <c r="E455" s="195" t="str">
        <f>IF(SP_NORTE!T458="","*",SP_NORTE!T458)</f>
        <v>-</v>
      </c>
      <c r="F455" s="205" t="str">
        <f>IF(SP_NORTE!B458="","*",SP_NORTE!B458)</f>
        <v>*</v>
      </c>
      <c r="G455" s="205" t="str">
        <f>IF(SP_NORTE!D458="","*",SP_NORTE!D458)</f>
        <v>*</v>
      </c>
      <c r="H455" s="205" t="str">
        <f>IF(SP_NORTE!F458="","*",SP_NORTE!F458)</f>
        <v>*</v>
      </c>
      <c r="I455" s="205" t="str">
        <f>IF(SP_NORTE!H458="","*",SP_NORTE!H458)</f>
        <v>-</v>
      </c>
      <c r="J455" s="205" t="str">
        <f>IF(SP_NORTE!I458="","*",SP_NORTE!I458)</f>
        <v>-</v>
      </c>
      <c r="K455" s="195" t="str">
        <f>IF(SP_NORTE!M458="","*",SP_NORTE!M458)</f>
        <v>-</v>
      </c>
      <c r="L455" s="195" t="str">
        <f>IF(SP_NORTE!N458="","*",SP_NORTE!N458)</f>
        <v>-</v>
      </c>
      <c r="M455" s="196" t="str">
        <f>IF(SP_NORTE!J458="","*",SP_NORTE!J458)</f>
        <v>*</v>
      </c>
      <c r="N455" s="204" t="str">
        <f>IF(SP_NORTE!K458="","*",SP_NORTE!K458)</f>
        <v>*</v>
      </c>
      <c r="O455" s="204" t="str">
        <f>IF(SP_NORTE!L458="","*",SP_NORTE!L458)</f>
        <v>-</v>
      </c>
      <c r="P455" s="203" t="str">
        <f>IF(SP_NORTE!O458="","*",SP_NORTE!O458)</f>
        <v>*</v>
      </c>
      <c r="Q455" s="203" t="str">
        <f>IF(SP_NORTE!P458="","*",SP_NORTE!P458)</f>
        <v>*</v>
      </c>
      <c r="R455" s="205" t="str">
        <f>IF(SP_NORTE!Q458="","*",CONCATENATE(SP_NORTE!Q458," ",SP_NORTE!R458))</f>
        <v>*</v>
      </c>
      <c r="S455" s="205" t="str">
        <f>IF(SP_NORTE!V458="","*",SP_NORTE!V458)</f>
        <v>*</v>
      </c>
      <c r="T455" s="205" t="str">
        <f>IF(SP_NORTE!W458="","*",SP_NORTE!W458)</f>
        <v>*</v>
      </c>
      <c r="U455" s="193" t="str">
        <f ca="1">_xlfn.XLOOKUP(G455&amp;$U$2,BS_CONTROLE[CHAVE],BS_CONTROLE[Quantidade_11],"-")</f>
        <v>-</v>
      </c>
      <c r="V455" s="193" t="str">
        <f ca="1">_xlfn.XLOOKUP(G455&amp;$V$2,BS_CONTROLE[CHAVE],BS_CONTROLE[Quantidade_11],"-")</f>
        <v>-</v>
      </c>
      <c r="W455" s="193" t="str">
        <f ca="1">_xlfn.XLOOKUP(G455&amp;$W$2,BS_CONTROLE[CHAVE],BS_CONTROLE[Quantidade_11],"-")</f>
        <v>-</v>
      </c>
    </row>
    <row r="456" spans="1:23" s="101" customFormat="1" hidden="1">
      <c r="A456" s="206" t="str">
        <f>IF(SP_NORTE!Y459="","*",SP_NORTE!Y459)</f>
        <v>*</v>
      </c>
      <c r="B456" s="206" t="str">
        <f>IF(SP_NORTE!X459="","*",SP_NORTE!X459)</f>
        <v>*</v>
      </c>
      <c r="C456" s="206" t="str">
        <f>IF(SP_NORTE!Z459="","*",SP_NORTE!Z459)</f>
        <v>*</v>
      </c>
      <c r="D456" s="195" t="str">
        <f>IF(SP_NORTE!S459="","*",SP_NORTE!S459)</f>
        <v>-</v>
      </c>
      <c r="E456" s="195" t="str">
        <f>IF(SP_NORTE!T459="","*",SP_NORTE!T459)</f>
        <v>-</v>
      </c>
      <c r="F456" s="205" t="str">
        <f>IF(SP_NORTE!B459="","*",SP_NORTE!B459)</f>
        <v>*</v>
      </c>
      <c r="G456" s="205" t="str">
        <f>IF(SP_NORTE!D459="","*",SP_NORTE!D459)</f>
        <v>*</v>
      </c>
      <c r="H456" s="205" t="str">
        <f>IF(SP_NORTE!F459="","*",SP_NORTE!F459)</f>
        <v>*</v>
      </c>
      <c r="I456" s="205" t="str">
        <f>IF(SP_NORTE!H459="","*",SP_NORTE!H459)</f>
        <v>-</v>
      </c>
      <c r="J456" s="205" t="str">
        <f>IF(SP_NORTE!I459="","*",SP_NORTE!I459)</f>
        <v>-</v>
      </c>
      <c r="K456" s="195" t="str">
        <f>IF(SP_NORTE!M459="","*",SP_NORTE!M459)</f>
        <v>-</v>
      </c>
      <c r="L456" s="195" t="str">
        <f>IF(SP_NORTE!N459="","*",SP_NORTE!N459)</f>
        <v>-</v>
      </c>
      <c r="M456" s="196" t="str">
        <f>IF(SP_NORTE!J459="","*",SP_NORTE!J459)</f>
        <v>*</v>
      </c>
      <c r="N456" s="204" t="str">
        <f>IF(SP_NORTE!K459="","*",SP_NORTE!K459)</f>
        <v>*</v>
      </c>
      <c r="O456" s="204" t="str">
        <f>IF(SP_NORTE!L459="","*",SP_NORTE!L459)</f>
        <v>-</v>
      </c>
      <c r="P456" s="203" t="str">
        <f>IF(SP_NORTE!O459="","*",SP_NORTE!O459)</f>
        <v>*</v>
      </c>
      <c r="Q456" s="203" t="str">
        <f>IF(SP_NORTE!P459="","*",SP_NORTE!P459)</f>
        <v>*</v>
      </c>
      <c r="R456" s="205" t="str">
        <f>IF(SP_NORTE!Q459="","*",CONCATENATE(SP_NORTE!Q459," ",SP_NORTE!R459))</f>
        <v>*</v>
      </c>
      <c r="S456" s="205" t="str">
        <f>IF(SP_NORTE!V459="","*",SP_NORTE!V459)</f>
        <v>*</v>
      </c>
      <c r="T456" s="205" t="str">
        <f>IF(SP_NORTE!W459="","*",SP_NORTE!W459)</f>
        <v>*</v>
      </c>
      <c r="U456" s="193" t="str">
        <f ca="1">_xlfn.XLOOKUP(G456&amp;$U$2,BS_CONTROLE[CHAVE],BS_CONTROLE[Quantidade_11],"-")</f>
        <v>-</v>
      </c>
      <c r="V456" s="193" t="str">
        <f ca="1">_xlfn.XLOOKUP(G456&amp;$V$2,BS_CONTROLE[CHAVE],BS_CONTROLE[Quantidade_11],"-")</f>
        <v>-</v>
      </c>
      <c r="W456" s="193" t="str">
        <f ca="1">_xlfn.XLOOKUP(G456&amp;$W$2,BS_CONTROLE[CHAVE],BS_CONTROLE[Quantidade_11],"-")</f>
        <v>-</v>
      </c>
    </row>
    <row r="457" spans="1:23" s="101" customFormat="1" hidden="1">
      <c r="A457" s="206" t="str">
        <f>IF(SP_NORTE!Y460="","*",SP_NORTE!Y460)</f>
        <v>*</v>
      </c>
      <c r="B457" s="206" t="str">
        <f>IF(SP_NORTE!X460="","*",SP_NORTE!X460)</f>
        <v>*</v>
      </c>
      <c r="C457" s="206" t="str">
        <f>IF(SP_NORTE!Z460="","*",SP_NORTE!Z460)</f>
        <v>*</v>
      </c>
      <c r="D457" s="195" t="str">
        <f>IF(SP_NORTE!S460="","*",SP_NORTE!S460)</f>
        <v>-</v>
      </c>
      <c r="E457" s="195" t="str">
        <f>IF(SP_NORTE!T460="","*",SP_NORTE!T460)</f>
        <v>-</v>
      </c>
      <c r="F457" s="205" t="str">
        <f>IF(SP_NORTE!B460="","*",SP_NORTE!B460)</f>
        <v>*</v>
      </c>
      <c r="G457" s="205" t="str">
        <f>IF(SP_NORTE!D460="","*",SP_NORTE!D460)</f>
        <v>*</v>
      </c>
      <c r="H457" s="205" t="str">
        <f>IF(SP_NORTE!F460="","*",SP_NORTE!F460)</f>
        <v>*</v>
      </c>
      <c r="I457" s="205" t="str">
        <f>IF(SP_NORTE!H460="","*",SP_NORTE!H460)</f>
        <v>-</v>
      </c>
      <c r="J457" s="205" t="str">
        <f>IF(SP_NORTE!I460="","*",SP_NORTE!I460)</f>
        <v>-</v>
      </c>
      <c r="K457" s="195" t="str">
        <f>IF(SP_NORTE!M460="","*",SP_NORTE!M460)</f>
        <v>-</v>
      </c>
      <c r="L457" s="195" t="str">
        <f>IF(SP_NORTE!N460="","*",SP_NORTE!N460)</f>
        <v>-</v>
      </c>
      <c r="M457" s="196" t="str">
        <f>IF(SP_NORTE!J460="","*",SP_NORTE!J460)</f>
        <v>*</v>
      </c>
      <c r="N457" s="204" t="str">
        <f>IF(SP_NORTE!K460="","*",SP_NORTE!K460)</f>
        <v>*</v>
      </c>
      <c r="O457" s="204" t="str">
        <f>IF(SP_NORTE!L460="","*",SP_NORTE!L460)</f>
        <v>-</v>
      </c>
      <c r="P457" s="203" t="str">
        <f>IF(SP_NORTE!O460="","*",SP_NORTE!O460)</f>
        <v>*</v>
      </c>
      <c r="Q457" s="203" t="str">
        <f>IF(SP_NORTE!P460="","*",SP_NORTE!P460)</f>
        <v>*</v>
      </c>
      <c r="R457" s="205" t="str">
        <f>IF(SP_NORTE!Q460="","*",CONCATENATE(SP_NORTE!Q460," ",SP_NORTE!R460))</f>
        <v>*</v>
      </c>
      <c r="S457" s="205" t="str">
        <f>IF(SP_NORTE!V460="","*",SP_NORTE!V460)</f>
        <v>*</v>
      </c>
      <c r="T457" s="205" t="str">
        <f>IF(SP_NORTE!W460="","*",SP_NORTE!W460)</f>
        <v>*</v>
      </c>
      <c r="U457" s="193" t="str">
        <f ca="1">_xlfn.XLOOKUP(G457&amp;$U$2,BS_CONTROLE[CHAVE],BS_CONTROLE[Quantidade_11],"-")</f>
        <v>-</v>
      </c>
      <c r="V457" s="193" t="str">
        <f ca="1">_xlfn.XLOOKUP(G457&amp;$V$2,BS_CONTROLE[CHAVE],BS_CONTROLE[Quantidade_11],"-")</f>
        <v>-</v>
      </c>
      <c r="W457" s="193" t="str">
        <f ca="1">_xlfn.XLOOKUP(G457&amp;$W$2,BS_CONTROLE[CHAVE],BS_CONTROLE[Quantidade_11],"-")</f>
        <v>-</v>
      </c>
    </row>
    <row r="458" spans="1:23" s="101" customFormat="1" hidden="1">
      <c r="A458" s="206" t="str">
        <f>IF(SP_NORTE!Y461="","*",SP_NORTE!Y461)</f>
        <v>*</v>
      </c>
      <c r="B458" s="206" t="str">
        <f>IF(SP_NORTE!X461="","*",SP_NORTE!X461)</f>
        <v>*</v>
      </c>
      <c r="C458" s="206" t="str">
        <f>IF(SP_NORTE!Z461="","*",SP_NORTE!Z461)</f>
        <v>*</v>
      </c>
      <c r="D458" s="195" t="str">
        <f>IF(SP_NORTE!S461="","*",SP_NORTE!S461)</f>
        <v>-</v>
      </c>
      <c r="E458" s="195" t="str">
        <f>IF(SP_NORTE!T461="","*",SP_NORTE!T461)</f>
        <v>-</v>
      </c>
      <c r="F458" s="205" t="str">
        <f>IF(SP_NORTE!B461="","*",SP_NORTE!B461)</f>
        <v>*</v>
      </c>
      <c r="G458" s="205" t="str">
        <f>IF(SP_NORTE!D461="","*",SP_NORTE!D461)</f>
        <v>*</v>
      </c>
      <c r="H458" s="205" t="str">
        <f>IF(SP_NORTE!F461="","*",SP_NORTE!F461)</f>
        <v>*</v>
      </c>
      <c r="I458" s="205" t="str">
        <f>IF(SP_NORTE!H461="","*",SP_NORTE!H461)</f>
        <v>-</v>
      </c>
      <c r="J458" s="205" t="str">
        <f>IF(SP_NORTE!I461="","*",SP_NORTE!I461)</f>
        <v>-</v>
      </c>
      <c r="K458" s="195" t="str">
        <f>IF(SP_NORTE!M461="","*",SP_NORTE!M461)</f>
        <v>-</v>
      </c>
      <c r="L458" s="195" t="str">
        <f>IF(SP_NORTE!N461="","*",SP_NORTE!N461)</f>
        <v>-</v>
      </c>
      <c r="M458" s="196" t="str">
        <f>IF(SP_NORTE!J461="","*",SP_NORTE!J461)</f>
        <v>*</v>
      </c>
      <c r="N458" s="204" t="str">
        <f>IF(SP_NORTE!K461="","*",SP_NORTE!K461)</f>
        <v>*</v>
      </c>
      <c r="O458" s="204" t="str">
        <f>IF(SP_NORTE!L461="","*",SP_NORTE!L461)</f>
        <v>-</v>
      </c>
      <c r="P458" s="203" t="str">
        <f>IF(SP_NORTE!O461="","*",SP_NORTE!O461)</f>
        <v>*</v>
      </c>
      <c r="Q458" s="203" t="str">
        <f>IF(SP_NORTE!P461="","*",SP_NORTE!P461)</f>
        <v>*</v>
      </c>
      <c r="R458" s="205" t="str">
        <f>IF(SP_NORTE!Q461="","*",CONCATENATE(SP_NORTE!Q461," ",SP_NORTE!R461))</f>
        <v>*</v>
      </c>
      <c r="S458" s="205" t="str">
        <f>IF(SP_NORTE!V461="","*",SP_NORTE!V461)</f>
        <v>*</v>
      </c>
      <c r="T458" s="205" t="str">
        <f>IF(SP_NORTE!W461="","*",SP_NORTE!W461)</f>
        <v>*</v>
      </c>
      <c r="U458" s="193" t="str">
        <f ca="1">_xlfn.XLOOKUP(G458&amp;$U$2,BS_CONTROLE[CHAVE],BS_CONTROLE[Quantidade_11],"-")</f>
        <v>-</v>
      </c>
      <c r="V458" s="193" t="str">
        <f ca="1">_xlfn.XLOOKUP(G458&amp;$V$2,BS_CONTROLE[CHAVE],BS_CONTROLE[Quantidade_11],"-")</f>
        <v>-</v>
      </c>
      <c r="W458" s="193" t="str">
        <f ca="1">_xlfn.XLOOKUP(G458&amp;$W$2,BS_CONTROLE[CHAVE],BS_CONTROLE[Quantidade_11],"-")</f>
        <v>-</v>
      </c>
    </row>
    <row r="459" spans="1:23" s="101" customFormat="1" hidden="1">
      <c r="A459" s="206" t="str">
        <f>IF(SP_NORTE!Y462="","*",SP_NORTE!Y462)</f>
        <v>*</v>
      </c>
      <c r="B459" s="206" t="str">
        <f>IF(SP_NORTE!X462="","*",SP_NORTE!X462)</f>
        <v>*</v>
      </c>
      <c r="C459" s="206" t="str">
        <f>IF(SP_NORTE!Z462="","*",SP_NORTE!Z462)</f>
        <v>*</v>
      </c>
      <c r="D459" s="195" t="str">
        <f>IF(SP_NORTE!S462="","*",SP_NORTE!S462)</f>
        <v>-</v>
      </c>
      <c r="E459" s="195" t="str">
        <f>IF(SP_NORTE!T462="","*",SP_NORTE!T462)</f>
        <v>-</v>
      </c>
      <c r="F459" s="205" t="str">
        <f>IF(SP_NORTE!B462="","*",SP_NORTE!B462)</f>
        <v>*</v>
      </c>
      <c r="G459" s="205" t="str">
        <f>IF(SP_NORTE!D462="","*",SP_NORTE!D462)</f>
        <v>*</v>
      </c>
      <c r="H459" s="205" t="str">
        <f>IF(SP_NORTE!F462="","*",SP_NORTE!F462)</f>
        <v>*</v>
      </c>
      <c r="I459" s="205" t="str">
        <f>IF(SP_NORTE!H462="","*",SP_NORTE!H462)</f>
        <v>-</v>
      </c>
      <c r="J459" s="205" t="str">
        <f>IF(SP_NORTE!I462="","*",SP_NORTE!I462)</f>
        <v>-</v>
      </c>
      <c r="K459" s="195" t="str">
        <f>IF(SP_NORTE!M462="","*",SP_NORTE!M462)</f>
        <v>-</v>
      </c>
      <c r="L459" s="195" t="str">
        <f>IF(SP_NORTE!N462="","*",SP_NORTE!N462)</f>
        <v>-</v>
      </c>
      <c r="M459" s="196" t="str">
        <f>IF(SP_NORTE!J462="","*",SP_NORTE!J462)</f>
        <v>*</v>
      </c>
      <c r="N459" s="204" t="str">
        <f>IF(SP_NORTE!K462="","*",SP_NORTE!K462)</f>
        <v>*</v>
      </c>
      <c r="O459" s="204" t="str">
        <f>IF(SP_NORTE!L462="","*",SP_NORTE!L462)</f>
        <v>-</v>
      </c>
      <c r="P459" s="203" t="str">
        <f>IF(SP_NORTE!O462="","*",SP_NORTE!O462)</f>
        <v>*</v>
      </c>
      <c r="Q459" s="203" t="str">
        <f>IF(SP_NORTE!P462="","*",SP_NORTE!P462)</f>
        <v>*</v>
      </c>
      <c r="R459" s="205" t="str">
        <f>IF(SP_NORTE!Q462="","*",CONCATENATE(SP_NORTE!Q462," ",SP_NORTE!R462))</f>
        <v>*</v>
      </c>
      <c r="S459" s="205" t="str">
        <f>IF(SP_NORTE!V462="","*",SP_NORTE!V462)</f>
        <v>*</v>
      </c>
      <c r="T459" s="205" t="str">
        <f>IF(SP_NORTE!W462="","*",SP_NORTE!W462)</f>
        <v>*</v>
      </c>
      <c r="U459" s="193" t="str">
        <f ca="1">_xlfn.XLOOKUP(G459&amp;$U$2,BS_CONTROLE[CHAVE],BS_CONTROLE[Quantidade_11],"-")</f>
        <v>-</v>
      </c>
      <c r="V459" s="193" t="str">
        <f ca="1">_xlfn.XLOOKUP(G459&amp;$V$2,BS_CONTROLE[CHAVE],BS_CONTROLE[Quantidade_11],"-")</f>
        <v>-</v>
      </c>
      <c r="W459" s="193" t="str">
        <f ca="1">_xlfn.XLOOKUP(G459&amp;$W$2,BS_CONTROLE[CHAVE],BS_CONTROLE[Quantidade_11],"-")</f>
        <v>-</v>
      </c>
    </row>
    <row r="460" spans="1:23" s="101" customFormat="1" hidden="1">
      <c r="A460" s="206" t="str">
        <f>IF(SP_NORTE!Y463="","*",SP_NORTE!Y463)</f>
        <v>*</v>
      </c>
      <c r="B460" s="206" t="str">
        <f>IF(SP_NORTE!X463="","*",SP_NORTE!X463)</f>
        <v>*</v>
      </c>
      <c r="C460" s="206" t="str">
        <f>IF(SP_NORTE!Z463="","*",SP_NORTE!Z463)</f>
        <v>*</v>
      </c>
      <c r="D460" s="195" t="str">
        <f>IF(SP_NORTE!S463="","*",SP_NORTE!S463)</f>
        <v>-</v>
      </c>
      <c r="E460" s="195" t="str">
        <f>IF(SP_NORTE!T463="","*",SP_NORTE!T463)</f>
        <v>-</v>
      </c>
      <c r="F460" s="205" t="str">
        <f>IF(SP_NORTE!B463="","*",SP_NORTE!B463)</f>
        <v>*</v>
      </c>
      <c r="G460" s="205" t="str">
        <f>IF(SP_NORTE!D463="","*",SP_NORTE!D463)</f>
        <v>*</v>
      </c>
      <c r="H460" s="205" t="str">
        <f>IF(SP_NORTE!F463="","*",SP_NORTE!F463)</f>
        <v>*</v>
      </c>
      <c r="I460" s="205" t="str">
        <f>IF(SP_NORTE!H463="","*",SP_NORTE!H463)</f>
        <v>-</v>
      </c>
      <c r="J460" s="205" t="str">
        <f>IF(SP_NORTE!I463="","*",SP_NORTE!I463)</f>
        <v>-</v>
      </c>
      <c r="K460" s="195" t="str">
        <f>IF(SP_NORTE!M463="","*",SP_NORTE!M463)</f>
        <v>-</v>
      </c>
      <c r="L460" s="195" t="str">
        <f>IF(SP_NORTE!N463="","*",SP_NORTE!N463)</f>
        <v>-</v>
      </c>
      <c r="M460" s="196" t="str">
        <f>IF(SP_NORTE!J463="","*",SP_NORTE!J463)</f>
        <v>*</v>
      </c>
      <c r="N460" s="204" t="str">
        <f>IF(SP_NORTE!K463="","*",SP_NORTE!K463)</f>
        <v>*</v>
      </c>
      <c r="O460" s="204" t="str">
        <f>IF(SP_NORTE!L463="","*",SP_NORTE!L463)</f>
        <v>-</v>
      </c>
      <c r="P460" s="203" t="str">
        <f>IF(SP_NORTE!O463="","*",SP_NORTE!O463)</f>
        <v>*</v>
      </c>
      <c r="Q460" s="203" t="str">
        <f>IF(SP_NORTE!P463="","*",SP_NORTE!P463)</f>
        <v>*</v>
      </c>
      <c r="R460" s="205" t="str">
        <f>IF(SP_NORTE!Q463="","*",CONCATENATE(SP_NORTE!Q463," ",SP_NORTE!R463))</f>
        <v>*</v>
      </c>
      <c r="S460" s="205" t="str">
        <f>IF(SP_NORTE!V463="","*",SP_NORTE!V463)</f>
        <v>*</v>
      </c>
      <c r="T460" s="205" t="str">
        <f>IF(SP_NORTE!W463="","*",SP_NORTE!W463)</f>
        <v>*</v>
      </c>
      <c r="U460" s="193" t="str">
        <f ca="1">_xlfn.XLOOKUP(G460&amp;$U$2,BS_CONTROLE[CHAVE],BS_CONTROLE[Quantidade_11],"-")</f>
        <v>-</v>
      </c>
      <c r="V460" s="193" t="str">
        <f ca="1">_xlfn.XLOOKUP(G460&amp;$V$2,BS_CONTROLE[CHAVE],BS_CONTROLE[Quantidade_11],"-")</f>
        <v>-</v>
      </c>
      <c r="W460" s="193" t="str">
        <f ca="1">_xlfn.XLOOKUP(G460&amp;$W$2,BS_CONTROLE[CHAVE],BS_CONTROLE[Quantidade_11],"-")</f>
        <v>-</v>
      </c>
    </row>
    <row r="461" spans="1:23" s="101" customFormat="1" hidden="1">
      <c r="A461" s="206" t="str">
        <f>IF(SP_NORTE!Y464="","*",SP_NORTE!Y464)</f>
        <v>*</v>
      </c>
      <c r="B461" s="206" t="str">
        <f>IF(SP_NORTE!X464="","*",SP_NORTE!X464)</f>
        <v>*</v>
      </c>
      <c r="C461" s="206" t="str">
        <f>IF(SP_NORTE!Z464="","*",SP_NORTE!Z464)</f>
        <v>*</v>
      </c>
      <c r="D461" s="195" t="str">
        <f>IF(SP_NORTE!S464="","*",SP_NORTE!S464)</f>
        <v>-</v>
      </c>
      <c r="E461" s="195" t="str">
        <f>IF(SP_NORTE!T464="","*",SP_NORTE!T464)</f>
        <v>-</v>
      </c>
      <c r="F461" s="205" t="str">
        <f>IF(SP_NORTE!B464="","*",SP_NORTE!B464)</f>
        <v>*</v>
      </c>
      <c r="G461" s="205" t="str">
        <f>IF(SP_NORTE!D464="","*",SP_NORTE!D464)</f>
        <v>*</v>
      </c>
      <c r="H461" s="205" t="str">
        <f>IF(SP_NORTE!F464="","*",SP_NORTE!F464)</f>
        <v>*</v>
      </c>
      <c r="I461" s="205" t="str">
        <f>IF(SP_NORTE!H464="","*",SP_NORTE!H464)</f>
        <v>-</v>
      </c>
      <c r="J461" s="205" t="str">
        <f>IF(SP_NORTE!I464="","*",SP_NORTE!I464)</f>
        <v>-</v>
      </c>
      <c r="K461" s="195" t="str">
        <f>IF(SP_NORTE!M464="","*",SP_NORTE!M464)</f>
        <v>-</v>
      </c>
      <c r="L461" s="195" t="str">
        <f>IF(SP_NORTE!N464="","*",SP_NORTE!N464)</f>
        <v>-</v>
      </c>
      <c r="M461" s="196" t="str">
        <f>IF(SP_NORTE!J464="","*",SP_NORTE!J464)</f>
        <v>*</v>
      </c>
      <c r="N461" s="204" t="str">
        <f>IF(SP_NORTE!K464="","*",SP_NORTE!K464)</f>
        <v>*</v>
      </c>
      <c r="O461" s="204" t="str">
        <f>IF(SP_NORTE!L464="","*",SP_NORTE!L464)</f>
        <v>-</v>
      </c>
      <c r="P461" s="203" t="str">
        <f>IF(SP_NORTE!O464="","*",SP_NORTE!O464)</f>
        <v>*</v>
      </c>
      <c r="Q461" s="203" t="str">
        <f>IF(SP_NORTE!P464="","*",SP_NORTE!P464)</f>
        <v>*</v>
      </c>
      <c r="R461" s="205" t="str">
        <f>IF(SP_NORTE!Q464="","*",CONCATENATE(SP_NORTE!Q464," ",SP_NORTE!R464))</f>
        <v>*</v>
      </c>
      <c r="S461" s="205" t="str">
        <f>IF(SP_NORTE!V464="","*",SP_NORTE!V464)</f>
        <v>*</v>
      </c>
      <c r="T461" s="205" t="str">
        <f>IF(SP_NORTE!W464="","*",SP_NORTE!W464)</f>
        <v>*</v>
      </c>
      <c r="U461" s="193" t="str">
        <f ca="1">_xlfn.XLOOKUP(G461&amp;$U$2,BS_CONTROLE[CHAVE],BS_CONTROLE[Quantidade_11],"-")</f>
        <v>-</v>
      </c>
      <c r="V461" s="193" t="str">
        <f ca="1">_xlfn.XLOOKUP(G461&amp;$V$2,BS_CONTROLE[CHAVE],BS_CONTROLE[Quantidade_11],"-")</f>
        <v>-</v>
      </c>
      <c r="W461" s="193" t="str">
        <f ca="1">_xlfn.XLOOKUP(G461&amp;$W$2,BS_CONTROLE[CHAVE],BS_CONTROLE[Quantidade_11],"-")</f>
        <v>-</v>
      </c>
    </row>
    <row r="462" spans="1:23" s="101" customFormat="1" hidden="1">
      <c r="A462" s="206" t="str">
        <f>IF(SP_NORTE!Y465="","*",SP_NORTE!Y465)</f>
        <v>*</v>
      </c>
      <c r="B462" s="206" t="str">
        <f>IF(SP_NORTE!X465="","*",SP_NORTE!X465)</f>
        <v>*</v>
      </c>
      <c r="C462" s="206" t="str">
        <f>IF(SP_NORTE!Z465="","*",SP_NORTE!Z465)</f>
        <v>*</v>
      </c>
      <c r="D462" s="195" t="str">
        <f>IF(SP_NORTE!S465="","*",SP_NORTE!S465)</f>
        <v>-</v>
      </c>
      <c r="E462" s="195" t="str">
        <f>IF(SP_NORTE!T465="","*",SP_NORTE!T465)</f>
        <v>-</v>
      </c>
      <c r="F462" s="205" t="str">
        <f>IF(SP_NORTE!B465="","*",SP_NORTE!B465)</f>
        <v>*</v>
      </c>
      <c r="G462" s="205" t="str">
        <f>IF(SP_NORTE!D465="","*",SP_NORTE!D465)</f>
        <v>*</v>
      </c>
      <c r="H462" s="205" t="str">
        <f>IF(SP_NORTE!F465="","*",SP_NORTE!F465)</f>
        <v>*</v>
      </c>
      <c r="I462" s="205" t="str">
        <f>IF(SP_NORTE!H465="","*",SP_NORTE!H465)</f>
        <v>-</v>
      </c>
      <c r="J462" s="205" t="str">
        <f>IF(SP_NORTE!I465="","*",SP_NORTE!I465)</f>
        <v>-</v>
      </c>
      <c r="K462" s="195" t="str">
        <f>IF(SP_NORTE!M465="","*",SP_NORTE!M465)</f>
        <v>-</v>
      </c>
      <c r="L462" s="195" t="str">
        <f>IF(SP_NORTE!N465="","*",SP_NORTE!N465)</f>
        <v>-</v>
      </c>
      <c r="M462" s="196" t="str">
        <f>IF(SP_NORTE!J465="","*",SP_NORTE!J465)</f>
        <v>*</v>
      </c>
      <c r="N462" s="204" t="str">
        <f>IF(SP_NORTE!K465="","*",SP_NORTE!K465)</f>
        <v>*</v>
      </c>
      <c r="O462" s="204" t="str">
        <f>IF(SP_NORTE!L465="","*",SP_NORTE!L465)</f>
        <v>-</v>
      </c>
      <c r="P462" s="203" t="str">
        <f>IF(SP_NORTE!O465="","*",SP_NORTE!O465)</f>
        <v>*</v>
      </c>
      <c r="Q462" s="203" t="str">
        <f>IF(SP_NORTE!P465="","*",SP_NORTE!P465)</f>
        <v>*</v>
      </c>
      <c r="R462" s="205" t="str">
        <f>IF(SP_NORTE!Q465="","*",CONCATENATE(SP_NORTE!Q465," ",SP_NORTE!R465))</f>
        <v>*</v>
      </c>
      <c r="S462" s="205" t="str">
        <f>IF(SP_NORTE!V465="","*",SP_NORTE!V465)</f>
        <v>*</v>
      </c>
      <c r="T462" s="205" t="str">
        <f>IF(SP_NORTE!W465="","*",SP_NORTE!W465)</f>
        <v>*</v>
      </c>
      <c r="U462" s="193" t="str">
        <f ca="1">_xlfn.XLOOKUP(G462&amp;$U$2,BS_CONTROLE[CHAVE],BS_CONTROLE[Quantidade_11],"-")</f>
        <v>-</v>
      </c>
      <c r="V462" s="193" t="str">
        <f ca="1">_xlfn.XLOOKUP(G462&amp;$V$2,BS_CONTROLE[CHAVE],BS_CONTROLE[Quantidade_11],"-")</f>
        <v>-</v>
      </c>
      <c r="W462" s="193" t="str">
        <f ca="1">_xlfn.XLOOKUP(G462&amp;$W$2,BS_CONTROLE[CHAVE],BS_CONTROLE[Quantidade_11],"-")</f>
        <v>-</v>
      </c>
    </row>
    <row r="463" spans="1:23" s="101" customFormat="1" hidden="1">
      <c r="A463" s="206" t="str">
        <f>IF(SP_NORTE!Y466="","*",SP_NORTE!Y466)</f>
        <v>*</v>
      </c>
      <c r="B463" s="206" t="str">
        <f>IF(SP_NORTE!X466="","*",SP_NORTE!X466)</f>
        <v>*</v>
      </c>
      <c r="C463" s="206" t="str">
        <f>IF(SP_NORTE!Z466="","*",SP_NORTE!Z466)</f>
        <v>*</v>
      </c>
      <c r="D463" s="195" t="str">
        <f>IF(SP_NORTE!S466="","*",SP_NORTE!S466)</f>
        <v>-</v>
      </c>
      <c r="E463" s="195" t="str">
        <f>IF(SP_NORTE!T466="","*",SP_NORTE!T466)</f>
        <v>-</v>
      </c>
      <c r="F463" s="205" t="str">
        <f>IF(SP_NORTE!B466="","*",SP_NORTE!B466)</f>
        <v>*</v>
      </c>
      <c r="G463" s="205" t="str">
        <f>IF(SP_NORTE!D466="","*",SP_NORTE!D466)</f>
        <v>*</v>
      </c>
      <c r="H463" s="205" t="str">
        <f>IF(SP_NORTE!F466="","*",SP_NORTE!F466)</f>
        <v>*</v>
      </c>
      <c r="I463" s="205" t="str">
        <f>IF(SP_NORTE!H466="","*",SP_NORTE!H466)</f>
        <v>-</v>
      </c>
      <c r="J463" s="205" t="str">
        <f>IF(SP_NORTE!I466="","*",SP_NORTE!I466)</f>
        <v>-</v>
      </c>
      <c r="K463" s="195" t="str">
        <f>IF(SP_NORTE!M466="","*",SP_NORTE!M466)</f>
        <v>-</v>
      </c>
      <c r="L463" s="195" t="str">
        <f>IF(SP_NORTE!N466="","*",SP_NORTE!N466)</f>
        <v>-</v>
      </c>
      <c r="M463" s="196" t="str">
        <f>IF(SP_NORTE!J466="","*",SP_NORTE!J466)</f>
        <v>*</v>
      </c>
      <c r="N463" s="204" t="str">
        <f>IF(SP_NORTE!K466="","*",SP_NORTE!K466)</f>
        <v>*</v>
      </c>
      <c r="O463" s="204" t="str">
        <f>IF(SP_NORTE!L466="","*",SP_NORTE!L466)</f>
        <v>-</v>
      </c>
      <c r="P463" s="203" t="str">
        <f>IF(SP_NORTE!O466="","*",SP_NORTE!O466)</f>
        <v>*</v>
      </c>
      <c r="Q463" s="203" t="str">
        <f>IF(SP_NORTE!P466="","*",SP_NORTE!P466)</f>
        <v>*</v>
      </c>
      <c r="R463" s="205" t="str">
        <f>IF(SP_NORTE!Q466="","*",CONCATENATE(SP_NORTE!Q466," ",SP_NORTE!R466))</f>
        <v>*</v>
      </c>
      <c r="S463" s="205" t="str">
        <f>IF(SP_NORTE!V466="","*",SP_NORTE!V466)</f>
        <v>*</v>
      </c>
      <c r="T463" s="205" t="str">
        <f>IF(SP_NORTE!W466="","*",SP_NORTE!W466)</f>
        <v>*</v>
      </c>
      <c r="U463" s="193" t="str">
        <f ca="1">_xlfn.XLOOKUP(G463&amp;$U$2,BS_CONTROLE[CHAVE],BS_CONTROLE[Quantidade_11],"-")</f>
        <v>-</v>
      </c>
      <c r="V463" s="193" t="str">
        <f ca="1">_xlfn.XLOOKUP(G463&amp;$V$2,BS_CONTROLE[CHAVE],BS_CONTROLE[Quantidade_11],"-")</f>
        <v>-</v>
      </c>
      <c r="W463" s="193" t="str">
        <f ca="1">_xlfn.XLOOKUP(G463&amp;$W$2,BS_CONTROLE[CHAVE],BS_CONTROLE[Quantidade_11],"-")</f>
        <v>-</v>
      </c>
    </row>
    <row r="464" spans="1:23" s="101" customFormat="1" hidden="1">
      <c r="A464" s="206" t="str">
        <f>IF(SP_NORTE!Y467="","*",SP_NORTE!Y467)</f>
        <v>*</v>
      </c>
      <c r="B464" s="206" t="str">
        <f>IF(SP_NORTE!X467="","*",SP_NORTE!X467)</f>
        <v>*</v>
      </c>
      <c r="C464" s="206" t="str">
        <f>IF(SP_NORTE!Z467="","*",SP_NORTE!Z467)</f>
        <v>*</v>
      </c>
      <c r="D464" s="195" t="str">
        <f>IF(SP_NORTE!S467="","*",SP_NORTE!S467)</f>
        <v>-</v>
      </c>
      <c r="E464" s="195" t="str">
        <f>IF(SP_NORTE!T467="","*",SP_NORTE!T467)</f>
        <v>-</v>
      </c>
      <c r="F464" s="205" t="str">
        <f>IF(SP_NORTE!B467="","*",SP_NORTE!B467)</f>
        <v>*</v>
      </c>
      <c r="G464" s="205" t="str">
        <f>IF(SP_NORTE!D467="","*",SP_NORTE!D467)</f>
        <v>*</v>
      </c>
      <c r="H464" s="205" t="str">
        <f>IF(SP_NORTE!F467="","*",SP_NORTE!F467)</f>
        <v>*</v>
      </c>
      <c r="I464" s="205" t="str">
        <f>IF(SP_NORTE!H467="","*",SP_NORTE!H467)</f>
        <v>-</v>
      </c>
      <c r="J464" s="205" t="str">
        <f>IF(SP_NORTE!I467="","*",SP_NORTE!I467)</f>
        <v>-</v>
      </c>
      <c r="K464" s="195" t="str">
        <f>IF(SP_NORTE!M467="","*",SP_NORTE!M467)</f>
        <v>-</v>
      </c>
      <c r="L464" s="195" t="str">
        <f>IF(SP_NORTE!N467="","*",SP_NORTE!N467)</f>
        <v>-</v>
      </c>
      <c r="M464" s="196" t="str">
        <f>IF(SP_NORTE!J467="","*",SP_NORTE!J467)</f>
        <v>*</v>
      </c>
      <c r="N464" s="204" t="str">
        <f>IF(SP_NORTE!K467="","*",SP_NORTE!K467)</f>
        <v>*</v>
      </c>
      <c r="O464" s="204" t="str">
        <f>IF(SP_NORTE!L467="","*",SP_NORTE!L467)</f>
        <v>-</v>
      </c>
      <c r="P464" s="203" t="str">
        <f>IF(SP_NORTE!O467="","*",SP_NORTE!O467)</f>
        <v>*</v>
      </c>
      <c r="Q464" s="203" t="str">
        <f>IF(SP_NORTE!P467="","*",SP_NORTE!P467)</f>
        <v>*</v>
      </c>
      <c r="R464" s="205" t="str">
        <f>IF(SP_NORTE!Q467="","*",CONCATENATE(SP_NORTE!Q467," ",SP_NORTE!R467))</f>
        <v>*</v>
      </c>
      <c r="S464" s="205" t="str">
        <f>IF(SP_NORTE!V467="","*",SP_NORTE!V467)</f>
        <v>*</v>
      </c>
      <c r="T464" s="205" t="str">
        <f>IF(SP_NORTE!W467="","*",SP_NORTE!W467)</f>
        <v>*</v>
      </c>
      <c r="U464" s="193" t="str">
        <f ca="1">_xlfn.XLOOKUP(G464&amp;$U$2,BS_CONTROLE[CHAVE],BS_CONTROLE[Quantidade_11],"-")</f>
        <v>-</v>
      </c>
      <c r="V464" s="193" t="str">
        <f ca="1">_xlfn.XLOOKUP(G464&amp;$V$2,BS_CONTROLE[CHAVE],BS_CONTROLE[Quantidade_11],"-")</f>
        <v>-</v>
      </c>
      <c r="W464" s="193" t="str">
        <f ca="1">_xlfn.XLOOKUP(G464&amp;$W$2,BS_CONTROLE[CHAVE],BS_CONTROLE[Quantidade_11],"-")</f>
        <v>-</v>
      </c>
    </row>
    <row r="465" spans="1:23" s="101" customFormat="1" hidden="1">
      <c r="A465" s="206" t="str">
        <f>IF(SP_NORTE!Y468="","*",SP_NORTE!Y468)</f>
        <v>*</v>
      </c>
      <c r="B465" s="206" t="str">
        <f>IF(SP_NORTE!X468="","*",SP_NORTE!X468)</f>
        <v>*</v>
      </c>
      <c r="C465" s="206" t="str">
        <f>IF(SP_NORTE!Z468="","*",SP_NORTE!Z468)</f>
        <v>*</v>
      </c>
      <c r="D465" s="195" t="str">
        <f>IF(SP_NORTE!S468="","*",SP_NORTE!S468)</f>
        <v>-</v>
      </c>
      <c r="E465" s="195" t="str">
        <f>IF(SP_NORTE!T468="","*",SP_NORTE!T468)</f>
        <v>-</v>
      </c>
      <c r="F465" s="205" t="str">
        <f>IF(SP_NORTE!B468="","*",SP_NORTE!B468)</f>
        <v>*</v>
      </c>
      <c r="G465" s="205" t="str">
        <f>IF(SP_NORTE!D468="","*",SP_NORTE!D468)</f>
        <v>*</v>
      </c>
      <c r="H465" s="205" t="str">
        <f>IF(SP_NORTE!F468="","*",SP_NORTE!F468)</f>
        <v>*</v>
      </c>
      <c r="I465" s="205" t="str">
        <f>IF(SP_NORTE!H468="","*",SP_NORTE!H468)</f>
        <v>-</v>
      </c>
      <c r="J465" s="205" t="str">
        <f>IF(SP_NORTE!I468="","*",SP_NORTE!I468)</f>
        <v>-</v>
      </c>
      <c r="K465" s="195" t="str">
        <f>IF(SP_NORTE!M468="","*",SP_NORTE!M468)</f>
        <v>-</v>
      </c>
      <c r="L465" s="195" t="str">
        <f>IF(SP_NORTE!N468="","*",SP_NORTE!N468)</f>
        <v>-</v>
      </c>
      <c r="M465" s="196" t="str">
        <f>IF(SP_NORTE!J468="","*",SP_NORTE!J468)</f>
        <v>*</v>
      </c>
      <c r="N465" s="204" t="str">
        <f>IF(SP_NORTE!K468="","*",SP_NORTE!K468)</f>
        <v>*</v>
      </c>
      <c r="O465" s="204" t="str">
        <f>IF(SP_NORTE!L468="","*",SP_NORTE!L468)</f>
        <v>-</v>
      </c>
      <c r="P465" s="203" t="str">
        <f>IF(SP_NORTE!O468="","*",SP_NORTE!O468)</f>
        <v>*</v>
      </c>
      <c r="Q465" s="203" t="str">
        <f>IF(SP_NORTE!P468="","*",SP_NORTE!P468)</f>
        <v>*</v>
      </c>
      <c r="R465" s="205" t="str">
        <f>IF(SP_NORTE!Q468="","*",CONCATENATE(SP_NORTE!Q468," ",SP_NORTE!R468))</f>
        <v>*</v>
      </c>
      <c r="S465" s="205" t="str">
        <f>IF(SP_NORTE!V468="","*",SP_NORTE!V468)</f>
        <v>*</v>
      </c>
      <c r="T465" s="205" t="str">
        <f>IF(SP_NORTE!W468="","*",SP_NORTE!W468)</f>
        <v>*</v>
      </c>
      <c r="U465" s="193" t="str">
        <f ca="1">_xlfn.XLOOKUP(G465&amp;$U$2,BS_CONTROLE[CHAVE],BS_CONTROLE[Quantidade_11],"-")</f>
        <v>-</v>
      </c>
      <c r="V465" s="193" t="str">
        <f ca="1">_xlfn.XLOOKUP(G465&amp;$V$2,BS_CONTROLE[CHAVE],BS_CONTROLE[Quantidade_11],"-")</f>
        <v>-</v>
      </c>
      <c r="W465" s="193" t="str">
        <f ca="1">_xlfn.XLOOKUP(G465&amp;$W$2,BS_CONTROLE[CHAVE],BS_CONTROLE[Quantidade_11],"-")</f>
        <v>-</v>
      </c>
    </row>
    <row r="466" spans="1:23" s="101" customFormat="1" hidden="1">
      <c r="A466" s="206" t="str">
        <f>IF(SP_NORTE!Y469="","*",SP_NORTE!Y469)</f>
        <v>*</v>
      </c>
      <c r="B466" s="206" t="str">
        <f>IF(SP_NORTE!X469="","*",SP_NORTE!X469)</f>
        <v>*</v>
      </c>
      <c r="C466" s="206" t="str">
        <f>IF(SP_NORTE!Z469="","*",SP_NORTE!Z469)</f>
        <v>*</v>
      </c>
      <c r="D466" s="195" t="str">
        <f>IF(SP_NORTE!S469="","*",SP_NORTE!S469)</f>
        <v>-</v>
      </c>
      <c r="E466" s="195" t="str">
        <f>IF(SP_NORTE!T469="","*",SP_NORTE!T469)</f>
        <v>-</v>
      </c>
      <c r="F466" s="205" t="str">
        <f>IF(SP_NORTE!B469="","*",SP_NORTE!B469)</f>
        <v>*</v>
      </c>
      <c r="G466" s="205" t="str">
        <f>IF(SP_NORTE!D469="","*",SP_NORTE!D469)</f>
        <v>*</v>
      </c>
      <c r="H466" s="205" t="str">
        <f>IF(SP_NORTE!F469="","*",SP_NORTE!F469)</f>
        <v>*</v>
      </c>
      <c r="I466" s="205" t="str">
        <f>IF(SP_NORTE!H469="","*",SP_NORTE!H469)</f>
        <v>-</v>
      </c>
      <c r="J466" s="205" t="str">
        <f>IF(SP_NORTE!I469="","*",SP_NORTE!I469)</f>
        <v>-</v>
      </c>
      <c r="K466" s="195" t="str">
        <f>IF(SP_NORTE!M469="","*",SP_NORTE!M469)</f>
        <v>-</v>
      </c>
      <c r="L466" s="195" t="str">
        <f>IF(SP_NORTE!N469="","*",SP_NORTE!N469)</f>
        <v>-</v>
      </c>
      <c r="M466" s="196" t="str">
        <f>IF(SP_NORTE!J469="","*",SP_NORTE!J469)</f>
        <v>*</v>
      </c>
      <c r="N466" s="204" t="str">
        <f>IF(SP_NORTE!K469="","*",SP_NORTE!K469)</f>
        <v>*</v>
      </c>
      <c r="O466" s="204" t="str">
        <f>IF(SP_NORTE!L469="","*",SP_NORTE!L469)</f>
        <v>-</v>
      </c>
      <c r="P466" s="203" t="str">
        <f>IF(SP_NORTE!O469="","*",SP_NORTE!O469)</f>
        <v>*</v>
      </c>
      <c r="Q466" s="203" t="str">
        <f>IF(SP_NORTE!P469="","*",SP_NORTE!P469)</f>
        <v>*</v>
      </c>
      <c r="R466" s="205" t="str">
        <f>IF(SP_NORTE!Q469="","*",CONCATENATE(SP_NORTE!Q469," ",SP_NORTE!R469))</f>
        <v>*</v>
      </c>
      <c r="S466" s="205" t="str">
        <f>IF(SP_NORTE!V469="","*",SP_NORTE!V469)</f>
        <v>*</v>
      </c>
      <c r="T466" s="205" t="str">
        <f>IF(SP_NORTE!W469="","*",SP_NORTE!W469)</f>
        <v>*</v>
      </c>
      <c r="U466" s="193" t="str">
        <f ca="1">_xlfn.XLOOKUP(G466&amp;$U$2,BS_CONTROLE[CHAVE],BS_CONTROLE[Quantidade_11],"-")</f>
        <v>-</v>
      </c>
      <c r="V466" s="193" t="str">
        <f ca="1">_xlfn.XLOOKUP(G466&amp;$V$2,BS_CONTROLE[CHAVE],BS_CONTROLE[Quantidade_11],"-")</f>
        <v>-</v>
      </c>
      <c r="W466" s="193" t="str">
        <f ca="1">_xlfn.XLOOKUP(G466&amp;$W$2,BS_CONTROLE[CHAVE],BS_CONTROLE[Quantidade_11],"-")</f>
        <v>-</v>
      </c>
    </row>
    <row r="467" spans="1:23" s="101" customFormat="1" hidden="1">
      <c r="A467" s="206" t="str">
        <f>IF(SP_NORTE!Y470="","*",SP_NORTE!Y470)</f>
        <v>*</v>
      </c>
      <c r="B467" s="206" t="str">
        <f>IF(SP_NORTE!X470="","*",SP_NORTE!X470)</f>
        <v>*</v>
      </c>
      <c r="C467" s="206" t="str">
        <f>IF(SP_NORTE!Z470="","*",SP_NORTE!Z470)</f>
        <v>*</v>
      </c>
      <c r="D467" s="195" t="str">
        <f>IF(SP_NORTE!S470="","*",SP_NORTE!S470)</f>
        <v>-</v>
      </c>
      <c r="E467" s="195" t="str">
        <f>IF(SP_NORTE!T470="","*",SP_NORTE!T470)</f>
        <v>-</v>
      </c>
      <c r="F467" s="205" t="str">
        <f>IF(SP_NORTE!B470="","*",SP_NORTE!B470)</f>
        <v>*</v>
      </c>
      <c r="G467" s="205" t="str">
        <f>IF(SP_NORTE!D470="","*",SP_NORTE!D470)</f>
        <v>*</v>
      </c>
      <c r="H467" s="205" t="str">
        <f>IF(SP_NORTE!F470="","*",SP_NORTE!F470)</f>
        <v>*</v>
      </c>
      <c r="I467" s="205" t="str">
        <f>IF(SP_NORTE!H470="","*",SP_NORTE!H470)</f>
        <v>-</v>
      </c>
      <c r="J467" s="205" t="str">
        <f>IF(SP_NORTE!I470="","*",SP_NORTE!I470)</f>
        <v>-</v>
      </c>
      <c r="K467" s="195" t="str">
        <f>IF(SP_NORTE!M470="","*",SP_NORTE!M470)</f>
        <v>-</v>
      </c>
      <c r="L467" s="195" t="str">
        <f>IF(SP_NORTE!N470="","*",SP_NORTE!N470)</f>
        <v>-</v>
      </c>
      <c r="M467" s="196" t="str">
        <f>IF(SP_NORTE!J470="","*",SP_NORTE!J470)</f>
        <v>*</v>
      </c>
      <c r="N467" s="204" t="str">
        <f>IF(SP_NORTE!K470="","*",SP_NORTE!K470)</f>
        <v>*</v>
      </c>
      <c r="O467" s="204" t="str">
        <f>IF(SP_NORTE!L470="","*",SP_NORTE!L470)</f>
        <v>-</v>
      </c>
      <c r="P467" s="203" t="str">
        <f>IF(SP_NORTE!O470="","*",SP_NORTE!O470)</f>
        <v>*</v>
      </c>
      <c r="Q467" s="203" t="str">
        <f>IF(SP_NORTE!P470="","*",SP_NORTE!P470)</f>
        <v>*</v>
      </c>
      <c r="R467" s="205" t="str">
        <f>IF(SP_NORTE!Q470="","*",CONCATENATE(SP_NORTE!Q470," ",SP_NORTE!R470))</f>
        <v>*</v>
      </c>
      <c r="S467" s="205" t="str">
        <f>IF(SP_NORTE!V470="","*",SP_NORTE!V470)</f>
        <v>*</v>
      </c>
      <c r="T467" s="205" t="str">
        <f>IF(SP_NORTE!W470="","*",SP_NORTE!W470)</f>
        <v>*</v>
      </c>
      <c r="U467" s="193" t="str">
        <f ca="1">_xlfn.XLOOKUP(G467&amp;$U$2,BS_CONTROLE[CHAVE],BS_CONTROLE[Quantidade_11],"-")</f>
        <v>-</v>
      </c>
      <c r="V467" s="193" t="str">
        <f ca="1">_xlfn.XLOOKUP(G467&amp;$V$2,BS_CONTROLE[CHAVE],BS_CONTROLE[Quantidade_11],"-")</f>
        <v>-</v>
      </c>
      <c r="W467" s="193" t="str">
        <f ca="1">_xlfn.XLOOKUP(G467&amp;$W$2,BS_CONTROLE[CHAVE],BS_CONTROLE[Quantidade_11],"-")</f>
        <v>-</v>
      </c>
    </row>
    <row r="468" spans="1:23" s="101" customFormat="1" hidden="1">
      <c r="A468" s="206" t="str">
        <f>IF(SP_NORTE!Y471="","*",SP_NORTE!Y471)</f>
        <v>*</v>
      </c>
      <c r="B468" s="206" t="str">
        <f>IF(SP_NORTE!X471="","*",SP_NORTE!X471)</f>
        <v>*</v>
      </c>
      <c r="C468" s="206" t="str">
        <f>IF(SP_NORTE!Z471="","*",SP_NORTE!Z471)</f>
        <v>*</v>
      </c>
      <c r="D468" s="195" t="str">
        <f>IF(SP_NORTE!S471="","*",SP_NORTE!S471)</f>
        <v>-</v>
      </c>
      <c r="E468" s="195" t="str">
        <f>IF(SP_NORTE!T471="","*",SP_NORTE!T471)</f>
        <v>-</v>
      </c>
      <c r="F468" s="205" t="str">
        <f>IF(SP_NORTE!B471="","*",SP_NORTE!B471)</f>
        <v>*</v>
      </c>
      <c r="G468" s="205" t="str">
        <f>IF(SP_NORTE!D471="","*",SP_NORTE!D471)</f>
        <v>*</v>
      </c>
      <c r="H468" s="205" t="str">
        <f>IF(SP_NORTE!F471="","*",SP_NORTE!F471)</f>
        <v>*</v>
      </c>
      <c r="I468" s="205" t="str">
        <f>IF(SP_NORTE!H471="","*",SP_NORTE!H471)</f>
        <v>-</v>
      </c>
      <c r="J468" s="205" t="str">
        <f>IF(SP_NORTE!I471="","*",SP_NORTE!I471)</f>
        <v>-</v>
      </c>
      <c r="K468" s="195" t="str">
        <f>IF(SP_NORTE!M471="","*",SP_NORTE!M471)</f>
        <v>-</v>
      </c>
      <c r="L468" s="195" t="str">
        <f>IF(SP_NORTE!N471="","*",SP_NORTE!N471)</f>
        <v>-</v>
      </c>
      <c r="M468" s="196" t="str">
        <f>IF(SP_NORTE!J471="","*",SP_NORTE!J471)</f>
        <v>*</v>
      </c>
      <c r="N468" s="204" t="str">
        <f>IF(SP_NORTE!K471="","*",SP_NORTE!K471)</f>
        <v>*</v>
      </c>
      <c r="O468" s="204" t="str">
        <f>IF(SP_NORTE!L471="","*",SP_NORTE!L471)</f>
        <v>-</v>
      </c>
      <c r="P468" s="203" t="str">
        <f>IF(SP_NORTE!O471="","*",SP_NORTE!O471)</f>
        <v>*</v>
      </c>
      <c r="Q468" s="203" t="str">
        <f>IF(SP_NORTE!P471="","*",SP_NORTE!P471)</f>
        <v>*</v>
      </c>
      <c r="R468" s="205" t="str">
        <f>IF(SP_NORTE!Q471="","*",CONCATENATE(SP_NORTE!Q471," ",SP_NORTE!R471))</f>
        <v>*</v>
      </c>
      <c r="S468" s="205" t="str">
        <f>IF(SP_NORTE!V471="","*",SP_NORTE!V471)</f>
        <v>*</v>
      </c>
      <c r="T468" s="205" t="str">
        <f>IF(SP_NORTE!W471="","*",SP_NORTE!W471)</f>
        <v>*</v>
      </c>
      <c r="U468" s="193" t="str">
        <f ca="1">_xlfn.XLOOKUP(G468&amp;$U$2,BS_CONTROLE[CHAVE],BS_CONTROLE[Quantidade_11],"-")</f>
        <v>-</v>
      </c>
      <c r="V468" s="193" t="str">
        <f ca="1">_xlfn.XLOOKUP(G468&amp;$V$2,BS_CONTROLE[CHAVE],BS_CONTROLE[Quantidade_11],"-")</f>
        <v>-</v>
      </c>
      <c r="W468" s="193" t="str">
        <f ca="1">_xlfn.XLOOKUP(G468&amp;$W$2,BS_CONTROLE[CHAVE],BS_CONTROLE[Quantidade_11],"-")</f>
        <v>-</v>
      </c>
    </row>
    <row r="469" spans="1:23" s="101" customFormat="1" hidden="1">
      <c r="A469" s="206" t="str">
        <f>IF(SP_NORTE!Y472="","*",SP_NORTE!Y472)</f>
        <v>*</v>
      </c>
      <c r="B469" s="206" t="str">
        <f>IF(SP_NORTE!X472="","*",SP_NORTE!X472)</f>
        <v>*</v>
      </c>
      <c r="C469" s="206" t="str">
        <f>IF(SP_NORTE!Z472="","*",SP_NORTE!Z472)</f>
        <v>*</v>
      </c>
      <c r="D469" s="195" t="str">
        <f>IF(SP_NORTE!S472="","*",SP_NORTE!S472)</f>
        <v>-</v>
      </c>
      <c r="E469" s="195" t="str">
        <f>IF(SP_NORTE!T472="","*",SP_NORTE!T472)</f>
        <v>-</v>
      </c>
      <c r="F469" s="205" t="str">
        <f>IF(SP_NORTE!B472="","*",SP_NORTE!B472)</f>
        <v>*</v>
      </c>
      <c r="G469" s="205" t="str">
        <f>IF(SP_NORTE!D472="","*",SP_NORTE!D472)</f>
        <v>*</v>
      </c>
      <c r="H469" s="205" t="str">
        <f>IF(SP_NORTE!F472="","*",SP_NORTE!F472)</f>
        <v>*</v>
      </c>
      <c r="I469" s="205" t="str">
        <f>IF(SP_NORTE!H472="","*",SP_NORTE!H472)</f>
        <v>-</v>
      </c>
      <c r="J469" s="205" t="str">
        <f>IF(SP_NORTE!I472="","*",SP_NORTE!I472)</f>
        <v>-</v>
      </c>
      <c r="K469" s="195" t="str">
        <f>IF(SP_NORTE!M472="","*",SP_NORTE!M472)</f>
        <v>-</v>
      </c>
      <c r="L469" s="195" t="str">
        <f>IF(SP_NORTE!N472="","*",SP_NORTE!N472)</f>
        <v>-</v>
      </c>
      <c r="M469" s="196" t="str">
        <f>IF(SP_NORTE!J472="","*",SP_NORTE!J472)</f>
        <v>*</v>
      </c>
      <c r="N469" s="204" t="str">
        <f>IF(SP_NORTE!K472="","*",SP_NORTE!K472)</f>
        <v>*</v>
      </c>
      <c r="O469" s="204" t="str">
        <f>IF(SP_NORTE!L472="","*",SP_NORTE!L472)</f>
        <v>-</v>
      </c>
      <c r="P469" s="203" t="str">
        <f>IF(SP_NORTE!O472="","*",SP_NORTE!O472)</f>
        <v>*</v>
      </c>
      <c r="Q469" s="203" t="str">
        <f>IF(SP_NORTE!P472="","*",SP_NORTE!P472)</f>
        <v>*</v>
      </c>
      <c r="R469" s="205" t="str">
        <f>IF(SP_NORTE!Q472="","*",CONCATENATE(SP_NORTE!Q472," ",SP_NORTE!R472))</f>
        <v>*</v>
      </c>
      <c r="S469" s="205" t="str">
        <f>IF(SP_NORTE!V472="","*",SP_NORTE!V472)</f>
        <v>*</v>
      </c>
      <c r="T469" s="205" t="str">
        <f>IF(SP_NORTE!W472="","*",SP_NORTE!W472)</f>
        <v>*</v>
      </c>
      <c r="U469" s="193" t="str">
        <f ca="1">_xlfn.XLOOKUP(G469&amp;$U$2,BS_CONTROLE[CHAVE],BS_CONTROLE[Quantidade_11],"-")</f>
        <v>-</v>
      </c>
      <c r="V469" s="193" t="str">
        <f ca="1">_xlfn.XLOOKUP(G469&amp;$V$2,BS_CONTROLE[CHAVE],BS_CONTROLE[Quantidade_11],"-")</f>
        <v>-</v>
      </c>
      <c r="W469" s="193" t="str">
        <f ca="1">_xlfn.XLOOKUP(G469&amp;$W$2,BS_CONTROLE[CHAVE],BS_CONTROLE[Quantidade_11],"-")</f>
        <v>-</v>
      </c>
    </row>
    <row r="470" spans="1:23" s="101" customFormat="1" hidden="1">
      <c r="A470" s="206" t="str">
        <f>IF(SP_NORTE!Y473="","*",SP_NORTE!Y473)</f>
        <v>*</v>
      </c>
      <c r="B470" s="206" t="str">
        <f>IF(SP_NORTE!X473="","*",SP_NORTE!X473)</f>
        <v>*</v>
      </c>
      <c r="C470" s="206" t="str">
        <f>IF(SP_NORTE!Z473="","*",SP_NORTE!Z473)</f>
        <v>*</v>
      </c>
      <c r="D470" s="195" t="str">
        <f>IF(SP_NORTE!S473="","*",SP_NORTE!S473)</f>
        <v>-</v>
      </c>
      <c r="E470" s="195" t="str">
        <f>IF(SP_NORTE!T473="","*",SP_NORTE!T473)</f>
        <v>-</v>
      </c>
      <c r="F470" s="205" t="str">
        <f>IF(SP_NORTE!B473="","*",SP_NORTE!B473)</f>
        <v>*</v>
      </c>
      <c r="G470" s="205" t="str">
        <f>IF(SP_NORTE!D473="","*",SP_NORTE!D473)</f>
        <v>*</v>
      </c>
      <c r="H470" s="205" t="str">
        <f>IF(SP_NORTE!F473="","*",SP_NORTE!F473)</f>
        <v>*</v>
      </c>
      <c r="I470" s="205" t="str">
        <f>IF(SP_NORTE!H473="","*",SP_NORTE!H473)</f>
        <v>-</v>
      </c>
      <c r="J470" s="205" t="str">
        <f>IF(SP_NORTE!I473="","*",SP_NORTE!I473)</f>
        <v>-</v>
      </c>
      <c r="K470" s="195" t="str">
        <f>IF(SP_NORTE!M473="","*",SP_NORTE!M473)</f>
        <v>-</v>
      </c>
      <c r="L470" s="195" t="str">
        <f>IF(SP_NORTE!N473="","*",SP_NORTE!N473)</f>
        <v>-</v>
      </c>
      <c r="M470" s="196" t="str">
        <f>IF(SP_NORTE!J473="","*",SP_NORTE!J473)</f>
        <v>*</v>
      </c>
      <c r="N470" s="204" t="str">
        <f>IF(SP_NORTE!K473="","*",SP_NORTE!K473)</f>
        <v>*</v>
      </c>
      <c r="O470" s="204" t="str">
        <f>IF(SP_NORTE!L473="","*",SP_NORTE!L473)</f>
        <v>-</v>
      </c>
      <c r="P470" s="203" t="str">
        <f>IF(SP_NORTE!O473="","*",SP_NORTE!O473)</f>
        <v>*</v>
      </c>
      <c r="Q470" s="203" t="str">
        <f>IF(SP_NORTE!P473="","*",SP_NORTE!P473)</f>
        <v>*</v>
      </c>
      <c r="R470" s="205" t="str">
        <f>IF(SP_NORTE!Q473="","*",CONCATENATE(SP_NORTE!Q473," ",SP_NORTE!R473))</f>
        <v>*</v>
      </c>
      <c r="S470" s="205" t="str">
        <f>IF(SP_NORTE!V473="","*",SP_NORTE!V473)</f>
        <v>*</v>
      </c>
      <c r="T470" s="205" t="str">
        <f>IF(SP_NORTE!W473="","*",SP_NORTE!W473)</f>
        <v>*</v>
      </c>
      <c r="U470" s="193" t="str">
        <f ca="1">_xlfn.XLOOKUP(G470&amp;$U$2,BS_CONTROLE[CHAVE],BS_CONTROLE[Quantidade_11],"-")</f>
        <v>-</v>
      </c>
      <c r="V470" s="193" t="str">
        <f ca="1">_xlfn.XLOOKUP(G470&amp;$V$2,BS_CONTROLE[CHAVE],BS_CONTROLE[Quantidade_11],"-")</f>
        <v>-</v>
      </c>
      <c r="W470" s="193" t="str">
        <f ca="1">_xlfn.XLOOKUP(G470&amp;$W$2,BS_CONTROLE[CHAVE],BS_CONTROLE[Quantidade_11],"-")</f>
        <v>-</v>
      </c>
    </row>
    <row r="471" spans="1:23" s="101" customFormat="1" hidden="1">
      <c r="A471" s="206" t="str">
        <f>IF(SP_NORTE!Y474="","*",SP_NORTE!Y474)</f>
        <v>*</v>
      </c>
      <c r="B471" s="206" t="str">
        <f>IF(SP_NORTE!X474="","*",SP_NORTE!X474)</f>
        <v>*</v>
      </c>
      <c r="C471" s="206" t="str">
        <f>IF(SP_NORTE!Z474="","*",SP_NORTE!Z474)</f>
        <v>*</v>
      </c>
      <c r="D471" s="195" t="str">
        <f>IF(SP_NORTE!S474="","*",SP_NORTE!S474)</f>
        <v>-</v>
      </c>
      <c r="E471" s="195" t="str">
        <f>IF(SP_NORTE!T474="","*",SP_NORTE!T474)</f>
        <v>-</v>
      </c>
      <c r="F471" s="205" t="str">
        <f>IF(SP_NORTE!B474="","*",SP_NORTE!B474)</f>
        <v>*</v>
      </c>
      <c r="G471" s="205" t="str">
        <f>IF(SP_NORTE!D474="","*",SP_NORTE!D474)</f>
        <v>*</v>
      </c>
      <c r="H471" s="205" t="str">
        <f>IF(SP_NORTE!F474="","*",SP_NORTE!F474)</f>
        <v>*</v>
      </c>
      <c r="I471" s="205" t="str">
        <f>IF(SP_NORTE!H474="","*",SP_NORTE!H474)</f>
        <v>-</v>
      </c>
      <c r="J471" s="205" t="str">
        <f>IF(SP_NORTE!I474="","*",SP_NORTE!I474)</f>
        <v>-</v>
      </c>
      <c r="K471" s="195" t="str">
        <f>IF(SP_NORTE!M474="","*",SP_NORTE!M474)</f>
        <v>-</v>
      </c>
      <c r="L471" s="195" t="str">
        <f>IF(SP_NORTE!N474="","*",SP_NORTE!N474)</f>
        <v>-</v>
      </c>
      <c r="M471" s="196" t="str">
        <f>IF(SP_NORTE!J474="","*",SP_NORTE!J474)</f>
        <v>*</v>
      </c>
      <c r="N471" s="204" t="str">
        <f>IF(SP_NORTE!K474="","*",SP_NORTE!K474)</f>
        <v>*</v>
      </c>
      <c r="O471" s="204" t="str">
        <f>IF(SP_NORTE!L474="","*",SP_NORTE!L474)</f>
        <v>-</v>
      </c>
      <c r="P471" s="203" t="str">
        <f>IF(SP_NORTE!O474="","*",SP_NORTE!O474)</f>
        <v>*</v>
      </c>
      <c r="Q471" s="203" t="str">
        <f>IF(SP_NORTE!P474="","*",SP_NORTE!P474)</f>
        <v>*</v>
      </c>
      <c r="R471" s="205" t="str">
        <f>IF(SP_NORTE!Q474="","*",CONCATENATE(SP_NORTE!Q474," ",SP_NORTE!R474))</f>
        <v>*</v>
      </c>
      <c r="S471" s="205" t="str">
        <f>IF(SP_NORTE!V474="","*",SP_NORTE!V474)</f>
        <v>*</v>
      </c>
      <c r="T471" s="205" t="str">
        <f>IF(SP_NORTE!W474="","*",SP_NORTE!W474)</f>
        <v>*</v>
      </c>
      <c r="U471" s="193" t="str">
        <f ca="1">_xlfn.XLOOKUP(G471&amp;$U$2,BS_CONTROLE[CHAVE],BS_CONTROLE[Quantidade_11],"-")</f>
        <v>-</v>
      </c>
      <c r="V471" s="193" t="str">
        <f ca="1">_xlfn.XLOOKUP(G471&amp;$V$2,BS_CONTROLE[CHAVE],BS_CONTROLE[Quantidade_11],"-")</f>
        <v>-</v>
      </c>
      <c r="W471" s="193" t="str">
        <f ca="1">_xlfn.XLOOKUP(G471&amp;$W$2,BS_CONTROLE[CHAVE],BS_CONTROLE[Quantidade_11],"-")</f>
        <v>-</v>
      </c>
    </row>
    <row r="472" spans="1:23" s="101" customFormat="1" hidden="1">
      <c r="A472" s="206" t="str">
        <f>IF(SP_NORTE!Y475="","*",SP_NORTE!Y475)</f>
        <v>*</v>
      </c>
      <c r="B472" s="206" t="str">
        <f>IF(SP_NORTE!X475="","*",SP_NORTE!X475)</f>
        <v>*</v>
      </c>
      <c r="C472" s="206" t="str">
        <f>IF(SP_NORTE!Z475="","*",SP_NORTE!Z475)</f>
        <v>*</v>
      </c>
      <c r="D472" s="195" t="str">
        <f>IF(SP_NORTE!S475="","*",SP_NORTE!S475)</f>
        <v>-</v>
      </c>
      <c r="E472" s="195" t="str">
        <f>IF(SP_NORTE!T475="","*",SP_NORTE!T475)</f>
        <v>-</v>
      </c>
      <c r="F472" s="205" t="str">
        <f>IF(SP_NORTE!B475="","*",SP_NORTE!B475)</f>
        <v>*</v>
      </c>
      <c r="G472" s="205" t="str">
        <f>IF(SP_NORTE!D475="","*",SP_NORTE!D475)</f>
        <v>*</v>
      </c>
      <c r="H472" s="205" t="str">
        <f>IF(SP_NORTE!F475="","*",SP_NORTE!F475)</f>
        <v>*</v>
      </c>
      <c r="I472" s="205" t="str">
        <f>IF(SP_NORTE!H475="","*",SP_NORTE!H475)</f>
        <v>-</v>
      </c>
      <c r="J472" s="205" t="str">
        <f>IF(SP_NORTE!I475="","*",SP_NORTE!I475)</f>
        <v>-</v>
      </c>
      <c r="K472" s="195" t="str">
        <f>IF(SP_NORTE!M475="","*",SP_NORTE!M475)</f>
        <v>-</v>
      </c>
      <c r="L472" s="195" t="str">
        <f>IF(SP_NORTE!N475="","*",SP_NORTE!N475)</f>
        <v>-</v>
      </c>
      <c r="M472" s="196" t="str">
        <f>IF(SP_NORTE!J475="","*",SP_NORTE!J475)</f>
        <v>*</v>
      </c>
      <c r="N472" s="204" t="str">
        <f>IF(SP_NORTE!K475="","*",SP_NORTE!K475)</f>
        <v>*</v>
      </c>
      <c r="O472" s="204" t="str">
        <f>IF(SP_NORTE!L475="","*",SP_NORTE!L475)</f>
        <v>-</v>
      </c>
      <c r="P472" s="203" t="str">
        <f>IF(SP_NORTE!O475="","*",SP_NORTE!O475)</f>
        <v>*</v>
      </c>
      <c r="Q472" s="203" t="str">
        <f>IF(SP_NORTE!P475="","*",SP_NORTE!P475)</f>
        <v>*</v>
      </c>
      <c r="R472" s="205" t="str">
        <f>IF(SP_NORTE!Q475="","*",CONCATENATE(SP_NORTE!Q475," ",SP_NORTE!R475))</f>
        <v>*</v>
      </c>
      <c r="S472" s="205" t="str">
        <f>IF(SP_NORTE!V475="","*",SP_NORTE!V475)</f>
        <v>*</v>
      </c>
      <c r="T472" s="205" t="str">
        <f>IF(SP_NORTE!W475="","*",SP_NORTE!W475)</f>
        <v>*</v>
      </c>
      <c r="U472" s="193" t="str">
        <f ca="1">_xlfn.XLOOKUP(G472&amp;$U$2,BS_CONTROLE[CHAVE],BS_CONTROLE[Quantidade_11],"-")</f>
        <v>-</v>
      </c>
      <c r="V472" s="193" t="str">
        <f ca="1">_xlfn.XLOOKUP(G472&amp;$V$2,BS_CONTROLE[CHAVE],BS_CONTROLE[Quantidade_11],"-")</f>
        <v>-</v>
      </c>
      <c r="W472" s="193" t="str">
        <f ca="1">_xlfn.XLOOKUP(G472&amp;$W$2,BS_CONTROLE[CHAVE],BS_CONTROLE[Quantidade_11],"-")</f>
        <v>-</v>
      </c>
    </row>
    <row r="473" spans="1:23" s="101" customFormat="1" hidden="1">
      <c r="A473" s="206" t="str">
        <f>IF(SP_NORTE!Y476="","*",SP_NORTE!Y476)</f>
        <v>*</v>
      </c>
      <c r="B473" s="206" t="str">
        <f>IF(SP_NORTE!X476="","*",SP_NORTE!X476)</f>
        <v>*</v>
      </c>
      <c r="C473" s="206" t="str">
        <f>IF(SP_NORTE!Z476="","*",SP_NORTE!Z476)</f>
        <v>*</v>
      </c>
      <c r="D473" s="195" t="str">
        <f>IF(SP_NORTE!S476="","*",SP_NORTE!S476)</f>
        <v>-</v>
      </c>
      <c r="E473" s="195" t="str">
        <f>IF(SP_NORTE!T476="","*",SP_NORTE!T476)</f>
        <v>-</v>
      </c>
      <c r="F473" s="205" t="str">
        <f>IF(SP_NORTE!B476="","*",SP_NORTE!B476)</f>
        <v>*</v>
      </c>
      <c r="G473" s="205" t="str">
        <f>IF(SP_NORTE!D476="","*",SP_NORTE!D476)</f>
        <v>*</v>
      </c>
      <c r="H473" s="205" t="str">
        <f>IF(SP_NORTE!F476="","*",SP_NORTE!F476)</f>
        <v>*</v>
      </c>
      <c r="I473" s="205" t="str">
        <f>IF(SP_NORTE!H476="","*",SP_NORTE!H476)</f>
        <v>-</v>
      </c>
      <c r="J473" s="205" t="str">
        <f>IF(SP_NORTE!I476="","*",SP_NORTE!I476)</f>
        <v>-</v>
      </c>
      <c r="K473" s="195" t="str">
        <f>IF(SP_NORTE!M476="","*",SP_NORTE!M476)</f>
        <v>-</v>
      </c>
      <c r="L473" s="195" t="str">
        <f>IF(SP_NORTE!N476="","*",SP_NORTE!N476)</f>
        <v>-</v>
      </c>
      <c r="M473" s="196" t="str">
        <f>IF(SP_NORTE!J476="","*",SP_NORTE!J476)</f>
        <v>*</v>
      </c>
      <c r="N473" s="204" t="str">
        <f>IF(SP_NORTE!K476="","*",SP_NORTE!K476)</f>
        <v>*</v>
      </c>
      <c r="O473" s="204" t="str">
        <f>IF(SP_NORTE!L476="","*",SP_NORTE!L476)</f>
        <v>-</v>
      </c>
      <c r="P473" s="203" t="str">
        <f>IF(SP_NORTE!O476="","*",SP_NORTE!O476)</f>
        <v>*</v>
      </c>
      <c r="Q473" s="203" t="str">
        <f>IF(SP_NORTE!P476="","*",SP_NORTE!P476)</f>
        <v>*</v>
      </c>
      <c r="R473" s="205" t="str">
        <f>IF(SP_NORTE!Q476="","*",CONCATENATE(SP_NORTE!Q476," ",SP_NORTE!R476))</f>
        <v>*</v>
      </c>
      <c r="S473" s="205" t="str">
        <f>IF(SP_NORTE!V476="","*",SP_NORTE!V476)</f>
        <v>*</v>
      </c>
      <c r="T473" s="205" t="str">
        <f>IF(SP_NORTE!W476="","*",SP_NORTE!W476)</f>
        <v>*</v>
      </c>
      <c r="U473" s="193" t="str">
        <f ca="1">_xlfn.XLOOKUP(G473&amp;$U$2,BS_CONTROLE[CHAVE],BS_CONTROLE[Quantidade_11],"-")</f>
        <v>-</v>
      </c>
      <c r="V473" s="193" t="str">
        <f ca="1">_xlfn.XLOOKUP(G473&amp;$V$2,BS_CONTROLE[CHAVE],BS_CONTROLE[Quantidade_11],"-")</f>
        <v>-</v>
      </c>
      <c r="W473" s="193" t="str">
        <f ca="1">_xlfn.XLOOKUP(G473&amp;$W$2,BS_CONTROLE[CHAVE],BS_CONTROLE[Quantidade_11],"-")</f>
        <v>-</v>
      </c>
    </row>
    <row r="474" spans="1:23" s="101" customFormat="1" hidden="1">
      <c r="A474" s="206" t="str">
        <f>IF(SP_NORTE!Y477="","*",SP_NORTE!Y477)</f>
        <v>*</v>
      </c>
      <c r="B474" s="206" t="str">
        <f>IF(SP_NORTE!X477="","*",SP_NORTE!X477)</f>
        <v>*</v>
      </c>
      <c r="C474" s="206" t="str">
        <f>IF(SP_NORTE!Z477="","*",SP_NORTE!Z477)</f>
        <v>*</v>
      </c>
      <c r="D474" s="195" t="str">
        <f>IF(SP_NORTE!S477="","*",SP_NORTE!S477)</f>
        <v>-</v>
      </c>
      <c r="E474" s="195" t="str">
        <f>IF(SP_NORTE!T477="","*",SP_NORTE!T477)</f>
        <v>-</v>
      </c>
      <c r="F474" s="205" t="str">
        <f>IF(SP_NORTE!B477="","*",SP_NORTE!B477)</f>
        <v>*</v>
      </c>
      <c r="G474" s="205" t="str">
        <f>IF(SP_NORTE!D477="","*",SP_NORTE!D477)</f>
        <v>*</v>
      </c>
      <c r="H474" s="205" t="str">
        <f>IF(SP_NORTE!F477="","*",SP_NORTE!F477)</f>
        <v>*</v>
      </c>
      <c r="I474" s="205" t="str">
        <f>IF(SP_NORTE!H477="","*",SP_NORTE!H477)</f>
        <v>-</v>
      </c>
      <c r="J474" s="205" t="str">
        <f>IF(SP_NORTE!I477="","*",SP_NORTE!I477)</f>
        <v>-</v>
      </c>
      <c r="K474" s="195" t="str">
        <f>IF(SP_NORTE!M477="","*",SP_NORTE!M477)</f>
        <v>-</v>
      </c>
      <c r="L474" s="195" t="str">
        <f>IF(SP_NORTE!N477="","*",SP_NORTE!N477)</f>
        <v>-</v>
      </c>
      <c r="M474" s="196" t="str">
        <f>IF(SP_NORTE!J477="","*",SP_NORTE!J477)</f>
        <v>*</v>
      </c>
      <c r="N474" s="204" t="str">
        <f>IF(SP_NORTE!K477="","*",SP_NORTE!K477)</f>
        <v>*</v>
      </c>
      <c r="O474" s="204" t="str">
        <f>IF(SP_NORTE!L477="","*",SP_NORTE!L477)</f>
        <v>-</v>
      </c>
      <c r="P474" s="203" t="str">
        <f>IF(SP_NORTE!O477="","*",SP_NORTE!O477)</f>
        <v>*</v>
      </c>
      <c r="Q474" s="203" t="str">
        <f>IF(SP_NORTE!P477="","*",SP_NORTE!P477)</f>
        <v>*</v>
      </c>
      <c r="R474" s="205" t="str">
        <f>IF(SP_NORTE!Q477="","*",CONCATENATE(SP_NORTE!Q477," ",SP_NORTE!R477))</f>
        <v>*</v>
      </c>
      <c r="S474" s="205" t="str">
        <f>IF(SP_NORTE!V477="","*",SP_NORTE!V477)</f>
        <v>*</v>
      </c>
      <c r="T474" s="205" t="str">
        <f>IF(SP_NORTE!W477="","*",SP_NORTE!W477)</f>
        <v>*</v>
      </c>
      <c r="U474" s="193" t="str">
        <f ca="1">_xlfn.XLOOKUP(G474&amp;$U$2,BS_CONTROLE[CHAVE],BS_CONTROLE[Quantidade_11],"-")</f>
        <v>-</v>
      </c>
      <c r="V474" s="193" t="str">
        <f ca="1">_xlfn.XLOOKUP(G474&amp;$V$2,BS_CONTROLE[CHAVE],BS_CONTROLE[Quantidade_11],"-")</f>
        <v>-</v>
      </c>
      <c r="W474" s="193" t="str">
        <f ca="1">_xlfn.XLOOKUP(G474&amp;$W$2,BS_CONTROLE[CHAVE],BS_CONTROLE[Quantidade_11],"-")</f>
        <v>-</v>
      </c>
    </row>
    <row r="475" spans="1:23" s="101" customFormat="1" hidden="1">
      <c r="A475" s="206" t="str">
        <f>IF(SP_NORTE!Y478="","*",SP_NORTE!Y478)</f>
        <v>*</v>
      </c>
      <c r="B475" s="206" t="str">
        <f>IF(SP_NORTE!X478="","*",SP_NORTE!X478)</f>
        <v>*</v>
      </c>
      <c r="C475" s="206" t="str">
        <f>IF(SP_NORTE!Z478="","*",SP_NORTE!Z478)</f>
        <v>*</v>
      </c>
      <c r="D475" s="195" t="str">
        <f>IF(SP_NORTE!S478="","*",SP_NORTE!S478)</f>
        <v>-</v>
      </c>
      <c r="E475" s="195" t="str">
        <f>IF(SP_NORTE!T478="","*",SP_NORTE!T478)</f>
        <v>-</v>
      </c>
      <c r="F475" s="205" t="str">
        <f>IF(SP_NORTE!B478="","*",SP_NORTE!B478)</f>
        <v>*</v>
      </c>
      <c r="G475" s="205" t="str">
        <f>IF(SP_NORTE!D478="","*",SP_NORTE!D478)</f>
        <v>*</v>
      </c>
      <c r="H475" s="205" t="str">
        <f>IF(SP_NORTE!F478="","*",SP_NORTE!F478)</f>
        <v>*</v>
      </c>
      <c r="I475" s="205" t="str">
        <f>IF(SP_NORTE!H478="","*",SP_NORTE!H478)</f>
        <v>-</v>
      </c>
      <c r="J475" s="205" t="str">
        <f>IF(SP_NORTE!I478="","*",SP_NORTE!I478)</f>
        <v>-</v>
      </c>
      <c r="K475" s="195" t="str">
        <f>IF(SP_NORTE!M478="","*",SP_NORTE!M478)</f>
        <v>-</v>
      </c>
      <c r="L475" s="195" t="str">
        <f>IF(SP_NORTE!N478="","*",SP_NORTE!N478)</f>
        <v>-</v>
      </c>
      <c r="M475" s="196" t="str">
        <f>IF(SP_NORTE!J478="","*",SP_NORTE!J478)</f>
        <v>*</v>
      </c>
      <c r="N475" s="204" t="str">
        <f>IF(SP_NORTE!K478="","*",SP_NORTE!K478)</f>
        <v>*</v>
      </c>
      <c r="O475" s="204" t="str">
        <f>IF(SP_NORTE!L478="","*",SP_NORTE!L478)</f>
        <v>-</v>
      </c>
      <c r="P475" s="203" t="str">
        <f>IF(SP_NORTE!O478="","*",SP_NORTE!O478)</f>
        <v>*</v>
      </c>
      <c r="Q475" s="203" t="str">
        <f>IF(SP_NORTE!P478="","*",SP_NORTE!P478)</f>
        <v>*</v>
      </c>
      <c r="R475" s="205" t="str">
        <f>IF(SP_NORTE!Q478="","*",CONCATENATE(SP_NORTE!Q478," ",SP_NORTE!R478))</f>
        <v>*</v>
      </c>
      <c r="S475" s="205" t="str">
        <f>IF(SP_NORTE!V478="","*",SP_NORTE!V478)</f>
        <v>*</v>
      </c>
      <c r="T475" s="205" t="str">
        <f>IF(SP_NORTE!W478="","*",SP_NORTE!W478)</f>
        <v>*</v>
      </c>
      <c r="U475" s="193" t="str">
        <f ca="1">_xlfn.XLOOKUP(G475&amp;$U$2,BS_CONTROLE[CHAVE],BS_CONTROLE[Quantidade_11],"-")</f>
        <v>-</v>
      </c>
      <c r="V475" s="193" t="str">
        <f ca="1">_xlfn.XLOOKUP(G475&amp;$V$2,BS_CONTROLE[CHAVE],BS_CONTROLE[Quantidade_11],"-")</f>
        <v>-</v>
      </c>
      <c r="W475" s="193" t="str">
        <f ca="1">_xlfn.XLOOKUP(G475&amp;$W$2,BS_CONTROLE[CHAVE],BS_CONTROLE[Quantidade_11],"-")</f>
        <v>-</v>
      </c>
    </row>
    <row r="476" spans="1:23" s="101" customFormat="1" hidden="1">
      <c r="A476" s="206" t="str">
        <f>IF(SP_NORTE!Y479="","*",SP_NORTE!Y479)</f>
        <v>*</v>
      </c>
      <c r="B476" s="206" t="str">
        <f>IF(SP_NORTE!X479="","*",SP_NORTE!X479)</f>
        <v>*</v>
      </c>
      <c r="C476" s="206" t="str">
        <f>IF(SP_NORTE!Z479="","*",SP_NORTE!Z479)</f>
        <v>*</v>
      </c>
      <c r="D476" s="195" t="str">
        <f>IF(SP_NORTE!S479="","*",SP_NORTE!S479)</f>
        <v>-</v>
      </c>
      <c r="E476" s="195" t="str">
        <f>IF(SP_NORTE!T479="","*",SP_NORTE!T479)</f>
        <v>-</v>
      </c>
      <c r="F476" s="205" t="str">
        <f>IF(SP_NORTE!B479="","*",SP_NORTE!B479)</f>
        <v>*</v>
      </c>
      <c r="G476" s="205" t="str">
        <f>IF(SP_NORTE!D479="","*",SP_NORTE!D479)</f>
        <v>*</v>
      </c>
      <c r="H476" s="205" t="str">
        <f>IF(SP_NORTE!F479="","*",SP_NORTE!F479)</f>
        <v>*</v>
      </c>
      <c r="I476" s="205" t="str">
        <f>IF(SP_NORTE!H479="","*",SP_NORTE!H479)</f>
        <v>-</v>
      </c>
      <c r="J476" s="205" t="str">
        <f>IF(SP_NORTE!I479="","*",SP_NORTE!I479)</f>
        <v>-</v>
      </c>
      <c r="K476" s="195" t="str">
        <f>IF(SP_NORTE!M479="","*",SP_NORTE!M479)</f>
        <v>-</v>
      </c>
      <c r="L476" s="195" t="str">
        <f>IF(SP_NORTE!N479="","*",SP_NORTE!N479)</f>
        <v>-</v>
      </c>
      <c r="M476" s="196" t="str">
        <f>IF(SP_NORTE!J479="","*",SP_NORTE!J479)</f>
        <v>*</v>
      </c>
      <c r="N476" s="204" t="str">
        <f>IF(SP_NORTE!K479="","*",SP_NORTE!K479)</f>
        <v>*</v>
      </c>
      <c r="O476" s="204" t="str">
        <f>IF(SP_NORTE!L479="","*",SP_NORTE!L479)</f>
        <v>-</v>
      </c>
      <c r="P476" s="203" t="str">
        <f>IF(SP_NORTE!O479="","*",SP_NORTE!O479)</f>
        <v>*</v>
      </c>
      <c r="Q476" s="203" t="str">
        <f>IF(SP_NORTE!P479="","*",SP_NORTE!P479)</f>
        <v>*</v>
      </c>
      <c r="R476" s="205" t="str">
        <f>IF(SP_NORTE!Q479="","*",CONCATENATE(SP_NORTE!Q479," ",SP_NORTE!R479))</f>
        <v>*</v>
      </c>
      <c r="S476" s="205" t="str">
        <f>IF(SP_NORTE!V479="","*",SP_NORTE!V479)</f>
        <v>*</v>
      </c>
      <c r="T476" s="205" t="str">
        <f>IF(SP_NORTE!W479="","*",SP_NORTE!W479)</f>
        <v>*</v>
      </c>
      <c r="U476" s="193" t="str">
        <f ca="1">_xlfn.XLOOKUP(G476&amp;$U$2,BS_CONTROLE[CHAVE],BS_CONTROLE[Quantidade_11],"-")</f>
        <v>-</v>
      </c>
      <c r="V476" s="193" t="str">
        <f ca="1">_xlfn.XLOOKUP(G476&amp;$V$2,BS_CONTROLE[CHAVE],BS_CONTROLE[Quantidade_11],"-")</f>
        <v>-</v>
      </c>
      <c r="W476" s="193" t="str">
        <f ca="1">_xlfn.XLOOKUP(G476&amp;$W$2,BS_CONTROLE[CHAVE],BS_CONTROLE[Quantidade_11],"-")</f>
        <v>-</v>
      </c>
    </row>
    <row r="477" spans="1:23" s="101" customFormat="1" hidden="1">
      <c r="A477" s="206" t="str">
        <f>IF(SP_NORTE!Y480="","*",SP_NORTE!Y480)</f>
        <v>*</v>
      </c>
      <c r="B477" s="206" t="str">
        <f>IF(SP_NORTE!X480="","*",SP_NORTE!X480)</f>
        <v>*</v>
      </c>
      <c r="C477" s="206" t="str">
        <f>IF(SP_NORTE!Z480="","*",SP_NORTE!Z480)</f>
        <v>*</v>
      </c>
      <c r="D477" s="195" t="str">
        <f>IF(SP_NORTE!S480="","*",SP_NORTE!S480)</f>
        <v>-</v>
      </c>
      <c r="E477" s="195" t="str">
        <f>IF(SP_NORTE!T480="","*",SP_NORTE!T480)</f>
        <v>-</v>
      </c>
      <c r="F477" s="205" t="str">
        <f>IF(SP_NORTE!B480="","*",SP_NORTE!B480)</f>
        <v>*</v>
      </c>
      <c r="G477" s="205" t="str">
        <f>IF(SP_NORTE!D480="","*",SP_NORTE!D480)</f>
        <v>*</v>
      </c>
      <c r="H477" s="205" t="str">
        <f>IF(SP_NORTE!F480="","*",SP_NORTE!F480)</f>
        <v>*</v>
      </c>
      <c r="I477" s="205" t="str">
        <f>IF(SP_NORTE!H480="","*",SP_NORTE!H480)</f>
        <v>-</v>
      </c>
      <c r="J477" s="205" t="str">
        <f>IF(SP_NORTE!I480="","*",SP_NORTE!I480)</f>
        <v>-</v>
      </c>
      <c r="K477" s="195" t="str">
        <f>IF(SP_NORTE!M480="","*",SP_NORTE!M480)</f>
        <v>-</v>
      </c>
      <c r="L477" s="195" t="str">
        <f>IF(SP_NORTE!N480="","*",SP_NORTE!N480)</f>
        <v>-</v>
      </c>
      <c r="M477" s="196" t="str">
        <f>IF(SP_NORTE!J480="","*",SP_NORTE!J480)</f>
        <v>*</v>
      </c>
      <c r="N477" s="204" t="str">
        <f>IF(SP_NORTE!K480="","*",SP_NORTE!K480)</f>
        <v>*</v>
      </c>
      <c r="O477" s="204" t="str">
        <f>IF(SP_NORTE!L480="","*",SP_NORTE!L480)</f>
        <v>-</v>
      </c>
      <c r="P477" s="203" t="str">
        <f>IF(SP_NORTE!O480="","*",SP_NORTE!O480)</f>
        <v>*</v>
      </c>
      <c r="Q477" s="203" t="str">
        <f>IF(SP_NORTE!P480="","*",SP_NORTE!P480)</f>
        <v>*</v>
      </c>
      <c r="R477" s="205" t="str">
        <f>IF(SP_NORTE!Q480="","*",CONCATENATE(SP_NORTE!Q480," ",SP_NORTE!R480))</f>
        <v>*</v>
      </c>
      <c r="S477" s="205" t="str">
        <f>IF(SP_NORTE!V480="","*",SP_NORTE!V480)</f>
        <v>*</v>
      </c>
      <c r="T477" s="205" t="str">
        <f>IF(SP_NORTE!W480="","*",SP_NORTE!W480)</f>
        <v>*</v>
      </c>
      <c r="U477" s="193" t="str">
        <f ca="1">_xlfn.XLOOKUP(G477&amp;$U$2,BS_CONTROLE[CHAVE],BS_CONTROLE[Quantidade_11],"-")</f>
        <v>-</v>
      </c>
      <c r="V477" s="193" t="str">
        <f ca="1">_xlfn.XLOOKUP(G477&amp;$V$2,BS_CONTROLE[CHAVE],BS_CONTROLE[Quantidade_11],"-")</f>
        <v>-</v>
      </c>
      <c r="W477" s="193" t="str">
        <f ca="1">_xlfn.XLOOKUP(G477&amp;$W$2,BS_CONTROLE[CHAVE],BS_CONTROLE[Quantidade_11],"-")</f>
        <v>-</v>
      </c>
    </row>
    <row r="478" spans="1:23" s="101" customFormat="1" hidden="1">
      <c r="A478" s="206" t="str">
        <f>IF(SP_NORTE!Y481="","*",SP_NORTE!Y481)</f>
        <v>*</v>
      </c>
      <c r="B478" s="206" t="str">
        <f>IF(SP_NORTE!X481="","*",SP_NORTE!X481)</f>
        <v>*</v>
      </c>
      <c r="C478" s="206" t="str">
        <f>IF(SP_NORTE!Z481="","*",SP_NORTE!Z481)</f>
        <v>*</v>
      </c>
      <c r="D478" s="195" t="str">
        <f>IF(SP_NORTE!S481="","*",SP_NORTE!S481)</f>
        <v>-</v>
      </c>
      <c r="E478" s="195" t="str">
        <f>IF(SP_NORTE!T481="","*",SP_NORTE!T481)</f>
        <v>-</v>
      </c>
      <c r="F478" s="205" t="str">
        <f>IF(SP_NORTE!B481="","*",SP_NORTE!B481)</f>
        <v>*</v>
      </c>
      <c r="G478" s="205" t="str">
        <f>IF(SP_NORTE!D481="","*",SP_NORTE!D481)</f>
        <v>*</v>
      </c>
      <c r="H478" s="205" t="str">
        <f>IF(SP_NORTE!F481="","*",SP_NORTE!F481)</f>
        <v>*</v>
      </c>
      <c r="I478" s="205" t="str">
        <f>IF(SP_NORTE!H481="","*",SP_NORTE!H481)</f>
        <v>-</v>
      </c>
      <c r="J478" s="205" t="str">
        <f>IF(SP_NORTE!I481="","*",SP_NORTE!I481)</f>
        <v>-</v>
      </c>
      <c r="K478" s="195" t="str">
        <f>IF(SP_NORTE!M481="","*",SP_NORTE!M481)</f>
        <v>-</v>
      </c>
      <c r="L478" s="195" t="str">
        <f>IF(SP_NORTE!N481="","*",SP_NORTE!N481)</f>
        <v>-</v>
      </c>
      <c r="M478" s="196" t="str">
        <f>IF(SP_NORTE!J481="","*",SP_NORTE!J481)</f>
        <v>*</v>
      </c>
      <c r="N478" s="204" t="str">
        <f>IF(SP_NORTE!K481="","*",SP_NORTE!K481)</f>
        <v>*</v>
      </c>
      <c r="O478" s="204" t="str">
        <f>IF(SP_NORTE!L481="","*",SP_NORTE!L481)</f>
        <v>-</v>
      </c>
      <c r="P478" s="203" t="str">
        <f>IF(SP_NORTE!O481="","*",SP_NORTE!O481)</f>
        <v>*</v>
      </c>
      <c r="Q478" s="203" t="str">
        <f>IF(SP_NORTE!P481="","*",SP_NORTE!P481)</f>
        <v>*</v>
      </c>
      <c r="R478" s="205" t="str">
        <f>IF(SP_NORTE!Q481="","*",CONCATENATE(SP_NORTE!Q481," ",SP_NORTE!R481))</f>
        <v>*</v>
      </c>
      <c r="S478" s="205" t="str">
        <f>IF(SP_NORTE!V481="","*",SP_NORTE!V481)</f>
        <v>*</v>
      </c>
      <c r="T478" s="205" t="str">
        <f>IF(SP_NORTE!W481="","*",SP_NORTE!W481)</f>
        <v>*</v>
      </c>
      <c r="U478" s="193" t="str">
        <f ca="1">_xlfn.XLOOKUP(G478&amp;$U$2,BS_CONTROLE[CHAVE],BS_CONTROLE[Quantidade_11],"-")</f>
        <v>-</v>
      </c>
      <c r="V478" s="193" t="str">
        <f ca="1">_xlfn.XLOOKUP(G478&amp;$V$2,BS_CONTROLE[CHAVE],BS_CONTROLE[Quantidade_11],"-")</f>
        <v>-</v>
      </c>
      <c r="W478" s="193" t="str">
        <f ca="1">_xlfn.XLOOKUP(G478&amp;$W$2,BS_CONTROLE[CHAVE],BS_CONTROLE[Quantidade_11],"-")</f>
        <v>-</v>
      </c>
    </row>
    <row r="479" spans="1:23" s="101" customFormat="1" hidden="1">
      <c r="A479" s="206" t="str">
        <f>IF(SP_NORTE!Y482="","*",SP_NORTE!Y482)</f>
        <v>*</v>
      </c>
      <c r="B479" s="206" t="str">
        <f>IF(SP_NORTE!X482="","*",SP_NORTE!X482)</f>
        <v>*</v>
      </c>
      <c r="C479" s="206" t="str">
        <f>IF(SP_NORTE!Z482="","*",SP_NORTE!Z482)</f>
        <v>*</v>
      </c>
      <c r="D479" s="195" t="str">
        <f>IF(SP_NORTE!S482="","*",SP_NORTE!S482)</f>
        <v>-</v>
      </c>
      <c r="E479" s="195" t="str">
        <f>IF(SP_NORTE!T482="","*",SP_NORTE!T482)</f>
        <v>-</v>
      </c>
      <c r="F479" s="205" t="str">
        <f>IF(SP_NORTE!B482="","*",SP_NORTE!B482)</f>
        <v>*</v>
      </c>
      <c r="G479" s="205" t="str">
        <f>IF(SP_NORTE!D482="","*",SP_NORTE!D482)</f>
        <v>*</v>
      </c>
      <c r="H479" s="205" t="str">
        <f>IF(SP_NORTE!F482="","*",SP_NORTE!F482)</f>
        <v>*</v>
      </c>
      <c r="I479" s="205" t="str">
        <f>IF(SP_NORTE!H482="","*",SP_NORTE!H482)</f>
        <v>-</v>
      </c>
      <c r="J479" s="205" t="str">
        <f>IF(SP_NORTE!I482="","*",SP_NORTE!I482)</f>
        <v>-</v>
      </c>
      <c r="K479" s="195" t="str">
        <f>IF(SP_NORTE!M482="","*",SP_NORTE!M482)</f>
        <v>-</v>
      </c>
      <c r="L479" s="195" t="str">
        <f>IF(SP_NORTE!N482="","*",SP_NORTE!N482)</f>
        <v>-</v>
      </c>
      <c r="M479" s="196" t="str">
        <f>IF(SP_NORTE!J482="","*",SP_NORTE!J482)</f>
        <v>*</v>
      </c>
      <c r="N479" s="204" t="str">
        <f>IF(SP_NORTE!K482="","*",SP_NORTE!K482)</f>
        <v>*</v>
      </c>
      <c r="O479" s="204" t="str">
        <f>IF(SP_NORTE!L482="","*",SP_NORTE!L482)</f>
        <v>-</v>
      </c>
      <c r="P479" s="203" t="str">
        <f>IF(SP_NORTE!O482="","*",SP_NORTE!O482)</f>
        <v>*</v>
      </c>
      <c r="Q479" s="203" t="str">
        <f>IF(SP_NORTE!P482="","*",SP_NORTE!P482)</f>
        <v>*</v>
      </c>
      <c r="R479" s="205" t="str">
        <f>IF(SP_NORTE!Q482="","*",CONCATENATE(SP_NORTE!Q482," ",SP_NORTE!R482))</f>
        <v>*</v>
      </c>
      <c r="S479" s="205" t="str">
        <f>IF(SP_NORTE!V482="","*",SP_NORTE!V482)</f>
        <v>*</v>
      </c>
      <c r="T479" s="205" t="str">
        <f>IF(SP_NORTE!W482="","*",SP_NORTE!W482)</f>
        <v>*</v>
      </c>
      <c r="U479" s="193" t="str">
        <f ca="1">_xlfn.XLOOKUP(G479&amp;$U$2,BS_CONTROLE[CHAVE],BS_CONTROLE[Quantidade_11],"-")</f>
        <v>-</v>
      </c>
      <c r="V479" s="193" t="str">
        <f ca="1">_xlfn.XLOOKUP(G479&amp;$V$2,BS_CONTROLE[CHAVE],BS_CONTROLE[Quantidade_11],"-")</f>
        <v>-</v>
      </c>
      <c r="W479" s="193" t="str">
        <f ca="1">_xlfn.XLOOKUP(G479&amp;$W$2,BS_CONTROLE[CHAVE],BS_CONTROLE[Quantidade_11],"-")</f>
        <v>-</v>
      </c>
    </row>
    <row r="480" spans="1:23" s="101" customFormat="1" hidden="1">
      <c r="A480" s="206" t="str">
        <f>IF(SP_NORTE!Y483="","*",SP_NORTE!Y483)</f>
        <v>*</v>
      </c>
      <c r="B480" s="206" t="str">
        <f>IF(SP_NORTE!X483="","*",SP_NORTE!X483)</f>
        <v>*</v>
      </c>
      <c r="C480" s="206" t="str">
        <f>IF(SP_NORTE!Z483="","*",SP_NORTE!Z483)</f>
        <v>*</v>
      </c>
      <c r="D480" s="195" t="str">
        <f>IF(SP_NORTE!S483="","*",SP_NORTE!S483)</f>
        <v>-</v>
      </c>
      <c r="E480" s="195" t="str">
        <f>IF(SP_NORTE!T483="","*",SP_NORTE!T483)</f>
        <v>-</v>
      </c>
      <c r="F480" s="205" t="str">
        <f>IF(SP_NORTE!B483="","*",SP_NORTE!B483)</f>
        <v>*</v>
      </c>
      <c r="G480" s="205" t="str">
        <f>IF(SP_NORTE!D483="","*",SP_NORTE!D483)</f>
        <v>*</v>
      </c>
      <c r="H480" s="205" t="str">
        <f>IF(SP_NORTE!F483="","*",SP_NORTE!F483)</f>
        <v>*</v>
      </c>
      <c r="I480" s="205" t="str">
        <f>IF(SP_NORTE!H483="","*",SP_NORTE!H483)</f>
        <v>-</v>
      </c>
      <c r="J480" s="205" t="str">
        <f>IF(SP_NORTE!I483="","*",SP_NORTE!I483)</f>
        <v>-</v>
      </c>
      <c r="K480" s="195" t="str">
        <f>IF(SP_NORTE!M483="","*",SP_NORTE!M483)</f>
        <v>-</v>
      </c>
      <c r="L480" s="195" t="str">
        <f>IF(SP_NORTE!N483="","*",SP_NORTE!N483)</f>
        <v>-</v>
      </c>
      <c r="M480" s="196" t="str">
        <f>IF(SP_NORTE!J483="","*",SP_NORTE!J483)</f>
        <v>*</v>
      </c>
      <c r="N480" s="204" t="str">
        <f>IF(SP_NORTE!K483="","*",SP_NORTE!K483)</f>
        <v>*</v>
      </c>
      <c r="O480" s="204" t="str">
        <f>IF(SP_NORTE!L483="","*",SP_NORTE!L483)</f>
        <v>-</v>
      </c>
      <c r="P480" s="203" t="str">
        <f>IF(SP_NORTE!O483="","*",SP_NORTE!O483)</f>
        <v>*</v>
      </c>
      <c r="Q480" s="203" t="str">
        <f>IF(SP_NORTE!P483="","*",SP_NORTE!P483)</f>
        <v>*</v>
      </c>
      <c r="R480" s="205" t="str">
        <f>IF(SP_NORTE!Q483="","*",CONCATENATE(SP_NORTE!Q483," ",SP_NORTE!R483))</f>
        <v>*</v>
      </c>
      <c r="S480" s="205" t="str">
        <f>IF(SP_NORTE!V483="","*",SP_NORTE!V483)</f>
        <v>*</v>
      </c>
      <c r="T480" s="205" t="str">
        <f>IF(SP_NORTE!W483="","*",SP_NORTE!W483)</f>
        <v>*</v>
      </c>
      <c r="U480" s="193" t="str">
        <f ca="1">_xlfn.XLOOKUP(G480&amp;$U$2,BS_CONTROLE[CHAVE],BS_CONTROLE[Quantidade_11],"-")</f>
        <v>-</v>
      </c>
      <c r="V480" s="193" t="str">
        <f ca="1">_xlfn.XLOOKUP(G480&amp;$V$2,BS_CONTROLE[CHAVE],BS_CONTROLE[Quantidade_11],"-")</f>
        <v>-</v>
      </c>
      <c r="W480" s="193" t="str">
        <f ca="1">_xlfn.XLOOKUP(G480&amp;$W$2,BS_CONTROLE[CHAVE],BS_CONTROLE[Quantidade_11],"-")</f>
        <v>-</v>
      </c>
    </row>
    <row r="481" spans="1:23" s="101" customFormat="1" hidden="1">
      <c r="A481" s="206" t="str">
        <f>IF(SP_NORTE!Y484="","*",SP_NORTE!Y484)</f>
        <v>*</v>
      </c>
      <c r="B481" s="206" t="str">
        <f>IF(SP_NORTE!X484="","*",SP_NORTE!X484)</f>
        <v>*</v>
      </c>
      <c r="C481" s="206" t="str">
        <f>IF(SP_NORTE!Z484="","*",SP_NORTE!Z484)</f>
        <v>*</v>
      </c>
      <c r="D481" s="195" t="str">
        <f>IF(SP_NORTE!S484="","*",SP_NORTE!S484)</f>
        <v>-</v>
      </c>
      <c r="E481" s="195" t="str">
        <f>IF(SP_NORTE!T484="","*",SP_NORTE!T484)</f>
        <v>-</v>
      </c>
      <c r="F481" s="205" t="str">
        <f>IF(SP_NORTE!B484="","*",SP_NORTE!B484)</f>
        <v>*</v>
      </c>
      <c r="G481" s="205" t="str">
        <f>IF(SP_NORTE!D484="","*",SP_NORTE!D484)</f>
        <v>*</v>
      </c>
      <c r="H481" s="205" t="str">
        <f>IF(SP_NORTE!F484="","*",SP_NORTE!F484)</f>
        <v>*</v>
      </c>
      <c r="I481" s="205" t="str">
        <f>IF(SP_NORTE!H484="","*",SP_NORTE!H484)</f>
        <v>-</v>
      </c>
      <c r="J481" s="205" t="str">
        <f>IF(SP_NORTE!I484="","*",SP_NORTE!I484)</f>
        <v>-</v>
      </c>
      <c r="K481" s="195" t="str">
        <f>IF(SP_NORTE!M484="","*",SP_NORTE!M484)</f>
        <v>-</v>
      </c>
      <c r="L481" s="195" t="str">
        <f>IF(SP_NORTE!N484="","*",SP_NORTE!N484)</f>
        <v>-</v>
      </c>
      <c r="M481" s="196" t="str">
        <f>IF(SP_NORTE!J484="","*",SP_NORTE!J484)</f>
        <v>*</v>
      </c>
      <c r="N481" s="204" t="str">
        <f>IF(SP_NORTE!K484="","*",SP_NORTE!K484)</f>
        <v>*</v>
      </c>
      <c r="O481" s="204" t="str">
        <f>IF(SP_NORTE!L484="","*",SP_NORTE!L484)</f>
        <v>-</v>
      </c>
      <c r="P481" s="203" t="str">
        <f>IF(SP_NORTE!O484="","*",SP_NORTE!O484)</f>
        <v>*</v>
      </c>
      <c r="Q481" s="203" t="str">
        <f>IF(SP_NORTE!P484="","*",SP_NORTE!P484)</f>
        <v>*</v>
      </c>
      <c r="R481" s="205" t="str">
        <f>IF(SP_NORTE!Q484="","*",CONCATENATE(SP_NORTE!Q484," ",SP_NORTE!R484))</f>
        <v>*</v>
      </c>
      <c r="S481" s="205" t="str">
        <f>IF(SP_NORTE!V484="","*",SP_NORTE!V484)</f>
        <v>*</v>
      </c>
      <c r="T481" s="205" t="str">
        <f>IF(SP_NORTE!W484="","*",SP_NORTE!W484)</f>
        <v>*</v>
      </c>
      <c r="U481" s="193" t="str">
        <f ca="1">_xlfn.XLOOKUP(G481&amp;$U$2,BS_CONTROLE[CHAVE],BS_CONTROLE[Quantidade_11],"-")</f>
        <v>-</v>
      </c>
      <c r="V481" s="193" t="str">
        <f ca="1">_xlfn.XLOOKUP(G481&amp;$V$2,BS_CONTROLE[CHAVE],BS_CONTROLE[Quantidade_11],"-")</f>
        <v>-</v>
      </c>
      <c r="W481" s="193" t="str">
        <f ca="1">_xlfn.XLOOKUP(G481&amp;$W$2,BS_CONTROLE[CHAVE],BS_CONTROLE[Quantidade_11],"-")</f>
        <v>-</v>
      </c>
    </row>
    <row r="482" spans="1:23" s="101" customFormat="1" hidden="1">
      <c r="A482" s="206" t="str">
        <f>IF(SP_NORTE!Y485="","*",SP_NORTE!Y485)</f>
        <v>*</v>
      </c>
      <c r="B482" s="206" t="str">
        <f>IF(SP_NORTE!X485="","*",SP_NORTE!X485)</f>
        <v>*</v>
      </c>
      <c r="C482" s="206" t="str">
        <f>IF(SP_NORTE!Z485="","*",SP_NORTE!Z485)</f>
        <v>*</v>
      </c>
      <c r="D482" s="195" t="str">
        <f>IF(SP_NORTE!S485="","*",SP_NORTE!S485)</f>
        <v>-</v>
      </c>
      <c r="E482" s="195" t="str">
        <f>IF(SP_NORTE!T485="","*",SP_NORTE!T485)</f>
        <v>-</v>
      </c>
      <c r="F482" s="205" t="str">
        <f>IF(SP_NORTE!B485="","*",SP_NORTE!B485)</f>
        <v>*</v>
      </c>
      <c r="G482" s="205" t="str">
        <f>IF(SP_NORTE!D485="","*",SP_NORTE!D485)</f>
        <v>*</v>
      </c>
      <c r="H482" s="205" t="str">
        <f>IF(SP_NORTE!F485="","*",SP_NORTE!F485)</f>
        <v>*</v>
      </c>
      <c r="I482" s="205" t="str">
        <f>IF(SP_NORTE!H485="","*",SP_NORTE!H485)</f>
        <v>-</v>
      </c>
      <c r="J482" s="205" t="str">
        <f>IF(SP_NORTE!I485="","*",SP_NORTE!I485)</f>
        <v>-</v>
      </c>
      <c r="K482" s="195" t="str">
        <f>IF(SP_NORTE!M485="","*",SP_NORTE!M485)</f>
        <v>-</v>
      </c>
      <c r="L482" s="195" t="str">
        <f>IF(SP_NORTE!N485="","*",SP_NORTE!N485)</f>
        <v>-</v>
      </c>
      <c r="M482" s="196" t="str">
        <f>IF(SP_NORTE!J485="","*",SP_NORTE!J485)</f>
        <v>*</v>
      </c>
      <c r="N482" s="204" t="str">
        <f>IF(SP_NORTE!K485="","*",SP_NORTE!K485)</f>
        <v>*</v>
      </c>
      <c r="O482" s="204" t="str">
        <f>IF(SP_NORTE!L485="","*",SP_NORTE!L485)</f>
        <v>-</v>
      </c>
      <c r="P482" s="203" t="str">
        <f>IF(SP_NORTE!O485="","*",SP_NORTE!O485)</f>
        <v>*</v>
      </c>
      <c r="Q482" s="203" t="str">
        <f>IF(SP_NORTE!P485="","*",SP_NORTE!P485)</f>
        <v>*</v>
      </c>
      <c r="R482" s="205" t="str">
        <f>IF(SP_NORTE!Q485="","*",CONCATENATE(SP_NORTE!Q485," ",SP_NORTE!R485))</f>
        <v>*</v>
      </c>
      <c r="S482" s="205" t="str">
        <f>IF(SP_NORTE!V485="","*",SP_NORTE!V485)</f>
        <v>*</v>
      </c>
      <c r="T482" s="205" t="str">
        <f>IF(SP_NORTE!W485="","*",SP_NORTE!W485)</f>
        <v>*</v>
      </c>
      <c r="U482" s="193" t="str">
        <f ca="1">_xlfn.XLOOKUP(G482&amp;$U$2,BS_CONTROLE[CHAVE],BS_CONTROLE[Quantidade_11],"-")</f>
        <v>-</v>
      </c>
      <c r="V482" s="193" t="str">
        <f ca="1">_xlfn.XLOOKUP(G482&amp;$V$2,BS_CONTROLE[CHAVE],BS_CONTROLE[Quantidade_11],"-")</f>
        <v>-</v>
      </c>
      <c r="W482" s="193" t="str">
        <f ca="1">_xlfn.XLOOKUP(G482&amp;$W$2,BS_CONTROLE[CHAVE],BS_CONTROLE[Quantidade_11],"-")</f>
        <v>-</v>
      </c>
    </row>
    <row r="483" spans="1:23" s="101" customFormat="1" hidden="1">
      <c r="A483" s="206" t="str">
        <f>IF(SP_NORTE!Y486="","*",SP_NORTE!Y486)</f>
        <v>*</v>
      </c>
      <c r="B483" s="206" t="str">
        <f>IF(SP_NORTE!X486="","*",SP_NORTE!X486)</f>
        <v>*</v>
      </c>
      <c r="C483" s="206" t="str">
        <f>IF(SP_NORTE!Z486="","*",SP_NORTE!Z486)</f>
        <v>*</v>
      </c>
      <c r="D483" s="195" t="str">
        <f>IF(SP_NORTE!S486="","*",SP_NORTE!S486)</f>
        <v>-</v>
      </c>
      <c r="E483" s="195" t="str">
        <f>IF(SP_NORTE!T486="","*",SP_NORTE!T486)</f>
        <v>-</v>
      </c>
      <c r="F483" s="205" t="str">
        <f>IF(SP_NORTE!B486="","*",SP_NORTE!B486)</f>
        <v>*</v>
      </c>
      <c r="G483" s="205" t="str">
        <f>IF(SP_NORTE!D486="","*",SP_NORTE!D486)</f>
        <v>*</v>
      </c>
      <c r="H483" s="205" t="str">
        <f>IF(SP_NORTE!F486="","*",SP_NORTE!F486)</f>
        <v>*</v>
      </c>
      <c r="I483" s="205" t="str">
        <f>IF(SP_NORTE!H486="","*",SP_NORTE!H486)</f>
        <v>-</v>
      </c>
      <c r="J483" s="205" t="str">
        <f>IF(SP_NORTE!I486="","*",SP_NORTE!I486)</f>
        <v>-</v>
      </c>
      <c r="K483" s="195" t="str">
        <f>IF(SP_NORTE!M486="","*",SP_NORTE!M486)</f>
        <v>-</v>
      </c>
      <c r="L483" s="195" t="str">
        <f>IF(SP_NORTE!N486="","*",SP_NORTE!N486)</f>
        <v>-</v>
      </c>
      <c r="M483" s="196" t="str">
        <f>IF(SP_NORTE!J486="","*",SP_NORTE!J486)</f>
        <v>*</v>
      </c>
      <c r="N483" s="204" t="str">
        <f>IF(SP_NORTE!K486="","*",SP_NORTE!K486)</f>
        <v>*</v>
      </c>
      <c r="O483" s="204" t="str">
        <f>IF(SP_NORTE!L486="","*",SP_NORTE!L486)</f>
        <v>-</v>
      </c>
      <c r="P483" s="203" t="str">
        <f>IF(SP_NORTE!O486="","*",SP_NORTE!O486)</f>
        <v>*</v>
      </c>
      <c r="Q483" s="203" t="str">
        <f>IF(SP_NORTE!P486="","*",SP_NORTE!P486)</f>
        <v>*</v>
      </c>
      <c r="R483" s="205" t="str">
        <f>IF(SP_NORTE!Q486="","*",CONCATENATE(SP_NORTE!Q486," ",SP_NORTE!R486))</f>
        <v>*</v>
      </c>
      <c r="S483" s="205" t="str">
        <f>IF(SP_NORTE!V486="","*",SP_NORTE!V486)</f>
        <v>*</v>
      </c>
      <c r="T483" s="205" t="str">
        <f>IF(SP_NORTE!W486="","*",SP_NORTE!W486)</f>
        <v>*</v>
      </c>
      <c r="U483" s="193" t="str">
        <f ca="1">_xlfn.XLOOKUP(G483&amp;$U$2,BS_CONTROLE[CHAVE],BS_CONTROLE[Quantidade_11],"-")</f>
        <v>-</v>
      </c>
      <c r="V483" s="193" t="str">
        <f ca="1">_xlfn.XLOOKUP(G483&amp;$V$2,BS_CONTROLE[CHAVE],BS_CONTROLE[Quantidade_11],"-")</f>
        <v>-</v>
      </c>
      <c r="W483" s="193" t="str">
        <f ca="1">_xlfn.XLOOKUP(G483&amp;$W$2,BS_CONTROLE[CHAVE],BS_CONTROLE[Quantidade_11],"-")</f>
        <v>-</v>
      </c>
    </row>
    <row r="484" spans="1:23" s="101" customFormat="1" hidden="1">
      <c r="A484" s="206" t="str">
        <f>IF(SP_NORTE!Y487="","*",SP_NORTE!Y487)</f>
        <v>*</v>
      </c>
      <c r="B484" s="206" t="str">
        <f>IF(SP_NORTE!X487="","*",SP_NORTE!X487)</f>
        <v>*</v>
      </c>
      <c r="C484" s="206" t="str">
        <f>IF(SP_NORTE!Z487="","*",SP_NORTE!Z487)</f>
        <v>*</v>
      </c>
      <c r="D484" s="195" t="str">
        <f>IF(SP_NORTE!S487="","*",SP_NORTE!S487)</f>
        <v>-</v>
      </c>
      <c r="E484" s="195" t="str">
        <f>IF(SP_NORTE!T487="","*",SP_NORTE!T487)</f>
        <v>-</v>
      </c>
      <c r="F484" s="205" t="str">
        <f>IF(SP_NORTE!B487="","*",SP_NORTE!B487)</f>
        <v>*</v>
      </c>
      <c r="G484" s="205" t="str">
        <f>IF(SP_NORTE!D487="","*",SP_NORTE!D487)</f>
        <v>*</v>
      </c>
      <c r="H484" s="205" t="str">
        <f>IF(SP_NORTE!F487="","*",SP_NORTE!F487)</f>
        <v>*</v>
      </c>
      <c r="I484" s="205" t="str">
        <f>IF(SP_NORTE!H487="","*",SP_NORTE!H487)</f>
        <v>-</v>
      </c>
      <c r="J484" s="205" t="str">
        <f>IF(SP_NORTE!I487="","*",SP_NORTE!I487)</f>
        <v>-</v>
      </c>
      <c r="K484" s="195" t="str">
        <f>IF(SP_NORTE!M487="","*",SP_NORTE!M487)</f>
        <v>-</v>
      </c>
      <c r="L484" s="195" t="str">
        <f>IF(SP_NORTE!N487="","*",SP_NORTE!N487)</f>
        <v>-</v>
      </c>
      <c r="M484" s="196" t="str">
        <f>IF(SP_NORTE!J487="","*",SP_NORTE!J487)</f>
        <v>*</v>
      </c>
      <c r="N484" s="204" t="str">
        <f>IF(SP_NORTE!K487="","*",SP_NORTE!K487)</f>
        <v>*</v>
      </c>
      <c r="O484" s="204" t="str">
        <f>IF(SP_NORTE!L487="","*",SP_NORTE!L487)</f>
        <v>-</v>
      </c>
      <c r="P484" s="203" t="str">
        <f>IF(SP_NORTE!O487="","*",SP_NORTE!O487)</f>
        <v>*</v>
      </c>
      <c r="Q484" s="203" t="str">
        <f>IF(SP_NORTE!P487="","*",SP_NORTE!P487)</f>
        <v>*</v>
      </c>
      <c r="R484" s="205" t="str">
        <f>IF(SP_NORTE!Q487="","*",CONCATENATE(SP_NORTE!Q487," ",SP_NORTE!R487))</f>
        <v>*</v>
      </c>
      <c r="S484" s="205" t="str">
        <f>IF(SP_NORTE!V487="","*",SP_NORTE!V487)</f>
        <v>*</v>
      </c>
      <c r="T484" s="205" t="str">
        <f>IF(SP_NORTE!W487="","*",SP_NORTE!W487)</f>
        <v>*</v>
      </c>
      <c r="U484" s="193" t="str">
        <f ca="1">_xlfn.XLOOKUP(G484&amp;$U$2,BS_CONTROLE[CHAVE],BS_CONTROLE[Quantidade_11],"-")</f>
        <v>-</v>
      </c>
      <c r="V484" s="193" t="str">
        <f ca="1">_xlfn.XLOOKUP(G484&amp;$V$2,BS_CONTROLE[CHAVE],BS_CONTROLE[Quantidade_11],"-")</f>
        <v>-</v>
      </c>
      <c r="W484" s="193" t="str">
        <f ca="1">_xlfn.XLOOKUP(G484&amp;$W$2,BS_CONTROLE[CHAVE],BS_CONTROLE[Quantidade_11],"-")</f>
        <v>-</v>
      </c>
    </row>
    <row r="485" spans="1:23" s="101" customFormat="1" hidden="1">
      <c r="A485" s="206" t="str">
        <f>IF(SP_NORTE!Y488="","*",SP_NORTE!Y488)</f>
        <v>*</v>
      </c>
      <c r="B485" s="206" t="str">
        <f>IF(SP_NORTE!X488="","*",SP_NORTE!X488)</f>
        <v>*</v>
      </c>
      <c r="C485" s="206" t="str">
        <f>IF(SP_NORTE!Z488="","*",SP_NORTE!Z488)</f>
        <v>*</v>
      </c>
      <c r="D485" s="195" t="str">
        <f>IF(SP_NORTE!S488="","*",SP_NORTE!S488)</f>
        <v>-</v>
      </c>
      <c r="E485" s="195" t="str">
        <f>IF(SP_NORTE!T488="","*",SP_NORTE!T488)</f>
        <v>-</v>
      </c>
      <c r="F485" s="205" t="str">
        <f>IF(SP_NORTE!B488="","*",SP_NORTE!B488)</f>
        <v>*</v>
      </c>
      <c r="G485" s="205" t="str">
        <f>IF(SP_NORTE!D488="","*",SP_NORTE!D488)</f>
        <v>*</v>
      </c>
      <c r="H485" s="205" t="str">
        <f>IF(SP_NORTE!F488="","*",SP_NORTE!F488)</f>
        <v>*</v>
      </c>
      <c r="I485" s="205" t="str">
        <f>IF(SP_NORTE!H488="","*",SP_NORTE!H488)</f>
        <v>-</v>
      </c>
      <c r="J485" s="205" t="str">
        <f>IF(SP_NORTE!I488="","*",SP_NORTE!I488)</f>
        <v>-</v>
      </c>
      <c r="K485" s="195" t="str">
        <f>IF(SP_NORTE!M488="","*",SP_NORTE!M488)</f>
        <v>-</v>
      </c>
      <c r="L485" s="195" t="str">
        <f>IF(SP_NORTE!N488="","*",SP_NORTE!N488)</f>
        <v>-</v>
      </c>
      <c r="M485" s="196" t="str">
        <f>IF(SP_NORTE!J488="","*",SP_NORTE!J488)</f>
        <v>*</v>
      </c>
      <c r="N485" s="204" t="str">
        <f>IF(SP_NORTE!K488="","*",SP_NORTE!K488)</f>
        <v>*</v>
      </c>
      <c r="O485" s="204" t="str">
        <f>IF(SP_NORTE!L488="","*",SP_NORTE!L488)</f>
        <v>-</v>
      </c>
      <c r="P485" s="203" t="str">
        <f>IF(SP_NORTE!O488="","*",SP_NORTE!O488)</f>
        <v>*</v>
      </c>
      <c r="Q485" s="203" t="str">
        <f>IF(SP_NORTE!P488="","*",SP_NORTE!P488)</f>
        <v>*</v>
      </c>
      <c r="R485" s="205" t="str">
        <f>IF(SP_NORTE!Q488="","*",CONCATENATE(SP_NORTE!Q488," ",SP_NORTE!R488))</f>
        <v>*</v>
      </c>
      <c r="S485" s="205" t="str">
        <f>IF(SP_NORTE!V488="","*",SP_NORTE!V488)</f>
        <v>*</v>
      </c>
      <c r="T485" s="205" t="str">
        <f>IF(SP_NORTE!W488="","*",SP_NORTE!W488)</f>
        <v>*</v>
      </c>
      <c r="U485" s="193" t="str">
        <f ca="1">_xlfn.XLOOKUP(G485&amp;$U$2,BS_CONTROLE[CHAVE],BS_CONTROLE[Quantidade_11],"-")</f>
        <v>-</v>
      </c>
      <c r="V485" s="193" t="str">
        <f ca="1">_xlfn.XLOOKUP(G485&amp;$V$2,BS_CONTROLE[CHAVE],BS_CONTROLE[Quantidade_11],"-")</f>
        <v>-</v>
      </c>
      <c r="W485" s="193" t="str">
        <f ca="1">_xlfn.XLOOKUP(G485&amp;$W$2,BS_CONTROLE[CHAVE],BS_CONTROLE[Quantidade_11],"-")</f>
        <v>-</v>
      </c>
    </row>
    <row r="486" spans="1:23" s="101" customFormat="1" hidden="1">
      <c r="A486" s="206" t="str">
        <f>IF(SP_NORTE!Y489="","*",SP_NORTE!Y489)</f>
        <v>*</v>
      </c>
      <c r="B486" s="206" t="str">
        <f>IF(SP_NORTE!X489="","*",SP_NORTE!X489)</f>
        <v>*</v>
      </c>
      <c r="C486" s="206" t="str">
        <f>IF(SP_NORTE!Z489="","*",SP_NORTE!Z489)</f>
        <v>*</v>
      </c>
      <c r="D486" s="195" t="str">
        <f>IF(SP_NORTE!S489="","*",SP_NORTE!S489)</f>
        <v>-</v>
      </c>
      <c r="E486" s="195" t="str">
        <f>IF(SP_NORTE!T489="","*",SP_NORTE!T489)</f>
        <v>-</v>
      </c>
      <c r="F486" s="205" t="str">
        <f>IF(SP_NORTE!B489="","*",SP_NORTE!B489)</f>
        <v>*</v>
      </c>
      <c r="G486" s="205" t="str">
        <f>IF(SP_NORTE!D489="","*",SP_NORTE!D489)</f>
        <v>*</v>
      </c>
      <c r="H486" s="205" t="str">
        <f>IF(SP_NORTE!F489="","*",SP_NORTE!F489)</f>
        <v>*</v>
      </c>
      <c r="I486" s="205" t="str">
        <f>IF(SP_NORTE!H489="","*",SP_NORTE!H489)</f>
        <v>-</v>
      </c>
      <c r="J486" s="205" t="str">
        <f>IF(SP_NORTE!I489="","*",SP_NORTE!I489)</f>
        <v>-</v>
      </c>
      <c r="K486" s="195" t="str">
        <f>IF(SP_NORTE!M489="","*",SP_NORTE!M489)</f>
        <v>-</v>
      </c>
      <c r="L486" s="195" t="str">
        <f>IF(SP_NORTE!N489="","*",SP_NORTE!N489)</f>
        <v>-</v>
      </c>
      <c r="M486" s="196" t="str">
        <f>IF(SP_NORTE!J489="","*",SP_NORTE!J489)</f>
        <v>*</v>
      </c>
      <c r="N486" s="204" t="str">
        <f>IF(SP_NORTE!K489="","*",SP_NORTE!K489)</f>
        <v>*</v>
      </c>
      <c r="O486" s="204" t="str">
        <f>IF(SP_NORTE!L489="","*",SP_NORTE!L489)</f>
        <v>-</v>
      </c>
      <c r="P486" s="203" t="str">
        <f>IF(SP_NORTE!O489="","*",SP_NORTE!O489)</f>
        <v>*</v>
      </c>
      <c r="Q486" s="203" t="str">
        <f>IF(SP_NORTE!P489="","*",SP_NORTE!P489)</f>
        <v>*</v>
      </c>
      <c r="R486" s="205" t="str">
        <f>IF(SP_NORTE!Q489="","*",CONCATENATE(SP_NORTE!Q489," ",SP_NORTE!R489))</f>
        <v>*</v>
      </c>
      <c r="S486" s="205" t="str">
        <f>IF(SP_NORTE!V489="","*",SP_NORTE!V489)</f>
        <v>*</v>
      </c>
      <c r="T486" s="205" t="str">
        <f>IF(SP_NORTE!W489="","*",SP_NORTE!W489)</f>
        <v>*</v>
      </c>
      <c r="U486" s="193" t="str">
        <f ca="1">_xlfn.XLOOKUP(G486&amp;$U$2,BS_CONTROLE[CHAVE],BS_CONTROLE[Quantidade_11],"-")</f>
        <v>-</v>
      </c>
      <c r="V486" s="193" t="str">
        <f ca="1">_xlfn.XLOOKUP(G486&amp;$V$2,BS_CONTROLE[CHAVE],BS_CONTROLE[Quantidade_11],"-")</f>
        <v>-</v>
      </c>
      <c r="W486" s="193" t="str">
        <f ca="1">_xlfn.XLOOKUP(G486&amp;$W$2,BS_CONTROLE[CHAVE],BS_CONTROLE[Quantidade_11],"-")</f>
        <v>-</v>
      </c>
    </row>
    <row r="487" spans="1:23" s="101" customFormat="1" hidden="1">
      <c r="A487" s="206" t="str">
        <f>IF(SP_NORTE!Y490="","*",SP_NORTE!Y490)</f>
        <v>*</v>
      </c>
      <c r="B487" s="206" t="str">
        <f>IF(SP_NORTE!X490="","*",SP_NORTE!X490)</f>
        <v>*</v>
      </c>
      <c r="C487" s="206" t="str">
        <f>IF(SP_NORTE!Z490="","*",SP_NORTE!Z490)</f>
        <v>*</v>
      </c>
      <c r="D487" s="195" t="str">
        <f>IF(SP_NORTE!S490="","*",SP_NORTE!S490)</f>
        <v>-</v>
      </c>
      <c r="E487" s="195" t="str">
        <f>IF(SP_NORTE!T490="","*",SP_NORTE!T490)</f>
        <v>-</v>
      </c>
      <c r="F487" s="205" t="str">
        <f>IF(SP_NORTE!B490="","*",SP_NORTE!B490)</f>
        <v>*</v>
      </c>
      <c r="G487" s="205" t="str">
        <f>IF(SP_NORTE!D490="","*",SP_NORTE!D490)</f>
        <v>*</v>
      </c>
      <c r="H487" s="205" t="str">
        <f>IF(SP_NORTE!F490="","*",SP_NORTE!F490)</f>
        <v>*</v>
      </c>
      <c r="I487" s="205" t="str">
        <f>IF(SP_NORTE!H490="","*",SP_NORTE!H490)</f>
        <v>-</v>
      </c>
      <c r="J487" s="205" t="str">
        <f>IF(SP_NORTE!I490="","*",SP_NORTE!I490)</f>
        <v>-</v>
      </c>
      <c r="K487" s="195" t="str">
        <f>IF(SP_NORTE!M490="","*",SP_NORTE!M490)</f>
        <v>-</v>
      </c>
      <c r="L487" s="195" t="str">
        <f>IF(SP_NORTE!N490="","*",SP_NORTE!N490)</f>
        <v>-</v>
      </c>
      <c r="M487" s="196" t="str">
        <f>IF(SP_NORTE!J490="","*",SP_NORTE!J490)</f>
        <v>*</v>
      </c>
      <c r="N487" s="204" t="str">
        <f>IF(SP_NORTE!K490="","*",SP_NORTE!K490)</f>
        <v>*</v>
      </c>
      <c r="O487" s="204" t="str">
        <f>IF(SP_NORTE!L490="","*",SP_NORTE!L490)</f>
        <v>-</v>
      </c>
      <c r="P487" s="203" t="str">
        <f>IF(SP_NORTE!O490="","*",SP_NORTE!O490)</f>
        <v>*</v>
      </c>
      <c r="Q487" s="203" t="str">
        <f>IF(SP_NORTE!P490="","*",SP_NORTE!P490)</f>
        <v>*</v>
      </c>
      <c r="R487" s="205" t="str">
        <f>IF(SP_NORTE!Q490="","*",CONCATENATE(SP_NORTE!Q490," ",SP_NORTE!R490))</f>
        <v>*</v>
      </c>
      <c r="S487" s="205" t="str">
        <f>IF(SP_NORTE!V490="","*",SP_NORTE!V490)</f>
        <v>*</v>
      </c>
      <c r="T487" s="205" t="str">
        <f>IF(SP_NORTE!W490="","*",SP_NORTE!W490)</f>
        <v>*</v>
      </c>
      <c r="U487" s="193" t="str">
        <f ca="1">_xlfn.XLOOKUP(G487&amp;$U$2,BS_CONTROLE[CHAVE],BS_CONTROLE[Quantidade_11],"-")</f>
        <v>-</v>
      </c>
      <c r="V487" s="193" t="str">
        <f ca="1">_xlfn.XLOOKUP(G487&amp;$V$2,BS_CONTROLE[CHAVE],BS_CONTROLE[Quantidade_11],"-")</f>
        <v>-</v>
      </c>
      <c r="W487" s="193" t="str">
        <f ca="1">_xlfn.XLOOKUP(G487&amp;$W$2,BS_CONTROLE[CHAVE],BS_CONTROLE[Quantidade_11],"-")</f>
        <v>-</v>
      </c>
    </row>
    <row r="488" spans="1:23" s="101" customFormat="1" hidden="1">
      <c r="A488" s="206" t="str">
        <f>IF(SP_NORTE!Y491="","*",SP_NORTE!Y491)</f>
        <v>*</v>
      </c>
      <c r="B488" s="206" t="str">
        <f>IF(SP_NORTE!X491="","*",SP_NORTE!X491)</f>
        <v>*</v>
      </c>
      <c r="C488" s="206" t="str">
        <f>IF(SP_NORTE!Z491="","*",SP_NORTE!Z491)</f>
        <v>*</v>
      </c>
      <c r="D488" s="195" t="str">
        <f>IF(SP_NORTE!S491="","*",SP_NORTE!S491)</f>
        <v>-</v>
      </c>
      <c r="E488" s="195" t="str">
        <f>IF(SP_NORTE!T491="","*",SP_NORTE!T491)</f>
        <v>-</v>
      </c>
      <c r="F488" s="205" t="str">
        <f>IF(SP_NORTE!B491="","*",SP_NORTE!B491)</f>
        <v>*</v>
      </c>
      <c r="G488" s="205" t="str">
        <f>IF(SP_NORTE!D491="","*",SP_NORTE!D491)</f>
        <v>*</v>
      </c>
      <c r="H488" s="205" t="str">
        <f>IF(SP_NORTE!F491="","*",SP_NORTE!F491)</f>
        <v>*</v>
      </c>
      <c r="I488" s="205" t="str">
        <f>IF(SP_NORTE!H491="","*",SP_NORTE!H491)</f>
        <v>-</v>
      </c>
      <c r="J488" s="205" t="str">
        <f>IF(SP_NORTE!I491="","*",SP_NORTE!I491)</f>
        <v>-</v>
      </c>
      <c r="K488" s="195" t="str">
        <f>IF(SP_NORTE!M491="","*",SP_NORTE!M491)</f>
        <v>-</v>
      </c>
      <c r="L488" s="195" t="str">
        <f>IF(SP_NORTE!N491="","*",SP_NORTE!N491)</f>
        <v>-</v>
      </c>
      <c r="M488" s="196" t="str">
        <f>IF(SP_NORTE!J491="","*",SP_NORTE!J491)</f>
        <v>*</v>
      </c>
      <c r="N488" s="204" t="str">
        <f>IF(SP_NORTE!K491="","*",SP_NORTE!K491)</f>
        <v>*</v>
      </c>
      <c r="O488" s="204" t="str">
        <f>IF(SP_NORTE!L491="","*",SP_NORTE!L491)</f>
        <v>-</v>
      </c>
      <c r="P488" s="203" t="str">
        <f>IF(SP_NORTE!O491="","*",SP_NORTE!O491)</f>
        <v>*</v>
      </c>
      <c r="Q488" s="203" t="str">
        <f>IF(SP_NORTE!P491="","*",SP_NORTE!P491)</f>
        <v>*</v>
      </c>
      <c r="R488" s="205" t="str">
        <f>IF(SP_NORTE!Q491="","*",CONCATENATE(SP_NORTE!Q491," ",SP_NORTE!R491))</f>
        <v>*</v>
      </c>
      <c r="S488" s="205" t="str">
        <f>IF(SP_NORTE!V491="","*",SP_NORTE!V491)</f>
        <v>*</v>
      </c>
      <c r="T488" s="205" t="str">
        <f>IF(SP_NORTE!W491="","*",SP_NORTE!W491)</f>
        <v>*</v>
      </c>
      <c r="U488" s="193" t="str">
        <f ca="1">_xlfn.XLOOKUP(G488&amp;$U$2,BS_CONTROLE[CHAVE],BS_CONTROLE[Quantidade_11],"-")</f>
        <v>-</v>
      </c>
      <c r="V488" s="193" t="str">
        <f ca="1">_xlfn.XLOOKUP(G488&amp;$V$2,BS_CONTROLE[CHAVE],BS_CONTROLE[Quantidade_11],"-")</f>
        <v>-</v>
      </c>
      <c r="W488" s="193" t="str">
        <f ca="1">_xlfn.XLOOKUP(G488&amp;$W$2,BS_CONTROLE[CHAVE],BS_CONTROLE[Quantidade_11],"-")</f>
        <v>-</v>
      </c>
    </row>
    <row r="489" spans="1:23" s="101" customFormat="1" hidden="1">
      <c r="A489" s="206" t="str">
        <f>IF(SP_NORTE!Y492="","*",SP_NORTE!Y492)</f>
        <v>*</v>
      </c>
      <c r="B489" s="206" t="str">
        <f>IF(SP_NORTE!X492="","*",SP_NORTE!X492)</f>
        <v>*</v>
      </c>
      <c r="C489" s="206" t="str">
        <f>IF(SP_NORTE!Z492="","*",SP_NORTE!Z492)</f>
        <v>*</v>
      </c>
      <c r="D489" s="195" t="str">
        <f>IF(SP_NORTE!S492="","*",SP_NORTE!S492)</f>
        <v>-</v>
      </c>
      <c r="E489" s="195" t="str">
        <f>IF(SP_NORTE!T492="","*",SP_NORTE!T492)</f>
        <v>-</v>
      </c>
      <c r="F489" s="205" t="str">
        <f>IF(SP_NORTE!B492="","*",SP_NORTE!B492)</f>
        <v>*</v>
      </c>
      <c r="G489" s="205" t="str">
        <f>IF(SP_NORTE!D492="","*",SP_NORTE!D492)</f>
        <v>*</v>
      </c>
      <c r="H489" s="205" t="str">
        <f>IF(SP_NORTE!F492="","*",SP_NORTE!F492)</f>
        <v>*</v>
      </c>
      <c r="I489" s="205" t="str">
        <f>IF(SP_NORTE!H492="","*",SP_NORTE!H492)</f>
        <v>-</v>
      </c>
      <c r="J489" s="205" t="str">
        <f>IF(SP_NORTE!I492="","*",SP_NORTE!I492)</f>
        <v>-</v>
      </c>
      <c r="K489" s="195" t="str">
        <f>IF(SP_NORTE!M492="","*",SP_NORTE!M492)</f>
        <v>-</v>
      </c>
      <c r="L489" s="195" t="str">
        <f>IF(SP_NORTE!N492="","*",SP_NORTE!N492)</f>
        <v>-</v>
      </c>
      <c r="M489" s="196" t="str">
        <f>IF(SP_NORTE!J492="","*",SP_NORTE!J492)</f>
        <v>*</v>
      </c>
      <c r="N489" s="204" t="str">
        <f>IF(SP_NORTE!K492="","*",SP_NORTE!K492)</f>
        <v>*</v>
      </c>
      <c r="O489" s="204" t="str">
        <f>IF(SP_NORTE!L492="","*",SP_NORTE!L492)</f>
        <v>-</v>
      </c>
      <c r="P489" s="203" t="str">
        <f>IF(SP_NORTE!O492="","*",SP_NORTE!O492)</f>
        <v>*</v>
      </c>
      <c r="Q489" s="203" t="str">
        <f>IF(SP_NORTE!P492="","*",SP_NORTE!P492)</f>
        <v>*</v>
      </c>
      <c r="R489" s="205" t="str">
        <f>IF(SP_NORTE!Q492="","*",CONCATENATE(SP_NORTE!Q492," ",SP_NORTE!R492))</f>
        <v>*</v>
      </c>
      <c r="S489" s="205" t="str">
        <f>IF(SP_NORTE!V492="","*",SP_NORTE!V492)</f>
        <v>*</v>
      </c>
      <c r="T489" s="205" t="str">
        <f>IF(SP_NORTE!W492="","*",SP_NORTE!W492)</f>
        <v>*</v>
      </c>
      <c r="U489" s="193" t="str">
        <f ca="1">_xlfn.XLOOKUP(G489&amp;$U$2,BS_CONTROLE[CHAVE],BS_CONTROLE[Quantidade_11],"-")</f>
        <v>-</v>
      </c>
      <c r="V489" s="193" t="str">
        <f ca="1">_xlfn.XLOOKUP(G489&amp;$V$2,BS_CONTROLE[CHAVE],BS_CONTROLE[Quantidade_11],"-")</f>
        <v>-</v>
      </c>
      <c r="W489" s="193" t="str">
        <f ca="1">_xlfn.XLOOKUP(G489&amp;$W$2,BS_CONTROLE[CHAVE],BS_CONTROLE[Quantidade_11],"-")</f>
        <v>-</v>
      </c>
    </row>
    <row r="490" spans="1:23" s="101" customFormat="1" hidden="1">
      <c r="A490" s="206" t="str">
        <f>IF(SP_NORTE!Y493="","*",SP_NORTE!Y493)</f>
        <v>*</v>
      </c>
      <c r="B490" s="206" t="str">
        <f>IF(SP_NORTE!X493="","*",SP_NORTE!X493)</f>
        <v>*</v>
      </c>
      <c r="C490" s="206" t="str">
        <f>IF(SP_NORTE!Z493="","*",SP_NORTE!Z493)</f>
        <v>*</v>
      </c>
      <c r="D490" s="195" t="str">
        <f>IF(SP_NORTE!S493="","*",SP_NORTE!S493)</f>
        <v>-</v>
      </c>
      <c r="E490" s="195" t="str">
        <f>IF(SP_NORTE!T493="","*",SP_NORTE!T493)</f>
        <v>-</v>
      </c>
      <c r="F490" s="205" t="str">
        <f>IF(SP_NORTE!B493="","*",SP_NORTE!B493)</f>
        <v>*</v>
      </c>
      <c r="G490" s="205" t="str">
        <f>IF(SP_NORTE!D493="","*",SP_NORTE!D493)</f>
        <v>*</v>
      </c>
      <c r="H490" s="205" t="str">
        <f>IF(SP_NORTE!F493="","*",SP_NORTE!F493)</f>
        <v>*</v>
      </c>
      <c r="I490" s="205" t="str">
        <f>IF(SP_NORTE!H493="","*",SP_NORTE!H493)</f>
        <v>-</v>
      </c>
      <c r="J490" s="205" t="str">
        <f>IF(SP_NORTE!I493="","*",SP_NORTE!I493)</f>
        <v>-</v>
      </c>
      <c r="K490" s="195" t="str">
        <f>IF(SP_NORTE!M493="","*",SP_NORTE!M493)</f>
        <v>-</v>
      </c>
      <c r="L490" s="195" t="str">
        <f>IF(SP_NORTE!N493="","*",SP_NORTE!N493)</f>
        <v>-</v>
      </c>
      <c r="M490" s="196" t="str">
        <f>IF(SP_NORTE!J493="","*",SP_NORTE!J493)</f>
        <v>*</v>
      </c>
      <c r="N490" s="204" t="str">
        <f>IF(SP_NORTE!K493="","*",SP_NORTE!K493)</f>
        <v>*</v>
      </c>
      <c r="O490" s="204" t="str">
        <f>IF(SP_NORTE!L493="","*",SP_NORTE!L493)</f>
        <v>-</v>
      </c>
      <c r="P490" s="203" t="str">
        <f>IF(SP_NORTE!O493="","*",SP_NORTE!O493)</f>
        <v>*</v>
      </c>
      <c r="Q490" s="203" t="str">
        <f>IF(SP_NORTE!P493="","*",SP_NORTE!P493)</f>
        <v>*</v>
      </c>
      <c r="R490" s="205" t="str">
        <f>IF(SP_NORTE!Q493="","*",CONCATENATE(SP_NORTE!Q493," ",SP_NORTE!R493))</f>
        <v>*</v>
      </c>
      <c r="S490" s="205" t="str">
        <f>IF(SP_NORTE!V493="","*",SP_NORTE!V493)</f>
        <v>*</v>
      </c>
      <c r="T490" s="205" t="str">
        <f>IF(SP_NORTE!W493="","*",SP_NORTE!W493)</f>
        <v>*</v>
      </c>
      <c r="U490" s="193" t="str">
        <f ca="1">_xlfn.XLOOKUP(G490&amp;$U$2,BS_CONTROLE[CHAVE],BS_CONTROLE[Quantidade_11],"-")</f>
        <v>-</v>
      </c>
      <c r="V490" s="193" t="str">
        <f ca="1">_xlfn.XLOOKUP(G490&amp;$V$2,BS_CONTROLE[CHAVE],BS_CONTROLE[Quantidade_11],"-")</f>
        <v>-</v>
      </c>
      <c r="W490" s="193" t="str">
        <f ca="1">_xlfn.XLOOKUP(G490&amp;$W$2,BS_CONTROLE[CHAVE],BS_CONTROLE[Quantidade_11],"-")</f>
        <v>-</v>
      </c>
    </row>
    <row r="491" spans="1:23" s="101" customFormat="1" hidden="1">
      <c r="A491" s="206" t="str">
        <f>IF(SP_NORTE!Y494="","*",SP_NORTE!Y494)</f>
        <v>*</v>
      </c>
      <c r="B491" s="206" t="str">
        <f>IF(SP_NORTE!X494="","*",SP_NORTE!X494)</f>
        <v>*</v>
      </c>
      <c r="C491" s="206" t="str">
        <f>IF(SP_NORTE!Z494="","*",SP_NORTE!Z494)</f>
        <v>*</v>
      </c>
      <c r="D491" s="195" t="str">
        <f>IF(SP_NORTE!S494="","*",SP_NORTE!S494)</f>
        <v>-</v>
      </c>
      <c r="E491" s="195" t="str">
        <f>IF(SP_NORTE!T494="","*",SP_NORTE!T494)</f>
        <v>-</v>
      </c>
      <c r="F491" s="205" t="str">
        <f>IF(SP_NORTE!B494="","*",SP_NORTE!B494)</f>
        <v>*</v>
      </c>
      <c r="G491" s="205" t="str">
        <f>IF(SP_NORTE!D494="","*",SP_NORTE!D494)</f>
        <v>*</v>
      </c>
      <c r="H491" s="205" t="str">
        <f>IF(SP_NORTE!F494="","*",SP_NORTE!F494)</f>
        <v>*</v>
      </c>
      <c r="I491" s="205" t="str">
        <f>IF(SP_NORTE!H494="","*",SP_NORTE!H494)</f>
        <v>-</v>
      </c>
      <c r="J491" s="205" t="str">
        <f>IF(SP_NORTE!I494="","*",SP_NORTE!I494)</f>
        <v>-</v>
      </c>
      <c r="K491" s="195" t="str">
        <f>IF(SP_NORTE!M494="","*",SP_NORTE!M494)</f>
        <v>-</v>
      </c>
      <c r="L491" s="195" t="str">
        <f>IF(SP_NORTE!N494="","*",SP_NORTE!N494)</f>
        <v>-</v>
      </c>
      <c r="M491" s="196" t="str">
        <f>IF(SP_NORTE!J494="","*",SP_NORTE!J494)</f>
        <v>*</v>
      </c>
      <c r="N491" s="204" t="str">
        <f>IF(SP_NORTE!K494="","*",SP_NORTE!K494)</f>
        <v>*</v>
      </c>
      <c r="O491" s="204" t="str">
        <f>IF(SP_NORTE!L494="","*",SP_NORTE!L494)</f>
        <v>-</v>
      </c>
      <c r="P491" s="203" t="str">
        <f>IF(SP_NORTE!O494="","*",SP_NORTE!O494)</f>
        <v>*</v>
      </c>
      <c r="Q491" s="203" t="str">
        <f>IF(SP_NORTE!P494="","*",SP_NORTE!P494)</f>
        <v>*</v>
      </c>
      <c r="R491" s="205" t="str">
        <f>IF(SP_NORTE!Q494="","*",CONCATENATE(SP_NORTE!Q494," ",SP_NORTE!R494))</f>
        <v>*</v>
      </c>
      <c r="S491" s="205" t="str">
        <f>IF(SP_NORTE!V494="","*",SP_NORTE!V494)</f>
        <v>*</v>
      </c>
      <c r="T491" s="205" t="str">
        <f>IF(SP_NORTE!W494="","*",SP_NORTE!W494)</f>
        <v>*</v>
      </c>
      <c r="U491" s="193" t="str">
        <f ca="1">_xlfn.XLOOKUP(G491&amp;$U$2,BS_CONTROLE[CHAVE],BS_CONTROLE[Quantidade_11],"-")</f>
        <v>-</v>
      </c>
      <c r="V491" s="193" t="str">
        <f ca="1">_xlfn.XLOOKUP(G491&amp;$V$2,BS_CONTROLE[CHAVE],BS_CONTROLE[Quantidade_11],"-")</f>
        <v>-</v>
      </c>
      <c r="W491" s="193" t="str">
        <f ca="1">_xlfn.XLOOKUP(G491&amp;$W$2,BS_CONTROLE[CHAVE],BS_CONTROLE[Quantidade_11],"-")</f>
        <v>-</v>
      </c>
    </row>
    <row r="492" spans="1:23" s="101" customFormat="1" hidden="1">
      <c r="A492" s="206" t="str">
        <f>IF(SP_NORTE!Y495="","*",SP_NORTE!Y495)</f>
        <v>*</v>
      </c>
      <c r="B492" s="206" t="str">
        <f>IF(SP_NORTE!X495="","*",SP_NORTE!X495)</f>
        <v>*</v>
      </c>
      <c r="C492" s="206" t="str">
        <f>IF(SP_NORTE!Z495="","*",SP_NORTE!Z495)</f>
        <v>*</v>
      </c>
      <c r="D492" s="195" t="str">
        <f>IF(SP_NORTE!S495="","*",SP_NORTE!S495)</f>
        <v>-</v>
      </c>
      <c r="E492" s="195" t="str">
        <f>IF(SP_NORTE!T495="","*",SP_NORTE!T495)</f>
        <v>-</v>
      </c>
      <c r="F492" s="205" t="str">
        <f>IF(SP_NORTE!B495="","*",SP_NORTE!B495)</f>
        <v>*</v>
      </c>
      <c r="G492" s="205" t="str">
        <f>IF(SP_NORTE!D495="","*",SP_NORTE!D495)</f>
        <v>*</v>
      </c>
      <c r="H492" s="205" t="str">
        <f>IF(SP_NORTE!F495="","*",SP_NORTE!F495)</f>
        <v>*</v>
      </c>
      <c r="I492" s="205" t="str">
        <f>IF(SP_NORTE!H495="","*",SP_NORTE!H495)</f>
        <v>-</v>
      </c>
      <c r="J492" s="205" t="str">
        <f>IF(SP_NORTE!I495="","*",SP_NORTE!I495)</f>
        <v>-</v>
      </c>
      <c r="K492" s="195" t="str">
        <f>IF(SP_NORTE!M495="","*",SP_NORTE!M495)</f>
        <v>-</v>
      </c>
      <c r="L492" s="195" t="str">
        <f>IF(SP_NORTE!N495="","*",SP_NORTE!N495)</f>
        <v>-</v>
      </c>
      <c r="M492" s="196" t="str">
        <f>IF(SP_NORTE!J495="","*",SP_NORTE!J495)</f>
        <v>*</v>
      </c>
      <c r="N492" s="204" t="str">
        <f>IF(SP_NORTE!K495="","*",SP_NORTE!K495)</f>
        <v>*</v>
      </c>
      <c r="O492" s="204" t="str">
        <f>IF(SP_NORTE!L495="","*",SP_NORTE!L495)</f>
        <v>-</v>
      </c>
      <c r="P492" s="203" t="str">
        <f>IF(SP_NORTE!O495="","*",SP_NORTE!O495)</f>
        <v>*</v>
      </c>
      <c r="Q492" s="203" t="str">
        <f>IF(SP_NORTE!P495="","*",SP_NORTE!P495)</f>
        <v>*</v>
      </c>
      <c r="R492" s="205" t="str">
        <f>IF(SP_NORTE!Q495="","*",CONCATENATE(SP_NORTE!Q495," ",SP_NORTE!R495))</f>
        <v>*</v>
      </c>
      <c r="S492" s="205" t="str">
        <f>IF(SP_NORTE!V495="","*",SP_NORTE!V495)</f>
        <v>*</v>
      </c>
      <c r="T492" s="205" t="str">
        <f>IF(SP_NORTE!W495="","*",SP_NORTE!W495)</f>
        <v>*</v>
      </c>
      <c r="U492" s="193" t="str">
        <f ca="1">_xlfn.XLOOKUP(G492&amp;$U$2,BS_CONTROLE[CHAVE],BS_CONTROLE[Quantidade_11],"-")</f>
        <v>-</v>
      </c>
      <c r="V492" s="193" t="str">
        <f ca="1">_xlfn.XLOOKUP(G492&amp;$V$2,BS_CONTROLE[CHAVE],BS_CONTROLE[Quantidade_11],"-")</f>
        <v>-</v>
      </c>
      <c r="W492" s="193" t="str">
        <f ca="1">_xlfn.XLOOKUP(G492&amp;$W$2,BS_CONTROLE[CHAVE],BS_CONTROLE[Quantidade_11],"-")</f>
        <v>-</v>
      </c>
    </row>
    <row r="493" spans="1:23" s="101" customFormat="1" hidden="1">
      <c r="A493" s="206" t="str">
        <f>IF(SP_NORTE!Y496="","*",SP_NORTE!Y496)</f>
        <v>*</v>
      </c>
      <c r="B493" s="206" t="str">
        <f>IF(SP_NORTE!X496="","*",SP_NORTE!X496)</f>
        <v>*</v>
      </c>
      <c r="C493" s="206" t="str">
        <f>IF(SP_NORTE!Z496="","*",SP_NORTE!Z496)</f>
        <v>*</v>
      </c>
      <c r="D493" s="195" t="str">
        <f>IF(SP_NORTE!S496="","*",SP_NORTE!S496)</f>
        <v>-</v>
      </c>
      <c r="E493" s="195" t="str">
        <f>IF(SP_NORTE!T496="","*",SP_NORTE!T496)</f>
        <v>-</v>
      </c>
      <c r="F493" s="205" t="str">
        <f>IF(SP_NORTE!B496="","*",SP_NORTE!B496)</f>
        <v>*</v>
      </c>
      <c r="G493" s="205" t="str">
        <f>IF(SP_NORTE!D496="","*",SP_NORTE!D496)</f>
        <v>*</v>
      </c>
      <c r="H493" s="205" t="str">
        <f>IF(SP_NORTE!F496="","*",SP_NORTE!F496)</f>
        <v>*</v>
      </c>
      <c r="I493" s="205" t="str">
        <f>IF(SP_NORTE!H496="","*",SP_NORTE!H496)</f>
        <v>-</v>
      </c>
      <c r="J493" s="205" t="str">
        <f>IF(SP_NORTE!I496="","*",SP_NORTE!I496)</f>
        <v>-</v>
      </c>
      <c r="K493" s="195" t="str">
        <f>IF(SP_NORTE!M496="","*",SP_NORTE!M496)</f>
        <v>-</v>
      </c>
      <c r="L493" s="195" t="str">
        <f>IF(SP_NORTE!N496="","*",SP_NORTE!N496)</f>
        <v>-</v>
      </c>
      <c r="M493" s="196" t="str">
        <f>IF(SP_NORTE!J496="","*",SP_NORTE!J496)</f>
        <v>*</v>
      </c>
      <c r="N493" s="204" t="str">
        <f>IF(SP_NORTE!K496="","*",SP_NORTE!K496)</f>
        <v>*</v>
      </c>
      <c r="O493" s="204" t="str">
        <f>IF(SP_NORTE!L496="","*",SP_NORTE!L496)</f>
        <v>-</v>
      </c>
      <c r="P493" s="203" t="str">
        <f>IF(SP_NORTE!O496="","*",SP_NORTE!O496)</f>
        <v>*</v>
      </c>
      <c r="Q493" s="203" t="str">
        <f>IF(SP_NORTE!P496="","*",SP_NORTE!P496)</f>
        <v>*</v>
      </c>
      <c r="R493" s="205" t="str">
        <f>IF(SP_NORTE!Q496="","*",CONCATENATE(SP_NORTE!Q496," ",SP_NORTE!R496))</f>
        <v>*</v>
      </c>
      <c r="S493" s="205" t="str">
        <f>IF(SP_NORTE!V496="","*",SP_NORTE!V496)</f>
        <v>*</v>
      </c>
      <c r="T493" s="205" t="str">
        <f>IF(SP_NORTE!W496="","*",SP_NORTE!W496)</f>
        <v>*</v>
      </c>
      <c r="U493" s="193" t="str">
        <f ca="1">_xlfn.XLOOKUP(G493&amp;$U$2,BS_CONTROLE[CHAVE],BS_CONTROLE[Quantidade_11],"-")</f>
        <v>-</v>
      </c>
      <c r="V493" s="193" t="str">
        <f ca="1">_xlfn.XLOOKUP(G493&amp;$V$2,BS_CONTROLE[CHAVE],BS_CONTROLE[Quantidade_11],"-")</f>
        <v>-</v>
      </c>
      <c r="W493" s="193" t="str">
        <f ca="1">_xlfn.XLOOKUP(G493&amp;$W$2,BS_CONTROLE[CHAVE],BS_CONTROLE[Quantidade_11],"-")</f>
        <v>-</v>
      </c>
    </row>
    <row r="494" spans="1:23" s="101" customFormat="1" hidden="1">
      <c r="A494" s="206" t="str">
        <f>IF(SP_NORTE!Y497="","*",SP_NORTE!Y497)</f>
        <v>*</v>
      </c>
      <c r="B494" s="206" t="str">
        <f>IF(SP_NORTE!X497="","*",SP_NORTE!X497)</f>
        <v>*</v>
      </c>
      <c r="C494" s="206" t="str">
        <f>IF(SP_NORTE!Z497="","*",SP_NORTE!Z497)</f>
        <v>*</v>
      </c>
      <c r="D494" s="195" t="str">
        <f>IF(SP_NORTE!S497="","*",SP_NORTE!S497)</f>
        <v>-</v>
      </c>
      <c r="E494" s="195" t="str">
        <f>IF(SP_NORTE!T497="","*",SP_NORTE!T497)</f>
        <v>-</v>
      </c>
      <c r="F494" s="205" t="str">
        <f>IF(SP_NORTE!B497="","*",SP_NORTE!B497)</f>
        <v>*</v>
      </c>
      <c r="G494" s="205" t="str">
        <f>IF(SP_NORTE!D497="","*",SP_NORTE!D497)</f>
        <v>*</v>
      </c>
      <c r="H494" s="205" t="str">
        <f>IF(SP_NORTE!F497="","*",SP_NORTE!F497)</f>
        <v>*</v>
      </c>
      <c r="I494" s="205" t="str">
        <f>IF(SP_NORTE!H497="","*",SP_NORTE!H497)</f>
        <v>-</v>
      </c>
      <c r="J494" s="205" t="str">
        <f>IF(SP_NORTE!I497="","*",SP_NORTE!I497)</f>
        <v>-</v>
      </c>
      <c r="K494" s="195" t="str">
        <f>IF(SP_NORTE!M497="","*",SP_NORTE!M497)</f>
        <v>-</v>
      </c>
      <c r="L494" s="195" t="str">
        <f>IF(SP_NORTE!N497="","*",SP_NORTE!N497)</f>
        <v>-</v>
      </c>
      <c r="M494" s="196" t="str">
        <f>IF(SP_NORTE!J497="","*",SP_NORTE!J497)</f>
        <v>*</v>
      </c>
      <c r="N494" s="204" t="str">
        <f>IF(SP_NORTE!K497="","*",SP_NORTE!K497)</f>
        <v>*</v>
      </c>
      <c r="O494" s="204" t="str">
        <f>IF(SP_NORTE!L497="","*",SP_NORTE!L497)</f>
        <v>-</v>
      </c>
      <c r="P494" s="203" t="str">
        <f>IF(SP_NORTE!O497="","*",SP_NORTE!O497)</f>
        <v>*</v>
      </c>
      <c r="Q494" s="203" t="str">
        <f>IF(SP_NORTE!P497="","*",SP_NORTE!P497)</f>
        <v>*</v>
      </c>
      <c r="R494" s="205" t="str">
        <f>IF(SP_NORTE!Q497="","*",CONCATENATE(SP_NORTE!Q497," ",SP_NORTE!R497))</f>
        <v>*</v>
      </c>
      <c r="S494" s="205" t="str">
        <f>IF(SP_NORTE!V497="","*",SP_NORTE!V497)</f>
        <v>*</v>
      </c>
      <c r="T494" s="205" t="str">
        <f>IF(SP_NORTE!W497="","*",SP_NORTE!W497)</f>
        <v>*</v>
      </c>
      <c r="U494" s="193" t="str">
        <f ca="1">_xlfn.XLOOKUP(G494&amp;$U$2,BS_CONTROLE[CHAVE],BS_CONTROLE[Quantidade_11],"-")</f>
        <v>-</v>
      </c>
      <c r="V494" s="193" t="str">
        <f ca="1">_xlfn.XLOOKUP(G494&amp;$V$2,BS_CONTROLE[CHAVE],BS_CONTROLE[Quantidade_11],"-")</f>
        <v>-</v>
      </c>
      <c r="W494" s="193" t="str">
        <f ca="1">_xlfn.XLOOKUP(G494&amp;$W$2,BS_CONTROLE[CHAVE],BS_CONTROLE[Quantidade_11],"-")</f>
        <v>-</v>
      </c>
    </row>
    <row r="495" spans="1:23" s="101" customFormat="1" hidden="1">
      <c r="A495" s="206" t="str">
        <f>IF(SP_NORTE!Y498="","*",SP_NORTE!Y498)</f>
        <v>*</v>
      </c>
      <c r="B495" s="206" t="str">
        <f>IF(SP_NORTE!X498="","*",SP_NORTE!X498)</f>
        <v>*</v>
      </c>
      <c r="C495" s="206" t="str">
        <f>IF(SP_NORTE!Z498="","*",SP_NORTE!Z498)</f>
        <v>*</v>
      </c>
      <c r="D495" s="195" t="str">
        <f>IF(SP_NORTE!S498="","*",SP_NORTE!S498)</f>
        <v>-</v>
      </c>
      <c r="E495" s="195" t="str">
        <f>IF(SP_NORTE!T498="","*",SP_NORTE!T498)</f>
        <v>-</v>
      </c>
      <c r="F495" s="205" t="str">
        <f>IF(SP_NORTE!B498="","*",SP_NORTE!B498)</f>
        <v>*</v>
      </c>
      <c r="G495" s="205" t="str">
        <f>IF(SP_NORTE!D498="","*",SP_NORTE!D498)</f>
        <v>*</v>
      </c>
      <c r="H495" s="205" t="str">
        <f>IF(SP_NORTE!F498="","*",SP_NORTE!F498)</f>
        <v>*</v>
      </c>
      <c r="I495" s="205" t="str">
        <f>IF(SP_NORTE!H498="","*",SP_NORTE!H498)</f>
        <v>-</v>
      </c>
      <c r="J495" s="205" t="str">
        <f>IF(SP_NORTE!I498="","*",SP_NORTE!I498)</f>
        <v>-</v>
      </c>
      <c r="K495" s="195" t="str">
        <f>IF(SP_NORTE!M498="","*",SP_NORTE!M498)</f>
        <v>-</v>
      </c>
      <c r="L495" s="195" t="str">
        <f>IF(SP_NORTE!N498="","*",SP_NORTE!N498)</f>
        <v>-</v>
      </c>
      <c r="M495" s="196" t="str">
        <f>IF(SP_NORTE!J498="","*",SP_NORTE!J498)</f>
        <v>*</v>
      </c>
      <c r="N495" s="204" t="str">
        <f>IF(SP_NORTE!K498="","*",SP_NORTE!K498)</f>
        <v>*</v>
      </c>
      <c r="O495" s="204" t="str">
        <f>IF(SP_NORTE!L498="","*",SP_NORTE!L498)</f>
        <v>-</v>
      </c>
      <c r="P495" s="203" t="str">
        <f>IF(SP_NORTE!O498="","*",SP_NORTE!O498)</f>
        <v>*</v>
      </c>
      <c r="Q495" s="203" t="str">
        <f>IF(SP_NORTE!P498="","*",SP_NORTE!P498)</f>
        <v>*</v>
      </c>
      <c r="R495" s="205" t="str">
        <f>IF(SP_NORTE!Q498="","*",CONCATENATE(SP_NORTE!Q498," ",SP_NORTE!R498))</f>
        <v>*</v>
      </c>
      <c r="S495" s="205" t="str">
        <f>IF(SP_NORTE!V498="","*",SP_NORTE!V498)</f>
        <v>*</v>
      </c>
      <c r="T495" s="205" t="str">
        <f>IF(SP_NORTE!W498="","*",SP_NORTE!W498)</f>
        <v>*</v>
      </c>
      <c r="U495" s="193" t="str">
        <f ca="1">_xlfn.XLOOKUP(G495&amp;$U$2,BS_CONTROLE[CHAVE],BS_CONTROLE[Quantidade_11],"-")</f>
        <v>-</v>
      </c>
      <c r="V495" s="193" t="str">
        <f ca="1">_xlfn.XLOOKUP(G495&amp;$V$2,BS_CONTROLE[CHAVE],BS_CONTROLE[Quantidade_11],"-")</f>
        <v>-</v>
      </c>
      <c r="W495" s="193" t="str">
        <f ca="1">_xlfn.XLOOKUP(G495&amp;$W$2,BS_CONTROLE[CHAVE],BS_CONTROLE[Quantidade_11],"-")</f>
        <v>-</v>
      </c>
    </row>
    <row r="496" spans="1:23" s="101" customFormat="1" hidden="1">
      <c r="A496" s="206" t="str">
        <f>IF(SP_NORTE!Y499="","*",SP_NORTE!Y499)</f>
        <v>*</v>
      </c>
      <c r="B496" s="206" t="str">
        <f>IF(SP_NORTE!X499="","*",SP_NORTE!X499)</f>
        <v>*</v>
      </c>
      <c r="C496" s="206" t="str">
        <f>IF(SP_NORTE!Z499="","*",SP_NORTE!Z499)</f>
        <v>*</v>
      </c>
      <c r="D496" s="195" t="str">
        <f>IF(SP_NORTE!S499="","*",SP_NORTE!S499)</f>
        <v>-</v>
      </c>
      <c r="E496" s="195" t="str">
        <f>IF(SP_NORTE!T499="","*",SP_NORTE!T499)</f>
        <v>-</v>
      </c>
      <c r="F496" s="205" t="str">
        <f>IF(SP_NORTE!B499="","*",SP_NORTE!B499)</f>
        <v>*</v>
      </c>
      <c r="G496" s="205" t="str">
        <f>IF(SP_NORTE!D499="","*",SP_NORTE!D499)</f>
        <v>*</v>
      </c>
      <c r="H496" s="205" t="str">
        <f>IF(SP_NORTE!F499="","*",SP_NORTE!F499)</f>
        <v>*</v>
      </c>
      <c r="I496" s="205" t="str">
        <f>IF(SP_NORTE!H499="","*",SP_NORTE!H499)</f>
        <v>-</v>
      </c>
      <c r="J496" s="205" t="str">
        <f>IF(SP_NORTE!I499="","*",SP_NORTE!I499)</f>
        <v>-</v>
      </c>
      <c r="K496" s="195" t="str">
        <f>IF(SP_NORTE!M499="","*",SP_NORTE!M499)</f>
        <v>-</v>
      </c>
      <c r="L496" s="195" t="str">
        <f>IF(SP_NORTE!N499="","*",SP_NORTE!N499)</f>
        <v>-</v>
      </c>
      <c r="M496" s="196" t="str">
        <f>IF(SP_NORTE!J499="","*",SP_NORTE!J499)</f>
        <v>*</v>
      </c>
      <c r="N496" s="204" t="str">
        <f>IF(SP_NORTE!K499="","*",SP_NORTE!K499)</f>
        <v>*</v>
      </c>
      <c r="O496" s="204" t="str">
        <f>IF(SP_NORTE!L499="","*",SP_NORTE!L499)</f>
        <v>-</v>
      </c>
      <c r="P496" s="203" t="str">
        <f>IF(SP_NORTE!O499="","*",SP_NORTE!O499)</f>
        <v>*</v>
      </c>
      <c r="Q496" s="203" t="str">
        <f>IF(SP_NORTE!P499="","*",SP_NORTE!P499)</f>
        <v>*</v>
      </c>
      <c r="R496" s="205" t="str">
        <f>IF(SP_NORTE!Q499="","*",CONCATENATE(SP_NORTE!Q499," ",SP_NORTE!R499))</f>
        <v>*</v>
      </c>
      <c r="S496" s="205" t="str">
        <f>IF(SP_NORTE!V499="","*",SP_NORTE!V499)</f>
        <v>*</v>
      </c>
      <c r="T496" s="205" t="str">
        <f>IF(SP_NORTE!W499="","*",SP_NORTE!W499)</f>
        <v>*</v>
      </c>
      <c r="U496" s="193" t="str">
        <f ca="1">_xlfn.XLOOKUP(G496&amp;$U$2,BS_CONTROLE[CHAVE],BS_CONTROLE[Quantidade_11],"-")</f>
        <v>-</v>
      </c>
      <c r="V496" s="193" t="str">
        <f ca="1">_xlfn.XLOOKUP(G496&amp;$V$2,BS_CONTROLE[CHAVE],BS_CONTROLE[Quantidade_11],"-")</f>
        <v>-</v>
      </c>
      <c r="W496" s="193" t="str">
        <f ca="1">_xlfn.XLOOKUP(G496&amp;$W$2,BS_CONTROLE[CHAVE],BS_CONTROLE[Quantidade_11],"-")</f>
        <v>-</v>
      </c>
    </row>
    <row r="497" spans="1:23" s="101" customFormat="1" hidden="1">
      <c r="A497" s="206" t="str">
        <f>IF(SP_NORTE!Y500="","*",SP_NORTE!Y500)</f>
        <v>*</v>
      </c>
      <c r="B497" s="206" t="str">
        <f>IF(SP_NORTE!X500="","*",SP_NORTE!X500)</f>
        <v>*</v>
      </c>
      <c r="C497" s="206" t="str">
        <f>IF(SP_NORTE!Z500="","*",SP_NORTE!Z500)</f>
        <v>*</v>
      </c>
      <c r="D497" s="195" t="str">
        <f>IF(SP_NORTE!S500="","*",SP_NORTE!S500)</f>
        <v>-</v>
      </c>
      <c r="E497" s="195" t="str">
        <f>IF(SP_NORTE!T500="","*",SP_NORTE!T500)</f>
        <v>-</v>
      </c>
      <c r="F497" s="205" t="str">
        <f>IF(SP_NORTE!B500="","*",SP_NORTE!B500)</f>
        <v>*</v>
      </c>
      <c r="G497" s="205" t="str">
        <f>IF(SP_NORTE!D500="","*",SP_NORTE!D500)</f>
        <v>*</v>
      </c>
      <c r="H497" s="205" t="str">
        <f>IF(SP_NORTE!F500="","*",SP_NORTE!F500)</f>
        <v>*</v>
      </c>
      <c r="I497" s="205" t="str">
        <f>IF(SP_NORTE!H500="","*",SP_NORTE!H500)</f>
        <v>-</v>
      </c>
      <c r="J497" s="205" t="str">
        <f>IF(SP_NORTE!I500="","*",SP_NORTE!I500)</f>
        <v>-</v>
      </c>
      <c r="K497" s="195" t="str">
        <f>IF(SP_NORTE!M500="","*",SP_NORTE!M500)</f>
        <v>-</v>
      </c>
      <c r="L497" s="195" t="str">
        <f>IF(SP_NORTE!N500="","*",SP_NORTE!N500)</f>
        <v>-</v>
      </c>
      <c r="M497" s="196" t="str">
        <f>IF(SP_NORTE!J500="","*",SP_NORTE!J500)</f>
        <v>*</v>
      </c>
      <c r="N497" s="204" t="str">
        <f>IF(SP_NORTE!K500="","*",SP_NORTE!K500)</f>
        <v>*</v>
      </c>
      <c r="O497" s="204" t="str">
        <f>IF(SP_NORTE!L500="","*",SP_NORTE!L500)</f>
        <v>-</v>
      </c>
      <c r="P497" s="203" t="str">
        <f>IF(SP_NORTE!O500="","*",SP_NORTE!O500)</f>
        <v>*</v>
      </c>
      <c r="Q497" s="203" t="str">
        <f>IF(SP_NORTE!P500="","*",SP_NORTE!P500)</f>
        <v>*</v>
      </c>
      <c r="R497" s="205" t="str">
        <f>IF(SP_NORTE!Q500="","*",CONCATENATE(SP_NORTE!Q500," ",SP_NORTE!R500))</f>
        <v>*</v>
      </c>
      <c r="S497" s="205" t="str">
        <f>IF(SP_NORTE!V500="","*",SP_NORTE!V500)</f>
        <v>*</v>
      </c>
      <c r="T497" s="205" t="str">
        <f>IF(SP_NORTE!W500="","*",SP_NORTE!W500)</f>
        <v>*</v>
      </c>
      <c r="U497" s="193" t="str">
        <f ca="1">_xlfn.XLOOKUP(G497&amp;$U$2,BS_CONTROLE[CHAVE],BS_CONTROLE[Quantidade_11],"-")</f>
        <v>-</v>
      </c>
      <c r="V497" s="193" t="str">
        <f ca="1">_xlfn.XLOOKUP(G497&amp;$V$2,BS_CONTROLE[CHAVE],BS_CONTROLE[Quantidade_11],"-")</f>
        <v>-</v>
      </c>
      <c r="W497" s="193" t="str">
        <f ca="1">_xlfn.XLOOKUP(G497&amp;$W$2,BS_CONTROLE[CHAVE],BS_CONTROLE[Quantidade_11],"-")</f>
        <v>-</v>
      </c>
    </row>
    <row r="498" spans="1:23" s="101" customFormat="1" hidden="1">
      <c r="A498" s="206" t="str">
        <f>IF(SP_NORTE!Y501="","*",SP_NORTE!Y501)</f>
        <v>*</v>
      </c>
      <c r="B498" s="206" t="str">
        <f>IF(SP_NORTE!X501="","*",SP_NORTE!X501)</f>
        <v>*</v>
      </c>
      <c r="C498" s="206" t="str">
        <f>IF(SP_NORTE!Z501="","*",SP_NORTE!Z501)</f>
        <v>*</v>
      </c>
      <c r="D498" s="195" t="str">
        <f>IF(SP_NORTE!S501="","*",SP_NORTE!S501)</f>
        <v>-</v>
      </c>
      <c r="E498" s="195" t="str">
        <f>IF(SP_NORTE!T501="","*",SP_NORTE!T501)</f>
        <v>-</v>
      </c>
      <c r="F498" s="205" t="str">
        <f>IF(SP_NORTE!B501="","*",SP_NORTE!B501)</f>
        <v>*</v>
      </c>
      <c r="G498" s="205" t="str">
        <f>IF(SP_NORTE!D501="","*",SP_NORTE!D501)</f>
        <v>*</v>
      </c>
      <c r="H498" s="205" t="str">
        <f>IF(SP_NORTE!F501="","*",SP_NORTE!F501)</f>
        <v>*</v>
      </c>
      <c r="I498" s="205" t="str">
        <f>IF(SP_NORTE!H501="","*",SP_NORTE!H501)</f>
        <v>-</v>
      </c>
      <c r="J498" s="205" t="str">
        <f>IF(SP_NORTE!I501="","*",SP_NORTE!I501)</f>
        <v>-</v>
      </c>
      <c r="K498" s="195" t="str">
        <f>IF(SP_NORTE!M501="","*",SP_NORTE!M501)</f>
        <v>-</v>
      </c>
      <c r="L498" s="195" t="str">
        <f>IF(SP_NORTE!N501="","*",SP_NORTE!N501)</f>
        <v>-</v>
      </c>
      <c r="M498" s="196" t="str">
        <f>IF(SP_NORTE!J501="","*",SP_NORTE!J501)</f>
        <v>*</v>
      </c>
      <c r="N498" s="204" t="str">
        <f>IF(SP_NORTE!K501="","*",SP_NORTE!K501)</f>
        <v>*</v>
      </c>
      <c r="O498" s="204" t="str">
        <f>IF(SP_NORTE!L501="","*",SP_NORTE!L501)</f>
        <v>-</v>
      </c>
      <c r="P498" s="203" t="str">
        <f>IF(SP_NORTE!O501="","*",SP_NORTE!O501)</f>
        <v>*</v>
      </c>
      <c r="Q498" s="203" t="str">
        <f>IF(SP_NORTE!P501="","*",SP_NORTE!P501)</f>
        <v>*</v>
      </c>
      <c r="R498" s="205" t="str">
        <f>IF(SP_NORTE!Q501="","*",CONCATENATE(SP_NORTE!Q501," ",SP_NORTE!R501))</f>
        <v>*</v>
      </c>
      <c r="S498" s="205" t="str">
        <f>IF(SP_NORTE!V501="","*",SP_NORTE!V501)</f>
        <v>*</v>
      </c>
      <c r="T498" s="205" t="str">
        <f>IF(SP_NORTE!W501="","*",SP_NORTE!W501)</f>
        <v>*</v>
      </c>
      <c r="U498" s="193" t="str">
        <f ca="1">_xlfn.XLOOKUP(G498&amp;$U$2,BS_CONTROLE[CHAVE],BS_CONTROLE[Quantidade_11],"-")</f>
        <v>-</v>
      </c>
      <c r="V498" s="193" t="str">
        <f ca="1">_xlfn.XLOOKUP(G498&amp;$V$2,BS_CONTROLE[CHAVE],BS_CONTROLE[Quantidade_11],"-")</f>
        <v>-</v>
      </c>
      <c r="W498" s="193" t="str">
        <f ca="1">_xlfn.XLOOKUP(G498&amp;$W$2,BS_CONTROLE[CHAVE],BS_CONTROLE[Quantidade_11],"-")</f>
        <v>-</v>
      </c>
    </row>
    <row r="499" spans="1:23" s="101" customFormat="1" hidden="1">
      <c r="A499" s="206" t="str">
        <f>IF(SP_NORTE!Y502="","*",SP_NORTE!Y502)</f>
        <v>*</v>
      </c>
      <c r="B499" s="206" t="str">
        <f>IF(SP_NORTE!X502="","*",SP_NORTE!X502)</f>
        <v>*</v>
      </c>
      <c r="C499" s="206" t="str">
        <f>IF(SP_NORTE!Z502="","*",SP_NORTE!Z502)</f>
        <v>*</v>
      </c>
      <c r="D499" s="195" t="str">
        <f>IF(SP_NORTE!S502="","*",SP_NORTE!S502)</f>
        <v>-</v>
      </c>
      <c r="E499" s="195" t="str">
        <f>IF(SP_NORTE!T502="","*",SP_NORTE!T502)</f>
        <v>-</v>
      </c>
      <c r="F499" s="205" t="str">
        <f>IF(SP_NORTE!B502="","*",SP_NORTE!B502)</f>
        <v>*</v>
      </c>
      <c r="G499" s="205" t="str">
        <f>IF(SP_NORTE!D502="","*",SP_NORTE!D502)</f>
        <v>*</v>
      </c>
      <c r="H499" s="205" t="str">
        <f>IF(SP_NORTE!F502="","*",SP_NORTE!F502)</f>
        <v>*</v>
      </c>
      <c r="I499" s="205" t="str">
        <f>IF(SP_NORTE!H502="","*",SP_NORTE!H502)</f>
        <v>-</v>
      </c>
      <c r="J499" s="205" t="str">
        <f>IF(SP_NORTE!I502="","*",SP_NORTE!I502)</f>
        <v>-</v>
      </c>
      <c r="K499" s="195" t="str">
        <f>IF(SP_NORTE!M502="","*",SP_NORTE!M502)</f>
        <v>-</v>
      </c>
      <c r="L499" s="195" t="str">
        <f>IF(SP_NORTE!N502="","*",SP_NORTE!N502)</f>
        <v>-</v>
      </c>
      <c r="M499" s="196" t="str">
        <f>IF(SP_NORTE!J502="","*",SP_NORTE!J502)</f>
        <v>*</v>
      </c>
      <c r="N499" s="204" t="str">
        <f>IF(SP_NORTE!K502="","*",SP_NORTE!K502)</f>
        <v>*</v>
      </c>
      <c r="O499" s="204" t="str">
        <f>IF(SP_NORTE!L502="","*",SP_NORTE!L502)</f>
        <v>-</v>
      </c>
      <c r="P499" s="203" t="str">
        <f>IF(SP_NORTE!O502="","*",SP_NORTE!O502)</f>
        <v>*</v>
      </c>
      <c r="Q499" s="203" t="str">
        <f>IF(SP_NORTE!P502="","*",SP_NORTE!P502)</f>
        <v>*</v>
      </c>
      <c r="R499" s="205" t="str">
        <f>IF(SP_NORTE!Q502="","*",CONCATENATE(SP_NORTE!Q502," ",SP_NORTE!R502))</f>
        <v>*</v>
      </c>
      <c r="S499" s="205" t="str">
        <f>IF(SP_NORTE!V502="","*",SP_NORTE!V502)</f>
        <v>*</v>
      </c>
      <c r="T499" s="205" t="str">
        <f>IF(SP_NORTE!W502="","*",SP_NORTE!W502)</f>
        <v>*</v>
      </c>
      <c r="U499" s="193" t="str">
        <f ca="1">_xlfn.XLOOKUP(G499&amp;$U$2,BS_CONTROLE[CHAVE],BS_CONTROLE[Quantidade_11],"-")</f>
        <v>-</v>
      </c>
      <c r="V499" s="193" t="str">
        <f ca="1">_xlfn.XLOOKUP(G499&amp;$V$2,BS_CONTROLE[CHAVE],BS_CONTROLE[Quantidade_11],"-")</f>
        <v>-</v>
      </c>
      <c r="W499" s="193" t="str">
        <f ca="1">_xlfn.XLOOKUP(G499&amp;$W$2,BS_CONTROLE[CHAVE],BS_CONTROLE[Quantidade_11],"-")</f>
        <v>-</v>
      </c>
    </row>
    <row r="500" spans="1:23" s="101" customFormat="1" hidden="1">
      <c r="A500" s="206" t="str">
        <f>IF(SP_NORTE!Y503="","*",SP_NORTE!Y503)</f>
        <v>*</v>
      </c>
      <c r="B500" s="206" t="str">
        <f>IF(SP_NORTE!X503="","*",SP_NORTE!X503)</f>
        <v>*</v>
      </c>
      <c r="C500" s="206" t="str">
        <f>IF(SP_NORTE!Z503="","*",SP_NORTE!Z503)</f>
        <v>*</v>
      </c>
      <c r="D500" s="195" t="str">
        <f>IF(SP_NORTE!S503="","*",SP_NORTE!S503)</f>
        <v>-</v>
      </c>
      <c r="E500" s="195" t="str">
        <f>IF(SP_NORTE!T503="","*",SP_NORTE!T503)</f>
        <v>-</v>
      </c>
      <c r="F500" s="205" t="str">
        <f>IF(SP_NORTE!B503="","*",SP_NORTE!B503)</f>
        <v>*</v>
      </c>
      <c r="G500" s="205" t="str">
        <f>IF(SP_NORTE!D503="","*",SP_NORTE!D503)</f>
        <v>*</v>
      </c>
      <c r="H500" s="205" t="str">
        <f>IF(SP_NORTE!F503="","*",SP_NORTE!F503)</f>
        <v>*</v>
      </c>
      <c r="I500" s="205" t="str">
        <f>IF(SP_NORTE!H503="","*",SP_NORTE!H503)</f>
        <v>-</v>
      </c>
      <c r="J500" s="205" t="str">
        <f>IF(SP_NORTE!I503="","*",SP_NORTE!I503)</f>
        <v>-</v>
      </c>
      <c r="K500" s="195" t="str">
        <f>IF(SP_NORTE!M503="","*",SP_NORTE!M503)</f>
        <v>-</v>
      </c>
      <c r="L500" s="195" t="str">
        <f>IF(SP_NORTE!N503="","*",SP_NORTE!N503)</f>
        <v>-</v>
      </c>
      <c r="M500" s="196" t="str">
        <f>IF(SP_NORTE!J503="","*",SP_NORTE!J503)</f>
        <v>*</v>
      </c>
      <c r="N500" s="204" t="str">
        <f>IF(SP_NORTE!K503="","*",SP_NORTE!K503)</f>
        <v>*</v>
      </c>
      <c r="O500" s="204" t="str">
        <f>IF(SP_NORTE!L503="","*",SP_NORTE!L503)</f>
        <v>-</v>
      </c>
      <c r="P500" s="203" t="str">
        <f>IF(SP_NORTE!O503="","*",SP_NORTE!O503)</f>
        <v>*</v>
      </c>
      <c r="Q500" s="203" t="str">
        <f>IF(SP_NORTE!P503="","*",SP_NORTE!P503)</f>
        <v>*</v>
      </c>
      <c r="R500" s="205" t="str">
        <f>IF(SP_NORTE!Q503="","*",CONCATENATE(SP_NORTE!Q503," ",SP_NORTE!R503))</f>
        <v>*</v>
      </c>
      <c r="S500" s="205" t="str">
        <f>IF(SP_NORTE!V503="","*",SP_NORTE!V503)</f>
        <v>*</v>
      </c>
      <c r="T500" s="205" t="str">
        <f>IF(SP_NORTE!W503="","*",SP_NORTE!W503)</f>
        <v>*</v>
      </c>
      <c r="U500" s="193" t="str">
        <f ca="1">_xlfn.XLOOKUP(G500&amp;$U$2,BS_CONTROLE[CHAVE],BS_CONTROLE[Quantidade_11],"-")</f>
        <v>-</v>
      </c>
      <c r="V500" s="193" t="str">
        <f ca="1">_xlfn.XLOOKUP(G500&amp;$V$2,BS_CONTROLE[CHAVE],BS_CONTROLE[Quantidade_11],"-")</f>
        <v>-</v>
      </c>
      <c r="W500" s="193" t="str">
        <f ca="1">_xlfn.XLOOKUP(G500&amp;$W$2,BS_CONTROLE[CHAVE],BS_CONTROLE[Quantidade_11],"-")</f>
        <v>-</v>
      </c>
    </row>
    <row r="501" spans="1:23" s="101" customFormat="1" hidden="1">
      <c r="A501" s="206" t="str">
        <f>IF(SP_NORTE!Y504="","*",SP_NORTE!Y504)</f>
        <v>*</v>
      </c>
      <c r="B501" s="206" t="str">
        <f>IF(SP_NORTE!X504="","*",SP_NORTE!X504)</f>
        <v>*</v>
      </c>
      <c r="C501" s="206" t="str">
        <f>IF(SP_NORTE!Z504="","*",SP_NORTE!Z504)</f>
        <v>*</v>
      </c>
      <c r="D501" s="195" t="str">
        <f>IF(SP_NORTE!S504="","*",SP_NORTE!S504)</f>
        <v>-</v>
      </c>
      <c r="E501" s="195" t="str">
        <f>IF(SP_NORTE!T504="","*",SP_NORTE!T504)</f>
        <v>-</v>
      </c>
      <c r="F501" s="205" t="str">
        <f>IF(SP_NORTE!B504="","*",SP_NORTE!B504)</f>
        <v>*</v>
      </c>
      <c r="G501" s="205" t="str">
        <f>IF(SP_NORTE!D504="","*",SP_NORTE!D504)</f>
        <v>*</v>
      </c>
      <c r="H501" s="205" t="str">
        <f>IF(SP_NORTE!F504="","*",SP_NORTE!F504)</f>
        <v>*</v>
      </c>
      <c r="I501" s="205" t="str">
        <f>IF(SP_NORTE!H504="","*",SP_NORTE!H504)</f>
        <v>-</v>
      </c>
      <c r="J501" s="205" t="str">
        <f>IF(SP_NORTE!I504="","*",SP_NORTE!I504)</f>
        <v>-</v>
      </c>
      <c r="K501" s="195" t="str">
        <f>IF(SP_NORTE!M504="","*",SP_NORTE!M504)</f>
        <v>-</v>
      </c>
      <c r="L501" s="195" t="str">
        <f>IF(SP_NORTE!N504="","*",SP_NORTE!N504)</f>
        <v>-</v>
      </c>
      <c r="M501" s="196" t="str">
        <f>IF(SP_NORTE!J504="","*",SP_NORTE!J504)</f>
        <v>*</v>
      </c>
      <c r="N501" s="204" t="str">
        <f>IF(SP_NORTE!K504="","*",SP_NORTE!K504)</f>
        <v>*</v>
      </c>
      <c r="O501" s="204" t="str">
        <f>IF(SP_NORTE!L504="","*",SP_NORTE!L504)</f>
        <v>-</v>
      </c>
      <c r="P501" s="203" t="str">
        <f>IF(SP_NORTE!O504="","*",SP_NORTE!O504)</f>
        <v>*</v>
      </c>
      <c r="Q501" s="203" t="str">
        <f>IF(SP_NORTE!P504="","*",SP_NORTE!P504)</f>
        <v>*</v>
      </c>
      <c r="R501" s="205" t="str">
        <f>IF(SP_NORTE!Q504="","*",CONCATENATE(SP_NORTE!Q504," ",SP_NORTE!R504))</f>
        <v>*</v>
      </c>
      <c r="S501" s="205" t="str">
        <f>IF(SP_NORTE!V504="","*",SP_NORTE!V504)</f>
        <v>*</v>
      </c>
      <c r="T501" s="205" t="str">
        <f>IF(SP_NORTE!W504="","*",SP_NORTE!W504)</f>
        <v>*</v>
      </c>
      <c r="U501" s="193" t="str">
        <f ca="1">_xlfn.XLOOKUP(G501&amp;$U$2,BS_CONTROLE[CHAVE],BS_CONTROLE[Quantidade_11],"-")</f>
        <v>-</v>
      </c>
      <c r="V501" s="193" t="str">
        <f ca="1">_xlfn.XLOOKUP(G501&amp;$V$2,BS_CONTROLE[CHAVE],BS_CONTROLE[Quantidade_11],"-")</f>
        <v>-</v>
      </c>
      <c r="W501" s="193" t="str">
        <f ca="1">_xlfn.XLOOKUP(G501&amp;$W$2,BS_CONTROLE[CHAVE],BS_CONTROLE[Quantidade_11],"-")</f>
        <v>-</v>
      </c>
    </row>
    <row r="502" spans="1:23" s="101" customFormat="1" hidden="1">
      <c r="A502" s="206" t="str">
        <f>IF(SP_NORTE!Y505="","*",SP_NORTE!Y505)</f>
        <v>*</v>
      </c>
      <c r="B502" s="206" t="str">
        <f>IF(SP_NORTE!X505="","*",SP_NORTE!X505)</f>
        <v>*</v>
      </c>
      <c r="C502" s="206" t="str">
        <f>IF(SP_NORTE!Z505="","*",SP_NORTE!Z505)</f>
        <v>*</v>
      </c>
      <c r="D502" s="195" t="str">
        <f>IF(SP_NORTE!S505="","*",SP_NORTE!S505)</f>
        <v>-</v>
      </c>
      <c r="E502" s="195" t="str">
        <f>IF(SP_NORTE!T505="","*",SP_NORTE!T505)</f>
        <v>-</v>
      </c>
      <c r="F502" s="205" t="str">
        <f>IF(SP_NORTE!B505="","*",SP_NORTE!B505)</f>
        <v>*</v>
      </c>
      <c r="G502" s="205" t="str">
        <f>IF(SP_NORTE!D505="","*",SP_NORTE!D505)</f>
        <v>*</v>
      </c>
      <c r="H502" s="205" t="str">
        <f>IF(SP_NORTE!F505="","*",SP_NORTE!F505)</f>
        <v>*</v>
      </c>
      <c r="I502" s="205" t="str">
        <f>IF(SP_NORTE!H505="","*",SP_NORTE!H505)</f>
        <v>-</v>
      </c>
      <c r="J502" s="205" t="str">
        <f>IF(SP_NORTE!I505="","*",SP_NORTE!I505)</f>
        <v>-</v>
      </c>
      <c r="K502" s="195" t="str">
        <f>IF(SP_NORTE!M505="","*",SP_NORTE!M505)</f>
        <v>-</v>
      </c>
      <c r="L502" s="195" t="str">
        <f>IF(SP_NORTE!N505="","*",SP_NORTE!N505)</f>
        <v>-</v>
      </c>
      <c r="M502" s="196" t="str">
        <f>IF(SP_NORTE!J505="","*",SP_NORTE!J505)</f>
        <v>*</v>
      </c>
      <c r="N502" s="204" t="str">
        <f>IF(SP_NORTE!K505="","*",SP_NORTE!K505)</f>
        <v>*</v>
      </c>
      <c r="O502" s="204" t="str">
        <f>IF(SP_NORTE!L505="","*",SP_NORTE!L505)</f>
        <v>-</v>
      </c>
      <c r="P502" s="203" t="str">
        <f>IF(SP_NORTE!O505="","*",SP_NORTE!O505)</f>
        <v>*</v>
      </c>
      <c r="Q502" s="203" t="str">
        <f>IF(SP_NORTE!P505="","*",SP_NORTE!P505)</f>
        <v>*</v>
      </c>
      <c r="R502" s="205" t="str">
        <f>IF(SP_NORTE!Q505="","*",CONCATENATE(SP_NORTE!Q505," ",SP_NORTE!R505))</f>
        <v>*</v>
      </c>
      <c r="S502" s="205" t="str">
        <f>IF(SP_NORTE!V505="","*",SP_NORTE!V505)</f>
        <v>*</v>
      </c>
      <c r="T502" s="205" t="str">
        <f>IF(SP_NORTE!W505="","*",SP_NORTE!W505)</f>
        <v>*</v>
      </c>
      <c r="U502" s="193" t="str">
        <f ca="1">_xlfn.XLOOKUP(G502&amp;$U$2,BS_CONTROLE[CHAVE],BS_CONTROLE[Quantidade_11],"-")</f>
        <v>-</v>
      </c>
      <c r="V502" s="193" t="str">
        <f ca="1">_xlfn.XLOOKUP(G502&amp;$V$2,BS_CONTROLE[CHAVE],BS_CONTROLE[Quantidade_11],"-")</f>
        <v>-</v>
      </c>
      <c r="W502" s="193" t="str">
        <f ca="1">_xlfn.XLOOKUP(G502&amp;$W$2,BS_CONTROLE[CHAVE],BS_CONTROLE[Quantidade_11],"-")</f>
        <v>-</v>
      </c>
    </row>
    <row r="503" spans="1:23" s="101" customFormat="1" hidden="1">
      <c r="A503" s="206" t="str">
        <f>IF(SP_NORTE!Y506="","*",SP_NORTE!Y506)</f>
        <v>*</v>
      </c>
      <c r="B503" s="206" t="str">
        <f>IF(SP_NORTE!X506="","*",SP_NORTE!X506)</f>
        <v>*</v>
      </c>
      <c r="C503" s="206" t="str">
        <f>IF(SP_NORTE!Z506="","*",SP_NORTE!Z506)</f>
        <v>*</v>
      </c>
      <c r="D503" s="195" t="str">
        <f>IF(SP_NORTE!S506="","*",SP_NORTE!S506)</f>
        <v>-</v>
      </c>
      <c r="E503" s="195" t="str">
        <f>IF(SP_NORTE!T506="","*",SP_NORTE!T506)</f>
        <v>-</v>
      </c>
      <c r="F503" s="205" t="str">
        <f>IF(SP_NORTE!B506="","*",SP_NORTE!B506)</f>
        <v>*</v>
      </c>
      <c r="G503" s="205" t="str">
        <f>IF(SP_NORTE!D506="","*",SP_NORTE!D506)</f>
        <v>*</v>
      </c>
      <c r="H503" s="205" t="str">
        <f>IF(SP_NORTE!F506="","*",SP_NORTE!F506)</f>
        <v>*</v>
      </c>
      <c r="I503" s="205" t="str">
        <f>IF(SP_NORTE!H506="","*",SP_NORTE!H506)</f>
        <v>-</v>
      </c>
      <c r="J503" s="205" t="str">
        <f>IF(SP_NORTE!I506="","*",SP_NORTE!I506)</f>
        <v>-</v>
      </c>
      <c r="K503" s="195" t="str">
        <f>IF(SP_NORTE!M506="","*",SP_NORTE!M506)</f>
        <v>-</v>
      </c>
      <c r="L503" s="195" t="str">
        <f>IF(SP_NORTE!N506="","*",SP_NORTE!N506)</f>
        <v>-</v>
      </c>
      <c r="M503" s="196" t="str">
        <f>IF(SP_NORTE!J506="","*",SP_NORTE!J506)</f>
        <v>*</v>
      </c>
      <c r="N503" s="204" t="str">
        <f>IF(SP_NORTE!K506="","*",SP_NORTE!K506)</f>
        <v>*</v>
      </c>
      <c r="O503" s="204" t="str">
        <f>IF(SP_NORTE!L506="","*",SP_NORTE!L506)</f>
        <v>-</v>
      </c>
      <c r="P503" s="203" t="str">
        <f>IF(SP_NORTE!O506="","*",SP_NORTE!O506)</f>
        <v>*</v>
      </c>
      <c r="Q503" s="203" t="str">
        <f>IF(SP_NORTE!P506="","*",SP_NORTE!P506)</f>
        <v>*</v>
      </c>
      <c r="R503" s="205" t="str">
        <f>IF(SP_NORTE!Q506="","*",CONCATENATE(SP_NORTE!Q506," ",SP_NORTE!R506))</f>
        <v>*</v>
      </c>
      <c r="S503" s="205" t="str">
        <f>IF(SP_NORTE!V506="","*",SP_NORTE!V506)</f>
        <v>*</v>
      </c>
      <c r="T503" s="205" t="str">
        <f>IF(SP_NORTE!W506="","*",SP_NORTE!W506)</f>
        <v>*</v>
      </c>
      <c r="U503" s="193" t="str">
        <f ca="1">_xlfn.XLOOKUP(G503&amp;$U$2,BS_CONTROLE[CHAVE],BS_CONTROLE[Quantidade_11],"-")</f>
        <v>-</v>
      </c>
      <c r="V503" s="193" t="str">
        <f ca="1">_xlfn.XLOOKUP(G503&amp;$V$2,BS_CONTROLE[CHAVE],BS_CONTROLE[Quantidade_11],"-")</f>
        <v>-</v>
      </c>
      <c r="W503" s="193" t="str">
        <f ca="1">_xlfn.XLOOKUP(G503&amp;$W$2,BS_CONTROLE[CHAVE],BS_CONTROLE[Quantidade_11],"-")</f>
        <v>-</v>
      </c>
    </row>
    <row r="504" spans="1:23" s="101" customFormat="1" hidden="1">
      <c r="A504" s="206" t="str">
        <f>IF(SP_NORTE!Y507="","*",SP_NORTE!Y507)</f>
        <v>*</v>
      </c>
      <c r="B504" s="206" t="str">
        <f>IF(SP_NORTE!X507="","*",SP_NORTE!X507)</f>
        <v>*</v>
      </c>
      <c r="C504" s="206" t="str">
        <f>IF(SP_NORTE!Z507="","*",SP_NORTE!Z507)</f>
        <v>*</v>
      </c>
      <c r="D504" s="195" t="str">
        <f>IF(SP_NORTE!S507="","*",SP_NORTE!S507)</f>
        <v>-</v>
      </c>
      <c r="E504" s="195" t="str">
        <f>IF(SP_NORTE!T507="","*",SP_NORTE!T507)</f>
        <v>-</v>
      </c>
      <c r="F504" s="205" t="str">
        <f>IF(SP_NORTE!B507="","*",SP_NORTE!B507)</f>
        <v>*</v>
      </c>
      <c r="G504" s="205" t="str">
        <f>IF(SP_NORTE!D507="","*",SP_NORTE!D507)</f>
        <v>*</v>
      </c>
      <c r="H504" s="205" t="str">
        <f>IF(SP_NORTE!F507="","*",SP_NORTE!F507)</f>
        <v>*</v>
      </c>
      <c r="I504" s="205" t="str">
        <f>IF(SP_NORTE!H507="","*",SP_NORTE!H507)</f>
        <v>-</v>
      </c>
      <c r="J504" s="205" t="str">
        <f>IF(SP_NORTE!I507="","*",SP_NORTE!I507)</f>
        <v>-</v>
      </c>
      <c r="K504" s="195" t="str">
        <f>IF(SP_NORTE!M507="","*",SP_NORTE!M507)</f>
        <v>-</v>
      </c>
      <c r="L504" s="195" t="str">
        <f>IF(SP_NORTE!N507="","*",SP_NORTE!N507)</f>
        <v>-</v>
      </c>
      <c r="M504" s="196" t="str">
        <f>IF(SP_NORTE!J507="","*",SP_NORTE!J507)</f>
        <v>*</v>
      </c>
      <c r="N504" s="204" t="str">
        <f>IF(SP_NORTE!K507="","*",SP_NORTE!K507)</f>
        <v>*</v>
      </c>
      <c r="O504" s="204" t="str">
        <f>IF(SP_NORTE!L507="","*",SP_NORTE!L507)</f>
        <v>-</v>
      </c>
      <c r="P504" s="203" t="str">
        <f>IF(SP_NORTE!O507="","*",SP_NORTE!O507)</f>
        <v>*</v>
      </c>
      <c r="Q504" s="203" t="str">
        <f>IF(SP_NORTE!P507="","*",SP_NORTE!P507)</f>
        <v>*</v>
      </c>
      <c r="R504" s="205" t="str">
        <f>IF(SP_NORTE!Q507="","*",CONCATENATE(SP_NORTE!Q507," ",SP_NORTE!R507))</f>
        <v>*</v>
      </c>
      <c r="S504" s="205" t="str">
        <f>IF(SP_NORTE!V507="","*",SP_NORTE!V507)</f>
        <v>*</v>
      </c>
      <c r="T504" s="205" t="str">
        <f>IF(SP_NORTE!W507="","*",SP_NORTE!W507)</f>
        <v>*</v>
      </c>
      <c r="U504" s="193" t="str">
        <f ca="1">_xlfn.XLOOKUP(G504&amp;$U$2,BS_CONTROLE[CHAVE],BS_CONTROLE[Quantidade_11],"-")</f>
        <v>-</v>
      </c>
      <c r="V504" s="193" t="str">
        <f ca="1">_xlfn.XLOOKUP(G504&amp;$V$2,BS_CONTROLE[CHAVE],BS_CONTROLE[Quantidade_11],"-")</f>
        <v>-</v>
      </c>
      <c r="W504" s="193" t="str">
        <f ca="1">_xlfn.XLOOKUP(G504&amp;$W$2,BS_CONTROLE[CHAVE],BS_CONTROLE[Quantidade_11],"-")</f>
        <v>-</v>
      </c>
    </row>
    <row r="505" spans="1:23" s="101" customFormat="1" hidden="1">
      <c r="A505" s="206" t="str">
        <f>IF(SP_NORTE!Y508="","*",SP_NORTE!Y508)</f>
        <v>*</v>
      </c>
      <c r="B505" s="206" t="str">
        <f>IF(SP_NORTE!X508="","*",SP_NORTE!X508)</f>
        <v>*</v>
      </c>
      <c r="C505" s="206" t="str">
        <f>IF(SP_NORTE!Z508="","*",SP_NORTE!Z508)</f>
        <v>*</v>
      </c>
      <c r="D505" s="195" t="str">
        <f>IF(SP_NORTE!S508="","*",SP_NORTE!S508)</f>
        <v>-</v>
      </c>
      <c r="E505" s="195" t="str">
        <f>IF(SP_NORTE!T508="","*",SP_NORTE!T508)</f>
        <v>-</v>
      </c>
      <c r="F505" s="205" t="str">
        <f>IF(SP_NORTE!B508="","*",SP_NORTE!B508)</f>
        <v>*</v>
      </c>
      <c r="G505" s="205" t="str">
        <f>IF(SP_NORTE!D508="","*",SP_NORTE!D508)</f>
        <v>*</v>
      </c>
      <c r="H505" s="205" t="str">
        <f>IF(SP_NORTE!F508="","*",SP_NORTE!F508)</f>
        <v>*</v>
      </c>
      <c r="I505" s="205" t="str">
        <f>IF(SP_NORTE!H508="","*",SP_NORTE!H508)</f>
        <v>-</v>
      </c>
      <c r="J505" s="205" t="str">
        <f>IF(SP_NORTE!I508="","*",SP_NORTE!I508)</f>
        <v>-</v>
      </c>
      <c r="K505" s="195" t="str">
        <f>IF(SP_NORTE!M508="","*",SP_NORTE!M508)</f>
        <v>-</v>
      </c>
      <c r="L505" s="195" t="str">
        <f>IF(SP_NORTE!N508="","*",SP_NORTE!N508)</f>
        <v>-</v>
      </c>
      <c r="M505" s="196" t="str">
        <f>IF(SP_NORTE!J508="","*",SP_NORTE!J508)</f>
        <v>*</v>
      </c>
      <c r="N505" s="204" t="str">
        <f>IF(SP_NORTE!K508="","*",SP_NORTE!K508)</f>
        <v>*</v>
      </c>
      <c r="O505" s="204" t="str">
        <f>IF(SP_NORTE!L508="","*",SP_NORTE!L508)</f>
        <v>-</v>
      </c>
      <c r="P505" s="203" t="str">
        <f>IF(SP_NORTE!O508="","*",SP_NORTE!O508)</f>
        <v>*</v>
      </c>
      <c r="Q505" s="203" t="str">
        <f>IF(SP_NORTE!P508="","*",SP_NORTE!P508)</f>
        <v>*</v>
      </c>
      <c r="R505" s="205" t="str">
        <f>IF(SP_NORTE!Q508="","*",CONCATENATE(SP_NORTE!Q508," ",SP_NORTE!R508))</f>
        <v>*</v>
      </c>
      <c r="S505" s="205" t="str">
        <f>IF(SP_NORTE!V508="","*",SP_NORTE!V508)</f>
        <v>*</v>
      </c>
      <c r="T505" s="205" t="str">
        <f>IF(SP_NORTE!W508="","*",SP_NORTE!W508)</f>
        <v>*</v>
      </c>
      <c r="U505" s="193" t="str">
        <f ca="1">_xlfn.XLOOKUP(G505&amp;$U$2,BS_CONTROLE[CHAVE],BS_CONTROLE[Quantidade_11],"-")</f>
        <v>-</v>
      </c>
      <c r="V505" s="193" t="str">
        <f ca="1">_xlfn.XLOOKUP(G505&amp;$V$2,BS_CONTROLE[CHAVE],BS_CONTROLE[Quantidade_11],"-")</f>
        <v>-</v>
      </c>
      <c r="W505" s="193" t="str">
        <f ca="1">_xlfn.XLOOKUP(G505&amp;$W$2,BS_CONTROLE[CHAVE],BS_CONTROLE[Quantidade_11],"-")</f>
        <v>-</v>
      </c>
    </row>
    <row r="506" spans="1:23" s="101" customFormat="1" hidden="1">
      <c r="A506" s="206" t="str">
        <f>IF(SP_NORTE!Y509="","*",SP_NORTE!Y509)</f>
        <v>*</v>
      </c>
      <c r="B506" s="206" t="str">
        <f>IF(SP_NORTE!X509="","*",SP_NORTE!X509)</f>
        <v>*</v>
      </c>
      <c r="C506" s="206" t="str">
        <f>IF(SP_NORTE!Z509="","*",SP_NORTE!Z509)</f>
        <v>*</v>
      </c>
      <c r="D506" s="195" t="str">
        <f>IF(SP_NORTE!S509="","*",SP_NORTE!S509)</f>
        <v>-</v>
      </c>
      <c r="E506" s="195" t="str">
        <f>IF(SP_NORTE!T509="","*",SP_NORTE!T509)</f>
        <v>-</v>
      </c>
      <c r="F506" s="205" t="str">
        <f>IF(SP_NORTE!B509="","*",SP_NORTE!B509)</f>
        <v>*</v>
      </c>
      <c r="G506" s="205" t="str">
        <f>IF(SP_NORTE!D509="","*",SP_NORTE!D509)</f>
        <v>*</v>
      </c>
      <c r="H506" s="205" t="str">
        <f>IF(SP_NORTE!F509="","*",SP_NORTE!F509)</f>
        <v>*</v>
      </c>
      <c r="I506" s="205" t="str">
        <f>IF(SP_NORTE!H509="","*",SP_NORTE!H509)</f>
        <v>-</v>
      </c>
      <c r="J506" s="205" t="str">
        <f>IF(SP_NORTE!I509="","*",SP_NORTE!I509)</f>
        <v>-</v>
      </c>
      <c r="K506" s="195" t="str">
        <f>IF(SP_NORTE!M509="","*",SP_NORTE!M509)</f>
        <v>-</v>
      </c>
      <c r="L506" s="195" t="str">
        <f>IF(SP_NORTE!N509="","*",SP_NORTE!N509)</f>
        <v>-</v>
      </c>
      <c r="M506" s="196" t="str">
        <f>IF(SP_NORTE!J509="","*",SP_NORTE!J509)</f>
        <v>*</v>
      </c>
      <c r="N506" s="204" t="str">
        <f>IF(SP_NORTE!K509="","*",SP_NORTE!K509)</f>
        <v>*</v>
      </c>
      <c r="O506" s="204" t="str">
        <f>IF(SP_NORTE!L509="","*",SP_NORTE!L509)</f>
        <v>-</v>
      </c>
      <c r="P506" s="203" t="str">
        <f>IF(SP_NORTE!O509="","*",SP_NORTE!O509)</f>
        <v>*</v>
      </c>
      <c r="Q506" s="203" t="str">
        <f>IF(SP_NORTE!P509="","*",SP_NORTE!P509)</f>
        <v>*</v>
      </c>
      <c r="R506" s="205" t="str">
        <f>IF(SP_NORTE!Q509="","*",CONCATENATE(SP_NORTE!Q509," ",SP_NORTE!R509))</f>
        <v>*</v>
      </c>
      <c r="S506" s="205" t="str">
        <f>IF(SP_NORTE!V509="","*",SP_NORTE!V509)</f>
        <v>*</v>
      </c>
      <c r="T506" s="205" t="str">
        <f>IF(SP_NORTE!W509="","*",SP_NORTE!W509)</f>
        <v>*</v>
      </c>
      <c r="U506" s="193" t="str">
        <f ca="1">_xlfn.XLOOKUP(G506&amp;$U$2,BS_CONTROLE[CHAVE],BS_CONTROLE[Quantidade_11],"-")</f>
        <v>-</v>
      </c>
      <c r="V506" s="193" t="str">
        <f ca="1">_xlfn.XLOOKUP(G506&amp;$V$2,BS_CONTROLE[CHAVE],BS_CONTROLE[Quantidade_11],"-")</f>
        <v>-</v>
      </c>
      <c r="W506" s="193" t="str">
        <f ca="1">_xlfn.XLOOKUP(G506&amp;$W$2,BS_CONTROLE[CHAVE],BS_CONTROLE[Quantidade_11],"-")</f>
        <v>-</v>
      </c>
    </row>
    <row r="507" spans="1:23" s="101" customFormat="1" hidden="1">
      <c r="A507" s="206" t="str">
        <f>IF(SP_NORTE!Y510="","*",SP_NORTE!Y510)</f>
        <v>*</v>
      </c>
      <c r="B507" s="206" t="str">
        <f>IF(SP_NORTE!X510="","*",SP_NORTE!X510)</f>
        <v>*</v>
      </c>
      <c r="C507" s="206" t="str">
        <f>IF(SP_NORTE!Z510="","*",SP_NORTE!Z510)</f>
        <v>*</v>
      </c>
      <c r="D507" s="195" t="str">
        <f>IF(SP_NORTE!S510="","*",SP_NORTE!S510)</f>
        <v>-</v>
      </c>
      <c r="E507" s="195" t="str">
        <f>IF(SP_NORTE!T510="","*",SP_NORTE!T510)</f>
        <v>-</v>
      </c>
      <c r="F507" s="205" t="str">
        <f>IF(SP_NORTE!B510="","*",SP_NORTE!B510)</f>
        <v>*</v>
      </c>
      <c r="G507" s="205" t="str">
        <f>IF(SP_NORTE!D510="","*",SP_NORTE!D510)</f>
        <v>*</v>
      </c>
      <c r="H507" s="205" t="str">
        <f>IF(SP_NORTE!F510="","*",SP_NORTE!F510)</f>
        <v>*</v>
      </c>
      <c r="I507" s="205" t="str">
        <f>IF(SP_NORTE!H510="","*",SP_NORTE!H510)</f>
        <v>-</v>
      </c>
      <c r="J507" s="205" t="str">
        <f>IF(SP_NORTE!I510="","*",SP_NORTE!I510)</f>
        <v>-</v>
      </c>
      <c r="K507" s="195" t="str">
        <f>IF(SP_NORTE!M510="","*",SP_NORTE!M510)</f>
        <v>-</v>
      </c>
      <c r="L507" s="195" t="str">
        <f>IF(SP_NORTE!N510="","*",SP_NORTE!N510)</f>
        <v>-</v>
      </c>
      <c r="M507" s="196" t="str">
        <f>IF(SP_NORTE!J510="","*",SP_NORTE!J510)</f>
        <v>*</v>
      </c>
      <c r="N507" s="204" t="str">
        <f>IF(SP_NORTE!K510="","*",SP_NORTE!K510)</f>
        <v>*</v>
      </c>
      <c r="O507" s="204" t="str">
        <f>IF(SP_NORTE!L510="","*",SP_NORTE!L510)</f>
        <v>-</v>
      </c>
      <c r="P507" s="203" t="str">
        <f>IF(SP_NORTE!O510="","*",SP_NORTE!O510)</f>
        <v>*</v>
      </c>
      <c r="Q507" s="203" t="str">
        <f>IF(SP_NORTE!P510="","*",SP_NORTE!P510)</f>
        <v>*</v>
      </c>
      <c r="R507" s="205" t="str">
        <f>IF(SP_NORTE!Q510="","*",CONCATENATE(SP_NORTE!Q510," ",SP_NORTE!R510))</f>
        <v>*</v>
      </c>
      <c r="S507" s="205" t="str">
        <f>IF(SP_NORTE!V510="","*",SP_NORTE!V510)</f>
        <v>*</v>
      </c>
      <c r="T507" s="205" t="str">
        <f>IF(SP_NORTE!W510="","*",SP_NORTE!W510)</f>
        <v>*</v>
      </c>
      <c r="U507" s="193" t="str">
        <f ca="1">_xlfn.XLOOKUP(G507&amp;$U$2,BS_CONTROLE[CHAVE],BS_CONTROLE[Quantidade_11],"-")</f>
        <v>-</v>
      </c>
      <c r="V507" s="193" t="str">
        <f ca="1">_xlfn.XLOOKUP(G507&amp;$V$2,BS_CONTROLE[CHAVE],BS_CONTROLE[Quantidade_11],"-")</f>
        <v>-</v>
      </c>
      <c r="W507" s="193" t="str">
        <f ca="1">_xlfn.XLOOKUP(G507&amp;$W$2,BS_CONTROLE[CHAVE],BS_CONTROLE[Quantidade_11],"-")</f>
        <v>-</v>
      </c>
    </row>
    <row r="508" spans="1:23" s="101" customFormat="1" hidden="1">
      <c r="A508" s="206" t="str">
        <f>IF(SP_NORTE!Y511="","*",SP_NORTE!Y511)</f>
        <v>*</v>
      </c>
      <c r="B508" s="206" t="str">
        <f>IF(SP_NORTE!X511="","*",SP_NORTE!X511)</f>
        <v>*</v>
      </c>
      <c r="C508" s="206" t="str">
        <f>IF(SP_NORTE!Z511="","*",SP_NORTE!Z511)</f>
        <v>*</v>
      </c>
      <c r="D508" s="195" t="str">
        <f>IF(SP_NORTE!S511="","*",SP_NORTE!S511)</f>
        <v>-</v>
      </c>
      <c r="E508" s="195" t="str">
        <f>IF(SP_NORTE!T511="","*",SP_NORTE!T511)</f>
        <v>-</v>
      </c>
      <c r="F508" s="205" t="str">
        <f>IF(SP_NORTE!B511="","*",SP_NORTE!B511)</f>
        <v>*</v>
      </c>
      <c r="G508" s="205" t="str">
        <f>IF(SP_NORTE!D511="","*",SP_NORTE!D511)</f>
        <v>*</v>
      </c>
      <c r="H508" s="205" t="str">
        <f>IF(SP_NORTE!F511="","*",SP_NORTE!F511)</f>
        <v>*</v>
      </c>
      <c r="I508" s="205" t="str">
        <f>IF(SP_NORTE!H511="","*",SP_NORTE!H511)</f>
        <v>-</v>
      </c>
      <c r="J508" s="205" t="str">
        <f>IF(SP_NORTE!I511="","*",SP_NORTE!I511)</f>
        <v>-</v>
      </c>
      <c r="K508" s="195" t="str">
        <f>IF(SP_NORTE!M511="","*",SP_NORTE!M511)</f>
        <v>-</v>
      </c>
      <c r="L508" s="195" t="str">
        <f>IF(SP_NORTE!N511="","*",SP_NORTE!N511)</f>
        <v>-</v>
      </c>
      <c r="M508" s="196" t="str">
        <f>IF(SP_NORTE!J511="","*",SP_NORTE!J511)</f>
        <v>*</v>
      </c>
      <c r="N508" s="204" t="str">
        <f>IF(SP_NORTE!K511="","*",SP_NORTE!K511)</f>
        <v>*</v>
      </c>
      <c r="O508" s="204" t="str">
        <f>IF(SP_NORTE!L511="","*",SP_NORTE!L511)</f>
        <v>-</v>
      </c>
      <c r="P508" s="203" t="str">
        <f>IF(SP_NORTE!O511="","*",SP_NORTE!O511)</f>
        <v>*</v>
      </c>
      <c r="Q508" s="203" t="str">
        <f>IF(SP_NORTE!P511="","*",SP_NORTE!P511)</f>
        <v>*</v>
      </c>
      <c r="R508" s="205" t="str">
        <f>IF(SP_NORTE!Q511="","*",CONCATENATE(SP_NORTE!Q511," ",SP_NORTE!R511))</f>
        <v>*</v>
      </c>
      <c r="S508" s="205" t="str">
        <f>IF(SP_NORTE!V511="","*",SP_NORTE!V511)</f>
        <v>*</v>
      </c>
      <c r="T508" s="205" t="str">
        <f>IF(SP_NORTE!W511="","*",SP_NORTE!W511)</f>
        <v>*</v>
      </c>
      <c r="U508" s="193" t="str">
        <f ca="1">_xlfn.XLOOKUP(G508&amp;$U$2,BS_CONTROLE[CHAVE],BS_CONTROLE[Quantidade_11],"-")</f>
        <v>-</v>
      </c>
      <c r="V508" s="193" t="str">
        <f ca="1">_xlfn.XLOOKUP(G508&amp;$V$2,BS_CONTROLE[CHAVE],BS_CONTROLE[Quantidade_11],"-")</f>
        <v>-</v>
      </c>
      <c r="W508" s="193" t="str">
        <f ca="1">_xlfn.XLOOKUP(G508&amp;$W$2,BS_CONTROLE[CHAVE],BS_CONTROLE[Quantidade_11],"-")</f>
        <v>-</v>
      </c>
    </row>
    <row r="509" spans="1:23" s="101" customFormat="1" hidden="1">
      <c r="A509" s="206" t="str">
        <f>IF(SP_NORTE!Y512="","*",SP_NORTE!Y512)</f>
        <v>*</v>
      </c>
      <c r="B509" s="206" t="str">
        <f>IF(SP_NORTE!X512="","*",SP_NORTE!X512)</f>
        <v>*</v>
      </c>
      <c r="C509" s="206" t="str">
        <f>IF(SP_NORTE!Z512="","*",SP_NORTE!Z512)</f>
        <v>*</v>
      </c>
      <c r="D509" s="195" t="str">
        <f>IF(SP_NORTE!S512="","*",SP_NORTE!S512)</f>
        <v>-</v>
      </c>
      <c r="E509" s="195" t="str">
        <f>IF(SP_NORTE!T512="","*",SP_NORTE!T512)</f>
        <v>-</v>
      </c>
      <c r="F509" s="205" t="str">
        <f>IF(SP_NORTE!B512="","*",SP_NORTE!B512)</f>
        <v>*</v>
      </c>
      <c r="G509" s="205" t="str">
        <f>IF(SP_NORTE!D512="","*",SP_NORTE!D512)</f>
        <v>*</v>
      </c>
      <c r="H509" s="205" t="str">
        <f>IF(SP_NORTE!F512="","*",SP_NORTE!F512)</f>
        <v>*</v>
      </c>
      <c r="I509" s="205" t="str">
        <f>IF(SP_NORTE!H512="","*",SP_NORTE!H512)</f>
        <v>-</v>
      </c>
      <c r="J509" s="205" t="str">
        <f>IF(SP_NORTE!I512="","*",SP_NORTE!I512)</f>
        <v>-</v>
      </c>
      <c r="K509" s="195" t="str">
        <f>IF(SP_NORTE!M512="","*",SP_NORTE!M512)</f>
        <v>-</v>
      </c>
      <c r="L509" s="195" t="str">
        <f>IF(SP_NORTE!N512="","*",SP_NORTE!N512)</f>
        <v>-</v>
      </c>
      <c r="M509" s="196" t="str">
        <f>IF(SP_NORTE!J512="","*",SP_NORTE!J512)</f>
        <v>*</v>
      </c>
      <c r="N509" s="204" t="str">
        <f>IF(SP_NORTE!K512="","*",SP_NORTE!K512)</f>
        <v>*</v>
      </c>
      <c r="O509" s="204" t="str">
        <f>IF(SP_NORTE!L512="","*",SP_NORTE!L512)</f>
        <v>-</v>
      </c>
      <c r="P509" s="203" t="str">
        <f>IF(SP_NORTE!O512="","*",SP_NORTE!O512)</f>
        <v>*</v>
      </c>
      <c r="Q509" s="203" t="str">
        <f>IF(SP_NORTE!P512="","*",SP_NORTE!P512)</f>
        <v>*</v>
      </c>
      <c r="R509" s="205" t="str">
        <f>IF(SP_NORTE!Q512="","*",CONCATENATE(SP_NORTE!Q512," ",SP_NORTE!R512))</f>
        <v>*</v>
      </c>
      <c r="S509" s="205" t="str">
        <f>IF(SP_NORTE!V512="","*",SP_NORTE!V512)</f>
        <v>*</v>
      </c>
      <c r="T509" s="205" t="str">
        <f>IF(SP_NORTE!W512="","*",SP_NORTE!W512)</f>
        <v>*</v>
      </c>
      <c r="U509" s="193" t="str">
        <f ca="1">_xlfn.XLOOKUP(G509&amp;$U$2,BS_CONTROLE[CHAVE],BS_CONTROLE[Quantidade_11],"-")</f>
        <v>-</v>
      </c>
      <c r="V509" s="193" t="str">
        <f ca="1">_xlfn.XLOOKUP(G509&amp;$V$2,BS_CONTROLE[CHAVE],BS_CONTROLE[Quantidade_11],"-")</f>
        <v>-</v>
      </c>
      <c r="W509" s="193" t="str">
        <f ca="1">_xlfn.XLOOKUP(G509&amp;$W$2,BS_CONTROLE[CHAVE],BS_CONTROLE[Quantidade_11],"-")</f>
        <v>-</v>
      </c>
    </row>
    <row r="510" spans="1:23" s="101" customFormat="1" hidden="1">
      <c r="A510" s="206" t="str">
        <f>IF(SP_NORTE!Y513="","*",SP_NORTE!Y513)</f>
        <v>*</v>
      </c>
      <c r="B510" s="206" t="str">
        <f>IF(SP_NORTE!X513="","*",SP_NORTE!X513)</f>
        <v>*</v>
      </c>
      <c r="C510" s="206" t="str">
        <f>IF(SP_NORTE!Z513="","*",SP_NORTE!Z513)</f>
        <v>*</v>
      </c>
      <c r="D510" s="195" t="str">
        <f>IF(SP_NORTE!S513="","*",SP_NORTE!S513)</f>
        <v>-</v>
      </c>
      <c r="E510" s="195" t="str">
        <f>IF(SP_NORTE!T513="","*",SP_NORTE!T513)</f>
        <v>-</v>
      </c>
      <c r="F510" s="205" t="str">
        <f>IF(SP_NORTE!B513="","*",SP_NORTE!B513)</f>
        <v>*</v>
      </c>
      <c r="G510" s="205" t="str">
        <f>IF(SP_NORTE!D513="","*",SP_NORTE!D513)</f>
        <v>*</v>
      </c>
      <c r="H510" s="205" t="str">
        <f>IF(SP_NORTE!F513="","*",SP_NORTE!F513)</f>
        <v>*</v>
      </c>
      <c r="I510" s="205" t="str">
        <f>IF(SP_NORTE!H513="","*",SP_NORTE!H513)</f>
        <v>-</v>
      </c>
      <c r="J510" s="205" t="str">
        <f>IF(SP_NORTE!I513="","*",SP_NORTE!I513)</f>
        <v>-</v>
      </c>
      <c r="K510" s="195" t="str">
        <f>IF(SP_NORTE!M513="","*",SP_NORTE!M513)</f>
        <v>-</v>
      </c>
      <c r="L510" s="195" t="str">
        <f>IF(SP_NORTE!N513="","*",SP_NORTE!N513)</f>
        <v>-</v>
      </c>
      <c r="M510" s="196" t="str">
        <f>IF(SP_NORTE!J513="","*",SP_NORTE!J513)</f>
        <v>*</v>
      </c>
      <c r="N510" s="204" t="str">
        <f>IF(SP_NORTE!K513="","*",SP_NORTE!K513)</f>
        <v>*</v>
      </c>
      <c r="O510" s="204" t="str">
        <f>IF(SP_NORTE!L513="","*",SP_NORTE!L513)</f>
        <v>-</v>
      </c>
      <c r="P510" s="203" t="str">
        <f>IF(SP_NORTE!O513="","*",SP_NORTE!O513)</f>
        <v>*</v>
      </c>
      <c r="Q510" s="203" t="str">
        <f>IF(SP_NORTE!P513="","*",SP_NORTE!P513)</f>
        <v>*</v>
      </c>
      <c r="R510" s="205" t="str">
        <f>IF(SP_NORTE!Q513="","*",CONCATENATE(SP_NORTE!Q513," ",SP_NORTE!R513))</f>
        <v>*</v>
      </c>
      <c r="S510" s="205" t="str">
        <f>IF(SP_NORTE!V513="","*",SP_NORTE!V513)</f>
        <v>*</v>
      </c>
      <c r="T510" s="205" t="str">
        <f>IF(SP_NORTE!W513="","*",SP_NORTE!W513)</f>
        <v>*</v>
      </c>
      <c r="U510" s="193" t="str">
        <f ca="1">_xlfn.XLOOKUP(G510&amp;$U$2,BS_CONTROLE[CHAVE],BS_CONTROLE[Quantidade_11],"-")</f>
        <v>-</v>
      </c>
      <c r="V510" s="193" t="str">
        <f ca="1">_xlfn.XLOOKUP(G510&amp;$V$2,BS_CONTROLE[CHAVE],BS_CONTROLE[Quantidade_11],"-")</f>
        <v>-</v>
      </c>
      <c r="W510" s="193" t="str">
        <f ca="1">_xlfn.XLOOKUP(G510&amp;$W$2,BS_CONTROLE[CHAVE],BS_CONTROLE[Quantidade_11],"-")</f>
        <v>-</v>
      </c>
    </row>
    <row r="511" spans="1:23" s="101" customFormat="1" hidden="1">
      <c r="A511" s="206" t="str">
        <f>IF(SP_NORTE!Y514="","*",SP_NORTE!Y514)</f>
        <v>*</v>
      </c>
      <c r="B511" s="206" t="str">
        <f>IF(SP_NORTE!X514="","*",SP_NORTE!X514)</f>
        <v>*</v>
      </c>
      <c r="C511" s="206" t="str">
        <f>IF(SP_NORTE!Z514="","*",SP_NORTE!Z514)</f>
        <v>*</v>
      </c>
      <c r="D511" s="195" t="str">
        <f>IF(SP_NORTE!S514="","*",SP_NORTE!S514)</f>
        <v>-</v>
      </c>
      <c r="E511" s="195" t="str">
        <f>IF(SP_NORTE!T514="","*",SP_NORTE!T514)</f>
        <v>-</v>
      </c>
      <c r="F511" s="205" t="str">
        <f>IF(SP_NORTE!B514="","*",SP_NORTE!B514)</f>
        <v>*</v>
      </c>
      <c r="G511" s="205" t="str">
        <f>IF(SP_NORTE!D514="","*",SP_NORTE!D514)</f>
        <v>*</v>
      </c>
      <c r="H511" s="205" t="str">
        <f>IF(SP_NORTE!F514="","*",SP_NORTE!F514)</f>
        <v>*</v>
      </c>
      <c r="I511" s="205" t="str">
        <f>IF(SP_NORTE!H514="","*",SP_NORTE!H514)</f>
        <v>-</v>
      </c>
      <c r="J511" s="205" t="str">
        <f>IF(SP_NORTE!I514="","*",SP_NORTE!I514)</f>
        <v>-</v>
      </c>
      <c r="K511" s="195" t="str">
        <f>IF(SP_NORTE!M514="","*",SP_NORTE!M514)</f>
        <v>-</v>
      </c>
      <c r="L511" s="195" t="str">
        <f>IF(SP_NORTE!N514="","*",SP_NORTE!N514)</f>
        <v>-</v>
      </c>
      <c r="M511" s="196" t="str">
        <f>IF(SP_NORTE!J514="","*",SP_NORTE!J514)</f>
        <v>*</v>
      </c>
      <c r="N511" s="204" t="str">
        <f>IF(SP_NORTE!K514="","*",SP_NORTE!K514)</f>
        <v>*</v>
      </c>
      <c r="O511" s="204" t="str">
        <f>IF(SP_NORTE!L514="","*",SP_NORTE!L514)</f>
        <v>-</v>
      </c>
      <c r="P511" s="203" t="str">
        <f>IF(SP_NORTE!O514="","*",SP_NORTE!O514)</f>
        <v>*</v>
      </c>
      <c r="Q511" s="203" t="str">
        <f>IF(SP_NORTE!P514="","*",SP_NORTE!P514)</f>
        <v>*</v>
      </c>
      <c r="R511" s="205" t="str">
        <f>IF(SP_NORTE!Q514="","*",CONCATENATE(SP_NORTE!Q514," ",SP_NORTE!R514))</f>
        <v>*</v>
      </c>
      <c r="S511" s="205" t="str">
        <f>IF(SP_NORTE!V514="","*",SP_NORTE!V514)</f>
        <v>*</v>
      </c>
      <c r="T511" s="205" t="str">
        <f>IF(SP_NORTE!W514="","*",SP_NORTE!W514)</f>
        <v>*</v>
      </c>
      <c r="U511" s="193" t="str">
        <f ca="1">_xlfn.XLOOKUP(G511&amp;$U$2,BS_CONTROLE[CHAVE],BS_CONTROLE[Quantidade_11],"-")</f>
        <v>-</v>
      </c>
      <c r="V511" s="193" t="str">
        <f ca="1">_xlfn.XLOOKUP(G511&amp;$V$2,BS_CONTROLE[CHAVE],BS_CONTROLE[Quantidade_11],"-")</f>
        <v>-</v>
      </c>
      <c r="W511" s="193" t="str">
        <f ca="1">_xlfn.XLOOKUP(G511&amp;$W$2,BS_CONTROLE[CHAVE],BS_CONTROLE[Quantidade_11],"-")</f>
        <v>-</v>
      </c>
    </row>
    <row r="512" spans="1:23" s="101" customFormat="1" hidden="1">
      <c r="A512" s="206" t="str">
        <f>IF(SP_NORTE!Y515="","*",SP_NORTE!Y515)</f>
        <v>*</v>
      </c>
      <c r="B512" s="206" t="str">
        <f>IF(SP_NORTE!X515="","*",SP_NORTE!X515)</f>
        <v>*</v>
      </c>
      <c r="C512" s="206" t="str">
        <f>IF(SP_NORTE!Z515="","*",SP_NORTE!Z515)</f>
        <v>*</v>
      </c>
      <c r="D512" s="195" t="str">
        <f>IF(SP_NORTE!S515="","*",SP_NORTE!S515)</f>
        <v>-</v>
      </c>
      <c r="E512" s="195" t="str">
        <f>IF(SP_NORTE!T515="","*",SP_NORTE!T515)</f>
        <v>-</v>
      </c>
      <c r="F512" s="205" t="str">
        <f>IF(SP_NORTE!B515="","*",SP_NORTE!B515)</f>
        <v>*</v>
      </c>
      <c r="G512" s="205" t="str">
        <f>IF(SP_NORTE!D515="","*",SP_NORTE!D515)</f>
        <v>*</v>
      </c>
      <c r="H512" s="205" t="str">
        <f>IF(SP_NORTE!F515="","*",SP_NORTE!F515)</f>
        <v>*</v>
      </c>
      <c r="I512" s="205" t="str">
        <f>IF(SP_NORTE!H515="","*",SP_NORTE!H515)</f>
        <v>-</v>
      </c>
      <c r="J512" s="205" t="str">
        <f>IF(SP_NORTE!I515="","*",SP_NORTE!I515)</f>
        <v>-</v>
      </c>
      <c r="K512" s="195" t="str">
        <f>IF(SP_NORTE!M515="","*",SP_NORTE!M515)</f>
        <v>-</v>
      </c>
      <c r="L512" s="195" t="str">
        <f>IF(SP_NORTE!N515="","*",SP_NORTE!N515)</f>
        <v>-</v>
      </c>
      <c r="M512" s="196" t="str">
        <f>IF(SP_NORTE!J515="","*",SP_NORTE!J515)</f>
        <v>*</v>
      </c>
      <c r="N512" s="204" t="str">
        <f>IF(SP_NORTE!K515="","*",SP_NORTE!K515)</f>
        <v>*</v>
      </c>
      <c r="O512" s="204" t="str">
        <f>IF(SP_NORTE!L515="","*",SP_NORTE!L515)</f>
        <v>-</v>
      </c>
      <c r="P512" s="203" t="str">
        <f>IF(SP_NORTE!O515="","*",SP_NORTE!O515)</f>
        <v>*</v>
      </c>
      <c r="Q512" s="203" t="str">
        <f>IF(SP_NORTE!P515="","*",SP_NORTE!P515)</f>
        <v>*</v>
      </c>
      <c r="R512" s="205" t="str">
        <f>IF(SP_NORTE!Q515="","*",CONCATENATE(SP_NORTE!Q515," ",SP_NORTE!R515))</f>
        <v>*</v>
      </c>
      <c r="S512" s="205" t="str">
        <f>IF(SP_NORTE!V515="","*",SP_NORTE!V515)</f>
        <v>*</v>
      </c>
      <c r="T512" s="205" t="str">
        <f>IF(SP_NORTE!W515="","*",SP_NORTE!W515)</f>
        <v>*</v>
      </c>
      <c r="U512" s="193" t="str">
        <f ca="1">_xlfn.XLOOKUP(G512&amp;$U$2,BS_CONTROLE[CHAVE],BS_CONTROLE[Quantidade_11],"-")</f>
        <v>-</v>
      </c>
      <c r="V512" s="193" t="str">
        <f ca="1">_xlfn.XLOOKUP(G512&amp;$V$2,BS_CONTROLE[CHAVE],BS_CONTROLE[Quantidade_11],"-")</f>
        <v>-</v>
      </c>
      <c r="W512" s="193" t="str">
        <f ca="1">_xlfn.XLOOKUP(G512&amp;$W$2,BS_CONTROLE[CHAVE],BS_CONTROLE[Quantidade_11],"-")</f>
        <v>-</v>
      </c>
    </row>
    <row r="513" spans="1:23" s="101" customFormat="1" hidden="1">
      <c r="A513" s="206" t="str">
        <f>IF(SP_NORTE!Y516="","*",SP_NORTE!Y516)</f>
        <v>*</v>
      </c>
      <c r="B513" s="206" t="str">
        <f>IF(SP_NORTE!X516="","*",SP_NORTE!X516)</f>
        <v>*</v>
      </c>
      <c r="C513" s="206" t="str">
        <f>IF(SP_NORTE!Z516="","*",SP_NORTE!Z516)</f>
        <v>*</v>
      </c>
      <c r="D513" s="195" t="str">
        <f>IF(SP_NORTE!S516="","*",SP_NORTE!S516)</f>
        <v>-</v>
      </c>
      <c r="E513" s="195" t="str">
        <f>IF(SP_NORTE!T516="","*",SP_NORTE!T516)</f>
        <v>-</v>
      </c>
      <c r="F513" s="205" t="str">
        <f>IF(SP_NORTE!B516="","*",SP_NORTE!B516)</f>
        <v>*</v>
      </c>
      <c r="G513" s="205" t="str">
        <f>IF(SP_NORTE!D516="","*",SP_NORTE!D516)</f>
        <v>*</v>
      </c>
      <c r="H513" s="205" t="str">
        <f>IF(SP_NORTE!F516="","*",SP_NORTE!F516)</f>
        <v>*</v>
      </c>
      <c r="I513" s="205" t="str">
        <f>IF(SP_NORTE!H516="","*",SP_NORTE!H516)</f>
        <v>-</v>
      </c>
      <c r="J513" s="205" t="str">
        <f>IF(SP_NORTE!I516="","*",SP_NORTE!I516)</f>
        <v>-</v>
      </c>
      <c r="K513" s="195" t="str">
        <f>IF(SP_NORTE!M516="","*",SP_NORTE!M516)</f>
        <v>-</v>
      </c>
      <c r="L513" s="195" t="str">
        <f>IF(SP_NORTE!N516="","*",SP_NORTE!N516)</f>
        <v>-</v>
      </c>
      <c r="M513" s="196" t="str">
        <f>IF(SP_NORTE!J516="","*",SP_NORTE!J516)</f>
        <v>*</v>
      </c>
      <c r="N513" s="204" t="str">
        <f>IF(SP_NORTE!K516="","*",SP_NORTE!K516)</f>
        <v>*</v>
      </c>
      <c r="O513" s="204" t="str">
        <f>IF(SP_NORTE!L516="","*",SP_NORTE!L516)</f>
        <v>-</v>
      </c>
      <c r="P513" s="203" t="str">
        <f>IF(SP_NORTE!O516="","*",SP_NORTE!O516)</f>
        <v>*</v>
      </c>
      <c r="Q513" s="203" t="str">
        <f>IF(SP_NORTE!P516="","*",SP_NORTE!P516)</f>
        <v>*</v>
      </c>
      <c r="R513" s="205" t="str">
        <f>IF(SP_NORTE!Q516="","*",CONCATENATE(SP_NORTE!Q516," ",SP_NORTE!R516))</f>
        <v>*</v>
      </c>
      <c r="S513" s="205" t="str">
        <f>IF(SP_NORTE!V516="","*",SP_NORTE!V516)</f>
        <v>*</v>
      </c>
      <c r="T513" s="205" t="str">
        <f>IF(SP_NORTE!W516="","*",SP_NORTE!W516)</f>
        <v>*</v>
      </c>
      <c r="U513" s="193" t="str">
        <f ca="1">_xlfn.XLOOKUP(G513&amp;$U$2,BS_CONTROLE[CHAVE],BS_CONTROLE[Quantidade_11],"-")</f>
        <v>-</v>
      </c>
      <c r="V513" s="193" t="str">
        <f ca="1">_xlfn.XLOOKUP(G513&amp;$V$2,BS_CONTROLE[CHAVE],BS_CONTROLE[Quantidade_11],"-")</f>
        <v>-</v>
      </c>
      <c r="W513" s="193" t="str">
        <f ca="1">_xlfn.XLOOKUP(G513&amp;$W$2,BS_CONTROLE[CHAVE],BS_CONTROLE[Quantidade_11],"-")</f>
        <v>-</v>
      </c>
    </row>
    <row r="514" spans="1:23" s="101" customFormat="1" hidden="1">
      <c r="A514" s="206" t="str">
        <f>IF(SP_NORTE!Y517="","*",SP_NORTE!Y517)</f>
        <v>*</v>
      </c>
      <c r="B514" s="206" t="str">
        <f>IF(SP_NORTE!X517="","*",SP_NORTE!X517)</f>
        <v>*</v>
      </c>
      <c r="C514" s="206" t="str">
        <f>IF(SP_NORTE!Z517="","*",SP_NORTE!Z517)</f>
        <v>*</v>
      </c>
      <c r="D514" s="195" t="str">
        <f>IF(SP_NORTE!S517="","*",SP_NORTE!S517)</f>
        <v>-</v>
      </c>
      <c r="E514" s="195" t="str">
        <f>IF(SP_NORTE!T517="","*",SP_NORTE!T517)</f>
        <v>-</v>
      </c>
      <c r="F514" s="205" t="str">
        <f>IF(SP_NORTE!B517="","*",SP_NORTE!B517)</f>
        <v>*</v>
      </c>
      <c r="G514" s="205" t="str">
        <f>IF(SP_NORTE!D517="","*",SP_NORTE!D517)</f>
        <v>*</v>
      </c>
      <c r="H514" s="205" t="str">
        <f>IF(SP_NORTE!F517="","*",SP_NORTE!F517)</f>
        <v>*</v>
      </c>
      <c r="I514" s="205" t="str">
        <f>IF(SP_NORTE!H517="","*",SP_NORTE!H517)</f>
        <v>-</v>
      </c>
      <c r="J514" s="205" t="str">
        <f>IF(SP_NORTE!I517="","*",SP_NORTE!I517)</f>
        <v>-</v>
      </c>
      <c r="K514" s="195" t="str">
        <f>IF(SP_NORTE!M517="","*",SP_NORTE!M517)</f>
        <v>-</v>
      </c>
      <c r="L514" s="195" t="str">
        <f>IF(SP_NORTE!N517="","*",SP_NORTE!N517)</f>
        <v>-</v>
      </c>
      <c r="M514" s="196" t="str">
        <f>IF(SP_NORTE!J517="","*",SP_NORTE!J517)</f>
        <v>*</v>
      </c>
      <c r="N514" s="204" t="str">
        <f>IF(SP_NORTE!K517="","*",SP_NORTE!K517)</f>
        <v>*</v>
      </c>
      <c r="O514" s="204" t="str">
        <f>IF(SP_NORTE!L517="","*",SP_NORTE!L517)</f>
        <v>-</v>
      </c>
      <c r="P514" s="203" t="str">
        <f>IF(SP_NORTE!O517="","*",SP_NORTE!O517)</f>
        <v>*</v>
      </c>
      <c r="Q514" s="203" t="str">
        <f>IF(SP_NORTE!P517="","*",SP_NORTE!P517)</f>
        <v>*</v>
      </c>
      <c r="R514" s="205" t="str">
        <f>IF(SP_NORTE!Q517="","*",CONCATENATE(SP_NORTE!Q517," ",SP_NORTE!R517))</f>
        <v>*</v>
      </c>
      <c r="S514" s="205" t="str">
        <f>IF(SP_NORTE!V517="","*",SP_NORTE!V517)</f>
        <v>*</v>
      </c>
      <c r="T514" s="205" t="str">
        <f>IF(SP_NORTE!W517="","*",SP_NORTE!W517)</f>
        <v>*</v>
      </c>
      <c r="U514" s="193" t="str">
        <f ca="1">_xlfn.XLOOKUP(G514&amp;$U$2,BS_CONTROLE[CHAVE],BS_CONTROLE[Quantidade_11],"-")</f>
        <v>-</v>
      </c>
      <c r="V514" s="193" t="str">
        <f ca="1">_xlfn.XLOOKUP(G514&amp;$V$2,BS_CONTROLE[CHAVE],BS_CONTROLE[Quantidade_11],"-")</f>
        <v>-</v>
      </c>
      <c r="W514" s="193" t="str">
        <f ca="1">_xlfn.XLOOKUP(G514&amp;$W$2,BS_CONTROLE[CHAVE],BS_CONTROLE[Quantidade_11],"-")</f>
        <v>-</v>
      </c>
    </row>
    <row r="515" spans="1:23" s="101" customFormat="1" hidden="1">
      <c r="A515" s="206" t="str">
        <f>IF(SP_NORTE!Y518="","*",SP_NORTE!Y518)</f>
        <v>*</v>
      </c>
      <c r="B515" s="206" t="str">
        <f>IF(SP_NORTE!X518="","*",SP_NORTE!X518)</f>
        <v>*</v>
      </c>
      <c r="C515" s="206" t="str">
        <f>IF(SP_NORTE!Z518="","*",SP_NORTE!Z518)</f>
        <v>*</v>
      </c>
      <c r="D515" s="195" t="str">
        <f>IF(SP_NORTE!S518="","*",SP_NORTE!S518)</f>
        <v>-</v>
      </c>
      <c r="E515" s="195" t="str">
        <f>IF(SP_NORTE!T518="","*",SP_NORTE!T518)</f>
        <v>-</v>
      </c>
      <c r="F515" s="205" t="str">
        <f>IF(SP_NORTE!B518="","*",SP_NORTE!B518)</f>
        <v>*</v>
      </c>
      <c r="G515" s="205" t="str">
        <f>IF(SP_NORTE!D518="","*",SP_NORTE!D518)</f>
        <v>*</v>
      </c>
      <c r="H515" s="205" t="str">
        <f>IF(SP_NORTE!F518="","*",SP_NORTE!F518)</f>
        <v>*</v>
      </c>
      <c r="I515" s="205" t="str">
        <f>IF(SP_NORTE!H518="","*",SP_NORTE!H518)</f>
        <v>-</v>
      </c>
      <c r="J515" s="205" t="str">
        <f>IF(SP_NORTE!I518="","*",SP_NORTE!I518)</f>
        <v>-</v>
      </c>
      <c r="K515" s="195" t="str">
        <f>IF(SP_NORTE!M518="","*",SP_NORTE!M518)</f>
        <v>-</v>
      </c>
      <c r="L515" s="195" t="str">
        <f>IF(SP_NORTE!N518="","*",SP_NORTE!N518)</f>
        <v>-</v>
      </c>
      <c r="M515" s="196" t="str">
        <f>IF(SP_NORTE!J518="","*",SP_NORTE!J518)</f>
        <v>*</v>
      </c>
      <c r="N515" s="204" t="str">
        <f>IF(SP_NORTE!K518="","*",SP_NORTE!K518)</f>
        <v>*</v>
      </c>
      <c r="O515" s="204" t="str">
        <f>IF(SP_NORTE!L518="","*",SP_NORTE!L518)</f>
        <v>-</v>
      </c>
      <c r="P515" s="203" t="str">
        <f>IF(SP_NORTE!O518="","*",SP_NORTE!O518)</f>
        <v>*</v>
      </c>
      <c r="Q515" s="203" t="str">
        <f>IF(SP_NORTE!P518="","*",SP_NORTE!P518)</f>
        <v>*</v>
      </c>
      <c r="R515" s="205" t="str">
        <f>IF(SP_NORTE!Q518="","*",CONCATENATE(SP_NORTE!Q518," ",SP_NORTE!R518))</f>
        <v>*</v>
      </c>
      <c r="S515" s="205" t="str">
        <f>IF(SP_NORTE!V518="","*",SP_NORTE!V518)</f>
        <v>*</v>
      </c>
      <c r="T515" s="205" t="str">
        <f>IF(SP_NORTE!W518="","*",SP_NORTE!W518)</f>
        <v>*</v>
      </c>
      <c r="U515" s="193" t="str">
        <f ca="1">_xlfn.XLOOKUP(G515&amp;$U$2,BS_CONTROLE[CHAVE],BS_CONTROLE[Quantidade_11],"-")</f>
        <v>-</v>
      </c>
      <c r="V515" s="193" t="str">
        <f ca="1">_xlfn.XLOOKUP(G515&amp;$V$2,BS_CONTROLE[CHAVE],BS_CONTROLE[Quantidade_11],"-")</f>
        <v>-</v>
      </c>
      <c r="W515" s="193" t="str">
        <f ca="1">_xlfn.XLOOKUP(G515&amp;$W$2,BS_CONTROLE[CHAVE],BS_CONTROLE[Quantidade_11],"-")</f>
        <v>-</v>
      </c>
    </row>
    <row r="516" spans="1:23" s="101" customFormat="1" hidden="1">
      <c r="A516" s="206" t="str">
        <f>IF(SP_NORTE!Y519="","*",SP_NORTE!Y519)</f>
        <v>*</v>
      </c>
      <c r="B516" s="206" t="str">
        <f>IF(SP_NORTE!X519="","*",SP_NORTE!X519)</f>
        <v>*</v>
      </c>
      <c r="C516" s="206" t="str">
        <f>IF(SP_NORTE!Z519="","*",SP_NORTE!Z519)</f>
        <v>*</v>
      </c>
      <c r="D516" s="195" t="str">
        <f>IF(SP_NORTE!S519="","*",SP_NORTE!S519)</f>
        <v>-</v>
      </c>
      <c r="E516" s="195" t="str">
        <f>IF(SP_NORTE!T519="","*",SP_NORTE!T519)</f>
        <v>-</v>
      </c>
      <c r="F516" s="205" t="str">
        <f>IF(SP_NORTE!B519="","*",SP_NORTE!B519)</f>
        <v>*</v>
      </c>
      <c r="G516" s="205" t="str">
        <f>IF(SP_NORTE!D519="","*",SP_NORTE!D519)</f>
        <v>*</v>
      </c>
      <c r="H516" s="205" t="str">
        <f>IF(SP_NORTE!F519="","*",SP_NORTE!F519)</f>
        <v>*</v>
      </c>
      <c r="I516" s="205" t="str">
        <f>IF(SP_NORTE!H519="","*",SP_NORTE!H519)</f>
        <v>-</v>
      </c>
      <c r="J516" s="205" t="str">
        <f>IF(SP_NORTE!I519="","*",SP_NORTE!I519)</f>
        <v>-</v>
      </c>
      <c r="K516" s="195" t="str">
        <f>IF(SP_NORTE!M519="","*",SP_NORTE!M519)</f>
        <v>-</v>
      </c>
      <c r="L516" s="195" t="str">
        <f>IF(SP_NORTE!N519="","*",SP_NORTE!N519)</f>
        <v>-</v>
      </c>
      <c r="M516" s="196" t="str">
        <f>IF(SP_NORTE!J519="","*",SP_NORTE!J519)</f>
        <v>*</v>
      </c>
      <c r="N516" s="204" t="str">
        <f>IF(SP_NORTE!K519="","*",SP_NORTE!K519)</f>
        <v>*</v>
      </c>
      <c r="O516" s="204" t="str">
        <f>IF(SP_NORTE!L519="","*",SP_NORTE!L519)</f>
        <v>-</v>
      </c>
      <c r="P516" s="203" t="str">
        <f>IF(SP_NORTE!O519="","*",SP_NORTE!O519)</f>
        <v>*</v>
      </c>
      <c r="Q516" s="203" t="str">
        <f>IF(SP_NORTE!P519="","*",SP_NORTE!P519)</f>
        <v>*</v>
      </c>
      <c r="R516" s="205" t="str">
        <f>IF(SP_NORTE!Q519="","*",CONCATENATE(SP_NORTE!Q519," ",SP_NORTE!R519))</f>
        <v>*</v>
      </c>
      <c r="S516" s="205" t="str">
        <f>IF(SP_NORTE!V519="","*",SP_NORTE!V519)</f>
        <v>*</v>
      </c>
      <c r="T516" s="205" t="str">
        <f>IF(SP_NORTE!W519="","*",SP_NORTE!W519)</f>
        <v>*</v>
      </c>
      <c r="U516" s="193" t="str">
        <f ca="1">_xlfn.XLOOKUP(G516&amp;$U$2,BS_CONTROLE[CHAVE],BS_CONTROLE[Quantidade_11],"-")</f>
        <v>-</v>
      </c>
      <c r="V516" s="193" t="str">
        <f ca="1">_xlfn.XLOOKUP(G516&amp;$V$2,BS_CONTROLE[CHAVE],BS_CONTROLE[Quantidade_11],"-")</f>
        <v>-</v>
      </c>
      <c r="W516" s="193" t="str">
        <f ca="1">_xlfn.XLOOKUP(G516&amp;$W$2,BS_CONTROLE[CHAVE],BS_CONTROLE[Quantidade_11],"-")</f>
        <v>-</v>
      </c>
    </row>
    <row r="517" spans="1:23" s="101" customFormat="1" hidden="1">
      <c r="A517" s="206" t="str">
        <f>IF(SP_NORTE!Y520="","*",SP_NORTE!Y520)</f>
        <v>*</v>
      </c>
      <c r="B517" s="206" t="str">
        <f>IF(SP_NORTE!X520="","*",SP_NORTE!X520)</f>
        <v>*</v>
      </c>
      <c r="C517" s="206" t="str">
        <f>IF(SP_NORTE!Z520="","*",SP_NORTE!Z520)</f>
        <v>*</v>
      </c>
      <c r="D517" s="195" t="str">
        <f>IF(SP_NORTE!S520="","*",SP_NORTE!S520)</f>
        <v>-</v>
      </c>
      <c r="E517" s="195" t="str">
        <f>IF(SP_NORTE!T520="","*",SP_NORTE!T520)</f>
        <v>-</v>
      </c>
      <c r="F517" s="205" t="str">
        <f>IF(SP_NORTE!B520="","*",SP_NORTE!B520)</f>
        <v>*</v>
      </c>
      <c r="G517" s="205" t="str">
        <f>IF(SP_NORTE!D520="","*",SP_NORTE!D520)</f>
        <v>*</v>
      </c>
      <c r="H517" s="205" t="str">
        <f>IF(SP_NORTE!F520="","*",SP_NORTE!F520)</f>
        <v>*</v>
      </c>
      <c r="I517" s="205" t="str">
        <f>IF(SP_NORTE!H520="","*",SP_NORTE!H520)</f>
        <v>-</v>
      </c>
      <c r="J517" s="205" t="str">
        <f>IF(SP_NORTE!I520="","*",SP_NORTE!I520)</f>
        <v>-</v>
      </c>
      <c r="K517" s="195" t="str">
        <f>IF(SP_NORTE!M520="","*",SP_NORTE!M520)</f>
        <v>-</v>
      </c>
      <c r="L517" s="195" t="str">
        <f>IF(SP_NORTE!N520="","*",SP_NORTE!N520)</f>
        <v>-</v>
      </c>
      <c r="M517" s="196" t="str">
        <f>IF(SP_NORTE!J520="","*",SP_NORTE!J520)</f>
        <v>*</v>
      </c>
      <c r="N517" s="204" t="str">
        <f>IF(SP_NORTE!K520="","*",SP_NORTE!K520)</f>
        <v>*</v>
      </c>
      <c r="O517" s="204" t="str">
        <f>IF(SP_NORTE!L520="","*",SP_NORTE!L520)</f>
        <v>-</v>
      </c>
      <c r="P517" s="203" t="str">
        <f>IF(SP_NORTE!O520="","*",SP_NORTE!O520)</f>
        <v>*</v>
      </c>
      <c r="Q517" s="203" t="str">
        <f>IF(SP_NORTE!P520="","*",SP_NORTE!P520)</f>
        <v>*</v>
      </c>
      <c r="R517" s="205" t="str">
        <f>IF(SP_NORTE!Q520="","*",CONCATENATE(SP_NORTE!Q520," ",SP_NORTE!R520))</f>
        <v>*</v>
      </c>
      <c r="S517" s="205" t="str">
        <f>IF(SP_NORTE!V520="","*",SP_NORTE!V520)</f>
        <v>*</v>
      </c>
      <c r="T517" s="205" t="str">
        <f>IF(SP_NORTE!W520="","*",SP_NORTE!W520)</f>
        <v>*</v>
      </c>
      <c r="U517" s="193" t="str">
        <f ca="1">_xlfn.XLOOKUP(G517&amp;$U$2,BS_CONTROLE[CHAVE],BS_CONTROLE[Quantidade_11],"-")</f>
        <v>-</v>
      </c>
      <c r="V517" s="193" t="str">
        <f ca="1">_xlfn.XLOOKUP(G517&amp;$V$2,BS_CONTROLE[CHAVE],BS_CONTROLE[Quantidade_11],"-")</f>
        <v>-</v>
      </c>
      <c r="W517" s="193" t="str">
        <f ca="1">_xlfn.XLOOKUP(G517&amp;$W$2,BS_CONTROLE[CHAVE],BS_CONTROLE[Quantidade_11],"-")</f>
        <v>-</v>
      </c>
    </row>
    <row r="518" spans="1:23" s="101" customFormat="1" hidden="1">
      <c r="A518" s="206" t="str">
        <f>IF(SP_NORTE!Y521="","*",SP_NORTE!Y521)</f>
        <v>*</v>
      </c>
      <c r="B518" s="206" t="str">
        <f>IF(SP_NORTE!X521="","*",SP_NORTE!X521)</f>
        <v>*</v>
      </c>
      <c r="C518" s="206" t="str">
        <f>IF(SP_NORTE!Z521="","*",SP_NORTE!Z521)</f>
        <v>*</v>
      </c>
      <c r="D518" s="195" t="str">
        <f>IF(SP_NORTE!S521="","*",SP_NORTE!S521)</f>
        <v>-</v>
      </c>
      <c r="E518" s="195" t="str">
        <f>IF(SP_NORTE!T521="","*",SP_NORTE!T521)</f>
        <v>-</v>
      </c>
      <c r="F518" s="205" t="str">
        <f>IF(SP_NORTE!B521="","*",SP_NORTE!B521)</f>
        <v>*</v>
      </c>
      <c r="G518" s="205" t="str">
        <f>IF(SP_NORTE!D521="","*",SP_NORTE!D521)</f>
        <v>*</v>
      </c>
      <c r="H518" s="205" t="str">
        <f>IF(SP_NORTE!F521="","*",SP_NORTE!F521)</f>
        <v>*</v>
      </c>
      <c r="I518" s="205" t="str">
        <f>IF(SP_NORTE!H521="","*",SP_NORTE!H521)</f>
        <v>-</v>
      </c>
      <c r="J518" s="205" t="str">
        <f>IF(SP_NORTE!I521="","*",SP_NORTE!I521)</f>
        <v>-</v>
      </c>
      <c r="K518" s="195" t="str">
        <f>IF(SP_NORTE!M521="","*",SP_NORTE!M521)</f>
        <v>-</v>
      </c>
      <c r="L518" s="195" t="str">
        <f>IF(SP_NORTE!N521="","*",SP_NORTE!N521)</f>
        <v>-</v>
      </c>
      <c r="M518" s="196" t="str">
        <f>IF(SP_NORTE!J521="","*",SP_NORTE!J521)</f>
        <v>*</v>
      </c>
      <c r="N518" s="204" t="str">
        <f>IF(SP_NORTE!K521="","*",SP_NORTE!K521)</f>
        <v>*</v>
      </c>
      <c r="O518" s="204" t="str">
        <f>IF(SP_NORTE!L521="","*",SP_NORTE!L521)</f>
        <v>-</v>
      </c>
      <c r="P518" s="203" t="str">
        <f>IF(SP_NORTE!O521="","*",SP_NORTE!O521)</f>
        <v>*</v>
      </c>
      <c r="Q518" s="203" t="str">
        <f>IF(SP_NORTE!P521="","*",SP_NORTE!P521)</f>
        <v>*</v>
      </c>
      <c r="R518" s="205" t="str">
        <f>IF(SP_NORTE!Q521="","*",CONCATENATE(SP_NORTE!Q521," ",SP_NORTE!R521))</f>
        <v>*</v>
      </c>
      <c r="S518" s="205" t="str">
        <f>IF(SP_NORTE!V521="","*",SP_NORTE!V521)</f>
        <v>*</v>
      </c>
      <c r="T518" s="205" t="str">
        <f>IF(SP_NORTE!W521="","*",SP_NORTE!W521)</f>
        <v>*</v>
      </c>
      <c r="U518" s="193" t="str">
        <f ca="1">_xlfn.XLOOKUP(G518&amp;$U$2,BS_CONTROLE[CHAVE],BS_CONTROLE[Quantidade_11],"-")</f>
        <v>-</v>
      </c>
      <c r="V518" s="193" t="str">
        <f ca="1">_xlfn.XLOOKUP(G518&amp;$V$2,BS_CONTROLE[CHAVE],BS_CONTROLE[Quantidade_11],"-")</f>
        <v>-</v>
      </c>
      <c r="W518" s="193" t="str">
        <f ca="1">_xlfn.XLOOKUP(G518&amp;$W$2,BS_CONTROLE[CHAVE],BS_CONTROLE[Quantidade_11],"-")</f>
        <v>-</v>
      </c>
    </row>
    <row r="519" spans="1:23" s="101" customFormat="1" hidden="1">
      <c r="A519" s="206" t="str">
        <f>IF(SP_NORTE!Y522="","*",SP_NORTE!Y522)</f>
        <v>*</v>
      </c>
      <c r="B519" s="206" t="str">
        <f>IF(SP_NORTE!X522="","*",SP_NORTE!X522)</f>
        <v>*</v>
      </c>
      <c r="C519" s="206" t="str">
        <f>IF(SP_NORTE!Z522="","*",SP_NORTE!Z522)</f>
        <v>*</v>
      </c>
      <c r="D519" s="195" t="str">
        <f>IF(SP_NORTE!S522="","*",SP_NORTE!S522)</f>
        <v>-</v>
      </c>
      <c r="E519" s="195" t="str">
        <f>IF(SP_NORTE!T522="","*",SP_NORTE!T522)</f>
        <v>-</v>
      </c>
      <c r="F519" s="205" t="str">
        <f>IF(SP_NORTE!B522="","*",SP_NORTE!B522)</f>
        <v>*</v>
      </c>
      <c r="G519" s="205" t="str">
        <f>IF(SP_NORTE!D522="","*",SP_NORTE!D522)</f>
        <v>*</v>
      </c>
      <c r="H519" s="205" t="str">
        <f>IF(SP_NORTE!F522="","*",SP_NORTE!F522)</f>
        <v>*</v>
      </c>
      <c r="I519" s="205" t="str">
        <f>IF(SP_NORTE!H522="","*",SP_NORTE!H522)</f>
        <v>-</v>
      </c>
      <c r="J519" s="205" t="str">
        <f>IF(SP_NORTE!I522="","*",SP_NORTE!I522)</f>
        <v>-</v>
      </c>
      <c r="K519" s="195" t="str">
        <f>IF(SP_NORTE!M522="","*",SP_NORTE!M522)</f>
        <v>-</v>
      </c>
      <c r="L519" s="195" t="str">
        <f>IF(SP_NORTE!N522="","*",SP_NORTE!N522)</f>
        <v>-</v>
      </c>
      <c r="M519" s="196" t="str">
        <f>IF(SP_NORTE!J522="","*",SP_NORTE!J522)</f>
        <v>*</v>
      </c>
      <c r="N519" s="204" t="str">
        <f>IF(SP_NORTE!K522="","*",SP_NORTE!K522)</f>
        <v>*</v>
      </c>
      <c r="O519" s="204" t="str">
        <f>IF(SP_NORTE!L522="","*",SP_NORTE!L522)</f>
        <v>-</v>
      </c>
      <c r="P519" s="203" t="str">
        <f>IF(SP_NORTE!O522="","*",SP_NORTE!O522)</f>
        <v>*</v>
      </c>
      <c r="Q519" s="203" t="str">
        <f>IF(SP_NORTE!P522="","*",SP_NORTE!P522)</f>
        <v>*</v>
      </c>
      <c r="R519" s="205" t="str">
        <f>IF(SP_NORTE!Q522="","*",CONCATENATE(SP_NORTE!Q522," ",SP_NORTE!R522))</f>
        <v>*</v>
      </c>
      <c r="S519" s="205" t="str">
        <f>IF(SP_NORTE!V522="","*",SP_NORTE!V522)</f>
        <v>*</v>
      </c>
      <c r="T519" s="205" t="str">
        <f>IF(SP_NORTE!W522="","*",SP_NORTE!W522)</f>
        <v>*</v>
      </c>
      <c r="U519" s="193" t="str">
        <f ca="1">_xlfn.XLOOKUP(G519&amp;$U$2,BS_CONTROLE[CHAVE],BS_CONTROLE[Quantidade_11],"-")</f>
        <v>-</v>
      </c>
      <c r="V519" s="193" t="str">
        <f ca="1">_xlfn.XLOOKUP(G519&amp;$V$2,BS_CONTROLE[CHAVE],BS_CONTROLE[Quantidade_11],"-")</f>
        <v>-</v>
      </c>
      <c r="W519" s="193" t="str">
        <f ca="1">_xlfn.XLOOKUP(G519&amp;$W$2,BS_CONTROLE[CHAVE],BS_CONTROLE[Quantidade_11],"-")</f>
        <v>-</v>
      </c>
    </row>
    <row r="520" spans="1:23" s="101" customFormat="1" hidden="1">
      <c r="A520" s="206" t="str">
        <f>IF(SP_NORTE!Y523="","*",SP_NORTE!Y523)</f>
        <v>*</v>
      </c>
      <c r="B520" s="206" t="str">
        <f>IF(SP_NORTE!X523="","*",SP_NORTE!X523)</f>
        <v>*</v>
      </c>
      <c r="C520" s="206" t="str">
        <f>IF(SP_NORTE!Z523="","*",SP_NORTE!Z523)</f>
        <v>*</v>
      </c>
      <c r="D520" s="195" t="str">
        <f>IF(SP_NORTE!S523="","*",SP_NORTE!S523)</f>
        <v>-</v>
      </c>
      <c r="E520" s="195" t="str">
        <f>IF(SP_NORTE!T523="","*",SP_NORTE!T523)</f>
        <v>-</v>
      </c>
      <c r="F520" s="205" t="str">
        <f>IF(SP_NORTE!B523="","*",SP_NORTE!B523)</f>
        <v>*</v>
      </c>
      <c r="G520" s="205" t="str">
        <f>IF(SP_NORTE!D523="","*",SP_NORTE!D523)</f>
        <v>*</v>
      </c>
      <c r="H520" s="205" t="str">
        <f>IF(SP_NORTE!F523="","*",SP_NORTE!F523)</f>
        <v>*</v>
      </c>
      <c r="I520" s="205" t="str">
        <f>IF(SP_NORTE!H523="","*",SP_NORTE!H523)</f>
        <v>-</v>
      </c>
      <c r="J520" s="205" t="str">
        <f>IF(SP_NORTE!I523="","*",SP_NORTE!I523)</f>
        <v>-</v>
      </c>
      <c r="K520" s="195" t="str">
        <f>IF(SP_NORTE!M523="","*",SP_NORTE!M523)</f>
        <v>-</v>
      </c>
      <c r="L520" s="195" t="str">
        <f>IF(SP_NORTE!N523="","*",SP_NORTE!N523)</f>
        <v>-</v>
      </c>
      <c r="M520" s="196" t="str">
        <f>IF(SP_NORTE!J523="","*",SP_NORTE!J523)</f>
        <v>*</v>
      </c>
      <c r="N520" s="204" t="str">
        <f>IF(SP_NORTE!K523="","*",SP_NORTE!K523)</f>
        <v>*</v>
      </c>
      <c r="O520" s="204" t="str">
        <f>IF(SP_NORTE!L523="","*",SP_NORTE!L523)</f>
        <v>-</v>
      </c>
      <c r="P520" s="203" t="str">
        <f>IF(SP_NORTE!O523="","*",SP_NORTE!O523)</f>
        <v>*</v>
      </c>
      <c r="Q520" s="203" t="str">
        <f>IF(SP_NORTE!P523="","*",SP_NORTE!P523)</f>
        <v>*</v>
      </c>
      <c r="R520" s="205" t="str">
        <f>IF(SP_NORTE!Q523="","*",CONCATENATE(SP_NORTE!Q523," ",SP_NORTE!R523))</f>
        <v>*</v>
      </c>
      <c r="S520" s="205" t="str">
        <f>IF(SP_NORTE!V523="","*",SP_NORTE!V523)</f>
        <v>*</v>
      </c>
      <c r="T520" s="205" t="str">
        <f>IF(SP_NORTE!W523="","*",SP_NORTE!W523)</f>
        <v>*</v>
      </c>
      <c r="U520" s="193" t="str">
        <f ca="1">_xlfn.XLOOKUP(G520&amp;$U$2,BS_CONTROLE[CHAVE],BS_CONTROLE[Quantidade_11],"-")</f>
        <v>-</v>
      </c>
      <c r="V520" s="193" t="str">
        <f ca="1">_xlfn.XLOOKUP(G520&amp;$V$2,BS_CONTROLE[CHAVE],BS_CONTROLE[Quantidade_11],"-")</f>
        <v>-</v>
      </c>
      <c r="W520" s="193" t="str">
        <f ca="1">_xlfn.XLOOKUP(G520&amp;$W$2,BS_CONTROLE[CHAVE],BS_CONTROLE[Quantidade_11],"-")</f>
        <v>-</v>
      </c>
    </row>
    <row r="521" spans="1:23" s="101" customFormat="1" hidden="1">
      <c r="A521" s="206" t="str">
        <f>IF(SP_NORTE!Y524="","*",SP_NORTE!Y524)</f>
        <v>*</v>
      </c>
      <c r="B521" s="206" t="str">
        <f>IF(SP_NORTE!X524="","*",SP_NORTE!X524)</f>
        <v>*</v>
      </c>
      <c r="C521" s="206" t="str">
        <f>IF(SP_NORTE!Z524="","*",SP_NORTE!Z524)</f>
        <v>*</v>
      </c>
      <c r="D521" s="195" t="str">
        <f>IF(SP_NORTE!S524="","*",SP_NORTE!S524)</f>
        <v>-</v>
      </c>
      <c r="E521" s="195" t="str">
        <f>IF(SP_NORTE!T524="","*",SP_NORTE!T524)</f>
        <v>-</v>
      </c>
      <c r="F521" s="205" t="str">
        <f>IF(SP_NORTE!B524="","*",SP_NORTE!B524)</f>
        <v>*</v>
      </c>
      <c r="G521" s="205" t="str">
        <f>IF(SP_NORTE!D524="","*",SP_NORTE!D524)</f>
        <v>*</v>
      </c>
      <c r="H521" s="205" t="str">
        <f>IF(SP_NORTE!F524="","*",SP_NORTE!F524)</f>
        <v>*</v>
      </c>
      <c r="I521" s="205" t="str">
        <f>IF(SP_NORTE!H524="","*",SP_NORTE!H524)</f>
        <v>-</v>
      </c>
      <c r="J521" s="205" t="str">
        <f>IF(SP_NORTE!I524="","*",SP_NORTE!I524)</f>
        <v>-</v>
      </c>
      <c r="K521" s="195" t="str">
        <f>IF(SP_NORTE!M524="","*",SP_NORTE!M524)</f>
        <v>-</v>
      </c>
      <c r="L521" s="195" t="str">
        <f>IF(SP_NORTE!N524="","*",SP_NORTE!N524)</f>
        <v>-</v>
      </c>
      <c r="M521" s="196" t="str">
        <f>IF(SP_NORTE!J524="","*",SP_NORTE!J524)</f>
        <v>*</v>
      </c>
      <c r="N521" s="204" t="str">
        <f>IF(SP_NORTE!K524="","*",SP_NORTE!K524)</f>
        <v>*</v>
      </c>
      <c r="O521" s="204" t="str">
        <f>IF(SP_NORTE!L524="","*",SP_NORTE!L524)</f>
        <v>-</v>
      </c>
      <c r="P521" s="203" t="str">
        <f>IF(SP_NORTE!O524="","*",SP_NORTE!O524)</f>
        <v>*</v>
      </c>
      <c r="Q521" s="203" t="str">
        <f>IF(SP_NORTE!P524="","*",SP_NORTE!P524)</f>
        <v>*</v>
      </c>
      <c r="R521" s="205" t="str">
        <f>IF(SP_NORTE!Q524="","*",CONCATENATE(SP_NORTE!Q524," ",SP_NORTE!R524))</f>
        <v>*</v>
      </c>
      <c r="S521" s="205" t="str">
        <f>IF(SP_NORTE!V524="","*",SP_NORTE!V524)</f>
        <v>*</v>
      </c>
      <c r="T521" s="205" t="str">
        <f>IF(SP_NORTE!W524="","*",SP_NORTE!W524)</f>
        <v>*</v>
      </c>
      <c r="U521" s="193" t="str">
        <f ca="1">_xlfn.XLOOKUP(G521&amp;$U$2,BS_CONTROLE[CHAVE],BS_CONTROLE[Quantidade_11],"-")</f>
        <v>-</v>
      </c>
      <c r="V521" s="193" t="str">
        <f ca="1">_xlfn.XLOOKUP(G521&amp;$V$2,BS_CONTROLE[CHAVE],BS_CONTROLE[Quantidade_11],"-")</f>
        <v>-</v>
      </c>
      <c r="W521" s="193" t="str">
        <f ca="1">_xlfn.XLOOKUP(G521&amp;$W$2,BS_CONTROLE[CHAVE],BS_CONTROLE[Quantidade_11],"-")</f>
        <v>-</v>
      </c>
    </row>
    <row r="522" spans="1:23" s="101" customFormat="1" hidden="1">
      <c r="A522" s="206" t="str">
        <f>IF(SP_NORTE!Y525="","*",SP_NORTE!Y525)</f>
        <v>*</v>
      </c>
      <c r="B522" s="206" t="str">
        <f>IF(SP_NORTE!X525="","*",SP_NORTE!X525)</f>
        <v>*</v>
      </c>
      <c r="C522" s="206" t="str">
        <f>IF(SP_NORTE!Z525="","*",SP_NORTE!Z525)</f>
        <v>*</v>
      </c>
      <c r="D522" s="195" t="str">
        <f>IF(SP_NORTE!S525="","*",SP_NORTE!S525)</f>
        <v>-</v>
      </c>
      <c r="E522" s="195" t="str">
        <f>IF(SP_NORTE!T525="","*",SP_NORTE!T525)</f>
        <v>-</v>
      </c>
      <c r="F522" s="205" t="str">
        <f>IF(SP_NORTE!B525="","*",SP_NORTE!B525)</f>
        <v>*</v>
      </c>
      <c r="G522" s="205" t="str">
        <f>IF(SP_NORTE!D525="","*",SP_NORTE!D525)</f>
        <v>*</v>
      </c>
      <c r="H522" s="205" t="str">
        <f>IF(SP_NORTE!F525="","*",SP_NORTE!F525)</f>
        <v>*</v>
      </c>
      <c r="I522" s="205" t="str">
        <f>IF(SP_NORTE!H525="","*",SP_NORTE!H525)</f>
        <v>-</v>
      </c>
      <c r="J522" s="205" t="str">
        <f>IF(SP_NORTE!I525="","*",SP_NORTE!I525)</f>
        <v>-</v>
      </c>
      <c r="K522" s="195" t="str">
        <f>IF(SP_NORTE!M525="","*",SP_NORTE!M525)</f>
        <v>-</v>
      </c>
      <c r="L522" s="195" t="str">
        <f>IF(SP_NORTE!N525="","*",SP_NORTE!N525)</f>
        <v>-</v>
      </c>
      <c r="M522" s="196" t="str">
        <f>IF(SP_NORTE!J525="","*",SP_NORTE!J525)</f>
        <v>*</v>
      </c>
      <c r="N522" s="204" t="str">
        <f>IF(SP_NORTE!K525="","*",SP_NORTE!K525)</f>
        <v>*</v>
      </c>
      <c r="O522" s="204" t="str">
        <f>IF(SP_NORTE!L525="","*",SP_NORTE!L525)</f>
        <v>-</v>
      </c>
      <c r="P522" s="203" t="str">
        <f>IF(SP_NORTE!O525="","*",SP_NORTE!O525)</f>
        <v>*</v>
      </c>
      <c r="Q522" s="203" t="str">
        <f>IF(SP_NORTE!P525="","*",SP_NORTE!P525)</f>
        <v>*</v>
      </c>
      <c r="R522" s="205" t="str">
        <f>IF(SP_NORTE!Q525="","*",CONCATENATE(SP_NORTE!Q525," ",SP_NORTE!R525))</f>
        <v>*</v>
      </c>
      <c r="S522" s="205" t="str">
        <f>IF(SP_NORTE!V525="","*",SP_NORTE!V525)</f>
        <v>*</v>
      </c>
      <c r="T522" s="205" t="str">
        <f>IF(SP_NORTE!W525="","*",SP_NORTE!W525)</f>
        <v>*</v>
      </c>
      <c r="U522" s="193" t="str">
        <f ca="1">_xlfn.XLOOKUP(G522&amp;$U$2,BS_CONTROLE[CHAVE],BS_CONTROLE[Quantidade_11],"-")</f>
        <v>-</v>
      </c>
      <c r="V522" s="193" t="str">
        <f ca="1">_xlfn.XLOOKUP(G522&amp;$V$2,BS_CONTROLE[CHAVE],BS_CONTROLE[Quantidade_11],"-")</f>
        <v>-</v>
      </c>
      <c r="W522" s="193" t="str">
        <f ca="1">_xlfn.XLOOKUP(G522&amp;$W$2,BS_CONTROLE[CHAVE],BS_CONTROLE[Quantidade_11],"-")</f>
        <v>-</v>
      </c>
    </row>
    <row r="523" spans="1:23" s="101" customFormat="1" hidden="1">
      <c r="A523" s="206" t="str">
        <f>IF(SP_NORTE!Y526="","*",SP_NORTE!Y526)</f>
        <v>*</v>
      </c>
      <c r="B523" s="206" t="str">
        <f>IF(SP_NORTE!X526="","*",SP_NORTE!X526)</f>
        <v>*</v>
      </c>
      <c r="C523" s="206" t="str">
        <f>IF(SP_NORTE!Z526="","*",SP_NORTE!Z526)</f>
        <v>*</v>
      </c>
      <c r="D523" s="195" t="str">
        <f>IF(SP_NORTE!S526="","*",SP_NORTE!S526)</f>
        <v>-</v>
      </c>
      <c r="E523" s="195" t="str">
        <f>IF(SP_NORTE!T526="","*",SP_NORTE!T526)</f>
        <v>-</v>
      </c>
      <c r="F523" s="205" t="str">
        <f>IF(SP_NORTE!B526="","*",SP_NORTE!B526)</f>
        <v>*</v>
      </c>
      <c r="G523" s="205" t="str">
        <f>IF(SP_NORTE!D526="","*",SP_NORTE!D526)</f>
        <v>*</v>
      </c>
      <c r="H523" s="205" t="str">
        <f>IF(SP_NORTE!F526="","*",SP_NORTE!F526)</f>
        <v>*</v>
      </c>
      <c r="I523" s="205" t="str">
        <f>IF(SP_NORTE!H526="","*",SP_NORTE!H526)</f>
        <v>-</v>
      </c>
      <c r="J523" s="205" t="str">
        <f>IF(SP_NORTE!I526="","*",SP_NORTE!I526)</f>
        <v>-</v>
      </c>
      <c r="K523" s="195" t="str">
        <f>IF(SP_NORTE!M526="","*",SP_NORTE!M526)</f>
        <v>-</v>
      </c>
      <c r="L523" s="195" t="str">
        <f>IF(SP_NORTE!N526="","*",SP_NORTE!N526)</f>
        <v>-</v>
      </c>
      <c r="M523" s="196" t="str">
        <f>IF(SP_NORTE!J526="","*",SP_NORTE!J526)</f>
        <v>*</v>
      </c>
      <c r="N523" s="204" t="str">
        <f>IF(SP_NORTE!K526="","*",SP_NORTE!K526)</f>
        <v>*</v>
      </c>
      <c r="O523" s="204" t="str">
        <f>IF(SP_NORTE!L526="","*",SP_NORTE!L526)</f>
        <v>-</v>
      </c>
      <c r="P523" s="203" t="str">
        <f>IF(SP_NORTE!O526="","*",SP_NORTE!O526)</f>
        <v>*</v>
      </c>
      <c r="Q523" s="203" t="str">
        <f>IF(SP_NORTE!P526="","*",SP_NORTE!P526)</f>
        <v>*</v>
      </c>
      <c r="R523" s="205" t="str">
        <f>IF(SP_NORTE!Q526="","*",CONCATENATE(SP_NORTE!Q526," ",SP_NORTE!R526))</f>
        <v>*</v>
      </c>
      <c r="S523" s="205" t="str">
        <f>IF(SP_NORTE!V526="","*",SP_NORTE!V526)</f>
        <v>*</v>
      </c>
      <c r="T523" s="205" t="str">
        <f>IF(SP_NORTE!W526="","*",SP_NORTE!W526)</f>
        <v>*</v>
      </c>
      <c r="U523" s="193" t="str">
        <f ca="1">_xlfn.XLOOKUP(G523&amp;$U$2,BS_CONTROLE[CHAVE],BS_CONTROLE[Quantidade_11],"-")</f>
        <v>-</v>
      </c>
      <c r="V523" s="193" t="str">
        <f ca="1">_xlfn.XLOOKUP(G523&amp;$V$2,BS_CONTROLE[CHAVE],BS_CONTROLE[Quantidade_11],"-")</f>
        <v>-</v>
      </c>
      <c r="W523" s="193" t="str">
        <f ca="1">_xlfn.XLOOKUP(G523&amp;$W$2,BS_CONTROLE[CHAVE],BS_CONTROLE[Quantidade_11],"-")</f>
        <v>-</v>
      </c>
    </row>
    <row r="524" spans="1:23" s="101" customFormat="1" hidden="1">
      <c r="A524" s="206" t="str">
        <f>IF(SP_NORTE!Y527="","*",SP_NORTE!Y527)</f>
        <v>*</v>
      </c>
      <c r="B524" s="206" t="str">
        <f>IF(SP_NORTE!X527="","*",SP_NORTE!X527)</f>
        <v>*</v>
      </c>
      <c r="C524" s="206" t="str">
        <f>IF(SP_NORTE!Z527="","*",SP_NORTE!Z527)</f>
        <v>*</v>
      </c>
      <c r="D524" s="195" t="str">
        <f>IF(SP_NORTE!S527="","*",SP_NORTE!S527)</f>
        <v>-</v>
      </c>
      <c r="E524" s="195" t="str">
        <f>IF(SP_NORTE!T527="","*",SP_NORTE!T527)</f>
        <v>-</v>
      </c>
      <c r="F524" s="205" t="str">
        <f>IF(SP_NORTE!B527="","*",SP_NORTE!B527)</f>
        <v>*</v>
      </c>
      <c r="G524" s="205" t="str">
        <f>IF(SP_NORTE!D527="","*",SP_NORTE!D527)</f>
        <v>*</v>
      </c>
      <c r="H524" s="205" t="str">
        <f>IF(SP_NORTE!F527="","*",SP_NORTE!F527)</f>
        <v>*</v>
      </c>
      <c r="I524" s="205" t="str">
        <f>IF(SP_NORTE!H527="","*",SP_NORTE!H527)</f>
        <v>-</v>
      </c>
      <c r="J524" s="205" t="str">
        <f>IF(SP_NORTE!I527="","*",SP_NORTE!I527)</f>
        <v>-</v>
      </c>
      <c r="K524" s="195" t="str">
        <f>IF(SP_NORTE!M527="","*",SP_NORTE!M527)</f>
        <v>-</v>
      </c>
      <c r="L524" s="195" t="str">
        <f>IF(SP_NORTE!N527="","*",SP_NORTE!N527)</f>
        <v>-</v>
      </c>
      <c r="M524" s="196" t="str">
        <f>IF(SP_NORTE!J527="","*",SP_NORTE!J527)</f>
        <v>*</v>
      </c>
      <c r="N524" s="204" t="str">
        <f>IF(SP_NORTE!K527="","*",SP_NORTE!K527)</f>
        <v>*</v>
      </c>
      <c r="O524" s="204" t="str">
        <f>IF(SP_NORTE!L527="","*",SP_NORTE!L527)</f>
        <v>-</v>
      </c>
      <c r="P524" s="203" t="str">
        <f>IF(SP_NORTE!O527="","*",SP_NORTE!O527)</f>
        <v>*</v>
      </c>
      <c r="Q524" s="203" t="str">
        <f>IF(SP_NORTE!P527="","*",SP_NORTE!P527)</f>
        <v>*</v>
      </c>
      <c r="R524" s="205" t="str">
        <f>IF(SP_NORTE!Q527="","*",CONCATENATE(SP_NORTE!Q527," ",SP_NORTE!R527))</f>
        <v>*</v>
      </c>
      <c r="S524" s="205" t="str">
        <f>IF(SP_NORTE!V527="","*",SP_NORTE!V527)</f>
        <v>*</v>
      </c>
      <c r="T524" s="205" t="str">
        <f>IF(SP_NORTE!W527="","*",SP_NORTE!W527)</f>
        <v>*</v>
      </c>
      <c r="U524" s="193" t="str">
        <f ca="1">_xlfn.XLOOKUP(G524&amp;$U$2,BS_CONTROLE[CHAVE],BS_CONTROLE[Quantidade_11],"-")</f>
        <v>-</v>
      </c>
      <c r="V524" s="193" t="str">
        <f ca="1">_xlfn.XLOOKUP(G524&amp;$V$2,BS_CONTROLE[CHAVE],BS_CONTROLE[Quantidade_11],"-")</f>
        <v>-</v>
      </c>
      <c r="W524" s="193" t="str">
        <f ca="1">_xlfn.XLOOKUP(G524&amp;$W$2,BS_CONTROLE[CHAVE],BS_CONTROLE[Quantidade_11],"-")</f>
        <v>-</v>
      </c>
    </row>
    <row r="525" spans="1:23" s="101" customFormat="1" hidden="1">
      <c r="A525" s="206" t="str">
        <f>IF(SP_NORTE!Y528="","*",SP_NORTE!Y528)</f>
        <v>*</v>
      </c>
      <c r="B525" s="206" t="str">
        <f>IF(SP_NORTE!X528="","*",SP_NORTE!X528)</f>
        <v>*</v>
      </c>
      <c r="C525" s="206" t="str">
        <f>IF(SP_NORTE!Z528="","*",SP_NORTE!Z528)</f>
        <v>*</v>
      </c>
      <c r="D525" s="195" t="str">
        <f>IF(SP_NORTE!S528="","*",SP_NORTE!S528)</f>
        <v>-</v>
      </c>
      <c r="E525" s="195" t="str">
        <f>IF(SP_NORTE!T528="","*",SP_NORTE!T528)</f>
        <v>-</v>
      </c>
      <c r="F525" s="205" t="str">
        <f>IF(SP_NORTE!B528="","*",SP_NORTE!B528)</f>
        <v>*</v>
      </c>
      <c r="G525" s="205" t="str">
        <f>IF(SP_NORTE!D528="","*",SP_NORTE!D528)</f>
        <v>*</v>
      </c>
      <c r="H525" s="205" t="str">
        <f>IF(SP_NORTE!F528="","*",SP_NORTE!F528)</f>
        <v>*</v>
      </c>
      <c r="I525" s="205" t="str">
        <f>IF(SP_NORTE!H528="","*",SP_NORTE!H528)</f>
        <v>*</v>
      </c>
      <c r="J525" s="205" t="str">
        <f>IF(SP_NORTE!I528="","*",SP_NORTE!I528)</f>
        <v>*</v>
      </c>
      <c r="K525" s="195" t="str">
        <f>IF(SP_NORTE!M528="","*",SP_NORTE!M528)</f>
        <v>-</v>
      </c>
      <c r="L525" s="195" t="str">
        <f>IF(SP_NORTE!N528="","*",SP_NORTE!N528)</f>
        <v>-</v>
      </c>
      <c r="M525" s="196" t="str">
        <f>IF(SP_NORTE!J528="","*",SP_NORTE!J528)</f>
        <v>*</v>
      </c>
      <c r="N525" s="204" t="str">
        <f>IF(SP_NORTE!K528="","*",SP_NORTE!K528)</f>
        <v>*</v>
      </c>
      <c r="O525" s="204" t="str">
        <f>IF(SP_NORTE!L528="","*",SP_NORTE!L528)</f>
        <v>*</v>
      </c>
      <c r="P525" s="203" t="str">
        <f>IF(SP_NORTE!O528="","*",SP_NORTE!O528)</f>
        <v>*</v>
      </c>
      <c r="Q525" s="203" t="str">
        <f>IF(SP_NORTE!P528="","*",SP_NORTE!P528)</f>
        <v>*</v>
      </c>
      <c r="R525" s="205" t="str">
        <f>IF(SP_NORTE!Q528="","*",CONCATENATE(SP_NORTE!Q528," ",SP_NORTE!R528))</f>
        <v>*</v>
      </c>
      <c r="S525" s="205" t="str">
        <f>IF(SP_NORTE!V528="","*",SP_NORTE!V528)</f>
        <v>*</v>
      </c>
      <c r="T525" s="205" t="str">
        <f>IF(SP_NORTE!W528="","*",SP_NORTE!W528)</f>
        <v>*</v>
      </c>
      <c r="U525" s="193" t="str">
        <f ca="1">_xlfn.XLOOKUP(G525&amp;$U$2,BS_CONTROLE[CHAVE],BS_CONTROLE[Quantidade_11],"-")</f>
        <v>-</v>
      </c>
      <c r="V525" s="193" t="str">
        <f ca="1">_xlfn.XLOOKUP(G525&amp;$V$2,BS_CONTROLE[CHAVE],BS_CONTROLE[Quantidade_11],"-")</f>
        <v>-</v>
      </c>
      <c r="W525" s="193" t="str">
        <f ca="1">_xlfn.XLOOKUP(G525&amp;$W$2,BS_CONTROLE[CHAVE],BS_CONTROLE[Quantidade_11],"-")</f>
        <v>-</v>
      </c>
    </row>
    <row r="526" spans="1:23" s="101" customFormat="1" hidden="1">
      <c r="A526" s="206" t="str">
        <f>IF(SP_NORTE!Y529="","*",SP_NORTE!Y529)</f>
        <v>*</v>
      </c>
      <c r="B526" s="206" t="str">
        <f>IF(SP_NORTE!X529="","*",SP_NORTE!X529)</f>
        <v>*</v>
      </c>
      <c r="C526" s="206" t="str">
        <f>IF(SP_NORTE!Z529="","*",SP_NORTE!Z529)</f>
        <v>*</v>
      </c>
      <c r="D526" s="195" t="str">
        <f>IF(SP_NORTE!S529="","*",SP_NORTE!S529)</f>
        <v>-</v>
      </c>
      <c r="E526" s="195" t="str">
        <f>IF(SP_NORTE!T529="","*",SP_NORTE!T529)</f>
        <v>-</v>
      </c>
      <c r="F526" s="205" t="str">
        <f>IF(SP_NORTE!B529="","*",SP_NORTE!B529)</f>
        <v>*</v>
      </c>
      <c r="G526" s="205" t="str">
        <f>IF(SP_NORTE!D529="","*",SP_NORTE!D529)</f>
        <v>*</v>
      </c>
      <c r="H526" s="205" t="str">
        <f>IF(SP_NORTE!F529="","*",SP_NORTE!F529)</f>
        <v>*</v>
      </c>
      <c r="I526" s="205" t="str">
        <f>IF(SP_NORTE!H529="","*",SP_NORTE!H529)</f>
        <v>*</v>
      </c>
      <c r="J526" s="205" t="str">
        <f>IF(SP_NORTE!I529="","*",SP_NORTE!I529)</f>
        <v>*</v>
      </c>
      <c r="K526" s="195" t="str">
        <f>IF(SP_NORTE!M529="","*",SP_NORTE!M529)</f>
        <v>-</v>
      </c>
      <c r="L526" s="195" t="str">
        <f>IF(SP_NORTE!N529="","*",SP_NORTE!N529)</f>
        <v>-</v>
      </c>
      <c r="M526" s="196" t="str">
        <f>IF(SP_NORTE!J529="","*",SP_NORTE!J529)</f>
        <v>*</v>
      </c>
      <c r="N526" s="204" t="str">
        <f>IF(SP_NORTE!K529="","*",SP_NORTE!K529)</f>
        <v>*</v>
      </c>
      <c r="O526" s="204" t="str">
        <f>IF(SP_NORTE!L529="","*",SP_NORTE!L529)</f>
        <v>*</v>
      </c>
      <c r="P526" s="203" t="str">
        <f>IF(SP_NORTE!O529="","*",SP_NORTE!O529)</f>
        <v>*</v>
      </c>
      <c r="Q526" s="203" t="str">
        <f>IF(SP_NORTE!P529="","*",SP_NORTE!P529)</f>
        <v>*</v>
      </c>
      <c r="R526" s="205" t="str">
        <f>IF(SP_NORTE!Q529="","*",CONCATENATE(SP_NORTE!Q529," ",SP_NORTE!R529))</f>
        <v>*</v>
      </c>
      <c r="S526" s="205" t="str">
        <f>IF(SP_NORTE!V529="","*",SP_NORTE!V529)</f>
        <v>*</v>
      </c>
      <c r="T526" s="205" t="str">
        <f>IF(SP_NORTE!W529="","*",SP_NORTE!W529)</f>
        <v>*</v>
      </c>
      <c r="U526" s="193" t="str">
        <f ca="1">_xlfn.XLOOKUP(G526&amp;$U$2,BS_CONTROLE[CHAVE],BS_CONTROLE[Quantidade_11],"-")</f>
        <v>-</v>
      </c>
      <c r="V526" s="193" t="str">
        <f ca="1">_xlfn.XLOOKUP(G526&amp;$V$2,BS_CONTROLE[CHAVE],BS_CONTROLE[Quantidade_11],"-")</f>
        <v>-</v>
      </c>
      <c r="W526" s="193" t="str">
        <f ca="1">_xlfn.XLOOKUP(G526&amp;$W$2,BS_CONTROLE[CHAVE],BS_CONTROLE[Quantidade_11],"-")</f>
        <v>-</v>
      </c>
    </row>
    <row r="527" spans="1:23" s="101" customFormat="1" hidden="1">
      <c r="A527" s="206" t="str">
        <f>IF(SP_NORTE!Y530="","*",SP_NORTE!Y530)</f>
        <v>*</v>
      </c>
      <c r="B527" s="206" t="str">
        <f>IF(SP_NORTE!X530="","*",SP_NORTE!X530)</f>
        <v>*</v>
      </c>
      <c r="C527" s="206" t="str">
        <f>IF(SP_NORTE!Z530="","*",SP_NORTE!Z530)</f>
        <v>*</v>
      </c>
      <c r="D527" s="195" t="str">
        <f>IF(SP_NORTE!S530="","*",SP_NORTE!S530)</f>
        <v>-</v>
      </c>
      <c r="E527" s="195" t="str">
        <f>IF(SP_NORTE!T530="","*",SP_NORTE!T530)</f>
        <v>-</v>
      </c>
      <c r="F527" s="205" t="str">
        <f>IF(SP_NORTE!B530="","*",SP_NORTE!B530)</f>
        <v>*</v>
      </c>
      <c r="G527" s="205" t="str">
        <f>IF(SP_NORTE!D530="","*",SP_NORTE!D530)</f>
        <v>*</v>
      </c>
      <c r="H527" s="205" t="str">
        <f>IF(SP_NORTE!F530="","*",SP_NORTE!F530)</f>
        <v>*</v>
      </c>
      <c r="I527" s="205" t="str">
        <f>IF(SP_NORTE!H530="","*",SP_NORTE!H530)</f>
        <v>*</v>
      </c>
      <c r="J527" s="205" t="str">
        <f>IF(SP_NORTE!I530="","*",SP_NORTE!I530)</f>
        <v>*</v>
      </c>
      <c r="K527" s="195" t="str">
        <f>IF(SP_NORTE!M530="","*",SP_NORTE!M530)</f>
        <v>-</v>
      </c>
      <c r="L527" s="195" t="str">
        <f>IF(SP_NORTE!N530="","*",SP_NORTE!N530)</f>
        <v>-</v>
      </c>
      <c r="M527" s="196" t="str">
        <f>IF(SP_NORTE!J530="","*",SP_NORTE!J530)</f>
        <v>*</v>
      </c>
      <c r="N527" s="204" t="str">
        <f>IF(SP_NORTE!K530="","*",SP_NORTE!K530)</f>
        <v>*</v>
      </c>
      <c r="O527" s="204" t="str">
        <f>IF(SP_NORTE!L530="","*",SP_NORTE!L530)</f>
        <v>*</v>
      </c>
      <c r="P527" s="203" t="str">
        <f>IF(SP_NORTE!O530="","*",SP_NORTE!O530)</f>
        <v>*</v>
      </c>
      <c r="Q527" s="203" t="str">
        <f>IF(SP_NORTE!P530="","*",SP_NORTE!P530)</f>
        <v>*</v>
      </c>
      <c r="R527" s="205" t="str">
        <f>IF(SP_NORTE!Q530="","*",CONCATENATE(SP_NORTE!Q530," ",SP_NORTE!R530))</f>
        <v>*</v>
      </c>
      <c r="S527" s="205" t="str">
        <f>IF(SP_NORTE!V530="","*",SP_NORTE!V530)</f>
        <v>*</v>
      </c>
      <c r="T527" s="205" t="str">
        <f>IF(SP_NORTE!W530="","*",SP_NORTE!W530)</f>
        <v>*</v>
      </c>
      <c r="U527" s="193" t="str">
        <f ca="1">_xlfn.XLOOKUP(G527&amp;$U$2,BS_CONTROLE[CHAVE],BS_CONTROLE[Quantidade_11],"-")</f>
        <v>-</v>
      </c>
      <c r="V527" s="193" t="str">
        <f ca="1">_xlfn.XLOOKUP(G527&amp;$V$2,BS_CONTROLE[CHAVE],BS_CONTROLE[Quantidade_11],"-")</f>
        <v>-</v>
      </c>
      <c r="W527" s="193" t="str">
        <f ca="1">_xlfn.XLOOKUP(G527&amp;$W$2,BS_CONTROLE[CHAVE],BS_CONTROLE[Quantidade_11],"-")</f>
        <v>-</v>
      </c>
    </row>
    <row r="528" spans="1:23" s="101" customFormat="1" hidden="1">
      <c r="A528" s="206" t="str">
        <f>IF(SP_NORTE!Y531="","*",SP_NORTE!Y531)</f>
        <v>*</v>
      </c>
      <c r="B528" s="206" t="str">
        <f>IF(SP_NORTE!X531="","*",SP_NORTE!X531)</f>
        <v>*</v>
      </c>
      <c r="C528" s="206" t="str">
        <f>IF(SP_NORTE!Z531="","*",SP_NORTE!Z531)</f>
        <v>*</v>
      </c>
      <c r="D528" s="195" t="str">
        <f>IF(SP_NORTE!S531="","*",SP_NORTE!S531)</f>
        <v>-</v>
      </c>
      <c r="E528" s="195" t="str">
        <f>IF(SP_NORTE!T531="","*",SP_NORTE!T531)</f>
        <v>-</v>
      </c>
      <c r="F528" s="205" t="str">
        <f>IF(SP_NORTE!B531="","*",SP_NORTE!B531)</f>
        <v>*</v>
      </c>
      <c r="G528" s="205" t="str">
        <f>IF(SP_NORTE!D531="","*",SP_NORTE!D531)</f>
        <v>*</v>
      </c>
      <c r="H528" s="205" t="str">
        <f>IF(SP_NORTE!F531="","*",SP_NORTE!F531)</f>
        <v>*</v>
      </c>
      <c r="I528" s="205" t="str">
        <f>IF(SP_NORTE!H531="","*",SP_NORTE!H531)</f>
        <v>*</v>
      </c>
      <c r="J528" s="205" t="str">
        <f>IF(SP_NORTE!I531="","*",SP_NORTE!I531)</f>
        <v>*</v>
      </c>
      <c r="K528" s="195" t="str">
        <f>IF(SP_NORTE!M531="","*",SP_NORTE!M531)</f>
        <v>-</v>
      </c>
      <c r="L528" s="195" t="str">
        <f>IF(SP_NORTE!N531="","*",SP_NORTE!N531)</f>
        <v>-</v>
      </c>
      <c r="M528" s="196" t="str">
        <f>IF(SP_NORTE!J531="","*",SP_NORTE!J531)</f>
        <v>*</v>
      </c>
      <c r="N528" s="204" t="str">
        <f>IF(SP_NORTE!K531="","*",SP_NORTE!K531)</f>
        <v>*</v>
      </c>
      <c r="O528" s="204" t="str">
        <f>IF(SP_NORTE!L531="","*",SP_NORTE!L531)</f>
        <v>*</v>
      </c>
      <c r="P528" s="203" t="str">
        <f>IF(SP_NORTE!O531="","*",SP_NORTE!O531)</f>
        <v>*</v>
      </c>
      <c r="Q528" s="203" t="str">
        <f>IF(SP_NORTE!P531="","*",SP_NORTE!P531)</f>
        <v>*</v>
      </c>
      <c r="R528" s="205" t="str">
        <f>IF(SP_NORTE!Q531="","*",CONCATENATE(SP_NORTE!Q531," ",SP_NORTE!R531))</f>
        <v>*</v>
      </c>
      <c r="S528" s="205" t="str">
        <f>IF(SP_NORTE!V531="","*",SP_NORTE!V531)</f>
        <v>*</v>
      </c>
      <c r="T528" s="205" t="str">
        <f>IF(SP_NORTE!W531="","*",SP_NORTE!W531)</f>
        <v>*</v>
      </c>
      <c r="U528" s="193" t="str">
        <f ca="1">_xlfn.XLOOKUP(G528&amp;$U$2,BS_CONTROLE[CHAVE],BS_CONTROLE[Quantidade_11],"-")</f>
        <v>-</v>
      </c>
      <c r="V528" s="193" t="str">
        <f ca="1">_xlfn.XLOOKUP(G528&amp;$V$2,BS_CONTROLE[CHAVE],BS_CONTROLE[Quantidade_11],"-")</f>
        <v>-</v>
      </c>
      <c r="W528" s="193" t="str">
        <f ca="1">_xlfn.XLOOKUP(G528&amp;$W$2,BS_CONTROLE[CHAVE],BS_CONTROLE[Quantidade_11],"-")</f>
        <v>-</v>
      </c>
    </row>
    <row r="529" spans="1:23" s="101" customFormat="1" hidden="1">
      <c r="A529" s="206" t="str">
        <f>IF(SP_NORTE!Y532="","*",SP_NORTE!Y532)</f>
        <v>*</v>
      </c>
      <c r="B529" s="206" t="str">
        <f>IF(SP_NORTE!X532="","*",SP_NORTE!X532)</f>
        <v>*</v>
      </c>
      <c r="C529" s="206" t="str">
        <f>IF(SP_NORTE!Z532="","*",SP_NORTE!Z532)</f>
        <v>*</v>
      </c>
      <c r="D529" s="195" t="str">
        <f>IF(SP_NORTE!S532="","*",SP_NORTE!S532)</f>
        <v>-</v>
      </c>
      <c r="E529" s="195" t="str">
        <f>IF(SP_NORTE!T532="","*",SP_NORTE!T532)</f>
        <v>-</v>
      </c>
      <c r="F529" s="205" t="str">
        <f>IF(SP_NORTE!B532="","*",SP_NORTE!B532)</f>
        <v>*</v>
      </c>
      <c r="G529" s="205" t="str">
        <f>IF(SP_NORTE!D532="","*",SP_NORTE!D532)</f>
        <v>*</v>
      </c>
      <c r="H529" s="205" t="str">
        <f>IF(SP_NORTE!F532="","*",SP_NORTE!F532)</f>
        <v>*</v>
      </c>
      <c r="I529" s="205" t="str">
        <f>IF(SP_NORTE!H532="","*",SP_NORTE!H532)</f>
        <v>*</v>
      </c>
      <c r="J529" s="205" t="str">
        <f>IF(SP_NORTE!I532="","*",SP_NORTE!I532)</f>
        <v>*</v>
      </c>
      <c r="K529" s="195" t="str">
        <f>IF(SP_NORTE!M532="","*",SP_NORTE!M532)</f>
        <v>-</v>
      </c>
      <c r="L529" s="195" t="str">
        <f>IF(SP_NORTE!N532="","*",SP_NORTE!N532)</f>
        <v>-</v>
      </c>
      <c r="M529" s="196" t="str">
        <f>IF(SP_NORTE!J532="","*",SP_NORTE!J532)</f>
        <v>*</v>
      </c>
      <c r="N529" s="204" t="str">
        <f>IF(SP_NORTE!K532="","*",SP_NORTE!K532)</f>
        <v>*</v>
      </c>
      <c r="O529" s="204" t="str">
        <f>IF(SP_NORTE!L532="","*",SP_NORTE!L532)</f>
        <v>*</v>
      </c>
      <c r="P529" s="203" t="str">
        <f>IF(SP_NORTE!O532="","*",SP_NORTE!O532)</f>
        <v>*</v>
      </c>
      <c r="Q529" s="203" t="str">
        <f>IF(SP_NORTE!P532="","*",SP_NORTE!P532)</f>
        <v>*</v>
      </c>
      <c r="R529" s="205" t="str">
        <f>IF(SP_NORTE!Q532="","*",CONCATENATE(SP_NORTE!Q532," ",SP_NORTE!R532))</f>
        <v>*</v>
      </c>
      <c r="S529" s="205" t="str">
        <f>IF(SP_NORTE!V532="","*",SP_NORTE!V532)</f>
        <v>*</v>
      </c>
      <c r="T529" s="205" t="str">
        <f>IF(SP_NORTE!W532="","*",SP_NORTE!W532)</f>
        <v>*</v>
      </c>
      <c r="U529" s="193" t="str">
        <f ca="1">_xlfn.XLOOKUP(G529&amp;$U$2,BS_CONTROLE[CHAVE],BS_CONTROLE[Quantidade_11],"-")</f>
        <v>-</v>
      </c>
      <c r="V529" s="193" t="str">
        <f ca="1">_xlfn.XLOOKUP(G529&amp;$V$2,BS_CONTROLE[CHAVE],BS_CONTROLE[Quantidade_11],"-")</f>
        <v>-</v>
      </c>
      <c r="W529" s="193" t="str">
        <f ca="1">_xlfn.XLOOKUP(G529&amp;$W$2,BS_CONTROLE[CHAVE],BS_CONTROLE[Quantidade_11],"-")</f>
        <v>-</v>
      </c>
    </row>
    <row r="530" spans="1:23" s="101" customFormat="1" hidden="1">
      <c r="A530" s="206" t="str">
        <f>IF(SP_NORTE!Y533="","*",SP_NORTE!Y533)</f>
        <v>*</v>
      </c>
      <c r="B530" s="206" t="str">
        <f>IF(SP_NORTE!X533="","*",SP_NORTE!X533)</f>
        <v>*</v>
      </c>
      <c r="C530" s="206" t="str">
        <f>IF(SP_NORTE!Z533="","*",SP_NORTE!Z533)</f>
        <v>*</v>
      </c>
      <c r="D530" s="195" t="str">
        <f>IF(SP_NORTE!S533="","*",SP_NORTE!S533)</f>
        <v>-</v>
      </c>
      <c r="E530" s="195" t="str">
        <f>IF(SP_NORTE!T533="","*",SP_NORTE!T533)</f>
        <v>-</v>
      </c>
      <c r="F530" s="205" t="str">
        <f>IF(SP_NORTE!B533="","*",SP_NORTE!B533)</f>
        <v>*</v>
      </c>
      <c r="G530" s="205" t="str">
        <f>IF(SP_NORTE!D533="","*",SP_NORTE!D533)</f>
        <v>*</v>
      </c>
      <c r="H530" s="205" t="str">
        <f>IF(SP_NORTE!F533="","*",SP_NORTE!F533)</f>
        <v>*</v>
      </c>
      <c r="I530" s="205" t="str">
        <f>IF(SP_NORTE!H533="","*",SP_NORTE!H533)</f>
        <v>*</v>
      </c>
      <c r="J530" s="205" t="str">
        <f>IF(SP_NORTE!I533="","*",SP_NORTE!I533)</f>
        <v>*</v>
      </c>
      <c r="K530" s="195" t="str">
        <f>IF(SP_NORTE!M533="","*",SP_NORTE!M533)</f>
        <v>-</v>
      </c>
      <c r="L530" s="195" t="str">
        <f>IF(SP_NORTE!N533="","*",SP_NORTE!N533)</f>
        <v>-</v>
      </c>
      <c r="M530" s="196" t="str">
        <f>IF(SP_NORTE!J533="","*",SP_NORTE!J533)</f>
        <v>*</v>
      </c>
      <c r="N530" s="204" t="str">
        <f>IF(SP_NORTE!K533="","*",SP_NORTE!K533)</f>
        <v>*</v>
      </c>
      <c r="O530" s="204" t="str">
        <f>IF(SP_NORTE!L533="","*",SP_NORTE!L533)</f>
        <v>*</v>
      </c>
      <c r="P530" s="203" t="str">
        <f>IF(SP_NORTE!O533="","*",SP_NORTE!O533)</f>
        <v>*</v>
      </c>
      <c r="Q530" s="203" t="str">
        <f>IF(SP_NORTE!P533="","*",SP_NORTE!P533)</f>
        <v>*</v>
      </c>
      <c r="R530" s="205" t="str">
        <f>IF(SP_NORTE!Q533="","*",CONCATENATE(SP_NORTE!Q533," ",SP_NORTE!R533))</f>
        <v>*</v>
      </c>
      <c r="S530" s="205" t="str">
        <f>IF(SP_NORTE!V533="","*",SP_NORTE!V533)</f>
        <v>*</v>
      </c>
      <c r="T530" s="205" t="str">
        <f>IF(SP_NORTE!W533="","*",SP_NORTE!W533)</f>
        <v>*</v>
      </c>
      <c r="U530" s="193" t="str">
        <f ca="1">_xlfn.XLOOKUP(G530&amp;$U$2,BS_CONTROLE[CHAVE],BS_CONTROLE[Quantidade_11],"-")</f>
        <v>-</v>
      </c>
      <c r="V530" s="193" t="str">
        <f ca="1">_xlfn.XLOOKUP(G530&amp;$V$2,BS_CONTROLE[CHAVE],BS_CONTROLE[Quantidade_11],"-")</f>
        <v>-</v>
      </c>
      <c r="W530" s="193" t="str">
        <f ca="1">_xlfn.XLOOKUP(G530&amp;$W$2,BS_CONTROLE[CHAVE],BS_CONTROLE[Quantidade_11],"-")</f>
        <v>-</v>
      </c>
    </row>
    <row r="531" spans="1:23" s="101" customFormat="1" hidden="1">
      <c r="A531" s="206" t="str">
        <f>IF(SP_NORTE!Y534="","*",SP_NORTE!Y534)</f>
        <v>*</v>
      </c>
      <c r="B531" s="206" t="str">
        <f>IF(SP_NORTE!X534="","*",SP_NORTE!X534)</f>
        <v>*</v>
      </c>
      <c r="C531" s="206" t="str">
        <f>IF(SP_NORTE!Z534="","*",SP_NORTE!Z534)</f>
        <v>*</v>
      </c>
      <c r="D531" s="195" t="str">
        <f>IF(SP_NORTE!S534="","*",SP_NORTE!S534)</f>
        <v>-</v>
      </c>
      <c r="E531" s="195" t="str">
        <f>IF(SP_NORTE!T534="","*",SP_NORTE!T534)</f>
        <v>-</v>
      </c>
      <c r="F531" s="205" t="str">
        <f>IF(SP_NORTE!B534="","*",SP_NORTE!B534)</f>
        <v>*</v>
      </c>
      <c r="G531" s="205" t="str">
        <f>IF(SP_NORTE!D534="","*",SP_NORTE!D534)</f>
        <v>*</v>
      </c>
      <c r="H531" s="205" t="str">
        <f>IF(SP_NORTE!F534="","*",SP_NORTE!F534)</f>
        <v>*</v>
      </c>
      <c r="I531" s="205" t="str">
        <f>IF(SP_NORTE!H534="","*",SP_NORTE!H534)</f>
        <v>*</v>
      </c>
      <c r="J531" s="205" t="str">
        <f>IF(SP_NORTE!I534="","*",SP_NORTE!I534)</f>
        <v>*</v>
      </c>
      <c r="K531" s="195" t="str">
        <f>IF(SP_NORTE!M534="","*",SP_NORTE!M534)</f>
        <v>-</v>
      </c>
      <c r="L531" s="195" t="str">
        <f>IF(SP_NORTE!N534="","*",SP_NORTE!N534)</f>
        <v>-</v>
      </c>
      <c r="M531" s="196" t="str">
        <f>IF(SP_NORTE!J534="","*",SP_NORTE!J534)</f>
        <v>*</v>
      </c>
      <c r="N531" s="204" t="str">
        <f>IF(SP_NORTE!K534="","*",SP_NORTE!K534)</f>
        <v>*</v>
      </c>
      <c r="O531" s="204" t="str">
        <f>IF(SP_NORTE!L534="","*",SP_NORTE!L534)</f>
        <v>*</v>
      </c>
      <c r="P531" s="203" t="str">
        <f>IF(SP_NORTE!O534="","*",SP_NORTE!O534)</f>
        <v>*</v>
      </c>
      <c r="Q531" s="203" t="str">
        <f>IF(SP_NORTE!P534="","*",SP_NORTE!P534)</f>
        <v>*</v>
      </c>
      <c r="R531" s="205" t="str">
        <f>IF(SP_NORTE!Q534="","*",CONCATENATE(SP_NORTE!Q534," ",SP_NORTE!R534))</f>
        <v>*</v>
      </c>
      <c r="S531" s="205" t="str">
        <f>IF(SP_NORTE!V534="","*",SP_NORTE!V534)</f>
        <v>*</v>
      </c>
      <c r="T531" s="205" t="str">
        <f>IF(SP_NORTE!W534="","*",SP_NORTE!W534)</f>
        <v>*</v>
      </c>
      <c r="U531" s="193" t="str">
        <f ca="1">_xlfn.XLOOKUP(G531&amp;$U$2,BS_CONTROLE[CHAVE],BS_CONTROLE[Quantidade_11],"-")</f>
        <v>-</v>
      </c>
      <c r="V531" s="193" t="str">
        <f ca="1">_xlfn.XLOOKUP(G531&amp;$V$2,BS_CONTROLE[CHAVE],BS_CONTROLE[Quantidade_11],"-")</f>
        <v>-</v>
      </c>
      <c r="W531" s="193" t="str">
        <f ca="1">_xlfn.XLOOKUP(G531&amp;$W$2,BS_CONTROLE[CHAVE],BS_CONTROLE[Quantidade_11],"-")</f>
        <v>-</v>
      </c>
    </row>
    <row r="532" spans="1:23" s="101" customFormat="1" hidden="1">
      <c r="A532" s="206" t="str">
        <f>IF(SP_NORTE!Y535="","*",SP_NORTE!Y535)</f>
        <v>*</v>
      </c>
      <c r="B532" s="206" t="str">
        <f>IF(SP_NORTE!X535="","*",SP_NORTE!X535)</f>
        <v>*</v>
      </c>
      <c r="C532" s="206" t="str">
        <f>IF(SP_NORTE!Z535="","*",SP_NORTE!Z535)</f>
        <v>*</v>
      </c>
      <c r="D532" s="195" t="str">
        <f>IF(SP_NORTE!S535="","*",SP_NORTE!S535)</f>
        <v>-</v>
      </c>
      <c r="E532" s="195" t="str">
        <f>IF(SP_NORTE!T535="","*",SP_NORTE!T535)</f>
        <v>-</v>
      </c>
      <c r="F532" s="205" t="str">
        <f>IF(SP_NORTE!B535="","*",SP_NORTE!B535)</f>
        <v>*</v>
      </c>
      <c r="G532" s="205" t="str">
        <f>IF(SP_NORTE!D535="","*",SP_NORTE!D535)</f>
        <v>*</v>
      </c>
      <c r="H532" s="205" t="str">
        <f>IF(SP_NORTE!F535="","*",SP_NORTE!F535)</f>
        <v>*</v>
      </c>
      <c r="I532" s="205" t="str">
        <f>IF(SP_NORTE!H535="","*",SP_NORTE!H535)</f>
        <v>*</v>
      </c>
      <c r="J532" s="205" t="str">
        <f>IF(SP_NORTE!I535="","*",SP_NORTE!I535)</f>
        <v>*</v>
      </c>
      <c r="K532" s="195" t="str">
        <f>IF(SP_NORTE!M535="","*",SP_NORTE!M535)</f>
        <v>-</v>
      </c>
      <c r="L532" s="195" t="str">
        <f>IF(SP_NORTE!N535="","*",SP_NORTE!N535)</f>
        <v>-</v>
      </c>
      <c r="M532" s="196" t="str">
        <f>IF(SP_NORTE!J535="","*",SP_NORTE!J535)</f>
        <v>*</v>
      </c>
      <c r="N532" s="204" t="str">
        <f>IF(SP_NORTE!K535="","*",SP_NORTE!K535)</f>
        <v>*</v>
      </c>
      <c r="O532" s="204" t="str">
        <f>IF(SP_NORTE!L535="","*",SP_NORTE!L535)</f>
        <v>*</v>
      </c>
      <c r="P532" s="203" t="str">
        <f>IF(SP_NORTE!O535="","*",SP_NORTE!O535)</f>
        <v>*</v>
      </c>
      <c r="Q532" s="203" t="str">
        <f>IF(SP_NORTE!P535="","*",SP_NORTE!P535)</f>
        <v>*</v>
      </c>
      <c r="R532" s="205" t="str">
        <f>IF(SP_NORTE!Q535="","*",CONCATENATE(SP_NORTE!Q535," ",SP_NORTE!R535))</f>
        <v>*</v>
      </c>
      <c r="S532" s="205" t="str">
        <f>IF(SP_NORTE!V535="","*",SP_NORTE!V535)</f>
        <v>*</v>
      </c>
      <c r="T532" s="205" t="str">
        <f>IF(SP_NORTE!W535="","*",SP_NORTE!W535)</f>
        <v>*</v>
      </c>
      <c r="U532" s="193" t="str">
        <f ca="1">_xlfn.XLOOKUP(G532&amp;$U$2,BS_CONTROLE[CHAVE],BS_CONTROLE[Quantidade_11],"-")</f>
        <v>-</v>
      </c>
      <c r="V532" s="193" t="str">
        <f ca="1">_xlfn.XLOOKUP(G532&amp;$V$2,BS_CONTROLE[CHAVE],BS_CONTROLE[Quantidade_11],"-")</f>
        <v>-</v>
      </c>
      <c r="W532" s="193" t="str">
        <f ca="1">_xlfn.XLOOKUP(G532&amp;$W$2,BS_CONTROLE[CHAVE],BS_CONTROLE[Quantidade_11],"-")</f>
        <v>-</v>
      </c>
    </row>
    <row r="533" spans="1:23" s="101" customFormat="1" hidden="1">
      <c r="A533" s="206" t="str">
        <f>IF(SP_NORTE!Y536="","*",SP_NORTE!Y536)</f>
        <v>*</v>
      </c>
      <c r="B533" s="206" t="str">
        <f>IF(SP_NORTE!X536="","*",SP_NORTE!X536)</f>
        <v>*</v>
      </c>
      <c r="C533" s="206" t="str">
        <f>IF(SP_NORTE!Z536="","*",SP_NORTE!Z536)</f>
        <v>*</v>
      </c>
      <c r="D533" s="195" t="str">
        <f>IF(SP_NORTE!S536="","*",SP_NORTE!S536)</f>
        <v>-</v>
      </c>
      <c r="E533" s="195" t="str">
        <f>IF(SP_NORTE!T536="","*",SP_NORTE!T536)</f>
        <v>-</v>
      </c>
      <c r="F533" s="205" t="str">
        <f>IF(SP_NORTE!B536="","*",SP_NORTE!B536)</f>
        <v>*</v>
      </c>
      <c r="G533" s="205" t="str">
        <f>IF(SP_NORTE!D536="","*",SP_NORTE!D536)</f>
        <v>*</v>
      </c>
      <c r="H533" s="205" t="str">
        <f>IF(SP_NORTE!F536="","*",SP_NORTE!F536)</f>
        <v>*</v>
      </c>
      <c r="I533" s="205" t="str">
        <f>IF(SP_NORTE!H536="","*",SP_NORTE!H536)</f>
        <v>*</v>
      </c>
      <c r="J533" s="205" t="str">
        <f>IF(SP_NORTE!I536="","*",SP_NORTE!I536)</f>
        <v>*</v>
      </c>
      <c r="K533" s="195" t="str">
        <f>IF(SP_NORTE!M536="","*",SP_NORTE!M536)</f>
        <v>-</v>
      </c>
      <c r="L533" s="195" t="str">
        <f>IF(SP_NORTE!N536="","*",SP_NORTE!N536)</f>
        <v>-</v>
      </c>
      <c r="M533" s="196" t="str">
        <f>IF(SP_NORTE!J536="","*",SP_NORTE!J536)</f>
        <v>*</v>
      </c>
      <c r="N533" s="204" t="str">
        <f>IF(SP_NORTE!K536="","*",SP_NORTE!K536)</f>
        <v>*</v>
      </c>
      <c r="O533" s="204" t="str">
        <f>IF(SP_NORTE!L536="","*",SP_NORTE!L536)</f>
        <v>*</v>
      </c>
      <c r="P533" s="203" t="str">
        <f>IF(SP_NORTE!O536="","*",SP_NORTE!O536)</f>
        <v>*</v>
      </c>
      <c r="Q533" s="203" t="str">
        <f>IF(SP_NORTE!P536="","*",SP_NORTE!P536)</f>
        <v>*</v>
      </c>
      <c r="R533" s="205" t="str">
        <f>IF(SP_NORTE!Q536="","*",CONCATENATE(SP_NORTE!Q536," ",SP_NORTE!R536))</f>
        <v>*</v>
      </c>
      <c r="S533" s="205" t="str">
        <f>IF(SP_NORTE!V536="","*",SP_NORTE!V536)</f>
        <v>*</v>
      </c>
      <c r="T533" s="205" t="str">
        <f>IF(SP_NORTE!W536="","*",SP_NORTE!W536)</f>
        <v>*</v>
      </c>
      <c r="U533" s="193" t="str">
        <f ca="1">_xlfn.XLOOKUP(G533&amp;$U$2,BS_CONTROLE[CHAVE],BS_CONTROLE[Quantidade_11],"-")</f>
        <v>-</v>
      </c>
      <c r="V533" s="193" t="str">
        <f ca="1">_xlfn.XLOOKUP(G533&amp;$V$2,BS_CONTROLE[CHAVE],BS_CONTROLE[Quantidade_11],"-")</f>
        <v>-</v>
      </c>
      <c r="W533" s="193" t="str">
        <f ca="1">_xlfn.XLOOKUP(G533&amp;$W$2,BS_CONTROLE[CHAVE],BS_CONTROLE[Quantidade_11],"-")</f>
        <v>-</v>
      </c>
    </row>
    <row r="534" spans="1:23" s="101" customFormat="1" hidden="1">
      <c r="A534" s="206" t="str">
        <f>IF(SP_NORTE!Y537="","*",SP_NORTE!Y537)</f>
        <v>*</v>
      </c>
      <c r="B534" s="206" t="str">
        <f>IF(SP_NORTE!X537="","*",SP_NORTE!X537)</f>
        <v>*</v>
      </c>
      <c r="C534" s="206" t="str">
        <f>IF(SP_NORTE!Z537="","*",SP_NORTE!Z537)</f>
        <v>*</v>
      </c>
      <c r="D534" s="195" t="str">
        <f>IF(SP_NORTE!S537="","*",SP_NORTE!S537)</f>
        <v>-</v>
      </c>
      <c r="E534" s="195" t="str">
        <f>IF(SP_NORTE!T537="","*",SP_NORTE!T537)</f>
        <v>-</v>
      </c>
      <c r="F534" s="205" t="str">
        <f>IF(SP_NORTE!B537="","*",SP_NORTE!B537)</f>
        <v>*</v>
      </c>
      <c r="G534" s="205" t="str">
        <f>IF(SP_NORTE!D537="","*",SP_NORTE!D537)</f>
        <v>*</v>
      </c>
      <c r="H534" s="205" t="str">
        <f>IF(SP_NORTE!F537="","*",SP_NORTE!F537)</f>
        <v>*</v>
      </c>
      <c r="I534" s="205" t="str">
        <f>IF(SP_NORTE!H537="","*",SP_NORTE!H537)</f>
        <v>*</v>
      </c>
      <c r="J534" s="205" t="str">
        <f>IF(SP_NORTE!I537="","*",SP_NORTE!I537)</f>
        <v>*</v>
      </c>
      <c r="K534" s="195" t="str">
        <f>IF(SP_NORTE!M537="","*",SP_NORTE!M537)</f>
        <v>-</v>
      </c>
      <c r="L534" s="195" t="str">
        <f>IF(SP_NORTE!N537="","*",SP_NORTE!N537)</f>
        <v>-</v>
      </c>
      <c r="M534" s="196" t="str">
        <f>IF(SP_NORTE!J537="","*",SP_NORTE!J537)</f>
        <v>*</v>
      </c>
      <c r="N534" s="204" t="str">
        <f>IF(SP_NORTE!K537="","*",SP_NORTE!K537)</f>
        <v>*</v>
      </c>
      <c r="O534" s="204" t="str">
        <f>IF(SP_NORTE!L537="","*",SP_NORTE!L537)</f>
        <v>*</v>
      </c>
      <c r="P534" s="203" t="str">
        <f>IF(SP_NORTE!O537="","*",SP_NORTE!O537)</f>
        <v>*</v>
      </c>
      <c r="Q534" s="203" t="str">
        <f>IF(SP_NORTE!P537="","*",SP_NORTE!P537)</f>
        <v>*</v>
      </c>
      <c r="R534" s="205" t="str">
        <f>IF(SP_NORTE!Q537="","*",CONCATENATE(SP_NORTE!Q537," ",SP_NORTE!R537))</f>
        <v>*</v>
      </c>
      <c r="S534" s="205" t="str">
        <f>IF(SP_NORTE!V537="","*",SP_NORTE!V537)</f>
        <v>*</v>
      </c>
      <c r="T534" s="205" t="str">
        <f>IF(SP_NORTE!W537="","*",SP_NORTE!W537)</f>
        <v>*</v>
      </c>
      <c r="U534" s="193" t="str">
        <f ca="1">_xlfn.XLOOKUP(G534&amp;$U$2,BS_CONTROLE[CHAVE],BS_CONTROLE[Quantidade_11],"-")</f>
        <v>-</v>
      </c>
      <c r="V534" s="193" t="str">
        <f ca="1">_xlfn.XLOOKUP(G534&amp;$V$2,BS_CONTROLE[CHAVE],BS_CONTROLE[Quantidade_11],"-")</f>
        <v>-</v>
      </c>
      <c r="W534" s="193" t="str">
        <f ca="1">_xlfn.XLOOKUP(G534&amp;$W$2,BS_CONTROLE[CHAVE],BS_CONTROLE[Quantidade_11],"-")</f>
        <v>-</v>
      </c>
    </row>
    <row r="535" spans="1:23" s="101" customFormat="1" hidden="1">
      <c r="A535" s="206" t="str">
        <f>IF(SP_NORTE!Y538="","*",SP_NORTE!Y538)</f>
        <v>*</v>
      </c>
      <c r="B535" s="206" t="str">
        <f>IF(SP_NORTE!X538="","*",SP_NORTE!X538)</f>
        <v>*</v>
      </c>
      <c r="C535" s="206" t="str">
        <f>IF(SP_NORTE!Z538="","*",SP_NORTE!Z538)</f>
        <v>*</v>
      </c>
      <c r="D535" s="195" t="str">
        <f>IF(SP_NORTE!S538="","*",SP_NORTE!S538)</f>
        <v>-</v>
      </c>
      <c r="E535" s="195" t="str">
        <f>IF(SP_NORTE!T538="","*",SP_NORTE!T538)</f>
        <v>-</v>
      </c>
      <c r="F535" s="205" t="str">
        <f>IF(SP_NORTE!B538="","*",SP_NORTE!B538)</f>
        <v>*</v>
      </c>
      <c r="G535" s="205" t="str">
        <f>IF(SP_NORTE!D538="","*",SP_NORTE!D538)</f>
        <v>*</v>
      </c>
      <c r="H535" s="205" t="str">
        <f>IF(SP_NORTE!F538="","*",SP_NORTE!F538)</f>
        <v>*</v>
      </c>
      <c r="I535" s="205" t="str">
        <f>IF(SP_NORTE!H538="","*",SP_NORTE!H538)</f>
        <v>*</v>
      </c>
      <c r="J535" s="205" t="str">
        <f>IF(SP_NORTE!I538="","*",SP_NORTE!I538)</f>
        <v>*</v>
      </c>
      <c r="K535" s="195" t="str">
        <f>IF(SP_NORTE!M538="","*",SP_NORTE!M538)</f>
        <v>-</v>
      </c>
      <c r="L535" s="195" t="str">
        <f>IF(SP_NORTE!N538="","*",SP_NORTE!N538)</f>
        <v>-</v>
      </c>
      <c r="M535" s="196" t="str">
        <f>IF(SP_NORTE!J538="","*",SP_NORTE!J538)</f>
        <v>*</v>
      </c>
      <c r="N535" s="204" t="str">
        <f>IF(SP_NORTE!K538="","*",SP_NORTE!K538)</f>
        <v>*</v>
      </c>
      <c r="O535" s="204" t="str">
        <f>IF(SP_NORTE!L538="","*",SP_NORTE!L538)</f>
        <v>*</v>
      </c>
      <c r="P535" s="203" t="str">
        <f>IF(SP_NORTE!O538="","*",SP_NORTE!O538)</f>
        <v>*</v>
      </c>
      <c r="Q535" s="203" t="str">
        <f>IF(SP_NORTE!P538="","*",SP_NORTE!P538)</f>
        <v>*</v>
      </c>
      <c r="R535" s="205" t="str">
        <f>IF(SP_NORTE!Q538="","*",CONCATENATE(SP_NORTE!Q538," ",SP_NORTE!R538))</f>
        <v>*</v>
      </c>
      <c r="S535" s="205" t="str">
        <f>IF(SP_NORTE!V538="","*",SP_NORTE!V538)</f>
        <v>*</v>
      </c>
      <c r="T535" s="205" t="str">
        <f>IF(SP_NORTE!W538="","*",SP_NORTE!W538)</f>
        <v>*</v>
      </c>
      <c r="U535" s="193" t="str">
        <f ca="1">_xlfn.XLOOKUP(G535&amp;$U$2,BS_CONTROLE[CHAVE],BS_CONTROLE[Quantidade_11],"-")</f>
        <v>-</v>
      </c>
      <c r="V535" s="193" t="str">
        <f ca="1">_xlfn.XLOOKUP(G535&amp;$V$2,BS_CONTROLE[CHAVE],BS_CONTROLE[Quantidade_11],"-")</f>
        <v>-</v>
      </c>
      <c r="W535" s="193" t="str">
        <f ca="1">_xlfn.XLOOKUP(G535&amp;$W$2,BS_CONTROLE[CHAVE],BS_CONTROLE[Quantidade_11],"-")</f>
        <v>-</v>
      </c>
    </row>
    <row r="536" spans="1:23" s="101" customFormat="1" hidden="1">
      <c r="A536" s="206" t="str">
        <f>IF(SP_NORTE!Y539="","*",SP_NORTE!Y539)</f>
        <v>*</v>
      </c>
      <c r="B536" s="206" t="str">
        <f>IF(SP_NORTE!X539="","*",SP_NORTE!X539)</f>
        <v>*</v>
      </c>
      <c r="C536" s="206" t="str">
        <f>IF(SP_NORTE!Z539="","*",SP_NORTE!Z539)</f>
        <v>*</v>
      </c>
      <c r="D536" s="195" t="str">
        <f>IF(SP_NORTE!S539="","*",SP_NORTE!S539)</f>
        <v>-</v>
      </c>
      <c r="E536" s="195" t="str">
        <f>IF(SP_NORTE!T539="","*",SP_NORTE!T539)</f>
        <v>-</v>
      </c>
      <c r="F536" s="205" t="str">
        <f>IF(SP_NORTE!B539="","*",SP_NORTE!B539)</f>
        <v>*</v>
      </c>
      <c r="G536" s="205" t="str">
        <f>IF(SP_NORTE!D539="","*",SP_NORTE!D539)</f>
        <v>*</v>
      </c>
      <c r="H536" s="205" t="str">
        <f>IF(SP_NORTE!F539="","*",SP_NORTE!F539)</f>
        <v>*</v>
      </c>
      <c r="I536" s="205" t="str">
        <f>IF(SP_NORTE!H539="","*",SP_NORTE!H539)</f>
        <v>*</v>
      </c>
      <c r="J536" s="205" t="str">
        <f>IF(SP_NORTE!I539="","*",SP_NORTE!I539)</f>
        <v>*</v>
      </c>
      <c r="K536" s="195" t="str">
        <f>IF(SP_NORTE!M539="","*",SP_NORTE!M539)</f>
        <v>-</v>
      </c>
      <c r="L536" s="195" t="str">
        <f>IF(SP_NORTE!N539="","*",SP_NORTE!N539)</f>
        <v>-</v>
      </c>
      <c r="M536" s="196" t="str">
        <f>IF(SP_NORTE!J539="","*",SP_NORTE!J539)</f>
        <v>*</v>
      </c>
      <c r="N536" s="204" t="str">
        <f>IF(SP_NORTE!K539="","*",SP_NORTE!K539)</f>
        <v>*</v>
      </c>
      <c r="O536" s="204" t="str">
        <f>IF(SP_NORTE!L539="","*",SP_NORTE!L539)</f>
        <v>*</v>
      </c>
      <c r="P536" s="203" t="str">
        <f>IF(SP_NORTE!O539="","*",SP_NORTE!O539)</f>
        <v>*</v>
      </c>
      <c r="Q536" s="203" t="str">
        <f>IF(SP_NORTE!P539="","*",SP_NORTE!P539)</f>
        <v>*</v>
      </c>
      <c r="R536" s="205" t="str">
        <f>IF(SP_NORTE!Q539="","*",CONCATENATE(SP_NORTE!Q539," ",SP_NORTE!R539))</f>
        <v>*</v>
      </c>
      <c r="S536" s="205" t="str">
        <f>IF(SP_NORTE!V539="","*",SP_NORTE!V539)</f>
        <v>*</v>
      </c>
      <c r="T536" s="205" t="str">
        <f>IF(SP_NORTE!W539="","*",SP_NORTE!W539)</f>
        <v>*</v>
      </c>
      <c r="U536" s="193" t="str">
        <f ca="1">_xlfn.XLOOKUP(G536&amp;$U$2,BS_CONTROLE[CHAVE],BS_CONTROLE[Quantidade_11],"-")</f>
        <v>-</v>
      </c>
      <c r="V536" s="193" t="str">
        <f ca="1">_xlfn.XLOOKUP(G536&amp;$V$2,BS_CONTROLE[CHAVE],BS_CONTROLE[Quantidade_11],"-")</f>
        <v>-</v>
      </c>
      <c r="W536" s="193" t="str">
        <f ca="1">_xlfn.XLOOKUP(G536&amp;$W$2,BS_CONTROLE[CHAVE],BS_CONTROLE[Quantidade_11],"-")</f>
        <v>-</v>
      </c>
    </row>
    <row r="537" spans="1:23" s="101" customFormat="1" hidden="1">
      <c r="A537" s="206" t="str">
        <f>IF(SP_NORTE!Y540="","*",SP_NORTE!Y540)</f>
        <v>*</v>
      </c>
      <c r="B537" s="206" t="str">
        <f>IF(SP_NORTE!X540="","*",SP_NORTE!X540)</f>
        <v>*</v>
      </c>
      <c r="C537" s="206" t="str">
        <f>IF(SP_NORTE!Z540="","*",SP_NORTE!Z540)</f>
        <v>*</v>
      </c>
      <c r="D537" s="195" t="str">
        <f>IF(SP_NORTE!S540="","*",SP_NORTE!S540)</f>
        <v>-</v>
      </c>
      <c r="E537" s="195" t="str">
        <f>IF(SP_NORTE!T540="","*",SP_NORTE!T540)</f>
        <v>-</v>
      </c>
      <c r="F537" s="205" t="str">
        <f>IF(SP_NORTE!B540="","*",SP_NORTE!B540)</f>
        <v>*</v>
      </c>
      <c r="G537" s="205" t="str">
        <f>IF(SP_NORTE!D540="","*",SP_NORTE!D540)</f>
        <v>*</v>
      </c>
      <c r="H537" s="205" t="str">
        <f>IF(SP_NORTE!F540="","*",SP_NORTE!F540)</f>
        <v>*</v>
      </c>
      <c r="I537" s="205" t="str">
        <f>IF(SP_NORTE!H540="","*",SP_NORTE!H540)</f>
        <v>*</v>
      </c>
      <c r="J537" s="205" t="str">
        <f>IF(SP_NORTE!I540="","*",SP_NORTE!I540)</f>
        <v>*</v>
      </c>
      <c r="K537" s="195" t="str">
        <f>IF(SP_NORTE!M540="","*",SP_NORTE!M540)</f>
        <v>-</v>
      </c>
      <c r="L537" s="195" t="str">
        <f>IF(SP_NORTE!N540="","*",SP_NORTE!N540)</f>
        <v>-</v>
      </c>
      <c r="M537" s="196" t="str">
        <f>IF(SP_NORTE!J540="","*",SP_NORTE!J540)</f>
        <v>*</v>
      </c>
      <c r="N537" s="204" t="str">
        <f>IF(SP_NORTE!K540="","*",SP_NORTE!K540)</f>
        <v>*</v>
      </c>
      <c r="O537" s="204" t="str">
        <f>IF(SP_NORTE!L540="","*",SP_NORTE!L540)</f>
        <v>*</v>
      </c>
      <c r="P537" s="203" t="str">
        <f>IF(SP_NORTE!O540="","*",SP_NORTE!O540)</f>
        <v>*</v>
      </c>
      <c r="Q537" s="203" t="str">
        <f>IF(SP_NORTE!P540="","*",SP_NORTE!P540)</f>
        <v>*</v>
      </c>
      <c r="R537" s="205" t="str">
        <f>IF(SP_NORTE!Q540="","*",CONCATENATE(SP_NORTE!Q540," ",SP_NORTE!R540))</f>
        <v>*</v>
      </c>
      <c r="S537" s="205" t="str">
        <f>IF(SP_NORTE!V540="","*",SP_NORTE!V540)</f>
        <v>*</v>
      </c>
      <c r="T537" s="205" t="str">
        <f>IF(SP_NORTE!W540="","*",SP_NORTE!W540)</f>
        <v>*</v>
      </c>
      <c r="U537" s="193" t="str">
        <f ca="1">_xlfn.XLOOKUP(G537&amp;$U$2,BS_CONTROLE[CHAVE],BS_CONTROLE[Quantidade_11],"-")</f>
        <v>-</v>
      </c>
      <c r="V537" s="193" t="str">
        <f ca="1">_xlfn.XLOOKUP(G537&amp;$V$2,BS_CONTROLE[CHAVE],BS_CONTROLE[Quantidade_11],"-")</f>
        <v>-</v>
      </c>
      <c r="W537" s="193" t="str">
        <f ca="1">_xlfn.XLOOKUP(G537&amp;$W$2,BS_CONTROLE[CHAVE],BS_CONTROLE[Quantidade_11],"-")</f>
        <v>-</v>
      </c>
    </row>
    <row r="538" spans="1:23" s="101" customFormat="1" hidden="1">
      <c r="A538" s="206" t="str">
        <f>IF(SP_NORTE!Y541="","*",SP_NORTE!Y541)</f>
        <v>*</v>
      </c>
      <c r="B538" s="206" t="str">
        <f>IF(SP_NORTE!X541="","*",SP_NORTE!X541)</f>
        <v>*</v>
      </c>
      <c r="C538" s="206" t="str">
        <f>IF(SP_NORTE!Z541="","*",SP_NORTE!Z541)</f>
        <v>*</v>
      </c>
      <c r="D538" s="195" t="str">
        <f>IF(SP_NORTE!S541="","*",SP_NORTE!S541)</f>
        <v>-</v>
      </c>
      <c r="E538" s="195" t="str">
        <f>IF(SP_NORTE!T541="","*",SP_NORTE!T541)</f>
        <v>-</v>
      </c>
      <c r="F538" s="205" t="str">
        <f>IF(SP_NORTE!B541="","*",SP_NORTE!B541)</f>
        <v>*</v>
      </c>
      <c r="G538" s="205" t="str">
        <f>IF(SP_NORTE!D541="","*",SP_NORTE!D541)</f>
        <v>*</v>
      </c>
      <c r="H538" s="205" t="str">
        <f>IF(SP_NORTE!F541="","*",SP_NORTE!F541)</f>
        <v>*</v>
      </c>
      <c r="I538" s="205" t="str">
        <f>IF(SP_NORTE!H541="","*",SP_NORTE!H541)</f>
        <v>*</v>
      </c>
      <c r="J538" s="205" t="str">
        <f>IF(SP_NORTE!I541="","*",SP_NORTE!I541)</f>
        <v>*</v>
      </c>
      <c r="K538" s="195" t="str">
        <f>IF(SP_NORTE!M541="","*",SP_NORTE!M541)</f>
        <v>-</v>
      </c>
      <c r="L538" s="195" t="str">
        <f>IF(SP_NORTE!N541="","*",SP_NORTE!N541)</f>
        <v>-</v>
      </c>
      <c r="M538" s="196" t="str">
        <f>IF(SP_NORTE!J541="","*",SP_NORTE!J541)</f>
        <v>*</v>
      </c>
      <c r="N538" s="204" t="str">
        <f>IF(SP_NORTE!K541="","*",SP_NORTE!K541)</f>
        <v>*</v>
      </c>
      <c r="O538" s="204" t="str">
        <f>IF(SP_NORTE!L541="","*",SP_NORTE!L541)</f>
        <v>*</v>
      </c>
      <c r="P538" s="203" t="str">
        <f>IF(SP_NORTE!O541="","*",SP_NORTE!O541)</f>
        <v>*</v>
      </c>
      <c r="Q538" s="203" t="str">
        <f>IF(SP_NORTE!P541="","*",SP_NORTE!P541)</f>
        <v>*</v>
      </c>
      <c r="R538" s="205" t="str">
        <f>IF(SP_NORTE!Q541="","*",CONCATENATE(SP_NORTE!Q541," ",SP_NORTE!R541))</f>
        <v>*</v>
      </c>
      <c r="S538" s="205" t="str">
        <f>IF(SP_NORTE!V541="","*",SP_NORTE!V541)</f>
        <v>*</v>
      </c>
      <c r="T538" s="205" t="str">
        <f>IF(SP_NORTE!W541="","*",SP_NORTE!W541)</f>
        <v>*</v>
      </c>
      <c r="U538" s="193" t="str">
        <f ca="1">_xlfn.XLOOKUP(G538&amp;$U$2,BS_CONTROLE[CHAVE],BS_CONTROLE[Quantidade_11],"-")</f>
        <v>-</v>
      </c>
      <c r="V538" s="193" t="str">
        <f ca="1">_xlfn.XLOOKUP(G538&amp;$V$2,BS_CONTROLE[CHAVE],BS_CONTROLE[Quantidade_11],"-")</f>
        <v>-</v>
      </c>
      <c r="W538" s="193" t="str">
        <f ca="1">_xlfn.XLOOKUP(G538&amp;$W$2,BS_CONTROLE[CHAVE],BS_CONTROLE[Quantidade_11],"-")</f>
        <v>-</v>
      </c>
    </row>
    <row r="539" spans="1:23" s="101" customFormat="1" hidden="1">
      <c r="A539" s="206" t="str">
        <f>IF(SP_NORTE!Y542="","*",SP_NORTE!Y542)</f>
        <v>*</v>
      </c>
      <c r="B539" s="206" t="str">
        <f>IF(SP_NORTE!X542="","*",SP_NORTE!X542)</f>
        <v>*</v>
      </c>
      <c r="C539" s="206" t="str">
        <f>IF(SP_NORTE!Z542="","*",SP_NORTE!Z542)</f>
        <v>*</v>
      </c>
      <c r="D539" s="195" t="str">
        <f>IF(SP_NORTE!S542="","*",SP_NORTE!S542)</f>
        <v>-</v>
      </c>
      <c r="E539" s="195" t="str">
        <f>IF(SP_NORTE!T542="","*",SP_NORTE!T542)</f>
        <v>-</v>
      </c>
      <c r="F539" s="205" t="str">
        <f>IF(SP_NORTE!B542="","*",SP_NORTE!B542)</f>
        <v>*</v>
      </c>
      <c r="G539" s="205" t="str">
        <f>IF(SP_NORTE!D542="","*",SP_NORTE!D542)</f>
        <v>*</v>
      </c>
      <c r="H539" s="205" t="str">
        <f>IF(SP_NORTE!F542="","*",SP_NORTE!F542)</f>
        <v>*</v>
      </c>
      <c r="I539" s="205" t="str">
        <f>IF(SP_NORTE!H542="","*",SP_NORTE!H542)</f>
        <v>*</v>
      </c>
      <c r="J539" s="205" t="str">
        <f>IF(SP_NORTE!I542="","*",SP_NORTE!I542)</f>
        <v>*</v>
      </c>
      <c r="K539" s="195" t="str">
        <f>IF(SP_NORTE!M542="","*",SP_NORTE!M542)</f>
        <v>-</v>
      </c>
      <c r="L539" s="195" t="str">
        <f>IF(SP_NORTE!N542="","*",SP_NORTE!N542)</f>
        <v>-</v>
      </c>
      <c r="M539" s="196" t="str">
        <f>IF(SP_NORTE!J542="","*",SP_NORTE!J542)</f>
        <v>*</v>
      </c>
      <c r="N539" s="204" t="str">
        <f>IF(SP_NORTE!K542="","*",SP_NORTE!K542)</f>
        <v>*</v>
      </c>
      <c r="O539" s="204" t="str">
        <f>IF(SP_NORTE!L542="","*",SP_NORTE!L542)</f>
        <v>*</v>
      </c>
      <c r="P539" s="203" t="str">
        <f>IF(SP_NORTE!O542="","*",SP_NORTE!O542)</f>
        <v>*</v>
      </c>
      <c r="Q539" s="203" t="str">
        <f>IF(SP_NORTE!P542="","*",SP_NORTE!P542)</f>
        <v>*</v>
      </c>
      <c r="R539" s="205" t="str">
        <f>IF(SP_NORTE!Q542="","*",CONCATENATE(SP_NORTE!Q542," ",SP_NORTE!R542))</f>
        <v>*</v>
      </c>
      <c r="S539" s="205" t="str">
        <f>IF(SP_NORTE!V542="","*",SP_NORTE!V542)</f>
        <v>*</v>
      </c>
      <c r="T539" s="205" t="str">
        <f>IF(SP_NORTE!W542="","*",SP_NORTE!W542)</f>
        <v>*</v>
      </c>
      <c r="U539" s="193" t="str">
        <f ca="1">_xlfn.XLOOKUP(G539&amp;$U$2,BS_CONTROLE[CHAVE],BS_CONTROLE[Quantidade_11],"-")</f>
        <v>-</v>
      </c>
      <c r="V539" s="193" t="str">
        <f ca="1">_xlfn.XLOOKUP(G539&amp;$V$2,BS_CONTROLE[CHAVE],BS_CONTROLE[Quantidade_11],"-")</f>
        <v>-</v>
      </c>
      <c r="W539" s="193" t="str">
        <f ca="1">_xlfn.XLOOKUP(G539&amp;$W$2,BS_CONTROLE[CHAVE],BS_CONTROLE[Quantidade_11],"-")</f>
        <v>-</v>
      </c>
    </row>
    <row r="540" spans="1:23" s="101" customFormat="1" hidden="1">
      <c r="A540" s="206" t="str">
        <f>IF(SP_NORTE!Y543="","*",SP_NORTE!Y543)</f>
        <v>*</v>
      </c>
      <c r="B540" s="206" t="str">
        <f>IF(SP_NORTE!X543="","*",SP_NORTE!X543)</f>
        <v>*</v>
      </c>
      <c r="C540" s="206" t="str">
        <f>IF(SP_NORTE!Z543="","*",SP_NORTE!Z543)</f>
        <v>*</v>
      </c>
      <c r="D540" s="195" t="str">
        <f>IF(SP_NORTE!S543="","*",SP_NORTE!S543)</f>
        <v>-</v>
      </c>
      <c r="E540" s="195" t="str">
        <f>IF(SP_NORTE!T543="","*",SP_NORTE!T543)</f>
        <v>-</v>
      </c>
      <c r="F540" s="205" t="str">
        <f>IF(SP_NORTE!B543="","*",SP_NORTE!B543)</f>
        <v>*</v>
      </c>
      <c r="G540" s="205" t="str">
        <f>IF(SP_NORTE!D543="","*",SP_NORTE!D543)</f>
        <v>*</v>
      </c>
      <c r="H540" s="205" t="str">
        <f>IF(SP_NORTE!F543="","*",SP_NORTE!F543)</f>
        <v>*</v>
      </c>
      <c r="I540" s="205" t="str">
        <f>IF(SP_NORTE!H543="","*",SP_NORTE!H543)</f>
        <v>*</v>
      </c>
      <c r="J540" s="205" t="str">
        <f>IF(SP_NORTE!I543="","*",SP_NORTE!I543)</f>
        <v>*</v>
      </c>
      <c r="K540" s="195" t="str">
        <f>IF(SP_NORTE!M543="","*",SP_NORTE!M543)</f>
        <v>-</v>
      </c>
      <c r="L540" s="195" t="str">
        <f>IF(SP_NORTE!N543="","*",SP_NORTE!N543)</f>
        <v>-</v>
      </c>
      <c r="M540" s="196" t="str">
        <f>IF(SP_NORTE!J543="","*",SP_NORTE!J543)</f>
        <v>*</v>
      </c>
      <c r="N540" s="204" t="str">
        <f>IF(SP_NORTE!K543="","*",SP_NORTE!K543)</f>
        <v>*</v>
      </c>
      <c r="O540" s="204" t="str">
        <f>IF(SP_NORTE!L543="","*",SP_NORTE!L543)</f>
        <v>*</v>
      </c>
      <c r="P540" s="203" t="str">
        <f>IF(SP_NORTE!O543="","*",SP_NORTE!O543)</f>
        <v>*</v>
      </c>
      <c r="Q540" s="203" t="str">
        <f>IF(SP_NORTE!P543="","*",SP_NORTE!P543)</f>
        <v>*</v>
      </c>
      <c r="R540" s="205" t="str">
        <f>IF(SP_NORTE!Q543="","*",CONCATENATE(SP_NORTE!Q543," ",SP_NORTE!R543))</f>
        <v>*</v>
      </c>
      <c r="S540" s="205" t="str">
        <f>IF(SP_NORTE!V543="","*",SP_NORTE!V543)</f>
        <v>*</v>
      </c>
      <c r="T540" s="205" t="str">
        <f>IF(SP_NORTE!W543="","*",SP_NORTE!W543)</f>
        <v>*</v>
      </c>
      <c r="U540" s="193" t="str">
        <f ca="1">_xlfn.XLOOKUP(G540&amp;$U$2,BS_CONTROLE[CHAVE],BS_CONTROLE[Quantidade_11],"-")</f>
        <v>-</v>
      </c>
      <c r="V540" s="193" t="str">
        <f ca="1">_xlfn.XLOOKUP(G540&amp;$V$2,BS_CONTROLE[CHAVE],BS_CONTROLE[Quantidade_11],"-")</f>
        <v>-</v>
      </c>
      <c r="W540" s="193" t="str">
        <f ca="1">_xlfn.XLOOKUP(G540&amp;$W$2,BS_CONTROLE[CHAVE],BS_CONTROLE[Quantidade_11],"-")</f>
        <v>-</v>
      </c>
    </row>
    <row r="541" spans="1:23" s="101" customFormat="1" hidden="1">
      <c r="A541" s="206" t="str">
        <f>IF(SP_NORTE!Y544="","*",SP_NORTE!Y544)</f>
        <v>*</v>
      </c>
      <c r="B541" s="206" t="str">
        <f>IF(SP_NORTE!X544="","*",SP_NORTE!X544)</f>
        <v>*</v>
      </c>
      <c r="C541" s="206" t="str">
        <f>IF(SP_NORTE!Z544="","*",SP_NORTE!Z544)</f>
        <v>*</v>
      </c>
      <c r="D541" s="195" t="str">
        <f>IF(SP_NORTE!S544="","*",SP_NORTE!S544)</f>
        <v>-</v>
      </c>
      <c r="E541" s="195" t="str">
        <f>IF(SP_NORTE!T544="","*",SP_NORTE!T544)</f>
        <v>-</v>
      </c>
      <c r="F541" s="205" t="str">
        <f>IF(SP_NORTE!B544="","*",SP_NORTE!B544)</f>
        <v>*</v>
      </c>
      <c r="G541" s="205" t="str">
        <f>IF(SP_NORTE!D544="","*",SP_NORTE!D544)</f>
        <v>*</v>
      </c>
      <c r="H541" s="205" t="str">
        <f>IF(SP_NORTE!F544="","*",SP_NORTE!F544)</f>
        <v>*</v>
      </c>
      <c r="I541" s="205" t="str">
        <f>IF(SP_NORTE!H544="","*",SP_NORTE!H544)</f>
        <v>*</v>
      </c>
      <c r="J541" s="205" t="str">
        <f>IF(SP_NORTE!I544="","*",SP_NORTE!I544)</f>
        <v>*</v>
      </c>
      <c r="K541" s="195" t="str">
        <f>IF(SP_NORTE!M544="","*",SP_NORTE!M544)</f>
        <v>-</v>
      </c>
      <c r="L541" s="195" t="str">
        <f>IF(SP_NORTE!N544="","*",SP_NORTE!N544)</f>
        <v>-</v>
      </c>
      <c r="M541" s="196" t="str">
        <f>IF(SP_NORTE!J544="","*",SP_NORTE!J544)</f>
        <v>*</v>
      </c>
      <c r="N541" s="204" t="str">
        <f>IF(SP_NORTE!K544="","*",SP_NORTE!K544)</f>
        <v>*</v>
      </c>
      <c r="O541" s="204" t="str">
        <f>IF(SP_NORTE!L544="","*",SP_NORTE!L544)</f>
        <v>*</v>
      </c>
      <c r="P541" s="203" t="str">
        <f>IF(SP_NORTE!O544="","*",SP_NORTE!O544)</f>
        <v>*</v>
      </c>
      <c r="Q541" s="203" t="str">
        <f>IF(SP_NORTE!P544="","*",SP_NORTE!P544)</f>
        <v>*</v>
      </c>
      <c r="R541" s="205" t="str">
        <f>IF(SP_NORTE!Q544="","*",CONCATENATE(SP_NORTE!Q544," ",SP_NORTE!R544))</f>
        <v>*</v>
      </c>
      <c r="S541" s="205" t="str">
        <f>IF(SP_NORTE!V544="","*",SP_NORTE!V544)</f>
        <v>*</v>
      </c>
      <c r="T541" s="205" t="str">
        <f>IF(SP_NORTE!W544="","*",SP_NORTE!W544)</f>
        <v>*</v>
      </c>
      <c r="U541" s="193" t="str">
        <f ca="1">_xlfn.XLOOKUP(G541&amp;$U$2,BS_CONTROLE[CHAVE],BS_CONTROLE[Quantidade_11],"-")</f>
        <v>-</v>
      </c>
      <c r="V541" s="193" t="str">
        <f ca="1">_xlfn.XLOOKUP(G541&amp;$V$2,BS_CONTROLE[CHAVE],BS_CONTROLE[Quantidade_11],"-")</f>
        <v>-</v>
      </c>
      <c r="W541" s="193" t="str">
        <f ca="1">_xlfn.XLOOKUP(G541&amp;$W$2,BS_CONTROLE[CHAVE],BS_CONTROLE[Quantidade_11],"-")</f>
        <v>-</v>
      </c>
    </row>
    <row r="542" spans="1:23" s="101" customFormat="1" hidden="1">
      <c r="A542" s="206" t="str">
        <f>IF(SP_NORTE!Y545="","*",SP_NORTE!Y545)</f>
        <v>*</v>
      </c>
      <c r="B542" s="206" t="str">
        <f>IF(SP_NORTE!X545="","*",SP_NORTE!X545)</f>
        <v>*</v>
      </c>
      <c r="C542" s="206" t="str">
        <f>IF(SP_NORTE!Z545="","*",SP_NORTE!Z545)</f>
        <v>*</v>
      </c>
      <c r="D542" s="195" t="str">
        <f>IF(SP_NORTE!S545="","*",SP_NORTE!S545)</f>
        <v>-</v>
      </c>
      <c r="E542" s="195" t="str">
        <f>IF(SP_NORTE!T545="","*",SP_NORTE!T545)</f>
        <v>-</v>
      </c>
      <c r="F542" s="205" t="str">
        <f>IF(SP_NORTE!B545="","*",SP_NORTE!B545)</f>
        <v>*</v>
      </c>
      <c r="G542" s="205" t="str">
        <f>IF(SP_NORTE!D545="","*",SP_NORTE!D545)</f>
        <v>*</v>
      </c>
      <c r="H542" s="205" t="str">
        <f>IF(SP_NORTE!F545="","*",SP_NORTE!F545)</f>
        <v>*</v>
      </c>
      <c r="I542" s="205" t="str">
        <f>IF(SP_NORTE!H545="","*",SP_NORTE!H545)</f>
        <v>*</v>
      </c>
      <c r="J542" s="205" t="str">
        <f>IF(SP_NORTE!I545="","*",SP_NORTE!I545)</f>
        <v>*</v>
      </c>
      <c r="K542" s="195" t="str">
        <f>IF(SP_NORTE!M545="","*",SP_NORTE!M545)</f>
        <v>-</v>
      </c>
      <c r="L542" s="195" t="str">
        <f>IF(SP_NORTE!N545="","*",SP_NORTE!N545)</f>
        <v>-</v>
      </c>
      <c r="M542" s="196" t="str">
        <f>IF(SP_NORTE!J545="","*",SP_NORTE!J545)</f>
        <v>*</v>
      </c>
      <c r="N542" s="204" t="str">
        <f>IF(SP_NORTE!K545="","*",SP_NORTE!K545)</f>
        <v>*</v>
      </c>
      <c r="O542" s="204" t="str">
        <f>IF(SP_NORTE!L545="","*",SP_NORTE!L545)</f>
        <v>*</v>
      </c>
      <c r="P542" s="203" t="str">
        <f>IF(SP_NORTE!O545="","*",SP_NORTE!O545)</f>
        <v>*</v>
      </c>
      <c r="Q542" s="203" t="str">
        <f>IF(SP_NORTE!P545="","*",SP_NORTE!P545)</f>
        <v>*</v>
      </c>
      <c r="R542" s="205" t="str">
        <f>IF(SP_NORTE!Q545="","*",CONCATENATE(SP_NORTE!Q545," ",SP_NORTE!R545))</f>
        <v>*</v>
      </c>
      <c r="S542" s="205" t="str">
        <f>IF(SP_NORTE!V545="","*",SP_NORTE!V545)</f>
        <v>*</v>
      </c>
      <c r="T542" s="205" t="str">
        <f>IF(SP_NORTE!W545="","*",SP_NORTE!W545)</f>
        <v>*</v>
      </c>
      <c r="U542" s="193" t="str">
        <f ca="1">_xlfn.XLOOKUP(G542&amp;$U$2,BS_CONTROLE[CHAVE],BS_CONTROLE[Quantidade_11],"-")</f>
        <v>-</v>
      </c>
      <c r="V542" s="193" t="str">
        <f ca="1">_xlfn.XLOOKUP(G542&amp;$V$2,BS_CONTROLE[CHAVE],BS_CONTROLE[Quantidade_11],"-")</f>
        <v>-</v>
      </c>
      <c r="W542" s="193" t="str">
        <f ca="1">_xlfn.XLOOKUP(G542&amp;$W$2,BS_CONTROLE[CHAVE],BS_CONTROLE[Quantidade_11],"-")</f>
        <v>-</v>
      </c>
    </row>
    <row r="543" spans="1:23" s="101" customFormat="1" hidden="1">
      <c r="A543" s="206" t="str">
        <f>IF(SP_NORTE!Y546="","*",SP_NORTE!Y546)</f>
        <v>*</v>
      </c>
      <c r="B543" s="206" t="str">
        <f>IF(SP_NORTE!X546="","*",SP_NORTE!X546)</f>
        <v>*</v>
      </c>
      <c r="C543" s="206" t="str">
        <f>IF(SP_NORTE!Z546="","*",SP_NORTE!Z546)</f>
        <v>*</v>
      </c>
      <c r="D543" s="195" t="str">
        <f>IF(SP_NORTE!S546="","*",SP_NORTE!S546)</f>
        <v>-</v>
      </c>
      <c r="E543" s="195" t="str">
        <f>IF(SP_NORTE!T546="","*",SP_NORTE!T546)</f>
        <v>-</v>
      </c>
      <c r="F543" s="205" t="str">
        <f>IF(SP_NORTE!B546="","*",SP_NORTE!B546)</f>
        <v>*</v>
      </c>
      <c r="G543" s="205" t="str">
        <f>IF(SP_NORTE!D546="","*",SP_NORTE!D546)</f>
        <v>*</v>
      </c>
      <c r="H543" s="205" t="str">
        <f>IF(SP_NORTE!F546="","*",SP_NORTE!F546)</f>
        <v>*</v>
      </c>
      <c r="I543" s="205" t="str">
        <f>IF(SP_NORTE!H546="","*",SP_NORTE!H546)</f>
        <v>*</v>
      </c>
      <c r="J543" s="205" t="str">
        <f>IF(SP_NORTE!I546="","*",SP_NORTE!I546)</f>
        <v>*</v>
      </c>
      <c r="K543" s="195" t="str">
        <f>IF(SP_NORTE!M546="","*",SP_NORTE!M546)</f>
        <v>-</v>
      </c>
      <c r="L543" s="195" t="str">
        <f>IF(SP_NORTE!N546="","*",SP_NORTE!N546)</f>
        <v>-</v>
      </c>
      <c r="M543" s="196" t="str">
        <f>IF(SP_NORTE!J546="","*",SP_NORTE!J546)</f>
        <v>*</v>
      </c>
      <c r="N543" s="204" t="str">
        <f>IF(SP_NORTE!K546="","*",SP_NORTE!K546)</f>
        <v>*</v>
      </c>
      <c r="O543" s="204" t="str">
        <f>IF(SP_NORTE!L546="","*",SP_NORTE!L546)</f>
        <v>*</v>
      </c>
      <c r="P543" s="203" t="str">
        <f>IF(SP_NORTE!O546="","*",SP_NORTE!O546)</f>
        <v>*</v>
      </c>
      <c r="Q543" s="203" t="str">
        <f>IF(SP_NORTE!P546="","*",SP_NORTE!P546)</f>
        <v>*</v>
      </c>
      <c r="R543" s="205" t="str">
        <f>IF(SP_NORTE!Q546="","*",CONCATENATE(SP_NORTE!Q546," ",SP_NORTE!R546))</f>
        <v>*</v>
      </c>
      <c r="S543" s="205" t="str">
        <f>IF(SP_NORTE!V546="","*",SP_NORTE!V546)</f>
        <v>*</v>
      </c>
      <c r="T543" s="205" t="str">
        <f>IF(SP_NORTE!W546="","*",SP_NORTE!W546)</f>
        <v>*</v>
      </c>
      <c r="U543" s="193" t="str">
        <f ca="1">_xlfn.XLOOKUP(G543&amp;$U$2,BS_CONTROLE[CHAVE],BS_CONTROLE[Quantidade_11],"-")</f>
        <v>-</v>
      </c>
      <c r="V543" s="193" t="str">
        <f ca="1">_xlfn.XLOOKUP(G543&amp;$V$2,BS_CONTROLE[CHAVE],BS_CONTROLE[Quantidade_11],"-")</f>
        <v>-</v>
      </c>
      <c r="W543" s="193" t="str">
        <f ca="1">_xlfn.XLOOKUP(G543&amp;$W$2,BS_CONTROLE[CHAVE],BS_CONTROLE[Quantidade_11],"-")</f>
        <v>-</v>
      </c>
    </row>
    <row r="544" spans="1:23" s="101" customFormat="1" hidden="1">
      <c r="A544" s="206" t="str">
        <f>IF(SP_NORTE!Y547="","*",SP_NORTE!Y547)</f>
        <v>*</v>
      </c>
      <c r="B544" s="206" t="str">
        <f>IF(SP_NORTE!X547="","*",SP_NORTE!X547)</f>
        <v>*</v>
      </c>
      <c r="C544" s="206" t="str">
        <f>IF(SP_NORTE!Z547="","*",SP_NORTE!Z547)</f>
        <v>*</v>
      </c>
      <c r="D544" s="195" t="str">
        <f>IF(SP_NORTE!S547="","*",SP_NORTE!S547)</f>
        <v>-</v>
      </c>
      <c r="E544" s="195" t="str">
        <f>IF(SP_NORTE!T547="","*",SP_NORTE!T547)</f>
        <v>-</v>
      </c>
      <c r="F544" s="205" t="str">
        <f>IF(SP_NORTE!B547="","*",SP_NORTE!B547)</f>
        <v>*</v>
      </c>
      <c r="G544" s="205" t="str">
        <f>IF(SP_NORTE!D547="","*",SP_NORTE!D547)</f>
        <v>*</v>
      </c>
      <c r="H544" s="205" t="str">
        <f>IF(SP_NORTE!F547="","*",SP_NORTE!F547)</f>
        <v>*</v>
      </c>
      <c r="I544" s="205" t="str">
        <f>IF(SP_NORTE!H547="","*",SP_NORTE!H547)</f>
        <v>*</v>
      </c>
      <c r="J544" s="205" t="str">
        <f>IF(SP_NORTE!I547="","*",SP_NORTE!I547)</f>
        <v>*</v>
      </c>
      <c r="K544" s="195" t="str">
        <f>IF(SP_NORTE!M547="","*",SP_NORTE!M547)</f>
        <v>-</v>
      </c>
      <c r="L544" s="195" t="str">
        <f>IF(SP_NORTE!N547="","*",SP_NORTE!N547)</f>
        <v>-</v>
      </c>
      <c r="M544" s="196" t="str">
        <f>IF(SP_NORTE!J547="","*",SP_NORTE!J547)</f>
        <v>*</v>
      </c>
      <c r="N544" s="204" t="str">
        <f>IF(SP_NORTE!K547="","*",SP_NORTE!K547)</f>
        <v>*</v>
      </c>
      <c r="O544" s="204" t="str">
        <f>IF(SP_NORTE!L547="","*",SP_NORTE!L547)</f>
        <v>*</v>
      </c>
      <c r="P544" s="203" t="str">
        <f>IF(SP_NORTE!O547="","*",SP_NORTE!O547)</f>
        <v>*</v>
      </c>
      <c r="Q544" s="203" t="str">
        <f>IF(SP_NORTE!P547="","*",SP_NORTE!P547)</f>
        <v>*</v>
      </c>
      <c r="R544" s="205" t="str">
        <f>IF(SP_NORTE!Q547="","*",CONCATENATE(SP_NORTE!Q547," ",SP_NORTE!R547))</f>
        <v>*</v>
      </c>
      <c r="S544" s="205" t="str">
        <f>IF(SP_NORTE!V547="","*",SP_NORTE!V547)</f>
        <v>*</v>
      </c>
      <c r="T544" s="205" t="str">
        <f>IF(SP_NORTE!W547="","*",SP_NORTE!W547)</f>
        <v>*</v>
      </c>
      <c r="U544" s="193" t="str">
        <f ca="1">_xlfn.XLOOKUP(G544&amp;$U$2,BS_CONTROLE[CHAVE],BS_CONTROLE[Quantidade_11],"-")</f>
        <v>-</v>
      </c>
      <c r="V544" s="193" t="str">
        <f ca="1">_xlfn.XLOOKUP(G544&amp;$V$2,BS_CONTROLE[CHAVE],BS_CONTROLE[Quantidade_11],"-")</f>
        <v>-</v>
      </c>
      <c r="W544" s="193" t="str">
        <f ca="1">_xlfn.XLOOKUP(G544&amp;$W$2,BS_CONTROLE[CHAVE],BS_CONTROLE[Quantidade_11],"-")</f>
        <v>-</v>
      </c>
    </row>
    <row r="545" spans="1:23" s="101" customFormat="1" hidden="1">
      <c r="A545" s="206" t="str">
        <f>IF(SP_NORTE!Y548="","*",SP_NORTE!Y548)</f>
        <v>*</v>
      </c>
      <c r="B545" s="206" t="str">
        <f>IF(SP_NORTE!X548="","*",SP_NORTE!X548)</f>
        <v>*</v>
      </c>
      <c r="C545" s="206" t="str">
        <f>IF(SP_NORTE!Z548="","*",SP_NORTE!Z548)</f>
        <v>*</v>
      </c>
      <c r="D545" s="195" t="str">
        <f>IF(SP_NORTE!S548="","*",SP_NORTE!S548)</f>
        <v>-</v>
      </c>
      <c r="E545" s="195" t="str">
        <f>IF(SP_NORTE!T548="","*",SP_NORTE!T548)</f>
        <v>-</v>
      </c>
      <c r="F545" s="205" t="str">
        <f>IF(SP_NORTE!B548="","*",SP_NORTE!B548)</f>
        <v>*</v>
      </c>
      <c r="G545" s="205" t="str">
        <f>IF(SP_NORTE!D548="","*",SP_NORTE!D548)</f>
        <v>*</v>
      </c>
      <c r="H545" s="205" t="str">
        <f>IF(SP_NORTE!F548="","*",SP_NORTE!F548)</f>
        <v>*</v>
      </c>
      <c r="I545" s="205" t="str">
        <f>IF(SP_NORTE!H548="","*",SP_NORTE!H548)</f>
        <v>*</v>
      </c>
      <c r="J545" s="205" t="str">
        <f>IF(SP_NORTE!I548="","*",SP_NORTE!I548)</f>
        <v>*</v>
      </c>
      <c r="K545" s="195" t="str">
        <f>IF(SP_NORTE!M548="","*",SP_NORTE!M548)</f>
        <v>-</v>
      </c>
      <c r="L545" s="195" t="str">
        <f>IF(SP_NORTE!N548="","*",SP_NORTE!N548)</f>
        <v>-</v>
      </c>
      <c r="M545" s="196" t="str">
        <f>IF(SP_NORTE!J548="","*",SP_NORTE!J548)</f>
        <v>*</v>
      </c>
      <c r="N545" s="204" t="str">
        <f>IF(SP_NORTE!K548="","*",SP_NORTE!K548)</f>
        <v>*</v>
      </c>
      <c r="O545" s="204" t="str">
        <f>IF(SP_NORTE!L548="","*",SP_NORTE!L548)</f>
        <v>*</v>
      </c>
      <c r="P545" s="203" t="str">
        <f>IF(SP_NORTE!O548="","*",SP_NORTE!O548)</f>
        <v>*</v>
      </c>
      <c r="Q545" s="203" t="str">
        <f>IF(SP_NORTE!P548="","*",SP_NORTE!P548)</f>
        <v>*</v>
      </c>
      <c r="R545" s="205" t="str">
        <f>IF(SP_NORTE!Q548="","*",CONCATENATE(SP_NORTE!Q548," ",SP_NORTE!R548))</f>
        <v>*</v>
      </c>
      <c r="S545" s="205" t="str">
        <f>IF(SP_NORTE!V548="","*",SP_NORTE!V548)</f>
        <v>*</v>
      </c>
      <c r="T545" s="205" t="str">
        <f>IF(SP_NORTE!W548="","*",SP_NORTE!W548)</f>
        <v>*</v>
      </c>
      <c r="U545" s="193" t="str">
        <f ca="1">_xlfn.XLOOKUP(G545&amp;$U$2,BS_CONTROLE[CHAVE],BS_CONTROLE[Quantidade_11],"-")</f>
        <v>-</v>
      </c>
      <c r="V545" s="193" t="str">
        <f ca="1">_xlfn.XLOOKUP(G545&amp;$V$2,BS_CONTROLE[CHAVE],BS_CONTROLE[Quantidade_11],"-")</f>
        <v>-</v>
      </c>
      <c r="W545" s="193" t="str">
        <f ca="1">_xlfn.XLOOKUP(G545&amp;$W$2,BS_CONTROLE[CHAVE],BS_CONTROLE[Quantidade_11],"-")</f>
        <v>-</v>
      </c>
    </row>
    <row r="546" spans="1:23" s="101" customFormat="1" hidden="1">
      <c r="A546" s="206" t="str">
        <f>IF(SP_NORTE!Y549="","*",SP_NORTE!Y549)</f>
        <v>*</v>
      </c>
      <c r="B546" s="206" t="str">
        <f>IF(SP_NORTE!X549="","*",SP_NORTE!X549)</f>
        <v>*</v>
      </c>
      <c r="C546" s="206" t="str">
        <f>IF(SP_NORTE!Z549="","*",SP_NORTE!Z549)</f>
        <v>*</v>
      </c>
      <c r="D546" s="195" t="str">
        <f>IF(SP_NORTE!S549="","*",SP_NORTE!S549)</f>
        <v>-</v>
      </c>
      <c r="E546" s="195" t="str">
        <f>IF(SP_NORTE!T549="","*",SP_NORTE!T549)</f>
        <v>-</v>
      </c>
      <c r="F546" s="205" t="str">
        <f>IF(SP_NORTE!B549="","*",SP_NORTE!B549)</f>
        <v>*</v>
      </c>
      <c r="G546" s="205" t="str">
        <f>IF(SP_NORTE!D549="","*",SP_NORTE!D549)</f>
        <v>*</v>
      </c>
      <c r="H546" s="205" t="str">
        <f>IF(SP_NORTE!F549="","*",SP_NORTE!F549)</f>
        <v>*</v>
      </c>
      <c r="I546" s="205" t="str">
        <f>IF(SP_NORTE!H549="","*",SP_NORTE!H549)</f>
        <v>*</v>
      </c>
      <c r="J546" s="205" t="str">
        <f>IF(SP_NORTE!I549="","*",SP_NORTE!I549)</f>
        <v>*</v>
      </c>
      <c r="K546" s="195" t="str">
        <f>IF(SP_NORTE!M549="","*",SP_NORTE!M549)</f>
        <v>-</v>
      </c>
      <c r="L546" s="195" t="str">
        <f>IF(SP_NORTE!N549="","*",SP_NORTE!N549)</f>
        <v>-</v>
      </c>
      <c r="M546" s="196" t="str">
        <f>IF(SP_NORTE!J549="","*",SP_NORTE!J549)</f>
        <v>*</v>
      </c>
      <c r="N546" s="204" t="str">
        <f>IF(SP_NORTE!K549="","*",SP_NORTE!K549)</f>
        <v>*</v>
      </c>
      <c r="O546" s="204" t="str">
        <f>IF(SP_NORTE!L549="","*",SP_NORTE!L549)</f>
        <v>*</v>
      </c>
      <c r="P546" s="203" t="str">
        <f>IF(SP_NORTE!O549="","*",SP_NORTE!O549)</f>
        <v>*</v>
      </c>
      <c r="Q546" s="203" t="str">
        <f>IF(SP_NORTE!P549="","*",SP_NORTE!P549)</f>
        <v>*</v>
      </c>
      <c r="R546" s="205" t="str">
        <f>IF(SP_NORTE!Q549="","*",CONCATENATE(SP_NORTE!Q549," ",SP_NORTE!R549))</f>
        <v>*</v>
      </c>
      <c r="S546" s="205" t="str">
        <f>IF(SP_NORTE!V549="","*",SP_NORTE!V549)</f>
        <v>*</v>
      </c>
      <c r="T546" s="205" t="str">
        <f>IF(SP_NORTE!W549="","*",SP_NORTE!W549)</f>
        <v>*</v>
      </c>
      <c r="U546" s="193" t="str">
        <f ca="1">_xlfn.XLOOKUP(G546&amp;$U$2,BS_CONTROLE[CHAVE],BS_CONTROLE[Quantidade_11],"-")</f>
        <v>-</v>
      </c>
      <c r="V546" s="193" t="str">
        <f ca="1">_xlfn.XLOOKUP(G546&amp;$V$2,BS_CONTROLE[CHAVE],BS_CONTROLE[Quantidade_11],"-")</f>
        <v>-</v>
      </c>
      <c r="W546" s="193" t="str">
        <f ca="1">_xlfn.XLOOKUP(G546&amp;$W$2,BS_CONTROLE[CHAVE],BS_CONTROLE[Quantidade_11],"-")</f>
        <v>-</v>
      </c>
    </row>
    <row r="547" spans="1:23" s="101" customFormat="1" hidden="1">
      <c r="A547" s="206" t="str">
        <f>IF(SP_NORTE!Y550="","*",SP_NORTE!Y550)</f>
        <v>*</v>
      </c>
      <c r="B547" s="206" t="str">
        <f>IF(SP_NORTE!X550="","*",SP_NORTE!X550)</f>
        <v>*</v>
      </c>
      <c r="C547" s="206" t="str">
        <f>IF(SP_NORTE!Z550="","*",SP_NORTE!Z550)</f>
        <v>*</v>
      </c>
      <c r="D547" s="195" t="str">
        <f>IF(SP_NORTE!S550="","*",SP_NORTE!S550)</f>
        <v>-</v>
      </c>
      <c r="E547" s="195" t="str">
        <f>IF(SP_NORTE!T550="","*",SP_NORTE!T550)</f>
        <v>-</v>
      </c>
      <c r="F547" s="205" t="str">
        <f>IF(SP_NORTE!B550="","*",SP_NORTE!B550)</f>
        <v>*</v>
      </c>
      <c r="G547" s="205" t="str">
        <f>IF(SP_NORTE!D550="","*",SP_NORTE!D550)</f>
        <v>*</v>
      </c>
      <c r="H547" s="205" t="str">
        <f>IF(SP_NORTE!F550="","*",SP_NORTE!F550)</f>
        <v>*</v>
      </c>
      <c r="I547" s="205" t="str">
        <f>IF(SP_NORTE!H550="","*",SP_NORTE!H550)</f>
        <v>*</v>
      </c>
      <c r="J547" s="205" t="str">
        <f>IF(SP_NORTE!I550="","*",SP_NORTE!I550)</f>
        <v>*</v>
      </c>
      <c r="K547" s="195" t="str">
        <f>IF(SP_NORTE!M550="","*",SP_NORTE!M550)</f>
        <v>-</v>
      </c>
      <c r="L547" s="195" t="str">
        <f>IF(SP_NORTE!N550="","*",SP_NORTE!N550)</f>
        <v>-</v>
      </c>
      <c r="M547" s="196" t="str">
        <f>IF(SP_NORTE!J550="","*",SP_NORTE!J550)</f>
        <v>*</v>
      </c>
      <c r="N547" s="204" t="str">
        <f>IF(SP_NORTE!K550="","*",SP_NORTE!K550)</f>
        <v>*</v>
      </c>
      <c r="O547" s="204" t="str">
        <f>IF(SP_NORTE!L550="","*",SP_NORTE!L550)</f>
        <v>*</v>
      </c>
      <c r="P547" s="203" t="str">
        <f>IF(SP_NORTE!O550="","*",SP_NORTE!O550)</f>
        <v>*</v>
      </c>
      <c r="Q547" s="203" t="str">
        <f>IF(SP_NORTE!P550="","*",SP_NORTE!P550)</f>
        <v>*</v>
      </c>
      <c r="R547" s="205" t="str">
        <f>IF(SP_NORTE!Q550="","*",CONCATENATE(SP_NORTE!Q550," ",SP_NORTE!R550))</f>
        <v>*</v>
      </c>
      <c r="S547" s="205" t="str">
        <f>IF(SP_NORTE!V550="","*",SP_NORTE!V550)</f>
        <v>*</v>
      </c>
      <c r="T547" s="205" t="str">
        <f>IF(SP_NORTE!W550="","*",SP_NORTE!W550)</f>
        <v>*</v>
      </c>
      <c r="U547" s="193" t="str">
        <f ca="1">_xlfn.XLOOKUP(G547&amp;$U$2,BS_CONTROLE[CHAVE],BS_CONTROLE[Quantidade_11],"-")</f>
        <v>-</v>
      </c>
      <c r="V547" s="193" t="str">
        <f ca="1">_xlfn.XLOOKUP(G547&amp;$V$2,BS_CONTROLE[CHAVE],BS_CONTROLE[Quantidade_11],"-")</f>
        <v>-</v>
      </c>
      <c r="W547" s="193" t="str">
        <f ca="1">_xlfn.XLOOKUP(G547&amp;$W$2,BS_CONTROLE[CHAVE],BS_CONTROLE[Quantidade_11],"-")</f>
        <v>-</v>
      </c>
    </row>
    <row r="548" spans="1:23" s="101" customFormat="1" hidden="1">
      <c r="A548" s="206" t="str">
        <f>IF(SP_NORTE!Y551="","*",SP_NORTE!Y551)</f>
        <v>*</v>
      </c>
      <c r="B548" s="206" t="str">
        <f>IF(SP_NORTE!X551="","*",SP_NORTE!X551)</f>
        <v>*</v>
      </c>
      <c r="C548" s="206" t="str">
        <f>IF(SP_NORTE!Z551="","*",SP_NORTE!Z551)</f>
        <v>*</v>
      </c>
      <c r="D548" s="195" t="str">
        <f>IF(SP_NORTE!S551="","*",SP_NORTE!S551)</f>
        <v>-</v>
      </c>
      <c r="E548" s="195" t="str">
        <f>IF(SP_NORTE!T551="","*",SP_NORTE!T551)</f>
        <v>-</v>
      </c>
      <c r="F548" s="205" t="str">
        <f>IF(SP_NORTE!B551="","*",SP_NORTE!B551)</f>
        <v>*</v>
      </c>
      <c r="G548" s="205" t="str">
        <f>IF(SP_NORTE!D551="","*",SP_NORTE!D551)</f>
        <v>*</v>
      </c>
      <c r="H548" s="205" t="str">
        <f>IF(SP_NORTE!F551="","*",SP_NORTE!F551)</f>
        <v>*</v>
      </c>
      <c r="I548" s="205" t="str">
        <f>IF(SP_NORTE!H551="","*",SP_NORTE!H551)</f>
        <v>*</v>
      </c>
      <c r="J548" s="205" t="str">
        <f>IF(SP_NORTE!I551="","*",SP_NORTE!I551)</f>
        <v>*</v>
      </c>
      <c r="K548" s="195" t="str">
        <f>IF(SP_NORTE!M551="","*",SP_NORTE!M551)</f>
        <v>-</v>
      </c>
      <c r="L548" s="195" t="str">
        <f>IF(SP_NORTE!N551="","*",SP_NORTE!N551)</f>
        <v>-</v>
      </c>
      <c r="M548" s="196" t="str">
        <f>IF(SP_NORTE!J551="","*",SP_NORTE!J551)</f>
        <v>*</v>
      </c>
      <c r="N548" s="204" t="str">
        <f>IF(SP_NORTE!K551="","*",SP_NORTE!K551)</f>
        <v>*</v>
      </c>
      <c r="O548" s="204" t="str">
        <f>IF(SP_NORTE!L551="","*",SP_NORTE!L551)</f>
        <v>*</v>
      </c>
      <c r="P548" s="203" t="str">
        <f>IF(SP_NORTE!O551="","*",SP_NORTE!O551)</f>
        <v>*</v>
      </c>
      <c r="Q548" s="203" t="str">
        <f>IF(SP_NORTE!P551="","*",SP_NORTE!P551)</f>
        <v>*</v>
      </c>
      <c r="R548" s="205" t="str">
        <f>IF(SP_NORTE!Q551="","*",CONCATENATE(SP_NORTE!Q551," ",SP_NORTE!R551))</f>
        <v>*</v>
      </c>
      <c r="S548" s="205" t="str">
        <f>IF(SP_NORTE!V551="","*",SP_NORTE!V551)</f>
        <v>*</v>
      </c>
      <c r="T548" s="205" t="str">
        <f>IF(SP_NORTE!W551="","*",SP_NORTE!W551)</f>
        <v>*</v>
      </c>
      <c r="U548" s="193" t="str">
        <f ca="1">_xlfn.XLOOKUP(G548&amp;$U$2,BS_CONTROLE[CHAVE],BS_CONTROLE[Quantidade_11],"-")</f>
        <v>-</v>
      </c>
      <c r="V548" s="193" t="str">
        <f ca="1">_xlfn.XLOOKUP(G548&amp;$V$2,BS_CONTROLE[CHAVE],BS_CONTROLE[Quantidade_11],"-")</f>
        <v>-</v>
      </c>
      <c r="W548" s="193" t="str">
        <f ca="1">_xlfn.XLOOKUP(G548&amp;$W$2,BS_CONTROLE[CHAVE],BS_CONTROLE[Quantidade_11],"-")</f>
        <v>-</v>
      </c>
    </row>
    <row r="549" spans="1:23" s="101" customFormat="1" hidden="1">
      <c r="A549" s="206" t="str">
        <f>IF(SP_NORTE!Y552="","*",SP_NORTE!Y552)</f>
        <v>*</v>
      </c>
      <c r="B549" s="206" t="str">
        <f>IF(SP_NORTE!X552="","*",SP_NORTE!X552)</f>
        <v>*</v>
      </c>
      <c r="C549" s="206" t="str">
        <f>IF(SP_NORTE!Z552="","*",SP_NORTE!Z552)</f>
        <v>*</v>
      </c>
      <c r="D549" s="195" t="str">
        <f>IF(SP_NORTE!S552="","*",SP_NORTE!S552)</f>
        <v>-</v>
      </c>
      <c r="E549" s="195" t="str">
        <f>IF(SP_NORTE!T552="","*",SP_NORTE!T552)</f>
        <v>-</v>
      </c>
      <c r="F549" s="205" t="str">
        <f>IF(SP_NORTE!B552="","*",SP_NORTE!B552)</f>
        <v>*</v>
      </c>
      <c r="G549" s="205" t="str">
        <f>IF(SP_NORTE!D552="","*",SP_NORTE!D552)</f>
        <v>*</v>
      </c>
      <c r="H549" s="205" t="str">
        <f>IF(SP_NORTE!F552="","*",SP_NORTE!F552)</f>
        <v>*</v>
      </c>
      <c r="I549" s="205" t="str">
        <f>IF(SP_NORTE!H552="","*",SP_NORTE!H552)</f>
        <v>*</v>
      </c>
      <c r="J549" s="205" t="str">
        <f>IF(SP_NORTE!I552="","*",SP_NORTE!I552)</f>
        <v>*</v>
      </c>
      <c r="K549" s="195" t="str">
        <f>IF(SP_NORTE!M552="","*",SP_NORTE!M552)</f>
        <v>-</v>
      </c>
      <c r="L549" s="195" t="str">
        <f>IF(SP_NORTE!N552="","*",SP_NORTE!N552)</f>
        <v>-</v>
      </c>
      <c r="M549" s="196" t="str">
        <f>IF(SP_NORTE!J552="","*",SP_NORTE!J552)</f>
        <v>*</v>
      </c>
      <c r="N549" s="204" t="str">
        <f>IF(SP_NORTE!K552="","*",SP_NORTE!K552)</f>
        <v>*</v>
      </c>
      <c r="O549" s="204" t="str">
        <f>IF(SP_NORTE!L552="","*",SP_NORTE!L552)</f>
        <v>*</v>
      </c>
      <c r="P549" s="203" t="str">
        <f>IF(SP_NORTE!O552="","*",SP_NORTE!O552)</f>
        <v>*</v>
      </c>
      <c r="Q549" s="203" t="str">
        <f>IF(SP_NORTE!P552="","*",SP_NORTE!P552)</f>
        <v>*</v>
      </c>
      <c r="R549" s="205" t="str">
        <f>IF(SP_NORTE!Q552="","*",CONCATENATE(SP_NORTE!Q552," ",SP_NORTE!R552))</f>
        <v>*</v>
      </c>
      <c r="S549" s="205" t="str">
        <f>IF(SP_NORTE!V552="","*",SP_NORTE!V552)</f>
        <v>*</v>
      </c>
      <c r="T549" s="205" t="str">
        <f>IF(SP_NORTE!W552="","*",SP_NORTE!W552)</f>
        <v>*</v>
      </c>
      <c r="U549" s="193" t="str">
        <f ca="1">_xlfn.XLOOKUP(G549&amp;$U$2,BS_CONTROLE[CHAVE],BS_CONTROLE[Quantidade_11],"-")</f>
        <v>-</v>
      </c>
      <c r="V549" s="193" t="str">
        <f ca="1">_xlfn.XLOOKUP(G549&amp;$V$2,BS_CONTROLE[CHAVE],BS_CONTROLE[Quantidade_11],"-")</f>
        <v>-</v>
      </c>
      <c r="W549" s="193" t="str">
        <f ca="1">_xlfn.XLOOKUP(G549&amp;$W$2,BS_CONTROLE[CHAVE],BS_CONTROLE[Quantidade_11],"-")</f>
        <v>-</v>
      </c>
    </row>
    <row r="550" spans="1:23" s="101" customFormat="1" hidden="1">
      <c r="A550" s="206" t="str">
        <f>IF(SP_NORTE!Y553="","*",SP_NORTE!Y553)</f>
        <v>*</v>
      </c>
      <c r="B550" s="206" t="str">
        <f>IF(SP_NORTE!X553="","*",SP_NORTE!X553)</f>
        <v>*</v>
      </c>
      <c r="C550" s="206" t="str">
        <f>IF(SP_NORTE!Z553="","*",SP_NORTE!Z553)</f>
        <v>*</v>
      </c>
      <c r="D550" s="195" t="str">
        <f>IF(SP_NORTE!S553="","*",SP_NORTE!S553)</f>
        <v>-</v>
      </c>
      <c r="E550" s="195" t="str">
        <f>IF(SP_NORTE!T553="","*",SP_NORTE!T553)</f>
        <v>-</v>
      </c>
      <c r="F550" s="205" t="str">
        <f>IF(SP_NORTE!B553="","*",SP_NORTE!B553)</f>
        <v>*</v>
      </c>
      <c r="G550" s="205" t="str">
        <f>IF(SP_NORTE!D553="","*",SP_NORTE!D553)</f>
        <v>*</v>
      </c>
      <c r="H550" s="205" t="str">
        <f>IF(SP_NORTE!F553="","*",SP_NORTE!F553)</f>
        <v>*</v>
      </c>
      <c r="I550" s="205" t="str">
        <f>IF(SP_NORTE!H553="","*",SP_NORTE!H553)</f>
        <v>*</v>
      </c>
      <c r="J550" s="205" t="str">
        <f>IF(SP_NORTE!I553="","*",SP_NORTE!I553)</f>
        <v>*</v>
      </c>
      <c r="K550" s="195" t="str">
        <f>IF(SP_NORTE!M553="","*",SP_NORTE!M553)</f>
        <v>-</v>
      </c>
      <c r="L550" s="195" t="str">
        <f>IF(SP_NORTE!N553="","*",SP_NORTE!N553)</f>
        <v>-</v>
      </c>
      <c r="M550" s="196" t="str">
        <f>IF(SP_NORTE!J553="","*",SP_NORTE!J553)</f>
        <v>*</v>
      </c>
      <c r="N550" s="204" t="str">
        <f>IF(SP_NORTE!K553="","*",SP_NORTE!K553)</f>
        <v>*</v>
      </c>
      <c r="O550" s="204" t="str">
        <f>IF(SP_NORTE!L553="","*",SP_NORTE!L553)</f>
        <v>*</v>
      </c>
      <c r="P550" s="203" t="str">
        <f>IF(SP_NORTE!O553="","*",SP_NORTE!O553)</f>
        <v>*</v>
      </c>
      <c r="Q550" s="203" t="str">
        <f>IF(SP_NORTE!P553="","*",SP_NORTE!P553)</f>
        <v>*</v>
      </c>
      <c r="R550" s="205" t="str">
        <f>IF(SP_NORTE!Q553="","*",CONCATENATE(SP_NORTE!Q553," ",SP_NORTE!R553))</f>
        <v>*</v>
      </c>
      <c r="S550" s="205" t="str">
        <f>IF(SP_NORTE!V553="","*",SP_NORTE!V553)</f>
        <v>*</v>
      </c>
      <c r="T550" s="205" t="str">
        <f>IF(SP_NORTE!W553="","*",SP_NORTE!W553)</f>
        <v>*</v>
      </c>
      <c r="U550" s="193" t="str">
        <f ca="1">_xlfn.XLOOKUP(G550&amp;$U$2,BS_CONTROLE[CHAVE],BS_CONTROLE[Quantidade_11],"-")</f>
        <v>-</v>
      </c>
      <c r="V550" s="193" t="str">
        <f ca="1">_xlfn.XLOOKUP(G550&amp;$V$2,BS_CONTROLE[CHAVE],BS_CONTROLE[Quantidade_11],"-")</f>
        <v>-</v>
      </c>
      <c r="W550" s="193" t="str">
        <f ca="1">_xlfn.XLOOKUP(G550&amp;$W$2,BS_CONTROLE[CHAVE],BS_CONTROLE[Quantidade_11],"-")</f>
        <v>-</v>
      </c>
    </row>
    <row r="551" spans="1:23" s="101" customFormat="1" hidden="1">
      <c r="A551" s="206" t="str">
        <f>IF(SP_NORTE!Y554="","*",SP_NORTE!Y554)</f>
        <v>*</v>
      </c>
      <c r="B551" s="206" t="str">
        <f>IF(SP_NORTE!X554="","*",SP_NORTE!X554)</f>
        <v>*</v>
      </c>
      <c r="C551" s="206" t="str">
        <f>IF(SP_NORTE!Z554="","*",SP_NORTE!Z554)</f>
        <v>*</v>
      </c>
      <c r="D551" s="195" t="str">
        <f>IF(SP_NORTE!S554="","*",SP_NORTE!S554)</f>
        <v>-</v>
      </c>
      <c r="E551" s="195" t="str">
        <f>IF(SP_NORTE!T554="","*",SP_NORTE!T554)</f>
        <v>-</v>
      </c>
      <c r="F551" s="205" t="str">
        <f>IF(SP_NORTE!B554="","*",SP_NORTE!B554)</f>
        <v>*</v>
      </c>
      <c r="G551" s="205" t="str">
        <f>IF(SP_NORTE!D554="","*",SP_NORTE!D554)</f>
        <v>*</v>
      </c>
      <c r="H551" s="205" t="str">
        <f>IF(SP_NORTE!F554="","*",SP_NORTE!F554)</f>
        <v>*</v>
      </c>
      <c r="I551" s="205" t="str">
        <f>IF(SP_NORTE!H554="","*",SP_NORTE!H554)</f>
        <v>*</v>
      </c>
      <c r="J551" s="205" t="str">
        <f>IF(SP_NORTE!I554="","*",SP_NORTE!I554)</f>
        <v>*</v>
      </c>
      <c r="K551" s="195" t="str">
        <f>IF(SP_NORTE!M554="","*",SP_NORTE!M554)</f>
        <v>-</v>
      </c>
      <c r="L551" s="195" t="str">
        <f>IF(SP_NORTE!N554="","*",SP_NORTE!N554)</f>
        <v>-</v>
      </c>
      <c r="M551" s="196" t="str">
        <f>IF(SP_NORTE!J554="","*",SP_NORTE!J554)</f>
        <v>*</v>
      </c>
      <c r="N551" s="204" t="str">
        <f>IF(SP_NORTE!K554="","*",SP_NORTE!K554)</f>
        <v>*</v>
      </c>
      <c r="O551" s="204" t="str">
        <f>IF(SP_NORTE!L554="","*",SP_NORTE!L554)</f>
        <v>*</v>
      </c>
      <c r="P551" s="203" t="str">
        <f>IF(SP_NORTE!O554="","*",SP_NORTE!O554)</f>
        <v>*</v>
      </c>
      <c r="Q551" s="203" t="str">
        <f>IF(SP_NORTE!P554="","*",SP_NORTE!P554)</f>
        <v>*</v>
      </c>
      <c r="R551" s="205" t="str">
        <f>IF(SP_NORTE!Q554="","*",CONCATENATE(SP_NORTE!Q554," ",SP_NORTE!R554))</f>
        <v>*</v>
      </c>
      <c r="S551" s="205" t="str">
        <f>IF(SP_NORTE!V554="","*",SP_NORTE!V554)</f>
        <v>*</v>
      </c>
      <c r="T551" s="205" t="str">
        <f>IF(SP_NORTE!W554="","*",SP_NORTE!W554)</f>
        <v>*</v>
      </c>
      <c r="U551" s="193" t="str">
        <f ca="1">_xlfn.XLOOKUP(G551&amp;$U$2,BS_CONTROLE[CHAVE],BS_CONTROLE[Quantidade_11],"-")</f>
        <v>-</v>
      </c>
      <c r="V551" s="193" t="str">
        <f ca="1">_xlfn.XLOOKUP(G551&amp;$V$2,BS_CONTROLE[CHAVE],BS_CONTROLE[Quantidade_11],"-")</f>
        <v>-</v>
      </c>
      <c r="W551" s="193" t="str">
        <f ca="1">_xlfn.XLOOKUP(G551&amp;$W$2,BS_CONTROLE[CHAVE],BS_CONTROLE[Quantidade_11],"-")</f>
        <v>-</v>
      </c>
    </row>
    <row r="552" spans="1:23" s="101" customFormat="1" hidden="1">
      <c r="A552" s="206" t="str">
        <f>IF(SP_NORTE!Y555="","*",SP_NORTE!Y555)</f>
        <v>*</v>
      </c>
      <c r="B552" s="206" t="str">
        <f>IF(SP_NORTE!X555="","*",SP_NORTE!X555)</f>
        <v>*</v>
      </c>
      <c r="C552" s="206" t="str">
        <f>IF(SP_NORTE!Z555="","*",SP_NORTE!Z555)</f>
        <v>*</v>
      </c>
      <c r="D552" s="195" t="str">
        <f>IF(SP_NORTE!S555="","*",SP_NORTE!S555)</f>
        <v>-</v>
      </c>
      <c r="E552" s="195" t="str">
        <f>IF(SP_NORTE!T555="","*",SP_NORTE!T555)</f>
        <v>-</v>
      </c>
      <c r="F552" s="205" t="str">
        <f>IF(SP_NORTE!B555="","*",SP_NORTE!B555)</f>
        <v>*</v>
      </c>
      <c r="G552" s="205" t="str">
        <f>IF(SP_NORTE!D555="","*",SP_NORTE!D555)</f>
        <v>*</v>
      </c>
      <c r="H552" s="205" t="str">
        <f>IF(SP_NORTE!F555="","*",SP_NORTE!F555)</f>
        <v>*</v>
      </c>
      <c r="I552" s="205" t="str">
        <f>IF(SP_NORTE!H555="","*",SP_NORTE!H555)</f>
        <v>*</v>
      </c>
      <c r="J552" s="205" t="str">
        <f>IF(SP_NORTE!I555="","*",SP_NORTE!I555)</f>
        <v>*</v>
      </c>
      <c r="K552" s="195" t="str">
        <f>IF(SP_NORTE!M555="","*",SP_NORTE!M555)</f>
        <v>-</v>
      </c>
      <c r="L552" s="195" t="str">
        <f>IF(SP_NORTE!N555="","*",SP_NORTE!N555)</f>
        <v>-</v>
      </c>
      <c r="M552" s="196" t="str">
        <f>IF(SP_NORTE!J555="","*",SP_NORTE!J555)</f>
        <v>*</v>
      </c>
      <c r="N552" s="204" t="str">
        <f>IF(SP_NORTE!K555="","*",SP_NORTE!K555)</f>
        <v>*</v>
      </c>
      <c r="O552" s="204" t="str">
        <f>IF(SP_NORTE!L555="","*",SP_NORTE!L555)</f>
        <v>*</v>
      </c>
      <c r="P552" s="203" t="str">
        <f>IF(SP_NORTE!O555="","*",SP_NORTE!O555)</f>
        <v>*</v>
      </c>
      <c r="Q552" s="203" t="str">
        <f>IF(SP_NORTE!P555="","*",SP_NORTE!P555)</f>
        <v>*</v>
      </c>
      <c r="R552" s="205" t="str">
        <f>IF(SP_NORTE!Q555="","*",CONCATENATE(SP_NORTE!Q555," ",SP_NORTE!R555))</f>
        <v>*</v>
      </c>
      <c r="S552" s="205" t="str">
        <f>IF(SP_NORTE!V555="","*",SP_NORTE!V555)</f>
        <v>*</v>
      </c>
      <c r="T552" s="205" t="str">
        <f>IF(SP_NORTE!W555="","*",SP_NORTE!W555)</f>
        <v>*</v>
      </c>
      <c r="U552" s="193" t="str">
        <f ca="1">_xlfn.XLOOKUP(G552&amp;$U$2,BS_CONTROLE[CHAVE],BS_CONTROLE[Quantidade_11],"-")</f>
        <v>-</v>
      </c>
      <c r="V552" s="193" t="str">
        <f ca="1">_xlfn.XLOOKUP(G552&amp;$V$2,BS_CONTROLE[CHAVE],BS_CONTROLE[Quantidade_11],"-")</f>
        <v>-</v>
      </c>
      <c r="W552" s="193" t="str">
        <f ca="1">_xlfn.XLOOKUP(G552&amp;$W$2,BS_CONTROLE[CHAVE],BS_CONTROLE[Quantidade_11],"-")</f>
        <v>-</v>
      </c>
    </row>
    <row r="553" spans="1:23" s="101" customFormat="1" hidden="1">
      <c r="A553" s="206" t="str">
        <f>IF(SP_NORTE!Y556="","*",SP_NORTE!Y556)</f>
        <v>*</v>
      </c>
      <c r="B553" s="206" t="str">
        <f>IF(SP_NORTE!X556="","*",SP_NORTE!X556)</f>
        <v>*</v>
      </c>
      <c r="C553" s="206" t="str">
        <f>IF(SP_NORTE!Z556="","*",SP_NORTE!Z556)</f>
        <v>*</v>
      </c>
      <c r="D553" s="195" t="str">
        <f>IF(SP_NORTE!S556="","*",SP_NORTE!S556)</f>
        <v>-</v>
      </c>
      <c r="E553" s="195" t="str">
        <f>IF(SP_NORTE!T556="","*",SP_NORTE!T556)</f>
        <v>-</v>
      </c>
      <c r="F553" s="205" t="str">
        <f>IF(SP_NORTE!B556="","*",SP_NORTE!B556)</f>
        <v>*</v>
      </c>
      <c r="G553" s="205" t="str">
        <f>IF(SP_NORTE!D556="","*",SP_NORTE!D556)</f>
        <v>*</v>
      </c>
      <c r="H553" s="205" t="str">
        <f>IF(SP_NORTE!F556="","*",SP_NORTE!F556)</f>
        <v>*</v>
      </c>
      <c r="I553" s="205" t="str">
        <f>IF(SP_NORTE!H556="","*",SP_NORTE!H556)</f>
        <v>*</v>
      </c>
      <c r="J553" s="205" t="str">
        <f>IF(SP_NORTE!I556="","*",SP_NORTE!I556)</f>
        <v>*</v>
      </c>
      <c r="K553" s="195" t="str">
        <f>IF(SP_NORTE!M556="","*",SP_NORTE!M556)</f>
        <v>-</v>
      </c>
      <c r="L553" s="195" t="str">
        <f>IF(SP_NORTE!N556="","*",SP_NORTE!N556)</f>
        <v>-</v>
      </c>
      <c r="M553" s="196" t="str">
        <f>IF(SP_NORTE!J556="","*",SP_NORTE!J556)</f>
        <v>*</v>
      </c>
      <c r="N553" s="204" t="str">
        <f>IF(SP_NORTE!K556="","*",SP_NORTE!K556)</f>
        <v>*</v>
      </c>
      <c r="O553" s="204" t="str">
        <f>IF(SP_NORTE!L556="","*",SP_NORTE!L556)</f>
        <v>*</v>
      </c>
      <c r="P553" s="203" t="str">
        <f>IF(SP_NORTE!O556="","*",SP_NORTE!O556)</f>
        <v>*</v>
      </c>
      <c r="Q553" s="203" t="str">
        <f>IF(SP_NORTE!P556="","*",SP_NORTE!P556)</f>
        <v>*</v>
      </c>
      <c r="R553" s="205" t="str">
        <f>IF(SP_NORTE!Q556="","*",CONCATENATE(SP_NORTE!Q556," ",SP_NORTE!R556))</f>
        <v>*</v>
      </c>
      <c r="S553" s="205" t="str">
        <f>IF(SP_NORTE!V556="","*",SP_NORTE!V556)</f>
        <v>*</v>
      </c>
      <c r="T553" s="205" t="str">
        <f>IF(SP_NORTE!W556="","*",SP_NORTE!W556)</f>
        <v>*</v>
      </c>
      <c r="U553" s="193" t="str">
        <f ca="1">_xlfn.XLOOKUP(G553&amp;$U$2,BS_CONTROLE[CHAVE],BS_CONTROLE[Quantidade_11],"-")</f>
        <v>-</v>
      </c>
      <c r="V553" s="193" t="str">
        <f ca="1">_xlfn.XLOOKUP(G553&amp;$V$2,BS_CONTROLE[CHAVE],BS_CONTROLE[Quantidade_11],"-")</f>
        <v>-</v>
      </c>
      <c r="W553" s="193" t="str">
        <f ca="1">_xlfn.XLOOKUP(G553&amp;$W$2,BS_CONTROLE[CHAVE],BS_CONTROLE[Quantidade_11],"-")</f>
        <v>-</v>
      </c>
    </row>
    <row r="554" spans="1:23" s="101" customFormat="1" hidden="1">
      <c r="A554" s="206" t="str">
        <f>IF(SP_NORTE!Y557="","*",SP_NORTE!Y557)</f>
        <v>*</v>
      </c>
      <c r="B554" s="206" t="str">
        <f>IF(SP_NORTE!X557="","*",SP_NORTE!X557)</f>
        <v>*</v>
      </c>
      <c r="C554" s="206" t="str">
        <f>IF(SP_NORTE!Z557="","*",SP_NORTE!Z557)</f>
        <v>*</v>
      </c>
      <c r="D554" s="195" t="str">
        <f>IF(SP_NORTE!S557="","*",SP_NORTE!S557)</f>
        <v>-</v>
      </c>
      <c r="E554" s="195" t="str">
        <f>IF(SP_NORTE!T557="","*",SP_NORTE!T557)</f>
        <v>-</v>
      </c>
      <c r="F554" s="205" t="str">
        <f>IF(SP_NORTE!B557="","*",SP_NORTE!B557)</f>
        <v>*</v>
      </c>
      <c r="G554" s="205" t="str">
        <f>IF(SP_NORTE!D557="","*",SP_NORTE!D557)</f>
        <v>*</v>
      </c>
      <c r="H554" s="205" t="str">
        <f>IF(SP_NORTE!F557="","*",SP_NORTE!F557)</f>
        <v>*</v>
      </c>
      <c r="I554" s="205" t="str">
        <f>IF(SP_NORTE!H557="","*",SP_NORTE!H557)</f>
        <v>*</v>
      </c>
      <c r="J554" s="205" t="str">
        <f>IF(SP_NORTE!I557="","*",SP_NORTE!I557)</f>
        <v>*</v>
      </c>
      <c r="K554" s="195" t="str">
        <f>IF(SP_NORTE!M557="","*",SP_NORTE!M557)</f>
        <v>-</v>
      </c>
      <c r="L554" s="195" t="str">
        <f>IF(SP_NORTE!N557="","*",SP_NORTE!N557)</f>
        <v>-</v>
      </c>
      <c r="M554" s="196" t="str">
        <f>IF(SP_NORTE!J557="","*",SP_NORTE!J557)</f>
        <v>*</v>
      </c>
      <c r="N554" s="204" t="str">
        <f>IF(SP_NORTE!K557="","*",SP_NORTE!K557)</f>
        <v>*</v>
      </c>
      <c r="O554" s="204" t="str">
        <f>IF(SP_NORTE!L557="","*",SP_NORTE!L557)</f>
        <v>*</v>
      </c>
      <c r="P554" s="203" t="str">
        <f>IF(SP_NORTE!O557="","*",SP_NORTE!O557)</f>
        <v>*</v>
      </c>
      <c r="Q554" s="203" t="str">
        <f>IF(SP_NORTE!P557="","*",SP_NORTE!P557)</f>
        <v>*</v>
      </c>
      <c r="R554" s="205" t="str">
        <f>IF(SP_NORTE!Q557="","*",CONCATENATE(SP_NORTE!Q557," ",SP_NORTE!R557))</f>
        <v>*</v>
      </c>
      <c r="S554" s="205" t="str">
        <f>IF(SP_NORTE!V557="","*",SP_NORTE!V557)</f>
        <v>*</v>
      </c>
      <c r="T554" s="205" t="str">
        <f>IF(SP_NORTE!W557="","*",SP_NORTE!W557)</f>
        <v>*</v>
      </c>
      <c r="U554" s="193" t="str">
        <f ca="1">_xlfn.XLOOKUP(G554&amp;$U$2,BS_CONTROLE[CHAVE],BS_CONTROLE[Quantidade_11],"-")</f>
        <v>-</v>
      </c>
      <c r="V554" s="193" t="str">
        <f ca="1">_xlfn.XLOOKUP(G554&amp;$V$2,BS_CONTROLE[CHAVE],BS_CONTROLE[Quantidade_11],"-")</f>
        <v>-</v>
      </c>
      <c r="W554" s="193" t="str">
        <f ca="1">_xlfn.XLOOKUP(G554&amp;$W$2,BS_CONTROLE[CHAVE],BS_CONTROLE[Quantidade_11],"-")</f>
        <v>-</v>
      </c>
    </row>
    <row r="555" spans="1:23" s="101" customFormat="1" hidden="1">
      <c r="A555" s="206" t="str">
        <f>IF(SP_NORTE!Y558="","*",SP_NORTE!Y558)</f>
        <v>*</v>
      </c>
      <c r="B555" s="206" t="str">
        <f>IF(SP_NORTE!X558="","*",SP_NORTE!X558)</f>
        <v>*</v>
      </c>
      <c r="C555" s="206" t="str">
        <f>IF(SP_NORTE!Z558="","*",SP_NORTE!Z558)</f>
        <v>*</v>
      </c>
      <c r="D555" s="195" t="str">
        <f>IF(SP_NORTE!S558="","*",SP_NORTE!S558)</f>
        <v>-</v>
      </c>
      <c r="E555" s="195" t="str">
        <f>IF(SP_NORTE!T558="","*",SP_NORTE!T558)</f>
        <v>-</v>
      </c>
      <c r="F555" s="205" t="str">
        <f>IF(SP_NORTE!B558="","*",SP_NORTE!B558)</f>
        <v>*</v>
      </c>
      <c r="G555" s="205" t="str">
        <f>IF(SP_NORTE!D558="","*",SP_NORTE!D558)</f>
        <v>*</v>
      </c>
      <c r="H555" s="205" t="str">
        <f>IF(SP_NORTE!F558="","*",SP_NORTE!F558)</f>
        <v>*</v>
      </c>
      <c r="I555" s="205" t="str">
        <f>IF(SP_NORTE!H558="","*",SP_NORTE!H558)</f>
        <v>*</v>
      </c>
      <c r="J555" s="205" t="str">
        <f>IF(SP_NORTE!I558="","*",SP_NORTE!I558)</f>
        <v>*</v>
      </c>
      <c r="K555" s="195" t="str">
        <f>IF(SP_NORTE!M558="","*",SP_NORTE!M558)</f>
        <v>-</v>
      </c>
      <c r="L555" s="195" t="str">
        <f>IF(SP_NORTE!N558="","*",SP_NORTE!N558)</f>
        <v>-</v>
      </c>
      <c r="M555" s="196" t="str">
        <f>IF(SP_NORTE!J558="","*",SP_NORTE!J558)</f>
        <v>*</v>
      </c>
      <c r="N555" s="204" t="str">
        <f>IF(SP_NORTE!K558="","*",SP_NORTE!K558)</f>
        <v>*</v>
      </c>
      <c r="O555" s="204" t="str">
        <f>IF(SP_NORTE!L558="","*",SP_NORTE!L558)</f>
        <v>*</v>
      </c>
      <c r="P555" s="203" t="str">
        <f>IF(SP_NORTE!O558="","*",SP_NORTE!O558)</f>
        <v>*</v>
      </c>
      <c r="Q555" s="203" t="str">
        <f>IF(SP_NORTE!P558="","*",SP_NORTE!P558)</f>
        <v>*</v>
      </c>
      <c r="R555" s="205" t="str">
        <f>IF(SP_NORTE!Q558="","*",CONCATENATE(SP_NORTE!Q558," ",SP_NORTE!R558))</f>
        <v>*</v>
      </c>
      <c r="S555" s="205" t="str">
        <f>IF(SP_NORTE!V558="","*",SP_NORTE!V558)</f>
        <v>*</v>
      </c>
      <c r="T555" s="205" t="str">
        <f>IF(SP_NORTE!W558="","*",SP_NORTE!W558)</f>
        <v>*</v>
      </c>
      <c r="U555" s="193" t="str">
        <f ca="1">_xlfn.XLOOKUP(G555&amp;$U$2,BS_CONTROLE[CHAVE],BS_CONTROLE[Quantidade_11],"-")</f>
        <v>-</v>
      </c>
      <c r="V555" s="193" t="str">
        <f ca="1">_xlfn.XLOOKUP(G555&amp;$V$2,BS_CONTROLE[CHAVE],BS_CONTROLE[Quantidade_11],"-")</f>
        <v>-</v>
      </c>
      <c r="W555" s="193" t="str">
        <f ca="1">_xlfn.XLOOKUP(G555&amp;$W$2,BS_CONTROLE[CHAVE],BS_CONTROLE[Quantidade_11],"-")</f>
        <v>-</v>
      </c>
    </row>
    <row r="556" spans="1:23" s="101" customFormat="1" hidden="1">
      <c r="A556" s="206" t="str">
        <f>IF(SP_NORTE!Y559="","*",SP_NORTE!Y559)</f>
        <v>*</v>
      </c>
      <c r="B556" s="206" t="str">
        <f>IF(SP_NORTE!X559="","*",SP_NORTE!X559)</f>
        <v>*</v>
      </c>
      <c r="C556" s="206" t="str">
        <f>IF(SP_NORTE!Z559="","*",SP_NORTE!Z559)</f>
        <v>*</v>
      </c>
      <c r="D556" s="195" t="str">
        <f>IF(SP_NORTE!S559="","*",SP_NORTE!S559)</f>
        <v>-</v>
      </c>
      <c r="E556" s="195" t="str">
        <f>IF(SP_NORTE!T559="","*",SP_NORTE!T559)</f>
        <v>-</v>
      </c>
      <c r="F556" s="205" t="str">
        <f>IF(SP_NORTE!B559="","*",SP_NORTE!B559)</f>
        <v>*</v>
      </c>
      <c r="G556" s="205" t="str">
        <f>IF(SP_NORTE!D559="","*",SP_NORTE!D559)</f>
        <v>*</v>
      </c>
      <c r="H556" s="205" t="str">
        <f>IF(SP_NORTE!F559="","*",SP_NORTE!F559)</f>
        <v>*</v>
      </c>
      <c r="I556" s="205" t="str">
        <f>IF(SP_NORTE!H559="","*",SP_NORTE!H559)</f>
        <v>*</v>
      </c>
      <c r="J556" s="205" t="str">
        <f>IF(SP_NORTE!I559="","*",SP_NORTE!I559)</f>
        <v>*</v>
      </c>
      <c r="K556" s="195" t="str">
        <f>IF(SP_NORTE!M559="","*",SP_NORTE!M559)</f>
        <v>-</v>
      </c>
      <c r="L556" s="195" t="str">
        <f>IF(SP_NORTE!N559="","*",SP_NORTE!N559)</f>
        <v>-</v>
      </c>
      <c r="M556" s="196" t="str">
        <f>IF(SP_NORTE!J559="","*",SP_NORTE!J559)</f>
        <v>*</v>
      </c>
      <c r="N556" s="204" t="str">
        <f>IF(SP_NORTE!K559="","*",SP_NORTE!K559)</f>
        <v>*</v>
      </c>
      <c r="O556" s="204" t="str">
        <f>IF(SP_NORTE!L559="","*",SP_NORTE!L559)</f>
        <v>*</v>
      </c>
      <c r="P556" s="203" t="str">
        <f>IF(SP_NORTE!O559="","*",SP_NORTE!O559)</f>
        <v>*</v>
      </c>
      <c r="Q556" s="203" t="str">
        <f>IF(SP_NORTE!P559="","*",SP_NORTE!P559)</f>
        <v>*</v>
      </c>
      <c r="R556" s="205" t="str">
        <f>IF(SP_NORTE!Q559="","*",CONCATENATE(SP_NORTE!Q559," ",SP_NORTE!R559))</f>
        <v>*</v>
      </c>
      <c r="S556" s="205" t="str">
        <f>IF(SP_NORTE!V559="","*",SP_NORTE!V559)</f>
        <v>*</v>
      </c>
      <c r="T556" s="205" t="str">
        <f>IF(SP_NORTE!W559="","*",SP_NORTE!W559)</f>
        <v>*</v>
      </c>
      <c r="U556" s="193" t="str">
        <f ca="1">_xlfn.XLOOKUP(G556&amp;$U$2,BS_CONTROLE[CHAVE],BS_CONTROLE[Quantidade_11],"-")</f>
        <v>-</v>
      </c>
      <c r="V556" s="193" t="str">
        <f ca="1">_xlfn.XLOOKUP(G556&amp;$V$2,BS_CONTROLE[CHAVE],BS_CONTROLE[Quantidade_11],"-")</f>
        <v>-</v>
      </c>
      <c r="W556" s="193" t="str">
        <f ca="1">_xlfn.XLOOKUP(G556&amp;$W$2,BS_CONTROLE[CHAVE],BS_CONTROLE[Quantidade_11],"-")</f>
        <v>-</v>
      </c>
    </row>
    <row r="557" spans="1:23" s="101" customFormat="1" hidden="1">
      <c r="A557" s="206" t="str">
        <f>IF(SP_NORTE!Y560="","*",SP_NORTE!Y560)</f>
        <v>*</v>
      </c>
      <c r="B557" s="206" t="str">
        <f>IF(SP_NORTE!X560="","*",SP_NORTE!X560)</f>
        <v>*</v>
      </c>
      <c r="C557" s="206" t="str">
        <f>IF(SP_NORTE!Z560="","*",SP_NORTE!Z560)</f>
        <v>*</v>
      </c>
      <c r="D557" s="195" t="str">
        <f>IF(SP_NORTE!S560="","*",SP_NORTE!S560)</f>
        <v>-</v>
      </c>
      <c r="E557" s="195" t="str">
        <f>IF(SP_NORTE!T560="","*",SP_NORTE!T560)</f>
        <v>-</v>
      </c>
      <c r="F557" s="205" t="str">
        <f>IF(SP_NORTE!B560="","*",SP_NORTE!B560)</f>
        <v>*</v>
      </c>
      <c r="G557" s="205" t="str">
        <f>IF(SP_NORTE!D560="","*",SP_NORTE!D560)</f>
        <v>*</v>
      </c>
      <c r="H557" s="205" t="str">
        <f>IF(SP_NORTE!F560="","*",SP_NORTE!F560)</f>
        <v>*</v>
      </c>
      <c r="I557" s="205" t="str">
        <f>IF(SP_NORTE!H560="","*",SP_NORTE!H560)</f>
        <v>*</v>
      </c>
      <c r="J557" s="205" t="str">
        <f>IF(SP_NORTE!I560="","*",SP_NORTE!I560)</f>
        <v>*</v>
      </c>
      <c r="K557" s="195" t="str">
        <f>IF(SP_NORTE!M560="","*",SP_NORTE!M560)</f>
        <v>-</v>
      </c>
      <c r="L557" s="195" t="str">
        <f>IF(SP_NORTE!N560="","*",SP_NORTE!N560)</f>
        <v>-</v>
      </c>
      <c r="M557" s="196" t="str">
        <f>IF(SP_NORTE!J560="","*",SP_NORTE!J560)</f>
        <v>*</v>
      </c>
      <c r="N557" s="204" t="str">
        <f>IF(SP_NORTE!K560="","*",SP_NORTE!K560)</f>
        <v>*</v>
      </c>
      <c r="O557" s="204" t="str">
        <f>IF(SP_NORTE!L560="","*",SP_NORTE!L560)</f>
        <v>*</v>
      </c>
      <c r="P557" s="203" t="str">
        <f>IF(SP_NORTE!O560="","*",SP_NORTE!O560)</f>
        <v>*</v>
      </c>
      <c r="Q557" s="203" t="str">
        <f>IF(SP_NORTE!P560="","*",SP_NORTE!P560)</f>
        <v>*</v>
      </c>
      <c r="R557" s="205" t="str">
        <f>IF(SP_NORTE!Q560="","*",CONCATENATE(SP_NORTE!Q560," ",SP_NORTE!R560))</f>
        <v>*</v>
      </c>
      <c r="S557" s="205" t="str">
        <f>IF(SP_NORTE!V560="","*",SP_NORTE!V560)</f>
        <v>*</v>
      </c>
      <c r="T557" s="205" t="str">
        <f>IF(SP_NORTE!W560="","*",SP_NORTE!W560)</f>
        <v>*</v>
      </c>
      <c r="U557" s="193" t="str">
        <f ca="1">_xlfn.XLOOKUP(G557&amp;$U$2,BS_CONTROLE[CHAVE],BS_CONTROLE[Quantidade_11],"-")</f>
        <v>-</v>
      </c>
      <c r="V557" s="193" t="str">
        <f ca="1">_xlfn.XLOOKUP(G557&amp;$V$2,BS_CONTROLE[CHAVE],BS_CONTROLE[Quantidade_11],"-")</f>
        <v>-</v>
      </c>
      <c r="W557" s="193" t="str">
        <f ca="1">_xlfn.XLOOKUP(G557&amp;$W$2,BS_CONTROLE[CHAVE],BS_CONTROLE[Quantidade_11],"-")</f>
        <v>-</v>
      </c>
    </row>
    <row r="558" spans="1:23" s="101" customFormat="1" hidden="1">
      <c r="A558" s="206" t="str">
        <f>IF(SP_NORTE!Y561="","*",SP_NORTE!Y561)</f>
        <v>*</v>
      </c>
      <c r="B558" s="206" t="str">
        <f>IF(SP_NORTE!X561="","*",SP_NORTE!X561)</f>
        <v>*</v>
      </c>
      <c r="C558" s="206" t="str">
        <f>IF(SP_NORTE!Z561="","*",SP_NORTE!Z561)</f>
        <v>*</v>
      </c>
      <c r="D558" s="195" t="str">
        <f>IF(SP_NORTE!S561="","*",SP_NORTE!S561)</f>
        <v>-</v>
      </c>
      <c r="E558" s="195" t="str">
        <f>IF(SP_NORTE!T561="","*",SP_NORTE!T561)</f>
        <v>-</v>
      </c>
      <c r="F558" s="205" t="str">
        <f>IF(SP_NORTE!B561="","*",SP_NORTE!B561)</f>
        <v>*</v>
      </c>
      <c r="G558" s="205" t="str">
        <f>IF(SP_NORTE!D561="","*",SP_NORTE!D561)</f>
        <v>*</v>
      </c>
      <c r="H558" s="205" t="str">
        <f>IF(SP_NORTE!F561="","*",SP_NORTE!F561)</f>
        <v>*</v>
      </c>
      <c r="I558" s="205" t="str">
        <f>IF(SP_NORTE!H561="","*",SP_NORTE!H561)</f>
        <v>*</v>
      </c>
      <c r="J558" s="205" t="str">
        <f>IF(SP_NORTE!I561="","*",SP_NORTE!I561)</f>
        <v>*</v>
      </c>
      <c r="K558" s="195" t="str">
        <f>IF(SP_NORTE!M561="","*",SP_NORTE!M561)</f>
        <v>-</v>
      </c>
      <c r="L558" s="195" t="str">
        <f>IF(SP_NORTE!N561="","*",SP_NORTE!N561)</f>
        <v>-</v>
      </c>
      <c r="M558" s="196" t="str">
        <f>IF(SP_NORTE!J561="","*",SP_NORTE!J561)</f>
        <v>*</v>
      </c>
      <c r="N558" s="204" t="str">
        <f>IF(SP_NORTE!K561="","*",SP_NORTE!K561)</f>
        <v>*</v>
      </c>
      <c r="O558" s="204" t="str">
        <f>IF(SP_NORTE!L561="","*",SP_NORTE!L561)</f>
        <v>*</v>
      </c>
      <c r="P558" s="203" t="str">
        <f>IF(SP_NORTE!O561="","*",SP_NORTE!O561)</f>
        <v>*</v>
      </c>
      <c r="Q558" s="203" t="str">
        <f>IF(SP_NORTE!P561="","*",SP_NORTE!P561)</f>
        <v>*</v>
      </c>
      <c r="R558" s="205" t="str">
        <f>IF(SP_NORTE!Q561="","*",CONCATENATE(SP_NORTE!Q561," ",SP_NORTE!R561))</f>
        <v>*</v>
      </c>
      <c r="S558" s="205" t="str">
        <f>IF(SP_NORTE!V561="","*",SP_NORTE!V561)</f>
        <v>*</v>
      </c>
      <c r="T558" s="205" t="str">
        <f>IF(SP_NORTE!W561="","*",SP_NORTE!W561)</f>
        <v>*</v>
      </c>
      <c r="U558" s="193" t="str">
        <f ca="1">_xlfn.XLOOKUP(G558&amp;$U$2,BS_CONTROLE[CHAVE],BS_CONTROLE[Quantidade_11],"-")</f>
        <v>-</v>
      </c>
      <c r="V558" s="193" t="str">
        <f ca="1">_xlfn.XLOOKUP(G558&amp;$V$2,BS_CONTROLE[CHAVE],BS_CONTROLE[Quantidade_11],"-")</f>
        <v>-</v>
      </c>
      <c r="W558" s="193" t="str">
        <f ca="1">_xlfn.XLOOKUP(G558&amp;$W$2,BS_CONTROLE[CHAVE],BS_CONTROLE[Quantidade_11],"-")</f>
        <v>-</v>
      </c>
    </row>
    <row r="559" spans="1:23" s="101" customFormat="1" hidden="1">
      <c r="A559" s="206" t="str">
        <f>IF(SP_NORTE!Y562="","*",SP_NORTE!Y562)</f>
        <v>*</v>
      </c>
      <c r="B559" s="206" t="str">
        <f>IF(SP_NORTE!X562="","*",SP_NORTE!X562)</f>
        <v>*</v>
      </c>
      <c r="C559" s="206" t="str">
        <f>IF(SP_NORTE!Z562="","*",SP_NORTE!Z562)</f>
        <v>*</v>
      </c>
      <c r="D559" s="195" t="str">
        <f>IF(SP_NORTE!S562="","*",SP_NORTE!S562)</f>
        <v>-</v>
      </c>
      <c r="E559" s="195" t="str">
        <f>IF(SP_NORTE!T562="","*",SP_NORTE!T562)</f>
        <v>-</v>
      </c>
      <c r="F559" s="205" t="str">
        <f>IF(SP_NORTE!B562="","*",SP_NORTE!B562)</f>
        <v>*</v>
      </c>
      <c r="G559" s="205" t="str">
        <f>IF(SP_NORTE!D562="","*",SP_NORTE!D562)</f>
        <v>*</v>
      </c>
      <c r="H559" s="205" t="str">
        <f>IF(SP_NORTE!F562="","*",SP_NORTE!F562)</f>
        <v>*</v>
      </c>
      <c r="I559" s="205" t="str">
        <f>IF(SP_NORTE!H562="","*",SP_NORTE!H562)</f>
        <v>*</v>
      </c>
      <c r="J559" s="205" t="str">
        <f>IF(SP_NORTE!I562="","*",SP_NORTE!I562)</f>
        <v>*</v>
      </c>
      <c r="K559" s="195" t="str">
        <f>IF(SP_NORTE!M562="","*",SP_NORTE!M562)</f>
        <v>-</v>
      </c>
      <c r="L559" s="195" t="str">
        <f>IF(SP_NORTE!N562="","*",SP_NORTE!N562)</f>
        <v>-</v>
      </c>
      <c r="M559" s="196" t="str">
        <f>IF(SP_NORTE!J562="","*",SP_NORTE!J562)</f>
        <v>*</v>
      </c>
      <c r="N559" s="204" t="str">
        <f>IF(SP_NORTE!K562="","*",SP_NORTE!K562)</f>
        <v>*</v>
      </c>
      <c r="O559" s="204" t="str">
        <f>IF(SP_NORTE!L562="","*",SP_NORTE!L562)</f>
        <v>*</v>
      </c>
      <c r="P559" s="203" t="str">
        <f>IF(SP_NORTE!O562="","*",SP_NORTE!O562)</f>
        <v>*</v>
      </c>
      <c r="Q559" s="203" t="str">
        <f>IF(SP_NORTE!P562="","*",SP_NORTE!P562)</f>
        <v>*</v>
      </c>
      <c r="R559" s="205" t="str">
        <f>IF(SP_NORTE!Q562="","*",CONCATENATE(SP_NORTE!Q562," ",SP_NORTE!R562))</f>
        <v>*</v>
      </c>
      <c r="S559" s="205" t="str">
        <f>IF(SP_NORTE!V562="","*",SP_NORTE!V562)</f>
        <v>*</v>
      </c>
      <c r="T559" s="205" t="str">
        <f>IF(SP_NORTE!W562="","*",SP_NORTE!W562)</f>
        <v>*</v>
      </c>
      <c r="U559" s="193" t="str">
        <f ca="1">_xlfn.XLOOKUP(G559&amp;$U$2,BS_CONTROLE[CHAVE],BS_CONTROLE[Quantidade_11],"-")</f>
        <v>-</v>
      </c>
      <c r="V559" s="193" t="str">
        <f ca="1">_xlfn.XLOOKUP(G559&amp;$V$2,BS_CONTROLE[CHAVE],BS_CONTROLE[Quantidade_11],"-")</f>
        <v>-</v>
      </c>
      <c r="W559" s="193" t="str">
        <f ca="1">_xlfn.XLOOKUP(G559&amp;$W$2,BS_CONTROLE[CHAVE],BS_CONTROLE[Quantidade_11],"-")</f>
        <v>-</v>
      </c>
    </row>
    <row r="560" spans="1:23" s="101" customFormat="1" hidden="1">
      <c r="A560" s="206" t="str">
        <f>IF(SP_NORTE!Y563="","*",SP_NORTE!Y563)</f>
        <v>*</v>
      </c>
      <c r="B560" s="206" t="str">
        <f>IF(SP_NORTE!X563="","*",SP_NORTE!X563)</f>
        <v>*</v>
      </c>
      <c r="C560" s="206" t="str">
        <f>IF(SP_NORTE!Z563="","*",SP_NORTE!Z563)</f>
        <v>*</v>
      </c>
      <c r="D560" s="195" t="str">
        <f>IF(SP_NORTE!S563="","*",SP_NORTE!S563)</f>
        <v>-</v>
      </c>
      <c r="E560" s="195" t="str">
        <f>IF(SP_NORTE!T563="","*",SP_NORTE!T563)</f>
        <v>-</v>
      </c>
      <c r="F560" s="205" t="str">
        <f>IF(SP_NORTE!B563="","*",SP_NORTE!B563)</f>
        <v>*</v>
      </c>
      <c r="G560" s="205" t="str">
        <f>IF(SP_NORTE!D563="","*",SP_NORTE!D563)</f>
        <v>*</v>
      </c>
      <c r="H560" s="205" t="str">
        <f>IF(SP_NORTE!F563="","*",SP_NORTE!F563)</f>
        <v>*</v>
      </c>
      <c r="I560" s="205" t="str">
        <f>IF(SP_NORTE!H563="","*",SP_NORTE!H563)</f>
        <v>*</v>
      </c>
      <c r="J560" s="205" t="str">
        <f>IF(SP_NORTE!I563="","*",SP_NORTE!I563)</f>
        <v>*</v>
      </c>
      <c r="K560" s="195" t="str">
        <f>IF(SP_NORTE!M563="","*",SP_NORTE!M563)</f>
        <v>-</v>
      </c>
      <c r="L560" s="195" t="str">
        <f>IF(SP_NORTE!N563="","*",SP_NORTE!N563)</f>
        <v>-</v>
      </c>
      <c r="M560" s="196" t="str">
        <f>IF(SP_NORTE!J563="","*",SP_NORTE!J563)</f>
        <v>*</v>
      </c>
      <c r="N560" s="204" t="str">
        <f>IF(SP_NORTE!K563="","*",SP_NORTE!K563)</f>
        <v>*</v>
      </c>
      <c r="O560" s="204" t="str">
        <f>IF(SP_NORTE!L563="","*",SP_NORTE!L563)</f>
        <v>*</v>
      </c>
      <c r="P560" s="203" t="str">
        <f>IF(SP_NORTE!O563="","*",SP_NORTE!O563)</f>
        <v>*</v>
      </c>
      <c r="Q560" s="203" t="str">
        <f>IF(SP_NORTE!P563="","*",SP_NORTE!P563)</f>
        <v>*</v>
      </c>
      <c r="R560" s="205" t="str">
        <f>IF(SP_NORTE!Q563="","*",CONCATENATE(SP_NORTE!Q563," ",SP_NORTE!R563))</f>
        <v>*</v>
      </c>
      <c r="S560" s="205" t="str">
        <f>IF(SP_NORTE!V563="","*",SP_NORTE!V563)</f>
        <v>*</v>
      </c>
      <c r="T560" s="205" t="str">
        <f>IF(SP_NORTE!W563="","*",SP_NORTE!W563)</f>
        <v>*</v>
      </c>
      <c r="U560" s="193" t="str">
        <f ca="1">_xlfn.XLOOKUP(G560&amp;$U$2,BS_CONTROLE[CHAVE],BS_CONTROLE[Quantidade_11],"-")</f>
        <v>-</v>
      </c>
      <c r="V560" s="193" t="str">
        <f ca="1">_xlfn.XLOOKUP(G560&amp;$V$2,BS_CONTROLE[CHAVE],BS_CONTROLE[Quantidade_11],"-")</f>
        <v>-</v>
      </c>
      <c r="W560" s="193" t="str">
        <f ca="1">_xlfn.XLOOKUP(G560&amp;$W$2,BS_CONTROLE[CHAVE],BS_CONTROLE[Quantidade_11],"-")</f>
        <v>-</v>
      </c>
    </row>
    <row r="561" spans="1:23" s="101" customFormat="1" hidden="1">
      <c r="A561" s="206" t="str">
        <f>IF(SP_NORTE!Y564="","*",SP_NORTE!Y564)</f>
        <v>*</v>
      </c>
      <c r="B561" s="206" t="str">
        <f>IF(SP_NORTE!X564="","*",SP_NORTE!X564)</f>
        <v>*</v>
      </c>
      <c r="C561" s="206" t="str">
        <f>IF(SP_NORTE!Z564="","*",SP_NORTE!Z564)</f>
        <v>*</v>
      </c>
      <c r="D561" s="195" t="str">
        <f>IF(SP_NORTE!S564="","*",SP_NORTE!S564)</f>
        <v>-</v>
      </c>
      <c r="E561" s="195" t="str">
        <f>IF(SP_NORTE!T564="","*",SP_NORTE!T564)</f>
        <v>-</v>
      </c>
      <c r="F561" s="205" t="str">
        <f>IF(SP_NORTE!B564="","*",SP_NORTE!B564)</f>
        <v>*</v>
      </c>
      <c r="G561" s="205" t="str">
        <f>IF(SP_NORTE!D564="","*",SP_NORTE!D564)</f>
        <v>*</v>
      </c>
      <c r="H561" s="205" t="str">
        <f>IF(SP_NORTE!F564="","*",SP_NORTE!F564)</f>
        <v>*</v>
      </c>
      <c r="I561" s="205" t="str">
        <f>IF(SP_NORTE!H564="","*",SP_NORTE!H564)</f>
        <v>*</v>
      </c>
      <c r="J561" s="205" t="str">
        <f>IF(SP_NORTE!I564="","*",SP_NORTE!I564)</f>
        <v>*</v>
      </c>
      <c r="K561" s="195" t="str">
        <f>IF(SP_NORTE!M564="","*",SP_NORTE!M564)</f>
        <v>-</v>
      </c>
      <c r="L561" s="195" t="str">
        <f>IF(SP_NORTE!N564="","*",SP_NORTE!N564)</f>
        <v>-</v>
      </c>
      <c r="M561" s="196" t="str">
        <f>IF(SP_NORTE!J564="","*",SP_NORTE!J564)</f>
        <v>*</v>
      </c>
      <c r="N561" s="204" t="str">
        <f>IF(SP_NORTE!K564="","*",SP_NORTE!K564)</f>
        <v>*</v>
      </c>
      <c r="O561" s="204" t="str">
        <f>IF(SP_NORTE!L564="","*",SP_NORTE!L564)</f>
        <v>*</v>
      </c>
      <c r="P561" s="203" t="str">
        <f>IF(SP_NORTE!O564="","*",SP_NORTE!O564)</f>
        <v>*</v>
      </c>
      <c r="Q561" s="203" t="str">
        <f>IF(SP_NORTE!P564="","*",SP_NORTE!P564)</f>
        <v>*</v>
      </c>
      <c r="R561" s="205" t="str">
        <f>IF(SP_NORTE!Q564="","*",CONCATENATE(SP_NORTE!Q564," ",SP_NORTE!R564))</f>
        <v>*</v>
      </c>
      <c r="S561" s="205" t="str">
        <f>IF(SP_NORTE!V564="","*",SP_NORTE!V564)</f>
        <v>*</v>
      </c>
      <c r="T561" s="205" t="str">
        <f>IF(SP_NORTE!W564="","*",SP_NORTE!W564)</f>
        <v>*</v>
      </c>
      <c r="U561" s="193" t="str">
        <f ca="1">_xlfn.XLOOKUP(G561&amp;$U$2,BS_CONTROLE[CHAVE],BS_CONTROLE[Quantidade_11],"-")</f>
        <v>-</v>
      </c>
      <c r="V561" s="193" t="str">
        <f ca="1">_xlfn.XLOOKUP(G561&amp;$V$2,BS_CONTROLE[CHAVE],BS_CONTROLE[Quantidade_11],"-")</f>
        <v>-</v>
      </c>
      <c r="W561" s="193" t="str">
        <f ca="1">_xlfn.XLOOKUP(G561&amp;$W$2,BS_CONTROLE[CHAVE],BS_CONTROLE[Quantidade_11],"-")</f>
        <v>-</v>
      </c>
    </row>
    <row r="562" spans="1:23" s="101" customFormat="1" hidden="1">
      <c r="A562" s="206" t="str">
        <f>IF(SP_NORTE!Y565="","*",SP_NORTE!Y565)</f>
        <v>*</v>
      </c>
      <c r="B562" s="206" t="str">
        <f>IF(SP_NORTE!X565="","*",SP_NORTE!X565)</f>
        <v>*</v>
      </c>
      <c r="C562" s="206" t="str">
        <f>IF(SP_NORTE!Z565="","*",SP_NORTE!Z565)</f>
        <v>*</v>
      </c>
      <c r="D562" s="195" t="str">
        <f>IF(SP_NORTE!S565="","*",SP_NORTE!S565)</f>
        <v>-</v>
      </c>
      <c r="E562" s="195" t="str">
        <f>IF(SP_NORTE!T565="","*",SP_NORTE!T565)</f>
        <v>-</v>
      </c>
      <c r="F562" s="205" t="str">
        <f>IF(SP_NORTE!B565="","*",SP_NORTE!B565)</f>
        <v>*</v>
      </c>
      <c r="G562" s="205" t="str">
        <f>IF(SP_NORTE!D565="","*",SP_NORTE!D565)</f>
        <v>*</v>
      </c>
      <c r="H562" s="205" t="str">
        <f>IF(SP_NORTE!F565="","*",SP_NORTE!F565)</f>
        <v>*</v>
      </c>
      <c r="I562" s="205" t="str">
        <f>IF(SP_NORTE!H565="","*",SP_NORTE!H565)</f>
        <v>*</v>
      </c>
      <c r="J562" s="205" t="str">
        <f>IF(SP_NORTE!I565="","*",SP_NORTE!I565)</f>
        <v>*</v>
      </c>
      <c r="K562" s="195" t="str">
        <f>IF(SP_NORTE!M565="","*",SP_NORTE!M565)</f>
        <v>-</v>
      </c>
      <c r="L562" s="195" t="str">
        <f>IF(SP_NORTE!N565="","*",SP_NORTE!N565)</f>
        <v>-</v>
      </c>
      <c r="M562" s="196" t="str">
        <f>IF(SP_NORTE!J565="","*",SP_NORTE!J565)</f>
        <v>*</v>
      </c>
      <c r="N562" s="204" t="str">
        <f>IF(SP_NORTE!K565="","*",SP_NORTE!K565)</f>
        <v>*</v>
      </c>
      <c r="O562" s="204" t="str">
        <f>IF(SP_NORTE!L565="","*",SP_NORTE!L565)</f>
        <v>*</v>
      </c>
      <c r="P562" s="203" t="str">
        <f>IF(SP_NORTE!O565="","*",SP_NORTE!O565)</f>
        <v>*</v>
      </c>
      <c r="Q562" s="203" t="str">
        <f>IF(SP_NORTE!P565="","*",SP_NORTE!P565)</f>
        <v>*</v>
      </c>
      <c r="R562" s="205" t="str">
        <f>IF(SP_NORTE!Q565="","*",CONCATENATE(SP_NORTE!Q565," ",SP_NORTE!R565))</f>
        <v>*</v>
      </c>
      <c r="S562" s="205" t="str">
        <f>IF(SP_NORTE!V565="","*",SP_NORTE!V565)</f>
        <v>*</v>
      </c>
      <c r="T562" s="205" t="str">
        <f>IF(SP_NORTE!W565="","*",SP_NORTE!W565)</f>
        <v>*</v>
      </c>
      <c r="U562" s="193" t="str">
        <f ca="1">_xlfn.XLOOKUP(G562&amp;$U$2,BS_CONTROLE[CHAVE],BS_CONTROLE[Quantidade_11],"-")</f>
        <v>-</v>
      </c>
      <c r="V562" s="193" t="str">
        <f ca="1">_xlfn.XLOOKUP(G562&amp;$V$2,BS_CONTROLE[CHAVE],BS_CONTROLE[Quantidade_11],"-")</f>
        <v>-</v>
      </c>
      <c r="W562" s="193" t="str">
        <f ca="1">_xlfn.XLOOKUP(G562&amp;$W$2,BS_CONTROLE[CHAVE],BS_CONTROLE[Quantidade_11],"-")</f>
        <v>-</v>
      </c>
    </row>
    <row r="563" spans="1:23" s="101" customFormat="1" hidden="1">
      <c r="A563" s="206" t="str">
        <f>IF(SP_NORTE!Y566="","*",SP_NORTE!Y566)</f>
        <v>*</v>
      </c>
      <c r="B563" s="206" t="str">
        <f>IF(SP_NORTE!X566="","*",SP_NORTE!X566)</f>
        <v>*</v>
      </c>
      <c r="C563" s="206" t="str">
        <f>IF(SP_NORTE!Z566="","*",SP_NORTE!Z566)</f>
        <v>*</v>
      </c>
      <c r="D563" s="195" t="str">
        <f>IF(SP_NORTE!S566="","*",SP_NORTE!S566)</f>
        <v>-</v>
      </c>
      <c r="E563" s="195" t="str">
        <f>IF(SP_NORTE!T566="","*",SP_NORTE!T566)</f>
        <v>-</v>
      </c>
      <c r="F563" s="205" t="str">
        <f>IF(SP_NORTE!B566="","*",SP_NORTE!B566)</f>
        <v>*</v>
      </c>
      <c r="G563" s="205" t="str">
        <f>IF(SP_NORTE!D566="","*",SP_NORTE!D566)</f>
        <v>*</v>
      </c>
      <c r="H563" s="205" t="str">
        <f>IF(SP_NORTE!F566="","*",SP_NORTE!F566)</f>
        <v>*</v>
      </c>
      <c r="I563" s="205" t="str">
        <f>IF(SP_NORTE!H566="","*",SP_NORTE!H566)</f>
        <v>*</v>
      </c>
      <c r="J563" s="205" t="str">
        <f>IF(SP_NORTE!I566="","*",SP_NORTE!I566)</f>
        <v>*</v>
      </c>
      <c r="K563" s="195" t="str">
        <f>IF(SP_NORTE!M566="","*",SP_NORTE!M566)</f>
        <v>-</v>
      </c>
      <c r="L563" s="195" t="str">
        <f>IF(SP_NORTE!N566="","*",SP_NORTE!N566)</f>
        <v>-</v>
      </c>
      <c r="M563" s="196" t="str">
        <f>IF(SP_NORTE!J566="","*",SP_NORTE!J566)</f>
        <v>*</v>
      </c>
      <c r="N563" s="204" t="str">
        <f>IF(SP_NORTE!K566="","*",SP_NORTE!K566)</f>
        <v>*</v>
      </c>
      <c r="O563" s="204" t="str">
        <f>IF(SP_NORTE!L566="","*",SP_NORTE!L566)</f>
        <v>*</v>
      </c>
      <c r="P563" s="203" t="str">
        <f>IF(SP_NORTE!O566="","*",SP_NORTE!O566)</f>
        <v>*</v>
      </c>
      <c r="Q563" s="203" t="str">
        <f>IF(SP_NORTE!P566="","*",SP_NORTE!P566)</f>
        <v>*</v>
      </c>
      <c r="R563" s="205" t="str">
        <f>IF(SP_NORTE!Q566="","*",CONCATENATE(SP_NORTE!Q566," ",SP_NORTE!R566))</f>
        <v>*</v>
      </c>
      <c r="S563" s="205" t="str">
        <f>IF(SP_NORTE!V566="","*",SP_NORTE!V566)</f>
        <v>*</v>
      </c>
      <c r="T563" s="205" t="str">
        <f>IF(SP_NORTE!W566="","*",SP_NORTE!W566)</f>
        <v>*</v>
      </c>
      <c r="U563" s="193" t="str">
        <f ca="1">_xlfn.XLOOKUP(G563&amp;$U$2,BS_CONTROLE[CHAVE],BS_CONTROLE[Quantidade_11],"-")</f>
        <v>-</v>
      </c>
      <c r="V563" s="193" t="str">
        <f ca="1">_xlfn.XLOOKUP(G563&amp;$V$2,BS_CONTROLE[CHAVE],BS_CONTROLE[Quantidade_11],"-")</f>
        <v>-</v>
      </c>
      <c r="W563" s="193" t="str">
        <f ca="1">_xlfn.XLOOKUP(G563&amp;$W$2,BS_CONTROLE[CHAVE],BS_CONTROLE[Quantidade_11],"-")</f>
        <v>-</v>
      </c>
    </row>
    <row r="564" spans="1:23" s="101" customFormat="1" hidden="1">
      <c r="A564" s="206" t="str">
        <f>IF(SP_NORTE!Y567="","*",SP_NORTE!Y567)</f>
        <v>*</v>
      </c>
      <c r="B564" s="206" t="str">
        <f>IF(SP_NORTE!X567="","*",SP_NORTE!X567)</f>
        <v>*</v>
      </c>
      <c r="C564" s="206" t="str">
        <f>IF(SP_NORTE!Z567="","*",SP_NORTE!Z567)</f>
        <v>*</v>
      </c>
      <c r="D564" s="195" t="str">
        <f>IF(SP_NORTE!S567="","*",SP_NORTE!S567)</f>
        <v>-</v>
      </c>
      <c r="E564" s="195" t="str">
        <f>IF(SP_NORTE!T567="","*",SP_NORTE!T567)</f>
        <v>-</v>
      </c>
      <c r="F564" s="205" t="str">
        <f>IF(SP_NORTE!B567="","*",SP_NORTE!B567)</f>
        <v>*</v>
      </c>
      <c r="G564" s="205" t="str">
        <f>IF(SP_NORTE!D567="","*",SP_NORTE!D567)</f>
        <v>*</v>
      </c>
      <c r="H564" s="205" t="str">
        <f>IF(SP_NORTE!F567="","*",SP_NORTE!F567)</f>
        <v>*</v>
      </c>
      <c r="I564" s="205" t="str">
        <f>IF(SP_NORTE!H567="","*",SP_NORTE!H567)</f>
        <v>*</v>
      </c>
      <c r="J564" s="205" t="str">
        <f>IF(SP_NORTE!I567="","*",SP_NORTE!I567)</f>
        <v>*</v>
      </c>
      <c r="K564" s="195" t="str">
        <f>IF(SP_NORTE!M567="","*",SP_NORTE!M567)</f>
        <v>-</v>
      </c>
      <c r="L564" s="195" t="str">
        <f>IF(SP_NORTE!N567="","*",SP_NORTE!N567)</f>
        <v>-</v>
      </c>
      <c r="M564" s="196" t="str">
        <f>IF(SP_NORTE!J567="","*",SP_NORTE!J567)</f>
        <v>*</v>
      </c>
      <c r="N564" s="204" t="str">
        <f>IF(SP_NORTE!K567="","*",SP_NORTE!K567)</f>
        <v>*</v>
      </c>
      <c r="O564" s="204" t="str">
        <f>IF(SP_NORTE!L567="","*",SP_NORTE!L567)</f>
        <v>*</v>
      </c>
      <c r="P564" s="203" t="str">
        <f>IF(SP_NORTE!O567="","*",SP_NORTE!O567)</f>
        <v>*</v>
      </c>
      <c r="Q564" s="203" t="str">
        <f>IF(SP_NORTE!P567="","*",SP_NORTE!P567)</f>
        <v>*</v>
      </c>
      <c r="R564" s="205" t="str">
        <f>IF(SP_NORTE!Q567="","*",CONCATENATE(SP_NORTE!Q567," ",SP_NORTE!R567))</f>
        <v>*</v>
      </c>
      <c r="S564" s="205" t="str">
        <f>IF(SP_NORTE!V567="","*",SP_NORTE!V567)</f>
        <v>*</v>
      </c>
      <c r="T564" s="205" t="str">
        <f>IF(SP_NORTE!W567="","*",SP_NORTE!W567)</f>
        <v>*</v>
      </c>
      <c r="U564" s="193" t="str">
        <f ca="1">_xlfn.XLOOKUP(G564&amp;$U$2,BS_CONTROLE[CHAVE],BS_CONTROLE[Quantidade_11],"-")</f>
        <v>-</v>
      </c>
      <c r="V564" s="193" t="str">
        <f ca="1">_xlfn.XLOOKUP(G564&amp;$V$2,BS_CONTROLE[CHAVE],BS_CONTROLE[Quantidade_11],"-")</f>
        <v>-</v>
      </c>
      <c r="W564" s="193" t="str">
        <f ca="1">_xlfn.XLOOKUP(G564&amp;$W$2,BS_CONTROLE[CHAVE],BS_CONTROLE[Quantidade_11],"-")</f>
        <v>-</v>
      </c>
    </row>
    <row r="565" spans="1:23" s="101" customFormat="1" hidden="1">
      <c r="A565" s="206" t="str">
        <f>IF(SP_NORTE!Y568="","*",SP_NORTE!Y568)</f>
        <v>*</v>
      </c>
      <c r="B565" s="206" t="str">
        <f>IF(SP_NORTE!X568="","*",SP_NORTE!X568)</f>
        <v>*</v>
      </c>
      <c r="C565" s="206" t="str">
        <f>IF(SP_NORTE!Z568="","*",SP_NORTE!Z568)</f>
        <v>*</v>
      </c>
      <c r="D565" s="195" t="str">
        <f>IF(SP_NORTE!S568="","*",SP_NORTE!S568)</f>
        <v>-</v>
      </c>
      <c r="E565" s="195" t="str">
        <f>IF(SP_NORTE!T568="","*",SP_NORTE!T568)</f>
        <v>-</v>
      </c>
      <c r="F565" s="205" t="str">
        <f>IF(SP_NORTE!B568="","*",SP_NORTE!B568)</f>
        <v>*</v>
      </c>
      <c r="G565" s="205" t="str">
        <f>IF(SP_NORTE!D568="","*",SP_NORTE!D568)</f>
        <v>*</v>
      </c>
      <c r="H565" s="205" t="str">
        <f>IF(SP_NORTE!F568="","*",SP_NORTE!F568)</f>
        <v>*</v>
      </c>
      <c r="I565" s="205" t="str">
        <f>IF(SP_NORTE!H568="","*",SP_NORTE!H568)</f>
        <v>*</v>
      </c>
      <c r="J565" s="205" t="str">
        <f>IF(SP_NORTE!I568="","*",SP_NORTE!I568)</f>
        <v>*</v>
      </c>
      <c r="K565" s="195" t="str">
        <f>IF(SP_NORTE!M568="","*",SP_NORTE!M568)</f>
        <v>-</v>
      </c>
      <c r="L565" s="195" t="str">
        <f>IF(SP_NORTE!N568="","*",SP_NORTE!N568)</f>
        <v>-</v>
      </c>
      <c r="M565" s="196" t="str">
        <f>IF(SP_NORTE!J568="","*",SP_NORTE!J568)</f>
        <v>*</v>
      </c>
      <c r="N565" s="204" t="str">
        <f>IF(SP_NORTE!K568="","*",SP_NORTE!K568)</f>
        <v>*</v>
      </c>
      <c r="O565" s="204" t="str">
        <f>IF(SP_NORTE!L568="","*",SP_NORTE!L568)</f>
        <v>*</v>
      </c>
      <c r="P565" s="203" t="str">
        <f>IF(SP_NORTE!O568="","*",SP_NORTE!O568)</f>
        <v>*</v>
      </c>
      <c r="Q565" s="203" t="str">
        <f>IF(SP_NORTE!P568="","*",SP_NORTE!P568)</f>
        <v>*</v>
      </c>
      <c r="R565" s="205" t="str">
        <f>IF(SP_NORTE!Q568="","*",CONCATENATE(SP_NORTE!Q568," ",SP_NORTE!R568))</f>
        <v>*</v>
      </c>
      <c r="S565" s="205" t="str">
        <f>IF(SP_NORTE!V568="","*",SP_NORTE!V568)</f>
        <v>*</v>
      </c>
      <c r="T565" s="205" t="str">
        <f>IF(SP_NORTE!W568="","*",SP_NORTE!W568)</f>
        <v>*</v>
      </c>
      <c r="U565" s="193" t="str">
        <f ca="1">_xlfn.XLOOKUP(G565&amp;$U$2,BS_CONTROLE[CHAVE],BS_CONTROLE[Quantidade_11],"-")</f>
        <v>-</v>
      </c>
      <c r="V565" s="193" t="str">
        <f ca="1">_xlfn.XLOOKUP(G565&amp;$V$2,BS_CONTROLE[CHAVE],BS_CONTROLE[Quantidade_11],"-")</f>
        <v>-</v>
      </c>
      <c r="W565" s="193" t="str">
        <f ca="1">_xlfn.XLOOKUP(G565&amp;$W$2,BS_CONTROLE[CHAVE],BS_CONTROLE[Quantidade_11],"-")</f>
        <v>-</v>
      </c>
    </row>
    <row r="566" spans="1:23" s="101" customFormat="1" hidden="1">
      <c r="A566" s="206" t="str">
        <f>IF(SP_NORTE!Y569="","*",SP_NORTE!Y569)</f>
        <v>*</v>
      </c>
      <c r="B566" s="206" t="str">
        <f>IF(SP_NORTE!X569="","*",SP_NORTE!X569)</f>
        <v>*</v>
      </c>
      <c r="C566" s="206" t="str">
        <f>IF(SP_NORTE!Z569="","*",SP_NORTE!Z569)</f>
        <v>*</v>
      </c>
      <c r="D566" s="195" t="str">
        <f>IF(SP_NORTE!S569="","*",SP_NORTE!S569)</f>
        <v>-</v>
      </c>
      <c r="E566" s="195" t="str">
        <f>IF(SP_NORTE!T569="","*",SP_NORTE!T569)</f>
        <v>-</v>
      </c>
      <c r="F566" s="205" t="str">
        <f>IF(SP_NORTE!B569="","*",SP_NORTE!B569)</f>
        <v>*</v>
      </c>
      <c r="G566" s="205" t="str">
        <f>IF(SP_NORTE!D569="","*",SP_NORTE!D569)</f>
        <v>*</v>
      </c>
      <c r="H566" s="205" t="str">
        <f>IF(SP_NORTE!F569="","*",SP_NORTE!F569)</f>
        <v>*</v>
      </c>
      <c r="I566" s="205" t="str">
        <f>IF(SP_NORTE!H569="","*",SP_NORTE!H569)</f>
        <v>*</v>
      </c>
      <c r="J566" s="205" t="str">
        <f>IF(SP_NORTE!I569="","*",SP_NORTE!I569)</f>
        <v>*</v>
      </c>
      <c r="K566" s="195" t="str">
        <f>IF(SP_NORTE!M569="","*",SP_NORTE!M569)</f>
        <v>-</v>
      </c>
      <c r="L566" s="195" t="str">
        <f>IF(SP_NORTE!N569="","*",SP_NORTE!N569)</f>
        <v>-</v>
      </c>
      <c r="M566" s="196" t="str">
        <f>IF(SP_NORTE!J569="","*",SP_NORTE!J569)</f>
        <v>*</v>
      </c>
      <c r="N566" s="204" t="str">
        <f>IF(SP_NORTE!K569="","*",SP_NORTE!K569)</f>
        <v>*</v>
      </c>
      <c r="O566" s="204" t="str">
        <f>IF(SP_NORTE!L569="","*",SP_NORTE!L569)</f>
        <v>*</v>
      </c>
      <c r="P566" s="203" t="str">
        <f>IF(SP_NORTE!O569="","*",SP_NORTE!O569)</f>
        <v>*</v>
      </c>
      <c r="Q566" s="203" t="str">
        <f>IF(SP_NORTE!P569="","*",SP_NORTE!P569)</f>
        <v>*</v>
      </c>
      <c r="R566" s="205" t="str">
        <f>IF(SP_NORTE!Q569="","*",CONCATENATE(SP_NORTE!Q569," ",SP_NORTE!R569))</f>
        <v>*</v>
      </c>
      <c r="S566" s="205" t="str">
        <f>IF(SP_NORTE!V569="","*",SP_NORTE!V569)</f>
        <v>*</v>
      </c>
      <c r="T566" s="205" t="str">
        <f>IF(SP_NORTE!W569="","*",SP_NORTE!W569)</f>
        <v>*</v>
      </c>
      <c r="U566" s="193" t="str">
        <f ca="1">_xlfn.XLOOKUP(G566&amp;$U$2,BS_CONTROLE[CHAVE],BS_CONTROLE[Quantidade_11],"-")</f>
        <v>-</v>
      </c>
      <c r="V566" s="193" t="str">
        <f ca="1">_xlfn.XLOOKUP(G566&amp;$V$2,BS_CONTROLE[CHAVE],BS_CONTROLE[Quantidade_11],"-")</f>
        <v>-</v>
      </c>
      <c r="W566" s="193" t="str">
        <f ca="1">_xlfn.XLOOKUP(G566&amp;$W$2,BS_CONTROLE[CHAVE],BS_CONTROLE[Quantidade_11],"-")</f>
        <v>-</v>
      </c>
    </row>
    <row r="567" spans="1:23" s="101" customFormat="1" hidden="1">
      <c r="A567" s="206" t="str">
        <f>IF(SP_NORTE!Y570="","*",SP_NORTE!Y570)</f>
        <v>*</v>
      </c>
      <c r="B567" s="206" t="str">
        <f>IF(SP_NORTE!X570="","*",SP_NORTE!X570)</f>
        <v>*</v>
      </c>
      <c r="C567" s="206" t="str">
        <f>IF(SP_NORTE!Z570="","*",SP_NORTE!Z570)</f>
        <v>*</v>
      </c>
      <c r="D567" s="195" t="str">
        <f>IF(SP_NORTE!S570="","*",SP_NORTE!S570)</f>
        <v>-</v>
      </c>
      <c r="E567" s="195" t="str">
        <f>IF(SP_NORTE!T570="","*",SP_NORTE!T570)</f>
        <v>-</v>
      </c>
      <c r="F567" s="205" t="str">
        <f>IF(SP_NORTE!B570="","*",SP_NORTE!B570)</f>
        <v>*</v>
      </c>
      <c r="G567" s="205" t="str">
        <f>IF(SP_NORTE!D570="","*",SP_NORTE!D570)</f>
        <v>*</v>
      </c>
      <c r="H567" s="205" t="str">
        <f>IF(SP_NORTE!F570="","*",SP_NORTE!F570)</f>
        <v>*</v>
      </c>
      <c r="I567" s="205" t="str">
        <f>IF(SP_NORTE!H570="","*",SP_NORTE!H570)</f>
        <v>*</v>
      </c>
      <c r="J567" s="205" t="str">
        <f>IF(SP_NORTE!I570="","*",SP_NORTE!I570)</f>
        <v>*</v>
      </c>
      <c r="K567" s="195" t="str">
        <f>IF(SP_NORTE!M570="","*",SP_NORTE!M570)</f>
        <v>-</v>
      </c>
      <c r="L567" s="195" t="str">
        <f>IF(SP_NORTE!N570="","*",SP_NORTE!N570)</f>
        <v>-</v>
      </c>
      <c r="M567" s="196" t="str">
        <f>IF(SP_NORTE!J570="","*",SP_NORTE!J570)</f>
        <v>*</v>
      </c>
      <c r="N567" s="204" t="str">
        <f>IF(SP_NORTE!K570="","*",SP_NORTE!K570)</f>
        <v>*</v>
      </c>
      <c r="O567" s="204" t="str">
        <f>IF(SP_NORTE!L570="","*",SP_NORTE!L570)</f>
        <v>*</v>
      </c>
      <c r="P567" s="203" t="str">
        <f>IF(SP_NORTE!O570="","*",SP_NORTE!O570)</f>
        <v>*</v>
      </c>
      <c r="Q567" s="203" t="str">
        <f>IF(SP_NORTE!P570="","*",SP_NORTE!P570)</f>
        <v>*</v>
      </c>
      <c r="R567" s="205" t="str">
        <f>IF(SP_NORTE!Q570="","*",CONCATENATE(SP_NORTE!Q570," ",SP_NORTE!R570))</f>
        <v>*</v>
      </c>
      <c r="S567" s="205" t="str">
        <f>IF(SP_NORTE!V570="","*",SP_NORTE!V570)</f>
        <v>*</v>
      </c>
      <c r="T567" s="205" t="str">
        <f>IF(SP_NORTE!W570="","*",SP_NORTE!W570)</f>
        <v>*</v>
      </c>
      <c r="U567" s="193" t="str">
        <f ca="1">_xlfn.XLOOKUP(G567&amp;$U$2,BS_CONTROLE[CHAVE],BS_CONTROLE[Quantidade_11],"-")</f>
        <v>-</v>
      </c>
      <c r="V567" s="193" t="str">
        <f ca="1">_xlfn.XLOOKUP(G567&amp;$V$2,BS_CONTROLE[CHAVE],BS_CONTROLE[Quantidade_11],"-")</f>
        <v>-</v>
      </c>
      <c r="W567" s="193" t="str">
        <f ca="1">_xlfn.XLOOKUP(G567&amp;$W$2,BS_CONTROLE[CHAVE],BS_CONTROLE[Quantidade_11],"-")</f>
        <v>-</v>
      </c>
    </row>
    <row r="568" spans="1:23" s="101" customFormat="1" hidden="1">
      <c r="A568" s="206" t="str">
        <f>IF(SP_NORTE!Y571="","*",SP_NORTE!Y571)</f>
        <v>*</v>
      </c>
      <c r="B568" s="206" t="str">
        <f>IF(SP_NORTE!X571="","*",SP_NORTE!X571)</f>
        <v>*</v>
      </c>
      <c r="C568" s="206" t="str">
        <f>IF(SP_NORTE!Z571="","*",SP_NORTE!Z571)</f>
        <v>*</v>
      </c>
      <c r="D568" s="195" t="str">
        <f>IF(SP_NORTE!S571="","*",SP_NORTE!S571)</f>
        <v>-</v>
      </c>
      <c r="E568" s="195" t="str">
        <f>IF(SP_NORTE!T571="","*",SP_NORTE!T571)</f>
        <v>-</v>
      </c>
      <c r="F568" s="205" t="str">
        <f>IF(SP_NORTE!B571="","*",SP_NORTE!B571)</f>
        <v>*</v>
      </c>
      <c r="G568" s="205" t="str">
        <f>IF(SP_NORTE!D571="","*",SP_NORTE!D571)</f>
        <v>*</v>
      </c>
      <c r="H568" s="205" t="str">
        <f>IF(SP_NORTE!F571="","*",SP_NORTE!F571)</f>
        <v>*</v>
      </c>
      <c r="I568" s="205" t="str">
        <f>IF(SP_NORTE!H571="","*",SP_NORTE!H571)</f>
        <v>*</v>
      </c>
      <c r="J568" s="205" t="str">
        <f>IF(SP_NORTE!I571="","*",SP_NORTE!I571)</f>
        <v>*</v>
      </c>
      <c r="K568" s="195" t="str">
        <f>IF(SP_NORTE!M571="","*",SP_NORTE!M571)</f>
        <v>-</v>
      </c>
      <c r="L568" s="195" t="str">
        <f>IF(SP_NORTE!N571="","*",SP_NORTE!N571)</f>
        <v>-</v>
      </c>
      <c r="M568" s="196" t="str">
        <f>IF(SP_NORTE!J571="","*",SP_NORTE!J571)</f>
        <v>*</v>
      </c>
      <c r="N568" s="204" t="str">
        <f>IF(SP_NORTE!K571="","*",SP_NORTE!K571)</f>
        <v>*</v>
      </c>
      <c r="O568" s="204" t="str">
        <f>IF(SP_NORTE!L571="","*",SP_NORTE!L571)</f>
        <v>*</v>
      </c>
      <c r="P568" s="203" t="str">
        <f>IF(SP_NORTE!O571="","*",SP_NORTE!O571)</f>
        <v>*</v>
      </c>
      <c r="Q568" s="203" t="str">
        <f>IF(SP_NORTE!P571="","*",SP_NORTE!P571)</f>
        <v>*</v>
      </c>
      <c r="R568" s="205" t="str">
        <f>IF(SP_NORTE!Q571="","*",CONCATENATE(SP_NORTE!Q571," ",SP_NORTE!R571))</f>
        <v>*</v>
      </c>
      <c r="S568" s="205" t="str">
        <f>IF(SP_NORTE!V571="","*",SP_NORTE!V571)</f>
        <v>*</v>
      </c>
      <c r="T568" s="205" t="str">
        <f>IF(SP_NORTE!W571="","*",SP_NORTE!W571)</f>
        <v>*</v>
      </c>
      <c r="U568" s="193" t="str">
        <f ca="1">_xlfn.XLOOKUP(G568&amp;$U$2,BS_CONTROLE[CHAVE],BS_CONTROLE[Quantidade_11],"-")</f>
        <v>-</v>
      </c>
      <c r="V568" s="193" t="str">
        <f ca="1">_xlfn.XLOOKUP(G568&amp;$V$2,BS_CONTROLE[CHAVE],BS_CONTROLE[Quantidade_11],"-")</f>
        <v>-</v>
      </c>
      <c r="W568" s="193" t="str">
        <f ca="1">_xlfn.XLOOKUP(G568&amp;$W$2,BS_CONTROLE[CHAVE],BS_CONTROLE[Quantidade_11],"-")</f>
        <v>-</v>
      </c>
    </row>
    <row r="569" spans="1:23" s="101" customFormat="1" hidden="1">
      <c r="A569" s="206" t="str">
        <f>IF(SP_NORTE!Y572="","*",SP_NORTE!Y572)</f>
        <v>*</v>
      </c>
      <c r="B569" s="206" t="str">
        <f>IF(SP_NORTE!X572="","*",SP_NORTE!X572)</f>
        <v>*</v>
      </c>
      <c r="C569" s="206" t="str">
        <f>IF(SP_NORTE!Z572="","*",SP_NORTE!Z572)</f>
        <v>*</v>
      </c>
      <c r="D569" s="195" t="str">
        <f>IF(SP_NORTE!S572="","*",SP_NORTE!S572)</f>
        <v>-</v>
      </c>
      <c r="E569" s="195" t="str">
        <f>IF(SP_NORTE!T572="","*",SP_NORTE!T572)</f>
        <v>-</v>
      </c>
      <c r="F569" s="205" t="str">
        <f>IF(SP_NORTE!B572="","*",SP_NORTE!B572)</f>
        <v>*</v>
      </c>
      <c r="G569" s="205" t="str">
        <f>IF(SP_NORTE!D572="","*",SP_NORTE!D572)</f>
        <v>*</v>
      </c>
      <c r="H569" s="205" t="str">
        <f>IF(SP_NORTE!F572="","*",SP_NORTE!F572)</f>
        <v>*</v>
      </c>
      <c r="I569" s="205" t="str">
        <f>IF(SP_NORTE!H572="","*",SP_NORTE!H572)</f>
        <v>*</v>
      </c>
      <c r="J569" s="205" t="str">
        <f>IF(SP_NORTE!I572="","*",SP_NORTE!I572)</f>
        <v>*</v>
      </c>
      <c r="K569" s="195" t="str">
        <f>IF(SP_NORTE!M572="","*",SP_NORTE!M572)</f>
        <v>-</v>
      </c>
      <c r="L569" s="195" t="str">
        <f>IF(SP_NORTE!N572="","*",SP_NORTE!N572)</f>
        <v>-</v>
      </c>
      <c r="M569" s="196" t="str">
        <f>IF(SP_NORTE!J572="","*",SP_NORTE!J572)</f>
        <v>*</v>
      </c>
      <c r="N569" s="204" t="str">
        <f>IF(SP_NORTE!K572="","*",SP_NORTE!K572)</f>
        <v>*</v>
      </c>
      <c r="O569" s="204" t="str">
        <f>IF(SP_NORTE!L572="","*",SP_NORTE!L572)</f>
        <v>*</v>
      </c>
      <c r="P569" s="203" t="str">
        <f>IF(SP_NORTE!O572="","*",SP_NORTE!O572)</f>
        <v>*</v>
      </c>
      <c r="Q569" s="203" t="str">
        <f>IF(SP_NORTE!P572="","*",SP_NORTE!P572)</f>
        <v>*</v>
      </c>
      <c r="R569" s="205" t="str">
        <f>IF(SP_NORTE!Q572="","*",CONCATENATE(SP_NORTE!Q572," ",SP_NORTE!R572))</f>
        <v>*</v>
      </c>
      <c r="S569" s="205" t="str">
        <f>IF(SP_NORTE!V572="","*",SP_NORTE!V572)</f>
        <v>*</v>
      </c>
      <c r="T569" s="205" t="str">
        <f>IF(SP_NORTE!W572="","*",SP_NORTE!W572)</f>
        <v>*</v>
      </c>
      <c r="U569" s="193" t="str">
        <f ca="1">_xlfn.XLOOKUP(G569&amp;$U$2,BS_CONTROLE[CHAVE],BS_CONTROLE[Quantidade_11],"-")</f>
        <v>-</v>
      </c>
      <c r="V569" s="193" t="str">
        <f ca="1">_xlfn.XLOOKUP(G569&amp;$V$2,BS_CONTROLE[CHAVE],BS_CONTROLE[Quantidade_11],"-")</f>
        <v>-</v>
      </c>
      <c r="W569" s="193" t="str">
        <f ca="1">_xlfn.XLOOKUP(G569&amp;$W$2,BS_CONTROLE[CHAVE],BS_CONTROLE[Quantidade_11],"-")</f>
        <v>-</v>
      </c>
    </row>
    <row r="570" spans="1:23" s="101" customFormat="1" hidden="1">
      <c r="A570" s="206" t="str">
        <f>IF(SP_NORTE!Y573="","*",SP_NORTE!Y573)</f>
        <v>*</v>
      </c>
      <c r="B570" s="206" t="str">
        <f>IF(SP_NORTE!X573="","*",SP_NORTE!X573)</f>
        <v>*</v>
      </c>
      <c r="C570" s="206" t="str">
        <f>IF(SP_NORTE!Z573="","*",SP_NORTE!Z573)</f>
        <v>*</v>
      </c>
      <c r="D570" s="195" t="str">
        <f>IF(SP_NORTE!S573="","*",SP_NORTE!S573)</f>
        <v>-</v>
      </c>
      <c r="E570" s="195" t="str">
        <f>IF(SP_NORTE!T573="","*",SP_NORTE!T573)</f>
        <v>-</v>
      </c>
      <c r="F570" s="205" t="str">
        <f>IF(SP_NORTE!B573="","*",SP_NORTE!B573)</f>
        <v>*</v>
      </c>
      <c r="G570" s="205" t="str">
        <f>IF(SP_NORTE!D573="","*",SP_NORTE!D573)</f>
        <v>*</v>
      </c>
      <c r="H570" s="205" t="str">
        <f>IF(SP_NORTE!F573="","*",SP_NORTE!F573)</f>
        <v>*</v>
      </c>
      <c r="I570" s="205" t="str">
        <f>IF(SP_NORTE!H573="","*",SP_NORTE!H573)</f>
        <v>*</v>
      </c>
      <c r="J570" s="205" t="str">
        <f>IF(SP_NORTE!I573="","*",SP_NORTE!I573)</f>
        <v>*</v>
      </c>
      <c r="K570" s="195" t="str">
        <f>IF(SP_NORTE!M573="","*",SP_NORTE!M573)</f>
        <v>-</v>
      </c>
      <c r="L570" s="195" t="str">
        <f>IF(SP_NORTE!N573="","*",SP_NORTE!N573)</f>
        <v>-</v>
      </c>
      <c r="M570" s="196" t="str">
        <f>IF(SP_NORTE!J573="","*",SP_NORTE!J573)</f>
        <v>*</v>
      </c>
      <c r="N570" s="204" t="str">
        <f>IF(SP_NORTE!K573="","*",SP_NORTE!K573)</f>
        <v>*</v>
      </c>
      <c r="O570" s="204" t="str">
        <f>IF(SP_NORTE!L573="","*",SP_NORTE!L573)</f>
        <v>*</v>
      </c>
      <c r="P570" s="203" t="str">
        <f>IF(SP_NORTE!O573="","*",SP_NORTE!O573)</f>
        <v>*</v>
      </c>
      <c r="Q570" s="203" t="str">
        <f>IF(SP_NORTE!P573="","*",SP_NORTE!P573)</f>
        <v>*</v>
      </c>
      <c r="R570" s="205" t="str">
        <f>IF(SP_NORTE!Q573="","*",CONCATENATE(SP_NORTE!Q573," ",SP_NORTE!R573))</f>
        <v>*</v>
      </c>
      <c r="S570" s="205" t="str">
        <f>IF(SP_NORTE!V573="","*",SP_NORTE!V573)</f>
        <v>*</v>
      </c>
      <c r="T570" s="205" t="str">
        <f>IF(SP_NORTE!W573="","*",SP_NORTE!W573)</f>
        <v>*</v>
      </c>
      <c r="U570" s="193" t="str">
        <f ca="1">_xlfn.XLOOKUP(G570&amp;$U$2,BS_CONTROLE[CHAVE],BS_CONTROLE[Quantidade_11],"-")</f>
        <v>-</v>
      </c>
      <c r="V570" s="193" t="str">
        <f ca="1">_xlfn.XLOOKUP(G570&amp;$V$2,BS_CONTROLE[CHAVE],BS_CONTROLE[Quantidade_11],"-")</f>
        <v>-</v>
      </c>
      <c r="W570" s="193" t="str">
        <f ca="1">_xlfn.XLOOKUP(G570&amp;$W$2,BS_CONTROLE[CHAVE],BS_CONTROLE[Quantidade_11],"-")</f>
        <v>-</v>
      </c>
    </row>
    <row r="571" spans="1:23" s="101" customFormat="1" hidden="1">
      <c r="A571" s="206" t="str">
        <f>IF(SP_NORTE!Y574="","*",SP_NORTE!Y574)</f>
        <v>*</v>
      </c>
      <c r="B571" s="206" t="str">
        <f>IF(SP_NORTE!X574="","*",SP_NORTE!X574)</f>
        <v>*</v>
      </c>
      <c r="C571" s="206" t="str">
        <f>IF(SP_NORTE!Z574="","*",SP_NORTE!Z574)</f>
        <v>*</v>
      </c>
      <c r="D571" s="195" t="str">
        <f>IF(SP_NORTE!S574="","*",SP_NORTE!S574)</f>
        <v>-</v>
      </c>
      <c r="E571" s="195" t="str">
        <f>IF(SP_NORTE!T574="","*",SP_NORTE!T574)</f>
        <v>-</v>
      </c>
      <c r="F571" s="205" t="str">
        <f>IF(SP_NORTE!B574="","*",SP_NORTE!B574)</f>
        <v>*</v>
      </c>
      <c r="G571" s="205" t="str">
        <f>IF(SP_NORTE!D574="","*",SP_NORTE!D574)</f>
        <v>*</v>
      </c>
      <c r="H571" s="205" t="str">
        <f>IF(SP_NORTE!F574="","*",SP_NORTE!F574)</f>
        <v>*</v>
      </c>
      <c r="I571" s="205" t="str">
        <f>IF(SP_NORTE!H574="","*",SP_NORTE!H574)</f>
        <v>*</v>
      </c>
      <c r="J571" s="205" t="str">
        <f>IF(SP_NORTE!I574="","*",SP_NORTE!I574)</f>
        <v>*</v>
      </c>
      <c r="K571" s="195" t="str">
        <f>IF(SP_NORTE!M574="","*",SP_NORTE!M574)</f>
        <v>-</v>
      </c>
      <c r="L571" s="195" t="str">
        <f>IF(SP_NORTE!N574="","*",SP_NORTE!N574)</f>
        <v>-</v>
      </c>
      <c r="M571" s="196" t="str">
        <f>IF(SP_NORTE!J574="","*",SP_NORTE!J574)</f>
        <v>*</v>
      </c>
      <c r="N571" s="204" t="str">
        <f>IF(SP_NORTE!K574="","*",SP_NORTE!K574)</f>
        <v>*</v>
      </c>
      <c r="O571" s="204" t="str">
        <f>IF(SP_NORTE!L574="","*",SP_NORTE!L574)</f>
        <v>*</v>
      </c>
      <c r="P571" s="203" t="str">
        <f>IF(SP_NORTE!O574="","*",SP_NORTE!O574)</f>
        <v>*</v>
      </c>
      <c r="Q571" s="203" t="str">
        <f>IF(SP_NORTE!P574="","*",SP_NORTE!P574)</f>
        <v>*</v>
      </c>
      <c r="R571" s="205" t="str">
        <f>IF(SP_NORTE!Q574="","*",CONCATENATE(SP_NORTE!Q574," ",SP_NORTE!R574))</f>
        <v>*</v>
      </c>
      <c r="S571" s="205" t="str">
        <f>IF(SP_NORTE!V574="","*",SP_NORTE!V574)</f>
        <v>*</v>
      </c>
      <c r="T571" s="205" t="str">
        <f>IF(SP_NORTE!W574="","*",SP_NORTE!W574)</f>
        <v>*</v>
      </c>
      <c r="U571" s="193" t="str">
        <f ca="1">_xlfn.XLOOKUP(G571&amp;$U$2,BS_CONTROLE[CHAVE],BS_CONTROLE[Quantidade_11],"-")</f>
        <v>-</v>
      </c>
      <c r="V571" s="193" t="str">
        <f ca="1">_xlfn.XLOOKUP(G571&amp;$V$2,BS_CONTROLE[CHAVE],BS_CONTROLE[Quantidade_11],"-")</f>
        <v>-</v>
      </c>
      <c r="W571" s="193" t="str">
        <f ca="1">_xlfn.XLOOKUP(G571&amp;$W$2,BS_CONTROLE[CHAVE],BS_CONTROLE[Quantidade_11],"-")</f>
        <v>-</v>
      </c>
    </row>
    <row r="572" spans="1:23" s="101" customFormat="1" hidden="1">
      <c r="A572" s="206" t="str">
        <f>IF(SP_NORTE!Y575="","*",SP_NORTE!Y575)</f>
        <v>*</v>
      </c>
      <c r="B572" s="206" t="str">
        <f>IF(SP_NORTE!X575="","*",SP_NORTE!X575)</f>
        <v>*</v>
      </c>
      <c r="C572" s="206" t="str">
        <f>IF(SP_NORTE!Z575="","*",SP_NORTE!Z575)</f>
        <v>*</v>
      </c>
      <c r="D572" s="195" t="str">
        <f>IF(SP_NORTE!S575="","*",SP_NORTE!S575)</f>
        <v>-</v>
      </c>
      <c r="E572" s="195" t="str">
        <f>IF(SP_NORTE!T575="","*",SP_NORTE!T575)</f>
        <v>-</v>
      </c>
      <c r="F572" s="205" t="str">
        <f>IF(SP_NORTE!B575="","*",SP_NORTE!B575)</f>
        <v>*</v>
      </c>
      <c r="G572" s="205" t="str">
        <f>IF(SP_NORTE!D575="","*",SP_NORTE!D575)</f>
        <v>*</v>
      </c>
      <c r="H572" s="205" t="str">
        <f>IF(SP_NORTE!F575="","*",SP_NORTE!F575)</f>
        <v>*</v>
      </c>
      <c r="I572" s="205" t="str">
        <f>IF(SP_NORTE!H575="","*",SP_NORTE!H575)</f>
        <v>*</v>
      </c>
      <c r="J572" s="205" t="str">
        <f>IF(SP_NORTE!I575="","*",SP_NORTE!I575)</f>
        <v>*</v>
      </c>
      <c r="K572" s="195" t="str">
        <f>IF(SP_NORTE!M575="","*",SP_NORTE!M575)</f>
        <v>-</v>
      </c>
      <c r="L572" s="195" t="str">
        <f>IF(SP_NORTE!N575="","*",SP_NORTE!N575)</f>
        <v>-</v>
      </c>
      <c r="M572" s="196" t="str">
        <f>IF(SP_NORTE!J575="","*",SP_NORTE!J575)</f>
        <v>*</v>
      </c>
      <c r="N572" s="204" t="str">
        <f>IF(SP_NORTE!K575="","*",SP_NORTE!K575)</f>
        <v>*</v>
      </c>
      <c r="O572" s="204" t="str">
        <f>IF(SP_NORTE!L575="","*",SP_NORTE!L575)</f>
        <v>*</v>
      </c>
      <c r="P572" s="203" t="str">
        <f>IF(SP_NORTE!O575="","*",SP_NORTE!O575)</f>
        <v>*</v>
      </c>
      <c r="Q572" s="203" t="str">
        <f>IF(SP_NORTE!P575="","*",SP_NORTE!P575)</f>
        <v>*</v>
      </c>
      <c r="R572" s="205" t="str">
        <f>IF(SP_NORTE!Q575="","*",CONCATENATE(SP_NORTE!Q575," ",SP_NORTE!R575))</f>
        <v>*</v>
      </c>
      <c r="S572" s="205" t="str">
        <f>IF(SP_NORTE!V575="","*",SP_NORTE!V575)</f>
        <v>*</v>
      </c>
      <c r="T572" s="205" t="str">
        <f>IF(SP_NORTE!W575="","*",SP_NORTE!W575)</f>
        <v>*</v>
      </c>
      <c r="U572" s="193" t="str">
        <f ca="1">_xlfn.XLOOKUP(G572&amp;$U$2,BS_CONTROLE[CHAVE],BS_CONTROLE[Quantidade_11],"-")</f>
        <v>-</v>
      </c>
      <c r="V572" s="193" t="str">
        <f ca="1">_xlfn.XLOOKUP(G572&amp;$V$2,BS_CONTROLE[CHAVE],BS_CONTROLE[Quantidade_11],"-")</f>
        <v>-</v>
      </c>
      <c r="W572" s="193" t="str">
        <f ca="1">_xlfn.XLOOKUP(G572&amp;$W$2,BS_CONTROLE[CHAVE],BS_CONTROLE[Quantidade_11],"-")</f>
        <v>-</v>
      </c>
    </row>
    <row r="573" spans="1:23" s="101" customFormat="1" hidden="1">
      <c r="A573" s="206" t="str">
        <f>IF(SP_NORTE!Y576="","*",SP_NORTE!Y576)</f>
        <v>*</v>
      </c>
      <c r="B573" s="206" t="str">
        <f>IF(SP_NORTE!X576="","*",SP_NORTE!X576)</f>
        <v>*</v>
      </c>
      <c r="C573" s="206" t="str">
        <f>IF(SP_NORTE!Z576="","*",SP_NORTE!Z576)</f>
        <v>*</v>
      </c>
      <c r="D573" s="195" t="str">
        <f>IF(SP_NORTE!S576="","*",SP_NORTE!S576)</f>
        <v>-</v>
      </c>
      <c r="E573" s="195" t="str">
        <f>IF(SP_NORTE!T576="","*",SP_NORTE!T576)</f>
        <v>-</v>
      </c>
      <c r="F573" s="205" t="str">
        <f>IF(SP_NORTE!B576="","*",SP_NORTE!B576)</f>
        <v>*</v>
      </c>
      <c r="G573" s="205" t="str">
        <f>IF(SP_NORTE!D576="","*",SP_NORTE!D576)</f>
        <v>*</v>
      </c>
      <c r="H573" s="205" t="str">
        <f>IF(SP_NORTE!F576="","*",SP_NORTE!F576)</f>
        <v>*</v>
      </c>
      <c r="I573" s="205" t="str">
        <f>IF(SP_NORTE!H576="","*",SP_NORTE!H576)</f>
        <v>*</v>
      </c>
      <c r="J573" s="205" t="str">
        <f>IF(SP_NORTE!I576="","*",SP_NORTE!I576)</f>
        <v>*</v>
      </c>
      <c r="K573" s="195" t="str">
        <f>IF(SP_NORTE!M576="","*",SP_NORTE!M576)</f>
        <v>-</v>
      </c>
      <c r="L573" s="195" t="str">
        <f>IF(SP_NORTE!N576="","*",SP_NORTE!N576)</f>
        <v>-</v>
      </c>
      <c r="M573" s="196" t="str">
        <f>IF(SP_NORTE!J576="","*",SP_NORTE!J576)</f>
        <v>*</v>
      </c>
      <c r="N573" s="204" t="str">
        <f>IF(SP_NORTE!K576="","*",SP_NORTE!K576)</f>
        <v>*</v>
      </c>
      <c r="O573" s="204" t="str">
        <f>IF(SP_NORTE!L576="","*",SP_NORTE!L576)</f>
        <v>*</v>
      </c>
      <c r="P573" s="203" t="str">
        <f>IF(SP_NORTE!O576="","*",SP_NORTE!O576)</f>
        <v>*</v>
      </c>
      <c r="Q573" s="203" t="str">
        <f>IF(SP_NORTE!P576="","*",SP_NORTE!P576)</f>
        <v>*</v>
      </c>
      <c r="R573" s="205" t="str">
        <f>IF(SP_NORTE!Q576="","*",CONCATENATE(SP_NORTE!Q576," ",SP_NORTE!R576))</f>
        <v>*</v>
      </c>
      <c r="S573" s="205" t="str">
        <f>IF(SP_NORTE!V576="","*",SP_NORTE!V576)</f>
        <v>*</v>
      </c>
      <c r="T573" s="205" t="str">
        <f>IF(SP_NORTE!W576="","*",SP_NORTE!W576)</f>
        <v>*</v>
      </c>
      <c r="U573" s="193" t="str">
        <f ca="1">_xlfn.XLOOKUP(G573&amp;$U$2,BS_CONTROLE[CHAVE],BS_CONTROLE[Quantidade_11],"-")</f>
        <v>-</v>
      </c>
      <c r="V573" s="193" t="str">
        <f ca="1">_xlfn.XLOOKUP(G573&amp;$V$2,BS_CONTROLE[CHAVE],BS_CONTROLE[Quantidade_11],"-")</f>
        <v>-</v>
      </c>
      <c r="W573" s="193" t="str">
        <f ca="1">_xlfn.XLOOKUP(G573&amp;$W$2,BS_CONTROLE[CHAVE],BS_CONTROLE[Quantidade_11],"-")</f>
        <v>-</v>
      </c>
    </row>
    <row r="574" spans="1:23" s="101" customFormat="1" hidden="1">
      <c r="A574" s="206" t="str">
        <f>IF(SP_NORTE!Y577="","*",SP_NORTE!Y577)</f>
        <v>*</v>
      </c>
      <c r="B574" s="206" t="str">
        <f>IF(SP_NORTE!X577="","*",SP_NORTE!X577)</f>
        <v>*</v>
      </c>
      <c r="C574" s="206" t="str">
        <f>IF(SP_NORTE!Z577="","*",SP_NORTE!Z577)</f>
        <v>*</v>
      </c>
      <c r="D574" s="195" t="str">
        <f>IF(SP_NORTE!S577="","*",SP_NORTE!S577)</f>
        <v>-</v>
      </c>
      <c r="E574" s="195" t="str">
        <f>IF(SP_NORTE!T577="","*",SP_NORTE!T577)</f>
        <v>-</v>
      </c>
      <c r="F574" s="205" t="str">
        <f>IF(SP_NORTE!B577="","*",SP_NORTE!B577)</f>
        <v>*</v>
      </c>
      <c r="G574" s="205" t="str">
        <f>IF(SP_NORTE!D577="","*",SP_NORTE!D577)</f>
        <v>*</v>
      </c>
      <c r="H574" s="205" t="str">
        <f>IF(SP_NORTE!F577="","*",SP_NORTE!F577)</f>
        <v>*</v>
      </c>
      <c r="I574" s="205" t="str">
        <f>IF(SP_NORTE!H577="","*",SP_NORTE!H577)</f>
        <v>*</v>
      </c>
      <c r="J574" s="205" t="str">
        <f>IF(SP_NORTE!I577="","*",SP_NORTE!I577)</f>
        <v>*</v>
      </c>
      <c r="K574" s="195" t="str">
        <f>IF(SP_NORTE!M577="","*",SP_NORTE!M577)</f>
        <v>-</v>
      </c>
      <c r="L574" s="195" t="str">
        <f>IF(SP_NORTE!N577="","*",SP_NORTE!N577)</f>
        <v>-</v>
      </c>
      <c r="M574" s="196" t="str">
        <f>IF(SP_NORTE!J577="","*",SP_NORTE!J577)</f>
        <v>*</v>
      </c>
      <c r="N574" s="204" t="str">
        <f>IF(SP_NORTE!K577="","*",SP_NORTE!K577)</f>
        <v>*</v>
      </c>
      <c r="O574" s="204" t="str">
        <f>IF(SP_NORTE!L577="","*",SP_NORTE!L577)</f>
        <v>*</v>
      </c>
      <c r="P574" s="203" t="str">
        <f>IF(SP_NORTE!O577="","*",SP_NORTE!O577)</f>
        <v>*</v>
      </c>
      <c r="Q574" s="203" t="str">
        <f>IF(SP_NORTE!P577="","*",SP_NORTE!P577)</f>
        <v>*</v>
      </c>
      <c r="R574" s="205" t="str">
        <f>IF(SP_NORTE!Q577="","*",CONCATENATE(SP_NORTE!Q577," ",SP_NORTE!R577))</f>
        <v>*</v>
      </c>
      <c r="S574" s="205" t="str">
        <f>IF(SP_NORTE!V577="","*",SP_NORTE!V577)</f>
        <v>*</v>
      </c>
      <c r="T574" s="205" t="str">
        <f>IF(SP_NORTE!W577="","*",SP_NORTE!W577)</f>
        <v>*</v>
      </c>
      <c r="U574" s="193" t="str">
        <f ca="1">_xlfn.XLOOKUP(G574&amp;$U$2,BS_CONTROLE[CHAVE],BS_CONTROLE[Quantidade_11],"-")</f>
        <v>-</v>
      </c>
      <c r="V574" s="193" t="str">
        <f ca="1">_xlfn.XLOOKUP(G574&amp;$V$2,BS_CONTROLE[CHAVE],BS_CONTROLE[Quantidade_11],"-")</f>
        <v>-</v>
      </c>
      <c r="W574" s="193" t="str">
        <f ca="1">_xlfn.XLOOKUP(G574&amp;$W$2,BS_CONTROLE[CHAVE],BS_CONTROLE[Quantidade_11],"-")</f>
        <v>-</v>
      </c>
    </row>
    <row r="575" spans="1:23" s="101" customFormat="1" hidden="1">
      <c r="A575" s="206" t="str">
        <f>IF(SP_NORTE!Y578="","*",SP_NORTE!Y578)</f>
        <v>*</v>
      </c>
      <c r="B575" s="206" t="str">
        <f>IF(SP_NORTE!X578="","*",SP_NORTE!X578)</f>
        <v>*</v>
      </c>
      <c r="C575" s="206" t="str">
        <f>IF(SP_NORTE!Z578="","*",SP_NORTE!Z578)</f>
        <v>*</v>
      </c>
      <c r="D575" s="195" t="str">
        <f>IF(SP_NORTE!S578="","*",SP_NORTE!S578)</f>
        <v>-</v>
      </c>
      <c r="E575" s="195" t="str">
        <f>IF(SP_NORTE!T578="","*",SP_NORTE!T578)</f>
        <v>-</v>
      </c>
      <c r="F575" s="205" t="str">
        <f>IF(SP_NORTE!B578="","*",SP_NORTE!B578)</f>
        <v>*</v>
      </c>
      <c r="G575" s="205" t="str">
        <f>IF(SP_NORTE!D578="","*",SP_NORTE!D578)</f>
        <v>*</v>
      </c>
      <c r="H575" s="205" t="str">
        <f>IF(SP_NORTE!F578="","*",SP_NORTE!F578)</f>
        <v>*</v>
      </c>
      <c r="I575" s="205" t="str">
        <f>IF(SP_NORTE!H578="","*",SP_NORTE!H578)</f>
        <v>*</v>
      </c>
      <c r="J575" s="205" t="str">
        <f>IF(SP_NORTE!I578="","*",SP_NORTE!I578)</f>
        <v>*</v>
      </c>
      <c r="K575" s="195" t="str">
        <f>IF(SP_NORTE!M578="","*",SP_NORTE!M578)</f>
        <v>-</v>
      </c>
      <c r="L575" s="195" t="str">
        <f>IF(SP_NORTE!N578="","*",SP_NORTE!N578)</f>
        <v>-</v>
      </c>
      <c r="M575" s="196" t="str">
        <f>IF(SP_NORTE!J578="","*",SP_NORTE!J578)</f>
        <v>*</v>
      </c>
      <c r="N575" s="204" t="str">
        <f>IF(SP_NORTE!K578="","*",SP_NORTE!K578)</f>
        <v>*</v>
      </c>
      <c r="O575" s="204" t="str">
        <f>IF(SP_NORTE!L578="","*",SP_NORTE!L578)</f>
        <v>*</v>
      </c>
      <c r="P575" s="203" t="str">
        <f>IF(SP_NORTE!O578="","*",SP_NORTE!O578)</f>
        <v>*</v>
      </c>
      <c r="Q575" s="203" t="str">
        <f>IF(SP_NORTE!P578="","*",SP_NORTE!P578)</f>
        <v>*</v>
      </c>
      <c r="R575" s="205" t="str">
        <f>IF(SP_NORTE!Q578="","*",CONCATENATE(SP_NORTE!Q578," ",SP_NORTE!R578))</f>
        <v>*</v>
      </c>
      <c r="S575" s="205" t="str">
        <f>IF(SP_NORTE!V578="","*",SP_NORTE!V578)</f>
        <v>*</v>
      </c>
      <c r="T575" s="205" t="str">
        <f>IF(SP_NORTE!W578="","*",SP_NORTE!W578)</f>
        <v>*</v>
      </c>
      <c r="U575" s="193" t="str">
        <f ca="1">_xlfn.XLOOKUP(G575&amp;$U$2,BS_CONTROLE[CHAVE],BS_CONTROLE[Quantidade_11],"-")</f>
        <v>-</v>
      </c>
      <c r="V575" s="193" t="str">
        <f ca="1">_xlfn.XLOOKUP(G575&amp;$V$2,BS_CONTROLE[CHAVE],BS_CONTROLE[Quantidade_11],"-")</f>
        <v>-</v>
      </c>
      <c r="W575" s="193" t="str">
        <f ca="1">_xlfn.XLOOKUP(G575&amp;$W$2,BS_CONTROLE[CHAVE],BS_CONTROLE[Quantidade_11],"-")</f>
        <v>-</v>
      </c>
    </row>
    <row r="576" spans="1:23" s="101" customFormat="1" hidden="1">
      <c r="A576" s="206" t="str">
        <f>IF(SP_NORTE!Y579="","*",SP_NORTE!Y579)</f>
        <v>*</v>
      </c>
      <c r="B576" s="206" t="str">
        <f>IF(SP_NORTE!X579="","*",SP_NORTE!X579)</f>
        <v>*</v>
      </c>
      <c r="C576" s="206" t="str">
        <f>IF(SP_NORTE!Z579="","*",SP_NORTE!Z579)</f>
        <v>*</v>
      </c>
      <c r="D576" s="195" t="str">
        <f>IF(SP_NORTE!S579="","*",SP_NORTE!S579)</f>
        <v>-</v>
      </c>
      <c r="E576" s="195" t="str">
        <f>IF(SP_NORTE!T579="","*",SP_NORTE!T579)</f>
        <v>-</v>
      </c>
      <c r="F576" s="205" t="str">
        <f>IF(SP_NORTE!B579="","*",SP_NORTE!B579)</f>
        <v>*</v>
      </c>
      <c r="G576" s="205" t="str">
        <f>IF(SP_NORTE!D579="","*",SP_NORTE!D579)</f>
        <v>*</v>
      </c>
      <c r="H576" s="205" t="str">
        <f>IF(SP_NORTE!F579="","*",SP_NORTE!F579)</f>
        <v>*</v>
      </c>
      <c r="I576" s="205" t="str">
        <f>IF(SP_NORTE!H579="","*",SP_NORTE!H579)</f>
        <v>*</v>
      </c>
      <c r="J576" s="205" t="str">
        <f>IF(SP_NORTE!I579="","*",SP_NORTE!I579)</f>
        <v>*</v>
      </c>
      <c r="K576" s="195" t="str">
        <f>IF(SP_NORTE!M579="","*",SP_NORTE!M579)</f>
        <v>-</v>
      </c>
      <c r="L576" s="195" t="str">
        <f>IF(SP_NORTE!N579="","*",SP_NORTE!N579)</f>
        <v>-</v>
      </c>
      <c r="M576" s="196" t="str">
        <f>IF(SP_NORTE!J579="","*",SP_NORTE!J579)</f>
        <v>*</v>
      </c>
      <c r="N576" s="204" t="str">
        <f>IF(SP_NORTE!K579="","*",SP_NORTE!K579)</f>
        <v>*</v>
      </c>
      <c r="O576" s="204" t="str">
        <f>IF(SP_NORTE!L579="","*",SP_NORTE!L579)</f>
        <v>*</v>
      </c>
      <c r="P576" s="203" t="str">
        <f>IF(SP_NORTE!O579="","*",SP_NORTE!O579)</f>
        <v>*</v>
      </c>
      <c r="Q576" s="203" t="str">
        <f>IF(SP_NORTE!P579="","*",SP_NORTE!P579)</f>
        <v>*</v>
      </c>
      <c r="R576" s="205" t="str">
        <f>IF(SP_NORTE!Q579="","*",CONCATENATE(SP_NORTE!Q579," ",SP_NORTE!R579))</f>
        <v>*</v>
      </c>
      <c r="S576" s="205" t="str">
        <f>IF(SP_NORTE!V579="","*",SP_NORTE!V579)</f>
        <v>*</v>
      </c>
      <c r="T576" s="205" t="str">
        <f>IF(SP_NORTE!W579="","*",SP_NORTE!W579)</f>
        <v>*</v>
      </c>
      <c r="U576" s="193" t="str">
        <f ca="1">_xlfn.XLOOKUP(G576&amp;$U$2,BS_CONTROLE[CHAVE],BS_CONTROLE[Quantidade_11],"-")</f>
        <v>-</v>
      </c>
      <c r="V576" s="193" t="str">
        <f ca="1">_xlfn.XLOOKUP(G576&amp;$V$2,BS_CONTROLE[CHAVE],BS_CONTROLE[Quantidade_11],"-")</f>
        <v>-</v>
      </c>
      <c r="W576" s="193" t="str">
        <f ca="1">_xlfn.XLOOKUP(G576&amp;$W$2,BS_CONTROLE[CHAVE],BS_CONTROLE[Quantidade_11],"-")</f>
        <v>-</v>
      </c>
    </row>
    <row r="577" spans="1:23" s="101" customFormat="1" hidden="1">
      <c r="A577" s="206" t="str">
        <f>IF(SP_NORTE!Y580="","*",SP_NORTE!Y580)</f>
        <v>*</v>
      </c>
      <c r="B577" s="206" t="str">
        <f>IF(SP_NORTE!X580="","*",SP_NORTE!X580)</f>
        <v>*</v>
      </c>
      <c r="C577" s="206" t="str">
        <f>IF(SP_NORTE!Z580="","*",SP_NORTE!Z580)</f>
        <v>*</v>
      </c>
      <c r="D577" s="195" t="str">
        <f>IF(SP_NORTE!S580="","*",SP_NORTE!S580)</f>
        <v>-</v>
      </c>
      <c r="E577" s="195" t="str">
        <f>IF(SP_NORTE!T580="","*",SP_NORTE!T580)</f>
        <v>-</v>
      </c>
      <c r="F577" s="205" t="str">
        <f>IF(SP_NORTE!B580="","*",SP_NORTE!B580)</f>
        <v>*</v>
      </c>
      <c r="G577" s="205" t="str">
        <f>IF(SP_NORTE!D580="","*",SP_NORTE!D580)</f>
        <v>*</v>
      </c>
      <c r="H577" s="205" t="str">
        <f>IF(SP_NORTE!F580="","*",SP_NORTE!F580)</f>
        <v>*</v>
      </c>
      <c r="I577" s="205" t="str">
        <f>IF(SP_NORTE!H580="","*",SP_NORTE!H580)</f>
        <v>*</v>
      </c>
      <c r="J577" s="205" t="str">
        <f>IF(SP_NORTE!I580="","*",SP_NORTE!I580)</f>
        <v>*</v>
      </c>
      <c r="K577" s="195" t="str">
        <f>IF(SP_NORTE!M580="","*",SP_NORTE!M580)</f>
        <v>-</v>
      </c>
      <c r="L577" s="195" t="str">
        <f>IF(SP_NORTE!N580="","*",SP_NORTE!N580)</f>
        <v>-</v>
      </c>
      <c r="M577" s="196" t="str">
        <f>IF(SP_NORTE!J580="","*",SP_NORTE!J580)</f>
        <v>*</v>
      </c>
      <c r="N577" s="204" t="str">
        <f>IF(SP_NORTE!K580="","*",SP_NORTE!K580)</f>
        <v>*</v>
      </c>
      <c r="O577" s="204" t="str">
        <f>IF(SP_NORTE!L580="","*",SP_NORTE!L580)</f>
        <v>*</v>
      </c>
      <c r="P577" s="203" t="str">
        <f>IF(SP_NORTE!O580="","*",SP_NORTE!O580)</f>
        <v>*</v>
      </c>
      <c r="Q577" s="203" t="str">
        <f>IF(SP_NORTE!P580="","*",SP_NORTE!P580)</f>
        <v>*</v>
      </c>
      <c r="R577" s="205" t="str">
        <f>IF(SP_NORTE!Q580="","*",CONCATENATE(SP_NORTE!Q580," ",SP_NORTE!R580))</f>
        <v>*</v>
      </c>
      <c r="S577" s="205" t="str">
        <f>IF(SP_NORTE!V580="","*",SP_NORTE!V580)</f>
        <v>*</v>
      </c>
      <c r="T577" s="205" t="str">
        <f>IF(SP_NORTE!W580="","*",SP_NORTE!W580)</f>
        <v>*</v>
      </c>
      <c r="U577" s="193" t="str">
        <f ca="1">_xlfn.XLOOKUP(G577&amp;$U$2,BS_CONTROLE[CHAVE],BS_CONTROLE[Quantidade_11],"-")</f>
        <v>-</v>
      </c>
      <c r="V577" s="193" t="str">
        <f ca="1">_xlfn.XLOOKUP(G577&amp;$V$2,BS_CONTROLE[CHAVE],BS_CONTROLE[Quantidade_11],"-")</f>
        <v>-</v>
      </c>
      <c r="W577" s="193" t="str">
        <f ca="1">_xlfn.XLOOKUP(G577&amp;$W$2,BS_CONTROLE[CHAVE],BS_CONTROLE[Quantidade_11],"-")</f>
        <v>-</v>
      </c>
    </row>
    <row r="578" spans="1:23" s="101" customFormat="1" hidden="1">
      <c r="A578" s="206" t="str">
        <f>IF(SP_NORTE!Y581="","*",SP_NORTE!Y581)</f>
        <v>*</v>
      </c>
      <c r="B578" s="206" t="str">
        <f>IF(SP_NORTE!X581="","*",SP_NORTE!X581)</f>
        <v>*</v>
      </c>
      <c r="C578" s="206" t="str">
        <f>IF(SP_NORTE!Z581="","*",SP_NORTE!Z581)</f>
        <v>*</v>
      </c>
      <c r="D578" s="195" t="str">
        <f>IF(SP_NORTE!S581="","*",SP_NORTE!S581)</f>
        <v>-</v>
      </c>
      <c r="E578" s="195" t="str">
        <f>IF(SP_NORTE!T581="","*",SP_NORTE!T581)</f>
        <v>-</v>
      </c>
      <c r="F578" s="205" t="str">
        <f>IF(SP_NORTE!B581="","*",SP_NORTE!B581)</f>
        <v>*</v>
      </c>
      <c r="G578" s="205" t="str">
        <f>IF(SP_NORTE!D581="","*",SP_NORTE!D581)</f>
        <v>*</v>
      </c>
      <c r="H578" s="205" t="str">
        <f>IF(SP_NORTE!F581="","*",SP_NORTE!F581)</f>
        <v>*</v>
      </c>
      <c r="I578" s="205" t="str">
        <f>IF(SP_NORTE!H581="","*",SP_NORTE!H581)</f>
        <v>*</v>
      </c>
      <c r="J578" s="205" t="str">
        <f>IF(SP_NORTE!I581="","*",SP_NORTE!I581)</f>
        <v>*</v>
      </c>
      <c r="K578" s="195" t="str">
        <f>IF(SP_NORTE!M581="","*",SP_NORTE!M581)</f>
        <v>-</v>
      </c>
      <c r="L578" s="195" t="str">
        <f>IF(SP_NORTE!N581="","*",SP_NORTE!N581)</f>
        <v>-</v>
      </c>
      <c r="M578" s="196" t="str">
        <f>IF(SP_NORTE!J581="","*",SP_NORTE!J581)</f>
        <v>*</v>
      </c>
      <c r="N578" s="204" t="str">
        <f>IF(SP_NORTE!K581="","*",SP_NORTE!K581)</f>
        <v>*</v>
      </c>
      <c r="O578" s="204" t="str">
        <f>IF(SP_NORTE!L581="","*",SP_NORTE!L581)</f>
        <v>*</v>
      </c>
      <c r="P578" s="203" t="str">
        <f>IF(SP_NORTE!O581="","*",SP_NORTE!O581)</f>
        <v>*</v>
      </c>
      <c r="Q578" s="203" t="str">
        <f>IF(SP_NORTE!P581="","*",SP_NORTE!P581)</f>
        <v>*</v>
      </c>
      <c r="R578" s="205" t="str">
        <f>IF(SP_NORTE!Q581="","*",CONCATENATE(SP_NORTE!Q581," ",SP_NORTE!R581))</f>
        <v>*</v>
      </c>
      <c r="S578" s="205" t="str">
        <f>IF(SP_NORTE!V581="","*",SP_NORTE!V581)</f>
        <v>*</v>
      </c>
      <c r="T578" s="205" t="str">
        <f>IF(SP_NORTE!W581="","*",SP_NORTE!W581)</f>
        <v>*</v>
      </c>
      <c r="U578" s="193" t="str">
        <f ca="1">_xlfn.XLOOKUP(G578&amp;$U$2,BS_CONTROLE[CHAVE],BS_CONTROLE[Quantidade_11],"-")</f>
        <v>-</v>
      </c>
      <c r="V578" s="193" t="str">
        <f ca="1">_xlfn.XLOOKUP(G578&amp;$V$2,BS_CONTROLE[CHAVE],BS_CONTROLE[Quantidade_11],"-")</f>
        <v>-</v>
      </c>
      <c r="W578" s="193" t="str">
        <f ca="1">_xlfn.XLOOKUP(G578&amp;$W$2,BS_CONTROLE[CHAVE],BS_CONTROLE[Quantidade_11],"-")</f>
        <v>-</v>
      </c>
    </row>
    <row r="579" spans="1:23" s="101" customFormat="1" hidden="1">
      <c r="A579" s="206" t="str">
        <f>IF(SP_NORTE!Y582="","*",SP_NORTE!Y582)</f>
        <v>*</v>
      </c>
      <c r="B579" s="206" t="str">
        <f>IF(SP_NORTE!X582="","*",SP_NORTE!X582)</f>
        <v>*</v>
      </c>
      <c r="C579" s="206" t="str">
        <f>IF(SP_NORTE!Z582="","*",SP_NORTE!Z582)</f>
        <v>*</v>
      </c>
      <c r="D579" s="195" t="str">
        <f>IF(SP_NORTE!S582="","*",SP_NORTE!S582)</f>
        <v>-</v>
      </c>
      <c r="E579" s="195" t="str">
        <f>IF(SP_NORTE!T582="","*",SP_NORTE!T582)</f>
        <v>-</v>
      </c>
      <c r="F579" s="205" t="str">
        <f>IF(SP_NORTE!B582="","*",SP_NORTE!B582)</f>
        <v>*</v>
      </c>
      <c r="G579" s="205" t="str">
        <f>IF(SP_NORTE!D582="","*",SP_NORTE!D582)</f>
        <v>*</v>
      </c>
      <c r="H579" s="205" t="str">
        <f>IF(SP_NORTE!F582="","*",SP_NORTE!F582)</f>
        <v>*</v>
      </c>
      <c r="I579" s="205" t="str">
        <f>IF(SP_NORTE!H582="","*",SP_NORTE!H582)</f>
        <v>*</v>
      </c>
      <c r="J579" s="205" t="str">
        <f>IF(SP_NORTE!I582="","*",SP_NORTE!I582)</f>
        <v>*</v>
      </c>
      <c r="K579" s="195" t="str">
        <f>IF(SP_NORTE!M582="","*",SP_NORTE!M582)</f>
        <v>-</v>
      </c>
      <c r="L579" s="195" t="str">
        <f>IF(SP_NORTE!N582="","*",SP_NORTE!N582)</f>
        <v>-</v>
      </c>
      <c r="M579" s="196" t="str">
        <f>IF(SP_NORTE!J582="","*",SP_NORTE!J582)</f>
        <v>*</v>
      </c>
      <c r="N579" s="204" t="str">
        <f>IF(SP_NORTE!K582="","*",SP_NORTE!K582)</f>
        <v>*</v>
      </c>
      <c r="O579" s="204" t="str">
        <f>IF(SP_NORTE!L582="","*",SP_NORTE!L582)</f>
        <v>*</v>
      </c>
      <c r="P579" s="203" t="str">
        <f>IF(SP_NORTE!O582="","*",SP_NORTE!O582)</f>
        <v>*</v>
      </c>
      <c r="Q579" s="203" t="str">
        <f>IF(SP_NORTE!P582="","*",SP_NORTE!P582)</f>
        <v>*</v>
      </c>
      <c r="R579" s="205" t="str">
        <f>IF(SP_NORTE!Q582="","*",CONCATENATE(SP_NORTE!Q582," ",SP_NORTE!R582))</f>
        <v>*</v>
      </c>
      <c r="S579" s="205" t="str">
        <f>IF(SP_NORTE!V582="","*",SP_NORTE!V582)</f>
        <v>*</v>
      </c>
      <c r="T579" s="205" t="str">
        <f>IF(SP_NORTE!W582="","*",SP_NORTE!W582)</f>
        <v>*</v>
      </c>
      <c r="U579" s="193" t="str">
        <f ca="1">_xlfn.XLOOKUP(G579&amp;$U$2,BS_CONTROLE[CHAVE],BS_CONTROLE[Quantidade_11],"-")</f>
        <v>-</v>
      </c>
      <c r="V579" s="193" t="str">
        <f ca="1">_xlfn.XLOOKUP(G579&amp;$V$2,BS_CONTROLE[CHAVE],BS_CONTROLE[Quantidade_11],"-")</f>
        <v>-</v>
      </c>
      <c r="W579" s="193" t="str">
        <f ca="1">_xlfn.XLOOKUP(G579&amp;$W$2,BS_CONTROLE[CHAVE],BS_CONTROLE[Quantidade_11],"-")</f>
        <v>-</v>
      </c>
    </row>
    <row r="580" spans="1:23" s="101" customFormat="1" hidden="1">
      <c r="A580" s="206" t="str">
        <f>IF(SP_NORTE!Y583="","*",SP_NORTE!Y583)</f>
        <v>*</v>
      </c>
      <c r="B580" s="206" t="str">
        <f>IF(SP_NORTE!X583="","*",SP_NORTE!X583)</f>
        <v>*</v>
      </c>
      <c r="C580" s="206" t="str">
        <f>IF(SP_NORTE!Z583="","*",SP_NORTE!Z583)</f>
        <v>*</v>
      </c>
      <c r="D580" s="195" t="str">
        <f>IF(SP_NORTE!S583="","*",SP_NORTE!S583)</f>
        <v>-</v>
      </c>
      <c r="E580" s="195" t="str">
        <f>IF(SP_NORTE!T583="","*",SP_NORTE!T583)</f>
        <v>-</v>
      </c>
      <c r="F580" s="205" t="str">
        <f>IF(SP_NORTE!B583="","*",SP_NORTE!B583)</f>
        <v>*</v>
      </c>
      <c r="G580" s="205" t="str">
        <f>IF(SP_NORTE!D583="","*",SP_NORTE!D583)</f>
        <v>*</v>
      </c>
      <c r="H580" s="205" t="str">
        <f>IF(SP_NORTE!F583="","*",SP_NORTE!F583)</f>
        <v>*</v>
      </c>
      <c r="I580" s="205" t="str">
        <f>IF(SP_NORTE!H583="","*",SP_NORTE!H583)</f>
        <v>*</v>
      </c>
      <c r="J580" s="205" t="str">
        <f>IF(SP_NORTE!I583="","*",SP_NORTE!I583)</f>
        <v>*</v>
      </c>
      <c r="K580" s="195" t="str">
        <f>IF(SP_NORTE!M583="","*",SP_NORTE!M583)</f>
        <v>-</v>
      </c>
      <c r="L580" s="195" t="str">
        <f>IF(SP_NORTE!N583="","*",SP_NORTE!N583)</f>
        <v>-</v>
      </c>
      <c r="M580" s="196" t="str">
        <f>IF(SP_NORTE!J583="","*",SP_NORTE!J583)</f>
        <v>*</v>
      </c>
      <c r="N580" s="204" t="str">
        <f>IF(SP_NORTE!K583="","*",SP_NORTE!K583)</f>
        <v>*</v>
      </c>
      <c r="O580" s="204" t="str">
        <f>IF(SP_NORTE!L583="","*",SP_NORTE!L583)</f>
        <v>*</v>
      </c>
      <c r="P580" s="203" t="str">
        <f>IF(SP_NORTE!O583="","*",SP_NORTE!O583)</f>
        <v>*</v>
      </c>
      <c r="Q580" s="203" t="str">
        <f>IF(SP_NORTE!P583="","*",SP_NORTE!P583)</f>
        <v>*</v>
      </c>
      <c r="R580" s="205" t="str">
        <f>IF(SP_NORTE!Q583="","*",CONCATENATE(SP_NORTE!Q583," ",SP_NORTE!R583))</f>
        <v>*</v>
      </c>
      <c r="S580" s="205" t="str">
        <f>IF(SP_NORTE!V583="","*",SP_NORTE!V583)</f>
        <v>*</v>
      </c>
      <c r="T580" s="205" t="str">
        <f>IF(SP_NORTE!W583="","*",SP_NORTE!W583)</f>
        <v>*</v>
      </c>
      <c r="U580" s="193" t="str">
        <f ca="1">_xlfn.XLOOKUP(G580&amp;$U$2,BS_CONTROLE[CHAVE],BS_CONTROLE[Quantidade_11],"-")</f>
        <v>-</v>
      </c>
      <c r="V580" s="193" t="str">
        <f ca="1">_xlfn.XLOOKUP(G580&amp;$V$2,BS_CONTROLE[CHAVE],BS_CONTROLE[Quantidade_11],"-")</f>
        <v>-</v>
      </c>
      <c r="W580" s="193" t="str">
        <f ca="1">_xlfn.XLOOKUP(G580&amp;$W$2,BS_CONTROLE[CHAVE],BS_CONTROLE[Quantidade_11],"-")</f>
        <v>-</v>
      </c>
    </row>
    <row r="581" spans="1:23" s="101" customFormat="1" hidden="1">
      <c r="A581" s="206" t="str">
        <f>IF(SP_NORTE!Y584="","*",SP_NORTE!Y584)</f>
        <v>*</v>
      </c>
      <c r="B581" s="206" t="str">
        <f>IF(SP_NORTE!X584="","*",SP_NORTE!X584)</f>
        <v>*</v>
      </c>
      <c r="C581" s="206" t="str">
        <f>IF(SP_NORTE!Z584="","*",SP_NORTE!Z584)</f>
        <v>*</v>
      </c>
      <c r="D581" s="195" t="str">
        <f>IF(SP_NORTE!S584="","*",SP_NORTE!S584)</f>
        <v>-</v>
      </c>
      <c r="E581" s="195" t="str">
        <f>IF(SP_NORTE!T584="","*",SP_NORTE!T584)</f>
        <v>-</v>
      </c>
      <c r="F581" s="205" t="str">
        <f>IF(SP_NORTE!B584="","*",SP_NORTE!B584)</f>
        <v>*</v>
      </c>
      <c r="G581" s="205" t="str">
        <f>IF(SP_NORTE!D584="","*",SP_NORTE!D584)</f>
        <v>*</v>
      </c>
      <c r="H581" s="205" t="str">
        <f>IF(SP_NORTE!F584="","*",SP_NORTE!F584)</f>
        <v>*</v>
      </c>
      <c r="I581" s="205" t="str">
        <f>IF(SP_NORTE!H584="","*",SP_NORTE!H584)</f>
        <v>*</v>
      </c>
      <c r="J581" s="205" t="str">
        <f>IF(SP_NORTE!I584="","*",SP_NORTE!I584)</f>
        <v>*</v>
      </c>
      <c r="K581" s="195" t="str">
        <f>IF(SP_NORTE!M584="","*",SP_NORTE!M584)</f>
        <v>-</v>
      </c>
      <c r="L581" s="195" t="str">
        <f>IF(SP_NORTE!N584="","*",SP_NORTE!N584)</f>
        <v>-</v>
      </c>
      <c r="M581" s="196" t="str">
        <f>IF(SP_NORTE!J584="","*",SP_NORTE!J584)</f>
        <v>*</v>
      </c>
      <c r="N581" s="204" t="str">
        <f>IF(SP_NORTE!K584="","*",SP_NORTE!K584)</f>
        <v>*</v>
      </c>
      <c r="O581" s="204" t="str">
        <f>IF(SP_NORTE!L584="","*",SP_NORTE!L584)</f>
        <v>*</v>
      </c>
      <c r="P581" s="203" t="str">
        <f>IF(SP_NORTE!O584="","*",SP_NORTE!O584)</f>
        <v>*</v>
      </c>
      <c r="Q581" s="203" t="str">
        <f>IF(SP_NORTE!P584="","*",SP_NORTE!P584)</f>
        <v>*</v>
      </c>
      <c r="R581" s="205" t="str">
        <f>IF(SP_NORTE!Q584="","*",CONCATENATE(SP_NORTE!Q584," ",SP_NORTE!R584))</f>
        <v>*</v>
      </c>
      <c r="S581" s="205" t="str">
        <f>IF(SP_NORTE!V584="","*",SP_NORTE!V584)</f>
        <v>*</v>
      </c>
      <c r="T581" s="205" t="str">
        <f>IF(SP_NORTE!W584="","*",SP_NORTE!W584)</f>
        <v>*</v>
      </c>
      <c r="U581" s="193" t="str">
        <f ca="1">_xlfn.XLOOKUP(G581&amp;$U$2,BS_CONTROLE[CHAVE],BS_CONTROLE[Quantidade_11],"-")</f>
        <v>-</v>
      </c>
      <c r="V581" s="193" t="str">
        <f ca="1">_xlfn.XLOOKUP(G581&amp;$V$2,BS_CONTROLE[CHAVE],BS_CONTROLE[Quantidade_11],"-")</f>
        <v>-</v>
      </c>
      <c r="W581" s="193" t="str">
        <f ca="1">_xlfn.XLOOKUP(G581&amp;$W$2,BS_CONTROLE[CHAVE],BS_CONTROLE[Quantidade_11],"-")</f>
        <v>-</v>
      </c>
    </row>
    <row r="582" spans="1:23" s="101" customFormat="1" hidden="1">
      <c r="A582" s="206" t="str">
        <f>IF(SP_NORTE!Y585="","*",SP_NORTE!Y585)</f>
        <v>*</v>
      </c>
      <c r="B582" s="206" t="str">
        <f>IF(SP_NORTE!X585="","*",SP_NORTE!X585)</f>
        <v>*</v>
      </c>
      <c r="C582" s="206" t="str">
        <f>IF(SP_NORTE!Z585="","*",SP_NORTE!Z585)</f>
        <v>*</v>
      </c>
      <c r="D582" s="195" t="str">
        <f>IF(SP_NORTE!S585="","*",SP_NORTE!S585)</f>
        <v>-</v>
      </c>
      <c r="E582" s="195" t="str">
        <f>IF(SP_NORTE!T585="","*",SP_NORTE!T585)</f>
        <v>-</v>
      </c>
      <c r="F582" s="205" t="str">
        <f>IF(SP_NORTE!B585="","*",SP_NORTE!B585)</f>
        <v>*</v>
      </c>
      <c r="G582" s="205" t="str">
        <f>IF(SP_NORTE!D585="","*",SP_NORTE!D585)</f>
        <v>*</v>
      </c>
      <c r="H582" s="205" t="str">
        <f>IF(SP_NORTE!F585="","*",SP_NORTE!F585)</f>
        <v>*</v>
      </c>
      <c r="I582" s="205" t="str">
        <f>IF(SP_NORTE!H585="","*",SP_NORTE!H585)</f>
        <v>*</v>
      </c>
      <c r="J582" s="205" t="str">
        <f>IF(SP_NORTE!I585="","*",SP_NORTE!I585)</f>
        <v>*</v>
      </c>
      <c r="K582" s="195" t="str">
        <f>IF(SP_NORTE!M585="","*",SP_NORTE!M585)</f>
        <v>-</v>
      </c>
      <c r="L582" s="195" t="str">
        <f>IF(SP_NORTE!N585="","*",SP_NORTE!N585)</f>
        <v>-</v>
      </c>
      <c r="M582" s="196" t="str">
        <f>IF(SP_NORTE!J585="","*",SP_NORTE!J585)</f>
        <v>*</v>
      </c>
      <c r="N582" s="204" t="str">
        <f>IF(SP_NORTE!K585="","*",SP_NORTE!K585)</f>
        <v>*</v>
      </c>
      <c r="O582" s="204" t="str">
        <f>IF(SP_NORTE!L585="","*",SP_NORTE!L585)</f>
        <v>*</v>
      </c>
      <c r="P582" s="203" t="str">
        <f>IF(SP_NORTE!O585="","*",SP_NORTE!O585)</f>
        <v>*</v>
      </c>
      <c r="Q582" s="203" t="str">
        <f>IF(SP_NORTE!P585="","*",SP_NORTE!P585)</f>
        <v>*</v>
      </c>
      <c r="R582" s="205" t="str">
        <f>IF(SP_NORTE!Q585="","*",CONCATENATE(SP_NORTE!Q585," ",SP_NORTE!R585))</f>
        <v>*</v>
      </c>
      <c r="S582" s="205" t="str">
        <f>IF(SP_NORTE!V585="","*",SP_NORTE!V585)</f>
        <v>*</v>
      </c>
      <c r="T582" s="205" t="str">
        <f>IF(SP_NORTE!W585="","*",SP_NORTE!W585)</f>
        <v>*</v>
      </c>
      <c r="U582" s="193" t="str">
        <f ca="1">_xlfn.XLOOKUP(G582&amp;$U$2,BS_CONTROLE[CHAVE],BS_CONTROLE[Quantidade_11],"-")</f>
        <v>-</v>
      </c>
      <c r="V582" s="193" t="str">
        <f ca="1">_xlfn.XLOOKUP(G582&amp;$V$2,BS_CONTROLE[CHAVE],BS_CONTROLE[Quantidade_11],"-")</f>
        <v>-</v>
      </c>
      <c r="W582" s="193" t="str">
        <f ca="1">_xlfn.XLOOKUP(G582&amp;$W$2,BS_CONTROLE[CHAVE],BS_CONTROLE[Quantidade_11],"-")</f>
        <v>-</v>
      </c>
    </row>
    <row r="583" spans="1:23" s="101" customFormat="1" hidden="1">
      <c r="A583" s="206" t="str">
        <f>IF(SP_NORTE!Y586="","*",SP_NORTE!Y586)</f>
        <v>*</v>
      </c>
      <c r="B583" s="206" t="str">
        <f>IF(SP_NORTE!X586="","*",SP_NORTE!X586)</f>
        <v>*</v>
      </c>
      <c r="C583" s="206" t="str">
        <f>IF(SP_NORTE!Z586="","*",SP_NORTE!Z586)</f>
        <v>*</v>
      </c>
      <c r="D583" s="195" t="str">
        <f>IF(SP_NORTE!S586="","*",SP_NORTE!S586)</f>
        <v>-</v>
      </c>
      <c r="E583" s="195" t="str">
        <f>IF(SP_NORTE!T586="","*",SP_NORTE!T586)</f>
        <v>-</v>
      </c>
      <c r="F583" s="205" t="str">
        <f>IF(SP_NORTE!B586="","*",SP_NORTE!B586)</f>
        <v>*</v>
      </c>
      <c r="G583" s="205" t="str">
        <f>IF(SP_NORTE!D586="","*",SP_NORTE!D586)</f>
        <v>*</v>
      </c>
      <c r="H583" s="205" t="str">
        <f>IF(SP_NORTE!F586="","*",SP_NORTE!F586)</f>
        <v>*</v>
      </c>
      <c r="I583" s="205" t="str">
        <f>IF(SP_NORTE!H586="","*",SP_NORTE!H586)</f>
        <v>*</v>
      </c>
      <c r="J583" s="205" t="str">
        <f>IF(SP_NORTE!I586="","*",SP_NORTE!I586)</f>
        <v>*</v>
      </c>
      <c r="K583" s="195" t="str">
        <f>IF(SP_NORTE!M586="","*",SP_NORTE!M586)</f>
        <v>-</v>
      </c>
      <c r="L583" s="195" t="str">
        <f>IF(SP_NORTE!N586="","*",SP_NORTE!N586)</f>
        <v>-</v>
      </c>
      <c r="M583" s="196" t="str">
        <f>IF(SP_NORTE!J586="","*",SP_NORTE!J586)</f>
        <v>*</v>
      </c>
      <c r="N583" s="204" t="str">
        <f>IF(SP_NORTE!K586="","*",SP_NORTE!K586)</f>
        <v>*</v>
      </c>
      <c r="O583" s="204" t="str">
        <f>IF(SP_NORTE!L586="","*",SP_NORTE!L586)</f>
        <v>*</v>
      </c>
      <c r="P583" s="203" t="str">
        <f>IF(SP_NORTE!O586="","*",SP_NORTE!O586)</f>
        <v>*</v>
      </c>
      <c r="Q583" s="203" t="str">
        <f>IF(SP_NORTE!P586="","*",SP_NORTE!P586)</f>
        <v>*</v>
      </c>
      <c r="R583" s="205" t="str">
        <f>IF(SP_NORTE!Q586="","*",CONCATENATE(SP_NORTE!Q586," ",SP_NORTE!R586))</f>
        <v>*</v>
      </c>
      <c r="S583" s="205" t="str">
        <f>IF(SP_NORTE!V586="","*",SP_NORTE!V586)</f>
        <v>*</v>
      </c>
      <c r="T583" s="205" t="str">
        <f>IF(SP_NORTE!W586="","*",SP_NORTE!W586)</f>
        <v>*</v>
      </c>
      <c r="U583" s="193" t="str">
        <f ca="1">_xlfn.XLOOKUP(G583&amp;$U$2,BS_CONTROLE[CHAVE],BS_CONTROLE[Quantidade_11],"-")</f>
        <v>-</v>
      </c>
      <c r="V583" s="193" t="str">
        <f ca="1">_xlfn.XLOOKUP(G583&amp;$V$2,BS_CONTROLE[CHAVE],BS_CONTROLE[Quantidade_11],"-")</f>
        <v>-</v>
      </c>
      <c r="W583" s="193" t="str">
        <f ca="1">_xlfn.XLOOKUP(G583&amp;$W$2,BS_CONTROLE[CHAVE],BS_CONTROLE[Quantidade_11],"-")</f>
        <v>-</v>
      </c>
    </row>
    <row r="584" spans="1:23" s="101" customFormat="1" hidden="1">
      <c r="A584" s="206" t="str">
        <f>IF(SP_NORTE!Y587="","*",SP_NORTE!Y587)</f>
        <v>*</v>
      </c>
      <c r="B584" s="206" t="str">
        <f>IF(SP_NORTE!X587="","*",SP_NORTE!X587)</f>
        <v>*</v>
      </c>
      <c r="C584" s="206" t="str">
        <f>IF(SP_NORTE!Z587="","*",SP_NORTE!Z587)</f>
        <v>*</v>
      </c>
      <c r="D584" s="195" t="str">
        <f>IF(SP_NORTE!S587="","*",SP_NORTE!S587)</f>
        <v>-</v>
      </c>
      <c r="E584" s="195" t="str">
        <f>IF(SP_NORTE!T587="","*",SP_NORTE!T587)</f>
        <v>-</v>
      </c>
      <c r="F584" s="205" t="str">
        <f>IF(SP_NORTE!B587="","*",SP_NORTE!B587)</f>
        <v>*</v>
      </c>
      <c r="G584" s="205" t="str">
        <f>IF(SP_NORTE!D587="","*",SP_NORTE!D587)</f>
        <v>*</v>
      </c>
      <c r="H584" s="205" t="str">
        <f>IF(SP_NORTE!F587="","*",SP_NORTE!F587)</f>
        <v>*</v>
      </c>
      <c r="I584" s="205" t="str">
        <f>IF(SP_NORTE!H587="","*",SP_NORTE!H587)</f>
        <v>*</v>
      </c>
      <c r="J584" s="205" t="str">
        <f>IF(SP_NORTE!I587="","*",SP_NORTE!I587)</f>
        <v>*</v>
      </c>
      <c r="K584" s="195" t="str">
        <f>IF(SP_NORTE!M587="","*",SP_NORTE!M587)</f>
        <v>-</v>
      </c>
      <c r="L584" s="195" t="str">
        <f>IF(SP_NORTE!N587="","*",SP_NORTE!N587)</f>
        <v>-</v>
      </c>
      <c r="M584" s="196" t="str">
        <f>IF(SP_NORTE!J587="","*",SP_NORTE!J587)</f>
        <v>*</v>
      </c>
      <c r="N584" s="204" t="str">
        <f>IF(SP_NORTE!K587="","*",SP_NORTE!K587)</f>
        <v>*</v>
      </c>
      <c r="O584" s="204" t="str">
        <f>IF(SP_NORTE!L587="","*",SP_NORTE!L587)</f>
        <v>*</v>
      </c>
      <c r="P584" s="203" t="str">
        <f>IF(SP_NORTE!O587="","*",SP_NORTE!O587)</f>
        <v>*</v>
      </c>
      <c r="Q584" s="203" t="str">
        <f>IF(SP_NORTE!P587="","*",SP_NORTE!P587)</f>
        <v>*</v>
      </c>
      <c r="R584" s="205" t="str">
        <f>IF(SP_NORTE!Q587="","*",CONCATENATE(SP_NORTE!Q587," ",SP_NORTE!R587))</f>
        <v>*</v>
      </c>
      <c r="S584" s="205" t="str">
        <f>IF(SP_NORTE!V587="","*",SP_NORTE!V587)</f>
        <v>*</v>
      </c>
      <c r="T584" s="205" t="str">
        <f>IF(SP_NORTE!W587="","*",SP_NORTE!W587)</f>
        <v>*</v>
      </c>
      <c r="U584" s="193" t="str">
        <f ca="1">_xlfn.XLOOKUP(G584&amp;$U$2,BS_CONTROLE[CHAVE],BS_CONTROLE[Quantidade_11],"-")</f>
        <v>-</v>
      </c>
      <c r="V584" s="193" t="str">
        <f ca="1">_xlfn.XLOOKUP(G584&amp;$V$2,BS_CONTROLE[CHAVE],BS_CONTROLE[Quantidade_11],"-")</f>
        <v>-</v>
      </c>
      <c r="W584" s="193" t="str">
        <f ca="1">_xlfn.XLOOKUP(G584&amp;$W$2,BS_CONTROLE[CHAVE],BS_CONTROLE[Quantidade_11],"-")</f>
        <v>-</v>
      </c>
    </row>
    <row r="585" spans="1:23" s="101" customFormat="1" hidden="1">
      <c r="A585" s="206" t="str">
        <f>IF(SP_NORTE!Y588="","*",SP_NORTE!Y588)</f>
        <v>*</v>
      </c>
      <c r="B585" s="206" t="str">
        <f>IF(SP_NORTE!X588="","*",SP_NORTE!X588)</f>
        <v>*</v>
      </c>
      <c r="C585" s="206" t="str">
        <f>IF(SP_NORTE!Z588="","*",SP_NORTE!Z588)</f>
        <v>*</v>
      </c>
      <c r="D585" s="195" t="str">
        <f>IF(SP_NORTE!S588="","*",SP_NORTE!S588)</f>
        <v>-</v>
      </c>
      <c r="E585" s="195" t="str">
        <f>IF(SP_NORTE!T588="","*",SP_NORTE!T588)</f>
        <v>-</v>
      </c>
      <c r="F585" s="205" t="str">
        <f>IF(SP_NORTE!B588="","*",SP_NORTE!B588)</f>
        <v>*</v>
      </c>
      <c r="G585" s="205" t="str">
        <f>IF(SP_NORTE!D588="","*",SP_NORTE!D588)</f>
        <v>*</v>
      </c>
      <c r="H585" s="205" t="str">
        <f>IF(SP_NORTE!F588="","*",SP_NORTE!F588)</f>
        <v>*</v>
      </c>
      <c r="I585" s="205" t="str">
        <f>IF(SP_NORTE!H588="","*",SP_NORTE!H588)</f>
        <v>*</v>
      </c>
      <c r="J585" s="205" t="str">
        <f>IF(SP_NORTE!I588="","*",SP_NORTE!I588)</f>
        <v>*</v>
      </c>
      <c r="K585" s="195" t="str">
        <f>IF(SP_NORTE!M588="","*",SP_NORTE!M588)</f>
        <v>-</v>
      </c>
      <c r="L585" s="195" t="str">
        <f>IF(SP_NORTE!N588="","*",SP_NORTE!N588)</f>
        <v>-</v>
      </c>
      <c r="M585" s="196" t="str">
        <f>IF(SP_NORTE!J588="","*",SP_NORTE!J588)</f>
        <v>*</v>
      </c>
      <c r="N585" s="204" t="str">
        <f>IF(SP_NORTE!K588="","*",SP_NORTE!K588)</f>
        <v>*</v>
      </c>
      <c r="O585" s="204" t="str">
        <f>IF(SP_NORTE!L588="","*",SP_NORTE!L588)</f>
        <v>*</v>
      </c>
      <c r="P585" s="203" t="str">
        <f>IF(SP_NORTE!O588="","*",SP_NORTE!O588)</f>
        <v>*</v>
      </c>
      <c r="Q585" s="203" t="str">
        <f>IF(SP_NORTE!P588="","*",SP_NORTE!P588)</f>
        <v>*</v>
      </c>
      <c r="R585" s="205" t="str">
        <f>IF(SP_NORTE!Q588="","*",CONCATENATE(SP_NORTE!Q588," ",SP_NORTE!R588))</f>
        <v>*</v>
      </c>
      <c r="S585" s="205" t="str">
        <f>IF(SP_NORTE!V588="","*",SP_NORTE!V588)</f>
        <v>*</v>
      </c>
      <c r="T585" s="205" t="str">
        <f>IF(SP_NORTE!W588="","*",SP_NORTE!W588)</f>
        <v>*</v>
      </c>
      <c r="U585" s="193" t="str">
        <f ca="1">_xlfn.XLOOKUP(G585&amp;$U$2,BS_CONTROLE[CHAVE],BS_CONTROLE[Quantidade_11],"-")</f>
        <v>-</v>
      </c>
      <c r="V585" s="193" t="str">
        <f ca="1">_xlfn.XLOOKUP(G585&amp;$V$2,BS_CONTROLE[CHAVE],BS_CONTROLE[Quantidade_11],"-")</f>
        <v>-</v>
      </c>
      <c r="W585" s="193" t="str">
        <f ca="1">_xlfn.XLOOKUP(G585&amp;$W$2,BS_CONTROLE[CHAVE],BS_CONTROLE[Quantidade_11],"-")</f>
        <v>-</v>
      </c>
    </row>
    <row r="586" spans="1:23" s="101" customFormat="1" hidden="1">
      <c r="A586" s="206" t="str">
        <f>IF(SP_NORTE!Y589="","*",SP_NORTE!Y589)</f>
        <v>*</v>
      </c>
      <c r="B586" s="206" t="str">
        <f>IF(SP_NORTE!X589="","*",SP_NORTE!X589)</f>
        <v>*</v>
      </c>
      <c r="C586" s="206" t="str">
        <f>IF(SP_NORTE!Z589="","*",SP_NORTE!Z589)</f>
        <v>*</v>
      </c>
      <c r="D586" s="195" t="str">
        <f>IF(SP_NORTE!S589="","*",SP_NORTE!S589)</f>
        <v>-</v>
      </c>
      <c r="E586" s="195" t="str">
        <f>IF(SP_NORTE!T589="","*",SP_NORTE!T589)</f>
        <v>-</v>
      </c>
      <c r="F586" s="205" t="str">
        <f>IF(SP_NORTE!B589="","*",SP_NORTE!B589)</f>
        <v>*</v>
      </c>
      <c r="G586" s="205" t="str">
        <f>IF(SP_NORTE!D589="","*",SP_NORTE!D589)</f>
        <v>*</v>
      </c>
      <c r="H586" s="205" t="str">
        <f>IF(SP_NORTE!F589="","*",SP_NORTE!F589)</f>
        <v>*</v>
      </c>
      <c r="I586" s="205" t="str">
        <f>IF(SP_NORTE!H589="","*",SP_NORTE!H589)</f>
        <v>*</v>
      </c>
      <c r="J586" s="205" t="str">
        <f>IF(SP_NORTE!I589="","*",SP_NORTE!I589)</f>
        <v>*</v>
      </c>
      <c r="K586" s="195" t="str">
        <f>IF(SP_NORTE!M589="","*",SP_NORTE!M589)</f>
        <v>-</v>
      </c>
      <c r="L586" s="195" t="str">
        <f>IF(SP_NORTE!N589="","*",SP_NORTE!N589)</f>
        <v>-</v>
      </c>
      <c r="M586" s="196" t="str">
        <f>IF(SP_NORTE!J589="","*",SP_NORTE!J589)</f>
        <v>*</v>
      </c>
      <c r="N586" s="204" t="str">
        <f>IF(SP_NORTE!K589="","*",SP_NORTE!K589)</f>
        <v>*</v>
      </c>
      <c r="O586" s="204" t="str">
        <f>IF(SP_NORTE!L589="","*",SP_NORTE!L589)</f>
        <v>*</v>
      </c>
      <c r="P586" s="203" t="str">
        <f>IF(SP_NORTE!O589="","*",SP_NORTE!O589)</f>
        <v>*</v>
      </c>
      <c r="Q586" s="203" t="str">
        <f>IF(SP_NORTE!P589="","*",SP_NORTE!P589)</f>
        <v>*</v>
      </c>
      <c r="R586" s="205" t="str">
        <f>IF(SP_NORTE!Q589="","*",CONCATENATE(SP_NORTE!Q589," ",SP_NORTE!R589))</f>
        <v>*</v>
      </c>
      <c r="S586" s="205" t="str">
        <f>IF(SP_NORTE!V589="","*",SP_NORTE!V589)</f>
        <v>*</v>
      </c>
      <c r="T586" s="205" t="str">
        <f>IF(SP_NORTE!W589="","*",SP_NORTE!W589)</f>
        <v>*</v>
      </c>
      <c r="U586" s="193" t="str">
        <f ca="1">_xlfn.XLOOKUP(G586&amp;$U$2,BS_CONTROLE[CHAVE],BS_CONTROLE[Quantidade_11],"-")</f>
        <v>-</v>
      </c>
      <c r="V586" s="193" t="str">
        <f ca="1">_xlfn.XLOOKUP(G586&amp;$V$2,BS_CONTROLE[CHAVE],BS_CONTROLE[Quantidade_11],"-")</f>
        <v>-</v>
      </c>
      <c r="W586" s="193" t="str">
        <f ca="1">_xlfn.XLOOKUP(G586&amp;$W$2,BS_CONTROLE[CHAVE],BS_CONTROLE[Quantidade_11],"-")</f>
        <v>-</v>
      </c>
    </row>
    <row r="587" spans="1:23" s="101" customFormat="1" hidden="1">
      <c r="A587" s="206" t="str">
        <f>IF(SP_NORTE!Y590="","*",SP_NORTE!Y590)</f>
        <v>*</v>
      </c>
      <c r="B587" s="206" t="str">
        <f>IF(SP_NORTE!X590="","*",SP_NORTE!X590)</f>
        <v>*</v>
      </c>
      <c r="C587" s="206" t="str">
        <f>IF(SP_NORTE!Z590="","*",SP_NORTE!Z590)</f>
        <v>*</v>
      </c>
      <c r="D587" s="195" t="str">
        <f>IF(SP_NORTE!S590="","*",SP_NORTE!S590)</f>
        <v>-</v>
      </c>
      <c r="E587" s="195" t="str">
        <f>IF(SP_NORTE!T590="","*",SP_NORTE!T590)</f>
        <v>-</v>
      </c>
      <c r="F587" s="205" t="str">
        <f>IF(SP_NORTE!B590="","*",SP_NORTE!B590)</f>
        <v>*</v>
      </c>
      <c r="G587" s="205" t="str">
        <f>IF(SP_NORTE!D590="","*",SP_NORTE!D590)</f>
        <v>*</v>
      </c>
      <c r="H587" s="205" t="str">
        <f>IF(SP_NORTE!F590="","*",SP_NORTE!F590)</f>
        <v>*</v>
      </c>
      <c r="I587" s="205" t="str">
        <f>IF(SP_NORTE!H590="","*",SP_NORTE!H590)</f>
        <v>*</v>
      </c>
      <c r="J587" s="205" t="str">
        <f>IF(SP_NORTE!I590="","*",SP_NORTE!I590)</f>
        <v>*</v>
      </c>
      <c r="K587" s="195" t="str">
        <f>IF(SP_NORTE!M590="","*",SP_NORTE!M590)</f>
        <v>-</v>
      </c>
      <c r="L587" s="195" t="str">
        <f>IF(SP_NORTE!N590="","*",SP_NORTE!N590)</f>
        <v>-</v>
      </c>
      <c r="M587" s="196" t="str">
        <f>IF(SP_NORTE!J590="","*",SP_NORTE!J590)</f>
        <v>*</v>
      </c>
      <c r="N587" s="204" t="str">
        <f>IF(SP_NORTE!K590="","*",SP_NORTE!K590)</f>
        <v>*</v>
      </c>
      <c r="O587" s="204" t="str">
        <f>IF(SP_NORTE!L590="","*",SP_NORTE!L590)</f>
        <v>*</v>
      </c>
      <c r="P587" s="203" t="str">
        <f>IF(SP_NORTE!O590="","*",SP_NORTE!O590)</f>
        <v>*</v>
      </c>
      <c r="Q587" s="203" t="str">
        <f>IF(SP_NORTE!P590="","*",SP_NORTE!P590)</f>
        <v>*</v>
      </c>
      <c r="R587" s="205" t="str">
        <f>IF(SP_NORTE!Q590="","*",CONCATENATE(SP_NORTE!Q590," ",SP_NORTE!R590))</f>
        <v>*</v>
      </c>
      <c r="S587" s="205" t="str">
        <f>IF(SP_NORTE!V590="","*",SP_NORTE!V590)</f>
        <v>*</v>
      </c>
      <c r="T587" s="205" t="str">
        <f>IF(SP_NORTE!W590="","*",SP_NORTE!W590)</f>
        <v>*</v>
      </c>
      <c r="U587" s="193" t="str">
        <f ca="1">_xlfn.XLOOKUP(G587&amp;$U$2,BS_CONTROLE[CHAVE],BS_CONTROLE[Quantidade_11],"-")</f>
        <v>-</v>
      </c>
      <c r="V587" s="193" t="str">
        <f ca="1">_xlfn.XLOOKUP(G587&amp;$V$2,BS_CONTROLE[CHAVE],BS_CONTROLE[Quantidade_11],"-")</f>
        <v>-</v>
      </c>
      <c r="W587" s="193" t="str">
        <f ca="1">_xlfn.XLOOKUP(G587&amp;$W$2,BS_CONTROLE[CHAVE],BS_CONTROLE[Quantidade_11],"-")</f>
        <v>-</v>
      </c>
    </row>
    <row r="588" spans="1:23" s="101" customFormat="1" hidden="1">
      <c r="A588" s="206" t="str">
        <f>IF(SP_NORTE!Y591="","*",SP_NORTE!Y591)</f>
        <v>*</v>
      </c>
      <c r="B588" s="206" t="str">
        <f>IF(SP_NORTE!X591="","*",SP_NORTE!X591)</f>
        <v>*</v>
      </c>
      <c r="C588" s="206" t="str">
        <f>IF(SP_NORTE!Z591="","*",SP_NORTE!Z591)</f>
        <v>*</v>
      </c>
      <c r="D588" s="195" t="str">
        <f>IF(SP_NORTE!S591="","*",SP_NORTE!S591)</f>
        <v>-</v>
      </c>
      <c r="E588" s="195" t="str">
        <f>IF(SP_NORTE!T591="","*",SP_NORTE!T591)</f>
        <v>-</v>
      </c>
      <c r="F588" s="205" t="str">
        <f>IF(SP_NORTE!B591="","*",SP_NORTE!B591)</f>
        <v>*</v>
      </c>
      <c r="G588" s="205" t="str">
        <f>IF(SP_NORTE!D591="","*",SP_NORTE!D591)</f>
        <v>*</v>
      </c>
      <c r="H588" s="205" t="str">
        <f>IF(SP_NORTE!F591="","*",SP_NORTE!F591)</f>
        <v>*</v>
      </c>
      <c r="I588" s="205" t="str">
        <f>IF(SP_NORTE!H591="","*",SP_NORTE!H591)</f>
        <v>*</v>
      </c>
      <c r="J588" s="205" t="str">
        <f>IF(SP_NORTE!I591="","*",SP_NORTE!I591)</f>
        <v>*</v>
      </c>
      <c r="K588" s="195" t="str">
        <f>IF(SP_NORTE!M591="","*",SP_NORTE!M591)</f>
        <v>-</v>
      </c>
      <c r="L588" s="195" t="str">
        <f>IF(SP_NORTE!N591="","*",SP_NORTE!N591)</f>
        <v>-</v>
      </c>
      <c r="M588" s="196" t="str">
        <f>IF(SP_NORTE!J591="","*",SP_NORTE!J591)</f>
        <v>*</v>
      </c>
      <c r="N588" s="204" t="str">
        <f>IF(SP_NORTE!K591="","*",SP_NORTE!K591)</f>
        <v>*</v>
      </c>
      <c r="O588" s="204" t="str">
        <f>IF(SP_NORTE!L591="","*",SP_NORTE!L591)</f>
        <v>*</v>
      </c>
      <c r="P588" s="203" t="str">
        <f>IF(SP_NORTE!O591="","*",SP_NORTE!O591)</f>
        <v>*</v>
      </c>
      <c r="Q588" s="203" t="str">
        <f>IF(SP_NORTE!P591="","*",SP_NORTE!P591)</f>
        <v>*</v>
      </c>
      <c r="R588" s="205" t="str">
        <f>IF(SP_NORTE!Q591="","*",CONCATENATE(SP_NORTE!Q591," ",SP_NORTE!R591))</f>
        <v>*</v>
      </c>
      <c r="S588" s="205" t="str">
        <f>IF(SP_NORTE!V591="","*",SP_NORTE!V591)</f>
        <v>*</v>
      </c>
      <c r="T588" s="205" t="str">
        <f>IF(SP_NORTE!W591="","*",SP_NORTE!W591)</f>
        <v>*</v>
      </c>
      <c r="U588" s="193" t="str">
        <f ca="1">_xlfn.XLOOKUP(G588&amp;$U$2,BS_CONTROLE[CHAVE],BS_CONTROLE[Quantidade_11],"-")</f>
        <v>-</v>
      </c>
      <c r="V588" s="193" t="str">
        <f ca="1">_xlfn.XLOOKUP(G588&amp;$V$2,BS_CONTROLE[CHAVE],BS_CONTROLE[Quantidade_11],"-")</f>
        <v>-</v>
      </c>
      <c r="W588" s="193" t="str">
        <f ca="1">_xlfn.XLOOKUP(G588&amp;$W$2,BS_CONTROLE[CHAVE],BS_CONTROLE[Quantidade_11],"-")</f>
        <v>-</v>
      </c>
    </row>
    <row r="589" spans="1:23" s="101" customFormat="1" hidden="1">
      <c r="A589" s="206" t="str">
        <f>IF(SP_NORTE!Y592="","*",SP_NORTE!Y592)</f>
        <v>*</v>
      </c>
      <c r="B589" s="206" t="str">
        <f>IF(SP_NORTE!X592="","*",SP_NORTE!X592)</f>
        <v>*</v>
      </c>
      <c r="C589" s="206" t="str">
        <f>IF(SP_NORTE!Z592="","*",SP_NORTE!Z592)</f>
        <v>*</v>
      </c>
      <c r="D589" s="195" t="str">
        <f>IF(SP_NORTE!S592="","*",SP_NORTE!S592)</f>
        <v>-</v>
      </c>
      <c r="E589" s="195" t="str">
        <f>IF(SP_NORTE!T592="","*",SP_NORTE!T592)</f>
        <v>-</v>
      </c>
      <c r="F589" s="205" t="str">
        <f>IF(SP_NORTE!B592="","*",SP_NORTE!B592)</f>
        <v>*</v>
      </c>
      <c r="G589" s="205" t="str">
        <f>IF(SP_NORTE!D592="","*",SP_NORTE!D592)</f>
        <v>*</v>
      </c>
      <c r="H589" s="205" t="str">
        <f>IF(SP_NORTE!F592="","*",SP_NORTE!F592)</f>
        <v>*</v>
      </c>
      <c r="I589" s="205" t="str">
        <f>IF(SP_NORTE!H592="","*",SP_NORTE!H592)</f>
        <v>*</v>
      </c>
      <c r="J589" s="205" t="str">
        <f>IF(SP_NORTE!I592="","*",SP_NORTE!I592)</f>
        <v>*</v>
      </c>
      <c r="K589" s="195" t="str">
        <f>IF(SP_NORTE!M592="","*",SP_NORTE!M592)</f>
        <v>-</v>
      </c>
      <c r="L589" s="195" t="str">
        <f>IF(SP_NORTE!N592="","*",SP_NORTE!N592)</f>
        <v>-</v>
      </c>
      <c r="M589" s="196" t="str">
        <f>IF(SP_NORTE!J592="","*",SP_NORTE!J592)</f>
        <v>*</v>
      </c>
      <c r="N589" s="204" t="str">
        <f>IF(SP_NORTE!K592="","*",SP_NORTE!K592)</f>
        <v>*</v>
      </c>
      <c r="O589" s="204" t="str">
        <f>IF(SP_NORTE!L592="","*",SP_NORTE!L592)</f>
        <v>*</v>
      </c>
      <c r="P589" s="203" t="str">
        <f>IF(SP_NORTE!O592="","*",SP_NORTE!O592)</f>
        <v>*</v>
      </c>
      <c r="Q589" s="203" t="str">
        <f>IF(SP_NORTE!P592="","*",SP_NORTE!P592)</f>
        <v>*</v>
      </c>
      <c r="R589" s="205" t="str">
        <f>IF(SP_NORTE!Q592="","*",CONCATENATE(SP_NORTE!Q592," ",SP_NORTE!R592))</f>
        <v>*</v>
      </c>
      <c r="S589" s="205" t="str">
        <f>IF(SP_NORTE!V592="","*",SP_NORTE!V592)</f>
        <v>*</v>
      </c>
      <c r="T589" s="205" t="str">
        <f>IF(SP_NORTE!W592="","*",SP_NORTE!W592)</f>
        <v>*</v>
      </c>
      <c r="U589" s="193" t="str">
        <f ca="1">_xlfn.XLOOKUP(G589&amp;$U$2,BS_CONTROLE[CHAVE],BS_CONTROLE[Quantidade_11],"-")</f>
        <v>-</v>
      </c>
      <c r="V589" s="193" t="str">
        <f ca="1">_xlfn.XLOOKUP(G589&amp;$V$2,BS_CONTROLE[CHAVE],BS_CONTROLE[Quantidade_11],"-")</f>
        <v>-</v>
      </c>
      <c r="W589" s="193" t="str">
        <f ca="1">_xlfn.XLOOKUP(G589&amp;$W$2,BS_CONTROLE[CHAVE],BS_CONTROLE[Quantidade_11],"-")</f>
        <v>-</v>
      </c>
    </row>
    <row r="590" spans="1:23" s="101" customFormat="1" hidden="1">
      <c r="A590" s="206" t="str">
        <f>IF(SP_NORTE!Y593="","*",SP_NORTE!Y593)</f>
        <v>*</v>
      </c>
      <c r="B590" s="206" t="str">
        <f>IF(SP_NORTE!X593="","*",SP_NORTE!X593)</f>
        <v>*</v>
      </c>
      <c r="C590" s="206" t="str">
        <f>IF(SP_NORTE!Z593="","*",SP_NORTE!Z593)</f>
        <v>*</v>
      </c>
      <c r="D590" s="195" t="str">
        <f>IF(SP_NORTE!S593="","*",SP_NORTE!S593)</f>
        <v>-</v>
      </c>
      <c r="E590" s="195" t="str">
        <f>IF(SP_NORTE!T593="","*",SP_NORTE!T593)</f>
        <v>-</v>
      </c>
      <c r="F590" s="205" t="str">
        <f>IF(SP_NORTE!B593="","*",SP_NORTE!B593)</f>
        <v>*</v>
      </c>
      <c r="G590" s="205" t="str">
        <f>IF(SP_NORTE!D593="","*",SP_NORTE!D593)</f>
        <v>*</v>
      </c>
      <c r="H590" s="205" t="str">
        <f>IF(SP_NORTE!F593="","*",SP_NORTE!F593)</f>
        <v>*</v>
      </c>
      <c r="I590" s="205" t="str">
        <f>IF(SP_NORTE!H593="","*",SP_NORTE!H593)</f>
        <v>*</v>
      </c>
      <c r="J590" s="205" t="str">
        <f>IF(SP_NORTE!I593="","*",SP_NORTE!I593)</f>
        <v>*</v>
      </c>
      <c r="K590" s="195" t="str">
        <f>IF(SP_NORTE!M593="","*",SP_NORTE!M593)</f>
        <v>-</v>
      </c>
      <c r="L590" s="195" t="str">
        <f>IF(SP_NORTE!N593="","*",SP_NORTE!N593)</f>
        <v>-</v>
      </c>
      <c r="M590" s="196" t="str">
        <f>IF(SP_NORTE!J593="","*",SP_NORTE!J593)</f>
        <v>*</v>
      </c>
      <c r="N590" s="204" t="str">
        <f>IF(SP_NORTE!K593="","*",SP_NORTE!K593)</f>
        <v>*</v>
      </c>
      <c r="O590" s="204" t="str">
        <f>IF(SP_NORTE!L593="","*",SP_NORTE!L593)</f>
        <v>*</v>
      </c>
      <c r="P590" s="203" t="str">
        <f>IF(SP_NORTE!O593="","*",SP_NORTE!O593)</f>
        <v>*</v>
      </c>
      <c r="Q590" s="203" t="str">
        <f>IF(SP_NORTE!P593="","*",SP_NORTE!P593)</f>
        <v>*</v>
      </c>
      <c r="R590" s="205" t="str">
        <f>IF(SP_NORTE!Q593="","*",CONCATENATE(SP_NORTE!Q593," ",SP_NORTE!R593))</f>
        <v>*</v>
      </c>
      <c r="S590" s="205" t="str">
        <f>IF(SP_NORTE!V593="","*",SP_NORTE!V593)</f>
        <v>*</v>
      </c>
      <c r="T590" s="205" t="str">
        <f>IF(SP_NORTE!W593="","*",SP_NORTE!W593)</f>
        <v>*</v>
      </c>
      <c r="U590" s="193" t="str">
        <f ca="1">_xlfn.XLOOKUP(G590&amp;$U$2,BS_CONTROLE[CHAVE],BS_CONTROLE[Quantidade_11],"-")</f>
        <v>-</v>
      </c>
      <c r="V590" s="193" t="str">
        <f ca="1">_xlfn.XLOOKUP(G590&amp;$V$2,BS_CONTROLE[CHAVE],BS_CONTROLE[Quantidade_11],"-")</f>
        <v>-</v>
      </c>
      <c r="W590" s="193" t="str">
        <f ca="1">_xlfn.XLOOKUP(G590&amp;$W$2,BS_CONTROLE[CHAVE],BS_CONTROLE[Quantidade_11],"-")</f>
        <v>-</v>
      </c>
    </row>
    <row r="591" spans="1:23" s="101" customFormat="1" hidden="1">
      <c r="A591" s="206" t="str">
        <f>IF(SP_NORTE!Y594="","*",SP_NORTE!Y594)</f>
        <v>*</v>
      </c>
      <c r="B591" s="206" t="str">
        <f>IF(SP_NORTE!X594="","*",SP_NORTE!X594)</f>
        <v>*</v>
      </c>
      <c r="C591" s="206" t="str">
        <f>IF(SP_NORTE!Z594="","*",SP_NORTE!Z594)</f>
        <v>*</v>
      </c>
      <c r="D591" s="195" t="str">
        <f>IF(SP_NORTE!S594="","*",SP_NORTE!S594)</f>
        <v>-</v>
      </c>
      <c r="E591" s="195" t="str">
        <f>IF(SP_NORTE!T594="","*",SP_NORTE!T594)</f>
        <v>-</v>
      </c>
      <c r="F591" s="205" t="str">
        <f>IF(SP_NORTE!B594="","*",SP_NORTE!B594)</f>
        <v>*</v>
      </c>
      <c r="G591" s="205" t="str">
        <f>IF(SP_NORTE!D594="","*",SP_NORTE!D594)</f>
        <v>*</v>
      </c>
      <c r="H591" s="205" t="str">
        <f>IF(SP_NORTE!F594="","*",SP_NORTE!F594)</f>
        <v>*</v>
      </c>
      <c r="I591" s="205" t="str">
        <f>IF(SP_NORTE!H594="","*",SP_NORTE!H594)</f>
        <v>*</v>
      </c>
      <c r="J591" s="205" t="str">
        <f>IF(SP_NORTE!I594="","*",SP_NORTE!I594)</f>
        <v>*</v>
      </c>
      <c r="K591" s="195" t="str">
        <f>IF(SP_NORTE!M594="","*",SP_NORTE!M594)</f>
        <v>-</v>
      </c>
      <c r="L591" s="195" t="str">
        <f>IF(SP_NORTE!N594="","*",SP_NORTE!N594)</f>
        <v>-</v>
      </c>
      <c r="M591" s="196" t="str">
        <f>IF(SP_NORTE!J594="","*",SP_NORTE!J594)</f>
        <v>*</v>
      </c>
      <c r="N591" s="204" t="str">
        <f>IF(SP_NORTE!K594="","*",SP_NORTE!K594)</f>
        <v>*</v>
      </c>
      <c r="O591" s="204" t="str">
        <f>IF(SP_NORTE!L594="","*",SP_NORTE!L594)</f>
        <v>*</v>
      </c>
      <c r="P591" s="203" t="str">
        <f>IF(SP_NORTE!O594="","*",SP_NORTE!O594)</f>
        <v>*</v>
      </c>
      <c r="Q591" s="203" t="str">
        <f>IF(SP_NORTE!P594="","*",SP_NORTE!P594)</f>
        <v>*</v>
      </c>
      <c r="R591" s="205" t="str">
        <f>IF(SP_NORTE!Q594="","*",CONCATENATE(SP_NORTE!Q594," ",SP_NORTE!R594))</f>
        <v>*</v>
      </c>
      <c r="S591" s="205" t="str">
        <f>IF(SP_NORTE!V594="","*",SP_NORTE!V594)</f>
        <v>*</v>
      </c>
      <c r="T591" s="205" t="str">
        <f>IF(SP_NORTE!W594="","*",SP_NORTE!W594)</f>
        <v>*</v>
      </c>
      <c r="U591" s="193" t="str">
        <f ca="1">_xlfn.XLOOKUP(G591&amp;$U$2,BS_CONTROLE[CHAVE],BS_CONTROLE[Quantidade_11],"-")</f>
        <v>-</v>
      </c>
      <c r="V591" s="193" t="str">
        <f ca="1">_xlfn.XLOOKUP(G591&amp;$V$2,BS_CONTROLE[CHAVE],BS_CONTROLE[Quantidade_11],"-")</f>
        <v>-</v>
      </c>
      <c r="W591" s="193" t="str">
        <f ca="1">_xlfn.XLOOKUP(G591&amp;$W$2,BS_CONTROLE[CHAVE],BS_CONTROLE[Quantidade_11],"-")</f>
        <v>-</v>
      </c>
    </row>
    <row r="592" spans="1:23" s="101" customFormat="1" hidden="1">
      <c r="A592" s="206" t="str">
        <f>IF(SP_NORTE!Y595="","*",SP_NORTE!Y595)</f>
        <v>*</v>
      </c>
      <c r="B592" s="206" t="str">
        <f>IF(SP_NORTE!X595="","*",SP_NORTE!X595)</f>
        <v>*</v>
      </c>
      <c r="C592" s="206" t="str">
        <f>IF(SP_NORTE!Z595="","*",SP_NORTE!Z595)</f>
        <v>*</v>
      </c>
      <c r="D592" s="195" t="str">
        <f>IF(SP_NORTE!S595="","*",SP_NORTE!S595)</f>
        <v>-</v>
      </c>
      <c r="E592" s="195" t="str">
        <f>IF(SP_NORTE!T595="","*",SP_NORTE!T595)</f>
        <v>-</v>
      </c>
      <c r="F592" s="205" t="str">
        <f>IF(SP_NORTE!B595="","*",SP_NORTE!B595)</f>
        <v>*</v>
      </c>
      <c r="G592" s="205" t="str">
        <f>IF(SP_NORTE!D595="","*",SP_NORTE!D595)</f>
        <v>*</v>
      </c>
      <c r="H592" s="205" t="str">
        <f>IF(SP_NORTE!F595="","*",SP_NORTE!F595)</f>
        <v>*</v>
      </c>
      <c r="I592" s="205" t="str">
        <f>IF(SP_NORTE!H595="","*",SP_NORTE!H595)</f>
        <v>*</v>
      </c>
      <c r="J592" s="205" t="str">
        <f>IF(SP_NORTE!I595="","*",SP_NORTE!I595)</f>
        <v>*</v>
      </c>
      <c r="K592" s="195" t="str">
        <f>IF(SP_NORTE!M595="","*",SP_NORTE!M595)</f>
        <v>-</v>
      </c>
      <c r="L592" s="195" t="str">
        <f>IF(SP_NORTE!N595="","*",SP_NORTE!N595)</f>
        <v>-</v>
      </c>
      <c r="M592" s="196" t="str">
        <f>IF(SP_NORTE!J595="","*",SP_NORTE!J595)</f>
        <v>*</v>
      </c>
      <c r="N592" s="204" t="str">
        <f>IF(SP_NORTE!K595="","*",SP_NORTE!K595)</f>
        <v>*</v>
      </c>
      <c r="O592" s="204" t="str">
        <f>IF(SP_NORTE!L595="","*",SP_NORTE!L595)</f>
        <v>*</v>
      </c>
      <c r="P592" s="203" t="str">
        <f>IF(SP_NORTE!O595="","*",SP_NORTE!O595)</f>
        <v>*</v>
      </c>
      <c r="Q592" s="203" t="str">
        <f>IF(SP_NORTE!P595="","*",SP_NORTE!P595)</f>
        <v>*</v>
      </c>
      <c r="R592" s="205" t="str">
        <f>IF(SP_NORTE!Q595="","*",CONCATENATE(SP_NORTE!Q595," ",SP_NORTE!R595))</f>
        <v>*</v>
      </c>
      <c r="S592" s="205" t="str">
        <f>IF(SP_NORTE!V595="","*",SP_NORTE!V595)</f>
        <v>*</v>
      </c>
      <c r="T592" s="205" t="str">
        <f>IF(SP_NORTE!W595="","*",SP_NORTE!W595)</f>
        <v>*</v>
      </c>
      <c r="U592" s="193" t="str">
        <f ca="1">_xlfn.XLOOKUP(G592&amp;$U$2,BS_CONTROLE[CHAVE],BS_CONTROLE[Quantidade_11],"-")</f>
        <v>-</v>
      </c>
      <c r="V592" s="193" t="str">
        <f ca="1">_xlfn.XLOOKUP(G592&amp;$V$2,BS_CONTROLE[CHAVE],BS_CONTROLE[Quantidade_11],"-")</f>
        <v>-</v>
      </c>
      <c r="W592" s="193" t="str">
        <f ca="1">_xlfn.XLOOKUP(G592&amp;$W$2,BS_CONTROLE[CHAVE],BS_CONTROLE[Quantidade_11],"-")</f>
        <v>-</v>
      </c>
    </row>
    <row r="593" spans="1:23" s="101" customFormat="1" hidden="1">
      <c r="A593" s="206" t="str">
        <f>IF(SP_NORTE!Y596="","*",SP_NORTE!Y596)</f>
        <v>*</v>
      </c>
      <c r="B593" s="206" t="str">
        <f>IF(SP_NORTE!X596="","*",SP_NORTE!X596)</f>
        <v>*</v>
      </c>
      <c r="C593" s="206" t="str">
        <f>IF(SP_NORTE!Z596="","*",SP_NORTE!Z596)</f>
        <v>*</v>
      </c>
      <c r="D593" s="195" t="str">
        <f>IF(SP_NORTE!S596="","*",SP_NORTE!S596)</f>
        <v>-</v>
      </c>
      <c r="E593" s="195" t="str">
        <f>IF(SP_NORTE!T596="","*",SP_NORTE!T596)</f>
        <v>-</v>
      </c>
      <c r="F593" s="205" t="str">
        <f>IF(SP_NORTE!B596="","*",SP_NORTE!B596)</f>
        <v>*</v>
      </c>
      <c r="G593" s="205" t="str">
        <f>IF(SP_NORTE!D596="","*",SP_NORTE!D596)</f>
        <v>*</v>
      </c>
      <c r="H593" s="205" t="str">
        <f>IF(SP_NORTE!F596="","*",SP_NORTE!F596)</f>
        <v>*</v>
      </c>
      <c r="I593" s="205" t="str">
        <f>IF(SP_NORTE!H596="","*",SP_NORTE!H596)</f>
        <v>*</v>
      </c>
      <c r="J593" s="205" t="str">
        <f>IF(SP_NORTE!I596="","*",SP_NORTE!I596)</f>
        <v>*</v>
      </c>
      <c r="K593" s="195" t="str">
        <f>IF(SP_NORTE!M596="","*",SP_NORTE!M596)</f>
        <v>-</v>
      </c>
      <c r="L593" s="195" t="str">
        <f>IF(SP_NORTE!N596="","*",SP_NORTE!N596)</f>
        <v>-</v>
      </c>
      <c r="M593" s="196" t="str">
        <f>IF(SP_NORTE!J596="","*",SP_NORTE!J596)</f>
        <v>*</v>
      </c>
      <c r="N593" s="204" t="str">
        <f>IF(SP_NORTE!K596="","*",SP_NORTE!K596)</f>
        <v>*</v>
      </c>
      <c r="O593" s="204" t="str">
        <f>IF(SP_NORTE!L596="","*",SP_NORTE!L596)</f>
        <v>*</v>
      </c>
      <c r="P593" s="203" t="str">
        <f>IF(SP_NORTE!O596="","*",SP_NORTE!O596)</f>
        <v>*</v>
      </c>
      <c r="Q593" s="203" t="str">
        <f>IF(SP_NORTE!P596="","*",SP_NORTE!P596)</f>
        <v>*</v>
      </c>
      <c r="R593" s="205" t="str">
        <f>IF(SP_NORTE!Q596="","*",CONCATENATE(SP_NORTE!Q596," ",SP_NORTE!R596))</f>
        <v>*</v>
      </c>
      <c r="S593" s="205" t="str">
        <f>IF(SP_NORTE!V596="","*",SP_NORTE!V596)</f>
        <v>*</v>
      </c>
      <c r="T593" s="205" t="str">
        <f>IF(SP_NORTE!W596="","*",SP_NORTE!W596)</f>
        <v>*</v>
      </c>
      <c r="U593" s="193" t="str">
        <f ca="1">_xlfn.XLOOKUP(G593&amp;$U$2,BS_CONTROLE[CHAVE],BS_CONTROLE[Quantidade_11],"-")</f>
        <v>-</v>
      </c>
      <c r="V593" s="193" t="str">
        <f ca="1">_xlfn.XLOOKUP(G593&amp;$V$2,BS_CONTROLE[CHAVE],BS_CONTROLE[Quantidade_11],"-")</f>
        <v>-</v>
      </c>
      <c r="W593" s="193" t="str">
        <f ca="1">_xlfn.XLOOKUP(G593&amp;$W$2,BS_CONTROLE[CHAVE],BS_CONTROLE[Quantidade_11],"-")</f>
        <v>-</v>
      </c>
    </row>
    <row r="594" spans="1:23" s="101" customFormat="1" hidden="1">
      <c r="A594" s="206" t="str">
        <f>IF(SP_NORTE!Y597="","*",SP_NORTE!Y597)</f>
        <v>*</v>
      </c>
      <c r="B594" s="206" t="str">
        <f>IF(SP_NORTE!X597="","*",SP_NORTE!X597)</f>
        <v>*</v>
      </c>
      <c r="C594" s="206" t="str">
        <f>IF(SP_NORTE!Z597="","*",SP_NORTE!Z597)</f>
        <v>*</v>
      </c>
      <c r="D594" s="195" t="str">
        <f>IF(SP_NORTE!S597="","*",SP_NORTE!S597)</f>
        <v>-</v>
      </c>
      <c r="E594" s="195" t="str">
        <f>IF(SP_NORTE!T597="","*",SP_NORTE!T597)</f>
        <v>-</v>
      </c>
      <c r="F594" s="205" t="str">
        <f>IF(SP_NORTE!B597="","*",SP_NORTE!B597)</f>
        <v>*</v>
      </c>
      <c r="G594" s="205" t="str">
        <f>IF(SP_NORTE!D597="","*",SP_NORTE!D597)</f>
        <v>*</v>
      </c>
      <c r="H594" s="205" t="str">
        <f>IF(SP_NORTE!F597="","*",SP_NORTE!F597)</f>
        <v>*</v>
      </c>
      <c r="I594" s="205" t="str">
        <f>IF(SP_NORTE!H597="","*",SP_NORTE!H597)</f>
        <v>*</v>
      </c>
      <c r="J594" s="205" t="str">
        <f>IF(SP_NORTE!I597="","*",SP_NORTE!I597)</f>
        <v>*</v>
      </c>
      <c r="K594" s="195" t="str">
        <f>IF(SP_NORTE!M597="","*",SP_NORTE!M597)</f>
        <v>-</v>
      </c>
      <c r="L594" s="195" t="str">
        <f>IF(SP_NORTE!N597="","*",SP_NORTE!N597)</f>
        <v>-</v>
      </c>
      <c r="M594" s="196" t="str">
        <f>IF(SP_NORTE!J597="","*",SP_NORTE!J597)</f>
        <v>*</v>
      </c>
      <c r="N594" s="204" t="str">
        <f>IF(SP_NORTE!K597="","*",SP_NORTE!K597)</f>
        <v>*</v>
      </c>
      <c r="O594" s="204" t="str">
        <f>IF(SP_NORTE!L597="","*",SP_NORTE!L597)</f>
        <v>*</v>
      </c>
      <c r="P594" s="203" t="str">
        <f>IF(SP_NORTE!O597="","*",SP_NORTE!O597)</f>
        <v>*</v>
      </c>
      <c r="Q594" s="203" t="str">
        <f>IF(SP_NORTE!P597="","*",SP_NORTE!P597)</f>
        <v>*</v>
      </c>
      <c r="R594" s="205" t="str">
        <f>IF(SP_NORTE!Q597="","*",CONCATENATE(SP_NORTE!Q597," ",SP_NORTE!R597))</f>
        <v>*</v>
      </c>
      <c r="S594" s="205" t="str">
        <f>IF(SP_NORTE!V597="","*",SP_NORTE!V597)</f>
        <v>*</v>
      </c>
      <c r="T594" s="205" t="str">
        <f>IF(SP_NORTE!W597="","*",SP_NORTE!W597)</f>
        <v>*</v>
      </c>
      <c r="U594" s="193" t="str">
        <f ca="1">_xlfn.XLOOKUP(G594&amp;$U$2,BS_CONTROLE[CHAVE],BS_CONTROLE[Quantidade_11],"-")</f>
        <v>-</v>
      </c>
      <c r="V594" s="193" t="str">
        <f ca="1">_xlfn.XLOOKUP(G594&amp;$V$2,BS_CONTROLE[CHAVE],BS_CONTROLE[Quantidade_11],"-")</f>
        <v>-</v>
      </c>
      <c r="W594" s="193" t="str">
        <f ca="1">_xlfn.XLOOKUP(G594&amp;$W$2,BS_CONTROLE[CHAVE],BS_CONTROLE[Quantidade_11],"-")</f>
        <v>-</v>
      </c>
    </row>
    <row r="595" spans="1:23" s="101" customFormat="1" hidden="1">
      <c r="A595" s="206" t="str">
        <f>IF(SP_NORTE!Y598="","*",SP_NORTE!Y598)</f>
        <v>*</v>
      </c>
      <c r="B595" s="206" t="str">
        <f>IF(SP_NORTE!X598="","*",SP_NORTE!X598)</f>
        <v>*</v>
      </c>
      <c r="C595" s="206" t="str">
        <f>IF(SP_NORTE!Z598="","*",SP_NORTE!Z598)</f>
        <v>*</v>
      </c>
      <c r="D595" s="195" t="str">
        <f>IF(SP_NORTE!S598="","*",SP_NORTE!S598)</f>
        <v>-</v>
      </c>
      <c r="E595" s="195" t="str">
        <f>IF(SP_NORTE!T598="","*",SP_NORTE!T598)</f>
        <v>-</v>
      </c>
      <c r="F595" s="205" t="str">
        <f>IF(SP_NORTE!B598="","*",SP_NORTE!B598)</f>
        <v>*</v>
      </c>
      <c r="G595" s="205" t="str">
        <f>IF(SP_NORTE!D598="","*",SP_NORTE!D598)</f>
        <v>*</v>
      </c>
      <c r="H595" s="205" t="str">
        <f>IF(SP_NORTE!F598="","*",SP_NORTE!F598)</f>
        <v>*</v>
      </c>
      <c r="I595" s="205" t="str">
        <f>IF(SP_NORTE!H598="","*",SP_NORTE!H598)</f>
        <v>*</v>
      </c>
      <c r="J595" s="205" t="str">
        <f>IF(SP_NORTE!I598="","*",SP_NORTE!I598)</f>
        <v>*</v>
      </c>
      <c r="K595" s="195" t="str">
        <f>IF(SP_NORTE!M598="","*",SP_NORTE!M598)</f>
        <v>-</v>
      </c>
      <c r="L595" s="195" t="str">
        <f>IF(SP_NORTE!N598="","*",SP_NORTE!N598)</f>
        <v>-</v>
      </c>
      <c r="M595" s="196" t="str">
        <f>IF(SP_NORTE!J598="","*",SP_NORTE!J598)</f>
        <v>*</v>
      </c>
      <c r="N595" s="204" t="str">
        <f>IF(SP_NORTE!K598="","*",SP_NORTE!K598)</f>
        <v>*</v>
      </c>
      <c r="O595" s="204" t="str">
        <f>IF(SP_NORTE!L598="","*",SP_NORTE!L598)</f>
        <v>*</v>
      </c>
      <c r="P595" s="203" t="str">
        <f>IF(SP_NORTE!O598="","*",SP_NORTE!O598)</f>
        <v>*</v>
      </c>
      <c r="Q595" s="203" t="str">
        <f>IF(SP_NORTE!P598="","*",SP_NORTE!P598)</f>
        <v>*</v>
      </c>
      <c r="R595" s="205" t="str">
        <f>IF(SP_NORTE!Q598="","*",CONCATENATE(SP_NORTE!Q598," ",SP_NORTE!R598))</f>
        <v>*</v>
      </c>
      <c r="S595" s="205" t="str">
        <f>IF(SP_NORTE!V598="","*",SP_NORTE!V598)</f>
        <v>*</v>
      </c>
      <c r="T595" s="205" t="str">
        <f>IF(SP_NORTE!W598="","*",SP_NORTE!W598)</f>
        <v>*</v>
      </c>
      <c r="U595" s="193" t="str">
        <f ca="1">_xlfn.XLOOKUP(G595&amp;$U$2,BS_CONTROLE[CHAVE],BS_CONTROLE[Quantidade_11],"-")</f>
        <v>-</v>
      </c>
      <c r="V595" s="193" t="str">
        <f ca="1">_xlfn.XLOOKUP(G595&amp;$V$2,BS_CONTROLE[CHAVE],BS_CONTROLE[Quantidade_11],"-")</f>
        <v>-</v>
      </c>
      <c r="W595" s="193" t="str">
        <f ca="1">_xlfn.XLOOKUP(G595&amp;$W$2,BS_CONTROLE[CHAVE],BS_CONTROLE[Quantidade_11],"-")</f>
        <v>-</v>
      </c>
    </row>
    <row r="596" spans="1:23" s="101" customFormat="1" hidden="1">
      <c r="A596" s="206" t="str">
        <f>IF(SP_NORTE!Y599="","*",SP_NORTE!Y599)</f>
        <v>*</v>
      </c>
      <c r="B596" s="206" t="str">
        <f>IF(SP_NORTE!X599="","*",SP_NORTE!X599)</f>
        <v>*</v>
      </c>
      <c r="C596" s="206" t="str">
        <f>IF(SP_NORTE!Z599="","*",SP_NORTE!Z599)</f>
        <v>*</v>
      </c>
      <c r="D596" s="195" t="str">
        <f>IF(SP_NORTE!S599="","*",SP_NORTE!S599)</f>
        <v>-</v>
      </c>
      <c r="E596" s="195" t="str">
        <f>IF(SP_NORTE!T599="","*",SP_NORTE!T599)</f>
        <v>-</v>
      </c>
      <c r="F596" s="205" t="str">
        <f>IF(SP_NORTE!B599="","*",SP_NORTE!B599)</f>
        <v>*</v>
      </c>
      <c r="G596" s="205" t="str">
        <f>IF(SP_NORTE!D599="","*",SP_NORTE!D599)</f>
        <v>*</v>
      </c>
      <c r="H596" s="205" t="str">
        <f>IF(SP_NORTE!F599="","*",SP_NORTE!F599)</f>
        <v>*</v>
      </c>
      <c r="I596" s="205" t="str">
        <f>IF(SP_NORTE!H599="","*",SP_NORTE!H599)</f>
        <v>*</v>
      </c>
      <c r="J596" s="205" t="str">
        <f>IF(SP_NORTE!I599="","*",SP_NORTE!I599)</f>
        <v>*</v>
      </c>
      <c r="K596" s="195" t="str">
        <f>IF(SP_NORTE!M599="","*",SP_NORTE!M599)</f>
        <v>-</v>
      </c>
      <c r="L596" s="195" t="str">
        <f>IF(SP_NORTE!N599="","*",SP_NORTE!N599)</f>
        <v>-</v>
      </c>
      <c r="M596" s="196" t="str">
        <f>IF(SP_NORTE!J599="","*",SP_NORTE!J599)</f>
        <v>*</v>
      </c>
      <c r="N596" s="204" t="str">
        <f>IF(SP_NORTE!K599="","*",SP_NORTE!K599)</f>
        <v>*</v>
      </c>
      <c r="O596" s="204" t="str">
        <f>IF(SP_NORTE!L599="","*",SP_NORTE!L599)</f>
        <v>*</v>
      </c>
      <c r="P596" s="203" t="str">
        <f>IF(SP_NORTE!O599="","*",SP_NORTE!O599)</f>
        <v>*</v>
      </c>
      <c r="Q596" s="203" t="str">
        <f>IF(SP_NORTE!P599="","*",SP_NORTE!P599)</f>
        <v>*</v>
      </c>
      <c r="R596" s="205" t="str">
        <f>IF(SP_NORTE!Q599="","*",CONCATENATE(SP_NORTE!Q599," ",SP_NORTE!R599))</f>
        <v>*</v>
      </c>
      <c r="S596" s="205" t="str">
        <f>IF(SP_NORTE!V599="","*",SP_NORTE!V599)</f>
        <v>*</v>
      </c>
      <c r="T596" s="205" t="str">
        <f>IF(SP_NORTE!W599="","*",SP_NORTE!W599)</f>
        <v>*</v>
      </c>
      <c r="U596" s="193" t="str">
        <f ca="1">_xlfn.XLOOKUP(G596&amp;$U$2,BS_CONTROLE[CHAVE],BS_CONTROLE[Quantidade_11],"-")</f>
        <v>-</v>
      </c>
      <c r="V596" s="193" t="str">
        <f ca="1">_xlfn.XLOOKUP(G596&amp;$V$2,BS_CONTROLE[CHAVE],BS_CONTROLE[Quantidade_11],"-")</f>
        <v>-</v>
      </c>
      <c r="W596" s="193" t="str">
        <f ca="1">_xlfn.XLOOKUP(G596&amp;$W$2,BS_CONTROLE[CHAVE],BS_CONTROLE[Quantidade_11],"-")</f>
        <v>-</v>
      </c>
    </row>
    <row r="597" spans="1:23" s="101" customFormat="1" hidden="1">
      <c r="A597" s="206" t="str">
        <f>IF(SP_NORTE!Y600="","*",SP_NORTE!Y600)</f>
        <v>*</v>
      </c>
      <c r="B597" s="206" t="str">
        <f>IF(SP_NORTE!X600="","*",SP_NORTE!X600)</f>
        <v>*</v>
      </c>
      <c r="C597" s="206" t="str">
        <f>IF(SP_NORTE!Z600="","*",SP_NORTE!Z600)</f>
        <v>*</v>
      </c>
      <c r="D597" s="195" t="str">
        <f>IF(SP_NORTE!S600="","*",SP_NORTE!S600)</f>
        <v>-</v>
      </c>
      <c r="E597" s="195" t="str">
        <f>IF(SP_NORTE!T600="","*",SP_NORTE!T600)</f>
        <v>-</v>
      </c>
      <c r="F597" s="205" t="str">
        <f>IF(SP_NORTE!B600="","*",SP_NORTE!B600)</f>
        <v>*</v>
      </c>
      <c r="G597" s="205" t="str">
        <f>IF(SP_NORTE!D600="","*",SP_NORTE!D600)</f>
        <v>*</v>
      </c>
      <c r="H597" s="205" t="str">
        <f>IF(SP_NORTE!F600="","*",SP_NORTE!F600)</f>
        <v>*</v>
      </c>
      <c r="I597" s="205" t="str">
        <f>IF(SP_NORTE!H600="","*",SP_NORTE!H600)</f>
        <v>*</v>
      </c>
      <c r="J597" s="205" t="str">
        <f>IF(SP_NORTE!I600="","*",SP_NORTE!I600)</f>
        <v>*</v>
      </c>
      <c r="K597" s="195" t="str">
        <f>IF(SP_NORTE!M600="","*",SP_NORTE!M600)</f>
        <v>-</v>
      </c>
      <c r="L597" s="195" t="str">
        <f>IF(SP_NORTE!N600="","*",SP_NORTE!N600)</f>
        <v>-</v>
      </c>
      <c r="M597" s="196" t="str">
        <f>IF(SP_NORTE!J600="","*",SP_NORTE!J600)</f>
        <v>*</v>
      </c>
      <c r="N597" s="204" t="str">
        <f>IF(SP_NORTE!K600="","*",SP_NORTE!K600)</f>
        <v>*</v>
      </c>
      <c r="O597" s="204" t="str">
        <f>IF(SP_NORTE!L600="","*",SP_NORTE!L600)</f>
        <v>*</v>
      </c>
      <c r="P597" s="203" t="str">
        <f>IF(SP_NORTE!O600="","*",SP_NORTE!O600)</f>
        <v>*</v>
      </c>
      <c r="Q597" s="203" t="str">
        <f>IF(SP_NORTE!P600="","*",SP_NORTE!P600)</f>
        <v>*</v>
      </c>
      <c r="R597" s="205" t="str">
        <f>IF(SP_NORTE!Q600="","*",CONCATENATE(SP_NORTE!Q600," ",SP_NORTE!R600))</f>
        <v>*</v>
      </c>
      <c r="S597" s="205" t="str">
        <f>IF(SP_NORTE!V600="","*",SP_NORTE!V600)</f>
        <v>*</v>
      </c>
      <c r="T597" s="205" t="str">
        <f>IF(SP_NORTE!W600="","*",SP_NORTE!W600)</f>
        <v>*</v>
      </c>
      <c r="U597" s="193" t="str">
        <f ca="1">_xlfn.XLOOKUP(G597&amp;$U$2,BS_CONTROLE[CHAVE],BS_CONTROLE[Quantidade_11],"-")</f>
        <v>-</v>
      </c>
      <c r="V597" s="193" t="str">
        <f ca="1">_xlfn.XLOOKUP(G597&amp;$V$2,BS_CONTROLE[CHAVE],BS_CONTROLE[Quantidade_11],"-")</f>
        <v>-</v>
      </c>
      <c r="W597" s="193" t="str">
        <f ca="1">_xlfn.XLOOKUP(G597&amp;$W$2,BS_CONTROLE[CHAVE],BS_CONTROLE[Quantidade_11],"-")</f>
        <v>-</v>
      </c>
    </row>
    <row r="598" spans="1:23" s="101" customFormat="1" hidden="1">
      <c r="A598" s="206" t="str">
        <f>IF(SP_NORTE!Y601="","*",SP_NORTE!Y601)</f>
        <v>*</v>
      </c>
      <c r="B598" s="206" t="str">
        <f>IF(SP_NORTE!X601="","*",SP_NORTE!X601)</f>
        <v>*</v>
      </c>
      <c r="C598" s="206" t="str">
        <f>IF(SP_NORTE!Z601="","*",SP_NORTE!Z601)</f>
        <v>*</v>
      </c>
      <c r="D598" s="195" t="str">
        <f>IF(SP_NORTE!S601="","*",SP_NORTE!S601)</f>
        <v>-</v>
      </c>
      <c r="E598" s="195" t="str">
        <f>IF(SP_NORTE!T601="","*",SP_NORTE!T601)</f>
        <v>-</v>
      </c>
      <c r="F598" s="205" t="str">
        <f>IF(SP_NORTE!B601="","*",SP_NORTE!B601)</f>
        <v>*</v>
      </c>
      <c r="G598" s="205" t="str">
        <f>IF(SP_NORTE!D601="","*",SP_NORTE!D601)</f>
        <v>*</v>
      </c>
      <c r="H598" s="205" t="str">
        <f>IF(SP_NORTE!F601="","*",SP_NORTE!F601)</f>
        <v>*</v>
      </c>
      <c r="I598" s="205" t="str">
        <f>IF(SP_NORTE!H601="","*",SP_NORTE!H601)</f>
        <v>*</v>
      </c>
      <c r="J598" s="205" t="str">
        <f>IF(SP_NORTE!I601="","*",SP_NORTE!I601)</f>
        <v>*</v>
      </c>
      <c r="K598" s="195" t="str">
        <f>IF(SP_NORTE!M601="","*",SP_NORTE!M601)</f>
        <v>-</v>
      </c>
      <c r="L598" s="195" t="str">
        <f>IF(SP_NORTE!N601="","*",SP_NORTE!N601)</f>
        <v>-</v>
      </c>
      <c r="M598" s="196" t="str">
        <f>IF(SP_NORTE!J601="","*",SP_NORTE!J601)</f>
        <v>*</v>
      </c>
      <c r="N598" s="204" t="str">
        <f>IF(SP_NORTE!K601="","*",SP_NORTE!K601)</f>
        <v>*</v>
      </c>
      <c r="O598" s="204" t="str">
        <f>IF(SP_NORTE!L601="","*",SP_NORTE!L601)</f>
        <v>*</v>
      </c>
      <c r="P598" s="203" t="str">
        <f>IF(SP_NORTE!O601="","*",SP_NORTE!O601)</f>
        <v>*</v>
      </c>
      <c r="Q598" s="203" t="str">
        <f>IF(SP_NORTE!P601="","*",SP_NORTE!P601)</f>
        <v>*</v>
      </c>
      <c r="R598" s="205" t="str">
        <f>IF(SP_NORTE!Q601="","*",CONCATENATE(SP_NORTE!Q601," ",SP_NORTE!R601))</f>
        <v>*</v>
      </c>
      <c r="S598" s="205" t="str">
        <f>IF(SP_NORTE!V601="","*",SP_NORTE!V601)</f>
        <v>*</v>
      </c>
      <c r="T598" s="205" t="str">
        <f>IF(SP_NORTE!W601="","*",SP_NORTE!W601)</f>
        <v>*</v>
      </c>
      <c r="U598" s="193" t="str">
        <f ca="1">_xlfn.XLOOKUP(G598&amp;$U$2,BS_CONTROLE[CHAVE],BS_CONTROLE[Quantidade_11],"-")</f>
        <v>-</v>
      </c>
      <c r="V598" s="193" t="str">
        <f ca="1">_xlfn.XLOOKUP(G598&amp;$V$2,BS_CONTROLE[CHAVE],BS_CONTROLE[Quantidade_11],"-")</f>
        <v>-</v>
      </c>
      <c r="W598" s="193" t="str">
        <f ca="1">_xlfn.XLOOKUP(G598&amp;$W$2,BS_CONTROLE[CHAVE],BS_CONTROLE[Quantidade_11],"-")</f>
        <v>-</v>
      </c>
    </row>
    <row r="599" spans="1:23" s="101" customFormat="1" hidden="1">
      <c r="A599" s="206" t="str">
        <f>IF(SP_NORTE!Y602="","*",SP_NORTE!Y602)</f>
        <v>*</v>
      </c>
      <c r="B599" s="206" t="str">
        <f>IF(SP_NORTE!X602="","*",SP_NORTE!X602)</f>
        <v>*</v>
      </c>
      <c r="C599" s="206" t="str">
        <f>IF(SP_NORTE!Z602="","*",SP_NORTE!Z602)</f>
        <v>*</v>
      </c>
      <c r="D599" s="195" t="str">
        <f>IF(SP_NORTE!S602="","*",SP_NORTE!S602)</f>
        <v>-</v>
      </c>
      <c r="E599" s="195" t="str">
        <f>IF(SP_NORTE!T602="","*",SP_NORTE!T602)</f>
        <v>-</v>
      </c>
      <c r="F599" s="205" t="str">
        <f>IF(SP_NORTE!B602="","*",SP_NORTE!B602)</f>
        <v>*</v>
      </c>
      <c r="G599" s="205" t="str">
        <f>IF(SP_NORTE!D602="","*",SP_NORTE!D602)</f>
        <v>*</v>
      </c>
      <c r="H599" s="205" t="str">
        <f>IF(SP_NORTE!F602="","*",SP_NORTE!F602)</f>
        <v>*</v>
      </c>
      <c r="I599" s="205" t="str">
        <f>IF(SP_NORTE!H602="","*",SP_NORTE!H602)</f>
        <v>*</v>
      </c>
      <c r="J599" s="205" t="str">
        <f>IF(SP_NORTE!I602="","*",SP_NORTE!I602)</f>
        <v>*</v>
      </c>
      <c r="K599" s="195" t="str">
        <f>IF(SP_NORTE!M602="","*",SP_NORTE!M602)</f>
        <v>-</v>
      </c>
      <c r="L599" s="195" t="str">
        <f>IF(SP_NORTE!N602="","*",SP_NORTE!N602)</f>
        <v>-</v>
      </c>
      <c r="M599" s="196" t="str">
        <f>IF(SP_NORTE!J602="","*",SP_NORTE!J602)</f>
        <v>*</v>
      </c>
      <c r="N599" s="204" t="str">
        <f>IF(SP_NORTE!K602="","*",SP_NORTE!K602)</f>
        <v>*</v>
      </c>
      <c r="O599" s="204" t="str">
        <f>IF(SP_NORTE!L602="","*",SP_NORTE!L602)</f>
        <v>*</v>
      </c>
      <c r="P599" s="203" t="str">
        <f>IF(SP_NORTE!O602="","*",SP_NORTE!O602)</f>
        <v>*</v>
      </c>
      <c r="Q599" s="203" t="str">
        <f>IF(SP_NORTE!P602="","*",SP_NORTE!P602)</f>
        <v>*</v>
      </c>
      <c r="R599" s="205" t="str">
        <f>IF(SP_NORTE!Q602="","*",CONCATENATE(SP_NORTE!Q602," ",SP_NORTE!R602))</f>
        <v>*</v>
      </c>
      <c r="S599" s="205" t="str">
        <f>IF(SP_NORTE!V602="","*",SP_NORTE!V602)</f>
        <v>*</v>
      </c>
      <c r="T599" s="205" t="str">
        <f>IF(SP_NORTE!W602="","*",SP_NORTE!W602)</f>
        <v>*</v>
      </c>
      <c r="U599" s="193" t="str">
        <f ca="1">_xlfn.XLOOKUP(G599&amp;$U$2,BS_CONTROLE[CHAVE],BS_CONTROLE[Quantidade_11],"-")</f>
        <v>-</v>
      </c>
      <c r="V599" s="193" t="str">
        <f ca="1">_xlfn.XLOOKUP(G599&amp;$V$2,BS_CONTROLE[CHAVE],BS_CONTROLE[Quantidade_11],"-")</f>
        <v>-</v>
      </c>
      <c r="W599" s="193" t="str">
        <f ca="1">_xlfn.XLOOKUP(G599&amp;$W$2,BS_CONTROLE[CHAVE],BS_CONTROLE[Quantidade_11],"-")</f>
        <v>-</v>
      </c>
    </row>
    <row r="600" spans="1:23" s="101" customFormat="1" hidden="1">
      <c r="A600" s="206" t="str">
        <f>IF(SP_NORTE!Y603="","*",SP_NORTE!Y603)</f>
        <v>*</v>
      </c>
      <c r="B600" s="206" t="str">
        <f>IF(SP_NORTE!X603="","*",SP_NORTE!X603)</f>
        <v>*</v>
      </c>
      <c r="C600" s="206" t="str">
        <f>IF(SP_NORTE!Z603="","*",SP_NORTE!Z603)</f>
        <v>*</v>
      </c>
      <c r="D600" s="195" t="str">
        <f>IF(SP_NORTE!S603="","*",SP_NORTE!S603)</f>
        <v>-</v>
      </c>
      <c r="E600" s="195" t="str">
        <f>IF(SP_NORTE!T603="","*",SP_NORTE!T603)</f>
        <v>-</v>
      </c>
      <c r="F600" s="205" t="str">
        <f>IF(SP_NORTE!B603="","*",SP_NORTE!B603)</f>
        <v>*</v>
      </c>
      <c r="G600" s="205" t="str">
        <f>IF(SP_NORTE!D603="","*",SP_NORTE!D603)</f>
        <v>*</v>
      </c>
      <c r="H600" s="205" t="str">
        <f>IF(SP_NORTE!F603="","*",SP_NORTE!F603)</f>
        <v>*</v>
      </c>
      <c r="I600" s="205" t="str">
        <f>IF(SP_NORTE!H603="","*",SP_NORTE!H603)</f>
        <v>*</v>
      </c>
      <c r="J600" s="205" t="str">
        <f>IF(SP_NORTE!I603="","*",SP_NORTE!I603)</f>
        <v>*</v>
      </c>
      <c r="K600" s="195" t="str">
        <f>IF(SP_NORTE!M603="","*",SP_NORTE!M603)</f>
        <v>-</v>
      </c>
      <c r="L600" s="195" t="str">
        <f>IF(SP_NORTE!N603="","*",SP_NORTE!N603)</f>
        <v>-</v>
      </c>
      <c r="M600" s="196" t="str">
        <f>IF(SP_NORTE!J603="","*",SP_NORTE!J603)</f>
        <v>*</v>
      </c>
      <c r="N600" s="204" t="str">
        <f>IF(SP_NORTE!K603="","*",SP_NORTE!K603)</f>
        <v>*</v>
      </c>
      <c r="O600" s="204" t="str">
        <f>IF(SP_NORTE!L603="","*",SP_NORTE!L603)</f>
        <v>*</v>
      </c>
      <c r="P600" s="203" t="str">
        <f>IF(SP_NORTE!O603="","*",SP_NORTE!O603)</f>
        <v>*</v>
      </c>
      <c r="Q600" s="203" t="str">
        <f>IF(SP_NORTE!P603="","*",SP_NORTE!P603)</f>
        <v>*</v>
      </c>
      <c r="R600" s="205" t="str">
        <f>IF(SP_NORTE!Q603="","*",CONCATENATE(SP_NORTE!Q603," ",SP_NORTE!R603))</f>
        <v>*</v>
      </c>
      <c r="S600" s="205" t="str">
        <f>IF(SP_NORTE!V603="","*",SP_NORTE!V603)</f>
        <v>*</v>
      </c>
      <c r="T600" s="205" t="str">
        <f>IF(SP_NORTE!W603="","*",SP_NORTE!W603)</f>
        <v>*</v>
      </c>
      <c r="U600" s="193" t="str">
        <f ca="1">_xlfn.XLOOKUP(G600&amp;$U$2,BS_CONTROLE[CHAVE],BS_CONTROLE[Quantidade_11],"-")</f>
        <v>-</v>
      </c>
      <c r="V600" s="193" t="str">
        <f ca="1">_xlfn.XLOOKUP(G600&amp;$V$2,BS_CONTROLE[CHAVE],BS_CONTROLE[Quantidade_11],"-")</f>
        <v>-</v>
      </c>
      <c r="W600" s="193" t="str">
        <f ca="1">_xlfn.XLOOKUP(G600&amp;$W$2,BS_CONTROLE[CHAVE],BS_CONTROLE[Quantidade_11],"-")</f>
        <v>-</v>
      </c>
    </row>
    <row r="601" spans="1:23" s="101" customFormat="1" hidden="1">
      <c r="A601" s="206" t="str">
        <f>IF(SP_NORTE!Y604="","*",SP_NORTE!Y604)</f>
        <v>*</v>
      </c>
      <c r="B601" s="206" t="str">
        <f>IF(SP_NORTE!X604="","*",SP_NORTE!X604)</f>
        <v>*</v>
      </c>
      <c r="C601" s="206" t="str">
        <f>IF(SP_NORTE!Z604="","*",SP_NORTE!Z604)</f>
        <v>*</v>
      </c>
      <c r="D601" s="195" t="str">
        <f>IF(SP_NORTE!S604="","*",SP_NORTE!S604)</f>
        <v>-</v>
      </c>
      <c r="E601" s="195" t="str">
        <f>IF(SP_NORTE!T604="","*",SP_NORTE!T604)</f>
        <v>-</v>
      </c>
      <c r="F601" s="205" t="str">
        <f>IF(SP_NORTE!B604="","*",SP_NORTE!B604)</f>
        <v>*</v>
      </c>
      <c r="G601" s="205" t="str">
        <f>IF(SP_NORTE!D604="","*",SP_NORTE!D604)</f>
        <v>*</v>
      </c>
      <c r="H601" s="205" t="str">
        <f>IF(SP_NORTE!F604="","*",SP_NORTE!F604)</f>
        <v>*</v>
      </c>
      <c r="I601" s="205" t="str">
        <f>IF(SP_NORTE!H604="","*",SP_NORTE!H604)</f>
        <v>*</v>
      </c>
      <c r="J601" s="205" t="str">
        <f>IF(SP_NORTE!I604="","*",SP_NORTE!I604)</f>
        <v>*</v>
      </c>
      <c r="K601" s="195" t="str">
        <f>IF(SP_NORTE!M604="","*",SP_NORTE!M604)</f>
        <v>-</v>
      </c>
      <c r="L601" s="195" t="str">
        <f>IF(SP_NORTE!N604="","*",SP_NORTE!N604)</f>
        <v>-</v>
      </c>
      <c r="M601" s="196" t="str">
        <f>IF(SP_NORTE!J604="","*",SP_NORTE!J604)</f>
        <v>*</v>
      </c>
      <c r="N601" s="204" t="str">
        <f>IF(SP_NORTE!K604="","*",SP_NORTE!K604)</f>
        <v>*</v>
      </c>
      <c r="O601" s="204" t="str">
        <f>IF(SP_NORTE!L604="","*",SP_NORTE!L604)</f>
        <v>*</v>
      </c>
      <c r="P601" s="203" t="str">
        <f>IF(SP_NORTE!O604="","*",SP_NORTE!O604)</f>
        <v>*</v>
      </c>
      <c r="Q601" s="203" t="str">
        <f>IF(SP_NORTE!P604="","*",SP_NORTE!P604)</f>
        <v>*</v>
      </c>
      <c r="R601" s="205" t="str">
        <f>IF(SP_NORTE!Q604="","*",CONCATENATE(SP_NORTE!Q604," ",SP_NORTE!R604))</f>
        <v>*</v>
      </c>
      <c r="S601" s="205" t="str">
        <f>IF(SP_NORTE!V604="","*",SP_NORTE!V604)</f>
        <v>*</v>
      </c>
      <c r="T601" s="205" t="str">
        <f>IF(SP_NORTE!W604="","*",SP_NORTE!W604)</f>
        <v>*</v>
      </c>
      <c r="U601" s="193" t="str">
        <f ca="1">_xlfn.XLOOKUP(G601&amp;$U$2,BS_CONTROLE[CHAVE],BS_CONTROLE[Quantidade_11],"-")</f>
        <v>-</v>
      </c>
      <c r="V601" s="193" t="str">
        <f ca="1">_xlfn.XLOOKUP(G601&amp;$V$2,BS_CONTROLE[CHAVE],BS_CONTROLE[Quantidade_11],"-")</f>
        <v>-</v>
      </c>
      <c r="W601" s="193" t="str">
        <f ca="1">_xlfn.XLOOKUP(G601&amp;$W$2,BS_CONTROLE[CHAVE],BS_CONTROLE[Quantidade_11],"-")</f>
        <v>-</v>
      </c>
    </row>
    <row r="602" spans="1:23" s="101" customFormat="1" hidden="1">
      <c r="A602" s="206" t="str">
        <f>IF(SP_NORTE!Y605="","*",SP_NORTE!Y605)</f>
        <v>*</v>
      </c>
      <c r="B602" s="206" t="str">
        <f>IF(SP_NORTE!X605="","*",SP_NORTE!X605)</f>
        <v>*</v>
      </c>
      <c r="C602" s="206" t="str">
        <f>IF(SP_NORTE!Z605="","*",SP_NORTE!Z605)</f>
        <v>*</v>
      </c>
      <c r="D602" s="195" t="str">
        <f>IF(SP_NORTE!S605="","*",SP_NORTE!S605)</f>
        <v>-</v>
      </c>
      <c r="E602" s="195" t="str">
        <f>IF(SP_NORTE!T605="","*",SP_NORTE!T605)</f>
        <v>-</v>
      </c>
      <c r="F602" s="205" t="str">
        <f>IF(SP_NORTE!B605="","*",SP_NORTE!B605)</f>
        <v>*</v>
      </c>
      <c r="G602" s="205" t="str">
        <f>IF(SP_NORTE!D605="","*",SP_NORTE!D605)</f>
        <v>*</v>
      </c>
      <c r="H602" s="205" t="str">
        <f>IF(SP_NORTE!F605="","*",SP_NORTE!F605)</f>
        <v>*</v>
      </c>
      <c r="I602" s="205" t="str">
        <f>IF(SP_NORTE!H605="","*",SP_NORTE!H605)</f>
        <v>*</v>
      </c>
      <c r="J602" s="205" t="str">
        <f>IF(SP_NORTE!I605="","*",SP_NORTE!I605)</f>
        <v>*</v>
      </c>
      <c r="K602" s="195" t="str">
        <f>IF(SP_NORTE!M605="","*",SP_NORTE!M605)</f>
        <v>-</v>
      </c>
      <c r="L602" s="195" t="str">
        <f>IF(SP_NORTE!N605="","*",SP_NORTE!N605)</f>
        <v>-</v>
      </c>
      <c r="M602" s="196" t="str">
        <f>IF(SP_NORTE!J605="","*",SP_NORTE!J605)</f>
        <v>*</v>
      </c>
      <c r="N602" s="204" t="str">
        <f>IF(SP_NORTE!K605="","*",SP_NORTE!K605)</f>
        <v>*</v>
      </c>
      <c r="O602" s="204" t="str">
        <f>IF(SP_NORTE!L605="","*",SP_NORTE!L605)</f>
        <v>*</v>
      </c>
      <c r="P602" s="203" t="str">
        <f>IF(SP_NORTE!O605="","*",SP_NORTE!O605)</f>
        <v>*</v>
      </c>
      <c r="Q602" s="203" t="str">
        <f>IF(SP_NORTE!P605="","*",SP_NORTE!P605)</f>
        <v>*</v>
      </c>
      <c r="R602" s="205" t="str">
        <f>IF(SP_NORTE!Q605="","*",CONCATENATE(SP_NORTE!Q605," ",SP_NORTE!R605))</f>
        <v>*</v>
      </c>
      <c r="S602" s="205" t="str">
        <f>IF(SP_NORTE!V605="","*",SP_NORTE!V605)</f>
        <v>*</v>
      </c>
      <c r="T602" s="205" t="str">
        <f>IF(SP_NORTE!W605="","*",SP_NORTE!W605)</f>
        <v>*</v>
      </c>
      <c r="U602" s="193" t="str">
        <f ca="1">_xlfn.XLOOKUP(G602&amp;$U$2,BS_CONTROLE[CHAVE],BS_CONTROLE[Quantidade_11],"-")</f>
        <v>-</v>
      </c>
      <c r="V602" s="193" t="str">
        <f ca="1">_xlfn.XLOOKUP(G602&amp;$V$2,BS_CONTROLE[CHAVE],BS_CONTROLE[Quantidade_11],"-")</f>
        <v>-</v>
      </c>
      <c r="W602" s="193" t="str">
        <f ca="1">_xlfn.XLOOKUP(G602&amp;$W$2,BS_CONTROLE[CHAVE],BS_CONTROLE[Quantidade_11],"-")</f>
        <v>-</v>
      </c>
    </row>
    <row r="603" spans="1:23" s="101" customFormat="1" hidden="1">
      <c r="A603" s="206" t="str">
        <f>IF(SP_NORTE!Y606="","*",SP_NORTE!Y606)</f>
        <v>*</v>
      </c>
      <c r="B603" s="206" t="str">
        <f>IF(SP_NORTE!X606="","*",SP_NORTE!X606)</f>
        <v>*</v>
      </c>
      <c r="C603" s="206" t="str">
        <f>IF(SP_NORTE!Z606="","*",SP_NORTE!Z606)</f>
        <v>*</v>
      </c>
      <c r="D603" s="195" t="str">
        <f>IF(SP_NORTE!S606="","*",SP_NORTE!S606)</f>
        <v>-</v>
      </c>
      <c r="E603" s="195" t="str">
        <f>IF(SP_NORTE!T606="","*",SP_NORTE!T606)</f>
        <v>-</v>
      </c>
      <c r="F603" s="205" t="str">
        <f>IF(SP_NORTE!B606="","*",SP_NORTE!B606)</f>
        <v>*</v>
      </c>
      <c r="G603" s="205" t="str">
        <f>IF(SP_NORTE!D606="","*",SP_NORTE!D606)</f>
        <v>*</v>
      </c>
      <c r="H603" s="205" t="str">
        <f>IF(SP_NORTE!F606="","*",SP_NORTE!F606)</f>
        <v>*</v>
      </c>
      <c r="I603" s="205" t="str">
        <f>IF(SP_NORTE!H606="","*",SP_NORTE!H606)</f>
        <v>*</v>
      </c>
      <c r="J603" s="205" t="str">
        <f>IF(SP_NORTE!I606="","*",SP_NORTE!I606)</f>
        <v>*</v>
      </c>
      <c r="K603" s="195" t="str">
        <f>IF(SP_NORTE!M606="","*",SP_NORTE!M606)</f>
        <v>-</v>
      </c>
      <c r="L603" s="195" t="str">
        <f>IF(SP_NORTE!N606="","*",SP_NORTE!N606)</f>
        <v>-</v>
      </c>
      <c r="M603" s="196" t="str">
        <f>IF(SP_NORTE!J606="","*",SP_NORTE!J606)</f>
        <v>*</v>
      </c>
      <c r="N603" s="204" t="str">
        <f>IF(SP_NORTE!K606="","*",SP_NORTE!K606)</f>
        <v>*</v>
      </c>
      <c r="O603" s="204" t="str">
        <f>IF(SP_NORTE!L606="","*",SP_NORTE!L606)</f>
        <v>*</v>
      </c>
      <c r="P603" s="203" t="str">
        <f>IF(SP_NORTE!O606="","*",SP_NORTE!O606)</f>
        <v>*</v>
      </c>
      <c r="Q603" s="203" t="str">
        <f>IF(SP_NORTE!P606="","*",SP_NORTE!P606)</f>
        <v>*</v>
      </c>
      <c r="R603" s="205" t="str">
        <f>IF(SP_NORTE!Q606="","*",CONCATENATE(SP_NORTE!Q606," ",SP_NORTE!R606))</f>
        <v>*</v>
      </c>
      <c r="S603" s="205" t="str">
        <f>IF(SP_NORTE!V606="","*",SP_NORTE!V606)</f>
        <v>*</v>
      </c>
      <c r="T603" s="205" t="str">
        <f>IF(SP_NORTE!W606="","*",SP_NORTE!W606)</f>
        <v>*</v>
      </c>
      <c r="U603" s="193" t="str">
        <f ca="1">_xlfn.XLOOKUP(G603&amp;$U$2,BS_CONTROLE[CHAVE],BS_CONTROLE[Quantidade_11],"-")</f>
        <v>-</v>
      </c>
      <c r="V603" s="193" t="str">
        <f ca="1">_xlfn.XLOOKUP(G603&amp;$V$2,BS_CONTROLE[CHAVE],BS_CONTROLE[Quantidade_11],"-")</f>
        <v>-</v>
      </c>
      <c r="W603" s="193" t="str">
        <f ca="1">_xlfn.XLOOKUP(G603&amp;$W$2,BS_CONTROLE[CHAVE],BS_CONTROLE[Quantidade_11],"-")</f>
        <v>-</v>
      </c>
    </row>
    <row r="604" spans="1:23" s="101" customFormat="1" hidden="1">
      <c r="A604" s="206" t="str">
        <f>IF(SP_NORTE!Y607="","*",SP_NORTE!Y607)</f>
        <v>*</v>
      </c>
      <c r="B604" s="206" t="str">
        <f>IF(SP_NORTE!X607="","*",SP_NORTE!X607)</f>
        <v>*</v>
      </c>
      <c r="C604" s="206" t="str">
        <f>IF(SP_NORTE!Z607="","*",SP_NORTE!Z607)</f>
        <v>*</v>
      </c>
      <c r="D604" s="195" t="str">
        <f>IF(SP_NORTE!S607="","*",SP_NORTE!S607)</f>
        <v>-</v>
      </c>
      <c r="E604" s="195" t="str">
        <f>IF(SP_NORTE!T607="","*",SP_NORTE!T607)</f>
        <v>-</v>
      </c>
      <c r="F604" s="205" t="str">
        <f>IF(SP_NORTE!B607="","*",SP_NORTE!B607)</f>
        <v>*</v>
      </c>
      <c r="G604" s="205" t="str">
        <f>IF(SP_NORTE!D607="","*",SP_NORTE!D607)</f>
        <v>*</v>
      </c>
      <c r="H604" s="205" t="str">
        <f>IF(SP_NORTE!F607="","*",SP_NORTE!F607)</f>
        <v>*</v>
      </c>
      <c r="I604" s="205" t="str">
        <f>IF(SP_NORTE!H607="","*",SP_NORTE!H607)</f>
        <v>*</v>
      </c>
      <c r="J604" s="205" t="str">
        <f>IF(SP_NORTE!I607="","*",SP_NORTE!I607)</f>
        <v>*</v>
      </c>
      <c r="K604" s="195" t="str">
        <f>IF(SP_NORTE!M607="","*",SP_NORTE!M607)</f>
        <v>-</v>
      </c>
      <c r="L604" s="195" t="str">
        <f>IF(SP_NORTE!N607="","*",SP_NORTE!N607)</f>
        <v>-</v>
      </c>
      <c r="M604" s="196" t="str">
        <f>IF(SP_NORTE!J607="","*",SP_NORTE!J607)</f>
        <v>*</v>
      </c>
      <c r="N604" s="204" t="str">
        <f>IF(SP_NORTE!K607="","*",SP_NORTE!K607)</f>
        <v>*</v>
      </c>
      <c r="O604" s="204" t="str">
        <f>IF(SP_NORTE!L607="","*",SP_NORTE!L607)</f>
        <v>*</v>
      </c>
      <c r="P604" s="203" t="str">
        <f>IF(SP_NORTE!O607="","*",SP_NORTE!O607)</f>
        <v>*</v>
      </c>
      <c r="Q604" s="203" t="str">
        <f>IF(SP_NORTE!P607="","*",SP_NORTE!P607)</f>
        <v>*</v>
      </c>
      <c r="R604" s="205" t="str">
        <f>IF(SP_NORTE!Q607="","*",CONCATENATE(SP_NORTE!Q607," ",SP_NORTE!R607))</f>
        <v>*</v>
      </c>
      <c r="S604" s="205" t="str">
        <f>IF(SP_NORTE!V607="","*",SP_NORTE!V607)</f>
        <v>*</v>
      </c>
      <c r="T604" s="205" t="str">
        <f>IF(SP_NORTE!W607="","*",SP_NORTE!W607)</f>
        <v>*</v>
      </c>
      <c r="U604" s="193" t="str">
        <f ca="1">_xlfn.XLOOKUP(G604&amp;$U$2,BS_CONTROLE[CHAVE],BS_CONTROLE[Quantidade_11],"-")</f>
        <v>-</v>
      </c>
      <c r="V604" s="193" t="str">
        <f ca="1">_xlfn.XLOOKUP(G604&amp;$V$2,BS_CONTROLE[CHAVE],BS_CONTROLE[Quantidade_11],"-")</f>
        <v>-</v>
      </c>
      <c r="W604" s="193" t="str">
        <f ca="1">_xlfn.XLOOKUP(G604&amp;$W$2,BS_CONTROLE[CHAVE],BS_CONTROLE[Quantidade_11],"-")</f>
        <v>-</v>
      </c>
    </row>
    <row r="605" spans="1:23" s="101" customFormat="1" hidden="1">
      <c r="A605" s="206" t="str">
        <f>IF(SP_NORTE!Y608="","*",SP_NORTE!Y608)</f>
        <v>*</v>
      </c>
      <c r="B605" s="206" t="str">
        <f>IF(SP_NORTE!X608="","*",SP_NORTE!X608)</f>
        <v>*</v>
      </c>
      <c r="C605" s="206" t="str">
        <f>IF(SP_NORTE!Z608="","*",SP_NORTE!Z608)</f>
        <v>*</v>
      </c>
      <c r="D605" s="195" t="str">
        <f>IF(SP_NORTE!S608="","*",SP_NORTE!S608)</f>
        <v>-</v>
      </c>
      <c r="E605" s="195" t="str">
        <f>IF(SP_NORTE!T608="","*",SP_NORTE!T608)</f>
        <v>-</v>
      </c>
      <c r="F605" s="205" t="str">
        <f>IF(SP_NORTE!B608="","*",SP_NORTE!B608)</f>
        <v>*</v>
      </c>
      <c r="G605" s="205" t="str">
        <f>IF(SP_NORTE!D608="","*",SP_NORTE!D608)</f>
        <v>*</v>
      </c>
      <c r="H605" s="205" t="str">
        <f>IF(SP_NORTE!F608="","*",SP_NORTE!F608)</f>
        <v>*</v>
      </c>
      <c r="I605" s="205" t="str">
        <f>IF(SP_NORTE!H608="","*",SP_NORTE!H608)</f>
        <v>*</v>
      </c>
      <c r="J605" s="205" t="str">
        <f>IF(SP_NORTE!I608="","*",SP_NORTE!I608)</f>
        <v>*</v>
      </c>
      <c r="K605" s="195" t="str">
        <f>IF(SP_NORTE!M608="","*",SP_NORTE!M608)</f>
        <v>-</v>
      </c>
      <c r="L605" s="195" t="str">
        <f>IF(SP_NORTE!N608="","*",SP_NORTE!N608)</f>
        <v>-</v>
      </c>
      <c r="M605" s="196" t="str">
        <f>IF(SP_NORTE!J608="","*",SP_NORTE!J608)</f>
        <v>*</v>
      </c>
      <c r="N605" s="204" t="str">
        <f>IF(SP_NORTE!K608="","*",SP_NORTE!K608)</f>
        <v>*</v>
      </c>
      <c r="O605" s="204" t="str">
        <f>IF(SP_NORTE!L608="","*",SP_NORTE!L608)</f>
        <v>*</v>
      </c>
      <c r="P605" s="203" t="str">
        <f>IF(SP_NORTE!O608="","*",SP_NORTE!O608)</f>
        <v>*</v>
      </c>
      <c r="Q605" s="203" t="str">
        <f>IF(SP_NORTE!P608="","*",SP_NORTE!P608)</f>
        <v>*</v>
      </c>
      <c r="R605" s="205" t="str">
        <f>IF(SP_NORTE!Q608="","*",CONCATENATE(SP_NORTE!Q608," ",SP_NORTE!R608))</f>
        <v>*</v>
      </c>
      <c r="S605" s="205" t="str">
        <f>IF(SP_NORTE!V608="","*",SP_NORTE!V608)</f>
        <v>*</v>
      </c>
      <c r="T605" s="205" t="str">
        <f>IF(SP_NORTE!W608="","*",SP_NORTE!W608)</f>
        <v>*</v>
      </c>
      <c r="U605" s="193" t="str">
        <f ca="1">_xlfn.XLOOKUP(G605&amp;$U$2,BS_CONTROLE[CHAVE],BS_CONTROLE[Quantidade_11],"-")</f>
        <v>-</v>
      </c>
      <c r="V605" s="193" t="str">
        <f ca="1">_xlfn.XLOOKUP(G605&amp;$V$2,BS_CONTROLE[CHAVE],BS_CONTROLE[Quantidade_11],"-")</f>
        <v>-</v>
      </c>
      <c r="W605" s="193" t="str">
        <f ca="1">_xlfn.XLOOKUP(G605&amp;$W$2,BS_CONTROLE[CHAVE],BS_CONTROLE[Quantidade_11],"-")</f>
        <v>-</v>
      </c>
    </row>
    <row r="606" spans="1:23" s="101" customFormat="1" hidden="1">
      <c r="A606" s="206" t="str">
        <f>IF(SP_NORTE!Y609="","*",SP_NORTE!Y609)</f>
        <v>*</v>
      </c>
      <c r="B606" s="206" t="str">
        <f>IF(SP_NORTE!X609="","*",SP_NORTE!X609)</f>
        <v>*</v>
      </c>
      <c r="C606" s="206" t="str">
        <f>IF(SP_NORTE!Z609="","*",SP_NORTE!Z609)</f>
        <v>*</v>
      </c>
      <c r="D606" s="195" t="str">
        <f>IF(SP_NORTE!S609="","*",SP_NORTE!S609)</f>
        <v>-</v>
      </c>
      <c r="E606" s="195" t="str">
        <f>IF(SP_NORTE!T609="","*",SP_NORTE!T609)</f>
        <v>-</v>
      </c>
      <c r="F606" s="205" t="str">
        <f>IF(SP_NORTE!B609="","*",SP_NORTE!B609)</f>
        <v>*</v>
      </c>
      <c r="G606" s="205" t="str">
        <f>IF(SP_NORTE!D609="","*",SP_NORTE!D609)</f>
        <v>*</v>
      </c>
      <c r="H606" s="205" t="str">
        <f>IF(SP_NORTE!F609="","*",SP_NORTE!F609)</f>
        <v>*</v>
      </c>
      <c r="I606" s="205" t="str">
        <f>IF(SP_NORTE!H609="","*",SP_NORTE!H609)</f>
        <v>*</v>
      </c>
      <c r="J606" s="205" t="str">
        <f>IF(SP_NORTE!I609="","*",SP_NORTE!I609)</f>
        <v>*</v>
      </c>
      <c r="K606" s="195" t="str">
        <f>IF(SP_NORTE!M609="","*",SP_NORTE!M609)</f>
        <v>-</v>
      </c>
      <c r="L606" s="195" t="str">
        <f>IF(SP_NORTE!N609="","*",SP_NORTE!N609)</f>
        <v>-</v>
      </c>
      <c r="M606" s="196" t="str">
        <f>IF(SP_NORTE!J609="","*",SP_NORTE!J609)</f>
        <v>*</v>
      </c>
      <c r="N606" s="204" t="str">
        <f>IF(SP_NORTE!K609="","*",SP_NORTE!K609)</f>
        <v>*</v>
      </c>
      <c r="O606" s="204" t="str">
        <f>IF(SP_NORTE!L609="","*",SP_NORTE!L609)</f>
        <v>*</v>
      </c>
      <c r="P606" s="203" t="str">
        <f>IF(SP_NORTE!O609="","*",SP_NORTE!O609)</f>
        <v>*</v>
      </c>
      <c r="Q606" s="203" t="str">
        <f>IF(SP_NORTE!P609="","*",SP_NORTE!P609)</f>
        <v>*</v>
      </c>
      <c r="R606" s="205" t="str">
        <f>IF(SP_NORTE!Q609="","*",CONCATENATE(SP_NORTE!Q609," ",SP_NORTE!R609))</f>
        <v>*</v>
      </c>
      <c r="S606" s="205" t="str">
        <f>IF(SP_NORTE!V609="","*",SP_NORTE!V609)</f>
        <v>*</v>
      </c>
      <c r="T606" s="205" t="str">
        <f>IF(SP_NORTE!W609="","*",SP_NORTE!W609)</f>
        <v>*</v>
      </c>
      <c r="U606" s="193" t="str">
        <f ca="1">_xlfn.XLOOKUP(G606&amp;$U$2,BS_CONTROLE[CHAVE],BS_CONTROLE[Quantidade_11],"-")</f>
        <v>-</v>
      </c>
      <c r="V606" s="193" t="str">
        <f ca="1">_xlfn.XLOOKUP(G606&amp;$V$2,BS_CONTROLE[CHAVE],BS_CONTROLE[Quantidade_11],"-")</f>
        <v>-</v>
      </c>
      <c r="W606" s="193" t="str">
        <f ca="1">_xlfn.XLOOKUP(G606&amp;$W$2,BS_CONTROLE[CHAVE],BS_CONTROLE[Quantidade_11],"-")</f>
        <v>-</v>
      </c>
    </row>
    <row r="607" spans="1:23" s="101" customFormat="1" hidden="1">
      <c r="A607" s="206" t="str">
        <f>IF(SP_NORTE!Y610="","*",SP_NORTE!Y610)</f>
        <v>*</v>
      </c>
      <c r="B607" s="206" t="str">
        <f>IF(SP_NORTE!X610="","*",SP_NORTE!X610)</f>
        <v>*</v>
      </c>
      <c r="C607" s="206" t="str">
        <f>IF(SP_NORTE!Z610="","*",SP_NORTE!Z610)</f>
        <v>*</v>
      </c>
      <c r="D607" s="195" t="str">
        <f>IF(SP_NORTE!S610="","*",SP_NORTE!S610)</f>
        <v>-</v>
      </c>
      <c r="E607" s="195" t="str">
        <f>IF(SP_NORTE!T610="","*",SP_NORTE!T610)</f>
        <v>-</v>
      </c>
      <c r="F607" s="205" t="str">
        <f>IF(SP_NORTE!B610="","*",SP_NORTE!B610)</f>
        <v>*</v>
      </c>
      <c r="G607" s="205" t="str">
        <f>IF(SP_NORTE!D610="","*",SP_NORTE!D610)</f>
        <v>*</v>
      </c>
      <c r="H607" s="205" t="str">
        <f>IF(SP_NORTE!F610="","*",SP_NORTE!F610)</f>
        <v>*</v>
      </c>
      <c r="I607" s="205" t="str">
        <f>IF(SP_NORTE!H610="","*",SP_NORTE!H610)</f>
        <v>*</v>
      </c>
      <c r="J607" s="205" t="str">
        <f>IF(SP_NORTE!I610="","*",SP_NORTE!I610)</f>
        <v>*</v>
      </c>
      <c r="K607" s="195" t="str">
        <f>IF(SP_NORTE!M610="","*",SP_NORTE!M610)</f>
        <v>-</v>
      </c>
      <c r="L607" s="195" t="str">
        <f>IF(SP_NORTE!N610="","*",SP_NORTE!N610)</f>
        <v>-</v>
      </c>
      <c r="M607" s="196" t="str">
        <f>IF(SP_NORTE!J610="","*",SP_NORTE!J610)</f>
        <v>*</v>
      </c>
      <c r="N607" s="204" t="str">
        <f>IF(SP_NORTE!K610="","*",SP_NORTE!K610)</f>
        <v>*</v>
      </c>
      <c r="O607" s="204" t="str">
        <f>IF(SP_NORTE!L610="","*",SP_NORTE!L610)</f>
        <v>*</v>
      </c>
      <c r="P607" s="203" t="str">
        <f>IF(SP_NORTE!O610="","*",SP_NORTE!O610)</f>
        <v>*</v>
      </c>
      <c r="Q607" s="203" t="str">
        <f>IF(SP_NORTE!P610="","*",SP_NORTE!P610)</f>
        <v>*</v>
      </c>
      <c r="R607" s="205" t="str">
        <f>IF(SP_NORTE!Q610="","*",CONCATENATE(SP_NORTE!Q610," ",SP_NORTE!R610))</f>
        <v>*</v>
      </c>
      <c r="S607" s="205" t="str">
        <f>IF(SP_NORTE!V610="","*",SP_NORTE!V610)</f>
        <v>*</v>
      </c>
      <c r="T607" s="205" t="str">
        <f>IF(SP_NORTE!W610="","*",SP_NORTE!W610)</f>
        <v>*</v>
      </c>
      <c r="U607" s="193" t="str">
        <f ca="1">_xlfn.XLOOKUP(G607&amp;$U$2,BS_CONTROLE[CHAVE],BS_CONTROLE[Quantidade_11],"-")</f>
        <v>-</v>
      </c>
      <c r="V607" s="193" t="str">
        <f ca="1">_xlfn.XLOOKUP(G607&amp;$V$2,BS_CONTROLE[CHAVE],BS_CONTROLE[Quantidade_11],"-")</f>
        <v>-</v>
      </c>
      <c r="W607" s="193" t="str">
        <f ca="1">_xlfn.XLOOKUP(G607&amp;$W$2,BS_CONTROLE[CHAVE],BS_CONTROLE[Quantidade_11],"-")</f>
        <v>-</v>
      </c>
    </row>
    <row r="608" spans="1:23" s="101" customFormat="1" hidden="1">
      <c r="A608" s="206" t="str">
        <f>IF(SP_NORTE!Y611="","*",SP_NORTE!Y611)</f>
        <v>*</v>
      </c>
      <c r="B608" s="206" t="str">
        <f>IF(SP_NORTE!X611="","*",SP_NORTE!X611)</f>
        <v>*</v>
      </c>
      <c r="C608" s="206" t="str">
        <f>IF(SP_NORTE!Z611="","*",SP_NORTE!Z611)</f>
        <v>*</v>
      </c>
      <c r="D608" s="195" t="str">
        <f>IF(SP_NORTE!S611="","*",SP_NORTE!S611)</f>
        <v>-</v>
      </c>
      <c r="E608" s="195" t="str">
        <f>IF(SP_NORTE!T611="","*",SP_NORTE!T611)</f>
        <v>-</v>
      </c>
      <c r="F608" s="205" t="str">
        <f>IF(SP_NORTE!B611="","*",SP_NORTE!B611)</f>
        <v>*</v>
      </c>
      <c r="G608" s="205" t="str">
        <f>IF(SP_NORTE!D611="","*",SP_NORTE!D611)</f>
        <v>*</v>
      </c>
      <c r="H608" s="205" t="str">
        <f>IF(SP_NORTE!F611="","*",SP_NORTE!F611)</f>
        <v>*</v>
      </c>
      <c r="I608" s="205" t="str">
        <f>IF(SP_NORTE!H611="","*",SP_NORTE!H611)</f>
        <v>*</v>
      </c>
      <c r="J608" s="205" t="str">
        <f>IF(SP_NORTE!I611="","*",SP_NORTE!I611)</f>
        <v>*</v>
      </c>
      <c r="K608" s="195" t="str">
        <f>IF(SP_NORTE!M611="","*",SP_NORTE!M611)</f>
        <v>-</v>
      </c>
      <c r="L608" s="195" t="str">
        <f>IF(SP_NORTE!N611="","*",SP_NORTE!N611)</f>
        <v>-</v>
      </c>
      <c r="M608" s="196" t="str">
        <f>IF(SP_NORTE!J611="","*",SP_NORTE!J611)</f>
        <v>*</v>
      </c>
      <c r="N608" s="204" t="str">
        <f>IF(SP_NORTE!K611="","*",SP_NORTE!K611)</f>
        <v>*</v>
      </c>
      <c r="O608" s="204" t="str">
        <f>IF(SP_NORTE!L611="","*",SP_NORTE!L611)</f>
        <v>*</v>
      </c>
      <c r="P608" s="203" t="str">
        <f>IF(SP_NORTE!O611="","*",SP_NORTE!O611)</f>
        <v>*</v>
      </c>
      <c r="Q608" s="203" t="str">
        <f>IF(SP_NORTE!P611="","*",SP_NORTE!P611)</f>
        <v>*</v>
      </c>
      <c r="R608" s="205" t="str">
        <f>IF(SP_NORTE!Q611="","*",CONCATENATE(SP_NORTE!Q611," ",SP_NORTE!R611))</f>
        <v>*</v>
      </c>
      <c r="S608" s="205" t="str">
        <f>IF(SP_NORTE!V611="","*",SP_NORTE!V611)</f>
        <v>*</v>
      </c>
      <c r="T608" s="205" t="str">
        <f>IF(SP_NORTE!W611="","*",SP_NORTE!W611)</f>
        <v>*</v>
      </c>
      <c r="U608" s="193" t="str">
        <f ca="1">_xlfn.XLOOKUP(G608&amp;$U$2,BS_CONTROLE[CHAVE],BS_CONTROLE[Quantidade_11],"-")</f>
        <v>-</v>
      </c>
      <c r="V608" s="193" t="str">
        <f ca="1">_xlfn.XLOOKUP(G608&amp;$V$2,BS_CONTROLE[CHAVE],BS_CONTROLE[Quantidade_11],"-")</f>
        <v>-</v>
      </c>
      <c r="W608" s="193" t="str">
        <f ca="1">_xlfn.XLOOKUP(G608&amp;$W$2,BS_CONTROLE[CHAVE],BS_CONTROLE[Quantidade_11],"-")</f>
        <v>-</v>
      </c>
    </row>
    <row r="609" spans="1:23" s="101" customFormat="1" hidden="1">
      <c r="A609" s="206" t="str">
        <f>IF(SP_NORTE!Y612="","*",SP_NORTE!Y612)</f>
        <v>*</v>
      </c>
      <c r="B609" s="206" t="str">
        <f>IF(SP_NORTE!X612="","*",SP_NORTE!X612)</f>
        <v>*</v>
      </c>
      <c r="C609" s="206" t="str">
        <f>IF(SP_NORTE!Z612="","*",SP_NORTE!Z612)</f>
        <v>*</v>
      </c>
      <c r="D609" s="195" t="str">
        <f>IF(SP_NORTE!S612="","*",SP_NORTE!S612)</f>
        <v>-</v>
      </c>
      <c r="E609" s="195" t="str">
        <f>IF(SP_NORTE!T612="","*",SP_NORTE!T612)</f>
        <v>-</v>
      </c>
      <c r="F609" s="205" t="str">
        <f>IF(SP_NORTE!B612="","*",SP_NORTE!B612)</f>
        <v>*</v>
      </c>
      <c r="G609" s="205" t="str">
        <f>IF(SP_NORTE!D612="","*",SP_NORTE!D612)</f>
        <v>*</v>
      </c>
      <c r="H609" s="205" t="str">
        <f>IF(SP_NORTE!F612="","*",SP_NORTE!F612)</f>
        <v>*</v>
      </c>
      <c r="I609" s="205" t="str">
        <f>IF(SP_NORTE!H612="","*",SP_NORTE!H612)</f>
        <v>*</v>
      </c>
      <c r="J609" s="205" t="str">
        <f>IF(SP_NORTE!I612="","*",SP_NORTE!I612)</f>
        <v>*</v>
      </c>
      <c r="K609" s="195" t="str">
        <f>IF(SP_NORTE!M612="","*",SP_NORTE!M612)</f>
        <v>-</v>
      </c>
      <c r="L609" s="195" t="str">
        <f>IF(SP_NORTE!N612="","*",SP_NORTE!N612)</f>
        <v>-</v>
      </c>
      <c r="M609" s="196" t="str">
        <f>IF(SP_NORTE!J612="","*",SP_NORTE!J612)</f>
        <v>*</v>
      </c>
      <c r="N609" s="204" t="str">
        <f>IF(SP_NORTE!K612="","*",SP_NORTE!K612)</f>
        <v>*</v>
      </c>
      <c r="O609" s="204" t="str">
        <f>IF(SP_NORTE!L612="","*",SP_NORTE!L612)</f>
        <v>*</v>
      </c>
      <c r="P609" s="203" t="str">
        <f>IF(SP_NORTE!O612="","*",SP_NORTE!O612)</f>
        <v>*</v>
      </c>
      <c r="Q609" s="203" t="str">
        <f>IF(SP_NORTE!P612="","*",SP_NORTE!P612)</f>
        <v>*</v>
      </c>
      <c r="R609" s="205" t="str">
        <f>IF(SP_NORTE!Q612="","*",CONCATENATE(SP_NORTE!Q612," ",SP_NORTE!R612))</f>
        <v>*</v>
      </c>
      <c r="S609" s="205" t="str">
        <f>IF(SP_NORTE!V612="","*",SP_NORTE!V612)</f>
        <v>*</v>
      </c>
      <c r="T609" s="205" t="str">
        <f>IF(SP_NORTE!W612="","*",SP_NORTE!W612)</f>
        <v>*</v>
      </c>
      <c r="U609" s="193" t="str">
        <f ca="1">_xlfn.XLOOKUP(G609&amp;$U$2,BS_CONTROLE[CHAVE],BS_CONTROLE[Quantidade_11],"-")</f>
        <v>-</v>
      </c>
      <c r="V609" s="193" t="str">
        <f ca="1">_xlfn.XLOOKUP(G609&amp;$V$2,BS_CONTROLE[CHAVE],BS_CONTROLE[Quantidade_11],"-")</f>
        <v>-</v>
      </c>
      <c r="W609" s="193" t="str">
        <f ca="1">_xlfn.XLOOKUP(G609&amp;$W$2,BS_CONTROLE[CHAVE],BS_CONTROLE[Quantidade_11],"-")</f>
        <v>-</v>
      </c>
    </row>
    <row r="610" spans="1:23" s="101" customFormat="1" hidden="1">
      <c r="A610" s="206" t="str">
        <f>IF(SP_NORTE!Y613="","*",SP_NORTE!Y613)</f>
        <v>*</v>
      </c>
      <c r="B610" s="206" t="str">
        <f>IF(SP_NORTE!X613="","*",SP_NORTE!X613)</f>
        <v>*</v>
      </c>
      <c r="C610" s="206" t="str">
        <f>IF(SP_NORTE!Z613="","*",SP_NORTE!Z613)</f>
        <v>*</v>
      </c>
      <c r="D610" s="195" t="str">
        <f>IF(SP_NORTE!S613="","*",SP_NORTE!S613)</f>
        <v>-</v>
      </c>
      <c r="E610" s="195" t="str">
        <f>IF(SP_NORTE!T613="","*",SP_NORTE!T613)</f>
        <v>-</v>
      </c>
      <c r="F610" s="205" t="str">
        <f>IF(SP_NORTE!B613="","*",SP_NORTE!B613)</f>
        <v>*</v>
      </c>
      <c r="G610" s="205" t="str">
        <f>IF(SP_NORTE!D613="","*",SP_NORTE!D613)</f>
        <v>*</v>
      </c>
      <c r="H610" s="205" t="str">
        <f>IF(SP_NORTE!F613="","*",SP_NORTE!F613)</f>
        <v>*</v>
      </c>
      <c r="I610" s="205" t="str">
        <f>IF(SP_NORTE!H613="","*",SP_NORTE!H613)</f>
        <v>*</v>
      </c>
      <c r="J610" s="205" t="str">
        <f>IF(SP_NORTE!I613="","*",SP_NORTE!I613)</f>
        <v>*</v>
      </c>
      <c r="K610" s="195" t="str">
        <f>IF(SP_NORTE!M613="","*",SP_NORTE!M613)</f>
        <v>-</v>
      </c>
      <c r="L610" s="195" t="str">
        <f>IF(SP_NORTE!N613="","*",SP_NORTE!N613)</f>
        <v>-</v>
      </c>
      <c r="M610" s="196" t="str">
        <f>IF(SP_NORTE!J613="","*",SP_NORTE!J613)</f>
        <v>*</v>
      </c>
      <c r="N610" s="204" t="str">
        <f>IF(SP_NORTE!K613="","*",SP_NORTE!K613)</f>
        <v>*</v>
      </c>
      <c r="O610" s="204" t="str">
        <f>IF(SP_NORTE!L613="","*",SP_NORTE!L613)</f>
        <v>*</v>
      </c>
      <c r="P610" s="203" t="str">
        <f>IF(SP_NORTE!O613="","*",SP_NORTE!O613)</f>
        <v>*</v>
      </c>
      <c r="Q610" s="203" t="str">
        <f>IF(SP_NORTE!P613="","*",SP_NORTE!P613)</f>
        <v>*</v>
      </c>
      <c r="R610" s="205" t="str">
        <f>IF(SP_NORTE!Q613="","*",CONCATENATE(SP_NORTE!Q613," ",SP_NORTE!R613))</f>
        <v>*</v>
      </c>
      <c r="S610" s="205" t="str">
        <f>IF(SP_NORTE!V613="","*",SP_NORTE!V613)</f>
        <v>*</v>
      </c>
      <c r="T610" s="205" t="str">
        <f>IF(SP_NORTE!W613="","*",SP_NORTE!W613)</f>
        <v>*</v>
      </c>
      <c r="U610" s="193" t="str">
        <f ca="1">_xlfn.XLOOKUP(G610&amp;$U$2,BS_CONTROLE[CHAVE],BS_CONTROLE[Quantidade_11],"-")</f>
        <v>-</v>
      </c>
      <c r="V610" s="193" t="str">
        <f ca="1">_xlfn.XLOOKUP(G610&amp;$V$2,BS_CONTROLE[CHAVE],BS_CONTROLE[Quantidade_11],"-")</f>
        <v>-</v>
      </c>
      <c r="W610" s="193" t="str">
        <f ca="1">_xlfn.XLOOKUP(G610&amp;$W$2,BS_CONTROLE[CHAVE],BS_CONTROLE[Quantidade_11],"-")</f>
        <v>-</v>
      </c>
    </row>
    <row r="611" spans="1:23" s="101" customFormat="1" hidden="1">
      <c r="A611" s="206" t="str">
        <f>IF(SP_NORTE!Y614="","*",SP_NORTE!Y614)</f>
        <v>*</v>
      </c>
      <c r="B611" s="206" t="str">
        <f>IF(SP_NORTE!X614="","*",SP_NORTE!X614)</f>
        <v>*</v>
      </c>
      <c r="C611" s="206" t="str">
        <f>IF(SP_NORTE!Z614="","*",SP_NORTE!Z614)</f>
        <v>*</v>
      </c>
      <c r="D611" s="195" t="str">
        <f>IF(SP_NORTE!S614="","*",SP_NORTE!S614)</f>
        <v>-</v>
      </c>
      <c r="E611" s="195" t="str">
        <f>IF(SP_NORTE!T614="","*",SP_NORTE!T614)</f>
        <v>-</v>
      </c>
      <c r="F611" s="205" t="str">
        <f>IF(SP_NORTE!B614="","*",SP_NORTE!B614)</f>
        <v>*</v>
      </c>
      <c r="G611" s="205" t="str">
        <f>IF(SP_NORTE!D614="","*",SP_NORTE!D614)</f>
        <v>*</v>
      </c>
      <c r="H611" s="205" t="str">
        <f>IF(SP_NORTE!F614="","*",SP_NORTE!F614)</f>
        <v>*</v>
      </c>
      <c r="I611" s="205" t="str">
        <f>IF(SP_NORTE!H614="","*",SP_NORTE!H614)</f>
        <v>*</v>
      </c>
      <c r="J611" s="205" t="str">
        <f>IF(SP_NORTE!I614="","*",SP_NORTE!I614)</f>
        <v>*</v>
      </c>
      <c r="K611" s="195" t="str">
        <f>IF(SP_NORTE!M614="","*",SP_NORTE!M614)</f>
        <v>-</v>
      </c>
      <c r="L611" s="195" t="str">
        <f>IF(SP_NORTE!N614="","*",SP_NORTE!N614)</f>
        <v>-</v>
      </c>
      <c r="M611" s="196" t="str">
        <f>IF(SP_NORTE!J614="","*",SP_NORTE!J614)</f>
        <v>*</v>
      </c>
      <c r="N611" s="204" t="str">
        <f>IF(SP_NORTE!K614="","*",SP_NORTE!K614)</f>
        <v>*</v>
      </c>
      <c r="O611" s="204" t="str">
        <f>IF(SP_NORTE!L614="","*",SP_NORTE!L614)</f>
        <v>*</v>
      </c>
      <c r="P611" s="203" t="str">
        <f>IF(SP_NORTE!O614="","*",SP_NORTE!O614)</f>
        <v>*</v>
      </c>
      <c r="Q611" s="203" t="str">
        <f>IF(SP_NORTE!P614="","*",SP_NORTE!P614)</f>
        <v>*</v>
      </c>
      <c r="R611" s="205" t="str">
        <f>IF(SP_NORTE!Q614="","*",CONCATENATE(SP_NORTE!Q614," ",SP_NORTE!R614))</f>
        <v>*</v>
      </c>
      <c r="S611" s="205" t="str">
        <f>IF(SP_NORTE!V614="","*",SP_NORTE!V614)</f>
        <v>*</v>
      </c>
      <c r="T611" s="205" t="str">
        <f>IF(SP_NORTE!W614="","*",SP_NORTE!W614)</f>
        <v>*</v>
      </c>
      <c r="U611" s="193" t="str">
        <f ca="1">_xlfn.XLOOKUP(G611&amp;$U$2,BS_CONTROLE[CHAVE],BS_CONTROLE[Quantidade_11],"-")</f>
        <v>-</v>
      </c>
      <c r="V611" s="193" t="str">
        <f ca="1">_xlfn.XLOOKUP(G611&amp;$V$2,BS_CONTROLE[CHAVE],BS_CONTROLE[Quantidade_11],"-")</f>
        <v>-</v>
      </c>
      <c r="W611" s="193" t="str">
        <f ca="1">_xlfn.XLOOKUP(G611&amp;$W$2,BS_CONTROLE[CHAVE],BS_CONTROLE[Quantidade_11],"-")</f>
        <v>-</v>
      </c>
    </row>
    <row r="612" spans="1:23" s="101" customFormat="1" hidden="1">
      <c r="A612" s="206" t="str">
        <f>IF(SP_NORTE!Y615="","*",SP_NORTE!Y615)</f>
        <v>*</v>
      </c>
      <c r="B612" s="206" t="str">
        <f>IF(SP_NORTE!X615="","*",SP_NORTE!X615)</f>
        <v>*</v>
      </c>
      <c r="C612" s="206" t="str">
        <f>IF(SP_NORTE!Z615="","*",SP_NORTE!Z615)</f>
        <v>*</v>
      </c>
      <c r="D612" s="195" t="str">
        <f>IF(SP_NORTE!S615="","*",SP_NORTE!S615)</f>
        <v>-</v>
      </c>
      <c r="E612" s="195" t="str">
        <f>IF(SP_NORTE!T615="","*",SP_NORTE!T615)</f>
        <v>-</v>
      </c>
      <c r="F612" s="205" t="str">
        <f>IF(SP_NORTE!B615="","*",SP_NORTE!B615)</f>
        <v>*</v>
      </c>
      <c r="G612" s="205" t="str">
        <f>IF(SP_NORTE!D615="","*",SP_NORTE!D615)</f>
        <v>*</v>
      </c>
      <c r="H612" s="205" t="str">
        <f>IF(SP_NORTE!F615="","*",SP_NORTE!F615)</f>
        <v>*</v>
      </c>
      <c r="I612" s="205" t="str">
        <f>IF(SP_NORTE!H615="","*",SP_NORTE!H615)</f>
        <v>*</v>
      </c>
      <c r="J612" s="205" t="str">
        <f>IF(SP_NORTE!I615="","*",SP_NORTE!I615)</f>
        <v>*</v>
      </c>
      <c r="K612" s="195" t="str">
        <f>IF(SP_NORTE!M615="","*",SP_NORTE!M615)</f>
        <v>-</v>
      </c>
      <c r="L612" s="195" t="str">
        <f>IF(SP_NORTE!N615="","*",SP_NORTE!N615)</f>
        <v>-</v>
      </c>
      <c r="M612" s="196" t="str">
        <f>IF(SP_NORTE!J615="","*",SP_NORTE!J615)</f>
        <v>*</v>
      </c>
      <c r="N612" s="204" t="str">
        <f>IF(SP_NORTE!K615="","*",SP_NORTE!K615)</f>
        <v>*</v>
      </c>
      <c r="O612" s="204" t="str">
        <f>IF(SP_NORTE!L615="","*",SP_NORTE!L615)</f>
        <v>*</v>
      </c>
      <c r="P612" s="203" t="str">
        <f>IF(SP_NORTE!O615="","*",SP_NORTE!O615)</f>
        <v>*</v>
      </c>
      <c r="Q612" s="203" t="str">
        <f>IF(SP_NORTE!P615="","*",SP_NORTE!P615)</f>
        <v>*</v>
      </c>
      <c r="R612" s="205" t="str">
        <f>IF(SP_NORTE!Q615="","*",CONCATENATE(SP_NORTE!Q615," ",SP_NORTE!R615))</f>
        <v>*</v>
      </c>
      <c r="S612" s="205" t="str">
        <f>IF(SP_NORTE!V615="","*",SP_NORTE!V615)</f>
        <v>*</v>
      </c>
      <c r="T612" s="205" t="str">
        <f>IF(SP_NORTE!W615="","*",SP_NORTE!W615)</f>
        <v>*</v>
      </c>
      <c r="U612" s="193" t="str">
        <f ca="1">_xlfn.XLOOKUP(G612&amp;$U$2,BS_CONTROLE[CHAVE],BS_CONTROLE[Quantidade_11],"-")</f>
        <v>-</v>
      </c>
      <c r="V612" s="193" t="str">
        <f ca="1">_xlfn.XLOOKUP(G612&amp;$V$2,BS_CONTROLE[CHAVE],BS_CONTROLE[Quantidade_11],"-")</f>
        <v>-</v>
      </c>
      <c r="W612" s="193" t="str">
        <f ca="1">_xlfn.XLOOKUP(G612&amp;$W$2,BS_CONTROLE[CHAVE],BS_CONTROLE[Quantidade_11],"-")</f>
        <v>-</v>
      </c>
    </row>
    <row r="613" spans="1:23" s="101" customFormat="1" hidden="1">
      <c r="A613" s="206" t="str">
        <f>IF(SP_NORTE!Y616="","*",SP_NORTE!Y616)</f>
        <v>*</v>
      </c>
      <c r="B613" s="206" t="str">
        <f>IF(SP_NORTE!X616="","*",SP_NORTE!X616)</f>
        <v>*</v>
      </c>
      <c r="C613" s="206" t="str">
        <f>IF(SP_NORTE!Z616="","*",SP_NORTE!Z616)</f>
        <v>*</v>
      </c>
      <c r="D613" s="195" t="str">
        <f>IF(SP_NORTE!S616="","*",SP_NORTE!S616)</f>
        <v>-</v>
      </c>
      <c r="E613" s="195" t="str">
        <f>IF(SP_NORTE!T616="","*",SP_NORTE!T616)</f>
        <v>-</v>
      </c>
      <c r="F613" s="205" t="str">
        <f>IF(SP_NORTE!B616="","*",SP_NORTE!B616)</f>
        <v>*</v>
      </c>
      <c r="G613" s="205" t="str">
        <f>IF(SP_NORTE!D616="","*",SP_NORTE!D616)</f>
        <v>*</v>
      </c>
      <c r="H613" s="205" t="str">
        <f>IF(SP_NORTE!F616="","*",SP_NORTE!F616)</f>
        <v>*</v>
      </c>
      <c r="I613" s="205" t="str">
        <f>IF(SP_NORTE!H616="","*",SP_NORTE!H616)</f>
        <v>*</v>
      </c>
      <c r="J613" s="205" t="str">
        <f>IF(SP_NORTE!I616="","*",SP_NORTE!I616)</f>
        <v>*</v>
      </c>
      <c r="K613" s="195" t="str">
        <f>IF(SP_NORTE!M616="","*",SP_NORTE!M616)</f>
        <v>-</v>
      </c>
      <c r="L613" s="195" t="str">
        <f>IF(SP_NORTE!N616="","*",SP_NORTE!N616)</f>
        <v>-</v>
      </c>
      <c r="M613" s="196" t="str">
        <f>IF(SP_NORTE!J616="","*",SP_NORTE!J616)</f>
        <v>*</v>
      </c>
      <c r="N613" s="204" t="str">
        <f>IF(SP_NORTE!K616="","*",SP_NORTE!K616)</f>
        <v>*</v>
      </c>
      <c r="O613" s="204" t="str">
        <f>IF(SP_NORTE!L616="","*",SP_NORTE!L616)</f>
        <v>*</v>
      </c>
      <c r="P613" s="203" t="str">
        <f>IF(SP_NORTE!O616="","*",SP_NORTE!O616)</f>
        <v>*</v>
      </c>
      <c r="Q613" s="203" t="str">
        <f>IF(SP_NORTE!P616="","*",SP_NORTE!P616)</f>
        <v>*</v>
      </c>
      <c r="R613" s="205" t="str">
        <f>IF(SP_NORTE!Q616="","*",CONCATENATE(SP_NORTE!Q616," ",SP_NORTE!R616))</f>
        <v>*</v>
      </c>
      <c r="S613" s="205" t="str">
        <f>IF(SP_NORTE!V616="","*",SP_NORTE!V616)</f>
        <v>*</v>
      </c>
      <c r="T613" s="205" t="str">
        <f>IF(SP_NORTE!W616="","*",SP_NORTE!W616)</f>
        <v>*</v>
      </c>
      <c r="U613" s="193" t="str">
        <f ca="1">_xlfn.XLOOKUP(G613&amp;$U$2,BS_CONTROLE[CHAVE],BS_CONTROLE[Quantidade_11],"-")</f>
        <v>-</v>
      </c>
      <c r="V613" s="193" t="str">
        <f ca="1">_xlfn.XLOOKUP(G613&amp;$V$2,BS_CONTROLE[CHAVE],BS_CONTROLE[Quantidade_11],"-")</f>
        <v>-</v>
      </c>
      <c r="W613" s="193" t="str">
        <f ca="1">_xlfn.XLOOKUP(G613&amp;$W$2,BS_CONTROLE[CHAVE],BS_CONTROLE[Quantidade_11],"-")</f>
        <v>-</v>
      </c>
    </row>
    <row r="614" spans="1:23" s="101" customFormat="1" hidden="1">
      <c r="A614" s="206" t="str">
        <f>IF(SP_NORTE!Y617="","*",SP_NORTE!Y617)</f>
        <v>*</v>
      </c>
      <c r="B614" s="206" t="str">
        <f>IF(SP_NORTE!X617="","*",SP_NORTE!X617)</f>
        <v>*</v>
      </c>
      <c r="C614" s="206" t="str">
        <f>IF(SP_NORTE!Z617="","*",SP_NORTE!Z617)</f>
        <v>*</v>
      </c>
      <c r="D614" s="195" t="str">
        <f>IF(SP_NORTE!S617="","*",SP_NORTE!S617)</f>
        <v>-</v>
      </c>
      <c r="E614" s="195" t="str">
        <f>IF(SP_NORTE!T617="","*",SP_NORTE!T617)</f>
        <v>-</v>
      </c>
      <c r="F614" s="205" t="str">
        <f>IF(SP_NORTE!B617="","*",SP_NORTE!B617)</f>
        <v>*</v>
      </c>
      <c r="G614" s="205" t="str">
        <f>IF(SP_NORTE!D617="","*",SP_NORTE!D617)</f>
        <v>*</v>
      </c>
      <c r="H614" s="205" t="str">
        <f>IF(SP_NORTE!F617="","*",SP_NORTE!F617)</f>
        <v>*</v>
      </c>
      <c r="I614" s="205" t="str">
        <f>IF(SP_NORTE!H617="","*",SP_NORTE!H617)</f>
        <v>*</v>
      </c>
      <c r="J614" s="205" t="str">
        <f>IF(SP_NORTE!I617="","*",SP_NORTE!I617)</f>
        <v>*</v>
      </c>
      <c r="K614" s="195" t="str">
        <f>IF(SP_NORTE!M617="","*",SP_NORTE!M617)</f>
        <v>-</v>
      </c>
      <c r="L614" s="195" t="str">
        <f>IF(SP_NORTE!N617="","*",SP_NORTE!N617)</f>
        <v>-</v>
      </c>
      <c r="M614" s="196" t="str">
        <f>IF(SP_NORTE!J617="","*",SP_NORTE!J617)</f>
        <v>*</v>
      </c>
      <c r="N614" s="204" t="str">
        <f>IF(SP_NORTE!K617="","*",SP_NORTE!K617)</f>
        <v>*</v>
      </c>
      <c r="O614" s="204" t="str">
        <f>IF(SP_NORTE!L617="","*",SP_NORTE!L617)</f>
        <v>*</v>
      </c>
      <c r="P614" s="203" t="str">
        <f>IF(SP_NORTE!O617="","*",SP_NORTE!O617)</f>
        <v>*</v>
      </c>
      <c r="Q614" s="203" t="str">
        <f>IF(SP_NORTE!P617="","*",SP_NORTE!P617)</f>
        <v>*</v>
      </c>
      <c r="R614" s="205" t="str">
        <f>IF(SP_NORTE!Q617="","*",CONCATENATE(SP_NORTE!Q617," ",SP_NORTE!R617))</f>
        <v>*</v>
      </c>
      <c r="S614" s="205" t="str">
        <f>IF(SP_NORTE!V617="","*",SP_NORTE!V617)</f>
        <v>*</v>
      </c>
      <c r="T614" s="205" t="str">
        <f>IF(SP_NORTE!W617="","*",SP_NORTE!W617)</f>
        <v>*</v>
      </c>
      <c r="U614" s="193" t="str">
        <f ca="1">_xlfn.XLOOKUP(G614&amp;$U$2,BS_CONTROLE[CHAVE],BS_CONTROLE[Quantidade_11],"-")</f>
        <v>-</v>
      </c>
      <c r="V614" s="193" t="str">
        <f ca="1">_xlfn.XLOOKUP(G614&amp;$V$2,BS_CONTROLE[CHAVE],BS_CONTROLE[Quantidade_11],"-")</f>
        <v>-</v>
      </c>
      <c r="W614" s="193" t="str">
        <f ca="1">_xlfn.XLOOKUP(G614&amp;$W$2,BS_CONTROLE[CHAVE],BS_CONTROLE[Quantidade_11],"-")</f>
        <v>-</v>
      </c>
    </row>
    <row r="615" spans="1:23" s="101" customFormat="1" hidden="1">
      <c r="A615" s="206" t="str">
        <f>IF(SP_NORTE!Y618="","*",SP_NORTE!Y618)</f>
        <v>*</v>
      </c>
      <c r="B615" s="206" t="str">
        <f>IF(SP_NORTE!X618="","*",SP_NORTE!X618)</f>
        <v>*</v>
      </c>
      <c r="C615" s="206" t="str">
        <f>IF(SP_NORTE!Z618="","*",SP_NORTE!Z618)</f>
        <v>*</v>
      </c>
      <c r="D615" s="195" t="str">
        <f>IF(SP_NORTE!S618="","*",SP_NORTE!S618)</f>
        <v>-</v>
      </c>
      <c r="E615" s="195" t="str">
        <f>IF(SP_NORTE!T618="","*",SP_NORTE!T618)</f>
        <v>-</v>
      </c>
      <c r="F615" s="205" t="str">
        <f>IF(SP_NORTE!B618="","*",SP_NORTE!B618)</f>
        <v>*</v>
      </c>
      <c r="G615" s="205" t="str">
        <f>IF(SP_NORTE!D618="","*",SP_NORTE!D618)</f>
        <v>*</v>
      </c>
      <c r="H615" s="205" t="str">
        <f>IF(SP_NORTE!F618="","*",SP_NORTE!F618)</f>
        <v>*</v>
      </c>
      <c r="I615" s="205" t="str">
        <f>IF(SP_NORTE!H618="","*",SP_NORTE!H618)</f>
        <v>*</v>
      </c>
      <c r="J615" s="205" t="str">
        <f>IF(SP_NORTE!I618="","*",SP_NORTE!I618)</f>
        <v>*</v>
      </c>
      <c r="K615" s="195" t="str">
        <f>IF(SP_NORTE!M618="","*",SP_NORTE!M618)</f>
        <v>-</v>
      </c>
      <c r="L615" s="195" t="str">
        <f>IF(SP_NORTE!N618="","*",SP_NORTE!N618)</f>
        <v>-</v>
      </c>
      <c r="M615" s="196" t="str">
        <f>IF(SP_NORTE!J618="","*",SP_NORTE!J618)</f>
        <v>*</v>
      </c>
      <c r="N615" s="204" t="str">
        <f>IF(SP_NORTE!K618="","*",SP_NORTE!K618)</f>
        <v>*</v>
      </c>
      <c r="O615" s="204" t="str">
        <f>IF(SP_NORTE!L618="","*",SP_NORTE!L618)</f>
        <v>*</v>
      </c>
      <c r="P615" s="203" t="str">
        <f>IF(SP_NORTE!O618="","*",SP_NORTE!O618)</f>
        <v>*</v>
      </c>
      <c r="Q615" s="203" t="str">
        <f>IF(SP_NORTE!P618="","*",SP_NORTE!P618)</f>
        <v>*</v>
      </c>
      <c r="R615" s="205" t="str">
        <f>IF(SP_NORTE!Q618="","*",CONCATENATE(SP_NORTE!Q618," ",SP_NORTE!R618))</f>
        <v>*</v>
      </c>
      <c r="S615" s="205" t="str">
        <f>IF(SP_NORTE!V618="","*",SP_NORTE!V618)</f>
        <v>*</v>
      </c>
      <c r="T615" s="205" t="str">
        <f>IF(SP_NORTE!W618="","*",SP_NORTE!W618)</f>
        <v>*</v>
      </c>
      <c r="U615" s="193" t="str">
        <f ca="1">_xlfn.XLOOKUP(G615&amp;$U$2,BS_CONTROLE[CHAVE],BS_CONTROLE[Quantidade_11],"-")</f>
        <v>-</v>
      </c>
      <c r="V615" s="193" t="str">
        <f ca="1">_xlfn.XLOOKUP(G615&amp;$V$2,BS_CONTROLE[CHAVE],BS_CONTROLE[Quantidade_11],"-")</f>
        <v>-</v>
      </c>
      <c r="W615" s="193" t="str">
        <f ca="1">_xlfn.XLOOKUP(G615&amp;$W$2,BS_CONTROLE[CHAVE],BS_CONTROLE[Quantidade_11],"-")</f>
        <v>-</v>
      </c>
    </row>
    <row r="616" spans="1:23" s="101" customFormat="1" hidden="1">
      <c r="A616" s="206" t="str">
        <f>IF(SP_NORTE!Y619="","*",SP_NORTE!Y619)</f>
        <v>*</v>
      </c>
      <c r="B616" s="206" t="str">
        <f>IF(SP_NORTE!X619="","*",SP_NORTE!X619)</f>
        <v>*</v>
      </c>
      <c r="C616" s="206" t="str">
        <f>IF(SP_NORTE!Z619="","*",SP_NORTE!Z619)</f>
        <v>*</v>
      </c>
      <c r="D616" s="195" t="str">
        <f>IF(SP_NORTE!S619="","*",SP_NORTE!S619)</f>
        <v>-</v>
      </c>
      <c r="E616" s="195" t="str">
        <f>IF(SP_NORTE!T619="","*",SP_NORTE!T619)</f>
        <v>-</v>
      </c>
      <c r="F616" s="205" t="str">
        <f>IF(SP_NORTE!B619="","*",SP_NORTE!B619)</f>
        <v>*</v>
      </c>
      <c r="G616" s="205" t="str">
        <f>IF(SP_NORTE!D619="","*",SP_NORTE!D619)</f>
        <v>*</v>
      </c>
      <c r="H616" s="205" t="str">
        <f>IF(SP_NORTE!F619="","*",SP_NORTE!F619)</f>
        <v>*</v>
      </c>
      <c r="I616" s="205" t="str">
        <f>IF(SP_NORTE!H619="","*",SP_NORTE!H619)</f>
        <v>*</v>
      </c>
      <c r="J616" s="205" t="str">
        <f>IF(SP_NORTE!I619="","*",SP_NORTE!I619)</f>
        <v>*</v>
      </c>
      <c r="K616" s="195" t="str">
        <f>IF(SP_NORTE!M619="","*",SP_NORTE!M619)</f>
        <v>-</v>
      </c>
      <c r="L616" s="195" t="str">
        <f>IF(SP_NORTE!N619="","*",SP_NORTE!N619)</f>
        <v>-</v>
      </c>
      <c r="M616" s="196" t="str">
        <f>IF(SP_NORTE!J619="","*",SP_NORTE!J619)</f>
        <v>*</v>
      </c>
      <c r="N616" s="204" t="str">
        <f>IF(SP_NORTE!K619="","*",SP_NORTE!K619)</f>
        <v>*</v>
      </c>
      <c r="O616" s="204" t="str">
        <f>IF(SP_NORTE!L619="","*",SP_NORTE!L619)</f>
        <v>*</v>
      </c>
      <c r="P616" s="203" t="str">
        <f>IF(SP_NORTE!O619="","*",SP_NORTE!O619)</f>
        <v>*</v>
      </c>
      <c r="Q616" s="203" t="str">
        <f>IF(SP_NORTE!P619="","*",SP_NORTE!P619)</f>
        <v>*</v>
      </c>
      <c r="R616" s="205" t="str">
        <f>IF(SP_NORTE!Q619="","*",CONCATENATE(SP_NORTE!Q619," ",SP_NORTE!R619))</f>
        <v>*</v>
      </c>
      <c r="S616" s="205" t="str">
        <f>IF(SP_NORTE!V619="","*",SP_NORTE!V619)</f>
        <v>*</v>
      </c>
      <c r="T616" s="205" t="str">
        <f>IF(SP_NORTE!W619="","*",SP_NORTE!W619)</f>
        <v>*</v>
      </c>
      <c r="U616" s="193" t="str">
        <f ca="1">_xlfn.XLOOKUP(G616&amp;$U$2,BS_CONTROLE[CHAVE],BS_CONTROLE[Quantidade_11],"-")</f>
        <v>-</v>
      </c>
      <c r="V616" s="193" t="str">
        <f ca="1">_xlfn.XLOOKUP(G616&amp;$V$2,BS_CONTROLE[CHAVE],BS_CONTROLE[Quantidade_11],"-")</f>
        <v>-</v>
      </c>
      <c r="W616" s="193" t="str">
        <f ca="1">_xlfn.XLOOKUP(G616&amp;$W$2,BS_CONTROLE[CHAVE],BS_CONTROLE[Quantidade_11],"-")</f>
        <v>-</v>
      </c>
    </row>
    <row r="617" spans="1:23" s="101" customFormat="1" hidden="1">
      <c r="A617" s="206" t="str">
        <f>IF(SP_NORTE!Y620="","*",SP_NORTE!Y620)</f>
        <v>*</v>
      </c>
      <c r="B617" s="206" t="str">
        <f>IF(SP_NORTE!X620="","*",SP_NORTE!X620)</f>
        <v>*</v>
      </c>
      <c r="C617" s="206" t="str">
        <f>IF(SP_NORTE!Z620="","*",SP_NORTE!Z620)</f>
        <v>*</v>
      </c>
      <c r="D617" s="195" t="str">
        <f>IF(SP_NORTE!S620="","*",SP_NORTE!S620)</f>
        <v>-</v>
      </c>
      <c r="E617" s="195" t="str">
        <f>IF(SP_NORTE!T620="","*",SP_NORTE!T620)</f>
        <v>-</v>
      </c>
      <c r="F617" s="205" t="str">
        <f>IF(SP_NORTE!B620="","*",SP_NORTE!B620)</f>
        <v>*</v>
      </c>
      <c r="G617" s="205" t="str">
        <f>IF(SP_NORTE!D620="","*",SP_NORTE!D620)</f>
        <v>*</v>
      </c>
      <c r="H617" s="205" t="str">
        <f>IF(SP_NORTE!F620="","*",SP_NORTE!F620)</f>
        <v>*</v>
      </c>
      <c r="I617" s="205" t="str">
        <f>IF(SP_NORTE!H620="","*",SP_NORTE!H620)</f>
        <v>*</v>
      </c>
      <c r="J617" s="205" t="str">
        <f>IF(SP_NORTE!I620="","*",SP_NORTE!I620)</f>
        <v>*</v>
      </c>
      <c r="K617" s="195" t="str">
        <f>IF(SP_NORTE!M620="","*",SP_NORTE!M620)</f>
        <v>-</v>
      </c>
      <c r="L617" s="195" t="str">
        <f>IF(SP_NORTE!N620="","*",SP_NORTE!N620)</f>
        <v>-</v>
      </c>
      <c r="M617" s="196" t="str">
        <f>IF(SP_NORTE!J620="","*",SP_NORTE!J620)</f>
        <v>*</v>
      </c>
      <c r="N617" s="204" t="str">
        <f>IF(SP_NORTE!K620="","*",SP_NORTE!K620)</f>
        <v>*</v>
      </c>
      <c r="O617" s="204" t="str">
        <f>IF(SP_NORTE!L620="","*",SP_NORTE!L620)</f>
        <v>*</v>
      </c>
      <c r="P617" s="203" t="str">
        <f>IF(SP_NORTE!O620="","*",SP_NORTE!O620)</f>
        <v>*</v>
      </c>
      <c r="Q617" s="203" t="str">
        <f>IF(SP_NORTE!P620="","*",SP_NORTE!P620)</f>
        <v>*</v>
      </c>
      <c r="R617" s="205" t="str">
        <f>IF(SP_NORTE!Q620="","*",CONCATENATE(SP_NORTE!Q620," ",SP_NORTE!R620))</f>
        <v>*</v>
      </c>
      <c r="S617" s="205" t="str">
        <f>IF(SP_NORTE!V620="","*",SP_NORTE!V620)</f>
        <v>*</v>
      </c>
      <c r="T617" s="205" t="str">
        <f>IF(SP_NORTE!W620="","*",SP_NORTE!W620)</f>
        <v>*</v>
      </c>
      <c r="U617" s="193" t="str">
        <f ca="1">_xlfn.XLOOKUP(G617&amp;$U$2,BS_CONTROLE[CHAVE],BS_CONTROLE[Quantidade_11],"-")</f>
        <v>-</v>
      </c>
      <c r="V617" s="193" t="str">
        <f ca="1">_xlfn.XLOOKUP(G617&amp;$V$2,BS_CONTROLE[CHAVE],BS_CONTROLE[Quantidade_11],"-")</f>
        <v>-</v>
      </c>
      <c r="W617" s="193" t="str">
        <f ca="1">_xlfn.XLOOKUP(G617&amp;$W$2,BS_CONTROLE[CHAVE],BS_CONTROLE[Quantidade_11],"-")</f>
        <v>-</v>
      </c>
    </row>
    <row r="618" spans="1:23" s="101" customFormat="1" hidden="1">
      <c r="A618" s="206" t="str">
        <f>IF(SP_NORTE!Y621="","*",SP_NORTE!Y621)</f>
        <v>*</v>
      </c>
      <c r="B618" s="206" t="str">
        <f>IF(SP_NORTE!X621="","*",SP_NORTE!X621)</f>
        <v>*</v>
      </c>
      <c r="C618" s="206" t="str">
        <f>IF(SP_NORTE!Z621="","*",SP_NORTE!Z621)</f>
        <v>*</v>
      </c>
      <c r="D618" s="195" t="str">
        <f>IF(SP_NORTE!S621="","*",SP_NORTE!S621)</f>
        <v>-</v>
      </c>
      <c r="E618" s="195" t="str">
        <f>IF(SP_NORTE!T621="","*",SP_NORTE!T621)</f>
        <v>-</v>
      </c>
      <c r="F618" s="205" t="str">
        <f>IF(SP_NORTE!B621="","*",SP_NORTE!B621)</f>
        <v>*</v>
      </c>
      <c r="G618" s="205" t="str">
        <f>IF(SP_NORTE!D621="","*",SP_NORTE!D621)</f>
        <v>*</v>
      </c>
      <c r="H618" s="205" t="str">
        <f>IF(SP_NORTE!F621="","*",SP_NORTE!F621)</f>
        <v>*</v>
      </c>
      <c r="I618" s="205" t="str">
        <f>IF(SP_NORTE!H621="","*",SP_NORTE!H621)</f>
        <v>*</v>
      </c>
      <c r="J618" s="205" t="str">
        <f>IF(SP_NORTE!I621="","*",SP_NORTE!I621)</f>
        <v>*</v>
      </c>
      <c r="K618" s="195" t="str">
        <f>IF(SP_NORTE!M621="","*",SP_NORTE!M621)</f>
        <v>-</v>
      </c>
      <c r="L618" s="195" t="str">
        <f>IF(SP_NORTE!N621="","*",SP_NORTE!N621)</f>
        <v>-</v>
      </c>
      <c r="M618" s="196" t="str">
        <f>IF(SP_NORTE!J621="","*",SP_NORTE!J621)</f>
        <v>*</v>
      </c>
      <c r="N618" s="204" t="str">
        <f>IF(SP_NORTE!K621="","*",SP_NORTE!K621)</f>
        <v>*</v>
      </c>
      <c r="O618" s="204" t="str">
        <f>IF(SP_NORTE!L621="","*",SP_NORTE!L621)</f>
        <v>*</v>
      </c>
      <c r="P618" s="203" t="str">
        <f>IF(SP_NORTE!O621="","*",SP_NORTE!O621)</f>
        <v>*</v>
      </c>
      <c r="Q618" s="203" t="str">
        <f>IF(SP_NORTE!P621="","*",SP_NORTE!P621)</f>
        <v>*</v>
      </c>
      <c r="R618" s="205" t="str">
        <f>IF(SP_NORTE!Q621="","*",CONCATENATE(SP_NORTE!Q621," ",SP_NORTE!R621))</f>
        <v>*</v>
      </c>
      <c r="S618" s="205" t="str">
        <f>IF(SP_NORTE!V621="","*",SP_NORTE!V621)</f>
        <v>*</v>
      </c>
      <c r="T618" s="205" t="str">
        <f>IF(SP_NORTE!W621="","*",SP_NORTE!W621)</f>
        <v>*</v>
      </c>
      <c r="U618" s="193" t="str">
        <f ca="1">_xlfn.XLOOKUP(G618&amp;$U$2,BS_CONTROLE[CHAVE],BS_CONTROLE[Quantidade_11],"-")</f>
        <v>-</v>
      </c>
      <c r="V618" s="193" t="str">
        <f ca="1">_xlfn.XLOOKUP(G618&amp;$V$2,BS_CONTROLE[CHAVE],BS_CONTROLE[Quantidade_11],"-")</f>
        <v>-</v>
      </c>
      <c r="W618" s="193" t="str">
        <f ca="1">_xlfn.XLOOKUP(G618&amp;$W$2,BS_CONTROLE[CHAVE],BS_CONTROLE[Quantidade_11],"-")</f>
        <v>-</v>
      </c>
    </row>
    <row r="619" spans="1:23" s="101" customFormat="1" hidden="1">
      <c r="A619" s="206" t="str">
        <f>IF(SP_NORTE!Y622="","*",SP_NORTE!Y622)</f>
        <v>*</v>
      </c>
      <c r="B619" s="206" t="str">
        <f>IF(SP_NORTE!X622="","*",SP_NORTE!X622)</f>
        <v>*</v>
      </c>
      <c r="C619" s="206" t="str">
        <f>IF(SP_NORTE!Z622="","*",SP_NORTE!Z622)</f>
        <v>*</v>
      </c>
      <c r="D619" s="195" t="str">
        <f>IF(SP_NORTE!S622="","*",SP_NORTE!S622)</f>
        <v>-</v>
      </c>
      <c r="E619" s="195" t="str">
        <f>IF(SP_NORTE!T622="","*",SP_NORTE!T622)</f>
        <v>-</v>
      </c>
      <c r="F619" s="205" t="str">
        <f>IF(SP_NORTE!B622="","*",SP_NORTE!B622)</f>
        <v>*</v>
      </c>
      <c r="G619" s="205" t="str">
        <f>IF(SP_NORTE!D622="","*",SP_NORTE!D622)</f>
        <v>*</v>
      </c>
      <c r="H619" s="205" t="str">
        <f>IF(SP_NORTE!F622="","*",SP_NORTE!F622)</f>
        <v>*</v>
      </c>
      <c r="I619" s="205" t="str">
        <f>IF(SP_NORTE!H622="","*",SP_NORTE!H622)</f>
        <v>*</v>
      </c>
      <c r="J619" s="205" t="str">
        <f>IF(SP_NORTE!I622="","*",SP_NORTE!I622)</f>
        <v>*</v>
      </c>
      <c r="K619" s="195" t="str">
        <f>IF(SP_NORTE!M622="","*",SP_NORTE!M622)</f>
        <v>-</v>
      </c>
      <c r="L619" s="195" t="str">
        <f>IF(SP_NORTE!N622="","*",SP_NORTE!N622)</f>
        <v>-</v>
      </c>
      <c r="M619" s="196" t="str">
        <f>IF(SP_NORTE!J622="","*",SP_NORTE!J622)</f>
        <v>*</v>
      </c>
      <c r="N619" s="204" t="str">
        <f>IF(SP_NORTE!K622="","*",SP_NORTE!K622)</f>
        <v>*</v>
      </c>
      <c r="O619" s="204" t="str">
        <f>IF(SP_NORTE!L622="","*",SP_NORTE!L622)</f>
        <v>*</v>
      </c>
      <c r="P619" s="203" t="str">
        <f>IF(SP_NORTE!O622="","*",SP_NORTE!O622)</f>
        <v>*</v>
      </c>
      <c r="Q619" s="203" t="str">
        <f>IF(SP_NORTE!P622="","*",SP_NORTE!P622)</f>
        <v>*</v>
      </c>
      <c r="R619" s="205" t="str">
        <f>IF(SP_NORTE!Q622="","*",CONCATENATE(SP_NORTE!Q622," ",SP_NORTE!R622))</f>
        <v>*</v>
      </c>
      <c r="S619" s="205" t="str">
        <f>IF(SP_NORTE!V622="","*",SP_NORTE!V622)</f>
        <v>*</v>
      </c>
      <c r="T619" s="205" t="str">
        <f>IF(SP_NORTE!W622="","*",SP_NORTE!W622)</f>
        <v>*</v>
      </c>
      <c r="U619" s="193" t="str">
        <f ca="1">_xlfn.XLOOKUP(G619&amp;$U$2,BS_CONTROLE[CHAVE],BS_CONTROLE[Quantidade_11],"-")</f>
        <v>-</v>
      </c>
      <c r="V619" s="193" t="str">
        <f ca="1">_xlfn.XLOOKUP(G619&amp;$V$2,BS_CONTROLE[CHAVE],BS_CONTROLE[Quantidade_11],"-")</f>
        <v>-</v>
      </c>
      <c r="W619" s="193" t="str">
        <f ca="1">_xlfn.XLOOKUP(G619&amp;$W$2,BS_CONTROLE[CHAVE],BS_CONTROLE[Quantidade_11],"-")</f>
        <v>-</v>
      </c>
    </row>
    <row r="620" spans="1:23" s="101" customFormat="1" hidden="1">
      <c r="A620" s="206" t="str">
        <f>IF(SP_NORTE!Y623="","*",SP_NORTE!Y623)</f>
        <v>*</v>
      </c>
      <c r="B620" s="206" t="str">
        <f>IF(SP_NORTE!X623="","*",SP_NORTE!X623)</f>
        <v>*</v>
      </c>
      <c r="C620" s="206" t="str">
        <f>IF(SP_NORTE!Z623="","*",SP_NORTE!Z623)</f>
        <v>*</v>
      </c>
      <c r="D620" s="195" t="str">
        <f>IF(SP_NORTE!S623="","*",SP_NORTE!S623)</f>
        <v>-</v>
      </c>
      <c r="E620" s="195" t="str">
        <f>IF(SP_NORTE!T623="","*",SP_NORTE!T623)</f>
        <v>-</v>
      </c>
      <c r="F620" s="205" t="str">
        <f>IF(SP_NORTE!B623="","*",SP_NORTE!B623)</f>
        <v>*</v>
      </c>
      <c r="G620" s="205" t="str">
        <f>IF(SP_NORTE!D623="","*",SP_NORTE!D623)</f>
        <v>*</v>
      </c>
      <c r="H620" s="205" t="str">
        <f>IF(SP_NORTE!F623="","*",SP_NORTE!F623)</f>
        <v>*</v>
      </c>
      <c r="I620" s="205" t="str">
        <f>IF(SP_NORTE!H623="","*",SP_NORTE!H623)</f>
        <v>*</v>
      </c>
      <c r="J620" s="205" t="str">
        <f>IF(SP_NORTE!I623="","*",SP_NORTE!I623)</f>
        <v>*</v>
      </c>
      <c r="K620" s="195" t="str">
        <f>IF(SP_NORTE!M623="","*",SP_NORTE!M623)</f>
        <v>-</v>
      </c>
      <c r="L620" s="195" t="str">
        <f>IF(SP_NORTE!N623="","*",SP_NORTE!N623)</f>
        <v>-</v>
      </c>
      <c r="M620" s="196" t="str">
        <f>IF(SP_NORTE!J623="","*",SP_NORTE!J623)</f>
        <v>*</v>
      </c>
      <c r="N620" s="204" t="str">
        <f>IF(SP_NORTE!K623="","*",SP_NORTE!K623)</f>
        <v>*</v>
      </c>
      <c r="O620" s="204" t="str">
        <f>IF(SP_NORTE!L623="","*",SP_NORTE!L623)</f>
        <v>*</v>
      </c>
      <c r="P620" s="203" t="str">
        <f>IF(SP_NORTE!O623="","*",SP_NORTE!O623)</f>
        <v>*</v>
      </c>
      <c r="Q620" s="203" t="str">
        <f>IF(SP_NORTE!P623="","*",SP_NORTE!P623)</f>
        <v>*</v>
      </c>
      <c r="R620" s="205" t="str">
        <f>IF(SP_NORTE!Q623="","*",CONCATENATE(SP_NORTE!Q623," ",SP_NORTE!R623))</f>
        <v>*</v>
      </c>
      <c r="S620" s="205" t="str">
        <f>IF(SP_NORTE!V623="","*",SP_NORTE!V623)</f>
        <v>*</v>
      </c>
      <c r="T620" s="205" t="str">
        <f>IF(SP_NORTE!W623="","*",SP_NORTE!W623)</f>
        <v>*</v>
      </c>
      <c r="U620" s="193" t="str">
        <f ca="1">_xlfn.XLOOKUP(G620&amp;$U$2,BS_CONTROLE[CHAVE],BS_CONTROLE[Quantidade_11],"-")</f>
        <v>-</v>
      </c>
      <c r="V620" s="193" t="str">
        <f ca="1">_xlfn.XLOOKUP(G620&amp;$V$2,BS_CONTROLE[CHAVE],BS_CONTROLE[Quantidade_11],"-")</f>
        <v>-</v>
      </c>
      <c r="W620" s="193" t="str">
        <f ca="1">_xlfn.XLOOKUP(G620&amp;$W$2,BS_CONTROLE[CHAVE],BS_CONTROLE[Quantidade_11],"-")</f>
        <v>-</v>
      </c>
    </row>
    <row r="621" spans="1:23" s="101" customFormat="1" hidden="1">
      <c r="A621" s="206" t="str">
        <f>IF(SP_NORTE!Y624="","*",SP_NORTE!Y624)</f>
        <v>*</v>
      </c>
      <c r="B621" s="206" t="str">
        <f>IF(SP_NORTE!X624="","*",SP_NORTE!X624)</f>
        <v>*</v>
      </c>
      <c r="C621" s="206" t="str">
        <f>IF(SP_NORTE!Z624="","*",SP_NORTE!Z624)</f>
        <v>*</v>
      </c>
      <c r="D621" s="195" t="str">
        <f>IF(SP_NORTE!S624="","*",SP_NORTE!S624)</f>
        <v>-</v>
      </c>
      <c r="E621" s="195" t="str">
        <f>IF(SP_NORTE!T624="","*",SP_NORTE!T624)</f>
        <v>-</v>
      </c>
      <c r="F621" s="205" t="str">
        <f>IF(SP_NORTE!B624="","*",SP_NORTE!B624)</f>
        <v>*</v>
      </c>
      <c r="G621" s="205" t="str">
        <f>IF(SP_NORTE!D624="","*",SP_NORTE!D624)</f>
        <v>*</v>
      </c>
      <c r="H621" s="205" t="str">
        <f>IF(SP_NORTE!F624="","*",SP_NORTE!F624)</f>
        <v>*</v>
      </c>
      <c r="I621" s="205" t="str">
        <f>IF(SP_NORTE!H624="","*",SP_NORTE!H624)</f>
        <v>*</v>
      </c>
      <c r="J621" s="205" t="str">
        <f>IF(SP_NORTE!I624="","*",SP_NORTE!I624)</f>
        <v>*</v>
      </c>
      <c r="K621" s="195" t="str">
        <f>IF(SP_NORTE!M624="","*",SP_NORTE!M624)</f>
        <v>-</v>
      </c>
      <c r="L621" s="195" t="str">
        <f>IF(SP_NORTE!N624="","*",SP_NORTE!N624)</f>
        <v>-</v>
      </c>
      <c r="M621" s="196" t="str">
        <f>IF(SP_NORTE!J624="","*",SP_NORTE!J624)</f>
        <v>*</v>
      </c>
      <c r="N621" s="204" t="str">
        <f>IF(SP_NORTE!K624="","*",SP_NORTE!K624)</f>
        <v>*</v>
      </c>
      <c r="O621" s="204" t="str">
        <f>IF(SP_NORTE!L624="","*",SP_NORTE!L624)</f>
        <v>*</v>
      </c>
      <c r="P621" s="203" t="str">
        <f>IF(SP_NORTE!O624="","*",SP_NORTE!O624)</f>
        <v>*</v>
      </c>
      <c r="Q621" s="203" t="str">
        <f>IF(SP_NORTE!P624="","*",SP_NORTE!P624)</f>
        <v>*</v>
      </c>
      <c r="R621" s="205" t="str">
        <f>IF(SP_NORTE!Q624="","*",CONCATENATE(SP_NORTE!Q624," ",SP_NORTE!R624))</f>
        <v>*</v>
      </c>
      <c r="S621" s="205" t="str">
        <f>IF(SP_NORTE!V624="","*",SP_NORTE!V624)</f>
        <v>*</v>
      </c>
      <c r="T621" s="205" t="str">
        <f>IF(SP_NORTE!W624="","*",SP_NORTE!W624)</f>
        <v>*</v>
      </c>
      <c r="U621" s="193" t="str">
        <f ca="1">_xlfn.XLOOKUP(G621&amp;$U$2,BS_CONTROLE[CHAVE],BS_CONTROLE[Quantidade_11],"-")</f>
        <v>-</v>
      </c>
      <c r="V621" s="193" t="str">
        <f ca="1">_xlfn.XLOOKUP(G621&amp;$V$2,BS_CONTROLE[CHAVE],BS_CONTROLE[Quantidade_11],"-")</f>
        <v>-</v>
      </c>
      <c r="W621" s="193" t="str">
        <f ca="1">_xlfn.XLOOKUP(G621&amp;$W$2,BS_CONTROLE[CHAVE],BS_CONTROLE[Quantidade_11],"-")</f>
        <v>-</v>
      </c>
    </row>
    <row r="622" spans="1:23" s="101" customFormat="1" hidden="1">
      <c r="A622" s="206" t="str">
        <f>IF(SP_NORTE!Y625="","*",SP_NORTE!Y625)</f>
        <v>*</v>
      </c>
      <c r="B622" s="206" t="str">
        <f>IF(SP_NORTE!X625="","*",SP_NORTE!X625)</f>
        <v>*</v>
      </c>
      <c r="C622" s="206" t="str">
        <f>IF(SP_NORTE!Z625="","*",SP_NORTE!Z625)</f>
        <v>*</v>
      </c>
      <c r="D622" s="195" t="str">
        <f>IF(SP_NORTE!S625="","*",SP_NORTE!S625)</f>
        <v>-</v>
      </c>
      <c r="E622" s="195" t="str">
        <f>IF(SP_NORTE!T625="","*",SP_NORTE!T625)</f>
        <v>-</v>
      </c>
      <c r="F622" s="205" t="str">
        <f>IF(SP_NORTE!B625="","*",SP_NORTE!B625)</f>
        <v>*</v>
      </c>
      <c r="G622" s="205" t="str">
        <f>IF(SP_NORTE!D625="","*",SP_NORTE!D625)</f>
        <v>*</v>
      </c>
      <c r="H622" s="205" t="str">
        <f>IF(SP_NORTE!F625="","*",SP_NORTE!F625)</f>
        <v>*</v>
      </c>
      <c r="I622" s="205" t="str">
        <f>IF(SP_NORTE!H625="","*",SP_NORTE!H625)</f>
        <v>*</v>
      </c>
      <c r="J622" s="205" t="str">
        <f>IF(SP_NORTE!I625="","*",SP_NORTE!I625)</f>
        <v>*</v>
      </c>
      <c r="K622" s="195" t="str">
        <f>IF(SP_NORTE!M625="","*",SP_NORTE!M625)</f>
        <v>-</v>
      </c>
      <c r="L622" s="195" t="str">
        <f>IF(SP_NORTE!N625="","*",SP_NORTE!N625)</f>
        <v>-</v>
      </c>
      <c r="M622" s="196" t="str">
        <f>IF(SP_NORTE!J625="","*",SP_NORTE!J625)</f>
        <v>*</v>
      </c>
      <c r="N622" s="204" t="str">
        <f>IF(SP_NORTE!K625="","*",SP_NORTE!K625)</f>
        <v>*</v>
      </c>
      <c r="O622" s="204" t="str">
        <f>IF(SP_NORTE!L625="","*",SP_NORTE!L625)</f>
        <v>*</v>
      </c>
      <c r="P622" s="203" t="str">
        <f>IF(SP_NORTE!O625="","*",SP_NORTE!O625)</f>
        <v>*</v>
      </c>
      <c r="Q622" s="203" t="str">
        <f>IF(SP_NORTE!P625="","*",SP_NORTE!P625)</f>
        <v>*</v>
      </c>
      <c r="R622" s="205" t="str">
        <f>IF(SP_NORTE!Q625="","*",CONCATENATE(SP_NORTE!Q625," ",SP_NORTE!R625))</f>
        <v>*</v>
      </c>
      <c r="S622" s="205" t="str">
        <f>IF(SP_NORTE!V625="","*",SP_NORTE!V625)</f>
        <v>*</v>
      </c>
      <c r="T622" s="205" t="str">
        <f>IF(SP_NORTE!W625="","*",SP_NORTE!W625)</f>
        <v>*</v>
      </c>
      <c r="U622" s="193" t="str">
        <f ca="1">_xlfn.XLOOKUP(G622&amp;$U$2,BS_CONTROLE[CHAVE],BS_CONTROLE[Quantidade_11],"-")</f>
        <v>-</v>
      </c>
      <c r="V622" s="193" t="str">
        <f ca="1">_xlfn.XLOOKUP(G622&amp;$V$2,BS_CONTROLE[CHAVE],BS_CONTROLE[Quantidade_11],"-")</f>
        <v>-</v>
      </c>
      <c r="W622" s="193" t="str">
        <f ca="1">_xlfn.XLOOKUP(G622&amp;$W$2,BS_CONTROLE[CHAVE],BS_CONTROLE[Quantidade_11],"-")</f>
        <v>-</v>
      </c>
    </row>
    <row r="623" spans="1:23" s="101" customFormat="1" hidden="1">
      <c r="A623" s="206" t="str">
        <f>IF(SP_NORTE!Y626="","*",SP_NORTE!Y626)</f>
        <v>*</v>
      </c>
      <c r="B623" s="206" t="str">
        <f>IF(SP_NORTE!X626="","*",SP_NORTE!X626)</f>
        <v>*</v>
      </c>
      <c r="C623" s="206" t="str">
        <f>IF(SP_NORTE!Z626="","*",SP_NORTE!Z626)</f>
        <v>*</v>
      </c>
      <c r="D623" s="195" t="str">
        <f>IF(SP_NORTE!S626="","*",SP_NORTE!S626)</f>
        <v>-</v>
      </c>
      <c r="E623" s="195" t="str">
        <f>IF(SP_NORTE!T626="","*",SP_NORTE!T626)</f>
        <v>-</v>
      </c>
      <c r="F623" s="205" t="str">
        <f>IF(SP_NORTE!B626="","*",SP_NORTE!B626)</f>
        <v>*</v>
      </c>
      <c r="G623" s="205" t="str">
        <f>IF(SP_NORTE!D626="","*",SP_NORTE!D626)</f>
        <v>*</v>
      </c>
      <c r="H623" s="205" t="str">
        <f>IF(SP_NORTE!F626="","*",SP_NORTE!F626)</f>
        <v>*</v>
      </c>
      <c r="I623" s="205" t="str">
        <f>IF(SP_NORTE!H626="","*",SP_NORTE!H626)</f>
        <v>*</v>
      </c>
      <c r="J623" s="205" t="str">
        <f>IF(SP_NORTE!I626="","*",SP_NORTE!I626)</f>
        <v>*</v>
      </c>
      <c r="K623" s="195" t="str">
        <f>IF(SP_NORTE!M626="","*",SP_NORTE!M626)</f>
        <v>-</v>
      </c>
      <c r="L623" s="195" t="str">
        <f>IF(SP_NORTE!N626="","*",SP_NORTE!N626)</f>
        <v>-</v>
      </c>
      <c r="M623" s="196" t="str">
        <f>IF(SP_NORTE!J626="","*",SP_NORTE!J626)</f>
        <v>*</v>
      </c>
      <c r="N623" s="204" t="str">
        <f>IF(SP_NORTE!K626="","*",SP_NORTE!K626)</f>
        <v>*</v>
      </c>
      <c r="O623" s="204" t="str">
        <f>IF(SP_NORTE!L626="","*",SP_NORTE!L626)</f>
        <v>*</v>
      </c>
      <c r="P623" s="203" t="str">
        <f>IF(SP_NORTE!O626="","*",SP_NORTE!O626)</f>
        <v>*</v>
      </c>
      <c r="Q623" s="203" t="str">
        <f>IF(SP_NORTE!P626="","*",SP_NORTE!P626)</f>
        <v>*</v>
      </c>
      <c r="R623" s="205" t="str">
        <f>IF(SP_NORTE!Q626="","*",CONCATENATE(SP_NORTE!Q626," ",SP_NORTE!R626))</f>
        <v>*</v>
      </c>
      <c r="S623" s="205" t="str">
        <f>IF(SP_NORTE!V626="","*",SP_NORTE!V626)</f>
        <v>*</v>
      </c>
      <c r="T623" s="205" t="str">
        <f>IF(SP_NORTE!W626="","*",SP_NORTE!W626)</f>
        <v>*</v>
      </c>
      <c r="U623" s="193" t="str">
        <f ca="1">_xlfn.XLOOKUP(G623&amp;$U$2,BS_CONTROLE[CHAVE],BS_CONTROLE[Quantidade_11],"-")</f>
        <v>-</v>
      </c>
      <c r="V623" s="193" t="str">
        <f ca="1">_xlfn.XLOOKUP(G623&amp;$V$2,BS_CONTROLE[CHAVE],BS_CONTROLE[Quantidade_11],"-")</f>
        <v>-</v>
      </c>
      <c r="W623" s="193" t="str">
        <f ca="1">_xlfn.XLOOKUP(G623&amp;$W$2,BS_CONTROLE[CHAVE],BS_CONTROLE[Quantidade_11],"-")</f>
        <v>-</v>
      </c>
    </row>
    <row r="624" spans="1:23" s="101" customFormat="1" hidden="1">
      <c r="A624" s="206" t="str">
        <f>IF(SP_NORTE!Y627="","*",SP_NORTE!Y627)</f>
        <v>*</v>
      </c>
      <c r="B624" s="206" t="str">
        <f>IF(SP_NORTE!X627="","*",SP_NORTE!X627)</f>
        <v>*</v>
      </c>
      <c r="C624" s="206" t="str">
        <f>IF(SP_NORTE!Z627="","*",SP_NORTE!Z627)</f>
        <v>*</v>
      </c>
      <c r="D624" s="195" t="str">
        <f>IF(SP_NORTE!S627="","*",SP_NORTE!S627)</f>
        <v>-</v>
      </c>
      <c r="E624" s="195" t="str">
        <f>IF(SP_NORTE!T627="","*",SP_NORTE!T627)</f>
        <v>-</v>
      </c>
      <c r="F624" s="205" t="str">
        <f>IF(SP_NORTE!B627="","*",SP_NORTE!B627)</f>
        <v>*</v>
      </c>
      <c r="G624" s="205" t="str">
        <f>IF(SP_NORTE!D627="","*",SP_NORTE!D627)</f>
        <v>*</v>
      </c>
      <c r="H624" s="205" t="str">
        <f>IF(SP_NORTE!F627="","*",SP_NORTE!F627)</f>
        <v>*</v>
      </c>
      <c r="I624" s="205" t="str">
        <f>IF(SP_NORTE!H627="","*",SP_NORTE!H627)</f>
        <v>*</v>
      </c>
      <c r="J624" s="205" t="str">
        <f>IF(SP_NORTE!I627="","*",SP_NORTE!I627)</f>
        <v>*</v>
      </c>
      <c r="K624" s="195" t="str">
        <f>IF(SP_NORTE!M627="","*",SP_NORTE!M627)</f>
        <v>-</v>
      </c>
      <c r="L624" s="195" t="str">
        <f>IF(SP_NORTE!N627="","*",SP_NORTE!N627)</f>
        <v>-</v>
      </c>
      <c r="M624" s="196" t="str">
        <f>IF(SP_NORTE!J627="","*",SP_NORTE!J627)</f>
        <v>*</v>
      </c>
      <c r="N624" s="204" t="str">
        <f>IF(SP_NORTE!K627="","*",SP_NORTE!K627)</f>
        <v>*</v>
      </c>
      <c r="O624" s="204" t="str">
        <f>IF(SP_NORTE!L627="","*",SP_NORTE!L627)</f>
        <v>*</v>
      </c>
      <c r="P624" s="203" t="str">
        <f>IF(SP_NORTE!O627="","*",SP_NORTE!O627)</f>
        <v>*</v>
      </c>
      <c r="Q624" s="203" t="str">
        <f>IF(SP_NORTE!P627="","*",SP_NORTE!P627)</f>
        <v>*</v>
      </c>
      <c r="R624" s="205" t="str">
        <f>IF(SP_NORTE!Q627="","*",CONCATENATE(SP_NORTE!Q627," ",SP_NORTE!R627))</f>
        <v>*</v>
      </c>
      <c r="S624" s="205" t="str">
        <f>IF(SP_NORTE!V627="","*",SP_NORTE!V627)</f>
        <v>*</v>
      </c>
      <c r="T624" s="205" t="str">
        <f>IF(SP_NORTE!W627="","*",SP_NORTE!W627)</f>
        <v>*</v>
      </c>
      <c r="U624" s="193" t="str">
        <f ca="1">_xlfn.XLOOKUP(G624&amp;$U$2,BS_CONTROLE[CHAVE],BS_CONTROLE[Quantidade_11],"-")</f>
        <v>-</v>
      </c>
      <c r="V624" s="193" t="str">
        <f ca="1">_xlfn.XLOOKUP(G624&amp;$V$2,BS_CONTROLE[CHAVE],BS_CONTROLE[Quantidade_11],"-")</f>
        <v>-</v>
      </c>
      <c r="W624" s="193" t="str">
        <f ca="1">_xlfn.XLOOKUP(G624&amp;$W$2,BS_CONTROLE[CHAVE],BS_CONTROLE[Quantidade_11],"-")</f>
        <v>-</v>
      </c>
    </row>
    <row r="625" spans="1:23" s="101" customFormat="1" hidden="1">
      <c r="A625" s="206" t="str">
        <f>IF(SP_NORTE!Y628="","*",SP_NORTE!Y628)</f>
        <v>*</v>
      </c>
      <c r="B625" s="206" t="str">
        <f>IF(SP_NORTE!X628="","*",SP_NORTE!X628)</f>
        <v>*</v>
      </c>
      <c r="C625" s="206" t="str">
        <f>IF(SP_NORTE!Z628="","*",SP_NORTE!Z628)</f>
        <v>*</v>
      </c>
      <c r="D625" s="195" t="str">
        <f>IF(SP_NORTE!S628="","*",SP_NORTE!S628)</f>
        <v>-</v>
      </c>
      <c r="E625" s="195" t="str">
        <f>IF(SP_NORTE!T628="","*",SP_NORTE!T628)</f>
        <v>-</v>
      </c>
      <c r="F625" s="205" t="str">
        <f>IF(SP_NORTE!B628="","*",SP_NORTE!B628)</f>
        <v>*</v>
      </c>
      <c r="G625" s="205" t="str">
        <f>IF(SP_NORTE!D628="","*",SP_NORTE!D628)</f>
        <v>*</v>
      </c>
      <c r="H625" s="205" t="str">
        <f>IF(SP_NORTE!F628="","*",SP_NORTE!F628)</f>
        <v>*</v>
      </c>
      <c r="I625" s="205" t="str">
        <f>IF(SP_NORTE!H628="","*",SP_NORTE!H628)</f>
        <v>*</v>
      </c>
      <c r="J625" s="205" t="str">
        <f>IF(SP_NORTE!I628="","*",SP_NORTE!I628)</f>
        <v>*</v>
      </c>
      <c r="K625" s="195" t="str">
        <f>IF(SP_NORTE!M628="","*",SP_NORTE!M628)</f>
        <v>-</v>
      </c>
      <c r="L625" s="195" t="str">
        <f>IF(SP_NORTE!N628="","*",SP_NORTE!N628)</f>
        <v>-</v>
      </c>
      <c r="M625" s="196" t="str">
        <f>IF(SP_NORTE!J628="","*",SP_NORTE!J628)</f>
        <v>*</v>
      </c>
      <c r="N625" s="204" t="str">
        <f>IF(SP_NORTE!K628="","*",SP_NORTE!K628)</f>
        <v>*</v>
      </c>
      <c r="O625" s="204" t="str">
        <f>IF(SP_NORTE!L628="","*",SP_NORTE!L628)</f>
        <v>*</v>
      </c>
      <c r="P625" s="203" t="str">
        <f>IF(SP_NORTE!O628="","*",SP_NORTE!O628)</f>
        <v>*</v>
      </c>
      <c r="Q625" s="203" t="str">
        <f>IF(SP_NORTE!P628="","*",SP_NORTE!P628)</f>
        <v>*</v>
      </c>
      <c r="R625" s="205" t="str">
        <f>IF(SP_NORTE!Q628="","*",CONCATENATE(SP_NORTE!Q628," ",SP_NORTE!R628))</f>
        <v>*</v>
      </c>
      <c r="S625" s="205" t="str">
        <f>IF(SP_NORTE!V628="","*",SP_NORTE!V628)</f>
        <v>*</v>
      </c>
      <c r="T625" s="205" t="str">
        <f>IF(SP_NORTE!W628="","*",SP_NORTE!W628)</f>
        <v>*</v>
      </c>
      <c r="U625" s="193" t="str">
        <f ca="1">_xlfn.XLOOKUP(G625&amp;$U$2,BS_CONTROLE[CHAVE],BS_CONTROLE[Quantidade_11],"-")</f>
        <v>-</v>
      </c>
      <c r="V625" s="193" t="str">
        <f ca="1">_xlfn.XLOOKUP(G625&amp;$V$2,BS_CONTROLE[CHAVE],BS_CONTROLE[Quantidade_11],"-")</f>
        <v>-</v>
      </c>
      <c r="W625" s="193" t="str">
        <f ca="1">_xlfn.XLOOKUP(G625&amp;$W$2,BS_CONTROLE[CHAVE],BS_CONTROLE[Quantidade_11],"-")</f>
        <v>-</v>
      </c>
    </row>
    <row r="626" spans="1:23" s="101" customFormat="1" hidden="1">
      <c r="A626" s="206" t="str">
        <f>IF(SP_NORTE!Y629="","*",SP_NORTE!Y629)</f>
        <v>*</v>
      </c>
      <c r="B626" s="206" t="str">
        <f>IF(SP_NORTE!X629="","*",SP_NORTE!X629)</f>
        <v>*</v>
      </c>
      <c r="C626" s="206" t="str">
        <f>IF(SP_NORTE!Z629="","*",SP_NORTE!Z629)</f>
        <v>*</v>
      </c>
      <c r="D626" s="195" t="str">
        <f>IF(SP_NORTE!S629="","*",SP_NORTE!S629)</f>
        <v>-</v>
      </c>
      <c r="E626" s="195" t="str">
        <f>IF(SP_NORTE!T629="","*",SP_NORTE!T629)</f>
        <v>-</v>
      </c>
      <c r="F626" s="205" t="str">
        <f>IF(SP_NORTE!B629="","*",SP_NORTE!B629)</f>
        <v>*</v>
      </c>
      <c r="G626" s="205" t="str">
        <f>IF(SP_NORTE!D629="","*",SP_NORTE!D629)</f>
        <v>*</v>
      </c>
      <c r="H626" s="205" t="str">
        <f>IF(SP_NORTE!F629="","*",SP_NORTE!F629)</f>
        <v>*</v>
      </c>
      <c r="I626" s="205" t="str">
        <f>IF(SP_NORTE!H629="","*",SP_NORTE!H629)</f>
        <v>*</v>
      </c>
      <c r="J626" s="205" t="str">
        <f>IF(SP_NORTE!I629="","*",SP_NORTE!I629)</f>
        <v>*</v>
      </c>
      <c r="K626" s="195" t="str">
        <f>IF(SP_NORTE!M629="","*",SP_NORTE!M629)</f>
        <v>-</v>
      </c>
      <c r="L626" s="195" t="str">
        <f>IF(SP_NORTE!N629="","*",SP_NORTE!N629)</f>
        <v>-</v>
      </c>
      <c r="M626" s="196" t="str">
        <f>IF(SP_NORTE!J629="","*",SP_NORTE!J629)</f>
        <v>*</v>
      </c>
      <c r="N626" s="204" t="str">
        <f>IF(SP_NORTE!K629="","*",SP_NORTE!K629)</f>
        <v>*</v>
      </c>
      <c r="O626" s="204" t="str">
        <f>IF(SP_NORTE!L629="","*",SP_NORTE!L629)</f>
        <v>*</v>
      </c>
      <c r="P626" s="203" t="str">
        <f>IF(SP_NORTE!O629="","*",SP_NORTE!O629)</f>
        <v>*</v>
      </c>
      <c r="Q626" s="203" t="str">
        <f>IF(SP_NORTE!P629="","*",SP_NORTE!P629)</f>
        <v>*</v>
      </c>
      <c r="R626" s="205" t="str">
        <f>IF(SP_NORTE!Q629="","*",CONCATENATE(SP_NORTE!Q629," ",SP_NORTE!R629))</f>
        <v>*</v>
      </c>
      <c r="S626" s="205" t="str">
        <f>IF(SP_NORTE!V629="","*",SP_NORTE!V629)</f>
        <v>*</v>
      </c>
      <c r="T626" s="205" t="str">
        <f>IF(SP_NORTE!W629="","*",SP_NORTE!W629)</f>
        <v>*</v>
      </c>
      <c r="U626" s="193" t="str">
        <f ca="1">_xlfn.XLOOKUP(G626&amp;$U$2,BS_CONTROLE[CHAVE],BS_CONTROLE[Quantidade_11],"-")</f>
        <v>-</v>
      </c>
      <c r="V626" s="193" t="str">
        <f ca="1">_xlfn.XLOOKUP(G626&amp;$V$2,BS_CONTROLE[CHAVE],BS_CONTROLE[Quantidade_11],"-")</f>
        <v>-</v>
      </c>
      <c r="W626" s="193" t="str">
        <f ca="1">_xlfn.XLOOKUP(G626&amp;$W$2,BS_CONTROLE[CHAVE],BS_CONTROLE[Quantidade_11],"-")</f>
        <v>-</v>
      </c>
    </row>
    <row r="627" spans="1:23" s="101" customFormat="1" hidden="1">
      <c r="A627" s="206" t="str">
        <f>IF(SP_NORTE!Y630="","*",SP_NORTE!Y630)</f>
        <v>*</v>
      </c>
      <c r="B627" s="206" t="str">
        <f>IF(SP_NORTE!X630="","*",SP_NORTE!X630)</f>
        <v>*</v>
      </c>
      <c r="C627" s="206" t="str">
        <f>IF(SP_NORTE!Z630="","*",SP_NORTE!Z630)</f>
        <v>*</v>
      </c>
      <c r="D627" s="195" t="str">
        <f>IF(SP_NORTE!S630="","*",SP_NORTE!S630)</f>
        <v>-</v>
      </c>
      <c r="E627" s="195" t="str">
        <f>IF(SP_NORTE!T630="","*",SP_NORTE!T630)</f>
        <v>-</v>
      </c>
      <c r="F627" s="205" t="str">
        <f>IF(SP_NORTE!B630="","*",SP_NORTE!B630)</f>
        <v>*</v>
      </c>
      <c r="G627" s="205" t="str">
        <f>IF(SP_NORTE!D630="","*",SP_NORTE!D630)</f>
        <v>*</v>
      </c>
      <c r="H627" s="205" t="str">
        <f>IF(SP_NORTE!F630="","*",SP_NORTE!F630)</f>
        <v>*</v>
      </c>
      <c r="I627" s="205" t="str">
        <f>IF(SP_NORTE!H630="","*",SP_NORTE!H630)</f>
        <v>*</v>
      </c>
      <c r="J627" s="205" t="str">
        <f>IF(SP_NORTE!I630="","*",SP_NORTE!I630)</f>
        <v>*</v>
      </c>
      <c r="K627" s="195" t="str">
        <f>IF(SP_NORTE!M630="","*",SP_NORTE!M630)</f>
        <v>-</v>
      </c>
      <c r="L627" s="195" t="str">
        <f>IF(SP_NORTE!N630="","*",SP_NORTE!N630)</f>
        <v>-</v>
      </c>
      <c r="M627" s="196" t="str">
        <f>IF(SP_NORTE!J630="","*",SP_NORTE!J630)</f>
        <v>*</v>
      </c>
      <c r="N627" s="204" t="str">
        <f>IF(SP_NORTE!K630="","*",SP_NORTE!K630)</f>
        <v>*</v>
      </c>
      <c r="O627" s="204" t="str">
        <f>IF(SP_NORTE!L630="","*",SP_NORTE!L630)</f>
        <v>*</v>
      </c>
      <c r="P627" s="203" t="str">
        <f>IF(SP_NORTE!O630="","*",SP_NORTE!O630)</f>
        <v>*</v>
      </c>
      <c r="Q627" s="203" t="str">
        <f>IF(SP_NORTE!P630="","*",SP_NORTE!P630)</f>
        <v>*</v>
      </c>
      <c r="R627" s="205" t="str">
        <f>IF(SP_NORTE!Q630="","*",CONCATENATE(SP_NORTE!Q630," ",SP_NORTE!R630))</f>
        <v>*</v>
      </c>
      <c r="S627" s="205" t="str">
        <f>IF(SP_NORTE!V630="","*",SP_NORTE!V630)</f>
        <v>*</v>
      </c>
      <c r="T627" s="205" t="str">
        <f>IF(SP_NORTE!W630="","*",SP_NORTE!W630)</f>
        <v>*</v>
      </c>
      <c r="U627" s="193" t="str">
        <f ca="1">_xlfn.XLOOKUP(G627&amp;$U$2,BS_CONTROLE[CHAVE],BS_CONTROLE[Quantidade_11],"-")</f>
        <v>-</v>
      </c>
      <c r="V627" s="193" t="str">
        <f ca="1">_xlfn.XLOOKUP(G627&amp;$V$2,BS_CONTROLE[CHAVE],BS_CONTROLE[Quantidade_11],"-")</f>
        <v>-</v>
      </c>
      <c r="W627" s="193" t="str">
        <f ca="1">_xlfn.XLOOKUP(G627&amp;$W$2,BS_CONTROLE[CHAVE],BS_CONTROLE[Quantidade_11],"-")</f>
        <v>-</v>
      </c>
    </row>
    <row r="628" spans="1:23" s="101" customFormat="1" hidden="1">
      <c r="A628" s="206" t="str">
        <f>IF(SP_NORTE!Y631="","*",SP_NORTE!Y631)</f>
        <v>*</v>
      </c>
      <c r="B628" s="206" t="str">
        <f>IF(SP_NORTE!X631="","*",SP_NORTE!X631)</f>
        <v>*</v>
      </c>
      <c r="C628" s="206" t="str">
        <f>IF(SP_NORTE!Z631="","*",SP_NORTE!Z631)</f>
        <v>*</v>
      </c>
      <c r="D628" s="195" t="str">
        <f>IF(SP_NORTE!S631="","*",SP_NORTE!S631)</f>
        <v>-</v>
      </c>
      <c r="E628" s="195" t="str">
        <f>IF(SP_NORTE!T631="","*",SP_NORTE!T631)</f>
        <v>-</v>
      </c>
      <c r="F628" s="205" t="str">
        <f>IF(SP_NORTE!B631="","*",SP_NORTE!B631)</f>
        <v>*</v>
      </c>
      <c r="G628" s="205" t="str">
        <f>IF(SP_NORTE!D631="","*",SP_NORTE!D631)</f>
        <v>*</v>
      </c>
      <c r="H628" s="205" t="str">
        <f>IF(SP_NORTE!F631="","*",SP_NORTE!F631)</f>
        <v>*</v>
      </c>
      <c r="I628" s="205" t="str">
        <f>IF(SP_NORTE!H631="","*",SP_NORTE!H631)</f>
        <v>*</v>
      </c>
      <c r="J628" s="205" t="str">
        <f>IF(SP_NORTE!I631="","*",SP_NORTE!I631)</f>
        <v>*</v>
      </c>
      <c r="K628" s="195" t="str">
        <f>IF(SP_NORTE!M631="","*",SP_NORTE!M631)</f>
        <v>-</v>
      </c>
      <c r="L628" s="195" t="str">
        <f>IF(SP_NORTE!N631="","*",SP_NORTE!N631)</f>
        <v>-</v>
      </c>
      <c r="M628" s="196" t="str">
        <f>IF(SP_NORTE!J631="","*",SP_NORTE!J631)</f>
        <v>*</v>
      </c>
      <c r="N628" s="204" t="str">
        <f>IF(SP_NORTE!K631="","*",SP_NORTE!K631)</f>
        <v>*</v>
      </c>
      <c r="O628" s="204" t="str">
        <f>IF(SP_NORTE!L631="","*",SP_NORTE!L631)</f>
        <v>*</v>
      </c>
      <c r="P628" s="203" t="str">
        <f>IF(SP_NORTE!O631="","*",SP_NORTE!O631)</f>
        <v>*</v>
      </c>
      <c r="Q628" s="203" t="str">
        <f>IF(SP_NORTE!P631="","*",SP_NORTE!P631)</f>
        <v>*</v>
      </c>
      <c r="R628" s="205" t="str">
        <f>IF(SP_NORTE!Q631="","*",CONCATENATE(SP_NORTE!Q631," ",SP_NORTE!R631))</f>
        <v>*</v>
      </c>
      <c r="S628" s="205" t="str">
        <f>IF(SP_NORTE!V631="","*",SP_NORTE!V631)</f>
        <v>*</v>
      </c>
      <c r="T628" s="205" t="str">
        <f>IF(SP_NORTE!W631="","*",SP_NORTE!W631)</f>
        <v>*</v>
      </c>
      <c r="U628" s="193" t="str">
        <f ca="1">_xlfn.XLOOKUP(G628&amp;$U$2,BS_CONTROLE[CHAVE],BS_CONTROLE[Quantidade_11],"-")</f>
        <v>-</v>
      </c>
      <c r="V628" s="193" t="str">
        <f ca="1">_xlfn.XLOOKUP(G628&amp;$V$2,BS_CONTROLE[CHAVE],BS_CONTROLE[Quantidade_11],"-")</f>
        <v>-</v>
      </c>
      <c r="W628" s="193" t="str">
        <f ca="1">_xlfn.XLOOKUP(G628&amp;$W$2,BS_CONTROLE[CHAVE],BS_CONTROLE[Quantidade_11],"-")</f>
        <v>-</v>
      </c>
    </row>
    <row r="629" spans="1:23" s="101" customFormat="1" hidden="1">
      <c r="A629" s="206" t="str">
        <f>IF(SP_NORTE!Y632="","*",SP_NORTE!Y632)</f>
        <v>*</v>
      </c>
      <c r="B629" s="206" t="str">
        <f>IF(SP_NORTE!X632="","*",SP_NORTE!X632)</f>
        <v>*</v>
      </c>
      <c r="C629" s="206" t="str">
        <f>IF(SP_NORTE!Z632="","*",SP_NORTE!Z632)</f>
        <v>*</v>
      </c>
      <c r="D629" s="195" t="str">
        <f>IF(SP_NORTE!S632="","*",SP_NORTE!S632)</f>
        <v>-</v>
      </c>
      <c r="E629" s="195" t="str">
        <f>IF(SP_NORTE!T632="","*",SP_NORTE!T632)</f>
        <v>-</v>
      </c>
      <c r="F629" s="205" t="str">
        <f>IF(SP_NORTE!B632="","*",SP_NORTE!B632)</f>
        <v>*</v>
      </c>
      <c r="G629" s="205" t="str">
        <f>IF(SP_NORTE!D632="","*",SP_NORTE!D632)</f>
        <v>*</v>
      </c>
      <c r="H629" s="205" t="str">
        <f>IF(SP_NORTE!F632="","*",SP_NORTE!F632)</f>
        <v>*</v>
      </c>
      <c r="I629" s="205" t="str">
        <f>IF(SP_NORTE!H632="","*",SP_NORTE!H632)</f>
        <v>*</v>
      </c>
      <c r="J629" s="205" t="str">
        <f>IF(SP_NORTE!I632="","*",SP_NORTE!I632)</f>
        <v>*</v>
      </c>
      <c r="K629" s="195" t="str">
        <f>IF(SP_NORTE!M632="","*",SP_NORTE!M632)</f>
        <v>-</v>
      </c>
      <c r="L629" s="195" t="str">
        <f>IF(SP_NORTE!N632="","*",SP_NORTE!N632)</f>
        <v>-</v>
      </c>
      <c r="M629" s="196" t="str">
        <f>IF(SP_NORTE!J632="","*",SP_NORTE!J632)</f>
        <v>*</v>
      </c>
      <c r="N629" s="204" t="str">
        <f>IF(SP_NORTE!K632="","*",SP_NORTE!K632)</f>
        <v>*</v>
      </c>
      <c r="O629" s="204" t="str">
        <f>IF(SP_NORTE!L632="","*",SP_NORTE!L632)</f>
        <v>*</v>
      </c>
      <c r="P629" s="203" t="str">
        <f>IF(SP_NORTE!O632="","*",SP_NORTE!O632)</f>
        <v>*</v>
      </c>
      <c r="Q629" s="203" t="str">
        <f>IF(SP_NORTE!P632="","*",SP_NORTE!P632)</f>
        <v>*</v>
      </c>
      <c r="R629" s="205" t="str">
        <f>IF(SP_NORTE!Q632="","*",CONCATENATE(SP_NORTE!Q632," ",SP_NORTE!R632))</f>
        <v>*</v>
      </c>
      <c r="S629" s="205" t="str">
        <f>IF(SP_NORTE!V632="","*",SP_NORTE!V632)</f>
        <v>*</v>
      </c>
      <c r="T629" s="205" t="str">
        <f>IF(SP_NORTE!W632="","*",SP_NORTE!W632)</f>
        <v>*</v>
      </c>
      <c r="U629" s="193" t="str">
        <f ca="1">_xlfn.XLOOKUP(G629&amp;$U$2,BS_CONTROLE[CHAVE],BS_CONTROLE[Quantidade_11],"-")</f>
        <v>-</v>
      </c>
      <c r="V629" s="193" t="str">
        <f ca="1">_xlfn.XLOOKUP(G629&amp;$V$2,BS_CONTROLE[CHAVE],BS_CONTROLE[Quantidade_11],"-")</f>
        <v>-</v>
      </c>
      <c r="W629" s="193" t="str">
        <f ca="1">_xlfn.XLOOKUP(G629&amp;$W$2,BS_CONTROLE[CHAVE],BS_CONTROLE[Quantidade_11],"-")</f>
        <v>-</v>
      </c>
    </row>
    <row r="630" spans="1:23" s="101" customFormat="1" hidden="1">
      <c r="A630" s="206" t="str">
        <f>IF(SP_NORTE!Y633="","*",SP_NORTE!Y633)</f>
        <v>*</v>
      </c>
      <c r="B630" s="206" t="str">
        <f>IF(SP_NORTE!X633="","*",SP_NORTE!X633)</f>
        <v>*</v>
      </c>
      <c r="C630" s="206" t="str">
        <f>IF(SP_NORTE!Z633="","*",SP_NORTE!Z633)</f>
        <v>*</v>
      </c>
      <c r="D630" s="195" t="str">
        <f>IF(SP_NORTE!S633="","*",SP_NORTE!S633)</f>
        <v>-</v>
      </c>
      <c r="E630" s="195" t="str">
        <f>IF(SP_NORTE!T633="","*",SP_NORTE!T633)</f>
        <v>-</v>
      </c>
      <c r="F630" s="205" t="str">
        <f>IF(SP_NORTE!B633="","*",SP_NORTE!B633)</f>
        <v>*</v>
      </c>
      <c r="G630" s="205" t="str">
        <f>IF(SP_NORTE!D633="","*",SP_NORTE!D633)</f>
        <v>*</v>
      </c>
      <c r="H630" s="205" t="str">
        <f>IF(SP_NORTE!F633="","*",SP_NORTE!F633)</f>
        <v>*</v>
      </c>
      <c r="I630" s="205" t="str">
        <f>IF(SP_NORTE!H633="","*",SP_NORTE!H633)</f>
        <v>*</v>
      </c>
      <c r="J630" s="205" t="str">
        <f>IF(SP_NORTE!I633="","*",SP_NORTE!I633)</f>
        <v>*</v>
      </c>
      <c r="K630" s="195" t="str">
        <f>IF(SP_NORTE!M633="","*",SP_NORTE!M633)</f>
        <v>-</v>
      </c>
      <c r="L630" s="195" t="str">
        <f>IF(SP_NORTE!N633="","*",SP_NORTE!N633)</f>
        <v>-</v>
      </c>
      <c r="M630" s="196" t="str">
        <f>IF(SP_NORTE!J633="","*",SP_NORTE!J633)</f>
        <v>*</v>
      </c>
      <c r="N630" s="204" t="str">
        <f>IF(SP_NORTE!K633="","*",SP_NORTE!K633)</f>
        <v>*</v>
      </c>
      <c r="O630" s="204" t="str">
        <f>IF(SP_NORTE!L633="","*",SP_NORTE!L633)</f>
        <v>*</v>
      </c>
      <c r="P630" s="203" t="str">
        <f>IF(SP_NORTE!O633="","*",SP_NORTE!O633)</f>
        <v>*</v>
      </c>
      <c r="Q630" s="203" t="str">
        <f>IF(SP_NORTE!P633="","*",SP_NORTE!P633)</f>
        <v>*</v>
      </c>
      <c r="R630" s="205" t="str">
        <f>IF(SP_NORTE!Q633="","*",CONCATENATE(SP_NORTE!Q633," ",SP_NORTE!R633))</f>
        <v>*</v>
      </c>
      <c r="S630" s="205" t="str">
        <f>IF(SP_NORTE!V633="","*",SP_NORTE!V633)</f>
        <v>*</v>
      </c>
      <c r="T630" s="205" t="str">
        <f>IF(SP_NORTE!W633="","*",SP_NORTE!W633)</f>
        <v>*</v>
      </c>
      <c r="U630" s="193" t="str">
        <f ca="1">_xlfn.XLOOKUP(G630&amp;$U$2,BS_CONTROLE[CHAVE],BS_CONTROLE[Quantidade_11],"-")</f>
        <v>-</v>
      </c>
      <c r="V630" s="193" t="str">
        <f ca="1">_xlfn.XLOOKUP(G630&amp;$V$2,BS_CONTROLE[CHAVE],BS_CONTROLE[Quantidade_11],"-")</f>
        <v>-</v>
      </c>
      <c r="W630" s="193" t="str">
        <f ca="1">_xlfn.XLOOKUP(G630&amp;$W$2,BS_CONTROLE[CHAVE],BS_CONTROLE[Quantidade_11],"-")</f>
        <v>-</v>
      </c>
    </row>
    <row r="631" spans="1:23" s="101" customFormat="1" hidden="1">
      <c r="A631" s="206" t="str">
        <f>IF(SP_NORTE!Y634="","*",SP_NORTE!Y634)</f>
        <v>*</v>
      </c>
      <c r="B631" s="206" t="str">
        <f>IF(SP_NORTE!X634="","*",SP_NORTE!X634)</f>
        <v>*</v>
      </c>
      <c r="C631" s="206" t="str">
        <f>IF(SP_NORTE!Z634="","*",SP_NORTE!Z634)</f>
        <v>*</v>
      </c>
      <c r="D631" s="195" t="str">
        <f>IF(SP_NORTE!S634="","*",SP_NORTE!S634)</f>
        <v>-</v>
      </c>
      <c r="E631" s="195" t="str">
        <f>IF(SP_NORTE!T634="","*",SP_NORTE!T634)</f>
        <v>-</v>
      </c>
      <c r="F631" s="205" t="str">
        <f>IF(SP_NORTE!B634="","*",SP_NORTE!B634)</f>
        <v>*</v>
      </c>
      <c r="G631" s="205" t="str">
        <f>IF(SP_NORTE!D634="","*",SP_NORTE!D634)</f>
        <v>*</v>
      </c>
      <c r="H631" s="205" t="str">
        <f>IF(SP_NORTE!F634="","*",SP_NORTE!F634)</f>
        <v>*</v>
      </c>
      <c r="I631" s="205" t="str">
        <f>IF(SP_NORTE!H634="","*",SP_NORTE!H634)</f>
        <v>*</v>
      </c>
      <c r="J631" s="205" t="str">
        <f>IF(SP_NORTE!I634="","*",SP_NORTE!I634)</f>
        <v>*</v>
      </c>
      <c r="K631" s="195" t="str">
        <f>IF(SP_NORTE!M634="","*",SP_NORTE!M634)</f>
        <v>-</v>
      </c>
      <c r="L631" s="195" t="str">
        <f>IF(SP_NORTE!N634="","*",SP_NORTE!N634)</f>
        <v>-</v>
      </c>
      <c r="M631" s="196" t="str">
        <f>IF(SP_NORTE!J634="","*",SP_NORTE!J634)</f>
        <v>*</v>
      </c>
      <c r="N631" s="204" t="str">
        <f>IF(SP_NORTE!K634="","*",SP_NORTE!K634)</f>
        <v>*</v>
      </c>
      <c r="O631" s="204" t="str">
        <f>IF(SP_NORTE!L634="","*",SP_NORTE!L634)</f>
        <v>*</v>
      </c>
      <c r="P631" s="203" t="str">
        <f>IF(SP_NORTE!O634="","*",SP_NORTE!O634)</f>
        <v>*</v>
      </c>
      <c r="Q631" s="203" t="str">
        <f>IF(SP_NORTE!P634="","*",SP_NORTE!P634)</f>
        <v>*</v>
      </c>
      <c r="R631" s="205" t="str">
        <f>IF(SP_NORTE!Q634="","*",CONCATENATE(SP_NORTE!Q634," ",SP_NORTE!R634))</f>
        <v>*</v>
      </c>
      <c r="S631" s="205" t="str">
        <f>IF(SP_NORTE!V634="","*",SP_NORTE!V634)</f>
        <v>*</v>
      </c>
      <c r="T631" s="205" t="str">
        <f>IF(SP_NORTE!W634="","*",SP_NORTE!W634)</f>
        <v>*</v>
      </c>
      <c r="U631" s="193" t="str">
        <f ca="1">_xlfn.XLOOKUP(G631&amp;$U$2,BS_CONTROLE[CHAVE],BS_CONTROLE[Quantidade_11],"-")</f>
        <v>-</v>
      </c>
      <c r="V631" s="193" t="str">
        <f ca="1">_xlfn.XLOOKUP(G631&amp;$V$2,BS_CONTROLE[CHAVE],BS_CONTROLE[Quantidade_11],"-")</f>
        <v>-</v>
      </c>
      <c r="W631" s="193" t="str">
        <f ca="1">_xlfn.XLOOKUP(G631&amp;$W$2,BS_CONTROLE[CHAVE],BS_CONTROLE[Quantidade_11],"-")</f>
        <v>-</v>
      </c>
    </row>
    <row r="632" spans="1:23" s="101" customFormat="1" hidden="1">
      <c r="A632" s="206" t="str">
        <f>IF(SP_NORTE!Y635="","*",SP_NORTE!Y635)</f>
        <v>*</v>
      </c>
      <c r="B632" s="206" t="str">
        <f>IF(SP_NORTE!X635="","*",SP_NORTE!X635)</f>
        <v>*</v>
      </c>
      <c r="C632" s="206" t="str">
        <f>IF(SP_NORTE!Z635="","*",SP_NORTE!Z635)</f>
        <v>*</v>
      </c>
      <c r="D632" s="195" t="str">
        <f>IF(SP_NORTE!S635="","*",SP_NORTE!S635)</f>
        <v>-</v>
      </c>
      <c r="E632" s="195" t="str">
        <f>IF(SP_NORTE!T635="","*",SP_NORTE!T635)</f>
        <v>-</v>
      </c>
      <c r="F632" s="205" t="str">
        <f>IF(SP_NORTE!B635="","*",SP_NORTE!B635)</f>
        <v>*</v>
      </c>
      <c r="G632" s="205" t="str">
        <f>IF(SP_NORTE!D635="","*",SP_NORTE!D635)</f>
        <v>*</v>
      </c>
      <c r="H632" s="205" t="str">
        <f>IF(SP_NORTE!F635="","*",SP_NORTE!F635)</f>
        <v>*</v>
      </c>
      <c r="I632" s="205" t="str">
        <f>IF(SP_NORTE!H635="","*",SP_NORTE!H635)</f>
        <v>*</v>
      </c>
      <c r="J632" s="205" t="str">
        <f>IF(SP_NORTE!I635="","*",SP_NORTE!I635)</f>
        <v>*</v>
      </c>
      <c r="K632" s="195" t="str">
        <f>IF(SP_NORTE!M635="","*",SP_NORTE!M635)</f>
        <v>-</v>
      </c>
      <c r="L632" s="195" t="str">
        <f>IF(SP_NORTE!N635="","*",SP_NORTE!N635)</f>
        <v>-</v>
      </c>
      <c r="M632" s="196" t="str">
        <f>IF(SP_NORTE!J635="","*",SP_NORTE!J635)</f>
        <v>*</v>
      </c>
      <c r="N632" s="204" t="str">
        <f>IF(SP_NORTE!K635="","*",SP_NORTE!K635)</f>
        <v>*</v>
      </c>
      <c r="O632" s="204" t="str">
        <f>IF(SP_NORTE!L635="","*",SP_NORTE!L635)</f>
        <v>*</v>
      </c>
      <c r="P632" s="203" t="str">
        <f>IF(SP_NORTE!O635="","*",SP_NORTE!O635)</f>
        <v>*</v>
      </c>
      <c r="Q632" s="203" t="str">
        <f>IF(SP_NORTE!P635="","*",SP_NORTE!P635)</f>
        <v>*</v>
      </c>
      <c r="R632" s="205" t="str">
        <f>IF(SP_NORTE!Q635="","*",CONCATENATE(SP_NORTE!Q635," ",SP_NORTE!R635))</f>
        <v>*</v>
      </c>
      <c r="S632" s="205" t="str">
        <f>IF(SP_NORTE!V635="","*",SP_NORTE!V635)</f>
        <v>*</v>
      </c>
      <c r="T632" s="205" t="str">
        <f>IF(SP_NORTE!W635="","*",SP_NORTE!W635)</f>
        <v>*</v>
      </c>
      <c r="U632" s="193" t="str">
        <f ca="1">_xlfn.XLOOKUP(G632&amp;$U$2,BS_CONTROLE[CHAVE],BS_CONTROLE[Quantidade_11],"-")</f>
        <v>-</v>
      </c>
      <c r="V632" s="193" t="str">
        <f ca="1">_xlfn.XLOOKUP(G632&amp;$V$2,BS_CONTROLE[CHAVE],BS_CONTROLE[Quantidade_11],"-")</f>
        <v>-</v>
      </c>
      <c r="W632" s="193" t="str">
        <f ca="1">_xlfn.XLOOKUP(G632&amp;$W$2,BS_CONTROLE[CHAVE],BS_CONTROLE[Quantidade_11],"-")</f>
        <v>-</v>
      </c>
    </row>
    <row r="633" spans="1:23" s="101" customFormat="1" hidden="1">
      <c r="A633" s="206" t="str">
        <f>IF(SP_NORTE!Y636="","*",SP_NORTE!Y636)</f>
        <v>*</v>
      </c>
      <c r="B633" s="206" t="str">
        <f>IF(SP_NORTE!X636="","*",SP_NORTE!X636)</f>
        <v>*</v>
      </c>
      <c r="C633" s="206" t="str">
        <f>IF(SP_NORTE!Z636="","*",SP_NORTE!Z636)</f>
        <v>*</v>
      </c>
      <c r="D633" s="195" t="str">
        <f>IF(SP_NORTE!S636="","*",SP_NORTE!S636)</f>
        <v>-</v>
      </c>
      <c r="E633" s="195" t="str">
        <f>IF(SP_NORTE!T636="","*",SP_NORTE!T636)</f>
        <v>-</v>
      </c>
      <c r="F633" s="205" t="str">
        <f>IF(SP_NORTE!B636="","*",SP_NORTE!B636)</f>
        <v>*</v>
      </c>
      <c r="G633" s="205" t="str">
        <f>IF(SP_NORTE!D636="","*",SP_NORTE!D636)</f>
        <v>*</v>
      </c>
      <c r="H633" s="205" t="str">
        <f>IF(SP_NORTE!F636="","*",SP_NORTE!F636)</f>
        <v>*</v>
      </c>
      <c r="I633" s="205" t="str">
        <f>IF(SP_NORTE!H636="","*",SP_NORTE!H636)</f>
        <v>*</v>
      </c>
      <c r="J633" s="205" t="str">
        <f>IF(SP_NORTE!I636="","*",SP_NORTE!I636)</f>
        <v>*</v>
      </c>
      <c r="K633" s="195" t="str">
        <f>IF(SP_NORTE!M636="","*",SP_NORTE!M636)</f>
        <v>-</v>
      </c>
      <c r="L633" s="195" t="str">
        <f>IF(SP_NORTE!N636="","*",SP_NORTE!N636)</f>
        <v>-</v>
      </c>
      <c r="M633" s="196" t="str">
        <f>IF(SP_NORTE!J636="","*",SP_NORTE!J636)</f>
        <v>*</v>
      </c>
      <c r="N633" s="204" t="str">
        <f>IF(SP_NORTE!K636="","*",SP_NORTE!K636)</f>
        <v>*</v>
      </c>
      <c r="O633" s="204" t="str">
        <f>IF(SP_NORTE!L636="","*",SP_NORTE!L636)</f>
        <v>*</v>
      </c>
      <c r="P633" s="203" t="str">
        <f>IF(SP_NORTE!O636="","*",SP_NORTE!O636)</f>
        <v>*</v>
      </c>
      <c r="Q633" s="203" t="str">
        <f>IF(SP_NORTE!P636="","*",SP_NORTE!P636)</f>
        <v>*</v>
      </c>
      <c r="R633" s="205" t="str">
        <f>IF(SP_NORTE!Q636="","*",CONCATENATE(SP_NORTE!Q636," ",SP_NORTE!R636))</f>
        <v>*</v>
      </c>
      <c r="S633" s="205" t="str">
        <f>IF(SP_NORTE!V636="","*",SP_NORTE!V636)</f>
        <v>*</v>
      </c>
      <c r="T633" s="205" t="str">
        <f>IF(SP_NORTE!W636="","*",SP_NORTE!W636)</f>
        <v>*</v>
      </c>
      <c r="U633" s="193" t="str">
        <f ca="1">_xlfn.XLOOKUP(G633&amp;$U$2,BS_CONTROLE[CHAVE],BS_CONTROLE[Quantidade_11],"-")</f>
        <v>-</v>
      </c>
      <c r="V633" s="193" t="str">
        <f ca="1">_xlfn.XLOOKUP(G633&amp;$V$2,BS_CONTROLE[CHAVE],BS_CONTROLE[Quantidade_11],"-")</f>
        <v>-</v>
      </c>
      <c r="W633" s="193" t="str">
        <f ca="1">_xlfn.XLOOKUP(G633&amp;$W$2,BS_CONTROLE[CHAVE],BS_CONTROLE[Quantidade_11],"-")</f>
        <v>-</v>
      </c>
    </row>
    <row r="634" spans="1:23" s="101" customFormat="1" hidden="1">
      <c r="A634" s="206" t="str">
        <f>IF(SP_NORTE!Y637="","*",SP_NORTE!Y637)</f>
        <v>*</v>
      </c>
      <c r="B634" s="206" t="str">
        <f>IF(SP_NORTE!X637="","*",SP_NORTE!X637)</f>
        <v>*</v>
      </c>
      <c r="C634" s="206" t="str">
        <f>IF(SP_NORTE!Z637="","*",SP_NORTE!Z637)</f>
        <v>*</v>
      </c>
      <c r="D634" s="195" t="str">
        <f>IF(SP_NORTE!S637="","*",SP_NORTE!S637)</f>
        <v>-</v>
      </c>
      <c r="E634" s="195" t="str">
        <f>IF(SP_NORTE!T637="","*",SP_NORTE!T637)</f>
        <v>-</v>
      </c>
      <c r="F634" s="205" t="str">
        <f>IF(SP_NORTE!B637="","*",SP_NORTE!B637)</f>
        <v>*</v>
      </c>
      <c r="G634" s="205" t="str">
        <f>IF(SP_NORTE!D637="","*",SP_NORTE!D637)</f>
        <v>*</v>
      </c>
      <c r="H634" s="205" t="str">
        <f>IF(SP_NORTE!F637="","*",SP_NORTE!F637)</f>
        <v>*</v>
      </c>
      <c r="I634" s="205" t="str">
        <f>IF(SP_NORTE!H637="","*",SP_NORTE!H637)</f>
        <v>*</v>
      </c>
      <c r="J634" s="205" t="str">
        <f>IF(SP_NORTE!I637="","*",SP_NORTE!I637)</f>
        <v>*</v>
      </c>
      <c r="K634" s="195" t="str">
        <f>IF(SP_NORTE!M637="","*",SP_NORTE!M637)</f>
        <v>-</v>
      </c>
      <c r="L634" s="195" t="str">
        <f>IF(SP_NORTE!N637="","*",SP_NORTE!N637)</f>
        <v>-</v>
      </c>
      <c r="M634" s="196" t="str">
        <f>IF(SP_NORTE!J637="","*",SP_NORTE!J637)</f>
        <v>*</v>
      </c>
      <c r="N634" s="204" t="str">
        <f>IF(SP_NORTE!K637="","*",SP_NORTE!K637)</f>
        <v>*</v>
      </c>
      <c r="O634" s="204" t="str">
        <f>IF(SP_NORTE!L637="","*",SP_NORTE!L637)</f>
        <v>*</v>
      </c>
      <c r="P634" s="203" t="str">
        <f>IF(SP_NORTE!O637="","*",SP_NORTE!O637)</f>
        <v>*</v>
      </c>
      <c r="Q634" s="203" t="str">
        <f>IF(SP_NORTE!P637="","*",SP_NORTE!P637)</f>
        <v>*</v>
      </c>
      <c r="R634" s="205" t="str">
        <f>IF(SP_NORTE!Q637="","*",CONCATENATE(SP_NORTE!Q637," ",SP_NORTE!R637))</f>
        <v>*</v>
      </c>
      <c r="S634" s="205" t="str">
        <f>IF(SP_NORTE!V637="","*",SP_NORTE!V637)</f>
        <v>*</v>
      </c>
      <c r="T634" s="205" t="str">
        <f>IF(SP_NORTE!W637="","*",SP_NORTE!W637)</f>
        <v>*</v>
      </c>
      <c r="U634" s="193" t="str">
        <f ca="1">_xlfn.XLOOKUP(G634&amp;$U$2,BS_CONTROLE[CHAVE],BS_CONTROLE[Quantidade_11],"-")</f>
        <v>-</v>
      </c>
      <c r="V634" s="193" t="str">
        <f ca="1">_xlfn.XLOOKUP(G634&amp;$V$2,BS_CONTROLE[CHAVE],BS_CONTROLE[Quantidade_11],"-")</f>
        <v>-</v>
      </c>
      <c r="W634" s="193" t="str">
        <f ca="1">_xlfn.XLOOKUP(G634&amp;$W$2,BS_CONTROLE[CHAVE],BS_CONTROLE[Quantidade_11],"-")</f>
        <v>-</v>
      </c>
    </row>
    <row r="635" spans="1:23" s="101" customFormat="1" hidden="1">
      <c r="A635" s="206" t="str">
        <f>IF(SP_NORTE!Y638="","*",SP_NORTE!Y638)</f>
        <v>*</v>
      </c>
      <c r="B635" s="206" t="str">
        <f>IF(SP_NORTE!X638="","*",SP_NORTE!X638)</f>
        <v>*</v>
      </c>
      <c r="C635" s="206" t="str">
        <f>IF(SP_NORTE!Z638="","*",SP_NORTE!Z638)</f>
        <v>*</v>
      </c>
      <c r="D635" s="195" t="str">
        <f>IF(SP_NORTE!S638="","*",SP_NORTE!S638)</f>
        <v>-</v>
      </c>
      <c r="E635" s="195" t="str">
        <f>IF(SP_NORTE!T638="","*",SP_NORTE!T638)</f>
        <v>-</v>
      </c>
      <c r="F635" s="205" t="str">
        <f>IF(SP_NORTE!B638="","*",SP_NORTE!B638)</f>
        <v>*</v>
      </c>
      <c r="G635" s="205" t="str">
        <f>IF(SP_NORTE!D638="","*",SP_NORTE!D638)</f>
        <v>*</v>
      </c>
      <c r="H635" s="205" t="str">
        <f>IF(SP_NORTE!F638="","*",SP_NORTE!F638)</f>
        <v>*</v>
      </c>
      <c r="I635" s="205" t="str">
        <f>IF(SP_NORTE!H638="","*",SP_NORTE!H638)</f>
        <v>*</v>
      </c>
      <c r="J635" s="205" t="str">
        <f>IF(SP_NORTE!I638="","*",SP_NORTE!I638)</f>
        <v>*</v>
      </c>
      <c r="K635" s="195" t="str">
        <f>IF(SP_NORTE!M638="","*",SP_NORTE!M638)</f>
        <v>-</v>
      </c>
      <c r="L635" s="195" t="str">
        <f>IF(SP_NORTE!N638="","*",SP_NORTE!N638)</f>
        <v>-</v>
      </c>
      <c r="M635" s="196" t="str">
        <f>IF(SP_NORTE!J638="","*",SP_NORTE!J638)</f>
        <v>*</v>
      </c>
      <c r="N635" s="204" t="str">
        <f>IF(SP_NORTE!K638="","*",SP_NORTE!K638)</f>
        <v>*</v>
      </c>
      <c r="O635" s="204" t="str">
        <f>IF(SP_NORTE!L638="","*",SP_NORTE!L638)</f>
        <v>*</v>
      </c>
      <c r="P635" s="203" t="str">
        <f>IF(SP_NORTE!O638="","*",SP_NORTE!O638)</f>
        <v>*</v>
      </c>
      <c r="Q635" s="203" t="str">
        <f>IF(SP_NORTE!P638="","*",SP_NORTE!P638)</f>
        <v>*</v>
      </c>
      <c r="R635" s="205" t="str">
        <f>IF(SP_NORTE!Q638="","*",CONCATENATE(SP_NORTE!Q638," ",SP_NORTE!R638))</f>
        <v>*</v>
      </c>
      <c r="S635" s="205" t="str">
        <f>IF(SP_NORTE!V638="","*",SP_NORTE!V638)</f>
        <v>*</v>
      </c>
      <c r="T635" s="205" t="str">
        <f>IF(SP_NORTE!W638="","*",SP_NORTE!W638)</f>
        <v>*</v>
      </c>
      <c r="U635" s="193" t="str">
        <f ca="1">_xlfn.XLOOKUP(G635&amp;$U$2,BS_CONTROLE[CHAVE],BS_CONTROLE[Quantidade_11],"-")</f>
        <v>-</v>
      </c>
      <c r="V635" s="193" t="str">
        <f ca="1">_xlfn.XLOOKUP(G635&amp;$V$2,BS_CONTROLE[CHAVE],BS_CONTROLE[Quantidade_11],"-")</f>
        <v>-</v>
      </c>
      <c r="W635" s="193" t="str">
        <f ca="1">_xlfn.XLOOKUP(G635&amp;$W$2,BS_CONTROLE[CHAVE],BS_CONTROLE[Quantidade_11],"-")</f>
        <v>-</v>
      </c>
    </row>
    <row r="636" spans="1:23" s="101" customFormat="1" hidden="1">
      <c r="A636" s="206" t="str">
        <f>IF(SP_NORTE!Y639="","*",SP_NORTE!Y639)</f>
        <v>*</v>
      </c>
      <c r="B636" s="206" t="str">
        <f>IF(SP_NORTE!X639="","*",SP_NORTE!X639)</f>
        <v>*</v>
      </c>
      <c r="C636" s="206" t="str">
        <f>IF(SP_NORTE!Z639="","*",SP_NORTE!Z639)</f>
        <v>*</v>
      </c>
      <c r="D636" s="195" t="str">
        <f>IF(SP_NORTE!S639="","*",SP_NORTE!S639)</f>
        <v>-</v>
      </c>
      <c r="E636" s="195" t="str">
        <f>IF(SP_NORTE!T639="","*",SP_NORTE!T639)</f>
        <v>-</v>
      </c>
      <c r="F636" s="205" t="str">
        <f>IF(SP_NORTE!B639="","*",SP_NORTE!B639)</f>
        <v>*</v>
      </c>
      <c r="G636" s="205" t="str">
        <f>IF(SP_NORTE!D639="","*",SP_NORTE!D639)</f>
        <v>*</v>
      </c>
      <c r="H636" s="205" t="str">
        <f>IF(SP_NORTE!F639="","*",SP_NORTE!F639)</f>
        <v>*</v>
      </c>
      <c r="I636" s="205" t="str">
        <f>IF(SP_NORTE!H639="","*",SP_NORTE!H639)</f>
        <v>*</v>
      </c>
      <c r="J636" s="205" t="str">
        <f>IF(SP_NORTE!I639="","*",SP_NORTE!I639)</f>
        <v>*</v>
      </c>
      <c r="K636" s="195" t="str">
        <f>IF(SP_NORTE!M639="","*",SP_NORTE!M639)</f>
        <v>-</v>
      </c>
      <c r="L636" s="195" t="str">
        <f>IF(SP_NORTE!N639="","*",SP_NORTE!N639)</f>
        <v>-</v>
      </c>
      <c r="M636" s="196" t="str">
        <f>IF(SP_NORTE!J639="","*",SP_NORTE!J639)</f>
        <v>*</v>
      </c>
      <c r="N636" s="204" t="str">
        <f>IF(SP_NORTE!K639="","*",SP_NORTE!K639)</f>
        <v>*</v>
      </c>
      <c r="O636" s="204" t="str">
        <f>IF(SP_NORTE!L639="","*",SP_NORTE!L639)</f>
        <v>*</v>
      </c>
      <c r="P636" s="203" t="str">
        <f>IF(SP_NORTE!O639="","*",SP_NORTE!O639)</f>
        <v>*</v>
      </c>
      <c r="Q636" s="203" t="str">
        <f>IF(SP_NORTE!P639="","*",SP_NORTE!P639)</f>
        <v>*</v>
      </c>
      <c r="R636" s="205" t="str">
        <f>IF(SP_NORTE!Q639="","*",CONCATENATE(SP_NORTE!Q639," ",SP_NORTE!R639))</f>
        <v>*</v>
      </c>
      <c r="S636" s="205" t="str">
        <f>IF(SP_NORTE!V639="","*",SP_NORTE!V639)</f>
        <v>*</v>
      </c>
      <c r="T636" s="205" t="str">
        <f>IF(SP_NORTE!W639="","*",SP_NORTE!W639)</f>
        <v>*</v>
      </c>
      <c r="U636" s="193" t="str">
        <f ca="1">_xlfn.XLOOKUP(G636&amp;$U$2,BS_CONTROLE[CHAVE],BS_CONTROLE[Quantidade_11],"-")</f>
        <v>-</v>
      </c>
      <c r="V636" s="193" t="str">
        <f ca="1">_xlfn.XLOOKUP(G636&amp;$V$2,BS_CONTROLE[CHAVE],BS_CONTROLE[Quantidade_11],"-")</f>
        <v>-</v>
      </c>
      <c r="W636" s="193" t="str">
        <f ca="1">_xlfn.XLOOKUP(G636&amp;$W$2,BS_CONTROLE[CHAVE],BS_CONTROLE[Quantidade_11],"-")</f>
        <v>-</v>
      </c>
    </row>
    <row r="637" spans="1:23" s="101" customFormat="1" hidden="1">
      <c r="A637" s="206" t="str">
        <f>IF(SP_NORTE!Y640="","*",SP_NORTE!Y640)</f>
        <v>*</v>
      </c>
      <c r="B637" s="206" t="str">
        <f>IF(SP_NORTE!X640="","*",SP_NORTE!X640)</f>
        <v>*</v>
      </c>
      <c r="C637" s="206" t="str">
        <f>IF(SP_NORTE!Z640="","*",SP_NORTE!Z640)</f>
        <v>*</v>
      </c>
      <c r="D637" s="195" t="str">
        <f>IF(SP_NORTE!S640="","*",SP_NORTE!S640)</f>
        <v>-</v>
      </c>
      <c r="E637" s="195" t="str">
        <f>IF(SP_NORTE!T640="","*",SP_NORTE!T640)</f>
        <v>-</v>
      </c>
      <c r="F637" s="205" t="str">
        <f>IF(SP_NORTE!B640="","*",SP_NORTE!B640)</f>
        <v>*</v>
      </c>
      <c r="G637" s="205" t="str">
        <f>IF(SP_NORTE!D640="","*",SP_NORTE!D640)</f>
        <v>*</v>
      </c>
      <c r="H637" s="205" t="str">
        <f>IF(SP_NORTE!F640="","*",SP_NORTE!F640)</f>
        <v>*</v>
      </c>
      <c r="I637" s="205" t="str">
        <f>IF(SP_NORTE!H640="","*",SP_NORTE!H640)</f>
        <v>*</v>
      </c>
      <c r="J637" s="205" t="str">
        <f>IF(SP_NORTE!I640="","*",SP_NORTE!I640)</f>
        <v>*</v>
      </c>
      <c r="K637" s="195" t="str">
        <f>IF(SP_NORTE!M640="","*",SP_NORTE!M640)</f>
        <v>-</v>
      </c>
      <c r="L637" s="195" t="str">
        <f>IF(SP_NORTE!N640="","*",SP_NORTE!N640)</f>
        <v>-</v>
      </c>
      <c r="M637" s="196" t="str">
        <f>IF(SP_NORTE!J640="","*",SP_NORTE!J640)</f>
        <v>*</v>
      </c>
      <c r="N637" s="204" t="str">
        <f>IF(SP_NORTE!K640="","*",SP_NORTE!K640)</f>
        <v>*</v>
      </c>
      <c r="O637" s="204" t="str">
        <f>IF(SP_NORTE!L640="","*",SP_NORTE!L640)</f>
        <v>*</v>
      </c>
      <c r="P637" s="203" t="str">
        <f>IF(SP_NORTE!O640="","*",SP_NORTE!O640)</f>
        <v>*</v>
      </c>
      <c r="Q637" s="203" t="str">
        <f>IF(SP_NORTE!P640="","*",SP_NORTE!P640)</f>
        <v>*</v>
      </c>
      <c r="R637" s="205" t="str">
        <f>IF(SP_NORTE!Q640="","*",CONCATENATE(SP_NORTE!Q640," ",SP_NORTE!R640))</f>
        <v>*</v>
      </c>
      <c r="S637" s="205" t="str">
        <f>IF(SP_NORTE!V640="","*",SP_NORTE!V640)</f>
        <v>*</v>
      </c>
      <c r="T637" s="205" t="str">
        <f>IF(SP_NORTE!W640="","*",SP_NORTE!W640)</f>
        <v>*</v>
      </c>
      <c r="U637" s="193" t="str">
        <f ca="1">_xlfn.XLOOKUP(G637&amp;$U$2,BS_CONTROLE[CHAVE],BS_CONTROLE[Quantidade_11],"-")</f>
        <v>-</v>
      </c>
      <c r="V637" s="193" t="str">
        <f ca="1">_xlfn.XLOOKUP(G637&amp;$V$2,BS_CONTROLE[CHAVE],BS_CONTROLE[Quantidade_11],"-")</f>
        <v>-</v>
      </c>
      <c r="W637" s="193" t="str">
        <f ca="1">_xlfn.XLOOKUP(G637&amp;$W$2,BS_CONTROLE[CHAVE],BS_CONTROLE[Quantidade_11],"-")</f>
        <v>-</v>
      </c>
    </row>
    <row r="638" spans="1:23" s="101" customFormat="1" hidden="1">
      <c r="A638" s="206" t="str">
        <f>IF(SP_NORTE!Y641="","*",SP_NORTE!Y641)</f>
        <v>*</v>
      </c>
      <c r="B638" s="206" t="str">
        <f>IF(SP_NORTE!X641="","*",SP_NORTE!X641)</f>
        <v>*</v>
      </c>
      <c r="C638" s="206" t="str">
        <f>IF(SP_NORTE!Z641="","*",SP_NORTE!Z641)</f>
        <v>*</v>
      </c>
      <c r="D638" s="195" t="str">
        <f>IF(SP_NORTE!S641="","*",SP_NORTE!S641)</f>
        <v>-</v>
      </c>
      <c r="E638" s="195" t="str">
        <f>IF(SP_NORTE!T641="","*",SP_NORTE!T641)</f>
        <v>-</v>
      </c>
      <c r="F638" s="205" t="str">
        <f>IF(SP_NORTE!B641="","*",SP_NORTE!B641)</f>
        <v>*</v>
      </c>
      <c r="G638" s="205" t="str">
        <f>IF(SP_NORTE!D641="","*",SP_NORTE!D641)</f>
        <v>*</v>
      </c>
      <c r="H638" s="205" t="str">
        <f>IF(SP_NORTE!F641="","*",SP_NORTE!F641)</f>
        <v>*</v>
      </c>
      <c r="I638" s="205" t="str">
        <f>IF(SP_NORTE!H641="","*",SP_NORTE!H641)</f>
        <v>*</v>
      </c>
      <c r="J638" s="205" t="str">
        <f>IF(SP_NORTE!I641="","*",SP_NORTE!I641)</f>
        <v>*</v>
      </c>
      <c r="K638" s="195" t="str">
        <f>IF(SP_NORTE!M641="","*",SP_NORTE!M641)</f>
        <v>-</v>
      </c>
      <c r="L638" s="195" t="str">
        <f>IF(SP_NORTE!N641="","*",SP_NORTE!N641)</f>
        <v>-</v>
      </c>
      <c r="M638" s="196" t="str">
        <f>IF(SP_NORTE!J641="","*",SP_NORTE!J641)</f>
        <v>*</v>
      </c>
      <c r="N638" s="204" t="str">
        <f>IF(SP_NORTE!K641="","*",SP_NORTE!K641)</f>
        <v>*</v>
      </c>
      <c r="O638" s="204" t="str">
        <f>IF(SP_NORTE!L641="","*",SP_NORTE!L641)</f>
        <v>*</v>
      </c>
      <c r="P638" s="203" t="str">
        <f>IF(SP_NORTE!O641="","*",SP_NORTE!O641)</f>
        <v>*</v>
      </c>
      <c r="Q638" s="203" t="str">
        <f>IF(SP_NORTE!P641="","*",SP_NORTE!P641)</f>
        <v>*</v>
      </c>
      <c r="R638" s="205" t="str">
        <f>IF(SP_NORTE!Q641="","*",CONCATENATE(SP_NORTE!Q641," ",SP_NORTE!R641))</f>
        <v>*</v>
      </c>
      <c r="S638" s="205" t="str">
        <f>IF(SP_NORTE!V641="","*",SP_NORTE!V641)</f>
        <v>*</v>
      </c>
      <c r="T638" s="205" t="str">
        <f>IF(SP_NORTE!W641="","*",SP_NORTE!W641)</f>
        <v>*</v>
      </c>
      <c r="U638" s="193" t="str">
        <f ca="1">_xlfn.XLOOKUP(G638&amp;$U$2,BS_CONTROLE[CHAVE],BS_CONTROLE[Quantidade_11],"-")</f>
        <v>-</v>
      </c>
      <c r="V638" s="193" t="str">
        <f ca="1">_xlfn.XLOOKUP(G638&amp;$V$2,BS_CONTROLE[CHAVE],BS_CONTROLE[Quantidade_11],"-")</f>
        <v>-</v>
      </c>
      <c r="W638" s="193" t="str">
        <f ca="1">_xlfn.XLOOKUP(G638&amp;$W$2,BS_CONTROLE[CHAVE],BS_CONTROLE[Quantidade_11],"-")</f>
        <v>-</v>
      </c>
    </row>
    <row r="639" spans="1:23" s="101" customFormat="1" hidden="1">
      <c r="A639" s="206" t="str">
        <f>IF(SP_NORTE!Y642="","*",SP_NORTE!Y642)</f>
        <v>*</v>
      </c>
      <c r="B639" s="206" t="str">
        <f>IF(SP_NORTE!X642="","*",SP_NORTE!X642)</f>
        <v>*</v>
      </c>
      <c r="C639" s="206" t="str">
        <f>IF(SP_NORTE!Z642="","*",SP_NORTE!Z642)</f>
        <v>*</v>
      </c>
      <c r="D639" s="195" t="str">
        <f>IF(SP_NORTE!S642="","*",SP_NORTE!S642)</f>
        <v>-</v>
      </c>
      <c r="E639" s="195" t="str">
        <f>IF(SP_NORTE!T642="","*",SP_NORTE!T642)</f>
        <v>-</v>
      </c>
      <c r="F639" s="205" t="str">
        <f>IF(SP_NORTE!B642="","*",SP_NORTE!B642)</f>
        <v>*</v>
      </c>
      <c r="G639" s="205" t="str">
        <f>IF(SP_NORTE!D642="","*",SP_NORTE!D642)</f>
        <v>*</v>
      </c>
      <c r="H639" s="205" t="str">
        <f>IF(SP_NORTE!F642="","*",SP_NORTE!F642)</f>
        <v>*</v>
      </c>
      <c r="I639" s="205" t="str">
        <f>IF(SP_NORTE!H642="","*",SP_NORTE!H642)</f>
        <v>*</v>
      </c>
      <c r="J639" s="205" t="str">
        <f>IF(SP_NORTE!I642="","*",SP_NORTE!I642)</f>
        <v>*</v>
      </c>
      <c r="K639" s="195" t="str">
        <f>IF(SP_NORTE!M642="","*",SP_NORTE!M642)</f>
        <v>-</v>
      </c>
      <c r="L639" s="195" t="str">
        <f>IF(SP_NORTE!N642="","*",SP_NORTE!N642)</f>
        <v>-</v>
      </c>
      <c r="M639" s="196" t="str">
        <f>IF(SP_NORTE!J642="","*",SP_NORTE!J642)</f>
        <v>*</v>
      </c>
      <c r="N639" s="204" t="str">
        <f>IF(SP_NORTE!K642="","*",SP_NORTE!K642)</f>
        <v>*</v>
      </c>
      <c r="O639" s="204" t="str">
        <f>IF(SP_NORTE!L642="","*",SP_NORTE!L642)</f>
        <v>*</v>
      </c>
      <c r="P639" s="203" t="str">
        <f>IF(SP_NORTE!O642="","*",SP_NORTE!O642)</f>
        <v>*</v>
      </c>
      <c r="Q639" s="203" t="str">
        <f>IF(SP_NORTE!P642="","*",SP_NORTE!P642)</f>
        <v>*</v>
      </c>
      <c r="R639" s="205" t="str">
        <f>IF(SP_NORTE!Q642="","*",CONCATENATE(SP_NORTE!Q642," ",SP_NORTE!R642))</f>
        <v>*</v>
      </c>
      <c r="S639" s="205" t="str">
        <f>IF(SP_NORTE!V642="","*",SP_NORTE!V642)</f>
        <v>*</v>
      </c>
      <c r="T639" s="205" t="str">
        <f>IF(SP_NORTE!W642="","*",SP_NORTE!W642)</f>
        <v>*</v>
      </c>
      <c r="U639" s="193" t="str">
        <f ca="1">_xlfn.XLOOKUP(G639&amp;$U$2,BS_CONTROLE[CHAVE],BS_CONTROLE[Quantidade_11],"-")</f>
        <v>-</v>
      </c>
      <c r="V639" s="193" t="str">
        <f ca="1">_xlfn.XLOOKUP(G639&amp;$V$2,BS_CONTROLE[CHAVE],BS_CONTROLE[Quantidade_11],"-")</f>
        <v>-</v>
      </c>
      <c r="W639" s="193" t="str">
        <f ca="1">_xlfn.XLOOKUP(G639&amp;$W$2,BS_CONTROLE[CHAVE],BS_CONTROLE[Quantidade_11],"-")</f>
        <v>-</v>
      </c>
    </row>
    <row r="640" spans="1:23" s="101" customFormat="1" hidden="1">
      <c r="A640" s="206" t="str">
        <f>IF(SP_NORTE!Y643="","*",SP_NORTE!Y643)</f>
        <v>*</v>
      </c>
      <c r="B640" s="206" t="str">
        <f>IF(SP_NORTE!X643="","*",SP_NORTE!X643)</f>
        <v>*</v>
      </c>
      <c r="C640" s="206" t="str">
        <f>IF(SP_NORTE!Z643="","*",SP_NORTE!Z643)</f>
        <v>*</v>
      </c>
      <c r="D640" s="195" t="str">
        <f>IF(SP_NORTE!S643="","*",SP_NORTE!S643)</f>
        <v>-</v>
      </c>
      <c r="E640" s="195" t="str">
        <f>IF(SP_NORTE!T643="","*",SP_NORTE!T643)</f>
        <v>-</v>
      </c>
      <c r="F640" s="205" t="str">
        <f>IF(SP_NORTE!B643="","*",SP_NORTE!B643)</f>
        <v>*</v>
      </c>
      <c r="G640" s="205" t="str">
        <f>IF(SP_NORTE!D643="","*",SP_NORTE!D643)</f>
        <v>*</v>
      </c>
      <c r="H640" s="205" t="str">
        <f>IF(SP_NORTE!F643="","*",SP_NORTE!F643)</f>
        <v>*</v>
      </c>
      <c r="I640" s="205" t="str">
        <f>IF(SP_NORTE!H643="","*",SP_NORTE!H643)</f>
        <v>*</v>
      </c>
      <c r="J640" s="205" t="str">
        <f>IF(SP_NORTE!I643="","*",SP_NORTE!I643)</f>
        <v>*</v>
      </c>
      <c r="K640" s="195" t="str">
        <f>IF(SP_NORTE!M643="","*",SP_NORTE!M643)</f>
        <v>-</v>
      </c>
      <c r="L640" s="195" t="str">
        <f>IF(SP_NORTE!N643="","*",SP_NORTE!N643)</f>
        <v>-</v>
      </c>
      <c r="M640" s="196" t="str">
        <f>IF(SP_NORTE!J643="","*",SP_NORTE!J643)</f>
        <v>*</v>
      </c>
      <c r="N640" s="204" t="str">
        <f>IF(SP_NORTE!K643="","*",SP_NORTE!K643)</f>
        <v>*</v>
      </c>
      <c r="O640" s="204" t="str">
        <f>IF(SP_NORTE!L643="","*",SP_NORTE!L643)</f>
        <v>*</v>
      </c>
      <c r="P640" s="203" t="str">
        <f>IF(SP_NORTE!O643="","*",SP_NORTE!O643)</f>
        <v>*</v>
      </c>
      <c r="Q640" s="203" t="str">
        <f>IF(SP_NORTE!P643="","*",SP_NORTE!P643)</f>
        <v>*</v>
      </c>
      <c r="R640" s="205" t="str">
        <f>IF(SP_NORTE!Q643="","*",CONCATENATE(SP_NORTE!Q643," ",SP_NORTE!R643))</f>
        <v>*</v>
      </c>
      <c r="S640" s="205" t="str">
        <f>IF(SP_NORTE!V643="","*",SP_NORTE!V643)</f>
        <v>*</v>
      </c>
      <c r="T640" s="205" t="str">
        <f>IF(SP_NORTE!W643="","*",SP_NORTE!W643)</f>
        <v>*</v>
      </c>
      <c r="U640" s="193" t="str">
        <f ca="1">_xlfn.XLOOKUP(G640&amp;$U$2,BS_CONTROLE[CHAVE],BS_CONTROLE[Quantidade_11],"-")</f>
        <v>-</v>
      </c>
      <c r="V640" s="193" t="str">
        <f ca="1">_xlfn.XLOOKUP(G640&amp;$V$2,BS_CONTROLE[CHAVE],BS_CONTROLE[Quantidade_11],"-")</f>
        <v>-</v>
      </c>
      <c r="W640" s="193" t="str">
        <f ca="1">_xlfn.XLOOKUP(G640&amp;$W$2,BS_CONTROLE[CHAVE],BS_CONTROLE[Quantidade_11],"-")</f>
        <v>-</v>
      </c>
    </row>
    <row r="641" spans="1:23" s="101" customFormat="1" hidden="1">
      <c r="A641" s="206" t="str">
        <f>IF(SP_NORTE!Y644="","*",SP_NORTE!Y644)</f>
        <v>*</v>
      </c>
      <c r="B641" s="206" t="str">
        <f>IF(SP_NORTE!X644="","*",SP_NORTE!X644)</f>
        <v>*</v>
      </c>
      <c r="C641" s="206" t="str">
        <f>IF(SP_NORTE!Z644="","*",SP_NORTE!Z644)</f>
        <v>*</v>
      </c>
      <c r="D641" s="195" t="str">
        <f>IF(SP_NORTE!S644="","*",SP_NORTE!S644)</f>
        <v>-</v>
      </c>
      <c r="E641" s="195" t="str">
        <f>IF(SP_NORTE!T644="","*",SP_NORTE!T644)</f>
        <v>-</v>
      </c>
      <c r="F641" s="205" t="str">
        <f>IF(SP_NORTE!B644="","*",SP_NORTE!B644)</f>
        <v>*</v>
      </c>
      <c r="G641" s="205" t="str">
        <f>IF(SP_NORTE!D644="","*",SP_NORTE!D644)</f>
        <v>*</v>
      </c>
      <c r="H641" s="205" t="str">
        <f>IF(SP_NORTE!F644="","*",SP_NORTE!F644)</f>
        <v>*</v>
      </c>
      <c r="I641" s="205" t="str">
        <f>IF(SP_NORTE!H644="","*",SP_NORTE!H644)</f>
        <v>*</v>
      </c>
      <c r="J641" s="205" t="str">
        <f>IF(SP_NORTE!I644="","*",SP_NORTE!I644)</f>
        <v>*</v>
      </c>
      <c r="K641" s="195" t="str">
        <f>IF(SP_NORTE!M644="","*",SP_NORTE!M644)</f>
        <v>-</v>
      </c>
      <c r="L641" s="195" t="str">
        <f>IF(SP_NORTE!N644="","*",SP_NORTE!N644)</f>
        <v>-</v>
      </c>
      <c r="M641" s="196" t="str">
        <f>IF(SP_NORTE!J644="","*",SP_NORTE!J644)</f>
        <v>*</v>
      </c>
      <c r="N641" s="204" t="str">
        <f>IF(SP_NORTE!K644="","*",SP_NORTE!K644)</f>
        <v>*</v>
      </c>
      <c r="O641" s="204" t="str">
        <f>IF(SP_NORTE!L644="","*",SP_NORTE!L644)</f>
        <v>*</v>
      </c>
      <c r="P641" s="203" t="str">
        <f>IF(SP_NORTE!O644="","*",SP_NORTE!O644)</f>
        <v>*</v>
      </c>
      <c r="Q641" s="203" t="str">
        <f>IF(SP_NORTE!P644="","*",SP_NORTE!P644)</f>
        <v>*</v>
      </c>
      <c r="R641" s="205" t="str">
        <f>IF(SP_NORTE!Q644="","*",CONCATENATE(SP_NORTE!Q644," ",SP_NORTE!R644))</f>
        <v>*</v>
      </c>
      <c r="S641" s="205" t="str">
        <f>IF(SP_NORTE!V644="","*",SP_NORTE!V644)</f>
        <v>*</v>
      </c>
      <c r="T641" s="205" t="str">
        <f>IF(SP_NORTE!W644="","*",SP_NORTE!W644)</f>
        <v>*</v>
      </c>
      <c r="U641" s="193" t="str">
        <f ca="1">_xlfn.XLOOKUP(G641&amp;$U$2,BS_CONTROLE[CHAVE],BS_CONTROLE[Quantidade_11],"-")</f>
        <v>-</v>
      </c>
      <c r="V641" s="193" t="str">
        <f ca="1">_xlfn.XLOOKUP(G641&amp;$V$2,BS_CONTROLE[CHAVE],BS_CONTROLE[Quantidade_11],"-")</f>
        <v>-</v>
      </c>
      <c r="W641" s="193" t="str">
        <f ca="1">_xlfn.XLOOKUP(G641&amp;$W$2,BS_CONTROLE[CHAVE],BS_CONTROLE[Quantidade_11],"-")</f>
        <v>-</v>
      </c>
    </row>
    <row r="642" spans="1:23" s="101" customFormat="1" hidden="1">
      <c r="A642" s="206" t="str">
        <f>IF(SP_NORTE!Y645="","*",SP_NORTE!Y645)</f>
        <v>*</v>
      </c>
      <c r="B642" s="206" t="str">
        <f>IF(SP_NORTE!X645="","*",SP_NORTE!X645)</f>
        <v>*</v>
      </c>
      <c r="C642" s="206" t="str">
        <f>IF(SP_NORTE!Z645="","*",SP_NORTE!Z645)</f>
        <v>*</v>
      </c>
      <c r="D642" s="195" t="str">
        <f>IF(SP_NORTE!S645="","*",SP_NORTE!S645)</f>
        <v>-</v>
      </c>
      <c r="E642" s="195" t="str">
        <f>IF(SP_NORTE!T645="","*",SP_NORTE!T645)</f>
        <v>-</v>
      </c>
      <c r="F642" s="205" t="str">
        <f>IF(SP_NORTE!B645="","*",SP_NORTE!B645)</f>
        <v>*</v>
      </c>
      <c r="G642" s="205" t="str">
        <f>IF(SP_NORTE!D645="","*",SP_NORTE!D645)</f>
        <v>*</v>
      </c>
      <c r="H642" s="205" t="str">
        <f>IF(SP_NORTE!F645="","*",SP_NORTE!F645)</f>
        <v>*</v>
      </c>
      <c r="I642" s="205" t="str">
        <f>IF(SP_NORTE!H645="","*",SP_NORTE!H645)</f>
        <v>*</v>
      </c>
      <c r="J642" s="205" t="str">
        <f>IF(SP_NORTE!I645="","*",SP_NORTE!I645)</f>
        <v>*</v>
      </c>
      <c r="K642" s="195" t="str">
        <f>IF(SP_NORTE!M645="","*",SP_NORTE!M645)</f>
        <v>-</v>
      </c>
      <c r="L642" s="195" t="str">
        <f>IF(SP_NORTE!N645="","*",SP_NORTE!N645)</f>
        <v>-</v>
      </c>
      <c r="M642" s="196" t="str">
        <f>IF(SP_NORTE!J645="","*",SP_NORTE!J645)</f>
        <v>*</v>
      </c>
      <c r="N642" s="204" t="str">
        <f>IF(SP_NORTE!K645="","*",SP_NORTE!K645)</f>
        <v>*</v>
      </c>
      <c r="O642" s="204" t="str">
        <f>IF(SP_NORTE!L645="","*",SP_NORTE!L645)</f>
        <v>*</v>
      </c>
      <c r="P642" s="203" t="str">
        <f>IF(SP_NORTE!O645="","*",SP_NORTE!O645)</f>
        <v>*</v>
      </c>
      <c r="Q642" s="203" t="str">
        <f>IF(SP_NORTE!P645="","*",SP_NORTE!P645)</f>
        <v>*</v>
      </c>
      <c r="R642" s="205" t="str">
        <f>IF(SP_NORTE!Q645="","*",CONCATENATE(SP_NORTE!Q645," ",SP_NORTE!R645))</f>
        <v>*</v>
      </c>
      <c r="S642" s="205" t="str">
        <f>IF(SP_NORTE!V645="","*",SP_NORTE!V645)</f>
        <v>*</v>
      </c>
      <c r="T642" s="205" t="str">
        <f>IF(SP_NORTE!W645="","*",SP_NORTE!W645)</f>
        <v>*</v>
      </c>
      <c r="U642" s="193" t="str">
        <f ca="1">_xlfn.XLOOKUP(G642&amp;$U$2,BS_CONTROLE[CHAVE],BS_CONTROLE[Quantidade_11],"-")</f>
        <v>-</v>
      </c>
      <c r="V642" s="193" t="str">
        <f ca="1">_xlfn.XLOOKUP(G642&amp;$V$2,BS_CONTROLE[CHAVE],BS_CONTROLE[Quantidade_11],"-")</f>
        <v>-</v>
      </c>
      <c r="W642" s="193" t="str">
        <f ca="1">_xlfn.XLOOKUP(G642&amp;$W$2,BS_CONTROLE[CHAVE],BS_CONTROLE[Quantidade_11],"-")</f>
        <v>-</v>
      </c>
    </row>
    <row r="643" spans="1:23" s="101" customFormat="1" hidden="1">
      <c r="A643" s="206" t="str">
        <f>IF(SP_NORTE!Y646="","*",SP_NORTE!Y646)</f>
        <v>*</v>
      </c>
      <c r="B643" s="206" t="str">
        <f>IF(SP_NORTE!X646="","*",SP_NORTE!X646)</f>
        <v>*</v>
      </c>
      <c r="C643" s="206" t="str">
        <f>IF(SP_NORTE!Z646="","*",SP_NORTE!Z646)</f>
        <v>*</v>
      </c>
      <c r="D643" s="195" t="str">
        <f>IF(SP_NORTE!S646="","*",SP_NORTE!S646)</f>
        <v>-</v>
      </c>
      <c r="E643" s="195" t="str">
        <f>IF(SP_NORTE!T646="","*",SP_NORTE!T646)</f>
        <v>-</v>
      </c>
      <c r="F643" s="205" t="str">
        <f>IF(SP_NORTE!B646="","*",SP_NORTE!B646)</f>
        <v>*</v>
      </c>
      <c r="G643" s="205" t="str">
        <f>IF(SP_NORTE!D646="","*",SP_NORTE!D646)</f>
        <v>*</v>
      </c>
      <c r="H643" s="205" t="str">
        <f>IF(SP_NORTE!F646="","*",SP_NORTE!F646)</f>
        <v>*</v>
      </c>
      <c r="I643" s="205" t="str">
        <f>IF(SP_NORTE!H646="","*",SP_NORTE!H646)</f>
        <v>*</v>
      </c>
      <c r="J643" s="205" t="str">
        <f>IF(SP_NORTE!I646="","*",SP_NORTE!I646)</f>
        <v>*</v>
      </c>
      <c r="K643" s="195" t="str">
        <f>IF(SP_NORTE!M646="","*",SP_NORTE!M646)</f>
        <v>-</v>
      </c>
      <c r="L643" s="195" t="str">
        <f>IF(SP_NORTE!N646="","*",SP_NORTE!N646)</f>
        <v>-</v>
      </c>
      <c r="M643" s="196" t="str">
        <f>IF(SP_NORTE!J646="","*",SP_NORTE!J646)</f>
        <v>*</v>
      </c>
      <c r="N643" s="204" t="str">
        <f>IF(SP_NORTE!K646="","*",SP_NORTE!K646)</f>
        <v>*</v>
      </c>
      <c r="O643" s="204" t="str">
        <f>IF(SP_NORTE!L646="","*",SP_NORTE!L646)</f>
        <v>*</v>
      </c>
      <c r="P643" s="203" t="str">
        <f>IF(SP_NORTE!O646="","*",SP_NORTE!O646)</f>
        <v>*</v>
      </c>
      <c r="Q643" s="203" t="str">
        <f>IF(SP_NORTE!P646="","*",SP_NORTE!P646)</f>
        <v>*</v>
      </c>
      <c r="R643" s="205" t="str">
        <f>IF(SP_NORTE!Q646="","*",CONCATENATE(SP_NORTE!Q646," ",SP_NORTE!R646))</f>
        <v>*</v>
      </c>
      <c r="S643" s="205" t="str">
        <f>IF(SP_NORTE!V646="","*",SP_NORTE!V646)</f>
        <v>*</v>
      </c>
      <c r="T643" s="205" t="str">
        <f>IF(SP_NORTE!W646="","*",SP_NORTE!W646)</f>
        <v>*</v>
      </c>
      <c r="U643" s="193" t="str">
        <f ca="1">_xlfn.XLOOKUP(G643&amp;$U$2,BS_CONTROLE[CHAVE],BS_CONTROLE[Quantidade_11],"-")</f>
        <v>-</v>
      </c>
      <c r="V643" s="193" t="str">
        <f ca="1">_xlfn.XLOOKUP(G643&amp;$V$2,BS_CONTROLE[CHAVE],BS_CONTROLE[Quantidade_11],"-")</f>
        <v>-</v>
      </c>
      <c r="W643" s="193" t="str">
        <f ca="1">_xlfn.XLOOKUP(G643&amp;$W$2,BS_CONTROLE[CHAVE],BS_CONTROLE[Quantidade_11],"-")</f>
        <v>-</v>
      </c>
    </row>
    <row r="644" spans="1:23" s="101" customFormat="1" hidden="1">
      <c r="A644" s="206" t="str">
        <f>IF(SP_NORTE!Y647="","*",SP_NORTE!Y647)</f>
        <v>*</v>
      </c>
      <c r="B644" s="206" t="str">
        <f>IF(SP_NORTE!X647="","*",SP_NORTE!X647)</f>
        <v>*</v>
      </c>
      <c r="C644" s="206" t="str">
        <f>IF(SP_NORTE!Z647="","*",SP_NORTE!Z647)</f>
        <v>*</v>
      </c>
      <c r="D644" s="195" t="str">
        <f>IF(SP_NORTE!S647="","*",SP_NORTE!S647)</f>
        <v>-</v>
      </c>
      <c r="E644" s="195" t="str">
        <f>IF(SP_NORTE!T647="","*",SP_NORTE!T647)</f>
        <v>-</v>
      </c>
      <c r="F644" s="205" t="str">
        <f>IF(SP_NORTE!B647="","*",SP_NORTE!B647)</f>
        <v>*</v>
      </c>
      <c r="G644" s="205" t="str">
        <f>IF(SP_NORTE!D647="","*",SP_NORTE!D647)</f>
        <v>*</v>
      </c>
      <c r="H644" s="205" t="str">
        <f>IF(SP_NORTE!F647="","*",SP_NORTE!F647)</f>
        <v>*</v>
      </c>
      <c r="I644" s="205" t="str">
        <f>IF(SP_NORTE!H647="","*",SP_NORTE!H647)</f>
        <v>*</v>
      </c>
      <c r="J644" s="205" t="str">
        <f>IF(SP_NORTE!I647="","*",SP_NORTE!I647)</f>
        <v>*</v>
      </c>
      <c r="K644" s="195" t="str">
        <f>IF(SP_NORTE!M647="","*",SP_NORTE!M647)</f>
        <v>-</v>
      </c>
      <c r="L644" s="195" t="str">
        <f>IF(SP_NORTE!N647="","*",SP_NORTE!N647)</f>
        <v>-</v>
      </c>
      <c r="M644" s="196" t="str">
        <f>IF(SP_NORTE!J647="","*",SP_NORTE!J647)</f>
        <v>*</v>
      </c>
      <c r="N644" s="204" t="str">
        <f>IF(SP_NORTE!K647="","*",SP_NORTE!K647)</f>
        <v>*</v>
      </c>
      <c r="O644" s="204" t="str">
        <f>IF(SP_NORTE!L647="","*",SP_NORTE!L647)</f>
        <v>*</v>
      </c>
      <c r="P644" s="203" t="str">
        <f>IF(SP_NORTE!O647="","*",SP_NORTE!O647)</f>
        <v>*</v>
      </c>
      <c r="Q644" s="203" t="str">
        <f>IF(SP_NORTE!P647="","*",SP_NORTE!P647)</f>
        <v>*</v>
      </c>
      <c r="R644" s="205" t="str">
        <f>IF(SP_NORTE!Q647="","*",CONCATENATE(SP_NORTE!Q647," ",SP_NORTE!R647))</f>
        <v>*</v>
      </c>
      <c r="S644" s="205" t="str">
        <f>IF(SP_NORTE!V647="","*",SP_NORTE!V647)</f>
        <v>*</v>
      </c>
      <c r="T644" s="205" t="str">
        <f>IF(SP_NORTE!W647="","*",SP_NORTE!W647)</f>
        <v>*</v>
      </c>
      <c r="U644" s="193" t="str">
        <f ca="1">_xlfn.XLOOKUP(G644&amp;$U$2,BS_CONTROLE[CHAVE],BS_CONTROLE[Quantidade_11],"-")</f>
        <v>-</v>
      </c>
      <c r="V644" s="193" t="str">
        <f ca="1">_xlfn.XLOOKUP(G644&amp;$V$2,BS_CONTROLE[CHAVE],BS_CONTROLE[Quantidade_11],"-")</f>
        <v>-</v>
      </c>
      <c r="W644" s="193" t="str">
        <f ca="1">_xlfn.XLOOKUP(G644&amp;$W$2,BS_CONTROLE[CHAVE],BS_CONTROLE[Quantidade_11],"-")</f>
        <v>-</v>
      </c>
    </row>
    <row r="645" spans="1:23" s="101" customFormat="1" hidden="1">
      <c r="A645" s="206" t="str">
        <f>IF(SP_NORTE!Y648="","*",SP_NORTE!Y648)</f>
        <v>*</v>
      </c>
      <c r="B645" s="206" t="str">
        <f>IF(SP_NORTE!X648="","*",SP_NORTE!X648)</f>
        <v>*</v>
      </c>
      <c r="C645" s="206" t="str">
        <f>IF(SP_NORTE!Z648="","*",SP_NORTE!Z648)</f>
        <v>*</v>
      </c>
      <c r="D645" s="195" t="str">
        <f>IF(SP_NORTE!S648="","*",SP_NORTE!S648)</f>
        <v>-</v>
      </c>
      <c r="E645" s="195" t="str">
        <f>IF(SP_NORTE!T648="","*",SP_NORTE!T648)</f>
        <v>-</v>
      </c>
      <c r="F645" s="205" t="str">
        <f>IF(SP_NORTE!B648="","*",SP_NORTE!B648)</f>
        <v>*</v>
      </c>
      <c r="G645" s="205" t="str">
        <f>IF(SP_NORTE!D648="","*",SP_NORTE!D648)</f>
        <v>*</v>
      </c>
      <c r="H645" s="205" t="str">
        <f>IF(SP_NORTE!F648="","*",SP_NORTE!F648)</f>
        <v>*</v>
      </c>
      <c r="I645" s="205" t="str">
        <f>IF(SP_NORTE!H648="","*",SP_NORTE!H648)</f>
        <v>*</v>
      </c>
      <c r="J645" s="205" t="str">
        <f>IF(SP_NORTE!I648="","*",SP_NORTE!I648)</f>
        <v>*</v>
      </c>
      <c r="K645" s="195" t="str">
        <f>IF(SP_NORTE!M648="","*",SP_NORTE!M648)</f>
        <v>-</v>
      </c>
      <c r="L645" s="195" t="str">
        <f>IF(SP_NORTE!N648="","*",SP_NORTE!N648)</f>
        <v>-</v>
      </c>
      <c r="M645" s="196" t="str">
        <f>IF(SP_NORTE!J648="","*",SP_NORTE!J648)</f>
        <v>*</v>
      </c>
      <c r="N645" s="204" t="str">
        <f>IF(SP_NORTE!K648="","*",SP_NORTE!K648)</f>
        <v>*</v>
      </c>
      <c r="O645" s="204" t="str">
        <f>IF(SP_NORTE!L648="","*",SP_NORTE!L648)</f>
        <v>*</v>
      </c>
      <c r="P645" s="203" t="str">
        <f>IF(SP_NORTE!O648="","*",SP_NORTE!O648)</f>
        <v>*</v>
      </c>
      <c r="Q645" s="203" t="str">
        <f>IF(SP_NORTE!P648="","*",SP_NORTE!P648)</f>
        <v>*</v>
      </c>
      <c r="R645" s="205" t="str">
        <f>IF(SP_NORTE!Q648="","*",CONCATENATE(SP_NORTE!Q648," ",SP_NORTE!R648))</f>
        <v>*</v>
      </c>
      <c r="S645" s="205" t="str">
        <f>IF(SP_NORTE!V648="","*",SP_NORTE!V648)</f>
        <v>*</v>
      </c>
      <c r="T645" s="205" t="str">
        <f>IF(SP_NORTE!W648="","*",SP_NORTE!W648)</f>
        <v>*</v>
      </c>
      <c r="U645" s="193" t="str">
        <f ca="1">_xlfn.XLOOKUP(G645&amp;$U$2,BS_CONTROLE[CHAVE],BS_CONTROLE[Quantidade_11],"-")</f>
        <v>-</v>
      </c>
      <c r="V645" s="193" t="str">
        <f ca="1">_xlfn.XLOOKUP(G645&amp;$V$2,BS_CONTROLE[CHAVE],BS_CONTROLE[Quantidade_11],"-")</f>
        <v>-</v>
      </c>
      <c r="W645" s="193" t="str">
        <f ca="1">_xlfn.XLOOKUP(G645&amp;$W$2,BS_CONTROLE[CHAVE],BS_CONTROLE[Quantidade_11],"-")</f>
        <v>-</v>
      </c>
    </row>
    <row r="646" spans="1:23" s="101" customFormat="1" hidden="1">
      <c r="A646" s="206" t="str">
        <f>IF(SP_NORTE!Y649="","*",SP_NORTE!Y649)</f>
        <v>*</v>
      </c>
      <c r="B646" s="206" t="str">
        <f>IF(SP_NORTE!X649="","*",SP_NORTE!X649)</f>
        <v>*</v>
      </c>
      <c r="C646" s="206" t="str">
        <f>IF(SP_NORTE!Z649="","*",SP_NORTE!Z649)</f>
        <v>*</v>
      </c>
      <c r="D646" s="195" t="str">
        <f>IF(SP_NORTE!S649="","*",SP_NORTE!S649)</f>
        <v>-</v>
      </c>
      <c r="E646" s="195" t="str">
        <f>IF(SP_NORTE!T649="","*",SP_NORTE!T649)</f>
        <v>-</v>
      </c>
      <c r="F646" s="205" t="str">
        <f>IF(SP_NORTE!B649="","*",SP_NORTE!B649)</f>
        <v>*</v>
      </c>
      <c r="G646" s="205" t="str">
        <f>IF(SP_NORTE!D649="","*",SP_NORTE!D649)</f>
        <v>*</v>
      </c>
      <c r="H646" s="205" t="str">
        <f>IF(SP_NORTE!F649="","*",SP_NORTE!F649)</f>
        <v>*</v>
      </c>
      <c r="I646" s="205" t="str">
        <f>IF(SP_NORTE!H649="","*",SP_NORTE!H649)</f>
        <v>*</v>
      </c>
      <c r="J646" s="205" t="str">
        <f>IF(SP_NORTE!I649="","*",SP_NORTE!I649)</f>
        <v>*</v>
      </c>
      <c r="K646" s="195" t="str">
        <f>IF(SP_NORTE!M649="","*",SP_NORTE!M649)</f>
        <v>-</v>
      </c>
      <c r="L646" s="195" t="str">
        <f>IF(SP_NORTE!N649="","*",SP_NORTE!N649)</f>
        <v>-</v>
      </c>
      <c r="M646" s="196" t="str">
        <f>IF(SP_NORTE!J649="","*",SP_NORTE!J649)</f>
        <v>*</v>
      </c>
      <c r="N646" s="204" t="str">
        <f>IF(SP_NORTE!K649="","*",SP_NORTE!K649)</f>
        <v>*</v>
      </c>
      <c r="O646" s="204" t="str">
        <f>IF(SP_NORTE!L649="","*",SP_NORTE!L649)</f>
        <v>*</v>
      </c>
      <c r="P646" s="203" t="str">
        <f>IF(SP_NORTE!O649="","*",SP_NORTE!O649)</f>
        <v>*</v>
      </c>
      <c r="Q646" s="203" t="str">
        <f>IF(SP_NORTE!P649="","*",SP_NORTE!P649)</f>
        <v>*</v>
      </c>
      <c r="R646" s="205" t="str">
        <f>IF(SP_NORTE!Q649="","*",CONCATENATE(SP_NORTE!Q649," ",SP_NORTE!R649))</f>
        <v>*</v>
      </c>
      <c r="S646" s="205" t="str">
        <f>IF(SP_NORTE!V649="","*",SP_NORTE!V649)</f>
        <v>*</v>
      </c>
      <c r="T646" s="205" t="str">
        <f>IF(SP_NORTE!W649="","*",SP_NORTE!W649)</f>
        <v>*</v>
      </c>
      <c r="U646" s="193" t="str">
        <f ca="1">_xlfn.XLOOKUP(G646&amp;$U$2,BS_CONTROLE[CHAVE],BS_CONTROLE[Quantidade_11],"-")</f>
        <v>-</v>
      </c>
      <c r="V646" s="193" t="str">
        <f ca="1">_xlfn.XLOOKUP(G646&amp;$V$2,BS_CONTROLE[CHAVE],BS_CONTROLE[Quantidade_11],"-")</f>
        <v>-</v>
      </c>
      <c r="W646" s="193" t="str">
        <f ca="1">_xlfn.XLOOKUP(G646&amp;$W$2,BS_CONTROLE[CHAVE],BS_CONTROLE[Quantidade_11],"-")</f>
        <v>-</v>
      </c>
    </row>
    <row r="647" spans="1:23" s="101" customFormat="1" hidden="1">
      <c r="A647" s="206" t="str">
        <f>IF(SP_NORTE!Y650="","*",SP_NORTE!Y650)</f>
        <v>*</v>
      </c>
      <c r="B647" s="206" t="str">
        <f>IF(SP_NORTE!X650="","*",SP_NORTE!X650)</f>
        <v>*</v>
      </c>
      <c r="C647" s="206" t="str">
        <f>IF(SP_NORTE!Z650="","*",SP_NORTE!Z650)</f>
        <v>*</v>
      </c>
      <c r="D647" s="195" t="str">
        <f>IF(SP_NORTE!S650="","*",SP_NORTE!S650)</f>
        <v>-</v>
      </c>
      <c r="E647" s="195" t="str">
        <f>IF(SP_NORTE!T650="","*",SP_NORTE!T650)</f>
        <v>-</v>
      </c>
      <c r="F647" s="205" t="str">
        <f>IF(SP_NORTE!B650="","*",SP_NORTE!B650)</f>
        <v>*</v>
      </c>
      <c r="G647" s="205" t="str">
        <f>IF(SP_NORTE!D650="","*",SP_NORTE!D650)</f>
        <v>*</v>
      </c>
      <c r="H647" s="205" t="str">
        <f>IF(SP_NORTE!F650="","*",SP_NORTE!F650)</f>
        <v>*</v>
      </c>
      <c r="I647" s="205" t="str">
        <f>IF(SP_NORTE!H650="","*",SP_NORTE!H650)</f>
        <v>*</v>
      </c>
      <c r="J647" s="205" t="str">
        <f>IF(SP_NORTE!I650="","*",SP_NORTE!I650)</f>
        <v>*</v>
      </c>
      <c r="K647" s="195" t="str">
        <f>IF(SP_NORTE!M650="","*",SP_NORTE!M650)</f>
        <v>-</v>
      </c>
      <c r="L647" s="195" t="str">
        <f>IF(SP_NORTE!N650="","*",SP_NORTE!N650)</f>
        <v>-</v>
      </c>
      <c r="M647" s="196" t="str">
        <f>IF(SP_NORTE!J650="","*",SP_NORTE!J650)</f>
        <v>*</v>
      </c>
      <c r="N647" s="204" t="str">
        <f>IF(SP_NORTE!K650="","*",SP_NORTE!K650)</f>
        <v>*</v>
      </c>
      <c r="O647" s="204" t="str">
        <f>IF(SP_NORTE!L650="","*",SP_NORTE!L650)</f>
        <v>*</v>
      </c>
      <c r="P647" s="203" t="str">
        <f>IF(SP_NORTE!O650="","*",SP_NORTE!O650)</f>
        <v>*</v>
      </c>
      <c r="Q647" s="203" t="str">
        <f>IF(SP_NORTE!P650="","*",SP_NORTE!P650)</f>
        <v>*</v>
      </c>
      <c r="R647" s="205" t="str">
        <f>IF(SP_NORTE!Q650="","*",CONCATENATE(SP_NORTE!Q650," ",SP_NORTE!R650))</f>
        <v>*</v>
      </c>
      <c r="S647" s="205" t="str">
        <f>IF(SP_NORTE!V650="","*",SP_NORTE!V650)</f>
        <v>*</v>
      </c>
      <c r="T647" s="205" t="str">
        <f>IF(SP_NORTE!W650="","*",SP_NORTE!W650)</f>
        <v>*</v>
      </c>
      <c r="U647" s="193" t="str">
        <f ca="1">_xlfn.XLOOKUP(G647&amp;$U$2,BS_CONTROLE[CHAVE],BS_CONTROLE[Quantidade_11],"-")</f>
        <v>-</v>
      </c>
      <c r="V647" s="193" t="str">
        <f ca="1">_xlfn.XLOOKUP(G647&amp;$V$2,BS_CONTROLE[CHAVE],BS_CONTROLE[Quantidade_11],"-")</f>
        <v>-</v>
      </c>
      <c r="W647" s="193" t="str">
        <f ca="1">_xlfn.XLOOKUP(G647&amp;$W$2,BS_CONTROLE[CHAVE],BS_CONTROLE[Quantidade_11],"-")</f>
        <v>-</v>
      </c>
    </row>
    <row r="648" spans="1:23" s="101" customFormat="1" hidden="1">
      <c r="A648" s="206" t="str">
        <f>IF(SP_NORTE!Y651="","*",SP_NORTE!Y651)</f>
        <v>*</v>
      </c>
      <c r="B648" s="206" t="str">
        <f>IF(SP_NORTE!X651="","*",SP_NORTE!X651)</f>
        <v>*</v>
      </c>
      <c r="C648" s="206" t="str">
        <f>IF(SP_NORTE!Z651="","*",SP_NORTE!Z651)</f>
        <v>*</v>
      </c>
      <c r="D648" s="195" t="str">
        <f>IF(SP_NORTE!S651="","*",SP_NORTE!S651)</f>
        <v>-</v>
      </c>
      <c r="E648" s="195" t="str">
        <f>IF(SP_NORTE!T651="","*",SP_NORTE!T651)</f>
        <v>-</v>
      </c>
      <c r="F648" s="205" t="str">
        <f>IF(SP_NORTE!B651="","*",SP_NORTE!B651)</f>
        <v>*</v>
      </c>
      <c r="G648" s="205" t="str">
        <f>IF(SP_NORTE!D651="","*",SP_NORTE!D651)</f>
        <v>*</v>
      </c>
      <c r="H648" s="205" t="str">
        <f>IF(SP_NORTE!F651="","*",SP_NORTE!F651)</f>
        <v>*</v>
      </c>
      <c r="I648" s="205" t="str">
        <f>IF(SP_NORTE!H651="","*",SP_NORTE!H651)</f>
        <v>*</v>
      </c>
      <c r="J648" s="205" t="str">
        <f>IF(SP_NORTE!I651="","*",SP_NORTE!I651)</f>
        <v>*</v>
      </c>
      <c r="K648" s="195" t="str">
        <f>IF(SP_NORTE!M651="","*",SP_NORTE!M651)</f>
        <v>-</v>
      </c>
      <c r="L648" s="195" t="str">
        <f>IF(SP_NORTE!N651="","*",SP_NORTE!N651)</f>
        <v>-</v>
      </c>
      <c r="M648" s="196" t="str">
        <f>IF(SP_NORTE!J651="","*",SP_NORTE!J651)</f>
        <v>*</v>
      </c>
      <c r="N648" s="204" t="str">
        <f>IF(SP_NORTE!K651="","*",SP_NORTE!K651)</f>
        <v>*</v>
      </c>
      <c r="O648" s="204" t="str">
        <f>IF(SP_NORTE!L651="","*",SP_NORTE!L651)</f>
        <v>*</v>
      </c>
      <c r="P648" s="203" t="str">
        <f>IF(SP_NORTE!O651="","*",SP_NORTE!O651)</f>
        <v>*</v>
      </c>
      <c r="Q648" s="203" t="str">
        <f>IF(SP_NORTE!P651="","*",SP_NORTE!P651)</f>
        <v>*</v>
      </c>
      <c r="R648" s="205" t="str">
        <f>IF(SP_NORTE!Q651="","*",CONCATENATE(SP_NORTE!Q651," ",SP_NORTE!R651))</f>
        <v>*</v>
      </c>
      <c r="S648" s="205" t="str">
        <f>IF(SP_NORTE!V651="","*",SP_NORTE!V651)</f>
        <v>*</v>
      </c>
      <c r="T648" s="205" t="str">
        <f>IF(SP_NORTE!W651="","*",SP_NORTE!W651)</f>
        <v>*</v>
      </c>
      <c r="U648" s="193" t="str">
        <f ca="1">_xlfn.XLOOKUP(G648&amp;$U$2,BS_CONTROLE[CHAVE],BS_CONTROLE[Quantidade_11],"-")</f>
        <v>-</v>
      </c>
      <c r="V648" s="193" t="str">
        <f ca="1">_xlfn.XLOOKUP(G648&amp;$V$2,BS_CONTROLE[CHAVE],BS_CONTROLE[Quantidade_11],"-")</f>
        <v>-</v>
      </c>
      <c r="W648" s="193" t="str">
        <f ca="1">_xlfn.XLOOKUP(G648&amp;$W$2,BS_CONTROLE[CHAVE],BS_CONTROLE[Quantidade_11],"-")</f>
        <v>-</v>
      </c>
    </row>
    <row r="649" spans="1:23" s="101" customFormat="1" hidden="1">
      <c r="A649" s="206" t="str">
        <f>IF(SP_NORTE!Y652="","*",SP_NORTE!Y652)</f>
        <v>*</v>
      </c>
      <c r="B649" s="206" t="str">
        <f>IF(SP_NORTE!X652="","*",SP_NORTE!X652)</f>
        <v>*</v>
      </c>
      <c r="C649" s="206" t="str">
        <f>IF(SP_NORTE!Z652="","*",SP_NORTE!Z652)</f>
        <v>*</v>
      </c>
      <c r="D649" s="195" t="str">
        <f>IF(SP_NORTE!S652="","*",SP_NORTE!S652)</f>
        <v>-</v>
      </c>
      <c r="E649" s="195" t="str">
        <f>IF(SP_NORTE!T652="","*",SP_NORTE!T652)</f>
        <v>-</v>
      </c>
      <c r="F649" s="205" t="str">
        <f>IF(SP_NORTE!B652="","*",SP_NORTE!B652)</f>
        <v>*</v>
      </c>
      <c r="G649" s="205" t="str">
        <f>IF(SP_NORTE!D652="","*",SP_NORTE!D652)</f>
        <v>*</v>
      </c>
      <c r="H649" s="205" t="str">
        <f>IF(SP_NORTE!F652="","*",SP_NORTE!F652)</f>
        <v>*</v>
      </c>
      <c r="I649" s="205" t="str">
        <f>IF(SP_NORTE!H652="","*",SP_NORTE!H652)</f>
        <v>*</v>
      </c>
      <c r="J649" s="205" t="str">
        <f>IF(SP_NORTE!I652="","*",SP_NORTE!I652)</f>
        <v>*</v>
      </c>
      <c r="K649" s="195" t="str">
        <f>IF(SP_NORTE!M652="","*",SP_NORTE!M652)</f>
        <v>-</v>
      </c>
      <c r="L649" s="195" t="str">
        <f>IF(SP_NORTE!N652="","*",SP_NORTE!N652)</f>
        <v>-</v>
      </c>
      <c r="M649" s="196" t="str">
        <f>IF(SP_NORTE!J652="","*",SP_NORTE!J652)</f>
        <v>*</v>
      </c>
      <c r="N649" s="204" t="str">
        <f>IF(SP_NORTE!K652="","*",SP_NORTE!K652)</f>
        <v>*</v>
      </c>
      <c r="O649" s="204" t="str">
        <f>IF(SP_NORTE!L652="","*",SP_NORTE!L652)</f>
        <v>*</v>
      </c>
      <c r="P649" s="203" t="str">
        <f>IF(SP_NORTE!O652="","*",SP_NORTE!O652)</f>
        <v>*</v>
      </c>
      <c r="Q649" s="203" t="str">
        <f>IF(SP_NORTE!P652="","*",SP_NORTE!P652)</f>
        <v>*</v>
      </c>
      <c r="R649" s="205" t="str">
        <f>IF(SP_NORTE!Q652="","*",CONCATENATE(SP_NORTE!Q652," ",SP_NORTE!R652))</f>
        <v>*</v>
      </c>
      <c r="S649" s="205" t="str">
        <f>IF(SP_NORTE!V652="","*",SP_NORTE!V652)</f>
        <v>*</v>
      </c>
      <c r="T649" s="205" t="str">
        <f>IF(SP_NORTE!W652="","*",SP_NORTE!W652)</f>
        <v>*</v>
      </c>
      <c r="U649" s="193" t="str">
        <f ca="1">_xlfn.XLOOKUP(G649&amp;$U$2,BS_CONTROLE[CHAVE],BS_CONTROLE[Quantidade_11],"-")</f>
        <v>-</v>
      </c>
      <c r="V649" s="193" t="str">
        <f ca="1">_xlfn.XLOOKUP(G649&amp;$V$2,BS_CONTROLE[CHAVE],BS_CONTROLE[Quantidade_11],"-")</f>
        <v>-</v>
      </c>
      <c r="W649" s="193" t="str">
        <f ca="1">_xlfn.XLOOKUP(G649&amp;$W$2,BS_CONTROLE[CHAVE],BS_CONTROLE[Quantidade_11],"-")</f>
        <v>-</v>
      </c>
    </row>
    <row r="650" spans="1:23" s="101" customFormat="1" hidden="1">
      <c r="A650" s="206" t="str">
        <f>IF(SP_NORTE!Y653="","*",SP_NORTE!Y653)</f>
        <v>*</v>
      </c>
      <c r="B650" s="206" t="str">
        <f>IF(SP_NORTE!X653="","*",SP_NORTE!X653)</f>
        <v>*</v>
      </c>
      <c r="C650" s="206" t="str">
        <f>IF(SP_NORTE!Z653="","*",SP_NORTE!Z653)</f>
        <v>*</v>
      </c>
      <c r="D650" s="195" t="str">
        <f>IF(SP_NORTE!S653="","*",SP_NORTE!S653)</f>
        <v>-</v>
      </c>
      <c r="E650" s="195" t="str">
        <f>IF(SP_NORTE!T653="","*",SP_NORTE!T653)</f>
        <v>-</v>
      </c>
      <c r="F650" s="205" t="str">
        <f>IF(SP_NORTE!B653="","*",SP_NORTE!B653)</f>
        <v>*</v>
      </c>
      <c r="G650" s="205" t="str">
        <f>IF(SP_NORTE!D653="","*",SP_NORTE!D653)</f>
        <v>*</v>
      </c>
      <c r="H650" s="205" t="str">
        <f>IF(SP_NORTE!F653="","*",SP_NORTE!F653)</f>
        <v>*</v>
      </c>
      <c r="I650" s="205" t="str">
        <f>IF(SP_NORTE!H653="","*",SP_NORTE!H653)</f>
        <v>*</v>
      </c>
      <c r="J650" s="205" t="str">
        <f>IF(SP_NORTE!I653="","*",SP_NORTE!I653)</f>
        <v>*</v>
      </c>
      <c r="K650" s="195" t="str">
        <f>IF(SP_NORTE!M653="","*",SP_NORTE!M653)</f>
        <v>-</v>
      </c>
      <c r="L650" s="195" t="str">
        <f>IF(SP_NORTE!N653="","*",SP_NORTE!N653)</f>
        <v>-</v>
      </c>
      <c r="M650" s="196" t="str">
        <f>IF(SP_NORTE!J653="","*",SP_NORTE!J653)</f>
        <v>*</v>
      </c>
      <c r="N650" s="204" t="str">
        <f>IF(SP_NORTE!K653="","*",SP_NORTE!K653)</f>
        <v>*</v>
      </c>
      <c r="O650" s="204" t="str">
        <f>IF(SP_NORTE!L653="","*",SP_NORTE!L653)</f>
        <v>*</v>
      </c>
      <c r="P650" s="203" t="str">
        <f>IF(SP_NORTE!O653="","*",SP_NORTE!O653)</f>
        <v>*</v>
      </c>
      <c r="Q650" s="203" t="str">
        <f>IF(SP_NORTE!P653="","*",SP_NORTE!P653)</f>
        <v>*</v>
      </c>
      <c r="R650" s="205" t="str">
        <f>IF(SP_NORTE!Q653="","*",CONCATENATE(SP_NORTE!Q653," ",SP_NORTE!R653))</f>
        <v>*</v>
      </c>
      <c r="S650" s="205" t="str">
        <f>IF(SP_NORTE!V653="","*",SP_NORTE!V653)</f>
        <v>*</v>
      </c>
      <c r="T650" s="205" t="str">
        <f>IF(SP_NORTE!W653="","*",SP_NORTE!W653)</f>
        <v>*</v>
      </c>
      <c r="U650" s="193" t="str">
        <f ca="1">_xlfn.XLOOKUP(G650&amp;$U$2,BS_CONTROLE[CHAVE],BS_CONTROLE[Quantidade_11],"-")</f>
        <v>-</v>
      </c>
      <c r="V650" s="193" t="str">
        <f ca="1">_xlfn.XLOOKUP(G650&amp;$V$2,BS_CONTROLE[CHAVE],BS_CONTROLE[Quantidade_11],"-")</f>
        <v>-</v>
      </c>
      <c r="W650" s="193" t="str">
        <f ca="1">_xlfn.XLOOKUP(G650&amp;$W$2,BS_CONTROLE[CHAVE],BS_CONTROLE[Quantidade_11],"-")</f>
        <v>-</v>
      </c>
    </row>
    <row r="651" spans="1:23" s="101" customFormat="1" hidden="1">
      <c r="A651" s="206" t="str">
        <f>IF(SP_NORTE!Y654="","*",SP_NORTE!Y654)</f>
        <v>*</v>
      </c>
      <c r="B651" s="206" t="str">
        <f>IF(SP_NORTE!X654="","*",SP_NORTE!X654)</f>
        <v>*</v>
      </c>
      <c r="C651" s="206" t="str">
        <f>IF(SP_NORTE!Z654="","*",SP_NORTE!Z654)</f>
        <v>*</v>
      </c>
      <c r="D651" s="195" t="str">
        <f>IF(SP_NORTE!S654="","*",SP_NORTE!S654)</f>
        <v>-</v>
      </c>
      <c r="E651" s="195" t="str">
        <f>IF(SP_NORTE!T654="","*",SP_NORTE!T654)</f>
        <v>-</v>
      </c>
      <c r="F651" s="205" t="str">
        <f>IF(SP_NORTE!B654="","*",SP_NORTE!B654)</f>
        <v>*</v>
      </c>
      <c r="G651" s="205" t="str">
        <f>IF(SP_NORTE!D654="","*",SP_NORTE!D654)</f>
        <v>*</v>
      </c>
      <c r="H651" s="205" t="str">
        <f>IF(SP_NORTE!F654="","*",SP_NORTE!F654)</f>
        <v>*</v>
      </c>
      <c r="I651" s="205" t="str">
        <f>IF(SP_NORTE!H654="","*",SP_NORTE!H654)</f>
        <v>*</v>
      </c>
      <c r="J651" s="205" t="str">
        <f>IF(SP_NORTE!I654="","*",SP_NORTE!I654)</f>
        <v>*</v>
      </c>
      <c r="K651" s="195" t="str">
        <f>IF(SP_NORTE!M654="","*",SP_NORTE!M654)</f>
        <v>-</v>
      </c>
      <c r="L651" s="195" t="str">
        <f>IF(SP_NORTE!N654="","*",SP_NORTE!N654)</f>
        <v>-</v>
      </c>
      <c r="M651" s="196" t="str">
        <f>IF(SP_NORTE!J654="","*",SP_NORTE!J654)</f>
        <v>*</v>
      </c>
      <c r="N651" s="204" t="str">
        <f>IF(SP_NORTE!K654="","*",SP_NORTE!K654)</f>
        <v>*</v>
      </c>
      <c r="O651" s="204" t="str">
        <f>IF(SP_NORTE!L654="","*",SP_NORTE!L654)</f>
        <v>*</v>
      </c>
      <c r="P651" s="203" t="str">
        <f>IF(SP_NORTE!O654="","*",SP_NORTE!O654)</f>
        <v>*</v>
      </c>
      <c r="Q651" s="203" t="str">
        <f>IF(SP_NORTE!P654="","*",SP_NORTE!P654)</f>
        <v>*</v>
      </c>
      <c r="R651" s="205" t="str">
        <f>IF(SP_NORTE!Q654="","*",CONCATENATE(SP_NORTE!Q654," ",SP_NORTE!R654))</f>
        <v>*</v>
      </c>
      <c r="S651" s="205" t="str">
        <f>IF(SP_NORTE!V654="","*",SP_NORTE!V654)</f>
        <v>*</v>
      </c>
      <c r="T651" s="205" t="str">
        <f>IF(SP_NORTE!W654="","*",SP_NORTE!W654)</f>
        <v>*</v>
      </c>
      <c r="U651" s="193" t="str">
        <f ca="1">_xlfn.XLOOKUP(G651&amp;$U$2,BS_CONTROLE[CHAVE],BS_CONTROLE[Quantidade_11],"-")</f>
        <v>-</v>
      </c>
      <c r="V651" s="193" t="str">
        <f ca="1">_xlfn.XLOOKUP(G651&amp;$V$2,BS_CONTROLE[CHAVE],BS_CONTROLE[Quantidade_11],"-")</f>
        <v>-</v>
      </c>
      <c r="W651" s="193" t="str">
        <f ca="1">_xlfn.XLOOKUP(G651&amp;$W$2,BS_CONTROLE[CHAVE],BS_CONTROLE[Quantidade_11],"-")</f>
        <v>-</v>
      </c>
    </row>
    <row r="652" spans="1:23" s="101" customFormat="1" hidden="1">
      <c r="A652" s="206" t="str">
        <f>IF(SP_NORTE!Y655="","*",SP_NORTE!Y655)</f>
        <v>*</v>
      </c>
      <c r="B652" s="206" t="str">
        <f>IF(SP_NORTE!X655="","*",SP_NORTE!X655)</f>
        <v>*</v>
      </c>
      <c r="C652" s="206" t="str">
        <f>IF(SP_NORTE!Z655="","*",SP_NORTE!Z655)</f>
        <v>*</v>
      </c>
      <c r="D652" s="195" t="str">
        <f>IF(SP_NORTE!S655="","*",SP_NORTE!S655)</f>
        <v>-</v>
      </c>
      <c r="E652" s="195" t="str">
        <f>IF(SP_NORTE!T655="","*",SP_NORTE!T655)</f>
        <v>-</v>
      </c>
      <c r="F652" s="205" t="str">
        <f>IF(SP_NORTE!B655="","*",SP_NORTE!B655)</f>
        <v>*</v>
      </c>
      <c r="G652" s="205" t="str">
        <f>IF(SP_NORTE!D655="","*",SP_NORTE!D655)</f>
        <v>*</v>
      </c>
      <c r="H652" s="205" t="str">
        <f>IF(SP_NORTE!F655="","*",SP_NORTE!F655)</f>
        <v>*</v>
      </c>
      <c r="I652" s="205" t="str">
        <f>IF(SP_NORTE!H655="","*",SP_NORTE!H655)</f>
        <v>*</v>
      </c>
      <c r="J652" s="205" t="str">
        <f>IF(SP_NORTE!I655="","*",SP_NORTE!I655)</f>
        <v>*</v>
      </c>
      <c r="K652" s="195" t="str">
        <f>IF(SP_NORTE!M655="","*",SP_NORTE!M655)</f>
        <v>-</v>
      </c>
      <c r="L652" s="195" t="str">
        <f>IF(SP_NORTE!N655="","*",SP_NORTE!N655)</f>
        <v>-</v>
      </c>
      <c r="M652" s="196" t="str">
        <f>IF(SP_NORTE!J655="","*",SP_NORTE!J655)</f>
        <v>*</v>
      </c>
      <c r="N652" s="204" t="str">
        <f>IF(SP_NORTE!K655="","*",SP_NORTE!K655)</f>
        <v>*</v>
      </c>
      <c r="O652" s="204" t="str">
        <f>IF(SP_NORTE!L655="","*",SP_NORTE!L655)</f>
        <v>*</v>
      </c>
      <c r="P652" s="203" t="str">
        <f>IF(SP_NORTE!O655="","*",SP_NORTE!O655)</f>
        <v>*</v>
      </c>
      <c r="Q652" s="203" t="str">
        <f>IF(SP_NORTE!P655="","*",SP_NORTE!P655)</f>
        <v>*</v>
      </c>
      <c r="R652" s="205" t="str">
        <f>IF(SP_NORTE!Q655="","*",CONCATENATE(SP_NORTE!Q655," ",SP_NORTE!R655))</f>
        <v>*</v>
      </c>
      <c r="S652" s="205" t="str">
        <f>IF(SP_NORTE!V655="","*",SP_NORTE!V655)</f>
        <v>*</v>
      </c>
      <c r="T652" s="205" t="str">
        <f>IF(SP_NORTE!W655="","*",SP_NORTE!W655)</f>
        <v>*</v>
      </c>
      <c r="U652" s="193" t="str">
        <f ca="1">_xlfn.XLOOKUP(G652&amp;$U$2,BS_CONTROLE[CHAVE],BS_CONTROLE[Quantidade_11],"-")</f>
        <v>-</v>
      </c>
      <c r="V652" s="193" t="str">
        <f ca="1">_xlfn.XLOOKUP(G652&amp;$V$2,BS_CONTROLE[CHAVE],BS_CONTROLE[Quantidade_11],"-")</f>
        <v>-</v>
      </c>
      <c r="W652" s="193" t="str">
        <f ca="1">_xlfn.XLOOKUP(G652&amp;$W$2,BS_CONTROLE[CHAVE],BS_CONTROLE[Quantidade_11],"-")</f>
        <v>-</v>
      </c>
    </row>
    <row r="653" spans="1:23" s="101" customFormat="1" hidden="1">
      <c r="A653" s="206" t="str">
        <f>IF(SP_NORTE!Y656="","*",SP_NORTE!Y656)</f>
        <v>*</v>
      </c>
      <c r="B653" s="206" t="str">
        <f>IF(SP_NORTE!X656="","*",SP_NORTE!X656)</f>
        <v>*</v>
      </c>
      <c r="C653" s="206" t="str">
        <f>IF(SP_NORTE!Z656="","*",SP_NORTE!Z656)</f>
        <v>*</v>
      </c>
      <c r="D653" s="195" t="str">
        <f>IF(SP_NORTE!S656="","*",SP_NORTE!S656)</f>
        <v>-</v>
      </c>
      <c r="E653" s="195" t="str">
        <f>IF(SP_NORTE!T656="","*",SP_NORTE!T656)</f>
        <v>-</v>
      </c>
      <c r="F653" s="205" t="str">
        <f>IF(SP_NORTE!B656="","*",SP_NORTE!B656)</f>
        <v>*</v>
      </c>
      <c r="G653" s="205" t="str">
        <f>IF(SP_NORTE!D656="","*",SP_NORTE!D656)</f>
        <v>*</v>
      </c>
      <c r="H653" s="205" t="str">
        <f>IF(SP_NORTE!F656="","*",SP_NORTE!F656)</f>
        <v>*</v>
      </c>
      <c r="I653" s="205" t="str">
        <f>IF(SP_NORTE!H656="","*",SP_NORTE!H656)</f>
        <v>*</v>
      </c>
      <c r="J653" s="205" t="str">
        <f>IF(SP_NORTE!I656="","*",SP_NORTE!I656)</f>
        <v>*</v>
      </c>
      <c r="K653" s="195" t="str">
        <f>IF(SP_NORTE!M656="","*",SP_NORTE!M656)</f>
        <v>-</v>
      </c>
      <c r="L653" s="195" t="str">
        <f>IF(SP_NORTE!N656="","*",SP_NORTE!N656)</f>
        <v>-</v>
      </c>
      <c r="M653" s="196" t="str">
        <f>IF(SP_NORTE!J656="","*",SP_NORTE!J656)</f>
        <v>*</v>
      </c>
      <c r="N653" s="204" t="str">
        <f>IF(SP_NORTE!K656="","*",SP_NORTE!K656)</f>
        <v>*</v>
      </c>
      <c r="O653" s="204" t="str">
        <f>IF(SP_NORTE!L656="","*",SP_NORTE!L656)</f>
        <v>*</v>
      </c>
      <c r="P653" s="203" t="str">
        <f>IF(SP_NORTE!O656="","*",SP_NORTE!O656)</f>
        <v>*</v>
      </c>
      <c r="Q653" s="203" t="str">
        <f>IF(SP_NORTE!P656="","*",SP_NORTE!P656)</f>
        <v>*</v>
      </c>
      <c r="R653" s="205" t="str">
        <f>IF(SP_NORTE!Q656="","*",CONCATENATE(SP_NORTE!Q656," ",SP_NORTE!R656))</f>
        <v>*</v>
      </c>
      <c r="S653" s="205" t="str">
        <f>IF(SP_NORTE!V656="","*",SP_NORTE!V656)</f>
        <v>*</v>
      </c>
      <c r="T653" s="205" t="str">
        <f>IF(SP_NORTE!W656="","*",SP_NORTE!W656)</f>
        <v>*</v>
      </c>
      <c r="U653" s="193" t="str">
        <f ca="1">_xlfn.XLOOKUP(G653&amp;$U$2,BS_CONTROLE[CHAVE],BS_CONTROLE[Quantidade_11],"-")</f>
        <v>-</v>
      </c>
      <c r="V653" s="193" t="str">
        <f ca="1">_xlfn.XLOOKUP(G653&amp;$V$2,BS_CONTROLE[CHAVE],BS_CONTROLE[Quantidade_11],"-")</f>
        <v>-</v>
      </c>
      <c r="W653" s="193" t="str">
        <f ca="1">_xlfn.XLOOKUP(G653&amp;$W$2,BS_CONTROLE[CHAVE],BS_CONTROLE[Quantidade_11],"-")</f>
        <v>-</v>
      </c>
    </row>
    <row r="654" spans="1:23" s="101" customFormat="1" hidden="1">
      <c r="A654" s="206" t="str">
        <f>IF(SP_NORTE!Y657="","*",SP_NORTE!Y657)</f>
        <v>*</v>
      </c>
      <c r="B654" s="206" t="str">
        <f>IF(SP_NORTE!X657="","*",SP_NORTE!X657)</f>
        <v>*</v>
      </c>
      <c r="C654" s="206" t="str">
        <f>IF(SP_NORTE!Z657="","*",SP_NORTE!Z657)</f>
        <v>*</v>
      </c>
      <c r="D654" s="195" t="str">
        <f>IF(SP_NORTE!S657="","*",SP_NORTE!S657)</f>
        <v>-</v>
      </c>
      <c r="E654" s="195" t="str">
        <f>IF(SP_NORTE!T657="","*",SP_NORTE!T657)</f>
        <v>-</v>
      </c>
      <c r="F654" s="205" t="str">
        <f>IF(SP_NORTE!B657="","*",SP_NORTE!B657)</f>
        <v>*</v>
      </c>
      <c r="G654" s="205" t="str">
        <f>IF(SP_NORTE!D657="","*",SP_NORTE!D657)</f>
        <v>*</v>
      </c>
      <c r="H654" s="205" t="str">
        <f>IF(SP_NORTE!F657="","*",SP_NORTE!F657)</f>
        <v>*</v>
      </c>
      <c r="I654" s="205" t="str">
        <f>IF(SP_NORTE!H657="","*",SP_NORTE!H657)</f>
        <v>*</v>
      </c>
      <c r="J654" s="205" t="str">
        <f>IF(SP_NORTE!I657="","*",SP_NORTE!I657)</f>
        <v>*</v>
      </c>
      <c r="K654" s="195" t="str">
        <f>IF(SP_NORTE!M657="","*",SP_NORTE!M657)</f>
        <v>-</v>
      </c>
      <c r="L654" s="195" t="str">
        <f>IF(SP_NORTE!N657="","*",SP_NORTE!N657)</f>
        <v>-</v>
      </c>
      <c r="M654" s="196" t="str">
        <f>IF(SP_NORTE!J657="","*",SP_NORTE!J657)</f>
        <v>*</v>
      </c>
      <c r="N654" s="204" t="str">
        <f>IF(SP_NORTE!K657="","*",SP_NORTE!K657)</f>
        <v>*</v>
      </c>
      <c r="O654" s="204" t="str">
        <f>IF(SP_NORTE!L657="","*",SP_NORTE!L657)</f>
        <v>*</v>
      </c>
      <c r="P654" s="203" t="str">
        <f>IF(SP_NORTE!O657="","*",SP_NORTE!O657)</f>
        <v>*</v>
      </c>
      <c r="Q654" s="203" t="str">
        <f>IF(SP_NORTE!P657="","*",SP_NORTE!P657)</f>
        <v>*</v>
      </c>
      <c r="R654" s="205" t="str">
        <f>IF(SP_NORTE!Q657="","*",CONCATENATE(SP_NORTE!Q657," ",SP_NORTE!R657))</f>
        <v>*</v>
      </c>
      <c r="S654" s="205" t="str">
        <f>IF(SP_NORTE!V657="","*",SP_NORTE!V657)</f>
        <v>*</v>
      </c>
      <c r="T654" s="205" t="str">
        <f>IF(SP_NORTE!W657="","*",SP_NORTE!W657)</f>
        <v>*</v>
      </c>
      <c r="U654" s="193" t="str">
        <f ca="1">_xlfn.XLOOKUP(G654&amp;$U$2,BS_CONTROLE[CHAVE],BS_CONTROLE[Quantidade_11],"-")</f>
        <v>-</v>
      </c>
      <c r="V654" s="193" t="str">
        <f ca="1">_xlfn.XLOOKUP(G654&amp;$V$2,BS_CONTROLE[CHAVE],BS_CONTROLE[Quantidade_11],"-")</f>
        <v>-</v>
      </c>
      <c r="W654" s="193" t="str">
        <f ca="1">_xlfn.XLOOKUP(G654&amp;$W$2,BS_CONTROLE[CHAVE],BS_CONTROLE[Quantidade_11],"-")</f>
        <v>-</v>
      </c>
    </row>
    <row r="655" spans="1:23" s="101" customFormat="1" hidden="1">
      <c r="A655" s="206" t="str">
        <f>IF(SP_NORTE!Y658="","*",SP_NORTE!Y658)</f>
        <v>*</v>
      </c>
      <c r="B655" s="206" t="str">
        <f>IF(SP_NORTE!X658="","*",SP_NORTE!X658)</f>
        <v>*</v>
      </c>
      <c r="C655" s="206" t="str">
        <f>IF(SP_NORTE!Z658="","*",SP_NORTE!Z658)</f>
        <v>*</v>
      </c>
      <c r="D655" s="195" t="str">
        <f>IF(SP_NORTE!S658="","*",SP_NORTE!S658)</f>
        <v>-</v>
      </c>
      <c r="E655" s="195" t="str">
        <f>IF(SP_NORTE!T658="","*",SP_NORTE!T658)</f>
        <v>-</v>
      </c>
      <c r="F655" s="205" t="str">
        <f>IF(SP_NORTE!B658="","*",SP_NORTE!B658)</f>
        <v>*</v>
      </c>
      <c r="G655" s="205" t="str">
        <f>IF(SP_NORTE!D658="","*",SP_NORTE!D658)</f>
        <v>*</v>
      </c>
      <c r="H655" s="205" t="str">
        <f>IF(SP_NORTE!F658="","*",SP_NORTE!F658)</f>
        <v>*</v>
      </c>
      <c r="I655" s="205" t="str">
        <f>IF(SP_NORTE!H658="","*",SP_NORTE!H658)</f>
        <v>*</v>
      </c>
      <c r="J655" s="205" t="str">
        <f>IF(SP_NORTE!I658="","*",SP_NORTE!I658)</f>
        <v>*</v>
      </c>
      <c r="K655" s="195" t="str">
        <f>IF(SP_NORTE!M658="","*",SP_NORTE!M658)</f>
        <v>-</v>
      </c>
      <c r="L655" s="195" t="str">
        <f>IF(SP_NORTE!N658="","*",SP_NORTE!N658)</f>
        <v>-</v>
      </c>
      <c r="M655" s="196" t="str">
        <f>IF(SP_NORTE!J658="","*",SP_NORTE!J658)</f>
        <v>*</v>
      </c>
      <c r="N655" s="204" t="str">
        <f>IF(SP_NORTE!K658="","*",SP_NORTE!K658)</f>
        <v>*</v>
      </c>
      <c r="O655" s="204" t="str">
        <f>IF(SP_NORTE!L658="","*",SP_NORTE!L658)</f>
        <v>*</v>
      </c>
      <c r="P655" s="203" t="str">
        <f>IF(SP_NORTE!O658="","*",SP_NORTE!O658)</f>
        <v>*</v>
      </c>
      <c r="Q655" s="203" t="str">
        <f>IF(SP_NORTE!P658="","*",SP_NORTE!P658)</f>
        <v>*</v>
      </c>
      <c r="R655" s="205" t="str">
        <f>IF(SP_NORTE!Q658="","*",CONCATENATE(SP_NORTE!Q658," ",SP_NORTE!R658))</f>
        <v>*</v>
      </c>
      <c r="S655" s="205" t="str">
        <f>IF(SP_NORTE!V658="","*",SP_NORTE!V658)</f>
        <v>*</v>
      </c>
      <c r="T655" s="205" t="str">
        <f>IF(SP_NORTE!W658="","*",SP_NORTE!W658)</f>
        <v>*</v>
      </c>
      <c r="U655" s="193" t="str">
        <f ca="1">_xlfn.XLOOKUP(G655&amp;$U$2,BS_CONTROLE[CHAVE],BS_CONTROLE[Quantidade_11],"-")</f>
        <v>-</v>
      </c>
      <c r="V655" s="193" t="str">
        <f ca="1">_xlfn.XLOOKUP(G655&amp;$V$2,BS_CONTROLE[CHAVE],BS_CONTROLE[Quantidade_11],"-")</f>
        <v>-</v>
      </c>
      <c r="W655" s="193" t="str">
        <f ca="1">_xlfn.XLOOKUP(G655&amp;$W$2,BS_CONTROLE[CHAVE],BS_CONTROLE[Quantidade_11],"-")</f>
        <v>-</v>
      </c>
    </row>
    <row r="656" spans="1:23" s="101" customFormat="1" hidden="1">
      <c r="A656" s="206" t="str">
        <f>IF(SP_NORTE!Y659="","*",SP_NORTE!Y659)</f>
        <v>*</v>
      </c>
      <c r="B656" s="206" t="str">
        <f>IF(SP_NORTE!X659="","*",SP_NORTE!X659)</f>
        <v>*</v>
      </c>
      <c r="C656" s="206" t="str">
        <f>IF(SP_NORTE!Z659="","*",SP_NORTE!Z659)</f>
        <v>*</v>
      </c>
      <c r="D656" s="195" t="str">
        <f>IF(SP_NORTE!S659="","*",SP_NORTE!S659)</f>
        <v>-</v>
      </c>
      <c r="E656" s="195" t="str">
        <f>IF(SP_NORTE!T659="","*",SP_NORTE!T659)</f>
        <v>-</v>
      </c>
      <c r="F656" s="205" t="str">
        <f>IF(SP_NORTE!B659="","*",SP_NORTE!B659)</f>
        <v>*</v>
      </c>
      <c r="G656" s="205" t="str">
        <f>IF(SP_NORTE!D659="","*",SP_NORTE!D659)</f>
        <v>*</v>
      </c>
      <c r="H656" s="205" t="str">
        <f>IF(SP_NORTE!F659="","*",SP_NORTE!F659)</f>
        <v>*</v>
      </c>
      <c r="I656" s="205" t="str">
        <f>IF(SP_NORTE!H659="","*",SP_NORTE!H659)</f>
        <v>*</v>
      </c>
      <c r="J656" s="205" t="str">
        <f>IF(SP_NORTE!I659="","*",SP_NORTE!I659)</f>
        <v>*</v>
      </c>
      <c r="K656" s="195" t="str">
        <f>IF(SP_NORTE!M659="","*",SP_NORTE!M659)</f>
        <v>-</v>
      </c>
      <c r="L656" s="195" t="str">
        <f>IF(SP_NORTE!N659="","*",SP_NORTE!N659)</f>
        <v>-</v>
      </c>
      <c r="M656" s="196" t="str">
        <f>IF(SP_NORTE!J659="","*",SP_NORTE!J659)</f>
        <v>*</v>
      </c>
      <c r="N656" s="204" t="str">
        <f>IF(SP_NORTE!K659="","*",SP_NORTE!K659)</f>
        <v>*</v>
      </c>
      <c r="O656" s="204" t="str">
        <f>IF(SP_NORTE!L659="","*",SP_NORTE!L659)</f>
        <v>*</v>
      </c>
      <c r="P656" s="203" t="str">
        <f>IF(SP_NORTE!O659="","*",SP_NORTE!O659)</f>
        <v>*</v>
      </c>
      <c r="Q656" s="203" t="str">
        <f>IF(SP_NORTE!P659="","*",SP_NORTE!P659)</f>
        <v>*</v>
      </c>
      <c r="R656" s="205" t="str">
        <f>IF(SP_NORTE!Q659="","*",CONCATENATE(SP_NORTE!Q659," ",SP_NORTE!R659))</f>
        <v>*</v>
      </c>
      <c r="S656" s="205" t="str">
        <f>IF(SP_NORTE!V659="","*",SP_NORTE!V659)</f>
        <v>*</v>
      </c>
      <c r="T656" s="205" t="str">
        <f>IF(SP_NORTE!W659="","*",SP_NORTE!W659)</f>
        <v>*</v>
      </c>
      <c r="U656" s="193" t="str">
        <f ca="1">_xlfn.XLOOKUP(G656&amp;$U$2,BS_CONTROLE[CHAVE],BS_CONTROLE[Quantidade_11],"-")</f>
        <v>-</v>
      </c>
      <c r="V656" s="193" t="str">
        <f ca="1">_xlfn.XLOOKUP(G656&amp;$V$2,BS_CONTROLE[CHAVE],BS_CONTROLE[Quantidade_11],"-")</f>
        <v>-</v>
      </c>
      <c r="W656" s="193" t="str">
        <f ca="1">_xlfn.XLOOKUP(G656&amp;$W$2,BS_CONTROLE[CHAVE],BS_CONTROLE[Quantidade_11],"-")</f>
        <v>-</v>
      </c>
    </row>
    <row r="657" spans="1:23" s="101" customFormat="1" hidden="1">
      <c r="A657" s="206" t="str">
        <f>IF(SP_NORTE!Y660="","*",SP_NORTE!Y660)</f>
        <v>*</v>
      </c>
      <c r="B657" s="206" t="str">
        <f>IF(SP_NORTE!X660="","*",SP_NORTE!X660)</f>
        <v>*</v>
      </c>
      <c r="C657" s="206" t="str">
        <f>IF(SP_NORTE!Z660="","*",SP_NORTE!Z660)</f>
        <v>*</v>
      </c>
      <c r="D657" s="195" t="str">
        <f>IF(SP_NORTE!S660="","*",SP_NORTE!S660)</f>
        <v>-</v>
      </c>
      <c r="E657" s="195" t="str">
        <f>IF(SP_NORTE!T660="","*",SP_NORTE!T660)</f>
        <v>-</v>
      </c>
      <c r="F657" s="205" t="str">
        <f>IF(SP_NORTE!B660="","*",SP_NORTE!B660)</f>
        <v>*</v>
      </c>
      <c r="G657" s="205" t="str">
        <f>IF(SP_NORTE!D660="","*",SP_NORTE!D660)</f>
        <v>*</v>
      </c>
      <c r="H657" s="205" t="str">
        <f>IF(SP_NORTE!F660="","*",SP_NORTE!F660)</f>
        <v>*</v>
      </c>
      <c r="I657" s="205" t="str">
        <f>IF(SP_NORTE!H660="","*",SP_NORTE!H660)</f>
        <v>*</v>
      </c>
      <c r="J657" s="205" t="str">
        <f>IF(SP_NORTE!I660="","*",SP_NORTE!I660)</f>
        <v>*</v>
      </c>
      <c r="K657" s="195" t="str">
        <f>IF(SP_NORTE!M660="","*",SP_NORTE!M660)</f>
        <v>-</v>
      </c>
      <c r="L657" s="195" t="str">
        <f>IF(SP_NORTE!N660="","*",SP_NORTE!N660)</f>
        <v>-</v>
      </c>
      <c r="M657" s="196" t="str">
        <f>IF(SP_NORTE!J660="","*",SP_NORTE!J660)</f>
        <v>*</v>
      </c>
      <c r="N657" s="204" t="str">
        <f>IF(SP_NORTE!K660="","*",SP_NORTE!K660)</f>
        <v>*</v>
      </c>
      <c r="O657" s="204" t="str">
        <f>IF(SP_NORTE!L660="","*",SP_NORTE!L660)</f>
        <v>*</v>
      </c>
      <c r="P657" s="203" t="str">
        <f>IF(SP_NORTE!O660="","*",SP_NORTE!O660)</f>
        <v>*</v>
      </c>
      <c r="Q657" s="203" t="str">
        <f>IF(SP_NORTE!P660="","*",SP_NORTE!P660)</f>
        <v>*</v>
      </c>
      <c r="R657" s="205" t="str">
        <f>IF(SP_NORTE!Q660="","*",CONCATENATE(SP_NORTE!Q660," ",SP_NORTE!R660))</f>
        <v>*</v>
      </c>
      <c r="S657" s="205" t="str">
        <f>IF(SP_NORTE!V660="","*",SP_NORTE!V660)</f>
        <v>*</v>
      </c>
      <c r="T657" s="205" t="str">
        <f>IF(SP_NORTE!W660="","*",SP_NORTE!W660)</f>
        <v>*</v>
      </c>
      <c r="U657" s="193" t="str">
        <f ca="1">_xlfn.XLOOKUP(G657&amp;$U$2,BS_CONTROLE[CHAVE],BS_CONTROLE[Quantidade_11],"-")</f>
        <v>-</v>
      </c>
      <c r="V657" s="193" t="str">
        <f ca="1">_xlfn.XLOOKUP(G657&amp;$V$2,BS_CONTROLE[CHAVE],BS_CONTROLE[Quantidade_11],"-")</f>
        <v>-</v>
      </c>
      <c r="W657" s="193" t="str">
        <f ca="1">_xlfn.XLOOKUP(G657&amp;$W$2,BS_CONTROLE[CHAVE],BS_CONTROLE[Quantidade_11],"-")</f>
        <v>-</v>
      </c>
    </row>
    <row r="658" spans="1:23" s="101" customFormat="1" hidden="1">
      <c r="A658" s="206" t="str">
        <f>IF(SP_NORTE!Y661="","*",SP_NORTE!Y661)</f>
        <v>*</v>
      </c>
      <c r="B658" s="206" t="str">
        <f>IF(SP_NORTE!X661="","*",SP_NORTE!X661)</f>
        <v>*</v>
      </c>
      <c r="C658" s="206" t="str">
        <f>IF(SP_NORTE!Z661="","*",SP_NORTE!Z661)</f>
        <v>*</v>
      </c>
      <c r="D658" s="195" t="str">
        <f>IF(SP_NORTE!S661="","*",SP_NORTE!S661)</f>
        <v>-</v>
      </c>
      <c r="E658" s="195" t="str">
        <f>IF(SP_NORTE!T661="","*",SP_NORTE!T661)</f>
        <v>-</v>
      </c>
      <c r="F658" s="205" t="str">
        <f>IF(SP_NORTE!B661="","*",SP_NORTE!B661)</f>
        <v>*</v>
      </c>
      <c r="G658" s="205" t="str">
        <f>IF(SP_NORTE!D661="","*",SP_NORTE!D661)</f>
        <v>*</v>
      </c>
      <c r="H658" s="205" t="str">
        <f>IF(SP_NORTE!F661="","*",SP_NORTE!F661)</f>
        <v>*</v>
      </c>
      <c r="I658" s="205" t="str">
        <f>IF(SP_NORTE!H661="","*",SP_NORTE!H661)</f>
        <v>*</v>
      </c>
      <c r="J658" s="205" t="str">
        <f>IF(SP_NORTE!I661="","*",SP_NORTE!I661)</f>
        <v>*</v>
      </c>
      <c r="K658" s="195" t="str">
        <f>IF(SP_NORTE!M661="","*",SP_NORTE!M661)</f>
        <v>-</v>
      </c>
      <c r="L658" s="195" t="str">
        <f>IF(SP_NORTE!N661="","*",SP_NORTE!N661)</f>
        <v>-</v>
      </c>
      <c r="M658" s="196" t="str">
        <f>IF(SP_NORTE!J661="","*",SP_NORTE!J661)</f>
        <v>*</v>
      </c>
      <c r="N658" s="204" t="str">
        <f>IF(SP_NORTE!K661="","*",SP_NORTE!K661)</f>
        <v>*</v>
      </c>
      <c r="O658" s="204" t="str">
        <f>IF(SP_NORTE!L661="","*",SP_NORTE!L661)</f>
        <v>*</v>
      </c>
      <c r="P658" s="203" t="str">
        <f>IF(SP_NORTE!O661="","*",SP_NORTE!O661)</f>
        <v>*</v>
      </c>
      <c r="Q658" s="203" t="str">
        <f>IF(SP_NORTE!P661="","*",SP_NORTE!P661)</f>
        <v>*</v>
      </c>
      <c r="R658" s="205" t="str">
        <f>IF(SP_NORTE!Q661="","*",CONCATENATE(SP_NORTE!Q661," ",SP_NORTE!R661))</f>
        <v>*</v>
      </c>
      <c r="S658" s="205" t="str">
        <f>IF(SP_NORTE!V661="","*",SP_NORTE!V661)</f>
        <v>*</v>
      </c>
      <c r="T658" s="205" t="str">
        <f>IF(SP_NORTE!W661="","*",SP_NORTE!W661)</f>
        <v>*</v>
      </c>
      <c r="U658" s="193" t="str">
        <f ca="1">_xlfn.XLOOKUP(G658&amp;$U$2,BS_CONTROLE[CHAVE],BS_CONTROLE[Quantidade_11],"-")</f>
        <v>-</v>
      </c>
      <c r="V658" s="193" t="str">
        <f ca="1">_xlfn.XLOOKUP(G658&amp;$V$2,BS_CONTROLE[CHAVE],BS_CONTROLE[Quantidade_11],"-")</f>
        <v>-</v>
      </c>
      <c r="W658" s="193" t="str">
        <f ca="1">_xlfn.XLOOKUP(G658&amp;$W$2,BS_CONTROLE[CHAVE],BS_CONTROLE[Quantidade_11],"-")</f>
        <v>-</v>
      </c>
    </row>
    <row r="659" spans="1:23" s="101" customFormat="1" hidden="1">
      <c r="A659" s="206" t="str">
        <f>IF(SP_NORTE!Y662="","*",SP_NORTE!Y662)</f>
        <v>*</v>
      </c>
      <c r="B659" s="206" t="str">
        <f>IF(SP_NORTE!X662="","*",SP_NORTE!X662)</f>
        <v>*</v>
      </c>
      <c r="C659" s="206" t="str">
        <f>IF(SP_NORTE!Z662="","*",SP_NORTE!Z662)</f>
        <v>*</v>
      </c>
      <c r="D659" s="195" t="str">
        <f>IF(SP_NORTE!S662="","*",SP_NORTE!S662)</f>
        <v>-</v>
      </c>
      <c r="E659" s="195" t="str">
        <f>IF(SP_NORTE!T662="","*",SP_NORTE!T662)</f>
        <v>-</v>
      </c>
      <c r="F659" s="205" t="str">
        <f>IF(SP_NORTE!B662="","*",SP_NORTE!B662)</f>
        <v>*</v>
      </c>
      <c r="G659" s="205" t="str">
        <f>IF(SP_NORTE!D662="","*",SP_NORTE!D662)</f>
        <v>*</v>
      </c>
      <c r="H659" s="205" t="str">
        <f>IF(SP_NORTE!F662="","*",SP_NORTE!F662)</f>
        <v>*</v>
      </c>
      <c r="I659" s="205" t="str">
        <f>IF(SP_NORTE!H662="","*",SP_NORTE!H662)</f>
        <v>*</v>
      </c>
      <c r="J659" s="205" t="str">
        <f>IF(SP_NORTE!I662="","*",SP_NORTE!I662)</f>
        <v>*</v>
      </c>
      <c r="K659" s="195" t="str">
        <f>IF(SP_NORTE!M662="","*",SP_NORTE!M662)</f>
        <v>-</v>
      </c>
      <c r="L659" s="195" t="str">
        <f>IF(SP_NORTE!N662="","*",SP_NORTE!N662)</f>
        <v>-</v>
      </c>
      <c r="M659" s="196" t="str">
        <f>IF(SP_NORTE!J662="","*",SP_NORTE!J662)</f>
        <v>*</v>
      </c>
      <c r="N659" s="204" t="str">
        <f>IF(SP_NORTE!K662="","*",SP_NORTE!K662)</f>
        <v>*</v>
      </c>
      <c r="O659" s="204" t="str">
        <f>IF(SP_NORTE!L662="","*",SP_NORTE!L662)</f>
        <v>*</v>
      </c>
      <c r="P659" s="203" t="str">
        <f>IF(SP_NORTE!O662="","*",SP_NORTE!O662)</f>
        <v>*</v>
      </c>
      <c r="Q659" s="203" t="str">
        <f>IF(SP_NORTE!P662="","*",SP_NORTE!P662)</f>
        <v>*</v>
      </c>
      <c r="R659" s="205" t="str">
        <f>IF(SP_NORTE!Q662="","*",CONCATENATE(SP_NORTE!Q662," ",SP_NORTE!R662))</f>
        <v>*</v>
      </c>
      <c r="S659" s="205" t="str">
        <f>IF(SP_NORTE!V662="","*",SP_NORTE!V662)</f>
        <v>*</v>
      </c>
      <c r="T659" s="205" t="str">
        <f>IF(SP_NORTE!W662="","*",SP_NORTE!W662)</f>
        <v>*</v>
      </c>
      <c r="U659" s="193" t="str">
        <f ca="1">_xlfn.XLOOKUP(G659&amp;$U$2,BS_CONTROLE[CHAVE],BS_CONTROLE[Quantidade_11],"-")</f>
        <v>-</v>
      </c>
      <c r="V659" s="193" t="str">
        <f ca="1">_xlfn.XLOOKUP(G659&amp;$V$2,BS_CONTROLE[CHAVE],BS_CONTROLE[Quantidade_11],"-")</f>
        <v>-</v>
      </c>
      <c r="W659" s="193" t="str">
        <f ca="1">_xlfn.XLOOKUP(G659&amp;$W$2,BS_CONTROLE[CHAVE],BS_CONTROLE[Quantidade_11],"-")</f>
        <v>-</v>
      </c>
    </row>
    <row r="660" spans="1:23" s="101" customFormat="1" hidden="1">
      <c r="A660" s="206" t="str">
        <f>IF(SP_NORTE!Y663="","*",SP_NORTE!Y663)</f>
        <v>*</v>
      </c>
      <c r="B660" s="206" t="str">
        <f>IF(SP_NORTE!X663="","*",SP_NORTE!X663)</f>
        <v>*</v>
      </c>
      <c r="C660" s="206" t="str">
        <f>IF(SP_NORTE!Z663="","*",SP_NORTE!Z663)</f>
        <v>*</v>
      </c>
      <c r="D660" s="195" t="str">
        <f>IF(SP_NORTE!S663="","*",SP_NORTE!S663)</f>
        <v>-</v>
      </c>
      <c r="E660" s="195" t="str">
        <f>IF(SP_NORTE!T663="","*",SP_NORTE!T663)</f>
        <v>-</v>
      </c>
      <c r="F660" s="205" t="str">
        <f>IF(SP_NORTE!B663="","*",SP_NORTE!B663)</f>
        <v>*</v>
      </c>
      <c r="G660" s="205" t="str">
        <f>IF(SP_NORTE!D663="","*",SP_NORTE!D663)</f>
        <v>*</v>
      </c>
      <c r="H660" s="205" t="str">
        <f>IF(SP_NORTE!F663="","*",SP_NORTE!F663)</f>
        <v>*</v>
      </c>
      <c r="I660" s="205" t="str">
        <f>IF(SP_NORTE!H663="","*",SP_NORTE!H663)</f>
        <v>*</v>
      </c>
      <c r="J660" s="205" t="str">
        <f>IF(SP_NORTE!I663="","*",SP_NORTE!I663)</f>
        <v>*</v>
      </c>
      <c r="K660" s="195" t="str">
        <f>IF(SP_NORTE!M663="","*",SP_NORTE!M663)</f>
        <v>-</v>
      </c>
      <c r="L660" s="195" t="str">
        <f>IF(SP_NORTE!N663="","*",SP_NORTE!N663)</f>
        <v>-</v>
      </c>
      <c r="M660" s="196" t="str">
        <f>IF(SP_NORTE!J663="","*",SP_NORTE!J663)</f>
        <v>*</v>
      </c>
      <c r="N660" s="204" t="str">
        <f>IF(SP_NORTE!K663="","*",SP_NORTE!K663)</f>
        <v>*</v>
      </c>
      <c r="O660" s="204" t="str">
        <f>IF(SP_NORTE!L663="","*",SP_NORTE!L663)</f>
        <v>*</v>
      </c>
      <c r="P660" s="203" t="str">
        <f>IF(SP_NORTE!O663="","*",SP_NORTE!O663)</f>
        <v>*</v>
      </c>
      <c r="Q660" s="203" t="str">
        <f>IF(SP_NORTE!P663="","*",SP_NORTE!P663)</f>
        <v>*</v>
      </c>
      <c r="R660" s="205" t="str">
        <f>IF(SP_NORTE!Q663="","*",CONCATENATE(SP_NORTE!Q663," ",SP_NORTE!R663))</f>
        <v>*</v>
      </c>
      <c r="S660" s="205" t="str">
        <f>IF(SP_NORTE!V663="","*",SP_NORTE!V663)</f>
        <v>*</v>
      </c>
      <c r="T660" s="205" t="str">
        <f>IF(SP_NORTE!W663="","*",SP_NORTE!W663)</f>
        <v>*</v>
      </c>
      <c r="U660" s="193" t="str">
        <f ca="1">_xlfn.XLOOKUP(G660&amp;$U$2,BS_CONTROLE[CHAVE],BS_CONTROLE[Quantidade_11],"-")</f>
        <v>-</v>
      </c>
      <c r="V660" s="193" t="str">
        <f ca="1">_xlfn.XLOOKUP(G660&amp;$V$2,BS_CONTROLE[CHAVE],BS_CONTROLE[Quantidade_11],"-")</f>
        <v>-</v>
      </c>
      <c r="W660" s="193" t="str">
        <f ca="1">_xlfn.XLOOKUP(G660&amp;$W$2,BS_CONTROLE[CHAVE],BS_CONTROLE[Quantidade_11],"-")</f>
        <v>-</v>
      </c>
    </row>
    <row r="661" spans="1:23" s="101" customFormat="1" hidden="1">
      <c r="A661" s="206" t="str">
        <f>IF(SP_NORTE!Y664="","*",SP_NORTE!Y664)</f>
        <v>*</v>
      </c>
      <c r="B661" s="206" t="str">
        <f>IF(SP_NORTE!X664="","*",SP_NORTE!X664)</f>
        <v>*</v>
      </c>
      <c r="C661" s="206" t="str">
        <f>IF(SP_NORTE!Z664="","*",SP_NORTE!Z664)</f>
        <v>*</v>
      </c>
      <c r="D661" s="195" t="str">
        <f>IF(SP_NORTE!S664="","*",SP_NORTE!S664)</f>
        <v>-</v>
      </c>
      <c r="E661" s="195" t="str">
        <f>IF(SP_NORTE!T664="","*",SP_NORTE!T664)</f>
        <v>-</v>
      </c>
      <c r="F661" s="205" t="str">
        <f>IF(SP_NORTE!B664="","*",SP_NORTE!B664)</f>
        <v>*</v>
      </c>
      <c r="G661" s="205" t="str">
        <f>IF(SP_NORTE!D664="","*",SP_NORTE!D664)</f>
        <v>*</v>
      </c>
      <c r="H661" s="205" t="str">
        <f>IF(SP_NORTE!F664="","*",SP_NORTE!F664)</f>
        <v>*</v>
      </c>
      <c r="I661" s="205" t="str">
        <f>IF(SP_NORTE!H664="","*",SP_NORTE!H664)</f>
        <v>*</v>
      </c>
      <c r="J661" s="205" t="str">
        <f>IF(SP_NORTE!I664="","*",SP_NORTE!I664)</f>
        <v>*</v>
      </c>
      <c r="K661" s="195" t="str">
        <f>IF(SP_NORTE!M664="","*",SP_NORTE!M664)</f>
        <v>-</v>
      </c>
      <c r="L661" s="195" t="str">
        <f>IF(SP_NORTE!N664="","*",SP_NORTE!N664)</f>
        <v>-</v>
      </c>
      <c r="M661" s="196" t="str">
        <f>IF(SP_NORTE!J664="","*",SP_NORTE!J664)</f>
        <v>*</v>
      </c>
      <c r="N661" s="204" t="str">
        <f>IF(SP_NORTE!K664="","*",SP_NORTE!K664)</f>
        <v>*</v>
      </c>
      <c r="O661" s="204" t="str">
        <f>IF(SP_NORTE!L664="","*",SP_NORTE!L664)</f>
        <v>*</v>
      </c>
      <c r="P661" s="203" t="str">
        <f>IF(SP_NORTE!O664="","*",SP_NORTE!O664)</f>
        <v>*</v>
      </c>
      <c r="Q661" s="203" t="str">
        <f>IF(SP_NORTE!P664="","*",SP_NORTE!P664)</f>
        <v>*</v>
      </c>
      <c r="R661" s="205" t="str">
        <f>IF(SP_NORTE!Q664="","*",CONCATENATE(SP_NORTE!Q664," ",SP_NORTE!R664))</f>
        <v>*</v>
      </c>
      <c r="S661" s="205" t="str">
        <f>IF(SP_NORTE!V664="","*",SP_NORTE!V664)</f>
        <v>*</v>
      </c>
      <c r="T661" s="205" t="str">
        <f>IF(SP_NORTE!W664="","*",SP_NORTE!W664)</f>
        <v>*</v>
      </c>
      <c r="U661" s="193" t="str">
        <f ca="1">_xlfn.XLOOKUP(G661&amp;$U$2,BS_CONTROLE[CHAVE],BS_CONTROLE[Quantidade_11],"-")</f>
        <v>-</v>
      </c>
      <c r="V661" s="193" t="str">
        <f ca="1">_xlfn.XLOOKUP(G661&amp;$V$2,BS_CONTROLE[CHAVE],BS_CONTROLE[Quantidade_11],"-")</f>
        <v>-</v>
      </c>
      <c r="W661" s="193" t="str">
        <f ca="1">_xlfn.XLOOKUP(G661&amp;$W$2,BS_CONTROLE[CHAVE],BS_CONTROLE[Quantidade_11],"-")</f>
        <v>-</v>
      </c>
    </row>
    <row r="662" spans="1:23" s="101" customFormat="1" hidden="1">
      <c r="A662" s="206" t="str">
        <f>IF(SP_NORTE!Y665="","*",SP_NORTE!Y665)</f>
        <v>*</v>
      </c>
      <c r="B662" s="206" t="str">
        <f>IF(SP_NORTE!X665="","*",SP_NORTE!X665)</f>
        <v>*</v>
      </c>
      <c r="C662" s="206" t="str">
        <f>IF(SP_NORTE!Z665="","*",SP_NORTE!Z665)</f>
        <v>*</v>
      </c>
      <c r="D662" s="195" t="str">
        <f>IF(SP_NORTE!S665="","*",SP_NORTE!S665)</f>
        <v>-</v>
      </c>
      <c r="E662" s="195" t="str">
        <f>IF(SP_NORTE!T665="","*",SP_NORTE!T665)</f>
        <v>-</v>
      </c>
      <c r="F662" s="205" t="str">
        <f>IF(SP_NORTE!B665="","*",SP_NORTE!B665)</f>
        <v>*</v>
      </c>
      <c r="G662" s="205" t="str">
        <f>IF(SP_NORTE!D665="","*",SP_NORTE!D665)</f>
        <v>*</v>
      </c>
      <c r="H662" s="205" t="str">
        <f>IF(SP_NORTE!F665="","*",SP_NORTE!F665)</f>
        <v>*</v>
      </c>
      <c r="I662" s="205" t="str">
        <f>IF(SP_NORTE!H665="","*",SP_NORTE!H665)</f>
        <v>*</v>
      </c>
      <c r="J662" s="205" t="str">
        <f>IF(SP_NORTE!I665="","*",SP_NORTE!I665)</f>
        <v>*</v>
      </c>
      <c r="K662" s="195" t="str">
        <f>IF(SP_NORTE!M665="","*",SP_NORTE!M665)</f>
        <v>-</v>
      </c>
      <c r="L662" s="195" t="str">
        <f>IF(SP_NORTE!N665="","*",SP_NORTE!N665)</f>
        <v>-</v>
      </c>
      <c r="M662" s="196" t="str">
        <f>IF(SP_NORTE!J665="","*",SP_NORTE!J665)</f>
        <v>*</v>
      </c>
      <c r="N662" s="204" t="str">
        <f>IF(SP_NORTE!K665="","*",SP_NORTE!K665)</f>
        <v>*</v>
      </c>
      <c r="O662" s="204" t="str">
        <f>IF(SP_NORTE!L665="","*",SP_NORTE!L665)</f>
        <v>*</v>
      </c>
      <c r="P662" s="203" t="str">
        <f>IF(SP_NORTE!O665="","*",SP_NORTE!O665)</f>
        <v>*</v>
      </c>
      <c r="Q662" s="203" t="str">
        <f>IF(SP_NORTE!P665="","*",SP_NORTE!P665)</f>
        <v>*</v>
      </c>
      <c r="R662" s="205" t="str">
        <f>IF(SP_NORTE!Q665="","*",CONCATENATE(SP_NORTE!Q665," ",SP_NORTE!R665))</f>
        <v>*</v>
      </c>
      <c r="S662" s="205" t="str">
        <f>IF(SP_NORTE!V665="","*",SP_NORTE!V665)</f>
        <v>*</v>
      </c>
      <c r="T662" s="205" t="str">
        <f>IF(SP_NORTE!W665="","*",SP_NORTE!W665)</f>
        <v>*</v>
      </c>
      <c r="U662" s="193" t="str">
        <f ca="1">_xlfn.XLOOKUP(G662&amp;$U$2,BS_CONTROLE[CHAVE],BS_CONTROLE[Quantidade_11],"-")</f>
        <v>-</v>
      </c>
      <c r="V662" s="193" t="str">
        <f ca="1">_xlfn.XLOOKUP(G662&amp;$V$2,BS_CONTROLE[CHAVE],BS_CONTROLE[Quantidade_11],"-")</f>
        <v>-</v>
      </c>
      <c r="W662" s="193" t="str">
        <f ca="1">_xlfn.XLOOKUP(G662&amp;$W$2,BS_CONTROLE[CHAVE],BS_CONTROLE[Quantidade_11],"-")</f>
        <v>-</v>
      </c>
    </row>
    <row r="663" spans="1:23" s="101" customFormat="1" hidden="1">
      <c r="A663" s="206" t="str">
        <f>IF(SP_NORTE!Y666="","*",SP_NORTE!Y666)</f>
        <v>*</v>
      </c>
      <c r="B663" s="206" t="str">
        <f>IF(SP_NORTE!X666="","*",SP_NORTE!X666)</f>
        <v>*</v>
      </c>
      <c r="C663" s="206" t="str">
        <f>IF(SP_NORTE!Z666="","*",SP_NORTE!Z666)</f>
        <v>*</v>
      </c>
      <c r="D663" s="195" t="str">
        <f>IF(SP_NORTE!S666="","*",SP_NORTE!S666)</f>
        <v>-</v>
      </c>
      <c r="E663" s="195" t="str">
        <f>IF(SP_NORTE!T666="","*",SP_NORTE!T666)</f>
        <v>-</v>
      </c>
      <c r="F663" s="205" t="str">
        <f>IF(SP_NORTE!B666="","*",SP_NORTE!B666)</f>
        <v>*</v>
      </c>
      <c r="G663" s="205" t="str">
        <f>IF(SP_NORTE!D666="","*",SP_NORTE!D666)</f>
        <v>*</v>
      </c>
      <c r="H663" s="205" t="str">
        <f>IF(SP_NORTE!F666="","*",SP_NORTE!F666)</f>
        <v>*</v>
      </c>
      <c r="I663" s="205" t="str">
        <f>IF(SP_NORTE!H666="","*",SP_NORTE!H666)</f>
        <v>*</v>
      </c>
      <c r="J663" s="205" t="str">
        <f>IF(SP_NORTE!I666="","*",SP_NORTE!I666)</f>
        <v>*</v>
      </c>
      <c r="K663" s="195" t="str">
        <f>IF(SP_NORTE!M666="","*",SP_NORTE!M666)</f>
        <v>-</v>
      </c>
      <c r="L663" s="195" t="str">
        <f>IF(SP_NORTE!N666="","*",SP_NORTE!N666)</f>
        <v>-</v>
      </c>
      <c r="M663" s="196" t="str">
        <f>IF(SP_NORTE!J666="","*",SP_NORTE!J666)</f>
        <v>*</v>
      </c>
      <c r="N663" s="204" t="str">
        <f>IF(SP_NORTE!K666="","*",SP_NORTE!K666)</f>
        <v>*</v>
      </c>
      <c r="O663" s="204" t="str">
        <f>IF(SP_NORTE!L666="","*",SP_NORTE!L666)</f>
        <v>*</v>
      </c>
      <c r="P663" s="203" t="str">
        <f>IF(SP_NORTE!O666="","*",SP_NORTE!O666)</f>
        <v>*</v>
      </c>
      <c r="Q663" s="203" t="str">
        <f>IF(SP_NORTE!P666="","*",SP_NORTE!P666)</f>
        <v>*</v>
      </c>
      <c r="R663" s="205" t="str">
        <f>IF(SP_NORTE!Q666="","*",CONCATENATE(SP_NORTE!Q666," ",SP_NORTE!R666))</f>
        <v>*</v>
      </c>
      <c r="S663" s="205" t="str">
        <f>IF(SP_NORTE!V666="","*",SP_NORTE!V666)</f>
        <v>*</v>
      </c>
      <c r="T663" s="205" t="str">
        <f>IF(SP_NORTE!W666="","*",SP_NORTE!W666)</f>
        <v>*</v>
      </c>
      <c r="U663" s="193" t="str">
        <f ca="1">_xlfn.XLOOKUP(G663&amp;$U$2,BS_CONTROLE[CHAVE],BS_CONTROLE[Quantidade_11],"-")</f>
        <v>-</v>
      </c>
      <c r="V663" s="193" t="str">
        <f ca="1">_xlfn.XLOOKUP(G663&amp;$V$2,BS_CONTROLE[CHAVE],BS_CONTROLE[Quantidade_11],"-")</f>
        <v>-</v>
      </c>
      <c r="W663" s="193" t="str">
        <f ca="1">_xlfn.XLOOKUP(G663&amp;$W$2,BS_CONTROLE[CHAVE],BS_CONTROLE[Quantidade_11],"-")</f>
        <v>-</v>
      </c>
    </row>
    <row r="664" spans="1:23" s="101" customFormat="1" hidden="1">
      <c r="A664" s="206" t="str">
        <f>IF(SP_NORTE!Y667="","*",SP_NORTE!Y667)</f>
        <v>*</v>
      </c>
      <c r="B664" s="206" t="str">
        <f>IF(SP_NORTE!X667="","*",SP_NORTE!X667)</f>
        <v>*</v>
      </c>
      <c r="C664" s="206" t="str">
        <f>IF(SP_NORTE!Z667="","*",SP_NORTE!Z667)</f>
        <v>*</v>
      </c>
      <c r="D664" s="195" t="str">
        <f>IF(SP_NORTE!S667="","*",SP_NORTE!S667)</f>
        <v>-</v>
      </c>
      <c r="E664" s="195" t="str">
        <f>IF(SP_NORTE!T667="","*",SP_NORTE!T667)</f>
        <v>-</v>
      </c>
      <c r="F664" s="205" t="str">
        <f>IF(SP_NORTE!B667="","*",SP_NORTE!B667)</f>
        <v>*</v>
      </c>
      <c r="G664" s="205" t="str">
        <f>IF(SP_NORTE!D667="","*",SP_NORTE!D667)</f>
        <v>*</v>
      </c>
      <c r="H664" s="205" t="str">
        <f>IF(SP_NORTE!F667="","*",SP_NORTE!F667)</f>
        <v>*</v>
      </c>
      <c r="I664" s="205" t="str">
        <f>IF(SP_NORTE!H667="","*",SP_NORTE!H667)</f>
        <v>*</v>
      </c>
      <c r="J664" s="205" t="str">
        <f>IF(SP_NORTE!I667="","*",SP_NORTE!I667)</f>
        <v>*</v>
      </c>
      <c r="K664" s="195" t="str">
        <f>IF(SP_NORTE!M667="","*",SP_NORTE!M667)</f>
        <v>-</v>
      </c>
      <c r="L664" s="195" t="str">
        <f>IF(SP_NORTE!N667="","*",SP_NORTE!N667)</f>
        <v>-</v>
      </c>
      <c r="M664" s="196" t="str">
        <f>IF(SP_NORTE!J667="","*",SP_NORTE!J667)</f>
        <v>*</v>
      </c>
      <c r="N664" s="204" t="str">
        <f>IF(SP_NORTE!K667="","*",SP_NORTE!K667)</f>
        <v>*</v>
      </c>
      <c r="O664" s="204" t="str">
        <f>IF(SP_NORTE!L667="","*",SP_NORTE!L667)</f>
        <v>*</v>
      </c>
      <c r="P664" s="203" t="str">
        <f>IF(SP_NORTE!O667="","*",SP_NORTE!O667)</f>
        <v>*</v>
      </c>
      <c r="Q664" s="203" t="str">
        <f>IF(SP_NORTE!P667="","*",SP_NORTE!P667)</f>
        <v>*</v>
      </c>
      <c r="R664" s="205" t="str">
        <f>IF(SP_NORTE!Q667="","*",CONCATENATE(SP_NORTE!Q667," ",SP_NORTE!R667))</f>
        <v>*</v>
      </c>
      <c r="S664" s="205" t="str">
        <f>IF(SP_NORTE!V667="","*",SP_NORTE!V667)</f>
        <v>*</v>
      </c>
      <c r="T664" s="205" t="str">
        <f>IF(SP_NORTE!W667="","*",SP_NORTE!W667)</f>
        <v>*</v>
      </c>
      <c r="U664" s="193" t="str">
        <f ca="1">_xlfn.XLOOKUP(G664&amp;$U$2,BS_CONTROLE[CHAVE],BS_CONTROLE[Quantidade_11],"-")</f>
        <v>-</v>
      </c>
      <c r="V664" s="193" t="str">
        <f ca="1">_xlfn.XLOOKUP(G664&amp;$V$2,BS_CONTROLE[CHAVE],BS_CONTROLE[Quantidade_11],"-")</f>
        <v>-</v>
      </c>
      <c r="W664" s="193" t="str">
        <f ca="1">_xlfn.XLOOKUP(G664&amp;$W$2,BS_CONTROLE[CHAVE],BS_CONTROLE[Quantidade_11],"-")</f>
        <v>-</v>
      </c>
    </row>
    <row r="665" spans="1:23" s="101" customFormat="1" hidden="1">
      <c r="A665" s="206" t="str">
        <f>IF(SP_NORTE!Y668="","*",SP_NORTE!Y668)</f>
        <v>*</v>
      </c>
      <c r="B665" s="206" t="str">
        <f>IF(SP_NORTE!X668="","*",SP_NORTE!X668)</f>
        <v>*</v>
      </c>
      <c r="C665" s="206" t="str">
        <f>IF(SP_NORTE!Z668="","*",SP_NORTE!Z668)</f>
        <v>*</v>
      </c>
      <c r="D665" s="195" t="str">
        <f>IF(SP_NORTE!S668="","*",SP_NORTE!S668)</f>
        <v>-</v>
      </c>
      <c r="E665" s="195" t="str">
        <f>IF(SP_NORTE!T668="","*",SP_NORTE!T668)</f>
        <v>-</v>
      </c>
      <c r="F665" s="205" t="str">
        <f>IF(SP_NORTE!B668="","*",SP_NORTE!B668)</f>
        <v>*</v>
      </c>
      <c r="G665" s="205" t="str">
        <f>IF(SP_NORTE!D668="","*",SP_NORTE!D668)</f>
        <v>*</v>
      </c>
      <c r="H665" s="205" t="str">
        <f>IF(SP_NORTE!F668="","*",SP_NORTE!F668)</f>
        <v>*</v>
      </c>
      <c r="I665" s="205" t="str">
        <f>IF(SP_NORTE!H668="","*",SP_NORTE!H668)</f>
        <v>*</v>
      </c>
      <c r="J665" s="205" t="str">
        <f>IF(SP_NORTE!I668="","*",SP_NORTE!I668)</f>
        <v>*</v>
      </c>
      <c r="K665" s="195" t="str">
        <f>IF(SP_NORTE!M668="","*",SP_NORTE!M668)</f>
        <v>-</v>
      </c>
      <c r="L665" s="195" t="str">
        <f>IF(SP_NORTE!N668="","*",SP_NORTE!N668)</f>
        <v>-</v>
      </c>
      <c r="M665" s="196" t="str">
        <f>IF(SP_NORTE!J668="","*",SP_NORTE!J668)</f>
        <v>*</v>
      </c>
      <c r="N665" s="204" t="str">
        <f>IF(SP_NORTE!K668="","*",SP_NORTE!K668)</f>
        <v>*</v>
      </c>
      <c r="O665" s="204" t="str">
        <f>IF(SP_NORTE!L668="","*",SP_NORTE!L668)</f>
        <v>*</v>
      </c>
      <c r="P665" s="203" t="str">
        <f>IF(SP_NORTE!O668="","*",SP_NORTE!O668)</f>
        <v>*</v>
      </c>
      <c r="Q665" s="203" t="str">
        <f>IF(SP_NORTE!P668="","*",SP_NORTE!P668)</f>
        <v>*</v>
      </c>
      <c r="R665" s="205" t="str">
        <f>IF(SP_NORTE!Q668="","*",CONCATENATE(SP_NORTE!Q668," ",SP_NORTE!R668))</f>
        <v>*</v>
      </c>
      <c r="S665" s="205" t="str">
        <f>IF(SP_NORTE!V668="","*",SP_NORTE!V668)</f>
        <v>*</v>
      </c>
      <c r="T665" s="205" t="str">
        <f>IF(SP_NORTE!W668="","*",SP_NORTE!W668)</f>
        <v>*</v>
      </c>
      <c r="U665" s="193" t="str">
        <f ca="1">_xlfn.XLOOKUP(G665&amp;$U$2,BS_CONTROLE[CHAVE],BS_CONTROLE[Quantidade_11],"-")</f>
        <v>-</v>
      </c>
      <c r="V665" s="193" t="str">
        <f ca="1">_xlfn.XLOOKUP(G665&amp;$V$2,BS_CONTROLE[CHAVE],BS_CONTROLE[Quantidade_11],"-")</f>
        <v>-</v>
      </c>
      <c r="W665" s="193" t="str">
        <f ca="1">_xlfn.XLOOKUP(G665&amp;$W$2,BS_CONTROLE[CHAVE],BS_CONTROLE[Quantidade_11],"-")</f>
        <v>-</v>
      </c>
    </row>
    <row r="666" spans="1:23" s="101" customFormat="1" hidden="1">
      <c r="A666" s="206" t="str">
        <f>IF(SP_NORTE!Y669="","*",SP_NORTE!Y669)</f>
        <v>*</v>
      </c>
      <c r="B666" s="206" t="str">
        <f>IF(SP_NORTE!X669="","*",SP_NORTE!X669)</f>
        <v>*</v>
      </c>
      <c r="C666" s="206" t="str">
        <f>IF(SP_NORTE!Z669="","*",SP_NORTE!Z669)</f>
        <v>*</v>
      </c>
      <c r="D666" s="195" t="str">
        <f>IF(SP_NORTE!S669="","*",SP_NORTE!S669)</f>
        <v>-</v>
      </c>
      <c r="E666" s="195" t="str">
        <f>IF(SP_NORTE!T669="","*",SP_NORTE!T669)</f>
        <v>-</v>
      </c>
      <c r="F666" s="205" t="str">
        <f>IF(SP_NORTE!B669="","*",SP_NORTE!B669)</f>
        <v>*</v>
      </c>
      <c r="G666" s="205" t="str">
        <f>IF(SP_NORTE!D669="","*",SP_NORTE!D669)</f>
        <v>*</v>
      </c>
      <c r="H666" s="205" t="str">
        <f>IF(SP_NORTE!F669="","*",SP_NORTE!F669)</f>
        <v>*</v>
      </c>
      <c r="I666" s="205" t="str">
        <f>IF(SP_NORTE!H669="","*",SP_NORTE!H669)</f>
        <v>*</v>
      </c>
      <c r="J666" s="205" t="str">
        <f>IF(SP_NORTE!I669="","*",SP_NORTE!I669)</f>
        <v>*</v>
      </c>
      <c r="K666" s="195" t="str">
        <f>IF(SP_NORTE!M669="","*",SP_NORTE!M669)</f>
        <v>-</v>
      </c>
      <c r="L666" s="195" t="str">
        <f>IF(SP_NORTE!N669="","*",SP_NORTE!N669)</f>
        <v>-</v>
      </c>
      <c r="M666" s="196" t="str">
        <f>IF(SP_NORTE!J669="","*",SP_NORTE!J669)</f>
        <v>*</v>
      </c>
      <c r="N666" s="204" t="str">
        <f>IF(SP_NORTE!K669="","*",SP_NORTE!K669)</f>
        <v>*</v>
      </c>
      <c r="O666" s="204" t="str">
        <f>IF(SP_NORTE!L669="","*",SP_NORTE!L669)</f>
        <v>*</v>
      </c>
      <c r="P666" s="203" t="str">
        <f>IF(SP_NORTE!O669="","*",SP_NORTE!O669)</f>
        <v>*</v>
      </c>
      <c r="Q666" s="203" t="str">
        <f>IF(SP_NORTE!P669="","*",SP_NORTE!P669)</f>
        <v>*</v>
      </c>
      <c r="R666" s="205" t="str">
        <f>IF(SP_NORTE!Q669="","*",CONCATENATE(SP_NORTE!Q669," ",SP_NORTE!R669))</f>
        <v>*</v>
      </c>
      <c r="S666" s="205" t="str">
        <f>IF(SP_NORTE!V669="","*",SP_NORTE!V669)</f>
        <v>*</v>
      </c>
      <c r="T666" s="205" t="str">
        <f>IF(SP_NORTE!W669="","*",SP_NORTE!W669)</f>
        <v>*</v>
      </c>
      <c r="U666" s="193" t="str">
        <f ca="1">_xlfn.XLOOKUP(G666&amp;$U$2,BS_CONTROLE[CHAVE],BS_CONTROLE[Quantidade_11],"-")</f>
        <v>-</v>
      </c>
      <c r="V666" s="193" t="str">
        <f ca="1">_xlfn.XLOOKUP(G666&amp;$V$2,BS_CONTROLE[CHAVE],BS_CONTROLE[Quantidade_11],"-")</f>
        <v>-</v>
      </c>
      <c r="W666" s="193" t="str">
        <f ca="1">_xlfn.XLOOKUP(G666&amp;$W$2,BS_CONTROLE[CHAVE],BS_CONTROLE[Quantidade_11],"-")</f>
        <v>-</v>
      </c>
    </row>
    <row r="667" spans="1:23" s="101" customFormat="1" hidden="1">
      <c r="A667" s="206" t="str">
        <f>IF(SP_NORTE!Y670="","*",SP_NORTE!Y670)</f>
        <v>*</v>
      </c>
      <c r="B667" s="206" t="str">
        <f>IF(SP_NORTE!X670="","*",SP_NORTE!X670)</f>
        <v>*</v>
      </c>
      <c r="C667" s="206" t="str">
        <f>IF(SP_NORTE!Z670="","*",SP_NORTE!Z670)</f>
        <v>*</v>
      </c>
      <c r="D667" s="195" t="str">
        <f>IF(SP_NORTE!S670="","*",SP_NORTE!S670)</f>
        <v>-</v>
      </c>
      <c r="E667" s="195" t="str">
        <f>IF(SP_NORTE!T670="","*",SP_NORTE!T670)</f>
        <v>-</v>
      </c>
      <c r="F667" s="205" t="str">
        <f>IF(SP_NORTE!B670="","*",SP_NORTE!B670)</f>
        <v>*</v>
      </c>
      <c r="G667" s="205" t="str">
        <f>IF(SP_NORTE!D670="","*",SP_NORTE!D670)</f>
        <v>*</v>
      </c>
      <c r="H667" s="205" t="str">
        <f>IF(SP_NORTE!F670="","*",SP_NORTE!F670)</f>
        <v>*</v>
      </c>
      <c r="I667" s="205" t="str">
        <f>IF(SP_NORTE!H670="","*",SP_NORTE!H670)</f>
        <v>*</v>
      </c>
      <c r="J667" s="205" t="str">
        <f>IF(SP_NORTE!I670="","*",SP_NORTE!I670)</f>
        <v>*</v>
      </c>
      <c r="K667" s="195" t="str">
        <f>IF(SP_NORTE!M670="","*",SP_NORTE!M670)</f>
        <v>-</v>
      </c>
      <c r="L667" s="195" t="str">
        <f>IF(SP_NORTE!N670="","*",SP_NORTE!N670)</f>
        <v>-</v>
      </c>
      <c r="M667" s="196" t="str">
        <f>IF(SP_NORTE!J670="","*",SP_NORTE!J670)</f>
        <v>*</v>
      </c>
      <c r="N667" s="204" t="str">
        <f>IF(SP_NORTE!K670="","*",SP_NORTE!K670)</f>
        <v>*</v>
      </c>
      <c r="O667" s="204" t="str">
        <f>IF(SP_NORTE!L670="","*",SP_NORTE!L670)</f>
        <v>*</v>
      </c>
      <c r="P667" s="203" t="str">
        <f>IF(SP_NORTE!O670="","*",SP_NORTE!O670)</f>
        <v>*</v>
      </c>
      <c r="Q667" s="203" t="str">
        <f>IF(SP_NORTE!P670="","*",SP_NORTE!P670)</f>
        <v>*</v>
      </c>
      <c r="R667" s="205" t="str">
        <f>IF(SP_NORTE!Q670="","*",CONCATENATE(SP_NORTE!Q670," ",SP_NORTE!R670))</f>
        <v>*</v>
      </c>
      <c r="S667" s="205" t="str">
        <f>IF(SP_NORTE!V670="","*",SP_NORTE!V670)</f>
        <v>*</v>
      </c>
      <c r="T667" s="205" t="str">
        <f>IF(SP_NORTE!W670="","*",SP_NORTE!W670)</f>
        <v>*</v>
      </c>
      <c r="U667" s="193" t="str">
        <f ca="1">_xlfn.XLOOKUP(G667&amp;$U$2,BS_CONTROLE[CHAVE],BS_CONTROLE[Quantidade_11],"-")</f>
        <v>-</v>
      </c>
      <c r="V667" s="193" t="str">
        <f ca="1">_xlfn.XLOOKUP(G667&amp;$V$2,BS_CONTROLE[CHAVE],BS_CONTROLE[Quantidade_11],"-")</f>
        <v>-</v>
      </c>
      <c r="W667" s="193" t="str">
        <f ca="1">_xlfn.XLOOKUP(G667&amp;$W$2,BS_CONTROLE[CHAVE],BS_CONTROLE[Quantidade_11],"-")</f>
        <v>-</v>
      </c>
    </row>
    <row r="668" spans="1:23" s="101" customFormat="1" hidden="1">
      <c r="A668" s="206" t="str">
        <f>IF(SP_NORTE!Y671="","*",SP_NORTE!Y671)</f>
        <v>*</v>
      </c>
      <c r="B668" s="206" t="str">
        <f>IF(SP_NORTE!X671="","*",SP_NORTE!X671)</f>
        <v>*</v>
      </c>
      <c r="C668" s="206" t="str">
        <f>IF(SP_NORTE!Z671="","*",SP_NORTE!Z671)</f>
        <v>*</v>
      </c>
      <c r="D668" s="195" t="str">
        <f>IF(SP_NORTE!S671="","*",SP_NORTE!S671)</f>
        <v>-</v>
      </c>
      <c r="E668" s="195" t="str">
        <f>IF(SP_NORTE!T671="","*",SP_NORTE!T671)</f>
        <v>-</v>
      </c>
      <c r="F668" s="205" t="str">
        <f>IF(SP_NORTE!B671="","*",SP_NORTE!B671)</f>
        <v>*</v>
      </c>
      <c r="G668" s="205" t="str">
        <f>IF(SP_NORTE!D671="","*",SP_NORTE!D671)</f>
        <v>*</v>
      </c>
      <c r="H668" s="205" t="str">
        <f>IF(SP_NORTE!F671="","*",SP_NORTE!F671)</f>
        <v>*</v>
      </c>
      <c r="I668" s="205" t="str">
        <f>IF(SP_NORTE!H671="","*",SP_NORTE!H671)</f>
        <v>*</v>
      </c>
      <c r="J668" s="205" t="str">
        <f>IF(SP_NORTE!I671="","*",SP_NORTE!I671)</f>
        <v>*</v>
      </c>
      <c r="K668" s="195" t="str">
        <f>IF(SP_NORTE!M671="","*",SP_NORTE!M671)</f>
        <v>-</v>
      </c>
      <c r="L668" s="195" t="str">
        <f>IF(SP_NORTE!N671="","*",SP_NORTE!N671)</f>
        <v>-</v>
      </c>
      <c r="M668" s="196" t="str">
        <f>IF(SP_NORTE!J671="","*",SP_NORTE!J671)</f>
        <v>*</v>
      </c>
      <c r="N668" s="204" t="str">
        <f>IF(SP_NORTE!K671="","*",SP_NORTE!K671)</f>
        <v>*</v>
      </c>
      <c r="O668" s="204" t="str">
        <f>IF(SP_NORTE!L671="","*",SP_NORTE!L671)</f>
        <v>*</v>
      </c>
      <c r="P668" s="203" t="str">
        <f>IF(SP_NORTE!O671="","*",SP_NORTE!O671)</f>
        <v>*</v>
      </c>
      <c r="Q668" s="203" t="str">
        <f>IF(SP_NORTE!P671="","*",SP_NORTE!P671)</f>
        <v>*</v>
      </c>
      <c r="R668" s="205" t="str">
        <f>IF(SP_NORTE!Q671="","*",CONCATENATE(SP_NORTE!Q671," ",SP_NORTE!R671))</f>
        <v>*</v>
      </c>
      <c r="S668" s="205" t="str">
        <f>IF(SP_NORTE!V671="","*",SP_NORTE!V671)</f>
        <v>*</v>
      </c>
      <c r="T668" s="205" t="str">
        <f>IF(SP_NORTE!W671="","*",SP_NORTE!W671)</f>
        <v>*</v>
      </c>
      <c r="U668" s="193" t="str">
        <f ca="1">_xlfn.XLOOKUP(G668&amp;$U$2,BS_CONTROLE[CHAVE],BS_CONTROLE[Quantidade_11],"-")</f>
        <v>-</v>
      </c>
      <c r="V668" s="193" t="str">
        <f ca="1">_xlfn.XLOOKUP(G668&amp;$V$2,BS_CONTROLE[CHAVE],BS_CONTROLE[Quantidade_11],"-")</f>
        <v>-</v>
      </c>
      <c r="W668" s="193" t="str">
        <f ca="1">_xlfn.XLOOKUP(G668&amp;$W$2,BS_CONTROLE[CHAVE],BS_CONTROLE[Quantidade_11],"-")</f>
        <v>-</v>
      </c>
    </row>
    <row r="669" spans="1:23" s="101" customFormat="1" hidden="1">
      <c r="A669" s="206" t="str">
        <f>IF(SP_NORTE!Y672="","*",SP_NORTE!Y672)</f>
        <v>*</v>
      </c>
      <c r="B669" s="206" t="str">
        <f>IF(SP_NORTE!X672="","*",SP_NORTE!X672)</f>
        <v>*</v>
      </c>
      <c r="C669" s="206" t="str">
        <f>IF(SP_NORTE!Z672="","*",SP_NORTE!Z672)</f>
        <v>*</v>
      </c>
      <c r="D669" s="195" t="str">
        <f>IF(SP_NORTE!S672="","*",SP_NORTE!S672)</f>
        <v>-</v>
      </c>
      <c r="E669" s="195" t="str">
        <f>IF(SP_NORTE!T672="","*",SP_NORTE!T672)</f>
        <v>-</v>
      </c>
      <c r="F669" s="205" t="str">
        <f>IF(SP_NORTE!B672="","*",SP_NORTE!B672)</f>
        <v>*</v>
      </c>
      <c r="G669" s="205" t="str">
        <f>IF(SP_NORTE!D672="","*",SP_NORTE!D672)</f>
        <v>*</v>
      </c>
      <c r="H669" s="205" t="str">
        <f>IF(SP_NORTE!F672="","*",SP_NORTE!F672)</f>
        <v>*</v>
      </c>
      <c r="I669" s="205" t="str">
        <f>IF(SP_NORTE!H672="","*",SP_NORTE!H672)</f>
        <v>*</v>
      </c>
      <c r="J669" s="205" t="str">
        <f>IF(SP_NORTE!I672="","*",SP_NORTE!I672)</f>
        <v>*</v>
      </c>
      <c r="K669" s="195" t="str">
        <f>IF(SP_NORTE!M672="","*",SP_NORTE!M672)</f>
        <v>-</v>
      </c>
      <c r="L669" s="195" t="str">
        <f>IF(SP_NORTE!N672="","*",SP_NORTE!N672)</f>
        <v>-</v>
      </c>
      <c r="M669" s="196" t="str">
        <f>IF(SP_NORTE!J672="","*",SP_NORTE!J672)</f>
        <v>*</v>
      </c>
      <c r="N669" s="204" t="str">
        <f>IF(SP_NORTE!K672="","*",SP_NORTE!K672)</f>
        <v>*</v>
      </c>
      <c r="O669" s="204" t="str">
        <f>IF(SP_NORTE!L672="","*",SP_NORTE!L672)</f>
        <v>*</v>
      </c>
      <c r="P669" s="203" t="str">
        <f>IF(SP_NORTE!O672="","*",SP_NORTE!O672)</f>
        <v>*</v>
      </c>
      <c r="Q669" s="203" t="str">
        <f>IF(SP_NORTE!P672="","*",SP_NORTE!P672)</f>
        <v>*</v>
      </c>
      <c r="R669" s="205" t="str">
        <f>IF(SP_NORTE!Q672="","*",CONCATENATE(SP_NORTE!Q672," ",SP_NORTE!R672))</f>
        <v>*</v>
      </c>
      <c r="S669" s="205" t="str">
        <f>IF(SP_NORTE!V672="","*",SP_NORTE!V672)</f>
        <v>*</v>
      </c>
      <c r="T669" s="205" t="str">
        <f>IF(SP_NORTE!W672="","*",SP_NORTE!W672)</f>
        <v>*</v>
      </c>
      <c r="U669" s="193" t="str">
        <f ca="1">_xlfn.XLOOKUP(G669&amp;$U$2,BS_CONTROLE[CHAVE],BS_CONTROLE[Quantidade_11],"-")</f>
        <v>-</v>
      </c>
      <c r="V669" s="193" t="str">
        <f ca="1">_xlfn.XLOOKUP(G669&amp;$V$2,BS_CONTROLE[CHAVE],BS_CONTROLE[Quantidade_11],"-")</f>
        <v>-</v>
      </c>
      <c r="W669" s="193" t="str">
        <f ca="1">_xlfn.XLOOKUP(G669&amp;$W$2,BS_CONTROLE[CHAVE],BS_CONTROLE[Quantidade_11],"-")</f>
        <v>-</v>
      </c>
    </row>
    <row r="670" spans="1:23" s="101" customFormat="1" hidden="1">
      <c r="A670" s="206" t="str">
        <f>IF(SP_NORTE!Y673="","*",SP_NORTE!Y673)</f>
        <v>*</v>
      </c>
      <c r="B670" s="206" t="str">
        <f>IF(SP_NORTE!X673="","*",SP_NORTE!X673)</f>
        <v>*</v>
      </c>
      <c r="C670" s="206" t="str">
        <f>IF(SP_NORTE!Z673="","*",SP_NORTE!Z673)</f>
        <v>*</v>
      </c>
      <c r="D670" s="195" t="str">
        <f>IF(SP_NORTE!S673="","*",SP_NORTE!S673)</f>
        <v>-</v>
      </c>
      <c r="E670" s="195" t="str">
        <f>IF(SP_NORTE!T673="","*",SP_NORTE!T673)</f>
        <v>-</v>
      </c>
      <c r="F670" s="205" t="str">
        <f>IF(SP_NORTE!B673="","*",SP_NORTE!B673)</f>
        <v>*</v>
      </c>
      <c r="G670" s="205" t="str">
        <f>IF(SP_NORTE!D673="","*",SP_NORTE!D673)</f>
        <v>*</v>
      </c>
      <c r="H670" s="205" t="str">
        <f>IF(SP_NORTE!F673="","*",SP_NORTE!F673)</f>
        <v>*</v>
      </c>
      <c r="I670" s="205" t="str">
        <f>IF(SP_NORTE!H673="","*",SP_NORTE!H673)</f>
        <v>*</v>
      </c>
      <c r="J670" s="205" t="str">
        <f>IF(SP_NORTE!I673="","*",SP_NORTE!I673)</f>
        <v>*</v>
      </c>
      <c r="K670" s="195" t="str">
        <f>IF(SP_NORTE!M673="","*",SP_NORTE!M673)</f>
        <v>-</v>
      </c>
      <c r="L670" s="195" t="str">
        <f>IF(SP_NORTE!N673="","*",SP_NORTE!N673)</f>
        <v>-</v>
      </c>
      <c r="M670" s="196" t="str">
        <f>IF(SP_NORTE!J673="","*",SP_NORTE!J673)</f>
        <v>*</v>
      </c>
      <c r="N670" s="204" t="str">
        <f>IF(SP_NORTE!K673="","*",SP_NORTE!K673)</f>
        <v>*</v>
      </c>
      <c r="O670" s="204" t="str">
        <f>IF(SP_NORTE!L673="","*",SP_NORTE!L673)</f>
        <v>*</v>
      </c>
      <c r="P670" s="203" t="str">
        <f>IF(SP_NORTE!O673="","*",SP_NORTE!O673)</f>
        <v>*</v>
      </c>
      <c r="Q670" s="203" t="str">
        <f>IF(SP_NORTE!P673="","*",SP_NORTE!P673)</f>
        <v>*</v>
      </c>
      <c r="R670" s="205" t="str">
        <f>IF(SP_NORTE!Q673="","*",CONCATENATE(SP_NORTE!Q673," ",SP_NORTE!R673))</f>
        <v>*</v>
      </c>
      <c r="S670" s="205" t="str">
        <f>IF(SP_NORTE!V673="","*",SP_NORTE!V673)</f>
        <v>*</v>
      </c>
      <c r="T670" s="205" t="str">
        <f>IF(SP_NORTE!W673="","*",SP_NORTE!W673)</f>
        <v>*</v>
      </c>
      <c r="U670" s="193" t="str">
        <f ca="1">_xlfn.XLOOKUP(G670&amp;$U$2,BS_CONTROLE[CHAVE],BS_CONTROLE[Quantidade_11],"-")</f>
        <v>-</v>
      </c>
      <c r="V670" s="193" t="str">
        <f ca="1">_xlfn.XLOOKUP(G670&amp;$V$2,BS_CONTROLE[CHAVE],BS_CONTROLE[Quantidade_11],"-")</f>
        <v>-</v>
      </c>
      <c r="W670" s="193" t="str">
        <f ca="1">_xlfn.XLOOKUP(G670&amp;$W$2,BS_CONTROLE[CHAVE],BS_CONTROLE[Quantidade_11],"-")</f>
        <v>-</v>
      </c>
    </row>
    <row r="671" spans="1:23" s="101" customFormat="1" hidden="1">
      <c r="A671" s="206" t="str">
        <f>IF(SP_NORTE!Y674="","*",SP_NORTE!Y674)</f>
        <v>*</v>
      </c>
      <c r="B671" s="206" t="str">
        <f>IF(SP_NORTE!X674="","*",SP_NORTE!X674)</f>
        <v>*</v>
      </c>
      <c r="C671" s="206" t="str">
        <f>IF(SP_NORTE!Z674="","*",SP_NORTE!Z674)</f>
        <v>*</v>
      </c>
      <c r="D671" s="195" t="str">
        <f>IF(SP_NORTE!S674="","*",SP_NORTE!S674)</f>
        <v>-</v>
      </c>
      <c r="E671" s="195" t="str">
        <f>IF(SP_NORTE!T674="","*",SP_NORTE!T674)</f>
        <v>-</v>
      </c>
      <c r="F671" s="205" t="str">
        <f>IF(SP_NORTE!B674="","*",SP_NORTE!B674)</f>
        <v>*</v>
      </c>
      <c r="G671" s="205" t="str">
        <f>IF(SP_NORTE!D674="","*",SP_NORTE!D674)</f>
        <v>*</v>
      </c>
      <c r="H671" s="205" t="str">
        <f>IF(SP_NORTE!F674="","*",SP_NORTE!F674)</f>
        <v>*</v>
      </c>
      <c r="I671" s="205" t="str">
        <f>IF(SP_NORTE!H674="","*",SP_NORTE!H674)</f>
        <v>*</v>
      </c>
      <c r="J671" s="205" t="str">
        <f>IF(SP_NORTE!I674="","*",SP_NORTE!I674)</f>
        <v>*</v>
      </c>
      <c r="K671" s="195" t="str">
        <f>IF(SP_NORTE!M674="","*",SP_NORTE!M674)</f>
        <v>-</v>
      </c>
      <c r="L671" s="195" t="str">
        <f>IF(SP_NORTE!N674="","*",SP_NORTE!N674)</f>
        <v>-</v>
      </c>
      <c r="M671" s="196" t="str">
        <f>IF(SP_NORTE!J674="","*",SP_NORTE!J674)</f>
        <v>*</v>
      </c>
      <c r="N671" s="204" t="str">
        <f>IF(SP_NORTE!K674="","*",SP_NORTE!K674)</f>
        <v>*</v>
      </c>
      <c r="O671" s="204" t="str">
        <f>IF(SP_NORTE!L674="","*",SP_NORTE!L674)</f>
        <v>*</v>
      </c>
      <c r="P671" s="203" t="str">
        <f>IF(SP_NORTE!O674="","*",SP_NORTE!O674)</f>
        <v>*</v>
      </c>
      <c r="Q671" s="203" t="str">
        <f>IF(SP_NORTE!P674="","*",SP_NORTE!P674)</f>
        <v>*</v>
      </c>
      <c r="R671" s="205" t="str">
        <f>IF(SP_NORTE!Q674="","*",CONCATENATE(SP_NORTE!Q674," ",SP_NORTE!R674))</f>
        <v>*</v>
      </c>
      <c r="S671" s="205" t="str">
        <f>IF(SP_NORTE!V674="","*",SP_NORTE!V674)</f>
        <v>*</v>
      </c>
      <c r="T671" s="205" t="str">
        <f>IF(SP_NORTE!W674="","*",SP_NORTE!W674)</f>
        <v>*</v>
      </c>
      <c r="U671" s="193" t="str">
        <f ca="1">_xlfn.XLOOKUP(G671&amp;$U$2,BS_CONTROLE[CHAVE],BS_CONTROLE[Quantidade_11],"-")</f>
        <v>-</v>
      </c>
      <c r="V671" s="193" t="str">
        <f ca="1">_xlfn.XLOOKUP(G671&amp;$V$2,BS_CONTROLE[CHAVE],BS_CONTROLE[Quantidade_11],"-")</f>
        <v>-</v>
      </c>
      <c r="W671" s="193" t="str">
        <f ca="1">_xlfn.XLOOKUP(G671&amp;$W$2,BS_CONTROLE[CHAVE],BS_CONTROLE[Quantidade_11],"-")</f>
        <v>-</v>
      </c>
    </row>
    <row r="672" spans="1:23" s="101" customFormat="1" hidden="1">
      <c r="A672" s="206" t="str">
        <f>IF(SP_NORTE!Y675="","*",SP_NORTE!Y675)</f>
        <v>*</v>
      </c>
      <c r="B672" s="206" t="str">
        <f>IF(SP_NORTE!X675="","*",SP_NORTE!X675)</f>
        <v>*</v>
      </c>
      <c r="C672" s="206" t="str">
        <f>IF(SP_NORTE!Z675="","*",SP_NORTE!Z675)</f>
        <v>*</v>
      </c>
      <c r="D672" s="195" t="str">
        <f>IF(SP_NORTE!S675="","*",SP_NORTE!S675)</f>
        <v>-</v>
      </c>
      <c r="E672" s="195" t="str">
        <f>IF(SP_NORTE!T675="","*",SP_NORTE!T675)</f>
        <v>-</v>
      </c>
      <c r="F672" s="205" t="str">
        <f>IF(SP_NORTE!B675="","*",SP_NORTE!B675)</f>
        <v>*</v>
      </c>
      <c r="G672" s="205" t="str">
        <f>IF(SP_NORTE!D675="","*",SP_NORTE!D675)</f>
        <v>*</v>
      </c>
      <c r="H672" s="205" t="str">
        <f>IF(SP_NORTE!F675="","*",SP_NORTE!F675)</f>
        <v>*</v>
      </c>
      <c r="I672" s="205" t="str">
        <f>IF(SP_NORTE!H675="","*",SP_NORTE!H675)</f>
        <v>*</v>
      </c>
      <c r="J672" s="205" t="str">
        <f>IF(SP_NORTE!I675="","*",SP_NORTE!I675)</f>
        <v>*</v>
      </c>
      <c r="K672" s="195" t="str">
        <f>IF(SP_NORTE!M675="","*",SP_NORTE!M675)</f>
        <v>-</v>
      </c>
      <c r="L672" s="195" t="str">
        <f>IF(SP_NORTE!N675="","*",SP_NORTE!N675)</f>
        <v>-</v>
      </c>
      <c r="M672" s="196" t="str">
        <f>IF(SP_NORTE!J675="","*",SP_NORTE!J675)</f>
        <v>*</v>
      </c>
      <c r="N672" s="204" t="str">
        <f>IF(SP_NORTE!K675="","*",SP_NORTE!K675)</f>
        <v>*</v>
      </c>
      <c r="O672" s="204" t="str">
        <f>IF(SP_NORTE!L675="","*",SP_NORTE!L675)</f>
        <v>*</v>
      </c>
      <c r="P672" s="203" t="str">
        <f>IF(SP_NORTE!O675="","*",SP_NORTE!O675)</f>
        <v>*</v>
      </c>
      <c r="Q672" s="203" t="str">
        <f>IF(SP_NORTE!P675="","*",SP_NORTE!P675)</f>
        <v>*</v>
      </c>
      <c r="R672" s="205" t="str">
        <f>IF(SP_NORTE!Q675="","*",CONCATENATE(SP_NORTE!Q675," ",SP_NORTE!R675))</f>
        <v>*</v>
      </c>
      <c r="S672" s="205" t="str">
        <f>IF(SP_NORTE!V675="","*",SP_NORTE!V675)</f>
        <v>*</v>
      </c>
      <c r="T672" s="205" t="str">
        <f>IF(SP_NORTE!W675="","*",SP_NORTE!W675)</f>
        <v>*</v>
      </c>
      <c r="U672" s="193" t="str">
        <f ca="1">_xlfn.XLOOKUP(G672&amp;$U$2,BS_CONTROLE[CHAVE],BS_CONTROLE[Quantidade_11],"-")</f>
        <v>-</v>
      </c>
      <c r="V672" s="193" t="str">
        <f ca="1">_xlfn.XLOOKUP(G672&amp;$V$2,BS_CONTROLE[CHAVE],BS_CONTROLE[Quantidade_11],"-")</f>
        <v>-</v>
      </c>
      <c r="W672" s="193" t="str">
        <f ca="1">_xlfn.XLOOKUP(G672&amp;$W$2,BS_CONTROLE[CHAVE],BS_CONTROLE[Quantidade_11],"-")</f>
        <v>-</v>
      </c>
    </row>
    <row r="673" spans="1:23" s="101" customFormat="1" hidden="1">
      <c r="A673" s="206" t="str">
        <f>IF(SP_NORTE!Y676="","*",SP_NORTE!Y676)</f>
        <v>*</v>
      </c>
      <c r="B673" s="206" t="str">
        <f>IF(SP_NORTE!X676="","*",SP_NORTE!X676)</f>
        <v>*</v>
      </c>
      <c r="C673" s="206" t="str">
        <f>IF(SP_NORTE!Z676="","*",SP_NORTE!Z676)</f>
        <v>*</v>
      </c>
      <c r="D673" s="195" t="str">
        <f>IF(SP_NORTE!S676="","*",SP_NORTE!S676)</f>
        <v>-</v>
      </c>
      <c r="E673" s="195" t="str">
        <f>IF(SP_NORTE!T676="","*",SP_NORTE!T676)</f>
        <v>-</v>
      </c>
      <c r="F673" s="205" t="str">
        <f>IF(SP_NORTE!B676="","*",SP_NORTE!B676)</f>
        <v>*</v>
      </c>
      <c r="G673" s="205" t="str">
        <f>IF(SP_NORTE!D676="","*",SP_NORTE!D676)</f>
        <v>*</v>
      </c>
      <c r="H673" s="205" t="str">
        <f>IF(SP_NORTE!F676="","*",SP_NORTE!F676)</f>
        <v>*</v>
      </c>
      <c r="I673" s="205" t="str">
        <f>IF(SP_NORTE!H676="","*",SP_NORTE!H676)</f>
        <v>*</v>
      </c>
      <c r="J673" s="205" t="str">
        <f>IF(SP_NORTE!I676="","*",SP_NORTE!I676)</f>
        <v>*</v>
      </c>
      <c r="K673" s="195" t="str">
        <f>IF(SP_NORTE!M676="","*",SP_NORTE!M676)</f>
        <v>-</v>
      </c>
      <c r="L673" s="195" t="str">
        <f>IF(SP_NORTE!N676="","*",SP_NORTE!N676)</f>
        <v>-</v>
      </c>
      <c r="M673" s="196" t="str">
        <f>IF(SP_NORTE!J676="","*",SP_NORTE!J676)</f>
        <v>*</v>
      </c>
      <c r="N673" s="204" t="str">
        <f>IF(SP_NORTE!K676="","*",SP_NORTE!K676)</f>
        <v>*</v>
      </c>
      <c r="O673" s="204" t="str">
        <f>IF(SP_NORTE!L676="","*",SP_NORTE!L676)</f>
        <v>*</v>
      </c>
      <c r="P673" s="203" t="str">
        <f>IF(SP_NORTE!O676="","*",SP_NORTE!O676)</f>
        <v>*</v>
      </c>
      <c r="Q673" s="203" t="str">
        <f>IF(SP_NORTE!P676="","*",SP_NORTE!P676)</f>
        <v>*</v>
      </c>
      <c r="R673" s="205" t="str">
        <f>IF(SP_NORTE!Q676="","*",CONCATENATE(SP_NORTE!Q676," ",SP_NORTE!R676))</f>
        <v>*</v>
      </c>
      <c r="S673" s="205" t="str">
        <f>IF(SP_NORTE!V676="","*",SP_NORTE!V676)</f>
        <v>*</v>
      </c>
      <c r="T673" s="205" t="str">
        <f>IF(SP_NORTE!W676="","*",SP_NORTE!W676)</f>
        <v>*</v>
      </c>
      <c r="U673" s="193" t="str">
        <f ca="1">_xlfn.XLOOKUP(G673&amp;$U$2,BS_CONTROLE[CHAVE],BS_CONTROLE[Quantidade_11],"-")</f>
        <v>-</v>
      </c>
      <c r="V673" s="193" t="str">
        <f ca="1">_xlfn.XLOOKUP(G673&amp;$V$2,BS_CONTROLE[CHAVE],BS_CONTROLE[Quantidade_11],"-")</f>
        <v>-</v>
      </c>
      <c r="W673" s="193" t="str">
        <f ca="1">_xlfn.XLOOKUP(G673&amp;$W$2,BS_CONTROLE[CHAVE],BS_CONTROLE[Quantidade_11],"-")</f>
        <v>-</v>
      </c>
    </row>
    <row r="674" spans="1:23" s="101" customFormat="1" hidden="1">
      <c r="A674" s="206" t="str">
        <f>IF(SP_NORTE!Y677="","*",SP_NORTE!Y677)</f>
        <v>*</v>
      </c>
      <c r="B674" s="206" t="str">
        <f>IF(SP_NORTE!X677="","*",SP_NORTE!X677)</f>
        <v>*</v>
      </c>
      <c r="C674" s="206" t="str">
        <f>IF(SP_NORTE!Z677="","*",SP_NORTE!Z677)</f>
        <v>*</v>
      </c>
      <c r="D674" s="195" t="str">
        <f>IF(SP_NORTE!S677="","*",SP_NORTE!S677)</f>
        <v>-</v>
      </c>
      <c r="E674" s="195" t="str">
        <f>IF(SP_NORTE!T677="","*",SP_NORTE!T677)</f>
        <v>-</v>
      </c>
      <c r="F674" s="205" t="str">
        <f>IF(SP_NORTE!B677="","*",SP_NORTE!B677)</f>
        <v>*</v>
      </c>
      <c r="G674" s="205" t="str">
        <f>IF(SP_NORTE!D677="","*",SP_NORTE!D677)</f>
        <v>*</v>
      </c>
      <c r="H674" s="205" t="str">
        <f>IF(SP_NORTE!F677="","*",SP_NORTE!F677)</f>
        <v>*</v>
      </c>
      <c r="I674" s="205" t="str">
        <f>IF(SP_NORTE!H677="","*",SP_NORTE!H677)</f>
        <v>*</v>
      </c>
      <c r="J674" s="205" t="str">
        <f>IF(SP_NORTE!I677="","*",SP_NORTE!I677)</f>
        <v>*</v>
      </c>
      <c r="K674" s="195" t="str">
        <f>IF(SP_NORTE!M677="","*",SP_NORTE!M677)</f>
        <v>-</v>
      </c>
      <c r="L674" s="195" t="str">
        <f>IF(SP_NORTE!N677="","*",SP_NORTE!N677)</f>
        <v>-</v>
      </c>
      <c r="M674" s="196" t="str">
        <f>IF(SP_NORTE!J677="","*",SP_NORTE!J677)</f>
        <v>*</v>
      </c>
      <c r="N674" s="204" t="str">
        <f>IF(SP_NORTE!K677="","*",SP_NORTE!K677)</f>
        <v>*</v>
      </c>
      <c r="O674" s="204" t="str">
        <f>IF(SP_NORTE!L677="","*",SP_NORTE!L677)</f>
        <v>*</v>
      </c>
      <c r="P674" s="203" t="str">
        <f>IF(SP_NORTE!O677="","*",SP_NORTE!O677)</f>
        <v>*</v>
      </c>
      <c r="Q674" s="203" t="str">
        <f>IF(SP_NORTE!P677="","*",SP_NORTE!P677)</f>
        <v>*</v>
      </c>
      <c r="R674" s="205" t="str">
        <f>IF(SP_NORTE!Q677="","*",CONCATENATE(SP_NORTE!Q677," ",SP_NORTE!R677))</f>
        <v>*</v>
      </c>
      <c r="S674" s="205" t="str">
        <f>IF(SP_NORTE!V677="","*",SP_NORTE!V677)</f>
        <v>*</v>
      </c>
      <c r="T674" s="205" t="str">
        <f>IF(SP_NORTE!W677="","*",SP_NORTE!W677)</f>
        <v>*</v>
      </c>
      <c r="U674" s="193" t="str">
        <f ca="1">_xlfn.XLOOKUP(G674&amp;$U$2,BS_CONTROLE[CHAVE],BS_CONTROLE[Quantidade_11],"-")</f>
        <v>-</v>
      </c>
      <c r="V674" s="193" t="str">
        <f ca="1">_xlfn.XLOOKUP(G674&amp;$V$2,BS_CONTROLE[CHAVE],BS_CONTROLE[Quantidade_11],"-")</f>
        <v>-</v>
      </c>
      <c r="W674" s="193" t="str">
        <f ca="1">_xlfn.XLOOKUP(G674&amp;$W$2,BS_CONTROLE[CHAVE],BS_CONTROLE[Quantidade_11],"-")</f>
        <v>-</v>
      </c>
    </row>
    <row r="675" spans="1:23" s="101" customFormat="1" hidden="1">
      <c r="A675" s="206" t="str">
        <f>IF(SP_NORTE!Y678="","*",SP_NORTE!Y678)</f>
        <v>*</v>
      </c>
      <c r="B675" s="206" t="str">
        <f>IF(SP_NORTE!X678="","*",SP_NORTE!X678)</f>
        <v>*</v>
      </c>
      <c r="C675" s="206" t="str">
        <f>IF(SP_NORTE!Z678="","*",SP_NORTE!Z678)</f>
        <v>*</v>
      </c>
      <c r="D675" s="195" t="str">
        <f>IF(SP_NORTE!S678="","*",SP_NORTE!S678)</f>
        <v>-</v>
      </c>
      <c r="E675" s="195" t="str">
        <f>IF(SP_NORTE!T678="","*",SP_NORTE!T678)</f>
        <v>-</v>
      </c>
      <c r="F675" s="205" t="str">
        <f>IF(SP_NORTE!B678="","*",SP_NORTE!B678)</f>
        <v>*</v>
      </c>
      <c r="G675" s="205" t="str">
        <f>IF(SP_NORTE!D678="","*",SP_NORTE!D678)</f>
        <v>*</v>
      </c>
      <c r="H675" s="205" t="str">
        <f>IF(SP_NORTE!F678="","*",SP_NORTE!F678)</f>
        <v>*</v>
      </c>
      <c r="I675" s="205" t="str">
        <f>IF(SP_NORTE!H678="","*",SP_NORTE!H678)</f>
        <v>*</v>
      </c>
      <c r="J675" s="205" t="str">
        <f>IF(SP_NORTE!I678="","*",SP_NORTE!I678)</f>
        <v>*</v>
      </c>
      <c r="K675" s="195" t="str">
        <f>IF(SP_NORTE!M678="","*",SP_NORTE!M678)</f>
        <v>-</v>
      </c>
      <c r="L675" s="195" t="str">
        <f>IF(SP_NORTE!N678="","*",SP_NORTE!N678)</f>
        <v>-</v>
      </c>
      <c r="M675" s="196" t="str">
        <f>IF(SP_NORTE!J678="","*",SP_NORTE!J678)</f>
        <v>*</v>
      </c>
      <c r="N675" s="204" t="str">
        <f>IF(SP_NORTE!K678="","*",SP_NORTE!K678)</f>
        <v>*</v>
      </c>
      <c r="O675" s="204" t="str">
        <f>IF(SP_NORTE!L678="","*",SP_NORTE!L678)</f>
        <v>*</v>
      </c>
      <c r="P675" s="203" t="str">
        <f>IF(SP_NORTE!O678="","*",SP_NORTE!O678)</f>
        <v>*</v>
      </c>
      <c r="Q675" s="203" t="str">
        <f>IF(SP_NORTE!P678="","*",SP_NORTE!P678)</f>
        <v>*</v>
      </c>
      <c r="R675" s="205" t="str">
        <f>IF(SP_NORTE!Q678="","*",CONCATENATE(SP_NORTE!Q678," ",SP_NORTE!R678))</f>
        <v>*</v>
      </c>
      <c r="S675" s="205" t="str">
        <f>IF(SP_NORTE!V678="","*",SP_NORTE!V678)</f>
        <v>*</v>
      </c>
      <c r="T675" s="205" t="str">
        <f>IF(SP_NORTE!W678="","*",SP_NORTE!W678)</f>
        <v>*</v>
      </c>
      <c r="U675" s="193" t="str">
        <f ca="1">_xlfn.XLOOKUP(G675&amp;$U$2,BS_CONTROLE[CHAVE],BS_CONTROLE[Quantidade_11],"-")</f>
        <v>-</v>
      </c>
      <c r="V675" s="193" t="str">
        <f ca="1">_xlfn.XLOOKUP(G675&amp;$V$2,BS_CONTROLE[CHAVE],BS_CONTROLE[Quantidade_11],"-")</f>
        <v>-</v>
      </c>
      <c r="W675" s="193" t="str">
        <f ca="1">_xlfn.XLOOKUP(G675&amp;$W$2,BS_CONTROLE[CHAVE],BS_CONTROLE[Quantidade_11],"-")</f>
        <v>-</v>
      </c>
    </row>
    <row r="676" spans="1:23" s="101" customFormat="1" hidden="1">
      <c r="A676" s="206" t="str">
        <f>IF(SP_NORTE!Y679="","*",SP_NORTE!Y679)</f>
        <v>*</v>
      </c>
      <c r="B676" s="206" t="str">
        <f>IF(SP_NORTE!X679="","*",SP_NORTE!X679)</f>
        <v>*</v>
      </c>
      <c r="C676" s="206" t="str">
        <f>IF(SP_NORTE!Z679="","*",SP_NORTE!Z679)</f>
        <v>*</v>
      </c>
      <c r="D676" s="195" t="str">
        <f>IF(SP_NORTE!S679="","*",SP_NORTE!S679)</f>
        <v>-</v>
      </c>
      <c r="E676" s="195" t="str">
        <f>IF(SP_NORTE!T679="","*",SP_NORTE!T679)</f>
        <v>-</v>
      </c>
      <c r="F676" s="205" t="str">
        <f>IF(SP_NORTE!B679="","*",SP_NORTE!B679)</f>
        <v>*</v>
      </c>
      <c r="G676" s="205" t="str">
        <f>IF(SP_NORTE!D679="","*",SP_NORTE!D679)</f>
        <v>*</v>
      </c>
      <c r="H676" s="205" t="str">
        <f>IF(SP_NORTE!F679="","*",SP_NORTE!F679)</f>
        <v>*</v>
      </c>
      <c r="I676" s="205" t="str">
        <f>IF(SP_NORTE!H679="","*",SP_NORTE!H679)</f>
        <v>*</v>
      </c>
      <c r="J676" s="205" t="str">
        <f>IF(SP_NORTE!I679="","*",SP_NORTE!I679)</f>
        <v>*</v>
      </c>
      <c r="K676" s="195" t="str">
        <f>IF(SP_NORTE!M679="","*",SP_NORTE!M679)</f>
        <v>-</v>
      </c>
      <c r="L676" s="195" t="str">
        <f>IF(SP_NORTE!N679="","*",SP_NORTE!N679)</f>
        <v>-</v>
      </c>
      <c r="M676" s="196" t="str">
        <f>IF(SP_NORTE!J679="","*",SP_NORTE!J679)</f>
        <v>*</v>
      </c>
      <c r="N676" s="204" t="str">
        <f>IF(SP_NORTE!K679="","*",SP_NORTE!K679)</f>
        <v>*</v>
      </c>
      <c r="O676" s="204" t="str">
        <f>IF(SP_NORTE!L679="","*",SP_NORTE!L679)</f>
        <v>*</v>
      </c>
      <c r="P676" s="203" t="str">
        <f>IF(SP_NORTE!O679="","*",SP_NORTE!O679)</f>
        <v>*</v>
      </c>
      <c r="Q676" s="203" t="str">
        <f>IF(SP_NORTE!P679="","*",SP_NORTE!P679)</f>
        <v>*</v>
      </c>
      <c r="R676" s="205" t="str">
        <f>IF(SP_NORTE!Q679="","*",CONCATENATE(SP_NORTE!Q679," ",SP_NORTE!R679))</f>
        <v>*</v>
      </c>
      <c r="S676" s="205" t="str">
        <f>IF(SP_NORTE!V679="","*",SP_NORTE!V679)</f>
        <v>*</v>
      </c>
      <c r="T676" s="205" t="str">
        <f>IF(SP_NORTE!W679="","*",SP_NORTE!W679)</f>
        <v>*</v>
      </c>
      <c r="U676" s="193" t="str">
        <f ca="1">_xlfn.XLOOKUP(G676&amp;$U$2,BS_CONTROLE[CHAVE],BS_CONTROLE[Quantidade_11],"-")</f>
        <v>-</v>
      </c>
      <c r="V676" s="193" t="str">
        <f ca="1">_xlfn.XLOOKUP(G676&amp;$V$2,BS_CONTROLE[CHAVE],BS_CONTROLE[Quantidade_11],"-")</f>
        <v>-</v>
      </c>
      <c r="W676" s="193" t="str">
        <f ca="1">_xlfn.XLOOKUP(G676&amp;$W$2,BS_CONTROLE[CHAVE],BS_CONTROLE[Quantidade_11],"-")</f>
        <v>-</v>
      </c>
    </row>
    <row r="677" spans="1:23" s="101" customFormat="1" hidden="1">
      <c r="A677" s="206" t="str">
        <f>IF(SP_NORTE!Y680="","*",SP_NORTE!Y680)</f>
        <v>*</v>
      </c>
      <c r="B677" s="206" t="str">
        <f>IF(SP_NORTE!X680="","*",SP_NORTE!X680)</f>
        <v>*</v>
      </c>
      <c r="C677" s="206" t="str">
        <f>IF(SP_NORTE!Z680="","*",SP_NORTE!Z680)</f>
        <v>*</v>
      </c>
      <c r="D677" s="195" t="str">
        <f>IF(SP_NORTE!S680="","*",SP_NORTE!S680)</f>
        <v>-</v>
      </c>
      <c r="E677" s="195" t="str">
        <f>IF(SP_NORTE!T680="","*",SP_NORTE!T680)</f>
        <v>-</v>
      </c>
      <c r="F677" s="205" t="str">
        <f>IF(SP_NORTE!B680="","*",SP_NORTE!B680)</f>
        <v>*</v>
      </c>
      <c r="G677" s="205" t="str">
        <f>IF(SP_NORTE!D680="","*",SP_NORTE!D680)</f>
        <v>*</v>
      </c>
      <c r="H677" s="205" t="str">
        <f>IF(SP_NORTE!F680="","*",SP_NORTE!F680)</f>
        <v>*</v>
      </c>
      <c r="I677" s="205" t="str">
        <f>IF(SP_NORTE!H680="","*",SP_NORTE!H680)</f>
        <v>*</v>
      </c>
      <c r="J677" s="205" t="str">
        <f>IF(SP_NORTE!I680="","*",SP_NORTE!I680)</f>
        <v>*</v>
      </c>
      <c r="K677" s="195" t="str">
        <f>IF(SP_NORTE!M680="","*",SP_NORTE!M680)</f>
        <v>-</v>
      </c>
      <c r="L677" s="195" t="str">
        <f>IF(SP_NORTE!N680="","*",SP_NORTE!N680)</f>
        <v>-</v>
      </c>
      <c r="M677" s="196" t="str">
        <f>IF(SP_NORTE!J680="","*",SP_NORTE!J680)</f>
        <v>*</v>
      </c>
      <c r="N677" s="204" t="str">
        <f>IF(SP_NORTE!K680="","*",SP_NORTE!K680)</f>
        <v>*</v>
      </c>
      <c r="O677" s="204" t="str">
        <f>IF(SP_NORTE!L680="","*",SP_NORTE!L680)</f>
        <v>*</v>
      </c>
      <c r="P677" s="203" t="str">
        <f>IF(SP_NORTE!O680="","*",SP_NORTE!O680)</f>
        <v>*</v>
      </c>
      <c r="Q677" s="203" t="str">
        <f>IF(SP_NORTE!P680="","*",SP_NORTE!P680)</f>
        <v>*</v>
      </c>
      <c r="R677" s="205" t="str">
        <f>IF(SP_NORTE!Q680="","*",CONCATENATE(SP_NORTE!Q680," ",SP_NORTE!R680))</f>
        <v>*</v>
      </c>
      <c r="S677" s="205" t="str">
        <f>IF(SP_NORTE!V680="","*",SP_NORTE!V680)</f>
        <v>*</v>
      </c>
      <c r="T677" s="205" t="str">
        <f>IF(SP_NORTE!W680="","*",SP_NORTE!W680)</f>
        <v>*</v>
      </c>
      <c r="U677" s="193" t="str">
        <f ca="1">_xlfn.XLOOKUP(G677&amp;$U$2,BS_CONTROLE[CHAVE],BS_CONTROLE[Quantidade_11],"-")</f>
        <v>-</v>
      </c>
      <c r="V677" s="193" t="str">
        <f ca="1">_xlfn.XLOOKUP(G677&amp;$V$2,BS_CONTROLE[CHAVE],BS_CONTROLE[Quantidade_11],"-")</f>
        <v>-</v>
      </c>
      <c r="W677" s="193" t="str">
        <f ca="1">_xlfn.XLOOKUP(G677&amp;$W$2,BS_CONTROLE[CHAVE],BS_CONTROLE[Quantidade_11],"-")</f>
        <v>-</v>
      </c>
    </row>
    <row r="678" spans="1:23" s="101" customFormat="1" hidden="1">
      <c r="A678" s="206" t="str">
        <f>IF(SP_NORTE!Y681="","*",SP_NORTE!Y681)</f>
        <v>*</v>
      </c>
      <c r="B678" s="206" t="str">
        <f>IF(SP_NORTE!X681="","*",SP_NORTE!X681)</f>
        <v>*</v>
      </c>
      <c r="C678" s="206" t="str">
        <f>IF(SP_NORTE!Z681="","*",SP_NORTE!Z681)</f>
        <v>*</v>
      </c>
      <c r="D678" s="195" t="str">
        <f>IF(SP_NORTE!S681="","*",SP_NORTE!S681)</f>
        <v>-</v>
      </c>
      <c r="E678" s="195" t="str">
        <f>IF(SP_NORTE!T681="","*",SP_NORTE!T681)</f>
        <v>-</v>
      </c>
      <c r="F678" s="205" t="str">
        <f>IF(SP_NORTE!B681="","*",SP_NORTE!B681)</f>
        <v>*</v>
      </c>
      <c r="G678" s="205" t="str">
        <f>IF(SP_NORTE!D681="","*",SP_NORTE!D681)</f>
        <v>*</v>
      </c>
      <c r="H678" s="205" t="str">
        <f>IF(SP_NORTE!F681="","*",SP_NORTE!F681)</f>
        <v>*</v>
      </c>
      <c r="I678" s="205" t="str">
        <f>IF(SP_NORTE!H681="","*",SP_NORTE!H681)</f>
        <v>*</v>
      </c>
      <c r="J678" s="205" t="str">
        <f>IF(SP_NORTE!I681="","*",SP_NORTE!I681)</f>
        <v>*</v>
      </c>
      <c r="K678" s="195" t="str">
        <f>IF(SP_NORTE!M681="","*",SP_NORTE!M681)</f>
        <v>-</v>
      </c>
      <c r="L678" s="195" t="str">
        <f>IF(SP_NORTE!N681="","*",SP_NORTE!N681)</f>
        <v>-</v>
      </c>
      <c r="M678" s="196" t="str">
        <f>IF(SP_NORTE!J681="","*",SP_NORTE!J681)</f>
        <v>*</v>
      </c>
      <c r="N678" s="204" t="str">
        <f>IF(SP_NORTE!K681="","*",SP_NORTE!K681)</f>
        <v>*</v>
      </c>
      <c r="O678" s="204" t="str">
        <f>IF(SP_NORTE!L681="","*",SP_NORTE!L681)</f>
        <v>*</v>
      </c>
      <c r="P678" s="203" t="str">
        <f>IF(SP_NORTE!O681="","*",SP_NORTE!O681)</f>
        <v>*</v>
      </c>
      <c r="Q678" s="203" t="str">
        <f>IF(SP_NORTE!P681="","*",SP_NORTE!P681)</f>
        <v>*</v>
      </c>
      <c r="R678" s="205" t="str">
        <f>IF(SP_NORTE!Q681="","*",CONCATENATE(SP_NORTE!Q681," ",SP_NORTE!R681))</f>
        <v>*</v>
      </c>
      <c r="S678" s="205" t="str">
        <f>IF(SP_NORTE!V681="","*",SP_NORTE!V681)</f>
        <v>*</v>
      </c>
      <c r="T678" s="205" t="str">
        <f>IF(SP_NORTE!W681="","*",SP_NORTE!W681)</f>
        <v>*</v>
      </c>
      <c r="U678" s="193" t="str">
        <f ca="1">_xlfn.XLOOKUP(G678&amp;$U$2,BS_CONTROLE[CHAVE],BS_CONTROLE[Quantidade_11],"-")</f>
        <v>-</v>
      </c>
      <c r="V678" s="193" t="str">
        <f ca="1">_xlfn.XLOOKUP(G678&amp;$V$2,BS_CONTROLE[CHAVE],BS_CONTROLE[Quantidade_11],"-")</f>
        <v>-</v>
      </c>
      <c r="W678" s="193" t="str">
        <f ca="1">_xlfn.XLOOKUP(G678&amp;$W$2,BS_CONTROLE[CHAVE],BS_CONTROLE[Quantidade_11],"-")</f>
        <v>-</v>
      </c>
    </row>
    <row r="679" spans="1:23" s="101" customFormat="1" hidden="1">
      <c r="A679" s="206" t="str">
        <f>IF(SP_NORTE!Y682="","*",SP_NORTE!Y682)</f>
        <v>*</v>
      </c>
      <c r="B679" s="206" t="str">
        <f>IF(SP_NORTE!X682="","*",SP_NORTE!X682)</f>
        <v>*</v>
      </c>
      <c r="C679" s="206" t="str">
        <f>IF(SP_NORTE!Z682="","*",SP_NORTE!Z682)</f>
        <v>*</v>
      </c>
      <c r="D679" s="195" t="str">
        <f>IF(SP_NORTE!S682="","*",SP_NORTE!S682)</f>
        <v>-</v>
      </c>
      <c r="E679" s="195" t="str">
        <f>IF(SP_NORTE!T682="","*",SP_NORTE!T682)</f>
        <v>-</v>
      </c>
      <c r="F679" s="205" t="str">
        <f>IF(SP_NORTE!B682="","*",SP_NORTE!B682)</f>
        <v>*</v>
      </c>
      <c r="G679" s="205" t="str">
        <f>IF(SP_NORTE!D682="","*",SP_NORTE!D682)</f>
        <v>*</v>
      </c>
      <c r="H679" s="205" t="str">
        <f>IF(SP_NORTE!F682="","*",SP_NORTE!F682)</f>
        <v>*</v>
      </c>
      <c r="I679" s="205" t="str">
        <f>IF(SP_NORTE!H682="","*",SP_NORTE!H682)</f>
        <v>*</v>
      </c>
      <c r="J679" s="205" t="str">
        <f>IF(SP_NORTE!I682="","*",SP_NORTE!I682)</f>
        <v>*</v>
      </c>
      <c r="K679" s="195" t="str">
        <f>IF(SP_NORTE!M682="","*",SP_NORTE!M682)</f>
        <v>-</v>
      </c>
      <c r="L679" s="195" t="str">
        <f>IF(SP_NORTE!N682="","*",SP_NORTE!N682)</f>
        <v>-</v>
      </c>
      <c r="M679" s="196" t="str">
        <f>IF(SP_NORTE!J682="","*",SP_NORTE!J682)</f>
        <v>*</v>
      </c>
      <c r="N679" s="204" t="str">
        <f>IF(SP_NORTE!K682="","*",SP_NORTE!K682)</f>
        <v>*</v>
      </c>
      <c r="O679" s="204" t="str">
        <f>IF(SP_NORTE!L682="","*",SP_NORTE!L682)</f>
        <v>*</v>
      </c>
      <c r="P679" s="203" t="str">
        <f>IF(SP_NORTE!O682="","*",SP_NORTE!O682)</f>
        <v>*</v>
      </c>
      <c r="Q679" s="203" t="str">
        <f>IF(SP_NORTE!P682="","*",SP_NORTE!P682)</f>
        <v>*</v>
      </c>
      <c r="R679" s="205" t="str">
        <f>IF(SP_NORTE!Q682="","*",CONCATENATE(SP_NORTE!Q682," ",SP_NORTE!R682))</f>
        <v>*</v>
      </c>
      <c r="S679" s="205" t="str">
        <f>IF(SP_NORTE!V682="","*",SP_NORTE!V682)</f>
        <v>*</v>
      </c>
      <c r="T679" s="205" t="str">
        <f>IF(SP_NORTE!W682="","*",SP_NORTE!W682)</f>
        <v>*</v>
      </c>
      <c r="U679" s="193" t="str">
        <f ca="1">_xlfn.XLOOKUP(G679&amp;$U$2,BS_CONTROLE[CHAVE],BS_CONTROLE[Quantidade_11],"-")</f>
        <v>-</v>
      </c>
      <c r="V679" s="193" t="str">
        <f ca="1">_xlfn.XLOOKUP(G679&amp;$V$2,BS_CONTROLE[CHAVE],BS_CONTROLE[Quantidade_11],"-")</f>
        <v>-</v>
      </c>
      <c r="W679" s="193" t="str">
        <f ca="1">_xlfn.XLOOKUP(G679&amp;$W$2,BS_CONTROLE[CHAVE],BS_CONTROLE[Quantidade_11],"-")</f>
        <v>-</v>
      </c>
    </row>
    <row r="680" spans="1:23" s="101" customFormat="1" hidden="1">
      <c r="A680" s="206" t="str">
        <f>IF(SP_NORTE!Y683="","*",SP_NORTE!Y683)</f>
        <v>*</v>
      </c>
      <c r="B680" s="206" t="str">
        <f>IF(SP_NORTE!X683="","*",SP_NORTE!X683)</f>
        <v>*</v>
      </c>
      <c r="C680" s="206" t="str">
        <f>IF(SP_NORTE!Z683="","*",SP_NORTE!Z683)</f>
        <v>*</v>
      </c>
      <c r="D680" s="195" t="str">
        <f>IF(SP_NORTE!S683="","*",SP_NORTE!S683)</f>
        <v>-</v>
      </c>
      <c r="E680" s="195" t="str">
        <f>IF(SP_NORTE!T683="","*",SP_NORTE!T683)</f>
        <v>-</v>
      </c>
      <c r="F680" s="205" t="str">
        <f>IF(SP_NORTE!B683="","*",SP_NORTE!B683)</f>
        <v>*</v>
      </c>
      <c r="G680" s="205" t="str">
        <f>IF(SP_NORTE!D683="","*",SP_NORTE!D683)</f>
        <v>*</v>
      </c>
      <c r="H680" s="205" t="str">
        <f>IF(SP_NORTE!F683="","*",SP_NORTE!F683)</f>
        <v>*</v>
      </c>
      <c r="I680" s="205" t="str">
        <f>IF(SP_NORTE!H683="","*",SP_NORTE!H683)</f>
        <v>*</v>
      </c>
      <c r="J680" s="205" t="str">
        <f>IF(SP_NORTE!I683="","*",SP_NORTE!I683)</f>
        <v>*</v>
      </c>
      <c r="K680" s="195" t="str">
        <f>IF(SP_NORTE!M683="","*",SP_NORTE!M683)</f>
        <v>-</v>
      </c>
      <c r="L680" s="195" t="str">
        <f>IF(SP_NORTE!N683="","*",SP_NORTE!N683)</f>
        <v>-</v>
      </c>
      <c r="M680" s="196" t="str">
        <f>IF(SP_NORTE!J683="","*",SP_NORTE!J683)</f>
        <v>*</v>
      </c>
      <c r="N680" s="204" t="str">
        <f>IF(SP_NORTE!K683="","*",SP_NORTE!K683)</f>
        <v>*</v>
      </c>
      <c r="O680" s="204" t="str">
        <f>IF(SP_NORTE!L683="","*",SP_NORTE!L683)</f>
        <v>*</v>
      </c>
      <c r="P680" s="203" t="str">
        <f>IF(SP_NORTE!O683="","*",SP_NORTE!O683)</f>
        <v>*</v>
      </c>
      <c r="Q680" s="203" t="str">
        <f>IF(SP_NORTE!P683="","*",SP_NORTE!P683)</f>
        <v>*</v>
      </c>
      <c r="R680" s="205" t="str">
        <f>IF(SP_NORTE!Q683="","*",CONCATENATE(SP_NORTE!Q683," ",SP_NORTE!R683))</f>
        <v>*</v>
      </c>
      <c r="S680" s="205" t="str">
        <f>IF(SP_NORTE!V683="","*",SP_NORTE!V683)</f>
        <v>*</v>
      </c>
      <c r="T680" s="205" t="str">
        <f>IF(SP_NORTE!W683="","*",SP_NORTE!W683)</f>
        <v>*</v>
      </c>
      <c r="U680" s="193" t="str">
        <f ca="1">_xlfn.XLOOKUP(G680&amp;$U$2,BS_CONTROLE[CHAVE],BS_CONTROLE[Quantidade_11],"-")</f>
        <v>-</v>
      </c>
      <c r="V680" s="193" t="str">
        <f ca="1">_xlfn.XLOOKUP(G680&amp;$V$2,BS_CONTROLE[CHAVE],BS_CONTROLE[Quantidade_11],"-")</f>
        <v>-</v>
      </c>
      <c r="W680" s="193" t="str">
        <f ca="1">_xlfn.XLOOKUP(G680&amp;$W$2,BS_CONTROLE[CHAVE],BS_CONTROLE[Quantidade_11],"-")</f>
        <v>-</v>
      </c>
    </row>
    <row r="681" spans="1:23" s="101" customFormat="1" hidden="1">
      <c r="A681" s="206" t="str">
        <f>IF(SP_NORTE!Y684="","*",SP_NORTE!Y684)</f>
        <v>*</v>
      </c>
      <c r="B681" s="206" t="str">
        <f>IF(SP_NORTE!X684="","*",SP_NORTE!X684)</f>
        <v>*</v>
      </c>
      <c r="C681" s="206" t="str">
        <f>IF(SP_NORTE!Z684="","*",SP_NORTE!Z684)</f>
        <v>*</v>
      </c>
      <c r="D681" s="195" t="str">
        <f>IF(SP_NORTE!S684="","*",SP_NORTE!S684)</f>
        <v>-</v>
      </c>
      <c r="E681" s="195" t="str">
        <f>IF(SP_NORTE!T684="","*",SP_NORTE!T684)</f>
        <v>-</v>
      </c>
      <c r="F681" s="205" t="str">
        <f>IF(SP_NORTE!B684="","*",SP_NORTE!B684)</f>
        <v>*</v>
      </c>
      <c r="G681" s="205" t="str">
        <f>IF(SP_NORTE!D684="","*",SP_NORTE!D684)</f>
        <v>*</v>
      </c>
      <c r="H681" s="205" t="str">
        <f>IF(SP_NORTE!F684="","*",SP_NORTE!F684)</f>
        <v>*</v>
      </c>
      <c r="I681" s="205" t="str">
        <f>IF(SP_NORTE!H684="","*",SP_NORTE!H684)</f>
        <v>*</v>
      </c>
      <c r="J681" s="205" t="str">
        <f>IF(SP_NORTE!I684="","*",SP_NORTE!I684)</f>
        <v>*</v>
      </c>
      <c r="K681" s="195" t="str">
        <f>IF(SP_NORTE!M684="","*",SP_NORTE!M684)</f>
        <v>-</v>
      </c>
      <c r="L681" s="195" t="str">
        <f>IF(SP_NORTE!N684="","*",SP_NORTE!N684)</f>
        <v>-</v>
      </c>
      <c r="M681" s="196" t="str">
        <f>IF(SP_NORTE!J684="","*",SP_NORTE!J684)</f>
        <v>*</v>
      </c>
      <c r="N681" s="204" t="str">
        <f>IF(SP_NORTE!K684="","*",SP_NORTE!K684)</f>
        <v>*</v>
      </c>
      <c r="O681" s="204" t="str">
        <f>IF(SP_NORTE!L684="","*",SP_NORTE!L684)</f>
        <v>*</v>
      </c>
      <c r="P681" s="203" t="str">
        <f>IF(SP_NORTE!O684="","*",SP_NORTE!O684)</f>
        <v>*</v>
      </c>
      <c r="Q681" s="203" t="str">
        <f>IF(SP_NORTE!P684="","*",SP_NORTE!P684)</f>
        <v>*</v>
      </c>
      <c r="R681" s="205" t="str">
        <f>IF(SP_NORTE!Q684="","*",CONCATENATE(SP_NORTE!Q684," ",SP_NORTE!R684))</f>
        <v>*</v>
      </c>
      <c r="S681" s="205" t="str">
        <f>IF(SP_NORTE!V684="","*",SP_NORTE!V684)</f>
        <v>*</v>
      </c>
      <c r="T681" s="205" t="str">
        <f>IF(SP_NORTE!W684="","*",SP_NORTE!W684)</f>
        <v>*</v>
      </c>
      <c r="U681" s="193" t="str">
        <f ca="1">_xlfn.XLOOKUP(G681&amp;$U$2,BS_CONTROLE[CHAVE],BS_CONTROLE[Quantidade_11],"-")</f>
        <v>-</v>
      </c>
      <c r="V681" s="193" t="str">
        <f ca="1">_xlfn.XLOOKUP(G681&amp;$V$2,BS_CONTROLE[CHAVE],BS_CONTROLE[Quantidade_11],"-")</f>
        <v>-</v>
      </c>
      <c r="W681" s="193" t="str">
        <f ca="1">_xlfn.XLOOKUP(G681&amp;$W$2,BS_CONTROLE[CHAVE],BS_CONTROLE[Quantidade_11],"-")</f>
        <v>-</v>
      </c>
    </row>
    <row r="682" spans="1:23" s="101" customFormat="1" hidden="1">
      <c r="A682" s="206" t="str">
        <f>IF(SP_NORTE!Y685="","*",SP_NORTE!Y685)</f>
        <v>*</v>
      </c>
      <c r="B682" s="206" t="str">
        <f>IF(SP_NORTE!X685="","*",SP_NORTE!X685)</f>
        <v>*</v>
      </c>
      <c r="C682" s="206" t="str">
        <f>IF(SP_NORTE!Z685="","*",SP_NORTE!Z685)</f>
        <v>*</v>
      </c>
      <c r="D682" s="195" t="str">
        <f>IF(SP_NORTE!S685="","*",SP_NORTE!S685)</f>
        <v>-</v>
      </c>
      <c r="E682" s="195" t="str">
        <f>IF(SP_NORTE!T685="","*",SP_NORTE!T685)</f>
        <v>-</v>
      </c>
      <c r="F682" s="205" t="str">
        <f>IF(SP_NORTE!B685="","*",SP_NORTE!B685)</f>
        <v>*</v>
      </c>
      <c r="G682" s="205" t="str">
        <f>IF(SP_NORTE!D685="","*",SP_NORTE!D685)</f>
        <v>*</v>
      </c>
      <c r="H682" s="205" t="str">
        <f>IF(SP_NORTE!F685="","*",SP_NORTE!F685)</f>
        <v>*</v>
      </c>
      <c r="I682" s="205" t="str">
        <f>IF(SP_NORTE!H685="","*",SP_NORTE!H685)</f>
        <v>*</v>
      </c>
      <c r="J682" s="205" t="str">
        <f>IF(SP_NORTE!I685="","*",SP_NORTE!I685)</f>
        <v>*</v>
      </c>
      <c r="K682" s="195" t="str">
        <f>IF(SP_NORTE!M685="","*",SP_NORTE!M685)</f>
        <v>-</v>
      </c>
      <c r="L682" s="195" t="str">
        <f>IF(SP_NORTE!N685="","*",SP_NORTE!N685)</f>
        <v>-</v>
      </c>
      <c r="M682" s="196" t="str">
        <f>IF(SP_NORTE!J685="","*",SP_NORTE!J685)</f>
        <v>*</v>
      </c>
      <c r="N682" s="204" t="str">
        <f>IF(SP_NORTE!K685="","*",SP_NORTE!K685)</f>
        <v>*</v>
      </c>
      <c r="O682" s="204" t="str">
        <f>IF(SP_NORTE!L685="","*",SP_NORTE!L685)</f>
        <v>*</v>
      </c>
      <c r="P682" s="203" t="str">
        <f>IF(SP_NORTE!O685="","*",SP_NORTE!O685)</f>
        <v>*</v>
      </c>
      <c r="Q682" s="203" t="str">
        <f>IF(SP_NORTE!P685="","*",SP_NORTE!P685)</f>
        <v>*</v>
      </c>
      <c r="R682" s="205" t="str">
        <f>IF(SP_NORTE!Q685="","*",CONCATENATE(SP_NORTE!Q685," ",SP_NORTE!R685))</f>
        <v>*</v>
      </c>
      <c r="S682" s="205" t="str">
        <f>IF(SP_NORTE!V685="","*",SP_NORTE!V685)</f>
        <v>*</v>
      </c>
      <c r="T682" s="205" t="str">
        <f>IF(SP_NORTE!W685="","*",SP_NORTE!W685)</f>
        <v>*</v>
      </c>
      <c r="U682" s="193" t="str">
        <f ca="1">_xlfn.XLOOKUP(G682&amp;$U$2,BS_CONTROLE[CHAVE],BS_CONTROLE[Quantidade_11],"-")</f>
        <v>-</v>
      </c>
      <c r="V682" s="193" t="str">
        <f ca="1">_xlfn.XLOOKUP(G682&amp;$V$2,BS_CONTROLE[CHAVE],BS_CONTROLE[Quantidade_11],"-")</f>
        <v>-</v>
      </c>
      <c r="W682" s="193" t="str">
        <f ca="1">_xlfn.XLOOKUP(G682&amp;$W$2,BS_CONTROLE[CHAVE],BS_CONTROLE[Quantidade_11],"-")</f>
        <v>-</v>
      </c>
    </row>
    <row r="683" spans="1:23" s="101" customFormat="1" hidden="1">
      <c r="A683" s="206" t="str">
        <f>IF(SP_NORTE!Y686="","*",SP_NORTE!Y686)</f>
        <v>*</v>
      </c>
      <c r="B683" s="206" t="str">
        <f>IF(SP_NORTE!X686="","*",SP_NORTE!X686)</f>
        <v>*</v>
      </c>
      <c r="C683" s="206" t="str">
        <f>IF(SP_NORTE!Z686="","*",SP_NORTE!Z686)</f>
        <v>*</v>
      </c>
      <c r="D683" s="195" t="str">
        <f>IF(SP_NORTE!S686="","*",SP_NORTE!S686)</f>
        <v>-</v>
      </c>
      <c r="E683" s="195" t="str">
        <f>IF(SP_NORTE!T686="","*",SP_NORTE!T686)</f>
        <v>-</v>
      </c>
      <c r="F683" s="205" t="str">
        <f>IF(SP_NORTE!B686="","*",SP_NORTE!B686)</f>
        <v>*</v>
      </c>
      <c r="G683" s="205" t="str">
        <f>IF(SP_NORTE!D686="","*",SP_NORTE!D686)</f>
        <v>*</v>
      </c>
      <c r="H683" s="205" t="str">
        <f>IF(SP_NORTE!F686="","*",SP_NORTE!F686)</f>
        <v>*</v>
      </c>
      <c r="I683" s="205" t="str">
        <f>IF(SP_NORTE!H686="","*",SP_NORTE!H686)</f>
        <v>*</v>
      </c>
      <c r="J683" s="205" t="str">
        <f>IF(SP_NORTE!I686="","*",SP_NORTE!I686)</f>
        <v>*</v>
      </c>
      <c r="K683" s="195" t="str">
        <f>IF(SP_NORTE!M686="","*",SP_NORTE!M686)</f>
        <v>-</v>
      </c>
      <c r="L683" s="195" t="str">
        <f>IF(SP_NORTE!N686="","*",SP_NORTE!N686)</f>
        <v>-</v>
      </c>
      <c r="M683" s="196" t="str">
        <f>IF(SP_NORTE!J686="","*",SP_NORTE!J686)</f>
        <v>*</v>
      </c>
      <c r="N683" s="204" t="str">
        <f>IF(SP_NORTE!K686="","*",SP_NORTE!K686)</f>
        <v>*</v>
      </c>
      <c r="O683" s="204" t="str">
        <f>IF(SP_NORTE!L686="","*",SP_NORTE!L686)</f>
        <v>*</v>
      </c>
      <c r="P683" s="203" t="str">
        <f>IF(SP_NORTE!O686="","*",SP_NORTE!O686)</f>
        <v>*</v>
      </c>
      <c r="Q683" s="203" t="str">
        <f>IF(SP_NORTE!P686="","*",SP_NORTE!P686)</f>
        <v>*</v>
      </c>
      <c r="R683" s="205" t="str">
        <f>IF(SP_NORTE!Q686="","*",CONCATENATE(SP_NORTE!Q686," ",SP_NORTE!R686))</f>
        <v>*</v>
      </c>
      <c r="S683" s="205" t="str">
        <f>IF(SP_NORTE!V686="","*",SP_NORTE!V686)</f>
        <v>*</v>
      </c>
      <c r="T683" s="205" t="str">
        <f>IF(SP_NORTE!W686="","*",SP_NORTE!W686)</f>
        <v>*</v>
      </c>
      <c r="U683" s="193" t="str">
        <f ca="1">_xlfn.XLOOKUP(G683&amp;$U$2,BS_CONTROLE[CHAVE],BS_CONTROLE[Quantidade_11],"-")</f>
        <v>-</v>
      </c>
      <c r="V683" s="193" t="str">
        <f ca="1">_xlfn.XLOOKUP(G683&amp;$V$2,BS_CONTROLE[CHAVE],BS_CONTROLE[Quantidade_11],"-")</f>
        <v>-</v>
      </c>
      <c r="W683" s="193" t="str">
        <f ca="1">_xlfn.XLOOKUP(G683&amp;$W$2,BS_CONTROLE[CHAVE],BS_CONTROLE[Quantidade_11],"-")</f>
        <v>-</v>
      </c>
    </row>
    <row r="684" spans="1:23" s="101" customFormat="1" hidden="1">
      <c r="A684" s="206" t="str">
        <f>IF(SP_NORTE!Y687="","*",SP_NORTE!Y687)</f>
        <v>*</v>
      </c>
      <c r="B684" s="206" t="str">
        <f>IF(SP_NORTE!X687="","*",SP_NORTE!X687)</f>
        <v>*</v>
      </c>
      <c r="C684" s="206" t="str">
        <f>IF(SP_NORTE!Z687="","*",SP_NORTE!Z687)</f>
        <v>*</v>
      </c>
      <c r="D684" s="195" t="str">
        <f>IF(SP_NORTE!S687="","*",SP_NORTE!S687)</f>
        <v>-</v>
      </c>
      <c r="E684" s="195" t="str">
        <f>IF(SP_NORTE!T687="","*",SP_NORTE!T687)</f>
        <v>-</v>
      </c>
      <c r="F684" s="205" t="str">
        <f>IF(SP_NORTE!B687="","*",SP_NORTE!B687)</f>
        <v>*</v>
      </c>
      <c r="G684" s="205" t="str">
        <f>IF(SP_NORTE!D687="","*",SP_NORTE!D687)</f>
        <v>*</v>
      </c>
      <c r="H684" s="205" t="str">
        <f>IF(SP_NORTE!F687="","*",SP_NORTE!F687)</f>
        <v>*</v>
      </c>
      <c r="I684" s="205" t="str">
        <f>IF(SP_NORTE!H687="","*",SP_NORTE!H687)</f>
        <v>*</v>
      </c>
      <c r="J684" s="205" t="str">
        <f>IF(SP_NORTE!I687="","*",SP_NORTE!I687)</f>
        <v>*</v>
      </c>
      <c r="K684" s="195" t="str">
        <f>IF(SP_NORTE!M687="","*",SP_NORTE!M687)</f>
        <v>-</v>
      </c>
      <c r="L684" s="195" t="str">
        <f>IF(SP_NORTE!N687="","*",SP_NORTE!N687)</f>
        <v>-</v>
      </c>
      <c r="M684" s="196" t="str">
        <f>IF(SP_NORTE!J687="","*",SP_NORTE!J687)</f>
        <v>*</v>
      </c>
      <c r="N684" s="204" t="str">
        <f>IF(SP_NORTE!K687="","*",SP_NORTE!K687)</f>
        <v>*</v>
      </c>
      <c r="O684" s="204" t="str">
        <f>IF(SP_NORTE!L687="","*",SP_NORTE!L687)</f>
        <v>*</v>
      </c>
      <c r="P684" s="203" t="str">
        <f>IF(SP_NORTE!O687="","*",SP_NORTE!O687)</f>
        <v>*</v>
      </c>
      <c r="Q684" s="203" t="str">
        <f>IF(SP_NORTE!P687="","*",SP_NORTE!P687)</f>
        <v>*</v>
      </c>
      <c r="R684" s="205" t="str">
        <f>IF(SP_NORTE!Q687="","*",CONCATENATE(SP_NORTE!Q687," ",SP_NORTE!R687))</f>
        <v>*</v>
      </c>
      <c r="S684" s="205" t="str">
        <f>IF(SP_NORTE!V687="","*",SP_NORTE!V687)</f>
        <v>*</v>
      </c>
      <c r="T684" s="205" t="str">
        <f>IF(SP_NORTE!W687="","*",SP_NORTE!W687)</f>
        <v>*</v>
      </c>
      <c r="U684" s="193" t="str">
        <f ca="1">_xlfn.XLOOKUP(G684&amp;$U$2,BS_CONTROLE[CHAVE],BS_CONTROLE[Quantidade_11],"-")</f>
        <v>-</v>
      </c>
      <c r="V684" s="193" t="str">
        <f ca="1">_xlfn.XLOOKUP(G684&amp;$V$2,BS_CONTROLE[CHAVE],BS_CONTROLE[Quantidade_11],"-")</f>
        <v>-</v>
      </c>
      <c r="W684" s="193" t="str">
        <f ca="1">_xlfn.XLOOKUP(G684&amp;$W$2,BS_CONTROLE[CHAVE],BS_CONTROLE[Quantidade_11],"-")</f>
        <v>-</v>
      </c>
    </row>
    <row r="685" spans="1:23" s="101" customFormat="1" hidden="1">
      <c r="A685" s="206" t="str">
        <f>IF(SP_NORTE!Y688="","*",SP_NORTE!Y688)</f>
        <v>*</v>
      </c>
      <c r="B685" s="206" t="str">
        <f>IF(SP_NORTE!X688="","*",SP_NORTE!X688)</f>
        <v>*</v>
      </c>
      <c r="C685" s="206" t="str">
        <f>IF(SP_NORTE!Z688="","*",SP_NORTE!Z688)</f>
        <v>*</v>
      </c>
      <c r="D685" s="195" t="str">
        <f>IF(SP_NORTE!S688="","*",SP_NORTE!S688)</f>
        <v>-</v>
      </c>
      <c r="E685" s="195" t="str">
        <f>IF(SP_NORTE!T688="","*",SP_NORTE!T688)</f>
        <v>-</v>
      </c>
      <c r="F685" s="205" t="str">
        <f>IF(SP_NORTE!B688="","*",SP_NORTE!B688)</f>
        <v>*</v>
      </c>
      <c r="G685" s="205" t="str">
        <f>IF(SP_NORTE!D688="","*",SP_NORTE!D688)</f>
        <v>*</v>
      </c>
      <c r="H685" s="205" t="str">
        <f>IF(SP_NORTE!F688="","*",SP_NORTE!F688)</f>
        <v>*</v>
      </c>
      <c r="I685" s="205" t="str">
        <f>IF(SP_NORTE!H688="","*",SP_NORTE!H688)</f>
        <v>*</v>
      </c>
      <c r="J685" s="205" t="str">
        <f>IF(SP_NORTE!I688="","*",SP_NORTE!I688)</f>
        <v>*</v>
      </c>
      <c r="K685" s="195" t="str">
        <f>IF(SP_NORTE!M688="","*",SP_NORTE!M688)</f>
        <v>-</v>
      </c>
      <c r="L685" s="195" t="str">
        <f>IF(SP_NORTE!N688="","*",SP_NORTE!N688)</f>
        <v>-</v>
      </c>
      <c r="M685" s="196" t="str">
        <f>IF(SP_NORTE!J688="","*",SP_NORTE!J688)</f>
        <v>*</v>
      </c>
      <c r="N685" s="204" t="str">
        <f>IF(SP_NORTE!K688="","*",SP_NORTE!K688)</f>
        <v>*</v>
      </c>
      <c r="O685" s="204" t="str">
        <f>IF(SP_NORTE!L688="","*",SP_NORTE!L688)</f>
        <v>*</v>
      </c>
      <c r="P685" s="203" t="str">
        <f>IF(SP_NORTE!O688="","*",SP_NORTE!O688)</f>
        <v>*</v>
      </c>
      <c r="Q685" s="203" t="str">
        <f>IF(SP_NORTE!P688="","*",SP_NORTE!P688)</f>
        <v>*</v>
      </c>
      <c r="R685" s="205" t="str">
        <f>IF(SP_NORTE!Q688="","*",CONCATENATE(SP_NORTE!Q688," ",SP_NORTE!R688))</f>
        <v>*</v>
      </c>
      <c r="S685" s="205" t="str">
        <f>IF(SP_NORTE!V688="","*",SP_NORTE!V688)</f>
        <v>*</v>
      </c>
      <c r="T685" s="205" t="str">
        <f>IF(SP_NORTE!W688="","*",SP_NORTE!W688)</f>
        <v>*</v>
      </c>
      <c r="U685" s="193" t="str">
        <f ca="1">_xlfn.XLOOKUP(G685&amp;$U$2,BS_CONTROLE[CHAVE],BS_CONTROLE[Quantidade_11],"-")</f>
        <v>-</v>
      </c>
      <c r="V685" s="193" t="str">
        <f ca="1">_xlfn.XLOOKUP(G685&amp;$V$2,BS_CONTROLE[CHAVE],BS_CONTROLE[Quantidade_11],"-")</f>
        <v>-</v>
      </c>
      <c r="W685" s="193" t="str">
        <f ca="1">_xlfn.XLOOKUP(G685&amp;$W$2,BS_CONTROLE[CHAVE],BS_CONTROLE[Quantidade_11],"-")</f>
        <v>-</v>
      </c>
    </row>
    <row r="686" spans="1:23" s="101" customFormat="1" hidden="1">
      <c r="A686" s="206" t="str">
        <f>IF(SP_NORTE!Y689="","*",SP_NORTE!Y689)</f>
        <v>*</v>
      </c>
      <c r="B686" s="206" t="str">
        <f>IF(SP_NORTE!X689="","*",SP_NORTE!X689)</f>
        <v>*</v>
      </c>
      <c r="C686" s="206" t="str">
        <f>IF(SP_NORTE!Z689="","*",SP_NORTE!Z689)</f>
        <v>*</v>
      </c>
      <c r="D686" s="195" t="str">
        <f>IF(SP_NORTE!S689="","*",SP_NORTE!S689)</f>
        <v>-</v>
      </c>
      <c r="E686" s="195" t="str">
        <f>IF(SP_NORTE!T689="","*",SP_NORTE!T689)</f>
        <v>-</v>
      </c>
      <c r="F686" s="205" t="str">
        <f>IF(SP_NORTE!B689="","*",SP_NORTE!B689)</f>
        <v>*</v>
      </c>
      <c r="G686" s="205" t="str">
        <f>IF(SP_NORTE!D689="","*",SP_NORTE!D689)</f>
        <v>*</v>
      </c>
      <c r="H686" s="205" t="str">
        <f>IF(SP_NORTE!F689="","*",SP_NORTE!F689)</f>
        <v>*</v>
      </c>
      <c r="I686" s="205" t="str">
        <f>IF(SP_NORTE!H689="","*",SP_NORTE!H689)</f>
        <v>*</v>
      </c>
      <c r="J686" s="205" t="str">
        <f>IF(SP_NORTE!I689="","*",SP_NORTE!I689)</f>
        <v>*</v>
      </c>
      <c r="K686" s="195" t="str">
        <f>IF(SP_NORTE!M689="","*",SP_NORTE!M689)</f>
        <v>-</v>
      </c>
      <c r="L686" s="195" t="str">
        <f>IF(SP_NORTE!N689="","*",SP_NORTE!N689)</f>
        <v>-</v>
      </c>
      <c r="M686" s="196" t="str">
        <f>IF(SP_NORTE!J689="","*",SP_NORTE!J689)</f>
        <v>*</v>
      </c>
      <c r="N686" s="204" t="str">
        <f>IF(SP_NORTE!K689="","*",SP_NORTE!K689)</f>
        <v>*</v>
      </c>
      <c r="O686" s="204" t="str">
        <f>IF(SP_NORTE!L689="","*",SP_NORTE!L689)</f>
        <v>*</v>
      </c>
      <c r="P686" s="203" t="str">
        <f>IF(SP_NORTE!O689="","*",SP_NORTE!O689)</f>
        <v>*</v>
      </c>
      <c r="Q686" s="203" t="str">
        <f>IF(SP_NORTE!P689="","*",SP_NORTE!P689)</f>
        <v>*</v>
      </c>
      <c r="R686" s="205" t="str">
        <f>IF(SP_NORTE!Q689="","*",CONCATENATE(SP_NORTE!Q689," ",SP_NORTE!R689))</f>
        <v>*</v>
      </c>
      <c r="S686" s="205" t="str">
        <f>IF(SP_NORTE!V689="","*",SP_NORTE!V689)</f>
        <v>*</v>
      </c>
      <c r="T686" s="205" t="str">
        <f>IF(SP_NORTE!W689="","*",SP_NORTE!W689)</f>
        <v>*</v>
      </c>
      <c r="U686" s="193" t="str">
        <f ca="1">_xlfn.XLOOKUP(G686&amp;$U$2,BS_CONTROLE[CHAVE],BS_CONTROLE[Quantidade_11],"-")</f>
        <v>-</v>
      </c>
      <c r="V686" s="193" t="str">
        <f ca="1">_xlfn.XLOOKUP(G686&amp;$V$2,BS_CONTROLE[CHAVE],BS_CONTROLE[Quantidade_11],"-")</f>
        <v>-</v>
      </c>
      <c r="W686" s="193" t="str">
        <f ca="1">_xlfn.XLOOKUP(G686&amp;$W$2,BS_CONTROLE[CHAVE],BS_CONTROLE[Quantidade_11],"-")</f>
        <v>-</v>
      </c>
    </row>
    <row r="687" spans="1:23" s="101" customFormat="1" hidden="1">
      <c r="A687" s="206" t="str">
        <f>IF(SP_NORTE!Y690="","*",SP_NORTE!Y690)</f>
        <v>*</v>
      </c>
      <c r="B687" s="206" t="str">
        <f>IF(SP_NORTE!X690="","*",SP_NORTE!X690)</f>
        <v>*</v>
      </c>
      <c r="C687" s="206" t="str">
        <f>IF(SP_NORTE!Z690="","*",SP_NORTE!Z690)</f>
        <v>*</v>
      </c>
      <c r="D687" s="195" t="str">
        <f>IF(SP_NORTE!S690="","*",SP_NORTE!S690)</f>
        <v>-</v>
      </c>
      <c r="E687" s="195" t="str">
        <f>IF(SP_NORTE!T690="","*",SP_NORTE!T690)</f>
        <v>-</v>
      </c>
      <c r="F687" s="205" t="str">
        <f>IF(SP_NORTE!B690="","*",SP_NORTE!B690)</f>
        <v>*</v>
      </c>
      <c r="G687" s="205" t="str">
        <f>IF(SP_NORTE!D690="","*",SP_NORTE!D690)</f>
        <v>*</v>
      </c>
      <c r="H687" s="205" t="str">
        <f>IF(SP_NORTE!F690="","*",SP_NORTE!F690)</f>
        <v>*</v>
      </c>
      <c r="I687" s="205" t="str">
        <f>IF(SP_NORTE!H690="","*",SP_NORTE!H690)</f>
        <v>*</v>
      </c>
      <c r="J687" s="205" t="str">
        <f>IF(SP_NORTE!I690="","*",SP_NORTE!I690)</f>
        <v>*</v>
      </c>
      <c r="K687" s="195" t="str">
        <f>IF(SP_NORTE!M690="","*",SP_NORTE!M690)</f>
        <v>-</v>
      </c>
      <c r="L687" s="195" t="str">
        <f>IF(SP_NORTE!N690="","*",SP_NORTE!N690)</f>
        <v>-</v>
      </c>
      <c r="M687" s="196" t="str">
        <f>IF(SP_NORTE!J690="","*",SP_NORTE!J690)</f>
        <v>*</v>
      </c>
      <c r="N687" s="204" t="str">
        <f>IF(SP_NORTE!K690="","*",SP_NORTE!K690)</f>
        <v>*</v>
      </c>
      <c r="O687" s="204" t="str">
        <f>IF(SP_NORTE!L690="","*",SP_NORTE!L690)</f>
        <v>*</v>
      </c>
      <c r="P687" s="203" t="str">
        <f>IF(SP_NORTE!O690="","*",SP_NORTE!O690)</f>
        <v>*</v>
      </c>
      <c r="Q687" s="203" t="str">
        <f>IF(SP_NORTE!P690="","*",SP_NORTE!P690)</f>
        <v>*</v>
      </c>
      <c r="R687" s="205" t="str">
        <f>IF(SP_NORTE!Q690="","*",CONCATENATE(SP_NORTE!Q690," ",SP_NORTE!R690))</f>
        <v>*</v>
      </c>
      <c r="S687" s="205" t="str">
        <f>IF(SP_NORTE!V690="","*",SP_NORTE!V690)</f>
        <v>*</v>
      </c>
      <c r="T687" s="205" t="str">
        <f>IF(SP_NORTE!W690="","*",SP_NORTE!W690)</f>
        <v>*</v>
      </c>
      <c r="U687" s="193" t="str">
        <f ca="1">_xlfn.XLOOKUP(G687&amp;$U$2,BS_CONTROLE[CHAVE],BS_CONTROLE[Quantidade_11],"-")</f>
        <v>-</v>
      </c>
      <c r="V687" s="193" t="str">
        <f ca="1">_xlfn.XLOOKUP(G687&amp;$V$2,BS_CONTROLE[CHAVE],BS_CONTROLE[Quantidade_11],"-")</f>
        <v>-</v>
      </c>
      <c r="W687" s="193" t="str">
        <f ca="1">_xlfn.XLOOKUP(G687&amp;$W$2,BS_CONTROLE[CHAVE],BS_CONTROLE[Quantidade_11],"-")</f>
        <v>-</v>
      </c>
    </row>
    <row r="688" spans="1:23" s="101" customFormat="1" hidden="1">
      <c r="A688" s="206" t="str">
        <f>IF(SP_NORTE!Y691="","*",SP_NORTE!Y691)</f>
        <v>*</v>
      </c>
      <c r="B688" s="206" t="str">
        <f>IF(SP_NORTE!X691="","*",SP_NORTE!X691)</f>
        <v>*</v>
      </c>
      <c r="C688" s="206" t="str">
        <f>IF(SP_NORTE!Z691="","*",SP_NORTE!Z691)</f>
        <v>*</v>
      </c>
      <c r="D688" s="195" t="str">
        <f>IF(SP_NORTE!S691="","*",SP_NORTE!S691)</f>
        <v>-</v>
      </c>
      <c r="E688" s="195" t="str">
        <f>IF(SP_NORTE!T691="","*",SP_NORTE!T691)</f>
        <v>-</v>
      </c>
      <c r="F688" s="205" t="str">
        <f>IF(SP_NORTE!B691="","*",SP_NORTE!B691)</f>
        <v>*</v>
      </c>
      <c r="G688" s="205" t="str">
        <f>IF(SP_NORTE!D691="","*",SP_NORTE!D691)</f>
        <v>*</v>
      </c>
      <c r="H688" s="205" t="str">
        <f>IF(SP_NORTE!F691="","*",SP_NORTE!F691)</f>
        <v>*</v>
      </c>
      <c r="I688" s="205" t="str">
        <f>IF(SP_NORTE!H691="","*",SP_NORTE!H691)</f>
        <v>*</v>
      </c>
      <c r="J688" s="205" t="str">
        <f>IF(SP_NORTE!I691="","*",SP_NORTE!I691)</f>
        <v>*</v>
      </c>
      <c r="K688" s="195" t="str">
        <f>IF(SP_NORTE!M691="","*",SP_NORTE!M691)</f>
        <v>-</v>
      </c>
      <c r="L688" s="195" t="str">
        <f>IF(SP_NORTE!N691="","*",SP_NORTE!N691)</f>
        <v>-</v>
      </c>
      <c r="M688" s="196" t="str">
        <f>IF(SP_NORTE!J691="","*",SP_NORTE!J691)</f>
        <v>*</v>
      </c>
      <c r="N688" s="204" t="str">
        <f>IF(SP_NORTE!K691="","*",SP_NORTE!K691)</f>
        <v>*</v>
      </c>
      <c r="O688" s="204" t="str">
        <f>IF(SP_NORTE!L691="","*",SP_NORTE!L691)</f>
        <v>*</v>
      </c>
      <c r="P688" s="203" t="str">
        <f>IF(SP_NORTE!O691="","*",SP_NORTE!O691)</f>
        <v>*</v>
      </c>
      <c r="Q688" s="203" t="str">
        <f>IF(SP_NORTE!P691="","*",SP_NORTE!P691)</f>
        <v>*</v>
      </c>
      <c r="R688" s="205" t="str">
        <f>IF(SP_NORTE!Q691="","*",CONCATENATE(SP_NORTE!Q691," ",SP_NORTE!R691))</f>
        <v>*</v>
      </c>
      <c r="S688" s="205" t="str">
        <f>IF(SP_NORTE!V691="","*",SP_NORTE!V691)</f>
        <v>*</v>
      </c>
      <c r="T688" s="205" t="str">
        <f>IF(SP_NORTE!W691="","*",SP_NORTE!W691)</f>
        <v>*</v>
      </c>
      <c r="U688" s="193" t="str">
        <f ca="1">_xlfn.XLOOKUP(G688&amp;$U$2,BS_CONTROLE[CHAVE],BS_CONTROLE[Quantidade_11],"-")</f>
        <v>-</v>
      </c>
      <c r="V688" s="193" t="str">
        <f ca="1">_xlfn.XLOOKUP(G688&amp;$V$2,BS_CONTROLE[CHAVE],BS_CONTROLE[Quantidade_11],"-")</f>
        <v>-</v>
      </c>
      <c r="W688" s="193" t="str">
        <f ca="1">_xlfn.XLOOKUP(G688&amp;$W$2,BS_CONTROLE[CHAVE],BS_CONTROLE[Quantidade_11],"-")</f>
        <v>-</v>
      </c>
    </row>
    <row r="689" spans="1:23" s="101" customFormat="1" hidden="1">
      <c r="A689" s="206" t="str">
        <f>IF(SP_NORTE!Y692="","*",SP_NORTE!Y692)</f>
        <v>*</v>
      </c>
      <c r="B689" s="206" t="str">
        <f>IF(SP_NORTE!X692="","*",SP_NORTE!X692)</f>
        <v>*</v>
      </c>
      <c r="C689" s="206" t="str">
        <f>IF(SP_NORTE!Z692="","*",SP_NORTE!Z692)</f>
        <v>*</v>
      </c>
      <c r="D689" s="195" t="str">
        <f>IF(SP_NORTE!S692="","*",SP_NORTE!S692)</f>
        <v>-</v>
      </c>
      <c r="E689" s="195" t="str">
        <f>IF(SP_NORTE!T692="","*",SP_NORTE!T692)</f>
        <v>-</v>
      </c>
      <c r="F689" s="205" t="str">
        <f>IF(SP_NORTE!B692="","*",SP_NORTE!B692)</f>
        <v>*</v>
      </c>
      <c r="G689" s="205" t="str">
        <f>IF(SP_NORTE!D692="","*",SP_NORTE!D692)</f>
        <v>*</v>
      </c>
      <c r="H689" s="205" t="str">
        <f>IF(SP_NORTE!F692="","*",SP_NORTE!F692)</f>
        <v>*</v>
      </c>
      <c r="I689" s="205" t="str">
        <f>IF(SP_NORTE!H692="","*",SP_NORTE!H692)</f>
        <v>*</v>
      </c>
      <c r="J689" s="205" t="str">
        <f>IF(SP_NORTE!I692="","*",SP_NORTE!I692)</f>
        <v>*</v>
      </c>
      <c r="K689" s="195" t="str">
        <f>IF(SP_NORTE!M692="","*",SP_NORTE!M692)</f>
        <v>-</v>
      </c>
      <c r="L689" s="195" t="str">
        <f>IF(SP_NORTE!N692="","*",SP_NORTE!N692)</f>
        <v>-</v>
      </c>
      <c r="M689" s="196" t="str">
        <f>IF(SP_NORTE!J692="","*",SP_NORTE!J692)</f>
        <v>*</v>
      </c>
      <c r="N689" s="204" t="str">
        <f>IF(SP_NORTE!K692="","*",SP_NORTE!K692)</f>
        <v>*</v>
      </c>
      <c r="O689" s="204" t="str">
        <f>IF(SP_NORTE!L692="","*",SP_NORTE!L692)</f>
        <v>*</v>
      </c>
      <c r="P689" s="203" t="str">
        <f>IF(SP_NORTE!O692="","*",SP_NORTE!O692)</f>
        <v>*</v>
      </c>
      <c r="Q689" s="203" t="str">
        <f>IF(SP_NORTE!P692="","*",SP_NORTE!P692)</f>
        <v>*</v>
      </c>
      <c r="R689" s="205" t="str">
        <f>IF(SP_NORTE!Q692="","*",CONCATENATE(SP_NORTE!Q692," ",SP_NORTE!R692))</f>
        <v>*</v>
      </c>
      <c r="S689" s="205" t="str">
        <f>IF(SP_NORTE!V692="","*",SP_NORTE!V692)</f>
        <v>*</v>
      </c>
      <c r="T689" s="205" t="str">
        <f>IF(SP_NORTE!W692="","*",SP_NORTE!W692)</f>
        <v>*</v>
      </c>
      <c r="U689" s="193" t="str">
        <f ca="1">_xlfn.XLOOKUP(G689&amp;$U$2,BS_CONTROLE[CHAVE],BS_CONTROLE[Quantidade_11],"-")</f>
        <v>-</v>
      </c>
      <c r="V689" s="193" t="str">
        <f ca="1">_xlfn.XLOOKUP(G689&amp;$V$2,BS_CONTROLE[CHAVE],BS_CONTROLE[Quantidade_11],"-")</f>
        <v>-</v>
      </c>
      <c r="W689" s="193" t="str">
        <f ca="1">_xlfn.XLOOKUP(G689&amp;$W$2,BS_CONTROLE[CHAVE],BS_CONTROLE[Quantidade_11],"-")</f>
        <v>-</v>
      </c>
    </row>
    <row r="690" spans="1:23" s="101" customFormat="1" hidden="1">
      <c r="A690" s="206" t="str">
        <f>IF(SP_NORTE!Y693="","*",SP_NORTE!Y693)</f>
        <v>*</v>
      </c>
      <c r="B690" s="206" t="str">
        <f>IF(SP_NORTE!X693="","*",SP_NORTE!X693)</f>
        <v>*</v>
      </c>
      <c r="C690" s="206" t="str">
        <f>IF(SP_NORTE!Z693="","*",SP_NORTE!Z693)</f>
        <v>*</v>
      </c>
      <c r="D690" s="195" t="str">
        <f>IF(SP_NORTE!S693="","*",SP_NORTE!S693)</f>
        <v>-</v>
      </c>
      <c r="E690" s="195" t="str">
        <f>IF(SP_NORTE!T693="","*",SP_NORTE!T693)</f>
        <v>-</v>
      </c>
      <c r="F690" s="205" t="str">
        <f>IF(SP_NORTE!B693="","*",SP_NORTE!B693)</f>
        <v>*</v>
      </c>
      <c r="G690" s="205" t="str">
        <f>IF(SP_NORTE!D693="","*",SP_NORTE!D693)</f>
        <v>*</v>
      </c>
      <c r="H690" s="205" t="str">
        <f>IF(SP_NORTE!F693="","*",SP_NORTE!F693)</f>
        <v>*</v>
      </c>
      <c r="I690" s="205" t="str">
        <f>IF(SP_NORTE!H693="","*",SP_NORTE!H693)</f>
        <v>*</v>
      </c>
      <c r="J690" s="205" t="str">
        <f>IF(SP_NORTE!I693="","*",SP_NORTE!I693)</f>
        <v>*</v>
      </c>
      <c r="K690" s="195" t="str">
        <f>IF(SP_NORTE!M693="","*",SP_NORTE!M693)</f>
        <v>-</v>
      </c>
      <c r="L690" s="195" t="str">
        <f>IF(SP_NORTE!N693="","*",SP_NORTE!N693)</f>
        <v>-</v>
      </c>
      <c r="M690" s="196" t="str">
        <f>IF(SP_NORTE!J693="","*",SP_NORTE!J693)</f>
        <v>*</v>
      </c>
      <c r="N690" s="204" t="str">
        <f>IF(SP_NORTE!K693="","*",SP_NORTE!K693)</f>
        <v>*</v>
      </c>
      <c r="O690" s="204" t="str">
        <f>IF(SP_NORTE!L693="","*",SP_NORTE!L693)</f>
        <v>*</v>
      </c>
      <c r="P690" s="203" t="str">
        <f>IF(SP_NORTE!O693="","*",SP_NORTE!O693)</f>
        <v>*</v>
      </c>
      <c r="Q690" s="203" t="str">
        <f>IF(SP_NORTE!P693="","*",SP_NORTE!P693)</f>
        <v>*</v>
      </c>
      <c r="R690" s="205" t="str">
        <f>IF(SP_NORTE!Q693="","*",CONCATENATE(SP_NORTE!Q693," ",SP_NORTE!R693))</f>
        <v>*</v>
      </c>
      <c r="S690" s="205" t="str">
        <f>IF(SP_NORTE!V693="","*",SP_NORTE!V693)</f>
        <v>*</v>
      </c>
      <c r="T690" s="205" t="str">
        <f>IF(SP_NORTE!W693="","*",SP_NORTE!W693)</f>
        <v>*</v>
      </c>
      <c r="U690" s="193" t="str">
        <f ca="1">_xlfn.XLOOKUP(G690&amp;$U$2,BS_CONTROLE[CHAVE],BS_CONTROLE[Quantidade_11],"-")</f>
        <v>-</v>
      </c>
      <c r="V690" s="193" t="str">
        <f ca="1">_xlfn.XLOOKUP(G690&amp;$V$2,BS_CONTROLE[CHAVE],BS_CONTROLE[Quantidade_11],"-")</f>
        <v>-</v>
      </c>
      <c r="W690" s="193" t="str">
        <f ca="1">_xlfn.XLOOKUP(G690&amp;$W$2,BS_CONTROLE[CHAVE],BS_CONTROLE[Quantidade_11],"-")</f>
        <v>-</v>
      </c>
    </row>
    <row r="691" spans="1:23" s="101" customFormat="1" hidden="1">
      <c r="A691" s="206" t="str">
        <f>IF(SP_NORTE!Y694="","*",SP_NORTE!Y694)</f>
        <v>*</v>
      </c>
      <c r="B691" s="206" t="str">
        <f>IF(SP_NORTE!X694="","*",SP_NORTE!X694)</f>
        <v>*</v>
      </c>
      <c r="C691" s="206" t="str">
        <f>IF(SP_NORTE!Z694="","*",SP_NORTE!Z694)</f>
        <v>*</v>
      </c>
      <c r="D691" s="195" t="str">
        <f>IF(SP_NORTE!S694="","*",SP_NORTE!S694)</f>
        <v>-</v>
      </c>
      <c r="E691" s="195" t="str">
        <f>IF(SP_NORTE!T694="","*",SP_NORTE!T694)</f>
        <v>-</v>
      </c>
      <c r="F691" s="205" t="str">
        <f>IF(SP_NORTE!B694="","*",SP_NORTE!B694)</f>
        <v>*</v>
      </c>
      <c r="G691" s="205" t="str">
        <f>IF(SP_NORTE!D694="","*",SP_NORTE!D694)</f>
        <v>*</v>
      </c>
      <c r="H691" s="205" t="str">
        <f>IF(SP_NORTE!F694="","*",SP_NORTE!F694)</f>
        <v>*</v>
      </c>
      <c r="I691" s="205" t="str">
        <f>IF(SP_NORTE!H694="","*",SP_NORTE!H694)</f>
        <v>*</v>
      </c>
      <c r="J691" s="205" t="str">
        <f>IF(SP_NORTE!I694="","*",SP_NORTE!I694)</f>
        <v>*</v>
      </c>
      <c r="K691" s="195" t="str">
        <f>IF(SP_NORTE!M694="","*",SP_NORTE!M694)</f>
        <v>-</v>
      </c>
      <c r="L691" s="195" t="str">
        <f>IF(SP_NORTE!N694="","*",SP_NORTE!N694)</f>
        <v>-</v>
      </c>
      <c r="M691" s="196" t="str">
        <f>IF(SP_NORTE!J694="","*",SP_NORTE!J694)</f>
        <v>*</v>
      </c>
      <c r="N691" s="204" t="str">
        <f>IF(SP_NORTE!K694="","*",SP_NORTE!K694)</f>
        <v>*</v>
      </c>
      <c r="O691" s="204" t="str">
        <f>IF(SP_NORTE!L694="","*",SP_NORTE!L694)</f>
        <v>*</v>
      </c>
      <c r="P691" s="203" t="str">
        <f>IF(SP_NORTE!O694="","*",SP_NORTE!O694)</f>
        <v>*</v>
      </c>
      <c r="Q691" s="203" t="str">
        <f>IF(SP_NORTE!P694="","*",SP_NORTE!P694)</f>
        <v>*</v>
      </c>
      <c r="R691" s="205" t="str">
        <f>IF(SP_NORTE!Q694="","*",CONCATENATE(SP_NORTE!Q694," ",SP_NORTE!R694))</f>
        <v>*</v>
      </c>
      <c r="S691" s="205" t="str">
        <f>IF(SP_NORTE!V694="","*",SP_NORTE!V694)</f>
        <v>*</v>
      </c>
      <c r="T691" s="205" t="str">
        <f>IF(SP_NORTE!W694="","*",SP_NORTE!W694)</f>
        <v>*</v>
      </c>
      <c r="U691" s="193" t="str">
        <f ca="1">_xlfn.XLOOKUP(G691&amp;$U$2,BS_CONTROLE[CHAVE],BS_CONTROLE[Quantidade_11],"-")</f>
        <v>-</v>
      </c>
      <c r="V691" s="193" t="str">
        <f ca="1">_xlfn.XLOOKUP(G691&amp;$V$2,BS_CONTROLE[CHAVE],BS_CONTROLE[Quantidade_11],"-")</f>
        <v>-</v>
      </c>
      <c r="W691" s="193" t="str">
        <f ca="1">_xlfn.XLOOKUP(G691&amp;$W$2,BS_CONTROLE[CHAVE],BS_CONTROLE[Quantidade_11],"-")</f>
        <v>-</v>
      </c>
    </row>
    <row r="692" spans="1:23" s="101" customFormat="1" hidden="1">
      <c r="A692" s="206" t="str">
        <f>IF(SP_NORTE!Y695="","*",SP_NORTE!Y695)</f>
        <v>*</v>
      </c>
      <c r="B692" s="206" t="str">
        <f>IF(SP_NORTE!X695="","*",SP_NORTE!X695)</f>
        <v>*</v>
      </c>
      <c r="C692" s="206" t="str">
        <f>IF(SP_NORTE!Z695="","*",SP_NORTE!Z695)</f>
        <v>*</v>
      </c>
      <c r="D692" s="195" t="str">
        <f>IF(SP_NORTE!S695="","*",SP_NORTE!S695)</f>
        <v>-</v>
      </c>
      <c r="E692" s="195" t="str">
        <f>IF(SP_NORTE!T695="","*",SP_NORTE!T695)</f>
        <v>-</v>
      </c>
      <c r="F692" s="205" t="str">
        <f>IF(SP_NORTE!B695="","*",SP_NORTE!B695)</f>
        <v>*</v>
      </c>
      <c r="G692" s="205" t="str">
        <f>IF(SP_NORTE!D695="","*",SP_NORTE!D695)</f>
        <v>*</v>
      </c>
      <c r="H692" s="205" t="str">
        <f>IF(SP_NORTE!F695="","*",SP_NORTE!F695)</f>
        <v>*</v>
      </c>
      <c r="I692" s="205" t="str">
        <f>IF(SP_NORTE!H695="","*",SP_NORTE!H695)</f>
        <v>*</v>
      </c>
      <c r="J692" s="205" t="str">
        <f>IF(SP_NORTE!I695="","*",SP_NORTE!I695)</f>
        <v>*</v>
      </c>
      <c r="K692" s="195" t="str">
        <f>IF(SP_NORTE!M695="","*",SP_NORTE!M695)</f>
        <v>-</v>
      </c>
      <c r="L692" s="195" t="str">
        <f>IF(SP_NORTE!N695="","*",SP_NORTE!N695)</f>
        <v>-</v>
      </c>
      <c r="M692" s="196" t="str">
        <f>IF(SP_NORTE!J695="","*",SP_NORTE!J695)</f>
        <v>*</v>
      </c>
      <c r="N692" s="204" t="str">
        <f>IF(SP_NORTE!K695="","*",SP_NORTE!K695)</f>
        <v>*</v>
      </c>
      <c r="O692" s="204" t="str">
        <f>IF(SP_NORTE!L695="","*",SP_NORTE!L695)</f>
        <v>*</v>
      </c>
      <c r="P692" s="203" t="str">
        <f>IF(SP_NORTE!O695="","*",SP_NORTE!O695)</f>
        <v>*</v>
      </c>
      <c r="Q692" s="203" t="str">
        <f>IF(SP_NORTE!P695="","*",SP_NORTE!P695)</f>
        <v>*</v>
      </c>
      <c r="R692" s="205" t="str">
        <f>IF(SP_NORTE!Q695="","*",CONCATENATE(SP_NORTE!Q695," ",SP_NORTE!R695))</f>
        <v>*</v>
      </c>
      <c r="S692" s="205" t="str">
        <f>IF(SP_NORTE!V695="","*",SP_NORTE!V695)</f>
        <v>*</v>
      </c>
      <c r="T692" s="205" t="str">
        <f>IF(SP_NORTE!W695="","*",SP_NORTE!W695)</f>
        <v>*</v>
      </c>
      <c r="U692" s="193" t="str">
        <f ca="1">_xlfn.XLOOKUP(G692&amp;$U$2,BS_CONTROLE[CHAVE],BS_CONTROLE[Quantidade_11],"-")</f>
        <v>-</v>
      </c>
      <c r="V692" s="193" t="str">
        <f ca="1">_xlfn.XLOOKUP(G692&amp;$V$2,BS_CONTROLE[CHAVE],BS_CONTROLE[Quantidade_11],"-")</f>
        <v>-</v>
      </c>
      <c r="W692" s="193" t="str">
        <f ca="1">_xlfn.XLOOKUP(G692&amp;$W$2,BS_CONTROLE[CHAVE],BS_CONTROLE[Quantidade_11],"-")</f>
        <v>-</v>
      </c>
    </row>
    <row r="693" spans="1:23" s="101" customFormat="1" hidden="1">
      <c r="A693" s="206" t="str">
        <f>IF(SP_NORTE!Y696="","*",SP_NORTE!Y696)</f>
        <v>*</v>
      </c>
      <c r="B693" s="206" t="str">
        <f>IF(SP_NORTE!X696="","*",SP_NORTE!X696)</f>
        <v>*</v>
      </c>
      <c r="C693" s="206" t="str">
        <f>IF(SP_NORTE!Z696="","*",SP_NORTE!Z696)</f>
        <v>*</v>
      </c>
      <c r="D693" s="195" t="str">
        <f>IF(SP_NORTE!S696="","*",SP_NORTE!S696)</f>
        <v>-</v>
      </c>
      <c r="E693" s="195" t="str">
        <f>IF(SP_NORTE!T696="","*",SP_NORTE!T696)</f>
        <v>-</v>
      </c>
      <c r="F693" s="205" t="str">
        <f>IF(SP_NORTE!B696="","*",SP_NORTE!B696)</f>
        <v>*</v>
      </c>
      <c r="G693" s="205" t="str">
        <f>IF(SP_NORTE!D696="","*",SP_NORTE!D696)</f>
        <v>*</v>
      </c>
      <c r="H693" s="205" t="str">
        <f>IF(SP_NORTE!F696="","*",SP_NORTE!F696)</f>
        <v>*</v>
      </c>
      <c r="I693" s="205" t="str">
        <f>IF(SP_NORTE!H696="","*",SP_NORTE!H696)</f>
        <v>*</v>
      </c>
      <c r="J693" s="205" t="str">
        <f>IF(SP_NORTE!I696="","*",SP_NORTE!I696)</f>
        <v>*</v>
      </c>
      <c r="K693" s="195" t="str">
        <f>IF(SP_NORTE!M696="","*",SP_NORTE!M696)</f>
        <v>-</v>
      </c>
      <c r="L693" s="195" t="str">
        <f>IF(SP_NORTE!N696="","*",SP_NORTE!N696)</f>
        <v>-</v>
      </c>
      <c r="M693" s="196" t="str">
        <f>IF(SP_NORTE!J696="","*",SP_NORTE!J696)</f>
        <v>*</v>
      </c>
      <c r="N693" s="204" t="str">
        <f>IF(SP_NORTE!K696="","*",SP_NORTE!K696)</f>
        <v>*</v>
      </c>
      <c r="O693" s="204" t="str">
        <f>IF(SP_NORTE!L696="","*",SP_NORTE!L696)</f>
        <v>*</v>
      </c>
      <c r="P693" s="203" t="str">
        <f>IF(SP_NORTE!O696="","*",SP_NORTE!O696)</f>
        <v>*</v>
      </c>
      <c r="Q693" s="203" t="str">
        <f>IF(SP_NORTE!P696="","*",SP_NORTE!P696)</f>
        <v>*</v>
      </c>
      <c r="R693" s="205" t="str">
        <f>IF(SP_NORTE!Q696="","*",CONCATENATE(SP_NORTE!Q696," ",SP_NORTE!R696))</f>
        <v>*</v>
      </c>
      <c r="S693" s="205" t="str">
        <f>IF(SP_NORTE!V696="","*",SP_NORTE!V696)</f>
        <v>*</v>
      </c>
      <c r="T693" s="205" t="str">
        <f>IF(SP_NORTE!W696="","*",SP_NORTE!W696)</f>
        <v>*</v>
      </c>
      <c r="U693" s="193" t="str">
        <f ca="1">_xlfn.XLOOKUP(G693&amp;$U$2,BS_CONTROLE[CHAVE],BS_CONTROLE[Quantidade_11],"-")</f>
        <v>-</v>
      </c>
      <c r="V693" s="193" t="str">
        <f ca="1">_xlfn.XLOOKUP(G693&amp;$V$2,BS_CONTROLE[CHAVE],BS_CONTROLE[Quantidade_11],"-")</f>
        <v>-</v>
      </c>
      <c r="W693" s="193" t="str">
        <f ca="1">_xlfn.XLOOKUP(G693&amp;$W$2,BS_CONTROLE[CHAVE],BS_CONTROLE[Quantidade_11],"-")</f>
        <v>-</v>
      </c>
    </row>
    <row r="694" spans="1:23" s="101" customFormat="1" hidden="1">
      <c r="A694" s="206" t="str">
        <f>IF(SP_NORTE!Y697="","*",SP_NORTE!Y697)</f>
        <v>*</v>
      </c>
      <c r="B694" s="206" t="str">
        <f>IF(SP_NORTE!X697="","*",SP_NORTE!X697)</f>
        <v>*</v>
      </c>
      <c r="C694" s="206" t="str">
        <f>IF(SP_NORTE!Z697="","*",SP_NORTE!Z697)</f>
        <v>*</v>
      </c>
      <c r="D694" s="195" t="str">
        <f>IF(SP_NORTE!S697="","*",SP_NORTE!S697)</f>
        <v>-</v>
      </c>
      <c r="E694" s="195" t="str">
        <f>IF(SP_NORTE!T697="","*",SP_NORTE!T697)</f>
        <v>-</v>
      </c>
      <c r="F694" s="205" t="str">
        <f>IF(SP_NORTE!B697="","*",SP_NORTE!B697)</f>
        <v>*</v>
      </c>
      <c r="G694" s="205" t="str">
        <f>IF(SP_NORTE!D697="","*",SP_NORTE!D697)</f>
        <v>*</v>
      </c>
      <c r="H694" s="205" t="str">
        <f>IF(SP_NORTE!F697="","*",SP_NORTE!F697)</f>
        <v>*</v>
      </c>
      <c r="I694" s="205" t="str">
        <f>IF(SP_NORTE!H697="","*",SP_NORTE!H697)</f>
        <v>*</v>
      </c>
      <c r="J694" s="205" t="str">
        <f>IF(SP_NORTE!I697="","*",SP_NORTE!I697)</f>
        <v>*</v>
      </c>
      <c r="K694" s="195" t="str">
        <f>IF(SP_NORTE!M697="","*",SP_NORTE!M697)</f>
        <v>-</v>
      </c>
      <c r="L694" s="195" t="str">
        <f>IF(SP_NORTE!N697="","*",SP_NORTE!N697)</f>
        <v>-</v>
      </c>
      <c r="M694" s="196" t="str">
        <f>IF(SP_NORTE!J697="","*",SP_NORTE!J697)</f>
        <v>*</v>
      </c>
      <c r="N694" s="204" t="str">
        <f>IF(SP_NORTE!K697="","*",SP_NORTE!K697)</f>
        <v>*</v>
      </c>
      <c r="O694" s="204" t="str">
        <f>IF(SP_NORTE!L697="","*",SP_NORTE!L697)</f>
        <v>*</v>
      </c>
      <c r="P694" s="203" t="str">
        <f>IF(SP_NORTE!O697="","*",SP_NORTE!O697)</f>
        <v>*</v>
      </c>
      <c r="Q694" s="203" t="str">
        <f>IF(SP_NORTE!P697="","*",SP_NORTE!P697)</f>
        <v>*</v>
      </c>
      <c r="R694" s="205" t="str">
        <f>IF(SP_NORTE!Q697="","*",CONCATENATE(SP_NORTE!Q697," ",SP_NORTE!R697))</f>
        <v>*</v>
      </c>
      <c r="S694" s="205" t="str">
        <f>IF(SP_NORTE!V697="","*",SP_NORTE!V697)</f>
        <v>*</v>
      </c>
      <c r="T694" s="205" t="str">
        <f>IF(SP_NORTE!W697="","*",SP_NORTE!W697)</f>
        <v>*</v>
      </c>
      <c r="U694" s="193" t="str">
        <f ca="1">_xlfn.XLOOKUP(G694&amp;$U$2,BS_CONTROLE[CHAVE],BS_CONTROLE[Quantidade_11],"-")</f>
        <v>-</v>
      </c>
      <c r="V694" s="193" t="str">
        <f ca="1">_xlfn.XLOOKUP(G694&amp;$V$2,BS_CONTROLE[CHAVE],BS_CONTROLE[Quantidade_11],"-")</f>
        <v>-</v>
      </c>
      <c r="W694" s="193" t="str">
        <f ca="1">_xlfn.XLOOKUP(G694&amp;$W$2,BS_CONTROLE[CHAVE],BS_CONTROLE[Quantidade_11],"-")</f>
        <v>-</v>
      </c>
    </row>
    <row r="695" spans="1:23" s="101" customFormat="1" hidden="1">
      <c r="A695" s="206" t="str">
        <f>IF(SP_NORTE!Y698="","*",SP_NORTE!Y698)</f>
        <v>*</v>
      </c>
      <c r="B695" s="206" t="str">
        <f>IF(SP_NORTE!X698="","*",SP_NORTE!X698)</f>
        <v>*</v>
      </c>
      <c r="C695" s="206" t="str">
        <f>IF(SP_NORTE!Z698="","*",SP_NORTE!Z698)</f>
        <v>*</v>
      </c>
      <c r="D695" s="195" t="str">
        <f>IF(SP_NORTE!S698="","*",SP_NORTE!S698)</f>
        <v>-</v>
      </c>
      <c r="E695" s="195" t="str">
        <f>IF(SP_NORTE!T698="","*",SP_NORTE!T698)</f>
        <v>-</v>
      </c>
      <c r="F695" s="205" t="str">
        <f>IF(SP_NORTE!B698="","*",SP_NORTE!B698)</f>
        <v>*</v>
      </c>
      <c r="G695" s="205" t="str">
        <f>IF(SP_NORTE!D698="","*",SP_NORTE!D698)</f>
        <v>*</v>
      </c>
      <c r="H695" s="205" t="str">
        <f>IF(SP_NORTE!F698="","*",SP_NORTE!F698)</f>
        <v>*</v>
      </c>
      <c r="I695" s="205" t="str">
        <f>IF(SP_NORTE!H698="","*",SP_NORTE!H698)</f>
        <v>*</v>
      </c>
      <c r="J695" s="205" t="str">
        <f>IF(SP_NORTE!I698="","*",SP_NORTE!I698)</f>
        <v>*</v>
      </c>
      <c r="K695" s="195" t="str">
        <f>IF(SP_NORTE!M698="","*",SP_NORTE!M698)</f>
        <v>-</v>
      </c>
      <c r="L695" s="195" t="str">
        <f>IF(SP_NORTE!N698="","*",SP_NORTE!N698)</f>
        <v>-</v>
      </c>
      <c r="M695" s="196" t="str">
        <f>IF(SP_NORTE!J698="","*",SP_NORTE!J698)</f>
        <v>*</v>
      </c>
      <c r="N695" s="204" t="str">
        <f>IF(SP_NORTE!K698="","*",SP_NORTE!K698)</f>
        <v>*</v>
      </c>
      <c r="O695" s="204" t="str">
        <f>IF(SP_NORTE!L698="","*",SP_NORTE!L698)</f>
        <v>*</v>
      </c>
      <c r="P695" s="203" t="str">
        <f>IF(SP_NORTE!O698="","*",SP_NORTE!O698)</f>
        <v>*</v>
      </c>
      <c r="Q695" s="203" t="str">
        <f>IF(SP_NORTE!P698="","*",SP_NORTE!P698)</f>
        <v>*</v>
      </c>
      <c r="R695" s="205" t="str">
        <f>IF(SP_NORTE!Q698="","*",CONCATENATE(SP_NORTE!Q698," ",SP_NORTE!R698))</f>
        <v>*</v>
      </c>
      <c r="S695" s="205" t="str">
        <f>IF(SP_NORTE!V698="","*",SP_NORTE!V698)</f>
        <v>*</v>
      </c>
      <c r="T695" s="205" t="str">
        <f>IF(SP_NORTE!W698="","*",SP_NORTE!W698)</f>
        <v>*</v>
      </c>
      <c r="U695" s="193" t="str">
        <f ca="1">_xlfn.XLOOKUP(G695&amp;$U$2,BS_CONTROLE[CHAVE],BS_CONTROLE[Quantidade_11],"-")</f>
        <v>-</v>
      </c>
      <c r="V695" s="193" t="str">
        <f ca="1">_xlfn.XLOOKUP(G695&amp;$V$2,BS_CONTROLE[CHAVE],BS_CONTROLE[Quantidade_11],"-")</f>
        <v>-</v>
      </c>
      <c r="W695" s="193" t="str">
        <f ca="1">_xlfn.XLOOKUP(G695&amp;$W$2,BS_CONTROLE[CHAVE],BS_CONTROLE[Quantidade_11],"-")</f>
        <v>-</v>
      </c>
    </row>
    <row r="696" spans="1:23" s="101" customFormat="1" hidden="1">
      <c r="A696" s="206" t="str">
        <f>IF(SP_NORTE!Y699="","*",SP_NORTE!Y699)</f>
        <v>*</v>
      </c>
      <c r="B696" s="206" t="str">
        <f>IF(SP_NORTE!X699="","*",SP_NORTE!X699)</f>
        <v>*</v>
      </c>
      <c r="C696" s="206" t="str">
        <f>IF(SP_NORTE!Z699="","*",SP_NORTE!Z699)</f>
        <v>*</v>
      </c>
      <c r="D696" s="195" t="str">
        <f>IF(SP_NORTE!S699="","*",SP_NORTE!S699)</f>
        <v>-</v>
      </c>
      <c r="E696" s="195" t="str">
        <f>IF(SP_NORTE!T699="","*",SP_NORTE!T699)</f>
        <v>-</v>
      </c>
      <c r="F696" s="205" t="str">
        <f>IF(SP_NORTE!B699="","*",SP_NORTE!B699)</f>
        <v>*</v>
      </c>
      <c r="G696" s="205" t="str">
        <f>IF(SP_NORTE!D699="","*",SP_NORTE!D699)</f>
        <v>*</v>
      </c>
      <c r="H696" s="205" t="str">
        <f>IF(SP_NORTE!F699="","*",SP_NORTE!F699)</f>
        <v>*</v>
      </c>
      <c r="I696" s="205" t="str">
        <f>IF(SP_NORTE!H699="","*",SP_NORTE!H699)</f>
        <v>*</v>
      </c>
      <c r="J696" s="205" t="str">
        <f>IF(SP_NORTE!I699="","*",SP_NORTE!I699)</f>
        <v>*</v>
      </c>
      <c r="K696" s="195" t="str">
        <f>IF(SP_NORTE!M699="","*",SP_NORTE!M699)</f>
        <v>-</v>
      </c>
      <c r="L696" s="195" t="str">
        <f>IF(SP_NORTE!N699="","*",SP_NORTE!N699)</f>
        <v>-</v>
      </c>
      <c r="M696" s="196" t="str">
        <f>IF(SP_NORTE!J699="","*",SP_NORTE!J699)</f>
        <v>*</v>
      </c>
      <c r="N696" s="204" t="str">
        <f>IF(SP_NORTE!K699="","*",SP_NORTE!K699)</f>
        <v>*</v>
      </c>
      <c r="O696" s="204" t="str">
        <f>IF(SP_NORTE!L699="","*",SP_NORTE!L699)</f>
        <v>*</v>
      </c>
      <c r="P696" s="203" t="str">
        <f>IF(SP_NORTE!O699="","*",SP_NORTE!O699)</f>
        <v>*</v>
      </c>
      <c r="Q696" s="203" t="str">
        <f>IF(SP_NORTE!P699="","*",SP_NORTE!P699)</f>
        <v>*</v>
      </c>
      <c r="R696" s="205" t="str">
        <f>IF(SP_NORTE!Q699="","*",CONCATENATE(SP_NORTE!Q699," ",SP_NORTE!R699))</f>
        <v>*</v>
      </c>
      <c r="S696" s="205" t="str">
        <f>IF(SP_NORTE!V699="","*",SP_NORTE!V699)</f>
        <v>*</v>
      </c>
      <c r="T696" s="205" t="str">
        <f>IF(SP_NORTE!W699="","*",SP_NORTE!W699)</f>
        <v>*</v>
      </c>
      <c r="U696" s="193" t="str">
        <f ca="1">_xlfn.XLOOKUP(G696&amp;$U$2,BS_CONTROLE[CHAVE],BS_CONTROLE[Quantidade_11],"-")</f>
        <v>-</v>
      </c>
      <c r="V696" s="193" t="str">
        <f ca="1">_xlfn.XLOOKUP(G696&amp;$V$2,BS_CONTROLE[CHAVE],BS_CONTROLE[Quantidade_11],"-")</f>
        <v>-</v>
      </c>
      <c r="W696" s="193" t="str">
        <f ca="1">_xlfn.XLOOKUP(G696&amp;$W$2,BS_CONTROLE[CHAVE],BS_CONTROLE[Quantidade_11],"-")</f>
        <v>-</v>
      </c>
    </row>
    <row r="697" spans="1:23" s="101" customFormat="1" hidden="1">
      <c r="A697" s="206" t="str">
        <f>IF(SP_NORTE!Y700="","*",SP_NORTE!Y700)</f>
        <v>*</v>
      </c>
      <c r="B697" s="206" t="str">
        <f>IF(SP_NORTE!X700="","*",SP_NORTE!X700)</f>
        <v>*</v>
      </c>
      <c r="C697" s="206" t="str">
        <f>IF(SP_NORTE!Z700="","*",SP_NORTE!Z700)</f>
        <v>*</v>
      </c>
      <c r="D697" s="195" t="str">
        <f>IF(SP_NORTE!S700="","*",SP_NORTE!S700)</f>
        <v>-</v>
      </c>
      <c r="E697" s="195" t="str">
        <f>IF(SP_NORTE!T700="","*",SP_NORTE!T700)</f>
        <v>-</v>
      </c>
      <c r="F697" s="205" t="str">
        <f>IF(SP_NORTE!B700="","*",SP_NORTE!B700)</f>
        <v>*</v>
      </c>
      <c r="G697" s="205" t="str">
        <f>IF(SP_NORTE!D700="","*",SP_NORTE!D700)</f>
        <v>*</v>
      </c>
      <c r="H697" s="205" t="str">
        <f>IF(SP_NORTE!F700="","*",SP_NORTE!F700)</f>
        <v>*</v>
      </c>
      <c r="I697" s="205" t="str">
        <f>IF(SP_NORTE!H700="","*",SP_NORTE!H700)</f>
        <v>*</v>
      </c>
      <c r="J697" s="205" t="str">
        <f>IF(SP_NORTE!I700="","*",SP_NORTE!I700)</f>
        <v>*</v>
      </c>
      <c r="K697" s="195" t="str">
        <f>IF(SP_NORTE!M700="","*",SP_NORTE!M700)</f>
        <v>-</v>
      </c>
      <c r="L697" s="195" t="str">
        <f>IF(SP_NORTE!N700="","*",SP_NORTE!N700)</f>
        <v>-</v>
      </c>
      <c r="M697" s="196" t="str">
        <f>IF(SP_NORTE!J700="","*",SP_NORTE!J700)</f>
        <v>*</v>
      </c>
      <c r="N697" s="204" t="str">
        <f>IF(SP_NORTE!K700="","*",SP_NORTE!K700)</f>
        <v>*</v>
      </c>
      <c r="O697" s="204" t="str">
        <f>IF(SP_NORTE!L700="","*",SP_NORTE!L700)</f>
        <v>*</v>
      </c>
      <c r="P697" s="203" t="str">
        <f>IF(SP_NORTE!O700="","*",SP_NORTE!O700)</f>
        <v>*</v>
      </c>
      <c r="Q697" s="203" t="str">
        <f>IF(SP_NORTE!P700="","*",SP_NORTE!P700)</f>
        <v>*</v>
      </c>
      <c r="R697" s="205" t="str">
        <f>IF(SP_NORTE!Q700="","*",CONCATENATE(SP_NORTE!Q700," ",SP_NORTE!R700))</f>
        <v>*</v>
      </c>
      <c r="S697" s="205" t="str">
        <f>IF(SP_NORTE!V700="","*",SP_NORTE!V700)</f>
        <v>*</v>
      </c>
      <c r="T697" s="205" t="str">
        <f>IF(SP_NORTE!W700="","*",SP_NORTE!W700)</f>
        <v>*</v>
      </c>
      <c r="U697" s="193" t="str">
        <f ca="1">_xlfn.XLOOKUP(G697&amp;$U$2,BS_CONTROLE[CHAVE],BS_CONTROLE[Quantidade_11],"-")</f>
        <v>-</v>
      </c>
      <c r="V697" s="193" t="str">
        <f ca="1">_xlfn.XLOOKUP(G697&amp;$V$2,BS_CONTROLE[CHAVE],BS_CONTROLE[Quantidade_11],"-")</f>
        <v>-</v>
      </c>
      <c r="W697" s="193" t="str">
        <f ca="1">_xlfn.XLOOKUP(G697&amp;$W$2,BS_CONTROLE[CHAVE],BS_CONTROLE[Quantidade_11],"-")</f>
        <v>-</v>
      </c>
    </row>
    <row r="698" spans="1:23" s="101" customFormat="1" hidden="1">
      <c r="A698" s="206" t="str">
        <f>IF(SP_NORTE!Y701="","*",SP_NORTE!Y701)</f>
        <v>*</v>
      </c>
      <c r="B698" s="206" t="str">
        <f>IF(SP_NORTE!X701="","*",SP_NORTE!X701)</f>
        <v>*</v>
      </c>
      <c r="C698" s="206" t="str">
        <f>IF(SP_NORTE!Z701="","*",SP_NORTE!Z701)</f>
        <v>*</v>
      </c>
      <c r="D698" s="195" t="str">
        <f>IF(SP_NORTE!S701="","*",SP_NORTE!S701)</f>
        <v>-</v>
      </c>
      <c r="E698" s="195" t="str">
        <f>IF(SP_NORTE!T701="","*",SP_NORTE!T701)</f>
        <v>-</v>
      </c>
      <c r="F698" s="205" t="str">
        <f>IF(SP_NORTE!B701="","*",SP_NORTE!B701)</f>
        <v>*</v>
      </c>
      <c r="G698" s="205" t="str">
        <f>IF(SP_NORTE!D701="","*",SP_NORTE!D701)</f>
        <v>*</v>
      </c>
      <c r="H698" s="205" t="str">
        <f>IF(SP_NORTE!F701="","*",SP_NORTE!F701)</f>
        <v>*</v>
      </c>
      <c r="I698" s="205" t="str">
        <f>IF(SP_NORTE!H701="","*",SP_NORTE!H701)</f>
        <v>*</v>
      </c>
      <c r="J698" s="205" t="str">
        <f>IF(SP_NORTE!I701="","*",SP_NORTE!I701)</f>
        <v>*</v>
      </c>
      <c r="K698" s="195" t="str">
        <f>IF(SP_NORTE!M701="","*",SP_NORTE!M701)</f>
        <v>-</v>
      </c>
      <c r="L698" s="195" t="str">
        <f>IF(SP_NORTE!N701="","*",SP_NORTE!N701)</f>
        <v>-</v>
      </c>
      <c r="M698" s="196" t="str">
        <f>IF(SP_NORTE!J701="","*",SP_NORTE!J701)</f>
        <v>*</v>
      </c>
      <c r="N698" s="204" t="str">
        <f>IF(SP_NORTE!K701="","*",SP_NORTE!K701)</f>
        <v>*</v>
      </c>
      <c r="O698" s="204" t="str">
        <f>IF(SP_NORTE!L701="","*",SP_NORTE!L701)</f>
        <v>*</v>
      </c>
      <c r="P698" s="203" t="str">
        <f>IF(SP_NORTE!O701="","*",SP_NORTE!O701)</f>
        <v>*</v>
      </c>
      <c r="Q698" s="203" t="str">
        <f>IF(SP_NORTE!P701="","*",SP_NORTE!P701)</f>
        <v>*</v>
      </c>
      <c r="R698" s="205" t="str">
        <f>IF(SP_NORTE!Q701="","*",CONCATENATE(SP_NORTE!Q701," ",SP_NORTE!R701))</f>
        <v>*</v>
      </c>
      <c r="S698" s="205" t="str">
        <f>IF(SP_NORTE!V701="","*",SP_NORTE!V701)</f>
        <v>*</v>
      </c>
      <c r="T698" s="205" t="str">
        <f>IF(SP_NORTE!W701="","*",SP_NORTE!W701)</f>
        <v>*</v>
      </c>
      <c r="U698" s="193" t="str">
        <f ca="1">_xlfn.XLOOKUP(G698&amp;$U$2,BS_CONTROLE[CHAVE],BS_CONTROLE[Quantidade_11],"-")</f>
        <v>-</v>
      </c>
      <c r="V698" s="193" t="str">
        <f ca="1">_xlfn.XLOOKUP(G698&amp;$V$2,BS_CONTROLE[CHAVE],BS_CONTROLE[Quantidade_11],"-")</f>
        <v>-</v>
      </c>
      <c r="W698" s="193" t="str">
        <f ca="1">_xlfn.XLOOKUP(G698&amp;$W$2,BS_CONTROLE[CHAVE],BS_CONTROLE[Quantidade_11],"-")</f>
        <v>-</v>
      </c>
    </row>
    <row r="699" spans="1:23" s="101" customFormat="1" hidden="1">
      <c r="A699" s="206" t="str">
        <f>IF(SP_NORTE!Y702="","*",SP_NORTE!Y702)</f>
        <v>*</v>
      </c>
      <c r="B699" s="206" t="str">
        <f>IF(SP_NORTE!X702="","*",SP_NORTE!X702)</f>
        <v>*</v>
      </c>
      <c r="C699" s="206" t="str">
        <f>IF(SP_NORTE!Z702="","*",SP_NORTE!Z702)</f>
        <v>*</v>
      </c>
      <c r="D699" s="195" t="str">
        <f>IF(SP_NORTE!S702="","*",SP_NORTE!S702)</f>
        <v>-</v>
      </c>
      <c r="E699" s="195" t="str">
        <f>IF(SP_NORTE!T702="","*",SP_NORTE!T702)</f>
        <v>-</v>
      </c>
      <c r="F699" s="205" t="str">
        <f>IF(SP_NORTE!B702="","*",SP_NORTE!B702)</f>
        <v>*</v>
      </c>
      <c r="G699" s="205" t="str">
        <f>IF(SP_NORTE!D702="","*",SP_NORTE!D702)</f>
        <v>*</v>
      </c>
      <c r="H699" s="205" t="str">
        <f>IF(SP_NORTE!F702="","*",SP_NORTE!F702)</f>
        <v>*</v>
      </c>
      <c r="I699" s="205" t="str">
        <f>IF(SP_NORTE!H702="","*",SP_NORTE!H702)</f>
        <v>*</v>
      </c>
      <c r="J699" s="205" t="str">
        <f>IF(SP_NORTE!I702="","*",SP_NORTE!I702)</f>
        <v>*</v>
      </c>
      <c r="K699" s="195" t="str">
        <f>IF(SP_NORTE!M702="","*",SP_NORTE!M702)</f>
        <v>-</v>
      </c>
      <c r="L699" s="195" t="str">
        <f>IF(SP_NORTE!N702="","*",SP_NORTE!N702)</f>
        <v>-</v>
      </c>
      <c r="M699" s="196" t="str">
        <f>IF(SP_NORTE!J702="","*",SP_NORTE!J702)</f>
        <v>*</v>
      </c>
      <c r="N699" s="204" t="str">
        <f>IF(SP_NORTE!K702="","*",SP_NORTE!K702)</f>
        <v>*</v>
      </c>
      <c r="O699" s="204" t="str">
        <f>IF(SP_NORTE!L702="","*",SP_NORTE!L702)</f>
        <v>*</v>
      </c>
      <c r="P699" s="203" t="str">
        <f>IF(SP_NORTE!O702="","*",SP_NORTE!O702)</f>
        <v>*</v>
      </c>
      <c r="Q699" s="203" t="str">
        <f>IF(SP_NORTE!P702="","*",SP_NORTE!P702)</f>
        <v>*</v>
      </c>
      <c r="R699" s="205" t="str">
        <f>IF(SP_NORTE!Q702="","*",CONCATENATE(SP_NORTE!Q702," ",SP_NORTE!R702))</f>
        <v>*</v>
      </c>
      <c r="S699" s="205" t="str">
        <f>IF(SP_NORTE!V702="","*",SP_NORTE!V702)</f>
        <v>*</v>
      </c>
      <c r="T699" s="205" t="str">
        <f>IF(SP_NORTE!W702="","*",SP_NORTE!W702)</f>
        <v>*</v>
      </c>
      <c r="U699" s="193" t="str">
        <f ca="1">_xlfn.XLOOKUP(G699&amp;$U$2,BS_CONTROLE[CHAVE],BS_CONTROLE[Quantidade_11],"-")</f>
        <v>-</v>
      </c>
      <c r="V699" s="193" t="str">
        <f ca="1">_xlfn.XLOOKUP(G699&amp;$V$2,BS_CONTROLE[CHAVE],BS_CONTROLE[Quantidade_11],"-")</f>
        <v>-</v>
      </c>
      <c r="W699" s="193" t="str">
        <f ca="1">_xlfn.XLOOKUP(G699&amp;$W$2,BS_CONTROLE[CHAVE],BS_CONTROLE[Quantidade_11],"-")</f>
        <v>-</v>
      </c>
    </row>
    <row r="700" spans="1:23" s="101" customFormat="1" hidden="1">
      <c r="A700" s="206" t="str">
        <f>IF(SP_NORTE!Y703="","*",SP_NORTE!Y703)</f>
        <v>*</v>
      </c>
      <c r="B700" s="206" t="str">
        <f>IF(SP_NORTE!X703="","*",SP_NORTE!X703)</f>
        <v>*</v>
      </c>
      <c r="C700" s="206" t="str">
        <f>IF(SP_NORTE!Z703="","*",SP_NORTE!Z703)</f>
        <v>*</v>
      </c>
      <c r="D700" s="195" t="str">
        <f>IF(SP_NORTE!S703="","*",SP_NORTE!S703)</f>
        <v>-</v>
      </c>
      <c r="E700" s="195" t="str">
        <f>IF(SP_NORTE!T703="","*",SP_NORTE!T703)</f>
        <v>-</v>
      </c>
      <c r="F700" s="205" t="str">
        <f>IF(SP_NORTE!B703="","*",SP_NORTE!B703)</f>
        <v>*</v>
      </c>
      <c r="G700" s="205" t="str">
        <f>IF(SP_NORTE!D703="","*",SP_NORTE!D703)</f>
        <v>*</v>
      </c>
      <c r="H700" s="205" t="str">
        <f>IF(SP_NORTE!F703="","*",SP_NORTE!F703)</f>
        <v>*</v>
      </c>
      <c r="I700" s="205" t="str">
        <f>IF(SP_NORTE!H703="","*",SP_NORTE!H703)</f>
        <v>*</v>
      </c>
      <c r="J700" s="205" t="str">
        <f>IF(SP_NORTE!I703="","*",SP_NORTE!I703)</f>
        <v>*</v>
      </c>
      <c r="K700" s="195" t="str">
        <f>IF(SP_NORTE!M703="","*",SP_NORTE!M703)</f>
        <v>-</v>
      </c>
      <c r="L700" s="195" t="str">
        <f>IF(SP_NORTE!N703="","*",SP_NORTE!N703)</f>
        <v>-</v>
      </c>
      <c r="M700" s="196" t="str">
        <f>IF(SP_NORTE!J703="","*",SP_NORTE!J703)</f>
        <v>*</v>
      </c>
      <c r="N700" s="204" t="str">
        <f>IF(SP_NORTE!K703="","*",SP_NORTE!K703)</f>
        <v>*</v>
      </c>
      <c r="O700" s="204" t="str">
        <f>IF(SP_NORTE!L703="","*",SP_NORTE!L703)</f>
        <v>*</v>
      </c>
      <c r="P700" s="203" t="str">
        <f>IF(SP_NORTE!O703="","*",SP_NORTE!O703)</f>
        <v>*</v>
      </c>
      <c r="Q700" s="203" t="str">
        <f>IF(SP_NORTE!P703="","*",SP_NORTE!P703)</f>
        <v>*</v>
      </c>
      <c r="R700" s="205" t="str">
        <f>IF(SP_NORTE!Q703="","*",CONCATENATE(SP_NORTE!Q703," ",SP_NORTE!R703))</f>
        <v>*</v>
      </c>
      <c r="S700" s="205" t="str">
        <f>IF(SP_NORTE!V703="","*",SP_NORTE!V703)</f>
        <v>*</v>
      </c>
      <c r="T700" s="205" t="str">
        <f>IF(SP_NORTE!W703="","*",SP_NORTE!W703)</f>
        <v>*</v>
      </c>
      <c r="U700" s="193" t="str">
        <f ca="1">_xlfn.XLOOKUP(G700&amp;$U$2,BS_CONTROLE[CHAVE],BS_CONTROLE[Quantidade_11],"-")</f>
        <v>-</v>
      </c>
      <c r="V700" s="193" t="str">
        <f ca="1">_xlfn.XLOOKUP(G700&amp;$V$2,BS_CONTROLE[CHAVE],BS_CONTROLE[Quantidade_11],"-")</f>
        <v>-</v>
      </c>
      <c r="W700" s="193" t="str">
        <f ca="1">_xlfn.XLOOKUP(G700&amp;$W$2,BS_CONTROLE[CHAVE],BS_CONTROLE[Quantidade_11],"-")</f>
        <v>-</v>
      </c>
    </row>
    <row r="701" spans="1:23" s="101" customFormat="1" hidden="1">
      <c r="A701" s="206" t="str">
        <f>IF(SP_NORTE!Y704="","*",SP_NORTE!Y704)</f>
        <v>*</v>
      </c>
      <c r="B701" s="206" t="str">
        <f>IF(SP_NORTE!X704="","*",SP_NORTE!X704)</f>
        <v>*</v>
      </c>
      <c r="C701" s="206" t="str">
        <f>IF(SP_NORTE!Z704="","*",SP_NORTE!Z704)</f>
        <v>*</v>
      </c>
      <c r="D701" s="195" t="str">
        <f>IF(SP_NORTE!S704="","*",SP_NORTE!S704)</f>
        <v>-</v>
      </c>
      <c r="E701" s="195" t="str">
        <f>IF(SP_NORTE!T704="","*",SP_NORTE!T704)</f>
        <v>-</v>
      </c>
      <c r="F701" s="205" t="str">
        <f>IF(SP_NORTE!B704="","*",SP_NORTE!B704)</f>
        <v>*</v>
      </c>
      <c r="G701" s="205" t="str">
        <f>IF(SP_NORTE!D704="","*",SP_NORTE!D704)</f>
        <v>*</v>
      </c>
      <c r="H701" s="205" t="str">
        <f>IF(SP_NORTE!F704="","*",SP_NORTE!F704)</f>
        <v>*</v>
      </c>
      <c r="I701" s="205" t="str">
        <f>IF(SP_NORTE!H704="","*",SP_NORTE!H704)</f>
        <v>*</v>
      </c>
      <c r="J701" s="205" t="str">
        <f>IF(SP_NORTE!I704="","*",SP_NORTE!I704)</f>
        <v>*</v>
      </c>
      <c r="K701" s="195" t="str">
        <f>IF(SP_NORTE!M704="","*",SP_NORTE!M704)</f>
        <v>-</v>
      </c>
      <c r="L701" s="195" t="str">
        <f>IF(SP_NORTE!N704="","*",SP_NORTE!N704)</f>
        <v>-</v>
      </c>
      <c r="M701" s="196" t="str">
        <f>IF(SP_NORTE!J704="","*",SP_NORTE!J704)</f>
        <v>*</v>
      </c>
      <c r="N701" s="204" t="str">
        <f>IF(SP_NORTE!K704="","*",SP_NORTE!K704)</f>
        <v>*</v>
      </c>
      <c r="O701" s="204" t="str">
        <f>IF(SP_NORTE!L704="","*",SP_NORTE!L704)</f>
        <v>*</v>
      </c>
      <c r="P701" s="203" t="str">
        <f>IF(SP_NORTE!O704="","*",SP_NORTE!O704)</f>
        <v>*</v>
      </c>
      <c r="Q701" s="203" t="str">
        <f>IF(SP_NORTE!P704="","*",SP_NORTE!P704)</f>
        <v>*</v>
      </c>
      <c r="R701" s="205" t="str">
        <f>IF(SP_NORTE!Q704="","*",CONCATENATE(SP_NORTE!Q704," ",SP_NORTE!R704))</f>
        <v>*</v>
      </c>
      <c r="S701" s="205" t="str">
        <f>IF(SP_NORTE!V704="","*",SP_NORTE!V704)</f>
        <v>*</v>
      </c>
      <c r="T701" s="205" t="str">
        <f>IF(SP_NORTE!W704="","*",SP_NORTE!W704)</f>
        <v>*</v>
      </c>
      <c r="U701" s="193" t="str">
        <f ca="1">_xlfn.XLOOKUP(G701&amp;$U$2,BS_CONTROLE[CHAVE],BS_CONTROLE[Quantidade_11],"-")</f>
        <v>-</v>
      </c>
      <c r="V701" s="193" t="str">
        <f ca="1">_xlfn.XLOOKUP(G701&amp;$V$2,BS_CONTROLE[CHAVE],BS_CONTROLE[Quantidade_11],"-")</f>
        <v>-</v>
      </c>
      <c r="W701" s="193" t="str">
        <f ca="1">_xlfn.XLOOKUP(G701&amp;$W$2,BS_CONTROLE[CHAVE],BS_CONTROLE[Quantidade_11],"-")</f>
        <v>-</v>
      </c>
    </row>
    <row r="702" spans="1:23" s="101" customFormat="1" hidden="1">
      <c r="A702" s="206" t="str">
        <f>IF(SP_NORTE!Y705="","*",SP_NORTE!Y705)</f>
        <v>*</v>
      </c>
      <c r="B702" s="206" t="str">
        <f>IF(SP_NORTE!X705="","*",SP_NORTE!X705)</f>
        <v>*</v>
      </c>
      <c r="C702" s="206" t="str">
        <f>IF(SP_NORTE!Z705="","*",SP_NORTE!Z705)</f>
        <v>*</v>
      </c>
      <c r="D702" s="195" t="str">
        <f>IF(SP_NORTE!S705="","*",SP_NORTE!S705)</f>
        <v>-</v>
      </c>
      <c r="E702" s="195" t="str">
        <f>IF(SP_NORTE!T705="","*",SP_NORTE!T705)</f>
        <v>-</v>
      </c>
      <c r="F702" s="205" t="str">
        <f>IF(SP_NORTE!B705="","*",SP_NORTE!B705)</f>
        <v>*</v>
      </c>
      <c r="G702" s="205" t="str">
        <f>IF(SP_NORTE!D705="","*",SP_NORTE!D705)</f>
        <v>*</v>
      </c>
      <c r="H702" s="205" t="str">
        <f>IF(SP_NORTE!F705="","*",SP_NORTE!F705)</f>
        <v>*</v>
      </c>
      <c r="I702" s="205" t="str">
        <f>IF(SP_NORTE!H705="","*",SP_NORTE!H705)</f>
        <v>*</v>
      </c>
      <c r="J702" s="205" t="str">
        <f>IF(SP_NORTE!I705="","*",SP_NORTE!I705)</f>
        <v>*</v>
      </c>
      <c r="K702" s="195" t="str">
        <f>IF(SP_NORTE!M705="","*",SP_NORTE!M705)</f>
        <v>-</v>
      </c>
      <c r="L702" s="195" t="str">
        <f>IF(SP_NORTE!N705="","*",SP_NORTE!N705)</f>
        <v>-</v>
      </c>
      <c r="M702" s="196" t="str">
        <f>IF(SP_NORTE!J705="","*",SP_NORTE!J705)</f>
        <v>*</v>
      </c>
      <c r="N702" s="204" t="str">
        <f>IF(SP_NORTE!K705="","*",SP_NORTE!K705)</f>
        <v>*</v>
      </c>
      <c r="O702" s="204" t="str">
        <f>IF(SP_NORTE!L705="","*",SP_NORTE!L705)</f>
        <v>*</v>
      </c>
      <c r="P702" s="203" t="str">
        <f>IF(SP_NORTE!O705="","*",SP_NORTE!O705)</f>
        <v>*</v>
      </c>
      <c r="Q702" s="203" t="str">
        <f>IF(SP_NORTE!P705="","*",SP_NORTE!P705)</f>
        <v>*</v>
      </c>
      <c r="R702" s="205" t="str">
        <f>IF(SP_NORTE!Q705="","*",CONCATENATE(SP_NORTE!Q705," ",SP_NORTE!R705))</f>
        <v>*</v>
      </c>
      <c r="S702" s="205" t="str">
        <f>IF(SP_NORTE!V705="","*",SP_NORTE!V705)</f>
        <v>*</v>
      </c>
      <c r="T702" s="205" t="str">
        <f>IF(SP_NORTE!W705="","*",SP_NORTE!W705)</f>
        <v>*</v>
      </c>
      <c r="U702" s="193" t="str">
        <f ca="1">_xlfn.XLOOKUP(G702&amp;$U$2,BS_CONTROLE[CHAVE],BS_CONTROLE[Quantidade_11],"-")</f>
        <v>-</v>
      </c>
      <c r="V702" s="193" t="str">
        <f ca="1">_xlfn.XLOOKUP(G702&amp;$V$2,BS_CONTROLE[CHAVE],BS_CONTROLE[Quantidade_11],"-")</f>
        <v>-</v>
      </c>
      <c r="W702" s="193" t="str">
        <f ca="1">_xlfn.XLOOKUP(G702&amp;$W$2,BS_CONTROLE[CHAVE],BS_CONTROLE[Quantidade_11],"-")</f>
        <v>-</v>
      </c>
    </row>
    <row r="703" spans="1:23" s="101" customFormat="1" hidden="1">
      <c r="A703" s="206" t="str">
        <f>IF(SP_NORTE!Y706="","*",SP_NORTE!Y706)</f>
        <v>*</v>
      </c>
      <c r="B703" s="206" t="str">
        <f>IF(SP_NORTE!X706="","*",SP_NORTE!X706)</f>
        <v>*</v>
      </c>
      <c r="C703" s="206" t="str">
        <f>IF(SP_NORTE!Z706="","*",SP_NORTE!Z706)</f>
        <v>*</v>
      </c>
      <c r="D703" s="195" t="str">
        <f>IF(SP_NORTE!S706="","*",SP_NORTE!S706)</f>
        <v>-</v>
      </c>
      <c r="E703" s="195" t="str">
        <f>IF(SP_NORTE!T706="","*",SP_NORTE!T706)</f>
        <v>-</v>
      </c>
      <c r="F703" s="205" t="str">
        <f>IF(SP_NORTE!B706="","*",SP_NORTE!B706)</f>
        <v>*</v>
      </c>
      <c r="G703" s="205" t="str">
        <f>IF(SP_NORTE!D706="","*",SP_NORTE!D706)</f>
        <v>*</v>
      </c>
      <c r="H703" s="205" t="str">
        <f>IF(SP_NORTE!F706="","*",SP_NORTE!F706)</f>
        <v>*</v>
      </c>
      <c r="I703" s="205" t="str">
        <f>IF(SP_NORTE!H706="","*",SP_NORTE!H706)</f>
        <v>*</v>
      </c>
      <c r="J703" s="205" t="str">
        <f>IF(SP_NORTE!I706="","*",SP_NORTE!I706)</f>
        <v>*</v>
      </c>
      <c r="K703" s="195" t="str">
        <f>IF(SP_NORTE!M706="","*",SP_NORTE!M706)</f>
        <v>-</v>
      </c>
      <c r="L703" s="195" t="str">
        <f>IF(SP_NORTE!N706="","*",SP_NORTE!N706)</f>
        <v>-</v>
      </c>
      <c r="M703" s="196" t="str">
        <f>IF(SP_NORTE!J706="","*",SP_NORTE!J706)</f>
        <v>*</v>
      </c>
      <c r="N703" s="204" t="str">
        <f>IF(SP_NORTE!K706="","*",SP_NORTE!K706)</f>
        <v>*</v>
      </c>
      <c r="O703" s="204" t="str">
        <f>IF(SP_NORTE!L706="","*",SP_NORTE!L706)</f>
        <v>*</v>
      </c>
      <c r="P703" s="203" t="str">
        <f>IF(SP_NORTE!O706="","*",SP_NORTE!O706)</f>
        <v>*</v>
      </c>
      <c r="Q703" s="203" t="str">
        <f>IF(SP_NORTE!P706="","*",SP_NORTE!P706)</f>
        <v>*</v>
      </c>
      <c r="R703" s="205" t="str">
        <f>IF(SP_NORTE!Q706="","*",CONCATENATE(SP_NORTE!Q706," ",SP_NORTE!R706))</f>
        <v>*</v>
      </c>
      <c r="S703" s="205" t="str">
        <f>IF(SP_NORTE!V706="","*",SP_NORTE!V706)</f>
        <v>*</v>
      </c>
      <c r="T703" s="205" t="str">
        <f>IF(SP_NORTE!W706="","*",SP_NORTE!W706)</f>
        <v>*</v>
      </c>
      <c r="U703" s="193" t="str">
        <f ca="1">_xlfn.XLOOKUP(G703&amp;$U$2,BS_CONTROLE[CHAVE],BS_CONTROLE[Quantidade_11],"-")</f>
        <v>-</v>
      </c>
      <c r="V703" s="193" t="str">
        <f ca="1">_xlfn.XLOOKUP(G703&amp;$V$2,BS_CONTROLE[CHAVE],BS_CONTROLE[Quantidade_11],"-")</f>
        <v>-</v>
      </c>
      <c r="W703" s="193" t="str">
        <f ca="1">_xlfn.XLOOKUP(G703&amp;$W$2,BS_CONTROLE[CHAVE],BS_CONTROLE[Quantidade_11],"-")</f>
        <v>-</v>
      </c>
    </row>
    <row r="704" spans="1:23" s="101" customFormat="1" hidden="1">
      <c r="A704" s="206" t="str">
        <f>IF(SP_NORTE!Y707="","*",SP_NORTE!Y707)</f>
        <v>*</v>
      </c>
      <c r="B704" s="206" t="str">
        <f>IF(SP_NORTE!X707="","*",SP_NORTE!X707)</f>
        <v>*</v>
      </c>
      <c r="C704" s="206" t="str">
        <f>IF(SP_NORTE!Z707="","*",SP_NORTE!Z707)</f>
        <v>*</v>
      </c>
      <c r="D704" s="195" t="str">
        <f>IF(SP_NORTE!S707="","*",SP_NORTE!S707)</f>
        <v>-</v>
      </c>
      <c r="E704" s="195" t="str">
        <f>IF(SP_NORTE!T707="","*",SP_NORTE!T707)</f>
        <v>-</v>
      </c>
      <c r="F704" s="205" t="str">
        <f>IF(SP_NORTE!B707="","*",SP_NORTE!B707)</f>
        <v>*</v>
      </c>
      <c r="G704" s="205" t="str">
        <f>IF(SP_NORTE!D707="","*",SP_NORTE!D707)</f>
        <v>*</v>
      </c>
      <c r="H704" s="205" t="str">
        <f>IF(SP_NORTE!F707="","*",SP_NORTE!F707)</f>
        <v>*</v>
      </c>
      <c r="I704" s="205" t="str">
        <f>IF(SP_NORTE!H707="","*",SP_NORTE!H707)</f>
        <v>*</v>
      </c>
      <c r="J704" s="205" t="str">
        <f>IF(SP_NORTE!I707="","*",SP_NORTE!I707)</f>
        <v>*</v>
      </c>
      <c r="K704" s="195" t="str">
        <f>IF(SP_NORTE!M707="","*",SP_NORTE!M707)</f>
        <v>-</v>
      </c>
      <c r="L704" s="195" t="str">
        <f>IF(SP_NORTE!N707="","*",SP_NORTE!N707)</f>
        <v>-</v>
      </c>
      <c r="M704" s="196" t="str">
        <f>IF(SP_NORTE!J707="","*",SP_NORTE!J707)</f>
        <v>*</v>
      </c>
      <c r="N704" s="204" t="str">
        <f>IF(SP_NORTE!K707="","*",SP_NORTE!K707)</f>
        <v>*</v>
      </c>
      <c r="O704" s="204" t="str">
        <f>IF(SP_NORTE!L707="","*",SP_NORTE!L707)</f>
        <v>*</v>
      </c>
      <c r="P704" s="203" t="str">
        <f>IF(SP_NORTE!O707="","*",SP_NORTE!O707)</f>
        <v>*</v>
      </c>
      <c r="Q704" s="203" t="str">
        <f>IF(SP_NORTE!P707="","*",SP_NORTE!P707)</f>
        <v>*</v>
      </c>
      <c r="R704" s="205" t="str">
        <f>IF(SP_NORTE!Q707="","*",CONCATENATE(SP_NORTE!Q707," ",SP_NORTE!R707))</f>
        <v>*</v>
      </c>
      <c r="S704" s="205" t="str">
        <f>IF(SP_NORTE!V707="","*",SP_NORTE!V707)</f>
        <v>*</v>
      </c>
      <c r="T704" s="205" t="str">
        <f>IF(SP_NORTE!W707="","*",SP_NORTE!W707)</f>
        <v>*</v>
      </c>
      <c r="U704" s="193" t="str">
        <f ca="1">_xlfn.XLOOKUP(G704&amp;$U$2,BS_CONTROLE[CHAVE],BS_CONTROLE[Quantidade_11],"-")</f>
        <v>-</v>
      </c>
      <c r="V704" s="193" t="str">
        <f ca="1">_xlfn.XLOOKUP(G704&amp;$V$2,BS_CONTROLE[CHAVE],BS_CONTROLE[Quantidade_11],"-")</f>
        <v>-</v>
      </c>
      <c r="W704" s="193" t="str">
        <f ca="1">_xlfn.XLOOKUP(G704&amp;$W$2,BS_CONTROLE[CHAVE],BS_CONTROLE[Quantidade_11],"-")</f>
        <v>-</v>
      </c>
    </row>
    <row r="705" spans="1:23" s="101" customFormat="1" hidden="1">
      <c r="A705" s="206" t="str">
        <f>IF(SP_NORTE!Y708="","*",SP_NORTE!Y708)</f>
        <v>*</v>
      </c>
      <c r="B705" s="206" t="str">
        <f>IF(SP_NORTE!X708="","*",SP_NORTE!X708)</f>
        <v>*</v>
      </c>
      <c r="C705" s="206" t="str">
        <f>IF(SP_NORTE!Z708="","*",SP_NORTE!Z708)</f>
        <v>*</v>
      </c>
      <c r="D705" s="195" t="str">
        <f>IF(SP_NORTE!S708="","*",SP_NORTE!S708)</f>
        <v>-</v>
      </c>
      <c r="E705" s="195" t="str">
        <f>IF(SP_NORTE!T708="","*",SP_NORTE!T708)</f>
        <v>-</v>
      </c>
      <c r="F705" s="205" t="str">
        <f>IF(SP_NORTE!B708="","*",SP_NORTE!B708)</f>
        <v>*</v>
      </c>
      <c r="G705" s="205" t="str">
        <f>IF(SP_NORTE!D708="","*",SP_NORTE!D708)</f>
        <v>*</v>
      </c>
      <c r="H705" s="205" t="str">
        <f>IF(SP_NORTE!F708="","*",SP_NORTE!F708)</f>
        <v>*</v>
      </c>
      <c r="I705" s="205" t="str">
        <f>IF(SP_NORTE!H708="","*",SP_NORTE!H708)</f>
        <v>*</v>
      </c>
      <c r="J705" s="205" t="str">
        <f>IF(SP_NORTE!I708="","*",SP_NORTE!I708)</f>
        <v>*</v>
      </c>
      <c r="K705" s="195" t="str">
        <f>IF(SP_NORTE!M708="","*",SP_NORTE!M708)</f>
        <v>-</v>
      </c>
      <c r="L705" s="195" t="str">
        <f>IF(SP_NORTE!N708="","*",SP_NORTE!N708)</f>
        <v>-</v>
      </c>
      <c r="M705" s="196" t="str">
        <f>IF(SP_NORTE!J708="","*",SP_NORTE!J708)</f>
        <v>*</v>
      </c>
      <c r="N705" s="204" t="str">
        <f>IF(SP_NORTE!K708="","*",SP_NORTE!K708)</f>
        <v>*</v>
      </c>
      <c r="O705" s="204" t="str">
        <f>IF(SP_NORTE!L708="","*",SP_NORTE!L708)</f>
        <v>*</v>
      </c>
      <c r="P705" s="203" t="str">
        <f>IF(SP_NORTE!O708="","*",SP_NORTE!O708)</f>
        <v>*</v>
      </c>
      <c r="Q705" s="203" t="str">
        <f>IF(SP_NORTE!P708="","*",SP_NORTE!P708)</f>
        <v>*</v>
      </c>
      <c r="R705" s="205" t="str">
        <f>IF(SP_NORTE!Q708="","*",CONCATENATE(SP_NORTE!Q708," ",SP_NORTE!R708))</f>
        <v>*</v>
      </c>
      <c r="S705" s="205" t="str">
        <f>IF(SP_NORTE!V708="","*",SP_NORTE!V708)</f>
        <v>*</v>
      </c>
      <c r="T705" s="205" t="str">
        <f>IF(SP_NORTE!W708="","*",SP_NORTE!W708)</f>
        <v>*</v>
      </c>
      <c r="U705" s="193" t="str">
        <f ca="1">_xlfn.XLOOKUP(G705&amp;$U$2,BS_CONTROLE[CHAVE],BS_CONTROLE[Quantidade_11],"-")</f>
        <v>-</v>
      </c>
      <c r="V705" s="193" t="str">
        <f ca="1">_xlfn.XLOOKUP(G705&amp;$V$2,BS_CONTROLE[CHAVE],BS_CONTROLE[Quantidade_11],"-")</f>
        <v>-</v>
      </c>
      <c r="W705" s="193" t="str">
        <f ca="1">_xlfn.XLOOKUP(G705&amp;$W$2,BS_CONTROLE[CHAVE],BS_CONTROLE[Quantidade_11],"-")</f>
        <v>-</v>
      </c>
    </row>
    <row r="706" spans="1:23" s="101" customFormat="1" hidden="1">
      <c r="A706" s="206" t="str">
        <f>IF(SP_NORTE!Y709="","*",SP_NORTE!Y709)</f>
        <v>*</v>
      </c>
      <c r="B706" s="206" t="str">
        <f>IF(SP_NORTE!X709="","*",SP_NORTE!X709)</f>
        <v>*</v>
      </c>
      <c r="C706" s="206" t="str">
        <f>IF(SP_NORTE!Z709="","*",SP_NORTE!Z709)</f>
        <v>*</v>
      </c>
      <c r="D706" s="195" t="str">
        <f>IF(SP_NORTE!S709="","*",SP_NORTE!S709)</f>
        <v>-</v>
      </c>
      <c r="E706" s="195" t="str">
        <f>IF(SP_NORTE!T709="","*",SP_NORTE!T709)</f>
        <v>-</v>
      </c>
      <c r="F706" s="205" t="str">
        <f>IF(SP_NORTE!B709="","*",SP_NORTE!B709)</f>
        <v>*</v>
      </c>
      <c r="G706" s="205" t="str">
        <f>IF(SP_NORTE!D709="","*",SP_NORTE!D709)</f>
        <v>*</v>
      </c>
      <c r="H706" s="205" t="str">
        <f>IF(SP_NORTE!F709="","*",SP_NORTE!F709)</f>
        <v>*</v>
      </c>
      <c r="I706" s="205" t="str">
        <f>IF(SP_NORTE!H709="","*",SP_NORTE!H709)</f>
        <v>*</v>
      </c>
      <c r="J706" s="205" t="str">
        <f>IF(SP_NORTE!I709="","*",SP_NORTE!I709)</f>
        <v>*</v>
      </c>
      <c r="K706" s="195" t="str">
        <f>IF(SP_NORTE!M709="","*",SP_NORTE!M709)</f>
        <v>-</v>
      </c>
      <c r="L706" s="195" t="str">
        <f>IF(SP_NORTE!N709="","*",SP_NORTE!N709)</f>
        <v>-</v>
      </c>
      <c r="M706" s="196" t="str">
        <f>IF(SP_NORTE!J709="","*",SP_NORTE!J709)</f>
        <v>*</v>
      </c>
      <c r="N706" s="204" t="str">
        <f>IF(SP_NORTE!K709="","*",SP_NORTE!K709)</f>
        <v>*</v>
      </c>
      <c r="O706" s="204" t="str">
        <f>IF(SP_NORTE!L709="","*",SP_NORTE!L709)</f>
        <v>*</v>
      </c>
      <c r="P706" s="203" t="str">
        <f>IF(SP_NORTE!O709="","*",SP_NORTE!O709)</f>
        <v>*</v>
      </c>
      <c r="Q706" s="203" t="str">
        <f>IF(SP_NORTE!P709="","*",SP_NORTE!P709)</f>
        <v>*</v>
      </c>
      <c r="R706" s="205" t="str">
        <f>IF(SP_NORTE!Q709="","*",CONCATENATE(SP_NORTE!Q709," ",SP_NORTE!R709))</f>
        <v>*</v>
      </c>
      <c r="S706" s="205" t="str">
        <f>IF(SP_NORTE!V709="","*",SP_NORTE!V709)</f>
        <v>*</v>
      </c>
      <c r="T706" s="205" t="str">
        <f>IF(SP_NORTE!W709="","*",SP_NORTE!W709)</f>
        <v>*</v>
      </c>
      <c r="U706" s="193" t="str">
        <f ca="1">_xlfn.XLOOKUP(G706&amp;$U$2,BS_CONTROLE[CHAVE],BS_CONTROLE[Quantidade_11],"-")</f>
        <v>-</v>
      </c>
      <c r="V706" s="193" t="str">
        <f ca="1">_xlfn.XLOOKUP(G706&amp;$V$2,BS_CONTROLE[CHAVE],BS_CONTROLE[Quantidade_11],"-")</f>
        <v>-</v>
      </c>
      <c r="W706" s="193" t="str">
        <f ca="1">_xlfn.XLOOKUP(G706&amp;$W$2,BS_CONTROLE[CHAVE],BS_CONTROLE[Quantidade_11],"-")</f>
        <v>-</v>
      </c>
    </row>
    <row r="707" spans="1:23" s="101" customFormat="1" hidden="1">
      <c r="A707" s="206" t="str">
        <f>IF(SP_NORTE!Y710="","*",SP_NORTE!Y710)</f>
        <v>*</v>
      </c>
      <c r="B707" s="206" t="str">
        <f>IF(SP_NORTE!X710="","*",SP_NORTE!X710)</f>
        <v>*</v>
      </c>
      <c r="C707" s="206" t="str">
        <f>IF(SP_NORTE!Z710="","*",SP_NORTE!Z710)</f>
        <v>*</v>
      </c>
      <c r="D707" s="195" t="str">
        <f>IF(SP_NORTE!S710="","*",SP_NORTE!S710)</f>
        <v>-</v>
      </c>
      <c r="E707" s="195" t="str">
        <f>IF(SP_NORTE!T710="","*",SP_NORTE!T710)</f>
        <v>-</v>
      </c>
      <c r="F707" s="205" t="str">
        <f>IF(SP_NORTE!B710="","*",SP_NORTE!B710)</f>
        <v>*</v>
      </c>
      <c r="G707" s="205" t="str">
        <f>IF(SP_NORTE!D710="","*",SP_NORTE!D710)</f>
        <v>*</v>
      </c>
      <c r="H707" s="205" t="str">
        <f>IF(SP_NORTE!F710="","*",SP_NORTE!F710)</f>
        <v>*</v>
      </c>
      <c r="I707" s="205" t="str">
        <f>IF(SP_NORTE!H710="","*",SP_NORTE!H710)</f>
        <v>*</v>
      </c>
      <c r="J707" s="205" t="str">
        <f>IF(SP_NORTE!I710="","*",SP_NORTE!I710)</f>
        <v>*</v>
      </c>
      <c r="K707" s="195" t="str">
        <f>IF(SP_NORTE!M710="","*",SP_NORTE!M710)</f>
        <v>-</v>
      </c>
      <c r="L707" s="195" t="str">
        <f>IF(SP_NORTE!N710="","*",SP_NORTE!N710)</f>
        <v>-</v>
      </c>
      <c r="M707" s="196" t="str">
        <f>IF(SP_NORTE!J710="","*",SP_NORTE!J710)</f>
        <v>*</v>
      </c>
      <c r="N707" s="204" t="str">
        <f>IF(SP_NORTE!K710="","*",SP_NORTE!K710)</f>
        <v>*</v>
      </c>
      <c r="O707" s="204" t="str">
        <f>IF(SP_NORTE!L710="","*",SP_NORTE!L710)</f>
        <v>*</v>
      </c>
      <c r="P707" s="203" t="str">
        <f>IF(SP_NORTE!O710="","*",SP_NORTE!O710)</f>
        <v>*</v>
      </c>
      <c r="Q707" s="203" t="str">
        <f>IF(SP_NORTE!P710="","*",SP_NORTE!P710)</f>
        <v>*</v>
      </c>
      <c r="R707" s="205" t="str">
        <f>IF(SP_NORTE!Q710="","*",CONCATENATE(SP_NORTE!Q710," ",SP_NORTE!R710))</f>
        <v>*</v>
      </c>
      <c r="S707" s="205" t="str">
        <f>IF(SP_NORTE!V710="","*",SP_NORTE!V710)</f>
        <v>*</v>
      </c>
      <c r="T707" s="205" t="str">
        <f>IF(SP_NORTE!W710="","*",SP_NORTE!W710)</f>
        <v>*</v>
      </c>
      <c r="U707" s="193" t="str">
        <f ca="1">_xlfn.XLOOKUP(G707&amp;$U$2,BS_CONTROLE[CHAVE],BS_CONTROLE[Quantidade_11],"-")</f>
        <v>-</v>
      </c>
      <c r="V707" s="193" t="str">
        <f ca="1">_xlfn.XLOOKUP(G707&amp;$V$2,BS_CONTROLE[CHAVE],BS_CONTROLE[Quantidade_11],"-")</f>
        <v>-</v>
      </c>
      <c r="W707" s="193" t="str">
        <f ca="1">_xlfn.XLOOKUP(G707&amp;$W$2,BS_CONTROLE[CHAVE],BS_CONTROLE[Quantidade_11],"-")</f>
        <v>-</v>
      </c>
    </row>
    <row r="708" spans="1:23" s="101" customFormat="1" hidden="1">
      <c r="A708" s="206" t="str">
        <f>IF(SP_NORTE!Y711="","*",SP_NORTE!Y711)</f>
        <v>*</v>
      </c>
      <c r="B708" s="206" t="str">
        <f>IF(SP_NORTE!X711="","*",SP_NORTE!X711)</f>
        <v>*</v>
      </c>
      <c r="C708" s="206" t="str">
        <f>IF(SP_NORTE!Z711="","*",SP_NORTE!Z711)</f>
        <v>*</v>
      </c>
      <c r="D708" s="195" t="str">
        <f>IF(SP_NORTE!S711="","*",SP_NORTE!S711)</f>
        <v>-</v>
      </c>
      <c r="E708" s="195" t="str">
        <f>IF(SP_NORTE!T711="","*",SP_NORTE!T711)</f>
        <v>-</v>
      </c>
      <c r="F708" s="205" t="str">
        <f>IF(SP_NORTE!B711="","*",SP_NORTE!B711)</f>
        <v>*</v>
      </c>
      <c r="G708" s="205" t="str">
        <f>IF(SP_NORTE!D711="","*",SP_NORTE!D711)</f>
        <v>*</v>
      </c>
      <c r="H708" s="205" t="str">
        <f>IF(SP_NORTE!F711="","*",SP_NORTE!F711)</f>
        <v>*</v>
      </c>
      <c r="I708" s="205" t="str">
        <f>IF(SP_NORTE!H711="","*",SP_NORTE!H711)</f>
        <v>*</v>
      </c>
      <c r="J708" s="205" t="str">
        <f>IF(SP_NORTE!I711="","*",SP_NORTE!I711)</f>
        <v>*</v>
      </c>
      <c r="K708" s="195" t="str">
        <f>IF(SP_NORTE!M711="","*",SP_NORTE!M711)</f>
        <v>-</v>
      </c>
      <c r="L708" s="195" t="str">
        <f>IF(SP_NORTE!N711="","*",SP_NORTE!N711)</f>
        <v>-</v>
      </c>
      <c r="M708" s="196" t="str">
        <f>IF(SP_NORTE!J711="","*",SP_NORTE!J711)</f>
        <v>*</v>
      </c>
      <c r="N708" s="204" t="str">
        <f>IF(SP_NORTE!K711="","*",SP_NORTE!K711)</f>
        <v>*</v>
      </c>
      <c r="O708" s="204" t="str">
        <f>IF(SP_NORTE!L711="","*",SP_NORTE!L711)</f>
        <v>*</v>
      </c>
      <c r="P708" s="203" t="str">
        <f>IF(SP_NORTE!O711="","*",SP_NORTE!O711)</f>
        <v>*</v>
      </c>
      <c r="Q708" s="203" t="str">
        <f>IF(SP_NORTE!P711="","*",SP_NORTE!P711)</f>
        <v>*</v>
      </c>
      <c r="R708" s="205" t="str">
        <f>IF(SP_NORTE!Q711="","*",CONCATENATE(SP_NORTE!Q711," ",SP_NORTE!R711))</f>
        <v>*</v>
      </c>
      <c r="S708" s="205" t="str">
        <f>IF(SP_NORTE!V711="","*",SP_NORTE!V711)</f>
        <v>*</v>
      </c>
      <c r="T708" s="205" t="str">
        <f>IF(SP_NORTE!W711="","*",SP_NORTE!W711)</f>
        <v>*</v>
      </c>
      <c r="U708" s="193" t="str">
        <f ca="1">_xlfn.XLOOKUP(G708&amp;$U$2,BS_CONTROLE[CHAVE],BS_CONTROLE[Quantidade_11],"-")</f>
        <v>-</v>
      </c>
      <c r="V708" s="193" t="str">
        <f ca="1">_xlfn.XLOOKUP(G708&amp;$V$2,BS_CONTROLE[CHAVE],BS_CONTROLE[Quantidade_11],"-")</f>
        <v>-</v>
      </c>
      <c r="W708" s="193" t="str">
        <f ca="1">_xlfn.XLOOKUP(G708&amp;$W$2,BS_CONTROLE[CHAVE],BS_CONTROLE[Quantidade_11],"-")</f>
        <v>-</v>
      </c>
    </row>
    <row r="709" spans="1:23" s="101" customFormat="1" hidden="1">
      <c r="A709" s="206" t="str">
        <f>IF(SP_NORTE!Y712="","*",SP_NORTE!Y712)</f>
        <v>*</v>
      </c>
      <c r="B709" s="206" t="str">
        <f>IF(SP_NORTE!X712="","*",SP_NORTE!X712)</f>
        <v>*</v>
      </c>
      <c r="C709" s="206" t="str">
        <f>IF(SP_NORTE!Z712="","*",SP_NORTE!Z712)</f>
        <v>*</v>
      </c>
      <c r="D709" s="195" t="str">
        <f>IF(SP_NORTE!S712="","*",SP_NORTE!S712)</f>
        <v>-</v>
      </c>
      <c r="E709" s="195" t="str">
        <f>IF(SP_NORTE!T712="","*",SP_NORTE!T712)</f>
        <v>-</v>
      </c>
      <c r="F709" s="205" t="str">
        <f>IF(SP_NORTE!B712="","*",SP_NORTE!B712)</f>
        <v>*</v>
      </c>
      <c r="G709" s="205" t="str">
        <f>IF(SP_NORTE!D712="","*",SP_NORTE!D712)</f>
        <v>*</v>
      </c>
      <c r="H709" s="205" t="str">
        <f>IF(SP_NORTE!F712="","*",SP_NORTE!F712)</f>
        <v>*</v>
      </c>
      <c r="I709" s="205" t="str">
        <f>IF(SP_NORTE!H712="","*",SP_NORTE!H712)</f>
        <v>*</v>
      </c>
      <c r="J709" s="205" t="str">
        <f>IF(SP_NORTE!I712="","*",SP_NORTE!I712)</f>
        <v>*</v>
      </c>
      <c r="K709" s="195" t="str">
        <f>IF(SP_NORTE!M712="","*",SP_NORTE!M712)</f>
        <v>-</v>
      </c>
      <c r="L709" s="195" t="str">
        <f>IF(SP_NORTE!N712="","*",SP_NORTE!N712)</f>
        <v>-</v>
      </c>
      <c r="M709" s="196" t="str">
        <f>IF(SP_NORTE!J712="","*",SP_NORTE!J712)</f>
        <v>*</v>
      </c>
      <c r="N709" s="204" t="str">
        <f>IF(SP_NORTE!K712="","*",SP_NORTE!K712)</f>
        <v>*</v>
      </c>
      <c r="O709" s="204" t="str">
        <f>IF(SP_NORTE!L712="","*",SP_NORTE!L712)</f>
        <v>*</v>
      </c>
      <c r="P709" s="203" t="str">
        <f>IF(SP_NORTE!O712="","*",SP_NORTE!O712)</f>
        <v>*</v>
      </c>
      <c r="Q709" s="203" t="str">
        <f>IF(SP_NORTE!P712="","*",SP_NORTE!P712)</f>
        <v>*</v>
      </c>
      <c r="R709" s="205" t="str">
        <f>IF(SP_NORTE!Q712="","*",CONCATENATE(SP_NORTE!Q712," ",SP_NORTE!R712))</f>
        <v>*</v>
      </c>
      <c r="S709" s="205" t="str">
        <f>IF(SP_NORTE!V712="","*",SP_NORTE!V712)</f>
        <v>*</v>
      </c>
      <c r="T709" s="205" t="str">
        <f>IF(SP_NORTE!W712="","*",SP_NORTE!W712)</f>
        <v>*</v>
      </c>
      <c r="U709" s="193" t="str">
        <f ca="1">_xlfn.XLOOKUP(G709&amp;$U$2,BS_CONTROLE[CHAVE],BS_CONTROLE[Quantidade_11],"-")</f>
        <v>-</v>
      </c>
      <c r="V709" s="193" t="str">
        <f ca="1">_xlfn.XLOOKUP(G709&amp;$V$2,BS_CONTROLE[CHAVE],BS_CONTROLE[Quantidade_11],"-")</f>
        <v>-</v>
      </c>
      <c r="W709" s="193" t="str">
        <f ca="1">_xlfn.XLOOKUP(G709&amp;$W$2,BS_CONTROLE[CHAVE],BS_CONTROLE[Quantidade_11],"-")</f>
        <v>-</v>
      </c>
    </row>
    <row r="710" spans="1:23" s="101" customFormat="1" hidden="1">
      <c r="A710" s="206" t="str">
        <f>IF(SP_NORTE!Y713="","*",SP_NORTE!Y713)</f>
        <v>*</v>
      </c>
      <c r="B710" s="206" t="str">
        <f>IF(SP_NORTE!X713="","*",SP_NORTE!X713)</f>
        <v>*</v>
      </c>
      <c r="C710" s="206" t="str">
        <f>IF(SP_NORTE!Z713="","*",SP_NORTE!Z713)</f>
        <v>*</v>
      </c>
      <c r="D710" s="195" t="str">
        <f>IF(SP_NORTE!S713="","*",SP_NORTE!S713)</f>
        <v>-</v>
      </c>
      <c r="E710" s="195" t="str">
        <f>IF(SP_NORTE!T713="","*",SP_NORTE!T713)</f>
        <v>-</v>
      </c>
      <c r="F710" s="205" t="str">
        <f>IF(SP_NORTE!B713="","*",SP_NORTE!B713)</f>
        <v>*</v>
      </c>
      <c r="G710" s="205" t="str">
        <f>IF(SP_NORTE!D713="","*",SP_NORTE!D713)</f>
        <v>*</v>
      </c>
      <c r="H710" s="205" t="str">
        <f>IF(SP_NORTE!F713="","*",SP_NORTE!F713)</f>
        <v>*</v>
      </c>
      <c r="I710" s="205" t="str">
        <f>IF(SP_NORTE!H713="","*",SP_NORTE!H713)</f>
        <v>*</v>
      </c>
      <c r="J710" s="205" t="str">
        <f>IF(SP_NORTE!I713="","*",SP_NORTE!I713)</f>
        <v>*</v>
      </c>
      <c r="K710" s="195" t="str">
        <f>IF(SP_NORTE!M713="","*",SP_NORTE!M713)</f>
        <v>-</v>
      </c>
      <c r="L710" s="195" t="str">
        <f>IF(SP_NORTE!N713="","*",SP_NORTE!N713)</f>
        <v>-</v>
      </c>
      <c r="M710" s="196" t="str">
        <f>IF(SP_NORTE!J713="","*",SP_NORTE!J713)</f>
        <v>*</v>
      </c>
      <c r="N710" s="204" t="str">
        <f>IF(SP_NORTE!K713="","*",SP_NORTE!K713)</f>
        <v>*</v>
      </c>
      <c r="O710" s="204" t="str">
        <f>IF(SP_NORTE!L713="","*",SP_NORTE!L713)</f>
        <v>*</v>
      </c>
      <c r="P710" s="203" t="str">
        <f>IF(SP_NORTE!O713="","*",SP_NORTE!O713)</f>
        <v>*</v>
      </c>
      <c r="Q710" s="203" t="str">
        <f>IF(SP_NORTE!P713="","*",SP_NORTE!P713)</f>
        <v>*</v>
      </c>
      <c r="R710" s="205" t="str">
        <f>IF(SP_NORTE!Q713="","*",CONCATENATE(SP_NORTE!Q713," ",SP_NORTE!R713))</f>
        <v>*</v>
      </c>
      <c r="S710" s="205" t="str">
        <f>IF(SP_NORTE!V713="","*",SP_NORTE!V713)</f>
        <v>*</v>
      </c>
      <c r="T710" s="205" t="str">
        <f>IF(SP_NORTE!W713="","*",SP_NORTE!W713)</f>
        <v>*</v>
      </c>
      <c r="U710" s="193" t="str">
        <f ca="1">_xlfn.XLOOKUP(G710&amp;$U$2,BS_CONTROLE[CHAVE],BS_CONTROLE[Quantidade_11],"-")</f>
        <v>-</v>
      </c>
      <c r="V710" s="193" t="str">
        <f ca="1">_xlfn.XLOOKUP(G710&amp;$V$2,BS_CONTROLE[CHAVE],BS_CONTROLE[Quantidade_11],"-")</f>
        <v>-</v>
      </c>
      <c r="W710" s="193" t="str">
        <f ca="1">_xlfn.XLOOKUP(G710&amp;$W$2,BS_CONTROLE[CHAVE],BS_CONTROLE[Quantidade_11],"-")</f>
        <v>-</v>
      </c>
    </row>
    <row r="711" spans="1:23" s="101" customFormat="1" hidden="1">
      <c r="A711" s="206" t="str">
        <f>IF(SP_NORTE!Y714="","*",SP_NORTE!Y714)</f>
        <v>*</v>
      </c>
      <c r="B711" s="206" t="str">
        <f>IF(SP_NORTE!X714="","*",SP_NORTE!X714)</f>
        <v>*</v>
      </c>
      <c r="C711" s="206" t="str">
        <f>IF(SP_NORTE!Z714="","*",SP_NORTE!Z714)</f>
        <v>*</v>
      </c>
      <c r="D711" s="195" t="str">
        <f>IF(SP_NORTE!S714="","*",SP_NORTE!S714)</f>
        <v>-</v>
      </c>
      <c r="E711" s="195" t="str">
        <f>IF(SP_NORTE!T714="","*",SP_NORTE!T714)</f>
        <v>-</v>
      </c>
      <c r="F711" s="205" t="str">
        <f>IF(SP_NORTE!B714="","*",SP_NORTE!B714)</f>
        <v>*</v>
      </c>
      <c r="G711" s="205" t="str">
        <f>IF(SP_NORTE!D714="","*",SP_NORTE!D714)</f>
        <v>*</v>
      </c>
      <c r="H711" s="205" t="str">
        <f>IF(SP_NORTE!F714="","*",SP_NORTE!F714)</f>
        <v>*</v>
      </c>
      <c r="I711" s="205" t="str">
        <f>IF(SP_NORTE!H714="","*",SP_NORTE!H714)</f>
        <v>*</v>
      </c>
      <c r="J711" s="205" t="str">
        <f>IF(SP_NORTE!I714="","*",SP_NORTE!I714)</f>
        <v>*</v>
      </c>
      <c r="K711" s="195" t="str">
        <f>IF(SP_NORTE!M714="","*",SP_NORTE!M714)</f>
        <v>-</v>
      </c>
      <c r="L711" s="195" t="str">
        <f>IF(SP_NORTE!N714="","*",SP_NORTE!N714)</f>
        <v>-</v>
      </c>
      <c r="M711" s="196" t="str">
        <f>IF(SP_NORTE!J714="","*",SP_NORTE!J714)</f>
        <v>*</v>
      </c>
      <c r="N711" s="204" t="str">
        <f>IF(SP_NORTE!K714="","*",SP_NORTE!K714)</f>
        <v>*</v>
      </c>
      <c r="O711" s="204" t="str">
        <f>IF(SP_NORTE!L714="","*",SP_NORTE!L714)</f>
        <v>*</v>
      </c>
      <c r="P711" s="203" t="str">
        <f>IF(SP_NORTE!O714="","*",SP_NORTE!O714)</f>
        <v>*</v>
      </c>
      <c r="Q711" s="203" t="str">
        <f>IF(SP_NORTE!P714="","*",SP_NORTE!P714)</f>
        <v>*</v>
      </c>
      <c r="R711" s="205" t="str">
        <f>IF(SP_NORTE!Q714="","*",CONCATENATE(SP_NORTE!Q714," ",SP_NORTE!R714))</f>
        <v>*</v>
      </c>
      <c r="S711" s="205" t="str">
        <f>IF(SP_NORTE!V714="","*",SP_NORTE!V714)</f>
        <v>*</v>
      </c>
      <c r="T711" s="205" t="str">
        <f>IF(SP_NORTE!W714="","*",SP_NORTE!W714)</f>
        <v>*</v>
      </c>
      <c r="U711" s="193" t="str">
        <f ca="1">_xlfn.XLOOKUP(G711&amp;$U$2,BS_CONTROLE[CHAVE],BS_CONTROLE[Quantidade_11],"-")</f>
        <v>-</v>
      </c>
      <c r="V711" s="193" t="str">
        <f ca="1">_xlfn.XLOOKUP(G711&amp;$V$2,BS_CONTROLE[CHAVE],BS_CONTROLE[Quantidade_11],"-")</f>
        <v>-</v>
      </c>
      <c r="W711" s="193" t="str">
        <f ca="1">_xlfn.XLOOKUP(G711&amp;$W$2,BS_CONTROLE[CHAVE],BS_CONTROLE[Quantidade_11],"-")</f>
        <v>-</v>
      </c>
    </row>
    <row r="712" spans="1:23" s="101" customFormat="1" hidden="1">
      <c r="A712" s="206" t="str">
        <f>IF(SP_NORTE!Y715="","*",SP_NORTE!Y715)</f>
        <v>*</v>
      </c>
      <c r="B712" s="206" t="str">
        <f>IF(SP_NORTE!X715="","*",SP_NORTE!X715)</f>
        <v>*</v>
      </c>
      <c r="C712" s="206" t="str">
        <f>IF(SP_NORTE!Z715="","*",SP_NORTE!Z715)</f>
        <v>*</v>
      </c>
      <c r="D712" s="195" t="str">
        <f>IF(SP_NORTE!S715="","*",SP_NORTE!S715)</f>
        <v>-</v>
      </c>
      <c r="E712" s="195" t="str">
        <f>IF(SP_NORTE!T715="","*",SP_NORTE!T715)</f>
        <v>-</v>
      </c>
      <c r="F712" s="205" t="str">
        <f>IF(SP_NORTE!B715="","*",SP_NORTE!B715)</f>
        <v>*</v>
      </c>
      <c r="G712" s="205" t="str">
        <f>IF(SP_NORTE!D715="","*",SP_NORTE!D715)</f>
        <v>*</v>
      </c>
      <c r="H712" s="205" t="str">
        <f>IF(SP_NORTE!F715="","*",SP_NORTE!F715)</f>
        <v>*</v>
      </c>
      <c r="I712" s="205" t="str">
        <f>IF(SP_NORTE!H715="","*",SP_NORTE!H715)</f>
        <v>*</v>
      </c>
      <c r="J712" s="205" t="str">
        <f>IF(SP_NORTE!I715="","*",SP_NORTE!I715)</f>
        <v>*</v>
      </c>
      <c r="K712" s="195" t="str">
        <f>IF(SP_NORTE!M715="","*",SP_NORTE!M715)</f>
        <v>-</v>
      </c>
      <c r="L712" s="195" t="str">
        <f>IF(SP_NORTE!N715="","*",SP_NORTE!N715)</f>
        <v>-</v>
      </c>
      <c r="M712" s="196" t="str">
        <f>IF(SP_NORTE!J715="","*",SP_NORTE!J715)</f>
        <v>*</v>
      </c>
      <c r="N712" s="204" t="str">
        <f>IF(SP_NORTE!K715="","*",SP_NORTE!K715)</f>
        <v>*</v>
      </c>
      <c r="O712" s="204" t="str">
        <f>IF(SP_NORTE!L715="","*",SP_NORTE!L715)</f>
        <v>*</v>
      </c>
      <c r="P712" s="203" t="str">
        <f>IF(SP_NORTE!O715="","*",SP_NORTE!O715)</f>
        <v>*</v>
      </c>
      <c r="Q712" s="203" t="str">
        <f>IF(SP_NORTE!P715="","*",SP_NORTE!P715)</f>
        <v>*</v>
      </c>
      <c r="R712" s="205" t="str">
        <f>IF(SP_NORTE!Q715="","*",CONCATENATE(SP_NORTE!Q715," ",SP_NORTE!R715))</f>
        <v>*</v>
      </c>
      <c r="S712" s="205" t="str">
        <f>IF(SP_NORTE!V715="","*",SP_NORTE!V715)</f>
        <v>*</v>
      </c>
      <c r="T712" s="205" t="str">
        <f>IF(SP_NORTE!W715="","*",SP_NORTE!W715)</f>
        <v>*</v>
      </c>
      <c r="U712" s="193" t="str">
        <f ca="1">_xlfn.XLOOKUP(G712&amp;$U$2,BS_CONTROLE[CHAVE],BS_CONTROLE[Quantidade_11],"-")</f>
        <v>-</v>
      </c>
      <c r="V712" s="193" t="str">
        <f ca="1">_xlfn.XLOOKUP(G712&amp;$V$2,BS_CONTROLE[CHAVE],BS_CONTROLE[Quantidade_11],"-")</f>
        <v>-</v>
      </c>
      <c r="W712" s="193" t="str">
        <f ca="1">_xlfn.XLOOKUP(G712&amp;$W$2,BS_CONTROLE[CHAVE],BS_CONTROLE[Quantidade_11],"-")</f>
        <v>-</v>
      </c>
    </row>
    <row r="713" spans="1:23" s="101" customFormat="1" hidden="1">
      <c r="A713" s="206" t="str">
        <f>IF(SP_NORTE!Y716="","*",SP_NORTE!Y716)</f>
        <v>*</v>
      </c>
      <c r="B713" s="206" t="str">
        <f>IF(SP_NORTE!X716="","*",SP_NORTE!X716)</f>
        <v>*</v>
      </c>
      <c r="C713" s="206" t="str">
        <f>IF(SP_NORTE!Z716="","*",SP_NORTE!Z716)</f>
        <v>*</v>
      </c>
      <c r="D713" s="195" t="str">
        <f>IF(SP_NORTE!S716="","*",SP_NORTE!S716)</f>
        <v>-</v>
      </c>
      <c r="E713" s="195" t="str">
        <f>IF(SP_NORTE!T716="","*",SP_NORTE!T716)</f>
        <v>-</v>
      </c>
      <c r="F713" s="205" t="str">
        <f>IF(SP_NORTE!B716="","*",SP_NORTE!B716)</f>
        <v>*</v>
      </c>
      <c r="G713" s="205" t="str">
        <f>IF(SP_NORTE!D716="","*",SP_NORTE!D716)</f>
        <v>*</v>
      </c>
      <c r="H713" s="205" t="str">
        <f>IF(SP_NORTE!F716="","*",SP_NORTE!F716)</f>
        <v>*</v>
      </c>
      <c r="I713" s="205" t="str">
        <f>IF(SP_NORTE!H716="","*",SP_NORTE!H716)</f>
        <v>*</v>
      </c>
      <c r="J713" s="205" t="str">
        <f>IF(SP_NORTE!I716="","*",SP_NORTE!I716)</f>
        <v>*</v>
      </c>
      <c r="K713" s="195" t="str">
        <f>IF(SP_NORTE!M716="","*",SP_NORTE!M716)</f>
        <v>-</v>
      </c>
      <c r="L713" s="195" t="str">
        <f>IF(SP_NORTE!N716="","*",SP_NORTE!N716)</f>
        <v>-</v>
      </c>
      <c r="M713" s="196" t="str">
        <f>IF(SP_NORTE!J716="","*",SP_NORTE!J716)</f>
        <v>*</v>
      </c>
      <c r="N713" s="204" t="str">
        <f>IF(SP_NORTE!K716="","*",SP_NORTE!K716)</f>
        <v>*</v>
      </c>
      <c r="O713" s="204" t="str">
        <f>IF(SP_NORTE!L716="","*",SP_NORTE!L716)</f>
        <v>*</v>
      </c>
      <c r="P713" s="203" t="str">
        <f>IF(SP_NORTE!O716="","*",SP_NORTE!O716)</f>
        <v>*</v>
      </c>
      <c r="Q713" s="203" t="str">
        <f>IF(SP_NORTE!P716="","*",SP_NORTE!P716)</f>
        <v>*</v>
      </c>
      <c r="R713" s="205" t="str">
        <f>IF(SP_NORTE!Q716="","*",CONCATENATE(SP_NORTE!Q716," ",SP_NORTE!R716))</f>
        <v>*</v>
      </c>
      <c r="S713" s="205" t="str">
        <f>IF(SP_NORTE!V716="","*",SP_NORTE!V716)</f>
        <v>*</v>
      </c>
      <c r="T713" s="205" t="str">
        <f>IF(SP_NORTE!W716="","*",SP_NORTE!W716)</f>
        <v>*</v>
      </c>
      <c r="U713" s="193" t="str">
        <f ca="1">_xlfn.XLOOKUP(G713&amp;$U$2,BS_CONTROLE[CHAVE],BS_CONTROLE[Quantidade_11],"-")</f>
        <v>-</v>
      </c>
      <c r="V713" s="193" t="str">
        <f ca="1">_xlfn.XLOOKUP(G713&amp;$V$2,BS_CONTROLE[CHAVE],BS_CONTROLE[Quantidade_11],"-")</f>
        <v>-</v>
      </c>
      <c r="W713" s="193" t="str">
        <f ca="1">_xlfn.XLOOKUP(G713&amp;$W$2,BS_CONTROLE[CHAVE],BS_CONTROLE[Quantidade_11],"-")</f>
        <v>-</v>
      </c>
    </row>
    <row r="714" spans="1:23" s="101" customFormat="1" hidden="1">
      <c r="A714" s="206" t="str">
        <f>IF(SP_NORTE!Y717="","*",SP_NORTE!Y717)</f>
        <v>*</v>
      </c>
      <c r="B714" s="206" t="str">
        <f>IF(SP_NORTE!X717="","*",SP_NORTE!X717)</f>
        <v>*</v>
      </c>
      <c r="C714" s="206" t="str">
        <f>IF(SP_NORTE!Z717="","*",SP_NORTE!Z717)</f>
        <v>*</v>
      </c>
      <c r="D714" s="195" t="str">
        <f>IF(SP_NORTE!S717="","*",SP_NORTE!S717)</f>
        <v>-</v>
      </c>
      <c r="E714" s="195" t="str">
        <f>IF(SP_NORTE!T717="","*",SP_NORTE!T717)</f>
        <v>-</v>
      </c>
      <c r="F714" s="205" t="str">
        <f>IF(SP_NORTE!B717="","*",SP_NORTE!B717)</f>
        <v>*</v>
      </c>
      <c r="G714" s="205" t="str">
        <f>IF(SP_NORTE!D717="","*",SP_NORTE!D717)</f>
        <v>*</v>
      </c>
      <c r="H714" s="205" t="str">
        <f>IF(SP_NORTE!F717="","*",SP_NORTE!F717)</f>
        <v>*</v>
      </c>
      <c r="I714" s="205" t="str">
        <f>IF(SP_NORTE!H717="","*",SP_NORTE!H717)</f>
        <v>*</v>
      </c>
      <c r="J714" s="205" t="str">
        <f>IF(SP_NORTE!I717="","*",SP_NORTE!I717)</f>
        <v>*</v>
      </c>
      <c r="K714" s="195" t="str">
        <f>IF(SP_NORTE!M717="","*",SP_NORTE!M717)</f>
        <v>-</v>
      </c>
      <c r="L714" s="195" t="str">
        <f>IF(SP_NORTE!N717="","*",SP_NORTE!N717)</f>
        <v>-</v>
      </c>
      <c r="M714" s="196" t="str">
        <f>IF(SP_NORTE!J717="","*",SP_NORTE!J717)</f>
        <v>*</v>
      </c>
      <c r="N714" s="204" t="str">
        <f>IF(SP_NORTE!K717="","*",SP_NORTE!K717)</f>
        <v>*</v>
      </c>
      <c r="O714" s="204" t="str">
        <f>IF(SP_NORTE!L717="","*",SP_NORTE!L717)</f>
        <v>*</v>
      </c>
      <c r="P714" s="203" t="str">
        <f>IF(SP_NORTE!O717="","*",SP_NORTE!O717)</f>
        <v>*</v>
      </c>
      <c r="Q714" s="203" t="str">
        <f>IF(SP_NORTE!P717="","*",SP_NORTE!P717)</f>
        <v>*</v>
      </c>
      <c r="R714" s="205" t="str">
        <f>IF(SP_NORTE!Q717="","*",CONCATENATE(SP_NORTE!Q717," ",SP_NORTE!R717))</f>
        <v>*</v>
      </c>
      <c r="S714" s="205" t="str">
        <f>IF(SP_NORTE!V717="","*",SP_NORTE!V717)</f>
        <v>*</v>
      </c>
      <c r="T714" s="205" t="str">
        <f>IF(SP_NORTE!W717="","*",SP_NORTE!W717)</f>
        <v>*</v>
      </c>
      <c r="U714" s="193" t="str">
        <f ca="1">_xlfn.XLOOKUP(G714&amp;$U$2,BS_CONTROLE[CHAVE],BS_CONTROLE[Quantidade_11],"-")</f>
        <v>-</v>
      </c>
      <c r="V714" s="193" t="str">
        <f ca="1">_xlfn.XLOOKUP(G714&amp;$V$2,BS_CONTROLE[CHAVE],BS_CONTROLE[Quantidade_11],"-")</f>
        <v>-</v>
      </c>
      <c r="W714" s="193" t="str">
        <f ca="1">_xlfn.XLOOKUP(G714&amp;$W$2,BS_CONTROLE[CHAVE],BS_CONTROLE[Quantidade_11],"-")</f>
        <v>-</v>
      </c>
    </row>
    <row r="715" spans="1:23" s="101" customFormat="1" hidden="1">
      <c r="A715" s="206" t="str">
        <f>IF(SP_NORTE!Y718="","*",SP_NORTE!Y718)</f>
        <v>*</v>
      </c>
      <c r="B715" s="206" t="str">
        <f>IF(SP_NORTE!X718="","*",SP_NORTE!X718)</f>
        <v>*</v>
      </c>
      <c r="C715" s="206" t="str">
        <f>IF(SP_NORTE!Z718="","*",SP_NORTE!Z718)</f>
        <v>*</v>
      </c>
      <c r="D715" s="195" t="str">
        <f>IF(SP_NORTE!S718="","*",SP_NORTE!S718)</f>
        <v>-</v>
      </c>
      <c r="E715" s="195" t="str">
        <f>IF(SP_NORTE!T718="","*",SP_NORTE!T718)</f>
        <v>-</v>
      </c>
      <c r="F715" s="205" t="str">
        <f>IF(SP_NORTE!B718="","*",SP_NORTE!B718)</f>
        <v>*</v>
      </c>
      <c r="G715" s="205" t="str">
        <f>IF(SP_NORTE!D718="","*",SP_NORTE!D718)</f>
        <v>*</v>
      </c>
      <c r="H715" s="205" t="str">
        <f>IF(SP_NORTE!F718="","*",SP_NORTE!F718)</f>
        <v>*</v>
      </c>
      <c r="I715" s="205" t="str">
        <f>IF(SP_NORTE!H718="","*",SP_NORTE!H718)</f>
        <v>*</v>
      </c>
      <c r="J715" s="205" t="str">
        <f>IF(SP_NORTE!I718="","*",SP_NORTE!I718)</f>
        <v>*</v>
      </c>
      <c r="K715" s="195" t="str">
        <f>IF(SP_NORTE!M718="","*",SP_NORTE!M718)</f>
        <v>-</v>
      </c>
      <c r="L715" s="195" t="str">
        <f>IF(SP_NORTE!N718="","*",SP_NORTE!N718)</f>
        <v>-</v>
      </c>
      <c r="M715" s="196" t="str">
        <f>IF(SP_NORTE!J718="","*",SP_NORTE!J718)</f>
        <v>*</v>
      </c>
      <c r="N715" s="204" t="str">
        <f>IF(SP_NORTE!K718="","*",SP_NORTE!K718)</f>
        <v>*</v>
      </c>
      <c r="O715" s="204" t="str">
        <f>IF(SP_NORTE!L718="","*",SP_NORTE!L718)</f>
        <v>*</v>
      </c>
      <c r="P715" s="203" t="str">
        <f>IF(SP_NORTE!O718="","*",SP_NORTE!O718)</f>
        <v>*</v>
      </c>
      <c r="Q715" s="203" t="str">
        <f>IF(SP_NORTE!P718="","*",SP_NORTE!P718)</f>
        <v>*</v>
      </c>
      <c r="R715" s="205" t="str">
        <f>IF(SP_NORTE!Q718="","*",CONCATENATE(SP_NORTE!Q718," ",SP_NORTE!R718))</f>
        <v>*</v>
      </c>
      <c r="S715" s="205" t="str">
        <f>IF(SP_NORTE!V718="","*",SP_NORTE!V718)</f>
        <v>*</v>
      </c>
      <c r="T715" s="205" t="str">
        <f>IF(SP_NORTE!W718="","*",SP_NORTE!W718)</f>
        <v>*</v>
      </c>
      <c r="U715" s="193" t="str">
        <f ca="1">_xlfn.XLOOKUP(G715&amp;$U$2,BS_CONTROLE[CHAVE],BS_CONTROLE[Quantidade_11],"-")</f>
        <v>-</v>
      </c>
      <c r="V715" s="193" t="str">
        <f ca="1">_xlfn.XLOOKUP(G715&amp;$V$2,BS_CONTROLE[CHAVE],BS_CONTROLE[Quantidade_11],"-")</f>
        <v>-</v>
      </c>
      <c r="W715" s="193" t="str">
        <f ca="1">_xlfn.XLOOKUP(G715&amp;$W$2,BS_CONTROLE[CHAVE],BS_CONTROLE[Quantidade_11],"-")</f>
        <v>-</v>
      </c>
    </row>
    <row r="716" spans="1:23" s="101" customFormat="1" hidden="1">
      <c r="A716" s="206" t="str">
        <f>IF(SP_NORTE!Y719="","*",SP_NORTE!Y719)</f>
        <v>*</v>
      </c>
      <c r="B716" s="206" t="str">
        <f>IF(SP_NORTE!X719="","*",SP_NORTE!X719)</f>
        <v>*</v>
      </c>
      <c r="C716" s="206" t="str">
        <f>IF(SP_NORTE!Z719="","*",SP_NORTE!Z719)</f>
        <v>*</v>
      </c>
      <c r="D716" s="195" t="str">
        <f>IF(SP_NORTE!S719="","*",SP_NORTE!S719)</f>
        <v>-</v>
      </c>
      <c r="E716" s="195" t="str">
        <f>IF(SP_NORTE!T719="","*",SP_NORTE!T719)</f>
        <v>-</v>
      </c>
      <c r="F716" s="205" t="str">
        <f>IF(SP_NORTE!B719="","*",SP_NORTE!B719)</f>
        <v>*</v>
      </c>
      <c r="G716" s="205" t="str">
        <f>IF(SP_NORTE!D719="","*",SP_NORTE!D719)</f>
        <v>*</v>
      </c>
      <c r="H716" s="205" t="str">
        <f>IF(SP_NORTE!F719="","*",SP_NORTE!F719)</f>
        <v>*</v>
      </c>
      <c r="I716" s="205" t="str">
        <f>IF(SP_NORTE!H719="","*",SP_NORTE!H719)</f>
        <v>*</v>
      </c>
      <c r="J716" s="205" t="str">
        <f>IF(SP_NORTE!I719="","*",SP_NORTE!I719)</f>
        <v>*</v>
      </c>
      <c r="K716" s="195" t="str">
        <f>IF(SP_NORTE!M719="","*",SP_NORTE!M719)</f>
        <v>-</v>
      </c>
      <c r="L716" s="195" t="str">
        <f>IF(SP_NORTE!N719="","*",SP_NORTE!N719)</f>
        <v>-</v>
      </c>
      <c r="M716" s="196" t="str">
        <f>IF(SP_NORTE!J719="","*",SP_NORTE!J719)</f>
        <v>*</v>
      </c>
      <c r="N716" s="204" t="str">
        <f>IF(SP_NORTE!K719="","*",SP_NORTE!K719)</f>
        <v>*</v>
      </c>
      <c r="O716" s="204" t="str">
        <f>IF(SP_NORTE!L719="","*",SP_NORTE!L719)</f>
        <v>*</v>
      </c>
      <c r="P716" s="203" t="str">
        <f>IF(SP_NORTE!O719="","*",SP_NORTE!O719)</f>
        <v>*</v>
      </c>
      <c r="Q716" s="203" t="str">
        <f>IF(SP_NORTE!P719="","*",SP_NORTE!P719)</f>
        <v>*</v>
      </c>
      <c r="R716" s="205" t="str">
        <f>IF(SP_NORTE!Q719="","*",CONCATENATE(SP_NORTE!Q719," ",SP_NORTE!R719))</f>
        <v>*</v>
      </c>
      <c r="S716" s="205" t="str">
        <f>IF(SP_NORTE!V719="","*",SP_NORTE!V719)</f>
        <v>*</v>
      </c>
      <c r="T716" s="205" t="str">
        <f>IF(SP_NORTE!W719="","*",SP_NORTE!W719)</f>
        <v>*</v>
      </c>
      <c r="U716" s="193" t="str">
        <f ca="1">_xlfn.XLOOKUP(G716&amp;$U$2,BS_CONTROLE[CHAVE],BS_CONTROLE[Quantidade_11],"-")</f>
        <v>-</v>
      </c>
      <c r="V716" s="193" t="str">
        <f ca="1">_xlfn.XLOOKUP(G716&amp;$V$2,BS_CONTROLE[CHAVE],BS_CONTROLE[Quantidade_11],"-")</f>
        <v>-</v>
      </c>
      <c r="W716" s="193" t="str">
        <f ca="1">_xlfn.XLOOKUP(G716&amp;$W$2,BS_CONTROLE[CHAVE],BS_CONTROLE[Quantidade_11],"-")</f>
        <v>-</v>
      </c>
    </row>
    <row r="717" spans="1:23" s="101" customFormat="1" hidden="1">
      <c r="A717" s="206" t="str">
        <f>IF(SP_NORTE!Y720="","*",SP_NORTE!Y720)</f>
        <v>*</v>
      </c>
      <c r="B717" s="206" t="str">
        <f>IF(SP_NORTE!X720="","*",SP_NORTE!X720)</f>
        <v>*</v>
      </c>
      <c r="C717" s="206" t="str">
        <f>IF(SP_NORTE!Z720="","*",SP_NORTE!Z720)</f>
        <v>*</v>
      </c>
      <c r="D717" s="195" t="str">
        <f>IF(SP_NORTE!S720="","*",SP_NORTE!S720)</f>
        <v>-</v>
      </c>
      <c r="E717" s="195" t="str">
        <f>IF(SP_NORTE!T720="","*",SP_NORTE!T720)</f>
        <v>-</v>
      </c>
      <c r="F717" s="205" t="str">
        <f>IF(SP_NORTE!B720="","*",SP_NORTE!B720)</f>
        <v>*</v>
      </c>
      <c r="G717" s="205" t="str">
        <f>IF(SP_NORTE!D720="","*",SP_NORTE!D720)</f>
        <v>*</v>
      </c>
      <c r="H717" s="205" t="str">
        <f>IF(SP_NORTE!F720="","*",SP_NORTE!F720)</f>
        <v>*</v>
      </c>
      <c r="I717" s="205" t="str">
        <f>IF(SP_NORTE!H720="","*",SP_NORTE!H720)</f>
        <v>*</v>
      </c>
      <c r="J717" s="205" t="str">
        <f>IF(SP_NORTE!I720="","*",SP_NORTE!I720)</f>
        <v>*</v>
      </c>
      <c r="K717" s="195" t="str">
        <f>IF(SP_NORTE!M720="","*",SP_NORTE!M720)</f>
        <v>-</v>
      </c>
      <c r="L717" s="195" t="str">
        <f>IF(SP_NORTE!N720="","*",SP_NORTE!N720)</f>
        <v>-</v>
      </c>
      <c r="M717" s="196" t="str">
        <f>IF(SP_NORTE!J720="","*",SP_NORTE!J720)</f>
        <v>*</v>
      </c>
      <c r="N717" s="204" t="str">
        <f>IF(SP_NORTE!K720="","*",SP_NORTE!K720)</f>
        <v>*</v>
      </c>
      <c r="O717" s="204" t="str">
        <f>IF(SP_NORTE!L720="","*",SP_NORTE!L720)</f>
        <v>*</v>
      </c>
      <c r="P717" s="203" t="str">
        <f>IF(SP_NORTE!O720="","*",SP_NORTE!O720)</f>
        <v>*</v>
      </c>
      <c r="Q717" s="203" t="str">
        <f>IF(SP_NORTE!P720="","*",SP_NORTE!P720)</f>
        <v>*</v>
      </c>
      <c r="R717" s="205" t="str">
        <f>IF(SP_NORTE!Q720="","*",CONCATENATE(SP_NORTE!Q720," ",SP_NORTE!R720))</f>
        <v>*</v>
      </c>
      <c r="S717" s="205" t="str">
        <f>IF(SP_NORTE!V720="","*",SP_NORTE!V720)</f>
        <v>*</v>
      </c>
      <c r="T717" s="205" t="str">
        <f>IF(SP_NORTE!W720="","*",SP_NORTE!W720)</f>
        <v>*</v>
      </c>
      <c r="U717" s="193" t="str">
        <f ca="1">_xlfn.XLOOKUP(G717&amp;$U$2,BS_CONTROLE[CHAVE],BS_CONTROLE[Quantidade_11],"-")</f>
        <v>-</v>
      </c>
      <c r="V717" s="193" t="str">
        <f ca="1">_xlfn.XLOOKUP(G717&amp;$V$2,BS_CONTROLE[CHAVE],BS_CONTROLE[Quantidade_11],"-")</f>
        <v>-</v>
      </c>
      <c r="W717" s="193" t="str">
        <f ca="1">_xlfn.XLOOKUP(G717&amp;$W$2,BS_CONTROLE[CHAVE],BS_CONTROLE[Quantidade_11],"-")</f>
        <v>-</v>
      </c>
    </row>
    <row r="718" spans="1:23" s="101" customFormat="1" hidden="1">
      <c r="A718" s="206" t="str">
        <f>IF(SP_NORTE!Y721="","*",SP_NORTE!Y721)</f>
        <v>*</v>
      </c>
      <c r="B718" s="206" t="str">
        <f>IF(SP_NORTE!X721="","*",SP_NORTE!X721)</f>
        <v>*</v>
      </c>
      <c r="C718" s="206" t="str">
        <f>IF(SP_NORTE!Z721="","*",SP_NORTE!Z721)</f>
        <v>*</v>
      </c>
      <c r="D718" s="195" t="str">
        <f>IF(SP_NORTE!S721="","*",SP_NORTE!S721)</f>
        <v>-</v>
      </c>
      <c r="E718" s="195" t="str">
        <f>IF(SP_NORTE!T721="","*",SP_NORTE!T721)</f>
        <v>-</v>
      </c>
      <c r="F718" s="205" t="str">
        <f>IF(SP_NORTE!B721="","*",SP_NORTE!B721)</f>
        <v>*</v>
      </c>
      <c r="G718" s="205" t="str">
        <f>IF(SP_NORTE!D721="","*",SP_NORTE!D721)</f>
        <v>*</v>
      </c>
      <c r="H718" s="205" t="str">
        <f>IF(SP_NORTE!F721="","*",SP_NORTE!F721)</f>
        <v>*</v>
      </c>
      <c r="I718" s="205" t="str">
        <f>IF(SP_NORTE!H721="","*",SP_NORTE!H721)</f>
        <v>*</v>
      </c>
      <c r="J718" s="205" t="str">
        <f>IF(SP_NORTE!I721="","*",SP_NORTE!I721)</f>
        <v>*</v>
      </c>
      <c r="K718" s="195" t="str">
        <f>IF(SP_NORTE!M721="","*",SP_NORTE!M721)</f>
        <v>-</v>
      </c>
      <c r="L718" s="195" t="str">
        <f>IF(SP_NORTE!N721="","*",SP_NORTE!N721)</f>
        <v>-</v>
      </c>
      <c r="M718" s="196" t="str">
        <f>IF(SP_NORTE!J721="","*",SP_NORTE!J721)</f>
        <v>*</v>
      </c>
      <c r="N718" s="204" t="str">
        <f>IF(SP_NORTE!K721="","*",SP_NORTE!K721)</f>
        <v>*</v>
      </c>
      <c r="O718" s="204" t="str">
        <f>IF(SP_NORTE!L721="","*",SP_NORTE!L721)</f>
        <v>*</v>
      </c>
      <c r="P718" s="203" t="str">
        <f>IF(SP_NORTE!O721="","*",SP_NORTE!O721)</f>
        <v>*</v>
      </c>
      <c r="Q718" s="203" t="str">
        <f>IF(SP_NORTE!P721="","*",SP_NORTE!P721)</f>
        <v>*</v>
      </c>
      <c r="R718" s="205" t="str">
        <f>IF(SP_NORTE!Q721="","*",CONCATENATE(SP_NORTE!Q721," ",SP_NORTE!R721))</f>
        <v>*</v>
      </c>
      <c r="S718" s="205" t="str">
        <f>IF(SP_NORTE!V721="","*",SP_NORTE!V721)</f>
        <v>*</v>
      </c>
      <c r="T718" s="205" t="str">
        <f>IF(SP_NORTE!W721="","*",SP_NORTE!W721)</f>
        <v>*</v>
      </c>
      <c r="U718" s="193" t="str">
        <f ca="1">_xlfn.XLOOKUP(G718&amp;$U$2,BS_CONTROLE[CHAVE],BS_CONTROLE[Quantidade_11],"-")</f>
        <v>-</v>
      </c>
      <c r="V718" s="193" t="str">
        <f ca="1">_xlfn.XLOOKUP(G718&amp;$V$2,BS_CONTROLE[CHAVE],BS_CONTROLE[Quantidade_11],"-")</f>
        <v>-</v>
      </c>
      <c r="W718" s="193" t="str">
        <f ca="1">_xlfn.XLOOKUP(G718&amp;$W$2,BS_CONTROLE[CHAVE],BS_CONTROLE[Quantidade_11],"-")</f>
        <v>-</v>
      </c>
    </row>
    <row r="719" spans="1:23" s="101" customFormat="1" hidden="1">
      <c r="A719" s="206" t="str">
        <f>IF(SP_NORTE!Y722="","*",SP_NORTE!Y722)</f>
        <v>*</v>
      </c>
      <c r="B719" s="206" t="str">
        <f>IF(SP_NORTE!X722="","*",SP_NORTE!X722)</f>
        <v>*</v>
      </c>
      <c r="C719" s="206" t="str">
        <f>IF(SP_NORTE!Z722="","*",SP_NORTE!Z722)</f>
        <v>*</v>
      </c>
      <c r="D719" s="195" t="str">
        <f>IF(SP_NORTE!S722="","*",SP_NORTE!S722)</f>
        <v>-</v>
      </c>
      <c r="E719" s="195" t="str">
        <f>IF(SP_NORTE!T722="","*",SP_NORTE!T722)</f>
        <v>-</v>
      </c>
      <c r="F719" s="205" t="str">
        <f>IF(SP_NORTE!B722="","*",SP_NORTE!B722)</f>
        <v>*</v>
      </c>
      <c r="G719" s="205" t="str">
        <f>IF(SP_NORTE!D722="","*",SP_NORTE!D722)</f>
        <v>*</v>
      </c>
      <c r="H719" s="205" t="str">
        <f>IF(SP_NORTE!F722="","*",SP_NORTE!F722)</f>
        <v>*</v>
      </c>
      <c r="I719" s="205" t="str">
        <f>IF(SP_NORTE!H722="","*",SP_NORTE!H722)</f>
        <v>*</v>
      </c>
      <c r="J719" s="205" t="str">
        <f>IF(SP_NORTE!I722="","*",SP_NORTE!I722)</f>
        <v>*</v>
      </c>
      <c r="K719" s="195" t="str">
        <f>IF(SP_NORTE!M722="","*",SP_NORTE!M722)</f>
        <v>-</v>
      </c>
      <c r="L719" s="195" t="str">
        <f>IF(SP_NORTE!N722="","*",SP_NORTE!N722)</f>
        <v>-</v>
      </c>
      <c r="M719" s="196" t="str">
        <f>IF(SP_NORTE!J722="","*",SP_NORTE!J722)</f>
        <v>*</v>
      </c>
      <c r="N719" s="204" t="str">
        <f>IF(SP_NORTE!K722="","*",SP_NORTE!K722)</f>
        <v>*</v>
      </c>
      <c r="O719" s="204" t="str">
        <f>IF(SP_NORTE!L722="","*",SP_NORTE!L722)</f>
        <v>*</v>
      </c>
      <c r="P719" s="203" t="str">
        <f>IF(SP_NORTE!O722="","*",SP_NORTE!O722)</f>
        <v>*</v>
      </c>
      <c r="Q719" s="203" t="str">
        <f>IF(SP_NORTE!P722="","*",SP_NORTE!P722)</f>
        <v>*</v>
      </c>
      <c r="R719" s="205" t="str">
        <f>IF(SP_NORTE!Q722="","*",CONCATENATE(SP_NORTE!Q722," ",SP_NORTE!R722))</f>
        <v>*</v>
      </c>
      <c r="S719" s="205" t="str">
        <f>IF(SP_NORTE!V722="","*",SP_NORTE!V722)</f>
        <v>*</v>
      </c>
      <c r="T719" s="205" t="str">
        <f>IF(SP_NORTE!W722="","*",SP_NORTE!W722)</f>
        <v>*</v>
      </c>
      <c r="U719" s="193" t="str">
        <f ca="1">_xlfn.XLOOKUP(G719&amp;$U$2,BS_CONTROLE[CHAVE],BS_CONTROLE[Quantidade_11],"-")</f>
        <v>-</v>
      </c>
      <c r="V719" s="193" t="str">
        <f ca="1">_xlfn.XLOOKUP(G719&amp;$V$2,BS_CONTROLE[CHAVE],BS_CONTROLE[Quantidade_11],"-")</f>
        <v>-</v>
      </c>
      <c r="W719" s="193" t="str">
        <f ca="1">_xlfn.XLOOKUP(G719&amp;$W$2,BS_CONTROLE[CHAVE],BS_CONTROLE[Quantidade_11],"-")</f>
        <v>-</v>
      </c>
    </row>
    <row r="720" spans="1:23" s="101" customFormat="1" hidden="1">
      <c r="A720" s="206" t="str">
        <f>IF(SP_NORTE!Y723="","*",SP_NORTE!Y723)</f>
        <v>*</v>
      </c>
      <c r="B720" s="206" t="str">
        <f>IF(SP_NORTE!X723="","*",SP_NORTE!X723)</f>
        <v>*</v>
      </c>
      <c r="C720" s="206" t="str">
        <f>IF(SP_NORTE!Z723="","*",SP_NORTE!Z723)</f>
        <v>*</v>
      </c>
      <c r="D720" s="195" t="str">
        <f>IF(SP_NORTE!S723="","*",SP_NORTE!S723)</f>
        <v>-</v>
      </c>
      <c r="E720" s="195" t="str">
        <f>IF(SP_NORTE!T723="","*",SP_NORTE!T723)</f>
        <v>-</v>
      </c>
      <c r="F720" s="205" t="str">
        <f>IF(SP_NORTE!B723="","*",SP_NORTE!B723)</f>
        <v>*</v>
      </c>
      <c r="G720" s="205" t="str">
        <f>IF(SP_NORTE!D723="","*",SP_NORTE!D723)</f>
        <v>*</v>
      </c>
      <c r="H720" s="205" t="str">
        <f>IF(SP_NORTE!F723="","*",SP_NORTE!F723)</f>
        <v>*</v>
      </c>
      <c r="I720" s="205" t="str">
        <f>IF(SP_NORTE!H723="","*",SP_NORTE!H723)</f>
        <v>*</v>
      </c>
      <c r="J720" s="205" t="str">
        <f>IF(SP_NORTE!I723="","*",SP_NORTE!I723)</f>
        <v>*</v>
      </c>
      <c r="K720" s="195" t="str">
        <f>IF(SP_NORTE!M723="","*",SP_NORTE!M723)</f>
        <v>-</v>
      </c>
      <c r="L720" s="195" t="str">
        <f>IF(SP_NORTE!N723="","*",SP_NORTE!N723)</f>
        <v>-</v>
      </c>
      <c r="M720" s="196" t="str">
        <f>IF(SP_NORTE!J723="","*",SP_NORTE!J723)</f>
        <v>*</v>
      </c>
      <c r="N720" s="204" t="str">
        <f>IF(SP_NORTE!K723="","*",SP_NORTE!K723)</f>
        <v>*</v>
      </c>
      <c r="O720" s="204" t="str">
        <f>IF(SP_NORTE!L723="","*",SP_NORTE!L723)</f>
        <v>*</v>
      </c>
      <c r="P720" s="203" t="str">
        <f>IF(SP_NORTE!O723="","*",SP_NORTE!O723)</f>
        <v>*</v>
      </c>
      <c r="Q720" s="203" t="str">
        <f>IF(SP_NORTE!P723="","*",SP_NORTE!P723)</f>
        <v>*</v>
      </c>
      <c r="R720" s="205" t="str">
        <f>IF(SP_NORTE!Q723="","*",CONCATENATE(SP_NORTE!Q723," ",SP_NORTE!R723))</f>
        <v>*</v>
      </c>
      <c r="S720" s="205" t="str">
        <f>IF(SP_NORTE!V723="","*",SP_NORTE!V723)</f>
        <v>*</v>
      </c>
      <c r="T720" s="205" t="str">
        <f>IF(SP_NORTE!W723="","*",SP_NORTE!W723)</f>
        <v>*</v>
      </c>
      <c r="U720" s="193" t="str">
        <f ca="1">_xlfn.XLOOKUP(G720&amp;$U$2,BS_CONTROLE[CHAVE],BS_CONTROLE[Quantidade_11],"-")</f>
        <v>-</v>
      </c>
      <c r="V720" s="193" t="str">
        <f ca="1">_xlfn.XLOOKUP(G720&amp;$V$2,BS_CONTROLE[CHAVE],BS_CONTROLE[Quantidade_11],"-")</f>
        <v>-</v>
      </c>
      <c r="W720" s="193" t="str">
        <f ca="1">_xlfn.XLOOKUP(G720&amp;$W$2,BS_CONTROLE[CHAVE],BS_CONTROLE[Quantidade_11],"-")</f>
        <v>-</v>
      </c>
    </row>
    <row r="721" spans="1:23" s="101" customFormat="1" hidden="1">
      <c r="A721" s="206" t="str">
        <f>IF(SP_NORTE!Y724="","*",SP_NORTE!Y724)</f>
        <v>*</v>
      </c>
      <c r="B721" s="206" t="str">
        <f>IF(SP_NORTE!X724="","*",SP_NORTE!X724)</f>
        <v>*</v>
      </c>
      <c r="C721" s="206" t="str">
        <f>IF(SP_NORTE!Z724="","*",SP_NORTE!Z724)</f>
        <v>*</v>
      </c>
      <c r="D721" s="195" t="str">
        <f>IF(SP_NORTE!S724="","*",SP_NORTE!S724)</f>
        <v>-</v>
      </c>
      <c r="E721" s="195" t="str">
        <f>IF(SP_NORTE!T724="","*",SP_NORTE!T724)</f>
        <v>-</v>
      </c>
      <c r="F721" s="205" t="str">
        <f>IF(SP_NORTE!B724="","*",SP_NORTE!B724)</f>
        <v>*</v>
      </c>
      <c r="G721" s="205" t="str">
        <f>IF(SP_NORTE!D724="","*",SP_NORTE!D724)</f>
        <v>*</v>
      </c>
      <c r="H721" s="205" t="str">
        <f>IF(SP_NORTE!F724="","*",SP_NORTE!F724)</f>
        <v>*</v>
      </c>
      <c r="I721" s="205" t="str">
        <f>IF(SP_NORTE!H724="","*",SP_NORTE!H724)</f>
        <v>*</v>
      </c>
      <c r="J721" s="205" t="str">
        <f>IF(SP_NORTE!I724="","*",SP_NORTE!I724)</f>
        <v>*</v>
      </c>
      <c r="K721" s="195" t="str">
        <f>IF(SP_NORTE!M724="","*",SP_NORTE!M724)</f>
        <v>-</v>
      </c>
      <c r="L721" s="195" t="str">
        <f>IF(SP_NORTE!N724="","*",SP_NORTE!N724)</f>
        <v>-</v>
      </c>
      <c r="M721" s="196" t="str">
        <f>IF(SP_NORTE!J724="","*",SP_NORTE!J724)</f>
        <v>*</v>
      </c>
      <c r="N721" s="204" t="str">
        <f>IF(SP_NORTE!K724="","*",SP_NORTE!K724)</f>
        <v>*</v>
      </c>
      <c r="O721" s="204" t="str">
        <f>IF(SP_NORTE!L724="","*",SP_NORTE!L724)</f>
        <v>*</v>
      </c>
      <c r="P721" s="203" t="str">
        <f>IF(SP_NORTE!O724="","*",SP_NORTE!O724)</f>
        <v>*</v>
      </c>
      <c r="Q721" s="203" t="str">
        <f>IF(SP_NORTE!P724="","*",SP_NORTE!P724)</f>
        <v>*</v>
      </c>
      <c r="R721" s="205" t="str">
        <f>IF(SP_NORTE!Q724="","*",CONCATENATE(SP_NORTE!Q724," ",SP_NORTE!R724))</f>
        <v>*</v>
      </c>
      <c r="S721" s="205" t="str">
        <f>IF(SP_NORTE!V724="","*",SP_NORTE!V724)</f>
        <v>*</v>
      </c>
      <c r="T721" s="205" t="str">
        <f>IF(SP_NORTE!W724="","*",SP_NORTE!W724)</f>
        <v>*</v>
      </c>
      <c r="U721" s="193" t="str">
        <f ca="1">_xlfn.XLOOKUP(G721&amp;$U$2,BS_CONTROLE[CHAVE],BS_CONTROLE[Quantidade_11],"-")</f>
        <v>-</v>
      </c>
      <c r="V721" s="193" t="str">
        <f ca="1">_xlfn.XLOOKUP(G721&amp;$V$2,BS_CONTROLE[CHAVE],BS_CONTROLE[Quantidade_11],"-")</f>
        <v>-</v>
      </c>
      <c r="W721" s="193" t="str">
        <f ca="1">_xlfn.XLOOKUP(G721&amp;$W$2,BS_CONTROLE[CHAVE],BS_CONTROLE[Quantidade_11],"-")</f>
        <v>-</v>
      </c>
    </row>
    <row r="722" spans="1:23" s="101" customFormat="1" hidden="1">
      <c r="A722" s="206" t="str">
        <f>IF(SP_NORTE!Y725="","*",SP_NORTE!Y725)</f>
        <v>*</v>
      </c>
      <c r="B722" s="206" t="str">
        <f>IF(SP_NORTE!X725="","*",SP_NORTE!X725)</f>
        <v>*</v>
      </c>
      <c r="C722" s="206" t="str">
        <f>IF(SP_NORTE!Z725="","*",SP_NORTE!Z725)</f>
        <v>*</v>
      </c>
      <c r="D722" s="195" t="str">
        <f>IF(SP_NORTE!S725="","*",SP_NORTE!S725)</f>
        <v>-</v>
      </c>
      <c r="E722" s="195" t="str">
        <f>IF(SP_NORTE!T725="","*",SP_NORTE!T725)</f>
        <v>-</v>
      </c>
      <c r="F722" s="205" t="str">
        <f>IF(SP_NORTE!B725="","*",SP_NORTE!B725)</f>
        <v>*</v>
      </c>
      <c r="G722" s="205" t="str">
        <f>IF(SP_NORTE!D725="","*",SP_NORTE!D725)</f>
        <v>*</v>
      </c>
      <c r="H722" s="205" t="str">
        <f>IF(SP_NORTE!F725="","*",SP_NORTE!F725)</f>
        <v>*</v>
      </c>
      <c r="I722" s="205" t="str">
        <f>IF(SP_NORTE!H725="","*",SP_NORTE!H725)</f>
        <v>*</v>
      </c>
      <c r="J722" s="205" t="str">
        <f>IF(SP_NORTE!I725="","*",SP_NORTE!I725)</f>
        <v>*</v>
      </c>
      <c r="K722" s="195" t="str">
        <f>IF(SP_NORTE!M725="","*",SP_NORTE!M725)</f>
        <v>-</v>
      </c>
      <c r="L722" s="195" t="str">
        <f>IF(SP_NORTE!N725="","*",SP_NORTE!N725)</f>
        <v>-</v>
      </c>
      <c r="M722" s="196" t="str">
        <f>IF(SP_NORTE!J725="","*",SP_NORTE!J725)</f>
        <v>*</v>
      </c>
      <c r="N722" s="204" t="str">
        <f>IF(SP_NORTE!K725="","*",SP_NORTE!K725)</f>
        <v>*</v>
      </c>
      <c r="O722" s="204" t="str">
        <f>IF(SP_NORTE!L725="","*",SP_NORTE!L725)</f>
        <v>*</v>
      </c>
      <c r="P722" s="203" t="str">
        <f>IF(SP_NORTE!O725="","*",SP_NORTE!O725)</f>
        <v>*</v>
      </c>
      <c r="Q722" s="203" t="str">
        <f>IF(SP_NORTE!P725="","*",SP_NORTE!P725)</f>
        <v>*</v>
      </c>
      <c r="R722" s="205" t="str">
        <f>IF(SP_NORTE!Q725="","*",CONCATENATE(SP_NORTE!Q725," ",SP_NORTE!R725))</f>
        <v>*</v>
      </c>
      <c r="S722" s="205" t="str">
        <f>IF(SP_NORTE!V725="","*",SP_NORTE!V725)</f>
        <v>*</v>
      </c>
      <c r="T722" s="205" t="str">
        <f>IF(SP_NORTE!W725="","*",SP_NORTE!W725)</f>
        <v>*</v>
      </c>
      <c r="U722" s="193" t="str">
        <f ca="1">_xlfn.XLOOKUP(G722&amp;$U$2,BS_CONTROLE[CHAVE],BS_CONTROLE[Quantidade_11],"-")</f>
        <v>-</v>
      </c>
      <c r="V722" s="193" t="str">
        <f ca="1">_xlfn.XLOOKUP(G722&amp;$V$2,BS_CONTROLE[CHAVE],BS_CONTROLE[Quantidade_11],"-")</f>
        <v>-</v>
      </c>
      <c r="W722" s="193" t="str">
        <f ca="1">_xlfn.XLOOKUP(G722&amp;$W$2,BS_CONTROLE[CHAVE],BS_CONTROLE[Quantidade_11],"-")</f>
        <v>-</v>
      </c>
    </row>
    <row r="723" spans="1:23" s="101" customFormat="1" hidden="1">
      <c r="A723" s="206" t="str">
        <f>IF(SP_NORTE!Y726="","*",SP_NORTE!Y726)</f>
        <v>*</v>
      </c>
      <c r="B723" s="206" t="str">
        <f>IF(SP_NORTE!X726="","*",SP_NORTE!X726)</f>
        <v>*</v>
      </c>
      <c r="C723" s="206" t="str">
        <f>IF(SP_NORTE!Z726="","*",SP_NORTE!Z726)</f>
        <v>*</v>
      </c>
      <c r="D723" s="195" t="str">
        <f>IF(SP_NORTE!S726="","*",SP_NORTE!S726)</f>
        <v>-</v>
      </c>
      <c r="E723" s="195" t="str">
        <f>IF(SP_NORTE!T726="","*",SP_NORTE!T726)</f>
        <v>-</v>
      </c>
      <c r="F723" s="205" t="str">
        <f>IF(SP_NORTE!B726="","*",SP_NORTE!B726)</f>
        <v>*</v>
      </c>
      <c r="G723" s="205" t="str">
        <f>IF(SP_NORTE!D726="","*",SP_NORTE!D726)</f>
        <v>*</v>
      </c>
      <c r="H723" s="205" t="str">
        <f>IF(SP_NORTE!F726="","*",SP_NORTE!F726)</f>
        <v>*</v>
      </c>
      <c r="I723" s="205" t="str">
        <f>IF(SP_NORTE!H726="","*",SP_NORTE!H726)</f>
        <v>*</v>
      </c>
      <c r="J723" s="205" t="str">
        <f>IF(SP_NORTE!I726="","*",SP_NORTE!I726)</f>
        <v>*</v>
      </c>
      <c r="K723" s="195" t="str">
        <f>IF(SP_NORTE!M726="","*",SP_NORTE!M726)</f>
        <v>-</v>
      </c>
      <c r="L723" s="195" t="str">
        <f>IF(SP_NORTE!N726="","*",SP_NORTE!N726)</f>
        <v>-</v>
      </c>
      <c r="M723" s="196" t="str">
        <f>IF(SP_NORTE!J726="","*",SP_NORTE!J726)</f>
        <v>*</v>
      </c>
      <c r="N723" s="204" t="str">
        <f>IF(SP_NORTE!K726="","*",SP_NORTE!K726)</f>
        <v>*</v>
      </c>
      <c r="O723" s="204" t="str">
        <f>IF(SP_NORTE!L726="","*",SP_NORTE!L726)</f>
        <v>*</v>
      </c>
      <c r="P723" s="203" t="str">
        <f>IF(SP_NORTE!O726="","*",SP_NORTE!O726)</f>
        <v>*</v>
      </c>
      <c r="Q723" s="203" t="str">
        <f>IF(SP_NORTE!P726="","*",SP_NORTE!P726)</f>
        <v>*</v>
      </c>
      <c r="R723" s="205" t="str">
        <f>IF(SP_NORTE!Q726="","*",CONCATENATE(SP_NORTE!Q726," ",SP_NORTE!R726))</f>
        <v>*</v>
      </c>
      <c r="S723" s="205" t="str">
        <f>IF(SP_NORTE!V726="","*",SP_NORTE!V726)</f>
        <v>*</v>
      </c>
      <c r="T723" s="205" t="str">
        <f>IF(SP_NORTE!W726="","*",SP_NORTE!W726)</f>
        <v>*</v>
      </c>
      <c r="U723" s="193" t="str">
        <f ca="1">_xlfn.XLOOKUP(G723&amp;$U$2,BS_CONTROLE[CHAVE],BS_CONTROLE[Quantidade_11],"-")</f>
        <v>-</v>
      </c>
      <c r="V723" s="193" t="str">
        <f ca="1">_xlfn.XLOOKUP(G723&amp;$V$2,BS_CONTROLE[CHAVE],BS_CONTROLE[Quantidade_11],"-")</f>
        <v>-</v>
      </c>
      <c r="W723" s="193" t="str">
        <f ca="1">_xlfn.XLOOKUP(G723&amp;$W$2,BS_CONTROLE[CHAVE],BS_CONTROLE[Quantidade_11],"-")</f>
        <v>-</v>
      </c>
    </row>
    <row r="724" spans="1:23" s="101" customFormat="1" hidden="1">
      <c r="A724" s="206" t="str">
        <f>IF(SP_NORTE!Y727="","*",SP_NORTE!Y727)</f>
        <v>*</v>
      </c>
      <c r="B724" s="206" t="str">
        <f>IF(SP_NORTE!X727="","*",SP_NORTE!X727)</f>
        <v>*</v>
      </c>
      <c r="C724" s="206" t="str">
        <f>IF(SP_NORTE!Z727="","*",SP_NORTE!Z727)</f>
        <v>*</v>
      </c>
      <c r="D724" s="195" t="str">
        <f>IF(SP_NORTE!S727="","*",SP_NORTE!S727)</f>
        <v>-</v>
      </c>
      <c r="E724" s="195" t="str">
        <f>IF(SP_NORTE!T727="","*",SP_NORTE!T727)</f>
        <v>-</v>
      </c>
      <c r="F724" s="205" t="str">
        <f>IF(SP_NORTE!B727="","*",SP_NORTE!B727)</f>
        <v>*</v>
      </c>
      <c r="G724" s="205" t="str">
        <f>IF(SP_NORTE!D727="","*",SP_NORTE!D727)</f>
        <v>*</v>
      </c>
      <c r="H724" s="205" t="str">
        <f>IF(SP_NORTE!F727="","*",SP_NORTE!F727)</f>
        <v>*</v>
      </c>
      <c r="I724" s="205" t="str">
        <f>IF(SP_NORTE!H727="","*",SP_NORTE!H727)</f>
        <v>*</v>
      </c>
      <c r="J724" s="205" t="str">
        <f>IF(SP_NORTE!I727="","*",SP_NORTE!I727)</f>
        <v>*</v>
      </c>
      <c r="K724" s="195" t="str">
        <f>IF(SP_NORTE!M727="","*",SP_NORTE!M727)</f>
        <v>-</v>
      </c>
      <c r="L724" s="195" t="str">
        <f>IF(SP_NORTE!N727="","*",SP_NORTE!N727)</f>
        <v>-</v>
      </c>
      <c r="M724" s="196" t="str">
        <f>IF(SP_NORTE!J727="","*",SP_NORTE!J727)</f>
        <v>*</v>
      </c>
      <c r="N724" s="204" t="str">
        <f>IF(SP_NORTE!K727="","*",SP_NORTE!K727)</f>
        <v>*</v>
      </c>
      <c r="O724" s="204" t="str">
        <f>IF(SP_NORTE!L727="","*",SP_NORTE!L727)</f>
        <v>*</v>
      </c>
      <c r="P724" s="203" t="str">
        <f>IF(SP_NORTE!O727="","*",SP_NORTE!O727)</f>
        <v>*</v>
      </c>
      <c r="Q724" s="203" t="str">
        <f>IF(SP_NORTE!P727="","*",SP_NORTE!P727)</f>
        <v>*</v>
      </c>
      <c r="R724" s="205" t="str">
        <f>IF(SP_NORTE!Q727="","*",CONCATENATE(SP_NORTE!Q727," ",SP_NORTE!R727))</f>
        <v>*</v>
      </c>
      <c r="S724" s="205" t="str">
        <f>IF(SP_NORTE!V727="","*",SP_NORTE!V727)</f>
        <v>*</v>
      </c>
      <c r="T724" s="205" t="str">
        <f>IF(SP_NORTE!W727="","*",SP_NORTE!W727)</f>
        <v>*</v>
      </c>
      <c r="U724" s="193" t="str">
        <f ca="1">_xlfn.XLOOKUP(G724&amp;$U$2,BS_CONTROLE[CHAVE],BS_CONTROLE[Quantidade_11],"-")</f>
        <v>-</v>
      </c>
      <c r="V724" s="193" t="str">
        <f ca="1">_xlfn.XLOOKUP(G724&amp;$V$2,BS_CONTROLE[CHAVE],BS_CONTROLE[Quantidade_11],"-")</f>
        <v>-</v>
      </c>
      <c r="W724" s="193" t="str">
        <f ca="1">_xlfn.XLOOKUP(G724&amp;$W$2,BS_CONTROLE[CHAVE],BS_CONTROLE[Quantidade_11],"-")</f>
        <v>-</v>
      </c>
    </row>
    <row r="725" spans="1:23" s="101" customFormat="1" hidden="1">
      <c r="A725" s="206" t="str">
        <f>IF(SP_NORTE!Y728="","*",SP_NORTE!Y728)</f>
        <v>*</v>
      </c>
      <c r="B725" s="206" t="str">
        <f>IF(SP_NORTE!X728="","*",SP_NORTE!X728)</f>
        <v>*</v>
      </c>
      <c r="C725" s="206" t="str">
        <f>IF(SP_NORTE!Z728="","*",SP_NORTE!Z728)</f>
        <v>*</v>
      </c>
      <c r="D725" s="195" t="str">
        <f>IF(SP_NORTE!S728="","*",SP_NORTE!S728)</f>
        <v>-</v>
      </c>
      <c r="E725" s="195" t="str">
        <f>IF(SP_NORTE!T728="","*",SP_NORTE!T728)</f>
        <v>-</v>
      </c>
      <c r="F725" s="205" t="str">
        <f>IF(SP_NORTE!B728="","*",SP_NORTE!B728)</f>
        <v>*</v>
      </c>
      <c r="G725" s="205" t="str">
        <f>IF(SP_NORTE!D728="","*",SP_NORTE!D728)</f>
        <v>*</v>
      </c>
      <c r="H725" s="205" t="str">
        <f>IF(SP_NORTE!F728="","*",SP_NORTE!F728)</f>
        <v>*</v>
      </c>
      <c r="I725" s="205" t="str">
        <f>IF(SP_NORTE!H728="","*",SP_NORTE!H728)</f>
        <v>*</v>
      </c>
      <c r="J725" s="205" t="str">
        <f>IF(SP_NORTE!I728="","*",SP_NORTE!I728)</f>
        <v>*</v>
      </c>
      <c r="K725" s="195" t="str">
        <f>IF(SP_NORTE!M728="","*",SP_NORTE!M728)</f>
        <v>-</v>
      </c>
      <c r="L725" s="195" t="str">
        <f>IF(SP_NORTE!N728="","*",SP_NORTE!N728)</f>
        <v>-</v>
      </c>
      <c r="M725" s="196" t="str">
        <f>IF(SP_NORTE!J728="","*",SP_NORTE!J728)</f>
        <v>*</v>
      </c>
      <c r="N725" s="204" t="str">
        <f>IF(SP_NORTE!K728="","*",SP_NORTE!K728)</f>
        <v>*</v>
      </c>
      <c r="O725" s="204" t="str">
        <f>IF(SP_NORTE!L728="","*",SP_NORTE!L728)</f>
        <v>*</v>
      </c>
      <c r="P725" s="203" t="str">
        <f>IF(SP_NORTE!O728="","*",SP_NORTE!O728)</f>
        <v>*</v>
      </c>
      <c r="Q725" s="203" t="str">
        <f>IF(SP_NORTE!P728="","*",SP_NORTE!P728)</f>
        <v>*</v>
      </c>
      <c r="R725" s="205" t="str">
        <f>IF(SP_NORTE!Q728="","*",CONCATENATE(SP_NORTE!Q728," ",SP_NORTE!R728))</f>
        <v>*</v>
      </c>
      <c r="S725" s="205" t="str">
        <f>IF(SP_NORTE!V728="","*",SP_NORTE!V728)</f>
        <v>*</v>
      </c>
      <c r="T725" s="205" t="str">
        <f>IF(SP_NORTE!W728="","*",SP_NORTE!W728)</f>
        <v>*</v>
      </c>
      <c r="U725" s="193" t="str">
        <f ca="1">_xlfn.XLOOKUP(G725&amp;$U$2,BS_CONTROLE[CHAVE],BS_CONTROLE[Quantidade_11],"-")</f>
        <v>-</v>
      </c>
      <c r="V725" s="193" t="str">
        <f ca="1">_xlfn.XLOOKUP(G725&amp;$V$2,BS_CONTROLE[CHAVE],BS_CONTROLE[Quantidade_11],"-")</f>
        <v>-</v>
      </c>
      <c r="W725" s="193" t="str">
        <f ca="1">_xlfn.XLOOKUP(G725&amp;$W$2,BS_CONTROLE[CHAVE],BS_CONTROLE[Quantidade_11],"-")</f>
        <v>-</v>
      </c>
    </row>
    <row r="726" spans="1:23" s="101" customFormat="1" hidden="1">
      <c r="A726" s="206" t="str">
        <f>IF(SP_NORTE!Y729="","*",SP_NORTE!Y729)</f>
        <v>OPORTUNIDADE</v>
      </c>
      <c r="B726" s="206" t="str">
        <f>IF(SP_NORTE!X729="","*",SP_NORTE!X729)</f>
        <v>Oportunidade</v>
      </c>
      <c r="C726" s="206" t="str">
        <f>IF(SP_NORTE!Z729="","*",SP_NORTE!Z729)</f>
        <v>*</v>
      </c>
      <c r="D726" s="195" t="str">
        <f>IF(SP_NORTE!S729="","*",SP_NORTE!S729)</f>
        <v>-</v>
      </c>
      <c r="E726" s="195" t="str">
        <f>IF(SP_NORTE!T729="","*",SP_NORTE!T729)</f>
        <v>-</v>
      </c>
      <c r="F726" s="205" t="str">
        <f>IF(SP_NORTE!B729="","*",SP_NORTE!B729)</f>
        <v>*</v>
      </c>
      <c r="G726" s="205" t="str">
        <f>IF(SP_NORTE!D729="","*",SP_NORTE!D729)</f>
        <v>V89</v>
      </c>
      <c r="H726" s="205" t="str">
        <f>IF(SP_NORTE!F729="","*",SP_NORTE!F729)</f>
        <v>DESLOCAMENTO</v>
      </c>
      <c r="I726" s="205" t="str">
        <f>IF(SP_NORTE!H729="","*",SP_NORTE!H729)</f>
        <v>ZYU</v>
      </c>
      <c r="J726" s="205" t="str">
        <f>IF(SP_NORTE!I729="","*",SP_NORTE!I729)</f>
        <v>ZRO</v>
      </c>
      <c r="K726" s="195" t="str">
        <f>IF(SP_NORTE!M729="","*",SP_NORTE!M729)</f>
        <v>-</v>
      </c>
      <c r="L726" s="195" t="str">
        <f>IF(SP_NORTE!N729="","*",SP_NORTE!N729)</f>
        <v>-</v>
      </c>
      <c r="M726" s="196">
        <f>IF(SP_NORTE!J729="","*",SP_NORTE!J729)</f>
        <v>56</v>
      </c>
      <c r="N726" s="204">
        <f>IF(SP_NORTE!K729="","*",SP_NORTE!K729)</f>
        <v>202.852</v>
      </c>
      <c r="O726" s="204">
        <f>IF(SP_NORTE!L729="","*",SP_NORTE!L729)</f>
        <v>135</v>
      </c>
      <c r="P726" s="203">
        <f>IF(SP_NORTE!O729="","*",SP_NORTE!O729)</f>
        <v>0.375</v>
      </c>
      <c r="Q726" s="203">
        <f>IF(SP_NORTE!P729="","*",SP_NORTE!P729)</f>
        <v>4.1666666666666664E-2</v>
      </c>
      <c r="R726" s="205" t="str">
        <f>IF(SP_NORTE!Q729="","*",CONCATENATE(SP_NORTE!Q729," ",SP_NORTE!R729))</f>
        <v>1 BINÁRIO</v>
      </c>
      <c r="S726" s="205" t="str">
        <f>IF(SP_NORTE!V729="","*",SP_NORTE!V729)</f>
        <v>Saulo</v>
      </c>
      <c r="T726" s="205" t="str">
        <f>IF(SP_NORTE!W729="","*",SP_NORTE!W729)</f>
        <v>deslocamento</v>
      </c>
      <c r="U726" s="193" t="str">
        <f ca="1">_xlfn.XLOOKUP(G726&amp;$U$2,BS_CONTROLE[CHAVE],BS_CONTROLE[Quantidade_11],"-")</f>
        <v>-</v>
      </c>
      <c r="V726" s="193" t="str">
        <f ca="1">_xlfn.XLOOKUP(G726&amp;$V$2,BS_CONTROLE[CHAVE],BS_CONTROLE[Quantidade_11],"-")</f>
        <v>-</v>
      </c>
      <c r="W726" s="193" t="str">
        <f ca="1">_xlfn.XLOOKUP(G726&amp;$W$2,BS_CONTROLE[CHAVE],BS_CONTROLE[Quantidade_11],"-")</f>
        <v>-</v>
      </c>
    </row>
    <row r="727" spans="1:23" s="101" customFormat="1" hidden="1">
      <c r="A727" s="206" t="str">
        <f>IF(SP_NORTE!Y730="","*",SP_NORTE!Y730)</f>
        <v>*</v>
      </c>
      <c r="B727" s="206" t="str">
        <f>IF(SP_NORTE!X730="","*",SP_NORTE!X730)</f>
        <v>*</v>
      </c>
      <c r="C727" s="206" t="str">
        <f>IF(SP_NORTE!Z730="","*",SP_NORTE!Z730)</f>
        <v>*</v>
      </c>
      <c r="D727" s="195" t="str">
        <f>IF(SP_NORTE!S730="","*",SP_NORTE!S730)</f>
        <v>-</v>
      </c>
      <c r="E727" s="195" t="str">
        <f>IF(SP_NORTE!T730="","*",SP_NORTE!T730)</f>
        <v>-</v>
      </c>
      <c r="F727" s="205" t="str">
        <f>IF(SP_NORTE!B730="","*",SP_NORTE!B730)</f>
        <v>*</v>
      </c>
      <c r="G727" s="205" t="str">
        <f>IF(SP_NORTE!D730="","*",SP_NORTE!D730)</f>
        <v>*</v>
      </c>
      <c r="H727" s="205" t="str">
        <f>IF(SP_NORTE!F730="","*",SP_NORTE!F730)</f>
        <v>*</v>
      </c>
      <c r="I727" s="205" t="str">
        <f>IF(SP_NORTE!H730="","*",SP_NORTE!H730)</f>
        <v>*</v>
      </c>
      <c r="J727" s="205" t="str">
        <f>IF(SP_NORTE!I730="","*",SP_NORTE!I730)</f>
        <v>*</v>
      </c>
      <c r="K727" s="195" t="str">
        <f>IF(SP_NORTE!M730="","*",SP_NORTE!M730)</f>
        <v>-</v>
      </c>
      <c r="L727" s="195" t="str">
        <f>IF(SP_NORTE!N730="","*",SP_NORTE!N730)</f>
        <v>-</v>
      </c>
      <c r="M727" s="196" t="str">
        <f>IF(SP_NORTE!J730="","*",SP_NORTE!J730)</f>
        <v>*</v>
      </c>
      <c r="N727" s="204" t="str">
        <f>IF(SP_NORTE!K730="","*",SP_NORTE!K730)</f>
        <v>*</v>
      </c>
      <c r="O727" s="204" t="str">
        <f>IF(SP_NORTE!L730="","*",SP_NORTE!L730)</f>
        <v>*</v>
      </c>
      <c r="P727" s="203" t="str">
        <f>IF(SP_NORTE!O730="","*",SP_NORTE!O730)</f>
        <v>*</v>
      </c>
      <c r="Q727" s="203" t="str">
        <f>IF(SP_NORTE!P730="","*",SP_NORTE!P730)</f>
        <v>*</v>
      </c>
      <c r="R727" s="205" t="str">
        <f>IF(SP_NORTE!Q730="","*",CONCATENATE(SP_NORTE!Q730," ",SP_NORTE!R730))</f>
        <v>*</v>
      </c>
      <c r="S727" s="205" t="str">
        <f>IF(SP_NORTE!V730="","*",SP_NORTE!V730)</f>
        <v>*</v>
      </c>
      <c r="T727" s="205" t="str">
        <f>IF(SP_NORTE!W730="","*",SP_NORTE!W730)</f>
        <v>*</v>
      </c>
      <c r="U727" s="193" t="str">
        <f ca="1">_xlfn.XLOOKUP(G727&amp;$U$2,BS_CONTROLE[CHAVE],BS_CONTROLE[Quantidade_11],"-")</f>
        <v>-</v>
      </c>
      <c r="V727" s="193" t="str">
        <f ca="1">_xlfn.XLOOKUP(G727&amp;$V$2,BS_CONTROLE[CHAVE],BS_CONTROLE[Quantidade_11],"-")</f>
        <v>-</v>
      </c>
      <c r="W727" s="193" t="str">
        <f ca="1">_xlfn.XLOOKUP(G727&amp;$W$2,BS_CONTROLE[CHAVE],BS_CONTROLE[Quantidade_11],"-")</f>
        <v>-</v>
      </c>
    </row>
    <row r="728" spans="1:23" s="101" customFormat="1" hidden="1">
      <c r="A728" s="206" t="str">
        <f>IF(SP_NORTE!Y731="","*",SP_NORTE!Y731)</f>
        <v>OPORTUNIDADE</v>
      </c>
      <c r="B728" s="206" t="str">
        <f>IF(SP_NORTE!X731="","*",SP_NORTE!X731)</f>
        <v>Oportunidade</v>
      </c>
      <c r="C728" s="206" t="str">
        <f>IF(SP_NORTE!Z731="","*",SP_NORTE!Z731)</f>
        <v>*</v>
      </c>
      <c r="D728" s="195" t="str">
        <f>IF(SP_NORTE!S731="","*",SP_NORTE!S731)</f>
        <v>SP NORTE</v>
      </c>
      <c r="E728" s="195" t="str">
        <f>IF(SP_NORTE!T731="","*",SP_NORTE!T731)</f>
        <v>ZCZ-ZTI</v>
      </c>
      <c r="F728" s="205" t="str">
        <f>IF(SP_NORTE!B731="","*",SP_NORTE!B731)</f>
        <v>*</v>
      </c>
      <c r="G728" s="205" t="str">
        <f>IF(SP_NORTE!D731="","*",SP_NORTE!D731)</f>
        <v>ANTÔNIO (TP-713)</v>
      </c>
      <c r="H728" s="205" t="str">
        <f>IF(SP_NORTE!F731="","*",SP_NORTE!F731)</f>
        <v>PDM - SOLDA</v>
      </c>
      <c r="I728" s="205" t="str">
        <f>IF(SP_NORTE!H731="","*",SP_NORTE!H731)</f>
        <v>ZOI</v>
      </c>
      <c r="J728" s="205" t="str">
        <f>IF(SP_NORTE!I731="","*",SP_NORTE!I731)</f>
        <v>-</v>
      </c>
      <c r="K728" s="195" t="str">
        <f>IF(SP_NORTE!M731="","*",SP_NORTE!M731)</f>
        <v>ZTO-ZOI</v>
      </c>
      <c r="L728" s="195">
        <f>IF(SP_NORTE!N731="","*",SP_NORTE!N731)</f>
        <v>2432441</v>
      </c>
      <c r="M728" s="196">
        <f>IF(SP_NORTE!J731="","*",SP_NORTE!J731)</f>
        <v>71</v>
      </c>
      <c r="N728" s="204">
        <f>IF(SP_NORTE!K731="","*",SP_NORTE!K731)</f>
        <v>244.1</v>
      </c>
      <c r="O728" s="204">
        <f>IF(SP_NORTE!L731="","*",SP_NORTE!L731)</f>
        <v>244.7</v>
      </c>
      <c r="P728" s="203">
        <f>IF(SP_NORTE!O731="","*",SP_NORTE!O731)</f>
        <v>0.375</v>
      </c>
      <c r="Q728" s="203">
        <f>IF(SP_NORTE!P731="","*",SP_NORTE!P731)</f>
        <v>6.25E-2</v>
      </c>
      <c r="R728" s="205" t="str">
        <f>IF(SP_NORTE!Q731="","*",CONCATENATE(SP_NORTE!Q731," ",SP_NORTE!R731))</f>
        <v>1 Nº DE SOLDA</v>
      </c>
      <c r="S728" s="205" t="str">
        <f>IF(SP_NORTE!V731="","*",SP_NORTE!V731)</f>
        <v>Antônio</v>
      </c>
      <c r="T728" s="205" t="str">
        <f>IF(SP_NORTE!W731="","*",SP_NORTE!W731)</f>
        <v xml:space="preserve">Solda depende de temperatura </v>
      </c>
      <c r="U728" s="193" t="str">
        <f ca="1">_xlfn.XLOOKUP(G728&amp;$U$2,BS_CONTROLE[CHAVE],BS_CONTROLE[Quantidade_11],"-")</f>
        <v>-</v>
      </c>
      <c r="V728" s="193" t="str">
        <f ca="1">_xlfn.XLOOKUP(G728&amp;$V$2,BS_CONTROLE[CHAVE],BS_CONTROLE[Quantidade_11],"-")</f>
        <v>-</v>
      </c>
      <c r="W728" s="193" t="str">
        <f ca="1">_xlfn.XLOOKUP(G728&amp;$W$2,BS_CONTROLE[CHAVE],BS_CONTROLE[Quantidade_11],"-")</f>
        <v>-</v>
      </c>
    </row>
    <row r="729" spans="1:23" s="101" customFormat="1" hidden="1">
      <c r="A729" s="206" t="str">
        <f>IF(SP_NORTE!Y732="","*",SP_NORTE!Y732)</f>
        <v>*</v>
      </c>
      <c r="B729" s="206" t="str">
        <f>IF(SP_NORTE!X732="","*",SP_NORTE!X732)</f>
        <v>*</v>
      </c>
      <c r="C729" s="206" t="str">
        <f>IF(SP_NORTE!Z732="","*",SP_NORTE!Z732)</f>
        <v>*</v>
      </c>
      <c r="D729" s="195" t="str">
        <f>IF(SP_NORTE!S732="","*",SP_NORTE!S732)</f>
        <v>-</v>
      </c>
      <c r="E729" s="195" t="str">
        <f>IF(SP_NORTE!T732="","*",SP_NORTE!T732)</f>
        <v>-</v>
      </c>
      <c r="F729" s="205" t="str">
        <f>IF(SP_NORTE!B732="","*",SP_NORTE!B732)</f>
        <v>*</v>
      </c>
      <c r="G729" s="205" t="str">
        <f>IF(SP_NORTE!D732="","*",SP_NORTE!D732)</f>
        <v>*</v>
      </c>
      <c r="H729" s="205" t="str">
        <f>IF(SP_NORTE!F732="","*",SP_NORTE!F732)</f>
        <v>*</v>
      </c>
      <c r="I729" s="205" t="str">
        <f>IF(SP_NORTE!H732="","*",SP_NORTE!H732)</f>
        <v>*</v>
      </c>
      <c r="J729" s="205" t="str">
        <f>IF(SP_NORTE!I732="","*",SP_NORTE!I732)</f>
        <v>*</v>
      </c>
      <c r="K729" s="195" t="str">
        <f>IF(SP_NORTE!M732="","*",SP_NORTE!M732)</f>
        <v>-</v>
      </c>
      <c r="L729" s="195" t="str">
        <f>IF(SP_NORTE!N732="","*",SP_NORTE!N732)</f>
        <v>-</v>
      </c>
      <c r="M729" s="196" t="str">
        <f>IF(SP_NORTE!J732="","*",SP_NORTE!J732)</f>
        <v>*</v>
      </c>
      <c r="N729" s="204" t="str">
        <f>IF(SP_NORTE!K732="","*",SP_NORTE!K732)</f>
        <v>*</v>
      </c>
      <c r="O729" s="204" t="str">
        <f>IF(SP_NORTE!L732="","*",SP_NORTE!L732)</f>
        <v>*</v>
      </c>
      <c r="P729" s="203" t="str">
        <f>IF(SP_NORTE!O732="","*",SP_NORTE!O732)</f>
        <v>*</v>
      </c>
      <c r="Q729" s="203" t="str">
        <f>IF(SP_NORTE!P732="","*",SP_NORTE!P732)</f>
        <v>*</v>
      </c>
      <c r="R729" s="205" t="str">
        <f>IF(SP_NORTE!Q732="","*",CONCATENATE(SP_NORTE!Q732," ",SP_NORTE!R732))</f>
        <v>*</v>
      </c>
      <c r="S729" s="205" t="str">
        <f>IF(SP_NORTE!V732="","*",SP_NORTE!V732)</f>
        <v>*</v>
      </c>
      <c r="T729" s="205" t="str">
        <f>IF(SP_NORTE!W732="","*",SP_NORTE!W732)</f>
        <v>*</v>
      </c>
      <c r="U729" s="193" t="str">
        <f ca="1">_xlfn.XLOOKUP(G729&amp;$U$2,BS_CONTROLE[CHAVE],BS_CONTROLE[Quantidade_11],"-")</f>
        <v>-</v>
      </c>
      <c r="V729" s="193" t="str">
        <f ca="1">_xlfn.XLOOKUP(G729&amp;$V$2,BS_CONTROLE[CHAVE],BS_CONTROLE[Quantidade_11],"-")</f>
        <v>-</v>
      </c>
      <c r="W729" s="193" t="str">
        <f ca="1">_xlfn.XLOOKUP(G729&amp;$W$2,BS_CONTROLE[CHAVE],BS_CONTROLE[Quantidade_11],"-")</f>
        <v>-</v>
      </c>
    </row>
    <row r="730" spans="1:23" s="101" customFormat="1" hidden="1">
      <c r="A730" s="206" t="str">
        <f>IF(SP_NORTE!Y733="","*",SP_NORTE!Y733)</f>
        <v>*</v>
      </c>
      <c r="B730" s="206" t="str">
        <f>IF(SP_NORTE!X733="","*",SP_NORTE!X733)</f>
        <v>*</v>
      </c>
      <c r="C730" s="206" t="str">
        <f>IF(SP_NORTE!Z733="","*",SP_NORTE!Z733)</f>
        <v>*</v>
      </c>
      <c r="D730" s="195" t="str">
        <f>IF(SP_NORTE!S733="","*",SP_NORTE!S733)</f>
        <v>*</v>
      </c>
      <c r="E730" s="195" t="str">
        <f>IF(SP_NORTE!T733="","*",SP_NORTE!T733)</f>
        <v>*</v>
      </c>
      <c r="F730" s="205" t="str">
        <f>IF(SP_NORTE!B733="","*",SP_NORTE!B733)</f>
        <v>*</v>
      </c>
      <c r="G730" s="205" t="str">
        <f>IF(SP_NORTE!D733="","*",SP_NORTE!D733)</f>
        <v>*</v>
      </c>
      <c r="H730" s="205" t="str">
        <f>IF(SP_NORTE!F733="","*",SP_NORTE!F733)</f>
        <v>*</v>
      </c>
      <c r="I730" s="205" t="str">
        <f>IF(SP_NORTE!H733="","*",SP_NORTE!H733)</f>
        <v>*</v>
      </c>
      <c r="J730" s="205" t="str">
        <f>IF(SP_NORTE!I733="","*",SP_NORTE!I733)</f>
        <v>*</v>
      </c>
      <c r="K730" s="195" t="str">
        <f>IF(SP_NORTE!M733="","*",SP_NORTE!M733)</f>
        <v>*</v>
      </c>
      <c r="L730" s="195" t="str">
        <f>IF(SP_NORTE!N733="","*",SP_NORTE!N733)</f>
        <v>*</v>
      </c>
      <c r="M730" s="196" t="str">
        <f>IF(SP_NORTE!J733="","*",SP_NORTE!J733)</f>
        <v>*</v>
      </c>
      <c r="N730" s="204" t="str">
        <f>IF(SP_NORTE!K733="","*",SP_NORTE!K733)</f>
        <v>*</v>
      </c>
      <c r="O730" s="204" t="str">
        <f>IF(SP_NORTE!L733="","*",SP_NORTE!L733)</f>
        <v>*</v>
      </c>
      <c r="P730" s="203" t="str">
        <f>IF(SP_NORTE!O733="","*",SP_NORTE!O733)</f>
        <v>*</v>
      </c>
      <c r="Q730" s="203" t="str">
        <f>IF(SP_NORTE!P733="","*",SP_NORTE!P733)</f>
        <v>*</v>
      </c>
      <c r="R730" s="205" t="str">
        <f>IF(SP_NORTE!Q733="","*",CONCATENATE(SP_NORTE!Q733," ",SP_NORTE!R733))</f>
        <v>*</v>
      </c>
      <c r="S730" s="205" t="str">
        <f>IF(SP_NORTE!V733="","*",SP_NORTE!V733)</f>
        <v>*</v>
      </c>
      <c r="T730" s="205" t="str">
        <f>IF(SP_NORTE!W733="","*",SP_NORTE!W733)</f>
        <v>*</v>
      </c>
      <c r="U730" s="193" t="str">
        <f ca="1">_xlfn.XLOOKUP(G730&amp;$U$2,BS_CONTROLE[CHAVE],BS_CONTROLE[Quantidade_11],"-")</f>
        <v>-</v>
      </c>
      <c r="V730" s="193" t="str">
        <f ca="1">_xlfn.XLOOKUP(G730&amp;$V$2,BS_CONTROLE[CHAVE],BS_CONTROLE[Quantidade_11],"-")</f>
        <v>-</v>
      </c>
      <c r="W730" s="193" t="str">
        <f ca="1">_xlfn.XLOOKUP(G730&amp;$W$2,BS_CONTROLE[CHAVE],BS_CONTROLE[Quantidade_11],"-")</f>
        <v>-</v>
      </c>
    </row>
    <row r="731" spans="1:23" s="101" customFormat="1" hidden="1">
      <c r="A731" s="206" t="str">
        <f>IF(SP_NORTE!Y734="","*",SP_NORTE!Y734)</f>
        <v>*</v>
      </c>
      <c r="B731" s="206" t="str">
        <f>IF(SP_NORTE!X734="","*",SP_NORTE!X734)</f>
        <v>*</v>
      </c>
      <c r="C731" s="206" t="str">
        <f>IF(SP_NORTE!Z734="","*",SP_NORTE!Z734)</f>
        <v>*</v>
      </c>
      <c r="D731" s="195" t="str">
        <f>IF(SP_NORTE!S734="","*",SP_NORTE!S734)</f>
        <v>*</v>
      </c>
      <c r="E731" s="195" t="str">
        <f>IF(SP_NORTE!T734="","*",SP_NORTE!T734)</f>
        <v>*</v>
      </c>
      <c r="F731" s="205" t="str">
        <f>IF(SP_NORTE!B734="","*",SP_NORTE!B734)</f>
        <v>*</v>
      </c>
      <c r="G731" s="205" t="str">
        <f>IF(SP_NORTE!D734="","*",SP_NORTE!D734)</f>
        <v>*</v>
      </c>
      <c r="H731" s="205" t="str">
        <f>IF(SP_NORTE!F734="","*",SP_NORTE!F734)</f>
        <v>*</v>
      </c>
      <c r="I731" s="205" t="str">
        <f>IF(SP_NORTE!H734="","*",SP_NORTE!H734)</f>
        <v>*</v>
      </c>
      <c r="J731" s="205" t="str">
        <f>IF(SP_NORTE!I734="","*",SP_NORTE!I734)</f>
        <v>*</v>
      </c>
      <c r="K731" s="195" t="str">
        <f>IF(SP_NORTE!M734="","*",SP_NORTE!M734)</f>
        <v>*</v>
      </c>
      <c r="L731" s="195" t="str">
        <f>IF(SP_NORTE!N734="","*",SP_NORTE!N734)</f>
        <v>*</v>
      </c>
      <c r="M731" s="196" t="str">
        <f>IF(SP_NORTE!J734="","*",SP_NORTE!J734)</f>
        <v>*</v>
      </c>
      <c r="N731" s="204" t="str">
        <f>IF(SP_NORTE!K734="","*",SP_NORTE!K734)</f>
        <v>*</v>
      </c>
      <c r="O731" s="204" t="str">
        <f>IF(SP_NORTE!L734="","*",SP_NORTE!L734)</f>
        <v>*</v>
      </c>
      <c r="P731" s="203" t="str">
        <f>IF(SP_NORTE!O734="","*",SP_NORTE!O734)</f>
        <v>*</v>
      </c>
      <c r="Q731" s="203" t="str">
        <f>IF(SP_NORTE!P734="","*",SP_NORTE!P734)</f>
        <v>*</v>
      </c>
      <c r="R731" s="205" t="str">
        <f>IF(SP_NORTE!Q734="","*",CONCATENATE(SP_NORTE!Q734," ",SP_NORTE!R734))</f>
        <v>*</v>
      </c>
      <c r="S731" s="205" t="str">
        <f>IF(SP_NORTE!V734="","*",SP_NORTE!V734)</f>
        <v>*</v>
      </c>
      <c r="T731" s="205" t="str">
        <f>IF(SP_NORTE!W734="","*",SP_NORTE!W734)</f>
        <v>*</v>
      </c>
      <c r="U731" s="193" t="str">
        <f ca="1">_xlfn.XLOOKUP(G731&amp;$U$2,BS_CONTROLE[CHAVE],BS_CONTROLE[Quantidade_11],"-")</f>
        <v>-</v>
      </c>
      <c r="V731" s="193" t="str">
        <f ca="1">_xlfn.XLOOKUP(G731&amp;$V$2,BS_CONTROLE[CHAVE],BS_CONTROLE[Quantidade_11],"-")</f>
        <v>-</v>
      </c>
      <c r="W731" s="193" t="str">
        <f ca="1">_xlfn.XLOOKUP(G731&amp;$W$2,BS_CONTROLE[CHAVE],BS_CONTROLE[Quantidade_11],"-")</f>
        <v>-</v>
      </c>
    </row>
    <row r="732" spans="1:23" s="101" customFormat="1" hidden="1">
      <c r="A732" s="206" t="str">
        <f>IF(SP_NORTE!Y735="","*",SP_NORTE!Y735)</f>
        <v>*</v>
      </c>
      <c r="B732" s="206" t="str">
        <f>IF(SP_NORTE!X735="","*",SP_NORTE!X735)</f>
        <v>*</v>
      </c>
      <c r="C732" s="206" t="str">
        <f>IF(SP_NORTE!Z735="","*",SP_NORTE!Z735)</f>
        <v>*</v>
      </c>
      <c r="D732" s="195" t="str">
        <f>IF(SP_NORTE!S735="","*",SP_NORTE!S735)</f>
        <v>*</v>
      </c>
      <c r="E732" s="195" t="str">
        <f>IF(SP_NORTE!T735="","*",SP_NORTE!T735)</f>
        <v>*</v>
      </c>
      <c r="F732" s="205" t="str">
        <f>IF(SP_NORTE!B735="","*",SP_NORTE!B735)</f>
        <v>*</v>
      </c>
      <c r="G732" s="205" t="str">
        <f>IF(SP_NORTE!D735="","*",SP_NORTE!D735)</f>
        <v>*</v>
      </c>
      <c r="H732" s="205" t="str">
        <f>IF(SP_NORTE!F735="","*",SP_NORTE!F735)</f>
        <v>*</v>
      </c>
      <c r="I732" s="205" t="str">
        <f>IF(SP_NORTE!H735="","*",SP_NORTE!H735)</f>
        <v>*</v>
      </c>
      <c r="J732" s="205" t="str">
        <f>IF(SP_NORTE!I735="","*",SP_NORTE!I735)</f>
        <v>*</v>
      </c>
      <c r="K732" s="195" t="str">
        <f>IF(SP_NORTE!M735="","*",SP_NORTE!M735)</f>
        <v>*</v>
      </c>
      <c r="L732" s="195" t="str">
        <f>IF(SP_NORTE!N735="","*",SP_NORTE!N735)</f>
        <v>*</v>
      </c>
      <c r="M732" s="196" t="str">
        <f>IF(SP_NORTE!J735="","*",SP_NORTE!J735)</f>
        <v>*</v>
      </c>
      <c r="N732" s="204" t="str">
        <f>IF(SP_NORTE!K735="","*",SP_NORTE!K735)</f>
        <v>*</v>
      </c>
      <c r="O732" s="204" t="str">
        <f>IF(SP_NORTE!L735="","*",SP_NORTE!L735)</f>
        <v>*</v>
      </c>
      <c r="P732" s="203" t="str">
        <f>IF(SP_NORTE!O735="","*",SP_NORTE!O735)</f>
        <v>*</v>
      </c>
      <c r="Q732" s="203" t="str">
        <f>IF(SP_NORTE!P735="","*",SP_NORTE!P735)</f>
        <v>*</v>
      </c>
      <c r="R732" s="205" t="str">
        <f>IF(SP_NORTE!Q735="","*",CONCATENATE(SP_NORTE!Q735," ",SP_NORTE!R735))</f>
        <v>*</v>
      </c>
      <c r="S732" s="205" t="str">
        <f>IF(SP_NORTE!V735="","*",SP_NORTE!V735)</f>
        <v>*</v>
      </c>
      <c r="T732" s="205" t="str">
        <f>IF(SP_NORTE!W735="","*",SP_NORTE!W735)</f>
        <v>*</v>
      </c>
      <c r="U732" s="193" t="str">
        <f ca="1">_xlfn.XLOOKUP(G732&amp;$U$2,BS_CONTROLE[CHAVE],BS_CONTROLE[Quantidade_11],"-")</f>
        <v>-</v>
      </c>
      <c r="V732" s="193" t="str">
        <f ca="1">_xlfn.XLOOKUP(G732&amp;$V$2,BS_CONTROLE[CHAVE],BS_CONTROLE[Quantidade_11],"-")</f>
        <v>-</v>
      </c>
      <c r="W732" s="193" t="str">
        <f ca="1">_xlfn.XLOOKUP(G732&amp;$W$2,BS_CONTROLE[CHAVE],BS_CONTROLE[Quantidade_11],"-")</f>
        <v>-</v>
      </c>
    </row>
    <row r="733" spans="1:23" s="101" customFormat="1" hidden="1">
      <c r="A733" s="206" t="str">
        <f>IF(SP_NORTE!Y736="","*",SP_NORTE!Y736)</f>
        <v>*</v>
      </c>
      <c r="B733" s="206" t="str">
        <f>IF(SP_NORTE!X736="","*",SP_NORTE!X736)</f>
        <v>*</v>
      </c>
      <c r="C733" s="206" t="str">
        <f>IF(SP_NORTE!Z736="","*",SP_NORTE!Z736)</f>
        <v>*</v>
      </c>
      <c r="D733" s="195" t="str">
        <f>IF(SP_NORTE!S736="","*",SP_NORTE!S736)</f>
        <v>*</v>
      </c>
      <c r="E733" s="195" t="str">
        <f>IF(SP_NORTE!T736="","*",SP_NORTE!T736)</f>
        <v>*</v>
      </c>
      <c r="F733" s="205" t="str">
        <f>IF(SP_NORTE!B736="","*",SP_NORTE!B736)</f>
        <v>*</v>
      </c>
      <c r="G733" s="205" t="str">
        <f>IF(SP_NORTE!D736="","*",SP_NORTE!D736)</f>
        <v>*</v>
      </c>
      <c r="H733" s="205" t="str">
        <f>IF(SP_NORTE!F736="","*",SP_NORTE!F736)</f>
        <v>*</v>
      </c>
      <c r="I733" s="205" t="str">
        <f>IF(SP_NORTE!H736="","*",SP_NORTE!H736)</f>
        <v>*</v>
      </c>
      <c r="J733" s="205" t="str">
        <f>IF(SP_NORTE!I736="","*",SP_NORTE!I736)</f>
        <v>*</v>
      </c>
      <c r="K733" s="195" t="str">
        <f>IF(SP_NORTE!M736="","*",SP_NORTE!M736)</f>
        <v>*</v>
      </c>
      <c r="L733" s="195" t="str">
        <f>IF(SP_NORTE!N736="","*",SP_NORTE!N736)</f>
        <v>*</v>
      </c>
      <c r="M733" s="196" t="str">
        <f>IF(SP_NORTE!J736="","*",SP_NORTE!J736)</f>
        <v>*</v>
      </c>
      <c r="N733" s="204" t="str">
        <f>IF(SP_NORTE!K736="","*",SP_NORTE!K736)</f>
        <v>*</v>
      </c>
      <c r="O733" s="204" t="str">
        <f>IF(SP_NORTE!L736="","*",SP_NORTE!L736)</f>
        <v>*</v>
      </c>
      <c r="P733" s="203" t="str">
        <f>IF(SP_NORTE!O736="","*",SP_NORTE!O736)</f>
        <v>*</v>
      </c>
      <c r="Q733" s="203" t="str">
        <f>IF(SP_NORTE!P736="","*",SP_NORTE!P736)</f>
        <v>*</v>
      </c>
      <c r="R733" s="205" t="str">
        <f>IF(SP_NORTE!Q736="","*",CONCATENATE(SP_NORTE!Q736," ",SP_NORTE!R736))</f>
        <v>*</v>
      </c>
      <c r="S733" s="205" t="str">
        <f>IF(SP_NORTE!V736="","*",SP_NORTE!V736)</f>
        <v>*</v>
      </c>
      <c r="T733" s="205" t="str">
        <f>IF(SP_NORTE!W736="","*",SP_NORTE!W736)</f>
        <v>*</v>
      </c>
      <c r="U733" s="193" t="str">
        <f ca="1">_xlfn.XLOOKUP(G733&amp;$U$2,BS_CONTROLE[CHAVE],BS_CONTROLE[Quantidade_11],"-")</f>
        <v>-</v>
      </c>
      <c r="V733" s="193" t="str">
        <f ca="1">_xlfn.XLOOKUP(G733&amp;$V$2,BS_CONTROLE[CHAVE],BS_CONTROLE[Quantidade_11],"-")</f>
        <v>-</v>
      </c>
      <c r="W733" s="193" t="str">
        <f ca="1">_xlfn.XLOOKUP(G733&amp;$W$2,BS_CONTROLE[CHAVE],BS_CONTROLE[Quantidade_11],"-")</f>
        <v>-</v>
      </c>
    </row>
    <row r="734" spans="1:23" s="101" customFormat="1" hidden="1">
      <c r="A734" s="206" t="str">
        <f>IF(SP_NORTE!Y737="","*",SP_NORTE!Y737)</f>
        <v>*</v>
      </c>
      <c r="B734" s="206" t="str">
        <f>IF(SP_NORTE!X737="","*",SP_NORTE!X737)</f>
        <v>*</v>
      </c>
      <c r="C734" s="206" t="str">
        <f>IF(SP_NORTE!Z737="","*",SP_NORTE!Z737)</f>
        <v>*</v>
      </c>
      <c r="D734" s="195" t="str">
        <f>IF(SP_NORTE!S737="","*",SP_NORTE!S737)</f>
        <v>*</v>
      </c>
      <c r="E734" s="195" t="str">
        <f>IF(SP_NORTE!T737="","*",SP_NORTE!T737)</f>
        <v>*</v>
      </c>
      <c r="F734" s="205" t="str">
        <f>IF(SP_NORTE!B737="","*",SP_NORTE!B737)</f>
        <v>*</v>
      </c>
      <c r="G734" s="205" t="str">
        <f>IF(SP_NORTE!D737="","*",SP_NORTE!D737)</f>
        <v>*</v>
      </c>
      <c r="H734" s="205" t="str">
        <f>IF(SP_NORTE!F737="","*",SP_NORTE!F737)</f>
        <v>*</v>
      </c>
      <c r="I734" s="205" t="str">
        <f>IF(SP_NORTE!H737="","*",SP_NORTE!H737)</f>
        <v>*</v>
      </c>
      <c r="J734" s="205" t="str">
        <f>IF(SP_NORTE!I737="","*",SP_NORTE!I737)</f>
        <v>*</v>
      </c>
      <c r="K734" s="195" t="str">
        <f>IF(SP_NORTE!M737="","*",SP_NORTE!M737)</f>
        <v>*</v>
      </c>
      <c r="L734" s="195" t="str">
        <f>IF(SP_NORTE!N737="","*",SP_NORTE!N737)</f>
        <v>*</v>
      </c>
      <c r="M734" s="196" t="str">
        <f>IF(SP_NORTE!J737="","*",SP_NORTE!J737)</f>
        <v>*</v>
      </c>
      <c r="N734" s="204" t="str">
        <f>IF(SP_NORTE!K737="","*",SP_NORTE!K737)</f>
        <v>*</v>
      </c>
      <c r="O734" s="204" t="str">
        <f>IF(SP_NORTE!L737="","*",SP_NORTE!L737)</f>
        <v>*</v>
      </c>
      <c r="P734" s="203" t="str">
        <f>IF(SP_NORTE!O737="","*",SP_NORTE!O737)</f>
        <v>*</v>
      </c>
      <c r="Q734" s="203" t="str">
        <f>IF(SP_NORTE!P737="","*",SP_NORTE!P737)</f>
        <v>*</v>
      </c>
      <c r="R734" s="205" t="str">
        <f>IF(SP_NORTE!Q737="","*",CONCATENATE(SP_NORTE!Q737," ",SP_NORTE!R737))</f>
        <v>*</v>
      </c>
      <c r="S734" s="205" t="str">
        <f>IF(SP_NORTE!V737="","*",SP_NORTE!V737)</f>
        <v>*</v>
      </c>
      <c r="T734" s="205" t="str">
        <f>IF(SP_NORTE!W737="","*",SP_NORTE!W737)</f>
        <v>*</v>
      </c>
      <c r="U734" s="193" t="str">
        <f ca="1">_xlfn.XLOOKUP(G734&amp;$U$2,BS_CONTROLE[CHAVE],BS_CONTROLE[Quantidade_11],"-")</f>
        <v>-</v>
      </c>
      <c r="V734" s="193" t="str">
        <f ca="1">_xlfn.XLOOKUP(G734&amp;$V$2,BS_CONTROLE[CHAVE],BS_CONTROLE[Quantidade_11],"-")</f>
        <v>-</v>
      </c>
      <c r="W734" s="193" t="str">
        <f ca="1">_xlfn.XLOOKUP(G734&amp;$W$2,BS_CONTROLE[CHAVE],BS_CONTROLE[Quantidade_11],"-")</f>
        <v>-</v>
      </c>
    </row>
    <row r="735" spans="1:23" s="101" customFormat="1" hidden="1">
      <c r="A735" s="206" t="str">
        <f>IF(SP_NORTE!Y738="","*",SP_NORTE!Y738)</f>
        <v>*</v>
      </c>
      <c r="B735" s="206" t="str">
        <f>IF(SP_NORTE!X738="","*",SP_NORTE!X738)</f>
        <v>*</v>
      </c>
      <c r="C735" s="206" t="str">
        <f>IF(SP_NORTE!Z738="","*",SP_NORTE!Z738)</f>
        <v>*</v>
      </c>
      <c r="D735" s="195" t="str">
        <f>IF(SP_NORTE!S738="","*",SP_NORTE!S738)</f>
        <v>*</v>
      </c>
      <c r="E735" s="195" t="str">
        <f>IF(SP_NORTE!T738="","*",SP_NORTE!T738)</f>
        <v>*</v>
      </c>
      <c r="F735" s="205" t="str">
        <f>IF(SP_NORTE!B738="","*",SP_NORTE!B738)</f>
        <v>*</v>
      </c>
      <c r="G735" s="205" t="str">
        <f>IF(SP_NORTE!D738="","*",SP_NORTE!D738)</f>
        <v>*</v>
      </c>
      <c r="H735" s="205" t="str">
        <f>IF(SP_NORTE!F738="","*",SP_NORTE!F738)</f>
        <v>*</v>
      </c>
      <c r="I735" s="205" t="str">
        <f>IF(SP_NORTE!H738="","*",SP_NORTE!H738)</f>
        <v>*</v>
      </c>
      <c r="J735" s="205" t="str">
        <f>IF(SP_NORTE!I738="","*",SP_NORTE!I738)</f>
        <v>*</v>
      </c>
      <c r="K735" s="195" t="str">
        <f>IF(SP_NORTE!M738="","*",SP_NORTE!M738)</f>
        <v>*</v>
      </c>
      <c r="L735" s="195" t="str">
        <f>IF(SP_NORTE!N738="","*",SP_NORTE!N738)</f>
        <v>*</v>
      </c>
      <c r="M735" s="196" t="str">
        <f>IF(SP_NORTE!J738="","*",SP_NORTE!J738)</f>
        <v>*</v>
      </c>
      <c r="N735" s="204" t="str">
        <f>IF(SP_NORTE!K738="","*",SP_NORTE!K738)</f>
        <v>*</v>
      </c>
      <c r="O735" s="204" t="str">
        <f>IF(SP_NORTE!L738="","*",SP_NORTE!L738)</f>
        <v>*</v>
      </c>
      <c r="P735" s="203" t="str">
        <f>IF(SP_NORTE!O738="","*",SP_NORTE!O738)</f>
        <v>*</v>
      </c>
      <c r="Q735" s="203" t="str">
        <f>IF(SP_NORTE!P738="","*",SP_NORTE!P738)</f>
        <v>*</v>
      </c>
      <c r="R735" s="205" t="str">
        <f>IF(SP_NORTE!Q738="","*",CONCATENATE(SP_NORTE!Q738," ",SP_NORTE!R738))</f>
        <v>*</v>
      </c>
      <c r="S735" s="205" t="str">
        <f>IF(SP_NORTE!V738="","*",SP_NORTE!V738)</f>
        <v>*</v>
      </c>
      <c r="T735" s="205" t="str">
        <f>IF(SP_NORTE!W738="","*",SP_NORTE!W738)</f>
        <v>*</v>
      </c>
      <c r="U735" s="193" t="str">
        <f ca="1">_xlfn.XLOOKUP(G735&amp;$U$2,BS_CONTROLE[CHAVE],BS_CONTROLE[Quantidade_11],"-")</f>
        <v>-</v>
      </c>
      <c r="V735" s="193" t="str">
        <f ca="1">_xlfn.XLOOKUP(G735&amp;$V$2,BS_CONTROLE[CHAVE],BS_CONTROLE[Quantidade_11],"-")</f>
        <v>-</v>
      </c>
      <c r="W735" s="193" t="str">
        <f ca="1">_xlfn.XLOOKUP(G735&amp;$W$2,BS_CONTROLE[CHAVE],BS_CONTROLE[Quantidade_11],"-")</f>
        <v>-</v>
      </c>
    </row>
    <row r="736" spans="1:23" s="101" customFormat="1" hidden="1">
      <c r="A736" s="206" t="str">
        <f>IF(SP_NORTE!Y739="","*",SP_NORTE!Y739)</f>
        <v>*</v>
      </c>
      <c r="B736" s="206" t="str">
        <f>IF(SP_NORTE!X739="","*",SP_NORTE!X739)</f>
        <v>*</v>
      </c>
      <c r="C736" s="206" t="str">
        <f>IF(SP_NORTE!Z739="","*",SP_NORTE!Z739)</f>
        <v>*</v>
      </c>
      <c r="D736" s="195" t="str">
        <f>IF(SP_NORTE!S739="","*",SP_NORTE!S739)</f>
        <v>*</v>
      </c>
      <c r="E736" s="195" t="str">
        <f>IF(SP_NORTE!T739="","*",SP_NORTE!T739)</f>
        <v>*</v>
      </c>
      <c r="F736" s="205" t="str">
        <f>IF(SP_NORTE!B739="","*",SP_NORTE!B739)</f>
        <v>*</v>
      </c>
      <c r="G736" s="205" t="str">
        <f>IF(SP_NORTE!D739="","*",SP_NORTE!D739)</f>
        <v>*</v>
      </c>
      <c r="H736" s="205" t="str">
        <f>IF(SP_NORTE!F739="","*",SP_NORTE!F739)</f>
        <v>*</v>
      </c>
      <c r="I736" s="205" t="str">
        <f>IF(SP_NORTE!H739="","*",SP_NORTE!H739)</f>
        <v>*</v>
      </c>
      <c r="J736" s="205" t="str">
        <f>IF(SP_NORTE!I739="","*",SP_NORTE!I739)</f>
        <v>*</v>
      </c>
      <c r="K736" s="195" t="str">
        <f>IF(SP_NORTE!M739="","*",SP_NORTE!M739)</f>
        <v>*</v>
      </c>
      <c r="L736" s="195" t="str">
        <f>IF(SP_NORTE!N739="","*",SP_NORTE!N739)</f>
        <v>*</v>
      </c>
      <c r="M736" s="196" t="str">
        <f>IF(SP_NORTE!J739="","*",SP_NORTE!J739)</f>
        <v>*</v>
      </c>
      <c r="N736" s="204" t="str">
        <f>IF(SP_NORTE!K739="","*",SP_NORTE!K739)</f>
        <v>*</v>
      </c>
      <c r="O736" s="204" t="str">
        <f>IF(SP_NORTE!L739="","*",SP_NORTE!L739)</f>
        <v>*</v>
      </c>
      <c r="P736" s="203" t="str">
        <f>IF(SP_NORTE!O739="","*",SP_NORTE!O739)</f>
        <v>*</v>
      </c>
      <c r="Q736" s="203" t="str">
        <f>IF(SP_NORTE!P739="","*",SP_NORTE!P739)</f>
        <v>*</v>
      </c>
      <c r="R736" s="205" t="str">
        <f>IF(SP_NORTE!Q739="","*",CONCATENATE(SP_NORTE!Q739," ",SP_NORTE!R739))</f>
        <v>*</v>
      </c>
      <c r="S736" s="205" t="str">
        <f>IF(SP_NORTE!V739="","*",SP_NORTE!V739)</f>
        <v>*</v>
      </c>
      <c r="T736" s="205" t="str">
        <f>IF(SP_NORTE!W739="","*",SP_NORTE!W739)</f>
        <v>*</v>
      </c>
      <c r="U736" s="193" t="str">
        <f ca="1">_xlfn.XLOOKUP(G736&amp;$U$2,BS_CONTROLE[CHAVE],BS_CONTROLE[Quantidade_11],"-")</f>
        <v>-</v>
      </c>
      <c r="V736" s="193" t="str">
        <f ca="1">_xlfn.XLOOKUP(G736&amp;$V$2,BS_CONTROLE[CHAVE],BS_CONTROLE[Quantidade_11],"-")</f>
        <v>-</v>
      </c>
      <c r="W736" s="193" t="str">
        <f ca="1">_xlfn.XLOOKUP(G736&amp;$W$2,BS_CONTROLE[CHAVE],BS_CONTROLE[Quantidade_11],"-")</f>
        <v>-</v>
      </c>
    </row>
    <row r="737" spans="1:23" s="101" customFormat="1" hidden="1">
      <c r="A737" s="206" t="str">
        <f>IF(SP_NORTE!Y740="","*",SP_NORTE!Y740)</f>
        <v>*</v>
      </c>
      <c r="B737" s="206" t="str">
        <f>IF(SP_NORTE!X740="","*",SP_NORTE!X740)</f>
        <v>*</v>
      </c>
      <c r="C737" s="206" t="str">
        <f>IF(SP_NORTE!Z740="","*",SP_NORTE!Z740)</f>
        <v>*</v>
      </c>
      <c r="D737" s="195" t="str">
        <f>IF(SP_NORTE!S740="","*",SP_NORTE!S740)</f>
        <v>*</v>
      </c>
      <c r="E737" s="195" t="str">
        <f>IF(SP_NORTE!T740="","*",SP_NORTE!T740)</f>
        <v>*</v>
      </c>
      <c r="F737" s="205" t="str">
        <f>IF(SP_NORTE!B740="","*",SP_NORTE!B740)</f>
        <v>*</v>
      </c>
      <c r="G737" s="205" t="str">
        <f>IF(SP_NORTE!D740="","*",SP_NORTE!D740)</f>
        <v>*</v>
      </c>
      <c r="H737" s="205" t="str">
        <f>IF(SP_NORTE!F740="","*",SP_NORTE!F740)</f>
        <v>*</v>
      </c>
      <c r="I737" s="205" t="str">
        <f>IF(SP_NORTE!H740="","*",SP_NORTE!H740)</f>
        <v>*</v>
      </c>
      <c r="J737" s="205" t="str">
        <f>IF(SP_NORTE!I740="","*",SP_NORTE!I740)</f>
        <v>*</v>
      </c>
      <c r="K737" s="195" t="str">
        <f>IF(SP_NORTE!M740="","*",SP_NORTE!M740)</f>
        <v>*</v>
      </c>
      <c r="L737" s="195" t="str">
        <f>IF(SP_NORTE!N740="","*",SP_NORTE!N740)</f>
        <v>*</v>
      </c>
      <c r="M737" s="196" t="str">
        <f>IF(SP_NORTE!J740="","*",SP_NORTE!J740)</f>
        <v>*</v>
      </c>
      <c r="N737" s="204" t="str">
        <f>IF(SP_NORTE!K740="","*",SP_NORTE!K740)</f>
        <v>*</v>
      </c>
      <c r="O737" s="204" t="str">
        <f>IF(SP_NORTE!L740="","*",SP_NORTE!L740)</f>
        <v>*</v>
      </c>
      <c r="P737" s="203" t="str">
        <f>IF(SP_NORTE!O740="","*",SP_NORTE!O740)</f>
        <v>*</v>
      </c>
      <c r="Q737" s="203" t="str">
        <f>IF(SP_NORTE!P740="","*",SP_NORTE!P740)</f>
        <v>*</v>
      </c>
      <c r="R737" s="205" t="str">
        <f>IF(SP_NORTE!Q740="","*",CONCATENATE(SP_NORTE!Q740," ",SP_NORTE!R740))</f>
        <v>*</v>
      </c>
      <c r="S737" s="205" t="str">
        <f>IF(SP_NORTE!V740="","*",SP_NORTE!V740)</f>
        <v>*</v>
      </c>
      <c r="T737" s="205" t="str">
        <f>IF(SP_NORTE!W740="","*",SP_NORTE!W740)</f>
        <v>*</v>
      </c>
      <c r="U737" s="193" t="str">
        <f ca="1">_xlfn.XLOOKUP(G737&amp;$U$2,BS_CONTROLE[CHAVE],BS_CONTROLE[Quantidade_11],"-")</f>
        <v>-</v>
      </c>
      <c r="V737" s="193" t="str">
        <f ca="1">_xlfn.XLOOKUP(G737&amp;$V$2,BS_CONTROLE[CHAVE],BS_CONTROLE[Quantidade_11],"-")</f>
        <v>-</v>
      </c>
      <c r="W737" s="193" t="str">
        <f ca="1">_xlfn.XLOOKUP(G737&amp;$W$2,BS_CONTROLE[CHAVE],BS_CONTROLE[Quantidade_11],"-")</f>
        <v>-</v>
      </c>
    </row>
    <row r="738" spans="1:23" s="101" customFormat="1" hidden="1">
      <c r="A738" s="206" t="str">
        <f>IF(SP_NORTE!Y741="","*",SP_NORTE!Y741)</f>
        <v>*</v>
      </c>
      <c r="B738" s="206" t="str">
        <f>IF(SP_NORTE!X741="","*",SP_NORTE!X741)</f>
        <v>*</v>
      </c>
      <c r="C738" s="206" t="str">
        <f>IF(SP_NORTE!Z741="","*",SP_NORTE!Z741)</f>
        <v>*</v>
      </c>
      <c r="D738" s="195" t="str">
        <f>IF(SP_NORTE!S741="","*",SP_NORTE!S741)</f>
        <v>*</v>
      </c>
      <c r="E738" s="195" t="str">
        <f>IF(SP_NORTE!T741="","*",SP_NORTE!T741)</f>
        <v>*</v>
      </c>
      <c r="F738" s="205" t="str">
        <f>IF(SP_NORTE!B741="","*",SP_NORTE!B741)</f>
        <v>*</v>
      </c>
      <c r="G738" s="205" t="str">
        <f>IF(SP_NORTE!D741="","*",SP_NORTE!D741)</f>
        <v>*</v>
      </c>
      <c r="H738" s="205" t="str">
        <f>IF(SP_NORTE!F741="","*",SP_NORTE!F741)</f>
        <v>*</v>
      </c>
      <c r="I738" s="205" t="str">
        <f>IF(SP_NORTE!H741="","*",SP_NORTE!H741)</f>
        <v>*</v>
      </c>
      <c r="J738" s="205" t="str">
        <f>IF(SP_NORTE!I741="","*",SP_NORTE!I741)</f>
        <v>*</v>
      </c>
      <c r="K738" s="195" t="str">
        <f>IF(SP_NORTE!M741="","*",SP_NORTE!M741)</f>
        <v>*</v>
      </c>
      <c r="L738" s="195" t="str">
        <f>IF(SP_NORTE!N741="","*",SP_NORTE!N741)</f>
        <v>*</v>
      </c>
      <c r="M738" s="196" t="str">
        <f>IF(SP_NORTE!J741="","*",SP_NORTE!J741)</f>
        <v>*</v>
      </c>
      <c r="N738" s="204" t="str">
        <f>IF(SP_NORTE!K741="","*",SP_NORTE!K741)</f>
        <v>*</v>
      </c>
      <c r="O738" s="204" t="str">
        <f>IF(SP_NORTE!L741="","*",SP_NORTE!L741)</f>
        <v>*</v>
      </c>
      <c r="P738" s="203" t="str">
        <f>IF(SP_NORTE!O741="","*",SP_NORTE!O741)</f>
        <v>*</v>
      </c>
      <c r="Q738" s="203" t="str">
        <f>IF(SP_NORTE!P741="","*",SP_NORTE!P741)</f>
        <v>*</v>
      </c>
      <c r="R738" s="205" t="str">
        <f>IF(SP_NORTE!Q741="","*",CONCATENATE(SP_NORTE!Q741," ",SP_NORTE!R741))</f>
        <v>*</v>
      </c>
      <c r="S738" s="205" t="str">
        <f>IF(SP_NORTE!V741="","*",SP_NORTE!V741)</f>
        <v>*</v>
      </c>
      <c r="T738" s="205" t="str">
        <f>IF(SP_NORTE!W741="","*",SP_NORTE!W741)</f>
        <v>*</v>
      </c>
      <c r="U738" s="193" t="str">
        <f ca="1">_xlfn.XLOOKUP(G738&amp;$U$2,BS_CONTROLE[CHAVE],BS_CONTROLE[Quantidade_11],"-")</f>
        <v>-</v>
      </c>
      <c r="V738" s="193" t="str">
        <f ca="1">_xlfn.XLOOKUP(G738&amp;$V$2,BS_CONTROLE[CHAVE],BS_CONTROLE[Quantidade_11],"-")</f>
        <v>-</v>
      </c>
      <c r="W738" s="193" t="str">
        <f ca="1">_xlfn.XLOOKUP(G738&amp;$W$2,BS_CONTROLE[CHAVE],BS_CONTROLE[Quantidade_11],"-")</f>
        <v>-</v>
      </c>
    </row>
    <row r="739" spans="1:23" s="101" customFormat="1" hidden="1">
      <c r="A739" s="206" t="str">
        <f>IF(SP_NORTE!Y742="","*",SP_NORTE!Y742)</f>
        <v>*</v>
      </c>
      <c r="B739" s="206" t="str">
        <f>IF(SP_NORTE!X742="","*",SP_NORTE!X742)</f>
        <v>*</v>
      </c>
      <c r="C739" s="206" t="str">
        <f>IF(SP_NORTE!Z742="","*",SP_NORTE!Z742)</f>
        <v>*</v>
      </c>
      <c r="D739" s="195" t="str">
        <f>IF(SP_NORTE!S742="","*",SP_NORTE!S742)</f>
        <v>*</v>
      </c>
      <c r="E739" s="195" t="str">
        <f>IF(SP_NORTE!T742="","*",SP_NORTE!T742)</f>
        <v>*</v>
      </c>
      <c r="F739" s="205" t="str">
        <f>IF(SP_NORTE!B742="","*",SP_NORTE!B742)</f>
        <v>*</v>
      </c>
      <c r="G739" s="205" t="str">
        <f>IF(SP_NORTE!D742="","*",SP_NORTE!D742)</f>
        <v>*</v>
      </c>
      <c r="H739" s="205" t="str">
        <f>IF(SP_NORTE!F742="","*",SP_NORTE!F742)</f>
        <v>*</v>
      </c>
      <c r="I739" s="205" t="str">
        <f>IF(SP_NORTE!H742="","*",SP_NORTE!H742)</f>
        <v>*</v>
      </c>
      <c r="J739" s="205" t="str">
        <f>IF(SP_NORTE!I742="","*",SP_NORTE!I742)</f>
        <v>*</v>
      </c>
      <c r="K739" s="195" t="str">
        <f>IF(SP_NORTE!M742="","*",SP_NORTE!M742)</f>
        <v>*</v>
      </c>
      <c r="L739" s="195" t="str">
        <f>IF(SP_NORTE!N742="","*",SP_NORTE!N742)</f>
        <v>*</v>
      </c>
      <c r="M739" s="196" t="str">
        <f>IF(SP_NORTE!J742="","*",SP_NORTE!J742)</f>
        <v>*</v>
      </c>
      <c r="N739" s="204" t="str">
        <f>IF(SP_NORTE!K742="","*",SP_NORTE!K742)</f>
        <v>*</v>
      </c>
      <c r="O739" s="204" t="str">
        <f>IF(SP_NORTE!L742="","*",SP_NORTE!L742)</f>
        <v>*</v>
      </c>
      <c r="P739" s="203" t="str">
        <f>IF(SP_NORTE!O742="","*",SP_NORTE!O742)</f>
        <v>*</v>
      </c>
      <c r="Q739" s="203" t="str">
        <f>IF(SP_NORTE!P742="","*",SP_NORTE!P742)</f>
        <v>*</v>
      </c>
      <c r="R739" s="205" t="str">
        <f>IF(SP_NORTE!Q742="","*",CONCATENATE(SP_NORTE!Q742," ",SP_NORTE!R742))</f>
        <v>*</v>
      </c>
      <c r="S739" s="205" t="str">
        <f>IF(SP_NORTE!V742="","*",SP_NORTE!V742)</f>
        <v>*</v>
      </c>
      <c r="T739" s="205" t="str">
        <f>IF(SP_NORTE!W742="","*",SP_NORTE!W742)</f>
        <v>*</v>
      </c>
      <c r="U739" s="193" t="str">
        <f ca="1">_xlfn.XLOOKUP(G739&amp;$U$2,BS_CONTROLE[CHAVE],BS_CONTROLE[Quantidade_11],"-")</f>
        <v>-</v>
      </c>
      <c r="V739" s="193" t="str">
        <f ca="1">_xlfn.XLOOKUP(G739&amp;$V$2,BS_CONTROLE[CHAVE],BS_CONTROLE[Quantidade_11],"-")</f>
        <v>-</v>
      </c>
      <c r="W739" s="193" t="str">
        <f ca="1">_xlfn.XLOOKUP(G739&amp;$W$2,BS_CONTROLE[CHAVE],BS_CONTROLE[Quantidade_11],"-")</f>
        <v>-</v>
      </c>
    </row>
    <row r="740" spans="1:23" s="101" customFormat="1" hidden="1">
      <c r="A740" s="206" t="str">
        <f>IF(SP_NORTE!Y743="","*",SP_NORTE!Y743)</f>
        <v>*</v>
      </c>
      <c r="B740" s="206" t="str">
        <f>IF(SP_NORTE!X743="","*",SP_NORTE!X743)</f>
        <v>*</v>
      </c>
      <c r="C740" s="206" t="str">
        <f>IF(SP_NORTE!Z743="","*",SP_NORTE!Z743)</f>
        <v>*</v>
      </c>
      <c r="D740" s="195" t="str">
        <f>IF(SP_NORTE!S743="","*",SP_NORTE!S743)</f>
        <v>*</v>
      </c>
      <c r="E740" s="195" t="str">
        <f>IF(SP_NORTE!T743="","*",SP_NORTE!T743)</f>
        <v>*</v>
      </c>
      <c r="F740" s="205" t="str">
        <f>IF(SP_NORTE!B743="","*",SP_NORTE!B743)</f>
        <v>*</v>
      </c>
      <c r="G740" s="205" t="str">
        <f>IF(SP_NORTE!D743="","*",SP_NORTE!D743)</f>
        <v>*</v>
      </c>
      <c r="H740" s="205" t="str">
        <f>IF(SP_NORTE!F743="","*",SP_NORTE!F743)</f>
        <v>*</v>
      </c>
      <c r="I740" s="205" t="str">
        <f>IF(SP_NORTE!H743="","*",SP_NORTE!H743)</f>
        <v>*</v>
      </c>
      <c r="J740" s="205" t="str">
        <f>IF(SP_NORTE!I743="","*",SP_NORTE!I743)</f>
        <v>*</v>
      </c>
      <c r="K740" s="195" t="str">
        <f>IF(SP_NORTE!M743="","*",SP_NORTE!M743)</f>
        <v>*</v>
      </c>
      <c r="L740" s="195" t="str">
        <f>IF(SP_NORTE!N743="","*",SP_NORTE!N743)</f>
        <v>*</v>
      </c>
      <c r="M740" s="196" t="str">
        <f>IF(SP_NORTE!J743="","*",SP_NORTE!J743)</f>
        <v>*</v>
      </c>
      <c r="N740" s="204" t="str">
        <f>IF(SP_NORTE!K743="","*",SP_NORTE!K743)</f>
        <v>*</v>
      </c>
      <c r="O740" s="204" t="str">
        <f>IF(SP_NORTE!L743="","*",SP_NORTE!L743)</f>
        <v>*</v>
      </c>
      <c r="P740" s="203" t="str">
        <f>IF(SP_NORTE!O743="","*",SP_NORTE!O743)</f>
        <v>*</v>
      </c>
      <c r="Q740" s="203" t="str">
        <f>IF(SP_NORTE!P743="","*",SP_NORTE!P743)</f>
        <v>*</v>
      </c>
      <c r="R740" s="205" t="str">
        <f>IF(SP_NORTE!Q743="","*",CONCATENATE(SP_NORTE!Q743," ",SP_NORTE!R743))</f>
        <v>*</v>
      </c>
      <c r="S740" s="205" t="str">
        <f>IF(SP_NORTE!V743="","*",SP_NORTE!V743)</f>
        <v>*</v>
      </c>
      <c r="T740" s="205" t="str">
        <f>IF(SP_NORTE!W743="","*",SP_NORTE!W743)</f>
        <v>*</v>
      </c>
      <c r="U740" s="193" t="str">
        <f ca="1">_xlfn.XLOOKUP(G740&amp;$U$2,BS_CONTROLE[CHAVE],BS_CONTROLE[Quantidade_11],"-")</f>
        <v>-</v>
      </c>
      <c r="V740" s="193" t="str">
        <f ca="1">_xlfn.XLOOKUP(G740&amp;$V$2,BS_CONTROLE[CHAVE],BS_CONTROLE[Quantidade_11],"-")</f>
        <v>-</v>
      </c>
      <c r="W740" s="193" t="str">
        <f ca="1">_xlfn.XLOOKUP(G740&amp;$W$2,BS_CONTROLE[CHAVE],BS_CONTROLE[Quantidade_11],"-")</f>
        <v>-</v>
      </c>
    </row>
    <row r="741" spans="1:23" s="101" customFormat="1" hidden="1">
      <c r="A741" s="206" t="str">
        <f>IF(SP_NORTE!Y744="","*",SP_NORTE!Y744)</f>
        <v>*</v>
      </c>
      <c r="B741" s="206" t="str">
        <f>IF(SP_NORTE!X744="","*",SP_NORTE!X744)</f>
        <v>*</v>
      </c>
      <c r="C741" s="206" t="str">
        <f>IF(SP_NORTE!Z744="","*",SP_NORTE!Z744)</f>
        <v>*</v>
      </c>
      <c r="D741" s="195" t="str">
        <f>IF(SP_NORTE!S744="","*",SP_NORTE!S744)</f>
        <v>*</v>
      </c>
      <c r="E741" s="195" t="str">
        <f>IF(SP_NORTE!T744="","*",SP_NORTE!T744)</f>
        <v>*</v>
      </c>
      <c r="F741" s="205" t="str">
        <f>IF(SP_NORTE!B744="","*",SP_NORTE!B744)</f>
        <v>*</v>
      </c>
      <c r="G741" s="205" t="str">
        <f>IF(SP_NORTE!D744="","*",SP_NORTE!D744)</f>
        <v>*</v>
      </c>
      <c r="H741" s="205" t="str">
        <f>IF(SP_NORTE!F744="","*",SP_NORTE!F744)</f>
        <v>*</v>
      </c>
      <c r="I741" s="205" t="str">
        <f>IF(SP_NORTE!H744="","*",SP_NORTE!H744)</f>
        <v>*</v>
      </c>
      <c r="J741" s="205" t="str">
        <f>IF(SP_NORTE!I744="","*",SP_NORTE!I744)</f>
        <v>*</v>
      </c>
      <c r="K741" s="195" t="str">
        <f>IF(SP_NORTE!M744="","*",SP_NORTE!M744)</f>
        <v>*</v>
      </c>
      <c r="L741" s="195" t="str">
        <f>IF(SP_NORTE!N744="","*",SP_NORTE!N744)</f>
        <v>*</v>
      </c>
      <c r="M741" s="196" t="str">
        <f>IF(SP_NORTE!J744="","*",SP_NORTE!J744)</f>
        <v>*</v>
      </c>
      <c r="N741" s="204" t="str">
        <f>IF(SP_NORTE!K744="","*",SP_NORTE!K744)</f>
        <v>*</v>
      </c>
      <c r="O741" s="204" t="str">
        <f>IF(SP_NORTE!L744="","*",SP_NORTE!L744)</f>
        <v>*</v>
      </c>
      <c r="P741" s="203" t="str">
        <f>IF(SP_NORTE!O744="","*",SP_NORTE!O744)</f>
        <v>*</v>
      </c>
      <c r="Q741" s="203" t="str">
        <f>IF(SP_NORTE!P744="","*",SP_NORTE!P744)</f>
        <v>*</v>
      </c>
      <c r="R741" s="205" t="str">
        <f>IF(SP_NORTE!Q744="","*",CONCATENATE(SP_NORTE!Q744," ",SP_NORTE!R744))</f>
        <v>*</v>
      </c>
      <c r="S741" s="205" t="str">
        <f>IF(SP_NORTE!V744="","*",SP_NORTE!V744)</f>
        <v>*</v>
      </c>
      <c r="T741" s="205" t="str">
        <f>IF(SP_NORTE!W744="","*",SP_NORTE!W744)</f>
        <v>*</v>
      </c>
      <c r="U741" s="193" t="str">
        <f ca="1">_xlfn.XLOOKUP(G741&amp;$U$2,BS_CONTROLE[CHAVE],BS_CONTROLE[Quantidade_11],"-")</f>
        <v>-</v>
      </c>
      <c r="V741" s="193" t="str">
        <f ca="1">_xlfn.XLOOKUP(G741&amp;$V$2,BS_CONTROLE[CHAVE],BS_CONTROLE[Quantidade_11],"-")</f>
        <v>-</v>
      </c>
      <c r="W741" s="193" t="str">
        <f ca="1">_xlfn.XLOOKUP(G741&amp;$W$2,BS_CONTROLE[CHAVE],BS_CONTROLE[Quantidade_11],"-")</f>
        <v>-</v>
      </c>
    </row>
    <row r="742" spans="1:23" s="101" customFormat="1" hidden="1">
      <c r="A742" s="206" t="str">
        <f>IF(SP_NORTE!Y745="","*",SP_NORTE!Y745)</f>
        <v>*</v>
      </c>
      <c r="B742" s="206" t="str">
        <f>IF(SP_NORTE!X745="","*",SP_NORTE!X745)</f>
        <v>*</v>
      </c>
      <c r="C742" s="206" t="str">
        <f>IF(SP_NORTE!Z745="","*",SP_NORTE!Z745)</f>
        <v>*</v>
      </c>
      <c r="D742" s="195" t="str">
        <f>IF(SP_NORTE!S745="","*",SP_NORTE!S745)</f>
        <v>*</v>
      </c>
      <c r="E742" s="195" t="str">
        <f>IF(SP_NORTE!T745="","*",SP_NORTE!T745)</f>
        <v>*</v>
      </c>
      <c r="F742" s="205" t="str">
        <f>IF(SP_NORTE!B745="","*",SP_NORTE!B745)</f>
        <v>*</v>
      </c>
      <c r="G742" s="205" t="str">
        <f>IF(SP_NORTE!D745="","*",SP_NORTE!D745)</f>
        <v>*</v>
      </c>
      <c r="H742" s="205" t="str">
        <f>IF(SP_NORTE!F745="","*",SP_NORTE!F745)</f>
        <v>*</v>
      </c>
      <c r="I742" s="205" t="str">
        <f>IF(SP_NORTE!H745="","*",SP_NORTE!H745)</f>
        <v>*</v>
      </c>
      <c r="J742" s="205" t="str">
        <f>IF(SP_NORTE!I745="","*",SP_NORTE!I745)</f>
        <v>*</v>
      </c>
      <c r="K742" s="195" t="str">
        <f>IF(SP_NORTE!M745="","*",SP_NORTE!M745)</f>
        <v>*</v>
      </c>
      <c r="L742" s="195" t="str">
        <f>IF(SP_NORTE!N745="","*",SP_NORTE!N745)</f>
        <v>*</v>
      </c>
      <c r="M742" s="196" t="str">
        <f>IF(SP_NORTE!J745="","*",SP_NORTE!J745)</f>
        <v>*</v>
      </c>
      <c r="N742" s="204" t="str">
        <f>IF(SP_NORTE!K745="","*",SP_NORTE!K745)</f>
        <v>*</v>
      </c>
      <c r="O742" s="204" t="str">
        <f>IF(SP_NORTE!L745="","*",SP_NORTE!L745)</f>
        <v>*</v>
      </c>
      <c r="P742" s="203" t="str">
        <f>IF(SP_NORTE!O745="","*",SP_NORTE!O745)</f>
        <v>*</v>
      </c>
      <c r="Q742" s="203" t="str">
        <f>IF(SP_NORTE!P745="","*",SP_NORTE!P745)</f>
        <v>*</v>
      </c>
      <c r="R742" s="205" t="str">
        <f>IF(SP_NORTE!Q745="","*",CONCATENATE(SP_NORTE!Q745," ",SP_NORTE!R745))</f>
        <v>*</v>
      </c>
      <c r="S742" s="205" t="str">
        <f>IF(SP_NORTE!V745="","*",SP_NORTE!V745)</f>
        <v>*</v>
      </c>
      <c r="T742" s="205" t="str">
        <f>IF(SP_NORTE!W745="","*",SP_NORTE!W745)</f>
        <v>*</v>
      </c>
      <c r="U742" s="193" t="str">
        <f ca="1">_xlfn.XLOOKUP(G742&amp;$U$2,BS_CONTROLE[CHAVE],BS_CONTROLE[Quantidade_11],"-")</f>
        <v>-</v>
      </c>
      <c r="V742" s="193" t="str">
        <f ca="1">_xlfn.XLOOKUP(G742&amp;$V$2,BS_CONTROLE[CHAVE],BS_CONTROLE[Quantidade_11],"-")</f>
        <v>-</v>
      </c>
      <c r="W742" s="193" t="str">
        <f ca="1">_xlfn.XLOOKUP(G742&amp;$W$2,BS_CONTROLE[CHAVE],BS_CONTROLE[Quantidade_11],"-")</f>
        <v>-</v>
      </c>
    </row>
    <row r="743" spans="1:23" s="101" customFormat="1" hidden="1">
      <c r="A743" s="206" t="str">
        <f>IF(SP_NORTE!Y746="","*",SP_NORTE!Y746)</f>
        <v>*</v>
      </c>
      <c r="B743" s="206" t="str">
        <f>IF(SP_NORTE!X746="","*",SP_NORTE!X746)</f>
        <v>*</v>
      </c>
      <c r="C743" s="206" t="str">
        <f>IF(SP_NORTE!Z746="","*",SP_NORTE!Z746)</f>
        <v>*</v>
      </c>
      <c r="D743" s="195" t="str">
        <f>IF(SP_NORTE!S746="","*",SP_NORTE!S746)</f>
        <v>*</v>
      </c>
      <c r="E743" s="195" t="str">
        <f>IF(SP_NORTE!T746="","*",SP_NORTE!T746)</f>
        <v>*</v>
      </c>
      <c r="F743" s="205" t="str">
        <f>IF(SP_NORTE!B746="","*",SP_NORTE!B746)</f>
        <v>*</v>
      </c>
      <c r="G743" s="205" t="str">
        <f>IF(SP_NORTE!D746="","*",SP_NORTE!D746)</f>
        <v>*</v>
      </c>
      <c r="H743" s="205" t="str">
        <f>IF(SP_NORTE!F746="","*",SP_NORTE!F746)</f>
        <v>*</v>
      </c>
      <c r="I743" s="205" t="str">
        <f>IF(SP_NORTE!H746="","*",SP_NORTE!H746)</f>
        <v>*</v>
      </c>
      <c r="J743" s="205" t="str">
        <f>IF(SP_NORTE!I746="","*",SP_NORTE!I746)</f>
        <v>*</v>
      </c>
      <c r="K743" s="195" t="str">
        <f>IF(SP_NORTE!M746="","*",SP_NORTE!M746)</f>
        <v>*</v>
      </c>
      <c r="L743" s="195" t="str">
        <f>IF(SP_NORTE!N746="","*",SP_NORTE!N746)</f>
        <v>*</v>
      </c>
      <c r="M743" s="196" t="str">
        <f>IF(SP_NORTE!J746="","*",SP_NORTE!J746)</f>
        <v>*</v>
      </c>
      <c r="N743" s="204" t="str">
        <f>IF(SP_NORTE!K746="","*",SP_NORTE!K746)</f>
        <v>*</v>
      </c>
      <c r="O743" s="204" t="str">
        <f>IF(SP_NORTE!L746="","*",SP_NORTE!L746)</f>
        <v>*</v>
      </c>
      <c r="P743" s="203" t="str">
        <f>IF(SP_NORTE!O746="","*",SP_NORTE!O746)</f>
        <v>*</v>
      </c>
      <c r="Q743" s="203" t="str">
        <f>IF(SP_NORTE!P746="","*",SP_NORTE!P746)</f>
        <v>*</v>
      </c>
      <c r="R743" s="205" t="str">
        <f>IF(SP_NORTE!Q746="","*",CONCATENATE(SP_NORTE!Q746," ",SP_NORTE!R746))</f>
        <v>*</v>
      </c>
      <c r="S743" s="205" t="str">
        <f>IF(SP_NORTE!V746="","*",SP_NORTE!V746)</f>
        <v>*</v>
      </c>
      <c r="T743" s="205" t="str">
        <f>IF(SP_NORTE!W746="","*",SP_NORTE!W746)</f>
        <v>*</v>
      </c>
      <c r="U743" s="193" t="str">
        <f ca="1">_xlfn.XLOOKUP(G743&amp;$U$2,BS_CONTROLE[CHAVE],BS_CONTROLE[Quantidade_11],"-")</f>
        <v>-</v>
      </c>
      <c r="V743" s="193" t="str">
        <f ca="1">_xlfn.XLOOKUP(G743&amp;$V$2,BS_CONTROLE[CHAVE],BS_CONTROLE[Quantidade_11],"-")</f>
        <v>-</v>
      </c>
      <c r="W743" s="193" t="str">
        <f ca="1">_xlfn.XLOOKUP(G743&amp;$W$2,BS_CONTROLE[CHAVE],BS_CONTROLE[Quantidade_11],"-")</f>
        <v>-</v>
      </c>
    </row>
    <row r="744" spans="1:23" s="101" customFormat="1" hidden="1">
      <c r="A744" s="206" t="str">
        <f>IF(SP_NORTE!Y747="","*",SP_NORTE!Y747)</f>
        <v>*</v>
      </c>
      <c r="B744" s="206" t="str">
        <f>IF(SP_NORTE!X747="","*",SP_NORTE!X747)</f>
        <v>*</v>
      </c>
      <c r="C744" s="206" t="str">
        <f>IF(SP_NORTE!Z747="","*",SP_NORTE!Z747)</f>
        <v>*</v>
      </c>
      <c r="D744" s="195" t="str">
        <f>IF(SP_NORTE!S747="","*",SP_NORTE!S747)</f>
        <v>*</v>
      </c>
      <c r="E744" s="195" t="str">
        <f>IF(SP_NORTE!T747="","*",SP_NORTE!T747)</f>
        <v>*</v>
      </c>
      <c r="F744" s="205" t="str">
        <f>IF(SP_NORTE!B747="","*",SP_NORTE!B747)</f>
        <v>*</v>
      </c>
      <c r="G744" s="205" t="str">
        <f>IF(SP_NORTE!D747="","*",SP_NORTE!D747)</f>
        <v>*</v>
      </c>
      <c r="H744" s="205" t="str">
        <f>IF(SP_NORTE!F747="","*",SP_NORTE!F747)</f>
        <v>*</v>
      </c>
      <c r="I744" s="205" t="str">
        <f>IF(SP_NORTE!H747="","*",SP_NORTE!H747)</f>
        <v>*</v>
      </c>
      <c r="J744" s="205" t="str">
        <f>IF(SP_NORTE!I747="","*",SP_NORTE!I747)</f>
        <v>*</v>
      </c>
      <c r="K744" s="195" t="str">
        <f>IF(SP_NORTE!M747="","*",SP_NORTE!M747)</f>
        <v>*</v>
      </c>
      <c r="L744" s="195" t="str">
        <f>IF(SP_NORTE!N747="","*",SP_NORTE!N747)</f>
        <v>*</v>
      </c>
      <c r="M744" s="196" t="str">
        <f>IF(SP_NORTE!J747="","*",SP_NORTE!J747)</f>
        <v>*</v>
      </c>
      <c r="N744" s="204" t="str">
        <f>IF(SP_NORTE!K747="","*",SP_NORTE!K747)</f>
        <v>*</v>
      </c>
      <c r="O744" s="204" t="str">
        <f>IF(SP_NORTE!L747="","*",SP_NORTE!L747)</f>
        <v>*</v>
      </c>
      <c r="P744" s="203" t="str">
        <f>IF(SP_NORTE!O747="","*",SP_NORTE!O747)</f>
        <v>*</v>
      </c>
      <c r="Q744" s="203" t="str">
        <f>IF(SP_NORTE!P747="","*",SP_NORTE!P747)</f>
        <v>*</v>
      </c>
      <c r="R744" s="205" t="str">
        <f>IF(SP_NORTE!Q747="","*",CONCATENATE(SP_NORTE!Q747," ",SP_NORTE!R747))</f>
        <v>*</v>
      </c>
      <c r="S744" s="205" t="str">
        <f>IF(SP_NORTE!V747="","*",SP_NORTE!V747)</f>
        <v>*</v>
      </c>
      <c r="T744" s="205" t="str">
        <f>IF(SP_NORTE!W747="","*",SP_NORTE!W747)</f>
        <v>*</v>
      </c>
      <c r="U744" s="193" t="str">
        <f ca="1">_xlfn.XLOOKUP(G744&amp;$U$2,BS_CONTROLE[CHAVE],BS_CONTROLE[Quantidade_11],"-")</f>
        <v>-</v>
      </c>
      <c r="V744" s="193" t="str">
        <f ca="1">_xlfn.XLOOKUP(G744&amp;$V$2,BS_CONTROLE[CHAVE],BS_CONTROLE[Quantidade_11],"-")</f>
        <v>-</v>
      </c>
      <c r="W744" s="193" t="str">
        <f ca="1">_xlfn.XLOOKUP(G744&amp;$W$2,BS_CONTROLE[CHAVE],BS_CONTROLE[Quantidade_11],"-")</f>
        <v>-</v>
      </c>
    </row>
    <row r="745" spans="1:23" s="101" customFormat="1" hidden="1">
      <c r="A745" s="206" t="str">
        <f>IF(SP_NORTE!Y748="","*",SP_NORTE!Y748)</f>
        <v>*</v>
      </c>
      <c r="B745" s="206" t="str">
        <f>IF(SP_NORTE!X748="","*",SP_NORTE!X748)</f>
        <v>*</v>
      </c>
      <c r="C745" s="206" t="str">
        <f>IF(SP_NORTE!Z748="","*",SP_NORTE!Z748)</f>
        <v>*</v>
      </c>
      <c r="D745" s="195" t="str">
        <f>IF(SP_NORTE!S748="","*",SP_NORTE!S748)</f>
        <v>*</v>
      </c>
      <c r="E745" s="195" t="str">
        <f>IF(SP_NORTE!T748="","*",SP_NORTE!T748)</f>
        <v>*</v>
      </c>
      <c r="F745" s="205" t="str">
        <f>IF(SP_NORTE!B748="","*",SP_NORTE!B748)</f>
        <v>*</v>
      </c>
      <c r="G745" s="205" t="str">
        <f>IF(SP_NORTE!D748="","*",SP_NORTE!D748)</f>
        <v>*</v>
      </c>
      <c r="H745" s="205" t="str">
        <f>IF(SP_NORTE!F748="","*",SP_NORTE!F748)</f>
        <v>*</v>
      </c>
      <c r="I745" s="205" t="str">
        <f>IF(SP_NORTE!H748="","*",SP_NORTE!H748)</f>
        <v>*</v>
      </c>
      <c r="J745" s="205" t="str">
        <f>IF(SP_NORTE!I748="","*",SP_NORTE!I748)</f>
        <v>*</v>
      </c>
      <c r="K745" s="195" t="str">
        <f>IF(SP_NORTE!M748="","*",SP_NORTE!M748)</f>
        <v>*</v>
      </c>
      <c r="L745" s="195" t="str">
        <f>IF(SP_NORTE!N748="","*",SP_NORTE!N748)</f>
        <v>*</v>
      </c>
      <c r="M745" s="196" t="str">
        <f>IF(SP_NORTE!J748="","*",SP_NORTE!J748)</f>
        <v>*</v>
      </c>
      <c r="N745" s="204" t="str">
        <f>IF(SP_NORTE!K748="","*",SP_NORTE!K748)</f>
        <v>*</v>
      </c>
      <c r="O745" s="204" t="str">
        <f>IF(SP_NORTE!L748="","*",SP_NORTE!L748)</f>
        <v>*</v>
      </c>
      <c r="P745" s="203" t="str">
        <f>IF(SP_NORTE!O748="","*",SP_NORTE!O748)</f>
        <v>*</v>
      </c>
      <c r="Q745" s="203" t="str">
        <f>IF(SP_NORTE!P748="","*",SP_NORTE!P748)</f>
        <v>*</v>
      </c>
      <c r="R745" s="205" t="str">
        <f>IF(SP_NORTE!Q748="","*",CONCATENATE(SP_NORTE!Q748," ",SP_NORTE!R748))</f>
        <v>*</v>
      </c>
      <c r="S745" s="205" t="str">
        <f>IF(SP_NORTE!V748="","*",SP_NORTE!V748)</f>
        <v>*</v>
      </c>
      <c r="T745" s="205" t="str">
        <f>IF(SP_NORTE!W748="","*",SP_NORTE!W748)</f>
        <v>*</v>
      </c>
      <c r="U745" s="193" t="str">
        <f ca="1">_xlfn.XLOOKUP(G745&amp;$U$2,BS_CONTROLE[CHAVE],BS_CONTROLE[Quantidade_11],"-")</f>
        <v>-</v>
      </c>
      <c r="V745" s="193" t="str">
        <f ca="1">_xlfn.XLOOKUP(G745&amp;$V$2,BS_CONTROLE[CHAVE],BS_CONTROLE[Quantidade_11],"-")</f>
        <v>-</v>
      </c>
      <c r="W745" s="193" t="str">
        <f ca="1">_xlfn.XLOOKUP(G745&amp;$W$2,BS_CONTROLE[CHAVE],BS_CONTROLE[Quantidade_11],"-")</f>
        <v>-</v>
      </c>
    </row>
    <row r="746" spans="1:23" s="101" customFormat="1" hidden="1">
      <c r="A746" s="206" t="str">
        <f>IF(SP_NORTE!Y749="","*",SP_NORTE!Y749)</f>
        <v>*</v>
      </c>
      <c r="B746" s="206" t="str">
        <f>IF(SP_NORTE!X749="","*",SP_NORTE!X749)</f>
        <v>*</v>
      </c>
      <c r="C746" s="206" t="str">
        <f>IF(SP_NORTE!Z749="","*",SP_NORTE!Z749)</f>
        <v>*</v>
      </c>
      <c r="D746" s="195" t="str">
        <f>IF(SP_NORTE!S749="","*",SP_NORTE!S749)</f>
        <v>*</v>
      </c>
      <c r="E746" s="195" t="str">
        <f>IF(SP_NORTE!T749="","*",SP_NORTE!T749)</f>
        <v>*</v>
      </c>
      <c r="F746" s="205" t="str">
        <f>IF(SP_NORTE!B749="","*",SP_NORTE!B749)</f>
        <v>*</v>
      </c>
      <c r="G746" s="205" t="str">
        <f>IF(SP_NORTE!D749="","*",SP_NORTE!D749)</f>
        <v>*</v>
      </c>
      <c r="H746" s="205" t="str">
        <f>IF(SP_NORTE!F749="","*",SP_NORTE!F749)</f>
        <v>*</v>
      </c>
      <c r="I746" s="205" t="str">
        <f>IF(SP_NORTE!H749="","*",SP_NORTE!H749)</f>
        <v>*</v>
      </c>
      <c r="J746" s="205" t="str">
        <f>IF(SP_NORTE!I749="","*",SP_NORTE!I749)</f>
        <v>*</v>
      </c>
      <c r="K746" s="195" t="str">
        <f>IF(SP_NORTE!M749="","*",SP_NORTE!M749)</f>
        <v>*</v>
      </c>
      <c r="L746" s="195" t="str">
        <f>IF(SP_NORTE!N749="","*",SP_NORTE!N749)</f>
        <v>*</v>
      </c>
      <c r="M746" s="196" t="str">
        <f>IF(SP_NORTE!J749="","*",SP_NORTE!J749)</f>
        <v>*</v>
      </c>
      <c r="N746" s="204" t="str">
        <f>IF(SP_NORTE!K749="","*",SP_NORTE!K749)</f>
        <v>*</v>
      </c>
      <c r="O746" s="204" t="str">
        <f>IF(SP_NORTE!L749="","*",SP_NORTE!L749)</f>
        <v>*</v>
      </c>
      <c r="P746" s="203" t="str">
        <f>IF(SP_NORTE!O749="","*",SP_NORTE!O749)</f>
        <v>*</v>
      </c>
      <c r="Q746" s="203" t="str">
        <f>IF(SP_NORTE!P749="","*",SP_NORTE!P749)</f>
        <v>*</v>
      </c>
      <c r="R746" s="205" t="str">
        <f>IF(SP_NORTE!Q749="","*",CONCATENATE(SP_NORTE!Q749," ",SP_NORTE!R749))</f>
        <v>*</v>
      </c>
      <c r="S746" s="205" t="str">
        <f>IF(SP_NORTE!V749="","*",SP_NORTE!V749)</f>
        <v>*</v>
      </c>
      <c r="T746" s="205" t="str">
        <f>IF(SP_NORTE!W749="","*",SP_NORTE!W749)</f>
        <v>*</v>
      </c>
      <c r="U746" s="193" t="str">
        <f ca="1">_xlfn.XLOOKUP(G746&amp;$U$2,BS_CONTROLE[CHAVE],BS_CONTROLE[Quantidade_11],"-")</f>
        <v>-</v>
      </c>
      <c r="V746" s="193" t="str">
        <f ca="1">_xlfn.XLOOKUP(G746&amp;$V$2,BS_CONTROLE[CHAVE],BS_CONTROLE[Quantidade_11],"-")</f>
        <v>-</v>
      </c>
      <c r="W746" s="193" t="str">
        <f ca="1">_xlfn.XLOOKUP(G746&amp;$W$2,BS_CONTROLE[CHAVE],BS_CONTROLE[Quantidade_11],"-")</f>
        <v>-</v>
      </c>
    </row>
    <row r="747" spans="1:23" s="101" customFormat="1" hidden="1">
      <c r="A747" s="206" t="str">
        <f>IF(SP_NORTE!Y750="","*",SP_NORTE!Y750)</f>
        <v>*</v>
      </c>
      <c r="B747" s="206" t="str">
        <f>IF(SP_NORTE!X750="","*",SP_NORTE!X750)</f>
        <v>*</v>
      </c>
      <c r="C747" s="206" t="str">
        <f>IF(SP_NORTE!Z750="","*",SP_NORTE!Z750)</f>
        <v>*</v>
      </c>
      <c r="D747" s="195" t="str">
        <f>IF(SP_NORTE!S750="","*",SP_NORTE!S750)</f>
        <v>*</v>
      </c>
      <c r="E747" s="195" t="str">
        <f>IF(SP_NORTE!T750="","*",SP_NORTE!T750)</f>
        <v>*</v>
      </c>
      <c r="F747" s="205" t="str">
        <f>IF(SP_NORTE!B750="","*",SP_NORTE!B750)</f>
        <v>*</v>
      </c>
      <c r="G747" s="205" t="str">
        <f>IF(SP_NORTE!D750="","*",SP_NORTE!D750)</f>
        <v>*</v>
      </c>
      <c r="H747" s="205" t="str">
        <f>IF(SP_NORTE!F750="","*",SP_NORTE!F750)</f>
        <v>*</v>
      </c>
      <c r="I747" s="205" t="str">
        <f>IF(SP_NORTE!H750="","*",SP_NORTE!H750)</f>
        <v>*</v>
      </c>
      <c r="J747" s="205" t="str">
        <f>IF(SP_NORTE!I750="","*",SP_NORTE!I750)</f>
        <v>*</v>
      </c>
      <c r="K747" s="195" t="str">
        <f>IF(SP_NORTE!M750="","*",SP_NORTE!M750)</f>
        <v>*</v>
      </c>
      <c r="L747" s="195" t="str">
        <f>IF(SP_NORTE!N750="","*",SP_NORTE!N750)</f>
        <v>*</v>
      </c>
      <c r="M747" s="196" t="str">
        <f>IF(SP_NORTE!J750="","*",SP_NORTE!J750)</f>
        <v>*</v>
      </c>
      <c r="N747" s="204" t="str">
        <f>IF(SP_NORTE!K750="","*",SP_NORTE!K750)</f>
        <v>*</v>
      </c>
      <c r="O747" s="204" t="str">
        <f>IF(SP_NORTE!L750="","*",SP_NORTE!L750)</f>
        <v>*</v>
      </c>
      <c r="P747" s="203" t="str">
        <f>IF(SP_NORTE!O750="","*",SP_NORTE!O750)</f>
        <v>*</v>
      </c>
      <c r="Q747" s="203" t="str">
        <f>IF(SP_NORTE!P750="","*",SP_NORTE!P750)</f>
        <v>*</v>
      </c>
      <c r="R747" s="205" t="str">
        <f>IF(SP_NORTE!Q750="","*",CONCATENATE(SP_NORTE!Q750," ",SP_NORTE!R750))</f>
        <v>*</v>
      </c>
      <c r="S747" s="205" t="str">
        <f>IF(SP_NORTE!V750="","*",SP_NORTE!V750)</f>
        <v>*</v>
      </c>
      <c r="T747" s="205" t="str">
        <f>IF(SP_NORTE!W750="","*",SP_NORTE!W750)</f>
        <v>*</v>
      </c>
      <c r="U747" s="193" t="str">
        <f ca="1">_xlfn.XLOOKUP(G747&amp;$U$2,BS_CONTROLE[CHAVE],BS_CONTROLE[Quantidade_11],"-")</f>
        <v>-</v>
      </c>
      <c r="V747" s="193" t="str">
        <f ca="1">_xlfn.XLOOKUP(G747&amp;$V$2,BS_CONTROLE[CHAVE],BS_CONTROLE[Quantidade_11],"-")</f>
        <v>-</v>
      </c>
      <c r="W747" s="193" t="str">
        <f ca="1">_xlfn.XLOOKUP(G747&amp;$W$2,BS_CONTROLE[CHAVE],BS_CONTROLE[Quantidade_11],"-")</f>
        <v>-</v>
      </c>
    </row>
    <row r="748" spans="1:23" s="101" customFormat="1" hidden="1">
      <c r="A748" s="206" t="str">
        <f>IF(SP_NORTE!Y751="","*",SP_NORTE!Y751)</f>
        <v>*</v>
      </c>
      <c r="B748" s="206" t="str">
        <f>IF(SP_NORTE!X751="","*",SP_NORTE!X751)</f>
        <v>*</v>
      </c>
      <c r="C748" s="206" t="str">
        <f>IF(SP_NORTE!Z751="","*",SP_NORTE!Z751)</f>
        <v>*</v>
      </c>
      <c r="D748" s="195" t="str">
        <f>IF(SP_NORTE!S751="","*",SP_NORTE!S751)</f>
        <v>*</v>
      </c>
      <c r="E748" s="195" t="str">
        <f>IF(SP_NORTE!T751="","*",SP_NORTE!T751)</f>
        <v>*</v>
      </c>
      <c r="F748" s="205" t="str">
        <f>IF(SP_NORTE!B751="","*",SP_NORTE!B751)</f>
        <v>*</v>
      </c>
      <c r="G748" s="205" t="str">
        <f>IF(SP_NORTE!D751="","*",SP_NORTE!D751)</f>
        <v>*</v>
      </c>
      <c r="H748" s="205" t="str">
        <f>IF(SP_NORTE!F751="","*",SP_NORTE!F751)</f>
        <v>*</v>
      </c>
      <c r="I748" s="205" t="str">
        <f>IF(SP_NORTE!H751="","*",SP_NORTE!H751)</f>
        <v>*</v>
      </c>
      <c r="J748" s="205" t="str">
        <f>IF(SP_NORTE!I751="","*",SP_NORTE!I751)</f>
        <v>*</v>
      </c>
      <c r="K748" s="195" t="str">
        <f>IF(SP_NORTE!M751="","*",SP_NORTE!M751)</f>
        <v>*</v>
      </c>
      <c r="L748" s="195" t="str">
        <f>IF(SP_NORTE!N751="","*",SP_NORTE!N751)</f>
        <v>*</v>
      </c>
      <c r="M748" s="196" t="str">
        <f>IF(SP_NORTE!J751="","*",SP_NORTE!J751)</f>
        <v>*</v>
      </c>
      <c r="N748" s="204" t="str">
        <f>IF(SP_NORTE!K751="","*",SP_NORTE!K751)</f>
        <v>*</v>
      </c>
      <c r="O748" s="204" t="str">
        <f>IF(SP_NORTE!L751="","*",SP_NORTE!L751)</f>
        <v>*</v>
      </c>
      <c r="P748" s="203" t="str">
        <f>IF(SP_NORTE!O751="","*",SP_NORTE!O751)</f>
        <v>*</v>
      </c>
      <c r="Q748" s="203" t="str">
        <f>IF(SP_NORTE!P751="","*",SP_NORTE!P751)</f>
        <v>*</v>
      </c>
      <c r="R748" s="205" t="str">
        <f>IF(SP_NORTE!Q751="","*",CONCATENATE(SP_NORTE!Q751," ",SP_NORTE!R751))</f>
        <v>*</v>
      </c>
      <c r="S748" s="205" t="str">
        <f>IF(SP_NORTE!V751="","*",SP_NORTE!V751)</f>
        <v>*</v>
      </c>
      <c r="T748" s="205" t="str">
        <f>IF(SP_NORTE!W751="","*",SP_NORTE!W751)</f>
        <v>*</v>
      </c>
      <c r="U748" s="193" t="str">
        <f ca="1">_xlfn.XLOOKUP(G748&amp;$U$2,BS_CONTROLE[CHAVE],BS_CONTROLE[Quantidade_11],"-")</f>
        <v>-</v>
      </c>
      <c r="V748" s="193" t="str">
        <f ca="1">_xlfn.XLOOKUP(G748&amp;$V$2,BS_CONTROLE[CHAVE],BS_CONTROLE[Quantidade_11],"-")</f>
        <v>-</v>
      </c>
      <c r="W748" s="193" t="str">
        <f ca="1">_xlfn.XLOOKUP(G748&amp;$W$2,BS_CONTROLE[CHAVE],BS_CONTROLE[Quantidade_11],"-")</f>
        <v>-</v>
      </c>
    </row>
    <row r="749" spans="1:23" s="101" customFormat="1" hidden="1">
      <c r="A749" s="206" t="str">
        <f>IF(SP_NORTE!Y752="","*",SP_NORTE!Y752)</f>
        <v>*</v>
      </c>
      <c r="B749" s="206" t="str">
        <f>IF(SP_NORTE!X752="","*",SP_NORTE!X752)</f>
        <v>*</v>
      </c>
      <c r="C749" s="206" t="str">
        <f>IF(SP_NORTE!Z752="","*",SP_NORTE!Z752)</f>
        <v>*</v>
      </c>
      <c r="D749" s="195" t="str">
        <f>IF(SP_NORTE!S752="","*",SP_NORTE!S752)</f>
        <v>*</v>
      </c>
      <c r="E749" s="195" t="str">
        <f>IF(SP_NORTE!T752="","*",SP_NORTE!T752)</f>
        <v>*</v>
      </c>
      <c r="F749" s="205" t="str">
        <f>IF(SP_NORTE!B752="","*",SP_NORTE!B752)</f>
        <v>*</v>
      </c>
      <c r="G749" s="205" t="str">
        <f>IF(SP_NORTE!D752="","*",SP_NORTE!D752)</f>
        <v>*</v>
      </c>
      <c r="H749" s="205" t="str">
        <f>IF(SP_NORTE!F752="","*",SP_NORTE!F752)</f>
        <v>*</v>
      </c>
      <c r="I749" s="205" t="str">
        <f>IF(SP_NORTE!H752="","*",SP_NORTE!H752)</f>
        <v>*</v>
      </c>
      <c r="J749" s="205" t="str">
        <f>IF(SP_NORTE!I752="","*",SP_NORTE!I752)</f>
        <v>*</v>
      </c>
      <c r="K749" s="195" t="str">
        <f>IF(SP_NORTE!M752="","*",SP_NORTE!M752)</f>
        <v>*</v>
      </c>
      <c r="L749" s="195" t="str">
        <f>IF(SP_NORTE!N752="","*",SP_NORTE!N752)</f>
        <v>*</v>
      </c>
      <c r="M749" s="196" t="str">
        <f>IF(SP_NORTE!J752="","*",SP_NORTE!J752)</f>
        <v>*</v>
      </c>
      <c r="N749" s="204" t="str">
        <f>IF(SP_NORTE!K752="","*",SP_NORTE!K752)</f>
        <v>*</v>
      </c>
      <c r="O749" s="204" t="str">
        <f>IF(SP_NORTE!L752="","*",SP_NORTE!L752)</f>
        <v>*</v>
      </c>
      <c r="P749" s="203" t="str">
        <f>IF(SP_NORTE!O752="","*",SP_NORTE!O752)</f>
        <v>*</v>
      </c>
      <c r="Q749" s="203" t="str">
        <f>IF(SP_NORTE!P752="","*",SP_NORTE!P752)</f>
        <v>*</v>
      </c>
      <c r="R749" s="205" t="str">
        <f>IF(SP_NORTE!Q752="","*",CONCATENATE(SP_NORTE!Q752," ",SP_NORTE!R752))</f>
        <v>*</v>
      </c>
      <c r="S749" s="205" t="str">
        <f>IF(SP_NORTE!V752="","*",SP_NORTE!V752)</f>
        <v>*</v>
      </c>
      <c r="T749" s="205" t="str">
        <f>IF(SP_NORTE!W752="","*",SP_NORTE!W752)</f>
        <v>*</v>
      </c>
      <c r="U749" s="193" t="str">
        <f ca="1">_xlfn.XLOOKUP(G749&amp;$U$2,BS_CONTROLE[CHAVE],BS_CONTROLE[Quantidade_11],"-")</f>
        <v>-</v>
      </c>
      <c r="V749" s="193" t="str">
        <f ca="1">_xlfn.XLOOKUP(G749&amp;$V$2,BS_CONTROLE[CHAVE],BS_CONTROLE[Quantidade_11],"-")</f>
        <v>-</v>
      </c>
      <c r="W749" s="193" t="str">
        <f ca="1">_xlfn.XLOOKUP(G749&amp;$W$2,BS_CONTROLE[CHAVE],BS_CONTROLE[Quantidade_11],"-")</f>
        <v>-</v>
      </c>
    </row>
    <row r="750" spans="1:23" s="101" customFormat="1" hidden="1">
      <c r="A750" s="206" t="str">
        <f>IF(SP_NORTE!Y753="","*",SP_NORTE!Y753)</f>
        <v>*</v>
      </c>
      <c r="B750" s="206" t="str">
        <f>IF(SP_NORTE!X753="","*",SP_NORTE!X753)</f>
        <v>*</v>
      </c>
      <c r="C750" s="206" t="str">
        <f>IF(SP_NORTE!Z753="","*",SP_NORTE!Z753)</f>
        <v>*</v>
      </c>
      <c r="D750" s="195" t="str">
        <f>IF(SP_NORTE!S753="","*",SP_NORTE!S753)</f>
        <v>*</v>
      </c>
      <c r="E750" s="195" t="str">
        <f>IF(SP_NORTE!T753="","*",SP_NORTE!T753)</f>
        <v>*</v>
      </c>
      <c r="F750" s="205" t="str">
        <f>IF(SP_NORTE!B753="","*",SP_NORTE!B753)</f>
        <v>*</v>
      </c>
      <c r="G750" s="205" t="str">
        <f>IF(SP_NORTE!D753="","*",SP_NORTE!D753)</f>
        <v>*</v>
      </c>
      <c r="H750" s="205" t="str">
        <f>IF(SP_NORTE!F753="","*",SP_NORTE!F753)</f>
        <v>*</v>
      </c>
      <c r="I750" s="205" t="str">
        <f>IF(SP_NORTE!H753="","*",SP_NORTE!H753)</f>
        <v>*</v>
      </c>
      <c r="J750" s="205" t="str">
        <f>IF(SP_NORTE!I753="","*",SP_NORTE!I753)</f>
        <v>*</v>
      </c>
      <c r="K750" s="195" t="str">
        <f>IF(SP_NORTE!M753="","*",SP_NORTE!M753)</f>
        <v>*</v>
      </c>
      <c r="L750" s="195" t="str">
        <f>IF(SP_NORTE!N753="","*",SP_NORTE!N753)</f>
        <v>*</v>
      </c>
      <c r="M750" s="196" t="str">
        <f>IF(SP_NORTE!J753="","*",SP_NORTE!J753)</f>
        <v>*</v>
      </c>
      <c r="N750" s="204" t="str">
        <f>IF(SP_NORTE!K753="","*",SP_NORTE!K753)</f>
        <v>*</v>
      </c>
      <c r="O750" s="204" t="str">
        <f>IF(SP_NORTE!L753="","*",SP_NORTE!L753)</f>
        <v>*</v>
      </c>
      <c r="P750" s="203" t="str">
        <f>IF(SP_NORTE!O753="","*",SP_NORTE!O753)</f>
        <v>*</v>
      </c>
      <c r="Q750" s="203" t="str">
        <f>IF(SP_NORTE!P753="","*",SP_NORTE!P753)</f>
        <v>*</v>
      </c>
      <c r="R750" s="205" t="str">
        <f>IF(SP_NORTE!Q753="","*",CONCATENATE(SP_NORTE!Q753," ",SP_NORTE!R753))</f>
        <v>*</v>
      </c>
      <c r="S750" s="205" t="str">
        <f>IF(SP_NORTE!V753="","*",SP_NORTE!V753)</f>
        <v>*</v>
      </c>
      <c r="T750" s="205" t="str">
        <f>IF(SP_NORTE!W753="","*",SP_NORTE!W753)</f>
        <v>*</v>
      </c>
      <c r="U750" s="193" t="str">
        <f ca="1">_xlfn.XLOOKUP(G750&amp;$U$2,BS_CONTROLE[CHAVE],BS_CONTROLE[Quantidade_11],"-")</f>
        <v>-</v>
      </c>
      <c r="V750" s="193" t="str">
        <f ca="1">_xlfn.XLOOKUP(G750&amp;$V$2,BS_CONTROLE[CHAVE],BS_CONTROLE[Quantidade_11],"-")</f>
        <v>-</v>
      </c>
      <c r="W750" s="193" t="str">
        <f ca="1">_xlfn.XLOOKUP(G750&amp;$W$2,BS_CONTROLE[CHAVE],BS_CONTROLE[Quantidade_11],"-")</f>
        <v>-</v>
      </c>
    </row>
    <row r="751" spans="1:23" s="101" customFormat="1" hidden="1">
      <c r="A751" s="206" t="str">
        <f>IF(SP_NORTE!Y754="","*",SP_NORTE!Y754)</f>
        <v>*</v>
      </c>
      <c r="B751" s="206" t="str">
        <f>IF(SP_NORTE!X754="","*",SP_NORTE!X754)</f>
        <v>*</v>
      </c>
      <c r="C751" s="206" t="str">
        <f>IF(SP_NORTE!Z754="","*",SP_NORTE!Z754)</f>
        <v>*</v>
      </c>
      <c r="D751" s="195" t="str">
        <f>IF(SP_NORTE!S754="","*",SP_NORTE!S754)</f>
        <v>*</v>
      </c>
      <c r="E751" s="195" t="str">
        <f>IF(SP_NORTE!T754="","*",SP_NORTE!T754)</f>
        <v>*</v>
      </c>
      <c r="F751" s="205" t="str">
        <f>IF(SP_NORTE!B754="","*",SP_NORTE!B754)</f>
        <v>*</v>
      </c>
      <c r="G751" s="205" t="str">
        <f>IF(SP_NORTE!D754="","*",SP_NORTE!D754)</f>
        <v>*</v>
      </c>
      <c r="H751" s="205" t="str">
        <f>IF(SP_NORTE!F754="","*",SP_NORTE!F754)</f>
        <v>*</v>
      </c>
      <c r="I751" s="205" t="str">
        <f>IF(SP_NORTE!H754="","*",SP_NORTE!H754)</f>
        <v>*</v>
      </c>
      <c r="J751" s="205" t="str">
        <f>IF(SP_NORTE!I754="","*",SP_NORTE!I754)</f>
        <v>*</v>
      </c>
      <c r="K751" s="195" t="str">
        <f>IF(SP_NORTE!M754="","*",SP_NORTE!M754)</f>
        <v>*</v>
      </c>
      <c r="L751" s="195" t="str">
        <f>IF(SP_NORTE!N754="","*",SP_NORTE!N754)</f>
        <v>*</v>
      </c>
      <c r="M751" s="196" t="str">
        <f>IF(SP_NORTE!J754="","*",SP_NORTE!J754)</f>
        <v>*</v>
      </c>
      <c r="N751" s="204" t="str">
        <f>IF(SP_NORTE!K754="","*",SP_NORTE!K754)</f>
        <v>*</v>
      </c>
      <c r="O751" s="204" t="str">
        <f>IF(SP_NORTE!L754="","*",SP_NORTE!L754)</f>
        <v>*</v>
      </c>
      <c r="P751" s="203" t="str">
        <f>IF(SP_NORTE!O754="","*",SP_NORTE!O754)</f>
        <v>*</v>
      </c>
      <c r="Q751" s="203" t="str">
        <f>IF(SP_NORTE!P754="","*",SP_NORTE!P754)</f>
        <v>*</v>
      </c>
      <c r="R751" s="205" t="str">
        <f>IF(SP_NORTE!Q754="","*",CONCATENATE(SP_NORTE!Q754," ",SP_NORTE!R754))</f>
        <v>*</v>
      </c>
      <c r="S751" s="205" t="str">
        <f>IF(SP_NORTE!V754="","*",SP_NORTE!V754)</f>
        <v>*</v>
      </c>
      <c r="T751" s="205" t="str">
        <f>IF(SP_NORTE!W754="","*",SP_NORTE!W754)</f>
        <v>*</v>
      </c>
      <c r="U751" s="193" t="str">
        <f ca="1">_xlfn.XLOOKUP(G751&amp;$U$2,BS_CONTROLE[CHAVE],BS_CONTROLE[Quantidade_11],"-")</f>
        <v>-</v>
      </c>
      <c r="V751" s="193" t="str">
        <f ca="1">_xlfn.XLOOKUP(G751&amp;$V$2,BS_CONTROLE[CHAVE],BS_CONTROLE[Quantidade_11],"-")</f>
        <v>-</v>
      </c>
      <c r="W751" s="193" t="str">
        <f ca="1">_xlfn.XLOOKUP(G751&amp;$W$2,BS_CONTROLE[CHAVE],BS_CONTROLE[Quantidade_11],"-")</f>
        <v>-</v>
      </c>
    </row>
    <row r="752" spans="1:23" s="101" customFormat="1" hidden="1">
      <c r="A752" s="206" t="str">
        <f>IF(SP_NORTE!Y755="","*",SP_NORTE!Y755)</f>
        <v>*</v>
      </c>
      <c r="B752" s="206" t="str">
        <f>IF(SP_NORTE!X755="","*",SP_NORTE!X755)</f>
        <v>*</v>
      </c>
      <c r="C752" s="206" t="str">
        <f>IF(SP_NORTE!Z755="","*",SP_NORTE!Z755)</f>
        <v>*</v>
      </c>
      <c r="D752" s="195" t="str">
        <f>IF(SP_NORTE!S755="","*",SP_NORTE!S755)</f>
        <v>*</v>
      </c>
      <c r="E752" s="195" t="str">
        <f>IF(SP_NORTE!T755="","*",SP_NORTE!T755)</f>
        <v>*</v>
      </c>
      <c r="F752" s="205" t="str">
        <f>IF(SP_NORTE!B755="","*",SP_NORTE!B755)</f>
        <v>*</v>
      </c>
      <c r="G752" s="205" t="str">
        <f>IF(SP_NORTE!D755="","*",SP_NORTE!D755)</f>
        <v>*</v>
      </c>
      <c r="H752" s="205" t="str">
        <f>IF(SP_NORTE!F755="","*",SP_NORTE!F755)</f>
        <v>*</v>
      </c>
      <c r="I752" s="205" t="str">
        <f>IF(SP_NORTE!H755="","*",SP_NORTE!H755)</f>
        <v>*</v>
      </c>
      <c r="J752" s="205" t="str">
        <f>IF(SP_NORTE!I755="","*",SP_NORTE!I755)</f>
        <v>*</v>
      </c>
      <c r="K752" s="195" t="str">
        <f>IF(SP_NORTE!M755="","*",SP_NORTE!M755)</f>
        <v>*</v>
      </c>
      <c r="L752" s="195" t="str">
        <f>IF(SP_NORTE!N755="","*",SP_NORTE!N755)</f>
        <v>*</v>
      </c>
      <c r="M752" s="196" t="str">
        <f>IF(SP_NORTE!J755="","*",SP_NORTE!J755)</f>
        <v>*</v>
      </c>
      <c r="N752" s="204" t="str">
        <f>IF(SP_NORTE!K755="","*",SP_NORTE!K755)</f>
        <v>*</v>
      </c>
      <c r="O752" s="204" t="str">
        <f>IF(SP_NORTE!L755="","*",SP_NORTE!L755)</f>
        <v>*</v>
      </c>
      <c r="P752" s="203" t="str">
        <f>IF(SP_NORTE!O755="","*",SP_NORTE!O755)</f>
        <v>*</v>
      </c>
      <c r="Q752" s="203" t="str">
        <f>IF(SP_NORTE!P755="","*",SP_NORTE!P755)</f>
        <v>*</v>
      </c>
      <c r="R752" s="205" t="str">
        <f>IF(SP_NORTE!Q755="","*",CONCATENATE(SP_NORTE!Q755," ",SP_NORTE!R755))</f>
        <v>*</v>
      </c>
      <c r="S752" s="205" t="str">
        <f>IF(SP_NORTE!V755="","*",SP_NORTE!V755)</f>
        <v>*</v>
      </c>
      <c r="T752" s="205" t="str">
        <f>IF(SP_NORTE!W755="","*",SP_NORTE!W755)</f>
        <v>*</v>
      </c>
      <c r="U752" s="193" t="str">
        <f ca="1">_xlfn.XLOOKUP(G752&amp;$U$2,BS_CONTROLE[CHAVE],BS_CONTROLE[Quantidade_11],"-")</f>
        <v>-</v>
      </c>
      <c r="V752" s="193" t="str">
        <f ca="1">_xlfn.XLOOKUP(G752&amp;$V$2,BS_CONTROLE[CHAVE],BS_CONTROLE[Quantidade_11],"-")</f>
        <v>-</v>
      </c>
      <c r="W752" s="193" t="str">
        <f ca="1">_xlfn.XLOOKUP(G752&amp;$W$2,BS_CONTROLE[CHAVE],BS_CONTROLE[Quantidade_11],"-")</f>
        <v>-</v>
      </c>
    </row>
    <row r="753" spans="1:23" s="101" customFormat="1" hidden="1">
      <c r="A753" s="206" t="str">
        <f>IF(SP_NORTE!Y756="","*",SP_NORTE!Y756)</f>
        <v>*</v>
      </c>
      <c r="B753" s="206" t="str">
        <f>IF(SP_NORTE!X756="","*",SP_NORTE!X756)</f>
        <v>*</v>
      </c>
      <c r="C753" s="206" t="str">
        <f>IF(SP_NORTE!Z756="","*",SP_NORTE!Z756)</f>
        <v>*</v>
      </c>
      <c r="D753" s="195" t="str">
        <f>IF(SP_NORTE!S756="","*",SP_NORTE!S756)</f>
        <v>*</v>
      </c>
      <c r="E753" s="195" t="str">
        <f>IF(SP_NORTE!T756="","*",SP_NORTE!T756)</f>
        <v>*</v>
      </c>
      <c r="F753" s="205" t="str">
        <f>IF(SP_NORTE!B756="","*",SP_NORTE!B756)</f>
        <v>*</v>
      </c>
      <c r="G753" s="205" t="str">
        <f>IF(SP_NORTE!D756="","*",SP_NORTE!D756)</f>
        <v>*</v>
      </c>
      <c r="H753" s="205" t="str">
        <f>IF(SP_NORTE!F756="","*",SP_NORTE!F756)</f>
        <v>*</v>
      </c>
      <c r="I753" s="205" t="str">
        <f>IF(SP_NORTE!H756="","*",SP_NORTE!H756)</f>
        <v>*</v>
      </c>
      <c r="J753" s="205" t="str">
        <f>IF(SP_NORTE!I756="","*",SP_NORTE!I756)</f>
        <v>*</v>
      </c>
      <c r="K753" s="195" t="str">
        <f>IF(SP_NORTE!M756="","*",SP_NORTE!M756)</f>
        <v>*</v>
      </c>
      <c r="L753" s="195" t="str">
        <f>IF(SP_NORTE!N756="","*",SP_NORTE!N756)</f>
        <v>*</v>
      </c>
      <c r="M753" s="196" t="str">
        <f>IF(SP_NORTE!J756="","*",SP_NORTE!J756)</f>
        <v>*</v>
      </c>
      <c r="N753" s="204" t="str">
        <f>IF(SP_NORTE!K756="","*",SP_NORTE!K756)</f>
        <v>*</v>
      </c>
      <c r="O753" s="204" t="str">
        <f>IF(SP_NORTE!L756="","*",SP_NORTE!L756)</f>
        <v>*</v>
      </c>
      <c r="P753" s="203" t="str">
        <f>IF(SP_NORTE!O756="","*",SP_NORTE!O756)</f>
        <v>*</v>
      </c>
      <c r="Q753" s="203" t="str">
        <f>IF(SP_NORTE!P756="","*",SP_NORTE!P756)</f>
        <v>*</v>
      </c>
      <c r="R753" s="205" t="str">
        <f>IF(SP_NORTE!Q756="","*",CONCATENATE(SP_NORTE!Q756," ",SP_NORTE!R756))</f>
        <v>*</v>
      </c>
      <c r="S753" s="205" t="str">
        <f>IF(SP_NORTE!V756="","*",SP_NORTE!V756)</f>
        <v>*</v>
      </c>
      <c r="T753" s="205" t="str">
        <f>IF(SP_NORTE!W756="","*",SP_NORTE!W756)</f>
        <v>*</v>
      </c>
      <c r="U753" s="193" t="str">
        <f ca="1">_xlfn.XLOOKUP(G753&amp;$U$2,BS_CONTROLE[CHAVE],BS_CONTROLE[Quantidade_11],"-")</f>
        <v>-</v>
      </c>
      <c r="V753" s="193" t="str">
        <f ca="1">_xlfn.XLOOKUP(G753&amp;$V$2,BS_CONTROLE[CHAVE],BS_CONTROLE[Quantidade_11],"-")</f>
        <v>-</v>
      </c>
      <c r="W753" s="193" t="str">
        <f ca="1">_xlfn.XLOOKUP(G753&amp;$W$2,BS_CONTROLE[CHAVE],BS_CONTROLE[Quantidade_11],"-")</f>
        <v>-</v>
      </c>
    </row>
    <row r="754" spans="1:23" s="101" customFormat="1" hidden="1">
      <c r="A754" s="206" t="str">
        <f>IF(SP_NORTE!Y757="","*",SP_NORTE!Y757)</f>
        <v>*</v>
      </c>
      <c r="B754" s="206" t="str">
        <f>IF(SP_NORTE!X757="","*",SP_NORTE!X757)</f>
        <v>*</v>
      </c>
      <c r="C754" s="206" t="str">
        <f>IF(SP_NORTE!Z757="","*",SP_NORTE!Z757)</f>
        <v>*</v>
      </c>
      <c r="D754" s="195" t="str">
        <f>IF(SP_NORTE!S757="","*",SP_NORTE!S757)</f>
        <v>*</v>
      </c>
      <c r="E754" s="195" t="str">
        <f>IF(SP_NORTE!T757="","*",SP_NORTE!T757)</f>
        <v>*</v>
      </c>
      <c r="F754" s="205" t="str">
        <f>IF(SP_NORTE!B757="","*",SP_NORTE!B757)</f>
        <v>*</v>
      </c>
      <c r="G754" s="205" t="str">
        <f>IF(SP_NORTE!D757="","*",SP_NORTE!D757)</f>
        <v>*</v>
      </c>
      <c r="H754" s="205" t="str">
        <f>IF(SP_NORTE!F757="","*",SP_NORTE!F757)</f>
        <v>*</v>
      </c>
      <c r="I754" s="205" t="str">
        <f>IF(SP_NORTE!H757="","*",SP_NORTE!H757)</f>
        <v>*</v>
      </c>
      <c r="J754" s="205" t="str">
        <f>IF(SP_NORTE!I757="","*",SP_NORTE!I757)</f>
        <v>*</v>
      </c>
      <c r="K754" s="195" t="str">
        <f>IF(SP_NORTE!M757="","*",SP_NORTE!M757)</f>
        <v>*</v>
      </c>
      <c r="L754" s="195" t="str">
        <f>IF(SP_NORTE!N757="","*",SP_NORTE!N757)</f>
        <v>*</v>
      </c>
      <c r="M754" s="196" t="str">
        <f>IF(SP_NORTE!J757="","*",SP_NORTE!J757)</f>
        <v>*</v>
      </c>
      <c r="N754" s="204" t="str">
        <f>IF(SP_NORTE!K757="","*",SP_NORTE!K757)</f>
        <v>*</v>
      </c>
      <c r="O754" s="204" t="str">
        <f>IF(SP_NORTE!L757="","*",SP_NORTE!L757)</f>
        <v>*</v>
      </c>
      <c r="P754" s="203" t="str">
        <f>IF(SP_NORTE!O757="","*",SP_NORTE!O757)</f>
        <v>*</v>
      </c>
      <c r="Q754" s="203" t="str">
        <f>IF(SP_NORTE!P757="","*",SP_NORTE!P757)</f>
        <v>*</v>
      </c>
      <c r="R754" s="205" t="str">
        <f>IF(SP_NORTE!Q757="","*",CONCATENATE(SP_NORTE!Q757," ",SP_NORTE!R757))</f>
        <v>*</v>
      </c>
      <c r="S754" s="205" t="str">
        <f>IF(SP_NORTE!V757="","*",SP_NORTE!V757)</f>
        <v>*</v>
      </c>
      <c r="T754" s="205" t="str">
        <f>IF(SP_NORTE!W757="","*",SP_NORTE!W757)</f>
        <v>*</v>
      </c>
      <c r="U754" s="193" t="str">
        <f ca="1">_xlfn.XLOOKUP(G754&amp;$U$2,BS_CONTROLE[CHAVE],BS_CONTROLE[Quantidade_11],"-")</f>
        <v>-</v>
      </c>
      <c r="V754" s="193" t="str">
        <f ca="1">_xlfn.XLOOKUP(G754&amp;$V$2,BS_CONTROLE[CHAVE],BS_CONTROLE[Quantidade_11],"-")</f>
        <v>-</v>
      </c>
      <c r="W754" s="193" t="str">
        <f ca="1">_xlfn.XLOOKUP(G754&amp;$W$2,BS_CONTROLE[CHAVE],BS_CONTROLE[Quantidade_11],"-")</f>
        <v>-</v>
      </c>
    </row>
    <row r="755" spans="1:23" s="101" customFormat="1" hidden="1">
      <c r="A755" s="206" t="str">
        <f>IF(SP_NORTE!Y758="","*",SP_NORTE!Y758)</f>
        <v>*</v>
      </c>
      <c r="B755" s="206" t="str">
        <f>IF(SP_NORTE!X758="","*",SP_NORTE!X758)</f>
        <v>*</v>
      </c>
      <c r="C755" s="206" t="str">
        <f>IF(SP_NORTE!Z758="","*",SP_NORTE!Z758)</f>
        <v>*</v>
      </c>
      <c r="D755" s="195" t="str">
        <f>IF(SP_NORTE!S758="","*",SP_NORTE!S758)</f>
        <v>*</v>
      </c>
      <c r="E755" s="195" t="str">
        <f>IF(SP_NORTE!T758="","*",SP_NORTE!T758)</f>
        <v>*</v>
      </c>
      <c r="F755" s="205" t="str">
        <f>IF(SP_NORTE!B758="","*",SP_NORTE!B758)</f>
        <v>*</v>
      </c>
      <c r="G755" s="205" t="str">
        <f>IF(SP_NORTE!D758="","*",SP_NORTE!D758)</f>
        <v>*</v>
      </c>
      <c r="H755" s="205" t="str">
        <f>IF(SP_NORTE!F758="","*",SP_NORTE!F758)</f>
        <v>*</v>
      </c>
      <c r="I755" s="205" t="str">
        <f>IF(SP_NORTE!H758="","*",SP_NORTE!H758)</f>
        <v>*</v>
      </c>
      <c r="J755" s="205" t="str">
        <f>IF(SP_NORTE!I758="","*",SP_NORTE!I758)</f>
        <v>*</v>
      </c>
      <c r="K755" s="195" t="str">
        <f>IF(SP_NORTE!M758="","*",SP_NORTE!M758)</f>
        <v>*</v>
      </c>
      <c r="L755" s="195" t="str">
        <f>IF(SP_NORTE!N758="","*",SP_NORTE!N758)</f>
        <v>*</v>
      </c>
      <c r="M755" s="196" t="str">
        <f>IF(SP_NORTE!J758="","*",SP_NORTE!J758)</f>
        <v>*</v>
      </c>
      <c r="N755" s="204" t="str">
        <f>IF(SP_NORTE!K758="","*",SP_NORTE!K758)</f>
        <v>*</v>
      </c>
      <c r="O755" s="204" t="str">
        <f>IF(SP_NORTE!L758="","*",SP_NORTE!L758)</f>
        <v>*</v>
      </c>
      <c r="P755" s="203" t="str">
        <f>IF(SP_NORTE!O758="","*",SP_NORTE!O758)</f>
        <v>*</v>
      </c>
      <c r="Q755" s="203" t="str">
        <f>IF(SP_NORTE!P758="","*",SP_NORTE!P758)</f>
        <v>*</v>
      </c>
      <c r="R755" s="205" t="str">
        <f>IF(SP_NORTE!Q758="","*",CONCATENATE(SP_NORTE!Q758," ",SP_NORTE!R758))</f>
        <v>*</v>
      </c>
      <c r="S755" s="205" t="str">
        <f>IF(SP_NORTE!V758="","*",SP_NORTE!V758)</f>
        <v>*</v>
      </c>
      <c r="T755" s="205" t="str">
        <f>IF(SP_NORTE!W758="","*",SP_NORTE!W758)</f>
        <v>*</v>
      </c>
      <c r="U755" s="193" t="str">
        <f ca="1">_xlfn.XLOOKUP(G755&amp;$U$2,BS_CONTROLE[CHAVE],BS_CONTROLE[Quantidade_11],"-")</f>
        <v>-</v>
      </c>
      <c r="V755" s="193" t="str">
        <f ca="1">_xlfn.XLOOKUP(G755&amp;$V$2,BS_CONTROLE[CHAVE],BS_CONTROLE[Quantidade_11],"-")</f>
        <v>-</v>
      </c>
      <c r="W755" s="193" t="str">
        <f ca="1">_xlfn.XLOOKUP(G755&amp;$W$2,BS_CONTROLE[CHAVE],BS_CONTROLE[Quantidade_11],"-")</f>
        <v>-</v>
      </c>
    </row>
    <row r="756" spans="1:23" s="101" customFormat="1" hidden="1">
      <c r="A756" s="206" t="str">
        <f>IF(SP_NORTE!Y759="","*",SP_NORTE!Y759)</f>
        <v>*</v>
      </c>
      <c r="B756" s="206" t="str">
        <f>IF(SP_NORTE!X759="","*",SP_NORTE!X759)</f>
        <v>*</v>
      </c>
      <c r="C756" s="206" t="str">
        <f>IF(SP_NORTE!Z759="","*",SP_NORTE!Z759)</f>
        <v>*</v>
      </c>
      <c r="D756" s="195" t="str">
        <f>IF(SP_NORTE!S759="","*",SP_NORTE!S759)</f>
        <v>*</v>
      </c>
      <c r="E756" s="195" t="str">
        <f>IF(SP_NORTE!T759="","*",SP_NORTE!T759)</f>
        <v>*</v>
      </c>
      <c r="F756" s="205" t="str">
        <f>IF(SP_NORTE!B759="","*",SP_NORTE!B759)</f>
        <v>*</v>
      </c>
      <c r="G756" s="205" t="str">
        <f>IF(SP_NORTE!D759="","*",SP_NORTE!D759)</f>
        <v>*</v>
      </c>
      <c r="H756" s="205" t="str">
        <f>IF(SP_NORTE!F759="","*",SP_NORTE!F759)</f>
        <v>*</v>
      </c>
      <c r="I756" s="205" t="str">
        <f>IF(SP_NORTE!H759="","*",SP_NORTE!H759)</f>
        <v>*</v>
      </c>
      <c r="J756" s="205" t="str">
        <f>IF(SP_NORTE!I759="","*",SP_NORTE!I759)</f>
        <v>*</v>
      </c>
      <c r="K756" s="195" t="str">
        <f>IF(SP_NORTE!M759="","*",SP_NORTE!M759)</f>
        <v>*</v>
      </c>
      <c r="L756" s="195" t="str">
        <f>IF(SP_NORTE!N759="","*",SP_NORTE!N759)</f>
        <v>*</v>
      </c>
      <c r="M756" s="196" t="str">
        <f>IF(SP_NORTE!J759="","*",SP_NORTE!J759)</f>
        <v>*</v>
      </c>
      <c r="N756" s="204" t="str">
        <f>IF(SP_NORTE!K759="","*",SP_NORTE!K759)</f>
        <v>*</v>
      </c>
      <c r="O756" s="204" t="str">
        <f>IF(SP_NORTE!L759="","*",SP_NORTE!L759)</f>
        <v>*</v>
      </c>
      <c r="P756" s="203" t="str">
        <f>IF(SP_NORTE!O759="","*",SP_NORTE!O759)</f>
        <v>*</v>
      </c>
      <c r="Q756" s="203" t="str">
        <f>IF(SP_NORTE!P759="","*",SP_NORTE!P759)</f>
        <v>*</v>
      </c>
      <c r="R756" s="205" t="str">
        <f>IF(SP_NORTE!Q759="","*",CONCATENATE(SP_NORTE!Q759," ",SP_NORTE!R759))</f>
        <v>*</v>
      </c>
      <c r="S756" s="205" t="str">
        <f>IF(SP_NORTE!V759="","*",SP_NORTE!V759)</f>
        <v>*</v>
      </c>
      <c r="T756" s="205" t="str">
        <f>IF(SP_NORTE!W759="","*",SP_NORTE!W759)</f>
        <v>*</v>
      </c>
      <c r="U756" s="193" t="str">
        <f ca="1">_xlfn.XLOOKUP(G756&amp;$U$2,BS_CONTROLE[CHAVE],BS_CONTROLE[Quantidade_11],"-")</f>
        <v>-</v>
      </c>
      <c r="V756" s="193" t="str">
        <f ca="1">_xlfn.XLOOKUP(G756&amp;$V$2,BS_CONTROLE[CHAVE],BS_CONTROLE[Quantidade_11],"-")</f>
        <v>-</v>
      </c>
      <c r="W756" s="193" t="str">
        <f ca="1">_xlfn.XLOOKUP(G756&amp;$W$2,BS_CONTROLE[CHAVE],BS_CONTROLE[Quantidade_11],"-")</f>
        <v>-</v>
      </c>
    </row>
    <row r="757" spans="1:23" s="101" customFormat="1" hidden="1">
      <c r="A757" s="206" t="str">
        <f>IF(SP_NORTE!Y760="","*",SP_NORTE!Y760)</f>
        <v>*</v>
      </c>
      <c r="B757" s="206" t="str">
        <f>IF(SP_NORTE!X760="","*",SP_NORTE!X760)</f>
        <v>*</v>
      </c>
      <c r="C757" s="206" t="str">
        <f>IF(SP_NORTE!Z760="","*",SP_NORTE!Z760)</f>
        <v>*</v>
      </c>
      <c r="D757" s="195" t="str">
        <f>IF(SP_NORTE!S760="","*",SP_NORTE!S760)</f>
        <v>*</v>
      </c>
      <c r="E757" s="195" t="str">
        <f>IF(SP_NORTE!T760="","*",SP_NORTE!T760)</f>
        <v>*</v>
      </c>
      <c r="F757" s="205" t="str">
        <f>IF(SP_NORTE!B760="","*",SP_NORTE!B760)</f>
        <v>*</v>
      </c>
      <c r="G757" s="205" t="str">
        <f>IF(SP_NORTE!D760="","*",SP_NORTE!D760)</f>
        <v>*</v>
      </c>
      <c r="H757" s="205" t="str">
        <f>IF(SP_NORTE!F760="","*",SP_NORTE!F760)</f>
        <v>*</v>
      </c>
      <c r="I757" s="205" t="str">
        <f>IF(SP_NORTE!H760="","*",SP_NORTE!H760)</f>
        <v>*</v>
      </c>
      <c r="J757" s="205" t="str">
        <f>IF(SP_NORTE!I760="","*",SP_NORTE!I760)</f>
        <v>*</v>
      </c>
      <c r="K757" s="195" t="str">
        <f>IF(SP_NORTE!M760="","*",SP_NORTE!M760)</f>
        <v>*</v>
      </c>
      <c r="L757" s="195" t="str">
        <f>IF(SP_NORTE!N760="","*",SP_NORTE!N760)</f>
        <v>*</v>
      </c>
      <c r="M757" s="196" t="str">
        <f>IF(SP_NORTE!J760="","*",SP_NORTE!J760)</f>
        <v>*</v>
      </c>
      <c r="N757" s="204" t="str">
        <f>IF(SP_NORTE!K760="","*",SP_NORTE!K760)</f>
        <v>*</v>
      </c>
      <c r="O757" s="204" t="str">
        <f>IF(SP_NORTE!L760="","*",SP_NORTE!L760)</f>
        <v>*</v>
      </c>
      <c r="P757" s="203" t="str">
        <f>IF(SP_NORTE!O760="","*",SP_NORTE!O760)</f>
        <v>*</v>
      </c>
      <c r="Q757" s="203" t="str">
        <f>IF(SP_NORTE!P760="","*",SP_NORTE!P760)</f>
        <v>*</v>
      </c>
      <c r="R757" s="205" t="str">
        <f>IF(SP_NORTE!Q760="","*",CONCATENATE(SP_NORTE!Q760," ",SP_NORTE!R760))</f>
        <v>*</v>
      </c>
      <c r="S757" s="205" t="str">
        <f>IF(SP_NORTE!V760="","*",SP_NORTE!V760)</f>
        <v>*</v>
      </c>
      <c r="T757" s="205" t="str">
        <f>IF(SP_NORTE!W760="","*",SP_NORTE!W760)</f>
        <v>*</v>
      </c>
      <c r="U757" s="193" t="str">
        <f ca="1">_xlfn.XLOOKUP(G757&amp;$U$2,BS_CONTROLE[CHAVE],BS_CONTROLE[Quantidade_11],"-")</f>
        <v>-</v>
      </c>
      <c r="V757" s="193" t="str">
        <f ca="1">_xlfn.XLOOKUP(G757&amp;$V$2,BS_CONTROLE[CHAVE],BS_CONTROLE[Quantidade_11],"-")</f>
        <v>-</v>
      </c>
      <c r="W757" s="193" t="str">
        <f ca="1">_xlfn.XLOOKUP(G757&amp;$W$2,BS_CONTROLE[CHAVE],BS_CONTROLE[Quantidade_11],"-")</f>
        <v>-</v>
      </c>
    </row>
    <row r="758" spans="1:23" s="101" customFormat="1" hidden="1">
      <c r="A758" s="206" t="str">
        <f>IF(SP_NORTE!Y761="","*",SP_NORTE!Y761)</f>
        <v>*</v>
      </c>
      <c r="B758" s="206" t="str">
        <f>IF(SP_NORTE!X761="","*",SP_NORTE!X761)</f>
        <v>*</v>
      </c>
      <c r="C758" s="206" t="str">
        <f>IF(SP_NORTE!Z761="","*",SP_NORTE!Z761)</f>
        <v>*</v>
      </c>
      <c r="D758" s="195" t="str">
        <f>IF(SP_NORTE!S761="","*",SP_NORTE!S761)</f>
        <v>*</v>
      </c>
      <c r="E758" s="195" t="str">
        <f>IF(SP_NORTE!T761="","*",SP_NORTE!T761)</f>
        <v>*</v>
      </c>
      <c r="F758" s="205" t="str">
        <f>IF(SP_NORTE!B761="","*",SP_NORTE!B761)</f>
        <v>*</v>
      </c>
      <c r="G758" s="205" t="str">
        <f>IF(SP_NORTE!D761="","*",SP_NORTE!D761)</f>
        <v>*</v>
      </c>
      <c r="H758" s="205" t="str">
        <f>IF(SP_NORTE!F761="","*",SP_NORTE!F761)</f>
        <v>*</v>
      </c>
      <c r="I758" s="205" t="str">
        <f>IF(SP_NORTE!H761="","*",SP_NORTE!H761)</f>
        <v>*</v>
      </c>
      <c r="J758" s="205" t="str">
        <f>IF(SP_NORTE!I761="","*",SP_NORTE!I761)</f>
        <v>*</v>
      </c>
      <c r="K758" s="195" t="str">
        <f>IF(SP_NORTE!M761="","*",SP_NORTE!M761)</f>
        <v>*</v>
      </c>
      <c r="L758" s="195" t="str">
        <f>IF(SP_NORTE!N761="","*",SP_NORTE!N761)</f>
        <v>*</v>
      </c>
      <c r="M758" s="196" t="str">
        <f>IF(SP_NORTE!J761="","*",SP_NORTE!J761)</f>
        <v>*</v>
      </c>
      <c r="N758" s="204" t="str">
        <f>IF(SP_NORTE!K761="","*",SP_NORTE!K761)</f>
        <v>*</v>
      </c>
      <c r="O758" s="204" t="str">
        <f>IF(SP_NORTE!L761="","*",SP_NORTE!L761)</f>
        <v>*</v>
      </c>
      <c r="P758" s="203" t="str">
        <f>IF(SP_NORTE!O761="","*",SP_NORTE!O761)</f>
        <v>*</v>
      </c>
      <c r="Q758" s="203" t="str">
        <f>IF(SP_NORTE!P761="","*",SP_NORTE!P761)</f>
        <v>*</v>
      </c>
      <c r="R758" s="205" t="str">
        <f>IF(SP_NORTE!Q761="","*",CONCATENATE(SP_NORTE!Q761," ",SP_NORTE!R761))</f>
        <v>*</v>
      </c>
      <c r="S758" s="205" t="str">
        <f>IF(SP_NORTE!V761="","*",SP_NORTE!V761)</f>
        <v>*</v>
      </c>
      <c r="T758" s="205" t="str">
        <f>IF(SP_NORTE!W761="","*",SP_NORTE!W761)</f>
        <v>*</v>
      </c>
      <c r="U758" s="193" t="str">
        <f ca="1">_xlfn.XLOOKUP(G758&amp;$U$2,BS_CONTROLE[CHAVE],BS_CONTROLE[Quantidade_11],"-")</f>
        <v>-</v>
      </c>
      <c r="V758" s="193" t="str">
        <f ca="1">_xlfn.XLOOKUP(G758&amp;$V$2,BS_CONTROLE[CHAVE],BS_CONTROLE[Quantidade_11],"-")</f>
        <v>-</v>
      </c>
      <c r="W758" s="193" t="str">
        <f ca="1">_xlfn.XLOOKUP(G758&amp;$W$2,BS_CONTROLE[CHAVE],BS_CONTROLE[Quantidade_11],"-")</f>
        <v>-</v>
      </c>
    </row>
    <row r="759" spans="1:23" s="101" customFormat="1" hidden="1">
      <c r="A759" s="206" t="str">
        <f>IF(SP_NORTE!Y762="","*",SP_NORTE!Y762)</f>
        <v>*</v>
      </c>
      <c r="B759" s="206" t="str">
        <f>IF(SP_NORTE!X762="","*",SP_NORTE!X762)</f>
        <v>*</v>
      </c>
      <c r="C759" s="206" t="str">
        <f>IF(SP_NORTE!Z762="","*",SP_NORTE!Z762)</f>
        <v>*</v>
      </c>
      <c r="D759" s="195" t="str">
        <f>IF(SP_NORTE!S762="","*",SP_NORTE!S762)</f>
        <v>*</v>
      </c>
      <c r="E759" s="195" t="str">
        <f>IF(SP_NORTE!T762="","*",SP_NORTE!T762)</f>
        <v>*</v>
      </c>
      <c r="F759" s="205" t="str">
        <f>IF(SP_NORTE!B762="","*",SP_NORTE!B762)</f>
        <v>*</v>
      </c>
      <c r="G759" s="205" t="str">
        <f>IF(SP_NORTE!D762="","*",SP_NORTE!D762)</f>
        <v>*</v>
      </c>
      <c r="H759" s="205" t="str">
        <f>IF(SP_NORTE!F762="","*",SP_NORTE!F762)</f>
        <v>*</v>
      </c>
      <c r="I759" s="205" t="str">
        <f>IF(SP_NORTE!H762="","*",SP_NORTE!H762)</f>
        <v>*</v>
      </c>
      <c r="J759" s="205" t="str">
        <f>IF(SP_NORTE!I762="","*",SP_NORTE!I762)</f>
        <v>*</v>
      </c>
      <c r="K759" s="195" t="str">
        <f>IF(SP_NORTE!M762="","*",SP_NORTE!M762)</f>
        <v>*</v>
      </c>
      <c r="L759" s="195" t="str">
        <f>IF(SP_NORTE!N762="","*",SP_NORTE!N762)</f>
        <v>*</v>
      </c>
      <c r="M759" s="196" t="str">
        <f>IF(SP_NORTE!J762="","*",SP_NORTE!J762)</f>
        <v>*</v>
      </c>
      <c r="N759" s="204" t="str">
        <f>IF(SP_NORTE!K762="","*",SP_NORTE!K762)</f>
        <v>*</v>
      </c>
      <c r="O759" s="204" t="str">
        <f>IF(SP_NORTE!L762="","*",SP_NORTE!L762)</f>
        <v>*</v>
      </c>
      <c r="P759" s="203" t="str">
        <f>IF(SP_NORTE!O762="","*",SP_NORTE!O762)</f>
        <v>*</v>
      </c>
      <c r="Q759" s="203" t="str">
        <f>IF(SP_NORTE!P762="","*",SP_NORTE!P762)</f>
        <v>*</v>
      </c>
      <c r="R759" s="205" t="str">
        <f>IF(SP_NORTE!Q762="","*",CONCATENATE(SP_NORTE!Q762," ",SP_NORTE!R762))</f>
        <v>*</v>
      </c>
      <c r="S759" s="205" t="str">
        <f>IF(SP_NORTE!V762="","*",SP_NORTE!V762)</f>
        <v>*</v>
      </c>
      <c r="T759" s="205" t="str">
        <f>IF(SP_NORTE!W762="","*",SP_NORTE!W762)</f>
        <v>*</v>
      </c>
      <c r="U759" s="193" t="str">
        <f ca="1">_xlfn.XLOOKUP(G759&amp;$U$2,BS_CONTROLE[CHAVE],BS_CONTROLE[Quantidade_11],"-")</f>
        <v>-</v>
      </c>
      <c r="V759" s="193" t="str">
        <f ca="1">_xlfn.XLOOKUP(G759&amp;$V$2,BS_CONTROLE[CHAVE],BS_CONTROLE[Quantidade_11],"-")</f>
        <v>-</v>
      </c>
      <c r="W759" s="193" t="str">
        <f ca="1">_xlfn.XLOOKUP(G759&amp;$W$2,BS_CONTROLE[CHAVE],BS_CONTROLE[Quantidade_11],"-")</f>
        <v>-</v>
      </c>
    </row>
    <row r="760" spans="1:23" s="101" customFormat="1" hidden="1">
      <c r="A760" s="206" t="str">
        <f>IF(SP_NORTE!Y763="","*",SP_NORTE!Y763)</f>
        <v>*</v>
      </c>
      <c r="B760" s="206" t="str">
        <f>IF(SP_NORTE!X763="","*",SP_NORTE!X763)</f>
        <v>*</v>
      </c>
      <c r="C760" s="206" t="str">
        <f>IF(SP_NORTE!Z763="","*",SP_NORTE!Z763)</f>
        <v>*</v>
      </c>
      <c r="D760" s="195" t="str">
        <f>IF(SP_NORTE!S763="","*",SP_NORTE!S763)</f>
        <v>*</v>
      </c>
      <c r="E760" s="195" t="str">
        <f>IF(SP_NORTE!T763="","*",SP_NORTE!T763)</f>
        <v>*</v>
      </c>
      <c r="F760" s="205" t="str">
        <f>IF(SP_NORTE!B763="","*",SP_NORTE!B763)</f>
        <v>*</v>
      </c>
      <c r="G760" s="205" t="str">
        <f>IF(SP_NORTE!D763="","*",SP_NORTE!D763)</f>
        <v>*</v>
      </c>
      <c r="H760" s="205" t="str">
        <f>IF(SP_NORTE!F763="","*",SP_NORTE!F763)</f>
        <v>*</v>
      </c>
      <c r="I760" s="205" t="str">
        <f>IF(SP_NORTE!H763="","*",SP_NORTE!H763)</f>
        <v>*</v>
      </c>
      <c r="J760" s="205" t="str">
        <f>IF(SP_NORTE!I763="","*",SP_NORTE!I763)</f>
        <v>*</v>
      </c>
      <c r="K760" s="195" t="str">
        <f>IF(SP_NORTE!M763="","*",SP_NORTE!M763)</f>
        <v>*</v>
      </c>
      <c r="L760" s="195" t="str">
        <f>IF(SP_NORTE!N763="","*",SP_NORTE!N763)</f>
        <v>*</v>
      </c>
      <c r="M760" s="196" t="str">
        <f>IF(SP_NORTE!J763="","*",SP_NORTE!J763)</f>
        <v>*</v>
      </c>
      <c r="N760" s="204" t="str">
        <f>IF(SP_NORTE!K763="","*",SP_NORTE!K763)</f>
        <v>*</v>
      </c>
      <c r="O760" s="204" t="str">
        <f>IF(SP_NORTE!L763="","*",SP_NORTE!L763)</f>
        <v>*</v>
      </c>
      <c r="P760" s="203" t="str">
        <f>IF(SP_NORTE!O763="","*",SP_NORTE!O763)</f>
        <v>*</v>
      </c>
      <c r="Q760" s="203" t="str">
        <f>IF(SP_NORTE!P763="","*",SP_NORTE!P763)</f>
        <v>*</v>
      </c>
      <c r="R760" s="205" t="str">
        <f>IF(SP_NORTE!Q763="","*",CONCATENATE(SP_NORTE!Q763," ",SP_NORTE!R763))</f>
        <v>*</v>
      </c>
      <c r="S760" s="205" t="str">
        <f>IF(SP_NORTE!V763="","*",SP_NORTE!V763)</f>
        <v>*</v>
      </c>
      <c r="T760" s="205" t="str">
        <f>IF(SP_NORTE!W763="","*",SP_NORTE!W763)</f>
        <v>*</v>
      </c>
      <c r="U760" s="193" t="str">
        <f ca="1">_xlfn.XLOOKUP(G760&amp;$U$2,BS_CONTROLE[CHAVE],BS_CONTROLE[Quantidade_11],"-")</f>
        <v>-</v>
      </c>
      <c r="V760" s="193" t="str">
        <f ca="1">_xlfn.XLOOKUP(G760&amp;$V$2,BS_CONTROLE[CHAVE],BS_CONTROLE[Quantidade_11],"-")</f>
        <v>-</v>
      </c>
      <c r="W760" s="193" t="str">
        <f ca="1">_xlfn.XLOOKUP(G760&amp;$W$2,BS_CONTROLE[CHAVE],BS_CONTROLE[Quantidade_11],"-")</f>
        <v>-</v>
      </c>
    </row>
    <row r="761" spans="1:23" s="101" customFormat="1" hidden="1">
      <c r="A761" s="206" t="str">
        <f>IF(SP_NORTE!Y764="","*",SP_NORTE!Y764)</f>
        <v>*</v>
      </c>
      <c r="B761" s="206" t="str">
        <f>IF(SP_NORTE!X764="","*",SP_NORTE!X764)</f>
        <v>*</v>
      </c>
      <c r="C761" s="206" t="str">
        <f>IF(SP_NORTE!Z764="","*",SP_NORTE!Z764)</f>
        <v>*</v>
      </c>
      <c r="D761" s="195" t="str">
        <f>IF(SP_NORTE!S764="","*",SP_NORTE!S764)</f>
        <v>*</v>
      </c>
      <c r="E761" s="195" t="str">
        <f>IF(SP_NORTE!T764="","*",SP_NORTE!T764)</f>
        <v>*</v>
      </c>
      <c r="F761" s="205" t="str">
        <f>IF(SP_NORTE!B764="","*",SP_NORTE!B764)</f>
        <v>*</v>
      </c>
      <c r="G761" s="205" t="str">
        <f>IF(SP_NORTE!D764="","*",SP_NORTE!D764)</f>
        <v>*</v>
      </c>
      <c r="H761" s="205" t="str">
        <f>IF(SP_NORTE!F764="","*",SP_NORTE!F764)</f>
        <v>*</v>
      </c>
      <c r="I761" s="205" t="str">
        <f>IF(SP_NORTE!H764="","*",SP_NORTE!H764)</f>
        <v>*</v>
      </c>
      <c r="J761" s="205" t="str">
        <f>IF(SP_NORTE!I764="","*",SP_NORTE!I764)</f>
        <v>*</v>
      </c>
      <c r="K761" s="195" t="str">
        <f>IF(SP_NORTE!M764="","*",SP_NORTE!M764)</f>
        <v>*</v>
      </c>
      <c r="L761" s="195" t="str">
        <f>IF(SP_NORTE!N764="","*",SP_NORTE!N764)</f>
        <v>*</v>
      </c>
      <c r="M761" s="196" t="str">
        <f>IF(SP_NORTE!J764="","*",SP_NORTE!J764)</f>
        <v>*</v>
      </c>
      <c r="N761" s="204" t="str">
        <f>IF(SP_NORTE!K764="","*",SP_NORTE!K764)</f>
        <v>*</v>
      </c>
      <c r="O761" s="204" t="str">
        <f>IF(SP_NORTE!L764="","*",SP_NORTE!L764)</f>
        <v>*</v>
      </c>
      <c r="P761" s="203" t="str">
        <f>IF(SP_NORTE!O764="","*",SP_NORTE!O764)</f>
        <v>*</v>
      </c>
      <c r="Q761" s="203" t="str">
        <f>IF(SP_NORTE!P764="","*",SP_NORTE!P764)</f>
        <v>*</v>
      </c>
      <c r="R761" s="205" t="str">
        <f>IF(SP_NORTE!Q764="","*",CONCATENATE(SP_NORTE!Q764," ",SP_NORTE!R764))</f>
        <v>*</v>
      </c>
      <c r="S761" s="205" t="str">
        <f>IF(SP_NORTE!V764="","*",SP_NORTE!V764)</f>
        <v>*</v>
      </c>
      <c r="T761" s="205" t="str">
        <f>IF(SP_NORTE!W764="","*",SP_NORTE!W764)</f>
        <v>*</v>
      </c>
      <c r="U761" s="193" t="str">
        <f ca="1">_xlfn.XLOOKUP(G761&amp;$U$2,BS_CONTROLE[CHAVE],BS_CONTROLE[Quantidade_11],"-")</f>
        <v>-</v>
      </c>
      <c r="V761" s="193" t="str">
        <f ca="1">_xlfn.XLOOKUP(G761&amp;$V$2,BS_CONTROLE[CHAVE],BS_CONTROLE[Quantidade_11],"-")</f>
        <v>-</v>
      </c>
      <c r="W761" s="193" t="str">
        <f ca="1">_xlfn.XLOOKUP(G761&amp;$W$2,BS_CONTROLE[CHAVE],BS_CONTROLE[Quantidade_11],"-")</f>
        <v>-</v>
      </c>
    </row>
    <row r="762" spans="1:23" s="101" customFormat="1" hidden="1">
      <c r="A762" s="206" t="str">
        <f>IF(SP_NORTE!Y765="","*",SP_NORTE!Y765)</f>
        <v>*</v>
      </c>
      <c r="B762" s="206" t="str">
        <f>IF(SP_NORTE!X765="","*",SP_NORTE!X765)</f>
        <v>*</v>
      </c>
      <c r="C762" s="206" t="str">
        <f>IF(SP_NORTE!Z765="","*",SP_NORTE!Z765)</f>
        <v>*</v>
      </c>
      <c r="D762" s="195" t="str">
        <f>IF(SP_NORTE!S765="","*",SP_NORTE!S765)</f>
        <v>*</v>
      </c>
      <c r="E762" s="195" t="str">
        <f>IF(SP_NORTE!T765="","*",SP_NORTE!T765)</f>
        <v>*</v>
      </c>
      <c r="F762" s="205" t="str">
        <f>IF(SP_NORTE!B765="","*",SP_NORTE!B765)</f>
        <v>*</v>
      </c>
      <c r="G762" s="205" t="str">
        <f>IF(SP_NORTE!D765="","*",SP_NORTE!D765)</f>
        <v>*</v>
      </c>
      <c r="H762" s="205" t="str">
        <f>IF(SP_NORTE!F765="","*",SP_NORTE!F765)</f>
        <v>*</v>
      </c>
      <c r="I762" s="205" t="str">
        <f>IF(SP_NORTE!H765="","*",SP_NORTE!H765)</f>
        <v>*</v>
      </c>
      <c r="J762" s="205" t="str">
        <f>IF(SP_NORTE!I765="","*",SP_NORTE!I765)</f>
        <v>*</v>
      </c>
      <c r="K762" s="195" t="str">
        <f>IF(SP_NORTE!M765="","*",SP_NORTE!M765)</f>
        <v>*</v>
      </c>
      <c r="L762" s="195" t="str">
        <f>IF(SP_NORTE!N765="","*",SP_NORTE!N765)</f>
        <v>*</v>
      </c>
      <c r="M762" s="196" t="str">
        <f>IF(SP_NORTE!J765="","*",SP_NORTE!J765)</f>
        <v>*</v>
      </c>
      <c r="N762" s="204" t="str">
        <f>IF(SP_NORTE!K765="","*",SP_NORTE!K765)</f>
        <v>*</v>
      </c>
      <c r="O762" s="204" t="str">
        <f>IF(SP_NORTE!L765="","*",SP_NORTE!L765)</f>
        <v>*</v>
      </c>
      <c r="P762" s="203" t="str">
        <f>IF(SP_NORTE!O765="","*",SP_NORTE!O765)</f>
        <v>*</v>
      </c>
      <c r="Q762" s="203" t="str">
        <f>IF(SP_NORTE!P765="","*",SP_NORTE!P765)</f>
        <v>*</v>
      </c>
      <c r="R762" s="205" t="str">
        <f>IF(SP_NORTE!Q765="","*",CONCATENATE(SP_NORTE!Q765," ",SP_NORTE!R765))</f>
        <v>*</v>
      </c>
      <c r="S762" s="205" t="str">
        <f>IF(SP_NORTE!V765="","*",SP_NORTE!V765)</f>
        <v>*</v>
      </c>
      <c r="T762" s="205" t="str">
        <f>IF(SP_NORTE!W765="","*",SP_NORTE!W765)</f>
        <v>*</v>
      </c>
      <c r="U762" s="193" t="str">
        <f ca="1">_xlfn.XLOOKUP(G762&amp;$U$2,BS_CONTROLE[CHAVE],BS_CONTROLE[Quantidade_11],"-")</f>
        <v>-</v>
      </c>
      <c r="V762" s="193" t="str">
        <f ca="1">_xlfn.XLOOKUP(G762&amp;$V$2,BS_CONTROLE[CHAVE],BS_CONTROLE[Quantidade_11],"-")</f>
        <v>-</v>
      </c>
      <c r="W762" s="193" t="str">
        <f ca="1">_xlfn.XLOOKUP(G762&amp;$W$2,BS_CONTROLE[CHAVE],BS_CONTROLE[Quantidade_11],"-")</f>
        <v>-</v>
      </c>
    </row>
    <row r="763" spans="1:23" s="101" customFormat="1" hidden="1">
      <c r="A763" s="206" t="str">
        <f>IF(SP_NORTE!Y766="","*",SP_NORTE!Y766)</f>
        <v>*</v>
      </c>
      <c r="B763" s="206" t="str">
        <f>IF(SP_NORTE!X766="","*",SP_NORTE!X766)</f>
        <v>*</v>
      </c>
      <c r="C763" s="206" t="str">
        <f>IF(SP_NORTE!Z766="","*",SP_NORTE!Z766)</f>
        <v>*</v>
      </c>
      <c r="D763" s="195" t="str">
        <f>IF(SP_NORTE!S766="","*",SP_NORTE!S766)</f>
        <v>*</v>
      </c>
      <c r="E763" s="195" t="str">
        <f>IF(SP_NORTE!T766="","*",SP_NORTE!T766)</f>
        <v>*</v>
      </c>
      <c r="F763" s="205" t="str">
        <f>IF(SP_NORTE!B766="","*",SP_NORTE!B766)</f>
        <v>*</v>
      </c>
      <c r="G763" s="205" t="str">
        <f>IF(SP_NORTE!D766="","*",SP_NORTE!D766)</f>
        <v>*</v>
      </c>
      <c r="H763" s="205" t="str">
        <f>IF(SP_NORTE!F766="","*",SP_NORTE!F766)</f>
        <v>*</v>
      </c>
      <c r="I763" s="205" t="str">
        <f>IF(SP_NORTE!H766="","*",SP_NORTE!H766)</f>
        <v>*</v>
      </c>
      <c r="J763" s="205" t="str">
        <f>IF(SP_NORTE!I766="","*",SP_NORTE!I766)</f>
        <v>*</v>
      </c>
      <c r="K763" s="195" t="str">
        <f>IF(SP_NORTE!M766="","*",SP_NORTE!M766)</f>
        <v>*</v>
      </c>
      <c r="L763" s="195" t="str">
        <f>IF(SP_NORTE!N766="","*",SP_NORTE!N766)</f>
        <v>*</v>
      </c>
      <c r="M763" s="196" t="str">
        <f>IF(SP_NORTE!J766="","*",SP_NORTE!J766)</f>
        <v>*</v>
      </c>
      <c r="N763" s="204" t="str">
        <f>IF(SP_NORTE!K766="","*",SP_NORTE!K766)</f>
        <v>*</v>
      </c>
      <c r="O763" s="204" t="str">
        <f>IF(SP_NORTE!L766="","*",SP_NORTE!L766)</f>
        <v>*</v>
      </c>
      <c r="P763" s="203" t="str">
        <f>IF(SP_NORTE!O766="","*",SP_NORTE!O766)</f>
        <v>*</v>
      </c>
      <c r="Q763" s="203" t="str">
        <f>IF(SP_NORTE!P766="","*",SP_NORTE!P766)</f>
        <v>*</v>
      </c>
      <c r="R763" s="205" t="str">
        <f>IF(SP_NORTE!Q766="","*",CONCATENATE(SP_NORTE!Q766," ",SP_NORTE!R766))</f>
        <v>*</v>
      </c>
      <c r="S763" s="205" t="str">
        <f>IF(SP_NORTE!V766="","*",SP_NORTE!V766)</f>
        <v>*</v>
      </c>
      <c r="T763" s="205" t="str">
        <f>IF(SP_NORTE!W766="","*",SP_NORTE!W766)</f>
        <v>*</v>
      </c>
      <c r="U763" s="193" t="str">
        <f ca="1">_xlfn.XLOOKUP(G763&amp;$U$2,BS_CONTROLE[CHAVE],BS_CONTROLE[Quantidade_11],"-")</f>
        <v>-</v>
      </c>
      <c r="V763" s="193" t="str">
        <f ca="1">_xlfn.XLOOKUP(G763&amp;$V$2,BS_CONTROLE[CHAVE],BS_CONTROLE[Quantidade_11],"-")</f>
        <v>-</v>
      </c>
      <c r="W763" s="193" t="str">
        <f ca="1">_xlfn.XLOOKUP(G763&amp;$W$2,BS_CONTROLE[CHAVE],BS_CONTROLE[Quantidade_11],"-")</f>
        <v>-</v>
      </c>
    </row>
    <row r="764" spans="1:23" s="101" customFormat="1" hidden="1">
      <c r="A764" s="206" t="str">
        <f>IF(SP_NORTE!Y767="","*",SP_NORTE!Y767)</f>
        <v>*</v>
      </c>
      <c r="B764" s="206" t="str">
        <f>IF(SP_NORTE!X767="","*",SP_NORTE!X767)</f>
        <v>*</v>
      </c>
      <c r="C764" s="206" t="str">
        <f>IF(SP_NORTE!Z767="","*",SP_NORTE!Z767)</f>
        <v>*</v>
      </c>
      <c r="D764" s="195" t="str">
        <f>IF(SP_NORTE!S767="","*",SP_NORTE!S767)</f>
        <v>*</v>
      </c>
      <c r="E764" s="195" t="str">
        <f>IF(SP_NORTE!T767="","*",SP_NORTE!T767)</f>
        <v>*</v>
      </c>
      <c r="F764" s="205" t="str">
        <f>IF(SP_NORTE!B767="","*",SP_NORTE!B767)</f>
        <v>*</v>
      </c>
      <c r="G764" s="205" t="str">
        <f>IF(SP_NORTE!D767="","*",SP_NORTE!D767)</f>
        <v>*</v>
      </c>
      <c r="H764" s="205" t="str">
        <f>IF(SP_NORTE!F767="","*",SP_NORTE!F767)</f>
        <v>*</v>
      </c>
      <c r="I764" s="205" t="str">
        <f>IF(SP_NORTE!H767="","*",SP_NORTE!H767)</f>
        <v>*</v>
      </c>
      <c r="J764" s="205" t="str">
        <f>IF(SP_NORTE!I767="","*",SP_NORTE!I767)</f>
        <v>*</v>
      </c>
      <c r="K764" s="195" t="str">
        <f>IF(SP_NORTE!M767="","*",SP_NORTE!M767)</f>
        <v>*</v>
      </c>
      <c r="L764" s="195" t="str">
        <f>IF(SP_NORTE!N767="","*",SP_NORTE!N767)</f>
        <v>*</v>
      </c>
      <c r="M764" s="196" t="str">
        <f>IF(SP_NORTE!J767="","*",SP_NORTE!J767)</f>
        <v>*</v>
      </c>
      <c r="N764" s="204" t="str">
        <f>IF(SP_NORTE!K767="","*",SP_NORTE!K767)</f>
        <v>*</v>
      </c>
      <c r="O764" s="204" t="str">
        <f>IF(SP_NORTE!L767="","*",SP_NORTE!L767)</f>
        <v>*</v>
      </c>
      <c r="P764" s="203" t="str">
        <f>IF(SP_NORTE!O767="","*",SP_NORTE!O767)</f>
        <v>*</v>
      </c>
      <c r="Q764" s="203" t="str">
        <f>IF(SP_NORTE!P767="","*",SP_NORTE!P767)</f>
        <v>*</v>
      </c>
      <c r="R764" s="205" t="str">
        <f>IF(SP_NORTE!Q767="","*",CONCATENATE(SP_NORTE!Q767," ",SP_NORTE!R767))</f>
        <v>*</v>
      </c>
      <c r="S764" s="205" t="str">
        <f>IF(SP_NORTE!V767="","*",SP_NORTE!V767)</f>
        <v>*</v>
      </c>
      <c r="T764" s="205" t="str">
        <f>IF(SP_NORTE!W767="","*",SP_NORTE!W767)</f>
        <v>*</v>
      </c>
      <c r="U764" s="193" t="str">
        <f ca="1">_xlfn.XLOOKUP(G764&amp;$U$2,BS_CONTROLE[CHAVE],BS_CONTROLE[Quantidade_11],"-")</f>
        <v>-</v>
      </c>
      <c r="V764" s="193" t="str">
        <f ca="1">_xlfn.XLOOKUP(G764&amp;$V$2,BS_CONTROLE[CHAVE],BS_CONTROLE[Quantidade_11],"-")</f>
        <v>-</v>
      </c>
      <c r="W764" s="193" t="str">
        <f ca="1">_xlfn.XLOOKUP(G764&amp;$W$2,BS_CONTROLE[CHAVE],BS_CONTROLE[Quantidade_11],"-")</f>
        <v>-</v>
      </c>
    </row>
    <row r="765" spans="1:23" s="101" customFormat="1" hidden="1">
      <c r="A765" s="206" t="str">
        <f>IF(SP_NORTE!Y768="","*",SP_NORTE!Y768)</f>
        <v>*</v>
      </c>
      <c r="B765" s="206" t="str">
        <f>IF(SP_NORTE!X768="","*",SP_NORTE!X768)</f>
        <v>*</v>
      </c>
      <c r="C765" s="206" t="str">
        <f>IF(SP_NORTE!Z768="","*",SP_NORTE!Z768)</f>
        <v>*</v>
      </c>
      <c r="D765" s="195" t="str">
        <f>IF(SP_NORTE!S768="","*",SP_NORTE!S768)</f>
        <v>*</v>
      </c>
      <c r="E765" s="195" t="str">
        <f>IF(SP_NORTE!T768="","*",SP_NORTE!T768)</f>
        <v>*</v>
      </c>
      <c r="F765" s="205" t="str">
        <f>IF(SP_NORTE!B768="","*",SP_NORTE!B768)</f>
        <v>*</v>
      </c>
      <c r="G765" s="205" t="str">
        <f>IF(SP_NORTE!D768="","*",SP_NORTE!D768)</f>
        <v>*</v>
      </c>
      <c r="H765" s="205" t="str">
        <f>IF(SP_NORTE!F768="","*",SP_NORTE!F768)</f>
        <v>*</v>
      </c>
      <c r="I765" s="205" t="str">
        <f>IF(SP_NORTE!H768="","*",SP_NORTE!H768)</f>
        <v>*</v>
      </c>
      <c r="J765" s="205" t="str">
        <f>IF(SP_NORTE!I768="","*",SP_NORTE!I768)</f>
        <v>*</v>
      </c>
      <c r="K765" s="195" t="str">
        <f>IF(SP_NORTE!M768="","*",SP_NORTE!M768)</f>
        <v>*</v>
      </c>
      <c r="L765" s="195" t="str">
        <f>IF(SP_NORTE!N768="","*",SP_NORTE!N768)</f>
        <v>*</v>
      </c>
      <c r="M765" s="196" t="str">
        <f>IF(SP_NORTE!J768="","*",SP_NORTE!J768)</f>
        <v>*</v>
      </c>
      <c r="N765" s="204" t="str">
        <f>IF(SP_NORTE!K768="","*",SP_NORTE!K768)</f>
        <v>*</v>
      </c>
      <c r="O765" s="204" t="str">
        <f>IF(SP_NORTE!L768="","*",SP_NORTE!L768)</f>
        <v>*</v>
      </c>
      <c r="P765" s="203" t="str">
        <f>IF(SP_NORTE!O768="","*",SP_NORTE!O768)</f>
        <v>*</v>
      </c>
      <c r="Q765" s="203" t="str">
        <f>IF(SP_NORTE!P768="","*",SP_NORTE!P768)</f>
        <v>*</v>
      </c>
      <c r="R765" s="205" t="str">
        <f>IF(SP_NORTE!Q768="","*",CONCATENATE(SP_NORTE!Q768," ",SP_NORTE!R768))</f>
        <v>*</v>
      </c>
      <c r="S765" s="205" t="str">
        <f>IF(SP_NORTE!V768="","*",SP_NORTE!V768)</f>
        <v>*</v>
      </c>
      <c r="T765" s="205" t="str">
        <f>IF(SP_NORTE!W768="","*",SP_NORTE!W768)</f>
        <v>*</v>
      </c>
      <c r="U765" s="193" t="str">
        <f ca="1">_xlfn.XLOOKUP(G765&amp;$U$2,BS_CONTROLE[CHAVE],BS_CONTROLE[Quantidade_11],"-")</f>
        <v>-</v>
      </c>
      <c r="V765" s="193" t="str">
        <f ca="1">_xlfn.XLOOKUP(G765&amp;$V$2,BS_CONTROLE[CHAVE],BS_CONTROLE[Quantidade_11],"-")</f>
        <v>-</v>
      </c>
      <c r="W765" s="193" t="str">
        <f ca="1">_xlfn.XLOOKUP(G765&amp;$W$2,BS_CONTROLE[CHAVE],BS_CONTROLE[Quantidade_11],"-")</f>
        <v>-</v>
      </c>
    </row>
    <row r="766" spans="1:23" s="101" customFormat="1" hidden="1">
      <c r="A766" s="206" t="str">
        <f>IF(SP_NORTE!Y769="","*",SP_NORTE!Y769)</f>
        <v>*</v>
      </c>
      <c r="B766" s="206" t="str">
        <f>IF(SP_NORTE!X769="","*",SP_NORTE!X769)</f>
        <v>*</v>
      </c>
      <c r="C766" s="206" t="str">
        <f>IF(SP_NORTE!Z769="","*",SP_NORTE!Z769)</f>
        <v>*</v>
      </c>
      <c r="D766" s="195" t="str">
        <f>IF(SP_NORTE!S769="","*",SP_NORTE!S769)</f>
        <v>*</v>
      </c>
      <c r="E766" s="195" t="str">
        <f>IF(SP_NORTE!T769="","*",SP_NORTE!T769)</f>
        <v>*</v>
      </c>
      <c r="F766" s="205" t="str">
        <f>IF(SP_NORTE!B769="","*",SP_NORTE!B769)</f>
        <v>*</v>
      </c>
      <c r="G766" s="205" t="str">
        <f>IF(SP_NORTE!D769="","*",SP_NORTE!D769)</f>
        <v>*</v>
      </c>
      <c r="H766" s="205" t="str">
        <f>IF(SP_NORTE!F769="","*",SP_NORTE!F769)</f>
        <v>*</v>
      </c>
      <c r="I766" s="205" t="str">
        <f>IF(SP_NORTE!H769="","*",SP_NORTE!H769)</f>
        <v>*</v>
      </c>
      <c r="J766" s="205" t="str">
        <f>IF(SP_NORTE!I769="","*",SP_NORTE!I769)</f>
        <v>*</v>
      </c>
      <c r="K766" s="195" t="str">
        <f>IF(SP_NORTE!M769="","*",SP_NORTE!M769)</f>
        <v>*</v>
      </c>
      <c r="L766" s="195" t="str">
        <f>IF(SP_NORTE!N769="","*",SP_NORTE!N769)</f>
        <v>*</v>
      </c>
      <c r="M766" s="196" t="str">
        <f>IF(SP_NORTE!J769="","*",SP_NORTE!J769)</f>
        <v>*</v>
      </c>
      <c r="N766" s="204" t="str">
        <f>IF(SP_NORTE!K769="","*",SP_NORTE!K769)</f>
        <v>*</v>
      </c>
      <c r="O766" s="204" t="str">
        <f>IF(SP_NORTE!L769="","*",SP_NORTE!L769)</f>
        <v>*</v>
      </c>
      <c r="P766" s="203" t="str">
        <f>IF(SP_NORTE!O769="","*",SP_NORTE!O769)</f>
        <v>*</v>
      </c>
      <c r="Q766" s="203" t="str">
        <f>IF(SP_NORTE!P769="","*",SP_NORTE!P769)</f>
        <v>*</v>
      </c>
      <c r="R766" s="205" t="str">
        <f>IF(SP_NORTE!Q769="","*",CONCATENATE(SP_NORTE!Q769," ",SP_NORTE!R769))</f>
        <v>*</v>
      </c>
      <c r="S766" s="205" t="str">
        <f>IF(SP_NORTE!V769="","*",SP_NORTE!V769)</f>
        <v>*</v>
      </c>
      <c r="T766" s="205" t="str">
        <f>IF(SP_NORTE!W769="","*",SP_NORTE!W769)</f>
        <v>*</v>
      </c>
      <c r="U766" s="193" t="str">
        <f ca="1">_xlfn.XLOOKUP(G766&amp;$U$2,BS_CONTROLE[CHAVE],BS_CONTROLE[Quantidade_11],"-")</f>
        <v>-</v>
      </c>
      <c r="V766" s="193" t="str">
        <f ca="1">_xlfn.XLOOKUP(G766&amp;$V$2,BS_CONTROLE[CHAVE],BS_CONTROLE[Quantidade_11],"-")</f>
        <v>-</v>
      </c>
      <c r="W766" s="193" t="str">
        <f ca="1">_xlfn.XLOOKUP(G766&amp;$W$2,BS_CONTROLE[CHAVE],BS_CONTROLE[Quantidade_11],"-")</f>
        <v>-</v>
      </c>
    </row>
    <row r="767" spans="1:23" s="101" customFormat="1" hidden="1">
      <c r="A767" s="206" t="str">
        <f>IF(SP_NORTE!Y770="","*",SP_NORTE!Y770)</f>
        <v>*</v>
      </c>
      <c r="B767" s="206" t="str">
        <f>IF(SP_NORTE!X770="","*",SP_NORTE!X770)</f>
        <v>*</v>
      </c>
      <c r="C767" s="206" t="str">
        <f>IF(SP_NORTE!Z770="","*",SP_NORTE!Z770)</f>
        <v>*</v>
      </c>
      <c r="D767" s="195" t="str">
        <f>IF(SP_NORTE!S770="","*",SP_NORTE!S770)</f>
        <v>*</v>
      </c>
      <c r="E767" s="195" t="str">
        <f>IF(SP_NORTE!T770="","*",SP_NORTE!T770)</f>
        <v>*</v>
      </c>
      <c r="F767" s="205" t="str">
        <f>IF(SP_NORTE!B770="","*",SP_NORTE!B770)</f>
        <v>*</v>
      </c>
      <c r="G767" s="205" t="str">
        <f>IF(SP_NORTE!D770="","*",SP_NORTE!D770)</f>
        <v>*</v>
      </c>
      <c r="H767" s="205" t="str">
        <f>IF(SP_NORTE!F770="","*",SP_NORTE!F770)</f>
        <v>*</v>
      </c>
      <c r="I767" s="205" t="str">
        <f>IF(SP_NORTE!H770="","*",SP_NORTE!H770)</f>
        <v>*</v>
      </c>
      <c r="J767" s="205" t="str">
        <f>IF(SP_NORTE!I770="","*",SP_NORTE!I770)</f>
        <v>*</v>
      </c>
      <c r="K767" s="195" t="str">
        <f>IF(SP_NORTE!M770="","*",SP_NORTE!M770)</f>
        <v>*</v>
      </c>
      <c r="L767" s="195" t="str">
        <f>IF(SP_NORTE!N770="","*",SP_NORTE!N770)</f>
        <v>*</v>
      </c>
      <c r="M767" s="196" t="str">
        <f>IF(SP_NORTE!J770="","*",SP_NORTE!J770)</f>
        <v>*</v>
      </c>
      <c r="N767" s="204" t="str">
        <f>IF(SP_NORTE!K770="","*",SP_NORTE!K770)</f>
        <v>*</v>
      </c>
      <c r="O767" s="204" t="str">
        <f>IF(SP_NORTE!L770="","*",SP_NORTE!L770)</f>
        <v>*</v>
      </c>
      <c r="P767" s="203" t="str">
        <f>IF(SP_NORTE!O770="","*",SP_NORTE!O770)</f>
        <v>*</v>
      </c>
      <c r="Q767" s="203" t="str">
        <f>IF(SP_NORTE!P770="","*",SP_NORTE!P770)</f>
        <v>*</v>
      </c>
      <c r="R767" s="205" t="str">
        <f>IF(SP_NORTE!Q770="","*",CONCATENATE(SP_NORTE!Q770," ",SP_NORTE!R770))</f>
        <v>*</v>
      </c>
      <c r="S767" s="205" t="str">
        <f>IF(SP_NORTE!V770="","*",SP_NORTE!V770)</f>
        <v>*</v>
      </c>
      <c r="T767" s="205" t="str">
        <f>IF(SP_NORTE!W770="","*",SP_NORTE!W770)</f>
        <v>*</v>
      </c>
      <c r="U767" s="193" t="str">
        <f ca="1">_xlfn.XLOOKUP(G767&amp;$U$2,BS_CONTROLE[CHAVE],BS_CONTROLE[Quantidade_11],"-")</f>
        <v>-</v>
      </c>
      <c r="V767" s="193" t="str">
        <f ca="1">_xlfn.XLOOKUP(G767&amp;$V$2,BS_CONTROLE[CHAVE],BS_CONTROLE[Quantidade_11],"-")</f>
        <v>-</v>
      </c>
      <c r="W767" s="193" t="str">
        <f ca="1">_xlfn.XLOOKUP(G767&amp;$W$2,BS_CONTROLE[CHAVE],BS_CONTROLE[Quantidade_11],"-")</f>
        <v>-</v>
      </c>
    </row>
    <row r="768" spans="1:23" s="101" customFormat="1" hidden="1">
      <c r="A768" s="206" t="str">
        <f>IF(SP_NORTE!Y771="","*",SP_NORTE!Y771)</f>
        <v>*</v>
      </c>
      <c r="B768" s="206" t="str">
        <f>IF(SP_NORTE!X771="","*",SP_NORTE!X771)</f>
        <v>*</v>
      </c>
      <c r="C768" s="206" t="str">
        <f>IF(SP_NORTE!Z771="","*",SP_NORTE!Z771)</f>
        <v>*</v>
      </c>
      <c r="D768" s="195" t="str">
        <f>IF(SP_NORTE!S771="","*",SP_NORTE!S771)</f>
        <v>*</v>
      </c>
      <c r="E768" s="195" t="str">
        <f>IF(SP_NORTE!T771="","*",SP_NORTE!T771)</f>
        <v>*</v>
      </c>
      <c r="F768" s="205" t="str">
        <f>IF(SP_NORTE!B771="","*",SP_NORTE!B771)</f>
        <v>*</v>
      </c>
      <c r="G768" s="205" t="str">
        <f>IF(SP_NORTE!D771="","*",SP_NORTE!D771)</f>
        <v>*</v>
      </c>
      <c r="H768" s="205" t="str">
        <f>IF(SP_NORTE!F771="","*",SP_NORTE!F771)</f>
        <v>*</v>
      </c>
      <c r="I768" s="205" t="str">
        <f>IF(SP_NORTE!H771="","*",SP_NORTE!H771)</f>
        <v>*</v>
      </c>
      <c r="J768" s="205" t="str">
        <f>IF(SP_NORTE!I771="","*",SP_NORTE!I771)</f>
        <v>*</v>
      </c>
      <c r="K768" s="195" t="str">
        <f>IF(SP_NORTE!M771="","*",SP_NORTE!M771)</f>
        <v>*</v>
      </c>
      <c r="L768" s="195" t="str">
        <f>IF(SP_NORTE!N771="","*",SP_NORTE!N771)</f>
        <v>*</v>
      </c>
      <c r="M768" s="196" t="str">
        <f>IF(SP_NORTE!J771="","*",SP_NORTE!J771)</f>
        <v>*</v>
      </c>
      <c r="N768" s="204" t="str">
        <f>IF(SP_NORTE!K771="","*",SP_NORTE!K771)</f>
        <v>*</v>
      </c>
      <c r="O768" s="204" t="str">
        <f>IF(SP_NORTE!L771="","*",SP_NORTE!L771)</f>
        <v>*</v>
      </c>
      <c r="P768" s="203" t="str">
        <f>IF(SP_NORTE!O771="","*",SP_NORTE!O771)</f>
        <v>*</v>
      </c>
      <c r="Q768" s="203" t="str">
        <f>IF(SP_NORTE!P771="","*",SP_NORTE!P771)</f>
        <v>*</v>
      </c>
      <c r="R768" s="205" t="str">
        <f>IF(SP_NORTE!Q771="","*",CONCATENATE(SP_NORTE!Q771," ",SP_NORTE!R771))</f>
        <v>*</v>
      </c>
      <c r="S768" s="205" t="str">
        <f>IF(SP_NORTE!V771="","*",SP_NORTE!V771)</f>
        <v>*</v>
      </c>
      <c r="T768" s="205" t="str">
        <f>IF(SP_NORTE!W771="","*",SP_NORTE!W771)</f>
        <v>*</v>
      </c>
      <c r="U768" s="193" t="str">
        <f ca="1">_xlfn.XLOOKUP(G768&amp;$U$2,BS_CONTROLE[CHAVE],BS_CONTROLE[Quantidade_11],"-")</f>
        <v>-</v>
      </c>
      <c r="V768" s="193" t="str">
        <f ca="1">_xlfn.XLOOKUP(G768&amp;$V$2,BS_CONTROLE[CHAVE],BS_CONTROLE[Quantidade_11],"-")</f>
        <v>-</v>
      </c>
      <c r="W768" s="193" t="str">
        <f ca="1">_xlfn.XLOOKUP(G768&amp;$W$2,BS_CONTROLE[CHAVE],BS_CONTROLE[Quantidade_11],"-")</f>
        <v>-</v>
      </c>
    </row>
    <row r="769" spans="1:23" s="101" customFormat="1" hidden="1">
      <c r="A769" s="206" t="str">
        <f>IF(SP_NORTE!Y772="","*",SP_NORTE!Y772)</f>
        <v>*</v>
      </c>
      <c r="B769" s="206" t="str">
        <f>IF(SP_NORTE!X772="","*",SP_NORTE!X772)</f>
        <v>*</v>
      </c>
      <c r="C769" s="206" t="str">
        <f>IF(SP_NORTE!Z772="","*",SP_NORTE!Z772)</f>
        <v>*</v>
      </c>
      <c r="D769" s="195" t="str">
        <f>IF(SP_NORTE!S772="","*",SP_NORTE!S772)</f>
        <v>*</v>
      </c>
      <c r="E769" s="195" t="str">
        <f>IF(SP_NORTE!T772="","*",SP_NORTE!T772)</f>
        <v>*</v>
      </c>
      <c r="F769" s="205" t="str">
        <f>IF(SP_NORTE!B772="","*",SP_NORTE!B772)</f>
        <v>*</v>
      </c>
      <c r="G769" s="205" t="str">
        <f>IF(SP_NORTE!D772="","*",SP_NORTE!D772)</f>
        <v>*</v>
      </c>
      <c r="H769" s="205" t="str">
        <f>IF(SP_NORTE!F772="","*",SP_NORTE!F772)</f>
        <v>*</v>
      </c>
      <c r="I769" s="205" t="str">
        <f>IF(SP_NORTE!H772="","*",SP_NORTE!H772)</f>
        <v>*</v>
      </c>
      <c r="J769" s="205" t="str">
        <f>IF(SP_NORTE!I772="","*",SP_NORTE!I772)</f>
        <v>*</v>
      </c>
      <c r="K769" s="195" t="str">
        <f>IF(SP_NORTE!M772="","*",SP_NORTE!M772)</f>
        <v>*</v>
      </c>
      <c r="L769" s="195" t="str">
        <f>IF(SP_NORTE!N772="","*",SP_NORTE!N772)</f>
        <v>*</v>
      </c>
      <c r="M769" s="196" t="str">
        <f>IF(SP_NORTE!J772="","*",SP_NORTE!J772)</f>
        <v>*</v>
      </c>
      <c r="N769" s="204" t="str">
        <f>IF(SP_NORTE!K772="","*",SP_NORTE!K772)</f>
        <v>*</v>
      </c>
      <c r="O769" s="204" t="str">
        <f>IF(SP_NORTE!L772="","*",SP_NORTE!L772)</f>
        <v>*</v>
      </c>
      <c r="P769" s="203" t="str">
        <f>IF(SP_NORTE!O772="","*",SP_NORTE!O772)</f>
        <v>*</v>
      </c>
      <c r="Q769" s="203" t="str">
        <f>IF(SP_NORTE!P772="","*",SP_NORTE!P772)</f>
        <v>*</v>
      </c>
      <c r="R769" s="205" t="str">
        <f>IF(SP_NORTE!Q772="","*",CONCATENATE(SP_NORTE!Q772," ",SP_NORTE!R772))</f>
        <v>*</v>
      </c>
      <c r="S769" s="205" t="str">
        <f>IF(SP_NORTE!V772="","*",SP_NORTE!V772)</f>
        <v>*</v>
      </c>
      <c r="T769" s="205" t="str">
        <f>IF(SP_NORTE!W772="","*",SP_NORTE!W772)</f>
        <v>*</v>
      </c>
      <c r="U769" s="193" t="str">
        <f ca="1">_xlfn.XLOOKUP(G769&amp;$U$2,BS_CONTROLE[CHAVE],BS_CONTROLE[Quantidade_11],"-")</f>
        <v>-</v>
      </c>
      <c r="V769" s="193" t="str">
        <f ca="1">_xlfn.XLOOKUP(G769&amp;$V$2,BS_CONTROLE[CHAVE],BS_CONTROLE[Quantidade_11],"-")</f>
        <v>-</v>
      </c>
      <c r="W769" s="193" t="str">
        <f ca="1">_xlfn.XLOOKUP(G769&amp;$W$2,BS_CONTROLE[CHAVE],BS_CONTROLE[Quantidade_11],"-")</f>
        <v>-</v>
      </c>
    </row>
    <row r="770" spans="1:23" s="101" customFormat="1" hidden="1">
      <c r="A770" s="206" t="str">
        <f>IF(SP_NORTE!Y773="","*",SP_NORTE!Y773)</f>
        <v>*</v>
      </c>
      <c r="B770" s="206" t="str">
        <f>IF(SP_NORTE!X773="","*",SP_NORTE!X773)</f>
        <v>*</v>
      </c>
      <c r="C770" s="206" t="str">
        <f>IF(SP_NORTE!Z773="","*",SP_NORTE!Z773)</f>
        <v>*</v>
      </c>
      <c r="D770" s="195" t="str">
        <f>IF(SP_NORTE!S773="","*",SP_NORTE!S773)</f>
        <v>*</v>
      </c>
      <c r="E770" s="195" t="str">
        <f>IF(SP_NORTE!T773="","*",SP_NORTE!T773)</f>
        <v>*</v>
      </c>
      <c r="F770" s="205" t="str">
        <f>IF(SP_NORTE!B773="","*",SP_NORTE!B773)</f>
        <v>*</v>
      </c>
      <c r="G770" s="205" t="str">
        <f>IF(SP_NORTE!D773="","*",SP_NORTE!D773)</f>
        <v>*</v>
      </c>
      <c r="H770" s="205" t="str">
        <f>IF(SP_NORTE!F773="","*",SP_NORTE!F773)</f>
        <v>*</v>
      </c>
      <c r="I770" s="205" t="str">
        <f>IF(SP_NORTE!H773="","*",SP_NORTE!H773)</f>
        <v>*</v>
      </c>
      <c r="J770" s="205" t="str">
        <f>IF(SP_NORTE!I773="","*",SP_NORTE!I773)</f>
        <v>*</v>
      </c>
      <c r="K770" s="195" t="str">
        <f>IF(SP_NORTE!M773="","*",SP_NORTE!M773)</f>
        <v>*</v>
      </c>
      <c r="L770" s="195" t="str">
        <f>IF(SP_NORTE!N773="","*",SP_NORTE!N773)</f>
        <v>*</v>
      </c>
      <c r="M770" s="196" t="str">
        <f>IF(SP_NORTE!J773="","*",SP_NORTE!J773)</f>
        <v>*</v>
      </c>
      <c r="N770" s="204" t="str">
        <f>IF(SP_NORTE!K773="","*",SP_NORTE!K773)</f>
        <v>*</v>
      </c>
      <c r="O770" s="204" t="str">
        <f>IF(SP_NORTE!L773="","*",SP_NORTE!L773)</f>
        <v>*</v>
      </c>
      <c r="P770" s="203" t="str">
        <f>IF(SP_NORTE!O773="","*",SP_NORTE!O773)</f>
        <v>*</v>
      </c>
      <c r="Q770" s="203" t="str">
        <f>IF(SP_NORTE!P773="","*",SP_NORTE!P773)</f>
        <v>*</v>
      </c>
      <c r="R770" s="205" t="str">
        <f>IF(SP_NORTE!Q773="","*",CONCATENATE(SP_NORTE!Q773," ",SP_NORTE!R773))</f>
        <v>*</v>
      </c>
      <c r="S770" s="205" t="str">
        <f>IF(SP_NORTE!V773="","*",SP_NORTE!V773)</f>
        <v>*</v>
      </c>
      <c r="T770" s="205" t="str">
        <f>IF(SP_NORTE!W773="","*",SP_NORTE!W773)</f>
        <v>*</v>
      </c>
      <c r="U770" s="193" t="str">
        <f ca="1">_xlfn.XLOOKUP(G770&amp;$U$2,BS_CONTROLE[CHAVE],BS_CONTROLE[Quantidade_11],"-")</f>
        <v>-</v>
      </c>
      <c r="V770" s="193" t="str">
        <f ca="1">_xlfn.XLOOKUP(G770&amp;$V$2,BS_CONTROLE[CHAVE],BS_CONTROLE[Quantidade_11],"-")</f>
        <v>-</v>
      </c>
      <c r="W770" s="193" t="str">
        <f ca="1">_xlfn.XLOOKUP(G770&amp;$W$2,BS_CONTROLE[CHAVE],BS_CONTROLE[Quantidade_11],"-")</f>
        <v>-</v>
      </c>
    </row>
    <row r="771" spans="1:23" s="101" customFormat="1" hidden="1">
      <c r="A771" s="206" t="str">
        <f>IF(SP_NORTE!Y774="","*",SP_NORTE!Y774)</f>
        <v>*</v>
      </c>
      <c r="B771" s="206" t="str">
        <f>IF(SP_NORTE!X774="","*",SP_NORTE!X774)</f>
        <v>*</v>
      </c>
      <c r="C771" s="206" t="str">
        <f>IF(SP_NORTE!Z774="","*",SP_NORTE!Z774)</f>
        <v>*</v>
      </c>
      <c r="D771" s="195" t="str">
        <f>IF(SP_NORTE!S774="","*",SP_NORTE!S774)</f>
        <v>*</v>
      </c>
      <c r="E771" s="195" t="str">
        <f>IF(SP_NORTE!T774="","*",SP_NORTE!T774)</f>
        <v>*</v>
      </c>
      <c r="F771" s="205" t="str">
        <f>IF(SP_NORTE!B774="","*",SP_NORTE!B774)</f>
        <v>*</v>
      </c>
      <c r="G771" s="205" t="str">
        <f>IF(SP_NORTE!D774="","*",SP_NORTE!D774)</f>
        <v>*</v>
      </c>
      <c r="H771" s="205" t="str">
        <f>IF(SP_NORTE!F774="","*",SP_NORTE!F774)</f>
        <v>*</v>
      </c>
      <c r="I771" s="205" t="str">
        <f>IF(SP_NORTE!H774="","*",SP_NORTE!H774)</f>
        <v>*</v>
      </c>
      <c r="J771" s="205" t="str">
        <f>IF(SP_NORTE!I774="","*",SP_NORTE!I774)</f>
        <v>*</v>
      </c>
      <c r="K771" s="195" t="str">
        <f>IF(SP_NORTE!M774="","*",SP_NORTE!M774)</f>
        <v>*</v>
      </c>
      <c r="L771" s="195" t="str">
        <f>IF(SP_NORTE!N774="","*",SP_NORTE!N774)</f>
        <v>*</v>
      </c>
      <c r="M771" s="196" t="str">
        <f>IF(SP_NORTE!J774="","*",SP_NORTE!J774)</f>
        <v>*</v>
      </c>
      <c r="N771" s="204" t="str">
        <f>IF(SP_NORTE!K774="","*",SP_NORTE!K774)</f>
        <v>*</v>
      </c>
      <c r="O771" s="204" t="str">
        <f>IF(SP_NORTE!L774="","*",SP_NORTE!L774)</f>
        <v>*</v>
      </c>
      <c r="P771" s="203" t="str">
        <f>IF(SP_NORTE!O774="","*",SP_NORTE!O774)</f>
        <v>*</v>
      </c>
      <c r="Q771" s="203" t="str">
        <f>IF(SP_NORTE!P774="","*",SP_NORTE!P774)</f>
        <v>*</v>
      </c>
      <c r="R771" s="205" t="str">
        <f>IF(SP_NORTE!Q774="","*",CONCATENATE(SP_NORTE!Q774," ",SP_NORTE!R774))</f>
        <v>*</v>
      </c>
      <c r="S771" s="205" t="str">
        <f>IF(SP_NORTE!V774="","*",SP_NORTE!V774)</f>
        <v>*</v>
      </c>
      <c r="T771" s="205" t="str">
        <f>IF(SP_NORTE!W774="","*",SP_NORTE!W774)</f>
        <v>*</v>
      </c>
      <c r="U771" s="193" t="str">
        <f ca="1">_xlfn.XLOOKUP(G771&amp;$U$2,BS_CONTROLE[CHAVE],BS_CONTROLE[Quantidade_11],"-")</f>
        <v>-</v>
      </c>
      <c r="V771" s="193" t="str">
        <f ca="1">_xlfn.XLOOKUP(G771&amp;$V$2,BS_CONTROLE[CHAVE],BS_CONTROLE[Quantidade_11],"-")</f>
        <v>-</v>
      </c>
      <c r="W771" s="193" t="str">
        <f ca="1">_xlfn.XLOOKUP(G771&amp;$W$2,BS_CONTROLE[CHAVE],BS_CONTROLE[Quantidade_11],"-")</f>
        <v>-</v>
      </c>
    </row>
    <row r="772" spans="1:23" s="101" customFormat="1" hidden="1">
      <c r="A772" s="206" t="str">
        <f>IF(SP_NORTE!Y775="","*",SP_NORTE!Y775)</f>
        <v>*</v>
      </c>
      <c r="B772" s="206" t="str">
        <f>IF(SP_NORTE!X775="","*",SP_NORTE!X775)</f>
        <v>*</v>
      </c>
      <c r="C772" s="206" t="str">
        <f>IF(SP_NORTE!Z775="","*",SP_NORTE!Z775)</f>
        <v>*</v>
      </c>
      <c r="D772" s="195" t="str">
        <f>IF(SP_NORTE!S775="","*",SP_NORTE!S775)</f>
        <v>*</v>
      </c>
      <c r="E772" s="195" t="str">
        <f>IF(SP_NORTE!T775="","*",SP_NORTE!T775)</f>
        <v>*</v>
      </c>
      <c r="F772" s="205" t="str">
        <f>IF(SP_NORTE!B775="","*",SP_NORTE!B775)</f>
        <v>*</v>
      </c>
      <c r="G772" s="205" t="str">
        <f>IF(SP_NORTE!D775="","*",SP_NORTE!D775)</f>
        <v>*</v>
      </c>
      <c r="H772" s="205" t="str">
        <f>IF(SP_NORTE!F775="","*",SP_NORTE!F775)</f>
        <v>*</v>
      </c>
      <c r="I772" s="205" t="str">
        <f>IF(SP_NORTE!H775="","*",SP_NORTE!H775)</f>
        <v>*</v>
      </c>
      <c r="J772" s="205" t="str">
        <f>IF(SP_NORTE!I775="","*",SP_NORTE!I775)</f>
        <v>*</v>
      </c>
      <c r="K772" s="195" t="str">
        <f>IF(SP_NORTE!M775="","*",SP_NORTE!M775)</f>
        <v>*</v>
      </c>
      <c r="L772" s="195" t="str">
        <f>IF(SP_NORTE!N775="","*",SP_NORTE!N775)</f>
        <v>*</v>
      </c>
      <c r="M772" s="196" t="str">
        <f>IF(SP_NORTE!J775="","*",SP_NORTE!J775)</f>
        <v>*</v>
      </c>
      <c r="N772" s="204" t="str">
        <f>IF(SP_NORTE!K775="","*",SP_NORTE!K775)</f>
        <v>*</v>
      </c>
      <c r="O772" s="204" t="str">
        <f>IF(SP_NORTE!L775="","*",SP_NORTE!L775)</f>
        <v>*</v>
      </c>
      <c r="P772" s="203" t="str">
        <f>IF(SP_NORTE!O775="","*",SP_NORTE!O775)</f>
        <v>*</v>
      </c>
      <c r="Q772" s="203" t="str">
        <f>IF(SP_NORTE!P775="","*",SP_NORTE!P775)</f>
        <v>*</v>
      </c>
      <c r="R772" s="205" t="str">
        <f>IF(SP_NORTE!Q775="","*",CONCATENATE(SP_NORTE!Q775," ",SP_NORTE!R775))</f>
        <v>*</v>
      </c>
      <c r="S772" s="205" t="str">
        <f>IF(SP_NORTE!V775="","*",SP_NORTE!V775)</f>
        <v>*</v>
      </c>
      <c r="T772" s="205" t="str">
        <f>IF(SP_NORTE!W775="","*",SP_NORTE!W775)</f>
        <v>*</v>
      </c>
      <c r="U772" s="193" t="str">
        <f ca="1">_xlfn.XLOOKUP(G772&amp;$U$2,BS_CONTROLE[CHAVE],BS_CONTROLE[Quantidade_11],"-")</f>
        <v>-</v>
      </c>
      <c r="V772" s="193" t="str">
        <f ca="1">_xlfn.XLOOKUP(G772&amp;$V$2,BS_CONTROLE[CHAVE],BS_CONTROLE[Quantidade_11],"-")</f>
        <v>-</v>
      </c>
      <c r="W772" s="193" t="str">
        <f ca="1">_xlfn.XLOOKUP(G772&amp;$W$2,BS_CONTROLE[CHAVE],BS_CONTROLE[Quantidade_11],"-")</f>
        <v>-</v>
      </c>
    </row>
    <row r="773" spans="1:23" s="101" customFormat="1" hidden="1">
      <c r="A773" s="206" t="str">
        <f>IF(SP_NORTE!Y776="","*",SP_NORTE!Y776)</f>
        <v>*</v>
      </c>
      <c r="B773" s="206" t="str">
        <f>IF(SP_NORTE!X776="","*",SP_NORTE!X776)</f>
        <v>*</v>
      </c>
      <c r="C773" s="206" t="str">
        <f>IF(SP_NORTE!Z776="","*",SP_NORTE!Z776)</f>
        <v>*</v>
      </c>
      <c r="D773" s="195" t="str">
        <f>IF(SP_NORTE!S776="","*",SP_NORTE!S776)</f>
        <v>*</v>
      </c>
      <c r="E773" s="195" t="str">
        <f>IF(SP_NORTE!T776="","*",SP_NORTE!T776)</f>
        <v>*</v>
      </c>
      <c r="F773" s="205" t="str">
        <f>IF(SP_NORTE!B776="","*",SP_NORTE!B776)</f>
        <v>*</v>
      </c>
      <c r="G773" s="205" t="str">
        <f>IF(SP_NORTE!D776="","*",SP_NORTE!D776)</f>
        <v>*</v>
      </c>
      <c r="H773" s="205" t="str">
        <f>IF(SP_NORTE!F776="","*",SP_NORTE!F776)</f>
        <v>*</v>
      </c>
      <c r="I773" s="205" t="str">
        <f>IF(SP_NORTE!H776="","*",SP_NORTE!H776)</f>
        <v>*</v>
      </c>
      <c r="J773" s="205" t="str">
        <f>IF(SP_NORTE!I776="","*",SP_NORTE!I776)</f>
        <v>*</v>
      </c>
      <c r="K773" s="195" t="str">
        <f>IF(SP_NORTE!M776="","*",SP_NORTE!M776)</f>
        <v>*</v>
      </c>
      <c r="L773" s="195" t="str">
        <f>IF(SP_NORTE!N776="","*",SP_NORTE!N776)</f>
        <v>*</v>
      </c>
      <c r="M773" s="196" t="str">
        <f>IF(SP_NORTE!J776="","*",SP_NORTE!J776)</f>
        <v>*</v>
      </c>
      <c r="N773" s="204" t="str">
        <f>IF(SP_NORTE!K776="","*",SP_NORTE!K776)</f>
        <v>*</v>
      </c>
      <c r="O773" s="204" t="str">
        <f>IF(SP_NORTE!L776="","*",SP_NORTE!L776)</f>
        <v>*</v>
      </c>
      <c r="P773" s="203" t="str">
        <f>IF(SP_NORTE!O776="","*",SP_NORTE!O776)</f>
        <v>*</v>
      </c>
      <c r="Q773" s="203" t="str">
        <f>IF(SP_NORTE!P776="","*",SP_NORTE!P776)</f>
        <v>*</v>
      </c>
      <c r="R773" s="205" t="str">
        <f>IF(SP_NORTE!Q776="","*",CONCATENATE(SP_NORTE!Q776," ",SP_NORTE!R776))</f>
        <v>*</v>
      </c>
      <c r="S773" s="205" t="str">
        <f>IF(SP_NORTE!V776="","*",SP_NORTE!V776)</f>
        <v>*</v>
      </c>
      <c r="T773" s="205" t="str">
        <f>IF(SP_NORTE!W776="","*",SP_NORTE!W776)</f>
        <v>*</v>
      </c>
      <c r="U773" s="193" t="str">
        <f ca="1">_xlfn.XLOOKUP(G773&amp;$U$2,BS_CONTROLE[CHAVE],BS_CONTROLE[Quantidade_11],"-")</f>
        <v>-</v>
      </c>
      <c r="V773" s="193" t="str">
        <f ca="1">_xlfn.XLOOKUP(G773&amp;$V$2,BS_CONTROLE[CHAVE],BS_CONTROLE[Quantidade_11],"-")</f>
        <v>-</v>
      </c>
      <c r="W773" s="193" t="str">
        <f ca="1">_xlfn.XLOOKUP(G773&amp;$W$2,BS_CONTROLE[CHAVE],BS_CONTROLE[Quantidade_11],"-")</f>
        <v>-</v>
      </c>
    </row>
    <row r="774" spans="1:23" s="101" customFormat="1" hidden="1">
      <c r="A774" s="206" t="str">
        <f>IF(SP_NORTE!Y777="","*",SP_NORTE!Y777)</f>
        <v>*</v>
      </c>
      <c r="B774" s="206" t="str">
        <f>IF(SP_NORTE!X777="","*",SP_NORTE!X777)</f>
        <v>*</v>
      </c>
      <c r="C774" s="206" t="str">
        <f>IF(SP_NORTE!Z777="","*",SP_NORTE!Z777)</f>
        <v>*</v>
      </c>
      <c r="D774" s="195" t="str">
        <f>IF(SP_NORTE!S777="","*",SP_NORTE!S777)</f>
        <v>*</v>
      </c>
      <c r="E774" s="195" t="str">
        <f>IF(SP_NORTE!T777="","*",SP_NORTE!T777)</f>
        <v>*</v>
      </c>
      <c r="F774" s="205" t="str">
        <f>IF(SP_NORTE!B777="","*",SP_NORTE!B777)</f>
        <v>*</v>
      </c>
      <c r="G774" s="205" t="str">
        <f>IF(SP_NORTE!D777="","*",SP_NORTE!D777)</f>
        <v>*</v>
      </c>
      <c r="H774" s="205" t="str">
        <f>IF(SP_NORTE!F777="","*",SP_NORTE!F777)</f>
        <v>*</v>
      </c>
      <c r="I774" s="205" t="str">
        <f>IF(SP_NORTE!H777="","*",SP_NORTE!H777)</f>
        <v>*</v>
      </c>
      <c r="J774" s="205" t="str">
        <f>IF(SP_NORTE!I777="","*",SP_NORTE!I777)</f>
        <v>*</v>
      </c>
      <c r="K774" s="195" t="str">
        <f>IF(SP_NORTE!M777="","*",SP_NORTE!M777)</f>
        <v>*</v>
      </c>
      <c r="L774" s="195" t="str">
        <f>IF(SP_NORTE!N777="","*",SP_NORTE!N777)</f>
        <v>*</v>
      </c>
      <c r="M774" s="196" t="str">
        <f>IF(SP_NORTE!J777="","*",SP_NORTE!J777)</f>
        <v>*</v>
      </c>
      <c r="N774" s="204" t="str">
        <f>IF(SP_NORTE!K777="","*",SP_NORTE!K777)</f>
        <v>*</v>
      </c>
      <c r="O774" s="204" t="str">
        <f>IF(SP_NORTE!L777="","*",SP_NORTE!L777)</f>
        <v>*</v>
      </c>
      <c r="P774" s="203" t="str">
        <f>IF(SP_NORTE!O777="","*",SP_NORTE!O777)</f>
        <v>*</v>
      </c>
      <c r="Q774" s="203" t="str">
        <f>IF(SP_NORTE!P777="","*",SP_NORTE!P777)</f>
        <v>*</v>
      </c>
      <c r="R774" s="205" t="str">
        <f>IF(SP_NORTE!Q777="","*",CONCATENATE(SP_NORTE!Q777," ",SP_NORTE!R777))</f>
        <v>*</v>
      </c>
      <c r="S774" s="205" t="str">
        <f>IF(SP_NORTE!V777="","*",SP_NORTE!V777)</f>
        <v>*</v>
      </c>
      <c r="T774" s="205" t="str">
        <f>IF(SP_NORTE!W777="","*",SP_NORTE!W777)</f>
        <v>*</v>
      </c>
      <c r="U774" s="193" t="str">
        <f ca="1">_xlfn.XLOOKUP(G774&amp;$U$2,BS_CONTROLE[CHAVE],BS_CONTROLE[Quantidade_11],"-")</f>
        <v>-</v>
      </c>
      <c r="V774" s="193" t="str">
        <f ca="1">_xlfn.XLOOKUP(G774&amp;$V$2,BS_CONTROLE[CHAVE],BS_CONTROLE[Quantidade_11],"-")</f>
        <v>-</v>
      </c>
      <c r="W774" s="193" t="str">
        <f ca="1">_xlfn.XLOOKUP(G774&amp;$W$2,BS_CONTROLE[CHAVE],BS_CONTROLE[Quantidade_11],"-")</f>
        <v>-</v>
      </c>
    </row>
    <row r="775" spans="1:23" s="101" customFormat="1" hidden="1">
      <c r="A775" s="206" t="str">
        <f>IF(SP_NORTE!Y778="","*",SP_NORTE!Y778)</f>
        <v>*</v>
      </c>
      <c r="B775" s="206" t="str">
        <f>IF(SP_NORTE!X778="","*",SP_NORTE!X778)</f>
        <v>*</v>
      </c>
      <c r="C775" s="206" t="str">
        <f>IF(SP_NORTE!Z778="","*",SP_NORTE!Z778)</f>
        <v>*</v>
      </c>
      <c r="D775" s="195" t="str">
        <f>IF(SP_NORTE!S778="","*",SP_NORTE!S778)</f>
        <v>*</v>
      </c>
      <c r="E775" s="195" t="str">
        <f>IF(SP_NORTE!T778="","*",SP_NORTE!T778)</f>
        <v>*</v>
      </c>
      <c r="F775" s="205" t="str">
        <f>IF(SP_NORTE!B778="","*",SP_NORTE!B778)</f>
        <v>*</v>
      </c>
      <c r="G775" s="205" t="str">
        <f>IF(SP_NORTE!D778="","*",SP_NORTE!D778)</f>
        <v>*</v>
      </c>
      <c r="H775" s="205" t="str">
        <f>IF(SP_NORTE!F778="","*",SP_NORTE!F778)</f>
        <v>*</v>
      </c>
      <c r="I775" s="205" t="str">
        <f>IF(SP_NORTE!H778="","*",SP_NORTE!H778)</f>
        <v>*</v>
      </c>
      <c r="J775" s="205" t="str">
        <f>IF(SP_NORTE!I778="","*",SP_NORTE!I778)</f>
        <v>*</v>
      </c>
      <c r="K775" s="195" t="str">
        <f>IF(SP_NORTE!M778="","*",SP_NORTE!M778)</f>
        <v>*</v>
      </c>
      <c r="L775" s="195" t="str">
        <f>IF(SP_NORTE!N778="","*",SP_NORTE!N778)</f>
        <v>*</v>
      </c>
      <c r="M775" s="196" t="str">
        <f>IF(SP_NORTE!J778="","*",SP_NORTE!J778)</f>
        <v>*</v>
      </c>
      <c r="N775" s="204" t="str">
        <f>IF(SP_NORTE!K778="","*",SP_NORTE!K778)</f>
        <v>*</v>
      </c>
      <c r="O775" s="204" t="str">
        <f>IF(SP_NORTE!L778="","*",SP_NORTE!L778)</f>
        <v>*</v>
      </c>
      <c r="P775" s="203" t="str">
        <f>IF(SP_NORTE!O778="","*",SP_NORTE!O778)</f>
        <v>*</v>
      </c>
      <c r="Q775" s="203" t="str">
        <f>IF(SP_NORTE!P778="","*",SP_NORTE!P778)</f>
        <v>*</v>
      </c>
      <c r="R775" s="205" t="str">
        <f>IF(SP_NORTE!Q778="","*",CONCATENATE(SP_NORTE!Q778," ",SP_NORTE!R778))</f>
        <v>*</v>
      </c>
      <c r="S775" s="205" t="str">
        <f>IF(SP_NORTE!V778="","*",SP_NORTE!V778)</f>
        <v>*</v>
      </c>
      <c r="T775" s="205" t="str">
        <f>IF(SP_NORTE!W778="","*",SP_NORTE!W778)</f>
        <v>*</v>
      </c>
      <c r="U775" s="193" t="str">
        <f ca="1">_xlfn.XLOOKUP(G775&amp;$U$2,BS_CONTROLE[CHAVE],BS_CONTROLE[Quantidade_11],"-")</f>
        <v>-</v>
      </c>
      <c r="V775" s="193" t="str">
        <f ca="1">_xlfn.XLOOKUP(G775&amp;$V$2,BS_CONTROLE[CHAVE],BS_CONTROLE[Quantidade_11],"-")</f>
        <v>-</v>
      </c>
      <c r="W775" s="193" t="str">
        <f ca="1">_xlfn.XLOOKUP(G775&amp;$W$2,BS_CONTROLE[CHAVE],BS_CONTROLE[Quantidade_11],"-")</f>
        <v>-</v>
      </c>
    </row>
    <row r="776" spans="1:23" s="101" customFormat="1" hidden="1">
      <c r="A776" s="206" t="str">
        <f>IF(SP_NORTE!Y779="","*",SP_NORTE!Y779)</f>
        <v>*</v>
      </c>
      <c r="B776" s="206" t="str">
        <f>IF(SP_NORTE!X779="","*",SP_NORTE!X779)</f>
        <v>*</v>
      </c>
      <c r="C776" s="206" t="str">
        <f>IF(SP_NORTE!Z779="","*",SP_NORTE!Z779)</f>
        <v>*</v>
      </c>
      <c r="D776" s="195" t="str">
        <f>IF(SP_NORTE!S779="","*",SP_NORTE!S779)</f>
        <v>*</v>
      </c>
      <c r="E776" s="195" t="str">
        <f>IF(SP_NORTE!T779="","*",SP_NORTE!T779)</f>
        <v>*</v>
      </c>
      <c r="F776" s="205" t="str">
        <f>IF(SP_NORTE!B779="","*",SP_NORTE!B779)</f>
        <v>*</v>
      </c>
      <c r="G776" s="205" t="str">
        <f>IF(SP_NORTE!D779="","*",SP_NORTE!D779)</f>
        <v>*</v>
      </c>
      <c r="H776" s="205" t="str">
        <f>IF(SP_NORTE!F779="","*",SP_NORTE!F779)</f>
        <v>*</v>
      </c>
      <c r="I776" s="205" t="str">
        <f>IF(SP_NORTE!H779="","*",SP_NORTE!H779)</f>
        <v>*</v>
      </c>
      <c r="J776" s="205" t="str">
        <f>IF(SP_NORTE!I779="","*",SP_NORTE!I779)</f>
        <v>*</v>
      </c>
      <c r="K776" s="195" t="str">
        <f>IF(SP_NORTE!M779="","*",SP_NORTE!M779)</f>
        <v>*</v>
      </c>
      <c r="L776" s="195" t="str">
        <f>IF(SP_NORTE!N779="","*",SP_NORTE!N779)</f>
        <v>*</v>
      </c>
      <c r="M776" s="196" t="str">
        <f>IF(SP_NORTE!J779="","*",SP_NORTE!J779)</f>
        <v>*</v>
      </c>
      <c r="N776" s="204" t="str">
        <f>IF(SP_NORTE!K779="","*",SP_NORTE!K779)</f>
        <v>*</v>
      </c>
      <c r="O776" s="204" t="str">
        <f>IF(SP_NORTE!L779="","*",SP_NORTE!L779)</f>
        <v>*</v>
      </c>
      <c r="P776" s="203" t="str">
        <f>IF(SP_NORTE!O779="","*",SP_NORTE!O779)</f>
        <v>*</v>
      </c>
      <c r="Q776" s="203" t="str">
        <f>IF(SP_NORTE!P779="","*",SP_NORTE!P779)</f>
        <v>*</v>
      </c>
      <c r="R776" s="205" t="str">
        <f>IF(SP_NORTE!Q779="","*",CONCATENATE(SP_NORTE!Q779," ",SP_NORTE!R779))</f>
        <v>*</v>
      </c>
      <c r="S776" s="205" t="str">
        <f>IF(SP_NORTE!V779="","*",SP_NORTE!V779)</f>
        <v>*</v>
      </c>
      <c r="T776" s="205" t="str">
        <f>IF(SP_NORTE!W779="","*",SP_NORTE!W779)</f>
        <v>*</v>
      </c>
      <c r="U776" s="193" t="str">
        <f ca="1">_xlfn.XLOOKUP(G776&amp;$U$2,BS_CONTROLE[CHAVE],BS_CONTROLE[Quantidade_11],"-")</f>
        <v>-</v>
      </c>
      <c r="V776" s="193" t="str">
        <f ca="1">_xlfn.XLOOKUP(G776&amp;$V$2,BS_CONTROLE[CHAVE],BS_CONTROLE[Quantidade_11],"-")</f>
        <v>-</v>
      </c>
      <c r="W776" s="193" t="str">
        <f ca="1">_xlfn.XLOOKUP(G776&amp;$W$2,BS_CONTROLE[CHAVE],BS_CONTROLE[Quantidade_11],"-")</f>
        <v>-</v>
      </c>
    </row>
    <row r="777" spans="1:23" s="101" customFormat="1" hidden="1">
      <c r="A777" s="206" t="str">
        <f>IF(SP_NORTE!Y780="","*",SP_NORTE!Y780)</f>
        <v>*</v>
      </c>
      <c r="B777" s="206" t="str">
        <f>IF(SP_NORTE!X780="","*",SP_NORTE!X780)</f>
        <v>*</v>
      </c>
      <c r="C777" s="206" t="str">
        <f>IF(SP_NORTE!Z780="","*",SP_NORTE!Z780)</f>
        <v>*</v>
      </c>
      <c r="D777" s="195" t="str">
        <f>IF(SP_NORTE!S780="","*",SP_NORTE!S780)</f>
        <v>*</v>
      </c>
      <c r="E777" s="195" t="str">
        <f>IF(SP_NORTE!T780="","*",SP_NORTE!T780)</f>
        <v>*</v>
      </c>
      <c r="F777" s="205" t="str">
        <f>IF(SP_NORTE!B780="","*",SP_NORTE!B780)</f>
        <v>*</v>
      </c>
      <c r="G777" s="205" t="str">
        <f>IF(SP_NORTE!D780="","*",SP_NORTE!D780)</f>
        <v>*</v>
      </c>
      <c r="H777" s="205" t="str">
        <f>IF(SP_NORTE!F780="","*",SP_NORTE!F780)</f>
        <v>*</v>
      </c>
      <c r="I777" s="205" t="str">
        <f>IF(SP_NORTE!H780="","*",SP_NORTE!H780)</f>
        <v>*</v>
      </c>
      <c r="J777" s="205" t="str">
        <f>IF(SP_NORTE!I780="","*",SP_NORTE!I780)</f>
        <v>*</v>
      </c>
      <c r="K777" s="195" t="str">
        <f>IF(SP_NORTE!M780="","*",SP_NORTE!M780)</f>
        <v>*</v>
      </c>
      <c r="L777" s="195" t="str">
        <f>IF(SP_NORTE!N780="","*",SP_NORTE!N780)</f>
        <v>*</v>
      </c>
      <c r="M777" s="196" t="str">
        <f>IF(SP_NORTE!J780="","*",SP_NORTE!J780)</f>
        <v>*</v>
      </c>
      <c r="N777" s="204" t="str">
        <f>IF(SP_NORTE!K780="","*",SP_NORTE!K780)</f>
        <v>*</v>
      </c>
      <c r="O777" s="204" t="str">
        <f>IF(SP_NORTE!L780="","*",SP_NORTE!L780)</f>
        <v>*</v>
      </c>
      <c r="P777" s="203" t="str">
        <f>IF(SP_NORTE!O780="","*",SP_NORTE!O780)</f>
        <v>*</v>
      </c>
      <c r="Q777" s="203" t="str">
        <f>IF(SP_NORTE!P780="","*",SP_NORTE!P780)</f>
        <v>*</v>
      </c>
      <c r="R777" s="205" t="str">
        <f>IF(SP_NORTE!Q780="","*",CONCATENATE(SP_NORTE!Q780," ",SP_NORTE!R780))</f>
        <v>*</v>
      </c>
      <c r="S777" s="205" t="str">
        <f>IF(SP_NORTE!V780="","*",SP_NORTE!V780)</f>
        <v>*</v>
      </c>
      <c r="T777" s="205" t="str">
        <f>IF(SP_NORTE!W780="","*",SP_NORTE!W780)</f>
        <v>*</v>
      </c>
      <c r="U777" s="193" t="str">
        <f ca="1">_xlfn.XLOOKUP(G777&amp;$U$2,BS_CONTROLE[CHAVE],BS_CONTROLE[Quantidade_11],"-")</f>
        <v>-</v>
      </c>
      <c r="V777" s="193" t="str">
        <f ca="1">_xlfn.XLOOKUP(G777&amp;$V$2,BS_CONTROLE[CHAVE],BS_CONTROLE[Quantidade_11],"-")</f>
        <v>-</v>
      </c>
      <c r="W777" s="193" t="str">
        <f ca="1">_xlfn.XLOOKUP(G777&amp;$W$2,BS_CONTROLE[CHAVE],BS_CONTROLE[Quantidade_11],"-")</f>
        <v>-</v>
      </c>
    </row>
    <row r="778" spans="1:23" s="101" customFormat="1" hidden="1">
      <c r="A778" s="206" t="str">
        <f>IF(SP_NORTE!Y781="","*",SP_NORTE!Y781)</f>
        <v>*</v>
      </c>
      <c r="B778" s="206" t="str">
        <f>IF(SP_NORTE!X781="","*",SP_NORTE!X781)</f>
        <v>*</v>
      </c>
      <c r="C778" s="206" t="str">
        <f>IF(SP_NORTE!Z781="","*",SP_NORTE!Z781)</f>
        <v>*</v>
      </c>
      <c r="D778" s="195" t="str">
        <f>IF(SP_NORTE!S781="","*",SP_NORTE!S781)</f>
        <v>*</v>
      </c>
      <c r="E778" s="195" t="str">
        <f>IF(SP_NORTE!T781="","*",SP_NORTE!T781)</f>
        <v>*</v>
      </c>
      <c r="F778" s="205" t="str">
        <f>IF(SP_NORTE!B781="","*",SP_NORTE!B781)</f>
        <v>*</v>
      </c>
      <c r="G778" s="205" t="str">
        <f>IF(SP_NORTE!D781="","*",SP_NORTE!D781)</f>
        <v>*</v>
      </c>
      <c r="H778" s="205" t="str">
        <f>IF(SP_NORTE!F781="","*",SP_NORTE!F781)</f>
        <v>*</v>
      </c>
      <c r="I778" s="205" t="str">
        <f>IF(SP_NORTE!H781="","*",SP_NORTE!H781)</f>
        <v>*</v>
      </c>
      <c r="J778" s="205" t="str">
        <f>IF(SP_NORTE!I781="","*",SP_NORTE!I781)</f>
        <v>*</v>
      </c>
      <c r="K778" s="195" t="str">
        <f>IF(SP_NORTE!M781="","*",SP_NORTE!M781)</f>
        <v>*</v>
      </c>
      <c r="L778" s="195" t="str">
        <f>IF(SP_NORTE!N781="","*",SP_NORTE!N781)</f>
        <v>*</v>
      </c>
      <c r="M778" s="196" t="str">
        <f>IF(SP_NORTE!J781="","*",SP_NORTE!J781)</f>
        <v>*</v>
      </c>
      <c r="N778" s="204" t="str">
        <f>IF(SP_NORTE!K781="","*",SP_NORTE!K781)</f>
        <v>*</v>
      </c>
      <c r="O778" s="204" t="str">
        <f>IF(SP_NORTE!L781="","*",SP_NORTE!L781)</f>
        <v>*</v>
      </c>
      <c r="P778" s="203" t="str">
        <f>IF(SP_NORTE!O781="","*",SP_NORTE!O781)</f>
        <v>*</v>
      </c>
      <c r="Q778" s="203" t="str">
        <f>IF(SP_NORTE!P781="","*",SP_NORTE!P781)</f>
        <v>*</v>
      </c>
      <c r="R778" s="205" t="str">
        <f>IF(SP_NORTE!Q781="","*",CONCATENATE(SP_NORTE!Q781," ",SP_NORTE!R781))</f>
        <v>*</v>
      </c>
      <c r="S778" s="205" t="str">
        <f>IF(SP_NORTE!V781="","*",SP_NORTE!V781)</f>
        <v>*</v>
      </c>
      <c r="T778" s="205" t="str">
        <f>IF(SP_NORTE!W781="","*",SP_NORTE!W781)</f>
        <v>*</v>
      </c>
      <c r="U778" s="193" t="str">
        <f ca="1">_xlfn.XLOOKUP(G778&amp;$U$2,BS_CONTROLE[CHAVE],BS_CONTROLE[Quantidade_11],"-")</f>
        <v>-</v>
      </c>
      <c r="V778" s="193" t="str">
        <f ca="1">_xlfn.XLOOKUP(G778&amp;$V$2,BS_CONTROLE[CHAVE],BS_CONTROLE[Quantidade_11],"-")</f>
        <v>-</v>
      </c>
      <c r="W778" s="193" t="str">
        <f ca="1">_xlfn.XLOOKUP(G778&amp;$W$2,BS_CONTROLE[CHAVE],BS_CONTROLE[Quantidade_11],"-")</f>
        <v>-</v>
      </c>
    </row>
    <row r="779" spans="1:23" s="101" customFormat="1" hidden="1">
      <c r="A779" s="206" t="str">
        <f>IF(SP_NORTE!Y782="","*",SP_NORTE!Y782)</f>
        <v>*</v>
      </c>
      <c r="B779" s="206" t="str">
        <f>IF(SP_NORTE!X782="","*",SP_NORTE!X782)</f>
        <v>*</v>
      </c>
      <c r="C779" s="206" t="str">
        <f>IF(SP_NORTE!Z782="","*",SP_NORTE!Z782)</f>
        <v>*</v>
      </c>
      <c r="D779" s="195" t="str">
        <f>IF(SP_NORTE!S782="","*",SP_NORTE!S782)</f>
        <v>*</v>
      </c>
      <c r="E779" s="195" t="str">
        <f>IF(SP_NORTE!T782="","*",SP_NORTE!T782)</f>
        <v>*</v>
      </c>
      <c r="F779" s="205" t="str">
        <f>IF(SP_NORTE!B782="","*",SP_NORTE!B782)</f>
        <v>*</v>
      </c>
      <c r="G779" s="205" t="str">
        <f>IF(SP_NORTE!D782="","*",SP_NORTE!D782)</f>
        <v>*</v>
      </c>
      <c r="H779" s="205" t="str">
        <f>IF(SP_NORTE!F782="","*",SP_NORTE!F782)</f>
        <v>*</v>
      </c>
      <c r="I779" s="205" t="str">
        <f>IF(SP_NORTE!H782="","*",SP_NORTE!H782)</f>
        <v>*</v>
      </c>
      <c r="J779" s="205" t="str">
        <f>IF(SP_NORTE!I782="","*",SP_NORTE!I782)</f>
        <v>*</v>
      </c>
      <c r="K779" s="195" t="str">
        <f>IF(SP_NORTE!M782="","*",SP_NORTE!M782)</f>
        <v>*</v>
      </c>
      <c r="L779" s="195" t="str">
        <f>IF(SP_NORTE!N782="","*",SP_NORTE!N782)</f>
        <v>*</v>
      </c>
      <c r="M779" s="196" t="str">
        <f>IF(SP_NORTE!J782="","*",SP_NORTE!J782)</f>
        <v>*</v>
      </c>
      <c r="N779" s="204" t="str">
        <f>IF(SP_NORTE!K782="","*",SP_NORTE!K782)</f>
        <v>*</v>
      </c>
      <c r="O779" s="204" t="str">
        <f>IF(SP_NORTE!L782="","*",SP_NORTE!L782)</f>
        <v>*</v>
      </c>
      <c r="P779" s="203" t="str">
        <f>IF(SP_NORTE!O782="","*",SP_NORTE!O782)</f>
        <v>*</v>
      </c>
      <c r="Q779" s="203" t="str">
        <f>IF(SP_NORTE!P782="","*",SP_NORTE!P782)</f>
        <v>*</v>
      </c>
      <c r="R779" s="205" t="str">
        <f>IF(SP_NORTE!Q782="","*",CONCATENATE(SP_NORTE!Q782," ",SP_NORTE!R782))</f>
        <v>*</v>
      </c>
      <c r="S779" s="205" t="str">
        <f>IF(SP_NORTE!V782="","*",SP_NORTE!V782)</f>
        <v>*</v>
      </c>
      <c r="T779" s="205" t="str">
        <f>IF(SP_NORTE!W782="","*",SP_NORTE!W782)</f>
        <v>*</v>
      </c>
      <c r="U779" s="193" t="str">
        <f ca="1">_xlfn.XLOOKUP(G779&amp;$U$2,BS_CONTROLE[CHAVE],BS_CONTROLE[Quantidade_11],"-")</f>
        <v>-</v>
      </c>
      <c r="V779" s="193" t="str">
        <f ca="1">_xlfn.XLOOKUP(G779&amp;$V$2,BS_CONTROLE[CHAVE],BS_CONTROLE[Quantidade_11],"-")</f>
        <v>-</v>
      </c>
      <c r="W779" s="193" t="str">
        <f ca="1">_xlfn.XLOOKUP(G779&amp;$W$2,BS_CONTROLE[CHAVE],BS_CONTROLE[Quantidade_11],"-")</f>
        <v>-</v>
      </c>
    </row>
    <row r="780" spans="1:23" s="101" customFormat="1" hidden="1">
      <c r="A780" s="206" t="str">
        <f>IF(SP_NORTE!Y783="","*",SP_NORTE!Y783)</f>
        <v>*</v>
      </c>
      <c r="B780" s="206" t="str">
        <f>IF(SP_NORTE!X783="","*",SP_NORTE!X783)</f>
        <v>*</v>
      </c>
      <c r="C780" s="206" t="str">
        <f>IF(SP_NORTE!Z783="","*",SP_NORTE!Z783)</f>
        <v>*</v>
      </c>
      <c r="D780" s="195" t="str">
        <f>IF(SP_NORTE!S783="","*",SP_NORTE!S783)</f>
        <v>*</v>
      </c>
      <c r="E780" s="195" t="str">
        <f>IF(SP_NORTE!T783="","*",SP_NORTE!T783)</f>
        <v>*</v>
      </c>
      <c r="F780" s="205" t="str">
        <f>IF(SP_NORTE!B783="","*",SP_NORTE!B783)</f>
        <v>*</v>
      </c>
      <c r="G780" s="205" t="str">
        <f>IF(SP_NORTE!D783="","*",SP_NORTE!D783)</f>
        <v>*</v>
      </c>
      <c r="H780" s="205" t="str">
        <f>IF(SP_NORTE!F783="","*",SP_NORTE!F783)</f>
        <v>*</v>
      </c>
      <c r="I780" s="205" t="str">
        <f>IF(SP_NORTE!H783="","*",SP_NORTE!H783)</f>
        <v>*</v>
      </c>
      <c r="J780" s="205" t="str">
        <f>IF(SP_NORTE!I783="","*",SP_NORTE!I783)</f>
        <v>*</v>
      </c>
      <c r="K780" s="195" t="str">
        <f>IF(SP_NORTE!M783="","*",SP_NORTE!M783)</f>
        <v>*</v>
      </c>
      <c r="L780" s="195" t="str">
        <f>IF(SP_NORTE!N783="","*",SP_NORTE!N783)</f>
        <v>*</v>
      </c>
      <c r="M780" s="196" t="str">
        <f>IF(SP_NORTE!J783="","*",SP_NORTE!J783)</f>
        <v>*</v>
      </c>
      <c r="N780" s="204" t="str">
        <f>IF(SP_NORTE!K783="","*",SP_NORTE!K783)</f>
        <v>*</v>
      </c>
      <c r="O780" s="204" t="str">
        <f>IF(SP_NORTE!L783="","*",SP_NORTE!L783)</f>
        <v>*</v>
      </c>
      <c r="P780" s="203" t="str">
        <f>IF(SP_NORTE!O783="","*",SP_NORTE!O783)</f>
        <v>*</v>
      </c>
      <c r="Q780" s="203" t="str">
        <f>IF(SP_NORTE!P783="","*",SP_NORTE!P783)</f>
        <v>*</v>
      </c>
      <c r="R780" s="205" t="str">
        <f>IF(SP_NORTE!Q783="","*",CONCATENATE(SP_NORTE!Q783," ",SP_NORTE!R783))</f>
        <v>*</v>
      </c>
      <c r="S780" s="205" t="str">
        <f>IF(SP_NORTE!V783="","*",SP_NORTE!V783)</f>
        <v>*</v>
      </c>
      <c r="T780" s="205" t="str">
        <f>IF(SP_NORTE!W783="","*",SP_NORTE!W783)</f>
        <v>*</v>
      </c>
      <c r="U780" s="193" t="str">
        <f ca="1">_xlfn.XLOOKUP(G780&amp;$U$2,BS_CONTROLE[CHAVE],BS_CONTROLE[Quantidade_11],"-")</f>
        <v>-</v>
      </c>
      <c r="V780" s="193" t="str">
        <f ca="1">_xlfn.XLOOKUP(G780&amp;$V$2,BS_CONTROLE[CHAVE],BS_CONTROLE[Quantidade_11],"-")</f>
        <v>-</v>
      </c>
      <c r="W780" s="193" t="str">
        <f ca="1">_xlfn.XLOOKUP(G780&amp;$W$2,BS_CONTROLE[CHAVE],BS_CONTROLE[Quantidade_11],"-")</f>
        <v>-</v>
      </c>
    </row>
    <row r="781" spans="1:23" s="101" customFormat="1" hidden="1">
      <c r="A781" s="206" t="str">
        <f>IF(SP_NORTE!Y784="","*",SP_NORTE!Y784)</f>
        <v>*</v>
      </c>
      <c r="B781" s="206" t="str">
        <f>IF(SP_NORTE!X784="","*",SP_NORTE!X784)</f>
        <v>*</v>
      </c>
      <c r="C781" s="206" t="str">
        <f>IF(SP_NORTE!Z784="","*",SP_NORTE!Z784)</f>
        <v>*</v>
      </c>
      <c r="D781" s="195" t="str">
        <f>IF(SP_NORTE!S784="","*",SP_NORTE!S784)</f>
        <v>*</v>
      </c>
      <c r="E781" s="195" t="str">
        <f>IF(SP_NORTE!T784="","*",SP_NORTE!T784)</f>
        <v>*</v>
      </c>
      <c r="F781" s="205" t="str">
        <f>IF(SP_NORTE!B784="","*",SP_NORTE!B784)</f>
        <v>*</v>
      </c>
      <c r="G781" s="205" t="str">
        <f>IF(SP_NORTE!D784="","*",SP_NORTE!D784)</f>
        <v>*</v>
      </c>
      <c r="H781" s="205" t="str">
        <f>IF(SP_NORTE!F784="","*",SP_NORTE!F784)</f>
        <v>*</v>
      </c>
      <c r="I781" s="205" t="str">
        <f>IF(SP_NORTE!H784="","*",SP_NORTE!H784)</f>
        <v>*</v>
      </c>
      <c r="J781" s="205" t="str">
        <f>IF(SP_NORTE!I784="","*",SP_NORTE!I784)</f>
        <v>*</v>
      </c>
      <c r="K781" s="195" t="str">
        <f>IF(SP_NORTE!M784="","*",SP_NORTE!M784)</f>
        <v>*</v>
      </c>
      <c r="L781" s="195" t="str">
        <f>IF(SP_NORTE!N784="","*",SP_NORTE!N784)</f>
        <v>*</v>
      </c>
      <c r="M781" s="196" t="str">
        <f>IF(SP_NORTE!J784="","*",SP_NORTE!J784)</f>
        <v>*</v>
      </c>
      <c r="N781" s="204" t="str">
        <f>IF(SP_NORTE!K784="","*",SP_NORTE!K784)</f>
        <v>*</v>
      </c>
      <c r="O781" s="204" t="str">
        <f>IF(SP_NORTE!L784="","*",SP_NORTE!L784)</f>
        <v>*</v>
      </c>
      <c r="P781" s="203" t="str">
        <f>IF(SP_NORTE!O784="","*",SP_NORTE!O784)</f>
        <v>*</v>
      </c>
      <c r="Q781" s="203" t="str">
        <f>IF(SP_NORTE!P784="","*",SP_NORTE!P784)</f>
        <v>*</v>
      </c>
      <c r="R781" s="205" t="str">
        <f>IF(SP_NORTE!Q784="","*",CONCATENATE(SP_NORTE!Q784," ",SP_NORTE!R784))</f>
        <v>*</v>
      </c>
      <c r="S781" s="205" t="str">
        <f>IF(SP_NORTE!V784="","*",SP_NORTE!V784)</f>
        <v>*</v>
      </c>
      <c r="T781" s="205" t="str">
        <f>IF(SP_NORTE!W784="","*",SP_NORTE!W784)</f>
        <v>*</v>
      </c>
      <c r="U781" s="193" t="str">
        <f ca="1">_xlfn.XLOOKUP(G781&amp;$U$2,BS_CONTROLE[CHAVE],BS_CONTROLE[Quantidade_11],"-")</f>
        <v>-</v>
      </c>
      <c r="V781" s="193" t="str">
        <f ca="1">_xlfn.XLOOKUP(G781&amp;$V$2,BS_CONTROLE[CHAVE],BS_CONTROLE[Quantidade_11],"-")</f>
        <v>-</v>
      </c>
      <c r="W781" s="193" t="str">
        <f ca="1">_xlfn.XLOOKUP(G781&amp;$W$2,BS_CONTROLE[CHAVE],BS_CONTROLE[Quantidade_11],"-")</f>
        <v>-</v>
      </c>
    </row>
    <row r="782" spans="1:23" s="101" customFormat="1" hidden="1">
      <c r="A782" s="206" t="str">
        <f>IF(SP_NORTE!Y785="","*",SP_NORTE!Y785)</f>
        <v>*</v>
      </c>
      <c r="B782" s="206" t="str">
        <f>IF(SP_NORTE!X785="","*",SP_NORTE!X785)</f>
        <v>*</v>
      </c>
      <c r="C782" s="206" t="str">
        <f>IF(SP_NORTE!Z785="","*",SP_NORTE!Z785)</f>
        <v>*</v>
      </c>
      <c r="D782" s="195" t="str">
        <f>IF(SP_NORTE!S785="","*",SP_NORTE!S785)</f>
        <v>*</v>
      </c>
      <c r="E782" s="195" t="str">
        <f>IF(SP_NORTE!T785="","*",SP_NORTE!T785)</f>
        <v>*</v>
      </c>
      <c r="F782" s="205" t="str">
        <f>IF(SP_NORTE!B785="","*",SP_NORTE!B785)</f>
        <v>*</v>
      </c>
      <c r="G782" s="205" t="str">
        <f>IF(SP_NORTE!D785="","*",SP_NORTE!D785)</f>
        <v>*</v>
      </c>
      <c r="H782" s="205" t="str">
        <f>IF(SP_NORTE!F785="","*",SP_NORTE!F785)</f>
        <v>*</v>
      </c>
      <c r="I782" s="205" t="str">
        <f>IF(SP_NORTE!H785="","*",SP_NORTE!H785)</f>
        <v>*</v>
      </c>
      <c r="J782" s="205" t="str">
        <f>IF(SP_NORTE!I785="","*",SP_NORTE!I785)</f>
        <v>*</v>
      </c>
      <c r="K782" s="195" t="str">
        <f>IF(SP_NORTE!M785="","*",SP_NORTE!M785)</f>
        <v>*</v>
      </c>
      <c r="L782" s="195" t="str">
        <f>IF(SP_NORTE!N785="","*",SP_NORTE!N785)</f>
        <v>*</v>
      </c>
      <c r="M782" s="196" t="str">
        <f>IF(SP_NORTE!J785="","*",SP_NORTE!J785)</f>
        <v>*</v>
      </c>
      <c r="N782" s="204" t="str">
        <f>IF(SP_NORTE!K785="","*",SP_NORTE!K785)</f>
        <v>*</v>
      </c>
      <c r="O782" s="204" t="str">
        <f>IF(SP_NORTE!L785="","*",SP_NORTE!L785)</f>
        <v>*</v>
      </c>
      <c r="P782" s="203" t="str">
        <f>IF(SP_NORTE!O785="","*",SP_NORTE!O785)</f>
        <v>*</v>
      </c>
      <c r="Q782" s="203" t="str">
        <f>IF(SP_NORTE!P785="","*",SP_NORTE!P785)</f>
        <v>*</v>
      </c>
      <c r="R782" s="205" t="str">
        <f>IF(SP_NORTE!Q785="","*",CONCATENATE(SP_NORTE!Q785," ",SP_NORTE!R785))</f>
        <v>*</v>
      </c>
      <c r="S782" s="205" t="str">
        <f>IF(SP_NORTE!V785="","*",SP_NORTE!V785)</f>
        <v>*</v>
      </c>
      <c r="T782" s="205" t="str">
        <f>IF(SP_NORTE!W785="","*",SP_NORTE!W785)</f>
        <v>*</v>
      </c>
      <c r="U782" s="193" t="str">
        <f ca="1">_xlfn.XLOOKUP(G782&amp;$U$2,BS_CONTROLE[CHAVE],BS_CONTROLE[Quantidade_11],"-")</f>
        <v>-</v>
      </c>
      <c r="V782" s="193" t="str">
        <f ca="1">_xlfn.XLOOKUP(G782&amp;$V$2,BS_CONTROLE[CHAVE],BS_CONTROLE[Quantidade_11],"-")</f>
        <v>-</v>
      </c>
      <c r="W782" s="193" t="str">
        <f ca="1">_xlfn.XLOOKUP(G782&amp;$W$2,BS_CONTROLE[CHAVE],BS_CONTROLE[Quantidade_11],"-")</f>
        <v>-</v>
      </c>
    </row>
    <row r="783" spans="1:23" s="101" customFormat="1" hidden="1">
      <c r="A783" s="206" t="str">
        <f>IF(SP_NORTE!Y786="","*",SP_NORTE!Y786)</f>
        <v>*</v>
      </c>
      <c r="B783" s="206" t="str">
        <f>IF(SP_NORTE!X786="","*",SP_NORTE!X786)</f>
        <v>*</v>
      </c>
      <c r="C783" s="206" t="str">
        <f>IF(SP_NORTE!Z786="","*",SP_NORTE!Z786)</f>
        <v>*</v>
      </c>
      <c r="D783" s="195" t="str">
        <f>IF(SP_NORTE!S786="","*",SP_NORTE!S786)</f>
        <v>*</v>
      </c>
      <c r="E783" s="195" t="str">
        <f>IF(SP_NORTE!T786="","*",SP_NORTE!T786)</f>
        <v>*</v>
      </c>
      <c r="F783" s="205" t="str">
        <f>IF(SP_NORTE!B786="","*",SP_NORTE!B786)</f>
        <v>*</v>
      </c>
      <c r="G783" s="205" t="str">
        <f>IF(SP_NORTE!D786="","*",SP_NORTE!D786)</f>
        <v>*</v>
      </c>
      <c r="H783" s="205" t="str">
        <f>IF(SP_NORTE!F786="","*",SP_NORTE!F786)</f>
        <v>*</v>
      </c>
      <c r="I783" s="205" t="str">
        <f>IF(SP_NORTE!H786="","*",SP_NORTE!H786)</f>
        <v>*</v>
      </c>
      <c r="J783" s="205" t="str">
        <f>IF(SP_NORTE!I786="","*",SP_NORTE!I786)</f>
        <v>*</v>
      </c>
      <c r="K783" s="195" t="str">
        <f>IF(SP_NORTE!M786="","*",SP_NORTE!M786)</f>
        <v>*</v>
      </c>
      <c r="L783" s="195" t="str">
        <f>IF(SP_NORTE!N786="","*",SP_NORTE!N786)</f>
        <v>*</v>
      </c>
      <c r="M783" s="196" t="str">
        <f>IF(SP_NORTE!J786="","*",SP_NORTE!J786)</f>
        <v>*</v>
      </c>
      <c r="N783" s="204" t="str">
        <f>IF(SP_NORTE!K786="","*",SP_NORTE!K786)</f>
        <v>*</v>
      </c>
      <c r="O783" s="204" t="str">
        <f>IF(SP_NORTE!L786="","*",SP_NORTE!L786)</f>
        <v>*</v>
      </c>
      <c r="P783" s="203" t="str">
        <f>IF(SP_NORTE!O786="","*",SP_NORTE!O786)</f>
        <v>*</v>
      </c>
      <c r="Q783" s="203" t="str">
        <f>IF(SP_NORTE!P786="","*",SP_NORTE!P786)</f>
        <v>*</v>
      </c>
      <c r="R783" s="205" t="str">
        <f>IF(SP_NORTE!Q786="","*",CONCATENATE(SP_NORTE!Q786," ",SP_NORTE!R786))</f>
        <v>*</v>
      </c>
      <c r="S783" s="205" t="str">
        <f>IF(SP_NORTE!V786="","*",SP_NORTE!V786)</f>
        <v>*</v>
      </c>
      <c r="T783" s="205" t="str">
        <f>IF(SP_NORTE!W786="","*",SP_NORTE!W786)</f>
        <v>*</v>
      </c>
      <c r="U783" s="193" t="str">
        <f ca="1">_xlfn.XLOOKUP(G783&amp;$U$2,BS_CONTROLE[CHAVE],BS_CONTROLE[Quantidade_11],"-")</f>
        <v>-</v>
      </c>
      <c r="V783" s="193" t="str">
        <f ca="1">_xlfn.XLOOKUP(G783&amp;$V$2,BS_CONTROLE[CHAVE],BS_CONTROLE[Quantidade_11],"-")</f>
        <v>-</v>
      </c>
      <c r="W783" s="193" t="str">
        <f ca="1">_xlfn.XLOOKUP(G783&amp;$W$2,BS_CONTROLE[CHAVE],BS_CONTROLE[Quantidade_11],"-")</f>
        <v>-</v>
      </c>
    </row>
    <row r="784" spans="1:23" s="101" customFormat="1" hidden="1">
      <c r="A784" s="206" t="str">
        <f>IF(SP_NORTE!Y787="","*",SP_NORTE!Y787)</f>
        <v>*</v>
      </c>
      <c r="B784" s="206" t="str">
        <f>IF(SP_NORTE!X787="","*",SP_NORTE!X787)</f>
        <v>*</v>
      </c>
      <c r="C784" s="206" t="str">
        <f>IF(SP_NORTE!Z787="","*",SP_NORTE!Z787)</f>
        <v>*</v>
      </c>
      <c r="D784" s="195" t="str">
        <f>IF(SP_NORTE!S787="","*",SP_NORTE!S787)</f>
        <v>*</v>
      </c>
      <c r="E784" s="195" t="str">
        <f>IF(SP_NORTE!T787="","*",SP_NORTE!T787)</f>
        <v>*</v>
      </c>
      <c r="F784" s="205" t="str">
        <f>IF(SP_NORTE!B787="","*",SP_NORTE!B787)</f>
        <v>*</v>
      </c>
      <c r="G784" s="205" t="str">
        <f>IF(SP_NORTE!D787="","*",SP_NORTE!D787)</f>
        <v>*</v>
      </c>
      <c r="H784" s="205" t="str">
        <f>IF(SP_NORTE!F787="","*",SP_NORTE!F787)</f>
        <v>*</v>
      </c>
      <c r="I784" s="205" t="str">
        <f>IF(SP_NORTE!H787="","*",SP_NORTE!H787)</f>
        <v>*</v>
      </c>
      <c r="J784" s="205" t="str">
        <f>IF(SP_NORTE!I787="","*",SP_NORTE!I787)</f>
        <v>*</v>
      </c>
      <c r="K784" s="195" t="str">
        <f>IF(SP_NORTE!M787="","*",SP_NORTE!M787)</f>
        <v>*</v>
      </c>
      <c r="L784" s="195" t="str">
        <f>IF(SP_NORTE!N787="","*",SP_NORTE!N787)</f>
        <v>*</v>
      </c>
      <c r="M784" s="196" t="str">
        <f>IF(SP_NORTE!J787="","*",SP_NORTE!J787)</f>
        <v>*</v>
      </c>
      <c r="N784" s="204" t="str">
        <f>IF(SP_NORTE!K787="","*",SP_NORTE!K787)</f>
        <v>*</v>
      </c>
      <c r="O784" s="204" t="str">
        <f>IF(SP_NORTE!L787="","*",SP_NORTE!L787)</f>
        <v>*</v>
      </c>
      <c r="P784" s="203" t="str">
        <f>IF(SP_NORTE!O787="","*",SP_NORTE!O787)</f>
        <v>*</v>
      </c>
      <c r="Q784" s="203" t="str">
        <f>IF(SP_NORTE!P787="","*",SP_NORTE!P787)</f>
        <v>*</v>
      </c>
      <c r="R784" s="205" t="str">
        <f>IF(SP_NORTE!Q787="","*",CONCATENATE(SP_NORTE!Q787," ",SP_NORTE!R787))</f>
        <v>*</v>
      </c>
      <c r="S784" s="205" t="str">
        <f>IF(SP_NORTE!V787="","*",SP_NORTE!V787)</f>
        <v>*</v>
      </c>
      <c r="T784" s="205" t="str">
        <f>IF(SP_NORTE!W787="","*",SP_NORTE!W787)</f>
        <v>*</v>
      </c>
      <c r="U784" s="193" t="str">
        <f ca="1">_xlfn.XLOOKUP(G784&amp;$U$2,BS_CONTROLE[CHAVE],BS_CONTROLE[Quantidade_11],"-")</f>
        <v>-</v>
      </c>
      <c r="V784" s="193" t="str">
        <f ca="1">_xlfn.XLOOKUP(G784&amp;$V$2,BS_CONTROLE[CHAVE],BS_CONTROLE[Quantidade_11],"-")</f>
        <v>-</v>
      </c>
      <c r="W784" s="193" t="str">
        <f ca="1">_xlfn.XLOOKUP(G784&amp;$W$2,BS_CONTROLE[CHAVE],BS_CONTROLE[Quantidade_11],"-")</f>
        <v>-</v>
      </c>
    </row>
    <row r="785" spans="1:23" s="101" customFormat="1" hidden="1">
      <c r="A785" s="206" t="str">
        <f>IF(SP_NORTE!Y788="","*",SP_NORTE!Y788)</f>
        <v>*</v>
      </c>
      <c r="B785" s="206" t="str">
        <f>IF(SP_NORTE!X788="","*",SP_NORTE!X788)</f>
        <v>*</v>
      </c>
      <c r="C785" s="206" t="str">
        <f>IF(SP_NORTE!Z788="","*",SP_NORTE!Z788)</f>
        <v>*</v>
      </c>
      <c r="D785" s="195" t="str">
        <f>IF(SP_NORTE!S788="","*",SP_NORTE!S788)</f>
        <v>*</v>
      </c>
      <c r="E785" s="195" t="str">
        <f>IF(SP_NORTE!T788="","*",SP_NORTE!T788)</f>
        <v>*</v>
      </c>
      <c r="F785" s="205" t="str">
        <f>IF(SP_NORTE!B788="","*",SP_NORTE!B788)</f>
        <v>*</v>
      </c>
      <c r="G785" s="205" t="str">
        <f>IF(SP_NORTE!D788="","*",SP_NORTE!D788)</f>
        <v>*</v>
      </c>
      <c r="H785" s="205" t="str">
        <f>IF(SP_NORTE!F788="","*",SP_NORTE!F788)</f>
        <v>*</v>
      </c>
      <c r="I785" s="205" t="str">
        <f>IF(SP_NORTE!H788="","*",SP_NORTE!H788)</f>
        <v>*</v>
      </c>
      <c r="J785" s="205" t="str">
        <f>IF(SP_NORTE!I788="","*",SP_NORTE!I788)</f>
        <v>*</v>
      </c>
      <c r="K785" s="195" t="str">
        <f>IF(SP_NORTE!M788="","*",SP_NORTE!M788)</f>
        <v>*</v>
      </c>
      <c r="L785" s="195" t="str">
        <f>IF(SP_NORTE!N788="","*",SP_NORTE!N788)</f>
        <v>*</v>
      </c>
      <c r="M785" s="196" t="str">
        <f>IF(SP_NORTE!J788="","*",SP_NORTE!J788)</f>
        <v>*</v>
      </c>
      <c r="N785" s="204" t="str">
        <f>IF(SP_NORTE!K788="","*",SP_NORTE!K788)</f>
        <v>*</v>
      </c>
      <c r="O785" s="204" t="str">
        <f>IF(SP_NORTE!L788="","*",SP_NORTE!L788)</f>
        <v>*</v>
      </c>
      <c r="P785" s="203" t="str">
        <f>IF(SP_NORTE!O788="","*",SP_NORTE!O788)</f>
        <v>*</v>
      </c>
      <c r="Q785" s="203" t="str">
        <f>IF(SP_NORTE!P788="","*",SP_NORTE!P788)</f>
        <v>*</v>
      </c>
      <c r="R785" s="205" t="str">
        <f>IF(SP_NORTE!Q788="","*",CONCATENATE(SP_NORTE!Q788," ",SP_NORTE!R788))</f>
        <v>*</v>
      </c>
      <c r="S785" s="205" t="str">
        <f>IF(SP_NORTE!V788="","*",SP_NORTE!V788)</f>
        <v>*</v>
      </c>
      <c r="T785" s="205" t="str">
        <f>IF(SP_NORTE!W788="","*",SP_NORTE!W788)</f>
        <v>*</v>
      </c>
      <c r="U785" s="193" t="str">
        <f ca="1">_xlfn.XLOOKUP(G785&amp;$U$2,BS_CONTROLE[CHAVE],BS_CONTROLE[Quantidade_11],"-")</f>
        <v>-</v>
      </c>
      <c r="V785" s="193" t="str">
        <f ca="1">_xlfn.XLOOKUP(G785&amp;$V$2,BS_CONTROLE[CHAVE],BS_CONTROLE[Quantidade_11],"-")</f>
        <v>-</v>
      </c>
      <c r="W785" s="193" t="str">
        <f ca="1">_xlfn.XLOOKUP(G785&amp;$W$2,BS_CONTROLE[CHAVE],BS_CONTROLE[Quantidade_11],"-")</f>
        <v>-</v>
      </c>
    </row>
    <row r="786" spans="1:23" s="101" customFormat="1" hidden="1">
      <c r="A786" s="206" t="str">
        <f>IF(SP_NORTE!Y789="","*",SP_NORTE!Y789)</f>
        <v>*</v>
      </c>
      <c r="B786" s="206" t="str">
        <f>IF(SP_NORTE!X789="","*",SP_NORTE!X789)</f>
        <v>*</v>
      </c>
      <c r="C786" s="206" t="str">
        <f>IF(SP_NORTE!Z789="","*",SP_NORTE!Z789)</f>
        <v>*</v>
      </c>
      <c r="D786" s="195" t="str">
        <f>IF(SP_NORTE!S789="","*",SP_NORTE!S789)</f>
        <v>*</v>
      </c>
      <c r="E786" s="195" t="str">
        <f>IF(SP_NORTE!T789="","*",SP_NORTE!T789)</f>
        <v>*</v>
      </c>
      <c r="F786" s="205" t="str">
        <f>IF(SP_NORTE!B789="","*",SP_NORTE!B789)</f>
        <v>*</v>
      </c>
      <c r="G786" s="205" t="str">
        <f>IF(SP_NORTE!D789="","*",SP_NORTE!D789)</f>
        <v>*</v>
      </c>
      <c r="H786" s="205" t="str">
        <f>IF(SP_NORTE!F789="","*",SP_NORTE!F789)</f>
        <v>*</v>
      </c>
      <c r="I786" s="205" t="str">
        <f>IF(SP_NORTE!H789="","*",SP_NORTE!H789)</f>
        <v>*</v>
      </c>
      <c r="J786" s="205" t="str">
        <f>IF(SP_NORTE!I789="","*",SP_NORTE!I789)</f>
        <v>*</v>
      </c>
      <c r="K786" s="195" t="str">
        <f>IF(SP_NORTE!M789="","*",SP_NORTE!M789)</f>
        <v>*</v>
      </c>
      <c r="L786" s="195" t="str">
        <f>IF(SP_NORTE!N789="","*",SP_NORTE!N789)</f>
        <v>*</v>
      </c>
      <c r="M786" s="196" t="str">
        <f>IF(SP_NORTE!J789="","*",SP_NORTE!J789)</f>
        <v>*</v>
      </c>
      <c r="N786" s="204" t="str">
        <f>IF(SP_NORTE!K789="","*",SP_NORTE!K789)</f>
        <v>*</v>
      </c>
      <c r="O786" s="204" t="str">
        <f>IF(SP_NORTE!L789="","*",SP_NORTE!L789)</f>
        <v>*</v>
      </c>
      <c r="P786" s="203" t="str">
        <f>IF(SP_NORTE!O789="","*",SP_NORTE!O789)</f>
        <v>*</v>
      </c>
      <c r="Q786" s="203" t="str">
        <f>IF(SP_NORTE!P789="","*",SP_NORTE!P789)</f>
        <v>*</v>
      </c>
      <c r="R786" s="205" t="str">
        <f>IF(SP_NORTE!Q789="","*",CONCATENATE(SP_NORTE!Q789," ",SP_NORTE!R789))</f>
        <v>*</v>
      </c>
      <c r="S786" s="205" t="str">
        <f>IF(SP_NORTE!V789="","*",SP_NORTE!V789)</f>
        <v>*</v>
      </c>
      <c r="T786" s="205" t="str">
        <f>IF(SP_NORTE!W789="","*",SP_NORTE!W789)</f>
        <v>*</v>
      </c>
      <c r="U786" s="193" t="str">
        <f ca="1">_xlfn.XLOOKUP(G786&amp;$U$2,BS_CONTROLE[CHAVE],BS_CONTROLE[Quantidade_11],"-")</f>
        <v>-</v>
      </c>
      <c r="V786" s="193" t="str">
        <f ca="1">_xlfn.XLOOKUP(G786&amp;$V$2,BS_CONTROLE[CHAVE],BS_CONTROLE[Quantidade_11],"-")</f>
        <v>-</v>
      </c>
      <c r="W786" s="193" t="str">
        <f ca="1">_xlfn.XLOOKUP(G786&amp;$W$2,BS_CONTROLE[CHAVE],BS_CONTROLE[Quantidade_11],"-")</f>
        <v>-</v>
      </c>
    </row>
    <row r="787" spans="1:23" s="101" customFormat="1" hidden="1">
      <c r="A787" s="206" t="str">
        <f>IF(SP_NORTE!Y790="","*",SP_NORTE!Y790)</f>
        <v>*</v>
      </c>
      <c r="B787" s="206" t="str">
        <f>IF(SP_NORTE!X790="","*",SP_NORTE!X790)</f>
        <v>*</v>
      </c>
      <c r="C787" s="206" t="str">
        <f>IF(SP_NORTE!Z790="","*",SP_NORTE!Z790)</f>
        <v>*</v>
      </c>
      <c r="D787" s="195" t="str">
        <f>IF(SP_NORTE!S790="","*",SP_NORTE!S790)</f>
        <v>*</v>
      </c>
      <c r="E787" s="195" t="str">
        <f>IF(SP_NORTE!T790="","*",SP_NORTE!T790)</f>
        <v>*</v>
      </c>
      <c r="F787" s="205" t="str">
        <f>IF(SP_NORTE!B790="","*",SP_NORTE!B790)</f>
        <v>*</v>
      </c>
      <c r="G787" s="205" t="str">
        <f>IF(SP_NORTE!D790="","*",SP_NORTE!D790)</f>
        <v>*</v>
      </c>
      <c r="H787" s="205" t="str">
        <f>IF(SP_NORTE!F790="","*",SP_NORTE!F790)</f>
        <v>*</v>
      </c>
      <c r="I787" s="205" t="str">
        <f>IF(SP_NORTE!H790="","*",SP_NORTE!H790)</f>
        <v>*</v>
      </c>
      <c r="J787" s="205" t="str">
        <f>IF(SP_NORTE!I790="","*",SP_NORTE!I790)</f>
        <v>*</v>
      </c>
      <c r="K787" s="195" t="str">
        <f>IF(SP_NORTE!M790="","*",SP_NORTE!M790)</f>
        <v>*</v>
      </c>
      <c r="L787" s="195" t="str">
        <f>IF(SP_NORTE!N790="","*",SP_NORTE!N790)</f>
        <v>*</v>
      </c>
      <c r="M787" s="196" t="str">
        <f>IF(SP_NORTE!J790="","*",SP_NORTE!J790)</f>
        <v>*</v>
      </c>
      <c r="N787" s="204" t="str">
        <f>IF(SP_NORTE!K790="","*",SP_NORTE!K790)</f>
        <v>*</v>
      </c>
      <c r="O787" s="204" t="str">
        <f>IF(SP_NORTE!L790="","*",SP_NORTE!L790)</f>
        <v>*</v>
      </c>
      <c r="P787" s="203" t="str">
        <f>IF(SP_NORTE!O790="","*",SP_NORTE!O790)</f>
        <v>*</v>
      </c>
      <c r="Q787" s="203" t="str">
        <f>IF(SP_NORTE!P790="","*",SP_NORTE!P790)</f>
        <v>*</v>
      </c>
      <c r="R787" s="205" t="str">
        <f>IF(SP_NORTE!Q790="","*",CONCATENATE(SP_NORTE!Q790," ",SP_NORTE!R790))</f>
        <v>*</v>
      </c>
      <c r="S787" s="205" t="str">
        <f>IF(SP_NORTE!V790="","*",SP_NORTE!V790)</f>
        <v>*</v>
      </c>
      <c r="T787" s="205" t="str">
        <f>IF(SP_NORTE!W790="","*",SP_NORTE!W790)</f>
        <v>*</v>
      </c>
      <c r="U787" s="193" t="str">
        <f ca="1">_xlfn.XLOOKUP(G787&amp;$U$2,BS_CONTROLE[CHAVE],BS_CONTROLE[Quantidade_11],"-")</f>
        <v>-</v>
      </c>
      <c r="V787" s="193" t="str">
        <f ca="1">_xlfn.XLOOKUP(G787&amp;$V$2,BS_CONTROLE[CHAVE],BS_CONTROLE[Quantidade_11],"-")</f>
        <v>-</v>
      </c>
      <c r="W787" s="193" t="str">
        <f ca="1">_xlfn.XLOOKUP(G787&amp;$W$2,BS_CONTROLE[CHAVE],BS_CONTROLE[Quantidade_11],"-")</f>
        <v>-</v>
      </c>
    </row>
    <row r="788" spans="1:23" s="101" customFormat="1" hidden="1">
      <c r="A788" s="206" t="str">
        <f>IF(SP_NORTE!Y791="","*",SP_NORTE!Y791)</f>
        <v>*</v>
      </c>
      <c r="B788" s="206" t="str">
        <f>IF(SP_NORTE!X791="","*",SP_NORTE!X791)</f>
        <v>*</v>
      </c>
      <c r="C788" s="206" t="str">
        <f>IF(SP_NORTE!Z791="","*",SP_NORTE!Z791)</f>
        <v>*</v>
      </c>
      <c r="D788" s="195" t="str">
        <f>IF(SP_NORTE!S791="","*",SP_NORTE!S791)</f>
        <v>*</v>
      </c>
      <c r="E788" s="195" t="str">
        <f>IF(SP_NORTE!T791="","*",SP_NORTE!T791)</f>
        <v>*</v>
      </c>
      <c r="F788" s="205" t="str">
        <f>IF(SP_NORTE!B791="","*",SP_NORTE!B791)</f>
        <v>*</v>
      </c>
      <c r="G788" s="205" t="str">
        <f>IF(SP_NORTE!D791="","*",SP_NORTE!D791)</f>
        <v>*</v>
      </c>
      <c r="H788" s="205" t="str">
        <f>IF(SP_NORTE!F791="","*",SP_NORTE!F791)</f>
        <v>*</v>
      </c>
      <c r="I788" s="205" t="str">
        <f>IF(SP_NORTE!H791="","*",SP_NORTE!H791)</f>
        <v>*</v>
      </c>
      <c r="J788" s="205" t="str">
        <f>IF(SP_NORTE!I791="","*",SP_NORTE!I791)</f>
        <v>*</v>
      </c>
      <c r="K788" s="195" t="str">
        <f>IF(SP_NORTE!M791="","*",SP_NORTE!M791)</f>
        <v>*</v>
      </c>
      <c r="L788" s="195" t="str">
        <f>IF(SP_NORTE!N791="","*",SP_NORTE!N791)</f>
        <v>*</v>
      </c>
      <c r="M788" s="196" t="str">
        <f>IF(SP_NORTE!J791="","*",SP_NORTE!J791)</f>
        <v>*</v>
      </c>
      <c r="N788" s="204" t="str">
        <f>IF(SP_NORTE!K791="","*",SP_NORTE!K791)</f>
        <v>*</v>
      </c>
      <c r="O788" s="204" t="str">
        <f>IF(SP_NORTE!L791="","*",SP_NORTE!L791)</f>
        <v>*</v>
      </c>
      <c r="P788" s="203" t="str">
        <f>IF(SP_NORTE!O791="","*",SP_NORTE!O791)</f>
        <v>*</v>
      </c>
      <c r="Q788" s="203" t="str">
        <f>IF(SP_NORTE!P791="","*",SP_NORTE!P791)</f>
        <v>*</v>
      </c>
      <c r="R788" s="205" t="str">
        <f>IF(SP_NORTE!Q791="","*",CONCATENATE(SP_NORTE!Q791," ",SP_NORTE!R791))</f>
        <v>*</v>
      </c>
      <c r="S788" s="205" t="str">
        <f>IF(SP_NORTE!V791="","*",SP_NORTE!V791)</f>
        <v>*</v>
      </c>
      <c r="T788" s="205" t="str">
        <f>IF(SP_NORTE!W791="","*",SP_NORTE!W791)</f>
        <v>*</v>
      </c>
      <c r="U788" s="193" t="str">
        <f ca="1">_xlfn.XLOOKUP(G788&amp;$U$2,BS_CONTROLE[CHAVE],BS_CONTROLE[Quantidade_11],"-")</f>
        <v>-</v>
      </c>
      <c r="V788" s="193" t="str">
        <f ca="1">_xlfn.XLOOKUP(G788&amp;$V$2,BS_CONTROLE[CHAVE],BS_CONTROLE[Quantidade_11],"-")</f>
        <v>-</v>
      </c>
      <c r="W788" s="193" t="str">
        <f ca="1">_xlfn.XLOOKUP(G788&amp;$W$2,BS_CONTROLE[CHAVE],BS_CONTROLE[Quantidade_11],"-")</f>
        <v>-</v>
      </c>
    </row>
    <row r="789" spans="1:23" s="101" customFormat="1" hidden="1">
      <c r="A789" s="206" t="str">
        <f>IF(SP_NORTE!Y792="","*",SP_NORTE!Y792)</f>
        <v>*</v>
      </c>
      <c r="B789" s="206" t="str">
        <f>IF(SP_NORTE!X792="","*",SP_NORTE!X792)</f>
        <v>*</v>
      </c>
      <c r="C789" s="206" t="str">
        <f>IF(SP_NORTE!Z792="","*",SP_NORTE!Z792)</f>
        <v>*</v>
      </c>
      <c r="D789" s="195" t="str">
        <f>IF(SP_NORTE!S792="","*",SP_NORTE!S792)</f>
        <v>*</v>
      </c>
      <c r="E789" s="195" t="str">
        <f>IF(SP_NORTE!T792="","*",SP_NORTE!T792)</f>
        <v>*</v>
      </c>
      <c r="F789" s="205" t="str">
        <f>IF(SP_NORTE!B792="","*",SP_NORTE!B792)</f>
        <v>*</v>
      </c>
      <c r="G789" s="205" t="str">
        <f>IF(SP_NORTE!D792="","*",SP_NORTE!D792)</f>
        <v>*</v>
      </c>
      <c r="H789" s="205" t="str">
        <f>IF(SP_NORTE!F792="","*",SP_NORTE!F792)</f>
        <v>*</v>
      </c>
      <c r="I789" s="205" t="str">
        <f>IF(SP_NORTE!H792="","*",SP_NORTE!H792)</f>
        <v>*</v>
      </c>
      <c r="J789" s="205" t="str">
        <f>IF(SP_NORTE!I792="","*",SP_NORTE!I792)</f>
        <v>*</v>
      </c>
      <c r="K789" s="195" t="str">
        <f>IF(SP_NORTE!M792="","*",SP_NORTE!M792)</f>
        <v>*</v>
      </c>
      <c r="L789" s="195" t="str">
        <f>IF(SP_NORTE!N792="","*",SP_NORTE!N792)</f>
        <v>*</v>
      </c>
      <c r="M789" s="196" t="str">
        <f>IF(SP_NORTE!J792="","*",SP_NORTE!J792)</f>
        <v>*</v>
      </c>
      <c r="N789" s="204" t="str">
        <f>IF(SP_NORTE!K792="","*",SP_NORTE!K792)</f>
        <v>*</v>
      </c>
      <c r="O789" s="204" t="str">
        <f>IF(SP_NORTE!L792="","*",SP_NORTE!L792)</f>
        <v>*</v>
      </c>
      <c r="P789" s="203" t="str">
        <f>IF(SP_NORTE!O792="","*",SP_NORTE!O792)</f>
        <v>*</v>
      </c>
      <c r="Q789" s="203" t="str">
        <f>IF(SP_NORTE!P792="","*",SP_NORTE!P792)</f>
        <v>*</v>
      </c>
      <c r="R789" s="205" t="str">
        <f>IF(SP_NORTE!Q792="","*",CONCATENATE(SP_NORTE!Q792," ",SP_NORTE!R792))</f>
        <v>*</v>
      </c>
      <c r="S789" s="205" t="str">
        <f>IF(SP_NORTE!V792="","*",SP_NORTE!V792)</f>
        <v>*</v>
      </c>
      <c r="T789" s="205" t="str">
        <f>IF(SP_NORTE!W792="","*",SP_NORTE!W792)</f>
        <v>*</v>
      </c>
      <c r="U789" s="193" t="str">
        <f ca="1">_xlfn.XLOOKUP(G789&amp;$U$2,BS_CONTROLE[CHAVE],BS_CONTROLE[Quantidade_11],"-")</f>
        <v>-</v>
      </c>
      <c r="V789" s="193" t="str">
        <f ca="1">_xlfn.XLOOKUP(G789&amp;$V$2,BS_CONTROLE[CHAVE],BS_CONTROLE[Quantidade_11],"-")</f>
        <v>-</v>
      </c>
      <c r="W789" s="193" t="str">
        <f ca="1">_xlfn.XLOOKUP(G789&amp;$W$2,BS_CONTROLE[CHAVE],BS_CONTROLE[Quantidade_11],"-")</f>
        <v>-</v>
      </c>
    </row>
    <row r="790" spans="1:23" s="101" customFormat="1" hidden="1">
      <c r="A790" s="206" t="str">
        <f>IF(SP_NORTE!Y793="","*",SP_NORTE!Y793)</f>
        <v>*</v>
      </c>
      <c r="B790" s="206" t="str">
        <f>IF(SP_NORTE!X793="","*",SP_NORTE!X793)</f>
        <v>*</v>
      </c>
      <c r="C790" s="206" t="str">
        <f>IF(SP_NORTE!Z793="","*",SP_NORTE!Z793)</f>
        <v>*</v>
      </c>
      <c r="D790" s="195" t="str">
        <f>IF(SP_NORTE!S793="","*",SP_NORTE!S793)</f>
        <v>*</v>
      </c>
      <c r="E790" s="195" t="str">
        <f>IF(SP_NORTE!T793="","*",SP_NORTE!T793)</f>
        <v>*</v>
      </c>
      <c r="F790" s="205" t="str">
        <f>IF(SP_NORTE!B793="","*",SP_NORTE!B793)</f>
        <v>*</v>
      </c>
      <c r="G790" s="205" t="str">
        <f>IF(SP_NORTE!D793="","*",SP_NORTE!D793)</f>
        <v>*</v>
      </c>
      <c r="H790" s="205" t="str">
        <f>IF(SP_NORTE!F793="","*",SP_NORTE!F793)</f>
        <v>*</v>
      </c>
      <c r="I790" s="205" t="str">
        <f>IF(SP_NORTE!H793="","*",SP_NORTE!H793)</f>
        <v>*</v>
      </c>
      <c r="J790" s="205" t="str">
        <f>IF(SP_NORTE!I793="","*",SP_NORTE!I793)</f>
        <v>*</v>
      </c>
      <c r="K790" s="195" t="str">
        <f>IF(SP_NORTE!M793="","*",SP_NORTE!M793)</f>
        <v>*</v>
      </c>
      <c r="L790" s="195" t="str">
        <f>IF(SP_NORTE!N793="","*",SP_NORTE!N793)</f>
        <v>*</v>
      </c>
      <c r="M790" s="196" t="str">
        <f>IF(SP_NORTE!J793="","*",SP_NORTE!J793)</f>
        <v>*</v>
      </c>
      <c r="N790" s="204" t="str">
        <f>IF(SP_NORTE!K793="","*",SP_NORTE!K793)</f>
        <v>*</v>
      </c>
      <c r="O790" s="204" t="str">
        <f>IF(SP_NORTE!L793="","*",SP_NORTE!L793)</f>
        <v>*</v>
      </c>
      <c r="P790" s="203" t="str">
        <f>IF(SP_NORTE!O793="","*",SP_NORTE!O793)</f>
        <v>*</v>
      </c>
      <c r="Q790" s="203" t="str">
        <f>IF(SP_NORTE!P793="","*",SP_NORTE!P793)</f>
        <v>*</v>
      </c>
      <c r="R790" s="205" t="str">
        <f>IF(SP_NORTE!Q793="","*",CONCATENATE(SP_NORTE!Q793," ",SP_NORTE!R793))</f>
        <v>*</v>
      </c>
      <c r="S790" s="205" t="str">
        <f>IF(SP_NORTE!V793="","*",SP_NORTE!V793)</f>
        <v>*</v>
      </c>
      <c r="T790" s="205" t="str">
        <f>IF(SP_NORTE!W793="","*",SP_NORTE!W793)</f>
        <v>*</v>
      </c>
      <c r="U790" s="193" t="str">
        <f ca="1">_xlfn.XLOOKUP(G790&amp;$U$2,BS_CONTROLE[CHAVE],BS_CONTROLE[Quantidade_11],"-")</f>
        <v>-</v>
      </c>
      <c r="V790" s="193" t="str">
        <f ca="1">_xlfn.XLOOKUP(G790&amp;$V$2,BS_CONTROLE[CHAVE],BS_CONTROLE[Quantidade_11],"-")</f>
        <v>-</v>
      </c>
      <c r="W790" s="193" t="str">
        <f ca="1">_xlfn.XLOOKUP(G790&amp;$W$2,BS_CONTROLE[CHAVE],BS_CONTROLE[Quantidade_11],"-")</f>
        <v>-</v>
      </c>
    </row>
    <row r="791" spans="1:23" s="101" customFormat="1" hidden="1">
      <c r="A791" s="206" t="str">
        <f>IF(SP_NORTE!Y794="","*",SP_NORTE!Y794)</f>
        <v>*</v>
      </c>
      <c r="B791" s="206" t="str">
        <f>IF(SP_NORTE!X794="","*",SP_NORTE!X794)</f>
        <v>*</v>
      </c>
      <c r="C791" s="206" t="str">
        <f>IF(SP_NORTE!Z794="","*",SP_NORTE!Z794)</f>
        <v>*</v>
      </c>
      <c r="D791" s="195" t="str">
        <f>IF(SP_NORTE!S794="","*",SP_NORTE!S794)</f>
        <v>*</v>
      </c>
      <c r="E791" s="195" t="str">
        <f>IF(SP_NORTE!T794="","*",SP_NORTE!T794)</f>
        <v>*</v>
      </c>
      <c r="F791" s="205" t="str">
        <f>IF(SP_NORTE!B794="","*",SP_NORTE!B794)</f>
        <v>*</v>
      </c>
      <c r="G791" s="205" t="str">
        <f>IF(SP_NORTE!D794="","*",SP_NORTE!D794)</f>
        <v>*</v>
      </c>
      <c r="H791" s="205" t="str">
        <f>IF(SP_NORTE!F794="","*",SP_NORTE!F794)</f>
        <v>*</v>
      </c>
      <c r="I791" s="205" t="str">
        <f>IF(SP_NORTE!H794="","*",SP_NORTE!H794)</f>
        <v>*</v>
      </c>
      <c r="J791" s="205" t="str">
        <f>IF(SP_NORTE!I794="","*",SP_NORTE!I794)</f>
        <v>*</v>
      </c>
      <c r="K791" s="195" t="str">
        <f>IF(SP_NORTE!M794="","*",SP_NORTE!M794)</f>
        <v>*</v>
      </c>
      <c r="L791" s="195" t="str">
        <f>IF(SP_NORTE!N794="","*",SP_NORTE!N794)</f>
        <v>*</v>
      </c>
      <c r="M791" s="196" t="str">
        <f>IF(SP_NORTE!J794="","*",SP_NORTE!J794)</f>
        <v>*</v>
      </c>
      <c r="N791" s="204" t="str">
        <f>IF(SP_NORTE!K794="","*",SP_NORTE!K794)</f>
        <v>*</v>
      </c>
      <c r="O791" s="204" t="str">
        <f>IF(SP_NORTE!L794="","*",SP_NORTE!L794)</f>
        <v>*</v>
      </c>
      <c r="P791" s="203" t="str">
        <f>IF(SP_NORTE!O794="","*",SP_NORTE!O794)</f>
        <v>*</v>
      </c>
      <c r="Q791" s="203" t="str">
        <f>IF(SP_NORTE!P794="","*",SP_NORTE!P794)</f>
        <v>*</v>
      </c>
      <c r="R791" s="205" t="str">
        <f>IF(SP_NORTE!Q794="","*",CONCATENATE(SP_NORTE!Q794," ",SP_NORTE!R794))</f>
        <v>*</v>
      </c>
      <c r="S791" s="205" t="str">
        <f>IF(SP_NORTE!V794="","*",SP_NORTE!V794)</f>
        <v>*</v>
      </c>
      <c r="T791" s="205" t="str">
        <f>IF(SP_NORTE!W794="","*",SP_NORTE!W794)</f>
        <v>*</v>
      </c>
      <c r="U791" s="193" t="str">
        <f ca="1">_xlfn.XLOOKUP(G791&amp;$U$2,BS_CONTROLE[CHAVE],BS_CONTROLE[Quantidade_11],"-")</f>
        <v>-</v>
      </c>
      <c r="V791" s="193" t="str">
        <f ca="1">_xlfn.XLOOKUP(G791&amp;$V$2,BS_CONTROLE[CHAVE],BS_CONTROLE[Quantidade_11],"-")</f>
        <v>-</v>
      </c>
      <c r="W791" s="193" t="str">
        <f ca="1">_xlfn.XLOOKUP(G791&amp;$W$2,BS_CONTROLE[CHAVE],BS_CONTROLE[Quantidade_11],"-")</f>
        <v>-</v>
      </c>
    </row>
    <row r="792" spans="1:23" s="101" customFormat="1" hidden="1">
      <c r="A792" s="206" t="str">
        <f>IF(SP_NORTE!Y795="","*",SP_NORTE!Y795)</f>
        <v>*</v>
      </c>
      <c r="B792" s="206" t="str">
        <f>IF(SP_NORTE!X795="","*",SP_NORTE!X795)</f>
        <v>*</v>
      </c>
      <c r="C792" s="206" t="str">
        <f>IF(SP_NORTE!Z795="","*",SP_NORTE!Z795)</f>
        <v>*</v>
      </c>
      <c r="D792" s="195" t="str">
        <f>IF(SP_NORTE!S795="","*",SP_NORTE!S795)</f>
        <v>*</v>
      </c>
      <c r="E792" s="195" t="str">
        <f>IF(SP_NORTE!T795="","*",SP_NORTE!T795)</f>
        <v>*</v>
      </c>
      <c r="F792" s="205" t="str">
        <f>IF(SP_NORTE!B795="","*",SP_NORTE!B795)</f>
        <v>*</v>
      </c>
      <c r="G792" s="205" t="str">
        <f>IF(SP_NORTE!D795="","*",SP_NORTE!D795)</f>
        <v>*</v>
      </c>
      <c r="H792" s="205" t="str">
        <f>IF(SP_NORTE!F795="","*",SP_NORTE!F795)</f>
        <v>*</v>
      </c>
      <c r="I792" s="205" t="str">
        <f>IF(SP_NORTE!H795="","*",SP_NORTE!H795)</f>
        <v>*</v>
      </c>
      <c r="J792" s="205" t="str">
        <f>IF(SP_NORTE!I795="","*",SP_NORTE!I795)</f>
        <v>*</v>
      </c>
      <c r="K792" s="195" t="str">
        <f>IF(SP_NORTE!M795="","*",SP_NORTE!M795)</f>
        <v>*</v>
      </c>
      <c r="L792" s="195" t="str">
        <f>IF(SP_NORTE!N795="","*",SP_NORTE!N795)</f>
        <v>*</v>
      </c>
      <c r="M792" s="196" t="str">
        <f>IF(SP_NORTE!J795="","*",SP_NORTE!J795)</f>
        <v>*</v>
      </c>
      <c r="N792" s="204" t="str">
        <f>IF(SP_NORTE!K795="","*",SP_NORTE!K795)</f>
        <v>*</v>
      </c>
      <c r="O792" s="204" t="str">
        <f>IF(SP_NORTE!L795="","*",SP_NORTE!L795)</f>
        <v>*</v>
      </c>
      <c r="P792" s="203" t="str">
        <f>IF(SP_NORTE!O795="","*",SP_NORTE!O795)</f>
        <v>*</v>
      </c>
      <c r="Q792" s="203" t="str">
        <f>IF(SP_NORTE!P795="","*",SP_NORTE!P795)</f>
        <v>*</v>
      </c>
      <c r="R792" s="205" t="str">
        <f>IF(SP_NORTE!Q795="","*",CONCATENATE(SP_NORTE!Q795," ",SP_NORTE!R795))</f>
        <v>*</v>
      </c>
      <c r="S792" s="205" t="str">
        <f>IF(SP_NORTE!V795="","*",SP_NORTE!V795)</f>
        <v>*</v>
      </c>
      <c r="T792" s="205" t="str">
        <f>IF(SP_NORTE!W795="","*",SP_NORTE!W795)</f>
        <v>*</v>
      </c>
      <c r="U792" s="193" t="str">
        <f ca="1">_xlfn.XLOOKUP(G792&amp;$U$2,BS_CONTROLE[CHAVE],BS_CONTROLE[Quantidade_11],"-")</f>
        <v>-</v>
      </c>
      <c r="V792" s="193" t="str">
        <f ca="1">_xlfn.XLOOKUP(G792&amp;$V$2,BS_CONTROLE[CHAVE],BS_CONTROLE[Quantidade_11],"-")</f>
        <v>-</v>
      </c>
      <c r="W792" s="193" t="str">
        <f ca="1">_xlfn.XLOOKUP(G792&amp;$W$2,BS_CONTROLE[CHAVE],BS_CONTROLE[Quantidade_11],"-")</f>
        <v>-</v>
      </c>
    </row>
    <row r="793" spans="1:23" s="101" customFormat="1" hidden="1">
      <c r="A793" s="206" t="str">
        <f>IF(SP_NORTE!Y796="","*",SP_NORTE!Y796)</f>
        <v>*</v>
      </c>
      <c r="B793" s="206" t="str">
        <f>IF(SP_NORTE!X796="","*",SP_NORTE!X796)</f>
        <v>*</v>
      </c>
      <c r="C793" s="206" t="str">
        <f>IF(SP_NORTE!Z796="","*",SP_NORTE!Z796)</f>
        <v>*</v>
      </c>
      <c r="D793" s="195" t="str">
        <f>IF(SP_NORTE!S796="","*",SP_NORTE!S796)</f>
        <v>*</v>
      </c>
      <c r="E793" s="195" t="str">
        <f>IF(SP_NORTE!T796="","*",SP_NORTE!T796)</f>
        <v>*</v>
      </c>
      <c r="F793" s="205" t="str">
        <f>IF(SP_NORTE!B796="","*",SP_NORTE!B796)</f>
        <v>*</v>
      </c>
      <c r="G793" s="205" t="str">
        <f>IF(SP_NORTE!D796="","*",SP_NORTE!D796)</f>
        <v>*</v>
      </c>
      <c r="H793" s="205" t="str">
        <f>IF(SP_NORTE!F796="","*",SP_NORTE!F796)</f>
        <v>*</v>
      </c>
      <c r="I793" s="205" t="str">
        <f>IF(SP_NORTE!H796="","*",SP_NORTE!H796)</f>
        <v>*</v>
      </c>
      <c r="J793" s="205" t="str">
        <f>IF(SP_NORTE!I796="","*",SP_NORTE!I796)</f>
        <v>*</v>
      </c>
      <c r="K793" s="195" t="str">
        <f>IF(SP_NORTE!M796="","*",SP_NORTE!M796)</f>
        <v>*</v>
      </c>
      <c r="L793" s="195" t="str">
        <f>IF(SP_NORTE!N796="","*",SP_NORTE!N796)</f>
        <v>*</v>
      </c>
      <c r="M793" s="196" t="str">
        <f>IF(SP_NORTE!J796="","*",SP_NORTE!J796)</f>
        <v>*</v>
      </c>
      <c r="N793" s="204" t="str">
        <f>IF(SP_NORTE!K796="","*",SP_NORTE!K796)</f>
        <v>*</v>
      </c>
      <c r="O793" s="204" t="str">
        <f>IF(SP_NORTE!L796="","*",SP_NORTE!L796)</f>
        <v>*</v>
      </c>
      <c r="P793" s="203" t="str">
        <f>IF(SP_NORTE!O796="","*",SP_NORTE!O796)</f>
        <v>*</v>
      </c>
      <c r="Q793" s="203" t="str">
        <f>IF(SP_NORTE!P796="","*",SP_NORTE!P796)</f>
        <v>*</v>
      </c>
      <c r="R793" s="205" t="str">
        <f>IF(SP_NORTE!Q796="","*",CONCATENATE(SP_NORTE!Q796," ",SP_NORTE!R796))</f>
        <v>*</v>
      </c>
      <c r="S793" s="205" t="str">
        <f>IF(SP_NORTE!V796="","*",SP_NORTE!V796)</f>
        <v>*</v>
      </c>
      <c r="T793" s="205" t="str">
        <f>IF(SP_NORTE!W796="","*",SP_NORTE!W796)</f>
        <v>*</v>
      </c>
      <c r="U793" s="193" t="str">
        <f ca="1">_xlfn.XLOOKUP(G793&amp;$U$2,BS_CONTROLE[CHAVE],BS_CONTROLE[Quantidade_11],"-")</f>
        <v>-</v>
      </c>
      <c r="V793" s="193" t="str">
        <f ca="1">_xlfn.XLOOKUP(G793&amp;$V$2,BS_CONTROLE[CHAVE],BS_CONTROLE[Quantidade_11],"-")</f>
        <v>-</v>
      </c>
      <c r="W793" s="193" t="str">
        <f ca="1">_xlfn.XLOOKUP(G793&amp;$W$2,BS_CONTROLE[CHAVE],BS_CONTROLE[Quantidade_11],"-")</f>
        <v>-</v>
      </c>
    </row>
    <row r="794" spans="1:23" s="101" customFormat="1" hidden="1">
      <c r="A794" s="206" t="str">
        <f>IF(SP_NORTE!Y797="","*",SP_NORTE!Y797)</f>
        <v>*</v>
      </c>
      <c r="B794" s="206" t="str">
        <f>IF(SP_NORTE!X797="","*",SP_NORTE!X797)</f>
        <v>*</v>
      </c>
      <c r="C794" s="206" t="str">
        <f>IF(SP_NORTE!Z797="","*",SP_NORTE!Z797)</f>
        <v>*</v>
      </c>
      <c r="D794" s="195" t="str">
        <f>IF(SP_NORTE!S797="","*",SP_NORTE!S797)</f>
        <v>*</v>
      </c>
      <c r="E794" s="195" t="str">
        <f>IF(SP_NORTE!T797="","*",SP_NORTE!T797)</f>
        <v>*</v>
      </c>
      <c r="F794" s="205" t="str">
        <f>IF(SP_NORTE!B797="","*",SP_NORTE!B797)</f>
        <v>*</v>
      </c>
      <c r="G794" s="205" t="str">
        <f>IF(SP_NORTE!D797="","*",SP_NORTE!D797)</f>
        <v>*</v>
      </c>
      <c r="H794" s="205" t="str">
        <f>IF(SP_NORTE!F797="","*",SP_NORTE!F797)</f>
        <v>*</v>
      </c>
      <c r="I794" s="205" t="str">
        <f>IF(SP_NORTE!H797="","*",SP_NORTE!H797)</f>
        <v>*</v>
      </c>
      <c r="J794" s="205" t="str">
        <f>IF(SP_NORTE!I797="","*",SP_NORTE!I797)</f>
        <v>*</v>
      </c>
      <c r="K794" s="195" t="str">
        <f>IF(SP_NORTE!M797="","*",SP_NORTE!M797)</f>
        <v>*</v>
      </c>
      <c r="L794" s="195" t="str">
        <f>IF(SP_NORTE!N797="","*",SP_NORTE!N797)</f>
        <v>*</v>
      </c>
      <c r="M794" s="196" t="str">
        <f>IF(SP_NORTE!J797="","*",SP_NORTE!J797)</f>
        <v>*</v>
      </c>
      <c r="N794" s="204" t="str">
        <f>IF(SP_NORTE!K797="","*",SP_NORTE!K797)</f>
        <v>*</v>
      </c>
      <c r="O794" s="204" t="str">
        <f>IF(SP_NORTE!L797="","*",SP_NORTE!L797)</f>
        <v>*</v>
      </c>
      <c r="P794" s="203" t="str">
        <f>IF(SP_NORTE!O797="","*",SP_NORTE!O797)</f>
        <v>*</v>
      </c>
      <c r="Q794" s="203" t="str">
        <f>IF(SP_NORTE!P797="","*",SP_NORTE!P797)</f>
        <v>*</v>
      </c>
      <c r="R794" s="205" t="str">
        <f>IF(SP_NORTE!Q797="","*",CONCATENATE(SP_NORTE!Q797," ",SP_NORTE!R797))</f>
        <v>*</v>
      </c>
      <c r="S794" s="205" t="str">
        <f>IF(SP_NORTE!V797="","*",SP_NORTE!V797)</f>
        <v>*</v>
      </c>
      <c r="T794" s="205" t="str">
        <f>IF(SP_NORTE!W797="","*",SP_NORTE!W797)</f>
        <v>*</v>
      </c>
      <c r="U794" s="193" t="str">
        <f ca="1">_xlfn.XLOOKUP(G794&amp;$U$2,BS_CONTROLE[CHAVE],BS_CONTROLE[Quantidade_11],"-")</f>
        <v>-</v>
      </c>
      <c r="V794" s="193" t="str">
        <f ca="1">_xlfn.XLOOKUP(G794&amp;$V$2,BS_CONTROLE[CHAVE],BS_CONTROLE[Quantidade_11],"-")</f>
        <v>-</v>
      </c>
      <c r="W794" s="193" t="str">
        <f ca="1">_xlfn.XLOOKUP(G794&amp;$W$2,BS_CONTROLE[CHAVE],BS_CONTROLE[Quantidade_11],"-")</f>
        <v>-</v>
      </c>
    </row>
    <row r="795" spans="1:23" s="101" customFormat="1" hidden="1">
      <c r="A795" s="206" t="str">
        <f>IF(SP_NORTE!Y798="","*",SP_NORTE!Y798)</f>
        <v>*</v>
      </c>
      <c r="B795" s="206" t="str">
        <f>IF(SP_NORTE!X798="","*",SP_NORTE!X798)</f>
        <v>*</v>
      </c>
      <c r="C795" s="206" t="str">
        <f>IF(SP_NORTE!Z798="","*",SP_NORTE!Z798)</f>
        <v>*</v>
      </c>
      <c r="D795" s="195" t="str">
        <f>IF(SP_NORTE!S798="","*",SP_NORTE!S798)</f>
        <v>*</v>
      </c>
      <c r="E795" s="195" t="str">
        <f>IF(SP_NORTE!T798="","*",SP_NORTE!T798)</f>
        <v>*</v>
      </c>
      <c r="F795" s="205" t="str">
        <f>IF(SP_NORTE!B798="","*",SP_NORTE!B798)</f>
        <v>*</v>
      </c>
      <c r="G795" s="205" t="str">
        <f>IF(SP_NORTE!D798="","*",SP_NORTE!D798)</f>
        <v>*</v>
      </c>
      <c r="H795" s="205" t="str">
        <f>IF(SP_NORTE!F798="","*",SP_NORTE!F798)</f>
        <v>*</v>
      </c>
      <c r="I795" s="205" t="str">
        <f>IF(SP_NORTE!H798="","*",SP_NORTE!H798)</f>
        <v>*</v>
      </c>
      <c r="J795" s="205" t="str">
        <f>IF(SP_NORTE!I798="","*",SP_NORTE!I798)</f>
        <v>*</v>
      </c>
      <c r="K795" s="195" t="str">
        <f>IF(SP_NORTE!M798="","*",SP_NORTE!M798)</f>
        <v>*</v>
      </c>
      <c r="L795" s="195" t="str">
        <f>IF(SP_NORTE!N798="","*",SP_NORTE!N798)</f>
        <v>*</v>
      </c>
      <c r="M795" s="196" t="str">
        <f>IF(SP_NORTE!J798="","*",SP_NORTE!J798)</f>
        <v>*</v>
      </c>
      <c r="N795" s="204" t="str">
        <f>IF(SP_NORTE!K798="","*",SP_NORTE!K798)</f>
        <v>*</v>
      </c>
      <c r="O795" s="204" t="str">
        <f>IF(SP_NORTE!L798="","*",SP_NORTE!L798)</f>
        <v>*</v>
      </c>
      <c r="P795" s="203" t="str">
        <f>IF(SP_NORTE!O798="","*",SP_NORTE!O798)</f>
        <v>*</v>
      </c>
      <c r="Q795" s="203" t="str">
        <f>IF(SP_NORTE!P798="","*",SP_NORTE!P798)</f>
        <v>*</v>
      </c>
      <c r="R795" s="205" t="str">
        <f>IF(SP_NORTE!Q798="","*",CONCATENATE(SP_NORTE!Q798," ",SP_NORTE!R798))</f>
        <v>*</v>
      </c>
      <c r="S795" s="205" t="str">
        <f>IF(SP_NORTE!V798="","*",SP_NORTE!V798)</f>
        <v>*</v>
      </c>
      <c r="T795" s="205" t="str">
        <f>IF(SP_NORTE!W798="","*",SP_NORTE!W798)</f>
        <v>*</v>
      </c>
      <c r="U795" s="193" t="str">
        <f ca="1">_xlfn.XLOOKUP(G795&amp;$U$2,BS_CONTROLE[CHAVE],BS_CONTROLE[Quantidade_11],"-")</f>
        <v>-</v>
      </c>
      <c r="V795" s="193" t="str">
        <f ca="1">_xlfn.XLOOKUP(G795&amp;$V$2,BS_CONTROLE[CHAVE],BS_CONTROLE[Quantidade_11],"-")</f>
        <v>-</v>
      </c>
      <c r="W795" s="193" t="str">
        <f ca="1">_xlfn.XLOOKUP(G795&amp;$W$2,BS_CONTROLE[CHAVE],BS_CONTROLE[Quantidade_11],"-")</f>
        <v>-</v>
      </c>
    </row>
    <row r="796" spans="1:23" s="101" customFormat="1" hidden="1">
      <c r="A796" s="206" t="str">
        <f>IF(SP_NORTE!Y799="","*",SP_NORTE!Y799)</f>
        <v>*</v>
      </c>
      <c r="B796" s="206" t="str">
        <f>IF(SP_NORTE!X799="","*",SP_NORTE!X799)</f>
        <v>*</v>
      </c>
      <c r="C796" s="206" t="str">
        <f>IF(SP_NORTE!Z799="","*",SP_NORTE!Z799)</f>
        <v>*</v>
      </c>
      <c r="D796" s="195" t="str">
        <f>IF(SP_NORTE!S799="","*",SP_NORTE!S799)</f>
        <v>*</v>
      </c>
      <c r="E796" s="195" t="str">
        <f>IF(SP_NORTE!T799="","*",SP_NORTE!T799)</f>
        <v>*</v>
      </c>
      <c r="F796" s="205" t="str">
        <f>IF(SP_NORTE!B799="","*",SP_NORTE!B799)</f>
        <v>*</v>
      </c>
      <c r="G796" s="205" t="str">
        <f>IF(SP_NORTE!D799="","*",SP_NORTE!D799)</f>
        <v>*</v>
      </c>
      <c r="H796" s="205" t="str">
        <f>IF(SP_NORTE!F799="","*",SP_NORTE!F799)</f>
        <v>*</v>
      </c>
      <c r="I796" s="205" t="str">
        <f>IF(SP_NORTE!H799="","*",SP_NORTE!H799)</f>
        <v>*</v>
      </c>
      <c r="J796" s="205" t="str">
        <f>IF(SP_NORTE!I799="","*",SP_NORTE!I799)</f>
        <v>*</v>
      </c>
      <c r="K796" s="195" t="str">
        <f>IF(SP_NORTE!M799="","*",SP_NORTE!M799)</f>
        <v>*</v>
      </c>
      <c r="L796" s="195" t="str">
        <f>IF(SP_NORTE!N799="","*",SP_NORTE!N799)</f>
        <v>*</v>
      </c>
      <c r="M796" s="196" t="str">
        <f>IF(SP_NORTE!J799="","*",SP_NORTE!J799)</f>
        <v>*</v>
      </c>
      <c r="N796" s="204" t="str">
        <f>IF(SP_NORTE!K799="","*",SP_NORTE!K799)</f>
        <v>*</v>
      </c>
      <c r="O796" s="204" t="str">
        <f>IF(SP_NORTE!L799="","*",SP_NORTE!L799)</f>
        <v>*</v>
      </c>
      <c r="P796" s="203" t="str">
        <f>IF(SP_NORTE!O799="","*",SP_NORTE!O799)</f>
        <v>*</v>
      </c>
      <c r="Q796" s="203" t="str">
        <f>IF(SP_NORTE!P799="","*",SP_NORTE!P799)</f>
        <v>*</v>
      </c>
      <c r="R796" s="205" t="str">
        <f>IF(SP_NORTE!Q799="","*",CONCATENATE(SP_NORTE!Q799," ",SP_NORTE!R799))</f>
        <v>*</v>
      </c>
      <c r="S796" s="205" t="str">
        <f>IF(SP_NORTE!V799="","*",SP_NORTE!V799)</f>
        <v>*</v>
      </c>
      <c r="T796" s="205" t="str">
        <f>IF(SP_NORTE!W799="","*",SP_NORTE!W799)</f>
        <v>*</v>
      </c>
      <c r="U796" s="193" t="str">
        <f ca="1">_xlfn.XLOOKUP(G796&amp;$U$2,BS_CONTROLE[CHAVE],BS_CONTROLE[Quantidade_11],"-")</f>
        <v>-</v>
      </c>
      <c r="V796" s="193" t="str">
        <f ca="1">_xlfn.XLOOKUP(G796&amp;$V$2,BS_CONTROLE[CHAVE],BS_CONTROLE[Quantidade_11],"-")</f>
        <v>-</v>
      </c>
      <c r="W796" s="193" t="str">
        <f ca="1">_xlfn.XLOOKUP(G796&amp;$W$2,BS_CONTROLE[CHAVE],BS_CONTROLE[Quantidade_11],"-")</f>
        <v>-</v>
      </c>
    </row>
    <row r="797" spans="1:23" s="101" customFormat="1" hidden="1">
      <c r="A797" s="206" t="str">
        <f>IF(SP_NORTE!Y800="","*",SP_NORTE!Y800)</f>
        <v>*</v>
      </c>
      <c r="B797" s="206" t="str">
        <f>IF(SP_NORTE!X800="","*",SP_NORTE!X800)</f>
        <v>*</v>
      </c>
      <c r="C797" s="206" t="str">
        <f>IF(SP_NORTE!Z800="","*",SP_NORTE!Z800)</f>
        <v>*</v>
      </c>
      <c r="D797" s="195" t="str">
        <f>IF(SP_NORTE!S800="","*",SP_NORTE!S800)</f>
        <v>*</v>
      </c>
      <c r="E797" s="195" t="str">
        <f>IF(SP_NORTE!T800="","*",SP_NORTE!T800)</f>
        <v>*</v>
      </c>
      <c r="F797" s="205" t="str">
        <f>IF(SP_NORTE!B800="","*",SP_NORTE!B800)</f>
        <v>*</v>
      </c>
      <c r="G797" s="205" t="str">
        <f>IF(SP_NORTE!D800="","*",SP_NORTE!D800)</f>
        <v>*</v>
      </c>
      <c r="H797" s="205" t="str">
        <f>IF(SP_NORTE!F800="","*",SP_NORTE!F800)</f>
        <v>*</v>
      </c>
      <c r="I797" s="205" t="str">
        <f>IF(SP_NORTE!H800="","*",SP_NORTE!H800)</f>
        <v>*</v>
      </c>
      <c r="J797" s="205" t="str">
        <f>IF(SP_NORTE!I800="","*",SP_NORTE!I800)</f>
        <v>*</v>
      </c>
      <c r="K797" s="195" t="str">
        <f>IF(SP_NORTE!M800="","*",SP_NORTE!M800)</f>
        <v>*</v>
      </c>
      <c r="L797" s="195" t="str">
        <f>IF(SP_NORTE!N800="","*",SP_NORTE!N800)</f>
        <v>*</v>
      </c>
      <c r="M797" s="196" t="str">
        <f>IF(SP_NORTE!J800="","*",SP_NORTE!J800)</f>
        <v>*</v>
      </c>
      <c r="N797" s="204" t="str">
        <f>IF(SP_NORTE!K800="","*",SP_NORTE!K800)</f>
        <v>*</v>
      </c>
      <c r="O797" s="204" t="str">
        <f>IF(SP_NORTE!L800="","*",SP_NORTE!L800)</f>
        <v>*</v>
      </c>
      <c r="P797" s="203" t="str">
        <f>IF(SP_NORTE!O800="","*",SP_NORTE!O800)</f>
        <v>*</v>
      </c>
      <c r="Q797" s="203" t="str">
        <f>IF(SP_NORTE!P800="","*",SP_NORTE!P800)</f>
        <v>*</v>
      </c>
      <c r="R797" s="205" t="str">
        <f>IF(SP_NORTE!Q800="","*",CONCATENATE(SP_NORTE!Q800," ",SP_NORTE!R800))</f>
        <v>*</v>
      </c>
      <c r="S797" s="205" t="str">
        <f>IF(SP_NORTE!V800="","*",SP_NORTE!V800)</f>
        <v>*</v>
      </c>
      <c r="T797" s="205" t="str">
        <f>IF(SP_NORTE!W800="","*",SP_NORTE!W800)</f>
        <v>*</v>
      </c>
      <c r="U797" s="193" t="str">
        <f ca="1">_xlfn.XLOOKUP(G797&amp;$U$2,BS_CONTROLE[CHAVE],BS_CONTROLE[Quantidade_11],"-")</f>
        <v>-</v>
      </c>
      <c r="V797" s="193" t="str">
        <f ca="1">_xlfn.XLOOKUP(G797&amp;$V$2,BS_CONTROLE[CHAVE],BS_CONTROLE[Quantidade_11],"-")</f>
        <v>-</v>
      </c>
      <c r="W797" s="193" t="str">
        <f ca="1">_xlfn.XLOOKUP(G797&amp;$W$2,BS_CONTROLE[CHAVE],BS_CONTROLE[Quantidade_11],"-")</f>
        <v>-</v>
      </c>
    </row>
    <row r="798" spans="1:23" s="101" customFormat="1" hidden="1">
      <c r="A798" s="206" t="str">
        <f>IF(SP_NORTE!Y801="","*",SP_NORTE!Y801)</f>
        <v>*</v>
      </c>
      <c r="B798" s="206" t="str">
        <f>IF(SP_NORTE!X801="","*",SP_NORTE!X801)</f>
        <v>*</v>
      </c>
      <c r="C798" s="206" t="str">
        <f>IF(SP_NORTE!Z801="","*",SP_NORTE!Z801)</f>
        <v>*</v>
      </c>
      <c r="D798" s="195" t="str">
        <f>IF(SP_NORTE!S801="","*",SP_NORTE!S801)</f>
        <v>*</v>
      </c>
      <c r="E798" s="195" t="str">
        <f>IF(SP_NORTE!T801="","*",SP_NORTE!T801)</f>
        <v>*</v>
      </c>
      <c r="F798" s="205" t="str">
        <f>IF(SP_NORTE!B801="","*",SP_NORTE!B801)</f>
        <v>*</v>
      </c>
      <c r="G798" s="205" t="str">
        <f>IF(SP_NORTE!D801="","*",SP_NORTE!D801)</f>
        <v>*</v>
      </c>
      <c r="H798" s="205" t="str">
        <f>IF(SP_NORTE!F801="","*",SP_NORTE!F801)</f>
        <v>*</v>
      </c>
      <c r="I798" s="205" t="str">
        <f>IF(SP_NORTE!H801="","*",SP_NORTE!H801)</f>
        <v>*</v>
      </c>
      <c r="J798" s="205" t="str">
        <f>IF(SP_NORTE!I801="","*",SP_NORTE!I801)</f>
        <v>*</v>
      </c>
      <c r="K798" s="195" t="str">
        <f>IF(SP_NORTE!M801="","*",SP_NORTE!M801)</f>
        <v>*</v>
      </c>
      <c r="L798" s="195" t="str">
        <f>IF(SP_NORTE!N801="","*",SP_NORTE!N801)</f>
        <v>*</v>
      </c>
      <c r="M798" s="196" t="str">
        <f>IF(SP_NORTE!J801="","*",SP_NORTE!J801)</f>
        <v>*</v>
      </c>
      <c r="N798" s="204" t="str">
        <f>IF(SP_NORTE!K801="","*",SP_NORTE!K801)</f>
        <v>*</v>
      </c>
      <c r="O798" s="204" t="str">
        <f>IF(SP_NORTE!L801="","*",SP_NORTE!L801)</f>
        <v>*</v>
      </c>
      <c r="P798" s="203" t="str">
        <f>IF(SP_NORTE!O801="","*",SP_NORTE!O801)</f>
        <v>*</v>
      </c>
      <c r="Q798" s="203" t="str">
        <f>IF(SP_NORTE!P801="","*",SP_NORTE!P801)</f>
        <v>*</v>
      </c>
      <c r="R798" s="205" t="str">
        <f>IF(SP_NORTE!Q801="","*",CONCATENATE(SP_NORTE!Q801," ",SP_NORTE!R801))</f>
        <v>*</v>
      </c>
      <c r="S798" s="205" t="str">
        <f>IF(SP_NORTE!V801="","*",SP_NORTE!V801)</f>
        <v>*</v>
      </c>
      <c r="T798" s="205" t="str">
        <f>IF(SP_NORTE!W801="","*",SP_NORTE!W801)</f>
        <v>*</v>
      </c>
      <c r="U798" s="193" t="str">
        <f ca="1">_xlfn.XLOOKUP(G798&amp;$U$2,BS_CONTROLE[CHAVE],BS_CONTROLE[Quantidade_11],"-")</f>
        <v>-</v>
      </c>
      <c r="V798" s="193" t="str">
        <f ca="1">_xlfn.XLOOKUP(G798&amp;$V$2,BS_CONTROLE[CHAVE],BS_CONTROLE[Quantidade_11],"-")</f>
        <v>-</v>
      </c>
      <c r="W798" s="193" t="str">
        <f ca="1">_xlfn.XLOOKUP(G798&amp;$W$2,BS_CONTROLE[CHAVE],BS_CONTROLE[Quantidade_11],"-")</f>
        <v>-</v>
      </c>
    </row>
    <row r="799" spans="1:23" s="101" customFormat="1" hidden="1">
      <c r="A799" s="206" t="str">
        <f>IF(SP_NORTE!Y802="","*",SP_NORTE!Y802)</f>
        <v>*</v>
      </c>
      <c r="B799" s="206" t="str">
        <f>IF(SP_NORTE!X802="","*",SP_NORTE!X802)</f>
        <v>*</v>
      </c>
      <c r="C799" s="206" t="str">
        <f>IF(SP_NORTE!Z802="","*",SP_NORTE!Z802)</f>
        <v>*</v>
      </c>
      <c r="D799" s="195" t="str">
        <f>IF(SP_NORTE!S802="","*",SP_NORTE!S802)</f>
        <v>*</v>
      </c>
      <c r="E799" s="195" t="str">
        <f>IF(SP_NORTE!T802="","*",SP_NORTE!T802)</f>
        <v>*</v>
      </c>
      <c r="F799" s="205" t="str">
        <f>IF(SP_NORTE!B802="","*",SP_NORTE!B802)</f>
        <v>*</v>
      </c>
      <c r="G799" s="205" t="str">
        <f>IF(SP_NORTE!D802="","*",SP_NORTE!D802)</f>
        <v>*</v>
      </c>
      <c r="H799" s="205" t="str">
        <f>IF(SP_NORTE!F802="","*",SP_NORTE!F802)</f>
        <v>*</v>
      </c>
      <c r="I799" s="205" t="str">
        <f>IF(SP_NORTE!H802="","*",SP_NORTE!H802)</f>
        <v>*</v>
      </c>
      <c r="J799" s="205" t="str">
        <f>IF(SP_NORTE!I802="","*",SP_NORTE!I802)</f>
        <v>*</v>
      </c>
      <c r="K799" s="195" t="str">
        <f>IF(SP_NORTE!M802="","*",SP_NORTE!M802)</f>
        <v>*</v>
      </c>
      <c r="L799" s="195" t="str">
        <f>IF(SP_NORTE!N802="","*",SP_NORTE!N802)</f>
        <v>*</v>
      </c>
      <c r="M799" s="196" t="str">
        <f>IF(SP_NORTE!J802="","*",SP_NORTE!J802)</f>
        <v>*</v>
      </c>
      <c r="N799" s="204" t="str">
        <f>IF(SP_NORTE!K802="","*",SP_NORTE!K802)</f>
        <v>*</v>
      </c>
      <c r="O799" s="204" t="str">
        <f>IF(SP_NORTE!L802="","*",SP_NORTE!L802)</f>
        <v>*</v>
      </c>
      <c r="P799" s="203" t="str">
        <f>IF(SP_NORTE!O802="","*",SP_NORTE!O802)</f>
        <v>*</v>
      </c>
      <c r="Q799" s="203" t="str">
        <f>IF(SP_NORTE!P802="","*",SP_NORTE!P802)</f>
        <v>*</v>
      </c>
      <c r="R799" s="205" t="str">
        <f>IF(SP_NORTE!Q802="","*",CONCATENATE(SP_NORTE!Q802," ",SP_NORTE!R802))</f>
        <v>*</v>
      </c>
      <c r="S799" s="205" t="str">
        <f>IF(SP_NORTE!V802="","*",SP_NORTE!V802)</f>
        <v>*</v>
      </c>
      <c r="T799" s="205" t="str">
        <f>IF(SP_NORTE!W802="","*",SP_NORTE!W802)</f>
        <v>*</v>
      </c>
      <c r="U799" s="193" t="str">
        <f ca="1">_xlfn.XLOOKUP(G799&amp;$U$2,BS_CONTROLE[CHAVE],BS_CONTROLE[Quantidade_11],"-")</f>
        <v>-</v>
      </c>
      <c r="V799" s="193" t="str">
        <f ca="1">_xlfn.XLOOKUP(G799&amp;$V$2,BS_CONTROLE[CHAVE],BS_CONTROLE[Quantidade_11],"-")</f>
        <v>-</v>
      </c>
      <c r="W799" s="193" t="str">
        <f ca="1">_xlfn.XLOOKUP(G799&amp;$W$2,BS_CONTROLE[CHAVE],BS_CONTROLE[Quantidade_11],"-")</f>
        <v>-</v>
      </c>
    </row>
    <row r="800" spans="1:23" s="101" customFormat="1" hidden="1">
      <c r="A800" s="206" t="str">
        <f>IF(SP_NORTE!Y803="","*",SP_NORTE!Y803)</f>
        <v>*</v>
      </c>
      <c r="B800" s="206" t="str">
        <f>IF(SP_NORTE!X803="","*",SP_NORTE!X803)</f>
        <v>*</v>
      </c>
      <c r="C800" s="206" t="str">
        <f>IF(SP_NORTE!Z803="","*",SP_NORTE!Z803)</f>
        <v>*</v>
      </c>
      <c r="D800" s="195" t="str">
        <f>IF(SP_NORTE!S803="","*",SP_NORTE!S803)</f>
        <v>*</v>
      </c>
      <c r="E800" s="195" t="str">
        <f>IF(SP_NORTE!T803="","*",SP_NORTE!T803)</f>
        <v>*</v>
      </c>
      <c r="F800" s="205" t="str">
        <f>IF(SP_NORTE!B803="","*",SP_NORTE!B803)</f>
        <v>*</v>
      </c>
      <c r="G800" s="205" t="str">
        <f>IF(SP_NORTE!D803="","*",SP_NORTE!D803)</f>
        <v>*</v>
      </c>
      <c r="H800" s="205" t="str">
        <f>IF(SP_NORTE!F803="","*",SP_NORTE!F803)</f>
        <v>*</v>
      </c>
      <c r="I800" s="205" t="str">
        <f>IF(SP_NORTE!H803="","*",SP_NORTE!H803)</f>
        <v>*</v>
      </c>
      <c r="J800" s="205" t="str">
        <f>IF(SP_NORTE!I803="","*",SP_NORTE!I803)</f>
        <v>*</v>
      </c>
      <c r="K800" s="195" t="str">
        <f>IF(SP_NORTE!M803="","*",SP_NORTE!M803)</f>
        <v>*</v>
      </c>
      <c r="L800" s="195" t="str">
        <f>IF(SP_NORTE!N803="","*",SP_NORTE!N803)</f>
        <v>*</v>
      </c>
      <c r="M800" s="196" t="str">
        <f>IF(SP_NORTE!J803="","*",SP_NORTE!J803)</f>
        <v>*</v>
      </c>
      <c r="N800" s="204" t="str">
        <f>IF(SP_NORTE!K803="","*",SP_NORTE!K803)</f>
        <v>*</v>
      </c>
      <c r="O800" s="204" t="str">
        <f>IF(SP_NORTE!L803="","*",SP_NORTE!L803)</f>
        <v>*</v>
      </c>
      <c r="P800" s="203" t="str">
        <f>IF(SP_NORTE!O803="","*",SP_NORTE!O803)</f>
        <v>*</v>
      </c>
      <c r="Q800" s="203" t="str">
        <f>IF(SP_NORTE!P803="","*",SP_NORTE!P803)</f>
        <v>*</v>
      </c>
      <c r="R800" s="205" t="str">
        <f>IF(SP_NORTE!Q803="","*",CONCATENATE(SP_NORTE!Q803," ",SP_NORTE!R803))</f>
        <v>*</v>
      </c>
      <c r="S800" s="205" t="str">
        <f>IF(SP_NORTE!V803="","*",SP_NORTE!V803)</f>
        <v>*</v>
      </c>
      <c r="T800" s="205" t="str">
        <f>IF(SP_NORTE!W803="","*",SP_NORTE!W803)</f>
        <v>*</v>
      </c>
      <c r="U800" s="193" t="str">
        <f ca="1">_xlfn.XLOOKUP(G800&amp;$U$2,BS_CONTROLE[CHAVE],BS_CONTROLE[Quantidade_11],"-")</f>
        <v>-</v>
      </c>
      <c r="V800" s="193" t="str">
        <f ca="1">_xlfn.XLOOKUP(G800&amp;$V$2,BS_CONTROLE[CHAVE],BS_CONTROLE[Quantidade_11],"-")</f>
        <v>-</v>
      </c>
      <c r="W800" s="193" t="str">
        <f ca="1">_xlfn.XLOOKUP(G800&amp;$W$2,BS_CONTROLE[CHAVE],BS_CONTROLE[Quantidade_11],"-")</f>
        <v>-</v>
      </c>
    </row>
    <row r="801" spans="1:23" s="101" customFormat="1" hidden="1">
      <c r="A801" s="206" t="str">
        <f>IF(SP_NORTE!Y804="","*",SP_NORTE!Y804)</f>
        <v>*</v>
      </c>
      <c r="B801" s="206" t="str">
        <f>IF(SP_NORTE!X804="","*",SP_NORTE!X804)</f>
        <v>*</v>
      </c>
      <c r="C801" s="206" t="str">
        <f>IF(SP_NORTE!Z804="","*",SP_NORTE!Z804)</f>
        <v>*</v>
      </c>
      <c r="D801" s="195" t="str">
        <f>IF(SP_NORTE!S804="","*",SP_NORTE!S804)</f>
        <v>*</v>
      </c>
      <c r="E801" s="195" t="str">
        <f>IF(SP_NORTE!T804="","*",SP_NORTE!T804)</f>
        <v>*</v>
      </c>
      <c r="F801" s="205" t="str">
        <f>IF(SP_NORTE!B804="","*",SP_NORTE!B804)</f>
        <v>*</v>
      </c>
      <c r="G801" s="205" t="str">
        <f>IF(SP_NORTE!D804="","*",SP_NORTE!D804)</f>
        <v>*</v>
      </c>
      <c r="H801" s="205" t="str">
        <f>IF(SP_NORTE!F804="","*",SP_NORTE!F804)</f>
        <v>*</v>
      </c>
      <c r="I801" s="205" t="str">
        <f>IF(SP_NORTE!H804="","*",SP_NORTE!H804)</f>
        <v>*</v>
      </c>
      <c r="J801" s="205" t="str">
        <f>IF(SP_NORTE!I804="","*",SP_NORTE!I804)</f>
        <v>*</v>
      </c>
      <c r="K801" s="195" t="str">
        <f>IF(SP_NORTE!M804="","*",SP_NORTE!M804)</f>
        <v>*</v>
      </c>
      <c r="L801" s="195" t="str">
        <f>IF(SP_NORTE!N804="","*",SP_NORTE!N804)</f>
        <v>*</v>
      </c>
      <c r="M801" s="196" t="str">
        <f>IF(SP_NORTE!J804="","*",SP_NORTE!J804)</f>
        <v>*</v>
      </c>
      <c r="N801" s="204" t="str">
        <f>IF(SP_NORTE!K804="","*",SP_NORTE!K804)</f>
        <v>*</v>
      </c>
      <c r="O801" s="204" t="str">
        <f>IF(SP_NORTE!L804="","*",SP_NORTE!L804)</f>
        <v>*</v>
      </c>
      <c r="P801" s="203" t="str">
        <f>IF(SP_NORTE!O804="","*",SP_NORTE!O804)</f>
        <v>*</v>
      </c>
      <c r="Q801" s="203" t="str">
        <f>IF(SP_NORTE!P804="","*",SP_NORTE!P804)</f>
        <v>*</v>
      </c>
      <c r="R801" s="205" t="str">
        <f>IF(SP_NORTE!Q804="","*",CONCATENATE(SP_NORTE!Q804," ",SP_NORTE!R804))</f>
        <v>*</v>
      </c>
      <c r="S801" s="205" t="str">
        <f>IF(SP_NORTE!V804="","*",SP_NORTE!V804)</f>
        <v>*</v>
      </c>
      <c r="T801" s="205" t="str">
        <f>IF(SP_NORTE!W804="","*",SP_NORTE!W804)</f>
        <v>*</v>
      </c>
      <c r="U801" s="193" t="str">
        <f ca="1">_xlfn.XLOOKUP(G801&amp;$U$2,BS_CONTROLE[CHAVE],BS_CONTROLE[Quantidade_11],"-")</f>
        <v>-</v>
      </c>
      <c r="V801" s="193" t="str">
        <f ca="1">_xlfn.XLOOKUP(G801&amp;$V$2,BS_CONTROLE[CHAVE],BS_CONTROLE[Quantidade_11],"-")</f>
        <v>-</v>
      </c>
      <c r="W801" s="193" t="str">
        <f ca="1">_xlfn.XLOOKUP(G801&amp;$W$2,BS_CONTROLE[CHAVE],BS_CONTROLE[Quantidade_11],"-")</f>
        <v>-</v>
      </c>
    </row>
    <row r="802" spans="1:23" s="101" customFormat="1" hidden="1">
      <c r="A802" s="206" t="str">
        <f>IF(SP_NORTE!Y805="","*",SP_NORTE!Y805)</f>
        <v>*</v>
      </c>
      <c r="B802" s="206" t="str">
        <f>IF(SP_NORTE!X805="","*",SP_NORTE!X805)</f>
        <v>*</v>
      </c>
      <c r="C802" s="206" t="str">
        <f>IF(SP_NORTE!Z805="","*",SP_NORTE!Z805)</f>
        <v>*</v>
      </c>
      <c r="D802" s="195" t="str">
        <f>IF(SP_NORTE!S805="","*",SP_NORTE!S805)</f>
        <v>*</v>
      </c>
      <c r="E802" s="195" t="str">
        <f>IF(SP_NORTE!T805="","*",SP_NORTE!T805)</f>
        <v>*</v>
      </c>
      <c r="F802" s="205" t="str">
        <f>IF(SP_NORTE!B805="","*",SP_NORTE!B805)</f>
        <v>*</v>
      </c>
      <c r="G802" s="205" t="str">
        <f>IF(SP_NORTE!D805="","*",SP_NORTE!D805)</f>
        <v>*</v>
      </c>
      <c r="H802" s="205" t="str">
        <f>IF(SP_NORTE!F805="","*",SP_NORTE!F805)</f>
        <v>*</v>
      </c>
      <c r="I802" s="205" t="str">
        <f>IF(SP_NORTE!H805="","*",SP_NORTE!H805)</f>
        <v>*</v>
      </c>
      <c r="J802" s="205" t="str">
        <f>IF(SP_NORTE!I805="","*",SP_NORTE!I805)</f>
        <v>*</v>
      </c>
      <c r="K802" s="195" t="str">
        <f>IF(SP_NORTE!M805="","*",SP_NORTE!M805)</f>
        <v>*</v>
      </c>
      <c r="L802" s="195" t="str">
        <f>IF(SP_NORTE!N805="","*",SP_NORTE!N805)</f>
        <v>*</v>
      </c>
      <c r="M802" s="196" t="str">
        <f>IF(SP_NORTE!J805="","*",SP_NORTE!J805)</f>
        <v>*</v>
      </c>
      <c r="N802" s="204" t="str">
        <f>IF(SP_NORTE!K805="","*",SP_NORTE!K805)</f>
        <v>*</v>
      </c>
      <c r="O802" s="204" t="str">
        <f>IF(SP_NORTE!L805="","*",SP_NORTE!L805)</f>
        <v>*</v>
      </c>
      <c r="P802" s="203" t="str">
        <f>IF(SP_NORTE!O805="","*",SP_NORTE!O805)</f>
        <v>*</v>
      </c>
      <c r="Q802" s="203" t="str">
        <f>IF(SP_NORTE!P805="","*",SP_NORTE!P805)</f>
        <v>*</v>
      </c>
      <c r="R802" s="205" t="str">
        <f>IF(SP_NORTE!Q805="","*",CONCATENATE(SP_NORTE!Q805," ",SP_NORTE!R805))</f>
        <v>*</v>
      </c>
      <c r="S802" s="205" t="str">
        <f>IF(SP_NORTE!V805="","*",SP_NORTE!V805)</f>
        <v>*</v>
      </c>
      <c r="T802" s="205" t="str">
        <f>IF(SP_NORTE!W805="","*",SP_NORTE!W805)</f>
        <v>*</v>
      </c>
      <c r="U802" s="193" t="str">
        <f ca="1">_xlfn.XLOOKUP(G802&amp;$U$2,BS_CONTROLE[CHAVE],BS_CONTROLE[Quantidade_11],"-")</f>
        <v>-</v>
      </c>
      <c r="V802" s="193" t="str">
        <f ca="1">_xlfn.XLOOKUP(G802&amp;$V$2,BS_CONTROLE[CHAVE],BS_CONTROLE[Quantidade_11],"-")</f>
        <v>-</v>
      </c>
      <c r="W802" s="193" t="str">
        <f ca="1">_xlfn.XLOOKUP(G802&amp;$W$2,BS_CONTROLE[CHAVE],BS_CONTROLE[Quantidade_11],"-")</f>
        <v>-</v>
      </c>
    </row>
    <row r="803" spans="1:23" s="101" customFormat="1" hidden="1">
      <c r="A803" s="206" t="str">
        <f>IF(SP_NORTE!Y806="","*",SP_NORTE!Y806)</f>
        <v>*</v>
      </c>
      <c r="B803" s="206" t="str">
        <f>IF(SP_NORTE!X806="","*",SP_NORTE!X806)</f>
        <v>*</v>
      </c>
      <c r="C803" s="206" t="str">
        <f>IF(SP_NORTE!Z806="","*",SP_NORTE!Z806)</f>
        <v>*</v>
      </c>
      <c r="D803" s="195" t="str">
        <f>IF(SP_NORTE!S806="","*",SP_NORTE!S806)</f>
        <v>*</v>
      </c>
      <c r="E803" s="195" t="str">
        <f>IF(SP_NORTE!T806="","*",SP_NORTE!T806)</f>
        <v>*</v>
      </c>
      <c r="F803" s="205" t="str">
        <f>IF(SP_NORTE!B806="","*",SP_NORTE!B806)</f>
        <v>*</v>
      </c>
      <c r="G803" s="205" t="str">
        <f>IF(SP_NORTE!D806="","*",SP_NORTE!D806)</f>
        <v>*</v>
      </c>
      <c r="H803" s="205" t="str">
        <f>IF(SP_NORTE!F806="","*",SP_NORTE!F806)</f>
        <v>*</v>
      </c>
      <c r="I803" s="205" t="str">
        <f>IF(SP_NORTE!H806="","*",SP_NORTE!H806)</f>
        <v>*</v>
      </c>
      <c r="J803" s="205" t="str">
        <f>IF(SP_NORTE!I806="","*",SP_NORTE!I806)</f>
        <v>*</v>
      </c>
      <c r="K803" s="195" t="str">
        <f>IF(SP_NORTE!M806="","*",SP_NORTE!M806)</f>
        <v>*</v>
      </c>
      <c r="L803" s="195" t="str">
        <f>IF(SP_NORTE!N806="","*",SP_NORTE!N806)</f>
        <v>*</v>
      </c>
      <c r="M803" s="196" t="str">
        <f>IF(SP_NORTE!J806="","*",SP_NORTE!J806)</f>
        <v>*</v>
      </c>
      <c r="N803" s="204" t="str">
        <f>IF(SP_NORTE!K806="","*",SP_NORTE!K806)</f>
        <v>*</v>
      </c>
      <c r="O803" s="204" t="str">
        <f>IF(SP_NORTE!L806="","*",SP_NORTE!L806)</f>
        <v>*</v>
      </c>
      <c r="P803" s="203" t="str">
        <f>IF(SP_NORTE!O806="","*",SP_NORTE!O806)</f>
        <v>*</v>
      </c>
      <c r="Q803" s="203" t="str">
        <f>IF(SP_NORTE!P806="","*",SP_NORTE!P806)</f>
        <v>*</v>
      </c>
      <c r="R803" s="205" t="str">
        <f>IF(SP_NORTE!Q806="","*",CONCATENATE(SP_NORTE!Q806," ",SP_NORTE!R806))</f>
        <v>*</v>
      </c>
      <c r="S803" s="205" t="str">
        <f>IF(SP_NORTE!V806="","*",SP_NORTE!V806)</f>
        <v>*</v>
      </c>
      <c r="T803" s="205" t="str">
        <f>IF(SP_NORTE!W806="","*",SP_NORTE!W806)</f>
        <v>*</v>
      </c>
      <c r="U803" s="193" t="str">
        <f ca="1">_xlfn.XLOOKUP(G803&amp;$U$2,BS_CONTROLE[CHAVE],BS_CONTROLE[Quantidade_11],"-")</f>
        <v>-</v>
      </c>
      <c r="V803" s="193" t="str">
        <f ca="1">_xlfn.XLOOKUP(G803&amp;$V$2,BS_CONTROLE[CHAVE],BS_CONTROLE[Quantidade_11],"-")</f>
        <v>-</v>
      </c>
      <c r="W803" s="193" t="str">
        <f ca="1">_xlfn.XLOOKUP(G803&amp;$W$2,BS_CONTROLE[CHAVE],BS_CONTROLE[Quantidade_11],"-")</f>
        <v>-</v>
      </c>
    </row>
    <row r="804" spans="1:23" s="101" customFormat="1" hidden="1">
      <c r="A804" s="206" t="str">
        <f>IF(SP_NORTE!Y807="","*",SP_NORTE!Y807)</f>
        <v>*</v>
      </c>
      <c r="B804" s="206" t="str">
        <f>IF(SP_NORTE!X807="","*",SP_NORTE!X807)</f>
        <v>*</v>
      </c>
      <c r="C804" s="206" t="str">
        <f>IF(SP_NORTE!Z807="","*",SP_NORTE!Z807)</f>
        <v>*</v>
      </c>
      <c r="D804" s="195" t="str">
        <f>IF(SP_NORTE!S807="","*",SP_NORTE!S807)</f>
        <v>*</v>
      </c>
      <c r="E804" s="195" t="str">
        <f>IF(SP_NORTE!T807="","*",SP_NORTE!T807)</f>
        <v>*</v>
      </c>
      <c r="F804" s="205" t="str">
        <f>IF(SP_NORTE!B807="","*",SP_NORTE!B807)</f>
        <v>*</v>
      </c>
      <c r="G804" s="205" t="str">
        <f>IF(SP_NORTE!D807="","*",SP_NORTE!D807)</f>
        <v>*</v>
      </c>
      <c r="H804" s="205" t="str">
        <f>IF(SP_NORTE!F807="","*",SP_NORTE!F807)</f>
        <v>*</v>
      </c>
      <c r="I804" s="205" t="str">
        <f>IF(SP_NORTE!H807="","*",SP_NORTE!H807)</f>
        <v>*</v>
      </c>
      <c r="J804" s="205" t="str">
        <f>IF(SP_NORTE!I807="","*",SP_NORTE!I807)</f>
        <v>*</v>
      </c>
      <c r="K804" s="195" t="str">
        <f>IF(SP_NORTE!M807="","*",SP_NORTE!M807)</f>
        <v>*</v>
      </c>
      <c r="L804" s="195" t="str">
        <f>IF(SP_NORTE!N807="","*",SP_NORTE!N807)</f>
        <v>*</v>
      </c>
      <c r="M804" s="196" t="str">
        <f>IF(SP_NORTE!J807="","*",SP_NORTE!J807)</f>
        <v>*</v>
      </c>
      <c r="N804" s="204" t="str">
        <f>IF(SP_NORTE!K807="","*",SP_NORTE!K807)</f>
        <v>*</v>
      </c>
      <c r="O804" s="204" t="str">
        <f>IF(SP_NORTE!L807="","*",SP_NORTE!L807)</f>
        <v>*</v>
      </c>
      <c r="P804" s="203" t="str">
        <f>IF(SP_NORTE!O807="","*",SP_NORTE!O807)</f>
        <v>*</v>
      </c>
      <c r="Q804" s="203" t="str">
        <f>IF(SP_NORTE!P807="","*",SP_NORTE!P807)</f>
        <v>*</v>
      </c>
      <c r="R804" s="205" t="str">
        <f>IF(SP_NORTE!Q807="","*",CONCATENATE(SP_NORTE!Q807," ",SP_NORTE!R807))</f>
        <v>*</v>
      </c>
      <c r="S804" s="205" t="str">
        <f>IF(SP_NORTE!V807="","*",SP_NORTE!V807)</f>
        <v>*</v>
      </c>
      <c r="T804" s="205" t="str">
        <f>IF(SP_NORTE!W807="","*",SP_NORTE!W807)</f>
        <v>*</v>
      </c>
      <c r="U804" s="193" t="str">
        <f ca="1">_xlfn.XLOOKUP(G804&amp;$U$2,BS_CONTROLE[CHAVE],BS_CONTROLE[Quantidade_11],"-")</f>
        <v>-</v>
      </c>
      <c r="V804" s="193" t="str">
        <f ca="1">_xlfn.XLOOKUP(G804&amp;$V$2,BS_CONTROLE[CHAVE],BS_CONTROLE[Quantidade_11],"-")</f>
        <v>-</v>
      </c>
      <c r="W804" s="193" t="str">
        <f ca="1">_xlfn.XLOOKUP(G804&amp;$W$2,BS_CONTROLE[CHAVE],BS_CONTROLE[Quantidade_11],"-")</f>
        <v>-</v>
      </c>
    </row>
    <row r="805" spans="1:23" s="101" customFormat="1" hidden="1">
      <c r="A805" s="206" t="str">
        <f>IF(SP_NORTE!Y808="","*",SP_NORTE!Y808)</f>
        <v>*</v>
      </c>
      <c r="B805" s="206" t="str">
        <f>IF(SP_NORTE!X808="","*",SP_NORTE!X808)</f>
        <v>*</v>
      </c>
      <c r="C805" s="206" t="str">
        <f>IF(SP_NORTE!Z808="","*",SP_NORTE!Z808)</f>
        <v>*</v>
      </c>
      <c r="D805" s="195" t="str">
        <f>IF(SP_NORTE!S808="","*",SP_NORTE!S808)</f>
        <v>*</v>
      </c>
      <c r="E805" s="195" t="str">
        <f>IF(SP_NORTE!T808="","*",SP_NORTE!T808)</f>
        <v>*</v>
      </c>
      <c r="F805" s="205" t="str">
        <f>IF(SP_NORTE!B808="","*",SP_NORTE!B808)</f>
        <v>*</v>
      </c>
      <c r="G805" s="205" t="str">
        <f>IF(SP_NORTE!D808="","*",SP_NORTE!D808)</f>
        <v>*</v>
      </c>
      <c r="H805" s="205" t="str">
        <f>IF(SP_NORTE!F808="","*",SP_NORTE!F808)</f>
        <v>*</v>
      </c>
      <c r="I805" s="205" t="str">
        <f>IF(SP_NORTE!H808="","*",SP_NORTE!H808)</f>
        <v>*</v>
      </c>
      <c r="J805" s="205" t="str">
        <f>IF(SP_NORTE!I808="","*",SP_NORTE!I808)</f>
        <v>*</v>
      </c>
      <c r="K805" s="195" t="str">
        <f>IF(SP_NORTE!M808="","*",SP_NORTE!M808)</f>
        <v>*</v>
      </c>
      <c r="L805" s="195" t="str">
        <f>IF(SP_NORTE!N808="","*",SP_NORTE!N808)</f>
        <v>*</v>
      </c>
      <c r="M805" s="196" t="str">
        <f>IF(SP_NORTE!J808="","*",SP_NORTE!J808)</f>
        <v>*</v>
      </c>
      <c r="N805" s="204" t="str">
        <f>IF(SP_NORTE!K808="","*",SP_NORTE!K808)</f>
        <v>*</v>
      </c>
      <c r="O805" s="204" t="str">
        <f>IF(SP_NORTE!L808="","*",SP_NORTE!L808)</f>
        <v>*</v>
      </c>
      <c r="P805" s="203" t="str">
        <f>IF(SP_NORTE!O808="","*",SP_NORTE!O808)</f>
        <v>*</v>
      </c>
      <c r="Q805" s="203" t="str">
        <f>IF(SP_NORTE!P808="","*",SP_NORTE!P808)</f>
        <v>*</v>
      </c>
      <c r="R805" s="205" t="str">
        <f>IF(SP_NORTE!Q808="","*",CONCATENATE(SP_NORTE!Q808," ",SP_NORTE!R808))</f>
        <v>*</v>
      </c>
      <c r="S805" s="205" t="str">
        <f>IF(SP_NORTE!V808="","*",SP_NORTE!V808)</f>
        <v>*</v>
      </c>
      <c r="T805" s="205" t="str">
        <f>IF(SP_NORTE!W808="","*",SP_NORTE!W808)</f>
        <v>*</v>
      </c>
      <c r="U805" s="193" t="str">
        <f ca="1">_xlfn.XLOOKUP(G805&amp;$U$2,BS_CONTROLE[CHAVE],BS_CONTROLE[Quantidade_11],"-")</f>
        <v>-</v>
      </c>
      <c r="V805" s="193" t="str">
        <f ca="1">_xlfn.XLOOKUP(G805&amp;$V$2,BS_CONTROLE[CHAVE],BS_CONTROLE[Quantidade_11],"-")</f>
        <v>-</v>
      </c>
      <c r="W805" s="193" t="str">
        <f ca="1">_xlfn.XLOOKUP(G805&amp;$W$2,BS_CONTROLE[CHAVE],BS_CONTROLE[Quantidade_11],"-")</f>
        <v>-</v>
      </c>
    </row>
    <row r="806" spans="1:23" s="101" customFormat="1" hidden="1">
      <c r="A806" s="206" t="str">
        <f>IF(SP_NORTE!Y809="","*",SP_NORTE!Y809)</f>
        <v>*</v>
      </c>
      <c r="B806" s="206" t="str">
        <f>IF(SP_NORTE!X809="","*",SP_NORTE!X809)</f>
        <v>*</v>
      </c>
      <c r="C806" s="206" t="str">
        <f>IF(SP_NORTE!Z809="","*",SP_NORTE!Z809)</f>
        <v>*</v>
      </c>
      <c r="D806" s="195" t="str">
        <f>IF(SP_NORTE!S809="","*",SP_NORTE!S809)</f>
        <v>*</v>
      </c>
      <c r="E806" s="195" t="str">
        <f>IF(SP_NORTE!T809="","*",SP_NORTE!T809)</f>
        <v>*</v>
      </c>
      <c r="F806" s="205" t="str">
        <f>IF(SP_NORTE!B809="","*",SP_NORTE!B809)</f>
        <v>*</v>
      </c>
      <c r="G806" s="205" t="str">
        <f>IF(SP_NORTE!D809="","*",SP_NORTE!D809)</f>
        <v>*</v>
      </c>
      <c r="H806" s="205" t="str">
        <f>IF(SP_NORTE!F809="","*",SP_NORTE!F809)</f>
        <v>*</v>
      </c>
      <c r="I806" s="205" t="str">
        <f>IF(SP_NORTE!H809="","*",SP_NORTE!H809)</f>
        <v>*</v>
      </c>
      <c r="J806" s="205" t="str">
        <f>IF(SP_NORTE!I809="","*",SP_NORTE!I809)</f>
        <v>*</v>
      </c>
      <c r="K806" s="195" t="str">
        <f>IF(SP_NORTE!M809="","*",SP_NORTE!M809)</f>
        <v>*</v>
      </c>
      <c r="L806" s="195" t="str">
        <f>IF(SP_NORTE!N809="","*",SP_NORTE!N809)</f>
        <v>*</v>
      </c>
      <c r="M806" s="196" t="str">
        <f>IF(SP_NORTE!J809="","*",SP_NORTE!J809)</f>
        <v>*</v>
      </c>
      <c r="N806" s="204" t="str">
        <f>IF(SP_NORTE!K809="","*",SP_NORTE!K809)</f>
        <v>*</v>
      </c>
      <c r="O806" s="204" t="str">
        <f>IF(SP_NORTE!L809="","*",SP_NORTE!L809)</f>
        <v>*</v>
      </c>
      <c r="P806" s="203" t="str">
        <f>IF(SP_NORTE!O809="","*",SP_NORTE!O809)</f>
        <v>*</v>
      </c>
      <c r="Q806" s="203" t="str">
        <f>IF(SP_NORTE!P809="","*",SP_NORTE!P809)</f>
        <v>*</v>
      </c>
      <c r="R806" s="205" t="str">
        <f>IF(SP_NORTE!Q809="","*",CONCATENATE(SP_NORTE!Q809," ",SP_NORTE!R809))</f>
        <v>*</v>
      </c>
      <c r="S806" s="205" t="str">
        <f>IF(SP_NORTE!V809="","*",SP_NORTE!V809)</f>
        <v>*</v>
      </c>
      <c r="T806" s="205" t="str">
        <f>IF(SP_NORTE!W809="","*",SP_NORTE!W809)</f>
        <v>*</v>
      </c>
      <c r="U806" s="193" t="str">
        <f ca="1">_xlfn.XLOOKUP(G806&amp;$U$2,BS_CONTROLE[CHAVE],BS_CONTROLE[Quantidade_11],"-")</f>
        <v>-</v>
      </c>
      <c r="V806" s="193" t="str">
        <f ca="1">_xlfn.XLOOKUP(G806&amp;$V$2,BS_CONTROLE[CHAVE],BS_CONTROLE[Quantidade_11],"-")</f>
        <v>-</v>
      </c>
      <c r="W806" s="193" t="str">
        <f ca="1">_xlfn.XLOOKUP(G806&amp;$W$2,BS_CONTROLE[CHAVE],BS_CONTROLE[Quantidade_11],"-")</f>
        <v>-</v>
      </c>
    </row>
    <row r="807" spans="1:23" s="101" customFormat="1" hidden="1">
      <c r="A807" s="206" t="str">
        <f>IF(SP_NORTE!Y810="","*",SP_NORTE!Y810)</f>
        <v>*</v>
      </c>
      <c r="B807" s="206" t="str">
        <f>IF(SP_NORTE!X810="","*",SP_NORTE!X810)</f>
        <v>*</v>
      </c>
      <c r="C807" s="206" t="str">
        <f>IF(SP_NORTE!Z810="","*",SP_NORTE!Z810)</f>
        <v>*</v>
      </c>
      <c r="D807" s="195" t="str">
        <f>IF(SP_NORTE!S810="","*",SP_NORTE!S810)</f>
        <v>*</v>
      </c>
      <c r="E807" s="195" t="str">
        <f>IF(SP_NORTE!T810="","*",SP_NORTE!T810)</f>
        <v>*</v>
      </c>
      <c r="F807" s="205" t="str">
        <f>IF(SP_NORTE!B810="","*",SP_NORTE!B810)</f>
        <v>*</v>
      </c>
      <c r="G807" s="205" t="str">
        <f>IF(SP_NORTE!D810="","*",SP_NORTE!D810)</f>
        <v>*</v>
      </c>
      <c r="H807" s="205" t="str">
        <f>IF(SP_NORTE!F810="","*",SP_NORTE!F810)</f>
        <v>*</v>
      </c>
      <c r="I807" s="205" t="str">
        <f>IF(SP_NORTE!H810="","*",SP_NORTE!H810)</f>
        <v>*</v>
      </c>
      <c r="J807" s="205" t="str">
        <f>IF(SP_NORTE!I810="","*",SP_NORTE!I810)</f>
        <v>*</v>
      </c>
      <c r="K807" s="195" t="str">
        <f>IF(SP_NORTE!M810="","*",SP_NORTE!M810)</f>
        <v>*</v>
      </c>
      <c r="L807" s="195" t="str">
        <f>IF(SP_NORTE!N810="","*",SP_NORTE!N810)</f>
        <v>*</v>
      </c>
      <c r="M807" s="196" t="str">
        <f>IF(SP_NORTE!J810="","*",SP_NORTE!J810)</f>
        <v>*</v>
      </c>
      <c r="N807" s="204" t="str">
        <f>IF(SP_NORTE!K810="","*",SP_NORTE!K810)</f>
        <v>*</v>
      </c>
      <c r="O807" s="204" t="str">
        <f>IF(SP_NORTE!L810="","*",SP_NORTE!L810)</f>
        <v>*</v>
      </c>
      <c r="P807" s="203" t="str">
        <f>IF(SP_NORTE!O810="","*",SP_NORTE!O810)</f>
        <v>*</v>
      </c>
      <c r="Q807" s="203" t="str">
        <f>IF(SP_NORTE!P810="","*",SP_NORTE!P810)</f>
        <v>*</v>
      </c>
      <c r="R807" s="205" t="str">
        <f>IF(SP_NORTE!Q810="","*",CONCATENATE(SP_NORTE!Q810," ",SP_NORTE!R810))</f>
        <v>*</v>
      </c>
      <c r="S807" s="205" t="str">
        <f>IF(SP_NORTE!V810="","*",SP_NORTE!V810)</f>
        <v>*</v>
      </c>
      <c r="T807" s="205" t="str">
        <f>IF(SP_NORTE!W810="","*",SP_NORTE!W810)</f>
        <v>*</v>
      </c>
      <c r="U807" s="193" t="str">
        <f ca="1">_xlfn.XLOOKUP(G807&amp;$U$2,BS_CONTROLE[CHAVE],BS_CONTROLE[Quantidade_11],"-")</f>
        <v>-</v>
      </c>
      <c r="V807" s="193" t="str">
        <f ca="1">_xlfn.XLOOKUP(G807&amp;$V$2,BS_CONTROLE[CHAVE],BS_CONTROLE[Quantidade_11],"-")</f>
        <v>-</v>
      </c>
      <c r="W807" s="193" t="str">
        <f ca="1">_xlfn.XLOOKUP(G807&amp;$W$2,BS_CONTROLE[CHAVE],BS_CONTROLE[Quantidade_11],"-")</f>
        <v>-</v>
      </c>
    </row>
    <row r="808" spans="1:23" s="101" customFormat="1" hidden="1">
      <c r="A808" s="206" t="str">
        <f>IF(SP_NORTE!Y811="","*",SP_NORTE!Y811)</f>
        <v>*</v>
      </c>
      <c r="B808" s="206" t="str">
        <f>IF(SP_NORTE!X811="","*",SP_NORTE!X811)</f>
        <v>*</v>
      </c>
      <c r="C808" s="206" t="str">
        <f>IF(SP_NORTE!Z811="","*",SP_NORTE!Z811)</f>
        <v>*</v>
      </c>
      <c r="D808" s="195" t="str">
        <f>IF(SP_NORTE!S811="","*",SP_NORTE!S811)</f>
        <v>*</v>
      </c>
      <c r="E808" s="195" t="str">
        <f>IF(SP_NORTE!T811="","*",SP_NORTE!T811)</f>
        <v>*</v>
      </c>
      <c r="F808" s="205" t="str">
        <f>IF(SP_NORTE!B811="","*",SP_NORTE!B811)</f>
        <v>*</v>
      </c>
      <c r="G808" s="205" t="str">
        <f>IF(SP_NORTE!D811="","*",SP_NORTE!D811)</f>
        <v>*</v>
      </c>
      <c r="H808" s="205" t="str">
        <f>IF(SP_NORTE!F811="","*",SP_NORTE!F811)</f>
        <v>*</v>
      </c>
      <c r="I808" s="205" t="str">
        <f>IF(SP_NORTE!H811="","*",SP_NORTE!H811)</f>
        <v>*</v>
      </c>
      <c r="J808" s="205" t="str">
        <f>IF(SP_NORTE!I811="","*",SP_NORTE!I811)</f>
        <v>*</v>
      </c>
      <c r="K808" s="195" t="str">
        <f>IF(SP_NORTE!M811="","*",SP_NORTE!M811)</f>
        <v>*</v>
      </c>
      <c r="L808" s="195" t="str">
        <f>IF(SP_NORTE!N811="","*",SP_NORTE!N811)</f>
        <v>*</v>
      </c>
      <c r="M808" s="196" t="str">
        <f>IF(SP_NORTE!J811="","*",SP_NORTE!J811)</f>
        <v>*</v>
      </c>
      <c r="N808" s="204" t="str">
        <f>IF(SP_NORTE!K811="","*",SP_NORTE!K811)</f>
        <v>*</v>
      </c>
      <c r="O808" s="204" t="str">
        <f>IF(SP_NORTE!L811="","*",SP_NORTE!L811)</f>
        <v>*</v>
      </c>
      <c r="P808" s="203" t="str">
        <f>IF(SP_NORTE!O811="","*",SP_NORTE!O811)</f>
        <v>*</v>
      </c>
      <c r="Q808" s="203" t="str">
        <f>IF(SP_NORTE!P811="","*",SP_NORTE!P811)</f>
        <v>*</v>
      </c>
      <c r="R808" s="205" t="str">
        <f>IF(SP_NORTE!Q811="","*",CONCATENATE(SP_NORTE!Q811," ",SP_NORTE!R811))</f>
        <v>*</v>
      </c>
      <c r="S808" s="205" t="str">
        <f>IF(SP_NORTE!V811="","*",SP_NORTE!V811)</f>
        <v>*</v>
      </c>
      <c r="T808" s="205" t="str">
        <f>IF(SP_NORTE!W811="","*",SP_NORTE!W811)</f>
        <v>*</v>
      </c>
      <c r="U808" s="193" t="str">
        <f ca="1">_xlfn.XLOOKUP(G808&amp;$U$2,BS_CONTROLE[CHAVE],BS_CONTROLE[Quantidade_11],"-")</f>
        <v>-</v>
      </c>
      <c r="V808" s="193" t="str">
        <f ca="1">_xlfn.XLOOKUP(G808&amp;$V$2,BS_CONTROLE[CHAVE],BS_CONTROLE[Quantidade_11],"-")</f>
        <v>-</v>
      </c>
      <c r="W808" s="193" t="str">
        <f ca="1">_xlfn.XLOOKUP(G808&amp;$W$2,BS_CONTROLE[CHAVE],BS_CONTROLE[Quantidade_11],"-")</f>
        <v>-</v>
      </c>
    </row>
    <row r="809" spans="1:23" s="101" customFormat="1" hidden="1">
      <c r="A809" s="206" t="str">
        <f>IF(SP_NORTE!Y812="","*",SP_NORTE!Y812)</f>
        <v>*</v>
      </c>
      <c r="B809" s="206" t="str">
        <f>IF(SP_NORTE!X812="","*",SP_NORTE!X812)</f>
        <v>*</v>
      </c>
      <c r="C809" s="206" t="str">
        <f>IF(SP_NORTE!Z812="","*",SP_NORTE!Z812)</f>
        <v>*</v>
      </c>
      <c r="D809" s="195" t="str">
        <f>IF(SP_NORTE!S812="","*",SP_NORTE!S812)</f>
        <v>*</v>
      </c>
      <c r="E809" s="195" t="str">
        <f>IF(SP_NORTE!T812="","*",SP_NORTE!T812)</f>
        <v>*</v>
      </c>
      <c r="F809" s="205" t="str">
        <f>IF(SP_NORTE!B812="","*",SP_NORTE!B812)</f>
        <v>*</v>
      </c>
      <c r="G809" s="205" t="str">
        <f>IF(SP_NORTE!D812="","*",SP_NORTE!D812)</f>
        <v>*</v>
      </c>
      <c r="H809" s="205" t="str">
        <f>IF(SP_NORTE!F812="","*",SP_NORTE!F812)</f>
        <v>*</v>
      </c>
      <c r="I809" s="205" t="str">
        <f>IF(SP_NORTE!H812="","*",SP_NORTE!H812)</f>
        <v>*</v>
      </c>
      <c r="J809" s="205" t="str">
        <f>IF(SP_NORTE!I812="","*",SP_NORTE!I812)</f>
        <v>*</v>
      </c>
      <c r="K809" s="195" t="str">
        <f>IF(SP_NORTE!M812="","*",SP_NORTE!M812)</f>
        <v>*</v>
      </c>
      <c r="L809" s="195" t="str">
        <f>IF(SP_NORTE!N812="","*",SP_NORTE!N812)</f>
        <v>*</v>
      </c>
      <c r="M809" s="196" t="str">
        <f>IF(SP_NORTE!J812="","*",SP_NORTE!J812)</f>
        <v>*</v>
      </c>
      <c r="N809" s="204" t="str">
        <f>IF(SP_NORTE!K812="","*",SP_NORTE!K812)</f>
        <v>*</v>
      </c>
      <c r="O809" s="204" t="str">
        <f>IF(SP_NORTE!L812="","*",SP_NORTE!L812)</f>
        <v>*</v>
      </c>
      <c r="P809" s="203" t="str">
        <f>IF(SP_NORTE!O812="","*",SP_NORTE!O812)</f>
        <v>*</v>
      </c>
      <c r="Q809" s="203" t="str">
        <f>IF(SP_NORTE!P812="","*",SP_NORTE!P812)</f>
        <v>*</v>
      </c>
      <c r="R809" s="205" t="str">
        <f>IF(SP_NORTE!Q812="","*",CONCATENATE(SP_NORTE!Q812," ",SP_NORTE!R812))</f>
        <v>*</v>
      </c>
      <c r="S809" s="205" t="str">
        <f>IF(SP_NORTE!V812="","*",SP_NORTE!V812)</f>
        <v>*</v>
      </c>
      <c r="T809" s="205" t="str">
        <f>IF(SP_NORTE!W812="","*",SP_NORTE!W812)</f>
        <v>*</v>
      </c>
      <c r="U809" s="193" t="str">
        <f ca="1">_xlfn.XLOOKUP(G809&amp;$U$2,BS_CONTROLE[CHAVE],BS_CONTROLE[Quantidade_11],"-")</f>
        <v>-</v>
      </c>
      <c r="V809" s="193" t="str">
        <f ca="1">_xlfn.XLOOKUP(G809&amp;$V$2,BS_CONTROLE[CHAVE],BS_CONTROLE[Quantidade_11],"-")</f>
        <v>-</v>
      </c>
      <c r="W809" s="193" t="str">
        <f ca="1">_xlfn.XLOOKUP(G809&amp;$W$2,BS_CONTROLE[CHAVE],BS_CONTROLE[Quantidade_11],"-")</f>
        <v>-</v>
      </c>
    </row>
    <row r="810" spans="1:23" s="101" customFormat="1" hidden="1">
      <c r="A810" s="206" t="str">
        <f>IF(SP_NORTE!Y813="","*",SP_NORTE!Y813)</f>
        <v>*</v>
      </c>
      <c r="B810" s="206" t="str">
        <f>IF(SP_NORTE!X813="","*",SP_NORTE!X813)</f>
        <v>*</v>
      </c>
      <c r="C810" s="206" t="str">
        <f>IF(SP_NORTE!Z813="","*",SP_NORTE!Z813)</f>
        <v>*</v>
      </c>
      <c r="D810" s="195" t="str">
        <f>IF(SP_NORTE!S813="","*",SP_NORTE!S813)</f>
        <v>*</v>
      </c>
      <c r="E810" s="195" t="str">
        <f>IF(SP_NORTE!T813="","*",SP_NORTE!T813)</f>
        <v>*</v>
      </c>
      <c r="F810" s="205" t="str">
        <f>IF(SP_NORTE!B813="","*",SP_NORTE!B813)</f>
        <v>*</v>
      </c>
      <c r="G810" s="205" t="str">
        <f>IF(SP_NORTE!D813="","*",SP_NORTE!D813)</f>
        <v>*</v>
      </c>
      <c r="H810" s="205" t="str">
        <f>IF(SP_NORTE!F813="","*",SP_NORTE!F813)</f>
        <v>*</v>
      </c>
      <c r="I810" s="205" t="str">
        <f>IF(SP_NORTE!H813="","*",SP_NORTE!H813)</f>
        <v>*</v>
      </c>
      <c r="J810" s="205" t="str">
        <f>IF(SP_NORTE!I813="","*",SP_NORTE!I813)</f>
        <v>*</v>
      </c>
      <c r="K810" s="195" t="str">
        <f>IF(SP_NORTE!M813="","*",SP_NORTE!M813)</f>
        <v>*</v>
      </c>
      <c r="L810" s="195" t="str">
        <f>IF(SP_NORTE!N813="","*",SP_NORTE!N813)</f>
        <v>*</v>
      </c>
      <c r="M810" s="196" t="str">
        <f>IF(SP_NORTE!J813="","*",SP_NORTE!J813)</f>
        <v>*</v>
      </c>
      <c r="N810" s="204" t="str">
        <f>IF(SP_NORTE!K813="","*",SP_NORTE!K813)</f>
        <v>*</v>
      </c>
      <c r="O810" s="204" t="str">
        <f>IF(SP_NORTE!L813="","*",SP_NORTE!L813)</f>
        <v>*</v>
      </c>
      <c r="P810" s="203" t="str">
        <f>IF(SP_NORTE!O813="","*",SP_NORTE!O813)</f>
        <v>*</v>
      </c>
      <c r="Q810" s="203" t="str">
        <f>IF(SP_NORTE!P813="","*",SP_NORTE!P813)</f>
        <v>*</v>
      </c>
      <c r="R810" s="205" t="str">
        <f>IF(SP_NORTE!Q813="","*",CONCATENATE(SP_NORTE!Q813," ",SP_NORTE!R813))</f>
        <v>*</v>
      </c>
      <c r="S810" s="205" t="str">
        <f>IF(SP_NORTE!V813="","*",SP_NORTE!V813)</f>
        <v>*</v>
      </c>
      <c r="T810" s="205" t="str">
        <f>IF(SP_NORTE!W813="","*",SP_NORTE!W813)</f>
        <v>*</v>
      </c>
      <c r="U810" s="193" t="str">
        <f ca="1">_xlfn.XLOOKUP(G810&amp;$U$2,BS_CONTROLE[CHAVE],BS_CONTROLE[Quantidade_11],"-")</f>
        <v>-</v>
      </c>
      <c r="V810" s="193" t="str">
        <f ca="1">_xlfn.XLOOKUP(G810&amp;$V$2,BS_CONTROLE[CHAVE],BS_CONTROLE[Quantidade_11],"-")</f>
        <v>-</v>
      </c>
      <c r="W810" s="193" t="str">
        <f ca="1">_xlfn.XLOOKUP(G810&amp;$W$2,BS_CONTROLE[CHAVE],BS_CONTROLE[Quantidade_11],"-")</f>
        <v>-</v>
      </c>
    </row>
    <row r="811" spans="1:23" s="101" customFormat="1" hidden="1">
      <c r="A811" s="206" t="str">
        <f>IF(SP_NORTE!Y814="","*",SP_NORTE!Y814)</f>
        <v>*</v>
      </c>
      <c r="B811" s="206" t="str">
        <f>IF(SP_NORTE!X814="","*",SP_NORTE!X814)</f>
        <v>*</v>
      </c>
      <c r="C811" s="206" t="str">
        <f>IF(SP_NORTE!Z814="","*",SP_NORTE!Z814)</f>
        <v>*</v>
      </c>
      <c r="D811" s="195" t="str">
        <f>IF(SP_NORTE!S814="","*",SP_NORTE!S814)</f>
        <v>*</v>
      </c>
      <c r="E811" s="195" t="str">
        <f>IF(SP_NORTE!T814="","*",SP_NORTE!T814)</f>
        <v>*</v>
      </c>
      <c r="F811" s="205" t="str">
        <f>IF(SP_NORTE!B814="","*",SP_NORTE!B814)</f>
        <v>*</v>
      </c>
      <c r="G811" s="205" t="str">
        <f>IF(SP_NORTE!D814="","*",SP_NORTE!D814)</f>
        <v>*</v>
      </c>
      <c r="H811" s="205" t="str">
        <f>IF(SP_NORTE!F814="","*",SP_NORTE!F814)</f>
        <v>*</v>
      </c>
      <c r="I811" s="205" t="str">
        <f>IF(SP_NORTE!H814="","*",SP_NORTE!H814)</f>
        <v>*</v>
      </c>
      <c r="J811" s="205" t="str">
        <f>IF(SP_NORTE!I814="","*",SP_NORTE!I814)</f>
        <v>*</v>
      </c>
      <c r="K811" s="195" t="str">
        <f>IF(SP_NORTE!M814="","*",SP_NORTE!M814)</f>
        <v>*</v>
      </c>
      <c r="L811" s="195" t="str">
        <f>IF(SP_NORTE!N814="","*",SP_NORTE!N814)</f>
        <v>*</v>
      </c>
      <c r="M811" s="196" t="str">
        <f>IF(SP_NORTE!J814="","*",SP_NORTE!J814)</f>
        <v>*</v>
      </c>
      <c r="N811" s="204" t="str">
        <f>IF(SP_NORTE!K814="","*",SP_NORTE!K814)</f>
        <v>*</v>
      </c>
      <c r="O811" s="204" t="str">
        <f>IF(SP_NORTE!L814="","*",SP_NORTE!L814)</f>
        <v>*</v>
      </c>
      <c r="P811" s="203" t="str">
        <f>IF(SP_NORTE!O814="","*",SP_NORTE!O814)</f>
        <v>*</v>
      </c>
      <c r="Q811" s="203" t="str">
        <f>IF(SP_NORTE!P814="","*",SP_NORTE!P814)</f>
        <v>*</v>
      </c>
      <c r="R811" s="205" t="str">
        <f>IF(SP_NORTE!Q814="","*",CONCATENATE(SP_NORTE!Q814," ",SP_NORTE!R814))</f>
        <v>*</v>
      </c>
      <c r="S811" s="205" t="str">
        <f>IF(SP_NORTE!V814="","*",SP_NORTE!V814)</f>
        <v>*</v>
      </c>
      <c r="T811" s="205" t="str">
        <f>IF(SP_NORTE!W814="","*",SP_NORTE!W814)</f>
        <v>*</v>
      </c>
      <c r="U811" s="193" t="str">
        <f ca="1">_xlfn.XLOOKUP(G811&amp;$U$2,BS_CONTROLE[CHAVE],BS_CONTROLE[Quantidade_11],"-")</f>
        <v>-</v>
      </c>
      <c r="V811" s="193" t="str">
        <f ca="1">_xlfn.XLOOKUP(G811&amp;$V$2,BS_CONTROLE[CHAVE],BS_CONTROLE[Quantidade_11],"-")</f>
        <v>-</v>
      </c>
      <c r="W811" s="193" t="str">
        <f ca="1">_xlfn.XLOOKUP(G811&amp;$W$2,BS_CONTROLE[CHAVE],BS_CONTROLE[Quantidade_11],"-")</f>
        <v>-</v>
      </c>
    </row>
    <row r="812" spans="1:23" s="101" customFormat="1" hidden="1">
      <c r="A812" s="206" t="str">
        <f>IF(SP_NORTE!Y815="","*",SP_NORTE!Y815)</f>
        <v>*</v>
      </c>
      <c r="B812" s="206" t="str">
        <f>IF(SP_NORTE!X815="","*",SP_NORTE!X815)</f>
        <v>*</v>
      </c>
      <c r="C812" s="206" t="str">
        <f>IF(SP_NORTE!Z815="","*",SP_NORTE!Z815)</f>
        <v>*</v>
      </c>
      <c r="D812" s="195" t="str">
        <f>IF(SP_NORTE!S815="","*",SP_NORTE!S815)</f>
        <v>*</v>
      </c>
      <c r="E812" s="195" t="str">
        <f>IF(SP_NORTE!T815="","*",SP_NORTE!T815)</f>
        <v>*</v>
      </c>
      <c r="F812" s="205" t="str">
        <f>IF(SP_NORTE!B815="","*",SP_NORTE!B815)</f>
        <v>*</v>
      </c>
      <c r="G812" s="205" t="str">
        <f>IF(SP_NORTE!D815="","*",SP_NORTE!D815)</f>
        <v>*</v>
      </c>
      <c r="H812" s="205" t="str">
        <f>IF(SP_NORTE!F815="","*",SP_NORTE!F815)</f>
        <v>*</v>
      </c>
      <c r="I812" s="205" t="str">
        <f>IF(SP_NORTE!H815="","*",SP_NORTE!H815)</f>
        <v>*</v>
      </c>
      <c r="J812" s="205" t="str">
        <f>IF(SP_NORTE!I815="","*",SP_NORTE!I815)</f>
        <v>*</v>
      </c>
      <c r="K812" s="195" t="str">
        <f>IF(SP_NORTE!M815="","*",SP_NORTE!M815)</f>
        <v>*</v>
      </c>
      <c r="L812" s="195" t="str">
        <f>IF(SP_NORTE!N815="","*",SP_NORTE!N815)</f>
        <v>*</v>
      </c>
      <c r="M812" s="196" t="str">
        <f>IF(SP_NORTE!J815="","*",SP_NORTE!J815)</f>
        <v>*</v>
      </c>
      <c r="N812" s="204" t="str">
        <f>IF(SP_NORTE!K815="","*",SP_NORTE!K815)</f>
        <v>*</v>
      </c>
      <c r="O812" s="204" t="str">
        <f>IF(SP_NORTE!L815="","*",SP_NORTE!L815)</f>
        <v>*</v>
      </c>
      <c r="P812" s="203" t="str">
        <f>IF(SP_NORTE!O815="","*",SP_NORTE!O815)</f>
        <v>*</v>
      </c>
      <c r="Q812" s="203" t="str">
        <f>IF(SP_NORTE!P815="","*",SP_NORTE!P815)</f>
        <v>*</v>
      </c>
      <c r="R812" s="205" t="str">
        <f>IF(SP_NORTE!Q815="","*",CONCATENATE(SP_NORTE!Q815," ",SP_NORTE!R815))</f>
        <v>*</v>
      </c>
      <c r="S812" s="205" t="str">
        <f>IF(SP_NORTE!V815="","*",SP_NORTE!V815)</f>
        <v>*</v>
      </c>
      <c r="T812" s="205" t="str">
        <f>IF(SP_NORTE!W815="","*",SP_NORTE!W815)</f>
        <v>*</v>
      </c>
      <c r="U812" s="193" t="str">
        <f ca="1">_xlfn.XLOOKUP(G812&amp;$U$2,BS_CONTROLE[CHAVE],BS_CONTROLE[Quantidade_11],"-")</f>
        <v>-</v>
      </c>
      <c r="V812" s="193" t="str">
        <f ca="1">_xlfn.XLOOKUP(G812&amp;$V$2,BS_CONTROLE[CHAVE],BS_CONTROLE[Quantidade_11],"-")</f>
        <v>-</v>
      </c>
      <c r="W812" s="193" t="str">
        <f ca="1">_xlfn.XLOOKUP(G812&amp;$W$2,BS_CONTROLE[CHAVE],BS_CONTROLE[Quantidade_11],"-")</f>
        <v>-</v>
      </c>
    </row>
    <row r="813" spans="1:23" s="101" customFormat="1" hidden="1">
      <c r="A813" s="206" t="str">
        <f>IF(SP_NORTE!Y816="","*",SP_NORTE!Y816)</f>
        <v>*</v>
      </c>
      <c r="B813" s="206" t="str">
        <f>IF(SP_NORTE!X816="","*",SP_NORTE!X816)</f>
        <v>*</v>
      </c>
      <c r="C813" s="206" t="str">
        <f>IF(SP_NORTE!Z816="","*",SP_NORTE!Z816)</f>
        <v>*</v>
      </c>
      <c r="D813" s="195" t="str">
        <f>IF(SP_NORTE!S816="","*",SP_NORTE!S816)</f>
        <v>*</v>
      </c>
      <c r="E813" s="195" t="str">
        <f>IF(SP_NORTE!T816="","*",SP_NORTE!T816)</f>
        <v>*</v>
      </c>
      <c r="F813" s="205" t="str">
        <f>IF(SP_NORTE!B816="","*",SP_NORTE!B816)</f>
        <v>*</v>
      </c>
      <c r="G813" s="205" t="str">
        <f>IF(SP_NORTE!D816="","*",SP_NORTE!D816)</f>
        <v>*</v>
      </c>
      <c r="H813" s="205" t="str">
        <f>IF(SP_NORTE!F816="","*",SP_NORTE!F816)</f>
        <v>*</v>
      </c>
      <c r="I813" s="205" t="str">
        <f>IF(SP_NORTE!H816="","*",SP_NORTE!H816)</f>
        <v>*</v>
      </c>
      <c r="J813" s="205" t="str">
        <f>IF(SP_NORTE!I816="","*",SP_NORTE!I816)</f>
        <v>*</v>
      </c>
      <c r="K813" s="195" t="str">
        <f>IF(SP_NORTE!M816="","*",SP_NORTE!M816)</f>
        <v>*</v>
      </c>
      <c r="L813" s="195" t="str">
        <f>IF(SP_NORTE!N816="","*",SP_NORTE!N816)</f>
        <v>*</v>
      </c>
      <c r="M813" s="196" t="str">
        <f>IF(SP_NORTE!J816="","*",SP_NORTE!J816)</f>
        <v>*</v>
      </c>
      <c r="N813" s="204" t="str">
        <f>IF(SP_NORTE!K816="","*",SP_NORTE!K816)</f>
        <v>*</v>
      </c>
      <c r="O813" s="204" t="str">
        <f>IF(SP_NORTE!L816="","*",SP_NORTE!L816)</f>
        <v>*</v>
      </c>
      <c r="P813" s="203" t="str">
        <f>IF(SP_NORTE!O816="","*",SP_NORTE!O816)</f>
        <v>*</v>
      </c>
      <c r="Q813" s="203" t="str">
        <f>IF(SP_NORTE!P816="","*",SP_NORTE!P816)</f>
        <v>*</v>
      </c>
      <c r="R813" s="205" t="str">
        <f>IF(SP_NORTE!Q816="","*",CONCATENATE(SP_NORTE!Q816," ",SP_NORTE!R816))</f>
        <v>*</v>
      </c>
      <c r="S813" s="205" t="str">
        <f>IF(SP_NORTE!V816="","*",SP_NORTE!V816)</f>
        <v>*</v>
      </c>
      <c r="T813" s="205" t="str">
        <f>IF(SP_NORTE!W816="","*",SP_NORTE!W816)</f>
        <v>*</v>
      </c>
      <c r="U813" s="193" t="str">
        <f ca="1">_xlfn.XLOOKUP(G813&amp;$U$2,BS_CONTROLE[CHAVE],BS_CONTROLE[Quantidade_11],"-")</f>
        <v>-</v>
      </c>
      <c r="V813" s="193" t="str">
        <f ca="1">_xlfn.XLOOKUP(G813&amp;$V$2,BS_CONTROLE[CHAVE],BS_CONTROLE[Quantidade_11],"-")</f>
        <v>-</v>
      </c>
      <c r="W813" s="193" t="str">
        <f ca="1">_xlfn.XLOOKUP(G813&amp;$W$2,BS_CONTROLE[CHAVE],BS_CONTROLE[Quantidade_11],"-")</f>
        <v>-</v>
      </c>
    </row>
    <row r="814" spans="1:23" s="101" customFormat="1" hidden="1">
      <c r="A814" s="206" t="str">
        <f>IF(SP_NORTE!Y817="","*",SP_NORTE!Y817)</f>
        <v>*</v>
      </c>
      <c r="B814" s="206" t="str">
        <f>IF(SP_NORTE!X817="","*",SP_NORTE!X817)</f>
        <v>*</v>
      </c>
      <c r="C814" s="206" t="str">
        <f>IF(SP_NORTE!Z817="","*",SP_NORTE!Z817)</f>
        <v>*</v>
      </c>
      <c r="D814" s="195" t="str">
        <f>IF(SP_NORTE!S817="","*",SP_NORTE!S817)</f>
        <v>*</v>
      </c>
      <c r="E814" s="195" t="str">
        <f>IF(SP_NORTE!T817="","*",SP_NORTE!T817)</f>
        <v>*</v>
      </c>
      <c r="F814" s="205" t="str">
        <f>IF(SP_NORTE!B817="","*",SP_NORTE!B817)</f>
        <v>*</v>
      </c>
      <c r="G814" s="205" t="str">
        <f>IF(SP_NORTE!D817="","*",SP_NORTE!D817)</f>
        <v>*</v>
      </c>
      <c r="H814" s="205" t="str">
        <f>IF(SP_NORTE!F817="","*",SP_NORTE!F817)</f>
        <v>*</v>
      </c>
      <c r="I814" s="205" t="str">
        <f>IF(SP_NORTE!H817="","*",SP_NORTE!H817)</f>
        <v>*</v>
      </c>
      <c r="J814" s="205" t="str">
        <f>IF(SP_NORTE!I817="","*",SP_NORTE!I817)</f>
        <v>*</v>
      </c>
      <c r="K814" s="195" t="str">
        <f>IF(SP_NORTE!M817="","*",SP_NORTE!M817)</f>
        <v>*</v>
      </c>
      <c r="L814" s="195" t="str">
        <f>IF(SP_NORTE!N817="","*",SP_NORTE!N817)</f>
        <v>*</v>
      </c>
      <c r="M814" s="196" t="str">
        <f>IF(SP_NORTE!J817="","*",SP_NORTE!J817)</f>
        <v>*</v>
      </c>
      <c r="N814" s="204" t="str">
        <f>IF(SP_NORTE!K817="","*",SP_NORTE!K817)</f>
        <v>*</v>
      </c>
      <c r="O814" s="204" t="str">
        <f>IF(SP_NORTE!L817="","*",SP_NORTE!L817)</f>
        <v>*</v>
      </c>
      <c r="P814" s="203" t="str">
        <f>IF(SP_NORTE!O817="","*",SP_NORTE!O817)</f>
        <v>*</v>
      </c>
      <c r="Q814" s="203" t="str">
        <f>IF(SP_NORTE!P817="","*",SP_NORTE!P817)</f>
        <v>*</v>
      </c>
      <c r="R814" s="205" t="str">
        <f>IF(SP_NORTE!Q817="","*",CONCATENATE(SP_NORTE!Q817," ",SP_NORTE!R817))</f>
        <v>*</v>
      </c>
      <c r="S814" s="205" t="str">
        <f>IF(SP_NORTE!V817="","*",SP_NORTE!V817)</f>
        <v>*</v>
      </c>
      <c r="T814" s="205" t="str">
        <f>IF(SP_NORTE!W817="","*",SP_NORTE!W817)</f>
        <v>*</v>
      </c>
      <c r="U814" s="193" t="str">
        <f ca="1">_xlfn.XLOOKUP(G814&amp;$U$2,BS_CONTROLE[CHAVE],BS_CONTROLE[Quantidade_11],"-")</f>
        <v>-</v>
      </c>
      <c r="V814" s="193" t="str">
        <f ca="1">_xlfn.XLOOKUP(G814&amp;$V$2,BS_CONTROLE[CHAVE],BS_CONTROLE[Quantidade_11],"-")</f>
        <v>-</v>
      </c>
      <c r="W814" s="193" t="str">
        <f ca="1">_xlfn.XLOOKUP(G814&amp;$W$2,BS_CONTROLE[CHAVE],BS_CONTROLE[Quantidade_11],"-")</f>
        <v>-</v>
      </c>
    </row>
    <row r="815" spans="1:23" s="101" customFormat="1" hidden="1">
      <c r="A815" s="206" t="str">
        <f>IF(SP_NORTE!Y818="","*",SP_NORTE!Y818)</f>
        <v>*</v>
      </c>
      <c r="B815" s="206" t="str">
        <f>IF(SP_NORTE!X818="","*",SP_NORTE!X818)</f>
        <v>*</v>
      </c>
      <c r="C815" s="206" t="str">
        <f>IF(SP_NORTE!Z818="","*",SP_NORTE!Z818)</f>
        <v>*</v>
      </c>
      <c r="D815" s="195" t="str">
        <f>IF(SP_NORTE!S818="","*",SP_NORTE!S818)</f>
        <v>*</v>
      </c>
      <c r="E815" s="195" t="str">
        <f>IF(SP_NORTE!T818="","*",SP_NORTE!T818)</f>
        <v>*</v>
      </c>
      <c r="F815" s="205" t="str">
        <f>IF(SP_NORTE!B818="","*",SP_NORTE!B818)</f>
        <v>*</v>
      </c>
      <c r="G815" s="205" t="str">
        <f>IF(SP_NORTE!D818="","*",SP_NORTE!D818)</f>
        <v>*</v>
      </c>
      <c r="H815" s="205" t="str">
        <f>IF(SP_NORTE!F818="","*",SP_NORTE!F818)</f>
        <v>*</v>
      </c>
      <c r="I815" s="205" t="str">
        <f>IF(SP_NORTE!H818="","*",SP_NORTE!H818)</f>
        <v>*</v>
      </c>
      <c r="J815" s="205" t="str">
        <f>IF(SP_NORTE!I818="","*",SP_NORTE!I818)</f>
        <v>*</v>
      </c>
      <c r="K815" s="195" t="str">
        <f>IF(SP_NORTE!M818="","*",SP_NORTE!M818)</f>
        <v>*</v>
      </c>
      <c r="L815" s="195" t="str">
        <f>IF(SP_NORTE!N818="","*",SP_NORTE!N818)</f>
        <v>*</v>
      </c>
      <c r="M815" s="196" t="str">
        <f>IF(SP_NORTE!J818="","*",SP_NORTE!J818)</f>
        <v>*</v>
      </c>
      <c r="N815" s="204" t="str">
        <f>IF(SP_NORTE!K818="","*",SP_NORTE!K818)</f>
        <v>*</v>
      </c>
      <c r="O815" s="204" t="str">
        <f>IF(SP_NORTE!L818="","*",SP_NORTE!L818)</f>
        <v>*</v>
      </c>
      <c r="P815" s="203" t="str">
        <f>IF(SP_NORTE!O818="","*",SP_NORTE!O818)</f>
        <v>*</v>
      </c>
      <c r="Q815" s="203" t="str">
        <f>IF(SP_NORTE!P818="","*",SP_NORTE!P818)</f>
        <v>*</v>
      </c>
      <c r="R815" s="205" t="str">
        <f>IF(SP_NORTE!Q818="","*",CONCATENATE(SP_NORTE!Q818," ",SP_NORTE!R818))</f>
        <v>*</v>
      </c>
      <c r="S815" s="205" t="str">
        <f>IF(SP_NORTE!V818="","*",SP_NORTE!V818)</f>
        <v>*</v>
      </c>
      <c r="T815" s="205" t="str">
        <f>IF(SP_NORTE!W818="","*",SP_NORTE!W818)</f>
        <v>*</v>
      </c>
      <c r="U815" s="193" t="str">
        <f ca="1">_xlfn.XLOOKUP(G815&amp;$U$2,BS_CONTROLE[CHAVE],BS_CONTROLE[Quantidade_11],"-")</f>
        <v>-</v>
      </c>
      <c r="V815" s="193" t="str">
        <f ca="1">_xlfn.XLOOKUP(G815&amp;$V$2,BS_CONTROLE[CHAVE],BS_CONTROLE[Quantidade_11],"-")</f>
        <v>-</v>
      </c>
      <c r="W815" s="193" t="str">
        <f ca="1">_xlfn.XLOOKUP(G815&amp;$W$2,BS_CONTROLE[CHAVE],BS_CONTROLE[Quantidade_11],"-")</f>
        <v>-</v>
      </c>
    </row>
    <row r="816" spans="1:23" s="101" customFormat="1" hidden="1">
      <c r="A816" s="206" t="str">
        <f>IF(SP_NORTE!Y819="","*",SP_NORTE!Y819)</f>
        <v>*</v>
      </c>
      <c r="B816" s="206" t="str">
        <f>IF(SP_NORTE!X819="","*",SP_NORTE!X819)</f>
        <v>*</v>
      </c>
      <c r="C816" s="206" t="str">
        <f>IF(SP_NORTE!Z819="","*",SP_NORTE!Z819)</f>
        <v>*</v>
      </c>
      <c r="D816" s="195" t="str">
        <f>IF(SP_NORTE!S819="","*",SP_NORTE!S819)</f>
        <v>*</v>
      </c>
      <c r="E816" s="195" t="str">
        <f>IF(SP_NORTE!T819="","*",SP_NORTE!T819)</f>
        <v>*</v>
      </c>
      <c r="F816" s="205" t="str">
        <f>IF(SP_NORTE!B819="","*",SP_NORTE!B819)</f>
        <v>*</v>
      </c>
      <c r="G816" s="205" t="str">
        <f>IF(SP_NORTE!D819="","*",SP_NORTE!D819)</f>
        <v>*</v>
      </c>
      <c r="H816" s="205" t="str">
        <f>IF(SP_NORTE!F819="","*",SP_NORTE!F819)</f>
        <v>*</v>
      </c>
      <c r="I816" s="205" t="str">
        <f>IF(SP_NORTE!H819="","*",SP_NORTE!H819)</f>
        <v>*</v>
      </c>
      <c r="J816" s="205" t="str">
        <f>IF(SP_NORTE!I819="","*",SP_NORTE!I819)</f>
        <v>*</v>
      </c>
      <c r="K816" s="195" t="str">
        <f>IF(SP_NORTE!M819="","*",SP_NORTE!M819)</f>
        <v>*</v>
      </c>
      <c r="L816" s="195" t="str">
        <f>IF(SP_NORTE!N819="","*",SP_NORTE!N819)</f>
        <v>*</v>
      </c>
      <c r="M816" s="196" t="str">
        <f>IF(SP_NORTE!J819="","*",SP_NORTE!J819)</f>
        <v>*</v>
      </c>
      <c r="N816" s="204" t="str">
        <f>IF(SP_NORTE!K819="","*",SP_NORTE!K819)</f>
        <v>*</v>
      </c>
      <c r="O816" s="204" t="str">
        <f>IF(SP_NORTE!L819="","*",SP_NORTE!L819)</f>
        <v>*</v>
      </c>
      <c r="P816" s="203" t="str">
        <f>IF(SP_NORTE!O819="","*",SP_NORTE!O819)</f>
        <v>*</v>
      </c>
      <c r="Q816" s="203" t="str">
        <f>IF(SP_NORTE!P819="","*",SP_NORTE!P819)</f>
        <v>*</v>
      </c>
      <c r="R816" s="205" t="str">
        <f>IF(SP_NORTE!Q819="","*",CONCATENATE(SP_NORTE!Q819," ",SP_NORTE!R819))</f>
        <v>*</v>
      </c>
      <c r="S816" s="205" t="str">
        <f>IF(SP_NORTE!V819="","*",SP_NORTE!V819)</f>
        <v>*</v>
      </c>
      <c r="T816" s="205" t="str">
        <f>IF(SP_NORTE!W819="","*",SP_NORTE!W819)</f>
        <v>*</v>
      </c>
      <c r="U816" s="193" t="str">
        <f ca="1">_xlfn.XLOOKUP(G816&amp;$U$2,BS_CONTROLE[CHAVE],BS_CONTROLE[Quantidade_11],"-")</f>
        <v>-</v>
      </c>
      <c r="V816" s="193" t="str">
        <f ca="1">_xlfn.XLOOKUP(G816&amp;$V$2,BS_CONTROLE[CHAVE],BS_CONTROLE[Quantidade_11],"-")</f>
        <v>-</v>
      </c>
      <c r="W816" s="193" t="str">
        <f ca="1">_xlfn.XLOOKUP(G816&amp;$W$2,BS_CONTROLE[CHAVE],BS_CONTROLE[Quantidade_11],"-")</f>
        <v>-</v>
      </c>
    </row>
    <row r="817" spans="1:23" s="101" customFormat="1" hidden="1">
      <c r="A817" s="206" t="str">
        <f>IF(SP_NORTE!Y820="","*",SP_NORTE!Y820)</f>
        <v>*</v>
      </c>
      <c r="B817" s="206" t="str">
        <f>IF(SP_NORTE!X820="","*",SP_NORTE!X820)</f>
        <v>*</v>
      </c>
      <c r="C817" s="206" t="str">
        <f>IF(SP_NORTE!Z820="","*",SP_NORTE!Z820)</f>
        <v>*</v>
      </c>
      <c r="D817" s="195" t="str">
        <f>IF(SP_NORTE!S820="","*",SP_NORTE!S820)</f>
        <v>*</v>
      </c>
      <c r="E817" s="195" t="str">
        <f>IF(SP_NORTE!T820="","*",SP_NORTE!T820)</f>
        <v>*</v>
      </c>
      <c r="F817" s="205" t="str">
        <f>IF(SP_NORTE!B820="","*",SP_NORTE!B820)</f>
        <v>*</v>
      </c>
      <c r="G817" s="205" t="str">
        <f>IF(SP_NORTE!D820="","*",SP_NORTE!D820)</f>
        <v>*</v>
      </c>
      <c r="H817" s="205" t="str">
        <f>IF(SP_NORTE!F820="","*",SP_NORTE!F820)</f>
        <v>*</v>
      </c>
      <c r="I817" s="205" t="str">
        <f>IF(SP_NORTE!H820="","*",SP_NORTE!H820)</f>
        <v>*</v>
      </c>
      <c r="J817" s="205" t="str">
        <f>IF(SP_NORTE!I820="","*",SP_NORTE!I820)</f>
        <v>*</v>
      </c>
      <c r="K817" s="195" t="str">
        <f>IF(SP_NORTE!M820="","*",SP_NORTE!M820)</f>
        <v>*</v>
      </c>
      <c r="L817" s="195" t="str">
        <f>IF(SP_NORTE!N820="","*",SP_NORTE!N820)</f>
        <v>*</v>
      </c>
      <c r="M817" s="196" t="str">
        <f>IF(SP_NORTE!J820="","*",SP_NORTE!J820)</f>
        <v>*</v>
      </c>
      <c r="N817" s="204" t="str">
        <f>IF(SP_NORTE!K820="","*",SP_NORTE!K820)</f>
        <v>*</v>
      </c>
      <c r="O817" s="204" t="str">
        <f>IF(SP_NORTE!L820="","*",SP_NORTE!L820)</f>
        <v>*</v>
      </c>
      <c r="P817" s="203" t="str">
        <f>IF(SP_NORTE!O820="","*",SP_NORTE!O820)</f>
        <v>*</v>
      </c>
      <c r="Q817" s="203" t="str">
        <f>IF(SP_NORTE!P820="","*",SP_NORTE!P820)</f>
        <v>*</v>
      </c>
      <c r="R817" s="205" t="str">
        <f>IF(SP_NORTE!Q820="","*",CONCATENATE(SP_NORTE!Q820," ",SP_NORTE!R820))</f>
        <v>*</v>
      </c>
      <c r="S817" s="205" t="str">
        <f>IF(SP_NORTE!V820="","*",SP_NORTE!V820)</f>
        <v>*</v>
      </c>
      <c r="T817" s="205" t="str">
        <f>IF(SP_NORTE!W820="","*",SP_NORTE!W820)</f>
        <v>*</v>
      </c>
      <c r="U817" s="193" t="str">
        <f ca="1">_xlfn.XLOOKUP(G817&amp;$U$2,BS_CONTROLE[CHAVE],BS_CONTROLE[Quantidade_11],"-")</f>
        <v>-</v>
      </c>
      <c r="V817" s="193" t="str">
        <f ca="1">_xlfn.XLOOKUP(G817&amp;$V$2,BS_CONTROLE[CHAVE],BS_CONTROLE[Quantidade_11],"-")</f>
        <v>-</v>
      </c>
      <c r="W817" s="193" t="str">
        <f ca="1">_xlfn.XLOOKUP(G817&amp;$W$2,BS_CONTROLE[CHAVE],BS_CONTROLE[Quantidade_11],"-")</f>
        <v>-</v>
      </c>
    </row>
    <row r="818" spans="1:23" s="101" customFormat="1" hidden="1">
      <c r="A818" s="206" t="str">
        <f>IF(SP_NORTE!Y821="","*",SP_NORTE!Y821)</f>
        <v>*</v>
      </c>
      <c r="B818" s="206" t="str">
        <f>IF(SP_NORTE!X821="","*",SP_NORTE!X821)</f>
        <v>*</v>
      </c>
      <c r="C818" s="206" t="str">
        <f>IF(SP_NORTE!Z821="","*",SP_NORTE!Z821)</f>
        <v>*</v>
      </c>
      <c r="D818" s="195" t="str">
        <f>IF(SP_NORTE!S821="","*",SP_NORTE!S821)</f>
        <v>*</v>
      </c>
      <c r="E818" s="195" t="str">
        <f>IF(SP_NORTE!T821="","*",SP_NORTE!T821)</f>
        <v>*</v>
      </c>
      <c r="F818" s="205" t="str">
        <f>IF(SP_NORTE!B821="","*",SP_NORTE!B821)</f>
        <v>*</v>
      </c>
      <c r="G818" s="205" t="str">
        <f>IF(SP_NORTE!D821="","*",SP_NORTE!D821)</f>
        <v>*</v>
      </c>
      <c r="H818" s="205" t="str">
        <f>IF(SP_NORTE!F821="","*",SP_NORTE!F821)</f>
        <v>*</v>
      </c>
      <c r="I818" s="205" t="str">
        <f>IF(SP_NORTE!H821="","*",SP_NORTE!H821)</f>
        <v>*</v>
      </c>
      <c r="J818" s="205" t="str">
        <f>IF(SP_NORTE!I821="","*",SP_NORTE!I821)</f>
        <v>*</v>
      </c>
      <c r="K818" s="195" t="str">
        <f>IF(SP_NORTE!M821="","*",SP_NORTE!M821)</f>
        <v>*</v>
      </c>
      <c r="L818" s="195" t="str">
        <f>IF(SP_NORTE!N821="","*",SP_NORTE!N821)</f>
        <v>*</v>
      </c>
      <c r="M818" s="196" t="str">
        <f>IF(SP_NORTE!J821="","*",SP_NORTE!J821)</f>
        <v>*</v>
      </c>
      <c r="N818" s="204" t="str">
        <f>IF(SP_NORTE!K821="","*",SP_NORTE!K821)</f>
        <v>*</v>
      </c>
      <c r="O818" s="204" t="str">
        <f>IF(SP_NORTE!L821="","*",SP_NORTE!L821)</f>
        <v>*</v>
      </c>
      <c r="P818" s="203" t="str">
        <f>IF(SP_NORTE!O821="","*",SP_NORTE!O821)</f>
        <v>*</v>
      </c>
      <c r="Q818" s="203" t="str">
        <f>IF(SP_NORTE!P821="","*",SP_NORTE!P821)</f>
        <v>*</v>
      </c>
      <c r="R818" s="205" t="str">
        <f>IF(SP_NORTE!Q821="","*",CONCATENATE(SP_NORTE!Q821," ",SP_NORTE!R821))</f>
        <v>*</v>
      </c>
      <c r="S818" s="205" t="str">
        <f>IF(SP_NORTE!V821="","*",SP_NORTE!V821)</f>
        <v>*</v>
      </c>
      <c r="T818" s="205" t="str">
        <f>IF(SP_NORTE!W821="","*",SP_NORTE!W821)</f>
        <v>*</v>
      </c>
      <c r="U818" s="193" t="str">
        <f ca="1">_xlfn.XLOOKUP(G818&amp;$U$2,BS_CONTROLE[CHAVE],BS_CONTROLE[Quantidade_11],"-")</f>
        <v>-</v>
      </c>
      <c r="V818" s="193" t="str">
        <f ca="1">_xlfn.XLOOKUP(G818&amp;$V$2,BS_CONTROLE[CHAVE],BS_CONTROLE[Quantidade_11],"-")</f>
        <v>-</v>
      </c>
      <c r="W818" s="193" t="str">
        <f ca="1">_xlfn.XLOOKUP(G818&amp;$W$2,BS_CONTROLE[CHAVE],BS_CONTROLE[Quantidade_11],"-")</f>
        <v>-</v>
      </c>
    </row>
    <row r="819" spans="1:23" s="101" customFormat="1" hidden="1">
      <c r="A819" s="206" t="str">
        <f>IF(SP_NORTE!Y822="","*",SP_NORTE!Y822)</f>
        <v>*</v>
      </c>
      <c r="B819" s="206" t="str">
        <f>IF(SP_NORTE!X822="","*",SP_NORTE!X822)</f>
        <v>*</v>
      </c>
      <c r="C819" s="206" t="str">
        <f>IF(SP_NORTE!Z822="","*",SP_NORTE!Z822)</f>
        <v>*</v>
      </c>
      <c r="D819" s="195" t="str">
        <f>IF(SP_NORTE!S822="","*",SP_NORTE!S822)</f>
        <v>*</v>
      </c>
      <c r="E819" s="195" t="str">
        <f>IF(SP_NORTE!T822="","*",SP_NORTE!T822)</f>
        <v>*</v>
      </c>
      <c r="F819" s="205" t="str">
        <f>IF(SP_NORTE!B822="","*",SP_NORTE!B822)</f>
        <v>*</v>
      </c>
      <c r="G819" s="205" t="str">
        <f>IF(SP_NORTE!D822="","*",SP_NORTE!D822)</f>
        <v>*</v>
      </c>
      <c r="H819" s="205" t="str">
        <f>IF(SP_NORTE!F822="","*",SP_NORTE!F822)</f>
        <v>*</v>
      </c>
      <c r="I819" s="205" t="str">
        <f>IF(SP_NORTE!H822="","*",SP_NORTE!H822)</f>
        <v>*</v>
      </c>
      <c r="J819" s="205" t="str">
        <f>IF(SP_NORTE!I822="","*",SP_NORTE!I822)</f>
        <v>*</v>
      </c>
      <c r="K819" s="195" t="str">
        <f>IF(SP_NORTE!M822="","*",SP_NORTE!M822)</f>
        <v>*</v>
      </c>
      <c r="L819" s="195" t="str">
        <f>IF(SP_NORTE!N822="","*",SP_NORTE!N822)</f>
        <v>*</v>
      </c>
      <c r="M819" s="196" t="str">
        <f>IF(SP_NORTE!J822="","*",SP_NORTE!J822)</f>
        <v>*</v>
      </c>
      <c r="N819" s="204" t="str">
        <f>IF(SP_NORTE!K822="","*",SP_NORTE!K822)</f>
        <v>*</v>
      </c>
      <c r="O819" s="204" t="str">
        <f>IF(SP_NORTE!L822="","*",SP_NORTE!L822)</f>
        <v>*</v>
      </c>
      <c r="P819" s="203" t="str">
        <f>IF(SP_NORTE!O822="","*",SP_NORTE!O822)</f>
        <v>*</v>
      </c>
      <c r="Q819" s="203" t="str">
        <f>IF(SP_NORTE!P822="","*",SP_NORTE!P822)</f>
        <v>*</v>
      </c>
      <c r="R819" s="205" t="str">
        <f>IF(SP_NORTE!Q822="","*",CONCATENATE(SP_NORTE!Q822," ",SP_NORTE!R822))</f>
        <v>*</v>
      </c>
      <c r="S819" s="205" t="str">
        <f>IF(SP_NORTE!V822="","*",SP_NORTE!V822)</f>
        <v>*</v>
      </c>
      <c r="T819" s="205" t="str">
        <f>IF(SP_NORTE!W822="","*",SP_NORTE!W822)</f>
        <v>*</v>
      </c>
      <c r="U819" s="193" t="str">
        <f ca="1">_xlfn.XLOOKUP(G819&amp;$U$2,BS_CONTROLE[CHAVE],BS_CONTROLE[Quantidade_11],"-")</f>
        <v>-</v>
      </c>
      <c r="V819" s="193" t="str">
        <f ca="1">_xlfn.XLOOKUP(G819&amp;$V$2,BS_CONTROLE[CHAVE],BS_CONTROLE[Quantidade_11],"-")</f>
        <v>-</v>
      </c>
      <c r="W819" s="193" t="str">
        <f ca="1">_xlfn.XLOOKUP(G819&amp;$W$2,BS_CONTROLE[CHAVE],BS_CONTROLE[Quantidade_11],"-")</f>
        <v>-</v>
      </c>
    </row>
    <row r="820" spans="1:23" s="101" customFormat="1" hidden="1">
      <c r="A820" s="206" t="str">
        <f>IF(SP_NORTE!Y823="","*",SP_NORTE!Y823)</f>
        <v>*</v>
      </c>
      <c r="B820" s="206" t="str">
        <f>IF(SP_NORTE!X823="","*",SP_NORTE!X823)</f>
        <v>*</v>
      </c>
      <c r="C820" s="206" t="str">
        <f>IF(SP_NORTE!Z823="","*",SP_NORTE!Z823)</f>
        <v>*</v>
      </c>
      <c r="D820" s="195" t="str">
        <f>IF(SP_NORTE!S823="","*",SP_NORTE!S823)</f>
        <v>*</v>
      </c>
      <c r="E820" s="195" t="str">
        <f>IF(SP_NORTE!T823="","*",SP_NORTE!T823)</f>
        <v>*</v>
      </c>
      <c r="F820" s="205" t="str">
        <f>IF(SP_NORTE!B823="","*",SP_NORTE!B823)</f>
        <v>*</v>
      </c>
      <c r="G820" s="205" t="str">
        <f>IF(SP_NORTE!D823="","*",SP_NORTE!D823)</f>
        <v>*</v>
      </c>
      <c r="H820" s="205" t="str">
        <f>IF(SP_NORTE!F823="","*",SP_NORTE!F823)</f>
        <v>*</v>
      </c>
      <c r="I820" s="205" t="str">
        <f>IF(SP_NORTE!H823="","*",SP_NORTE!H823)</f>
        <v>*</v>
      </c>
      <c r="J820" s="205" t="str">
        <f>IF(SP_NORTE!I823="","*",SP_NORTE!I823)</f>
        <v>*</v>
      </c>
      <c r="K820" s="195" t="str">
        <f>IF(SP_NORTE!M823="","*",SP_NORTE!M823)</f>
        <v>*</v>
      </c>
      <c r="L820" s="195" t="str">
        <f>IF(SP_NORTE!N823="","*",SP_NORTE!N823)</f>
        <v>*</v>
      </c>
      <c r="M820" s="196" t="str">
        <f>IF(SP_NORTE!J823="","*",SP_NORTE!J823)</f>
        <v>*</v>
      </c>
      <c r="N820" s="204" t="str">
        <f>IF(SP_NORTE!K823="","*",SP_NORTE!K823)</f>
        <v>*</v>
      </c>
      <c r="O820" s="204" t="str">
        <f>IF(SP_NORTE!L823="","*",SP_NORTE!L823)</f>
        <v>*</v>
      </c>
      <c r="P820" s="203" t="str">
        <f>IF(SP_NORTE!O823="","*",SP_NORTE!O823)</f>
        <v>*</v>
      </c>
      <c r="Q820" s="203" t="str">
        <f>IF(SP_NORTE!P823="","*",SP_NORTE!P823)</f>
        <v>*</v>
      </c>
      <c r="R820" s="205" t="str">
        <f>IF(SP_NORTE!Q823="","*",CONCATENATE(SP_NORTE!Q823," ",SP_NORTE!R823))</f>
        <v>*</v>
      </c>
      <c r="S820" s="205" t="str">
        <f>IF(SP_NORTE!V823="","*",SP_NORTE!V823)</f>
        <v>*</v>
      </c>
      <c r="T820" s="205" t="str">
        <f>IF(SP_NORTE!W823="","*",SP_NORTE!W823)</f>
        <v>*</v>
      </c>
      <c r="U820" s="193" t="str">
        <f ca="1">_xlfn.XLOOKUP(G820&amp;$U$2,BS_CONTROLE[CHAVE],BS_CONTROLE[Quantidade_11],"-")</f>
        <v>-</v>
      </c>
      <c r="V820" s="193" t="str">
        <f ca="1">_xlfn.XLOOKUP(G820&amp;$V$2,BS_CONTROLE[CHAVE],BS_CONTROLE[Quantidade_11],"-")</f>
        <v>-</v>
      </c>
      <c r="W820" s="193" t="str">
        <f ca="1">_xlfn.XLOOKUP(G820&amp;$W$2,BS_CONTROLE[CHAVE],BS_CONTROLE[Quantidade_11],"-")</f>
        <v>-</v>
      </c>
    </row>
    <row r="821" spans="1:23" s="101" customFormat="1" hidden="1">
      <c r="A821" s="206" t="str">
        <f>IF(SP_NORTE!Y824="","*",SP_NORTE!Y824)</f>
        <v>*</v>
      </c>
      <c r="B821" s="206" t="str">
        <f>IF(SP_NORTE!X824="","*",SP_NORTE!X824)</f>
        <v>*</v>
      </c>
      <c r="C821" s="206" t="str">
        <f>IF(SP_NORTE!Z824="","*",SP_NORTE!Z824)</f>
        <v>*</v>
      </c>
      <c r="D821" s="195" t="str">
        <f>IF(SP_NORTE!S824="","*",SP_NORTE!S824)</f>
        <v>*</v>
      </c>
      <c r="E821" s="195" t="str">
        <f>IF(SP_NORTE!T824="","*",SP_NORTE!T824)</f>
        <v>*</v>
      </c>
      <c r="F821" s="205" t="str">
        <f>IF(SP_NORTE!B824="","*",SP_NORTE!B824)</f>
        <v>*</v>
      </c>
      <c r="G821" s="205" t="str">
        <f>IF(SP_NORTE!D824="","*",SP_NORTE!D824)</f>
        <v>*</v>
      </c>
      <c r="H821" s="205" t="str">
        <f>IF(SP_NORTE!F824="","*",SP_NORTE!F824)</f>
        <v>*</v>
      </c>
      <c r="I821" s="205" t="str">
        <f>IF(SP_NORTE!H824="","*",SP_NORTE!H824)</f>
        <v>*</v>
      </c>
      <c r="J821" s="205" t="str">
        <f>IF(SP_NORTE!I824="","*",SP_NORTE!I824)</f>
        <v>*</v>
      </c>
      <c r="K821" s="195" t="str">
        <f>IF(SP_NORTE!M824="","*",SP_NORTE!M824)</f>
        <v>*</v>
      </c>
      <c r="L821" s="195" t="str">
        <f>IF(SP_NORTE!N824="","*",SP_NORTE!N824)</f>
        <v>*</v>
      </c>
      <c r="M821" s="196" t="str">
        <f>IF(SP_NORTE!J824="","*",SP_NORTE!J824)</f>
        <v>*</v>
      </c>
      <c r="N821" s="204" t="str">
        <f>IF(SP_NORTE!K824="","*",SP_NORTE!K824)</f>
        <v>*</v>
      </c>
      <c r="O821" s="204" t="str">
        <f>IF(SP_NORTE!L824="","*",SP_NORTE!L824)</f>
        <v>*</v>
      </c>
      <c r="P821" s="203" t="str">
        <f>IF(SP_NORTE!O824="","*",SP_NORTE!O824)</f>
        <v>*</v>
      </c>
      <c r="Q821" s="203" t="str">
        <f>IF(SP_NORTE!P824="","*",SP_NORTE!P824)</f>
        <v>*</v>
      </c>
      <c r="R821" s="205" t="str">
        <f>IF(SP_NORTE!Q824="","*",CONCATENATE(SP_NORTE!Q824," ",SP_NORTE!R824))</f>
        <v>*</v>
      </c>
      <c r="S821" s="205" t="str">
        <f>IF(SP_NORTE!V824="","*",SP_NORTE!V824)</f>
        <v>*</v>
      </c>
      <c r="T821" s="205" t="str">
        <f>IF(SP_NORTE!W824="","*",SP_NORTE!W824)</f>
        <v>*</v>
      </c>
      <c r="U821" s="193" t="str">
        <f ca="1">_xlfn.XLOOKUP(G821&amp;$U$2,BS_CONTROLE[CHAVE],BS_CONTROLE[Quantidade_11],"-")</f>
        <v>-</v>
      </c>
      <c r="V821" s="193" t="str">
        <f ca="1">_xlfn.XLOOKUP(G821&amp;$V$2,BS_CONTROLE[CHAVE],BS_CONTROLE[Quantidade_11],"-")</f>
        <v>-</v>
      </c>
      <c r="W821" s="193" t="str">
        <f ca="1">_xlfn.XLOOKUP(G821&amp;$W$2,BS_CONTROLE[CHAVE],BS_CONTROLE[Quantidade_11],"-")</f>
        <v>-</v>
      </c>
    </row>
    <row r="822" spans="1:23" s="101" customFormat="1" hidden="1">
      <c r="A822" s="206" t="str">
        <f>IF(SP_NORTE!Y825="","*",SP_NORTE!Y825)</f>
        <v>*</v>
      </c>
      <c r="B822" s="206" t="str">
        <f>IF(SP_NORTE!X825="","*",SP_NORTE!X825)</f>
        <v>*</v>
      </c>
      <c r="C822" s="206" t="str">
        <f>IF(SP_NORTE!Z825="","*",SP_NORTE!Z825)</f>
        <v>*</v>
      </c>
      <c r="D822" s="195" t="str">
        <f>IF(SP_NORTE!S825="","*",SP_NORTE!S825)</f>
        <v>*</v>
      </c>
      <c r="E822" s="195" t="str">
        <f>IF(SP_NORTE!T825="","*",SP_NORTE!T825)</f>
        <v>*</v>
      </c>
      <c r="F822" s="205" t="str">
        <f>IF(SP_NORTE!B825="","*",SP_NORTE!B825)</f>
        <v>*</v>
      </c>
      <c r="G822" s="205" t="str">
        <f>IF(SP_NORTE!D825="","*",SP_NORTE!D825)</f>
        <v>*</v>
      </c>
      <c r="H822" s="205" t="str">
        <f>IF(SP_NORTE!F825="","*",SP_NORTE!F825)</f>
        <v>*</v>
      </c>
      <c r="I822" s="205" t="str">
        <f>IF(SP_NORTE!H825="","*",SP_NORTE!H825)</f>
        <v>*</v>
      </c>
      <c r="J822" s="205" t="str">
        <f>IF(SP_NORTE!I825="","*",SP_NORTE!I825)</f>
        <v>*</v>
      </c>
      <c r="K822" s="195" t="str">
        <f>IF(SP_NORTE!M825="","*",SP_NORTE!M825)</f>
        <v>*</v>
      </c>
      <c r="L822" s="195" t="str">
        <f>IF(SP_NORTE!N825="","*",SP_NORTE!N825)</f>
        <v>*</v>
      </c>
      <c r="M822" s="196" t="str">
        <f>IF(SP_NORTE!J825="","*",SP_NORTE!J825)</f>
        <v>*</v>
      </c>
      <c r="N822" s="204" t="str">
        <f>IF(SP_NORTE!K825="","*",SP_NORTE!K825)</f>
        <v>*</v>
      </c>
      <c r="O822" s="204" t="str">
        <f>IF(SP_NORTE!L825="","*",SP_NORTE!L825)</f>
        <v>*</v>
      </c>
      <c r="P822" s="203" t="str">
        <f>IF(SP_NORTE!O825="","*",SP_NORTE!O825)</f>
        <v>*</v>
      </c>
      <c r="Q822" s="203" t="str">
        <f>IF(SP_NORTE!P825="","*",SP_NORTE!P825)</f>
        <v>*</v>
      </c>
      <c r="R822" s="205" t="str">
        <f>IF(SP_NORTE!Q825="","*",CONCATENATE(SP_NORTE!Q825," ",SP_NORTE!R825))</f>
        <v>*</v>
      </c>
      <c r="S822" s="205" t="str">
        <f>IF(SP_NORTE!V825="","*",SP_NORTE!V825)</f>
        <v>*</v>
      </c>
      <c r="T822" s="205" t="str">
        <f>IF(SP_NORTE!W825="","*",SP_NORTE!W825)</f>
        <v>*</v>
      </c>
      <c r="U822" s="193" t="str">
        <f ca="1">_xlfn.XLOOKUP(G822&amp;$U$2,BS_CONTROLE[CHAVE],BS_CONTROLE[Quantidade_11],"-")</f>
        <v>-</v>
      </c>
      <c r="V822" s="193" t="str">
        <f ca="1">_xlfn.XLOOKUP(G822&amp;$V$2,BS_CONTROLE[CHAVE],BS_CONTROLE[Quantidade_11],"-")</f>
        <v>-</v>
      </c>
      <c r="W822" s="193" t="str">
        <f ca="1">_xlfn.XLOOKUP(G822&amp;$W$2,BS_CONTROLE[CHAVE],BS_CONTROLE[Quantidade_11],"-")</f>
        <v>-</v>
      </c>
    </row>
    <row r="823" spans="1:23" s="101" customFormat="1" hidden="1">
      <c r="A823" s="206" t="str">
        <f>IF(SP_NORTE!Y826="","*",SP_NORTE!Y826)</f>
        <v>*</v>
      </c>
      <c r="B823" s="206" t="str">
        <f>IF(SP_NORTE!X826="","*",SP_NORTE!X826)</f>
        <v>*</v>
      </c>
      <c r="C823" s="206" t="str">
        <f>IF(SP_NORTE!Z826="","*",SP_NORTE!Z826)</f>
        <v>*</v>
      </c>
      <c r="D823" s="195" t="str">
        <f>IF(SP_NORTE!S826="","*",SP_NORTE!S826)</f>
        <v>*</v>
      </c>
      <c r="E823" s="195" t="str">
        <f>IF(SP_NORTE!T826="","*",SP_NORTE!T826)</f>
        <v>*</v>
      </c>
      <c r="F823" s="205" t="str">
        <f>IF(SP_NORTE!B826="","*",SP_NORTE!B826)</f>
        <v>*</v>
      </c>
      <c r="G823" s="205" t="str">
        <f>IF(SP_NORTE!D826="","*",SP_NORTE!D826)</f>
        <v>*</v>
      </c>
      <c r="H823" s="205" t="str">
        <f>IF(SP_NORTE!F826="","*",SP_NORTE!F826)</f>
        <v>*</v>
      </c>
      <c r="I823" s="205" t="str">
        <f>IF(SP_NORTE!H826="","*",SP_NORTE!H826)</f>
        <v>*</v>
      </c>
      <c r="J823" s="205" t="str">
        <f>IF(SP_NORTE!I826="","*",SP_NORTE!I826)</f>
        <v>*</v>
      </c>
      <c r="K823" s="195" t="str">
        <f>IF(SP_NORTE!M826="","*",SP_NORTE!M826)</f>
        <v>*</v>
      </c>
      <c r="L823" s="195" t="str">
        <f>IF(SP_NORTE!N826="","*",SP_NORTE!N826)</f>
        <v>*</v>
      </c>
      <c r="M823" s="196" t="str">
        <f>IF(SP_NORTE!J826="","*",SP_NORTE!J826)</f>
        <v>*</v>
      </c>
      <c r="N823" s="204" t="str">
        <f>IF(SP_NORTE!K826="","*",SP_NORTE!K826)</f>
        <v>*</v>
      </c>
      <c r="O823" s="204" t="str">
        <f>IF(SP_NORTE!L826="","*",SP_NORTE!L826)</f>
        <v>*</v>
      </c>
      <c r="P823" s="203" t="str">
        <f>IF(SP_NORTE!O826="","*",SP_NORTE!O826)</f>
        <v>*</v>
      </c>
      <c r="Q823" s="203" t="str">
        <f>IF(SP_NORTE!P826="","*",SP_NORTE!P826)</f>
        <v>*</v>
      </c>
      <c r="R823" s="205" t="str">
        <f>IF(SP_NORTE!Q826="","*",CONCATENATE(SP_NORTE!Q826," ",SP_NORTE!R826))</f>
        <v>*</v>
      </c>
      <c r="S823" s="205" t="str">
        <f>IF(SP_NORTE!V826="","*",SP_NORTE!V826)</f>
        <v>*</v>
      </c>
      <c r="T823" s="205" t="str">
        <f>IF(SP_NORTE!W826="","*",SP_NORTE!W826)</f>
        <v>*</v>
      </c>
      <c r="U823" s="193" t="str">
        <f ca="1">_xlfn.XLOOKUP(G823&amp;$U$2,BS_CONTROLE[CHAVE],BS_CONTROLE[Quantidade_11],"-")</f>
        <v>-</v>
      </c>
      <c r="V823" s="193" t="str">
        <f ca="1">_xlfn.XLOOKUP(G823&amp;$V$2,BS_CONTROLE[CHAVE],BS_CONTROLE[Quantidade_11],"-")</f>
        <v>-</v>
      </c>
      <c r="W823" s="193" t="str">
        <f ca="1">_xlfn.XLOOKUP(G823&amp;$W$2,BS_CONTROLE[CHAVE],BS_CONTROLE[Quantidade_11],"-")</f>
        <v>-</v>
      </c>
    </row>
    <row r="824" spans="1:23" s="101" customFormat="1" hidden="1">
      <c r="A824" s="206" t="str">
        <f>IF(SP_NORTE!Y827="","*",SP_NORTE!Y827)</f>
        <v>*</v>
      </c>
      <c r="B824" s="206" t="str">
        <f>IF(SP_NORTE!X827="","*",SP_NORTE!X827)</f>
        <v>*</v>
      </c>
      <c r="C824" s="206" t="str">
        <f>IF(SP_NORTE!Z827="","*",SP_NORTE!Z827)</f>
        <v>*</v>
      </c>
      <c r="D824" s="195" t="str">
        <f>IF(SP_NORTE!S827="","*",SP_NORTE!S827)</f>
        <v>*</v>
      </c>
      <c r="E824" s="195" t="str">
        <f>IF(SP_NORTE!T827="","*",SP_NORTE!T827)</f>
        <v>*</v>
      </c>
      <c r="F824" s="205" t="str">
        <f>IF(SP_NORTE!B827="","*",SP_NORTE!B827)</f>
        <v>*</v>
      </c>
      <c r="G824" s="205" t="str">
        <f>IF(SP_NORTE!D827="","*",SP_NORTE!D827)</f>
        <v>*</v>
      </c>
      <c r="H824" s="205" t="str">
        <f>IF(SP_NORTE!F827="","*",SP_NORTE!F827)</f>
        <v>*</v>
      </c>
      <c r="I824" s="205" t="str">
        <f>IF(SP_NORTE!H827="","*",SP_NORTE!H827)</f>
        <v>*</v>
      </c>
      <c r="J824" s="205" t="str">
        <f>IF(SP_NORTE!I827="","*",SP_NORTE!I827)</f>
        <v>*</v>
      </c>
      <c r="K824" s="195" t="str">
        <f>IF(SP_NORTE!M827="","*",SP_NORTE!M827)</f>
        <v>*</v>
      </c>
      <c r="L824" s="195" t="str">
        <f>IF(SP_NORTE!N827="","*",SP_NORTE!N827)</f>
        <v>*</v>
      </c>
      <c r="M824" s="196" t="str">
        <f>IF(SP_NORTE!J827="","*",SP_NORTE!J827)</f>
        <v>*</v>
      </c>
      <c r="N824" s="204" t="str">
        <f>IF(SP_NORTE!K827="","*",SP_NORTE!K827)</f>
        <v>*</v>
      </c>
      <c r="O824" s="204" t="str">
        <f>IF(SP_NORTE!L827="","*",SP_NORTE!L827)</f>
        <v>*</v>
      </c>
      <c r="P824" s="203" t="str">
        <f>IF(SP_NORTE!O827="","*",SP_NORTE!O827)</f>
        <v>*</v>
      </c>
      <c r="Q824" s="203" t="str">
        <f>IF(SP_NORTE!P827="","*",SP_NORTE!P827)</f>
        <v>*</v>
      </c>
      <c r="R824" s="205" t="str">
        <f>IF(SP_NORTE!Q827="","*",CONCATENATE(SP_NORTE!Q827," ",SP_NORTE!R827))</f>
        <v>*</v>
      </c>
      <c r="S824" s="205" t="str">
        <f>IF(SP_NORTE!V827="","*",SP_NORTE!V827)</f>
        <v>*</v>
      </c>
      <c r="T824" s="205" t="str">
        <f>IF(SP_NORTE!W827="","*",SP_NORTE!W827)</f>
        <v>*</v>
      </c>
      <c r="U824" s="193" t="str">
        <f ca="1">_xlfn.XLOOKUP(G824&amp;$U$2,BS_CONTROLE[CHAVE],BS_CONTROLE[Quantidade_11],"-")</f>
        <v>-</v>
      </c>
      <c r="V824" s="193" t="str">
        <f ca="1">_xlfn.XLOOKUP(G824&amp;$V$2,BS_CONTROLE[CHAVE],BS_CONTROLE[Quantidade_11],"-")</f>
        <v>-</v>
      </c>
      <c r="W824" s="193" t="str">
        <f ca="1">_xlfn.XLOOKUP(G824&amp;$W$2,BS_CONTROLE[CHAVE],BS_CONTROLE[Quantidade_11],"-")</f>
        <v>-</v>
      </c>
    </row>
    <row r="825" spans="1:23" s="101" customFormat="1" hidden="1">
      <c r="A825" s="206" t="str">
        <f>IF(SP_NORTE!Y828="","*",SP_NORTE!Y828)</f>
        <v>*</v>
      </c>
      <c r="B825" s="206" t="str">
        <f>IF(SP_NORTE!X828="","*",SP_NORTE!X828)</f>
        <v>*</v>
      </c>
      <c r="C825" s="206" t="str">
        <f>IF(SP_NORTE!Z828="","*",SP_NORTE!Z828)</f>
        <v>*</v>
      </c>
      <c r="D825" s="195" t="str">
        <f>IF(SP_NORTE!S828="","*",SP_NORTE!S828)</f>
        <v>*</v>
      </c>
      <c r="E825" s="195" t="str">
        <f>IF(SP_NORTE!T828="","*",SP_NORTE!T828)</f>
        <v>*</v>
      </c>
      <c r="F825" s="205" t="str">
        <f>IF(SP_NORTE!B828="","*",SP_NORTE!B828)</f>
        <v>*</v>
      </c>
      <c r="G825" s="205" t="str">
        <f>IF(SP_NORTE!D828="","*",SP_NORTE!D828)</f>
        <v>*</v>
      </c>
      <c r="H825" s="205" t="str">
        <f>IF(SP_NORTE!F828="","*",SP_NORTE!F828)</f>
        <v>*</v>
      </c>
      <c r="I825" s="205" t="str">
        <f>IF(SP_NORTE!H828="","*",SP_NORTE!H828)</f>
        <v>*</v>
      </c>
      <c r="J825" s="205" t="str">
        <f>IF(SP_NORTE!I828="","*",SP_NORTE!I828)</f>
        <v>*</v>
      </c>
      <c r="K825" s="195" t="str">
        <f>IF(SP_NORTE!M828="","*",SP_NORTE!M828)</f>
        <v>*</v>
      </c>
      <c r="L825" s="195" t="str">
        <f>IF(SP_NORTE!N828="","*",SP_NORTE!N828)</f>
        <v>*</v>
      </c>
      <c r="M825" s="196" t="str">
        <f>IF(SP_NORTE!J828="","*",SP_NORTE!J828)</f>
        <v>*</v>
      </c>
      <c r="N825" s="204" t="str">
        <f>IF(SP_NORTE!K828="","*",SP_NORTE!K828)</f>
        <v>*</v>
      </c>
      <c r="O825" s="204" t="str">
        <f>IF(SP_NORTE!L828="","*",SP_NORTE!L828)</f>
        <v>*</v>
      </c>
      <c r="P825" s="203" t="str">
        <f>IF(SP_NORTE!O828="","*",SP_NORTE!O828)</f>
        <v>*</v>
      </c>
      <c r="Q825" s="203" t="str">
        <f>IF(SP_NORTE!P828="","*",SP_NORTE!P828)</f>
        <v>*</v>
      </c>
      <c r="R825" s="205" t="str">
        <f>IF(SP_NORTE!Q828="","*",CONCATENATE(SP_NORTE!Q828," ",SP_NORTE!R828))</f>
        <v>*</v>
      </c>
      <c r="S825" s="205" t="str">
        <f>IF(SP_NORTE!V828="","*",SP_NORTE!V828)</f>
        <v>*</v>
      </c>
      <c r="T825" s="205" t="str">
        <f>IF(SP_NORTE!W828="","*",SP_NORTE!W828)</f>
        <v>*</v>
      </c>
      <c r="U825" s="193" t="str">
        <f ca="1">_xlfn.XLOOKUP(G825&amp;$U$2,BS_CONTROLE[CHAVE],BS_CONTROLE[Quantidade_11],"-")</f>
        <v>-</v>
      </c>
      <c r="V825" s="193" t="str">
        <f ca="1">_xlfn.XLOOKUP(G825&amp;$V$2,BS_CONTROLE[CHAVE],BS_CONTROLE[Quantidade_11],"-")</f>
        <v>-</v>
      </c>
      <c r="W825" s="193" t="str">
        <f ca="1">_xlfn.XLOOKUP(G825&amp;$W$2,BS_CONTROLE[CHAVE],BS_CONTROLE[Quantidade_11],"-")</f>
        <v>-</v>
      </c>
    </row>
    <row r="826" spans="1:23" s="101" customFormat="1" hidden="1">
      <c r="A826" s="206" t="str">
        <f>IF(SP_NORTE!Y829="","*",SP_NORTE!Y829)</f>
        <v>*</v>
      </c>
      <c r="B826" s="206" t="str">
        <f>IF(SP_NORTE!X829="","*",SP_NORTE!X829)</f>
        <v>*</v>
      </c>
      <c r="C826" s="206" t="str">
        <f>IF(SP_NORTE!Z829="","*",SP_NORTE!Z829)</f>
        <v>*</v>
      </c>
      <c r="D826" s="195" t="str">
        <f>IF(SP_NORTE!S829="","*",SP_NORTE!S829)</f>
        <v>*</v>
      </c>
      <c r="E826" s="195" t="str">
        <f>IF(SP_NORTE!T829="","*",SP_NORTE!T829)</f>
        <v>*</v>
      </c>
      <c r="F826" s="205" t="str">
        <f>IF(SP_NORTE!B829="","*",SP_NORTE!B829)</f>
        <v>*</v>
      </c>
      <c r="G826" s="205" t="str">
        <f>IF(SP_NORTE!D829="","*",SP_NORTE!D829)</f>
        <v>*</v>
      </c>
      <c r="H826" s="205" t="str">
        <f>IF(SP_NORTE!F829="","*",SP_NORTE!F829)</f>
        <v>*</v>
      </c>
      <c r="I826" s="205" t="str">
        <f>IF(SP_NORTE!H829="","*",SP_NORTE!H829)</f>
        <v>*</v>
      </c>
      <c r="J826" s="205" t="str">
        <f>IF(SP_NORTE!I829="","*",SP_NORTE!I829)</f>
        <v>*</v>
      </c>
      <c r="K826" s="195" t="str">
        <f>IF(SP_NORTE!M829="","*",SP_NORTE!M829)</f>
        <v>*</v>
      </c>
      <c r="L826" s="195" t="str">
        <f>IF(SP_NORTE!N829="","*",SP_NORTE!N829)</f>
        <v>*</v>
      </c>
      <c r="M826" s="196" t="str">
        <f>IF(SP_NORTE!J829="","*",SP_NORTE!J829)</f>
        <v>*</v>
      </c>
      <c r="N826" s="204" t="str">
        <f>IF(SP_NORTE!K829="","*",SP_NORTE!K829)</f>
        <v>*</v>
      </c>
      <c r="O826" s="204" t="str">
        <f>IF(SP_NORTE!L829="","*",SP_NORTE!L829)</f>
        <v>*</v>
      </c>
      <c r="P826" s="203" t="str">
        <f>IF(SP_NORTE!O829="","*",SP_NORTE!O829)</f>
        <v>*</v>
      </c>
      <c r="Q826" s="203" t="str">
        <f>IF(SP_NORTE!P829="","*",SP_NORTE!P829)</f>
        <v>*</v>
      </c>
      <c r="R826" s="205" t="str">
        <f>IF(SP_NORTE!Q829="","*",CONCATENATE(SP_NORTE!Q829," ",SP_NORTE!R829))</f>
        <v>*</v>
      </c>
      <c r="S826" s="205" t="str">
        <f>IF(SP_NORTE!V829="","*",SP_NORTE!V829)</f>
        <v>*</v>
      </c>
      <c r="T826" s="205" t="str">
        <f>IF(SP_NORTE!W829="","*",SP_NORTE!W829)</f>
        <v>*</v>
      </c>
      <c r="U826" s="193" t="str">
        <f ca="1">_xlfn.XLOOKUP(G826&amp;$U$2,BS_CONTROLE[CHAVE],BS_CONTROLE[Quantidade_11],"-")</f>
        <v>-</v>
      </c>
      <c r="V826" s="193" t="str">
        <f ca="1">_xlfn.XLOOKUP(G826&amp;$V$2,BS_CONTROLE[CHAVE],BS_CONTROLE[Quantidade_11],"-")</f>
        <v>-</v>
      </c>
      <c r="W826" s="193" t="str">
        <f ca="1">_xlfn.XLOOKUP(G826&amp;$W$2,BS_CONTROLE[CHAVE],BS_CONTROLE[Quantidade_11],"-")</f>
        <v>-</v>
      </c>
    </row>
    <row r="827" spans="1:23" s="101" customFormat="1" hidden="1">
      <c r="A827" s="206" t="str">
        <f>IF(SP_NORTE!Y830="","*",SP_NORTE!Y830)</f>
        <v>*</v>
      </c>
      <c r="B827" s="206" t="str">
        <f>IF(SP_NORTE!X830="","*",SP_NORTE!X830)</f>
        <v>*</v>
      </c>
      <c r="C827" s="206" t="str">
        <f>IF(SP_NORTE!Z830="","*",SP_NORTE!Z830)</f>
        <v>*</v>
      </c>
      <c r="D827" s="195" t="str">
        <f>IF(SP_NORTE!S830="","*",SP_NORTE!S830)</f>
        <v>*</v>
      </c>
      <c r="E827" s="195" t="str">
        <f>IF(SP_NORTE!T830="","*",SP_NORTE!T830)</f>
        <v>*</v>
      </c>
      <c r="F827" s="205" t="str">
        <f>IF(SP_NORTE!B830="","*",SP_NORTE!B830)</f>
        <v>*</v>
      </c>
      <c r="G827" s="205" t="str">
        <f>IF(SP_NORTE!D830="","*",SP_NORTE!D830)</f>
        <v>*</v>
      </c>
      <c r="H827" s="205" t="str">
        <f>IF(SP_NORTE!F830="","*",SP_NORTE!F830)</f>
        <v>*</v>
      </c>
      <c r="I827" s="205" t="str">
        <f>IF(SP_NORTE!H830="","*",SP_NORTE!H830)</f>
        <v>*</v>
      </c>
      <c r="J827" s="205" t="str">
        <f>IF(SP_NORTE!I830="","*",SP_NORTE!I830)</f>
        <v>*</v>
      </c>
      <c r="K827" s="195" t="str">
        <f>IF(SP_NORTE!M830="","*",SP_NORTE!M830)</f>
        <v>*</v>
      </c>
      <c r="L827" s="195" t="str">
        <f>IF(SP_NORTE!N830="","*",SP_NORTE!N830)</f>
        <v>*</v>
      </c>
      <c r="M827" s="196" t="str">
        <f>IF(SP_NORTE!J830="","*",SP_NORTE!J830)</f>
        <v>*</v>
      </c>
      <c r="N827" s="204" t="str">
        <f>IF(SP_NORTE!K830="","*",SP_NORTE!K830)</f>
        <v>*</v>
      </c>
      <c r="O827" s="204" t="str">
        <f>IF(SP_NORTE!L830="","*",SP_NORTE!L830)</f>
        <v>*</v>
      </c>
      <c r="P827" s="203" t="str">
        <f>IF(SP_NORTE!O830="","*",SP_NORTE!O830)</f>
        <v>*</v>
      </c>
      <c r="Q827" s="203" t="str">
        <f>IF(SP_NORTE!P830="","*",SP_NORTE!P830)</f>
        <v>*</v>
      </c>
      <c r="R827" s="205" t="str">
        <f>IF(SP_NORTE!Q830="","*",CONCATENATE(SP_NORTE!Q830," ",SP_NORTE!R830))</f>
        <v>*</v>
      </c>
      <c r="S827" s="205" t="str">
        <f>IF(SP_NORTE!V830="","*",SP_NORTE!V830)</f>
        <v>*</v>
      </c>
      <c r="T827" s="205" t="str">
        <f>IF(SP_NORTE!W830="","*",SP_NORTE!W830)</f>
        <v>*</v>
      </c>
      <c r="U827" s="193" t="str">
        <f ca="1">_xlfn.XLOOKUP(G827&amp;$U$2,BS_CONTROLE[CHAVE],BS_CONTROLE[Quantidade_11],"-")</f>
        <v>-</v>
      </c>
      <c r="V827" s="193" t="str">
        <f ca="1">_xlfn.XLOOKUP(G827&amp;$V$2,BS_CONTROLE[CHAVE],BS_CONTROLE[Quantidade_11],"-")</f>
        <v>-</v>
      </c>
      <c r="W827" s="193" t="str">
        <f ca="1">_xlfn.XLOOKUP(G827&amp;$W$2,BS_CONTROLE[CHAVE],BS_CONTROLE[Quantidade_11],"-")</f>
        <v>-</v>
      </c>
    </row>
    <row r="828" spans="1:23" s="101" customFormat="1" hidden="1">
      <c r="A828" s="206" t="str">
        <f>IF(SP_NORTE!Y831="","*",SP_NORTE!Y831)</f>
        <v>*</v>
      </c>
      <c r="B828" s="206" t="str">
        <f>IF(SP_NORTE!X831="","*",SP_NORTE!X831)</f>
        <v>*</v>
      </c>
      <c r="C828" s="206" t="str">
        <f>IF(SP_NORTE!Z831="","*",SP_NORTE!Z831)</f>
        <v>*</v>
      </c>
      <c r="D828" s="195" t="str">
        <f>IF(SP_NORTE!S831="","*",SP_NORTE!S831)</f>
        <v>*</v>
      </c>
      <c r="E828" s="195" t="str">
        <f>IF(SP_NORTE!T831="","*",SP_NORTE!T831)</f>
        <v>*</v>
      </c>
      <c r="F828" s="205" t="str">
        <f>IF(SP_NORTE!B831="","*",SP_NORTE!B831)</f>
        <v>*</v>
      </c>
      <c r="G828" s="205" t="str">
        <f>IF(SP_NORTE!D831="","*",SP_NORTE!D831)</f>
        <v>*</v>
      </c>
      <c r="H828" s="205" t="str">
        <f>IF(SP_NORTE!F831="","*",SP_NORTE!F831)</f>
        <v>*</v>
      </c>
      <c r="I828" s="205" t="str">
        <f>IF(SP_NORTE!H831="","*",SP_NORTE!H831)</f>
        <v>*</v>
      </c>
      <c r="J828" s="205" t="str">
        <f>IF(SP_NORTE!I831="","*",SP_NORTE!I831)</f>
        <v>*</v>
      </c>
      <c r="K828" s="195" t="str">
        <f>IF(SP_NORTE!M831="","*",SP_NORTE!M831)</f>
        <v>*</v>
      </c>
      <c r="L828" s="195" t="str">
        <f>IF(SP_NORTE!N831="","*",SP_NORTE!N831)</f>
        <v>*</v>
      </c>
      <c r="M828" s="196" t="str">
        <f>IF(SP_NORTE!J831="","*",SP_NORTE!J831)</f>
        <v>*</v>
      </c>
      <c r="N828" s="204" t="str">
        <f>IF(SP_NORTE!K831="","*",SP_NORTE!K831)</f>
        <v>*</v>
      </c>
      <c r="O828" s="204" t="str">
        <f>IF(SP_NORTE!L831="","*",SP_NORTE!L831)</f>
        <v>*</v>
      </c>
      <c r="P828" s="203" t="str">
        <f>IF(SP_NORTE!O831="","*",SP_NORTE!O831)</f>
        <v>*</v>
      </c>
      <c r="Q828" s="203" t="str">
        <f>IF(SP_NORTE!P831="","*",SP_NORTE!P831)</f>
        <v>*</v>
      </c>
      <c r="R828" s="205" t="str">
        <f>IF(SP_NORTE!Q831="","*",CONCATENATE(SP_NORTE!Q831," ",SP_NORTE!R831))</f>
        <v>*</v>
      </c>
      <c r="S828" s="205" t="str">
        <f>IF(SP_NORTE!V831="","*",SP_NORTE!V831)</f>
        <v>*</v>
      </c>
      <c r="T828" s="205" t="str">
        <f>IF(SP_NORTE!W831="","*",SP_NORTE!W831)</f>
        <v>*</v>
      </c>
      <c r="U828" s="193" t="str">
        <f ca="1">_xlfn.XLOOKUP(G828&amp;$U$2,BS_CONTROLE[CHAVE],BS_CONTROLE[Quantidade_11],"-")</f>
        <v>-</v>
      </c>
      <c r="V828" s="193" t="str">
        <f ca="1">_xlfn.XLOOKUP(G828&amp;$V$2,BS_CONTROLE[CHAVE],BS_CONTROLE[Quantidade_11],"-")</f>
        <v>-</v>
      </c>
      <c r="W828" s="193" t="str">
        <f ca="1">_xlfn.XLOOKUP(G828&amp;$W$2,BS_CONTROLE[CHAVE],BS_CONTROLE[Quantidade_11],"-")</f>
        <v>-</v>
      </c>
    </row>
    <row r="829" spans="1:23" s="101" customFormat="1" hidden="1">
      <c r="A829" s="206" t="str">
        <f>IF(SP_NORTE!Y832="","*",SP_NORTE!Y832)</f>
        <v>*</v>
      </c>
      <c r="B829" s="206" t="str">
        <f>IF(SP_NORTE!X832="","*",SP_NORTE!X832)</f>
        <v>*</v>
      </c>
      <c r="C829" s="206" t="str">
        <f>IF(SP_NORTE!Z832="","*",SP_NORTE!Z832)</f>
        <v>*</v>
      </c>
      <c r="D829" s="195" t="str">
        <f>IF(SP_NORTE!S832="","*",SP_NORTE!S832)</f>
        <v>*</v>
      </c>
      <c r="E829" s="195" t="str">
        <f>IF(SP_NORTE!T832="","*",SP_NORTE!T832)</f>
        <v>*</v>
      </c>
      <c r="F829" s="205" t="str">
        <f>IF(SP_NORTE!B832="","*",SP_NORTE!B832)</f>
        <v>*</v>
      </c>
      <c r="G829" s="205" t="str">
        <f>IF(SP_NORTE!D832="","*",SP_NORTE!D832)</f>
        <v>*</v>
      </c>
      <c r="H829" s="205" t="str">
        <f>IF(SP_NORTE!F832="","*",SP_NORTE!F832)</f>
        <v>*</v>
      </c>
      <c r="I829" s="205" t="str">
        <f>IF(SP_NORTE!H832="","*",SP_NORTE!H832)</f>
        <v>*</v>
      </c>
      <c r="J829" s="205" t="str">
        <f>IF(SP_NORTE!I832="","*",SP_NORTE!I832)</f>
        <v>*</v>
      </c>
      <c r="K829" s="195" t="str">
        <f>IF(SP_NORTE!M832="","*",SP_NORTE!M832)</f>
        <v>*</v>
      </c>
      <c r="L829" s="195" t="str">
        <f>IF(SP_NORTE!N832="","*",SP_NORTE!N832)</f>
        <v>*</v>
      </c>
      <c r="M829" s="196" t="str">
        <f>IF(SP_NORTE!J832="","*",SP_NORTE!J832)</f>
        <v>*</v>
      </c>
      <c r="N829" s="204" t="str">
        <f>IF(SP_NORTE!K832="","*",SP_NORTE!K832)</f>
        <v>*</v>
      </c>
      <c r="O829" s="204" t="str">
        <f>IF(SP_NORTE!L832="","*",SP_NORTE!L832)</f>
        <v>*</v>
      </c>
      <c r="P829" s="203" t="str">
        <f>IF(SP_NORTE!O832="","*",SP_NORTE!O832)</f>
        <v>*</v>
      </c>
      <c r="Q829" s="203" t="str">
        <f>IF(SP_NORTE!P832="","*",SP_NORTE!P832)</f>
        <v>*</v>
      </c>
      <c r="R829" s="205" t="str">
        <f>IF(SP_NORTE!Q832="","*",CONCATENATE(SP_NORTE!Q832," ",SP_NORTE!R832))</f>
        <v>*</v>
      </c>
      <c r="S829" s="205" t="str">
        <f>IF(SP_NORTE!V832="","*",SP_NORTE!V832)</f>
        <v>*</v>
      </c>
      <c r="T829" s="205" t="str">
        <f>IF(SP_NORTE!W832="","*",SP_NORTE!W832)</f>
        <v>*</v>
      </c>
      <c r="U829" s="193" t="str">
        <f ca="1">_xlfn.XLOOKUP(G829&amp;$U$2,BS_CONTROLE[CHAVE],BS_CONTROLE[Quantidade_11],"-")</f>
        <v>-</v>
      </c>
      <c r="V829" s="193" t="str">
        <f ca="1">_xlfn.XLOOKUP(G829&amp;$V$2,BS_CONTROLE[CHAVE],BS_CONTROLE[Quantidade_11],"-")</f>
        <v>-</v>
      </c>
      <c r="W829" s="193" t="str">
        <f ca="1">_xlfn.XLOOKUP(G829&amp;$W$2,BS_CONTROLE[CHAVE],BS_CONTROLE[Quantidade_11],"-")</f>
        <v>-</v>
      </c>
    </row>
    <row r="830" spans="1:23" s="101" customFormat="1" hidden="1">
      <c r="A830" s="206" t="str">
        <f>IF(SP_NORTE!Y833="","*",SP_NORTE!Y833)</f>
        <v>*</v>
      </c>
      <c r="B830" s="206" t="str">
        <f>IF(SP_NORTE!X833="","*",SP_NORTE!X833)</f>
        <v>*</v>
      </c>
      <c r="C830" s="206" t="str">
        <f>IF(SP_NORTE!Z833="","*",SP_NORTE!Z833)</f>
        <v>*</v>
      </c>
      <c r="D830" s="195" t="str">
        <f>IF(SP_NORTE!S833="","*",SP_NORTE!S833)</f>
        <v>*</v>
      </c>
      <c r="E830" s="195" t="str">
        <f>IF(SP_NORTE!T833="","*",SP_NORTE!T833)</f>
        <v>*</v>
      </c>
      <c r="F830" s="205" t="str">
        <f>IF(SP_NORTE!B833="","*",SP_NORTE!B833)</f>
        <v>*</v>
      </c>
      <c r="G830" s="205" t="str">
        <f>IF(SP_NORTE!D833="","*",SP_NORTE!D833)</f>
        <v>*</v>
      </c>
      <c r="H830" s="205" t="str">
        <f>IF(SP_NORTE!F833="","*",SP_NORTE!F833)</f>
        <v>*</v>
      </c>
      <c r="I830" s="205" t="str">
        <f>IF(SP_NORTE!H833="","*",SP_NORTE!H833)</f>
        <v>*</v>
      </c>
      <c r="J830" s="205" t="str">
        <f>IF(SP_NORTE!I833="","*",SP_NORTE!I833)</f>
        <v>*</v>
      </c>
      <c r="K830" s="195" t="str">
        <f>IF(SP_NORTE!M833="","*",SP_NORTE!M833)</f>
        <v>*</v>
      </c>
      <c r="L830" s="195" t="str">
        <f>IF(SP_NORTE!N833="","*",SP_NORTE!N833)</f>
        <v>*</v>
      </c>
      <c r="M830" s="196" t="str">
        <f>IF(SP_NORTE!J833="","*",SP_NORTE!J833)</f>
        <v>*</v>
      </c>
      <c r="N830" s="204" t="str">
        <f>IF(SP_NORTE!K833="","*",SP_NORTE!K833)</f>
        <v>*</v>
      </c>
      <c r="O830" s="204" t="str">
        <f>IF(SP_NORTE!L833="","*",SP_NORTE!L833)</f>
        <v>*</v>
      </c>
      <c r="P830" s="203" t="str">
        <f>IF(SP_NORTE!O833="","*",SP_NORTE!O833)</f>
        <v>*</v>
      </c>
      <c r="Q830" s="203" t="str">
        <f>IF(SP_NORTE!P833="","*",SP_NORTE!P833)</f>
        <v>*</v>
      </c>
      <c r="R830" s="205" t="str">
        <f>IF(SP_NORTE!Q833="","*",CONCATENATE(SP_NORTE!Q833," ",SP_NORTE!R833))</f>
        <v>*</v>
      </c>
      <c r="S830" s="205" t="str">
        <f>IF(SP_NORTE!V833="","*",SP_NORTE!V833)</f>
        <v>*</v>
      </c>
      <c r="T830" s="205" t="str">
        <f>IF(SP_NORTE!W833="","*",SP_NORTE!W833)</f>
        <v>*</v>
      </c>
      <c r="U830" s="193" t="str">
        <f ca="1">_xlfn.XLOOKUP(G830&amp;$U$2,BS_CONTROLE[CHAVE],BS_CONTROLE[Quantidade_11],"-")</f>
        <v>-</v>
      </c>
      <c r="V830" s="193" t="str">
        <f ca="1">_xlfn.XLOOKUP(G830&amp;$V$2,BS_CONTROLE[CHAVE],BS_CONTROLE[Quantidade_11],"-")</f>
        <v>-</v>
      </c>
      <c r="W830" s="193" t="str">
        <f ca="1">_xlfn.XLOOKUP(G830&amp;$W$2,BS_CONTROLE[CHAVE],BS_CONTROLE[Quantidade_11],"-")</f>
        <v>-</v>
      </c>
    </row>
    <row r="831" spans="1:23" s="101" customFormat="1" hidden="1">
      <c r="A831" s="206" t="str">
        <f>IF(SP_NORTE!Y834="","*",SP_NORTE!Y834)</f>
        <v>*</v>
      </c>
      <c r="B831" s="206" t="str">
        <f>IF(SP_NORTE!X834="","*",SP_NORTE!X834)</f>
        <v>*</v>
      </c>
      <c r="C831" s="206" t="str">
        <f>IF(SP_NORTE!Z834="","*",SP_NORTE!Z834)</f>
        <v>*</v>
      </c>
      <c r="D831" s="195" t="str">
        <f>IF(SP_NORTE!S834="","*",SP_NORTE!S834)</f>
        <v>*</v>
      </c>
      <c r="E831" s="195" t="str">
        <f>IF(SP_NORTE!T834="","*",SP_NORTE!T834)</f>
        <v>*</v>
      </c>
      <c r="F831" s="205" t="str">
        <f>IF(SP_NORTE!B834="","*",SP_NORTE!B834)</f>
        <v>*</v>
      </c>
      <c r="G831" s="205" t="str">
        <f>IF(SP_NORTE!D834="","*",SP_NORTE!D834)</f>
        <v>*</v>
      </c>
      <c r="H831" s="205" t="str">
        <f>IF(SP_NORTE!F834="","*",SP_NORTE!F834)</f>
        <v>*</v>
      </c>
      <c r="I831" s="205" t="str">
        <f>IF(SP_NORTE!H834="","*",SP_NORTE!H834)</f>
        <v>*</v>
      </c>
      <c r="J831" s="205" t="str">
        <f>IF(SP_NORTE!I834="","*",SP_NORTE!I834)</f>
        <v>*</v>
      </c>
      <c r="K831" s="195" t="str">
        <f>IF(SP_NORTE!M834="","*",SP_NORTE!M834)</f>
        <v>*</v>
      </c>
      <c r="L831" s="195" t="str">
        <f>IF(SP_NORTE!N834="","*",SP_NORTE!N834)</f>
        <v>*</v>
      </c>
      <c r="M831" s="196" t="str">
        <f>IF(SP_NORTE!J834="","*",SP_NORTE!J834)</f>
        <v>*</v>
      </c>
      <c r="N831" s="204" t="str">
        <f>IF(SP_NORTE!K834="","*",SP_NORTE!K834)</f>
        <v>*</v>
      </c>
      <c r="O831" s="204" t="str">
        <f>IF(SP_NORTE!L834="","*",SP_NORTE!L834)</f>
        <v>*</v>
      </c>
      <c r="P831" s="203" t="str">
        <f>IF(SP_NORTE!O834="","*",SP_NORTE!O834)</f>
        <v>*</v>
      </c>
      <c r="Q831" s="203" t="str">
        <f>IF(SP_NORTE!P834="","*",SP_NORTE!P834)</f>
        <v>*</v>
      </c>
      <c r="R831" s="205" t="str">
        <f>IF(SP_NORTE!Q834="","*",CONCATENATE(SP_NORTE!Q834," ",SP_NORTE!R834))</f>
        <v>*</v>
      </c>
      <c r="S831" s="205" t="str">
        <f>IF(SP_NORTE!V834="","*",SP_NORTE!V834)</f>
        <v>*</v>
      </c>
      <c r="T831" s="205" t="str">
        <f>IF(SP_NORTE!W834="","*",SP_NORTE!W834)</f>
        <v>*</v>
      </c>
      <c r="U831" s="193" t="str">
        <f ca="1">_xlfn.XLOOKUP(G831&amp;$U$2,BS_CONTROLE[CHAVE],BS_CONTROLE[Quantidade_11],"-")</f>
        <v>-</v>
      </c>
      <c r="V831" s="193" t="str">
        <f ca="1">_xlfn.XLOOKUP(G831&amp;$V$2,BS_CONTROLE[CHAVE],BS_CONTROLE[Quantidade_11],"-")</f>
        <v>-</v>
      </c>
      <c r="W831" s="193" t="str">
        <f ca="1">_xlfn.XLOOKUP(G831&amp;$W$2,BS_CONTROLE[CHAVE],BS_CONTROLE[Quantidade_11],"-")</f>
        <v>-</v>
      </c>
    </row>
    <row r="832" spans="1:23" s="101" customFormat="1" hidden="1">
      <c r="A832" s="206" t="str">
        <f>IF(SP_NORTE!Y835="","*",SP_NORTE!Y835)</f>
        <v>*</v>
      </c>
      <c r="B832" s="206" t="str">
        <f>IF(SP_NORTE!X835="","*",SP_NORTE!X835)</f>
        <v>*</v>
      </c>
      <c r="C832" s="206" t="str">
        <f>IF(SP_NORTE!Z835="","*",SP_NORTE!Z835)</f>
        <v>*</v>
      </c>
      <c r="D832" s="195" t="str">
        <f>IF(SP_NORTE!S835="","*",SP_NORTE!S835)</f>
        <v>*</v>
      </c>
      <c r="E832" s="195" t="str">
        <f>IF(SP_NORTE!T835="","*",SP_NORTE!T835)</f>
        <v>*</v>
      </c>
      <c r="F832" s="205" t="str">
        <f>IF(SP_NORTE!B835="","*",SP_NORTE!B835)</f>
        <v>*</v>
      </c>
      <c r="G832" s="205" t="str">
        <f>IF(SP_NORTE!D835="","*",SP_NORTE!D835)</f>
        <v>*</v>
      </c>
      <c r="H832" s="205" t="str">
        <f>IF(SP_NORTE!F835="","*",SP_NORTE!F835)</f>
        <v>*</v>
      </c>
      <c r="I832" s="205" t="str">
        <f>IF(SP_NORTE!H835="","*",SP_NORTE!H835)</f>
        <v>*</v>
      </c>
      <c r="J832" s="205" t="str">
        <f>IF(SP_NORTE!I835="","*",SP_NORTE!I835)</f>
        <v>*</v>
      </c>
      <c r="K832" s="195" t="str">
        <f>IF(SP_NORTE!M835="","*",SP_NORTE!M835)</f>
        <v>*</v>
      </c>
      <c r="L832" s="195" t="str">
        <f>IF(SP_NORTE!N835="","*",SP_NORTE!N835)</f>
        <v>*</v>
      </c>
      <c r="M832" s="196" t="str">
        <f>IF(SP_NORTE!J835="","*",SP_NORTE!J835)</f>
        <v>*</v>
      </c>
      <c r="N832" s="204" t="str">
        <f>IF(SP_NORTE!K835="","*",SP_NORTE!K835)</f>
        <v>*</v>
      </c>
      <c r="O832" s="204" t="str">
        <f>IF(SP_NORTE!L835="","*",SP_NORTE!L835)</f>
        <v>*</v>
      </c>
      <c r="P832" s="203" t="str">
        <f>IF(SP_NORTE!O835="","*",SP_NORTE!O835)</f>
        <v>*</v>
      </c>
      <c r="Q832" s="203" t="str">
        <f>IF(SP_NORTE!P835="","*",SP_NORTE!P835)</f>
        <v>*</v>
      </c>
      <c r="R832" s="205" t="str">
        <f>IF(SP_NORTE!Q835="","*",CONCATENATE(SP_NORTE!Q835," ",SP_NORTE!R835))</f>
        <v>*</v>
      </c>
      <c r="S832" s="205" t="str">
        <f>IF(SP_NORTE!V835="","*",SP_NORTE!V835)</f>
        <v>*</v>
      </c>
      <c r="T832" s="205" t="str">
        <f>IF(SP_NORTE!W835="","*",SP_NORTE!W835)</f>
        <v>*</v>
      </c>
      <c r="U832" s="193" t="str">
        <f ca="1">_xlfn.XLOOKUP(G832&amp;$U$2,BS_CONTROLE[CHAVE],BS_CONTROLE[Quantidade_11],"-")</f>
        <v>-</v>
      </c>
      <c r="V832" s="193" t="str">
        <f ca="1">_xlfn.XLOOKUP(G832&amp;$V$2,BS_CONTROLE[CHAVE],BS_CONTROLE[Quantidade_11],"-")</f>
        <v>-</v>
      </c>
      <c r="W832" s="193" t="str">
        <f ca="1">_xlfn.XLOOKUP(G832&amp;$W$2,BS_CONTROLE[CHAVE],BS_CONTROLE[Quantidade_11],"-")</f>
        <v>-</v>
      </c>
    </row>
    <row r="833" spans="1:23" s="101" customFormat="1" hidden="1">
      <c r="A833" s="206" t="str">
        <f>IF(SP_NORTE!Y836="","*",SP_NORTE!Y836)</f>
        <v>*</v>
      </c>
      <c r="B833" s="206" t="str">
        <f>IF(SP_NORTE!X836="","*",SP_NORTE!X836)</f>
        <v>*</v>
      </c>
      <c r="C833" s="206" t="str">
        <f>IF(SP_NORTE!Z836="","*",SP_NORTE!Z836)</f>
        <v>*</v>
      </c>
      <c r="D833" s="195" t="str">
        <f>IF(SP_NORTE!S836="","*",SP_NORTE!S836)</f>
        <v>*</v>
      </c>
      <c r="E833" s="195" t="str">
        <f>IF(SP_NORTE!T836="","*",SP_NORTE!T836)</f>
        <v>*</v>
      </c>
      <c r="F833" s="205" t="str">
        <f>IF(SP_NORTE!B836="","*",SP_NORTE!B836)</f>
        <v>*</v>
      </c>
      <c r="G833" s="205" t="str">
        <f>IF(SP_NORTE!D836="","*",SP_NORTE!D836)</f>
        <v>*</v>
      </c>
      <c r="H833" s="205" t="str">
        <f>IF(SP_NORTE!F836="","*",SP_NORTE!F836)</f>
        <v>*</v>
      </c>
      <c r="I833" s="205" t="str">
        <f>IF(SP_NORTE!H836="","*",SP_NORTE!H836)</f>
        <v>*</v>
      </c>
      <c r="J833" s="205" t="str">
        <f>IF(SP_NORTE!I836="","*",SP_NORTE!I836)</f>
        <v>*</v>
      </c>
      <c r="K833" s="195" t="str">
        <f>IF(SP_NORTE!M836="","*",SP_NORTE!M836)</f>
        <v>*</v>
      </c>
      <c r="L833" s="195" t="str">
        <f>IF(SP_NORTE!N836="","*",SP_NORTE!N836)</f>
        <v>*</v>
      </c>
      <c r="M833" s="196" t="str">
        <f>IF(SP_NORTE!J836="","*",SP_NORTE!J836)</f>
        <v>*</v>
      </c>
      <c r="N833" s="204" t="str">
        <f>IF(SP_NORTE!K836="","*",SP_NORTE!K836)</f>
        <v>*</v>
      </c>
      <c r="O833" s="204" t="str">
        <f>IF(SP_NORTE!L836="","*",SP_NORTE!L836)</f>
        <v>*</v>
      </c>
      <c r="P833" s="203" t="str">
        <f>IF(SP_NORTE!O836="","*",SP_NORTE!O836)</f>
        <v>*</v>
      </c>
      <c r="Q833" s="203" t="str">
        <f>IF(SP_NORTE!P836="","*",SP_NORTE!P836)</f>
        <v>*</v>
      </c>
      <c r="R833" s="205" t="str">
        <f>IF(SP_NORTE!Q836="","*",CONCATENATE(SP_NORTE!Q836," ",SP_NORTE!R836))</f>
        <v>*</v>
      </c>
      <c r="S833" s="205" t="str">
        <f>IF(SP_NORTE!V836="","*",SP_NORTE!V836)</f>
        <v>*</v>
      </c>
      <c r="T833" s="205" t="str">
        <f>IF(SP_NORTE!W836="","*",SP_NORTE!W836)</f>
        <v>*</v>
      </c>
      <c r="U833" s="193" t="str">
        <f ca="1">_xlfn.XLOOKUP(G833&amp;$U$2,BS_CONTROLE[CHAVE],BS_CONTROLE[Quantidade_11],"-")</f>
        <v>-</v>
      </c>
      <c r="V833" s="193" t="str">
        <f ca="1">_xlfn.XLOOKUP(G833&amp;$V$2,BS_CONTROLE[CHAVE],BS_CONTROLE[Quantidade_11],"-")</f>
        <v>-</v>
      </c>
      <c r="W833" s="193" t="str">
        <f ca="1">_xlfn.XLOOKUP(G833&amp;$W$2,BS_CONTROLE[CHAVE],BS_CONTROLE[Quantidade_11],"-")</f>
        <v>-</v>
      </c>
    </row>
    <row r="834" spans="1:23" s="101" customFormat="1" hidden="1">
      <c r="A834" s="206" t="str">
        <f>IF(SP_NORTE!Y837="","*",SP_NORTE!Y837)</f>
        <v>*</v>
      </c>
      <c r="B834" s="206" t="str">
        <f>IF(SP_NORTE!X837="","*",SP_NORTE!X837)</f>
        <v>*</v>
      </c>
      <c r="C834" s="206" t="str">
        <f>IF(SP_NORTE!Z837="","*",SP_NORTE!Z837)</f>
        <v>*</v>
      </c>
      <c r="D834" s="195" t="str">
        <f>IF(SP_NORTE!S837="","*",SP_NORTE!S837)</f>
        <v>*</v>
      </c>
      <c r="E834" s="195" t="str">
        <f>IF(SP_NORTE!T837="","*",SP_NORTE!T837)</f>
        <v>*</v>
      </c>
      <c r="F834" s="205" t="str">
        <f>IF(SP_NORTE!B837="","*",SP_NORTE!B837)</f>
        <v>*</v>
      </c>
      <c r="G834" s="205" t="str">
        <f>IF(SP_NORTE!D837="","*",SP_NORTE!D837)</f>
        <v>*</v>
      </c>
      <c r="H834" s="205" t="str">
        <f>IF(SP_NORTE!F837="","*",SP_NORTE!F837)</f>
        <v>*</v>
      </c>
      <c r="I834" s="205" t="str">
        <f>IF(SP_NORTE!H837="","*",SP_NORTE!H837)</f>
        <v>*</v>
      </c>
      <c r="J834" s="205" t="str">
        <f>IF(SP_NORTE!I837="","*",SP_NORTE!I837)</f>
        <v>*</v>
      </c>
      <c r="K834" s="195" t="str">
        <f>IF(SP_NORTE!M837="","*",SP_NORTE!M837)</f>
        <v>*</v>
      </c>
      <c r="L834" s="195" t="str">
        <f>IF(SP_NORTE!N837="","*",SP_NORTE!N837)</f>
        <v>*</v>
      </c>
      <c r="M834" s="196" t="str">
        <f>IF(SP_NORTE!J837="","*",SP_NORTE!J837)</f>
        <v>*</v>
      </c>
      <c r="N834" s="204" t="str">
        <f>IF(SP_NORTE!K837="","*",SP_NORTE!K837)</f>
        <v>*</v>
      </c>
      <c r="O834" s="204" t="str">
        <f>IF(SP_NORTE!L837="","*",SP_NORTE!L837)</f>
        <v>*</v>
      </c>
      <c r="P834" s="203" t="str">
        <f>IF(SP_NORTE!O837="","*",SP_NORTE!O837)</f>
        <v>*</v>
      </c>
      <c r="Q834" s="203" t="str">
        <f>IF(SP_NORTE!P837="","*",SP_NORTE!P837)</f>
        <v>*</v>
      </c>
      <c r="R834" s="205" t="str">
        <f>IF(SP_NORTE!Q837="","*",CONCATENATE(SP_NORTE!Q837," ",SP_NORTE!R837))</f>
        <v>*</v>
      </c>
      <c r="S834" s="205" t="str">
        <f>IF(SP_NORTE!V837="","*",SP_NORTE!V837)</f>
        <v>*</v>
      </c>
      <c r="T834" s="205" t="str">
        <f>IF(SP_NORTE!W837="","*",SP_NORTE!W837)</f>
        <v>*</v>
      </c>
      <c r="U834" s="193" t="str">
        <f ca="1">_xlfn.XLOOKUP(G834&amp;$U$2,BS_CONTROLE[CHAVE],BS_CONTROLE[Quantidade_11],"-")</f>
        <v>-</v>
      </c>
      <c r="V834" s="193" t="str">
        <f ca="1">_xlfn.XLOOKUP(G834&amp;$V$2,BS_CONTROLE[CHAVE],BS_CONTROLE[Quantidade_11],"-")</f>
        <v>-</v>
      </c>
      <c r="W834" s="193" t="str">
        <f ca="1">_xlfn.XLOOKUP(G834&amp;$W$2,BS_CONTROLE[CHAVE],BS_CONTROLE[Quantidade_11],"-")</f>
        <v>-</v>
      </c>
    </row>
    <row r="835" spans="1:23" s="101" customFormat="1" hidden="1">
      <c r="A835" s="206" t="str">
        <f>IF(SP_NORTE!Y838="","*",SP_NORTE!Y838)</f>
        <v>*</v>
      </c>
      <c r="B835" s="206" t="str">
        <f>IF(SP_NORTE!X838="","*",SP_NORTE!X838)</f>
        <v>*</v>
      </c>
      <c r="C835" s="206" t="str">
        <f>IF(SP_NORTE!Z838="","*",SP_NORTE!Z838)</f>
        <v>*</v>
      </c>
      <c r="D835" s="195" t="str">
        <f>IF(SP_NORTE!S838="","*",SP_NORTE!S838)</f>
        <v>*</v>
      </c>
      <c r="E835" s="195" t="str">
        <f>IF(SP_NORTE!T838="","*",SP_NORTE!T838)</f>
        <v>*</v>
      </c>
      <c r="F835" s="205" t="str">
        <f>IF(SP_NORTE!B838="","*",SP_NORTE!B838)</f>
        <v>*</v>
      </c>
      <c r="G835" s="205" t="str">
        <f>IF(SP_NORTE!D838="","*",SP_NORTE!D838)</f>
        <v>*</v>
      </c>
      <c r="H835" s="205" t="str">
        <f>IF(SP_NORTE!F838="","*",SP_NORTE!F838)</f>
        <v>*</v>
      </c>
      <c r="I835" s="205" t="str">
        <f>IF(SP_NORTE!H838="","*",SP_NORTE!H838)</f>
        <v>*</v>
      </c>
      <c r="J835" s="205" t="str">
        <f>IF(SP_NORTE!I838="","*",SP_NORTE!I838)</f>
        <v>*</v>
      </c>
      <c r="K835" s="195" t="str">
        <f>IF(SP_NORTE!M838="","*",SP_NORTE!M838)</f>
        <v>*</v>
      </c>
      <c r="L835" s="195" t="str">
        <f>IF(SP_NORTE!N838="","*",SP_NORTE!N838)</f>
        <v>*</v>
      </c>
      <c r="M835" s="196" t="str">
        <f>IF(SP_NORTE!J838="","*",SP_NORTE!J838)</f>
        <v>*</v>
      </c>
      <c r="N835" s="204" t="str">
        <f>IF(SP_NORTE!K838="","*",SP_NORTE!K838)</f>
        <v>*</v>
      </c>
      <c r="O835" s="204" t="str">
        <f>IF(SP_NORTE!L838="","*",SP_NORTE!L838)</f>
        <v>*</v>
      </c>
      <c r="P835" s="203" t="str">
        <f>IF(SP_NORTE!O838="","*",SP_NORTE!O838)</f>
        <v>*</v>
      </c>
      <c r="Q835" s="203" t="str">
        <f>IF(SP_NORTE!P838="","*",SP_NORTE!P838)</f>
        <v>*</v>
      </c>
      <c r="R835" s="205" t="str">
        <f>IF(SP_NORTE!Q838="","*",CONCATENATE(SP_NORTE!Q838," ",SP_NORTE!R838))</f>
        <v>*</v>
      </c>
      <c r="S835" s="205" t="str">
        <f>IF(SP_NORTE!V838="","*",SP_NORTE!V838)</f>
        <v>*</v>
      </c>
      <c r="T835" s="205" t="str">
        <f>IF(SP_NORTE!W838="","*",SP_NORTE!W838)</f>
        <v>*</v>
      </c>
      <c r="U835" s="193" t="str">
        <f ca="1">_xlfn.XLOOKUP(G835&amp;$U$2,BS_CONTROLE[CHAVE],BS_CONTROLE[Quantidade_11],"-")</f>
        <v>-</v>
      </c>
      <c r="V835" s="193" t="str">
        <f ca="1">_xlfn.XLOOKUP(G835&amp;$V$2,BS_CONTROLE[CHAVE],BS_CONTROLE[Quantidade_11],"-")</f>
        <v>-</v>
      </c>
      <c r="W835" s="193" t="str">
        <f ca="1">_xlfn.XLOOKUP(G835&amp;$W$2,BS_CONTROLE[CHAVE],BS_CONTROLE[Quantidade_11],"-")</f>
        <v>-</v>
      </c>
    </row>
    <row r="836" spans="1:23" s="101" customFormat="1" hidden="1">
      <c r="A836" s="206" t="str">
        <f>IF(SP_NORTE!Y839="","*",SP_NORTE!Y839)</f>
        <v>*</v>
      </c>
      <c r="B836" s="206" t="str">
        <f>IF(SP_NORTE!X839="","*",SP_NORTE!X839)</f>
        <v>*</v>
      </c>
      <c r="C836" s="206" t="str">
        <f>IF(SP_NORTE!Z839="","*",SP_NORTE!Z839)</f>
        <v>*</v>
      </c>
      <c r="D836" s="195" t="str">
        <f>IF(SP_NORTE!S839="","*",SP_NORTE!S839)</f>
        <v>*</v>
      </c>
      <c r="E836" s="195" t="str">
        <f>IF(SP_NORTE!T839="","*",SP_NORTE!T839)</f>
        <v>*</v>
      </c>
      <c r="F836" s="205" t="str">
        <f>IF(SP_NORTE!B839="","*",SP_NORTE!B839)</f>
        <v>*</v>
      </c>
      <c r="G836" s="205" t="str">
        <f>IF(SP_NORTE!D839="","*",SP_NORTE!D839)</f>
        <v>*</v>
      </c>
      <c r="H836" s="205" t="str">
        <f>IF(SP_NORTE!F839="","*",SP_NORTE!F839)</f>
        <v>*</v>
      </c>
      <c r="I836" s="205" t="str">
        <f>IF(SP_NORTE!H839="","*",SP_NORTE!H839)</f>
        <v>*</v>
      </c>
      <c r="J836" s="205" t="str">
        <f>IF(SP_NORTE!I839="","*",SP_NORTE!I839)</f>
        <v>*</v>
      </c>
      <c r="K836" s="195" t="str">
        <f>IF(SP_NORTE!M839="","*",SP_NORTE!M839)</f>
        <v>*</v>
      </c>
      <c r="L836" s="195" t="str">
        <f>IF(SP_NORTE!N839="","*",SP_NORTE!N839)</f>
        <v>*</v>
      </c>
      <c r="M836" s="196" t="str">
        <f>IF(SP_NORTE!J839="","*",SP_NORTE!J839)</f>
        <v>*</v>
      </c>
      <c r="N836" s="204" t="str">
        <f>IF(SP_NORTE!K839="","*",SP_NORTE!K839)</f>
        <v>*</v>
      </c>
      <c r="O836" s="204" t="str">
        <f>IF(SP_NORTE!L839="","*",SP_NORTE!L839)</f>
        <v>*</v>
      </c>
      <c r="P836" s="203" t="str">
        <f>IF(SP_NORTE!O839="","*",SP_NORTE!O839)</f>
        <v>*</v>
      </c>
      <c r="Q836" s="203" t="str">
        <f>IF(SP_NORTE!P839="","*",SP_NORTE!P839)</f>
        <v>*</v>
      </c>
      <c r="R836" s="205" t="str">
        <f>IF(SP_NORTE!Q839="","*",CONCATENATE(SP_NORTE!Q839," ",SP_NORTE!R839))</f>
        <v>*</v>
      </c>
      <c r="S836" s="205" t="str">
        <f>IF(SP_NORTE!V839="","*",SP_NORTE!V839)</f>
        <v>*</v>
      </c>
      <c r="T836" s="205" t="str">
        <f>IF(SP_NORTE!W839="","*",SP_NORTE!W839)</f>
        <v>*</v>
      </c>
      <c r="U836" s="193" t="str">
        <f ca="1">_xlfn.XLOOKUP(G836&amp;$U$2,BS_CONTROLE[CHAVE],BS_CONTROLE[Quantidade_11],"-")</f>
        <v>-</v>
      </c>
      <c r="V836" s="193" t="str">
        <f ca="1">_xlfn.XLOOKUP(G836&amp;$V$2,BS_CONTROLE[CHAVE],BS_CONTROLE[Quantidade_11],"-")</f>
        <v>-</v>
      </c>
      <c r="W836" s="193" t="str">
        <f ca="1">_xlfn.XLOOKUP(G836&amp;$W$2,BS_CONTROLE[CHAVE],BS_CONTROLE[Quantidade_11],"-")</f>
        <v>-</v>
      </c>
    </row>
    <row r="837" spans="1:23" s="101" customFormat="1" hidden="1">
      <c r="A837" s="206" t="str">
        <f>IF(SP_NORTE!Y840="","*",SP_NORTE!Y840)</f>
        <v>*</v>
      </c>
      <c r="B837" s="206" t="str">
        <f>IF(SP_NORTE!X840="","*",SP_NORTE!X840)</f>
        <v>*</v>
      </c>
      <c r="C837" s="206" t="str">
        <f>IF(SP_NORTE!Z840="","*",SP_NORTE!Z840)</f>
        <v>*</v>
      </c>
      <c r="D837" s="195" t="str">
        <f>IF(SP_NORTE!S840="","*",SP_NORTE!S840)</f>
        <v>*</v>
      </c>
      <c r="E837" s="195" t="str">
        <f>IF(SP_NORTE!T840="","*",SP_NORTE!T840)</f>
        <v>*</v>
      </c>
      <c r="F837" s="205" t="str">
        <f>IF(SP_NORTE!B840="","*",SP_NORTE!B840)</f>
        <v>*</v>
      </c>
      <c r="G837" s="205" t="str">
        <f>IF(SP_NORTE!D840="","*",SP_NORTE!D840)</f>
        <v>*</v>
      </c>
      <c r="H837" s="205" t="str">
        <f>IF(SP_NORTE!F840="","*",SP_NORTE!F840)</f>
        <v>*</v>
      </c>
      <c r="I837" s="205" t="str">
        <f>IF(SP_NORTE!H840="","*",SP_NORTE!H840)</f>
        <v>*</v>
      </c>
      <c r="J837" s="205" t="str">
        <f>IF(SP_NORTE!I840="","*",SP_NORTE!I840)</f>
        <v>*</v>
      </c>
      <c r="K837" s="195" t="str">
        <f>IF(SP_NORTE!M840="","*",SP_NORTE!M840)</f>
        <v>*</v>
      </c>
      <c r="L837" s="195" t="str">
        <f>IF(SP_NORTE!N840="","*",SP_NORTE!N840)</f>
        <v>*</v>
      </c>
      <c r="M837" s="196" t="str">
        <f>IF(SP_NORTE!J840="","*",SP_NORTE!J840)</f>
        <v>*</v>
      </c>
      <c r="N837" s="204" t="str">
        <f>IF(SP_NORTE!K840="","*",SP_NORTE!K840)</f>
        <v>*</v>
      </c>
      <c r="O837" s="204" t="str">
        <f>IF(SP_NORTE!L840="","*",SP_NORTE!L840)</f>
        <v>*</v>
      </c>
      <c r="P837" s="203" t="str">
        <f>IF(SP_NORTE!O840="","*",SP_NORTE!O840)</f>
        <v>*</v>
      </c>
      <c r="Q837" s="203" t="str">
        <f>IF(SP_NORTE!P840="","*",SP_NORTE!P840)</f>
        <v>*</v>
      </c>
      <c r="R837" s="205" t="str">
        <f>IF(SP_NORTE!Q840="","*",CONCATENATE(SP_NORTE!Q840," ",SP_NORTE!R840))</f>
        <v>*</v>
      </c>
      <c r="S837" s="205" t="str">
        <f>IF(SP_NORTE!V840="","*",SP_NORTE!V840)</f>
        <v>*</v>
      </c>
      <c r="T837" s="205" t="str">
        <f>IF(SP_NORTE!W840="","*",SP_NORTE!W840)</f>
        <v>*</v>
      </c>
      <c r="U837" s="193" t="str">
        <f ca="1">_xlfn.XLOOKUP(G837&amp;$U$2,BS_CONTROLE[CHAVE],BS_CONTROLE[Quantidade_11],"-")</f>
        <v>-</v>
      </c>
      <c r="V837" s="193" t="str">
        <f ca="1">_xlfn.XLOOKUP(G837&amp;$V$2,BS_CONTROLE[CHAVE],BS_CONTROLE[Quantidade_11],"-")</f>
        <v>-</v>
      </c>
      <c r="W837" s="193" t="str">
        <f ca="1">_xlfn.XLOOKUP(G837&amp;$W$2,BS_CONTROLE[CHAVE],BS_CONTROLE[Quantidade_11],"-")</f>
        <v>-</v>
      </c>
    </row>
    <row r="838" spans="1:23" s="101" customFormat="1" hidden="1">
      <c r="A838" s="206" t="str">
        <f>IF(SP_NORTE!Y841="","*",SP_NORTE!Y841)</f>
        <v>*</v>
      </c>
      <c r="B838" s="206" t="str">
        <f>IF(SP_NORTE!X841="","*",SP_NORTE!X841)</f>
        <v>*</v>
      </c>
      <c r="C838" s="206" t="str">
        <f>IF(SP_NORTE!Z841="","*",SP_NORTE!Z841)</f>
        <v>*</v>
      </c>
      <c r="D838" s="195" t="str">
        <f>IF(SP_NORTE!S841="","*",SP_NORTE!S841)</f>
        <v>*</v>
      </c>
      <c r="E838" s="195" t="str">
        <f>IF(SP_NORTE!T841="","*",SP_NORTE!T841)</f>
        <v>*</v>
      </c>
      <c r="F838" s="205" t="str">
        <f>IF(SP_NORTE!B841="","*",SP_NORTE!B841)</f>
        <v>*</v>
      </c>
      <c r="G838" s="205" t="str">
        <f>IF(SP_NORTE!D841="","*",SP_NORTE!D841)</f>
        <v>*</v>
      </c>
      <c r="H838" s="205" t="str">
        <f>IF(SP_NORTE!F841="","*",SP_NORTE!F841)</f>
        <v>*</v>
      </c>
      <c r="I838" s="205" t="str">
        <f>IF(SP_NORTE!H841="","*",SP_NORTE!H841)</f>
        <v>*</v>
      </c>
      <c r="J838" s="205" t="str">
        <f>IF(SP_NORTE!I841="","*",SP_NORTE!I841)</f>
        <v>*</v>
      </c>
      <c r="K838" s="195" t="str">
        <f>IF(SP_NORTE!M841="","*",SP_NORTE!M841)</f>
        <v>*</v>
      </c>
      <c r="L838" s="195" t="str">
        <f>IF(SP_NORTE!N841="","*",SP_NORTE!N841)</f>
        <v>*</v>
      </c>
      <c r="M838" s="196" t="str">
        <f>IF(SP_NORTE!J841="","*",SP_NORTE!J841)</f>
        <v>*</v>
      </c>
      <c r="N838" s="204" t="str">
        <f>IF(SP_NORTE!K841="","*",SP_NORTE!K841)</f>
        <v>*</v>
      </c>
      <c r="O838" s="204" t="str">
        <f>IF(SP_NORTE!L841="","*",SP_NORTE!L841)</f>
        <v>*</v>
      </c>
      <c r="P838" s="203" t="str">
        <f>IF(SP_NORTE!O841="","*",SP_NORTE!O841)</f>
        <v>*</v>
      </c>
      <c r="Q838" s="203" t="str">
        <f>IF(SP_NORTE!P841="","*",SP_NORTE!P841)</f>
        <v>*</v>
      </c>
      <c r="R838" s="205" t="str">
        <f>IF(SP_NORTE!Q841="","*",CONCATENATE(SP_NORTE!Q841," ",SP_NORTE!R841))</f>
        <v>*</v>
      </c>
      <c r="S838" s="205" t="str">
        <f>IF(SP_NORTE!V841="","*",SP_NORTE!V841)</f>
        <v>*</v>
      </c>
      <c r="T838" s="205" t="str">
        <f>IF(SP_NORTE!W841="","*",SP_NORTE!W841)</f>
        <v>*</v>
      </c>
      <c r="U838" s="193" t="str">
        <f ca="1">_xlfn.XLOOKUP(G838&amp;$U$2,BS_CONTROLE[CHAVE],BS_CONTROLE[Quantidade_11],"-")</f>
        <v>-</v>
      </c>
      <c r="V838" s="193" t="str">
        <f ca="1">_xlfn.XLOOKUP(G838&amp;$V$2,BS_CONTROLE[CHAVE],BS_CONTROLE[Quantidade_11],"-")</f>
        <v>-</v>
      </c>
      <c r="W838" s="193" t="str">
        <f ca="1">_xlfn.XLOOKUP(G838&amp;$W$2,BS_CONTROLE[CHAVE],BS_CONTROLE[Quantidade_11],"-")</f>
        <v>-</v>
      </c>
    </row>
    <row r="839" spans="1:23" s="101" customFormat="1" hidden="1">
      <c r="A839" s="206" t="str">
        <f>IF(SP_NORTE!Y842="","*",SP_NORTE!Y842)</f>
        <v>*</v>
      </c>
      <c r="B839" s="206" t="str">
        <f>IF(SP_NORTE!X842="","*",SP_NORTE!X842)</f>
        <v>*</v>
      </c>
      <c r="C839" s="206" t="str">
        <f>IF(SP_NORTE!Z842="","*",SP_NORTE!Z842)</f>
        <v>*</v>
      </c>
      <c r="D839" s="195" t="str">
        <f>IF(SP_NORTE!S842="","*",SP_NORTE!S842)</f>
        <v>*</v>
      </c>
      <c r="E839" s="195" t="str">
        <f>IF(SP_NORTE!T842="","*",SP_NORTE!T842)</f>
        <v>*</v>
      </c>
      <c r="F839" s="205" t="str">
        <f>IF(SP_NORTE!B842="","*",SP_NORTE!B842)</f>
        <v>*</v>
      </c>
      <c r="G839" s="205" t="str">
        <f>IF(SP_NORTE!D842="","*",SP_NORTE!D842)</f>
        <v>*</v>
      </c>
      <c r="H839" s="205" t="str">
        <f>IF(SP_NORTE!F842="","*",SP_NORTE!F842)</f>
        <v>*</v>
      </c>
      <c r="I839" s="205" t="str">
        <f>IF(SP_NORTE!H842="","*",SP_NORTE!H842)</f>
        <v>*</v>
      </c>
      <c r="J839" s="205" t="str">
        <f>IF(SP_NORTE!I842="","*",SP_NORTE!I842)</f>
        <v>*</v>
      </c>
      <c r="K839" s="195" t="str">
        <f>IF(SP_NORTE!M842="","*",SP_NORTE!M842)</f>
        <v>*</v>
      </c>
      <c r="L839" s="195" t="str">
        <f>IF(SP_NORTE!N842="","*",SP_NORTE!N842)</f>
        <v>*</v>
      </c>
      <c r="M839" s="196" t="str">
        <f>IF(SP_NORTE!J842="","*",SP_NORTE!J842)</f>
        <v>*</v>
      </c>
      <c r="N839" s="204" t="str">
        <f>IF(SP_NORTE!K842="","*",SP_NORTE!K842)</f>
        <v>*</v>
      </c>
      <c r="O839" s="204" t="str">
        <f>IF(SP_NORTE!L842="","*",SP_NORTE!L842)</f>
        <v>*</v>
      </c>
      <c r="P839" s="203" t="str">
        <f>IF(SP_NORTE!O842="","*",SP_NORTE!O842)</f>
        <v>*</v>
      </c>
      <c r="Q839" s="203" t="str">
        <f>IF(SP_NORTE!P842="","*",SP_NORTE!P842)</f>
        <v>*</v>
      </c>
      <c r="R839" s="205" t="str">
        <f>IF(SP_NORTE!Q842="","*",CONCATENATE(SP_NORTE!Q842," ",SP_NORTE!R842))</f>
        <v>*</v>
      </c>
      <c r="S839" s="205" t="str">
        <f>IF(SP_NORTE!V842="","*",SP_NORTE!V842)</f>
        <v>*</v>
      </c>
      <c r="T839" s="205" t="str">
        <f>IF(SP_NORTE!W842="","*",SP_NORTE!W842)</f>
        <v>*</v>
      </c>
      <c r="U839" s="193" t="str">
        <f ca="1">_xlfn.XLOOKUP(G839&amp;$U$2,BS_CONTROLE[CHAVE],BS_CONTROLE[Quantidade_11],"-")</f>
        <v>-</v>
      </c>
      <c r="V839" s="193" t="str">
        <f ca="1">_xlfn.XLOOKUP(G839&amp;$V$2,BS_CONTROLE[CHAVE],BS_CONTROLE[Quantidade_11],"-")</f>
        <v>-</v>
      </c>
      <c r="W839" s="193" t="str">
        <f ca="1">_xlfn.XLOOKUP(G839&amp;$W$2,BS_CONTROLE[CHAVE],BS_CONTROLE[Quantidade_11],"-")</f>
        <v>-</v>
      </c>
    </row>
    <row r="840" spans="1:23" s="101" customFormat="1" hidden="1">
      <c r="A840" s="206" t="str">
        <f>IF(SP_NORTE!Y843="","*",SP_NORTE!Y843)</f>
        <v>*</v>
      </c>
      <c r="B840" s="206" t="str">
        <f>IF(SP_NORTE!X843="","*",SP_NORTE!X843)</f>
        <v>*</v>
      </c>
      <c r="C840" s="206" t="str">
        <f>IF(SP_NORTE!Z843="","*",SP_NORTE!Z843)</f>
        <v>*</v>
      </c>
      <c r="D840" s="195" t="str">
        <f>IF(SP_NORTE!S843="","*",SP_NORTE!S843)</f>
        <v>*</v>
      </c>
      <c r="E840" s="195" t="str">
        <f>IF(SP_NORTE!T843="","*",SP_NORTE!T843)</f>
        <v>*</v>
      </c>
      <c r="F840" s="205" t="str">
        <f>IF(SP_NORTE!B843="","*",SP_NORTE!B843)</f>
        <v>*</v>
      </c>
      <c r="G840" s="205" t="str">
        <f>IF(SP_NORTE!D843="","*",SP_NORTE!D843)</f>
        <v>*</v>
      </c>
      <c r="H840" s="205" t="str">
        <f>IF(SP_NORTE!F843="","*",SP_NORTE!F843)</f>
        <v>*</v>
      </c>
      <c r="I840" s="205" t="str">
        <f>IF(SP_NORTE!H843="","*",SP_NORTE!H843)</f>
        <v>*</v>
      </c>
      <c r="J840" s="205" t="str">
        <f>IF(SP_NORTE!I843="","*",SP_NORTE!I843)</f>
        <v>*</v>
      </c>
      <c r="K840" s="195" t="str">
        <f>IF(SP_NORTE!M843="","*",SP_NORTE!M843)</f>
        <v>*</v>
      </c>
      <c r="L840" s="195" t="str">
        <f>IF(SP_NORTE!N843="","*",SP_NORTE!N843)</f>
        <v>*</v>
      </c>
      <c r="M840" s="196" t="str">
        <f>IF(SP_NORTE!J843="","*",SP_NORTE!J843)</f>
        <v>*</v>
      </c>
      <c r="N840" s="204" t="str">
        <f>IF(SP_NORTE!K843="","*",SP_NORTE!K843)</f>
        <v>*</v>
      </c>
      <c r="O840" s="204" t="str">
        <f>IF(SP_NORTE!L843="","*",SP_NORTE!L843)</f>
        <v>*</v>
      </c>
      <c r="P840" s="203" t="str">
        <f>IF(SP_NORTE!O843="","*",SP_NORTE!O843)</f>
        <v>*</v>
      </c>
      <c r="Q840" s="203" t="str">
        <f>IF(SP_NORTE!P843="","*",SP_NORTE!P843)</f>
        <v>*</v>
      </c>
      <c r="R840" s="205" t="str">
        <f>IF(SP_NORTE!Q843="","*",CONCATENATE(SP_NORTE!Q843," ",SP_NORTE!R843))</f>
        <v>*</v>
      </c>
      <c r="S840" s="205" t="str">
        <f>IF(SP_NORTE!V843="","*",SP_NORTE!V843)</f>
        <v>*</v>
      </c>
      <c r="T840" s="205" t="str">
        <f>IF(SP_NORTE!W843="","*",SP_NORTE!W843)</f>
        <v>*</v>
      </c>
      <c r="U840" s="193" t="str">
        <f ca="1">_xlfn.XLOOKUP(G840&amp;$U$2,BS_CONTROLE[CHAVE],BS_CONTROLE[Quantidade_11],"-")</f>
        <v>-</v>
      </c>
      <c r="V840" s="193" t="str">
        <f ca="1">_xlfn.XLOOKUP(G840&amp;$V$2,BS_CONTROLE[CHAVE],BS_CONTROLE[Quantidade_11],"-")</f>
        <v>-</v>
      </c>
      <c r="W840" s="193" t="str">
        <f ca="1">_xlfn.XLOOKUP(G840&amp;$W$2,BS_CONTROLE[CHAVE],BS_CONTROLE[Quantidade_11],"-")</f>
        <v>-</v>
      </c>
    </row>
    <row r="841" spans="1:23" s="101" customFormat="1" hidden="1">
      <c r="A841" s="206" t="str">
        <f>IF(SP_NORTE!Y844="","*",SP_NORTE!Y844)</f>
        <v>*</v>
      </c>
      <c r="B841" s="206" t="str">
        <f>IF(SP_NORTE!X844="","*",SP_NORTE!X844)</f>
        <v>*</v>
      </c>
      <c r="C841" s="206" t="str">
        <f>IF(SP_NORTE!Z844="","*",SP_NORTE!Z844)</f>
        <v>*</v>
      </c>
      <c r="D841" s="195" t="str">
        <f>IF(SP_NORTE!S844="","*",SP_NORTE!S844)</f>
        <v>*</v>
      </c>
      <c r="E841" s="195" t="str">
        <f>IF(SP_NORTE!T844="","*",SP_NORTE!T844)</f>
        <v>*</v>
      </c>
      <c r="F841" s="205" t="str">
        <f>IF(SP_NORTE!B844="","*",SP_NORTE!B844)</f>
        <v>*</v>
      </c>
      <c r="G841" s="205" t="str">
        <f>IF(SP_NORTE!D844="","*",SP_NORTE!D844)</f>
        <v>*</v>
      </c>
      <c r="H841" s="205" t="str">
        <f>IF(SP_NORTE!F844="","*",SP_NORTE!F844)</f>
        <v>*</v>
      </c>
      <c r="I841" s="205" t="str">
        <f>IF(SP_NORTE!H844="","*",SP_NORTE!H844)</f>
        <v>*</v>
      </c>
      <c r="J841" s="205" t="str">
        <f>IF(SP_NORTE!I844="","*",SP_NORTE!I844)</f>
        <v>*</v>
      </c>
      <c r="K841" s="195" t="str">
        <f>IF(SP_NORTE!M844="","*",SP_NORTE!M844)</f>
        <v>*</v>
      </c>
      <c r="L841" s="195" t="str">
        <f>IF(SP_NORTE!N844="","*",SP_NORTE!N844)</f>
        <v>*</v>
      </c>
      <c r="M841" s="196" t="str">
        <f>IF(SP_NORTE!J844="","*",SP_NORTE!J844)</f>
        <v>*</v>
      </c>
      <c r="N841" s="204" t="str">
        <f>IF(SP_NORTE!K844="","*",SP_NORTE!K844)</f>
        <v>*</v>
      </c>
      <c r="O841" s="204" t="str">
        <f>IF(SP_NORTE!L844="","*",SP_NORTE!L844)</f>
        <v>*</v>
      </c>
      <c r="P841" s="203" t="str">
        <f>IF(SP_NORTE!O844="","*",SP_NORTE!O844)</f>
        <v>*</v>
      </c>
      <c r="Q841" s="203" t="str">
        <f>IF(SP_NORTE!P844="","*",SP_NORTE!P844)</f>
        <v>*</v>
      </c>
      <c r="R841" s="205" t="str">
        <f>IF(SP_NORTE!Q844="","*",CONCATENATE(SP_NORTE!Q844," ",SP_NORTE!R844))</f>
        <v>*</v>
      </c>
      <c r="S841" s="205" t="str">
        <f>IF(SP_NORTE!V844="","*",SP_NORTE!V844)</f>
        <v>*</v>
      </c>
      <c r="T841" s="205" t="str">
        <f>IF(SP_NORTE!W844="","*",SP_NORTE!W844)</f>
        <v>*</v>
      </c>
      <c r="U841" s="193" t="str">
        <f ca="1">_xlfn.XLOOKUP(G841&amp;$U$2,BS_CONTROLE[CHAVE],BS_CONTROLE[Quantidade_11],"-")</f>
        <v>-</v>
      </c>
      <c r="V841" s="193" t="str">
        <f ca="1">_xlfn.XLOOKUP(G841&amp;$V$2,BS_CONTROLE[CHAVE],BS_CONTROLE[Quantidade_11],"-")</f>
        <v>-</v>
      </c>
      <c r="W841" s="193" t="str">
        <f ca="1">_xlfn.XLOOKUP(G841&amp;$W$2,BS_CONTROLE[CHAVE],BS_CONTROLE[Quantidade_11],"-")</f>
        <v>-</v>
      </c>
    </row>
    <row r="842" spans="1:23" s="101" customFormat="1" hidden="1">
      <c r="A842" s="206" t="str">
        <f>IF(SP_NORTE!Y845="","*",SP_NORTE!Y845)</f>
        <v>*</v>
      </c>
      <c r="B842" s="206" t="str">
        <f>IF(SP_NORTE!X845="","*",SP_NORTE!X845)</f>
        <v>*</v>
      </c>
      <c r="C842" s="206" t="str">
        <f>IF(SP_NORTE!Z845="","*",SP_NORTE!Z845)</f>
        <v>*</v>
      </c>
      <c r="D842" s="195" t="str">
        <f>IF(SP_NORTE!S845="","*",SP_NORTE!S845)</f>
        <v>*</v>
      </c>
      <c r="E842" s="195" t="str">
        <f>IF(SP_NORTE!T845="","*",SP_NORTE!T845)</f>
        <v>*</v>
      </c>
      <c r="F842" s="205" t="str">
        <f>IF(SP_NORTE!B845="","*",SP_NORTE!B845)</f>
        <v>*</v>
      </c>
      <c r="G842" s="205" t="str">
        <f>IF(SP_NORTE!D845="","*",SP_NORTE!D845)</f>
        <v>*</v>
      </c>
      <c r="H842" s="205" t="str">
        <f>IF(SP_NORTE!F845="","*",SP_NORTE!F845)</f>
        <v>*</v>
      </c>
      <c r="I842" s="205" t="str">
        <f>IF(SP_NORTE!H845="","*",SP_NORTE!H845)</f>
        <v>*</v>
      </c>
      <c r="J842" s="205" t="str">
        <f>IF(SP_NORTE!I845="","*",SP_NORTE!I845)</f>
        <v>*</v>
      </c>
      <c r="K842" s="195" t="str">
        <f>IF(SP_NORTE!M845="","*",SP_NORTE!M845)</f>
        <v>*</v>
      </c>
      <c r="L842" s="195" t="str">
        <f>IF(SP_NORTE!N845="","*",SP_NORTE!N845)</f>
        <v>*</v>
      </c>
      <c r="M842" s="196" t="str">
        <f>IF(SP_NORTE!J845="","*",SP_NORTE!J845)</f>
        <v>*</v>
      </c>
      <c r="N842" s="204" t="str">
        <f>IF(SP_NORTE!K845="","*",SP_NORTE!K845)</f>
        <v>*</v>
      </c>
      <c r="O842" s="204" t="str">
        <f>IF(SP_NORTE!L845="","*",SP_NORTE!L845)</f>
        <v>*</v>
      </c>
      <c r="P842" s="203" t="str">
        <f>IF(SP_NORTE!O845="","*",SP_NORTE!O845)</f>
        <v>*</v>
      </c>
      <c r="Q842" s="203" t="str">
        <f>IF(SP_NORTE!P845="","*",SP_NORTE!P845)</f>
        <v>*</v>
      </c>
      <c r="R842" s="205" t="str">
        <f>IF(SP_NORTE!Q845="","*",CONCATENATE(SP_NORTE!Q845," ",SP_NORTE!R845))</f>
        <v>*</v>
      </c>
      <c r="S842" s="205" t="str">
        <f>IF(SP_NORTE!V845="","*",SP_NORTE!V845)</f>
        <v>*</v>
      </c>
      <c r="T842" s="205" t="str">
        <f>IF(SP_NORTE!W845="","*",SP_NORTE!W845)</f>
        <v>*</v>
      </c>
      <c r="U842" s="193" t="str">
        <f ca="1">_xlfn.XLOOKUP(G842&amp;$U$2,BS_CONTROLE[CHAVE],BS_CONTROLE[Quantidade_11],"-")</f>
        <v>-</v>
      </c>
      <c r="V842" s="193" t="str">
        <f ca="1">_xlfn.XLOOKUP(G842&amp;$V$2,BS_CONTROLE[CHAVE],BS_CONTROLE[Quantidade_11],"-")</f>
        <v>-</v>
      </c>
      <c r="W842" s="193" t="str">
        <f ca="1">_xlfn.XLOOKUP(G842&amp;$W$2,BS_CONTROLE[CHAVE],BS_CONTROLE[Quantidade_11],"-")</f>
        <v>-</v>
      </c>
    </row>
    <row r="843" spans="1:23" s="101" customFormat="1" hidden="1">
      <c r="A843" s="206" t="str">
        <f>IF(SP_NORTE!Y846="","*",SP_NORTE!Y846)</f>
        <v>*</v>
      </c>
      <c r="B843" s="206" t="str">
        <f>IF(SP_NORTE!X846="","*",SP_NORTE!X846)</f>
        <v>*</v>
      </c>
      <c r="C843" s="206" t="str">
        <f>IF(SP_NORTE!Z846="","*",SP_NORTE!Z846)</f>
        <v>*</v>
      </c>
      <c r="D843" s="195" t="str">
        <f>IF(SP_NORTE!S846="","*",SP_NORTE!S846)</f>
        <v>*</v>
      </c>
      <c r="E843" s="195" t="str">
        <f>IF(SP_NORTE!T846="","*",SP_NORTE!T846)</f>
        <v>*</v>
      </c>
      <c r="F843" s="205" t="str">
        <f>IF(SP_NORTE!B846="","*",SP_NORTE!B846)</f>
        <v>*</v>
      </c>
      <c r="G843" s="205" t="str">
        <f>IF(SP_NORTE!D846="","*",SP_NORTE!D846)</f>
        <v>*</v>
      </c>
      <c r="H843" s="205" t="str">
        <f>IF(SP_NORTE!F846="","*",SP_NORTE!F846)</f>
        <v>*</v>
      </c>
      <c r="I843" s="205" t="str">
        <f>IF(SP_NORTE!H846="","*",SP_NORTE!H846)</f>
        <v>*</v>
      </c>
      <c r="J843" s="205" t="str">
        <f>IF(SP_NORTE!I846="","*",SP_NORTE!I846)</f>
        <v>*</v>
      </c>
      <c r="K843" s="195" t="str">
        <f>IF(SP_NORTE!M846="","*",SP_NORTE!M846)</f>
        <v>*</v>
      </c>
      <c r="L843" s="195" t="str">
        <f>IF(SP_NORTE!N846="","*",SP_NORTE!N846)</f>
        <v>*</v>
      </c>
      <c r="M843" s="196" t="str">
        <f>IF(SP_NORTE!J846="","*",SP_NORTE!J846)</f>
        <v>*</v>
      </c>
      <c r="N843" s="204" t="str">
        <f>IF(SP_NORTE!K846="","*",SP_NORTE!K846)</f>
        <v>*</v>
      </c>
      <c r="O843" s="204" t="str">
        <f>IF(SP_NORTE!L846="","*",SP_NORTE!L846)</f>
        <v>*</v>
      </c>
      <c r="P843" s="203" t="str">
        <f>IF(SP_NORTE!O846="","*",SP_NORTE!O846)</f>
        <v>*</v>
      </c>
      <c r="Q843" s="203" t="str">
        <f>IF(SP_NORTE!P846="","*",SP_NORTE!P846)</f>
        <v>*</v>
      </c>
      <c r="R843" s="205" t="str">
        <f>IF(SP_NORTE!Q846="","*",CONCATENATE(SP_NORTE!Q846," ",SP_NORTE!R846))</f>
        <v>*</v>
      </c>
      <c r="S843" s="205" t="str">
        <f>IF(SP_NORTE!V846="","*",SP_NORTE!V846)</f>
        <v>*</v>
      </c>
      <c r="T843" s="205" t="str">
        <f>IF(SP_NORTE!W846="","*",SP_NORTE!W846)</f>
        <v>*</v>
      </c>
      <c r="U843" s="193" t="str">
        <f ca="1">_xlfn.XLOOKUP(G843&amp;$U$2,BS_CONTROLE[CHAVE],BS_CONTROLE[Quantidade_11],"-")</f>
        <v>-</v>
      </c>
      <c r="V843" s="193" t="str">
        <f ca="1">_xlfn.XLOOKUP(G843&amp;$V$2,BS_CONTROLE[CHAVE],BS_CONTROLE[Quantidade_11],"-")</f>
        <v>-</v>
      </c>
      <c r="W843" s="193" t="str">
        <f ca="1">_xlfn.XLOOKUP(G843&amp;$W$2,BS_CONTROLE[CHAVE],BS_CONTROLE[Quantidade_11],"-")</f>
        <v>-</v>
      </c>
    </row>
    <row r="844" spans="1:23" s="101" customFormat="1" hidden="1">
      <c r="A844" s="206" t="str">
        <f>IF(SP_NORTE!Y847="","*",SP_NORTE!Y847)</f>
        <v>*</v>
      </c>
      <c r="B844" s="206" t="str">
        <f>IF(SP_NORTE!X847="","*",SP_NORTE!X847)</f>
        <v>*</v>
      </c>
      <c r="C844" s="206" t="str">
        <f>IF(SP_NORTE!Z847="","*",SP_NORTE!Z847)</f>
        <v>*</v>
      </c>
      <c r="D844" s="195" t="str">
        <f>IF(SP_NORTE!S847="","*",SP_NORTE!S847)</f>
        <v>*</v>
      </c>
      <c r="E844" s="195" t="str">
        <f>IF(SP_NORTE!T847="","*",SP_NORTE!T847)</f>
        <v>*</v>
      </c>
      <c r="F844" s="205" t="str">
        <f>IF(SP_NORTE!B847="","*",SP_NORTE!B847)</f>
        <v>*</v>
      </c>
      <c r="G844" s="205" t="str">
        <f>IF(SP_NORTE!D847="","*",SP_NORTE!D847)</f>
        <v>*</v>
      </c>
      <c r="H844" s="205" t="str">
        <f>IF(SP_NORTE!F847="","*",SP_NORTE!F847)</f>
        <v>*</v>
      </c>
      <c r="I844" s="205" t="str">
        <f>IF(SP_NORTE!H847="","*",SP_NORTE!H847)</f>
        <v>*</v>
      </c>
      <c r="J844" s="205" t="str">
        <f>IF(SP_NORTE!I847="","*",SP_NORTE!I847)</f>
        <v>*</v>
      </c>
      <c r="K844" s="195" t="str">
        <f>IF(SP_NORTE!M847="","*",SP_NORTE!M847)</f>
        <v>*</v>
      </c>
      <c r="L844" s="195" t="str">
        <f>IF(SP_NORTE!N847="","*",SP_NORTE!N847)</f>
        <v>*</v>
      </c>
      <c r="M844" s="196" t="str">
        <f>IF(SP_NORTE!J847="","*",SP_NORTE!J847)</f>
        <v>*</v>
      </c>
      <c r="N844" s="204" t="str">
        <f>IF(SP_NORTE!K847="","*",SP_NORTE!K847)</f>
        <v>*</v>
      </c>
      <c r="O844" s="204" t="str">
        <f>IF(SP_NORTE!L847="","*",SP_NORTE!L847)</f>
        <v>*</v>
      </c>
      <c r="P844" s="203" t="str">
        <f>IF(SP_NORTE!O847="","*",SP_NORTE!O847)</f>
        <v>*</v>
      </c>
      <c r="Q844" s="203" t="str">
        <f>IF(SP_NORTE!P847="","*",SP_NORTE!P847)</f>
        <v>*</v>
      </c>
      <c r="R844" s="205" t="str">
        <f>IF(SP_NORTE!Q847="","*",CONCATENATE(SP_NORTE!Q847," ",SP_NORTE!R847))</f>
        <v>*</v>
      </c>
      <c r="S844" s="205" t="str">
        <f>IF(SP_NORTE!V847="","*",SP_NORTE!V847)</f>
        <v>*</v>
      </c>
      <c r="T844" s="205" t="str">
        <f>IF(SP_NORTE!W847="","*",SP_NORTE!W847)</f>
        <v>*</v>
      </c>
      <c r="U844" s="193" t="str">
        <f ca="1">_xlfn.XLOOKUP(G844&amp;$U$2,BS_CONTROLE[CHAVE],BS_CONTROLE[Quantidade_11],"-")</f>
        <v>-</v>
      </c>
      <c r="V844" s="193" t="str">
        <f ca="1">_xlfn.XLOOKUP(G844&amp;$V$2,BS_CONTROLE[CHAVE],BS_CONTROLE[Quantidade_11],"-")</f>
        <v>-</v>
      </c>
      <c r="W844" s="193" t="str">
        <f ca="1">_xlfn.XLOOKUP(G844&amp;$W$2,BS_CONTROLE[CHAVE],BS_CONTROLE[Quantidade_11],"-")</f>
        <v>-</v>
      </c>
    </row>
    <row r="845" spans="1:23" s="101" customFormat="1" hidden="1">
      <c r="A845" s="206" t="str">
        <f>IF(SP_NORTE!Y848="","*",SP_NORTE!Y848)</f>
        <v>*</v>
      </c>
      <c r="B845" s="206" t="str">
        <f>IF(SP_NORTE!X848="","*",SP_NORTE!X848)</f>
        <v>*</v>
      </c>
      <c r="C845" s="206" t="str">
        <f>IF(SP_NORTE!Z848="","*",SP_NORTE!Z848)</f>
        <v>*</v>
      </c>
      <c r="D845" s="195" t="str">
        <f>IF(SP_NORTE!S848="","*",SP_NORTE!S848)</f>
        <v>*</v>
      </c>
      <c r="E845" s="195" t="str">
        <f>IF(SP_NORTE!T848="","*",SP_NORTE!T848)</f>
        <v>*</v>
      </c>
      <c r="F845" s="205" t="str">
        <f>IF(SP_NORTE!B848="","*",SP_NORTE!B848)</f>
        <v>*</v>
      </c>
      <c r="G845" s="205" t="str">
        <f>IF(SP_NORTE!D848="","*",SP_NORTE!D848)</f>
        <v>*</v>
      </c>
      <c r="H845" s="205" t="str">
        <f>IF(SP_NORTE!F848="","*",SP_NORTE!F848)</f>
        <v>*</v>
      </c>
      <c r="I845" s="205" t="str">
        <f>IF(SP_NORTE!H848="","*",SP_NORTE!H848)</f>
        <v>*</v>
      </c>
      <c r="J845" s="205" t="str">
        <f>IF(SP_NORTE!I848="","*",SP_NORTE!I848)</f>
        <v>*</v>
      </c>
      <c r="K845" s="195" t="str">
        <f>IF(SP_NORTE!M848="","*",SP_NORTE!M848)</f>
        <v>*</v>
      </c>
      <c r="L845" s="195" t="str">
        <f>IF(SP_NORTE!N848="","*",SP_NORTE!N848)</f>
        <v>*</v>
      </c>
      <c r="M845" s="196" t="str">
        <f>IF(SP_NORTE!J848="","*",SP_NORTE!J848)</f>
        <v>*</v>
      </c>
      <c r="N845" s="204" t="str">
        <f>IF(SP_NORTE!K848="","*",SP_NORTE!K848)</f>
        <v>*</v>
      </c>
      <c r="O845" s="204" t="str">
        <f>IF(SP_NORTE!L848="","*",SP_NORTE!L848)</f>
        <v>*</v>
      </c>
      <c r="P845" s="203" t="str">
        <f>IF(SP_NORTE!O848="","*",SP_NORTE!O848)</f>
        <v>*</v>
      </c>
      <c r="Q845" s="203" t="str">
        <f>IF(SP_NORTE!P848="","*",SP_NORTE!P848)</f>
        <v>*</v>
      </c>
      <c r="R845" s="205" t="str">
        <f>IF(SP_NORTE!Q848="","*",CONCATENATE(SP_NORTE!Q848," ",SP_NORTE!R848))</f>
        <v>*</v>
      </c>
      <c r="S845" s="205" t="str">
        <f>IF(SP_NORTE!V848="","*",SP_NORTE!V848)</f>
        <v>*</v>
      </c>
      <c r="T845" s="205" t="str">
        <f>IF(SP_NORTE!W848="","*",SP_NORTE!W848)</f>
        <v>*</v>
      </c>
      <c r="U845" s="193" t="str">
        <f ca="1">_xlfn.XLOOKUP(G845&amp;$U$2,BS_CONTROLE[CHAVE],BS_CONTROLE[Quantidade_11],"-")</f>
        <v>-</v>
      </c>
      <c r="V845" s="193" t="str">
        <f ca="1">_xlfn.XLOOKUP(G845&amp;$V$2,BS_CONTROLE[CHAVE],BS_CONTROLE[Quantidade_11],"-")</f>
        <v>-</v>
      </c>
      <c r="W845" s="193" t="str">
        <f ca="1">_xlfn.XLOOKUP(G845&amp;$W$2,BS_CONTROLE[CHAVE],BS_CONTROLE[Quantidade_11],"-")</f>
        <v>-</v>
      </c>
    </row>
    <row r="846" spans="1:23" s="101" customFormat="1" hidden="1">
      <c r="A846" s="206" t="str">
        <f>IF(SP_NORTE!Y849="","*",SP_NORTE!Y849)</f>
        <v>*</v>
      </c>
      <c r="B846" s="206" t="str">
        <f>IF(SP_NORTE!X849="","*",SP_NORTE!X849)</f>
        <v>*</v>
      </c>
      <c r="C846" s="206" t="str">
        <f>IF(SP_NORTE!Z849="","*",SP_NORTE!Z849)</f>
        <v>*</v>
      </c>
      <c r="D846" s="195" t="str">
        <f>IF(SP_NORTE!S849="","*",SP_NORTE!S849)</f>
        <v>*</v>
      </c>
      <c r="E846" s="195" t="str">
        <f>IF(SP_NORTE!T849="","*",SP_NORTE!T849)</f>
        <v>*</v>
      </c>
      <c r="F846" s="205" t="str">
        <f>IF(SP_NORTE!B849="","*",SP_NORTE!B849)</f>
        <v>*</v>
      </c>
      <c r="G846" s="205" t="str">
        <f>IF(SP_NORTE!D849="","*",SP_NORTE!D849)</f>
        <v>*</v>
      </c>
      <c r="H846" s="205" t="str">
        <f>IF(SP_NORTE!F849="","*",SP_NORTE!F849)</f>
        <v>*</v>
      </c>
      <c r="I846" s="205" t="str">
        <f>IF(SP_NORTE!H849="","*",SP_NORTE!H849)</f>
        <v>*</v>
      </c>
      <c r="J846" s="205" t="str">
        <f>IF(SP_NORTE!I849="","*",SP_NORTE!I849)</f>
        <v>*</v>
      </c>
      <c r="K846" s="195" t="str">
        <f>IF(SP_NORTE!M849="","*",SP_NORTE!M849)</f>
        <v>*</v>
      </c>
      <c r="L846" s="195" t="str">
        <f>IF(SP_NORTE!N849="","*",SP_NORTE!N849)</f>
        <v>*</v>
      </c>
      <c r="M846" s="196" t="str">
        <f>IF(SP_NORTE!J849="","*",SP_NORTE!J849)</f>
        <v>*</v>
      </c>
      <c r="N846" s="204" t="str">
        <f>IF(SP_NORTE!K849="","*",SP_NORTE!K849)</f>
        <v>*</v>
      </c>
      <c r="O846" s="204" t="str">
        <f>IF(SP_NORTE!L849="","*",SP_NORTE!L849)</f>
        <v>*</v>
      </c>
      <c r="P846" s="203" t="str">
        <f>IF(SP_NORTE!O849="","*",SP_NORTE!O849)</f>
        <v>*</v>
      </c>
      <c r="Q846" s="203" t="str">
        <f>IF(SP_NORTE!P849="","*",SP_NORTE!P849)</f>
        <v>*</v>
      </c>
      <c r="R846" s="205" t="str">
        <f>IF(SP_NORTE!Q849="","*",CONCATENATE(SP_NORTE!Q849," ",SP_NORTE!R849))</f>
        <v>*</v>
      </c>
      <c r="S846" s="205" t="str">
        <f>IF(SP_NORTE!V849="","*",SP_NORTE!V849)</f>
        <v>*</v>
      </c>
      <c r="T846" s="205" t="str">
        <f>IF(SP_NORTE!W849="","*",SP_NORTE!W849)</f>
        <v>*</v>
      </c>
      <c r="U846" s="193" t="str">
        <f ca="1">_xlfn.XLOOKUP(G846&amp;$U$2,BS_CONTROLE[CHAVE],BS_CONTROLE[Quantidade_11],"-")</f>
        <v>-</v>
      </c>
      <c r="V846" s="193" t="str">
        <f ca="1">_xlfn.XLOOKUP(G846&amp;$V$2,BS_CONTROLE[CHAVE],BS_CONTROLE[Quantidade_11],"-")</f>
        <v>-</v>
      </c>
      <c r="W846" s="193" t="str">
        <f ca="1">_xlfn.XLOOKUP(G846&amp;$W$2,BS_CONTROLE[CHAVE],BS_CONTROLE[Quantidade_11],"-")</f>
        <v>-</v>
      </c>
    </row>
    <row r="847" spans="1:23" s="101" customFormat="1" hidden="1">
      <c r="A847" s="206" t="str">
        <f>IF(SP_NORTE!Y850="","*",SP_NORTE!Y850)</f>
        <v>*</v>
      </c>
      <c r="B847" s="206" t="str">
        <f>IF(SP_NORTE!X850="","*",SP_NORTE!X850)</f>
        <v>*</v>
      </c>
      <c r="C847" s="206" t="str">
        <f>IF(SP_NORTE!Z850="","*",SP_NORTE!Z850)</f>
        <v>*</v>
      </c>
      <c r="D847" s="195" t="str">
        <f>IF(SP_NORTE!S850="","*",SP_NORTE!S850)</f>
        <v>*</v>
      </c>
      <c r="E847" s="195" t="str">
        <f>IF(SP_NORTE!T850="","*",SP_NORTE!T850)</f>
        <v>*</v>
      </c>
      <c r="F847" s="205" t="str">
        <f>IF(SP_NORTE!B850="","*",SP_NORTE!B850)</f>
        <v>*</v>
      </c>
      <c r="G847" s="205" t="str">
        <f>IF(SP_NORTE!D850="","*",SP_NORTE!D850)</f>
        <v>*</v>
      </c>
      <c r="H847" s="205" t="str">
        <f>IF(SP_NORTE!F850="","*",SP_NORTE!F850)</f>
        <v>*</v>
      </c>
      <c r="I847" s="205" t="str">
        <f>IF(SP_NORTE!H850="","*",SP_NORTE!H850)</f>
        <v>*</v>
      </c>
      <c r="J847" s="205" t="str">
        <f>IF(SP_NORTE!I850="","*",SP_NORTE!I850)</f>
        <v>*</v>
      </c>
      <c r="K847" s="195" t="str">
        <f>IF(SP_NORTE!M850="","*",SP_NORTE!M850)</f>
        <v>*</v>
      </c>
      <c r="L847" s="195" t="str">
        <f>IF(SP_NORTE!N850="","*",SP_NORTE!N850)</f>
        <v>*</v>
      </c>
      <c r="M847" s="196" t="str">
        <f>IF(SP_NORTE!J850="","*",SP_NORTE!J850)</f>
        <v>*</v>
      </c>
      <c r="N847" s="204" t="str">
        <f>IF(SP_NORTE!K850="","*",SP_NORTE!K850)</f>
        <v>*</v>
      </c>
      <c r="O847" s="204" t="str">
        <f>IF(SP_NORTE!L850="","*",SP_NORTE!L850)</f>
        <v>*</v>
      </c>
      <c r="P847" s="203" t="str">
        <f>IF(SP_NORTE!O850="","*",SP_NORTE!O850)</f>
        <v>*</v>
      </c>
      <c r="Q847" s="203" t="str">
        <f>IF(SP_NORTE!P850="","*",SP_NORTE!P850)</f>
        <v>*</v>
      </c>
      <c r="R847" s="205" t="str">
        <f>IF(SP_NORTE!Q850="","*",CONCATENATE(SP_NORTE!Q850," ",SP_NORTE!R850))</f>
        <v>*</v>
      </c>
      <c r="S847" s="205" t="str">
        <f>IF(SP_NORTE!V850="","*",SP_NORTE!V850)</f>
        <v>*</v>
      </c>
      <c r="T847" s="205" t="str">
        <f>IF(SP_NORTE!W850="","*",SP_NORTE!W850)</f>
        <v>*</v>
      </c>
      <c r="U847" s="193" t="str">
        <f ca="1">_xlfn.XLOOKUP(G847&amp;$U$2,BS_CONTROLE[CHAVE],BS_CONTROLE[Quantidade_11],"-")</f>
        <v>-</v>
      </c>
      <c r="V847" s="193" t="str">
        <f ca="1">_xlfn.XLOOKUP(G847&amp;$V$2,BS_CONTROLE[CHAVE],BS_CONTROLE[Quantidade_11],"-")</f>
        <v>-</v>
      </c>
      <c r="W847" s="193" t="str">
        <f ca="1">_xlfn.XLOOKUP(G847&amp;$W$2,BS_CONTROLE[CHAVE],BS_CONTROLE[Quantidade_11],"-")</f>
        <v>-</v>
      </c>
    </row>
    <row r="848" spans="1:23" s="101" customFormat="1" hidden="1">
      <c r="A848" s="206" t="str">
        <f>IF(SP_NORTE!Y851="","*",SP_NORTE!Y851)</f>
        <v>*</v>
      </c>
      <c r="B848" s="206" t="str">
        <f>IF(SP_NORTE!X851="","*",SP_NORTE!X851)</f>
        <v>*</v>
      </c>
      <c r="C848" s="206" t="str">
        <f>IF(SP_NORTE!Z851="","*",SP_NORTE!Z851)</f>
        <v>*</v>
      </c>
      <c r="D848" s="195" t="str">
        <f>IF(SP_NORTE!S851="","*",SP_NORTE!S851)</f>
        <v>*</v>
      </c>
      <c r="E848" s="195" t="str">
        <f>IF(SP_NORTE!T851="","*",SP_NORTE!T851)</f>
        <v>*</v>
      </c>
      <c r="F848" s="205" t="str">
        <f>IF(SP_NORTE!B851="","*",SP_NORTE!B851)</f>
        <v>*</v>
      </c>
      <c r="G848" s="205" t="str">
        <f>IF(SP_NORTE!D851="","*",SP_NORTE!D851)</f>
        <v>*</v>
      </c>
      <c r="H848" s="205" t="str">
        <f>IF(SP_NORTE!F851="","*",SP_NORTE!F851)</f>
        <v>*</v>
      </c>
      <c r="I848" s="205" t="str">
        <f>IF(SP_NORTE!H851="","*",SP_NORTE!H851)</f>
        <v>*</v>
      </c>
      <c r="J848" s="205" t="str">
        <f>IF(SP_NORTE!I851="","*",SP_NORTE!I851)</f>
        <v>*</v>
      </c>
      <c r="K848" s="195" t="str">
        <f>IF(SP_NORTE!M851="","*",SP_NORTE!M851)</f>
        <v>*</v>
      </c>
      <c r="L848" s="195" t="str">
        <f>IF(SP_NORTE!N851="","*",SP_NORTE!N851)</f>
        <v>*</v>
      </c>
      <c r="M848" s="196" t="str">
        <f>IF(SP_NORTE!J851="","*",SP_NORTE!J851)</f>
        <v>*</v>
      </c>
      <c r="N848" s="204" t="str">
        <f>IF(SP_NORTE!K851="","*",SP_NORTE!K851)</f>
        <v>*</v>
      </c>
      <c r="O848" s="204" t="str">
        <f>IF(SP_NORTE!L851="","*",SP_NORTE!L851)</f>
        <v>*</v>
      </c>
      <c r="P848" s="203" t="str">
        <f>IF(SP_NORTE!O851="","*",SP_NORTE!O851)</f>
        <v>*</v>
      </c>
      <c r="Q848" s="203" t="str">
        <f>IF(SP_NORTE!P851="","*",SP_NORTE!P851)</f>
        <v>*</v>
      </c>
      <c r="R848" s="205" t="str">
        <f>IF(SP_NORTE!Q851="","*",CONCATENATE(SP_NORTE!Q851," ",SP_NORTE!R851))</f>
        <v>*</v>
      </c>
      <c r="S848" s="205" t="str">
        <f>IF(SP_NORTE!V851="","*",SP_NORTE!V851)</f>
        <v>*</v>
      </c>
      <c r="T848" s="205" t="str">
        <f>IF(SP_NORTE!W851="","*",SP_NORTE!W851)</f>
        <v>*</v>
      </c>
      <c r="U848" s="193" t="str">
        <f ca="1">_xlfn.XLOOKUP(G848&amp;$U$2,BS_CONTROLE[CHAVE],BS_CONTROLE[Quantidade_11],"-")</f>
        <v>-</v>
      </c>
      <c r="V848" s="193" t="str">
        <f ca="1">_xlfn.XLOOKUP(G848&amp;$V$2,BS_CONTROLE[CHAVE],BS_CONTROLE[Quantidade_11],"-")</f>
        <v>-</v>
      </c>
      <c r="W848" s="193" t="str">
        <f ca="1">_xlfn.XLOOKUP(G848&amp;$W$2,BS_CONTROLE[CHAVE],BS_CONTROLE[Quantidade_11],"-")</f>
        <v>-</v>
      </c>
    </row>
    <row r="849" spans="1:23" s="101" customFormat="1" hidden="1">
      <c r="A849" s="206" t="str">
        <f>IF(SP_NORTE!Y852="","*",SP_NORTE!Y852)</f>
        <v>*</v>
      </c>
      <c r="B849" s="206" t="str">
        <f>IF(SP_NORTE!X852="","*",SP_NORTE!X852)</f>
        <v>*</v>
      </c>
      <c r="C849" s="206" t="str">
        <f>IF(SP_NORTE!Z852="","*",SP_NORTE!Z852)</f>
        <v>*</v>
      </c>
      <c r="D849" s="195" t="str">
        <f>IF(SP_NORTE!S852="","*",SP_NORTE!S852)</f>
        <v>*</v>
      </c>
      <c r="E849" s="195" t="str">
        <f>IF(SP_NORTE!T852="","*",SP_NORTE!T852)</f>
        <v>*</v>
      </c>
      <c r="F849" s="205" t="str">
        <f>IF(SP_NORTE!B852="","*",SP_NORTE!B852)</f>
        <v>*</v>
      </c>
      <c r="G849" s="205" t="str">
        <f>IF(SP_NORTE!D852="","*",SP_NORTE!D852)</f>
        <v>*</v>
      </c>
      <c r="H849" s="205" t="str">
        <f>IF(SP_NORTE!F852="","*",SP_NORTE!F852)</f>
        <v>*</v>
      </c>
      <c r="I849" s="205" t="str">
        <f>IF(SP_NORTE!H852="","*",SP_NORTE!H852)</f>
        <v>*</v>
      </c>
      <c r="J849" s="205" t="str">
        <f>IF(SP_NORTE!I852="","*",SP_NORTE!I852)</f>
        <v>*</v>
      </c>
      <c r="K849" s="195" t="str">
        <f>IF(SP_NORTE!M852="","*",SP_NORTE!M852)</f>
        <v>*</v>
      </c>
      <c r="L849" s="195" t="str">
        <f>IF(SP_NORTE!N852="","*",SP_NORTE!N852)</f>
        <v>*</v>
      </c>
      <c r="M849" s="196" t="str">
        <f>IF(SP_NORTE!J852="","*",SP_NORTE!J852)</f>
        <v>*</v>
      </c>
      <c r="N849" s="204" t="str">
        <f>IF(SP_NORTE!K852="","*",SP_NORTE!K852)</f>
        <v>*</v>
      </c>
      <c r="O849" s="204" t="str">
        <f>IF(SP_NORTE!L852="","*",SP_NORTE!L852)</f>
        <v>*</v>
      </c>
      <c r="P849" s="203" t="str">
        <f>IF(SP_NORTE!O852="","*",SP_NORTE!O852)</f>
        <v>*</v>
      </c>
      <c r="Q849" s="203" t="str">
        <f>IF(SP_NORTE!P852="","*",SP_NORTE!P852)</f>
        <v>*</v>
      </c>
      <c r="R849" s="205" t="str">
        <f>IF(SP_NORTE!Q852="","*",CONCATENATE(SP_NORTE!Q852," ",SP_NORTE!R852))</f>
        <v>*</v>
      </c>
      <c r="S849" s="205" t="str">
        <f>IF(SP_NORTE!V852="","*",SP_NORTE!V852)</f>
        <v>*</v>
      </c>
      <c r="T849" s="205" t="str">
        <f>IF(SP_NORTE!W852="","*",SP_NORTE!W852)</f>
        <v>*</v>
      </c>
      <c r="U849" s="193" t="str">
        <f ca="1">_xlfn.XLOOKUP(G849&amp;$U$2,BS_CONTROLE[CHAVE],BS_CONTROLE[Quantidade_11],"-")</f>
        <v>-</v>
      </c>
      <c r="V849" s="193" t="str">
        <f ca="1">_xlfn.XLOOKUP(G849&amp;$V$2,BS_CONTROLE[CHAVE],BS_CONTROLE[Quantidade_11],"-")</f>
        <v>-</v>
      </c>
      <c r="W849" s="193" t="str">
        <f ca="1">_xlfn.XLOOKUP(G849&amp;$W$2,BS_CONTROLE[CHAVE],BS_CONTROLE[Quantidade_11],"-")</f>
        <v>-</v>
      </c>
    </row>
    <row r="850" spans="1:23" s="101" customFormat="1" hidden="1">
      <c r="A850" s="206" t="str">
        <f>IF(SP_NORTE!Y853="","*",SP_NORTE!Y853)</f>
        <v>*</v>
      </c>
      <c r="B850" s="206" t="str">
        <f>IF(SP_NORTE!X853="","*",SP_NORTE!X853)</f>
        <v>*</v>
      </c>
      <c r="C850" s="206" t="str">
        <f>IF(SP_NORTE!Z853="","*",SP_NORTE!Z853)</f>
        <v>*</v>
      </c>
      <c r="D850" s="195" t="str">
        <f>IF(SP_NORTE!S853="","*",SP_NORTE!S853)</f>
        <v>*</v>
      </c>
      <c r="E850" s="195" t="str">
        <f>IF(SP_NORTE!T853="","*",SP_NORTE!T853)</f>
        <v>*</v>
      </c>
      <c r="F850" s="205" t="str">
        <f>IF(SP_NORTE!B853="","*",SP_NORTE!B853)</f>
        <v>*</v>
      </c>
      <c r="G850" s="205" t="str">
        <f>IF(SP_NORTE!D853="","*",SP_NORTE!D853)</f>
        <v>*</v>
      </c>
      <c r="H850" s="205" t="str">
        <f>IF(SP_NORTE!F853="","*",SP_NORTE!F853)</f>
        <v>*</v>
      </c>
      <c r="I850" s="205" t="str">
        <f>IF(SP_NORTE!H853="","*",SP_NORTE!H853)</f>
        <v>*</v>
      </c>
      <c r="J850" s="205" t="str">
        <f>IF(SP_NORTE!I853="","*",SP_NORTE!I853)</f>
        <v>*</v>
      </c>
      <c r="K850" s="195" t="str">
        <f>IF(SP_NORTE!M853="","*",SP_NORTE!M853)</f>
        <v>*</v>
      </c>
      <c r="L850" s="195" t="str">
        <f>IF(SP_NORTE!N853="","*",SP_NORTE!N853)</f>
        <v>*</v>
      </c>
      <c r="M850" s="196" t="str">
        <f>IF(SP_NORTE!J853="","*",SP_NORTE!J853)</f>
        <v>*</v>
      </c>
      <c r="N850" s="204" t="str">
        <f>IF(SP_NORTE!K853="","*",SP_NORTE!K853)</f>
        <v>*</v>
      </c>
      <c r="O850" s="204" t="str">
        <f>IF(SP_NORTE!L853="","*",SP_NORTE!L853)</f>
        <v>*</v>
      </c>
      <c r="P850" s="203" t="str">
        <f>IF(SP_NORTE!O853="","*",SP_NORTE!O853)</f>
        <v>*</v>
      </c>
      <c r="Q850" s="203" t="str">
        <f>IF(SP_NORTE!P853="","*",SP_NORTE!P853)</f>
        <v>*</v>
      </c>
      <c r="R850" s="205" t="str">
        <f>IF(SP_NORTE!Q853="","*",CONCATENATE(SP_NORTE!Q853," ",SP_NORTE!R853))</f>
        <v>*</v>
      </c>
      <c r="S850" s="205" t="str">
        <f>IF(SP_NORTE!V853="","*",SP_NORTE!V853)</f>
        <v>*</v>
      </c>
      <c r="T850" s="205" t="str">
        <f>IF(SP_NORTE!W853="","*",SP_NORTE!W853)</f>
        <v>*</v>
      </c>
      <c r="U850" s="193" t="str">
        <f ca="1">_xlfn.XLOOKUP(G850&amp;$U$2,BS_CONTROLE[CHAVE],BS_CONTROLE[Quantidade_11],"-")</f>
        <v>-</v>
      </c>
      <c r="V850" s="193" t="str">
        <f ca="1">_xlfn.XLOOKUP(G850&amp;$V$2,BS_CONTROLE[CHAVE],BS_CONTROLE[Quantidade_11],"-")</f>
        <v>-</v>
      </c>
      <c r="W850" s="193" t="str">
        <f ca="1">_xlfn.XLOOKUP(G850&amp;$W$2,BS_CONTROLE[CHAVE],BS_CONTROLE[Quantidade_11],"-")</f>
        <v>-</v>
      </c>
    </row>
    <row r="851" spans="1:23" s="101" customFormat="1" hidden="1">
      <c r="A851" s="206" t="str">
        <f>IF(SP_NORTE!Y854="","*",SP_NORTE!Y854)</f>
        <v>*</v>
      </c>
      <c r="B851" s="206" t="str">
        <f>IF(SP_NORTE!X854="","*",SP_NORTE!X854)</f>
        <v>*</v>
      </c>
      <c r="C851" s="206" t="str">
        <f>IF(SP_NORTE!Z854="","*",SP_NORTE!Z854)</f>
        <v>*</v>
      </c>
      <c r="D851" s="195" t="str">
        <f>IF(SP_NORTE!S854="","*",SP_NORTE!S854)</f>
        <v>*</v>
      </c>
      <c r="E851" s="195" t="str">
        <f>IF(SP_NORTE!T854="","*",SP_NORTE!T854)</f>
        <v>*</v>
      </c>
      <c r="F851" s="205" t="str">
        <f>IF(SP_NORTE!B854="","*",SP_NORTE!B854)</f>
        <v>*</v>
      </c>
      <c r="G851" s="205" t="str">
        <f>IF(SP_NORTE!D854="","*",SP_NORTE!D854)</f>
        <v>*</v>
      </c>
      <c r="H851" s="205" t="str">
        <f>IF(SP_NORTE!F854="","*",SP_NORTE!F854)</f>
        <v>*</v>
      </c>
      <c r="I851" s="205" t="str">
        <f>IF(SP_NORTE!H854="","*",SP_NORTE!H854)</f>
        <v>*</v>
      </c>
      <c r="J851" s="205" t="str">
        <f>IF(SP_NORTE!I854="","*",SP_NORTE!I854)</f>
        <v>*</v>
      </c>
      <c r="K851" s="195" t="str">
        <f>IF(SP_NORTE!M854="","*",SP_NORTE!M854)</f>
        <v>*</v>
      </c>
      <c r="L851" s="195" t="str">
        <f>IF(SP_NORTE!N854="","*",SP_NORTE!N854)</f>
        <v>*</v>
      </c>
      <c r="M851" s="196" t="str">
        <f>IF(SP_NORTE!J854="","*",SP_NORTE!J854)</f>
        <v>*</v>
      </c>
      <c r="N851" s="204" t="str">
        <f>IF(SP_NORTE!K854="","*",SP_NORTE!K854)</f>
        <v>*</v>
      </c>
      <c r="O851" s="204" t="str">
        <f>IF(SP_NORTE!L854="","*",SP_NORTE!L854)</f>
        <v>*</v>
      </c>
      <c r="P851" s="203" t="str">
        <f>IF(SP_NORTE!O854="","*",SP_NORTE!O854)</f>
        <v>*</v>
      </c>
      <c r="Q851" s="203" t="str">
        <f>IF(SP_NORTE!P854="","*",SP_NORTE!P854)</f>
        <v>*</v>
      </c>
      <c r="R851" s="205" t="str">
        <f>IF(SP_NORTE!Q854="","*",CONCATENATE(SP_NORTE!Q854," ",SP_NORTE!R854))</f>
        <v>*</v>
      </c>
      <c r="S851" s="205" t="str">
        <f>IF(SP_NORTE!V854="","*",SP_NORTE!V854)</f>
        <v>*</v>
      </c>
      <c r="T851" s="205" t="str">
        <f>IF(SP_NORTE!W854="","*",SP_NORTE!W854)</f>
        <v>*</v>
      </c>
      <c r="U851" s="193" t="str">
        <f ca="1">_xlfn.XLOOKUP(G851&amp;$U$2,BS_CONTROLE[CHAVE],BS_CONTROLE[Quantidade_11],"-")</f>
        <v>-</v>
      </c>
      <c r="V851" s="193" t="str">
        <f ca="1">_xlfn.XLOOKUP(G851&amp;$V$2,BS_CONTROLE[CHAVE],BS_CONTROLE[Quantidade_11],"-")</f>
        <v>-</v>
      </c>
      <c r="W851" s="193" t="str">
        <f ca="1">_xlfn.XLOOKUP(G851&amp;$W$2,BS_CONTROLE[CHAVE],BS_CONTROLE[Quantidade_11],"-")</f>
        <v>-</v>
      </c>
    </row>
    <row r="852" spans="1:23" s="101" customFormat="1" hidden="1">
      <c r="A852" s="206" t="str">
        <f>IF(SP_NORTE!Y855="","*",SP_NORTE!Y855)</f>
        <v>*</v>
      </c>
      <c r="B852" s="206" t="str">
        <f>IF(SP_NORTE!X855="","*",SP_NORTE!X855)</f>
        <v>*</v>
      </c>
      <c r="C852" s="206" t="str">
        <f>IF(SP_NORTE!Z855="","*",SP_NORTE!Z855)</f>
        <v>*</v>
      </c>
      <c r="D852" s="195" t="str">
        <f>IF(SP_NORTE!S855="","*",SP_NORTE!S855)</f>
        <v>*</v>
      </c>
      <c r="E852" s="195" t="str">
        <f>IF(SP_NORTE!T855="","*",SP_NORTE!T855)</f>
        <v>*</v>
      </c>
      <c r="F852" s="205" t="str">
        <f>IF(SP_NORTE!B855="","*",SP_NORTE!B855)</f>
        <v>*</v>
      </c>
      <c r="G852" s="205" t="str">
        <f>IF(SP_NORTE!D855="","*",SP_NORTE!D855)</f>
        <v>*</v>
      </c>
      <c r="H852" s="205" t="str">
        <f>IF(SP_NORTE!F855="","*",SP_NORTE!F855)</f>
        <v>*</v>
      </c>
      <c r="I852" s="205" t="str">
        <f>IF(SP_NORTE!H855="","*",SP_NORTE!H855)</f>
        <v>*</v>
      </c>
      <c r="J852" s="205" t="str">
        <f>IF(SP_NORTE!I855="","*",SP_NORTE!I855)</f>
        <v>*</v>
      </c>
      <c r="K852" s="195" t="str">
        <f>IF(SP_NORTE!M855="","*",SP_NORTE!M855)</f>
        <v>*</v>
      </c>
      <c r="L852" s="195" t="str">
        <f>IF(SP_NORTE!N855="","*",SP_NORTE!N855)</f>
        <v>*</v>
      </c>
      <c r="M852" s="196" t="str">
        <f>IF(SP_NORTE!J855="","*",SP_NORTE!J855)</f>
        <v>*</v>
      </c>
      <c r="N852" s="204" t="str">
        <f>IF(SP_NORTE!K855="","*",SP_NORTE!K855)</f>
        <v>*</v>
      </c>
      <c r="O852" s="204" t="str">
        <f>IF(SP_NORTE!L855="","*",SP_NORTE!L855)</f>
        <v>*</v>
      </c>
      <c r="P852" s="203" t="str">
        <f>IF(SP_NORTE!O855="","*",SP_NORTE!O855)</f>
        <v>*</v>
      </c>
      <c r="Q852" s="203" t="str">
        <f>IF(SP_NORTE!P855="","*",SP_NORTE!P855)</f>
        <v>*</v>
      </c>
      <c r="R852" s="205" t="str">
        <f>IF(SP_NORTE!Q855="","*",CONCATENATE(SP_NORTE!Q855," ",SP_NORTE!R855))</f>
        <v>*</v>
      </c>
      <c r="S852" s="205" t="str">
        <f>IF(SP_NORTE!V855="","*",SP_NORTE!V855)</f>
        <v>*</v>
      </c>
      <c r="T852" s="205" t="str">
        <f>IF(SP_NORTE!W855="","*",SP_NORTE!W855)</f>
        <v>*</v>
      </c>
      <c r="U852" s="193" t="str">
        <f ca="1">_xlfn.XLOOKUP(G852&amp;$U$2,BS_CONTROLE[CHAVE],BS_CONTROLE[Quantidade_11],"-")</f>
        <v>-</v>
      </c>
      <c r="V852" s="193" t="str">
        <f ca="1">_xlfn.XLOOKUP(G852&amp;$V$2,BS_CONTROLE[CHAVE],BS_CONTROLE[Quantidade_11],"-")</f>
        <v>-</v>
      </c>
      <c r="W852" s="193" t="str">
        <f ca="1">_xlfn.XLOOKUP(G852&amp;$W$2,BS_CONTROLE[CHAVE],BS_CONTROLE[Quantidade_11],"-")</f>
        <v>-</v>
      </c>
    </row>
    <row r="853" spans="1:23" s="101" customFormat="1" hidden="1">
      <c r="A853" s="206" t="str">
        <f>IF(SP_NORTE!Y856="","*",SP_NORTE!Y856)</f>
        <v>*</v>
      </c>
      <c r="B853" s="206" t="str">
        <f>IF(SP_NORTE!X856="","*",SP_NORTE!X856)</f>
        <v>*</v>
      </c>
      <c r="C853" s="206" t="str">
        <f>IF(SP_NORTE!Z856="","*",SP_NORTE!Z856)</f>
        <v>*</v>
      </c>
      <c r="D853" s="195" t="str">
        <f>IF(SP_NORTE!S856="","*",SP_NORTE!S856)</f>
        <v>*</v>
      </c>
      <c r="E853" s="195" t="str">
        <f>IF(SP_NORTE!T856="","*",SP_NORTE!T856)</f>
        <v>*</v>
      </c>
      <c r="F853" s="205" t="str">
        <f>IF(SP_NORTE!B856="","*",SP_NORTE!B856)</f>
        <v>*</v>
      </c>
      <c r="G853" s="205" t="str">
        <f>IF(SP_NORTE!D856="","*",SP_NORTE!D856)</f>
        <v>*</v>
      </c>
      <c r="H853" s="205" t="str">
        <f>IF(SP_NORTE!F856="","*",SP_NORTE!F856)</f>
        <v>*</v>
      </c>
      <c r="I853" s="205" t="str">
        <f>IF(SP_NORTE!H856="","*",SP_NORTE!H856)</f>
        <v>*</v>
      </c>
      <c r="J853" s="205" t="str">
        <f>IF(SP_NORTE!I856="","*",SP_NORTE!I856)</f>
        <v>*</v>
      </c>
      <c r="K853" s="195" t="str">
        <f>IF(SP_NORTE!M856="","*",SP_NORTE!M856)</f>
        <v>*</v>
      </c>
      <c r="L853" s="195" t="str">
        <f>IF(SP_NORTE!N856="","*",SP_NORTE!N856)</f>
        <v>*</v>
      </c>
      <c r="M853" s="196" t="str">
        <f>IF(SP_NORTE!J856="","*",SP_NORTE!J856)</f>
        <v>*</v>
      </c>
      <c r="N853" s="204" t="str">
        <f>IF(SP_NORTE!K856="","*",SP_NORTE!K856)</f>
        <v>*</v>
      </c>
      <c r="O853" s="204" t="str">
        <f>IF(SP_NORTE!L856="","*",SP_NORTE!L856)</f>
        <v>*</v>
      </c>
      <c r="P853" s="203" t="str">
        <f>IF(SP_NORTE!O856="","*",SP_NORTE!O856)</f>
        <v>*</v>
      </c>
      <c r="Q853" s="203" t="str">
        <f>IF(SP_NORTE!P856="","*",SP_NORTE!P856)</f>
        <v>*</v>
      </c>
      <c r="R853" s="205" t="str">
        <f>IF(SP_NORTE!Q856="","*",CONCATENATE(SP_NORTE!Q856," ",SP_NORTE!R856))</f>
        <v>*</v>
      </c>
      <c r="S853" s="205" t="str">
        <f>IF(SP_NORTE!V856="","*",SP_NORTE!V856)</f>
        <v>*</v>
      </c>
      <c r="T853" s="205" t="str">
        <f>IF(SP_NORTE!W856="","*",SP_NORTE!W856)</f>
        <v>*</v>
      </c>
      <c r="U853" s="193" t="str">
        <f ca="1">_xlfn.XLOOKUP(G853&amp;$U$2,BS_CONTROLE[CHAVE],BS_CONTROLE[Quantidade_11],"-")</f>
        <v>-</v>
      </c>
      <c r="V853" s="193" t="str">
        <f ca="1">_xlfn.XLOOKUP(G853&amp;$V$2,BS_CONTROLE[CHAVE],BS_CONTROLE[Quantidade_11],"-")</f>
        <v>-</v>
      </c>
      <c r="W853" s="193" t="str">
        <f ca="1">_xlfn.XLOOKUP(G853&amp;$W$2,BS_CONTROLE[CHAVE],BS_CONTROLE[Quantidade_11],"-")</f>
        <v>-</v>
      </c>
    </row>
    <row r="854" spans="1:23" s="101" customFormat="1" hidden="1">
      <c r="A854" s="206" t="str">
        <f>IF(SP_NORTE!Y857="","*",SP_NORTE!Y857)</f>
        <v>*</v>
      </c>
      <c r="B854" s="206" t="str">
        <f>IF(SP_NORTE!X857="","*",SP_NORTE!X857)</f>
        <v>*</v>
      </c>
      <c r="C854" s="206" t="str">
        <f>IF(SP_NORTE!Z857="","*",SP_NORTE!Z857)</f>
        <v>*</v>
      </c>
      <c r="D854" s="195" t="str">
        <f>IF(SP_NORTE!S857="","*",SP_NORTE!S857)</f>
        <v>*</v>
      </c>
      <c r="E854" s="195" t="str">
        <f>IF(SP_NORTE!T857="","*",SP_NORTE!T857)</f>
        <v>*</v>
      </c>
      <c r="F854" s="205" t="str">
        <f>IF(SP_NORTE!B857="","*",SP_NORTE!B857)</f>
        <v>*</v>
      </c>
      <c r="G854" s="205" t="str">
        <f>IF(SP_NORTE!D857="","*",SP_NORTE!D857)</f>
        <v>*</v>
      </c>
      <c r="H854" s="205" t="str">
        <f>IF(SP_NORTE!F857="","*",SP_NORTE!F857)</f>
        <v>*</v>
      </c>
      <c r="I854" s="205" t="str">
        <f>IF(SP_NORTE!H857="","*",SP_NORTE!H857)</f>
        <v>*</v>
      </c>
      <c r="J854" s="205" t="str">
        <f>IF(SP_NORTE!I857="","*",SP_NORTE!I857)</f>
        <v>*</v>
      </c>
      <c r="K854" s="195" t="str">
        <f>IF(SP_NORTE!M857="","*",SP_NORTE!M857)</f>
        <v>*</v>
      </c>
      <c r="L854" s="195" t="str">
        <f>IF(SP_NORTE!N857="","*",SP_NORTE!N857)</f>
        <v>*</v>
      </c>
      <c r="M854" s="196" t="str">
        <f>IF(SP_NORTE!J857="","*",SP_NORTE!J857)</f>
        <v>*</v>
      </c>
      <c r="N854" s="204" t="str">
        <f>IF(SP_NORTE!K857="","*",SP_NORTE!K857)</f>
        <v>*</v>
      </c>
      <c r="O854" s="204" t="str">
        <f>IF(SP_NORTE!L857="","*",SP_NORTE!L857)</f>
        <v>*</v>
      </c>
      <c r="P854" s="203" t="str">
        <f>IF(SP_NORTE!O857="","*",SP_NORTE!O857)</f>
        <v>*</v>
      </c>
      <c r="Q854" s="203" t="str">
        <f>IF(SP_NORTE!P857="","*",SP_NORTE!P857)</f>
        <v>*</v>
      </c>
      <c r="R854" s="205" t="str">
        <f>IF(SP_NORTE!Q857="","*",CONCATENATE(SP_NORTE!Q857," ",SP_NORTE!R857))</f>
        <v>*</v>
      </c>
      <c r="S854" s="205" t="str">
        <f>IF(SP_NORTE!V857="","*",SP_NORTE!V857)</f>
        <v>*</v>
      </c>
      <c r="T854" s="205" t="str">
        <f>IF(SP_NORTE!W857="","*",SP_NORTE!W857)</f>
        <v>*</v>
      </c>
      <c r="U854" s="193" t="str">
        <f ca="1">_xlfn.XLOOKUP(G854&amp;$U$2,BS_CONTROLE[CHAVE],BS_CONTROLE[Quantidade_11],"-")</f>
        <v>-</v>
      </c>
      <c r="V854" s="193" t="str">
        <f ca="1">_xlfn.XLOOKUP(G854&amp;$V$2,BS_CONTROLE[CHAVE],BS_CONTROLE[Quantidade_11],"-")</f>
        <v>-</v>
      </c>
      <c r="W854" s="193" t="str">
        <f ca="1">_xlfn.XLOOKUP(G854&amp;$W$2,BS_CONTROLE[CHAVE],BS_CONTROLE[Quantidade_11],"-")</f>
        <v>-</v>
      </c>
    </row>
    <row r="855" spans="1:23" s="101" customFormat="1" hidden="1">
      <c r="A855" s="206" t="str">
        <f>IF(SP_NORTE!Y858="","*",SP_NORTE!Y858)</f>
        <v>*</v>
      </c>
      <c r="B855" s="206" t="str">
        <f>IF(SP_NORTE!X858="","*",SP_NORTE!X858)</f>
        <v>*</v>
      </c>
      <c r="C855" s="206" t="str">
        <f>IF(SP_NORTE!Z858="","*",SP_NORTE!Z858)</f>
        <v>*</v>
      </c>
      <c r="D855" s="195" t="str">
        <f>IF(SP_NORTE!S858="","*",SP_NORTE!S858)</f>
        <v>*</v>
      </c>
      <c r="E855" s="195" t="str">
        <f>IF(SP_NORTE!T858="","*",SP_NORTE!T858)</f>
        <v>*</v>
      </c>
      <c r="F855" s="205" t="str">
        <f>IF(SP_NORTE!B858="","*",SP_NORTE!B858)</f>
        <v>*</v>
      </c>
      <c r="G855" s="205" t="str">
        <f>IF(SP_NORTE!D858="","*",SP_NORTE!D858)</f>
        <v>*</v>
      </c>
      <c r="H855" s="205" t="str">
        <f>IF(SP_NORTE!F858="","*",SP_NORTE!F858)</f>
        <v>*</v>
      </c>
      <c r="I855" s="205" t="str">
        <f>IF(SP_NORTE!H858="","*",SP_NORTE!H858)</f>
        <v>*</v>
      </c>
      <c r="J855" s="205" t="str">
        <f>IF(SP_NORTE!I858="","*",SP_NORTE!I858)</f>
        <v>*</v>
      </c>
      <c r="K855" s="195" t="str">
        <f>IF(SP_NORTE!M858="","*",SP_NORTE!M858)</f>
        <v>*</v>
      </c>
      <c r="L855" s="195" t="str">
        <f>IF(SP_NORTE!N858="","*",SP_NORTE!N858)</f>
        <v>*</v>
      </c>
      <c r="M855" s="196" t="str">
        <f>IF(SP_NORTE!J858="","*",SP_NORTE!J858)</f>
        <v>*</v>
      </c>
      <c r="N855" s="204" t="str">
        <f>IF(SP_NORTE!K858="","*",SP_NORTE!K858)</f>
        <v>*</v>
      </c>
      <c r="O855" s="204" t="str">
        <f>IF(SP_NORTE!L858="","*",SP_NORTE!L858)</f>
        <v>*</v>
      </c>
      <c r="P855" s="203" t="str">
        <f>IF(SP_NORTE!O858="","*",SP_NORTE!O858)</f>
        <v>*</v>
      </c>
      <c r="Q855" s="203" t="str">
        <f>IF(SP_NORTE!P858="","*",SP_NORTE!P858)</f>
        <v>*</v>
      </c>
      <c r="R855" s="205" t="str">
        <f>IF(SP_NORTE!Q858="","*",CONCATENATE(SP_NORTE!Q858," ",SP_NORTE!R858))</f>
        <v>*</v>
      </c>
      <c r="S855" s="205" t="str">
        <f>IF(SP_NORTE!V858="","*",SP_NORTE!V858)</f>
        <v>*</v>
      </c>
      <c r="T855" s="205" t="str">
        <f>IF(SP_NORTE!W858="","*",SP_NORTE!W858)</f>
        <v>*</v>
      </c>
      <c r="U855" s="193" t="str">
        <f ca="1">_xlfn.XLOOKUP(G855&amp;$U$2,BS_CONTROLE[CHAVE],BS_CONTROLE[Quantidade_11],"-")</f>
        <v>-</v>
      </c>
      <c r="V855" s="193" t="str">
        <f ca="1">_xlfn.XLOOKUP(G855&amp;$V$2,BS_CONTROLE[CHAVE],BS_CONTROLE[Quantidade_11],"-")</f>
        <v>-</v>
      </c>
      <c r="W855" s="193" t="str">
        <f ca="1">_xlfn.XLOOKUP(G855&amp;$W$2,BS_CONTROLE[CHAVE],BS_CONTROLE[Quantidade_11],"-")</f>
        <v>-</v>
      </c>
    </row>
    <row r="856" spans="1:23" s="101" customFormat="1" hidden="1">
      <c r="A856" s="206" t="str">
        <f>IF(SP_NORTE!Y859="","*",SP_NORTE!Y859)</f>
        <v>*</v>
      </c>
      <c r="B856" s="206" t="str">
        <f>IF(SP_NORTE!X859="","*",SP_NORTE!X859)</f>
        <v>*</v>
      </c>
      <c r="C856" s="206" t="str">
        <f>IF(SP_NORTE!Z859="","*",SP_NORTE!Z859)</f>
        <v>*</v>
      </c>
      <c r="D856" s="195" t="str">
        <f>IF(SP_NORTE!S859="","*",SP_NORTE!S859)</f>
        <v>*</v>
      </c>
      <c r="E856" s="195" t="str">
        <f>IF(SP_NORTE!T859="","*",SP_NORTE!T859)</f>
        <v>*</v>
      </c>
      <c r="F856" s="205" t="str">
        <f>IF(SP_NORTE!B859="","*",SP_NORTE!B859)</f>
        <v>*</v>
      </c>
      <c r="G856" s="205" t="str">
        <f>IF(SP_NORTE!D859="","*",SP_NORTE!D859)</f>
        <v>*</v>
      </c>
      <c r="H856" s="205" t="str">
        <f>IF(SP_NORTE!F859="","*",SP_NORTE!F859)</f>
        <v>*</v>
      </c>
      <c r="I856" s="205" t="str">
        <f>IF(SP_NORTE!H859="","*",SP_NORTE!H859)</f>
        <v>*</v>
      </c>
      <c r="J856" s="205" t="str">
        <f>IF(SP_NORTE!I859="","*",SP_NORTE!I859)</f>
        <v>*</v>
      </c>
      <c r="K856" s="195" t="str">
        <f>IF(SP_NORTE!M859="","*",SP_NORTE!M859)</f>
        <v>*</v>
      </c>
      <c r="L856" s="195" t="str">
        <f>IF(SP_NORTE!N859="","*",SP_NORTE!N859)</f>
        <v>*</v>
      </c>
      <c r="M856" s="196" t="str">
        <f>IF(SP_NORTE!J859="","*",SP_NORTE!J859)</f>
        <v>*</v>
      </c>
      <c r="N856" s="204" t="str">
        <f>IF(SP_NORTE!K859="","*",SP_NORTE!K859)</f>
        <v>*</v>
      </c>
      <c r="O856" s="204" t="str">
        <f>IF(SP_NORTE!L859="","*",SP_NORTE!L859)</f>
        <v>*</v>
      </c>
      <c r="P856" s="203" t="str">
        <f>IF(SP_NORTE!O859="","*",SP_NORTE!O859)</f>
        <v>*</v>
      </c>
      <c r="Q856" s="203" t="str">
        <f>IF(SP_NORTE!P859="","*",SP_NORTE!P859)</f>
        <v>*</v>
      </c>
      <c r="R856" s="205" t="str">
        <f>IF(SP_NORTE!Q859="","*",CONCATENATE(SP_NORTE!Q859," ",SP_NORTE!R859))</f>
        <v>*</v>
      </c>
      <c r="S856" s="205" t="str">
        <f>IF(SP_NORTE!V859="","*",SP_NORTE!V859)</f>
        <v>*</v>
      </c>
      <c r="T856" s="205" t="str">
        <f>IF(SP_NORTE!W859="","*",SP_NORTE!W859)</f>
        <v>*</v>
      </c>
      <c r="U856" s="193" t="str">
        <f ca="1">_xlfn.XLOOKUP(G856&amp;$U$2,BS_CONTROLE[CHAVE],BS_CONTROLE[Quantidade_11],"-")</f>
        <v>-</v>
      </c>
      <c r="V856" s="193" t="str">
        <f ca="1">_xlfn.XLOOKUP(G856&amp;$V$2,BS_CONTROLE[CHAVE],BS_CONTROLE[Quantidade_11],"-")</f>
        <v>-</v>
      </c>
      <c r="W856" s="193" t="str">
        <f ca="1">_xlfn.XLOOKUP(G856&amp;$W$2,BS_CONTROLE[CHAVE],BS_CONTROLE[Quantidade_11],"-")</f>
        <v>-</v>
      </c>
    </row>
    <row r="857" spans="1:23" s="101" customFormat="1" hidden="1">
      <c r="A857" s="206" t="str">
        <f>IF(SP_NORTE!Y860="","*",SP_NORTE!Y860)</f>
        <v>*</v>
      </c>
      <c r="B857" s="206" t="str">
        <f>IF(SP_NORTE!X860="","*",SP_NORTE!X860)</f>
        <v>*</v>
      </c>
      <c r="C857" s="206" t="str">
        <f>IF(SP_NORTE!Z860="","*",SP_NORTE!Z860)</f>
        <v>*</v>
      </c>
      <c r="D857" s="195" t="str">
        <f>IF(SP_NORTE!S860="","*",SP_NORTE!S860)</f>
        <v>*</v>
      </c>
      <c r="E857" s="195" t="str">
        <f>IF(SP_NORTE!T860="","*",SP_NORTE!T860)</f>
        <v>*</v>
      </c>
      <c r="F857" s="205" t="str">
        <f>IF(SP_NORTE!B860="","*",SP_NORTE!B860)</f>
        <v>*</v>
      </c>
      <c r="G857" s="205" t="str">
        <f>IF(SP_NORTE!D860="","*",SP_NORTE!D860)</f>
        <v>*</v>
      </c>
      <c r="H857" s="205" t="str">
        <f>IF(SP_NORTE!F860="","*",SP_NORTE!F860)</f>
        <v>*</v>
      </c>
      <c r="I857" s="205" t="str">
        <f>IF(SP_NORTE!H860="","*",SP_NORTE!H860)</f>
        <v>*</v>
      </c>
      <c r="J857" s="205" t="str">
        <f>IF(SP_NORTE!I860="","*",SP_NORTE!I860)</f>
        <v>*</v>
      </c>
      <c r="K857" s="195" t="str">
        <f>IF(SP_NORTE!M860="","*",SP_NORTE!M860)</f>
        <v>*</v>
      </c>
      <c r="L857" s="195" t="str">
        <f>IF(SP_NORTE!N860="","*",SP_NORTE!N860)</f>
        <v>*</v>
      </c>
      <c r="M857" s="196" t="str">
        <f>IF(SP_NORTE!J860="","*",SP_NORTE!J860)</f>
        <v>*</v>
      </c>
      <c r="N857" s="204" t="str">
        <f>IF(SP_NORTE!K860="","*",SP_NORTE!K860)</f>
        <v>*</v>
      </c>
      <c r="O857" s="204" t="str">
        <f>IF(SP_NORTE!L860="","*",SP_NORTE!L860)</f>
        <v>*</v>
      </c>
      <c r="P857" s="203" t="str">
        <f>IF(SP_NORTE!O860="","*",SP_NORTE!O860)</f>
        <v>*</v>
      </c>
      <c r="Q857" s="203" t="str">
        <f>IF(SP_NORTE!P860="","*",SP_NORTE!P860)</f>
        <v>*</v>
      </c>
      <c r="R857" s="205" t="str">
        <f>IF(SP_NORTE!Q860="","*",CONCATENATE(SP_NORTE!Q860," ",SP_NORTE!R860))</f>
        <v>*</v>
      </c>
      <c r="S857" s="205" t="str">
        <f>IF(SP_NORTE!V860="","*",SP_NORTE!V860)</f>
        <v>*</v>
      </c>
      <c r="T857" s="205" t="str">
        <f>IF(SP_NORTE!W860="","*",SP_NORTE!W860)</f>
        <v>*</v>
      </c>
      <c r="U857" s="193" t="str">
        <f ca="1">_xlfn.XLOOKUP(G857&amp;$U$2,BS_CONTROLE[CHAVE],BS_CONTROLE[Quantidade_11],"-")</f>
        <v>-</v>
      </c>
      <c r="V857" s="193" t="str">
        <f ca="1">_xlfn.XLOOKUP(G857&amp;$V$2,BS_CONTROLE[CHAVE],BS_CONTROLE[Quantidade_11],"-")</f>
        <v>-</v>
      </c>
      <c r="W857" s="193" t="str">
        <f ca="1">_xlfn.XLOOKUP(G857&amp;$W$2,BS_CONTROLE[CHAVE],BS_CONTROLE[Quantidade_11],"-")</f>
        <v>-</v>
      </c>
    </row>
    <row r="858" spans="1:23" s="101" customFormat="1" hidden="1">
      <c r="A858" s="206" t="str">
        <f>IF(SP_NORTE!Y861="","*",SP_NORTE!Y861)</f>
        <v>*</v>
      </c>
      <c r="B858" s="206" t="str">
        <f>IF(SP_NORTE!X861="","*",SP_NORTE!X861)</f>
        <v>*</v>
      </c>
      <c r="C858" s="206" t="str">
        <f>IF(SP_NORTE!Z861="","*",SP_NORTE!Z861)</f>
        <v>*</v>
      </c>
      <c r="D858" s="195" t="str">
        <f>IF(SP_NORTE!S861="","*",SP_NORTE!S861)</f>
        <v>*</v>
      </c>
      <c r="E858" s="195" t="str">
        <f>IF(SP_NORTE!T861="","*",SP_NORTE!T861)</f>
        <v>*</v>
      </c>
      <c r="F858" s="205" t="str">
        <f>IF(SP_NORTE!B861="","*",SP_NORTE!B861)</f>
        <v>*</v>
      </c>
      <c r="G858" s="205" t="str">
        <f>IF(SP_NORTE!D861="","*",SP_NORTE!D861)</f>
        <v>*</v>
      </c>
      <c r="H858" s="205" t="str">
        <f>IF(SP_NORTE!F861="","*",SP_NORTE!F861)</f>
        <v>*</v>
      </c>
      <c r="I858" s="205" t="str">
        <f>IF(SP_NORTE!H861="","*",SP_NORTE!H861)</f>
        <v>*</v>
      </c>
      <c r="J858" s="205" t="str">
        <f>IF(SP_NORTE!I861="","*",SP_NORTE!I861)</f>
        <v>*</v>
      </c>
      <c r="K858" s="195" t="str">
        <f>IF(SP_NORTE!M861="","*",SP_NORTE!M861)</f>
        <v>*</v>
      </c>
      <c r="L858" s="195" t="str">
        <f>IF(SP_NORTE!N861="","*",SP_NORTE!N861)</f>
        <v>*</v>
      </c>
      <c r="M858" s="196" t="str">
        <f>IF(SP_NORTE!J861="","*",SP_NORTE!J861)</f>
        <v>*</v>
      </c>
      <c r="N858" s="204" t="str">
        <f>IF(SP_NORTE!K861="","*",SP_NORTE!K861)</f>
        <v>*</v>
      </c>
      <c r="O858" s="204" t="str">
        <f>IF(SP_NORTE!L861="","*",SP_NORTE!L861)</f>
        <v>*</v>
      </c>
      <c r="P858" s="203" t="str">
        <f>IF(SP_NORTE!O861="","*",SP_NORTE!O861)</f>
        <v>*</v>
      </c>
      <c r="Q858" s="203" t="str">
        <f>IF(SP_NORTE!P861="","*",SP_NORTE!P861)</f>
        <v>*</v>
      </c>
      <c r="R858" s="205" t="str">
        <f>IF(SP_NORTE!Q861="","*",CONCATENATE(SP_NORTE!Q861," ",SP_NORTE!R861))</f>
        <v>*</v>
      </c>
      <c r="S858" s="205" t="str">
        <f>IF(SP_NORTE!V861="","*",SP_NORTE!V861)</f>
        <v>*</v>
      </c>
      <c r="T858" s="205" t="str">
        <f>IF(SP_NORTE!W861="","*",SP_NORTE!W861)</f>
        <v>*</v>
      </c>
      <c r="U858" s="193" t="str">
        <f ca="1">_xlfn.XLOOKUP(G858&amp;$U$2,BS_CONTROLE[CHAVE],BS_CONTROLE[Quantidade_11],"-")</f>
        <v>-</v>
      </c>
      <c r="V858" s="193" t="str">
        <f ca="1">_xlfn.XLOOKUP(G858&amp;$V$2,BS_CONTROLE[CHAVE],BS_CONTROLE[Quantidade_11],"-")</f>
        <v>-</v>
      </c>
      <c r="W858" s="193" t="str">
        <f ca="1">_xlfn.XLOOKUP(G858&amp;$W$2,BS_CONTROLE[CHAVE],BS_CONTROLE[Quantidade_11],"-")</f>
        <v>-</v>
      </c>
    </row>
    <row r="859" spans="1:23" s="101" customFormat="1" hidden="1">
      <c r="A859" s="206" t="str">
        <f>IF(SP_NORTE!Y862="","*",SP_NORTE!Y862)</f>
        <v>*</v>
      </c>
      <c r="B859" s="206" t="str">
        <f>IF(SP_NORTE!X862="","*",SP_NORTE!X862)</f>
        <v>*</v>
      </c>
      <c r="C859" s="206" t="str">
        <f>IF(SP_NORTE!Z862="","*",SP_NORTE!Z862)</f>
        <v>*</v>
      </c>
      <c r="D859" s="195" t="str">
        <f>IF(SP_NORTE!S862="","*",SP_NORTE!S862)</f>
        <v>*</v>
      </c>
      <c r="E859" s="195" t="str">
        <f>IF(SP_NORTE!T862="","*",SP_NORTE!T862)</f>
        <v>*</v>
      </c>
      <c r="F859" s="205" t="str">
        <f>IF(SP_NORTE!B862="","*",SP_NORTE!B862)</f>
        <v>*</v>
      </c>
      <c r="G859" s="205" t="str">
        <f>IF(SP_NORTE!D862="","*",SP_NORTE!D862)</f>
        <v>*</v>
      </c>
      <c r="H859" s="205" t="str">
        <f>IF(SP_NORTE!F862="","*",SP_NORTE!F862)</f>
        <v>*</v>
      </c>
      <c r="I859" s="205" t="str">
        <f>IF(SP_NORTE!H862="","*",SP_NORTE!H862)</f>
        <v>*</v>
      </c>
      <c r="J859" s="205" t="str">
        <f>IF(SP_NORTE!I862="","*",SP_NORTE!I862)</f>
        <v>*</v>
      </c>
      <c r="K859" s="195" t="str">
        <f>IF(SP_NORTE!M862="","*",SP_NORTE!M862)</f>
        <v>*</v>
      </c>
      <c r="L859" s="195" t="str">
        <f>IF(SP_NORTE!N862="","*",SP_NORTE!N862)</f>
        <v>*</v>
      </c>
      <c r="M859" s="196" t="str">
        <f>IF(SP_NORTE!J862="","*",SP_NORTE!J862)</f>
        <v>*</v>
      </c>
      <c r="N859" s="204" t="str">
        <f>IF(SP_NORTE!K862="","*",SP_NORTE!K862)</f>
        <v>*</v>
      </c>
      <c r="O859" s="204" t="str">
        <f>IF(SP_NORTE!L862="","*",SP_NORTE!L862)</f>
        <v>*</v>
      </c>
      <c r="P859" s="203" t="str">
        <f>IF(SP_NORTE!O862="","*",SP_NORTE!O862)</f>
        <v>*</v>
      </c>
      <c r="Q859" s="203" t="str">
        <f>IF(SP_NORTE!P862="","*",SP_NORTE!P862)</f>
        <v>*</v>
      </c>
      <c r="R859" s="205" t="str">
        <f>IF(SP_NORTE!Q862="","*",CONCATENATE(SP_NORTE!Q862," ",SP_NORTE!R862))</f>
        <v>*</v>
      </c>
      <c r="S859" s="205" t="str">
        <f>IF(SP_NORTE!V862="","*",SP_NORTE!V862)</f>
        <v>*</v>
      </c>
      <c r="T859" s="205" t="str">
        <f>IF(SP_NORTE!W862="","*",SP_NORTE!W862)</f>
        <v>*</v>
      </c>
      <c r="U859" s="193" t="str">
        <f ca="1">_xlfn.XLOOKUP(G859&amp;$U$2,BS_CONTROLE[CHAVE],BS_CONTROLE[Quantidade_11],"-")</f>
        <v>-</v>
      </c>
      <c r="V859" s="193" t="str">
        <f ca="1">_xlfn.XLOOKUP(G859&amp;$V$2,BS_CONTROLE[CHAVE],BS_CONTROLE[Quantidade_11],"-")</f>
        <v>-</v>
      </c>
      <c r="W859" s="193" t="str">
        <f ca="1">_xlfn.XLOOKUP(G859&amp;$W$2,BS_CONTROLE[CHAVE],BS_CONTROLE[Quantidade_11],"-")</f>
        <v>-</v>
      </c>
    </row>
    <row r="860" spans="1:23" s="101" customFormat="1" hidden="1">
      <c r="A860" s="206" t="str">
        <f>IF(SP_NORTE!Y863="","*",SP_NORTE!Y863)</f>
        <v>*</v>
      </c>
      <c r="B860" s="206" t="str">
        <f>IF(SP_NORTE!X863="","*",SP_NORTE!X863)</f>
        <v>*</v>
      </c>
      <c r="C860" s="206" t="str">
        <f>IF(SP_NORTE!Z863="","*",SP_NORTE!Z863)</f>
        <v>*</v>
      </c>
      <c r="D860" s="195" t="str">
        <f>IF(SP_NORTE!S863="","*",SP_NORTE!S863)</f>
        <v>*</v>
      </c>
      <c r="E860" s="195" t="str">
        <f>IF(SP_NORTE!T863="","*",SP_NORTE!T863)</f>
        <v>*</v>
      </c>
      <c r="F860" s="205" t="str">
        <f>IF(SP_NORTE!B863="","*",SP_NORTE!B863)</f>
        <v>*</v>
      </c>
      <c r="G860" s="205" t="str">
        <f>IF(SP_NORTE!D863="","*",SP_NORTE!D863)</f>
        <v>*</v>
      </c>
      <c r="H860" s="205" t="str">
        <f>IF(SP_NORTE!F863="","*",SP_NORTE!F863)</f>
        <v>*</v>
      </c>
      <c r="I860" s="205" t="str">
        <f>IF(SP_NORTE!H863="","*",SP_NORTE!H863)</f>
        <v>*</v>
      </c>
      <c r="J860" s="205" t="str">
        <f>IF(SP_NORTE!I863="","*",SP_NORTE!I863)</f>
        <v>*</v>
      </c>
      <c r="K860" s="195" t="str">
        <f>IF(SP_NORTE!M863="","*",SP_NORTE!M863)</f>
        <v>*</v>
      </c>
      <c r="L860" s="195" t="str">
        <f>IF(SP_NORTE!N863="","*",SP_NORTE!N863)</f>
        <v>*</v>
      </c>
      <c r="M860" s="196" t="str">
        <f>IF(SP_NORTE!J863="","*",SP_NORTE!J863)</f>
        <v>*</v>
      </c>
      <c r="N860" s="204" t="str">
        <f>IF(SP_NORTE!K863="","*",SP_NORTE!K863)</f>
        <v>*</v>
      </c>
      <c r="O860" s="204" t="str">
        <f>IF(SP_NORTE!L863="","*",SP_NORTE!L863)</f>
        <v>*</v>
      </c>
      <c r="P860" s="203" t="str">
        <f>IF(SP_NORTE!O863="","*",SP_NORTE!O863)</f>
        <v>*</v>
      </c>
      <c r="Q860" s="203" t="str">
        <f>IF(SP_NORTE!P863="","*",SP_NORTE!P863)</f>
        <v>*</v>
      </c>
      <c r="R860" s="205" t="str">
        <f>IF(SP_NORTE!Q863="","*",CONCATENATE(SP_NORTE!Q863," ",SP_NORTE!R863))</f>
        <v>*</v>
      </c>
      <c r="S860" s="205" t="str">
        <f>IF(SP_NORTE!V863="","*",SP_NORTE!V863)</f>
        <v>*</v>
      </c>
      <c r="T860" s="205" t="str">
        <f>IF(SP_NORTE!W863="","*",SP_NORTE!W863)</f>
        <v>*</v>
      </c>
      <c r="U860" s="193" t="str">
        <f ca="1">_xlfn.XLOOKUP(G860&amp;$U$2,BS_CONTROLE[CHAVE],BS_CONTROLE[Quantidade_11],"-")</f>
        <v>-</v>
      </c>
      <c r="V860" s="193" t="str">
        <f ca="1">_xlfn.XLOOKUP(G860&amp;$V$2,BS_CONTROLE[CHAVE],BS_CONTROLE[Quantidade_11],"-")</f>
        <v>-</v>
      </c>
      <c r="W860" s="193" t="str">
        <f ca="1">_xlfn.XLOOKUP(G860&amp;$W$2,BS_CONTROLE[CHAVE],BS_CONTROLE[Quantidade_11],"-")</f>
        <v>-</v>
      </c>
    </row>
    <row r="861" spans="1:23" s="101" customFormat="1" hidden="1">
      <c r="A861" s="206" t="str">
        <f>IF(SP_NORTE!Y864="","*",SP_NORTE!Y864)</f>
        <v>*</v>
      </c>
      <c r="B861" s="206" t="str">
        <f>IF(SP_NORTE!X864="","*",SP_NORTE!X864)</f>
        <v>*</v>
      </c>
      <c r="C861" s="206" t="str">
        <f>IF(SP_NORTE!Z864="","*",SP_NORTE!Z864)</f>
        <v>*</v>
      </c>
      <c r="D861" s="195" t="str">
        <f>IF(SP_NORTE!S864="","*",SP_NORTE!S864)</f>
        <v>*</v>
      </c>
      <c r="E861" s="195" t="str">
        <f>IF(SP_NORTE!T864="","*",SP_NORTE!T864)</f>
        <v>*</v>
      </c>
      <c r="F861" s="205" t="str">
        <f>IF(SP_NORTE!B864="","*",SP_NORTE!B864)</f>
        <v>*</v>
      </c>
      <c r="G861" s="205" t="str">
        <f>IF(SP_NORTE!D864="","*",SP_NORTE!D864)</f>
        <v>*</v>
      </c>
      <c r="H861" s="205" t="str">
        <f>IF(SP_NORTE!F864="","*",SP_NORTE!F864)</f>
        <v>*</v>
      </c>
      <c r="I861" s="205" t="str">
        <f>IF(SP_NORTE!H864="","*",SP_NORTE!H864)</f>
        <v>*</v>
      </c>
      <c r="J861" s="205" t="str">
        <f>IF(SP_NORTE!I864="","*",SP_NORTE!I864)</f>
        <v>*</v>
      </c>
      <c r="K861" s="195" t="str">
        <f>IF(SP_NORTE!M864="","*",SP_NORTE!M864)</f>
        <v>*</v>
      </c>
      <c r="L861" s="195" t="str">
        <f>IF(SP_NORTE!N864="","*",SP_NORTE!N864)</f>
        <v>*</v>
      </c>
      <c r="M861" s="196" t="str">
        <f>IF(SP_NORTE!J864="","*",SP_NORTE!J864)</f>
        <v>*</v>
      </c>
      <c r="N861" s="204" t="str">
        <f>IF(SP_NORTE!K864="","*",SP_NORTE!K864)</f>
        <v>*</v>
      </c>
      <c r="O861" s="204" t="str">
        <f>IF(SP_NORTE!L864="","*",SP_NORTE!L864)</f>
        <v>*</v>
      </c>
      <c r="P861" s="203" t="str">
        <f>IF(SP_NORTE!O864="","*",SP_NORTE!O864)</f>
        <v>*</v>
      </c>
      <c r="Q861" s="203" t="str">
        <f>IF(SP_NORTE!P864="","*",SP_NORTE!P864)</f>
        <v>*</v>
      </c>
      <c r="R861" s="205" t="str">
        <f>IF(SP_NORTE!Q864="","*",CONCATENATE(SP_NORTE!Q864," ",SP_NORTE!R864))</f>
        <v>*</v>
      </c>
      <c r="S861" s="205" t="str">
        <f>IF(SP_NORTE!V864="","*",SP_NORTE!V864)</f>
        <v>*</v>
      </c>
      <c r="T861" s="205" t="str">
        <f>IF(SP_NORTE!W864="","*",SP_NORTE!W864)</f>
        <v>*</v>
      </c>
      <c r="U861" s="193" t="str">
        <f ca="1">_xlfn.XLOOKUP(G861&amp;$U$2,BS_CONTROLE[CHAVE],BS_CONTROLE[Quantidade_11],"-")</f>
        <v>-</v>
      </c>
      <c r="V861" s="193" t="str">
        <f ca="1">_xlfn.XLOOKUP(G861&amp;$V$2,BS_CONTROLE[CHAVE],BS_CONTROLE[Quantidade_11],"-")</f>
        <v>-</v>
      </c>
      <c r="W861" s="193" t="str">
        <f ca="1">_xlfn.XLOOKUP(G861&amp;$W$2,BS_CONTROLE[CHAVE],BS_CONTROLE[Quantidade_11],"-")</f>
        <v>-</v>
      </c>
    </row>
    <row r="862" spans="1:23" s="101" customFormat="1" hidden="1">
      <c r="A862" s="206" t="str">
        <f>IF(SP_NORTE!Y865="","*",SP_NORTE!Y865)</f>
        <v>*</v>
      </c>
      <c r="B862" s="206" t="str">
        <f>IF(SP_NORTE!X865="","*",SP_NORTE!X865)</f>
        <v>*</v>
      </c>
      <c r="C862" s="206" t="str">
        <f>IF(SP_NORTE!Z865="","*",SP_NORTE!Z865)</f>
        <v>*</v>
      </c>
      <c r="D862" s="195" t="str">
        <f>IF(SP_NORTE!S865="","*",SP_NORTE!S865)</f>
        <v>*</v>
      </c>
      <c r="E862" s="195" t="str">
        <f>IF(SP_NORTE!T865="","*",SP_NORTE!T865)</f>
        <v>*</v>
      </c>
      <c r="F862" s="205" t="str">
        <f>IF(SP_NORTE!B865="","*",SP_NORTE!B865)</f>
        <v>*</v>
      </c>
      <c r="G862" s="205" t="str">
        <f>IF(SP_NORTE!D865="","*",SP_NORTE!D865)</f>
        <v>*</v>
      </c>
      <c r="H862" s="205" t="str">
        <f>IF(SP_NORTE!F865="","*",SP_NORTE!F865)</f>
        <v>*</v>
      </c>
      <c r="I862" s="205" t="str">
        <f>IF(SP_NORTE!H865="","*",SP_NORTE!H865)</f>
        <v>*</v>
      </c>
      <c r="J862" s="205" t="str">
        <f>IF(SP_NORTE!I865="","*",SP_NORTE!I865)</f>
        <v>*</v>
      </c>
      <c r="K862" s="195" t="str">
        <f>IF(SP_NORTE!M865="","*",SP_NORTE!M865)</f>
        <v>*</v>
      </c>
      <c r="L862" s="195" t="str">
        <f>IF(SP_NORTE!N865="","*",SP_NORTE!N865)</f>
        <v>*</v>
      </c>
      <c r="M862" s="196" t="str">
        <f>IF(SP_NORTE!J865="","*",SP_NORTE!J865)</f>
        <v>*</v>
      </c>
      <c r="N862" s="204" t="str">
        <f>IF(SP_NORTE!K865="","*",SP_NORTE!K865)</f>
        <v>*</v>
      </c>
      <c r="O862" s="204" t="str">
        <f>IF(SP_NORTE!L865="","*",SP_NORTE!L865)</f>
        <v>*</v>
      </c>
      <c r="P862" s="203" t="str">
        <f>IF(SP_NORTE!O865="","*",SP_NORTE!O865)</f>
        <v>*</v>
      </c>
      <c r="Q862" s="203" t="str">
        <f>IF(SP_NORTE!P865="","*",SP_NORTE!P865)</f>
        <v>*</v>
      </c>
      <c r="R862" s="205" t="str">
        <f>IF(SP_NORTE!Q865="","*",CONCATENATE(SP_NORTE!Q865," ",SP_NORTE!R865))</f>
        <v>*</v>
      </c>
      <c r="S862" s="205" t="str">
        <f>IF(SP_NORTE!V865="","*",SP_NORTE!V865)</f>
        <v>*</v>
      </c>
      <c r="T862" s="205" t="str">
        <f>IF(SP_NORTE!W865="","*",SP_NORTE!W865)</f>
        <v>*</v>
      </c>
      <c r="U862" s="193" t="str">
        <f ca="1">_xlfn.XLOOKUP(G862&amp;$U$2,BS_CONTROLE[CHAVE],BS_CONTROLE[Quantidade_11],"-")</f>
        <v>-</v>
      </c>
      <c r="V862" s="193" t="str">
        <f ca="1">_xlfn.XLOOKUP(G862&amp;$V$2,BS_CONTROLE[CHAVE],BS_CONTROLE[Quantidade_11],"-")</f>
        <v>-</v>
      </c>
      <c r="W862" s="193" t="str">
        <f ca="1">_xlfn.XLOOKUP(G862&amp;$W$2,BS_CONTROLE[CHAVE],BS_CONTROLE[Quantidade_11],"-")</f>
        <v>-</v>
      </c>
    </row>
    <row r="863" spans="1:23" s="101" customFormat="1" hidden="1">
      <c r="A863" s="206" t="str">
        <f>IF(SP_NORTE!Y866="","*",SP_NORTE!Y866)</f>
        <v>*</v>
      </c>
      <c r="B863" s="206" t="str">
        <f>IF(SP_NORTE!X866="","*",SP_NORTE!X866)</f>
        <v>*</v>
      </c>
      <c r="C863" s="206" t="str">
        <f>IF(SP_NORTE!Z866="","*",SP_NORTE!Z866)</f>
        <v>*</v>
      </c>
      <c r="D863" s="195" t="str">
        <f>IF(SP_NORTE!S866="","*",SP_NORTE!S866)</f>
        <v>*</v>
      </c>
      <c r="E863" s="195" t="str">
        <f>IF(SP_NORTE!T866="","*",SP_NORTE!T866)</f>
        <v>*</v>
      </c>
      <c r="F863" s="205" t="str">
        <f>IF(SP_NORTE!B866="","*",SP_NORTE!B866)</f>
        <v>*</v>
      </c>
      <c r="G863" s="205" t="str">
        <f>IF(SP_NORTE!D866="","*",SP_NORTE!D866)</f>
        <v>*</v>
      </c>
      <c r="H863" s="205" t="str">
        <f>IF(SP_NORTE!F866="","*",SP_NORTE!F866)</f>
        <v>*</v>
      </c>
      <c r="I863" s="205" t="str">
        <f>IF(SP_NORTE!H866="","*",SP_NORTE!H866)</f>
        <v>*</v>
      </c>
      <c r="J863" s="205" t="str">
        <f>IF(SP_NORTE!I866="","*",SP_NORTE!I866)</f>
        <v>*</v>
      </c>
      <c r="K863" s="195" t="str">
        <f>IF(SP_NORTE!M866="","*",SP_NORTE!M866)</f>
        <v>*</v>
      </c>
      <c r="L863" s="195" t="str">
        <f>IF(SP_NORTE!N866="","*",SP_NORTE!N866)</f>
        <v>*</v>
      </c>
      <c r="M863" s="196" t="str">
        <f>IF(SP_NORTE!J866="","*",SP_NORTE!J866)</f>
        <v>*</v>
      </c>
      <c r="N863" s="204" t="str">
        <f>IF(SP_NORTE!K866="","*",SP_NORTE!K866)</f>
        <v>*</v>
      </c>
      <c r="O863" s="204" t="str">
        <f>IF(SP_NORTE!L866="","*",SP_NORTE!L866)</f>
        <v>*</v>
      </c>
      <c r="P863" s="203" t="str">
        <f>IF(SP_NORTE!O866="","*",SP_NORTE!O866)</f>
        <v>*</v>
      </c>
      <c r="Q863" s="203" t="str">
        <f>IF(SP_NORTE!P866="","*",SP_NORTE!P866)</f>
        <v>*</v>
      </c>
      <c r="R863" s="205" t="str">
        <f>IF(SP_NORTE!Q866="","*",CONCATENATE(SP_NORTE!Q866," ",SP_NORTE!R866))</f>
        <v>*</v>
      </c>
      <c r="S863" s="205" t="str">
        <f>IF(SP_NORTE!V866="","*",SP_NORTE!V866)</f>
        <v>*</v>
      </c>
      <c r="T863" s="205" t="str">
        <f>IF(SP_NORTE!W866="","*",SP_NORTE!W866)</f>
        <v>*</v>
      </c>
      <c r="U863" s="193" t="str">
        <f ca="1">_xlfn.XLOOKUP(G863&amp;$U$2,BS_CONTROLE[CHAVE],BS_CONTROLE[Quantidade_11],"-")</f>
        <v>-</v>
      </c>
      <c r="V863" s="193" t="str">
        <f ca="1">_xlfn.XLOOKUP(G863&amp;$V$2,BS_CONTROLE[CHAVE],BS_CONTROLE[Quantidade_11],"-")</f>
        <v>-</v>
      </c>
      <c r="W863" s="193" t="str">
        <f ca="1">_xlfn.XLOOKUP(G863&amp;$W$2,BS_CONTROLE[CHAVE],BS_CONTROLE[Quantidade_11],"-")</f>
        <v>-</v>
      </c>
    </row>
    <row r="864" spans="1:23" s="101" customFormat="1" hidden="1">
      <c r="A864" s="206" t="str">
        <f>IF(SP_NORTE!Y867="","*",SP_NORTE!Y867)</f>
        <v>*</v>
      </c>
      <c r="B864" s="206" t="str">
        <f>IF(SP_NORTE!X867="","*",SP_NORTE!X867)</f>
        <v>*</v>
      </c>
      <c r="C864" s="206" t="str">
        <f>IF(SP_NORTE!Z867="","*",SP_NORTE!Z867)</f>
        <v>*</v>
      </c>
      <c r="D864" s="195" t="str">
        <f>IF(SP_NORTE!S867="","*",SP_NORTE!S867)</f>
        <v>*</v>
      </c>
      <c r="E864" s="195" t="str">
        <f>IF(SP_NORTE!T867="","*",SP_NORTE!T867)</f>
        <v>*</v>
      </c>
      <c r="F864" s="205" t="str">
        <f>IF(SP_NORTE!B867="","*",SP_NORTE!B867)</f>
        <v>*</v>
      </c>
      <c r="G864" s="205" t="str">
        <f>IF(SP_NORTE!D867="","*",SP_NORTE!D867)</f>
        <v>*</v>
      </c>
      <c r="H864" s="205" t="str">
        <f>IF(SP_NORTE!F867="","*",SP_NORTE!F867)</f>
        <v>*</v>
      </c>
      <c r="I864" s="205" t="str">
        <f>IF(SP_NORTE!H867="","*",SP_NORTE!H867)</f>
        <v>*</v>
      </c>
      <c r="J864" s="205" t="str">
        <f>IF(SP_NORTE!I867="","*",SP_NORTE!I867)</f>
        <v>*</v>
      </c>
      <c r="K864" s="195" t="str">
        <f>IF(SP_NORTE!M867="","*",SP_NORTE!M867)</f>
        <v>*</v>
      </c>
      <c r="L864" s="195" t="str">
        <f>IF(SP_NORTE!N867="","*",SP_NORTE!N867)</f>
        <v>*</v>
      </c>
      <c r="M864" s="196" t="str">
        <f>IF(SP_NORTE!J867="","*",SP_NORTE!J867)</f>
        <v>*</v>
      </c>
      <c r="N864" s="204" t="str">
        <f>IF(SP_NORTE!K867="","*",SP_NORTE!K867)</f>
        <v>*</v>
      </c>
      <c r="O864" s="204" t="str">
        <f>IF(SP_NORTE!L867="","*",SP_NORTE!L867)</f>
        <v>*</v>
      </c>
      <c r="P864" s="203" t="str">
        <f>IF(SP_NORTE!O867="","*",SP_NORTE!O867)</f>
        <v>*</v>
      </c>
      <c r="Q864" s="203" t="str">
        <f>IF(SP_NORTE!P867="","*",SP_NORTE!P867)</f>
        <v>*</v>
      </c>
      <c r="R864" s="205" t="str">
        <f>IF(SP_NORTE!Q867="","*",CONCATENATE(SP_NORTE!Q867," ",SP_NORTE!R867))</f>
        <v>*</v>
      </c>
      <c r="S864" s="205" t="str">
        <f>IF(SP_NORTE!V867="","*",SP_NORTE!V867)</f>
        <v>*</v>
      </c>
      <c r="T864" s="205" t="str">
        <f>IF(SP_NORTE!W867="","*",SP_NORTE!W867)</f>
        <v>*</v>
      </c>
      <c r="U864" s="193" t="str">
        <f ca="1">_xlfn.XLOOKUP(G864&amp;$U$2,BS_CONTROLE[CHAVE],BS_CONTROLE[Quantidade_11],"-")</f>
        <v>-</v>
      </c>
      <c r="V864" s="193" t="str">
        <f ca="1">_xlfn.XLOOKUP(G864&amp;$V$2,BS_CONTROLE[CHAVE],BS_CONTROLE[Quantidade_11],"-")</f>
        <v>-</v>
      </c>
      <c r="W864" s="193" t="str">
        <f ca="1">_xlfn.XLOOKUP(G864&amp;$W$2,BS_CONTROLE[CHAVE],BS_CONTROLE[Quantidade_11],"-")</f>
        <v>-</v>
      </c>
    </row>
    <row r="865" spans="1:23" s="101" customFormat="1" hidden="1">
      <c r="A865" s="206" t="str">
        <f>IF(SP_NORTE!Y868="","*",SP_NORTE!Y868)</f>
        <v>*</v>
      </c>
      <c r="B865" s="206" t="str">
        <f>IF(SP_NORTE!X868="","*",SP_NORTE!X868)</f>
        <v>*</v>
      </c>
      <c r="C865" s="206" t="str">
        <f>IF(SP_NORTE!Z868="","*",SP_NORTE!Z868)</f>
        <v>*</v>
      </c>
      <c r="D865" s="195" t="str">
        <f>IF(SP_NORTE!S868="","*",SP_NORTE!S868)</f>
        <v>*</v>
      </c>
      <c r="E865" s="195" t="str">
        <f>IF(SP_NORTE!T868="","*",SP_NORTE!T868)</f>
        <v>*</v>
      </c>
      <c r="F865" s="205" t="str">
        <f>IF(SP_NORTE!B868="","*",SP_NORTE!B868)</f>
        <v>*</v>
      </c>
      <c r="G865" s="205" t="str">
        <f>IF(SP_NORTE!D868="","*",SP_NORTE!D868)</f>
        <v>*</v>
      </c>
      <c r="H865" s="205" t="str">
        <f>IF(SP_NORTE!F868="","*",SP_NORTE!F868)</f>
        <v>*</v>
      </c>
      <c r="I865" s="205" t="str">
        <f>IF(SP_NORTE!H868="","*",SP_NORTE!H868)</f>
        <v>*</v>
      </c>
      <c r="J865" s="205" t="str">
        <f>IF(SP_NORTE!I868="","*",SP_NORTE!I868)</f>
        <v>*</v>
      </c>
      <c r="K865" s="195" t="str">
        <f>IF(SP_NORTE!M868="","*",SP_NORTE!M868)</f>
        <v>*</v>
      </c>
      <c r="L865" s="195" t="str">
        <f>IF(SP_NORTE!N868="","*",SP_NORTE!N868)</f>
        <v>*</v>
      </c>
      <c r="M865" s="196" t="str">
        <f>IF(SP_NORTE!J868="","*",SP_NORTE!J868)</f>
        <v>*</v>
      </c>
      <c r="N865" s="204" t="str">
        <f>IF(SP_NORTE!K868="","*",SP_NORTE!K868)</f>
        <v>*</v>
      </c>
      <c r="O865" s="204" t="str">
        <f>IF(SP_NORTE!L868="","*",SP_NORTE!L868)</f>
        <v>*</v>
      </c>
      <c r="P865" s="203" t="str">
        <f>IF(SP_NORTE!O868="","*",SP_NORTE!O868)</f>
        <v>*</v>
      </c>
      <c r="Q865" s="203" t="str">
        <f>IF(SP_NORTE!P868="","*",SP_NORTE!P868)</f>
        <v>*</v>
      </c>
      <c r="R865" s="205" t="str">
        <f>IF(SP_NORTE!Q868="","*",CONCATENATE(SP_NORTE!Q868," ",SP_NORTE!R868))</f>
        <v>*</v>
      </c>
      <c r="S865" s="205" t="str">
        <f>IF(SP_NORTE!V868="","*",SP_NORTE!V868)</f>
        <v>*</v>
      </c>
      <c r="T865" s="205" t="str">
        <f>IF(SP_NORTE!W868="","*",SP_NORTE!W868)</f>
        <v>*</v>
      </c>
      <c r="U865" s="193" t="str">
        <f ca="1">_xlfn.XLOOKUP(G865&amp;$U$2,BS_CONTROLE[CHAVE],BS_CONTROLE[Quantidade_11],"-")</f>
        <v>-</v>
      </c>
      <c r="V865" s="193" t="str">
        <f ca="1">_xlfn.XLOOKUP(G865&amp;$V$2,BS_CONTROLE[CHAVE],BS_CONTROLE[Quantidade_11],"-")</f>
        <v>-</v>
      </c>
      <c r="W865" s="193" t="str">
        <f ca="1">_xlfn.XLOOKUP(G865&amp;$W$2,BS_CONTROLE[CHAVE],BS_CONTROLE[Quantidade_11],"-")</f>
        <v>-</v>
      </c>
    </row>
    <row r="866" spans="1:23" s="101" customFormat="1" hidden="1">
      <c r="A866" s="206" t="str">
        <f>IF(SP_NORTE!Y869="","*",SP_NORTE!Y869)</f>
        <v>*</v>
      </c>
      <c r="B866" s="206" t="str">
        <f>IF(SP_NORTE!X869="","*",SP_NORTE!X869)</f>
        <v>*</v>
      </c>
      <c r="C866" s="206" t="str">
        <f>IF(SP_NORTE!Z869="","*",SP_NORTE!Z869)</f>
        <v>*</v>
      </c>
      <c r="D866" s="195" t="str">
        <f>IF(SP_NORTE!S869="","*",SP_NORTE!S869)</f>
        <v>*</v>
      </c>
      <c r="E866" s="195" t="str">
        <f>IF(SP_NORTE!T869="","*",SP_NORTE!T869)</f>
        <v>*</v>
      </c>
      <c r="F866" s="205" t="str">
        <f>IF(SP_NORTE!B869="","*",SP_NORTE!B869)</f>
        <v>*</v>
      </c>
      <c r="G866" s="205" t="str">
        <f>IF(SP_NORTE!D869="","*",SP_NORTE!D869)</f>
        <v>*</v>
      </c>
      <c r="H866" s="205" t="str">
        <f>IF(SP_NORTE!F869="","*",SP_NORTE!F869)</f>
        <v>*</v>
      </c>
      <c r="I866" s="205" t="str">
        <f>IF(SP_NORTE!H869="","*",SP_NORTE!H869)</f>
        <v>*</v>
      </c>
      <c r="J866" s="205" t="str">
        <f>IF(SP_NORTE!I869="","*",SP_NORTE!I869)</f>
        <v>*</v>
      </c>
      <c r="K866" s="195" t="str">
        <f>IF(SP_NORTE!M869="","*",SP_NORTE!M869)</f>
        <v>*</v>
      </c>
      <c r="L866" s="195" t="str">
        <f>IF(SP_NORTE!N869="","*",SP_NORTE!N869)</f>
        <v>*</v>
      </c>
      <c r="M866" s="196" t="str">
        <f>IF(SP_NORTE!J869="","*",SP_NORTE!J869)</f>
        <v>*</v>
      </c>
      <c r="N866" s="204" t="str">
        <f>IF(SP_NORTE!K869="","*",SP_NORTE!K869)</f>
        <v>*</v>
      </c>
      <c r="O866" s="204" t="str">
        <f>IF(SP_NORTE!L869="","*",SP_NORTE!L869)</f>
        <v>*</v>
      </c>
      <c r="P866" s="203" t="str">
        <f>IF(SP_NORTE!O869="","*",SP_NORTE!O869)</f>
        <v>*</v>
      </c>
      <c r="Q866" s="203" t="str">
        <f>IF(SP_NORTE!P869="","*",SP_NORTE!P869)</f>
        <v>*</v>
      </c>
      <c r="R866" s="205" t="str">
        <f>IF(SP_NORTE!Q869="","*",CONCATENATE(SP_NORTE!Q869," ",SP_NORTE!R869))</f>
        <v>*</v>
      </c>
      <c r="S866" s="205" t="str">
        <f>IF(SP_NORTE!V869="","*",SP_NORTE!V869)</f>
        <v>*</v>
      </c>
      <c r="T866" s="205" t="str">
        <f>IF(SP_NORTE!W869="","*",SP_NORTE!W869)</f>
        <v>*</v>
      </c>
      <c r="U866" s="193" t="str">
        <f ca="1">_xlfn.XLOOKUP(G866&amp;$U$2,BS_CONTROLE[CHAVE],BS_CONTROLE[Quantidade_11],"-")</f>
        <v>-</v>
      </c>
      <c r="V866" s="193" t="str">
        <f ca="1">_xlfn.XLOOKUP(G866&amp;$V$2,BS_CONTROLE[CHAVE],BS_CONTROLE[Quantidade_11],"-")</f>
        <v>-</v>
      </c>
      <c r="W866" s="193" t="str">
        <f ca="1">_xlfn.XLOOKUP(G866&amp;$W$2,BS_CONTROLE[CHAVE],BS_CONTROLE[Quantidade_11],"-")</f>
        <v>-</v>
      </c>
    </row>
    <row r="867" spans="1:23" s="101" customFormat="1" hidden="1">
      <c r="A867" s="206" t="str">
        <f>IF(SP_NORTE!Y870="","*",SP_NORTE!Y870)</f>
        <v>*</v>
      </c>
      <c r="B867" s="206" t="str">
        <f>IF(SP_NORTE!X870="","*",SP_NORTE!X870)</f>
        <v>*</v>
      </c>
      <c r="C867" s="206" t="str">
        <f>IF(SP_NORTE!Z870="","*",SP_NORTE!Z870)</f>
        <v>*</v>
      </c>
      <c r="D867" s="195" t="str">
        <f>IF(SP_NORTE!S870="","*",SP_NORTE!S870)</f>
        <v>*</v>
      </c>
      <c r="E867" s="195" t="str">
        <f>IF(SP_NORTE!T870="","*",SP_NORTE!T870)</f>
        <v>*</v>
      </c>
      <c r="F867" s="205" t="str">
        <f>IF(SP_NORTE!B870="","*",SP_NORTE!B870)</f>
        <v>*</v>
      </c>
      <c r="G867" s="205" t="str">
        <f>IF(SP_NORTE!D870="","*",SP_NORTE!D870)</f>
        <v>*</v>
      </c>
      <c r="H867" s="205" t="str">
        <f>IF(SP_NORTE!F870="","*",SP_NORTE!F870)</f>
        <v>*</v>
      </c>
      <c r="I867" s="205" t="str">
        <f>IF(SP_NORTE!H870="","*",SP_NORTE!H870)</f>
        <v>*</v>
      </c>
      <c r="J867" s="205" t="str">
        <f>IF(SP_NORTE!I870="","*",SP_NORTE!I870)</f>
        <v>*</v>
      </c>
      <c r="K867" s="195" t="str">
        <f>IF(SP_NORTE!M870="","*",SP_NORTE!M870)</f>
        <v>*</v>
      </c>
      <c r="L867" s="195" t="str">
        <f>IF(SP_NORTE!N870="","*",SP_NORTE!N870)</f>
        <v>*</v>
      </c>
      <c r="M867" s="196" t="str">
        <f>IF(SP_NORTE!J870="","*",SP_NORTE!J870)</f>
        <v>*</v>
      </c>
      <c r="N867" s="204" t="str">
        <f>IF(SP_NORTE!K870="","*",SP_NORTE!K870)</f>
        <v>*</v>
      </c>
      <c r="O867" s="204" t="str">
        <f>IF(SP_NORTE!L870="","*",SP_NORTE!L870)</f>
        <v>*</v>
      </c>
      <c r="P867" s="203" t="str">
        <f>IF(SP_NORTE!O870="","*",SP_NORTE!O870)</f>
        <v>*</v>
      </c>
      <c r="Q867" s="203" t="str">
        <f>IF(SP_NORTE!P870="","*",SP_NORTE!P870)</f>
        <v>*</v>
      </c>
      <c r="R867" s="205" t="str">
        <f>IF(SP_NORTE!Q870="","*",CONCATENATE(SP_NORTE!Q870," ",SP_NORTE!R870))</f>
        <v>*</v>
      </c>
      <c r="S867" s="205" t="str">
        <f>IF(SP_NORTE!V870="","*",SP_NORTE!V870)</f>
        <v>*</v>
      </c>
      <c r="T867" s="205" t="str">
        <f>IF(SP_NORTE!W870="","*",SP_NORTE!W870)</f>
        <v>*</v>
      </c>
      <c r="U867" s="193" t="str">
        <f ca="1">_xlfn.XLOOKUP(G867&amp;$U$2,BS_CONTROLE[CHAVE],BS_CONTROLE[Quantidade_11],"-")</f>
        <v>-</v>
      </c>
      <c r="V867" s="193" t="str">
        <f ca="1">_xlfn.XLOOKUP(G867&amp;$V$2,BS_CONTROLE[CHAVE],BS_CONTROLE[Quantidade_11],"-")</f>
        <v>-</v>
      </c>
      <c r="W867" s="193" t="str">
        <f ca="1">_xlfn.XLOOKUP(G867&amp;$W$2,BS_CONTROLE[CHAVE],BS_CONTROLE[Quantidade_11],"-")</f>
        <v>-</v>
      </c>
    </row>
    <row r="868" spans="1:23" s="101" customFormat="1" hidden="1">
      <c r="A868" s="206" t="str">
        <f>IF(SP_NORTE!Y871="","*",SP_NORTE!Y871)</f>
        <v>*</v>
      </c>
      <c r="B868" s="206" t="str">
        <f>IF(SP_NORTE!X871="","*",SP_NORTE!X871)</f>
        <v>*</v>
      </c>
      <c r="C868" s="206" t="str">
        <f>IF(SP_NORTE!Z871="","*",SP_NORTE!Z871)</f>
        <v>*</v>
      </c>
      <c r="D868" s="195" t="str">
        <f>IF(SP_NORTE!S871="","*",SP_NORTE!S871)</f>
        <v>*</v>
      </c>
      <c r="E868" s="195" t="str">
        <f>IF(SP_NORTE!T871="","*",SP_NORTE!T871)</f>
        <v>*</v>
      </c>
      <c r="F868" s="205" t="str">
        <f>IF(SP_NORTE!B871="","*",SP_NORTE!B871)</f>
        <v>*</v>
      </c>
      <c r="G868" s="205" t="str">
        <f>IF(SP_NORTE!D871="","*",SP_NORTE!D871)</f>
        <v>*</v>
      </c>
      <c r="H868" s="205" t="str">
        <f>IF(SP_NORTE!F871="","*",SP_NORTE!F871)</f>
        <v>*</v>
      </c>
      <c r="I868" s="205" t="str">
        <f>IF(SP_NORTE!H871="","*",SP_NORTE!H871)</f>
        <v>*</v>
      </c>
      <c r="J868" s="205" t="str">
        <f>IF(SP_NORTE!I871="","*",SP_NORTE!I871)</f>
        <v>*</v>
      </c>
      <c r="K868" s="195" t="str">
        <f>IF(SP_NORTE!M871="","*",SP_NORTE!M871)</f>
        <v>*</v>
      </c>
      <c r="L868" s="195" t="str">
        <f>IF(SP_NORTE!N871="","*",SP_NORTE!N871)</f>
        <v>*</v>
      </c>
      <c r="M868" s="196" t="str">
        <f>IF(SP_NORTE!J871="","*",SP_NORTE!J871)</f>
        <v>*</v>
      </c>
      <c r="N868" s="204" t="str">
        <f>IF(SP_NORTE!K871="","*",SP_NORTE!K871)</f>
        <v>*</v>
      </c>
      <c r="O868" s="204" t="str">
        <f>IF(SP_NORTE!L871="","*",SP_NORTE!L871)</f>
        <v>*</v>
      </c>
      <c r="P868" s="203" t="str">
        <f>IF(SP_NORTE!O871="","*",SP_NORTE!O871)</f>
        <v>*</v>
      </c>
      <c r="Q868" s="203" t="str">
        <f>IF(SP_NORTE!P871="","*",SP_NORTE!P871)</f>
        <v>*</v>
      </c>
      <c r="R868" s="205" t="str">
        <f>IF(SP_NORTE!Q871="","*",CONCATENATE(SP_NORTE!Q871," ",SP_NORTE!R871))</f>
        <v>*</v>
      </c>
      <c r="S868" s="205" t="str">
        <f>IF(SP_NORTE!V871="","*",SP_NORTE!V871)</f>
        <v>*</v>
      </c>
      <c r="T868" s="205" t="str">
        <f>IF(SP_NORTE!W871="","*",SP_NORTE!W871)</f>
        <v>*</v>
      </c>
      <c r="U868" s="193" t="str">
        <f ca="1">_xlfn.XLOOKUP(G868&amp;$U$2,BS_CONTROLE[CHAVE],BS_CONTROLE[Quantidade_11],"-")</f>
        <v>-</v>
      </c>
      <c r="V868" s="193" t="str">
        <f ca="1">_xlfn.XLOOKUP(G868&amp;$V$2,BS_CONTROLE[CHAVE],BS_CONTROLE[Quantidade_11],"-")</f>
        <v>-</v>
      </c>
      <c r="W868" s="193" t="str">
        <f ca="1">_xlfn.XLOOKUP(G868&amp;$W$2,BS_CONTROLE[CHAVE],BS_CONTROLE[Quantidade_11],"-")</f>
        <v>-</v>
      </c>
    </row>
    <row r="869" spans="1:23" s="101" customFormat="1" hidden="1">
      <c r="A869" s="206" t="str">
        <f>IF(SP_NORTE!Y872="","*",SP_NORTE!Y872)</f>
        <v>*</v>
      </c>
      <c r="B869" s="206" t="str">
        <f>IF(SP_NORTE!X872="","*",SP_NORTE!X872)</f>
        <v>*</v>
      </c>
      <c r="C869" s="206" t="str">
        <f>IF(SP_NORTE!Z872="","*",SP_NORTE!Z872)</f>
        <v>*</v>
      </c>
      <c r="D869" s="195" t="str">
        <f>IF(SP_NORTE!S872="","*",SP_NORTE!S872)</f>
        <v>*</v>
      </c>
      <c r="E869" s="195" t="str">
        <f>IF(SP_NORTE!T872="","*",SP_NORTE!T872)</f>
        <v>*</v>
      </c>
      <c r="F869" s="205" t="str">
        <f>IF(SP_NORTE!B872="","*",SP_NORTE!B872)</f>
        <v>*</v>
      </c>
      <c r="G869" s="205" t="str">
        <f>IF(SP_NORTE!D872="","*",SP_NORTE!D872)</f>
        <v>*</v>
      </c>
      <c r="H869" s="205" t="str">
        <f>IF(SP_NORTE!F872="","*",SP_NORTE!F872)</f>
        <v>*</v>
      </c>
      <c r="I869" s="205" t="str">
        <f>IF(SP_NORTE!H872="","*",SP_NORTE!H872)</f>
        <v>*</v>
      </c>
      <c r="J869" s="205" t="str">
        <f>IF(SP_NORTE!I872="","*",SP_NORTE!I872)</f>
        <v>*</v>
      </c>
      <c r="K869" s="195" t="str">
        <f>IF(SP_NORTE!M872="","*",SP_NORTE!M872)</f>
        <v>*</v>
      </c>
      <c r="L869" s="195" t="str">
        <f>IF(SP_NORTE!N872="","*",SP_NORTE!N872)</f>
        <v>*</v>
      </c>
      <c r="M869" s="196" t="str">
        <f>IF(SP_NORTE!J872="","*",SP_NORTE!J872)</f>
        <v>*</v>
      </c>
      <c r="N869" s="204" t="str">
        <f>IF(SP_NORTE!K872="","*",SP_NORTE!K872)</f>
        <v>*</v>
      </c>
      <c r="O869" s="204" t="str">
        <f>IF(SP_NORTE!L872="","*",SP_NORTE!L872)</f>
        <v>*</v>
      </c>
      <c r="P869" s="203" t="str">
        <f>IF(SP_NORTE!O872="","*",SP_NORTE!O872)</f>
        <v>*</v>
      </c>
      <c r="Q869" s="203" t="str">
        <f>IF(SP_NORTE!P872="","*",SP_NORTE!P872)</f>
        <v>*</v>
      </c>
      <c r="R869" s="205" t="str">
        <f>IF(SP_NORTE!Q872="","*",CONCATENATE(SP_NORTE!Q872," ",SP_NORTE!R872))</f>
        <v>*</v>
      </c>
      <c r="S869" s="205" t="str">
        <f>IF(SP_NORTE!V872="","*",SP_NORTE!V872)</f>
        <v>*</v>
      </c>
      <c r="T869" s="205" t="str">
        <f>IF(SP_NORTE!W872="","*",SP_NORTE!W872)</f>
        <v>*</v>
      </c>
      <c r="U869" s="193" t="str">
        <f ca="1">_xlfn.XLOOKUP(G869&amp;$U$2,BS_CONTROLE[CHAVE],BS_CONTROLE[Quantidade_11],"-")</f>
        <v>-</v>
      </c>
      <c r="V869" s="193" t="str">
        <f ca="1">_xlfn.XLOOKUP(G869&amp;$V$2,BS_CONTROLE[CHAVE],BS_CONTROLE[Quantidade_11],"-")</f>
        <v>-</v>
      </c>
      <c r="W869" s="193" t="str">
        <f ca="1">_xlfn.XLOOKUP(G869&amp;$W$2,BS_CONTROLE[CHAVE],BS_CONTROLE[Quantidade_11],"-")</f>
        <v>-</v>
      </c>
    </row>
    <row r="870" spans="1:23" s="101" customFormat="1" hidden="1">
      <c r="A870" s="206" t="str">
        <f>IF(SP_NORTE!Y873="","*",SP_NORTE!Y873)</f>
        <v>*</v>
      </c>
      <c r="B870" s="206" t="str">
        <f>IF(SP_NORTE!X873="","*",SP_NORTE!X873)</f>
        <v>*</v>
      </c>
      <c r="C870" s="206" t="str">
        <f>IF(SP_NORTE!Z873="","*",SP_NORTE!Z873)</f>
        <v>*</v>
      </c>
      <c r="D870" s="195" t="str">
        <f>IF(SP_NORTE!S873="","*",SP_NORTE!S873)</f>
        <v>*</v>
      </c>
      <c r="E870" s="195" t="str">
        <f>IF(SP_NORTE!T873="","*",SP_NORTE!T873)</f>
        <v>*</v>
      </c>
      <c r="F870" s="205" t="str">
        <f>IF(SP_NORTE!B873="","*",SP_NORTE!B873)</f>
        <v>*</v>
      </c>
      <c r="G870" s="205" t="str">
        <f>IF(SP_NORTE!D873="","*",SP_NORTE!D873)</f>
        <v>*</v>
      </c>
      <c r="H870" s="205" t="str">
        <f>IF(SP_NORTE!F873="","*",SP_NORTE!F873)</f>
        <v>*</v>
      </c>
      <c r="I870" s="205" t="str">
        <f>IF(SP_NORTE!H873="","*",SP_NORTE!H873)</f>
        <v>*</v>
      </c>
      <c r="J870" s="205" t="str">
        <f>IF(SP_NORTE!I873="","*",SP_NORTE!I873)</f>
        <v>*</v>
      </c>
      <c r="K870" s="195" t="str">
        <f>IF(SP_NORTE!M873="","*",SP_NORTE!M873)</f>
        <v>*</v>
      </c>
      <c r="L870" s="195" t="str">
        <f>IF(SP_NORTE!N873="","*",SP_NORTE!N873)</f>
        <v>*</v>
      </c>
      <c r="M870" s="196" t="str">
        <f>IF(SP_NORTE!J873="","*",SP_NORTE!J873)</f>
        <v>*</v>
      </c>
      <c r="N870" s="204" t="str">
        <f>IF(SP_NORTE!K873="","*",SP_NORTE!K873)</f>
        <v>*</v>
      </c>
      <c r="O870" s="204" t="str">
        <f>IF(SP_NORTE!L873="","*",SP_NORTE!L873)</f>
        <v>*</v>
      </c>
      <c r="P870" s="203" t="str">
        <f>IF(SP_NORTE!O873="","*",SP_NORTE!O873)</f>
        <v>*</v>
      </c>
      <c r="Q870" s="203" t="str">
        <f>IF(SP_NORTE!P873="","*",SP_NORTE!P873)</f>
        <v>*</v>
      </c>
      <c r="R870" s="205" t="str">
        <f>IF(SP_NORTE!Q873="","*",CONCATENATE(SP_NORTE!Q873," ",SP_NORTE!R873))</f>
        <v>*</v>
      </c>
      <c r="S870" s="205" t="str">
        <f>IF(SP_NORTE!V873="","*",SP_NORTE!V873)</f>
        <v>*</v>
      </c>
      <c r="T870" s="205" t="str">
        <f>IF(SP_NORTE!W873="","*",SP_NORTE!W873)</f>
        <v>*</v>
      </c>
      <c r="U870" s="193" t="str">
        <f ca="1">_xlfn.XLOOKUP(G870&amp;$U$2,BS_CONTROLE[CHAVE],BS_CONTROLE[Quantidade_11],"-")</f>
        <v>-</v>
      </c>
      <c r="V870" s="193" t="str">
        <f ca="1">_xlfn.XLOOKUP(G870&amp;$V$2,BS_CONTROLE[CHAVE],BS_CONTROLE[Quantidade_11],"-")</f>
        <v>-</v>
      </c>
      <c r="W870" s="193" t="str">
        <f ca="1">_xlfn.XLOOKUP(G870&amp;$W$2,BS_CONTROLE[CHAVE],BS_CONTROLE[Quantidade_11],"-")</f>
        <v>-</v>
      </c>
    </row>
    <row r="871" spans="1:23" s="101" customFormat="1" hidden="1">
      <c r="A871" s="206" t="str">
        <f>IF(SP_NORTE!Y874="","*",SP_NORTE!Y874)</f>
        <v>*</v>
      </c>
      <c r="B871" s="206" t="str">
        <f>IF(SP_NORTE!X874="","*",SP_NORTE!X874)</f>
        <v>*</v>
      </c>
      <c r="C871" s="206" t="str">
        <f>IF(SP_NORTE!Z874="","*",SP_NORTE!Z874)</f>
        <v>*</v>
      </c>
      <c r="D871" s="195" t="str">
        <f>IF(SP_NORTE!S874="","*",SP_NORTE!S874)</f>
        <v>*</v>
      </c>
      <c r="E871" s="195" t="str">
        <f>IF(SP_NORTE!T874="","*",SP_NORTE!T874)</f>
        <v>*</v>
      </c>
      <c r="F871" s="205" t="str">
        <f>IF(SP_NORTE!B874="","*",SP_NORTE!B874)</f>
        <v>*</v>
      </c>
      <c r="G871" s="205" t="str">
        <f>IF(SP_NORTE!D874="","*",SP_NORTE!D874)</f>
        <v>*</v>
      </c>
      <c r="H871" s="205" t="str">
        <f>IF(SP_NORTE!F874="","*",SP_NORTE!F874)</f>
        <v>*</v>
      </c>
      <c r="I871" s="205" t="str">
        <f>IF(SP_NORTE!H874="","*",SP_NORTE!H874)</f>
        <v>*</v>
      </c>
      <c r="J871" s="205" t="str">
        <f>IF(SP_NORTE!I874="","*",SP_NORTE!I874)</f>
        <v>*</v>
      </c>
      <c r="K871" s="195" t="str">
        <f>IF(SP_NORTE!M874="","*",SP_NORTE!M874)</f>
        <v>*</v>
      </c>
      <c r="L871" s="195" t="str">
        <f>IF(SP_NORTE!N874="","*",SP_NORTE!N874)</f>
        <v>*</v>
      </c>
      <c r="M871" s="196" t="str">
        <f>IF(SP_NORTE!J874="","*",SP_NORTE!J874)</f>
        <v>*</v>
      </c>
      <c r="N871" s="204" t="str">
        <f>IF(SP_NORTE!K874="","*",SP_NORTE!K874)</f>
        <v>*</v>
      </c>
      <c r="O871" s="204" t="str">
        <f>IF(SP_NORTE!L874="","*",SP_NORTE!L874)</f>
        <v>*</v>
      </c>
      <c r="P871" s="203" t="str">
        <f>IF(SP_NORTE!O874="","*",SP_NORTE!O874)</f>
        <v>*</v>
      </c>
      <c r="Q871" s="203" t="str">
        <f>IF(SP_NORTE!P874="","*",SP_NORTE!P874)</f>
        <v>*</v>
      </c>
      <c r="R871" s="205" t="str">
        <f>IF(SP_NORTE!Q874="","*",CONCATENATE(SP_NORTE!Q874," ",SP_NORTE!R874))</f>
        <v>*</v>
      </c>
      <c r="S871" s="205" t="str">
        <f>IF(SP_NORTE!V874="","*",SP_NORTE!V874)</f>
        <v>*</v>
      </c>
      <c r="T871" s="205" t="str">
        <f>IF(SP_NORTE!W874="","*",SP_NORTE!W874)</f>
        <v>*</v>
      </c>
      <c r="U871" s="193" t="str">
        <f ca="1">_xlfn.XLOOKUP(G871&amp;$U$2,BS_CONTROLE[CHAVE],BS_CONTROLE[Quantidade_11],"-")</f>
        <v>-</v>
      </c>
      <c r="V871" s="193" t="str">
        <f ca="1">_xlfn.XLOOKUP(G871&amp;$V$2,BS_CONTROLE[CHAVE],BS_CONTROLE[Quantidade_11],"-")</f>
        <v>-</v>
      </c>
      <c r="W871" s="193" t="str">
        <f ca="1">_xlfn.XLOOKUP(G871&amp;$W$2,BS_CONTROLE[CHAVE],BS_CONTROLE[Quantidade_11],"-")</f>
        <v>-</v>
      </c>
    </row>
    <row r="872" spans="1:23" s="101" customFormat="1" hidden="1">
      <c r="A872" s="206" t="str">
        <f>IF(SP_NORTE!Y875="","*",SP_NORTE!Y875)</f>
        <v>*</v>
      </c>
      <c r="B872" s="206" t="str">
        <f>IF(SP_NORTE!X875="","*",SP_NORTE!X875)</f>
        <v>*</v>
      </c>
      <c r="C872" s="206" t="str">
        <f>IF(SP_NORTE!Z875="","*",SP_NORTE!Z875)</f>
        <v>*</v>
      </c>
      <c r="D872" s="195" t="str">
        <f>IF(SP_NORTE!S875="","*",SP_NORTE!S875)</f>
        <v>*</v>
      </c>
      <c r="E872" s="195" t="str">
        <f>IF(SP_NORTE!T875="","*",SP_NORTE!T875)</f>
        <v>*</v>
      </c>
      <c r="F872" s="205" t="str">
        <f>IF(SP_NORTE!B875="","*",SP_NORTE!B875)</f>
        <v>*</v>
      </c>
      <c r="G872" s="205" t="str">
        <f>IF(SP_NORTE!D875="","*",SP_NORTE!D875)</f>
        <v>*</v>
      </c>
      <c r="H872" s="205" t="str">
        <f>IF(SP_NORTE!F875="","*",SP_NORTE!F875)</f>
        <v>*</v>
      </c>
      <c r="I872" s="205" t="str">
        <f>IF(SP_NORTE!H875="","*",SP_NORTE!H875)</f>
        <v>*</v>
      </c>
      <c r="J872" s="205" t="str">
        <f>IF(SP_NORTE!I875="","*",SP_NORTE!I875)</f>
        <v>*</v>
      </c>
      <c r="K872" s="195" t="str">
        <f>IF(SP_NORTE!M875="","*",SP_NORTE!M875)</f>
        <v>*</v>
      </c>
      <c r="L872" s="195" t="str">
        <f>IF(SP_NORTE!N875="","*",SP_NORTE!N875)</f>
        <v>*</v>
      </c>
      <c r="M872" s="196" t="str">
        <f>IF(SP_NORTE!J875="","*",SP_NORTE!J875)</f>
        <v>*</v>
      </c>
      <c r="N872" s="204" t="str">
        <f>IF(SP_NORTE!K875="","*",SP_NORTE!K875)</f>
        <v>*</v>
      </c>
      <c r="O872" s="204" t="str">
        <f>IF(SP_NORTE!L875="","*",SP_NORTE!L875)</f>
        <v>*</v>
      </c>
      <c r="P872" s="203" t="str">
        <f>IF(SP_NORTE!O875="","*",SP_NORTE!O875)</f>
        <v>*</v>
      </c>
      <c r="Q872" s="203" t="str">
        <f>IF(SP_NORTE!P875="","*",SP_NORTE!P875)</f>
        <v>*</v>
      </c>
      <c r="R872" s="205" t="str">
        <f>IF(SP_NORTE!Q875="","*",CONCATENATE(SP_NORTE!Q875," ",SP_NORTE!R875))</f>
        <v>*</v>
      </c>
      <c r="S872" s="205" t="str">
        <f>IF(SP_NORTE!V875="","*",SP_NORTE!V875)</f>
        <v>*</v>
      </c>
      <c r="T872" s="205" t="str">
        <f>IF(SP_NORTE!W875="","*",SP_NORTE!W875)</f>
        <v>*</v>
      </c>
      <c r="U872" s="193" t="str">
        <f ca="1">_xlfn.XLOOKUP(G872&amp;$U$2,BS_CONTROLE[CHAVE],BS_CONTROLE[Quantidade_11],"-")</f>
        <v>-</v>
      </c>
      <c r="V872" s="193" t="str">
        <f ca="1">_xlfn.XLOOKUP(G872&amp;$V$2,BS_CONTROLE[CHAVE],BS_CONTROLE[Quantidade_11],"-")</f>
        <v>-</v>
      </c>
      <c r="W872" s="193" t="str">
        <f ca="1">_xlfn.XLOOKUP(G872&amp;$W$2,BS_CONTROLE[CHAVE],BS_CONTROLE[Quantidade_11],"-")</f>
        <v>-</v>
      </c>
    </row>
    <row r="873" spans="1:23" s="101" customFormat="1" hidden="1">
      <c r="A873" s="206" t="str">
        <f>IF(SP_NORTE!Y876="","*",SP_NORTE!Y876)</f>
        <v>*</v>
      </c>
      <c r="B873" s="206" t="str">
        <f>IF(SP_NORTE!X876="","*",SP_NORTE!X876)</f>
        <v>*</v>
      </c>
      <c r="C873" s="206" t="str">
        <f>IF(SP_NORTE!Z876="","*",SP_NORTE!Z876)</f>
        <v>*</v>
      </c>
      <c r="D873" s="195" t="str">
        <f>IF(SP_NORTE!S876="","*",SP_NORTE!S876)</f>
        <v>*</v>
      </c>
      <c r="E873" s="195" t="str">
        <f>IF(SP_NORTE!T876="","*",SP_NORTE!T876)</f>
        <v>*</v>
      </c>
      <c r="F873" s="205" t="str">
        <f>IF(SP_NORTE!B876="","*",SP_NORTE!B876)</f>
        <v>*</v>
      </c>
      <c r="G873" s="205" t="str">
        <f>IF(SP_NORTE!D876="","*",SP_NORTE!D876)</f>
        <v>*</v>
      </c>
      <c r="H873" s="205" t="str">
        <f>IF(SP_NORTE!F876="","*",SP_NORTE!F876)</f>
        <v>*</v>
      </c>
      <c r="I873" s="205" t="str">
        <f>IF(SP_NORTE!H876="","*",SP_NORTE!H876)</f>
        <v>*</v>
      </c>
      <c r="J873" s="205" t="str">
        <f>IF(SP_NORTE!I876="","*",SP_NORTE!I876)</f>
        <v>*</v>
      </c>
      <c r="K873" s="195" t="str">
        <f>IF(SP_NORTE!M876="","*",SP_NORTE!M876)</f>
        <v>*</v>
      </c>
      <c r="L873" s="195" t="str">
        <f>IF(SP_NORTE!N876="","*",SP_NORTE!N876)</f>
        <v>*</v>
      </c>
      <c r="M873" s="196" t="str">
        <f>IF(SP_NORTE!J876="","*",SP_NORTE!J876)</f>
        <v>*</v>
      </c>
      <c r="N873" s="204" t="str">
        <f>IF(SP_NORTE!K876="","*",SP_NORTE!K876)</f>
        <v>*</v>
      </c>
      <c r="O873" s="204" t="str">
        <f>IF(SP_NORTE!L876="","*",SP_NORTE!L876)</f>
        <v>*</v>
      </c>
      <c r="P873" s="203" t="str">
        <f>IF(SP_NORTE!O876="","*",SP_NORTE!O876)</f>
        <v>*</v>
      </c>
      <c r="Q873" s="203" t="str">
        <f>IF(SP_NORTE!P876="","*",SP_NORTE!P876)</f>
        <v>*</v>
      </c>
      <c r="R873" s="205" t="str">
        <f>IF(SP_NORTE!Q876="","*",CONCATENATE(SP_NORTE!Q876," ",SP_NORTE!R876))</f>
        <v>*</v>
      </c>
      <c r="S873" s="205" t="str">
        <f>IF(SP_NORTE!V876="","*",SP_NORTE!V876)</f>
        <v>*</v>
      </c>
      <c r="T873" s="205" t="str">
        <f>IF(SP_NORTE!W876="","*",SP_NORTE!W876)</f>
        <v>*</v>
      </c>
      <c r="U873" s="193" t="str">
        <f ca="1">_xlfn.XLOOKUP(G873&amp;$U$2,BS_CONTROLE[CHAVE],BS_CONTROLE[Quantidade_11],"-")</f>
        <v>-</v>
      </c>
      <c r="V873" s="193" t="str">
        <f ca="1">_xlfn.XLOOKUP(G873&amp;$V$2,BS_CONTROLE[CHAVE],BS_CONTROLE[Quantidade_11],"-")</f>
        <v>-</v>
      </c>
      <c r="W873" s="193" t="str">
        <f ca="1">_xlfn.XLOOKUP(G873&amp;$W$2,BS_CONTROLE[CHAVE],BS_CONTROLE[Quantidade_11],"-")</f>
        <v>-</v>
      </c>
    </row>
    <row r="874" spans="1:23" s="101" customFormat="1" hidden="1">
      <c r="A874" s="206" t="str">
        <f>IF(SP_NORTE!Y877="","*",SP_NORTE!Y877)</f>
        <v>*</v>
      </c>
      <c r="B874" s="206" t="str">
        <f>IF(SP_NORTE!X877="","*",SP_NORTE!X877)</f>
        <v>*</v>
      </c>
      <c r="C874" s="206" t="str">
        <f>IF(SP_NORTE!Z877="","*",SP_NORTE!Z877)</f>
        <v>*</v>
      </c>
      <c r="D874" s="195" t="str">
        <f>IF(SP_NORTE!S877="","*",SP_NORTE!S877)</f>
        <v>*</v>
      </c>
      <c r="E874" s="195" t="str">
        <f>IF(SP_NORTE!T877="","*",SP_NORTE!T877)</f>
        <v>*</v>
      </c>
      <c r="F874" s="205" t="str">
        <f>IF(SP_NORTE!B877="","*",SP_NORTE!B877)</f>
        <v>*</v>
      </c>
      <c r="G874" s="205" t="str">
        <f>IF(SP_NORTE!D877="","*",SP_NORTE!D877)</f>
        <v>*</v>
      </c>
      <c r="H874" s="205" t="str">
        <f>IF(SP_NORTE!F877="","*",SP_NORTE!F877)</f>
        <v>*</v>
      </c>
      <c r="I874" s="205" t="str">
        <f>IF(SP_NORTE!H877="","*",SP_NORTE!H877)</f>
        <v>*</v>
      </c>
      <c r="J874" s="205" t="str">
        <f>IF(SP_NORTE!I877="","*",SP_NORTE!I877)</f>
        <v>*</v>
      </c>
      <c r="K874" s="195" t="str">
        <f>IF(SP_NORTE!M877="","*",SP_NORTE!M877)</f>
        <v>*</v>
      </c>
      <c r="L874" s="195" t="str">
        <f>IF(SP_NORTE!N877="","*",SP_NORTE!N877)</f>
        <v>*</v>
      </c>
      <c r="M874" s="196" t="str">
        <f>IF(SP_NORTE!J877="","*",SP_NORTE!J877)</f>
        <v>*</v>
      </c>
      <c r="N874" s="204" t="str">
        <f>IF(SP_NORTE!K877="","*",SP_NORTE!K877)</f>
        <v>*</v>
      </c>
      <c r="O874" s="204" t="str">
        <f>IF(SP_NORTE!L877="","*",SP_NORTE!L877)</f>
        <v>*</v>
      </c>
      <c r="P874" s="203" t="str">
        <f>IF(SP_NORTE!O877="","*",SP_NORTE!O877)</f>
        <v>*</v>
      </c>
      <c r="Q874" s="203" t="str">
        <f>IF(SP_NORTE!P877="","*",SP_NORTE!P877)</f>
        <v>*</v>
      </c>
      <c r="R874" s="205" t="str">
        <f>IF(SP_NORTE!Q877="","*",CONCATENATE(SP_NORTE!Q877," ",SP_NORTE!R877))</f>
        <v>*</v>
      </c>
      <c r="S874" s="205" t="str">
        <f>IF(SP_NORTE!V877="","*",SP_NORTE!V877)</f>
        <v>*</v>
      </c>
      <c r="T874" s="205" t="str">
        <f>IF(SP_NORTE!W877="","*",SP_NORTE!W877)</f>
        <v>*</v>
      </c>
      <c r="U874" s="193" t="str">
        <f ca="1">_xlfn.XLOOKUP(G874&amp;$U$2,BS_CONTROLE[CHAVE],BS_CONTROLE[Quantidade_11],"-")</f>
        <v>-</v>
      </c>
      <c r="V874" s="193" t="str">
        <f ca="1">_xlfn.XLOOKUP(G874&amp;$V$2,BS_CONTROLE[CHAVE],BS_CONTROLE[Quantidade_11],"-")</f>
        <v>-</v>
      </c>
      <c r="W874" s="193" t="str">
        <f ca="1">_xlfn.XLOOKUP(G874&amp;$W$2,BS_CONTROLE[CHAVE],BS_CONTROLE[Quantidade_11],"-")</f>
        <v>-</v>
      </c>
    </row>
    <row r="875" spans="1:23" s="101" customFormat="1" hidden="1">
      <c r="A875" s="206" t="str">
        <f>IF(SP_NORTE!Y878="","*",SP_NORTE!Y878)</f>
        <v>*</v>
      </c>
      <c r="B875" s="206" t="str">
        <f>IF(SP_NORTE!X878="","*",SP_NORTE!X878)</f>
        <v>*</v>
      </c>
      <c r="C875" s="206" t="str">
        <f>IF(SP_NORTE!Z878="","*",SP_NORTE!Z878)</f>
        <v>*</v>
      </c>
      <c r="D875" s="195" t="str">
        <f>IF(SP_NORTE!S878="","*",SP_NORTE!S878)</f>
        <v>*</v>
      </c>
      <c r="E875" s="195" t="str">
        <f>IF(SP_NORTE!T878="","*",SP_NORTE!T878)</f>
        <v>*</v>
      </c>
      <c r="F875" s="205" t="str">
        <f>IF(SP_NORTE!B878="","*",SP_NORTE!B878)</f>
        <v>*</v>
      </c>
      <c r="G875" s="205" t="str">
        <f>IF(SP_NORTE!D878="","*",SP_NORTE!D878)</f>
        <v>*</v>
      </c>
      <c r="H875" s="205" t="str">
        <f>IF(SP_NORTE!F878="","*",SP_NORTE!F878)</f>
        <v>*</v>
      </c>
      <c r="I875" s="205" t="str">
        <f>IF(SP_NORTE!H878="","*",SP_NORTE!H878)</f>
        <v>*</v>
      </c>
      <c r="J875" s="205" t="str">
        <f>IF(SP_NORTE!I878="","*",SP_NORTE!I878)</f>
        <v>*</v>
      </c>
      <c r="K875" s="195" t="str">
        <f>IF(SP_NORTE!M878="","*",SP_NORTE!M878)</f>
        <v>*</v>
      </c>
      <c r="L875" s="195" t="str">
        <f>IF(SP_NORTE!N878="","*",SP_NORTE!N878)</f>
        <v>*</v>
      </c>
      <c r="M875" s="196" t="str">
        <f>IF(SP_NORTE!J878="","*",SP_NORTE!J878)</f>
        <v>*</v>
      </c>
      <c r="N875" s="204" t="str">
        <f>IF(SP_NORTE!K878="","*",SP_NORTE!K878)</f>
        <v>*</v>
      </c>
      <c r="O875" s="204" t="str">
        <f>IF(SP_NORTE!L878="","*",SP_NORTE!L878)</f>
        <v>*</v>
      </c>
      <c r="P875" s="203" t="str">
        <f>IF(SP_NORTE!O878="","*",SP_NORTE!O878)</f>
        <v>*</v>
      </c>
      <c r="Q875" s="203" t="str">
        <f>IF(SP_NORTE!P878="","*",SP_NORTE!P878)</f>
        <v>*</v>
      </c>
      <c r="R875" s="205" t="str">
        <f>IF(SP_NORTE!Q878="","*",CONCATENATE(SP_NORTE!Q878," ",SP_NORTE!R878))</f>
        <v>*</v>
      </c>
      <c r="S875" s="205" t="str">
        <f>IF(SP_NORTE!V878="","*",SP_NORTE!V878)</f>
        <v>*</v>
      </c>
      <c r="T875" s="205" t="str">
        <f>IF(SP_NORTE!W878="","*",SP_NORTE!W878)</f>
        <v>*</v>
      </c>
      <c r="U875" s="193" t="str">
        <f ca="1">_xlfn.XLOOKUP(G875&amp;$U$2,BS_CONTROLE[CHAVE],BS_CONTROLE[Quantidade_11],"-")</f>
        <v>-</v>
      </c>
      <c r="V875" s="193" t="str">
        <f ca="1">_xlfn.XLOOKUP(G875&amp;$V$2,BS_CONTROLE[CHAVE],BS_CONTROLE[Quantidade_11],"-")</f>
        <v>-</v>
      </c>
      <c r="W875" s="193" t="str">
        <f ca="1">_xlfn.XLOOKUP(G875&amp;$W$2,BS_CONTROLE[CHAVE],BS_CONTROLE[Quantidade_11],"-")</f>
        <v>-</v>
      </c>
    </row>
    <row r="876" spans="1:23" s="101" customFormat="1" hidden="1">
      <c r="A876" s="206" t="str">
        <f>IF(SP_NORTE!Y879="","*",SP_NORTE!Y879)</f>
        <v>*</v>
      </c>
      <c r="B876" s="206" t="str">
        <f>IF(SP_NORTE!X879="","*",SP_NORTE!X879)</f>
        <v>*</v>
      </c>
      <c r="C876" s="206" t="str">
        <f>IF(SP_NORTE!Z879="","*",SP_NORTE!Z879)</f>
        <v>*</v>
      </c>
      <c r="D876" s="195" t="str">
        <f>IF(SP_NORTE!S879="","*",SP_NORTE!S879)</f>
        <v>*</v>
      </c>
      <c r="E876" s="195" t="str">
        <f>IF(SP_NORTE!T879="","*",SP_NORTE!T879)</f>
        <v>*</v>
      </c>
      <c r="F876" s="205" t="str">
        <f>IF(SP_NORTE!B879="","*",SP_NORTE!B879)</f>
        <v>*</v>
      </c>
      <c r="G876" s="205" t="str">
        <f>IF(SP_NORTE!D879="","*",SP_NORTE!D879)</f>
        <v>*</v>
      </c>
      <c r="H876" s="205" t="str">
        <f>IF(SP_NORTE!F879="","*",SP_NORTE!F879)</f>
        <v>*</v>
      </c>
      <c r="I876" s="205" t="str">
        <f>IF(SP_NORTE!H879="","*",SP_NORTE!H879)</f>
        <v>*</v>
      </c>
      <c r="J876" s="205" t="str">
        <f>IF(SP_NORTE!I879="","*",SP_NORTE!I879)</f>
        <v>*</v>
      </c>
      <c r="K876" s="195" t="str">
        <f>IF(SP_NORTE!M879="","*",SP_NORTE!M879)</f>
        <v>*</v>
      </c>
      <c r="L876" s="195" t="str">
        <f>IF(SP_NORTE!N879="","*",SP_NORTE!N879)</f>
        <v>*</v>
      </c>
      <c r="M876" s="196" t="str">
        <f>IF(SP_NORTE!J879="","*",SP_NORTE!J879)</f>
        <v>*</v>
      </c>
      <c r="N876" s="204" t="str">
        <f>IF(SP_NORTE!K879="","*",SP_NORTE!K879)</f>
        <v>*</v>
      </c>
      <c r="O876" s="204" t="str">
        <f>IF(SP_NORTE!L879="","*",SP_NORTE!L879)</f>
        <v>*</v>
      </c>
      <c r="P876" s="203" t="str">
        <f>IF(SP_NORTE!O879="","*",SP_NORTE!O879)</f>
        <v>*</v>
      </c>
      <c r="Q876" s="203" t="str">
        <f>IF(SP_NORTE!P879="","*",SP_NORTE!P879)</f>
        <v>*</v>
      </c>
      <c r="R876" s="205" t="str">
        <f>IF(SP_NORTE!Q879="","*",CONCATENATE(SP_NORTE!Q879," ",SP_NORTE!R879))</f>
        <v>*</v>
      </c>
      <c r="S876" s="205" t="str">
        <f>IF(SP_NORTE!V879="","*",SP_NORTE!V879)</f>
        <v>*</v>
      </c>
      <c r="T876" s="205" t="str">
        <f>IF(SP_NORTE!W879="","*",SP_NORTE!W879)</f>
        <v>*</v>
      </c>
      <c r="U876" s="193" t="str">
        <f ca="1">_xlfn.XLOOKUP(G876&amp;$U$2,BS_CONTROLE[CHAVE],BS_CONTROLE[Quantidade_11],"-")</f>
        <v>-</v>
      </c>
      <c r="V876" s="193" t="str">
        <f ca="1">_xlfn.XLOOKUP(G876&amp;$V$2,BS_CONTROLE[CHAVE],BS_CONTROLE[Quantidade_11],"-")</f>
        <v>-</v>
      </c>
      <c r="W876" s="193" t="str">
        <f ca="1">_xlfn.XLOOKUP(G876&amp;$W$2,BS_CONTROLE[CHAVE],BS_CONTROLE[Quantidade_11],"-")</f>
        <v>-</v>
      </c>
    </row>
    <row r="877" spans="1:23" s="101" customFormat="1" hidden="1">
      <c r="A877" s="206" t="str">
        <f>IF(SP_NORTE!Y880="","*",SP_NORTE!Y880)</f>
        <v>*</v>
      </c>
      <c r="B877" s="206" t="str">
        <f>IF(SP_NORTE!X880="","*",SP_NORTE!X880)</f>
        <v>*</v>
      </c>
      <c r="C877" s="206" t="str">
        <f>IF(SP_NORTE!Z880="","*",SP_NORTE!Z880)</f>
        <v>*</v>
      </c>
      <c r="D877" s="195" t="str">
        <f>IF(SP_NORTE!S880="","*",SP_NORTE!S880)</f>
        <v>*</v>
      </c>
      <c r="E877" s="195" t="str">
        <f>IF(SP_NORTE!T880="","*",SP_NORTE!T880)</f>
        <v>*</v>
      </c>
      <c r="F877" s="205" t="str">
        <f>IF(SP_NORTE!B880="","*",SP_NORTE!B880)</f>
        <v>*</v>
      </c>
      <c r="G877" s="205" t="str">
        <f>IF(SP_NORTE!D880="","*",SP_NORTE!D880)</f>
        <v>*</v>
      </c>
      <c r="H877" s="205" t="str">
        <f>IF(SP_NORTE!F880="","*",SP_NORTE!F880)</f>
        <v>*</v>
      </c>
      <c r="I877" s="205" t="str">
        <f>IF(SP_NORTE!H880="","*",SP_NORTE!H880)</f>
        <v>*</v>
      </c>
      <c r="J877" s="205" t="str">
        <f>IF(SP_NORTE!I880="","*",SP_NORTE!I880)</f>
        <v>*</v>
      </c>
      <c r="K877" s="195" t="str">
        <f>IF(SP_NORTE!M880="","*",SP_NORTE!M880)</f>
        <v>*</v>
      </c>
      <c r="L877" s="195" t="str">
        <f>IF(SP_NORTE!N880="","*",SP_NORTE!N880)</f>
        <v>*</v>
      </c>
      <c r="M877" s="196" t="str">
        <f>IF(SP_NORTE!J880="","*",SP_NORTE!J880)</f>
        <v>*</v>
      </c>
      <c r="N877" s="204" t="str">
        <f>IF(SP_NORTE!K880="","*",SP_NORTE!K880)</f>
        <v>*</v>
      </c>
      <c r="O877" s="204" t="str">
        <f>IF(SP_NORTE!L880="","*",SP_NORTE!L880)</f>
        <v>*</v>
      </c>
      <c r="P877" s="203" t="str">
        <f>IF(SP_NORTE!O880="","*",SP_NORTE!O880)</f>
        <v>*</v>
      </c>
      <c r="Q877" s="203" t="str">
        <f>IF(SP_NORTE!P880="","*",SP_NORTE!P880)</f>
        <v>*</v>
      </c>
      <c r="R877" s="205" t="str">
        <f>IF(SP_NORTE!Q880="","*",CONCATENATE(SP_NORTE!Q880," ",SP_NORTE!R880))</f>
        <v>*</v>
      </c>
      <c r="S877" s="205" t="str">
        <f>IF(SP_NORTE!V880="","*",SP_NORTE!V880)</f>
        <v>*</v>
      </c>
      <c r="T877" s="205" t="str">
        <f>IF(SP_NORTE!W880="","*",SP_NORTE!W880)</f>
        <v>*</v>
      </c>
      <c r="U877" s="193" t="str">
        <f ca="1">_xlfn.XLOOKUP(G877&amp;$U$2,BS_CONTROLE[CHAVE],BS_CONTROLE[Quantidade_11],"-")</f>
        <v>-</v>
      </c>
      <c r="V877" s="193" t="str">
        <f ca="1">_xlfn.XLOOKUP(G877&amp;$V$2,BS_CONTROLE[CHAVE],BS_CONTROLE[Quantidade_11],"-")</f>
        <v>-</v>
      </c>
      <c r="W877" s="193" t="str">
        <f ca="1">_xlfn.XLOOKUP(G877&amp;$W$2,BS_CONTROLE[CHAVE],BS_CONTROLE[Quantidade_11],"-")</f>
        <v>-</v>
      </c>
    </row>
    <row r="878" spans="1:23" s="101" customFormat="1" hidden="1">
      <c r="A878" s="206" t="str">
        <f>IF(SP_NORTE!Y881="","*",SP_NORTE!Y881)</f>
        <v>*</v>
      </c>
      <c r="B878" s="206" t="str">
        <f>IF(SP_NORTE!X881="","*",SP_NORTE!X881)</f>
        <v>*</v>
      </c>
      <c r="C878" s="206" t="str">
        <f>IF(SP_NORTE!Z881="","*",SP_NORTE!Z881)</f>
        <v>*</v>
      </c>
      <c r="D878" s="195" t="str">
        <f>IF(SP_NORTE!S881="","*",SP_NORTE!S881)</f>
        <v>*</v>
      </c>
      <c r="E878" s="195" t="str">
        <f>IF(SP_NORTE!T881="","*",SP_NORTE!T881)</f>
        <v>*</v>
      </c>
      <c r="F878" s="205" t="str">
        <f>IF(SP_NORTE!B881="","*",SP_NORTE!B881)</f>
        <v>*</v>
      </c>
      <c r="G878" s="205" t="str">
        <f>IF(SP_NORTE!D881="","*",SP_NORTE!D881)</f>
        <v>*</v>
      </c>
      <c r="H878" s="205" t="str">
        <f>IF(SP_NORTE!F881="","*",SP_NORTE!F881)</f>
        <v>*</v>
      </c>
      <c r="I878" s="205" t="str">
        <f>IF(SP_NORTE!H881="","*",SP_NORTE!H881)</f>
        <v>*</v>
      </c>
      <c r="J878" s="205" t="str">
        <f>IF(SP_NORTE!I881="","*",SP_NORTE!I881)</f>
        <v>*</v>
      </c>
      <c r="K878" s="195" t="str">
        <f>IF(SP_NORTE!M881="","*",SP_NORTE!M881)</f>
        <v>*</v>
      </c>
      <c r="L878" s="195" t="str">
        <f>IF(SP_NORTE!N881="","*",SP_NORTE!N881)</f>
        <v>*</v>
      </c>
      <c r="M878" s="196" t="str">
        <f>IF(SP_NORTE!J881="","*",SP_NORTE!J881)</f>
        <v>*</v>
      </c>
      <c r="N878" s="204" t="str">
        <f>IF(SP_NORTE!K881="","*",SP_NORTE!K881)</f>
        <v>*</v>
      </c>
      <c r="O878" s="204" t="str">
        <f>IF(SP_NORTE!L881="","*",SP_NORTE!L881)</f>
        <v>*</v>
      </c>
      <c r="P878" s="203" t="str">
        <f>IF(SP_NORTE!O881="","*",SP_NORTE!O881)</f>
        <v>*</v>
      </c>
      <c r="Q878" s="203" t="str">
        <f>IF(SP_NORTE!P881="","*",SP_NORTE!P881)</f>
        <v>*</v>
      </c>
      <c r="R878" s="205" t="str">
        <f>IF(SP_NORTE!Q881="","*",CONCATENATE(SP_NORTE!Q881," ",SP_NORTE!R881))</f>
        <v>*</v>
      </c>
      <c r="S878" s="205" t="str">
        <f>IF(SP_NORTE!V881="","*",SP_NORTE!V881)</f>
        <v>*</v>
      </c>
      <c r="T878" s="205" t="str">
        <f>IF(SP_NORTE!W881="","*",SP_NORTE!W881)</f>
        <v>*</v>
      </c>
      <c r="U878" s="193" t="str">
        <f ca="1">_xlfn.XLOOKUP(G878&amp;$U$2,BS_CONTROLE[CHAVE],BS_CONTROLE[Quantidade_11],"-")</f>
        <v>-</v>
      </c>
      <c r="V878" s="193" t="str">
        <f ca="1">_xlfn.XLOOKUP(G878&amp;$V$2,BS_CONTROLE[CHAVE],BS_CONTROLE[Quantidade_11],"-")</f>
        <v>-</v>
      </c>
      <c r="W878" s="193" t="str">
        <f ca="1">_xlfn.XLOOKUP(G878&amp;$W$2,BS_CONTROLE[CHAVE],BS_CONTROLE[Quantidade_11],"-")</f>
        <v>-</v>
      </c>
    </row>
    <row r="879" spans="1:23" s="101" customFormat="1" hidden="1">
      <c r="A879" s="206" t="str">
        <f>IF(SP_NORTE!Y882="","*",SP_NORTE!Y882)</f>
        <v>*</v>
      </c>
      <c r="B879" s="206" t="str">
        <f>IF(SP_NORTE!X882="","*",SP_NORTE!X882)</f>
        <v>*</v>
      </c>
      <c r="C879" s="206" t="str">
        <f>IF(SP_NORTE!Z882="","*",SP_NORTE!Z882)</f>
        <v>*</v>
      </c>
      <c r="D879" s="195" t="str">
        <f>IF(SP_NORTE!S882="","*",SP_NORTE!S882)</f>
        <v>*</v>
      </c>
      <c r="E879" s="195" t="str">
        <f>IF(SP_NORTE!T882="","*",SP_NORTE!T882)</f>
        <v>*</v>
      </c>
      <c r="F879" s="205" t="str">
        <f>IF(SP_NORTE!B882="","*",SP_NORTE!B882)</f>
        <v>*</v>
      </c>
      <c r="G879" s="205" t="str">
        <f>IF(SP_NORTE!D882="","*",SP_NORTE!D882)</f>
        <v>*</v>
      </c>
      <c r="H879" s="205" t="str">
        <f>IF(SP_NORTE!F882="","*",SP_NORTE!F882)</f>
        <v>*</v>
      </c>
      <c r="I879" s="205" t="str">
        <f>IF(SP_NORTE!H882="","*",SP_NORTE!H882)</f>
        <v>*</v>
      </c>
      <c r="J879" s="205" t="str">
        <f>IF(SP_NORTE!I882="","*",SP_NORTE!I882)</f>
        <v>*</v>
      </c>
      <c r="K879" s="195" t="str">
        <f>IF(SP_NORTE!M882="","*",SP_NORTE!M882)</f>
        <v>*</v>
      </c>
      <c r="L879" s="195" t="str">
        <f>IF(SP_NORTE!N882="","*",SP_NORTE!N882)</f>
        <v>*</v>
      </c>
      <c r="M879" s="196" t="str">
        <f>IF(SP_NORTE!J882="","*",SP_NORTE!J882)</f>
        <v>*</v>
      </c>
      <c r="N879" s="204" t="str">
        <f>IF(SP_NORTE!K882="","*",SP_NORTE!K882)</f>
        <v>*</v>
      </c>
      <c r="O879" s="204" t="str">
        <f>IF(SP_NORTE!L882="","*",SP_NORTE!L882)</f>
        <v>*</v>
      </c>
      <c r="P879" s="203" t="str">
        <f>IF(SP_NORTE!O882="","*",SP_NORTE!O882)</f>
        <v>*</v>
      </c>
      <c r="Q879" s="203" t="str">
        <f>IF(SP_NORTE!P882="","*",SP_NORTE!P882)</f>
        <v>*</v>
      </c>
      <c r="R879" s="205" t="str">
        <f>IF(SP_NORTE!Q882="","*",CONCATENATE(SP_NORTE!Q882," ",SP_NORTE!R882))</f>
        <v>*</v>
      </c>
      <c r="S879" s="205" t="str">
        <f>IF(SP_NORTE!V882="","*",SP_NORTE!V882)</f>
        <v>*</v>
      </c>
      <c r="T879" s="205" t="str">
        <f>IF(SP_NORTE!W882="","*",SP_NORTE!W882)</f>
        <v>*</v>
      </c>
      <c r="U879" s="193" t="str">
        <f ca="1">_xlfn.XLOOKUP(G879&amp;$U$2,BS_CONTROLE[CHAVE],BS_CONTROLE[Quantidade_11],"-")</f>
        <v>-</v>
      </c>
      <c r="V879" s="193" t="str">
        <f ca="1">_xlfn.XLOOKUP(G879&amp;$V$2,BS_CONTROLE[CHAVE],BS_CONTROLE[Quantidade_11],"-")</f>
        <v>-</v>
      </c>
      <c r="W879" s="193" t="str">
        <f ca="1">_xlfn.XLOOKUP(G879&amp;$W$2,BS_CONTROLE[CHAVE],BS_CONTROLE[Quantidade_11],"-")</f>
        <v>-</v>
      </c>
    </row>
    <row r="880" spans="1:23" s="101" customFormat="1" hidden="1">
      <c r="A880" s="206" t="str">
        <f>IF(SP_NORTE!Y883="","*",SP_NORTE!Y883)</f>
        <v>*</v>
      </c>
      <c r="B880" s="206" t="str">
        <f>IF(SP_NORTE!X883="","*",SP_NORTE!X883)</f>
        <v>*</v>
      </c>
      <c r="C880" s="206" t="str">
        <f>IF(SP_NORTE!Z883="","*",SP_NORTE!Z883)</f>
        <v>*</v>
      </c>
      <c r="D880" s="195" t="str">
        <f>IF(SP_NORTE!S883="","*",SP_NORTE!S883)</f>
        <v>*</v>
      </c>
      <c r="E880" s="195" t="str">
        <f>IF(SP_NORTE!T883="","*",SP_NORTE!T883)</f>
        <v>*</v>
      </c>
      <c r="F880" s="205" t="str">
        <f>IF(SP_NORTE!B883="","*",SP_NORTE!B883)</f>
        <v>*</v>
      </c>
      <c r="G880" s="205" t="str">
        <f>IF(SP_NORTE!D883="","*",SP_NORTE!D883)</f>
        <v>*</v>
      </c>
      <c r="H880" s="205" t="str">
        <f>IF(SP_NORTE!F883="","*",SP_NORTE!F883)</f>
        <v>*</v>
      </c>
      <c r="I880" s="205" t="str">
        <f>IF(SP_NORTE!H883="","*",SP_NORTE!H883)</f>
        <v>*</v>
      </c>
      <c r="J880" s="205" t="str">
        <f>IF(SP_NORTE!I883="","*",SP_NORTE!I883)</f>
        <v>*</v>
      </c>
      <c r="K880" s="195" t="str">
        <f>IF(SP_NORTE!M883="","*",SP_NORTE!M883)</f>
        <v>*</v>
      </c>
      <c r="L880" s="195" t="str">
        <f>IF(SP_NORTE!N883="","*",SP_NORTE!N883)</f>
        <v>*</v>
      </c>
      <c r="M880" s="196" t="str">
        <f>IF(SP_NORTE!J883="","*",SP_NORTE!J883)</f>
        <v>*</v>
      </c>
      <c r="N880" s="204" t="str">
        <f>IF(SP_NORTE!K883="","*",SP_NORTE!K883)</f>
        <v>*</v>
      </c>
      <c r="O880" s="204" t="str">
        <f>IF(SP_NORTE!L883="","*",SP_NORTE!L883)</f>
        <v>*</v>
      </c>
      <c r="P880" s="203" t="str">
        <f>IF(SP_NORTE!O883="","*",SP_NORTE!O883)</f>
        <v>*</v>
      </c>
      <c r="Q880" s="203" t="str">
        <f>IF(SP_NORTE!P883="","*",SP_NORTE!P883)</f>
        <v>*</v>
      </c>
      <c r="R880" s="205" t="str">
        <f>IF(SP_NORTE!Q883="","*",CONCATENATE(SP_NORTE!Q883," ",SP_NORTE!R883))</f>
        <v>*</v>
      </c>
      <c r="S880" s="205" t="str">
        <f>IF(SP_NORTE!V883="","*",SP_NORTE!V883)</f>
        <v>*</v>
      </c>
      <c r="T880" s="205" t="str">
        <f>IF(SP_NORTE!W883="","*",SP_NORTE!W883)</f>
        <v>*</v>
      </c>
      <c r="U880" s="193" t="str">
        <f ca="1">_xlfn.XLOOKUP(G880&amp;$U$2,BS_CONTROLE[CHAVE],BS_CONTROLE[Quantidade_11],"-")</f>
        <v>-</v>
      </c>
      <c r="V880" s="193" t="str">
        <f ca="1">_xlfn.XLOOKUP(G880&amp;$V$2,BS_CONTROLE[CHAVE],BS_CONTROLE[Quantidade_11],"-")</f>
        <v>-</v>
      </c>
      <c r="W880" s="193" t="str">
        <f ca="1">_xlfn.XLOOKUP(G880&amp;$W$2,BS_CONTROLE[CHAVE],BS_CONTROLE[Quantidade_11],"-")</f>
        <v>-</v>
      </c>
    </row>
    <row r="881" spans="1:23" s="101" customFormat="1" hidden="1">
      <c r="A881" s="206" t="str">
        <f>IF(SP_NORTE!Y884="","*",SP_NORTE!Y884)</f>
        <v>*</v>
      </c>
      <c r="B881" s="206" t="str">
        <f>IF(SP_NORTE!X884="","*",SP_NORTE!X884)</f>
        <v>*</v>
      </c>
      <c r="C881" s="206" t="str">
        <f>IF(SP_NORTE!Z884="","*",SP_NORTE!Z884)</f>
        <v>*</v>
      </c>
      <c r="D881" s="195" t="str">
        <f>IF(SP_NORTE!S884="","*",SP_NORTE!S884)</f>
        <v>*</v>
      </c>
      <c r="E881" s="195" t="str">
        <f>IF(SP_NORTE!T884="","*",SP_NORTE!T884)</f>
        <v>*</v>
      </c>
      <c r="F881" s="205" t="str">
        <f>IF(SP_NORTE!B884="","*",SP_NORTE!B884)</f>
        <v>*</v>
      </c>
      <c r="G881" s="205" t="str">
        <f>IF(SP_NORTE!D884="","*",SP_NORTE!D884)</f>
        <v>*</v>
      </c>
      <c r="H881" s="205" t="str">
        <f>IF(SP_NORTE!F884="","*",SP_NORTE!F884)</f>
        <v>*</v>
      </c>
      <c r="I881" s="205" t="str">
        <f>IF(SP_NORTE!H884="","*",SP_NORTE!H884)</f>
        <v>*</v>
      </c>
      <c r="J881" s="205" t="str">
        <f>IF(SP_NORTE!I884="","*",SP_NORTE!I884)</f>
        <v>*</v>
      </c>
      <c r="K881" s="195" t="str">
        <f>IF(SP_NORTE!M884="","*",SP_NORTE!M884)</f>
        <v>*</v>
      </c>
      <c r="L881" s="195" t="str">
        <f>IF(SP_NORTE!N884="","*",SP_NORTE!N884)</f>
        <v>*</v>
      </c>
      <c r="M881" s="196" t="str">
        <f>IF(SP_NORTE!J884="","*",SP_NORTE!J884)</f>
        <v>*</v>
      </c>
      <c r="N881" s="204" t="str">
        <f>IF(SP_NORTE!K884="","*",SP_NORTE!K884)</f>
        <v>*</v>
      </c>
      <c r="O881" s="204" t="str">
        <f>IF(SP_NORTE!L884="","*",SP_NORTE!L884)</f>
        <v>*</v>
      </c>
      <c r="P881" s="203" t="str">
        <f>IF(SP_NORTE!O884="","*",SP_NORTE!O884)</f>
        <v>*</v>
      </c>
      <c r="Q881" s="203" t="str">
        <f>IF(SP_NORTE!P884="","*",SP_NORTE!P884)</f>
        <v>*</v>
      </c>
      <c r="R881" s="205" t="str">
        <f>IF(SP_NORTE!Q884="","*",CONCATENATE(SP_NORTE!Q884," ",SP_NORTE!R884))</f>
        <v>*</v>
      </c>
      <c r="S881" s="205" t="str">
        <f>IF(SP_NORTE!V884="","*",SP_NORTE!V884)</f>
        <v>*</v>
      </c>
      <c r="T881" s="205" t="str">
        <f>IF(SP_NORTE!W884="","*",SP_NORTE!W884)</f>
        <v>*</v>
      </c>
      <c r="U881" s="193" t="str">
        <f ca="1">_xlfn.XLOOKUP(G881&amp;$U$2,BS_CONTROLE[CHAVE],BS_CONTROLE[Quantidade_11],"-")</f>
        <v>-</v>
      </c>
      <c r="V881" s="193" t="str">
        <f ca="1">_xlfn.XLOOKUP(G881&amp;$V$2,BS_CONTROLE[CHAVE],BS_CONTROLE[Quantidade_11],"-")</f>
        <v>-</v>
      </c>
      <c r="W881" s="193" t="str">
        <f ca="1">_xlfn.XLOOKUP(G881&amp;$W$2,BS_CONTROLE[CHAVE],BS_CONTROLE[Quantidade_11],"-")</f>
        <v>-</v>
      </c>
    </row>
    <row r="882" spans="1:23" s="101" customFormat="1" hidden="1">
      <c r="A882" s="206" t="str">
        <f>IF(SP_NORTE!Y885="","*",SP_NORTE!Y885)</f>
        <v>*</v>
      </c>
      <c r="B882" s="206" t="str">
        <f>IF(SP_NORTE!X885="","*",SP_NORTE!X885)</f>
        <v>*</v>
      </c>
      <c r="C882" s="206" t="str">
        <f>IF(SP_NORTE!Z885="","*",SP_NORTE!Z885)</f>
        <v>*</v>
      </c>
      <c r="D882" s="195" t="str">
        <f>IF(SP_NORTE!S885="","*",SP_NORTE!S885)</f>
        <v>*</v>
      </c>
      <c r="E882" s="195" t="str">
        <f>IF(SP_NORTE!T885="","*",SP_NORTE!T885)</f>
        <v>*</v>
      </c>
      <c r="F882" s="205" t="str">
        <f>IF(SP_NORTE!B885="","*",SP_NORTE!B885)</f>
        <v>*</v>
      </c>
      <c r="G882" s="205" t="str">
        <f>IF(SP_NORTE!D885="","*",SP_NORTE!D885)</f>
        <v>*</v>
      </c>
      <c r="H882" s="205" t="str">
        <f>IF(SP_NORTE!F885="","*",SP_NORTE!F885)</f>
        <v>*</v>
      </c>
      <c r="I882" s="205" t="str">
        <f>IF(SP_NORTE!H885="","*",SP_NORTE!H885)</f>
        <v>*</v>
      </c>
      <c r="J882" s="205" t="str">
        <f>IF(SP_NORTE!I885="","*",SP_NORTE!I885)</f>
        <v>*</v>
      </c>
      <c r="K882" s="195" t="str">
        <f>IF(SP_NORTE!M885="","*",SP_NORTE!M885)</f>
        <v>*</v>
      </c>
      <c r="L882" s="195" t="str">
        <f>IF(SP_NORTE!N885="","*",SP_NORTE!N885)</f>
        <v>*</v>
      </c>
      <c r="M882" s="196" t="str">
        <f>IF(SP_NORTE!J885="","*",SP_NORTE!J885)</f>
        <v>*</v>
      </c>
      <c r="N882" s="204" t="str">
        <f>IF(SP_NORTE!K885="","*",SP_NORTE!K885)</f>
        <v>*</v>
      </c>
      <c r="O882" s="204" t="str">
        <f>IF(SP_NORTE!L885="","*",SP_NORTE!L885)</f>
        <v>*</v>
      </c>
      <c r="P882" s="203" t="str">
        <f>IF(SP_NORTE!O885="","*",SP_NORTE!O885)</f>
        <v>*</v>
      </c>
      <c r="Q882" s="203" t="str">
        <f>IF(SP_NORTE!P885="","*",SP_NORTE!P885)</f>
        <v>*</v>
      </c>
      <c r="R882" s="205" t="str">
        <f>IF(SP_NORTE!Q885="","*",CONCATENATE(SP_NORTE!Q885," ",SP_NORTE!R885))</f>
        <v>*</v>
      </c>
      <c r="S882" s="205" t="str">
        <f>IF(SP_NORTE!V885="","*",SP_NORTE!V885)</f>
        <v>*</v>
      </c>
      <c r="T882" s="205" t="str">
        <f>IF(SP_NORTE!W885="","*",SP_NORTE!W885)</f>
        <v>*</v>
      </c>
      <c r="U882" s="193" t="str">
        <f ca="1">_xlfn.XLOOKUP(G882&amp;$U$2,BS_CONTROLE[CHAVE],BS_CONTROLE[Quantidade_11],"-")</f>
        <v>-</v>
      </c>
      <c r="V882" s="193" t="str">
        <f ca="1">_xlfn.XLOOKUP(G882&amp;$V$2,BS_CONTROLE[CHAVE],BS_CONTROLE[Quantidade_11],"-")</f>
        <v>-</v>
      </c>
      <c r="W882" s="193" t="str">
        <f ca="1">_xlfn.XLOOKUP(G882&amp;$W$2,BS_CONTROLE[CHAVE],BS_CONTROLE[Quantidade_11],"-")</f>
        <v>-</v>
      </c>
    </row>
    <row r="883" spans="1:23" s="101" customFormat="1" hidden="1">
      <c r="A883" s="206" t="str">
        <f>IF(SP_NORTE!Y886="","*",SP_NORTE!Y886)</f>
        <v>*</v>
      </c>
      <c r="B883" s="206" t="str">
        <f>IF(SP_NORTE!X886="","*",SP_NORTE!X886)</f>
        <v>*</v>
      </c>
      <c r="C883" s="206" t="str">
        <f>IF(SP_NORTE!Z886="","*",SP_NORTE!Z886)</f>
        <v>*</v>
      </c>
      <c r="D883" s="195" t="str">
        <f>IF(SP_NORTE!S886="","*",SP_NORTE!S886)</f>
        <v>*</v>
      </c>
      <c r="E883" s="195" t="str">
        <f>IF(SP_NORTE!T886="","*",SP_NORTE!T886)</f>
        <v>*</v>
      </c>
      <c r="F883" s="205" t="str">
        <f>IF(SP_NORTE!B886="","*",SP_NORTE!B886)</f>
        <v>*</v>
      </c>
      <c r="G883" s="205" t="str">
        <f>IF(SP_NORTE!D886="","*",SP_NORTE!D886)</f>
        <v>*</v>
      </c>
      <c r="H883" s="205" t="str">
        <f>IF(SP_NORTE!F886="","*",SP_NORTE!F886)</f>
        <v>*</v>
      </c>
      <c r="I883" s="205" t="str">
        <f>IF(SP_NORTE!H886="","*",SP_NORTE!H886)</f>
        <v>*</v>
      </c>
      <c r="J883" s="205" t="str">
        <f>IF(SP_NORTE!I886="","*",SP_NORTE!I886)</f>
        <v>*</v>
      </c>
      <c r="K883" s="195" t="str">
        <f>IF(SP_NORTE!M886="","*",SP_NORTE!M886)</f>
        <v>*</v>
      </c>
      <c r="L883" s="195" t="str">
        <f>IF(SP_NORTE!N886="","*",SP_NORTE!N886)</f>
        <v>*</v>
      </c>
      <c r="M883" s="196" t="str">
        <f>IF(SP_NORTE!J886="","*",SP_NORTE!J886)</f>
        <v>*</v>
      </c>
      <c r="N883" s="204" t="str">
        <f>IF(SP_NORTE!K886="","*",SP_NORTE!K886)</f>
        <v>*</v>
      </c>
      <c r="O883" s="204" t="str">
        <f>IF(SP_NORTE!L886="","*",SP_NORTE!L886)</f>
        <v>*</v>
      </c>
      <c r="P883" s="203" t="str">
        <f>IF(SP_NORTE!O886="","*",SP_NORTE!O886)</f>
        <v>*</v>
      </c>
      <c r="Q883" s="203" t="str">
        <f>IF(SP_NORTE!P886="","*",SP_NORTE!P886)</f>
        <v>*</v>
      </c>
      <c r="R883" s="205" t="str">
        <f>IF(SP_NORTE!Q886="","*",CONCATENATE(SP_NORTE!Q886," ",SP_NORTE!R886))</f>
        <v>*</v>
      </c>
      <c r="S883" s="205" t="str">
        <f>IF(SP_NORTE!V886="","*",SP_NORTE!V886)</f>
        <v>*</v>
      </c>
      <c r="T883" s="205" t="str">
        <f>IF(SP_NORTE!W886="","*",SP_NORTE!W886)</f>
        <v>*</v>
      </c>
      <c r="U883" s="193" t="str">
        <f ca="1">_xlfn.XLOOKUP(G883&amp;$U$2,BS_CONTROLE[CHAVE],BS_CONTROLE[Quantidade_11],"-")</f>
        <v>-</v>
      </c>
      <c r="V883" s="193" t="str">
        <f ca="1">_xlfn.XLOOKUP(G883&amp;$V$2,BS_CONTROLE[CHAVE],BS_CONTROLE[Quantidade_11],"-")</f>
        <v>-</v>
      </c>
      <c r="W883" s="193" t="str">
        <f ca="1">_xlfn.XLOOKUP(G883&amp;$W$2,BS_CONTROLE[CHAVE],BS_CONTROLE[Quantidade_11],"-")</f>
        <v>-</v>
      </c>
    </row>
    <row r="884" spans="1:23" s="101" customFormat="1" hidden="1">
      <c r="A884" s="206" t="str">
        <f>IF(SP_NORTE!Y887="","*",SP_NORTE!Y887)</f>
        <v>*</v>
      </c>
      <c r="B884" s="206" t="str">
        <f>IF(SP_NORTE!X887="","*",SP_NORTE!X887)</f>
        <v>*</v>
      </c>
      <c r="C884" s="206" t="str">
        <f>IF(SP_NORTE!Z887="","*",SP_NORTE!Z887)</f>
        <v>*</v>
      </c>
      <c r="D884" s="195" t="str">
        <f>IF(SP_NORTE!S887="","*",SP_NORTE!S887)</f>
        <v>*</v>
      </c>
      <c r="E884" s="195" t="str">
        <f>IF(SP_NORTE!T887="","*",SP_NORTE!T887)</f>
        <v>*</v>
      </c>
      <c r="F884" s="205" t="str">
        <f>IF(SP_NORTE!B887="","*",SP_NORTE!B887)</f>
        <v>*</v>
      </c>
      <c r="G884" s="205" t="str">
        <f>IF(SP_NORTE!D887="","*",SP_NORTE!D887)</f>
        <v>*</v>
      </c>
      <c r="H884" s="205" t="str">
        <f>IF(SP_NORTE!F887="","*",SP_NORTE!F887)</f>
        <v>*</v>
      </c>
      <c r="I884" s="205" t="str">
        <f>IF(SP_NORTE!H887="","*",SP_NORTE!H887)</f>
        <v>*</v>
      </c>
      <c r="J884" s="205" t="str">
        <f>IF(SP_NORTE!I887="","*",SP_NORTE!I887)</f>
        <v>*</v>
      </c>
      <c r="K884" s="195" t="str">
        <f>IF(SP_NORTE!M887="","*",SP_NORTE!M887)</f>
        <v>*</v>
      </c>
      <c r="L884" s="195" t="str">
        <f>IF(SP_NORTE!N887="","*",SP_NORTE!N887)</f>
        <v>*</v>
      </c>
      <c r="M884" s="196" t="str">
        <f>IF(SP_NORTE!J887="","*",SP_NORTE!J887)</f>
        <v>*</v>
      </c>
      <c r="N884" s="204" t="str">
        <f>IF(SP_NORTE!K887="","*",SP_NORTE!K887)</f>
        <v>*</v>
      </c>
      <c r="O884" s="204" t="str">
        <f>IF(SP_NORTE!L887="","*",SP_NORTE!L887)</f>
        <v>*</v>
      </c>
      <c r="P884" s="203" t="str">
        <f>IF(SP_NORTE!O887="","*",SP_NORTE!O887)</f>
        <v>*</v>
      </c>
      <c r="Q884" s="203" t="str">
        <f>IF(SP_NORTE!P887="","*",SP_NORTE!P887)</f>
        <v>*</v>
      </c>
      <c r="R884" s="205" t="str">
        <f>IF(SP_NORTE!Q887="","*",CONCATENATE(SP_NORTE!Q887," ",SP_NORTE!R887))</f>
        <v>*</v>
      </c>
      <c r="S884" s="205" t="str">
        <f>IF(SP_NORTE!V887="","*",SP_NORTE!V887)</f>
        <v>*</v>
      </c>
      <c r="T884" s="205" t="str">
        <f>IF(SP_NORTE!W887="","*",SP_NORTE!W887)</f>
        <v>*</v>
      </c>
      <c r="U884" s="193" t="str">
        <f ca="1">_xlfn.XLOOKUP(G884&amp;$U$2,BS_CONTROLE[CHAVE],BS_CONTROLE[Quantidade_11],"-")</f>
        <v>-</v>
      </c>
      <c r="V884" s="193" t="str">
        <f ca="1">_xlfn.XLOOKUP(G884&amp;$V$2,BS_CONTROLE[CHAVE],BS_CONTROLE[Quantidade_11],"-")</f>
        <v>-</v>
      </c>
      <c r="W884" s="193" t="str">
        <f ca="1">_xlfn.XLOOKUP(G884&amp;$W$2,BS_CONTROLE[CHAVE],BS_CONTROLE[Quantidade_11],"-")</f>
        <v>-</v>
      </c>
    </row>
    <row r="885" spans="1:23" s="101" customFormat="1" hidden="1">
      <c r="A885" s="206" t="str">
        <f>IF(SP_NORTE!Y888="","*",SP_NORTE!Y888)</f>
        <v>*</v>
      </c>
      <c r="B885" s="206" t="str">
        <f>IF(SP_NORTE!X888="","*",SP_NORTE!X888)</f>
        <v>*</v>
      </c>
      <c r="C885" s="206" t="str">
        <f>IF(SP_NORTE!Z888="","*",SP_NORTE!Z888)</f>
        <v>*</v>
      </c>
      <c r="D885" s="195" t="str">
        <f>IF(SP_NORTE!S888="","*",SP_NORTE!S888)</f>
        <v>*</v>
      </c>
      <c r="E885" s="195" t="str">
        <f>IF(SP_NORTE!T888="","*",SP_NORTE!T888)</f>
        <v>*</v>
      </c>
      <c r="F885" s="205" t="str">
        <f>IF(SP_NORTE!B888="","*",SP_NORTE!B888)</f>
        <v>*</v>
      </c>
      <c r="G885" s="205" t="str">
        <f>IF(SP_NORTE!D888="","*",SP_NORTE!D888)</f>
        <v>*</v>
      </c>
      <c r="H885" s="205" t="str">
        <f>IF(SP_NORTE!F888="","*",SP_NORTE!F888)</f>
        <v>*</v>
      </c>
      <c r="I885" s="205" t="str">
        <f>IF(SP_NORTE!H888="","*",SP_NORTE!H888)</f>
        <v>*</v>
      </c>
      <c r="J885" s="205" t="str">
        <f>IF(SP_NORTE!I888="","*",SP_NORTE!I888)</f>
        <v>*</v>
      </c>
      <c r="K885" s="195" t="str">
        <f>IF(SP_NORTE!M888="","*",SP_NORTE!M888)</f>
        <v>*</v>
      </c>
      <c r="L885" s="195" t="str">
        <f>IF(SP_NORTE!N888="","*",SP_NORTE!N888)</f>
        <v>*</v>
      </c>
      <c r="M885" s="196" t="str">
        <f>IF(SP_NORTE!J888="","*",SP_NORTE!J888)</f>
        <v>*</v>
      </c>
      <c r="N885" s="204" t="str">
        <f>IF(SP_NORTE!K888="","*",SP_NORTE!K888)</f>
        <v>*</v>
      </c>
      <c r="O885" s="204" t="str">
        <f>IF(SP_NORTE!L888="","*",SP_NORTE!L888)</f>
        <v>*</v>
      </c>
      <c r="P885" s="203" t="str">
        <f>IF(SP_NORTE!O888="","*",SP_NORTE!O888)</f>
        <v>*</v>
      </c>
      <c r="Q885" s="203" t="str">
        <f>IF(SP_NORTE!P888="","*",SP_NORTE!P888)</f>
        <v>*</v>
      </c>
      <c r="R885" s="205" t="str">
        <f>IF(SP_NORTE!Q888="","*",CONCATENATE(SP_NORTE!Q888," ",SP_NORTE!R888))</f>
        <v>*</v>
      </c>
      <c r="S885" s="205" t="str">
        <f>IF(SP_NORTE!V888="","*",SP_NORTE!V888)</f>
        <v>*</v>
      </c>
      <c r="T885" s="205" t="str">
        <f>IF(SP_NORTE!W888="","*",SP_NORTE!W888)</f>
        <v>*</v>
      </c>
      <c r="U885" s="193" t="str">
        <f ca="1">_xlfn.XLOOKUP(G885&amp;$U$2,BS_CONTROLE[CHAVE],BS_CONTROLE[Quantidade_11],"-")</f>
        <v>-</v>
      </c>
      <c r="V885" s="193" t="str">
        <f ca="1">_xlfn.XLOOKUP(G885&amp;$V$2,BS_CONTROLE[CHAVE],BS_CONTROLE[Quantidade_11],"-")</f>
        <v>-</v>
      </c>
      <c r="W885" s="193" t="str">
        <f ca="1">_xlfn.XLOOKUP(G885&amp;$W$2,BS_CONTROLE[CHAVE],BS_CONTROLE[Quantidade_11],"-")</f>
        <v>-</v>
      </c>
    </row>
    <row r="886" spans="1:23" s="101" customFormat="1" hidden="1">
      <c r="A886" s="206" t="str">
        <f>IF(SP_NORTE!Y889="","*",SP_NORTE!Y889)</f>
        <v>*</v>
      </c>
      <c r="B886" s="206" t="str">
        <f>IF(SP_NORTE!X889="","*",SP_NORTE!X889)</f>
        <v>*</v>
      </c>
      <c r="C886" s="206" t="str">
        <f>IF(SP_NORTE!Z889="","*",SP_NORTE!Z889)</f>
        <v>*</v>
      </c>
      <c r="D886" s="195" t="str">
        <f>IF(SP_NORTE!S889="","*",SP_NORTE!S889)</f>
        <v>*</v>
      </c>
      <c r="E886" s="195" t="str">
        <f>IF(SP_NORTE!T889="","*",SP_NORTE!T889)</f>
        <v>*</v>
      </c>
      <c r="F886" s="205" t="str">
        <f>IF(SP_NORTE!B889="","*",SP_NORTE!B889)</f>
        <v>*</v>
      </c>
      <c r="G886" s="205" t="str">
        <f>IF(SP_NORTE!D889="","*",SP_NORTE!D889)</f>
        <v>*</v>
      </c>
      <c r="H886" s="205" t="str">
        <f>IF(SP_NORTE!F889="","*",SP_NORTE!F889)</f>
        <v>*</v>
      </c>
      <c r="I886" s="205" t="str">
        <f>IF(SP_NORTE!H889="","*",SP_NORTE!H889)</f>
        <v>*</v>
      </c>
      <c r="J886" s="205" t="str">
        <f>IF(SP_NORTE!I889="","*",SP_NORTE!I889)</f>
        <v>*</v>
      </c>
      <c r="K886" s="195" t="str">
        <f>IF(SP_NORTE!M889="","*",SP_NORTE!M889)</f>
        <v>*</v>
      </c>
      <c r="L886" s="195" t="str">
        <f>IF(SP_NORTE!N889="","*",SP_NORTE!N889)</f>
        <v>*</v>
      </c>
      <c r="M886" s="196" t="str">
        <f>IF(SP_NORTE!J889="","*",SP_NORTE!J889)</f>
        <v>*</v>
      </c>
      <c r="N886" s="204" t="str">
        <f>IF(SP_NORTE!K889="","*",SP_NORTE!K889)</f>
        <v>*</v>
      </c>
      <c r="O886" s="204" t="str">
        <f>IF(SP_NORTE!L889="","*",SP_NORTE!L889)</f>
        <v>*</v>
      </c>
      <c r="P886" s="203" t="str">
        <f>IF(SP_NORTE!O889="","*",SP_NORTE!O889)</f>
        <v>*</v>
      </c>
      <c r="Q886" s="203" t="str">
        <f>IF(SP_NORTE!P889="","*",SP_NORTE!P889)</f>
        <v>*</v>
      </c>
      <c r="R886" s="205" t="str">
        <f>IF(SP_NORTE!Q889="","*",CONCATENATE(SP_NORTE!Q889," ",SP_NORTE!R889))</f>
        <v>*</v>
      </c>
      <c r="S886" s="205" t="str">
        <f>IF(SP_NORTE!V889="","*",SP_NORTE!V889)</f>
        <v>*</v>
      </c>
      <c r="T886" s="205" t="str">
        <f>IF(SP_NORTE!W889="","*",SP_NORTE!W889)</f>
        <v>*</v>
      </c>
      <c r="U886" s="193" t="str">
        <f ca="1">_xlfn.XLOOKUP(G886&amp;$U$2,BS_CONTROLE[CHAVE],BS_CONTROLE[Quantidade_11],"-")</f>
        <v>-</v>
      </c>
      <c r="V886" s="193" t="str">
        <f ca="1">_xlfn.XLOOKUP(G886&amp;$V$2,BS_CONTROLE[CHAVE],BS_CONTROLE[Quantidade_11],"-")</f>
        <v>-</v>
      </c>
      <c r="W886" s="193" t="str">
        <f ca="1">_xlfn.XLOOKUP(G886&amp;$W$2,BS_CONTROLE[CHAVE],BS_CONTROLE[Quantidade_11],"-")</f>
        <v>-</v>
      </c>
    </row>
    <row r="887" spans="1:23" s="101" customFormat="1" hidden="1">
      <c r="A887" s="206" t="str">
        <f>IF(SP_NORTE!Y890="","*",SP_NORTE!Y890)</f>
        <v>*</v>
      </c>
      <c r="B887" s="206" t="str">
        <f>IF(SP_NORTE!X890="","*",SP_NORTE!X890)</f>
        <v>*</v>
      </c>
      <c r="C887" s="206" t="str">
        <f>IF(SP_NORTE!Z890="","*",SP_NORTE!Z890)</f>
        <v>*</v>
      </c>
      <c r="D887" s="195" t="str">
        <f>IF(SP_NORTE!S890="","*",SP_NORTE!S890)</f>
        <v>*</v>
      </c>
      <c r="E887" s="195" t="str">
        <f>IF(SP_NORTE!T890="","*",SP_NORTE!T890)</f>
        <v>*</v>
      </c>
      <c r="F887" s="205" t="str">
        <f>IF(SP_NORTE!B890="","*",SP_NORTE!B890)</f>
        <v>*</v>
      </c>
      <c r="G887" s="205" t="str">
        <f>IF(SP_NORTE!D890="","*",SP_NORTE!D890)</f>
        <v>*</v>
      </c>
      <c r="H887" s="205" t="str">
        <f>IF(SP_NORTE!F890="","*",SP_NORTE!F890)</f>
        <v>*</v>
      </c>
      <c r="I887" s="205" t="str">
        <f>IF(SP_NORTE!H890="","*",SP_NORTE!H890)</f>
        <v>*</v>
      </c>
      <c r="J887" s="205" t="str">
        <f>IF(SP_NORTE!I890="","*",SP_NORTE!I890)</f>
        <v>*</v>
      </c>
      <c r="K887" s="195" t="str">
        <f>IF(SP_NORTE!M890="","*",SP_NORTE!M890)</f>
        <v>*</v>
      </c>
      <c r="L887" s="195" t="str">
        <f>IF(SP_NORTE!N890="","*",SP_NORTE!N890)</f>
        <v>*</v>
      </c>
      <c r="M887" s="196" t="str">
        <f>IF(SP_NORTE!J890="","*",SP_NORTE!J890)</f>
        <v>*</v>
      </c>
      <c r="N887" s="204" t="str">
        <f>IF(SP_NORTE!K890="","*",SP_NORTE!K890)</f>
        <v>*</v>
      </c>
      <c r="O887" s="204" t="str">
        <f>IF(SP_NORTE!L890="","*",SP_NORTE!L890)</f>
        <v>*</v>
      </c>
      <c r="P887" s="203" t="str">
        <f>IF(SP_NORTE!O890="","*",SP_NORTE!O890)</f>
        <v>*</v>
      </c>
      <c r="Q887" s="203" t="str">
        <f>IF(SP_NORTE!P890="","*",SP_NORTE!P890)</f>
        <v>*</v>
      </c>
      <c r="R887" s="205" t="str">
        <f>IF(SP_NORTE!Q890="","*",CONCATENATE(SP_NORTE!Q890," ",SP_NORTE!R890))</f>
        <v>*</v>
      </c>
      <c r="S887" s="205" t="str">
        <f>IF(SP_NORTE!V890="","*",SP_NORTE!V890)</f>
        <v>*</v>
      </c>
      <c r="T887" s="205" t="str">
        <f>IF(SP_NORTE!W890="","*",SP_NORTE!W890)</f>
        <v>*</v>
      </c>
      <c r="U887" s="193" t="str">
        <f ca="1">_xlfn.XLOOKUP(G887&amp;$U$2,BS_CONTROLE[CHAVE],BS_CONTROLE[Quantidade_11],"-")</f>
        <v>-</v>
      </c>
      <c r="V887" s="193" t="str">
        <f ca="1">_xlfn.XLOOKUP(G887&amp;$V$2,BS_CONTROLE[CHAVE],BS_CONTROLE[Quantidade_11],"-")</f>
        <v>-</v>
      </c>
      <c r="W887" s="193" t="str">
        <f ca="1">_xlfn.XLOOKUP(G887&amp;$W$2,BS_CONTROLE[CHAVE],BS_CONTROLE[Quantidade_11],"-")</f>
        <v>-</v>
      </c>
    </row>
    <row r="888" spans="1:23" s="101" customFormat="1" hidden="1">
      <c r="A888" s="206" t="str">
        <f>IF(SP_NORTE!Y891="","*",SP_NORTE!Y891)</f>
        <v>*</v>
      </c>
      <c r="B888" s="206" t="str">
        <f>IF(SP_NORTE!X891="","*",SP_NORTE!X891)</f>
        <v>*</v>
      </c>
      <c r="C888" s="206" t="str">
        <f>IF(SP_NORTE!Z891="","*",SP_NORTE!Z891)</f>
        <v>*</v>
      </c>
      <c r="D888" s="195" t="str">
        <f>IF(SP_NORTE!S891="","*",SP_NORTE!S891)</f>
        <v>*</v>
      </c>
      <c r="E888" s="195" t="str">
        <f>IF(SP_NORTE!T891="","*",SP_NORTE!T891)</f>
        <v>*</v>
      </c>
      <c r="F888" s="205" t="str">
        <f>IF(SP_NORTE!B891="","*",SP_NORTE!B891)</f>
        <v>*</v>
      </c>
      <c r="G888" s="205" t="str">
        <f>IF(SP_NORTE!D891="","*",SP_NORTE!D891)</f>
        <v>*</v>
      </c>
      <c r="H888" s="205" t="str">
        <f>IF(SP_NORTE!F891="","*",SP_NORTE!F891)</f>
        <v>*</v>
      </c>
      <c r="I888" s="205" t="str">
        <f>IF(SP_NORTE!H891="","*",SP_NORTE!H891)</f>
        <v>*</v>
      </c>
      <c r="J888" s="205" t="str">
        <f>IF(SP_NORTE!I891="","*",SP_NORTE!I891)</f>
        <v>*</v>
      </c>
      <c r="K888" s="195" t="str">
        <f>IF(SP_NORTE!M891="","*",SP_NORTE!M891)</f>
        <v>*</v>
      </c>
      <c r="L888" s="195" t="str">
        <f>IF(SP_NORTE!N891="","*",SP_NORTE!N891)</f>
        <v>*</v>
      </c>
      <c r="M888" s="196" t="str">
        <f>IF(SP_NORTE!J891="","*",SP_NORTE!J891)</f>
        <v>*</v>
      </c>
      <c r="N888" s="204" t="str">
        <f>IF(SP_NORTE!K891="","*",SP_NORTE!K891)</f>
        <v>*</v>
      </c>
      <c r="O888" s="204" t="str">
        <f>IF(SP_NORTE!L891="","*",SP_NORTE!L891)</f>
        <v>*</v>
      </c>
      <c r="P888" s="203" t="str">
        <f>IF(SP_NORTE!O891="","*",SP_NORTE!O891)</f>
        <v>*</v>
      </c>
      <c r="Q888" s="203" t="str">
        <f>IF(SP_NORTE!P891="","*",SP_NORTE!P891)</f>
        <v>*</v>
      </c>
      <c r="R888" s="205" t="str">
        <f>IF(SP_NORTE!Q891="","*",CONCATENATE(SP_NORTE!Q891," ",SP_NORTE!R891))</f>
        <v>*</v>
      </c>
      <c r="S888" s="205" t="str">
        <f>IF(SP_NORTE!V891="","*",SP_NORTE!V891)</f>
        <v>*</v>
      </c>
      <c r="T888" s="205" t="str">
        <f>IF(SP_NORTE!W891="","*",SP_NORTE!W891)</f>
        <v>*</v>
      </c>
      <c r="U888" s="193" t="str">
        <f ca="1">_xlfn.XLOOKUP(G888&amp;$U$2,BS_CONTROLE[CHAVE],BS_CONTROLE[Quantidade_11],"-")</f>
        <v>-</v>
      </c>
      <c r="V888" s="193" t="str">
        <f ca="1">_xlfn.XLOOKUP(G888&amp;$V$2,BS_CONTROLE[CHAVE],BS_CONTROLE[Quantidade_11],"-")</f>
        <v>-</v>
      </c>
      <c r="W888" s="193" t="str">
        <f ca="1">_xlfn.XLOOKUP(G888&amp;$W$2,BS_CONTROLE[CHAVE],BS_CONTROLE[Quantidade_11],"-")</f>
        <v>-</v>
      </c>
    </row>
    <row r="889" spans="1:23" s="101" customFormat="1" hidden="1">
      <c r="A889" s="206" t="str">
        <f>IF(SP_NORTE!Y892="","*",SP_NORTE!Y892)</f>
        <v>*</v>
      </c>
      <c r="B889" s="206" t="str">
        <f>IF(SP_NORTE!X892="","*",SP_NORTE!X892)</f>
        <v>*</v>
      </c>
      <c r="C889" s="206" t="str">
        <f>IF(SP_NORTE!Z892="","*",SP_NORTE!Z892)</f>
        <v>*</v>
      </c>
      <c r="D889" s="195" t="str">
        <f>IF(SP_NORTE!S892="","*",SP_NORTE!S892)</f>
        <v>*</v>
      </c>
      <c r="E889" s="195" t="str">
        <f>IF(SP_NORTE!T892="","*",SP_NORTE!T892)</f>
        <v>*</v>
      </c>
      <c r="F889" s="205" t="str">
        <f>IF(SP_NORTE!B892="","*",SP_NORTE!B892)</f>
        <v>*</v>
      </c>
      <c r="G889" s="205" t="str">
        <f>IF(SP_NORTE!D892="","*",SP_NORTE!D892)</f>
        <v>*</v>
      </c>
      <c r="H889" s="205" t="str">
        <f>IF(SP_NORTE!F892="","*",SP_NORTE!F892)</f>
        <v>*</v>
      </c>
      <c r="I889" s="205" t="str">
        <f>IF(SP_NORTE!H892="","*",SP_NORTE!H892)</f>
        <v>*</v>
      </c>
      <c r="J889" s="205" t="str">
        <f>IF(SP_NORTE!I892="","*",SP_NORTE!I892)</f>
        <v>*</v>
      </c>
      <c r="K889" s="195" t="str">
        <f>IF(SP_NORTE!M892="","*",SP_NORTE!M892)</f>
        <v>*</v>
      </c>
      <c r="L889" s="195" t="str">
        <f>IF(SP_NORTE!N892="","*",SP_NORTE!N892)</f>
        <v>*</v>
      </c>
      <c r="M889" s="196" t="str">
        <f>IF(SP_NORTE!J892="","*",SP_NORTE!J892)</f>
        <v>*</v>
      </c>
      <c r="N889" s="204" t="str">
        <f>IF(SP_NORTE!K892="","*",SP_NORTE!K892)</f>
        <v>*</v>
      </c>
      <c r="O889" s="204" t="str">
        <f>IF(SP_NORTE!L892="","*",SP_NORTE!L892)</f>
        <v>*</v>
      </c>
      <c r="P889" s="203" t="str">
        <f>IF(SP_NORTE!O892="","*",SP_NORTE!O892)</f>
        <v>*</v>
      </c>
      <c r="Q889" s="203" t="str">
        <f>IF(SP_NORTE!P892="","*",SP_NORTE!P892)</f>
        <v>*</v>
      </c>
      <c r="R889" s="205" t="str">
        <f>IF(SP_NORTE!Q892="","*",CONCATENATE(SP_NORTE!Q892," ",SP_NORTE!R892))</f>
        <v>*</v>
      </c>
      <c r="S889" s="205" t="str">
        <f>IF(SP_NORTE!V892="","*",SP_NORTE!V892)</f>
        <v>*</v>
      </c>
      <c r="T889" s="205" t="str">
        <f>IF(SP_NORTE!W892="","*",SP_NORTE!W892)</f>
        <v>*</v>
      </c>
      <c r="U889" s="193" t="str">
        <f ca="1">_xlfn.XLOOKUP(G889&amp;$U$2,BS_CONTROLE[CHAVE],BS_CONTROLE[Quantidade_11],"-")</f>
        <v>-</v>
      </c>
      <c r="V889" s="193" t="str">
        <f ca="1">_xlfn.XLOOKUP(G889&amp;$V$2,BS_CONTROLE[CHAVE],BS_CONTROLE[Quantidade_11],"-")</f>
        <v>-</v>
      </c>
      <c r="W889" s="193" t="str">
        <f ca="1">_xlfn.XLOOKUP(G889&amp;$W$2,BS_CONTROLE[CHAVE],BS_CONTROLE[Quantidade_11],"-")</f>
        <v>-</v>
      </c>
    </row>
    <row r="890" spans="1:23" s="101" customFormat="1" hidden="1">
      <c r="A890" s="206" t="str">
        <f>IF(SP_NORTE!Y893="","*",SP_NORTE!Y893)</f>
        <v>*</v>
      </c>
      <c r="B890" s="206" t="str">
        <f>IF(SP_NORTE!X893="","*",SP_NORTE!X893)</f>
        <v>*</v>
      </c>
      <c r="C890" s="206" t="str">
        <f>IF(SP_NORTE!Z893="","*",SP_NORTE!Z893)</f>
        <v>*</v>
      </c>
      <c r="D890" s="195" t="str">
        <f>IF(SP_NORTE!S893="","*",SP_NORTE!S893)</f>
        <v>*</v>
      </c>
      <c r="E890" s="195" t="str">
        <f>IF(SP_NORTE!T893="","*",SP_NORTE!T893)</f>
        <v>*</v>
      </c>
      <c r="F890" s="205" t="str">
        <f>IF(SP_NORTE!B893="","*",SP_NORTE!B893)</f>
        <v>*</v>
      </c>
      <c r="G890" s="205" t="str">
        <f>IF(SP_NORTE!D893="","*",SP_NORTE!D893)</f>
        <v>*</v>
      </c>
      <c r="H890" s="205" t="str">
        <f>IF(SP_NORTE!F893="","*",SP_NORTE!F893)</f>
        <v>*</v>
      </c>
      <c r="I890" s="205" t="str">
        <f>IF(SP_NORTE!H893="","*",SP_NORTE!H893)</f>
        <v>*</v>
      </c>
      <c r="J890" s="205" t="str">
        <f>IF(SP_NORTE!I893="","*",SP_NORTE!I893)</f>
        <v>*</v>
      </c>
      <c r="K890" s="195" t="str">
        <f>IF(SP_NORTE!M893="","*",SP_NORTE!M893)</f>
        <v>*</v>
      </c>
      <c r="L890" s="195" t="str">
        <f>IF(SP_NORTE!N893="","*",SP_NORTE!N893)</f>
        <v>*</v>
      </c>
      <c r="M890" s="196" t="str">
        <f>IF(SP_NORTE!J893="","*",SP_NORTE!J893)</f>
        <v>*</v>
      </c>
      <c r="N890" s="204" t="str">
        <f>IF(SP_NORTE!K893="","*",SP_NORTE!K893)</f>
        <v>*</v>
      </c>
      <c r="O890" s="204" t="str">
        <f>IF(SP_NORTE!L893="","*",SP_NORTE!L893)</f>
        <v>*</v>
      </c>
      <c r="P890" s="203" t="str">
        <f>IF(SP_NORTE!O893="","*",SP_NORTE!O893)</f>
        <v>*</v>
      </c>
      <c r="Q890" s="203" t="str">
        <f>IF(SP_NORTE!P893="","*",SP_NORTE!P893)</f>
        <v>*</v>
      </c>
      <c r="R890" s="205" t="str">
        <f>IF(SP_NORTE!Q893="","*",CONCATENATE(SP_NORTE!Q893," ",SP_NORTE!R893))</f>
        <v>*</v>
      </c>
      <c r="S890" s="205" t="str">
        <f>IF(SP_NORTE!V893="","*",SP_NORTE!V893)</f>
        <v>*</v>
      </c>
      <c r="T890" s="205" t="str">
        <f>IF(SP_NORTE!W893="","*",SP_NORTE!W893)</f>
        <v>*</v>
      </c>
      <c r="U890" s="193" t="str">
        <f ca="1">_xlfn.XLOOKUP(G890&amp;$U$2,BS_CONTROLE[CHAVE],BS_CONTROLE[Quantidade_11],"-")</f>
        <v>-</v>
      </c>
      <c r="V890" s="193" t="str">
        <f ca="1">_xlfn.XLOOKUP(G890&amp;$V$2,BS_CONTROLE[CHAVE],BS_CONTROLE[Quantidade_11],"-")</f>
        <v>-</v>
      </c>
      <c r="W890" s="193" t="str">
        <f ca="1">_xlfn.XLOOKUP(G890&amp;$W$2,BS_CONTROLE[CHAVE],BS_CONTROLE[Quantidade_11],"-")</f>
        <v>-</v>
      </c>
    </row>
    <row r="891" spans="1:23" s="101" customFormat="1" hidden="1">
      <c r="A891" s="206" t="str">
        <f>IF(SP_NORTE!Y894="","*",SP_NORTE!Y894)</f>
        <v>*</v>
      </c>
      <c r="B891" s="206" t="str">
        <f>IF(SP_NORTE!X894="","*",SP_NORTE!X894)</f>
        <v>*</v>
      </c>
      <c r="C891" s="206" t="str">
        <f>IF(SP_NORTE!Z894="","*",SP_NORTE!Z894)</f>
        <v>*</v>
      </c>
      <c r="D891" s="195" t="str">
        <f>IF(SP_NORTE!S894="","*",SP_NORTE!S894)</f>
        <v>*</v>
      </c>
      <c r="E891" s="195" t="str">
        <f>IF(SP_NORTE!T894="","*",SP_NORTE!T894)</f>
        <v>*</v>
      </c>
      <c r="F891" s="205" t="str">
        <f>IF(SP_NORTE!B894="","*",SP_NORTE!B894)</f>
        <v>*</v>
      </c>
      <c r="G891" s="205" t="str">
        <f>IF(SP_NORTE!D894="","*",SP_NORTE!D894)</f>
        <v>*</v>
      </c>
      <c r="H891" s="205" t="str">
        <f>IF(SP_NORTE!F894="","*",SP_NORTE!F894)</f>
        <v>*</v>
      </c>
      <c r="I891" s="205" t="str">
        <f>IF(SP_NORTE!H894="","*",SP_NORTE!H894)</f>
        <v>*</v>
      </c>
      <c r="J891" s="205" t="str">
        <f>IF(SP_NORTE!I894="","*",SP_NORTE!I894)</f>
        <v>*</v>
      </c>
      <c r="K891" s="195" t="str">
        <f>IF(SP_NORTE!M894="","*",SP_NORTE!M894)</f>
        <v>*</v>
      </c>
      <c r="L891" s="195" t="str">
        <f>IF(SP_NORTE!N894="","*",SP_NORTE!N894)</f>
        <v>*</v>
      </c>
      <c r="M891" s="196" t="str">
        <f>IF(SP_NORTE!J894="","*",SP_NORTE!J894)</f>
        <v>*</v>
      </c>
      <c r="N891" s="204" t="str">
        <f>IF(SP_NORTE!K894="","*",SP_NORTE!K894)</f>
        <v>*</v>
      </c>
      <c r="O891" s="204" t="str">
        <f>IF(SP_NORTE!L894="","*",SP_NORTE!L894)</f>
        <v>*</v>
      </c>
      <c r="P891" s="203" t="str">
        <f>IF(SP_NORTE!O894="","*",SP_NORTE!O894)</f>
        <v>*</v>
      </c>
      <c r="Q891" s="203" t="str">
        <f>IF(SP_NORTE!P894="","*",SP_NORTE!P894)</f>
        <v>*</v>
      </c>
      <c r="R891" s="205" t="str">
        <f>IF(SP_NORTE!Q894="","*",CONCATENATE(SP_NORTE!Q894," ",SP_NORTE!R894))</f>
        <v>*</v>
      </c>
      <c r="S891" s="205" t="str">
        <f>IF(SP_NORTE!V894="","*",SP_NORTE!V894)</f>
        <v>*</v>
      </c>
      <c r="T891" s="205" t="str">
        <f>IF(SP_NORTE!W894="","*",SP_NORTE!W894)</f>
        <v>*</v>
      </c>
      <c r="U891" s="193" t="str">
        <f ca="1">_xlfn.XLOOKUP(G891&amp;$U$2,BS_CONTROLE[CHAVE],BS_CONTROLE[Quantidade_11],"-")</f>
        <v>-</v>
      </c>
      <c r="V891" s="193" t="str">
        <f ca="1">_xlfn.XLOOKUP(G891&amp;$V$2,BS_CONTROLE[CHAVE],BS_CONTROLE[Quantidade_11],"-")</f>
        <v>-</v>
      </c>
      <c r="W891" s="193" t="str">
        <f ca="1">_xlfn.XLOOKUP(G891&amp;$W$2,BS_CONTROLE[CHAVE],BS_CONTROLE[Quantidade_11],"-")</f>
        <v>-</v>
      </c>
    </row>
    <row r="892" spans="1:23" s="101" customFormat="1" hidden="1">
      <c r="A892" s="206" t="str">
        <f>IF(SP_NORTE!Y895="","*",SP_NORTE!Y895)</f>
        <v>*</v>
      </c>
      <c r="B892" s="206" t="str">
        <f>IF(SP_NORTE!X895="","*",SP_NORTE!X895)</f>
        <v>*</v>
      </c>
      <c r="C892" s="206" t="str">
        <f>IF(SP_NORTE!Z895="","*",SP_NORTE!Z895)</f>
        <v>*</v>
      </c>
      <c r="D892" s="195" t="str">
        <f>IF(SP_NORTE!S895="","*",SP_NORTE!S895)</f>
        <v>*</v>
      </c>
      <c r="E892" s="195" t="str">
        <f>IF(SP_NORTE!T895="","*",SP_NORTE!T895)</f>
        <v>*</v>
      </c>
      <c r="F892" s="205" t="str">
        <f>IF(SP_NORTE!B895="","*",SP_NORTE!B895)</f>
        <v>*</v>
      </c>
      <c r="G892" s="205" t="str">
        <f>IF(SP_NORTE!D895="","*",SP_NORTE!D895)</f>
        <v>*</v>
      </c>
      <c r="H892" s="205" t="str">
        <f>IF(SP_NORTE!F895="","*",SP_NORTE!F895)</f>
        <v>*</v>
      </c>
      <c r="I892" s="205" t="str">
        <f>IF(SP_NORTE!H895="","*",SP_NORTE!H895)</f>
        <v>*</v>
      </c>
      <c r="J892" s="205" t="str">
        <f>IF(SP_NORTE!I895="","*",SP_NORTE!I895)</f>
        <v>*</v>
      </c>
      <c r="K892" s="195" t="str">
        <f>IF(SP_NORTE!M895="","*",SP_NORTE!M895)</f>
        <v>*</v>
      </c>
      <c r="L892" s="195" t="str">
        <f>IF(SP_NORTE!N895="","*",SP_NORTE!N895)</f>
        <v>*</v>
      </c>
      <c r="M892" s="196" t="str">
        <f>IF(SP_NORTE!J895="","*",SP_NORTE!J895)</f>
        <v>*</v>
      </c>
      <c r="N892" s="204" t="str">
        <f>IF(SP_NORTE!K895="","*",SP_NORTE!K895)</f>
        <v>*</v>
      </c>
      <c r="O892" s="204" t="str">
        <f>IF(SP_NORTE!L895="","*",SP_NORTE!L895)</f>
        <v>*</v>
      </c>
      <c r="P892" s="203" t="str">
        <f>IF(SP_NORTE!O895="","*",SP_NORTE!O895)</f>
        <v>*</v>
      </c>
      <c r="Q892" s="203" t="str">
        <f>IF(SP_NORTE!P895="","*",SP_NORTE!P895)</f>
        <v>*</v>
      </c>
      <c r="R892" s="205" t="str">
        <f>IF(SP_NORTE!Q895="","*",CONCATENATE(SP_NORTE!Q895," ",SP_NORTE!R895))</f>
        <v>*</v>
      </c>
      <c r="S892" s="205" t="str">
        <f>IF(SP_NORTE!V895="","*",SP_NORTE!V895)</f>
        <v>*</v>
      </c>
      <c r="T892" s="205" t="str">
        <f>IF(SP_NORTE!W895="","*",SP_NORTE!W895)</f>
        <v>*</v>
      </c>
      <c r="U892" s="193" t="str">
        <f ca="1">_xlfn.XLOOKUP(G892&amp;$U$2,BS_CONTROLE[CHAVE],BS_CONTROLE[Quantidade_11],"-")</f>
        <v>-</v>
      </c>
      <c r="V892" s="193" t="str">
        <f ca="1">_xlfn.XLOOKUP(G892&amp;$V$2,BS_CONTROLE[CHAVE],BS_CONTROLE[Quantidade_11],"-")</f>
        <v>-</v>
      </c>
      <c r="W892" s="193" t="str">
        <f ca="1">_xlfn.XLOOKUP(G892&amp;$W$2,BS_CONTROLE[CHAVE],BS_CONTROLE[Quantidade_11],"-")</f>
        <v>-</v>
      </c>
    </row>
    <row r="893" spans="1:23" s="101" customFormat="1" hidden="1">
      <c r="A893" s="206" t="str">
        <f>IF(SP_NORTE!Y896="","*",SP_NORTE!Y896)</f>
        <v>*</v>
      </c>
      <c r="B893" s="206" t="str">
        <f>IF(SP_NORTE!X896="","*",SP_NORTE!X896)</f>
        <v>*</v>
      </c>
      <c r="C893" s="206" t="str">
        <f>IF(SP_NORTE!Z896="","*",SP_NORTE!Z896)</f>
        <v>*</v>
      </c>
      <c r="D893" s="195" t="str">
        <f>IF(SP_NORTE!S896="","*",SP_NORTE!S896)</f>
        <v>*</v>
      </c>
      <c r="E893" s="195" t="str">
        <f>IF(SP_NORTE!T896="","*",SP_NORTE!T896)</f>
        <v>*</v>
      </c>
      <c r="F893" s="205" t="str">
        <f>IF(SP_NORTE!B896="","*",SP_NORTE!B896)</f>
        <v>*</v>
      </c>
      <c r="G893" s="205" t="str">
        <f>IF(SP_NORTE!D896="","*",SP_NORTE!D896)</f>
        <v>*</v>
      </c>
      <c r="H893" s="205" t="str">
        <f>IF(SP_NORTE!F896="","*",SP_NORTE!F896)</f>
        <v>*</v>
      </c>
      <c r="I893" s="205" t="str">
        <f>IF(SP_NORTE!H896="","*",SP_NORTE!H896)</f>
        <v>*</v>
      </c>
      <c r="J893" s="205" t="str">
        <f>IF(SP_NORTE!I896="","*",SP_NORTE!I896)</f>
        <v>*</v>
      </c>
      <c r="K893" s="195" t="str">
        <f>IF(SP_NORTE!M896="","*",SP_NORTE!M896)</f>
        <v>*</v>
      </c>
      <c r="L893" s="195" t="str">
        <f>IF(SP_NORTE!N896="","*",SP_NORTE!N896)</f>
        <v>*</v>
      </c>
      <c r="M893" s="196" t="str">
        <f>IF(SP_NORTE!J896="","*",SP_NORTE!J896)</f>
        <v>*</v>
      </c>
      <c r="N893" s="204" t="str">
        <f>IF(SP_NORTE!K896="","*",SP_NORTE!K896)</f>
        <v>*</v>
      </c>
      <c r="O893" s="204" t="str">
        <f>IF(SP_NORTE!L896="","*",SP_NORTE!L896)</f>
        <v>*</v>
      </c>
      <c r="P893" s="203" t="str">
        <f>IF(SP_NORTE!O896="","*",SP_NORTE!O896)</f>
        <v>*</v>
      </c>
      <c r="Q893" s="203" t="str">
        <f>IF(SP_NORTE!P896="","*",SP_NORTE!P896)</f>
        <v>*</v>
      </c>
      <c r="R893" s="205" t="str">
        <f>IF(SP_NORTE!Q896="","*",CONCATENATE(SP_NORTE!Q896," ",SP_NORTE!R896))</f>
        <v>*</v>
      </c>
      <c r="S893" s="205" t="str">
        <f>IF(SP_NORTE!V896="","*",SP_NORTE!V896)</f>
        <v>*</v>
      </c>
      <c r="T893" s="205" t="str">
        <f>IF(SP_NORTE!W896="","*",SP_NORTE!W896)</f>
        <v>*</v>
      </c>
      <c r="U893" s="193" t="str">
        <f ca="1">_xlfn.XLOOKUP(G893&amp;$U$2,BS_CONTROLE[CHAVE],BS_CONTROLE[Quantidade_11],"-")</f>
        <v>-</v>
      </c>
      <c r="V893" s="193" t="str">
        <f ca="1">_xlfn.XLOOKUP(G893&amp;$V$2,BS_CONTROLE[CHAVE],BS_CONTROLE[Quantidade_11],"-")</f>
        <v>-</v>
      </c>
      <c r="W893" s="193" t="str">
        <f ca="1">_xlfn.XLOOKUP(G893&amp;$W$2,BS_CONTROLE[CHAVE],BS_CONTROLE[Quantidade_11],"-")</f>
        <v>-</v>
      </c>
    </row>
    <row r="894" spans="1:23" s="101" customFormat="1" hidden="1">
      <c r="A894" s="206" t="str">
        <f>IF(SP_NORTE!Y897="","*",SP_NORTE!Y897)</f>
        <v>*</v>
      </c>
      <c r="B894" s="206" t="str">
        <f>IF(SP_NORTE!X897="","*",SP_NORTE!X897)</f>
        <v>*</v>
      </c>
      <c r="C894" s="206" t="str">
        <f>IF(SP_NORTE!Z897="","*",SP_NORTE!Z897)</f>
        <v>*</v>
      </c>
      <c r="D894" s="195" t="str">
        <f>IF(SP_NORTE!S897="","*",SP_NORTE!S897)</f>
        <v>*</v>
      </c>
      <c r="E894" s="195" t="str">
        <f>IF(SP_NORTE!T897="","*",SP_NORTE!T897)</f>
        <v>*</v>
      </c>
      <c r="F894" s="205" t="str">
        <f>IF(SP_NORTE!B897="","*",SP_NORTE!B897)</f>
        <v>*</v>
      </c>
      <c r="G894" s="205" t="str">
        <f>IF(SP_NORTE!D897="","*",SP_NORTE!D897)</f>
        <v>*</v>
      </c>
      <c r="H894" s="205" t="str">
        <f>IF(SP_NORTE!F897="","*",SP_NORTE!F897)</f>
        <v>*</v>
      </c>
      <c r="I894" s="205" t="str">
        <f>IF(SP_NORTE!H897="","*",SP_NORTE!H897)</f>
        <v>*</v>
      </c>
      <c r="J894" s="205" t="str">
        <f>IF(SP_NORTE!I897="","*",SP_NORTE!I897)</f>
        <v>*</v>
      </c>
      <c r="K894" s="195" t="str">
        <f>IF(SP_NORTE!M897="","*",SP_NORTE!M897)</f>
        <v>*</v>
      </c>
      <c r="L894" s="195" t="str">
        <f>IF(SP_NORTE!N897="","*",SP_NORTE!N897)</f>
        <v>*</v>
      </c>
      <c r="M894" s="196" t="str">
        <f>IF(SP_NORTE!J897="","*",SP_NORTE!J897)</f>
        <v>*</v>
      </c>
      <c r="N894" s="204" t="str">
        <f>IF(SP_NORTE!K897="","*",SP_NORTE!K897)</f>
        <v>*</v>
      </c>
      <c r="O894" s="204" t="str">
        <f>IF(SP_NORTE!L897="","*",SP_NORTE!L897)</f>
        <v>*</v>
      </c>
      <c r="P894" s="203" t="str">
        <f>IF(SP_NORTE!O897="","*",SP_NORTE!O897)</f>
        <v>*</v>
      </c>
      <c r="Q894" s="203" t="str">
        <f>IF(SP_NORTE!P897="","*",SP_NORTE!P897)</f>
        <v>*</v>
      </c>
      <c r="R894" s="205" t="str">
        <f>IF(SP_NORTE!Q897="","*",CONCATENATE(SP_NORTE!Q897," ",SP_NORTE!R897))</f>
        <v>*</v>
      </c>
      <c r="S894" s="205" t="str">
        <f>IF(SP_NORTE!V897="","*",SP_NORTE!V897)</f>
        <v>*</v>
      </c>
      <c r="T894" s="205" t="str">
        <f>IF(SP_NORTE!W897="","*",SP_NORTE!W897)</f>
        <v>*</v>
      </c>
      <c r="U894" s="193" t="str">
        <f ca="1">_xlfn.XLOOKUP(G894&amp;$U$2,BS_CONTROLE[CHAVE],BS_CONTROLE[Quantidade_11],"-")</f>
        <v>-</v>
      </c>
      <c r="V894" s="193" t="str">
        <f ca="1">_xlfn.XLOOKUP(G894&amp;$V$2,BS_CONTROLE[CHAVE],BS_CONTROLE[Quantidade_11],"-")</f>
        <v>-</v>
      </c>
      <c r="W894" s="193" t="str">
        <f ca="1">_xlfn.XLOOKUP(G894&amp;$W$2,BS_CONTROLE[CHAVE],BS_CONTROLE[Quantidade_11],"-")</f>
        <v>-</v>
      </c>
    </row>
    <row r="895" spans="1:23" s="101" customFormat="1" hidden="1">
      <c r="A895" s="206" t="str">
        <f>IF(SP_NORTE!Y898="","*",SP_NORTE!Y898)</f>
        <v>*</v>
      </c>
      <c r="B895" s="206" t="str">
        <f>IF(SP_NORTE!X898="","*",SP_NORTE!X898)</f>
        <v>*</v>
      </c>
      <c r="C895" s="206" t="str">
        <f>IF(SP_NORTE!Z898="","*",SP_NORTE!Z898)</f>
        <v>*</v>
      </c>
      <c r="D895" s="195" t="str">
        <f>IF(SP_NORTE!S898="","*",SP_NORTE!S898)</f>
        <v>*</v>
      </c>
      <c r="E895" s="195" t="str">
        <f>IF(SP_NORTE!T898="","*",SP_NORTE!T898)</f>
        <v>*</v>
      </c>
      <c r="F895" s="205" t="str">
        <f>IF(SP_NORTE!B898="","*",SP_NORTE!B898)</f>
        <v>*</v>
      </c>
      <c r="G895" s="205" t="str">
        <f>IF(SP_NORTE!D898="","*",SP_NORTE!D898)</f>
        <v>*</v>
      </c>
      <c r="H895" s="205" t="str">
        <f>IF(SP_NORTE!F898="","*",SP_NORTE!F898)</f>
        <v>*</v>
      </c>
      <c r="I895" s="205" t="str">
        <f>IF(SP_NORTE!H898="","*",SP_NORTE!H898)</f>
        <v>*</v>
      </c>
      <c r="J895" s="205" t="str">
        <f>IF(SP_NORTE!I898="","*",SP_NORTE!I898)</f>
        <v>*</v>
      </c>
      <c r="K895" s="195" t="str">
        <f>IF(SP_NORTE!M898="","*",SP_NORTE!M898)</f>
        <v>*</v>
      </c>
      <c r="L895" s="195" t="str">
        <f>IF(SP_NORTE!N898="","*",SP_NORTE!N898)</f>
        <v>*</v>
      </c>
      <c r="M895" s="196" t="str">
        <f>IF(SP_NORTE!J898="","*",SP_NORTE!J898)</f>
        <v>*</v>
      </c>
      <c r="N895" s="204" t="str">
        <f>IF(SP_NORTE!K898="","*",SP_NORTE!K898)</f>
        <v>*</v>
      </c>
      <c r="O895" s="204" t="str">
        <f>IF(SP_NORTE!L898="","*",SP_NORTE!L898)</f>
        <v>*</v>
      </c>
      <c r="P895" s="203" t="str">
        <f>IF(SP_NORTE!O898="","*",SP_NORTE!O898)</f>
        <v>*</v>
      </c>
      <c r="Q895" s="203" t="str">
        <f>IF(SP_NORTE!P898="","*",SP_NORTE!P898)</f>
        <v>*</v>
      </c>
      <c r="R895" s="205" t="str">
        <f>IF(SP_NORTE!Q898="","*",CONCATENATE(SP_NORTE!Q898," ",SP_NORTE!R898))</f>
        <v>*</v>
      </c>
      <c r="S895" s="205" t="str">
        <f>IF(SP_NORTE!V898="","*",SP_NORTE!V898)</f>
        <v>*</v>
      </c>
      <c r="T895" s="205" t="str">
        <f>IF(SP_NORTE!W898="","*",SP_NORTE!W898)</f>
        <v>*</v>
      </c>
      <c r="U895" s="193" t="str">
        <f ca="1">_xlfn.XLOOKUP(G895&amp;$U$2,BS_CONTROLE[CHAVE],BS_CONTROLE[Quantidade_11],"-")</f>
        <v>-</v>
      </c>
      <c r="V895" s="193" t="str">
        <f ca="1">_xlfn.XLOOKUP(G895&amp;$V$2,BS_CONTROLE[CHAVE],BS_CONTROLE[Quantidade_11],"-")</f>
        <v>-</v>
      </c>
      <c r="W895" s="193" t="str">
        <f ca="1">_xlfn.XLOOKUP(G895&amp;$W$2,BS_CONTROLE[CHAVE],BS_CONTROLE[Quantidade_11],"-")</f>
        <v>-</v>
      </c>
    </row>
    <row r="896" spans="1:23" s="101" customFormat="1" hidden="1">
      <c r="A896" s="206" t="str">
        <f>IF(SP_NORTE!Y899="","*",SP_NORTE!Y899)</f>
        <v>*</v>
      </c>
      <c r="B896" s="206" t="str">
        <f>IF(SP_NORTE!X899="","*",SP_NORTE!X899)</f>
        <v>*</v>
      </c>
      <c r="C896" s="206" t="str">
        <f>IF(SP_NORTE!Z899="","*",SP_NORTE!Z899)</f>
        <v>*</v>
      </c>
      <c r="D896" s="195" t="str">
        <f>IF(SP_NORTE!S899="","*",SP_NORTE!S899)</f>
        <v>*</v>
      </c>
      <c r="E896" s="195" t="str">
        <f>IF(SP_NORTE!T899="","*",SP_NORTE!T899)</f>
        <v>*</v>
      </c>
      <c r="F896" s="205" t="str">
        <f>IF(SP_NORTE!B899="","*",SP_NORTE!B899)</f>
        <v>*</v>
      </c>
      <c r="G896" s="205" t="str">
        <f>IF(SP_NORTE!D899="","*",SP_NORTE!D899)</f>
        <v>*</v>
      </c>
      <c r="H896" s="205" t="str">
        <f>IF(SP_NORTE!F899="","*",SP_NORTE!F899)</f>
        <v>*</v>
      </c>
      <c r="I896" s="205" t="str">
        <f>IF(SP_NORTE!H899="","*",SP_NORTE!H899)</f>
        <v>*</v>
      </c>
      <c r="J896" s="205" t="str">
        <f>IF(SP_NORTE!I899="","*",SP_NORTE!I899)</f>
        <v>*</v>
      </c>
      <c r="K896" s="195" t="str">
        <f>IF(SP_NORTE!M899="","*",SP_NORTE!M899)</f>
        <v>*</v>
      </c>
      <c r="L896" s="195" t="str">
        <f>IF(SP_NORTE!N899="","*",SP_NORTE!N899)</f>
        <v>*</v>
      </c>
      <c r="M896" s="196" t="str">
        <f>IF(SP_NORTE!J899="","*",SP_NORTE!J899)</f>
        <v>*</v>
      </c>
      <c r="N896" s="204" t="str">
        <f>IF(SP_NORTE!K899="","*",SP_NORTE!K899)</f>
        <v>*</v>
      </c>
      <c r="O896" s="204" t="str">
        <f>IF(SP_NORTE!L899="","*",SP_NORTE!L899)</f>
        <v>*</v>
      </c>
      <c r="P896" s="203" t="str">
        <f>IF(SP_NORTE!O899="","*",SP_NORTE!O899)</f>
        <v>*</v>
      </c>
      <c r="Q896" s="203" t="str">
        <f>IF(SP_NORTE!P899="","*",SP_NORTE!P899)</f>
        <v>*</v>
      </c>
      <c r="R896" s="205" t="str">
        <f>IF(SP_NORTE!Q899="","*",CONCATENATE(SP_NORTE!Q899," ",SP_NORTE!R899))</f>
        <v>*</v>
      </c>
      <c r="S896" s="205" t="str">
        <f>IF(SP_NORTE!V899="","*",SP_NORTE!V899)</f>
        <v>*</v>
      </c>
      <c r="T896" s="205" t="str">
        <f>IF(SP_NORTE!W899="","*",SP_NORTE!W899)</f>
        <v>*</v>
      </c>
      <c r="U896" s="193" t="str">
        <f ca="1">_xlfn.XLOOKUP(G896&amp;$U$2,BS_CONTROLE[CHAVE],BS_CONTROLE[Quantidade_11],"-")</f>
        <v>-</v>
      </c>
      <c r="V896" s="193" t="str">
        <f ca="1">_xlfn.XLOOKUP(G896&amp;$V$2,BS_CONTROLE[CHAVE],BS_CONTROLE[Quantidade_11],"-")</f>
        <v>-</v>
      </c>
      <c r="W896" s="193" t="str">
        <f ca="1">_xlfn.XLOOKUP(G896&amp;$W$2,BS_CONTROLE[CHAVE],BS_CONTROLE[Quantidade_11],"-")</f>
        <v>-</v>
      </c>
    </row>
    <row r="897" spans="1:23" s="101" customFormat="1" hidden="1">
      <c r="A897" s="206" t="str">
        <f>IF(SP_NORTE!Y900="","*",SP_NORTE!Y900)</f>
        <v>*</v>
      </c>
      <c r="B897" s="206" t="str">
        <f>IF(SP_NORTE!X900="","*",SP_NORTE!X900)</f>
        <v>*</v>
      </c>
      <c r="C897" s="206" t="str">
        <f>IF(SP_NORTE!Z900="","*",SP_NORTE!Z900)</f>
        <v>*</v>
      </c>
      <c r="D897" s="195" t="str">
        <f>IF(SP_NORTE!S900="","*",SP_NORTE!S900)</f>
        <v>*</v>
      </c>
      <c r="E897" s="195" t="str">
        <f>IF(SP_NORTE!T900="","*",SP_NORTE!T900)</f>
        <v>*</v>
      </c>
      <c r="F897" s="205" t="str">
        <f>IF(SP_NORTE!B900="","*",SP_NORTE!B900)</f>
        <v>*</v>
      </c>
      <c r="G897" s="205" t="str">
        <f>IF(SP_NORTE!D900="","*",SP_NORTE!D900)</f>
        <v>*</v>
      </c>
      <c r="H897" s="205" t="str">
        <f>IF(SP_NORTE!F900="","*",SP_NORTE!F900)</f>
        <v>*</v>
      </c>
      <c r="I897" s="205" t="str">
        <f>IF(SP_NORTE!H900="","*",SP_NORTE!H900)</f>
        <v>*</v>
      </c>
      <c r="J897" s="205" t="str">
        <f>IF(SP_NORTE!I900="","*",SP_NORTE!I900)</f>
        <v>*</v>
      </c>
      <c r="K897" s="195" t="str">
        <f>IF(SP_NORTE!M900="","*",SP_NORTE!M900)</f>
        <v>*</v>
      </c>
      <c r="L897" s="195" t="str">
        <f>IF(SP_NORTE!N900="","*",SP_NORTE!N900)</f>
        <v>*</v>
      </c>
      <c r="M897" s="196" t="str">
        <f>IF(SP_NORTE!J900="","*",SP_NORTE!J900)</f>
        <v>*</v>
      </c>
      <c r="N897" s="204" t="str">
        <f>IF(SP_NORTE!K900="","*",SP_NORTE!K900)</f>
        <v>*</v>
      </c>
      <c r="O897" s="204" t="str">
        <f>IF(SP_NORTE!L900="","*",SP_NORTE!L900)</f>
        <v>*</v>
      </c>
      <c r="P897" s="203" t="str">
        <f>IF(SP_NORTE!O900="","*",SP_NORTE!O900)</f>
        <v>*</v>
      </c>
      <c r="Q897" s="203" t="str">
        <f>IF(SP_NORTE!P900="","*",SP_NORTE!P900)</f>
        <v>*</v>
      </c>
      <c r="R897" s="205" t="str">
        <f>IF(SP_NORTE!Q900="","*",CONCATENATE(SP_NORTE!Q900," ",SP_NORTE!R900))</f>
        <v>*</v>
      </c>
      <c r="S897" s="205" t="str">
        <f>IF(SP_NORTE!V900="","*",SP_NORTE!V900)</f>
        <v>*</v>
      </c>
      <c r="T897" s="205" t="str">
        <f>IF(SP_NORTE!W900="","*",SP_NORTE!W900)</f>
        <v>*</v>
      </c>
      <c r="U897" s="193" t="str">
        <f ca="1">_xlfn.XLOOKUP(G897&amp;$U$2,BS_CONTROLE[CHAVE],BS_CONTROLE[Quantidade_11],"-")</f>
        <v>-</v>
      </c>
      <c r="V897" s="193" t="str">
        <f ca="1">_xlfn.XLOOKUP(G897&amp;$V$2,BS_CONTROLE[CHAVE],BS_CONTROLE[Quantidade_11],"-")</f>
        <v>-</v>
      </c>
      <c r="W897" s="193" t="str">
        <f ca="1">_xlfn.XLOOKUP(G897&amp;$W$2,BS_CONTROLE[CHAVE],BS_CONTROLE[Quantidade_11],"-")</f>
        <v>-</v>
      </c>
    </row>
    <row r="898" spans="1:23" s="101" customFormat="1" hidden="1">
      <c r="A898" s="206" t="str">
        <f>IF(SP_NORTE!Y901="","*",SP_NORTE!Y901)</f>
        <v>*</v>
      </c>
      <c r="B898" s="206" t="str">
        <f>IF(SP_NORTE!X901="","*",SP_NORTE!X901)</f>
        <v>*</v>
      </c>
      <c r="C898" s="206" t="str">
        <f>IF(SP_NORTE!Z901="","*",SP_NORTE!Z901)</f>
        <v>*</v>
      </c>
      <c r="D898" s="195" t="str">
        <f>IF(SP_NORTE!S901="","*",SP_NORTE!S901)</f>
        <v>*</v>
      </c>
      <c r="E898" s="195" t="str">
        <f>IF(SP_NORTE!T901="","*",SP_NORTE!T901)</f>
        <v>*</v>
      </c>
      <c r="F898" s="205" t="str">
        <f>IF(SP_NORTE!B901="","*",SP_NORTE!B901)</f>
        <v>*</v>
      </c>
      <c r="G898" s="205" t="str">
        <f>IF(SP_NORTE!D901="","*",SP_NORTE!D901)</f>
        <v>*</v>
      </c>
      <c r="H898" s="205" t="str">
        <f>IF(SP_NORTE!F901="","*",SP_NORTE!F901)</f>
        <v>*</v>
      </c>
      <c r="I898" s="205" t="str">
        <f>IF(SP_NORTE!H901="","*",SP_NORTE!H901)</f>
        <v>*</v>
      </c>
      <c r="J898" s="205" t="str">
        <f>IF(SP_NORTE!I901="","*",SP_NORTE!I901)</f>
        <v>*</v>
      </c>
      <c r="K898" s="195" t="str">
        <f>IF(SP_NORTE!M901="","*",SP_NORTE!M901)</f>
        <v>*</v>
      </c>
      <c r="L898" s="195" t="str">
        <f>IF(SP_NORTE!N901="","*",SP_NORTE!N901)</f>
        <v>*</v>
      </c>
      <c r="M898" s="196" t="str">
        <f>IF(SP_NORTE!J901="","*",SP_NORTE!J901)</f>
        <v>*</v>
      </c>
      <c r="N898" s="204" t="str">
        <f>IF(SP_NORTE!K901="","*",SP_NORTE!K901)</f>
        <v>*</v>
      </c>
      <c r="O898" s="204" t="str">
        <f>IF(SP_NORTE!L901="","*",SP_NORTE!L901)</f>
        <v>*</v>
      </c>
      <c r="P898" s="203" t="str">
        <f>IF(SP_NORTE!O901="","*",SP_NORTE!O901)</f>
        <v>*</v>
      </c>
      <c r="Q898" s="203" t="str">
        <f>IF(SP_NORTE!P901="","*",SP_NORTE!P901)</f>
        <v>*</v>
      </c>
      <c r="R898" s="205" t="str">
        <f>IF(SP_NORTE!Q901="","*",CONCATENATE(SP_NORTE!Q901," ",SP_NORTE!R901))</f>
        <v>*</v>
      </c>
      <c r="S898" s="205" t="str">
        <f>IF(SP_NORTE!V901="","*",SP_NORTE!V901)</f>
        <v>*</v>
      </c>
      <c r="T898" s="205" t="str">
        <f>IF(SP_NORTE!W901="","*",SP_NORTE!W901)</f>
        <v>*</v>
      </c>
      <c r="U898" s="193" t="str">
        <f ca="1">_xlfn.XLOOKUP(G898&amp;$U$2,BS_CONTROLE[CHAVE],BS_CONTROLE[Quantidade_11],"-")</f>
        <v>-</v>
      </c>
      <c r="V898" s="193" t="str">
        <f ca="1">_xlfn.XLOOKUP(G898&amp;$V$2,BS_CONTROLE[CHAVE],BS_CONTROLE[Quantidade_11],"-")</f>
        <v>-</v>
      </c>
      <c r="W898" s="193" t="str">
        <f ca="1">_xlfn.XLOOKUP(G898&amp;$W$2,BS_CONTROLE[CHAVE],BS_CONTROLE[Quantidade_11],"-")</f>
        <v>-</v>
      </c>
    </row>
    <row r="899" spans="1:23" s="101" customFormat="1" hidden="1">
      <c r="A899" s="206" t="str">
        <f>IF(SP_NORTE!Y902="","*",SP_NORTE!Y902)</f>
        <v>*</v>
      </c>
      <c r="B899" s="206" t="str">
        <f>IF(SP_NORTE!X902="","*",SP_NORTE!X902)</f>
        <v>*</v>
      </c>
      <c r="C899" s="206" t="str">
        <f>IF(SP_NORTE!Z902="","*",SP_NORTE!Z902)</f>
        <v>*</v>
      </c>
      <c r="D899" s="195" t="str">
        <f>IF(SP_NORTE!S902="","*",SP_NORTE!S902)</f>
        <v>*</v>
      </c>
      <c r="E899" s="195" t="str">
        <f>IF(SP_NORTE!T902="","*",SP_NORTE!T902)</f>
        <v>*</v>
      </c>
      <c r="F899" s="205" t="str">
        <f>IF(SP_NORTE!B902="","*",SP_NORTE!B902)</f>
        <v>*</v>
      </c>
      <c r="G899" s="205" t="str">
        <f>IF(SP_NORTE!D902="","*",SP_NORTE!D902)</f>
        <v>*</v>
      </c>
      <c r="H899" s="205" t="str">
        <f>IF(SP_NORTE!F902="","*",SP_NORTE!F902)</f>
        <v>*</v>
      </c>
      <c r="I899" s="205" t="str">
        <f>IF(SP_NORTE!H902="","*",SP_NORTE!H902)</f>
        <v>*</v>
      </c>
      <c r="J899" s="205" t="str">
        <f>IF(SP_NORTE!I902="","*",SP_NORTE!I902)</f>
        <v>*</v>
      </c>
      <c r="K899" s="195" t="str">
        <f>IF(SP_NORTE!M902="","*",SP_NORTE!M902)</f>
        <v>*</v>
      </c>
      <c r="L899" s="195" t="str">
        <f>IF(SP_NORTE!N902="","*",SP_NORTE!N902)</f>
        <v>*</v>
      </c>
      <c r="M899" s="196" t="str">
        <f>IF(SP_NORTE!J902="","*",SP_NORTE!J902)</f>
        <v>*</v>
      </c>
      <c r="N899" s="204" t="str">
        <f>IF(SP_NORTE!K902="","*",SP_NORTE!K902)</f>
        <v>*</v>
      </c>
      <c r="O899" s="204" t="str">
        <f>IF(SP_NORTE!L902="","*",SP_NORTE!L902)</f>
        <v>*</v>
      </c>
      <c r="P899" s="203" t="str">
        <f>IF(SP_NORTE!O902="","*",SP_NORTE!O902)</f>
        <v>*</v>
      </c>
      <c r="Q899" s="203" t="str">
        <f>IF(SP_NORTE!P902="","*",SP_NORTE!P902)</f>
        <v>*</v>
      </c>
      <c r="R899" s="205" t="str">
        <f>IF(SP_NORTE!Q902="","*",CONCATENATE(SP_NORTE!Q902," ",SP_NORTE!R902))</f>
        <v>*</v>
      </c>
      <c r="S899" s="205" t="str">
        <f>IF(SP_NORTE!V902="","*",SP_NORTE!V902)</f>
        <v>*</v>
      </c>
      <c r="T899" s="205" t="str">
        <f>IF(SP_NORTE!W902="","*",SP_NORTE!W902)</f>
        <v>*</v>
      </c>
      <c r="U899" s="193" t="str">
        <f ca="1">_xlfn.XLOOKUP(G899&amp;$U$2,BS_CONTROLE[CHAVE],BS_CONTROLE[Quantidade_11],"-")</f>
        <v>-</v>
      </c>
      <c r="V899" s="193" t="str">
        <f ca="1">_xlfn.XLOOKUP(G899&amp;$V$2,BS_CONTROLE[CHAVE],BS_CONTROLE[Quantidade_11],"-")</f>
        <v>-</v>
      </c>
      <c r="W899" s="193" t="str">
        <f ca="1">_xlfn.XLOOKUP(G899&amp;$W$2,BS_CONTROLE[CHAVE],BS_CONTROLE[Quantidade_11],"-")</f>
        <v>-</v>
      </c>
    </row>
    <row r="900" spans="1:23" s="101" customFormat="1" hidden="1">
      <c r="A900" s="206" t="str">
        <f>IF(SP_NORTE!Y903="","*",SP_NORTE!Y903)</f>
        <v>*</v>
      </c>
      <c r="B900" s="206" t="str">
        <f>IF(SP_NORTE!X903="","*",SP_NORTE!X903)</f>
        <v>*</v>
      </c>
      <c r="C900" s="206" t="str">
        <f>IF(SP_NORTE!Z903="","*",SP_NORTE!Z903)</f>
        <v>*</v>
      </c>
      <c r="D900" s="195" t="str">
        <f>IF(SP_NORTE!S903="","*",SP_NORTE!S903)</f>
        <v>*</v>
      </c>
      <c r="E900" s="195" t="str">
        <f>IF(SP_NORTE!T903="","*",SP_NORTE!T903)</f>
        <v>*</v>
      </c>
      <c r="F900" s="205" t="str">
        <f>IF(SP_NORTE!B903="","*",SP_NORTE!B903)</f>
        <v>*</v>
      </c>
      <c r="G900" s="205" t="str">
        <f>IF(SP_NORTE!D903="","*",SP_NORTE!D903)</f>
        <v>*</v>
      </c>
      <c r="H900" s="205" t="str">
        <f>IF(SP_NORTE!F903="","*",SP_NORTE!F903)</f>
        <v>*</v>
      </c>
      <c r="I900" s="205" t="str">
        <f>IF(SP_NORTE!H903="","*",SP_NORTE!H903)</f>
        <v>*</v>
      </c>
      <c r="J900" s="205" t="str">
        <f>IF(SP_NORTE!I903="","*",SP_NORTE!I903)</f>
        <v>*</v>
      </c>
      <c r="K900" s="195" t="str">
        <f>IF(SP_NORTE!M903="","*",SP_NORTE!M903)</f>
        <v>*</v>
      </c>
      <c r="L900" s="195" t="str">
        <f>IF(SP_NORTE!N903="","*",SP_NORTE!N903)</f>
        <v>*</v>
      </c>
      <c r="M900" s="196" t="str">
        <f>IF(SP_NORTE!J903="","*",SP_NORTE!J903)</f>
        <v>*</v>
      </c>
      <c r="N900" s="204" t="str">
        <f>IF(SP_NORTE!K903="","*",SP_NORTE!K903)</f>
        <v>*</v>
      </c>
      <c r="O900" s="204" t="str">
        <f>IF(SP_NORTE!L903="","*",SP_NORTE!L903)</f>
        <v>*</v>
      </c>
      <c r="P900" s="203" t="str">
        <f>IF(SP_NORTE!O903="","*",SP_NORTE!O903)</f>
        <v>*</v>
      </c>
      <c r="Q900" s="203" t="str">
        <f>IF(SP_NORTE!P903="","*",SP_NORTE!P903)</f>
        <v>*</v>
      </c>
      <c r="R900" s="205" t="str">
        <f>IF(SP_NORTE!Q903="","*",CONCATENATE(SP_NORTE!Q903," ",SP_NORTE!R903))</f>
        <v>*</v>
      </c>
      <c r="S900" s="205" t="str">
        <f>IF(SP_NORTE!V903="","*",SP_NORTE!V903)</f>
        <v>*</v>
      </c>
      <c r="T900" s="205" t="str">
        <f>IF(SP_NORTE!W903="","*",SP_NORTE!W903)</f>
        <v>*</v>
      </c>
      <c r="U900" s="193" t="str">
        <f ca="1">_xlfn.XLOOKUP(G900&amp;$U$2,BS_CONTROLE[CHAVE],BS_CONTROLE[Quantidade_11],"-")</f>
        <v>-</v>
      </c>
      <c r="V900" s="193" t="str">
        <f ca="1">_xlfn.XLOOKUP(G900&amp;$V$2,BS_CONTROLE[CHAVE],BS_CONTROLE[Quantidade_11],"-")</f>
        <v>-</v>
      </c>
      <c r="W900" s="193" t="str">
        <f ca="1">_xlfn.XLOOKUP(G900&amp;$W$2,BS_CONTROLE[CHAVE],BS_CONTROLE[Quantidade_11],"-")</f>
        <v>-</v>
      </c>
    </row>
    <row r="901" spans="1:23" s="101" customFormat="1" hidden="1">
      <c r="A901" s="206" t="str">
        <f>IF(SP_NORTE!Y904="","*",SP_NORTE!Y904)</f>
        <v>*</v>
      </c>
      <c r="B901" s="206" t="str">
        <f>IF(SP_NORTE!X904="","*",SP_NORTE!X904)</f>
        <v>*</v>
      </c>
      <c r="C901" s="206" t="str">
        <f>IF(SP_NORTE!Z904="","*",SP_NORTE!Z904)</f>
        <v>*</v>
      </c>
      <c r="D901" s="195" t="str">
        <f>IF(SP_NORTE!S904="","*",SP_NORTE!S904)</f>
        <v>*</v>
      </c>
      <c r="E901" s="195" t="str">
        <f>IF(SP_NORTE!T904="","*",SP_NORTE!T904)</f>
        <v>*</v>
      </c>
      <c r="F901" s="205" t="str">
        <f>IF(SP_NORTE!B904="","*",SP_NORTE!B904)</f>
        <v>*</v>
      </c>
      <c r="G901" s="205" t="str">
        <f>IF(SP_NORTE!D904="","*",SP_NORTE!D904)</f>
        <v>*</v>
      </c>
      <c r="H901" s="205" t="str">
        <f>IF(SP_NORTE!F904="","*",SP_NORTE!F904)</f>
        <v>*</v>
      </c>
      <c r="I901" s="205" t="str">
        <f>IF(SP_NORTE!H904="","*",SP_NORTE!H904)</f>
        <v>*</v>
      </c>
      <c r="J901" s="205" t="str">
        <f>IF(SP_NORTE!I904="","*",SP_NORTE!I904)</f>
        <v>*</v>
      </c>
      <c r="K901" s="195" t="str">
        <f>IF(SP_NORTE!M904="","*",SP_NORTE!M904)</f>
        <v>*</v>
      </c>
      <c r="L901" s="195" t="str">
        <f>IF(SP_NORTE!N904="","*",SP_NORTE!N904)</f>
        <v>*</v>
      </c>
      <c r="M901" s="196" t="str">
        <f>IF(SP_NORTE!J904="","*",SP_NORTE!J904)</f>
        <v>*</v>
      </c>
      <c r="N901" s="204" t="str">
        <f>IF(SP_NORTE!K904="","*",SP_NORTE!K904)</f>
        <v>*</v>
      </c>
      <c r="O901" s="204" t="str">
        <f>IF(SP_NORTE!L904="","*",SP_NORTE!L904)</f>
        <v>*</v>
      </c>
      <c r="P901" s="203" t="str">
        <f>IF(SP_NORTE!O904="","*",SP_NORTE!O904)</f>
        <v>*</v>
      </c>
      <c r="Q901" s="203" t="str">
        <f>IF(SP_NORTE!P904="","*",SP_NORTE!P904)</f>
        <v>*</v>
      </c>
      <c r="R901" s="205" t="str">
        <f>IF(SP_NORTE!Q904="","*",CONCATENATE(SP_NORTE!Q904," ",SP_NORTE!R904))</f>
        <v>*</v>
      </c>
      <c r="S901" s="205" t="str">
        <f>IF(SP_NORTE!V904="","*",SP_NORTE!V904)</f>
        <v>*</v>
      </c>
      <c r="T901" s="205" t="str">
        <f>IF(SP_NORTE!W904="","*",SP_NORTE!W904)</f>
        <v>*</v>
      </c>
      <c r="U901" s="193" t="str">
        <f ca="1">_xlfn.XLOOKUP(G901&amp;$U$2,BS_CONTROLE[CHAVE],BS_CONTROLE[Quantidade_11],"-")</f>
        <v>-</v>
      </c>
      <c r="V901" s="193" t="str">
        <f ca="1">_xlfn.XLOOKUP(G901&amp;$V$2,BS_CONTROLE[CHAVE],BS_CONTROLE[Quantidade_11],"-")</f>
        <v>-</v>
      </c>
      <c r="W901" s="193" t="str">
        <f ca="1">_xlfn.XLOOKUP(G901&amp;$W$2,BS_CONTROLE[CHAVE],BS_CONTROLE[Quantidade_11],"-")</f>
        <v>-</v>
      </c>
    </row>
    <row r="902" spans="1:23" s="101" customFormat="1" hidden="1">
      <c r="A902" s="206" t="str">
        <f>IF(SP_NORTE!Y905="","*",SP_NORTE!Y905)</f>
        <v>*</v>
      </c>
      <c r="B902" s="206" t="str">
        <f>IF(SP_NORTE!X905="","*",SP_NORTE!X905)</f>
        <v>*</v>
      </c>
      <c r="C902" s="206" t="str">
        <f>IF(SP_NORTE!Z905="","*",SP_NORTE!Z905)</f>
        <v>*</v>
      </c>
      <c r="D902" s="195" t="str">
        <f>IF(SP_NORTE!S905="","*",SP_NORTE!S905)</f>
        <v>*</v>
      </c>
      <c r="E902" s="195" t="str">
        <f>IF(SP_NORTE!T905="","*",SP_NORTE!T905)</f>
        <v>*</v>
      </c>
      <c r="F902" s="205" t="str">
        <f>IF(SP_NORTE!B905="","*",SP_NORTE!B905)</f>
        <v>*</v>
      </c>
      <c r="G902" s="205" t="str">
        <f>IF(SP_NORTE!D905="","*",SP_NORTE!D905)</f>
        <v>*</v>
      </c>
      <c r="H902" s="205" t="str">
        <f>IF(SP_NORTE!F905="","*",SP_NORTE!F905)</f>
        <v>*</v>
      </c>
      <c r="I902" s="205" t="str">
        <f>IF(SP_NORTE!H905="","*",SP_NORTE!H905)</f>
        <v>*</v>
      </c>
      <c r="J902" s="205" t="str">
        <f>IF(SP_NORTE!I905="","*",SP_NORTE!I905)</f>
        <v>*</v>
      </c>
      <c r="K902" s="195" t="str">
        <f>IF(SP_NORTE!M905="","*",SP_NORTE!M905)</f>
        <v>*</v>
      </c>
      <c r="L902" s="195" t="str">
        <f>IF(SP_NORTE!N905="","*",SP_NORTE!N905)</f>
        <v>*</v>
      </c>
      <c r="M902" s="196" t="str">
        <f>IF(SP_NORTE!J905="","*",SP_NORTE!J905)</f>
        <v>*</v>
      </c>
      <c r="N902" s="204" t="str">
        <f>IF(SP_NORTE!K905="","*",SP_NORTE!K905)</f>
        <v>*</v>
      </c>
      <c r="O902" s="204" t="str">
        <f>IF(SP_NORTE!L905="","*",SP_NORTE!L905)</f>
        <v>*</v>
      </c>
      <c r="P902" s="203" t="str">
        <f>IF(SP_NORTE!O905="","*",SP_NORTE!O905)</f>
        <v>*</v>
      </c>
      <c r="Q902" s="203" t="str">
        <f>IF(SP_NORTE!P905="","*",SP_NORTE!P905)</f>
        <v>*</v>
      </c>
      <c r="R902" s="205" t="str">
        <f>IF(SP_NORTE!Q905="","*",CONCATENATE(SP_NORTE!Q905," ",SP_NORTE!R905))</f>
        <v>*</v>
      </c>
      <c r="S902" s="205" t="str">
        <f>IF(SP_NORTE!V905="","*",SP_NORTE!V905)</f>
        <v>*</v>
      </c>
      <c r="T902" s="205" t="str">
        <f>IF(SP_NORTE!W905="","*",SP_NORTE!W905)</f>
        <v>*</v>
      </c>
      <c r="U902" s="193" t="str">
        <f ca="1">_xlfn.XLOOKUP(G902&amp;$U$2,BS_CONTROLE[CHAVE],BS_CONTROLE[Quantidade_11],"-")</f>
        <v>-</v>
      </c>
      <c r="V902" s="193" t="str">
        <f ca="1">_xlfn.XLOOKUP(G902&amp;$V$2,BS_CONTROLE[CHAVE],BS_CONTROLE[Quantidade_11],"-")</f>
        <v>-</v>
      </c>
      <c r="W902" s="193" t="str">
        <f ca="1">_xlfn.XLOOKUP(G902&amp;$W$2,BS_CONTROLE[CHAVE],BS_CONTROLE[Quantidade_11],"-")</f>
        <v>-</v>
      </c>
    </row>
    <row r="903" spans="1:23" s="101" customFormat="1" hidden="1">
      <c r="A903" s="206" t="str">
        <f>IF(SP_NORTE!Y906="","*",SP_NORTE!Y906)</f>
        <v>*</v>
      </c>
      <c r="B903" s="206" t="str">
        <f>IF(SP_NORTE!X906="","*",SP_NORTE!X906)</f>
        <v>*</v>
      </c>
      <c r="C903" s="206" t="str">
        <f>IF(SP_NORTE!Z906="","*",SP_NORTE!Z906)</f>
        <v>*</v>
      </c>
      <c r="D903" s="195" t="str">
        <f>IF(SP_NORTE!S906="","*",SP_NORTE!S906)</f>
        <v>*</v>
      </c>
      <c r="E903" s="195" t="str">
        <f>IF(SP_NORTE!T906="","*",SP_NORTE!T906)</f>
        <v>*</v>
      </c>
      <c r="F903" s="205" t="str">
        <f>IF(SP_NORTE!B906="","*",SP_NORTE!B906)</f>
        <v>*</v>
      </c>
      <c r="G903" s="205" t="str">
        <f>IF(SP_NORTE!D906="","*",SP_NORTE!D906)</f>
        <v>*</v>
      </c>
      <c r="H903" s="205" t="str">
        <f>IF(SP_NORTE!F906="","*",SP_NORTE!F906)</f>
        <v>*</v>
      </c>
      <c r="I903" s="205" t="str">
        <f>IF(SP_NORTE!H906="","*",SP_NORTE!H906)</f>
        <v>*</v>
      </c>
      <c r="J903" s="205" t="str">
        <f>IF(SP_NORTE!I906="","*",SP_NORTE!I906)</f>
        <v>*</v>
      </c>
      <c r="K903" s="195" t="str">
        <f>IF(SP_NORTE!M906="","*",SP_NORTE!M906)</f>
        <v>*</v>
      </c>
      <c r="L903" s="195" t="str">
        <f>IF(SP_NORTE!N906="","*",SP_NORTE!N906)</f>
        <v>*</v>
      </c>
      <c r="M903" s="196" t="str">
        <f>IF(SP_NORTE!J906="","*",SP_NORTE!J906)</f>
        <v>*</v>
      </c>
      <c r="N903" s="204" t="str">
        <f>IF(SP_NORTE!K906="","*",SP_NORTE!K906)</f>
        <v>*</v>
      </c>
      <c r="O903" s="204" t="str">
        <f>IF(SP_NORTE!L906="","*",SP_NORTE!L906)</f>
        <v>*</v>
      </c>
      <c r="P903" s="203" t="str">
        <f>IF(SP_NORTE!O906="","*",SP_NORTE!O906)</f>
        <v>*</v>
      </c>
      <c r="Q903" s="203" t="str">
        <f>IF(SP_NORTE!P906="","*",SP_NORTE!P906)</f>
        <v>*</v>
      </c>
      <c r="R903" s="205" t="str">
        <f>IF(SP_NORTE!Q906="","*",CONCATENATE(SP_NORTE!Q906," ",SP_NORTE!R906))</f>
        <v>*</v>
      </c>
      <c r="S903" s="205" t="str">
        <f>IF(SP_NORTE!V906="","*",SP_NORTE!V906)</f>
        <v>*</v>
      </c>
      <c r="T903" s="205" t="str">
        <f>IF(SP_NORTE!W906="","*",SP_NORTE!W906)</f>
        <v>*</v>
      </c>
      <c r="U903" s="193" t="str">
        <f ca="1">_xlfn.XLOOKUP(G903&amp;$U$2,BS_CONTROLE[CHAVE],BS_CONTROLE[Quantidade_11],"-")</f>
        <v>-</v>
      </c>
      <c r="V903" s="193" t="str">
        <f ca="1">_xlfn.XLOOKUP(G903&amp;$V$2,BS_CONTROLE[CHAVE],BS_CONTROLE[Quantidade_11],"-")</f>
        <v>-</v>
      </c>
      <c r="W903" s="193" t="str">
        <f ca="1">_xlfn.XLOOKUP(G903&amp;$W$2,BS_CONTROLE[CHAVE],BS_CONTROLE[Quantidade_11],"-")</f>
        <v>-</v>
      </c>
    </row>
    <row r="904" spans="1:23" s="101" customFormat="1" hidden="1">
      <c r="A904" s="206" t="str">
        <f>IF(SP_NORTE!Y907="","*",SP_NORTE!Y907)</f>
        <v>*</v>
      </c>
      <c r="B904" s="206" t="str">
        <f>IF(SP_NORTE!X907="","*",SP_NORTE!X907)</f>
        <v>*</v>
      </c>
      <c r="C904" s="206" t="str">
        <f>IF(SP_NORTE!Z907="","*",SP_NORTE!Z907)</f>
        <v>*</v>
      </c>
      <c r="D904" s="195" t="str">
        <f>IF(SP_NORTE!S907="","*",SP_NORTE!S907)</f>
        <v>*</v>
      </c>
      <c r="E904" s="195" t="str">
        <f>IF(SP_NORTE!T907="","*",SP_NORTE!T907)</f>
        <v>*</v>
      </c>
      <c r="F904" s="205" t="str">
        <f>IF(SP_NORTE!B907="","*",SP_NORTE!B907)</f>
        <v>*</v>
      </c>
      <c r="G904" s="205" t="str">
        <f>IF(SP_NORTE!D907="","*",SP_NORTE!D907)</f>
        <v>*</v>
      </c>
      <c r="H904" s="205" t="str">
        <f>IF(SP_NORTE!F907="","*",SP_NORTE!F907)</f>
        <v>*</v>
      </c>
      <c r="I904" s="205" t="str">
        <f>IF(SP_NORTE!H907="","*",SP_NORTE!H907)</f>
        <v>*</v>
      </c>
      <c r="J904" s="205" t="str">
        <f>IF(SP_NORTE!I907="","*",SP_NORTE!I907)</f>
        <v>*</v>
      </c>
      <c r="K904" s="195" t="str">
        <f>IF(SP_NORTE!M907="","*",SP_NORTE!M907)</f>
        <v>*</v>
      </c>
      <c r="L904" s="195" t="str">
        <f>IF(SP_NORTE!N907="","*",SP_NORTE!N907)</f>
        <v>*</v>
      </c>
      <c r="M904" s="196" t="str">
        <f>IF(SP_NORTE!J907="","*",SP_NORTE!J907)</f>
        <v>*</v>
      </c>
      <c r="N904" s="204" t="str">
        <f>IF(SP_NORTE!K907="","*",SP_NORTE!K907)</f>
        <v>*</v>
      </c>
      <c r="O904" s="204" t="str">
        <f>IF(SP_NORTE!L907="","*",SP_NORTE!L907)</f>
        <v>*</v>
      </c>
      <c r="P904" s="203" t="str">
        <f>IF(SP_NORTE!O907="","*",SP_NORTE!O907)</f>
        <v>*</v>
      </c>
      <c r="Q904" s="203" t="str">
        <f>IF(SP_NORTE!P907="","*",SP_NORTE!P907)</f>
        <v>*</v>
      </c>
      <c r="R904" s="205" t="str">
        <f>IF(SP_NORTE!Q907="","*",CONCATENATE(SP_NORTE!Q907," ",SP_NORTE!R907))</f>
        <v>*</v>
      </c>
      <c r="S904" s="205" t="str">
        <f>IF(SP_NORTE!V907="","*",SP_NORTE!V907)</f>
        <v>*</v>
      </c>
      <c r="T904" s="205" t="str">
        <f>IF(SP_NORTE!W907="","*",SP_NORTE!W907)</f>
        <v>*</v>
      </c>
      <c r="U904" s="193" t="str">
        <f ca="1">_xlfn.XLOOKUP(G904&amp;$U$2,BS_CONTROLE[CHAVE],BS_CONTROLE[Quantidade_11],"-")</f>
        <v>-</v>
      </c>
      <c r="V904" s="193" t="str">
        <f ca="1">_xlfn.XLOOKUP(G904&amp;$V$2,BS_CONTROLE[CHAVE],BS_CONTROLE[Quantidade_11],"-")</f>
        <v>-</v>
      </c>
      <c r="W904" s="193" t="str">
        <f ca="1">_xlfn.XLOOKUP(G904&amp;$W$2,BS_CONTROLE[CHAVE],BS_CONTROLE[Quantidade_11],"-")</f>
        <v>-</v>
      </c>
    </row>
    <row r="905" spans="1:23" s="101" customFormat="1" hidden="1">
      <c r="A905" s="206" t="str">
        <f>IF(SP_NORTE!Y908="","*",SP_NORTE!Y908)</f>
        <v>*</v>
      </c>
      <c r="B905" s="206" t="str">
        <f>IF(SP_NORTE!X908="","*",SP_NORTE!X908)</f>
        <v>*</v>
      </c>
      <c r="C905" s="206" t="str">
        <f>IF(SP_NORTE!Z908="","*",SP_NORTE!Z908)</f>
        <v>*</v>
      </c>
      <c r="D905" s="195" t="str">
        <f>IF(SP_NORTE!S908="","*",SP_NORTE!S908)</f>
        <v>*</v>
      </c>
      <c r="E905" s="195" t="str">
        <f>IF(SP_NORTE!T908="","*",SP_NORTE!T908)</f>
        <v>*</v>
      </c>
      <c r="F905" s="205" t="str">
        <f>IF(SP_NORTE!B908="","*",SP_NORTE!B908)</f>
        <v>*</v>
      </c>
      <c r="G905" s="205" t="str">
        <f>IF(SP_NORTE!D908="","*",SP_NORTE!D908)</f>
        <v>*</v>
      </c>
      <c r="H905" s="205" t="str">
        <f>IF(SP_NORTE!F908="","*",SP_NORTE!F908)</f>
        <v>*</v>
      </c>
      <c r="I905" s="205" t="str">
        <f>IF(SP_NORTE!H908="","*",SP_NORTE!H908)</f>
        <v>*</v>
      </c>
      <c r="J905" s="205" t="str">
        <f>IF(SP_NORTE!I908="","*",SP_NORTE!I908)</f>
        <v>*</v>
      </c>
      <c r="K905" s="195" t="str">
        <f>IF(SP_NORTE!M908="","*",SP_NORTE!M908)</f>
        <v>*</v>
      </c>
      <c r="L905" s="195" t="str">
        <f>IF(SP_NORTE!N908="","*",SP_NORTE!N908)</f>
        <v>*</v>
      </c>
      <c r="M905" s="196" t="str">
        <f>IF(SP_NORTE!J908="","*",SP_NORTE!J908)</f>
        <v>*</v>
      </c>
      <c r="N905" s="204" t="str">
        <f>IF(SP_NORTE!K908="","*",SP_NORTE!K908)</f>
        <v>*</v>
      </c>
      <c r="O905" s="204" t="str">
        <f>IF(SP_NORTE!L908="","*",SP_NORTE!L908)</f>
        <v>*</v>
      </c>
      <c r="P905" s="203" t="str">
        <f>IF(SP_NORTE!O908="","*",SP_NORTE!O908)</f>
        <v>*</v>
      </c>
      <c r="Q905" s="203" t="str">
        <f>IF(SP_NORTE!P908="","*",SP_NORTE!P908)</f>
        <v>*</v>
      </c>
      <c r="R905" s="205" t="str">
        <f>IF(SP_NORTE!Q908="","*",CONCATENATE(SP_NORTE!Q908," ",SP_NORTE!R908))</f>
        <v>*</v>
      </c>
      <c r="S905" s="205" t="str">
        <f>IF(SP_NORTE!V908="","*",SP_NORTE!V908)</f>
        <v>*</v>
      </c>
      <c r="T905" s="205" t="str">
        <f>IF(SP_NORTE!W908="","*",SP_NORTE!W908)</f>
        <v>*</v>
      </c>
      <c r="U905" s="193" t="str">
        <f ca="1">_xlfn.XLOOKUP(G905&amp;$U$2,BS_CONTROLE[CHAVE],BS_CONTROLE[Quantidade_11],"-")</f>
        <v>-</v>
      </c>
      <c r="V905" s="193" t="str">
        <f ca="1">_xlfn.XLOOKUP(G905&amp;$V$2,BS_CONTROLE[CHAVE],BS_CONTROLE[Quantidade_11],"-")</f>
        <v>-</v>
      </c>
      <c r="W905" s="193" t="str">
        <f ca="1">_xlfn.XLOOKUP(G905&amp;$W$2,BS_CONTROLE[CHAVE],BS_CONTROLE[Quantidade_11],"-")</f>
        <v>-</v>
      </c>
    </row>
    <row r="906" spans="1:23" s="101" customFormat="1" hidden="1">
      <c r="A906" s="206" t="str">
        <f>IF(SP_NORTE!Y909="","*",SP_NORTE!Y909)</f>
        <v>*</v>
      </c>
      <c r="B906" s="206" t="str">
        <f>IF(SP_NORTE!X909="","*",SP_NORTE!X909)</f>
        <v>*</v>
      </c>
      <c r="C906" s="206" t="str">
        <f>IF(SP_NORTE!Z909="","*",SP_NORTE!Z909)</f>
        <v>*</v>
      </c>
      <c r="D906" s="195" t="str">
        <f>IF(SP_NORTE!S909="","*",SP_NORTE!S909)</f>
        <v>*</v>
      </c>
      <c r="E906" s="195" t="str">
        <f>IF(SP_NORTE!T909="","*",SP_NORTE!T909)</f>
        <v>*</v>
      </c>
      <c r="F906" s="205" t="str">
        <f>IF(SP_NORTE!B909="","*",SP_NORTE!B909)</f>
        <v>*</v>
      </c>
      <c r="G906" s="205" t="str">
        <f>IF(SP_NORTE!D909="","*",SP_NORTE!D909)</f>
        <v>*</v>
      </c>
      <c r="H906" s="205" t="str">
        <f>IF(SP_NORTE!F909="","*",SP_NORTE!F909)</f>
        <v>*</v>
      </c>
      <c r="I906" s="205" t="str">
        <f>IF(SP_NORTE!H909="","*",SP_NORTE!H909)</f>
        <v>*</v>
      </c>
      <c r="J906" s="205" t="str">
        <f>IF(SP_NORTE!I909="","*",SP_NORTE!I909)</f>
        <v>*</v>
      </c>
      <c r="K906" s="195" t="str">
        <f>IF(SP_NORTE!M909="","*",SP_NORTE!M909)</f>
        <v>*</v>
      </c>
      <c r="L906" s="195" t="str">
        <f>IF(SP_NORTE!N909="","*",SP_NORTE!N909)</f>
        <v>*</v>
      </c>
      <c r="M906" s="196" t="str">
        <f>IF(SP_NORTE!J909="","*",SP_NORTE!J909)</f>
        <v>*</v>
      </c>
      <c r="N906" s="204" t="str">
        <f>IF(SP_NORTE!K909="","*",SP_NORTE!K909)</f>
        <v>*</v>
      </c>
      <c r="O906" s="204" t="str">
        <f>IF(SP_NORTE!L909="","*",SP_NORTE!L909)</f>
        <v>*</v>
      </c>
      <c r="P906" s="203" t="str">
        <f>IF(SP_NORTE!O909="","*",SP_NORTE!O909)</f>
        <v>*</v>
      </c>
      <c r="Q906" s="203" t="str">
        <f>IF(SP_NORTE!P909="","*",SP_NORTE!P909)</f>
        <v>*</v>
      </c>
      <c r="R906" s="205" t="str">
        <f>IF(SP_NORTE!Q909="","*",CONCATENATE(SP_NORTE!Q909," ",SP_NORTE!R909))</f>
        <v>*</v>
      </c>
      <c r="S906" s="205" t="str">
        <f>IF(SP_NORTE!V909="","*",SP_NORTE!V909)</f>
        <v>*</v>
      </c>
      <c r="T906" s="205" t="str">
        <f>IF(SP_NORTE!W909="","*",SP_NORTE!W909)</f>
        <v>*</v>
      </c>
      <c r="U906" s="193" t="str">
        <f ca="1">_xlfn.XLOOKUP(G906&amp;$U$2,BS_CONTROLE[CHAVE],BS_CONTROLE[Quantidade_11],"-")</f>
        <v>-</v>
      </c>
      <c r="V906" s="193" t="str">
        <f ca="1">_xlfn.XLOOKUP(G906&amp;$V$2,BS_CONTROLE[CHAVE],BS_CONTROLE[Quantidade_11],"-")</f>
        <v>-</v>
      </c>
      <c r="W906" s="193" t="str">
        <f ca="1">_xlfn.XLOOKUP(G906&amp;$W$2,BS_CONTROLE[CHAVE],BS_CONTROLE[Quantidade_11],"-")</f>
        <v>-</v>
      </c>
    </row>
    <row r="907" spans="1:23" s="101" customFormat="1" hidden="1">
      <c r="A907" s="206" t="str">
        <f>IF(SP_NORTE!Y910="","*",SP_NORTE!Y910)</f>
        <v>*</v>
      </c>
      <c r="B907" s="206" t="str">
        <f>IF(SP_NORTE!X910="","*",SP_NORTE!X910)</f>
        <v>*</v>
      </c>
      <c r="C907" s="206" t="str">
        <f>IF(SP_NORTE!Z910="","*",SP_NORTE!Z910)</f>
        <v>*</v>
      </c>
      <c r="D907" s="195" t="str">
        <f>IF(SP_NORTE!S910="","*",SP_NORTE!S910)</f>
        <v>*</v>
      </c>
      <c r="E907" s="195" t="str">
        <f>IF(SP_NORTE!T910="","*",SP_NORTE!T910)</f>
        <v>*</v>
      </c>
      <c r="F907" s="205" t="str">
        <f>IF(SP_NORTE!B910="","*",SP_NORTE!B910)</f>
        <v>*</v>
      </c>
      <c r="G907" s="205" t="str">
        <f>IF(SP_NORTE!D910="","*",SP_NORTE!D910)</f>
        <v>*</v>
      </c>
      <c r="H907" s="205" t="str">
        <f>IF(SP_NORTE!F910="","*",SP_NORTE!F910)</f>
        <v>*</v>
      </c>
      <c r="I907" s="205" t="str">
        <f>IF(SP_NORTE!H910="","*",SP_NORTE!H910)</f>
        <v>*</v>
      </c>
      <c r="J907" s="205" t="str">
        <f>IF(SP_NORTE!I910="","*",SP_NORTE!I910)</f>
        <v>*</v>
      </c>
      <c r="K907" s="195" t="str">
        <f>IF(SP_NORTE!M910="","*",SP_NORTE!M910)</f>
        <v>*</v>
      </c>
      <c r="L907" s="195" t="str">
        <f>IF(SP_NORTE!N910="","*",SP_NORTE!N910)</f>
        <v>*</v>
      </c>
      <c r="M907" s="196" t="str">
        <f>IF(SP_NORTE!J910="","*",SP_NORTE!J910)</f>
        <v>*</v>
      </c>
      <c r="N907" s="204" t="str">
        <f>IF(SP_NORTE!K910="","*",SP_NORTE!K910)</f>
        <v>*</v>
      </c>
      <c r="O907" s="204" t="str">
        <f>IF(SP_NORTE!L910="","*",SP_NORTE!L910)</f>
        <v>*</v>
      </c>
      <c r="P907" s="203" t="str">
        <f>IF(SP_NORTE!O910="","*",SP_NORTE!O910)</f>
        <v>*</v>
      </c>
      <c r="Q907" s="203" t="str">
        <f>IF(SP_NORTE!P910="","*",SP_NORTE!P910)</f>
        <v>*</v>
      </c>
      <c r="R907" s="205" t="str">
        <f>IF(SP_NORTE!Q910="","*",CONCATENATE(SP_NORTE!Q910," ",SP_NORTE!R910))</f>
        <v>*</v>
      </c>
      <c r="S907" s="205" t="str">
        <f>IF(SP_NORTE!V910="","*",SP_NORTE!V910)</f>
        <v>*</v>
      </c>
      <c r="T907" s="205" t="str">
        <f>IF(SP_NORTE!W910="","*",SP_NORTE!W910)</f>
        <v>*</v>
      </c>
      <c r="U907" s="193" t="str">
        <f ca="1">_xlfn.XLOOKUP(G907&amp;$U$2,BS_CONTROLE[CHAVE],BS_CONTROLE[Quantidade_11],"-")</f>
        <v>-</v>
      </c>
      <c r="V907" s="193" t="str">
        <f ca="1">_xlfn.XLOOKUP(G907&amp;$V$2,BS_CONTROLE[CHAVE],BS_CONTROLE[Quantidade_11],"-")</f>
        <v>-</v>
      </c>
      <c r="W907" s="193" t="str">
        <f ca="1">_xlfn.XLOOKUP(G907&amp;$W$2,BS_CONTROLE[CHAVE],BS_CONTROLE[Quantidade_11],"-")</f>
        <v>-</v>
      </c>
    </row>
    <row r="908" spans="1:23" s="101" customFormat="1" hidden="1">
      <c r="A908" s="206" t="str">
        <f>IF(SP_NORTE!Y911="","*",SP_NORTE!Y911)</f>
        <v>*</v>
      </c>
      <c r="B908" s="206" t="str">
        <f>IF(SP_NORTE!X911="","*",SP_NORTE!X911)</f>
        <v>*</v>
      </c>
      <c r="C908" s="206" t="str">
        <f>IF(SP_NORTE!Z911="","*",SP_NORTE!Z911)</f>
        <v>*</v>
      </c>
      <c r="D908" s="195" t="str">
        <f>IF(SP_NORTE!S911="","*",SP_NORTE!S911)</f>
        <v>*</v>
      </c>
      <c r="E908" s="195" t="str">
        <f>IF(SP_NORTE!T911="","*",SP_NORTE!T911)</f>
        <v>*</v>
      </c>
      <c r="F908" s="205" t="str">
        <f>IF(SP_NORTE!B911="","*",SP_NORTE!B911)</f>
        <v>*</v>
      </c>
      <c r="G908" s="205" t="str">
        <f>IF(SP_NORTE!D911="","*",SP_NORTE!D911)</f>
        <v>*</v>
      </c>
      <c r="H908" s="205" t="str">
        <f>IF(SP_NORTE!F911="","*",SP_NORTE!F911)</f>
        <v>*</v>
      </c>
      <c r="I908" s="205" t="str">
        <f>IF(SP_NORTE!H911="","*",SP_NORTE!H911)</f>
        <v>*</v>
      </c>
      <c r="J908" s="205" t="str">
        <f>IF(SP_NORTE!I911="","*",SP_NORTE!I911)</f>
        <v>*</v>
      </c>
      <c r="K908" s="195" t="str">
        <f>IF(SP_NORTE!M911="","*",SP_NORTE!M911)</f>
        <v>*</v>
      </c>
      <c r="L908" s="195" t="str">
        <f>IF(SP_NORTE!N911="","*",SP_NORTE!N911)</f>
        <v>*</v>
      </c>
      <c r="M908" s="196" t="str">
        <f>IF(SP_NORTE!J911="","*",SP_NORTE!J911)</f>
        <v>*</v>
      </c>
      <c r="N908" s="204" t="str">
        <f>IF(SP_NORTE!K911="","*",SP_NORTE!K911)</f>
        <v>*</v>
      </c>
      <c r="O908" s="204" t="str">
        <f>IF(SP_NORTE!L911="","*",SP_NORTE!L911)</f>
        <v>*</v>
      </c>
      <c r="P908" s="203" t="str">
        <f>IF(SP_NORTE!O911="","*",SP_NORTE!O911)</f>
        <v>*</v>
      </c>
      <c r="Q908" s="203" t="str">
        <f>IF(SP_NORTE!P911="","*",SP_NORTE!P911)</f>
        <v>*</v>
      </c>
      <c r="R908" s="205" t="str">
        <f>IF(SP_NORTE!Q911="","*",CONCATENATE(SP_NORTE!Q911," ",SP_NORTE!R911))</f>
        <v>*</v>
      </c>
      <c r="S908" s="205" t="str">
        <f>IF(SP_NORTE!V911="","*",SP_NORTE!V911)</f>
        <v>*</v>
      </c>
      <c r="T908" s="205" t="str">
        <f>IF(SP_NORTE!W911="","*",SP_NORTE!W911)</f>
        <v>*</v>
      </c>
      <c r="U908" s="193" t="str">
        <f ca="1">_xlfn.XLOOKUP(G908&amp;$U$2,BS_CONTROLE[CHAVE],BS_CONTROLE[Quantidade_11],"-")</f>
        <v>-</v>
      </c>
      <c r="V908" s="193" t="str">
        <f ca="1">_xlfn.XLOOKUP(G908&amp;$V$2,BS_CONTROLE[CHAVE],BS_CONTROLE[Quantidade_11],"-")</f>
        <v>-</v>
      </c>
      <c r="W908" s="193" t="str">
        <f ca="1">_xlfn.XLOOKUP(G908&amp;$W$2,BS_CONTROLE[CHAVE],BS_CONTROLE[Quantidade_11],"-")</f>
        <v>-</v>
      </c>
    </row>
    <row r="909" spans="1:23" s="101" customFormat="1" hidden="1">
      <c r="A909" s="206" t="str">
        <f>IF(SP_NORTE!Y912="","*",SP_NORTE!Y912)</f>
        <v>*</v>
      </c>
      <c r="B909" s="206" t="str">
        <f>IF(SP_NORTE!X912="","*",SP_NORTE!X912)</f>
        <v>*</v>
      </c>
      <c r="C909" s="206" t="str">
        <f>IF(SP_NORTE!Z912="","*",SP_NORTE!Z912)</f>
        <v>*</v>
      </c>
      <c r="D909" s="195" t="str">
        <f>IF(SP_NORTE!S912="","*",SP_NORTE!S912)</f>
        <v>*</v>
      </c>
      <c r="E909" s="195" t="str">
        <f>IF(SP_NORTE!T912="","*",SP_NORTE!T912)</f>
        <v>*</v>
      </c>
      <c r="F909" s="205" t="str">
        <f>IF(SP_NORTE!B912="","*",SP_NORTE!B912)</f>
        <v>*</v>
      </c>
      <c r="G909" s="205" t="str">
        <f>IF(SP_NORTE!D912="","*",SP_NORTE!D912)</f>
        <v>*</v>
      </c>
      <c r="H909" s="205" t="str">
        <f>IF(SP_NORTE!F912="","*",SP_NORTE!F912)</f>
        <v>*</v>
      </c>
      <c r="I909" s="205" t="str">
        <f>IF(SP_NORTE!H912="","*",SP_NORTE!H912)</f>
        <v>*</v>
      </c>
      <c r="J909" s="205" t="str">
        <f>IF(SP_NORTE!I912="","*",SP_NORTE!I912)</f>
        <v>*</v>
      </c>
      <c r="K909" s="195" t="str">
        <f>IF(SP_NORTE!M912="","*",SP_NORTE!M912)</f>
        <v>*</v>
      </c>
      <c r="L909" s="195" t="str">
        <f>IF(SP_NORTE!N912="","*",SP_NORTE!N912)</f>
        <v>*</v>
      </c>
      <c r="M909" s="196" t="str">
        <f>IF(SP_NORTE!J912="","*",SP_NORTE!J912)</f>
        <v>*</v>
      </c>
      <c r="N909" s="204" t="str">
        <f>IF(SP_NORTE!K912="","*",SP_NORTE!K912)</f>
        <v>*</v>
      </c>
      <c r="O909" s="204" t="str">
        <f>IF(SP_NORTE!L912="","*",SP_NORTE!L912)</f>
        <v>*</v>
      </c>
      <c r="P909" s="203" t="str">
        <f>IF(SP_NORTE!O912="","*",SP_NORTE!O912)</f>
        <v>*</v>
      </c>
      <c r="Q909" s="203" t="str">
        <f>IF(SP_NORTE!P912="","*",SP_NORTE!P912)</f>
        <v>*</v>
      </c>
      <c r="R909" s="205" t="str">
        <f>IF(SP_NORTE!Q912="","*",CONCATENATE(SP_NORTE!Q912," ",SP_NORTE!R912))</f>
        <v>*</v>
      </c>
      <c r="S909" s="205" t="str">
        <f>IF(SP_NORTE!V912="","*",SP_NORTE!V912)</f>
        <v>*</v>
      </c>
      <c r="T909" s="205" t="str">
        <f>IF(SP_NORTE!W912="","*",SP_NORTE!W912)</f>
        <v>*</v>
      </c>
      <c r="U909" s="193" t="str">
        <f ca="1">_xlfn.XLOOKUP(G909&amp;$U$2,BS_CONTROLE[CHAVE],BS_CONTROLE[Quantidade_11],"-")</f>
        <v>-</v>
      </c>
      <c r="V909" s="193" t="str">
        <f ca="1">_xlfn.XLOOKUP(G909&amp;$V$2,BS_CONTROLE[CHAVE],BS_CONTROLE[Quantidade_11],"-")</f>
        <v>-</v>
      </c>
      <c r="W909" s="193" t="str">
        <f ca="1">_xlfn.XLOOKUP(G909&amp;$W$2,BS_CONTROLE[CHAVE],BS_CONTROLE[Quantidade_11],"-")</f>
        <v>-</v>
      </c>
    </row>
    <row r="910" spans="1:23" s="101" customFormat="1" hidden="1">
      <c r="A910" s="206" t="str">
        <f>IF(SP_NORTE!Y913="","*",SP_NORTE!Y913)</f>
        <v>*</v>
      </c>
      <c r="B910" s="206" t="str">
        <f>IF(SP_NORTE!X913="","*",SP_NORTE!X913)</f>
        <v>*</v>
      </c>
      <c r="C910" s="206" t="str">
        <f>IF(SP_NORTE!Z913="","*",SP_NORTE!Z913)</f>
        <v>*</v>
      </c>
      <c r="D910" s="195" t="str">
        <f>IF(SP_NORTE!S913="","*",SP_NORTE!S913)</f>
        <v>*</v>
      </c>
      <c r="E910" s="195" t="str">
        <f>IF(SP_NORTE!T913="","*",SP_NORTE!T913)</f>
        <v>*</v>
      </c>
      <c r="F910" s="205" t="str">
        <f>IF(SP_NORTE!B913="","*",SP_NORTE!B913)</f>
        <v>*</v>
      </c>
      <c r="G910" s="205" t="str">
        <f>IF(SP_NORTE!D913="","*",SP_NORTE!D913)</f>
        <v>*</v>
      </c>
      <c r="H910" s="205" t="str">
        <f>IF(SP_NORTE!F913="","*",SP_NORTE!F913)</f>
        <v>*</v>
      </c>
      <c r="I910" s="205" t="str">
        <f>IF(SP_NORTE!H913="","*",SP_NORTE!H913)</f>
        <v>*</v>
      </c>
      <c r="J910" s="205" t="str">
        <f>IF(SP_NORTE!I913="","*",SP_NORTE!I913)</f>
        <v>*</v>
      </c>
      <c r="K910" s="195" t="str">
        <f>IF(SP_NORTE!M913="","*",SP_NORTE!M913)</f>
        <v>*</v>
      </c>
      <c r="L910" s="195" t="str">
        <f>IF(SP_NORTE!N913="","*",SP_NORTE!N913)</f>
        <v>*</v>
      </c>
      <c r="M910" s="196" t="str">
        <f>IF(SP_NORTE!J913="","*",SP_NORTE!J913)</f>
        <v>*</v>
      </c>
      <c r="N910" s="204" t="str">
        <f>IF(SP_NORTE!K913="","*",SP_NORTE!K913)</f>
        <v>*</v>
      </c>
      <c r="O910" s="204" t="str">
        <f>IF(SP_NORTE!L913="","*",SP_NORTE!L913)</f>
        <v>*</v>
      </c>
      <c r="P910" s="203" t="str">
        <f>IF(SP_NORTE!O913="","*",SP_NORTE!O913)</f>
        <v>*</v>
      </c>
      <c r="Q910" s="203" t="str">
        <f>IF(SP_NORTE!P913="","*",SP_NORTE!P913)</f>
        <v>*</v>
      </c>
      <c r="R910" s="205" t="str">
        <f>IF(SP_NORTE!Q913="","*",CONCATENATE(SP_NORTE!Q913," ",SP_NORTE!R913))</f>
        <v>*</v>
      </c>
      <c r="S910" s="205" t="str">
        <f>IF(SP_NORTE!V913="","*",SP_NORTE!V913)</f>
        <v>*</v>
      </c>
      <c r="T910" s="205" t="str">
        <f>IF(SP_NORTE!W913="","*",SP_NORTE!W913)</f>
        <v>*</v>
      </c>
      <c r="U910" s="193" t="str">
        <f ca="1">_xlfn.XLOOKUP(G910&amp;$U$2,BS_CONTROLE[CHAVE],BS_CONTROLE[Quantidade_11],"-")</f>
        <v>-</v>
      </c>
      <c r="V910" s="193" t="str">
        <f ca="1">_xlfn.XLOOKUP(G910&amp;$V$2,BS_CONTROLE[CHAVE],BS_CONTROLE[Quantidade_11],"-")</f>
        <v>-</v>
      </c>
      <c r="W910" s="193" t="str">
        <f ca="1">_xlfn.XLOOKUP(G910&amp;$W$2,BS_CONTROLE[CHAVE],BS_CONTROLE[Quantidade_11],"-")</f>
        <v>-</v>
      </c>
    </row>
    <row r="911" spans="1:23" s="101" customFormat="1" hidden="1">
      <c r="A911" s="206" t="str">
        <f>IF(SP_NORTE!Y914="","*",SP_NORTE!Y914)</f>
        <v>*</v>
      </c>
      <c r="B911" s="206" t="str">
        <f>IF(SP_NORTE!X914="","*",SP_NORTE!X914)</f>
        <v>*</v>
      </c>
      <c r="C911" s="206" t="str">
        <f>IF(SP_NORTE!Z914="","*",SP_NORTE!Z914)</f>
        <v>*</v>
      </c>
      <c r="D911" s="195" t="str">
        <f>IF(SP_NORTE!S914="","*",SP_NORTE!S914)</f>
        <v>*</v>
      </c>
      <c r="E911" s="195" t="str">
        <f>IF(SP_NORTE!T914="","*",SP_NORTE!T914)</f>
        <v>*</v>
      </c>
      <c r="F911" s="205" t="str">
        <f>IF(SP_NORTE!B914="","*",SP_NORTE!B914)</f>
        <v>*</v>
      </c>
      <c r="G911" s="205" t="str">
        <f>IF(SP_NORTE!D914="","*",SP_NORTE!D914)</f>
        <v>*</v>
      </c>
      <c r="H911" s="205" t="str">
        <f>IF(SP_NORTE!F914="","*",SP_NORTE!F914)</f>
        <v>*</v>
      </c>
      <c r="I911" s="205" t="str">
        <f>IF(SP_NORTE!H914="","*",SP_NORTE!H914)</f>
        <v>*</v>
      </c>
      <c r="J911" s="205" t="str">
        <f>IF(SP_NORTE!I914="","*",SP_NORTE!I914)</f>
        <v>*</v>
      </c>
      <c r="K911" s="195" t="str">
        <f>IF(SP_NORTE!M914="","*",SP_NORTE!M914)</f>
        <v>*</v>
      </c>
      <c r="L911" s="195" t="str">
        <f>IF(SP_NORTE!N914="","*",SP_NORTE!N914)</f>
        <v>*</v>
      </c>
      <c r="M911" s="196" t="str">
        <f>IF(SP_NORTE!J914="","*",SP_NORTE!J914)</f>
        <v>*</v>
      </c>
      <c r="N911" s="204" t="str">
        <f>IF(SP_NORTE!K914="","*",SP_NORTE!K914)</f>
        <v>*</v>
      </c>
      <c r="O911" s="204" t="str">
        <f>IF(SP_NORTE!L914="","*",SP_NORTE!L914)</f>
        <v>*</v>
      </c>
      <c r="P911" s="203" t="str">
        <f>IF(SP_NORTE!O914="","*",SP_NORTE!O914)</f>
        <v>*</v>
      </c>
      <c r="Q911" s="203" t="str">
        <f>IF(SP_NORTE!P914="","*",SP_NORTE!P914)</f>
        <v>*</v>
      </c>
      <c r="R911" s="205" t="str">
        <f>IF(SP_NORTE!Q914="","*",CONCATENATE(SP_NORTE!Q914," ",SP_NORTE!R914))</f>
        <v>*</v>
      </c>
      <c r="S911" s="205" t="str">
        <f>IF(SP_NORTE!V914="","*",SP_NORTE!V914)</f>
        <v>*</v>
      </c>
      <c r="T911" s="205" t="str">
        <f>IF(SP_NORTE!W914="","*",SP_NORTE!W914)</f>
        <v>*</v>
      </c>
      <c r="U911" s="193" t="str">
        <f ca="1">_xlfn.XLOOKUP(G911&amp;$U$2,BS_CONTROLE[CHAVE],BS_CONTROLE[Quantidade_11],"-")</f>
        <v>-</v>
      </c>
      <c r="V911" s="193" t="str">
        <f ca="1">_xlfn.XLOOKUP(G911&amp;$V$2,BS_CONTROLE[CHAVE],BS_CONTROLE[Quantidade_11],"-")</f>
        <v>-</v>
      </c>
      <c r="W911" s="193" t="str">
        <f ca="1">_xlfn.XLOOKUP(G911&amp;$W$2,BS_CONTROLE[CHAVE],BS_CONTROLE[Quantidade_11],"-")</f>
        <v>-</v>
      </c>
    </row>
    <row r="912" spans="1:23" s="101" customFormat="1" hidden="1">
      <c r="A912" s="206" t="str">
        <f>IF(SP_NORTE!Y915="","*",SP_NORTE!Y915)</f>
        <v>*</v>
      </c>
      <c r="B912" s="206" t="str">
        <f>IF(SP_NORTE!X915="","*",SP_NORTE!X915)</f>
        <v>*</v>
      </c>
      <c r="C912" s="206" t="str">
        <f>IF(SP_NORTE!Z915="","*",SP_NORTE!Z915)</f>
        <v>*</v>
      </c>
      <c r="D912" s="195" t="str">
        <f>IF(SP_NORTE!S915="","*",SP_NORTE!S915)</f>
        <v>*</v>
      </c>
      <c r="E912" s="195" t="str">
        <f>IF(SP_NORTE!T915="","*",SP_NORTE!T915)</f>
        <v>*</v>
      </c>
      <c r="F912" s="205" t="str">
        <f>IF(SP_NORTE!B915="","*",SP_NORTE!B915)</f>
        <v>*</v>
      </c>
      <c r="G912" s="205" t="str">
        <f>IF(SP_NORTE!D915="","*",SP_NORTE!D915)</f>
        <v>*</v>
      </c>
      <c r="H912" s="205" t="str">
        <f>IF(SP_NORTE!F915="","*",SP_NORTE!F915)</f>
        <v>*</v>
      </c>
      <c r="I912" s="205" t="str">
        <f>IF(SP_NORTE!H915="","*",SP_NORTE!H915)</f>
        <v>*</v>
      </c>
      <c r="J912" s="205" t="str">
        <f>IF(SP_NORTE!I915="","*",SP_NORTE!I915)</f>
        <v>*</v>
      </c>
      <c r="K912" s="195" t="str">
        <f>IF(SP_NORTE!M915="","*",SP_NORTE!M915)</f>
        <v>*</v>
      </c>
      <c r="L912" s="195" t="str">
        <f>IF(SP_NORTE!N915="","*",SP_NORTE!N915)</f>
        <v>*</v>
      </c>
      <c r="M912" s="196" t="str">
        <f>IF(SP_NORTE!J915="","*",SP_NORTE!J915)</f>
        <v>*</v>
      </c>
      <c r="N912" s="204" t="str">
        <f>IF(SP_NORTE!K915="","*",SP_NORTE!K915)</f>
        <v>*</v>
      </c>
      <c r="O912" s="204" t="str">
        <f>IF(SP_NORTE!L915="","*",SP_NORTE!L915)</f>
        <v>*</v>
      </c>
      <c r="P912" s="203" t="str">
        <f>IF(SP_NORTE!O915="","*",SP_NORTE!O915)</f>
        <v>*</v>
      </c>
      <c r="Q912" s="203" t="str">
        <f>IF(SP_NORTE!P915="","*",SP_NORTE!P915)</f>
        <v>*</v>
      </c>
      <c r="R912" s="205" t="str">
        <f>IF(SP_NORTE!Q915="","*",CONCATENATE(SP_NORTE!Q915," ",SP_NORTE!R915))</f>
        <v>*</v>
      </c>
      <c r="S912" s="205" t="str">
        <f>IF(SP_NORTE!V915="","*",SP_NORTE!V915)</f>
        <v>*</v>
      </c>
      <c r="T912" s="205" t="str">
        <f>IF(SP_NORTE!W915="","*",SP_NORTE!W915)</f>
        <v>*</v>
      </c>
      <c r="U912" s="193" t="str">
        <f ca="1">_xlfn.XLOOKUP(G912&amp;$U$2,BS_CONTROLE[CHAVE],BS_CONTROLE[Quantidade_11],"-")</f>
        <v>-</v>
      </c>
      <c r="V912" s="193" t="str">
        <f ca="1">_xlfn.XLOOKUP(G912&amp;$V$2,BS_CONTROLE[CHAVE],BS_CONTROLE[Quantidade_11],"-")</f>
        <v>-</v>
      </c>
      <c r="W912" s="193" t="str">
        <f ca="1">_xlfn.XLOOKUP(G912&amp;$W$2,BS_CONTROLE[CHAVE],BS_CONTROLE[Quantidade_11],"-")</f>
        <v>-</v>
      </c>
    </row>
    <row r="913" spans="1:23" s="101" customFormat="1" hidden="1">
      <c r="A913" s="206" t="str">
        <f>IF(SP_NORTE!Y916="","*",SP_NORTE!Y916)</f>
        <v>*</v>
      </c>
      <c r="B913" s="206" t="str">
        <f>IF(SP_NORTE!X916="","*",SP_NORTE!X916)</f>
        <v>*</v>
      </c>
      <c r="C913" s="206" t="str">
        <f>IF(SP_NORTE!Z916="","*",SP_NORTE!Z916)</f>
        <v>*</v>
      </c>
      <c r="D913" s="195" t="str">
        <f>IF(SP_NORTE!S916="","*",SP_NORTE!S916)</f>
        <v>*</v>
      </c>
      <c r="E913" s="195" t="str">
        <f>IF(SP_NORTE!T916="","*",SP_NORTE!T916)</f>
        <v>*</v>
      </c>
      <c r="F913" s="205" t="str">
        <f>IF(SP_NORTE!B916="","*",SP_NORTE!B916)</f>
        <v>*</v>
      </c>
      <c r="G913" s="205" t="str">
        <f>IF(SP_NORTE!D916="","*",SP_NORTE!D916)</f>
        <v>*</v>
      </c>
      <c r="H913" s="205" t="str">
        <f>IF(SP_NORTE!F916="","*",SP_NORTE!F916)</f>
        <v>*</v>
      </c>
      <c r="I913" s="205" t="str">
        <f>IF(SP_NORTE!H916="","*",SP_NORTE!H916)</f>
        <v>*</v>
      </c>
      <c r="J913" s="205" t="str">
        <f>IF(SP_NORTE!I916="","*",SP_NORTE!I916)</f>
        <v>*</v>
      </c>
      <c r="K913" s="195" t="str">
        <f>IF(SP_NORTE!M916="","*",SP_NORTE!M916)</f>
        <v>*</v>
      </c>
      <c r="L913" s="195" t="str">
        <f>IF(SP_NORTE!N916="","*",SP_NORTE!N916)</f>
        <v>*</v>
      </c>
      <c r="M913" s="196" t="str">
        <f>IF(SP_NORTE!J916="","*",SP_NORTE!J916)</f>
        <v>*</v>
      </c>
      <c r="N913" s="204" t="str">
        <f>IF(SP_NORTE!K916="","*",SP_NORTE!K916)</f>
        <v>*</v>
      </c>
      <c r="O913" s="204" t="str">
        <f>IF(SP_NORTE!L916="","*",SP_NORTE!L916)</f>
        <v>*</v>
      </c>
      <c r="P913" s="203" t="str">
        <f>IF(SP_NORTE!O916="","*",SP_NORTE!O916)</f>
        <v>*</v>
      </c>
      <c r="Q913" s="203" t="str">
        <f>IF(SP_NORTE!P916="","*",SP_NORTE!P916)</f>
        <v>*</v>
      </c>
      <c r="R913" s="205" t="str">
        <f>IF(SP_NORTE!Q916="","*",CONCATENATE(SP_NORTE!Q916," ",SP_NORTE!R916))</f>
        <v>*</v>
      </c>
      <c r="S913" s="205" t="str">
        <f>IF(SP_NORTE!V916="","*",SP_NORTE!V916)</f>
        <v>*</v>
      </c>
      <c r="T913" s="205" t="str">
        <f>IF(SP_NORTE!W916="","*",SP_NORTE!W916)</f>
        <v>*</v>
      </c>
      <c r="U913" s="193" t="str">
        <f ca="1">_xlfn.XLOOKUP(G913&amp;$U$2,BS_CONTROLE[CHAVE],BS_CONTROLE[Quantidade_11],"-")</f>
        <v>-</v>
      </c>
      <c r="V913" s="193" t="str">
        <f ca="1">_xlfn.XLOOKUP(G913&amp;$V$2,BS_CONTROLE[CHAVE],BS_CONTROLE[Quantidade_11],"-")</f>
        <v>-</v>
      </c>
      <c r="W913" s="193" t="str">
        <f ca="1">_xlfn.XLOOKUP(G913&amp;$W$2,BS_CONTROLE[CHAVE],BS_CONTROLE[Quantidade_11],"-")</f>
        <v>-</v>
      </c>
    </row>
    <row r="914" spans="1:23" s="101" customFormat="1" hidden="1">
      <c r="A914" s="206" t="str">
        <f>IF(SP_NORTE!Y917="","*",SP_NORTE!Y917)</f>
        <v>*</v>
      </c>
      <c r="B914" s="206" t="str">
        <f>IF(SP_NORTE!X917="","*",SP_NORTE!X917)</f>
        <v>*</v>
      </c>
      <c r="C914" s="206" t="str">
        <f>IF(SP_NORTE!Z917="","*",SP_NORTE!Z917)</f>
        <v>*</v>
      </c>
      <c r="D914" s="195" t="str">
        <f>IF(SP_NORTE!S917="","*",SP_NORTE!S917)</f>
        <v>*</v>
      </c>
      <c r="E914" s="195" t="str">
        <f>IF(SP_NORTE!T917="","*",SP_NORTE!T917)</f>
        <v>*</v>
      </c>
      <c r="F914" s="205" t="str">
        <f>IF(SP_NORTE!B917="","*",SP_NORTE!B917)</f>
        <v>*</v>
      </c>
      <c r="G914" s="205" t="str">
        <f>IF(SP_NORTE!D917="","*",SP_NORTE!D917)</f>
        <v>*</v>
      </c>
      <c r="H914" s="205" t="str">
        <f>IF(SP_NORTE!F917="","*",SP_NORTE!F917)</f>
        <v>*</v>
      </c>
      <c r="I914" s="205" t="str">
        <f>IF(SP_NORTE!H917="","*",SP_NORTE!H917)</f>
        <v>*</v>
      </c>
      <c r="J914" s="205" t="str">
        <f>IF(SP_NORTE!I917="","*",SP_NORTE!I917)</f>
        <v>*</v>
      </c>
      <c r="K914" s="195" t="str">
        <f>IF(SP_NORTE!M917="","*",SP_NORTE!M917)</f>
        <v>*</v>
      </c>
      <c r="L914" s="195" t="str">
        <f>IF(SP_NORTE!N917="","*",SP_NORTE!N917)</f>
        <v>*</v>
      </c>
      <c r="M914" s="196" t="str">
        <f>IF(SP_NORTE!J917="","*",SP_NORTE!J917)</f>
        <v>*</v>
      </c>
      <c r="N914" s="204" t="str">
        <f>IF(SP_NORTE!K917="","*",SP_NORTE!K917)</f>
        <v>*</v>
      </c>
      <c r="O914" s="204" t="str">
        <f>IF(SP_NORTE!L917="","*",SP_NORTE!L917)</f>
        <v>*</v>
      </c>
      <c r="P914" s="203" t="str">
        <f>IF(SP_NORTE!O917="","*",SP_NORTE!O917)</f>
        <v>*</v>
      </c>
      <c r="Q914" s="203" t="str">
        <f>IF(SP_NORTE!P917="","*",SP_NORTE!P917)</f>
        <v>*</v>
      </c>
      <c r="R914" s="205" t="str">
        <f>IF(SP_NORTE!Q917="","*",CONCATENATE(SP_NORTE!Q917," ",SP_NORTE!R917))</f>
        <v>*</v>
      </c>
      <c r="S914" s="205" t="str">
        <f>IF(SP_NORTE!V917="","*",SP_NORTE!V917)</f>
        <v>*</v>
      </c>
      <c r="T914" s="205" t="str">
        <f>IF(SP_NORTE!W917="","*",SP_NORTE!W917)</f>
        <v>*</v>
      </c>
      <c r="U914" s="193" t="str">
        <f ca="1">_xlfn.XLOOKUP(G914&amp;$U$2,BS_CONTROLE[CHAVE],BS_CONTROLE[Quantidade_11],"-")</f>
        <v>-</v>
      </c>
      <c r="V914" s="193" t="str">
        <f ca="1">_xlfn.XLOOKUP(G914&amp;$V$2,BS_CONTROLE[CHAVE],BS_CONTROLE[Quantidade_11],"-")</f>
        <v>-</v>
      </c>
      <c r="W914" s="193" t="str">
        <f ca="1">_xlfn.XLOOKUP(G914&amp;$W$2,BS_CONTROLE[CHAVE],BS_CONTROLE[Quantidade_11],"-")</f>
        <v>-</v>
      </c>
    </row>
    <row r="915" spans="1:23" s="101" customFormat="1" hidden="1">
      <c r="A915" s="206" t="str">
        <f>IF(SP_NORTE!Y918="","*",SP_NORTE!Y918)</f>
        <v>*</v>
      </c>
      <c r="B915" s="206" t="str">
        <f>IF(SP_NORTE!X918="","*",SP_NORTE!X918)</f>
        <v>*</v>
      </c>
      <c r="C915" s="206" t="str">
        <f>IF(SP_NORTE!Z918="","*",SP_NORTE!Z918)</f>
        <v>*</v>
      </c>
      <c r="D915" s="195" t="str">
        <f>IF(SP_NORTE!S918="","*",SP_NORTE!S918)</f>
        <v>*</v>
      </c>
      <c r="E915" s="195" t="str">
        <f>IF(SP_NORTE!T918="","*",SP_NORTE!T918)</f>
        <v>*</v>
      </c>
      <c r="F915" s="205" t="str">
        <f>IF(SP_NORTE!B918="","*",SP_NORTE!B918)</f>
        <v>*</v>
      </c>
      <c r="G915" s="205" t="str">
        <f>IF(SP_NORTE!D918="","*",SP_NORTE!D918)</f>
        <v>*</v>
      </c>
      <c r="H915" s="205" t="str">
        <f>IF(SP_NORTE!F918="","*",SP_NORTE!F918)</f>
        <v>*</v>
      </c>
      <c r="I915" s="205" t="str">
        <f>IF(SP_NORTE!H918="","*",SP_NORTE!H918)</f>
        <v>*</v>
      </c>
      <c r="J915" s="205" t="str">
        <f>IF(SP_NORTE!I918="","*",SP_NORTE!I918)</f>
        <v>*</v>
      </c>
      <c r="K915" s="195" t="str">
        <f>IF(SP_NORTE!M918="","*",SP_NORTE!M918)</f>
        <v>*</v>
      </c>
      <c r="L915" s="195" t="str">
        <f>IF(SP_NORTE!N918="","*",SP_NORTE!N918)</f>
        <v>*</v>
      </c>
      <c r="M915" s="196" t="str">
        <f>IF(SP_NORTE!J918="","*",SP_NORTE!J918)</f>
        <v>*</v>
      </c>
      <c r="N915" s="204" t="str">
        <f>IF(SP_NORTE!K918="","*",SP_NORTE!K918)</f>
        <v>*</v>
      </c>
      <c r="O915" s="204" t="str">
        <f>IF(SP_NORTE!L918="","*",SP_NORTE!L918)</f>
        <v>*</v>
      </c>
      <c r="P915" s="203" t="str">
        <f>IF(SP_NORTE!O918="","*",SP_NORTE!O918)</f>
        <v>*</v>
      </c>
      <c r="Q915" s="203" t="str">
        <f>IF(SP_NORTE!P918="","*",SP_NORTE!P918)</f>
        <v>*</v>
      </c>
      <c r="R915" s="205" t="str">
        <f>IF(SP_NORTE!Q918="","*",CONCATENATE(SP_NORTE!Q918," ",SP_NORTE!R918))</f>
        <v>*</v>
      </c>
      <c r="S915" s="205" t="str">
        <f>IF(SP_NORTE!V918="","*",SP_NORTE!V918)</f>
        <v>*</v>
      </c>
      <c r="T915" s="205" t="str">
        <f>IF(SP_NORTE!W918="","*",SP_NORTE!W918)</f>
        <v>*</v>
      </c>
      <c r="U915" s="193" t="str">
        <f ca="1">_xlfn.XLOOKUP(G915&amp;$U$2,BS_CONTROLE[CHAVE],BS_CONTROLE[Quantidade_11],"-")</f>
        <v>-</v>
      </c>
      <c r="V915" s="193" t="str">
        <f ca="1">_xlfn.XLOOKUP(G915&amp;$V$2,BS_CONTROLE[CHAVE],BS_CONTROLE[Quantidade_11],"-")</f>
        <v>-</v>
      </c>
      <c r="W915" s="193" t="str">
        <f ca="1">_xlfn.XLOOKUP(G915&amp;$W$2,BS_CONTROLE[CHAVE],BS_CONTROLE[Quantidade_11],"-")</f>
        <v>-</v>
      </c>
    </row>
    <row r="916" spans="1:23" s="101" customFormat="1" hidden="1">
      <c r="A916" s="206" t="str">
        <f>IF(SP_NORTE!Y919="","*",SP_NORTE!Y919)</f>
        <v>*</v>
      </c>
      <c r="B916" s="206" t="str">
        <f>IF(SP_NORTE!X919="","*",SP_NORTE!X919)</f>
        <v>*</v>
      </c>
      <c r="C916" s="206" t="str">
        <f>IF(SP_NORTE!Z919="","*",SP_NORTE!Z919)</f>
        <v>*</v>
      </c>
      <c r="D916" s="195" t="str">
        <f>IF(SP_NORTE!S919="","*",SP_NORTE!S919)</f>
        <v>*</v>
      </c>
      <c r="E916" s="195" t="str">
        <f>IF(SP_NORTE!T919="","*",SP_NORTE!T919)</f>
        <v>*</v>
      </c>
      <c r="F916" s="205" t="str">
        <f>IF(SP_NORTE!B919="","*",SP_NORTE!B919)</f>
        <v>*</v>
      </c>
      <c r="G916" s="205" t="str">
        <f>IF(SP_NORTE!D919="","*",SP_NORTE!D919)</f>
        <v>*</v>
      </c>
      <c r="H916" s="205" t="str">
        <f>IF(SP_NORTE!F919="","*",SP_NORTE!F919)</f>
        <v>*</v>
      </c>
      <c r="I916" s="205" t="str">
        <f>IF(SP_NORTE!H919="","*",SP_NORTE!H919)</f>
        <v>*</v>
      </c>
      <c r="J916" s="205" t="str">
        <f>IF(SP_NORTE!I919="","*",SP_NORTE!I919)</f>
        <v>*</v>
      </c>
      <c r="K916" s="195" t="str">
        <f>IF(SP_NORTE!M919="","*",SP_NORTE!M919)</f>
        <v>*</v>
      </c>
      <c r="L916" s="195" t="str">
        <f>IF(SP_NORTE!N919="","*",SP_NORTE!N919)</f>
        <v>*</v>
      </c>
      <c r="M916" s="196" t="str">
        <f>IF(SP_NORTE!J919="","*",SP_NORTE!J919)</f>
        <v>*</v>
      </c>
      <c r="N916" s="204" t="str">
        <f>IF(SP_NORTE!K919="","*",SP_NORTE!K919)</f>
        <v>*</v>
      </c>
      <c r="O916" s="204" t="str">
        <f>IF(SP_NORTE!L919="","*",SP_NORTE!L919)</f>
        <v>*</v>
      </c>
      <c r="P916" s="203" t="str">
        <f>IF(SP_NORTE!O919="","*",SP_NORTE!O919)</f>
        <v>*</v>
      </c>
      <c r="Q916" s="203" t="str">
        <f>IF(SP_NORTE!P919="","*",SP_NORTE!P919)</f>
        <v>*</v>
      </c>
      <c r="R916" s="205" t="str">
        <f>IF(SP_NORTE!Q919="","*",CONCATENATE(SP_NORTE!Q919," ",SP_NORTE!R919))</f>
        <v>*</v>
      </c>
      <c r="S916" s="205" t="str">
        <f>IF(SP_NORTE!V919="","*",SP_NORTE!V919)</f>
        <v>*</v>
      </c>
      <c r="T916" s="205" t="str">
        <f>IF(SP_NORTE!W919="","*",SP_NORTE!W919)</f>
        <v>*</v>
      </c>
      <c r="U916" s="193" t="str">
        <f ca="1">_xlfn.XLOOKUP(G916&amp;$U$2,BS_CONTROLE[CHAVE],BS_CONTROLE[Quantidade_11],"-")</f>
        <v>-</v>
      </c>
      <c r="V916" s="193" t="str">
        <f ca="1">_xlfn.XLOOKUP(G916&amp;$V$2,BS_CONTROLE[CHAVE],BS_CONTROLE[Quantidade_11],"-")</f>
        <v>-</v>
      </c>
      <c r="W916" s="193" t="str">
        <f ca="1">_xlfn.XLOOKUP(G916&amp;$W$2,BS_CONTROLE[CHAVE],BS_CONTROLE[Quantidade_11],"-")</f>
        <v>-</v>
      </c>
    </row>
    <row r="917" spans="1:23" s="101" customFormat="1" hidden="1">
      <c r="A917" s="206" t="str">
        <f>IF(SP_NORTE!Y920="","*",SP_NORTE!Y920)</f>
        <v>*</v>
      </c>
      <c r="B917" s="206" t="str">
        <f>IF(SP_NORTE!X920="","*",SP_NORTE!X920)</f>
        <v>*</v>
      </c>
      <c r="C917" s="206" t="str">
        <f>IF(SP_NORTE!Z920="","*",SP_NORTE!Z920)</f>
        <v>*</v>
      </c>
      <c r="D917" s="195" t="str">
        <f>IF(SP_NORTE!S920="","*",SP_NORTE!S920)</f>
        <v>*</v>
      </c>
      <c r="E917" s="195" t="str">
        <f>IF(SP_NORTE!T920="","*",SP_NORTE!T920)</f>
        <v>*</v>
      </c>
      <c r="F917" s="205" t="str">
        <f>IF(SP_NORTE!B920="","*",SP_NORTE!B920)</f>
        <v>*</v>
      </c>
      <c r="G917" s="205" t="str">
        <f>IF(SP_NORTE!D920="","*",SP_NORTE!D920)</f>
        <v>*</v>
      </c>
      <c r="H917" s="205" t="str">
        <f>IF(SP_NORTE!F920="","*",SP_NORTE!F920)</f>
        <v>*</v>
      </c>
      <c r="I917" s="205" t="str">
        <f>IF(SP_NORTE!H920="","*",SP_NORTE!H920)</f>
        <v>*</v>
      </c>
      <c r="J917" s="205" t="str">
        <f>IF(SP_NORTE!I920="","*",SP_NORTE!I920)</f>
        <v>*</v>
      </c>
      <c r="K917" s="195" t="str">
        <f>IF(SP_NORTE!M920="","*",SP_NORTE!M920)</f>
        <v>*</v>
      </c>
      <c r="L917" s="195" t="str">
        <f>IF(SP_NORTE!N920="","*",SP_NORTE!N920)</f>
        <v>*</v>
      </c>
      <c r="M917" s="196" t="str">
        <f>IF(SP_NORTE!J920="","*",SP_NORTE!J920)</f>
        <v>*</v>
      </c>
      <c r="N917" s="204" t="str">
        <f>IF(SP_NORTE!K920="","*",SP_NORTE!K920)</f>
        <v>*</v>
      </c>
      <c r="O917" s="204" t="str">
        <f>IF(SP_NORTE!L920="","*",SP_NORTE!L920)</f>
        <v>*</v>
      </c>
      <c r="P917" s="203" t="str">
        <f>IF(SP_NORTE!O920="","*",SP_NORTE!O920)</f>
        <v>*</v>
      </c>
      <c r="Q917" s="203" t="str">
        <f>IF(SP_NORTE!P920="","*",SP_NORTE!P920)</f>
        <v>*</v>
      </c>
      <c r="R917" s="205" t="str">
        <f>IF(SP_NORTE!Q920="","*",CONCATENATE(SP_NORTE!Q920," ",SP_NORTE!R920))</f>
        <v>*</v>
      </c>
      <c r="S917" s="205" t="str">
        <f>IF(SP_NORTE!V920="","*",SP_NORTE!V920)</f>
        <v>*</v>
      </c>
      <c r="T917" s="205" t="str">
        <f>IF(SP_NORTE!W920="","*",SP_NORTE!W920)</f>
        <v>*</v>
      </c>
      <c r="U917" s="193" t="str">
        <f ca="1">_xlfn.XLOOKUP(G917&amp;$U$2,BS_CONTROLE[CHAVE],BS_CONTROLE[Quantidade_11],"-")</f>
        <v>-</v>
      </c>
      <c r="V917" s="193" t="str">
        <f ca="1">_xlfn.XLOOKUP(G917&amp;$V$2,BS_CONTROLE[CHAVE],BS_CONTROLE[Quantidade_11],"-")</f>
        <v>-</v>
      </c>
      <c r="W917" s="193" t="str">
        <f ca="1">_xlfn.XLOOKUP(G917&amp;$W$2,BS_CONTROLE[CHAVE],BS_CONTROLE[Quantidade_11],"-")</f>
        <v>-</v>
      </c>
    </row>
    <row r="918" spans="1:23" s="101" customFormat="1" hidden="1">
      <c r="A918" s="206" t="str">
        <f>IF(SP_NORTE!Y921="","*",SP_NORTE!Y921)</f>
        <v>*</v>
      </c>
      <c r="B918" s="206" t="str">
        <f>IF(SP_NORTE!X921="","*",SP_NORTE!X921)</f>
        <v>*</v>
      </c>
      <c r="C918" s="206" t="str">
        <f>IF(SP_NORTE!Z921="","*",SP_NORTE!Z921)</f>
        <v>*</v>
      </c>
      <c r="D918" s="195" t="str">
        <f>IF(SP_NORTE!S921="","*",SP_NORTE!S921)</f>
        <v>*</v>
      </c>
      <c r="E918" s="195" t="str">
        <f>IF(SP_NORTE!T921="","*",SP_NORTE!T921)</f>
        <v>*</v>
      </c>
      <c r="F918" s="205" t="str">
        <f>IF(SP_NORTE!B921="","*",SP_NORTE!B921)</f>
        <v>*</v>
      </c>
      <c r="G918" s="205" t="str">
        <f>IF(SP_NORTE!D921="","*",SP_NORTE!D921)</f>
        <v>*</v>
      </c>
      <c r="H918" s="205" t="str">
        <f>IF(SP_NORTE!F921="","*",SP_NORTE!F921)</f>
        <v>*</v>
      </c>
      <c r="I918" s="205" t="str">
        <f>IF(SP_NORTE!H921="","*",SP_NORTE!H921)</f>
        <v>*</v>
      </c>
      <c r="J918" s="205" t="str">
        <f>IF(SP_NORTE!I921="","*",SP_NORTE!I921)</f>
        <v>*</v>
      </c>
      <c r="K918" s="195" t="str">
        <f>IF(SP_NORTE!M921="","*",SP_NORTE!M921)</f>
        <v>*</v>
      </c>
      <c r="L918" s="195" t="str">
        <f>IF(SP_NORTE!N921="","*",SP_NORTE!N921)</f>
        <v>*</v>
      </c>
      <c r="M918" s="196" t="str">
        <f>IF(SP_NORTE!J921="","*",SP_NORTE!J921)</f>
        <v>*</v>
      </c>
      <c r="N918" s="204" t="str">
        <f>IF(SP_NORTE!K921="","*",SP_NORTE!K921)</f>
        <v>*</v>
      </c>
      <c r="O918" s="204" t="str">
        <f>IF(SP_NORTE!L921="","*",SP_NORTE!L921)</f>
        <v>*</v>
      </c>
      <c r="P918" s="203" t="str">
        <f>IF(SP_NORTE!O921="","*",SP_NORTE!O921)</f>
        <v>*</v>
      </c>
      <c r="Q918" s="203" t="str">
        <f>IF(SP_NORTE!P921="","*",SP_NORTE!P921)</f>
        <v>*</v>
      </c>
      <c r="R918" s="205" t="str">
        <f>IF(SP_NORTE!Q921="","*",CONCATENATE(SP_NORTE!Q921," ",SP_NORTE!R921))</f>
        <v>*</v>
      </c>
      <c r="S918" s="205" t="str">
        <f>IF(SP_NORTE!V921="","*",SP_NORTE!V921)</f>
        <v>*</v>
      </c>
      <c r="T918" s="205" t="str">
        <f>IF(SP_NORTE!W921="","*",SP_NORTE!W921)</f>
        <v>*</v>
      </c>
      <c r="U918" s="193" t="str">
        <f ca="1">_xlfn.XLOOKUP(G918&amp;$U$2,BS_CONTROLE[CHAVE],BS_CONTROLE[Quantidade_11],"-")</f>
        <v>-</v>
      </c>
      <c r="V918" s="193" t="str">
        <f ca="1">_xlfn.XLOOKUP(G918&amp;$V$2,BS_CONTROLE[CHAVE],BS_CONTROLE[Quantidade_11],"-")</f>
        <v>-</v>
      </c>
      <c r="W918" s="193" t="str">
        <f ca="1">_xlfn.XLOOKUP(G918&amp;$W$2,BS_CONTROLE[CHAVE],BS_CONTROLE[Quantidade_11],"-")</f>
        <v>-</v>
      </c>
    </row>
    <row r="919" spans="1:23" s="101" customFormat="1" hidden="1">
      <c r="A919" s="206" t="str">
        <f>IF(SP_NORTE!Y922="","*",SP_NORTE!Y922)</f>
        <v>*</v>
      </c>
      <c r="B919" s="206" t="str">
        <f>IF(SP_NORTE!X922="","*",SP_NORTE!X922)</f>
        <v>*</v>
      </c>
      <c r="C919" s="206" t="str">
        <f>IF(SP_NORTE!Z922="","*",SP_NORTE!Z922)</f>
        <v>*</v>
      </c>
      <c r="D919" s="195" t="str">
        <f>IF(SP_NORTE!S922="","*",SP_NORTE!S922)</f>
        <v>*</v>
      </c>
      <c r="E919" s="195" t="str">
        <f>IF(SP_NORTE!T922="","*",SP_NORTE!T922)</f>
        <v>*</v>
      </c>
      <c r="F919" s="205" t="str">
        <f>IF(SP_NORTE!B922="","*",SP_NORTE!B922)</f>
        <v>*</v>
      </c>
      <c r="G919" s="205" t="str">
        <f>IF(SP_NORTE!D922="","*",SP_NORTE!D922)</f>
        <v>*</v>
      </c>
      <c r="H919" s="205" t="str">
        <f>IF(SP_NORTE!F922="","*",SP_NORTE!F922)</f>
        <v>*</v>
      </c>
      <c r="I919" s="205" t="str">
        <f>IF(SP_NORTE!H922="","*",SP_NORTE!H922)</f>
        <v>*</v>
      </c>
      <c r="J919" s="205" t="str">
        <f>IF(SP_NORTE!I922="","*",SP_NORTE!I922)</f>
        <v>*</v>
      </c>
      <c r="K919" s="195" t="str">
        <f>IF(SP_NORTE!M922="","*",SP_NORTE!M922)</f>
        <v>*</v>
      </c>
      <c r="L919" s="195" t="str">
        <f>IF(SP_NORTE!N922="","*",SP_NORTE!N922)</f>
        <v>*</v>
      </c>
      <c r="M919" s="196" t="str">
        <f>IF(SP_NORTE!J922="","*",SP_NORTE!J922)</f>
        <v>*</v>
      </c>
      <c r="N919" s="204" t="str">
        <f>IF(SP_NORTE!K922="","*",SP_NORTE!K922)</f>
        <v>*</v>
      </c>
      <c r="O919" s="204" t="str">
        <f>IF(SP_NORTE!L922="","*",SP_NORTE!L922)</f>
        <v>*</v>
      </c>
      <c r="P919" s="203" t="str">
        <f>IF(SP_NORTE!O922="","*",SP_NORTE!O922)</f>
        <v>*</v>
      </c>
      <c r="Q919" s="203" t="str">
        <f>IF(SP_NORTE!P922="","*",SP_NORTE!P922)</f>
        <v>*</v>
      </c>
      <c r="R919" s="205" t="str">
        <f>IF(SP_NORTE!Q922="","*",CONCATENATE(SP_NORTE!Q922," ",SP_NORTE!R922))</f>
        <v>*</v>
      </c>
      <c r="S919" s="205" t="str">
        <f>IF(SP_NORTE!V922="","*",SP_NORTE!V922)</f>
        <v>*</v>
      </c>
      <c r="T919" s="205" t="str">
        <f>IF(SP_NORTE!W922="","*",SP_NORTE!W922)</f>
        <v>*</v>
      </c>
      <c r="U919" s="193" t="str">
        <f ca="1">_xlfn.XLOOKUP(G919&amp;$U$2,BS_CONTROLE[CHAVE],BS_CONTROLE[Quantidade_11],"-")</f>
        <v>-</v>
      </c>
      <c r="V919" s="193" t="str">
        <f ca="1">_xlfn.XLOOKUP(G919&amp;$V$2,BS_CONTROLE[CHAVE],BS_CONTROLE[Quantidade_11],"-")</f>
        <v>-</v>
      </c>
      <c r="W919" s="193" t="str">
        <f ca="1">_xlfn.XLOOKUP(G919&amp;$W$2,BS_CONTROLE[CHAVE],BS_CONTROLE[Quantidade_11],"-")</f>
        <v>-</v>
      </c>
    </row>
    <row r="920" spans="1:23" s="101" customFormat="1" hidden="1">
      <c r="A920" s="206" t="str">
        <f>IF(SP_NORTE!Y923="","*",SP_NORTE!Y923)</f>
        <v>*</v>
      </c>
      <c r="B920" s="206" t="str">
        <f>IF(SP_NORTE!X923="","*",SP_NORTE!X923)</f>
        <v>*</v>
      </c>
      <c r="C920" s="206" t="str">
        <f>IF(SP_NORTE!Z923="","*",SP_NORTE!Z923)</f>
        <v>*</v>
      </c>
      <c r="D920" s="195" t="str">
        <f>IF(SP_NORTE!S923="","*",SP_NORTE!S923)</f>
        <v>*</v>
      </c>
      <c r="E920" s="195" t="str">
        <f>IF(SP_NORTE!T923="","*",SP_NORTE!T923)</f>
        <v>*</v>
      </c>
      <c r="F920" s="205" t="str">
        <f>IF(SP_NORTE!B923="","*",SP_NORTE!B923)</f>
        <v>*</v>
      </c>
      <c r="G920" s="205" t="str">
        <f>IF(SP_NORTE!D923="","*",SP_NORTE!D923)</f>
        <v>*</v>
      </c>
      <c r="H920" s="205" t="str">
        <f>IF(SP_NORTE!F923="","*",SP_NORTE!F923)</f>
        <v>*</v>
      </c>
      <c r="I920" s="205" t="str">
        <f>IF(SP_NORTE!H923="","*",SP_NORTE!H923)</f>
        <v>*</v>
      </c>
      <c r="J920" s="205" t="str">
        <f>IF(SP_NORTE!I923="","*",SP_NORTE!I923)</f>
        <v>*</v>
      </c>
      <c r="K920" s="195" t="str">
        <f>IF(SP_NORTE!M923="","*",SP_NORTE!M923)</f>
        <v>*</v>
      </c>
      <c r="L920" s="195" t="str">
        <f>IF(SP_NORTE!N923="","*",SP_NORTE!N923)</f>
        <v>*</v>
      </c>
      <c r="M920" s="196" t="str">
        <f>IF(SP_NORTE!J923="","*",SP_NORTE!J923)</f>
        <v>*</v>
      </c>
      <c r="N920" s="204" t="str">
        <f>IF(SP_NORTE!K923="","*",SP_NORTE!K923)</f>
        <v>*</v>
      </c>
      <c r="O920" s="204" t="str">
        <f>IF(SP_NORTE!L923="","*",SP_NORTE!L923)</f>
        <v>*</v>
      </c>
      <c r="P920" s="203" t="str">
        <f>IF(SP_NORTE!O923="","*",SP_NORTE!O923)</f>
        <v>*</v>
      </c>
      <c r="Q920" s="203" t="str">
        <f>IF(SP_NORTE!P923="","*",SP_NORTE!P923)</f>
        <v>*</v>
      </c>
      <c r="R920" s="205" t="str">
        <f>IF(SP_NORTE!Q923="","*",CONCATENATE(SP_NORTE!Q923," ",SP_NORTE!R923))</f>
        <v>*</v>
      </c>
      <c r="S920" s="205" t="str">
        <f>IF(SP_NORTE!V923="","*",SP_NORTE!V923)</f>
        <v>*</v>
      </c>
      <c r="T920" s="205" t="str">
        <f>IF(SP_NORTE!W923="","*",SP_NORTE!W923)</f>
        <v>*</v>
      </c>
      <c r="U920" s="193" t="str">
        <f ca="1">_xlfn.XLOOKUP(G920&amp;$U$2,BS_CONTROLE[CHAVE],BS_CONTROLE[Quantidade_11],"-")</f>
        <v>-</v>
      </c>
      <c r="V920" s="193" t="str">
        <f ca="1">_xlfn.XLOOKUP(G920&amp;$V$2,BS_CONTROLE[CHAVE],BS_CONTROLE[Quantidade_11],"-")</f>
        <v>-</v>
      </c>
      <c r="W920" s="193" t="str">
        <f ca="1">_xlfn.XLOOKUP(G920&amp;$W$2,BS_CONTROLE[CHAVE],BS_CONTROLE[Quantidade_11],"-")</f>
        <v>-</v>
      </c>
    </row>
    <row r="921" spans="1:23" s="101" customFormat="1" hidden="1">
      <c r="A921" s="206" t="str">
        <f>IF(SP_NORTE!Y924="","*",SP_NORTE!Y924)</f>
        <v>*</v>
      </c>
      <c r="B921" s="206" t="str">
        <f>IF(SP_NORTE!X924="","*",SP_NORTE!X924)</f>
        <v>*</v>
      </c>
      <c r="C921" s="206" t="str">
        <f>IF(SP_NORTE!Z924="","*",SP_NORTE!Z924)</f>
        <v>*</v>
      </c>
      <c r="D921" s="195" t="str">
        <f>IF(SP_NORTE!S924="","*",SP_NORTE!S924)</f>
        <v>*</v>
      </c>
      <c r="E921" s="195" t="str">
        <f>IF(SP_NORTE!T924="","*",SP_NORTE!T924)</f>
        <v>*</v>
      </c>
      <c r="F921" s="205" t="str">
        <f>IF(SP_NORTE!B924="","*",SP_NORTE!B924)</f>
        <v>*</v>
      </c>
      <c r="G921" s="205" t="str">
        <f>IF(SP_NORTE!D924="","*",SP_NORTE!D924)</f>
        <v>*</v>
      </c>
      <c r="H921" s="205" t="str">
        <f>IF(SP_NORTE!F924="","*",SP_NORTE!F924)</f>
        <v>*</v>
      </c>
      <c r="I921" s="205" t="str">
        <f>IF(SP_NORTE!H924="","*",SP_NORTE!H924)</f>
        <v>*</v>
      </c>
      <c r="J921" s="205" t="str">
        <f>IF(SP_NORTE!I924="","*",SP_NORTE!I924)</f>
        <v>*</v>
      </c>
      <c r="K921" s="195" t="str">
        <f>IF(SP_NORTE!M924="","*",SP_NORTE!M924)</f>
        <v>*</v>
      </c>
      <c r="L921" s="195" t="str">
        <f>IF(SP_NORTE!N924="","*",SP_NORTE!N924)</f>
        <v>*</v>
      </c>
      <c r="M921" s="196" t="str">
        <f>IF(SP_NORTE!J924="","*",SP_NORTE!J924)</f>
        <v>*</v>
      </c>
      <c r="N921" s="204" t="str">
        <f>IF(SP_NORTE!K924="","*",SP_NORTE!K924)</f>
        <v>*</v>
      </c>
      <c r="O921" s="204" t="str">
        <f>IF(SP_NORTE!L924="","*",SP_NORTE!L924)</f>
        <v>*</v>
      </c>
      <c r="P921" s="203" t="str">
        <f>IF(SP_NORTE!O924="","*",SP_NORTE!O924)</f>
        <v>*</v>
      </c>
      <c r="Q921" s="203" t="str">
        <f>IF(SP_NORTE!P924="","*",SP_NORTE!P924)</f>
        <v>*</v>
      </c>
      <c r="R921" s="205" t="str">
        <f>IF(SP_NORTE!Q924="","*",CONCATENATE(SP_NORTE!Q924," ",SP_NORTE!R924))</f>
        <v>*</v>
      </c>
      <c r="S921" s="205" t="str">
        <f>IF(SP_NORTE!V924="","*",SP_NORTE!V924)</f>
        <v>*</v>
      </c>
      <c r="T921" s="205" t="str">
        <f>IF(SP_NORTE!W924="","*",SP_NORTE!W924)</f>
        <v>*</v>
      </c>
      <c r="U921" s="193" t="str">
        <f ca="1">_xlfn.XLOOKUP(G921&amp;$U$2,BS_CONTROLE[CHAVE],BS_CONTROLE[Quantidade_11],"-")</f>
        <v>-</v>
      </c>
      <c r="V921" s="193" t="str">
        <f ca="1">_xlfn.XLOOKUP(G921&amp;$V$2,BS_CONTROLE[CHAVE],BS_CONTROLE[Quantidade_11],"-")</f>
        <v>-</v>
      </c>
      <c r="W921" s="193" t="str">
        <f ca="1">_xlfn.XLOOKUP(G921&amp;$W$2,BS_CONTROLE[CHAVE],BS_CONTROLE[Quantidade_11],"-")</f>
        <v>-</v>
      </c>
    </row>
    <row r="922" spans="1:23" s="101" customFormat="1" hidden="1">
      <c r="A922" s="206" t="str">
        <f>IF(SP_NORTE!Y925="","*",SP_NORTE!Y925)</f>
        <v>*</v>
      </c>
      <c r="B922" s="206" t="str">
        <f>IF(SP_NORTE!X925="","*",SP_NORTE!X925)</f>
        <v>*</v>
      </c>
      <c r="C922" s="206" t="str">
        <f>IF(SP_NORTE!Z925="","*",SP_NORTE!Z925)</f>
        <v>*</v>
      </c>
      <c r="D922" s="195" t="str">
        <f>IF(SP_NORTE!S925="","*",SP_NORTE!S925)</f>
        <v>*</v>
      </c>
      <c r="E922" s="195" t="str">
        <f>IF(SP_NORTE!T925="","*",SP_NORTE!T925)</f>
        <v>*</v>
      </c>
      <c r="F922" s="205" t="str">
        <f>IF(SP_NORTE!B925="","*",SP_NORTE!B925)</f>
        <v>*</v>
      </c>
      <c r="G922" s="205" t="str">
        <f>IF(SP_NORTE!D925="","*",SP_NORTE!D925)</f>
        <v>*</v>
      </c>
      <c r="H922" s="205" t="str">
        <f>IF(SP_NORTE!F925="","*",SP_NORTE!F925)</f>
        <v>*</v>
      </c>
      <c r="I922" s="205" t="str">
        <f>IF(SP_NORTE!H925="","*",SP_NORTE!H925)</f>
        <v>*</v>
      </c>
      <c r="J922" s="205" t="str">
        <f>IF(SP_NORTE!I925="","*",SP_NORTE!I925)</f>
        <v>*</v>
      </c>
      <c r="K922" s="195" t="str">
        <f>IF(SP_NORTE!M925="","*",SP_NORTE!M925)</f>
        <v>*</v>
      </c>
      <c r="L922" s="195" t="str">
        <f>IF(SP_NORTE!N925="","*",SP_NORTE!N925)</f>
        <v>*</v>
      </c>
      <c r="M922" s="196" t="str">
        <f>IF(SP_NORTE!J925="","*",SP_NORTE!J925)</f>
        <v>*</v>
      </c>
      <c r="N922" s="204" t="str">
        <f>IF(SP_NORTE!K925="","*",SP_NORTE!K925)</f>
        <v>*</v>
      </c>
      <c r="O922" s="204" t="str">
        <f>IF(SP_NORTE!L925="","*",SP_NORTE!L925)</f>
        <v>*</v>
      </c>
      <c r="P922" s="203" t="str">
        <f>IF(SP_NORTE!O925="","*",SP_NORTE!O925)</f>
        <v>*</v>
      </c>
      <c r="Q922" s="203" t="str">
        <f>IF(SP_NORTE!P925="","*",SP_NORTE!P925)</f>
        <v>*</v>
      </c>
      <c r="R922" s="205" t="str">
        <f>IF(SP_NORTE!Q925="","*",CONCATENATE(SP_NORTE!Q925," ",SP_NORTE!R925))</f>
        <v>*</v>
      </c>
      <c r="S922" s="205" t="str">
        <f>IF(SP_NORTE!V925="","*",SP_NORTE!V925)</f>
        <v>*</v>
      </c>
      <c r="T922" s="205" t="str">
        <f>IF(SP_NORTE!W925="","*",SP_NORTE!W925)</f>
        <v>*</v>
      </c>
      <c r="U922" s="193" t="str">
        <f ca="1">_xlfn.XLOOKUP(G922&amp;$U$2,BS_CONTROLE[CHAVE],BS_CONTROLE[Quantidade_11],"-")</f>
        <v>-</v>
      </c>
      <c r="V922" s="193" t="str">
        <f ca="1">_xlfn.XLOOKUP(G922&amp;$V$2,BS_CONTROLE[CHAVE],BS_CONTROLE[Quantidade_11],"-")</f>
        <v>-</v>
      </c>
      <c r="W922" s="193" t="str">
        <f ca="1">_xlfn.XLOOKUP(G922&amp;$W$2,BS_CONTROLE[CHAVE],BS_CONTROLE[Quantidade_11],"-")</f>
        <v>-</v>
      </c>
    </row>
    <row r="923" spans="1:23" s="101" customFormat="1" hidden="1">
      <c r="A923" s="206" t="str">
        <f>IF(SP_NORTE!Y926="","*",SP_NORTE!Y926)</f>
        <v>*</v>
      </c>
      <c r="B923" s="206" t="str">
        <f>IF(SP_NORTE!X926="","*",SP_NORTE!X926)</f>
        <v>*</v>
      </c>
      <c r="C923" s="206" t="str">
        <f>IF(SP_NORTE!Z926="","*",SP_NORTE!Z926)</f>
        <v>*</v>
      </c>
      <c r="D923" s="195" t="str">
        <f>IF(SP_NORTE!S926="","*",SP_NORTE!S926)</f>
        <v>*</v>
      </c>
      <c r="E923" s="195" t="str">
        <f>IF(SP_NORTE!T926="","*",SP_NORTE!T926)</f>
        <v>*</v>
      </c>
      <c r="F923" s="205" t="str">
        <f>IF(SP_NORTE!B926="","*",SP_NORTE!B926)</f>
        <v>*</v>
      </c>
      <c r="G923" s="205" t="str">
        <f>IF(SP_NORTE!D926="","*",SP_NORTE!D926)</f>
        <v>*</v>
      </c>
      <c r="H923" s="205" t="str">
        <f>IF(SP_NORTE!F926="","*",SP_NORTE!F926)</f>
        <v>*</v>
      </c>
      <c r="I923" s="205" t="str">
        <f>IF(SP_NORTE!H926="","*",SP_NORTE!H926)</f>
        <v>*</v>
      </c>
      <c r="J923" s="205" t="str">
        <f>IF(SP_NORTE!I926="","*",SP_NORTE!I926)</f>
        <v>*</v>
      </c>
      <c r="K923" s="195" t="str">
        <f>IF(SP_NORTE!M926="","*",SP_NORTE!M926)</f>
        <v>*</v>
      </c>
      <c r="L923" s="195" t="str">
        <f>IF(SP_NORTE!N926="","*",SP_NORTE!N926)</f>
        <v>*</v>
      </c>
      <c r="M923" s="196" t="str">
        <f>IF(SP_NORTE!J926="","*",SP_NORTE!J926)</f>
        <v>*</v>
      </c>
      <c r="N923" s="204" t="str">
        <f>IF(SP_NORTE!K926="","*",SP_NORTE!K926)</f>
        <v>*</v>
      </c>
      <c r="O923" s="204" t="str">
        <f>IF(SP_NORTE!L926="","*",SP_NORTE!L926)</f>
        <v>*</v>
      </c>
      <c r="P923" s="203" t="str">
        <f>IF(SP_NORTE!O926="","*",SP_NORTE!O926)</f>
        <v>*</v>
      </c>
      <c r="Q923" s="203" t="str">
        <f>IF(SP_NORTE!P926="","*",SP_NORTE!P926)</f>
        <v>*</v>
      </c>
      <c r="R923" s="205" t="str">
        <f>IF(SP_NORTE!Q926="","*",CONCATENATE(SP_NORTE!Q926," ",SP_NORTE!R926))</f>
        <v>*</v>
      </c>
      <c r="S923" s="205" t="str">
        <f>IF(SP_NORTE!V926="","*",SP_NORTE!V926)</f>
        <v>*</v>
      </c>
      <c r="T923" s="205" t="str">
        <f>IF(SP_NORTE!W926="","*",SP_NORTE!W926)</f>
        <v>*</v>
      </c>
      <c r="U923" s="193" t="str">
        <f ca="1">_xlfn.XLOOKUP(G923&amp;$U$2,BS_CONTROLE[CHAVE],BS_CONTROLE[Quantidade_11],"-")</f>
        <v>-</v>
      </c>
      <c r="V923" s="193" t="str">
        <f ca="1">_xlfn.XLOOKUP(G923&amp;$V$2,BS_CONTROLE[CHAVE],BS_CONTROLE[Quantidade_11],"-")</f>
        <v>-</v>
      </c>
      <c r="W923" s="193" t="str">
        <f ca="1">_xlfn.XLOOKUP(G923&amp;$W$2,BS_CONTROLE[CHAVE],BS_CONTROLE[Quantidade_11],"-")</f>
        <v>-</v>
      </c>
    </row>
    <row r="924" spans="1:23" s="101" customFormat="1" hidden="1">
      <c r="A924" s="206" t="str">
        <f>IF(SP_NORTE!Y927="","*",SP_NORTE!Y927)</f>
        <v>*</v>
      </c>
      <c r="B924" s="206" t="str">
        <f>IF(SP_NORTE!X927="","*",SP_NORTE!X927)</f>
        <v>*</v>
      </c>
      <c r="C924" s="206" t="str">
        <f>IF(SP_NORTE!Z927="","*",SP_NORTE!Z927)</f>
        <v>*</v>
      </c>
      <c r="D924" s="195" t="str">
        <f>IF(SP_NORTE!S927="","*",SP_NORTE!S927)</f>
        <v>*</v>
      </c>
      <c r="E924" s="195" t="str">
        <f>IF(SP_NORTE!T927="","*",SP_NORTE!T927)</f>
        <v>*</v>
      </c>
      <c r="F924" s="205" t="str">
        <f>IF(SP_NORTE!B927="","*",SP_NORTE!B927)</f>
        <v>*</v>
      </c>
      <c r="G924" s="205" t="str">
        <f>IF(SP_NORTE!D927="","*",SP_NORTE!D927)</f>
        <v>*</v>
      </c>
      <c r="H924" s="205" t="str">
        <f>IF(SP_NORTE!F927="","*",SP_NORTE!F927)</f>
        <v>*</v>
      </c>
      <c r="I924" s="205" t="str">
        <f>IF(SP_NORTE!H927="","*",SP_NORTE!H927)</f>
        <v>*</v>
      </c>
      <c r="J924" s="205" t="str">
        <f>IF(SP_NORTE!I927="","*",SP_NORTE!I927)</f>
        <v>*</v>
      </c>
      <c r="K924" s="195" t="str">
        <f>IF(SP_NORTE!M927="","*",SP_NORTE!M927)</f>
        <v>*</v>
      </c>
      <c r="L924" s="195" t="str">
        <f>IF(SP_NORTE!N927="","*",SP_NORTE!N927)</f>
        <v>*</v>
      </c>
      <c r="M924" s="196" t="str">
        <f>IF(SP_NORTE!J927="","*",SP_NORTE!J927)</f>
        <v>*</v>
      </c>
      <c r="N924" s="204" t="str">
        <f>IF(SP_NORTE!K927="","*",SP_NORTE!K927)</f>
        <v>*</v>
      </c>
      <c r="O924" s="204" t="str">
        <f>IF(SP_NORTE!L927="","*",SP_NORTE!L927)</f>
        <v>*</v>
      </c>
      <c r="P924" s="203" t="str">
        <f>IF(SP_NORTE!O927="","*",SP_NORTE!O927)</f>
        <v>*</v>
      </c>
      <c r="Q924" s="203" t="str">
        <f>IF(SP_NORTE!P927="","*",SP_NORTE!P927)</f>
        <v>*</v>
      </c>
      <c r="R924" s="205" t="str">
        <f>IF(SP_NORTE!Q927="","*",CONCATENATE(SP_NORTE!Q927," ",SP_NORTE!R927))</f>
        <v>*</v>
      </c>
      <c r="S924" s="205" t="str">
        <f>IF(SP_NORTE!V927="","*",SP_NORTE!V927)</f>
        <v>*</v>
      </c>
      <c r="T924" s="205" t="str">
        <f>IF(SP_NORTE!W927="","*",SP_NORTE!W927)</f>
        <v>*</v>
      </c>
      <c r="U924" s="193" t="str">
        <f ca="1">_xlfn.XLOOKUP(G924&amp;$U$2,BS_CONTROLE[CHAVE],BS_CONTROLE[Quantidade_11],"-")</f>
        <v>-</v>
      </c>
      <c r="V924" s="193" t="str">
        <f ca="1">_xlfn.XLOOKUP(G924&amp;$V$2,BS_CONTROLE[CHAVE],BS_CONTROLE[Quantidade_11],"-")</f>
        <v>-</v>
      </c>
      <c r="W924" s="193" t="str">
        <f ca="1">_xlfn.XLOOKUP(G924&amp;$W$2,BS_CONTROLE[CHAVE],BS_CONTROLE[Quantidade_11],"-")</f>
        <v>-</v>
      </c>
    </row>
    <row r="925" spans="1:23" s="101" customFormat="1" hidden="1">
      <c r="A925" s="206" t="str">
        <f>IF(SP_NORTE!Y928="","*",SP_NORTE!Y928)</f>
        <v>*</v>
      </c>
      <c r="B925" s="206" t="str">
        <f>IF(SP_NORTE!X928="","*",SP_NORTE!X928)</f>
        <v>*</v>
      </c>
      <c r="C925" s="206" t="str">
        <f>IF(SP_NORTE!Z928="","*",SP_NORTE!Z928)</f>
        <v>*</v>
      </c>
      <c r="D925" s="195" t="str">
        <f>IF(SP_NORTE!S928="","*",SP_NORTE!S928)</f>
        <v>*</v>
      </c>
      <c r="E925" s="195" t="str">
        <f>IF(SP_NORTE!T928="","*",SP_NORTE!T928)</f>
        <v>*</v>
      </c>
      <c r="F925" s="205" t="str">
        <f>IF(SP_NORTE!B928="","*",SP_NORTE!B928)</f>
        <v>*</v>
      </c>
      <c r="G925" s="205" t="str">
        <f>IF(SP_NORTE!D928="","*",SP_NORTE!D928)</f>
        <v>*</v>
      </c>
      <c r="H925" s="205" t="str">
        <f>IF(SP_NORTE!F928="","*",SP_NORTE!F928)</f>
        <v>*</v>
      </c>
      <c r="I925" s="205" t="str">
        <f>IF(SP_NORTE!H928="","*",SP_NORTE!H928)</f>
        <v>*</v>
      </c>
      <c r="J925" s="205" t="str">
        <f>IF(SP_NORTE!I928="","*",SP_NORTE!I928)</f>
        <v>*</v>
      </c>
      <c r="K925" s="195" t="str">
        <f>IF(SP_NORTE!M928="","*",SP_NORTE!M928)</f>
        <v>*</v>
      </c>
      <c r="L925" s="195" t="str">
        <f>IF(SP_NORTE!N928="","*",SP_NORTE!N928)</f>
        <v>*</v>
      </c>
      <c r="M925" s="196" t="str">
        <f>IF(SP_NORTE!J928="","*",SP_NORTE!J928)</f>
        <v>*</v>
      </c>
      <c r="N925" s="204" t="str">
        <f>IF(SP_NORTE!K928="","*",SP_NORTE!K928)</f>
        <v>*</v>
      </c>
      <c r="O925" s="204" t="str">
        <f>IF(SP_NORTE!L928="","*",SP_NORTE!L928)</f>
        <v>*</v>
      </c>
      <c r="P925" s="203" t="str">
        <f>IF(SP_NORTE!O928="","*",SP_NORTE!O928)</f>
        <v>*</v>
      </c>
      <c r="Q925" s="203" t="str">
        <f>IF(SP_NORTE!P928="","*",SP_NORTE!P928)</f>
        <v>*</v>
      </c>
      <c r="R925" s="205" t="str">
        <f>IF(SP_NORTE!Q928="","*",CONCATENATE(SP_NORTE!Q928," ",SP_NORTE!R928))</f>
        <v>*</v>
      </c>
      <c r="S925" s="205" t="str">
        <f>IF(SP_NORTE!V928="","*",SP_NORTE!V928)</f>
        <v>*</v>
      </c>
      <c r="T925" s="205" t="str">
        <f>IF(SP_NORTE!W928="","*",SP_NORTE!W928)</f>
        <v>*</v>
      </c>
      <c r="U925" s="193" t="str">
        <f ca="1">_xlfn.XLOOKUP(G925&amp;$U$2,BS_CONTROLE[CHAVE],BS_CONTROLE[Quantidade_11],"-")</f>
        <v>-</v>
      </c>
      <c r="V925" s="193" t="str">
        <f ca="1">_xlfn.XLOOKUP(G925&amp;$V$2,BS_CONTROLE[CHAVE],BS_CONTROLE[Quantidade_11],"-")</f>
        <v>-</v>
      </c>
      <c r="W925" s="193" t="str">
        <f ca="1">_xlfn.XLOOKUP(G925&amp;$W$2,BS_CONTROLE[CHAVE],BS_CONTROLE[Quantidade_11],"-")</f>
        <v>-</v>
      </c>
    </row>
    <row r="926" spans="1:23" s="101" customFormat="1" hidden="1">
      <c r="A926" s="206" t="str">
        <f>IF(SP_NORTE!Y929="","*",SP_NORTE!Y929)</f>
        <v>*</v>
      </c>
      <c r="B926" s="206" t="str">
        <f>IF(SP_NORTE!X929="","*",SP_NORTE!X929)</f>
        <v>*</v>
      </c>
      <c r="C926" s="206" t="str">
        <f>IF(SP_NORTE!Z929="","*",SP_NORTE!Z929)</f>
        <v>*</v>
      </c>
      <c r="D926" s="195" t="str">
        <f>IF(SP_NORTE!S929="","*",SP_NORTE!S929)</f>
        <v>*</v>
      </c>
      <c r="E926" s="195" t="str">
        <f>IF(SP_NORTE!T929="","*",SP_NORTE!T929)</f>
        <v>*</v>
      </c>
      <c r="F926" s="205" t="str">
        <f>IF(SP_NORTE!B929="","*",SP_NORTE!B929)</f>
        <v>*</v>
      </c>
      <c r="G926" s="205" t="str">
        <f>IF(SP_NORTE!D929="","*",SP_NORTE!D929)</f>
        <v>*</v>
      </c>
      <c r="H926" s="205" t="str">
        <f>IF(SP_NORTE!F929="","*",SP_NORTE!F929)</f>
        <v>*</v>
      </c>
      <c r="I926" s="205" t="str">
        <f>IF(SP_NORTE!H929="","*",SP_NORTE!H929)</f>
        <v>*</v>
      </c>
      <c r="J926" s="205" t="str">
        <f>IF(SP_NORTE!I929="","*",SP_NORTE!I929)</f>
        <v>*</v>
      </c>
      <c r="K926" s="195" t="str">
        <f>IF(SP_NORTE!M929="","*",SP_NORTE!M929)</f>
        <v>*</v>
      </c>
      <c r="L926" s="195" t="str">
        <f>IF(SP_NORTE!N929="","*",SP_NORTE!N929)</f>
        <v>*</v>
      </c>
      <c r="M926" s="196" t="str">
        <f>IF(SP_NORTE!J929="","*",SP_NORTE!J929)</f>
        <v>*</v>
      </c>
      <c r="N926" s="204" t="str">
        <f>IF(SP_NORTE!K929="","*",SP_NORTE!K929)</f>
        <v>*</v>
      </c>
      <c r="O926" s="204" t="str">
        <f>IF(SP_NORTE!L929="","*",SP_NORTE!L929)</f>
        <v>*</v>
      </c>
      <c r="P926" s="203" t="str">
        <f>IF(SP_NORTE!O929="","*",SP_NORTE!O929)</f>
        <v>*</v>
      </c>
      <c r="Q926" s="203" t="str">
        <f>IF(SP_NORTE!P929="","*",SP_NORTE!P929)</f>
        <v>*</v>
      </c>
      <c r="R926" s="205" t="str">
        <f>IF(SP_NORTE!Q929="","*",CONCATENATE(SP_NORTE!Q929," ",SP_NORTE!R929))</f>
        <v>*</v>
      </c>
      <c r="S926" s="205" t="str">
        <f>IF(SP_NORTE!V929="","*",SP_NORTE!V929)</f>
        <v>*</v>
      </c>
      <c r="T926" s="205" t="str">
        <f>IF(SP_NORTE!W929="","*",SP_NORTE!W929)</f>
        <v>*</v>
      </c>
      <c r="U926" s="193" t="str">
        <f ca="1">_xlfn.XLOOKUP(G926&amp;$U$2,BS_CONTROLE[CHAVE],BS_CONTROLE[Quantidade_11],"-")</f>
        <v>-</v>
      </c>
      <c r="V926" s="193" t="str">
        <f ca="1">_xlfn.XLOOKUP(G926&amp;$V$2,BS_CONTROLE[CHAVE],BS_CONTROLE[Quantidade_11],"-")</f>
        <v>-</v>
      </c>
      <c r="W926" s="193" t="str">
        <f ca="1">_xlfn.XLOOKUP(G926&amp;$W$2,BS_CONTROLE[CHAVE],BS_CONTROLE[Quantidade_11],"-")</f>
        <v>-</v>
      </c>
    </row>
    <row r="927" spans="1:23" s="101" customFormat="1" hidden="1">
      <c r="A927" s="206" t="str">
        <f>IF(SP_NORTE!Y930="","*",SP_NORTE!Y930)</f>
        <v>*</v>
      </c>
      <c r="B927" s="206" t="str">
        <f>IF(SP_NORTE!X930="","*",SP_NORTE!X930)</f>
        <v>*</v>
      </c>
      <c r="C927" s="206" t="str">
        <f>IF(SP_NORTE!Z930="","*",SP_NORTE!Z930)</f>
        <v>*</v>
      </c>
      <c r="D927" s="195" t="str">
        <f>IF(SP_NORTE!S930="","*",SP_NORTE!S930)</f>
        <v>*</v>
      </c>
      <c r="E927" s="195" t="str">
        <f>IF(SP_NORTE!T930="","*",SP_NORTE!T930)</f>
        <v>*</v>
      </c>
      <c r="F927" s="205" t="str">
        <f>IF(SP_NORTE!B930="","*",SP_NORTE!B930)</f>
        <v>*</v>
      </c>
      <c r="G927" s="205" t="str">
        <f>IF(SP_NORTE!D930="","*",SP_NORTE!D930)</f>
        <v>*</v>
      </c>
      <c r="H927" s="205" t="str">
        <f>IF(SP_NORTE!F930="","*",SP_NORTE!F930)</f>
        <v>*</v>
      </c>
      <c r="I927" s="205" t="str">
        <f>IF(SP_NORTE!H930="","*",SP_NORTE!H930)</f>
        <v>*</v>
      </c>
      <c r="J927" s="205" t="str">
        <f>IF(SP_NORTE!I930="","*",SP_NORTE!I930)</f>
        <v>*</v>
      </c>
      <c r="K927" s="195" t="str">
        <f>IF(SP_NORTE!M930="","*",SP_NORTE!M930)</f>
        <v>*</v>
      </c>
      <c r="L927" s="195" t="str">
        <f>IF(SP_NORTE!N930="","*",SP_NORTE!N930)</f>
        <v>*</v>
      </c>
      <c r="M927" s="196" t="str">
        <f>IF(SP_NORTE!J930="","*",SP_NORTE!J930)</f>
        <v>*</v>
      </c>
      <c r="N927" s="204" t="str">
        <f>IF(SP_NORTE!K930="","*",SP_NORTE!K930)</f>
        <v>*</v>
      </c>
      <c r="O927" s="204" t="str">
        <f>IF(SP_NORTE!L930="","*",SP_NORTE!L930)</f>
        <v>*</v>
      </c>
      <c r="P927" s="203" t="str">
        <f>IF(SP_NORTE!O930="","*",SP_NORTE!O930)</f>
        <v>*</v>
      </c>
      <c r="Q927" s="203" t="str">
        <f>IF(SP_NORTE!P930="","*",SP_NORTE!P930)</f>
        <v>*</v>
      </c>
      <c r="R927" s="205" t="str">
        <f>IF(SP_NORTE!Q930="","*",CONCATENATE(SP_NORTE!Q930," ",SP_NORTE!R930))</f>
        <v>*</v>
      </c>
      <c r="S927" s="205" t="str">
        <f>IF(SP_NORTE!V930="","*",SP_NORTE!V930)</f>
        <v>*</v>
      </c>
      <c r="T927" s="205" t="str">
        <f>IF(SP_NORTE!W930="","*",SP_NORTE!W930)</f>
        <v>*</v>
      </c>
      <c r="U927" s="193" t="str">
        <f ca="1">_xlfn.XLOOKUP(G927&amp;$U$2,BS_CONTROLE[CHAVE],BS_CONTROLE[Quantidade_11],"-")</f>
        <v>-</v>
      </c>
      <c r="V927" s="193" t="str">
        <f ca="1">_xlfn.XLOOKUP(G927&amp;$V$2,BS_CONTROLE[CHAVE],BS_CONTROLE[Quantidade_11],"-")</f>
        <v>-</v>
      </c>
      <c r="W927" s="193" t="str">
        <f ca="1">_xlfn.XLOOKUP(G927&amp;$W$2,BS_CONTROLE[CHAVE],BS_CONTROLE[Quantidade_11],"-")</f>
        <v>-</v>
      </c>
    </row>
    <row r="928" spans="1:23" s="101" customFormat="1" hidden="1">
      <c r="A928" s="206" t="str">
        <f>IF(SP_NORTE!Y931="","*",SP_NORTE!Y931)</f>
        <v>*</v>
      </c>
      <c r="B928" s="206" t="str">
        <f>IF(SP_NORTE!X931="","*",SP_NORTE!X931)</f>
        <v>*</v>
      </c>
      <c r="C928" s="206" t="str">
        <f>IF(SP_NORTE!Z931="","*",SP_NORTE!Z931)</f>
        <v>*</v>
      </c>
      <c r="D928" s="195" t="str">
        <f>IF(SP_NORTE!S931="","*",SP_NORTE!S931)</f>
        <v>*</v>
      </c>
      <c r="E928" s="195" t="str">
        <f>IF(SP_NORTE!T931="","*",SP_NORTE!T931)</f>
        <v>*</v>
      </c>
      <c r="F928" s="205" t="str">
        <f>IF(SP_NORTE!B931="","*",SP_NORTE!B931)</f>
        <v>*</v>
      </c>
      <c r="G928" s="205" t="str">
        <f>IF(SP_NORTE!D931="","*",SP_NORTE!D931)</f>
        <v>*</v>
      </c>
      <c r="H928" s="205" t="str">
        <f>IF(SP_NORTE!F931="","*",SP_NORTE!F931)</f>
        <v>*</v>
      </c>
      <c r="I928" s="205" t="str">
        <f>IF(SP_NORTE!H931="","*",SP_NORTE!H931)</f>
        <v>*</v>
      </c>
      <c r="J928" s="205" t="str">
        <f>IF(SP_NORTE!I931="","*",SP_NORTE!I931)</f>
        <v>*</v>
      </c>
      <c r="K928" s="195" t="str">
        <f>IF(SP_NORTE!M931="","*",SP_NORTE!M931)</f>
        <v>*</v>
      </c>
      <c r="L928" s="195" t="str">
        <f>IF(SP_NORTE!N931="","*",SP_NORTE!N931)</f>
        <v>*</v>
      </c>
      <c r="M928" s="196" t="str">
        <f>IF(SP_NORTE!J931="","*",SP_NORTE!J931)</f>
        <v>*</v>
      </c>
      <c r="N928" s="204" t="str">
        <f>IF(SP_NORTE!K931="","*",SP_NORTE!K931)</f>
        <v>*</v>
      </c>
      <c r="O928" s="204" t="str">
        <f>IF(SP_NORTE!L931="","*",SP_NORTE!L931)</f>
        <v>*</v>
      </c>
      <c r="P928" s="203" t="str">
        <f>IF(SP_NORTE!O931="","*",SP_NORTE!O931)</f>
        <v>*</v>
      </c>
      <c r="Q928" s="203" t="str">
        <f>IF(SP_NORTE!P931="","*",SP_NORTE!P931)</f>
        <v>*</v>
      </c>
      <c r="R928" s="205" t="str">
        <f>IF(SP_NORTE!Q931="","*",CONCATENATE(SP_NORTE!Q931," ",SP_NORTE!R931))</f>
        <v>*</v>
      </c>
      <c r="S928" s="205" t="str">
        <f>IF(SP_NORTE!V931="","*",SP_NORTE!V931)</f>
        <v>*</v>
      </c>
      <c r="T928" s="205" t="str">
        <f>IF(SP_NORTE!W931="","*",SP_NORTE!W931)</f>
        <v>*</v>
      </c>
      <c r="U928" s="193" t="str">
        <f ca="1">_xlfn.XLOOKUP(G928&amp;$U$2,BS_CONTROLE[CHAVE],BS_CONTROLE[Quantidade_11],"-")</f>
        <v>-</v>
      </c>
      <c r="V928" s="193" t="str">
        <f ca="1">_xlfn.XLOOKUP(G928&amp;$V$2,BS_CONTROLE[CHAVE],BS_CONTROLE[Quantidade_11],"-")</f>
        <v>-</v>
      </c>
      <c r="W928" s="193" t="str">
        <f ca="1">_xlfn.XLOOKUP(G928&amp;$W$2,BS_CONTROLE[CHAVE],BS_CONTROLE[Quantidade_11],"-")</f>
        <v>-</v>
      </c>
    </row>
    <row r="929" spans="1:23" s="101" customFormat="1" hidden="1">
      <c r="A929" s="206" t="str">
        <f>IF(SP_NORTE!Y932="","*",SP_NORTE!Y932)</f>
        <v>*</v>
      </c>
      <c r="B929" s="206" t="str">
        <f>IF(SP_NORTE!X932="","*",SP_NORTE!X932)</f>
        <v>*</v>
      </c>
      <c r="C929" s="206" t="str">
        <f>IF(SP_NORTE!Z932="","*",SP_NORTE!Z932)</f>
        <v>*</v>
      </c>
      <c r="D929" s="195" t="str">
        <f>IF(SP_NORTE!S932="","*",SP_NORTE!S932)</f>
        <v>*</v>
      </c>
      <c r="E929" s="195" t="str">
        <f>IF(SP_NORTE!T932="","*",SP_NORTE!T932)</f>
        <v>*</v>
      </c>
      <c r="F929" s="205" t="str">
        <f>IF(SP_NORTE!B932="","*",SP_NORTE!B932)</f>
        <v>*</v>
      </c>
      <c r="G929" s="205" t="str">
        <f>IF(SP_NORTE!D932="","*",SP_NORTE!D932)</f>
        <v>*</v>
      </c>
      <c r="H929" s="205" t="str">
        <f>IF(SP_NORTE!F932="","*",SP_NORTE!F932)</f>
        <v>*</v>
      </c>
      <c r="I929" s="205" t="str">
        <f>IF(SP_NORTE!H932="","*",SP_NORTE!H932)</f>
        <v>*</v>
      </c>
      <c r="J929" s="205" t="str">
        <f>IF(SP_NORTE!I932="","*",SP_NORTE!I932)</f>
        <v>*</v>
      </c>
      <c r="K929" s="195" t="str">
        <f>IF(SP_NORTE!M932="","*",SP_NORTE!M932)</f>
        <v>*</v>
      </c>
      <c r="L929" s="195" t="str">
        <f>IF(SP_NORTE!N932="","*",SP_NORTE!N932)</f>
        <v>*</v>
      </c>
      <c r="M929" s="196" t="str">
        <f>IF(SP_NORTE!J932="","*",SP_NORTE!J932)</f>
        <v>*</v>
      </c>
      <c r="N929" s="204" t="str">
        <f>IF(SP_NORTE!K932="","*",SP_NORTE!K932)</f>
        <v>*</v>
      </c>
      <c r="O929" s="204" t="str">
        <f>IF(SP_NORTE!L932="","*",SP_NORTE!L932)</f>
        <v>*</v>
      </c>
      <c r="P929" s="203" t="str">
        <f>IF(SP_NORTE!O932="","*",SP_NORTE!O932)</f>
        <v>*</v>
      </c>
      <c r="Q929" s="203" t="str">
        <f>IF(SP_NORTE!P932="","*",SP_NORTE!P932)</f>
        <v>*</v>
      </c>
      <c r="R929" s="205" t="str">
        <f>IF(SP_NORTE!Q932="","*",CONCATENATE(SP_NORTE!Q932," ",SP_NORTE!R932))</f>
        <v>*</v>
      </c>
      <c r="S929" s="205" t="str">
        <f>IF(SP_NORTE!V932="","*",SP_NORTE!V932)</f>
        <v>*</v>
      </c>
      <c r="T929" s="205" t="str">
        <f>IF(SP_NORTE!W932="","*",SP_NORTE!W932)</f>
        <v>*</v>
      </c>
      <c r="U929" s="193" t="str">
        <f ca="1">_xlfn.XLOOKUP(G929&amp;$U$2,BS_CONTROLE[CHAVE],BS_CONTROLE[Quantidade_11],"-")</f>
        <v>-</v>
      </c>
      <c r="V929" s="193" t="str">
        <f ca="1">_xlfn.XLOOKUP(G929&amp;$V$2,BS_CONTROLE[CHAVE],BS_CONTROLE[Quantidade_11],"-")</f>
        <v>-</v>
      </c>
      <c r="W929" s="193" t="str">
        <f ca="1">_xlfn.XLOOKUP(G929&amp;$W$2,BS_CONTROLE[CHAVE],BS_CONTROLE[Quantidade_11],"-")</f>
        <v>-</v>
      </c>
    </row>
    <row r="930" spans="1:23" s="101" customFormat="1" hidden="1">
      <c r="A930" s="206" t="str">
        <f>IF(SP_NORTE!Y933="","*",SP_NORTE!Y933)</f>
        <v>*</v>
      </c>
      <c r="B930" s="206" t="str">
        <f>IF(SP_NORTE!X933="","*",SP_NORTE!X933)</f>
        <v>*</v>
      </c>
      <c r="C930" s="206" t="str">
        <f>IF(SP_NORTE!Z933="","*",SP_NORTE!Z933)</f>
        <v>*</v>
      </c>
      <c r="D930" s="195" t="str">
        <f>IF(SP_NORTE!S933="","*",SP_NORTE!S933)</f>
        <v>*</v>
      </c>
      <c r="E930" s="195" t="str">
        <f>IF(SP_NORTE!T933="","*",SP_NORTE!T933)</f>
        <v>*</v>
      </c>
      <c r="F930" s="205" t="str">
        <f>IF(SP_NORTE!B933="","*",SP_NORTE!B933)</f>
        <v>*</v>
      </c>
      <c r="G930" s="205" t="str">
        <f>IF(SP_NORTE!D933="","*",SP_NORTE!D933)</f>
        <v>*</v>
      </c>
      <c r="H930" s="205" t="str">
        <f>IF(SP_NORTE!F933="","*",SP_NORTE!F933)</f>
        <v>*</v>
      </c>
      <c r="I930" s="205" t="str">
        <f>IF(SP_NORTE!H933="","*",SP_NORTE!H933)</f>
        <v>*</v>
      </c>
      <c r="J930" s="205" t="str">
        <f>IF(SP_NORTE!I933="","*",SP_NORTE!I933)</f>
        <v>*</v>
      </c>
      <c r="K930" s="195" t="str">
        <f>IF(SP_NORTE!M933="","*",SP_NORTE!M933)</f>
        <v>*</v>
      </c>
      <c r="L930" s="195" t="str">
        <f>IF(SP_NORTE!N933="","*",SP_NORTE!N933)</f>
        <v>*</v>
      </c>
      <c r="M930" s="196" t="str">
        <f>IF(SP_NORTE!J933="","*",SP_NORTE!J933)</f>
        <v>*</v>
      </c>
      <c r="N930" s="204" t="str">
        <f>IF(SP_NORTE!K933="","*",SP_NORTE!K933)</f>
        <v>*</v>
      </c>
      <c r="O930" s="204" t="str">
        <f>IF(SP_NORTE!L933="","*",SP_NORTE!L933)</f>
        <v>*</v>
      </c>
      <c r="P930" s="203" t="str">
        <f>IF(SP_NORTE!O933="","*",SP_NORTE!O933)</f>
        <v>*</v>
      </c>
      <c r="Q930" s="203" t="str">
        <f>IF(SP_NORTE!P933="","*",SP_NORTE!P933)</f>
        <v>*</v>
      </c>
      <c r="R930" s="205" t="str">
        <f>IF(SP_NORTE!Q933="","*",CONCATENATE(SP_NORTE!Q933," ",SP_NORTE!R933))</f>
        <v>*</v>
      </c>
      <c r="S930" s="205" t="str">
        <f>IF(SP_NORTE!V933="","*",SP_NORTE!V933)</f>
        <v>*</v>
      </c>
      <c r="T930" s="205" t="str">
        <f>IF(SP_NORTE!W933="","*",SP_NORTE!W933)</f>
        <v>*</v>
      </c>
      <c r="U930" s="193" t="str">
        <f ca="1">_xlfn.XLOOKUP(G930&amp;$U$2,BS_CONTROLE[CHAVE],BS_CONTROLE[Quantidade_11],"-")</f>
        <v>-</v>
      </c>
      <c r="V930" s="193" t="str">
        <f ca="1">_xlfn.XLOOKUP(G930&amp;$V$2,BS_CONTROLE[CHAVE],BS_CONTROLE[Quantidade_11],"-")</f>
        <v>-</v>
      </c>
      <c r="W930" s="193" t="str">
        <f ca="1">_xlfn.XLOOKUP(G930&amp;$W$2,BS_CONTROLE[CHAVE],BS_CONTROLE[Quantidade_11],"-")</f>
        <v>-</v>
      </c>
    </row>
    <row r="931" spans="1:23" s="101" customFormat="1" hidden="1">
      <c r="A931" s="206" t="str">
        <f>IF(SP_NORTE!Y934="","*",SP_NORTE!Y934)</f>
        <v>*</v>
      </c>
      <c r="B931" s="206" t="str">
        <f>IF(SP_NORTE!X934="","*",SP_NORTE!X934)</f>
        <v>*</v>
      </c>
      <c r="C931" s="206" t="str">
        <f>IF(SP_NORTE!Z934="","*",SP_NORTE!Z934)</f>
        <v>*</v>
      </c>
      <c r="D931" s="195" t="str">
        <f>IF(SP_NORTE!S934="","*",SP_NORTE!S934)</f>
        <v>*</v>
      </c>
      <c r="E931" s="195" t="str">
        <f>IF(SP_NORTE!T934="","*",SP_NORTE!T934)</f>
        <v>*</v>
      </c>
      <c r="F931" s="205" t="str">
        <f>IF(SP_NORTE!B934="","*",SP_NORTE!B934)</f>
        <v>*</v>
      </c>
      <c r="G931" s="205" t="str">
        <f>IF(SP_NORTE!D934="","*",SP_NORTE!D934)</f>
        <v>*</v>
      </c>
      <c r="H931" s="205" t="str">
        <f>IF(SP_NORTE!F934="","*",SP_NORTE!F934)</f>
        <v>*</v>
      </c>
      <c r="I931" s="205" t="str">
        <f>IF(SP_NORTE!H934="","*",SP_NORTE!H934)</f>
        <v>*</v>
      </c>
      <c r="J931" s="205" t="str">
        <f>IF(SP_NORTE!I934="","*",SP_NORTE!I934)</f>
        <v>*</v>
      </c>
      <c r="K931" s="195" t="str">
        <f>IF(SP_NORTE!M934="","*",SP_NORTE!M934)</f>
        <v>*</v>
      </c>
      <c r="L931" s="195" t="str">
        <f>IF(SP_NORTE!N934="","*",SP_NORTE!N934)</f>
        <v>*</v>
      </c>
      <c r="M931" s="196" t="str">
        <f>IF(SP_NORTE!J934="","*",SP_NORTE!J934)</f>
        <v>*</v>
      </c>
      <c r="N931" s="204" t="str">
        <f>IF(SP_NORTE!K934="","*",SP_NORTE!K934)</f>
        <v>*</v>
      </c>
      <c r="O931" s="204" t="str">
        <f>IF(SP_NORTE!L934="","*",SP_NORTE!L934)</f>
        <v>*</v>
      </c>
      <c r="P931" s="203" t="str">
        <f>IF(SP_NORTE!O934="","*",SP_NORTE!O934)</f>
        <v>*</v>
      </c>
      <c r="Q931" s="203" t="str">
        <f>IF(SP_NORTE!P934="","*",SP_NORTE!P934)</f>
        <v>*</v>
      </c>
      <c r="R931" s="205" t="str">
        <f>IF(SP_NORTE!Q934="","*",CONCATENATE(SP_NORTE!Q934," ",SP_NORTE!R934))</f>
        <v>*</v>
      </c>
      <c r="S931" s="205" t="str">
        <f>IF(SP_NORTE!V934="","*",SP_NORTE!V934)</f>
        <v>*</v>
      </c>
      <c r="T931" s="205" t="str">
        <f>IF(SP_NORTE!W934="","*",SP_NORTE!W934)</f>
        <v>*</v>
      </c>
      <c r="U931" s="193" t="str">
        <f ca="1">_xlfn.XLOOKUP(G931&amp;$U$2,BS_CONTROLE[CHAVE],BS_CONTROLE[Quantidade_11],"-")</f>
        <v>-</v>
      </c>
      <c r="V931" s="193" t="str">
        <f ca="1">_xlfn.XLOOKUP(G931&amp;$V$2,BS_CONTROLE[CHAVE],BS_CONTROLE[Quantidade_11],"-")</f>
        <v>-</v>
      </c>
      <c r="W931" s="193" t="str">
        <f ca="1">_xlfn.XLOOKUP(G931&amp;$W$2,BS_CONTROLE[CHAVE],BS_CONTROLE[Quantidade_11],"-")</f>
        <v>-</v>
      </c>
    </row>
    <row r="932" spans="1:23" s="101" customFormat="1" hidden="1">
      <c r="A932" s="206" t="str">
        <f>IF(SP_NORTE!Y935="","*",SP_NORTE!Y935)</f>
        <v>*</v>
      </c>
      <c r="B932" s="206" t="str">
        <f>IF(SP_NORTE!X935="","*",SP_NORTE!X935)</f>
        <v>*</v>
      </c>
      <c r="C932" s="206" t="str">
        <f>IF(SP_NORTE!Z935="","*",SP_NORTE!Z935)</f>
        <v>*</v>
      </c>
      <c r="D932" s="195" t="str">
        <f>IF(SP_NORTE!S935="","*",SP_NORTE!S935)</f>
        <v>*</v>
      </c>
      <c r="E932" s="195" t="str">
        <f>IF(SP_NORTE!T935="","*",SP_NORTE!T935)</f>
        <v>*</v>
      </c>
      <c r="F932" s="205" t="str">
        <f>IF(SP_NORTE!B935="","*",SP_NORTE!B935)</f>
        <v>*</v>
      </c>
      <c r="G932" s="205" t="str">
        <f>IF(SP_NORTE!D935="","*",SP_NORTE!D935)</f>
        <v>*</v>
      </c>
      <c r="H932" s="205" t="str">
        <f>IF(SP_NORTE!F935="","*",SP_NORTE!F935)</f>
        <v>*</v>
      </c>
      <c r="I932" s="205" t="str">
        <f>IF(SP_NORTE!H935="","*",SP_NORTE!H935)</f>
        <v>*</v>
      </c>
      <c r="J932" s="205" t="str">
        <f>IF(SP_NORTE!I935="","*",SP_NORTE!I935)</f>
        <v>*</v>
      </c>
      <c r="K932" s="195" t="str">
        <f>IF(SP_NORTE!M935="","*",SP_NORTE!M935)</f>
        <v>*</v>
      </c>
      <c r="L932" s="195" t="str">
        <f>IF(SP_NORTE!N935="","*",SP_NORTE!N935)</f>
        <v>*</v>
      </c>
      <c r="M932" s="196" t="str">
        <f>IF(SP_NORTE!J935="","*",SP_NORTE!J935)</f>
        <v>*</v>
      </c>
      <c r="N932" s="204" t="str">
        <f>IF(SP_NORTE!K935="","*",SP_NORTE!K935)</f>
        <v>*</v>
      </c>
      <c r="O932" s="204" t="str">
        <f>IF(SP_NORTE!L935="","*",SP_NORTE!L935)</f>
        <v>*</v>
      </c>
      <c r="P932" s="203" t="str">
        <f>IF(SP_NORTE!O935="","*",SP_NORTE!O935)</f>
        <v>*</v>
      </c>
      <c r="Q932" s="203" t="str">
        <f>IF(SP_NORTE!P935="","*",SP_NORTE!P935)</f>
        <v>*</v>
      </c>
      <c r="R932" s="205" t="str">
        <f>IF(SP_NORTE!Q935="","*",CONCATENATE(SP_NORTE!Q935," ",SP_NORTE!R935))</f>
        <v>*</v>
      </c>
      <c r="S932" s="205" t="str">
        <f>IF(SP_NORTE!V935="","*",SP_NORTE!V935)</f>
        <v>*</v>
      </c>
      <c r="T932" s="205" t="str">
        <f>IF(SP_NORTE!W935="","*",SP_NORTE!W935)</f>
        <v>*</v>
      </c>
      <c r="U932" s="193" t="str">
        <f ca="1">_xlfn.XLOOKUP(G932&amp;$U$2,BS_CONTROLE[CHAVE],BS_CONTROLE[Quantidade_11],"-")</f>
        <v>-</v>
      </c>
      <c r="V932" s="193" t="str">
        <f ca="1">_xlfn.XLOOKUP(G932&amp;$V$2,BS_CONTROLE[CHAVE],BS_CONTROLE[Quantidade_11],"-")</f>
        <v>-</v>
      </c>
      <c r="W932" s="193" t="str">
        <f ca="1">_xlfn.XLOOKUP(G932&amp;$W$2,BS_CONTROLE[CHAVE],BS_CONTROLE[Quantidade_11],"-")</f>
        <v>-</v>
      </c>
    </row>
    <row r="933" spans="1:23" s="101" customFormat="1" hidden="1">
      <c r="A933" s="206" t="str">
        <f>IF(SP_NORTE!Y936="","*",SP_NORTE!Y936)</f>
        <v>*</v>
      </c>
      <c r="B933" s="206" t="str">
        <f>IF(SP_NORTE!X936="","*",SP_NORTE!X936)</f>
        <v>*</v>
      </c>
      <c r="C933" s="206" t="str">
        <f>IF(SP_NORTE!Z936="","*",SP_NORTE!Z936)</f>
        <v>*</v>
      </c>
      <c r="D933" s="195" t="str">
        <f>IF(SP_NORTE!S936="","*",SP_NORTE!S936)</f>
        <v>*</v>
      </c>
      <c r="E933" s="195" t="str">
        <f>IF(SP_NORTE!T936="","*",SP_NORTE!T936)</f>
        <v>*</v>
      </c>
      <c r="F933" s="205" t="str">
        <f>IF(SP_NORTE!B936="","*",SP_NORTE!B936)</f>
        <v>*</v>
      </c>
      <c r="G933" s="205" t="str">
        <f>IF(SP_NORTE!D936="","*",SP_NORTE!D936)</f>
        <v>*</v>
      </c>
      <c r="H933" s="205" t="str">
        <f>IF(SP_NORTE!F936="","*",SP_NORTE!F936)</f>
        <v>*</v>
      </c>
      <c r="I933" s="205" t="str">
        <f>IF(SP_NORTE!H936="","*",SP_NORTE!H936)</f>
        <v>*</v>
      </c>
      <c r="J933" s="205" t="str">
        <f>IF(SP_NORTE!I936="","*",SP_NORTE!I936)</f>
        <v>*</v>
      </c>
      <c r="K933" s="195" t="str">
        <f>IF(SP_NORTE!M936="","*",SP_NORTE!M936)</f>
        <v>*</v>
      </c>
      <c r="L933" s="195" t="str">
        <f>IF(SP_NORTE!N936="","*",SP_NORTE!N936)</f>
        <v>*</v>
      </c>
      <c r="M933" s="196" t="str">
        <f>IF(SP_NORTE!J936="","*",SP_NORTE!J936)</f>
        <v>*</v>
      </c>
      <c r="N933" s="204" t="str">
        <f>IF(SP_NORTE!K936="","*",SP_NORTE!K936)</f>
        <v>*</v>
      </c>
      <c r="O933" s="204" t="str">
        <f>IF(SP_NORTE!L936="","*",SP_NORTE!L936)</f>
        <v>*</v>
      </c>
      <c r="P933" s="203" t="str">
        <f>IF(SP_NORTE!O936="","*",SP_NORTE!O936)</f>
        <v>*</v>
      </c>
      <c r="Q933" s="203" t="str">
        <f>IF(SP_NORTE!P936="","*",SP_NORTE!P936)</f>
        <v>*</v>
      </c>
      <c r="R933" s="205" t="str">
        <f>IF(SP_NORTE!Q936="","*",CONCATENATE(SP_NORTE!Q936," ",SP_NORTE!R936))</f>
        <v>*</v>
      </c>
      <c r="S933" s="205" t="str">
        <f>IF(SP_NORTE!V936="","*",SP_NORTE!V936)</f>
        <v>*</v>
      </c>
      <c r="T933" s="205" t="str">
        <f>IF(SP_NORTE!W936="","*",SP_NORTE!W936)</f>
        <v>*</v>
      </c>
      <c r="U933" s="193" t="str">
        <f ca="1">_xlfn.XLOOKUP(G933&amp;$U$2,BS_CONTROLE[CHAVE],BS_CONTROLE[Quantidade_11],"-")</f>
        <v>-</v>
      </c>
      <c r="V933" s="193" t="str">
        <f ca="1">_xlfn.XLOOKUP(G933&amp;$V$2,BS_CONTROLE[CHAVE],BS_CONTROLE[Quantidade_11],"-")</f>
        <v>-</v>
      </c>
      <c r="W933" s="193" t="str">
        <f ca="1">_xlfn.XLOOKUP(G933&amp;$W$2,BS_CONTROLE[CHAVE],BS_CONTROLE[Quantidade_11],"-")</f>
        <v>-</v>
      </c>
    </row>
    <row r="934" spans="1:23" s="101" customFormat="1" hidden="1">
      <c r="A934" s="206" t="str">
        <f>IF(SP_NORTE!Y937="","*",SP_NORTE!Y937)</f>
        <v>*</v>
      </c>
      <c r="B934" s="206" t="str">
        <f>IF(SP_NORTE!X937="","*",SP_NORTE!X937)</f>
        <v>*</v>
      </c>
      <c r="C934" s="206" t="str">
        <f>IF(SP_NORTE!Z937="","*",SP_NORTE!Z937)</f>
        <v>*</v>
      </c>
      <c r="D934" s="195" t="str">
        <f>IF(SP_NORTE!S937="","*",SP_NORTE!S937)</f>
        <v>*</v>
      </c>
      <c r="E934" s="195" t="str">
        <f>IF(SP_NORTE!T937="","*",SP_NORTE!T937)</f>
        <v>*</v>
      </c>
      <c r="F934" s="205" t="str">
        <f>IF(SP_NORTE!B937="","*",SP_NORTE!B937)</f>
        <v>*</v>
      </c>
      <c r="G934" s="205" t="str">
        <f>IF(SP_NORTE!D937="","*",SP_NORTE!D937)</f>
        <v>*</v>
      </c>
      <c r="H934" s="205" t="str">
        <f>IF(SP_NORTE!F937="","*",SP_NORTE!F937)</f>
        <v>*</v>
      </c>
      <c r="I934" s="205" t="str">
        <f>IF(SP_NORTE!H937="","*",SP_NORTE!H937)</f>
        <v>*</v>
      </c>
      <c r="J934" s="205" t="str">
        <f>IF(SP_NORTE!I937="","*",SP_NORTE!I937)</f>
        <v>*</v>
      </c>
      <c r="K934" s="195" t="str">
        <f>IF(SP_NORTE!M937="","*",SP_NORTE!M937)</f>
        <v>*</v>
      </c>
      <c r="L934" s="195" t="str">
        <f>IF(SP_NORTE!N937="","*",SP_NORTE!N937)</f>
        <v>*</v>
      </c>
      <c r="M934" s="196" t="str">
        <f>IF(SP_NORTE!J937="","*",SP_NORTE!J937)</f>
        <v>*</v>
      </c>
      <c r="N934" s="204" t="str">
        <f>IF(SP_NORTE!K937="","*",SP_NORTE!K937)</f>
        <v>*</v>
      </c>
      <c r="O934" s="204" t="str">
        <f>IF(SP_NORTE!L937="","*",SP_NORTE!L937)</f>
        <v>*</v>
      </c>
      <c r="P934" s="203" t="str">
        <f>IF(SP_NORTE!O937="","*",SP_NORTE!O937)</f>
        <v>*</v>
      </c>
      <c r="Q934" s="203" t="str">
        <f>IF(SP_NORTE!P937="","*",SP_NORTE!P937)</f>
        <v>*</v>
      </c>
      <c r="R934" s="205" t="str">
        <f>IF(SP_NORTE!Q937="","*",CONCATENATE(SP_NORTE!Q937," ",SP_NORTE!R937))</f>
        <v>*</v>
      </c>
      <c r="S934" s="205" t="str">
        <f>IF(SP_NORTE!V937="","*",SP_NORTE!V937)</f>
        <v>*</v>
      </c>
      <c r="T934" s="205" t="str">
        <f>IF(SP_NORTE!W937="","*",SP_NORTE!W937)</f>
        <v>*</v>
      </c>
      <c r="U934" s="193" t="str">
        <f ca="1">_xlfn.XLOOKUP(G934&amp;$U$2,BS_CONTROLE[CHAVE],BS_CONTROLE[Quantidade_11],"-")</f>
        <v>-</v>
      </c>
      <c r="V934" s="193" t="str">
        <f ca="1">_xlfn.XLOOKUP(G934&amp;$V$2,BS_CONTROLE[CHAVE],BS_CONTROLE[Quantidade_11],"-")</f>
        <v>-</v>
      </c>
      <c r="W934" s="193" t="str">
        <f ca="1">_xlfn.XLOOKUP(G934&amp;$W$2,BS_CONTROLE[CHAVE],BS_CONTROLE[Quantidade_11],"-")</f>
        <v>-</v>
      </c>
    </row>
    <row r="935" spans="1:23" s="101" customFormat="1" hidden="1">
      <c r="A935" s="206" t="str">
        <f>IF(SP_NORTE!Y938="","*",SP_NORTE!Y938)</f>
        <v>*</v>
      </c>
      <c r="B935" s="206" t="str">
        <f>IF(SP_NORTE!X938="","*",SP_NORTE!X938)</f>
        <v>*</v>
      </c>
      <c r="C935" s="206" t="str">
        <f>IF(SP_NORTE!Z938="","*",SP_NORTE!Z938)</f>
        <v>*</v>
      </c>
      <c r="D935" s="195" t="str">
        <f>IF(SP_NORTE!S938="","*",SP_NORTE!S938)</f>
        <v>*</v>
      </c>
      <c r="E935" s="195" t="str">
        <f>IF(SP_NORTE!T938="","*",SP_NORTE!T938)</f>
        <v>*</v>
      </c>
      <c r="F935" s="205" t="str">
        <f>IF(SP_NORTE!B938="","*",SP_NORTE!B938)</f>
        <v>*</v>
      </c>
      <c r="G935" s="205" t="str">
        <f>IF(SP_NORTE!D938="","*",SP_NORTE!D938)</f>
        <v>*</v>
      </c>
      <c r="H935" s="205" t="str">
        <f>IF(SP_NORTE!F938="","*",SP_NORTE!F938)</f>
        <v>*</v>
      </c>
      <c r="I935" s="205" t="str">
        <f>IF(SP_NORTE!H938="","*",SP_NORTE!H938)</f>
        <v>*</v>
      </c>
      <c r="J935" s="205" t="str">
        <f>IF(SP_NORTE!I938="","*",SP_NORTE!I938)</f>
        <v>*</v>
      </c>
      <c r="K935" s="195" t="str">
        <f>IF(SP_NORTE!M938="","*",SP_NORTE!M938)</f>
        <v>*</v>
      </c>
      <c r="L935" s="195" t="str">
        <f>IF(SP_NORTE!N938="","*",SP_NORTE!N938)</f>
        <v>*</v>
      </c>
      <c r="M935" s="196" t="str">
        <f>IF(SP_NORTE!J938="","*",SP_NORTE!J938)</f>
        <v>*</v>
      </c>
      <c r="N935" s="204" t="str">
        <f>IF(SP_NORTE!K938="","*",SP_NORTE!K938)</f>
        <v>*</v>
      </c>
      <c r="O935" s="204" t="str">
        <f>IF(SP_NORTE!L938="","*",SP_NORTE!L938)</f>
        <v>*</v>
      </c>
      <c r="P935" s="203" t="str">
        <f>IF(SP_NORTE!O938="","*",SP_NORTE!O938)</f>
        <v>*</v>
      </c>
      <c r="Q935" s="203" t="str">
        <f>IF(SP_NORTE!P938="","*",SP_NORTE!P938)</f>
        <v>*</v>
      </c>
      <c r="R935" s="205" t="str">
        <f>IF(SP_NORTE!Q938="","*",CONCATENATE(SP_NORTE!Q938," ",SP_NORTE!R938))</f>
        <v>*</v>
      </c>
      <c r="S935" s="205" t="str">
        <f>IF(SP_NORTE!V938="","*",SP_NORTE!V938)</f>
        <v>*</v>
      </c>
      <c r="T935" s="205" t="str">
        <f>IF(SP_NORTE!W938="","*",SP_NORTE!W938)</f>
        <v>*</v>
      </c>
      <c r="U935" s="193" t="str">
        <f ca="1">_xlfn.XLOOKUP(G935&amp;$U$2,BS_CONTROLE[CHAVE],BS_CONTROLE[Quantidade_11],"-")</f>
        <v>-</v>
      </c>
      <c r="V935" s="193" t="str">
        <f ca="1">_xlfn.XLOOKUP(G935&amp;$V$2,BS_CONTROLE[CHAVE],BS_CONTROLE[Quantidade_11],"-")</f>
        <v>-</v>
      </c>
      <c r="W935" s="193" t="str">
        <f ca="1">_xlfn.XLOOKUP(G935&amp;$W$2,BS_CONTROLE[CHAVE],BS_CONTROLE[Quantidade_11],"-")</f>
        <v>-</v>
      </c>
    </row>
    <row r="936" spans="1:23" s="101" customFormat="1" hidden="1">
      <c r="A936" s="206" t="str">
        <f>IF(SP_NORTE!Y939="","*",SP_NORTE!Y939)</f>
        <v>*</v>
      </c>
      <c r="B936" s="206" t="str">
        <f>IF(SP_NORTE!X939="","*",SP_NORTE!X939)</f>
        <v>*</v>
      </c>
      <c r="C936" s="206" t="str">
        <f>IF(SP_NORTE!Z939="","*",SP_NORTE!Z939)</f>
        <v>*</v>
      </c>
      <c r="D936" s="195" t="str">
        <f>IF(SP_NORTE!S939="","*",SP_NORTE!S939)</f>
        <v>*</v>
      </c>
      <c r="E936" s="195" t="str">
        <f>IF(SP_NORTE!T939="","*",SP_NORTE!T939)</f>
        <v>*</v>
      </c>
      <c r="F936" s="205" t="str">
        <f>IF(SP_NORTE!B939="","*",SP_NORTE!B939)</f>
        <v>*</v>
      </c>
      <c r="G936" s="205" t="str">
        <f>IF(SP_NORTE!D939="","*",SP_NORTE!D939)</f>
        <v>*</v>
      </c>
      <c r="H936" s="205" t="str">
        <f>IF(SP_NORTE!F939="","*",SP_NORTE!F939)</f>
        <v>*</v>
      </c>
      <c r="I936" s="205" t="str">
        <f>IF(SP_NORTE!H939="","*",SP_NORTE!H939)</f>
        <v>*</v>
      </c>
      <c r="J936" s="205" t="str">
        <f>IF(SP_NORTE!I939="","*",SP_NORTE!I939)</f>
        <v>*</v>
      </c>
      <c r="K936" s="195" t="str">
        <f>IF(SP_NORTE!M939="","*",SP_NORTE!M939)</f>
        <v>*</v>
      </c>
      <c r="L936" s="195" t="str">
        <f>IF(SP_NORTE!N939="","*",SP_NORTE!N939)</f>
        <v>*</v>
      </c>
      <c r="M936" s="196" t="str">
        <f>IF(SP_NORTE!J939="","*",SP_NORTE!J939)</f>
        <v>*</v>
      </c>
      <c r="N936" s="204" t="str">
        <f>IF(SP_NORTE!K939="","*",SP_NORTE!K939)</f>
        <v>*</v>
      </c>
      <c r="O936" s="204" t="str">
        <f>IF(SP_NORTE!L939="","*",SP_NORTE!L939)</f>
        <v>*</v>
      </c>
      <c r="P936" s="203" t="str">
        <f>IF(SP_NORTE!O939="","*",SP_NORTE!O939)</f>
        <v>*</v>
      </c>
      <c r="Q936" s="203" t="str">
        <f>IF(SP_NORTE!P939="","*",SP_NORTE!P939)</f>
        <v>*</v>
      </c>
      <c r="R936" s="205" t="str">
        <f>IF(SP_NORTE!Q939="","*",CONCATENATE(SP_NORTE!Q939," ",SP_NORTE!R939))</f>
        <v>*</v>
      </c>
      <c r="S936" s="205" t="str">
        <f>IF(SP_NORTE!V939="","*",SP_NORTE!V939)</f>
        <v>*</v>
      </c>
      <c r="T936" s="205" t="str">
        <f>IF(SP_NORTE!W939="","*",SP_NORTE!W939)</f>
        <v>*</v>
      </c>
      <c r="U936" s="193" t="str">
        <f ca="1">_xlfn.XLOOKUP(G936&amp;$U$2,BS_CONTROLE[CHAVE],BS_CONTROLE[Quantidade_11],"-")</f>
        <v>-</v>
      </c>
      <c r="V936" s="193" t="str">
        <f ca="1">_xlfn.XLOOKUP(G936&amp;$V$2,BS_CONTROLE[CHAVE],BS_CONTROLE[Quantidade_11],"-")</f>
        <v>-</v>
      </c>
      <c r="W936" s="193" t="str">
        <f ca="1">_xlfn.XLOOKUP(G936&amp;$W$2,BS_CONTROLE[CHAVE],BS_CONTROLE[Quantidade_11],"-")</f>
        <v>-</v>
      </c>
    </row>
    <row r="937" spans="1:23" s="101" customFormat="1" hidden="1">
      <c r="A937" s="206" t="str">
        <f>IF(SP_NORTE!Y940="","*",SP_NORTE!Y940)</f>
        <v>*</v>
      </c>
      <c r="B937" s="206" t="str">
        <f>IF(SP_NORTE!X940="","*",SP_NORTE!X940)</f>
        <v>*</v>
      </c>
      <c r="C937" s="206" t="str">
        <f>IF(SP_NORTE!Z940="","*",SP_NORTE!Z940)</f>
        <v>*</v>
      </c>
      <c r="D937" s="195" t="str">
        <f>IF(SP_NORTE!S940="","*",SP_NORTE!S940)</f>
        <v>*</v>
      </c>
      <c r="E937" s="195" t="str">
        <f>IF(SP_NORTE!T940="","*",SP_NORTE!T940)</f>
        <v>*</v>
      </c>
      <c r="F937" s="205" t="str">
        <f>IF(SP_NORTE!B940="","*",SP_NORTE!B940)</f>
        <v>*</v>
      </c>
      <c r="G937" s="205" t="str">
        <f>IF(SP_NORTE!D940="","*",SP_NORTE!D940)</f>
        <v>*</v>
      </c>
      <c r="H937" s="205" t="str">
        <f>IF(SP_NORTE!F940="","*",SP_NORTE!F940)</f>
        <v>*</v>
      </c>
      <c r="I937" s="205" t="str">
        <f>IF(SP_NORTE!H940="","*",SP_NORTE!H940)</f>
        <v>*</v>
      </c>
      <c r="J937" s="205" t="str">
        <f>IF(SP_NORTE!I940="","*",SP_NORTE!I940)</f>
        <v>*</v>
      </c>
      <c r="K937" s="195" t="str">
        <f>IF(SP_NORTE!M940="","*",SP_NORTE!M940)</f>
        <v>*</v>
      </c>
      <c r="L937" s="195" t="str">
        <f>IF(SP_NORTE!N940="","*",SP_NORTE!N940)</f>
        <v>*</v>
      </c>
      <c r="M937" s="196" t="str">
        <f>IF(SP_NORTE!J940="","*",SP_NORTE!J940)</f>
        <v>*</v>
      </c>
      <c r="N937" s="204" t="str">
        <f>IF(SP_NORTE!K940="","*",SP_NORTE!K940)</f>
        <v>*</v>
      </c>
      <c r="O937" s="204" t="str">
        <f>IF(SP_NORTE!L940="","*",SP_NORTE!L940)</f>
        <v>*</v>
      </c>
      <c r="P937" s="203" t="str">
        <f>IF(SP_NORTE!O940="","*",SP_NORTE!O940)</f>
        <v>*</v>
      </c>
      <c r="Q937" s="203" t="str">
        <f>IF(SP_NORTE!P940="","*",SP_NORTE!P940)</f>
        <v>*</v>
      </c>
      <c r="R937" s="205" t="str">
        <f>IF(SP_NORTE!Q940="","*",CONCATENATE(SP_NORTE!Q940," ",SP_NORTE!R940))</f>
        <v>*</v>
      </c>
      <c r="S937" s="205" t="str">
        <f>IF(SP_NORTE!V940="","*",SP_NORTE!V940)</f>
        <v>*</v>
      </c>
      <c r="T937" s="205" t="str">
        <f>IF(SP_NORTE!W940="","*",SP_NORTE!W940)</f>
        <v>*</v>
      </c>
      <c r="U937" s="193" t="str">
        <f ca="1">_xlfn.XLOOKUP(G937&amp;$U$2,BS_CONTROLE[CHAVE],BS_CONTROLE[Quantidade_11],"-")</f>
        <v>-</v>
      </c>
      <c r="V937" s="193" t="str">
        <f ca="1">_xlfn.XLOOKUP(G937&amp;$V$2,BS_CONTROLE[CHAVE],BS_CONTROLE[Quantidade_11],"-")</f>
        <v>-</v>
      </c>
      <c r="W937" s="193" t="str">
        <f ca="1">_xlfn.XLOOKUP(G937&amp;$W$2,BS_CONTROLE[CHAVE],BS_CONTROLE[Quantidade_11],"-")</f>
        <v>-</v>
      </c>
    </row>
    <row r="938" spans="1:23" s="101" customFormat="1" hidden="1">
      <c r="A938" s="206" t="str">
        <f>IF(SP_NORTE!Y941="","*",SP_NORTE!Y941)</f>
        <v>*</v>
      </c>
      <c r="B938" s="206" t="str">
        <f>IF(SP_NORTE!X941="","*",SP_NORTE!X941)</f>
        <v>*</v>
      </c>
      <c r="C938" s="206" t="str">
        <f>IF(SP_NORTE!Z941="","*",SP_NORTE!Z941)</f>
        <v>*</v>
      </c>
      <c r="D938" s="195" t="str">
        <f>IF(SP_NORTE!S941="","*",SP_NORTE!S941)</f>
        <v>*</v>
      </c>
      <c r="E938" s="195" t="str">
        <f>IF(SP_NORTE!T941="","*",SP_NORTE!T941)</f>
        <v>*</v>
      </c>
      <c r="F938" s="205" t="str">
        <f>IF(SP_NORTE!B941="","*",SP_NORTE!B941)</f>
        <v>*</v>
      </c>
      <c r="G938" s="205" t="str">
        <f>IF(SP_NORTE!D941="","*",SP_NORTE!D941)</f>
        <v>*</v>
      </c>
      <c r="H938" s="205" t="str">
        <f>IF(SP_NORTE!F941="","*",SP_NORTE!F941)</f>
        <v>*</v>
      </c>
      <c r="I938" s="205" t="str">
        <f>IF(SP_NORTE!H941="","*",SP_NORTE!H941)</f>
        <v>*</v>
      </c>
      <c r="J938" s="205" t="str">
        <f>IF(SP_NORTE!I941="","*",SP_NORTE!I941)</f>
        <v>*</v>
      </c>
      <c r="K938" s="195" t="str">
        <f>IF(SP_NORTE!M941="","*",SP_NORTE!M941)</f>
        <v>*</v>
      </c>
      <c r="L938" s="195" t="str">
        <f>IF(SP_NORTE!N941="","*",SP_NORTE!N941)</f>
        <v>*</v>
      </c>
      <c r="M938" s="196" t="str">
        <f>IF(SP_NORTE!J941="","*",SP_NORTE!J941)</f>
        <v>*</v>
      </c>
      <c r="N938" s="204" t="str">
        <f>IF(SP_NORTE!K941="","*",SP_NORTE!K941)</f>
        <v>*</v>
      </c>
      <c r="O938" s="204" t="str">
        <f>IF(SP_NORTE!L941="","*",SP_NORTE!L941)</f>
        <v>*</v>
      </c>
      <c r="P938" s="203" t="str">
        <f>IF(SP_NORTE!O941="","*",SP_NORTE!O941)</f>
        <v>*</v>
      </c>
      <c r="Q938" s="203" t="str">
        <f>IF(SP_NORTE!P941="","*",SP_NORTE!P941)</f>
        <v>*</v>
      </c>
      <c r="R938" s="205" t="str">
        <f>IF(SP_NORTE!Q941="","*",CONCATENATE(SP_NORTE!Q941," ",SP_NORTE!R941))</f>
        <v>*</v>
      </c>
      <c r="S938" s="205" t="str">
        <f>IF(SP_NORTE!V941="","*",SP_NORTE!V941)</f>
        <v>*</v>
      </c>
      <c r="T938" s="205" t="str">
        <f>IF(SP_NORTE!W941="","*",SP_NORTE!W941)</f>
        <v>*</v>
      </c>
      <c r="U938" s="193" t="str">
        <f ca="1">_xlfn.XLOOKUP(G938&amp;$U$2,BS_CONTROLE[CHAVE],BS_CONTROLE[Quantidade_11],"-")</f>
        <v>-</v>
      </c>
      <c r="V938" s="193" t="str">
        <f ca="1">_xlfn.XLOOKUP(G938&amp;$V$2,BS_CONTROLE[CHAVE],BS_CONTROLE[Quantidade_11],"-")</f>
        <v>-</v>
      </c>
      <c r="W938" s="193" t="str">
        <f ca="1">_xlfn.XLOOKUP(G938&amp;$W$2,BS_CONTROLE[CHAVE],BS_CONTROLE[Quantidade_11],"-")</f>
        <v>-</v>
      </c>
    </row>
    <row r="939" spans="1:23" s="101" customFormat="1" hidden="1">
      <c r="A939" s="206" t="str">
        <f>IF(SP_NORTE!Y942="","*",SP_NORTE!Y942)</f>
        <v>*</v>
      </c>
      <c r="B939" s="206" t="str">
        <f>IF(SP_NORTE!X942="","*",SP_NORTE!X942)</f>
        <v>*</v>
      </c>
      <c r="C939" s="206" t="str">
        <f>IF(SP_NORTE!Z942="","*",SP_NORTE!Z942)</f>
        <v>*</v>
      </c>
      <c r="D939" s="195" t="str">
        <f>IF(SP_NORTE!S942="","*",SP_NORTE!S942)</f>
        <v>*</v>
      </c>
      <c r="E939" s="195" t="str">
        <f>IF(SP_NORTE!T942="","*",SP_NORTE!T942)</f>
        <v>*</v>
      </c>
      <c r="F939" s="205" t="str">
        <f>IF(SP_NORTE!B942="","*",SP_NORTE!B942)</f>
        <v>*</v>
      </c>
      <c r="G939" s="205" t="str">
        <f>IF(SP_NORTE!D942="","*",SP_NORTE!D942)</f>
        <v>*</v>
      </c>
      <c r="H939" s="205" t="str">
        <f>IF(SP_NORTE!F942="","*",SP_NORTE!F942)</f>
        <v>*</v>
      </c>
      <c r="I939" s="205" t="str">
        <f>IF(SP_NORTE!H942="","*",SP_NORTE!H942)</f>
        <v>*</v>
      </c>
      <c r="J939" s="205" t="str">
        <f>IF(SP_NORTE!I942="","*",SP_NORTE!I942)</f>
        <v>*</v>
      </c>
      <c r="K939" s="195" t="str">
        <f>IF(SP_NORTE!M942="","*",SP_NORTE!M942)</f>
        <v>*</v>
      </c>
      <c r="L939" s="195" t="str">
        <f>IF(SP_NORTE!N942="","*",SP_NORTE!N942)</f>
        <v>*</v>
      </c>
      <c r="M939" s="196" t="str">
        <f>IF(SP_NORTE!J942="","*",SP_NORTE!J942)</f>
        <v>*</v>
      </c>
      <c r="N939" s="204" t="str">
        <f>IF(SP_NORTE!K942="","*",SP_NORTE!K942)</f>
        <v>*</v>
      </c>
      <c r="O939" s="204" t="str">
        <f>IF(SP_NORTE!L942="","*",SP_NORTE!L942)</f>
        <v>*</v>
      </c>
      <c r="P939" s="203" t="str">
        <f>IF(SP_NORTE!O942="","*",SP_NORTE!O942)</f>
        <v>*</v>
      </c>
      <c r="Q939" s="203" t="str">
        <f>IF(SP_NORTE!P942="","*",SP_NORTE!P942)</f>
        <v>*</v>
      </c>
      <c r="R939" s="205" t="str">
        <f>IF(SP_NORTE!Q942="","*",CONCATENATE(SP_NORTE!Q942," ",SP_NORTE!R942))</f>
        <v>*</v>
      </c>
      <c r="S939" s="205" t="str">
        <f>IF(SP_NORTE!V942="","*",SP_NORTE!V942)</f>
        <v>*</v>
      </c>
      <c r="T939" s="205" t="str">
        <f>IF(SP_NORTE!W942="","*",SP_NORTE!W942)</f>
        <v>*</v>
      </c>
      <c r="U939" s="193" t="str">
        <f ca="1">_xlfn.XLOOKUP(G939&amp;$U$2,BS_CONTROLE[CHAVE],BS_CONTROLE[Quantidade_11],"-")</f>
        <v>-</v>
      </c>
      <c r="V939" s="193" t="str">
        <f ca="1">_xlfn.XLOOKUP(G939&amp;$V$2,BS_CONTROLE[CHAVE],BS_CONTROLE[Quantidade_11],"-")</f>
        <v>-</v>
      </c>
      <c r="W939" s="193" t="str">
        <f ca="1">_xlfn.XLOOKUP(G939&amp;$W$2,BS_CONTROLE[CHAVE],BS_CONTROLE[Quantidade_11],"-")</f>
        <v>-</v>
      </c>
    </row>
    <row r="940" spans="1:23" s="101" customFormat="1" hidden="1">
      <c r="A940" s="206" t="str">
        <f>IF(SP_NORTE!Y943="","*",SP_NORTE!Y943)</f>
        <v>*</v>
      </c>
      <c r="B940" s="206" t="str">
        <f>IF(SP_NORTE!X943="","*",SP_NORTE!X943)</f>
        <v>*</v>
      </c>
      <c r="C940" s="206" t="str">
        <f>IF(SP_NORTE!Z943="","*",SP_NORTE!Z943)</f>
        <v>*</v>
      </c>
      <c r="D940" s="195" t="str">
        <f>IF(SP_NORTE!S943="","*",SP_NORTE!S943)</f>
        <v>*</v>
      </c>
      <c r="E940" s="195" t="str">
        <f>IF(SP_NORTE!T943="","*",SP_NORTE!T943)</f>
        <v>*</v>
      </c>
      <c r="F940" s="205" t="str">
        <f>IF(SP_NORTE!B943="","*",SP_NORTE!B943)</f>
        <v>*</v>
      </c>
      <c r="G940" s="205" t="str">
        <f>IF(SP_NORTE!D943="","*",SP_NORTE!D943)</f>
        <v>*</v>
      </c>
      <c r="H940" s="205" t="str">
        <f>IF(SP_NORTE!F943="","*",SP_NORTE!F943)</f>
        <v>*</v>
      </c>
      <c r="I940" s="205" t="str">
        <f>IF(SP_NORTE!H943="","*",SP_NORTE!H943)</f>
        <v>*</v>
      </c>
      <c r="J940" s="205" t="str">
        <f>IF(SP_NORTE!I943="","*",SP_NORTE!I943)</f>
        <v>*</v>
      </c>
      <c r="K940" s="195" t="str">
        <f>IF(SP_NORTE!M943="","*",SP_NORTE!M943)</f>
        <v>*</v>
      </c>
      <c r="L940" s="195" t="str">
        <f>IF(SP_NORTE!N943="","*",SP_NORTE!N943)</f>
        <v>*</v>
      </c>
      <c r="M940" s="196" t="str">
        <f>IF(SP_NORTE!J943="","*",SP_NORTE!J943)</f>
        <v>*</v>
      </c>
      <c r="N940" s="204" t="str">
        <f>IF(SP_NORTE!K943="","*",SP_NORTE!K943)</f>
        <v>*</v>
      </c>
      <c r="O940" s="204" t="str">
        <f>IF(SP_NORTE!L943="","*",SP_NORTE!L943)</f>
        <v>*</v>
      </c>
      <c r="P940" s="203" t="str">
        <f>IF(SP_NORTE!O943="","*",SP_NORTE!O943)</f>
        <v>*</v>
      </c>
      <c r="Q940" s="203" t="str">
        <f>IF(SP_NORTE!P943="","*",SP_NORTE!P943)</f>
        <v>*</v>
      </c>
      <c r="R940" s="205" t="str">
        <f>IF(SP_NORTE!Q943="","*",CONCATENATE(SP_NORTE!Q943," ",SP_NORTE!R943))</f>
        <v>*</v>
      </c>
      <c r="S940" s="205" t="str">
        <f>IF(SP_NORTE!V943="","*",SP_NORTE!V943)</f>
        <v>*</v>
      </c>
      <c r="T940" s="205" t="str">
        <f>IF(SP_NORTE!W943="","*",SP_NORTE!W943)</f>
        <v>*</v>
      </c>
      <c r="U940" s="193" t="str">
        <f ca="1">_xlfn.XLOOKUP(G940&amp;$U$2,BS_CONTROLE[CHAVE],BS_CONTROLE[Quantidade_11],"-")</f>
        <v>-</v>
      </c>
      <c r="V940" s="193" t="str">
        <f ca="1">_xlfn.XLOOKUP(G940&amp;$V$2,BS_CONTROLE[CHAVE],BS_CONTROLE[Quantidade_11],"-")</f>
        <v>-</v>
      </c>
      <c r="W940" s="193" t="str">
        <f ca="1">_xlfn.XLOOKUP(G940&amp;$W$2,BS_CONTROLE[CHAVE],BS_CONTROLE[Quantidade_11],"-")</f>
        <v>-</v>
      </c>
    </row>
    <row r="941" spans="1:23" s="101" customFormat="1" hidden="1">
      <c r="A941" s="206" t="str">
        <f>IF(SP_NORTE!Y944="","*",SP_NORTE!Y944)</f>
        <v>*</v>
      </c>
      <c r="B941" s="206" t="str">
        <f>IF(SP_NORTE!X944="","*",SP_NORTE!X944)</f>
        <v>*</v>
      </c>
      <c r="C941" s="206" t="str">
        <f>IF(SP_NORTE!Z944="","*",SP_NORTE!Z944)</f>
        <v>*</v>
      </c>
      <c r="D941" s="195" t="str">
        <f>IF(SP_NORTE!S944="","*",SP_NORTE!S944)</f>
        <v>*</v>
      </c>
      <c r="E941" s="195" t="str">
        <f>IF(SP_NORTE!T944="","*",SP_NORTE!T944)</f>
        <v>*</v>
      </c>
      <c r="F941" s="205" t="str">
        <f>IF(SP_NORTE!B944="","*",SP_NORTE!B944)</f>
        <v>*</v>
      </c>
      <c r="G941" s="205" t="str">
        <f>IF(SP_NORTE!D944="","*",SP_NORTE!D944)</f>
        <v>*</v>
      </c>
      <c r="H941" s="205" t="str">
        <f>IF(SP_NORTE!F944="","*",SP_NORTE!F944)</f>
        <v>*</v>
      </c>
      <c r="I941" s="205" t="str">
        <f>IF(SP_NORTE!H944="","*",SP_NORTE!H944)</f>
        <v>*</v>
      </c>
      <c r="J941" s="205" t="str">
        <f>IF(SP_NORTE!I944="","*",SP_NORTE!I944)</f>
        <v>*</v>
      </c>
      <c r="K941" s="195" t="str">
        <f>IF(SP_NORTE!M944="","*",SP_NORTE!M944)</f>
        <v>*</v>
      </c>
      <c r="L941" s="195" t="str">
        <f>IF(SP_NORTE!N944="","*",SP_NORTE!N944)</f>
        <v>*</v>
      </c>
      <c r="M941" s="196" t="str">
        <f>IF(SP_NORTE!J944="","*",SP_NORTE!J944)</f>
        <v>*</v>
      </c>
      <c r="N941" s="204" t="str">
        <f>IF(SP_NORTE!K944="","*",SP_NORTE!K944)</f>
        <v>*</v>
      </c>
      <c r="O941" s="204" t="str">
        <f>IF(SP_NORTE!L944="","*",SP_NORTE!L944)</f>
        <v>*</v>
      </c>
      <c r="P941" s="203" t="str">
        <f>IF(SP_NORTE!O944="","*",SP_NORTE!O944)</f>
        <v>*</v>
      </c>
      <c r="Q941" s="203" t="str">
        <f>IF(SP_NORTE!P944="","*",SP_NORTE!P944)</f>
        <v>*</v>
      </c>
      <c r="R941" s="205" t="str">
        <f>IF(SP_NORTE!Q944="","*",CONCATENATE(SP_NORTE!Q944," ",SP_NORTE!R944))</f>
        <v>*</v>
      </c>
      <c r="S941" s="205" t="str">
        <f>IF(SP_NORTE!V944="","*",SP_NORTE!V944)</f>
        <v>*</v>
      </c>
      <c r="T941" s="205" t="str">
        <f>IF(SP_NORTE!W944="","*",SP_NORTE!W944)</f>
        <v>*</v>
      </c>
      <c r="U941" s="193" t="str">
        <f ca="1">_xlfn.XLOOKUP(G941&amp;$U$2,BS_CONTROLE[CHAVE],BS_CONTROLE[Quantidade_11],"-")</f>
        <v>-</v>
      </c>
      <c r="V941" s="193" t="str">
        <f ca="1">_xlfn.XLOOKUP(G941&amp;$V$2,BS_CONTROLE[CHAVE],BS_CONTROLE[Quantidade_11],"-")</f>
        <v>-</v>
      </c>
      <c r="W941" s="193" t="str">
        <f ca="1">_xlfn.XLOOKUP(G941&amp;$W$2,BS_CONTROLE[CHAVE],BS_CONTROLE[Quantidade_11],"-")</f>
        <v>-</v>
      </c>
    </row>
    <row r="942" spans="1:23" s="101" customFormat="1" hidden="1">
      <c r="A942" s="206" t="str">
        <f>IF(SP_NORTE!Y945="","*",SP_NORTE!Y945)</f>
        <v>*</v>
      </c>
      <c r="B942" s="206" t="str">
        <f>IF(SP_NORTE!X945="","*",SP_NORTE!X945)</f>
        <v>*</v>
      </c>
      <c r="C942" s="206" t="str">
        <f>IF(SP_NORTE!Z945="","*",SP_NORTE!Z945)</f>
        <v>*</v>
      </c>
      <c r="D942" s="195" t="str">
        <f>IF(SP_NORTE!S945="","*",SP_NORTE!S945)</f>
        <v>*</v>
      </c>
      <c r="E942" s="195" t="str">
        <f>IF(SP_NORTE!T945="","*",SP_NORTE!T945)</f>
        <v>*</v>
      </c>
      <c r="F942" s="205" t="str">
        <f>IF(SP_NORTE!B945="","*",SP_NORTE!B945)</f>
        <v>*</v>
      </c>
      <c r="G942" s="205" t="str">
        <f>IF(SP_NORTE!D945="","*",SP_NORTE!D945)</f>
        <v>*</v>
      </c>
      <c r="H942" s="205" t="str">
        <f>IF(SP_NORTE!F945="","*",SP_NORTE!F945)</f>
        <v>*</v>
      </c>
      <c r="I942" s="205" t="str">
        <f>IF(SP_NORTE!H945="","*",SP_NORTE!H945)</f>
        <v>*</v>
      </c>
      <c r="J942" s="205" t="str">
        <f>IF(SP_NORTE!I945="","*",SP_NORTE!I945)</f>
        <v>*</v>
      </c>
      <c r="K942" s="195" t="str">
        <f>IF(SP_NORTE!M945="","*",SP_NORTE!M945)</f>
        <v>*</v>
      </c>
      <c r="L942" s="195" t="str">
        <f>IF(SP_NORTE!N945="","*",SP_NORTE!N945)</f>
        <v>*</v>
      </c>
      <c r="M942" s="196" t="str">
        <f>IF(SP_NORTE!J945="","*",SP_NORTE!J945)</f>
        <v>*</v>
      </c>
      <c r="N942" s="204" t="str">
        <f>IF(SP_NORTE!K945="","*",SP_NORTE!K945)</f>
        <v>*</v>
      </c>
      <c r="O942" s="204" t="str">
        <f>IF(SP_NORTE!L945="","*",SP_NORTE!L945)</f>
        <v>*</v>
      </c>
      <c r="P942" s="203" t="str">
        <f>IF(SP_NORTE!O945="","*",SP_NORTE!O945)</f>
        <v>*</v>
      </c>
      <c r="Q942" s="203" t="str">
        <f>IF(SP_NORTE!P945="","*",SP_NORTE!P945)</f>
        <v>*</v>
      </c>
      <c r="R942" s="205" t="str">
        <f>IF(SP_NORTE!Q945="","*",CONCATENATE(SP_NORTE!Q945," ",SP_NORTE!R945))</f>
        <v>*</v>
      </c>
      <c r="S942" s="205" t="str">
        <f>IF(SP_NORTE!V945="","*",SP_NORTE!V945)</f>
        <v>*</v>
      </c>
      <c r="T942" s="205" t="str">
        <f>IF(SP_NORTE!W945="","*",SP_NORTE!W945)</f>
        <v>*</v>
      </c>
      <c r="U942" s="193" t="str">
        <f ca="1">_xlfn.XLOOKUP(G942&amp;$U$2,BS_CONTROLE[CHAVE],BS_CONTROLE[Quantidade_11],"-")</f>
        <v>-</v>
      </c>
      <c r="V942" s="193" t="str">
        <f ca="1">_xlfn.XLOOKUP(G942&amp;$V$2,BS_CONTROLE[CHAVE],BS_CONTROLE[Quantidade_11],"-")</f>
        <v>-</v>
      </c>
      <c r="W942" s="193" t="str">
        <f ca="1">_xlfn.XLOOKUP(G942&amp;$W$2,BS_CONTROLE[CHAVE],BS_CONTROLE[Quantidade_11],"-")</f>
        <v>-</v>
      </c>
    </row>
    <row r="943" spans="1:23" s="101" customFormat="1" hidden="1">
      <c r="A943" s="206" t="str">
        <f>IF(SP_NORTE!Y946="","*",SP_NORTE!Y946)</f>
        <v>*</v>
      </c>
      <c r="B943" s="206" t="str">
        <f>IF(SP_NORTE!X946="","*",SP_NORTE!X946)</f>
        <v>*</v>
      </c>
      <c r="C943" s="206" t="str">
        <f>IF(SP_NORTE!Z946="","*",SP_NORTE!Z946)</f>
        <v>*</v>
      </c>
      <c r="D943" s="195" t="str">
        <f>IF(SP_NORTE!S946="","*",SP_NORTE!S946)</f>
        <v>*</v>
      </c>
      <c r="E943" s="195" t="str">
        <f>IF(SP_NORTE!T946="","*",SP_NORTE!T946)</f>
        <v>*</v>
      </c>
      <c r="F943" s="205" t="str">
        <f>IF(SP_NORTE!B946="","*",SP_NORTE!B946)</f>
        <v>*</v>
      </c>
      <c r="G943" s="205" t="str">
        <f>IF(SP_NORTE!D946="","*",SP_NORTE!D946)</f>
        <v>*</v>
      </c>
      <c r="H943" s="205" t="str">
        <f>IF(SP_NORTE!F946="","*",SP_NORTE!F946)</f>
        <v>*</v>
      </c>
      <c r="I943" s="205" t="str">
        <f>IF(SP_NORTE!H946="","*",SP_NORTE!H946)</f>
        <v>*</v>
      </c>
      <c r="J943" s="205" t="str">
        <f>IF(SP_NORTE!I946="","*",SP_NORTE!I946)</f>
        <v>*</v>
      </c>
      <c r="K943" s="195" t="str">
        <f>IF(SP_NORTE!M946="","*",SP_NORTE!M946)</f>
        <v>*</v>
      </c>
      <c r="L943" s="195" t="str">
        <f>IF(SP_NORTE!N946="","*",SP_NORTE!N946)</f>
        <v>*</v>
      </c>
      <c r="M943" s="196" t="str">
        <f>IF(SP_NORTE!J946="","*",SP_NORTE!J946)</f>
        <v>*</v>
      </c>
      <c r="N943" s="204" t="str">
        <f>IF(SP_NORTE!K946="","*",SP_NORTE!K946)</f>
        <v>*</v>
      </c>
      <c r="O943" s="204" t="str">
        <f>IF(SP_NORTE!L946="","*",SP_NORTE!L946)</f>
        <v>*</v>
      </c>
      <c r="P943" s="203" t="str">
        <f>IF(SP_NORTE!O946="","*",SP_NORTE!O946)</f>
        <v>*</v>
      </c>
      <c r="Q943" s="203" t="str">
        <f>IF(SP_NORTE!P946="","*",SP_NORTE!P946)</f>
        <v>*</v>
      </c>
      <c r="R943" s="205" t="str">
        <f>IF(SP_NORTE!Q946="","*",CONCATENATE(SP_NORTE!Q946," ",SP_NORTE!R946))</f>
        <v>*</v>
      </c>
      <c r="S943" s="205" t="str">
        <f>IF(SP_NORTE!V946="","*",SP_NORTE!V946)</f>
        <v>*</v>
      </c>
      <c r="T943" s="205" t="str">
        <f>IF(SP_NORTE!W946="","*",SP_NORTE!W946)</f>
        <v>*</v>
      </c>
      <c r="U943" s="193" t="str">
        <f ca="1">_xlfn.XLOOKUP(G943&amp;$U$2,BS_CONTROLE[CHAVE],BS_CONTROLE[Quantidade_11],"-")</f>
        <v>-</v>
      </c>
      <c r="V943" s="193" t="str">
        <f ca="1">_xlfn.XLOOKUP(G943&amp;$V$2,BS_CONTROLE[CHAVE],BS_CONTROLE[Quantidade_11],"-")</f>
        <v>-</v>
      </c>
      <c r="W943" s="193" t="str">
        <f ca="1">_xlfn.XLOOKUP(G943&amp;$W$2,BS_CONTROLE[CHAVE],BS_CONTROLE[Quantidade_11],"-")</f>
        <v>-</v>
      </c>
    </row>
    <row r="944" spans="1:23" s="101" customFormat="1" hidden="1">
      <c r="A944" s="206" t="str">
        <f>IF(SP_NORTE!Y947="","*",SP_NORTE!Y947)</f>
        <v>*</v>
      </c>
      <c r="B944" s="206" t="str">
        <f>IF(SP_NORTE!X947="","*",SP_NORTE!X947)</f>
        <v>*</v>
      </c>
      <c r="C944" s="206" t="str">
        <f>IF(SP_NORTE!Z947="","*",SP_NORTE!Z947)</f>
        <v>*</v>
      </c>
      <c r="D944" s="195" t="str">
        <f>IF(SP_NORTE!S947="","*",SP_NORTE!S947)</f>
        <v>*</v>
      </c>
      <c r="E944" s="195" t="str">
        <f>IF(SP_NORTE!T947="","*",SP_NORTE!T947)</f>
        <v>*</v>
      </c>
      <c r="F944" s="205" t="str">
        <f>IF(SP_NORTE!B947="","*",SP_NORTE!B947)</f>
        <v>*</v>
      </c>
      <c r="G944" s="205" t="str">
        <f>IF(SP_NORTE!D947="","*",SP_NORTE!D947)</f>
        <v>*</v>
      </c>
      <c r="H944" s="205" t="str">
        <f>IF(SP_NORTE!F947="","*",SP_NORTE!F947)</f>
        <v>*</v>
      </c>
      <c r="I944" s="205" t="str">
        <f>IF(SP_NORTE!H947="","*",SP_NORTE!H947)</f>
        <v>*</v>
      </c>
      <c r="J944" s="205" t="str">
        <f>IF(SP_NORTE!I947="","*",SP_NORTE!I947)</f>
        <v>*</v>
      </c>
      <c r="K944" s="195" t="str">
        <f>IF(SP_NORTE!M947="","*",SP_NORTE!M947)</f>
        <v>*</v>
      </c>
      <c r="L944" s="195" t="str">
        <f>IF(SP_NORTE!N947="","*",SP_NORTE!N947)</f>
        <v>*</v>
      </c>
      <c r="M944" s="196" t="str">
        <f>IF(SP_NORTE!J947="","*",SP_NORTE!J947)</f>
        <v>*</v>
      </c>
      <c r="N944" s="204" t="str">
        <f>IF(SP_NORTE!K947="","*",SP_NORTE!K947)</f>
        <v>*</v>
      </c>
      <c r="O944" s="204" t="str">
        <f>IF(SP_NORTE!L947="","*",SP_NORTE!L947)</f>
        <v>*</v>
      </c>
      <c r="P944" s="203" t="str">
        <f>IF(SP_NORTE!O947="","*",SP_NORTE!O947)</f>
        <v>*</v>
      </c>
      <c r="Q944" s="203" t="str">
        <f>IF(SP_NORTE!P947="","*",SP_NORTE!P947)</f>
        <v>*</v>
      </c>
      <c r="R944" s="205" t="str">
        <f>IF(SP_NORTE!Q947="","*",CONCATENATE(SP_NORTE!Q947," ",SP_NORTE!R947))</f>
        <v>*</v>
      </c>
      <c r="S944" s="205" t="str">
        <f>IF(SP_NORTE!V947="","*",SP_NORTE!V947)</f>
        <v>*</v>
      </c>
      <c r="T944" s="205" t="str">
        <f>IF(SP_NORTE!W947="","*",SP_NORTE!W947)</f>
        <v>*</v>
      </c>
      <c r="U944" s="193" t="str">
        <f ca="1">_xlfn.XLOOKUP(G944&amp;$U$2,BS_CONTROLE[CHAVE],BS_CONTROLE[Quantidade_11],"-")</f>
        <v>-</v>
      </c>
      <c r="V944" s="193" t="str">
        <f ca="1">_xlfn.XLOOKUP(G944&amp;$V$2,BS_CONTROLE[CHAVE],BS_CONTROLE[Quantidade_11],"-")</f>
        <v>-</v>
      </c>
      <c r="W944" s="193" t="str">
        <f ca="1">_xlfn.XLOOKUP(G944&amp;$W$2,BS_CONTROLE[CHAVE],BS_CONTROLE[Quantidade_11],"-")</f>
        <v>-</v>
      </c>
    </row>
    <row r="945" spans="1:23" s="101" customFormat="1" hidden="1">
      <c r="A945" s="206" t="str">
        <f>IF(SP_NORTE!Y948="","*",SP_NORTE!Y948)</f>
        <v>*</v>
      </c>
      <c r="B945" s="206" t="str">
        <f>IF(SP_NORTE!X948="","*",SP_NORTE!X948)</f>
        <v>*</v>
      </c>
      <c r="C945" s="206" t="str">
        <f>IF(SP_NORTE!Z948="","*",SP_NORTE!Z948)</f>
        <v>*</v>
      </c>
      <c r="D945" s="195" t="str">
        <f>IF(SP_NORTE!S948="","*",SP_NORTE!S948)</f>
        <v>*</v>
      </c>
      <c r="E945" s="195" t="str">
        <f>IF(SP_NORTE!T948="","*",SP_NORTE!T948)</f>
        <v>*</v>
      </c>
      <c r="F945" s="205" t="str">
        <f>IF(SP_NORTE!B948="","*",SP_NORTE!B948)</f>
        <v>*</v>
      </c>
      <c r="G945" s="205" t="str">
        <f>IF(SP_NORTE!D948="","*",SP_NORTE!D948)</f>
        <v>*</v>
      </c>
      <c r="H945" s="205" t="str">
        <f>IF(SP_NORTE!F948="","*",SP_NORTE!F948)</f>
        <v>*</v>
      </c>
      <c r="I945" s="205" t="str">
        <f>IF(SP_NORTE!H948="","*",SP_NORTE!H948)</f>
        <v>*</v>
      </c>
      <c r="J945" s="205" t="str">
        <f>IF(SP_NORTE!I948="","*",SP_NORTE!I948)</f>
        <v>*</v>
      </c>
      <c r="K945" s="195" t="str">
        <f>IF(SP_NORTE!M948="","*",SP_NORTE!M948)</f>
        <v>*</v>
      </c>
      <c r="L945" s="195" t="str">
        <f>IF(SP_NORTE!N948="","*",SP_NORTE!N948)</f>
        <v>*</v>
      </c>
      <c r="M945" s="196" t="str">
        <f>IF(SP_NORTE!J948="","*",SP_NORTE!J948)</f>
        <v>*</v>
      </c>
      <c r="N945" s="204" t="str">
        <f>IF(SP_NORTE!K948="","*",SP_NORTE!K948)</f>
        <v>*</v>
      </c>
      <c r="O945" s="204" t="str">
        <f>IF(SP_NORTE!L948="","*",SP_NORTE!L948)</f>
        <v>*</v>
      </c>
      <c r="P945" s="203" t="str">
        <f>IF(SP_NORTE!O948="","*",SP_NORTE!O948)</f>
        <v>*</v>
      </c>
      <c r="Q945" s="203" t="str">
        <f>IF(SP_NORTE!P948="","*",SP_NORTE!P948)</f>
        <v>*</v>
      </c>
      <c r="R945" s="205" t="str">
        <f>IF(SP_NORTE!Q948="","*",CONCATENATE(SP_NORTE!Q948," ",SP_NORTE!R948))</f>
        <v>*</v>
      </c>
      <c r="S945" s="205" t="str">
        <f>IF(SP_NORTE!V948="","*",SP_NORTE!V948)</f>
        <v>*</v>
      </c>
      <c r="T945" s="205" t="str">
        <f>IF(SP_NORTE!W948="","*",SP_NORTE!W948)</f>
        <v>*</v>
      </c>
      <c r="U945" s="193" t="str">
        <f ca="1">_xlfn.XLOOKUP(G945&amp;$U$2,BS_CONTROLE[CHAVE],BS_CONTROLE[Quantidade_11],"-")</f>
        <v>-</v>
      </c>
      <c r="V945" s="193" t="str">
        <f ca="1">_xlfn.XLOOKUP(G945&amp;$V$2,BS_CONTROLE[CHAVE],BS_CONTROLE[Quantidade_11],"-")</f>
        <v>-</v>
      </c>
      <c r="W945" s="193" t="str">
        <f ca="1">_xlfn.XLOOKUP(G945&amp;$W$2,BS_CONTROLE[CHAVE],BS_CONTROLE[Quantidade_11],"-")</f>
        <v>-</v>
      </c>
    </row>
    <row r="946" spans="1:23" s="101" customFormat="1" hidden="1">
      <c r="A946" s="206" t="str">
        <f>IF(SP_NORTE!Y949="","*",SP_NORTE!Y949)</f>
        <v>*</v>
      </c>
      <c r="B946" s="206" t="str">
        <f>IF(SP_NORTE!X949="","*",SP_NORTE!X949)</f>
        <v>*</v>
      </c>
      <c r="C946" s="206" t="str">
        <f>IF(SP_NORTE!Z949="","*",SP_NORTE!Z949)</f>
        <v>*</v>
      </c>
      <c r="D946" s="195" t="str">
        <f>IF(SP_NORTE!S949="","*",SP_NORTE!S949)</f>
        <v>*</v>
      </c>
      <c r="E946" s="195" t="str">
        <f>IF(SP_NORTE!T949="","*",SP_NORTE!T949)</f>
        <v>*</v>
      </c>
      <c r="F946" s="205" t="str">
        <f>IF(SP_NORTE!B949="","*",SP_NORTE!B949)</f>
        <v>*</v>
      </c>
      <c r="G946" s="205" t="str">
        <f>IF(SP_NORTE!D949="","*",SP_NORTE!D949)</f>
        <v>*</v>
      </c>
      <c r="H946" s="205" t="str">
        <f>IF(SP_NORTE!F949="","*",SP_NORTE!F949)</f>
        <v>*</v>
      </c>
      <c r="I946" s="205" t="str">
        <f>IF(SP_NORTE!H949="","*",SP_NORTE!H949)</f>
        <v>*</v>
      </c>
      <c r="J946" s="205" t="str">
        <f>IF(SP_NORTE!I949="","*",SP_NORTE!I949)</f>
        <v>*</v>
      </c>
      <c r="K946" s="195" t="str">
        <f>IF(SP_NORTE!M949="","*",SP_NORTE!M949)</f>
        <v>*</v>
      </c>
      <c r="L946" s="195" t="str">
        <f>IF(SP_NORTE!N949="","*",SP_NORTE!N949)</f>
        <v>*</v>
      </c>
      <c r="M946" s="196" t="str">
        <f>IF(SP_NORTE!J949="","*",SP_NORTE!J949)</f>
        <v>*</v>
      </c>
      <c r="N946" s="204" t="str">
        <f>IF(SP_NORTE!K949="","*",SP_NORTE!K949)</f>
        <v>*</v>
      </c>
      <c r="O946" s="204" t="str">
        <f>IF(SP_NORTE!L949="","*",SP_NORTE!L949)</f>
        <v>*</v>
      </c>
      <c r="P946" s="203" t="str">
        <f>IF(SP_NORTE!O949="","*",SP_NORTE!O949)</f>
        <v>*</v>
      </c>
      <c r="Q946" s="203" t="str">
        <f>IF(SP_NORTE!P949="","*",SP_NORTE!P949)</f>
        <v>*</v>
      </c>
      <c r="R946" s="205" t="str">
        <f>IF(SP_NORTE!Q949="","*",CONCATENATE(SP_NORTE!Q949," ",SP_NORTE!R949))</f>
        <v>*</v>
      </c>
      <c r="S946" s="205" t="str">
        <f>IF(SP_NORTE!V949="","*",SP_NORTE!V949)</f>
        <v>*</v>
      </c>
      <c r="T946" s="205" t="str">
        <f>IF(SP_NORTE!W949="","*",SP_NORTE!W949)</f>
        <v>*</v>
      </c>
      <c r="U946" s="193" t="str">
        <f ca="1">_xlfn.XLOOKUP(G946&amp;$U$2,BS_CONTROLE[CHAVE],BS_CONTROLE[Quantidade_11],"-")</f>
        <v>-</v>
      </c>
      <c r="V946" s="193" t="str">
        <f ca="1">_xlfn.XLOOKUP(G946&amp;$V$2,BS_CONTROLE[CHAVE],BS_CONTROLE[Quantidade_11],"-")</f>
        <v>-</v>
      </c>
      <c r="W946" s="193" t="str">
        <f ca="1">_xlfn.XLOOKUP(G946&amp;$W$2,BS_CONTROLE[CHAVE],BS_CONTROLE[Quantidade_11],"-")</f>
        <v>-</v>
      </c>
    </row>
    <row r="947" spans="1:23" s="101" customFormat="1" hidden="1">
      <c r="A947" s="206" t="str">
        <f>IF(SP_NORTE!Y950="","*",SP_NORTE!Y950)</f>
        <v>*</v>
      </c>
      <c r="B947" s="206" t="str">
        <f>IF(SP_NORTE!X950="","*",SP_NORTE!X950)</f>
        <v>*</v>
      </c>
      <c r="C947" s="206" t="str">
        <f>IF(SP_NORTE!Z950="","*",SP_NORTE!Z950)</f>
        <v>*</v>
      </c>
      <c r="D947" s="195" t="str">
        <f>IF(SP_NORTE!S950="","*",SP_NORTE!S950)</f>
        <v>*</v>
      </c>
      <c r="E947" s="195" t="str">
        <f>IF(SP_NORTE!T950="","*",SP_NORTE!T950)</f>
        <v>*</v>
      </c>
      <c r="F947" s="205" t="str">
        <f>IF(SP_NORTE!B950="","*",SP_NORTE!B950)</f>
        <v>*</v>
      </c>
      <c r="G947" s="205" t="str">
        <f>IF(SP_NORTE!D950="","*",SP_NORTE!D950)</f>
        <v>*</v>
      </c>
      <c r="H947" s="205" t="str">
        <f>IF(SP_NORTE!F950="","*",SP_NORTE!F950)</f>
        <v>*</v>
      </c>
      <c r="I947" s="205" t="str">
        <f>IF(SP_NORTE!H950="","*",SP_NORTE!H950)</f>
        <v>*</v>
      </c>
      <c r="J947" s="205" t="str">
        <f>IF(SP_NORTE!I950="","*",SP_NORTE!I950)</f>
        <v>*</v>
      </c>
      <c r="K947" s="195" t="str">
        <f>IF(SP_NORTE!M950="","*",SP_NORTE!M950)</f>
        <v>*</v>
      </c>
      <c r="L947" s="195" t="str">
        <f>IF(SP_NORTE!N950="","*",SP_NORTE!N950)</f>
        <v>*</v>
      </c>
      <c r="M947" s="196" t="str">
        <f>IF(SP_NORTE!J950="","*",SP_NORTE!J950)</f>
        <v>*</v>
      </c>
      <c r="N947" s="204" t="str">
        <f>IF(SP_NORTE!K950="","*",SP_NORTE!K950)</f>
        <v>*</v>
      </c>
      <c r="O947" s="204" t="str">
        <f>IF(SP_NORTE!L950="","*",SP_NORTE!L950)</f>
        <v>*</v>
      </c>
      <c r="P947" s="203" t="str">
        <f>IF(SP_NORTE!O950="","*",SP_NORTE!O950)</f>
        <v>*</v>
      </c>
      <c r="Q947" s="203" t="str">
        <f>IF(SP_NORTE!P950="","*",SP_NORTE!P950)</f>
        <v>*</v>
      </c>
      <c r="R947" s="205" t="str">
        <f>IF(SP_NORTE!Q950="","*",CONCATENATE(SP_NORTE!Q950," ",SP_NORTE!R950))</f>
        <v>*</v>
      </c>
      <c r="S947" s="205" t="str">
        <f>IF(SP_NORTE!V950="","*",SP_NORTE!V950)</f>
        <v>*</v>
      </c>
      <c r="T947" s="205" t="str">
        <f>IF(SP_NORTE!W950="","*",SP_NORTE!W950)</f>
        <v>*</v>
      </c>
      <c r="U947" s="193" t="str">
        <f ca="1">_xlfn.XLOOKUP(G947&amp;$U$2,BS_CONTROLE[CHAVE],BS_CONTROLE[Quantidade_11],"-")</f>
        <v>-</v>
      </c>
      <c r="V947" s="193" t="str">
        <f ca="1">_xlfn.XLOOKUP(G947&amp;$V$2,BS_CONTROLE[CHAVE],BS_CONTROLE[Quantidade_11],"-")</f>
        <v>-</v>
      </c>
      <c r="W947" s="193" t="str">
        <f ca="1">_xlfn.XLOOKUP(G947&amp;$W$2,BS_CONTROLE[CHAVE],BS_CONTROLE[Quantidade_11],"-")</f>
        <v>-</v>
      </c>
    </row>
    <row r="948" spans="1:23" s="101" customFormat="1" hidden="1">
      <c r="A948" s="206" t="str">
        <f>IF(SP_NORTE!Y951="","*",SP_NORTE!Y951)</f>
        <v>*</v>
      </c>
      <c r="B948" s="206" t="str">
        <f>IF(SP_NORTE!X951="","*",SP_NORTE!X951)</f>
        <v>*</v>
      </c>
      <c r="C948" s="206" t="str">
        <f>IF(SP_NORTE!Z951="","*",SP_NORTE!Z951)</f>
        <v>*</v>
      </c>
      <c r="D948" s="195" t="str">
        <f>IF(SP_NORTE!S951="","*",SP_NORTE!S951)</f>
        <v>*</v>
      </c>
      <c r="E948" s="195" t="str">
        <f>IF(SP_NORTE!T951="","*",SP_NORTE!T951)</f>
        <v>*</v>
      </c>
      <c r="F948" s="205" t="str">
        <f>IF(SP_NORTE!B951="","*",SP_NORTE!B951)</f>
        <v>*</v>
      </c>
      <c r="G948" s="205" t="str">
        <f>IF(SP_NORTE!D951="","*",SP_NORTE!D951)</f>
        <v>*</v>
      </c>
      <c r="H948" s="205" t="str">
        <f>IF(SP_NORTE!F951="","*",SP_NORTE!F951)</f>
        <v>*</v>
      </c>
      <c r="I948" s="205" t="str">
        <f>IF(SP_NORTE!H951="","*",SP_NORTE!H951)</f>
        <v>*</v>
      </c>
      <c r="J948" s="205" t="str">
        <f>IF(SP_NORTE!I951="","*",SP_NORTE!I951)</f>
        <v>*</v>
      </c>
      <c r="K948" s="195" t="str">
        <f>IF(SP_NORTE!M951="","*",SP_NORTE!M951)</f>
        <v>*</v>
      </c>
      <c r="L948" s="195" t="str">
        <f>IF(SP_NORTE!N951="","*",SP_NORTE!N951)</f>
        <v>*</v>
      </c>
      <c r="M948" s="196" t="str">
        <f>IF(SP_NORTE!J951="","*",SP_NORTE!J951)</f>
        <v>*</v>
      </c>
      <c r="N948" s="204" t="str">
        <f>IF(SP_NORTE!K951="","*",SP_NORTE!K951)</f>
        <v>*</v>
      </c>
      <c r="O948" s="204" t="str">
        <f>IF(SP_NORTE!L951="","*",SP_NORTE!L951)</f>
        <v>*</v>
      </c>
      <c r="P948" s="203" t="str">
        <f>IF(SP_NORTE!O951="","*",SP_NORTE!O951)</f>
        <v>*</v>
      </c>
      <c r="Q948" s="203" t="str">
        <f>IF(SP_NORTE!P951="","*",SP_NORTE!P951)</f>
        <v>*</v>
      </c>
      <c r="R948" s="205" t="str">
        <f>IF(SP_NORTE!Q951="","*",CONCATENATE(SP_NORTE!Q951," ",SP_NORTE!R951))</f>
        <v>*</v>
      </c>
      <c r="S948" s="205" t="str">
        <f>IF(SP_NORTE!V951="","*",SP_NORTE!V951)</f>
        <v>*</v>
      </c>
      <c r="T948" s="205" t="str">
        <f>IF(SP_NORTE!W951="","*",SP_NORTE!W951)</f>
        <v>*</v>
      </c>
      <c r="U948" s="193" t="str">
        <f ca="1">_xlfn.XLOOKUP(G948&amp;$U$2,BS_CONTROLE[CHAVE],BS_CONTROLE[Quantidade_11],"-")</f>
        <v>-</v>
      </c>
      <c r="V948" s="193" t="str">
        <f ca="1">_xlfn.XLOOKUP(G948&amp;$V$2,BS_CONTROLE[CHAVE],BS_CONTROLE[Quantidade_11],"-")</f>
        <v>-</v>
      </c>
      <c r="W948" s="193" t="str">
        <f ca="1">_xlfn.XLOOKUP(G948&amp;$W$2,BS_CONTROLE[CHAVE],BS_CONTROLE[Quantidade_11],"-")</f>
        <v>-</v>
      </c>
    </row>
    <row r="949" spans="1:23" s="101" customFormat="1" hidden="1">
      <c r="A949" s="206" t="str">
        <f>IF(SP_NORTE!Y952="","*",SP_NORTE!Y952)</f>
        <v>*</v>
      </c>
      <c r="B949" s="206" t="str">
        <f>IF(SP_NORTE!X952="","*",SP_NORTE!X952)</f>
        <v>*</v>
      </c>
      <c r="C949" s="206" t="str">
        <f>IF(SP_NORTE!Z952="","*",SP_NORTE!Z952)</f>
        <v>*</v>
      </c>
      <c r="D949" s="195" t="str">
        <f>IF(SP_NORTE!S952="","*",SP_NORTE!S952)</f>
        <v>*</v>
      </c>
      <c r="E949" s="195" t="str">
        <f>IF(SP_NORTE!T952="","*",SP_NORTE!T952)</f>
        <v>*</v>
      </c>
      <c r="F949" s="205" t="str">
        <f>IF(SP_NORTE!B952="","*",SP_NORTE!B952)</f>
        <v>*</v>
      </c>
      <c r="G949" s="205" t="str">
        <f>IF(SP_NORTE!D952="","*",SP_NORTE!D952)</f>
        <v>*</v>
      </c>
      <c r="H949" s="205" t="str">
        <f>IF(SP_NORTE!F952="","*",SP_NORTE!F952)</f>
        <v>*</v>
      </c>
      <c r="I949" s="205" t="str">
        <f>IF(SP_NORTE!H952="","*",SP_NORTE!H952)</f>
        <v>*</v>
      </c>
      <c r="J949" s="205" t="str">
        <f>IF(SP_NORTE!I952="","*",SP_NORTE!I952)</f>
        <v>*</v>
      </c>
      <c r="K949" s="195" t="str">
        <f>IF(SP_NORTE!M952="","*",SP_NORTE!M952)</f>
        <v>*</v>
      </c>
      <c r="L949" s="195" t="str">
        <f>IF(SP_NORTE!N952="","*",SP_NORTE!N952)</f>
        <v>*</v>
      </c>
      <c r="M949" s="196" t="str">
        <f>IF(SP_NORTE!J952="","*",SP_NORTE!J952)</f>
        <v>*</v>
      </c>
      <c r="N949" s="204" t="str">
        <f>IF(SP_NORTE!K952="","*",SP_NORTE!K952)</f>
        <v>*</v>
      </c>
      <c r="O949" s="204" t="str">
        <f>IF(SP_NORTE!L952="","*",SP_NORTE!L952)</f>
        <v>*</v>
      </c>
      <c r="P949" s="203" t="str">
        <f>IF(SP_NORTE!O952="","*",SP_NORTE!O952)</f>
        <v>*</v>
      </c>
      <c r="Q949" s="203" t="str">
        <f>IF(SP_NORTE!P952="","*",SP_NORTE!P952)</f>
        <v>*</v>
      </c>
      <c r="R949" s="205" t="str">
        <f>IF(SP_NORTE!Q952="","*",CONCATENATE(SP_NORTE!Q952," ",SP_NORTE!R952))</f>
        <v>*</v>
      </c>
      <c r="S949" s="205" t="str">
        <f>IF(SP_NORTE!V952="","*",SP_NORTE!V952)</f>
        <v>*</v>
      </c>
      <c r="T949" s="205" t="str">
        <f>IF(SP_NORTE!W952="","*",SP_NORTE!W952)</f>
        <v>*</v>
      </c>
      <c r="U949" s="193" t="str">
        <f ca="1">_xlfn.XLOOKUP(G949&amp;$U$2,BS_CONTROLE[CHAVE],BS_CONTROLE[Quantidade_11],"-")</f>
        <v>-</v>
      </c>
      <c r="V949" s="193" t="str">
        <f ca="1">_xlfn.XLOOKUP(G949&amp;$V$2,BS_CONTROLE[CHAVE],BS_CONTROLE[Quantidade_11],"-")</f>
        <v>-</v>
      </c>
      <c r="W949" s="193" t="str">
        <f ca="1">_xlfn.XLOOKUP(G949&amp;$W$2,BS_CONTROLE[CHAVE],BS_CONTROLE[Quantidade_11],"-")</f>
        <v>-</v>
      </c>
    </row>
    <row r="950" spans="1:23" s="101" customFormat="1" hidden="1">
      <c r="A950" s="206" t="str">
        <f>IF(SP_NORTE!Y953="","*",SP_NORTE!Y953)</f>
        <v>*</v>
      </c>
      <c r="B950" s="206" t="str">
        <f>IF(SP_NORTE!X953="","*",SP_NORTE!X953)</f>
        <v>*</v>
      </c>
      <c r="C950" s="206" t="str">
        <f>IF(SP_NORTE!Z953="","*",SP_NORTE!Z953)</f>
        <v>*</v>
      </c>
      <c r="D950" s="195" t="str">
        <f>IF(SP_NORTE!S953="","*",SP_NORTE!S953)</f>
        <v>*</v>
      </c>
      <c r="E950" s="195" t="str">
        <f>IF(SP_NORTE!T953="","*",SP_NORTE!T953)</f>
        <v>*</v>
      </c>
      <c r="F950" s="205" t="str">
        <f>IF(SP_NORTE!B953="","*",SP_NORTE!B953)</f>
        <v>*</v>
      </c>
      <c r="G950" s="205" t="str">
        <f>IF(SP_NORTE!D953="","*",SP_NORTE!D953)</f>
        <v>*</v>
      </c>
      <c r="H950" s="205" t="str">
        <f>IF(SP_NORTE!F953="","*",SP_NORTE!F953)</f>
        <v>*</v>
      </c>
      <c r="I950" s="205" t="str">
        <f>IF(SP_NORTE!H953="","*",SP_NORTE!H953)</f>
        <v>*</v>
      </c>
      <c r="J950" s="205" t="str">
        <f>IF(SP_NORTE!I953="","*",SP_NORTE!I953)</f>
        <v>*</v>
      </c>
      <c r="K950" s="195" t="str">
        <f>IF(SP_NORTE!M953="","*",SP_NORTE!M953)</f>
        <v>*</v>
      </c>
      <c r="L950" s="195" t="str">
        <f>IF(SP_NORTE!N953="","*",SP_NORTE!N953)</f>
        <v>*</v>
      </c>
      <c r="M950" s="196" t="str">
        <f>IF(SP_NORTE!J953="","*",SP_NORTE!J953)</f>
        <v>*</v>
      </c>
      <c r="N950" s="204" t="str">
        <f>IF(SP_NORTE!K953="","*",SP_NORTE!K953)</f>
        <v>*</v>
      </c>
      <c r="O950" s="204" t="str">
        <f>IF(SP_NORTE!L953="","*",SP_NORTE!L953)</f>
        <v>*</v>
      </c>
      <c r="P950" s="203" t="str">
        <f>IF(SP_NORTE!O953="","*",SP_NORTE!O953)</f>
        <v>*</v>
      </c>
      <c r="Q950" s="203" t="str">
        <f>IF(SP_NORTE!P953="","*",SP_NORTE!P953)</f>
        <v>*</v>
      </c>
      <c r="R950" s="205" t="str">
        <f>IF(SP_NORTE!Q953="","*",CONCATENATE(SP_NORTE!Q953," ",SP_NORTE!R953))</f>
        <v>*</v>
      </c>
      <c r="S950" s="205" t="str">
        <f>IF(SP_NORTE!V953="","*",SP_NORTE!V953)</f>
        <v>*</v>
      </c>
      <c r="T950" s="205" t="str">
        <f>IF(SP_NORTE!W953="","*",SP_NORTE!W953)</f>
        <v>*</v>
      </c>
      <c r="U950" s="193" t="str">
        <f ca="1">_xlfn.XLOOKUP(G950&amp;$U$2,BS_CONTROLE[CHAVE],BS_CONTROLE[Quantidade_11],"-")</f>
        <v>-</v>
      </c>
      <c r="V950" s="193" t="str">
        <f ca="1">_xlfn.XLOOKUP(G950&amp;$V$2,BS_CONTROLE[CHAVE],BS_CONTROLE[Quantidade_11],"-")</f>
        <v>-</v>
      </c>
      <c r="W950" s="193" t="str">
        <f ca="1">_xlfn.XLOOKUP(G950&amp;$W$2,BS_CONTROLE[CHAVE],BS_CONTROLE[Quantidade_11],"-")</f>
        <v>-</v>
      </c>
    </row>
    <row r="951" spans="1:23" s="101" customFormat="1" hidden="1">
      <c r="A951" s="206" t="str">
        <f>IF(SP_NORTE!Y954="","*",SP_NORTE!Y954)</f>
        <v>*</v>
      </c>
      <c r="B951" s="206" t="str">
        <f>IF(SP_NORTE!X954="","*",SP_NORTE!X954)</f>
        <v>*</v>
      </c>
      <c r="C951" s="206" t="str">
        <f>IF(SP_NORTE!Z954="","*",SP_NORTE!Z954)</f>
        <v>*</v>
      </c>
      <c r="D951" s="195" t="str">
        <f>IF(SP_NORTE!S954="","*",SP_NORTE!S954)</f>
        <v>*</v>
      </c>
      <c r="E951" s="195" t="str">
        <f>IF(SP_NORTE!T954="","*",SP_NORTE!T954)</f>
        <v>*</v>
      </c>
      <c r="F951" s="205" t="str">
        <f>IF(SP_NORTE!B954="","*",SP_NORTE!B954)</f>
        <v>*</v>
      </c>
      <c r="G951" s="205" t="str">
        <f>IF(SP_NORTE!D954="","*",SP_NORTE!D954)</f>
        <v>*</v>
      </c>
      <c r="H951" s="205" t="str">
        <f>IF(SP_NORTE!F954="","*",SP_NORTE!F954)</f>
        <v>*</v>
      </c>
      <c r="I951" s="205" t="str">
        <f>IF(SP_NORTE!H954="","*",SP_NORTE!H954)</f>
        <v>*</v>
      </c>
      <c r="J951" s="205" t="str">
        <f>IF(SP_NORTE!I954="","*",SP_NORTE!I954)</f>
        <v>*</v>
      </c>
      <c r="K951" s="195" t="str">
        <f>IF(SP_NORTE!M954="","*",SP_NORTE!M954)</f>
        <v>*</v>
      </c>
      <c r="L951" s="195" t="str">
        <f>IF(SP_NORTE!N954="","*",SP_NORTE!N954)</f>
        <v>*</v>
      </c>
      <c r="M951" s="196" t="str">
        <f>IF(SP_NORTE!J954="","*",SP_NORTE!J954)</f>
        <v>*</v>
      </c>
      <c r="N951" s="204" t="str">
        <f>IF(SP_NORTE!K954="","*",SP_NORTE!K954)</f>
        <v>*</v>
      </c>
      <c r="O951" s="204" t="str">
        <f>IF(SP_NORTE!L954="","*",SP_NORTE!L954)</f>
        <v>*</v>
      </c>
      <c r="P951" s="203" t="str">
        <f>IF(SP_NORTE!O954="","*",SP_NORTE!O954)</f>
        <v>*</v>
      </c>
      <c r="Q951" s="203" t="str">
        <f>IF(SP_NORTE!P954="","*",SP_NORTE!P954)</f>
        <v>*</v>
      </c>
      <c r="R951" s="205" t="str">
        <f>IF(SP_NORTE!Q954="","*",CONCATENATE(SP_NORTE!Q954," ",SP_NORTE!R954))</f>
        <v>*</v>
      </c>
      <c r="S951" s="205" t="str">
        <f>IF(SP_NORTE!V954="","*",SP_NORTE!V954)</f>
        <v>*</v>
      </c>
      <c r="T951" s="205" t="str">
        <f>IF(SP_NORTE!W954="","*",SP_NORTE!W954)</f>
        <v>*</v>
      </c>
      <c r="U951" s="193" t="str">
        <f ca="1">_xlfn.XLOOKUP(G951&amp;$U$2,BS_CONTROLE[CHAVE],BS_CONTROLE[Quantidade_11],"-")</f>
        <v>-</v>
      </c>
      <c r="V951" s="193" t="str">
        <f ca="1">_xlfn.XLOOKUP(G951&amp;$V$2,BS_CONTROLE[CHAVE],BS_CONTROLE[Quantidade_11],"-")</f>
        <v>-</v>
      </c>
      <c r="W951" s="193" t="str">
        <f ca="1">_xlfn.XLOOKUP(G951&amp;$W$2,BS_CONTROLE[CHAVE],BS_CONTROLE[Quantidade_11],"-")</f>
        <v>-</v>
      </c>
    </row>
    <row r="952" spans="1:23" s="101" customFormat="1" hidden="1">
      <c r="A952" s="206" t="str">
        <f>IF(SP_NORTE!Y955="","*",SP_NORTE!Y955)</f>
        <v>*</v>
      </c>
      <c r="B952" s="206" t="str">
        <f>IF(SP_NORTE!X955="","*",SP_NORTE!X955)</f>
        <v>*</v>
      </c>
      <c r="C952" s="206" t="str">
        <f>IF(SP_NORTE!Z955="","*",SP_NORTE!Z955)</f>
        <v>*</v>
      </c>
      <c r="D952" s="195" t="str">
        <f>IF(SP_NORTE!S955="","*",SP_NORTE!S955)</f>
        <v>*</v>
      </c>
      <c r="E952" s="195" t="str">
        <f>IF(SP_NORTE!T955="","*",SP_NORTE!T955)</f>
        <v>*</v>
      </c>
      <c r="F952" s="205" t="str">
        <f>IF(SP_NORTE!B955="","*",SP_NORTE!B955)</f>
        <v>*</v>
      </c>
      <c r="G952" s="205" t="str">
        <f>IF(SP_NORTE!D955="","*",SP_NORTE!D955)</f>
        <v>*</v>
      </c>
      <c r="H952" s="205" t="str">
        <f>IF(SP_NORTE!F955="","*",SP_NORTE!F955)</f>
        <v>*</v>
      </c>
      <c r="I952" s="205" t="str">
        <f>IF(SP_NORTE!H955="","*",SP_NORTE!H955)</f>
        <v>*</v>
      </c>
      <c r="J952" s="205" t="str">
        <f>IF(SP_NORTE!I955="","*",SP_NORTE!I955)</f>
        <v>*</v>
      </c>
      <c r="K952" s="195" t="str">
        <f>IF(SP_NORTE!M955="","*",SP_NORTE!M955)</f>
        <v>*</v>
      </c>
      <c r="L952" s="195" t="str">
        <f>IF(SP_NORTE!N955="","*",SP_NORTE!N955)</f>
        <v>*</v>
      </c>
      <c r="M952" s="196" t="str">
        <f>IF(SP_NORTE!J955="","*",SP_NORTE!J955)</f>
        <v>*</v>
      </c>
      <c r="N952" s="204" t="str">
        <f>IF(SP_NORTE!K955="","*",SP_NORTE!K955)</f>
        <v>*</v>
      </c>
      <c r="O952" s="204" t="str">
        <f>IF(SP_NORTE!L955="","*",SP_NORTE!L955)</f>
        <v>*</v>
      </c>
      <c r="P952" s="203" t="str">
        <f>IF(SP_NORTE!O955="","*",SP_NORTE!O955)</f>
        <v>*</v>
      </c>
      <c r="Q952" s="203" t="str">
        <f>IF(SP_NORTE!P955="","*",SP_NORTE!P955)</f>
        <v>*</v>
      </c>
      <c r="R952" s="205" t="str">
        <f>IF(SP_NORTE!Q955="","*",CONCATENATE(SP_NORTE!Q955," ",SP_NORTE!R955))</f>
        <v>*</v>
      </c>
      <c r="S952" s="205" t="str">
        <f>IF(SP_NORTE!V955="","*",SP_NORTE!V955)</f>
        <v>*</v>
      </c>
      <c r="T952" s="205" t="str">
        <f>IF(SP_NORTE!W955="","*",SP_NORTE!W955)</f>
        <v>*</v>
      </c>
      <c r="U952" s="193" t="str">
        <f ca="1">_xlfn.XLOOKUP(G952&amp;$U$2,BS_CONTROLE[CHAVE],BS_CONTROLE[Quantidade_11],"-")</f>
        <v>-</v>
      </c>
      <c r="V952" s="193" t="str">
        <f ca="1">_xlfn.XLOOKUP(G952&amp;$V$2,BS_CONTROLE[CHAVE],BS_CONTROLE[Quantidade_11],"-")</f>
        <v>-</v>
      </c>
      <c r="W952" s="193" t="str">
        <f ca="1">_xlfn.XLOOKUP(G952&amp;$W$2,BS_CONTROLE[CHAVE],BS_CONTROLE[Quantidade_11],"-")</f>
        <v>-</v>
      </c>
    </row>
    <row r="953" spans="1:23" s="101" customFormat="1" hidden="1">
      <c r="A953" s="206" t="str">
        <f>IF(SP_NORTE!Y956="","*",SP_NORTE!Y956)</f>
        <v>*</v>
      </c>
      <c r="B953" s="206" t="str">
        <f>IF(SP_NORTE!X956="","*",SP_NORTE!X956)</f>
        <v>*</v>
      </c>
      <c r="C953" s="206" t="str">
        <f>IF(SP_NORTE!Z956="","*",SP_NORTE!Z956)</f>
        <v>*</v>
      </c>
      <c r="D953" s="195" t="str">
        <f>IF(SP_NORTE!S956="","*",SP_NORTE!S956)</f>
        <v>*</v>
      </c>
      <c r="E953" s="195" t="str">
        <f>IF(SP_NORTE!T956="","*",SP_NORTE!T956)</f>
        <v>*</v>
      </c>
      <c r="F953" s="205" t="str">
        <f>IF(SP_NORTE!B956="","*",SP_NORTE!B956)</f>
        <v>*</v>
      </c>
      <c r="G953" s="205" t="str">
        <f>IF(SP_NORTE!D956="","*",SP_NORTE!D956)</f>
        <v>*</v>
      </c>
      <c r="H953" s="205" t="str">
        <f>IF(SP_NORTE!F956="","*",SP_NORTE!F956)</f>
        <v>*</v>
      </c>
      <c r="I953" s="205" t="str">
        <f>IF(SP_NORTE!H956="","*",SP_NORTE!H956)</f>
        <v>*</v>
      </c>
      <c r="J953" s="205" t="str">
        <f>IF(SP_NORTE!I956="","*",SP_NORTE!I956)</f>
        <v>*</v>
      </c>
      <c r="K953" s="195" t="str">
        <f>IF(SP_NORTE!M956="","*",SP_NORTE!M956)</f>
        <v>*</v>
      </c>
      <c r="L953" s="195" t="str">
        <f>IF(SP_NORTE!N956="","*",SP_NORTE!N956)</f>
        <v>*</v>
      </c>
      <c r="M953" s="196" t="str">
        <f>IF(SP_NORTE!J956="","*",SP_NORTE!J956)</f>
        <v>*</v>
      </c>
      <c r="N953" s="204" t="str">
        <f>IF(SP_NORTE!K956="","*",SP_NORTE!K956)</f>
        <v>*</v>
      </c>
      <c r="O953" s="204" t="str">
        <f>IF(SP_NORTE!L956="","*",SP_NORTE!L956)</f>
        <v>*</v>
      </c>
      <c r="P953" s="203" t="str">
        <f>IF(SP_NORTE!O956="","*",SP_NORTE!O956)</f>
        <v>*</v>
      </c>
      <c r="Q953" s="203" t="str">
        <f>IF(SP_NORTE!P956="","*",SP_NORTE!P956)</f>
        <v>*</v>
      </c>
      <c r="R953" s="205" t="str">
        <f>IF(SP_NORTE!Q956="","*",CONCATENATE(SP_NORTE!Q956," ",SP_NORTE!R956))</f>
        <v>*</v>
      </c>
      <c r="S953" s="205" t="str">
        <f>IF(SP_NORTE!V956="","*",SP_NORTE!V956)</f>
        <v>*</v>
      </c>
      <c r="T953" s="205" t="str">
        <f>IF(SP_NORTE!W956="","*",SP_NORTE!W956)</f>
        <v>*</v>
      </c>
      <c r="U953" s="193" t="str">
        <f ca="1">_xlfn.XLOOKUP(G953&amp;$U$2,BS_CONTROLE[CHAVE],BS_CONTROLE[Quantidade_11],"-")</f>
        <v>-</v>
      </c>
      <c r="V953" s="193" t="str">
        <f ca="1">_xlfn.XLOOKUP(G953&amp;$V$2,BS_CONTROLE[CHAVE],BS_CONTROLE[Quantidade_11],"-")</f>
        <v>-</v>
      </c>
      <c r="W953" s="193" t="str">
        <f ca="1">_xlfn.XLOOKUP(G953&amp;$W$2,BS_CONTROLE[CHAVE],BS_CONTROLE[Quantidade_11],"-")</f>
        <v>-</v>
      </c>
    </row>
    <row r="954" spans="1:23" s="101" customFormat="1" hidden="1">
      <c r="A954" s="206" t="str">
        <f>IF(SP_NORTE!Y957="","*",SP_NORTE!Y957)</f>
        <v>*</v>
      </c>
      <c r="B954" s="206" t="str">
        <f>IF(SP_NORTE!X957="","*",SP_NORTE!X957)</f>
        <v>*</v>
      </c>
      <c r="C954" s="206" t="str">
        <f>IF(SP_NORTE!Z957="","*",SP_NORTE!Z957)</f>
        <v>*</v>
      </c>
      <c r="D954" s="195" t="str">
        <f>IF(SP_NORTE!S957="","*",SP_NORTE!S957)</f>
        <v>*</v>
      </c>
      <c r="E954" s="195" t="str">
        <f>IF(SP_NORTE!T957="","*",SP_NORTE!T957)</f>
        <v>*</v>
      </c>
      <c r="F954" s="205" t="str">
        <f>IF(SP_NORTE!B957="","*",SP_NORTE!B957)</f>
        <v>*</v>
      </c>
      <c r="G954" s="205" t="str">
        <f>IF(SP_NORTE!D957="","*",SP_NORTE!D957)</f>
        <v>*</v>
      </c>
      <c r="H954" s="205" t="str">
        <f>IF(SP_NORTE!F957="","*",SP_NORTE!F957)</f>
        <v>*</v>
      </c>
      <c r="I954" s="205" t="str">
        <f>IF(SP_NORTE!H957="","*",SP_NORTE!H957)</f>
        <v>*</v>
      </c>
      <c r="J954" s="205" t="str">
        <f>IF(SP_NORTE!I957="","*",SP_NORTE!I957)</f>
        <v>*</v>
      </c>
      <c r="K954" s="195" t="str">
        <f>IF(SP_NORTE!M957="","*",SP_NORTE!M957)</f>
        <v>*</v>
      </c>
      <c r="L954" s="195" t="str">
        <f>IF(SP_NORTE!N957="","*",SP_NORTE!N957)</f>
        <v>*</v>
      </c>
      <c r="M954" s="196" t="str">
        <f>IF(SP_NORTE!J957="","*",SP_NORTE!J957)</f>
        <v>*</v>
      </c>
      <c r="N954" s="204" t="str">
        <f>IF(SP_NORTE!K957="","*",SP_NORTE!K957)</f>
        <v>*</v>
      </c>
      <c r="O954" s="204" t="str">
        <f>IF(SP_NORTE!L957="","*",SP_NORTE!L957)</f>
        <v>*</v>
      </c>
      <c r="P954" s="203" t="str">
        <f>IF(SP_NORTE!O957="","*",SP_NORTE!O957)</f>
        <v>*</v>
      </c>
      <c r="Q954" s="203" t="str">
        <f>IF(SP_NORTE!P957="","*",SP_NORTE!P957)</f>
        <v>*</v>
      </c>
      <c r="R954" s="205" t="str">
        <f>IF(SP_NORTE!Q957="","*",CONCATENATE(SP_NORTE!Q957," ",SP_NORTE!R957))</f>
        <v>*</v>
      </c>
      <c r="S954" s="205" t="str">
        <f>IF(SP_NORTE!V957="","*",SP_NORTE!V957)</f>
        <v>*</v>
      </c>
      <c r="T954" s="205" t="str">
        <f>IF(SP_NORTE!W957="","*",SP_NORTE!W957)</f>
        <v>*</v>
      </c>
      <c r="U954" s="193" t="str">
        <f ca="1">_xlfn.XLOOKUP(G954&amp;$U$2,BS_CONTROLE[CHAVE],BS_CONTROLE[Quantidade_11],"-")</f>
        <v>-</v>
      </c>
      <c r="V954" s="193" t="str">
        <f ca="1">_xlfn.XLOOKUP(G954&amp;$V$2,BS_CONTROLE[CHAVE],BS_CONTROLE[Quantidade_11],"-")</f>
        <v>-</v>
      </c>
      <c r="W954" s="193" t="str">
        <f ca="1">_xlfn.XLOOKUP(G954&amp;$W$2,BS_CONTROLE[CHAVE],BS_CONTROLE[Quantidade_11],"-")</f>
        <v>-</v>
      </c>
    </row>
    <row r="955" spans="1:23" s="101" customFormat="1" hidden="1">
      <c r="A955" s="206" t="str">
        <f>IF(SP_NORTE!Y958="","*",SP_NORTE!Y958)</f>
        <v>*</v>
      </c>
      <c r="B955" s="206" t="str">
        <f>IF(SP_NORTE!X958="","*",SP_NORTE!X958)</f>
        <v>*</v>
      </c>
      <c r="C955" s="206" t="str">
        <f>IF(SP_NORTE!Z958="","*",SP_NORTE!Z958)</f>
        <v>*</v>
      </c>
      <c r="D955" s="195" t="str">
        <f>IF(SP_NORTE!S958="","*",SP_NORTE!S958)</f>
        <v>*</v>
      </c>
      <c r="E955" s="195" t="str">
        <f>IF(SP_NORTE!T958="","*",SP_NORTE!T958)</f>
        <v>*</v>
      </c>
      <c r="F955" s="205" t="str">
        <f>IF(SP_NORTE!B958="","*",SP_NORTE!B958)</f>
        <v>*</v>
      </c>
      <c r="G955" s="205" t="str">
        <f>IF(SP_NORTE!D958="","*",SP_NORTE!D958)</f>
        <v>*</v>
      </c>
      <c r="H955" s="205" t="str">
        <f>IF(SP_NORTE!F958="","*",SP_NORTE!F958)</f>
        <v>*</v>
      </c>
      <c r="I955" s="205" t="str">
        <f>IF(SP_NORTE!H958="","*",SP_NORTE!H958)</f>
        <v>*</v>
      </c>
      <c r="J955" s="205" t="str">
        <f>IF(SP_NORTE!I958="","*",SP_NORTE!I958)</f>
        <v>*</v>
      </c>
      <c r="K955" s="195" t="str">
        <f>IF(SP_NORTE!M958="","*",SP_NORTE!M958)</f>
        <v>*</v>
      </c>
      <c r="L955" s="195" t="str">
        <f>IF(SP_NORTE!N958="","*",SP_NORTE!N958)</f>
        <v>*</v>
      </c>
      <c r="M955" s="196" t="str">
        <f>IF(SP_NORTE!J958="","*",SP_NORTE!J958)</f>
        <v>*</v>
      </c>
      <c r="N955" s="204" t="str">
        <f>IF(SP_NORTE!K958="","*",SP_NORTE!K958)</f>
        <v>*</v>
      </c>
      <c r="O955" s="204" t="str">
        <f>IF(SP_NORTE!L958="","*",SP_NORTE!L958)</f>
        <v>*</v>
      </c>
      <c r="P955" s="203" t="str">
        <f>IF(SP_NORTE!O958="","*",SP_NORTE!O958)</f>
        <v>*</v>
      </c>
      <c r="Q955" s="203" t="str">
        <f>IF(SP_NORTE!P958="","*",SP_NORTE!P958)</f>
        <v>*</v>
      </c>
      <c r="R955" s="205" t="str">
        <f>IF(SP_NORTE!Q958="","*",CONCATENATE(SP_NORTE!Q958," ",SP_NORTE!R958))</f>
        <v>*</v>
      </c>
      <c r="S955" s="205" t="str">
        <f>IF(SP_NORTE!V958="","*",SP_NORTE!V958)</f>
        <v>*</v>
      </c>
      <c r="T955" s="205" t="str">
        <f>IF(SP_NORTE!W958="","*",SP_NORTE!W958)</f>
        <v>*</v>
      </c>
      <c r="U955" s="193" t="str">
        <f ca="1">_xlfn.XLOOKUP(G955&amp;$U$2,BS_CONTROLE[CHAVE],BS_CONTROLE[Quantidade_11],"-")</f>
        <v>-</v>
      </c>
      <c r="V955" s="193" t="str">
        <f ca="1">_xlfn.XLOOKUP(G955&amp;$V$2,BS_CONTROLE[CHAVE],BS_CONTROLE[Quantidade_11],"-")</f>
        <v>-</v>
      </c>
      <c r="W955" s="193" t="str">
        <f ca="1">_xlfn.XLOOKUP(G955&amp;$W$2,BS_CONTROLE[CHAVE],BS_CONTROLE[Quantidade_11],"-")</f>
        <v>-</v>
      </c>
    </row>
    <row r="956" spans="1:23" s="101" customFormat="1" hidden="1">
      <c r="A956" s="206" t="str">
        <f>IF(SP_NORTE!Y959="","*",SP_NORTE!Y959)</f>
        <v>*</v>
      </c>
      <c r="B956" s="206" t="str">
        <f>IF(SP_NORTE!X959="","*",SP_NORTE!X959)</f>
        <v>*</v>
      </c>
      <c r="C956" s="206" t="str">
        <f>IF(SP_NORTE!Z959="","*",SP_NORTE!Z959)</f>
        <v>*</v>
      </c>
      <c r="D956" s="195" t="str">
        <f>IF(SP_NORTE!S959="","*",SP_NORTE!S959)</f>
        <v>*</v>
      </c>
      <c r="E956" s="195" t="str">
        <f>IF(SP_NORTE!T959="","*",SP_NORTE!T959)</f>
        <v>*</v>
      </c>
      <c r="F956" s="205" t="str">
        <f>IF(SP_NORTE!B959="","*",SP_NORTE!B959)</f>
        <v>*</v>
      </c>
      <c r="G956" s="205" t="str">
        <f>IF(SP_NORTE!D959="","*",SP_NORTE!D959)</f>
        <v>*</v>
      </c>
      <c r="H956" s="205" t="str">
        <f>IF(SP_NORTE!F959="","*",SP_NORTE!F959)</f>
        <v>*</v>
      </c>
      <c r="I956" s="205" t="str">
        <f>IF(SP_NORTE!H959="","*",SP_NORTE!H959)</f>
        <v>*</v>
      </c>
      <c r="J956" s="205" t="str">
        <f>IF(SP_NORTE!I959="","*",SP_NORTE!I959)</f>
        <v>*</v>
      </c>
      <c r="K956" s="195" t="str">
        <f>IF(SP_NORTE!M959="","*",SP_NORTE!M959)</f>
        <v>*</v>
      </c>
      <c r="L956" s="195" t="str">
        <f>IF(SP_NORTE!N959="","*",SP_NORTE!N959)</f>
        <v>*</v>
      </c>
      <c r="M956" s="196" t="str">
        <f>IF(SP_NORTE!J959="","*",SP_NORTE!J959)</f>
        <v>*</v>
      </c>
      <c r="N956" s="204" t="str">
        <f>IF(SP_NORTE!K959="","*",SP_NORTE!K959)</f>
        <v>*</v>
      </c>
      <c r="O956" s="204" t="str">
        <f>IF(SP_NORTE!L959="","*",SP_NORTE!L959)</f>
        <v>*</v>
      </c>
      <c r="P956" s="203" t="str">
        <f>IF(SP_NORTE!O959="","*",SP_NORTE!O959)</f>
        <v>*</v>
      </c>
      <c r="Q956" s="203" t="str">
        <f>IF(SP_NORTE!P959="","*",SP_NORTE!P959)</f>
        <v>*</v>
      </c>
      <c r="R956" s="205" t="str">
        <f>IF(SP_NORTE!Q959="","*",CONCATENATE(SP_NORTE!Q959," ",SP_NORTE!R959))</f>
        <v>*</v>
      </c>
      <c r="S956" s="205" t="str">
        <f>IF(SP_NORTE!V959="","*",SP_NORTE!V959)</f>
        <v>*</v>
      </c>
      <c r="T956" s="205" t="str">
        <f>IF(SP_NORTE!W959="","*",SP_NORTE!W959)</f>
        <v>*</v>
      </c>
      <c r="U956" s="193" t="str">
        <f ca="1">_xlfn.XLOOKUP(G956&amp;$U$2,BS_CONTROLE[CHAVE],BS_CONTROLE[Quantidade_11],"-")</f>
        <v>-</v>
      </c>
      <c r="V956" s="193" t="str">
        <f ca="1">_xlfn.XLOOKUP(G956&amp;$V$2,BS_CONTROLE[CHAVE],BS_CONTROLE[Quantidade_11],"-")</f>
        <v>-</v>
      </c>
      <c r="W956" s="193" t="str">
        <f ca="1">_xlfn.XLOOKUP(G956&amp;$W$2,BS_CONTROLE[CHAVE],BS_CONTROLE[Quantidade_11],"-")</f>
        <v>-</v>
      </c>
    </row>
    <row r="957" spans="1:23" s="101" customFormat="1" hidden="1">
      <c r="A957" s="206" t="str">
        <f>IF(SP_NORTE!Y960="","*",SP_NORTE!Y960)</f>
        <v>*</v>
      </c>
      <c r="B957" s="206" t="str">
        <f>IF(SP_NORTE!X960="","*",SP_NORTE!X960)</f>
        <v>*</v>
      </c>
      <c r="C957" s="206" t="str">
        <f>IF(SP_NORTE!Z960="","*",SP_NORTE!Z960)</f>
        <v>*</v>
      </c>
      <c r="D957" s="195" t="str">
        <f>IF(SP_NORTE!S960="","*",SP_NORTE!S960)</f>
        <v>*</v>
      </c>
      <c r="E957" s="195" t="str">
        <f>IF(SP_NORTE!T960="","*",SP_NORTE!T960)</f>
        <v>*</v>
      </c>
      <c r="F957" s="205" t="str">
        <f>IF(SP_NORTE!B960="","*",SP_NORTE!B960)</f>
        <v>*</v>
      </c>
      <c r="G957" s="205" t="str">
        <f>IF(SP_NORTE!D960="","*",SP_NORTE!D960)</f>
        <v>*</v>
      </c>
      <c r="H957" s="205" t="str">
        <f>IF(SP_NORTE!F960="","*",SP_NORTE!F960)</f>
        <v>*</v>
      </c>
      <c r="I957" s="205" t="str">
        <f>IF(SP_NORTE!H960="","*",SP_NORTE!H960)</f>
        <v>*</v>
      </c>
      <c r="J957" s="205" t="str">
        <f>IF(SP_NORTE!I960="","*",SP_NORTE!I960)</f>
        <v>*</v>
      </c>
      <c r="K957" s="195" t="str">
        <f>IF(SP_NORTE!M960="","*",SP_NORTE!M960)</f>
        <v>*</v>
      </c>
      <c r="L957" s="195" t="str">
        <f>IF(SP_NORTE!N960="","*",SP_NORTE!N960)</f>
        <v>*</v>
      </c>
      <c r="M957" s="196" t="str">
        <f>IF(SP_NORTE!J960="","*",SP_NORTE!J960)</f>
        <v>*</v>
      </c>
      <c r="N957" s="204" t="str">
        <f>IF(SP_NORTE!K960="","*",SP_NORTE!K960)</f>
        <v>*</v>
      </c>
      <c r="O957" s="204" t="str">
        <f>IF(SP_NORTE!L960="","*",SP_NORTE!L960)</f>
        <v>*</v>
      </c>
      <c r="P957" s="203" t="str">
        <f>IF(SP_NORTE!O960="","*",SP_NORTE!O960)</f>
        <v>*</v>
      </c>
      <c r="Q957" s="203" t="str">
        <f>IF(SP_NORTE!P960="","*",SP_NORTE!P960)</f>
        <v>*</v>
      </c>
      <c r="R957" s="205" t="str">
        <f>IF(SP_NORTE!Q960="","*",CONCATENATE(SP_NORTE!Q960," ",SP_NORTE!R960))</f>
        <v>*</v>
      </c>
      <c r="S957" s="205" t="str">
        <f>IF(SP_NORTE!V960="","*",SP_NORTE!V960)</f>
        <v>*</v>
      </c>
      <c r="T957" s="205" t="str">
        <f>IF(SP_NORTE!W960="","*",SP_NORTE!W960)</f>
        <v>*</v>
      </c>
      <c r="U957" s="193" t="str">
        <f ca="1">_xlfn.XLOOKUP(G957&amp;$U$2,BS_CONTROLE[CHAVE],BS_CONTROLE[Quantidade_11],"-")</f>
        <v>-</v>
      </c>
      <c r="V957" s="193" t="str">
        <f ca="1">_xlfn.XLOOKUP(G957&amp;$V$2,BS_CONTROLE[CHAVE],BS_CONTROLE[Quantidade_11],"-")</f>
        <v>-</v>
      </c>
      <c r="W957" s="193" t="str">
        <f ca="1">_xlfn.XLOOKUP(G957&amp;$W$2,BS_CONTROLE[CHAVE],BS_CONTROLE[Quantidade_11],"-")</f>
        <v>-</v>
      </c>
    </row>
    <row r="958" spans="1:23" s="101" customFormat="1" hidden="1">
      <c r="A958" s="206" t="str">
        <f>IF(SP_NORTE!Y961="","*",SP_NORTE!Y961)</f>
        <v>*</v>
      </c>
      <c r="B958" s="206" t="str">
        <f>IF(SP_NORTE!X961="","*",SP_NORTE!X961)</f>
        <v>*</v>
      </c>
      <c r="C958" s="206" t="str">
        <f>IF(SP_NORTE!Z961="","*",SP_NORTE!Z961)</f>
        <v>*</v>
      </c>
      <c r="D958" s="195" t="str">
        <f>IF(SP_NORTE!S961="","*",SP_NORTE!S961)</f>
        <v>*</v>
      </c>
      <c r="E958" s="195" t="str">
        <f>IF(SP_NORTE!T961="","*",SP_NORTE!T961)</f>
        <v>*</v>
      </c>
      <c r="F958" s="205" t="str">
        <f>IF(SP_NORTE!B961="","*",SP_NORTE!B961)</f>
        <v>*</v>
      </c>
      <c r="G958" s="205" t="str">
        <f>IF(SP_NORTE!D961="","*",SP_NORTE!D961)</f>
        <v>*</v>
      </c>
      <c r="H958" s="205" t="str">
        <f>IF(SP_NORTE!F961="","*",SP_NORTE!F961)</f>
        <v>*</v>
      </c>
      <c r="I958" s="205" t="str">
        <f>IF(SP_NORTE!H961="","*",SP_NORTE!H961)</f>
        <v>*</v>
      </c>
      <c r="J958" s="205" t="str">
        <f>IF(SP_NORTE!I961="","*",SP_NORTE!I961)</f>
        <v>*</v>
      </c>
      <c r="K958" s="195" t="str">
        <f>IF(SP_NORTE!M961="","*",SP_NORTE!M961)</f>
        <v>*</v>
      </c>
      <c r="L958" s="195" t="str">
        <f>IF(SP_NORTE!N961="","*",SP_NORTE!N961)</f>
        <v>*</v>
      </c>
      <c r="M958" s="196" t="str">
        <f>IF(SP_NORTE!J961="","*",SP_NORTE!J961)</f>
        <v>*</v>
      </c>
      <c r="N958" s="204" t="str">
        <f>IF(SP_NORTE!K961="","*",SP_NORTE!K961)</f>
        <v>*</v>
      </c>
      <c r="O958" s="204" t="str">
        <f>IF(SP_NORTE!L961="","*",SP_NORTE!L961)</f>
        <v>*</v>
      </c>
      <c r="P958" s="203" t="str">
        <f>IF(SP_NORTE!O961="","*",SP_NORTE!O961)</f>
        <v>*</v>
      </c>
      <c r="Q958" s="203" t="str">
        <f>IF(SP_NORTE!P961="","*",SP_NORTE!P961)</f>
        <v>*</v>
      </c>
      <c r="R958" s="205" t="str">
        <f>IF(SP_NORTE!Q961="","*",CONCATENATE(SP_NORTE!Q961," ",SP_NORTE!R961))</f>
        <v>*</v>
      </c>
      <c r="S958" s="205" t="str">
        <f>IF(SP_NORTE!V961="","*",SP_NORTE!V961)</f>
        <v>*</v>
      </c>
      <c r="T958" s="205" t="str">
        <f>IF(SP_NORTE!W961="","*",SP_NORTE!W961)</f>
        <v>*</v>
      </c>
      <c r="U958" s="193" t="str">
        <f ca="1">_xlfn.XLOOKUP(G958&amp;$U$2,BS_CONTROLE[CHAVE],BS_CONTROLE[Quantidade_11],"-")</f>
        <v>-</v>
      </c>
      <c r="V958" s="193" t="str">
        <f ca="1">_xlfn.XLOOKUP(G958&amp;$V$2,BS_CONTROLE[CHAVE],BS_CONTROLE[Quantidade_11],"-")</f>
        <v>-</v>
      </c>
      <c r="W958" s="193" t="str">
        <f ca="1">_xlfn.XLOOKUP(G958&amp;$W$2,BS_CONTROLE[CHAVE],BS_CONTROLE[Quantidade_11],"-")</f>
        <v>-</v>
      </c>
    </row>
    <row r="959" spans="1:23" s="101" customFormat="1" hidden="1">
      <c r="A959" s="206" t="str">
        <f>IF(SP_NORTE!Y962="","*",SP_NORTE!Y962)</f>
        <v>*</v>
      </c>
      <c r="B959" s="206" t="str">
        <f>IF(SP_NORTE!X962="","*",SP_NORTE!X962)</f>
        <v>*</v>
      </c>
      <c r="C959" s="206" t="str">
        <f>IF(SP_NORTE!Z962="","*",SP_NORTE!Z962)</f>
        <v>*</v>
      </c>
      <c r="D959" s="195" t="str">
        <f>IF(SP_NORTE!S962="","*",SP_NORTE!S962)</f>
        <v>*</v>
      </c>
      <c r="E959" s="195" t="str">
        <f>IF(SP_NORTE!T962="","*",SP_NORTE!T962)</f>
        <v>*</v>
      </c>
      <c r="F959" s="205" t="str">
        <f>IF(SP_NORTE!B962="","*",SP_NORTE!B962)</f>
        <v>*</v>
      </c>
      <c r="G959" s="205" t="str">
        <f>IF(SP_NORTE!D962="","*",SP_NORTE!D962)</f>
        <v>*</v>
      </c>
      <c r="H959" s="205" t="str">
        <f>IF(SP_NORTE!F962="","*",SP_NORTE!F962)</f>
        <v>*</v>
      </c>
      <c r="I959" s="205" t="str">
        <f>IF(SP_NORTE!H962="","*",SP_NORTE!H962)</f>
        <v>*</v>
      </c>
      <c r="J959" s="205" t="str">
        <f>IF(SP_NORTE!I962="","*",SP_NORTE!I962)</f>
        <v>*</v>
      </c>
      <c r="K959" s="195" t="str">
        <f>IF(SP_NORTE!M962="","*",SP_NORTE!M962)</f>
        <v>*</v>
      </c>
      <c r="L959" s="195" t="str">
        <f>IF(SP_NORTE!N962="","*",SP_NORTE!N962)</f>
        <v>*</v>
      </c>
      <c r="M959" s="196" t="str">
        <f>IF(SP_NORTE!J962="","*",SP_NORTE!J962)</f>
        <v>*</v>
      </c>
      <c r="N959" s="204" t="str">
        <f>IF(SP_NORTE!K962="","*",SP_NORTE!K962)</f>
        <v>*</v>
      </c>
      <c r="O959" s="204" t="str">
        <f>IF(SP_NORTE!L962="","*",SP_NORTE!L962)</f>
        <v>*</v>
      </c>
      <c r="P959" s="203" t="str">
        <f>IF(SP_NORTE!O962="","*",SP_NORTE!O962)</f>
        <v>*</v>
      </c>
      <c r="Q959" s="203" t="str">
        <f>IF(SP_NORTE!P962="","*",SP_NORTE!P962)</f>
        <v>*</v>
      </c>
      <c r="R959" s="205" t="str">
        <f>IF(SP_NORTE!Q962="","*",CONCATENATE(SP_NORTE!Q962," ",SP_NORTE!R962))</f>
        <v>*</v>
      </c>
      <c r="S959" s="205" t="str">
        <f>IF(SP_NORTE!V962="","*",SP_NORTE!V962)</f>
        <v>*</v>
      </c>
      <c r="T959" s="205" t="str">
        <f>IF(SP_NORTE!W962="","*",SP_NORTE!W962)</f>
        <v>*</v>
      </c>
      <c r="U959" s="193" t="str">
        <f ca="1">_xlfn.XLOOKUP(G959&amp;$U$2,BS_CONTROLE[CHAVE],BS_CONTROLE[Quantidade_11],"-")</f>
        <v>-</v>
      </c>
      <c r="V959" s="193" t="str">
        <f ca="1">_xlfn.XLOOKUP(G959&amp;$V$2,BS_CONTROLE[CHAVE],BS_CONTROLE[Quantidade_11],"-")</f>
        <v>-</v>
      </c>
      <c r="W959" s="193" t="str">
        <f ca="1">_xlfn.XLOOKUP(G959&amp;$W$2,BS_CONTROLE[CHAVE],BS_CONTROLE[Quantidade_11],"-")</f>
        <v>-</v>
      </c>
    </row>
    <row r="960" spans="1:23" s="101" customFormat="1" hidden="1">
      <c r="A960" s="206" t="str">
        <f>IF(SP_NORTE!Y963="","*",SP_NORTE!Y963)</f>
        <v>*</v>
      </c>
      <c r="B960" s="206" t="str">
        <f>IF(SP_NORTE!X963="","*",SP_NORTE!X963)</f>
        <v>*</v>
      </c>
      <c r="C960" s="206" t="str">
        <f>IF(SP_NORTE!Z963="","*",SP_NORTE!Z963)</f>
        <v>*</v>
      </c>
      <c r="D960" s="195" t="str">
        <f>IF(SP_NORTE!S963="","*",SP_NORTE!S963)</f>
        <v>*</v>
      </c>
      <c r="E960" s="195" t="str">
        <f>IF(SP_NORTE!T963="","*",SP_NORTE!T963)</f>
        <v>*</v>
      </c>
      <c r="F960" s="205" t="str">
        <f>IF(SP_NORTE!B963="","*",SP_NORTE!B963)</f>
        <v>*</v>
      </c>
      <c r="G960" s="205" t="str">
        <f>IF(SP_NORTE!D963="","*",SP_NORTE!D963)</f>
        <v>*</v>
      </c>
      <c r="H960" s="205" t="str">
        <f>IF(SP_NORTE!F963="","*",SP_NORTE!F963)</f>
        <v>*</v>
      </c>
      <c r="I960" s="205" t="str">
        <f>IF(SP_NORTE!H963="","*",SP_NORTE!H963)</f>
        <v>*</v>
      </c>
      <c r="J960" s="205" t="str">
        <f>IF(SP_NORTE!I963="","*",SP_NORTE!I963)</f>
        <v>*</v>
      </c>
      <c r="K960" s="195" t="str">
        <f>IF(SP_NORTE!M963="","*",SP_NORTE!M963)</f>
        <v>*</v>
      </c>
      <c r="L960" s="195" t="str">
        <f>IF(SP_NORTE!N963="","*",SP_NORTE!N963)</f>
        <v>*</v>
      </c>
      <c r="M960" s="196" t="str">
        <f>IF(SP_NORTE!J963="","*",SP_NORTE!J963)</f>
        <v>*</v>
      </c>
      <c r="N960" s="204" t="str">
        <f>IF(SP_NORTE!K963="","*",SP_NORTE!K963)</f>
        <v>*</v>
      </c>
      <c r="O960" s="204" t="str">
        <f>IF(SP_NORTE!L963="","*",SP_NORTE!L963)</f>
        <v>*</v>
      </c>
      <c r="P960" s="203" t="str">
        <f>IF(SP_NORTE!O963="","*",SP_NORTE!O963)</f>
        <v>*</v>
      </c>
      <c r="Q960" s="203" t="str">
        <f>IF(SP_NORTE!P963="","*",SP_NORTE!P963)</f>
        <v>*</v>
      </c>
      <c r="R960" s="205" t="str">
        <f>IF(SP_NORTE!Q963="","*",CONCATENATE(SP_NORTE!Q963," ",SP_NORTE!R963))</f>
        <v>*</v>
      </c>
      <c r="S960" s="205" t="str">
        <f>IF(SP_NORTE!V963="","*",SP_NORTE!V963)</f>
        <v>*</v>
      </c>
      <c r="T960" s="205" t="str">
        <f>IF(SP_NORTE!W963="","*",SP_NORTE!W963)</f>
        <v>*</v>
      </c>
      <c r="U960" s="193" t="str">
        <f ca="1">_xlfn.XLOOKUP(G960&amp;$U$2,BS_CONTROLE[CHAVE],BS_CONTROLE[Quantidade_11],"-")</f>
        <v>-</v>
      </c>
      <c r="V960" s="193" t="str">
        <f ca="1">_xlfn.XLOOKUP(G960&amp;$V$2,BS_CONTROLE[CHAVE],BS_CONTROLE[Quantidade_11],"-")</f>
        <v>-</v>
      </c>
      <c r="W960" s="193" t="str">
        <f ca="1">_xlfn.XLOOKUP(G960&amp;$W$2,BS_CONTROLE[CHAVE],BS_CONTROLE[Quantidade_11],"-")</f>
        <v>-</v>
      </c>
    </row>
    <row r="961" spans="1:23" s="101" customFormat="1" hidden="1">
      <c r="A961" s="206" t="str">
        <f>IF(SP_NORTE!Y964="","*",SP_NORTE!Y964)</f>
        <v>*</v>
      </c>
      <c r="B961" s="206" t="str">
        <f>IF(SP_NORTE!X964="","*",SP_NORTE!X964)</f>
        <v>*</v>
      </c>
      <c r="C961" s="206" t="str">
        <f>IF(SP_NORTE!Z964="","*",SP_NORTE!Z964)</f>
        <v>*</v>
      </c>
      <c r="D961" s="195" t="str">
        <f>IF(SP_NORTE!S964="","*",SP_NORTE!S964)</f>
        <v>*</v>
      </c>
      <c r="E961" s="195" t="str">
        <f>IF(SP_NORTE!T964="","*",SP_NORTE!T964)</f>
        <v>*</v>
      </c>
      <c r="F961" s="205" t="str">
        <f>IF(SP_NORTE!B964="","*",SP_NORTE!B964)</f>
        <v>*</v>
      </c>
      <c r="G961" s="205" t="str">
        <f>IF(SP_NORTE!D964="","*",SP_NORTE!D964)</f>
        <v>*</v>
      </c>
      <c r="H961" s="205" t="str">
        <f>IF(SP_NORTE!F964="","*",SP_NORTE!F964)</f>
        <v>*</v>
      </c>
      <c r="I961" s="205" t="str">
        <f>IF(SP_NORTE!H964="","*",SP_NORTE!H964)</f>
        <v>*</v>
      </c>
      <c r="J961" s="205" t="str">
        <f>IF(SP_NORTE!I964="","*",SP_NORTE!I964)</f>
        <v>*</v>
      </c>
      <c r="K961" s="195" t="str">
        <f>IF(SP_NORTE!M964="","*",SP_NORTE!M964)</f>
        <v>*</v>
      </c>
      <c r="L961" s="195" t="str">
        <f>IF(SP_NORTE!N964="","*",SP_NORTE!N964)</f>
        <v>*</v>
      </c>
      <c r="M961" s="196" t="str">
        <f>IF(SP_NORTE!J964="","*",SP_NORTE!J964)</f>
        <v>*</v>
      </c>
      <c r="N961" s="204" t="str">
        <f>IF(SP_NORTE!K964="","*",SP_NORTE!K964)</f>
        <v>*</v>
      </c>
      <c r="O961" s="204" t="str">
        <f>IF(SP_NORTE!L964="","*",SP_NORTE!L964)</f>
        <v>*</v>
      </c>
      <c r="P961" s="203" t="str">
        <f>IF(SP_NORTE!O964="","*",SP_NORTE!O964)</f>
        <v>*</v>
      </c>
      <c r="Q961" s="203" t="str">
        <f>IF(SP_NORTE!P964="","*",SP_NORTE!P964)</f>
        <v>*</v>
      </c>
      <c r="R961" s="205" t="str">
        <f>IF(SP_NORTE!Q964="","*",CONCATENATE(SP_NORTE!Q964," ",SP_NORTE!R964))</f>
        <v>*</v>
      </c>
      <c r="S961" s="205" t="str">
        <f>IF(SP_NORTE!V964="","*",SP_NORTE!V964)</f>
        <v>*</v>
      </c>
      <c r="T961" s="205" t="str">
        <f>IF(SP_NORTE!W964="","*",SP_NORTE!W964)</f>
        <v>*</v>
      </c>
      <c r="U961" s="193" t="str">
        <f ca="1">_xlfn.XLOOKUP(G961&amp;$U$2,BS_CONTROLE[CHAVE],BS_CONTROLE[Quantidade_11],"-")</f>
        <v>-</v>
      </c>
      <c r="V961" s="193" t="str">
        <f ca="1">_xlfn.XLOOKUP(G961&amp;$V$2,BS_CONTROLE[CHAVE],BS_CONTROLE[Quantidade_11],"-")</f>
        <v>-</v>
      </c>
      <c r="W961" s="193" t="str">
        <f ca="1">_xlfn.XLOOKUP(G961&amp;$W$2,BS_CONTROLE[CHAVE],BS_CONTROLE[Quantidade_11],"-")</f>
        <v>-</v>
      </c>
    </row>
    <row r="962" spans="1:23" s="101" customFormat="1" hidden="1">
      <c r="A962" s="206" t="str">
        <f>IF(SP_NORTE!Y965="","*",SP_NORTE!Y965)</f>
        <v>*</v>
      </c>
      <c r="B962" s="206" t="str">
        <f>IF(SP_NORTE!X965="","*",SP_NORTE!X965)</f>
        <v>*</v>
      </c>
      <c r="C962" s="206" t="str">
        <f>IF(SP_NORTE!Z965="","*",SP_NORTE!Z965)</f>
        <v>*</v>
      </c>
      <c r="D962" s="195" t="str">
        <f>IF(SP_NORTE!S965="","*",SP_NORTE!S965)</f>
        <v>*</v>
      </c>
      <c r="E962" s="195" t="str">
        <f>IF(SP_NORTE!T965="","*",SP_NORTE!T965)</f>
        <v>*</v>
      </c>
      <c r="F962" s="205" t="str">
        <f>IF(SP_NORTE!B965="","*",SP_NORTE!B965)</f>
        <v>*</v>
      </c>
      <c r="G962" s="205" t="str">
        <f>IF(SP_NORTE!D965="","*",SP_NORTE!D965)</f>
        <v>*</v>
      </c>
      <c r="H962" s="205" t="str">
        <f>IF(SP_NORTE!F965="","*",SP_NORTE!F965)</f>
        <v>*</v>
      </c>
      <c r="I962" s="205" t="str">
        <f>IF(SP_NORTE!H965="","*",SP_NORTE!H965)</f>
        <v>*</v>
      </c>
      <c r="J962" s="205" t="str">
        <f>IF(SP_NORTE!I965="","*",SP_NORTE!I965)</f>
        <v>*</v>
      </c>
      <c r="K962" s="195" t="str">
        <f>IF(SP_NORTE!M965="","*",SP_NORTE!M965)</f>
        <v>*</v>
      </c>
      <c r="L962" s="195" t="str">
        <f>IF(SP_NORTE!N965="","*",SP_NORTE!N965)</f>
        <v>*</v>
      </c>
      <c r="M962" s="196" t="str">
        <f>IF(SP_NORTE!J965="","*",SP_NORTE!J965)</f>
        <v>*</v>
      </c>
      <c r="N962" s="204" t="str">
        <f>IF(SP_NORTE!K965="","*",SP_NORTE!K965)</f>
        <v>*</v>
      </c>
      <c r="O962" s="204" t="str">
        <f>IF(SP_NORTE!L965="","*",SP_NORTE!L965)</f>
        <v>*</v>
      </c>
      <c r="P962" s="203" t="str">
        <f>IF(SP_NORTE!O965="","*",SP_NORTE!O965)</f>
        <v>*</v>
      </c>
      <c r="Q962" s="203" t="str">
        <f>IF(SP_NORTE!P965="","*",SP_NORTE!P965)</f>
        <v>*</v>
      </c>
      <c r="R962" s="205" t="str">
        <f>IF(SP_NORTE!Q965="","*",CONCATENATE(SP_NORTE!Q965," ",SP_NORTE!R965))</f>
        <v>*</v>
      </c>
      <c r="S962" s="205" t="str">
        <f>IF(SP_NORTE!V965="","*",SP_NORTE!V965)</f>
        <v>*</v>
      </c>
      <c r="T962" s="205" t="str">
        <f>IF(SP_NORTE!W965="","*",SP_NORTE!W965)</f>
        <v>*</v>
      </c>
      <c r="U962" s="193" t="str">
        <f ca="1">_xlfn.XLOOKUP(G962&amp;$U$2,BS_CONTROLE[CHAVE],BS_CONTROLE[Quantidade_11],"-")</f>
        <v>-</v>
      </c>
      <c r="V962" s="193" t="str">
        <f ca="1">_xlfn.XLOOKUP(G962&amp;$V$2,BS_CONTROLE[CHAVE],BS_CONTROLE[Quantidade_11],"-")</f>
        <v>-</v>
      </c>
      <c r="W962" s="193" t="str">
        <f ca="1">_xlfn.XLOOKUP(G962&amp;$W$2,BS_CONTROLE[CHAVE],BS_CONTROLE[Quantidade_11],"-")</f>
        <v>-</v>
      </c>
    </row>
    <row r="963" spans="1:23" s="101" customFormat="1" hidden="1">
      <c r="A963" s="206" t="str">
        <f>IF(SP_NORTE!Y966="","*",SP_NORTE!Y966)</f>
        <v>*</v>
      </c>
      <c r="B963" s="206" t="str">
        <f>IF(SP_NORTE!X966="","*",SP_NORTE!X966)</f>
        <v>*</v>
      </c>
      <c r="C963" s="206" t="str">
        <f>IF(SP_NORTE!Z966="","*",SP_NORTE!Z966)</f>
        <v>*</v>
      </c>
      <c r="D963" s="195" t="str">
        <f>IF(SP_NORTE!S966="","*",SP_NORTE!S966)</f>
        <v>*</v>
      </c>
      <c r="E963" s="195" t="str">
        <f>IF(SP_NORTE!T966="","*",SP_NORTE!T966)</f>
        <v>*</v>
      </c>
      <c r="F963" s="205" t="str">
        <f>IF(SP_NORTE!B966="","*",SP_NORTE!B966)</f>
        <v>*</v>
      </c>
      <c r="G963" s="205" t="str">
        <f>IF(SP_NORTE!D966="","*",SP_NORTE!D966)</f>
        <v>*</v>
      </c>
      <c r="H963" s="205" t="str">
        <f>IF(SP_NORTE!F966="","*",SP_NORTE!F966)</f>
        <v>*</v>
      </c>
      <c r="I963" s="205" t="str">
        <f>IF(SP_NORTE!H966="","*",SP_NORTE!H966)</f>
        <v>*</v>
      </c>
      <c r="J963" s="205" t="str">
        <f>IF(SP_NORTE!I966="","*",SP_NORTE!I966)</f>
        <v>*</v>
      </c>
      <c r="K963" s="195" t="str">
        <f>IF(SP_NORTE!M966="","*",SP_NORTE!M966)</f>
        <v>*</v>
      </c>
      <c r="L963" s="195" t="str">
        <f>IF(SP_NORTE!N966="","*",SP_NORTE!N966)</f>
        <v>*</v>
      </c>
      <c r="M963" s="196" t="str">
        <f>IF(SP_NORTE!J966="","*",SP_NORTE!J966)</f>
        <v>*</v>
      </c>
      <c r="N963" s="204" t="str">
        <f>IF(SP_NORTE!K966="","*",SP_NORTE!K966)</f>
        <v>*</v>
      </c>
      <c r="O963" s="204" t="str">
        <f>IF(SP_NORTE!L966="","*",SP_NORTE!L966)</f>
        <v>*</v>
      </c>
      <c r="P963" s="203" t="str">
        <f>IF(SP_NORTE!O966="","*",SP_NORTE!O966)</f>
        <v>*</v>
      </c>
      <c r="Q963" s="203" t="str">
        <f>IF(SP_NORTE!P966="","*",SP_NORTE!P966)</f>
        <v>*</v>
      </c>
      <c r="R963" s="205" t="str">
        <f>IF(SP_NORTE!Q966="","*",CONCATENATE(SP_NORTE!Q966," ",SP_NORTE!R966))</f>
        <v>*</v>
      </c>
      <c r="S963" s="205" t="str">
        <f>IF(SP_NORTE!V966="","*",SP_NORTE!V966)</f>
        <v>*</v>
      </c>
      <c r="T963" s="205" t="str">
        <f>IF(SP_NORTE!W966="","*",SP_NORTE!W966)</f>
        <v>*</v>
      </c>
      <c r="U963" s="193" t="str">
        <f ca="1">_xlfn.XLOOKUP(G963&amp;$U$2,BS_CONTROLE[CHAVE],BS_CONTROLE[Quantidade_11],"-")</f>
        <v>-</v>
      </c>
      <c r="V963" s="193" t="str">
        <f ca="1">_xlfn.XLOOKUP(G963&amp;$V$2,BS_CONTROLE[CHAVE],BS_CONTROLE[Quantidade_11],"-")</f>
        <v>-</v>
      </c>
      <c r="W963" s="193" t="str">
        <f ca="1">_xlfn.XLOOKUP(G963&amp;$W$2,BS_CONTROLE[CHAVE],BS_CONTROLE[Quantidade_11],"-")</f>
        <v>-</v>
      </c>
    </row>
    <row r="964" spans="1:23" s="101" customFormat="1" hidden="1">
      <c r="A964" s="206" t="str">
        <f>IF(SP_NORTE!Y967="","*",SP_NORTE!Y967)</f>
        <v>*</v>
      </c>
      <c r="B964" s="206" t="str">
        <f>IF(SP_NORTE!X967="","*",SP_NORTE!X967)</f>
        <v>*</v>
      </c>
      <c r="C964" s="206" t="str">
        <f>IF(SP_NORTE!Z967="","*",SP_NORTE!Z967)</f>
        <v>*</v>
      </c>
      <c r="D964" s="195" t="str">
        <f>IF(SP_NORTE!S967="","*",SP_NORTE!S967)</f>
        <v>*</v>
      </c>
      <c r="E964" s="195" t="str">
        <f>IF(SP_NORTE!T967="","*",SP_NORTE!T967)</f>
        <v>*</v>
      </c>
      <c r="F964" s="205" t="str">
        <f>IF(SP_NORTE!B967="","*",SP_NORTE!B967)</f>
        <v>*</v>
      </c>
      <c r="G964" s="205" t="str">
        <f>IF(SP_NORTE!D967="","*",SP_NORTE!D967)</f>
        <v>*</v>
      </c>
      <c r="H964" s="205" t="str">
        <f>IF(SP_NORTE!F967="","*",SP_NORTE!F967)</f>
        <v>*</v>
      </c>
      <c r="I964" s="205" t="str">
        <f>IF(SP_NORTE!H967="","*",SP_NORTE!H967)</f>
        <v>*</v>
      </c>
      <c r="J964" s="205" t="str">
        <f>IF(SP_NORTE!I967="","*",SP_NORTE!I967)</f>
        <v>*</v>
      </c>
      <c r="K964" s="195" t="str">
        <f>IF(SP_NORTE!M967="","*",SP_NORTE!M967)</f>
        <v>*</v>
      </c>
      <c r="L964" s="195" t="str">
        <f>IF(SP_NORTE!N967="","*",SP_NORTE!N967)</f>
        <v>*</v>
      </c>
      <c r="M964" s="196" t="str">
        <f>IF(SP_NORTE!J967="","*",SP_NORTE!J967)</f>
        <v>*</v>
      </c>
      <c r="N964" s="204" t="str">
        <f>IF(SP_NORTE!K967="","*",SP_NORTE!K967)</f>
        <v>*</v>
      </c>
      <c r="O964" s="204" t="str">
        <f>IF(SP_NORTE!L967="","*",SP_NORTE!L967)</f>
        <v>*</v>
      </c>
      <c r="P964" s="203" t="str">
        <f>IF(SP_NORTE!O967="","*",SP_NORTE!O967)</f>
        <v>*</v>
      </c>
      <c r="Q964" s="203" t="str">
        <f>IF(SP_NORTE!P967="","*",SP_NORTE!P967)</f>
        <v>*</v>
      </c>
      <c r="R964" s="205" t="str">
        <f>IF(SP_NORTE!Q967="","*",CONCATENATE(SP_NORTE!Q967," ",SP_NORTE!R967))</f>
        <v>*</v>
      </c>
      <c r="S964" s="205" t="str">
        <f>IF(SP_NORTE!V967="","*",SP_NORTE!V967)</f>
        <v>*</v>
      </c>
      <c r="T964" s="205" t="str">
        <f>IF(SP_NORTE!W967="","*",SP_NORTE!W967)</f>
        <v>*</v>
      </c>
      <c r="U964" s="193" t="str">
        <f ca="1">_xlfn.XLOOKUP(G964&amp;$U$2,BS_CONTROLE[CHAVE],BS_CONTROLE[Quantidade_11],"-")</f>
        <v>-</v>
      </c>
      <c r="V964" s="193" t="str">
        <f ca="1">_xlfn.XLOOKUP(G964&amp;$V$2,BS_CONTROLE[CHAVE],BS_CONTROLE[Quantidade_11],"-")</f>
        <v>-</v>
      </c>
      <c r="W964" s="193" t="str">
        <f ca="1">_xlfn.XLOOKUP(G964&amp;$W$2,BS_CONTROLE[CHAVE],BS_CONTROLE[Quantidade_11],"-")</f>
        <v>-</v>
      </c>
    </row>
    <row r="965" spans="1:23" s="101" customFormat="1" hidden="1">
      <c r="A965" s="206" t="str">
        <f>IF(SP_NORTE!Y968="","*",SP_NORTE!Y968)</f>
        <v>*</v>
      </c>
      <c r="B965" s="206" t="str">
        <f>IF(SP_NORTE!X968="","*",SP_NORTE!X968)</f>
        <v>*</v>
      </c>
      <c r="C965" s="206" t="str">
        <f>IF(SP_NORTE!Z968="","*",SP_NORTE!Z968)</f>
        <v>*</v>
      </c>
      <c r="D965" s="195" t="str">
        <f>IF(SP_NORTE!S968="","*",SP_NORTE!S968)</f>
        <v>*</v>
      </c>
      <c r="E965" s="195" t="str">
        <f>IF(SP_NORTE!T968="","*",SP_NORTE!T968)</f>
        <v>*</v>
      </c>
      <c r="F965" s="205" t="str">
        <f>IF(SP_NORTE!B968="","*",SP_NORTE!B968)</f>
        <v>*</v>
      </c>
      <c r="G965" s="205" t="str">
        <f>IF(SP_NORTE!D968="","*",SP_NORTE!D968)</f>
        <v>*</v>
      </c>
      <c r="H965" s="205" t="str">
        <f>IF(SP_NORTE!F968="","*",SP_NORTE!F968)</f>
        <v>*</v>
      </c>
      <c r="I965" s="205" t="str">
        <f>IF(SP_NORTE!H968="","*",SP_NORTE!H968)</f>
        <v>*</v>
      </c>
      <c r="J965" s="205" t="str">
        <f>IF(SP_NORTE!I968="","*",SP_NORTE!I968)</f>
        <v>*</v>
      </c>
      <c r="K965" s="195" t="str">
        <f>IF(SP_NORTE!M968="","*",SP_NORTE!M968)</f>
        <v>*</v>
      </c>
      <c r="L965" s="195" t="str">
        <f>IF(SP_NORTE!N968="","*",SP_NORTE!N968)</f>
        <v>*</v>
      </c>
      <c r="M965" s="196" t="str">
        <f>IF(SP_NORTE!J968="","*",SP_NORTE!J968)</f>
        <v>*</v>
      </c>
      <c r="N965" s="204" t="str">
        <f>IF(SP_NORTE!K968="","*",SP_NORTE!K968)</f>
        <v>*</v>
      </c>
      <c r="O965" s="204" t="str">
        <f>IF(SP_NORTE!L968="","*",SP_NORTE!L968)</f>
        <v>*</v>
      </c>
      <c r="P965" s="203" t="str">
        <f>IF(SP_NORTE!O968="","*",SP_NORTE!O968)</f>
        <v>*</v>
      </c>
      <c r="Q965" s="203" t="str">
        <f>IF(SP_NORTE!P968="","*",SP_NORTE!P968)</f>
        <v>*</v>
      </c>
      <c r="R965" s="205" t="str">
        <f>IF(SP_NORTE!Q968="","*",CONCATENATE(SP_NORTE!Q968," ",SP_NORTE!R968))</f>
        <v>*</v>
      </c>
      <c r="S965" s="205" t="str">
        <f>IF(SP_NORTE!V968="","*",SP_NORTE!V968)</f>
        <v>*</v>
      </c>
      <c r="T965" s="205" t="str">
        <f>IF(SP_NORTE!W968="","*",SP_NORTE!W968)</f>
        <v>*</v>
      </c>
      <c r="U965" s="193" t="str">
        <f ca="1">_xlfn.XLOOKUP(G965&amp;$U$2,BS_CONTROLE[CHAVE],BS_CONTROLE[Quantidade_11],"-")</f>
        <v>-</v>
      </c>
      <c r="V965" s="193" t="str">
        <f ca="1">_xlfn.XLOOKUP(G965&amp;$V$2,BS_CONTROLE[CHAVE],BS_CONTROLE[Quantidade_11],"-")</f>
        <v>-</v>
      </c>
      <c r="W965" s="193" t="str">
        <f ca="1">_xlfn.XLOOKUP(G965&amp;$W$2,BS_CONTROLE[CHAVE],BS_CONTROLE[Quantidade_11],"-")</f>
        <v>-</v>
      </c>
    </row>
    <row r="966" spans="1:23" s="101" customFormat="1" hidden="1">
      <c r="A966" s="206" t="str">
        <f>IF(SP_NORTE!Y969="","*",SP_NORTE!Y969)</f>
        <v>*</v>
      </c>
      <c r="B966" s="206" t="str">
        <f>IF(SP_NORTE!X969="","*",SP_NORTE!X969)</f>
        <v>*</v>
      </c>
      <c r="C966" s="206" t="str">
        <f>IF(SP_NORTE!Z969="","*",SP_NORTE!Z969)</f>
        <v>*</v>
      </c>
      <c r="D966" s="195" t="str">
        <f>IF(SP_NORTE!S969="","*",SP_NORTE!S969)</f>
        <v>*</v>
      </c>
      <c r="E966" s="195" t="str">
        <f>IF(SP_NORTE!T969="","*",SP_NORTE!T969)</f>
        <v>*</v>
      </c>
      <c r="F966" s="205" t="str">
        <f>IF(SP_NORTE!B969="","*",SP_NORTE!B969)</f>
        <v>*</v>
      </c>
      <c r="G966" s="205" t="str">
        <f>IF(SP_NORTE!D969="","*",SP_NORTE!D969)</f>
        <v>*</v>
      </c>
      <c r="H966" s="205" t="str">
        <f>IF(SP_NORTE!F969="","*",SP_NORTE!F969)</f>
        <v>*</v>
      </c>
      <c r="I966" s="205" t="str">
        <f>IF(SP_NORTE!H969="","*",SP_NORTE!H969)</f>
        <v>*</v>
      </c>
      <c r="J966" s="205" t="str">
        <f>IF(SP_NORTE!I969="","*",SP_NORTE!I969)</f>
        <v>*</v>
      </c>
      <c r="K966" s="195" t="str">
        <f>IF(SP_NORTE!M969="","*",SP_NORTE!M969)</f>
        <v>*</v>
      </c>
      <c r="L966" s="195" t="str">
        <f>IF(SP_NORTE!N969="","*",SP_NORTE!N969)</f>
        <v>*</v>
      </c>
      <c r="M966" s="196" t="str">
        <f>IF(SP_NORTE!J969="","*",SP_NORTE!J969)</f>
        <v>*</v>
      </c>
      <c r="N966" s="204" t="str">
        <f>IF(SP_NORTE!K969="","*",SP_NORTE!K969)</f>
        <v>*</v>
      </c>
      <c r="O966" s="204" t="str">
        <f>IF(SP_NORTE!L969="","*",SP_NORTE!L969)</f>
        <v>*</v>
      </c>
      <c r="P966" s="203" t="str">
        <f>IF(SP_NORTE!O969="","*",SP_NORTE!O969)</f>
        <v>*</v>
      </c>
      <c r="Q966" s="203" t="str">
        <f>IF(SP_NORTE!P969="","*",SP_NORTE!P969)</f>
        <v>*</v>
      </c>
      <c r="R966" s="205" t="str">
        <f>IF(SP_NORTE!Q969="","*",CONCATENATE(SP_NORTE!Q969," ",SP_NORTE!R969))</f>
        <v>*</v>
      </c>
      <c r="S966" s="205" t="str">
        <f>IF(SP_NORTE!V969="","*",SP_NORTE!V969)</f>
        <v>*</v>
      </c>
      <c r="T966" s="205" t="str">
        <f>IF(SP_NORTE!W969="","*",SP_NORTE!W969)</f>
        <v>*</v>
      </c>
      <c r="U966" s="193" t="str">
        <f ca="1">_xlfn.XLOOKUP(G966&amp;$U$2,BS_CONTROLE[CHAVE],BS_CONTROLE[Quantidade_11],"-")</f>
        <v>-</v>
      </c>
      <c r="V966" s="193" t="str">
        <f ca="1">_xlfn.XLOOKUP(G966&amp;$V$2,BS_CONTROLE[CHAVE],BS_CONTROLE[Quantidade_11],"-")</f>
        <v>-</v>
      </c>
      <c r="W966" s="193" t="str">
        <f ca="1">_xlfn.XLOOKUP(G966&amp;$W$2,BS_CONTROLE[CHAVE],BS_CONTROLE[Quantidade_11],"-")</f>
        <v>-</v>
      </c>
    </row>
    <row r="967" spans="1:23" s="101" customFormat="1" hidden="1">
      <c r="A967" s="206" t="str">
        <f>IF(SP_NORTE!Y970="","*",SP_NORTE!Y970)</f>
        <v>*</v>
      </c>
      <c r="B967" s="206" t="str">
        <f>IF(SP_NORTE!X970="","*",SP_NORTE!X970)</f>
        <v>*</v>
      </c>
      <c r="C967" s="206" t="str">
        <f>IF(SP_NORTE!Z970="","*",SP_NORTE!Z970)</f>
        <v>*</v>
      </c>
      <c r="D967" s="195" t="str">
        <f>IF(SP_NORTE!S970="","*",SP_NORTE!S970)</f>
        <v>*</v>
      </c>
      <c r="E967" s="195" t="str">
        <f>IF(SP_NORTE!T970="","*",SP_NORTE!T970)</f>
        <v>*</v>
      </c>
      <c r="F967" s="205" t="str">
        <f>IF(SP_NORTE!B970="","*",SP_NORTE!B970)</f>
        <v>*</v>
      </c>
      <c r="G967" s="205" t="str">
        <f>IF(SP_NORTE!D970="","*",SP_NORTE!D970)</f>
        <v>*</v>
      </c>
      <c r="H967" s="205" t="str">
        <f>IF(SP_NORTE!F970="","*",SP_NORTE!F970)</f>
        <v>*</v>
      </c>
      <c r="I967" s="205" t="str">
        <f>IF(SP_NORTE!H970="","*",SP_NORTE!H970)</f>
        <v>*</v>
      </c>
      <c r="J967" s="205" t="str">
        <f>IF(SP_NORTE!I970="","*",SP_NORTE!I970)</f>
        <v>*</v>
      </c>
      <c r="K967" s="195" t="str">
        <f>IF(SP_NORTE!M970="","*",SP_NORTE!M970)</f>
        <v>*</v>
      </c>
      <c r="L967" s="195" t="str">
        <f>IF(SP_NORTE!N970="","*",SP_NORTE!N970)</f>
        <v>*</v>
      </c>
      <c r="M967" s="196" t="str">
        <f>IF(SP_NORTE!J970="","*",SP_NORTE!J970)</f>
        <v>*</v>
      </c>
      <c r="N967" s="204" t="str">
        <f>IF(SP_NORTE!K970="","*",SP_NORTE!K970)</f>
        <v>*</v>
      </c>
      <c r="O967" s="204" t="str">
        <f>IF(SP_NORTE!L970="","*",SP_NORTE!L970)</f>
        <v>*</v>
      </c>
      <c r="P967" s="203" t="str">
        <f>IF(SP_NORTE!O970="","*",SP_NORTE!O970)</f>
        <v>*</v>
      </c>
      <c r="Q967" s="203" t="str">
        <f>IF(SP_NORTE!P970="","*",SP_NORTE!P970)</f>
        <v>*</v>
      </c>
      <c r="R967" s="205" t="str">
        <f>IF(SP_NORTE!Q970="","*",CONCATENATE(SP_NORTE!Q970," ",SP_NORTE!R970))</f>
        <v>*</v>
      </c>
      <c r="S967" s="205" t="str">
        <f>IF(SP_NORTE!V970="","*",SP_NORTE!V970)</f>
        <v>*</v>
      </c>
      <c r="T967" s="205" t="str">
        <f>IF(SP_NORTE!W970="","*",SP_NORTE!W970)</f>
        <v>*</v>
      </c>
      <c r="U967" s="193" t="str">
        <f ca="1">_xlfn.XLOOKUP(G967&amp;$U$2,BS_CONTROLE[CHAVE],BS_CONTROLE[Quantidade_11],"-")</f>
        <v>-</v>
      </c>
      <c r="V967" s="193" t="str">
        <f ca="1">_xlfn.XLOOKUP(G967&amp;$V$2,BS_CONTROLE[CHAVE],BS_CONTROLE[Quantidade_11],"-")</f>
        <v>-</v>
      </c>
      <c r="W967" s="193" t="str">
        <f ca="1">_xlfn.XLOOKUP(G967&amp;$W$2,BS_CONTROLE[CHAVE],BS_CONTROLE[Quantidade_11],"-")</f>
        <v>-</v>
      </c>
    </row>
    <row r="968" spans="1:23" s="101" customFormat="1" hidden="1">
      <c r="A968" s="206" t="str">
        <f>IF(SP_NORTE!Y971="","*",SP_NORTE!Y971)</f>
        <v>*</v>
      </c>
      <c r="B968" s="206" t="str">
        <f>IF(SP_NORTE!X971="","*",SP_NORTE!X971)</f>
        <v>*</v>
      </c>
      <c r="C968" s="206" t="str">
        <f>IF(SP_NORTE!Z971="","*",SP_NORTE!Z971)</f>
        <v>*</v>
      </c>
      <c r="D968" s="195" t="str">
        <f>IF(SP_NORTE!S971="","*",SP_NORTE!S971)</f>
        <v>*</v>
      </c>
      <c r="E968" s="195" t="str">
        <f>IF(SP_NORTE!T971="","*",SP_NORTE!T971)</f>
        <v>*</v>
      </c>
      <c r="F968" s="205" t="str">
        <f>IF(SP_NORTE!B971="","*",SP_NORTE!B971)</f>
        <v>*</v>
      </c>
      <c r="G968" s="205" t="str">
        <f>IF(SP_NORTE!D971="","*",SP_NORTE!D971)</f>
        <v>*</v>
      </c>
      <c r="H968" s="205" t="str">
        <f>IF(SP_NORTE!F971="","*",SP_NORTE!F971)</f>
        <v>*</v>
      </c>
      <c r="I968" s="205" t="str">
        <f>IF(SP_NORTE!H971="","*",SP_NORTE!H971)</f>
        <v>*</v>
      </c>
      <c r="J968" s="205" t="str">
        <f>IF(SP_NORTE!I971="","*",SP_NORTE!I971)</f>
        <v>*</v>
      </c>
      <c r="K968" s="195" t="str">
        <f>IF(SP_NORTE!M971="","*",SP_NORTE!M971)</f>
        <v>*</v>
      </c>
      <c r="L968" s="195" t="str">
        <f>IF(SP_NORTE!N971="","*",SP_NORTE!N971)</f>
        <v>*</v>
      </c>
      <c r="M968" s="196" t="str">
        <f>IF(SP_NORTE!J971="","*",SP_NORTE!J971)</f>
        <v>*</v>
      </c>
      <c r="N968" s="204" t="str">
        <f>IF(SP_NORTE!K971="","*",SP_NORTE!K971)</f>
        <v>*</v>
      </c>
      <c r="O968" s="204" t="str">
        <f>IF(SP_NORTE!L971="","*",SP_NORTE!L971)</f>
        <v>*</v>
      </c>
      <c r="P968" s="203" t="str">
        <f>IF(SP_NORTE!O971="","*",SP_NORTE!O971)</f>
        <v>*</v>
      </c>
      <c r="Q968" s="203" t="str">
        <f>IF(SP_NORTE!P971="","*",SP_NORTE!P971)</f>
        <v>*</v>
      </c>
      <c r="R968" s="205" t="str">
        <f>IF(SP_NORTE!Q971="","*",CONCATENATE(SP_NORTE!Q971," ",SP_NORTE!R971))</f>
        <v>*</v>
      </c>
      <c r="S968" s="205" t="str">
        <f>IF(SP_NORTE!V971="","*",SP_NORTE!V971)</f>
        <v>*</v>
      </c>
      <c r="T968" s="205" t="str">
        <f>IF(SP_NORTE!W971="","*",SP_NORTE!W971)</f>
        <v>*</v>
      </c>
      <c r="U968" s="193" t="str">
        <f ca="1">_xlfn.XLOOKUP(G968&amp;$U$2,BS_CONTROLE[CHAVE],BS_CONTROLE[Quantidade_11],"-")</f>
        <v>-</v>
      </c>
      <c r="V968" s="193" t="str">
        <f ca="1">_xlfn.XLOOKUP(G968&amp;$V$2,BS_CONTROLE[CHAVE],BS_CONTROLE[Quantidade_11],"-")</f>
        <v>-</v>
      </c>
      <c r="W968" s="193" t="str">
        <f ca="1">_xlfn.XLOOKUP(G968&amp;$W$2,BS_CONTROLE[CHAVE],BS_CONTROLE[Quantidade_11],"-")</f>
        <v>-</v>
      </c>
    </row>
    <row r="969" spans="1:23" s="101" customFormat="1" hidden="1">
      <c r="A969" s="206" t="str">
        <f>IF(SP_NORTE!Y972="","*",SP_NORTE!Y972)</f>
        <v>*</v>
      </c>
      <c r="B969" s="206" t="str">
        <f>IF(SP_NORTE!X972="","*",SP_NORTE!X972)</f>
        <v>*</v>
      </c>
      <c r="C969" s="206" t="str">
        <f>IF(SP_NORTE!Z972="","*",SP_NORTE!Z972)</f>
        <v>*</v>
      </c>
      <c r="D969" s="195" t="str">
        <f>IF(SP_NORTE!S972="","*",SP_NORTE!S972)</f>
        <v>*</v>
      </c>
      <c r="E969" s="195" t="str">
        <f>IF(SP_NORTE!T972="","*",SP_NORTE!T972)</f>
        <v>*</v>
      </c>
      <c r="F969" s="205" t="str">
        <f>IF(SP_NORTE!B972="","*",SP_NORTE!B972)</f>
        <v>*</v>
      </c>
      <c r="G969" s="205" t="str">
        <f>IF(SP_NORTE!D972="","*",SP_NORTE!D972)</f>
        <v>*</v>
      </c>
      <c r="H969" s="205" t="str">
        <f>IF(SP_NORTE!F972="","*",SP_NORTE!F972)</f>
        <v>*</v>
      </c>
      <c r="I969" s="205" t="str">
        <f>IF(SP_NORTE!H972="","*",SP_NORTE!H972)</f>
        <v>*</v>
      </c>
      <c r="J969" s="205" t="str">
        <f>IF(SP_NORTE!I972="","*",SP_NORTE!I972)</f>
        <v>*</v>
      </c>
      <c r="K969" s="195" t="str">
        <f>IF(SP_NORTE!M972="","*",SP_NORTE!M972)</f>
        <v>*</v>
      </c>
      <c r="L969" s="195" t="str">
        <f>IF(SP_NORTE!N972="","*",SP_NORTE!N972)</f>
        <v>*</v>
      </c>
      <c r="M969" s="196" t="str">
        <f>IF(SP_NORTE!J972="","*",SP_NORTE!J972)</f>
        <v>*</v>
      </c>
      <c r="N969" s="204" t="str">
        <f>IF(SP_NORTE!K972="","*",SP_NORTE!K972)</f>
        <v>*</v>
      </c>
      <c r="O969" s="204" t="str">
        <f>IF(SP_NORTE!L972="","*",SP_NORTE!L972)</f>
        <v>*</v>
      </c>
      <c r="P969" s="203" t="str">
        <f>IF(SP_NORTE!O972="","*",SP_NORTE!O972)</f>
        <v>*</v>
      </c>
      <c r="Q969" s="203" t="str">
        <f>IF(SP_NORTE!P972="","*",SP_NORTE!P972)</f>
        <v>*</v>
      </c>
      <c r="R969" s="205" t="str">
        <f>IF(SP_NORTE!Q972="","*",CONCATENATE(SP_NORTE!Q972," ",SP_NORTE!R972))</f>
        <v>*</v>
      </c>
      <c r="S969" s="205" t="str">
        <f>IF(SP_NORTE!V972="","*",SP_NORTE!V972)</f>
        <v>*</v>
      </c>
      <c r="T969" s="205" t="str">
        <f>IF(SP_NORTE!W972="","*",SP_NORTE!W972)</f>
        <v>*</v>
      </c>
      <c r="U969" s="193" t="str">
        <f ca="1">_xlfn.XLOOKUP(G969&amp;$U$2,BS_CONTROLE[CHAVE],BS_CONTROLE[Quantidade_11],"-")</f>
        <v>-</v>
      </c>
      <c r="V969" s="193" t="str">
        <f ca="1">_xlfn.XLOOKUP(G969&amp;$V$2,BS_CONTROLE[CHAVE],BS_CONTROLE[Quantidade_11],"-")</f>
        <v>-</v>
      </c>
      <c r="W969" s="193" t="str">
        <f ca="1">_xlfn.XLOOKUP(G969&amp;$W$2,BS_CONTROLE[CHAVE],BS_CONTROLE[Quantidade_11],"-")</f>
        <v>-</v>
      </c>
    </row>
    <row r="970" spans="1:23" s="101" customFormat="1" hidden="1">
      <c r="A970" s="206" t="str">
        <f>IF(SP_NORTE!Y973="","*",SP_NORTE!Y973)</f>
        <v>*</v>
      </c>
      <c r="B970" s="206" t="str">
        <f>IF(SP_NORTE!X973="","*",SP_NORTE!X973)</f>
        <v>*</v>
      </c>
      <c r="C970" s="206" t="str">
        <f>IF(SP_NORTE!Z973="","*",SP_NORTE!Z973)</f>
        <v>*</v>
      </c>
      <c r="D970" s="195" t="str">
        <f>IF(SP_NORTE!S973="","*",SP_NORTE!S973)</f>
        <v>*</v>
      </c>
      <c r="E970" s="195" t="str">
        <f>IF(SP_NORTE!T973="","*",SP_NORTE!T973)</f>
        <v>*</v>
      </c>
      <c r="F970" s="205" t="str">
        <f>IF(SP_NORTE!B973="","*",SP_NORTE!B973)</f>
        <v>*</v>
      </c>
      <c r="G970" s="205" t="str">
        <f>IF(SP_NORTE!D973="","*",SP_NORTE!D973)</f>
        <v>*</v>
      </c>
      <c r="H970" s="205" t="str">
        <f>IF(SP_NORTE!F973="","*",SP_NORTE!F973)</f>
        <v>*</v>
      </c>
      <c r="I970" s="205" t="str">
        <f>IF(SP_NORTE!H973="","*",SP_NORTE!H973)</f>
        <v>*</v>
      </c>
      <c r="J970" s="205" t="str">
        <f>IF(SP_NORTE!I973="","*",SP_NORTE!I973)</f>
        <v>*</v>
      </c>
      <c r="K970" s="195" t="str">
        <f>IF(SP_NORTE!M973="","*",SP_NORTE!M973)</f>
        <v>*</v>
      </c>
      <c r="L970" s="195" t="str">
        <f>IF(SP_NORTE!N973="","*",SP_NORTE!N973)</f>
        <v>*</v>
      </c>
      <c r="M970" s="196" t="str">
        <f>IF(SP_NORTE!J973="","*",SP_NORTE!J973)</f>
        <v>*</v>
      </c>
      <c r="N970" s="204" t="str">
        <f>IF(SP_NORTE!K973="","*",SP_NORTE!K973)</f>
        <v>*</v>
      </c>
      <c r="O970" s="204" t="str">
        <f>IF(SP_NORTE!L973="","*",SP_NORTE!L973)</f>
        <v>*</v>
      </c>
      <c r="P970" s="203" t="str">
        <f>IF(SP_NORTE!O973="","*",SP_NORTE!O973)</f>
        <v>*</v>
      </c>
      <c r="Q970" s="203" t="str">
        <f>IF(SP_NORTE!P973="","*",SP_NORTE!P973)</f>
        <v>*</v>
      </c>
      <c r="R970" s="205" t="str">
        <f>IF(SP_NORTE!Q973="","*",CONCATENATE(SP_NORTE!Q973," ",SP_NORTE!R973))</f>
        <v>*</v>
      </c>
      <c r="S970" s="205" t="str">
        <f>IF(SP_NORTE!V973="","*",SP_NORTE!V973)</f>
        <v>*</v>
      </c>
      <c r="T970" s="205" t="str">
        <f>IF(SP_NORTE!W973="","*",SP_NORTE!W973)</f>
        <v>*</v>
      </c>
      <c r="U970" s="193" t="str">
        <f ca="1">_xlfn.XLOOKUP(G970&amp;$U$2,BS_CONTROLE[CHAVE],BS_CONTROLE[Quantidade_11],"-")</f>
        <v>-</v>
      </c>
      <c r="V970" s="193" t="str">
        <f ca="1">_xlfn.XLOOKUP(G970&amp;$V$2,BS_CONTROLE[CHAVE],BS_CONTROLE[Quantidade_11],"-")</f>
        <v>-</v>
      </c>
      <c r="W970" s="193" t="str">
        <f ca="1">_xlfn.XLOOKUP(G970&amp;$W$2,BS_CONTROLE[CHAVE],BS_CONTROLE[Quantidade_11],"-")</f>
        <v>-</v>
      </c>
    </row>
    <row r="971" spans="1:23" s="101" customFormat="1" hidden="1">
      <c r="A971" s="206" t="str">
        <f>IF(SP_NORTE!Y974="","*",SP_NORTE!Y974)</f>
        <v>*</v>
      </c>
      <c r="B971" s="206" t="str">
        <f>IF(SP_NORTE!X974="","*",SP_NORTE!X974)</f>
        <v>*</v>
      </c>
      <c r="C971" s="206" t="str">
        <f>IF(SP_NORTE!Z974="","*",SP_NORTE!Z974)</f>
        <v>*</v>
      </c>
      <c r="D971" s="195" t="str">
        <f>IF(SP_NORTE!S974="","*",SP_NORTE!S974)</f>
        <v>*</v>
      </c>
      <c r="E971" s="195" t="str">
        <f>IF(SP_NORTE!T974="","*",SP_NORTE!T974)</f>
        <v>*</v>
      </c>
      <c r="F971" s="205" t="str">
        <f>IF(SP_NORTE!B974="","*",SP_NORTE!B974)</f>
        <v>*</v>
      </c>
      <c r="G971" s="205" t="str">
        <f>IF(SP_NORTE!D974="","*",SP_NORTE!D974)</f>
        <v>*</v>
      </c>
      <c r="H971" s="205" t="str">
        <f>IF(SP_NORTE!F974="","*",SP_NORTE!F974)</f>
        <v>*</v>
      </c>
      <c r="I971" s="205" t="str">
        <f>IF(SP_NORTE!H974="","*",SP_NORTE!H974)</f>
        <v>*</v>
      </c>
      <c r="J971" s="205" t="str">
        <f>IF(SP_NORTE!I974="","*",SP_NORTE!I974)</f>
        <v>*</v>
      </c>
      <c r="K971" s="195" t="str">
        <f>IF(SP_NORTE!M974="","*",SP_NORTE!M974)</f>
        <v>*</v>
      </c>
      <c r="L971" s="195" t="str">
        <f>IF(SP_NORTE!N974="","*",SP_NORTE!N974)</f>
        <v>*</v>
      </c>
      <c r="M971" s="196" t="str">
        <f>IF(SP_NORTE!J974="","*",SP_NORTE!J974)</f>
        <v>*</v>
      </c>
      <c r="N971" s="204" t="str">
        <f>IF(SP_NORTE!K974="","*",SP_NORTE!K974)</f>
        <v>*</v>
      </c>
      <c r="O971" s="204" t="str">
        <f>IF(SP_NORTE!L974="","*",SP_NORTE!L974)</f>
        <v>*</v>
      </c>
      <c r="P971" s="203" t="str">
        <f>IF(SP_NORTE!O974="","*",SP_NORTE!O974)</f>
        <v>*</v>
      </c>
      <c r="Q971" s="203" t="str">
        <f>IF(SP_NORTE!P974="","*",SP_NORTE!P974)</f>
        <v>*</v>
      </c>
      <c r="R971" s="205" t="str">
        <f>IF(SP_NORTE!Q974="","*",CONCATENATE(SP_NORTE!Q974," ",SP_NORTE!R974))</f>
        <v>*</v>
      </c>
      <c r="S971" s="205" t="str">
        <f>IF(SP_NORTE!V974="","*",SP_NORTE!V974)</f>
        <v>*</v>
      </c>
      <c r="T971" s="205" t="str">
        <f>IF(SP_NORTE!W974="","*",SP_NORTE!W974)</f>
        <v>*</v>
      </c>
      <c r="U971" s="193" t="str">
        <f ca="1">_xlfn.XLOOKUP(G971&amp;$U$2,BS_CONTROLE[CHAVE],BS_CONTROLE[Quantidade_11],"-")</f>
        <v>-</v>
      </c>
      <c r="V971" s="193" t="str">
        <f ca="1">_xlfn.XLOOKUP(G971&amp;$V$2,BS_CONTROLE[CHAVE],BS_CONTROLE[Quantidade_11],"-")</f>
        <v>-</v>
      </c>
      <c r="W971" s="193" t="str">
        <f ca="1">_xlfn.XLOOKUP(G971&amp;$W$2,BS_CONTROLE[CHAVE],BS_CONTROLE[Quantidade_11],"-")</f>
        <v>-</v>
      </c>
    </row>
    <row r="972" spans="1:23" s="101" customFormat="1" hidden="1">
      <c r="A972" s="206" t="str">
        <f>IF(SP_NORTE!Y975="","*",SP_NORTE!Y975)</f>
        <v>*</v>
      </c>
      <c r="B972" s="206" t="str">
        <f>IF(SP_NORTE!X975="","*",SP_NORTE!X975)</f>
        <v>*</v>
      </c>
      <c r="C972" s="206" t="str">
        <f>IF(SP_NORTE!Z975="","*",SP_NORTE!Z975)</f>
        <v>*</v>
      </c>
      <c r="D972" s="195" t="str">
        <f>IF(SP_NORTE!S975="","*",SP_NORTE!S975)</f>
        <v>*</v>
      </c>
      <c r="E972" s="195" t="str">
        <f>IF(SP_NORTE!T975="","*",SP_NORTE!T975)</f>
        <v>*</v>
      </c>
      <c r="F972" s="205" t="str">
        <f>IF(SP_NORTE!B975="","*",SP_NORTE!B975)</f>
        <v>*</v>
      </c>
      <c r="G972" s="205" t="str">
        <f>IF(SP_NORTE!D975="","*",SP_NORTE!D975)</f>
        <v>*</v>
      </c>
      <c r="H972" s="205" t="str">
        <f>IF(SP_NORTE!F975="","*",SP_NORTE!F975)</f>
        <v>*</v>
      </c>
      <c r="I972" s="205" t="str">
        <f>IF(SP_NORTE!H975="","*",SP_NORTE!H975)</f>
        <v>*</v>
      </c>
      <c r="J972" s="205" t="str">
        <f>IF(SP_NORTE!I975="","*",SP_NORTE!I975)</f>
        <v>*</v>
      </c>
      <c r="K972" s="195" t="str">
        <f>IF(SP_NORTE!M975="","*",SP_NORTE!M975)</f>
        <v>*</v>
      </c>
      <c r="L972" s="195" t="str">
        <f>IF(SP_NORTE!N975="","*",SP_NORTE!N975)</f>
        <v>*</v>
      </c>
      <c r="M972" s="196" t="str">
        <f>IF(SP_NORTE!J975="","*",SP_NORTE!J975)</f>
        <v>*</v>
      </c>
      <c r="N972" s="204" t="str">
        <f>IF(SP_NORTE!K975="","*",SP_NORTE!K975)</f>
        <v>*</v>
      </c>
      <c r="O972" s="204" t="str">
        <f>IF(SP_NORTE!L975="","*",SP_NORTE!L975)</f>
        <v>*</v>
      </c>
      <c r="P972" s="203" t="str">
        <f>IF(SP_NORTE!O975="","*",SP_NORTE!O975)</f>
        <v>*</v>
      </c>
      <c r="Q972" s="203" t="str">
        <f>IF(SP_NORTE!P975="","*",SP_NORTE!P975)</f>
        <v>*</v>
      </c>
      <c r="R972" s="205" t="str">
        <f>IF(SP_NORTE!Q975="","*",CONCATENATE(SP_NORTE!Q975," ",SP_NORTE!R975))</f>
        <v>*</v>
      </c>
      <c r="S972" s="205" t="str">
        <f>IF(SP_NORTE!V975="","*",SP_NORTE!V975)</f>
        <v>*</v>
      </c>
      <c r="T972" s="205" t="str">
        <f>IF(SP_NORTE!W975="","*",SP_NORTE!W975)</f>
        <v>*</v>
      </c>
      <c r="U972" s="193" t="str">
        <f ca="1">_xlfn.XLOOKUP(G972&amp;$U$2,BS_CONTROLE[CHAVE],BS_CONTROLE[Quantidade_11],"-")</f>
        <v>-</v>
      </c>
      <c r="V972" s="193" t="str">
        <f ca="1">_xlfn.XLOOKUP(G972&amp;$V$2,BS_CONTROLE[CHAVE],BS_CONTROLE[Quantidade_11],"-")</f>
        <v>-</v>
      </c>
      <c r="W972" s="193" t="str">
        <f ca="1">_xlfn.XLOOKUP(G972&amp;$W$2,BS_CONTROLE[CHAVE],BS_CONTROLE[Quantidade_11],"-")</f>
        <v>-</v>
      </c>
    </row>
    <row r="973" spans="1:23" s="101" customFormat="1" hidden="1">
      <c r="A973" s="206" t="str">
        <f>IF(SP_NORTE!Y976="","*",SP_NORTE!Y976)</f>
        <v>*</v>
      </c>
      <c r="B973" s="206" t="str">
        <f>IF(SP_NORTE!X976="","*",SP_NORTE!X976)</f>
        <v>*</v>
      </c>
      <c r="C973" s="206" t="str">
        <f>IF(SP_NORTE!Z976="","*",SP_NORTE!Z976)</f>
        <v>*</v>
      </c>
      <c r="D973" s="195" t="str">
        <f>IF(SP_NORTE!S976="","*",SP_NORTE!S976)</f>
        <v>*</v>
      </c>
      <c r="E973" s="195" t="str">
        <f>IF(SP_NORTE!T976="","*",SP_NORTE!T976)</f>
        <v>*</v>
      </c>
      <c r="F973" s="205" t="str">
        <f>IF(SP_NORTE!B976="","*",SP_NORTE!B976)</f>
        <v>*</v>
      </c>
      <c r="G973" s="205" t="str">
        <f>IF(SP_NORTE!D976="","*",SP_NORTE!D976)</f>
        <v>*</v>
      </c>
      <c r="H973" s="205" t="str">
        <f>IF(SP_NORTE!F976="","*",SP_NORTE!F976)</f>
        <v>*</v>
      </c>
      <c r="I973" s="205" t="str">
        <f>IF(SP_NORTE!H976="","*",SP_NORTE!H976)</f>
        <v>*</v>
      </c>
      <c r="J973" s="205" t="str">
        <f>IF(SP_NORTE!I976="","*",SP_NORTE!I976)</f>
        <v>*</v>
      </c>
      <c r="K973" s="195" t="str">
        <f>IF(SP_NORTE!M976="","*",SP_NORTE!M976)</f>
        <v>*</v>
      </c>
      <c r="L973" s="195" t="str">
        <f>IF(SP_NORTE!N976="","*",SP_NORTE!N976)</f>
        <v>*</v>
      </c>
      <c r="M973" s="196" t="str">
        <f>IF(SP_NORTE!J976="","*",SP_NORTE!J976)</f>
        <v>*</v>
      </c>
      <c r="N973" s="204" t="str">
        <f>IF(SP_NORTE!K976="","*",SP_NORTE!K976)</f>
        <v>*</v>
      </c>
      <c r="O973" s="204" t="str">
        <f>IF(SP_NORTE!L976="","*",SP_NORTE!L976)</f>
        <v>*</v>
      </c>
      <c r="P973" s="203" t="str">
        <f>IF(SP_NORTE!O976="","*",SP_NORTE!O976)</f>
        <v>*</v>
      </c>
      <c r="Q973" s="203" t="str">
        <f>IF(SP_NORTE!P976="","*",SP_NORTE!P976)</f>
        <v>*</v>
      </c>
      <c r="R973" s="205" t="str">
        <f>IF(SP_NORTE!Q976="","*",CONCATENATE(SP_NORTE!Q976," ",SP_NORTE!R976))</f>
        <v>*</v>
      </c>
      <c r="S973" s="205" t="str">
        <f>IF(SP_NORTE!V976="","*",SP_NORTE!V976)</f>
        <v>*</v>
      </c>
      <c r="T973" s="205" t="str">
        <f>IF(SP_NORTE!W976="","*",SP_NORTE!W976)</f>
        <v>*</v>
      </c>
      <c r="U973" s="193" t="str">
        <f ca="1">_xlfn.XLOOKUP(G973&amp;$U$2,BS_CONTROLE[CHAVE],BS_CONTROLE[Quantidade_11],"-")</f>
        <v>-</v>
      </c>
      <c r="V973" s="193" t="str">
        <f ca="1">_xlfn.XLOOKUP(G973&amp;$V$2,BS_CONTROLE[CHAVE],BS_CONTROLE[Quantidade_11],"-")</f>
        <v>-</v>
      </c>
      <c r="W973" s="193" t="str">
        <f ca="1">_xlfn.XLOOKUP(G973&amp;$W$2,BS_CONTROLE[CHAVE],BS_CONTROLE[Quantidade_11],"-")</f>
        <v>-</v>
      </c>
    </row>
    <row r="974" spans="1:23" s="101" customFormat="1" hidden="1">
      <c r="A974" s="206" t="str">
        <f>IF(SP_NORTE!Y977="","*",SP_NORTE!Y977)</f>
        <v>*</v>
      </c>
      <c r="B974" s="206" t="str">
        <f>IF(SP_NORTE!X977="","*",SP_NORTE!X977)</f>
        <v>*</v>
      </c>
      <c r="C974" s="206" t="str">
        <f>IF(SP_NORTE!Z977="","*",SP_NORTE!Z977)</f>
        <v>*</v>
      </c>
      <c r="D974" s="195" t="str">
        <f>IF(SP_NORTE!S977="","*",SP_NORTE!S977)</f>
        <v>*</v>
      </c>
      <c r="E974" s="195" t="str">
        <f>IF(SP_NORTE!T977="","*",SP_NORTE!T977)</f>
        <v>*</v>
      </c>
      <c r="F974" s="205" t="str">
        <f>IF(SP_NORTE!B977="","*",SP_NORTE!B977)</f>
        <v>*</v>
      </c>
      <c r="G974" s="205" t="str">
        <f>IF(SP_NORTE!D977="","*",SP_NORTE!D977)</f>
        <v>*</v>
      </c>
      <c r="H974" s="205" t="str">
        <f>IF(SP_NORTE!F977="","*",SP_NORTE!F977)</f>
        <v>*</v>
      </c>
      <c r="I974" s="205" t="str">
        <f>IF(SP_NORTE!H977="","*",SP_NORTE!H977)</f>
        <v>*</v>
      </c>
      <c r="J974" s="205" t="str">
        <f>IF(SP_NORTE!I977="","*",SP_NORTE!I977)</f>
        <v>*</v>
      </c>
      <c r="K974" s="195" t="str">
        <f>IF(SP_NORTE!M977="","*",SP_NORTE!M977)</f>
        <v>*</v>
      </c>
      <c r="L974" s="195" t="str">
        <f>IF(SP_NORTE!N977="","*",SP_NORTE!N977)</f>
        <v>*</v>
      </c>
      <c r="M974" s="196" t="str">
        <f>IF(SP_NORTE!J977="","*",SP_NORTE!J977)</f>
        <v>*</v>
      </c>
      <c r="N974" s="204" t="str">
        <f>IF(SP_NORTE!K977="","*",SP_NORTE!K977)</f>
        <v>*</v>
      </c>
      <c r="O974" s="204" t="str">
        <f>IF(SP_NORTE!L977="","*",SP_NORTE!L977)</f>
        <v>*</v>
      </c>
      <c r="P974" s="203" t="str">
        <f>IF(SP_NORTE!O977="","*",SP_NORTE!O977)</f>
        <v>*</v>
      </c>
      <c r="Q974" s="203" t="str">
        <f>IF(SP_NORTE!P977="","*",SP_NORTE!P977)</f>
        <v>*</v>
      </c>
      <c r="R974" s="205" t="str">
        <f>IF(SP_NORTE!Q977="","*",CONCATENATE(SP_NORTE!Q977," ",SP_NORTE!R977))</f>
        <v>*</v>
      </c>
      <c r="S974" s="205" t="str">
        <f>IF(SP_NORTE!V977="","*",SP_NORTE!V977)</f>
        <v>*</v>
      </c>
      <c r="T974" s="205" t="str">
        <f>IF(SP_NORTE!W977="","*",SP_NORTE!W977)</f>
        <v>*</v>
      </c>
      <c r="U974" s="193" t="str">
        <f ca="1">_xlfn.XLOOKUP(G974&amp;$U$2,BS_CONTROLE[CHAVE],BS_CONTROLE[Quantidade_11],"-")</f>
        <v>-</v>
      </c>
      <c r="V974" s="193" t="str">
        <f ca="1">_xlfn.XLOOKUP(G974&amp;$V$2,BS_CONTROLE[CHAVE],BS_CONTROLE[Quantidade_11],"-")</f>
        <v>-</v>
      </c>
      <c r="W974" s="193" t="str">
        <f ca="1">_xlfn.XLOOKUP(G974&amp;$W$2,BS_CONTROLE[CHAVE],BS_CONTROLE[Quantidade_11],"-")</f>
        <v>-</v>
      </c>
    </row>
    <row r="975" spans="1:23" s="101" customFormat="1" hidden="1">
      <c r="A975" s="206" t="str">
        <f>IF(SP_NORTE!Y978="","*",SP_NORTE!Y978)</f>
        <v>*</v>
      </c>
      <c r="B975" s="206" t="str">
        <f>IF(SP_NORTE!X978="","*",SP_NORTE!X978)</f>
        <v>*</v>
      </c>
      <c r="C975" s="206" t="str">
        <f>IF(SP_NORTE!Z978="","*",SP_NORTE!Z978)</f>
        <v>*</v>
      </c>
      <c r="D975" s="195" t="str">
        <f>IF(SP_NORTE!S978="","*",SP_NORTE!S978)</f>
        <v>*</v>
      </c>
      <c r="E975" s="195" t="str">
        <f>IF(SP_NORTE!T978="","*",SP_NORTE!T978)</f>
        <v>*</v>
      </c>
      <c r="F975" s="205" t="str">
        <f>IF(SP_NORTE!B978="","*",SP_NORTE!B978)</f>
        <v>*</v>
      </c>
      <c r="G975" s="205" t="str">
        <f>IF(SP_NORTE!D978="","*",SP_NORTE!D978)</f>
        <v>*</v>
      </c>
      <c r="H975" s="205" t="str">
        <f>IF(SP_NORTE!F978="","*",SP_NORTE!F978)</f>
        <v>*</v>
      </c>
      <c r="I975" s="205" t="str">
        <f>IF(SP_NORTE!H978="","*",SP_NORTE!H978)</f>
        <v>*</v>
      </c>
      <c r="J975" s="205" t="str">
        <f>IF(SP_NORTE!I978="","*",SP_NORTE!I978)</f>
        <v>*</v>
      </c>
      <c r="K975" s="195" t="str">
        <f>IF(SP_NORTE!M978="","*",SP_NORTE!M978)</f>
        <v>*</v>
      </c>
      <c r="L975" s="195" t="str">
        <f>IF(SP_NORTE!N978="","*",SP_NORTE!N978)</f>
        <v>*</v>
      </c>
      <c r="M975" s="196" t="str">
        <f>IF(SP_NORTE!J978="","*",SP_NORTE!J978)</f>
        <v>*</v>
      </c>
      <c r="N975" s="204" t="str">
        <f>IF(SP_NORTE!K978="","*",SP_NORTE!K978)</f>
        <v>*</v>
      </c>
      <c r="O975" s="204" t="str">
        <f>IF(SP_NORTE!L978="","*",SP_NORTE!L978)</f>
        <v>*</v>
      </c>
      <c r="P975" s="203" t="str">
        <f>IF(SP_NORTE!O978="","*",SP_NORTE!O978)</f>
        <v>*</v>
      </c>
      <c r="Q975" s="203" t="str">
        <f>IF(SP_NORTE!P978="","*",SP_NORTE!P978)</f>
        <v>*</v>
      </c>
      <c r="R975" s="205" t="str">
        <f>IF(SP_NORTE!Q978="","*",CONCATENATE(SP_NORTE!Q978," ",SP_NORTE!R978))</f>
        <v>*</v>
      </c>
      <c r="S975" s="205" t="str">
        <f>IF(SP_NORTE!V978="","*",SP_NORTE!V978)</f>
        <v>*</v>
      </c>
      <c r="T975" s="205" t="str">
        <f>IF(SP_NORTE!W978="","*",SP_NORTE!W978)</f>
        <v>*</v>
      </c>
      <c r="U975" s="193" t="str">
        <f ca="1">_xlfn.XLOOKUP(G975&amp;$U$2,BS_CONTROLE[CHAVE],BS_CONTROLE[Quantidade_11],"-")</f>
        <v>-</v>
      </c>
      <c r="V975" s="193" t="str">
        <f ca="1">_xlfn.XLOOKUP(G975&amp;$V$2,BS_CONTROLE[CHAVE],BS_CONTROLE[Quantidade_11],"-")</f>
        <v>-</v>
      </c>
      <c r="W975" s="193" t="str">
        <f ca="1">_xlfn.XLOOKUP(G975&amp;$W$2,BS_CONTROLE[CHAVE],BS_CONTROLE[Quantidade_11],"-")</f>
        <v>-</v>
      </c>
    </row>
    <row r="976" spans="1:23" s="101" customFormat="1" hidden="1">
      <c r="A976" s="206" t="str">
        <f>IF(SP_NORTE!Y979="","*",SP_NORTE!Y979)</f>
        <v>*</v>
      </c>
      <c r="B976" s="206" t="str">
        <f>IF(SP_NORTE!X979="","*",SP_NORTE!X979)</f>
        <v>*</v>
      </c>
      <c r="C976" s="206" t="str">
        <f>IF(SP_NORTE!Z979="","*",SP_NORTE!Z979)</f>
        <v>*</v>
      </c>
      <c r="D976" s="195" t="str">
        <f>IF(SP_NORTE!S979="","*",SP_NORTE!S979)</f>
        <v>*</v>
      </c>
      <c r="E976" s="195" t="str">
        <f>IF(SP_NORTE!T979="","*",SP_NORTE!T979)</f>
        <v>*</v>
      </c>
      <c r="F976" s="205" t="str">
        <f>IF(SP_NORTE!B979="","*",SP_NORTE!B979)</f>
        <v>*</v>
      </c>
      <c r="G976" s="205" t="str">
        <f>IF(SP_NORTE!D979="","*",SP_NORTE!D979)</f>
        <v>*</v>
      </c>
      <c r="H976" s="205" t="str">
        <f>IF(SP_NORTE!F979="","*",SP_NORTE!F979)</f>
        <v>*</v>
      </c>
      <c r="I976" s="205" t="str">
        <f>IF(SP_NORTE!H979="","*",SP_NORTE!H979)</f>
        <v>*</v>
      </c>
      <c r="J976" s="205" t="str">
        <f>IF(SP_NORTE!I979="","*",SP_NORTE!I979)</f>
        <v>*</v>
      </c>
      <c r="K976" s="195" t="str">
        <f>IF(SP_NORTE!M979="","*",SP_NORTE!M979)</f>
        <v>*</v>
      </c>
      <c r="L976" s="195" t="str">
        <f>IF(SP_NORTE!N979="","*",SP_NORTE!N979)</f>
        <v>*</v>
      </c>
      <c r="M976" s="196" t="str">
        <f>IF(SP_NORTE!J979="","*",SP_NORTE!J979)</f>
        <v>*</v>
      </c>
      <c r="N976" s="204" t="str">
        <f>IF(SP_NORTE!K979="","*",SP_NORTE!K979)</f>
        <v>*</v>
      </c>
      <c r="O976" s="204" t="str">
        <f>IF(SP_NORTE!L979="","*",SP_NORTE!L979)</f>
        <v>*</v>
      </c>
      <c r="P976" s="203" t="str">
        <f>IF(SP_NORTE!O979="","*",SP_NORTE!O979)</f>
        <v>*</v>
      </c>
      <c r="Q976" s="203" t="str">
        <f>IF(SP_NORTE!P979="","*",SP_NORTE!P979)</f>
        <v>*</v>
      </c>
      <c r="R976" s="205" t="str">
        <f>IF(SP_NORTE!Q979="","*",CONCATENATE(SP_NORTE!Q979," ",SP_NORTE!R979))</f>
        <v>*</v>
      </c>
      <c r="S976" s="205" t="str">
        <f>IF(SP_NORTE!V979="","*",SP_NORTE!V979)</f>
        <v>*</v>
      </c>
      <c r="T976" s="205" t="str">
        <f>IF(SP_NORTE!W979="","*",SP_NORTE!W979)</f>
        <v>*</v>
      </c>
      <c r="U976" s="193" t="str">
        <f ca="1">_xlfn.XLOOKUP(G976&amp;$U$2,BS_CONTROLE[CHAVE],BS_CONTROLE[Quantidade_11],"-")</f>
        <v>-</v>
      </c>
      <c r="V976" s="193" t="str">
        <f ca="1">_xlfn.XLOOKUP(G976&amp;$V$2,BS_CONTROLE[CHAVE],BS_CONTROLE[Quantidade_11],"-")</f>
        <v>-</v>
      </c>
      <c r="W976" s="193" t="str">
        <f ca="1">_xlfn.XLOOKUP(G976&amp;$W$2,BS_CONTROLE[CHAVE],BS_CONTROLE[Quantidade_11],"-")</f>
        <v>-</v>
      </c>
    </row>
    <row r="977" spans="1:23" s="101" customFormat="1" hidden="1">
      <c r="A977" s="206" t="str">
        <f>IF(SP_NORTE!Y980="","*",SP_NORTE!Y980)</f>
        <v>*</v>
      </c>
      <c r="B977" s="206" t="str">
        <f>IF(SP_NORTE!X980="","*",SP_NORTE!X980)</f>
        <v>*</v>
      </c>
      <c r="C977" s="206" t="str">
        <f>IF(SP_NORTE!Z980="","*",SP_NORTE!Z980)</f>
        <v>*</v>
      </c>
      <c r="D977" s="195" t="str">
        <f>IF(SP_NORTE!S980="","*",SP_NORTE!S980)</f>
        <v>*</v>
      </c>
      <c r="E977" s="195" t="str">
        <f>IF(SP_NORTE!T980="","*",SP_NORTE!T980)</f>
        <v>*</v>
      </c>
      <c r="F977" s="205" t="str">
        <f>IF(SP_NORTE!B980="","*",SP_NORTE!B980)</f>
        <v>*</v>
      </c>
      <c r="G977" s="205" t="str">
        <f>IF(SP_NORTE!D980="","*",SP_NORTE!D980)</f>
        <v>*</v>
      </c>
      <c r="H977" s="205" t="str">
        <f>IF(SP_NORTE!F980="","*",SP_NORTE!F980)</f>
        <v>*</v>
      </c>
      <c r="I977" s="205" t="str">
        <f>IF(SP_NORTE!H980="","*",SP_NORTE!H980)</f>
        <v>*</v>
      </c>
      <c r="J977" s="205" t="str">
        <f>IF(SP_NORTE!I980="","*",SP_NORTE!I980)</f>
        <v>*</v>
      </c>
      <c r="K977" s="195" t="str">
        <f>IF(SP_NORTE!M980="","*",SP_NORTE!M980)</f>
        <v>*</v>
      </c>
      <c r="L977" s="195" t="str">
        <f>IF(SP_NORTE!N980="","*",SP_NORTE!N980)</f>
        <v>*</v>
      </c>
      <c r="M977" s="196" t="str">
        <f>IF(SP_NORTE!J980="","*",SP_NORTE!J980)</f>
        <v>*</v>
      </c>
      <c r="N977" s="204" t="str">
        <f>IF(SP_NORTE!K980="","*",SP_NORTE!K980)</f>
        <v>*</v>
      </c>
      <c r="O977" s="204" t="str">
        <f>IF(SP_NORTE!L980="","*",SP_NORTE!L980)</f>
        <v>*</v>
      </c>
      <c r="P977" s="203" t="str">
        <f>IF(SP_NORTE!O980="","*",SP_NORTE!O980)</f>
        <v>*</v>
      </c>
      <c r="Q977" s="203" t="str">
        <f>IF(SP_NORTE!P980="","*",SP_NORTE!P980)</f>
        <v>*</v>
      </c>
      <c r="R977" s="205" t="str">
        <f>IF(SP_NORTE!Q980="","*",CONCATENATE(SP_NORTE!Q980," ",SP_NORTE!R980))</f>
        <v>*</v>
      </c>
      <c r="S977" s="205" t="str">
        <f>IF(SP_NORTE!V980="","*",SP_NORTE!V980)</f>
        <v>*</v>
      </c>
      <c r="T977" s="205" t="str">
        <f>IF(SP_NORTE!W980="","*",SP_NORTE!W980)</f>
        <v>*</v>
      </c>
      <c r="U977" s="193" t="str">
        <f ca="1">_xlfn.XLOOKUP(G977&amp;$U$2,BS_CONTROLE[CHAVE],BS_CONTROLE[Quantidade_11],"-")</f>
        <v>-</v>
      </c>
      <c r="V977" s="193" t="str">
        <f ca="1">_xlfn.XLOOKUP(G977&amp;$V$2,BS_CONTROLE[CHAVE],BS_CONTROLE[Quantidade_11],"-")</f>
        <v>-</v>
      </c>
      <c r="W977" s="193" t="str">
        <f ca="1">_xlfn.XLOOKUP(G977&amp;$W$2,BS_CONTROLE[CHAVE],BS_CONTROLE[Quantidade_11],"-")</f>
        <v>-</v>
      </c>
    </row>
    <row r="978" spans="1:23" s="101" customFormat="1" hidden="1">
      <c r="A978" s="206" t="str">
        <f>IF(SP_NORTE!Y981="","*",SP_NORTE!Y981)</f>
        <v>*</v>
      </c>
      <c r="B978" s="206" t="str">
        <f>IF(SP_NORTE!X981="","*",SP_NORTE!X981)</f>
        <v>*</v>
      </c>
      <c r="C978" s="206" t="str">
        <f>IF(SP_NORTE!Z981="","*",SP_NORTE!Z981)</f>
        <v>*</v>
      </c>
      <c r="D978" s="195" t="str">
        <f>IF(SP_NORTE!S981="","*",SP_NORTE!S981)</f>
        <v>*</v>
      </c>
      <c r="E978" s="195" t="str">
        <f>IF(SP_NORTE!T981="","*",SP_NORTE!T981)</f>
        <v>*</v>
      </c>
      <c r="F978" s="205" t="str">
        <f>IF(SP_NORTE!B981="","*",SP_NORTE!B981)</f>
        <v>*</v>
      </c>
      <c r="G978" s="205" t="str">
        <f>IF(SP_NORTE!D981="","*",SP_NORTE!D981)</f>
        <v>*</v>
      </c>
      <c r="H978" s="205" t="str">
        <f>IF(SP_NORTE!F981="","*",SP_NORTE!F981)</f>
        <v>*</v>
      </c>
      <c r="I978" s="205" t="str">
        <f>IF(SP_NORTE!H981="","*",SP_NORTE!H981)</f>
        <v>*</v>
      </c>
      <c r="J978" s="205" t="str">
        <f>IF(SP_NORTE!I981="","*",SP_NORTE!I981)</f>
        <v>*</v>
      </c>
      <c r="K978" s="195" t="str">
        <f>IF(SP_NORTE!M981="","*",SP_NORTE!M981)</f>
        <v>*</v>
      </c>
      <c r="L978" s="195" t="str">
        <f>IF(SP_NORTE!N981="","*",SP_NORTE!N981)</f>
        <v>*</v>
      </c>
      <c r="M978" s="196" t="str">
        <f>IF(SP_NORTE!J981="","*",SP_NORTE!J981)</f>
        <v>*</v>
      </c>
      <c r="N978" s="204" t="str">
        <f>IF(SP_NORTE!K981="","*",SP_NORTE!K981)</f>
        <v>*</v>
      </c>
      <c r="O978" s="204" t="str">
        <f>IF(SP_NORTE!L981="","*",SP_NORTE!L981)</f>
        <v>*</v>
      </c>
      <c r="P978" s="203" t="str">
        <f>IF(SP_NORTE!O981="","*",SP_NORTE!O981)</f>
        <v>*</v>
      </c>
      <c r="Q978" s="203" t="str">
        <f>IF(SP_NORTE!P981="","*",SP_NORTE!P981)</f>
        <v>*</v>
      </c>
      <c r="R978" s="205" t="str">
        <f>IF(SP_NORTE!Q981="","*",CONCATENATE(SP_NORTE!Q981," ",SP_NORTE!R981))</f>
        <v>*</v>
      </c>
      <c r="S978" s="205" t="str">
        <f>IF(SP_NORTE!V981="","*",SP_NORTE!V981)</f>
        <v>*</v>
      </c>
      <c r="T978" s="205" t="str">
        <f>IF(SP_NORTE!W981="","*",SP_NORTE!W981)</f>
        <v>*</v>
      </c>
      <c r="U978" s="193" t="str">
        <f ca="1">_xlfn.XLOOKUP(G978&amp;$U$2,BS_CONTROLE[CHAVE],BS_CONTROLE[Quantidade_11],"-")</f>
        <v>-</v>
      </c>
      <c r="V978" s="193" t="str">
        <f ca="1">_xlfn.XLOOKUP(G978&amp;$V$2,BS_CONTROLE[CHAVE],BS_CONTROLE[Quantidade_11],"-")</f>
        <v>-</v>
      </c>
      <c r="W978" s="193" t="str">
        <f ca="1">_xlfn.XLOOKUP(G978&amp;$W$2,BS_CONTROLE[CHAVE],BS_CONTROLE[Quantidade_11],"-")</f>
        <v>-</v>
      </c>
    </row>
    <row r="979" spans="1:23" s="101" customFormat="1" hidden="1">
      <c r="A979" s="206" t="str">
        <f>IF(SP_NORTE!Y982="","*",SP_NORTE!Y982)</f>
        <v>*</v>
      </c>
      <c r="B979" s="206" t="str">
        <f>IF(SP_NORTE!X982="","*",SP_NORTE!X982)</f>
        <v>*</v>
      </c>
      <c r="C979" s="206" t="str">
        <f>IF(SP_NORTE!Z982="","*",SP_NORTE!Z982)</f>
        <v>*</v>
      </c>
      <c r="D979" s="195" t="str">
        <f>IF(SP_NORTE!S982="","*",SP_NORTE!S982)</f>
        <v>*</v>
      </c>
      <c r="E979" s="195" t="str">
        <f>IF(SP_NORTE!T982="","*",SP_NORTE!T982)</f>
        <v>*</v>
      </c>
      <c r="F979" s="205" t="str">
        <f>IF(SP_NORTE!B982="","*",SP_NORTE!B982)</f>
        <v>*</v>
      </c>
      <c r="G979" s="205" t="str">
        <f>IF(SP_NORTE!D982="","*",SP_NORTE!D982)</f>
        <v>*</v>
      </c>
      <c r="H979" s="205" t="str">
        <f>IF(SP_NORTE!F982="","*",SP_NORTE!F982)</f>
        <v>*</v>
      </c>
      <c r="I979" s="205" t="str">
        <f>IF(SP_NORTE!H982="","*",SP_NORTE!H982)</f>
        <v>*</v>
      </c>
      <c r="J979" s="205" t="str">
        <f>IF(SP_NORTE!I982="","*",SP_NORTE!I982)</f>
        <v>*</v>
      </c>
      <c r="K979" s="195" t="str">
        <f>IF(SP_NORTE!M982="","*",SP_NORTE!M982)</f>
        <v>*</v>
      </c>
      <c r="L979" s="195" t="str">
        <f>IF(SP_NORTE!N982="","*",SP_NORTE!N982)</f>
        <v>*</v>
      </c>
      <c r="M979" s="196" t="str">
        <f>IF(SP_NORTE!J982="","*",SP_NORTE!J982)</f>
        <v>*</v>
      </c>
      <c r="N979" s="204" t="str">
        <f>IF(SP_NORTE!K982="","*",SP_NORTE!K982)</f>
        <v>*</v>
      </c>
      <c r="O979" s="204" t="str">
        <f>IF(SP_NORTE!L982="","*",SP_NORTE!L982)</f>
        <v>*</v>
      </c>
      <c r="P979" s="203" t="str">
        <f>IF(SP_NORTE!O982="","*",SP_NORTE!O982)</f>
        <v>*</v>
      </c>
      <c r="Q979" s="203" t="str">
        <f>IF(SP_NORTE!P982="","*",SP_NORTE!P982)</f>
        <v>*</v>
      </c>
      <c r="R979" s="205" t="str">
        <f>IF(SP_NORTE!Q982="","*",CONCATENATE(SP_NORTE!Q982," ",SP_NORTE!R982))</f>
        <v>*</v>
      </c>
      <c r="S979" s="205" t="str">
        <f>IF(SP_NORTE!V982="","*",SP_NORTE!V982)</f>
        <v>*</v>
      </c>
      <c r="T979" s="205" t="str">
        <f>IF(SP_NORTE!W982="","*",SP_NORTE!W982)</f>
        <v>*</v>
      </c>
      <c r="U979" s="193" t="str">
        <f ca="1">_xlfn.XLOOKUP(G979&amp;$U$2,BS_CONTROLE[CHAVE],BS_CONTROLE[Quantidade_11],"-")</f>
        <v>-</v>
      </c>
      <c r="V979" s="193" t="str">
        <f ca="1">_xlfn.XLOOKUP(G979&amp;$V$2,BS_CONTROLE[CHAVE],BS_CONTROLE[Quantidade_11],"-")</f>
        <v>-</v>
      </c>
      <c r="W979" s="193" t="str">
        <f ca="1">_xlfn.XLOOKUP(G979&amp;$W$2,BS_CONTROLE[CHAVE],BS_CONTROLE[Quantidade_11],"-")</f>
        <v>-</v>
      </c>
    </row>
    <row r="980" spans="1:23" s="101" customFormat="1" hidden="1">
      <c r="A980" s="206" t="str">
        <f>IF(SP_NORTE!Y983="","*",SP_NORTE!Y983)</f>
        <v>*</v>
      </c>
      <c r="B980" s="206" t="str">
        <f>IF(SP_NORTE!X983="","*",SP_NORTE!X983)</f>
        <v>*</v>
      </c>
      <c r="C980" s="206" t="str">
        <f>IF(SP_NORTE!Z983="","*",SP_NORTE!Z983)</f>
        <v>*</v>
      </c>
      <c r="D980" s="195" t="str">
        <f>IF(SP_NORTE!S983="","*",SP_NORTE!S983)</f>
        <v>*</v>
      </c>
      <c r="E980" s="195" t="str">
        <f>IF(SP_NORTE!T983="","*",SP_NORTE!T983)</f>
        <v>*</v>
      </c>
      <c r="F980" s="205" t="str">
        <f>IF(SP_NORTE!B983="","*",SP_NORTE!B983)</f>
        <v>*</v>
      </c>
      <c r="G980" s="205" t="str">
        <f>IF(SP_NORTE!D983="","*",SP_NORTE!D983)</f>
        <v>*</v>
      </c>
      <c r="H980" s="205" t="str">
        <f>IF(SP_NORTE!F983="","*",SP_NORTE!F983)</f>
        <v>*</v>
      </c>
      <c r="I980" s="205" t="str">
        <f>IF(SP_NORTE!H983="","*",SP_NORTE!H983)</f>
        <v>*</v>
      </c>
      <c r="J980" s="205" t="str">
        <f>IF(SP_NORTE!I983="","*",SP_NORTE!I983)</f>
        <v>*</v>
      </c>
      <c r="K980" s="195" t="str">
        <f>IF(SP_NORTE!M983="","*",SP_NORTE!M983)</f>
        <v>*</v>
      </c>
      <c r="L980" s="195" t="str">
        <f>IF(SP_NORTE!N983="","*",SP_NORTE!N983)</f>
        <v>*</v>
      </c>
      <c r="M980" s="196" t="str">
        <f>IF(SP_NORTE!J983="","*",SP_NORTE!J983)</f>
        <v>*</v>
      </c>
      <c r="N980" s="204" t="str">
        <f>IF(SP_NORTE!K983="","*",SP_NORTE!K983)</f>
        <v>*</v>
      </c>
      <c r="O980" s="204" t="str">
        <f>IF(SP_NORTE!L983="","*",SP_NORTE!L983)</f>
        <v>*</v>
      </c>
      <c r="P980" s="203" t="str">
        <f>IF(SP_NORTE!O983="","*",SP_NORTE!O983)</f>
        <v>*</v>
      </c>
      <c r="Q980" s="203" t="str">
        <f>IF(SP_NORTE!P983="","*",SP_NORTE!P983)</f>
        <v>*</v>
      </c>
      <c r="R980" s="205" t="str">
        <f>IF(SP_NORTE!Q983="","*",CONCATENATE(SP_NORTE!Q983," ",SP_NORTE!R983))</f>
        <v>*</v>
      </c>
      <c r="S980" s="205" t="str">
        <f>IF(SP_NORTE!V983="","*",SP_NORTE!V983)</f>
        <v>*</v>
      </c>
      <c r="T980" s="205" t="str">
        <f>IF(SP_NORTE!W983="","*",SP_NORTE!W983)</f>
        <v>*</v>
      </c>
      <c r="U980" s="193" t="str">
        <f ca="1">_xlfn.XLOOKUP(G980&amp;$U$2,BS_CONTROLE[CHAVE],BS_CONTROLE[Quantidade_11],"-")</f>
        <v>-</v>
      </c>
      <c r="V980" s="193" t="str">
        <f ca="1">_xlfn.XLOOKUP(G980&amp;$V$2,BS_CONTROLE[CHAVE],BS_CONTROLE[Quantidade_11],"-")</f>
        <v>-</v>
      </c>
      <c r="W980" s="193" t="str">
        <f ca="1">_xlfn.XLOOKUP(G980&amp;$W$2,BS_CONTROLE[CHAVE],BS_CONTROLE[Quantidade_11],"-")</f>
        <v>-</v>
      </c>
    </row>
    <row r="981" spans="1:23" s="101" customFormat="1" hidden="1">
      <c r="A981" s="206" t="str">
        <f>IF(SP_NORTE!Y984="","*",SP_NORTE!Y984)</f>
        <v>*</v>
      </c>
      <c r="B981" s="206" t="str">
        <f>IF(SP_NORTE!X984="","*",SP_NORTE!X984)</f>
        <v>*</v>
      </c>
      <c r="C981" s="206" t="str">
        <f>IF(SP_NORTE!Z984="","*",SP_NORTE!Z984)</f>
        <v>*</v>
      </c>
      <c r="D981" s="195" t="str">
        <f>IF(SP_NORTE!S984="","*",SP_NORTE!S984)</f>
        <v>*</v>
      </c>
      <c r="E981" s="195" t="str">
        <f>IF(SP_NORTE!T984="","*",SP_NORTE!T984)</f>
        <v>*</v>
      </c>
      <c r="F981" s="205" t="str">
        <f>IF(SP_NORTE!B984="","*",SP_NORTE!B984)</f>
        <v>*</v>
      </c>
      <c r="G981" s="205" t="str">
        <f>IF(SP_NORTE!D984="","*",SP_NORTE!D984)</f>
        <v>*</v>
      </c>
      <c r="H981" s="205" t="str">
        <f>IF(SP_NORTE!F984="","*",SP_NORTE!F984)</f>
        <v>*</v>
      </c>
      <c r="I981" s="205" t="str">
        <f>IF(SP_NORTE!H984="","*",SP_NORTE!H984)</f>
        <v>*</v>
      </c>
      <c r="J981" s="205" t="str">
        <f>IF(SP_NORTE!I984="","*",SP_NORTE!I984)</f>
        <v>*</v>
      </c>
      <c r="K981" s="195" t="str">
        <f>IF(SP_NORTE!M984="","*",SP_NORTE!M984)</f>
        <v>*</v>
      </c>
      <c r="L981" s="195" t="str">
        <f>IF(SP_NORTE!N984="","*",SP_NORTE!N984)</f>
        <v>*</v>
      </c>
      <c r="M981" s="196" t="str">
        <f>IF(SP_NORTE!J984="","*",SP_NORTE!J984)</f>
        <v>*</v>
      </c>
      <c r="N981" s="204" t="str">
        <f>IF(SP_NORTE!K984="","*",SP_NORTE!K984)</f>
        <v>*</v>
      </c>
      <c r="O981" s="204" t="str">
        <f>IF(SP_NORTE!L984="","*",SP_NORTE!L984)</f>
        <v>*</v>
      </c>
      <c r="P981" s="203" t="str">
        <f>IF(SP_NORTE!O984="","*",SP_NORTE!O984)</f>
        <v>*</v>
      </c>
      <c r="Q981" s="203" t="str">
        <f>IF(SP_NORTE!P984="","*",SP_NORTE!P984)</f>
        <v>*</v>
      </c>
      <c r="R981" s="205" t="str">
        <f>IF(SP_NORTE!Q984="","*",CONCATENATE(SP_NORTE!Q984," ",SP_NORTE!R984))</f>
        <v>*</v>
      </c>
      <c r="S981" s="205" t="str">
        <f>IF(SP_NORTE!V984="","*",SP_NORTE!V984)</f>
        <v>*</v>
      </c>
      <c r="T981" s="205" t="str">
        <f>IF(SP_NORTE!W984="","*",SP_NORTE!W984)</f>
        <v>*</v>
      </c>
      <c r="U981" s="193" t="str">
        <f ca="1">_xlfn.XLOOKUP(G981&amp;$U$2,BS_CONTROLE[CHAVE],BS_CONTROLE[Quantidade_11],"-")</f>
        <v>-</v>
      </c>
      <c r="V981" s="193" t="str">
        <f ca="1">_xlfn.XLOOKUP(G981&amp;$V$2,BS_CONTROLE[CHAVE],BS_CONTROLE[Quantidade_11],"-")</f>
        <v>-</v>
      </c>
      <c r="W981" s="193" t="str">
        <f ca="1">_xlfn.XLOOKUP(G981&amp;$W$2,BS_CONTROLE[CHAVE],BS_CONTROLE[Quantidade_11],"-")</f>
        <v>-</v>
      </c>
    </row>
    <row r="982" spans="1:23" s="101" customFormat="1" hidden="1">
      <c r="A982" s="206" t="str">
        <f>IF(SP_NORTE!Y985="","*",SP_NORTE!Y985)</f>
        <v>*</v>
      </c>
      <c r="B982" s="206" t="str">
        <f>IF(SP_NORTE!X985="","*",SP_NORTE!X985)</f>
        <v>*</v>
      </c>
      <c r="C982" s="206" t="str">
        <f>IF(SP_NORTE!Z985="","*",SP_NORTE!Z985)</f>
        <v>*</v>
      </c>
      <c r="D982" s="195" t="str">
        <f>IF(SP_NORTE!S985="","*",SP_NORTE!S985)</f>
        <v>*</v>
      </c>
      <c r="E982" s="195" t="str">
        <f>IF(SP_NORTE!T985="","*",SP_NORTE!T985)</f>
        <v>*</v>
      </c>
      <c r="F982" s="205" t="str">
        <f>IF(SP_NORTE!B985="","*",SP_NORTE!B985)</f>
        <v>*</v>
      </c>
      <c r="G982" s="205" t="str">
        <f>IF(SP_NORTE!D985="","*",SP_NORTE!D985)</f>
        <v>*</v>
      </c>
      <c r="H982" s="205" t="str">
        <f>IF(SP_NORTE!F985="","*",SP_NORTE!F985)</f>
        <v>*</v>
      </c>
      <c r="I982" s="205" t="str">
        <f>IF(SP_NORTE!H985="","*",SP_NORTE!H985)</f>
        <v>*</v>
      </c>
      <c r="J982" s="205" t="str">
        <f>IF(SP_NORTE!I985="","*",SP_NORTE!I985)</f>
        <v>*</v>
      </c>
      <c r="K982" s="195" t="str">
        <f>IF(SP_NORTE!M985="","*",SP_NORTE!M985)</f>
        <v>*</v>
      </c>
      <c r="L982" s="195" t="str">
        <f>IF(SP_NORTE!N985="","*",SP_NORTE!N985)</f>
        <v>*</v>
      </c>
      <c r="M982" s="196" t="str">
        <f>IF(SP_NORTE!J985="","*",SP_NORTE!J985)</f>
        <v>*</v>
      </c>
      <c r="N982" s="204" t="str">
        <f>IF(SP_NORTE!K985="","*",SP_NORTE!K985)</f>
        <v>*</v>
      </c>
      <c r="O982" s="204" t="str">
        <f>IF(SP_NORTE!L985="","*",SP_NORTE!L985)</f>
        <v>*</v>
      </c>
      <c r="P982" s="203" t="str">
        <f>IF(SP_NORTE!O985="","*",SP_NORTE!O985)</f>
        <v>*</v>
      </c>
      <c r="Q982" s="203" t="str">
        <f>IF(SP_NORTE!P985="","*",SP_NORTE!P985)</f>
        <v>*</v>
      </c>
      <c r="R982" s="205" t="str">
        <f>IF(SP_NORTE!Q985="","*",CONCATENATE(SP_NORTE!Q985," ",SP_NORTE!R985))</f>
        <v>*</v>
      </c>
      <c r="S982" s="205" t="str">
        <f>IF(SP_NORTE!V985="","*",SP_NORTE!V985)</f>
        <v>*</v>
      </c>
      <c r="T982" s="205" t="str">
        <f>IF(SP_NORTE!W985="","*",SP_NORTE!W985)</f>
        <v>*</v>
      </c>
      <c r="U982" s="193" t="str">
        <f ca="1">_xlfn.XLOOKUP(G982&amp;$U$2,BS_CONTROLE[CHAVE],BS_CONTROLE[Quantidade_11],"-")</f>
        <v>-</v>
      </c>
      <c r="V982" s="193" t="str">
        <f ca="1">_xlfn.XLOOKUP(G982&amp;$V$2,BS_CONTROLE[CHAVE],BS_CONTROLE[Quantidade_11],"-")</f>
        <v>-</v>
      </c>
      <c r="W982" s="193" t="str">
        <f ca="1">_xlfn.XLOOKUP(G982&amp;$W$2,BS_CONTROLE[CHAVE],BS_CONTROLE[Quantidade_11],"-")</f>
        <v>-</v>
      </c>
    </row>
    <row r="983" spans="1:23" s="101" customFormat="1" hidden="1">
      <c r="A983" s="206" t="str">
        <f>IF(SP_NORTE!Y986="","*",SP_NORTE!Y986)</f>
        <v>*</v>
      </c>
      <c r="B983" s="206" t="str">
        <f>IF(SP_NORTE!X986="","*",SP_NORTE!X986)</f>
        <v>*</v>
      </c>
      <c r="C983" s="206" t="str">
        <f>IF(SP_NORTE!Z986="","*",SP_NORTE!Z986)</f>
        <v>*</v>
      </c>
      <c r="D983" s="195" t="str">
        <f>IF(SP_NORTE!S986="","*",SP_NORTE!S986)</f>
        <v>*</v>
      </c>
      <c r="E983" s="195" t="str">
        <f>IF(SP_NORTE!T986="","*",SP_NORTE!T986)</f>
        <v>*</v>
      </c>
      <c r="F983" s="205" t="str">
        <f>IF(SP_NORTE!B986="","*",SP_NORTE!B986)</f>
        <v>*</v>
      </c>
      <c r="G983" s="205" t="str">
        <f>IF(SP_NORTE!D986="","*",SP_NORTE!D986)</f>
        <v>*</v>
      </c>
      <c r="H983" s="205" t="str">
        <f>IF(SP_NORTE!F986="","*",SP_NORTE!F986)</f>
        <v>*</v>
      </c>
      <c r="I983" s="205" t="str">
        <f>IF(SP_NORTE!H986="","*",SP_NORTE!H986)</f>
        <v>*</v>
      </c>
      <c r="J983" s="205" t="str">
        <f>IF(SP_NORTE!I986="","*",SP_NORTE!I986)</f>
        <v>*</v>
      </c>
      <c r="K983" s="195" t="str">
        <f>IF(SP_NORTE!M986="","*",SP_NORTE!M986)</f>
        <v>*</v>
      </c>
      <c r="L983" s="195" t="str">
        <f>IF(SP_NORTE!N986="","*",SP_NORTE!N986)</f>
        <v>*</v>
      </c>
      <c r="M983" s="196" t="str">
        <f>IF(SP_NORTE!J986="","*",SP_NORTE!J986)</f>
        <v>*</v>
      </c>
      <c r="N983" s="204" t="str">
        <f>IF(SP_NORTE!K986="","*",SP_NORTE!K986)</f>
        <v>*</v>
      </c>
      <c r="O983" s="204" t="str">
        <f>IF(SP_NORTE!L986="","*",SP_NORTE!L986)</f>
        <v>*</v>
      </c>
      <c r="P983" s="203" t="str">
        <f>IF(SP_NORTE!O986="","*",SP_NORTE!O986)</f>
        <v>*</v>
      </c>
      <c r="Q983" s="203" t="str">
        <f>IF(SP_NORTE!P986="","*",SP_NORTE!P986)</f>
        <v>*</v>
      </c>
      <c r="R983" s="205" t="str">
        <f>IF(SP_NORTE!Q986="","*",CONCATENATE(SP_NORTE!Q986," ",SP_NORTE!R986))</f>
        <v>*</v>
      </c>
      <c r="S983" s="205" t="str">
        <f>IF(SP_NORTE!V986="","*",SP_NORTE!V986)</f>
        <v>*</v>
      </c>
      <c r="T983" s="205" t="str">
        <f>IF(SP_NORTE!W986="","*",SP_NORTE!W986)</f>
        <v>*</v>
      </c>
      <c r="U983" s="193" t="str">
        <f ca="1">_xlfn.XLOOKUP(G983&amp;$U$2,BS_CONTROLE[CHAVE],BS_CONTROLE[Quantidade_11],"-")</f>
        <v>-</v>
      </c>
      <c r="V983" s="193" t="str">
        <f ca="1">_xlfn.XLOOKUP(G983&amp;$V$2,BS_CONTROLE[CHAVE],BS_CONTROLE[Quantidade_11],"-")</f>
        <v>-</v>
      </c>
      <c r="W983" s="193" t="str">
        <f ca="1">_xlfn.XLOOKUP(G983&amp;$W$2,BS_CONTROLE[CHAVE],BS_CONTROLE[Quantidade_11],"-")</f>
        <v>-</v>
      </c>
    </row>
    <row r="984" spans="1:23" s="101" customFormat="1" hidden="1">
      <c r="A984" s="206" t="str">
        <f>IF(SP_NORTE!Y987="","*",SP_NORTE!Y987)</f>
        <v>*</v>
      </c>
      <c r="B984" s="206" t="str">
        <f>IF(SP_NORTE!X987="","*",SP_NORTE!X987)</f>
        <v>*</v>
      </c>
      <c r="C984" s="206" t="str">
        <f>IF(SP_NORTE!Z987="","*",SP_NORTE!Z987)</f>
        <v>*</v>
      </c>
      <c r="D984" s="195" t="str">
        <f>IF(SP_NORTE!S987="","*",SP_NORTE!S987)</f>
        <v>*</v>
      </c>
      <c r="E984" s="195" t="str">
        <f>IF(SP_NORTE!T987="","*",SP_NORTE!T987)</f>
        <v>*</v>
      </c>
      <c r="F984" s="205" t="str">
        <f>IF(SP_NORTE!B987="","*",SP_NORTE!B987)</f>
        <v>*</v>
      </c>
      <c r="G984" s="205" t="str">
        <f>IF(SP_NORTE!D987="","*",SP_NORTE!D987)</f>
        <v>*</v>
      </c>
      <c r="H984" s="205" t="str">
        <f>IF(SP_NORTE!F987="","*",SP_NORTE!F987)</f>
        <v>*</v>
      </c>
      <c r="I984" s="205" t="str">
        <f>IF(SP_NORTE!H987="","*",SP_NORTE!H987)</f>
        <v>*</v>
      </c>
      <c r="J984" s="205" t="str">
        <f>IF(SP_NORTE!I987="","*",SP_NORTE!I987)</f>
        <v>*</v>
      </c>
      <c r="K984" s="195" t="str">
        <f>IF(SP_NORTE!M987="","*",SP_NORTE!M987)</f>
        <v>*</v>
      </c>
      <c r="L984" s="195" t="str">
        <f>IF(SP_NORTE!N987="","*",SP_NORTE!N987)</f>
        <v>*</v>
      </c>
      <c r="M984" s="196" t="str">
        <f>IF(SP_NORTE!J987="","*",SP_NORTE!J987)</f>
        <v>*</v>
      </c>
      <c r="N984" s="204" t="str">
        <f>IF(SP_NORTE!K987="","*",SP_NORTE!K987)</f>
        <v>*</v>
      </c>
      <c r="O984" s="204" t="str">
        <f>IF(SP_NORTE!L987="","*",SP_NORTE!L987)</f>
        <v>*</v>
      </c>
      <c r="P984" s="203" t="str">
        <f>IF(SP_NORTE!O987="","*",SP_NORTE!O987)</f>
        <v>*</v>
      </c>
      <c r="Q984" s="203" t="str">
        <f>IF(SP_NORTE!P987="","*",SP_NORTE!P987)</f>
        <v>*</v>
      </c>
      <c r="R984" s="205" t="str">
        <f>IF(SP_NORTE!Q987="","*",CONCATENATE(SP_NORTE!Q987," ",SP_NORTE!R987))</f>
        <v>*</v>
      </c>
      <c r="S984" s="205" t="str">
        <f>IF(SP_NORTE!V987="","*",SP_NORTE!V987)</f>
        <v>*</v>
      </c>
      <c r="T984" s="205" t="str">
        <f>IF(SP_NORTE!W987="","*",SP_NORTE!W987)</f>
        <v>*</v>
      </c>
      <c r="U984" s="193" t="str">
        <f ca="1">_xlfn.XLOOKUP(G984&amp;$U$2,BS_CONTROLE[CHAVE],BS_CONTROLE[Quantidade_11],"-")</f>
        <v>-</v>
      </c>
      <c r="V984" s="193" t="str">
        <f ca="1">_xlfn.XLOOKUP(G984&amp;$V$2,BS_CONTROLE[CHAVE],BS_CONTROLE[Quantidade_11],"-")</f>
        <v>-</v>
      </c>
      <c r="W984" s="193" t="str">
        <f ca="1">_xlfn.XLOOKUP(G984&amp;$W$2,BS_CONTROLE[CHAVE],BS_CONTROLE[Quantidade_11],"-")</f>
        <v>-</v>
      </c>
    </row>
    <row r="985" spans="1:23" s="101" customFormat="1" hidden="1">
      <c r="A985" s="206" t="str">
        <f>IF(SP_NORTE!Y988="","*",SP_NORTE!Y988)</f>
        <v>*</v>
      </c>
      <c r="B985" s="206" t="str">
        <f>IF(SP_NORTE!X988="","*",SP_NORTE!X988)</f>
        <v>*</v>
      </c>
      <c r="C985" s="206" t="str">
        <f>IF(SP_NORTE!Z988="","*",SP_NORTE!Z988)</f>
        <v>*</v>
      </c>
      <c r="D985" s="195" t="str">
        <f>IF(SP_NORTE!S988="","*",SP_NORTE!S988)</f>
        <v>*</v>
      </c>
      <c r="E985" s="195" t="str">
        <f>IF(SP_NORTE!T988="","*",SP_NORTE!T988)</f>
        <v>*</v>
      </c>
      <c r="F985" s="205" t="str">
        <f>IF(SP_NORTE!B988="","*",SP_NORTE!B988)</f>
        <v>*</v>
      </c>
      <c r="G985" s="205" t="str">
        <f>IF(SP_NORTE!D988="","*",SP_NORTE!D988)</f>
        <v>*</v>
      </c>
      <c r="H985" s="205" t="str">
        <f>IF(SP_NORTE!F988="","*",SP_NORTE!F988)</f>
        <v>*</v>
      </c>
      <c r="I985" s="205" t="str">
        <f>IF(SP_NORTE!H988="","*",SP_NORTE!H988)</f>
        <v>*</v>
      </c>
      <c r="J985" s="205" t="str">
        <f>IF(SP_NORTE!I988="","*",SP_NORTE!I988)</f>
        <v>*</v>
      </c>
      <c r="K985" s="195" t="str">
        <f>IF(SP_NORTE!M988="","*",SP_NORTE!M988)</f>
        <v>*</v>
      </c>
      <c r="L985" s="195" t="str">
        <f>IF(SP_NORTE!N988="","*",SP_NORTE!N988)</f>
        <v>*</v>
      </c>
      <c r="M985" s="196" t="str">
        <f>IF(SP_NORTE!J988="","*",SP_NORTE!J988)</f>
        <v>*</v>
      </c>
      <c r="N985" s="204" t="str">
        <f>IF(SP_NORTE!K988="","*",SP_NORTE!K988)</f>
        <v>*</v>
      </c>
      <c r="O985" s="204" t="str">
        <f>IF(SP_NORTE!L988="","*",SP_NORTE!L988)</f>
        <v>*</v>
      </c>
      <c r="P985" s="203" t="str">
        <f>IF(SP_NORTE!O988="","*",SP_NORTE!O988)</f>
        <v>*</v>
      </c>
      <c r="Q985" s="203" t="str">
        <f>IF(SP_NORTE!P988="","*",SP_NORTE!P988)</f>
        <v>*</v>
      </c>
      <c r="R985" s="205" t="str">
        <f>IF(SP_NORTE!Q988="","*",CONCATENATE(SP_NORTE!Q988," ",SP_NORTE!R988))</f>
        <v>*</v>
      </c>
      <c r="S985" s="205" t="str">
        <f>IF(SP_NORTE!V988="","*",SP_NORTE!V988)</f>
        <v>*</v>
      </c>
      <c r="T985" s="205" t="str">
        <f>IF(SP_NORTE!W988="","*",SP_NORTE!W988)</f>
        <v>*</v>
      </c>
      <c r="U985" s="193" t="str">
        <f ca="1">_xlfn.XLOOKUP(G985&amp;$U$2,BS_CONTROLE[CHAVE],BS_CONTROLE[Quantidade_11],"-")</f>
        <v>-</v>
      </c>
      <c r="V985" s="193" t="str">
        <f ca="1">_xlfn.XLOOKUP(G985&amp;$V$2,BS_CONTROLE[CHAVE],BS_CONTROLE[Quantidade_11],"-")</f>
        <v>-</v>
      </c>
      <c r="W985" s="193" t="str">
        <f ca="1">_xlfn.XLOOKUP(G985&amp;$W$2,BS_CONTROLE[CHAVE],BS_CONTROLE[Quantidade_11],"-")</f>
        <v>-</v>
      </c>
    </row>
    <row r="986" spans="1:23" s="101" customFormat="1" hidden="1">
      <c r="A986" s="206" t="str">
        <f>IF(SP_NORTE!Y989="","*",SP_NORTE!Y989)</f>
        <v>*</v>
      </c>
      <c r="B986" s="206" t="str">
        <f>IF(SP_NORTE!X989="","*",SP_NORTE!X989)</f>
        <v>*</v>
      </c>
      <c r="C986" s="206" t="str">
        <f>IF(SP_NORTE!Z989="","*",SP_NORTE!Z989)</f>
        <v>*</v>
      </c>
      <c r="D986" s="195" t="str">
        <f>IF(SP_NORTE!S989="","*",SP_NORTE!S989)</f>
        <v>*</v>
      </c>
      <c r="E986" s="195" t="str">
        <f>IF(SP_NORTE!T989="","*",SP_NORTE!T989)</f>
        <v>*</v>
      </c>
      <c r="F986" s="205" t="str">
        <f>IF(SP_NORTE!B989="","*",SP_NORTE!B989)</f>
        <v>*</v>
      </c>
      <c r="G986" s="205" t="str">
        <f>IF(SP_NORTE!D989="","*",SP_NORTE!D989)</f>
        <v>*</v>
      </c>
      <c r="H986" s="205" t="str">
        <f>IF(SP_NORTE!F989="","*",SP_NORTE!F989)</f>
        <v>*</v>
      </c>
      <c r="I986" s="205" t="str">
        <f>IF(SP_NORTE!H989="","*",SP_NORTE!H989)</f>
        <v>*</v>
      </c>
      <c r="J986" s="205" t="str">
        <f>IF(SP_NORTE!I989="","*",SP_NORTE!I989)</f>
        <v>*</v>
      </c>
      <c r="K986" s="195" t="str">
        <f>IF(SP_NORTE!M989="","*",SP_NORTE!M989)</f>
        <v>*</v>
      </c>
      <c r="L986" s="195" t="str">
        <f>IF(SP_NORTE!N989="","*",SP_NORTE!N989)</f>
        <v>*</v>
      </c>
      <c r="M986" s="196" t="str">
        <f>IF(SP_NORTE!J989="","*",SP_NORTE!J989)</f>
        <v>*</v>
      </c>
      <c r="N986" s="204" t="str">
        <f>IF(SP_NORTE!K989="","*",SP_NORTE!K989)</f>
        <v>*</v>
      </c>
      <c r="O986" s="204" t="str">
        <f>IF(SP_NORTE!L989="","*",SP_NORTE!L989)</f>
        <v>*</v>
      </c>
      <c r="P986" s="203" t="str">
        <f>IF(SP_NORTE!O989="","*",SP_NORTE!O989)</f>
        <v>*</v>
      </c>
      <c r="Q986" s="203" t="str">
        <f>IF(SP_NORTE!P989="","*",SP_NORTE!P989)</f>
        <v>*</v>
      </c>
      <c r="R986" s="205" t="str">
        <f>IF(SP_NORTE!Q989="","*",CONCATENATE(SP_NORTE!Q989," ",SP_NORTE!R989))</f>
        <v>*</v>
      </c>
      <c r="S986" s="205" t="str">
        <f>IF(SP_NORTE!V989="","*",SP_NORTE!V989)</f>
        <v>*</v>
      </c>
      <c r="T986" s="205" t="str">
        <f>IF(SP_NORTE!W989="","*",SP_NORTE!W989)</f>
        <v>*</v>
      </c>
      <c r="U986" s="193" t="str">
        <f ca="1">_xlfn.XLOOKUP(G986&amp;$U$2,BS_CONTROLE[CHAVE],BS_CONTROLE[Quantidade_11],"-")</f>
        <v>-</v>
      </c>
      <c r="V986" s="193" t="str">
        <f ca="1">_xlfn.XLOOKUP(G986&amp;$V$2,BS_CONTROLE[CHAVE],BS_CONTROLE[Quantidade_11],"-")</f>
        <v>-</v>
      </c>
      <c r="W986" s="193" t="str">
        <f ca="1">_xlfn.XLOOKUP(G986&amp;$W$2,BS_CONTROLE[CHAVE],BS_CONTROLE[Quantidade_11],"-")</f>
        <v>-</v>
      </c>
    </row>
    <row r="987" spans="1:23" s="101" customFormat="1" hidden="1">
      <c r="A987" s="206" t="str">
        <f>IF(SP_NORTE!Y990="","*",SP_NORTE!Y990)</f>
        <v>*</v>
      </c>
      <c r="B987" s="206" t="str">
        <f>IF(SP_NORTE!X990="","*",SP_NORTE!X990)</f>
        <v>*</v>
      </c>
      <c r="C987" s="206" t="str">
        <f>IF(SP_NORTE!Z990="","*",SP_NORTE!Z990)</f>
        <v>*</v>
      </c>
      <c r="D987" s="195" t="str">
        <f>IF(SP_NORTE!S990="","*",SP_NORTE!S990)</f>
        <v>*</v>
      </c>
      <c r="E987" s="195" t="str">
        <f>IF(SP_NORTE!T990="","*",SP_NORTE!T990)</f>
        <v>*</v>
      </c>
      <c r="F987" s="205" t="str">
        <f>IF(SP_NORTE!B990="","*",SP_NORTE!B990)</f>
        <v>*</v>
      </c>
      <c r="G987" s="205" t="str">
        <f>IF(SP_NORTE!D990="","*",SP_NORTE!D990)</f>
        <v>*</v>
      </c>
      <c r="H987" s="205" t="str">
        <f>IF(SP_NORTE!F990="","*",SP_NORTE!F990)</f>
        <v>*</v>
      </c>
      <c r="I987" s="205" t="str">
        <f>IF(SP_NORTE!H990="","*",SP_NORTE!H990)</f>
        <v>*</v>
      </c>
      <c r="J987" s="205" t="str">
        <f>IF(SP_NORTE!I990="","*",SP_NORTE!I990)</f>
        <v>*</v>
      </c>
      <c r="K987" s="195" t="str">
        <f>IF(SP_NORTE!M990="","*",SP_NORTE!M990)</f>
        <v>*</v>
      </c>
      <c r="L987" s="195" t="str">
        <f>IF(SP_NORTE!N990="","*",SP_NORTE!N990)</f>
        <v>*</v>
      </c>
      <c r="M987" s="196" t="str">
        <f>IF(SP_NORTE!J990="","*",SP_NORTE!J990)</f>
        <v>*</v>
      </c>
      <c r="N987" s="204" t="str">
        <f>IF(SP_NORTE!K990="","*",SP_NORTE!K990)</f>
        <v>*</v>
      </c>
      <c r="O987" s="204" t="str">
        <f>IF(SP_NORTE!L990="","*",SP_NORTE!L990)</f>
        <v>*</v>
      </c>
      <c r="P987" s="203" t="str">
        <f>IF(SP_NORTE!O990="","*",SP_NORTE!O990)</f>
        <v>*</v>
      </c>
      <c r="Q987" s="203" t="str">
        <f>IF(SP_NORTE!P990="","*",SP_NORTE!P990)</f>
        <v>*</v>
      </c>
      <c r="R987" s="205" t="str">
        <f>IF(SP_NORTE!Q990="","*",CONCATENATE(SP_NORTE!Q990," ",SP_NORTE!R990))</f>
        <v>*</v>
      </c>
      <c r="S987" s="205" t="str">
        <f>IF(SP_NORTE!V990="","*",SP_NORTE!V990)</f>
        <v>*</v>
      </c>
      <c r="T987" s="205" t="str">
        <f>IF(SP_NORTE!W990="","*",SP_NORTE!W990)</f>
        <v>*</v>
      </c>
      <c r="U987" s="193" t="str">
        <f ca="1">_xlfn.XLOOKUP(G987&amp;$U$2,BS_CONTROLE[CHAVE],BS_CONTROLE[Quantidade_11],"-")</f>
        <v>-</v>
      </c>
      <c r="V987" s="193" t="str">
        <f ca="1">_xlfn.XLOOKUP(G987&amp;$V$2,BS_CONTROLE[CHAVE],BS_CONTROLE[Quantidade_11],"-")</f>
        <v>-</v>
      </c>
      <c r="W987" s="193" t="str">
        <f ca="1">_xlfn.XLOOKUP(G987&amp;$W$2,BS_CONTROLE[CHAVE],BS_CONTROLE[Quantidade_11],"-")</f>
        <v>-</v>
      </c>
    </row>
    <row r="988" spans="1:23" s="101" customFormat="1" hidden="1">
      <c r="A988" s="206" t="str">
        <f>IF(SP_NORTE!Y991="","*",SP_NORTE!Y991)</f>
        <v>*</v>
      </c>
      <c r="B988" s="206" t="str">
        <f>IF(SP_NORTE!X991="","*",SP_NORTE!X991)</f>
        <v>*</v>
      </c>
      <c r="C988" s="206" t="str">
        <f>IF(SP_NORTE!Z991="","*",SP_NORTE!Z991)</f>
        <v>*</v>
      </c>
      <c r="D988" s="195" t="str">
        <f>IF(SP_NORTE!S991="","*",SP_NORTE!S991)</f>
        <v>*</v>
      </c>
      <c r="E988" s="195" t="str">
        <f>IF(SP_NORTE!T991="","*",SP_NORTE!T991)</f>
        <v>*</v>
      </c>
      <c r="F988" s="205" t="str">
        <f>IF(SP_NORTE!B991="","*",SP_NORTE!B991)</f>
        <v>*</v>
      </c>
      <c r="G988" s="205" t="str">
        <f>IF(SP_NORTE!D991="","*",SP_NORTE!D991)</f>
        <v>*</v>
      </c>
      <c r="H988" s="205" t="str">
        <f>IF(SP_NORTE!F991="","*",SP_NORTE!F991)</f>
        <v>*</v>
      </c>
      <c r="I988" s="205" t="str">
        <f>IF(SP_NORTE!H991="","*",SP_NORTE!H991)</f>
        <v>*</v>
      </c>
      <c r="J988" s="205" t="str">
        <f>IF(SP_NORTE!I991="","*",SP_NORTE!I991)</f>
        <v>*</v>
      </c>
      <c r="K988" s="195" t="str">
        <f>IF(SP_NORTE!M991="","*",SP_NORTE!M991)</f>
        <v>*</v>
      </c>
      <c r="L988" s="195" t="str">
        <f>IF(SP_NORTE!N991="","*",SP_NORTE!N991)</f>
        <v>*</v>
      </c>
      <c r="M988" s="196" t="str">
        <f>IF(SP_NORTE!J991="","*",SP_NORTE!J991)</f>
        <v>*</v>
      </c>
      <c r="N988" s="204" t="str">
        <f>IF(SP_NORTE!K991="","*",SP_NORTE!K991)</f>
        <v>*</v>
      </c>
      <c r="O988" s="204" t="str">
        <f>IF(SP_NORTE!L991="","*",SP_NORTE!L991)</f>
        <v>*</v>
      </c>
      <c r="P988" s="203" t="str">
        <f>IF(SP_NORTE!O991="","*",SP_NORTE!O991)</f>
        <v>*</v>
      </c>
      <c r="Q988" s="203" t="str">
        <f>IF(SP_NORTE!P991="","*",SP_NORTE!P991)</f>
        <v>*</v>
      </c>
      <c r="R988" s="205" t="str">
        <f>IF(SP_NORTE!Q991="","*",CONCATENATE(SP_NORTE!Q991," ",SP_NORTE!R991))</f>
        <v>*</v>
      </c>
      <c r="S988" s="205" t="str">
        <f>IF(SP_NORTE!V991="","*",SP_NORTE!V991)</f>
        <v>*</v>
      </c>
      <c r="T988" s="205" t="str">
        <f>IF(SP_NORTE!W991="","*",SP_NORTE!W991)</f>
        <v>*</v>
      </c>
      <c r="U988" s="193" t="str">
        <f ca="1">_xlfn.XLOOKUP(G988&amp;$U$2,BS_CONTROLE[CHAVE],BS_CONTROLE[Quantidade_11],"-")</f>
        <v>-</v>
      </c>
      <c r="V988" s="193" t="str">
        <f ca="1">_xlfn.XLOOKUP(G988&amp;$V$2,BS_CONTROLE[CHAVE],BS_CONTROLE[Quantidade_11],"-")</f>
        <v>-</v>
      </c>
      <c r="W988" s="193" t="str">
        <f ca="1">_xlfn.XLOOKUP(G988&amp;$W$2,BS_CONTROLE[CHAVE],BS_CONTROLE[Quantidade_11],"-")</f>
        <v>-</v>
      </c>
    </row>
    <row r="989" spans="1:23" s="101" customFormat="1" hidden="1">
      <c r="A989" s="206" t="str">
        <f>IF(SP_NORTE!Y992="","*",SP_NORTE!Y992)</f>
        <v>*</v>
      </c>
      <c r="B989" s="206" t="str">
        <f>IF(SP_NORTE!X992="","*",SP_NORTE!X992)</f>
        <v>*</v>
      </c>
      <c r="C989" s="206" t="str">
        <f>IF(SP_NORTE!Z992="","*",SP_NORTE!Z992)</f>
        <v>*</v>
      </c>
      <c r="D989" s="195" t="str">
        <f>IF(SP_NORTE!S992="","*",SP_NORTE!S992)</f>
        <v>*</v>
      </c>
      <c r="E989" s="195" t="str">
        <f>IF(SP_NORTE!T992="","*",SP_NORTE!T992)</f>
        <v>*</v>
      </c>
      <c r="F989" s="205" t="str">
        <f>IF(SP_NORTE!B992="","*",SP_NORTE!B992)</f>
        <v>*</v>
      </c>
      <c r="G989" s="205" t="str">
        <f>IF(SP_NORTE!D992="","*",SP_NORTE!D992)</f>
        <v>*</v>
      </c>
      <c r="H989" s="205" t="str">
        <f>IF(SP_NORTE!F992="","*",SP_NORTE!F992)</f>
        <v>*</v>
      </c>
      <c r="I989" s="205" t="str">
        <f>IF(SP_NORTE!H992="","*",SP_NORTE!H992)</f>
        <v>*</v>
      </c>
      <c r="J989" s="205" t="str">
        <f>IF(SP_NORTE!I992="","*",SP_NORTE!I992)</f>
        <v>*</v>
      </c>
      <c r="K989" s="195" t="str">
        <f>IF(SP_NORTE!M992="","*",SP_NORTE!M992)</f>
        <v>*</v>
      </c>
      <c r="L989" s="195" t="str">
        <f>IF(SP_NORTE!N992="","*",SP_NORTE!N992)</f>
        <v>*</v>
      </c>
      <c r="M989" s="196" t="str">
        <f>IF(SP_NORTE!J992="","*",SP_NORTE!J992)</f>
        <v>*</v>
      </c>
      <c r="N989" s="204" t="str">
        <f>IF(SP_NORTE!K992="","*",SP_NORTE!K992)</f>
        <v>*</v>
      </c>
      <c r="O989" s="204" t="str">
        <f>IF(SP_NORTE!L992="","*",SP_NORTE!L992)</f>
        <v>*</v>
      </c>
      <c r="P989" s="203" t="str">
        <f>IF(SP_NORTE!O992="","*",SP_NORTE!O992)</f>
        <v>*</v>
      </c>
      <c r="Q989" s="203" t="str">
        <f>IF(SP_NORTE!P992="","*",SP_NORTE!P992)</f>
        <v>*</v>
      </c>
      <c r="R989" s="205" t="str">
        <f>IF(SP_NORTE!Q992="","*",CONCATENATE(SP_NORTE!Q992," ",SP_NORTE!R992))</f>
        <v>*</v>
      </c>
      <c r="S989" s="205" t="str">
        <f>IF(SP_NORTE!V992="","*",SP_NORTE!V992)</f>
        <v>*</v>
      </c>
      <c r="T989" s="205" t="str">
        <f>IF(SP_NORTE!W992="","*",SP_NORTE!W992)</f>
        <v>*</v>
      </c>
      <c r="U989" s="193" t="str">
        <f ca="1">_xlfn.XLOOKUP(G989&amp;$U$2,BS_CONTROLE[CHAVE],BS_CONTROLE[Quantidade_11],"-")</f>
        <v>-</v>
      </c>
      <c r="V989" s="193" t="str">
        <f ca="1">_xlfn.XLOOKUP(G989&amp;$V$2,BS_CONTROLE[CHAVE],BS_CONTROLE[Quantidade_11],"-")</f>
        <v>-</v>
      </c>
      <c r="W989" s="193" t="str">
        <f ca="1">_xlfn.XLOOKUP(G989&amp;$W$2,BS_CONTROLE[CHAVE],BS_CONTROLE[Quantidade_11],"-")</f>
        <v>-</v>
      </c>
    </row>
    <row r="990" spans="1:23" s="101" customFormat="1" hidden="1">
      <c r="A990" s="206" t="str">
        <f>IF(SP_NORTE!Y993="","*",SP_NORTE!Y993)</f>
        <v>*</v>
      </c>
      <c r="B990" s="206" t="str">
        <f>IF(SP_NORTE!X993="","*",SP_NORTE!X993)</f>
        <v>*</v>
      </c>
      <c r="C990" s="206" t="str">
        <f>IF(SP_NORTE!Z993="","*",SP_NORTE!Z993)</f>
        <v>*</v>
      </c>
      <c r="D990" s="195" t="str">
        <f>IF(SP_NORTE!S993="","*",SP_NORTE!S993)</f>
        <v>*</v>
      </c>
      <c r="E990" s="195" t="str">
        <f>IF(SP_NORTE!T993="","*",SP_NORTE!T993)</f>
        <v>*</v>
      </c>
      <c r="F990" s="205" t="str">
        <f>IF(SP_NORTE!B993="","*",SP_NORTE!B993)</f>
        <v>*</v>
      </c>
      <c r="G990" s="205" t="str">
        <f>IF(SP_NORTE!D993="","*",SP_NORTE!D993)</f>
        <v>*</v>
      </c>
      <c r="H990" s="205" t="str">
        <f>IF(SP_NORTE!F993="","*",SP_NORTE!F993)</f>
        <v>*</v>
      </c>
      <c r="I990" s="205" t="str">
        <f>IF(SP_NORTE!H993="","*",SP_NORTE!H993)</f>
        <v>*</v>
      </c>
      <c r="J990" s="205" t="str">
        <f>IF(SP_NORTE!I993="","*",SP_NORTE!I993)</f>
        <v>*</v>
      </c>
      <c r="K990" s="195" t="str">
        <f>IF(SP_NORTE!M993="","*",SP_NORTE!M993)</f>
        <v>*</v>
      </c>
      <c r="L990" s="195" t="str">
        <f>IF(SP_NORTE!N993="","*",SP_NORTE!N993)</f>
        <v>*</v>
      </c>
      <c r="M990" s="196" t="str">
        <f>IF(SP_NORTE!J993="","*",SP_NORTE!J993)</f>
        <v>*</v>
      </c>
      <c r="N990" s="204" t="str">
        <f>IF(SP_NORTE!K993="","*",SP_NORTE!K993)</f>
        <v>*</v>
      </c>
      <c r="O990" s="204" t="str">
        <f>IF(SP_NORTE!L993="","*",SP_NORTE!L993)</f>
        <v>*</v>
      </c>
      <c r="P990" s="203" t="str">
        <f>IF(SP_NORTE!O993="","*",SP_NORTE!O993)</f>
        <v>*</v>
      </c>
      <c r="Q990" s="203" t="str">
        <f>IF(SP_NORTE!P993="","*",SP_NORTE!P993)</f>
        <v>*</v>
      </c>
      <c r="R990" s="205" t="str">
        <f>IF(SP_NORTE!Q993="","*",CONCATENATE(SP_NORTE!Q993," ",SP_NORTE!R993))</f>
        <v>*</v>
      </c>
      <c r="S990" s="205" t="str">
        <f>IF(SP_NORTE!V993="","*",SP_NORTE!V993)</f>
        <v>*</v>
      </c>
      <c r="T990" s="205" t="str">
        <f>IF(SP_NORTE!W993="","*",SP_NORTE!W993)</f>
        <v>*</v>
      </c>
      <c r="U990" s="193" t="str">
        <f ca="1">_xlfn.XLOOKUP(G990&amp;$U$2,BS_CONTROLE[CHAVE],BS_CONTROLE[Quantidade_11],"-")</f>
        <v>-</v>
      </c>
      <c r="V990" s="193" t="str">
        <f ca="1">_xlfn.XLOOKUP(G990&amp;$V$2,BS_CONTROLE[CHAVE],BS_CONTROLE[Quantidade_11],"-")</f>
        <v>-</v>
      </c>
      <c r="W990" s="193" t="str">
        <f ca="1">_xlfn.XLOOKUP(G990&amp;$W$2,BS_CONTROLE[CHAVE],BS_CONTROLE[Quantidade_11],"-")</f>
        <v>-</v>
      </c>
    </row>
    <row r="991" spans="1:23" s="101" customFormat="1" hidden="1">
      <c r="A991" s="206" t="str">
        <f>IF(SP_NORTE!Y994="","*",SP_NORTE!Y994)</f>
        <v>*</v>
      </c>
      <c r="B991" s="206" t="str">
        <f>IF(SP_NORTE!X994="","*",SP_NORTE!X994)</f>
        <v>*</v>
      </c>
      <c r="C991" s="206" t="str">
        <f>IF(SP_NORTE!Z994="","*",SP_NORTE!Z994)</f>
        <v>*</v>
      </c>
      <c r="D991" s="195" t="str">
        <f>IF(SP_NORTE!S994="","*",SP_NORTE!S994)</f>
        <v>*</v>
      </c>
      <c r="E991" s="195" t="str">
        <f>IF(SP_NORTE!T994="","*",SP_NORTE!T994)</f>
        <v>*</v>
      </c>
      <c r="F991" s="205" t="str">
        <f>IF(SP_NORTE!B994="","*",SP_NORTE!B994)</f>
        <v>*</v>
      </c>
      <c r="G991" s="205" t="str">
        <f>IF(SP_NORTE!D994="","*",SP_NORTE!D994)</f>
        <v>*</v>
      </c>
      <c r="H991" s="205" t="str">
        <f>IF(SP_NORTE!F994="","*",SP_NORTE!F994)</f>
        <v>*</v>
      </c>
      <c r="I991" s="205" t="str">
        <f>IF(SP_NORTE!H994="","*",SP_NORTE!H994)</f>
        <v>*</v>
      </c>
      <c r="J991" s="205" t="str">
        <f>IF(SP_NORTE!I994="","*",SP_NORTE!I994)</f>
        <v>*</v>
      </c>
      <c r="K991" s="195" t="str">
        <f>IF(SP_NORTE!M994="","*",SP_NORTE!M994)</f>
        <v>*</v>
      </c>
      <c r="L991" s="195" t="str">
        <f>IF(SP_NORTE!N994="","*",SP_NORTE!N994)</f>
        <v>*</v>
      </c>
      <c r="M991" s="196" t="str">
        <f>IF(SP_NORTE!J994="","*",SP_NORTE!J994)</f>
        <v>*</v>
      </c>
      <c r="N991" s="204" t="str">
        <f>IF(SP_NORTE!K994="","*",SP_NORTE!K994)</f>
        <v>*</v>
      </c>
      <c r="O991" s="204" t="str">
        <f>IF(SP_NORTE!L994="","*",SP_NORTE!L994)</f>
        <v>*</v>
      </c>
      <c r="P991" s="203" t="str">
        <f>IF(SP_NORTE!O994="","*",SP_NORTE!O994)</f>
        <v>*</v>
      </c>
      <c r="Q991" s="203" t="str">
        <f>IF(SP_NORTE!P994="","*",SP_NORTE!P994)</f>
        <v>*</v>
      </c>
      <c r="R991" s="205" t="str">
        <f>IF(SP_NORTE!Q994="","*",CONCATENATE(SP_NORTE!Q994," ",SP_NORTE!R994))</f>
        <v>*</v>
      </c>
      <c r="S991" s="205" t="str">
        <f>IF(SP_NORTE!V994="","*",SP_NORTE!V994)</f>
        <v>*</v>
      </c>
      <c r="T991" s="205" t="str">
        <f>IF(SP_NORTE!W994="","*",SP_NORTE!W994)</f>
        <v>*</v>
      </c>
      <c r="U991" s="193" t="str">
        <f ca="1">_xlfn.XLOOKUP(G991&amp;$U$2,BS_CONTROLE[CHAVE],BS_CONTROLE[Quantidade_11],"-")</f>
        <v>-</v>
      </c>
      <c r="V991" s="193" t="str">
        <f ca="1">_xlfn.XLOOKUP(G991&amp;$V$2,BS_CONTROLE[CHAVE],BS_CONTROLE[Quantidade_11],"-")</f>
        <v>-</v>
      </c>
      <c r="W991" s="193" t="str">
        <f ca="1">_xlfn.XLOOKUP(G991&amp;$W$2,BS_CONTROLE[CHAVE],BS_CONTROLE[Quantidade_11],"-")</f>
        <v>-</v>
      </c>
    </row>
    <row r="992" spans="1:23" s="101" customFormat="1" hidden="1">
      <c r="A992" s="206" t="str">
        <f>IF(SP_NORTE!Y995="","*",SP_NORTE!Y995)</f>
        <v>*</v>
      </c>
      <c r="B992" s="206" t="str">
        <f>IF(SP_NORTE!X995="","*",SP_NORTE!X995)</f>
        <v>*</v>
      </c>
      <c r="C992" s="206" t="str">
        <f>IF(SP_NORTE!Z995="","*",SP_NORTE!Z995)</f>
        <v>*</v>
      </c>
      <c r="D992" s="195" t="str">
        <f>IF(SP_NORTE!S995="","*",SP_NORTE!S995)</f>
        <v>*</v>
      </c>
      <c r="E992" s="195" t="str">
        <f>IF(SP_NORTE!T995="","*",SP_NORTE!T995)</f>
        <v>*</v>
      </c>
      <c r="F992" s="205" t="str">
        <f>IF(SP_NORTE!B995="","*",SP_NORTE!B995)</f>
        <v>*</v>
      </c>
      <c r="G992" s="205" t="str">
        <f>IF(SP_NORTE!D995="","*",SP_NORTE!D995)</f>
        <v>*</v>
      </c>
      <c r="H992" s="205" t="str">
        <f>IF(SP_NORTE!F995="","*",SP_NORTE!F995)</f>
        <v>*</v>
      </c>
      <c r="I992" s="205" t="str">
        <f>IF(SP_NORTE!H995="","*",SP_NORTE!H995)</f>
        <v>*</v>
      </c>
      <c r="J992" s="205" t="str">
        <f>IF(SP_NORTE!I995="","*",SP_NORTE!I995)</f>
        <v>*</v>
      </c>
      <c r="K992" s="195" t="str">
        <f>IF(SP_NORTE!M995="","*",SP_NORTE!M995)</f>
        <v>*</v>
      </c>
      <c r="L992" s="195" t="str">
        <f>IF(SP_NORTE!N995="","*",SP_NORTE!N995)</f>
        <v>*</v>
      </c>
      <c r="M992" s="196" t="str">
        <f>IF(SP_NORTE!J995="","*",SP_NORTE!J995)</f>
        <v>*</v>
      </c>
      <c r="N992" s="204" t="str">
        <f>IF(SP_NORTE!K995="","*",SP_NORTE!K995)</f>
        <v>*</v>
      </c>
      <c r="O992" s="204" t="str">
        <f>IF(SP_NORTE!L995="","*",SP_NORTE!L995)</f>
        <v>*</v>
      </c>
      <c r="P992" s="203" t="str">
        <f>IF(SP_NORTE!O995="","*",SP_NORTE!O995)</f>
        <v>*</v>
      </c>
      <c r="Q992" s="203" t="str">
        <f>IF(SP_NORTE!P995="","*",SP_NORTE!P995)</f>
        <v>*</v>
      </c>
      <c r="R992" s="205" t="str">
        <f>IF(SP_NORTE!Q995="","*",CONCATENATE(SP_NORTE!Q995," ",SP_NORTE!R995))</f>
        <v>*</v>
      </c>
      <c r="S992" s="205" t="str">
        <f>IF(SP_NORTE!V995="","*",SP_NORTE!V995)</f>
        <v>*</v>
      </c>
      <c r="T992" s="205" t="str">
        <f>IF(SP_NORTE!W995="","*",SP_NORTE!W995)</f>
        <v>*</v>
      </c>
      <c r="U992" s="193" t="str">
        <f ca="1">_xlfn.XLOOKUP(G992&amp;$U$2,BS_CONTROLE[CHAVE],BS_CONTROLE[Quantidade_11],"-")</f>
        <v>-</v>
      </c>
      <c r="V992" s="193" t="str">
        <f ca="1">_xlfn.XLOOKUP(G992&amp;$V$2,BS_CONTROLE[CHAVE],BS_CONTROLE[Quantidade_11],"-")</f>
        <v>-</v>
      </c>
      <c r="W992" s="193" t="str">
        <f ca="1">_xlfn.XLOOKUP(G992&amp;$W$2,BS_CONTROLE[CHAVE],BS_CONTROLE[Quantidade_11],"-")</f>
        <v>-</v>
      </c>
    </row>
    <row r="993" spans="1:23" s="101" customFormat="1" hidden="1">
      <c r="A993" s="206" t="str">
        <f>IF(SP_NORTE!Y996="","*",SP_NORTE!Y996)</f>
        <v>*</v>
      </c>
      <c r="B993" s="206" t="str">
        <f>IF(SP_NORTE!X996="","*",SP_NORTE!X996)</f>
        <v>*</v>
      </c>
      <c r="C993" s="206" t="str">
        <f>IF(SP_NORTE!Z996="","*",SP_NORTE!Z996)</f>
        <v>*</v>
      </c>
      <c r="D993" s="195" t="str">
        <f>IF(SP_NORTE!S996="","*",SP_NORTE!S996)</f>
        <v>*</v>
      </c>
      <c r="E993" s="195" t="str">
        <f>IF(SP_NORTE!T996="","*",SP_NORTE!T996)</f>
        <v>*</v>
      </c>
      <c r="F993" s="205" t="str">
        <f>IF(SP_NORTE!B996="","*",SP_NORTE!B996)</f>
        <v>*</v>
      </c>
      <c r="G993" s="205" t="str">
        <f>IF(SP_NORTE!D996="","*",SP_NORTE!D996)</f>
        <v>*</v>
      </c>
      <c r="H993" s="205" t="str">
        <f>IF(SP_NORTE!F996="","*",SP_NORTE!F996)</f>
        <v>*</v>
      </c>
      <c r="I993" s="205" t="str">
        <f>IF(SP_NORTE!H996="","*",SP_NORTE!H996)</f>
        <v>*</v>
      </c>
      <c r="J993" s="205" t="str">
        <f>IF(SP_NORTE!I996="","*",SP_NORTE!I996)</f>
        <v>*</v>
      </c>
      <c r="K993" s="195" t="str">
        <f>IF(SP_NORTE!M996="","*",SP_NORTE!M996)</f>
        <v>*</v>
      </c>
      <c r="L993" s="195" t="str">
        <f>IF(SP_NORTE!N996="","*",SP_NORTE!N996)</f>
        <v>*</v>
      </c>
      <c r="M993" s="196" t="str">
        <f>IF(SP_NORTE!J996="","*",SP_NORTE!J996)</f>
        <v>*</v>
      </c>
      <c r="N993" s="204" t="str">
        <f>IF(SP_NORTE!K996="","*",SP_NORTE!K996)</f>
        <v>*</v>
      </c>
      <c r="O993" s="204" t="str">
        <f>IF(SP_NORTE!L996="","*",SP_NORTE!L996)</f>
        <v>*</v>
      </c>
      <c r="P993" s="203" t="str">
        <f>IF(SP_NORTE!O996="","*",SP_NORTE!O996)</f>
        <v>*</v>
      </c>
      <c r="Q993" s="203" t="str">
        <f>IF(SP_NORTE!P996="","*",SP_NORTE!P996)</f>
        <v>*</v>
      </c>
      <c r="R993" s="205" t="str">
        <f>IF(SP_NORTE!Q996="","*",CONCATENATE(SP_NORTE!Q996," ",SP_NORTE!R996))</f>
        <v>*</v>
      </c>
      <c r="S993" s="205" t="str">
        <f>IF(SP_NORTE!V996="","*",SP_NORTE!V996)</f>
        <v>*</v>
      </c>
      <c r="T993" s="205" t="str">
        <f>IF(SP_NORTE!W996="","*",SP_NORTE!W996)</f>
        <v>*</v>
      </c>
      <c r="U993" s="193" t="str">
        <f ca="1">_xlfn.XLOOKUP(G993&amp;$U$2,BS_CONTROLE[CHAVE],BS_CONTROLE[Quantidade_11],"-")</f>
        <v>-</v>
      </c>
      <c r="V993" s="193" t="str">
        <f ca="1">_xlfn.XLOOKUP(G993&amp;$V$2,BS_CONTROLE[CHAVE],BS_CONTROLE[Quantidade_11],"-")</f>
        <v>-</v>
      </c>
      <c r="W993" s="193" t="str">
        <f ca="1">_xlfn.XLOOKUP(G993&amp;$W$2,BS_CONTROLE[CHAVE],BS_CONTROLE[Quantidade_11],"-")</f>
        <v>-</v>
      </c>
    </row>
    <row r="994" spans="1:23" s="101" customFormat="1" hidden="1">
      <c r="A994" s="206" t="str">
        <f>IF(SP_NORTE!Y997="","*",SP_NORTE!Y997)</f>
        <v>*</v>
      </c>
      <c r="B994" s="206" t="str">
        <f>IF(SP_NORTE!X997="","*",SP_NORTE!X997)</f>
        <v>*</v>
      </c>
      <c r="C994" s="206" t="str">
        <f>IF(SP_NORTE!Z997="","*",SP_NORTE!Z997)</f>
        <v>*</v>
      </c>
      <c r="D994" s="195" t="str">
        <f>IF(SP_NORTE!S997="","*",SP_NORTE!S997)</f>
        <v>*</v>
      </c>
      <c r="E994" s="195" t="str">
        <f>IF(SP_NORTE!T997="","*",SP_NORTE!T997)</f>
        <v>*</v>
      </c>
      <c r="F994" s="205" t="str">
        <f>IF(SP_NORTE!B997="","*",SP_NORTE!B997)</f>
        <v>*</v>
      </c>
      <c r="G994" s="205" t="str">
        <f>IF(SP_NORTE!D997="","*",SP_NORTE!D997)</f>
        <v>*</v>
      </c>
      <c r="H994" s="205" t="str">
        <f>IF(SP_NORTE!F997="","*",SP_NORTE!F997)</f>
        <v>*</v>
      </c>
      <c r="I994" s="205" t="str">
        <f>IF(SP_NORTE!H997="","*",SP_NORTE!H997)</f>
        <v>*</v>
      </c>
      <c r="J994" s="205" t="str">
        <f>IF(SP_NORTE!I997="","*",SP_NORTE!I997)</f>
        <v>*</v>
      </c>
      <c r="K994" s="195" t="str">
        <f>IF(SP_NORTE!M997="","*",SP_NORTE!M997)</f>
        <v>*</v>
      </c>
      <c r="L994" s="195" t="str">
        <f>IF(SP_NORTE!N997="","*",SP_NORTE!N997)</f>
        <v>*</v>
      </c>
      <c r="M994" s="196" t="str">
        <f>IF(SP_NORTE!J997="","*",SP_NORTE!J997)</f>
        <v>*</v>
      </c>
      <c r="N994" s="204" t="str">
        <f>IF(SP_NORTE!K997="","*",SP_NORTE!K997)</f>
        <v>*</v>
      </c>
      <c r="O994" s="204" t="str">
        <f>IF(SP_NORTE!L997="","*",SP_NORTE!L997)</f>
        <v>*</v>
      </c>
      <c r="P994" s="203" t="str">
        <f>IF(SP_NORTE!O997="","*",SP_NORTE!O997)</f>
        <v>*</v>
      </c>
      <c r="Q994" s="203" t="str">
        <f>IF(SP_NORTE!P997="","*",SP_NORTE!P997)</f>
        <v>*</v>
      </c>
      <c r="R994" s="205" t="str">
        <f>IF(SP_NORTE!Q997="","*",CONCATENATE(SP_NORTE!Q997," ",SP_NORTE!R997))</f>
        <v>*</v>
      </c>
      <c r="S994" s="205" t="str">
        <f>IF(SP_NORTE!V997="","*",SP_NORTE!V997)</f>
        <v>*</v>
      </c>
      <c r="T994" s="205" t="str">
        <f>IF(SP_NORTE!W997="","*",SP_NORTE!W997)</f>
        <v>*</v>
      </c>
      <c r="U994" s="193" t="str">
        <f ca="1">_xlfn.XLOOKUP(G994&amp;$U$2,BS_CONTROLE[CHAVE],BS_CONTROLE[Quantidade_11],"-")</f>
        <v>-</v>
      </c>
      <c r="V994" s="193" t="str">
        <f ca="1">_xlfn.XLOOKUP(G994&amp;$V$2,BS_CONTROLE[CHAVE],BS_CONTROLE[Quantidade_11],"-")</f>
        <v>-</v>
      </c>
      <c r="W994" s="193" t="str">
        <f ca="1">_xlfn.XLOOKUP(G994&amp;$W$2,BS_CONTROLE[CHAVE],BS_CONTROLE[Quantidade_11],"-")</f>
        <v>-</v>
      </c>
    </row>
    <row r="995" spans="1:23" s="101" customFormat="1" hidden="1">
      <c r="A995" s="206" t="str">
        <f>IF(SP_NORTE!Y998="","*",SP_NORTE!Y998)</f>
        <v>*</v>
      </c>
      <c r="B995" s="206" t="str">
        <f>IF(SP_NORTE!X998="","*",SP_NORTE!X998)</f>
        <v>*</v>
      </c>
      <c r="C995" s="206" t="str">
        <f>IF(SP_NORTE!Z998="","*",SP_NORTE!Z998)</f>
        <v>*</v>
      </c>
      <c r="D995" s="195" t="str">
        <f>IF(SP_NORTE!S998="","*",SP_NORTE!S998)</f>
        <v>*</v>
      </c>
      <c r="E995" s="195" t="str">
        <f>IF(SP_NORTE!T998="","*",SP_NORTE!T998)</f>
        <v>*</v>
      </c>
      <c r="F995" s="205" t="str">
        <f>IF(SP_NORTE!B998="","*",SP_NORTE!B998)</f>
        <v>*</v>
      </c>
      <c r="G995" s="205" t="str">
        <f>IF(SP_NORTE!D998="","*",SP_NORTE!D998)</f>
        <v>*</v>
      </c>
      <c r="H995" s="205" t="str">
        <f>IF(SP_NORTE!F998="","*",SP_NORTE!F998)</f>
        <v>*</v>
      </c>
      <c r="I995" s="205" t="str">
        <f>IF(SP_NORTE!H998="","*",SP_NORTE!H998)</f>
        <v>*</v>
      </c>
      <c r="J995" s="205" t="str">
        <f>IF(SP_NORTE!I998="","*",SP_NORTE!I998)</f>
        <v>*</v>
      </c>
      <c r="K995" s="195" t="str">
        <f>IF(SP_NORTE!M998="","*",SP_NORTE!M998)</f>
        <v>*</v>
      </c>
      <c r="L995" s="195" t="str">
        <f>IF(SP_NORTE!N998="","*",SP_NORTE!N998)</f>
        <v>*</v>
      </c>
      <c r="M995" s="196" t="str">
        <f>IF(SP_NORTE!J998="","*",SP_NORTE!J998)</f>
        <v>*</v>
      </c>
      <c r="N995" s="204" t="str">
        <f>IF(SP_NORTE!K998="","*",SP_NORTE!K998)</f>
        <v>*</v>
      </c>
      <c r="O995" s="204" t="str">
        <f>IF(SP_NORTE!L998="","*",SP_NORTE!L998)</f>
        <v>*</v>
      </c>
      <c r="P995" s="203" t="str">
        <f>IF(SP_NORTE!O998="","*",SP_NORTE!O998)</f>
        <v>*</v>
      </c>
      <c r="Q995" s="203" t="str">
        <f>IF(SP_NORTE!P998="","*",SP_NORTE!P998)</f>
        <v>*</v>
      </c>
      <c r="R995" s="205" t="str">
        <f>IF(SP_NORTE!Q998="","*",CONCATENATE(SP_NORTE!Q998," ",SP_NORTE!R998))</f>
        <v>*</v>
      </c>
      <c r="S995" s="205" t="str">
        <f>IF(SP_NORTE!V998="","*",SP_NORTE!V998)</f>
        <v>*</v>
      </c>
      <c r="T995" s="205" t="str">
        <f>IF(SP_NORTE!W998="","*",SP_NORTE!W998)</f>
        <v>*</v>
      </c>
      <c r="U995" s="193" t="str">
        <f ca="1">_xlfn.XLOOKUP(G995&amp;$U$2,BS_CONTROLE[CHAVE],BS_CONTROLE[Quantidade_11],"-")</f>
        <v>-</v>
      </c>
      <c r="V995" s="193" t="str">
        <f ca="1">_xlfn.XLOOKUP(G995&amp;$V$2,BS_CONTROLE[CHAVE],BS_CONTROLE[Quantidade_11],"-")</f>
        <v>-</v>
      </c>
      <c r="W995" s="193" t="str">
        <f ca="1">_xlfn.XLOOKUP(G995&amp;$W$2,BS_CONTROLE[CHAVE],BS_CONTROLE[Quantidade_11],"-")</f>
        <v>-</v>
      </c>
    </row>
    <row r="996" spans="1:23" s="101" customFormat="1" hidden="1">
      <c r="A996" s="206" t="str">
        <f>IF(SP_NORTE!Y999="","*",SP_NORTE!Y999)</f>
        <v>*</v>
      </c>
      <c r="B996" s="206" t="str">
        <f>IF(SP_NORTE!X999="","*",SP_NORTE!X999)</f>
        <v>*</v>
      </c>
      <c r="C996" s="206" t="str">
        <f>IF(SP_NORTE!Z999="","*",SP_NORTE!Z999)</f>
        <v>*</v>
      </c>
      <c r="D996" s="195" t="str">
        <f>IF(SP_NORTE!S999="","*",SP_NORTE!S999)</f>
        <v>*</v>
      </c>
      <c r="E996" s="195" t="str">
        <f>IF(SP_NORTE!T999="","*",SP_NORTE!T999)</f>
        <v>*</v>
      </c>
      <c r="F996" s="205" t="str">
        <f>IF(SP_NORTE!B999="","*",SP_NORTE!B999)</f>
        <v>*</v>
      </c>
      <c r="G996" s="205" t="str">
        <f>IF(SP_NORTE!D999="","*",SP_NORTE!D999)</f>
        <v>*</v>
      </c>
      <c r="H996" s="205" t="str">
        <f>IF(SP_NORTE!F999="","*",SP_NORTE!F999)</f>
        <v>*</v>
      </c>
      <c r="I996" s="205" t="str">
        <f>IF(SP_NORTE!H999="","*",SP_NORTE!H999)</f>
        <v>*</v>
      </c>
      <c r="J996" s="205" t="str">
        <f>IF(SP_NORTE!I999="","*",SP_NORTE!I999)</f>
        <v>*</v>
      </c>
      <c r="K996" s="195" t="str">
        <f>IF(SP_NORTE!M999="","*",SP_NORTE!M999)</f>
        <v>*</v>
      </c>
      <c r="L996" s="195" t="str">
        <f>IF(SP_NORTE!N999="","*",SP_NORTE!N999)</f>
        <v>*</v>
      </c>
      <c r="M996" s="196" t="str">
        <f>IF(SP_NORTE!J999="","*",SP_NORTE!J999)</f>
        <v>*</v>
      </c>
      <c r="N996" s="204" t="str">
        <f>IF(SP_NORTE!K999="","*",SP_NORTE!K999)</f>
        <v>*</v>
      </c>
      <c r="O996" s="204" t="str">
        <f>IF(SP_NORTE!L999="","*",SP_NORTE!L999)</f>
        <v>*</v>
      </c>
      <c r="P996" s="203" t="str">
        <f>IF(SP_NORTE!O999="","*",SP_NORTE!O999)</f>
        <v>*</v>
      </c>
      <c r="Q996" s="203" t="str">
        <f>IF(SP_NORTE!P999="","*",SP_NORTE!P999)</f>
        <v>*</v>
      </c>
      <c r="R996" s="205" t="str">
        <f>IF(SP_NORTE!Q999="","*",CONCATENATE(SP_NORTE!Q999," ",SP_NORTE!R999))</f>
        <v>*</v>
      </c>
      <c r="S996" s="205" t="str">
        <f>IF(SP_NORTE!V999="","*",SP_NORTE!V999)</f>
        <v>*</v>
      </c>
      <c r="T996" s="205" t="str">
        <f>IF(SP_NORTE!W999="","*",SP_NORTE!W999)</f>
        <v>*</v>
      </c>
      <c r="U996" s="193" t="str">
        <f ca="1">_xlfn.XLOOKUP(G996&amp;$U$2,BS_CONTROLE[CHAVE],BS_CONTROLE[Quantidade_11],"-")</f>
        <v>-</v>
      </c>
      <c r="V996" s="193" t="str">
        <f ca="1">_xlfn.XLOOKUP(G996&amp;$V$2,BS_CONTROLE[CHAVE],BS_CONTROLE[Quantidade_11],"-")</f>
        <v>-</v>
      </c>
      <c r="W996" s="193" t="str">
        <f ca="1">_xlfn.XLOOKUP(G996&amp;$W$2,BS_CONTROLE[CHAVE],BS_CONTROLE[Quantidade_11],"-")</f>
        <v>-</v>
      </c>
    </row>
    <row r="997" spans="1:23" s="101" customFormat="1" hidden="1">
      <c r="A997" s="206" t="str">
        <f>IF(SP_NORTE!Y1000="","*",SP_NORTE!Y1000)</f>
        <v>*</v>
      </c>
      <c r="B997" s="206" t="str">
        <f>IF(SP_NORTE!X1000="","*",SP_NORTE!X1000)</f>
        <v>*</v>
      </c>
      <c r="C997" s="206" t="str">
        <f>IF(SP_NORTE!Z1000="","*",SP_NORTE!Z1000)</f>
        <v>*</v>
      </c>
      <c r="D997" s="195" t="str">
        <f>IF(SP_NORTE!S1000="","*",SP_NORTE!S1000)</f>
        <v>*</v>
      </c>
      <c r="E997" s="195" t="str">
        <f>IF(SP_NORTE!T1000="","*",SP_NORTE!T1000)</f>
        <v>*</v>
      </c>
      <c r="F997" s="205" t="str">
        <f>IF(SP_NORTE!B1000="","*",SP_NORTE!B1000)</f>
        <v>*</v>
      </c>
      <c r="G997" s="205" t="str">
        <f>IF(SP_NORTE!D1000="","*",SP_NORTE!D1000)</f>
        <v>*</v>
      </c>
      <c r="H997" s="205" t="str">
        <f>IF(SP_NORTE!F1000="","*",SP_NORTE!F1000)</f>
        <v>*</v>
      </c>
      <c r="I997" s="205" t="str">
        <f>IF(SP_NORTE!H1000="","*",SP_NORTE!H1000)</f>
        <v>*</v>
      </c>
      <c r="J997" s="205" t="str">
        <f>IF(SP_NORTE!I1000="","*",SP_NORTE!I1000)</f>
        <v>*</v>
      </c>
      <c r="K997" s="195" t="str">
        <f>IF(SP_NORTE!M1000="","*",SP_NORTE!M1000)</f>
        <v>*</v>
      </c>
      <c r="L997" s="195" t="str">
        <f>IF(SP_NORTE!N1000="","*",SP_NORTE!N1000)</f>
        <v>*</v>
      </c>
      <c r="M997" s="196" t="str">
        <f>IF(SP_NORTE!J1000="","*",SP_NORTE!J1000)</f>
        <v>*</v>
      </c>
      <c r="N997" s="204" t="str">
        <f>IF(SP_NORTE!K1000="","*",SP_NORTE!K1000)</f>
        <v>*</v>
      </c>
      <c r="O997" s="204" t="str">
        <f>IF(SP_NORTE!L1000="","*",SP_NORTE!L1000)</f>
        <v>*</v>
      </c>
      <c r="P997" s="203" t="str">
        <f>IF(SP_NORTE!O1000="","*",SP_NORTE!O1000)</f>
        <v>*</v>
      </c>
      <c r="Q997" s="203" t="str">
        <f>IF(SP_NORTE!P1000="","*",SP_NORTE!P1000)</f>
        <v>*</v>
      </c>
      <c r="R997" s="205" t="str">
        <f>IF(SP_NORTE!Q1000="","*",CONCATENATE(SP_NORTE!Q1000," ",SP_NORTE!R1000))</f>
        <v>*</v>
      </c>
      <c r="S997" s="205" t="str">
        <f>IF(SP_NORTE!V1000="","*",SP_NORTE!V1000)</f>
        <v>*</v>
      </c>
      <c r="T997" s="205" t="str">
        <f>IF(SP_NORTE!W1000="","*",SP_NORTE!W1000)</f>
        <v>*</v>
      </c>
      <c r="U997" s="193" t="str">
        <f ca="1">_xlfn.XLOOKUP(G997&amp;$U$2,BS_CONTROLE[CHAVE],BS_CONTROLE[Quantidade_11],"-")</f>
        <v>-</v>
      </c>
      <c r="V997" s="193" t="str">
        <f ca="1">_xlfn.XLOOKUP(G997&amp;$V$2,BS_CONTROLE[CHAVE],BS_CONTROLE[Quantidade_11],"-")</f>
        <v>-</v>
      </c>
      <c r="W997" s="193" t="str">
        <f ca="1">_xlfn.XLOOKUP(G997&amp;$W$2,BS_CONTROLE[CHAVE],BS_CONTROLE[Quantidade_11],"-")</f>
        <v>-</v>
      </c>
    </row>
    <row r="998" spans="1:23" s="101" customFormat="1" hidden="1">
      <c r="A998" s="206" t="str">
        <f>IF(SP_NORTE!Y1001="","*",SP_NORTE!Y1001)</f>
        <v>*</v>
      </c>
      <c r="B998" s="206" t="str">
        <f>IF(SP_NORTE!X1001="","*",SP_NORTE!X1001)</f>
        <v>*</v>
      </c>
      <c r="C998" s="206" t="str">
        <f>IF(SP_NORTE!Z1001="","*",SP_NORTE!Z1001)</f>
        <v>*</v>
      </c>
      <c r="D998" s="195" t="str">
        <f>IF(SP_NORTE!S1001="","*",SP_NORTE!S1001)</f>
        <v>*</v>
      </c>
      <c r="E998" s="195" t="str">
        <f>IF(SP_NORTE!T1001="","*",SP_NORTE!T1001)</f>
        <v>*</v>
      </c>
      <c r="F998" s="205" t="str">
        <f>IF(SP_NORTE!B1001="","*",SP_NORTE!B1001)</f>
        <v>*</v>
      </c>
      <c r="G998" s="205" t="str">
        <f>IF(SP_NORTE!D1001="","*",SP_NORTE!D1001)</f>
        <v>*</v>
      </c>
      <c r="H998" s="205" t="str">
        <f>IF(SP_NORTE!F1001="","*",SP_NORTE!F1001)</f>
        <v>*</v>
      </c>
      <c r="I998" s="205" t="str">
        <f>IF(SP_NORTE!H1001="","*",SP_NORTE!H1001)</f>
        <v>*</v>
      </c>
      <c r="J998" s="205" t="str">
        <f>IF(SP_NORTE!I1001="","*",SP_NORTE!I1001)</f>
        <v>*</v>
      </c>
      <c r="K998" s="195" t="str">
        <f>IF(SP_NORTE!M1001="","*",SP_NORTE!M1001)</f>
        <v>*</v>
      </c>
      <c r="L998" s="195" t="str">
        <f>IF(SP_NORTE!N1001="","*",SP_NORTE!N1001)</f>
        <v>*</v>
      </c>
      <c r="M998" s="196" t="str">
        <f>IF(SP_NORTE!J1001="","*",SP_NORTE!J1001)</f>
        <v>*</v>
      </c>
      <c r="N998" s="204" t="str">
        <f>IF(SP_NORTE!K1001="","*",SP_NORTE!K1001)</f>
        <v>*</v>
      </c>
      <c r="O998" s="204" t="str">
        <f>IF(SP_NORTE!L1001="","*",SP_NORTE!L1001)</f>
        <v>*</v>
      </c>
      <c r="P998" s="203" t="str">
        <f>IF(SP_NORTE!O1001="","*",SP_NORTE!O1001)</f>
        <v>*</v>
      </c>
      <c r="Q998" s="203" t="str">
        <f>IF(SP_NORTE!P1001="","*",SP_NORTE!P1001)</f>
        <v>*</v>
      </c>
      <c r="R998" s="205" t="str">
        <f>IF(SP_NORTE!Q1001="","*",CONCATENATE(SP_NORTE!Q1001," ",SP_NORTE!R1001))</f>
        <v>*</v>
      </c>
      <c r="S998" s="205" t="str">
        <f>IF(SP_NORTE!V1001="","*",SP_NORTE!V1001)</f>
        <v>*</v>
      </c>
      <c r="T998" s="205" t="str">
        <f>IF(SP_NORTE!W1001="","*",SP_NORTE!W1001)</f>
        <v>*</v>
      </c>
      <c r="U998" s="193" t="str">
        <f ca="1">_xlfn.XLOOKUP(G998&amp;$U$2,BS_CONTROLE[CHAVE],BS_CONTROLE[Quantidade_11],"-")</f>
        <v>-</v>
      </c>
      <c r="V998" s="193" t="str">
        <f ca="1">_xlfn.XLOOKUP(G998&amp;$V$2,BS_CONTROLE[CHAVE],BS_CONTROLE[Quantidade_11],"-")</f>
        <v>-</v>
      </c>
      <c r="W998" s="193" t="str">
        <f ca="1">_xlfn.XLOOKUP(G998&amp;$W$2,BS_CONTROLE[CHAVE],BS_CONTROLE[Quantidade_11],"-")</f>
        <v>-</v>
      </c>
    </row>
    <row r="999" spans="1:23" s="101" customFormat="1" hidden="1">
      <c r="A999" s="206" t="str">
        <f>IF(SP_NORTE!Y1002="","*",SP_NORTE!Y1002)</f>
        <v>*</v>
      </c>
      <c r="B999" s="206" t="str">
        <f>IF(SP_NORTE!X1002="","*",SP_NORTE!X1002)</f>
        <v>*</v>
      </c>
      <c r="C999" s="206" t="str">
        <f>IF(SP_NORTE!Z1002="","*",SP_NORTE!Z1002)</f>
        <v>*</v>
      </c>
      <c r="D999" s="195" t="str">
        <f>IF(SP_NORTE!S1002="","*",SP_NORTE!S1002)</f>
        <v>*</v>
      </c>
      <c r="E999" s="195" t="str">
        <f>IF(SP_NORTE!T1002="","*",SP_NORTE!T1002)</f>
        <v>*</v>
      </c>
      <c r="F999" s="205" t="str">
        <f>IF(SP_NORTE!B1002="","*",SP_NORTE!B1002)</f>
        <v>*</v>
      </c>
      <c r="G999" s="205" t="str">
        <f>IF(SP_NORTE!D1002="","*",SP_NORTE!D1002)</f>
        <v>*</v>
      </c>
      <c r="H999" s="205" t="str">
        <f>IF(SP_NORTE!F1002="","*",SP_NORTE!F1002)</f>
        <v>*</v>
      </c>
      <c r="I999" s="205" t="str">
        <f>IF(SP_NORTE!H1002="","*",SP_NORTE!H1002)</f>
        <v>*</v>
      </c>
      <c r="J999" s="205" t="str">
        <f>IF(SP_NORTE!I1002="","*",SP_NORTE!I1002)</f>
        <v>*</v>
      </c>
      <c r="K999" s="195" t="str">
        <f>IF(SP_NORTE!M1002="","*",SP_NORTE!M1002)</f>
        <v>*</v>
      </c>
      <c r="L999" s="195" t="str">
        <f>IF(SP_NORTE!N1002="","*",SP_NORTE!N1002)</f>
        <v>*</v>
      </c>
      <c r="M999" s="196" t="str">
        <f>IF(SP_NORTE!J1002="","*",SP_NORTE!J1002)</f>
        <v>*</v>
      </c>
      <c r="N999" s="204" t="str">
        <f>IF(SP_NORTE!K1002="","*",SP_NORTE!K1002)</f>
        <v>*</v>
      </c>
      <c r="O999" s="204" t="str">
        <f>IF(SP_NORTE!L1002="","*",SP_NORTE!L1002)</f>
        <v>*</v>
      </c>
      <c r="P999" s="203" t="str">
        <f>IF(SP_NORTE!O1002="","*",SP_NORTE!O1002)</f>
        <v>*</v>
      </c>
      <c r="Q999" s="203" t="str">
        <f>IF(SP_NORTE!P1002="","*",SP_NORTE!P1002)</f>
        <v>*</v>
      </c>
      <c r="R999" s="205" t="str">
        <f>IF(SP_NORTE!Q1002="","*",CONCATENATE(SP_NORTE!Q1002," ",SP_NORTE!R1002))</f>
        <v>*</v>
      </c>
      <c r="S999" s="205" t="str">
        <f>IF(SP_NORTE!V1002="","*",SP_NORTE!V1002)</f>
        <v>*</v>
      </c>
      <c r="T999" s="205" t="str">
        <f>IF(SP_NORTE!W1002="","*",SP_NORTE!W1002)</f>
        <v>*</v>
      </c>
      <c r="U999" s="193" t="str">
        <f ca="1">_xlfn.XLOOKUP(G999&amp;$U$2,BS_CONTROLE[CHAVE],BS_CONTROLE[Quantidade_11],"-")</f>
        <v>-</v>
      </c>
      <c r="V999" s="193" t="str">
        <f ca="1">_xlfn.XLOOKUP(G999&amp;$V$2,BS_CONTROLE[CHAVE],BS_CONTROLE[Quantidade_11],"-")</f>
        <v>-</v>
      </c>
      <c r="W999" s="193" t="str">
        <f ca="1">_xlfn.XLOOKUP(G999&amp;$W$2,BS_CONTROLE[CHAVE],BS_CONTROLE[Quantidade_11],"-")</f>
        <v>-</v>
      </c>
    </row>
    <row r="1000" spans="1:23" s="101" customFormat="1" hidden="1">
      <c r="A1000" s="206" t="str">
        <f>IF(SP_NORTE!Y1003="","*",SP_NORTE!Y1003)</f>
        <v>*</v>
      </c>
      <c r="B1000" s="206" t="str">
        <f>IF(SP_NORTE!X1003="","*",SP_NORTE!X1003)</f>
        <v>*</v>
      </c>
      <c r="C1000" s="206" t="str">
        <f>IF(SP_NORTE!Z1003="","*",SP_NORTE!Z1003)</f>
        <v>*</v>
      </c>
      <c r="D1000" s="195" t="str">
        <f>IF(SP_NORTE!S1003="","*",SP_NORTE!S1003)</f>
        <v>*</v>
      </c>
      <c r="E1000" s="195" t="str">
        <f>IF(SP_NORTE!T1003="","*",SP_NORTE!T1003)</f>
        <v>*</v>
      </c>
      <c r="F1000" s="205" t="str">
        <f>IF(SP_NORTE!B1003="","*",SP_NORTE!B1003)</f>
        <v>*</v>
      </c>
      <c r="G1000" s="205" t="str">
        <f>IF(SP_NORTE!D1003="","*",SP_NORTE!D1003)</f>
        <v>*</v>
      </c>
      <c r="H1000" s="205" t="str">
        <f>IF(SP_NORTE!F1003="","*",SP_NORTE!F1003)</f>
        <v>*</v>
      </c>
      <c r="I1000" s="205" t="str">
        <f>IF(SP_NORTE!H1003="","*",SP_NORTE!H1003)</f>
        <v>*</v>
      </c>
      <c r="J1000" s="205" t="str">
        <f>IF(SP_NORTE!I1003="","*",SP_NORTE!I1003)</f>
        <v>*</v>
      </c>
      <c r="K1000" s="195" t="str">
        <f>IF(SP_NORTE!M1003="","*",SP_NORTE!M1003)</f>
        <v>*</v>
      </c>
      <c r="L1000" s="195" t="str">
        <f>IF(SP_NORTE!N1003="","*",SP_NORTE!N1003)</f>
        <v>*</v>
      </c>
      <c r="M1000" s="196" t="str">
        <f>IF(SP_NORTE!J1003="","*",SP_NORTE!J1003)</f>
        <v>*</v>
      </c>
      <c r="N1000" s="204" t="str">
        <f>IF(SP_NORTE!K1003="","*",SP_NORTE!K1003)</f>
        <v>*</v>
      </c>
      <c r="O1000" s="204" t="str">
        <f>IF(SP_NORTE!L1003="","*",SP_NORTE!L1003)</f>
        <v>*</v>
      </c>
      <c r="P1000" s="203" t="str">
        <f>IF(SP_NORTE!O1003="","*",SP_NORTE!O1003)</f>
        <v>*</v>
      </c>
      <c r="Q1000" s="203" t="str">
        <f>IF(SP_NORTE!P1003="","*",SP_NORTE!P1003)</f>
        <v>*</v>
      </c>
      <c r="R1000" s="205" t="str">
        <f>IF(SP_NORTE!Q1003="","*",CONCATENATE(SP_NORTE!Q1003," ",SP_NORTE!R1003))</f>
        <v>*</v>
      </c>
      <c r="S1000" s="205" t="str">
        <f>IF(SP_NORTE!V1003="","*",SP_NORTE!V1003)</f>
        <v>*</v>
      </c>
      <c r="T1000" s="205" t="str">
        <f>IF(SP_NORTE!W1003="","*",SP_NORTE!W1003)</f>
        <v>*</v>
      </c>
      <c r="U1000" s="193" t="str">
        <f ca="1">_xlfn.XLOOKUP(G1000&amp;$U$2,BS_CONTROLE[CHAVE],BS_CONTROLE[Quantidade_11],"-")</f>
        <v>-</v>
      </c>
      <c r="V1000" s="193" t="str">
        <f ca="1">_xlfn.XLOOKUP(G1000&amp;$V$2,BS_CONTROLE[CHAVE],BS_CONTROLE[Quantidade_11],"-")</f>
        <v>-</v>
      </c>
      <c r="W1000" s="193" t="str">
        <f ca="1">_xlfn.XLOOKUP(G1000&amp;$W$2,BS_CONTROLE[CHAVE],BS_CONTROLE[Quantidade_11],"-")</f>
        <v>-</v>
      </c>
    </row>
    <row r="1001" spans="1:23" s="101" customFormat="1" hidden="1">
      <c r="A1001" s="206" t="str">
        <f>IF(SP_NORTE!Y1004="","*",SP_NORTE!Y1004)</f>
        <v>*</v>
      </c>
      <c r="B1001" s="206" t="str">
        <f>IF(SP_NORTE!X1004="","*",SP_NORTE!X1004)</f>
        <v>*</v>
      </c>
      <c r="C1001" s="206" t="str">
        <f>IF(SP_NORTE!Z1004="","*",SP_NORTE!Z1004)</f>
        <v>*</v>
      </c>
      <c r="D1001" s="195" t="str">
        <f>IF(SP_NORTE!S1004="","*",SP_NORTE!S1004)</f>
        <v>*</v>
      </c>
      <c r="E1001" s="195" t="str">
        <f>IF(SP_NORTE!T1004="","*",SP_NORTE!T1004)</f>
        <v>*</v>
      </c>
      <c r="F1001" s="205" t="str">
        <f>IF(SP_NORTE!B1004="","*",SP_NORTE!B1004)</f>
        <v>*</v>
      </c>
      <c r="G1001" s="205" t="str">
        <f>IF(SP_NORTE!D1004="","*",SP_NORTE!D1004)</f>
        <v>*</v>
      </c>
      <c r="H1001" s="205" t="str">
        <f>IF(SP_NORTE!F1004="","*",SP_NORTE!F1004)</f>
        <v>*</v>
      </c>
      <c r="I1001" s="205" t="str">
        <f>IF(SP_NORTE!H1004="","*",SP_NORTE!H1004)</f>
        <v>*</v>
      </c>
      <c r="J1001" s="205" t="str">
        <f>IF(SP_NORTE!I1004="","*",SP_NORTE!I1004)</f>
        <v>*</v>
      </c>
      <c r="K1001" s="195" t="str">
        <f>IF(SP_NORTE!M1004="","*",SP_NORTE!M1004)</f>
        <v>*</v>
      </c>
      <c r="L1001" s="195" t="str">
        <f>IF(SP_NORTE!N1004="","*",SP_NORTE!N1004)</f>
        <v>*</v>
      </c>
      <c r="M1001" s="196" t="str">
        <f>IF(SP_NORTE!J1004="","*",SP_NORTE!J1004)</f>
        <v>*</v>
      </c>
      <c r="N1001" s="204" t="str">
        <f>IF(SP_NORTE!K1004="","*",SP_NORTE!K1004)</f>
        <v>*</v>
      </c>
      <c r="O1001" s="204" t="str">
        <f>IF(SP_NORTE!L1004="","*",SP_NORTE!L1004)</f>
        <v>*</v>
      </c>
      <c r="P1001" s="203" t="str">
        <f>IF(SP_NORTE!O1004="","*",SP_NORTE!O1004)</f>
        <v>*</v>
      </c>
      <c r="Q1001" s="203" t="str">
        <f>IF(SP_NORTE!P1004="","*",SP_NORTE!P1004)</f>
        <v>*</v>
      </c>
      <c r="R1001" s="205" t="str">
        <f>IF(SP_NORTE!Q1004="","*",CONCATENATE(SP_NORTE!Q1004," ",SP_NORTE!R1004))</f>
        <v>*</v>
      </c>
      <c r="S1001" s="205" t="str">
        <f>IF(SP_NORTE!V1004="","*",SP_NORTE!V1004)</f>
        <v>*</v>
      </c>
      <c r="T1001" s="205" t="str">
        <f>IF(SP_NORTE!W1004="","*",SP_NORTE!W1004)</f>
        <v>*</v>
      </c>
      <c r="U1001" s="193" t="str">
        <f ca="1">_xlfn.XLOOKUP(G1001&amp;$U$2,BS_CONTROLE[CHAVE],BS_CONTROLE[Quantidade_11],"-")</f>
        <v>-</v>
      </c>
      <c r="V1001" s="193" t="str">
        <f ca="1">_xlfn.XLOOKUP(G1001&amp;$V$2,BS_CONTROLE[CHAVE],BS_CONTROLE[Quantidade_11],"-")</f>
        <v>-</v>
      </c>
      <c r="W1001" s="193" t="str">
        <f ca="1">_xlfn.XLOOKUP(G1001&amp;$W$2,BS_CONTROLE[CHAVE],BS_CONTROLE[Quantidade_11],"-")</f>
        <v>-</v>
      </c>
    </row>
    <row r="1002" spans="1:23" s="101" customFormat="1" hidden="1">
      <c r="A1002" s="206" t="str">
        <f>IF(SP_NORTE!Y1005="","*",SP_NORTE!Y1005)</f>
        <v>*</v>
      </c>
      <c r="B1002" s="206" t="str">
        <f>IF(SP_NORTE!X1005="","*",SP_NORTE!X1005)</f>
        <v>*</v>
      </c>
      <c r="C1002" s="206" t="str">
        <f>IF(SP_NORTE!Z1005="","*",SP_NORTE!Z1005)</f>
        <v>*</v>
      </c>
      <c r="D1002" s="195" t="str">
        <f>IF(SP_NORTE!S1005="","*",SP_NORTE!S1005)</f>
        <v>*</v>
      </c>
      <c r="E1002" s="195" t="str">
        <f>IF(SP_NORTE!T1005="","*",SP_NORTE!T1005)</f>
        <v>*</v>
      </c>
      <c r="F1002" s="205" t="str">
        <f>IF(SP_NORTE!B1005="","*",SP_NORTE!B1005)</f>
        <v>*</v>
      </c>
      <c r="G1002" s="205" t="str">
        <f>IF(SP_NORTE!D1005="","*",SP_NORTE!D1005)</f>
        <v>*</v>
      </c>
      <c r="H1002" s="205" t="str">
        <f>IF(SP_NORTE!F1005="","*",SP_NORTE!F1005)</f>
        <v>*</v>
      </c>
      <c r="I1002" s="205" t="str">
        <f>IF(SP_NORTE!H1005="","*",SP_NORTE!H1005)</f>
        <v>*</v>
      </c>
      <c r="J1002" s="205" t="str">
        <f>IF(SP_NORTE!I1005="","*",SP_NORTE!I1005)</f>
        <v>*</v>
      </c>
      <c r="K1002" s="195" t="str">
        <f>IF(SP_NORTE!M1005="","*",SP_NORTE!M1005)</f>
        <v>*</v>
      </c>
      <c r="L1002" s="195" t="str">
        <f>IF(SP_NORTE!N1005="","*",SP_NORTE!N1005)</f>
        <v>*</v>
      </c>
      <c r="M1002" s="196" t="str">
        <f>IF(SP_NORTE!J1005="","*",SP_NORTE!J1005)</f>
        <v>*</v>
      </c>
      <c r="N1002" s="204" t="str">
        <f>IF(SP_NORTE!K1005="","*",SP_NORTE!K1005)</f>
        <v>*</v>
      </c>
      <c r="O1002" s="204" t="str">
        <f>IF(SP_NORTE!L1005="","*",SP_NORTE!L1005)</f>
        <v>*</v>
      </c>
      <c r="P1002" s="203" t="str">
        <f>IF(SP_NORTE!O1005="","*",SP_NORTE!O1005)</f>
        <v>*</v>
      </c>
      <c r="Q1002" s="203" t="str">
        <f>IF(SP_NORTE!P1005="","*",SP_NORTE!P1005)</f>
        <v>*</v>
      </c>
      <c r="R1002" s="205" t="str">
        <f>IF(SP_NORTE!Q1005="","*",CONCATENATE(SP_NORTE!Q1005," ",SP_NORTE!R1005))</f>
        <v>*</v>
      </c>
      <c r="S1002" s="205" t="str">
        <f>IF(SP_NORTE!V1005="","*",SP_NORTE!V1005)</f>
        <v>*</v>
      </c>
      <c r="T1002" s="205" t="str">
        <f>IF(SP_NORTE!W1005="","*",SP_NORTE!W1005)</f>
        <v>*</v>
      </c>
      <c r="U1002" s="193" t="str">
        <f ca="1">_xlfn.XLOOKUP(G1002&amp;$U$2,BS_CONTROLE[CHAVE],BS_CONTROLE[Quantidade_11],"-")</f>
        <v>-</v>
      </c>
      <c r="V1002" s="193" t="str">
        <f ca="1">_xlfn.XLOOKUP(G1002&amp;$V$2,BS_CONTROLE[CHAVE],BS_CONTROLE[Quantidade_11],"-")</f>
        <v>-</v>
      </c>
      <c r="W1002" s="193" t="str">
        <f ca="1">_xlfn.XLOOKUP(G1002&amp;$W$2,BS_CONTROLE[CHAVE],BS_CONTROLE[Quantidade_11],"-")</f>
        <v>-</v>
      </c>
    </row>
    <row r="1003" spans="1:23" s="101" customFormat="1" hidden="1">
      <c r="A1003" s="206" t="str">
        <f>IF(SP_NORTE!Y1006="","*",SP_NORTE!Y1006)</f>
        <v>*</v>
      </c>
      <c r="B1003" s="206" t="str">
        <f>IF(SP_NORTE!X1006="","*",SP_NORTE!X1006)</f>
        <v>*</v>
      </c>
      <c r="C1003" s="206" t="str">
        <f>IF(SP_NORTE!Z1006="","*",SP_NORTE!Z1006)</f>
        <v>*</v>
      </c>
      <c r="D1003" s="195" t="str">
        <f>IF(SP_NORTE!S1006="","*",SP_NORTE!S1006)</f>
        <v>*</v>
      </c>
      <c r="E1003" s="195" t="str">
        <f>IF(SP_NORTE!T1006="","*",SP_NORTE!T1006)</f>
        <v>*</v>
      </c>
      <c r="F1003" s="205" t="str">
        <f>IF(SP_NORTE!B1006="","*",SP_NORTE!B1006)</f>
        <v>*</v>
      </c>
      <c r="G1003" s="205" t="str">
        <f>IF(SP_NORTE!D1006="","*",SP_NORTE!D1006)</f>
        <v>*</v>
      </c>
      <c r="H1003" s="205" t="str">
        <f>IF(SP_NORTE!F1006="","*",SP_NORTE!F1006)</f>
        <v>*</v>
      </c>
      <c r="I1003" s="205" t="str">
        <f>IF(SP_NORTE!H1006="","*",SP_NORTE!H1006)</f>
        <v>*</v>
      </c>
      <c r="J1003" s="205" t="str">
        <f>IF(SP_NORTE!I1006="","*",SP_NORTE!I1006)</f>
        <v>*</v>
      </c>
      <c r="K1003" s="195" t="str">
        <f>IF(SP_NORTE!M1006="","*",SP_NORTE!M1006)</f>
        <v>*</v>
      </c>
      <c r="L1003" s="195" t="str">
        <f>IF(SP_NORTE!N1006="","*",SP_NORTE!N1006)</f>
        <v>*</v>
      </c>
      <c r="M1003" s="196" t="str">
        <f>IF(SP_NORTE!J1006="","*",SP_NORTE!J1006)</f>
        <v>*</v>
      </c>
      <c r="N1003" s="204" t="str">
        <f>IF(SP_NORTE!K1006="","*",SP_NORTE!K1006)</f>
        <v>*</v>
      </c>
      <c r="O1003" s="204" t="str">
        <f>IF(SP_NORTE!L1006="","*",SP_NORTE!L1006)</f>
        <v>*</v>
      </c>
      <c r="P1003" s="203" t="str">
        <f>IF(SP_NORTE!O1006="","*",SP_NORTE!O1006)</f>
        <v>*</v>
      </c>
      <c r="Q1003" s="203" t="str">
        <f>IF(SP_NORTE!P1006="","*",SP_NORTE!P1006)</f>
        <v>*</v>
      </c>
      <c r="R1003" s="205" t="str">
        <f>IF(SP_NORTE!Q1006="","*",CONCATENATE(SP_NORTE!Q1006," ",SP_NORTE!R1006))</f>
        <v>*</v>
      </c>
      <c r="S1003" s="205" t="str">
        <f>IF(SP_NORTE!V1006="","*",SP_NORTE!V1006)</f>
        <v>*</v>
      </c>
      <c r="T1003" s="205" t="str">
        <f>IF(SP_NORTE!W1006="","*",SP_NORTE!W1006)</f>
        <v>*</v>
      </c>
      <c r="U1003" s="193" t="str">
        <f ca="1">_xlfn.XLOOKUP(G1003&amp;$U$2,BS_CONTROLE[CHAVE],BS_CONTROLE[Quantidade_11],"-")</f>
        <v>-</v>
      </c>
      <c r="V1003" s="193" t="str">
        <f ca="1">_xlfn.XLOOKUP(G1003&amp;$V$2,BS_CONTROLE[CHAVE],BS_CONTROLE[Quantidade_11],"-")</f>
        <v>-</v>
      </c>
      <c r="W1003" s="193" t="str">
        <f ca="1">_xlfn.XLOOKUP(G1003&amp;$W$2,BS_CONTROLE[CHAVE],BS_CONTROLE[Quantidade_11],"-")</f>
        <v>-</v>
      </c>
    </row>
    <row r="1004" spans="1:23" s="101" customFormat="1" hidden="1">
      <c r="A1004" s="206" t="str">
        <f>IF(SP_NORTE!Y1007="","*",SP_NORTE!Y1007)</f>
        <v>*</v>
      </c>
      <c r="B1004" s="206" t="str">
        <f>IF(SP_NORTE!X1007="","*",SP_NORTE!X1007)</f>
        <v>*</v>
      </c>
      <c r="C1004" s="206" t="str">
        <f>IF(SP_NORTE!Z1007="","*",SP_NORTE!Z1007)</f>
        <v>*</v>
      </c>
      <c r="D1004" s="195" t="str">
        <f>IF(SP_NORTE!S1007="","*",SP_NORTE!S1007)</f>
        <v>*</v>
      </c>
      <c r="E1004" s="195" t="str">
        <f>IF(SP_NORTE!T1007="","*",SP_NORTE!T1007)</f>
        <v>*</v>
      </c>
      <c r="F1004" s="205" t="str">
        <f>IF(SP_NORTE!B1007="","*",SP_NORTE!B1007)</f>
        <v>*</v>
      </c>
      <c r="G1004" s="205" t="str">
        <f>IF(SP_NORTE!D1007="","*",SP_NORTE!D1007)</f>
        <v>*</v>
      </c>
      <c r="H1004" s="205" t="str">
        <f>IF(SP_NORTE!F1007="","*",SP_NORTE!F1007)</f>
        <v>*</v>
      </c>
      <c r="I1004" s="205" t="str">
        <f>IF(SP_NORTE!H1007="","*",SP_NORTE!H1007)</f>
        <v>*</v>
      </c>
      <c r="J1004" s="205" t="str">
        <f>IF(SP_NORTE!I1007="","*",SP_NORTE!I1007)</f>
        <v>*</v>
      </c>
      <c r="K1004" s="195" t="str">
        <f>IF(SP_NORTE!M1007="","*",SP_NORTE!M1007)</f>
        <v>*</v>
      </c>
      <c r="L1004" s="195" t="str">
        <f>IF(SP_NORTE!N1007="","*",SP_NORTE!N1007)</f>
        <v>*</v>
      </c>
      <c r="M1004" s="196" t="str">
        <f>IF(SP_NORTE!J1007="","*",SP_NORTE!J1007)</f>
        <v>*</v>
      </c>
      <c r="N1004" s="204" t="str">
        <f>IF(SP_NORTE!K1007="","*",SP_NORTE!K1007)</f>
        <v>*</v>
      </c>
      <c r="O1004" s="204" t="str">
        <f>IF(SP_NORTE!L1007="","*",SP_NORTE!L1007)</f>
        <v>*</v>
      </c>
      <c r="P1004" s="203" t="str">
        <f>IF(SP_NORTE!O1007="","*",SP_NORTE!O1007)</f>
        <v>*</v>
      </c>
      <c r="Q1004" s="203" t="str">
        <f>IF(SP_NORTE!P1007="","*",SP_NORTE!P1007)</f>
        <v>*</v>
      </c>
      <c r="R1004" s="205" t="str">
        <f>IF(SP_NORTE!Q1007="","*",CONCATENATE(SP_NORTE!Q1007," ",SP_NORTE!R1007))</f>
        <v>*</v>
      </c>
      <c r="S1004" s="205" t="str">
        <f>IF(SP_NORTE!V1007="","*",SP_NORTE!V1007)</f>
        <v>*</v>
      </c>
      <c r="T1004" s="205" t="str">
        <f>IF(SP_NORTE!W1007="","*",SP_NORTE!W1007)</f>
        <v>*</v>
      </c>
      <c r="U1004" s="193" t="str">
        <f ca="1">_xlfn.XLOOKUP(G1004&amp;$U$2,BS_CONTROLE[CHAVE],BS_CONTROLE[Quantidade_11],"-")</f>
        <v>-</v>
      </c>
      <c r="V1004" s="193" t="str">
        <f ca="1">_xlfn.XLOOKUP(G1004&amp;$V$2,BS_CONTROLE[CHAVE],BS_CONTROLE[Quantidade_11],"-")</f>
        <v>-</v>
      </c>
      <c r="W1004" s="193" t="str">
        <f ca="1">_xlfn.XLOOKUP(G1004&amp;$W$2,BS_CONTROLE[CHAVE],BS_CONTROLE[Quantidade_11],"-")</f>
        <v>-</v>
      </c>
    </row>
    <row r="1005" spans="1:23" s="101" customFormat="1" hidden="1">
      <c r="A1005" s="206" t="str">
        <f>IF(SP_NORTE!Y1008="","*",SP_NORTE!Y1008)</f>
        <v>*</v>
      </c>
      <c r="B1005" s="206" t="str">
        <f>IF(SP_NORTE!X1008="","*",SP_NORTE!X1008)</f>
        <v>*</v>
      </c>
      <c r="C1005" s="206" t="str">
        <f>IF(SP_NORTE!Z1008="","*",SP_NORTE!Z1008)</f>
        <v>*</v>
      </c>
      <c r="D1005" s="195" t="str">
        <f>IF(SP_NORTE!S1008="","*",SP_NORTE!S1008)</f>
        <v>*</v>
      </c>
      <c r="E1005" s="195" t="str">
        <f>IF(SP_NORTE!T1008="","*",SP_NORTE!T1008)</f>
        <v>*</v>
      </c>
      <c r="F1005" s="205" t="str">
        <f>IF(SP_NORTE!B1008="","*",SP_NORTE!B1008)</f>
        <v>*</v>
      </c>
      <c r="G1005" s="205" t="str">
        <f>IF(SP_NORTE!D1008="","*",SP_NORTE!D1008)</f>
        <v>*</v>
      </c>
      <c r="H1005" s="205" t="str">
        <f>IF(SP_NORTE!F1008="","*",SP_NORTE!F1008)</f>
        <v>*</v>
      </c>
      <c r="I1005" s="205" t="str">
        <f>IF(SP_NORTE!H1008="","*",SP_NORTE!H1008)</f>
        <v>*</v>
      </c>
      <c r="J1005" s="205" t="str">
        <f>IF(SP_NORTE!I1008="","*",SP_NORTE!I1008)</f>
        <v>*</v>
      </c>
      <c r="K1005" s="195" t="str">
        <f>IF(SP_NORTE!M1008="","*",SP_NORTE!M1008)</f>
        <v>*</v>
      </c>
      <c r="L1005" s="195" t="str">
        <f>IF(SP_NORTE!N1008="","*",SP_NORTE!N1008)</f>
        <v>*</v>
      </c>
      <c r="M1005" s="196" t="str">
        <f>IF(SP_NORTE!J1008="","*",SP_NORTE!J1008)</f>
        <v>*</v>
      </c>
      <c r="N1005" s="204" t="str">
        <f>IF(SP_NORTE!K1008="","*",SP_NORTE!K1008)</f>
        <v>*</v>
      </c>
      <c r="O1005" s="204" t="str">
        <f>IF(SP_NORTE!L1008="","*",SP_NORTE!L1008)</f>
        <v>*</v>
      </c>
      <c r="P1005" s="203" t="str">
        <f>IF(SP_NORTE!O1008="","*",SP_NORTE!O1008)</f>
        <v>*</v>
      </c>
      <c r="Q1005" s="203" t="str">
        <f>IF(SP_NORTE!P1008="","*",SP_NORTE!P1008)</f>
        <v>*</v>
      </c>
      <c r="R1005" s="205" t="str">
        <f>IF(SP_NORTE!Q1008="","*",CONCATENATE(SP_NORTE!Q1008," ",SP_NORTE!R1008))</f>
        <v>*</v>
      </c>
      <c r="S1005" s="205" t="str">
        <f>IF(SP_NORTE!V1008="","*",SP_NORTE!V1008)</f>
        <v>*</v>
      </c>
      <c r="T1005" s="205" t="str">
        <f>IF(SP_NORTE!W1008="","*",SP_NORTE!W1008)</f>
        <v>*</v>
      </c>
      <c r="U1005" s="193" t="str">
        <f ca="1">_xlfn.XLOOKUP(G1005&amp;$U$2,BS_CONTROLE[CHAVE],BS_CONTROLE[Quantidade_11],"-")</f>
        <v>-</v>
      </c>
      <c r="V1005" s="193" t="str">
        <f ca="1">_xlfn.XLOOKUP(G1005&amp;$V$2,BS_CONTROLE[CHAVE],BS_CONTROLE[Quantidade_11],"-")</f>
        <v>-</v>
      </c>
      <c r="W1005" s="193" t="str">
        <f ca="1">_xlfn.XLOOKUP(G1005&amp;$W$2,BS_CONTROLE[CHAVE],BS_CONTROLE[Quantidade_11],"-")</f>
        <v>-</v>
      </c>
    </row>
    <row r="1006" spans="1:23" s="101" customFormat="1" hidden="1">
      <c r="A1006" s="206" t="str">
        <f>IF(SP_NORTE!Y1009="","*",SP_NORTE!Y1009)</f>
        <v>*</v>
      </c>
      <c r="B1006" s="206" t="str">
        <f>IF(SP_NORTE!X1009="","*",SP_NORTE!X1009)</f>
        <v>*</v>
      </c>
      <c r="C1006" s="206" t="str">
        <f>IF(SP_NORTE!Z1009="","*",SP_NORTE!Z1009)</f>
        <v>*</v>
      </c>
      <c r="D1006" s="195" t="str">
        <f>IF(SP_NORTE!S1009="","*",SP_NORTE!S1009)</f>
        <v>*</v>
      </c>
      <c r="E1006" s="195" t="str">
        <f>IF(SP_NORTE!T1009="","*",SP_NORTE!T1009)</f>
        <v>*</v>
      </c>
      <c r="F1006" s="205" t="str">
        <f>IF(SP_NORTE!B1009="","*",SP_NORTE!B1009)</f>
        <v>*</v>
      </c>
      <c r="G1006" s="205" t="str">
        <f>IF(SP_NORTE!D1009="","*",SP_NORTE!D1009)</f>
        <v>*</v>
      </c>
      <c r="H1006" s="205" t="str">
        <f>IF(SP_NORTE!F1009="","*",SP_NORTE!F1009)</f>
        <v>*</v>
      </c>
      <c r="I1006" s="205" t="str">
        <f>IF(SP_NORTE!H1009="","*",SP_NORTE!H1009)</f>
        <v>*</v>
      </c>
      <c r="J1006" s="205" t="str">
        <f>IF(SP_NORTE!I1009="","*",SP_NORTE!I1009)</f>
        <v>*</v>
      </c>
      <c r="K1006" s="195" t="str">
        <f>IF(SP_NORTE!M1009="","*",SP_NORTE!M1009)</f>
        <v>*</v>
      </c>
      <c r="L1006" s="195" t="str">
        <f>IF(SP_NORTE!N1009="","*",SP_NORTE!N1009)</f>
        <v>*</v>
      </c>
      <c r="M1006" s="196" t="str">
        <f>IF(SP_NORTE!J1009="","*",SP_NORTE!J1009)</f>
        <v>*</v>
      </c>
      <c r="N1006" s="204" t="str">
        <f>IF(SP_NORTE!K1009="","*",SP_NORTE!K1009)</f>
        <v>*</v>
      </c>
      <c r="O1006" s="204" t="str">
        <f>IF(SP_NORTE!L1009="","*",SP_NORTE!L1009)</f>
        <v>*</v>
      </c>
      <c r="P1006" s="203" t="str">
        <f>IF(SP_NORTE!O1009="","*",SP_NORTE!O1009)</f>
        <v>*</v>
      </c>
      <c r="Q1006" s="203" t="str">
        <f>IF(SP_NORTE!P1009="","*",SP_NORTE!P1009)</f>
        <v>*</v>
      </c>
      <c r="R1006" s="205" t="str">
        <f>IF(SP_NORTE!Q1009="","*",CONCATENATE(SP_NORTE!Q1009," ",SP_NORTE!R1009))</f>
        <v>*</v>
      </c>
      <c r="S1006" s="205" t="str">
        <f>IF(SP_NORTE!V1009="","*",SP_NORTE!V1009)</f>
        <v>*</v>
      </c>
      <c r="T1006" s="205" t="str">
        <f>IF(SP_NORTE!W1009="","*",SP_NORTE!W1009)</f>
        <v>*</v>
      </c>
      <c r="U1006" s="193" t="str">
        <f ca="1">_xlfn.XLOOKUP(G1006&amp;$U$2,BS_CONTROLE[CHAVE],BS_CONTROLE[Quantidade_11],"-")</f>
        <v>-</v>
      </c>
      <c r="V1006" s="193" t="str">
        <f ca="1">_xlfn.XLOOKUP(G1006&amp;$V$2,BS_CONTROLE[CHAVE],BS_CONTROLE[Quantidade_11],"-")</f>
        <v>-</v>
      </c>
      <c r="W1006" s="193" t="str">
        <f ca="1">_xlfn.XLOOKUP(G1006&amp;$W$2,BS_CONTROLE[CHAVE],BS_CONTROLE[Quantidade_11],"-")</f>
        <v>-</v>
      </c>
    </row>
    <row r="1007" spans="1:23" s="101" customFormat="1" hidden="1">
      <c r="A1007" s="206" t="str">
        <f>IF(SP_NORTE!Y1010="","*",SP_NORTE!Y1010)</f>
        <v>*</v>
      </c>
      <c r="B1007" s="206" t="str">
        <f>IF(SP_NORTE!X1010="","*",SP_NORTE!X1010)</f>
        <v>*</v>
      </c>
      <c r="C1007" s="206" t="str">
        <f>IF(SP_NORTE!Z1010="","*",SP_NORTE!Z1010)</f>
        <v>*</v>
      </c>
      <c r="D1007" s="195" t="str">
        <f>IF(SP_NORTE!S1010="","*",SP_NORTE!S1010)</f>
        <v>*</v>
      </c>
      <c r="E1007" s="195" t="str">
        <f>IF(SP_NORTE!T1010="","*",SP_NORTE!T1010)</f>
        <v>*</v>
      </c>
      <c r="F1007" s="205" t="str">
        <f>IF(SP_NORTE!B1010="","*",SP_NORTE!B1010)</f>
        <v>*</v>
      </c>
      <c r="G1007" s="205" t="str">
        <f>IF(SP_NORTE!D1010="","*",SP_NORTE!D1010)</f>
        <v>*</v>
      </c>
      <c r="H1007" s="205" t="str">
        <f>IF(SP_NORTE!F1010="","*",SP_NORTE!F1010)</f>
        <v>*</v>
      </c>
      <c r="I1007" s="205" t="str">
        <f>IF(SP_NORTE!H1010="","*",SP_NORTE!H1010)</f>
        <v>*</v>
      </c>
      <c r="J1007" s="205" t="str">
        <f>IF(SP_NORTE!I1010="","*",SP_NORTE!I1010)</f>
        <v>*</v>
      </c>
      <c r="K1007" s="195" t="str">
        <f>IF(SP_NORTE!M1010="","*",SP_NORTE!M1010)</f>
        <v>*</v>
      </c>
      <c r="L1007" s="195" t="str">
        <f>IF(SP_NORTE!N1010="","*",SP_NORTE!N1010)</f>
        <v>*</v>
      </c>
      <c r="M1007" s="196" t="str">
        <f>IF(SP_NORTE!J1010="","*",SP_NORTE!J1010)</f>
        <v>*</v>
      </c>
      <c r="N1007" s="204" t="str">
        <f>IF(SP_NORTE!K1010="","*",SP_NORTE!K1010)</f>
        <v>*</v>
      </c>
      <c r="O1007" s="204" t="str">
        <f>IF(SP_NORTE!L1010="","*",SP_NORTE!L1010)</f>
        <v>*</v>
      </c>
      <c r="P1007" s="203" t="str">
        <f>IF(SP_NORTE!O1010="","*",SP_NORTE!O1010)</f>
        <v>*</v>
      </c>
      <c r="Q1007" s="203" t="str">
        <f>IF(SP_NORTE!P1010="","*",SP_NORTE!P1010)</f>
        <v>*</v>
      </c>
      <c r="R1007" s="205" t="str">
        <f>IF(SP_NORTE!Q1010="","*",CONCATENATE(SP_NORTE!Q1010," ",SP_NORTE!R1010))</f>
        <v>*</v>
      </c>
      <c r="S1007" s="205" t="str">
        <f>IF(SP_NORTE!V1010="","*",SP_NORTE!V1010)</f>
        <v>*</v>
      </c>
      <c r="T1007" s="205" t="str">
        <f>IF(SP_NORTE!W1010="","*",SP_NORTE!W1010)</f>
        <v>*</v>
      </c>
      <c r="U1007" s="193" t="str">
        <f ca="1">_xlfn.XLOOKUP(G1007&amp;$U$2,BS_CONTROLE[CHAVE],BS_CONTROLE[Quantidade_11],"-")</f>
        <v>-</v>
      </c>
      <c r="V1007" s="193" t="str">
        <f ca="1">_xlfn.XLOOKUP(G1007&amp;$V$2,BS_CONTROLE[CHAVE],BS_CONTROLE[Quantidade_11],"-")</f>
        <v>-</v>
      </c>
      <c r="W1007" s="193" t="str">
        <f ca="1">_xlfn.XLOOKUP(G1007&amp;$W$2,BS_CONTROLE[CHAVE],BS_CONTROLE[Quantidade_11],"-")</f>
        <v>-</v>
      </c>
    </row>
    <row r="1008" spans="1:23" s="101" customFormat="1" hidden="1">
      <c r="A1008" s="206" t="str">
        <f>IF(SP_NORTE!Y1011="","*",SP_NORTE!Y1011)</f>
        <v>*</v>
      </c>
      <c r="B1008" s="206" t="str">
        <f>IF(SP_NORTE!X1011="","*",SP_NORTE!X1011)</f>
        <v>*</v>
      </c>
      <c r="C1008" s="206" t="str">
        <f>IF(SP_NORTE!Z1011="","*",SP_NORTE!Z1011)</f>
        <v>*</v>
      </c>
      <c r="D1008" s="195" t="str">
        <f>IF(SP_NORTE!S1011="","*",SP_NORTE!S1011)</f>
        <v>*</v>
      </c>
      <c r="E1008" s="195" t="str">
        <f>IF(SP_NORTE!T1011="","*",SP_NORTE!T1011)</f>
        <v>*</v>
      </c>
      <c r="F1008" s="205" t="str">
        <f>IF(SP_NORTE!B1011="","*",SP_NORTE!B1011)</f>
        <v>*</v>
      </c>
      <c r="G1008" s="205" t="str">
        <f>IF(SP_NORTE!D1011="","*",SP_NORTE!D1011)</f>
        <v>*</v>
      </c>
      <c r="H1008" s="205" t="str">
        <f>IF(SP_NORTE!F1011="","*",SP_NORTE!F1011)</f>
        <v>*</v>
      </c>
      <c r="I1008" s="205" t="str">
        <f>IF(SP_NORTE!H1011="","*",SP_NORTE!H1011)</f>
        <v>*</v>
      </c>
      <c r="J1008" s="205" t="str">
        <f>IF(SP_NORTE!I1011="","*",SP_NORTE!I1011)</f>
        <v>*</v>
      </c>
      <c r="K1008" s="195" t="str">
        <f>IF(SP_NORTE!M1011="","*",SP_NORTE!M1011)</f>
        <v>*</v>
      </c>
      <c r="L1008" s="195" t="str">
        <f>IF(SP_NORTE!N1011="","*",SP_NORTE!N1011)</f>
        <v>*</v>
      </c>
      <c r="M1008" s="196" t="str">
        <f>IF(SP_NORTE!J1011="","*",SP_NORTE!J1011)</f>
        <v>*</v>
      </c>
      <c r="N1008" s="204" t="str">
        <f>IF(SP_NORTE!K1011="","*",SP_NORTE!K1011)</f>
        <v>*</v>
      </c>
      <c r="O1008" s="204" t="str">
        <f>IF(SP_NORTE!L1011="","*",SP_NORTE!L1011)</f>
        <v>*</v>
      </c>
      <c r="P1008" s="203" t="str">
        <f>IF(SP_NORTE!O1011="","*",SP_NORTE!O1011)</f>
        <v>*</v>
      </c>
      <c r="Q1008" s="203" t="str">
        <f>IF(SP_NORTE!P1011="","*",SP_NORTE!P1011)</f>
        <v>*</v>
      </c>
      <c r="R1008" s="205" t="str">
        <f>IF(SP_NORTE!Q1011="","*",CONCATENATE(SP_NORTE!Q1011," ",SP_NORTE!R1011))</f>
        <v>*</v>
      </c>
      <c r="S1008" s="205" t="str">
        <f>IF(SP_NORTE!V1011="","*",SP_NORTE!V1011)</f>
        <v>*</v>
      </c>
      <c r="T1008" s="205" t="str">
        <f>IF(SP_NORTE!W1011="","*",SP_NORTE!W1011)</f>
        <v>*</v>
      </c>
      <c r="U1008" s="193" t="str">
        <f ca="1">_xlfn.XLOOKUP(G1008&amp;$U$2,BS_CONTROLE[CHAVE],BS_CONTROLE[Quantidade_11],"-")</f>
        <v>-</v>
      </c>
      <c r="V1008" s="193" t="str">
        <f ca="1">_xlfn.XLOOKUP(G1008&amp;$V$2,BS_CONTROLE[CHAVE],BS_CONTROLE[Quantidade_11],"-")</f>
        <v>-</v>
      </c>
      <c r="W1008" s="193" t="str">
        <f ca="1">_xlfn.XLOOKUP(G1008&amp;$W$2,BS_CONTROLE[CHAVE],BS_CONTROLE[Quantidade_11],"-")</f>
        <v>-</v>
      </c>
    </row>
    <row r="1009" spans="1:23" s="101" customFormat="1" hidden="1">
      <c r="A1009" s="206" t="str">
        <f>IF(SP_NORTE!Y1012="","*",SP_NORTE!Y1012)</f>
        <v>*</v>
      </c>
      <c r="B1009" s="206" t="str">
        <f>IF(SP_NORTE!X1012="","*",SP_NORTE!X1012)</f>
        <v>*</v>
      </c>
      <c r="C1009" s="206" t="str">
        <f>IF(SP_NORTE!Z1012="","*",SP_NORTE!Z1012)</f>
        <v>*</v>
      </c>
      <c r="D1009" s="195" t="str">
        <f>IF(SP_NORTE!S1012="","*",SP_NORTE!S1012)</f>
        <v>*</v>
      </c>
      <c r="E1009" s="195" t="str">
        <f>IF(SP_NORTE!T1012="","*",SP_NORTE!T1012)</f>
        <v>*</v>
      </c>
      <c r="F1009" s="205" t="str">
        <f>IF(SP_NORTE!B1012="","*",SP_NORTE!B1012)</f>
        <v>*</v>
      </c>
      <c r="G1009" s="205" t="str">
        <f>IF(SP_NORTE!D1012="","*",SP_NORTE!D1012)</f>
        <v>*</v>
      </c>
      <c r="H1009" s="205" t="str">
        <f>IF(SP_NORTE!F1012="","*",SP_NORTE!F1012)</f>
        <v>*</v>
      </c>
      <c r="I1009" s="205" t="str">
        <f>IF(SP_NORTE!H1012="","*",SP_NORTE!H1012)</f>
        <v>*</v>
      </c>
      <c r="J1009" s="205" t="str">
        <f>IF(SP_NORTE!I1012="","*",SP_NORTE!I1012)</f>
        <v>*</v>
      </c>
      <c r="K1009" s="195" t="str">
        <f>IF(SP_NORTE!M1012="","*",SP_NORTE!M1012)</f>
        <v>*</v>
      </c>
      <c r="L1009" s="195" t="str">
        <f>IF(SP_NORTE!N1012="","*",SP_NORTE!N1012)</f>
        <v>*</v>
      </c>
      <c r="M1009" s="196" t="str">
        <f>IF(SP_NORTE!J1012="","*",SP_NORTE!J1012)</f>
        <v>*</v>
      </c>
      <c r="N1009" s="204" t="str">
        <f>IF(SP_NORTE!K1012="","*",SP_NORTE!K1012)</f>
        <v>*</v>
      </c>
      <c r="O1009" s="204" t="str">
        <f>IF(SP_NORTE!L1012="","*",SP_NORTE!L1012)</f>
        <v>*</v>
      </c>
      <c r="P1009" s="203" t="str">
        <f>IF(SP_NORTE!O1012="","*",SP_NORTE!O1012)</f>
        <v>*</v>
      </c>
      <c r="Q1009" s="203" t="str">
        <f>IF(SP_NORTE!P1012="","*",SP_NORTE!P1012)</f>
        <v>*</v>
      </c>
      <c r="R1009" s="205" t="str">
        <f>IF(SP_NORTE!Q1012="","*",CONCATENATE(SP_NORTE!Q1012," ",SP_NORTE!R1012))</f>
        <v>*</v>
      </c>
      <c r="S1009" s="205" t="str">
        <f>IF(SP_NORTE!V1012="","*",SP_NORTE!V1012)</f>
        <v>*</v>
      </c>
      <c r="T1009" s="205" t="str">
        <f>IF(SP_NORTE!W1012="","*",SP_NORTE!W1012)</f>
        <v>*</v>
      </c>
      <c r="U1009" s="193" t="str">
        <f ca="1">_xlfn.XLOOKUP(G1009&amp;$U$2,BS_CONTROLE[CHAVE],BS_CONTROLE[Quantidade_11],"-")</f>
        <v>-</v>
      </c>
      <c r="V1009" s="193" t="str">
        <f ca="1">_xlfn.XLOOKUP(G1009&amp;$V$2,BS_CONTROLE[CHAVE],BS_CONTROLE[Quantidade_11],"-")</f>
        <v>-</v>
      </c>
      <c r="W1009" s="193" t="str">
        <f ca="1">_xlfn.XLOOKUP(G1009&amp;$W$2,BS_CONTROLE[CHAVE],BS_CONTROLE[Quantidade_11],"-")</f>
        <v>-</v>
      </c>
    </row>
    <row r="1010" spans="1:23" s="101" customFormat="1" hidden="1">
      <c r="A1010" s="206" t="str">
        <f>IF(SP_NORTE!Y1013="","*",SP_NORTE!Y1013)</f>
        <v>*</v>
      </c>
      <c r="B1010" s="206" t="str">
        <f>IF(SP_NORTE!X1013="","*",SP_NORTE!X1013)</f>
        <v>*</v>
      </c>
      <c r="C1010" s="206" t="str">
        <f>IF(SP_NORTE!Z1013="","*",SP_NORTE!Z1013)</f>
        <v>*</v>
      </c>
      <c r="D1010" s="195" t="str">
        <f>IF(SP_NORTE!S1013="","*",SP_NORTE!S1013)</f>
        <v>*</v>
      </c>
      <c r="E1010" s="195" t="str">
        <f>IF(SP_NORTE!T1013="","*",SP_NORTE!T1013)</f>
        <v>*</v>
      </c>
      <c r="F1010" s="205" t="str">
        <f>IF(SP_NORTE!B1013="","*",SP_NORTE!B1013)</f>
        <v>*</v>
      </c>
      <c r="G1010" s="205" t="str">
        <f>IF(SP_NORTE!D1013="","*",SP_NORTE!D1013)</f>
        <v>*</v>
      </c>
      <c r="H1010" s="205" t="str">
        <f>IF(SP_NORTE!F1013="","*",SP_NORTE!F1013)</f>
        <v>*</v>
      </c>
      <c r="I1010" s="205" t="str">
        <f>IF(SP_NORTE!H1013="","*",SP_NORTE!H1013)</f>
        <v>*</v>
      </c>
      <c r="J1010" s="205" t="str">
        <f>IF(SP_NORTE!I1013="","*",SP_NORTE!I1013)</f>
        <v>*</v>
      </c>
      <c r="K1010" s="195" t="str">
        <f>IF(SP_NORTE!M1013="","*",SP_NORTE!M1013)</f>
        <v>*</v>
      </c>
      <c r="L1010" s="195" t="str">
        <f>IF(SP_NORTE!N1013="","*",SP_NORTE!N1013)</f>
        <v>*</v>
      </c>
      <c r="M1010" s="196" t="str">
        <f>IF(SP_NORTE!J1013="","*",SP_NORTE!J1013)</f>
        <v>*</v>
      </c>
      <c r="N1010" s="204" t="str">
        <f>IF(SP_NORTE!K1013="","*",SP_NORTE!K1013)</f>
        <v>*</v>
      </c>
      <c r="O1010" s="204" t="str">
        <f>IF(SP_NORTE!L1013="","*",SP_NORTE!L1013)</f>
        <v>*</v>
      </c>
      <c r="P1010" s="203" t="str">
        <f>IF(SP_NORTE!O1013="","*",SP_NORTE!O1013)</f>
        <v>*</v>
      </c>
      <c r="Q1010" s="203" t="str">
        <f>IF(SP_NORTE!P1013="","*",SP_NORTE!P1013)</f>
        <v>*</v>
      </c>
      <c r="R1010" s="205" t="str">
        <f>IF(SP_NORTE!Q1013="","*",CONCATENATE(SP_NORTE!Q1013," ",SP_NORTE!R1013))</f>
        <v>*</v>
      </c>
      <c r="S1010" s="205" t="str">
        <f>IF(SP_NORTE!V1013="","*",SP_NORTE!V1013)</f>
        <v>*</v>
      </c>
      <c r="T1010" s="205" t="str">
        <f>IF(SP_NORTE!W1013="","*",SP_NORTE!W1013)</f>
        <v>*</v>
      </c>
      <c r="U1010" s="193" t="str">
        <f ca="1">_xlfn.XLOOKUP(G1010&amp;$U$2,BS_CONTROLE[CHAVE],BS_CONTROLE[Quantidade_11],"-")</f>
        <v>-</v>
      </c>
      <c r="V1010" s="193" t="str">
        <f ca="1">_xlfn.XLOOKUP(G1010&amp;$V$2,BS_CONTROLE[CHAVE],BS_CONTROLE[Quantidade_11],"-")</f>
        <v>-</v>
      </c>
      <c r="W1010" s="193" t="str">
        <f ca="1">_xlfn.XLOOKUP(G1010&amp;$W$2,BS_CONTROLE[CHAVE],BS_CONTROLE[Quantidade_11],"-")</f>
        <v>-</v>
      </c>
    </row>
    <row r="1011" spans="1:23" s="101" customFormat="1" hidden="1">
      <c r="A1011" s="206" t="str">
        <f>IF(SP_NORTE!Y1014="","*",SP_NORTE!Y1014)</f>
        <v>*</v>
      </c>
      <c r="B1011" s="206" t="str">
        <f>IF(SP_NORTE!X1014="","*",SP_NORTE!X1014)</f>
        <v>*</v>
      </c>
      <c r="C1011" s="206" t="str">
        <f>IF(SP_NORTE!Z1014="","*",SP_NORTE!Z1014)</f>
        <v>*</v>
      </c>
      <c r="D1011" s="195" t="str">
        <f>IF(SP_NORTE!S1014="","*",SP_NORTE!S1014)</f>
        <v>*</v>
      </c>
      <c r="E1011" s="195" t="str">
        <f>IF(SP_NORTE!T1014="","*",SP_NORTE!T1014)</f>
        <v>*</v>
      </c>
      <c r="F1011" s="205" t="str">
        <f>IF(SP_NORTE!B1014="","*",SP_NORTE!B1014)</f>
        <v>*</v>
      </c>
      <c r="G1011" s="205" t="str">
        <f>IF(SP_NORTE!D1014="","*",SP_NORTE!D1014)</f>
        <v>*</v>
      </c>
      <c r="H1011" s="205" t="str">
        <f>IF(SP_NORTE!F1014="","*",SP_NORTE!F1014)</f>
        <v>*</v>
      </c>
      <c r="I1011" s="205" t="str">
        <f>IF(SP_NORTE!H1014="","*",SP_NORTE!H1014)</f>
        <v>*</v>
      </c>
      <c r="J1011" s="205" t="str">
        <f>IF(SP_NORTE!I1014="","*",SP_NORTE!I1014)</f>
        <v>*</v>
      </c>
      <c r="K1011" s="195" t="str">
        <f>IF(SP_NORTE!M1014="","*",SP_NORTE!M1014)</f>
        <v>*</v>
      </c>
      <c r="L1011" s="195" t="str">
        <f>IF(SP_NORTE!N1014="","*",SP_NORTE!N1014)</f>
        <v>*</v>
      </c>
      <c r="M1011" s="196" t="str">
        <f>IF(SP_NORTE!J1014="","*",SP_NORTE!J1014)</f>
        <v>*</v>
      </c>
      <c r="N1011" s="204" t="str">
        <f>IF(SP_NORTE!K1014="","*",SP_NORTE!K1014)</f>
        <v>*</v>
      </c>
      <c r="O1011" s="204" t="str">
        <f>IF(SP_NORTE!L1014="","*",SP_NORTE!L1014)</f>
        <v>*</v>
      </c>
      <c r="P1011" s="203" t="str">
        <f>IF(SP_NORTE!O1014="","*",SP_NORTE!O1014)</f>
        <v>*</v>
      </c>
      <c r="Q1011" s="203" t="str">
        <f>IF(SP_NORTE!P1014="","*",SP_NORTE!P1014)</f>
        <v>*</v>
      </c>
      <c r="R1011" s="205" t="str">
        <f>IF(SP_NORTE!Q1014="","*",CONCATENATE(SP_NORTE!Q1014," ",SP_NORTE!R1014))</f>
        <v>*</v>
      </c>
      <c r="S1011" s="205" t="str">
        <f>IF(SP_NORTE!V1014="","*",SP_NORTE!V1014)</f>
        <v>*</v>
      </c>
      <c r="T1011" s="205" t="str">
        <f>IF(SP_NORTE!W1014="","*",SP_NORTE!W1014)</f>
        <v>*</v>
      </c>
      <c r="U1011" s="193" t="str">
        <f ca="1">_xlfn.XLOOKUP(G1011&amp;$U$2,BS_CONTROLE[CHAVE],BS_CONTROLE[Quantidade_11],"-")</f>
        <v>-</v>
      </c>
      <c r="V1011" s="193" t="str">
        <f ca="1">_xlfn.XLOOKUP(G1011&amp;$V$2,BS_CONTROLE[CHAVE],BS_CONTROLE[Quantidade_11],"-")</f>
        <v>-</v>
      </c>
      <c r="W1011" s="193" t="str">
        <f ca="1">_xlfn.XLOOKUP(G1011&amp;$W$2,BS_CONTROLE[CHAVE],BS_CONTROLE[Quantidade_11],"-")</f>
        <v>-</v>
      </c>
    </row>
    <row r="1012" spans="1:23" s="101" customFormat="1" hidden="1">
      <c r="A1012" s="206" t="str">
        <f>IF(SP_NORTE!Y1015="","*",SP_NORTE!Y1015)</f>
        <v>*</v>
      </c>
      <c r="B1012" s="206" t="str">
        <f>IF(SP_NORTE!X1015="","*",SP_NORTE!X1015)</f>
        <v>*</v>
      </c>
      <c r="C1012" s="206" t="str">
        <f>IF(SP_NORTE!Z1015="","*",SP_NORTE!Z1015)</f>
        <v>*</v>
      </c>
      <c r="D1012" s="195" t="str">
        <f>IF(SP_NORTE!S1015="","*",SP_NORTE!S1015)</f>
        <v>*</v>
      </c>
      <c r="E1012" s="195" t="str">
        <f>IF(SP_NORTE!T1015="","*",SP_NORTE!T1015)</f>
        <v>*</v>
      </c>
      <c r="F1012" s="205" t="str">
        <f>IF(SP_NORTE!B1015="","*",SP_NORTE!B1015)</f>
        <v>*</v>
      </c>
      <c r="G1012" s="205" t="str">
        <f>IF(SP_NORTE!D1015="","*",SP_NORTE!D1015)</f>
        <v>*</v>
      </c>
      <c r="H1012" s="205" t="str">
        <f>IF(SP_NORTE!F1015="","*",SP_NORTE!F1015)</f>
        <v>*</v>
      </c>
      <c r="I1012" s="205" t="str">
        <f>IF(SP_NORTE!H1015="","*",SP_NORTE!H1015)</f>
        <v>*</v>
      </c>
      <c r="J1012" s="205" t="str">
        <f>IF(SP_NORTE!I1015="","*",SP_NORTE!I1015)</f>
        <v>*</v>
      </c>
      <c r="K1012" s="195" t="str">
        <f>IF(SP_NORTE!M1015="","*",SP_NORTE!M1015)</f>
        <v>*</v>
      </c>
      <c r="L1012" s="195" t="str">
        <f>IF(SP_NORTE!N1015="","*",SP_NORTE!N1015)</f>
        <v>*</v>
      </c>
      <c r="M1012" s="196" t="str">
        <f>IF(SP_NORTE!J1015="","*",SP_NORTE!J1015)</f>
        <v>*</v>
      </c>
      <c r="N1012" s="204" t="str">
        <f>IF(SP_NORTE!K1015="","*",SP_NORTE!K1015)</f>
        <v>*</v>
      </c>
      <c r="O1012" s="204" t="str">
        <f>IF(SP_NORTE!L1015="","*",SP_NORTE!L1015)</f>
        <v>*</v>
      </c>
      <c r="P1012" s="203" t="str">
        <f>IF(SP_NORTE!O1015="","*",SP_NORTE!O1015)</f>
        <v>*</v>
      </c>
      <c r="Q1012" s="203" t="str">
        <f>IF(SP_NORTE!P1015="","*",SP_NORTE!P1015)</f>
        <v>*</v>
      </c>
      <c r="R1012" s="205" t="str">
        <f>IF(SP_NORTE!Q1015="","*",CONCATENATE(SP_NORTE!Q1015," ",SP_NORTE!R1015))</f>
        <v>*</v>
      </c>
      <c r="S1012" s="205" t="str">
        <f>IF(SP_NORTE!V1015="","*",SP_NORTE!V1015)</f>
        <v>*</v>
      </c>
      <c r="T1012" s="205" t="str">
        <f>IF(SP_NORTE!W1015="","*",SP_NORTE!W1015)</f>
        <v>*</v>
      </c>
      <c r="U1012" s="193" t="str">
        <f ca="1">_xlfn.XLOOKUP(G1012&amp;$U$2,BS_CONTROLE[CHAVE],BS_CONTROLE[Quantidade_11],"-")</f>
        <v>-</v>
      </c>
      <c r="V1012" s="193" t="str">
        <f ca="1">_xlfn.XLOOKUP(G1012&amp;$V$2,BS_CONTROLE[CHAVE],BS_CONTROLE[Quantidade_11],"-")</f>
        <v>-</v>
      </c>
      <c r="W1012" s="193" t="str">
        <f ca="1">_xlfn.XLOOKUP(G1012&amp;$W$2,BS_CONTROLE[CHAVE],BS_CONTROLE[Quantidade_11],"-")</f>
        <v>-</v>
      </c>
    </row>
    <row r="1013" spans="1:23" s="101" customFormat="1" hidden="1">
      <c r="A1013" s="206" t="str">
        <f>IF(SP_NORTE!Y1016="","*",SP_NORTE!Y1016)</f>
        <v>*</v>
      </c>
      <c r="B1013" s="206" t="str">
        <f>IF(SP_NORTE!X1016="","*",SP_NORTE!X1016)</f>
        <v>*</v>
      </c>
      <c r="C1013" s="206" t="str">
        <f>IF(SP_NORTE!Z1016="","*",SP_NORTE!Z1016)</f>
        <v>*</v>
      </c>
      <c r="D1013" s="195" t="str">
        <f>IF(SP_NORTE!S1016="","*",SP_NORTE!S1016)</f>
        <v>*</v>
      </c>
      <c r="E1013" s="195" t="str">
        <f>IF(SP_NORTE!T1016="","*",SP_NORTE!T1016)</f>
        <v>*</v>
      </c>
      <c r="F1013" s="205" t="str">
        <f>IF(SP_NORTE!B1016="","*",SP_NORTE!B1016)</f>
        <v>*</v>
      </c>
      <c r="G1013" s="205" t="str">
        <f>IF(SP_NORTE!D1016="","*",SP_NORTE!D1016)</f>
        <v>*</v>
      </c>
      <c r="H1013" s="205" t="str">
        <f>IF(SP_NORTE!F1016="","*",SP_NORTE!F1016)</f>
        <v>*</v>
      </c>
      <c r="I1013" s="205" t="str">
        <f>IF(SP_NORTE!H1016="","*",SP_NORTE!H1016)</f>
        <v>*</v>
      </c>
      <c r="J1013" s="205" t="str">
        <f>IF(SP_NORTE!I1016="","*",SP_NORTE!I1016)</f>
        <v>*</v>
      </c>
      <c r="K1013" s="195" t="str">
        <f>IF(SP_NORTE!M1016="","*",SP_NORTE!M1016)</f>
        <v>*</v>
      </c>
      <c r="L1013" s="195" t="str">
        <f>IF(SP_NORTE!N1016="","*",SP_NORTE!N1016)</f>
        <v>*</v>
      </c>
      <c r="M1013" s="196" t="str">
        <f>IF(SP_NORTE!J1016="","*",SP_NORTE!J1016)</f>
        <v>*</v>
      </c>
      <c r="N1013" s="204" t="str">
        <f>IF(SP_NORTE!K1016="","*",SP_NORTE!K1016)</f>
        <v>*</v>
      </c>
      <c r="O1013" s="204" t="str">
        <f>IF(SP_NORTE!L1016="","*",SP_NORTE!L1016)</f>
        <v>*</v>
      </c>
      <c r="P1013" s="203" t="str">
        <f>IF(SP_NORTE!O1016="","*",SP_NORTE!O1016)</f>
        <v>*</v>
      </c>
      <c r="Q1013" s="203" t="str">
        <f>IF(SP_NORTE!P1016="","*",SP_NORTE!P1016)</f>
        <v>*</v>
      </c>
      <c r="R1013" s="205" t="str">
        <f>IF(SP_NORTE!Q1016="","*",CONCATENATE(SP_NORTE!Q1016," ",SP_NORTE!R1016))</f>
        <v>*</v>
      </c>
      <c r="S1013" s="205" t="str">
        <f>IF(SP_NORTE!V1016="","*",SP_NORTE!V1016)</f>
        <v>*</v>
      </c>
      <c r="T1013" s="205" t="str">
        <f>IF(SP_NORTE!W1016="","*",SP_NORTE!W1016)</f>
        <v>*</v>
      </c>
      <c r="U1013" s="193" t="str">
        <f ca="1">_xlfn.XLOOKUP(G1013&amp;$U$2,BS_CONTROLE[CHAVE],BS_CONTROLE[Quantidade_11],"-")</f>
        <v>-</v>
      </c>
      <c r="V1013" s="193" t="str">
        <f ca="1">_xlfn.XLOOKUP(G1013&amp;$V$2,BS_CONTROLE[CHAVE],BS_CONTROLE[Quantidade_11],"-")</f>
        <v>-</v>
      </c>
      <c r="W1013" s="193" t="str">
        <f ca="1">_xlfn.XLOOKUP(G1013&amp;$W$2,BS_CONTROLE[CHAVE],BS_CONTROLE[Quantidade_11],"-")</f>
        <v>-</v>
      </c>
    </row>
    <row r="1014" spans="1:23" s="101" customFormat="1" hidden="1">
      <c r="A1014" s="206" t="str">
        <f>IF(SP_NORTE!Y1017="","*",SP_NORTE!Y1017)</f>
        <v>*</v>
      </c>
      <c r="B1014" s="206" t="str">
        <f>IF(SP_NORTE!X1017="","*",SP_NORTE!X1017)</f>
        <v>*</v>
      </c>
      <c r="C1014" s="206" t="str">
        <f>IF(SP_NORTE!Z1017="","*",SP_NORTE!Z1017)</f>
        <v>*</v>
      </c>
      <c r="D1014" s="195" t="str">
        <f>IF(SP_NORTE!S1017="","*",SP_NORTE!S1017)</f>
        <v>*</v>
      </c>
      <c r="E1014" s="195" t="str">
        <f>IF(SP_NORTE!T1017="","*",SP_NORTE!T1017)</f>
        <v>*</v>
      </c>
      <c r="F1014" s="205" t="str">
        <f>IF(SP_NORTE!B1017="","*",SP_NORTE!B1017)</f>
        <v>*</v>
      </c>
      <c r="G1014" s="205" t="str">
        <f>IF(SP_NORTE!D1017="","*",SP_NORTE!D1017)</f>
        <v>*</v>
      </c>
      <c r="H1014" s="205" t="str">
        <f>IF(SP_NORTE!F1017="","*",SP_NORTE!F1017)</f>
        <v>*</v>
      </c>
      <c r="I1014" s="205" t="str">
        <f>IF(SP_NORTE!H1017="","*",SP_NORTE!H1017)</f>
        <v>*</v>
      </c>
      <c r="J1014" s="205" t="str">
        <f>IF(SP_NORTE!I1017="","*",SP_NORTE!I1017)</f>
        <v>*</v>
      </c>
      <c r="K1014" s="195" t="str">
        <f>IF(SP_NORTE!M1017="","*",SP_NORTE!M1017)</f>
        <v>*</v>
      </c>
      <c r="L1014" s="195" t="str">
        <f>IF(SP_NORTE!N1017="","*",SP_NORTE!N1017)</f>
        <v>*</v>
      </c>
      <c r="M1014" s="196" t="str">
        <f>IF(SP_NORTE!J1017="","*",SP_NORTE!J1017)</f>
        <v>*</v>
      </c>
      <c r="N1014" s="204" t="str">
        <f>IF(SP_NORTE!K1017="","*",SP_NORTE!K1017)</f>
        <v>*</v>
      </c>
      <c r="O1014" s="204" t="str">
        <f>IF(SP_NORTE!L1017="","*",SP_NORTE!L1017)</f>
        <v>*</v>
      </c>
      <c r="P1014" s="203" t="str">
        <f>IF(SP_NORTE!O1017="","*",SP_NORTE!O1017)</f>
        <v>*</v>
      </c>
      <c r="Q1014" s="203" t="str">
        <f>IF(SP_NORTE!P1017="","*",SP_NORTE!P1017)</f>
        <v>*</v>
      </c>
      <c r="R1014" s="205" t="str">
        <f>IF(SP_NORTE!Q1017="","*",CONCATENATE(SP_NORTE!Q1017," ",SP_NORTE!R1017))</f>
        <v>*</v>
      </c>
      <c r="S1014" s="205" t="str">
        <f>IF(SP_NORTE!V1017="","*",SP_NORTE!V1017)</f>
        <v>*</v>
      </c>
      <c r="T1014" s="205" t="str">
        <f>IF(SP_NORTE!W1017="","*",SP_NORTE!W1017)</f>
        <v>*</v>
      </c>
      <c r="U1014" s="193" t="str">
        <f ca="1">_xlfn.XLOOKUP(G1014&amp;$U$2,BS_CONTROLE[CHAVE],BS_CONTROLE[Quantidade_11],"-")</f>
        <v>-</v>
      </c>
      <c r="V1014" s="193" t="str">
        <f ca="1">_xlfn.XLOOKUP(G1014&amp;$V$2,BS_CONTROLE[CHAVE],BS_CONTROLE[Quantidade_11],"-")</f>
        <v>-</v>
      </c>
      <c r="W1014" s="193" t="str">
        <f ca="1">_xlfn.XLOOKUP(G1014&amp;$W$2,BS_CONTROLE[CHAVE],BS_CONTROLE[Quantidade_11],"-")</f>
        <v>-</v>
      </c>
    </row>
    <row r="1015" spans="1:23" s="101" customFormat="1" hidden="1">
      <c r="A1015" s="206" t="str">
        <f>IF(SP_NORTE!Y1018="","*",SP_NORTE!Y1018)</f>
        <v>*</v>
      </c>
      <c r="B1015" s="206" t="str">
        <f>IF(SP_NORTE!X1018="","*",SP_NORTE!X1018)</f>
        <v>*</v>
      </c>
      <c r="C1015" s="206" t="str">
        <f>IF(SP_NORTE!Z1018="","*",SP_NORTE!Z1018)</f>
        <v>*</v>
      </c>
      <c r="D1015" s="195" t="str">
        <f>IF(SP_NORTE!S1018="","*",SP_NORTE!S1018)</f>
        <v>*</v>
      </c>
      <c r="E1015" s="195" t="str">
        <f>IF(SP_NORTE!T1018="","*",SP_NORTE!T1018)</f>
        <v>*</v>
      </c>
      <c r="F1015" s="205" t="str">
        <f>IF(SP_NORTE!B1018="","*",SP_NORTE!B1018)</f>
        <v>*</v>
      </c>
      <c r="G1015" s="205" t="str">
        <f>IF(SP_NORTE!D1018="","*",SP_NORTE!D1018)</f>
        <v>*</v>
      </c>
      <c r="H1015" s="205" t="str">
        <f>IF(SP_NORTE!F1018="","*",SP_NORTE!F1018)</f>
        <v>*</v>
      </c>
      <c r="I1015" s="205" t="str">
        <f>IF(SP_NORTE!H1018="","*",SP_NORTE!H1018)</f>
        <v>*</v>
      </c>
      <c r="J1015" s="205" t="str">
        <f>IF(SP_NORTE!I1018="","*",SP_NORTE!I1018)</f>
        <v>*</v>
      </c>
      <c r="K1015" s="195" t="str">
        <f>IF(SP_NORTE!M1018="","*",SP_NORTE!M1018)</f>
        <v>*</v>
      </c>
      <c r="L1015" s="195" t="str">
        <f>IF(SP_NORTE!N1018="","*",SP_NORTE!N1018)</f>
        <v>*</v>
      </c>
      <c r="M1015" s="196" t="str">
        <f>IF(SP_NORTE!J1018="","*",SP_NORTE!J1018)</f>
        <v>*</v>
      </c>
      <c r="N1015" s="204" t="str">
        <f>IF(SP_NORTE!K1018="","*",SP_NORTE!K1018)</f>
        <v>*</v>
      </c>
      <c r="O1015" s="204" t="str">
        <f>IF(SP_NORTE!L1018="","*",SP_NORTE!L1018)</f>
        <v>*</v>
      </c>
      <c r="P1015" s="203" t="str">
        <f>IF(SP_NORTE!O1018="","*",SP_NORTE!O1018)</f>
        <v>*</v>
      </c>
      <c r="Q1015" s="203" t="str">
        <f>IF(SP_NORTE!P1018="","*",SP_NORTE!P1018)</f>
        <v>*</v>
      </c>
      <c r="R1015" s="205" t="str">
        <f>IF(SP_NORTE!Q1018="","*",CONCATENATE(SP_NORTE!Q1018," ",SP_NORTE!R1018))</f>
        <v>*</v>
      </c>
      <c r="S1015" s="205" t="str">
        <f>IF(SP_NORTE!V1018="","*",SP_NORTE!V1018)</f>
        <v>*</v>
      </c>
      <c r="T1015" s="205" t="str">
        <f>IF(SP_NORTE!W1018="","*",SP_NORTE!W1018)</f>
        <v>*</v>
      </c>
      <c r="U1015" s="193" t="str">
        <f ca="1">_xlfn.XLOOKUP(G1015&amp;$U$2,BS_CONTROLE[CHAVE],BS_CONTROLE[Quantidade_11],"-")</f>
        <v>-</v>
      </c>
      <c r="V1015" s="193" t="str">
        <f ca="1">_xlfn.XLOOKUP(G1015&amp;$V$2,BS_CONTROLE[CHAVE],BS_CONTROLE[Quantidade_11],"-")</f>
        <v>-</v>
      </c>
      <c r="W1015" s="193" t="str">
        <f ca="1">_xlfn.XLOOKUP(G1015&amp;$W$2,BS_CONTROLE[CHAVE],BS_CONTROLE[Quantidade_11],"-")</f>
        <v>-</v>
      </c>
    </row>
    <row r="1016" spans="1:23" s="101" customFormat="1" hidden="1">
      <c r="A1016" s="206" t="str">
        <f>IF(SP_NORTE!Y1019="","*",SP_NORTE!Y1019)</f>
        <v>*</v>
      </c>
      <c r="B1016" s="206" t="str">
        <f>IF(SP_NORTE!X1019="","*",SP_NORTE!X1019)</f>
        <v>*</v>
      </c>
      <c r="C1016" s="206" t="str">
        <f>IF(SP_NORTE!Z1019="","*",SP_NORTE!Z1019)</f>
        <v>*</v>
      </c>
      <c r="D1016" s="195" t="str">
        <f>IF(SP_NORTE!S1019="","*",SP_NORTE!S1019)</f>
        <v>*</v>
      </c>
      <c r="E1016" s="195" t="str">
        <f>IF(SP_NORTE!T1019="","*",SP_NORTE!T1019)</f>
        <v>*</v>
      </c>
      <c r="F1016" s="205" t="str">
        <f>IF(SP_NORTE!B1019="","*",SP_NORTE!B1019)</f>
        <v>*</v>
      </c>
      <c r="G1016" s="205" t="str">
        <f>IF(SP_NORTE!D1019="","*",SP_NORTE!D1019)</f>
        <v>*</v>
      </c>
      <c r="H1016" s="205" t="str">
        <f>IF(SP_NORTE!F1019="","*",SP_NORTE!F1019)</f>
        <v>*</v>
      </c>
      <c r="I1016" s="205" t="str">
        <f>IF(SP_NORTE!H1019="","*",SP_NORTE!H1019)</f>
        <v>*</v>
      </c>
      <c r="J1016" s="205" t="str">
        <f>IF(SP_NORTE!I1019="","*",SP_NORTE!I1019)</f>
        <v>*</v>
      </c>
      <c r="K1016" s="195" t="str">
        <f>IF(SP_NORTE!M1019="","*",SP_NORTE!M1019)</f>
        <v>*</v>
      </c>
      <c r="L1016" s="195" t="str">
        <f>IF(SP_NORTE!N1019="","*",SP_NORTE!N1019)</f>
        <v>*</v>
      </c>
      <c r="M1016" s="196" t="str">
        <f>IF(SP_NORTE!J1019="","*",SP_NORTE!J1019)</f>
        <v>*</v>
      </c>
      <c r="N1016" s="204" t="str">
        <f>IF(SP_NORTE!K1019="","*",SP_NORTE!K1019)</f>
        <v>*</v>
      </c>
      <c r="O1016" s="204" t="str">
        <f>IF(SP_NORTE!L1019="","*",SP_NORTE!L1019)</f>
        <v>*</v>
      </c>
      <c r="P1016" s="203" t="str">
        <f>IF(SP_NORTE!O1019="","*",SP_NORTE!O1019)</f>
        <v>*</v>
      </c>
      <c r="Q1016" s="203" t="str">
        <f>IF(SP_NORTE!P1019="","*",SP_NORTE!P1019)</f>
        <v>*</v>
      </c>
      <c r="R1016" s="205" t="str">
        <f>IF(SP_NORTE!Q1019="","*",CONCATENATE(SP_NORTE!Q1019," ",SP_NORTE!R1019))</f>
        <v>*</v>
      </c>
      <c r="S1016" s="205" t="str">
        <f>IF(SP_NORTE!V1019="","*",SP_NORTE!V1019)</f>
        <v>*</v>
      </c>
      <c r="T1016" s="205" t="str">
        <f>IF(SP_NORTE!W1019="","*",SP_NORTE!W1019)</f>
        <v>*</v>
      </c>
      <c r="U1016" s="193" t="str">
        <f ca="1">_xlfn.XLOOKUP(G1016&amp;$U$2,BS_CONTROLE[CHAVE],BS_CONTROLE[Quantidade_11],"-")</f>
        <v>-</v>
      </c>
      <c r="V1016" s="193" t="str">
        <f ca="1">_xlfn.XLOOKUP(G1016&amp;$V$2,BS_CONTROLE[CHAVE],BS_CONTROLE[Quantidade_11],"-")</f>
        <v>-</v>
      </c>
      <c r="W1016" s="193" t="str">
        <f ca="1">_xlfn.XLOOKUP(G1016&amp;$W$2,BS_CONTROLE[CHAVE],BS_CONTROLE[Quantidade_11],"-")</f>
        <v>-</v>
      </c>
    </row>
    <row r="1017" spans="1:23" s="101" customFormat="1" hidden="1">
      <c r="A1017" s="206" t="str">
        <f>IF(SP_NORTE!Y1020="","*",SP_NORTE!Y1020)</f>
        <v>*</v>
      </c>
      <c r="B1017" s="206" t="str">
        <f>IF(SP_NORTE!X1020="","*",SP_NORTE!X1020)</f>
        <v>*</v>
      </c>
      <c r="C1017" s="206" t="str">
        <f>IF(SP_NORTE!Z1020="","*",SP_NORTE!Z1020)</f>
        <v>*</v>
      </c>
      <c r="D1017" s="195" t="str">
        <f>IF(SP_NORTE!S1020="","*",SP_NORTE!S1020)</f>
        <v>*</v>
      </c>
      <c r="E1017" s="195" t="str">
        <f>IF(SP_NORTE!T1020="","*",SP_NORTE!T1020)</f>
        <v>*</v>
      </c>
      <c r="F1017" s="205" t="str">
        <f>IF(SP_NORTE!B1020="","*",SP_NORTE!B1020)</f>
        <v>*</v>
      </c>
      <c r="G1017" s="205" t="str">
        <f>IF(SP_NORTE!D1020="","*",SP_NORTE!D1020)</f>
        <v>*</v>
      </c>
      <c r="H1017" s="205" t="str">
        <f>IF(SP_NORTE!F1020="","*",SP_NORTE!F1020)</f>
        <v>*</v>
      </c>
      <c r="I1017" s="205" t="str">
        <f>IF(SP_NORTE!H1020="","*",SP_NORTE!H1020)</f>
        <v>*</v>
      </c>
      <c r="J1017" s="205" t="str">
        <f>IF(SP_NORTE!I1020="","*",SP_NORTE!I1020)</f>
        <v>*</v>
      </c>
      <c r="K1017" s="195" t="str">
        <f>IF(SP_NORTE!M1020="","*",SP_NORTE!M1020)</f>
        <v>*</v>
      </c>
      <c r="L1017" s="195" t="str">
        <f>IF(SP_NORTE!N1020="","*",SP_NORTE!N1020)</f>
        <v>*</v>
      </c>
      <c r="M1017" s="196" t="str">
        <f>IF(SP_NORTE!J1020="","*",SP_NORTE!J1020)</f>
        <v>*</v>
      </c>
      <c r="N1017" s="204" t="str">
        <f>IF(SP_NORTE!K1020="","*",SP_NORTE!K1020)</f>
        <v>*</v>
      </c>
      <c r="O1017" s="204" t="str">
        <f>IF(SP_NORTE!L1020="","*",SP_NORTE!L1020)</f>
        <v>*</v>
      </c>
      <c r="P1017" s="203" t="str">
        <f>IF(SP_NORTE!O1020="","*",SP_NORTE!O1020)</f>
        <v>*</v>
      </c>
      <c r="Q1017" s="203" t="str">
        <f>IF(SP_NORTE!P1020="","*",SP_NORTE!P1020)</f>
        <v>*</v>
      </c>
      <c r="R1017" s="205" t="str">
        <f>IF(SP_NORTE!Q1020="","*",CONCATENATE(SP_NORTE!Q1020," ",SP_NORTE!R1020))</f>
        <v>*</v>
      </c>
      <c r="S1017" s="205" t="str">
        <f>IF(SP_NORTE!V1020="","*",SP_NORTE!V1020)</f>
        <v>*</v>
      </c>
      <c r="T1017" s="205" t="str">
        <f>IF(SP_NORTE!W1020="","*",SP_NORTE!W1020)</f>
        <v>*</v>
      </c>
      <c r="U1017" s="193" t="str">
        <f ca="1">_xlfn.XLOOKUP(G1017&amp;$U$2,BS_CONTROLE[CHAVE],BS_CONTROLE[Quantidade_11],"-")</f>
        <v>-</v>
      </c>
      <c r="V1017" s="193" t="str">
        <f ca="1">_xlfn.XLOOKUP(G1017&amp;$V$2,BS_CONTROLE[CHAVE],BS_CONTROLE[Quantidade_11],"-")</f>
        <v>-</v>
      </c>
      <c r="W1017" s="193" t="str">
        <f ca="1">_xlfn.XLOOKUP(G1017&amp;$W$2,BS_CONTROLE[CHAVE],BS_CONTROLE[Quantidade_11],"-")</f>
        <v>-</v>
      </c>
    </row>
    <row r="1018" spans="1:23" s="101" customFormat="1" hidden="1">
      <c r="A1018" s="206" t="str">
        <f>IF(SP_NORTE!Y1021="","*",SP_NORTE!Y1021)</f>
        <v>*</v>
      </c>
      <c r="B1018" s="206" t="str">
        <f>IF(SP_NORTE!X1021="","*",SP_NORTE!X1021)</f>
        <v>*</v>
      </c>
      <c r="C1018" s="206" t="str">
        <f>IF(SP_NORTE!Z1021="","*",SP_NORTE!Z1021)</f>
        <v>*</v>
      </c>
      <c r="D1018" s="195" t="str">
        <f>IF(SP_NORTE!S1021="","*",SP_NORTE!S1021)</f>
        <v>*</v>
      </c>
      <c r="E1018" s="195" t="str">
        <f>IF(SP_NORTE!T1021="","*",SP_NORTE!T1021)</f>
        <v>*</v>
      </c>
      <c r="F1018" s="205" t="str">
        <f>IF(SP_NORTE!B1021="","*",SP_NORTE!B1021)</f>
        <v>*</v>
      </c>
      <c r="G1018" s="205" t="str">
        <f>IF(SP_NORTE!D1021="","*",SP_NORTE!D1021)</f>
        <v>*</v>
      </c>
      <c r="H1018" s="205" t="str">
        <f>IF(SP_NORTE!F1021="","*",SP_NORTE!F1021)</f>
        <v>*</v>
      </c>
      <c r="I1018" s="205" t="str">
        <f>IF(SP_NORTE!H1021="","*",SP_NORTE!H1021)</f>
        <v>*</v>
      </c>
      <c r="J1018" s="205" t="str">
        <f>IF(SP_NORTE!I1021="","*",SP_NORTE!I1021)</f>
        <v>*</v>
      </c>
      <c r="K1018" s="195" t="str">
        <f>IF(SP_NORTE!M1021="","*",SP_NORTE!M1021)</f>
        <v>*</v>
      </c>
      <c r="L1018" s="195" t="str">
        <f>IF(SP_NORTE!N1021="","*",SP_NORTE!N1021)</f>
        <v>*</v>
      </c>
      <c r="M1018" s="196" t="str">
        <f>IF(SP_NORTE!J1021="","*",SP_NORTE!J1021)</f>
        <v>*</v>
      </c>
      <c r="N1018" s="204" t="str">
        <f>IF(SP_NORTE!K1021="","*",SP_NORTE!K1021)</f>
        <v>*</v>
      </c>
      <c r="O1018" s="204" t="str">
        <f>IF(SP_NORTE!L1021="","*",SP_NORTE!L1021)</f>
        <v>*</v>
      </c>
      <c r="P1018" s="203" t="str">
        <f>IF(SP_NORTE!O1021="","*",SP_NORTE!O1021)</f>
        <v>*</v>
      </c>
      <c r="Q1018" s="203" t="str">
        <f>IF(SP_NORTE!P1021="","*",SP_NORTE!P1021)</f>
        <v>*</v>
      </c>
      <c r="R1018" s="205" t="str">
        <f>IF(SP_NORTE!Q1021="","*",CONCATENATE(SP_NORTE!Q1021," ",SP_NORTE!R1021))</f>
        <v>*</v>
      </c>
      <c r="S1018" s="205" t="str">
        <f>IF(SP_NORTE!V1021="","*",SP_NORTE!V1021)</f>
        <v>*</v>
      </c>
      <c r="T1018" s="205" t="str">
        <f>IF(SP_NORTE!W1021="","*",SP_NORTE!W1021)</f>
        <v>*</v>
      </c>
      <c r="U1018" s="193" t="str">
        <f ca="1">_xlfn.XLOOKUP(G1018&amp;$U$2,BS_CONTROLE[CHAVE],BS_CONTROLE[Quantidade_11],"-")</f>
        <v>-</v>
      </c>
      <c r="V1018" s="193" t="str">
        <f ca="1">_xlfn.XLOOKUP(G1018&amp;$V$2,BS_CONTROLE[CHAVE],BS_CONTROLE[Quantidade_11],"-")</f>
        <v>-</v>
      </c>
      <c r="W1018" s="193" t="str">
        <f ca="1">_xlfn.XLOOKUP(G1018&amp;$W$2,BS_CONTROLE[CHAVE],BS_CONTROLE[Quantidade_11],"-")</f>
        <v>-</v>
      </c>
    </row>
    <row r="1019" spans="1:23" s="101" customFormat="1" hidden="1">
      <c r="A1019" s="206" t="str">
        <f>IF(SP_NORTE!Y1022="","*",SP_NORTE!Y1022)</f>
        <v>*</v>
      </c>
      <c r="B1019" s="206" t="str">
        <f>IF(SP_NORTE!X1022="","*",SP_NORTE!X1022)</f>
        <v>*</v>
      </c>
      <c r="C1019" s="206" t="str">
        <f>IF(SP_NORTE!Z1022="","*",SP_NORTE!Z1022)</f>
        <v>*</v>
      </c>
      <c r="D1019" s="195" t="str">
        <f>IF(SP_NORTE!S1022="","*",SP_NORTE!S1022)</f>
        <v>*</v>
      </c>
      <c r="E1019" s="195" t="str">
        <f>IF(SP_NORTE!T1022="","*",SP_NORTE!T1022)</f>
        <v>*</v>
      </c>
      <c r="F1019" s="205" t="str">
        <f>IF(SP_NORTE!B1022="","*",SP_NORTE!B1022)</f>
        <v>*</v>
      </c>
      <c r="G1019" s="205" t="str">
        <f>IF(SP_NORTE!D1022="","*",SP_NORTE!D1022)</f>
        <v>*</v>
      </c>
      <c r="H1019" s="205" t="str">
        <f>IF(SP_NORTE!F1022="","*",SP_NORTE!F1022)</f>
        <v>*</v>
      </c>
      <c r="I1019" s="205" t="str">
        <f>IF(SP_NORTE!H1022="","*",SP_NORTE!H1022)</f>
        <v>*</v>
      </c>
      <c r="J1019" s="205" t="str">
        <f>IF(SP_NORTE!I1022="","*",SP_NORTE!I1022)</f>
        <v>*</v>
      </c>
      <c r="K1019" s="195" t="str">
        <f>IF(SP_NORTE!M1022="","*",SP_NORTE!M1022)</f>
        <v>*</v>
      </c>
      <c r="L1019" s="195" t="str">
        <f>IF(SP_NORTE!N1022="","*",SP_NORTE!N1022)</f>
        <v>*</v>
      </c>
      <c r="M1019" s="196" t="str">
        <f>IF(SP_NORTE!J1022="","*",SP_NORTE!J1022)</f>
        <v>*</v>
      </c>
      <c r="N1019" s="204" t="str">
        <f>IF(SP_NORTE!K1022="","*",SP_NORTE!K1022)</f>
        <v>*</v>
      </c>
      <c r="O1019" s="204" t="str">
        <f>IF(SP_NORTE!L1022="","*",SP_NORTE!L1022)</f>
        <v>*</v>
      </c>
      <c r="P1019" s="203" t="str">
        <f>IF(SP_NORTE!O1022="","*",SP_NORTE!O1022)</f>
        <v>*</v>
      </c>
      <c r="Q1019" s="203" t="str">
        <f>IF(SP_NORTE!P1022="","*",SP_NORTE!P1022)</f>
        <v>*</v>
      </c>
      <c r="R1019" s="205" t="str">
        <f>IF(SP_NORTE!Q1022="","*",CONCATENATE(SP_NORTE!Q1022," ",SP_NORTE!R1022))</f>
        <v>*</v>
      </c>
      <c r="S1019" s="205" t="str">
        <f>IF(SP_NORTE!V1022="","*",SP_NORTE!V1022)</f>
        <v>*</v>
      </c>
      <c r="T1019" s="205" t="str">
        <f>IF(SP_NORTE!W1022="","*",SP_NORTE!W1022)</f>
        <v>*</v>
      </c>
      <c r="U1019" s="193" t="str">
        <f ca="1">_xlfn.XLOOKUP(G1019&amp;$U$2,BS_CONTROLE[CHAVE],BS_CONTROLE[Quantidade_11],"-")</f>
        <v>-</v>
      </c>
      <c r="V1019" s="193" t="str">
        <f ca="1">_xlfn.XLOOKUP(G1019&amp;$V$2,BS_CONTROLE[CHAVE],BS_CONTROLE[Quantidade_11],"-")</f>
        <v>-</v>
      </c>
      <c r="W1019" s="193" t="str">
        <f ca="1">_xlfn.XLOOKUP(G1019&amp;$W$2,BS_CONTROLE[CHAVE],BS_CONTROLE[Quantidade_11],"-")</f>
        <v>-</v>
      </c>
    </row>
    <row r="1020" spans="1:23" s="101" customFormat="1" hidden="1">
      <c r="A1020" s="206" t="str">
        <f>IF(SP_NORTE!Y1023="","*",SP_NORTE!Y1023)</f>
        <v>*</v>
      </c>
      <c r="B1020" s="206" t="str">
        <f>IF(SP_NORTE!X1023="","*",SP_NORTE!X1023)</f>
        <v>*</v>
      </c>
      <c r="C1020" s="206" t="str">
        <f>IF(SP_NORTE!Z1023="","*",SP_NORTE!Z1023)</f>
        <v>*</v>
      </c>
      <c r="D1020" s="195" t="str">
        <f>IF(SP_NORTE!S1023="","*",SP_NORTE!S1023)</f>
        <v>*</v>
      </c>
      <c r="E1020" s="195" t="str">
        <f>IF(SP_NORTE!T1023="","*",SP_NORTE!T1023)</f>
        <v>*</v>
      </c>
      <c r="F1020" s="205" t="str">
        <f>IF(SP_NORTE!B1023="","*",SP_NORTE!B1023)</f>
        <v>*</v>
      </c>
      <c r="G1020" s="205" t="str">
        <f>IF(SP_NORTE!D1023="","*",SP_NORTE!D1023)</f>
        <v>*</v>
      </c>
      <c r="H1020" s="205" t="str">
        <f>IF(SP_NORTE!F1023="","*",SP_NORTE!F1023)</f>
        <v>*</v>
      </c>
      <c r="I1020" s="205" t="str">
        <f>IF(SP_NORTE!H1023="","*",SP_NORTE!H1023)</f>
        <v>*</v>
      </c>
      <c r="J1020" s="205" t="str">
        <f>IF(SP_NORTE!I1023="","*",SP_NORTE!I1023)</f>
        <v>*</v>
      </c>
      <c r="K1020" s="195" t="str">
        <f>IF(SP_NORTE!M1023="","*",SP_NORTE!M1023)</f>
        <v>*</v>
      </c>
      <c r="L1020" s="195" t="str">
        <f>IF(SP_NORTE!N1023="","*",SP_NORTE!N1023)</f>
        <v>*</v>
      </c>
      <c r="M1020" s="196" t="str">
        <f>IF(SP_NORTE!J1023="","*",SP_NORTE!J1023)</f>
        <v>*</v>
      </c>
      <c r="N1020" s="204" t="str">
        <f>IF(SP_NORTE!K1023="","*",SP_NORTE!K1023)</f>
        <v>*</v>
      </c>
      <c r="O1020" s="204" t="str">
        <f>IF(SP_NORTE!L1023="","*",SP_NORTE!L1023)</f>
        <v>*</v>
      </c>
      <c r="P1020" s="203" t="str">
        <f>IF(SP_NORTE!O1023="","*",SP_NORTE!O1023)</f>
        <v>*</v>
      </c>
      <c r="Q1020" s="203" t="str">
        <f>IF(SP_NORTE!P1023="","*",SP_NORTE!P1023)</f>
        <v>*</v>
      </c>
      <c r="R1020" s="205" t="str">
        <f>IF(SP_NORTE!Q1023="","*",CONCATENATE(SP_NORTE!Q1023," ",SP_NORTE!R1023))</f>
        <v>*</v>
      </c>
      <c r="S1020" s="205" t="str">
        <f>IF(SP_NORTE!V1023="","*",SP_NORTE!V1023)</f>
        <v>*</v>
      </c>
      <c r="T1020" s="205" t="str">
        <f>IF(SP_NORTE!W1023="","*",SP_NORTE!W1023)</f>
        <v>*</v>
      </c>
      <c r="U1020" s="193" t="str">
        <f ca="1">_xlfn.XLOOKUP(G1020&amp;$U$2,BS_CONTROLE[CHAVE],BS_CONTROLE[Quantidade_11],"-")</f>
        <v>-</v>
      </c>
      <c r="V1020" s="193" t="str">
        <f ca="1">_xlfn.XLOOKUP(G1020&amp;$V$2,BS_CONTROLE[CHAVE],BS_CONTROLE[Quantidade_11],"-")</f>
        <v>-</v>
      </c>
      <c r="W1020" s="193" t="str">
        <f ca="1">_xlfn.XLOOKUP(G1020&amp;$W$2,BS_CONTROLE[CHAVE],BS_CONTROLE[Quantidade_11],"-")</f>
        <v>-</v>
      </c>
    </row>
    <row r="1021" spans="1:23" s="101" customFormat="1" hidden="1">
      <c r="A1021" s="206" t="str">
        <f>IF(SP_NORTE!Y1024="","*",SP_NORTE!Y1024)</f>
        <v>*</v>
      </c>
      <c r="B1021" s="206" t="str">
        <f>IF(SP_NORTE!X1024="","*",SP_NORTE!X1024)</f>
        <v>*</v>
      </c>
      <c r="C1021" s="206" t="str">
        <f>IF(SP_NORTE!Z1024="","*",SP_NORTE!Z1024)</f>
        <v>*</v>
      </c>
      <c r="D1021" s="195" t="str">
        <f>IF(SP_NORTE!S1024="","*",SP_NORTE!S1024)</f>
        <v>*</v>
      </c>
      <c r="E1021" s="195" t="str">
        <f>IF(SP_NORTE!T1024="","*",SP_NORTE!T1024)</f>
        <v>*</v>
      </c>
      <c r="F1021" s="205" t="str">
        <f>IF(SP_NORTE!B1024="","*",SP_NORTE!B1024)</f>
        <v>*</v>
      </c>
      <c r="G1021" s="205" t="str">
        <f>IF(SP_NORTE!D1024="","*",SP_NORTE!D1024)</f>
        <v>*</v>
      </c>
      <c r="H1021" s="205" t="str">
        <f>IF(SP_NORTE!F1024="","*",SP_NORTE!F1024)</f>
        <v>*</v>
      </c>
      <c r="I1021" s="205" t="str">
        <f>IF(SP_NORTE!H1024="","*",SP_NORTE!H1024)</f>
        <v>*</v>
      </c>
      <c r="J1021" s="205" t="str">
        <f>IF(SP_NORTE!I1024="","*",SP_NORTE!I1024)</f>
        <v>*</v>
      </c>
      <c r="K1021" s="195" t="str">
        <f>IF(SP_NORTE!M1024="","*",SP_NORTE!M1024)</f>
        <v>*</v>
      </c>
      <c r="L1021" s="195" t="str">
        <f>IF(SP_NORTE!N1024="","*",SP_NORTE!N1024)</f>
        <v>*</v>
      </c>
      <c r="M1021" s="196" t="str">
        <f>IF(SP_NORTE!J1024="","*",SP_NORTE!J1024)</f>
        <v>*</v>
      </c>
      <c r="N1021" s="204" t="str">
        <f>IF(SP_NORTE!K1024="","*",SP_NORTE!K1024)</f>
        <v>*</v>
      </c>
      <c r="O1021" s="204" t="str">
        <f>IF(SP_NORTE!L1024="","*",SP_NORTE!L1024)</f>
        <v>*</v>
      </c>
      <c r="P1021" s="203" t="str">
        <f>IF(SP_NORTE!O1024="","*",SP_NORTE!O1024)</f>
        <v>*</v>
      </c>
      <c r="Q1021" s="203" t="str">
        <f>IF(SP_NORTE!P1024="","*",SP_NORTE!P1024)</f>
        <v>*</v>
      </c>
      <c r="R1021" s="205" t="str">
        <f>IF(SP_NORTE!Q1024="","*",CONCATENATE(SP_NORTE!Q1024," ",SP_NORTE!R1024))</f>
        <v>*</v>
      </c>
      <c r="S1021" s="205" t="str">
        <f>IF(SP_NORTE!V1024="","*",SP_NORTE!V1024)</f>
        <v>*</v>
      </c>
      <c r="T1021" s="205" t="str">
        <f>IF(SP_NORTE!W1024="","*",SP_NORTE!W1024)</f>
        <v>*</v>
      </c>
      <c r="U1021" s="193" t="str">
        <f ca="1">_xlfn.XLOOKUP(G1021&amp;$U$2,BS_CONTROLE[CHAVE],BS_CONTROLE[Quantidade_11],"-")</f>
        <v>-</v>
      </c>
      <c r="V1021" s="193" t="str">
        <f ca="1">_xlfn.XLOOKUP(G1021&amp;$V$2,BS_CONTROLE[CHAVE],BS_CONTROLE[Quantidade_11],"-")</f>
        <v>-</v>
      </c>
      <c r="W1021" s="193" t="str">
        <f ca="1">_xlfn.XLOOKUP(G1021&amp;$W$2,BS_CONTROLE[CHAVE],BS_CONTROLE[Quantidade_11],"-")</f>
        <v>-</v>
      </c>
    </row>
    <row r="1022" spans="1:23" s="101" customFormat="1" hidden="1">
      <c r="A1022" s="206" t="str">
        <f>IF(SP_NORTE!Y1025="","*",SP_NORTE!Y1025)</f>
        <v>*</v>
      </c>
      <c r="B1022" s="206" t="str">
        <f>IF(SP_NORTE!X1025="","*",SP_NORTE!X1025)</f>
        <v>*</v>
      </c>
      <c r="C1022" s="206" t="str">
        <f>IF(SP_NORTE!Z1025="","*",SP_NORTE!Z1025)</f>
        <v>*</v>
      </c>
      <c r="D1022" s="195" t="str">
        <f>IF(SP_NORTE!S1025="","*",SP_NORTE!S1025)</f>
        <v>*</v>
      </c>
      <c r="E1022" s="195" t="str">
        <f>IF(SP_NORTE!T1025="","*",SP_NORTE!T1025)</f>
        <v>*</v>
      </c>
      <c r="F1022" s="205" t="str">
        <f>IF(SP_NORTE!B1025="","*",SP_NORTE!B1025)</f>
        <v>*</v>
      </c>
      <c r="G1022" s="205" t="str">
        <f>IF(SP_NORTE!D1025="","*",SP_NORTE!D1025)</f>
        <v>*</v>
      </c>
      <c r="H1022" s="205" t="str">
        <f>IF(SP_NORTE!F1025="","*",SP_NORTE!F1025)</f>
        <v>*</v>
      </c>
      <c r="I1022" s="205" t="str">
        <f>IF(SP_NORTE!H1025="","*",SP_NORTE!H1025)</f>
        <v>*</v>
      </c>
      <c r="J1022" s="205" t="str">
        <f>IF(SP_NORTE!I1025="","*",SP_NORTE!I1025)</f>
        <v>*</v>
      </c>
      <c r="K1022" s="195" t="str">
        <f>IF(SP_NORTE!M1025="","*",SP_NORTE!M1025)</f>
        <v>*</v>
      </c>
      <c r="L1022" s="195" t="str">
        <f>IF(SP_NORTE!N1025="","*",SP_NORTE!N1025)</f>
        <v>*</v>
      </c>
      <c r="M1022" s="196" t="str">
        <f>IF(SP_NORTE!J1025="","*",SP_NORTE!J1025)</f>
        <v>*</v>
      </c>
      <c r="N1022" s="204" t="str">
        <f>IF(SP_NORTE!K1025="","*",SP_NORTE!K1025)</f>
        <v>*</v>
      </c>
      <c r="O1022" s="204" t="str">
        <f>IF(SP_NORTE!L1025="","*",SP_NORTE!L1025)</f>
        <v>*</v>
      </c>
      <c r="P1022" s="203" t="str">
        <f>IF(SP_NORTE!O1025="","*",SP_NORTE!O1025)</f>
        <v>*</v>
      </c>
      <c r="Q1022" s="203" t="str">
        <f>IF(SP_NORTE!P1025="","*",SP_NORTE!P1025)</f>
        <v>*</v>
      </c>
      <c r="R1022" s="205" t="str">
        <f>IF(SP_NORTE!Q1025="","*",CONCATENATE(SP_NORTE!Q1025," ",SP_NORTE!R1025))</f>
        <v>*</v>
      </c>
      <c r="S1022" s="205" t="str">
        <f>IF(SP_NORTE!V1025="","*",SP_NORTE!V1025)</f>
        <v>*</v>
      </c>
      <c r="T1022" s="205" t="str">
        <f>IF(SP_NORTE!W1025="","*",SP_NORTE!W1025)</f>
        <v>*</v>
      </c>
      <c r="U1022" s="193" t="str">
        <f ca="1">_xlfn.XLOOKUP(G1022&amp;$U$2,BS_CONTROLE[CHAVE],BS_CONTROLE[Quantidade_11],"-")</f>
        <v>-</v>
      </c>
      <c r="V1022" s="193" t="str">
        <f ca="1">_xlfn.XLOOKUP(G1022&amp;$V$2,BS_CONTROLE[CHAVE],BS_CONTROLE[Quantidade_11],"-")</f>
        <v>-</v>
      </c>
      <c r="W1022" s="193" t="str">
        <f ca="1">_xlfn.XLOOKUP(G1022&amp;$W$2,BS_CONTROLE[CHAVE],BS_CONTROLE[Quantidade_11],"-")</f>
        <v>-</v>
      </c>
    </row>
    <row r="1023" spans="1:23" s="101" customFormat="1" hidden="1">
      <c r="A1023" s="206" t="str">
        <f>IF(SP_NORTE!Y1026="","*",SP_NORTE!Y1026)</f>
        <v>*</v>
      </c>
      <c r="B1023" s="206" t="str">
        <f>IF(SP_NORTE!X1026="","*",SP_NORTE!X1026)</f>
        <v>*</v>
      </c>
      <c r="C1023" s="206" t="str">
        <f>IF(SP_NORTE!Z1026="","*",SP_NORTE!Z1026)</f>
        <v>*</v>
      </c>
      <c r="D1023" s="195" t="str">
        <f>IF(SP_NORTE!S1026="","*",SP_NORTE!S1026)</f>
        <v>*</v>
      </c>
      <c r="E1023" s="195" t="str">
        <f>IF(SP_NORTE!T1026="","*",SP_NORTE!T1026)</f>
        <v>*</v>
      </c>
      <c r="F1023" s="205" t="str">
        <f>IF(SP_NORTE!B1026="","*",SP_NORTE!B1026)</f>
        <v>*</v>
      </c>
      <c r="G1023" s="205" t="str">
        <f>IF(SP_NORTE!D1026="","*",SP_NORTE!D1026)</f>
        <v>*</v>
      </c>
      <c r="H1023" s="205" t="str">
        <f>IF(SP_NORTE!F1026="","*",SP_NORTE!F1026)</f>
        <v>*</v>
      </c>
      <c r="I1023" s="205" t="str">
        <f>IF(SP_NORTE!H1026="","*",SP_NORTE!H1026)</f>
        <v>*</v>
      </c>
      <c r="J1023" s="205" t="str">
        <f>IF(SP_NORTE!I1026="","*",SP_NORTE!I1026)</f>
        <v>*</v>
      </c>
      <c r="K1023" s="195" t="str">
        <f>IF(SP_NORTE!M1026="","*",SP_NORTE!M1026)</f>
        <v>*</v>
      </c>
      <c r="L1023" s="195" t="str">
        <f>IF(SP_NORTE!N1026="","*",SP_NORTE!N1026)</f>
        <v>*</v>
      </c>
      <c r="M1023" s="196" t="str">
        <f>IF(SP_NORTE!J1026="","*",SP_NORTE!J1026)</f>
        <v>*</v>
      </c>
      <c r="N1023" s="204" t="str">
        <f>IF(SP_NORTE!K1026="","*",SP_NORTE!K1026)</f>
        <v>*</v>
      </c>
      <c r="O1023" s="204" t="str">
        <f>IF(SP_NORTE!L1026="","*",SP_NORTE!L1026)</f>
        <v>*</v>
      </c>
      <c r="P1023" s="203" t="str">
        <f>IF(SP_NORTE!O1026="","*",SP_NORTE!O1026)</f>
        <v>*</v>
      </c>
      <c r="Q1023" s="203" t="str">
        <f>IF(SP_NORTE!P1026="","*",SP_NORTE!P1026)</f>
        <v>*</v>
      </c>
      <c r="R1023" s="205" t="str">
        <f>IF(SP_NORTE!Q1026="","*",CONCATENATE(SP_NORTE!Q1026," ",SP_NORTE!R1026))</f>
        <v>*</v>
      </c>
      <c r="S1023" s="205" t="str">
        <f>IF(SP_NORTE!V1026="","*",SP_NORTE!V1026)</f>
        <v>*</v>
      </c>
      <c r="T1023" s="205" t="str">
        <f>IF(SP_NORTE!W1026="","*",SP_NORTE!W1026)</f>
        <v>*</v>
      </c>
      <c r="U1023" s="193" t="str">
        <f ca="1">_xlfn.XLOOKUP(G1023&amp;$U$2,BS_CONTROLE[CHAVE],BS_CONTROLE[Quantidade_11],"-")</f>
        <v>-</v>
      </c>
      <c r="V1023" s="193" t="str">
        <f ca="1">_xlfn.XLOOKUP(G1023&amp;$V$2,BS_CONTROLE[CHAVE],BS_CONTROLE[Quantidade_11],"-")</f>
        <v>-</v>
      </c>
      <c r="W1023" s="193" t="str">
        <f ca="1">_xlfn.XLOOKUP(G1023&amp;$W$2,BS_CONTROLE[CHAVE],BS_CONTROLE[Quantidade_11],"-")</f>
        <v>-</v>
      </c>
    </row>
    <row r="1024" spans="1:23" s="101" customFormat="1" hidden="1">
      <c r="A1024" s="206" t="str">
        <f>IF(SP_NORTE!Y1027="","*",SP_NORTE!Y1027)</f>
        <v>*</v>
      </c>
      <c r="B1024" s="206" t="str">
        <f>IF(SP_NORTE!X1027="","*",SP_NORTE!X1027)</f>
        <v>*</v>
      </c>
      <c r="C1024" s="206" t="str">
        <f>IF(SP_NORTE!Z1027="","*",SP_NORTE!Z1027)</f>
        <v>*</v>
      </c>
      <c r="D1024" s="195" t="str">
        <f>IF(SP_NORTE!S1027="","*",SP_NORTE!S1027)</f>
        <v>*</v>
      </c>
      <c r="E1024" s="195" t="str">
        <f>IF(SP_NORTE!T1027="","*",SP_NORTE!T1027)</f>
        <v>*</v>
      </c>
      <c r="F1024" s="205" t="str">
        <f>IF(SP_NORTE!B1027="","*",SP_NORTE!B1027)</f>
        <v>*</v>
      </c>
      <c r="G1024" s="205" t="str">
        <f>IF(SP_NORTE!D1027="","*",SP_NORTE!D1027)</f>
        <v>*</v>
      </c>
      <c r="H1024" s="205" t="str">
        <f>IF(SP_NORTE!F1027="","*",SP_NORTE!F1027)</f>
        <v>*</v>
      </c>
      <c r="I1024" s="205" t="str">
        <f>IF(SP_NORTE!H1027="","*",SP_NORTE!H1027)</f>
        <v>*</v>
      </c>
      <c r="J1024" s="205" t="str">
        <f>IF(SP_NORTE!I1027="","*",SP_NORTE!I1027)</f>
        <v>*</v>
      </c>
      <c r="K1024" s="195" t="str">
        <f>IF(SP_NORTE!M1027="","*",SP_NORTE!M1027)</f>
        <v>*</v>
      </c>
      <c r="L1024" s="195" t="str">
        <f>IF(SP_NORTE!N1027="","*",SP_NORTE!N1027)</f>
        <v>*</v>
      </c>
      <c r="M1024" s="196" t="str">
        <f>IF(SP_NORTE!J1027="","*",SP_NORTE!J1027)</f>
        <v>*</v>
      </c>
      <c r="N1024" s="204" t="str">
        <f>IF(SP_NORTE!K1027="","*",SP_NORTE!K1027)</f>
        <v>*</v>
      </c>
      <c r="O1024" s="204" t="str">
        <f>IF(SP_NORTE!L1027="","*",SP_NORTE!L1027)</f>
        <v>*</v>
      </c>
      <c r="P1024" s="203" t="str">
        <f>IF(SP_NORTE!O1027="","*",SP_NORTE!O1027)</f>
        <v>*</v>
      </c>
      <c r="Q1024" s="203" t="str">
        <f>IF(SP_NORTE!P1027="","*",SP_NORTE!P1027)</f>
        <v>*</v>
      </c>
      <c r="R1024" s="205" t="str">
        <f>IF(SP_NORTE!Q1027="","*",CONCATENATE(SP_NORTE!Q1027," ",SP_NORTE!R1027))</f>
        <v>*</v>
      </c>
      <c r="S1024" s="205" t="str">
        <f>IF(SP_NORTE!V1027="","*",SP_NORTE!V1027)</f>
        <v>*</v>
      </c>
      <c r="T1024" s="205" t="str">
        <f>IF(SP_NORTE!W1027="","*",SP_NORTE!W1027)</f>
        <v>*</v>
      </c>
      <c r="U1024" s="193" t="str">
        <f ca="1">_xlfn.XLOOKUP(G1024&amp;$U$2,BS_CONTROLE[CHAVE],BS_CONTROLE[Quantidade_11],"-")</f>
        <v>-</v>
      </c>
      <c r="V1024" s="193" t="str">
        <f ca="1">_xlfn.XLOOKUP(G1024&amp;$V$2,BS_CONTROLE[CHAVE],BS_CONTROLE[Quantidade_11],"-")</f>
        <v>-</v>
      </c>
      <c r="W1024" s="193" t="str">
        <f ca="1">_xlfn.XLOOKUP(G1024&amp;$W$2,BS_CONTROLE[CHAVE],BS_CONTROLE[Quantidade_11],"-")</f>
        <v>-</v>
      </c>
    </row>
    <row r="1025" spans="1:23" s="101" customFormat="1" hidden="1">
      <c r="A1025" s="206" t="str">
        <f>IF(SP_NORTE!Y1028="","*",SP_NORTE!Y1028)</f>
        <v>*</v>
      </c>
      <c r="B1025" s="206" t="str">
        <f>IF(SP_NORTE!X1028="","*",SP_NORTE!X1028)</f>
        <v>*</v>
      </c>
      <c r="C1025" s="206" t="str">
        <f>IF(SP_NORTE!Z1028="","*",SP_NORTE!Z1028)</f>
        <v>*</v>
      </c>
      <c r="D1025" s="195" t="str">
        <f>IF(SP_NORTE!S1028="","*",SP_NORTE!S1028)</f>
        <v>*</v>
      </c>
      <c r="E1025" s="195" t="str">
        <f>IF(SP_NORTE!T1028="","*",SP_NORTE!T1028)</f>
        <v>*</v>
      </c>
      <c r="F1025" s="205" t="str">
        <f>IF(SP_NORTE!B1028="","*",SP_NORTE!B1028)</f>
        <v>*</v>
      </c>
      <c r="G1025" s="205" t="str">
        <f>IF(SP_NORTE!D1028="","*",SP_NORTE!D1028)</f>
        <v>*</v>
      </c>
      <c r="H1025" s="205" t="str">
        <f>IF(SP_NORTE!F1028="","*",SP_NORTE!F1028)</f>
        <v>*</v>
      </c>
      <c r="I1025" s="205" t="str">
        <f>IF(SP_NORTE!H1028="","*",SP_NORTE!H1028)</f>
        <v>*</v>
      </c>
      <c r="J1025" s="205" t="str">
        <f>IF(SP_NORTE!I1028="","*",SP_NORTE!I1028)</f>
        <v>*</v>
      </c>
      <c r="K1025" s="195" t="str">
        <f>IF(SP_NORTE!M1028="","*",SP_NORTE!M1028)</f>
        <v>*</v>
      </c>
      <c r="L1025" s="195" t="str">
        <f>IF(SP_NORTE!N1028="","*",SP_NORTE!N1028)</f>
        <v>*</v>
      </c>
      <c r="M1025" s="196" t="str">
        <f>IF(SP_NORTE!J1028="","*",SP_NORTE!J1028)</f>
        <v>*</v>
      </c>
      <c r="N1025" s="204" t="str">
        <f>IF(SP_NORTE!K1028="","*",SP_NORTE!K1028)</f>
        <v>*</v>
      </c>
      <c r="O1025" s="204" t="str">
        <f>IF(SP_NORTE!L1028="","*",SP_NORTE!L1028)</f>
        <v>*</v>
      </c>
      <c r="P1025" s="203" t="str">
        <f>IF(SP_NORTE!O1028="","*",SP_NORTE!O1028)</f>
        <v>*</v>
      </c>
      <c r="Q1025" s="203" t="str">
        <f>IF(SP_NORTE!P1028="","*",SP_NORTE!P1028)</f>
        <v>*</v>
      </c>
      <c r="R1025" s="205" t="str">
        <f>IF(SP_NORTE!Q1028="","*",CONCATENATE(SP_NORTE!Q1028," ",SP_NORTE!R1028))</f>
        <v>*</v>
      </c>
      <c r="S1025" s="205" t="str">
        <f>IF(SP_NORTE!V1028="","*",SP_NORTE!V1028)</f>
        <v>*</v>
      </c>
      <c r="T1025" s="205" t="str">
        <f>IF(SP_NORTE!W1028="","*",SP_NORTE!W1028)</f>
        <v>*</v>
      </c>
      <c r="U1025" s="193" t="str">
        <f ca="1">_xlfn.XLOOKUP(G1025&amp;$U$2,BS_CONTROLE[CHAVE],BS_CONTROLE[Quantidade_11],"-")</f>
        <v>-</v>
      </c>
      <c r="V1025" s="193" t="str">
        <f ca="1">_xlfn.XLOOKUP(G1025&amp;$V$2,BS_CONTROLE[CHAVE],BS_CONTROLE[Quantidade_11],"-")</f>
        <v>-</v>
      </c>
      <c r="W1025" s="193" t="str">
        <f ca="1">_xlfn.XLOOKUP(G1025&amp;$W$2,BS_CONTROLE[CHAVE],BS_CONTROLE[Quantidade_11],"-")</f>
        <v>-</v>
      </c>
    </row>
    <row r="1026" spans="1:23" s="101" customFormat="1" hidden="1">
      <c r="A1026" s="206" t="str">
        <f>IF(SP_NORTE!Y1029="","*",SP_NORTE!Y1029)</f>
        <v>*</v>
      </c>
      <c r="B1026" s="206" t="str">
        <f>IF(SP_NORTE!X1029="","*",SP_NORTE!X1029)</f>
        <v>*</v>
      </c>
      <c r="C1026" s="206" t="str">
        <f>IF(SP_NORTE!Z1029="","*",SP_NORTE!Z1029)</f>
        <v>*</v>
      </c>
      <c r="D1026" s="195" t="str">
        <f>IF(SP_NORTE!S1029="","*",SP_NORTE!S1029)</f>
        <v>*</v>
      </c>
      <c r="E1026" s="195" t="str">
        <f>IF(SP_NORTE!T1029="","*",SP_NORTE!T1029)</f>
        <v>*</v>
      </c>
      <c r="F1026" s="205" t="str">
        <f>IF(SP_NORTE!B1029="","*",SP_NORTE!B1029)</f>
        <v>*</v>
      </c>
      <c r="G1026" s="205" t="str">
        <f>IF(SP_NORTE!D1029="","*",SP_NORTE!D1029)</f>
        <v>*</v>
      </c>
      <c r="H1026" s="205" t="str">
        <f>IF(SP_NORTE!F1029="","*",SP_NORTE!F1029)</f>
        <v>*</v>
      </c>
      <c r="I1026" s="205" t="str">
        <f>IF(SP_NORTE!H1029="","*",SP_NORTE!H1029)</f>
        <v>*</v>
      </c>
      <c r="J1026" s="205" t="str">
        <f>IF(SP_NORTE!I1029="","*",SP_NORTE!I1029)</f>
        <v>*</v>
      </c>
      <c r="K1026" s="195" t="str">
        <f>IF(SP_NORTE!M1029="","*",SP_NORTE!M1029)</f>
        <v>*</v>
      </c>
      <c r="L1026" s="195" t="str">
        <f>IF(SP_NORTE!N1029="","*",SP_NORTE!N1029)</f>
        <v>*</v>
      </c>
      <c r="M1026" s="196" t="str">
        <f>IF(SP_NORTE!J1029="","*",SP_NORTE!J1029)</f>
        <v>*</v>
      </c>
      <c r="N1026" s="204" t="str">
        <f>IF(SP_NORTE!K1029="","*",SP_NORTE!K1029)</f>
        <v>*</v>
      </c>
      <c r="O1026" s="204" t="str">
        <f>IF(SP_NORTE!L1029="","*",SP_NORTE!L1029)</f>
        <v>*</v>
      </c>
      <c r="P1026" s="203" t="str">
        <f>IF(SP_NORTE!O1029="","*",SP_NORTE!O1029)</f>
        <v>*</v>
      </c>
      <c r="Q1026" s="203" t="str">
        <f>IF(SP_NORTE!P1029="","*",SP_NORTE!P1029)</f>
        <v>*</v>
      </c>
      <c r="R1026" s="205" t="str">
        <f>IF(SP_NORTE!Q1029="","*",CONCATENATE(SP_NORTE!Q1029," ",SP_NORTE!R1029))</f>
        <v>*</v>
      </c>
      <c r="S1026" s="205" t="str">
        <f>IF(SP_NORTE!V1029="","*",SP_NORTE!V1029)</f>
        <v>*</v>
      </c>
      <c r="T1026" s="205" t="str">
        <f>IF(SP_NORTE!W1029="","*",SP_NORTE!W1029)</f>
        <v>*</v>
      </c>
      <c r="U1026" s="193" t="str">
        <f ca="1">_xlfn.XLOOKUP(G1026&amp;$U$2,BS_CONTROLE[CHAVE],BS_CONTROLE[Quantidade_11],"-")</f>
        <v>-</v>
      </c>
      <c r="V1026" s="193" t="str">
        <f ca="1">_xlfn.XLOOKUP(G1026&amp;$V$2,BS_CONTROLE[CHAVE],BS_CONTROLE[Quantidade_11],"-")</f>
        <v>-</v>
      </c>
      <c r="W1026" s="193" t="str">
        <f ca="1">_xlfn.XLOOKUP(G1026&amp;$W$2,BS_CONTROLE[CHAVE],BS_CONTROLE[Quantidade_11],"-")</f>
        <v>-</v>
      </c>
    </row>
    <row r="1027" spans="1:23" s="101" customFormat="1" hidden="1">
      <c r="A1027" s="206" t="str">
        <f>IF(SP_NORTE!Y1030="","*",SP_NORTE!Y1030)</f>
        <v>*</v>
      </c>
      <c r="B1027" s="206" t="str">
        <f>IF(SP_NORTE!X1030="","*",SP_NORTE!X1030)</f>
        <v>*</v>
      </c>
      <c r="C1027" s="206" t="str">
        <f>IF(SP_NORTE!Z1030="","*",SP_NORTE!Z1030)</f>
        <v>*</v>
      </c>
      <c r="D1027" s="195" t="str">
        <f>IF(SP_NORTE!S1030="","*",SP_NORTE!S1030)</f>
        <v>*</v>
      </c>
      <c r="E1027" s="195" t="str">
        <f>IF(SP_NORTE!T1030="","*",SP_NORTE!T1030)</f>
        <v>*</v>
      </c>
      <c r="F1027" s="205" t="str">
        <f>IF(SP_NORTE!B1030="","*",SP_NORTE!B1030)</f>
        <v>*</v>
      </c>
      <c r="G1027" s="205" t="str">
        <f>IF(SP_NORTE!D1030="","*",SP_NORTE!D1030)</f>
        <v>*</v>
      </c>
      <c r="H1027" s="205" t="str">
        <f>IF(SP_NORTE!F1030="","*",SP_NORTE!F1030)</f>
        <v>*</v>
      </c>
      <c r="I1027" s="205" t="str">
        <f>IF(SP_NORTE!H1030="","*",SP_NORTE!H1030)</f>
        <v>*</v>
      </c>
      <c r="J1027" s="205" t="str">
        <f>IF(SP_NORTE!I1030="","*",SP_NORTE!I1030)</f>
        <v>*</v>
      </c>
      <c r="K1027" s="195" t="str">
        <f>IF(SP_NORTE!M1030="","*",SP_NORTE!M1030)</f>
        <v>*</v>
      </c>
      <c r="L1027" s="195" t="str">
        <f>IF(SP_NORTE!N1030="","*",SP_NORTE!N1030)</f>
        <v>*</v>
      </c>
      <c r="M1027" s="196" t="str">
        <f>IF(SP_NORTE!J1030="","*",SP_NORTE!J1030)</f>
        <v>*</v>
      </c>
      <c r="N1027" s="204" t="str">
        <f>IF(SP_NORTE!K1030="","*",SP_NORTE!K1030)</f>
        <v>*</v>
      </c>
      <c r="O1027" s="204" t="str">
        <f>IF(SP_NORTE!L1030="","*",SP_NORTE!L1030)</f>
        <v>*</v>
      </c>
      <c r="P1027" s="203" t="str">
        <f>IF(SP_NORTE!O1030="","*",SP_NORTE!O1030)</f>
        <v>*</v>
      </c>
      <c r="Q1027" s="203" t="str">
        <f>IF(SP_NORTE!P1030="","*",SP_NORTE!P1030)</f>
        <v>*</v>
      </c>
      <c r="R1027" s="205" t="str">
        <f>IF(SP_NORTE!Q1030="","*",CONCATENATE(SP_NORTE!Q1030," ",SP_NORTE!R1030))</f>
        <v>*</v>
      </c>
      <c r="S1027" s="205" t="str">
        <f>IF(SP_NORTE!V1030="","*",SP_NORTE!V1030)</f>
        <v>*</v>
      </c>
      <c r="T1027" s="205" t="str">
        <f>IF(SP_NORTE!W1030="","*",SP_NORTE!W1030)</f>
        <v>*</v>
      </c>
      <c r="U1027" s="193" t="str">
        <f ca="1">_xlfn.XLOOKUP(G1027&amp;$U$2,BS_CONTROLE[CHAVE],BS_CONTROLE[Quantidade_11],"-")</f>
        <v>-</v>
      </c>
      <c r="V1027" s="193" t="str">
        <f ca="1">_xlfn.XLOOKUP(G1027&amp;$V$2,BS_CONTROLE[CHAVE],BS_CONTROLE[Quantidade_11],"-")</f>
        <v>-</v>
      </c>
      <c r="W1027" s="193" t="str">
        <f ca="1">_xlfn.XLOOKUP(G1027&amp;$W$2,BS_CONTROLE[CHAVE],BS_CONTROLE[Quantidade_11],"-")</f>
        <v>-</v>
      </c>
    </row>
    <row r="1028" spans="1:23" s="101" customFormat="1" hidden="1">
      <c r="A1028" s="206" t="str">
        <f>IF(SP_NORTE!Y1031="","*",SP_NORTE!Y1031)</f>
        <v>*</v>
      </c>
      <c r="B1028" s="206" t="str">
        <f>IF(SP_NORTE!X1031="","*",SP_NORTE!X1031)</f>
        <v>*</v>
      </c>
      <c r="C1028" s="206" t="str">
        <f>IF(SP_NORTE!Z1031="","*",SP_NORTE!Z1031)</f>
        <v>*</v>
      </c>
      <c r="D1028" s="195" t="str">
        <f>IF(SP_NORTE!S1031="","*",SP_NORTE!S1031)</f>
        <v>*</v>
      </c>
      <c r="E1028" s="195" t="str">
        <f>IF(SP_NORTE!T1031="","*",SP_NORTE!T1031)</f>
        <v>*</v>
      </c>
      <c r="F1028" s="205" t="str">
        <f>IF(SP_NORTE!B1031="","*",SP_NORTE!B1031)</f>
        <v>*</v>
      </c>
      <c r="G1028" s="205" t="str">
        <f>IF(SP_NORTE!D1031="","*",SP_NORTE!D1031)</f>
        <v>*</v>
      </c>
      <c r="H1028" s="205" t="str">
        <f>IF(SP_NORTE!F1031="","*",SP_NORTE!F1031)</f>
        <v>*</v>
      </c>
      <c r="I1028" s="205" t="str">
        <f>IF(SP_NORTE!H1031="","*",SP_NORTE!H1031)</f>
        <v>*</v>
      </c>
      <c r="J1028" s="205" t="str">
        <f>IF(SP_NORTE!I1031="","*",SP_NORTE!I1031)</f>
        <v>*</v>
      </c>
      <c r="K1028" s="195" t="str">
        <f>IF(SP_NORTE!M1031="","*",SP_NORTE!M1031)</f>
        <v>*</v>
      </c>
      <c r="L1028" s="195" t="str">
        <f>IF(SP_NORTE!N1031="","*",SP_NORTE!N1031)</f>
        <v>*</v>
      </c>
      <c r="M1028" s="196" t="str">
        <f>IF(SP_NORTE!J1031="","*",SP_NORTE!J1031)</f>
        <v>*</v>
      </c>
      <c r="N1028" s="204" t="str">
        <f>IF(SP_NORTE!K1031="","*",SP_NORTE!K1031)</f>
        <v>*</v>
      </c>
      <c r="O1028" s="204" t="str">
        <f>IF(SP_NORTE!L1031="","*",SP_NORTE!L1031)</f>
        <v>*</v>
      </c>
      <c r="P1028" s="203" t="str">
        <f>IF(SP_NORTE!O1031="","*",SP_NORTE!O1031)</f>
        <v>*</v>
      </c>
      <c r="Q1028" s="203" t="str">
        <f>IF(SP_NORTE!P1031="","*",SP_NORTE!P1031)</f>
        <v>*</v>
      </c>
      <c r="R1028" s="205" t="str">
        <f>IF(SP_NORTE!Q1031="","*",CONCATENATE(SP_NORTE!Q1031," ",SP_NORTE!R1031))</f>
        <v>*</v>
      </c>
      <c r="S1028" s="205" t="str">
        <f>IF(SP_NORTE!V1031="","*",SP_NORTE!V1031)</f>
        <v>*</v>
      </c>
      <c r="T1028" s="205" t="str">
        <f>IF(SP_NORTE!W1031="","*",SP_NORTE!W1031)</f>
        <v>*</v>
      </c>
      <c r="U1028" s="193" t="str">
        <f ca="1">_xlfn.XLOOKUP(G1028&amp;$U$2,BS_CONTROLE[CHAVE],BS_CONTROLE[Quantidade_11],"-")</f>
        <v>-</v>
      </c>
      <c r="V1028" s="193" t="str">
        <f ca="1">_xlfn.XLOOKUP(G1028&amp;$V$2,BS_CONTROLE[CHAVE],BS_CONTROLE[Quantidade_11],"-")</f>
        <v>-</v>
      </c>
      <c r="W1028" s="193" t="str">
        <f ca="1">_xlfn.XLOOKUP(G1028&amp;$W$2,BS_CONTROLE[CHAVE],BS_CONTROLE[Quantidade_11],"-")</f>
        <v>-</v>
      </c>
    </row>
    <row r="1029" spans="1:23" s="101" customFormat="1" hidden="1">
      <c r="A1029" s="206" t="str">
        <f>IF(SP_NORTE!Y1032="","*",SP_NORTE!Y1032)</f>
        <v>*</v>
      </c>
      <c r="B1029" s="206" t="str">
        <f>IF(SP_NORTE!X1032="","*",SP_NORTE!X1032)</f>
        <v>*</v>
      </c>
      <c r="C1029" s="206" t="str">
        <f>IF(SP_NORTE!Z1032="","*",SP_NORTE!Z1032)</f>
        <v>*</v>
      </c>
      <c r="D1029" s="195" t="str">
        <f>IF(SP_NORTE!S1032="","*",SP_NORTE!S1032)</f>
        <v>*</v>
      </c>
      <c r="E1029" s="195" t="str">
        <f>IF(SP_NORTE!T1032="","*",SP_NORTE!T1032)</f>
        <v>*</v>
      </c>
      <c r="F1029" s="205" t="str">
        <f>IF(SP_NORTE!B1032="","*",SP_NORTE!B1032)</f>
        <v>*</v>
      </c>
      <c r="G1029" s="205" t="str">
        <f>IF(SP_NORTE!D1032="","*",SP_NORTE!D1032)</f>
        <v>*</v>
      </c>
      <c r="H1029" s="205" t="str">
        <f>IF(SP_NORTE!F1032="","*",SP_NORTE!F1032)</f>
        <v>*</v>
      </c>
      <c r="I1029" s="205" t="str">
        <f>IF(SP_NORTE!H1032="","*",SP_NORTE!H1032)</f>
        <v>*</v>
      </c>
      <c r="J1029" s="205" t="str">
        <f>IF(SP_NORTE!I1032="","*",SP_NORTE!I1032)</f>
        <v>*</v>
      </c>
      <c r="K1029" s="195" t="str">
        <f>IF(SP_NORTE!M1032="","*",SP_NORTE!M1032)</f>
        <v>*</v>
      </c>
      <c r="L1029" s="195" t="str">
        <f>IF(SP_NORTE!N1032="","*",SP_NORTE!N1032)</f>
        <v>*</v>
      </c>
      <c r="M1029" s="196" t="str">
        <f>IF(SP_NORTE!J1032="","*",SP_NORTE!J1032)</f>
        <v>*</v>
      </c>
      <c r="N1029" s="204" t="str">
        <f>IF(SP_NORTE!K1032="","*",SP_NORTE!K1032)</f>
        <v>*</v>
      </c>
      <c r="O1029" s="204" t="str">
        <f>IF(SP_NORTE!L1032="","*",SP_NORTE!L1032)</f>
        <v>*</v>
      </c>
      <c r="P1029" s="203" t="str">
        <f>IF(SP_NORTE!O1032="","*",SP_NORTE!O1032)</f>
        <v>*</v>
      </c>
      <c r="Q1029" s="203" t="str">
        <f>IF(SP_NORTE!P1032="","*",SP_NORTE!P1032)</f>
        <v>*</v>
      </c>
      <c r="R1029" s="205" t="str">
        <f>IF(SP_NORTE!Q1032="","*",CONCATENATE(SP_NORTE!Q1032," ",SP_NORTE!R1032))</f>
        <v>*</v>
      </c>
      <c r="S1029" s="205" t="str">
        <f>IF(SP_NORTE!V1032="","*",SP_NORTE!V1032)</f>
        <v>*</v>
      </c>
      <c r="T1029" s="205" t="str">
        <f>IF(SP_NORTE!W1032="","*",SP_NORTE!W1032)</f>
        <v>*</v>
      </c>
      <c r="U1029" s="193" t="str">
        <f ca="1">_xlfn.XLOOKUP(G1029&amp;$U$2,BS_CONTROLE[CHAVE],BS_CONTROLE[Quantidade_11],"-")</f>
        <v>-</v>
      </c>
      <c r="V1029" s="193" t="str">
        <f ca="1">_xlfn.XLOOKUP(G1029&amp;$V$2,BS_CONTROLE[CHAVE],BS_CONTROLE[Quantidade_11],"-")</f>
        <v>-</v>
      </c>
      <c r="W1029" s="193" t="str">
        <f ca="1">_xlfn.XLOOKUP(G1029&amp;$W$2,BS_CONTROLE[CHAVE],BS_CONTROLE[Quantidade_11],"-")</f>
        <v>-</v>
      </c>
    </row>
    <row r="1030" spans="1:23" s="101" customFormat="1" hidden="1">
      <c r="A1030" s="206" t="str">
        <f>IF(SP_NORTE!Y1033="","*",SP_NORTE!Y1033)</f>
        <v>*</v>
      </c>
      <c r="B1030" s="206" t="str">
        <f>IF(SP_NORTE!X1033="","*",SP_NORTE!X1033)</f>
        <v>*</v>
      </c>
      <c r="C1030" s="206" t="str">
        <f>IF(SP_NORTE!Z1033="","*",SP_NORTE!Z1033)</f>
        <v>*</v>
      </c>
      <c r="D1030" s="195" t="str">
        <f>IF(SP_NORTE!S1033="","*",SP_NORTE!S1033)</f>
        <v>*</v>
      </c>
      <c r="E1030" s="195" t="str">
        <f>IF(SP_NORTE!T1033="","*",SP_NORTE!T1033)</f>
        <v>*</v>
      </c>
      <c r="F1030" s="205" t="str">
        <f>IF(SP_NORTE!B1033="","*",SP_NORTE!B1033)</f>
        <v>*</v>
      </c>
      <c r="G1030" s="205" t="str">
        <f>IF(SP_NORTE!D1033="","*",SP_NORTE!D1033)</f>
        <v>*</v>
      </c>
      <c r="H1030" s="205" t="str">
        <f>IF(SP_NORTE!F1033="","*",SP_NORTE!F1033)</f>
        <v>*</v>
      </c>
      <c r="I1030" s="205" t="str">
        <f>IF(SP_NORTE!H1033="","*",SP_NORTE!H1033)</f>
        <v>*</v>
      </c>
      <c r="J1030" s="205" t="str">
        <f>IF(SP_NORTE!I1033="","*",SP_NORTE!I1033)</f>
        <v>*</v>
      </c>
      <c r="K1030" s="195" t="str">
        <f>IF(SP_NORTE!M1033="","*",SP_NORTE!M1033)</f>
        <v>*</v>
      </c>
      <c r="L1030" s="195" t="str">
        <f>IF(SP_NORTE!N1033="","*",SP_NORTE!N1033)</f>
        <v>*</v>
      </c>
      <c r="M1030" s="196" t="str">
        <f>IF(SP_NORTE!J1033="","*",SP_NORTE!J1033)</f>
        <v>*</v>
      </c>
      <c r="N1030" s="204" t="str">
        <f>IF(SP_NORTE!K1033="","*",SP_NORTE!K1033)</f>
        <v>*</v>
      </c>
      <c r="O1030" s="204" t="str">
        <f>IF(SP_NORTE!L1033="","*",SP_NORTE!L1033)</f>
        <v>*</v>
      </c>
      <c r="P1030" s="203" t="str">
        <f>IF(SP_NORTE!O1033="","*",SP_NORTE!O1033)</f>
        <v>*</v>
      </c>
      <c r="Q1030" s="203" t="str">
        <f>IF(SP_NORTE!P1033="","*",SP_NORTE!P1033)</f>
        <v>*</v>
      </c>
      <c r="R1030" s="205" t="str">
        <f>IF(SP_NORTE!Q1033="","*",CONCATENATE(SP_NORTE!Q1033," ",SP_NORTE!R1033))</f>
        <v>*</v>
      </c>
      <c r="S1030" s="205" t="str">
        <f>IF(SP_NORTE!V1033="","*",SP_NORTE!V1033)</f>
        <v>*</v>
      </c>
      <c r="T1030" s="205" t="str">
        <f>IF(SP_NORTE!W1033="","*",SP_NORTE!W1033)</f>
        <v>*</v>
      </c>
      <c r="U1030" s="193" t="str">
        <f ca="1">_xlfn.XLOOKUP(G1030&amp;$U$2,BS_CONTROLE[CHAVE],BS_CONTROLE[Quantidade_11],"-")</f>
        <v>-</v>
      </c>
      <c r="V1030" s="193" t="str">
        <f ca="1">_xlfn.XLOOKUP(G1030&amp;$V$2,BS_CONTROLE[CHAVE],BS_CONTROLE[Quantidade_11],"-")</f>
        <v>-</v>
      </c>
      <c r="W1030" s="193" t="str">
        <f ca="1">_xlfn.XLOOKUP(G1030&amp;$W$2,BS_CONTROLE[CHAVE],BS_CONTROLE[Quantidade_11],"-")</f>
        <v>-</v>
      </c>
    </row>
    <row r="1031" spans="1:23" s="101" customFormat="1" hidden="1">
      <c r="A1031" s="206" t="str">
        <f>IF(SP_NORTE!Y1034="","*",SP_NORTE!Y1034)</f>
        <v>*</v>
      </c>
      <c r="B1031" s="206" t="str">
        <f>IF(SP_NORTE!X1034="","*",SP_NORTE!X1034)</f>
        <v>*</v>
      </c>
      <c r="C1031" s="206" t="str">
        <f>IF(SP_NORTE!Z1034="","*",SP_NORTE!Z1034)</f>
        <v>*</v>
      </c>
      <c r="D1031" s="195" t="str">
        <f>IF(SP_NORTE!S1034="","*",SP_NORTE!S1034)</f>
        <v>*</v>
      </c>
      <c r="E1031" s="195" t="str">
        <f>IF(SP_NORTE!T1034="","*",SP_NORTE!T1034)</f>
        <v>*</v>
      </c>
      <c r="F1031" s="205" t="str">
        <f>IF(SP_NORTE!B1034="","*",SP_NORTE!B1034)</f>
        <v>*</v>
      </c>
      <c r="G1031" s="205" t="str">
        <f>IF(SP_NORTE!D1034="","*",SP_NORTE!D1034)</f>
        <v>*</v>
      </c>
      <c r="H1031" s="205" t="str">
        <f>IF(SP_NORTE!F1034="","*",SP_NORTE!F1034)</f>
        <v>*</v>
      </c>
      <c r="I1031" s="205" t="str">
        <f>IF(SP_NORTE!H1034="","*",SP_NORTE!H1034)</f>
        <v>*</v>
      </c>
      <c r="J1031" s="205" t="str">
        <f>IF(SP_NORTE!I1034="","*",SP_NORTE!I1034)</f>
        <v>*</v>
      </c>
      <c r="K1031" s="195" t="str">
        <f>IF(SP_NORTE!M1034="","*",SP_NORTE!M1034)</f>
        <v>*</v>
      </c>
      <c r="L1031" s="195" t="str">
        <f>IF(SP_NORTE!N1034="","*",SP_NORTE!N1034)</f>
        <v>*</v>
      </c>
      <c r="M1031" s="196" t="str">
        <f>IF(SP_NORTE!J1034="","*",SP_NORTE!J1034)</f>
        <v>*</v>
      </c>
      <c r="N1031" s="204" t="str">
        <f>IF(SP_NORTE!K1034="","*",SP_NORTE!K1034)</f>
        <v>*</v>
      </c>
      <c r="O1031" s="204" t="str">
        <f>IF(SP_NORTE!L1034="","*",SP_NORTE!L1034)</f>
        <v>*</v>
      </c>
      <c r="P1031" s="203" t="str">
        <f>IF(SP_NORTE!O1034="","*",SP_NORTE!O1034)</f>
        <v>*</v>
      </c>
      <c r="Q1031" s="203" t="str">
        <f>IF(SP_NORTE!P1034="","*",SP_NORTE!P1034)</f>
        <v>*</v>
      </c>
      <c r="R1031" s="205" t="str">
        <f>IF(SP_NORTE!Q1034="","*",CONCATENATE(SP_NORTE!Q1034," ",SP_NORTE!R1034))</f>
        <v>*</v>
      </c>
      <c r="S1031" s="205" t="str">
        <f>IF(SP_NORTE!V1034="","*",SP_NORTE!V1034)</f>
        <v>*</v>
      </c>
      <c r="T1031" s="205" t="str">
        <f>IF(SP_NORTE!W1034="","*",SP_NORTE!W1034)</f>
        <v>*</v>
      </c>
      <c r="U1031" s="193" t="str">
        <f ca="1">_xlfn.XLOOKUP(G1031&amp;$U$2,BS_CONTROLE[CHAVE],BS_CONTROLE[Quantidade_11],"-")</f>
        <v>-</v>
      </c>
      <c r="V1031" s="193" t="str">
        <f ca="1">_xlfn.XLOOKUP(G1031&amp;$V$2,BS_CONTROLE[CHAVE],BS_CONTROLE[Quantidade_11],"-")</f>
        <v>-</v>
      </c>
      <c r="W1031" s="193" t="str">
        <f ca="1">_xlfn.XLOOKUP(G1031&amp;$W$2,BS_CONTROLE[CHAVE],BS_CONTROLE[Quantidade_11],"-")</f>
        <v>-</v>
      </c>
    </row>
    <row r="1032" spans="1:23" s="101" customFormat="1" hidden="1">
      <c r="A1032" s="206" t="str">
        <f>IF(SP_NORTE!Y1035="","*",SP_NORTE!Y1035)</f>
        <v>*</v>
      </c>
      <c r="B1032" s="206" t="str">
        <f>IF(SP_NORTE!X1035="","*",SP_NORTE!X1035)</f>
        <v>*</v>
      </c>
      <c r="C1032" s="206" t="str">
        <f>IF(SP_NORTE!Z1035="","*",SP_NORTE!Z1035)</f>
        <v>*</v>
      </c>
      <c r="D1032" s="195" t="str">
        <f>IF(SP_NORTE!S1035="","*",SP_NORTE!S1035)</f>
        <v>*</v>
      </c>
      <c r="E1032" s="195" t="str">
        <f>IF(SP_NORTE!T1035="","*",SP_NORTE!T1035)</f>
        <v>*</v>
      </c>
      <c r="F1032" s="205" t="str">
        <f>IF(SP_NORTE!B1035="","*",SP_NORTE!B1035)</f>
        <v>*</v>
      </c>
      <c r="G1032" s="205" t="str">
        <f>IF(SP_NORTE!D1035="","*",SP_NORTE!D1035)</f>
        <v>*</v>
      </c>
      <c r="H1032" s="205" t="str">
        <f>IF(SP_NORTE!F1035="","*",SP_NORTE!F1035)</f>
        <v>*</v>
      </c>
      <c r="I1032" s="205" t="str">
        <f>IF(SP_NORTE!H1035="","*",SP_NORTE!H1035)</f>
        <v>*</v>
      </c>
      <c r="J1032" s="205" t="str">
        <f>IF(SP_NORTE!I1035="","*",SP_NORTE!I1035)</f>
        <v>*</v>
      </c>
      <c r="K1032" s="195" t="str">
        <f>IF(SP_NORTE!M1035="","*",SP_NORTE!M1035)</f>
        <v>*</v>
      </c>
      <c r="L1032" s="195" t="str">
        <f>IF(SP_NORTE!N1035="","*",SP_NORTE!N1035)</f>
        <v>*</v>
      </c>
      <c r="M1032" s="196" t="str">
        <f>IF(SP_NORTE!J1035="","*",SP_NORTE!J1035)</f>
        <v>*</v>
      </c>
      <c r="N1032" s="204" t="str">
        <f>IF(SP_NORTE!K1035="","*",SP_NORTE!K1035)</f>
        <v>*</v>
      </c>
      <c r="O1032" s="204" t="str">
        <f>IF(SP_NORTE!L1035="","*",SP_NORTE!L1035)</f>
        <v>*</v>
      </c>
      <c r="P1032" s="203" t="str">
        <f>IF(SP_NORTE!O1035="","*",SP_NORTE!O1035)</f>
        <v>*</v>
      </c>
      <c r="Q1032" s="203" t="str">
        <f>IF(SP_NORTE!P1035="","*",SP_NORTE!P1035)</f>
        <v>*</v>
      </c>
      <c r="R1032" s="205" t="str">
        <f>IF(SP_NORTE!Q1035="","*",CONCATENATE(SP_NORTE!Q1035," ",SP_NORTE!R1035))</f>
        <v>*</v>
      </c>
      <c r="S1032" s="205" t="str">
        <f>IF(SP_NORTE!V1035="","*",SP_NORTE!V1035)</f>
        <v>*</v>
      </c>
      <c r="T1032" s="205" t="str">
        <f>IF(SP_NORTE!W1035="","*",SP_NORTE!W1035)</f>
        <v>*</v>
      </c>
      <c r="U1032" s="193" t="str">
        <f ca="1">_xlfn.XLOOKUP(G1032&amp;$U$2,BS_CONTROLE[CHAVE],BS_CONTROLE[Quantidade_11],"-")</f>
        <v>-</v>
      </c>
      <c r="V1032" s="193" t="str">
        <f ca="1">_xlfn.XLOOKUP(G1032&amp;$V$2,BS_CONTROLE[CHAVE],BS_CONTROLE[Quantidade_11],"-")</f>
        <v>-</v>
      </c>
      <c r="W1032" s="193" t="str">
        <f ca="1">_xlfn.XLOOKUP(G1032&amp;$W$2,BS_CONTROLE[CHAVE],BS_CONTROLE[Quantidade_11],"-")</f>
        <v>-</v>
      </c>
    </row>
    <row r="1033" spans="1:23" s="101" customFormat="1" hidden="1">
      <c r="A1033" s="206" t="str">
        <f>IF(SP_NORTE!Y1036="","*",SP_NORTE!Y1036)</f>
        <v>*</v>
      </c>
      <c r="B1033" s="206" t="str">
        <f>IF(SP_NORTE!X1036="","*",SP_NORTE!X1036)</f>
        <v>*</v>
      </c>
      <c r="C1033" s="206" t="str">
        <f>IF(SP_NORTE!Z1036="","*",SP_NORTE!Z1036)</f>
        <v>*</v>
      </c>
      <c r="D1033" s="195" t="str">
        <f>IF(SP_NORTE!S1036="","*",SP_NORTE!S1036)</f>
        <v>*</v>
      </c>
      <c r="E1033" s="195" t="str">
        <f>IF(SP_NORTE!T1036="","*",SP_NORTE!T1036)</f>
        <v>*</v>
      </c>
      <c r="F1033" s="205" t="str">
        <f>IF(SP_NORTE!B1036="","*",SP_NORTE!B1036)</f>
        <v>*</v>
      </c>
      <c r="G1033" s="205" t="str">
        <f>IF(SP_NORTE!D1036="","*",SP_NORTE!D1036)</f>
        <v>*</v>
      </c>
      <c r="H1033" s="205" t="str">
        <f>IF(SP_NORTE!F1036="","*",SP_NORTE!F1036)</f>
        <v>*</v>
      </c>
      <c r="I1033" s="205" t="str">
        <f>IF(SP_NORTE!H1036="","*",SP_NORTE!H1036)</f>
        <v>*</v>
      </c>
      <c r="J1033" s="205" t="str">
        <f>IF(SP_NORTE!I1036="","*",SP_NORTE!I1036)</f>
        <v>*</v>
      </c>
      <c r="K1033" s="195" t="str">
        <f>IF(SP_NORTE!M1036="","*",SP_NORTE!M1036)</f>
        <v>*</v>
      </c>
      <c r="L1033" s="195" t="str">
        <f>IF(SP_NORTE!N1036="","*",SP_NORTE!N1036)</f>
        <v>*</v>
      </c>
      <c r="M1033" s="196" t="str">
        <f>IF(SP_NORTE!J1036="","*",SP_NORTE!J1036)</f>
        <v>*</v>
      </c>
      <c r="N1033" s="204" t="str">
        <f>IF(SP_NORTE!K1036="","*",SP_NORTE!K1036)</f>
        <v>*</v>
      </c>
      <c r="O1033" s="204" t="str">
        <f>IF(SP_NORTE!L1036="","*",SP_NORTE!L1036)</f>
        <v>*</v>
      </c>
      <c r="P1033" s="203" t="str">
        <f>IF(SP_NORTE!O1036="","*",SP_NORTE!O1036)</f>
        <v>*</v>
      </c>
      <c r="Q1033" s="203" t="str">
        <f>IF(SP_NORTE!P1036="","*",SP_NORTE!P1036)</f>
        <v>*</v>
      </c>
      <c r="R1033" s="205" t="str">
        <f>IF(SP_NORTE!Q1036="","*",CONCATENATE(SP_NORTE!Q1036," ",SP_NORTE!R1036))</f>
        <v>*</v>
      </c>
      <c r="S1033" s="205" t="str">
        <f>IF(SP_NORTE!V1036="","*",SP_NORTE!V1036)</f>
        <v>*</v>
      </c>
      <c r="T1033" s="205" t="str">
        <f>IF(SP_NORTE!W1036="","*",SP_NORTE!W1036)</f>
        <v>*</v>
      </c>
      <c r="U1033" s="193" t="str">
        <f ca="1">_xlfn.XLOOKUP(G1033&amp;$U$2,BS_CONTROLE[CHAVE],BS_CONTROLE[Quantidade_11],"-")</f>
        <v>-</v>
      </c>
      <c r="V1033" s="193" t="str">
        <f ca="1">_xlfn.XLOOKUP(G1033&amp;$V$2,BS_CONTROLE[CHAVE],BS_CONTROLE[Quantidade_11],"-")</f>
        <v>-</v>
      </c>
      <c r="W1033" s="193" t="str">
        <f ca="1">_xlfn.XLOOKUP(G1033&amp;$W$2,BS_CONTROLE[CHAVE],BS_CONTROLE[Quantidade_11],"-")</f>
        <v>-</v>
      </c>
    </row>
    <row r="1034" spans="1:23" s="101" customFormat="1" hidden="1">
      <c r="A1034" s="206" t="str">
        <f>IF(SP_NORTE!Y1037="","*",SP_NORTE!Y1037)</f>
        <v>*</v>
      </c>
      <c r="B1034" s="206" t="str">
        <f>IF(SP_NORTE!X1037="","*",SP_NORTE!X1037)</f>
        <v>*</v>
      </c>
      <c r="C1034" s="206" t="str">
        <f>IF(SP_NORTE!Z1037="","*",SP_NORTE!Z1037)</f>
        <v>*</v>
      </c>
      <c r="D1034" s="195" t="str">
        <f>IF(SP_NORTE!S1037="","*",SP_NORTE!S1037)</f>
        <v>*</v>
      </c>
      <c r="E1034" s="195" t="str">
        <f>IF(SP_NORTE!T1037="","*",SP_NORTE!T1037)</f>
        <v>*</v>
      </c>
      <c r="F1034" s="205" t="str">
        <f>IF(SP_NORTE!B1037="","*",SP_NORTE!B1037)</f>
        <v>*</v>
      </c>
      <c r="G1034" s="205" t="str">
        <f>IF(SP_NORTE!D1037="","*",SP_NORTE!D1037)</f>
        <v>*</v>
      </c>
      <c r="H1034" s="205" t="str">
        <f>IF(SP_NORTE!F1037="","*",SP_NORTE!F1037)</f>
        <v>*</v>
      </c>
      <c r="I1034" s="205" t="str">
        <f>IF(SP_NORTE!H1037="","*",SP_NORTE!H1037)</f>
        <v>*</v>
      </c>
      <c r="J1034" s="205" t="str">
        <f>IF(SP_NORTE!I1037="","*",SP_NORTE!I1037)</f>
        <v>*</v>
      </c>
      <c r="K1034" s="195" t="str">
        <f>IF(SP_NORTE!M1037="","*",SP_NORTE!M1037)</f>
        <v>*</v>
      </c>
      <c r="L1034" s="195" t="str">
        <f>IF(SP_NORTE!N1037="","*",SP_NORTE!N1037)</f>
        <v>*</v>
      </c>
      <c r="M1034" s="196" t="str">
        <f>IF(SP_NORTE!J1037="","*",SP_NORTE!J1037)</f>
        <v>*</v>
      </c>
      <c r="N1034" s="204" t="str">
        <f>IF(SP_NORTE!K1037="","*",SP_NORTE!K1037)</f>
        <v>*</v>
      </c>
      <c r="O1034" s="204" t="str">
        <f>IF(SP_NORTE!L1037="","*",SP_NORTE!L1037)</f>
        <v>*</v>
      </c>
      <c r="P1034" s="203" t="str">
        <f>IF(SP_NORTE!O1037="","*",SP_NORTE!O1037)</f>
        <v>*</v>
      </c>
      <c r="Q1034" s="203" t="str">
        <f>IF(SP_NORTE!P1037="","*",SP_NORTE!P1037)</f>
        <v>*</v>
      </c>
      <c r="R1034" s="205" t="str">
        <f>IF(SP_NORTE!Q1037="","*",CONCATENATE(SP_NORTE!Q1037," ",SP_NORTE!R1037))</f>
        <v>*</v>
      </c>
      <c r="S1034" s="205" t="str">
        <f>IF(SP_NORTE!V1037="","*",SP_NORTE!V1037)</f>
        <v>*</v>
      </c>
      <c r="T1034" s="205" t="str">
        <f>IF(SP_NORTE!W1037="","*",SP_NORTE!W1037)</f>
        <v>*</v>
      </c>
      <c r="U1034" s="193" t="str">
        <f ca="1">_xlfn.XLOOKUP(G1034&amp;$U$2,BS_CONTROLE[CHAVE],BS_CONTROLE[Quantidade_11],"-")</f>
        <v>-</v>
      </c>
      <c r="V1034" s="193" t="str">
        <f ca="1">_xlfn.XLOOKUP(G1034&amp;$V$2,BS_CONTROLE[CHAVE],BS_CONTROLE[Quantidade_11],"-")</f>
        <v>-</v>
      </c>
      <c r="W1034" s="193" t="str">
        <f ca="1">_xlfn.XLOOKUP(G1034&amp;$W$2,BS_CONTROLE[CHAVE],BS_CONTROLE[Quantidade_11],"-")</f>
        <v>-</v>
      </c>
    </row>
    <row r="1035" spans="1:23" s="101" customFormat="1" hidden="1">
      <c r="A1035" s="206" t="str">
        <f>IF(SP_NORTE!Y1038="","*",SP_NORTE!Y1038)</f>
        <v>*</v>
      </c>
      <c r="B1035" s="206" t="str">
        <f>IF(SP_NORTE!X1038="","*",SP_NORTE!X1038)</f>
        <v>*</v>
      </c>
      <c r="C1035" s="206" t="str">
        <f>IF(SP_NORTE!Z1038="","*",SP_NORTE!Z1038)</f>
        <v>*</v>
      </c>
      <c r="D1035" s="195" t="str">
        <f>IF(SP_NORTE!S1038="","*",SP_NORTE!S1038)</f>
        <v>*</v>
      </c>
      <c r="E1035" s="195" t="str">
        <f>IF(SP_NORTE!T1038="","*",SP_NORTE!T1038)</f>
        <v>*</v>
      </c>
      <c r="F1035" s="205" t="str">
        <f>IF(SP_NORTE!B1038="","*",SP_NORTE!B1038)</f>
        <v>*</v>
      </c>
      <c r="G1035" s="205" t="str">
        <f>IF(SP_NORTE!D1038="","*",SP_NORTE!D1038)</f>
        <v>*</v>
      </c>
      <c r="H1035" s="205" t="str">
        <f>IF(SP_NORTE!F1038="","*",SP_NORTE!F1038)</f>
        <v>*</v>
      </c>
      <c r="I1035" s="205" t="str">
        <f>IF(SP_NORTE!H1038="","*",SP_NORTE!H1038)</f>
        <v>*</v>
      </c>
      <c r="J1035" s="205" t="str">
        <f>IF(SP_NORTE!I1038="","*",SP_NORTE!I1038)</f>
        <v>*</v>
      </c>
      <c r="K1035" s="195" t="str">
        <f>IF(SP_NORTE!M1038="","*",SP_NORTE!M1038)</f>
        <v>*</v>
      </c>
      <c r="L1035" s="195" t="str">
        <f>IF(SP_NORTE!N1038="","*",SP_NORTE!N1038)</f>
        <v>*</v>
      </c>
      <c r="M1035" s="196" t="str">
        <f>IF(SP_NORTE!J1038="","*",SP_NORTE!J1038)</f>
        <v>*</v>
      </c>
      <c r="N1035" s="204" t="str">
        <f>IF(SP_NORTE!K1038="","*",SP_NORTE!K1038)</f>
        <v>*</v>
      </c>
      <c r="O1035" s="204" t="str">
        <f>IF(SP_NORTE!L1038="","*",SP_NORTE!L1038)</f>
        <v>*</v>
      </c>
      <c r="P1035" s="203" t="str">
        <f>IF(SP_NORTE!O1038="","*",SP_NORTE!O1038)</f>
        <v>*</v>
      </c>
      <c r="Q1035" s="203" t="str">
        <f>IF(SP_NORTE!P1038="","*",SP_NORTE!P1038)</f>
        <v>*</v>
      </c>
      <c r="R1035" s="205" t="str">
        <f>IF(SP_NORTE!Q1038="","*",CONCATENATE(SP_NORTE!Q1038," ",SP_NORTE!R1038))</f>
        <v>*</v>
      </c>
      <c r="S1035" s="205" t="str">
        <f>IF(SP_NORTE!V1038="","*",SP_NORTE!V1038)</f>
        <v>*</v>
      </c>
      <c r="T1035" s="205" t="str">
        <f>IF(SP_NORTE!W1038="","*",SP_NORTE!W1038)</f>
        <v>*</v>
      </c>
      <c r="U1035" s="193" t="str">
        <f ca="1">_xlfn.XLOOKUP(G1035&amp;$U$2,BS_CONTROLE[CHAVE],BS_CONTROLE[Quantidade_11],"-")</f>
        <v>-</v>
      </c>
      <c r="V1035" s="193" t="str">
        <f ca="1">_xlfn.XLOOKUP(G1035&amp;$V$2,BS_CONTROLE[CHAVE],BS_CONTROLE[Quantidade_11],"-")</f>
        <v>-</v>
      </c>
      <c r="W1035" s="193" t="str">
        <f ca="1">_xlfn.XLOOKUP(G1035&amp;$W$2,BS_CONTROLE[CHAVE],BS_CONTROLE[Quantidade_11],"-")</f>
        <v>-</v>
      </c>
    </row>
    <row r="1036" spans="1:23" s="101" customFormat="1" hidden="1">
      <c r="A1036" s="206" t="str">
        <f>IF(SP_NORTE!Y1039="","*",SP_NORTE!Y1039)</f>
        <v>*</v>
      </c>
      <c r="B1036" s="206" t="str">
        <f>IF(SP_NORTE!X1039="","*",SP_NORTE!X1039)</f>
        <v>*</v>
      </c>
      <c r="C1036" s="206" t="str">
        <f>IF(SP_NORTE!Z1039="","*",SP_NORTE!Z1039)</f>
        <v>*</v>
      </c>
      <c r="D1036" s="195" t="str">
        <f>IF(SP_NORTE!S1039="","*",SP_NORTE!S1039)</f>
        <v>*</v>
      </c>
      <c r="E1036" s="195" t="str">
        <f>IF(SP_NORTE!T1039="","*",SP_NORTE!T1039)</f>
        <v>*</v>
      </c>
      <c r="F1036" s="205" t="str">
        <f>IF(SP_NORTE!B1039="","*",SP_NORTE!B1039)</f>
        <v>*</v>
      </c>
      <c r="G1036" s="205" t="str">
        <f>IF(SP_NORTE!D1039="","*",SP_NORTE!D1039)</f>
        <v>*</v>
      </c>
      <c r="H1036" s="205" t="str">
        <f>IF(SP_NORTE!F1039="","*",SP_NORTE!F1039)</f>
        <v>*</v>
      </c>
      <c r="I1036" s="205" t="str">
        <f>IF(SP_NORTE!H1039="","*",SP_NORTE!H1039)</f>
        <v>*</v>
      </c>
      <c r="J1036" s="205" t="str">
        <f>IF(SP_NORTE!I1039="","*",SP_NORTE!I1039)</f>
        <v>*</v>
      </c>
      <c r="K1036" s="195" t="str">
        <f>IF(SP_NORTE!M1039="","*",SP_NORTE!M1039)</f>
        <v>*</v>
      </c>
      <c r="L1036" s="195" t="str">
        <f>IF(SP_NORTE!N1039="","*",SP_NORTE!N1039)</f>
        <v>*</v>
      </c>
      <c r="M1036" s="196" t="str">
        <f>IF(SP_NORTE!J1039="","*",SP_NORTE!J1039)</f>
        <v>*</v>
      </c>
      <c r="N1036" s="204" t="str">
        <f>IF(SP_NORTE!K1039="","*",SP_NORTE!K1039)</f>
        <v>*</v>
      </c>
      <c r="O1036" s="204" t="str">
        <f>IF(SP_NORTE!L1039="","*",SP_NORTE!L1039)</f>
        <v>*</v>
      </c>
      <c r="P1036" s="203" t="str">
        <f>IF(SP_NORTE!O1039="","*",SP_NORTE!O1039)</f>
        <v>*</v>
      </c>
      <c r="Q1036" s="203" t="str">
        <f>IF(SP_NORTE!P1039="","*",SP_NORTE!P1039)</f>
        <v>*</v>
      </c>
      <c r="R1036" s="205" t="str">
        <f>IF(SP_NORTE!Q1039="","*",CONCATENATE(SP_NORTE!Q1039," ",SP_NORTE!R1039))</f>
        <v>*</v>
      </c>
      <c r="S1036" s="205" t="str">
        <f>IF(SP_NORTE!V1039="","*",SP_NORTE!V1039)</f>
        <v>*</v>
      </c>
      <c r="T1036" s="205" t="str">
        <f>IF(SP_NORTE!W1039="","*",SP_NORTE!W1039)</f>
        <v>*</v>
      </c>
      <c r="U1036" s="193" t="str">
        <f ca="1">_xlfn.XLOOKUP(G1036&amp;$U$2,BS_CONTROLE[CHAVE],BS_CONTROLE[Quantidade_11],"-")</f>
        <v>-</v>
      </c>
      <c r="V1036" s="193" t="str">
        <f ca="1">_xlfn.XLOOKUP(G1036&amp;$V$2,BS_CONTROLE[CHAVE],BS_CONTROLE[Quantidade_11],"-")</f>
        <v>-</v>
      </c>
      <c r="W1036" s="193" t="str">
        <f ca="1">_xlfn.XLOOKUP(G1036&amp;$W$2,BS_CONTROLE[CHAVE],BS_CONTROLE[Quantidade_11],"-")</f>
        <v>-</v>
      </c>
    </row>
    <row r="1037" spans="1:23" s="101" customFormat="1" hidden="1">
      <c r="A1037" s="206" t="str">
        <f>IF(SP_NORTE!Y1040="","*",SP_NORTE!Y1040)</f>
        <v>*</v>
      </c>
      <c r="B1037" s="206" t="str">
        <f>IF(SP_NORTE!X1040="","*",SP_NORTE!X1040)</f>
        <v>*</v>
      </c>
      <c r="C1037" s="206" t="str">
        <f>IF(SP_NORTE!Z1040="","*",SP_NORTE!Z1040)</f>
        <v>*</v>
      </c>
      <c r="D1037" s="195" t="str">
        <f>IF(SP_NORTE!S1040="","*",SP_NORTE!S1040)</f>
        <v>*</v>
      </c>
      <c r="E1037" s="195" t="str">
        <f>IF(SP_NORTE!T1040="","*",SP_NORTE!T1040)</f>
        <v>*</v>
      </c>
      <c r="F1037" s="205" t="str">
        <f>IF(SP_NORTE!B1040="","*",SP_NORTE!B1040)</f>
        <v>*</v>
      </c>
      <c r="G1037" s="205" t="str">
        <f>IF(SP_NORTE!D1040="","*",SP_NORTE!D1040)</f>
        <v>*</v>
      </c>
      <c r="H1037" s="205" t="str">
        <f>IF(SP_NORTE!F1040="","*",SP_NORTE!F1040)</f>
        <v>*</v>
      </c>
      <c r="I1037" s="205" t="str">
        <f>IF(SP_NORTE!H1040="","*",SP_NORTE!H1040)</f>
        <v>*</v>
      </c>
      <c r="J1037" s="205" t="str">
        <f>IF(SP_NORTE!I1040="","*",SP_NORTE!I1040)</f>
        <v>*</v>
      </c>
      <c r="K1037" s="195" t="str">
        <f>IF(SP_NORTE!M1040="","*",SP_NORTE!M1040)</f>
        <v>*</v>
      </c>
      <c r="L1037" s="195" t="str">
        <f>IF(SP_NORTE!N1040="","*",SP_NORTE!N1040)</f>
        <v>*</v>
      </c>
      <c r="M1037" s="196" t="str">
        <f>IF(SP_NORTE!J1040="","*",SP_NORTE!J1040)</f>
        <v>*</v>
      </c>
      <c r="N1037" s="204" t="str">
        <f>IF(SP_NORTE!K1040="","*",SP_NORTE!K1040)</f>
        <v>*</v>
      </c>
      <c r="O1037" s="204" t="str">
        <f>IF(SP_NORTE!L1040="","*",SP_NORTE!L1040)</f>
        <v>*</v>
      </c>
      <c r="P1037" s="203" t="str">
        <f>IF(SP_NORTE!O1040="","*",SP_NORTE!O1040)</f>
        <v>*</v>
      </c>
      <c r="Q1037" s="203" t="str">
        <f>IF(SP_NORTE!P1040="","*",SP_NORTE!P1040)</f>
        <v>*</v>
      </c>
      <c r="R1037" s="205" t="str">
        <f>IF(SP_NORTE!Q1040="","*",CONCATENATE(SP_NORTE!Q1040," ",SP_NORTE!R1040))</f>
        <v>*</v>
      </c>
      <c r="S1037" s="205" t="str">
        <f>IF(SP_NORTE!V1040="","*",SP_NORTE!V1040)</f>
        <v>*</v>
      </c>
      <c r="T1037" s="205" t="str">
        <f>IF(SP_NORTE!W1040="","*",SP_NORTE!W1040)</f>
        <v>*</v>
      </c>
      <c r="U1037" s="193" t="str">
        <f ca="1">_xlfn.XLOOKUP(G1037&amp;$U$2,BS_CONTROLE[CHAVE],BS_CONTROLE[Quantidade_11],"-")</f>
        <v>-</v>
      </c>
      <c r="V1037" s="193" t="str">
        <f ca="1">_xlfn.XLOOKUP(G1037&amp;$V$2,BS_CONTROLE[CHAVE],BS_CONTROLE[Quantidade_11],"-")</f>
        <v>-</v>
      </c>
      <c r="W1037" s="193" t="str">
        <f ca="1">_xlfn.XLOOKUP(G1037&amp;$W$2,BS_CONTROLE[CHAVE],BS_CONTROLE[Quantidade_11],"-")</f>
        <v>-</v>
      </c>
    </row>
    <row r="1038" spans="1:23" s="101" customFormat="1" hidden="1">
      <c r="A1038" s="206" t="str">
        <f>IF(SP_NORTE!Y1041="","*",SP_NORTE!Y1041)</f>
        <v>*</v>
      </c>
      <c r="B1038" s="206" t="str">
        <f>IF(SP_NORTE!X1041="","*",SP_NORTE!X1041)</f>
        <v>*</v>
      </c>
      <c r="C1038" s="206" t="str">
        <f>IF(SP_NORTE!Z1041="","*",SP_NORTE!Z1041)</f>
        <v>*</v>
      </c>
      <c r="D1038" s="195" t="str">
        <f>IF(SP_NORTE!S1041="","*",SP_NORTE!S1041)</f>
        <v>*</v>
      </c>
      <c r="E1038" s="195" t="str">
        <f>IF(SP_NORTE!T1041="","*",SP_NORTE!T1041)</f>
        <v>*</v>
      </c>
      <c r="F1038" s="205" t="str">
        <f>IF(SP_NORTE!B1041="","*",SP_NORTE!B1041)</f>
        <v>*</v>
      </c>
      <c r="G1038" s="205" t="str">
        <f>IF(SP_NORTE!D1041="","*",SP_NORTE!D1041)</f>
        <v>*</v>
      </c>
      <c r="H1038" s="205" t="str">
        <f>IF(SP_NORTE!F1041="","*",SP_NORTE!F1041)</f>
        <v>*</v>
      </c>
      <c r="I1038" s="205" t="str">
        <f>IF(SP_NORTE!H1041="","*",SP_NORTE!H1041)</f>
        <v>*</v>
      </c>
      <c r="J1038" s="205" t="str">
        <f>IF(SP_NORTE!I1041="","*",SP_NORTE!I1041)</f>
        <v>*</v>
      </c>
      <c r="K1038" s="195" t="str">
        <f>IF(SP_NORTE!M1041="","*",SP_NORTE!M1041)</f>
        <v>*</v>
      </c>
      <c r="L1038" s="195" t="str">
        <f>IF(SP_NORTE!N1041="","*",SP_NORTE!N1041)</f>
        <v>*</v>
      </c>
      <c r="M1038" s="196" t="str">
        <f>IF(SP_NORTE!J1041="","*",SP_NORTE!J1041)</f>
        <v>*</v>
      </c>
      <c r="N1038" s="204" t="str">
        <f>IF(SP_NORTE!K1041="","*",SP_NORTE!K1041)</f>
        <v>*</v>
      </c>
      <c r="O1038" s="204" t="str">
        <f>IF(SP_NORTE!L1041="","*",SP_NORTE!L1041)</f>
        <v>*</v>
      </c>
      <c r="P1038" s="203" t="str">
        <f>IF(SP_NORTE!O1041="","*",SP_NORTE!O1041)</f>
        <v>*</v>
      </c>
      <c r="Q1038" s="203" t="str">
        <f>IF(SP_NORTE!P1041="","*",SP_NORTE!P1041)</f>
        <v>*</v>
      </c>
      <c r="R1038" s="205" t="str">
        <f>IF(SP_NORTE!Q1041="","*",CONCATENATE(SP_NORTE!Q1041," ",SP_NORTE!R1041))</f>
        <v>*</v>
      </c>
      <c r="S1038" s="205" t="str">
        <f>IF(SP_NORTE!V1041="","*",SP_NORTE!V1041)</f>
        <v>*</v>
      </c>
      <c r="T1038" s="205" t="str">
        <f>IF(SP_NORTE!W1041="","*",SP_NORTE!W1041)</f>
        <v>*</v>
      </c>
      <c r="U1038" s="193" t="str">
        <f ca="1">_xlfn.XLOOKUP(G1038&amp;$U$2,BS_CONTROLE[CHAVE],BS_CONTROLE[Quantidade_11],"-")</f>
        <v>-</v>
      </c>
      <c r="V1038" s="193" t="str">
        <f ca="1">_xlfn.XLOOKUP(G1038&amp;$V$2,BS_CONTROLE[CHAVE],BS_CONTROLE[Quantidade_11],"-")</f>
        <v>-</v>
      </c>
      <c r="W1038" s="193" t="str">
        <f ca="1">_xlfn.XLOOKUP(G1038&amp;$W$2,BS_CONTROLE[CHAVE],BS_CONTROLE[Quantidade_11],"-")</f>
        <v>-</v>
      </c>
    </row>
    <row r="1039" spans="1:23" s="101" customFormat="1" hidden="1">
      <c r="A1039" s="206" t="str">
        <f>IF(SP_NORTE!Y1042="","*",SP_NORTE!Y1042)</f>
        <v>*</v>
      </c>
      <c r="B1039" s="206" t="str">
        <f>IF(SP_NORTE!X1042="","*",SP_NORTE!X1042)</f>
        <v>*</v>
      </c>
      <c r="C1039" s="206" t="str">
        <f>IF(SP_NORTE!Z1042="","*",SP_NORTE!Z1042)</f>
        <v>*</v>
      </c>
      <c r="D1039" s="195" t="str">
        <f>IF(SP_NORTE!S1042="","*",SP_NORTE!S1042)</f>
        <v>*</v>
      </c>
      <c r="E1039" s="195" t="str">
        <f>IF(SP_NORTE!T1042="","*",SP_NORTE!T1042)</f>
        <v>*</v>
      </c>
      <c r="F1039" s="205" t="str">
        <f>IF(SP_NORTE!B1042="","*",SP_NORTE!B1042)</f>
        <v>*</v>
      </c>
      <c r="G1039" s="205" t="str">
        <f>IF(SP_NORTE!D1042="","*",SP_NORTE!D1042)</f>
        <v>*</v>
      </c>
      <c r="H1039" s="205" t="str">
        <f>IF(SP_NORTE!F1042="","*",SP_NORTE!F1042)</f>
        <v>*</v>
      </c>
      <c r="I1039" s="205" t="str">
        <f>IF(SP_NORTE!H1042="","*",SP_NORTE!H1042)</f>
        <v>*</v>
      </c>
      <c r="J1039" s="205" t="str">
        <f>IF(SP_NORTE!I1042="","*",SP_NORTE!I1042)</f>
        <v>*</v>
      </c>
      <c r="K1039" s="195" t="str">
        <f>IF(SP_NORTE!M1042="","*",SP_NORTE!M1042)</f>
        <v>*</v>
      </c>
      <c r="L1039" s="195" t="str">
        <f>IF(SP_NORTE!N1042="","*",SP_NORTE!N1042)</f>
        <v>*</v>
      </c>
      <c r="M1039" s="196" t="str">
        <f>IF(SP_NORTE!J1042="","*",SP_NORTE!J1042)</f>
        <v>*</v>
      </c>
      <c r="N1039" s="204" t="str">
        <f>IF(SP_NORTE!K1042="","*",SP_NORTE!K1042)</f>
        <v>*</v>
      </c>
      <c r="O1039" s="204" t="str">
        <f>IF(SP_NORTE!L1042="","*",SP_NORTE!L1042)</f>
        <v>*</v>
      </c>
      <c r="P1039" s="203" t="str">
        <f>IF(SP_NORTE!O1042="","*",SP_NORTE!O1042)</f>
        <v>*</v>
      </c>
      <c r="Q1039" s="203" t="str">
        <f>IF(SP_NORTE!P1042="","*",SP_NORTE!P1042)</f>
        <v>*</v>
      </c>
      <c r="R1039" s="205" t="str">
        <f>IF(SP_NORTE!Q1042="","*",CONCATENATE(SP_NORTE!Q1042," ",SP_NORTE!R1042))</f>
        <v>*</v>
      </c>
      <c r="S1039" s="205" t="str">
        <f>IF(SP_NORTE!V1042="","*",SP_NORTE!V1042)</f>
        <v>*</v>
      </c>
      <c r="T1039" s="205" t="str">
        <f>IF(SP_NORTE!W1042="","*",SP_NORTE!W1042)</f>
        <v>*</v>
      </c>
      <c r="U1039" s="193" t="str">
        <f ca="1">_xlfn.XLOOKUP(G1039&amp;$U$2,BS_CONTROLE[CHAVE],BS_CONTROLE[Quantidade_11],"-")</f>
        <v>-</v>
      </c>
      <c r="V1039" s="193" t="str">
        <f ca="1">_xlfn.XLOOKUP(G1039&amp;$V$2,BS_CONTROLE[CHAVE],BS_CONTROLE[Quantidade_11],"-")</f>
        <v>-</v>
      </c>
      <c r="W1039" s="193" t="str">
        <f ca="1">_xlfn.XLOOKUP(G1039&amp;$W$2,BS_CONTROLE[CHAVE],BS_CONTROLE[Quantidade_11],"-")</f>
        <v>-</v>
      </c>
    </row>
    <row r="1040" spans="1:23" s="101" customFormat="1" hidden="1">
      <c r="A1040" s="206" t="str">
        <f>IF(SP_NORTE!Y1043="","*",SP_NORTE!Y1043)</f>
        <v>*</v>
      </c>
      <c r="B1040" s="206" t="str">
        <f>IF(SP_NORTE!X1043="","*",SP_NORTE!X1043)</f>
        <v>*</v>
      </c>
      <c r="C1040" s="206" t="str">
        <f>IF(SP_NORTE!Z1043="","*",SP_NORTE!Z1043)</f>
        <v>*</v>
      </c>
      <c r="D1040" s="195" t="str">
        <f>IF(SP_NORTE!S1043="","*",SP_NORTE!S1043)</f>
        <v>*</v>
      </c>
      <c r="E1040" s="195" t="str">
        <f>IF(SP_NORTE!T1043="","*",SP_NORTE!T1043)</f>
        <v>*</v>
      </c>
      <c r="F1040" s="205" t="str">
        <f>IF(SP_NORTE!B1043="","*",SP_NORTE!B1043)</f>
        <v>*</v>
      </c>
      <c r="G1040" s="205" t="str">
        <f>IF(SP_NORTE!D1043="","*",SP_NORTE!D1043)</f>
        <v>*</v>
      </c>
      <c r="H1040" s="205" t="str">
        <f>IF(SP_NORTE!F1043="","*",SP_NORTE!F1043)</f>
        <v>*</v>
      </c>
      <c r="I1040" s="205" t="str">
        <f>IF(SP_NORTE!H1043="","*",SP_NORTE!H1043)</f>
        <v>*</v>
      </c>
      <c r="J1040" s="205" t="str">
        <f>IF(SP_NORTE!I1043="","*",SP_NORTE!I1043)</f>
        <v>*</v>
      </c>
      <c r="K1040" s="195" t="str">
        <f>IF(SP_NORTE!M1043="","*",SP_NORTE!M1043)</f>
        <v>*</v>
      </c>
      <c r="L1040" s="195" t="str">
        <f>IF(SP_NORTE!N1043="","*",SP_NORTE!N1043)</f>
        <v>*</v>
      </c>
      <c r="M1040" s="196" t="str">
        <f>IF(SP_NORTE!J1043="","*",SP_NORTE!J1043)</f>
        <v>*</v>
      </c>
      <c r="N1040" s="204" t="str">
        <f>IF(SP_NORTE!K1043="","*",SP_NORTE!K1043)</f>
        <v>*</v>
      </c>
      <c r="O1040" s="204" t="str">
        <f>IF(SP_NORTE!L1043="","*",SP_NORTE!L1043)</f>
        <v>*</v>
      </c>
      <c r="P1040" s="203" t="str">
        <f>IF(SP_NORTE!O1043="","*",SP_NORTE!O1043)</f>
        <v>*</v>
      </c>
      <c r="Q1040" s="203" t="str">
        <f>IF(SP_NORTE!P1043="","*",SP_NORTE!P1043)</f>
        <v>*</v>
      </c>
      <c r="R1040" s="205" t="str">
        <f>IF(SP_NORTE!Q1043="","*",CONCATENATE(SP_NORTE!Q1043," ",SP_NORTE!R1043))</f>
        <v>*</v>
      </c>
      <c r="S1040" s="205" t="str">
        <f>IF(SP_NORTE!V1043="","*",SP_NORTE!V1043)</f>
        <v>*</v>
      </c>
      <c r="T1040" s="205" t="str">
        <f>IF(SP_NORTE!W1043="","*",SP_NORTE!W1043)</f>
        <v>*</v>
      </c>
      <c r="U1040" s="193" t="str">
        <f ca="1">_xlfn.XLOOKUP(G1040&amp;$U$2,BS_CONTROLE[CHAVE],BS_CONTROLE[Quantidade_11],"-")</f>
        <v>-</v>
      </c>
      <c r="V1040" s="193" t="str">
        <f ca="1">_xlfn.XLOOKUP(G1040&amp;$V$2,BS_CONTROLE[CHAVE],BS_CONTROLE[Quantidade_11],"-")</f>
        <v>-</v>
      </c>
      <c r="W1040" s="193" t="str">
        <f ca="1">_xlfn.XLOOKUP(G1040&amp;$W$2,BS_CONTROLE[CHAVE],BS_CONTROLE[Quantidade_11],"-")</f>
        <v>-</v>
      </c>
    </row>
    <row r="1041" spans="1:23" s="101" customFormat="1" hidden="1">
      <c r="A1041" s="206" t="str">
        <f>IF(SP_NORTE!Y1044="","*",SP_NORTE!Y1044)</f>
        <v>*</v>
      </c>
      <c r="B1041" s="206" t="str">
        <f>IF(SP_NORTE!X1044="","*",SP_NORTE!X1044)</f>
        <v>*</v>
      </c>
      <c r="C1041" s="206" t="str">
        <f>IF(SP_NORTE!Z1044="","*",SP_NORTE!Z1044)</f>
        <v>*</v>
      </c>
      <c r="D1041" s="195" t="str">
        <f>IF(SP_NORTE!S1044="","*",SP_NORTE!S1044)</f>
        <v>*</v>
      </c>
      <c r="E1041" s="195" t="str">
        <f>IF(SP_NORTE!T1044="","*",SP_NORTE!T1044)</f>
        <v>*</v>
      </c>
      <c r="F1041" s="205" t="str">
        <f>IF(SP_NORTE!B1044="","*",SP_NORTE!B1044)</f>
        <v>*</v>
      </c>
      <c r="G1041" s="205" t="str">
        <f>IF(SP_NORTE!D1044="","*",SP_NORTE!D1044)</f>
        <v>*</v>
      </c>
      <c r="H1041" s="205" t="str">
        <f>IF(SP_NORTE!F1044="","*",SP_NORTE!F1044)</f>
        <v>*</v>
      </c>
      <c r="I1041" s="205" t="str">
        <f>IF(SP_NORTE!H1044="","*",SP_NORTE!H1044)</f>
        <v>*</v>
      </c>
      <c r="J1041" s="205" t="str">
        <f>IF(SP_NORTE!I1044="","*",SP_NORTE!I1044)</f>
        <v>*</v>
      </c>
      <c r="K1041" s="195" t="str">
        <f>IF(SP_NORTE!M1044="","*",SP_NORTE!M1044)</f>
        <v>*</v>
      </c>
      <c r="L1041" s="195" t="str">
        <f>IF(SP_NORTE!N1044="","*",SP_NORTE!N1044)</f>
        <v>*</v>
      </c>
      <c r="M1041" s="196" t="str">
        <f>IF(SP_NORTE!J1044="","*",SP_NORTE!J1044)</f>
        <v>*</v>
      </c>
      <c r="N1041" s="204" t="str">
        <f>IF(SP_NORTE!K1044="","*",SP_NORTE!K1044)</f>
        <v>*</v>
      </c>
      <c r="O1041" s="204" t="str">
        <f>IF(SP_NORTE!L1044="","*",SP_NORTE!L1044)</f>
        <v>*</v>
      </c>
      <c r="P1041" s="203" t="str">
        <f>IF(SP_NORTE!O1044="","*",SP_NORTE!O1044)</f>
        <v>*</v>
      </c>
      <c r="Q1041" s="203" t="str">
        <f>IF(SP_NORTE!P1044="","*",SP_NORTE!P1044)</f>
        <v>*</v>
      </c>
      <c r="R1041" s="205" t="str">
        <f>IF(SP_NORTE!Q1044="","*",CONCATENATE(SP_NORTE!Q1044," ",SP_NORTE!R1044))</f>
        <v>*</v>
      </c>
      <c r="S1041" s="205" t="str">
        <f>IF(SP_NORTE!V1044="","*",SP_NORTE!V1044)</f>
        <v>*</v>
      </c>
      <c r="T1041" s="205" t="str">
        <f>IF(SP_NORTE!W1044="","*",SP_NORTE!W1044)</f>
        <v>*</v>
      </c>
      <c r="U1041" s="193" t="str">
        <f ca="1">_xlfn.XLOOKUP(G1041&amp;$U$2,BS_CONTROLE[CHAVE],BS_CONTROLE[Quantidade_11],"-")</f>
        <v>-</v>
      </c>
      <c r="V1041" s="193" t="str">
        <f ca="1">_xlfn.XLOOKUP(G1041&amp;$V$2,BS_CONTROLE[CHAVE],BS_CONTROLE[Quantidade_11],"-")</f>
        <v>-</v>
      </c>
      <c r="W1041" s="193" t="str">
        <f ca="1">_xlfn.XLOOKUP(G1041&amp;$W$2,BS_CONTROLE[CHAVE],BS_CONTROLE[Quantidade_11],"-")</f>
        <v>-</v>
      </c>
    </row>
    <row r="1042" spans="1:23" s="101" customFormat="1" hidden="1">
      <c r="A1042" s="206" t="str">
        <f>IF(SP_NORTE!Y1045="","*",SP_NORTE!Y1045)</f>
        <v>*</v>
      </c>
      <c r="B1042" s="206" t="str">
        <f>IF(SP_NORTE!X1045="","*",SP_NORTE!X1045)</f>
        <v>*</v>
      </c>
      <c r="C1042" s="206" t="str">
        <f>IF(SP_NORTE!Z1045="","*",SP_NORTE!Z1045)</f>
        <v>*</v>
      </c>
      <c r="D1042" s="195" t="str">
        <f>IF(SP_NORTE!S1045="","*",SP_NORTE!S1045)</f>
        <v>*</v>
      </c>
      <c r="E1042" s="195" t="str">
        <f>IF(SP_NORTE!T1045="","*",SP_NORTE!T1045)</f>
        <v>*</v>
      </c>
      <c r="F1042" s="205" t="str">
        <f>IF(SP_NORTE!B1045="","*",SP_NORTE!B1045)</f>
        <v>*</v>
      </c>
      <c r="G1042" s="205" t="str">
        <f>IF(SP_NORTE!D1045="","*",SP_NORTE!D1045)</f>
        <v>*</v>
      </c>
      <c r="H1042" s="205" t="str">
        <f>IF(SP_NORTE!F1045="","*",SP_NORTE!F1045)</f>
        <v>*</v>
      </c>
      <c r="I1042" s="205" t="str">
        <f>IF(SP_NORTE!H1045="","*",SP_NORTE!H1045)</f>
        <v>*</v>
      </c>
      <c r="J1042" s="205" t="str">
        <f>IF(SP_NORTE!I1045="","*",SP_NORTE!I1045)</f>
        <v>*</v>
      </c>
      <c r="K1042" s="195" t="str">
        <f>IF(SP_NORTE!M1045="","*",SP_NORTE!M1045)</f>
        <v>*</v>
      </c>
      <c r="L1042" s="195" t="str">
        <f>IF(SP_NORTE!N1045="","*",SP_NORTE!N1045)</f>
        <v>*</v>
      </c>
      <c r="M1042" s="196" t="str">
        <f>IF(SP_NORTE!J1045="","*",SP_NORTE!J1045)</f>
        <v>*</v>
      </c>
      <c r="N1042" s="204" t="str">
        <f>IF(SP_NORTE!K1045="","*",SP_NORTE!K1045)</f>
        <v>*</v>
      </c>
      <c r="O1042" s="204" t="str">
        <f>IF(SP_NORTE!L1045="","*",SP_NORTE!L1045)</f>
        <v>*</v>
      </c>
      <c r="P1042" s="203" t="str">
        <f>IF(SP_NORTE!O1045="","*",SP_NORTE!O1045)</f>
        <v>*</v>
      </c>
      <c r="Q1042" s="203" t="str">
        <f>IF(SP_NORTE!P1045="","*",SP_NORTE!P1045)</f>
        <v>*</v>
      </c>
      <c r="R1042" s="205" t="str">
        <f>IF(SP_NORTE!Q1045="","*",CONCATENATE(SP_NORTE!Q1045," ",SP_NORTE!R1045))</f>
        <v>*</v>
      </c>
      <c r="S1042" s="205" t="str">
        <f>IF(SP_NORTE!V1045="","*",SP_NORTE!V1045)</f>
        <v>*</v>
      </c>
      <c r="T1042" s="205" t="str">
        <f>IF(SP_NORTE!W1045="","*",SP_NORTE!W1045)</f>
        <v>*</v>
      </c>
      <c r="U1042" s="193" t="str">
        <f ca="1">_xlfn.XLOOKUP(G1042&amp;$U$2,BS_CONTROLE[CHAVE],BS_CONTROLE[Quantidade_11],"-")</f>
        <v>-</v>
      </c>
      <c r="V1042" s="193" t="str">
        <f ca="1">_xlfn.XLOOKUP(G1042&amp;$V$2,BS_CONTROLE[CHAVE],BS_CONTROLE[Quantidade_11],"-")</f>
        <v>-</v>
      </c>
      <c r="W1042" s="193" t="str">
        <f ca="1">_xlfn.XLOOKUP(G1042&amp;$W$2,BS_CONTROLE[CHAVE],BS_CONTROLE[Quantidade_11],"-")</f>
        <v>-</v>
      </c>
    </row>
    <row r="1043" spans="1:23" s="101" customFormat="1" hidden="1">
      <c r="A1043" s="206" t="str">
        <f>IF(SP_NORTE!Y1046="","*",SP_NORTE!Y1046)</f>
        <v>*</v>
      </c>
      <c r="B1043" s="206" t="str">
        <f>IF(SP_NORTE!X1046="","*",SP_NORTE!X1046)</f>
        <v>*</v>
      </c>
      <c r="C1043" s="206" t="str">
        <f>IF(SP_NORTE!Z1046="","*",SP_NORTE!Z1046)</f>
        <v>*</v>
      </c>
      <c r="D1043" s="195" t="str">
        <f>IF(SP_NORTE!S1046="","*",SP_NORTE!S1046)</f>
        <v>*</v>
      </c>
      <c r="E1043" s="195" t="str">
        <f>IF(SP_NORTE!T1046="","*",SP_NORTE!T1046)</f>
        <v>*</v>
      </c>
      <c r="F1043" s="205" t="str">
        <f>IF(SP_NORTE!B1046="","*",SP_NORTE!B1046)</f>
        <v>*</v>
      </c>
      <c r="G1043" s="205" t="str">
        <f>IF(SP_NORTE!D1046="","*",SP_NORTE!D1046)</f>
        <v>*</v>
      </c>
      <c r="H1043" s="205" t="str">
        <f>IF(SP_NORTE!F1046="","*",SP_NORTE!F1046)</f>
        <v>*</v>
      </c>
      <c r="I1043" s="205" t="str">
        <f>IF(SP_NORTE!H1046="","*",SP_NORTE!H1046)</f>
        <v>*</v>
      </c>
      <c r="J1043" s="205" t="str">
        <f>IF(SP_NORTE!I1046="","*",SP_NORTE!I1046)</f>
        <v>*</v>
      </c>
      <c r="K1043" s="195" t="str">
        <f>IF(SP_NORTE!M1046="","*",SP_NORTE!M1046)</f>
        <v>*</v>
      </c>
      <c r="L1043" s="195" t="str">
        <f>IF(SP_NORTE!N1046="","*",SP_NORTE!N1046)</f>
        <v>*</v>
      </c>
      <c r="M1043" s="196" t="str">
        <f>IF(SP_NORTE!J1046="","*",SP_NORTE!J1046)</f>
        <v>*</v>
      </c>
      <c r="N1043" s="204" t="str">
        <f>IF(SP_NORTE!K1046="","*",SP_NORTE!K1046)</f>
        <v>*</v>
      </c>
      <c r="O1043" s="204" t="str">
        <f>IF(SP_NORTE!L1046="","*",SP_NORTE!L1046)</f>
        <v>*</v>
      </c>
      <c r="P1043" s="203" t="str">
        <f>IF(SP_NORTE!O1046="","*",SP_NORTE!O1046)</f>
        <v>*</v>
      </c>
      <c r="Q1043" s="203" t="str">
        <f>IF(SP_NORTE!P1046="","*",SP_NORTE!P1046)</f>
        <v>*</v>
      </c>
      <c r="R1043" s="205" t="str">
        <f>IF(SP_NORTE!Q1046="","*",CONCATENATE(SP_NORTE!Q1046," ",SP_NORTE!R1046))</f>
        <v>*</v>
      </c>
      <c r="S1043" s="205" t="str">
        <f>IF(SP_NORTE!V1046="","*",SP_NORTE!V1046)</f>
        <v>*</v>
      </c>
      <c r="T1043" s="205" t="str">
        <f>IF(SP_NORTE!W1046="","*",SP_NORTE!W1046)</f>
        <v>*</v>
      </c>
      <c r="U1043" s="193" t="str">
        <f ca="1">_xlfn.XLOOKUP(G1043&amp;$U$2,BS_CONTROLE[CHAVE],BS_CONTROLE[Quantidade_11],"-")</f>
        <v>-</v>
      </c>
      <c r="V1043" s="193" t="str">
        <f ca="1">_xlfn.XLOOKUP(G1043&amp;$V$2,BS_CONTROLE[CHAVE],BS_CONTROLE[Quantidade_11],"-")</f>
        <v>-</v>
      </c>
      <c r="W1043" s="193" t="str">
        <f ca="1">_xlfn.XLOOKUP(G1043&amp;$W$2,BS_CONTROLE[CHAVE],BS_CONTROLE[Quantidade_11],"-")</f>
        <v>-</v>
      </c>
    </row>
    <row r="1044" spans="1:23" s="101" customFormat="1" hidden="1">
      <c r="A1044" s="206" t="str">
        <f>IF(SP_NORTE!Y1047="","*",SP_NORTE!Y1047)</f>
        <v>*</v>
      </c>
      <c r="B1044" s="206" t="str">
        <f>IF(SP_NORTE!X1047="","*",SP_NORTE!X1047)</f>
        <v>*</v>
      </c>
      <c r="C1044" s="206" t="str">
        <f>IF(SP_NORTE!Z1047="","*",SP_NORTE!Z1047)</f>
        <v>*</v>
      </c>
      <c r="D1044" s="195" t="str">
        <f>IF(SP_NORTE!S1047="","*",SP_NORTE!S1047)</f>
        <v>*</v>
      </c>
      <c r="E1044" s="195" t="str">
        <f>IF(SP_NORTE!T1047="","*",SP_NORTE!T1047)</f>
        <v>*</v>
      </c>
      <c r="F1044" s="205" t="str">
        <f>IF(SP_NORTE!B1047="","*",SP_NORTE!B1047)</f>
        <v>*</v>
      </c>
      <c r="G1044" s="205" t="str">
        <f>IF(SP_NORTE!D1047="","*",SP_NORTE!D1047)</f>
        <v>*</v>
      </c>
      <c r="H1044" s="205" t="str">
        <f>IF(SP_NORTE!F1047="","*",SP_NORTE!F1047)</f>
        <v>*</v>
      </c>
      <c r="I1044" s="205" t="str">
        <f>IF(SP_NORTE!H1047="","*",SP_NORTE!H1047)</f>
        <v>*</v>
      </c>
      <c r="J1044" s="205" t="str">
        <f>IF(SP_NORTE!I1047="","*",SP_NORTE!I1047)</f>
        <v>*</v>
      </c>
      <c r="K1044" s="195" t="str">
        <f>IF(SP_NORTE!M1047="","*",SP_NORTE!M1047)</f>
        <v>*</v>
      </c>
      <c r="L1044" s="195" t="str">
        <f>IF(SP_NORTE!N1047="","*",SP_NORTE!N1047)</f>
        <v>*</v>
      </c>
      <c r="M1044" s="196" t="str">
        <f>IF(SP_NORTE!J1047="","*",SP_NORTE!J1047)</f>
        <v>*</v>
      </c>
      <c r="N1044" s="204" t="str">
        <f>IF(SP_NORTE!K1047="","*",SP_NORTE!K1047)</f>
        <v>*</v>
      </c>
      <c r="O1044" s="204" t="str">
        <f>IF(SP_NORTE!L1047="","*",SP_NORTE!L1047)</f>
        <v>*</v>
      </c>
      <c r="P1044" s="203" t="str">
        <f>IF(SP_NORTE!O1047="","*",SP_NORTE!O1047)</f>
        <v>*</v>
      </c>
      <c r="Q1044" s="203" t="str">
        <f>IF(SP_NORTE!P1047="","*",SP_NORTE!P1047)</f>
        <v>*</v>
      </c>
      <c r="R1044" s="205" t="str">
        <f>IF(SP_NORTE!Q1047="","*",CONCATENATE(SP_NORTE!Q1047," ",SP_NORTE!R1047))</f>
        <v>*</v>
      </c>
      <c r="S1044" s="205" t="str">
        <f>IF(SP_NORTE!V1047="","*",SP_NORTE!V1047)</f>
        <v>*</v>
      </c>
      <c r="T1044" s="205" t="str">
        <f>IF(SP_NORTE!W1047="","*",SP_NORTE!W1047)</f>
        <v>*</v>
      </c>
      <c r="U1044" s="193" t="str">
        <f ca="1">_xlfn.XLOOKUP(G1044&amp;$U$2,BS_CONTROLE[CHAVE],BS_CONTROLE[Quantidade_11],"-")</f>
        <v>-</v>
      </c>
      <c r="V1044" s="193" t="str">
        <f ca="1">_xlfn.XLOOKUP(G1044&amp;$V$2,BS_CONTROLE[CHAVE],BS_CONTROLE[Quantidade_11],"-")</f>
        <v>-</v>
      </c>
      <c r="W1044" s="193" t="str">
        <f ca="1">_xlfn.XLOOKUP(G1044&amp;$W$2,BS_CONTROLE[CHAVE],BS_CONTROLE[Quantidade_11],"-")</f>
        <v>-</v>
      </c>
    </row>
    <row r="1045" spans="1:23" s="101" customFormat="1" hidden="1">
      <c r="A1045" s="206" t="str">
        <f>IF(SP_NORTE!Y1048="","*",SP_NORTE!Y1048)</f>
        <v>*</v>
      </c>
      <c r="B1045" s="206" t="str">
        <f>IF(SP_NORTE!X1048="","*",SP_NORTE!X1048)</f>
        <v>*</v>
      </c>
      <c r="C1045" s="206" t="str">
        <f>IF(SP_NORTE!Z1048="","*",SP_NORTE!Z1048)</f>
        <v>*</v>
      </c>
      <c r="D1045" s="195" t="str">
        <f>IF(SP_NORTE!S1048="","*",SP_NORTE!S1048)</f>
        <v>*</v>
      </c>
      <c r="E1045" s="195" t="str">
        <f>IF(SP_NORTE!T1048="","*",SP_NORTE!T1048)</f>
        <v>*</v>
      </c>
      <c r="F1045" s="205" t="str">
        <f>IF(SP_NORTE!B1048="","*",SP_NORTE!B1048)</f>
        <v>*</v>
      </c>
      <c r="G1045" s="205" t="str">
        <f>IF(SP_NORTE!D1048="","*",SP_NORTE!D1048)</f>
        <v>*</v>
      </c>
      <c r="H1045" s="205" t="str">
        <f>IF(SP_NORTE!F1048="","*",SP_NORTE!F1048)</f>
        <v>*</v>
      </c>
      <c r="I1045" s="205" t="str">
        <f>IF(SP_NORTE!H1048="","*",SP_NORTE!H1048)</f>
        <v>*</v>
      </c>
      <c r="J1045" s="205" t="str">
        <f>IF(SP_NORTE!I1048="","*",SP_NORTE!I1048)</f>
        <v>*</v>
      </c>
      <c r="K1045" s="195" t="str">
        <f>IF(SP_NORTE!M1048="","*",SP_NORTE!M1048)</f>
        <v>*</v>
      </c>
      <c r="L1045" s="195" t="str">
        <f>IF(SP_NORTE!N1048="","*",SP_NORTE!N1048)</f>
        <v>*</v>
      </c>
      <c r="M1045" s="196" t="str">
        <f>IF(SP_NORTE!J1048="","*",SP_NORTE!J1048)</f>
        <v>*</v>
      </c>
      <c r="N1045" s="204" t="str">
        <f>IF(SP_NORTE!K1048="","*",SP_NORTE!K1048)</f>
        <v>*</v>
      </c>
      <c r="O1045" s="204" t="str">
        <f>IF(SP_NORTE!L1048="","*",SP_NORTE!L1048)</f>
        <v>*</v>
      </c>
      <c r="P1045" s="203" t="str">
        <f>IF(SP_NORTE!O1048="","*",SP_NORTE!O1048)</f>
        <v>*</v>
      </c>
      <c r="Q1045" s="203" t="str">
        <f>IF(SP_NORTE!P1048="","*",SP_NORTE!P1048)</f>
        <v>*</v>
      </c>
      <c r="R1045" s="205" t="str">
        <f>IF(SP_NORTE!Q1048="","*",CONCATENATE(SP_NORTE!Q1048," ",SP_NORTE!R1048))</f>
        <v>*</v>
      </c>
      <c r="S1045" s="205" t="str">
        <f>IF(SP_NORTE!V1048="","*",SP_NORTE!V1048)</f>
        <v>*</v>
      </c>
      <c r="T1045" s="205" t="str">
        <f>IF(SP_NORTE!W1048="","*",SP_NORTE!W1048)</f>
        <v>*</v>
      </c>
      <c r="U1045" s="193" t="str">
        <f ca="1">_xlfn.XLOOKUP(G1045&amp;$U$2,BS_CONTROLE[CHAVE],BS_CONTROLE[Quantidade_11],"-")</f>
        <v>-</v>
      </c>
      <c r="V1045" s="193" t="str">
        <f ca="1">_xlfn.XLOOKUP(G1045&amp;$V$2,BS_CONTROLE[CHAVE],BS_CONTROLE[Quantidade_11],"-")</f>
        <v>-</v>
      </c>
      <c r="W1045" s="193" t="str">
        <f ca="1">_xlfn.XLOOKUP(G1045&amp;$W$2,BS_CONTROLE[CHAVE],BS_CONTROLE[Quantidade_11],"-")</f>
        <v>-</v>
      </c>
    </row>
    <row r="1046" spans="1:23" s="101" customFormat="1" hidden="1">
      <c r="A1046" s="206" t="str">
        <f>IF(SP_NORTE!Y1049="","*",SP_NORTE!Y1049)</f>
        <v>*</v>
      </c>
      <c r="B1046" s="206" t="str">
        <f>IF(SP_NORTE!X1049="","*",SP_NORTE!X1049)</f>
        <v>*</v>
      </c>
      <c r="C1046" s="206" t="str">
        <f>IF(SP_NORTE!Z1049="","*",SP_NORTE!Z1049)</f>
        <v>*</v>
      </c>
      <c r="D1046" s="195" t="str">
        <f>IF(SP_NORTE!S1049="","*",SP_NORTE!S1049)</f>
        <v>*</v>
      </c>
      <c r="E1046" s="195" t="str">
        <f>IF(SP_NORTE!T1049="","*",SP_NORTE!T1049)</f>
        <v>*</v>
      </c>
      <c r="F1046" s="205" t="str">
        <f>IF(SP_NORTE!B1049="","*",SP_NORTE!B1049)</f>
        <v>*</v>
      </c>
      <c r="G1046" s="205" t="str">
        <f>IF(SP_NORTE!D1049="","*",SP_NORTE!D1049)</f>
        <v>*</v>
      </c>
      <c r="H1046" s="205" t="str">
        <f>IF(SP_NORTE!F1049="","*",SP_NORTE!F1049)</f>
        <v>*</v>
      </c>
      <c r="I1046" s="205" t="str">
        <f>IF(SP_NORTE!H1049="","*",SP_NORTE!H1049)</f>
        <v>*</v>
      </c>
      <c r="J1046" s="205" t="str">
        <f>IF(SP_NORTE!I1049="","*",SP_NORTE!I1049)</f>
        <v>*</v>
      </c>
      <c r="K1046" s="195" t="str">
        <f>IF(SP_NORTE!M1049="","*",SP_NORTE!M1049)</f>
        <v>*</v>
      </c>
      <c r="L1046" s="195" t="str">
        <f>IF(SP_NORTE!N1049="","*",SP_NORTE!N1049)</f>
        <v>*</v>
      </c>
      <c r="M1046" s="196" t="str">
        <f>IF(SP_NORTE!J1049="","*",SP_NORTE!J1049)</f>
        <v>*</v>
      </c>
      <c r="N1046" s="204" t="str">
        <f>IF(SP_NORTE!K1049="","*",SP_NORTE!K1049)</f>
        <v>*</v>
      </c>
      <c r="O1046" s="204" t="str">
        <f>IF(SP_NORTE!L1049="","*",SP_NORTE!L1049)</f>
        <v>*</v>
      </c>
      <c r="P1046" s="203" t="str">
        <f>IF(SP_NORTE!O1049="","*",SP_NORTE!O1049)</f>
        <v>*</v>
      </c>
      <c r="Q1046" s="203" t="str">
        <f>IF(SP_NORTE!P1049="","*",SP_NORTE!P1049)</f>
        <v>*</v>
      </c>
      <c r="R1046" s="205" t="str">
        <f>IF(SP_NORTE!Q1049="","*",CONCATENATE(SP_NORTE!Q1049," ",SP_NORTE!R1049))</f>
        <v>*</v>
      </c>
      <c r="S1046" s="205" t="str">
        <f>IF(SP_NORTE!V1049="","*",SP_NORTE!V1049)</f>
        <v>*</v>
      </c>
      <c r="T1046" s="205" t="str">
        <f>IF(SP_NORTE!W1049="","*",SP_NORTE!W1049)</f>
        <v>*</v>
      </c>
      <c r="U1046" s="193" t="str">
        <f ca="1">_xlfn.XLOOKUP(G1046&amp;$U$2,BS_CONTROLE[CHAVE],BS_CONTROLE[Quantidade_11],"-")</f>
        <v>-</v>
      </c>
      <c r="V1046" s="193" t="str">
        <f ca="1">_xlfn.XLOOKUP(G1046&amp;$V$2,BS_CONTROLE[CHAVE],BS_CONTROLE[Quantidade_11],"-")</f>
        <v>-</v>
      </c>
      <c r="W1046" s="193" t="str">
        <f ca="1">_xlfn.XLOOKUP(G1046&amp;$W$2,BS_CONTROLE[CHAVE],BS_CONTROLE[Quantidade_11],"-")</f>
        <v>-</v>
      </c>
    </row>
    <row r="1047" spans="1:23" s="101" customFormat="1" hidden="1">
      <c r="A1047" s="206" t="str">
        <f>IF(SP_NORTE!Y1050="","*",SP_NORTE!Y1050)</f>
        <v>*</v>
      </c>
      <c r="B1047" s="206" t="str">
        <f>IF(SP_NORTE!X1050="","*",SP_NORTE!X1050)</f>
        <v>*</v>
      </c>
      <c r="C1047" s="206" t="str">
        <f>IF(SP_NORTE!Z1050="","*",SP_NORTE!Z1050)</f>
        <v>*</v>
      </c>
      <c r="D1047" s="195" t="str">
        <f>IF(SP_NORTE!S1050="","*",SP_NORTE!S1050)</f>
        <v>*</v>
      </c>
      <c r="E1047" s="195" t="str">
        <f>IF(SP_NORTE!T1050="","*",SP_NORTE!T1050)</f>
        <v>*</v>
      </c>
      <c r="F1047" s="205" t="str">
        <f>IF(SP_NORTE!B1050="","*",SP_NORTE!B1050)</f>
        <v>*</v>
      </c>
      <c r="G1047" s="205" t="str">
        <f>IF(SP_NORTE!D1050="","*",SP_NORTE!D1050)</f>
        <v>*</v>
      </c>
      <c r="H1047" s="205" t="str">
        <f>IF(SP_NORTE!F1050="","*",SP_NORTE!F1050)</f>
        <v>*</v>
      </c>
      <c r="I1047" s="205" t="str">
        <f>IF(SP_NORTE!H1050="","*",SP_NORTE!H1050)</f>
        <v>*</v>
      </c>
      <c r="J1047" s="205" t="str">
        <f>IF(SP_NORTE!I1050="","*",SP_NORTE!I1050)</f>
        <v>*</v>
      </c>
      <c r="K1047" s="195" t="str">
        <f>IF(SP_NORTE!M1050="","*",SP_NORTE!M1050)</f>
        <v>*</v>
      </c>
      <c r="L1047" s="195" t="str">
        <f>IF(SP_NORTE!N1050="","*",SP_NORTE!N1050)</f>
        <v>*</v>
      </c>
      <c r="M1047" s="196" t="str">
        <f>IF(SP_NORTE!J1050="","*",SP_NORTE!J1050)</f>
        <v>*</v>
      </c>
      <c r="N1047" s="204" t="str">
        <f>IF(SP_NORTE!K1050="","*",SP_NORTE!K1050)</f>
        <v>*</v>
      </c>
      <c r="O1047" s="204" t="str">
        <f>IF(SP_NORTE!L1050="","*",SP_NORTE!L1050)</f>
        <v>*</v>
      </c>
      <c r="P1047" s="203" t="str">
        <f>IF(SP_NORTE!O1050="","*",SP_NORTE!O1050)</f>
        <v>*</v>
      </c>
      <c r="Q1047" s="203" t="str">
        <f>IF(SP_NORTE!P1050="","*",SP_NORTE!P1050)</f>
        <v>*</v>
      </c>
      <c r="R1047" s="205" t="str">
        <f>IF(SP_NORTE!Q1050="","*",CONCATENATE(SP_NORTE!Q1050," ",SP_NORTE!R1050))</f>
        <v>*</v>
      </c>
      <c r="S1047" s="205" t="str">
        <f>IF(SP_NORTE!V1050="","*",SP_NORTE!V1050)</f>
        <v>*</v>
      </c>
      <c r="T1047" s="205" t="str">
        <f>IF(SP_NORTE!W1050="","*",SP_NORTE!W1050)</f>
        <v>*</v>
      </c>
      <c r="U1047" s="193" t="str">
        <f ca="1">_xlfn.XLOOKUP(G1047&amp;$U$2,BS_CONTROLE[CHAVE],BS_CONTROLE[Quantidade_11],"-")</f>
        <v>-</v>
      </c>
      <c r="V1047" s="193" t="str">
        <f ca="1">_xlfn.XLOOKUP(G1047&amp;$V$2,BS_CONTROLE[CHAVE],BS_CONTROLE[Quantidade_11],"-")</f>
        <v>-</v>
      </c>
      <c r="W1047" s="193" t="str">
        <f ca="1">_xlfn.XLOOKUP(G1047&amp;$W$2,BS_CONTROLE[CHAVE],BS_CONTROLE[Quantidade_11],"-")</f>
        <v>-</v>
      </c>
    </row>
    <row r="1048" spans="1:23" s="101" customFormat="1" hidden="1">
      <c r="A1048" s="206" t="str">
        <f>IF(SP_NORTE!Y1051="","*",SP_NORTE!Y1051)</f>
        <v>*</v>
      </c>
      <c r="B1048" s="206" t="str">
        <f>IF(SP_NORTE!X1051="","*",SP_NORTE!X1051)</f>
        <v>*</v>
      </c>
      <c r="C1048" s="206" t="str">
        <f>IF(SP_NORTE!Z1051="","*",SP_NORTE!Z1051)</f>
        <v>*</v>
      </c>
      <c r="D1048" s="195" t="str">
        <f>IF(SP_NORTE!S1051="","*",SP_NORTE!S1051)</f>
        <v>*</v>
      </c>
      <c r="E1048" s="195" t="str">
        <f>IF(SP_NORTE!T1051="","*",SP_NORTE!T1051)</f>
        <v>*</v>
      </c>
      <c r="F1048" s="205" t="str">
        <f>IF(SP_NORTE!B1051="","*",SP_NORTE!B1051)</f>
        <v>*</v>
      </c>
      <c r="G1048" s="205" t="str">
        <f>IF(SP_NORTE!D1051="","*",SP_NORTE!D1051)</f>
        <v>*</v>
      </c>
      <c r="H1048" s="205" t="str">
        <f>IF(SP_NORTE!F1051="","*",SP_NORTE!F1051)</f>
        <v>*</v>
      </c>
      <c r="I1048" s="205" t="str">
        <f>IF(SP_NORTE!H1051="","*",SP_NORTE!H1051)</f>
        <v>*</v>
      </c>
      <c r="J1048" s="205" t="str">
        <f>IF(SP_NORTE!I1051="","*",SP_NORTE!I1051)</f>
        <v>*</v>
      </c>
      <c r="K1048" s="195" t="str">
        <f>IF(SP_NORTE!M1051="","*",SP_NORTE!M1051)</f>
        <v>*</v>
      </c>
      <c r="L1048" s="195" t="str">
        <f>IF(SP_NORTE!N1051="","*",SP_NORTE!N1051)</f>
        <v>*</v>
      </c>
      <c r="M1048" s="196" t="str">
        <f>IF(SP_NORTE!J1051="","*",SP_NORTE!J1051)</f>
        <v>*</v>
      </c>
      <c r="N1048" s="204" t="str">
        <f>IF(SP_NORTE!K1051="","*",SP_NORTE!K1051)</f>
        <v>*</v>
      </c>
      <c r="O1048" s="204" t="str">
        <f>IF(SP_NORTE!L1051="","*",SP_NORTE!L1051)</f>
        <v>*</v>
      </c>
      <c r="P1048" s="203" t="str">
        <f>IF(SP_NORTE!O1051="","*",SP_NORTE!O1051)</f>
        <v>*</v>
      </c>
      <c r="Q1048" s="203" t="str">
        <f>IF(SP_NORTE!P1051="","*",SP_NORTE!P1051)</f>
        <v>*</v>
      </c>
      <c r="R1048" s="205" t="str">
        <f>IF(SP_NORTE!Q1051="","*",CONCATENATE(SP_NORTE!Q1051," ",SP_NORTE!R1051))</f>
        <v>*</v>
      </c>
      <c r="S1048" s="205" t="str">
        <f>IF(SP_NORTE!V1051="","*",SP_NORTE!V1051)</f>
        <v>*</v>
      </c>
      <c r="T1048" s="205" t="str">
        <f>IF(SP_NORTE!W1051="","*",SP_NORTE!W1051)</f>
        <v>*</v>
      </c>
      <c r="U1048" s="193" t="str">
        <f ca="1">_xlfn.XLOOKUP(G1048&amp;$U$2,BS_CONTROLE[CHAVE],BS_CONTROLE[Quantidade_11],"-")</f>
        <v>-</v>
      </c>
      <c r="V1048" s="193" t="str">
        <f ca="1">_xlfn.XLOOKUP(G1048&amp;$V$2,BS_CONTROLE[CHAVE],BS_CONTROLE[Quantidade_11],"-")</f>
        <v>-</v>
      </c>
      <c r="W1048" s="193" t="str">
        <f ca="1">_xlfn.XLOOKUP(G1048&amp;$W$2,BS_CONTROLE[CHAVE],BS_CONTROLE[Quantidade_11],"-")</f>
        <v>-</v>
      </c>
    </row>
    <row r="1049" spans="1:23" s="101" customFormat="1" hidden="1">
      <c r="A1049" s="206" t="str">
        <f>IF(SP_NORTE!Y1052="","*",SP_NORTE!Y1052)</f>
        <v>*</v>
      </c>
      <c r="B1049" s="206" t="str">
        <f>IF(SP_NORTE!X1052="","*",SP_NORTE!X1052)</f>
        <v>*</v>
      </c>
      <c r="C1049" s="206" t="str">
        <f>IF(SP_NORTE!Z1052="","*",SP_NORTE!Z1052)</f>
        <v>*</v>
      </c>
      <c r="D1049" s="195" t="str">
        <f>IF(SP_NORTE!S1052="","*",SP_NORTE!S1052)</f>
        <v>*</v>
      </c>
      <c r="E1049" s="195" t="str">
        <f>IF(SP_NORTE!T1052="","*",SP_NORTE!T1052)</f>
        <v>*</v>
      </c>
      <c r="F1049" s="205" t="str">
        <f>IF(SP_NORTE!B1052="","*",SP_NORTE!B1052)</f>
        <v>*</v>
      </c>
      <c r="G1049" s="205" t="str">
        <f>IF(SP_NORTE!D1052="","*",SP_NORTE!D1052)</f>
        <v>*</v>
      </c>
      <c r="H1049" s="205" t="str">
        <f>IF(SP_NORTE!F1052="","*",SP_NORTE!F1052)</f>
        <v>*</v>
      </c>
      <c r="I1049" s="205" t="str">
        <f>IF(SP_NORTE!H1052="","*",SP_NORTE!H1052)</f>
        <v>*</v>
      </c>
      <c r="J1049" s="205" t="str">
        <f>IF(SP_NORTE!I1052="","*",SP_NORTE!I1052)</f>
        <v>*</v>
      </c>
      <c r="K1049" s="195" t="str">
        <f>IF(SP_NORTE!M1052="","*",SP_NORTE!M1052)</f>
        <v>*</v>
      </c>
      <c r="L1049" s="195" t="str">
        <f>IF(SP_NORTE!N1052="","*",SP_NORTE!N1052)</f>
        <v>*</v>
      </c>
      <c r="M1049" s="196" t="str">
        <f>IF(SP_NORTE!J1052="","*",SP_NORTE!J1052)</f>
        <v>*</v>
      </c>
      <c r="N1049" s="204" t="str">
        <f>IF(SP_NORTE!K1052="","*",SP_NORTE!K1052)</f>
        <v>*</v>
      </c>
      <c r="O1049" s="204" t="str">
        <f>IF(SP_NORTE!L1052="","*",SP_NORTE!L1052)</f>
        <v>*</v>
      </c>
      <c r="P1049" s="203" t="str">
        <f>IF(SP_NORTE!O1052="","*",SP_NORTE!O1052)</f>
        <v>*</v>
      </c>
      <c r="Q1049" s="203" t="str">
        <f>IF(SP_NORTE!P1052="","*",SP_NORTE!P1052)</f>
        <v>*</v>
      </c>
      <c r="R1049" s="205" t="str">
        <f>IF(SP_NORTE!Q1052="","*",CONCATENATE(SP_NORTE!Q1052," ",SP_NORTE!R1052))</f>
        <v>*</v>
      </c>
      <c r="S1049" s="205" t="str">
        <f>IF(SP_NORTE!V1052="","*",SP_NORTE!V1052)</f>
        <v>*</v>
      </c>
      <c r="T1049" s="205" t="str">
        <f>IF(SP_NORTE!W1052="","*",SP_NORTE!W1052)</f>
        <v>*</v>
      </c>
      <c r="U1049" s="193" t="str">
        <f ca="1">_xlfn.XLOOKUP(G1049&amp;$U$2,BS_CONTROLE[CHAVE],BS_CONTROLE[Quantidade_11],"-")</f>
        <v>-</v>
      </c>
      <c r="V1049" s="193" t="str">
        <f ca="1">_xlfn.XLOOKUP(G1049&amp;$V$2,BS_CONTROLE[CHAVE],BS_CONTROLE[Quantidade_11],"-")</f>
        <v>-</v>
      </c>
      <c r="W1049" s="193" t="str">
        <f ca="1">_xlfn.XLOOKUP(G1049&amp;$W$2,BS_CONTROLE[CHAVE],BS_CONTROLE[Quantidade_11],"-")</f>
        <v>-</v>
      </c>
    </row>
    <row r="1050" spans="1:23" s="101" customFormat="1" hidden="1">
      <c r="A1050" s="206" t="str">
        <f>IF(SP_NORTE!Y1053="","*",SP_NORTE!Y1053)</f>
        <v>*</v>
      </c>
      <c r="B1050" s="206" t="str">
        <f>IF(SP_NORTE!X1053="","*",SP_NORTE!X1053)</f>
        <v>*</v>
      </c>
      <c r="C1050" s="206" t="str">
        <f>IF(SP_NORTE!Z1053="","*",SP_NORTE!Z1053)</f>
        <v>*</v>
      </c>
      <c r="D1050" s="195" t="str">
        <f>IF(SP_NORTE!S1053="","*",SP_NORTE!S1053)</f>
        <v>*</v>
      </c>
      <c r="E1050" s="195" t="str">
        <f>IF(SP_NORTE!T1053="","*",SP_NORTE!T1053)</f>
        <v>*</v>
      </c>
      <c r="F1050" s="205" t="str">
        <f>IF(SP_NORTE!B1053="","*",SP_NORTE!B1053)</f>
        <v>*</v>
      </c>
      <c r="G1050" s="205" t="str">
        <f>IF(SP_NORTE!D1053="","*",SP_NORTE!D1053)</f>
        <v>*</v>
      </c>
      <c r="H1050" s="205" t="str">
        <f>IF(SP_NORTE!F1053="","*",SP_NORTE!F1053)</f>
        <v>*</v>
      </c>
      <c r="I1050" s="205" t="str">
        <f>IF(SP_NORTE!H1053="","*",SP_NORTE!H1053)</f>
        <v>*</v>
      </c>
      <c r="J1050" s="205" t="str">
        <f>IF(SP_NORTE!I1053="","*",SP_NORTE!I1053)</f>
        <v>*</v>
      </c>
      <c r="K1050" s="195" t="str">
        <f>IF(SP_NORTE!M1053="","*",SP_NORTE!M1053)</f>
        <v>*</v>
      </c>
      <c r="L1050" s="195" t="str">
        <f>IF(SP_NORTE!N1053="","*",SP_NORTE!N1053)</f>
        <v>*</v>
      </c>
      <c r="M1050" s="196" t="str">
        <f>IF(SP_NORTE!J1053="","*",SP_NORTE!J1053)</f>
        <v>*</v>
      </c>
      <c r="N1050" s="204" t="str">
        <f>IF(SP_NORTE!K1053="","*",SP_NORTE!K1053)</f>
        <v>*</v>
      </c>
      <c r="O1050" s="204" t="str">
        <f>IF(SP_NORTE!L1053="","*",SP_NORTE!L1053)</f>
        <v>*</v>
      </c>
      <c r="P1050" s="203" t="str">
        <f>IF(SP_NORTE!O1053="","*",SP_NORTE!O1053)</f>
        <v>*</v>
      </c>
      <c r="Q1050" s="203" t="str">
        <f>IF(SP_NORTE!P1053="","*",SP_NORTE!P1053)</f>
        <v>*</v>
      </c>
      <c r="R1050" s="205" t="str">
        <f>IF(SP_NORTE!Q1053="","*",CONCATENATE(SP_NORTE!Q1053," ",SP_NORTE!R1053))</f>
        <v>*</v>
      </c>
      <c r="S1050" s="205" t="str">
        <f>IF(SP_NORTE!V1053="","*",SP_NORTE!V1053)</f>
        <v>*</v>
      </c>
      <c r="T1050" s="205" t="str">
        <f>IF(SP_NORTE!W1053="","*",SP_NORTE!W1053)</f>
        <v>*</v>
      </c>
      <c r="U1050" s="193" t="str">
        <f ca="1">_xlfn.XLOOKUP(G1050&amp;$U$2,BS_CONTROLE[CHAVE],BS_CONTROLE[Quantidade_11],"-")</f>
        <v>-</v>
      </c>
      <c r="V1050" s="193" t="str">
        <f ca="1">_xlfn.XLOOKUP(G1050&amp;$V$2,BS_CONTROLE[CHAVE],BS_CONTROLE[Quantidade_11],"-")</f>
        <v>-</v>
      </c>
      <c r="W1050" s="193" t="str">
        <f ca="1">_xlfn.XLOOKUP(G1050&amp;$W$2,BS_CONTROLE[CHAVE],BS_CONTROLE[Quantidade_11],"-")</f>
        <v>-</v>
      </c>
    </row>
    <row r="1051" spans="1:23" s="101" customFormat="1" hidden="1">
      <c r="A1051" s="206" t="str">
        <f>IF(SP_NORTE!Y1054="","*",SP_NORTE!Y1054)</f>
        <v>*</v>
      </c>
      <c r="B1051" s="206" t="str">
        <f>IF(SP_NORTE!X1054="","*",SP_NORTE!X1054)</f>
        <v>*</v>
      </c>
      <c r="C1051" s="206" t="str">
        <f>IF(SP_NORTE!Z1054="","*",SP_NORTE!Z1054)</f>
        <v>*</v>
      </c>
      <c r="D1051" s="195" t="str">
        <f>IF(SP_NORTE!S1054="","*",SP_NORTE!S1054)</f>
        <v>*</v>
      </c>
      <c r="E1051" s="195" t="str">
        <f>IF(SP_NORTE!T1054="","*",SP_NORTE!T1054)</f>
        <v>*</v>
      </c>
      <c r="F1051" s="205" t="str">
        <f>IF(SP_NORTE!B1054="","*",SP_NORTE!B1054)</f>
        <v>*</v>
      </c>
      <c r="G1051" s="205" t="str">
        <f>IF(SP_NORTE!D1054="","*",SP_NORTE!D1054)</f>
        <v>*</v>
      </c>
      <c r="H1051" s="205" t="str">
        <f>IF(SP_NORTE!F1054="","*",SP_NORTE!F1054)</f>
        <v>*</v>
      </c>
      <c r="I1051" s="205" t="str">
        <f>IF(SP_NORTE!H1054="","*",SP_NORTE!H1054)</f>
        <v>*</v>
      </c>
      <c r="J1051" s="205" t="str">
        <f>IF(SP_NORTE!I1054="","*",SP_NORTE!I1054)</f>
        <v>*</v>
      </c>
      <c r="K1051" s="195" t="str">
        <f>IF(SP_NORTE!M1054="","*",SP_NORTE!M1054)</f>
        <v>*</v>
      </c>
      <c r="L1051" s="195" t="str">
        <f>IF(SP_NORTE!N1054="","*",SP_NORTE!N1054)</f>
        <v>*</v>
      </c>
      <c r="M1051" s="196" t="str">
        <f>IF(SP_NORTE!J1054="","*",SP_NORTE!J1054)</f>
        <v>*</v>
      </c>
      <c r="N1051" s="204" t="str">
        <f>IF(SP_NORTE!K1054="","*",SP_NORTE!K1054)</f>
        <v>*</v>
      </c>
      <c r="O1051" s="204" t="str">
        <f>IF(SP_NORTE!L1054="","*",SP_NORTE!L1054)</f>
        <v>*</v>
      </c>
      <c r="P1051" s="203" t="str">
        <f>IF(SP_NORTE!O1054="","*",SP_NORTE!O1054)</f>
        <v>*</v>
      </c>
      <c r="Q1051" s="203" t="str">
        <f>IF(SP_NORTE!P1054="","*",SP_NORTE!P1054)</f>
        <v>*</v>
      </c>
      <c r="R1051" s="205" t="str">
        <f>IF(SP_NORTE!Q1054="","*",CONCATENATE(SP_NORTE!Q1054," ",SP_NORTE!R1054))</f>
        <v>*</v>
      </c>
      <c r="S1051" s="205" t="str">
        <f>IF(SP_NORTE!V1054="","*",SP_NORTE!V1054)</f>
        <v>*</v>
      </c>
      <c r="T1051" s="205" t="str">
        <f>IF(SP_NORTE!W1054="","*",SP_NORTE!W1054)</f>
        <v>*</v>
      </c>
      <c r="U1051" s="193" t="str">
        <f ca="1">_xlfn.XLOOKUP(G1051&amp;$U$2,BS_CONTROLE[CHAVE],BS_CONTROLE[Quantidade_11],"-")</f>
        <v>-</v>
      </c>
      <c r="V1051" s="193" t="str">
        <f ca="1">_xlfn.XLOOKUP(G1051&amp;$V$2,BS_CONTROLE[CHAVE],BS_CONTROLE[Quantidade_11],"-")</f>
        <v>-</v>
      </c>
      <c r="W1051" s="193" t="str">
        <f ca="1">_xlfn.XLOOKUP(G1051&amp;$W$2,BS_CONTROLE[CHAVE],BS_CONTROLE[Quantidade_11],"-")</f>
        <v>-</v>
      </c>
    </row>
    <row r="1052" spans="1:23" s="101" customFormat="1" hidden="1">
      <c r="A1052" s="206" t="str">
        <f>IF(SP_NORTE!Y1055="","*",SP_NORTE!Y1055)</f>
        <v>*</v>
      </c>
      <c r="B1052" s="206" t="str">
        <f>IF(SP_NORTE!X1055="","*",SP_NORTE!X1055)</f>
        <v>*</v>
      </c>
      <c r="C1052" s="206" t="str">
        <f>IF(SP_NORTE!Z1055="","*",SP_NORTE!Z1055)</f>
        <v>*</v>
      </c>
      <c r="D1052" s="195" t="str">
        <f>IF(SP_NORTE!S1055="","*",SP_NORTE!S1055)</f>
        <v>*</v>
      </c>
      <c r="E1052" s="195" t="str">
        <f>IF(SP_NORTE!T1055="","*",SP_NORTE!T1055)</f>
        <v>*</v>
      </c>
      <c r="F1052" s="205" t="str">
        <f>IF(SP_NORTE!B1055="","*",SP_NORTE!B1055)</f>
        <v>*</v>
      </c>
      <c r="G1052" s="205" t="str">
        <f>IF(SP_NORTE!D1055="","*",SP_NORTE!D1055)</f>
        <v>*</v>
      </c>
      <c r="H1052" s="205" t="str">
        <f>IF(SP_NORTE!F1055="","*",SP_NORTE!F1055)</f>
        <v>*</v>
      </c>
      <c r="I1052" s="205" t="str">
        <f>IF(SP_NORTE!H1055="","*",SP_NORTE!H1055)</f>
        <v>*</v>
      </c>
      <c r="J1052" s="205" t="str">
        <f>IF(SP_NORTE!I1055="","*",SP_NORTE!I1055)</f>
        <v>*</v>
      </c>
      <c r="K1052" s="195" t="str">
        <f>IF(SP_NORTE!M1055="","*",SP_NORTE!M1055)</f>
        <v>*</v>
      </c>
      <c r="L1052" s="195" t="str">
        <f>IF(SP_NORTE!N1055="","*",SP_NORTE!N1055)</f>
        <v>*</v>
      </c>
      <c r="M1052" s="196" t="str">
        <f>IF(SP_NORTE!J1055="","*",SP_NORTE!J1055)</f>
        <v>*</v>
      </c>
      <c r="N1052" s="204" t="str">
        <f>IF(SP_NORTE!K1055="","*",SP_NORTE!K1055)</f>
        <v>*</v>
      </c>
      <c r="O1052" s="204" t="str">
        <f>IF(SP_NORTE!L1055="","*",SP_NORTE!L1055)</f>
        <v>*</v>
      </c>
      <c r="P1052" s="203" t="str">
        <f>IF(SP_NORTE!O1055="","*",SP_NORTE!O1055)</f>
        <v>*</v>
      </c>
      <c r="Q1052" s="203" t="str">
        <f>IF(SP_NORTE!P1055="","*",SP_NORTE!P1055)</f>
        <v>*</v>
      </c>
      <c r="R1052" s="205" t="str">
        <f>IF(SP_NORTE!Q1055="","*",CONCATENATE(SP_NORTE!Q1055," ",SP_NORTE!R1055))</f>
        <v>*</v>
      </c>
      <c r="S1052" s="205" t="str">
        <f>IF(SP_NORTE!V1055="","*",SP_NORTE!V1055)</f>
        <v>*</v>
      </c>
      <c r="T1052" s="205" t="str">
        <f>IF(SP_NORTE!W1055="","*",SP_NORTE!W1055)</f>
        <v>*</v>
      </c>
      <c r="U1052" s="193" t="str">
        <f ca="1">_xlfn.XLOOKUP(G1052&amp;$U$2,BS_CONTROLE[CHAVE],BS_CONTROLE[Quantidade_11],"-")</f>
        <v>-</v>
      </c>
      <c r="V1052" s="193" t="str">
        <f ca="1">_xlfn.XLOOKUP(G1052&amp;$V$2,BS_CONTROLE[CHAVE],BS_CONTROLE[Quantidade_11],"-")</f>
        <v>-</v>
      </c>
      <c r="W1052" s="193" t="str">
        <f ca="1">_xlfn.XLOOKUP(G1052&amp;$W$2,BS_CONTROLE[CHAVE],BS_CONTROLE[Quantidade_11],"-")</f>
        <v>-</v>
      </c>
    </row>
    <row r="1053" spans="1:23" s="101" customFormat="1" hidden="1">
      <c r="A1053" s="206" t="str">
        <f>IF(SP_NORTE!Y1056="","*",SP_NORTE!Y1056)</f>
        <v>*</v>
      </c>
      <c r="B1053" s="206" t="str">
        <f>IF(SP_NORTE!X1056="","*",SP_NORTE!X1056)</f>
        <v>*</v>
      </c>
      <c r="C1053" s="206" t="str">
        <f>IF(SP_NORTE!Z1056="","*",SP_NORTE!Z1056)</f>
        <v>*</v>
      </c>
      <c r="D1053" s="195" t="str">
        <f>IF(SP_NORTE!S1056="","*",SP_NORTE!S1056)</f>
        <v>*</v>
      </c>
      <c r="E1053" s="195" t="str">
        <f>IF(SP_NORTE!T1056="","*",SP_NORTE!T1056)</f>
        <v>*</v>
      </c>
      <c r="F1053" s="205" t="str">
        <f>IF(SP_NORTE!B1056="","*",SP_NORTE!B1056)</f>
        <v>*</v>
      </c>
      <c r="G1053" s="205" t="str">
        <f>IF(SP_NORTE!D1056="","*",SP_NORTE!D1056)</f>
        <v>*</v>
      </c>
      <c r="H1053" s="205" t="str">
        <f>IF(SP_NORTE!F1056="","*",SP_NORTE!F1056)</f>
        <v>*</v>
      </c>
      <c r="I1053" s="205" t="str">
        <f>IF(SP_NORTE!H1056="","*",SP_NORTE!H1056)</f>
        <v>*</v>
      </c>
      <c r="J1053" s="205" t="str">
        <f>IF(SP_NORTE!I1056="","*",SP_NORTE!I1056)</f>
        <v>*</v>
      </c>
      <c r="K1053" s="195" t="str">
        <f>IF(SP_NORTE!M1056="","*",SP_NORTE!M1056)</f>
        <v>*</v>
      </c>
      <c r="L1053" s="195" t="str">
        <f>IF(SP_NORTE!N1056="","*",SP_NORTE!N1056)</f>
        <v>*</v>
      </c>
      <c r="M1053" s="196" t="str">
        <f>IF(SP_NORTE!J1056="","*",SP_NORTE!J1056)</f>
        <v>*</v>
      </c>
      <c r="N1053" s="204" t="str">
        <f>IF(SP_NORTE!K1056="","*",SP_NORTE!K1056)</f>
        <v>*</v>
      </c>
      <c r="O1053" s="204" t="str">
        <f>IF(SP_NORTE!L1056="","*",SP_NORTE!L1056)</f>
        <v>*</v>
      </c>
      <c r="P1053" s="203" t="str">
        <f>IF(SP_NORTE!O1056="","*",SP_NORTE!O1056)</f>
        <v>*</v>
      </c>
      <c r="Q1053" s="203" t="str">
        <f>IF(SP_NORTE!P1056="","*",SP_NORTE!P1056)</f>
        <v>*</v>
      </c>
      <c r="R1053" s="205" t="str">
        <f>IF(SP_NORTE!Q1056="","*",CONCATENATE(SP_NORTE!Q1056," ",SP_NORTE!R1056))</f>
        <v>*</v>
      </c>
      <c r="S1053" s="205" t="str">
        <f>IF(SP_NORTE!V1056="","*",SP_NORTE!V1056)</f>
        <v>*</v>
      </c>
      <c r="T1053" s="205" t="str">
        <f>IF(SP_NORTE!W1056="","*",SP_NORTE!W1056)</f>
        <v>*</v>
      </c>
      <c r="U1053" s="193" t="str">
        <f ca="1">_xlfn.XLOOKUP(G1053&amp;$U$2,BS_CONTROLE[CHAVE],BS_CONTROLE[Quantidade_11],"-")</f>
        <v>-</v>
      </c>
      <c r="V1053" s="193" t="str">
        <f ca="1">_xlfn.XLOOKUP(G1053&amp;$V$2,BS_CONTROLE[CHAVE],BS_CONTROLE[Quantidade_11],"-")</f>
        <v>-</v>
      </c>
      <c r="W1053" s="193" t="str">
        <f ca="1">_xlfn.XLOOKUP(G1053&amp;$W$2,BS_CONTROLE[CHAVE],BS_CONTROLE[Quantidade_11],"-")</f>
        <v>-</v>
      </c>
    </row>
    <row r="1054" spans="1:23" s="101" customFormat="1" hidden="1">
      <c r="A1054" s="206" t="str">
        <f>IF(SP_NORTE!Y1057="","*",SP_NORTE!Y1057)</f>
        <v>*</v>
      </c>
      <c r="B1054" s="206" t="str">
        <f>IF(SP_NORTE!X1057="","*",SP_NORTE!X1057)</f>
        <v>*</v>
      </c>
      <c r="C1054" s="206" t="str">
        <f>IF(SP_NORTE!Z1057="","*",SP_NORTE!Z1057)</f>
        <v>*</v>
      </c>
      <c r="D1054" s="195" t="str">
        <f>IF(SP_NORTE!S1057="","*",SP_NORTE!S1057)</f>
        <v>*</v>
      </c>
      <c r="E1054" s="195" t="str">
        <f>IF(SP_NORTE!T1057="","*",SP_NORTE!T1057)</f>
        <v>*</v>
      </c>
      <c r="F1054" s="205" t="str">
        <f>IF(SP_NORTE!B1057="","*",SP_NORTE!B1057)</f>
        <v>*</v>
      </c>
      <c r="G1054" s="205" t="str">
        <f>IF(SP_NORTE!D1057="","*",SP_NORTE!D1057)</f>
        <v>*</v>
      </c>
      <c r="H1054" s="205" t="str">
        <f>IF(SP_NORTE!F1057="","*",SP_NORTE!F1057)</f>
        <v>*</v>
      </c>
      <c r="I1054" s="205" t="str">
        <f>IF(SP_NORTE!H1057="","*",SP_NORTE!H1057)</f>
        <v>*</v>
      </c>
      <c r="J1054" s="205" t="str">
        <f>IF(SP_NORTE!I1057="","*",SP_NORTE!I1057)</f>
        <v>*</v>
      </c>
      <c r="K1054" s="195" t="str">
        <f>IF(SP_NORTE!M1057="","*",SP_NORTE!M1057)</f>
        <v>*</v>
      </c>
      <c r="L1054" s="195" t="str">
        <f>IF(SP_NORTE!N1057="","*",SP_NORTE!N1057)</f>
        <v>*</v>
      </c>
      <c r="M1054" s="196" t="str">
        <f>IF(SP_NORTE!J1057="","*",SP_NORTE!J1057)</f>
        <v>*</v>
      </c>
      <c r="N1054" s="204" t="str">
        <f>IF(SP_NORTE!K1057="","*",SP_NORTE!K1057)</f>
        <v>*</v>
      </c>
      <c r="O1054" s="204" t="str">
        <f>IF(SP_NORTE!L1057="","*",SP_NORTE!L1057)</f>
        <v>*</v>
      </c>
      <c r="P1054" s="203" t="str">
        <f>IF(SP_NORTE!O1057="","*",SP_NORTE!O1057)</f>
        <v>*</v>
      </c>
      <c r="Q1054" s="203" t="str">
        <f>IF(SP_NORTE!P1057="","*",SP_NORTE!P1057)</f>
        <v>*</v>
      </c>
      <c r="R1054" s="205" t="str">
        <f>IF(SP_NORTE!Q1057="","*",CONCATENATE(SP_NORTE!Q1057," ",SP_NORTE!R1057))</f>
        <v>*</v>
      </c>
      <c r="S1054" s="205" t="str">
        <f>IF(SP_NORTE!V1057="","*",SP_NORTE!V1057)</f>
        <v>*</v>
      </c>
      <c r="T1054" s="205" t="str">
        <f>IF(SP_NORTE!W1057="","*",SP_NORTE!W1057)</f>
        <v>*</v>
      </c>
      <c r="U1054" s="193" t="str">
        <f ca="1">_xlfn.XLOOKUP(G1054&amp;$U$2,BS_CONTROLE[CHAVE],BS_CONTROLE[Quantidade_11],"-")</f>
        <v>-</v>
      </c>
      <c r="V1054" s="193" t="str">
        <f ca="1">_xlfn.XLOOKUP(G1054&amp;$V$2,BS_CONTROLE[CHAVE],BS_CONTROLE[Quantidade_11],"-")</f>
        <v>-</v>
      </c>
      <c r="W1054" s="193" t="str">
        <f ca="1">_xlfn.XLOOKUP(G1054&amp;$W$2,BS_CONTROLE[CHAVE],BS_CONTROLE[Quantidade_11],"-")</f>
        <v>-</v>
      </c>
    </row>
    <row r="1055" spans="1:23" s="101" customFormat="1" hidden="1">
      <c r="A1055" s="206" t="str">
        <f>IF(SP_NORTE!Y1058="","*",SP_NORTE!Y1058)</f>
        <v>*</v>
      </c>
      <c r="B1055" s="206" t="str">
        <f>IF(SP_NORTE!X1058="","*",SP_NORTE!X1058)</f>
        <v>*</v>
      </c>
      <c r="C1055" s="206" t="str">
        <f>IF(SP_NORTE!Z1058="","*",SP_NORTE!Z1058)</f>
        <v>*</v>
      </c>
      <c r="D1055" s="195" t="str">
        <f>IF(SP_NORTE!S1058="","*",SP_NORTE!S1058)</f>
        <v>*</v>
      </c>
      <c r="E1055" s="195" t="str">
        <f>IF(SP_NORTE!T1058="","*",SP_NORTE!T1058)</f>
        <v>*</v>
      </c>
      <c r="F1055" s="205" t="str">
        <f>IF(SP_NORTE!B1058="","*",SP_NORTE!B1058)</f>
        <v>*</v>
      </c>
      <c r="G1055" s="205" t="str">
        <f>IF(SP_NORTE!D1058="","*",SP_NORTE!D1058)</f>
        <v>*</v>
      </c>
      <c r="H1055" s="205" t="str">
        <f>IF(SP_NORTE!F1058="","*",SP_NORTE!F1058)</f>
        <v>*</v>
      </c>
      <c r="I1055" s="205" t="str">
        <f>IF(SP_NORTE!H1058="","*",SP_NORTE!H1058)</f>
        <v>*</v>
      </c>
      <c r="J1055" s="205" t="str">
        <f>IF(SP_NORTE!I1058="","*",SP_NORTE!I1058)</f>
        <v>*</v>
      </c>
      <c r="K1055" s="195" t="str">
        <f>IF(SP_NORTE!M1058="","*",SP_NORTE!M1058)</f>
        <v>*</v>
      </c>
      <c r="L1055" s="195" t="str">
        <f>IF(SP_NORTE!N1058="","*",SP_NORTE!N1058)</f>
        <v>*</v>
      </c>
      <c r="M1055" s="196" t="str">
        <f>IF(SP_NORTE!J1058="","*",SP_NORTE!J1058)</f>
        <v>*</v>
      </c>
      <c r="N1055" s="204" t="str">
        <f>IF(SP_NORTE!K1058="","*",SP_NORTE!K1058)</f>
        <v>*</v>
      </c>
      <c r="O1055" s="204" t="str">
        <f>IF(SP_NORTE!L1058="","*",SP_NORTE!L1058)</f>
        <v>*</v>
      </c>
      <c r="P1055" s="203" t="str">
        <f>IF(SP_NORTE!O1058="","*",SP_NORTE!O1058)</f>
        <v>*</v>
      </c>
      <c r="Q1055" s="203" t="str">
        <f>IF(SP_NORTE!P1058="","*",SP_NORTE!P1058)</f>
        <v>*</v>
      </c>
      <c r="R1055" s="205" t="str">
        <f>IF(SP_NORTE!Q1058="","*",CONCATENATE(SP_NORTE!Q1058," ",SP_NORTE!R1058))</f>
        <v>*</v>
      </c>
      <c r="S1055" s="205" t="str">
        <f>IF(SP_NORTE!V1058="","*",SP_NORTE!V1058)</f>
        <v>*</v>
      </c>
      <c r="T1055" s="205" t="str">
        <f>IF(SP_NORTE!W1058="","*",SP_NORTE!W1058)</f>
        <v>*</v>
      </c>
      <c r="U1055" s="193" t="str">
        <f ca="1">_xlfn.XLOOKUP(G1055&amp;$U$2,BS_CONTROLE[CHAVE],BS_CONTROLE[Quantidade_11],"-")</f>
        <v>-</v>
      </c>
      <c r="V1055" s="193" t="str">
        <f ca="1">_xlfn.XLOOKUP(G1055&amp;$V$2,BS_CONTROLE[CHAVE],BS_CONTROLE[Quantidade_11],"-")</f>
        <v>-</v>
      </c>
      <c r="W1055" s="193" t="str">
        <f ca="1">_xlfn.XLOOKUP(G1055&amp;$W$2,BS_CONTROLE[CHAVE],BS_CONTROLE[Quantidade_11],"-")</f>
        <v>-</v>
      </c>
    </row>
    <row r="1056" spans="1:23" s="101" customFormat="1" hidden="1">
      <c r="A1056" s="206" t="str">
        <f>IF(SP_NORTE!Y1059="","*",SP_NORTE!Y1059)</f>
        <v>*</v>
      </c>
      <c r="B1056" s="206" t="str">
        <f>IF(SP_NORTE!X1059="","*",SP_NORTE!X1059)</f>
        <v>*</v>
      </c>
      <c r="C1056" s="206" t="str">
        <f>IF(SP_NORTE!Z1059="","*",SP_NORTE!Z1059)</f>
        <v>*</v>
      </c>
      <c r="D1056" s="195" t="str">
        <f>IF(SP_NORTE!S1059="","*",SP_NORTE!S1059)</f>
        <v>*</v>
      </c>
      <c r="E1056" s="195" t="str">
        <f>IF(SP_NORTE!T1059="","*",SP_NORTE!T1059)</f>
        <v>*</v>
      </c>
      <c r="F1056" s="205" t="str">
        <f>IF(SP_NORTE!B1059="","*",SP_NORTE!B1059)</f>
        <v>*</v>
      </c>
      <c r="G1056" s="205" t="str">
        <f>IF(SP_NORTE!D1059="","*",SP_NORTE!D1059)</f>
        <v>*</v>
      </c>
      <c r="H1056" s="205" t="str">
        <f>IF(SP_NORTE!F1059="","*",SP_NORTE!F1059)</f>
        <v>*</v>
      </c>
      <c r="I1056" s="205" t="str">
        <f>IF(SP_NORTE!H1059="","*",SP_NORTE!H1059)</f>
        <v>*</v>
      </c>
      <c r="J1056" s="205" t="str">
        <f>IF(SP_NORTE!I1059="","*",SP_NORTE!I1059)</f>
        <v>*</v>
      </c>
      <c r="K1056" s="195" t="str">
        <f>IF(SP_NORTE!M1059="","*",SP_NORTE!M1059)</f>
        <v>*</v>
      </c>
      <c r="L1056" s="195" t="str">
        <f>IF(SP_NORTE!N1059="","*",SP_NORTE!N1059)</f>
        <v>*</v>
      </c>
      <c r="M1056" s="196" t="str">
        <f>IF(SP_NORTE!J1059="","*",SP_NORTE!J1059)</f>
        <v>*</v>
      </c>
      <c r="N1056" s="204" t="str">
        <f>IF(SP_NORTE!K1059="","*",SP_NORTE!K1059)</f>
        <v>*</v>
      </c>
      <c r="O1056" s="204" t="str">
        <f>IF(SP_NORTE!L1059="","*",SP_NORTE!L1059)</f>
        <v>*</v>
      </c>
      <c r="P1056" s="203" t="str">
        <f>IF(SP_NORTE!O1059="","*",SP_NORTE!O1059)</f>
        <v>*</v>
      </c>
      <c r="Q1056" s="203" t="str">
        <f>IF(SP_NORTE!P1059="","*",SP_NORTE!P1059)</f>
        <v>*</v>
      </c>
      <c r="R1056" s="205" t="str">
        <f>IF(SP_NORTE!Q1059="","*",CONCATENATE(SP_NORTE!Q1059," ",SP_NORTE!R1059))</f>
        <v>*</v>
      </c>
      <c r="S1056" s="205" t="str">
        <f>IF(SP_NORTE!V1059="","*",SP_NORTE!V1059)</f>
        <v>*</v>
      </c>
      <c r="T1056" s="205" t="str">
        <f>IF(SP_NORTE!W1059="","*",SP_NORTE!W1059)</f>
        <v>*</v>
      </c>
      <c r="U1056" s="193" t="str">
        <f ca="1">_xlfn.XLOOKUP(G1056&amp;$U$2,BS_CONTROLE[CHAVE],BS_CONTROLE[Quantidade_11],"-")</f>
        <v>-</v>
      </c>
      <c r="V1056" s="193" t="str">
        <f ca="1">_xlfn.XLOOKUP(G1056&amp;$V$2,BS_CONTROLE[CHAVE],BS_CONTROLE[Quantidade_11],"-")</f>
        <v>-</v>
      </c>
      <c r="W1056" s="193" t="str">
        <f ca="1">_xlfn.XLOOKUP(G1056&amp;$W$2,BS_CONTROLE[CHAVE],BS_CONTROLE[Quantidade_11],"-")</f>
        <v>-</v>
      </c>
    </row>
    <row r="1057" spans="1:23" s="101" customFormat="1" hidden="1">
      <c r="A1057" s="206" t="str">
        <f>IF(SP_NORTE!Y1060="","*",SP_NORTE!Y1060)</f>
        <v>*</v>
      </c>
      <c r="B1057" s="206" t="str">
        <f>IF(SP_NORTE!X1060="","*",SP_NORTE!X1060)</f>
        <v>*</v>
      </c>
      <c r="C1057" s="206" t="str">
        <f>IF(SP_NORTE!Z1060="","*",SP_NORTE!Z1060)</f>
        <v>*</v>
      </c>
      <c r="D1057" s="195" t="str">
        <f>IF(SP_NORTE!S1060="","*",SP_NORTE!S1060)</f>
        <v>*</v>
      </c>
      <c r="E1057" s="195" t="str">
        <f>IF(SP_NORTE!T1060="","*",SP_NORTE!T1060)</f>
        <v>*</v>
      </c>
      <c r="F1057" s="205" t="str">
        <f>IF(SP_NORTE!B1060="","*",SP_NORTE!B1060)</f>
        <v>*</v>
      </c>
      <c r="G1057" s="205" t="str">
        <f>IF(SP_NORTE!D1060="","*",SP_NORTE!D1060)</f>
        <v>*</v>
      </c>
      <c r="H1057" s="205" t="str">
        <f>IF(SP_NORTE!F1060="","*",SP_NORTE!F1060)</f>
        <v>*</v>
      </c>
      <c r="I1057" s="205" t="str">
        <f>IF(SP_NORTE!H1060="","*",SP_NORTE!H1060)</f>
        <v>*</v>
      </c>
      <c r="J1057" s="205" t="str">
        <f>IF(SP_NORTE!I1060="","*",SP_NORTE!I1060)</f>
        <v>*</v>
      </c>
      <c r="K1057" s="195" t="str">
        <f>IF(SP_NORTE!M1060="","*",SP_NORTE!M1060)</f>
        <v>*</v>
      </c>
      <c r="L1057" s="195" t="str">
        <f>IF(SP_NORTE!N1060="","*",SP_NORTE!N1060)</f>
        <v>*</v>
      </c>
      <c r="M1057" s="196" t="str">
        <f>IF(SP_NORTE!J1060="","*",SP_NORTE!J1060)</f>
        <v>*</v>
      </c>
      <c r="N1057" s="204" t="str">
        <f>IF(SP_NORTE!K1060="","*",SP_NORTE!K1060)</f>
        <v>*</v>
      </c>
      <c r="O1057" s="204" t="str">
        <f>IF(SP_NORTE!L1060="","*",SP_NORTE!L1060)</f>
        <v>*</v>
      </c>
      <c r="P1057" s="203" t="str">
        <f>IF(SP_NORTE!O1060="","*",SP_NORTE!O1060)</f>
        <v>*</v>
      </c>
      <c r="Q1057" s="203" t="str">
        <f>IF(SP_NORTE!P1060="","*",SP_NORTE!P1060)</f>
        <v>*</v>
      </c>
      <c r="R1057" s="205" t="str">
        <f>IF(SP_NORTE!Q1060="","*",CONCATENATE(SP_NORTE!Q1060," ",SP_NORTE!R1060))</f>
        <v>*</v>
      </c>
      <c r="S1057" s="205" t="str">
        <f>IF(SP_NORTE!V1060="","*",SP_NORTE!V1060)</f>
        <v>*</v>
      </c>
      <c r="T1057" s="205" t="str">
        <f>IF(SP_NORTE!W1060="","*",SP_NORTE!W1060)</f>
        <v>*</v>
      </c>
      <c r="U1057" s="193" t="str">
        <f ca="1">_xlfn.XLOOKUP(G1057&amp;$U$2,BS_CONTROLE[CHAVE],BS_CONTROLE[Quantidade_11],"-")</f>
        <v>-</v>
      </c>
      <c r="V1057" s="193" t="str">
        <f ca="1">_xlfn.XLOOKUP(G1057&amp;$V$2,BS_CONTROLE[CHAVE],BS_CONTROLE[Quantidade_11],"-")</f>
        <v>-</v>
      </c>
      <c r="W1057" s="193" t="str">
        <f ca="1">_xlfn.XLOOKUP(G1057&amp;$W$2,BS_CONTROLE[CHAVE],BS_CONTROLE[Quantidade_11],"-")</f>
        <v>-</v>
      </c>
    </row>
    <row r="1058" spans="1:23" s="101" customFormat="1" hidden="1">
      <c r="A1058" s="206" t="str">
        <f>IF(SP_NORTE!Y1061="","*",SP_NORTE!Y1061)</f>
        <v>*</v>
      </c>
      <c r="B1058" s="206" t="str">
        <f>IF(SP_NORTE!X1061="","*",SP_NORTE!X1061)</f>
        <v>*</v>
      </c>
      <c r="C1058" s="206" t="str">
        <f>IF(SP_NORTE!Z1061="","*",SP_NORTE!Z1061)</f>
        <v>*</v>
      </c>
      <c r="D1058" s="195" t="str">
        <f>IF(SP_NORTE!S1061="","*",SP_NORTE!S1061)</f>
        <v>*</v>
      </c>
      <c r="E1058" s="195" t="str">
        <f>IF(SP_NORTE!T1061="","*",SP_NORTE!T1061)</f>
        <v>*</v>
      </c>
      <c r="F1058" s="205" t="str">
        <f>IF(SP_NORTE!B1061="","*",SP_NORTE!B1061)</f>
        <v>*</v>
      </c>
      <c r="G1058" s="205" t="str">
        <f>IF(SP_NORTE!D1061="","*",SP_NORTE!D1061)</f>
        <v>*</v>
      </c>
      <c r="H1058" s="205" t="str">
        <f>IF(SP_NORTE!F1061="","*",SP_NORTE!F1061)</f>
        <v>*</v>
      </c>
      <c r="I1058" s="205" t="str">
        <f>IF(SP_NORTE!H1061="","*",SP_NORTE!H1061)</f>
        <v>*</v>
      </c>
      <c r="J1058" s="205" t="str">
        <f>IF(SP_NORTE!I1061="","*",SP_NORTE!I1061)</f>
        <v>*</v>
      </c>
      <c r="K1058" s="195" t="str">
        <f>IF(SP_NORTE!M1061="","*",SP_NORTE!M1061)</f>
        <v>*</v>
      </c>
      <c r="L1058" s="195" t="str">
        <f>IF(SP_NORTE!N1061="","*",SP_NORTE!N1061)</f>
        <v>*</v>
      </c>
      <c r="M1058" s="196" t="str">
        <f>IF(SP_NORTE!J1061="","*",SP_NORTE!J1061)</f>
        <v>*</v>
      </c>
      <c r="N1058" s="204" t="str">
        <f>IF(SP_NORTE!K1061="","*",SP_NORTE!K1061)</f>
        <v>*</v>
      </c>
      <c r="O1058" s="204" t="str">
        <f>IF(SP_NORTE!L1061="","*",SP_NORTE!L1061)</f>
        <v>*</v>
      </c>
      <c r="P1058" s="203" t="str">
        <f>IF(SP_NORTE!O1061="","*",SP_NORTE!O1061)</f>
        <v>*</v>
      </c>
      <c r="Q1058" s="203" t="str">
        <f>IF(SP_NORTE!P1061="","*",SP_NORTE!P1061)</f>
        <v>*</v>
      </c>
      <c r="R1058" s="205" t="str">
        <f>IF(SP_NORTE!Q1061="","*",CONCATENATE(SP_NORTE!Q1061," ",SP_NORTE!R1061))</f>
        <v>*</v>
      </c>
      <c r="S1058" s="205" t="str">
        <f>IF(SP_NORTE!V1061="","*",SP_NORTE!V1061)</f>
        <v>*</v>
      </c>
      <c r="T1058" s="205" t="str">
        <f>IF(SP_NORTE!W1061="","*",SP_NORTE!W1061)</f>
        <v>*</v>
      </c>
      <c r="U1058" s="193" t="str">
        <f ca="1">_xlfn.XLOOKUP(G1058&amp;$U$2,BS_CONTROLE[CHAVE],BS_CONTROLE[Quantidade_11],"-")</f>
        <v>-</v>
      </c>
      <c r="V1058" s="193" t="str">
        <f ca="1">_xlfn.XLOOKUP(G1058&amp;$V$2,BS_CONTROLE[CHAVE],BS_CONTROLE[Quantidade_11],"-")</f>
        <v>-</v>
      </c>
      <c r="W1058" s="193" t="str">
        <f ca="1">_xlfn.XLOOKUP(G1058&amp;$W$2,BS_CONTROLE[CHAVE],BS_CONTROLE[Quantidade_11],"-")</f>
        <v>-</v>
      </c>
    </row>
    <row r="1059" spans="1:23" s="101" customFormat="1" hidden="1">
      <c r="A1059" s="206" t="str">
        <f>IF(SP_NORTE!Y1062="","*",SP_NORTE!Y1062)</f>
        <v>*</v>
      </c>
      <c r="B1059" s="206" t="str">
        <f>IF(SP_NORTE!X1062="","*",SP_NORTE!X1062)</f>
        <v>*</v>
      </c>
      <c r="C1059" s="206" t="str">
        <f>IF(SP_NORTE!Z1062="","*",SP_NORTE!Z1062)</f>
        <v>*</v>
      </c>
      <c r="D1059" s="195" t="str">
        <f>IF(SP_NORTE!S1062="","*",SP_NORTE!S1062)</f>
        <v>*</v>
      </c>
      <c r="E1059" s="195" t="str">
        <f>IF(SP_NORTE!T1062="","*",SP_NORTE!T1062)</f>
        <v>*</v>
      </c>
      <c r="F1059" s="205" t="str">
        <f>IF(SP_NORTE!B1062="","*",SP_NORTE!B1062)</f>
        <v>*</v>
      </c>
      <c r="G1059" s="205" t="str">
        <f>IF(SP_NORTE!D1062="","*",SP_NORTE!D1062)</f>
        <v>*</v>
      </c>
      <c r="H1059" s="205" t="str">
        <f>IF(SP_NORTE!F1062="","*",SP_NORTE!F1062)</f>
        <v>*</v>
      </c>
      <c r="I1059" s="205" t="str">
        <f>IF(SP_NORTE!H1062="","*",SP_NORTE!H1062)</f>
        <v>*</v>
      </c>
      <c r="J1059" s="205" t="str">
        <f>IF(SP_NORTE!I1062="","*",SP_NORTE!I1062)</f>
        <v>*</v>
      </c>
      <c r="K1059" s="195" t="str">
        <f>IF(SP_NORTE!M1062="","*",SP_NORTE!M1062)</f>
        <v>*</v>
      </c>
      <c r="L1059" s="195" t="str">
        <f>IF(SP_NORTE!N1062="","*",SP_NORTE!N1062)</f>
        <v>*</v>
      </c>
      <c r="M1059" s="196" t="str">
        <f>IF(SP_NORTE!J1062="","*",SP_NORTE!J1062)</f>
        <v>*</v>
      </c>
      <c r="N1059" s="204" t="str">
        <f>IF(SP_NORTE!K1062="","*",SP_NORTE!K1062)</f>
        <v>*</v>
      </c>
      <c r="O1059" s="204" t="str">
        <f>IF(SP_NORTE!L1062="","*",SP_NORTE!L1062)</f>
        <v>*</v>
      </c>
      <c r="P1059" s="203" t="str">
        <f>IF(SP_NORTE!O1062="","*",SP_NORTE!O1062)</f>
        <v>*</v>
      </c>
      <c r="Q1059" s="203" t="str">
        <f>IF(SP_NORTE!P1062="","*",SP_NORTE!P1062)</f>
        <v>*</v>
      </c>
      <c r="R1059" s="205" t="str">
        <f>IF(SP_NORTE!Q1062="","*",CONCATENATE(SP_NORTE!Q1062," ",SP_NORTE!R1062))</f>
        <v>*</v>
      </c>
      <c r="S1059" s="205" t="str">
        <f>IF(SP_NORTE!V1062="","*",SP_NORTE!V1062)</f>
        <v>*</v>
      </c>
      <c r="T1059" s="205" t="str">
        <f>IF(SP_NORTE!W1062="","*",SP_NORTE!W1062)</f>
        <v>*</v>
      </c>
      <c r="U1059" s="193" t="str">
        <f ca="1">_xlfn.XLOOKUP(G1059&amp;$U$2,BS_CONTROLE[CHAVE],BS_CONTROLE[Quantidade_11],"-")</f>
        <v>-</v>
      </c>
      <c r="V1059" s="193" t="str">
        <f ca="1">_xlfn.XLOOKUP(G1059&amp;$V$2,BS_CONTROLE[CHAVE],BS_CONTROLE[Quantidade_11],"-")</f>
        <v>-</v>
      </c>
      <c r="W1059" s="193" t="str">
        <f ca="1">_xlfn.XLOOKUP(G1059&amp;$W$2,BS_CONTROLE[CHAVE],BS_CONTROLE[Quantidade_11],"-")</f>
        <v>-</v>
      </c>
    </row>
    <row r="1060" spans="1:23" s="101" customFormat="1" hidden="1">
      <c r="A1060" s="206" t="str">
        <f>IF(SP_NORTE!Y1063="","*",SP_NORTE!Y1063)</f>
        <v>*</v>
      </c>
      <c r="B1060" s="206" t="str">
        <f>IF(SP_NORTE!X1063="","*",SP_NORTE!X1063)</f>
        <v>*</v>
      </c>
      <c r="C1060" s="206" t="str">
        <f>IF(SP_NORTE!Z1063="","*",SP_NORTE!Z1063)</f>
        <v>*</v>
      </c>
      <c r="D1060" s="195" t="str">
        <f>IF(SP_NORTE!S1063="","*",SP_NORTE!S1063)</f>
        <v>*</v>
      </c>
      <c r="E1060" s="195" t="str">
        <f>IF(SP_NORTE!T1063="","*",SP_NORTE!T1063)</f>
        <v>*</v>
      </c>
      <c r="F1060" s="205" t="str">
        <f>IF(SP_NORTE!B1063="","*",SP_NORTE!B1063)</f>
        <v>*</v>
      </c>
      <c r="G1060" s="205" t="str">
        <f>IF(SP_NORTE!D1063="","*",SP_NORTE!D1063)</f>
        <v>*</v>
      </c>
      <c r="H1060" s="205" t="str">
        <f>IF(SP_NORTE!F1063="","*",SP_NORTE!F1063)</f>
        <v>*</v>
      </c>
      <c r="I1060" s="205" t="str">
        <f>IF(SP_NORTE!H1063="","*",SP_NORTE!H1063)</f>
        <v>*</v>
      </c>
      <c r="J1060" s="205" t="str">
        <f>IF(SP_NORTE!I1063="","*",SP_NORTE!I1063)</f>
        <v>*</v>
      </c>
      <c r="K1060" s="195" t="str">
        <f>IF(SP_NORTE!M1063="","*",SP_NORTE!M1063)</f>
        <v>*</v>
      </c>
      <c r="L1060" s="195" t="str">
        <f>IF(SP_NORTE!N1063="","*",SP_NORTE!N1063)</f>
        <v>*</v>
      </c>
      <c r="M1060" s="196" t="str">
        <f>IF(SP_NORTE!J1063="","*",SP_NORTE!J1063)</f>
        <v>*</v>
      </c>
      <c r="N1060" s="204" t="str">
        <f>IF(SP_NORTE!K1063="","*",SP_NORTE!K1063)</f>
        <v>*</v>
      </c>
      <c r="O1060" s="204" t="str">
        <f>IF(SP_NORTE!L1063="","*",SP_NORTE!L1063)</f>
        <v>*</v>
      </c>
      <c r="P1060" s="203" t="str">
        <f>IF(SP_NORTE!O1063="","*",SP_NORTE!O1063)</f>
        <v>*</v>
      </c>
      <c r="Q1060" s="203" t="str">
        <f>IF(SP_NORTE!P1063="","*",SP_NORTE!P1063)</f>
        <v>*</v>
      </c>
      <c r="R1060" s="205" t="str">
        <f>IF(SP_NORTE!Q1063="","*",CONCATENATE(SP_NORTE!Q1063," ",SP_NORTE!R1063))</f>
        <v>*</v>
      </c>
      <c r="S1060" s="205" t="str">
        <f>IF(SP_NORTE!V1063="","*",SP_NORTE!V1063)</f>
        <v>*</v>
      </c>
      <c r="T1060" s="205" t="str">
        <f>IF(SP_NORTE!W1063="","*",SP_NORTE!W1063)</f>
        <v>*</v>
      </c>
      <c r="U1060" s="193" t="str">
        <f ca="1">_xlfn.XLOOKUP(G1060&amp;$U$2,BS_CONTROLE[CHAVE],BS_CONTROLE[Quantidade_11],"-")</f>
        <v>-</v>
      </c>
      <c r="V1060" s="193" t="str">
        <f ca="1">_xlfn.XLOOKUP(G1060&amp;$V$2,BS_CONTROLE[CHAVE],BS_CONTROLE[Quantidade_11],"-")</f>
        <v>-</v>
      </c>
      <c r="W1060" s="193" t="str">
        <f ca="1">_xlfn.XLOOKUP(G1060&amp;$W$2,BS_CONTROLE[CHAVE],BS_CONTROLE[Quantidade_11],"-")</f>
        <v>-</v>
      </c>
    </row>
    <row r="1061" spans="1:23" s="101" customFormat="1" hidden="1">
      <c r="A1061" s="206" t="str">
        <f>IF(SP_NORTE!Y1064="","*",SP_NORTE!Y1064)</f>
        <v>*</v>
      </c>
      <c r="B1061" s="206" t="str">
        <f>IF(SP_NORTE!X1064="","*",SP_NORTE!X1064)</f>
        <v>*</v>
      </c>
      <c r="C1061" s="206" t="str">
        <f>IF(SP_NORTE!Z1064="","*",SP_NORTE!Z1064)</f>
        <v>*</v>
      </c>
      <c r="D1061" s="195" t="str">
        <f>IF(SP_NORTE!S1064="","*",SP_NORTE!S1064)</f>
        <v>*</v>
      </c>
      <c r="E1061" s="195" t="str">
        <f>IF(SP_NORTE!T1064="","*",SP_NORTE!T1064)</f>
        <v>*</v>
      </c>
      <c r="F1061" s="205" t="str">
        <f>IF(SP_NORTE!B1064="","*",SP_NORTE!B1064)</f>
        <v>*</v>
      </c>
      <c r="G1061" s="205" t="str">
        <f>IF(SP_NORTE!D1064="","*",SP_NORTE!D1064)</f>
        <v>*</v>
      </c>
      <c r="H1061" s="205" t="str">
        <f>IF(SP_NORTE!F1064="","*",SP_NORTE!F1064)</f>
        <v>*</v>
      </c>
      <c r="I1061" s="205" t="str">
        <f>IF(SP_NORTE!H1064="","*",SP_NORTE!H1064)</f>
        <v>*</v>
      </c>
      <c r="J1061" s="205" t="str">
        <f>IF(SP_NORTE!I1064="","*",SP_NORTE!I1064)</f>
        <v>*</v>
      </c>
      <c r="K1061" s="195" t="str">
        <f>IF(SP_NORTE!M1064="","*",SP_NORTE!M1064)</f>
        <v>*</v>
      </c>
      <c r="L1061" s="195" t="str">
        <f>IF(SP_NORTE!N1064="","*",SP_NORTE!N1064)</f>
        <v>*</v>
      </c>
      <c r="M1061" s="196" t="str">
        <f>IF(SP_NORTE!J1064="","*",SP_NORTE!J1064)</f>
        <v>*</v>
      </c>
      <c r="N1061" s="204" t="str">
        <f>IF(SP_NORTE!K1064="","*",SP_NORTE!K1064)</f>
        <v>*</v>
      </c>
      <c r="O1061" s="204" t="str">
        <f>IF(SP_NORTE!L1064="","*",SP_NORTE!L1064)</f>
        <v>*</v>
      </c>
      <c r="P1061" s="203" t="str">
        <f>IF(SP_NORTE!O1064="","*",SP_NORTE!O1064)</f>
        <v>*</v>
      </c>
      <c r="Q1061" s="203" t="str">
        <f>IF(SP_NORTE!P1064="","*",SP_NORTE!P1064)</f>
        <v>*</v>
      </c>
      <c r="R1061" s="205" t="str">
        <f>IF(SP_NORTE!Q1064="","*",CONCATENATE(SP_NORTE!Q1064," ",SP_NORTE!R1064))</f>
        <v>*</v>
      </c>
      <c r="S1061" s="205" t="str">
        <f>IF(SP_NORTE!V1064="","*",SP_NORTE!V1064)</f>
        <v>*</v>
      </c>
      <c r="T1061" s="205" t="str">
        <f>IF(SP_NORTE!W1064="","*",SP_NORTE!W1064)</f>
        <v>*</v>
      </c>
      <c r="U1061" s="193" t="str">
        <f ca="1">_xlfn.XLOOKUP(G1061&amp;$U$2,BS_CONTROLE[CHAVE],BS_CONTROLE[Quantidade_11],"-")</f>
        <v>-</v>
      </c>
      <c r="V1061" s="193" t="str">
        <f ca="1">_xlfn.XLOOKUP(G1061&amp;$V$2,BS_CONTROLE[CHAVE],BS_CONTROLE[Quantidade_11],"-")</f>
        <v>-</v>
      </c>
      <c r="W1061" s="193" t="str">
        <f ca="1">_xlfn.XLOOKUP(G1061&amp;$W$2,BS_CONTROLE[CHAVE],BS_CONTROLE[Quantidade_11],"-")</f>
        <v>-</v>
      </c>
    </row>
    <row r="1062" spans="1:23" s="101" customFormat="1" hidden="1">
      <c r="A1062" s="206" t="str">
        <f>IF(SP_NORTE!Y1065="","*",SP_NORTE!Y1065)</f>
        <v>*</v>
      </c>
      <c r="B1062" s="206" t="str">
        <f>IF(SP_NORTE!X1065="","*",SP_NORTE!X1065)</f>
        <v>*</v>
      </c>
      <c r="C1062" s="206" t="str">
        <f>IF(SP_NORTE!Z1065="","*",SP_NORTE!Z1065)</f>
        <v>*</v>
      </c>
      <c r="D1062" s="195" t="str">
        <f>IF(SP_NORTE!S1065="","*",SP_NORTE!S1065)</f>
        <v>*</v>
      </c>
      <c r="E1062" s="195" t="str">
        <f>IF(SP_NORTE!T1065="","*",SP_NORTE!T1065)</f>
        <v>*</v>
      </c>
      <c r="F1062" s="205" t="str">
        <f>IF(SP_NORTE!B1065="","*",SP_NORTE!B1065)</f>
        <v>*</v>
      </c>
      <c r="G1062" s="205" t="str">
        <f>IF(SP_NORTE!D1065="","*",SP_NORTE!D1065)</f>
        <v>*</v>
      </c>
      <c r="H1062" s="205" t="str">
        <f>IF(SP_NORTE!F1065="","*",SP_NORTE!F1065)</f>
        <v>*</v>
      </c>
      <c r="I1062" s="205" t="str">
        <f>IF(SP_NORTE!H1065="","*",SP_NORTE!H1065)</f>
        <v>*</v>
      </c>
      <c r="J1062" s="205" t="str">
        <f>IF(SP_NORTE!I1065="","*",SP_NORTE!I1065)</f>
        <v>*</v>
      </c>
      <c r="K1062" s="195" t="str">
        <f>IF(SP_NORTE!M1065="","*",SP_NORTE!M1065)</f>
        <v>*</v>
      </c>
      <c r="L1062" s="195" t="str">
        <f>IF(SP_NORTE!N1065="","*",SP_NORTE!N1065)</f>
        <v>*</v>
      </c>
      <c r="M1062" s="196" t="str">
        <f>IF(SP_NORTE!J1065="","*",SP_NORTE!J1065)</f>
        <v>*</v>
      </c>
      <c r="N1062" s="204" t="str">
        <f>IF(SP_NORTE!K1065="","*",SP_NORTE!K1065)</f>
        <v>*</v>
      </c>
      <c r="O1062" s="204" t="str">
        <f>IF(SP_NORTE!L1065="","*",SP_NORTE!L1065)</f>
        <v>*</v>
      </c>
      <c r="P1062" s="203" t="str">
        <f>IF(SP_NORTE!O1065="","*",SP_NORTE!O1065)</f>
        <v>*</v>
      </c>
      <c r="Q1062" s="203" t="str">
        <f>IF(SP_NORTE!P1065="","*",SP_NORTE!P1065)</f>
        <v>*</v>
      </c>
      <c r="R1062" s="205" t="str">
        <f>IF(SP_NORTE!Q1065="","*",CONCATENATE(SP_NORTE!Q1065," ",SP_NORTE!R1065))</f>
        <v>*</v>
      </c>
      <c r="S1062" s="205" t="str">
        <f>IF(SP_NORTE!V1065="","*",SP_NORTE!V1065)</f>
        <v>*</v>
      </c>
      <c r="T1062" s="205" t="str">
        <f>IF(SP_NORTE!W1065="","*",SP_NORTE!W1065)</f>
        <v>*</v>
      </c>
      <c r="U1062" s="193" t="str">
        <f ca="1">_xlfn.XLOOKUP(G1062&amp;$U$2,BS_CONTROLE[CHAVE],BS_CONTROLE[Quantidade_11],"-")</f>
        <v>-</v>
      </c>
      <c r="V1062" s="193" t="str">
        <f ca="1">_xlfn.XLOOKUP(G1062&amp;$V$2,BS_CONTROLE[CHAVE],BS_CONTROLE[Quantidade_11],"-")</f>
        <v>-</v>
      </c>
      <c r="W1062" s="193" t="str">
        <f ca="1">_xlfn.XLOOKUP(G1062&amp;$W$2,BS_CONTROLE[CHAVE],BS_CONTROLE[Quantidade_11],"-")</f>
        <v>-</v>
      </c>
    </row>
    <row r="1063" spans="1:23" s="101" customFormat="1" hidden="1">
      <c r="A1063" s="206" t="str">
        <f>IF(SP_NORTE!Y1066="","*",SP_NORTE!Y1066)</f>
        <v>*</v>
      </c>
      <c r="B1063" s="206" t="str">
        <f>IF(SP_NORTE!X1066="","*",SP_NORTE!X1066)</f>
        <v>*</v>
      </c>
      <c r="C1063" s="206" t="str">
        <f>IF(SP_NORTE!Z1066="","*",SP_NORTE!Z1066)</f>
        <v>*</v>
      </c>
      <c r="D1063" s="195" t="str">
        <f>IF(SP_NORTE!S1066="","*",SP_NORTE!S1066)</f>
        <v>*</v>
      </c>
      <c r="E1063" s="195" t="str">
        <f>IF(SP_NORTE!T1066="","*",SP_NORTE!T1066)</f>
        <v>*</v>
      </c>
      <c r="F1063" s="205" t="str">
        <f>IF(SP_NORTE!B1066="","*",SP_NORTE!B1066)</f>
        <v>*</v>
      </c>
      <c r="G1063" s="205" t="str">
        <f>IF(SP_NORTE!D1066="","*",SP_NORTE!D1066)</f>
        <v>*</v>
      </c>
      <c r="H1063" s="205" t="str">
        <f>IF(SP_NORTE!F1066="","*",SP_NORTE!F1066)</f>
        <v>*</v>
      </c>
      <c r="I1063" s="205" t="str">
        <f>IF(SP_NORTE!H1066="","*",SP_NORTE!H1066)</f>
        <v>*</v>
      </c>
      <c r="J1063" s="205" t="str">
        <f>IF(SP_NORTE!I1066="","*",SP_NORTE!I1066)</f>
        <v>*</v>
      </c>
      <c r="K1063" s="195" t="str">
        <f>IF(SP_NORTE!M1066="","*",SP_NORTE!M1066)</f>
        <v>*</v>
      </c>
      <c r="L1063" s="195" t="str">
        <f>IF(SP_NORTE!N1066="","*",SP_NORTE!N1066)</f>
        <v>*</v>
      </c>
      <c r="M1063" s="196" t="str">
        <f>IF(SP_NORTE!J1066="","*",SP_NORTE!J1066)</f>
        <v>*</v>
      </c>
      <c r="N1063" s="204" t="str">
        <f>IF(SP_NORTE!K1066="","*",SP_NORTE!K1066)</f>
        <v>*</v>
      </c>
      <c r="O1063" s="204" t="str">
        <f>IF(SP_NORTE!L1066="","*",SP_NORTE!L1066)</f>
        <v>*</v>
      </c>
      <c r="P1063" s="203" t="str">
        <f>IF(SP_NORTE!O1066="","*",SP_NORTE!O1066)</f>
        <v>*</v>
      </c>
      <c r="Q1063" s="203" t="str">
        <f>IF(SP_NORTE!P1066="","*",SP_NORTE!P1066)</f>
        <v>*</v>
      </c>
      <c r="R1063" s="205" t="str">
        <f>IF(SP_NORTE!Q1066="","*",CONCATENATE(SP_NORTE!Q1066," ",SP_NORTE!R1066))</f>
        <v>*</v>
      </c>
      <c r="S1063" s="205" t="str">
        <f>IF(SP_NORTE!V1066="","*",SP_NORTE!V1066)</f>
        <v>*</v>
      </c>
      <c r="T1063" s="205" t="str">
        <f>IF(SP_NORTE!W1066="","*",SP_NORTE!W1066)</f>
        <v>*</v>
      </c>
      <c r="U1063" s="193" t="str">
        <f ca="1">_xlfn.XLOOKUP(G1063&amp;$U$2,BS_CONTROLE[CHAVE],BS_CONTROLE[Quantidade_11],"-")</f>
        <v>-</v>
      </c>
      <c r="V1063" s="193" t="str">
        <f ca="1">_xlfn.XLOOKUP(G1063&amp;$V$2,BS_CONTROLE[CHAVE],BS_CONTROLE[Quantidade_11],"-")</f>
        <v>-</v>
      </c>
      <c r="W1063" s="193" t="str">
        <f ca="1">_xlfn.XLOOKUP(G1063&amp;$W$2,BS_CONTROLE[CHAVE],BS_CONTROLE[Quantidade_11],"-")</f>
        <v>-</v>
      </c>
    </row>
    <row r="1064" spans="1:23" s="101" customFormat="1" hidden="1">
      <c r="A1064" s="206" t="str">
        <f>IF(SP_NORTE!Y1067="","*",SP_NORTE!Y1067)</f>
        <v>*</v>
      </c>
      <c r="B1064" s="206" t="str">
        <f>IF(SP_NORTE!X1067="","*",SP_NORTE!X1067)</f>
        <v>*</v>
      </c>
      <c r="C1064" s="206" t="str">
        <f>IF(SP_NORTE!Z1067="","*",SP_NORTE!Z1067)</f>
        <v>*</v>
      </c>
      <c r="D1064" s="195" t="str">
        <f>IF(SP_NORTE!S1067="","*",SP_NORTE!S1067)</f>
        <v>*</v>
      </c>
      <c r="E1064" s="195" t="str">
        <f>IF(SP_NORTE!T1067="","*",SP_NORTE!T1067)</f>
        <v>*</v>
      </c>
      <c r="F1064" s="205" t="str">
        <f>IF(SP_NORTE!B1067="","*",SP_NORTE!B1067)</f>
        <v>*</v>
      </c>
      <c r="G1064" s="205" t="str">
        <f>IF(SP_NORTE!D1067="","*",SP_NORTE!D1067)</f>
        <v>*</v>
      </c>
      <c r="H1064" s="205" t="str">
        <f>IF(SP_NORTE!F1067="","*",SP_NORTE!F1067)</f>
        <v>*</v>
      </c>
      <c r="I1064" s="205" t="str">
        <f>IF(SP_NORTE!H1067="","*",SP_NORTE!H1067)</f>
        <v>*</v>
      </c>
      <c r="J1064" s="205" t="str">
        <f>IF(SP_NORTE!I1067="","*",SP_NORTE!I1067)</f>
        <v>*</v>
      </c>
      <c r="K1064" s="195" t="str">
        <f>IF(SP_NORTE!M1067="","*",SP_NORTE!M1067)</f>
        <v>*</v>
      </c>
      <c r="L1064" s="195" t="str">
        <f>IF(SP_NORTE!N1067="","*",SP_NORTE!N1067)</f>
        <v>*</v>
      </c>
      <c r="M1064" s="196" t="str">
        <f>IF(SP_NORTE!J1067="","*",SP_NORTE!J1067)</f>
        <v>*</v>
      </c>
      <c r="N1064" s="204" t="str">
        <f>IF(SP_NORTE!K1067="","*",SP_NORTE!K1067)</f>
        <v>*</v>
      </c>
      <c r="O1064" s="204" t="str">
        <f>IF(SP_NORTE!L1067="","*",SP_NORTE!L1067)</f>
        <v>*</v>
      </c>
      <c r="P1064" s="203" t="str">
        <f>IF(SP_NORTE!O1067="","*",SP_NORTE!O1067)</f>
        <v>*</v>
      </c>
      <c r="Q1064" s="203" t="str">
        <f>IF(SP_NORTE!P1067="","*",SP_NORTE!P1067)</f>
        <v>*</v>
      </c>
      <c r="R1064" s="205" t="str">
        <f>IF(SP_NORTE!Q1067="","*",CONCATENATE(SP_NORTE!Q1067," ",SP_NORTE!R1067))</f>
        <v>*</v>
      </c>
      <c r="S1064" s="205" t="str">
        <f>IF(SP_NORTE!V1067="","*",SP_NORTE!V1067)</f>
        <v>*</v>
      </c>
      <c r="T1064" s="205" t="str">
        <f>IF(SP_NORTE!W1067="","*",SP_NORTE!W1067)</f>
        <v>*</v>
      </c>
      <c r="U1064" s="193" t="str">
        <f ca="1">_xlfn.XLOOKUP(G1064&amp;$U$2,BS_CONTROLE[CHAVE],BS_CONTROLE[Quantidade_11],"-")</f>
        <v>-</v>
      </c>
      <c r="V1064" s="193" t="str">
        <f ca="1">_xlfn.XLOOKUP(G1064&amp;$V$2,BS_CONTROLE[CHAVE],BS_CONTROLE[Quantidade_11],"-")</f>
        <v>-</v>
      </c>
      <c r="W1064" s="193" t="str">
        <f ca="1">_xlfn.XLOOKUP(G1064&amp;$W$2,BS_CONTROLE[CHAVE],BS_CONTROLE[Quantidade_11],"-")</f>
        <v>-</v>
      </c>
    </row>
    <row r="1065" spans="1:23" s="101" customFormat="1" hidden="1">
      <c r="A1065" s="206" t="str">
        <f>IF(SP_NORTE!Y1068="","*",SP_NORTE!Y1068)</f>
        <v>*</v>
      </c>
      <c r="B1065" s="206" t="str">
        <f>IF(SP_NORTE!X1068="","*",SP_NORTE!X1068)</f>
        <v>*</v>
      </c>
      <c r="C1065" s="206" t="str">
        <f>IF(SP_NORTE!Z1068="","*",SP_NORTE!Z1068)</f>
        <v>*</v>
      </c>
      <c r="D1065" s="195" t="str">
        <f>IF(SP_NORTE!S1068="","*",SP_NORTE!S1068)</f>
        <v>*</v>
      </c>
      <c r="E1065" s="195" t="str">
        <f>IF(SP_NORTE!T1068="","*",SP_NORTE!T1068)</f>
        <v>*</v>
      </c>
      <c r="F1065" s="205" t="str">
        <f>IF(SP_NORTE!B1068="","*",SP_NORTE!B1068)</f>
        <v>*</v>
      </c>
      <c r="G1065" s="205" t="str">
        <f>IF(SP_NORTE!D1068="","*",SP_NORTE!D1068)</f>
        <v>*</v>
      </c>
      <c r="H1065" s="205" t="str">
        <f>IF(SP_NORTE!F1068="","*",SP_NORTE!F1068)</f>
        <v>*</v>
      </c>
      <c r="I1065" s="205" t="str">
        <f>IF(SP_NORTE!H1068="","*",SP_NORTE!H1068)</f>
        <v>*</v>
      </c>
      <c r="J1065" s="205" t="str">
        <f>IF(SP_NORTE!I1068="","*",SP_NORTE!I1068)</f>
        <v>*</v>
      </c>
      <c r="K1065" s="195" t="str">
        <f>IF(SP_NORTE!M1068="","*",SP_NORTE!M1068)</f>
        <v>*</v>
      </c>
      <c r="L1065" s="195" t="str">
        <f>IF(SP_NORTE!N1068="","*",SP_NORTE!N1068)</f>
        <v>*</v>
      </c>
      <c r="M1065" s="196" t="str">
        <f>IF(SP_NORTE!J1068="","*",SP_NORTE!J1068)</f>
        <v>*</v>
      </c>
      <c r="N1065" s="204" t="str">
        <f>IF(SP_NORTE!K1068="","*",SP_NORTE!K1068)</f>
        <v>*</v>
      </c>
      <c r="O1065" s="204" t="str">
        <f>IF(SP_NORTE!L1068="","*",SP_NORTE!L1068)</f>
        <v>*</v>
      </c>
      <c r="P1065" s="203" t="str">
        <f>IF(SP_NORTE!O1068="","*",SP_NORTE!O1068)</f>
        <v>*</v>
      </c>
      <c r="Q1065" s="203" t="str">
        <f>IF(SP_NORTE!P1068="","*",SP_NORTE!P1068)</f>
        <v>*</v>
      </c>
      <c r="R1065" s="205" t="str">
        <f>IF(SP_NORTE!Q1068="","*",CONCATENATE(SP_NORTE!Q1068," ",SP_NORTE!R1068))</f>
        <v>*</v>
      </c>
      <c r="S1065" s="205" t="str">
        <f>IF(SP_NORTE!V1068="","*",SP_NORTE!V1068)</f>
        <v>*</v>
      </c>
      <c r="T1065" s="205" t="str">
        <f>IF(SP_NORTE!W1068="","*",SP_NORTE!W1068)</f>
        <v>*</v>
      </c>
      <c r="U1065" s="193" t="str">
        <f ca="1">_xlfn.XLOOKUP(G1065&amp;$U$2,BS_CONTROLE[CHAVE],BS_CONTROLE[Quantidade_11],"-")</f>
        <v>-</v>
      </c>
      <c r="V1065" s="193" t="str">
        <f ca="1">_xlfn.XLOOKUP(G1065&amp;$V$2,BS_CONTROLE[CHAVE],BS_CONTROLE[Quantidade_11],"-")</f>
        <v>-</v>
      </c>
      <c r="W1065" s="193" t="str">
        <f ca="1">_xlfn.XLOOKUP(G1065&amp;$W$2,BS_CONTROLE[CHAVE],BS_CONTROLE[Quantidade_11],"-")</f>
        <v>-</v>
      </c>
    </row>
    <row r="1066" spans="1:23" s="101" customFormat="1" hidden="1">
      <c r="A1066" s="206" t="str">
        <f>IF(SP_NORTE!Y1069="","*",SP_NORTE!Y1069)</f>
        <v>*</v>
      </c>
      <c r="B1066" s="206" t="str">
        <f>IF(SP_NORTE!X1069="","*",SP_NORTE!X1069)</f>
        <v>*</v>
      </c>
      <c r="C1066" s="206" t="str">
        <f>IF(SP_NORTE!Z1069="","*",SP_NORTE!Z1069)</f>
        <v>*</v>
      </c>
      <c r="D1066" s="195" t="str">
        <f>IF(SP_NORTE!S1069="","*",SP_NORTE!S1069)</f>
        <v>*</v>
      </c>
      <c r="E1066" s="195" t="str">
        <f>IF(SP_NORTE!T1069="","*",SP_NORTE!T1069)</f>
        <v>*</v>
      </c>
      <c r="F1066" s="205" t="str">
        <f>IF(SP_NORTE!B1069="","*",SP_NORTE!B1069)</f>
        <v>*</v>
      </c>
      <c r="G1066" s="205" t="str">
        <f>IF(SP_NORTE!D1069="","*",SP_NORTE!D1069)</f>
        <v>*</v>
      </c>
      <c r="H1066" s="205" t="str">
        <f>IF(SP_NORTE!F1069="","*",SP_NORTE!F1069)</f>
        <v>*</v>
      </c>
      <c r="I1066" s="205" t="str">
        <f>IF(SP_NORTE!H1069="","*",SP_NORTE!H1069)</f>
        <v>*</v>
      </c>
      <c r="J1066" s="205" t="str">
        <f>IF(SP_NORTE!I1069="","*",SP_NORTE!I1069)</f>
        <v>*</v>
      </c>
      <c r="K1066" s="195" t="str">
        <f>IF(SP_NORTE!M1069="","*",SP_NORTE!M1069)</f>
        <v>*</v>
      </c>
      <c r="L1066" s="195" t="str">
        <f>IF(SP_NORTE!N1069="","*",SP_NORTE!N1069)</f>
        <v>*</v>
      </c>
      <c r="M1066" s="196" t="str">
        <f>IF(SP_NORTE!J1069="","*",SP_NORTE!J1069)</f>
        <v>*</v>
      </c>
      <c r="N1066" s="204" t="str">
        <f>IF(SP_NORTE!K1069="","*",SP_NORTE!K1069)</f>
        <v>*</v>
      </c>
      <c r="O1066" s="204" t="str">
        <f>IF(SP_NORTE!L1069="","*",SP_NORTE!L1069)</f>
        <v>*</v>
      </c>
      <c r="P1066" s="203" t="str">
        <f>IF(SP_NORTE!O1069="","*",SP_NORTE!O1069)</f>
        <v>*</v>
      </c>
      <c r="Q1066" s="203" t="str">
        <f>IF(SP_NORTE!P1069="","*",SP_NORTE!P1069)</f>
        <v>*</v>
      </c>
      <c r="R1066" s="205" t="str">
        <f>IF(SP_NORTE!Q1069="","*",CONCATENATE(SP_NORTE!Q1069," ",SP_NORTE!R1069))</f>
        <v>*</v>
      </c>
      <c r="S1066" s="205" t="str">
        <f>IF(SP_NORTE!V1069="","*",SP_NORTE!V1069)</f>
        <v>*</v>
      </c>
      <c r="T1066" s="205" t="str">
        <f>IF(SP_NORTE!W1069="","*",SP_NORTE!W1069)</f>
        <v>*</v>
      </c>
      <c r="U1066" s="193" t="str">
        <f ca="1">_xlfn.XLOOKUP(G1066&amp;$U$2,BS_CONTROLE[CHAVE],BS_CONTROLE[Quantidade_11],"-")</f>
        <v>-</v>
      </c>
      <c r="V1066" s="193" t="str">
        <f ca="1">_xlfn.XLOOKUP(G1066&amp;$V$2,BS_CONTROLE[CHAVE],BS_CONTROLE[Quantidade_11],"-")</f>
        <v>-</v>
      </c>
      <c r="W1066" s="193" t="str">
        <f ca="1">_xlfn.XLOOKUP(G1066&amp;$W$2,BS_CONTROLE[CHAVE],BS_CONTROLE[Quantidade_11],"-")</f>
        <v>-</v>
      </c>
    </row>
    <row r="1067" spans="1:23" s="101" customFormat="1" hidden="1">
      <c r="A1067" s="206" t="str">
        <f>IF(SP_NORTE!Y1070="","*",SP_NORTE!Y1070)</f>
        <v>*</v>
      </c>
      <c r="B1067" s="206" t="str">
        <f>IF(SP_NORTE!X1070="","*",SP_NORTE!X1070)</f>
        <v>*</v>
      </c>
      <c r="C1067" s="206" t="str">
        <f>IF(SP_NORTE!Z1070="","*",SP_NORTE!Z1070)</f>
        <v>*</v>
      </c>
      <c r="D1067" s="195" t="str">
        <f>IF(SP_NORTE!S1070="","*",SP_NORTE!S1070)</f>
        <v>*</v>
      </c>
      <c r="E1067" s="195" t="str">
        <f>IF(SP_NORTE!T1070="","*",SP_NORTE!T1070)</f>
        <v>*</v>
      </c>
      <c r="F1067" s="205" t="str">
        <f>IF(SP_NORTE!B1070="","*",SP_NORTE!B1070)</f>
        <v>*</v>
      </c>
      <c r="G1067" s="205" t="str">
        <f>IF(SP_NORTE!D1070="","*",SP_NORTE!D1070)</f>
        <v>*</v>
      </c>
      <c r="H1067" s="205" t="str">
        <f>IF(SP_NORTE!F1070="","*",SP_NORTE!F1070)</f>
        <v>*</v>
      </c>
      <c r="I1067" s="205" t="str">
        <f>IF(SP_NORTE!H1070="","*",SP_NORTE!H1070)</f>
        <v>*</v>
      </c>
      <c r="J1067" s="205" t="str">
        <f>IF(SP_NORTE!I1070="","*",SP_NORTE!I1070)</f>
        <v>*</v>
      </c>
      <c r="K1067" s="195" t="str">
        <f>IF(SP_NORTE!M1070="","*",SP_NORTE!M1070)</f>
        <v>*</v>
      </c>
      <c r="L1067" s="195" t="str">
        <f>IF(SP_NORTE!N1070="","*",SP_NORTE!N1070)</f>
        <v>*</v>
      </c>
      <c r="M1067" s="196" t="str">
        <f>IF(SP_NORTE!J1070="","*",SP_NORTE!J1070)</f>
        <v>*</v>
      </c>
      <c r="N1067" s="204" t="str">
        <f>IF(SP_NORTE!K1070="","*",SP_NORTE!K1070)</f>
        <v>*</v>
      </c>
      <c r="O1067" s="204" t="str">
        <f>IF(SP_NORTE!L1070="","*",SP_NORTE!L1070)</f>
        <v>*</v>
      </c>
      <c r="P1067" s="203" t="str">
        <f>IF(SP_NORTE!O1070="","*",SP_NORTE!O1070)</f>
        <v>*</v>
      </c>
      <c r="Q1067" s="203" t="str">
        <f>IF(SP_NORTE!P1070="","*",SP_NORTE!P1070)</f>
        <v>*</v>
      </c>
      <c r="R1067" s="205" t="str">
        <f>IF(SP_NORTE!Q1070="","*",CONCATENATE(SP_NORTE!Q1070," ",SP_NORTE!R1070))</f>
        <v>*</v>
      </c>
      <c r="S1067" s="205" t="str">
        <f>IF(SP_NORTE!V1070="","*",SP_NORTE!V1070)</f>
        <v>*</v>
      </c>
      <c r="T1067" s="205" t="str">
        <f>IF(SP_NORTE!W1070="","*",SP_NORTE!W1070)</f>
        <v>*</v>
      </c>
      <c r="U1067" s="193" t="str">
        <f ca="1">_xlfn.XLOOKUP(G1067&amp;$U$2,BS_CONTROLE[CHAVE],BS_CONTROLE[Quantidade_11],"-")</f>
        <v>-</v>
      </c>
      <c r="V1067" s="193" t="str">
        <f ca="1">_xlfn.XLOOKUP(G1067&amp;$V$2,BS_CONTROLE[CHAVE],BS_CONTROLE[Quantidade_11],"-")</f>
        <v>-</v>
      </c>
      <c r="W1067" s="193" t="str">
        <f ca="1">_xlfn.XLOOKUP(G1067&amp;$W$2,BS_CONTROLE[CHAVE],BS_CONTROLE[Quantidade_11],"-")</f>
        <v>-</v>
      </c>
    </row>
    <row r="1068" spans="1:23" s="101" customFormat="1" hidden="1">
      <c r="A1068" s="206" t="str">
        <f>IF(SP_NORTE!Y1071="","*",SP_NORTE!Y1071)</f>
        <v>*</v>
      </c>
      <c r="B1068" s="206" t="str">
        <f>IF(SP_NORTE!X1071="","*",SP_NORTE!X1071)</f>
        <v>*</v>
      </c>
      <c r="C1068" s="206" t="str">
        <f>IF(SP_NORTE!Z1071="","*",SP_NORTE!Z1071)</f>
        <v>*</v>
      </c>
      <c r="D1068" s="195" t="str">
        <f>IF(SP_NORTE!S1071="","*",SP_NORTE!S1071)</f>
        <v>*</v>
      </c>
      <c r="E1068" s="195" t="str">
        <f>IF(SP_NORTE!T1071="","*",SP_NORTE!T1071)</f>
        <v>*</v>
      </c>
      <c r="F1068" s="205" t="str">
        <f>IF(SP_NORTE!B1071="","*",SP_NORTE!B1071)</f>
        <v>*</v>
      </c>
      <c r="G1068" s="205" t="str">
        <f>IF(SP_NORTE!D1071="","*",SP_NORTE!D1071)</f>
        <v>*</v>
      </c>
      <c r="H1068" s="205" t="str">
        <f>IF(SP_NORTE!F1071="","*",SP_NORTE!F1071)</f>
        <v>*</v>
      </c>
      <c r="I1068" s="205" t="str">
        <f>IF(SP_NORTE!H1071="","*",SP_NORTE!H1071)</f>
        <v>*</v>
      </c>
      <c r="J1068" s="205" t="str">
        <f>IF(SP_NORTE!I1071="","*",SP_NORTE!I1071)</f>
        <v>*</v>
      </c>
      <c r="K1068" s="195" t="str">
        <f>IF(SP_NORTE!M1071="","*",SP_NORTE!M1071)</f>
        <v>*</v>
      </c>
      <c r="L1068" s="195" t="str">
        <f>IF(SP_NORTE!N1071="","*",SP_NORTE!N1071)</f>
        <v>*</v>
      </c>
      <c r="M1068" s="196" t="str">
        <f>IF(SP_NORTE!J1071="","*",SP_NORTE!J1071)</f>
        <v>*</v>
      </c>
      <c r="N1068" s="204" t="str">
        <f>IF(SP_NORTE!K1071="","*",SP_NORTE!K1071)</f>
        <v>*</v>
      </c>
      <c r="O1068" s="204" t="str">
        <f>IF(SP_NORTE!L1071="","*",SP_NORTE!L1071)</f>
        <v>*</v>
      </c>
      <c r="P1068" s="203" t="str">
        <f>IF(SP_NORTE!O1071="","*",SP_NORTE!O1071)</f>
        <v>*</v>
      </c>
      <c r="Q1068" s="203" t="str">
        <f>IF(SP_NORTE!P1071="","*",SP_NORTE!P1071)</f>
        <v>*</v>
      </c>
      <c r="R1068" s="205" t="str">
        <f>IF(SP_NORTE!Q1071="","*",CONCATENATE(SP_NORTE!Q1071," ",SP_NORTE!R1071))</f>
        <v>*</v>
      </c>
      <c r="S1068" s="205" t="str">
        <f>IF(SP_NORTE!V1071="","*",SP_NORTE!V1071)</f>
        <v>*</v>
      </c>
      <c r="T1068" s="205" t="str">
        <f>IF(SP_NORTE!W1071="","*",SP_NORTE!W1071)</f>
        <v>*</v>
      </c>
      <c r="U1068" s="193" t="str">
        <f ca="1">_xlfn.XLOOKUP(G1068&amp;$U$2,BS_CONTROLE[CHAVE],BS_CONTROLE[Quantidade_11],"-")</f>
        <v>-</v>
      </c>
      <c r="V1068" s="193" t="str">
        <f ca="1">_xlfn.XLOOKUP(G1068&amp;$V$2,BS_CONTROLE[CHAVE],BS_CONTROLE[Quantidade_11],"-")</f>
        <v>-</v>
      </c>
      <c r="W1068" s="193" t="str">
        <f ca="1">_xlfn.XLOOKUP(G1068&amp;$W$2,BS_CONTROLE[CHAVE],BS_CONTROLE[Quantidade_11],"-")</f>
        <v>-</v>
      </c>
    </row>
    <row r="1069" spans="1:23" s="101" customFormat="1" hidden="1">
      <c r="A1069" s="206" t="str">
        <f>IF(SP_NORTE!Y1072="","*",SP_NORTE!Y1072)</f>
        <v>*</v>
      </c>
      <c r="B1069" s="206" t="str">
        <f>IF(SP_NORTE!X1072="","*",SP_NORTE!X1072)</f>
        <v>*</v>
      </c>
      <c r="C1069" s="206" t="str">
        <f>IF(SP_NORTE!Z1072="","*",SP_NORTE!Z1072)</f>
        <v>*</v>
      </c>
      <c r="D1069" s="195" t="str">
        <f>IF(SP_NORTE!S1072="","*",SP_NORTE!S1072)</f>
        <v>*</v>
      </c>
      <c r="E1069" s="195" t="str">
        <f>IF(SP_NORTE!T1072="","*",SP_NORTE!T1072)</f>
        <v>*</v>
      </c>
      <c r="F1069" s="205" t="str">
        <f>IF(SP_NORTE!B1072="","*",SP_NORTE!B1072)</f>
        <v>*</v>
      </c>
      <c r="G1069" s="205" t="str">
        <f>IF(SP_NORTE!D1072="","*",SP_NORTE!D1072)</f>
        <v>*</v>
      </c>
      <c r="H1069" s="205" t="str">
        <f>IF(SP_NORTE!F1072="","*",SP_NORTE!F1072)</f>
        <v>*</v>
      </c>
      <c r="I1069" s="205" t="str">
        <f>IF(SP_NORTE!H1072="","*",SP_NORTE!H1072)</f>
        <v>*</v>
      </c>
      <c r="J1069" s="205" t="str">
        <f>IF(SP_NORTE!I1072="","*",SP_NORTE!I1072)</f>
        <v>*</v>
      </c>
      <c r="K1069" s="195" t="str">
        <f>IF(SP_NORTE!M1072="","*",SP_NORTE!M1072)</f>
        <v>*</v>
      </c>
      <c r="L1069" s="195" t="str">
        <f>IF(SP_NORTE!N1072="","*",SP_NORTE!N1072)</f>
        <v>*</v>
      </c>
      <c r="M1069" s="196" t="str">
        <f>IF(SP_NORTE!J1072="","*",SP_NORTE!J1072)</f>
        <v>*</v>
      </c>
      <c r="N1069" s="204" t="str">
        <f>IF(SP_NORTE!K1072="","*",SP_NORTE!K1072)</f>
        <v>*</v>
      </c>
      <c r="O1069" s="204" t="str">
        <f>IF(SP_NORTE!L1072="","*",SP_NORTE!L1072)</f>
        <v>*</v>
      </c>
      <c r="P1069" s="203" t="str">
        <f>IF(SP_NORTE!O1072="","*",SP_NORTE!O1072)</f>
        <v>*</v>
      </c>
      <c r="Q1069" s="203" t="str">
        <f>IF(SP_NORTE!P1072="","*",SP_NORTE!P1072)</f>
        <v>*</v>
      </c>
      <c r="R1069" s="205" t="str">
        <f>IF(SP_NORTE!Q1072="","*",CONCATENATE(SP_NORTE!Q1072," ",SP_NORTE!R1072))</f>
        <v>*</v>
      </c>
      <c r="S1069" s="205" t="str">
        <f>IF(SP_NORTE!V1072="","*",SP_NORTE!V1072)</f>
        <v>*</v>
      </c>
      <c r="T1069" s="205" t="str">
        <f>IF(SP_NORTE!W1072="","*",SP_NORTE!W1072)</f>
        <v>*</v>
      </c>
      <c r="U1069" s="193" t="str">
        <f ca="1">_xlfn.XLOOKUP(G1069&amp;$U$2,BS_CONTROLE[CHAVE],BS_CONTROLE[Quantidade_11],"-")</f>
        <v>-</v>
      </c>
      <c r="V1069" s="193" t="str">
        <f ca="1">_xlfn.XLOOKUP(G1069&amp;$V$2,BS_CONTROLE[CHAVE],BS_CONTROLE[Quantidade_11],"-")</f>
        <v>-</v>
      </c>
      <c r="W1069" s="193" t="str">
        <f ca="1">_xlfn.XLOOKUP(G1069&amp;$W$2,BS_CONTROLE[CHAVE],BS_CONTROLE[Quantidade_11],"-")</f>
        <v>-</v>
      </c>
    </row>
    <row r="1070" spans="1:23" s="101" customFormat="1" hidden="1">
      <c r="A1070" s="206" t="str">
        <f>IF(SP_NORTE!Y1073="","*",SP_NORTE!Y1073)</f>
        <v>*</v>
      </c>
      <c r="B1070" s="206" t="str">
        <f>IF(SP_NORTE!X1073="","*",SP_NORTE!X1073)</f>
        <v>*</v>
      </c>
      <c r="C1070" s="206" t="str">
        <f>IF(SP_NORTE!Z1073="","*",SP_NORTE!Z1073)</f>
        <v>*</v>
      </c>
      <c r="D1070" s="195" t="str">
        <f>IF(SP_NORTE!S1073="","*",SP_NORTE!S1073)</f>
        <v>*</v>
      </c>
      <c r="E1070" s="195" t="str">
        <f>IF(SP_NORTE!T1073="","*",SP_NORTE!T1073)</f>
        <v>*</v>
      </c>
      <c r="F1070" s="205" t="str">
        <f>IF(SP_NORTE!B1073="","*",SP_NORTE!B1073)</f>
        <v>*</v>
      </c>
      <c r="G1070" s="205" t="str">
        <f>IF(SP_NORTE!D1073="","*",SP_NORTE!D1073)</f>
        <v>*</v>
      </c>
      <c r="H1070" s="205" t="str">
        <f>IF(SP_NORTE!F1073="","*",SP_NORTE!F1073)</f>
        <v>*</v>
      </c>
      <c r="I1070" s="205" t="str">
        <f>IF(SP_NORTE!H1073="","*",SP_NORTE!H1073)</f>
        <v>*</v>
      </c>
      <c r="J1070" s="205" t="str">
        <f>IF(SP_NORTE!I1073="","*",SP_NORTE!I1073)</f>
        <v>*</v>
      </c>
      <c r="K1070" s="195" t="str">
        <f>IF(SP_NORTE!M1073="","*",SP_NORTE!M1073)</f>
        <v>*</v>
      </c>
      <c r="L1070" s="195" t="str">
        <f>IF(SP_NORTE!N1073="","*",SP_NORTE!N1073)</f>
        <v>*</v>
      </c>
      <c r="M1070" s="196" t="str">
        <f>IF(SP_NORTE!J1073="","*",SP_NORTE!J1073)</f>
        <v>*</v>
      </c>
      <c r="N1070" s="204" t="str">
        <f>IF(SP_NORTE!K1073="","*",SP_NORTE!K1073)</f>
        <v>*</v>
      </c>
      <c r="O1070" s="204" t="str">
        <f>IF(SP_NORTE!L1073="","*",SP_NORTE!L1073)</f>
        <v>*</v>
      </c>
      <c r="P1070" s="203" t="str">
        <f>IF(SP_NORTE!O1073="","*",SP_NORTE!O1073)</f>
        <v>*</v>
      </c>
      <c r="Q1070" s="203" t="str">
        <f>IF(SP_NORTE!P1073="","*",SP_NORTE!P1073)</f>
        <v>*</v>
      </c>
      <c r="R1070" s="205" t="str">
        <f>IF(SP_NORTE!Q1073="","*",CONCATENATE(SP_NORTE!Q1073," ",SP_NORTE!R1073))</f>
        <v>*</v>
      </c>
      <c r="S1070" s="205" t="str">
        <f>IF(SP_NORTE!V1073="","*",SP_NORTE!V1073)</f>
        <v>*</v>
      </c>
      <c r="T1070" s="205" t="str">
        <f>IF(SP_NORTE!W1073="","*",SP_NORTE!W1073)</f>
        <v>*</v>
      </c>
      <c r="U1070" s="193" t="str">
        <f ca="1">_xlfn.XLOOKUP(G1070&amp;$U$2,BS_CONTROLE[CHAVE],BS_CONTROLE[Quantidade_11],"-")</f>
        <v>-</v>
      </c>
      <c r="V1070" s="193" t="str">
        <f ca="1">_xlfn.XLOOKUP(G1070&amp;$V$2,BS_CONTROLE[CHAVE],BS_CONTROLE[Quantidade_11],"-")</f>
        <v>-</v>
      </c>
      <c r="W1070" s="193" t="str">
        <f ca="1">_xlfn.XLOOKUP(G1070&amp;$W$2,BS_CONTROLE[CHAVE],BS_CONTROLE[Quantidade_11],"-")</f>
        <v>-</v>
      </c>
    </row>
    <row r="1071" spans="1:23" s="101" customFormat="1" hidden="1">
      <c r="A1071" s="206" t="str">
        <f>IF(SP_NORTE!Y1074="","*",SP_NORTE!Y1074)</f>
        <v>*</v>
      </c>
      <c r="B1071" s="206" t="str">
        <f>IF(SP_NORTE!X1074="","*",SP_NORTE!X1074)</f>
        <v>*</v>
      </c>
      <c r="C1071" s="206" t="str">
        <f>IF(SP_NORTE!Z1074="","*",SP_NORTE!Z1074)</f>
        <v>*</v>
      </c>
      <c r="D1071" s="195" t="str">
        <f>IF(SP_NORTE!S1074="","*",SP_NORTE!S1074)</f>
        <v>*</v>
      </c>
      <c r="E1071" s="195" t="str">
        <f>IF(SP_NORTE!T1074="","*",SP_NORTE!T1074)</f>
        <v>*</v>
      </c>
      <c r="F1071" s="205" t="str">
        <f>IF(SP_NORTE!B1074="","*",SP_NORTE!B1074)</f>
        <v>*</v>
      </c>
      <c r="G1071" s="205" t="str">
        <f>IF(SP_NORTE!D1074="","*",SP_NORTE!D1074)</f>
        <v>*</v>
      </c>
      <c r="H1071" s="205" t="str">
        <f>IF(SP_NORTE!F1074="","*",SP_NORTE!F1074)</f>
        <v>*</v>
      </c>
      <c r="I1071" s="205" t="str">
        <f>IF(SP_NORTE!H1074="","*",SP_NORTE!H1074)</f>
        <v>*</v>
      </c>
      <c r="J1071" s="205" t="str">
        <f>IF(SP_NORTE!I1074="","*",SP_NORTE!I1074)</f>
        <v>*</v>
      </c>
      <c r="K1071" s="195" t="str">
        <f>IF(SP_NORTE!M1074="","*",SP_NORTE!M1074)</f>
        <v>*</v>
      </c>
      <c r="L1071" s="195" t="str">
        <f>IF(SP_NORTE!N1074="","*",SP_NORTE!N1074)</f>
        <v>*</v>
      </c>
      <c r="M1071" s="196" t="str">
        <f>IF(SP_NORTE!J1074="","*",SP_NORTE!J1074)</f>
        <v>*</v>
      </c>
      <c r="N1071" s="204" t="str">
        <f>IF(SP_NORTE!K1074="","*",SP_NORTE!K1074)</f>
        <v>*</v>
      </c>
      <c r="O1071" s="204" t="str">
        <f>IF(SP_NORTE!L1074="","*",SP_NORTE!L1074)</f>
        <v>*</v>
      </c>
      <c r="P1071" s="203" t="str">
        <f>IF(SP_NORTE!O1074="","*",SP_NORTE!O1074)</f>
        <v>*</v>
      </c>
      <c r="Q1071" s="203" t="str">
        <f>IF(SP_NORTE!P1074="","*",SP_NORTE!P1074)</f>
        <v>*</v>
      </c>
      <c r="R1071" s="205" t="str">
        <f>IF(SP_NORTE!Q1074="","*",CONCATENATE(SP_NORTE!Q1074," ",SP_NORTE!R1074))</f>
        <v>*</v>
      </c>
      <c r="S1071" s="205" t="str">
        <f>IF(SP_NORTE!V1074="","*",SP_NORTE!V1074)</f>
        <v>*</v>
      </c>
      <c r="T1071" s="205" t="str">
        <f>IF(SP_NORTE!W1074="","*",SP_NORTE!W1074)</f>
        <v>*</v>
      </c>
      <c r="U1071" s="193" t="str">
        <f ca="1">_xlfn.XLOOKUP(G1071&amp;$U$2,BS_CONTROLE[CHAVE],BS_CONTROLE[Quantidade_11],"-")</f>
        <v>-</v>
      </c>
      <c r="V1071" s="193" t="str">
        <f ca="1">_xlfn.XLOOKUP(G1071&amp;$V$2,BS_CONTROLE[CHAVE],BS_CONTROLE[Quantidade_11],"-")</f>
        <v>-</v>
      </c>
      <c r="W1071" s="193" t="str">
        <f ca="1">_xlfn.XLOOKUP(G1071&amp;$W$2,BS_CONTROLE[CHAVE],BS_CONTROLE[Quantidade_11],"-")</f>
        <v>-</v>
      </c>
    </row>
    <row r="1072" spans="1:23" s="101" customFormat="1" hidden="1">
      <c r="A1072" s="206" t="str">
        <f>IF(SP_NORTE!Y1075="","*",SP_NORTE!Y1075)</f>
        <v>*</v>
      </c>
      <c r="B1072" s="206" t="str">
        <f>IF(SP_NORTE!X1075="","*",SP_NORTE!X1075)</f>
        <v>*</v>
      </c>
      <c r="C1072" s="206" t="str">
        <f>IF(SP_NORTE!Z1075="","*",SP_NORTE!Z1075)</f>
        <v>*</v>
      </c>
      <c r="D1072" s="195" t="str">
        <f>IF(SP_NORTE!S1075="","*",SP_NORTE!S1075)</f>
        <v>*</v>
      </c>
      <c r="E1072" s="195" t="str">
        <f>IF(SP_NORTE!T1075="","*",SP_NORTE!T1075)</f>
        <v>*</v>
      </c>
      <c r="F1072" s="205" t="str">
        <f>IF(SP_NORTE!B1075="","*",SP_NORTE!B1075)</f>
        <v>*</v>
      </c>
      <c r="G1072" s="205" t="str">
        <f>IF(SP_NORTE!D1075="","*",SP_NORTE!D1075)</f>
        <v>*</v>
      </c>
      <c r="H1072" s="205" t="str">
        <f>IF(SP_NORTE!F1075="","*",SP_NORTE!F1075)</f>
        <v>*</v>
      </c>
      <c r="I1072" s="205" t="str">
        <f>IF(SP_NORTE!H1075="","*",SP_NORTE!H1075)</f>
        <v>*</v>
      </c>
      <c r="J1072" s="205" t="str">
        <f>IF(SP_NORTE!I1075="","*",SP_NORTE!I1075)</f>
        <v>*</v>
      </c>
      <c r="K1072" s="195" t="str">
        <f>IF(SP_NORTE!M1075="","*",SP_NORTE!M1075)</f>
        <v>*</v>
      </c>
      <c r="L1072" s="195" t="str">
        <f>IF(SP_NORTE!N1075="","*",SP_NORTE!N1075)</f>
        <v>*</v>
      </c>
      <c r="M1072" s="196" t="str">
        <f>IF(SP_NORTE!J1075="","*",SP_NORTE!J1075)</f>
        <v>*</v>
      </c>
      <c r="N1072" s="204" t="str">
        <f>IF(SP_NORTE!K1075="","*",SP_NORTE!K1075)</f>
        <v>*</v>
      </c>
      <c r="O1072" s="204" t="str">
        <f>IF(SP_NORTE!L1075="","*",SP_NORTE!L1075)</f>
        <v>*</v>
      </c>
      <c r="P1072" s="203" t="str">
        <f>IF(SP_NORTE!O1075="","*",SP_NORTE!O1075)</f>
        <v>*</v>
      </c>
      <c r="Q1072" s="203" t="str">
        <f>IF(SP_NORTE!P1075="","*",SP_NORTE!P1075)</f>
        <v>*</v>
      </c>
      <c r="R1072" s="205" t="str">
        <f>IF(SP_NORTE!Q1075="","*",CONCATENATE(SP_NORTE!Q1075," ",SP_NORTE!R1075))</f>
        <v>*</v>
      </c>
      <c r="S1072" s="205" t="str">
        <f>IF(SP_NORTE!V1075="","*",SP_NORTE!V1075)</f>
        <v>*</v>
      </c>
      <c r="T1072" s="205" t="str">
        <f>IF(SP_NORTE!W1075="","*",SP_NORTE!W1075)</f>
        <v>*</v>
      </c>
      <c r="U1072" s="193" t="str">
        <f ca="1">_xlfn.XLOOKUP(G1072&amp;$U$2,BS_CONTROLE[CHAVE],BS_CONTROLE[Quantidade_11],"-")</f>
        <v>-</v>
      </c>
      <c r="V1072" s="193" t="str">
        <f ca="1">_xlfn.XLOOKUP(G1072&amp;$V$2,BS_CONTROLE[CHAVE],BS_CONTROLE[Quantidade_11],"-")</f>
        <v>-</v>
      </c>
      <c r="W1072" s="193" t="str">
        <f ca="1">_xlfn.XLOOKUP(G1072&amp;$W$2,BS_CONTROLE[CHAVE],BS_CONTROLE[Quantidade_11],"-")</f>
        <v>-</v>
      </c>
    </row>
    <row r="1073" spans="1:23" s="101" customFormat="1" hidden="1">
      <c r="A1073" s="206" t="str">
        <f>IF(SP_NORTE!Y1076="","*",SP_NORTE!Y1076)</f>
        <v>*</v>
      </c>
      <c r="B1073" s="206" t="str">
        <f>IF(SP_NORTE!X1076="","*",SP_NORTE!X1076)</f>
        <v>*</v>
      </c>
      <c r="C1073" s="206" t="str">
        <f>IF(SP_NORTE!Z1076="","*",SP_NORTE!Z1076)</f>
        <v>*</v>
      </c>
      <c r="D1073" s="195" t="str">
        <f>IF(SP_NORTE!S1076="","*",SP_NORTE!S1076)</f>
        <v>*</v>
      </c>
      <c r="E1073" s="195" t="str">
        <f>IF(SP_NORTE!T1076="","*",SP_NORTE!T1076)</f>
        <v>*</v>
      </c>
      <c r="F1073" s="205" t="str">
        <f>IF(SP_NORTE!B1076="","*",SP_NORTE!B1076)</f>
        <v>*</v>
      </c>
      <c r="G1073" s="205" t="str">
        <f>IF(SP_NORTE!D1076="","*",SP_NORTE!D1076)</f>
        <v>*</v>
      </c>
      <c r="H1073" s="205" t="str">
        <f>IF(SP_NORTE!F1076="","*",SP_NORTE!F1076)</f>
        <v>*</v>
      </c>
      <c r="I1073" s="205" t="str">
        <f>IF(SP_NORTE!H1076="","*",SP_NORTE!H1076)</f>
        <v>*</v>
      </c>
      <c r="J1073" s="205" t="str">
        <f>IF(SP_NORTE!I1076="","*",SP_NORTE!I1076)</f>
        <v>*</v>
      </c>
      <c r="K1073" s="195" t="str">
        <f>IF(SP_NORTE!M1076="","*",SP_NORTE!M1076)</f>
        <v>*</v>
      </c>
      <c r="L1073" s="195" t="str">
        <f>IF(SP_NORTE!N1076="","*",SP_NORTE!N1076)</f>
        <v>*</v>
      </c>
      <c r="M1073" s="196" t="str">
        <f>IF(SP_NORTE!J1076="","*",SP_NORTE!J1076)</f>
        <v>*</v>
      </c>
      <c r="N1073" s="204" t="str">
        <f>IF(SP_NORTE!K1076="","*",SP_NORTE!K1076)</f>
        <v>*</v>
      </c>
      <c r="O1073" s="204" t="str">
        <f>IF(SP_NORTE!L1076="","*",SP_NORTE!L1076)</f>
        <v>*</v>
      </c>
      <c r="P1073" s="203" t="str">
        <f>IF(SP_NORTE!O1076="","*",SP_NORTE!O1076)</f>
        <v>*</v>
      </c>
      <c r="Q1073" s="203" t="str">
        <f>IF(SP_NORTE!P1076="","*",SP_NORTE!P1076)</f>
        <v>*</v>
      </c>
      <c r="R1073" s="205" t="str">
        <f>IF(SP_NORTE!Q1076="","*",CONCATENATE(SP_NORTE!Q1076," ",SP_NORTE!R1076))</f>
        <v>*</v>
      </c>
      <c r="S1073" s="205" t="str">
        <f>IF(SP_NORTE!V1076="","*",SP_NORTE!V1076)</f>
        <v>*</v>
      </c>
      <c r="T1073" s="205" t="str">
        <f>IF(SP_NORTE!W1076="","*",SP_NORTE!W1076)</f>
        <v>*</v>
      </c>
      <c r="U1073" s="193" t="str">
        <f ca="1">_xlfn.XLOOKUP(G1073&amp;$U$2,BS_CONTROLE[CHAVE],BS_CONTROLE[Quantidade_11],"-")</f>
        <v>-</v>
      </c>
      <c r="V1073" s="193" t="str">
        <f ca="1">_xlfn.XLOOKUP(G1073&amp;$V$2,BS_CONTROLE[CHAVE],BS_CONTROLE[Quantidade_11],"-")</f>
        <v>-</v>
      </c>
      <c r="W1073" s="193" t="str">
        <f ca="1">_xlfn.XLOOKUP(G1073&amp;$W$2,BS_CONTROLE[CHAVE],BS_CONTROLE[Quantidade_11],"-")</f>
        <v>-</v>
      </c>
    </row>
    <row r="1074" spans="1:23" s="101" customFormat="1" hidden="1">
      <c r="A1074" s="206" t="str">
        <f>IF(SP_NORTE!Y1077="","*",SP_NORTE!Y1077)</f>
        <v>*</v>
      </c>
      <c r="B1074" s="206" t="str">
        <f>IF(SP_NORTE!X1077="","*",SP_NORTE!X1077)</f>
        <v>*</v>
      </c>
      <c r="C1074" s="206" t="str">
        <f>IF(SP_NORTE!Z1077="","*",SP_NORTE!Z1077)</f>
        <v>*</v>
      </c>
      <c r="D1074" s="195" t="str">
        <f>IF(SP_NORTE!S1077="","*",SP_NORTE!S1077)</f>
        <v>*</v>
      </c>
      <c r="E1074" s="195" t="str">
        <f>IF(SP_NORTE!T1077="","*",SP_NORTE!T1077)</f>
        <v>*</v>
      </c>
      <c r="F1074" s="205" t="str">
        <f>IF(SP_NORTE!B1077="","*",SP_NORTE!B1077)</f>
        <v>*</v>
      </c>
      <c r="G1074" s="205" t="str">
        <f>IF(SP_NORTE!D1077="","*",SP_NORTE!D1077)</f>
        <v>*</v>
      </c>
      <c r="H1074" s="205" t="str">
        <f>IF(SP_NORTE!F1077="","*",SP_NORTE!F1077)</f>
        <v>*</v>
      </c>
      <c r="I1074" s="205" t="str">
        <f>IF(SP_NORTE!H1077="","*",SP_NORTE!H1077)</f>
        <v>*</v>
      </c>
      <c r="J1074" s="205" t="str">
        <f>IF(SP_NORTE!I1077="","*",SP_NORTE!I1077)</f>
        <v>*</v>
      </c>
      <c r="K1074" s="195" t="str">
        <f>IF(SP_NORTE!M1077="","*",SP_NORTE!M1077)</f>
        <v>*</v>
      </c>
      <c r="L1074" s="195" t="str">
        <f>IF(SP_NORTE!N1077="","*",SP_NORTE!N1077)</f>
        <v>*</v>
      </c>
      <c r="M1074" s="196" t="str">
        <f>IF(SP_NORTE!J1077="","*",SP_NORTE!J1077)</f>
        <v>*</v>
      </c>
      <c r="N1074" s="204" t="str">
        <f>IF(SP_NORTE!K1077="","*",SP_NORTE!K1077)</f>
        <v>*</v>
      </c>
      <c r="O1074" s="204" t="str">
        <f>IF(SP_NORTE!L1077="","*",SP_NORTE!L1077)</f>
        <v>*</v>
      </c>
      <c r="P1074" s="203" t="str">
        <f>IF(SP_NORTE!O1077="","*",SP_NORTE!O1077)</f>
        <v>*</v>
      </c>
      <c r="Q1074" s="203" t="str">
        <f>IF(SP_NORTE!P1077="","*",SP_NORTE!P1077)</f>
        <v>*</v>
      </c>
      <c r="R1074" s="205" t="str">
        <f>IF(SP_NORTE!Q1077="","*",CONCATENATE(SP_NORTE!Q1077," ",SP_NORTE!R1077))</f>
        <v>*</v>
      </c>
      <c r="S1074" s="205" t="str">
        <f>IF(SP_NORTE!V1077="","*",SP_NORTE!V1077)</f>
        <v>*</v>
      </c>
      <c r="T1074" s="205" t="str">
        <f>IF(SP_NORTE!W1077="","*",SP_NORTE!W1077)</f>
        <v>*</v>
      </c>
      <c r="U1074" s="193" t="str">
        <f ca="1">_xlfn.XLOOKUP(G1074&amp;$U$2,BS_CONTROLE[CHAVE],BS_CONTROLE[Quantidade_11],"-")</f>
        <v>-</v>
      </c>
      <c r="V1074" s="193" t="str">
        <f ca="1">_xlfn.XLOOKUP(G1074&amp;$V$2,BS_CONTROLE[CHAVE],BS_CONTROLE[Quantidade_11],"-")</f>
        <v>-</v>
      </c>
      <c r="W1074" s="193" t="str">
        <f ca="1">_xlfn.XLOOKUP(G1074&amp;$W$2,BS_CONTROLE[CHAVE],BS_CONTROLE[Quantidade_11],"-")</f>
        <v>-</v>
      </c>
    </row>
    <row r="1075" spans="1:23" s="101" customFormat="1" hidden="1">
      <c r="A1075" s="206" t="str">
        <f>IF(SP_NORTE!Y1078="","*",SP_NORTE!Y1078)</f>
        <v>*</v>
      </c>
      <c r="B1075" s="206" t="str">
        <f>IF(SP_NORTE!X1078="","*",SP_NORTE!X1078)</f>
        <v>*</v>
      </c>
      <c r="C1075" s="206" t="str">
        <f>IF(SP_NORTE!Z1078="","*",SP_NORTE!Z1078)</f>
        <v>*</v>
      </c>
      <c r="D1075" s="195" t="str">
        <f>IF(SP_NORTE!S1078="","*",SP_NORTE!S1078)</f>
        <v>*</v>
      </c>
      <c r="E1075" s="195" t="str">
        <f>IF(SP_NORTE!T1078="","*",SP_NORTE!T1078)</f>
        <v>*</v>
      </c>
      <c r="F1075" s="205" t="str">
        <f>IF(SP_NORTE!B1078="","*",SP_NORTE!B1078)</f>
        <v>*</v>
      </c>
      <c r="G1075" s="205" t="str">
        <f>IF(SP_NORTE!D1078="","*",SP_NORTE!D1078)</f>
        <v>*</v>
      </c>
      <c r="H1075" s="205" t="str">
        <f>IF(SP_NORTE!F1078="","*",SP_NORTE!F1078)</f>
        <v>*</v>
      </c>
      <c r="I1075" s="205" t="str">
        <f>IF(SP_NORTE!H1078="","*",SP_NORTE!H1078)</f>
        <v>*</v>
      </c>
      <c r="J1075" s="205" t="str">
        <f>IF(SP_NORTE!I1078="","*",SP_NORTE!I1078)</f>
        <v>*</v>
      </c>
      <c r="K1075" s="195" t="str">
        <f>IF(SP_NORTE!M1078="","*",SP_NORTE!M1078)</f>
        <v>*</v>
      </c>
      <c r="L1075" s="195" t="str">
        <f>IF(SP_NORTE!N1078="","*",SP_NORTE!N1078)</f>
        <v>*</v>
      </c>
      <c r="M1075" s="196" t="str">
        <f>IF(SP_NORTE!J1078="","*",SP_NORTE!J1078)</f>
        <v>*</v>
      </c>
      <c r="N1075" s="204" t="str">
        <f>IF(SP_NORTE!K1078="","*",SP_NORTE!K1078)</f>
        <v>*</v>
      </c>
      <c r="O1075" s="204" t="str">
        <f>IF(SP_NORTE!L1078="","*",SP_NORTE!L1078)</f>
        <v>*</v>
      </c>
      <c r="P1075" s="203" t="str">
        <f>IF(SP_NORTE!O1078="","*",SP_NORTE!O1078)</f>
        <v>*</v>
      </c>
      <c r="Q1075" s="203" t="str">
        <f>IF(SP_NORTE!P1078="","*",SP_NORTE!P1078)</f>
        <v>*</v>
      </c>
      <c r="R1075" s="205" t="str">
        <f>IF(SP_NORTE!Q1078="","*",CONCATENATE(SP_NORTE!Q1078," ",SP_NORTE!R1078))</f>
        <v>*</v>
      </c>
      <c r="S1075" s="205" t="str">
        <f>IF(SP_NORTE!V1078="","*",SP_NORTE!V1078)</f>
        <v>*</v>
      </c>
      <c r="T1075" s="205" t="str">
        <f>IF(SP_NORTE!W1078="","*",SP_NORTE!W1078)</f>
        <v>*</v>
      </c>
      <c r="U1075" s="193" t="str">
        <f ca="1">_xlfn.XLOOKUP(G1075&amp;$U$2,BS_CONTROLE[CHAVE],BS_CONTROLE[Quantidade_11],"-")</f>
        <v>-</v>
      </c>
      <c r="V1075" s="193" t="str">
        <f ca="1">_xlfn.XLOOKUP(G1075&amp;$V$2,BS_CONTROLE[CHAVE],BS_CONTROLE[Quantidade_11],"-")</f>
        <v>-</v>
      </c>
      <c r="W1075" s="193" t="str">
        <f ca="1">_xlfn.XLOOKUP(G1075&amp;$W$2,BS_CONTROLE[CHAVE],BS_CONTROLE[Quantidade_11],"-")</f>
        <v>-</v>
      </c>
    </row>
    <row r="1076" spans="1:23" s="101" customFormat="1" hidden="1">
      <c r="A1076" s="206" t="str">
        <f>IF(SP_NORTE!Y1079="","*",SP_NORTE!Y1079)</f>
        <v>*</v>
      </c>
      <c r="B1076" s="206" t="str">
        <f>IF(SP_NORTE!X1079="","*",SP_NORTE!X1079)</f>
        <v>*</v>
      </c>
      <c r="C1076" s="206" t="str">
        <f>IF(SP_NORTE!Z1079="","*",SP_NORTE!Z1079)</f>
        <v>*</v>
      </c>
      <c r="D1076" s="195" t="str">
        <f>IF(SP_NORTE!S1079="","*",SP_NORTE!S1079)</f>
        <v>*</v>
      </c>
      <c r="E1076" s="195" t="str">
        <f>IF(SP_NORTE!T1079="","*",SP_NORTE!T1079)</f>
        <v>*</v>
      </c>
      <c r="F1076" s="205" t="str">
        <f>IF(SP_NORTE!B1079="","*",SP_NORTE!B1079)</f>
        <v>*</v>
      </c>
      <c r="G1076" s="205" t="str">
        <f>IF(SP_NORTE!D1079="","*",SP_NORTE!D1079)</f>
        <v>*</v>
      </c>
      <c r="H1076" s="205" t="str">
        <f>IF(SP_NORTE!F1079="","*",SP_NORTE!F1079)</f>
        <v>*</v>
      </c>
      <c r="I1076" s="205" t="str">
        <f>IF(SP_NORTE!H1079="","*",SP_NORTE!H1079)</f>
        <v>*</v>
      </c>
      <c r="J1076" s="205" t="str">
        <f>IF(SP_NORTE!I1079="","*",SP_NORTE!I1079)</f>
        <v>*</v>
      </c>
      <c r="K1076" s="195" t="str">
        <f>IF(SP_NORTE!M1079="","*",SP_NORTE!M1079)</f>
        <v>*</v>
      </c>
      <c r="L1076" s="195" t="str">
        <f>IF(SP_NORTE!N1079="","*",SP_NORTE!N1079)</f>
        <v>*</v>
      </c>
      <c r="M1076" s="196" t="str">
        <f>IF(SP_NORTE!J1079="","*",SP_NORTE!J1079)</f>
        <v>*</v>
      </c>
      <c r="N1076" s="204" t="str">
        <f>IF(SP_NORTE!K1079="","*",SP_NORTE!K1079)</f>
        <v>*</v>
      </c>
      <c r="O1076" s="204" t="str">
        <f>IF(SP_NORTE!L1079="","*",SP_NORTE!L1079)</f>
        <v>*</v>
      </c>
      <c r="P1076" s="203" t="str">
        <f>IF(SP_NORTE!O1079="","*",SP_NORTE!O1079)</f>
        <v>*</v>
      </c>
      <c r="Q1076" s="203" t="str">
        <f>IF(SP_NORTE!P1079="","*",SP_NORTE!P1079)</f>
        <v>*</v>
      </c>
      <c r="R1076" s="205" t="str">
        <f>IF(SP_NORTE!Q1079="","*",CONCATENATE(SP_NORTE!Q1079," ",SP_NORTE!R1079))</f>
        <v>*</v>
      </c>
      <c r="S1076" s="205" t="str">
        <f>IF(SP_NORTE!V1079="","*",SP_NORTE!V1079)</f>
        <v>*</v>
      </c>
      <c r="T1076" s="205" t="str">
        <f>IF(SP_NORTE!W1079="","*",SP_NORTE!W1079)</f>
        <v>*</v>
      </c>
      <c r="U1076" s="193" t="str">
        <f ca="1">_xlfn.XLOOKUP(G1076&amp;$U$2,BS_CONTROLE[CHAVE],BS_CONTROLE[Quantidade_11],"-")</f>
        <v>-</v>
      </c>
      <c r="V1076" s="193" t="str">
        <f ca="1">_xlfn.XLOOKUP(G1076&amp;$V$2,BS_CONTROLE[CHAVE],BS_CONTROLE[Quantidade_11],"-")</f>
        <v>-</v>
      </c>
      <c r="W1076" s="193" t="str">
        <f ca="1">_xlfn.XLOOKUP(G1076&amp;$W$2,BS_CONTROLE[CHAVE],BS_CONTROLE[Quantidade_11],"-")</f>
        <v>-</v>
      </c>
    </row>
    <row r="1077" spans="1:23" s="101" customFormat="1" hidden="1">
      <c r="A1077" s="206" t="str">
        <f>IF(SP_NORTE!Y1080="","*",SP_NORTE!Y1080)</f>
        <v>*</v>
      </c>
      <c r="B1077" s="206" t="str">
        <f>IF(SP_NORTE!X1080="","*",SP_NORTE!X1080)</f>
        <v>*</v>
      </c>
      <c r="C1077" s="206" t="str">
        <f>IF(SP_NORTE!Z1080="","*",SP_NORTE!Z1080)</f>
        <v>*</v>
      </c>
      <c r="D1077" s="195" t="str">
        <f>IF(SP_NORTE!S1080="","*",SP_NORTE!S1080)</f>
        <v>*</v>
      </c>
      <c r="E1077" s="195" t="str">
        <f>IF(SP_NORTE!T1080="","*",SP_NORTE!T1080)</f>
        <v>*</v>
      </c>
      <c r="F1077" s="205" t="str">
        <f>IF(SP_NORTE!B1080="","*",SP_NORTE!B1080)</f>
        <v>*</v>
      </c>
      <c r="G1077" s="205" t="str">
        <f>IF(SP_NORTE!D1080="","*",SP_NORTE!D1080)</f>
        <v>*</v>
      </c>
      <c r="H1077" s="205" t="str">
        <f>IF(SP_NORTE!F1080="","*",SP_NORTE!F1080)</f>
        <v>*</v>
      </c>
      <c r="I1077" s="205" t="str">
        <f>IF(SP_NORTE!H1080="","*",SP_NORTE!H1080)</f>
        <v>*</v>
      </c>
      <c r="J1077" s="205" t="str">
        <f>IF(SP_NORTE!I1080="","*",SP_NORTE!I1080)</f>
        <v>*</v>
      </c>
      <c r="K1077" s="195" t="str">
        <f>IF(SP_NORTE!M1080="","*",SP_NORTE!M1080)</f>
        <v>*</v>
      </c>
      <c r="L1077" s="195" t="str">
        <f>IF(SP_NORTE!N1080="","*",SP_NORTE!N1080)</f>
        <v>*</v>
      </c>
      <c r="M1077" s="196" t="str">
        <f>IF(SP_NORTE!J1080="","*",SP_NORTE!J1080)</f>
        <v>*</v>
      </c>
      <c r="N1077" s="204" t="str">
        <f>IF(SP_NORTE!K1080="","*",SP_NORTE!K1080)</f>
        <v>*</v>
      </c>
      <c r="O1077" s="204" t="str">
        <f>IF(SP_NORTE!L1080="","*",SP_NORTE!L1080)</f>
        <v>*</v>
      </c>
      <c r="P1077" s="203" t="str">
        <f>IF(SP_NORTE!O1080="","*",SP_NORTE!O1080)</f>
        <v>*</v>
      </c>
      <c r="Q1077" s="203" t="str">
        <f>IF(SP_NORTE!P1080="","*",SP_NORTE!P1080)</f>
        <v>*</v>
      </c>
      <c r="R1077" s="205" t="str">
        <f>IF(SP_NORTE!Q1080="","*",CONCATENATE(SP_NORTE!Q1080," ",SP_NORTE!R1080))</f>
        <v>*</v>
      </c>
      <c r="S1077" s="205" t="str">
        <f>IF(SP_NORTE!V1080="","*",SP_NORTE!V1080)</f>
        <v>*</v>
      </c>
      <c r="T1077" s="205" t="str">
        <f>IF(SP_NORTE!W1080="","*",SP_NORTE!W1080)</f>
        <v>*</v>
      </c>
      <c r="U1077" s="193" t="str">
        <f ca="1">_xlfn.XLOOKUP(G1077&amp;$U$2,BS_CONTROLE[CHAVE],BS_CONTROLE[Quantidade_11],"-")</f>
        <v>-</v>
      </c>
      <c r="V1077" s="193" t="str">
        <f ca="1">_xlfn.XLOOKUP(G1077&amp;$V$2,BS_CONTROLE[CHAVE],BS_CONTROLE[Quantidade_11],"-")</f>
        <v>-</v>
      </c>
      <c r="W1077" s="193" t="str">
        <f ca="1">_xlfn.XLOOKUP(G1077&amp;$W$2,BS_CONTROLE[CHAVE],BS_CONTROLE[Quantidade_11],"-")</f>
        <v>-</v>
      </c>
    </row>
    <row r="1078" spans="1:23" s="101" customFormat="1" hidden="1">
      <c r="A1078" s="206" t="str">
        <f>IF(SP_NORTE!Y1081="","*",SP_NORTE!Y1081)</f>
        <v>*</v>
      </c>
      <c r="B1078" s="206" t="str">
        <f>IF(SP_NORTE!X1081="","*",SP_NORTE!X1081)</f>
        <v>*</v>
      </c>
      <c r="C1078" s="206" t="str">
        <f>IF(SP_NORTE!Z1081="","*",SP_NORTE!Z1081)</f>
        <v>*</v>
      </c>
      <c r="D1078" s="195" t="str">
        <f>IF(SP_NORTE!S1081="","*",SP_NORTE!S1081)</f>
        <v>*</v>
      </c>
      <c r="E1078" s="195" t="str">
        <f>IF(SP_NORTE!T1081="","*",SP_NORTE!T1081)</f>
        <v>*</v>
      </c>
      <c r="F1078" s="205" t="str">
        <f>IF(SP_NORTE!B1081="","*",SP_NORTE!B1081)</f>
        <v>*</v>
      </c>
      <c r="G1078" s="205" t="str">
        <f>IF(SP_NORTE!D1081="","*",SP_NORTE!D1081)</f>
        <v>*</v>
      </c>
      <c r="H1078" s="205" t="str">
        <f>IF(SP_NORTE!F1081="","*",SP_NORTE!F1081)</f>
        <v>*</v>
      </c>
      <c r="I1078" s="205" t="str">
        <f>IF(SP_NORTE!H1081="","*",SP_NORTE!H1081)</f>
        <v>*</v>
      </c>
      <c r="J1078" s="205" t="str">
        <f>IF(SP_NORTE!I1081="","*",SP_NORTE!I1081)</f>
        <v>*</v>
      </c>
      <c r="K1078" s="195" t="str">
        <f>IF(SP_NORTE!M1081="","*",SP_NORTE!M1081)</f>
        <v>*</v>
      </c>
      <c r="L1078" s="195" t="str">
        <f>IF(SP_NORTE!N1081="","*",SP_NORTE!N1081)</f>
        <v>*</v>
      </c>
      <c r="M1078" s="196" t="str">
        <f>IF(SP_NORTE!J1081="","*",SP_NORTE!J1081)</f>
        <v>*</v>
      </c>
      <c r="N1078" s="204" t="str">
        <f>IF(SP_NORTE!K1081="","*",SP_NORTE!K1081)</f>
        <v>*</v>
      </c>
      <c r="O1078" s="204" t="str">
        <f>IF(SP_NORTE!L1081="","*",SP_NORTE!L1081)</f>
        <v>*</v>
      </c>
      <c r="P1078" s="203" t="str">
        <f>IF(SP_NORTE!O1081="","*",SP_NORTE!O1081)</f>
        <v>*</v>
      </c>
      <c r="Q1078" s="203" t="str">
        <f>IF(SP_NORTE!P1081="","*",SP_NORTE!P1081)</f>
        <v>*</v>
      </c>
      <c r="R1078" s="205" t="str">
        <f>IF(SP_NORTE!Q1081="","*",CONCATENATE(SP_NORTE!Q1081," ",SP_NORTE!R1081))</f>
        <v>*</v>
      </c>
      <c r="S1078" s="205" t="str">
        <f>IF(SP_NORTE!V1081="","*",SP_NORTE!V1081)</f>
        <v>*</v>
      </c>
      <c r="T1078" s="205" t="str">
        <f>IF(SP_NORTE!W1081="","*",SP_NORTE!W1081)</f>
        <v>*</v>
      </c>
      <c r="U1078" s="193" t="str">
        <f ca="1">_xlfn.XLOOKUP(G1078&amp;$U$2,BS_CONTROLE[CHAVE],BS_CONTROLE[Quantidade_11],"-")</f>
        <v>-</v>
      </c>
      <c r="V1078" s="193" t="str">
        <f ca="1">_xlfn.XLOOKUP(G1078&amp;$V$2,BS_CONTROLE[CHAVE],BS_CONTROLE[Quantidade_11],"-")</f>
        <v>-</v>
      </c>
      <c r="W1078" s="193" t="str">
        <f ca="1">_xlfn.XLOOKUP(G1078&amp;$W$2,BS_CONTROLE[CHAVE],BS_CONTROLE[Quantidade_11],"-")</f>
        <v>-</v>
      </c>
    </row>
    <row r="1079" spans="1:23" s="101" customFormat="1" hidden="1">
      <c r="A1079" s="206" t="str">
        <f>IF(SP_NORTE!Y1082="","*",SP_NORTE!Y1082)</f>
        <v>*</v>
      </c>
      <c r="B1079" s="206" t="str">
        <f>IF(SP_NORTE!X1082="","*",SP_NORTE!X1082)</f>
        <v>*</v>
      </c>
      <c r="C1079" s="206" t="str">
        <f>IF(SP_NORTE!Z1082="","*",SP_NORTE!Z1082)</f>
        <v>*</v>
      </c>
      <c r="D1079" s="195" t="str">
        <f>IF(SP_NORTE!S1082="","*",SP_NORTE!S1082)</f>
        <v>*</v>
      </c>
      <c r="E1079" s="195" t="str">
        <f>IF(SP_NORTE!T1082="","*",SP_NORTE!T1082)</f>
        <v>*</v>
      </c>
      <c r="F1079" s="205" t="str">
        <f>IF(SP_NORTE!B1082="","*",SP_NORTE!B1082)</f>
        <v>*</v>
      </c>
      <c r="G1079" s="205" t="str">
        <f>IF(SP_NORTE!D1082="","*",SP_NORTE!D1082)</f>
        <v>*</v>
      </c>
      <c r="H1079" s="205" t="str">
        <f>IF(SP_NORTE!F1082="","*",SP_NORTE!F1082)</f>
        <v>*</v>
      </c>
      <c r="I1079" s="205" t="str">
        <f>IF(SP_NORTE!H1082="","*",SP_NORTE!H1082)</f>
        <v>*</v>
      </c>
      <c r="J1079" s="205" t="str">
        <f>IF(SP_NORTE!I1082="","*",SP_NORTE!I1082)</f>
        <v>*</v>
      </c>
      <c r="K1079" s="195" t="str">
        <f>IF(SP_NORTE!M1082="","*",SP_NORTE!M1082)</f>
        <v>*</v>
      </c>
      <c r="L1079" s="195" t="str">
        <f>IF(SP_NORTE!N1082="","*",SP_NORTE!N1082)</f>
        <v>*</v>
      </c>
      <c r="M1079" s="196" t="str">
        <f>IF(SP_NORTE!J1082="","*",SP_NORTE!J1082)</f>
        <v>*</v>
      </c>
      <c r="N1079" s="204" t="str">
        <f>IF(SP_NORTE!K1082="","*",SP_NORTE!K1082)</f>
        <v>*</v>
      </c>
      <c r="O1079" s="204" t="str">
        <f>IF(SP_NORTE!L1082="","*",SP_NORTE!L1082)</f>
        <v>*</v>
      </c>
      <c r="P1079" s="203" t="str">
        <f>IF(SP_NORTE!O1082="","*",SP_NORTE!O1082)</f>
        <v>*</v>
      </c>
      <c r="Q1079" s="203" t="str">
        <f>IF(SP_NORTE!P1082="","*",SP_NORTE!P1082)</f>
        <v>*</v>
      </c>
      <c r="R1079" s="205" t="str">
        <f>IF(SP_NORTE!Q1082="","*",CONCATENATE(SP_NORTE!Q1082," ",SP_NORTE!R1082))</f>
        <v>*</v>
      </c>
      <c r="S1079" s="205" t="str">
        <f>IF(SP_NORTE!V1082="","*",SP_NORTE!V1082)</f>
        <v>*</v>
      </c>
      <c r="T1079" s="205" t="str">
        <f>IF(SP_NORTE!W1082="","*",SP_NORTE!W1082)</f>
        <v>*</v>
      </c>
      <c r="U1079" s="193" t="str">
        <f ca="1">_xlfn.XLOOKUP(G1079&amp;$U$2,BS_CONTROLE[CHAVE],BS_CONTROLE[Quantidade_11],"-")</f>
        <v>-</v>
      </c>
      <c r="V1079" s="193" t="str">
        <f ca="1">_xlfn.XLOOKUP(G1079&amp;$V$2,BS_CONTROLE[CHAVE],BS_CONTROLE[Quantidade_11],"-")</f>
        <v>-</v>
      </c>
      <c r="W1079" s="193" t="str">
        <f ca="1">_xlfn.XLOOKUP(G1079&amp;$W$2,BS_CONTROLE[CHAVE],BS_CONTROLE[Quantidade_11],"-")</f>
        <v>-</v>
      </c>
    </row>
    <row r="1080" spans="1:23" s="101" customFormat="1" hidden="1">
      <c r="A1080" s="206" t="str">
        <f>IF(SP_NORTE!Y1083="","*",SP_NORTE!Y1083)</f>
        <v>*</v>
      </c>
      <c r="B1080" s="206" t="str">
        <f>IF(SP_NORTE!X1083="","*",SP_NORTE!X1083)</f>
        <v>*</v>
      </c>
      <c r="C1080" s="206" t="str">
        <f>IF(SP_NORTE!Z1083="","*",SP_NORTE!Z1083)</f>
        <v>*</v>
      </c>
      <c r="D1080" s="195" t="str">
        <f>IF(SP_NORTE!S1083="","*",SP_NORTE!S1083)</f>
        <v>*</v>
      </c>
      <c r="E1080" s="195" t="str">
        <f>IF(SP_NORTE!T1083="","*",SP_NORTE!T1083)</f>
        <v>*</v>
      </c>
      <c r="F1080" s="205" t="str">
        <f>IF(SP_NORTE!B1083="","*",SP_NORTE!B1083)</f>
        <v>*</v>
      </c>
      <c r="G1080" s="205" t="str">
        <f>IF(SP_NORTE!D1083="","*",SP_NORTE!D1083)</f>
        <v>*</v>
      </c>
      <c r="H1080" s="205" t="str">
        <f>IF(SP_NORTE!F1083="","*",SP_NORTE!F1083)</f>
        <v>*</v>
      </c>
      <c r="I1080" s="205" t="str">
        <f>IF(SP_NORTE!H1083="","*",SP_NORTE!H1083)</f>
        <v>*</v>
      </c>
      <c r="J1080" s="205" t="str">
        <f>IF(SP_NORTE!I1083="","*",SP_NORTE!I1083)</f>
        <v>*</v>
      </c>
      <c r="K1080" s="195" t="str">
        <f>IF(SP_NORTE!M1083="","*",SP_NORTE!M1083)</f>
        <v>*</v>
      </c>
      <c r="L1080" s="195" t="str">
        <f>IF(SP_NORTE!N1083="","*",SP_NORTE!N1083)</f>
        <v>*</v>
      </c>
      <c r="M1080" s="196" t="str">
        <f>IF(SP_NORTE!J1083="","*",SP_NORTE!J1083)</f>
        <v>*</v>
      </c>
      <c r="N1080" s="204" t="str">
        <f>IF(SP_NORTE!K1083="","*",SP_NORTE!K1083)</f>
        <v>*</v>
      </c>
      <c r="O1080" s="204" t="str">
        <f>IF(SP_NORTE!L1083="","*",SP_NORTE!L1083)</f>
        <v>*</v>
      </c>
      <c r="P1080" s="203" t="str">
        <f>IF(SP_NORTE!O1083="","*",SP_NORTE!O1083)</f>
        <v>*</v>
      </c>
      <c r="Q1080" s="203" t="str">
        <f>IF(SP_NORTE!P1083="","*",SP_NORTE!P1083)</f>
        <v>*</v>
      </c>
      <c r="R1080" s="205" t="str">
        <f>IF(SP_NORTE!Q1083="","*",CONCATENATE(SP_NORTE!Q1083," ",SP_NORTE!R1083))</f>
        <v>*</v>
      </c>
      <c r="S1080" s="205" t="str">
        <f>IF(SP_NORTE!V1083="","*",SP_NORTE!V1083)</f>
        <v>*</v>
      </c>
      <c r="T1080" s="205" t="str">
        <f>IF(SP_NORTE!W1083="","*",SP_NORTE!W1083)</f>
        <v>*</v>
      </c>
      <c r="U1080" s="193" t="str">
        <f ca="1">_xlfn.XLOOKUP(G1080&amp;$U$2,BS_CONTROLE[CHAVE],BS_CONTROLE[Quantidade_11],"-")</f>
        <v>-</v>
      </c>
      <c r="V1080" s="193" t="str">
        <f ca="1">_xlfn.XLOOKUP(G1080&amp;$V$2,BS_CONTROLE[CHAVE],BS_CONTROLE[Quantidade_11],"-")</f>
        <v>-</v>
      </c>
      <c r="W1080" s="193" t="str">
        <f ca="1">_xlfn.XLOOKUP(G1080&amp;$W$2,BS_CONTROLE[CHAVE],BS_CONTROLE[Quantidade_11],"-")</f>
        <v>-</v>
      </c>
    </row>
    <row r="1081" spans="1:23" s="101" customFormat="1" hidden="1">
      <c r="A1081" s="206" t="str">
        <f>IF(SP_NORTE!Y1084="","*",SP_NORTE!Y1084)</f>
        <v>*</v>
      </c>
      <c r="B1081" s="206" t="str">
        <f>IF(SP_NORTE!X1084="","*",SP_NORTE!X1084)</f>
        <v>*</v>
      </c>
      <c r="C1081" s="206" t="str">
        <f>IF(SP_NORTE!Z1084="","*",SP_NORTE!Z1084)</f>
        <v>*</v>
      </c>
      <c r="D1081" s="195" t="str">
        <f>IF(SP_NORTE!S1084="","*",SP_NORTE!S1084)</f>
        <v>*</v>
      </c>
      <c r="E1081" s="195" t="str">
        <f>IF(SP_NORTE!T1084="","*",SP_NORTE!T1084)</f>
        <v>*</v>
      </c>
      <c r="F1081" s="205" t="str">
        <f>IF(SP_NORTE!B1084="","*",SP_NORTE!B1084)</f>
        <v>*</v>
      </c>
      <c r="G1081" s="205" t="str">
        <f>IF(SP_NORTE!D1084="","*",SP_NORTE!D1084)</f>
        <v>*</v>
      </c>
      <c r="H1081" s="205" t="str">
        <f>IF(SP_NORTE!F1084="","*",SP_NORTE!F1084)</f>
        <v>*</v>
      </c>
      <c r="I1081" s="205" t="str">
        <f>IF(SP_NORTE!H1084="","*",SP_NORTE!H1084)</f>
        <v>*</v>
      </c>
      <c r="J1081" s="205" t="str">
        <f>IF(SP_NORTE!I1084="","*",SP_NORTE!I1084)</f>
        <v>*</v>
      </c>
      <c r="K1081" s="195" t="str">
        <f>IF(SP_NORTE!M1084="","*",SP_NORTE!M1084)</f>
        <v>*</v>
      </c>
      <c r="L1081" s="195" t="str">
        <f>IF(SP_NORTE!N1084="","*",SP_NORTE!N1084)</f>
        <v>*</v>
      </c>
      <c r="M1081" s="196" t="str">
        <f>IF(SP_NORTE!J1084="","*",SP_NORTE!J1084)</f>
        <v>*</v>
      </c>
      <c r="N1081" s="204" t="str">
        <f>IF(SP_NORTE!K1084="","*",SP_NORTE!K1084)</f>
        <v>*</v>
      </c>
      <c r="O1081" s="204" t="str">
        <f>IF(SP_NORTE!L1084="","*",SP_NORTE!L1084)</f>
        <v>*</v>
      </c>
      <c r="P1081" s="203" t="str">
        <f>IF(SP_NORTE!O1084="","*",SP_NORTE!O1084)</f>
        <v>*</v>
      </c>
      <c r="Q1081" s="203" t="str">
        <f>IF(SP_NORTE!P1084="","*",SP_NORTE!P1084)</f>
        <v>*</v>
      </c>
      <c r="R1081" s="205" t="str">
        <f>IF(SP_NORTE!Q1084="","*",CONCATENATE(SP_NORTE!Q1084," ",SP_NORTE!R1084))</f>
        <v>*</v>
      </c>
      <c r="S1081" s="205" t="str">
        <f>IF(SP_NORTE!V1084="","*",SP_NORTE!V1084)</f>
        <v>*</v>
      </c>
      <c r="T1081" s="205" t="str">
        <f>IF(SP_NORTE!W1084="","*",SP_NORTE!W1084)</f>
        <v>*</v>
      </c>
      <c r="U1081" s="193" t="str">
        <f ca="1">_xlfn.XLOOKUP(G1081&amp;$U$2,BS_CONTROLE[CHAVE],BS_CONTROLE[Quantidade_11],"-")</f>
        <v>-</v>
      </c>
      <c r="V1081" s="193" t="str">
        <f ca="1">_xlfn.XLOOKUP(G1081&amp;$V$2,BS_CONTROLE[CHAVE],BS_CONTROLE[Quantidade_11],"-")</f>
        <v>-</v>
      </c>
      <c r="W1081" s="193" t="str">
        <f ca="1">_xlfn.XLOOKUP(G1081&amp;$W$2,BS_CONTROLE[CHAVE],BS_CONTROLE[Quantidade_11],"-")</f>
        <v>-</v>
      </c>
    </row>
    <row r="1082" spans="1:23" s="101" customFormat="1" hidden="1">
      <c r="A1082" s="206" t="str">
        <f>IF(SP_NORTE!Y1085="","*",SP_NORTE!Y1085)</f>
        <v>*</v>
      </c>
      <c r="B1082" s="206" t="str">
        <f>IF(SP_NORTE!X1085="","*",SP_NORTE!X1085)</f>
        <v>*</v>
      </c>
      <c r="C1082" s="206" t="str">
        <f>IF(SP_NORTE!Z1085="","*",SP_NORTE!Z1085)</f>
        <v>*</v>
      </c>
      <c r="D1082" s="195" t="str">
        <f>IF(SP_NORTE!S1085="","*",SP_NORTE!S1085)</f>
        <v>*</v>
      </c>
      <c r="E1082" s="195" t="str">
        <f>IF(SP_NORTE!T1085="","*",SP_NORTE!T1085)</f>
        <v>*</v>
      </c>
      <c r="F1082" s="205" t="str">
        <f>IF(SP_NORTE!B1085="","*",SP_NORTE!B1085)</f>
        <v>*</v>
      </c>
      <c r="G1082" s="205" t="str">
        <f>IF(SP_NORTE!D1085="","*",SP_NORTE!D1085)</f>
        <v>*</v>
      </c>
      <c r="H1082" s="205" t="str">
        <f>IF(SP_NORTE!F1085="","*",SP_NORTE!F1085)</f>
        <v>*</v>
      </c>
      <c r="I1082" s="205" t="str">
        <f>IF(SP_NORTE!H1085="","*",SP_NORTE!H1085)</f>
        <v>*</v>
      </c>
      <c r="J1082" s="205" t="str">
        <f>IF(SP_NORTE!I1085="","*",SP_NORTE!I1085)</f>
        <v>*</v>
      </c>
      <c r="K1082" s="195" t="str">
        <f>IF(SP_NORTE!M1085="","*",SP_NORTE!M1085)</f>
        <v>*</v>
      </c>
      <c r="L1082" s="195" t="str">
        <f>IF(SP_NORTE!N1085="","*",SP_NORTE!N1085)</f>
        <v>*</v>
      </c>
      <c r="M1082" s="196" t="str">
        <f>IF(SP_NORTE!J1085="","*",SP_NORTE!J1085)</f>
        <v>*</v>
      </c>
      <c r="N1082" s="204" t="str">
        <f>IF(SP_NORTE!K1085="","*",SP_NORTE!K1085)</f>
        <v>*</v>
      </c>
      <c r="O1082" s="204" t="str">
        <f>IF(SP_NORTE!L1085="","*",SP_NORTE!L1085)</f>
        <v>*</v>
      </c>
      <c r="P1082" s="203" t="str">
        <f>IF(SP_NORTE!O1085="","*",SP_NORTE!O1085)</f>
        <v>*</v>
      </c>
      <c r="Q1082" s="203" t="str">
        <f>IF(SP_NORTE!P1085="","*",SP_NORTE!P1085)</f>
        <v>*</v>
      </c>
      <c r="R1082" s="205" t="str">
        <f>IF(SP_NORTE!Q1085="","*",CONCATENATE(SP_NORTE!Q1085," ",SP_NORTE!R1085))</f>
        <v>*</v>
      </c>
      <c r="S1082" s="205" t="str">
        <f>IF(SP_NORTE!V1085="","*",SP_NORTE!V1085)</f>
        <v>*</v>
      </c>
      <c r="T1082" s="205" t="str">
        <f>IF(SP_NORTE!W1085="","*",SP_NORTE!W1085)</f>
        <v>*</v>
      </c>
      <c r="U1082" s="193" t="str">
        <f ca="1">_xlfn.XLOOKUP(G1082&amp;$U$2,BS_CONTROLE[CHAVE],BS_CONTROLE[Quantidade_11],"-")</f>
        <v>-</v>
      </c>
      <c r="V1082" s="193" t="str">
        <f ca="1">_xlfn.XLOOKUP(G1082&amp;$V$2,BS_CONTROLE[CHAVE],BS_CONTROLE[Quantidade_11],"-")</f>
        <v>-</v>
      </c>
      <c r="W1082" s="193" t="str">
        <f ca="1">_xlfn.XLOOKUP(G1082&amp;$W$2,BS_CONTROLE[CHAVE],BS_CONTROLE[Quantidade_11],"-")</f>
        <v>-</v>
      </c>
    </row>
    <row r="1083" spans="1:23" s="101" customFormat="1" hidden="1">
      <c r="A1083" s="206" t="str">
        <f>IF(SP_NORTE!Y1086="","*",SP_NORTE!Y1086)</f>
        <v>*</v>
      </c>
      <c r="B1083" s="206" t="str">
        <f>IF(SP_NORTE!X1086="","*",SP_NORTE!X1086)</f>
        <v>*</v>
      </c>
      <c r="C1083" s="206" t="str">
        <f>IF(SP_NORTE!Z1086="","*",SP_NORTE!Z1086)</f>
        <v>*</v>
      </c>
      <c r="D1083" s="195" t="str">
        <f>IF(SP_NORTE!S1086="","*",SP_NORTE!S1086)</f>
        <v>*</v>
      </c>
      <c r="E1083" s="195" t="str">
        <f>IF(SP_NORTE!T1086="","*",SP_NORTE!T1086)</f>
        <v>*</v>
      </c>
      <c r="F1083" s="205" t="str">
        <f>IF(SP_NORTE!B1086="","*",SP_NORTE!B1086)</f>
        <v>*</v>
      </c>
      <c r="G1083" s="205" t="str">
        <f>IF(SP_NORTE!D1086="","*",SP_NORTE!D1086)</f>
        <v>*</v>
      </c>
      <c r="H1083" s="205" t="str">
        <f>IF(SP_NORTE!F1086="","*",SP_NORTE!F1086)</f>
        <v>*</v>
      </c>
      <c r="I1083" s="205" t="str">
        <f>IF(SP_NORTE!H1086="","*",SP_NORTE!H1086)</f>
        <v>*</v>
      </c>
      <c r="J1083" s="205" t="str">
        <f>IF(SP_NORTE!I1086="","*",SP_NORTE!I1086)</f>
        <v>*</v>
      </c>
      <c r="K1083" s="195" t="str">
        <f>IF(SP_NORTE!M1086="","*",SP_NORTE!M1086)</f>
        <v>*</v>
      </c>
      <c r="L1083" s="195" t="str">
        <f>IF(SP_NORTE!N1086="","*",SP_NORTE!N1086)</f>
        <v>*</v>
      </c>
      <c r="M1083" s="196" t="str">
        <f>IF(SP_NORTE!J1086="","*",SP_NORTE!J1086)</f>
        <v>*</v>
      </c>
      <c r="N1083" s="204" t="str">
        <f>IF(SP_NORTE!K1086="","*",SP_NORTE!K1086)</f>
        <v>*</v>
      </c>
      <c r="O1083" s="204" t="str">
        <f>IF(SP_NORTE!L1086="","*",SP_NORTE!L1086)</f>
        <v>*</v>
      </c>
      <c r="P1083" s="203" t="str">
        <f>IF(SP_NORTE!O1086="","*",SP_NORTE!O1086)</f>
        <v>*</v>
      </c>
      <c r="Q1083" s="203" t="str">
        <f>IF(SP_NORTE!P1086="","*",SP_NORTE!P1086)</f>
        <v>*</v>
      </c>
      <c r="R1083" s="205" t="str">
        <f>IF(SP_NORTE!Q1086="","*",CONCATENATE(SP_NORTE!Q1086," ",SP_NORTE!R1086))</f>
        <v>*</v>
      </c>
      <c r="S1083" s="205" t="str">
        <f>IF(SP_NORTE!V1086="","*",SP_NORTE!V1086)</f>
        <v>*</v>
      </c>
      <c r="T1083" s="205" t="str">
        <f>IF(SP_NORTE!W1086="","*",SP_NORTE!W1086)</f>
        <v>*</v>
      </c>
      <c r="U1083" s="193" t="str">
        <f ca="1">_xlfn.XLOOKUP(G1083&amp;$U$2,BS_CONTROLE[CHAVE],BS_CONTROLE[Quantidade_11],"-")</f>
        <v>-</v>
      </c>
      <c r="V1083" s="193" t="str">
        <f ca="1">_xlfn.XLOOKUP(G1083&amp;$V$2,BS_CONTROLE[CHAVE],BS_CONTROLE[Quantidade_11],"-")</f>
        <v>-</v>
      </c>
      <c r="W1083" s="193" t="str">
        <f ca="1">_xlfn.XLOOKUP(G1083&amp;$W$2,BS_CONTROLE[CHAVE],BS_CONTROLE[Quantidade_11],"-")</f>
        <v>-</v>
      </c>
    </row>
    <row r="1084" spans="1:23" s="101" customFormat="1" hidden="1">
      <c r="A1084" s="206" t="str">
        <f>IF(SP_NORTE!Y1087="","*",SP_NORTE!Y1087)</f>
        <v>*</v>
      </c>
      <c r="B1084" s="206" t="str">
        <f>IF(SP_NORTE!X1087="","*",SP_NORTE!X1087)</f>
        <v>*</v>
      </c>
      <c r="C1084" s="206" t="str">
        <f>IF(SP_NORTE!Z1087="","*",SP_NORTE!Z1087)</f>
        <v>*</v>
      </c>
      <c r="D1084" s="195" t="str">
        <f>IF(SP_NORTE!S1087="","*",SP_NORTE!S1087)</f>
        <v>*</v>
      </c>
      <c r="E1084" s="195" t="str">
        <f>IF(SP_NORTE!T1087="","*",SP_NORTE!T1087)</f>
        <v>*</v>
      </c>
      <c r="F1084" s="205" t="str">
        <f>IF(SP_NORTE!B1087="","*",SP_NORTE!B1087)</f>
        <v>*</v>
      </c>
      <c r="G1084" s="205" t="str">
        <f>IF(SP_NORTE!D1087="","*",SP_NORTE!D1087)</f>
        <v>*</v>
      </c>
      <c r="H1084" s="205" t="str">
        <f>IF(SP_NORTE!F1087="","*",SP_NORTE!F1087)</f>
        <v>*</v>
      </c>
      <c r="I1084" s="205" t="str">
        <f>IF(SP_NORTE!H1087="","*",SP_NORTE!H1087)</f>
        <v>*</v>
      </c>
      <c r="J1084" s="205" t="str">
        <f>IF(SP_NORTE!I1087="","*",SP_NORTE!I1087)</f>
        <v>*</v>
      </c>
      <c r="K1084" s="195" t="str">
        <f>IF(SP_NORTE!M1087="","*",SP_NORTE!M1087)</f>
        <v>*</v>
      </c>
      <c r="L1084" s="195" t="str">
        <f>IF(SP_NORTE!N1087="","*",SP_NORTE!N1087)</f>
        <v>*</v>
      </c>
      <c r="M1084" s="196" t="str">
        <f>IF(SP_NORTE!J1087="","*",SP_NORTE!J1087)</f>
        <v>*</v>
      </c>
      <c r="N1084" s="204" t="str">
        <f>IF(SP_NORTE!K1087="","*",SP_NORTE!K1087)</f>
        <v>*</v>
      </c>
      <c r="O1084" s="204" t="str">
        <f>IF(SP_NORTE!L1087="","*",SP_NORTE!L1087)</f>
        <v>*</v>
      </c>
      <c r="P1084" s="203" t="str">
        <f>IF(SP_NORTE!O1087="","*",SP_NORTE!O1087)</f>
        <v>*</v>
      </c>
      <c r="Q1084" s="203" t="str">
        <f>IF(SP_NORTE!P1087="","*",SP_NORTE!P1087)</f>
        <v>*</v>
      </c>
      <c r="R1084" s="205" t="str">
        <f>IF(SP_NORTE!Q1087="","*",CONCATENATE(SP_NORTE!Q1087," ",SP_NORTE!R1087))</f>
        <v>*</v>
      </c>
      <c r="S1084" s="205" t="str">
        <f>IF(SP_NORTE!V1087="","*",SP_NORTE!V1087)</f>
        <v>*</v>
      </c>
      <c r="T1084" s="205" t="str">
        <f>IF(SP_NORTE!W1087="","*",SP_NORTE!W1087)</f>
        <v>*</v>
      </c>
      <c r="U1084" s="193" t="str">
        <f ca="1">_xlfn.XLOOKUP(G1084&amp;$U$2,BS_CONTROLE[CHAVE],BS_CONTROLE[Quantidade_11],"-")</f>
        <v>-</v>
      </c>
      <c r="V1084" s="193" t="str">
        <f ca="1">_xlfn.XLOOKUP(G1084&amp;$V$2,BS_CONTROLE[CHAVE],BS_CONTROLE[Quantidade_11],"-")</f>
        <v>-</v>
      </c>
      <c r="W1084" s="193" t="str">
        <f ca="1">_xlfn.XLOOKUP(G1084&amp;$W$2,BS_CONTROLE[CHAVE],BS_CONTROLE[Quantidade_11],"-")</f>
        <v>-</v>
      </c>
    </row>
    <row r="1085" spans="1:23" s="101" customFormat="1" hidden="1">
      <c r="A1085" s="206" t="str">
        <f>IF(SP_NORTE!Y1088="","*",SP_NORTE!Y1088)</f>
        <v>*</v>
      </c>
      <c r="B1085" s="206" t="str">
        <f>IF(SP_NORTE!X1088="","*",SP_NORTE!X1088)</f>
        <v>*</v>
      </c>
      <c r="C1085" s="206" t="str">
        <f>IF(SP_NORTE!Z1088="","*",SP_NORTE!Z1088)</f>
        <v>*</v>
      </c>
      <c r="D1085" s="195" t="str">
        <f>IF(SP_NORTE!S1088="","*",SP_NORTE!S1088)</f>
        <v>*</v>
      </c>
      <c r="E1085" s="195" t="str">
        <f>IF(SP_NORTE!T1088="","*",SP_NORTE!T1088)</f>
        <v>*</v>
      </c>
      <c r="F1085" s="205" t="str">
        <f>IF(SP_NORTE!B1088="","*",SP_NORTE!B1088)</f>
        <v>*</v>
      </c>
      <c r="G1085" s="205" t="str">
        <f>IF(SP_NORTE!D1088="","*",SP_NORTE!D1088)</f>
        <v>*</v>
      </c>
      <c r="H1085" s="205" t="str">
        <f>IF(SP_NORTE!F1088="","*",SP_NORTE!F1088)</f>
        <v>*</v>
      </c>
      <c r="I1085" s="205" t="str">
        <f>IF(SP_NORTE!H1088="","*",SP_NORTE!H1088)</f>
        <v>*</v>
      </c>
      <c r="J1085" s="205" t="str">
        <f>IF(SP_NORTE!I1088="","*",SP_NORTE!I1088)</f>
        <v>*</v>
      </c>
      <c r="K1085" s="195" t="str">
        <f>IF(SP_NORTE!M1088="","*",SP_NORTE!M1088)</f>
        <v>*</v>
      </c>
      <c r="L1085" s="195" t="str">
        <f>IF(SP_NORTE!N1088="","*",SP_NORTE!N1088)</f>
        <v>*</v>
      </c>
      <c r="M1085" s="196" t="str">
        <f>IF(SP_NORTE!J1088="","*",SP_NORTE!J1088)</f>
        <v>*</v>
      </c>
      <c r="N1085" s="204" t="str">
        <f>IF(SP_NORTE!K1088="","*",SP_NORTE!K1088)</f>
        <v>*</v>
      </c>
      <c r="O1085" s="204" t="str">
        <f>IF(SP_NORTE!L1088="","*",SP_NORTE!L1088)</f>
        <v>*</v>
      </c>
      <c r="P1085" s="203" t="str">
        <f>IF(SP_NORTE!O1088="","*",SP_NORTE!O1088)</f>
        <v>*</v>
      </c>
      <c r="Q1085" s="203" t="str">
        <f>IF(SP_NORTE!P1088="","*",SP_NORTE!P1088)</f>
        <v>*</v>
      </c>
      <c r="R1085" s="205" t="str">
        <f>IF(SP_NORTE!Q1088="","*",CONCATENATE(SP_NORTE!Q1088," ",SP_NORTE!R1088))</f>
        <v>*</v>
      </c>
      <c r="S1085" s="205" t="str">
        <f>IF(SP_NORTE!V1088="","*",SP_NORTE!V1088)</f>
        <v>*</v>
      </c>
      <c r="T1085" s="205" t="str">
        <f>IF(SP_NORTE!W1088="","*",SP_NORTE!W1088)</f>
        <v>*</v>
      </c>
      <c r="U1085" s="193" t="str">
        <f ca="1">_xlfn.XLOOKUP(G1085&amp;$U$2,BS_CONTROLE[CHAVE],BS_CONTROLE[Quantidade_11],"-")</f>
        <v>-</v>
      </c>
      <c r="V1085" s="193" t="str">
        <f ca="1">_xlfn.XLOOKUP(G1085&amp;$V$2,BS_CONTROLE[CHAVE],BS_CONTROLE[Quantidade_11],"-")</f>
        <v>-</v>
      </c>
      <c r="W1085" s="193" t="str">
        <f ca="1">_xlfn.XLOOKUP(G1085&amp;$W$2,BS_CONTROLE[CHAVE],BS_CONTROLE[Quantidade_11],"-")</f>
        <v>-</v>
      </c>
    </row>
    <row r="1086" spans="1:23" s="101" customFormat="1" hidden="1">
      <c r="A1086" s="206" t="str">
        <f>IF(SP_NORTE!Y1089="","*",SP_NORTE!Y1089)</f>
        <v>*</v>
      </c>
      <c r="B1086" s="206" t="str">
        <f>IF(SP_NORTE!X1089="","*",SP_NORTE!X1089)</f>
        <v>*</v>
      </c>
      <c r="C1086" s="206" t="str">
        <f>IF(SP_NORTE!Z1089="","*",SP_NORTE!Z1089)</f>
        <v>*</v>
      </c>
      <c r="D1086" s="195" t="str">
        <f>IF(SP_NORTE!S1089="","*",SP_NORTE!S1089)</f>
        <v>*</v>
      </c>
      <c r="E1086" s="195" t="str">
        <f>IF(SP_NORTE!T1089="","*",SP_NORTE!T1089)</f>
        <v>*</v>
      </c>
      <c r="F1086" s="205" t="str">
        <f>IF(SP_NORTE!B1089="","*",SP_NORTE!B1089)</f>
        <v>*</v>
      </c>
      <c r="G1086" s="205" t="str">
        <f>IF(SP_NORTE!D1089="","*",SP_NORTE!D1089)</f>
        <v>*</v>
      </c>
      <c r="H1086" s="205" t="str">
        <f>IF(SP_NORTE!F1089="","*",SP_NORTE!F1089)</f>
        <v>*</v>
      </c>
      <c r="I1086" s="205" t="str">
        <f>IF(SP_NORTE!H1089="","*",SP_NORTE!H1089)</f>
        <v>*</v>
      </c>
      <c r="J1086" s="205" t="str">
        <f>IF(SP_NORTE!I1089="","*",SP_NORTE!I1089)</f>
        <v>*</v>
      </c>
      <c r="K1086" s="195" t="str">
        <f>IF(SP_NORTE!M1089="","*",SP_NORTE!M1089)</f>
        <v>*</v>
      </c>
      <c r="L1086" s="195" t="str">
        <f>IF(SP_NORTE!N1089="","*",SP_NORTE!N1089)</f>
        <v>*</v>
      </c>
      <c r="M1086" s="196" t="str">
        <f>IF(SP_NORTE!J1089="","*",SP_NORTE!J1089)</f>
        <v>*</v>
      </c>
      <c r="N1086" s="204" t="str">
        <f>IF(SP_NORTE!K1089="","*",SP_NORTE!K1089)</f>
        <v>*</v>
      </c>
      <c r="O1086" s="204" t="str">
        <f>IF(SP_NORTE!L1089="","*",SP_NORTE!L1089)</f>
        <v>*</v>
      </c>
      <c r="P1086" s="203" t="str">
        <f>IF(SP_NORTE!O1089="","*",SP_NORTE!O1089)</f>
        <v>*</v>
      </c>
      <c r="Q1086" s="203" t="str">
        <f>IF(SP_NORTE!P1089="","*",SP_NORTE!P1089)</f>
        <v>*</v>
      </c>
      <c r="R1086" s="205" t="str">
        <f>IF(SP_NORTE!Q1089="","*",CONCATENATE(SP_NORTE!Q1089," ",SP_NORTE!R1089))</f>
        <v>*</v>
      </c>
      <c r="S1086" s="205" t="str">
        <f>IF(SP_NORTE!V1089="","*",SP_NORTE!V1089)</f>
        <v>*</v>
      </c>
      <c r="T1086" s="205" t="str">
        <f>IF(SP_NORTE!W1089="","*",SP_NORTE!W1089)</f>
        <v>*</v>
      </c>
      <c r="U1086" s="193" t="str">
        <f ca="1">_xlfn.XLOOKUP(G1086&amp;$U$2,BS_CONTROLE[CHAVE],BS_CONTROLE[Quantidade_11],"-")</f>
        <v>-</v>
      </c>
      <c r="V1086" s="193" t="str">
        <f ca="1">_xlfn.XLOOKUP(G1086&amp;$V$2,BS_CONTROLE[CHAVE],BS_CONTROLE[Quantidade_11],"-")</f>
        <v>-</v>
      </c>
      <c r="W1086" s="193" t="str">
        <f ca="1">_xlfn.XLOOKUP(G1086&amp;$W$2,BS_CONTROLE[CHAVE],BS_CONTROLE[Quantidade_11],"-")</f>
        <v>-</v>
      </c>
    </row>
    <row r="1087" spans="1:23" s="101" customFormat="1" hidden="1">
      <c r="A1087" s="206" t="str">
        <f>IF(SP_NORTE!Y1090="","*",SP_NORTE!Y1090)</f>
        <v>*</v>
      </c>
      <c r="B1087" s="206" t="str">
        <f>IF(SP_NORTE!X1090="","*",SP_NORTE!X1090)</f>
        <v>*</v>
      </c>
      <c r="C1087" s="206" t="str">
        <f>IF(SP_NORTE!Z1090="","*",SP_NORTE!Z1090)</f>
        <v>*</v>
      </c>
      <c r="D1087" s="195" t="str">
        <f>IF(SP_NORTE!S1090="","*",SP_NORTE!S1090)</f>
        <v>*</v>
      </c>
      <c r="E1087" s="195" t="str">
        <f>IF(SP_NORTE!T1090="","*",SP_NORTE!T1090)</f>
        <v>*</v>
      </c>
      <c r="F1087" s="205" t="str">
        <f>IF(SP_NORTE!B1090="","*",SP_NORTE!B1090)</f>
        <v>*</v>
      </c>
      <c r="G1087" s="205" t="str">
        <f>IF(SP_NORTE!D1090="","*",SP_NORTE!D1090)</f>
        <v>*</v>
      </c>
      <c r="H1087" s="205" t="str">
        <f>IF(SP_NORTE!F1090="","*",SP_NORTE!F1090)</f>
        <v>*</v>
      </c>
      <c r="I1087" s="205" t="str">
        <f>IF(SP_NORTE!H1090="","*",SP_NORTE!H1090)</f>
        <v>*</v>
      </c>
      <c r="J1087" s="205" t="str">
        <f>IF(SP_NORTE!I1090="","*",SP_NORTE!I1090)</f>
        <v>*</v>
      </c>
      <c r="K1087" s="195" t="str">
        <f>IF(SP_NORTE!M1090="","*",SP_NORTE!M1090)</f>
        <v>*</v>
      </c>
      <c r="L1087" s="195" t="str">
        <f>IF(SP_NORTE!N1090="","*",SP_NORTE!N1090)</f>
        <v>*</v>
      </c>
      <c r="M1087" s="196" t="str">
        <f>IF(SP_NORTE!J1090="","*",SP_NORTE!J1090)</f>
        <v>*</v>
      </c>
      <c r="N1087" s="204" t="str">
        <f>IF(SP_NORTE!K1090="","*",SP_NORTE!K1090)</f>
        <v>*</v>
      </c>
      <c r="O1087" s="204" t="str">
        <f>IF(SP_NORTE!L1090="","*",SP_NORTE!L1090)</f>
        <v>*</v>
      </c>
      <c r="P1087" s="203" t="str">
        <f>IF(SP_NORTE!O1090="","*",SP_NORTE!O1090)</f>
        <v>*</v>
      </c>
      <c r="Q1087" s="203" t="str">
        <f>IF(SP_NORTE!P1090="","*",SP_NORTE!P1090)</f>
        <v>*</v>
      </c>
      <c r="R1087" s="205" t="str">
        <f>IF(SP_NORTE!Q1090="","*",CONCATENATE(SP_NORTE!Q1090," ",SP_NORTE!R1090))</f>
        <v>*</v>
      </c>
      <c r="S1087" s="205" t="str">
        <f>IF(SP_NORTE!V1090="","*",SP_NORTE!V1090)</f>
        <v>*</v>
      </c>
      <c r="T1087" s="205" t="str">
        <f>IF(SP_NORTE!W1090="","*",SP_NORTE!W1090)</f>
        <v>*</v>
      </c>
      <c r="U1087" s="193" t="str">
        <f ca="1">_xlfn.XLOOKUP(G1087&amp;$U$2,BS_CONTROLE[CHAVE],BS_CONTROLE[Quantidade_11],"-")</f>
        <v>-</v>
      </c>
      <c r="V1087" s="193" t="str">
        <f ca="1">_xlfn.XLOOKUP(G1087&amp;$V$2,BS_CONTROLE[CHAVE],BS_CONTROLE[Quantidade_11],"-")</f>
        <v>-</v>
      </c>
      <c r="W1087" s="193" t="str">
        <f ca="1">_xlfn.XLOOKUP(G1087&amp;$W$2,BS_CONTROLE[CHAVE],BS_CONTROLE[Quantidade_11],"-")</f>
        <v>-</v>
      </c>
    </row>
    <row r="1088" spans="1:23" s="101" customFormat="1" hidden="1">
      <c r="A1088" s="206" t="str">
        <f>IF(SP_NORTE!Y1091="","*",SP_NORTE!Y1091)</f>
        <v>*</v>
      </c>
      <c r="B1088" s="206" t="str">
        <f>IF(SP_NORTE!X1091="","*",SP_NORTE!X1091)</f>
        <v>*</v>
      </c>
      <c r="C1088" s="206" t="str">
        <f>IF(SP_NORTE!Z1091="","*",SP_NORTE!Z1091)</f>
        <v>*</v>
      </c>
      <c r="D1088" s="195" t="str">
        <f>IF(SP_NORTE!S1091="","*",SP_NORTE!S1091)</f>
        <v>*</v>
      </c>
      <c r="E1088" s="195" t="str">
        <f>IF(SP_NORTE!T1091="","*",SP_NORTE!T1091)</f>
        <v>*</v>
      </c>
      <c r="F1088" s="205" t="str">
        <f>IF(SP_NORTE!B1091="","*",SP_NORTE!B1091)</f>
        <v>*</v>
      </c>
      <c r="G1088" s="205" t="str">
        <f>IF(SP_NORTE!D1091="","*",SP_NORTE!D1091)</f>
        <v>*</v>
      </c>
      <c r="H1088" s="205" t="str">
        <f>IF(SP_NORTE!F1091="","*",SP_NORTE!F1091)</f>
        <v>*</v>
      </c>
      <c r="I1088" s="205" t="str">
        <f>IF(SP_NORTE!H1091="","*",SP_NORTE!H1091)</f>
        <v>*</v>
      </c>
      <c r="J1088" s="205" t="str">
        <f>IF(SP_NORTE!I1091="","*",SP_NORTE!I1091)</f>
        <v>*</v>
      </c>
      <c r="K1088" s="195" t="str">
        <f>IF(SP_NORTE!M1091="","*",SP_NORTE!M1091)</f>
        <v>*</v>
      </c>
      <c r="L1088" s="195" t="str">
        <f>IF(SP_NORTE!N1091="","*",SP_NORTE!N1091)</f>
        <v>*</v>
      </c>
      <c r="M1088" s="196" t="str">
        <f>IF(SP_NORTE!J1091="","*",SP_NORTE!J1091)</f>
        <v>*</v>
      </c>
      <c r="N1088" s="204" t="str">
        <f>IF(SP_NORTE!K1091="","*",SP_NORTE!K1091)</f>
        <v>*</v>
      </c>
      <c r="O1088" s="204" t="str">
        <f>IF(SP_NORTE!L1091="","*",SP_NORTE!L1091)</f>
        <v>*</v>
      </c>
      <c r="P1088" s="203" t="str">
        <f>IF(SP_NORTE!O1091="","*",SP_NORTE!O1091)</f>
        <v>*</v>
      </c>
      <c r="Q1088" s="203" t="str">
        <f>IF(SP_NORTE!P1091="","*",SP_NORTE!P1091)</f>
        <v>*</v>
      </c>
      <c r="R1088" s="205" t="str">
        <f>IF(SP_NORTE!Q1091="","*",CONCATENATE(SP_NORTE!Q1091," ",SP_NORTE!R1091))</f>
        <v>*</v>
      </c>
      <c r="S1088" s="205" t="str">
        <f>IF(SP_NORTE!V1091="","*",SP_NORTE!V1091)</f>
        <v>*</v>
      </c>
      <c r="T1088" s="205" t="str">
        <f>IF(SP_NORTE!W1091="","*",SP_NORTE!W1091)</f>
        <v>*</v>
      </c>
      <c r="U1088" s="193" t="str">
        <f ca="1">_xlfn.XLOOKUP(G1088&amp;$U$2,BS_CONTROLE[CHAVE],BS_CONTROLE[Quantidade_11],"-")</f>
        <v>-</v>
      </c>
      <c r="V1088" s="193" t="str">
        <f ca="1">_xlfn.XLOOKUP(G1088&amp;$V$2,BS_CONTROLE[CHAVE],BS_CONTROLE[Quantidade_11],"-")</f>
        <v>-</v>
      </c>
      <c r="W1088" s="193" t="str">
        <f ca="1">_xlfn.XLOOKUP(G1088&amp;$W$2,BS_CONTROLE[CHAVE],BS_CONTROLE[Quantidade_11],"-")</f>
        <v>-</v>
      </c>
    </row>
    <row r="1089" spans="1:23" s="101" customFormat="1" hidden="1">
      <c r="A1089" s="206" t="str">
        <f>IF(SP_NORTE!Y1092="","*",SP_NORTE!Y1092)</f>
        <v>*</v>
      </c>
      <c r="B1089" s="206" t="str">
        <f>IF(SP_NORTE!X1092="","*",SP_NORTE!X1092)</f>
        <v>*</v>
      </c>
      <c r="C1089" s="206" t="str">
        <f>IF(SP_NORTE!Z1092="","*",SP_NORTE!Z1092)</f>
        <v>*</v>
      </c>
      <c r="D1089" s="195" t="str">
        <f>IF(SP_NORTE!S1092="","*",SP_NORTE!S1092)</f>
        <v>*</v>
      </c>
      <c r="E1089" s="195" t="str">
        <f>IF(SP_NORTE!T1092="","*",SP_NORTE!T1092)</f>
        <v>*</v>
      </c>
      <c r="F1089" s="205" t="str">
        <f>IF(SP_NORTE!B1092="","*",SP_NORTE!B1092)</f>
        <v>*</v>
      </c>
      <c r="G1089" s="205" t="str">
        <f>IF(SP_NORTE!D1092="","*",SP_NORTE!D1092)</f>
        <v>*</v>
      </c>
      <c r="H1089" s="205" t="str">
        <f>IF(SP_NORTE!F1092="","*",SP_NORTE!F1092)</f>
        <v>*</v>
      </c>
      <c r="I1089" s="205" t="str">
        <f>IF(SP_NORTE!H1092="","*",SP_NORTE!H1092)</f>
        <v>*</v>
      </c>
      <c r="J1089" s="205" t="str">
        <f>IF(SP_NORTE!I1092="","*",SP_NORTE!I1092)</f>
        <v>*</v>
      </c>
      <c r="K1089" s="195" t="str">
        <f>IF(SP_NORTE!M1092="","*",SP_NORTE!M1092)</f>
        <v>*</v>
      </c>
      <c r="L1089" s="195" t="str">
        <f>IF(SP_NORTE!N1092="","*",SP_NORTE!N1092)</f>
        <v>*</v>
      </c>
      <c r="M1089" s="196" t="str">
        <f>IF(SP_NORTE!J1092="","*",SP_NORTE!J1092)</f>
        <v>*</v>
      </c>
      <c r="N1089" s="204" t="str">
        <f>IF(SP_NORTE!K1092="","*",SP_NORTE!K1092)</f>
        <v>*</v>
      </c>
      <c r="O1089" s="204" t="str">
        <f>IF(SP_NORTE!L1092="","*",SP_NORTE!L1092)</f>
        <v>*</v>
      </c>
      <c r="P1089" s="203" t="str">
        <f>IF(SP_NORTE!O1092="","*",SP_NORTE!O1092)</f>
        <v>*</v>
      </c>
      <c r="Q1089" s="203" t="str">
        <f>IF(SP_NORTE!P1092="","*",SP_NORTE!P1092)</f>
        <v>*</v>
      </c>
      <c r="R1089" s="205" t="str">
        <f>IF(SP_NORTE!Q1092="","*",CONCATENATE(SP_NORTE!Q1092," ",SP_NORTE!R1092))</f>
        <v>*</v>
      </c>
      <c r="S1089" s="205" t="str">
        <f>IF(SP_NORTE!V1092="","*",SP_NORTE!V1092)</f>
        <v>*</v>
      </c>
      <c r="T1089" s="205" t="str">
        <f>IF(SP_NORTE!W1092="","*",SP_NORTE!W1092)</f>
        <v>*</v>
      </c>
      <c r="U1089" s="193" t="str">
        <f ca="1">_xlfn.XLOOKUP(G1089&amp;$U$2,BS_CONTROLE[CHAVE],BS_CONTROLE[Quantidade_11],"-")</f>
        <v>-</v>
      </c>
      <c r="V1089" s="193" t="str">
        <f ca="1">_xlfn.XLOOKUP(G1089&amp;$V$2,BS_CONTROLE[CHAVE],BS_CONTROLE[Quantidade_11],"-")</f>
        <v>-</v>
      </c>
      <c r="W1089" s="193" t="str">
        <f ca="1">_xlfn.XLOOKUP(G1089&amp;$W$2,BS_CONTROLE[CHAVE],BS_CONTROLE[Quantidade_11],"-")</f>
        <v>-</v>
      </c>
    </row>
    <row r="1090" spans="1:23" s="101" customFormat="1" hidden="1">
      <c r="A1090" s="206" t="str">
        <f>IF(SP_NORTE!Y1093="","*",SP_NORTE!Y1093)</f>
        <v>*</v>
      </c>
      <c r="B1090" s="206" t="str">
        <f>IF(SP_NORTE!X1093="","*",SP_NORTE!X1093)</f>
        <v>*</v>
      </c>
      <c r="C1090" s="206" t="str">
        <f>IF(SP_NORTE!Z1093="","*",SP_NORTE!Z1093)</f>
        <v>*</v>
      </c>
      <c r="D1090" s="195" t="str">
        <f>IF(SP_NORTE!S1093="","*",SP_NORTE!S1093)</f>
        <v>*</v>
      </c>
      <c r="E1090" s="195" t="str">
        <f>IF(SP_NORTE!T1093="","*",SP_NORTE!T1093)</f>
        <v>*</v>
      </c>
      <c r="F1090" s="205" t="str">
        <f>IF(SP_NORTE!B1093="","*",SP_NORTE!B1093)</f>
        <v>*</v>
      </c>
      <c r="G1090" s="205" t="str">
        <f>IF(SP_NORTE!D1093="","*",SP_NORTE!D1093)</f>
        <v>*</v>
      </c>
      <c r="H1090" s="205" t="str">
        <f>IF(SP_NORTE!F1093="","*",SP_NORTE!F1093)</f>
        <v>*</v>
      </c>
      <c r="I1090" s="205" t="str">
        <f>IF(SP_NORTE!H1093="","*",SP_NORTE!H1093)</f>
        <v>*</v>
      </c>
      <c r="J1090" s="205" t="str">
        <f>IF(SP_NORTE!I1093="","*",SP_NORTE!I1093)</f>
        <v>*</v>
      </c>
      <c r="K1090" s="195" t="str">
        <f>IF(SP_NORTE!M1093="","*",SP_NORTE!M1093)</f>
        <v>*</v>
      </c>
      <c r="L1090" s="195" t="str">
        <f>IF(SP_NORTE!N1093="","*",SP_NORTE!N1093)</f>
        <v>*</v>
      </c>
      <c r="M1090" s="196" t="str">
        <f>IF(SP_NORTE!J1093="","*",SP_NORTE!J1093)</f>
        <v>*</v>
      </c>
      <c r="N1090" s="204" t="str">
        <f>IF(SP_NORTE!K1093="","*",SP_NORTE!K1093)</f>
        <v>*</v>
      </c>
      <c r="O1090" s="204" t="str">
        <f>IF(SP_NORTE!L1093="","*",SP_NORTE!L1093)</f>
        <v>*</v>
      </c>
      <c r="P1090" s="203" t="str">
        <f>IF(SP_NORTE!O1093="","*",SP_NORTE!O1093)</f>
        <v>*</v>
      </c>
      <c r="Q1090" s="203" t="str">
        <f>IF(SP_NORTE!P1093="","*",SP_NORTE!P1093)</f>
        <v>*</v>
      </c>
      <c r="R1090" s="205" t="str">
        <f>IF(SP_NORTE!Q1093="","*",CONCATENATE(SP_NORTE!Q1093," ",SP_NORTE!R1093))</f>
        <v>*</v>
      </c>
      <c r="S1090" s="205" t="str">
        <f>IF(SP_NORTE!V1093="","*",SP_NORTE!V1093)</f>
        <v>*</v>
      </c>
      <c r="T1090" s="205" t="str">
        <f>IF(SP_NORTE!W1093="","*",SP_NORTE!W1093)</f>
        <v>*</v>
      </c>
      <c r="U1090" s="193" t="str">
        <f ca="1">_xlfn.XLOOKUP(G1090&amp;$U$2,BS_CONTROLE[CHAVE],BS_CONTROLE[Quantidade_11],"-")</f>
        <v>-</v>
      </c>
      <c r="V1090" s="193" t="str">
        <f ca="1">_xlfn.XLOOKUP(G1090&amp;$V$2,BS_CONTROLE[CHAVE],BS_CONTROLE[Quantidade_11],"-")</f>
        <v>-</v>
      </c>
      <c r="W1090" s="193" t="str">
        <f ca="1">_xlfn.XLOOKUP(G1090&amp;$W$2,BS_CONTROLE[CHAVE],BS_CONTROLE[Quantidade_11],"-")</f>
        <v>-</v>
      </c>
    </row>
    <row r="1091" spans="1:23" s="101" customFormat="1" hidden="1">
      <c r="A1091" s="206" t="str">
        <f>IF(SP_NORTE!Y1094="","*",SP_NORTE!Y1094)</f>
        <v>*</v>
      </c>
      <c r="B1091" s="206" t="str">
        <f>IF(SP_NORTE!X1094="","*",SP_NORTE!X1094)</f>
        <v>*</v>
      </c>
      <c r="C1091" s="206" t="str">
        <f>IF(SP_NORTE!Z1094="","*",SP_NORTE!Z1094)</f>
        <v>*</v>
      </c>
      <c r="D1091" s="195" t="str">
        <f>IF(SP_NORTE!S1094="","*",SP_NORTE!S1094)</f>
        <v>*</v>
      </c>
      <c r="E1091" s="195" t="str">
        <f>IF(SP_NORTE!T1094="","*",SP_NORTE!T1094)</f>
        <v>*</v>
      </c>
      <c r="F1091" s="205" t="str">
        <f>IF(SP_NORTE!B1094="","*",SP_NORTE!B1094)</f>
        <v>*</v>
      </c>
      <c r="G1091" s="205" t="str">
        <f>IF(SP_NORTE!D1094="","*",SP_NORTE!D1094)</f>
        <v>*</v>
      </c>
      <c r="H1091" s="205" t="str">
        <f>IF(SP_NORTE!F1094="","*",SP_NORTE!F1094)</f>
        <v>*</v>
      </c>
      <c r="I1091" s="205" t="str">
        <f>IF(SP_NORTE!H1094="","*",SP_NORTE!H1094)</f>
        <v>*</v>
      </c>
      <c r="J1091" s="205" t="str">
        <f>IF(SP_NORTE!I1094="","*",SP_NORTE!I1094)</f>
        <v>*</v>
      </c>
      <c r="K1091" s="195" t="str">
        <f>IF(SP_NORTE!M1094="","*",SP_NORTE!M1094)</f>
        <v>*</v>
      </c>
      <c r="L1091" s="195" t="str">
        <f>IF(SP_NORTE!N1094="","*",SP_NORTE!N1094)</f>
        <v>*</v>
      </c>
      <c r="M1091" s="196" t="str">
        <f>IF(SP_NORTE!J1094="","*",SP_NORTE!J1094)</f>
        <v>*</v>
      </c>
      <c r="N1091" s="204" t="str">
        <f>IF(SP_NORTE!K1094="","*",SP_NORTE!K1094)</f>
        <v>*</v>
      </c>
      <c r="O1091" s="204" t="str">
        <f>IF(SP_NORTE!L1094="","*",SP_NORTE!L1094)</f>
        <v>*</v>
      </c>
      <c r="P1091" s="203" t="str">
        <f>IF(SP_NORTE!O1094="","*",SP_NORTE!O1094)</f>
        <v>*</v>
      </c>
      <c r="Q1091" s="203" t="str">
        <f>IF(SP_NORTE!P1094="","*",SP_NORTE!P1094)</f>
        <v>*</v>
      </c>
      <c r="R1091" s="205" t="str">
        <f>IF(SP_NORTE!Q1094="","*",CONCATENATE(SP_NORTE!Q1094," ",SP_NORTE!R1094))</f>
        <v>*</v>
      </c>
      <c r="S1091" s="205" t="str">
        <f>IF(SP_NORTE!V1094="","*",SP_NORTE!V1094)</f>
        <v>*</v>
      </c>
      <c r="T1091" s="205" t="str">
        <f>IF(SP_NORTE!W1094="","*",SP_NORTE!W1094)</f>
        <v>*</v>
      </c>
      <c r="U1091" s="193" t="str">
        <f ca="1">_xlfn.XLOOKUP(G1091&amp;$U$2,BS_CONTROLE[CHAVE],BS_CONTROLE[Quantidade_11],"-")</f>
        <v>-</v>
      </c>
      <c r="V1091" s="193" t="str">
        <f ca="1">_xlfn.XLOOKUP(G1091&amp;$V$2,BS_CONTROLE[CHAVE],BS_CONTROLE[Quantidade_11],"-")</f>
        <v>-</v>
      </c>
      <c r="W1091" s="193" t="str">
        <f ca="1">_xlfn.XLOOKUP(G1091&amp;$W$2,BS_CONTROLE[CHAVE],BS_CONTROLE[Quantidade_11],"-")</f>
        <v>-</v>
      </c>
    </row>
    <row r="1092" spans="1:23" s="101" customFormat="1" hidden="1">
      <c r="A1092" s="206" t="str">
        <f>IF(SP_NORTE!Y1095="","*",SP_NORTE!Y1095)</f>
        <v>*</v>
      </c>
      <c r="B1092" s="206" t="str">
        <f>IF(SP_NORTE!X1095="","*",SP_NORTE!X1095)</f>
        <v>*</v>
      </c>
      <c r="C1092" s="206" t="str">
        <f>IF(SP_NORTE!Z1095="","*",SP_NORTE!Z1095)</f>
        <v>*</v>
      </c>
      <c r="D1092" s="195" t="str">
        <f>IF(SP_NORTE!S1095="","*",SP_NORTE!S1095)</f>
        <v>*</v>
      </c>
      <c r="E1092" s="195" t="str">
        <f>IF(SP_NORTE!T1095="","*",SP_NORTE!T1095)</f>
        <v>*</v>
      </c>
      <c r="F1092" s="205" t="str">
        <f>IF(SP_NORTE!B1095="","*",SP_NORTE!B1095)</f>
        <v>*</v>
      </c>
      <c r="G1092" s="205" t="str">
        <f>IF(SP_NORTE!D1095="","*",SP_NORTE!D1095)</f>
        <v>*</v>
      </c>
      <c r="H1092" s="205" t="str">
        <f>IF(SP_NORTE!F1095="","*",SP_NORTE!F1095)</f>
        <v>*</v>
      </c>
      <c r="I1092" s="205" t="str">
        <f>IF(SP_NORTE!H1095="","*",SP_NORTE!H1095)</f>
        <v>*</v>
      </c>
      <c r="J1092" s="205" t="str">
        <f>IF(SP_NORTE!I1095="","*",SP_NORTE!I1095)</f>
        <v>*</v>
      </c>
      <c r="K1092" s="195" t="str">
        <f>IF(SP_NORTE!M1095="","*",SP_NORTE!M1095)</f>
        <v>*</v>
      </c>
      <c r="L1092" s="195" t="str">
        <f>IF(SP_NORTE!N1095="","*",SP_NORTE!N1095)</f>
        <v>*</v>
      </c>
      <c r="M1092" s="196" t="str">
        <f>IF(SP_NORTE!J1095="","*",SP_NORTE!J1095)</f>
        <v>*</v>
      </c>
      <c r="N1092" s="204" t="str">
        <f>IF(SP_NORTE!K1095="","*",SP_NORTE!K1095)</f>
        <v>*</v>
      </c>
      <c r="O1092" s="204" t="str">
        <f>IF(SP_NORTE!L1095="","*",SP_NORTE!L1095)</f>
        <v>*</v>
      </c>
      <c r="P1092" s="203" t="str">
        <f>IF(SP_NORTE!O1095="","*",SP_NORTE!O1095)</f>
        <v>*</v>
      </c>
      <c r="Q1092" s="203" t="str">
        <f>IF(SP_NORTE!P1095="","*",SP_NORTE!P1095)</f>
        <v>*</v>
      </c>
      <c r="R1092" s="205" t="str">
        <f>IF(SP_NORTE!Q1095="","*",CONCATENATE(SP_NORTE!Q1095," ",SP_NORTE!R1095))</f>
        <v>*</v>
      </c>
      <c r="S1092" s="205" t="str">
        <f>IF(SP_NORTE!V1095="","*",SP_NORTE!V1095)</f>
        <v>*</v>
      </c>
      <c r="T1092" s="205" t="str">
        <f>IF(SP_NORTE!W1095="","*",SP_NORTE!W1095)</f>
        <v>*</v>
      </c>
      <c r="U1092" s="193" t="str">
        <f ca="1">_xlfn.XLOOKUP(G1092&amp;$U$2,BS_CONTROLE[CHAVE],BS_CONTROLE[Quantidade_11],"-")</f>
        <v>-</v>
      </c>
      <c r="V1092" s="193" t="str">
        <f ca="1">_xlfn.XLOOKUP(G1092&amp;$V$2,BS_CONTROLE[CHAVE],BS_CONTROLE[Quantidade_11],"-")</f>
        <v>-</v>
      </c>
      <c r="W1092" s="193" t="str">
        <f ca="1">_xlfn.XLOOKUP(G1092&amp;$W$2,BS_CONTROLE[CHAVE],BS_CONTROLE[Quantidade_11],"-")</f>
        <v>-</v>
      </c>
    </row>
    <row r="1093" spans="1:23" s="101" customFormat="1" hidden="1">
      <c r="A1093" s="206" t="str">
        <f>IF(SP_NORTE!Y1096="","*",SP_NORTE!Y1096)</f>
        <v>*</v>
      </c>
      <c r="B1093" s="206" t="str">
        <f>IF(SP_NORTE!X1096="","*",SP_NORTE!X1096)</f>
        <v>*</v>
      </c>
      <c r="C1093" s="206" t="str">
        <f>IF(SP_NORTE!Z1096="","*",SP_NORTE!Z1096)</f>
        <v>*</v>
      </c>
      <c r="D1093" s="195" t="str">
        <f>IF(SP_NORTE!S1096="","*",SP_NORTE!S1096)</f>
        <v>*</v>
      </c>
      <c r="E1093" s="195" t="str">
        <f>IF(SP_NORTE!T1096="","*",SP_NORTE!T1096)</f>
        <v>*</v>
      </c>
      <c r="F1093" s="205" t="str">
        <f>IF(SP_NORTE!B1096="","*",SP_NORTE!B1096)</f>
        <v>*</v>
      </c>
      <c r="G1093" s="205" t="str">
        <f>IF(SP_NORTE!D1096="","*",SP_NORTE!D1096)</f>
        <v>*</v>
      </c>
      <c r="H1093" s="205" t="str">
        <f>IF(SP_NORTE!F1096="","*",SP_NORTE!F1096)</f>
        <v>*</v>
      </c>
      <c r="I1093" s="205" t="str">
        <f>IF(SP_NORTE!H1096="","*",SP_NORTE!H1096)</f>
        <v>*</v>
      </c>
      <c r="J1093" s="205" t="str">
        <f>IF(SP_NORTE!I1096="","*",SP_NORTE!I1096)</f>
        <v>*</v>
      </c>
      <c r="K1093" s="195" t="str">
        <f>IF(SP_NORTE!M1096="","*",SP_NORTE!M1096)</f>
        <v>*</v>
      </c>
      <c r="L1093" s="195" t="str">
        <f>IF(SP_NORTE!N1096="","*",SP_NORTE!N1096)</f>
        <v>*</v>
      </c>
      <c r="M1093" s="196" t="str">
        <f>IF(SP_NORTE!J1096="","*",SP_NORTE!J1096)</f>
        <v>*</v>
      </c>
      <c r="N1093" s="204" t="str">
        <f>IF(SP_NORTE!K1096="","*",SP_NORTE!K1096)</f>
        <v>*</v>
      </c>
      <c r="O1093" s="204" t="str">
        <f>IF(SP_NORTE!L1096="","*",SP_NORTE!L1096)</f>
        <v>*</v>
      </c>
      <c r="P1093" s="203" t="str">
        <f>IF(SP_NORTE!O1096="","*",SP_NORTE!O1096)</f>
        <v>*</v>
      </c>
      <c r="Q1093" s="203" t="str">
        <f>IF(SP_NORTE!P1096="","*",SP_NORTE!P1096)</f>
        <v>*</v>
      </c>
      <c r="R1093" s="205" t="str">
        <f>IF(SP_NORTE!Q1096="","*",CONCATENATE(SP_NORTE!Q1096," ",SP_NORTE!R1096))</f>
        <v>*</v>
      </c>
      <c r="S1093" s="205" t="str">
        <f>IF(SP_NORTE!V1096="","*",SP_NORTE!V1096)</f>
        <v>*</v>
      </c>
      <c r="T1093" s="205" t="str">
        <f>IF(SP_NORTE!W1096="","*",SP_NORTE!W1096)</f>
        <v>*</v>
      </c>
      <c r="U1093" s="193" t="str">
        <f ca="1">_xlfn.XLOOKUP(G1093&amp;$U$2,BS_CONTROLE[CHAVE],BS_CONTROLE[Quantidade_11],"-")</f>
        <v>-</v>
      </c>
      <c r="V1093" s="193" t="str">
        <f ca="1">_xlfn.XLOOKUP(G1093&amp;$V$2,BS_CONTROLE[CHAVE],BS_CONTROLE[Quantidade_11],"-")</f>
        <v>-</v>
      </c>
      <c r="W1093" s="193" t="str">
        <f ca="1">_xlfn.XLOOKUP(G1093&amp;$W$2,BS_CONTROLE[CHAVE],BS_CONTROLE[Quantidade_11],"-")</f>
        <v>-</v>
      </c>
    </row>
    <row r="1094" spans="1:23" s="101" customFormat="1" hidden="1">
      <c r="A1094" s="206" t="str">
        <f>IF(SP_NORTE!Y1097="","*",SP_NORTE!Y1097)</f>
        <v>*</v>
      </c>
      <c r="B1094" s="206" t="str">
        <f>IF(SP_NORTE!X1097="","*",SP_NORTE!X1097)</f>
        <v>*</v>
      </c>
      <c r="C1094" s="206" t="str">
        <f>IF(SP_NORTE!Z1097="","*",SP_NORTE!Z1097)</f>
        <v>*</v>
      </c>
      <c r="D1094" s="195" t="str">
        <f>IF(SP_NORTE!S1097="","*",SP_NORTE!S1097)</f>
        <v>*</v>
      </c>
      <c r="E1094" s="195" t="str">
        <f>IF(SP_NORTE!T1097="","*",SP_NORTE!T1097)</f>
        <v>*</v>
      </c>
      <c r="F1094" s="205" t="str">
        <f>IF(SP_NORTE!B1097="","*",SP_NORTE!B1097)</f>
        <v>*</v>
      </c>
      <c r="G1094" s="205" t="str">
        <f>IF(SP_NORTE!D1097="","*",SP_NORTE!D1097)</f>
        <v>*</v>
      </c>
      <c r="H1094" s="205" t="str">
        <f>IF(SP_NORTE!F1097="","*",SP_NORTE!F1097)</f>
        <v>*</v>
      </c>
      <c r="I1094" s="205" t="str">
        <f>IF(SP_NORTE!H1097="","*",SP_NORTE!H1097)</f>
        <v>*</v>
      </c>
      <c r="J1094" s="205" t="str">
        <f>IF(SP_NORTE!I1097="","*",SP_NORTE!I1097)</f>
        <v>*</v>
      </c>
      <c r="K1094" s="195" t="str">
        <f>IF(SP_NORTE!M1097="","*",SP_NORTE!M1097)</f>
        <v>*</v>
      </c>
      <c r="L1094" s="195" t="str">
        <f>IF(SP_NORTE!N1097="","*",SP_NORTE!N1097)</f>
        <v>*</v>
      </c>
      <c r="M1094" s="196" t="str">
        <f>IF(SP_NORTE!J1097="","*",SP_NORTE!J1097)</f>
        <v>*</v>
      </c>
      <c r="N1094" s="204" t="str">
        <f>IF(SP_NORTE!K1097="","*",SP_NORTE!K1097)</f>
        <v>*</v>
      </c>
      <c r="O1094" s="204" t="str">
        <f>IF(SP_NORTE!L1097="","*",SP_NORTE!L1097)</f>
        <v>*</v>
      </c>
      <c r="P1094" s="203" t="str">
        <f>IF(SP_NORTE!O1097="","*",SP_NORTE!O1097)</f>
        <v>*</v>
      </c>
      <c r="Q1094" s="203" t="str">
        <f>IF(SP_NORTE!P1097="","*",SP_NORTE!P1097)</f>
        <v>*</v>
      </c>
      <c r="R1094" s="205" t="str">
        <f>IF(SP_NORTE!Q1097="","*",CONCATENATE(SP_NORTE!Q1097," ",SP_NORTE!R1097))</f>
        <v>*</v>
      </c>
      <c r="S1094" s="205" t="str">
        <f>IF(SP_NORTE!V1097="","*",SP_NORTE!V1097)</f>
        <v>*</v>
      </c>
      <c r="T1094" s="205" t="str">
        <f>IF(SP_NORTE!W1097="","*",SP_NORTE!W1097)</f>
        <v>*</v>
      </c>
      <c r="U1094" s="193" t="str">
        <f ca="1">_xlfn.XLOOKUP(G1094&amp;$U$2,BS_CONTROLE[CHAVE],BS_CONTROLE[Quantidade_11],"-")</f>
        <v>-</v>
      </c>
      <c r="V1094" s="193" t="str">
        <f ca="1">_xlfn.XLOOKUP(G1094&amp;$V$2,BS_CONTROLE[CHAVE],BS_CONTROLE[Quantidade_11],"-")</f>
        <v>-</v>
      </c>
      <c r="W1094" s="193" t="str">
        <f ca="1">_xlfn.XLOOKUP(G1094&amp;$W$2,BS_CONTROLE[CHAVE],BS_CONTROLE[Quantidade_11],"-")</f>
        <v>-</v>
      </c>
    </row>
    <row r="1095" spans="1:23" s="101" customFormat="1" hidden="1">
      <c r="A1095" s="206" t="str">
        <f>IF(SP_NORTE!Y1098="","*",SP_NORTE!Y1098)</f>
        <v>*</v>
      </c>
      <c r="B1095" s="206" t="str">
        <f>IF(SP_NORTE!X1098="","*",SP_NORTE!X1098)</f>
        <v>*</v>
      </c>
      <c r="C1095" s="206" t="str">
        <f>IF(SP_NORTE!Z1098="","*",SP_NORTE!Z1098)</f>
        <v>*</v>
      </c>
      <c r="D1095" s="195" t="str">
        <f>IF(SP_NORTE!S1098="","*",SP_NORTE!S1098)</f>
        <v>*</v>
      </c>
      <c r="E1095" s="195" t="str">
        <f>IF(SP_NORTE!T1098="","*",SP_NORTE!T1098)</f>
        <v>*</v>
      </c>
      <c r="F1095" s="205" t="str">
        <f>IF(SP_NORTE!B1098="","*",SP_NORTE!B1098)</f>
        <v>*</v>
      </c>
      <c r="G1095" s="205" t="str">
        <f>IF(SP_NORTE!D1098="","*",SP_NORTE!D1098)</f>
        <v>*</v>
      </c>
      <c r="H1095" s="205" t="str">
        <f>IF(SP_NORTE!F1098="","*",SP_NORTE!F1098)</f>
        <v>*</v>
      </c>
      <c r="I1095" s="205" t="str">
        <f>IF(SP_NORTE!H1098="","*",SP_NORTE!H1098)</f>
        <v>*</v>
      </c>
      <c r="J1095" s="205" t="str">
        <f>IF(SP_NORTE!I1098="","*",SP_NORTE!I1098)</f>
        <v>*</v>
      </c>
      <c r="K1095" s="195" t="str">
        <f>IF(SP_NORTE!M1098="","*",SP_NORTE!M1098)</f>
        <v>*</v>
      </c>
      <c r="L1095" s="195" t="str">
        <f>IF(SP_NORTE!N1098="","*",SP_NORTE!N1098)</f>
        <v>*</v>
      </c>
      <c r="M1095" s="196" t="str">
        <f>IF(SP_NORTE!J1098="","*",SP_NORTE!J1098)</f>
        <v>*</v>
      </c>
      <c r="N1095" s="204" t="str">
        <f>IF(SP_NORTE!K1098="","*",SP_NORTE!K1098)</f>
        <v>*</v>
      </c>
      <c r="O1095" s="204" t="str">
        <f>IF(SP_NORTE!L1098="","*",SP_NORTE!L1098)</f>
        <v>*</v>
      </c>
      <c r="P1095" s="203" t="str">
        <f>IF(SP_NORTE!O1098="","*",SP_NORTE!O1098)</f>
        <v>*</v>
      </c>
      <c r="Q1095" s="203" t="str">
        <f>IF(SP_NORTE!P1098="","*",SP_NORTE!P1098)</f>
        <v>*</v>
      </c>
      <c r="R1095" s="205" t="str">
        <f>IF(SP_NORTE!Q1098="","*",CONCATENATE(SP_NORTE!Q1098," ",SP_NORTE!R1098))</f>
        <v>*</v>
      </c>
      <c r="S1095" s="205" t="str">
        <f>IF(SP_NORTE!V1098="","*",SP_NORTE!V1098)</f>
        <v>*</v>
      </c>
      <c r="T1095" s="205" t="str">
        <f>IF(SP_NORTE!W1098="","*",SP_NORTE!W1098)</f>
        <v>*</v>
      </c>
      <c r="U1095" s="193" t="str">
        <f ca="1">_xlfn.XLOOKUP(G1095&amp;$U$2,BS_CONTROLE[CHAVE],BS_CONTROLE[Quantidade_11],"-")</f>
        <v>-</v>
      </c>
      <c r="V1095" s="193" t="str">
        <f ca="1">_xlfn.XLOOKUP(G1095&amp;$V$2,BS_CONTROLE[CHAVE],BS_CONTROLE[Quantidade_11],"-")</f>
        <v>-</v>
      </c>
      <c r="W1095" s="193" t="str">
        <f ca="1">_xlfn.XLOOKUP(G1095&amp;$W$2,BS_CONTROLE[CHAVE],BS_CONTROLE[Quantidade_11],"-")</f>
        <v>-</v>
      </c>
    </row>
    <row r="1096" spans="1:23" s="101" customFormat="1" hidden="1">
      <c r="A1096" s="206" t="str">
        <f>IF(SP_NORTE!Y1099="","*",SP_NORTE!Y1099)</f>
        <v>*</v>
      </c>
      <c r="B1096" s="206" t="str">
        <f>IF(SP_NORTE!X1099="","*",SP_NORTE!X1099)</f>
        <v>*</v>
      </c>
      <c r="C1096" s="206" t="str">
        <f>IF(SP_NORTE!Z1099="","*",SP_NORTE!Z1099)</f>
        <v>*</v>
      </c>
      <c r="D1096" s="195" t="str">
        <f>IF(SP_NORTE!S1099="","*",SP_NORTE!S1099)</f>
        <v>*</v>
      </c>
      <c r="E1096" s="195" t="str">
        <f>IF(SP_NORTE!T1099="","*",SP_NORTE!T1099)</f>
        <v>*</v>
      </c>
      <c r="F1096" s="205" t="str">
        <f>IF(SP_NORTE!B1099="","*",SP_NORTE!B1099)</f>
        <v>*</v>
      </c>
      <c r="G1096" s="205" t="str">
        <f>IF(SP_NORTE!D1099="","*",SP_NORTE!D1099)</f>
        <v>*</v>
      </c>
      <c r="H1096" s="205" t="str">
        <f>IF(SP_NORTE!F1099="","*",SP_NORTE!F1099)</f>
        <v>*</v>
      </c>
      <c r="I1096" s="205" t="str">
        <f>IF(SP_NORTE!H1099="","*",SP_NORTE!H1099)</f>
        <v>*</v>
      </c>
      <c r="J1096" s="205" t="str">
        <f>IF(SP_NORTE!I1099="","*",SP_NORTE!I1099)</f>
        <v>*</v>
      </c>
      <c r="K1096" s="195" t="str">
        <f>IF(SP_NORTE!M1099="","*",SP_NORTE!M1099)</f>
        <v>*</v>
      </c>
      <c r="L1096" s="195" t="str">
        <f>IF(SP_NORTE!N1099="","*",SP_NORTE!N1099)</f>
        <v>*</v>
      </c>
      <c r="M1096" s="196" t="str">
        <f>IF(SP_NORTE!J1099="","*",SP_NORTE!J1099)</f>
        <v>*</v>
      </c>
      <c r="N1096" s="204" t="str">
        <f>IF(SP_NORTE!K1099="","*",SP_NORTE!K1099)</f>
        <v>*</v>
      </c>
      <c r="O1096" s="204" t="str">
        <f>IF(SP_NORTE!L1099="","*",SP_NORTE!L1099)</f>
        <v>*</v>
      </c>
      <c r="P1096" s="203" t="str">
        <f>IF(SP_NORTE!O1099="","*",SP_NORTE!O1099)</f>
        <v>*</v>
      </c>
      <c r="Q1096" s="203" t="str">
        <f>IF(SP_NORTE!P1099="","*",SP_NORTE!P1099)</f>
        <v>*</v>
      </c>
      <c r="R1096" s="205" t="str">
        <f>IF(SP_NORTE!Q1099="","*",CONCATENATE(SP_NORTE!Q1099," ",SP_NORTE!R1099))</f>
        <v>*</v>
      </c>
      <c r="S1096" s="205" t="str">
        <f>IF(SP_NORTE!V1099="","*",SP_NORTE!V1099)</f>
        <v>*</v>
      </c>
      <c r="T1096" s="205" t="str">
        <f>IF(SP_NORTE!W1099="","*",SP_NORTE!W1099)</f>
        <v>*</v>
      </c>
      <c r="U1096" s="193" t="str">
        <f ca="1">_xlfn.XLOOKUP(G1096&amp;$U$2,BS_CONTROLE[CHAVE],BS_CONTROLE[Quantidade_11],"-")</f>
        <v>-</v>
      </c>
      <c r="V1096" s="193" t="str">
        <f ca="1">_xlfn.XLOOKUP(G1096&amp;$V$2,BS_CONTROLE[CHAVE],BS_CONTROLE[Quantidade_11],"-")</f>
        <v>-</v>
      </c>
      <c r="W1096" s="193" t="str">
        <f ca="1">_xlfn.XLOOKUP(G1096&amp;$W$2,BS_CONTROLE[CHAVE],BS_CONTROLE[Quantidade_11],"-")</f>
        <v>-</v>
      </c>
    </row>
    <row r="1097" spans="1:23" s="101" customFormat="1" hidden="1">
      <c r="A1097" s="206" t="str">
        <f>IF(SP_NORTE!Y1100="","*",SP_NORTE!Y1100)</f>
        <v>*</v>
      </c>
      <c r="B1097" s="206" t="str">
        <f>IF(SP_NORTE!X1100="","*",SP_NORTE!X1100)</f>
        <v>*</v>
      </c>
      <c r="C1097" s="206" t="str">
        <f>IF(SP_NORTE!Z1100="","*",SP_NORTE!Z1100)</f>
        <v>*</v>
      </c>
      <c r="D1097" s="195" t="str">
        <f>IF(SP_NORTE!S1100="","*",SP_NORTE!S1100)</f>
        <v>*</v>
      </c>
      <c r="E1097" s="195" t="str">
        <f>IF(SP_NORTE!T1100="","*",SP_NORTE!T1100)</f>
        <v>*</v>
      </c>
      <c r="F1097" s="205" t="str">
        <f>IF(SP_NORTE!B1100="","*",SP_NORTE!B1100)</f>
        <v>*</v>
      </c>
      <c r="G1097" s="205" t="str">
        <f>IF(SP_NORTE!D1100="","*",SP_NORTE!D1100)</f>
        <v>*</v>
      </c>
      <c r="H1097" s="205" t="str">
        <f>IF(SP_NORTE!F1100="","*",SP_NORTE!F1100)</f>
        <v>*</v>
      </c>
      <c r="I1097" s="205" t="str">
        <f>IF(SP_NORTE!H1100="","*",SP_NORTE!H1100)</f>
        <v>*</v>
      </c>
      <c r="J1097" s="205" t="str">
        <f>IF(SP_NORTE!I1100="","*",SP_NORTE!I1100)</f>
        <v>*</v>
      </c>
      <c r="K1097" s="195" t="str">
        <f>IF(SP_NORTE!M1100="","*",SP_NORTE!M1100)</f>
        <v>*</v>
      </c>
      <c r="L1097" s="195" t="str">
        <f>IF(SP_NORTE!N1100="","*",SP_NORTE!N1100)</f>
        <v>*</v>
      </c>
      <c r="M1097" s="196" t="str">
        <f>IF(SP_NORTE!J1100="","*",SP_NORTE!J1100)</f>
        <v>*</v>
      </c>
      <c r="N1097" s="204" t="str">
        <f>IF(SP_NORTE!K1100="","*",SP_NORTE!K1100)</f>
        <v>*</v>
      </c>
      <c r="O1097" s="204" t="str">
        <f>IF(SP_NORTE!L1100="","*",SP_NORTE!L1100)</f>
        <v>*</v>
      </c>
      <c r="P1097" s="203" t="str">
        <f>IF(SP_NORTE!O1100="","*",SP_NORTE!O1100)</f>
        <v>*</v>
      </c>
      <c r="Q1097" s="203" t="str">
        <f>IF(SP_NORTE!P1100="","*",SP_NORTE!P1100)</f>
        <v>*</v>
      </c>
      <c r="R1097" s="205" t="str">
        <f>IF(SP_NORTE!Q1100="","*",CONCATENATE(SP_NORTE!Q1100," ",SP_NORTE!R1100))</f>
        <v>*</v>
      </c>
      <c r="S1097" s="205" t="str">
        <f>IF(SP_NORTE!V1100="","*",SP_NORTE!V1100)</f>
        <v>*</v>
      </c>
      <c r="T1097" s="205" t="str">
        <f>IF(SP_NORTE!W1100="","*",SP_NORTE!W1100)</f>
        <v>*</v>
      </c>
      <c r="U1097" s="193" t="str">
        <f ca="1">_xlfn.XLOOKUP(G1097&amp;$U$2,BS_CONTROLE[CHAVE],BS_CONTROLE[Quantidade_11],"-")</f>
        <v>-</v>
      </c>
      <c r="V1097" s="193" t="str">
        <f ca="1">_xlfn.XLOOKUP(G1097&amp;$V$2,BS_CONTROLE[CHAVE],BS_CONTROLE[Quantidade_11],"-")</f>
        <v>-</v>
      </c>
      <c r="W1097" s="193" t="str">
        <f ca="1">_xlfn.XLOOKUP(G1097&amp;$W$2,BS_CONTROLE[CHAVE],BS_CONTROLE[Quantidade_11],"-")</f>
        <v>-</v>
      </c>
    </row>
    <row r="1098" spans="1:23" s="101" customFormat="1" hidden="1">
      <c r="A1098" s="206" t="str">
        <f>IF(SP_NORTE!Y1101="","*",SP_NORTE!Y1101)</f>
        <v>*</v>
      </c>
      <c r="B1098" s="206" t="str">
        <f>IF(SP_NORTE!X1101="","*",SP_NORTE!X1101)</f>
        <v>*</v>
      </c>
      <c r="C1098" s="206" t="str">
        <f>IF(SP_NORTE!Z1101="","*",SP_NORTE!Z1101)</f>
        <v>*</v>
      </c>
      <c r="D1098" s="195" t="str">
        <f>IF(SP_NORTE!S1101="","*",SP_NORTE!S1101)</f>
        <v>*</v>
      </c>
      <c r="E1098" s="195" t="str">
        <f>IF(SP_NORTE!T1101="","*",SP_NORTE!T1101)</f>
        <v>*</v>
      </c>
      <c r="F1098" s="205" t="str">
        <f>IF(SP_NORTE!B1101="","*",SP_NORTE!B1101)</f>
        <v>*</v>
      </c>
      <c r="G1098" s="205" t="str">
        <f>IF(SP_NORTE!D1101="","*",SP_NORTE!D1101)</f>
        <v>*</v>
      </c>
      <c r="H1098" s="205" t="str">
        <f>IF(SP_NORTE!F1101="","*",SP_NORTE!F1101)</f>
        <v>*</v>
      </c>
      <c r="I1098" s="205" t="str">
        <f>IF(SP_NORTE!H1101="","*",SP_NORTE!H1101)</f>
        <v>*</v>
      </c>
      <c r="J1098" s="205" t="str">
        <f>IF(SP_NORTE!I1101="","*",SP_NORTE!I1101)</f>
        <v>*</v>
      </c>
      <c r="K1098" s="195" t="str">
        <f>IF(SP_NORTE!M1101="","*",SP_NORTE!M1101)</f>
        <v>*</v>
      </c>
      <c r="L1098" s="195" t="str">
        <f>IF(SP_NORTE!N1101="","*",SP_NORTE!N1101)</f>
        <v>*</v>
      </c>
      <c r="M1098" s="196" t="str">
        <f>IF(SP_NORTE!J1101="","*",SP_NORTE!J1101)</f>
        <v>*</v>
      </c>
      <c r="N1098" s="204" t="str">
        <f>IF(SP_NORTE!K1101="","*",SP_NORTE!K1101)</f>
        <v>*</v>
      </c>
      <c r="O1098" s="204" t="str">
        <f>IF(SP_NORTE!L1101="","*",SP_NORTE!L1101)</f>
        <v>*</v>
      </c>
      <c r="P1098" s="203" t="str">
        <f>IF(SP_NORTE!O1101="","*",SP_NORTE!O1101)</f>
        <v>*</v>
      </c>
      <c r="Q1098" s="203" t="str">
        <f>IF(SP_NORTE!P1101="","*",SP_NORTE!P1101)</f>
        <v>*</v>
      </c>
      <c r="R1098" s="205" t="str">
        <f>IF(SP_NORTE!Q1101="","*",CONCATENATE(SP_NORTE!Q1101," ",SP_NORTE!R1101))</f>
        <v>*</v>
      </c>
      <c r="S1098" s="205" t="str">
        <f>IF(SP_NORTE!V1101="","*",SP_NORTE!V1101)</f>
        <v>*</v>
      </c>
      <c r="T1098" s="205" t="str">
        <f>IF(SP_NORTE!W1101="","*",SP_NORTE!W1101)</f>
        <v>*</v>
      </c>
      <c r="U1098" s="193" t="str">
        <f ca="1">_xlfn.XLOOKUP(G1098&amp;$U$2,BS_CONTROLE[CHAVE],BS_CONTROLE[Quantidade_11],"-")</f>
        <v>-</v>
      </c>
      <c r="V1098" s="193" t="str">
        <f ca="1">_xlfn.XLOOKUP(G1098&amp;$V$2,BS_CONTROLE[CHAVE],BS_CONTROLE[Quantidade_11],"-")</f>
        <v>-</v>
      </c>
      <c r="W1098" s="193" t="str">
        <f ca="1">_xlfn.XLOOKUP(G1098&amp;$W$2,BS_CONTROLE[CHAVE],BS_CONTROLE[Quantidade_11],"-")</f>
        <v>-</v>
      </c>
    </row>
    <row r="1099" spans="1:23" s="101" customFormat="1" hidden="1">
      <c r="A1099" s="206" t="str">
        <f>IF(SP_NORTE!Y1102="","*",SP_NORTE!Y1102)</f>
        <v>*</v>
      </c>
      <c r="B1099" s="206" t="str">
        <f>IF(SP_NORTE!X1102="","*",SP_NORTE!X1102)</f>
        <v>*</v>
      </c>
      <c r="C1099" s="206" t="str">
        <f>IF(SP_NORTE!Z1102="","*",SP_NORTE!Z1102)</f>
        <v>*</v>
      </c>
      <c r="D1099" s="195" t="str">
        <f>IF(SP_NORTE!S1102="","*",SP_NORTE!S1102)</f>
        <v>*</v>
      </c>
      <c r="E1099" s="195" t="str">
        <f>IF(SP_NORTE!T1102="","*",SP_NORTE!T1102)</f>
        <v>*</v>
      </c>
      <c r="F1099" s="205" t="str">
        <f>IF(SP_NORTE!B1102="","*",SP_NORTE!B1102)</f>
        <v>*</v>
      </c>
      <c r="G1099" s="205" t="str">
        <f>IF(SP_NORTE!D1102="","*",SP_NORTE!D1102)</f>
        <v>*</v>
      </c>
      <c r="H1099" s="205" t="str">
        <f>IF(SP_NORTE!F1102="","*",SP_NORTE!F1102)</f>
        <v>*</v>
      </c>
      <c r="I1099" s="205" t="str">
        <f>IF(SP_NORTE!H1102="","*",SP_NORTE!H1102)</f>
        <v>*</v>
      </c>
      <c r="J1099" s="205" t="str">
        <f>IF(SP_NORTE!I1102="","*",SP_NORTE!I1102)</f>
        <v>*</v>
      </c>
      <c r="K1099" s="195" t="str">
        <f>IF(SP_NORTE!M1102="","*",SP_NORTE!M1102)</f>
        <v>*</v>
      </c>
      <c r="L1099" s="195" t="str">
        <f>IF(SP_NORTE!N1102="","*",SP_NORTE!N1102)</f>
        <v>*</v>
      </c>
      <c r="M1099" s="196" t="str">
        <f>IF(SP_NORTE!J1102="","*",SP_NORTE!J1102)</f>
        <v>*</v>
      </c>
      <c r="N1099" s="204" t="str">
        <f>IF(SP_NORTE!K1102="","*",SP_NORTE!K1102)</f>
        <v>*</v>
      </c>
      <c r="O1099" s="204" t="str">
        <f>IF(SP_NORTE!L1102="","*",SP_NORTE!L1102)</f>
        <v>*</v>
      </c>
      <c r="P1099" s="203" t="str">
        <f>IF(SP_NORTE!O1102="","*",SP_NORTE!O1102)</f>
        <v>*</v>
      </c>
      <c r="Q1099" s="203" t="str">
        <f>IF(SP_NORTE!P1102="","*",SP_NORTE!P1102)</f>
        <v>*</v>
      </c>
      <c r="R1099" s="205" t="str">
        <f>IF(SP_NORTE!Q1102="","*",CONCATENATE(SP_NORTE!Q1102," ",SP_NORTE!R1102))</f>
        <v>*</v>
      </c>
      <c r="S1099" s="205" t="str">
        <f>IF(SP_NORTE!V1102="","*",SP_NORTE!V1102)</f>
        <v>*</v>
      </c>
      <c r="T1099" s="205" t="str">
        <f>IF(SP_NORTE!W1102="","*",SP_NORTE!W1102)</f>
        <v>*</v>
      </c>
      <c r="U1099" s="193" t="str">
        <f ca="1">_xlfn.XLOOKUP(G1099&amp;$U$2,BS_CONTROLE[CHAVE],BS_CONTROLE[Quantidade_11],"-")</f>
        <v>-</v>
      </c>
      <c r="V1099" s="193" t="str">
        <f ca="1">_xlfn.XLOOKUP(G1099&amp;$V$2,BS_CONTROLE[CHAVE],BS_CONTROLE[Quantidade_11],"-")</f>
        <v>-</v>
      </c>
      <c r="W1099" s="193" t="str">
        <f ca="1">_xlfn.XLOOKUP(G1099&amp;$W$2,BS_CONTROLE[CHAVE],BS_CONTROLE[Quantidade_11],"-")</f>
        <v>-</v>
      </c>
    </row>
    <row r="1100" spans="1:23" s="101" customFormat="1" hidden="1">
      <c r="A1100" s="206" t="str">
        <f>IF(SP_NORTE!Y1103="","*",SP_NORTE!Y1103)</f>
        <v>*</v>
      </c>
      <c r="B1100" s="206" t="str">
        <f>IF(SP_NORTE!X1103="","*",SP_NORTE!X1103)</f>
        <v>*</v>
      </c>
      <c r="C1100" s="206" t="str">
        <f>IF(SP_NORTE!Z1103="","*",SP_NORTE!Z1103)</f>
        <v>*</v>
      </c>
      <c r="D1100" s="195" t="str">
        <f>IF(SP_NORTE!S1103="","*",SP_NORTE!S1103)</f>
        <v>*</v>
      </c>
      <c r="E1100" s="195" t="str">
        <f>IF(SP_NORTE!T1103="","*",SP_NORTE!T1103)</f>
        <v>*</v>
      </c>
      <c r="F1100" s="205" t="str">
        <f>IF(SP_NORTE!B1103="","*",SP_NORTE!B1103)</f>
        <v>*</v>
      </c>
      <c r="G1100" s="205" t="str">
        <f>IF(SP_NORTE!D1103="","*",SP_NORTE!D1103)</f>
        <v>*</v>
      </c>
      <c r="H1100" s="205" t="str">
        <f>IF(SP_NORTE!F1103="","*",SP_NORTE!F1103)</f>
        <v>*</v>
      </c>
      <c r="I1100" s="205" t="str">
        <f>IF(SP_NORTE!H1103="","*",SP_NORTE!H1103)</f>
        <v>*</v>
      </c>
      <c r="J1100" s="205" t="str">
        <f>IF(SP_NORTE!I1103="","*",SP_NORTE!I1103)</f>
        <v>*</v>
      </c>
      <c r="K1100" s="195" t="str">
        <f>IF(SP_NORTE!M1103="","*",SP_NORTE!M1103)</f>
        <v>*</v>
      </c>
      <c r="L1100" s="195" t="str">
        <f>IF(SP_NORTE!N1103="","*",SP_NORTE!N1103)</f>
        <v>*</v>
      </c>
      <c r="M1100" s="196" t="str">
        <f>IF(SP_NORTE!J1103="","*",SP_NORTE!J1103)</f>
        <v>*</v>
      </c>
      <c r="N1100" s="204" t="str">
        <f>IF(SP_NORTE!K1103="","*",SP_NORTE!K1103)</f>
        <v>*</v>
      </c>
      <c r="O1100" s="204" t="str">
        <f>IF(SP_NORTE!L1103="","*",SP_NORTE!L1103)</f>
        <v>*</v>
      </c>
      <c r="P1100" s="203" t="str">
        <f>IF(SP_NORTE!O1103="","*",SP_NORTE!O1103)</f>
        <v>*</v>
      </c>
      <c r="Q1100" s="203" t="str">
        <f>IF(SP_NORTE!P1103="","*",SP_NORTE!P1103)</f>
        <v>*</v>
      </c>
      <c r="R1100" s="205" t="str">
        <f>IF(SP_NORTE!Q1103="","*",CONCATENATE(SP_NORTE!Q1103," ",SP_NORTE!R1103))</f>
        <v>*</v>
      </c>
      <c r="S1100" s="205" t="str">
        <f>IF(SP_NORTE!V1103="","*",SP_NORTE!V1103)</f>
        <v>*</v>
      </c>
      <c r="T1100" s="205" t="str">
        <f>IF(SP_NORTE!W1103="","*",SP_NORTE!W1103)</f>
        <v>*</v>
      </c>
      <c r="U1100" s="193" t="str">
        <f ca="1">_xlfn.XLOOKUP(G1100&amp;$U$2,BS_CONTROLE[CHAVE],BS_CONTROLE[Quantidade_11],"-")</f>
        <v>-</v>
      </c>
      <c r="V1100" s="193" t="str">
        <f ca="1">_xlfn.XLOOKUP(G1100&amp;$V$2,BS_CONTROLE[CHAVE],BS_CONTROLE[Quantidade_11],"-")</f>
        <v>-</v>
      </c>
      <c r="W1100" s="193" t="str">
        <f ca="1">_xlfn.XLOOKUP(G1100&amp;$W$2,BS_CONTROLE[CHAVE],BS_CONTROLE[Quantidade_11],"-")</f>
        <v>-</v>
      </c>
    </row>
    <row r="1101" spans="1:23" s="101" customFormat="1" hidden="1">
      <c r="A1101" s="206" t="str">
        <f>IF(SP_NORTE!Y1104="","*",SP_NORTE!Y1104)</f>
        <v>*</v>
      </c>
      <c r="B1101" s="206" t="str">
        <f>IF(SP_NORTE!X1104="","*",SP_NORTE!X1104)</f>
        <v>*</v>
      </c>
      <c r="C1101" s="206" t="str">
        <f>IF(SP_NORTE!Z1104="","*",SP_NORTE!Z1104)</f>
        <v>*</v>
      </c>
      <c r="D1101" s="195" t="str">
        <f>IF(SP_NORTE!S1104="","*",SP_NORTE!S1104)</f>
        <v>*</v>
      </c>
      <c r="E1101" s="195" t="str">
        <f>IF(SP_NORTE!T1104="","*",SP_NORTE!T1104)</f>
        <v>*</v>
      </c>
      <c r="F1101" s="205" t="str">
        <f>IF(SP_NORTE!B1104="","*",SP_NORTE!B1104)</f>
        <v>*</v>
      </c>
      <c r="G1101" s="205" t="str">
        <f>IF(SP_NORTE!D1104="","*",SP_NORTE!D1104)</f>
        <v>*</v>
      </c>
      <c r="H1101" s="205" t="str">
        <f>IF(SP_NORTE!F1104="","*",SP_NORTE!F1104)</f>
        <v>*</v>
      </c>
      <c r="I1101" s="205" t="str">
        <f>IF(SP_NORTE!H1104="","*",SP_NORTE!H1104)</f>
        <v>*</v>
      </c>
      <c r="J1101" s="205" t="str">
        <f>IF(SP_NORTE!I1104="","*",SP_NORTE!I1104)</f>
        <v>*</v>
      </c>
      <c r="K1101" s="195" t="str">
        <f>IF(SP_NORTE!M1104="","*",SP_NORTE!M1104)</f>
        <v>*</v>
      </c>
      <c r="L1101" s="195" t="str">
        <f>IF(SP_NORTE!N1104="","*",SP_NORTE!N1104)</f>
        <v>*</v>
      </c>
      <c r="M1101" s="196" t="str">
        <f>IF(SP_NORTE!J1104="","*",SP_NORTE!J1104)</f>
        <v>*</v>
      </c>
      <c r="N1101" s="204" t="str">
        <f>IF(SP_NORTE!K1104="","*",SP_NORTE!K1104)</f>
        <v>*</v>
      </c>
      <c r="O1101" s="204" t="str">
        <f>IF(SP_NORTE!L1104="","*",SP_NORTE!L1104)</f>
        <v>*</v>
      </c>
      <c r="P1101" s="203" t="str">
        <f>IF(SP_NORTE!O1104="","*",SP_NORTE!O1104)</f>
        <v>*</v>
      </c>
      <c r="Q1101" s="203" t="str">
        <f>IF(SP_NORTE!P1104="","*",SP_NORTE!P1104)</f>
        <v>*</v>
      </c>
      <c r="R1101" s="205" t="str">
        <f>IF(SP_NORTE!Q1104="","*",CONCATENATE(SP_NORTE!Q1104," ",SP_NORTE!R1104))</f>
        <v>*</v>
      </c>
      <c r="S1101" s="205" t="str">
        <f>IF(SP_NORTE!V1104="","*",SP_NORTE!V1104)</f>
        <v>*</v>
      </c>
      <c r="T1101" s="205" t="str">
        <f>IF(SP_NORTE!W1104="","*",SP_NORTE!W1104)</f>
        <v>*</v>
      </c>
      <c r="U1101" s="193" t="str">
        <f ca="1">_xlfn.XLOOKUP(G1101&amp;$U$2,BS_CONTROLE[CHAVE],BS_CONTROLE[Quantidade_11],"-")</f>
        <v>-</v>
      </c>
      <c r="V1101" s="193" t="str">
        <f ca="1">_xlfn.XLOOKUP(G1101&amp;$V$2,BS_CONTROLE[CHAVE],BS_CONTROLE[Quantidade_11],"-")</f>
        <v>-</v>
      </c>
      <c r="W1101" s="193" t="str">
        <f ca="1">_xlfn.XLOOKUP(G1101&amp;$W$2,BS_CONTROLE[CHAVE],BS_CONTROLE[Quantidade_11],"-")</f>
        <v>-</v>
      </c>
    </row>
    <row r="1102" spans="1:23" s="101" customFormat="1" hidden="1">
      <c r="A1102" s="206" t="str">
        <f>IF(SP_NORTE!Y1105="","*",SP_NORTE!Y1105)</f>
        <v>*</v>
      </c>
      <c r="B1102" s="206" t="str">
        <f>IF(SP_NORTE!X1105="","*",SP_NORTE!X1105)</f>
        <v>*</v>
      </c>
      <c r="C1102" s="206" t="str">
        <f>IF(SP_NORTE!Z1105="","*",SP_NORTE!Z1105)</f>
        <v>*</v>
      </c>
      <c r="D1102" s="195" t="str">
        <f>IF(SP_NORTE!S1105="","*",SP_NORTE!S1105)</f>
        <v>*</v>
      </c>
      <c r="E1102" s="195" t="str">
        <f>IF(SP_NORTE!T1105="","*",SP_NORTE!T1105)</f>
        <v>*</v>
      </c>
      <c r="F1102" s="205" t="str">
        <f>IF(SP_NORTE!B1105="","*",SP_NORTE!B1105)</f>
        <v>*</v>
      </c>
      <c r="G1102" s="205" t="str">
        <f>IF(SP_NORTE!D1105="","*",SP_NORTE!D1105)</f>
        <v>*</v>
      </c>
      <c r="H1102" s="205" t="str">
        <f>IF(SP_NORTE!F1105="","*",SP_NORTE!F1105)</f>
        <v>*</v>
      </c>
      <c r="I1102" s="205" t="str">
        <f>IF(SP_NORTE!H1105="","*",SP_NORTE!H1105)</f>
        <v>*</v>
      </c>
      <c r="J1102" s="205" t="str">
        <f>IF(SP_NORTE!I1105="","*",SP_NORTE!I1105)</f>
        <v>*</v>
      </c>
      <c r="K1102" s="195" t="str">
        <f>IF(SP_NORTE!M1105="","*",SP_NORTE!M1105)</f>
        <v>*</v>
      </c>
      <c r="L1102" s="195" t="str">
        <f>IF(SP_NORTE!N1105="","*",SP_NORTE!N1105)</f>
        <v>*</v>
      </c>
      <c r="M1102" s="196" t="str">
        <f>IF(SP_NORTE!J1105="","*",SP_NORTE!J1105)</f>
        <v>*</v>
      </c>
      <c r="N1102" s="204" t="str">
        <f>IF(SP_NORTE!K1105="","*",SP_NORTE!K1105)</f>
        <v>*</v>
      </c>
      <c r="O1102" s="204" t="str">
        <f>IF(SP_NORTE!L1105="","*",SP_NORTE!L1105)</f>
        <v>*</v>
      </c>
      <c r="P1102" s="203" t="str">
        <f>IF(SP_NORTE!O1105="","*",SP_NORTE!O1105)</f>
        <v>*</v>
      </c>
      <c r="Q1102" s="203" t="str">
        <f>IF(SP_NORTE!P1105="","*",SP_NORTE!P1105)</f>
        <v>*</v>
      </c>
      <c r="R1102" s="205" t="str">
        <f>IF(SP_NORTE!Q1105="","*",CONCATENATE(SP_NORTE!Q1105," ",SP_NORTE!R1105))</f>
        <v>*</v>
      </c>
      <c r="S1102" s="205" t="str">
        <f>IF(SP_NORTE!V1105="","*",SP_NORTE!V1105)</f>
        <v>*</v>
      </c>
      <c r="T1102" s="205" t="str">
        <f>IF(SP_NORTE!W1105="","*",SP_NORTE!W1105)</f>
        <v>*</v>
      </c>
      <c r="U1102" s="193" t="str">
        <f ca="1">_xlfn.XLOOKUP(G1102&amp;$U$2,BS_CONTROLE[CHAVE],BS_CONTROLE[Quantidade_11],"-")</f>
        <v>-</v>
      </c>
      <c r="V1102" s="193" t="str">
        <f ca="1">_xlfn.XLOOKUP(G1102&amp;$V$2,BS_CONTROLE[CHAVE],BS_CONTROLE[Quantidade_11],"-")</f>
        <v>-</v>
      </c>
      <c r="W1102" s="193" t="str">
        <f ca="1">_xlfn.XLOOKUP(G1102&amp;$W$2,BS_CONTROLE[CHAVE],BS_CONTROLE[Quantidade_11],"-")</f>
        <v>-</v>
      </c>
    </row>
    <row r="1103" spans="1:23" s="101" customFormat="1" hidden="1">
      <c r="A1103" s="206" t="str">
        <f>IF(SP_NORTE!Y1106="","*",SP_NORTE!Y1106)</f>
        <v>*</v>
      </c>
      <c r="B1103" s="206" t="str">
        <f>IF(SP_NORTE!X1106="","*",SP_NORTE!X1106)</f>
        <v>*</v>
      </c>
      <c r="C1103" s="206" t="str">
        <f>IF(SP_NORTE!Z1106="","*",SP_NORTE!Z1106)</f>
        <v>*</v>
      </c>
      <c r="D1103" s="195" t="str">
        <f>IF(SP_NORTE!S1106="","*",SP_NORTE!S1106)</f>
        <v>*</v>
      </c>
      <c r="E1103" s="195" t="str">
        <f>IF(SP_NORTE!T1106="","*",SP_NORTE!T1106)</f>
        <v>*</v>
      </c>
      <c r="F1103" s="205" t="str">
        <f>IF(SP_NORTE!B1106="","*",SP_NORTE!B1106)</f>
        <v>*</v>
      </c>
      <c r="G1103" s="205" t="str">
        <f>IF(SP_NORTE!D1106="","*",SP_NORTE!D1106)</f>
        <v>*</v>
      </c>
      <c r="H1103" s="205" t="str">
        <f>IF(SP_NORTE!F1106="","*",SP_NORTE!F1106)</f>
        <v>*</v>
      </c>
      <c r="I1103" s="205" t="str">
        <f>IF(SP_NORTE!H1106="","*",SP_NORTE!H1106)</f>
        <v>*</v>
      </c>
      <c r="J1103" s="205" t="str">
        <f>IF(SP_NORTE!I1106="","*",SP_NORTE!I1106)</f>
        <v>*</v>
      </c>
      <c r="K1103" s="195" t="str">
        <f>IF(SP_NORTE!M1106="","*",SP_NORTE!M1106)</f>
        <v>*</v>
      </c>
      <c r="L1103" s="195" t="str">
        <f>IF(SP_NORTE!N1106="","*",SP_NORTE!N1106)</f>
        <v>*</v>
      </c>
      <c r="M1103" s="196" t="str">
        <f>IF(SP_NORTE!J1106="","*",SP_NORTE!J1106)</f>
        <v>*</v>
      </c>
      <c r="N1103" s="204" t="str">
        <f>IF(SP_NORTE!K1106="","*",SP_NORTE!K1106)</f>
        <v>*</v>
      </c>
      <c r="O1103" s="204" t="str">
        <f>IF(SP_NORTE!L1106="","*",SP_NORTE!L1106)</f>
        <v>*</v>
      </c>
      <c r="P1103" s="203" t="str">
        <f>IF(SP_NORTE!O1106="","*",SP_NORTE!O1106)</f>
        <v>*</v>
      </c>
      <c r="Q1103" s="203" t="str">
        <f>IF(SP_NORTE!P1106="","*",SP_NORTE!P1106)</f>
        <v>*</v>
      </c>
      <c r="R1103" s="205" t="str">
        <f>IF(SP_NORTE!Q1106="","*",CONCATENATE(SP_NORTE!Q1106," ",SP_NORTE!R1106))</f>
        <v>*</v>
      </c>
      <c r="S1103" s="205" t="str">
        <f>IF(SP_NORTE!V1106="","*",SP_NORTE!V1106)</f>
        <v>*</v>
      </c>
      <c r="T1103" s="205" t="str">
        <f>IF(SP_NORTE!W1106="","*",SP_NORTE!W1106)</f>
        <v>*</v>
      </c>
      <c r="U1103" s="193" t="str">
        <f ca="1">_xlfn.XLOOKUP(G1103&amp;$U$2,BS_CONTROLE[CHAVE],BS_CONTROLE[Quantidade_11],"-")</f>
        <v>-</v>
      </c>
      <c r="V1103" s="193" t="str">
        <f ca="1">_xlfn.XLOOKUP(G1103&amp;$V$2,BS_CONTROLE[CHAVE],BS_CONTROLE[Quantidade_11],"-")</f>
        <v>-</v>
      </c>
      <c r="W1103" s="193" t="str">
        <f ca="1">_xlfn.XLOOKUP(G1103&amp;$W$2,BS_CONTROLE[CHAVE],BS_CONTROLE[Quantidade_11],"-")</f>
        <v>-</v>
      </c>
    </row>
    <row r="1104" spans="1:23" s="101" customFormat="1" hidden="1">
      <c r="A1104" s="206" t="str">
        <f>IF(SP_NORTE!Y1107="","*",SP_NORTE!Y1107)</f>
        <v>*</v>
      </c>
      <c r="B1104" s="206" t="str">
        <f>IF(SP_NORTE!X1107="","*",SP_NORTE!X1107)</f>
        <v>*</v>
      </c>
      <c r="C1104" s="206" t="str">
        <f>IF(SP_NORTE!Z1107="","*",SP_NORTE!Z1107)</f>
        <v>*</v>
      </c>
      <c r="D1104" s="195" t="str">
        <f>IF(SP_NORTE!S1107="","*",SP_NORTE!S1107)</f>
        <v>*</v>
      </c>
      <c r="E1104" s="195" t="str">
        <f>IF(SP_NORTE!T1107="","*",SP_NORTE!T1107)</f>
        <v>*</v>
      </c>
      <c r="F1104" s="205" t="str">
        <f>IF(SP_NORTE!B1107="","*",SP_NORTE!B1107)</f>
        <v>*</v>
      </c>
      <c r="G1104" s="205" t="str">
        <f>IF(SP_NORTE!D1107="","*",SP_NORTE!D1107)</f>
        <v>*</v>
      </c>
      <c r="H1104" s="205" t="str">
        <f>IF(SP_NORTE!F1107="","*",SP_NORTE!F1107)</f>
        <v>*</v>
      </c>
      <c r="I1104" s="205" t="str">
        <f>IF(SP_NORTE!H1107="","*",SP_NORTE!H1107)</f>
        <v>*</v>
      </c>
      <c r="J1104" s="205" t="str">
        <f>IF(SP_NORTE!I1107="","*",SP_NORTE!I1107)</f>
        <v>*</v>
      </c>
      <c r="K1104" s="195" t="str">
        <f>IF(SP_NORTE!M1107="","*",SP_NORTE!M1107)</f>
        <v>*</v>
      </c>
      <c r="L1104" s="195" t="str">
        <f>IF(SP_NORTE!N1107="","*",SP_NORTE!N1107)</f>
        <v>*</v>
      </c>
      <c r="M1104" s="196" t="str">
        <f>IF(SP_NORTE!J1107="","*",SP_NORTE!J1107)</f>
        <v>*</v>
      </c>
      <c r="N1104" s="204" t="str">
        <f>IF(SP_NORTE!K1107="","*",SP_NORTE!K1107)</f>
        <v>*</v>
      </c>
      <c r="O1104" s="204" t="str">
        <f>IF(SP_NORTE!L1107="","*",SP_NORTE!L1107)</f>
        <v>*</v>
      </c>
      <c r="P1104" s="203" t="str">
        <f>IF(SP_NORTE!O1107="","*",SP_NORTE!O1107)</f>
        <v>*</v>
      </c>
      <c r="Q1104" s="203" t="str">
        <f>IF(SP_NORTE!P1107="","*",SP_NORTE!P1107)</f>
        <v>*</v>
      </c>
      <c r="R1104" s="205" t="str">
        <f>IF(SP_NORTE!Q1107="","*",CONCATENATE(SP_NORTE!Q1107," ",SP_NORTE!R1107))</f>
        <v>*</v>
      </c>
      <c r="S1104" s="205" t="str">
        <f>IF(SP_NORTE!V1107="","*",SP_NORTE!V1107)</f>
        <v>*</v>
      </c>
      <c r="T1104" s="205" t="str">
        <f>IF(SP_NORTE!W1107="","*",SP_NORTE!W1107)</f>
        <v>*</v>
      </c>
      <c r="U1104" s="193" t="str">
        <f ca="1">_xlfn.XLOOKUP(G1104&amp;$U$2,BS_CONTROLE[CHAVE],BS_CONTROLE[Quantidade_11],"-")</f>
        <v>-</v>
      </c>
      <c r="V1104" s="193" t="str">
        <f ca="1">_xlfn.XLOOKUP(G1104&amp;$V$2,BS_CONTROLE[CHAVE],BS_CONTROLE[Quantidade_11],"-")</f>
        <v>-</v>
      </c>
      <c r="W1104" s="193" t="str">
        <f ca="1">_xlfn.XLOOKUP(G1104&amp;$W$2,BS_CONTROLE[CHAVE],BS_CONTROLE[Quantidade_11],"-")</f>
        <v>-</v>
      </c>
    </row>
    <row r="1105" spans="1:23" s="101" customFormat="1" hidden="1">
      <c r="A1105" s="206" t="str">
        <f>IF(SP_NORTE!Y1108="","*",SP_NORTE!Y1108)</f>
        <v>*</v>
      </c>
      <c r="B1105" s="206" t="str">
        <f>IF(SP_NORTE!X1108="","*",SP_NORTE!X1108)</f>
        <v>*</v>
      </c>
      <c r="C1105" s="206" t="str">
        <f>IF(SP_NORTE!Z1108="","*",SP_NORTE!Z1108)</f>
        <v>*</v>
      </c>
      <c r="D1105" s="195" t="str">
        <f>IF(SP_NORTE!S1108="","*",SP_NORTE!S1108)</f>
        <v>*</v>
      </c>
      <c r="E1105" s="195" t="str">
        <f>IF(SP_NORTE!T1108="","*",SP_NORTE!T1108)</f>
        <v>*</v>
      </c>
      <c r="F1105" s="205" t="str">
        <f>IF(SP_NORTE!B1108="","*",SP_NORTE!B1108)</f>
        <v>*</v>
      </c>
      <c r="G1105" s="205" t="str">
        <f>IF(SP_NORTE!D1108="","*",SP_NORTE!D1108)</f>
        <v>*</v>
      </c>
      <c r="H1105" s="205" t="str">
        <f>IF(SP_NORTE!F1108="","*",SP_NORTE!F1108)</f>
        <v>*</v>
      </c>
      <c r="I1105" s="205" t="str">
        <f>IF(SP_NORTE!H1108="","*",SP_NORTE!H1108)</f>
        <v>*</v>
      </c>
      <c r="J1105" s="205" t="str">
        <f>IF(SP_NORTE!I1108="","*",SP_NORTE!I1108)</f>
        <v>*</v>
      </c>
      <c r="K1105" s="195" t="str">
        <f>IF(SP_NORTE!M1108="","*",SP_NORTE!M1108)</f>
        <v>*</v>
      </c>
      <c r="L1105" s="195" t="str">
        <f>IF(SP_NORTE!N1108="","*",SP_NORTE!N1108)</f>
        <v>*</v>
      </c>
      <c r="M1105" s="196" t="str">
        <f>IF(SP_NORTE!J1108="","*",SP_NORTE!J1108)</f>
        <v>*</v>
      </c>
      <c r="N1105" s="204" t="str">
        <f>IF(SP_NORTE!K1108="","*",SP_NORTE!K1108)</f>
        <v>*</v>
      </c>
      <c r="O1105" s="204" t="str">
        <f>IF(SP_NORTE!L1108="","*",SP_NORTE!L1108)</f>
        <v>*</v>
      </c>
      <c r="P1105" s="203" t="str">
        <f>IF(SP_NORTE!O1108="","*",SP_NORTE!O1108)</f>
        <v>*</v>
      </c>
      <c r="Q1105" s="203" t="str">
        <f>IF(SP_NORTE!P1108="","*",SP_NORTE!P1108)</f>
        <v>*</v>
      </c>
      <c r="R1105" s="205" t="str">
        <f>IF(SP_NORTE!Q1108="","*",CONCATENATE(SP_NORTE!Q1108," ",SP_NORTE!R1108))</f>
        <v>*</v>
      </c>
      <c r="S1105" s="205" t="str">
        <f>IF(SP_NORTE!V1108="","*",SP_NORTE!V1108)</f>
        <v>*</v>
      </c>
      <c r="T1105" s="205" t="str">
        <f>IF(SP_NORTE!W1108="","*",SP_NORTE!W1108)</f>
        <v>*</v>
      </c>
      <c r="U1105" s="193" t="str">
        <f ca="1">_xlfn.XLOOKUP(G1105&amp;$U$2,BS_CONTROLE[CHAVE],BS_CONTROLE[Quantidade_11],"-")</f>
        <v>-</v>
      </c>
      <c r="V1105" s="193" t="str">
        <f ca="1">_xlfn.XLOOKUP(G1105&amp;$V$2,BS_CONTROLE[CHAVE],BS_CONTROLE[Quantidade_11],"-")</f>
        <v>-</v>
      </c>
      <c r="W1105" s="193" t="str">
        <f ca="1">_xlfn.XLOOKUP(G1105&amp;$W$2,BS_CONTROLE[CHAVE],BS_CONTROLE[Quantidade_11],"-")</f>
        <v>-</v>
      </c>
    </row>
    <row r="1106" spans="1:23" s="101" customFormat="1" hidden="1">
      <c r="A1106" s="206" t="str">
        <f>IF(SP_NORTE!Y1109="","*",SP_NORTE!Y1109)</f>
        <v>*</v>
      </c>
      <c r="B1106" s="206" t="str">
        <f>IF(SP_NORTE!X1109="","*",SP_NORTE!X1109)</f>
        <v>*</v>
      </c>
      <c r="C1106" s="206" t="str">
        <f>IF(SP_NORTE!Z1109="","*",SP_NORTE!Z1109)</f>
        <v>*</v>
      </c>
      <c r="D1106" s="195" t="str">
        <f>IF(SP_NORTE!S1109="","*",SP_NORTE!S1109)</f>
        <v>*</v>
      </c>
      <c r="E1106" s="195" t="str">
        <f>IF(SP_NORTE!T1109="","*",SP_NORTE!T1109)</f>
        <v>*</v>
      </c>
      <c r="F1106" s="205" t="str">
        <f>IF(SP_NORTE!B1109="","*",SP_NORTE!B1109)</f>
        <v>*</v>
      </c>
      <c r="G1106" s="205" t="str">
        <f>IF(SP_NORTE!D1109="","*",SP_NORTE!D1109)</f>
        <v>*</v>
      </c>
      <c r="H1106" s="205" t="str">
        <f>IF(SP_NORTE!F1109="","*",SP_NORTE!F1109)</f>
        <v>*</v>
      </c>
      <c r="I1106" s="205" t="str">
        <f>IF(SP_NORTE!H1109="","*",SP_NORTE!H1109)</f>
        <v>*</v>
      </c>
      <c r="J1106" s="205" t="str">
        <f>IF(SP_NORTE!I1109="","*",SP_NORTE!I1109)</f>
        <v>*</v>
      </c>
      <c r="K1106" s="195" t="str">
        <f>IF(SP_NORTE!M1109="","*",SP_NORTE!M1109)</f>
        <v>*</v>
      </c>
      <c r="L1106" s="195" t="str">
        <f>IF(SP_NORTE!N1109="","*",SP_NORTE!N1109)</f>
        <v>*</v>
      </c>
      <c r="M1106" s="196" t="str">
        <f>IF(SP_NORTE!J1109="","*",SP_NORTE!J1109)</f>
        <v>*</v>
      </c>
      <c r="N1106" s="204" t="str">
        <f>IF(SP_NORTE!K1109="","*",SP_NORTE!K1109)</f>
        <v>*</v>
      </c>
      <c r="O1106" s="204" t="str">
        <f>IF(SP_NORTE!L1109="","*",SP_NORTE!L1109)</f>
        <v>*</v>
      </c>
      <c r="P1106" s="203" t="str">
        <f>IF(SP_NORTE!O1109="","*",SP_NORTE!O1109)</f>
        <v>*</v>
      </c>
      <c r="Q1106" s="203" t="str">
        <f>IF(SP_NORTE!P1109="","*",SP_NORTE!P1109)</f>
        <v>*</v>
      </c>
      <c r="R1106" s="205" t="str">
        <f>IF(SP_NORTE!Q1109="","*",CONCATENATE(SP_NORTE!Q1109," ",SP_NORTE!R1109))</f>
        <v>*</v>
      </c>
      <c r="S1106" s="205" t="str">
        <f>IF(SP_NORTE!V1109="","*",SP_NORTE!V1109)</f>
        <v>*</v>
      </c>
      <c r="T1106" s="205" t="str">
        <f>IF(SP_NORTE!W1109="","*",SP_NORTE!W1109)</f>
        <v>*</v>
      </c>
      <c r="U1106" s="193" t="str">
        <f ca="1">_xlfn.XLOOKUP(G1106&amp;$U$2,BS_CONTROLE[CHAVE],BS_CONTROLE[Quantidade_11],"-")</f>
        <v>-</v>
      </c>
      <c r="V1106" s="193" t="str">
        <f ca="1">_xlfn.XLOOKUP(G1106&amp;$V$2,BS_CONTROLE[CHAVE],BS_CONTROLE[Quantidade_11],"-")</f>
        <v>-</v>
      </c>
      <c r="W1106" s="193" t="str">
        <f ca="1">_xlfn.XLOOKUP(G1106&amp;$W$2,BS_CONTROLE[CHAVE],BS_CONTROLE[Quantidade_11],"-")</f>
        <v>-</v>
      </c>
    </row>
    <row r="1107" spans="1:23" s="101" customFormat="1" hidden="1">
      <c r="A1107" s="206" t="str">
        <f>IF(SP_NORTE!Y1110="","*",SP_NORTE!Y1110)</f>
        <v>*</v>
      </c>
      <c r="B1107" s="206" t="str">
        <f>IF(SP_NORTE!X1110="","*",SP_NORTE!X1110)</f>
        <v>*</v>
      </c>
      <c r="C1107" s="206" t="str">
        <f>IF(SP_NORTE!Z1110="","*",SP_NORTE!Z1110)</f>
        <v>*</v>
      </c>
      <c r="D1107" s="195" t="str">
        <f>IF(SP_NORTE!S1110="","*",SP_NORTE!S1110)</f>
        <v>*</v>
      </c>
      <c r="E1107" s="195" t="str">
        <f>IF(SP_NORTE!T1110="","*",SP_NORTE!T1110)</f>
        <v>*</v>
      </c>
      <c r="F1107" s="205" t="str">
        <f>IF(SP_NORTE!B1110="","*",SP_NORTE!B1110)</f>
        <v>*</v>
      </c>
      <c r="G1107" s="205" t="str">
        <f>IF(SP_NORTE!D1110="","*",SP_NORTE!D1110)</f>
        <v>*</v>
      </c>
      <c r="H1107" s="205" t="str">
        <f>IF(SP_NORTE!F1110="","*",SP_NORTE!F1110)</f>
        <v>*</v>
      </c>
      <c r="I1107" s="205" t="str">
        <f>IF(SP_NORTE!H1110="","*",SP_NORTE!H1110)</f>
        <v>*</v>
      </c>
      <c r="J1107" s="205" t="str">
        <f>IF(SP_NORTE!I1110="","*",SP_NORTE!I1110)</f>
        <v>*</v>
      </c>
      <c r="K1107" s="195" t="str">
        <f>IF(SP_NORTE!M1110="","*",SP_NORTE!M1110)</f>
        <v>*</v>
      </c>
      <c r="L1107" s="195" t="str">
        <f>IF(SP_NORTE!N1110="","*",SP_NORTE!N1110)</f>
        <v>*</v>
      </c>
      <c r="M1107" s="196" t="str">
        <f>IF(SP_NORTE!J1110="","*",SP_NORTE!J1110)</f>
        <v>*</v>
      </c>
      <c r="N1107" s="204" t="str">
        <f>IF(SP_NORTE!K1110="","*",SP_NORTE!K1110)</f>
        <v>*</v>
      </c>
      <c r="O1107" s="204" t="str">
        <f>IF(SP_NORTE!L1110="","*",SP_NORTE!L1110)</f>
        <v>*</v>
      </c>
      <c r="P1107" s="203" t="str">
        <f>IF(SP_NORTE!O1110="","*",SP_NORTE!O1110)</f>
        <v>*</v>
      </c>
      <c r="Q1107" s="203" t="str">
        <f>IF(SP_NORTE!P1110="","*",SP_NORTE!P1110)</f>
        <v>*</v>
      </c>
      <c r="R1107" s="205" t="str">
        <f>IF(SP_NORTE!Q1110="","*",CONCATENATE(SP_NORTE!Q1110," ",SP_NORTE!R1110))</f>
        <v>*</v>
      </c>
      <c r="S1107" s="205" t="str">
        <f>IF(SP_NORTE!V1110="","*",SP_NORTE!V1110)</f>
        <v>*</v>
      </c>
      <c r="T1107" s="205" t="str">
        <f>IF(SP_NORTE!W1110="","*",SP_NORTE!W1110)</f>
        <v>*</v>
      </c>
      <c r="U1107" s="193" t="str">
        <f ca="1">_xlfn.XLOOKUP(G1107&amp;$U$2,BS_CONTROLE[CHAVE],BS_CONTROLE[Quantidade_11],"-")</f>
        <v>-</v>
      </c>
      <c r="V1107" s="193" t="str">
        <f ca="1">_xlfn.XLOOKUP(G1107&amp;$V$2,BS_CONTROLE[CHAVE],BS_CONTROLE[Quantidade_11],"-")</f>
        <v>-</v>
      </c>
      <c r="W1107" s="193" t="str">
        <f ca="1">_xlfn.XLOOKUP(G1107&amp;$W$2,BS_CONTROLE[CHAVE],BS_CONTROLE[Quantidade_11],"-")</f>
        <v>-</v>
      </c>
    </row>
    <row r="1108" spans="1:23" s="101" customFormat="1" hidden="1">
      <c r="A1108" s="206" t="str">
        <f>IF(SP_NORTE!Y1111="","*",SP_NORTE!Y1111)</f>
        <v>*</v>
      </c>
      <c r="B1108" s="206" t="str">
        <f>IF(SP_NORTE!X1111="","*",SP_NORTE!X1111)</f>
        <v>*</v>
      </c>
      <c r="C1108" s="206" t="str">
        <f>IF(SP_NORTE!Z1111="","*",SP_NORTE!Z1111)</f>
        <v>*</v>
      </c>
      <c r="D1108" s="195" t="str">
        <f>IF(SP_NORTE!S1111="","*",SP_NORTE!S1111)</f>
        <v>*</v>
      </c>
      <c r="E1108" s="195" t="str">
        <f>IF(SP_NORTE!T1111="","*",SP_NORTE!T1111)</f>
        <v>*</v>
      </c>
      <c r="F1108" s="205" t="str">
        <f>IF(SP_NORTE!B1111="","*",SP_NORTE!B1111)</f>
        <v>*</v>
      </c>
      <c r="G1108" s="205" t="str">
        <f>IF(SP_NORTE!D1111="","*",SP_NORTE!D1111)</f>
        <v>*</v>
      </c>
      <c r="H1108" s="205" t="str">
        <f>IF(SP_NORTE!F1111="","*",SP_NORTE!F1111)</f>
        <v>*</v>
      </c>
      <c r="I1108" s="205" t="str">
        <f>IF(SP_NORTE!H1111="","*",SP_NORTE!H1111)</f>
        <v>*</v>
      </c>
      <c r="J1108" s="205" t="str">
        <f>IF(SP_NORTE!I1111="","*",SP_NORTE!I1111)</f>
        <v>*</v>
      </c>
      <c r="K1108" s="195" t="str">
        <f>IF(SP_NORTE!M1111="","*",SP_NORTE!M1111)</f>
        <v>*</v>
      </c>
      <c r="L1108" s="195" t="str">
        <f>IF(SP_NORTE!N1111="","*",SP_NORTE!N1111)</f>
        <v>*</v>
      </c>
      <c r="M1108" s="196" t="str">
        <f>IF(SP_NORTE!J1111="","*",SP_NORTE!J1111)</f>
        <v>*</v>
      </c>
      <c r="N1108" s="204" t="str">
        <f>IF(SP_NORTE!K1111="","*",SP_NORTE!K1111)</f>
        <v>*</v>
      </c>
      <c r="O1108" s="204" t="str">
        <f>IF(SP_NORTE!L1111="","*",SP_NORTE!L1111)</f>
        <v>*</v>
      </c>
      <c r="P1108" s="203" t="str">
        <f>IF(SP_NORTE!O1111="","*",SP_NORTE!O1111)</f>
        <v>*</v>
      </c>
      <c r="Q1108" s="203" t="str">
        <f>IF(SP_NORTE!P1111="","*",SP_NORTE!P1111)</f>
        <v>*</v>
      </c>
      <c r="R1108" s="205" t="str">
        <f>IF(SP_NORTE!Q1111="","*",CONCATENATE(SP_NORTE!Q1111," ",SP_NORTE!R1111))</f>
        <v>*</v>
      </c>
      <c r="S1108" s="205" t="str">
        <f>IF(SP_NORTE!V1111="","*",SP_NORTE!V1111)</f>
        <v>*</v>
      </c>
      <c r="T1108" s="205" t="str">
        <f>IF(SP_NORTE!W1111="","*",SP_NORTE!W1111)</f>
        <v>*</v>
      </c>
      <c r="U1108" s="193" t="str">
        <f ca="1">_xlfn.XLOOKUP(G1108&amp;$U$2,BS_CONTROLE[CHAVE],BS_CONTROLE[Quantidade_11],"-")</f>
        <v>-</v>
      </c>
      <c r="V1108" s="193" t="str">
        <f ca="1">_xlfn.XLOOKUP(G1108&amp;$V$2,BS_CONTROLE[CHAVE],BS_CONTROLE[Quantidade_11],"-")</f>
        <v>-</v>
      </c>
      <c r="W1108" s="193" t="str">
        <f ca="1">_xlfn.XLOOKUP(G1108&amp;$W$2,BS_CONTROLE[CHAVE],BS_CONTROLE[Quantidade_11],"-")</f>
        <v>-</v>
      </c>
    </row>
    <row r="1109" spans="1:23" s="101" customFormat="1" hidden="1">
      <c r="A1109" s="206" t="str">
        <f>IF(SP_NORTE!Y1112="","*",SP_NORTE!Y1112)</f>
        <v>*</v>
      </c>
      <c r="B1109" s="206" t="str">
        <f>IF(SP_NORTE!X1112="","*",SP_NORTE!X1112)</f>
        <v>*</v>
      </c>
      <c r="C1109" s="206" t="str">
        <f>IF(SP_NORTE!Z1112="","*",SP_NORTE!Z1112)</f>
        <v>*</v>
      </c>
      <c r="D1109" s="195" t="str">
        <f>IF(SP_NORTE!S1112="","*",SP_NORTE!S1112)</f>
        <v>*</v>
      </c>
      <c r="E1109" s="195" t="str">
        <f>IF(SP_NORTE!T1112="","*",SP_NORTE!T1112)</f>
        <v>*</v>
      </c>
      <c r="F1109" s="205" t="str">
        <f>IF(SP_NORTE!B1112="","*",SP_NORTE!B1112)</f>
        <v>*</v>
      </c>
      <c r="G1109" s="205" t="str">
        <f>IF(SP_NORTE!D1112="","*",SP_NORTE!D1112)</f>
        <v>*</v>
      </c>
      <c r="H1109" s="205" t="str">
        <f>IF(SP_NORTE!F1112="","*",SP_NORTE!F1112)</f>
        <v>*</v>
      </c>
      <c r="I1109" s="205" t="str">
        <f>IF(SP_NORTE!H1112="","*",SP_NORTE!H1112)</f>
        <v>*</v>
      </c>
      <c r="J1109" s="205" t="str">
        <f>IF(SP_NORTE!I1112="","*",SP_NORTE!I1112)</f>
        <v>*</v>
      </c>
      <c r="K1109" s="195" t="str">
        <f>IF(SP_NORTE!M1112="","*",SP_NORTE!M1112)</f>
        <v>*</v>
      </c>
      <c r="L1109" s="195" t="str">
        <f>IF(SP_NORTE!N1112="","*",SP_NORTE!N1112)</f>
        <v>*</v>
      </c>
      <c r="M1109" s="196" t="str">
        <f>IF(SP_NORTE!J1112="","*",SP_NORTE!J1112)</f>
        <v>*</v>
      </c>
      <c r="N1109" s="204" t="str">
        <f>IF(SP_NORTE!K1112="","*",SP_NORTE!K1112)</f>
        <v>*</v>
      </c>
      <c r="O1109" s="204" t="str">
        <f>IF(SP_NORTE!L1112="","*",SP_NORTE!L1112)</f>
        <v>*</v>
      </c>
      <c r="P1109" s="203" t="str">
        <f>IF(SP_NORTE!O1112="","*",SP_NORTE!O1112)</f>
        <v>*</v>
      </c>
      <c r="Q1109" s="203" t="str">
        <f>IF(SP_NORTE!P1112="","*",SP_NORTE!P1112)</f>
        <v>*</v>
      </c>
      <c r="R1109" s="205" t="str">
        <f>IF(SP_NORTE!Q1112="","*",CONCATENATE(SP_NORTE!Q1112," ",SP_NORTE!R1112))</f>
        <v>*</v>
      </c>
      <c r="S1109" s="205" t="str">
        <f>IF(SP_NORTE!V1112="","*",SP_NORTE!V1112)</f>
        <v>*</v>
      </c>
      <c r="T1109" s="205" t="str">
        <f>IF(SP_NORTE!W1112="","*",SP_NORTE!W1112)</f>
        <v>*</v>
      </c>
      <c r="U1109" s="193" t="str">
        <f ca="1">_xlfn.XLOOKUP(G1109&amp;$U$2,BS_CONTROLE[CHAVE],BS_CONTROLE[Quantidade_11],"-")</f>
        <v>-</v>
      </c>
      <c r="V1109" s="193" t="str">
        <f ca="1">_xlfn.XLOOKUP(G1109&amp;$V$2,BS_CONTROLE[CHAVE],BS_CONTROLE[Quantidade_11],"-")</f>
        <v>-</v>
      </c>
      <c r="W1109" s="193" t="str">
        <f ca="1">_xlfn.XLOOKUP(G1109&amp;$W$2,BS_CONTROLE[CHAVE],BS_CONTROLE[Quantidade_11],"-")</f>
        <v>-</v>
      </c>
    </row>
    <row r="1110" spans="1:23" s="101" customFormat="1" hidden="1">
      <c r="A1110" s="206" t="str">
        <f>IF(SP_NORTE!Y1113="","*",SP_NORTE!Y1113)</f>
        <v>*</v>
      </c>
      <c r="B1110" s="206" t="str">
        <f>IF(SP_NORTE!X1113="","*",SP_NORTE!X1113)</f>
        <v>*</v>
      </c>
      <c r="C1110" s="206" t="str">
        <f>IF(SP_NORTE!Z1113="","*",SP_NORTE!Z1113)</f>
        <v>*</v>
      </c>
      <c r="D1110" s="195" t="str">
        <f>IF(SP_NORTE!S1113="","*",SP_NORTE!S1113)</f>
        <v>*</v>
      </c>
      <c r="E1110" s="195" t="str">
        <f>IF(SP_NORTE!T1113="","*",SP_NORTE!T1113)</f>
        <v>*</v>
      </c>
      <c r="F1110" s="205" t="str">
        <f>IF(SP_NORTE!B1113="","*",SP_NORTE!B1113)</f>
        <v>*</v>
      </c>
      <c r="G1110" s="205" t="str">
        <f>IF(SP_NORTE!D1113="","*",SP_NORTE!D1113)</f>
        <v>*</v>
      </c>
      <c r="H1110" s="205" t="str">
        <f>IF(SP_NORTE!F1113="","*",SP_NORTE!F1113)</f>
        <v>*</v>
      </c>
      <c r="I1110" s="205" t="str">
        <f>IF(SP_NORTE!H1113="","*",SP_NORTE!H1113)</f>
        <v>*</v>
      </c>
      <c r="J1110" s="205" t="str">
        <f>IF(SP_NORTE!I1113="","*",SP_NORTE!I1113)</f>
        <v>*</v>
      </c>
      <c r="K1110" s="195" t="str">
        <f>IF(SP_NORTE!M1113="","*",SP_NORTE!M1113)</f>
        <v>*</v>
      </c>
      <c r="L1110" s="195" t="str">
        <f>IF(SP_NORTE!N1113="","*",SP_NORTE!N1113)</f>
        <v>*</v>
      </c>
      <c r="M1110" s="196" t="str">
        <f>IF(SP_NORTE!J1113="","*",SP_NORTE!J1113)</f>
        <v>*</v>
      </c>
      <c r="N1110" s="204" t="str">
        <f>IF(SP_NORTE!K1113="","*",SP_NORTE!K1113)</f>
        <v>*</v>
      </c>
      <c r="O1110" s="204" t="str">
        <f>IF(SP_NORTE!L1113="","*",SP_NORTE!L1113)</f>
        <v>*</v>
      </c>
      <c r="P1110" s="203" t="str">
        <f>IF(SP_NORTE!O1113="","*",SP_NORTE!O1113)</f>
        <v>*</v>
      </c>
      <c r="Q1110" s="203" t="str">
        <f>IF(SP_NORTE!P1113="","*",SP_NORTE!P1113)</f>
        <v>*</v>
      </c>
      <c r="R1110" s="205" t="str">
        <f>IF(SP_NORTE!Q1113="","*",CONCATENATE(SP_NORTE!Q1113," ",SP_NORTE!R1113))</f>
        <v>*</v>
      </c>
      <c r="S1110" s="205" t="str">
        <f>IF(SP_NORTE!V1113="","*",SP_NORTE!V1113)</f>
        <v>*</v>
      </c>
      <c r="T1110" s="205" t="str">
        <f>IF(SP_NORTE!W1113="","*",SP_NORTE!W1113)</f>
        <v>*</v>
      </c>
      <c r="U1110" s="193" t="str">
        <f ca="1">_xlfn.XLOOKUP(G1110&amp;$U$2,BS_CONTROLE[CHAVE],BS_CONTROLE[Quantidade_11],"-")</f>
        <v>-</v>
      </c>
      <c r="V1110" s="193" t="str">
        <f ca="1">_xlfn.XLOOKUP(G1110&amp;$V$2,BS_CONTROLE[CHAVE],BS_CONTROLE[Quantidade_11],"-")</f>
        <v>-</v>
      </c>
      <c r="W1110" s="193" t="str">
        <f ca="1">_xlfn.XLOOKUP(G1110&amp;$W$2,BS_CONTROLE[CHAVE],BS_CONTROLE[Quantidade_11],"-")</f>
        <v>-</v>
      </c>
    </row>
    <row r="1111" spans="1:23" s="101" customFormat="1" hidden="1">
      <c r="A1111" s="206" t="str">
        <f>IF(SP_NORTE!Y1114="","*",SP_NORTE!Y1114)</f>
        <v>*</v>
      </c>
      <c r="B1111" s="206" t="str">
        <f>IF(SP_NORTE!X1114="","*",SP_NORTE!X1114)</f>
        <v>*</v>
      </c>
      <c r="C1111" s="206" t="str">
        <f>IF(SP_NORTE!Z1114="","*",SP_NORTE!Z1114)</f>
        <v>*</v>
      </c>
      <c r="D1111" s="195" t="str">
        <f>IF(SP_NORTE!S1114="","*",SP_NORTE!S1114)</f>
        <v>*</v>
      </c>
      <c r="E1111" s="195" t="str">
        <f>IF(SP_NORTE!T1114="","*",SP_NORTE!T1114)</f>
        <v>*</v>
      </c>
      <c r="F1111" s="205" t="str">
        <f>IF(SP_NORTE!B1114="","*",SP_NORTE!B1114)</f>
        <v>*</v>
      </c>
      <c r="G1111" s="205" t="str">
        <f>IF(SP_NORTE!D1114="","*",SP_NORTE!D1114)</f>
        <v>*</v>
      </c>
      <c r="H1111" s="205" t="str">
        <f>IF(SP_NORTE!F1114="","*",SP_NORTE!F1114)</f>
        <v>*</v>
      </c>
      <c r="I1111" s="205" t="str">
        <f>IF(SP_NORTE!H1114="","*",SP_NORTE!H1114)</f>
        <v>*</v>
      </c>
      <c r="J1111" s="205" t="str">
        <f>IF(SP_NORTE!I1114="","*",SP_NORTE!I1114)</f>
        <v>*</v>
      </c>
      <c r="K1111" s="195" t="str">
        <f>IF(SP_NORTE!M1114="","*",SP_NORTE!M1114)</f>
        <v>*</v>
      </c>
      <c r="L1111" s="195" t="str">
        <f>IF(SP_NORTE!N1114="","*",SP_NORTE!N1114)</f>
        <v>*</v>
      </c>
      <c r="M1111" s="196" t="str">
        <f>IF(SP_NORTE!J1114="","*",SP_NORTE!J1114)</f>
        <v>*</v>
      </c>
      <c r="N1111" s="204" t="str">
        <f>IF(SP_NORTE!K1114="","*",SP_NORTE!K1114)</f>
        <v>*</v>
      </c>
      <c r="O1111" s="204" t="str">
        <f>IF(SP_NORTE!L1114="","*",SP_NORTE!L1114)</f>
        <v>*</v>
      </c>
      <c r="P1111" s="203" t="str">
        <f>IF(SP_NORTE!O1114="","*",SP_NORTE!O1114)</f>
        <v>*</v>
      </c>
      <c r="Q1111" s="203" t="str">
        <f>IF(SP_NORTE!P1114="","*",SP_NORTE!P1114)</f>
        <v>*</v>
      </c>
      <c r="R1111" s="205" t="str">
        <f>IF(SP_NORTE!Q1114="","*",CONCATENATE(SP_NORTE!Q1114," ",SP_NORTE!R1114))</f>
        <v>*</v>
      </c>
      <c r="S1111" s="205" t="str">
        <f>IF(SP_NORTE!V1114="","*",SP_NORTE!V1114)</f>
        <v>*</v>
      </c>
      <c r="T1111" s="205" t="str">
        <f>IF(SP_NORTE!W1114="","*",SP_NORTE!W1114)</f>
        <v>*</v>
      </c>
      <c r="U1111" s="193" t="str">
        <f ca="1">_xlfn.XLOOKUP(G1111&amp;$U$2,BS_CONTROLE[CHAVE],BS_CONTROLE[Quantidade_11],"-")</f>
        <v>-</v>
      </c>
      <c r="V1111" s="193" t="str">
        <f ca="1">_xlfn.XLOOKUP(G1111&amp;$V$2,BS_CONTROLE[CHAVE],BS_CONTROLE[Quantidade_11],"-")</f>
        <v>-</v>
      </c>
      <c r="W1111" s="193" t="str">
        <f ca="1">_xlfn.XLOOKUP(G1111&amp;$W$2,BS_CONTROLE[CHAVE],BS_CONTROLE[Quantidade_11],"-")</f>
        <v>-</v>
      </c>
    </row>
    <row r="1112" spans="1:23" s="101" customFormat="1" hidden="1">
      <c r="A1112" s="206" t="str">
        <f>IF(SP_NORTE!Y1115="","*",SP_NORTE!Y1115)</f>
        <v>*</v>
      </c>
      <c r="B1112" s="206" t="str">
        <f>IF(SP_NORTE!X1115="","*",SP_NORTE!X1115)</f>
        <v>*</v>
      </c>
      <c r="C1112" s="206" t="str">
        <f>IF(SP_NORTE!Z1115="","*",SP_NORTE!Z1115)</f>
        <v>*</v>
      </c>
      <c r="D1112" s="195" t="str">
        <f>IF(SP_NORTE!S1115="","*",SP_NORTE!S1115)</f>
        <v>*</v>
      </c>
      <c r="E1112" s="195" t="str">
        <f>IF(SP_NORTE!T1115="","*",SP_NORTE!T1115)</f>
        <v>*</v>
      </c>
      <c r="F1112" s="205" t="str">
        <f>IF(SP_NORTE!B1115="","*",SP_NORTE!B1115)</f>
        <v>*</v>
      </c>
      <c r="G1112" s="205" t="str">
        <f>IF(SP_NORTE!D1115="","*",SP_NORTE!D1115)</f>
        <v>*</v>
      </c>
      <c r="H1112" s="205" t="str">
        <f>IF(SP_NORTE!F1115="","*",SP_NORTE!F1115)</f>
        <v>*</v>
      </c>
      <c r="I1112" s="205" t="str">
        <f>IF(SP_NORTE!H1115="","*",SP_NORTE!H1115)</f>
        <v>*</v>
      </c>
      <c r="J1112" s="205" t="str">
        <f>IF(SP_NORTE!I1115="","*",SP_NORTE!I1115)</f>
        <v>*</v>
      </c>
      <c r="K1112" s="195" t="str">
        <f>IF(SP_NORTE!M1115="","*",SP_NORTE!M1115)</f>
        <v>*</v>
      </c>
      <c r="L1112" s="195" t="str">
        <f>IF(SP_NORTE!N1115="","*",SP_NORTE!N1115)</f>
        <v>*</v>
      </c>
      <c r="M1112" s="196" t="str">
        <f>IF(SP_NORTE!J1115="","*",SP_NORTE!J1115)</f>
        <v>*</v>
      </c>
      <c r="N1112" s="204" t="str">
        <f>IF(SP_NORTE!K1115="","*",SP_NORTE!K1115)</f>
        <v>*</v>
      </c>
      <c r="O1112" s="204" t="str">
        <f>IF(SP_NORTE!L1115="","*",SP_NORTE!L1115)</f>
        <v>*</v>
      </c>
      <c r="P1112" s="203" t="str">
        <f>IF(SP_NORTE!O1115="","*",SP_NORTE!O1115)</f>
        <v>*</v>
      </c>
      <c r="Q1112" s="203" t="str">
        <f>IF(SP_NORTE!P1115="","*",SP_NORTE!P1115)</f>
        <v>*</v>
      </c>
      <c r="R1112" s="205" t="str">
        <f>IF(SP_NORTE!Q1115="","*",CONCATENATE(SP_NORTE!Q1115," ",SP_NORTE!R1115))</f>
        <v>*</v>
      </c>
      <c r="S1112" s="205" t="str">
        <f>IF(SP_NORTE!V1115="","*",SP_NORTE!V1115)</f>
        <v>*</v>
      </c>
      <c r="T1112" s="205" t="str">
        <f>IF(SP_NORTE!W1115="","*",SP_NORTE!W1115)</f>
        <v>*</v>
      </c>
      <c r="U1112" s="193" t="str">
        <f ca="1">_xlfn.XLOOKUP(G1112&amp;$U$2,BS_CONTROLE[CHAVE],BS_CONTROLE[Quantidade_11],"-")</f>
        <v>-</v>
      </c>
      <c r="V1112" s="193" t="str">
        <f ca="1">_xlfn.XLOOKUP(G1112&amp;$V$2,BS_CONTROLE[CHAVE],BS_CONTROLE[Quantidade_11],"-")</f>
        <v>-</v>
      </c>
      <c r="W1112" s="193" t="str">
        <f ca="1">_xlfn.XLOOKUP(G1112&amp;$W$2,BS_CONTROLE[CHAVE],BS_CONTROLE[Quantidade_11],"-")</f>
        <v>-</v>
      </c>
    </row>
    <row r="1113" spans="1:23" s="101" customFormat="1" hidden="1">
      <c r="A1113" s="206" t="str">
        <f>IF(SP_NORTE!Y1116="","*",SP_NORTE!Y1116)</f>
        <v>*</v>
      </c>
      <c r="B1113" s="206" t="str">
        <f>IF(SP_NORTE!X1116="","*",SP_NORTE!X1116)</f>
        <v>*</v>
      </c>
      <c r="C1113" s="206" t="str">
        <f>IF(SP_NORTE!Z1116="","*",SP_NORTE!Z1116)</f>
        <v>*</v>
      </c>
      <c r="D1113" s="195" t="str">
        <f>IF(SP_NORTE!S1116="","*",SP_NORTE!S1116)</f>
        <v>*</v>
      </c>
      <c r="E1113" s="195" t="str">
        <f>IF(SP_NORTE!T1116="","*",SP_NORTE!T1116)</f>
        <v>*</v>
      </c>
      <c r="F1113" s="205" t="str">
        <f>IF(SP_NORTE!B1116="","*",SP_NORTE!B1116)</f>
        <v>*</v>
      </c>
      <c r="G1113" s="205" t="str">
        <f>IF(SP_NORTE!D1116="","*",SP_NORTE!D1116)</f>
        <v>*</v>
      </c>
      <c r="H1113" s="205" t="str">
        <f>IF(SP_NORTE!F1116="","*",SP_NORTE!F1116)</f>
        <v>*</v>
      </c>
      <c r="I1113" s="205" t="str">
        <f>IF(SP_NORTE!H1116="","*",SP_NORTE!H1116)</f>
        <v>*</v>
      </c>
      <c r="J1113" s="205" t="str">
        <f>IF(SP_NORTE!I1116="","*",SP_NORTE!I1116)</f>
        <v>*</v>
      </c>
      <c r="K1113" s="195" t="str">
        <f>IF(SP_NORTE!M1116="","*",SP_NORTE!M1116)</f>
        <v>*</v>
      </c>
      <c r="L1113" s="195" t="str">
        <f>IF(SP_NORTE!N1116="","*",SP_NORTE!N1116)</f>
        <v>*</v>
      </c>
      <c r="M1113" s="196" t="str">
        <f>IF(SP_NORTE!J1116="","*",SP_NORTE!J1116)</f>
        <v>*</v>
      </c>
      <c r="N1113" s="204" t="str">
        <f>IF(SP_NORTE!K1116="","*",SP_NORTE!K1116)</f>
        <v>*</v>
      </c>
      <c r="O1113" s="204" t="str">
        <f>IF(SP_NORTE!L1116="","*",SP_NORTE!L1116)</f>
        <v>*</v>
      </c>
      <c r="P1113" s="203" t="str">
        <f>IF(SP_NORTE!O1116="","*",SP_NORTE!O1116)</f>
        <v>*</v>
      </c>
      <c r="Q1113" s="203" t="str">
        <f>IF(SP_NORTE!P1116="","*",SP_NORTE!P1116)</f>
        <v>*</v>
      </c>
      <c r="R1113" s="205" t="str">
        <f>IF(SP_NORTE!Q1116="","*",CONCATENATE(SP_NORTE!Q1116," ",SP_NORTE!R1116))</f>
        <v>*</v>
      </c>
      <c r="S1113" s="205" t="str">
        <f>IF(SP_NORTE!V1116="","*",SP_NORTE!V1116)</f>
        <v>*</v>
      </c>
      <c r="T1113" s="205" t="str">
        <f>IF(SP_NORTE!W1116="","*",SP_NORTE!W1116)</f>
        <v>*</v>
      </c>
      <c r="U1113" s="193" t="str">
        <f ca="1">_xlfn.XLOOKUP(G1113&amp;$U$2,BS_CONTROLE[CHAVE],BS_CONTROLE[Quantidade_11],"-")</f>
        <v>-</v>
      </c>
      <c r="V1113" s="193" t="str">
        <f ca="1">_xlfn.XLOOKUP(G1113&amp;$V$2,BS_CONTROLE[CHAVE],BS_CONTROLE[Quantidade_11],"-")</f>
        <v>-</v>
      </c>
      <c r="W1113" s="193" t="str">
        <f ca="1">_xlfn.XLOOKUP(G1113&amp;$W$2,BS_CONTROLE[CHAVE],BS_CONTROLE[Quantidade_11],"-")</f>
        <v>-</v>
      </c>
    </row>
    <row r="1114" spans="1:23" s="101" customFormat="1" hidden="1">
      <c r="A1114" s="206" t="str">
        <f>IF(SP_NORTE!Y1117="","*",SP_NORTE!Y1117)</f>
        <v>*</v>
      </c>
      <c r="B1114" s="206" t="str">
        <f>IF(SP_NORTE!X1117="","*",SP_NORTE!X1117)</f>
        <v>*</v>
      </c>
      <c r="C1114" s="206" t="str">
        <f>IF(SP_NORTE!Z1117="","*",SP_NORTE!Z1117)</f>
        <v>*</v>
      </c>
      <c r="D1114" s="195" t="str">
        <f>IF(SP_NORTE!S1117="","*",SP_NORTE!S1117)</f>
        <v>*</v>
      </c>
      <c r="E1114" s="195" t="str">
        <f>IF(SP_NORTE!T1117="","*",SP_NORTE!T1117)</f>
        <v>*</v>
      </c>
      <c r="F1114" s="205" t="str">
        <f>IF(SP_NORTE!B1117="","*",SP_NORTE!B1117)</f>
        <v>*</v>
      </c>
      <c r="G1114" s="205" t="str">
        <f>IF(SP_NORTE!D1117="","*",SP_NORTE!D1117)</f>
        <v>*</v>
      </c>
      <c r="H1114" s="205" t="str">
        <f>IF(SP_NORTE!F1117="","*",SP_NORTE!F1117)</f>
        <v>*</v>
      </c>
      <c r="I1114" s="205" t="str">
        <f>IF(SP_NORTE!H1117="","*",SP_NORTE!H1117)</f>
        <v>*</v>
      </c>
      <c r="J1114" s="205" t="str">
        <f>IF(SP_NORTE!I1117="","*",SP_NORTE!I1117)</f>
        <v>*</v>
      </c>
      <c r="K1114" s="195" t="str">
        <f>IF(SP_NORTE!M1117="","*",SP_NORTE!M1117)</f>
        <v>*</v>
      </c>
      <c r="L1114" s="195" t="str">
        <f>IF(SP_NORTE!N1117="","*",SP_NORTE!N1117)</f>
        <v>*</v>
      </c>
      <c r="M1114" s="196" t="str">
        <f>IF(SP_NORTE!J1117="","*",SP_NORTE!J1117)</f>
        <v>*</v>
      </c>
      <c r="N1114" s="204" t="str">
        <f>IF(SP_NORTE!K1117="","*",SP_NORTE!K1117)</f>
        <v>*</v>
      </c>
      <c r="O1114" s="204" t="str">
        <f>IF(SP_NORTE!L1117="","*",SP_NORTE!L1117)</f>
        <v>*</v>
      </c>
      <c r="P1114" s="203" t="str">
        <f>IF(SP_NORTE!O1117="","*",SP_NORTE!O1117)</f>
        <v>*</v>
      </c>
      <c r="Q1114" s="203" t="str">
        <f>IF(SP_NORTE!P1117="","*",SP_NORTE!P1117)</f>
        <v>*</v>
      </c>
      <c r="R1114" s="205" t="str">
        <f>IF(SP_NORTE!Q1117="","*",CONCATENATE(SP_NORTE!Q1117," ",SP_NORTE!R1117))</f>
        <v>*</v>
      </c>
      <c r="S1114" s="205" t="str">
        <f>IF(SP_NORTE!V1117="","*",SP_NORTE!V1117)</f>
        <v>*</v>
      </c>
      <c r="T1114" s="205" t="str">
        <f>IF(SP_NORTE!W1117="","*",SP_NORTE!W1117)</f>
        <v>*</v>
      </c>
      <c r="U1114" s="193" t="str">
        <f ca="1">_xlfn.XLOOKUP(G1114&amp;$U$2,BS_CONTROLE[CHAVE],BS_CONTROLE[Quantidade_11],"-")</f>
        <v>-</v>
      </c>
      <c r="V1114" s="193" t="str">
        <f ca="1">_xlfn.XLOOKUP(G1114&amp;$V$2,BS_CONTROLE[CHAVE],BS_CONTROLE[Quantidade_11],"-")</f>
        <v>-</v>
      </c>
      <c r="W1114" s="193" t="str">
        <f ca="1">_xlfn.XLOOKUP(G1114&amp;$W$2,BS_CONTROLE[CHAVE],BS_CONTROLE[Quantidade_11],"-")</f>
        <v>-</v>
      </c>
    </row>
    <row r="1115" spans="1:23" s="101" customFormat="1" hidden="1">
      <c r="A1115" s="206" t="str">
        <f>IF(SP_NORTE!Y1118="","*",SP_NORTE!Y1118)</f>
        <v>*</v>
      </c>
      <c r="B1115" s="206" t="str">
        <f>IF(SP_NORTE!X1118="","*",SP_NORTE!X1118)</f>
        <v>*</v>
      </c>
      <c r="C1115" s="206" t="str">
        <f>IF(SP_NORTE!Z1118="","*",SP_NORTE!Z1118)</f>
        <v>*</v>
      </c>
      <c r="D1115" s="195" t="str">
        <f>IF(SP_NORTE!S1118="","*",SP_NORTE!S1118)</f>
        <v>*</v>
      </c>
      <c r="E1115" s="195" t="str">
        <f>IF(SP_NORTE!T1118="","*",SP_NORTE!T1118)</f>
        <v>*</v>
      </c>
      <c r="F1115" s="205" t="str">
        <f>IF(SP_NORTE!B1118="","*",SP_NORTE!B1118)</f>
        <v>*</v>
      </c>
      <c r="G1115" s="205" t="str">
        <f>IF(SP_NORTE!D1118="","*",SP_NORTE!D1118)</f>
        <v>*</v>
      </c>
      <c r="H1115" s="205" t="str">
        <f>IF(SP_NORTE!F1118="","*",SP_NORTE!F1118)</f>
        <v>*</v>
      </c>
      <c r="I1115" s="205" t="str">
        <f>IF(SP_NORTE!H1118="","*",SP_NORTE!H1118)</f>
        <v>*</v>
      </c>
      <c r="J1115" s="205" t="str">
        <f>IF(SP_NORTE!I1118="","*",SP_NORTE!I1118)</f>
        <v>*</v>
      </c>
      <c r="K1115" s="195" t="str">
        <f>IF(SP_NORTE!M1118="","*",SP_NORTE!M1118)</f>
        <v>*</v>
      </c>
      <c r="L1115" s="195" t="str">
        <f>IF(SP_NORTE!N1118="","*",SP_NORTE!N1118)</f>
        <v>*</v>
      </c>
      <c r="M1115" s="196" t="str">
        <f>IF(SP_NORTE!J1118="","*",SP_NORTE!J1118)</f>
        <v>*</v>
      </c>
      <c r="N1115" s="204" t="str">
        <f>IF(SP_NORTE!K1118="","*",SP_NORTE!K1118)</f>
        <v>*</v>
      </c>
      <c r="O1115" s="204" t="str">
        <f>IF(SP_NORTE!L1118="","*",SP_NORTE!L1118)</f>
        <v>*</v>
      </c>
      <c r="P1115" s="203" t="str">
        <f>IF(SP_NORTE!O1118="","*",SP_NORTE!O1118)</f>
        <v>*</v>
      </c>
      <c r="Q1115" s="203" t="str">
        <f>IF(SP_NORTE!P1118="","*",SP_NORTE!P1118)</f>
        <v>*</v>
      </c>
      <c r="R1115" s="205" t="str">
        <f>IF(SP_NORTE!Q1118="","*",CONCATENATE(SP_NORTE!Q1118," ",SP_NORTE!R1118))</f>
        <v>*</v>
      </c>
      <c r="S1115" s="205" t="str">
        <f>IF(SP_NORTE!V1118="","*",SP_NORTE!V1118)</f>
        <v>*</v>
      </c>
      <c r="T1115" s="205" t="str">
        <f>IF(SP_NORTE!W1118="","*",SP_NORTE!W1118)</f>
        <v>*</v>
      </c>
      <c r="U1115" s="193" t="str">
        <f ca="1">_xlfn.XLOOKUP(G1115&amp;$U$2,BS_CONTROLE[CHAVE],BS_CONTROLE[Quantidade_11],"-")</f>
        <v>-</v>
      </c>
      <c r="V1115" s="193" t="str">
        <f ca="1">_xlfn.XLOOKUP(G1115&amp;$V$2,BS_CONTROLE[CHAVE],BS_CONTROLE[Quantidade_11],"-")</f>
        <v>-</v>
      </c>
      <c r="W1115" s="193" t="str">
        <f ca="1">_xlfn.XLOOKUP(G1115&amp;$W$2,BS_CONTROLE[CHAVE],BS_CONTROLE[Quantidade_11],"-")</f>
        <v>-</v>
      </c>
    </row>
    <row r="1116" spans="1:23" s="101" customFormat="1" hidden="1">
      <c r="A1116" s="206" t="str">
        <f>IF(SP_NORTE!Y1119="","*",SP_NORTE!Y1119)</f>
        <v>*</v>
      </c>
      <c r="B1116" s="206" t="str">
        <f>IF(SP_NORTE!X1119="","*",SP_NORTE!X1119)</f>
        <v>*</v>
      </c>
      <c r="C1116" s="206" t="str">
        <f>IF(SP_NORTE!Z1119="","*",SP_NORTE!Z1119)</f>
        <v>*</v>
      </c>
      <c r="D1116" s="195" t="str">
        <f>IF(SP_NORTE!S1119="","*",SP_NORTE!S1119)</f>
        <v>*</v>
      </c>
      <c r="E1116" s="195" t="str">
        <f>IF(SP_NORTE!T1119="","*",SP_NORTE!T1119)</f>
        <v>*</v>
      </c>
      <c r="F1116" s="205" t="str">
        <f>IF(SP_NORTE!B1119="","*",SP_NORTE!B1119)</f>
        <v>*</v>
      </c>
      <c r="G1116" s="205" t="str">
        <f>IF(SP_NORTE!D1119="","*",SP_NORTE!D1119)</f>
        <v>*</v>
      </c>
      <c r="H1116" s="205" t="str">
        <f>IF(SP_NORTE!F1119="","*",SP_NORTE!F1119)</f>
        <v>*</v>
      </c>
      <c r="I1116" s="205" t="str">
        <f>IF(SP_NORTE!H1119="","*",SP_NORTE!H1119)</f>
        <v>*</v>
      </c>
      <c r="J1116" s="205" t="str">
        <f>IF(SP_NORTE!I1119="","*",SP_NORTE!I1119)</f>
        <v>*</v>
      </c>
      <c r="K1116" s="195" t="str">
        <f>IF(SP_NORTE!M1119="","*",SP_NORTE!M1119)</f>
        <v>*</v>
      </c>
      <c r="L1116" s="195" t="str">
        <f>IF(SP_NORTE!N1119="","*",SP_NORTE!N1119)</f>
        <v>*</v>
      </c>
      <c r="M1116" s="196" t="str">
        <f>IF(SP_NORTE!J1119="","*",SP_NORTE!J1119)</f>
        <v>*</v>
      </c>
      <c r="N1116" s="204" t="str">
        <f>IF(SP_NORTE!K1119="","*",SP_NORTE!K1119)</f>
        <v>*</v>
      </c>
      <c r="O1116" s="204" t="str">
        <f>IF(SP_NORTE!L1119="","*",SP_NORTE!L1119)</f>
        <v>*</v>
      </c>
      <c r="P1116" s="203" t="str">
        <f>IF(SP_NORTE!O1119="","*",SP_NORTE!O1119)</f>
        <v>*</v>
      </c>
      <c r="Q1116" s="203" t="str">
        <f>IF(SP_NORTE!P1119="","*",SP_NORTE!P1119)</f>
        <v>*</v>
      </c>
      <c r="R1116" s="205" t="str">
        <f>IF(SP_NORTE!Q1119="","*",CONCATENATE(SP_NORTE!Q1119," ",SP_NORTE!R1119))</f>
        <v>*</v>
      </c>
      <c r="S1116" s="205" t="str">
        <f>IF(SP_NORTE!V1119="","*",SP_NORTE!V1119)</f>
        <v>*</v>
      </c>
      <c r="T1116" s="205" t="str">
        <f>IF(SP_NORTE!W1119="","*",SP_NORTE!W1119)</f>
        <v>*</v>
      </c>
      <c r="U1116" s="193" t="str">
        <f ca="1">_xlfn.XLOOKUP(G1116&amp;$U$2,BS_CONTROLE[CHAVE],BS_CONTROLE[Quantidade_11],"-")</f>
        <v>-</v>
      </c>
      <c r="V1116" s="193" t="str">
        <f ca="1">_xlfn.XLOOKUP(G1116&amp;$V$2,BS_CONTROLE[CHAVE],BS_CONTROLE[Quantidade_11],"-")</f>
        <v>-</v>
      </c>
      <c r="W1116" s="193" t="str">
        <f ca="1">_xlfn.XLOOKUP(G1116&amp;$W$2,BS_CONTROLE[CHAVE],BS_CONTROLE[Quantidade_11],"-")</f>
        <v>-</v>
      </c>
    </row>
    <row r="1117" spans="1:23" s="101" customFormat="1" hidden="1">
      <c r="A1117" s="206" t="str">
        <f>IF(SP_NORTE!Y1120="","*",SP_NORTE!Y1120)</f>
        <v>*</v>
      </c>
      <c r="B1117" s="206" t="str">
        <f>IF(SP_NORTE!X1120="","*",SP_NORTE!X1120)</f>
        <v>*</v>
      </c>
      <c r="C1117" s="206" t="str">
        <f>IF(SP_NORTE!Z1120="","*",SP_NORTE!Z1120)</f>
        <v>*</v>
      </c>
      <c r="D1117" s="195" t="str">
        <f>IF(SP_NORTE!S1120="","*",SP_NORTE!S1120)</f>
        <v>*</v>
      </c>
      <c r="E1117" s="195" t="str">
        <f>IF(SP_NORTE!T1120="","*",SP_NORTE!T1120)</f>
        <v>*</v>
      </c>
      <c r="F1117" s="205" t="str">
        <f>IF(SP_NORTE!B1120="","*",SP_NORTE!B1120)</f>
        <v>*</v>
      </c>
      <c r="G1117" s="205" t="str">
        <f>IF(SP_NORTE!D1120="","*",SP_NORTE!D1120)</f>
        <v>*</v>
      </c>
      <c r="H1117" s="205" t="str">
        <f>IF(SP_NORTE!F1120="","*",SP_NORTE!F1120)</f>
        <v>*</v>
      </c>
      <c r="I1117" s="205" t="str">
        <f>IF(SP_NORTE!H1120="","*",SP_NORTE!H1120)</f>
        <v>*</v>
      </c>
      <c r="J1117" s="205" t="str">
        <f>IF(SP_NORTE!I1120="","*",SP_NORTE!I1120)</f>
        <v>*</v>
      </c>
      <c r="K1117" s="195" t="str">
        <f>IF(SP_NORTE!M1120="","*",SP_NORTE!M1120)</f>
        <v>*</v>
      </c>
      <c r="L1117" s="195" t="str">
        <f>IF(SP_NORTE!N1120="","*",SP_NORTE!N1120)</f>
        <v>*</v>
      </c>
      <c r="M1117" s="196" t="str">
        <f>IF(SP_NORTE!J1120="","*",SP_NORTE!J1120)</f>
        <v>*</v>
      </c>
      <c r="N1117" s="204" t="str">
        <f>IF(SP_NORTE!K1120="","*",SP_NORTE!K1120)</f>
        <v>*</v>
      </c>
      <c r="O1117" s="204" t="str">
        <f>IF(SP_NORTE!L1120="","*",SP_NORTE!L1120)</f>
        <v>*</v>
      </c>
      <c r="P1117" s="203" t="str">
        <f>IF(SP_NORTE!O1120="","*",SP_NORTE!O1120)</f>
        <v>*</v>
      </c>
      <c r="Q1117" s="203" t="str">
        <f>IF(SP_NORTE!P1120="","*",SP_NORTE!P1120)</f>
        <v>*</v>
      </c>
      <c r="R1117" s="205" t="str">
        <f>IF(SP_NORTE!Q1120="","*",CONCATENATE(SP_NORTE!Q1120," ",SP_NORTE!R1120))</f>
        <v>*</v>
      </c>
      <c r="S1117" s="205" t="str">
        <f>IF(SP_NORTE!V1120="","*",SP_NORTE!V1120)</f>
        <v>*</v>
      </c>
      <c r="T1117" s="205" t="str">
        <f>IF(SP_NORTE!W1120="","*",SP_NORTE!W1120)</f>
        <v>*</v>
      </c>
      <c r="U1117" s="193" t="str">
        <f ca="1">_xlfn.XLOOKUP(G1117&amp;$U$2,BS_CONTROLE[CHAVE],BS_CONTROLE[Quantidade_11],"-")</f>
        <v>-</v>
      </c>
      <c r="V1117" s="193" t="str">
        <f ca="1">_xlfn.XLOOKUP(G1117&amp;$V$2,BS_CONTROLE[CHAVE],BS_CONTROLE[Quantidade_11],"-")</f>
        <v>-</v>
      </c>
      <c r="W1117" s="193" t="str">
        <f ca="1">_xlfn.XLOOKUP(G1117&amp;$W$2,BS_CONTROLE[CHAVE],BS_CONTROLE[Quantidade_11],"-")</f>
        <v>-</v>
      </c>
    </row>
    <row r="1118" spans="1:23" s="101" customFormat="1" hidden="1">
      <c r="A1118" s="206" t="str">
        <f>IF(SP_NORTE!Y1121="","*",SP_NORTE!Y1121)</f>
        <v>*</v>
      </c>
      <c r="B1118" s="206" t="str">
        <f>IF(SP_NORTE!X1121="","*",SP_NORTE!X1121)</f>
        <v>*</v>
      </c>
      <c r="C1118" s="206" t="str">
        <f>IF(SP_NORTE!Z1121="","*",SP_NORTE!Z1121)</f>
        <v>*</v>
      </c>
      <c r="D1118" s="195" t="str">
        <f>IF(SP_NORTE!S1121="","*",SP_NORTE!S1121)</f>
        <v>*</v>
      </c>
      <c r="E1118" s="195" t="str">
        <f>IF(SP_NORTE!T1121="","*",SP_NORTE!T1121)</f>
        <v>*</v>
      </c>
      <c r="F1118" s="205" t="str">
        <f>IF(SP_NORTE!B1121="","*",SP_NORTE!B1121)</f>
        <v>*</v>
      </c>
      <c r="G1118" s="205" t="str">
        <f>IF(SP_NORTE!D1121="","*",SP_NORTE!D1121)</f>
        <v>*</v>
      </c>
      <c r="H1118" s="205" t="str">
        <f>IF(SP_NORTE!F1121="","*",SP_NORTE!F1121)</f>
        <v>*</v>
      </c>
      <c r="I1118" s="205" t="str">
        <f>IF(SP_NORTE!H1121="","*",SP_NORTE!H1121)</f>
        <v>*</v>
      </c>
      <c r="J1118" s="205" t="str">
        <f>IF(SP_NORTE!I1121="","*",SP_NORTE!I1121)</f>
        <v>*</v>
      </c>
      <c r="K1118" s="195" t="str">
        <f>IF(SP_NORTE!M1121="","*",SP_NORTE!M1121)</f>
        <v>*</v>
      </c>
      <c r="L1118" s="195" t="str">
        <f>IF(SP_NORTE!N1121="","*",SP_NORTE!N1121)</f>
        <v>*</v>
      </c>
      <c r="M1118" s="196" t="str">
        <f>IF(SP_NORTE!J1121="","*",SP_NORTE!J1121)</f>
        <v>*</v>
      </c>
      <c r="N1118" s="204" t="str">
        <f>IF(SP_NORTE!K1121="","*",SP_NORTE!K1121)</f>
        <v>*</v>
      </c>
      <c r="O1118" s="204" t="str">
        <f>IF(SP_NORTE!L1121="","*",SP_NORTE!L1121)</f>
        <v>*</v>
      </c>
      <c r="P1118" s="203" t="str">
        <f>IF(SP_NORTE!O1121="","*",SP_NORTE!O1121)</f>
        <v>*</v>
      </c>
      <c r="Q1118" s="203" t="str">
        <f>IF(SP_NORTE!P1121="","*",SP_NORTE!P1121)</f>
        <v>*</v>
      </c>
      <c r="R1118" s="205" t="str">
        <f>IF(SP_NORTE!Q1121="","*",CONCATENATE(SP_NORTE!Q1121," ",SP_NORTE!R1121))</f>
        <v>*</v>
      </c>
      <c r="S1118" s="205" t="str">
        <f>IF(SP_NORTE!V1121="","*",SP_NORTE!V1121)</f>
        <v>*</v>
      </c>
      <c r="T1118" s="205" t="str">
        <f>IF(SP_NORTE!W1121="","*",SP_NORTE!W1121)</f>
        <v>*</v>
      </c>
      <c r="U1118" s="193" t="str">
        <f ca="1">_xlfn.XLOOKUP(G1118&amp;$U$2,BS_CONTROLE[CHAVE],BS_CONTROLE[Quantidade_11],"-")</f>
        <v>-</v>
      </c>
      <c r="V1118" s="193" t="str">
        <f ca="1">_xlfn.XLOOKUP(G1118&amp;$V$2,BS_CONTROLE[CHAVE],BS_CONTROLE[Quantidade_11],"-")</f>
        <v>-</v>
      </c>
      <c r="W1118" s="193" t="str">
        <f ca="1">_xlfn.XLOOKUP(G1118&amp;$W$2,BS_CONTROLE[CHAVE],BS_CONTROLE[Quantidade_11],"-")</f>
        <v>-</v>
      </c>
    </row>
    <row r="1119" spans="1:23" s="101" customFormat="1" hidden="1">
      <c r="A1119" s="206" t="str">
        <f>IF(SP_NORTE!Y1122="","*",SP_NORTE!Y1122)</f>
        <v>*</v>
      </c>
      <c r="B1119" s="206" t="str">
        <f>IF(SP_NORTE!X1122="","*",SP_NORTE!X1122)</f>
        <v>*</v>
      </c>
      <c r="C1119" s="206" t="str">
        <f>IF(SP_NORTE!Z1122="","*",SP_NORTE!Z1122)</f>
        <v>*</v>
      </c>
      <c r="D1119" s="195" t="str">
        <f>IF(SP_NORTE!S1122="","*",SP_NORTE!S1122)</f>
        <v>*</v>
      </c>
      <c r="E1119" s="195" t="str">
        <f>IF(SP_NORTE!T1122="","*",SP_NORTE!T1122)</f>
        <v>*</v>
      </c>
      <c r="F1119" s="205" t="str">
        <f>IF(SP_NORTE!B1122="","*",SP_NORTE!B1122)</f>
        <v>*</v>
      </c>
      <c r="G1119" s="205" t="str">
        <f>IF(SP_NORTE!D1122="","*",SP_NORTE!D1122)</f>
        <v>*</v>
      </c>
      <c r="H1119" s="205" t="str">
        <f>IF(SP_NORTE!F1122="","*",SP_NORTE!F1122)</f>
        <v>*</v>
      </c>
      <c r="I1119" s="205" t="str">
        <f>IF(SP_NORTE!H1122="","*",SP_NORTE!H1122)</f>
        <v>*</v>
      </c>
      <c r="J1119" s="205" t="str">
        <f>IF(SP_NORTE!I1122="","*",SP_NORTE!I1122)</f>
        <v>*</v>
      </c>
      <c r="K1119" s="195" t="str">
        <f>IF(SP_NORTE!M1122="","*",SP_NORTE!M1122)</f>
        <v>*</v>
      </c>
      <c r="L1119" s="195" t="str">
        <f>IF(SP_NORTE!N1122="","*",SP_NORTE!N1122)</f>
        <v>*</v>
      </c>
      <c r="M1119" s="196" t="str">
        <f>IF(SP_NORTE!J1122="","*",SP_NORTE!J1122)</f>
        <v>*</v>
      </c>
      <c r="N1119" s="204" t="str">
        <f>IF(SP_NORTE!K1122="","*",SP_NORTE!K1122)</f>
        <v>*</v>
      </c>
      <c r="O1119" s="204" t="str">
        <f>IF(SP_NORTE!L1122="","*",SP_NORTE!L1122)</f>
        <v>*</v>
      </c>
      <c r="P1119" s="203" t="str">
        <f>IF(SP_NORTE!O1122="","*",SP_NORTE!O1122)</f>
        <v>*</v>
      </c>
      <c r="Q1119" s="203" t="str">
        <f>IF(SP_NORTE!P1122="","*",SP_NORTE!P1122)</f>
        <v>*</v>
      </c>
      <c r="R1119" s="205" t="str">
        <f>IF(SP_NORTE!Q1122="","*",CONCATENATE(SP_NORTE!Q1122," ",SP_NORTE!R1122))</f>
        <v>*</v>
      </c>
      <c r="S1119" s="205" t="str">
        <f>IF(SP_NORTE!V1122="","*",SP_NORTE!V1122)</f>
        <v>*</v>
      </c>
      <c r="T1119" s="205" t="str">
        <f>IF(SP_NORTE!W1122="","*",SP_NORTE!W1122)</f>
        <v>*</v>
      </c>
      <c r="U1119" s="193" t="str">
        <f ca="1">_xlfn.XLOOKUP(G1119&amp;$U$2,BS_CONTROLE[CHAVE],BS_CONTROLE[Quantidade_11],"-")</f>
        <v>-</v>
      </c>
      <c r="V1119" s="193" t="str">
        <f ca="1">_xlfn.XLOOKUP(G1119&amp;$V$2,BS_CONTROLE[CHAVE],BS_CONTROLE[Quantidade_11],"-")</f>
        <v>-</v>
      </c>
      <c r="W1119" s="193" t="str">
        <f ca="1">_xlfn.XLOOKUP(G1119&amp;$W$2,BS_CONTROLE[CHAVE],BS_CONTROLE[Quantidade_11],"-")</f>
        <v>-</v>
      </c>
    </row>
    <row r="1120" spans="1:23" s="101" customFormat="1" hidden="1">
      <c r="A1120" s="206" t="str">
        <f>IF(SP_NORTE!Y1123="","*",SP_NORTE!Y1123)</f>
        <v>*</v>
      </c>
      <c r="B1120" s="206" t="str">
        <f>IF(SP_NORTE!X1123="","*",SP_NORTE!X1123)</f>
        <v>*</v>
      </c>
      <c r="C1120" s="206" t="str">
        <f>IF(SP_NORTE!Z1123="","*",SP_NORTE!Z1123)</f>
        <v>*</v>
      </c>
      <c r="D1120" s="195" t="str">
        <f>IF(SP_NORTE!S1123="","*",SP_NORTE!S1123)</f>
        <v>*</v>
      </c>
      <c r="E1120" s="195" t="str">
        <f>IF(SP_NORTE!T1123="","*",SP_NORTE!T1123)</f>
        <v>*</v>
      </c>
      <c r="F1120" s="205" t="str">
        <f>IF(SP_NORTE!B1123="","*",SP_NORTE!B1123)</f>
        <v>*</v>
      </c>
      <c r="G1120" s="205" t="str">
        <f>IF(SP_NORTE!D1123="","*",SP_NORTE!D1123)</f>
        <v>*</v>
      </c>
      <c r="H1120" s="205" t="str">
        <f>IF(SP_NORTE!F1123="","*",SP_NORTE!F1123)</f>
        <v>*</v>
      </c>
      <c r="I1120" s="205" t="str">
        <f>IF(SP_NORTE!H1123="","*",SP_NORTE!H1123)</f>
        <v>*</v>
      </c>
      <c r="J1120" s="205" t="str">
        <f>IF(SP_NORTE!I1123="","*",SP_NORTE!I1123)</f>
        <v>*</v>
      </c>
      <c r="K1120" s="195" t="str">
        <f>IF(SP_NORTE!M1123="","*",SP_NORTE!M1123)</f>
        <v>*</v>
      </c>
      <c r="L1120" s="195" t="str">
        <f>IF(SP_NORTE!N1123="","*",SP_NORTE!N1123)</f>
        <v>*</v>
      </c>
      <c r="M1120" s="196" t="str">
        <f>IF(SP_NORTE!J1123="","*",SP_NORTE!J1123)</f>
        <v>*</v>
      </c>
      <c r="N1120" s="204" t="str">
        <f>IF(SP_NORTE!K1123="","*",SP_NORTE!K1123)</f>
        <v>*</v>
      </c>
      <c r="O1120" s="204" t="str">
        <f>IF(SP_NORTE!L1123="","*",SP_NORTE!L1123)</f>
        <v>*</v>
      </c>
      <c r="P1120" s="203" t="str">
        <f>IF(SP_NORTE!O1123="","*",SP_NORTE!O1123)</f>
        <v>*</v>
      </c>
      <c r="Q1120" s="203" t="str">
        <f>IF(SP_NORTE!P1123="","*",SP_NORTE!P1123)</f>
        <v>*</v>
      </c>
      <c r="R1120" s="205" t="str">
        <f>IF(SP_NORTE!Q1123="","*",CONCATENATE(SP_NORTE!Q1123," ",SP_NORTE!R1123))</f>
        <v>*</v>
      </c>
      <c r="S1120" s="205" t="str">
        <f>IF(SP_NORTE!V1123="","*",SP_NORTE!V1123)</f>
        <v>*</v>
      </c>
      <c r="T1120" s="205" t="str">
        <f>IF(SP_NORTE!W1123="","*",SP_NORTE!W1123)</f>
        <v>*</v>
      </c>
      <c r="U1120" s="193" t="str">
        <f ca="1">_xlfn.XLOOKUP(G1120&amp;$U$2,BS_CONTROLE[CHAVE],BS_CONTROLE[Quantidade_11],"-")</f>
        <v>-</v>
      </c>
      <c r="V1120" s="193" t="str">
        <f ca="1">_xlfn.XLOOKUP(G1120&amp;$V$2,BS_CONTROLE[CHAVE],BS_CONTROLE[Quantidade_11],"-")</f>
        <v>-</v>
      </c>
      <c r="W1120" s="193" t="str">
        <f ca="1">_xlfn.XLOOKUP(G1120&amp;$W$2,BS_CONTROLE[CHAVE],BS_CONTROLE[Quantidade_11],"-")</f>
        <v>-</v>
      </c>
    </row>
    <row r="1121" spans="1:23" s="101" customFormat="1" hidden="1">
      <c r="A1121" s="206" t="str">
        <f>IF(SP_NORTE!Y1124="","*",SP_NORTE!Y1124)</f>
        <v>*</v>
      </c>
      <c r="B1121" s="206" t="str">
        <f>IF(SP_NORTE!X1124="","*",SP_NORTE!X1124)</f>
        <v>*</v>
      </c>
      <c r="C1121" s="206" t="str">
        <f>IF(SP_NORTE!Z1124="","*",SP_NORTE!Z1124)</f>
        <v>*</v>
      </c>
      <c r="D1121" s="195" t="str">
        <f>IF(SP_NORTE!S1124="","*",SP_NORTE!S1124)</f>
        <v>*</v>
      </c>
      <c r="E1121" s="195" t="str">
        <f>IF(SP_NORTE!T1124="","*",SP_NORTE!T1124)</f>
        <v>*</v>
      </c>
      <c r="F1121" s="205" t="str">
        <f>IF(SP_NORTE!B1124="","*",SP_NORTE!B1124)</f>
        <v>*</v>
      </c>
      <c r="G1121" s="205" t="str">
        <f>IF(SP_NORTE!D1124="","*",SP_NORTE!D1124)</f>
        <v>*</v>
      </c>
      <c r="H1121" s="205" t="str">
        <f>IF(SP_NORTE!F1124="","*",SP_NORTE!F1124)</f>
        <v>*</v>
      </c>
      <c r="I1121" s="205" t="str">
        <f>IF(SP_NORTE!H1124="","*",SP_NORTE!H1124)</f>
        <v>*</v>
      </c>
      <c r="J1121" s="205" t="str">
        <f>IF(SP_NORTE!I1124="","*",SP_NORTE!I1124)</f>
        <v>*</v>
      </c>
      <c r="K1121" s="195" t="str">
        <f>IF(SP_NORTE!M1124="","*",SP_NORTE!M1124)</f>
        <v>*</v>
      </c>
      <c r="L1121" s="195" t="str">
        <f>IF(SP_NORTE!N1124="","*",SP_NORTE!N1124)</f>
        <v>*</v>
      </c>
      <c r="M1121" s="196" t="str">
        <f>IF(SP_NORTE!J1124="","*",SP_NORTE!J1124)</f>
        <v>*</v>
      </c>
      <c r="N1121" s="204" t="str">
        <f>IF(SP_NORTE!K1124="","*",SP_NORTE!K1124)</f>
        <v>*</v>
      </c>
      <c r="O1121" s="204" t="str">
        <f>IF(SP_NORTE!L1124="","*",SP_NORTE!L1124)</f>
        <v>*</v>
      </c>
      <c r="P1121" s="203" t="str">
        <f>IF(SP_NORTE!O1124="","*",SP_NORTE!O1124)</f>
        <v>*</v>
      </c>
      <c r="Q1121" s="203" t="str">
        <f>IF(SP_NORTE!P1124="","*",SP_NORTE!P1124)</f>
        <v>*</v>
      </c>
      <c r="R1121" s="205" t="str">
        <f>IF(SP_NORTE!Q1124="","*",CONCATENATE(SP_NORTE!Q1124," ",SP_NORTE!R1124))</f>
        <v>*</v>
      </c>
      <c r="S1121" s="205" t="str">
        <f>IF(SP_NORTE!V1124="","*",SP_NORTE!V1124)</f>
        <v>*</v>
      </c>
      <c r="T1121" s="205" t="str">
        <f>IF(SP_NORTE!W1124="","*",SP_NORTE!W1124)</f>
        <v>*</v>
      </c>
      <c r="U1121" s="193" t="str">
        <f ca="1">_xlfn.XLOOKUP(G1121&amp;$U$2,BS_CONTROLE[CHAVE],BS_CONTROLE[Quantidade_11],"-")</f>
        <v>-</v>
      </c>
      <c r="V1121" s="193" t="str">
        <f ca="1">_xlfn.XLOOKUP(G1121&amp;$V$2,BS_CONTROLE[CHAVE],BS_CONTROLE[Quantidade_11],"-")</f>
        <v>-</v>
      </c>
      <c r="W1121" s="193" t="str">
        <f ca="1">_xlfn.XLOOKUP(G1121&amp;$W$2,BS_CONTROLE[CHAVE],BS_CONTROLE[Quantidade_11],"-")</f>
        <v>-</v>
      </c>
    </row>
    <row r="1122" spans="1:23" s="101" customFormat="1" hidden="1">
      <c r="A1122" s="206" t="str">
        <f>IF(SP_NORTE!Y1125="","*",SP_NORTE!Y1125)</f>
        <v>*</v>
      </c>
      <c r="B1122" s="206" t="str">
        <f>IF(SP_NORTE!X1125="","*",SP_NORTE!X1125)</f>
        <v>*</v>
      </c>
      <c r="C1122" s="206" t="str">
        <f>IF(SP_NORTE!Z1125="","*",SP_NORTE!Z1125)</f>
        <v>*</v>
      </c>
      <c r="D1122" s="195" t="str">
        <f>IF(SP_NORTE!S1125="","*",SP_NORTE!S1125)</f>
        <v>*</v>
      </c>
      <c r="E1122" s="195" t="str">
        <f>IF(SP_NORTE!T1125="","*",SP_NORTE!T1125)</f>
        <v>*</v>
      </c>
      <c r="F1122" s="205" t="str">
        <f>IF(SP_NORTE!B1125="","*",SP_NORTE!B1125)</f>
        <v>*</v>
      </c>
      <c r="G1122" s="205" t="str">
        <f>IF(SP_NORTE!D1125="","*",SP_NORTE!D1125)</f>
        <v>*</v>
      </c>
      <c r="H1122" s="205" t="str">
        <f>IF(SP_NORTE!F1125="","*",SP_NORTE!F1125)</f>
        <v>*</v>
      </c>
      <c r="I1122" s="205" t="str">
        <f>IF(SP_NORTE!H1125="","*",SP_NORTE!H1125)</f>
        <v>*</v>
      </c>
      <c r="J1122" s="205" t="str">
        <f>IF(SP_NORTE!I1125="","*",SP_NORTE!I1125)</f>
        <v>*</v>
      </c>
      <c r="K1122" s="195" t="str">
        <f>IF(SP_NORTE!M1125="","*",SP_NORTE!M1125)</f>
        <v>*</v>
      </c>
      <c r="L1122" s="195" t="str">
        <f>IF(SP_NORTE!N1125="","*",SP_NORTE!N1125)</f>
        <v>*</v>
      </c>
      <c r="M1122" s="196" t="str">
        <f>IF(SP_NORTE!J1125="","*",SP_NORTE!J1125)</f>
        <v>*</v>
      </c>
      <c r="N1122" s="204" t="str">
        <f>IF(SP_NORTE!K1125="","*",SP_NORTE!K1125)</f>
        <v>*</v>
      </c>
      <c r="O1122" s="204" t="str">
        <f>IF(SP_NORTE!L1125="","*",SP_NORTE!L1125)</f>
        <v>*</v>
      </c>
      <c r="P1122" s="203" t="str">
        <f>IF(SP_NORTE!O1125="","*",SP_NORTE!O1125)</f>
        <v>*</v>
      </c>
      <c r="Q1122" s="203" t="str">
        <f>IF(SP_NORTE!P1125="","*",SP_NORTE!P1125)</f>
        <v>*</v>
      </c>
      <c r="R1122" s="205" t="str">
        <f>IF(SP_NORTE!Q1125="","*",CONCATENATE(SP_NORTE!Q1125," ",SP_NORTE!R1125))</f>
        <v>*</v>
      </c>
      <c r="S1122" s="205" t="str">
        <f>IF(SP_NORTE!V1125="","*",SP_NORTE!V1125)</f>
        <v>*</v>
      </c>
      <c r="T1122" s="205" t="str">
        <f>IF(SP_NORTE!W1125="","*",SP_NORTE!W1125)</f>
        <v>*</v>
      </c>
      <c r="U1122" s="193" t="str">
        <f ca="1">_xlfn.XLOOKUP(G1122&amp;$U$2,BS_CONTROLE[CHAVE],BS_CONTROLE[Quantidade_11],"-")</f>
        <v>-</v>
      </c>
      <c r="V1122" s="193" t="str">
        <f ca="1">_xlfn.XLOOKUP(G1122&amp;$V$2,BS_CONTROLE[CHAVE],BS_CONTROLE[Quantidade_11],"-")</f>
        <v>-</v>
      </c>
      <c r="W1122" s="193" t="str">
        <f ca="1">_xlfn.XLOOKUP(G1122&amp;$W$2,BS_CONTROLE[CHAVE],BS_CONTROLE[Quantidade_11],"-")</f>
        <v>-</v>
      </c>
    </row>
    <row r="1123" spans="1:23" s="101" customFormat="1" hidden="1">
      <c r="A1123" s="206" t="str">
        <f>IF(SP_NORTE!Y1126="","*",SP_NORTE!Y1126)</f>
        <v>*</v>
      </c>
      <c r="B1123" s="206" t="str">
        <f>IF(SP_NORTE!X1126="","*",SP_NORTE!X1126)</f>
        <v>*</v>
      </c>
      <c r="C1123" s="206" t="str">
        <f>IF(SP_NORTE!Z1126="","*",SP_NORTE!Z1126)</f>
        <v>*</v>
      </c>
      <c r="D1123" s="195" t="str">
        <f>IF(SP_NORTE!S1126="","*",SP_NORTE!S1126)</f>
        <v>*</v>
      </c>
      <c r="E1123" s="195" t="str">
        <f>IF(SP_NORTE!T1126="","*",SP_NORTE!T1126)</f>
        <v>*</v>
      </c>
      <c r="F1123" s="205" t="str">
        <f>IF(SP_NORTE!B1126="","*",SP_NORTE!B1126)</f>
        <v>*</v>
      </c>
      <c r="G1123" s="205" t="str">
        <f>IF(SP_NORTE!D1126="","*",SP_NORTE!D1126)</f>
        <v>*</v>
      </c>
      <c r="H1123" s="205" t="str">
        <f>IF(SP_NORTE!F1126="","*",SP_NORTE!F1126)</f>
        <v>*</v>
      </c>
      <c r="I1123" s="205" t="str">
        <f>IF(SP_NORTE!H1126="","*",SP_NORTE!H1126)</f>
        <v>*</v>
      </c>
      <c r="J1123" s="205" t="str">
        <f>IF(SP_NORTE!I1126="","*",SP_NORTE!I1126)</f>
        <v>*</v>
      </c>
      <c r="K1123" s="195" t="str">
        <f>IF(SP_NORTE!M1126="","*",SP_NORTE!M1126)</f>
        <v>*</v>
      </c>
      <c r="L1123" s="195" t="str">
        <f>IF(SP_NORTE!N1126="","*",SP_NORTE!N1126)</f>
        <v>*</v>
      </c>
      <c r="M1123" s="196" t="str">
        <f>IF(SP_NORTE!J1126="","*",SP_NORTE!J1126)</f>
        <v>*</v>
      </c>
      <c r="N1123" s="204" t="str">
        <f>IF(SP_NORTE!K1126="","*",SP_NORTE!K1126)</f>
        <v>*</v>
      </c>
      <c r="O1123" s="204" t="str">
        <f>IF(SP_NORTE!L1126="","*",SP_NORTE!L1126)</f>
        <v>*</v>
      </c>
      <c r="P1123" s="203" t="str">
        <f>IF(SP_NORTE!O1126="","*",SP_NORTE!O1126)</f>
        <v>*</v>
      </c>
      <c r="Q1123" s="203" t="str">
        <f>IF(SP_NORTE!P1126="","*",SP_NORTE!P1126)</f>
        <v>*</v>
      </c>
      <c r="R1123" s="205" t="str">
        <f>IF(SP_NORTE!Q1126="","*",CONCATENATE(SP_NORTE!Q1126," ",SP_NORTE!R1126))</f>
        <v>*</v>
      </c>
      <c r="S1123" s="205" t="str">
        <f>IF(SP_NORTE!V1126="","*",SP_NORTE!V1126)</f>
        <v>*</v>
      </c>
      <c r="T1123" s="205" t="str">
        <f>IF(SP_NORTE!W1126="","*",SP_NORTE!W1126)</f>
        <v>*</v>
      </c>
      <c r="U1123" s="193" t="str">
        <f ca="1">_xlfn.XLOOKUP(G1123&amp;$U$2,BS_CONTROLE[CHAVE],BS_CONTROLE[Quantidade_11],"-")</f>
        <v>-</v>
      </c>
      <c r="V1123" s="193" t="str">
        <f ca="1">_xlfn.XLOOKUP(G1123&amp;$V$2,BS_CONTROLE[CHAVE],BS_CONTROLE[Quantidade_11],"-")</f>
        <v>-</v>
      </c>
      <c r="W1123" s="193" t="str">
        <f ca="1">_xlfn.XLOOKUP(G1123&amp;$W$2,BS_CONTROLE[CHAVE],BS_CONTROLE[Quantidade_11],"-")</f>
        <v>-</v>
      </c>
    </row>
    <row r="1124" spans="1:23" s="101" customFormat="1" hidden="1">
      <c r="A1124" s="206" t="str">
        <f>IF(SP_NORTE!Y1127="","*",SP_NORTE!Y1127)</f>
        <v>*</v>
      </c>
      <c r="B1124" s="206" t="str">
        <f>IF(SP_NORTE!X1127="","*",SP_NORTE!X1127)</f>
        <v>*</v>
      </c>
      <c r="C1124" s="206" t="str">
        <f>IF(SP_NORTE!Z1127="","*",SP_NORTE!Z1127)</f>
        <v>*</v>
      </c>
      <c r="D1124" s="195" t="str">
        <f>IF(SP_NORTE!S1127="","*",SP_NORTE!S1127)</f>
        <v>*</v>
      </c>
      <c r="E1124" s="195" t="str">
        <f>IF(SP_NORTE!T1127="","*",SP_NORTE!T1127)</f>
        <v>*</v>
      </c>
      <c r="F1124" s="205" t="str">
        <f>IF(SP_NORTE!B1127="","*",SP_NORTE!B1127)</f>
        <v>*</v>
      </c>
      <c r="G1124" s="205" t="str">
        <f>IF(SP_NORTE!D1127="","*",SP_NORTE!D1127)</f>
        <v>*</v>
      </c>
      <c r="H1124" s="205" t="str">
        <f>IF(SP_NORTE!F1127="","*",SP_NORTE!F1127)</f>
        <v>*</v>
      </c>
      <c r="I1124" s="205" t="str">
        <f>IF(SP_NORTE!H1127="","*",SP_NORTE!H1127)</f>
        <v>*</v>
      </c>
      <c r="J1124" s="205" t="str">
        <f>IF(SP_NORTE!I1127="","*",SP_NORTE!I1127)</f>
        <v>*</v>
      </c>
      <c r="K1124" s="195" t="str">
        <f>IF(SP_NORTE!M1127="","*",SP_NORTE!M1127)</f>
        <v>*</v>
      </c>
      <c r="L1124" s="195" t="str">
        <f>IF(SP_NORTE!N1127="","*",SP_NORTE!N1127)</f>
        <v>*</v>
      </c>
      <c r="M1124" s="196" t="str">
        <f>IF(SP_NORTE!J1127="","*",SP_NORTE!J1127)</f>
        <v>*</v>
      </c>
      <c r="N1124" s="204" t="str">
        <f>IF(SP_NORTE!K1127="","*",SP_NORTE!K1127)</f>
        <v>*</v>
      </c>
      <c r="O1124" s="204" t="str">
        <f>IF(SP_NORTE!L1127="","*",SP_NORTE!L1127)</f>
        <v>*</v>
      </c>
      <c r="P1124" s="203" t="str">
        <f>IF(SP_NORTE!O1127="","*",SP_NORTE!O1127)</f>
        <v>*</v>
      </c>
      <c r="Q1124" s="203" t="str">
        <f>IF(SP_NORTE!P1127="","*",SP_NORTE!P1127)</f>
        <v>*</v>
      </c>
      <c r="R1124" s="205" t="str">
        <f>IF(SP_NORTE!Q1127="","*",CONCATENATE(SP_NORTE!Q1127," ",SP_NORTE!R1127))</f>
        <v>*</v>
      </c>
      <c r="S1124" s="205" t="str">
        <f>IF(SP_NORTE!V1127="","*",SP_NORTE!V1127)</f>
        <v>*</v>
      </c>
      <c r="T1124" s="205" t="str">
        <f>IF(SP_NORTE!W1127="","*",SP_NORTE!W1127)</f>
        <v>*</v>
      </c>
      <c r="U1124" s="193" t="str">
        <f ca="1">_xlfn.XLOOKUP(G1124&amp;$U$2,BS_CONTROLE[CHAVE],BS_CONTROLE[Quantidade_11],"-")</f>
        <v>-</v>
      </c>
      <c r="V1124" s="193" t="str">
        <f ca="1">_xlfn.XLOOKUP(G1124&amp;$V$2,BS_CONTROLE[CHAVE],BS_CONTROLE[Quantidade_11],"-")</f>
        <v>-</v>
      </c>
      <c r="W1124" s="193" t="str">
        <f ca="1">_xlfn.XLOOKUP(G1124&amp;$W$2,BS_CONTROLE[CHAVE],BS_CONTROLE[Quantidade_11],"-")</f>
        <v>-</v>
      </c>
    </row>
    <row r="1125" spans="1:23" s="101" customFormat="1" hidden="1">
      <c r="A1125" s="206" t="str">
        <f>IF(SP_NORTE!Y1128="","*",SP_NORTE!Y1128)</f>
        <v>*</v>
      </c>
      <c r="B1125" s="206" t="str">
        <f>IF(SP_NORTE!X1128="","*",SP_NORTE!X1128)</f>
        <v>*</v>
      </c>
      <c r="C1125" s="206" t="str">
        <f>IF(SP_NORTE!Z1128="","*",SP_NORTE!Z1128)</f>
        <v>*</v>
      </c>
      <c r="D1125" s="195" t="str">
        <f>IF(SP_NORTE!S1128="","*",SP_NORTE!S1128)</f>
        <v>*</v>
      </c>
      <c r="E1125" s="195" t="str">
        <f>IF(SP_NORTE!T1128="","*",SP_NORTE!T1128)</f>
        <v>*</v>
      </c>
      <c r="F1125" s="205" t="str">
        <f>IF(SP_NORTE!B1128="","*",SP_NORTE!B1128)</f>
        <v>*</v>
      </c>
      <c r="G1125" s="205" t="str">
        <f>IF(SP_NORTE!D1128="","*",SP_NORTE!D1128)</f>
        <v>*</v>
      </c>
      <c r="H1125" s="205" t="str">
        <f>IF(SP_NORTE!F1128="","*",SP_NORTE!F1128)</f>
        <v>*</v>
      </c>
      <c r="I1125" s="205" t="str">
        <f>IF(SP_NORTE!H1128="","*",SP_NORTE!H1128)</f>
        <v>*</v>
      </c>
      <c r="J1125" s="205" t="str">
        <f>IF(SP_NORTE!I1128="","*",SP_NORTE!I1128)</f>
        <v>*</v>
      </c>
      <c r="K1125" s="195" t="str">
        <f>IF(SP_NORTE!M1128="","*",SP_NORTE!M1128)</f>
        <v>*</v>
      </c>
      <c r="L1125" s="195" t="str">
        <f>IF(SP_NORTE!N1128="","*",SP_NORTE!N1128)</f>
        <v>*</v>
      </c>
      <c r="M1125" s="196" t="str">
        <f>IF(SP_NORTE!J1128="","*",SP_NORTE!J1128)</f>
        <v>*</v>
      </c>
      <c r="N1125" s="204" t="str">
        <f>IF(SP_NORTE!K1128="","*",SP_NORTE!K1128)</f>
        <v>*</v>
      </c>
      <c r="O1125" s="204" t="str">
        <f>IF(SP_NORTE!L1128="","*",SP_NORTE!L1128)</f>
        <v>*</v>
      </c>
      <c r="P1125" s="203" t="str">
        <f>IF(SP_NORTE!O1128="","*",SP_NORTE!O1128)</f>
        <v>*</v>
      </c>
      <c r="Q1125" s="203" t="str">
        <f>IF(SP_NORTE!P1128="","*",SP_NORTE!P1128)</f>
        <v>*</v>
      </c>
      <c r="R1125" s="205" t="str">
        <f>IF(SP_NORTE!Q1128="","*",CONCATENATE(SP_NORTE!Q1128," ",SP_NORTE!R1128))</f>
        <v>*</v>
      </c>
      <c r="S1125" s="205" t="str">
        <f>IF(SP_NORTE!V1128="","*",SP_NORTE!V1128)</f>
        <v>*</v>
      </c>
      <c r="T1125" s="205" t="str">
        <f>IF(SP_NORTE!W1128="","*",SP_NORTE!W1128)</f>
        <v>*</v>
      </c>
      <c r="U1125" s="193" t="str">
        <f ca="1">_xlfn.XLOOKUP(G1125&amp;$U$2,BS_CONTROLE[CHAVE],BS_CONTROLE[Quantidade_11],"-")</f>
        <v>-</v>
      </c>
      <c r="V1125" s="193" t="str">
        <f ca="1">_xlfn.XLOOKUP(G1125&amp;$V$2,BS_CONTROLE[CHAVE],BS_CONTROLE[Quantidade_11],"-")</f>
        <v>-</v>
      </c>
      <c r="W1125" s="193" t="str">
        <f ca="1">_xlfn.XLOOKUP(G1125&amp;$W$2,BS_CONTROLE[CHAVE],BS_CONTROLE[Quantidade_11],"-")</f>
        <v>-</v>
      </c>
    </row>
    <row r="1126" spans="1:23" s="101" customFormat="1" hidden="1">
      <c r="A1126" s="206" t="str">
        <f>IF(SP_NORTE!Y1129="","*",SP_NORTE!Y1129)</f>
        <v>*</v>
      </c>
      <c r="B1126" s="206" t="str">
        <f>IF(SP_NORTE!X1129="","*",SP_NORTE!X1129)</f>
        <v>*</v>
      </c>
      <c r="C1126" s="206" t="str">
        <f>IF(SP_NORTE!Z1129="","*",SP_NORTE!Z1129)</f>
        <v>*</v>
      </c>
      <c r="D1126" s="195" t="str">
        <f>IF(SP_NORTE!S1129="","*",SP_NORTE!S1129)</f>
        <v>*</v>
      </c>
      <c r="E1126" s="195" t="str">
        <f>IF(SP_NORTE!T1129="","*",SP_NORTE!T1129)</f>
        <v>*</v>
      </c>
      <c r="F1126" s="205" t="str">
        <f>IF(SP_NORTE!B1129="","*",SP_NORTE!B1129)</f>
        <v>*</v>
      </c>
      <c r="G1126" s="205" t="str">
        <f>IF(SP_NORTE!D1129="","*",SP_NORTE!D1129)</f>
        <v>*</v>
      </c>
      <c r="H1126" s="205" t="str">
        <f>IF(SP_NORTE!F1129="","*",SP_NORTE!F1129)</f>
        <v>*</v>
      </c>
      <c r="I1126" s="205" t="str">
        <f>IF(SP_NORTE!H1129="","*",SP_NORTE!H1129)</f>
        <v>*</v>
      </c>
      <c r="J1126" s="205" t="str">
        <f>IF(SP_NORTE!I1129="","*",SP_NORTE!I1129)</f>
        <v>*</v>
      </c>
      <c r="K1126" s="195" t="str">
        <f>IF(SP_NORTE!M1129="","*",SP_NORTE!M1129)</f>
        <v>*</v>
      </c>
      <c r="L1126" s="195" t="str">
        <f>IF(SP_NORTE!N1129="","*",SP_NORTE!N1129)</f>
        <v>*</v>
      </c>
      <c r="M1126" s="196" t="str">
        <f>IF(SP_NORTE!J1129="","*",SP_NORTE!J1129)</f>
        <v>*</v>
      </c>
      <c r="N1126" s="204" t="str">
        <f>IF(SP_NORTE!K1129="","*",SP_NORTE!K1129)</f>
        <v>*</v>
      </c>
      <c r="O1126" s="204" t="str">
        <f>IF(SP_NORTE!L1129="","*",SP_NORTE!L1129)</f>
        <v>*</v>
      </c>
      <c r="P1126" s="203" t="str">
        <f>IF(SP_NORTE!O1129="","*",SP_NORTE!O1129)</f>
        <v>*</v>
      </c>
      <c r="Q1126" s="203" t="str">
        <f>IF(SP_NORTE!P1129="","*",SP_NORTE!P1129)</f>
        <v>*</v>
      </c>
      <c r="R1126" s="205" t="str">
        <f>IF(SP_NORTE!Q1129="","*",CONCATENATE(SP_NORTE!Q1129," ",SP_NORTE!R1129))</f>
        <v>*</v>
      </c>
      <c r="S1126" s="205" t="str">
        <f>IF(SP_NORTE!V1129="","*",SP_NORTE!V1129)</f>
        <v>*</v>
      </c>
      <c r="T1126" s="205" t="str">
        <f>IF(SP_NORTE!W1129="","*",SP_NORTE!W1129)</f>
        <v>*</v>
      </c>
      <c r="U1126" s="193" t="str">
        <f ca="1">_xlfn.XLOOKUP(G1126&amp;$U$2,BS_CONTROLE[CHAVE],BS_CONTROLE[Quantidade_11],"-")</f>
        <v>-</v>
      </c>
      <c r="V1126" s="193" t="str">
        <f ca="1">_xlfn.XLOOKUP(G1126&amp;$V$2,BS_CONTROLE[CHAVE],BS_CONTROLE[Quantidade_11],"-")</f>
        <v>-</v>
      </c>
      <c r="W1126" s="193" t="str">
        <f ca="1">_xlfn.XLOOKUP(G1126&amp;$W$2,BS_CONTROLE[CHAVE],BS_CONTROLE[Quantidade_11],"-")</f>
        <v>-</v>
      </c>
    </row>
    <row r="1127" spans="1:23" s="101" customFormat="1" hidden="1">
      <c r="A1127" s="206" t="str">
        <f>IF(SP_NORTE!Y1130="","*",SP_NORTE!Y1130)</f>
        <v>*</v>
      </c>
      <c r="B1127" s="206" t="str">
        <f>IF(SP_NORTE!X1130="","*",SP_NORTE!X1130)</f>
        <v>*</v>
      </c>
      <c r="C1127" s="206" t="str">
        <f>IF(SP_NORTE!Z1130="","*",SP_NORTE!Z1130)</f>
        <v>*</v>
      </c>
      <c r="D1127" s="195" t="str">
        <f>IF(SP_NORTE!S1130="","*",SP_NORTE!S1130)</f>
        <v>*</v>
      </c>
      <c r="E1127" s="195" t="str">
        <f>IF(SP_NORTE!T1130="","*",SP_NORTE!T1130)</f>
        <v>*</v>
      </c>
      <c r="F1127" s="205" t="str">
        <f>IF(SP_NORTE!B1130="","*",SP_NORTE!B1130)</f>
        <v>*</v>
      </c>
      <c r="G1127" s="205" t="str">
        <f>IF(SP_NORTE!D1130="","*",SP_NORTE!D1130)</f>
        <v>*</v>
      </c>
      <c r="H1127" s="205" t="str">
        <f>IF(SP_NORTE!F1130="","*",SP_NORTE!F1130)</f>
        <v>*</v>
      </c>
      <c r="I1127" s="205" t="str">
        <f>IF(SP_NORTE!H1130="","*",SP_NORTE!H1130)</f>
        <v>*</v>
      </c>
      <c r="J1127" s="205" t="str">
        <f>IF(SP_NORTE!I1130="","*",SP_NORTE!I1130)</f>
        <v>*</v>
      </c>
      <c r="K1127" s="195" t="str">
        <f>IF(SP_NORTE!M1130="","*",SP_NORTE!M1130)</f>
        <v>*</v>
      </c>
      <c r="L1127" s="195" t="str">
        <f>IF(SP_NORTE!N1130="","*",SP_NORTE!N1130)</f>
        <v>*</v>
      </c>
      <c r="M1127" s="196" t="str">
        <f>IF(SP_NORTE!J1130="","*",SP_NORTE!J1130)</f>
        <v>*</v>
      </c>
      <c r="N1127" s="204" t="str">
        <f>IF(SP_NORTE!K1130="","*",SP_NORTE!K1130)</f>
        <v>*</v>
      </c>
      <c r="O1127" s="204" t="str">
        <f>IF(SP_NORTE!L1130="","*",SP_NORTE!L1130)</f>
        <v>*</v>
      </c>
      <c r="P1127" s="203" t="str">
        <f>IF(SP_NORTE!O1130="","*",SP_NORTE!O1130)</f>
        <v>*</v>
      </c>
      <c r="Q1127" s="203" t="str">
        <f>IF(SP_NORTE!P1130="","*",SP_NORTE!P1130)</f>
        <v>*</v>
      </c>
      <c r="R1127" s="205" t="str">
        <f>IF(SP_NORTE!Q1130="","*",CONCATENATE(SP_NORTE!Q1130," ",SP_NORTE!R1130))</f>
        <v>*</v>
      </c>
      <c r="S1127" s="205" t="str">
        <f>IF(SP_NORTE!V1130="","*",SP_NORTE!V1130)</f>
        <v>*</v>
      </c>
      <c r="T1127" s="205" t="str">
        <f>IF(SP_NORTE!W1130="","*",SP_NORTE!W1130)</f>
        <v>*</v>
      </c>
      <c r="U1127" s="193" t="str">
        <f ca="1">_xlfn.XLOOKUP(G1127&amp;$U$2,BS_CONTROLE[CHAVE],BS_CONTROLE[Quantidade_11],"-")</f>
        <v>-</v>
      </c>
      <c r="V1127" s="193" t="str">
        <f ca="1">_xlfn.XLOOKUP(G1127&amp;$V$2,BS_CONTROLE[CHAVE],BS_CONTROLE[Quantidade_11],"-")</f>
        <v>-</v>
      </c>
      <c r="W1127" s="193" t="str">
        <f ca="1">_xlfn.XLOOKUP(G1127&amp;$W$2,BS_CONTROLE[CHAVE],BS_CONTROLE[Quantidade_11],"-")</f>
        <v>-</v>
      </c>
    </row>
    <row r="1128" spans="1:23" s="101" customFormat="1" hidden="1">
      <c r="A1128" s="206" t="str">
        <f>IF(SP_NORTE!Y1131="","*",SP_NORTE!Y1131)</f>
        <v>*</v>
      </c>
      <c r="B1128" s="206" t="str">
        <f>IF(SP_NORTE!X1131="","*",SP_NORTE!X1131)</f>
        <v>*</v>
      </c>
      <c r="C1128" s="206" t="str">
        <f>IF(SP_NORTE!Z1131="","*",SP_NORTE!Z1131)</f>
        <v>*</v>
      </c>
      <c r="D1128" s="195" t="str">
        <f>IF(SP_NORTE!S1131="","*",SP_NORTE!S1131)</f>
        <v>*</v>
      </c>
      <c r="E1128" s="195" t="str">
        <f>IF(SP_NORTE!T1131="","*",SP_NORTE!T1131)</f>
        <v>*</v>
      </c>
      <c r="F1128" s="205" t="str">
        <f>IF(SP_NORTE!B1131="","*",SP_NORTE!B1131)</f>
        <v>*</v>
      </c>
      <c r="G1128" s="205" t="str">
        <f>IF(SP_NORTE!D1131="","*",SP_NORTE!D1131)</f>
        <v>*</v>
      </c>
      <c r="H1128" s="205" t="str">
        <f>IF(SP_NORTE!F1131="","*",SP_NORTE!F1131)</f>
        <v>*</v>
      </c>
      <c r="I1128" s="205" t="str">
        <f>IF(SP_NORTE!H1131="","*",SP_NORTE!H1131)</f>
        <v>*</v>
      </c>
      <c r="J1128" s="205" t="str">
        <f>IF(SP_NORTE!I1131="","*",SP_NORTE!I1131)</f>
        <v>*</v>
      </c>
      <c r="K1128" s="195" t="str">
        <f>IF(SP_NORTE!M1131="","*",SP_NORTE!M1131)</f>
        <v>*</v>
      </c>
      <c r="L1128" s="195" t="str">
        <f>IF(SP_NORTE!N1131="","*",SP_NORTE!N1131)</f>
        <v>*</v>
      </c>
      <c r="M1128" s="196" t="str">
        <f>IF(SP_NORTE!J1131="","*",SP_NORTE!J1131)</f>
        <v>*</v>
      </c>
      <c r="N1128" s="204" t="str">
        <f>IF(SP_NORTE!K1131="","*",SP_NORTE!K1131)</f>
        <v>*</v>
      </c>
      <c r="O1128" s="204" t="str">
        <f>IF(SP_NORTE!L1131="","*",SP_NORTE!L1131)</f>
        <v>*</v>
      </c>
      <c r="P1128" s="203" t="str">
        <f>IF(SP_NORTE!O1131="","*",SP_NORTE!O1131)</f>
        <v>*</v>
      </c>
      <c r="Q1128" s="203" t="str">
        <f>IF(SP_NORTE!P1131="","*",SP_NORTE!P1131)</f>
        <v>*</v>
      </c>
      <c r="R1128" s="205" t="str">
        <f>IF(SP_NORTE!Q1131="","*",CONCATENATE(SP_NORTE!Q1131," ",SP_NORTE!R1131))</f>
        <v>*</v>
      </c>
      <c r="S1128" s="205" t="str">
        <f>IF(SP_NORTE!V1131="","*",SP_NORTE!V1131)</f>
        <v>*</v>
      </c>
      <c r="T1128" s="205" t="str">
        <f>IF(SP_NORTE!W1131="","*",SP_NORTE!W1131)</f>
        <v>*</v>
      </c>
      <c r="U1128" s="193" t="str">
        <f ca="1">_xlfn.XLOOKUP(G1128&amp;$U$2,BS_CONTROLE[CHAVE],BS_CONTROLE[Quantidade_11],"-")</f>
        <v>-</v>
      </c>
      <c r="V1128" s="193" t="str">
        <f ca="1">_xlfn.XLOOKUP(G1128&amp;$V$2,BS_CONTROLE[CHAVE],BS_CONTROLE[Quantidade_11],"-")</f>
        <v>-</v>
      </c>
      <c r="W1128" s="193" t="str">
        <f ca="1">_xlfn.XLOOKUP(G1128&amp;$W$2,BS_CONTROLE[CHAVE],BS_CONTROLE[Quantidade_11],"-")</f>
        <v>-</v>
      </c>
    </row>
    <row r="1129" spans="1:23" s="101" customFormat="1" hidden="1">
      <c r="A1129" s="206" t="str">
        <f>IF(SP_NORTE!Y1132="","*",SP_NORTE!Y1132)</f>
        <v>*</v>
      </c>
      <c r="B1129" s="206" t="str">
        <f>IF(SP_NORTE!X1132="","*",SP_NORTE!X1132)</f>
        <v>*</v>
      </c>
      <c r="C1129" s="206" t="str">
        <f>IF(SP_NORTE!Z1132="","*",SP_NORTE!Z1132)</f>
        <v>*</v>
      </c>
      <c r="D1129" s="195" t="str">
        <f>IF(SP_NORTE!S1132="","*",SP_NORTE!S1132)</f>
        <v>*</v>
      </c>
      <c r="E1129" s="195" t="str">
        <f>IF(SP_NORTE!T1132="","*",SP_NORTE!T1132)</f>
        <v>*</v>
      </c>
      <c r="F1129" s="205" t="str">
        <f>IF(SP_NORTE!B1132="","*",SP_NORTE!B1132)</f>
        <v>*</v>
      </c>
      <c r="G1129" s="205" t="str">
        <f>IF(SP_NORTE!D1132="","*",SP_NORTE!D1132)</f>
        <v>*</v>
      </c>
      <c r="H1129" s="205" t="str">
        <f>IF(SP_NORTE!F1132="","*",SP_NORTE!F1132)</f>
        <v>*</v>
      </c>
      <c r="I1129" s="205" t="str">
        <f>IF(SP_NORTE!H1132="","*",SP_NORTE!H1132)</f>
        <v>*</v>
      </c>
      <c r="J1129" s="205" t="str">
        <f>IF(SP_NORTE!I1132="","*",SP_NORTE!I1132)</f>
        <v>*</v>
      </c>
      <c r="K1129" s="195" t="str">
        <f>IF(SP_NORTE!M1132="","*",SP_NORTE!M1132)</f>
        <v>*</v>
      </c>
      <c r="L1129" s="195" t="str">
        <f>IF(SP_NORTE!N1132="","*",SP_NORTE!N1132)</f>
        <v>*</v>
      </c>
      <c r="M1129" s="196" t="str">
        <f>IF(SP_NORTE!J1132="","*",SP_NORTE!J1132)</f>
        <v>*</v>
      </c>
      <c r="N1129" s="204" t="str">
        <f>IF(SP_NORTE!K1132="","*",SP_NORTE!K1132)</f>
        <v>*</v>
      </c>
      <c r="O1129" s="204" t="str">
        <f>IF(SP_NORTE!L1132="","*",SP_NORTE!L1132)</f>
        <v>*</v>
      </c>
      <c r="P1129" s="203" t="str">
        <f>IF(SP_NORTE!O1132="","*",SP_NORTE!O1132)</f>
        <v>*</v>
      </c>
      <c r="Q1129" s="203" t="str">
        <f>IF(SP_NORTE!P1132="","*",SP_NORTE!P1132)</f>
        <v>*</v>
      </c>
      <c r="R1129" s="205" t="str">
        <f>IF(SP_NORTE!Q1132="","*",CONCATENATE(SP_NORTE!Q1132," ",SP_NORTE!R1132))</f>
        <v>*</v>
      </c>
      <c r="S1129" s="205" t="str">
        <f>IF(SP_NORTE!V1132="","*",SP_NORTE!V1132)</f>
        <v>*</v>
      </c>
      <c r="T1129" s="205" t="str">
        <f>IF(SP_NORTE!W1132="","*",SP_NORTE!W1132)</f>
        <v>*</v>
      </c>
      <c r="U1129" s="193" t="str">
        <f ca="1">_xlfn.XLOOKUP(G1129&amp;$U$2,BS_CONTROLE[CHAVE],BS_CONTROLE[Quantidade_11],"-")</f>
        <v>-</v>
      </c>
      <c r="V1129" s="193" t="str">
        <f ca="1">_xlfn.XLOOKUP(G1129&amp;$V$2,BS_CONTROLE[CHAVE],BS_CONTROLE[Quantidade_11],"-")</f>
        <v>-</v>
      </c>
      <c r="W1129" s="193" t="str">
        <f ca="1">_xlfn.XLOOKUP(G1129&amp;$W$2,BS_CONTROLE[CHAVE],BS_CONTROLE[Quantidade_11],"-")</f>
        <v>-</v>
      </c>
    </row>
    <row r="1130" spans="1:23" s="101" customFormat="1" hidden="1">
      <c r="A1130" s="206" t="str">
        <f>IF(SP_NORTE!Y1133="","*",SP_NORTE!Y1133)</f>
        <v>*</v>
      </c>
      <c r="B1130" s="206" t="str">
        <f>IF(SP_NORTE!X1133="","*",SP_NORTE!X1133)</f>
        <v>*</v>
      </c>
      <c r="C1130" s="206" t="str">
        <f>IF(SP_NORTE!Z1133="","*",SP_NORTE!Z1133)</f>
        <v>*</v>
      </c>
      <c r="D1130" s="195" t="str">
        <f>IF(SP_NORTE!S1133="","*",SP_NORTE!S1133)</f>
        <v>*</v>
      </c>
      <c r="E1130" s="195" t="str">
        <f>IF(SP_NORTE!T1133="","*",SP_NORTE!T1133)</f>
        <v>*</v>
      </c>
      <c r="F1130" s="205" t="str">
        <f>IF(SP_NORTE!B1133="","*",SP_NORTE!B1133)</f>
        <v>*</v>
      </c>
      <c r="G1130" s="205" t="str">
        <f>IF(SP_NORTE!D1133="","*",SP_NORTE!D1133)</f>
        <v>*</v>
      </c>
      <c r="H1130" s="205" t="str">
        <f>IF(SP_NORTE!F1133="","*",SP_NORTE!F1133)</f>
        <v>*</v>
      </c>
      <c r="I1130" s="205" t="str">
        <f>IF(SP_NORTE!H1133="","*",SP_NORTE!H1133)</f>
        <v>*</v>
      </c>
      <c r="J1130" s="205" t="str">
        <f>IF(SP_NORTE!I1133="","*",SP_NORTE!I1133)</f>
        <v>*</v>
      </c>
      <c r="K1130" s="195" t="str">
        <f>IF(SP_NORTE!M1133="","*",SP_NORTE!M1133)</f>
        <v>*</v>
      </c>
      <c r="L1130" s="195" t="str">
        <f>IF(SP_NORTE!N1133="","*",SP_NORTE!N1133)</f>
        <v>*</v>
      </c>
      <c r="M1130" s="196" t="str">
        <f>IF(SP_NORTE!J1133="","*",SP_NORTE!J1133)</f>
        <v>*</v>
      </c>
      <c r="N1130" s="204" t="str">
        <f>IF(SP_NORTE!K1133="","*",SP_NORTE!K1133)</f>
        <v>*</v>
      </c>
      <c r="O1130" s="204" t="str">
        <f>IF(SP_NORTE!L1133="","*",SP_NORTE!L1133)</f>
        <v>*</v>
      </c>
      <c r="P1130" s="203" t="str">
        <f>IF(SP_NORTE!O1133="","*",SP_NORTE!O1133)</f>
        <v>*</v>
      </c>
      <c r="Q1130" s="203" t="str">
        <f>IF(SP_NORTE!P1133="","*",SP_NORTE!P1133)</f>
        <v>*</v>
      </c>
      <c r="R1130" s="205" t="str">
        <f>IF(SP_NORTE!Q1133="","*",CONCATENATE(SP_NORTE!Q1133," ",SP_NORTE!R1133))</f>
        <v>*</v>
      </c>
      <c r="S1130" s="205" t="str">
        <f>IF(SP_NORTE!V1133="","*",SP_NORTE!V1133)</f>
        <v>*</v>
      </c>
      <c r="T1130" s="205" t="str">
        <f>IF(SP_NORTE!W1133="","*",SP_NORTE!W1133)</f>
        <v>*</v>
      </c>
      <c r="U1130" s="193" t="str">
        <f ca="1">_xlfn.XLOOKUP(G1130&amp;$U$2,BS_CONTROLE[CHAVE],BS_CONTROLE[Quantidade_11],"-")</f>
        <v>-</v>
      </c>
      <c r="V1130" s="193" t="str">
        <f ca="1">_xlfn.XLOOKUP(G1130&amp;$V$2,BS_CONTROLE[CHAVE],BS_CONTROLE[Quantidade_11],"-")</f>
        <v>-</v>
      </c>
      <c r="W1130" s="193" t="str">
        <f ca="1">_xlfn.XLOOKUP(G1130&amp;$W$2,BS_CONTROLE[CHAVE],BS_CONTROLE[Quantidade_11],"-")</f>
        <v>-</v>
      </c>
    </row>
    <row r="1131" spans="1:23" s="101" customFormat="1" hidden="1">
      <c r="A1131" s="206" t="str">
        <f>IF(SP_NORTE!Y1134="","*",SP_NORTE!Y1134)</f>
        <v>*</v>
      </c>
      <c r="B1131" s="206" t="str">
        <f>IF(SP_NORTE!X1134="","*",SP_NORTE!X1134)</f>
        <v>*</v>
      </c>
      <c r="C1131" s="206" t="str">
        <f>IF(SP_NORTE!Z1134="","*",SP_NORTE!Z1134)</f>
        <v>*</v>
      </c>
      <c r="D1131" s="195" t="str">
        <f>IF(SP_NORTE!S1134="","*",SP_NORTE!S1134)</f>
        <v>*</v>
      </c>
      <c r="E1131" s="195" t="str">
        <f>IF(SP_NORTE!T1134="","*",SP_NORTE!T1134)</f>
        <v>*</v>
      </c>
      <c r="F1131" s="205" t="str">
        <f>IF(SP_NORTE!B1134="","*",SP_NORTE!B1134)</f>
        <v>*</v>
      </c>
      <c r="G1131" s="205" t="str">
        <f>IF(SP_NORTE!D1134="","*",SP_NORTE!D1134)</f>
        <v>*</v>
      </c>
      <c r="H1131" s="205" t="str">
        <f>IF(SP_NORTE!F1134="","*",SP_NORTE!F1134)</f>
        <v>*</v>
      </c>
      <c r="I1131" s="205" t="str">
        <f>IF(SP_NORTE!H1134="","*",SP_NORTE!H1134)</f>
        <v>*</v>
      </c>
      <c r="J1131" s="205" t="str">
        <f>IF(SP_NORTE!I1134="","*",SP_NORTE!I1134)</f>
        <v>*</v>
      </c>
      <c r="K1131" s="195" t="str">
        <f>IF(SP_NORTE!M1134="","*",SP_NORTE!M1134)</f>
        <v>*</v>
      </c>
      <c r="L1131" s="195" t="str">
        <f>IF(SP_NORTE!N1134="","*",SP_NORTE!N1134)</f>
        <v>*</v>
      </c>
      <c r="M1131" s="196" t="str">
        <f>IF(SP_NORTE!J1134="","*",SP_NORTE!J1134)</f>
        <v>*</v>
      </c>
      <c r="N1131" s="204" t="str">
        <f>IF(SP_NORTE!K1134="","*",SP_NORTE!K1134)</f>
        <v>*</v>
      </c>
      <c r="O1131" s="204" t="str">
        <f>IF(SP_NORTE!L1134="","*",SP_NORTE!L1134)</f>
        <v>*</v>
      </c>
      <c r="P1131" s="203" t="str">
        <f>IF(SP_NORTE!O1134="","*",SP_NORTE!O1134)</f>
        <v>*</v>
      </c>
      <c r="Q1131" s="203" t="str">
        <f>IF(SP_NORTE!P1134="","*",SP_NORTE!P1134)</f>
        <v>*</v>
      </c>
      <c r="R1131" s="205" t="str">
        <f>IF(SP_NORTE!Q1134="","*",CONCATENATE(SP_NORTE!Q1134," ",SP_NORTE!R1134))</f>
        <v>*</v>
      </c>
      <c r="S1131" s="205" t="str">
        <f>IF(SP_NORTE!V1134="","*",SP_NORTE!V1134)</f>
        <v>*</v>
      </c>
      <c r="T1131" s="205" t="str">
        <f>IF(SP_NORTE!W1134="","*",SP_NORTE!W1134)</f>
        <v>*</v>
      </c>
      <c r="U1131" s="193" t="str">
        <f ca="1">_xlfn.XLOOKUP(G1131&amp;$U$2,BS_CONTROLE[CHAVE],BS_CONTROLE[Quantidade_11],"-")</f>
        <v>-</v>
      </c>
      <c r="V1131" s="193" t="str">
        <f ca="1">_xlfn.XLOOKUP(G1131&amp;$V$2,BS_CONTROLE[CHAVE],BS_CONTROLE[Quantidade_11],"-")</f>
        <v>-</v>
      </c>
      <c r="W1131" s="193" t="str">
        <f ca="1">_xlfn.XLOOKUP(G1131&amp;$W$2,BS_CONTROLE[CHAVE],BS_CONTROLE[Quantidade_11],"-")</f>
        <v>-</v>
      </c>
    </row>
    <row r="1132" spans="1:23" s="101" customFormat="1" hidden="1">
      <c r="A1132" s="206" t="str">
        <f>IF(SP_NORTE!Y1135="","*",SP_NORTE!Y1135)</f>
        <v>*</v>
      </c>
      <c r="B1132" s="206" t="str">
        <f>IF(SP_NORTE!X1135="","*",SP_NORTE!X1135)</f>
        <v>*</v>
      </c>
      <c r="C1132" s="206" t="str">
        <f>IF(SP_NORTE!Z1135="","*",SP_NORTE!Z1135)</f>
        <v>*</v>
      </c>
      <c r="D1132" s="195" t="str">
        <f>IF(SP_NORTE!S1135="","*",SP_NORTE!S1135)</f>
        <v>*</v>
      </c>
      <c r="E1132" s="195" t="str">
        <f>IF(SP_NORTE!T1135="","*",SP_NORTE!T1135)</f>
        <v>*</v>
      </c>
      <c r="F1132" s="205" t="str">
        <f>IF(SP_NORTE!B1135="","*",SP_NORTE!B1135)</f>
        <v>*</v>
      </c>
      <c r="G1132" s="205" t="str">
        <f>IF(SP_NORTE!D1135="","*",SP_NORTE!D1135)</f>
        <v>*</v>
      </c>
      <c r="H1132" s="205" t="str">
        <f>IF(SP_NORTE!F1135="","*",SP_NORTE!F1135)</f>
        <v>*</v>
      </c>
      <c r="I1132" s="205" t="str">
        <f>IF(SP_NORTE!H1135="","*",SP_NORTE!H1135)</f>
        <v>*</v>
      </c>
      <c r="J1132" s="205" t="str">
        <f>IF(SP_NORTE!I1135="","*",SP_NORTE!I1135)</f>
        <v>*</v>
      </c>
      <c r="K1132" s="195" t="str">
        <f>IF(SP_NORTE!M1135="","*",SP_NORTE!M1135)</f>
        <v>*</v>
      </c>
      <c r="L1132" s="195" t="str">
        <f>IF(SP_NORTE!N1135="","*",SP_NORTE!N1135)</f>
        <v>*</v>
      </c>
      <c r="M1132" s="196" t="str">
        <f>IF(SP_NORTE!J1135="","*",SP_NORTE!J1135)</f>
        <v>*</v>
      </c>
      <c r="N1132" s="204" t="str">
        <f>IF(SP_NORTE!K1135="","*",SP_NORTE!K1135)</f>
        <v>*</v>
      </c>
      <c r="O1132" s="204" t="str">
        <f>IF(SP_NORTE!L1135="","*",SP_NORTE!L1135)</f>
        <v>*</v>
      </c>
      <c r="P1132" s="203" t="str">
        <f>IF(SP_NORTE!O1135="","*",SP_NORTE!O1135)</f>
        <v>*</v>
      </c>
      <c r="Q1132" s="203" t="str">
        <f>IF(SP_NORTE!P1135="","*",SP_NORTE!P1135)</f>
        <v>*</v>
      </c>
      <c r="R1132" s="205" t="str">
        <f>IF(SP_NORTE!Q1135="","*",CONCATENATE(SP_NORTE!Q1135," ",SP_NORTE!R1135))</f>
        <v>*</v>
      </c>
      <c r="S1132" s="205" t="str">
        <f>IF(SP_NORTE!V1135="","*",SP_NORTE!V1135)</f>
        <v>*</v>
      </c>
      <c r="T1132" s="205" t="str">
        <f>IF(SP_NORTE!W1135="","*",SP_NORTE!W1135)</f>
        <v>*</v>
      </c>
      <c r="U1132" s="193" t="str">
        <f ca="1">_xlfn.XLOOKUP(G1132&amp;$U$2,BS_CONTROLE[CHAVE],BS_CONTROLE[Quantidade_11],"-")</f>
        <v>-</v>
      </c>
      <c r="V1132" s="193" t="str">
        <f ca="1">_xlfn.XLOOKUP(G1132&amp;$V$2,BS_CONTROLE[CHAVE],BS_CONTROLE[Quantidade_11],"-")</f>
        <v>-</v>
      </c>
      <c r="W1132" s="193" t="str">
        <f ca="1">_xlfn.XLOOKUP(G1132&amp;$W$2,BS_CONTROLE[CHAVE],BS_CONTROLE[Quantidade_11],"-")</f>
        <v>-</v>
      </c>
    </row>
    <row r="1133" spans="1:23" s="101" customFormat="1" hidden="1">
      <c r="A1133" s="206" t="str">
        <f>IF(SP_NORTE!Y1136="","*",SP_NORTE!Y1136)</f>
        <v>*</v>
      </c>
      <c r="B1133" s="206" t="str">
        <f>IF(SP_NORTE!X1136="","*",SP_NORTE!X1136)</f>
        <v>*</v>
      </c>
      <c r="C1133" s="206" t="str">
        <f>IF(SP_NORTE!Z1136="","*",SP_NORTE!Z1136)</f>
        <v>*</v>
      </c>
      <c r="D1133" s="195" t="str">
        <f>IF(SP_NORTE!S1136="","*",SP_NORTE!S1136)</f>
        <v>*</v>
      </c>
      <c r="E1133" s="195" t="str">
        <f>IF(SP_NORTE!T1136="","*",SP_NORTE!T1136)</f>
        <v>*</v>
      </c>
      <c r="F1133" s="205" t="str">
        <f>IF(SP_NORTE!B1136="","*",SP_NORTE!B1136)</f>
        <v>*</v>
      </c>
      <c r="G1133" s="205" t="str">
        <f>IF(SP_NORTE!D1136="","*",SP_NORTE!D1136)</f>
        <v>*</v>
      </c>
      <c r="H1133" s="205" t="str">
        <f>IF(SP_NORTE!F1136="","*",SP_NORTE!F1136)</f>
        <v>*</v>
      </c>
      <c r="I1133" s="205" t="str">
        <f>IF(SP_NORTE!H1136="","*",SP_NORTE!H1136)</f>
        <v>*</v>
      </c>
      <c r="J1133" s="205" t="str">
        <f>IF(SP_NORTE!I1136="","*",SP_NORTE!I1136)</f>
        <v>*</v>
      </c>
      <c r="K1133" s="195" t="str">
        <f>IF(SP_NORTE!M1136="","*",SP_NORTE!M1136)</f>
        <v>*</v>
      </c>
      <c r="L1133" s="195" t="str">
        <f>IF(SP_NORTE!N1136="","*",SP_NORTE!N1136)</f>
        <v>*</v>
      </c>
      <c r="M1133" s="196" t="str">
        <f>IF(SP_NORTE!J1136="","*",SP_NORTE!J1136)</f>
        <v>*</v>
      </c>
      <c r="N1133" s="204" t="str">
        <f>IF(SP_NORTE!K1136="","*",SP_NORTE!K1136)</f>
        <v>*</v>
      </c>
      <c r="O1133" s="204" t="str">
        <f>IF(SP_NORTE!L1136="","*",SP_NORTE!L1136)</f>
        <v>*</v>
      </c>
      <c r="P1133" s="203" t="str">
        <f>IF(SP_NORTE!O1136="","*",SP_NORTE!O1136)</f>
        <v>*</v>
      </c>
      <c r="Q1133" s="203" t="str">
        <f>IF(SP_NORTE!P1136="","*",SP_NORTE!P1136)</f>
        <v>*</v>
      </c>
      <c r="R1133" s="205" t="str">
        <f>IF(SP_NORTE!Q1136="","*",CONCATENATE(SP_NORTE!Q1136," ",SP_NORTE!R1136))</f>
        <v>*</v>
      </c>
      <c r="S1133" s="205" t="str">
        <f>IF(SP_NORTE!V1136="","*",SP_NORTE!V1136)</f>
        <v>*</v>
      </c>
      <c r="T1133" s="205" t="str">
        <f>IF(SP_NORTE!W1136="","*",SP_NORTE!W1136)</f>
        <v>*</v>
      </c>
      <c r="U1133" s="193" t="str">
        <f ca="1">_xlfn.XLOOKUP(G1133&amp;$U$2,BS_CONTROLE[CHAVE],BS_CONTROLE[Quantidade_11],"-")</f>
        <v>-</v>
      </c>
      <c r="V1133" s="193" t="str">
        <f ca="1">_xlfn.XLOOKUP(G1133&amp;$V$2,BS_CONTROLE[CHAVE],BS_CONTROLE[Quantidade_11],"-")</f>
        <v>-</v>
      </c>
      <c r="W1133" s="193" t="str">
        <f ca="1">_xlfn.XLOOKUP(G1133&amp;$W$2,BS_CONTROLE[CHAVE],BS_CONTROLE[Quantidade_11],"-")</f>
        <v>-</v>
      </c>
    </row>
    <row r="1134" spans="1:23" s="101" customFormat="1" hidden="1">
      <c r="A1134" s="206" t="str">
        <f>IF(SP_NORTE!Y1137="","*",SP_NORTE!Y1137)</f>
        <v>*</v>
      </c>
      <c r="B1134" s="206" t="str">
        <f>IF(SP_NORTE!X1137="","*",SP_NORTE!X1137)</f>
        <v>*</v>
      </c>
      <c r="C1134" s="206" t="str">
        <f>IF(SP_NORTE!Z1137="","*",SP_NORTE!Z1137)</f>
        <v>*</v>
      </c>
      <c r="D1134" s="195" t="str">
        <f>IF(SP_NORTE!S1137="","*",SP_NORTE!S1137)</f>
        <v>*</v>
      </c>
      <c r="E1134" s="195" t="str">
        <f>IF(SP_NORTE!T1137="","*",SP_NORTE!T1137)</f>
        <v>*</v>
      </c>
      <c r="F1134" s="205" t="str">
        <f>IF(SP_NORTE!B1137="","*",SP_NORTE!B1137)</f>
        <v>*</v>
      </c>
      <c r="G1134" s="205" t="str">
        <f>IF(SP_NORTE!D1137="","*",SP_NORTE!D1137)</f>
        <v>*</v>
      </c>
      <c r="H1134" s="205" t="str">
        <f>IF(SP_NORTE!F1137="","*",SP_NORTE!F1137)</f>
        <v>*</v>
      </c>
      <c r="I1134" s="205" t="str">
        <f>IF(SP_NORTE!H1137="","*",SP_NORTE!H1137)</f>
        <v>*</v>
      </c>
      <c r="J1134" s="205" t="str">
        <f>IF(SP_NORTE!I1137="","*",SP_NORTE!I1137)</f>
        <v>*</v>
      </c>
      <c r="K1134" s="195" t="str">
        <f>IF(SP_NORTE!M1137="","*",SP_NORTE!M1137)</f>
        <v>*</v>
      </c>
      <c r="L1134" s="195" t="str">
        <f>IF(SP_NORTE!N1137="","*",SP_NORTE!N1137)</f>
        <v>*</v>
      </c>
      <c r="M1134" s="196" t="str">
        <f>IF(SP_NORTE!J1137="","*",SP_NORTE!J1137)</f>
        <v>*</v>
      </c>
      <c r="N1134" s="204" t="str">
        <f>IF(SP_NORTE!K1137="","*",SP_NORTE!K1137)</f>
        <v>*</v>
      </c>
      <c r="O1134" s="204" t="str">
        <f>IF(SP_NORTE!L1137="","*",SP_NORTE!L1137)</f>
        <v>*</v>
      </c>
      <c r="P1134" s="203" t="str">
        <f>IF(SP_NORTE!O1137="","*",SP_NORTE!O1137)</f>
        <v>*</v>
      </c>
      <c r="Q1134" s="203" t="str">
        <f>IF(SP_NORTE!P1137="","*",SP_NORTE!P1137)</f>
        <v>*</v>
      </c>
      <c r="R1134" s="205" t="str">
        <f>IF(SP_NORTE!Q1137="","*",CONCATENATE(SP_NORTE!Q1137," ",SP_NORTE!R1137))</f>
        <v>*</v>
      </c>
      <c r="S1134" s="205" t="str">
        <f>IF(SP_NORTE!V1137="","*",SP_NORTE!V1137)</f>
        <v>*</v>
      </c>
      <c r="T1134" s="205" t="str">
        <f>IF(SP_NORTE!W1137="","*",SP_NORTE!W1137)</f>
        <v>*</v>
      </c>
      <c r="U1134" s="193" t="str">
        <f ca="1">_xlfn.XLOOKUP(G1134&amp;$U$2,BS_CONTROLE[CHAVE],BS_CONTROLE[Quantidade_11],"-")</f>
        <v>-</v>
      </c>
      <c r="V1134" s="193" t="str">
        <f ca="1">_xlfn.XLOOKUP(G1134&amp;$V$2,BS_CONTROLE[CHAVE],BS_CONTROLE[Quantidade_11],"-")</f>
        <v>-</v>
      </c>
      <c r="W1134" s="193" t="str">
        <f ca="1">_xlfn.XLOOKUP(G1134&amp;$W$2,BS_CONTROLE[CHAVE],BS_CONTROLE[Quantidade_11],"-")</f>
        <v>-</v>
      </c>
    </row>
    <row r="1135" spans="1:23" s="101" customFormat="1" hidden="1">
      <c r="A1135" s="206" t="str">
        <f>IF(SP_NORTE!Y1138="","*",SP_NORTE!Y1138)</f>
        <v>*</v>
      </c>
      <c r="B1135" s="206" t="str">
        <f>IF(SP_NORTE!X1138="","*",SP_NORTE!X1138)</f>
        <v>*</v>
      </c>
      <c r="C1135" s="206" t="str">
        <f>IF(SP_NORTE!Z1138="","*",SP_NORTE!Z1138)</f>
        <v>*</v>
      </c>
      <c r="D1135" s="195" t="str">
        <f>IF(SP_NORTE!S1138="","*",SP_NORTE!S1138)</f>
        <v>*</v>
      </c>
      <c r="E1135" s="195" t="str">
        <f>IF(SP_NORTE!T1138="","*",SP_NORTE!T1138)</f>
        <v>*</v>
      </c>
      <c r="F1135" s="205" t="str">
        <f>IF(SP_NORTE!B1138="","*",SP_NORTE!B1138)</f>
        <v>*</v>
      </c>
      <c r="G1135" s="205" t="str">
        <f>IF(SP_NORTE!D1138="","*",SP_NORTE!D1138)</f>
        <v>*</v>
      </c>
      <c r="H1135" s="205" t="str">
        <f>IF(SP_NORTE!F1138="","*",SP_NORTE!F1138)</f>
        <v>*</v>
      </c>
      <c r="I1135" s="205" t="str">
        <f>IF(SP_NORTE!H1138="","*",SP_NORTE!H1138)</f>
        <v>*</v>
      </c>
      <c r="J1135" s="205" t="str">
        <f>IF(SP_NORTE!I1138="","*",SP_NORTE!I1138)</f>
        <v>*</v>
      </c>
      <c r="K1135" s="195" t="str">
        <f>IF(SP_NORTE!M1138="","*",SP_NORTE!M1138)</f>
        <v>*</v>
      </c>
      <c r="L1135" s="195" t="str">
        <f>IF(SP_NORTE!N1138="","*",SP_NORTE!N1138)</f>
        <v>*</v>
      </c>
      <c r="M1135" s="196" t="str">
        <f>IF(SP_NORTE!J1138="","*",SP_NORTE!J1138)</f>
        <v>*</v>
      </c>
      <c r="N1135" s="204" t="str">
        <f>IF(SP_NORTE!K1138="","*",SP_NORTE!K1138)</f>
        <v>*</v>
      </c>
      <c r="O1135" s="204" t="str">
        <f>IF(SP_NORTE!L1138="","*",SP_NORTE!L1138)</f>
        <v>*</v>
      </c>
      <c r="P1135" s="203" t="str">
        <f>IF(SP_NORTE!O1138="","*",SP_NORTE!O1138)</f>
        <v>*</v>
      </c>
      <c r="Q1135" s="203" t="str">
        <f>IF(SP_NORTE!P1138="","*",SP_NORTE!P1138)</f>
        <v>*</v>
      </c>
      <c r="R1135" s="205" t="str">
        <f>IF(SP_NORTE!Q1138="","*",CONCATENATE(SP_NORTE!Q1138," ",SP_NORTE!R1138))</f>
        <v>*</v>
      </c>
      <c r="S1135" s="205" t="str">
        <f>IF(SP_NORTE!V1138="","*",SP_NORTE!V1138)</f>
        <v>*</v>
      </c>
      <c r="T1135" s="205" t="str">
        <f>IF(SP_NORTE!W1138="","*",SP_NORTE!W1138)</f>
        <v>*</v>
      </c>
      <c r="U1135" s="193" t="str">
        <f ca="1">_xlfn.XLOOKUP(G1135&amp;$U$2,BS_CONTROLE[CHAVE],BS_CONTROLE[Quantidade_11],"-")</f>
        <v>-</v>
      </c>
      <c r="V1135" s="193" t="str">
        <f ca="1">_xlfn.XLOOKUP(G1135&amp;$V$2,BS_CONTROLE[CHAVE],BS_CONTROLE[Quantidade_11],"-")</f>
        <v>-</v>
      </c>
      <c r="W1135" s="193" t="str">
        <f ca="1">_xlfn.XLOOKUP(G1135&amp;$W$2,BS_CONTROLE[CHAVE],BS_CONTROLE[Quantidade_11],"-")</f>
        <v>-</v>
      </c>
    </row>
    <row r="1136" spans="1:23" s="101" customFormat="1" hidden="1">
      <c r="A1136" s="206" t="str">
        <f>IF(SP_NORTE!Y1139="","*",SP_NORTE!Y1139)</f>
        <v>*</v>
      </c>
      <c r="B1136" s="206" t="str">
        <f>IF(SP_NORTE!X1139="","*",SP_NORTE!X1139)</f>
        <v>*</v>
      </c>
      <c r="C1136" s="206" t="str">
        <f>IF(SP_NORTE!Z1139="","*",SP_NORTE!Z1139)</f>
        <v>*</v>
      </c>
      <c r="D1136" s="195" t="str">
        <f>IF(SP_NORTE!S1139="","*",SP_NORTE!S1139)</f>
        <v>*</v>
      </c>
      <c r="E1136" s="195" t="str">
        <f>IF(SP_NORTE!T1139="","*",SP_NORTE!T1139)</f>
        <v>*</v>
      </c>
      <c r="F1136" s="205" t="str">
        <f>IF(SP_NORTE!B1139="","*",SP_NORTE!B1139)</f>
        <v>*</v>
      </c>
      <c r="G1136" s="205" t="str">
        <f>IF(SP_NORTE!D1139="","*",SP_NORTE!D1139)</f>
        <v>*</v>
      </c>
      <c r="H1136" s="205" t="str">
        <f>IF(SP_NORTE!F1139="","*",SP_NORTE!F1139)</f>
        <v>*</v>
      </c>
      <c r="I1136" s="205" t="str">
        <f>IF(SP_NORTE!H1139="","*",SP_NORTE!H1139)</f>
        <v>*</v>
      </c>
      <c r="J1136" s="205" t="str">
        <f>IF(SP_NORTE!I1139="","*",SP_NORTE!I1139)</f>
        <v>*</v>
      </c>
      <c r="K1136" s="195" t="str">
        <f>IF(SP_NORTE!M1139="","*",SP_NORTE!M1139)</f>
        <v>*</v>
      </c>
      <c r="L1136" s="195" t="str">
        <f>IF(SP_NORTE!N1139="","*",SP_NORTE!N1139)</f>
        <v>*</v>
      </c>
      <c r="M1136" s="196" t="str">
        <f>IF(SP_NORTE!J1139="","*",SP_NORTE!J1139)</f>
        <v>*</v>
      </c>
      <c r="N1136" s="204" t="str">
        <f>IF(SP_NORTE!K1139="","*",SP_NORTE!K1139)</f>
        <v>*</v>
      </c>
      <c r="O1136" s="204" t="str">
        <f>IF(SP_NORTE!L1139="","*",SP_NORTE!L1139)</f>
        <v>*</v>
      </c>
      <c r="P1136" s="203" t="str">
        <f>IF(SP_NORTE!O1139="","*",SP_NORTE!O1139)</f>
        <v>*</v>
      </c>
      <c r="Q1136" s="203" t="str">
        <f>IF(SP_NORTE!P1139="","*",SP_NORTE!P1139)</f>
        <v>*</v>
      </c>
      <c r="R1136" s="205" t="str">
        <f>IF(SP_NORTE!Q1139="","*",CONCATENATE(SP_NORTE!Q1139," ",SP_NORTE!R1139))</f>
        <v>*</v>
      </c>
      <c r="S1136" s="205" t="str">
        <f>IF(SP_NORTE!V1139="","*",SP_NORTE!V1139)</f>
        <v>*</v>
      </c>
      <c r="T1136" s="205" t="str">
        <f>IF(SP_NORTE!W1139="","*",SP_NORTE!W1139)</f>
        <v>*</v>
      </c>
      <c r="U1136" s="193" t="str">
        <f ca="1">_xlfn.XLOOKUP(G1136&amp;$U$2,BS_CONTROLE[CHAVE],BS_CONTROLE[Quantidade_11],"-")</f>
        <v>-</v>
      </c>
      <c r="V1136" s="193" t="str">
        <f ca="1">_xlfn.XLOOKUP(G1136&amp;$V$2,BS_CONTROLE[CHAVE],BS_CONTROLE[Quantidade_11],"-")</f>
        <v>-</v>
      </c>
      <c r="W1136" s="193" t="str">
        <f ca="1">_xlfn.XLOOKUP(G1136&amp;$W$2,BS_CONTROLE[CHAVE],BS_CONTROLE[Quantidade_11],"-")</f>
        <v>-</v>
      </c>
    </row>
    <row r="1137" spans="1:23" s="101" customFormat="1" hidden="1">
      <c r="A1137" s="206" t="str">
        <f>IF(SP_NORTE!Y1140="","*",SP_NORTE!Y1140)</f>
        <v>*</v>
      </c>
      <c r="B1137" s="206" t="str">
        <f>IF(SP_NORTE!X1140="","*",SP_NORTE!X1140)</f>
        <v>*</v>
      </c>
      <c r="C1137" s="206" t="str">
        <f>IF(SP_NORTE!Z1140="","*",SP_NORTE!Z1140)</f>
        <v>*</v>
      </c>
      <c r="D1137" s="195" t="str">
        <f>IF(SP_NORTE!S1140="","*",SP_NORTE!S1140)</f>
        <v>*</v>
      </c>
      <c r="E1137" s="195" t="str">
        <f>IF(SP_NORTE!T1140="","*",SP_NORTE!T1140)</f>
        <v>*</v>
      </c>
      <c r="F1137" s="205" t="str">
        <f>IF(SP_NORTE!B1140="","*",SP_NORTE!B1140)</f>
        <v>*</v>
      </c>
      <c r="G1137" s="205" t="str">
        <f>IF(SP_NORTE!D1140="","*",SP_NORTE!D1140)</f>
        <v>*</v>
      </c>
      <c r="H1137" s="205" t="str">
        <f>IF(SP_NORTE!F1140="","*",SP_NORTE!F1140)</f>
        <v>*</v>
      </c>
      <c r="I1137" s="205" t="str">
        <f>IF(SP_NORTE!H1140="","*",SP_NORTE!H1140)</f>
        <v>*</v>
      </c>
      <c r="J1137" s="205" t="str">
        <f>IF(SP_NORTE!I1140="","*",SP_NORTE!I1140)</f>
        <v>*</v>
      </c>
      <c r="K1137" s="195" t="str">
        <f>IF(SP_NORTE!M1140="","*",SP_NORTE!M1140)</f>
        <v>*</v>
      </c>
      <c r="L1137" s="195" t="str">
        <f>IF(SP_NORTE!N1140="","*",SP_NORTE!N1140)</f>
        <v>*</v>
      </c>
      <c r="M1137" s="196" t="str">
        <f>IF(SP_NORTE!J1140="","*",SP_NORTE!J1140)</f>
        <v>*</v>
      </c>
      <c r="N1137" s="204" t="str">
        <f>IF(SP_NORTE!K1140="","*",SP_NORTE!K1140)</f>
        <v>*</v>
      </c>
      <c r="O1137" s="204" t="str">
        <f>IF(SP_NORTE!L1140="","*",SP_NORTE!L1140)</f>
        <v>*</v>
      </c>
      <c r="P1137" s="203" t="str">
        <f>IF(SP_NORTE!O1140="","*",SP_NORTE!O1140)</f>
        <v>*</v>
      </c>
      <c r="Q1137" s="203" t="str">
        <f>IF(SP_NORTE!P1140="","*",SP_NORTE!P1140)</f>
        <v>*</v>
      </c>
      <c r="R1137" s="205" t="str">
        <f>IF(SP_NORTE!Q1140="","*",CONCATENATE(SP_NORTE!Q1140," ",SP_NORTE!R1140))</f>
        <v>*</v>
      </c>
      <c r="S1137" s="205" t="str">
        <f>IF(SP_NORTE!V1140="","*",SP_NORTE!V1140)</f>
        <v>*</v>
      </c>
      <c r="T1137" s="205" t="str">
        <f>IF(SP_NORTE!W1140="","*",SP_NORTE!W1140)</f>
        <v>*</v>
      </c>
      <c r="U1137" s="193" t="str">
        <f ca="1">_xlfn.XLOOKUP(G1137&amp;$U$2,BS_CONTROLE[CHAVE],BS_CONTROLE[Quantidade_11],"-")</f>
        <v>-</v>
      </c>
      <c r="V1137" s="193" t="str">
        <f ca="1">_xlfn.XLOOKUP(G1137&amp;$V$2,BS_CONTROLE[CHAVE],BS_CONTROLE[Quantidade_11],"-")</f>
        <v>-</v>
      </c>
      <c r="W1137" s="193" t="str">
        <f ca="1">_xlfn.XLOOKUP(G1137&amp;$W$2,BS_CONTROLE[CHAVE],BS_CONTROLE[Quantidade_11],"-")</f>
        <v>-</v>
      </c>
    </row>
    <row r="1138" spans="1:23" s="101" customFormat="1" hidden="1">
      <c r="A1138" s="206" t="str">
        <f>IF(SP_NORTE!Y1141="","*",SP_NORTE!Y1141)</f>
        <v>*</v>
      </c>
      <c r="B1138" s="206" t="str">
        <f>IF(SP_NORTE!X1141="","*",SP_NORTE!X1141)</f>
        <v>*</v>
      </c>
      <c r="C1138" s="206" t="str">
        <f>IF(SP_NORTE!Z1141="","*",SP_NORTE!Z1141)</f>
        <v>*</v>
      </c>
      <c r="D1138" s="195" t="str">
        <f>IF(SP_NORTE!S1141="","*",SP_NORTE!S1141)</f>
        <v>*</v>
      </c>
      <c r="E1138" s="195" t="str">
        <f>IF(SP_NORTE!T1141="","*",SP_NORTE!T1141)</f>
        <v>*</v>
      </c>
      <c r="F1138" s="205" t="str">
        <f>IF(SP_NORTE!B1141="","*",SP_NORTE!B1141)</f>
        <v>*</v>
      </c>
      <c r="G1138" s="205" t="str">
        <f>IF(SP_NORTE!D1141="","*",SP_NORTE!D1141)</f>
        <v>*</v>
      </c>
      <c r="H1138" s="205" t="str">
        <f>IF(SP_NORTE!F1141="","*",SP_NORTE!F1141)</f>
        <v>*</v>
      </c>
      <c r="I1138" s="205" t="str">
        <f>IF(SP_NORTE!H1141="","*",SP_NORTE!H1141)</f>
        <v>*</v>
      </c>
      <c r="J1138" s="205" t="str">
        <f>IF(SP_NORTE!I1141="","*",SP_NORTE!I1141)</f>
        <v>*</v>
      </c>
      <c r="K1138" s="195" t="str">
        <f>IF(SP_NORTE!M1141="","*",SP_NORTE!M1141)</f>
        <v>*</v>
      </c>
      <c r="L1138" s="195" t="str">
        <f>IF(SP_NORTE!N1141="","*",SP_NORTE!N1141)</f>
        <v>*</v>
      </c>
      <c r="M1138" s="196" t="str">
        <f>IF(SP_NORTE!J1141="","*",SP_NORTE!J1141)</f>
        <v>*</v>
      </c>
      <c r="N1138" s="204" t="str">
        <f>IF(SP_NORTE!K1141="","*",SP_NORTE!K1141)</f>
        <v>*</v>
      </c>
      <c r="O1138" s="204" t="str">
        <f>IF(SP_NORTE!L1141="","*",SP_NORTE!L1141)</f>
        <v>*</v>
      </c>
      <c r="P1138" s="203" t="str">
        <f>IF(SP_NORTE!O1141="","*",SP_NORTE!O1141)</f>
        <v>*</v>
      </c>
      <c r="Q1138" s="203" t="str">
        <f>IF(SP_NORTE!P1141="","*",SP_NORTE!P1141)</f>
        <v>*</v>
      </c>
      <c r="R1138" s="205" t="str">
        <f>IF(SP_NORTE!Q1141="","*",CONCATENATE(SP_NORTE!Q1141," ",SP_NORTE!R1141))</f>
        <v>*</v>
      </c>
      <c r="S1138" s="205" t="str">
        <f>IF(SP_NORTE!V1141="","*",SP_NORTE!V1141)</f>
        <v>*</v>
      </c>
      <c r="T1138" s="205" t="str">
        <f>IF(SP_NORTE!W1141="","*",SP_NORTE!W1141)</f>
        <v>*</v>
      </c>
      <c r="U1138" s="193" t="str">
        <f ca="1">_xlfn.XLOOKUP(G1138&amp;$U$2,BS_CONTROLE[CHAVE],BS_CONTROLE[Quantidade_11],"-")</f>
        <v>-</v>
      </c>
      <c r="V1138" s="193" t="str">
        <f ca="1">_xlfn.XLOOKUP(G1138&amp;$V$2,BS_CONTROLE[CHAVE],BS_CONTROLE[Quantidade_11],"-")</f>
        <v>-</v>
      </c>
      <c r="W1138" s="193" t="str">
        <f ca="1">_xlfn.XLOOKUP(G1138&amp;$W$2,BS_CONTROLE[CHAVE],BS_CONTROLE[Quantidade_11],"-")</f>
        <v>-</v>
      </c>
    </row>
    <row r="1139" spans="1:23" s="101" customFormat="1" hidden="1">
      <c r="A1139" s="206" t="str">
        <f>IF(SP_NORTE!Y1142="","*",SP_NORTE!Y1142)</f>
        <v>*</v>
      </c>
      <c r="B1139" s="206" t="str">
        <f>IF(SP_NORTE!X1142="","*",SP_NORTE!X1142)</f>
        <v>*</v>
      </c>
      <c r="C1139" s="206" t="str">
        <f>IF(SP_NORTE!Z1142="","*",SP_NORTE!Z1142)</f>
        <v>*</v>
      </c>
      <c r="D1139" s="195" t="str">
        <f>IF(SP_NORTE!S1142="","*",SP_NORTE!S1142)</f>
        <v>*</v>
      </c>
      <c r="E1139" s="195" t="str">
        <f>IF(SP_NORTE!T1142="","*",SP_NORTE!T1142)</f>
        <v>*</v>
      </c>
      <c r="F1139" s="205" t="str">
        <f>IF(SP_NORTE!B1142="","*",SP_NORTE!B1142)</f>
        <v>*</v>
      </c>
      <c r="G1139" s="205" t="str">
        <f>IF(SP_NORTE!D1142="","*",SP_NORTE!D1142)</f>
        <v>*</v>
      </c>
      <c r="H1139" s="205" t="str">
        <f>IF(SP_NORTE!F1142="","*",SP_NORTE!F1142)</f>
        <v>*</v>
      </c>
      <c r="I1139" s="205" t="str">
        <f>IF(SP_NORTE!H1142="","*",SP_NORTE!H1142)</f>
        <v>*</v>
      </c>
      <c r="J1139" s="205" t="str">
        <f>IF(SP_NORTE!I1142="","*",SP_NORTE!I1142)</f>
        <v>*</v>
      </c>
      <c r="K1139" s="195" t="str">
        <f>IF(SP_NORTE!M1142="","*",SP_NORTE!M1142)</f>
        <v>*</v>
      </c>
      <c r="L1139" s="195" t="str">
        <f>IF(SP_NORTE!N1142="","*",SP_NORTE!N1142)</f>
        <v>*</v>
      </c>
      <c r="M1139" s="196" t="str">
        <f>IF(SP_NORTE!J1142="","*",SP_NORTE!J1142)</f>
        <v>*</v>
      </c>
      <c r="N1139" s="204" t="str">
        <f>IF(SP_NORTE!K1142="","*",SP_NORTE!K1142)</f>
        <v>*</v>
      </c>
      <c r="O1139" s="204" t="str">
        <f>IF(SP_NORTE!L1142="","*",SP_NORTE!L1142)</f>
        <v>*</v>
      </c>
      <c r="P1139" s="203" t="str">
        <f>IF(SP_NORTE!O1142="","*",SP_NORTE!O1142)</f>
        <v>*</v>
      </c>
      <c r="Q1139" s="203" t="str">
        <f>IF(SP_NORTE!P1142="","*",SP_NORTE!P1142)</f>
        <v>*</v>
      </c>
      <c r="R1139" s="205" t="str">
        <f>IF(SP_NORTE!Q1142="","*",CONCATENATE(SP_NORTE!Q1142," ",SP_NORTE!R1142))</f>
        <v>*</v>
      </c>
      <c r="S1139" s="205" t="str">
        <f>IF(SP_NORTE!V1142="","*",SP_NORTE!V1142)</f>
        <v>*</v>
      </c>
      <c r="T1139" s="205" t="str">
        <f>IF(SP_NORTE!W1142="","*",SP_NORTE!W1142)</f>
        <v>*</v>
      </c>
      <c r="U1139" s="193" t="str">
        <f ca="1">_xlfn.XLOOKUP(G1139&amp;$U$2,BS_CONTROLE[CHAVE],BS_CONTROLE[Quantidade_11],"-")</f>
        <v>-</v>
      </c>
      <c r="V1139" s="193" t="str">
        <f ca="1">_xlfn.XLOOKUP(G1139&amp;$V$2,BS_CONTROLE[CHAVE],BS_CONTROLE[Quantidade_11],"-")</f>
        <v>-</v>
      </c>
      <c r="W1139" s="193" t="str">
        <f ca="1">_xlfn.XLOOKUP(G1139&amp;$W$2,BS_CONTROLE[CHAVE],BS_CONTROLE[Quantidade_11],"-")</f>
        <v>-</v>
      </c>
    </row>
    <row r="1140" spans="1:23" s="101" customFormat="1" hidden="1">
      <c r="A1140" s="206" t="str">
        <f>IF(SP_NORTE!Y1143="","*",SP_NORTE!Y1143)</f>
        <v>*</v>
      </c>
      <c r="B1140" s="206" t="str">
        <f>IF(SP_NORTE!X1143="","*",SP_NORTE!X1143)</f>
        <v>*</v>
      </c>
      <c r="C1140" s="206" t="str">
        <f>IF(SP_NORTE!Z1143="","*",SP_NORTE!Z1143)</f>
        <v>*</v>
      </c>
      <c r="D1140" s="195" t="str">
        <f>IF(SP_NORTE!S1143="","*",SP_NORTE!S1143)</f>
        <v>*</v>
      </c>
      <c r="E1140" s="195" t="str">
        <f>IF(SP_NORTE!T1143="","*",SP_NORTE!T1143)</f>
        <v>*</v>
      </c>
      <c r="F1140" s="205" t="str">
        <f>IF(SP_NORTE!B1143="","*",SP_NORTE!B1143)</f>
        <v>*</v>
      </c>
      <c r="G1140" s="205" t="str">
        <f>IF(SP_NORTE!D1143="","*",SP_NORTE!D1143)</f>
        <v>*</v>
      </c>
      <c r="H1140" s="205" t="str">
        <f>IF(SP_NORTE!F1143="","*",SP_NORTE!F1143)</f>
        <v>*</v>
      </c>
      <c r="I1140" s="205" t="str">
        <f>IF(SP_NORTE!H1143="","*",SP_NORTE!H1143)</f>
        <v>*</v>
      </c>
      <c r="J1140" s="205" t="str">
        <f>IF(SP_NORTE!I1143="","*",SP_NORTE!I1143)</f>
        <v>*</v>
      </c>
      <c r="K1140" s="195" t="str">
        <f>IF(SP_NORTE!M1143="","*",SP_NORTE!M1143)</f>
        <v>*</v>
      </c>
      <c r="L1140" s="195" t="str">
        <f>IF(SP_NORTE!N1143="","*",SP_NORTE!N1143)</f>
        <v>*</v>
      </c>
      <c r="M1140" s="196" t="str">
        <f>IF(SP_NORTE!J1143="","*",SP_NORTE!J1143)</f>
        <v>*</v>
      </c>
      <c r="N1140" s="204" t="str">
        <f>IF(SP_NORTE!K1143="","*",SP_NORTE!K1143)</f>
        <v>*</v>
      </c>
      <c r="O1140" s="204" t="str">
        <f>IF(SP_NORTE!L1143="","*",SP_NORTE!L1143)</f>
        <v>*</v>
      </c>
      <c r="P1140" s="203" t="str">
        <f>IF(SP_NORTE!O1143="","*",SP_NORTE!O1143)</f>
        <v>*</v>
      </c>
      <c r="Q1140" s="203" t="str">
        <f>IF(SP_NORTE!P1143="","*",SP_NORTE!P1143)</f>
        <v>*</v>
      </c>
      <c r="R1140" s="205" t="str">
        <f>IF(SP_NORTE!Q1143="","*",CONCATENATE(SP_NORTE!Q1143," ",SP_NORTE!R1143))</f>
        <v>*</v>
      </c>
      <c r="S1140" s="205" t="str">
        <f>IF(SP_NORTE!V1143="","*",SP_NORTE!V1143)</f>
        <v>*</v>
      </c>
      <c r="T1140" s="205" t="str">
        <f>IF(SP_NORTE!W1143="","*",SP_NORTE!W1143)</f>
        <v>*</v>
      </c>
      <c r="U1140" s="193" t="str">
        <f ca="1">_xlfn.XLOOKUP(G1140&amp;$U$2,BS_CONTROLE[CHAVE],BS_CONTROLE[Quantidade_11],"-")</f>
        <v>-</v>
      </c>
      <c r="V1140" s="193" t="str">
        <f ca="1">_xlfn.XLOOKUP(G1140&amp;$V$2,BS_CONTROLE[CHAVE],BS_CONTROLE[Quantidade_11],"-")</f>
        <v>-</v>
      </c>
      <c r="W1140" s="193" t="str">
        <f ca="1">_xlfn.XLOOKUP(G1140&amp;$W$2,BS_CONTROLE[CHAVE],BS_CONTROLE[Quantidade_11],"-")</f>
        <v>-</v>
      </c>
    </row>
    <row r="1141" spans="1:23" s="101" customFormat="1" hidden="1">
      <c r="A1141" s="206" t="str">
        <f>IF(SP_NORTE!Y1144="","*",SP_NORTE!Y1144)</f>
        <v>*</v>
      </c>
      <c r="B1141" s="206" t="str">
        <f>IF(SP_NORTE!X1144="","*",SP_NORTE!X1144)</f>
        <v>*</v>
      </c>
      <c r="C1141" s="206" t="str">
        <f>IF(SP_NORTE!Z1144="","*",SP_NORTE!Z1144)</f>
        <v>*</v>
      </c>
      <c r="D1141" s="195" t="str">
        <f>IF(SP_NORTE!S1144="","*",SP_NORTE!S1144)</f>
        <v>*</v>
      </c>
      <c r="E1141" s="195" t="str">
        <f>IF(SP_NORTE!T1144="","*",SP_NORTE!T1144)</f>
        <v>*</v>
      </c>
      <c r="F1141" s="205" t="str">
        <f>IF(SP_NORTE!B1144="","*",SP_NORTE!B1144)</f>
        <v>*</v>
      </c>
      <c r="G1141" s="205" t="str">
        <f>IF(SP_NORTE!D1144="","*",SP_NORTE!D1144)</f>
        <v>*</v>
      </c>
      <c r="H1141" s="205" t="str">
        <f>IF(SP_NORTE!F1144="","*",SP_NORTE!F1144)</f>
        <v>*</v>
      </c>
      <c r="I1141" s="205" t="str">
        <f>IF(SP_NORTE!H1144="","*",SP_NORTE!H1144)</f>
        <v>*</v>
      </c>
      <c r="J1141" s="205" t="str">
        <f>IF(SP_NORTE!I1144="","*",SP_NORTE!I1144)</f>
        <v>*</v>
      </c>
      <c r="K1141" s="195" t="str">
        <f>IF(SP_NORTE!M1144="","*",SP_NORTE!M1144)</f>
        <v>*</v>
      </c>
      <c r="L1141" s="195" t="str">
        <f>IF(SP_NORTE!N1144="","*",SP_NORTE!N1144)</f>
        <v>*</v>
      </c>
      <c r="M1141" s="196" t="str">
        <f>IF(SP_NORTE!J1144="","*",SP_NORTE!J1144)</f>
        <v>*</v>
      </c>
      <c r="N1141" s="204" t="str">
        <f>IF(SP_NORTE!K1144="","*",SP_NORTE!K1144)</f>
        <v>*</v>
      </c>
      <c r="O1141" s="204" t="str">
        <f>IF(SP_NORTE!L1144="","*",SP_NORTE!L1144)</f>
        <v>*</v>
      </c>
      <c r="P1141" s="203" t="str">
        <f>IF(SP_NORTE!O1144="","*",SP_NORTE!O1144)</f>
        <v>*</v>
      </c>
      <c r="Q1141" s="203" t="str">
        <f>IF(SP_NORTE!P1144="","*",SP_NORTE!P1144)</f>
        <v>*</v>
      </c>
      <c r="R1141" s="205" t="str">
        <f>IF(SP_NORTE!Q1144="","*",CONCATENATE(SP_NORTE!Q1144," ",SP_NORTE!R1144))</f>
        <v>*</v>
      </c>
      <c r="S1141" s="205" t="str">
        <f>IF(SP_NORTE!V1144="","*",SP_NORTE!V1144)</f>
        <v>*</v>
      </c>
      <c r="T1141" s="205" t="str">
        <f>IF(SP_NORTE!W1144="","*",SP_NORTE!W1144)</f>
        <v>*</v>
      </c>
      <c r="U1141" s="193" t="str">
        <f ca="1">_xlfn.XLOOKUP(G1141&amp;$U$2,BS_CONTROLE[CHAVE],BS_CONTROLE[Quantidade_11],"-")</f>
        <v>-</v>
      </c>
      <c r="V1141" s="193" t="str">
        <f ca="1">_xlfn.XLOOKUP(G1141&amp;$V$2,BS_CONTROLE[CHAVE],BS_CONTROLE[Quantidade_11],"-")</f>
        <v>-</v>
      </c>
      <c r="W1141" s="193" t="str">
        <f ca="1">_xlfn.XLOOKUP(G1141&amp;$W$2,BS_CONTROLE[CHAVE],BS_CONTROLE[Quantidade_11],"-")</f>
        <v>-</v>
      </c>
    </row>
    <row r="1142" spans="1:23" s="101" customFormat="1" hidden="1">
      <c r="A1142" s="206" t="str">
        <f>IF(SP_NORTE!Y1145="","*",SP_NORTE!Y1145)</f>
        <v>*</v>
      </c>
      <c r="B1142" s="206" t="str">
        <f>IF(SP_NORTE!X1145="","*",SP_NORTE!X1145)</f>
        <v>*</v>
      </c>
      <c r="C1142" s="206" t="str">
        <f>IF(SP_NORTE!Z1145="","*",SP_NORTE!Z1145)</f>
        <v>*</v>
      </c>
      <c r="D1142" s="195" t="str">
        <f>IF(SP_NORTE!S1145="","*",SP_NORTE!S1145)</f>
        <v>*</v>
      </c>
      <c r="E1142" s="195" t="str">
        <f>IF(SP_NORTE!T1145="","*",SP_NORTE!T1145)</f>
        <v>*</v>
      </c>
      <c r="F1142" s="205" t="str">
        <f>IF(SP_NORTE!B1145="","*",SP_NORTE!B1145)</f>
        <v>*</v>
      </c>
      <c r="G1142" s="205" t="str">
        <f>IF(SP_NORTE!D1145="","*",SP_NORTE!D1145)</f>
        <v>*</v>
      </c>
      <c r="H1142" s="205" t="str">
        <f>IF(SP_NORTE!F1145="","*",SP_NORTE!F1145)</f>
        <v>*</v>
      </c>
      <c r="I1142" s="205" t="str">
        <f>IF(SP_NORTE!H1145="","*",SP_NORTE!H1145)</f>
        <v>*</v>
      </c>
      <c r="J1142" s="205" t="str">
        <f>IF(SP_NORTE!I1145="","*",SP_NORTE!I1145)</f>
        <v>*</v>
      </c>
      <c r="K1142" s="195" t="str">
        <f>IF(SP_NORTE!M1145="","*",SP_NORTE!M1145)</f>
        <v>*</v>
      </c>
      <c r="L1142" s="195" t="str">
        <f>IF(SP_NORTE!N1145="","*",SP_NORTE!N1145)</f>
        <v>*</v>
      </c>
      <c r="M1142" s="196" t="str">
        <f>IF(SP_NORTE!J1145="","*",SP_NORTE!J1145)</f>
        <v>*</v>
      </c>
      <c r="N1142" s="204" t="str">
        <f>IF(SP_NORTE!K1145="","*",SP_NORTE!K1145)</f>
        <v>*</v>
      </c>
      <c r="O1142" s="204" t="str">
        <f>IF(SP_NORTE!L1145="","*",SP_NORTE!L1145)</f>
        <v>*</v>
      </c>
      <c r="P1142" s="203" t="str">
        <f>IF(SP_NORTE!O1145="","*",SP_NORTE!O1145)</f>
        <v>*</v>
      </c>
      <c r="Q1142" s="203" t="str">
        <f>IF(SP_NORTE!P1145="","*",SP_NORTE!P1145)</f>
        <v>*</v>
      </c>
      <c r="R1142" s="205" t="str">
        <f>IF(SP_NORTE!Q1145="","*",CONCATENATE(SP_NORTE!Q1145," ",SP_NORTE!R1145))</f>
        <v>*</v>
      </c>
      <c r="S1142" s="205" t="str">
        <f>IF(SP_NORTE!V1145="","*",SP_NORTE!V1145)</f>
        <v>*</v>
      </c>
      <c r="T1142" s="205" t="str">
        <f>IF(SP_NORTE!W1145="","*",SP_NORTE!W1145)</f>
        <v>*</v>
      </c>
      <c r="U1142" s="193" t="str">
        <f ca="1">_xlfn.XLOOKUP(G1142&amp;$U$2,BS_CONTROLE[CHAVE],BS_CONTROLE[Quantidade_11],"-")</f>
        <v>-</v>
      </c>
      <c r="V1142" s="193" t="str">
        <f ca="1">_xlfn.XLOOKUP(G1142&amp;$V$2,BS_CONTROLE[CHAVE],BS_CONTROLE[Quantidade_11],"-")</f>
        <v>-</v>
      </c>
      <c r="W1142" s="193" t="str">
        <f ca="1">_xlfn.XLOOKUP(G1142&amp;$W$2,BS_CONTROLE[CHAVE],BS_CONTROLE[Quantidade_11],"-")</f>
        <v>-</v>
      </c>
    </row>
    <row r="1143" spans="1:23" s="101" customFormat="1" hidden="1">
      <c r="A1143" s="206" t="str">
        <f>IF(SP_NORTE!Y1146="","*",SP_NORTE!Y1146)</f>
        <v>*</v>
      </c>
      <c r="B1143" s="206" t="str">
        <f>IF(SP_NORTE!X1146="","*",SP_NORTE!X1146)</f>
        <v>*</v>
      </c>
      <c r="C1143" s="206" t="str">
        <f>IF(SP_NORTE!Z1146="","*",SP_NORTE!Z1146)</f>
        <v>*</v>
      </c>
      <c r="D1143" s="195" t="str">
        <f>IF(SP_NORTE!S1146="","*",SP_NORTE!S1146)</f>
        <v>*</v>
      </c>
      <c r="E1143" s="195" t="str">
        <f>IF(SP_NORTE!T1146="","*",SP_NORTE!T1146)</f>
        <v>*</v>
      </c>
      <c r="F1143" s="205" t="str">
        <f>IF(SP_NORTE!B1146="","*",SP_NORTE!B1146)</f>
        <v>*</v>
      </c>
      <c r="G1143" s="205" t="str">
        <f>IF(SP_NORTE!D1146="","*",SP_NORTE!D1146)</f>
        <v>*</v>
      </c>
      <c r="H1143" s="205" t="str">
        <f>IF(SP_NORTE!F1146="","*",SP_NORTE!F1146)</f>
        <v>*</v>
      </c>
      <c r="I1143" s="205" t="str">
        <f>IF(SP_NORTE!H1146="","*",SP_NORTE!H1146)</f>
        <v>*</v>
      </c>
      <c r="J1143" s="205" t="str">
        <f>IF(SP_NORTE!I1146="","*",SP_NORTE!I1146)</f>
        <v>*</v>
      </c>
      <c r="K1143" s="195" t="str">
        <f>IF(SP_NORTE!M1146="","*",SP_NORTE!M1146)</f>
        <v>*</v>
      </c>
      <c r="L1143" s="195" t="str">
        <f>IF(SP_NORTE!N1146="","*",SP_NORTE!N1146)</f>
        <v>*</v>
      </c>
      <c r="M1143" s="196" t="str">
        <f>IF(SP_NORTE!J1146="","*",SP_NORTE!J1146)</f>
        <v>*</v>
      </c>
      <c r="N1143" s="204" t="str">
        <f>IF(SP_NORTE!K1146="","*",SP_NORTE!K1146)</f>
        <v>*</v>
      </c>
      <c r="O1143" s="204" t="str">
        <f>IF(SP_NORTE!L1146="","*",SP_NORTE!L1146)</f>
        <v>*</v>
      </c>
      <c r="P1143" s="203" t="str">
        <f>IF(SP_NORTE!O1146="","*",SP_NORTE!O1146)</f>
        <v>*</v>
      </c>
      <c r="Q1143" s="203" t="str">
        <f>IF(SP_NORTE!P1146="","*",SP_NORTE!P1146)</f>
        <v>*</v>
      </c>
      <c r="R1143" s="205" t="str">
        <f>IF(SP_NORTE!Q1146="","*",CONCATENATE(SP_NORTE!Q1146," ",SP_NORTE!R1146))</f>
        <v>*</v>
      </c>
      <c r="S1143" s="205" t="str">
        <f>IF(SP_NORTE!V1146="","*",SP_NORTE!V1146)</f>
        <v>*</v>
      </c>
      <c r="T1143" s="205" t="str">
        <f>IF(SP_NORTE!W1146="","*",SP_NORTE!W1146)</f>
        <v>*</v>
      </c>
      <c r="U1143" s="193" t="str">
        <f ca="1">_xlfn.XLOOKUP(G1143&amp;$U$2,BS_CONTROLE[CHAVE],BS_CONTROLE[Quantidade_11],"-")</f>
        <v>-</v>
      </c>
      <c r="V1143" s="193" t="str">
        <f ca="1">_xlfn.XLOOKUP(G1143&amp;$V$2,BS_CONTROLE[CHAVE],BS_CONTROLE[Quantidade_11],"-")</f>
        <v>-</v>
      </c>
      <c r="W1143" s="193" t="str">
        <f ca="1">_xlfn.XLOOKUP(G1143&amp;$W$2,BS_CONTROLE[CHAVE],BS_CONTROLE[Quantidade_11],"-")</f>
        <v>-</v>
      </c>
    </row>
    <row r="1144" spans="1:23" s="101" customFormat="1" hidden="1">
      <c r="A1144" s="206" t="str">
        <f>IF(SP_NORTE!Y1147="","*",SP_NORTE!Y1147)</f>
        <v>*</v>
      </c>
      <c r="B1144" s="206" t="str">
        <f>IF(SP_NORTE!X1147="","*",SP_NORTE!X1147)</f>
        <v>*</v>
      </c>
      <c r="C1144" s="206" t="str">
        <f>IF(SP_NORTE!Z1147="","*",SP_NORTE!Z1147)</f>
        <v>*</v>
      </c>
      <c r="D1144" s="195" t="str">
        <f>IF(SP_NORTE!S1147="","*",SP_NORTE!S1147)</f>
        <v>*</v>
      </c>
      <c r="E1144" s="195" t="str">
        <f>IF(SP_NORTE!T1147="","*",SP_NORTE!T1147)</f>
        <v>*</v>
      </c>
      <c r="F1144" s="205" t="str">
        <f>IF(SP_NORTE!B1147="","*",SP_NORTE!B1147)</f>
        <v>*</v>
      </c>
      <c r="G1144" s="205" t="str">
        <f>IF(SP_NORTE!D1147="","*",SP_NORTE!D1147)</f>
        <v>*</v>
      </c>
      <c r="H1144" s="205" t="str">
        <f>IF(SP_NORTE!F1147="","*",SP_NORTE!F1147)</f>
        <v>*</v>
      </c>
      <c r="I1144" s="205" t="str">
        <f>IF(SP_NORTE!H1147="","*",SP_NORTE!H1147)</f>
        <v>*</v>
      </c>
      <c r="J1144" s="205" t="str">
        <f>IF(SP_NORTE!I1147="","*",SP_NORTE!I1147)</f>
        <v>*</v>
      </c>
      <c r="K1144" s="195" t="str">
        <f>IF(SP_NORTE!M1147="","*",SP_NORTE!M1147)</f>
        <v>*</v>
      </c>
      <c r="L1144" s="195" t="str">
        <f>IF(SP_NORTE!N1147="","*",SP_NORTE!N1147)</f>
        <v>*</v>
      </c>
      <c r="M1144" s="196" t="str">
        <f>IF(SP_NORTE!J1147="","*",SP_NORTE!J1147)</f>
        <v>*</v>
      </c>
      <c r="N1144" s="204" t="str">
        <f>IF(SP_NORTE!K1147="","*",SP_NORTE!K1147)</f>
        <v>*</v>
      </c>
      <c r="O1144" s="204" t="str">
        <f>IF(SP_NORTE!L1147="","*",SP_NORTE!L1147)</f>
        <v>*</v>
      </c>
      <c r="P1144" s="203" t="str">
        <f>IF(SP_NORTE!O1147="","*",SP_NORTE!O1147)</f>
        <v>*</v>
      </c>
      <c r="Q1144" s="203" t="str">
        <f>IF(SP_NORTE!P1147="","*",SP_NORTE!P1147)</f>
        <v>*</v>
      </c>
      <c r="R1144" s="205" t="str">
        <f>IF(SP_NORTE!Q1147="","*",CONCATENATE(SP_NORTE!Q1147," ",SP_NORTE!R1147))</f>
        <v>*</v>
      </c>
      <c r="S1144" s="205" t="str">
        <f>IF(SP_NORTE!V1147="","*",SP_NORTE!V1147)</f>
        <v>*</v>
      </c>
      <c r="T1144" s="205" t="str">
        <f>IF(SP_NORTE!W1147="","*",SP_NORTE!W1147)</f>
        <v>*</v>
      </c>
      <c r="U1144" s="193" t="str">
        <f ca="1">_xlfn.XLOOKUP(G1144&amp;$U$2,BS_CONTROLE[CHAVE],BS_CONTROLE[Quantidade_11],"-")</f>
        <v>-</v>
      </c>
      <c r="V1144" s="193" t="str">
        <f ca="1">_xlfn.XLOOKUP(G1144&amp;$V$2,BS_CONTROLE[CHAVE],BS_CONTROLE[Quantidade_11],"-")</f>
        <v>-</v>
      </c>
      <c r="W1144" s="193" t="str">
        <f ca="1">_xlfn.XLOOKUP(G1144&amp;$W$2,BS_CONTROLE[CHAVE],BS_CONTROLE[Quantidade_11],"-")</f>
        <v>-</v>
      </c>
    </row>
    <row r="1145" spans="1:23" s="101" customFormat="1" hidden="1">
      <c r="A1145" s="206" t="str">
        <f>IF(SP_NORTE!Y1148="","*",SP_NORTE!Y1148)</f>
        <v>*</v>
      </c>
      <c r="B1145" s="206" t="str">
        <f>IF(SP_NORTE!X1148="","*",SP_NORTE!X1148)</f>
        <v>*</v>
      </c>
      <c r="C1145" s="206" t="str">
        <f>IF(SP_NORTE!Z1148="","*",SP_NORTE!Z1148)</f>
        <v>*</v>
      </c>
      <c r="D1145" s="195" t="str">
        <f>IF(SP_NORTE!S1148="","*",SP_NORTE!S1148)</f>
        <v>*</v>
      </c>
      <c r="E1145" s="195" t="str">
        <f>IF(SP_NORTE!T1148="","*",SP_NORTE!T1148)</f>
        <v>*</v>
      </c>
      <c r="F1145" s="205" t="str">
        <f>IF(SP_NORTE!B1148="","*",SP_NORTE!B1148)</f>
        <v>*</v>
      </c>
      <c r="G1145" s="205" t="str">
        <f>IF(SP_NORTE!D1148="","*",SP_NORTE!D1148)</f>
        <v>*</v>
      </c>
      <c r="H1145" s="205" t="str">
        <f>IF(SP_NORTE!F1148="","*",SP_NORTE!F1148)</f>
        <v>*</v>
      </c>
      <c r="I1145" s="205" t="str">
        <f>IF(SP_NORTE!H1148="","*",SP_NORTE!H1148)</f>
        <v>*</v>
      </c>
      <c r="J1145" s="205" t="str">
        <f>IF(SP_NORTE!I1148="","*",SP_NORTE!I1148)</f>
        <v>*</v>
      </c>
      <c r="K1145" s="195" t="str">
        <f>IF(SP_NORTE!M1148="","*",SP_NORTE!M1148)</f>
        <v>*</v>
      </c>
      <c r="L1145" s="195" t="str">
        <f>IF(SP_NORTE!N1148="","*",SP_NORTE!N1148)</f>
        <v>*</v>
      </c>
      <c r="M1145" s="196" t="str">
        <f>IF(SP_NORTE!J1148="","*",SP_NORTE!J1148)</f>
        <v>*</v>
      </c>
      <c r="N1145" s="204" t="str">
        <f>IF(SP_NORTE!K1148="","*",SP_NORTE!K1148)</f>
        <v>*</v>
      </c>
      <c r="O1145" s="204" t="str">
        <f>IF(SP_NORTE!L1148="","*",SP_NORTE!L1148)</f>
        <v>*</v>
      </c>
      <c r="P1145" s="203" t="str">
        <f>IF(SP_NORTE!O1148="","*",SP_NORTE!O1148)</f>
        <v>*</v>
      </c>
      <c r="Q1145" s="203" t="str">
        <f>IF(SP_NORTE!P1148="","*",SP_NORTE!P1148)</f>
        <v>*</v>
      </c>
      <c r="R1145" s="205" t="str">
        <f>IF(SP_NORTE!Q1148="","*",CONCATENATE(SP_NORTE!Q1148," ",SP_NORTE!R1148))</f>
        <v>*</v>
      </c>
      <c r="S1145" s="205" t="str">
        <f>IF(SP_NORTE!V1148="","*",SP_NORTE!V1148)</f>
        <v>*</v>
      </c>
      <c r="T1145" s="205" t="str">
        <f>IF(SP_NORTE!W1148="","*",SP_NORTE!W1148)</f>
        <v>*</v>
      </c>
      <c r="U1145" s="193" t="str">
        <f ca="1">_xlfn.XLOOKUP(G1145&amp;$U$2,BS_CONTROLE[CHAVE],BS_CONTROLE[Quantidade_11],"-")</f>
        <v>-</v>
      </c>
      <c r="V1145" s="193" t="str">
        <f ca="1">_xlfn.XLOOKUP(G1145&amp;$V$2,BS_CONTROLE[CHAVE],BS_CONTROLE[Quantidade_11],"-")</f>
        <v>-</v>
      </c>
      <c r="W1145" s="193" t="str">
        <f ca="1">_xlfn.XLOOKUP(G1145&amp;$W$2,BS_CONTROLE[CHAVE],BS_CONTROLE[Quantidade_11],"-")</f>
        <v>-</v>
      </c>
    </row>
    <row r="1146" spans="1:23" s="101" customFormat="1" hidden="1">
      <c r="A1146" s="206" t="str">
        <f>IF(SP_NORTE!Y1149="","*",SP_NORTE!Y1149)</f>
        <v>*</v>
      </c>
      <c r="B1146" s="206" t="str">
        <f>IF(SP_NORTE!X1149="","*",SP_NORTE!X1149)</f>
        <v>*</v>
      </c>
      <c r="C1146" s="206" t="str">
        <f>IF(SP_NORTE!Z1149="","*",SP_NORTE!Z1149)</f>
        <v>*</v>
      </c>
      <c r="D1146" s="195" t="str">
        <f>IF(SP_NORTE!S1149="","*",SP_NORTE!S1149)</f>
        <v>*</v>
      </c>
      <c r="E1146" s="195" t="str">
        <f>IF(SP_NORTE!T1149="","*",SP_NORTE!T1149)</f>
        <v>*</v>
      </c>
      <c r="F1146" s="205" t="str">
        <f>IF(SP_NORTE!B1149="","*",SP_NORTE!B1149)</f>
        <v>*</v>
      </c>
      <c r="G1146" s="205" t="str">
        <f>IF(SP_NORTE!D1149="","*",SP_NORTE!D1149)</f>
        <v>*</v>
      </c>
      <c r="H1146" s="205" t="str">
        <f>IF(SP_NORTE!F1149="","*",SP_NORTE!F1149)</f>
        <v>*</v>
      </c>
      <c r="I1146" s="205" t="str">
        <f>IF(SP_NORTE!H1149="","*",SP_NORTE!H1149)</f>
        <v>*</v>
      </c>
      <c r="J1146" s="205" t="str">
        <f>IF(SP_NORTE!I1149="","*",SP_NORTE!I1149)</f>
        <v>*</v>
      </c>
      <c r="K1146" s="195" t="str">
        <f>IF(SP_NORTE!M1149="","*",SP_NORTE!M1149)</f>
        <v>*</v>
      </c>
      <c r="L1146" s="195" t="str">
        <f>IF(SP_NORTE!N1149="","*",SP_NORTE!N1149)</f>
        <v>*</v>
      </c>
      <c r="M1146" s="196" t="str">
        <f>IF(SP_NORTE!J1149="","*",SP_NORTE!J1149)</f>
        <v>*</v>
      </c>
      <c r="N1146" s="204" t="str">
        <f>IF(SP_NORTE!K1149="","*",SP_NORTE!K1149)</f>
        <v>*</v>
      </c>
      <c r="O1146" s="204" t="str">
        <f>IF(SP_NORTE!L1149="","*",SP_NORTE!L1149)</f>
        <v>*</v>
      </c>
      <c r="P1146" s="203" t="str">
        <f>IF(SP_NORTE!O1149="","*",SP_NORTE!O1149)</f>
        <v>*</v>
      </c>
      <c r="Q1146" s="203" t="str">
        <f>IF(SP_NORTE!P1149="","*",SP_NORTE!P1149)</f>
        <v>*</v>
      </c>
      <c r="R1146" s="205" t="str">
        <f>IF(SP_NORTE!Q1149="","*",CONCATENATE(SP_NORTE!Q1149," ",SP_NORTE!R1149))</f>
        <v>*</v>
      </c>
      <c r="S1146" s="205" t="str">
        <f>IF(SP_NORTE!V1149="","*",SP_NORTE!V1149)</f>
        <v>*</v>
      </c>
      <c r="T1146" s="205" t="str">
        <f>IF(SP_NORTE!W1149="","*",SP_NORTE!W1149)</f>
        <v>*</v>
      </c>
      <c r="U1146" s="193" t="str">
        <f ca="1">_xlfn.XLOOKUP(G1146&amp;$U$2,BS_CONTROLE[CHAVE],BS_CONTROLE[Quantidade_11],"-")</f>
        <v>-</v>
      </c>
      <c r="V1146" s="193" t="str">
        <f ca="1">_xlfn.XLOOKUP(G1146&amp;$V$2,BS_CONTROLE[CHAVE],BS_CONTROLE[Quantidade_11],"-")</f>
        <v>-</v>
      </c>
      <c r="W1146" s="193" t="str">
        <f ca="1">_xlfn.XLOOKUP(G1146&amp;$W$2,BS_CONTROLE[CHAVE],BS_CONTROLE[Quantidade_11],"-")</f>
        <v>-</v>
      </c>
    </row>
    <row r="1147" spans="1:23" s="101" customFormat="1" hidden="1">
      <c r="A1147" s="206" t="str">
        <f>IF(SP_NORTE!Y1150="","*",SP_NORTE!Y1150)</f>
        <v>*</v>
      </c>
      <c r="B1147" s="206" t="str">
        <f>IF(SP_NORTE!X1150="","*",SP_NORTE!X1150)</f>
        <v>*</v>
      </c>
      <c r="C1147" s="206" t="str">
        <f>IF(SP_NORTE!Z1150="","*",SP_NORTE!Z1150)</f>
        <v>*</v>
      </c>
      <c r="D1147" s="195" t="str">
        <f>IF(SP_NORTE!S1150="","*",SP_NORTE!S1150)</f>
        <v>*</v>
      </c>
      <c r="E1147" s="195" t="str">
        <f>IF(SP_NORTE!T1150="","*",SP_NORTE!T1150)</f>
        <v>*</v>
      </c>
      <c r="F1147" s="205" t="str">
        <f>IF(SP_NORTE!B1150="","*",SP_NORTE!B1150)</f>
        <v>*</v>
      </c>
      <c r="G1147" s="205" t="str">
        <f>IF(SP_NORTE!D1150="","*",SP_NORTE!D1150)</f>
        <v>*</v>
      </c>
      <c r="H1147" s="205" t="str">
        <f>IF(SP_NORTE!F1150="","*",SP_NORTE!F1150)</f>
        <v>*</v>
      </c>
      <c r="I1147" s="205" t="str">
        <f>IF(SP_NORTE!H1150="","*",SP_NORTE!H1150)</f>
        <v>*</v>
      </c>
      <c r="J1147" s="205" t="str">
        <f>IF(SP_NORTE!I1150="","*",SP_NORTE!I1150)</f>
        <v>*</v>
      </c>
      <c r="K1147" s="195" t="str">
        <f>IF(SP_NORTE!M1150="","*",SP_NORTE!M1150)</f>
        <v>*</v>
      </c>
      <c r="L1147" s="195" t="str">
        <f>IF(SP_NORTE!N1150="","*",SP_NORTE!N1150)</f>
        <v>*</v>
      </c>
      <c r="M1147" s="196" t="str">
        <f>IF(SP_NORTE!J1150="","*",SP_NORTE!J1150)</f>
        <v>*</v>
      </c>
      <c r="N1147" s="204" t="str">
        <f>IF(SP_NORTE!K1150="","*",SP_NORTE!K1150)</f>
        <v>*</v>
      </c>
      <c r="O1147" s="204" t="str">
        <f>IF(SP_NORTE!L1150="","*",SP_NORTE!L1150)</f>
        <v>*</v>
      </c>
      <c r="P1147" s="203" t="str">
        <f>IF(SP_NORTE!O1150="","*",SP_NORTE!O1150)</f>
        <v>*</v>
      </c>
      <c r="Q1147" s="203" t="str">
        <f>IF(SP_NORTE!P1150="","*",SP_NORTE!P1150)</f>
        <v>*</v>
      </c>
      <c r="R1147" s="205" t="str">
        <f>IF(SP_NORTE!Q1150="","*",CONCATENATE(SP_NORTE!Q1150," ",SP_NORTE!R1150))</f>
        <v>*</v>
      </c>
      <c r="S1147" s="205" t="str">
        <f>IF(SP_NORTE!V1150="","*",SP_NORTE!V1150)</f>
        <v>*</v>
      </c>
      <c r="T1147" s="205" t="str">
        <f>IF(SP_NORTE!W1150="","*",SP_NORTE!W1150)</f>
        <v>*</v>
      </c>
      <c r="U1147" s="193" t="str">
        <f ca="1">_xlfn.XLOOKUP(G1147&amp;$U$2,BS_CONTROLE[CHAVE],BS_CONTROLE[Quantidade_11],"-")</f>
        <v>-</v>
      </c>
      <c r="V1147" s="193" t="str">
        <f ca="1">_xlfn.XLOOKUP(G1147&amp;$V$2,BS_CONTROLE[CHAVE],BS_CONTROLE[Quantidade_11],"-")</f>
        <v>-</v>
      </c>
      <c r="W1147" s="193" t="str">
        <f ca="1">_xlfn.XLOOKUP(G1147&amp;$W$2,BS_CONTROLE[CHAVE],BS_CONTROLE[Quantidade_11],"-")</f>
        <v>-</v>
      </c>
    </row>
    <row r="1148" spans="1:23" s="101" customFormat="1" hidden="1">
      <c r="A1148" s="206" t="str">
        <f>IF(SP_NORTE!Y1151="","*",SP_NORTE!Y1151)</f>
        <v>*</v>
      </c>
      <c r="B1148" s="206" t="str">
        <f>IF(SP_NORTE!X1151="","*",SP_NORTE!X1151)</f>
        <v>*</v>
      </c>
      <c r="C1148" s="206" t="str">
        <f>IF(SP_NORTE!Z1151="","*",SP_NORTE!Z1151)</f>
        <v>*</v>
      </c>
      <c r="D1148" s="195" t="str">
        <f>IF(SP_NORTE!S1151="","*",SP_NORTE!S1151)</f>
        <v>*</v>
      </c>
      <c r="E1148" s="195" t="str">
        <f>IF(SP_NORTE!T1151="","*",SP_NORTE!T1151)</f>
        <v>*</v>
      </c>
      <c r="F1148" s="205" t="str">
        <f>IF(SP_NORTE!B1151="","*",SP_NORTE!B1151)</f>
        <v>*</v>
      </c>
      <c r="G1148" s="205" t="str">
        <f>IF(SP_NORTE!D1151="","*",SP_NORTE!D1151)</f>
        <v>*</v>
      </c>
      <c r="H1148" s="205" t="str">
        <f>IF(SP_NORTE!F1151="","*",SP_NORTE!F1151)</f>
        <v>*</v>
      </c>
      <c r="I1148" s="205" t="str">
        <f>IF(SP_NORTE!H1151="","*",SP_NORTE!H1151)</f>
        <v>*</v>
      </c>
      <c r="J1148" s="205" t="str">
        <f>IF(SP_NORTE!I1151="","*",SP_NORTE!I1151)</f>
        <v>*</v>
      </c>
      <c r="K1148" s="195" t="str">
        <f>IF(SP_NORTE!M1151="","*",SP_NORTE!M1151)</f>
        <v>*</v>
      </c>
      <c r="L1148" s="195" t="str">
        <f>IF(SP_NORTE!N1151="","*",SP_NORTE!N1151)</f>
        <v>*</v>
      </c>
      <c r="M1148" s="196" t="str">
        <f>IF(SP_NORTE!J1151="","*",SP_NORTE!J1151)</f>
        <v>*</v>
      </c>
      <c r="N1148" s="204" t="str">
        <f>IF(SP_NORTE!K1151="","*",SP_NORTE!K1151)</f>
        <v>*</v>
      </c>
      <c r="O1148" s="204" t="str">
        <f>IF(SP_NORTE!L1151="","*",SP_NORTE!L1151)</f>
        <v>*</v>
      </c>
      <c r="P1148" s="203" t="str">
        <f>IF(SP_NORTE!O1151="","*",SP_NORTE!O1151)</f>
        <v>*</v>
      </c>
      <c r="Q1148" s="203" t="str">
        <f>IF(SP_NORTE!P1151="","*",SP_NORTE!P1151)</f>
        <v>*</v>
      </c>
      <c r="R1148" s="205" t="str">
        <f>IF(SP_NORTE!Q1151="","*",CONCATENATE(SP_NORTE!Q1151," ",SP_NORTE!R1151))</f>
        <v>*</v>
      </c>
      <c r="S1148" s="205" t="str">
        <f>IF(SP_NORTE!V1151="","*",SP_NORTE!V1151)</f>
        <v>*</v>
      </c>
      <c r="T1148" s="205" t="str">
        <f>IF(SP_NORTE!W1151="","*",SP_NORTE!W1151)</f>
        <v>*</v>
      </c>
      <c r="U1148" s="193" t="str">
        <f ca="1">_xlfn.XLOOKUP(G1148&amp;$U$2,BS_CONTROLE[CHAVE],BS_CONTROLE[Quantidade_11],"-")</f>
        <v>-</v>
      </c>
      <c r="V1148" s="193" t="str">
        <f ca="1">_xlfn.XLOOKUP(G1148&amp;$V$2,BS_CONTROLE[CHAVE],BS_CONTROLE[Quantidade_11],"-")</f>
        <v>-</v>
      </c>
      <c r="W1148" s="193" t="str">
        <f ca="1">_xlfn.XLOOKUP(G1148&amp;$W$2,BS_CONTROLE[CHAVE],BS_CONTROLE[Quantidade_11],"-")</f>
        <v>-</v>
      </c>
    </row>
    <row r="1149" spans="1:23" s="101" customFormat="1" hidden="1">
      <c r="A1149" s="206" t="str">
        <f>IF(SP_NORTE!Y1152="","*",SP_NORTE!Y1152)</f>
        <v>*</v>
      </c>
      <c r="B1149" s="206" t="str">
        <f>IF(SP_NORTE!X1152="","*",SP_NORTE!X1152)</f>
        <v>*</v>
      </c>
      <c r="C1149" s="206" t="str">
        <f>IF(SP_NORTE!Z1152="","*",SP_NORTE!Z1152)</f>
        <v>*</v>
      </c>
      <c r="D1149" s="195" t="str">
        <f>IF(SP_NORTE!S1152="","*",SP_NORTE!S1152)</f>
        <v>*</v>
      </c>
      <c r="E1149" s="195" t="str">
        <f>IF(SP_NORTE!T1152="","*",SP_NORTE!T1152)</f>
        <v>*</v>
      </c>
      <c r="F1149" s="205" t="str">
        <f>IF(SP_NORTE!B1152="","*",SP_NORTE!B1152)</f>
        <v>*</v>
      </c>
      <c r="G1149" s="205" t="str">
        <f>IF(SP_NORTE!D1152="","*",SP_NORTE!D1152)</f>
        <v>*</v>
      </c>
      <c r="H1149" s="205" t="str">
        <f>IF(SP_NORTE!F1152="","*",SP_NORTE!F1152)</f>
        <v>*</v>
      </c>
      <c r="I1149" s="205" t="str">
        <f>IF(SP_NORTE!H1152="","*",SP_NORTE!H1152)</f>
        <v>*</v>
      </c>
      <c r="J1149" s="205" t="str">
        <f>IF(SP_NORTE!I1152="","*",SP_NORTE!I1152)</f>
        <v>*</v>
      </c>
      <c r="K1149" s="195" t="str">
        <f>IF(SP_NORTE!M1152="","*",SP_NORTE!M1152)</f>
        <v>*</v>
      </c>
      <c r="L1149" s="195" t="str">
        <f>IF(SP_NORTE!N1152="","*",SP_NORTE!N1152)</f>
        <v>*</v>
      </c>
      <c r="M1149" s="196" t="str">
        <f>IF(SP_NORTE!J1152="","*",SP_NORTE!J1152)</f>
        <v>*</v>
      </c>
      <c r="N1149" s="204" t="str">
        <f>IF(SP_NORTE!K1152="","*",SP_NORTE!K1152)</f>
        <v>*</v>
      </c>
      <c r="O1149" s="204" t="str">
        <f>IF(SP_NORTE!L1152="","*",SP_NORTE!L1152)</f>
        <v>*</v>
      </c>
      <c r="P1149" s="203" t="str">
        <f>IF(SP_NORTE!O1152="","*",SP_NORTE!O1152)</f>
        <v>*</v>
      </c>
      <c r="Q1149" s="203" t="str">
        <f>IF(SP_NORTE!P1152="","*",SP_NORTE!P1152)</f>
        <v>*</v>
      </c>
      <c r="R1149" s="205" t="str">
        <f>IF(SP_NORTE!Q1152="","*",CONCATENATE(SP_NORTE!Q1152," ",SP_NORTE!R1152))</f>
        <v>*</v>
      </c>
      <c r="S1149" s="205" t="str">
        <f>IF(SP_NORTE!V1152="","*",SP_NORTE!V1152)</f>
        <v>*</v>
      </c>
      <c r="T1149" s="205" t="str">
        <f>IF(SP_NORTE!W1152="","*",SP_NORTE!W1152)</f>
        <v>*</v>
      </c>
      <c r="U1149" s="193" t="str">
        <f ca="1">_xlfn.XLOOKUP(G1149&amp;$U$2,BS_CONTROLE[CHAVE],BS_CONTROLE[Quantidade_11],"-")</f>
        <v>-</v>
      </c>
      <c r="V1149" s="193" t="str">
        <f ca="1">_xlfn.XLOOKUP(G1149&amp;$V$2,BS_CONTROLE[CHAVE],BS_CONTROLE[Quantidade_11],"-")</f>
        <v>-</v>
      </c>
      <c r="W1149" s="193" t="str">
        <f ca="1">_xlfn.XLOOKUP(G1149&amp;$W$2,BS_CONTROLE[CHAVE],BS_CONTROLE[Quantidade_11],"-")</f>
        <v>-</v>
      </c>
    </row>
    <row r="1150" spans="1:23" s="101" customFormat="1" hidden="1">
      <c r="A1150" s="206" t="str">
        <f>IF(SP_NORTE!Y1153="","*",SP_NORTE!Y1153)</f>
        <v>*</v>
      </c>
      <c r="B1150" s="206" t="str">
        <f>IF(SP_NORTE!X1153="","*",SP_NORTE!X1153)</f>
        <v>*</v>
      </c>
      <c r="C1150" s="206" t="str">
        <f>IF(SP_NORTE!Z1153="","*",SP_NORTE!Z1153)</f>
        <v>*</v>
      </c>
      <c r="D1150" s="195" t="str">
        <f>IF(SP_NORTE!S1153="","*",SP_NORTE!S1153)</f>
        <v>*</v>
      </c>
      <c r="E1150" s="195" t="str">
        <f>IF(SP_NORTE!T1153="","*",SP_NORTE!T1153)</f>
        <v>*</v>
      </c>
      <c r="F1150" s="205" t="str">
        <f>IF(SP_NORTE!B1153="","*",SP_NORTE!B1153)</f>
        <v>*</v>
      </c>
      <c r="G1150" s="205" t="str">
        <f>IF(SP_NORTE!D1153="","*",SP_NORTE!D1153)</f>
        <v>*</v>
      </c>
      <c r="H1150" s="205" t="str">
        <f>IF(SP_NORTE!F1153="","*",SP_NORTE!F1153)</f>
        <v>*</v>
      </c>
      <c r="I1150" s="205" t="str">
        <f>IF(SP_NORTE!H1153="","*",SP_NORTE!H1153)</f>
        <v>*</v>
      </c>
      <c r="J1150" s="205" t="str">
        <f>IF(SP_NORTE!I1153="","*",SP_NORTE!I1153)</f>
        <v>*</v>
      </c>
      <c r="K1150" s="195" t="str">
        <f>IF(SP_NORTE!M1153="","*",SP_NORTE!M1153)</f>
        <v>*</v>
      </c>
      <c r="L1150" s="195" t="str">
        <f>IF(SP_NORTE!N1153="","*",SP_NORTE!N1153)</f>
        <v>*</v>
      </c>
      <c r="M1150" s="196" t="str">
        <f>IF(SP_NORTE!J1153="","*",SP_NORTE!J1153)</f>
        <v>*</v>
      </c>
      <c r="N1150" s="204" t="str">
        <f>IF(SP_NORTE!K1153="","*",SP_NORTE!K1153)</f>
        <v>*</v>
      </c>
      <c r="O1150" s="204" t="str">
        <f>IF(SP_NORTE!L1153="","*",SP_NORTE!L1153)</f>
        <v>*</v>
      </c>
      <c r="P1150" s="203" t="str">
        <f>IF(SP_NORTE!O1153="","*",SP_NORTE!O1153)</f>
        <v>*</v>
      </c>
      <c r="Q1150" s="203" t="str">
        <f>IF(SP_NORTE!P1153="","*",SP_NORTE!P1153)</f>
        <v>*</v>
      </c>
      <c r="R1150" s="205" t="str">
        <f>IF(SP_NORTE!Q1153="","*",CONCATENATE(SP_NORTE!Q1153," ",SP_NORTE!R1153))</f>
        <v>*</v>
      </c>
      <c r="S1150" s="205" t="str">
        <f>IF(SP_NORTE!V1153="","*",SP_NORTE!V1153)</f>
        <v>*</v>
      </c>
      <c r="T1150" s="205" t="str">
        <f>IF(SP_NORTE!W1153="","*",SP_NORTE!W1153)</f>
        <v>*</v>
      </c>
      <c r="U1150" s="193" t="str">
        <f ca="1">_xlfn.XLOOKUP(G1150&amp;$U$2,BS_CONTROLE[CHAVE],BS_CONTROLE[Quantidade_11],"-")</f>
        <v>-</v>
      </c>
      <c r="V1150" s="193" t="str">
        <f ca="1">_xlfn.XLOOKUP(G1150&amp;$V$2,BS_CONTROLE[CHAVE],BS_CONTROLE[Quantidade_11],"-")</f>
        <v>-</v>
      </c>
      <c r="W1150" s="193" t="str">
        <f ca="1">_xlfn.XLOOKUP(G1150&amp;$W$2,BS_CONTROLE[CHAVE],BS_CONTROLE[Quantidade_11],"-")</f>
        <v>-</v>
      </c>
    </row>
    <row r="1151" spans="1:23" s="101" customFormat="1" hidden="1">
      <c r="A1151" s="206" t="str">
        <f>IF(SP_NORTE!Y1154="","*",SP_NORTE!Y1154)</f>
        <v>*</v>
      </c>
      <c r="B1151" s="206" t="str">
        <f>IF(SP_NORTE!X1154="","*",SP_NORTE!X1154)</f>
        <v>*</v>
      </c>
      <c r="C1151" s="206" t="str">
        <f>IF(SP_NORTE!Z1154="","*",SP_NORTE!Z1154)</f>
        <v>*</v>
      </c>
      <c r="D1151" s="195" t="str">
        <f>IF(SP_NORTE!S1154="","*",SP_NORTE!S1154)</f>
        <v>*</v>
      </c>
      <c r="E1151" s="195" t="str">
        <f>IF(SP_NORTE!T1154="","*",SP_NORTE!T1154)</f>
        <v>*</v>
      </c>
      <c r="F1151" s="205" t="str">
        <f>IF(SP_NORTE!B1154="","*",SP_NORTE!B1154)</f>
        <v>*</v>
      </c>
      <c r="G1151" s="205" t="str">
        <f>IF(SP_NORTE!D1154="","*",SP_NORTE!D1154)</f>
        <v>*</v>
      </c>
      <c r="H1151" s="205" t="str">
        <f>IF(SP_NORTE!F1154="","*",SP_NORTE!F1154)</f>
        <v>*</v>
      </c>
      <c r="I1151" s="205" t="str">
        <f>IF(SP_NORTE!H1154="","*",SP_NORTE!H1154)</f>
        <v>*</v>
      </c>
      <c r="J1151" s="205" t="str">
        <f>IF(SP_NORTE!I1154="","*",SP_NORTE!I1154)</f>
        <v>*</v>
      </c>
      <c r="K1151" s="195" t="str">
        <f>IF(SP_NORTE!M1154="","*",SP_NORTE!M1154)</f>
        <v>*</v>
      </c>
      <c r="L1151" s="195" t="str">
        <f>IF(SP_NORTE!N1154="","*",SP_NORTE!N1154)</f>
        <v>*</v>
      </c>
      <c r="M1151" s="196" t="str">
        <f>IF(SP_NORTE!J1154="","*",SP_NORTE!J1154)</f>
        <v>*</v>
      </c>
      <c r="N1151" s="204" t="str">
        <f>IF(SP_NORTE!K1154="","*",SP_NORTE!K1154)</f>
        <v>*</v>
      </c>
      <c r="O1151" s="204" t="str">
        <f>IF(SP_NORTE!L1154="","*",SP_NORTE!L1154)</f>
        <v>*</v>
      </c>
      <c r="P1151" s="203" t="str">
        <f>IF(SP_NORTE!O1154="","*",SP_NORTE!O1154)</f>
        <v>*</v>
      </c>
      <c r="Q1151" s="203" t="str">
        <f>IF(SP_NORTE!P1154="","*",SP_NORTE!P1154)</f>
        <v>*</v>
      </c>
      <c r="R1151" s="205" t="str">
        <f>IF(SP_NORTE!Q1154="","*",CONCATENATE(SP_NORTE!Q1154," ",SP_NORTE!R1154))</f>
        <v>*</v>
      </c>
      <c r="S1151" s="205" t="str">
        <f>IF(SP_NORTE!V1154="","*",SP_NORTE!V1154)</f>
        <v>*</v>
      </c>
      <c r="T1151" s="205" t="str">
        <f>IF(SP_NORTE!W1154="","*",SP_NORTE!W1154)</f>
        <v>*</v>
      </c>
      <c r="U1151" s="193" t="str">
        <f ca="1">_xlfn.XLOOKUP(G1151&amp;$U$2,BS_CONTROLE[CHAVE],BS_CONTROLE[Quantidade_11],"-")</f>
        <v>-</v>
      </c>
      <c r="V1151" s="193" t="str">
        <f ca="1">_xlfn.XLOOKUP(G1151&amp;$V$2,BS_CONTROLE[CHAVE],BS_CONTROLE[Quantidade_11],"-")</f>
        <v>-</v>
      </c>
      <c r="W1151" s="193" t="str">
        <f ca="1">_xlfn.XLOOKUP(G1151&amp;$W$2,BS_CONTROLE[CHAVE],BS_CONTROLE[Quantidade_11],"-")</f>
        <v>-</v>
      </c>
    </row>
    <row r="1152" spans="1:23" s="101" customFormat="1" hidden="1">
      <c r="A1152" s="206" t="str">
        <f>IF(SP_NORTE!Y1155="","*",SP_NORTE!Y1155)</f>
        <v>*</v>
      </c>
      <c r="B1152" s="206" t="str">
        <f>IF(SP_NORTE!X1155="","*",SP_NORTE!X1155)</f>
        <v>*</v>
      </c>
      <c r="C1152" s="206" t="str">
        <f>IF(SP_NORTE!Z1155="","*",SP_NORTE!Z1155)</f>
        <v>*</v>
      </c>
      <c r="D1152" s="195" t="str">
        <f>IF(SP_NORTE!S1155="","*",SP_NORTE!S1155)</f>
        <v>*</v>
      </c>
      <c r="E1152" s="195" t="str">
        <f>IF(SP_NORTE!T1155="","*",SP_NORTE!T1155)</f>
        <v>*</v>
      </c>
      <c r="F1152" s="205" t="str">
        <f>IF(SP_NORTE!B1155="","*",SP_NORTE!B1155)</f>
        <v>*</v>
      </c>
      <c r="G1152" s="205" t="str">
        <f>IF(SP_NORTE!D1155="","*",SP_NORTE!D1155)</f>
        <v>*</v>
      </c>
      <c r="H1152" s="205" t="str">
        <f>IF(SP_NORTE!F1155="","*",SP_NORTE!F1155)</f>
        <v>*</v>
      </c>
      <c r="I1152" s="205" t="str">
        <f>IF(SP_NORTE!H1155="","*",SP_NORTE!H1155)</f>
        <v>*</v>
      </c>
      <c r="J1152" s="205" t="str">
        <f>IF(SP_NORTE!I1155="","*",SP_NORTE!I1155)</f>
        <v>*</v>
      </c>
      <c r="K1152" s="195" t="str">
        <f>IF(SP_NORTE!M1155="","*",SP_NORTE!M1155)</f>
        <v>*</v>
      </c>
      <c r="L1152" s="195" t="str">
        <f>IF(SP_NORTE!N1155="","*",SP_NORTE!N1155)</f>
        <v>*</v>
      </c>
      <c r="M1152" s="196" t="str">
        <f>IF(SP_NORTE!J1155="","*",SP_NORTE!J1155)</f>
        <v>*</v>
      </c>
      <c r="N1152" s="204" t="str">
        <f>IF(SP_NORTE!K1155="","*",SP_NORTE!K1155)</f>
        <v>*</v>
      </c>
      <c r="O1152" s="204" t="str">
        <f>IF(SP_NORTE!L1155="","*",SP_NORTE!L1155)</f>
        <v>*</v>
      </c>
      <c r="P1152" s="203" t="str">
        <f>IF(SP_NORTE!O1155="","*",SP_NORTE!O1155)</f>
        <v>*</v>
      </c>
      <c r="Q1152" s="203" t="str">
        <f>IF(SP_NORTE!P1155="","*",SP_NORTE!P1155)</f>
        <v>*</v>
      </c>
      <c r="R1152" s="205" t="str">
        <f>IF(SP_NORTE!Q1155="","*",CONCATENATE(SP_NORTE!Q1155," ",SP_NORTE!R1155))</f>
        <v>*</v>
      </c>
      <c r="S1152" s="205" t="str">
        <f>IF(SP_NORTE!V1155="","*",SP_NORTE!V1155)</f>
        <v>*</v>
      </c>
      <c r="T1152" s="205" t="str">
        <f>IF(SP_NORTE!W1155="","*",SP_NORTE!W1155)</f>
        <v>*</v>
      </c>
      <c r="U1152" s="193" t="str">
        <f ca="1">_xlfn.XLOOKUP(G1152&amp;$U$2,BS_CONTROLE[CHAVE],BS_CONTROLE[Quantidade_11],"-")</f>
        <v>-</v>
      </c>
      <c r="V1152" s="193" t="str">
        <f ca="1">_xlfn.XLOOKUP(G1152&amp;$V$2,BS_CONTROLE[CHAVE],BS_CONTROLE[Quantidade_11],"-")</f>
        <v>-</v>
      </c>
      <c r="W1152" s="193" t="str">
        <f ca="1">_xlfn.XLOOKUP(G1152&amp;$W$2,BS_CONTROLE[CHAVE],BS_CONTROLE[Quantidade_11],"-")</f>
        <v>-</v>
      </c>
    </row>
    <row r="1153" spans="1:23" s="101" customFormat="1" hidden="1">
      <c r="A1153" s="206" t="str">
        <f>IF(SP_NORTE!Y1156="","*",SP_NORTE!Y1156)</f>
        <v>*</v>
      </c>
      <c r="B1153" s="206" t="str">
        <f>IF(SP_NORTE!X1156="","*",SP_NORTE!X1156)</f>
        <v>*</v>
      </c>
      <c r="C1153" s="206" t="str">
        <f>IF(SP_NORTE!Z1156="","*",SP_NORTE!Z1156)</f>
        <v>*</v>
      </c>
      <c r="D1153" s="195" t="str">
        <f>IF(SP_NORTE!S1156="","*",SP_NORTE!S1156)</f>
        <v>*</v>
      </c>
      <c r="E1153" s="195" t="str">
        <f>IF(SP_NORTE!T1156="","*",SP_NORTE!T1156)</f>
        <v>*</v>
      </c>
      <c r="F1153" s="205" t="str">
        <f>IF(SP_NORTE!B1156="","*",SP_NORTE!B1156)</f>
        <v>*</v>
      </c>
      <c r="G1153" s="205" t="str">
        <f>IF(SP_NORTE!D1156="","*",SP_NORTE!D1156)</f>
        <v>*</v>
      </c>
      <c r="H1153" s="205" t="str">
        <f>IF(SP_NORTE!F1156="","*",SP_NORTE!F1156)</f>
        <v>*</v>
      </c>
      <c r="I1153" s="205" t="str">
        <f>IF(SP_NORTE!H1156="","*",SP_NORTE!H1156)</f>
        <v>*</v>
      </c>
      <c r="J1153" s="205" t="str">
        <f>IF(SP_NORTE!I1156="","*",SP_NORTE!I1156)</f>
        <v>*</v>
      </c>
      <c r="K1153" s="195" t="str">
        <f>IF(SP_NORTE!M1156="","*",SP_NORTE!M1156)</f>
        <v>*</v>
      </c>
      <c r="L1153" s="195" t="str">
        <f>IF(SP_NORTE!N1156="","*",SP_NORTE!N1156)</f>
        <v>*</v>
      </c>
      <c r="M1153" s="196" t="str">
        <f>IF(SP_NORTE!J1156="","*",SP_NORTE!J1156)</f>
        <v>*</v>
      </c>
      <c r="N1153" s="204" t="str">
        <f>IF(SP_NORTE!K1156="","*",SP_NORTE!K1156)</f>
        <v>*</v>
      </c>
      <c r="O1153" s="204" t="str">
        <f>IF(SP_NORTE!L1156="","*",SP_NORTE!L1156)</f>
        <v>*</v>
      </c>
      <c r="P1153" s="203" t="str">
        <f>IF(SP_NORTE!O1156="","*",SP_NORTE!O1156)</f>
        <v>*</v>
      </c>
      <c r="Q1153" s="203" t="str">
        <f>IF(SP_NORTE!P1156="","*",SP_NORTE!P1156)</f>
        <v>*</v>
      </c>
      <c r="R1153" s="205" t="str">
        <f>IF(SP_NORTE!Q1156="","*",CONCATENATE(SP_NORTE!Q1156," ",SP_NORTE!R1156))</f>
        <v>*</v>
      </c>
      <c r="S1153" s="205" t="str">
        <f>IF(SP_NORTE!V1156="","*",SP_NORTE!V1156)</f>
        <v>*</v>
      </c>
      <c r="T1153" s="205" t="str">
        <f>IF(SP_NORTE!W1156="","*",SP_NORTE!W1156)</f>
        <v>*</v>
      </c>
      <c r="U1153" s="193" t="str">
        <f ca="1">_xlfn.XLOOKUP(G1153&amp;$U$2,BS_CONTROLE[CHAVE],BS_CONTROLE[Quantidade_11],"-")</f>
        <v>-</v>
      </c>
      <c r="V1153" s="193" t="str">
        <f ca="1">_xlfn.XLOOKUP(G1153&amp;$V$2,BS_CONTROLE[CHAVE],BS_CONTROLE[Quantidade_11],"-")</f>
        <v>-</v>
      </c>
      <c r="W1153" s="193" t="str">
        <f ca="1">_xlfn.XLOOKUP(G1153&amp;$W$2,BS_CONTROLE[CHAVE],BS_CONTROLE[Quantidade_11],"-")</f>
        <v>-</v>
      </c>
    </row>
    <row r="1154" spans="1:23" s="101" customFormat="1" hidden="1">
      <c r="A1154" s="206" t="str">
        <f>IF(SP_NORTE!Y1157="","*",SP_NORTE!Y1157)</f>
        <v>*</v>
      </c>
      <c r="B1154" s="206" t="str">
        <f>IF(SP_NORTE!X1157="","*",SP_NORTE!X1157)</f>
        <v>*</v>
      </c>
      <c r="C1154" s="206" t="str">
        <f>IF(SP_NORTE!Z1157="","*",SP_NORTE!Z1157)</f>
        <v>*</v>
      </c>
      <c r="D1154" s="195" t="str">
        <f>IF(SP_NORTE!S1157="","*",SP_NORTE!S1157)</f>
        <v>*</v>
      </c>
      <c r="E1154" s="195" t="str">
        <f>IF(SP_NORTE!T1157="","*",SP_NORTE!T1157)</f>
        <v>*</v>
      </c>
      <c r="F1154" s="205" t="str">
        <f>IF(SP_NORTE!B1157="","*",SP_NORTE!B1157)</f>
        <v>*</v>
      </c>
      <c r="G1154" s="205" t="str">
        <f>IF(SP_NORTE!D1157="","*",SP_NORTE!D1157)</f>
        <v>*</v>
      </c>
      <c r="H1154" s="205" t="str">
        <f>IF(SP_NORTE!F1157="","*",SP_NORTE!F1157)</f>
        <v>*</v>
      </c>
      <c r="I1154" s="205" t="str">
        <f>IF(SP_NORTE!H1157="","*",SP_NORTE!H1157)</f>
        <v>*</v>
      </c>
      <c r="J1154" s="205" t="str">
        <f>IF(SP_NORTE!I1157="","*",SP_NORTE!I1157)</f>
        <v>*</v>
      </c>
      <c r="K1154" s="195" t="str">
        <f>IF(SP_NORTE!M1157="","*",SP_NORTE!M1157)</f>
        <v>*</v>
      </c>
      <c r="L1154" s="195" t="str">
        <f>IF(SP_NORTE!N1157="","*",SP_NORTE!N1157)</f>
        <v>*</v>
      </c>
      <c r="M1154" s="196" t="str">
        <f>IF(SP_NORTE!J1157="","*",SP_NORTE!J1157)</f>
        <v>*</v>
      </c>
      <c r="N1154" s="204" t="str">
        <f>IF(SP_NORTE!K1157="","*",SP_NORTE!K1157)</f>
        <v>*</v>
      </c>
      <c r="O1154" s="204" t="str">
        <f>IF(SP_NORTE!L1157="","*",SP_NORTE!L1157)</f>
        <v>*</v>
      </c>
      <c r="P1154" s="203" t="str">
        <f>IF(SP_NORTE!O1157="","*",SP_NORTE!O1157)</f>
        <v>*</v>
      </c>
      <c r="Q1154" s="203" t="str">
        <f>IF(SP_NORTE!P1157="","*",SP_NORTE!P1157)</f>
        <v>*</v>
      </c>
      <c r="R1154" s="205" t="str">
        <f>IF(SP_NORTE!Q1157="","*",CONCATENATE(SP_NORTE!Q1157," ",SP_NORTE!R1157))</f>
        <v>*</v>
      </c>
      <c r="S1154" s="205" t="str">
        <f>IF(SP_NORTE!V1157="","*",SP_NORTE!V1157)</f>
        <v>*</v>
      </c>
      <c r="T1154" s="205" t="str">
        <f>IF(SP_NORTE!W1157="","*",SP_NORTE!W1157)</f>
        <v>*</v>
      </c>
      <c r="U1154" s="193" t="str">
        <f ca="1">_xlfn.XLOOKUP(G1154&amp;$U$2,BS_CONTROLE[CHAVE],BS_CONTROLE[Quantidade_11],"-")</f>
        <v>-</v>
      </c>
      <c r="V1154" s="193" t="str">
        <f ca="1">_xlfn.XLOOKUP(G1154&amp;$V$2,BS_CONTROLE[CHAVE],BS_CONTROLE[Quantidade_11],"-")</f>
        <v>-</v>
      </c>
      <c r="W1154" s="193" t="str">
        <f ca="1">_xlfn.XLOOKUP(G1154&amp;$W$2,BS_CONTROLE[CHAVE],BS_CONTROLE[Quantidade_11],"-")</f>
        <v>-</v>
      </c>
    </row>
    <row r="1155" spans="1:23" s="101" customFormat="1" hidden="1">
      <c r="A1155" s="206" t="str">
        <f>IF(SP_NORTE!Y1158="","*",SP_NORTE!Y1158)</f>
        <v>*</v>
      </c>
      <c r="B1155" s="206" t="str">
        <f>IF(SP_NORTE!X1158="","*",SP_NORTE!X1158)</f>
        <v>*</v>
      </c>
      <c r="C1155" s="206" t="str">
        <f>IF(SP_NORTE!Z1158="","*",SP_NORTE!Z1158)</f>
        <v>*</v>
      </c>
      <c r="D1155" s="195" t="str">
        <f>IF(SP_NORTE!S1158="","*",SP_NORTE!S1158)</f>
        <v>*</v>
      </c>
      <c r="E1155" s="195" t="str">
        <f>IF(SP_NORTE!T1158="","*",SP_NORTE!T1158)</f>
        <v>*</v>
      </c>
      <c r="F1155" s="205" t="str">
        <f>IF(SP_NORTE!B1158="","*",SP_NORTE!B1158)</f>
        <v>*</v>
      </c>
      <c r="G1155" s="205" t="str">
        <f>IF(SP_NORTE!D1158="","*",SP_NORTE!D1158)</f>
        <v>*</v>
      </c>
      <c r="H1155" s="205" t="str">
        <f>IF(SP_NORTE!F1158="","*",SP_NORTE!F1158)</f>
        <v>*</v>
      </c>
      <c r="I1155" s="205" t="str">
        <f>IF(SP_NORTE!H1158="","*",SP_NORTE!H1158)</f>
        <v>*</v>
      </c>
      <c r="J1155" s="205" t="str">
        <f>IF(SP_NORTE!I1158="","*",SP_NORTE!I1158)</f>
        <v>*</v>
      </c>
      <c r="K1155" s="195" t="str">
        <f>IF(SP_NORTE!M1158="","*",SP_NORTE!M1158)</f>
        <v>*</v>
      </c>
      <c r="L1155" s="195" t="str">
        <f>IF(SP_NORTE!N1158="","*",SP_NORTE!N1158)</f>
        <v>*</v>
      </c>
      <c r="M1155" s="196" t="str">
        <f>IF(SP_NORTE!J1158="","*",SP_NORTE!J1158)</f>
        <v>*</v>
      </c>
      <c r="N1155" s="204" t="str">
        <f>IF(SP_NORTE!K1158="","*",SP_NORTE!K1158)</f>
        <v>*</v>
      </c>
      <c r="O1155" s="204" t="str">
        <f>IF(SP_NORTE!L1158="","*",SP_NORTE!L1158)</f>
        <v>*</v>
      </c>
      <c r="P1155" s="203" t="str">
        <f>IF(SP_NORTE!O1158="","*",SP_NORTE!O1158)</f>
        <v>*</v>
      </c>
      <c r="Q1155" s="203" t="str">
        <f>IF(SP_NORTE!P1158="","*",SP_NORTE!P1158)</f>
        <v>*</v>
      </c>
      <c r="R1155" s="205" t="str">
        <f>IF(SP_NORTE!Q1158="","*",CONCATENATE(SP_NORTE!Q1158," ",SP_NORTE!R1158))</f>
        <v>*</v>
      </c>
      <c r="S1155" s="205" t="str">
        <f>IF(SP_NORTE!V1158="","*",SP_NORTE!V1158)</f>
        <v>*</v>
      </c>
      <c r="T1155" s="205" t="str">
        <f>IF(SP_NORTE!W1158="","*",SP_NORTE!W1158)</f>
        <v>*</v>
      </c>
      <c r="U1155" s="193" t="str">
        <f ca="1">_xlfn.XLOOKUP(G1155&amp;$U$2,BS_CONTROLE[CHAVE],BS_CONTROLE[Quantidade_11],"-")</f>
        <v>-</v>
      </c>
      <c r="V1155" s="193" t="str">
        <f ca="1">_xlfn.XLOOKUP(G1155&amp;$V$2,BS_CONTROLE[CHAVE],BS_CONTROLE[Quantidade_11],"-")</f>
        <v>-</v>
      </c>
      <c r="W1155" s="193" t="str">
        <f ca="1">_xlfn.XLOOKUP(G1155&amp;$W$2,BS_CONTROLE[CHAVE],BS_CONTROLE[Quantidade_11],"-")</f>
        <v>-</v>
      </c>
    </row>
    <row r="1156" spans="1:23" s="101" customFormat="1" hidden="1">
      <c r="A1156" s="206" t="str">
        <f>IF(SP_NORTE!Y1159="","*",SP_NORTE!Y1159)</f>
        <v>*</v>
      </c>
      <c r="B1156" s="206" t="str">
        <f>IF(SP_NORTE!X1159="","*",SP_NORTE!X1159)</f>
        <v>*</v>
      </c>
      <c r="C1156" s="206" t="str">
        <f>IF(SP_NORTE!Z1159="","*",SP_NORTE!Z1159)</f>
        <v>*</v>
      </c>
      <c r="D1156" s="195" t="str">
        <f>IF(SP_NORTE!S1159="","*",SP_NORTE!S1159)</f>
        <v>*</v>
      </c>
      <c r="E1156" s="195" t="str">
        <f>IF(SP_NORTE!T1159="","*",SP_NORTE!T1159)</f>
        <v>*</v>
      </c>
      <c r="F1156" s="205" t="str">
        <f>IF(SP_NORTE!B1159="","*",SP_NORTE!B1159)</f>
        <v>*</v>
      </c>
      <c r="G1156" s="205" t="str">
        <f>IF(SP_NORTE!D1159="","*",SP_NORTE!D1159)</f>
        <v>*</v>
      </c>
      <c r="H1156" s="205" t="str">
        <f>IF(SP_NORTE!F1159="","*",SP_NORTE!F1159)</f>
        <v>*</v>
      </c>
      <c r="I1156" s="205" t="str">
        <f>IF(SP_NORTE!H1159="","*",SP_NORTE!H1159)</f>
        <v>*</v>
      </c>
      <c r="J1156" s="205" t="str">
        <f>IF(SP_NORTE!I1159="","*",SP_NORTE!I1159)</f>
        <v>*</v>
      </c>
      <c r="K1156" s="195" t="str">
        <f>IF(SP_NORTE!M1159="","*",SP_NORTE!M1159)</f>
        <v>*</v>
      </c>
      <c r="L1156" s="195" t="str">
        <f>IF(SP_NORTE!N1159="","*",SP_NORTE!N1159)</f>
        <v>*</v>
      </c>
      <c r="M1156" s="196" t="str">
        <f>IF(SP_NORTE!J1159="","*",SP_NORTE!J1159)</f>
        <v>*</v>
      </c>
      <c r="N1156" s="204" t="str">
        <f>IF(SP_NORTE!K1159="","*",SP_NORTE!K1159)</f>
        <v>*</v>
      </c>
      <c r="O1156" s="204" t="str">
        <f>IF(SP_NORTE!L1159="","*",SP_NORTE!L1159)</f>
        <v>*</v>
      </c>
      <c r="P1156" s="203" t="str">
        <f>IF(SP_NORTE!O1159="","*",SP_NORTE!O1159)</f>
        <v>*</v>
      </c>
      <c r="Q1156" s="203" t="str">
        <f>IF(SP_NORTE!P1159="","*",SP_NORTE!P1159)</f>
        <v>*</v>
      </c>
      <c r="R1156" s="205" t="str">
        <f>IF(SP_NORTE!Q1159="","*",CONCATENATE(SP_NORTE!Q1159," ",SP_NORTE!R1159))</f>
        <v>*</v>
      </c>
      <c r="S1156" s="205" t="str">
        <f>IF(SP_NORTE!V1159="","*",SP_NORTE!V1159)</f>
        <v>*</v>
      </c>
      <c r="T1156" s="205" t="str">
        <f>IF(SP_NORTE!W1159="","*",SP_NORTE!W1159)</f>
        <v>*</v>
      </c>
      <c r="U1156" s="193" t="str">
        <f ca="1">_xlfn.XLOOKUP(G1156&amp;$U$2,BS_CONTROLE[CHAVE],BS_CONTROLE[Quantidade_11],"-")</f>
        <v>-</v>
      </c>
      <c r="V1156" s="193" t="str">
        <f ca="1">_xlfn.XLOOKUP(G1156&amp;$V$2,BS_CONTROLE[CHAVE],BS_CONTROLE[Quantidade_11],"-")</f>
        <v>-</v>
      </c>
      <c r="W1156" s="193" t="str">
        <f ca="1">_xlfn.XLOOKUP(G1156&amp;$W$2,BS_CONTROLE[CHAVE],BS_CONTROLE[Quantidade_11],"-")</f>
        <v>-</v>
      </c>
    </row>
    <row r="1157" spans="1:23" s="101" customFormat="1" hidden="1">
      <c r="A1157" s="206" t="str">
        <f>IF(SP_NORTE!Y1160="","*",SP_NORTE!Y1160)</f>
        <v>*</v>
      </c>
      <c r="B1157" s="206" t="str">
        <f>IF(SP_NORTE!X1160="","*",SP_NORTE!X1160)</f>
        <v>*</v>
      </c>
      <c r="C1157" s="206" t="str">
        <f>IF(SP_NORTE!Z1160="","*",SP_NORTE!Z1160)</f>
        <v>*</v>
      </c>
      <c r="D1157" s="195" t="str">
        <f>IF(SP_NORTE!S1160="","*",SP_NORTE!S1160)</f>
        <v>*</v>
      </c>
      <c r="E1157" s="195" t="str">
        <f>IF(SP_NORTE!T1160="","*",SP_NORTE!T1160)</f>
        <v>*</v>
      </c>
      <c r="F1157" s="205" t="str">
        <f>IF(SP_NORTE!B1160="","*",SP_NORTE!B1160)</f>
        <v>*</v>
      </c>
      <c r="G1157" s="205" t="str">
        <f>IF(SP_NORTE!D1160="","*",SP_NORTE!D1160)</f>
        <v>*</v>
      </c>
      <c r="H1157" s="205" t="str">
        <f>IF(SP_NORTE!F1160="","*",SP_NORTE!F1160)</f>
        <v>*</v>
      </c>
      <c r="I1157" s="205" t="str">
        <f>IF(SP_NORTE!H1160="","*",SP_NORTE!H1160)</f>
        <v>*</v>
      </c>
      <c r="J1157" s="205" t="str">
        <f>IF(SP_NORTE!I1160="","*",SP_NORTE!I1160)</f>
        <v>*</v>
      </c>
      <c r="K1157" s="195" t="str">
        <f>IF(SP_NORTE!M1160="","*",SP_NORTE!M1160)</f>
        <v>*</v>
      </c>
      <c r="L1157" s="195" t="str">
        <f>IF(SP_NORTE!N1160="","*",SP_NORTE!N1160)</f>
        <v>*</v>
      </c>
      <c r="M1157" s="196" t="str">
        <f>IF(SP_NORTE!J1160="","*",SP_NORTE!J1160)</f>
        <v>*</v>
      </c>
      <c r="N1157" s="204" t="str">
        <f>IF(SP_NORTE!K1160="","*",SP_NORTE!K1160)</f>
        <v>*</v>
      </c>
      <c r="O1157" s="204" t="str">
        <f>IF(SP_NORTE!L1160="","*",SP_NORTE!L1160)</f>
        <v>*</v>
      </c>
      <c r="P1157" s="203" t="str">
        <f>IF(SP_NORTE!O1160="","*",SP_NORTE!O1160)</f>
        <v>*</v>
      </c>
      <c r="Q1157" s="203" t="str">
        <f>IF(SP_NORTE!P1160="","*",SP_NORTE!P1160)</f>
        <v>*</v>
      </c>
      <c r="R1157" s="205" t="str">
        <f>IF(SP_NORTE!Q1160="","*",CONCATENATE(SP_NORTE!Q1160," ",SP_NORTE!R1160))</f>
        <v>*</v>
      </c>
      <c r="S1157" s="205" t="str">
        <f>IF(SP_NORTE!V1160="","*",SP_NORTE!V1160)</f>
        <v>*</v>
      </c>
      <c r="T1157" s="205" t="str">
        <f>IF(SP_NORTE!W1160="","*",SP_NORTE!W1160)</f>
        <v>*</v>
      </c>
      <c r="U1157" s="193" t="str">
        <f ca="1">_xlfn.XLOOKUP(G1157&amp;$U$2,BS_CONTROLE[CHAVE],BS_CONTROLE[Quantidade_11],"-")</f>
        <v>-</v>
      </c>
      <c r="V1157" s="193" t="str">
        <f ca="1">_xlfn.XLOOKUP(G1157&amp;$V$2,BS_CONTROLE[CHAVE],BS_CONTROLE[Quantidade_11],"-")</f>
        <v>-</v>
      </c>
      <c r="W1157" s="193" t="str">
        <f ca="1">_xlfn.XLOOKUP(G1157&amp;$W$2,BS_CONTROLE[CHAVE],BS_CONTROLE[Quantidade_11],"-")</f>
        <v>-</v>
      </c>
    </row>
    <row r="1158" spans="1:23" s="101" customFormat="1" hidden="1">
      <c r="A1158" s="206" t="str">
        <f>IF(SP_NORTE!Y1161="","*",SP_NORTE!Y1161)</f>
        <v>*</v>
      </c>
      <c r="B1158" s="206" t="str">
        <f>IF(SP_NORTE!X1161="","*",SP_NORTE!X1161)</f>
        <v>*</v>
      </c>
      <c r="C1158" s="206" t="str">
        <f>IF(SP_NORTE!Z1161="","*",SP_NORTE!Z1161)</f>
        <v>*</v>
      </c>
      <c r="D1158" s="195" t="str">
        <f>IF(SP_NORTE!S1161="","*",SP_NORTE!S1161)</f>
        <v>*</v>
      </c>
      <c r="E1158" s="195" t="str">
        <f>IF(SP_NORTE!T1161="","*",SP_NORTE!T1161)</f>
        <v>*</v>
      </c>
      <c r="F1158" s="205" t="str">
        <f>IF(SP_NORTE!B1161="","*",SP_NORTE!B1161)</f>
        <v>*</v>
      </c>
      <c r="G1158" s="205" t="str">
        <f>IF(SP_NORTE!D1161="","*",SP_NORTE!D1161)</f>
        <v>*</v>
      </c>
      <c r="H1158" s="205" t="str">
        <f>IF(SP_NORTE!F1161="","*",SP_NORTE!F1161)</f>
        <v>*</v>
      </c>
      <c r="I1158" s="205" t="str">
        <f>IF(SP_NORTE!H1161="","*",SP_NORTE!H1161)</f>
        <v>*</v>
      </c>
      <c r="J1158" s="205" t="str">
        <f>IF(SP_NORTE!I1161="","*",SP_NORTE!I1161)</f>
        <v>*</v>
      </c>
      <c r="K1158" s="195" t="str">
        <f>IF(SP_NORTE!M1161="","*",SP_NORTE!M1161)</f>
        <v>*</v>
      </c>
      <c r="L1158" s="195" t="str">
        <f>IF(SP_NORTE!N1161="","*",SP_NORTE!N1161)</f>
        <v>*</v>
      </c>
      <c r="M1158" s="196" t="str">
        <f>IF(SP_NORTE!J1161="","*",SP_NORTE!J1161)</f>
        <v>*</v>
      </c>
      <c r="N1158" s="204" t="str">
        <f>IF(SP_NORTE!K1161="","*",SP_NORTE!K1161)</f>
        <v>*</v>
      </c>
      <c r="O1158" s="204" t="str">
        <f>IF(SP_NORTE!L1161="","*",SP_NORTE!L1161)</f>
        <v>*</v>
      </c>
      <c r="P1158" s="203" t="str">
        <f>IF(SP_NORTE!O1161="","*",SP_NORTE!O1161)</f>
        <v>*</v>
      </c>
      <c r="Q1158" s="203" t="str">
        <f>IF(SP_NORTE!P1161="","*",SP_NORTE!P1161)</f>
        <v>*</v>
      </c>
      <c r="R1158" s="205" t="str">
        <f>IF(SP_NORTE!Q1161="","*",CONCATENATE(SP_NORTE!Q1161," ",SP_NORTE!R1161))</f>
        <v>*</v>
      </c>
      <c r="S1158" s="205" t="str">
        <f>IF(SP_NORTE!V1161="","*",SP_NORTE!V1161)</f>
        <v>*</v>
      </c>
      <c r="T1158" s="205" t="str">
        <f>IF(SP_NORTE!W1161="","*",SP_NORTE!W1161)</f>
        <v>*</v>
      </c>
      <c r="U1158" s="193" t="str">
        <f ca="1">_xlfn.XLOOKUP(G1158&amp;$U$2,BS_CONTROLE[CHAVE],BS_CONTROLE[Quantidade_11],"-")</f>
        <v>-</v>
      </c>
      <c r="V1158" s="193" t="str">
        <f ca="1">_xlfn.XLOOKUP(G1158&amp;$V$2,BS_CONTROLE[CHAVE],BS_CONTROLE[Quantidade_11],"-")</f>
        <v>-</v>
      </c>
      <c r="W1158" s="193" t="str">
        <f ca="1">_xlfn.XLOOKUP(G1158&amp;$W$2,BS_CONTROLE[CHAVE],BS_CONTROLE[Quantidade_11],"-")</f>
        <v>-</v>
      </c>
    </row>
    <row r="1159" spans="1:23" s="101" customFormat="1" hidden="1">
      <c r="A1159" s="206" t="str">
        <f>IF(SP_NORTE!Y1162="","*",SP_NORTE!Y1162)</f>
        <v>*</v>
      </c>
      <c r="B1159" s="206" t="str">
        <f>IF(SP_NORTE!X1162="","*",SP_NORTE!X1162)</f>
        <v>*</v>
      </c>
      <c r="C1159" s="206" t="str">
        <f>IF(SP_NORTE!Z1162="","*",SP_NORTE!Z1162)</f>
        <v>*</v>
      </c>
      <c r="D1159" s="195" t="str">
        <f>IF(SP_NORTE!S1162="","*",SP_NORTE!S1162)</f>
        <v>*</v>
      </c>
      <c r="E1159" s="195" t="str">
        <f>IF(SP_NORTE!T1162="","*",SP_NORTE!T1162)</f>
        <v>*</v>
      </c>
      <c r="F1159" s="205" t="str">
        <f>IF(SP_NORTE!B1162="","*",SP_NORTE!B1162)</f>
        <v>*</v>
      </c>
      <c r="G1159" s="205" t="str">
        <f>IF(SP_NORTE!D1162="","*",SP_NORTE!D1162)</f>
        <v>*</v>
      </c>
      <c r="H1159" s="205" t="str">
        <f>IF(SP_NORTE!F1162="","*",SP_NORTE!F1162)</f>
        <v>*</v>
      </c>
      <c r="I1159" s="205" t="str">
        <f>IF(SP_NORTE!H1162="","*",SP_NORTE!H1162)</f>
        <v>*</v>
      </c>
      <c r="J1159" s="205" t="str">
        <f>IF(SP_NORTE!I1162="","*",SP_NORTE!I1162)</f>
        <v>*</v>
      </c>
      <c r="K1159" s="195" t="str">
        <f>IF(SP_NORTE!M1162="","*",SP_NORTE!M1162)</f>
        <v>*</v>
      </c>
      <c r="L1159" s="195" t="str">
        <f>IF(SP_NORTE!N1162="","*",SP_NORTE!N1162)</f>
        <v>*</v>
      </c>
      <c r="M1159" s="196" t="str">
        <f>IF(SP_NORTE!J1162="","*",SP_NORTE!J1162)</f>
        <v>*</v>
      </c>
      <c r="N1159" s="204" t="str">
        <f>IF(SP_NORTE!K1162="","*",SP_NORTE!K1162)</f>
        <v>*</v>
      </c>
      <c r="O1159" s="204" t="str">
        <f>IF(SP_NORTE!L1162="","*",SP_NORTE!L1162)</f>
        <v>*</v>
      </c>
      <c r="P1159" s="203" t="str">
        <f>IF(SP_NORTE!O1162="","*",SP_NORTE!O1162)</f>
        <v>*</v>
      </c>
      <c r="Q1159" s="203" t="str">
        <f>IF(SP_NORTE!P1162="","*",SP_NORTE!P1162)</f>
        <v>*</v>
      </c>
      <c r="R1159" s="205" t="str">
        <f>IF(SP_NORTE!Q1162="","*",CONCATENATE(SP_NORTE!Q1162," ",SP_NORTE!R1162))</f>
        <v>*</v>
      </c>
      <c r="S1159" s="205" t="str">
        <f>IF(SP_NORTE!V1162="","*",SP_NORTE!V1162)</f>
        <v>*</v>
      </c>
      <c r="T1159" s="205" t="str">
        <f>IF(SP_NORTE!W1162="","*",SP_NORTE!W1162)</f>
        <v>*</v>
      </c>
      <c r="U1159" s="193" t="str">
        <f ca="1">_xlfn.XLOOKUP(G1159&amp;$U$2,BS_CONTROLE[CHAVE],BS_CONTROLE[Quantidade_11],"-")</f>
        <v>-</v>
      </c>
      <c r="V1159" s="193" t="str">
        <f ca="1">_xlfn.XLOOKUP(G1159&amp;$V$2,BS_CONTROLE[CHAVE],BS_CONTROLE[Quantidade_11],"-")</f>
        <v>-</v>
      </c>
      <c r="W1159" s="193" t="str">
        <f ca="1">_xlfn.XLOOKUP(G1159&amp;$W$2,BS_CONTROLE[CHAVE],BS_CONTROLE[Quantidade_11],"-")</f>
        <v>-</v>
      </c>
    </row>
    <row r="1160" spans="1:23" s="101" customFormat="1" hidden="1">
      <c r="A1160" s="206" t="str">
        <f>IF(SP_NORTE!Y1163="","*",SP_NORTE!Y1163)</f>
        <v>*</v>
      </c>
      <c r="B1160" s="206" t="str">
        <f>IF(SP_NORTE!X1163="","*",SP_NORTE!X1163)</f>
        <v>*</v>
      </c>
      <c r="C1160" s="206" t="str">
        <f>IF(SP_NORTE!Z1163="","*",SP_NORTE!Z1163)</f>
        <v>*</v>
      </c>
      <c r="D1160" s="195" t="str">
        <f>IF(SP_NORTE!S1163="","*",SP_NORTE!S1163)</f>
        <v>*</v>
      </c>
      <c r="E1160" s="195" t="str">
        <f>IF(SP_NORTE!T1163="","*",SP_NORTE!T1163)</f>
        <v>*</v>
      </c>
      <c r="F1160" s="205" t="str">
        <f>IF(SP_NORTE!B1163="","*",SP_NORTE!B1163)</f>
        <v>*</v>
      </c>
      <c r="G1160" s="205" t="str">
        <f>IF(SP_NORTE!D1163="","*",SP_NORTE!D1163)</f>
        <v>*</v>
      </c>
      <c r="H1160" s="205" t="str">
        <f>IF(SP_NORTE!F1163="","*",SP_NORTE!F1163)</f>
        <v>*</v>
      </c>
      <c r="I1160" s="205" t="str">
        <f>IF(SP_NORTE!H1163="","*",SP_NORTE!H1163)</f>
        <v>*</v>
      </c>
      <c r="J1160" s="205" t="str">
        <f>IF(SP_NORTE!I1163="","*",SP_NORTE!I1163)</f>
        <v>*</v>
      </c>
      <c r="K1160" s="195" t="str">
        <f>IF(SP_NORTE!M1163="","*",SP_NORTE!M1163)</f>
        <v>*</v>
      </c>
      <c r="L1160" s="195" t="str">
        <f>IF(SP_NORTE!N1163="","*",SP_NORTE!N1163)</f>
        <v>*</v>
      </c>
      <c r="M1160" s="196" t="str">
        <f>IF(SP_NORTE!J1163="","*",SP_NORTE!J1163)</f>
        <v>*</v>
      </c>
      <c r="N1160" s="204" t="str">
        <f>IF(SP_NORTE!K1163="","*",SP_NORTE!K1163)</f>
        <v>*</v>
      </c>
      <c r="O1160" s="204" t="str">
        <f>IF(SP_NORTE!L1163="","*",SP_NORTE!L1163)</f>
        <v>*</v>
      </c>
      <c r="P1160" s="203" t="str">
        <f>IF(SP_NORTE!O1163="","*",SP_NORTE!O1163)</f>
        <v>*</v>
      </c>
      <c r="Q1160" s="203" t="str">
        <f>IF(SP_NORTE!P1163="","*",SP_NORTE!P1163)</f>
        <v>*</v>
      </c>
      <c r="R1160" s="205" t="str">
        <f>IF(SP_NORTE!Q1163="","*",CONCATENATE(SP_NORTE!Q1163," ",SP_NORTE!R1163))</f>
        <v>*</v>
      </c>
      <c r="S1160" s="205" t="str">
        <f>IF(SP_NORTE!V1163="","*",SP_NORTE!V1163)</f>
        <v>*</v>
      </c>
      <c r="T1160" s="205" t="str">
        <f>IF(SP_NORTE!W1163="","*",SP_NORTE!W1163)</f>
        <v>*</v>
      </c>
      <c r="U1160" s="193" t="str">
        <f ca="1">_xlfn.XLOOKUP(G1160&amp;$U$2,BS_CONTROLE[CHAVE],BS_CONTROLE[Quantidade_11],"-")</f>
        <v>-</v>
      </c>
      <c r="V1160" s="193" t="str">
        <f ca="1">_xlfn.XLOOKUP(G1160&amp;$V$2,BS_CONTROLE[CHAVE],BS_CONTROLE[Quantidade_11],"-")</f>
        <v>-</v>
      </c>
      <c r="W1160" s="193" t="str">
        <f ca="1">_xlfn.XLOOKUP(G1160&amp;$W$2,BS_CONTROLE[CHAVE],BS_CONTROLE[Quantidade_11],"-")</f>
        <v>-</v>
      </c>
    </row>
    <row r="1161" spans="1:23" s="101" customFormat="1" hidden="1">
      <c r="A1161" s="206" t="str">
        <f>IF(SP_NORTE!Y1164="","*",SP_NORTE!Y1164)</f>
        <v>*</v>
      </c>
      <c r="B1161" s="206" t="str">
        <f>IF(SP_NORTE!X1164="","*",SP_NORTE!X1164)</f>
        <v>*</v>
      </c>
      <c r="C1161" s="206" t="str">
        <f>IF(SP_NORTE!Z1164="","*",SP_NORTE!Z1164)</f>
        <v>*</v>
      </c>
      <c r="D1161" s="195" t="str">
        <f>IF(SP_NORTE!S1164="","*",SP_NORTE!S1164)</f>
        <v>*</v>
      </c>
      <c r="E1161" s="195" t="str">
        <f>IF(SP_NORTE!T1164="","*",SP_NORTE!T1164)</f>
        <v>*</v>
      </c>
      <c r="F1161" s="205" t="str">
        <f>IF(SP_NORTE!B1164="","*",SP_NORTE!B1164)</f>
        <v>*</v>
      </c>
      <c r="G1161" s="205" t="str">
        <f>IF(SP_NORTE!D1164="","*",SP_NORTE!D1164)</f>
        <v>*</v>
      </c>
      <c r="H1161" s="205" t="str">
        <f>IF(SP_NORTE!F1164="","*",SP_NORTE!F1164)</f>
        <v>*</v>
      </c>
      <c r="I1161" s="205" t="str">
        <f>IF(SP_NORTE!H1164="","*",SP_NORTE!H1164)</f>
        <v>*</v>
      </c>
      <c r="J1161" s="205" t="str">
        <f>IF(SP_NORTE!I1164="","*",SP_NORTE!I1164)</f>
        <v>*</v>
      </c>
      <c r="K1161" s="195" t="str">
        <f>IF(SP_NORTE!M1164="","*",SP_NORTE!M1164)</f>
        <v>*</v>
      </c>
      <c r="L1161" s="195" t="str">
        <f>IF(SP_NORTE!N1164="","*",SP_NORTE!N1164)</f>
        <v>*</v>
      </c>
      <c r="M1161" s="196" t="str">
        <f>IF(SP_NORTE!J1164="","*",SP_NORTE!J1164)</f>
        <v>*</v>
      </c>
      <c r="N1161" s="204" t="str">
        <f>IF(SP_NORTE!K1164="","*",SP_NORTE!K1164)</f>
        <v>*</v>
      </c>
      <c r="O1161" s="204" t="str">
        <f>IF(SP_NORTE!L1164="","*",SP_NORTE!L1164)</f>
        <v>*</v>
      </c>
      <c r="P1161" s="203" t="str">
        <f>IF(SP_NORTE!O1164="","*",SP_NORTE!O1164)</f>
        <v>*</v>
      </c>
      <c r="Q1161" s="203" t="str">
        <f>IF(SP_NORTE!P1164="","*",SP_NORTE!P1164)</f>
        <v>*</v>
      </c>
      <c r="R1161" s="205" t="str">
        <f>IF(SP_NORTE!Q1164="","*",CONCATENATE(SP_NORTE!Q1164," ",SP_NORTE!R1164))</f>
        <v>*</v>
      </c>
      <c r="S1161" s="205" t="str">
        <f>IF(SP_NORTE!V1164="","*",SP_NORTE!V1164)</f>
        <v>*</v>
      </c>
      <c r="T1161" s="205" t="str">
        <f>IF(SP_NORTE!W1164="","*",SP_NORTE!W1164)</f>
        <v>*</v>
      </c>
      <c r="U1161" s="193" t="str">
        <f ca="1">_xlfn.XLOOKUP(G1161&amp;$U$2,BS_CONTROLE[CHAVE],BS_CONTROLE[Quantidade_11],"-")</f>
        <v>-</v>
      </c>
      <c r="V1161" s="193" t="str">
        <f ca="1">_xlfn.XLOOKUP(G1161&amp;$V$2,BS_CONTROLE[CHAVE],BS_CONTROLE[Quantidade_11],"-")</f>
        <v>-</v>
      </c>
      <c r="W1161" s="193" t="str">
        <f ca="1">_xlfn.XLOOKUP(G1161&amp;$W$2,BS_CONTROLE[CHAVE],BS_CONTROLE[Quantidade_11],"-")</f>
        <v>-</v>
      </c>
    </row>
    <row r="1162" spans="1:23" s="101" customFormat="1" hidden="1">
      <c r="A1162" s="206" t="str">
        <f>IF(SP_NORTE!Y1165="","*",SP_NORTE!Y1165)</f>
        <v>*</v>
      </c>
      <c r="B1162" s="206" t="str">
        <f>IF(SP_NORTE!X1165="","*",SP_NORTE!X1165)</f>
        <v>*</v>
      </c>
      <c r="C1162" s="206" t="str">
        <f>IF(SP_NORTE!Z1165="","*",SP_NORTE!Z1165)</f>
        <v>*</v>
      </c>
      <c r="D1162" s="195" t="str">
        <f>IF(SP_NORTE!S1165="","*",SP_NORTE!S1165)</f>
        <v>*</v>
      </c>
      <c r="E1162" s="195" t="str">
        <f>IF(SP_NORTE!T1165="","*",SP_NORTE!T1165)</f>
        <v>*</v>
      </c>
      <c r="F1162" s="205" t="str">
        <f>IF(SP_NORTE!B1165="","*",SP_NORTE!B1165)</f>
        <v>*</v>
      </c>
      <c r="G1162" s="205" t="str">
        <f>IF(SP_NORTE!D1165="","*",SP_NORTE!D1165)</f>
        <v>*</v>
      </c>
      <c r="H1162" s="205" t="str">
        <f>IF(SP_NORTE!F1165="","*",SP_NORTE!F1165)</f>
        <v>*</v>
      </c>
      <c r="I1162" s="205" t="str">
        <f>IF(SP_NORTE!H1165="","*",SP_NORTE!H1165)</f>
        <v>*</v>
      </c>
      <c r="J1162" s="205" t="str">
        <f>IF(SP_NORTE!I1165="","*",SP_NORTE!I1165)</f>
        <v>*</v>
      </c>
      <c r="K1162" s="195" t="str">
        <f>IF(SP_NORTE!M1165="","*",SP_NORTE!M1165)</f>
        <v>*</v>
      </c>
      <c r="L1162" s="195" t="str">
        <f>IF(SP_NORTE!N1165="","*",SP_NORTE!N1165)</f>
        <v>*</v>
      </c>
      <c r="M1162" s="196" t="str">
        <f>IF(SP_NORTE!J1165="","*",SP_NORTE!J1165)</f>
        <v>*</v>
      </c>
      <c r="N1162" s="204" t="str">
        <f>IF(SP_NORTE!K1165="","*",SP_NORTE!K1165)</f>
        <v>*</v>
      </c>
      <c r="O1162" s="204" t="str">
        <f>IF(SP_NORTE!L1165="","*",SP_NORTE!L1165)</f>
        <v>*</v>
      </c>
      <c r="P1162" s="203" t="str">
        <f>IF(SP_NORTE!O1165="","*",SP_NORTE!O1165)</f>
        <v>*</v>
      </c>
      <c r="Q1162" s="203" t="str">
        <f>IF(SP_NORTE!P1165="","*",SP_NORTE!P1165)</f>
        <v>*</v>
      </c>
      <c r="R1162" s="205" t="str">
        <f>IF(SP_NORTE!Q1165="","*",CONCATENATE(SP_NORTE!Q1165," ",SP_NORTE!R1165))</f>
        <v>*</v>
      </c>
      <c r="S1162" s="205" t="str">
        <f>IF(SP_NORTE!V1165="","*",SP_NORTE!V1165)</f>
        <v>*</v>
      </c>
      <c r="T1162" s="205" t="str">
        <f>IF(SP_NORTE!W1165="","*",SP_NORTE!W1165)</f>
        <v>*</v>
      </c>
      <c r="U1162" s="193" t="str">
        <f ca="1">_xlfn.XLOOKUP(G1162&amp;$U$2,BS_CONTROLE[CHAVE],BS_CONTROLE[Quantidade_11],"-")</f>
        <v>-</v>
      </c>
      <c r="V1162" s="193" t="str">
        <f ca="1">_xlfn.XLOOKUP(G1162&amp;$V$2,BS_CONTROLE[CHAVE],BS_CONTROLE[Quantidade_11],"-")</f>
        <v>-</v>
      </c>
      <c r="W1162" s="193" t="str">
        <f ca="1">_xlfn.XLOOKUP(G1162&amp;$W$2,BS_CONTROLE[CHAVE],BS_CONTROLE[Quantidade_11],"-")</f>
        <v>-</v>
      </c>
    </row>
    <row r="1163" spans="1:23" s="101" customFormat="1" hidden="1">
      <c r="A1163" s="206" t="str">
        <f>IF(SP_NORTE!Y1166="","*",SP_NORTE!Y1166)</f>
        <v>*</v>
      </c>
      <c r="B1163" s="206" t="str">
        <f>IF(SP_NORTE!X1166="","*",SP_NORTE!X1166)</f>
        <v>*</v>
      </c>
      <c r="C1163" s="206" t="str">
        <f>IF(SP_NORTE!Z1166="","*",SP_NORTE!Z1166)</f>
        <v>*</v>
      </c>
      <c r="D1163" s="195" t="str">
        <f>IF(SP_NORTE!S1166="","*",SP_NORTE!S1166)</f>
        <v>*</v>
      </c>
      <c r="E1163" s="195" t="str">
        <f>IF(SP_NORTE!T1166="","*",SP_NORTE!T1166)</f>
        <v>*</v>
      </c>
      <c r="F1163" s="205" t="str">
        <f>IF(SP_NORTE!B1166="","*",SP_NORTE!B1166)</f>
        <v>*</v>
      </c>
      <c r="G1163" s="205" t="str">
        <f>IF(SP_NORTE!D1166="","*",SP_NORTE!D1166)</f>
        <v>*</v>
      </c>
      <c r="H1163" s="205" t="str">
        <f>IF(SP_NORTE!F1166="","*",SP_NORTE!F1166)</f>
        <v>*</v>
      </c>
      <c r="I1163" s="205" t="str">
        <f>IF(SP_NORTE!H1166="","*",SP_NORTE!H1166)</f>
        <v>*</v>
      </c>
      <c r="J1163" s="205" t="str">
        <f>IF(SP_NORTE!I1166="","*",SP_NORTE!I1166)</f>
        <v>*</v>
      </c>
      <c r="K1163" s="195" t="str">
        <f>IF(SP_NORTE!M1166="","*",SP_NORTE!M1166)</f>
        <v>*</v>
      </c>
      <c r="L1163" s="195" t="str">
        <f>IF(SP_NORTE!N1166="","*",SP_NORTE!N1166)</f>
        <v>*</v>
      </c>
      <c r="M1163" s="196" t="str">
        <f>IF(SP_NORTE!J1166="","*",SP_NORTE!J1166)</f>
        <v>*</v>
      </c>
      <c r="N1163" s="204" t="str">
        <f>IF(SP_NORTE!K1166="","*",SP_NORTE!K1166)</f>
        <v>*</v>
      </c>
      <c r="O1163" s="204" t="str">
        <f>IF(SP_NORTE!L1166="","*",SP_NORTE!L1166)</f>
        <v>*</v>
      </c>
      <c r="P1163" s="203" t="str">
        <f>IF(SP_NORTE!O1166="","*",SP_NORTE!O1166)</f>
        <v>*</v>
      </c>
      <c r="Q1163" s="203" t="str">
        <f>IF(SP_NORTE!P1166="","*",SP_NORTE!P1166)</f>
        <v>*</v>
      </c>
      <c r="R1163" s="205" t="str">
        <f>IF(SP_NORTE!Q1166="","*",CONCATENATE(SP_NORTE!Q1166," ",SP_NORTE!R1166))</f>
        <v>*</v>
      </c>
      <c r="S1163" s="205" t="str">
        <f>IF(SP_NORTE!V1166="","*",SP_NORTE!V1166)</f>
        <v>*</v>
      </c>
      <c r="T1163" s="205" t="str">
        <f>IF(SP_NORTE!W1166="","*",SP_NORTE!W1166)</f>
        <v>*</v>
      </c>
      <c r="U1163" s="193" t="str">
        <f ca="1">_xlfn.XLOOKUP(G1163&amp;$U$2,BS_CONTROLE[CHAVE],BS_CONTROLE[Quantidade_11],"-")</f>
        <v>-</v>
      </c>
      <c r="V1163" s="193" t="str">
        <f ca="1">_xlfn.XLOOKUP(G1163&amp;$V$2,BS_CONTROLE[CHAVE],BS_CONTROLE[Quantidade_11],"-")</f>
        <v>-</v>
      </c>
      <c r="W1163" s="193" t="str">
        <f ca="1">_xlfn.XLOOKUP(G1163&amp;$W$2,BS_CONTROLE[CHAVE],BS_CONTROLE[Quantidade_11],"-")</f>
        <v>-</v>
      </c>
    </row>
    <row r="1164" spans="1:23" s="101" customFormat="1" hidden="1">
      <c r="A1164" s="206" t="str">
        <f>IF(SP_NORTE!Y1167="","*",SP_NORTE!Y1167)</f>
        <v>*</v>
      </c>
      <c r="B1164" s="206" t="str">
        <f>IF(SP_NORTE!X1167="","*",SP_NORTE!X1167)</f>
        <v>*</v>
      </c>
      <c r="C1164" s="206" t="str">
        <f>IF(SP_NORTE!Z1167="","*",SP_NORTE!Z1167)</f>
        <v>*</v>
      </c>
      <c r="D1164" s="195" t="str">
        <f>IF(SP_NORTE!S1167="","*",SP_NORTE!S1167)</f>
        <v>*</v>
      </c>
      <c r="E1164" s="195" t="str">
        <f>IF(SP_NORTE!T1167="","*",SP_NORTE!T1167)</f>
        <v>*</v>
      </c>
      <c r="F1164" s="205" t="str">
        <f>IF(SP_NORTE!B1167="","*",SP_NORTE!B1167)</f>
        <v>*</v>
      </c>
      <c r="G1164" s="205" t="str">
        <f>IF(SP_NORTE!D1167="","*",SP_NORTE!D1167)</f>
        <v>*</v>
      </c>
      <c r="H1164" s="205" t="str">
        <f>IF(SP_NORTE!F1167="","*",SP_NORTE!F1167)</f>
        <v>*</v>
      </c>
      <c r="I1164" s="205" t="str">
        <f>IF(SP_NORTE!H1167="","*",SP_NORTE!H1167)</f>
        <v>*</v>
      </c>
      <c r="J1164" s="205" t="str">
        <f>IF(SP_NORTE!I1167="","*",SP_NORTE!I1167)</f>
        <v>*</v>
      </c>
      <c r="K1164" s="195" t="str">
        <f>IF(SP_NORTE!M1167="","*",SP_NORTE!M1167)</f>
        <v>*</v>
      </c>
      <c r="L1164" s="195" t="str">
        <f>IF(SP_NORTE!N1167="","*",SP_NORTE!N1167)</f>
        <v>*</v>
      </c>
      <c r="M1164" s="196" t="str">
        <f>IF(SP_NORTE!J1167="","*",SP_NORTE!J1167)</f>
        <v>*</v>
      </c>
      <c r="N1164" s="204" t="str">
        <f>IF(SP_NORTE!K1167="","*",SP_NORTE!K1167)</f>
        <v>*</v>
      </c>
      <c r="O1164" s="204" t="str">
        <f>IF(SP_NORTE!L1167="","*",SP_NORTE!L1167)</f>
        <v>*</v>
      </c>
      <c r="P1164" s="203" t="str">
        <f>IF(SP_NORTE!O1167="","*",SP_NORTE!O1167)</f>
        <v>*</v>
      </c>
      <c r="Q1164" s="203" t="str">
        <f>IF(SP_NORTE!P1167="","*",SP_NORTE!P1167)</f>
        <v>*</v>
      </c>
      <c r="R1164" s="205" t="str">
        <f>IF(SP_NORTE!Q1167="","*",CONCATENATE(SP_NORTE!Q1167," ",SP_NORTE!R1167))</f>
        <v>*</v>
      </c>
      <c r="S1164" s="205" t="str">
        <f>IF(SP_NORTE!V1167="","*",SP_NORTE!V1167)</f>
        <v>*</v>
      </c>
      <c r="T1164" s="205" t="str">
        <f>IF(SP_NORTE!W1167="","*",SP_NORTE!W1167)</f>
        <v>*</v>
      </c>
      <c r="U1164" s="193" t="str">
        <f ca="1">_xlfn.XLOOKUP(G1164&amp;$U$2,BS_CONTROLE[CHAVE],BS_CONTROLE[Quantidade_11],"-")</f>
        <v>-</v>
      </c>
      <c r="V1164" s="193" t="str">
        <f ca="1">_xlfn.XLOOKUP(G1164&amp;$V$2,BS_CONTROLE[CHAVE],BS_CONTROLE[Quantidade_11],"-")</f>
        <v>-</v>
      </c>
      <c r="W1164" s="193" t="str">
        <f ca="1">_xlfn.XLOOKUP(G1164&amp;$W$2,BS_CONTROLE[CHAVE],BS_CONTROLE[Quantidade_11],"-")</f>
        <v>-</v>
      </c>
    </row>
    <row r="1165" spans="1:23" s="101" customFormat="1" hidden="1">
      <c r="A1165" s="206" t="str">
        <f>IF(SP_NORTE!Y1168="","*",SP_NORTE!Y1168)</f>
        <v>*</v>
      </c>
      <c r="B1165" s="206" t="str">
        <f>IF(SP_NORTE!X1168="","*",SP_NORTE!X1168)</f>
        <v>*</v>
      </c>
      <c r="C1165" s="206" t="str">
        <f>IF(SP_NORTE!Z1168="","*",SP_NORTE!Z1168)</f>
        <v>*</v>
      </c>
      <c r="D1165" s="195" t="str">
        <f>IF(SP_NORTE!S1168="","*",SP_NORTE!S1168)</f>
        <v>*</v>
      </c>
      <c r="E1165" s="195" t="str">
        <f>IF(SP_NORTE!T1168="","*",SP_NORTE!T1168)</f>
        <v>*</v>
      </c>
      <c r="F1165" s="205" t="str">
        <f>IF(SP_NORTE!B1168="","*",SP_NORTE!B1168)</f>
        <v>*</v>
      </c>
      <c r="G1165" s="205" t="str">
        <f>IF(SP_NORTE!D1168="","*",SP_NORTE!D1168)</f>
        <v>*</v>
      </c>
      <c r="H1165" s="205" t="str">
        <f>IF(SP_NORTE!F1168="","*",SP_NORTE!F1168)</f>
        <v>*</v>
      </c>
      <c r="I1165" s="205" t="str">
        <f>IF(SP_NORTE!H1168="","*",SP_NORTE!H1168)</f>
        <v>*</v>
      </c>
      <c r="J1165" s="205" t="str">
        <f>IF(SP_NORTE!I1168="","*",SP_NORTE!I1168)</f>
        <v>*</v>
      </c>
      <c r="K1165" s="195" t="str">
        <f>IF(SP_NORTE!M1168="","*",SP_NORTE!M1168)</f>
        <v>*</v>
      </c>
      <c r="L1165" s="195" t="str">
        <f>IF(SP_NORTE!N1168="","*",SP_NORTE!N1168)</f>
        <v>*</v>
      </c>
      <c r="M1165" s="196" t="str">
        <f>IF(SP_NORTE!J1168="","*",SP_NORTE!J1168)</f>
        <v>*</v>
      </c>
      <c r="N1165" s="204" t="str">
        <f>IF(SP_NORTE!K1168="","*",SP_NORTE!K1168)</f>
        <v>*</v>
      </c>
      <c r="O1165" s="204" t="str">
        <f>IF(SP_NORTE!L1168="","*",SP_NORTE!L1168)</f>
        <v>*</v>
      </c>
      <c r="P1165" s="203" t="str">
        <f>IF(SP_NORTE!O1168="","*",SP_NORTE!O1168)</f>
        <v>*</v>
      </c>
      <c r="Q1165" s="203" t="str">
        <f>IF(SP_NORTE!P1168="","*",SP_NORTE!P1168)</f>
        <v>*</v>
      </c>
      <c r="R1165" s="205" t="str">
        <f>IF(SP_NORTE!Q1168="","*",CONCATENATE(SP_NORTE!Q1168," ",SP_NORTE!R1168))</f>
        <v>*</v>
      </c>
      <c r="S1165" s="205" t="str">
        <f>IF(SP_NORTE!V1168="","*",SP_NORTE!V1168)</f>
        <v>*</v>
      </c>
      <c r="T1165" s="205" t="str">
        <f>IF(SP_NORTE!W1168="","*",SP_NORTE!W1168)</f>
        <v>*</v>
      </c>
      <c r="U1165" s="193" t="str">
        <f ca="1">_xlfn.XLOOKUP(G1165&amp;$U$2,BS_CONTROLE[CHAVE],BS_CONTROLE[Quantidade_11],"-")</f>
        <v>-</v>
      </c>
      <c r="V1165" s="193" t="str">
        <f ca="1">_xlfn.XLOOKUP(G1165&amp;$V$2,BS_CONTROLE[CHAVE],BS_CONTROLE[Quantidade_11],"-")</f>
        <v>-</v>
      </c>
      <c r="W1165" s="193" t="str">
        <f ca="1">_xlfn.XLOOKUP(G1165&amp;$W$2,BS_CONTROLE[CHAVE],BS_CONTROLE[Quantidade_11],"-")</f>
        <v>-</v>
      </c>
    </row>
    <row r="1166" spans="1:23" s="101" customFormat="1" hidden="1">
      <c r="A1166" s="206" t="str">
        <f>IF(SP_NORTE!Y1169="","*",SP_NORTE!Y1169)</f>
        <v>*</v>
      </c>
      <c r="B1166" s="206" t="str">
        <f>IF(SP_NORTE!X1169="","*",SP_NORTE!X1169)</f>
        <v>*</v>
      </c>
      <c r="C1166" s="206" t="str">
        <f>IF(SP_NORTE!Z1169="","*",SP_NORTE!Z1169)</f>
        <v>*</v>
      </c>
      <c r="D1166" s="195" t="str">
        <f>IF(SP_NORTE!S1169="","*",SP_NORTE!S1169)</f>
        <v>*</v>
      </c>
      <c r="E1166" s="195" t="str">
        <f>IF(SP_NORTE!T1169="","*",SP_NORTE!T1169)</f>
        <v>*</v>
      </c>
      <c r="F1166" s="205" t="str">
        <f>IF(SP_NORTE!B1169="","*",SP_NORTE!B1169)</f>
        <v>*</v>
      </c>
      <c r="G1166" s="205" t="str">
        <f>IF(SP_NORTE!D1169="","*",SP_NORTE!D1169)</f>
        <v>*</v>
      </c>
      <c r="H1166" s="205" t="str">
        <f>IF(SP_NORTE!F1169="","*",SP_NORTE!F1169)</f>
        <v>*</v>
      </c>
      <c r="I1166" s="205" t="str">
        <f>IF(SP_NORTE!H1169="","*",SP_NORTE!H1169)</f>
        <v>*</v>
      </c>
      <c r="J1166" s="205" t="str">
        <f>IF(SP_NORTE!I1169="","*",SP_NORTE!I1169)</f>
        <v>*</v>
      </c>
      <c r="K1166" s="195" t="str">
        <f>IF(SP_NORTE!M1169="","*",SP_NORTE!M1169)</f>
        <v>*</v>
      </c>
      <c r="L1166" s="195" t="str">
        <f>IF(SP_NORTE!N1169="","*",SP_NORTE!N1169)</f>
        <v>*</v>
      </c>
      <c r="M1166" s="196" t="str">
        <f>IF(SP_NORTE!J1169="","*",SP_NORTE!J1169)</f>
        <v>*</v>
      </c>
      <c r="N1166" s="204" t="str">
        <f>IF(SP_NORTE!K1169="","*",SP_NORTE!K1169)</f>
        <v>*</v>
      </c>
      <c r="O1166" s="204" t="str">
        <f>IF(SP_NORTE!L1169="","*",SP_NORTE!L1169)</f>
        <v>*</v>
      </c>
      <c r="P1166" s="203" t="str">
        <f>IF(SP_NORTE!O1169="","*",SP_NORTE!O1169)</f>
        <v>*</v>
      </c>
      <c r="Q1166" s="203" t="str">
        <f>IF(SP_NORTE!P1169="","*",SP_NORTE!P1169)</f>
        <v>*</v>
      </c>
      <c r="R1166" s="205" t="str">
        <f>IF(SP_NORTE!Q1169="","*",CONCATENATE(SP_NORTE!Q1169," ",SP_NORTE!R1169))</f>
        <v>*</v>
      </c>
      <c r="S1166" s="205" t="str">
        <f>IF(SP_NORTE!V1169="","*",SP_NORTE!V1169)</f>
        <v>*</v>
      </c>
      <c r="T1166" s="205" t="str">
        <f>IF(SP_NORTE!W1169="","*",SP_NORTE!W1169)</f>
        <v>*</v>
      </c>
      <c r="U1166" s="193" t="str">
        <f ca="1">_xlfn.XLOOKUP(G1166&amp;$U$2,BS_CONTROLE[CHAVE],BS_CONTROLE[Quantidade_11],"-")</f>
        <v>-</v>
      </c>
      <c r="V1166" s="193" t="str">
        <f ca="1">_xlfn.XLOOKUP(G1166&amp;$V$2,BS_CONTROLE[CHAVE],BS_CONTROLE[Quantidade_11],"-")</f>
        <v>-</v>
      </c>
      <c r="W1166" s="193" t="str">
        <f ca="1">_xlfn.XLOOKUP(G1166&amp;$W$2,BS_CONTROLE[CHAVE],BS_CONTROLE[Quantidade_11],"-")</f>
        <v>-</v>
      </c>
    </row>
    <row r="1167" spans="1:23" s="101" customFormat="1" hidden="1">
      <c r="A1167" s="206" t="str">
        <f>IF(SP_NORTE!Y1170="","*",SP_NORTE!Y1170)</f>
        <v>*</v>
      </c>
      <c r="B1167" s="206" t="str">
        <f>IF(SP_NORTE!X1170="","*",SP_NORTE!X1170)</f>
        <v>*</v>
      </c>
      <c r="C1167" s="206" t="str">
        <f>IF(SP_NORTE!Z1170="","*",SP_NORTE!Z1170)</f>
        <v>*</v>
      </c>
      <c r="D1167" s="195" t="str">
        <f>IF(SP_NORTE!S1170="","*",SP_NORTE!S1170)</f>
        <v>*</v>
      </c>
      <c r="E1167" s="195" t="str">
        <f>IF(SP_NORTE!T1170="","*",SP_NORTE!T1170)</f>
        <v>*</v>
      </c>
      <c r="F1167" s="205" t="str">
        <f>IF(SP_NORTE!B1170="","*",SP_NORTE!B1170)</f>
        <v>*</v>
      </c>
      <c r="G1167" s="205" t="str">
        <f>IF(SP_NORTE!D1170="","*",SP_NORTE!D1170)</f>
        <v>*</v>
      </c>
      <c r="H1167" s="205" t="str">
        <f>IF(SP_NORTE!F1170="","*",SP_NORTE!F1170)</f>
        <v>*</v>
      </c>
      <c r="I1167" s="205" t="str">
        <f>IF(SP_NORTE!H1170="","*",SP_NORTE!H1170)</f>
        <v>*</v>
      </c>
      <c r="J1167" s="205" t="str">
        <f>IF(SP_NORTE!I1170="","*",SP_NORTE!I1170)</f>
        <v>*</v>
      </c>
      <c r="K1167" s="195" t="str">
        <f>IF(SP_NORTE!M1170="","*",SP_NORTE!M1170)</f>
        <v>*</v>
      </c>
      <c r="L1167" s="195" t="str">
        <f>IF(SP_NORTE!N1170="","*",SP_NORTE!N1170)</f>
        <v>*</v>
      </c>
      <c r="M1167" s="196" t="str">
        <f>IF(SP_NORTE!J1170="","*",SP_NORTE!J1170)</f>
        <v>*</v>
      </c>
      <c r="N1167" s="204" t="str">
        <f>IF(SP_NORTE!K1170="","*",SP_NORTE!K1170)</f>
        <v>*</v>
      </c>
      <c r="O1167" s="204" t="str">
        <f>IF(SP_NORTE!L1170="","*",SP_NORTE!L1170)</f>
        <v>*</v>
      </c>
      <c r="P1167" s="203" t="str">
        <f>IF(SP_NORTE!O1170="","*",SP_NORTE!O1170)</f>
        <v>*</v>
      </c>
      <c r="Q1167" s="203" t="str">
        <f>IF(SP_NORTE!P1170="","*",SP_NORTE!P1170)</f>
        <v>*</v>
      </c>
      <c r="R1167" s="205" t="str">
        <f>IF(SP_NORTE!Q1170="","*",CONCATENATE(SP_NORTE!Q1170," ",SP_NORTE!R1170))</f>
        <v>*</v>
      </c>
      <c r="S1167" s="205" t="str">
        <f>IF(SP_NORTE!V1170="","*",SP_NORTE!V1170)</f>
        <v>*</v>
      </c>
      <c r="T1167" s="205" t="str">
        <f>IF(SP_NORTE!W1170="","*",SP_NORTE!W1170)</f>
        <v>*</v>
      </c>
      <c r="U1167" s="193" t="str">
        <f ca="1">_xlfn.XLOOKUP(G1167&amp;$U$2,BS_CONTROLE[CHAVE],BS_CONTROLE[Quantidade_11],"-")</f>
        <v>-</v>
      </c>
      <c r="V1167" s="193" t="str">
        <f ca="1">_xlfn.XLOOKUP(G1167&amp;$V$2,BS_CONTROLE[CHAVE],BS_CONTROLE[Quantidade_11],"-")</f>
        <v>-</v>
      </c>
      <c r="W1167" s="193" t="str">
        <f ca="1">_xlfn.XLOOKUP(G1167&amp;$W$2,BS_CONTROLE[CHAVE],BS_CONTROLE[Quantidade_11],"-")</f>
        <v>-</v>
      </c>
    </row>
    <row r="1168" spans="1:23" s="101" customFormat="1" hidden="1">
      <c r="A1168" s="206" t="str">
        <f>IF(SP_NORTE!Y1171="","*",SP_NORTE!Y1171)</f>
        <v>*</v>
      </c>
      <c r="B1168" s="206" t="str">
        <f>IF(SP_NORTE!X1171="","*",SP_NORTE!X1171)</f>
        <v>*</v>
      </c>
      <c r="C1168" s="206" t="str">
        <f>IF(SP_NORTE!Z1171="","*",SP_NORTE!Z1171)</f>
        <v>*</v>
      </c>
      <c r="D1168" s="195" t="str">
        <f>IF(SP_NORTE!S1171="","*",SP_NORTE!S1171)</f>
        <v>*</v>
      </c>
      <c r="E1168" s="195" t="str">
        <f>IF(SP_NORTE!T1171="","*",SP_NORTE!T1171)</f>
        <v>*</v>
      </c>
      <c r="F1168" s="205" t="str">
        <f>IF(SP_NORTE!B1171="","*",SP_NORTE!B1171)</f>
        <v>*</v>
      </c>
      <c r="G1168" s="205" t="str">
        <f>IF(SP_NORTE!D1171="","*",SP_NORTE!D1171)</f>
        <v>*</v>
      </c>
      <c r="H1168" s="205" t="str">
        <f>IF(SP_NORTE!F1171="","*",SP_NORTE!F1171)</f>
        <v>*</v>
      </c>
      <c r="I1168" s="205" t="str">
        <f>IF(SP_NORTE!H1171="","*",SP_NORTE!H1171)</f>
        <v>*</v>
      </c>
      <c r="J1168" s="205" t="str">
        <f>IF(SP_NORTE!I1171="","*",SP_NORTE!I1171)</f>
        <v>*</v>
      </c>
      <c r="K1168" s="195" t="str">
        <f>IF(SP_NORTE!M1171="","*",SP_NORTE!M1171)</f>
        <v>*</v>
      </c>
      <c r="L1168" s="195" t="str">
        <f>IF(SP_NORTE!N1171="","*",SP_NORTE!N1171)</f>
        <v>*</v>
      </c>
      <c r="M1168" s="196" t="str">
        <f>IF(SP_NORTE!J1171="","*",SP_NORTE!J1171)</f>
        <v>*</v>
      </c>
      <c r="N1168" s="204" t="str">
        <f>IF(SP_NORTE!K1171="","*",SP_NORTE!K1171)</f>
        <v>*</v>
      </c>
      <c r="O1168" s="204" t="str">
        <f>IF(SP_NORTE!L1171="","*",SP_NORTE!L1171)</f>
        <v>*</v>
      </c>
      <c r="P1168" s="203" t="str">
        <f>IF(SP_NORTE!O1171="","*",SP_NORTE!O1171)</f>
        <v>*</v>
      </c>
      <c r="Q1168" s="203" t="str">
        <f>IF(SP_NORTE!P1171="","*",SP_NORTE!P1171)</f>
        <v>*</v>
      </c>
      <c r="R1168" s="205" t="str">
        <f>IF(SP_NORTE!Q1171="","*",CONCATENATE(SP_NORTE!Q1171," ",SP_NORTE!R1171))</f>
        <v>*</v>
      </c>
      <c r="S1168" s="205" t="str">
        <f>IF(SP_NORTE!V1171="","*",SP_NORTE!V1171)</f>
        <v>*</v>
      </c>
      <c r="T1168" s="205" t="str">
        <f>IF(SP_NORTE!W1171="","*",SP_NORTE!W1171)</f>
        <v>*</v>
      </c>
      <c r="U1168" s="193" t="str">
        <f ca="1">_xlfn.XLOOKUP(G1168&amp;$U$2,BS_CONTROLE[CHAVE],BS_CONTROLE[Quantidade_11],"-")</f>
        <v>-</v>
      </c>
      <c r="V1168" s="193" t="str">
        <f ca="1">_xlfn.XLOOKUP(G1168&amp;$V$2,BS_CONTROLE[CHAVE],BS_CONTROLE[Quantidade_11],"-")</f>
        <v>-</v>
      </c>
      <c r="W1168" s="193" t="str">
        <f ca="1">_xlfn.XLOOKUP(G1168&amp;$W$2,BS_CONTROLE[CHAVE],BS_CONTROLE[Quantidade_11],"-")</f>
        <v>-</v>
      </c>
    </row>
    <row r="1169" spans="1:23" s="101" customFormat="1" hidden="1">
      <c r="A1169" s="206" t="str">
        <f>IF(SP_NORTE!Y1172="","*",SP_NORTE!Y1172)</f>
        <v>*</v>
      </c>
      <c r="B1169" s="206" t="str">
        <f>IF(SP_NORTE!X1172="","*",SP_NORTE!X1172)</f>
        <v>*</v>
      </c>
      <c r="C1169" s="206" t="str">
        <f>IF(SP_NORTE!Z1172="","*",SP_NORTE!Z1172)</f>
        <v>*</v>
      </c>
      <c r="D1169" s="195" t="str">
        <f>IF(SP_NORTE!S1172="","*",SP_NORTE!S1172)</f>
        <v>*</v>
      </c>
      <c r="E1169" s="195" t="str">
        <f>IF(SP_NORTE!T1172="","*",SP_NORTE!T1172)</f>
        <v>*</v>
      </c>
      <c r="F1169" s="205" t="str">
        <f>IF(SP_NORTE!B1172="","*",SP_NORTE!B1172)</f>
        <v>*</v>
      </c>
      <c r="G1169" s="205" t="str">
        <f>IF(SP_NORTE!D1172="","*",SP_NORTE!D1172)</f>
        <v>*</v>
      </c>
      <c r="H1169" s="205" t="str">
        <f>IF(SP_NORTE!F1172="","*",SP_NORTE!F1172)</f>
        <v>*</v>
      </c>
      <c r="I1169" s="205" t="str">
        <f>IF(SP_NORTE!H1172="","*",SP_NORTE!H1172)</f>
        <v>*</v>
      </c>
      <c r="J1169" s="205" t="str">
        <f>IF(SP_NORTE!I1172="","*",SP_NORTE!I1172)</f>
        <v>*</v>
      </c>
      <c r="K1169" s="195" t="str">
        <f>IF(SP_NORTE!M1172="","*",SP_NORTE!M1172)</f>
        <v>*</v>
      </c>
      <c r="L1169" s="195" t="str">
        <f>IF(SP_NORTE!N1172="","*",SP_NORTE!N1172)</f>
        <v>*</v>
      </c>
      <c r="M1169" s="196" t="str">
        <f>IF(SP_NORTE!J1172="","*",SP_NORTE!J1172)</f>
        <v>*</v>
      </c>
      <c r="N1169" s="204" t="str">
        <f>IF(SP_NORTE!K1172="","*",SP_NORTE!K1172)</f>
        <v>*</v>
      </c>
      <c r="O1169" s="204" t="str">
        <f>IF(SP_NORTE!L1172="","*",SP_NORTE!L1172)</f>
        <v>*</v>
      </c>
      <c r="P1169" s="203" t="str">
        <f>IF(SP_NORTE!O1172="","*",SP_NORTE!O1172)</f>
        <v>*</v>
      </c>
      <c r="Q1169" s="203" t="str">
        <f>IF(SP_NORTE!P1172="","*",SP_NORTE!P1172)</f>
        <v>*</v>
      </c>
      <c r="R1169" s="205" t="str">
        <f>IF(SP_NORTE!Q1172="","*",CONCATENATE(SP_NORTE!Q1172," ",SP_NORTE!R1172))</f>
        <v>*</v>
      </c>
      <c r="S1169" s="205" t="str">
        <f>IF(SP_NORTE!V1172="","*",SP_NORTE!V1172)</f>
        <v>*</v>
      </c>
      <c r="T1169" s="205" t="str">
        <f>IF(SP_NORTE!W1172="","*",SP_NORTE!W1172)</f>
        <v>*</v>
      </c>
      <c r="U1169" s="193" t="str">
        <f ca="1">_xlfn.XLOOKUP(G1169&amp;$U$2,BS_CONTROLE[CHAVE],BS_CONTROLE[Quantidade_11],"-")</f>
        <v>-</v>
      </c>
      <c r="V1169" s="193" t="str">
        <f ca="1">_xlfn.XLOOKUP(G1169&amp;$V$2,BS_CONTROLE[CHAVE],BS_CONTROLE[Quantidade_11],"-")</f>
        <v>-</v>
      </c>
      <c r="W1169" s="193" t="str">
        <f ca="1">_xlfn.XLOOKUP(G1169&amp;$W$2,BS_CONTROLE[CHAVE],BS_CONTROLE[Quantidade_11],"-")</f>
        <v>-</v>
      </c>
    </row>
    <row r="1170" spans="1:23" s="101" customFormat="1" hidden="1">
      <c r="A1170" s="206" t="str">
        <f>IF(SP_NORTE!Y1173="","*",SP_NORTE!Y1173)</f>
        <v>*</v>
      </c>
      <c r="B1170" s="206" t="str">
        <f>IF(SP_NORTE!X1173="","*",SP_NORTE!X1173)</f>
        <v>*</v>
      </c>
      <c r="C1170" s="206" t="str">
        <f>IF(SP_NORTE!Z1173="","*",SP_NORTE!Z1173)</f>
        <v>*</v>
      </c>
      <c r="D1170" s="195" t="str">
        <f>IF(SP_NORTE!S1173="","*",SP_NORTE!S1173)</f>
        <v>*</v>
      </c>
      <c r="E1170" s="195" t="str">
        <f>IF(SP_NORTE!T1173="","*",SP_NORTE!T1173)</f>
        <v>*</v>
      </c>
      <c r="F1170" s="205" t="str">
        <f>IF(SP_NORTE!B1173="","*",SP_NORTE!B1173)</f>
        <v>*</v>
      </c>
      <c r="G1170" s="205" t="str">
        <f>IF(SP_NORTE!D1173="","*",SP_NORTE!D1173)</f>
        <v>*</v>
      </c>
      <c r="H1170" s="205" t="str">
        <f>IF(SP_NORTE!F1173="","*",SP_NORTE!F1173)</f>
        <v>*</v>
      </c>
      <c r="I1170" s="205" t="str">
        <f>IF(SP_NORTE!H1173="","*",SP_NORTE!H1173)</f>
        <v>*</v>
      </c>
      <c r="J1170" s="205" t="str">
        <f>IF(SP_NORTE!I1173="","*",SP_NORTE!I1173)</f>
        <v>*</v>
      </c>
      <c r="K1170" s="195" t="str">
        <f>IF(SP_NORTE!M1173="","*",SP_NORTE!M1173)</f>
        <v>*</v>
      </c>
      <c r="L1170" s="195" t="str">
        <f>IF(SP_NORTE!N1173="","*",SP_NORTE!N1173)</f>
        <v>*</v>
      </c>
      <c r="M1170" s="196" t="str">
        <f>IF(SP_NORTE!J1173="","*",SP_NORTE!J1173)</f>
        <v>*</v>
      </c>
      <c r="N1170" s="204" t="str">
        <f>IF(SP_NORTE!K1173="","*",SP_NORTE!K1173)</f>
        <v>*</v>
      </c>
      <c r="O1170" s="204" t="str">
        <f>IF(SP_NORTE!L1173="","*",SP_NORTE!L1173)</f>
        <v>*</v>
      </c>
      <c r="P1170" s="203" t="str">
        <f>IF(SP_NORTE!O1173="","*",SP_NORTE!O1173)</f>
        <v>*</v>
      </c>
      <c r="Q1170" s="203" t="str">
        <f>IF(SP_NORTE!P1173="","*",SP_NORTE!P1173)</f>
        <v>*</v>
      </c>
      <c r="R1170" s="205" t="str">
        <f>IF(SP_NORTE!Q1173="","*",CONCATENATE(SP_NORTE!Q1173," ",SP_NORTE!R1173))</f>
        <v>*</v>
      </c>
      <c r="S1170" s="205" t="str">
        <f>IF(SP_NORTE!V1173="","*",SP_NORTE!V1173)</f>
        <v>*</v>
      </c>
      <c r="T1170" s="205" t="str">
        <f>IF(SP_NORTE!W1173="","*",SP_NORTE!W1173)</f>
        <v>*</v>
      </c>
      <c r="U1170" s="193" t="str">
        <f ca="1">_xlfn.XLOOKUP(G1170&amp;$U$2,BS_CONTROLE[CHAVE],BS_CONTROLE[Quantidade_11],"-")</f>
        <v>-</v>
      </c>
      <c r="V1170" s="193" t="str">
        <f ca="1">_xlfn.XLOOKUP(G1170&amp;$V$2,BS_CONTROLE[CHAVE],BS_CONTROLE[Quantidade_11],"-")</f>
        <v>-</v>
      </c>
      <c r="W1170" s="193" t="str">
        <f ca="1">_xlfn.XLOOKUP(G1170&amp;$W$2,BS_CONTROLE[CHAVE],BS_CONTROLE[Quantidade_11],"-")</f>
        <v>-</v>
      </c>
    </row>
    <row r="1171" spans="1:23" s="101" customFormat="1" hidden="1">
      <c r="A1171" s="206" t="str">
        <f>IF(SP_NORTE!Y1174="","*",SP_NORTE!Y1174)</f>
        <v>*</v>
      </c>
      <c r="B1171" s="206" t="str">
        <f>IF(SP_NORTE!X1174="","*",SP_NORTE!X1174)</f>
        <v>*</v>
      </c>
      <c r="C1171" s="206" t="str">
        <f>IF(SP_NORTE!Z1174="","*",SP_NORTE!Z1174)</f>
        <v>*</v>
      </c>
      <c r="D1171" s="195" t="str">
        <f>IF(SP_NORTE!S1174="","*",SP_NORTE!S1174)</f>
        <v>*</v>
      </c>
      <c r="E1171" s="195" t="str">
        <f>IF(SP_NORTE!T1174="","*",SP_NORTE!T1174)</f>
        <v>*</v>
      </c>
      <c r="F1171" s="205" t="str">
        <f>IF(SP_NORTE!B1174="","*",SP_NORTE!B1174)</f>
        <v>*</v>
      </c>
      <c r="G1171" s="205" t="str">
        <f>IF(SP_NORTE!D1174="","*",SP_NORTE!D1174)</f>
        <v>*</v>
      </c>
      <c r="H1171" s="205" t="str">
        <f>IF(SP_NORTE!F1174="","*",SP_NORTE!F1174)</f>
        <v>*</v>
      </c>
      <c r="I1171" s="205" t="str">
        <f>IF(SP_NORTE!H1174="","*",SP_NORTE!H1174)</f>
        <v>*</v>
      </c>
      <c r="J1171" s="205" t="str">
        <f>IF(SP_NORTE!I1174="","*",SP_NORTE!I1174)</f>
        <v>*</v>
      </c>
      <c r="K1171" s="195" t="str">
        <f>IF(SP_NORTE!M1174="","*",SP_NORTE!M1174)</f>
        <v>*</v>
      </c>
      <c r="L1171" s="195" t="str">
        <f>IF(SP_NORTE!N1174="","*",SP_NORTE!N1174)</f>
        <v>*</v>
      </c>
      <c r="M1171" s="196" t="str">
        <f>IF(SP_NORTE!J1174="","*",SP_NORTE!J1174)</f>
        <v>*</v>
      </c>
      <c r="N1171" s="204" t="str">
        <f>IF(SP_NORTE!K1174="","*",SP_NORTE!K1174)</f>
        <v>*</v>
      </c>
      <c r="O1171" s="204" t="str">
        <f>IF(SP_NORTE!L1174="","*",SP_NORTE!L1174)</f>
        <v>*</v>
      </c>
      <c r="P1171" s="203" t="str">
        <f>IF(SP_NORTE!O1174="","*",SP_NORTE!O1174)</f>
        <v>*</v>
      </c>
      <c r="Q1171" s="203" t="str">
        <f>IF(SP_NORTE!P1174="","*",SP_NORTE!P1174)</f>
        <v>*</v>
      </c>
      <c r="R1171" s="205" t="str">
        <f>IF(SP_NORTE!Q1174="","*",CONCATENATE(SP_NORTE!Q1174," ",SP_NORTE!R1174))</f>
        <v>*</v>
      </c>
      <c r="S1171" s="205" t="str">
        <f>IF(SP_NORTE!V1174="","*",SP_NORTE!V1174)</f>
        <v>*</v>
      </c>
      <c r="T1171" s="205" t="str">
        <f>IF(SP_NORTE!W1174="","*",SP_NORTE!W1174)</f>
        <v>*</v>
      </c>
      <c r="U1171" s="193" t="str">
        <f ca="1">_xlfn.XLOOKUP(G1171&amp;$U$2,BS_CONTROLE[CHAVE],BS_CONTROLE[Quantidade_11],"-")</f>
        <v>-</v>
      </c>
      <c r="V1171" s="193" t="str">
        <f ca="1">_xlfn.XLOOKUP(G1171&amp;$V$2,BS_CONTROLE[CHAVE],BS_CONTROLE[Quantidade_11],"-")</f>
        <v>-</v>
      </c>
      <c r="W1171" s="193" t="str">
        <f ca="1">_xlfn.XLOOKUP(G1171&amp;$W$2,BS_CONTROLE[CHAVE],BS_CONTROLE[Quantidade_11],"-")</f>
        <v>-</v>
      </c>
    </row>
    <row r="1172" spans="1:23" s="101" customFormat="1" hidden="1">
      <c r="A1172" s="206" t="str">
        <f>IF(SP_NORTE!Y1175="","*",SP_NORTE!Y1175)</f>
        <v>*</v>
      </c>
      <c r="B1172" s="206" t="str">
        <f>IF(SP_NORTE!X1175="","*",SP_NORTE!X1175)</f>
        <v>*</v>
      </c>
      <c r="C1172" s="206" t="str">
        <f>IF(SP_NORTE!Z1175="","*",SP_NORTE!Z1175)</f>
        <v>*</v>
      </c>
      <c r="D1172" s="195" t="str">
        <f>IF(SP_NORTE!S1175="","*",SP_NORTE!S1175)</f>
        <v>*</v>
      </c>
      <c r="E1172" s="195" t="str">
        <f>IF(SP_NORTE!T1175="","*",SP_NORTE!T1175)</f>
        <v>*</v>
      </c>
      <c r="F1172" s="205" t="str">
        <f>IF(SP_NORTE!B1175="","*",SP_NORTE!B1175)</f>
        <v>*</v>
      </c>
      <c r="G1172" s="205" t="str">
        <f>IF(SP_NORTE!D1175="","*",SP_NORTE!D1175)</f>
        <v>*</v>
      </c>
      <c r="H1172" s="205" t="str">
        <f>IF(SP_NORTE!F1175="","*",SP_NORTE!F1175)</f>
        <v>*</v>
      </c>
      <c r="I1172" s="205" t="str">
        <f>IF(SP_NORTE!H1175="","*",SP_NORTE!H1175)</f>
        <v>*</v>
      </c>
      <c r="J1172" s="205" t="str">
        <f>IF(SP_NORTE!I1175="","*",SP_NORTE!I1175)</f>
        <v>*</v>
      </c>
      <c r="K1172" s="195" t="str">
        <f>IF(SP_NORTE!M1175="","*",SP_NORTE!M1175)</f>
        <v>*</v>
      </c>
      <c r="L1172" s="195" t="str">
        <f>IF(SP_NORTE!N1175="","*",SP_NORTE!N1175)</f>
        <v>*</v>
      </c>
      <c r="M1172" s="196" t="str">
        <f>IF(SP_NORTE!J1175="","*",SP_NORTE!J1175)</f>
        <v>*</v>
      </c>
      <c r="N1172" s="204" t="str">
        <f>IF(SP_NORTE!K1175="","*",SP_NORTE!K1175)</f>
        <v>*</v>
      </c>
      <c r="O1172" s="204" t="str">
        <f>IF(SP_NORTE!L1175="","*",SP_NORTE!L1175)</f>
        <v>*</v>
      </c>
      <c r="P1172" s="203" t="str">
        <f>IF(SP_NORTE!O1175="","*",SP_NORTE!O1175)</f>
        <v>*</v>
      </c>
      <c r="Q1172" s="203" t="str">
        <f>IF(SP_NORTE!P1175="","*",SP_NORTE!P1175)</f>
        <v>*</v>
      </c>
      <c r="R1172" s="205" t="str">
        <f>IF(SP_NORTE!Q1175="","*",CONCATENATE(SP_NORTE!Q1175," ",SP_NORTE!R1175))</f>
        <v>*</v>
      </c>
      <c r="S1172" s="205" t="str">
        <f>IF(SP_NORTE!V1175="","*",SP_NORTE!V1175)</f>
        <v>*</v>
      </c>
      <c r="T1172" s="205" t="str">
        <f>IF(SP_NORTE!W1175="","*",SP_NORTE!W1175)</f>
        <v>*</v>
      </c>
      <c r="U1172" s="193" t="str">
        <f ca="1">_xlfn.XLOOKUP(G1172&amp;$U$2,BS_CONTROLE[CHAVE],BS_CONTROLE[Quantidade_11],"-")</f>
        <v>-</v>
      </c>
      <c r="V1172" s="193" t="str">
        <f ca="1">_xlfn.XLOOKUP(G1172&amp;$V$2,BS_CONTROLE[CHAVE],BS_CONTROLE[Quantidade_11],"-")</f>
        <v>-</v>
      </c>
      <c r="W1172" s="193" t="str">
        <f ca="1">_xlfn.XLOOKUP(G1172&amp;$W$2,BS_CONTROLE[CHAVE],BS_CONTROLE[Quantidade_11],"-")</f>
        <v>-</v>
      </c>
    </row>
    <row r="1173" spans="1:23" s="101" customFormat="1" hidden="1">
      <c r="A1173" s="206" t="str">
        <f>IF(SP_NORTE!Y1176="","*",SP_NORTE!Y1176)</f>
        <v>*</v>
      </c>
      <c r="B1173" s="206" t="str">
        <f>IF(SP_NORTE!X1176="","*",SP_NORTE!X1176)</f>
        <v>*</v>
      </c>
      <c r="C1173" s="206" t="str">
        <f>IF(SP_NORTE!Z1176="","*",SP_NORTE!Z1176)</f>
        <v>*</v>
      </c>
      <c r="D1173" s="195" t="str">
        <f>IF(SP_NORTE!S1176="","*",SP_NORTE!S1176)</f>
        <v>*</v>
      </c>
      <c r="E1173" s="195" t="str">
        <f>IF(SP_NORTE!T1176="","*",SP_NORTE!T1176)</f>
        <v>*</v>
      </c>
      <c r="F1173" s="205" t="str">
        <f>IF(SP_NORTE!B1176="","*",SP_NORTE!B1176)</f>
        <v>*</v>
      </c>
      <c r="G1173" s="205" t="str">
        <f>IF(SP_NORTE!D1176="","*",SP_NORTE!D1176)</f>
        <v>*</v>
      </c>
      <c r="H1173" s="205" t="str">
        <f>IF(SP_NORTE!F1176="","*",SP_NORTE!F1176)</f>
        <v>*</v>
      </c>
      <c r="I1173" s="205" t="str">
        <f>IF(SP_NORTE!H1176="","*",SP_NORTE!H1176)</f>
        <v>*</v>
      </c>
      <c r="J1173" s="205" t="str">
        <f>IF(SP_NORTE!I1176="","*",SP_NORTE!I1176)</f>
        <v>*</v>
      </c>
      <c r="K1173" s="195" t="str">
        <f>IF(SP_NORTE!M1176="","*",SP_NORTE!M1176)</f>
        <v>*</v>
      </c>
      <c r="L1173" s="195" t="str">
        <f>IF(SP_NORTE!N1176="","*",SP_NORTE!N1176)</f>
        <v>*</v>
      </c>
      <c r="M1173" s="196" t="str">
        <f>IF(SP_NORTE!J1176="","*",SP_NORTE!J1176)</f>
        <v>*</v>
      </c>
      <c r="N1173" s="204" t="str">
        <f>IF(SP_NORTE!K1176="","*",SP_NORTE!K1176)</f>
        <v>*</v>
      </c>
      <c r="O1173" s="204" t="str">
        <f>IF(SP_NORTE!L1176="","*",SP_NORTE!L1176)</f>
        <v>*</v>
      </c>
      <c r="P1173" s="203" t="str">
        <f>IF(SP_NORTE!O1176="","*",SP_NORTE!O1176)</f>
        <v>*</v>
      </c>
      <c r="Q1173" s="203" t="str">
        <f>IF(SP_NORTE!P1176="","*",SP_NORTE!P1176)</f>
        <v>*</v>
      </c>
      <c r="R1173" s="205" t="str">
        <f>IF(SP_NORTE!Q1176="","*",CONCATENATE(SP_NORTE!Q1176," ",SP_NORTE!R1176))</f>
        <v>*</v>
      </c>
      <c r="S1173" s="205" t="str">
        <f>IF(SP_NORTE!V1176="","*",SP_NORTE!V1176)</f>
        <v>*</v>
      </c>
      <c r="T1173" s="205" t="str">
        <f>IF(SP_NORTE!W1176="","*",SP_NORTE!W1176)</f>
        <v>*</v>
      </c>
      <c r="U1173" s="193" t="str">
        <f ca="1">_xlfn.XLOOKUP(G1173&amp;$U$2,BS_CONTROLE[CHAVE],BS_CONTROLE[Quantidade_11],"-")</f>
        <v>-</v>
      </c>
      <c r="V1173" s="193" t="str">
        <f ca="1">_xlfn.XLOOKUP(G1173&amp;$V$2,BS_CONTROLE[CHAVE],BS_CONTROLE[Quantidade_11],"-")</f>
        <v>-</v>
      </c>
      <c r="W1173" s="193" t="str">
        <f ca="1">_xlfn.XLOOKUP(G1173&amp;$W$2,BS_CONTROLE[CHAVE],BS_CONTROLE[Quantidade_11],"-")</f>
        <v>-</v>
      </c>
    </row>
    <row r="1174" spans="1:23" s="101" customFormat="1" hidden="1">
      <c r="A1174" s="206" t="str">
        <f>IF(SP_NORTE!Y1177="","*",SP_NORTE!Y1177)</f>
        <v>*</v>
      </c>
      <c r="B1174" s="206" t="str">
        <f>IF(SP_NORTE!X1177="","*",SP_NORTE!X1177)</f>
        <v>*</v>
      </c>
      <c r="C1174" s="206" t="str">
        <f>IF(SP_NORTE!Z1177="","*",SP_NORTE!Z1177)</f>
        <v>*</v>
      </c>
      <c r="D1174" s="195" t="str">
        <f>IF(SP_NORTE!S1177="","*",SP_NORTE!S1177)</f>
        <v>*</v>
      </c>
      <c r="E1174" s="195" t="str">
        <f>IF(SP_NORTE!T1177="","*",SP_NORTE!T1177)</f>
        <v>*</v>
      </c>
      <c r="F1174" s="205" t="str">
        <f>IF(SP_NORTE!B1177="","*",SP_NORTE!B1177)</f>
        <v>*</v>
      </c>
      <c r="G1174" s="205" t="str">
        <f>IF(SP_NORTE!D1177="","*",SP_NORTE!D1177)</f>
        <v>*</v>
      </c>
      <c r="H1174" s="205" t="str">
        <f>IF(SP_NORTE!F1177="","*",SP_NORTE!F1177)</f>
        <v>*</v>
      </c>
      <c r="I1174" s="205" t="str">
        <f>IF(SP_NORTE!H1177="","*",SP_NORTE!H1177)</f>
        <v>*</v>
      </c>
      <c r="J1174" s="205" t="str">
        <f>IF(SP_NORTE!I1177="","*",SP_NORTE!I1177)</f>
        <v>*</v>
      </c>
      <c r="K1174" s="195" t="str">
        <f>IF(SP_NORTE!M1177="","*",SP_NORTE!M1177)</f>
        <v>*</v>
      </c>
      <c r="L1174" s="195" t="str">
        <f>IF(SP_NORTE!N1177="","*",SP_NORTE!N1177)</f>
        <v>*</v>
      </c>
      <c r="M1174" s="196" t="str">
        <f>IF(SP_NORTE!J1177="","*",SP_NORTE!J1177)</f>
        <v>*</v>
      </c>
      <c r="N1174" s="204" t="str">
        <f>IF(SP_NORTE!K1177="","*",SP_NORTE!K1177)</f>
        <v>*</v>
      </c>
      <c r="O1174" s="204" t="str">
        <f>IF(SP_NORTE!L1177="","*",SP_NORTE!L1177)</f>
        <v>*</v>
      </c>
      <c r="P1174" s="203" t="str">
        <f>IF(SP_NORTE!O1177="","*",SP_NORTE!O1177)</f>
        <v>*</v>
      </c>
      <c r="Q1174" s="203" t="str">
        <f>IF(SP_NORTE!P1177="","*",SP_NORTE!P1177)</f>
        <v>*</v>
      </c>
      <c r="R1174" s="205" t="str">
        <f>IF(SP_NORTE!Q1177="","*",CONCATENATE(SP_NORTE!Q1177," ",SP_NORTE!R1177))</f>
        <v>*</v>
      </c>
      <c r="S1174" s="205" t="str">
        <f>IF(SP_NORTE!V1177="","*",SP_NORTE!V1177)</f>
        <v>*</v>
      </c>
      <c r="T1174" s="205" t="str">
        <f>IF(SP_NORTE!W1177="","*",SP_NORTE!W1177)</f>
        <v>*</v>
      </c>
      <c r="U1174" s="193" t="str">
        <f ca="1">_xlfn.XLOOKUP(G1174&amp;$U$2,BS_CONTROLE[CHAVE],BS_CONTROLE[Quantidade_11],"-")</f>
        <v>-</v>
      </c>
      <c r="V1174" s="193" t="str">
        <f ca="1">_xlfn.XLOOKUP(G1174&amp;$V$2,BS_CONTROLE[CHAVE],BS_CONTROLE[Quantidade_11],"-")</f>
        <v>-</v>
      </c>
      <c r="W1174" s="193" t="str">
        <f ca="1">_xlfn.XLOOKUP(G1174&amp;$W$2,BS_CONTROLE[CHAVE],BS_CONTROLE[Quantidade_11],"-")</f>
        <v>-</v>
      </c>
    </row>
    <row r="1175" spans="1:23" s="101" customFormat="1" hidden="1">
      <c r="A1175" s="206" t="str">
        <f>IF(SP_NORTE!Y1178="","*",SP_NORTE!Y1178)</f>
        <v>*</v>
      </c>
      <c r="B1175" s="206" t="str">
        <f>IF(SP_NORTE!X1178="","*",SP_NORTE!X1178)</f>
        <v>*</v>
      </c>
      <c r="C1175" s="206" t="str">
        <f>IF(SP_NORTE!Z1178="","*",SP_NORTE!Z1178)</f>
        <v>*</v>
      </c>
      <c r="D1175" s="195" t="str">
        <f>IF(SP_NORTE!S1178="","*",SP_NORTE!S1178)</f>
        <v>*</v>
      </c>
      <c r="E1175" s="195" t="str">
        <f>IF(SP_NORTE!T1178="","*",SP_NORTE!T1178)</f>
        <v>*</v>
      </c>
      <c r="F1175" s="205" t="str">
        <f>IF(SP_NORTE!B1178="","*",SP_NORTE!B1178)</f>
        <v>*</v>
      </c>
      <c r="G1175" s="205" t="str">
        <f>IF(SP_NORTE!D1178="","*",SP_NORTE!D1178)</f>
        <v>*</v>
      </c>
      <c r="H1175" s="205" t="str">
        <f>IF(SP_NORTE!F1178="","*",SP_NORTE!F1178)</f>
        <v>*</v>
      </c>
      <c r="I1175" s="205" t="str">
        <f>IF(SP_NORTE!H1178="","*",SP_NORTE!H1178)</f>
        <v>*</v>
      </c>
      <c r="J1175" s="205" t="str">
        <f>IF(SP_NORTE!I1178="","*",SP_NORTE!I1178)</f>
        <v>*</v>
      </c>
      <c r="K1175" s="195" t="str">
        <f>IF(SP_NORTE!M1178="","*",SP_NORTE!M1178)</f>
        <v>*</v>
      </c>
      <c r="L1175" s="195" t="str">
        <f>IF(SP_NORTE!N1178="","*",SP_NORTE!N1178)</f>
        <v>*</v>
      </c>
      <c r="M1175" s="196" t="str">
        <f>IF(SP_NORTE!J1178="","*",SP_NORTE!J1178)</f>
        <v>*</v>
      </c>
      <c r="N1175" s="204" t="str">
        <f>IF(SP_NORTE!K1178="","*",SP_NORTE!K1178)</f>
        <v>*</v>
      </c>
      <c r="O1175" s="204" t="str">
        <f>IF(SP_NORTE!L1178="","*",SP_NORTE!L1178)</f>
        <v>*</v>
      </c>
      <c r="P1175" s="203" t="str">
        <f>IF(SP_NORTE!O1178="","*",SP_NORTE!O1178)</f>
        <v>*</v>
      </c>
      <c r="Q1175" s="203" t="str">
        <f>IF(SP_NORTE!P1178="","*",SP_NORTE!P1178)</f>
        <v>*</v>
      </c>
      <c r="R1175" s="205" t="str">
        <f>IF(SP_NORTE!Q1178="","*",CONCATENATE(SP_NORTE!Q1178," ",SP_NORTE!R1178))</f>
        <v>*</v>
      </c>
      <c r="S1175" s="205" t="str">
        <f>IF(SP_NORTE!V1178="","*",SP_NORTE!V1178)</f>
        <v>*</v>
      </c>
      <c r="T1175" s="205" t="str">
        <f>IF(SP_NORTE!W1178="","*",SP_NORTE!W1178)</f>
        <v>*</v>
      </c>
      <c r="U1175" s="193" t="str">
        <f ca="1">_xlfn.XLOOKUP(G1175&amp;$U$2,BS_CONTROLE[CHAVE],BS_CONTROLE[Quantidade_11],"-")</f>
        <v>-</v>
      </c>
      <c r="V1175" s="193" t="str">
        <f ca="1">_xlfn.XLOOKUP(G1175&amp;$V$2,BS_CONTROLE[CHAVE],BS_CONTROLE[Quantidade_11],"-")</f>
        <v>-</v>
      </c>
      <c r="W1175" s="193" t="str">
        <f ca="1">_xlfn.XLOOKUP(G1175&amp;$W$2,BS_CONTROLE[CHAVE],BS_CONTROLE[Quantidade_11],"-")</f>
        <v>-</v>
      </c>
    </row>
    <row r="1176" spans="1:23" s="101" customFormat="1" hidden="1">
      <c r="A1176" s="206" t="str">
        <f>IF(SP_NORTE!Y1179="","*",SP_NORTE!Y1179)</f>
        <v>*</v>
      </c>
      <c r="B1176" s="206" t="str">
        <f>IF(SP_NORTE!X1179="","*",SP_NORTE!X1179)</f>
        <v>*</v>
      </c>
      <c r="C1176" s="206" t="str">
        <f>IF(SP_NORTE!Z1179="","*",SP_NORTE!Z1179)</f>
        <v>*</v>
      </c>
      <c r="D1176" s="195" t="str">
        <f>IF(SP_NORTE!S1179="","*",SP_NORTE!S1179)</f>
        <v>*</v>
      </c>
      <c r="E1176" s="195" t="str">
        <f>IF(SP_NORTE!T1179="","*",SP_NORTE!T1179)</f>
        <v>*</v>
      </c>
      <c r="F1176" s="205" t="str">
        <f>IF(SP_NORTE!B1179="","*",SP_NORTE!B1179)</f>
        <v>*</v>
      </c>
      <c r="G1176" s="205" t="str">
        <f>IF(SP_NORTE!D1179="","*",SP_NORTE!D1179)</f>
        <v>*</v>
      </c>
      <c r="H1176" s="205" t="str">
        <f>IF(SP_NORTE!F1179="","*",SP_NORTE!F1179)</f>
        <v>*</v>
      </c>
      <c r="I1176" s="205" t="str">
        <f>IF(SP_NORTE!H1179="","*",SP_NORTE!H1179)</f>
        <v>*</v>
      </c>
      <c r="J1176" s="205" t="str">
        <f>IF(SP_NORTE!I1179="","*",SP_NORTE!I1179)</f>
        <v>*</v>
      </c>
      <c r="K1176" s="195" t="str">
        <f>IF(SP_NORTE!M1179="","*",SP_NORTE!M1179)</f>
        <v>*</v>
      </c>
      <c r="L1176" s="195" t="str">
        <f>IF(SP_NORTE!N1179="","*",SP_NORTE!N1179)</f>
        <v>*</v>
      </c>
      <c r="M1176" s="196" t="str">
        <f>IF(SP_NORTE!J1179="","*",SP_NORTE!J1179)</f>
        <v>*</v>
      </c>
      <c r="N1176" s="204" t="str">
        <f>IF(SP_NORTE!K1179="","*",SP_NORTE!K1179)</f>
        <v>*</v>
      </c>
      <c r="O1176" s="204" t="str">
        <f>IF(SP_NORTE!L1179="","*",SP_NORTE!L1179)</f>
        <v>*</v>
      </c>
      <c r="P1176" s="203" t="str">
        <f>IF(SP_NORTE!O1179="","*",SP_NORTE!O1179)</f>
        <v>*</v>
      </c>
      <c r="Q1176" s="203" t="str">
        <f>IF(SP_NORTE!P1179="","*",SP_NORTE!P1179)</f>
        <v>*</v>
      </c>
      <c r="R1176" s="205" t="str">
        <f>IF(SP_NORTE!Q1179="","*",CONCATENATE(SP_NORTE!Q1179," ",SP_NORTE!R1179))</f>
        <v>*</v>
      </c>
      <c r="S1176" s="205" t="str">
        <f>IF(SP_NORTE!V1179="","*",SP_NORTE!V1179)</f>
        <v>*</v>
      </c>
      <c r="T1176" s="205" t="str">
        <f>IF(SP_NORTE!W1179="","*",SP_NORTE!W1179)</f>
        <v>*</v>
      </c>
      <c r="U1176" s="193" t="str">
        <f ca="1">_xlfn.XLOOKUP(G1176&amp;$U$2,BS_CONTROLE[CHAVE],BS_CONTROLE[Quantidade_11],"-")</f>
        <v>-</v>
      </c>
      <c r="V1176" s="193" t="str">
        <f ca="1">_xlfn.XLOOKUP(G1176&amp;$V$2,BS_CONTROLE[CHAVE],BS_CONTROLE[Quantidade_11],"-")</f>
        <v>-</v>
      </c>
      <c r="W1176" s="193" t="str">
        <f ca="1">_xlfn.XLOOKUP(G1176&amp;$W$2,BS_CONTROLE[CHAVE],BS_CONTROLE[Quantidade_11],"-")</f>
        <v>-</v>
      </c>
    </row>
    <row r="1177" spans="1:23" s="102" customFormat="1" hidden="1">
      <c r="A1177" s="206" t="str">
        <f>IF(SP_NORTE!Y1180="","*",SP_NORTE!Y1180)</f>
        <v>*</v>
      </c>
      <c r="B1177" s="206" t="str">
        <f>IF(SP_NORTE!X1180="","*",SP_NORTE!X1180)</f>
        <v>*</v>
      </c>
      <c r="C1177" s="206" t="str">
        <f>IF(SP_NORTE!Z1180="","*",SP_NORTE!Z1180)</f>
        <v>*</v>
      </c>
      <c r="D1177" s="195" t="str">
        <f>IF(SP_NORTE!S1180="","*",SP_NORTE!S1180)</f>
        <v>*</v>
      </c>
      <c r="E1177" s="195" t="str">
        <f>IF(SP_NORTE!T1180="","*",SP_NORTE!T1180)</f>
        <v>*</v>
      </c>
      <c r="F1177" s="205" t="str">
        <f>IF(SP_NORTE!B1180="","*",SP_NORTE!B1180)</f>
        <v>*</v>
      </c>
      <c r="G1177" s="205" t="str">
        <f>IF(SP_NORTE!D1180="","*",SP_NORTE!D1180)</f>
        <v>*</v>
      </c>
      <c r="H1177" s="205" t="str">
        <f>IF(SP_NORTE!F1180="","*",SP_NORTE!F1180)</f>
        <v>*</v>
      </c>
      <c r="I1177" s="205" t="str">
        <f>IF(SP_NORTE!H1180="","*",SP_NORTE!H1180)</f>
        <v>*</v>
      </c>
      <c r="J1177" s="205" t="str">
        <f>IF(SP_NORTE!I1180="","*",SP_NORTE!I1180)</f>
        <v>*</v>
      </c>
      <c r="K1177" s="195" t="str">
        <f>IF(SP_NORTE!M1180="","*",SP_NORTE!M1180)</f>
        <v>*</v>
      </c>
      <c r="L1177" s="195" t="str">
        <f>IF(SP_NORTE!N1180="","*",SP_NORTE!N1180)</f>
        <v>*</v>
      </c>
      <c r="M1177" s="196" t="str">
        <f>IF(SP_NORTE!J1180="","*",SP_NORTE!J1180)</f>
        <v>*</v>
      </c>
      <c r="N1177" s="204" t="str">
        <f>IF(SP_NORTE!K1180="","*",SP_NORTE!K1180)</f>
        <v>*</v>
      </c>
      <c r="O1177" s="204" t="str">
        <f>IF(SP_NORTE!L1180="","*",SP_NORTE!L1180)</f>
        <v>*</v>
      </c>
      <c r="P1177" s="203" t="str">
        <f>IF(SP_NORTE!O1180="","*",SP_NORTE!O1180)</f>
        <v>*</v>
      </c>
      <c r="Q1177" s="203" t="str">
        <f>IF(SP_NORTE!P1180="","*",SP_NORTE!P1180)</f>
        <v>*</v>
      </c>
      <c r="R1177" s="205" t="str">
        <f>IF(SP_NORTE!Q1180="","*",CONCATENATE(SP_NORTE!Q1180," ",SP_NORTE!R1180))</f>
        <v>*</v>
      </c>
      <c r="S1177" s="205" t="str">
        <f>IF(SP_NORTE!V1180="","*",SP_NORTE!V1180)</f>
        <v>*</v>
      </c>
      <c r="T1177" s="205" t="str">
        <f>IF(SP_NORTE!W1180="","*",SP_NORTE!W1180)</f>
        <v>*</v>
      </c>
      <c r="U1177" s="193" t="str">
        <f ca="1">_xlfn.XLOOKUP(G1177&amp;$U$2,BS_CONTROLE[CHAVE],BS_CONTROLE[Quantidade_11],"-")</f>
        <v>-</v>
      </c>
      <c r="V1177" s="193" t="str">
        <f ca="1">_xlfn.XLOOKUP(G1177&amp;$V$2,BS_CONTROLE[CHAVE],BS_CONTROLE[Quantidade_11],"-")</f>
        <v>-</v>
      </c>
      <c r="W1177" s="193" t="str">
        <f ca="1">_xlfn.XLOOKUP(G1177&amp;$W$2,BS_CONTROLE[CHAVE],BS_CONTROLE[Quantidade_11],"-")</f>
        <v>-</v>
      </c>
    </row>
    <row r="1178" spans="1:23" s="102" customFormat="1" hidden="1">
      <c r="A1178" s="206" t="str">
        <f>IF(SP_NORTE!Y1181="","*",SP_NORTE!Y1181)</f>
        <v>*</v>
      </c>
      <c r="B1178" s="206" t="str">
        <f>IF(SP_NORTE!X1181="","*",SP_NORTE!X1181)</f>
        <v>*</v>
      </c>
      <c r="C1178" s="206" t="str">
        <f>IF(SP_NORTE!Z1181="","*",SP_NORTE!Z1181)</f>
        <v>*</v>
      </c>
      <c r="D1178" s="195" t="str">
        <f>IF(SP_NORTE!S1181="","*",SP_NORTE!S1181)</f>
        <v>*</v>
      </c>
      <c r="E1178" s="195" t="str">
        <f>IF(SP_NORTE!T1181="","*",SP_NORTE!T1181)</f>
        <v>*</v>
      </c>
      <c r="F1178" s="205" t="str">
        <f>IF(SP_NORTE!B1181="","*",SP_NORTE!B1181)</f>
        <v>*</v>
      </c>
      <c r="G1178" s="205" t="str">
        <f>IF(SP_NORTE!D1181="","*",SP_NORTE!D1181)</f>
        <v>*</v>
      </c>
      <c r="H1178" s="205" t="str">
        <f>IF(SP_NORTE!F1181="","*",SP_NORTE!F1181)</f>
        <v>*</v>
      </c>
      <c r="I1178" s="205" t="str">
        <f>IF(SP_NORTE!H1181="","*",SP_NORTE!H1181)</f>
        <v>*</v>
      </c>
      <c r="J1178" s="205" t="str">
        <f>IF(SP_NORTE!I1181="","*",SP_NORTE!I1181)</f>
        <v>*</v>
      </c>
      <c r="K1178" s="195" t="str">
        <f>IF(SP_NORTE!M1181="","*",SP_NORTE!M1181)</f>
        <v>*</v>
      </c>
      <c r="L1178" s="195" t="str">
        <f>IF(SP_NORTE!N1181="","*",SP_NORTE!N1181)</f>
        <v>*</v>
      </c>
      <c r="M1178" s="196" t="str">
        <f>IF(SP_NORTE!J1181="","*",SP_NORTE!J1181)</f>
        <v>*</v>
      </c>
      <c r="N1178" s="204" t="str">
        <f>IF(SP_NORTE!K1181="","*",SP_NORTE!K1181)</f>
        <v>*</v>
      </c>
      <c r="O1178" s="204" t="str">
        <f>IF(SP_NORTE!L1181="","*",SP_NORTE!L1181)</f>
        <v>*</v>
      </c>
      <c r="P1178" s="203" t="str">
        <f>IF(SP_NORTE!O1181="","*",SP_NORTE!O1181)</f>
        <v>*</v>
      </c>
      <c r="Q1178" s="203" t="str">
        <f>IF(SP_NORTE!P1181="","*",SP_NORTE!P1181)</f>
        <v>*</v>
      </c>
      <c r="R1178" s="205" t="str">
        <f>IF(SP_NORTE!Q1181="","*",CONCATENATE(SP_NORTE!Q1181," ",SP_NORTE!R1181))</f>
        <v>*</v>
      </c>
      <c r="S1178" s="205" t="str">
        <f>IF(SP_NORTE!V1181="","*",SP_NORTE!V1181)</f>
        <v>*</v>
      </c>
      <c r="T1178" s="205" t="str">
        <f>IF(SP_NORTE!W1181="","*",SP_NORTE!W1181)</f>
        <v>*</v>
      </c>
      <c r="U1178" s="193" t="str">
        <f ca="1">_xlfn.XLOOKUP(G1178&amp;$U$2,BS_CONTROLE[CHAVE],BS_CONTROLE[Quantidade_11],"-")</f>
        <v>-</v>
      </c>
      <c r="V1178" s="193" t="str">
        <f ca="1">_xlfn.XLOOKUP(G1178&amp;$V$2,BS_CONTROLE[CHAVE],BS_CONTROLE[Quantidade_11],"-")</f>
        <v>-</v>
      </c>
      <c r="W1178" s="193" t="str">
        <f ca="1">_xlfn.XLOOKUP(G1178&amp;$W$2,BS_CONTROLE[CHAVE],BS_CONTROLE[Quantidade_11],"-")</f>
        <v>-</v>
      </c>
    </row>
    <row r="1179" spans="1:23" s="102" customFormat="1" hidden="1">
      <c r="A1179" s="206" t="str">
        <f>IF(SP_NORTE!Y1182="","*",SP_NORTE!Y1182)</f>
        <v>*</v>
      </c>
      <c r="B1179" s="206" t="str">
        <f>IF(SP_NORTE!X1182="","*",SP_NORTE!X1182)</f>
        <v>*</v>
      </c>
      <c r="C1179" s="206" t="str">
        <f>IF(SP_NORTE!Z1182="","*",SP_NORTE!Z1182)</f>
        <v>*</v>
      </c>
      <c r="D1179" s="195" t="str">
        <f>IF(SP_NORTE!S1182="","*",SP_NORTE!S1182)</f>
        <v>*</v>
      </c>
      <c r="E1179" s="195" t="str">
        <f>IF(SP_NORTE!T1182="","*",SP_NORTE!T1182)</f>
        <v>*</v>
      </c>
      <c r="F1179" s="205" t="str">
        <f>IF(SP_NORTE!B1182="","*",SP_NORTE!B1182)</f>
        <v>*</v>
      </c>
      <c r="G1179" s="205" t="str">
        <f>IF(SP_NORTE!D1182="","*",SP_NORTE!D1182)</f>
        <v>*</v>
      </c>
      <c r="H1179" s="205" t="str">
        <f>IF(SP_NORTE!F1182="","*",SP_NORTE!F1182)</f>
        <v>*</v>
      </c>
      <c r="I1179" s="205" t="str">
        <f>IF(SP_NORTE!H1182="","*",SP_NORTE!H1182)</f>
        <v>*</v>
      </c>
      <c r="J1179" s="205" t="str">
        <f>IF(SP_NORTE!I1182="","*",SP_NORTE!I1182)</f>
        <v>*</v>
      </c>
      <c r="K1179" s="195" t="str">
        <f>IF(SP_NORTE!M1182="","*",SP_NORTE!M1182)</f>
        <v>*</v>
      </c>
      <c r="L1179" s="195" t="str">
        <f>IF(SP_NORTE!N1182="","*",SP_NORTE!N1182)</f>
        <v>*</v>
      </c>
      <c r="M1179" s="196" t="str">
        <f>IF(SP_NORTE!J1182="","*",SP_NORTE!J1182)</f>
        <v>*</v>
      </c>
      <c r="N1179" s="204" t="str">
        <f>IF(SP_NORTE!K1182="","*",SP_NORTE!K1182)</f>
        <v>*</v>
      </c>
      <c r="O1179" s="204" t="str">
        <f>IF(SP_NORTE!L1182="","*",SP_NORTE!L1182)</f>
        <v>*</v>
      </c>
      <c r="P1179" s="203" t="str">
        <f>IF(SP_NORTE!O1182="","*",SP_NORTE!O1182)</f>
        <v>*</v>
      </c>
      <c r="Q1179" s="203" t="str">
        <f>IF(SP_NORTE!P1182="","*",SP_NORTE!P1182)</f>
        <v>*</v>
      </c>
      <c r="R1179" s="205" t="str">
        <f>IF(SP_NORTE!Q1182="","*",CONCATENATE(SP_NORTE!Q1182," ",SP_NORTE!R1182))</f>
        <v>*</v>
      </c>
      <c r="S1179" s="205" t="str">
        <f>IF(SP_NORTE!V1182="","*",SP_NORTE!V1182)</f>
        <v>*</v>
      </c>
      <c r="T1179" s="205" t="str">
        <f>IF(SP_NORTE!W1182="","*",SP_NORTE!W1182)</f>
        <v>*</v>
      </c>
      <c r="U1179" s="193" t="str">
        <f ca="1">_xlfn.XLOOKUP(G1179&amp;$U$2,BS_CONTROLE[CHAVE],BS_CONTROLE[Quantidade_11],"-")</f>
        <v>-</v>
      </c>
      <c r="V1179" s="193" t="str">
        <f ca="1">_xlfn.XLOOKUP(G1179&amp;$V$2,BS_CONTROLE[CHAVE],BS_CONTROLE[Quantidade_11],"-")</f>
        <v>-</v>
      </c>
      <c r="W1179" s="193" t="str">
        <f ca="1">_xlfn.XLOOKUP(G1179&amp;$W$2,BS_CONTROLE[CHAVE],BS_CONTROLE[Quantidade_11],"-")</f>
        <v>-</v>
      </c>
    </row>
    <row r="1180" spans="1:23" s="102" customFormat="1" hidden="1">
      <c r="A1180" s="206" t="str">
        <f>IF(SP_NORTE!Y1183="","*",SP_NORTE!Y1183)</f>
        <v>*</v>
      </c>
      <c r="B1180" s="206" t="str">
        <f>IF(SP_NORTE!X1183="","*",SP_NORTE!X1183)</f>
        <v>*</v>
      </c>
      <c r="C1180" s="206" t="str">
        <f>IF(SP_NORTE!Z1183="","*",SP_NORTE!Z1183)</f>
        <v>*</v>
      </c>
      <c r="D1180" s="195" t="str">
        <f>IF(SP_NORTE!S1183="","*",SP_NORTE!S1183)</f>
        <v>*</v>
      </c>
      <c r="E1180" s="195" t="str">
        <f>IF(SP_NORTE!T1183="","*",SP_NORTE!T1183)</f>
        <v>*</v>
      </c>
      <c r="F1180" s="205" t="str">
        <f>IF(SP_NORTE!B1183="","*",SP_NORTE!B1183)</f>
        <v>*</v>
      </c>
      <c r="G1180" s="205" t="str">
        <f>IF(SP_NORTE!D1183="","*",SP_NORTE!D1183)</f>
        <v>*</v>
      </c>
      <c r="H1180" s="205" t="str">
        <f>IF(SP_NORTE!F1183="","*",SP_NORTE!F1183)</f>
        <v>*</v>
      </c>
      <c r="I1180" s="205" t="str">
        <f>IF(SP_NORTE!H1183="","*",SP_NORTE!H1183)</f>
        <v>*</v>
      </c>
      <c r="J1180" s="205" t="str">
        <f>IF(SP_NORTE!I1183="","*",SP_NORTE!I1183)</f>
        <v>*</v>
      </c>
      <c r="K1180" s="195" t="str">
        <f>IF(SP_NORTE!M1183="","*",SP_NORTE!M1183)</f>
        <v>*</v>
      </c>
      <c r="L1180" s="195" t="str">
        <f>IF(SP_NORTE!N1183="","*",SP_NORTE!N1183)</f>
        <v>*</v>
      </c>
      <c r="M1180" s="196" t="str">
        <f>IF(SP_NORTE!J1183="","*",SP_NORTE!J1183)</f>
        <v>*</v>
      </c>
      <c r="N1180" s="204" t="str">
        <f>IF(SP_NORTE!K1183="","*",SP_NORTE!K1183)</f>
        <v>*</v>
      </c>
      <c r="O1180" s="204" t="str">
        <f>IF(SP_NORTE!L1183="","*",SP_NORTE!L1183)</f>
        <v>*</v>
      </c>
      <c r="P1180" s="203" t="str">
        <f>IF(SP_NORTE!O1183="","*",SP_NORTE!O1183)</f>
        <v>*</v>
      </c>
      <c r="Q1180" s="203" t="str">
        <f>IF(SP_NORTE!P1183="","*",SP_NORTE!P1183)</f>
        <v>*</v>
      </c>
      <c r="R1180" s="205" t="str">
        <f>IF(SP_NORTE!Q1183="","*",CONCATENATE(SP_NORTE!Q1183," ",SP_NORTE!R1183))</f>
        <v>*</v>
      </c>
      <c r="S1180" s="205" t="str">
        <f>IF(SP_NORTE!V1183="","*",SP_NORTE!V1183)</f>
        <v>*</v>
      </c>
      <c r="T1180" s="205" t="str">
        <f>IF(SP_NORTE!W1183="","*",SP_NORTE!W1183)</f>
        <v>*</v>
      </c>
      <c r="U1180" s="193" t="str">
        <f ca="1">_xlfn.XLOOKUP(G1180&amp;$U$2,BS_CONTROLE[CHAVE],BS_CONTROLE[Quantidade_11],"-")</f>
        <v>-</v>
      </c>
      <c r="V1180" s="193" t="str">
        <f ca="1">_xlfn.XLOOKUP(G1180&amp;$V$2,BS_CONTROLE[CHAVE],BS_CONTROLE[Quantidade_11],"-")</f>
        <v>-</v>
      </c>
      <c r="W1180" s="193" t="str">
        <f ca="1">_xlfn.XLOOKUP(G1180&amp;$W$2,BS_CONTROLE[CHAVE],BS_CONTROLE[Quantidade_11],"-")</f>
        <v>-</v>
      </c>
    </row>
    <row r="1181" spans="1:23" s="102" customFormat="1" hidden="1">
      <c r="A1181" s="206" t="str">
        <f>IF(SP_NORTE!Y1184="","*",SP_NORTE!Y1184)</f>
        <v>*</v>
      </c>
      <c r="B1181" s="206" t="str">
        <f>IF(SP_NORTE!X1184="","*",SP_NORTE!X1184)</f>
        <v>*</v>
      </c>
      <c r="C1181" s="206" t="str">
        <f>IF(SP_NORTE!Z1184="","*",SP_NORTE!Z1184)</f>
        <v>*</v>
      </c>
      <c r="D1181" s="195" t="str">
        <f>IF(SP_NORTE!S1184="","*",SP_NORTE!S1184)</f>
        <v>*</v>
      </c>
      <c r="E1181" s="195" t="str">
        <f>IF(SP_NORTE!T1184="","*",SP_NORTE!T1184)</f>
        <v>*</v>
      </c>
      <c r="F1181" s="205" t="str">
        <f>IF(SP_NORTE!B1184="","*",SP_NORTE!B1184)</f>
        <v>*</v>
      </c>
      <c r="G1181" s="205" t="str">
        <f>IF(SP_NORTE!D1184="","*",SP_NORTE!D1184)</f>
        <v>*</v>
      </c>
      <c r="H1181" s="205" t="str">
        <f>IF(SP_NORTE!F1184="","*",SP_NORTE!F1184)</f>
        <v>*</v>
      </c>
      <c r="I1181" s="205" t="str">
        <f>IF(SP_NORTE!H1184="","*",SP_NORTE!H1184)</f>
        <v>*</v>
      </c>
      <c r="J1181" s="205" t="str">
        <f>IF(SP_NORTE!I1184="","*",SP_NORTE!I1184)</f>
        <v>*</v>
      </c>
      <c r="K1181" s="195" t="str">
        <f>IF(SP_NORTE!M1184="","*",SP_NORTE!M1184)</f>
        <v>*</v>
      </c>
      <c r="L1181" s="195" t="str">
        <f>IF(SP_NORTE!N1184="","*",SP_NORTE!N1184)</f>
        <v>*</v>
      </c>
      <c r="M1181" s="196" t="str">
        <f>IF(SP_NORTE!J1184="","*",SP_NORTE!J1184)</f>
        <v>*</v>
      </c>
      <c r="N1181" s="204" t="str">
        <f>IF(SP_NORTE!K1184="","*",SP_NORTE!K1184)</f>
        <v>*</v>
      </c>
      <c r="O1181" s="204" t="str">
        <f>IF(SP_NORTE!L1184="","*",SP_NORTE!L1184)</f>
        <v>*</v>
      </c>
      <c r="P1181" s="203" t="str">
        <f>IF(SP_NORTE!O1184="","*",SP_NORTE!O1184)</f>
        <v>*</v>
      </c>
      <c r="Q1181" s="203" t="str">
        <f>IF(SP_NORTE!P1184="","*",SP_NORTE!P1184)</f>
        <v>*</v>
      </c>
      <c r="R1181" s="205" t="str">
        <f>IF(SP_NORTE!Q1184="","*",CONCATENATE(SP_NORTE!Q1184," ",SP_NORTE!R1184))</f>
        <v>*</v>
      </c>
      <c r="S1181" s="205" t="str">
        <f>IF(SP_NORTE!V1184="","*",SP_NORTE!V1184)</f>
        <v>*</v>
      </c>
      <c r="T1181" s="205" t="str">
        <f>IF(SP_NORTE!W1184="","*",SP_NORTE!W1184)</f>
        <v>*</v>
      </c>
      <c r="U1181" s="193" t="str">
        <f ca="1">_xlfn.XLOOKUP(G1181&amp;$U$2,BS_CONTROLE[CHAVE],BS_CONTROLE[Quantidade_11],"-")</f>
        <v>-</v>
      </c>
      <c r="V1181" s="193" t="str">
        <f ca="1">_xlfn.XLOOKUP(G1181&amp;$V$2,BS_CONTROLE[CHAVE],BS_CONTROLE[Quantidade_11],"-")</f>
        <v>-</v>
      </c>
      <c r="W1181" s="193" t="str">
        <f ca="1">_xlfn.XLOOKUP(G1181&amp;$W$2,BS_CONTROLE[CHAVE],BS_CONTROLE[Quantidade_11],"-")</f>
        <v>-</v>
      </c>
    </row>
    <row r="1182" spans="1:23" s="102" customFormat="1" hidden="1">
      <c r="A1182" s="206" t="str">
        <f>IF(SP_NORTE!Y1185="","*",SP_NORTE!Y1185)</f>
        <v>*</v>
      </c>
      <c r="B1182" s="206" t="str">
        <f>IF(SP_NORTE!X1185="","*",SP_NORTE!X1185)</f>
        <v>*</v>
      </c>
      <c r="C1182" s="206" t="str">
        <f>IF(SP_NORTE!Z1185="","*",SP_NORTE!Z1185)</f>
        <v>*</v>
      </c>
      <c r="D1182" s="195" t="str">
        <f>IF(SP_NORTE!S1185="","*",SP_NORTE!S1185)</f>
        <v>*</v>
      </c>
      <c r="E1182" s="195" t="str">
        <f>IF(SP_NORTE!T1185="","*",SP_NORTE!T1185)</f>
        <v>*</v>
      </c>
      <c r="F1182" s="205" t="str">
        <f>IF(SP_NORTE!B1185="","*",SP_NORTE!B1185)</f>
        <v>*</v>
      </c>
      <c r="G1182" s="205" t="str">
        <f>IF(SP_NORTE!D1185="","*",SP_NORTE!D1185)</f>
        <v>*</v>
      </c>
      <c r="H1182" s="205" t="str">
        <f>IF(SP_NORTE!F1185="","*",SP_NORTE!F1185)</f>
        <v>*</v>
      </c>
      <c r="I1182" s="205" t="str">
        <f>IF(SP_NORTE!H1185="","*",SP_NORTE!H1185)</f>
        <v>*</v>
      </c>
      <c r="J1182" s="205" t="str">
        <f>IF(SP_NORTE!I1185="","*",SP_NORTE!I1185)</f>
        <v>*</v>
      </c>
      <c r="K1182" s="195" t="str">
        <f>IF(SP_NORTE!M1185="","*",SP_NORTE!M1185)</f>
        <v>*</v>
      </c>
      <c r="L1182" s="195" t="str">
        <f>IF(SP_NORTE!N1185="","*",SP_NORTE!N1185)</f>
        <v>*</v>
      </c>
      <c r="M1182" s="196" t="str">
        <f>IF(SP_NORTE!J1185="","*",SP_NORTE!J1185)</f>
        <v>*</v>
      </c>
      <c r="N1182" s="204" t="str">
        <f>IF(SP_NORTE!K1185="","*",SP_NORTE!K1185)</f>
        <v>*</v>
      </c>
      <c r="O1182" s="204" t="str">
        <f>IF(SP_NORTE!L1185="","*",SP_NORTE!L1185)</f>
        <v>*</v>
      </c>
      <c r="P1182" s="203" t="str">
        <f>IF(SP_NORTE!O1185="","*",SP_NORTE!O1185)</f>
        <v>*</v>
      </c>
      <c r="Q1182" s="203" t="str">
        <f>IF(SP_NORTE!P1185="","*",SP_NORTE!P1185)</f>
        <v>*</v>
      </c>
      <c r="R1182" s="205" t="str">
        <f>IF(SP_NORTE!Q1185="","*",CONCATENATE(SP_NORTE!Q1185," ",SP_NORTE!R1185))</f>
        <v>*</v>
      </c>
      <c r="S1182" s="205" t="str">
        <f>IF(SP_NORTE!V1185="","*",SP_NORTE!V1185)</f>
        <v>*</v>
      </c>
      <c r="T1182" s="205" t="str">
        <f>IF(SP_NORTE!W1185="","*",SP_NORTE!W1185)</f>
        <v>*</v>
      </c>
      <c r="U1182" s="193" t="str">
        <f ca="1">_xlfn.XLOOKUP(G1182&amp;$U$2,BS_CONTROLE[CHAVE],BS_CONTROLE[Quantidade_11],"-")</f>
        <v>-</v>
      </c>
      <c r="V1182" s="193" t="str">
        <f ca="1">_xlfn.XLOOKUP(G1182&amp;$V$2,BS_CONTROLE[CHAVE],BS_CONTROLE[Quantidade_11],"-")</f>
        <v>-</v>
      </c>
      <c r="W1182" s="193" t="str">
        <f ca="1">_xlfn.XLOOKUP(G1182&amp;$W$2,BS_CONTROLE[CHAVE],BS_CONTROLE[Quantidade_11],"-")</f>
        <v>-</v>
      </c>
    </row>
    <row r="1183" spans="1:23" s="102" customFormat="1" hidden="1">
      <c r="A1183" s="206" t="str">
        <f>IF(SP_NORTE!Y1186="","*",SP_NORTE!Y1186)</f>
        <v>*</v>
      </c>
      <c r="B1183" s="206" t="str">
        <f>IF(SP_NORTE!X1186="","*",SP_NORTE!X1186)</f>
        <v>*</v>
      </c>
      <c r="C1183" s="206" t="str">
        <f>IF(SP_NORTE!Z1186="","*",SP_NORTE!Z1186)</f>
        <v>*</v>
      </c>
      <c r="D1183" s="195" t="str">
        <f>IF(SP_NORTE!S1186="","*",SP_NORTE!S1186)</f>
        <v>*</v>
      </c>
      <c r="E1183" s="195" t="str">
        <f>IF(SP_NORTE!T1186="","*",SP_NORTE!T1186)</f>
        <v>*</v>
      </c>
      <c r="F1183" s="205" t="str">
        <f>IF(SP_NORTE!B1186="","*",SP_NORTE!B1186)</f>
        <v>*</v>
      </c>
      <c r="G1183" s="205" t="str">
        <f>IF(SP_NORTE!D1186="","*",SP_NORTE!D1186)</f>
        <v>*</v>
      </c>
      <c r="H1183" s="205" t="str">
        <f>IF(SP_NORTE!F1186="","*",SP_NORTE!F1186)</f>
        <v>*</v>
      </c>
      <c r="I1183" s="205" t="str">
        <f>IF(SP_NORTE!H1186="","*",SP_NORTE!H1186)</f>
        <v>*</v>
      </c>
      <c r="J1183" s="205" t="str">
        <f>IF(SP_NORTE!I1186="","*",SP_NORTE!I1186)</f>
        <v>*</v>
      </c>
      <c r="K1183" s="195" t="str">
        <f>IF(SP_NORTE!M1186="","*",SP_NORTE!M1186)</f>
        <v>*</v>
      </c>
      <c r="L1183" s="195" t="str">
        <f>IF(SP_NORTE!N1186="","*",SP_NORTE!N1186)</f>
        <v>*</v>
      </c>
      <c r="M1183" s="196" t="str">
        <f>IF(SP_NORTE!J1186="","*",SP_NORTE!J1186)</f>
        <v>*</v>
      </c>
      <c r="N1183" s="204" t="str">
        <f>IF(SP_NORTE!K1186="","*",SP_NORTE!K1186)</f>
        <v>*</v>
      </c>
      <c r="O1183" s="204" t="str">
        <f>IF(SP_NORTE!L1186="","*",SP_NORTE!L1186)</f>
        <v>*</v>
      </c>
      <c r="P1183" s="203" t="str">
        <f>IF(SP_NORTE!O1186="","*",SP_NORTE!O1186)</f>
        <v>*</v>
      </c>
      <c r="Q1183" s="203" t="str">
        <f>IF(SP_NORTE!P1186="","*",SP_NORTE!P1186)</f>
        <v>*</v>
      </c>
      <c r="R1183" s="205" t="str">
        <f>IF(SP_NORTE!Q1186="","*",CONCATENATE(SP_NORTE!Q1186," ",SP_NORTE!R1186))</f>
        <v>*</v>
      </c>
      <c r="S1183" s="205" t="str">
        <f>IF(SP_NORTE!V1186="","*",SP_NORTE!V1186)</f>
        <v>*</v>
      </c>
      <c r="T1183" s="205" t="str">
        <f>IF(SP_NORTE!W1186="","*",SP_NORTE!W1186)</f>
        <v>*</v>
      </c>
      <c r="U1183" s="193" t="str">
        <f ca="1">_xlfn.XLOOKUP(G1183&amp;$U$2,BS_CONTROLE[CHAVE],BS_CONTROLE[Quantidade_11],"-")</f>
        <v>-</v>
      </c>
      <c r="V1183" s="193" t="str">
        <f ca="1">_xlfn.XLOOKUP(G1183&amp;$V$2,BS_CONTROLE[CHAVE],BS_CONTROLE[Quantidade_11],"-")</f>
        <v>-</v>
      </c>
      <c r="W1183" s="193" t="str">
        <f ca="1">_xlfn.XLOOKUP(G1183&amp;$W$2,BS_CONTROLE[CHAVE],BS_CONTROLE[Quantidade_11],"-")</f>
        <v>-</v>
      </c>
    </row>
    <row r="1184" spans="1:23" s="102" customFormat="1" hidden="1">
      <c r="A1184" s="206" t="str">
        <f>IF(SP_NORTE!Y1187="","*",SP_NORTE!Y1187)</f>
        <v>*</v>
      </c>
      <c r="B1184" s="206" t="str">
        <f>IF(SP_NORTE!X1187="","*",SP_NORTE!X1187)</f>
        <v>*</v>
      </c>
      <c r="C1184" s="206" t="str">
        <f>IF(SP_NORTE!Z1187="","*",SP_NORTE!Z1187)</f>
        <v>*</v>
      </c>
      <c r="D1184" s="195" t="str">
        <f>IF(SP_NORTE!S1187="","*",SP_NORTE!S1187)</f>
        <v>*</v>
      </c>
      <c r="E1184" s="195" t="str">
        <f>IF(SP_NORTE!T1187="","*",SP_NORTE!T1187)</f>
        <v>*</v>
      </c>
      <c r="F1184" s="205" t="str">
        <f>IF(SP_NORTE!B1187="","*",SP_NORTE!B1187)</f>
        <v>*</v>
      </c>
      <c r="G1184" s="205" t="str">
        <f>IF(SP_NORTE!D1187="","*",SP_NORTE!D1187)</f>
        <v>*</v>
      </c>
      <c r="H1184" s="205" t="str">
        <f>IF(SP_NORTE!F1187="","*",SP_NORTE!F1187)</f>
        <v>*</v>
      </c>
      <c r="I1184" s="205" t="str">
        <f>IF(SP_NORTE!H1187="","*",SP_NORTE!H1187)</f>
        <v>*</v>
      </c>
      <c r="J1184" s="205" t="str">
        <f>IF(SP_NORTE!I1187="","*",SP_NORTE!I1187)</f>
        <v>*</v>
      </c>
      <c r="K1184" s="195" t="str">
        <f>IF(SP_NORTE!M1187="","*",SP_NORTE!M1187)</f>
        <v>*</v>
      </c>
      <c r="L1184" s="195" t="str">
        <f>IF(SP_NORTE!N1187="","*",SP_NORTE!N1187)</f>
        <v>*</v>
      </c>
      <c r="M1184" s="196" t="str">
        <f>IF(SP_NORTE!J1187="","*",SP_NORTE!J1187)</f>
        <v>*</v>
      </c>
      <c r="N1184" s="204" t="str">
        <f>IF(SP_NORTE!K1187="","*",SP_NORTE!K1187)</f>
        <v>*</v>
      </c>
      <c r="O1184" s="204" t="str">
        <f>IF(SP_NORTE!L1187="","*",SP_NORTE!L1187)</f>
        <v>*</v>
      </c>
      <c r="P1184" s="203" t="str">
        <f>IF(SP_NORTE!O1187="","*",SP_NORTE!O1187)</f>
        <v>*</v>
      </c>
      <c r="Q1184" s="203" t="str">
        <f>IF(SP_NORTE!P1187="","*",SP_NORTE!P1187)</f>
        <v>*</v>
      </c>
      <c r="R1184" s="205" t="str">
        <f>IF(SP_NORTE!Q1187="","*",CONCATENATE(SP_NORTE!Q1187," ",SP_NORTE!R1187))</f>
        <v>*</v>
      </c>
      <c r="S1184" s="205" t="str">
        <f>IF(SP_NORTE!V1187="","*",SP_NORTE!V1187)</f>
        <v>*</v>
      </c>
      <c r="T1184" s="205" t="str">
        <f>IF(SP_NORTE!W1187="","*",SP_NORTE!W1187)</f>
        <v>*</v>
      </c>
      <c r="U1184" s="193" t="str">
        <f ca="1">_xlfn.XLOOKUP(G1184&amp;$U$2,BS_CONTROLE[CHAVE],BS_CONTROLE[Quantidade_11],"-")</f>
        <v>-</v>
      </c>
      <c r="V1184" s="193" t="str">
        <f ca="1">_xlfn.XLOOKUP(G1184&amp;$V$2,BS_CONTROLE[CHAVE],BS_CONTROLE[Quantidade_11],"-")</f>
        <v>-</v>
      </c>
      <c r="W1184" s="193" t="str">
        <f ca="1">_xlfn.XLOOKUP(G1184&amp;$W$2,BS_CONTROLE[CHAVE],BS_CONTROLE[Quantidade_11],"-")</f>
        <v>-</v>
      </c>
    </row>
    <row r="1185" spans="1:23" s="102" customFormat="1" hidden="1">
      <c r="A1185" s="206" t="str">
        <f>IF(SP_NORTE!Y1188="","*",SP_NORTE!Y1188)</f>
        <v>*</v>
      </c>
      <c r="B1185" s="206" t="str">
        <f>IF(SP_NORTE!X1188="","*",SP_NORTE!X1188)</f>
        <v>*</v>
      </c>
      <c r="C1185" s="206" t="str">
        <f>IF(SP_NORTE!Z1188="","*",SP_NORTE!Z1188)</f>
        <v>*</v>
      </c>
      <c r="D1185" s="195" t="str">
        <f>IF(SP_NORTE!S1188="","*",SP_NORTE!S1188)</f>
        <v>*</v>
      </c>
      <c r="E1185" s="195" t="str">
        <f>IF(SP_NORTE!T1188="","*",SP_NORTE!T1188)</f>
        <v>*</v>
      </c>
      <c r="F1185" s="205" t="str">
        <f>IF(SP_NORTE!B1188="","*",SP_NORTE!B1188)</f>
        <v>*</v>
      </c>
      <c r="G1185" s="205" t="str">
        <f>IF(SP_NORTE!D1188="","*",SP_NORTE!D1188)</f>
        <v>*</v>
      </c>
      <c r="H1185" s="205" t="str">
        <f>IF(SP_NORTE!F1188="","*",SP_NORTE!F1188)</f>
        <v>*</v>
      </c>
      <c r="I1185" s="205" t="str">
        <f>IF(SP_NORTE!H1188="","*",SP_NORTE!H1188)</f>
        <v>*</v>
      </c>
      <c r="J1185" s="205" t="str">
        <f>IF(SP_NORTE!I1188="","*",SP_NORTE!I1188)</f>
        <v>*</v>
      </c>
      <c r="K1185" s="195" t="str">
        <f>IF(SP_NORTE!M1188="","*",SP_NORTE!M1188)</f>
        <v>*</v>
      </c>
      <c r="L1185" s="195" t="str">
        <f>IF(SP_NORTE!N1188="","*",SP_NORTE!N1188)</f>
        <v>*</v>
      </c>
      <c r="M1185" s="196" t="str">
        <f>IF(SP_NORTE!J1188="","*",SP_NORTE!J1188)</f>
        <v>*</v>
      </c>
      <c r="N1185" s="204" t="str">
        <f>IF(SP_NORTE!K1188="","*",SP_NORTE!K1188)</f>
        <v>*</v>
      </c>
      <c r="O1185" s="204" t="str">
        <f>IF(SP_NORTE!L1188="","*",SP_NORTE!L1188)</f>
        <v>*</v>
      </c>
      <c r="P1185" s="203" t="str">
        <f>IF(SP_NORTE!O1188="","*",SP_NORTE!O1188)</f>
        <v>*</v>
      </c>
      <c r="Q1185" s="203" t="str">
        <f>IF(SP_NORTE!P1188="","*",SP_NORTE!P1188)</f>
        <v>*</v>
      </c>
      <c r="R1185" s="205" t="str">
        <f>IF(SP_NORTE!Q1188="","*",CONCATENATE(SP_NORTE!Q1188," ",SP_NORTE!R1188))</f>
        <v>*</v>
      </c>
      <c r="S1185" s="205" t="str">
        <f>IF(SP_NORTE!V1188="","*",SP_NORTE!V1188)</f>
        <v>*</v>
      </c>
      <c r="T1185" s="205" t="str">
        <f>IF(SP_NORTE!W1188="","*",SP_NORTE!W1188)</f>
        <v>*</v>
      </c>
      <c r="U1185" s="193" t="str">
        <f ca="1">_xlfn.XLOOKUP(G1185&amp;$U$2,BS_CONTROLE[CHAVE],BS_CONTROLE[Quantidade_11],"-")</f>
        <v>-</v>
      </c>
      <c r="V1185" s="193" t="str">
        <f ca="1">_xlfn.XLOOKUP(G1185&amp;$V$2,BS_CONTROLE[CHAVE],BS_CONTROLE[Quantidade_11],"-")</f>
        <v>-</v>
      </c>
      <c r="W1185" s="193" t="str">
        <f ca="1">_xlfn.XLOOKUP(G1185&amp;$W$2,BS_CONTROLE[CHAVE],BS_CONTROLE[Quantidade_11],"-")</f>
        <v>-</v>
      </c>
    </row>
    <row r="1186" spans="1:23" s="102" customFormat="1" hidden="1">
      <c r="A1186" s="206" t="str">
        <f>IF(SP_NORTE!Y1189="","*",SP_NORTE!Y1189)</f>
        <v>*</v>
      </c>
      <c r="B1186" s="206" t="str">
        <f>IF(SP_NORTE!X1189="","*",SP_NORTE!X1189)</f>
        <v>*</v>
      </c>
      <c r="C1186" s="206" t="str">
        <f>IF(SP_NORTE!Z1189="","*",SP_NORTE!Z1189)</f>
        <v>*</v>
      </c>
      <c r="D1186" s="195" t="str">
        <f>IF(SP_NORTE!S1189="","*",SP_NORTE!S1189)</f>
        <v>*</v>
      </c>
      <c r="E1186" s="195" t="str">
        <f>IF(SP_NORTE!T1189="","*",SP_NORTE!T1189)</f>
        <v>*</v>
      </c>
      <c r="F1186" s="205" t="str">
        <f>IF(SP_NORTE!B1189="","*",SP_NORTE!B1189)</f>
        <v>*</v>
      </c>
      <c r="G1186" s="205" t="str">
        <f>IF(SP_NORTE!D1189="","*",SP_NORTE!D1189)</f>
        <v>*</v>
      </c>
      <c r="H1186" s="205" t="str">
        <f>IF(SP_NORTE!F1189="","*",SP_NORTE!F1189)</f>
        <v>*</v>
      </c>
      <c r="I1186" s="205" t="str">
        <f>IF(SP_NORTE!H1189="","*",SP_NORTE!H1189)</f>
        <v>*</v>
      </c>
      <c r="J1186" s="205" t="str">
        <f>IF(SP_NORTE!I1189="","*",SP_NORTE!I1189)</f>
        <v>*</v>
      </c>
      <c r="K1186" s="195" t="str">
        <f>IF(SP_NORTE!M1189="","*",SP_NORTE!M1189)</f>
        <v>*</v>
      </c>
      <c r="L1186" s="195" t="str">
        <f>IF(SP_NORTE!N1189="","*",SP_NORTE!N1189)</f>
        <v>*</v>
      </c>
      <c r="M1186" s="196" t="str">
        <f>IF(SP_NORTE!J1189="","*",SP_NORTE!J1189)</f>
        <v>*</v>
      </c>
      <c r="N1186" s="204" t="str">
        <f>IF(SP_NORTE!K1189="","*",SP_NORTE!K1189)</f>
        <v>*</v>
      </c>
      <c r="O1186" s="204" t="str">
        <f>IF(SP_NORTE!L1189="","*",SP_NORTE!L1189)</f>
        <v>*</v>
      </c>
      <c r="P1186" s="203" t="str">
        <f>IF(SP_NORTE!O1189="","*",SP_NORTE!O1189)</f>
        <v>*</v>
      </c>
      <c r="Q1186" s="203" t="str">
        <f>IF(SP_NORTE!P1189="","*",SP_NORTE!P1189)</f>
        <v>*</v>
      </c>
      <c r="R1186" s="205" t="str">
        <f>IF(SP_NORTE!Q1189="","*",CONCATENATE(SP_NORTE!Q1189," ",SP_NORTE!R1189))</f>
        <v>*</v>
      </c>
      <c r="S1186" s="205" t="str">
        <f>IF(SP_NORTE!V1189="","*",SP_NORTE!V1189)</f>
        <v>*</v>
      </c>
      <c r="T1186" s="205" t="str">
        <f>IF(SP_NORTE!W1189="","*",SP_NORTE!W1189)</f>
        <v>*</v>
      </c>
      <c r="U1186" s="193" t="str">
        <f ca="1">_xlfn.XLOOKUP(G1186&amp;$U$2,BS_CONTROLE[CHAVE],BS_CONTROLE[Quantidade_11],"-")</f>
        <v>-</v>
      </c>
      <c r="V1186" s="193" t="str">
        <f ca="1">_xlfn.XLOOKUP(G1186&amp;$V$2,BS_CONTROLE[CHAVE],BS_CONTROLE[Quantidade_11],"-")</f>
        <v>-</v>
      </c>
      <c r="W1186" s="193" t="str">
        <f ca="1">_xlfn.XLOOKUP(G1186&amp;$W$2,BS_CONTROLE[CHAVE],BS_CONTROLE[Quantidade_11],"-")</f>
        <v>-</v>
      </c>
    </row>
    <row r="1187" spans="1:23" s="102" customFormat="1" hidden="1">
      <c r="A1187" s="206" t="str">
        <f>IF(SP_NORTE!Y1190="","*",SP_NORTE!Y1190)</f>
        <v>*</v>
      </c>
      <c r="B1187" s="206" t="str">
        <f>IF(SP_NORTE!X1190="","*",SP_NORTE!X1190)</f>
        <v>*</v>
      </c>
      <c r="C1187" s="206" t="str">
        <f>IF(SP_NORTE!Z1190="","*",SP_NORTE!Z1190)</f>
        <v>*</v>
      </c>
      <c r="D1187" s="195" t="str">
        <f>IF(SP_NORTE!S1190="","*",SP_NORTE!S1190)</f>
        <v>*</v>
      </c>
      <c r="E1187" s="195" t="str">
        <f>IF(SP_NORTE!T1190="","*",SP_NORTE!T1190)</f>
        <v>*</v>
      </c>
      <c r="F1187" s="205" t="str">
        <f>IF(SP_NORTE!B1190="","*",SP_NORTE!B1190)</f>
        <v>*</v>
      </c>
      <c r="G1187" s="205" t="str">
        <f>IF(SP_NORTE!D1190="","*",SP_NORTE!D1190)</f>
        <v>*</v>
      </c>
      <c r="H1187" s="205" t="str">
        <f>IF(SP_NORTE!F1190="","*",SP_NORTE!F1190)</f>
        <v>*</v>
      </c>
      <c r="I1187" s="205" t="str">
        <f>IF(SP_NORTE!H1190="","*",SP_NORTE!H1190)</f>
        <v>*</v>
      </c>
      <c r="J1187" s="205" t="str">
        <f>IF(SP_NORTE!I1190="","*",SP_NORTE!I1190)</f>
        <v>*</v>
      </c>
      <c r="K1187" s="195" t="str">
        <f>IF(SP_NORTE!M1190="","*",SP_NORTE!M1190)</f>
        <v>*</v>
      </c>
      <c r="L1187" s="195" t="str">
        <f>IF(SP_NORTE!N1190="","*",SP_NORTE!N1190)</f>
        <v>*</v>
      </c>
      <c r="M1187" s="196" t="str">
        <f>IF(SP_NORTE!J1190="","*",SP_NORTE!J1190)</f>
        <v>*</v>
      </c>
      <c r="N1187" s="204" t="str">
        <f>IF(SP_NORTE!K1190="","*",SP_NORTE!K1190)</f>
        <v>*</v>
      </c>
      <c r="O1187" s="204" t="str">
        <f>IF(SP_NORTE!L1190="","*",SP_NORTE!L1190)</f>
        <v>*</v>
      </c>
      <c r="P1187" s="203" t="str">
        <f>IF(SP_NORTE!O1190="","*",SP_NORTE!O1190)</f>
        <v>*</v>
      </c>
      <c r="Q1187" s="203" t="str">
        <f>IF(SP_NORTE!P1190="","*",SP_NORTE!P1190)</f>
        <v>*</v>
      </c>
      <c r="R1187" s="205" t="str">
        <f>IF(SP_NORTE!Q1190="","*",CONCATENATE(SP_NORTE!Q1190," ",SP_NORTE!R1190))</f>
        <v>*</v>
      </c>
      <c r="S1187" s="205" t="str">
        <f>IF(SP_NORTE!V1190="","*",SP_NORTE!V1190)</f>
        <v>*</v>
      </c>
      <c r="T1187" s="205" t="str">
        <f>IF(SP_NORTE!W1190="","*",SP_NORTE!W1190)</f>
        <v>*</v>
      </c>
      <c r="U1187" s="193" t="str">
        <f ca="1">_xlfn.XLOOKUP(G1187&amp;$U$2,BS_CONTROLE[CHAVE],BS_CONTROLE[Quantidade_11],"-")</f>
        <v>-</v>
      </c>
      <c r="V1187" s="193" t="str">
        <f ca="1">_xlfn.XLOOKUP(G1187&amp;$V$2,BS_CONTROLE[CHAVE],BS_CONTROLE[Quantidade_11],"-")</f>
        <v>-</v>
      </c>
      <c r="W1187" s="193" t="str">
        <f ca="1">_xlfn.XLOOKUP(G1187&amp;$W$2,BS_CONTROLE[CHAVE],BS_CONTROLE[Quantidade_11],"-")</f>
        <v>-</v>
      </c>
    </row>
    <row r="1188" spans="1:23" s="102" customFormat="1" hidden="1">
      <c r="A1188" s="206" t="str">
        <f>IF(SP_NORTE!Y1191="","*",SP_NORTE!Y1191)</f>
        <v>*</v>
      </c>
      <c r="B1188" s="206" t="str">
        <f>IF(SP_NORTE!X1191="","*",SP_NORTE!X1191)</f>
        <v>*</v>
      </c>
      <c r="C1188" s="206" t="str">
        <f>IF(SP_NORTE!Z1191="","*",SP_NORTE!Z1191)</f>
        <v>*</v>
      </c>
      <c r="D1188" s="195" t="str">
        <f>IF(SP_NORTE!S1191="","*",SP_NORTE!S1191)</f>
        <v>*</v>
      </c>
      <c r="E1188" s="195" t="str">
        <f>IF(SP_NORTE!T1191="","*",SP_NORTE!T1191)</f>
        <v>*</v>
      </c>
      <c r="F1188" s="205" t="str">
        <f>IF(SP_NORTE!B1191="","*",SP_NORTE!B1191)</f>
        <v>*</v>
      </c>
      <c r="G1188" s="205" t="str">
        <f>IF(SP_NORTE!D1191="","*",SP_NORTE!D1191)</f>
        <v>*</v>
      </c>
      <c r="H1188" s="205" t="str">
        <f>IF(SP_NORTE!F1191="","*",SP_NORTE!F1191)</f>
        <v>*</v>
      </c>
      <c r="I1188" s="205" t="str">
        <f>IF(SP_NORTE!H1191="","*",SP_NORTE!H1191)</f>
        <v>*</v>
      </c>
      <c r="J1188" s="205" t="str">
        <f>IF(SP_NORTE!I1191="","*",SP_NORTE!I1191)</f>
        <v>*</v>
      </c>
      <c r="K1188" s="195" t="str">
        <f>IF(SP_NORTE!M1191="","*",SP_NORTE!M1191)</f>
        <v>*</v>
      </c>
      <c r="L1188" s="195" t="str">
        <f>IF(SP_NORTE!N1191="","*",SP_NORTE!N1191)</f>
        <v>*</v>
      </c>
      <c r="M1188" s="196" t="str">
        <f>IF(SP_NORTE!J1191="","*",SP_NORTE!J1191)</f>
        <v>*</v>
      </c>
      <c r="N1188" s="204" t="str">
        <f>IF(SP_NORTE!K1191="","*",SP_NORTE!K1191)</f>
        <v>*</v>
      </c>
      <c r="O1188" s="204" t="str">
        <f>IF(SP_NORTE!L1191="","*",SP_NORTE!L1191)</f>
        <v>*</v>
      </c>
      <c r="P1188" s="203" t="str">
        <f>IF(SP_NORTE!O1191="","*",SP_NORTE!O1191)</f>
        <v>*</v>
      </c>
      <c r="Q1188" s="203" t="str">
        <f>IF(SP_NORTE!P1191="","*",SP_NORTE!P1191)</f>
        <v>*</v>
      </c>
      <c r="R1188" s="205" t="str">
        <f>IF(SP_NORTE!Q1191="","*",CONCATENATE(SP_NORTE!Q1191," ",SP_NORTE!R1191))</f>
        <v>*</v>
      </c>
      <c r="S1188" s="205" t="str">
        <f>IF(SP_NORTE!V1191="","*",SP_NORTE!V1191)</f>
        <v>*</v>
      </c>
      <c r="T1188" s="205" t="str">
        <f>IF(SP_NORTE!W1191="","*",SP_NORTE!W1191)</f>
        <v>*</v>
      </c>
      <c r="U1188" s="193" t="str">
        <f ca="1">_xlfn.XLOOKUP(G1188&amp;$U$2,BS_CONTROLE[CHAVE],BS_CONTROLE[Quantidade_11],"-")</f>
        <v>-</v>
      </c>
      <c r="V1188" s="193" t="str">
        <f ca="1">_xlfn.XLOOKUP(G1188&amp;$V$2,BS_CONTROLE[CHAVE],BS_CONTROLE[Quantidade_11],"-")</f>
        <v>-</v>
      </c>
      <c r="W1188" s="193" t="str">
        <f ca="1">_xlfn.XLOOKUP(G1188&amp;$W$2,BS_CONTROLE[CHAVE],BS_CONTROLE[Quantidade_11],"-")</f>
        <v>-</v>
      </c>
    </row>
    <row r="1189" spans="1:23" s="102" customFormat="1" hidden="1">
      <c r="A1189" s="206" t="str">
        <f>IF(SP_NORTE!Y1192="","*",SP_NORTE!Y1192)</f>
        <v>*</v>
      </c>
      <c r="B1189" s="206" t="str">
        <f>IF(SP_NORTE!X1192="","*",SP_NORTE!X1192)</f>
        <v>*</v>
      </c>
      <c r="C1189" s="206" t="str">
        <f>IF(SP_NORTE!Z1192="","*",SP_NORTE!Z1192)</f>
        <v>*</v>
      </c>
      <c r="D1189" s="195" t="str">
        <f>IF(SP_NORTE!S1192="","*",SP_NORTE!S1192)</f>
        <v>*</v>
      </c>
      <c r="E1189" s="195" t="str">
        <f>IF(SP_NORTE!T1192="","*",SP_NORTE!T1192)</f>
        <v>*</v>
      </c>
      <c r="F1189" s="205" t="str">
        <f>IF(SP_NORTE!B1192="","*",SP_NORTE!B1192)</f>
        <v>*</v>
      </c>
      <c r="G1189" s="205" t="str">
        <f>IF(SP_NORTE!D1192="","*",SP_NORTE!D1192)</f>
        <v>*</v>
      </c>
      <c r="H1189" s="205" t="str">
        <f>IF(SP_NORTE!F1192="","*",SP_NORTE!F1192)</f>
        <v>*</v>
      </c>
      <c r="I1189" s="205" t="str">
        <f>IF(SP_NORTE!H1192="","*",SP_NORTE!H1192)</f>
        <v>*</v>
      </c>
      <c r="J1189" s="205" t="str">
        <f>IF(SP_NORTE!I1192="","*",SP_NORTE!I1192)</f>
        <v>*</v>
      </c>
      <c r="K1189" s="195" t="str">
        <f>IF(SP_NORTE!M1192="","*",SP_NORTE!M1192)</f>
        <v>*</v>
      </c>
      <c r="L1189" s="195" t="str">
        <f>IF(SP_NORTE!N1192="","*",SP_NORTE!N1192)</f>
        <v>*</v>
      </c>
      <c r="M1189" s="196" t="str">
        <f>IF(SP_NORTE!J1192="","*",SP_NORTE!J1192)</f>
        <v>*</v>
      </c>
      <c r="N1189" s="204" t="str">
        <f>IF(SP_NORTE!K1192="","*",SP_NORTE!K1192)</f>
        <v>*</v>
      </c>
      <c r="O1189" s="204" t="str">
        <f>IF(SP_NORTE!L1192="","*",SP_NORTE!L1192)</f>
        <v>*</v>
      </c>
      <c r="P1189" s="203" t="str">
        <f>IF(SP_NORTE!O1192="","*",SP_NORTE!O1192)</f>
        <v>*</v>
      </c>
      <c r="Q1189" s="203" t="str">
        <f>IF(SP_NORTE!P1192="","*",SP_NORTE!P1192)</f>
        <v>*</v>
      </c>
      <c r="R1189" s="205" t="str">
        <f>IF(SP_NORTE!Q1192="","*",CONCATENATE(SP_NORTE!Q1192," ",SP_NORTE!R1192))</f>
        <v>*</v>
      </c>
      <c r="S1189" s="205" t="str">
        <f>IF(SP_NORTE!V1192="","*",SP_NORTE!V1192)</f>
        <v>*</v>
      </c>
      <c r="T1189" s="205" t="str">
        <f>IF(SP_NORTE!W1192="","*",SP_NORTE!W1192)</f>
        <v>*</v>
      </c>
      <c r="U1189" s="193" t="str">
        <f ca="1">_xlfn.XLOOKUP(G1189&amp;$U$2,BS_CONTROLE[CHAVE],BS_CONTROLE[Quantidade_11],"-")</f>
        <v>-</v>
      </c>
      <c r="V1189" s="193" t="str">
        <f ca="1">_xlfn.XLOOKUP(G1189&amp;$V$2,BS_CONTROLE[CHAVE],BS_CONTROLE[Quantidade_11],"-")</f>
        <v>-</v>
      </c>
      <c r="W1189" s="193" t="str">
        <f ca="1">_xlfn.XLOOKUP(G1189&amp;$W$2,BS_CONTROLE[CHAVE],BS_CONTROLE[Quantidade_11],"-")</f>
        <v>-</v>
      </c>
    </row>
    <row r="1190" spans="1:23" s="101" customFormat="1" hidden="1">
      <c r="A1190" s="206" t="str">
        <f>IF(SP_NORTE!Y1193="","*",SP_NORTE!Y1193)</f>
        <v>*</v>
      </c>
      <c r="B1190" s="206" t="str">
        <f>IF(SP_NORTE!X1193="","*",SP_NORTE!X1193)</f>
        <v>*</v>
      </c>
      <c r="C1190" s="206" t="str">
        <f>IF(SP_NORTE!Z1193="","*",SP_NORTE!Z1193)</f>
        <v>*</v>
      </c>
      <c r="D1190" s="195" t="str">
        <f>IF(SP_NORTE!S1193="","*",SP_NORTE!S1193)</f>
        <v>*</v>
      </c>
      <c r="E1190" s="195" t="str">
        <f>IF(SP_NORTE!T1193="","*",SP_NORTE!T1193)</f>
        <v>*</v>
      </c>
      <c r="F1190" s="205" t="str">
        <f>IF(SP_NORTE!B1193="","*",SP_NORTE!B1193)</f>
        <v>*</v>
      </c>
      <c r="G1190" s="205" t="str">
        <f>IF(SP_NORTE!D1193="","*",SP_NORTE!D1193)</f>
        <v>*</v>
      </c>
      <c r="H1190" s="205" t="str">
        <f>IF(SP_NORTE!F1193="","*",SP_NORTE!F1193)</f>
        <v>*</v>
      </c>
      <c r="I1190" s="205" t="str">
        <f>IF(SP_NORTE!H1193="","*",SP_NORTE!H1193)</f>
        <v>*</v>
      </c>
      <c r="J1190" s="205" t="str">
        <f>IF(SP_NORTE!I1193="","*",SP_NORTE!I1193)</f>
        <v>*</v>
      </c>
      <c r="K1190" s="195" t="str">
        <f>IF(SP_NORTE!M1193="","*",SP_NORTE!M1193)</f>
        <v>*</v>
      </c>
      <c r="L1190" s="195" t="str">
        <f>IF(SP_NORTE!N1193="","*",SP_NORTE!N1193)</f>
        <v>*</v>
      </c>
      <c r="M1190" s="196" t="str">
        <f>IF(SP_NORTE!J1193="","*",SP_NORTE!J1193)</f>
        <v>*</v>
      </c>
      <c r="N1190" s="204" t="str">
        <f>IF(SP_NORTE!K1193="","*",SP_NORTE!K1193)</f>
        <v>*</v>
      </c>
      <c r="O1190" s="204" t="str">
        <f>IF(SP_NORTE!L1193="","*",SP_NORTE!L1193)</f>
        <v>*</v>
      </c>
      <c r="P1190" s="203" t="str">
        <f>IF(SP_NORTE!O1193="","*",SP_NORTE!O1193)</f>
        <v>*</v>
      </c>
      <c r="Q1190" s="203" t="str">
        <f>IF(SP_NORTE!P1193="","*",SP_NORTE!P1193)</f>
        <v>*</v>
      </c>
      <c r="R1190" s="205" t="str">
        <f>IF(SP_NORTE!Q1193="","*",CONCATENATE(SP_NORTE!Q1193," ",SP_NORTE!R1193))</f>
        <v>*</v>
      </c>
      <c r="S1190" s="205" t="str">
        <f>IF(SP_NORTE!V1193="","*",SP_NORTE!V1193)</f>
        <v>*</v>
      </c>
      <c r="T1190" s="205" t="str">
        <f>IF(SP_NORTE!W1193="","*",SP_NORTE!W1193)</f>
        <v>*</v>
      </c>
      <c r="U1190" s="193" t="str">
        <f ca="1">_xlfn.XLOOKUP(G1190&amp;$U$2,BS_CONTROLE[CHAVE],BS_CONTROLE[Quantidade_11],"-")</f>
        <v>-</v>
      </c>
      <c r="V1190" s="193" t="str">
        <f ca="1">_xlfn.XLOOKUP(G1190&amp;$V$2,BS_CONTROLE[CHAVE],BS_CONTROLE[Quantidade_11],"-")</f>
        <v>-</v>
      </c>
      <c r="W1190" s="193" t="str">
        <f ca="1">_xlfn.XLOOKUP(G1190&amp;$W$2,BS_CONTROLE[CHAVE],BS_CONTROLE[Quantidade_11],"-")</f>
        <v>-</v>
      </c>
    </row>
    <row r="1191" spans="1:23" s="102" customFormat="1" hidden="1">
      <c r="A1191" s="206" t="str">
        <f>IF(SP_NORTE!Y1194="","*",SP_NORTE!Y1194)</f>
        <v>*</v>
      </c>
      <c r="B1191" s="206" t="str">
        <f>IF(SP_NORTE!X1194="","*",SP_NORTE!X1194)</f>
        <v>*</v>
      </c>
      <c r="C1191" s="206" t="str">
        <f>IF(SP_NORTE!Z1194="","*",SP_NORTE!Z1194)</f>
        <v>*</v>
      </c>
      <c r="D1191" s="195" t="str">
        <f>IF(SP_NORTE!S1194="","*",SP_NORTE!S1194)</f>
        <v>*</v>
      </c>
      <c r="E1191" s="195" t="str">
        <f>IF(SP_NORTE!T1194="","*",SP_NORTE!T1194)</f>
        <v>*</v>
      </c>
      <c r="F1191" s="205" t="str">
        <f>IF(SP_NORTE!B1194="","*",SP_NORTE!B1194)</f>
        <v>*</v>
      </c>
      <c r="G1191" s="205" t="str">
        <f>IF(SP_NORTE!D1194="","*",SP_NORTE!D1194)</f>
        <v>*</v>
      </c>
      <c r="H1191" s="205" t="str">
        <f>IF(SP_NORTE!F1194="","*",SP_NORTE!F1194)</f>
        <v>*</v>
      </c>
      <c r="I1191" s="205" t="str">
        <f>IF(SP_NORTE!H1194="","*",SP_NORTE!H1194)</f>
        <v>*</v>
      </c>
      <c r="J1191" s="205" t="str">
        <f>IF(SP_NORTE!I1194="","*",SP_NORTE!I1194)</f>
        <v>*</v>
      </c>
      <c r="K1191" s="195" t="str">
        <f>IF(SP_NORTE!M1194="","*",SP_NORTE!M1194)</f>
        <v>*</v>
      </c>
      <c r="L1191" s="195" t="str">
        <f>IF(SP_NORTE!N1194="","*",SP_NORTE!N1194)</f>
        <v>*</v>
      </c>
      <c r="M1191" s="196" t="str">
        <f>IF(SP_NORTE!J1194="","*",SP_NORTE!J1194)</f>
        <v>*</v>
      </c>
      <c r="N1191" s="204" t="str">
        <f>IF(SP_NORTE!K1194="","*",SP_NORTE!K1194)</f>
        <v>*</v>
      </c>
      <c r="O1191" s="204" t="str">
        <f>IF(SP_NORTE!L1194="","*",SP_NORTE!L1194)</f>
        <v>*</v>
      </c>
      <c r="P1191" s="203" t="str">
        <f>IF(SP_NORTE!O1194="","*",SP_NORTE!O1194)</f>
        <v>*</v>
      </c>
      <c r="Q1191" s="203" t="str">
        <f>IF(SP_NORTE!P1194="","*",SP_NORTE!P1194)</f>
        <v>*</v>
      </c>
      <c r="R1191" s="205" t="str">
        <f>IF(SP_NORTE!Q1194="","*",CONCATENATE(SP_NORTE!Q1194," ",SP_NORTE!R1194))</f>
        <v>*</v>
      </c>
      <c r="S1191" s="205" t="str">
        <f>IF(SP_NORTE!V1194="","*",SP_NORTE!V1194)</f>
        <v>*</v>
      </c>
      <c r="T1191" s="205" t="str">
        <f>IF(SP_NORTE!W1194="","*",SP_NORTE!W1194)</f>
        <v>*</v>
      </c>
      <c r="U1191" s="193" t="str">
        <f ca="1">_xlfn.XLOOKUP(G1191&amp;$U$2,BS_CONTROLE[CHAVE],BS_CONTROLE[Quantidade_11],"-")</f>
        <v>-</v>
      </c>
      <c r="V1191" s="193" t="str">
        <f ca="1">_xlfn.XLOOKUP(G1191&amp;$V$2,BS_CONTROLE[CHAVE],BS_CONTROLE[Quantidade_11],"-")</f>
        <v>-</v>
      </c>
      <c r="W1191" s="193" t="str">
        <f ca="1">_xlfn.XLOOKUP(G1191&amp;$W$2,BS_CONTROLE[CHAVE],BS_CONTROLE[Quantidade_11],"-")</f>
        <v>-</v>
      </c>
    </row>
    <row r="1192" spans="1:23" s="102" customFormat="1" hidden="1">
      <c r="A1192" s="206" t="str">
        <f>IF(SP_NORTE!Y1195="","*",SP_NORTE!Y1195)</f>
        <v>*</v>
      </c>
      <c r="B1192" s="206" t="str">
        <f>IF(SP_NORTE!X1195="","*",SP_NORTE!X1195)</f>
        <v>*</v>
      </c>
      <c r="C1192" s="206" t="str">
        <f>IF(SP_NORTE!Z1195="","*",SP_NORTE!Z1195)</f>
        <v>*</v>
      </c>
      <c r="D1192" s="195" t="str">
        <f>IF(SP_NORTE!S1195="","*",SP_NORTE!S1195)</f>
        <v>*</v>
      </c>
      <c r="E1192" s="195" t="str">
        <f>IF(SP_NORTE!T1195="","*",SP_NORTE!T1195)</f>
        <v>*</v>
      </c>
      <c r="F1192" s="205" t="str">
        <f>IF(SP_NORTE!B1195="","*",SP_NORTE!B1195)</f>
        <v>*</v>
      </c>
      <c r="G1192" s="205" t="str">
        <f>IF(SP_NORTE!D1195="","*",SP_NORTE!D1195)</f>
        <v>*</v>
      </c>
      <c r="H1192" s="205" t="str">
        <f>IF(SP_NORTE!F1195="","*",SP_NORTE!F1195)</f>
        <v>*</v>
      </c>
      <c r="I1192" s="205" t="str">
        <f>IF(SP_NORTE!H1195="","*",SP_NORTE!H1195)</f>
        <v>*</v>
      </c>
      <c r="J1192" s="205" t="str">
        <f>IF(SP_NORTE!I1195="","*",SP_NORTE!I1195)</f>
        <v>*</v>
      </c>
      <c r="K1192" s="195" t="str">
        <f>IF(SP_NORTE!M1195="","*",SP_NORTE!M1195)</f>
        <v>*</v>
      </c>
      <c r="L1192" s="195" t="str">
        <f>IF(SP_NORTE!N1195="","*",SP_NORTE!N1195)</f>
        <v>*</v>
      </c>
      <c r="M1192" s="196" t="str">
        <f>IF(SP_NORTE!J1195="","*",SP_NORTE!J1195)</f>
        <v>*</v>
      </c>
      <c r="N1192" s="204" t="str">
        <f>IF(SP_NORTE!K1195="","*",SP_NORTE!K1195)</f>
        <v>*</v>
      </c>
      <c r="O1192" s="204" t="str">
        <f>IF(SP_NORTE!L1195="","*",SP_NORTE!L1195)</f>
        <v>*</v>
      </c>
      <c r="P1192" s="203" t="str">
        <f>IF(SP_NORTE!O1195="","*",SP_NORTE!O1195)</f>
        <v>*</v>
      </c>
      <c r="Q1192" s="203" t="str">
        <f>IF(SP_NORTE!P1195="","*",SP_NORTE!P1195)</f>
        <v>*</v>
      </c>
      <c r="R1192" s="205" t="str">
        <f>IF(SP_NORTE!Q1195="","*",CONCATENATE(SP_NORTE!Q1195," ",SP_NORTE!R1195))</f>
        <v>*</v>
      </c>
      <c r="S1192" s="205" t="str">
        <f>IF(SP_NORTE!V1195="","*",SP_NORTE!V1195)</f>
        <v>*</v>
      </c>
      <c r="T1192" s="205" t="str">
        <f>IF(SP_NORTE!W1195="","*",SP_NORTE!W1195)</f>
        <v>*</v>
      </c>
      <c r="U1192" s="193" t="str">
        <f ca="1">_xlfn.XLOOKUP(G1192&amp;$U$2,BS_CONTROLE[CHAVE],BS_CONTROLE[Quantidade_11],"-")</f>
        <v>-</v>
      </c>
      <c r="V1192" s="193" t="str">
        <f ca="1">_xlfn.XLOOKUP(G1192&amp;$V$2,BS_CONTROLE[CHAVE],BS_CONTROLE[Quantidade_11],"-")</f>
        <v>-</v>
      </c>
      <c r="W1192" s="193" t="str">
        <f ca="1">_xlfn.XLOOKUP(G1192&amp;$W$2,BS_CONTROLE[CHAVE],BS_CONTROLE[Quantidade_11],"-")</f>
        <v>-</v>
      </c>
    </row>
    <row r="1193" spans="1:23" s="102" customFormat="1" hidden="1">
      <c r="A1193" s="206" t="str">
        <f>IF(SP_NORTE!Y1196="","*",SP_NORTE!Y1196)</f>
        <v>*</v>
      </c>
      <c r="B1193" s="206" t="str">
        <f>IF(SP_NORTE!X1196="","*",SP_NORTE!X1196)</f>
        <v>*</v>
      </c>
      <c r="C1193" s="206" t="str">
        <f>IF(SP_NORTE!Z1196="","*",SP_NORTE!Z1196)</f>
        <v>*</v>
      </c>
      <c r="D1193" s="195" t="str">
        <f>IF(SP_NORTE!S1196="","*",SP_NORTE!S1196)</f>
        <v>*</v>
      </c>
      <c r="E1193" s="195" t="str">
        <f>IF(SP_NORTE!T1196="","*",SP_NORTE!T1196)</f>
        <v>*</v>
      </c>
      <c r="F1193" s="205" t="str">
        <f>IF(SP_NORTE!B1196="","*",SP_NORTE!B1196)</f>
        <v>*</v>
      </c>
      <c r="G1193" s="205" t="str">
        <f>IF(SP_NORTE!D1196="","*",SP_NORTE!D1196)</f>
        <v>*</v>
      </c>
      <c r="H1193" s="205" t="str">
        <f>IF(SP_NORTE!F1196="","*",SP_NORTE!F1196)</f>
        <v>*</v>
      </c>
      <c r="I1193" s="205" t="str">
        <f>IF(SP_NORTE!H1196="","*",SP_NORTE!H1196)</f>
        <v>*</v>
      </c>
      <c r="J1193" s="205" t="str">
        <f>IF(SP_NORTE!I1196="","*",SP_NORTE!I1196)</f>
        <v>*</v>
      </c>
      <c r="K1193" s="195" t="str">
        <f>IF(SP_NORTE!M1196="","*",SP_NORTE!M1196)</f>
        <v>*</v>
      </c>
      <c r="L1193" s="195" t="str">
        <f>IF(SP_NORTE!N1196="","*",SP_NORTE!N1196)</f>
        <v>*</v>
      </c>
      <c r="M1193" s="196" t="str">
        <f>IF(SP_NORTE!J1196="","*",SP_NORTE!J1196)</f>
        <v>*</v>
      </c>
      <c r="N1193" s="204" t="str">
        <f>IF(SP_NORTE!K1196="","*",SP_NORTE!K1196)</f>
        <v>*</v>
      </c>
      <c r="O1193" s="204" t="str">
        <f>IF(SP_NORTE!L1196="","*",SP_NORTE!L1196)</f>
        <v>*</v>
      </c>
      <c r="P1193" s="203" t="str">
        <f>IF(SP_NORTE!O1196="","*",SP_NORTE!O1196)</f>
        <v>*</v>
      </c>
      <c r="Q1193" s="203" t="str">
        <f>IF(SP_NORTE!P1196="","*",SP_NORTE!P1196)</f>
        <v>*</v>
      </c>
      <c r="R1193" s="205" t="str">
        <f>IF(SP_NORTE!Q1196="","*",CONCATENATE(SP_NORTE!Q1196," ",SP_NORTE!R1196))</f>
        <v>*</v>
      </c>
      <c r="S1193" s="205" t="str">
        <f>IF(SP_NORTE!V1196="","*",SP_NORTE!V1196)</f>
        <v>*</v>
      </c>
      <c r="T1193" s="205" t="str">
        <f>IF(SP_NORTE!W1196="","*",SP_NORTE!W1196)</f>
        <v>*</v>
      </c>
      <c r="U1193" s="193" t="str">
        <f ca="1">_xlfn.XLOOKUP(G1193&amp;$U$2,BS_CONTROLE[CHAVE],BS_CONTROLE[Quantidade_11],"-")</f>
        <v>-</v>
      </c>
      <c r="V1193" s="193" t="str">
        <f ca="1">_xlfn.XLOOKUP(G1193&amp;$V$2,BS_CONTROLE[CHAVE],BS_CONTROLE[Quantidade_11],"-")</f>
        <v>-</v>
      </c>
      <c r="W1193" s="193" t="str">
        <f ca="1">_xlfn.XLOOKUP(G1193&amp;$W$2,BS_CONTROLE[CHAVE],BS_CONTROLE[Quantidade_11],"-")</f>
        <v>-</v>
      </c>
    </row>
    <row r="1194" spans="1:23" s="102" customFormat="1" hidden="1">
      <c r="A1194" s="206" t="str">
        <f>IF(SP_NORTE!Y1197="","*",SP_NORTE!Y1197)</f>
        <v>*</v>
      </c>
      <c r="B1194" s="206" t="str">
        <f>IF(SP_NORTE!X1197="","*",SP_NORTE!X1197)</f>
        <v>*</v>
      </c>
      <c r="C1194" s="206" t="str">
        <f>IF(SP_NORTE!Z1197="","*",SP_NORTE!Z1197)</f>
        <v>*</v>
      </c>
      <c r="D1194" s="195" t="str">
        <f>IF(SP_NORTE!S1197="","*",SP_NORTE!S1197)</f>
        <v>*</v>
      </c>
      <c r="E1194" s="195" t="str">
        <f>IF(SP_NORTE!T1197="","*",SP_NORTE!T1197)</f>
        <v>*</v>
      </c>
      <c r="F1194" s="205" t="str">
        <f>IF(SP_NORTE!B1197="","*",SP_NORTE!B1197)</f>
        <v>*</v>
      </c>
      <c r="G1194" s="205" t="str">
        <f>IF(SP_NORTE!D1197="","*",SP_NORTE!D1197)</f>
        <v>*</v>
      </c>
      <c r="H1194" s="205" t="str">
        <f>IF(SP_NORTE!F1197="","*",SP_NORTE!F1197)</f>
        <v>*</v>
      </c>
      <c r="I1194" s="205" t="str">
        <f>IF(SP_NORTE!H1197="","*",SP_NORTE!H1197)</f>
        <v>*</v>
      </c>
      <c r="J1194" s="205" t="str">
        <f>IF(SP_NORTE!I1197="","*",SP_NORTE!I1197)</f>
        <v>*</v>
      </c>
      <c r="K1194" s="195" t="str">
        <f>IF(SP_NORTE!M1197="","*",SP_NORTE!M1197)</f>
        <v>*</v>
      </c>
      <c r="L1194" s="195" t="str">
        <f>IF(SP_NORTE!N1197="","*",SP_NORTE!N1197)</f>
        <v>*</v>
      </c>
      <c r="M1194" s="196" t="str">
        <f>IF(SP_NORTE!J1197="","*",SP_NORTE!J1197)</f>
        <v>*</v>
      </c>
      <c r="N1194" s="204" t="str">
        <f>IF(SP_NORTE!K1197="","*",SP_NORTE!K1197)</f>
        <v>*</v>
      </c>
      <c r="O1194" s="204" t="str">
        <f>IF(SP_NORTE!L1197="","*",SP_NORTE!L1197)</f>
        <v>*</v>
      </c>
      <c r="P1194" s="203" t="str">
        <f>IF(SP_NORTE!O1197="","*",SP_NORTE!O1197)</f>
        <v>*</v>
      </c>
      <c r="Q1194" s="203" t="str">
        <f>IF(SP_NORTE!P1197="","*",SP_NORTE!P1197)</f>
        <v>*</v>
      </c>
      <c r="R1194" s="205" t="str">
        <f>IF(SP_NORTE!Q1197="","*",CONCATENATE(SP_NORTE!Q1197," ",SP_NORTE!R1197))</f>
        <v>*</v>
      </c>
      <c r="S1194" s="205" t="str">
        <f>IF(SP_NORTE!V1197="","*",SP_NORTE!V1197)</f>
        <v>*</v>
      </c>
      <c r="T1194" s="205" t="str">
        <f>IF(SP_NORTE!W1197="","*",SP_NORTE!W1197)</f>
        <v>*</v>
      </c>
      <c r="U1194" s="193" t="str">
        <f ca="1">_xlfn.XLOOKUP(G1194&amp;$U$2,BS_CONTROLE[CHAVE],BS_CONTROLE[Quantidade_11],"-")</f>
        <v>-</v>
      </c>
      <c r="V1194" s="193" t="str">
        <f ca="1">_xlfn.XLOOKUP(G1194&amp;$V$2,BS_CONTROLE[CHAVE],BS_CONTROLE[Quantidade_11],"-")</f>
        <v>-</v>
      </c>
      <c r="W1194" s="193" t="str">
        <f ca="1">_xlfn.XLOOKUP(G1194&amp;$W$2,BS_CONTROLE[CHAVE],BS_CONTROLE[Quantidade_11],"-")</f>
        <v>-</v>
      </c>
    </row>
    <row r="1195" spans="1:23" s="102" customFormat="1" hidden="1">
      <c r="A1195" s="206" t="str">
        <f>IF(SP_NORTE!Y1198="","*",SP_NORTE!Y1198)</f>
        <v>*</v>
      </c>
      <c r="B1195" s="206" t="str">
        <f>IF(SP_NORTE!X1198="","*",SP_NORTE!X1198)</f>
        <v>*</v>
      </c>
      <c r="C1195" s="206" t="str">
        <f>IF(SP_NORTE!Z1198="","*",SP_NORTE!Z1198)</f>
        <v>*</v>
      </c>
      <c r="D1195" s="195" t="str">
        <f>IF(SP_NORTE!S1198="","*",SP_NORTE!S1198)</f>
        <v>*</v>
      </c>
      <c r="E1195" s="195" t="str">
        <f>IF(SP_NORTE!T1198="","*",SP_NORTE!T1198)</f>
        <v>*</v>
      </c>
      <c r="F1195" s="205" t="str">
        <f>IF(SP_NORTE!B1198="","*",SP_NORTE!B1198)</f>
        <v>*</v>
      </c>
      <c r="G1195" s="205" t="str">
        <f>IF(SP_NORTE!D1198="","*",SP_NORTE!D1198)</f>
        <v>*</v>
      </c>
      <c r="H1195" s="205" t="str">
        <f>IF(SP_NORTE!F1198="","*",SP_NORTE!F1198)</f>
        <v>*</v>
      </c>
      <c r="I1195" s="205" t="str">
        <f>IF(SP_NORTE!H1198="","*",SP_NORTE!H1198)</f>
        <v>*</v>
      </c>
      <c r="J1195" s="205" t="str">
        <f>IF(SP_NORTE!I1198="","*",SP_NORTE!I1198)</f>
        <v>*</v>
      </c>
      <c r="K1195" s="195" t="str">
        <f>IF(SP_NORTE!M1198="","*",SP_NORTE!M1198)</f>
        <v>*</v>
      </c>
      <c r="L1195" s="195" t="str">
        <f>IF(SP_NORTE!N1198="","*",SP_NORTE!N1198)</f>
        <v>*</v>
      </c>
      <c r="M1195" s="196" t="str">
        <f>IF(SP_NORTE!J1198="","*",SP_NORTE!J1198)</f>
        <v>*</v>
      </c>
      <c r="N1195" s="204" t="str">
        <f>IF(SP_NORTE!K1198="","*",SP_NORTE!K1198)</f>
        <v>*</v>
      </c>
      <c r="O1195" s="204" t="str">
        <f>IF(SP_NORTE!L1198="","*",SP_NORTE!L1198)</f>
        <v>*</v>
      </c>
      <c r="P1195" s="203" t="str">
        <f>IF(SP_NORTE!O1198="","*",SP_NORTE!O1198)</f>
        <v>*</v>
      </c>
      <c r="Q1195" s="203" t="str">
        <f>IF(SP_NORTE!P1198="","*",SP_NORTE!P1198)</f>
        <v>*</v>
      </c>
      <c r="R1195" s="205" t="str">
        <f>IF(SP_NORTE!Q1198="","*",CONCATENATE(SP_NORTE!Q1198," ",SP_NORTE!R1198))</f>
        <v>*</v>
      </c>
      <c r="S1195" s="205" t="str">
        <f>IF(SP_NORTE!V1198="","*",SP_NORTE!V1198)</f>
        <v>*</v>
      </c>
      <c r="T1195" s="205" t="str">
        <f>IF(SP_NORTE!W1198="","*",SP_NORTE!W1198)</f>
        <v>*</v>
      </c>
      <c r="U1195" s="193" t="str">
        <f ca="1">_xlfn.XLOOKUP(G1195&amp;$U$2,BS_CONTROLE[CHAVE],BS_CONTROLE[Quantidade_11],"-")</f>
        <v>-</v>
      </c>
      <c r="V1195" s="193" t="str">
        <f ca="1">_xlfn.XLOOKUP(G1195&amp;$V$2,BS_CONTROLE[CHAVE],BS_CONTROLE[Quantidade_11],"-")</f>
        <v>-</v>
      </c>
      <c r="W1195" s="193" t="str">
        <f ca="1">_xlfn.XLOOKUP(G1195&amp;$W$2,BS_CONTROLE[CHAVE],BS_CONTROLE[Quantidade_11],"-")</f>
        <v>-</v>
      </c>
    </row>
    <row r="1196" spans="1:23" s="102" customFormat="1" hidden="1">
      <c r="A1196" s="206" t="str">
        <f>IF(SP_NORTE!Y1199="","*",SP_NORTE!Y1199)</f>
        <v>*</v>
      </c>
      <c r="B1196" s="206" t="str">
        <f>IF(SP_NORTE!X1199="","*",SP_NORTE!X1199)</f>
        <v>*</v>
      </c>
      <c r="C1196" s="206" t="str">
        <f>IF(SP_NORTE!Z1199="","*",SP_NORTE!Z1199)</f>
        <v>*</v>
      </c>
      <c r="D1196" s="195" t="str">
        <f>IF(SP_NORTE!S1199="","*",SP_NORTE!S1199)</f>
        <v>*</v>
      </c>
      <c r="E1196" s="195" t="str">
        <f>IF(SP_NORTE!T1199="","*",SP_NORTE!T1199)</f>
        <v>*</v>
      </c>
      <c r="F1196" s="205" t="str">
        <f>IF(SP_NORTE!B1199="","*",SP_NORTE!B1199)</f>
        <v>*</v>
      </c>
      <c r="G1196" s="205" t="str">
        <f>IF(SP_NORTE!D1199="","*",SP_NORTE!D1199)</f>
        <v>*</v>
      </c>
      <c r="H1196" s="205" t="str">
        <f>IF(SP_NORTE!F1199="","*",SP_NORTE!F1199)</f>
        <v>*</v>
      </c>
      <c r="I1196" s="205" t="str">
        <f>IF(SP_NORTE!H1199="","*",SP_NORTE!H1199)</f>
        <v>*</v>
      </c>
      <c r="J1196" s="205" t="str">
        <f>IF(SP_NORTE!I1199="","*",SP_NORTE!I1199)</f>
        <v>*</v>
      </c>
      <c r="K1196" s="195" t="str">
        <f>IF(SP_NORTE!M1199="","*",SP_NORTE!M1199)</f>
        <v>*</v>
      </c>
      <c r="L1196" s="195" t="str">
        <f>IF(SP_NORTE!N1199="","*",SP_NORTE!N1199)</f>
        <v>*</v>
      </c>
      <c r="M1196" s="196" t="str">
        <f>IF(SP_NORTE!J1199="","*",SP_NORTE!J1199)</f>
        <v>*</v>
      </c>
      <c r="N1196" s="204" t="str">
        <f>IF(SP_NORTE!K1199="","*",SP_NORTE!K1199)</f>
        <v>*</v>
      </c>
      <c r="O1196" s="204" t="str">
        <f>IF(SP_NORTE!L1199="","*",SP_NORTE!L1199)</f>
        <v>*</v>
      </c>
      <c r="P1196" s="203" t="str">
        <f>IF(SP_NORTE!O1199="","*",SP_NORTE!O1199)</f>
        <v>*</v>
      </c>
      <c r="Q1196" s="203" t="str">
        <f>IF(SP_NORTE!P1199="","*",SP_NORTE!P1199)</f>
        <v>*</v>
      </c>
      <c r="R1196" s="205" t="str">
        <f>IF(SP_NORTE!Q1199="","*",CONCATENATE(SP_NORTE!Q1199," ",SP_NORTE!R1199))</f>
        <v>*</v>
      </c>
      <c r="S1196" s="205" t="str">
        <f>IF(SP_NORTE!V1199="","*",SP_NORTE!V1199)</f>
        <v>*</v>
      </c>
      <c r="T1196" s="205" t="str">
        <f>IF(SP_NORTE!W1199="","*",SP_NORTE!W1199)</f>
        <v>*</v>
      </c>
      <c r="U1196" s="193" t="str">
        <f ca="1">_xlfn.XLOOKUP(G1196&amp;$U$2,BS_CONTROLE[CHAVE],BS_CONTROLE[Quantidade_11],"-")</f>
        <v>-</v>
      </c>
      <c r="V1196" s="193" t="str">
        <f ca="1">_xlfn.XLOOKUP(G1196&amp;$V$2,BS_CONTROLE[CHAVE],BS_CONTROLE[Quantidade_11],"-")</f>
        <v>-</v>
      </c>
      <c r="W1196" s="193" t="str">
        <f ca="1">_xlfn.XLOOKUP(G1196&amp;$W$2,BS_CONTROLE[CHAVE],BS_CONTROLE[Quantidade_11],"-")</f>
        <v>-</v>
      </c>
    </row>
    <row r="1197" spans="1:23" s="102" customFormat="1" hidden="1">
      <c r="A1197" s="206" t="str">
        <f>IF(SP_NORTE!Y1200="","*",SP_NORTE!Y1200)</f>
        <v>*</v>
      </c>
      <c r="B1197" s="206" t="str">
        <f>IF(SP_NORTE!X1200="","*",SP_NORTE!X1200)</f>
        <v>*</v>
      </c>
      <c r="C1197" s="206" t="str">
        <f>IF(SP_NORTE!Z1200="","*",SP_NORTE!Z1200)</f>
        <v>*</v>
      </c>
      <c r="D1197" s="195" t="str">
        <f>IF(SP_NORTE!S1200="","*",SP_NORTE!S1200)</f>
        <v>*</v>
      </c>
      <c r="E1197" s="195" t="str">
        <f>IF(SP_NORTE!T1200="","*",SP_NORTE!T1200)</f>
        <v>*</v>
      </c>
      <c r="F1197" s="205" t="str">
        <f>IF(SP_NORTE!B1200="","*",SP_NORTE!B1200)</f>
        <v>*</v>
      </c>
      <c r="G1197" s="205" t="str">
        <f>IF(SP_NORTE!D1200="","*",SP_NORTE!D1200)</f>
        <v>*</v>
      </c>
      <c r="H1197" s="205" t="str">
        <f>IF(SP_NORTE!F1200="","*",SP_NORTE!F1200)</f>
        <v>*</v>
      </c>
      <c r="I1197" s="205" t="str">
        <f>IF(SP_NORTE!H1200="","*",SP_NORTE!H1200)</f>
        <v>*</v>
      </c>
      <c r="J1197" s="205" t="str">
        <f>IF(SP_NORTE!I1200="","*",SP_NORTE!I1200)</f>
        <v>*</v>
      </c>
      <c r="K1197" s="195" t="str">
        <f>IF(SP_NORTE!M1200="","*",SP_NORTE!M1200)</f>
        <v>*</v>
      </c>
      <c r="L1197" s="195" t="str">
        <f>IF(SP_NORTE!N1200="","*",SP_NORTE!N1200)</f>
        <v>*</v>
      </c>
      <c r="M1197" s="196" t="str">
        <f>IF(SP_NORTE!J1200="","*",SP_NORTE!J1200)</f>
        <v>*</v>
      </c>
      <c r="N1197" s="204" t="str">
        <f>IF(SP_NORTE!K1200="","*",SP_NORTE!K1200)</f>
        <v>*</v>
      </c>
      <c r="O1197" s="204" t="str">
        <f>IF(SP_NORTE!L1200="","*",SP_NORTE!L1200)</f>
        <v>*</v>
      </c>
      <c r="P1197" s="203" t="str">
        <f>IF(SP_NORTE!O1200="","*",SP_NORTE!O1200)</f>
        <v>*</v>
      </c>
      <c r="Q1197" s="203" t="str">
        <f>IF(SP_NORTE!P1200="","*",SP_NORTE!P1200)</f>
        <v>*</v>
      </c>
      <c r="R1197" s="205" t="str">
        <f>IF(SP_NORTE!Q1200="","*",CONCATENATE(SP_NORTE!Q1200," ",SP_NORTE!R1200))</f>
        <v>*</v>
      </c>
      <c r="S1197" s="205" t="str">
        <f>IF(SP_NORTE!V1200="","*",SP_NORTE!V1200)</f>
        <v>*</v>
      </c>
      <c r="T1197" s="205" t="str">
        <f>IF(SP_NORTE!W1200="","*",SP_NORTE!W1200)</f>
        <v>*</v>
      </c>
      <c r="U1197" s="193" t="str">
        <f ca="1">_xlfn.XLOOKUP(G1197&amp;$U$2,BS_CONTROLE[CHAVE],BS_CONTROLE[Quantidade_11],"-")</f>
        <v>-</v>
      </c>
      <c r="V1197" s="193" t="str">
        <f ca="1">_xlfn.XLOOKUP(G1197&amp;$V$2,BS_CONTROLE[CHAVE],BS_CONTROLE[Quantidade_11],"-")</f>
        <v>-</v>
      </c>
      <c r="W1197" s="193" t="str">
        <f ca="1">_xlfn.XLOOKUP(G1197&amp;$W$2,BS_CONTROLE[CHAVE],BS_CONTROLE[Quantidade_11],"-")</f>
        <v>-</v>
      </c>
    </row>
    <row r="1198" spans="1:23" s="102" customFormat="1" hidden="1">
      <c r="A1198" s="206" t="str">
        <f>IF(SP_NORTE!Y1201="","*",SP_NORTE!Y1201)</f>
        <v>*</v>
      </c>
      <c r="B1198" s="206" t="str">
        <f>IF(SP_NORTE!X1201="","*",SP_NORTE!X1201)</f>
        <v>*</v>
      </c>
      <c r="C1198" s="206" t="str">
        <f>IF(SP_NORTE!Z1201="","*",SP_NORTE!Z1201)</f>
        <v>*</v>
      </c>
      <c r="D1198" s="195" t="str">
        <f>IF(SP_NORTE!S1201="","*",SP_NORTE!S1201)</f>
        <v>*</v>
      </c>
      <c r="E1198" s="195" t="str">
        <f>IF(SP_NORTE!T1201="","*",SP_NORTE!T1201)</f>
        <v>*</v>
      </c>
      <c r="F1198" s="205" t="str">
        <f>IF(SP_NORTE!B1201="","*",SP_NORTE!B1201)</f>
        <v>*</v>
      </c>
      <c r="G1198" s="205" t="str">
        <f>IF(SP_NORTE!D1201="","*",SP_NORTE!D1201)</f>
        <v>*</v>
      </c>
      <c r="H1198" s="205" t="str">
        <f>IF(SP_NORTE!F1201="","*",SP_NORTE!F1201)</f>
        <v>*</v>
      </c>
      <c r="I1198" s="205" t="str">
        <f>IF(SP_NORTE!H1201="","*",SP_NORTE!H1201)</f>
        <v>*</v>
      </c>
      <c r="J1198" s="205" t="str">
        <f>IF(SP_NORTE!I1201="","*",SP_NORTE!I1201)</f>
        <v>*</v>
      </c>
      <c r="K1198" s="195" t="str">
        <f>IF(SP_NORTE!M1201="","*",SP_NORTE!M1201)</f>
        <v>*</v>
      </c>
      <c r="L1198" s="195" t="str">
        <f>IF(SP_NORTE!N1201="","*",SP_NORTE!N1201)</f>
        <v>*</v>
      </c>
      <c r="M1198" s="196" t="str">
        <f>IF(SP_NORTE!J1201="","*",SP_NORTE!J1201)</f>
        <v>*</v>
      </c>
      <c r="N1198" s="204" t="str">
        <f>IF(SP_NORTE!K1201="","*",SP_NORTE!K1201)</f>
        <v>*</v>
      </c>
      <c r="O1198" s="204" t="str">
        <f>IF(SP_NORTE!L1201="","*",SP_NORTE!L1201)</f>
        <v>*</v>
      </c>
      <c r="P1198" s="203" t="str">
        <f>IF(SP_NORTE!O1201="","*",SP_NORTE!O1201)</f>
        <v>*</v>
      </c>
      <c r="Q1198" s="203" t="str">
        <f>IF(SP_NORTE!P1201="","*",SP_NORTE!P1201)</f>
        <v>*</v>
      </c>
      <c r="R1198" s="205" t="str">
        <f>IF(SP_NORTE!Q1201="","*",CONCATENATE(SP_NORTE!Q1201," ",SP_NORTE!R1201))</f>
        <v>*</v>
      </c>
      <c r="S1198" s="205" t="str">
        <f>IF(SP_NORTE!V1201="","*",SP_NORTE!V1201)</f>
        <v>*</v>
      </c>
      <c r="T1198" s="205" t="str">
        <f>IF(SP_NORTE!W1201="","*",SP_NORTE!W1201)</f>
        <v>*</v>
      </c>
      <c r="U1198" s="193" t="str">
        <f ca="1">_xlfn.XLOOKUP(G1198&amp;$U$2,BS_CONTROLE[CHAVE],BS_CONTROLE[Quantidade_11],"-")</f>
        <v>-</v>
      </c>
      <c r="V1198" s="193" t="str">
        <f ca="1">_xlfn.XLOOKUP(G1198&amp;$V$2,BS_CONTROLE[CHAVE],BS_CONTROLE[Quantidade_11],"-")</f>
        <v>-</v>
      </c>
      <c r="W1198" s="193" t="str">
        <f ca="1">_xlfn.XLOOKUP(G1198&amp;$W$2,BS_CONTROLE[CHAVE],BS_CONTROLE[Quantidade_11],"-")</f>
        <v>-</v>
      </c>
    </row>
    <row r="1199" spans="1:23" s="102" customFormat="1" hidden="1">
      <c r="A1199" s="206" t="str">
        <f>IF(SP_NORTE!Y1202="","*",SP_NORTE!Y1202)</f>
        <v>*</v>
      </c>
      <c r="B1199" s="206" t="str">
        <f>IF(SP_NORTE!X1202="","*",SP_NORTE!X1202)</f>
        <v>*</v>
      </c>
      <c r="C1199" s="206" t="str">
        <f>IF(SP_NORTE!Z1202="","*",SP_NORTE!Z1202)</f>
        <v>*</v>
      </c>
      <c r="D1199" s="195" t="str">
        <f>IF(SP_NORTE!S1202="","*",SP_NORTE!S1202)</f>
        <v>*</v>
      </c>
      <c r="E1199" s="195" t="str">
        <f>IF(SP_NORTE!T1202="","*",SP_NORTE!T1202)</f>
        <v>*</v>
      </c>
      <c r="F1199" s="205" t="str">
        <f>IF(SP_NORTE!B1202="","*",SP_NORTE!B1202)</f>
        <v>*</v>
      </c>
      <c r="G1199" s="205" t="str">
        <f>IF(SP_NORTE!D1202="","*",SP_NORTE!D1202)</f>
        <v>*</v>
      </c>
      <c r="H1199" s="205" t="str">
        <f>IF(SP_NORTE!F1202="","*",SP_NORTE!F1202)</f>
        <v>*</v>
      </c>
      <c r="I1199" s="205" t="str">
        <f>IF(SP_NORTE!H1202="","*",SP_NORTE!H1202)</f>
        <v>*</v>
      </c>
      <c r="J1199" s="205" t="str">
        <f>IF(SP_NORTE!I1202="","*",SP_NORTE!I1202)</f>
        <v>*</v>
      </c>
      <c r="K1199" s="195" t="str">
        <f>IF(SP_NORTE!M1202="","*",SP_NORTE!M1202)</f>
        <v>*</v>
      </c>
      <c r="L1199" s="195" t="str">
        <f>IF(SP_NORTE!N1202="","*",SP_NORTE!N1202)</f>
        <v>*</v>
      </c>
      <c r="M1199" s="196" t="str">
        <f>IF(SP_NORTE!J1202="","*",SP_NORTE!J1202)</f>
        <v>*</v>
      </c>
      <c r="N1199" s="204" t="str">
        <f>IF(SP_NORTE!K1202="","*",SP_NORTE!K1202)</f>
        <v>*</v>
      </c>
      <c r="O1199" s="204" t="str">
        <f>IF(SP_NORTE!L1202="","*",SP_NORTE!L1202)</f>
        <v>*</v>
      </c>
      <c r="P1199" s="203" t="str">
        <f>IF(SP_NORTE!O1202="","*",SP_NORTE!O1202)</f>
        <v>*</v>
      </c>
      <c r="Q1199" s="203" t="str">
        <f>IF(SP_NORTE!P1202="","*",SP_NORTE!P1202)</f>
        <v>*</v>
      </c>
      <c r="R1199" s="205" t="str">
        <f>IF(SP_NORTE!Q1202="","*",CONCATENATE(SP_NORTE!Q1202," ",SP_NORTE!R1202))</f>
        <v>*</v>
      </c>
      <c r="S1199" s="205" t="str">
        <f>IF(SP_NORTE!V1202="","*",SP_NORTE!V1202)</f>
        <v>*</v>
      </c>
      <c r="T1199" s="205" t="str">
        <f>IF(SP_NORTE!W1202="","*",SP_NORTE!W1202)</f>
        <v>*</v>
      </c>
      <c r="U1199" s="193" t="str">
        <f ca="1">_xlfn.XLOOKUP(G1199&amp;$U$2,BS_CONTROLE[CHAVE],BS_CONTROLE[Quantidade_11],"-")</f>
        <v>-</v>
      </c>
      <c r="V1199" s="193" t="str">
        <f ca="1">_xlfn.XLOOKUP(G1199&amp;$V$2,BS_CONTROLE[CHAVE],BS_CONTROLE[Quantidade_11],"-")</f>
        <v>-</v>
      </c>
      <c r="W1199" s="193" t="str">
        <f ca="1">_xlfn.XLOOKUP(G1199&amp;$W$2,BS_CONTROLE[CHAVE],BS_CONTROLE[Quantidade_11],"-")</f>
        <v>-</v>
      </c>
    </row>
    <row r="1200" spans="1:23" s="102" customFormat="1" hidden="1">
      <c r="A1200" s="206" t="str">
        <f>IF(SP_NORTE!Y1203="","*",SP_NORTE!Y1203)</f>
        <v>*</v>
      </c>
      <c r="B1200" s="206" t="str">
        <f>IF(SP_NORTE!X1203="","*",SP_NORTE!X1203)</f>
        <v>*</v>
      </c>
      <c r="C1200" s="206" t="str">
        <f>IF(SP_NORTE!Z1203="","*",SP_NORTE!Z1203)</f>
        <v>*</v>
      </c>
      <c r="D1200" s="195" t="str">
        <f>IF(SP_NORTE!S1203="","*",SP_NORTE!S1203)</f>
        <v>*</v>
      </c>
      <c r="E1200" s="195" t="str">
        <f>IF(SP_NORTE!T1203="","*",SP_NORTE!T1203)</f>
        <v>*</v>
      </c>
      <c r="F1200" s="205" t="str">
        <f>IF(SP_NORTE!B1203="","*",SP_NORTE!B1203)</f>
        <v>*</v>
      </c>
      <c r="G1200" s="205" t="str">
        <f>IF(SP_NORTE!D1203="","*",SP_NORTE!D1203)</f>
        <v>*</v>
      </c>
      <c r="H1200" s="205" t="str">
        <f>IF(SP_NORTE!F1203="","*",SP_NORTE!F1203)</f>
        <v>*</v>
      </c>
      <c r="I1200" s="205" t="str">
        <f>IF(SP_NORTE!H1203="","*",SP_NORTE!H1203)</f>
        <v>*</v>
      </c>
      <c r="J1200" s="205" t="str">
        <f>IF(SP_NORTE!I1203="","*",SP_NORTE!I1203)</f>
        <v>*</v>
      </c>
      <c r="K1200" s="195" t="str">
        <f>IF(SP_NORTE!M1203="","*",SP_NORTE!M1203)</f>
        <v>*</v>
      </c>
      <c r="L1200" s="195" t="str">
        <f>IF(SP_NORTE!N1203="","*",SP_NORTE!N1203)</f>
        <v>*</v>
      </c>
      <c r="M1200" s="196" t="str">
        <f>IF(SP_NORTE!J1203="","*",SP_NORTE!J1203)</f>
        <v>*</v>
      </c>
      <c r="N1200" s="204" t="str">
        <f>IF(SP_NORTE!K1203="","*",SP_NORTE!K1203)</f>
        <v>*</v>
      </c>
      <c r="O1200" s="204" t="str">
        <f>IF(SP_NORTE!L1203="","*",SP_NORTE!L1203)</f>
        <v>*</v>
      </c>
      <c r="P1200" s="203" t="str">
        <f>IF(SP_NORTE!O1203="","*",SP_NORTE!O1203)</f>
        <v>*</v>
      </c>
      <c r="Q1200" s="203" t="str">
        <f>IF(SP_NORTE!P1203="","*",SP_NORTE!P1203)</f>
        <v>*</v>
      </c>
      <c r="R1200" s="205" t="str">
        <f>IF(SP_NORTE!Q1203="","*",CONCATENATE(SP_NORTE!Q1203," ",SP_NORTE!R1203))</f>
        <v>*</v>
      </c>
      <c r="S1200" s="205" t="str">
        <f>IF(SP_NORTE!V1203="","*",SP_NORTE!V1203)</f>
        <v>*</v>
      </c>
      <c r="T1200" s="205" t="str">
        <f>IF(SP_NORTE!W1203="","*",SP_NORTE!W1203)</f>
        <v>*</v>
      </c>
      <c r="U1200" s="193" t="str">
        <f ca="1">_xlfn.XLOOKUP(G1200&amp;$U$2,BS_CONTROLE[CHAVE],BS_CONTROLE[Quantidade_11],"-")</f>
        <v>-</v>
      </c>
      <c r="V1200" s="193" t="str">
        <f ca="1">_xlfn.XLOOKUP(G1200&amp;$V$2,BS_CONTROLE[CHAVE],BS_CONTROLE[Quantidade_11],"-")</f>
        <v>-</v>
      </c>
      <c r="W1200" s="193" t="str">
        <f ca="1">_xlfn.XLOOKUP(G1200&amp;$W$2,BS_CONTROLE[CHAVE],BS_CONTROLE[Quantidade_11],"-")</f>
        <v>-</v>
      </c>
    </row>
    <row r="1201" spans="1:23" s="102" customFormat="1" hidden="1">
      <c r="A1201" s="206" t="str">
        <f>IF(SP_NORTE!Y1204="","*",SP_NORTE!Y1204)</f>
        <v>*</v>
      </c>
      <c r="B1201" s="206" t="str">
        <f>IF(SP_NORTE!X1204="","*",SP_NORTE!X1204)</f>
        <v>*</v>
      </c>
      <c r="C1201" s="206" t="str">
        <f>IF(SP_NORTE!Z1204="","*",SP_NORTE!Z1204)</f>
        <v>*</v>
      </c>
      <c r="D1201" s="195" t="str">
        <f>IF(SP_NORTE!S1204="","*",SP_NORTE!S1204)</f>
        <v>*</v>
      </c>
      <c r="E1201" s="195" t="str">
        <f>IF(SP_NORTE!T1204="","*",SP_NORTE!T1204)</f>
        <v>*</v>
      </c>
      <c r="F1201" s="205" t="str">
        <f>IF(SP_NORTE!B1204="","*",SP_NORTE!B1204)</f>
        <v>*</v>
      </c>
      <c r="G1201" s="205" t="str">
        <f>IF(SP_NORTE!D1204="","*",SP_NORTE!D1204)</f>
        <v>*</v>
      </c>
      <c r="H1201" s="205" t="str">
        <f>IF(SP_NORTE!F1204="","*",SP_NORTE!F1204)</f>
        <v>*</v>
      </c>
      <c r="I1201" s="205" t="str">
        <f>IF(SP_NORTE!H1204="","*",SP_NORTE!H1204)</f>
        <v>*</v>
      </c>
      <c r="J1201" s="205" t="str">
        <f>IF(SP_NORTE!I1204="","*",SP_NORTE!I1204)</f>
        <v>*</v>
      </c>
      <c r="K1201" s="195" t="str">
        <f>IF(SP_NORTE!M1204="","*",SP_NORTE!M1204)</f>
        <v>*</v>
      </c>
      <c r="L1201" s="195" t="str">
        <f>IF(SP_NORTE!N1204="","*",SP_NORTE!N1204)</f>
        <v>*</v>
      </c>
      <c r="M1201" s="196" t="str">
        <f>IF(SP_NORTE!J1204="","*",SP_NORTE!J1204)</f>
        <v>*</v>
      </c>
      <c r="N1201" s="204" t="str">
        <f>IF(SP_NORTE!K1204="","*",SP_NORTE!K1204)</f>
        <v>*</v>
      </c>
      <c r="O1201" s="204" t="str">
        <f>IF(SP_NORTE!L1204="","*",SP_NORTE!L1204)</f>
        <v>*</v>
      </c>
      <c r="P1201" s="203" t="str">
        <f>IF(SP_NORTE!O1204="","*",SP_NORTE!O1204)</f>
        <v>*</v>
      </c>
      <c r="Q1201" s="203" t="str">
        <f>IF(SP_NORTE!P1204="","*",SP_NORTE!P1204)</f>
        <v>*</v>
      </c>
      <c r="R1201" s="205" t="str">
        <f>IF(SP_NORTE!Q1204="","*",CONCATENATE(SP_NORTE!Q1204," ",SP_NORTE!R1204))</f>
        <v>*</v>
      </c>
      <c r="S1201" s="205" t="str">
        <f>IF(SP_NORTE!V1204="","*",SP_NORTE!V1204)</f>
        <v>*</v>
      </c>
      <c r="T1201" s="205" t="str">
        <f>IF(SP_NORTE!W1204="","*",SP_NORTE!W1204)</f>
        <v>*</v>
      </c>
      <c r="U1201" s="193" t="str">
        <f ca="1">_xlfn.XLOOKUP(G1201&amp;$U$2,BS_CONTROLE[CHAVE],BS_CONTROLE[Quantidade_11],"-")</f>
        <v>-</v>
      </c>
      <c r="V1201" s="193" t="str">
        <f ca="1">_xlfn.XLOOKUP(G1201&amp;$V$2,BS_CONTROLE[CHAVE],BS_CONTROLE[Quantidade_11],"-")</f>
        <v>-</v>
      </c>
      <c r="W1201" s="193" t="str">
        <f ca="1">_xlfn.XLOOKUP(G1201&amp;$W$2,BS_CONTROLE[CHAVE],BS_CONTROLE[Quantidade_11],"-")</f>
        <v>-</v>
      </c>
    </row>
    <row r="1202" spans="1:23" s="102" customFormat="1" hidden="1">
      <c r="A1202" s="206" t="str">
        <f>IF(SP_NORTE!Y1205="","*",SP_NORTE!Y1205)</f>
        <v>*</v>
      </c>
      <c r="B1202" s="206" t="str">
        <f>IF(SP_NORTE!X1205="","*",SP_NORTE!X1205)</f>
        <v>*</v>
      </c>
      <c r="C1202" s="206" t="str">
        <f>IF(SP_NORTE!Z1205="","*",SP_NORTE!Z1205)</f>
        <v>*</v>
      </c>
      <c r="D1202" s="195" t="str">
        <f>IF(SP_NORTE!S1205="","*",SP_NORTE!S1205)</f>
        <v>*</v>
      </c>
      <c r="E1202" s="195" t="str">
        <f>IF(SP_NORTE!T1205="","*",SP_NORTE!T1205)</f>
        <v>*</v>
      </c>
      <c r="F1202" s="205" t="str">
        <f>IF(SP_NORTE!B1205="","*",SP_NORTE!B1205)</f>
        <v>*</v>
      </c>
      <c r="G1202" s="205" t="str">
        <f>IF(SP_NORTE!D1205="","*",SP_NORTE!D1205)</f>
        <v>*</v>
      </c>
      <c r="H1202" s="205" t="str">
        <f>IF(SP_NORTE!F1205="","*",SP_NORTE!F1205)</f>
        <v>*</v>
      </c>
      <c r="I1202" s="205" t="str">
        <f>IF(SP_NORTE!H1205="","*",SP_NORTE!H1205)</f>
        <v>*</v>
      </c>
      <c r="J1202" s="205" t="str">
        <f>IF(SP_NORTE!I1205="","*",SP_NORTE!I1205)</f>
        <v>*</v>
      </c>
      <c r="K1202" s="195" t="str">
        <f>IF(SP_NORTE!M1205="","*",SP_NORTE!M1205)</f>
        <v>*</v>
      </c>
      <c r="L1202" s="195" t="str">
        <f>IF(SP_NORTE!N1205="","*",SP_NORTE!N1205)</f>
        <v>*</v>
      </c>
      <c r="M1202" s="196" t="str">
        <f>IF(SP_NORTE!J1205="","*",SP_NORTE!J1205)</f>
        <v>*</v>
      </c>
      <c r="N1202" s="204" t="str">
        <f>IF(SP_NORTE!K1205="","*",SP_NORTE!K1205)</f>
        <v>*</v>
      </c>
      <c r="O1202" s="204" t="str">
        <f>IF(SP_NORTE!L1205="","*",SP_NORTE!L1205)</f>
        <v>*</v>
      </c>
      <c r="P1202" s="203" t="str">
        <f>IF(SP_NORTE!O1205="","*",SP_NORTE!O1205)</f>
        <v>*</v>
      </c>
      <c r="Q1202" s="203" t="str">
        <f>IF(SP_NORTE!P1205="","*",SP_NORTE!P1205)</f>
        <v>*</v>
      </c>
      <c r="R1202" s="205" t="str">
        <f>IF(SP_NORTE!Q1205="","*",CONCATENATE(SP_NORTE!Q1205," ",SP_NORTE!R1205))</f>
        <v>*</v>
      </c>
      <c r="S1202" s="205" t="str">
        <f>IF(SP_NORTE!V1205="","*",SP_NORTE!V1205)</f>
        <v>*</v>
      </c>
      <c r="T1202" s="205" t="str">
        <f>IF(SP_NORTE!W1205="","*",SP_NORTE!W1205)</f>
        <v>*</v>
      </c>
      <c r="U1202" s="193" t="str">
        <f ca="1">_xlfn.XLOOKUP(G1202&amp;$U$2,BS_CONTROLE[CHAVE],BS_CONTROLE[Quantidade_11],"-")</f>
        <v>-</v>
      </c>
      <c r="V1202" s="193" t="str">
        <f ca="1">_xlfn.XLOOKUP(G1202&amp;$V$2,BS_CONTROLE[CHAVE],BS_CONTROLE[Quantidade_11],"-")</f>
        <v>-</v>
      </c>
      <c r="W1202" s="193" t="str">
        <f ca="1">_xlfn.XLOOKUP(G1202&amp;$W$2,BS_CONTROLE[CHAVE],BS_CONTROLE[Quantidade_11],"-")</f>
        <v>-</v>
      </c>
    </row>
    <row r="1203" spans="1:23" s="102" customFormat="1" hidden="1">
      <c r="A1203" s="206" t="str">
        <f>IF(SP_NORTE!Y1206="","*",SP_NORTE!Y1206)</f>
        <v>*</v>
      </c>
      <c r="B1203" s="206" t="str">
        <f>IF(SP_NORTE!X1206="","*",SP_NORTE!X1206)</f>
        <v>*</v>
      </c>
      <c r="C1203" s="206" t="str">
        <f>IF(SP_NORTE!Z1206="","*",SP_NORTE!Z1206)</f>
        <v>*</v>
      </c>
      <c r="D1203" s="195" t="str">
        <f>IF(SP_NORTE!S1206="","*",SP_NORTE!S1206)</f>
        <v>*</v>
      </c>
      <c r="E1203" s="195" t="str">
        <f>IF(SP_NORTE!T1206="","*",SP_NORTE!T1206)</f>
        <v>*</v>
      </c>
      <c r="F1203" s="205" t="str">
        <f>IF(SP_NORTE!B1206="","*",SP_NORTE!B1206)</f>
        <v>*</v>
      </c>
      <c r="G1203" s="205" t="str">
        <f>IF(SP_NORTE!D1206="","*",SP_NORTE!D1206)</f>
        <v>*</v>
      </c>
      <c r="H1203" s="205" t="str">
        <f>IF(SP_NORTE!F1206="","*",SP_NORTE!F1206)</f>
        <v>*</v>
      </c>
      <c r="I1203" s="205" t="str">
        <f>IF(SP_NORTE!H1206="","*",SP_NORTE!H1206)</f>
        <v>*</v>
      </c>
      <c r="J1203" s="205" t="str">
        <f>IF(SP_NORTE!I1206="","*",SP_NORTE!I1206)</f>
        <v>*</v>
      </c>
      <c r="K1203" s="195" t="str">
        <f>IF(SP_NORTE!M1206="","*",SP_NORTE!M1206)</f>
        <v>*</v>
      </c>
      <c r="L1203" s="195" t="str">
        <f>IF(SP_NORTE!N1206="","*",SP_NORTE!N1206)</f>
        <v>*</v>
      </c>
      <c r="M1203" s="196" t="str">
        <f>IF(SP_NORTE!J1206="","*",SP_NORTE!J1206)</f>
        <v>*</v>
      </c>
      <c r="N1203" s="204" t="str">
        <f>IF(SP_NORTE!K1206="","*",SP_NORTE!K1206)</f>
        <v>*</v>
      </c>
      <c r="O1203" s="204" t="str">
        <f>IF(SP_NORTE!L1206="","*",SP_NORTE!L1206)</f>
        <v>*</v>
      </c>
      <c r="P1203" s="203" t="str">
        <f>IF(SP_NORTE!O1206="","*",SP_NORTE!O1206)</f>
        <v>*</v>
      </c>
      <c r="Q1203" s="203" t="str">
        <f>IF(SP_NORTE!P1206="","*",SP_NORTE!P1206)</f>
        <v>*</v>
      </c>
      <c r="R1203" s="205" t="str">
        <f>IF(SP_NORTE!Q1206="","*",CONCATENATE(SP_NORTE!Q1206," ",SP_NORTE!R1206))</f>
        <v>*</v>
      </c>
      <c r="S1203" s="205" t="str">
        <f>IF(SP_NORTE!V1206="","*",SP_NORTE!V1206)</f>
        <v>*</v>
      </c>
      <c r="T1203" s="205" t="str">
        <f>IF(SP_NORTE!W1206="","*",SP_NORTE!W1206)</f>
        <v>*</v>
      </c>
      <c r="U1203" s="193" t="str">
        <f ca="1">_xlfn.XLOOKUP(G1203&amp;$U$2,BS_CONTROLE[CHAVE],BS_CONTROLE[Quantidade_11],"-")</f>
        <v>-</v>
      </c>
      <c r="V1203" s="193" t="str">
        <f ca="1">_xlfn.XLOOKUP(G1203&amp;$V$2,BS_CONTROLE[CHAVE],BS_CONTROLE[Quantidade_11],"-")</f>
        <v>-</v>
      </c>
      <c r="W1203" s="193" t="str">
        <f ca="1">_xlfn.XLOOKUP(G1203&amp;$W$2,BS_CONTROLE[CHAVE],BS_CONTROLE[Quantidade_11],"-")</f>
        <v>-</v>
      </c>
    </row>
    <row r="1204" spans="1:23" s="102" customFormat="1" hidden="1">
      <c r="A1204" s="206" t="str">
        <f>IF(SP_NORTE!Y1207="","*",SP_NORTE!Y1207)</f>
        <v>*</v>
      </c>
      <c r="B1204" s="206" t="str">
        <f>IF(SP_NORTE!X1207="","*",SP_NORTE!X1207)</f>
        <v>*</v>
      </c>
      <c r="C1204" s="206" t="str">
        <f>IF(SP_NORTE!Z1207="","*",SP_NORTE!Z1207)</f>
        <v>*</v>
      </c>
      <c r="D1204" s="195" t="str">
        <f>IF(SP_NORTE!S1207="","*",SP_NORTE!S1207)</f>
        <v>*</v>
      </c>
      <c r="E1204" s="195" t="str">
        <f>IF(SP_NORTE!T1207="","*",SP_NORTE!T1207)</f>
        <v>*</v>
      </c>
      <c r="F1204" s="205" t="str">
        <f>IF(SP_NORTE!B1207="","*",SP_NORTE!B1207)</f>
        <v>*</v>
      </c>
      <c r="G1204" s="205" t="str">
        <f>IF(SP_NORTE!D1207="","*",SP_NORTE!D1207)</f>
        <v>*</v>
      </c>
      <c r="H1204" s="205" t="str">
        <f>IF(SP_NORTE!F1207="","*",SP_NORTE!F1207)</f>
        <v>*</v>
      </c>
      <c r="I1204" s="205" t="str">
        <f>IF(SP_NORTE!H1207="","*",SP_NORTE!H1207)</f>
        <v>*</v>
      </c>
      <c r="J1204" s="205" t="str">
        <f>IF(SP_NORTE!I1207="","*",SP_NORTE!I1207)</f>
        <v>*</v>
      </c>
      <c r="K1204" s="195" t="str">
        <f>IF(SP_NORTE!M1207="","*",SP_NORTE!M1207)</f>
        <v>*</v>
      </c>
      <c r="L1204" s="195" t="str">
        <f>IF(SP_NORTE!N1207="","*",SP_NORTE!N1207)</f>
        <v>*</v>
      </c>
      <c r="M1204" s="196" t="str">
        <f>IF(SP_NORTE!J1207="","*",SP_NORTE!J1207)</f>
        <v>*</v>
      </c>
      <c r="N1204" s="204" t="str">
        <f>IF(SP_NORTE!K1207="","*",SP_NORTE!K1207)</f>
        <v>*</v>
      </c>
      <c r="O1204" s="204" t="str">
        <f>IF(SP_NORTE!L1207="","*",SP_NORTE!L1207)</f>
        <v>*</v>
      </c>
      <c r="P1204" s="203" t="str">
        <f>IF(SP_NORTE!O1207="","*",SP_NORTE!O1207)</f>
        <v>*</v>
      </c>
      <c r="Q1204" s="203" t="str">
        <f>IF(SP_NORTE!P1207="","*",SP_NORTE!P1207)</f>
        <v>*</v>
      </c>
      <c r="R1204" s="205" t="str">
        <f>IF(SP_NORTE!Q1207="","*",CONCATENATE(SP_NORTE!Q1207," ",SP_NORTE!R1207))</f>
        <v>*</v>
      </c>
      <c r="S1204" s="205" t="str">
        <f>IF(SP_NORTE!V1207="","*",SP_NORTE!V1207)</f>
        <v>*</v>
      </c>
      <c r="T1204" s="205" t="str">
        <f>IF(SP_NORTE!W1207="","*",SP_NORTE!W1207)</f>
        <v>*</v>
      </c>
      <c r="U1204" s="193" t="str">
        <f ca="1">_xlfn.XLOOKUP(G1204&amp;$U$2,BS_CONTROLE[CHAVE],BS_CONTROLE[Quantidade_11],"-")</f>
        <v>-</v>
      </c>
      <c r="V1204" s="193" t="str">
        <f ca="1">_xlfn.XLOOKUP(G1204&amp;$V$2,BS_CONTROLE[CHAVE],BS_CONTROLE[Quantidade_11],"-")</f>
        <v>-</v>
      </c>
      <c r="W1204" s="193" t="str">
        <f ca="1">_xlfn.XLOOKUP(G1204&amp;$W$2,BS_CONTROLE[CHAVE],BS_CONTROLE[Quantidade_11],"-")</f>
        <v>-</v>
      </c>
    </row>
    <row r="1205" spans="1:23" s="102" customFormat="1" hidden="1">
      <c r="A1205" s="206" t="str">
        <f>IF(SP_NORTE!Y1208="","*",SP_NORTE!Y1208)</f>
        <v>*</v>
      </c>
      <c r="B1205" s="206" t="str">
        <f>IF(SP_NORTE!X1208="","*",SP_NORTE!X1208)</f>
        <v>*</v>
      </c>
      <c r="C1205" s="206" t="str">
        <f>IF(SP_NORTE!Z1208="","*",SP_NORTE!Z1208)</f>
        <v>*</v>
      </c>
      <c r="D1205" s="195" t="str">
        <f>IF(SP_NORTE!S1208="","*",SP_NORTE!S1208)</f>
        <v>*</v>
      </c>
      <c r="E1205" s="195" t="str">
        <f>IF(SP_NORTE!T1208="","*",SP_NORTE!T1208)</f>
        <v>*</v>
      </c>
      <c r="F1205" s="205" t="str">
        <f>IF(SP_NORTE!B1208="","*",SP_NORTE!B1208)</f>
        <v>*</v>
      </c>
      <c r="G1205" s="205" t="str">
        <f>IF(SP_NORTE!D1208="","*",SP_NORTE!D1208)</f>
        <v>*</v>
      </c>
      <c r="H1205" s="205" t="str">
        <f>IF(SP_NORTE!F1208="","*",SP_NORTE!F1208)</f>
        <v>*</v>
      </c>
      <c r="I1205" s="205" t="str">
        <f>IF(SP_NORTE!H1208="","*",SP_NORTE!H1208)</f>
        <v>*</v>
      </c>
      <c r="J1205" s="205" t="str">
        <f>IF(SP_NORTE!I1208="","*",SP_NORTE!I1208)</f>
        <v>*</v>
      </c>
      <c r="K1205" s="195" t="str">
        <f>IF(SP_NORTE!M1208="","*",SP_NORTE!M1208)</f>
        <v>*</v>
      </c>
      <c r="L1205" s="195" t="str">
        <f>IF(SP_NORTE!N1208="","*",SP_NORTE!N1208)</f>
        <v>*</v>
      </c>
      <c r="M1205" s="196" t="str">
        <f>IF(SP_NORTE!J1208="","*",SP_NORTE!J1208)</f>
        <v>*</v>
      </c>
      <c r="N1205" s="204" t="str">
        <f>IF(SP_NORTE!K1208="","*",SP_NORTE!K1208)</f>
        <v>*</v>
      </c>
      <c r="O1205" s="204" t="str">
        <f>IF(SP_NORTE!L1208="","*",SP_NORTE!L1208)</f>
        <v>*</v>
      </c>
      <c r="P1205" s="203" t="str">
        <f>IF(SP_NORTE!O1208="","*",SP_NORTE!O1208)</f>
        <v>*</v>
      </c>
      <c r="Q1205" s="203" t="str">
        <f>IF(SP_NORTE!P1208="","*",SP_NORTE!P1208)</f>
        <v>*</v>
      </c>
      <c r="R1205" s="205" t="str">
        <f>IF(SP_NORTE!Q1208="","*",CONCATENATE(SP_NORTE!Q1208," ",SP_NORTE!R1208))</f>
        <v>*</v>
      </c>
      <c r="S1205" s="205" t="str">
        <f>IF(SP_NORTE!V1208="","*",SP_NORTE!V1208)</f>
        <v>*</v>
      </c>
      <c r="T1205" s="205" t="str">
        <f>IF(SP_NORTE!W1208="","*",SP_NORTE!W1208)</f>
        <v>*</v>
      </c>
      <c r="U1205" s="193" t="str">
        <f ca="1">_xlfn.XLOOKUP(G1205&amp;$U$2,BS_CONTROLE[CHAVE],BS_CONTROLE[Quantidade_11],"-")</f>
        <v>-</v>
      </c>
      <c r="V1205" s="193" t="str">
        <f ca="1">_xlfn.XLOOKUP(G1205&amp;$V$2,BS_CONTROLE[CHAVE],BS_CONTROLE[Quantidade_11],"-")</f>
        <v>-</v>
      </c>
      <c r="W1205" s="193" t="str">
        <f ca="1">_xlfn.XLOOKUP(G1205&amp;$W$2,BS_CONTROLE[CHAVE],BS_CONTROLE[Quantidade_11],"-")</f>
        <v>-</v>
      </c>
    </row>
    <row r="1206" spans="1:23" s="102" customFormat="1" hidden="1">
      <c r="A1206" s="206" t="str">
        <f>IF(SP_NORTE!Y1209="","*",SP_NORTE!Y1209)</f>
        <v>*</v>
      </c>
      <c r="B1206" s="206" t="str">
        <f>IF(SP_NORTE!X1209="","*",SP_NORTE!X1209)</f>
        <v>*</v>
      </c>
      <c r="C1206" s="206" t="str">
        <f>IF(SP_NORTE!Z1209="","*",SP_NORTE!Z1209)</f>
        <v>*</v>
      </c>
      <c r="D1206" s="195" t="str">
        <f>IF(SP_NORTE!S1209="","*",SP_NORTE!S1209)</f>
        <v>*</v>
      </c>
      <c r="E1206" s="195" t="str">
        <f>IF(SP_NORTE!T1209="","*",SP_NORTE!T1209)</f>
        <v>*</v>
      </c>
      <c r="F1206" s="205" t="str">
        <f>IF(SP_NORTE!B1209="","*",SP_NORTE!B1209)</f>
        <v>*</v>
      </c>
      <c r="G1206" s="205" t="str">
        <f>IF(SP_NORTE!D1209="","*",SP_NORTE!D1209)</f>
        <v>*</v>
      </c>
      <c r="H1206" s="205" t="str">
        <f>IF(SP_NORTE!F1209="","*",SP_NORTE!F1209)</f>
        <v>*</v>
      </c>
      <c r="I1206" s="205" t="str">
        <f>IF(SP_NORTE!H1209="","*",SP_NORTE!H1209)</f>
        <v>*</v>
      </c>
      <c r="J1206" s="205" t="str">
        <f>IF(SP_NORTE!I1209="","*",SP_NORTE!I1209)</f>
        <v>*</v>
      </c>
      <c r="K1206" s="195" t="str">
        <f>IF(SP_NORTE!M1209="","*",SP_NORTE!M1209)</f>
        <v>*</v>
      </c>
      <c r="L1206" s="195" t="str">
        <f>IF(SP_NORTE!N1209="","*",SP_NORTE!N1209)</f>
        <v>*</v>
      </c>
      <c r="M1206" s="196" t="str">
        <f>IF(SP_NORTE!J1209="","*",SP_NORTE!J1209)</f>
        <v>*</v>
      </c>
      <c r="N1206" s="204" t="str">
        <f>IF(SP_NORTE!K1209="","*",SP_NORTE!K1209)</f>
        <v>*</v>
      </c>
      <c r="O1206" s="204" t="str">
        <f>IF(SP_NORTE!L1209="","*",SP_NORTE!L1209)</f>
        <v>*</v>
      </c>
      <c r="P1206" s="203" t="str">
        <f>IF(SP_NORTE!O1209="","*",SP_NORTE!O1209)</f>
        <v>*</v>
      </c>
      <c r="Q1206" s="203" t="str">
        <f>IF(SP_NORTE!P1209="","*",SP_NORTE!P1209)</f>
        <v>*</v>
      </c>
      <c r="R1206" s="205" t="str">
        <f>IF(SP_NORTE!Q1209="","*",CONCATENATE(SP_NORTE!Q1209," ",SP_NORTE!R1209))</f>
        <v>*</v>
      </c>
      <c r="S1206" s="205" t="str">
        <f>IF(SP_NORTE!V1209="","*",SP_NORTE!V1209)</f>
        <v>*</v>
      </c>
      <c r="T1206" s="205" t="str">
        <f>IF(SP_NORTE!W1209="","*",SP_NORTE!W1209)</f>
        <v>*</v>
      </c>
      <c r="U1206" s="193" t="str">
        <f ca="1">_xlfn.XLOOKUP(G1206&amp;$U$2,BS_CONTROLE[CHAVE],BS_CONTROLE[Quantidade_11],"-")</f>
        <v>-</v>
      </c>
      <c r="V1206" s="193" t="str">
        <f ca="1">_xlfn.XLOOKUP(G1206&amp;$V$2,BS_CONTROLE[CHAVE],BS_CONTROLE[Quantidade_11],"-")</f>
        <v>-</v>
      </c>
      <c r="W1206" s="193" t="str">
        <f ca="1">_xlfn.XLOOKUP(G1206&amp;$W$2,BS_CONTROLE[CHAVE],BS_CONTROLE[Quantidade_11],"-")</f>
        <v>-</v>
      </c>
    </row>
    <row r="1207" spans="1:23" s="102" customFormat="1" hidden="1">
      <c r="A1207" s="206" t="str">
        <f>IF(SP_NORTE!Y1210="","*",SP_NORTE!Y1210)</f>
        <v>*</v>
      </c>
      <c r="B1207" s="206" t="str">
        <f>IF(SP_NORTE!X1210="","*",SP_NORTE!X1210)</f>
        <v>*</v>
      </c>
      <c r="C1207" s="206" t="str">
        <f>IF(SP_NORTE!Z1210="","*",SP_NORTE!Z1210)</f>
        <v>*</v>
      </c>
      <c r="D1207" s="195" t="str">
        <f>IF(SP_NORTE!S1210="","*",SP_NORTE!S1210)</f>
        <v>*</v>
      </c>
      <c r="E1207" s="195" t="str">
        <f>IF(SP_NORTE!T1210="","*",SP_NORTE!T1210)</f>
        <v>*</v>
      </c>
      <c r="F1207" s="205" t="str">
        <f>IF(SP_NORTE!B1210="","*",SP_NORTE!B1210)</f>
        <v>*</v>
      </c>
      <c r="G1207" s="205" t="str">
        <f>IF(SP_NORTE!D1210="","*",SP_NORTE!D1210)</f>
        <v>*</v>
      </c>
      <c r="H1207" s="205" t="str">
        <f>IF(SP_NORTE!F1210="","*",SP_NORTE!F1210)</f>
        <v>*</v>
      </c>
      <c r="I1207" s="205" t="str">
        <f>IF(SP_NORTE!H1210="","*",SP_NORTE!H1210)</f>
        <v>*</v>
      </c>
      <c r="J1207" s="205" t="str">
        <f>IF(SP_NORTE!I1210="","*",SP_NORTE!I1210)</f>
        <v>*</v>
      </c>
      <c r="K1207" s="195" t="str">
        <f>IF(SP_NORTE!M1210="","*",SP_NORTE!M1210)</f>
        <v>*</v>
      </c>
      <c r="L1207" s="195" t="str">
        <f>IF(SP_NORTE!N1210="","*",SP_NORTE!N1210)</f>
        <v>*</v>
      </c>
      <c r="M1207" s="196" t="str">
        <f>IF(SP_NORTE!J1210="","*",SP_NORTE!J1210)</f>
        <v>*</v>
      </c>
      <c r="N1207" s="204" t="str">
        <f>IF(SP_NORTE!K1210="","*",SP_NORTE!K1210)</f>
        <v>*</v>
      </c>
      <c r="O1207" s="204" t="str">
        <f>IF(SP_NORTE!L1210="","*",SP_NORTE!L1210)</f>
        <v>*</v>
      </c>
      <c r="P1207" s="203" t="str">
        <f>IF(SP_NORTE!O1210="","*",SP_NORTE!O1210)</f>
        <v>*</v>
      </c>
      <c r="Q1207" s="203" t="str">
        <f>IF(SP_NORTE!P1210="","*",SP_NORTE!P1210)</f>
        <v>*</v>
      </c>
      <c r="R1207" s="205" t="str">
        <f>IF(SP_NORTE!Q1210="","*",CONCATENATE(SP_NORTE!Q1210," ",SP_NORTE!R1210))</f>
        <v>*</v>
      </c>
      <c r="S1207" s="205" t="str">
        <f>IF(SP_NORTE!V1210="","*",SP_NORTE!V1210)</f>
        <v>*</v>
      </c>
      <c r="T1207" s="205" t="str">
        <f>IF(SP_NORTE!W1210="","*",SP_NORTE!W1210)</f>
        <v>*</v>
      </c>
      <c r="U1207" s="193" t="str">
        <f ca="1">_xlfn.XLOOKUP(G1207&amp;$U$2,BS_CONTROLE[CHAVE],BS_CONTROLE[Quantidade_11],"-")</f>
        <v>-</v>
      </c>
      <c r="V1207" s="193" t="str">
        <f ca="1">_xlfn.XLOOKUP(G1207&amp;$V$2,BS_CONTROLE[CHAVE],BS_CONTROLE[Quantidade_11],"-")</f>
        <v>-</v>
      </c>
      <c r="W1207" s="193" t="str">
        <f ca="1">_xlfn.XLOOKUP(G1207&amp;$W$2,BS_CONTROLE[CHAVE],BS_CONTROLE[Quantidade_11],"-")</f>
        <v>-</v>
      </c>
    </row>
    <row r="1208" spans="1:23" s="102" customFormat="1" hidden="1">
      <c r="A1208" s="206" t="str">
        <f>IF(SP_NORTE!Y1211="","*",SP_NORTE!Y1211)</f>
        <v>*</v>
      </c>
      <c r="B1208" s="206" t="str">
        <f>IF(SP_NORTE!X1211="","*",SP_NORTE!X1211)</f>
        <v>*</v>
      </c>
      <c r="C1208" s="206" t="str">
        <f>IF(SP_NORTE!Z1211="","*",SP_NORTE!Z1211)</f>
        <v>*</v>
      </c>
      <c r="D1208" s="195" t="str">
        <f>IF(SP_NORTE!S1211="","*",SP_NORTE!S1211)</f>
        <v>*</v>
      </c>
      <c r="E1208" s="195" t="str">
        <f>IF(SP_NORTE!T1211="","*",SP_NORTE!T1211)</f>
        <v>*</v>
      </c>
      <c r="F1208" s="205" t="str">
        <f>IF(SP_NORTE!B1211="","*",SP_NORTE!B1211)</f>
        <v>*</v>
      </c>
      <c r="G1208" s="205" t="str">
        <f>IF(SP_NORTE!D1211="","*",SP_NORTE!D1211)</f>
        <v>*</v>
      </c>
      <c r="H1208" s="205" t="str">
        <f>IF(SP_NORTE!F1211="","*",SP_NORTE!F1211)</f>
        <v>*</v>
      </c>
      <c r="I1208" s="205" t="str">
        <f>IF(SP_NORTE!H1211="","*",SP_NORTE!H1211)</f>
        <v>*</v>
      </c>
      <c r="J1208" s="205" t="str">
        <f>IF(SP_NORTE!I1211="","*",SP_NORTE!I1211)</f>
        <v>*</v>
      </c>
      <c r="K1208" s="195" t="str">
        <f>IF(SP_NORTE!M1211="","*",SP_NORTE!M1211)</f>
        <v>*</v>
      </c>
      <c r="L1208" s="195" t="str">
        <f>IF(SP_NORTE!N1211="","*",SP_NORTE!N1211)</f>
        <v>*</v>
      </c>
      <c r="M1208" s="196" t="str">
        <f>IF(SP_NORTE!J1211="","*",SP_NORTE!J1211)</f>
        <v>*</v>
      </c>
      <c r="N1208" s="204" t="str">
        <f>IF(SP_NORTE!K1211="","*",SP_NORTE!K1211)</f>
        <v>*</v>
      </c>
      <c r="O1208" s="204" t="str">
        <f>IF(SP_NORTE!L1211="","*",SP_NORTE!L1211)</f>
        <v>*</v>
      </c>
      <c r="P1208" s="203" t="str">
        <f>IF(SP_NORTE!O1211="","*",SP_NORTE!O1211)</f>
        <v>*</v>
      </c>
      <c r="Q1208" s="203" t="str">
        <f>IF(SP_NORTE!P1211="","*",SP_NORTE!P1211)</f>
        <v>*</v>
      </c>
      <c r="R1208" s="205" t="str">
        <f>IF(SP_NORTE!Q1211="","*",CONCATENATE(SP_NORTE!Q1211," ",SP_NORTE!R1211))</f>
        <v>*</v>
      </c>
      <c r="S1208" s="205" t="str">
        <f>IF(SP_NORTE!V1211="","*",SP_NORTE!V1211)</f>
        <v>*</v>
      </c>
      <c r="T1208" s="205" t="str">
        <f>IF(SP_NORTE!W1211="","*",SP_NORTE!W1211)</f>
        <v>*</v>
      </c>
      <c r="U1208" s="193" t="str">
        <f ca="1">_xlfn.XLOOKUP(G1208&amp;$U$2,BS_CONTROLE[CHAVE],BS_CONTROLE[Quantidade_11],"-")</f>
        <v>-</v>
      </c>
      <c r="V1208" s="193" t="str">
        <f ca="1">_xlfn.XLOOKUP(G1208&amp;$V$2,BS_CONTROLE[CHAVE],BS_CONTROLE[Quantidade_11],"-")</f>
        <v>-</v>
      </c>
      <c r="W1208" s="193" t="str">
        <f ca="1">_xlfn.XLOOKUP(G1208&amp;$W$2,BS_CONTROLE[CHAVE],BS_CONTROLE[Quantidade_11],"-")</f>
        <v>-</v>
      </c>
    </row>
    <row r="1209" spans="1:23" s="102" customFormat="1" hidden="1">
      <c r="A1209" s="206" t="str">
        <f>IF(SP_NORTE!Y1212="","*",SP_NORTE!Y1212)</f>
        <v>*</v>
      </c>
      <c r="B1209" s="206" t="str">
        <f>IF(SP_NORTE!X1212="","*",SP_NORTE!X1212)</f>
        <v>*</v>
      </c>
      <c r="C1209" s="206" t="str">
        <f>IF(SP_NORTE!Z1212="","*",SP_NORTE!Z1212)</f>
        <v>*</v>
      </c>
      <c r="D1209" s="195" t="str">
        <f>IF(SP_NORTE!S1212="","*",SP_NORTE!S1212)</f>
        <v>*</v>
      </c>
      <c r="E1209" s="195" t="str">
        <f>IF(SP_NORTE!T1212="","*",SP_NORTE!T1212)</f>
        <v>*</v>
      </c>
      <c r="F1209" s="205" t="str">
        <f>IF(SP_NORTE!B1212="","*",SP_NORTE!B1212)</f>
        <v>*</v>
      </c>
      <c r="G1209" s="205" t="str">
        <f>IF(SP_NORTE!D1212="","*",SP_NORTE!D1212)</f>
        <v>*</v>
      </c>
      <c r="H1209" s="205" t="str">
        <f>IF(SP_NORTE!F1212="","*",SP_NORTE!F1212)</f>
        <v>*</v>
      </c>
      <c r="I1209" s="205" t="str">
        <f>IF(SP_NORTE!H1212="","*",SP_NORTE!H1212)</f>
        <v>*</v>
      </c>
      <c r="J1209" s="205" t="str">
        <f>IF(SP_NORTE!I1212="","*",SP_NORTE!I1212)</f>
        <v>*</v>
      </c>
      <c r="K1209" s="195" t="str">
        <f>IF(SP_NORTE!M1212="","*",SP_NORTE!M1212)</f>
        <v>*</v>
      </c>
      <c r="L1209" s="195" t="str">
        <f>IF(SP_NORTE!N1212="","*",SP_NORTE!N1212)</f>
        <v>*</v>
      </c>
      <c r="M1209" s="196" t="str">
        <f>IF(SP_NORTE!J1212="","*",SP_NORTE!J1212)</f>
        <v>*</v>
      </c>
      <c r="N1209" s="204" t="str">
        <f>IF(SP_NORTE!K1212="","*",SP_NORTE!K1212)</f>
        <v>*</v>
      </c>
      <c r="O1209" s="204" t="str">
        <f>IF(SP_NORTE!L1212="","*",SP_NORTE!L1212)</f>
        <v>*</v>
      </c>
      <c r="P1209" s="203" t="str">
        <f>IF(SP_NORTE!O1212="","*",SP_NORTE!O1212)</f>
        <v>*</v>
      </c>
      <c r="Q1209" s="203" t="str">
        <f>IF(SP_NORTE!P1212="","*",SP_NORTE!P1212)</f>
        <v>*</v>
      </c>
      <c r="R1209" s="205" t="str">
        <f>IF(SP_NORTE!Q1212="","*",CONCATENATE(SP_NORTE!Q1212," ",SP_NORTE!R1212))</f>
        <v>*</v>
      </c>
      <c r="S1209" s="205" t="str">
        <f>IF(SP_NORTE!V1212="","*",SP_NORTE!V1212)</f>
        <v>*</v>
      </c>
      <c r="T1209" s="205" t="str">
        <f>IF(SP_NORTE!W1212="","*",SP_NORTE!W1212)</f>
        <v>*</v>
      </c>
      <c r="U1209" s="193" t="str">
        <f ca="1">_xlfn.XLOOKUP(G1209&amp;$U$2,BS_CONTROLE[CHAVE],BS_CONTROLE[Quantidade_11],"-")</f>
        <v>-</v>
      </c>
      <c r="V1209" s="193" t="str">
        <f ca="1">_xlfn.XLOOKUP(G1209&amp;$V$2,BS_CONTROLE[CHAVE],BS_CONTROLE[Quantidade_11],"-")</f>
        <v>-</v>
      </c>
      <c r="W1209" s="193" t="str">
        <f ca="1">_xlfn.XLOOKUP(G1209&amp;$W$2,BS_CONTROLE[CHAVE],BS_CONTROLE[Quantidade_11],"-")</f>
        <v>-</v>
      </c>
    </row>
    <row r="1210" spans="1:23" s="102" customFormat="1" hidden="1">
      <c r="A1210" s="206" t="str">
        <f>IF(SP_NORTE!Y1213="","*",SP_NORTE!Y1213)</f>
        <v>*</v>
      </c>
      <c r="B1210" s="206" t="str">
        <f>IF(SP_NORTE!X1213="","*",SP_NORTE!X1213)</f>
        <v>*</v>
      </c>
      <c r="C1210" s="206" t="str">
        <f>IF(SP_NORTE!Z1213="","*",SP_NORTE!Z1213)</f>
        <v>*</v>
      </c>
      <c r="D1210" s="195" t="str">
        <f>IF(SP_NORTE!S1213="","*",SP_NORTE!S1213)</f>
        <v>*</v>
      </c>
      <c r="E1210" s="195" t="str">
        <f>IF(SP_NORTE!T1213="","*",SP_NORTE!T1213)</f>
        <v>*</v>
      </c>
      <c r="F1210" s="205" t="str">
        <f>IF(SP_NORTE!B1213="","*",SP_NORTE!B1213)</f>
        <v>*</v>
      </c>
      <c r="G1210" s="205" t="str">
        <f>IF(SP_NORTE!D1213="","*",SP_NORTE!D1213)</f>
        <v>*</v>
      </c>
      <c r="H1210" s="205" t="str">
        <f>IF(SP_NORTE!F1213="","*",SP_NORTE!F1213)</f>
        <v>*</v>
      </c>
      <c r="I1210" s="205" t="str">
        <f>IF(SP_NORTE!H1213="","*",SP_NORTE!H1213)</f>
        <v>*</v>
      </c>
      <c r="J1210" s="205" t="str">
        <f>IF(SP_NORTE!I1213="","*",SP_NORTE!I1213)</f>
        <v>*</v>
      </c>
      <c r="K1210" s="195" t="str">
        <f>IF(SP_NORTE!M1213="","*",SP_NORTE!M1213)</f>
        <v>*</v>
      </c>
      <c r="L1210" s="195" t="str">
        <f>IF(SP_NORTE!N1213="","*",SP_NORTE!N1213)</f>
        <v>*</v>
      </c>
      <c r="M1210" s="196" t="str">
        <f>IF(SP_NORTE!J1213="","*",SP_NORTE!J1213)</f>
        <v>*</v>
      </c>
      <c r="N1210" s="204" t="str">
        <f>IF(SP_NORTE!K1213="","*",SP_NORTE!K1213)</f>
        <v>*</v>
      </c>
      <c r="O1210" s="204" t="str">
        <f>IF(SP_NORTE!L1213="","*",SP_NORTE!L1213)</f>
        <v>*</v>
      </c>
      <c r="P1210" s="203" t="str">
        <f>IF(SP_NORTE!O1213="","*",SP_NORTE!O1213)</f>
        <v>*</v>
      </c>
      <c r="Q1210" s="203" t="str">
        <f>IF(SP_NORTE!P1213="","*",SP_NORTE!P1213)</f>
        <v>*</v>
      </c>
      <c r="R1210" s="205" t="str">
        <f>IF(SP_NORTE!Q1213="","*",CONCATENATE(SP_NORTE!Q1213," ",SP_NORTE!R1213))</f>
        <v>*</v>
      </c>
      <c r="S1210" s="205" t="str">
        <f>IF(SP_NORTE!V1213="","*",SP_NORTE!V1213)</f>
        <v>*</v>
      </c>
      <c r="T1210" s="205" t="str">
        <f>IF(SP_NORTE!W1213="","*",SP_NORTE!W1213)</f>
        <v>*</v>
      </c>
      <c r="U1210" s="193" t="str">
        <f ca="1">_xlfn.XLOOKUP(G1210&amp;$U$2,BS_CONTROLE[CHAVE],BS_CONTROLE[Quantidade_11],"-")</f>
        <v>-</v>
      </c>
      <c r="V1210" s="193" t="str">
        <f ca="1">_xlfn.XLOOKUP(G1210&amp;$V$2,BS_CONTROLE[CHAVE],BS_CONTROLE[Quantidade_11],"-")</f>
        <v>-</v>
      </c>
      <c r="W1210" s="193" t="str">
        <f ca="1">_xlfn.XLOOKUP(G1210&amp;$W$2,BS_CONTROLE[CHAVE],BS_CONTROLE[Quantidade_11],"-")</f>
        <v>-</v>
      </c>
    </row>
    <row r="1211" spans="1:23" s="101" customFormat="1" hidden="1">
      <c r="A1211" s="206" t="str">
        <f>IF(SP_NORTE!Y1214="","*",SP_NORTE!Y1214)</f>
        <v>*</v>
      </c>
      <c r="B1211" s="206" t="str">
        <f>IF(SP_NORTE!X1214="","*",SP_NORTE!X1214)</f>
        <v>*</v>
      </c>
      <c r="C1211" s="206" t="str">
        <f>IF(SP_NORTE!Z1214="","*",SP_NORTE!Z1214)</f>
        <v>*</v>
      </c>
      <c r="D1211" s="195" t="str">
        <f>IF(SP_NORTE!S1214="","*",SP_NORTE!S1214)</f>
        <v>*</v>
      </c>
      <c r="E1211" s="195" t="str">
        <f>IF(SP_NORTE!T1214="","*",SP_NORTE!T1214)</f>
        <v>*</v>
      </c>
      <c r="F1211" s="205" t="str">
        <f>IF(SP_NORTE!B1214="","*",SP_NORTE!B1214)</f>
        <v>*</v>
      </c>
      <c r="G1211" s="205" t="str">
        <f>IF(SP_NORTE!D1214="","*",SP_NORTE!D1214)</f>
        <v>*</v>
      </c>
      <c r="H1211" s="205" t="str">
        <f>IF(SP_NORTE!F1214="","*",SP_NORTE!F1214)</f>
        <v>*</v>
      </c>
      <c r="I1211" s="205" t="str">
        <f>IF(SP_NORTE!H1214="","*",SP_NORTE!H1214)</f>
        <v>*</v>
      </c>
      <c r="J1211" s="205" t="str">
        <f>IF(SP_NORTE!I1214="","*",SP_NORTE!I1214)</f>
        <v>*</v>
      </c>
      <c r="K1211" s="195" t="str">
        <f>IF(SP_NORTE!M1214="","*",SP_NORTE!M1214)</f>
        <v>*</v>
      </c>
      <c r="L1211" s="195" t="str">
        <f>IF(SP_NORTE!N1214="","*",SP_NORTE!N1214)</f>
        <v>*</v>
      </c>
      <c r="M1211" s="196" t="str">
        <f>IF(SP_NORTE!J1214="","*",SP_NORTE!J1214)</f>
        <v>*</v>
      </c>
      <c r="N1211" s="204" t="str">
        <f>IF(SP_NORTE!K1214="","*",SP_NORTE!K1214)</f>
        <v>*</v>
      </c>
      <c r="O1211" s="204" t="str">
        <f>IF(SP_NORTE!L1214="","*",SP_NORTE!L1214)</f>
        <v>*</v>
      </c>
      <c r="P1211" s="203" t="str">
        <f>IF(SP_NORTE!O1214="","*",SP_NORTE!O1214)</f>
        <v>*</v>
      </c>
      <c r="Q1211" s="203" t="str">
        <f>IF(SP_NORTE!P1214="","*",SP_NORTE!P1214)</f>
        <v>*</v>
      </c>
      <c r="R1211" s="205" t="str">
        <f>IF(SP_NORTE!Q1214="","*",CONCATENATE(SP_NORTE!Q1214," ",SP_NORTE!R1214))</f>
        <v>*</v>
      </c>
      <c r="S1211" s="205" t="str">
        <f>IF(SP_NORTE!V1214="","*",SP_NORTE!V1214)</f>
        <v>*</v>
      </c>
      <c r="T1211" s="205" t="str">
        <f>IF(SP_NORTE!W1214="","*",SP_NORTE!W1214)</f>
        <v>*</v>
      </c>
      <c r="U1211" s="193" t="str">
        <f ca="1">_xlfn.XLOOKUP(G1211&amp;$U$2,BS_CONTROLE[CHAVE],BS_CONTROLE[Quantidade_11],"-")</f>
        <v>-</v>
      </c>
      <c r="V1211" s="193" t="str">
        <f ca="1">_xlfn.XLOOKUP(G1211&amp;$V$2,BS_CONTROLE[CHAVE],BS_CONTROLE[Quantidade_11],"-")</f>
        <v>-</v>
      </c>
      <c r="W1211" s="193" t="str">
        <f ca="1">_xlfn.XLOOKUP(G1211&amp;$W$2,BS_CONTROLE[CHAVE],BS_CONTROLE[Quantidade_11],"-")</f>
        <v>-</v>
      </c>
    </row>
    <row r="1212" spans="1:23" s="101" customFormat="1" hidden="1">
      <c r="A1212" s="206" t="str">
        <f>IF(SP_NORTE!Y1215="","*",SP_NORTE!Y1215)</f>
        <v>*</v>
      </c>
      <c r="B1212" s="206" t="str">
        <f>IF(SP_NORTE!X1215="","*",SP_NORTE!X1215)</f>
        <v>*</v>
      </c>
      <c r="C1212" s="206" t="str">
        <f>IF(SP_NORTE!Z1215="","*",SP_NORTE!Z1215)</f>
        <v>*</v>
      </c>
      <c r="D1212" s="195" t="str">
        <f>IF(SP_NORTE!S1215="","*",SP_NORTE!S1215)</f>
        <v>*</v>
      </c>
      <c r="E1212" s="195" t="str">
        <f>IF(SP_NORTE!T1215="","*",SP_NORTE!T1215)</f>
        <v>*</v>
      </c>
      <c r="F1212" s="205" t="str">
        <f>IF(SP_NORTE!B1215="","*",SP_NORTE!B1215)</f>
        <v>*</v>
      </c>
      <c r="G1212" s="205" t="str">
        <f>IF(SP_NORTE!D1215="","*",SP_NORTE!D1215)</f>
        <v>*</v>
      </c>
      <c r="H1212" s="205" t="str">
        <f>IF(SP_NORTE!F1215="","*",SP_NORTE!F1215)</f>
        <v>*</v>
      </c>
      <c r="I1212" s="205" t="str">
        <f>IF(SP_NORTE!H1215="","*",SP_NORTE!H1215)</f>
        <v>*</v>
      </c>
      <c r="J1212" s="205" t="str">
        <f>IF(SP_NORTE!I1215="","*",SP_NORTE!I1215)</f>
        <v>*</v>
      </c>
      <c r="K1212" s="195" t="str">
        <f>IF(SP_NORTE!M1215="","*",SP_NORTE!M1215)</f>
        <v>*</v>
      </c>
      <c r="L1212" s="195" t="str">
        <f>IF(SP_NORTE!N1215="","*",SP_NORTE!N1215)</f>
        <v>*</v>
      </c>
      <c r="M1212" s="196" t="str">
        <f>IF(SP_NORTE!J1215="","*",SP_NORTE!J1215)</f>
        <v>*</v>
      </c>
      <c r="N1212" s="204" t="str">
        <f>IF(SP_NORTE!K1215="","*",SP_NORTE!K1215)</f>
        <v>*</v>
      </c>
      <c r="O1212" s="204" t="str">
        <f>IF(SP_NORTE!L1215="","*",SP_NORTE!L1215)</f>
        <v>*</v>
      </c>
      <c r="P1212" s="203" t="str">
        <f>IF(SP_NORTE!O1215="","*",SP_NORTE!O1215)</f>
        <v>*</v>
      </c>
      <c r="Q1212" s="203" t="str">
        <f>IF(SP_NORTE!P1215="","*",SP_NORTE!P1215)</f>
        <v>*</v>
      </c>
      <c r="R1212" s="205" t="str">
        <f>IF(SP_NORTE!Q1215="","*",CONCATENATE(SP_NORTE!Q1215," ",SP_NORTE!R1215))</f>
        <v>*</v>
      </c>
      <c r="S1212" s="205" t="str">
        <f>IF(SP_NORTE!V1215="","*",SP_NORTE!V1215)</f>
        <v>*</v>
      </c>
      <c r="T1212" s="205" t="str">
        <f>IF(SP_NORTE!W1215="","*",SP_NORTE!W1215)</f>
        <v>*</v>
      </c>
      <c r="U1212" s="193" t="str">
        <f ca="1">_xlfn.XLOOKUP(G1212&amp;$U$2,BS_CONTROLE[CHAVE],BS_CONTROLE[Quantidade_11],"-")</f>
        <v>-</v>
      </c>
      <c r="V1212" s="193" t="str">
        <f ca="1">_xlfn.XLOOKUP(G1212&amp;$V$2,BS_CONTROLE[CHAVE],BS_CONTROLE[Quantidade_11],"-")</f>
        <v>-</v>
      </c>
      <c r="W1212" s="193" t="str">
        <f ca="1">_xlfn.XLOOKUP(G1212&amp;$W$2,BS_CONTROLE[CHAVE],BS_CONTROLE[Quantidade_11],"-")</f>
        <v>-</v>
      </c>
    </row>
    <row r="1213" spans="1:23" s="101" customFormat="1" hidden="1">
      <c r="A1213" s="206" t="str">
        <f>IF(SP_NORTE!Y1216="","*",SP_NORTE!Y1216)</f>
        <v>*</v>
      </c>
      <c r="B1213" s="206" t="str">
        <f>IF(SP_NORTE!X1216="","*",SP_NORTE!X1216)</f>
        <v>*</v>
      </c>
      <c r="C1213" s="206" t="str">
        <f>IF(SP_NORTE!Z1216="","*",SP_NORTE!Z1216)</f>
        <v>*</v>
      </c>
      <c r="D1213" s="195" t="str">
        <f>IF(SP_NORTE!S1216="","*",SP_NORTE!S1216)</f>
        <v>*</v>
      </c>
      <c r="E1213" s="195" t="str">
        <f>IF(SP_NORTE!T1216="","*",SP_NORTE!T1216)</f>
        <v>*</v>
      </c>
      <c r="F1213" s="205" t="str">
        <f>IF(SP_NORTE!B1216="","*",SP_NORTE!B1216)</f>
        <v>*</v>
      </c>
      <c r="G1213" s="205" t="str">
        <f>IF(SP_NORTE!D1216="","*",SP_NORTE!D1216)</f>
        <v>*</v>
      </c>
      <c r="H1213" s="205" t="str">
        <f>IF(SP_NORTE!F1216="","*",SP_NORTE!F1216)</f>
        <v>*</v>
      </c>
      <c r="I1213" s="205" t="str">
        <f>IF(SP_NORTE!H1216="","*",SP_NORTE!H1216)</f>
        <v>*</v>
      </c>
      <c r="J1213" s="205" t="str">
        <f>IF(SP_NORTE!I1216="","*",SP_NORTE!I1216)</f>
        <v>*</v>
      </c>
      <c r="K1213" s="195" t="str">
        <f>IF(SP_NORTE!M1216="","*",SP_NORTE!M1216)</f>
        <v>*</v>
      </c>
      <c r="L1213" s="195" t="str">
        <f>IF(SP_NORTE!N1216="","*",SP_NORTE!N1216)</f>
        <v>*</v>
      </c>
      <c r="M1213" s="196" t="str">
        <f>IF(SP_NORTE!J1216="","*",SP_NORTE!J1216)</f>
        <v>*</v>
      </c>
      <c r="N1213" s="204" t="str">
        <f>IF(SP_NORTE!K1216="","*",SP_NORTE!K1216)</f>
        <v>*</v>
      </c>
      <c r="O1213" s="204" t="str">
        <f>IF(SP_NORTE!L1216="","*",SP_NORTE!L1216)</f>
        <v>*</v>
      </c>
      <c r="P1213" s="203" t="str">
        <f>IF(SP_NORTE!O1216="","*",SP_NORTE!O1216)</f>
        <v>*</v>
      </c>
      <c r="Q1213" s="203" t="str">
        <f>IF(SP_NORTE!P1216="","*",SP_NORTE!P1216)</f>
        <v>*</v>
      </c>
      <c r="R1213" s="205" t="str">
        <f>IF(SP_NORTE!Q1216="","*",CONCATENATE(SP_NORTE!Q1216," ",SP_NORTE!R1216))</f>
        <v>*</v>
      </c>
      <c r="S1213" s="205" t="str">
        <f>IF(SP_NORTE!V1216="","*",SP_NORTE!V1216)</f>
        <v>*</v>
      </c>
      <c r="T1213" s="205" t="str">
        <f>IF(SP_NORTE!W1216="","*",SP_NORTE!W1216)</f>
        <v>*</v>
      </c>
      <c r="U1213" s="193" t="str">
        <f ca="1">_xlfn.XLOOKUP(G1213&amp;$U$2,BS_CONTROLE[CHAVE],BS_CONTROLE[Quantidade_11],"-")</f>
        <v>-</v>
      </c>
      <c r="V1213" s="193" t="str">
        <f ca="1">_xlfn.XLOOKUP(G1213&amp;$V$2,BS_CONTROLE[CHAVE],BS_CONTROLE[Quantidade_11],"-")</f>
        <v>-</v>
      </c>
      <c r="W1213" s="193" t="str">
        <f ca="1">_xlfn.XLOOKUP(G1213&amp;$W$2,BS_CONTROLE[CHAVE],BS_CONTROLE[Quantidade_11],"-")</f>
        <v>-</v>
      </c>
    </row>
    <row r="1214" spans="1:23" s="102" customFormat="1" hidden="1">
      <c r="A1214" s="206" t="str">
        <f>IF(SP_NORTE!Y1217="","*",SP_NORTE!Y1217)</f>
        <v>*</v>
      </c>
      <c r="B1214" s="206" t="str">
        <f>IF(SP_NORTE!X1217="","*",SP_NORTE!X1217)</f>
        <v>*</v>
      </c>
      <c r="C1214" s="206" t="str">
        <f>IF(SP_NORTE!Z1217="","*",SP_NORTE!Z1217)</f>
        <v>*</v>
      </c>
      <c r="D1214" s="195" t="str">
        <f>IF(SP_NORTE!S1217="","*",SP_NORTE!S1217)</f>
        <v>*</v>
      </c>
      <c r="E1214" s="195" t="str">
        <f>IF(SP_NORTE!T1217="","*",SP_NORTE!T1217)</f>
        <v>*</v>
      </c>
      <c r="F1214" s="205" t="str">
        <f>IF(SP_NORTE!B1217="","*",SP_NORTE!B1217)</f>
        <v>*</v>
      </c>
      <c r="G1214" s="205" t="str">
        <f>IF(SP_NORTE!D1217="","*",SP_NORTE!D1217)</f>
        <v>*</v>
      </c>
      <c r="H1214" s="205" t="str">
        <f>IF(SP_NORTE!F1217="","*",SP_NORTE!F1217)</f>
        <v>*</v>
      </c>
      <c r="I1214" s="205" t="str">
        <f>IF(SP_NORTE!H1217="","*",SP_NORTE!H1217)</f>
        <v>*</v>
      </c>
      <c r="J1214" s="205" t="str">
        <f>IF(SP_NORTE!I1217="","*",SP_NORTE!I1217)</f>
        <v>*</v>
      </c>
      <c r="K1214" s="195" t="str">
        <f>IF(SP_NORTE!M1217="","*",SP_NORTE!M1217)</f>
        <v>*</v>
      </c>
      <c r="L1214" s="195" t="str">
        <f>IF(SP_NORTE!N1217="","*",SP_NORTE!N1217)</f>
        <v>*</v>
      </c>
      <c r="M1214" s="196" t="str">
        <f>IF(SP_NORTE!J1217="","*",SP_NORTE!J1217)</f>
        <v>*</v>
      </c>
      <c r="N1214" s="204" t="str">
        <f>IF(SP_NORTE!K1217="","*",SP_NORTE!K1217)</f>
        <v>*</v>
      </c>
      <c r="O1214" s="204" t="str">
        <f>IF(SP_NORTE!L1217="","*",SP_NORTE!L1217)</f>
        <v>*</v>
      </c>
      <c r="P1214" s="203" t="str">
        <f>IF(SP_NORTE!O1217="","*",SP_NORTE!O1217)</f>
        <v>*</v>
      </c>
      <c r="Q1214" s="203" t="str">
        <f>IF(SP_NORTE!P1217="","*",SP_NORTE!P1217)</f>
        <v>*</v>
      </c>
      <c r="R1214" s="205" t="str">
        <f>IF(SP_NORTE!Q1217="","*",CONCATENATE(SP_NORTE!Q1217," ",SP_NORTE!R1217))</f>
        <v>*</v>
      </c>
      <c r="S1214" s="205" t="str">
        <f>IF(SP_NORTE!V1217="","*",SP_NORTE!V1217)</f>
        <v>*</v>
      </c>
      <c r="T1214" s="205" t="str">
        <f>IF(SP_NORTE!W1217="","*",SP_NORTE!W1217)</f>
        <v>*</v>
      </c>
      <c r="U1214" s="193" t="str">
        <f ca="1">_xlfn.XLOOKUP(G1214&amp;$U$2,BS_CONTROLE[CHAVE],BS_CONTROLE[Quantidade_11],"-")</f>
        <v>-</v>
      </c>
      <c r="V1214" s="193" t="str">
        <f ca="1">_xlfn.XLOOKUP(G1214&amp;$V$2,BS_CONTROLE[CHAVE],BS_CONTROLE[Quantidade_11],"-")</f>
        <v>-</v>
      </c>
      <c r="W1214" s="193" t="str">
        <f ca="1">_xlfn.XLOOKUP(G1214&amp;$W$2,BS_CONTROLE[CHAVE],BS_CONTROLE[Quantidade_11],"-")</f>
        <v>-</v>
      </c>
    </row>
    <row r="1215" spans="1:23" s="102" customFormat="1" hidden="1">
      <c r="A1215" s="206" t="str">
        <f>IF(SP_NORTE!Y1218="","*",SP_NORTE!Y1218)</f>
        <v>*</v>
      </c>
      <c r="B1215" s="206" t="str">
        <f>IF(SP_NORTE!X1218="","*",SP_NORTE!X1218)</f>
        <v>*</v>
      </c>
      <c r="C1215" s="206" t="str">
        <f>IF(SP_NORTE!Z1218="","*",SP_NORTE!Z1218)</f>
        <v>*</v>
      </c>
      <c r="D1215" s="195" t="str">
        <f>IF(SP_NORTE!S1218="","*",SP_NORTE!S1218)</f>
        <v>*</v>
      </c>
      <c r="E1215" s="195" t="str">
        <f>IF(SP_NORTE!T1218="","*",SP_NORTE!T1218)</f>
        <v>*</v>
      </c>
      <c r="F1215" s="205" t="str">
        <f>IF(SP_NORTE!B1218="","*",SP_NORTE!B1218)</f>
        <v>*</v>
      </c>
      <c r="G1215" s="205" t="str">
        <f>IF(SP_NORTE!D1218="","*",SP_NORTE!D1218)</f>
        <v>*</v>
      </c>
      <c r="H1215" s="205" t="str">
        <f>IF(SP_NORTE!F1218="","*",SP_NORTE!F1218)</f>
        <v>*</v>
      </c>
      <c r="I1215" s="205" t="str">
        <f>IF(SP_NORTE!H1218="","*",SP_NORTE!H1218)</f>
        <v>*</v>
      </c>
      <c r="J1215" s="205" t="str">
        <f>IF(SP_NORTE!I1218="","*",SP_NORTE!I1218)</f>
        <v>*</v>
      </c>
      <c r="K1215" s="195" t="str">
        <f>IF(SP_NORTE!M1218="","*",SP_NORTE!M1218)</f>
        <v>*</v>
      </c>
      <c r="L1215" s="195" t="str">
        <f>IF(SP_NORTE!N1218="","*",SP_NORTE!N1218)</f>
        <v>*</v>
      </c>
      <c r="M1215" s="196" t="str">
        <f>IF(SP_NORTE!J1218="","*",SP_NORTE!J1218)</f>
        <v>*</v>
      </c>
      <c r="N1215" s="204" t="str">
        <f>IF(SP_NORTE!K1218="","*",SP_NORTE!K1218)</f>
        <v>*</v>
      </c>
      <c r="O1215" s="204" t="str">
        <f>IF(SP_NORTE!L1218="","*",SP_NORTE!L1218)</f>
        <v>*</v>
      </c>
      <c r="P1215" s="203" t="str">
        <f>IF(SP_NORTE!O1218="","*",SP_NORTE!O1218)</f>
        <v>*</v>
      </c>
      <c r="Q1215" s="203" t="str">
        <f>IF(SP_NORTE!P1218="","*",SP_NORTE!P1218)</f>
        <v>*</v>
      </c>
      <c r="R1215" s="205" t="str">
        <f>IF(SP_NORTE!Q1218="","*",CONCATENATE(SP_NORTE!Q1218," ",SP_NORTE!R1218))</f>
        <v>*</v>
      </c>
      <c r="S1215" s="205" t="str">
        <f>IF(SP_NORTE!V1218="","*",SP_NORTE!V1218)</f>
        <v>*</v>
      </c>
      <c r="T1215" s="205" t="str">
        <f>IF(SP_NORTE!W1218="","*",SP_NORTE!W1218)</f>
        <v>*</v>
      </c>
      <c r="U1215" s="193" t="str">
        <f ca="1">_xlfn.XLOOKUP(G1215&amp;$U$2,BS_CONTROLE[CHAVE],BS_CONTROLE[Quantidade_11],"-")</f>
        <v>-</v>
      </c>
      <c r="V1215" s="193" t="str">
        <f ca="1">_xlfn.XLOOKUP(G1215&amp;$V$2,BS_CONTROLE[CHAVE],BS_CONTROLE[Quantidade_11],"-")</f>
        <v>-</v>
      </c>
      <c r="W1215" s="193" t="str">
        <f ca="1">_xlfn.XLOOKUP(G1215&amp;$W$2,BS_CONTROLE[CHAVE],BS_CONTROLE[Quantidade_11],"-")</f>
        <v>-</v>
      </c>
    </row>
    <row r="1216" spans="1:23" s="102" customFormat="1" hidden="1">
      <c r="A1216" s="206" t="str">
        <f>IF(SP_NORTE!Y1219="","*",SP_NORTE!Y1219)</f>
        <v>*</v>
      </c>
      <c r="B1216" s="206" t="str">
        <f>IF(SP_NORTE!X1219="","*",SP_NORTE!X1219)</f>
        <v>*</v>
      </c>
      <c r="C1216" s="206" t="str">
        <f>IF(SP_NORTE!Z1219="","*",SP_NORTE!Z1219)</f>
        <v>*</v>
      </c>
      <c r="D1216" s="195" t="str">
        <f>IF(SP_NORTE!S1219="","*",SP_NORTE!S1219)</f>
        <v>*</v>
      </c>
      <c r="E1216" s="195" t="str">
        <f>IF(SP_NORTE!T1219="","*",SP_NORTE!T1219)</f>
        <v>*</v>
      </c>
      <c r="F1216" s="205" t="str">
        <f>IF(SP_NORTE!B1219="","*",SP_NORTE!B1219)</f>
        <v>*</v>
      </c>
      <c r="G1216" s="205" t="str">
        <f>IF(SP_NORTE!D1219="","*",SP_NORTE!D1219)</f>
        <v>*</v>
      </c>
      <c r="H1216" s="205" t="str">
        <f>IF(SP_NORTE!F1219="","*",SP_NORTE!F1219)</f>
        <v>*</v>
      </c>
      <c r="I1216" s="205" t="str">
        <f>IF(SP_NORTE!H1219="","*",SP_NORTE!H1219)</f>
        <v>*</v>
      </c>
      <c r="J1216" s="205" t="str">
        <f>IF(SP_NORTE!I1219="","*",SP_NORTE!I1219)</f>
        <v>*</v>
      </c>
      <c r="K1216" s="195" t="str">
        <f>IF(SP_NORTE!M1219="","*",SP_NORTE!M1219)</f>
        <v>*</v>
      </c>
      <c r="L1216" s="195" t="str">
        <f>IF(SP_NORTE!N1219="","*",SP_NORTE!N1219)</f>
        <v>*</v>
      </c>
      <c r="M1216" s="196" t="str">
        <f>IF(SP_NORTE!J1219="","*",SP_NORTE!J1219)</f>
        <v>*</v>
      </c>
      <c r="N1216" s="204" t="str">
        <f>IF(SP_NORTE!K1219="","*",SP_NORTE!K1219)</f>
        <v>*</v>
      </c>
      <c r="O1216" s="204" t="str">
        <f>IF(SP_NORTE!L1219="","*",SP_NORTE!L1219)</f>
        <v>*</v>
      </c>
      <c r="P1216" s="203" t="str">
        <f>IF(SP_NORTE!O1219="","*",SP_NORTE!O1219)</f>
        <v>*</v>
      </c>
      <c r="Q1216" s="203" t="str">
        <f>IF(SP_NORTE!P1219="","*",SP_NORTE!P1219)</f>
        <v>*</v>
      </c>
      <c r="R1216" s="205" t="str">
        <f>IF(SP_NORTE!Q1219="","*",CONCATENATE(SP_NORTE!Q1219," ",SP_NORTE!R1219))</f>
        <v>*</v>
      </c>
      <c r="S1216" s="205" t="str">
        <f>IF(SP_NORTE!V1219="","*",SP_NORTE!V1219)</f>
        <v>*</v>
      </c>
      <c r="T1216" s="205" t="str">
        <f>IF(SP_NORTE!W1219="","*",SP_NORTE!W1219)</f>
        <v>*</v>
      </c>
      <c r="U1216" s="193" t="str">
        <f ca="1">_xlfn.XLOOKUP(G1216&amp;$U$2,BS_CONTROLE[CHAVE],BS_CONTROLE[Quantidade_11],"-")</f>
        <v>-</v>
      </c>
      <c r="V1216" s="193" t="str">
        <f ca="1">_xlfn.XLOOKUP(G1216&amp;$V$2,BS_CONTROLE[CHAVE],BS_CONTROLE[Quantidade_11],"-")</f>
        <v>-</v>
      </c>
      <c r="W1216" s="193" t="str">
        <f ca="1">_xlfn.XLOOKUP(G1216&amp;$W$2,BS_CONTROLE[CHAVE],BS_CONTROLE[Quantidade_11],"-")</f>
        <v>-</v>
      </c>
    </row>
    <row r="1217" spans="1:23" s="102" customFormat="1" hidden="1">
      <c r="A1217" s="206" t="str">
        <f>IF(SP_NORTE!Y1220="","*",SP_NORTE!Y1220)</f>
        <v>*</v>
      </c>
      <c r="B1217" s="206" t="str">
        <f>IF(SP_NORTE!X1220="","*",SP_NORTE!X1220)</f>
        <v>*</v>
      </c>
      <c r="C1217" s="206" t="str">
        <f>IF(SP_NORTE!Z1220="","*",SP_NORTE!Z1220)</f>
        <v>*</v>
      </c>
      <c r="D1217" s="195" t="str">
        <f>IF(SP_NORTE!S1220="","*",SP_NORTE!S1220)</f>
        <v>*</v>
      </c>
      <c r="E1217" s="195" t="str">
        <f>IF(SP_NORTE!T1220="","*",SP_NORTE!T1220)</f>
        <v>*</v>
      </c>
      <c r="F1217" s="205" t="str">
        <f>IF(SP_NORTE!B1220="","*",SP_NORTE!B1220)</f>
        <v>*</v>
      </c>
      <c r="G1217" s="205" t="str">
        <f>IF(SP_NORTE!D1220="","*",SP_NORTE!D1220)</f>
        <v>*</v>
      </c>
      <c r="H1217" s="205" t="str">
        <f>IF(SP_NORTE!F1220="","*",SP_NORTE!F1220)</f>
        <v>*</v>
      </c>
      <c r="I1217" s="205" t="str">
        <f>IF(SP_NORTE!H1220="","*",SP_NORTE!H1220)</f>
        <v>*</v>
      </c>
      <c r="J1217" s="205" t="str">
        <f>IF(SP_NORTE!I1220="","*",SP_NORTE!I1220)</f>
        <v>*</v>
      </c>
      <c r="K1217" s="195" t="str">
        <f>IF(SP_NORTE!M1220="","*",SP_NORTE!M1220)</f>
        <v>*</v>
      </c>
      <c r="L1217" s="195" t="str">
        <f>IF(SP_NORTE!N1220="","*",SP_NORTE!N1220)</f>
        <v>*</v>
      </c>
      <c r="M1217" s="196" t="str">
        <f>IF(SP_NORTE!J1220="","*",SP_NORTE!J1220)</f>
        <v>*</v>
      </c>
      <c r="N1217" s="204" t="str">
        <f>IF(SP_NORTE!K1220="","*",SP_NORTE!K1220)</f>
        <v>*</v>
      </c>
      <c r="O1217" s="204" t="str">
        <f>IF(SP_NORTE!L1220="","*",SP_NORTE!L1220)</f>
        <v>*</v>
      </c>
      <c r="P1217" s="203" t="str">
        <f>IF(SP_NORTE!O1220="","*",SP_NORTE!O1220)</f>
        <v>*</v>
      </c>
      <c r="Q1217" s="203" t="str">
        <f>IF(SP_NORTE!P1220="","*",SP_NORTE!P1220)</f>
        <v>*</v>
      </c>
      <c r="R1217" s="205" t="str">
        <f>IF(SP_NORTE!Q1220="","*",CONCATENATE(SP_NORTE!Q1220," ",SP_NORTE!R1220))</f>
        <v>*</v>
      </c>
      <c r="S1217" s="205" t="str">
        <f>IF(SP_NORTE!V1220="","*",SP_NORTE!V1220)</f>
        <v>*</v>
      </c>
      <c r="T1217" s="205" t="str">
        <f>IF(SP_NORTE!W1220="","*",SP_NORTE!W1220)</f>
        <v>*</v>
      </c>
      <c r="U1217" s="193" t="str">
        <f ca="1">_xlfn.XLOOKUP(G1217&amp;$U$2,BS_CONTROLE[CHAVE],BS_CONTROLE[Quantidade_11],"-")</f>
        <v>-</v>
      </c>
      <c r="V1217" s="193" t="str">
        <f ca="1">_xlfn.XLOOKUP(G1217&amp;$V$2,BS_CONTROLE[CHAVE],BS_CONTROLE[Quantidade_11],"-")</f>
        <v>-</v>
      </c>
      <c r="W1217" s="193" t="str">
        <f ca="1">_xlfn.XLOOKUP(G1217&amp;$W$2,BS_CONTROLE[CHAVE],BS_CONTROLE[Quantidade_11],"-")</f>
        <v>-</v>
      </c>
    </row>
    <row r="1218" spans="1:23" s="102" customFormat="1" hidden="1">
      <c r="A1218" s="206" t="str">
        <f>IF(SP_NORTE!Y1221="","*",SP_NORTE!Y1221)</f>
        <v>*</v>
      </c>
      <c r="B1218" s="206" t="str">
        <f>IF(SP_NORTE!X1221="","*",SP_NORTE!X1221)</f>
        <v>*</v>
      </c>
      <c r="C1218" s="206" t="str">
        <f>IF(SP_NORTE!Z1221="","*",SP_NORTE!Z1221)</f>
        <v>*</v>
      </c>
      <c r="D1218" s="195" t="str">
        <f>IF(SP_NORTE!S1221="","*",SP_NORTE!S1221)</f>
        <v>*</v>
      </c>
      <c r="E1218" s="195" t="str">
        <f>IF(SP_NORTE!T1221="","*",SP_NORTE!T1221)</f>
        <v>*</v>
      </c>
      <c r="F1218" s="205" t="str">
        <f>IF(SP_NORTE!B1221="","*",SP_NORTE!B1221)</f>
        <v>*</v>
      </c>
      <c r="G1218" s="205" t="str">
        <f>IF(SP_NORTE!D1221="","*",SP_NORTE!D1221)</f>
        <v>*</v>
      </c>
      <c r="H1218" s="205" t="str">
        <f>IF(SP_NORTE!F1221="","*",SP_NORTE!F1221)</f>
        <v>*</v>
      </c>
      <c r="I1218" s="205" t="str">
        <f>IF(SP_NORTE!H1221="","*",SP_NORTE!H1221)</f>
        <v>*</v>
      </c>
      <c r="J1218" s="205" t="str">
        <f>IF(SP_NORTE!I1221="","*",SP_NORTE!I1221)</f>
        <v>*</v>
      </c>
      <c r="K1218" s="195" t="str">
        <f>IF(SP_NORTE!M1221="","*",SP_NORTE!M1221)</f>
        <v>*</v>
      </c>
      <c r="L1218" s="195" t="str">
        <f>IF(SP_NORTE!N1221="","*",SP_NORTE!N1221)</f>
        <v>*</v>
      </c>
      <c r="M1218" s="196" t="str">
        <f>IF(SP_NORTE!J1221="","*",SP_NORTE!J1221)</f>
        <v>*</v>
      </c>
      <c r="N1218" s="204" t="str">
        <f>IF(SP_NORTE!K1221="","*",SP_NORTE!K1221)</f>
        <v>*</v>
      </c>
      <c r="O1218" s="204" t="str">
        <f>IF(SP_NORTE!L1221="","*",SP_NORTE!L1221)</f>
        <v>*</v>
      </c>
      <c r="P1218" s="203" t="str">
        <f>IF(SP_NORTE!O1221="","*",SP_NORTE!O1221)</f>
        <v>*</v>
      </c>
      <c r="Q1218" s="203" t="str">
        <f>IF(SP_NORTE!P1221="","*",SP_NORTE!P1221)</f>
        <v>*</v>
      </c>
      <c r="R1218" s="205" t="str">
        <f>IF(SP_NORTE!Q1221="","*",CONCATENATE(SP_NORTE!Q1221," ",SP_NORTE!R1221))</f>
        <v>*</v>
      </c>
      <c r="S1218" s="205" t="str">
        <f>IF(SP_NORTE!V1221="","*",SP_NORTE!V1221)</f>
        <v>*</v>
      </c>
      <c r="T1218" s="205" t="str">
        <f>IF(SP_NORTE!W1221="","*",SP_NORTE!W1221)</f>
        <v>*</v>
      </c>
      <c r="U1218" s="193" t="str">
        <f ca="1">_xlfn.XLOOKUP(G1218&amp;$U$2,BS_CONTROLE[CHAVE],BS_CONTROLE[Quantidade_11],"-")</f>
        <v>-</v>
      </c>
      <c r="V1218" s="193" t="str">
        <f ca="1">_xlfn.XLOOKUP(G1218&amp;$V$2,BS_CONTROLE[CHAVE],BS_CONTROLE[Quantidade_11],"-")</f>
        <v>-</v>
      </c>
      <c r="W1218" s="193" t="str">
        <f ca="1">_xlfn.XLOOKUP(G1218&amp;$W$2,BS_CONTROLE[CHAVE],BS_CONTROLE[Quantidade_11],"-")</f>
        <v>-</v>
      </c>
    </row>
    <row r="1219" spans="1:23" s="101" customFormat="1" hidden="1">
      <c r="A1219" s="206" t="str">
        <f>IF(SP_NORTE!Y1222="","*",SP_NORTE!Y1222)</f>
        <v>*</v>
      </c>
      <c r="B1219" s="206" t="str">
        <f>IF(SP_NORTE!X1222="","*",SP_NORTE!X1222)</f>
        <v>*</v>
      </c>
      <c r="C1219" s="206" t="str">
        <f>IF(SP_NORTE!Z1222="","*",SP_NORTE!Z1222)</f>
        <v>*</v>
      </c>
      <c r="D1219" s="195" t="str">
        <f>IF(SP_NORTE!S1222="","*",SP_NORTE!S1222)</f>
        <v>*</v>
      </c>
      <c r="E1219" s="195" t="str">
        <f>IF(SP_NORTE!T1222="","*",SP_NORTE!T1222)</f>
        <v>*</v>
      </c>
      <c r="F1219" s="205" t="str">
        <f>IF(SP_NORTE!B1222="","*",SP_NORTE!B1222)</f>
        <v>*</v>
      </c>
      <c r="G1219" s="205" t="str">
        <f>IF(SP_NORTE!D1222="","*",SP_NORTE!D1222)</f>
        <v>*</v>
      </c>
      <c r="H1219" s="205" t="str">
        <f>IF(SP_NORTE!F1222="","*",SP_NORTE!F1222)</f>
        <v>*</v>
      </c>
      <c r="I1219" s="205" t="str">
        <f>IF(SP_NORTE!H1222="","*",SP_NORTE!H1222)</f>
        <v>*</v>
      </c>
      <c r="J1219" s="205" t="str">
        <f>IF(SP_NORTE!I1222="","*",SP_NORTE!I1222)</f>
        <v>*</v>
      </c>
      <c r="K1219" s="195" t="str">
        <f>IF(SP_NORTE!M1222="","*",SP_NORTE!M1222)</f>
        <v>*</v>
      </c>
      <c r="L1219" s="195" t="str">
        <f>IF(SP_NORTE!N1222="","*",SP_NORTE!N1222)</f>
        <v>*</v>
      </c>
      <c r="M1219" s="196" t="str">
        <f>IF(SP_NORTE!J1222="","*",SP_NORTE!J1222)</f>
        <v>*</v>
      </c>
      <c r="N1219" s="204" t="str">
        <f>IF(SP_NORTE!K1222="","*",SP_NORTE!K1222)</f>
        <v>*</v>
      </c>
      <c r="O1219" s="204" t="str">
        <f>IF(SP_NORTE!L1222="","*",SP_NORTE!L1222)</f>
        <v>*</v>
      </c>
      <c r="P1219" s="203" t="str">
        <f>IF(SP_NORTE!O1222="","*",SP_NORTE!O1222)</f>
        <v>*</v>
      </c>
      <c r="Q1219" s="203" t="str">
        <f>IF(SP_NORTE!P1222="","*",SP_NORTE!P1222)</f>
        <v>*</v>
      </c>
      <c r="R1219" s="205" t="str">
        <f>IF(SP_NORTE!Q1222="","*",CONCATENATE(SP_NORTE!Q1222," ",SP_NORTE!R1222))</f>
        <v>*</v>
      </c>
      <c r="S1219" s="205" t="str">
        <f>IF(SP_NORTE!V1222="","*",SP_NORTE!V1222)</f>
        <v>*</v>
      </c>
      <c r="T1219" s="205" t="str">
        <f>IF(SP_NORTE!W1222="","*",SP_NORTE!W1222)</f>
        <v>*</v>
      </c>
      <c r="U1219" s="193" t="str">
        <f ca="1">_xlfn.XLOOKUP(G1219&amp;$U$2,BS_CONTROLE[CHAVE],BS_CONTROLE[Quantidade_11],"-")</f>
        <v>-</v>
      </c>
      <c r="V1219" s="193" t="str">
        <f ca="1">_xlfn.XLOOKUP(G1219&amp;$V$2,BS_CONTROLE[CHAVE],BS_CONTROLE[Quantidade_11],"-")</f>
        <v>-</v>
      </c>
      <c r="W1219" s="193" t="str">
        <f ca="1">_xlfn.XLOOKUP(G1219&amp;$W$2,BS_CONTROLE[CHAVE],BS_CONTROLE[Quantidade_11],"-")</f>
        <v>-</v>
      </c>
    </row>
    <row r="1220" spans="1:23" s="101" customFormat="1" hidden="1">
      <c r="A1220" s="206" t="str">
        <f>IF(SP_NORTE!Y1223="","*",SP_NORTE!Y1223)</f>
        <v>*</v>
      </c>
      <c r="B1220" s="206" t="str">
        <f>IF(SP_NORTE!X1223="","*",SP_NORTE!X1223)</f>
        <v>*</v>
      </c>
      <c r="C1220" s="206" t="str">
        <f>IF(SP_NORTE!Z1223="","*",SP_NORTE!Z1223)</f>
        <v>*</v>
      </c>
      <c r="D1220" s="195" t="str">
        <f>IF(SP_NORTE!S1223="","*",SP_NORTE!S1223)</f>
        <v>*</v>
      </c>
      <c r="E1220" s="195" t="str">
        <f>IF(SP_NORTE!T1223="","*",SP_NORTE!T1223)</f>
        <v>*</v>
      </c>
      <c r="F1220" s="205" t="str">
        <f>IF(SP_NORTE!B1223="","*",SP_NORTE!B1223)</f>
        <v>*</v>
      </c>
      <c r="G1220" s="205" t="str">
        <f>IF(SP_NORTE!D1223="","*",SP_NORTE!D1223)</f>
        <v>*</v>
      </c>
      <c r="H1220" s="205" t="str">
        <f>IF(SP_NORTE!F1223="","*",SP_NORTE!F1223)</f>
        <v>*</v>
      </c>
      <c r="I1220" s="205" t="str">
        <f>IF(SP_NORTE!H1223="","*",SP_NORTE!H1223)</f>
        <v>*</v>
      </c>
      <c r="J1220" s="205" t="str">
        <f>IF(SP_NORTE!I1223="","*",SP_NORTE!I1223)</f>
        <v>*</v>
      </c>
      <c r="K1220" s="195" t="str">
        <f>IF(SP_NORTE!M1223="","*",SP_NORTE!M1223)</f>
        <v>*</v>
      </c>
      <c r="L1220" s="195" t="str">
        <f>IF(SP_NORTE!N1223="","*",SP_NORTE!N1223)</f>
        <v>*</v>
      </c>
      <c r="M1220" s="196" t="str">
        <f>IF(SP_NORTE!J1223="","*",SP_NORTE!J1223)</f>
        <v>*</v>
      </c>
      <c r="N1220" s="204" t="str">
        <f>IF(SP_NORTE!K1223="","*",SP_NORTE!K1223)</f>
        <v>*</v>
      </c>
      <c r="O1220" s="204" t="str">
        <f>IF(SP_NORTE!L1223="","*",SP_NORTE!L1223)</f>
        <v>*</v>
      </c>
      <c r="P1220" s="203" t="str">
        <f>IF(SP_NORTE!O1223="","*",SP_NORTE!O1223)</f>
        <v>*</v>
      </c>
      <c r="Q1220" s="203" t="str">
        <f>IF(SP_NORTE!P1223="","*",SP_NORTE!P1223)</f>
        <v>*</v>
      </c>
      <c r="R1220" s="205" t="str">
        <f>IF(SP_NORTE!Q1223="","*",CONCATENATE(SP_NORTE!Q1223," ",SP_NORTE!R1223))</f>
        <v>*</v>
      </c>
      <c r="S1220" s="205" t="str">
        <f>IF(SP_NORTE!V1223="","*",SP_NORTE!V1223)</f>
        <v>*</v>
      </c>
      <c r="T1220" s="205" t="str">
        <f>IF(SP_NORTE!W1223="","*",SP_NORTE!W1223)</f>
        <v>*</v>
      </c>
      <c r="U1220" s="193" t="str">
        <f ca="1">_xlfn.XLOOKUP(G1220&amp;$U$2,BS_CONTROLE[CHAVE],BS_CONTROLE[Quantidade_11],"-")</f>
        <v>-</v>
      </c>
      <c r="V1220" s="193" t="str">
        <f ca="1">_xlfn.XLOOKUP(G1220&amp;$V$2,BS_CONTROLE[CHAVE],BS_CONTROLE[Quantidade_11],"-")</f>
        <v>-</v>
      </c>
      <c r="W1220" s="193" t="str">
        <f ca="1">_xlfn.XLOOKUP(G1220&amp;$W$2,BS_CONTROLE[CHAVE],BS_CONTROLE[Quantidade_11],"-")</f>
        <v>-</v>
      </c>
    </row>
    <row r="1221" spans="1:23" s="101" customFormat="1" hidden="1">
      <c r="A1221" s="206" t="str">
        <f>IF(SP_NORTE!Y1224="","*",SP_NORTE!Y1224)</f>
        <v>*</v>
      </c>
      <c r="B1221" s="206" t="str">
        <f>IF(SP_NORTE!X1224="","*",SP_NORTE!X1224)</f>
        <v>*</v>
      </c>
      <c r="C1221" s="206" t="str">
        <f>IF(SP_NORTE!Z1224="","*",SP_NORTE!Z1224)</f>
        <v>*</v>
      </c>
      <c r="D1221" s="195" t="str">
        <f>IF(SP_NORTE!S1224="","*",SP_NORTE!S1224)</f>
        <v>*</v>
      </c>
      <c r="E1221" s="195" t="str">
        <f>IF(SP_NORTE!T1224="","*",SP_NORTE!T1224)</f>
        <v>*</v>
      </c>
      <c r="F1221" s="205" t="str">
        <f>IF(SP_NORTE!B1224="","*",SP_NORTE!B1224)</f>
        <v>*</v>
      </c>
      <c r="G1221" s="205" t="str">
        <f>IF(SP_NORTE!D1224="","*",SP_NORTE!D1224)</f>
        <v>*</v>
      </c>
      <c r="H1221" s="205" t="str">
        <f>IF(SP_NORTE!F1224="","*",SP_NORTE!F1224)</f>
        <v>*</v>
      </c>
      <c r="I1221" s="205" t="str">
        <f>IF(SP_NORTE!H1224="","*",SP_NORTE!H1224)</f>
        <v>*</v>
      </c>
      <c r="J1221" s="205" t="str">
        <f>IF(SP_NORTE!I1224="","*",SP_NORTE!I1224)</f>
        <v>*</v>
      </c>
      <c r="K1221" s="195" t="str">
        <f>IF(SP_NORTE!M1224="","*",SP_NORTE!M1224)</f>
        <v>*</v>
      </c>
      <c r="L1221" s="195" t="str">
        <f>IF(SP_NORTE!N1224="","*",SP_NORTE!N1224)</f>
        <v>*</v>
      </c>
      <c r="M1221" s="196" t="str">
        <f>IF(SP_NORTE!J1224="","*",SP_NORTE!J1224)</f>
        <v>*</v>
      </c>
      <c r="N1221" s="204" t="str">
        <f>IF(SP_NORTE!K1224="","*",SP_NORTE!K1224)</f>
        <v>*</v>
      </c>
      <c r="O1221" s="204" t="str">
        <f>IF(SP_NORTE!L1224="","*",SP_NORTE!L1224)</f>
        <v>*</v>
      </c>
      <c r="P1221" s="203" t="str">
        <f>IF(SP_NORTE!O1224="","*",SP_NORTE!O1224)</f>
        <v>*</v>
      </c>
      <c r="Q1221" s="203" t="str">
        <f>IF(SP_NORTE!P1224="","*",SP_NORTE!P1224)</f>
        <v>*</v>
      </c>
      <c r="R1221" s="205" t="str">
        <f>IF(SP_NORTE!Q1224="","*",CONCATENATE(SP_NORTE!Q1224," ",SP_NORTE!R1224))</f>
        <v>*</v>
      </c>
      <c r="S1221" s="205" t="str">
        <f>IF(SP_NORTE!V1224="","*",SP_NORTE!V1224)</f>
        <v>*</v>
      </c>
      <c r="T1221" s="205" t="str">
        <f>IF(SP_NORTE!W1224="","*",SP_NORTE!W1224)</f>
        <v>*</v>
      </c>
      <c r="U1221" s="193" t="str">
        <f ca="1">_xlfn.XLOOKUP(G1221&amp;$U$2,BS_CONTROLE[CHAVE],BS_CONTROLE[Quantidade_11],"-")</f>
        <v>-</v>
      </c>
      <c r="V1221" s="193" t="str">
        <f ca="1">_xlfn.XLOOKUP(G1221&amp;$V$2,BS_CONTROLE[CHAVE],BS_CONTROLE[Quantidade_11],"-")</f>
        <v>-</v>
      </c>
      <c r="W1221" s="193" t="str">
        <f ca="1">_xlfn.XLOOKUP(G1221&amp;$W$2,BS_CONTROLE[CHAVE],BS_CONTROLE[Quantidade_11],"-")</f>
        <v>-</v>
      </c>
    </row>
    <row r="1222" spans="1:23" s="101" customFormat="1" hidden="1">
      <c r="A1222" s="206" t="str">
        <f>IF(SP_NORTE!Y1225="","*",SP_NORTE!Y1225)</f>
        <v>*</v>
      </c>
      <c r="B1222" s="206" t="str">
        <f>IF(SP_NORTE!X1225="","*",SP_NORTE!X1225)</f>
        <v>*</v>
      </c>
      <c r="C1222" s="206" t="str">
        <f>IF(SP_NORTE!Z1225="","*",SP_NORTE!Z1225)</f>
        <v>*</v>
      </c>
      <c r="D1222" s="195" t="str">
        <f>IF(SP_NORTE!S1225="","*",SP_NORTE!S1225)</f>
        <v>*</v>
      </c>
      <c r="E1222" s="195" t="str">
        <f>IF(SP_NORTE!T1225="","*",SP_NORTE!T1225)</f>
        <v>*</v>
      </c>
      <c r="F1222" s="205" t="str">
        <f>IF(SP_NORTE!B1225="","*",SP_NORTE!B1225)</f>
        <v>*</v>
      </c>
      <c r="G1222" s="205" t="str">
        <f>IF(SP_NORTE!D1225="","*",SP_NORTE!D1225)</f>
        <v>*</v>
      </c>
      <c r="H1222" s="205" t="str">
        <f>IF(SP_NORTE!F1225="","*",SP_NORTE!F1225)</f>
        <v>*</v>
      </c>
      <c r="I1222" s="205" t="str">
        <f>IF(SP_NORTE!H1225="","*",SP_NORTE!H1225)</f>
        <v>*</v>
      </c>
      <c r="J1222" s="205" t="str">
        <f>IF(SP_NORTE!I1225="","*",SP_NORTE!I1225)</f>
        <v>*</v>
      </c>
      <c r="K1222" s="195" t="str">
        <f>IF(SP_NORTE!M1225="","*",SP_NORTE!M1225)</f>
        <v>*</v>
      </c>
      <c r="L1222" s="195" t="str">
        <f>IF(SP_NORTE!N1225="","*",SP_NORTE!N1225)</f>
        <v>*</v>
      </c>
      <c r="M1222" s="196" t="str">
        <f>IF(SP_NORTE!J1225="","*",SP_NORTE!J1225)</f>
        <v>*</v>
      </c>
      <c r="N1222" s="204" t="str">
        <f>IF(SP_NORTE!K1225="","*",SP_NORTE!K1225)</f>
        <v>*</v>
      </c>
      <c r="O1222" s="204" t="str">
        <f>IF(SP_NORTE!L1225="","*",SP_NORTE!L1225)</f>
        <v>*</v>
      </c>
      <c r="P1222" s="203" t="str">
        <f>IF(SP_NORTE!O1225="","*",SP_NORTE!O1225)</f>
        <v>*</v>
      </c>
      <c r="Q1222" s="203" t="str">
        <f>IF(SP_NORTE!P1225="","*",SP_NORTE!P1225)</f>
        <v>*</v>
      </c>
      <c r="R1222" s="205" t="str">
        <f>IF(SP_NORTE!Q1225="","*",CONCATENATE(SP_NORTE!Q1225," ",SP_NORTE!R1225))</f>
        <v>*</v>
      </c>
      <c r="S1222" s="205" t="str">
        <f>IF(SP_NORTE!V1225="","*",SP_NORTE!V1225)</f>
        <v>*</v>
      </c>
      <c r="T1222" s="205" t="str">
        <f>IF(SP_NORTE!W1225="","*",SP_NORTE!W1225)</f>
        <v>*</v>
      </c>
      <c r="U1222" s="193" t="str">
        <f ca="1">_xlfn.XLOOKUP(G1222&amp;$U$2,BS_CONTROLE[CHAVE],BS_CONTROLE[Quantidade_11],"-")</f>
        <v>-</v>
      </c>
      <c r="V1222" s="193" t="str">
        <f ca="1">_xlfn.XLOOKUP(G1222&amp;$V$2,BS_CONTROLE[CHAVE],BS_CONTROLE[Quantidade_11],"-")</f>
        <v>-</v>
      </c>
      <c r="W1222" s="193" t="str">
        <f ca="1">_xlfn.XLOOKUP(G1222&amp;$W$2,BS_CONTROLE[CHAVE],BS_CONTROLE[Quantidade_11],"-")</f>
        <v>-</v>
      </c>
    </row>
    <row r="1223" spans="1:23" s="101" customFormat="1" hidden="1">
      <c r="A1223" s="206" t="str">
        <f>IF(SP_NORTE!Y1226="","*",SP_NORTE!Y1226)</f>
        <v>*</v>
      </c>
      <c r="B1223" s="206" t="str">
        <f>IF(SP_NORTE!X1226="","*",SP_NORTE!X1226)</f>
        <v>*</v>
      </c>
      <c r="C1223" s="206" t="str">
        <f>IF(SP_NORTE!Z1226="","*",SP_NORTE!Z1226)</f>
        <v>*</v>
      </c>
      <c r="D1223" s="195" t="str">
        <f>IF(SP_NORTE!S1226="","*",SP_NORTE!S1226)</f>
        <v>*</v>
      </c>
      <c r="E1223" s="195" t="str">
        <f>IF(SP_NORTE!T1226="","*",SP_NORTE!T1226)</f>
        <v>*</v>
      </c>
      <c r="F1223" s="205" t="str">
        <f>IF(SP_NORTE!B1226="","*",SP_NORTE!B1226)</f>
        <v>*</v>
      </c>
      <c r="G1223" s="205" t="str">
        <f>IF(SP_NORTE!D1226="","*",SP_NORTE!D1226)</f>
        <v>*</v>
      </c>
      <c r="H1223" s="205" t="str">
        <f>IF(SP_NORTE!F1226="","*",SP_NORTE!F1226)</f>
        <v>*</v>
      </c>
      <c r="I1223" s="205" t="str">
        <f>IF(SP_NORTE!H1226="","*",SP_NORTE!H1226)</f>
        <v>*</v>
      </c>
      <c r="J1223" s="205" t="str">
        <f>IF(SP_NORTE!I1226="","*",SP_NORTE!I1226)</f>
        <v>*</v>
      </c>
      <c r="K1223" s="195" t="str">
        <f>IF(SP_NORTE!M1226="","*",SP_NORTE!M1226)</f>
        <v>*</v>
      </c>
      <c r="L1223" s="195" t="str">
        <f>IF(SP_NORTE!N1226="","*",SP_NORTE!N1226)</f>
        <v>*</v>
      </c>
      <c r="M1223" s="196" t="str">
        <f>IF(SP_NORTE!J1226="","*",SP_NORTE!J1226)</f>
        <v>*</v>
      </c>
      <c r="N1223" s="204" t="str">
        <f>IF(SP_NORTE!K1226="","*",SP_NORTE!K1226)</f>
        <v>*</v>
      </c>
      <c r="O1223" s="204" t="str">
        <f>IF(SP_NORTE!L1226="","*",SP_NORTE!L1226)</f>
        <v>*</v>
      </c>
      <c r="P1223" s="203" t="str">
        <f>IF(SP_NORTE!O1226="","*",SP_NORTE!O1226)</f>
        <v>*</v>
      </c>
      <c r="Q1223" s="203" t="str">
        <f>IF(SP_NORTE!P1226="","*",SP_NORTE!P1226)</f>
        <v>*</v>
      </c>
      <c r="R1223" s="205" t="str">
        <f>IF(SP_NORTE!Q1226="","*",CONCATENATE(SP_NORTE!Q1226," ",SP_NORTE!R1226))</f>
        <v>*</v>
      </c>
      <c r="S1223" s="205" t="str">
        <f>IF(SP_NORTE!V1226="","*",SP_NORTE!V1226)</f>
        <v>*</v>
      </c>
      <c r="T1223" s="205" t="str">
        <f>IF(SP_NORTE!W1226="","*",SP_NORTE!W1226)</f>
        <v>*</v>
      </c>
      <c r="U1223" s="193" t="str">
        <f ca="1">_xlfn.XLOOKUP(G1223&amp;$U$2,BS_CONTROLE[CHAVE],BS_CONTROLE[Quantidade_11],"-")</f>
        <v>-</v>
      </c>
      <c r="V1223" s="193" t="str">
        <f ca="1">_xlfn.XLOOKUP(G1223&amp;$V$2,BS_CONTROLE[CHAVE],BS_CONTROLE[Quantidade_11],"-")</f>
        <v>-</v>
      </c>
      <c r="W1223" s="193" t="str">
        <f ca="1">_xlfn.XLOOKUP(G1223&amp;$W$2,BS_CONTROLE[CHAVE],BS_CONTROLE[Quantidade_11],"-")</f>
        <v>-</v>
      </c>
    </row>
    <row r="1224" spans="1:23" s="101" customFormat="1" hidden="1">
      <c r="A1224" s="206" t="str">
        <f>IF(SP_NORTE!Y1227="","*",SP_NORTE!Y1227)</f>
        <v>*</v>
      </c>
      <c r="B1224" s="206" t="str">
        <f>IF(SP_NORTE!X1227="","*",SP_NORTE!X1227)</f>
        <v>*</v>
      </c>
      <c r="C1224" s="206" t="str">
        <f>IF(SP_NORTE!Z1227="","*",SP_NORTE!Z1227)</f>
        <v>*</v>
      </c>
      <c r="D1224" s="195" t="str">
        <f>IF(SP_NORTE!S1227="","*",SP_NORTE!S1227)</f>
        <v>*</v>
      </c>
      <c r="E1224" s="195" t="str">
        <f>IF(SP_NORTE!T1227="","*",SP_NORTE!T1227)</f>
        <v>*</v>
      </c>
      <c r="F1224" s="205" t="str">
        <f>IF(SP_NORTE!B1227="","*",SP_NORTE!B1227)</f>
        <v>*</v>
      </c>
      <c r="G1224" s="205" t="str">
        <f>IF(SP_NORTE!D1227="","*",SP_NORTE!D1227)</f>
        <v>*</v>
      </c>
      <c r="H1224" s="205" t="str">
        <f>IF(SP_NORTE!F1227="","*",SP_NORTE!F1227)</f>
        <v>*</v>
      </c>
      <c r="I1224" s="205" t="str">
        <f>IF(SP_NORTE!H1227="","*",SP_NORTE!H1227)</f>
        <v>*</v>
      </c>
      <c r="J1224" s="205" t="str">
        <f>IF(SP_NORTE!I1227="","*",SP_NORTE!I1227)</f>
        <v>*</v>
      </c>
      <c r="K1224" s="195" t="str">
        <f>IF(SP_NORTE!M1227="","*",SP_NORTE!M1227)</f>
        <v>*</v>
      </c>
      <c r="L1224" s="195" t="str">
        <f>IF(SP_NORTE!N1227="","*",SP_NORTE!N1227)</f>
        <v>*</v>
      </c>
      <c r="M1224" s="196" t="str">
        <f>IF(SP_NORTE!J1227="","*",SP_NORTE!J1227)</f>
        <v>*</v>
      </c>
      <c r="N1224" s="204" t="str">
        <f>IF(SP_NORTE!K1227="","*",SP_NORTE!K1227)</f>
        <v>*</v>
      </c>
      <c r="O1224" s="204" t="str">
        <f>IF(SP_NORTE!L1227="","*",SP_NORTE!L1227)</f>
        <v>*</v>
      </c>
      <c r="P1224" s="203" t="str">
        <f>IF(SP_NORTE!O1227="","*",SP_NORTE!O1227)</f>
        <v>*</v>
      </c>
      <c r="Q1224" s="203" t="str">
        <f>IF(SP_NORTE!P1227="","*",SP_NORTE!P1227)</f>
        <v>*</v>
      </c>
      <c r="R1224" s="205" t="str">
        <f>IF(SP_NORTE!Q1227="","*",CONCATENATE(SP_NORTE!Q1227," ",SP_NORTE!R1227))</f>
        <v>*</v>
      </c>
      <c r="S1224" s="205" t="str">
        <f>IF(SP_NORTE!V1227="","*",SP_NORTE!V1227)</f>
        <v>*</v>
      </c>
      <c r="T1224" s="205" t="str">
        <f>IF(SP_NORTE!W1227="","*",SP_NORTE!W1227)</f>
        <v>*</v>
      </c>
      <c r="U1224" s="193" t="str">
        <f ca="1">_xlfn.XLOOKUP(G1224&amp;$U$2,BS_CONTROLE[CHAVE],BS_CONTROLE[Quantidade_11],"-")</f>
        <v>-</v>
      </c>
      <c r="V1224" s="193" t="str">
        <f ca="1">_xlfn.XLOOKUP(G1224&amp;$V$2,BS_CONTROLE[CHAVE],BS_CONTROLE[Quantidade_11],"-")</f>
        <v>-</v>
      </c>
      <c r="W1224" s="193" t="str">
        <f ca="1">_xlfn.XLOOKUP(G1224&amp;$W$2,BS_CONTROLE[CHAVE],BS_CONTROLE[Quantidade_11],"-")</f>
        <v>-</v>
      </c>
    </row>
    <row r="1225" spans="1:23" s="101" customFormat="1" hidden="1">
      <c r="A1225" s="206" t="str">
        <f>IF(SP_NORTE!Y1228="","*",SP_NORTE!Y1228)</f>
        <v>*</v>
      </c>
      <c r="B1225" s="206" t="str">
        <f>IF(SP_NORTE!X1228="","*",SP_NORTE!X1228)</f>
        <v>*</v>
      </c>
      <c r="C1225" s="206" t="str">
        <f>IF(SP_NORTE!Z1228="","*",SP_NORTE!Z1228)</f>
        <v>*</v>
      </c>
      <c r="D1225" s="195" t="str">
        <f>IF(SP_NORTE!S1228="","*",SP_NORTE!S1228)</f>
        <v>*</v>
      </c>
      <c r="E1225" s="195" t="str">
        <f>IF(SP_NORTE!T1228="","*",SP_NORTE!T1228)</f>
        <v>*</v>
      </c>
      <c r="F1225" s="205" t="str">
        <f>IF(SP_NORTE!B1228="","*",SP_NORTE!B1228)</f>
        <v>*</v>
      </c>
      <c r="G1225" s="205" t="str">
        <f>IF(SP_NORTE!D1228="","*",SP_NORTE!D1228)</f>
        <v>*</v>
      </c>
      <c r="H1225" s="205" t="str">
        <f>IF(SP_NORTE!F1228="","*",SP_NORTE!F1228)</f>
        <v>*</v>
      </c>
      <c r="I1225" s="205" t="str">
        <f>IF(SP_NORTE!H1228="","*",SP_NORTE!H1228)</f>
        <v>*</v>
      </c>
      <c r="J1225" s="205" t="str">
        <f>IF(SP_NORTE!I1228="","*",SP_NORTE!I1228)</f>
        <v>*</v>
      </c>
      <c r="K1225" s="195" t="str">
        <f>IF(SP_NORTE!M1228="","*",SP_NORTE!M1228)</f>
        <v>*</v>
      </c>
      <c r="L1225" s="195" t="str">
        <f>IF(SP_NORTE!N1228="","*",SP_NORTE!N1228)</f>
        <v>*</v>
      </c>
      <c r="M1225" s="196" t="str">
        <f>IF(SP_NORTE!J1228="","*",SP_NORTE!J1228)</f>
        <v>*</v>
      </c>
      <c r="N1225" s="204" t="str">
        <f>IF(SP_NORTE!K1228="","*",SP_NORTE!K1228)</f>
        <v>*</v>
      </c>
      <c r="O1225" s="204" t="str">
        <f>IF(SP_NORTE!L1228="","*",SP_NORTE!L1228)</f>
        <v>*</v>
      </c>
      <c r="P1225" s="203" t="str">
        <f>IF(SP_NORTE!O1228="","*",SP_NORTE!O1228)</f>
        <v>*</v>
      </c>
      <c r="Q1225" s="203" t="str">
        <f>IF(SP_NORTE!P1228="","*",SP_NORTE!P1228)</f>
        <v>*</v>
      </c>
      <c r="R1225" s="205" t="str">
        <f>IF(SP_NORTE!Q1228="","*",CONCATENATE(SP_NORTE!Q1228," ",SP_NORTE!R1228))</f>
        <v>*</v>
      </c>
      <c r="S1225" s="205" t="str">
        <f>IF(SP_NORTE!V1228="","*",SP_NORTE!V1228)</f>
        <v>*</v>
      </c>
      <c r="T1225" s="205" t="str">
        <f>IF(SP_NORTE!W1228="","*",SP_NORTE!W1228)</f>
        <v>*</v>
      </c>
      <c r="U1225" s="193" t="str">
        <f ca="1">_xlfn.XLOOKUP(G1225&amp;$U$2,BS_CONTROLE[CHAVE],BS_CONTROLE[Quantidade_11],"-")</f>
        <v>-</v>
      </c>
      <c r="V1225" s="193" t="str">
        <f ca="1">_xlfn.XLOOKUP(G1225&amp;$V$2,BS_CONTROLE[CHAVE],BS_CONTROLE[Quantidade_11],"-")</f>
        <v>-</v>
      </c>
      <c r="W1225" s="193" t="str">
        <f ca="1">_xlfn.XLOOKUP(G1225&amp;$W$2,BS_CONTROLE[CHAVE],BS_CONTROLE[Quantidade_11],"-")</f>
        <v>-</v>
      </c>
    </row>
    <row r="1226" spans="1:23" s="101" customFormat="1" hidden="1">
      <c r="A1226" s="206" t="str">
        <f>IF(SP_NORTE!Y1229="","*",SP_NORTE!Y1229)</f>
        <v>*</v>
      </c>
      <c r="B1226" s="206" t="str">
        <f>IF(SP_NORTE!X1229="","*",SP_NORTE!X1229)</f>
        <v>*</v>
      </c>
      <c r="C1226" s="206" t="str">
        <f>IF(SP_NORTE!Z1229="","*",SP_NORTE!Z1229)</f>
        <v>*</v>
      </c>
      <c r="D1226" s="195" t="str">
        <f>IF(SP_NORTE!S1229="","*",SP_NORTE!S1229)</f>
        <v>*</v>
      </c>
      <c r="E1226" s="195" t="str">
        <f>IF(SP_NORTE!T1229="","*",SP_NORTE!T1229)</f>
        <v>*</v>
      </c>
      <c r="F1226" s="205" t="str">
        <f>IF(SP_NORTE!B1229="","*",SP_NORTE!B1229)</f>
        <v>*</v>
      </c>
      <c r="G1226" s="205" t="str">
        <f>IF(SP_NORTE!D1229="","*",SP_NORTE!D1229)</f>
        <v>*</v>
      </c>
      <c r="H1226" s="205" t="str">
        <f>IF(SP_NORTE!F1229="","*",SP_NORTE!F1229)</f>
        <v>*</v>
      </c>
      <c r="I1226" s="205" t="str">
        <f>IF(SP_NORTE!H1229="","*",SP_NORTE!H1229)</f>
        <v>*</v>
      </c>
      <c r="J1226" s="205" t="str">
        <f>IF(SP_NORTE!I1229="","*",SP_NORTE!I1229)</f>
        <v>*</v>
      </c>
      <c r="K1226" s="195" t="str">
        <f>IF(SP_NORTE!M1229="","*",SP_NORTE!M1229)</f>
        <v>*</v>
      </c>
      <c r="L1226" s="195" t="str">
        <f>IF(SP_NORTE!N1229="","*",SP_NORTE!N1229)</f>
        <v>*</v>
      </c>
      <c r="M1226" s="196" t="str">
        <f>IF(SP_NORTE!J1229="","*",SP_NORTE!J1229)</f>
        <v>*</v>
      </c>
      <c r="N1226" s="204" t="str">
        <f>IF(SP_NORTE!K1229="","*",SP_NORTE!K1229)</f>
        <v>*</v>
      </c>
      <c r="O1226" s="204" t="str">
        <f>IF(SP_NORTE!L1229="","*",SP_NORTE!L1229)</f>
        <v>*</v>
      </c>
      <c r="P1226" s="203" t="str">
        <f>IF(SP_NORTE!O1229="","*",SP_NORTE!O1229)</f>
        <v>*</v>
      </c>
      <c r="Q1226" s="203" t="str">
        <f>IF(SP_NORTE!P1229="","*",SP_NORTE!P1229)</f>
        <v>*</v>
      </c>
      <c r="R1226" s="205" t="str">
        <f>IF(SP_NORTE!Q1229="","*",CONCATENATE(SP_NORTE!Q1229," ",SP_NORTE!R1229))</f>
        <v>*</v>
      </c>
      <c r="S1226" s="205" t="str">
        <f>IF(SP_NORTE!V1229="","*",SP_NORTE!V1229)</f>
        <v>*</v>
      </c>
      <c r="T1226" s="205" t="str">
        <f>IF(SP_NORTE!W1229="","*",SP_NORTE!W1229)</f>
        <v>*</v>
      </c>
      <c r="U1226" s="193" t="str">
        <f ca="1">_xlfn.XLOOKUP(G1226&amp;$U$2,BS_CONTROLE[CHAVE],BS_CONTROLE[Quantidade_11],"-")</f>
        <v>-</v>
      </c>
      <c r="V1226" s="193" t="str">
        <f ca="1">_xlfn.XLOOKUP(G1226&amp;$V$2,BS_CONTROLE[CHAVE],BS_CONTROLE[Quantidade_11],"-")</f>
        <v>-</v>
      </c>
      <c r="W1226" s="193" t="str">
        <f ca="1">_xlfn.XLOOKUP(G1226&amp;$W$2,BS_CONTROLE[CHAVE],BS_CONTROLE[Quantidade_11],"-")</f>
        <v>-</v>
      </c>
    </row>
    <row r="1227" spans="1:23" s="101" customFormat="1" hidden="1">
      <c r="A1227" s="206" t="str">
        <f>IF(SP_NORTE!Y1230="","*",SP_NORTE!Y1230)</f>
        <v>*</v>
      </c>
      <c r="B1227" s="206" t="str">
        <f>IF(SP_NORTE!X1230="","*",SP_NORTE!X1230)</f>
        <v>*</v>
      </c>
      <c r="C1227" s="206" t="str">
        <f>IF(SP_NORTE!Z1230="","*",SP_NORTE!Z1230)</f>
        <v>*</v>
      </c>
      <c r="D1227" s="195" t="str">
        <f>IF(SP_NORTE!S1230="","*",SP_NORTE!S1230)</f>
        <v>*</v>
      </c>
      <c r="E1227" s="195" t="str">
        <f>IF(SP_NORTE!T1230="","*",SP_NORTE!T1230)</f>
        <v>*</v>
      </c>
      <c r="F1227" s="205" t="str">
        <f>IF(SP_NORTE!B1230="","*",SP_NORTE!B1230)</f>
        <v>*</v>
      </c>
      <c r="G1227" s="205" t="str">
        <f>IF(SP_NORTE!D1230="","*",SP_NORTE!D1230)</f>
        <v>*</v>
      </c>
      <c r="H1227" s="205" t="str">
        <f>IF(SP_NORTE!F1230="","*",SP_NORTE!F1230)</f>
        <v>*</v>
      </c>
      <c r="I1227" s="205" t="str">
        <f>IF(SP_NORTE!H1230="","*",SP_NORTE!H1230)</f>
        <v>*</v>
      </c>
      <c r="J1227" s="205" t="str">
        <f>IF(SP_NORTE!I1230="","*",SP_NORTE!I1230)</f>
        <v>*</v>
      </c>
      <c r="K1227" s="195" t="str">
        <f>IF(SP_NORTE!M1230="","*",SP_NORTE!M1230)</f>
        <v>*</v>
      </c>
      <c r="L1227" s="195" t="str">
        <f>IF(SP_NORTE!N1230="","*",SP_NORTE!N1230)</f>
        <v>*</v>
      </c>
      <c r="M1227" s="196" t="str">
        <f>IF(SP_NORTE!J1230="","*",SP_NORTE!J1230)</f>
        <v>*</v>
      </c>
      <c r="N1227" s="204" t="str">
        <f>IF(SP_NORTE!K1230="","*",SP_NORTE!K1230)</f>
        <v>*</v>
      </c>
      <c r="O1227" s="204" t="str">
        <f>IF(SP_NORTE!L1230="","*",SP_NORTE!L1230)</f>
        <v>*</v>
      </c>
      <c r="P1227" s="203" t="str">
        <f>IF(SP_NORTE!O1230="","*",SP_NORTE!O1230)</f>
        <v>*</v>
      </c>
      <c r="Q1227" s="203" t="str">
        <f>IF(SP_NORTE!P1230="","*",SP_NORTE!P1230)</f>
        <v>*</v>
      </c>
      <c r="R1227" s="205" t="str">
        <f>IF(SP_NORTE!Q1230="","*",CONCATENATE(SP_NORTE!Q1230," ",SP_NORTE!R1230))</f>
        <v>*</v>
      </c>
      <c r="S1227" s="205" t="str">
        <f>IF(SP_NORTE!V1230="","*",SP_NORTE!V1230)</f>
        <v>*</v>
      </c>
      <c r="T1227" s="205" t="str">
        <f>IF(SP_NORTE!W1230="","*",SP_NORTE!W1230)</f>
        <v>*</v>
      </c>
      <c r="U1227" s="193" t="str">
        <f ca="1">_xlfn.XLOOKUP(G1227&amp;$U$2,BS_CONTROLE[CHAVE],BS_CONTROLE[Quantidade_11],"-")</f>
        <v>-</v>
      </c>
      <c r="V1227" s="193" t="str">
        <f ca="1">_xlfn.XLOOKUP(G1227&amp;$V$2,BS_CONTROLE[CHAVE],BS_CONTROLE[Quantidade_11],"-")</f>
        <v>-</v>
      </c>
      <c r="W1227" s="193" t="str">
        <f ca="1">_xlfn.XLOOKUP(G1227&amp;$W$2,BS_CONTROLE[CHAVE],BS_CONTROLE[Quantidade_11],"-")</f>
        <v>-</v>
      </c>
    </row>
    <row r="1228" spans="1:23" s="101" customFormat="1" hidden="1">
      <c r="A1228" s="206" t="str">
        <f>IF(SP_NORTE!Y1231="","*",SP_NORTE!Y1231)</f>
        <v>*</v>
      </c>
      <c r="B1228" s="206" t="str">
        <f>IF(SP_NORTE!X1231="","*",SP_NORTE!X1231)</f>
        <v>*</v>
      </c>
      <c r="C1228" s="206" t="str">
        <f>IF(SP_NORTE!Z1231="","*",SP_NORTE!Z1231)</f>
        <v>*</v>
      </c>
      <c r="D1228" s="195" t="str">
        <f>IF(SP_NORTE!S1231="","*",SP_NORTE!S1231)</f>
        <v>*</v>
      </c>
      <c r="E1228" s="195" t="str">
        <f>IF(SP_NORTE!T1231="","*",SP_NORTE!T1231)</f>
        <v>*</v>
      </c>
      <c r="F1228" s="205" t="str">
        <f>IF(SP_NORTE!B1231="","*",SP_NORTE!B1231)</f>
        <v>*</v>
      </c>
      <c r="G1228" s="205" t="str">
        <f>IF(SP_NORTE!D1231="","*",SP_NORTE!D1231)</f>
        <v>*</v>
      </c>
      <c r="H1228" s="205" t="str">
        <f>IF(SP_NORTE!F1231="","*",SP_NORTE!F1231)</f>
        <v>*</v>
      </c>
      <c r="I1228" s="205" t="str">
        <f>IF(SP_NORTE!H1231="","*",SP_NORTE!H1231)</f>
        <v>*</v>
      </c>
      <c r="J1228" s="205" t="str">
        <f>IF(SP_NORTE!I1231="","*",SP_NORTE!I1231)</f>
        <v>*</v>
      </c>
      <c r="K1228" s="195" t="str">
        <f>IF(SP_NORTE!M1231="","*",SP_NORTE!M1231)</f>
        <v>*</v>
      </c>
      <c r="L1228" s="195" t="str">
        <f>IF(SP_NORTE!N1231="","*",SP_NORTE!N1231)</f>
        <v>*</v>
      </c>
      <c r="M1228" s="196" t="str">
        <f>IF(SP_NORTE!J1231="","*",SP_NORTE!J1231)</f>
        <v>*</v>
      </c>
      <c r="N1228" s="204" t="str">
        <f>IF(SP_NORTE!K1231="","*",SP_NORTE!K1231)</f>
        <v>*</v>
      </c>
      <c r="O1228" s="204" t="str">
        <f>IF(SP_NORTE!L1231="","*",SP_NORTE!L1231)</f>
        <v>*</v>
      </c>
      <c r="P1228" s="203" t="str">
        <f>IF(SP_NORTE!O1231="","*",SP_NORTE!O1231)</f>
        <v>*</v>
      </c>
      <c r="Q1228" s="203" t="str">
        <f>IF(SP_NORTE!P1231="","*",SP_NORTE!P1231)</f>
        <v>*</v>
      </c>
      <c r="R1228" s="205" t="str">
        <f>IF(SP_NORTE!Q1231="","*",CONCATENATE(SP_NORTE!Q1231," ",SP_NORTE!R1231))</f>
        <v>*</v>
      </c>
      <c r="S1228" s="205" t="str">
        <f>IF(SP_NORTE!V1231="","*",SP_NORTE!V1231)</f>
        <v>*</v>
      </c>
      <c r="T1228" s="205" t="str">
        <f>IF(SP_NORTE!W1231="","*",SP_NORTE!W1231)</f>
        <v>*</v>
      </c>
      <c r="U1228" s="193" t="str">
        <f ca="1">_xlfn.XLOOKUP(G1228&amp;$U$2,BS_CONTROLE[CHAVE],BS_CONTROLE[Quantidade_11],"-")</f>
        <v>-</v>
      </c>
      <c r="V1228" s="193" t="str">
        <f ca="1">_xlfn.XLOOKUP(G1228&amp;$V$2,BS_CONTROLE[CHAVE],BS_CONTROLE[Quantidade_11],"-")</f>
        <v>-</v>
      </c>
      <c r="W1228" s="193" t="str">
        <f ca="1">_xlfn.XLOOKUP(G1228&amp;$W$2,BS_CONTROLE[CHAVE],BS_CONTROLE[Quantidade_11],"-")</f>
        <v>-</v>
      </c>
    </row>
    <row r="1229" spans="1:23" s="101" customFormat="1" hidden="1">
      <c r="A1229" s="206" t="str">
        <f>IF(SP_NORTE!Y1232="","*",SP_NORTE!Y1232)</f>
        <v>*</v>
      </c>
      <c r="B1229" s="206" t="str">
        <f>IF(SP_NORTE!X1232="","*",SP_NORTE!X1232)</f>
        <v>*</v>
      </c>
      <c r="C1229" s="206" t="str">
        <f>IF(SP_NORTE!Z1232="","*",SP_NORTE!Z1232)</f>
        <v>*</v>
      </c>
      <c r="D1229" s="195" t="str">
        <f>IF(SP_NORTE!S1232="","*",SP_NORTE!S1232)</f>
        <v>*</v>
      </c>
      <c r="E1229" s="195" t="str">
        <f>IF(SP_NORTE!T1232="","*",SP_NORTE!T1232)</f>
        <v>*</v>
      </c>
      <c r="F1229" s="205" t="str">
        <f>IF(SP_NORTE!B1232="","*",SP_NORTE!B1232)</f>
        <v>*</v>
      </c>
      <c r="G1229" s="205" t="str">
        <f>IF(SP_NORTE!D1232="","*",SP_NORTE!D1232)</f>
        <v>*</v>
      </c>
      <c r="H1229" s="205" t="str">
        <f>IF(SP_NORTE!F1232="","*",SP_NORTE!F1232)</f>
        <v>*</v>
      </c>
      <c r="I1229" s="205" t="str">
        <f>IF(SP_NORTE!H1232="","*",SP_NORTE!H1232)</f>
        <v>*</v>
      </c>
      <c r="J1229" s="205" t="str">
        <f>IF(SP_NORTE!I1232="","*",SP_NORTE!I1232)</f>
        <v>*</v>
      </c>
      <c r="K1229" s="195" t="str">
        <f>IF(SP_NORTE!M1232="","*",SP_NORTE!M1232)</f>
        <v>*</v>
      </c>
      <c r="L1229" s="195" t="str">
        <f>IF(SP_NORTE!N1232="","*",SP_NORTE!N1232)</f>
        <v>*</v>
      </c>
      <c r="M1229" s="196" t="str">
        <f>IF(SP_NORTE!J1232="","*",SP_NORTE!J1232)</f>
        <v>*</v>
      </c>
      <c r="N1229" s="204" t="str">
        <f>IF(SP_NORTE!K1232="","*",SP_NORTE!K1232)</f>
        <v>*</v>
      </c>
      <c r="O1229" s="204" t="str">
        <f>IF(SP_NORTE!L1232="","*",SP_NORTE!L1232)</f>
        <v>*</v>
      </c>
      <c r="P1229" s="203" t="str">
        <f>IF(SP_NORTE!O1232="","*",SP_NORTE!O1232)</f>
        <v>*</v>
      </c>
      <c r="Q1229" s="203" t="str">
        <f>IF(SP_NORTE!P1232="","*",SP_NORTE!P1232)</f>
        <v>*</v>
      </c>
      <c r="R1229" s="205" t="str">
        <f>IF(SP_NORTE!Q1232="","*",CONCATENATE(SP_NORTE!Q1232," ",SP_NORTE!R1232))</f>
        <v>*</v>
      </c>
      <c r="S1229" s="205" t="str">
        <f>IF(SP_NORTE!V1232="","*",SP_NORTE!V1232)</f>
        <v>*</v>
      </c>
      <c r="T1229" s="205" t="str">
        <f>IF(SP_NORTE!W1232="","*",SP_NORTE!W1232)</f>
        <v>*</v>
      </c>
      <c r="U1229" s="193" t="str">
        <f ca="1">_xlfn.XLOOKUP(G1229&amp;$U$2,BS_CONTROLE[CHAVE],BS_CONTROLE[Quantidade_11],"-")</f>
        <v>-</v>
      </c>
      <c r="V1229" s="193" t="str">
        <f ca="1">_xlfn.XLOOKUP(G1229&amp;$V$2,BS_CONTROLE[CHAVE],BS_CONTROLE[Quantidade_11],"-")</f>
        <v>-</v>
      </c>
      <c r="W1229" s="193" t="str">
        <f ca="1">_xlfn.XLOOKUP(G1229&amp;$W$2,BS_CONTROLE[CHAVE],BS_CONTROLE[Quantidade_11],"-")</f>
        <v>-</v>
      </c>
    </row>
    <row r="1230" spans="1:23" s="101" customFormat="1" hidden="1">
      <c r="A1230" s="206" t="str">
        <f>IF(SP_NORTE!Y1233="","*",SP_NORTE!Y1233)</f>
        <v>*</v>
      </c>
      <c r="B1230" s="206" t="str">
        <f>IF(SP_NORTE!X1233="","*",SP_NORTE!X1233)</f>
        <v>*</v>
      </c>
      <c r="C1230" s="206" t="str">
        <f>IF(SP_NORTE!Z1233="","*",SP_NORTE!Z1233)</f>
        <v>*</v>
      </c>
      <c r="D1230" s="195" t="str">
        <f>IF(SP_NORTE!S1233="","*",SP_NORTE!S1233)</f>
        <v>*</v>
      </c>
      <c r="E1230" s="195" t="str">
        <f>IF(SP_NORTE!T1233="","*",SP_NORTE!T1233)</f>
        <v>*</v>
      </c>
      <c r="F1230" s="205" t="str">
        <f>IF(SP_NORTE!B1233="","*",SP_NORTE!B1233)</f>
        <v>*</v>
      </c>
      <c r="G1230" s="205" t="str">
        <f>IF(SP_NORTE!D1233="","*",SP_NORTE!D1233)</f>
        <v>*</v>
      </c>
      <c r="H1230" s="205" t="str">
        <f>IF(SP_NORTE!F1233="","*",SP_NORTE!F1233)</f>
        <v>*</v>
      </c>
      <c r="I1230" s="205" t="str">
        <f>IF(SP_NORTE!H1233="","*",SP_NORTE!H1233)</f>
        <v>*</v>
      </c>
      <c r="J1230" s="205" t="str">
        <f>IF(SP_NORTE!I1233="","*",SP_NORTE!I1233)</f>
        <v>*</v>
      </c>
      <c r="K1230" s="195" t="str">
        <f>IF(SP_NORTE!M1233="","*",SP_NORTE!M1233)</f>
        <v>*</v>
      </c>
      <c r="L1230" s="195" t="str">
        <f>IF(SP_NORTE!N1233="","*",SP_NORTE!N1233)</f>
        <v>*</v>
      </c>
      <c r="M1230" s="196" t="str">
        <f>IF(SP_NORTE!J1233="","*",SP_NORTE!J1233)</f>
        <v>*</v>
      </c>
      <c r="N1230" s="204" t="str">
        <f>IF(SP_NORTE!K1233="","*",SP_NORTE!K1233)</f>
        <v>*</v>
      </c>
      <c r="O1230" s="204" t="str">
        <f>IF(SP_NORTE!L1233="","*",SP_NORTE!L1233)</f>
        <v>*</v>
      </c>
      <c r="P1230" s="203" t="str">
        <f>IF(SP_NORTE!O1233="","*",SP_NORTE!O1233)</f>
        <v>*</v>
      </c>
      <c r="Q1230" s="203" t="str">
        <f>IF(SP_NORTE!P1233="","*",SP_NORTE!P1233)</f>
        <v>*</v>
      </c>
      <c r="R1230" s="205" t="str">
        <f>IF(SP_NORTE!Q1233="","*",CONCATENATE(SP_NORTE!Q1233," ",SP_NORTE!R1233))</f>
        <v>*</v>
      </c>
      <c r="S1230" s="205" t="str">
        <f>IF(SP_NORTE!V1233="","*",SP_NORTE!V1233)</f>
        <v>*</v>
      </c>
      <c r="T1230" s="205" t="str">
        <f>IF(SP_NORTE!W1233="","*",SP_NORTE!W1233)</f>
        <v>*</v>
      </c>
      <c r="U1230" s="193" t="str">
        <f ca="1">_xlfn.XLOOKUP(G1230&amp;$U$2,BS_CONTROLE[CHAVE],BS_CONTROLE[Quantidade_11],"-")</f>
        <v>-</v>
      </c>
      <c r="V1230" s="193" t="str">
        <f ca="1">_xlfn.XLOOKUP(G1230&amp;$V$2,BS_CONTROLE[CHAVE],BS_CONTROLE[Quantidade_11],"-")</f>
        <v>-</v>
      </c>
      <c r="W1230" s="193" t="str">
        <f ca="1">_xlfn.XLOOKUP(G1230&amp;$W$2,BS_CONTROLE[CHAVE],BS_CONTROLE[Quantidade_11],"-")</f>
        <v>-</v>
      </c>
    </row>
    <row r="1231" spans="1:23" s="101" customFormat="1" hidden="1">
      <c r="A1231" s="206" t="str">
        <f>IF(SP_NORTE!Y1234="","*",SP_NORTE!Y1234)</f>
        <v>*</v>
      </c>
      <c r="B1231" s="206" t="str">
        <f>IF(SP_NORTE!X1234="","*",SP_NORTE!X1234)</f>
        <v>*</v>
      </c>
      <c r="C1231" s="206" t="str">
        <f>IF(SP_NORTE!Z1234="","*",SP_NORTE!Z1234)</f>
        <v>*</v>
      </c>
      <c r="D1231" s="195" t="str">
        <f>IF(SP_NORTE!S1234="","*",SP_NORTE!S1234)</f>
        <v>*</v>
      </c>
      <c r="E1231" s="195" t="str">
        <f>IF(SP_NORTE!T1234="","*",SP_NORTE!T1234)</f>
        <v>*</v>
      </c>
      <c r="F1231" s="205" t="str">
        <f>IF(SP_NORTE!B1234="","*",SP_NORTE!B1234)</f>
        <v>*</v>
      </c>
      <c r="G1231" s="205" t="str">
        <f>IF(SP_NORTE!D1234="","*",SP_NORTE!D1234)</f>
        <v>*</v>
      </c>
      <c r="H1231" s="205" t="str">
        <f>IF(SP_NORTE!F1234="","*",SP_NORTE!F1234)</f>
        <v>*</v>
      </c>
      <c r="I1231" s="205" t="str">
        <f>IF(SP_NORTE!H1234="","*",SP_NORTE!H1234)</f>
        <v>*</v>
      </c>
      <c r="J1231" s="205" t="str">
        <f>IF(SP_NORTE!I1234="","*",SP_NORTE!I1234)</f>
        <v>*</v>
      </c>
      <c r="K1231" s="195" t="str">
        <f>IF(SP_NORTE!M1234="","*",SP_NORTE!M1234)</f>
        <v>*</v>
      </c>
      <c r="L1231" s="195" t="str">
        <f>IF(SP_NORTE!N1234="","*",SP_NORTE!N1234)</f>
        <v>*</v>
      </c>
      <c r="M1231" s="196" t="str">
        <f>IF(SP_NORTE!J1234="","*",SP_NORTE!J1234)</f>
        <v>*</v>
      </c>
      <c r="N1231" s="204" t="str">
        <f>IF(SP_NORTE!K1234="","*",SP_NORTE!K1234)</f>
        <v>*</v>
      </c>
      <c r="O1231" s="204" t="str">
        <f>IF(SP_NORTE!L1234="","*",SP_NORTE!L1234)</f>
        <v>*</v>
      </c>
      <c r="P1231" s="203" t="str">
        <f>IF(SP_NORTE!O1234="","*",SP_NORTE!O1234)</f>
        <v>*</v>
      </c>
      <c r="Q1231" s="203" t="str">
        <f>IF(SP_NORTE!P1234="","*",SP_NORTE!P1234)</f>
        <v>*</v>
      </c>
      <c r="R1231" s="205" t="str">
        <f>IF(SP_NORTE!Q1234="","*",CONCATENATE(SP_NORTE!Q1234," ",SP_NORTE!R1234))</f>
        <v>*</v>
      </c>
      <c r="S1231" s="205" t="str">
        <f>IF(SP_NORTE!V1234="","*",SP_NORTE!V1234)</f>
        <v>*</v>
      </c>
      <c r="T1231" s="205" t="str">
        <f>IF(SP_NORTE!W1234="","*",SP_NORTE!W1234)</f>
        <v>*</v>
      </c>
      <c r="U1231" s="193" t="str">
        <f ca="1">_xlfn.XLOOKUP(G1231&amp;$U$2,BS_CONTROLE[CHAVE],BS_CONTROLE[Quantidade_11],"-")</f>
        <v>-</v>
      </c>
      <c r="V1231" s="193" t="str">
        <f ca="1">_xlfn.XLOOKUP(G1231&amp;$V$2,BS_CONTROLE[CHAVE],BS_CONTROLE[Quantidade_11],"-")</f>
        <v>-</v>
      </c>
      <c r="W1231" s="193" t="str">
        <f ca="1">_xlfn.XLOOKUP(G1231&amp;$W$2,BS_CONTROLE[CHAVE],BS_CONTROLE[Quantidade_11],"-")</f>
        <v>-</v>
      </c>
    </row>
    <row r="1232" spans="1:23" s="101" customFormat="1" hidden="1">
      <c r="A1232" s="206" t="str">
        <f>IF(SP_NORTE!Y1235="","*",SP_NORTE!Y1235)</f>
        <v>*</v>
      </c>
      <c r="B1232" s="206" t="str">
        <f>IF(SP_NORTE!X1235="","*",SP_NORTE!X1235)</f>
        <v>*</v>
      </c>
      <c r="C1232" s="206" t="str">
        <f>IF(SP_NORTE!Z1235="","*",SP_NORTE!Z1235)</f>
        <v>*</v>
      </c>
      <c r="D1232" s="195" t="str">
        <f>IF(SP_NORTE!S1235="","*",SP_NORTE!S1235)</f>
        <v>*</v>
      </c>
      <c r="E1232" s="195" t="str">
        <f>IF(SP_NORTE!T1235="","*",SP_NORTE!T1235)</f>
        <v>*</v>
      </c>
      <c r="F1232" s="205" t="str">
        <f>IF(SP_NORTE!B1235="","*",SP_NORTE!B1235)</f>
        <v>*</v>
      </c>
      <c r="G1232" s="205" t="str">
        <f>IF(SP_NORTE!D1235="","*",SP_NORTE!D1235)</f>
        <v>*</v>
      </c>
      <c r="H1232" s="205" t="str">
        <f>IF(SP_NORTE!F1235="","*",SP_NORTE!F1235)</f>
        <v>*</v>
      </c>
      <c r="I1232" s="205" t="str">
        <f>IF(SP_NORTE!H1235="","*",SP_NORTE!H1235)</f>
        <v>*</v>
      </c>
      <c r="J1232" s="205" t="str">
        <f>IF(SP_NORTE!I1235="","*",SP_NORTE!I1235)</f>
        <v>*</v>
      </c>
      <c r="K1232" s="195" t="str">
        <f>IF(SP_NORTE!M1235="","*",SP_NORTE!M1235)</f>
        <v>*</v>
      </c>
      <c r="L1232" s="195" t="str">
        <f>IF(SP_NORTE!N1235="","*",SP_NORTE!N1235)</f>
        <v>*</v>
      </c>
      <c r="M1232" s="196" t="str">
        <f>IF(SP_NORTE!J1235="","*",SP_NORTE!J1235)</f>
        <v>*</v>
      </c>
      <c r="N1232" s="204" t="str">
        <f>IF(SP_NORTE!K1235="","*",SP_NORTE!K1235)</f>
        <v>*</v>
      </c>
      <c r="O1232" s="204" t="str">
        <f>IF(SP_NORTE!L1235="","*",SP_NORTE!L1235)</f>
        <v>*</v>
      </c>
      <c r="P1232" s="203" t="str">
        <f>IF(SP_NORTE!O1235="","*",SP_NORTE!O1235)</f>
        <v>*</v>
      </c>
      <c r="Q1232" s="203" t="str">
        <f>IF(SP_NORTE!P1235="","*",SP_NORTE!P1235)</f>
        <v>*</v>
      </c>
      <c r="R1232" s="205" t="str">
        <f>IF(SP_NORTE!Q1235="","*",CONCATENATE(SP_NORTE!Q1235," ",SP_NORTE!R1235))</f>
        <v>*</v>
      </c>
      <c r="S1232" s="205" t="str">
        <f>IF(SP_NORTE!V1235="","*",SP_NORTE!V1235)</f>
        <v>*</v>
      </c>
      <c r="T1232" s="205" t="str">
        <f>IF(SP_NORTE!W1235="","*",SP_NORTE!W1235)</f>
        <v>*</v>
      </c>
      <c r="U1232" s="193" t="str">
        <f ca="1">_xlfn.XLOOKUP(G1232&amp;$U$2,BS_CONTROLE[CHAVE],BS_CONTROLE[Quantidade_11],"-")</f>
        <v>-</v>
      </c>
      <c r="V1232" s="193" t="str">
        <f ca="1">_xlfn.XLOOKUP(G1232&amp;$V$2,BS_CONTROLE[CHAVE],BS_CONTROLE[Quantidade_11],"-")</f>
        <v>-</v>
      </c>
      <c r="W1232" s="193" t="str">
        <f ca="1">_xlfn.XLOOKUP(G1232&amp;$W$2,BS_CONTROLE[CHAVE],BS_CONTROLE[Quantidade_11],"-")</f>
        <v>-</v>
      </c>
    </row>
    <row r="1233" spans="1:23" s="101" customFormat="1" hidden="1">
      <c r="A1233" s="206" t="str">
        <f>IF(SP_NORTE!Y1236="","*",SP_NORTE!Y1236)</f>
        <v>*</v>
      </c>
      <c r="B1233" s="206" t="str">
        <f>IF(SP_NORTE!X1236="","*",SP_NORTE!X1236)</f>
        <v>*</v>
      </c>
      <c r="C1233" s="206" t="str">
        <f>IF(SP_NORTE!Z1236="","*",SP_NORTE!Z1236)</f>
        <v>*</v>
      </c>
      <c r="D1233" s="195" t="str">
        <f>IF(SP_NORTE!S1236="","*",SP_NORTE!S1236)</f>
        <v>*</v>
      </c>
      <c r="E1233" s="195" t="str">
        <f>IF(SP_NORTE!T1236="","*",SP_NORTE!T1236)</f>
        <v>*</v>
      </c>
      <c r="F1233" s="205" t="str">
        <f>IF(SP_NORTE!B1236="","*",SP_NORTE!B1236)</f>
        <v>*</v>
      </c>
      <c r="G1233" s="205" t="str">
        <f>IF(SP_NORTE!D1236="","*",SP_NORTE!D1236)</f>
        <v>*</v>
      </c>
      <c r="H1233" s="205" t="str">
        <f>IF(SP_NORTE!F1236="","*",SP_NORTE!F1236)</f>
        <v>*</v>
      </c>
      <c r="I1233" s="205" t="str">
        <f>IF(SP_NORTE!H1236="","*",SP_NORTE!H1236)</f>
        <v>*</v>
      </c>
      <c r="J1233" s="205" t="str">
        <f>IF(SP_NORTE!I1236="","*",SP_NORTE!I1236)</f>
        <v>*</v>
      </c>
      <c r="K1233" s="195" t="str">
        <f>IF(SP_NORTE!M1236="","*",SP_NORTE!M1236)</f>
        <v>*</v>
      </c>
      <c r="L1233" s="195" t="str">
        <f>IF(SP_NORTE!N1236="","*",SP_NORTE!N1236)</f>
        <v>*</v>
      </c>
      <c r="M1233" s="196" t="str">
        <f>IF(SP_NORTE!J1236="","*",SP_NORTE!J1236)</f>
        <v>*</v>
      </c>
      <c r="N1233" s="204" t="str">
        <f>IF(SP_NORTE!K1236="","*",SP_NORTE!K1236)</f>
        <v>*</v>
      </c>
      <c r="O1233" s="204" t="str">
        <f>IF(SP_NORTE!L1236="","*",SP_NORTE!L1236)</f>
        <v>*</v>
      </c>
      <c r="P1233" s="203" t="str">
        <f>IF(SP_NORTE!O1236="","*",SP_NORTE!O1236)</f>
        <v>*</v>
      </c>
      <c r="Q1233" s="203" t="str">
        <f>IF(SP_NORTE!P1236="","*",SP_NORTE!P1236)</f>
        <v>*</v>
      </c>
      <c r="R1233" s="205" t="str">
        <f>IF(SP_NORTE!Q1236="","*",CONCATENATE(SP_NORTE!Q1236," ",SP_NORTE!R1236))</f>
        <v>*</v>
      </c>
      <c r="S1233" s="205" t="str">
        <f>IF(SP_NORTE!V1236="","*",SP_NORTE!V1236)</f>
        <v>*</v>
      </c>
      <c r="T1233" s="205" t="str">
        <f>IF(SP_NORTE!W1236="","*",SP_NORTE!W1236)</f>
        <v>*</v>
      </c>
      <c r="U1233" s="193" t="str">
        <f ca="1">_xlfn.XLOOKUP(G1233&amp;$U$2,BS_CONTROLE[CHAVE],BS_CONTROLE[Quantidade_11],"-")</f>
        <v>-</v>
      </c>
      <c r="V1233" s="193" t="str">
        <f ca="1">_xlfn.XLOOKUP(G1233&amp;$V$2,BS_CONTROLE[CHAVE],BS_CONTROLE[Quantidade_11],"-")</f>
        <v>-</v>
      </c>
      <c r="W1233" s="193" t="str">
        <f ca="1">_xlfn.XLOOKUP(G1233&amp;$W$2,BS_CONTROLE[CHAVE],BS_CONTROLE[Quantidade_11],"-")</f>
        <v>-</v>
      </c>
    </row>
    <row r="1234" spans="1:23" s="101" customFormat="1" hidden="1">
      <c r="A1234" s="206" t="str">
        <f>IF(SP_NORTE!Y1237="","*",SP_NORTE!Y1237)</f>
        <v>*</v>
      </c>
      <c r="B1234" s="206" t="str">
        <f>IF(SP_NORTE!X1237="","*",SP_NORTE!X1237)</f>
        <v>*</v>
      </c>
      <c r="C1234" s="206" t="str">
        <f>IF(SP_NORTE!Z1237="","*",SP_NORTE!Z1237)</f>
        <v>*</v>
      </c>
      <c r="D1234" s="195" t="str">
        <f>IF(SP_NORTE!S1237="","*",SP_NORTE!S1237)</f>
        <v>*</v>
      </c>
      <c r="E1234" s="195" t="str">
        <f>IF(SP_NORTE!T1237="","*",SP_NORTE!T1237)</f>
        <v>*</v>
      </c>
      <c r="F1234" s="205" t="str">
        <f>IF(SP_NORTE!B1237="","*",SP_NORTE!B1237)</f>
        <v>*</v>
      </c>
      <c r="G1234" s="205" t="str">
        <f>IF(SP_NORTE!D1237="","*",SP_NORTE!D1237)</f>
        <v>*</v>
      </c>
      <c r="H1234" s="205" t="str">
        <f>IF(SP_NORTE!F1237="","*",SP_NORTE!F1237)</f>
        <v>*</v>
      </c>
      <c r="I1234" s="205" t="str">
        <f>IF(SP_NORTE!H1237="","*",SP_NORTE!H1237)</f>
        <v>*</v>
      </c>
      <c r="J1234" s="205" t="str">
        <f>IF(SP_NORTE!I1237="","*",SP_NORTE!I1237)</f>
        <v>*</v>
      </c>
      <c r="K1234" s="195" t="str">
        <f>IF(SP_NORTE!M1237="","*",SP_NORTE!M1237)</f>
        <v>*</v>
      </c>
      <c r="L1234" s="195" t="str">
        <f>IF(SP_NORTE!N1237="","*",SP_NORTE!N1237)</f>
        <v>*</v>
      </c>
      <c r="M1234" s="196" t="str">
        <f>IF(SP_NORTE!J1237="","*",SP_NORTE!J1237)</f>
        <v>*</v>
      </c>
      <c r="N1234" s="204" t="str">
        <f>IF(SP_NORTE!K1237="","*",SP_NORTE!K1237)</f>
        <v>*</v>
      </c>
      <c r="O1234" s="204" t="str">
        <f>IF(SP_NORTE!L1237="","*",SP_NORTE!L1237)</f>
        <v>*</v>
      </c>
      <c r="P1234" s="203" t="str">
        <f>IF(SP_NORTE!O1237="","*",SP_NORTE!O1237)</f>
        <v>*</v>
      </c>
      <c r="Q1234" s="203" t="str">
        <f>IF(SP_NORTE!P1237="","*",SP_NORTE!P1237)</f>
        <v>*</v>
      </c>
      <c r="R1234" s="205" t="str">
        <f>IF(SP_NORTE!Q1237="","*",CONCATENATE(SP_NORTE!Q1237," ",SP_NORTE!R1237))</f>
        <v>*</v>
      </c>
      <c r="S1234" s="205" t="str">
        <f>IF(SP_NORTE!V1237="","*",SP_NORTE!V1237)</f>
        <v>*</v>
      </c>
      <c r="T1234" s="205" t="str">
        <f>IF(SP_NORTE!W1237="","*",SP_NORTE!W1237)</f>
        <v>*</v>
      </c>
      <c r="U1234" s="193" t="str">
        <f ca="1">_xlfn.XLOOKUP(G1234&amp;$U$2,BS_CONTROLE[CHAVE],BS_CONTROLE[Quantidade_11],"-")</f>
        <v>-</v>
      </c>
      <c r="V1234" s="193" t="str">
        <f ca="1">_xlfn.XLOOKUP(G1234&amp;$V$2,BS_CONTROLE[CHAVE],BS_CONTROLE[Quantidade_11],"-")</f>
        <v>-</v>
      </c>
      <c r="W1234" s="193" t="str">
        <f ca="1">_xlfn.XLOOKUP(G1234&amp;$W$2,BS_CONTROLE[CHAVE],BS_CONTROLE[Quantidade_11],"-")</f>
        <v>-</v>
      </c>
    </row>
    <row r="1235" spans="1:23" s="101" customFormat="1" hidden="1">
      <c r="A1235" s="206" t="str">
        <f>IF(SP_NORTE!Y1238="","*",SP_NORTE!Y1238)</f>
        <v>*</v>
      </c>
      <c r="B1235" s="206" t="str">
        <f>IF(SP_NORTE!X1238="","*",SP_NORTE!X1238)</f>
        <v>*</v>
      </c>
      <c r="C1235" s="206" t="str">
        <f>IF(SP_NORTE!Z1238="","*",SP_NORTE!Z1238)</f>
        <v>*</v>
      </c>
      <c r="D1235" s="195" t="str">
        <f>IF(SP_NORTE!S1238="","*",SP_NORTE!S1238)</f>
        <v>*</v>
      </c>
      <c r="E1235" s="195" t="str">
        <f>IF(SP_NORTE!T1238="","*",SP_NORTE!T1238)</f>
        <v>*</v>
      </c>
      <c r="F1235" s="205" t="str">
        <f>IF(SP_NORTE!B1238="","*",SP_NORTE!B1238)</f>
        <v>*</v>
      </c>
      <c r="G1235" s="205" t="str">
        <f>IF(SP_NORTE!D1238="","*",SP_NORTE!D1238)</f>
        <v>*</v>
      </c>
      <c r="H1235" s="205" t="str">
        <f>IF(SP_NORTE!F1238="","*",SP_NORTE!F1238)</f>
        <v>*</v>
      </c>
      <c r="I1235" s="205" t="str">
        <f>IF(SP_NORTE!H1238="","*",SP_NORTE!H1238)</f>
        <v>*</v>
      </c>
      <c r="J1235" s="205" t="str">
        <f>IF(SP_NORTE!I1238="","*",SP_NORTE!I1238)</f>
        <v>*</v>
      </c>
      <c r="K1235" s="195" t="str">
        <f>IF(SP_NORTE!M1238="","*",SP_NORTE!M1238)</f>
        <v>*</v>
      </c>
      <c r="L1235" s="195" t="str">
        <f>IF(SP_NORTE!N1238="","*",SP_NORTE!N1238)</f>
        <v>*</v>
      </c>
      <c r="M1235" s="196" t="str">
        <f>IF(SP_NORTE!J1238="","*",SP_NORTE!J1238)</f>
        <v>*</v>
      </c>
      <c r="N1235" s="204" t="str">
        <f>IF(SP_NORTE!K1238="","*",SP_NORTE!K1238)</f>
        <v>*</v>
      </c>
      <c r="O1235" s="204" t="str">
        <f>IF(SP_NORTE!L1238="","*",SP_NORTE!L1238)</f>
        <v>*</v>
      </c>
      <c r="P1235" s="203" t="str">
        <f>IF(SP_NORTE!O1238="","*",SP_NORTE!O1238)</f>
        <v>*</v>
      </c>
      <c r="Q1235" s="203" t="str">
        <f>IF(SP_NORTE!P1238="","*",SP_NORTE!P1238)</f>
        <v>*</v>
      </c>
      <c r="R1235" s="205" t="str">
        <f>IF(SP_NORTE!Q1238="","*",CONCATENATE(SP_NORTE!Q1238," ",SP_NORTE!R1238))</f>
        <v>*</v>
      </c>
      <c r="S1235" s="205" t="str">
        <f>IF(SP_NORTE!V1238="","*",SP_NORTE!V1238)</f>
        <v>*</v>
      </c>
      <c r="T1235" s="205" t="str">
        <f>IF(SP_NORTE!W1238="","*",SP_NORTE!W1238)</f>
        <v>*</v>
      </c>
      <c r="U1235" s="193" t="str">
        <f ca="1">_xlfn.XLOOKUP(G1235&amp;$U$2,BS_CONTROLE[CHAVE],BS_CONTROLE[Quantidade_11],"-")</f>
        <v>-</v>
      </c>
      <c r="V1235" s="193" t="str">
        <f ca="1">_xlfn.XLOOKUP(G1235&amp;$V$2,BS_CONTROLE[CHAVE],BS_CONTROLE[Quantidade_11],"-")</f>
        <v>-</v>
      </c>
      <c r="W1235" s="193" t="str">
        <f ca="1">_xlfn.XLOOKUP(G1235&amp;$W$2,BS_CONTROLE[CHAVE],BS_CONTROLE[Quantidade_11],"-")</f>
        <v>-</v>
      </c>
    </row>
    <row r="1236" spans="1:23" s="101" customFormat="1" hidden="1">
      <c r="A1236" s="206" t="str">
        <f>IF(SP_NORTE!Y1239="","*",SP_NORTE!Y1239)</f>
        <v>*</v>
      </c>
      <c r="B1236" s="206" t="str">
        <f>IF(SP_NORTE!X1239="","*",SP_NORTE!X1239)</f>
        <v>*</v>
      </c>
      <c r="C1236" s="206" t="str">
        <f>IF(SP_NORTE!Z1239="","*",SP_NORTE!Z1239)</f>
        <v>*</v>
      </c>
      <c r="D1236" s="195" t="str">
        <f>IF(SP_NORTE!S1239="","*",SP_NORTE!S1239)</f>
        <v>*</v>
      </c>
      <c r="E1236" s="195" t="str">
        <f>IF(SP_NORTE!T1239="","*",SP_NORTE!T1239)</f>
        <v>*</v>
      </c>
      <c r="F1236" s="205" t="str">
        <f>IF(SP_NORTE!B1239="","*",SP_NORTE!B1239)</f>
        <v>*</v>
      </c>
      <c r="G1236" s="205" t="str">
        <f>IF(SP_NORTE!D1239="","*",SP_NORTE!D1239)</f>
        <v>*</v>
      </c>
      <c r="H1236" s="205" t="str">
        <f>IF(SP_NORTE!F1239="","*",SP_NORTE!F1239)</f>
        <v>*</v>
      </c>
      <c r="I1236" s="205" t="str">
        <f>IF(SP_NORTE!H1239="","*",SP_NORTE!H1239)</f>
        <v>*</v>
      </c>
      <c r="J1236" s="205" t="str">
        <f>IF(SP_NORTE!I1239="","*",SP_NORTE!I1239)</f>
        <v>*</v>
      </c>
      <c r="K1236" s="195" t="str">
        <f>IF(SP_NORTE!M1239="","*",SP_NORTE!M1239)</f>
        <v>*</v>
      </c>
      <c r="L1236" s="195" t="str">
        <f>IF(SP_NORTE!N1239="","*",SP_NORTE!N1239)</f>
        <v>*</v>
      </c>
      <c r="M1236" s="196" t="str">
        <f>IF(SP_NORTE!J1239="","*",SP_NORTE!J1239)</f>
        <v>*</v>
      </c>
      <c r="N1236" s="204" t="str">
        <f>IF(SP_NORTE!K1239="","*",SP_NORTE!K1239)</f>
        <v>*</v>
      </c>
      <c r="O1236" s="204" t="str">
        <f>IF(SP_NORTE!L1239="","*",SP_NORTE!L1239)</f>
        <v>*</v>
      </c>
      <c r="P1236" s="203" t="str">
        <f>IF(SP_NORTE!O1239="","*",SP_NORTE!O1239)</f>
        <v>*</v>
      </c>
      <c r="Q1236" s="203" t="str">
        <f>IF(SP_NORTE!P1239="","*",SP_NORTE!P1239)</f>
        <v>*</v>
      </c>
      <c r="R1236" s="205" t="str">
        <f>IF(SP_NORTE!Q1239="","*",CONCATENATE(SP_NORTE!Q1239," ",SP_NORTE!R1239))</f>
        <v>*</v>
      </c>
      <c r="S1236" s="205" t="str">
        <f>IF(SP_NORTE!V1239="","*",SP_NORTE!V1239)</f>
        <v>*</v>
      </c>
      <c r="T1236" s="205" t="str">
        <f>IF(SP_NORTE!W1239="","*",SP_NORTE!W1239)</f>
        <v>*</v>
      </c>
      <c r="U1236" s="193" t="str">
        <f ca="1">_xlfn.XLOOKUP(G1236&amp;$U$2,BS_CONTROLE[CHAVE],BS_CONTROLE[Quantidade_11],"-")</f>
        <v>-</v>
      </c>
      <c r="V1236" s="193" t="str">
        <f ca="1">_xlfn.XLOOKUP(G1236&amp;$V$2,BS_CONTROLE[CHAVE],BS_CONTROLE[Quantidade_11],"-")</f>
        <v>-</v>
      </c>
      <c r="W1236" s="193" t="str">
        <f ca="1">_xlfn.XLOOKUP(G1236&amp;$W$2,BS_CONTROLE[CHAVE],BS_CONTROLE[Quantidade_11],"-")</f>
        <v>-</v>
      </c>
    </row>
    <row r="1237" spans="1:23" s="101" customFormat="1" hidden="1">
      <c r="A1237" s="206" t="str">
        <f>IF(SP_NORTE!Y1240="","*",SP_NORTE!Y1240)</f>
        <v>*</v>
      </c>
      <c r="B1237" s="206" t="str">
        <f>IF(SP_NORTE!X1240="","*",SP_NORTE!X1240)</f>
        <v>*</v>
      </c>
      <c r="C1237" s="206" t="str">
        <f>IF(SP_NORTE!Z1240="","*",SP_NORTE!Z1240)</f>
        <v>*</v>
      </c>
      <c r="D1237" s="195" t="str">
        <f>IF(SP_NORTE!S1240="","*",SP_NORTE!S1240)</f>
        <v>*</v>
      </c>
      <c r="E1237" s="195" t="str">
        <f>IF(SP_NORTE!T1240="","*",SP_NORTE!T1240)</f>
        <v>*</v>
      </c>
      <c r="F1237" s="205" t="str">
        <f>IF(SP_NORTE!B1240="","*",SP_NORTE!B1240)</f>
        <v>*</v>
      </c>
      <c r="G1237" s="205" t="str">
        <f>IF(SP_NORTE!D1240="","*",SP_NORTE!D1240)</f>
        <v>*</v>
      </c>
      <c r="H1237" s="205" t="str">
        <f>IF(SP_NORTE!F1240="","*",SP_NORTE!F1240)</f>
        <v>*</v>
      </c>
      <c r="I1237" s="205" t="str">
        <f>IF(SP_NORTE!H1240="","*",SP_NORTE!H1240)</f>
        <v>*</v>
      </c>
      <c r="J1237" s="205" t="str">
        <f>IF(SP_NORTE!I1240="","*",SP_NORTE!I1240)</f>
        <v>*</v>
      </c>
      <c r="K1237" s="195" t="str">
        <f>IF(SP_NORTE!M1240="","*",SP_NORTE!M1240)</f>
        <v>*</v>
      </c>
      <c r="L1237" s="195" t="str">
        <f>IF(SP_NORTE!N1240="","*",SP_NORTE!N1240)</f>
        <v>*</v>
      </c>
      <c r="M1237" s="196" t="str">
        <f>IF(SP_NORTE!J1240="","*",SP_NORTE!J1240)</f>
        <v>*</v>
      </c>
      <c r="N1237" s="204" t="str">
        <f>IF(SP_NORTE!K1240="","*",SP_NORTE!K1240)</f>
        <v>*</v>
      </c>
      <c r="O1237" s="204" t="str">
        <f>IF(SP_NORTE!L1240="","*",SP_NORTE!L1240)</f>
        <v>*</v>
      </c>
      <c r="P1237" s="203" t="str">
        <f>IF(SP_NORTE!O1240="","*",SP_NORTE!O1240)</f>
        <v>*</v>
      </c>
      <c r="Q1237" s="203" t="str">
        <f>IF(SP_NORTE!P1240="","*",SP_NORTE!P1240)</f>
        <v>*</v>
      </c>
      <c r="R1237" s="205" t="str">
        <f>IF(SP_NORTE!Q1240="","*",CONCATENATE(SP_NORTE!Q1240," ",SP_NORTE!R1240))</f>
        <v>*</v>
      </c>
      <c r="S1237" s="205" t="str">
        <f>IF(SP_NORTE!V1240="","*",SP_NORTE!V1240)</f>
        <v>*</v>
      </c>
      <c r="T1237" s="205" t="str">
        <f>IF(SP_NORTE!W1240="","*",SP_NORTE!W1240)</f>
        <v>*</v>
      </c>
      <c r="U1237" s="193" t="str">
        <f ca="1">_xlfn.XLOOKUP(G1237&amp;$U$2,BS_CONTROLE[CHAVE],BS_CONTROLE[Quantidade_11],"-")</f>
        <v>-</v>
      </c>
      <c r="V1237" s="193" t="str">
        <f ca="1">_xlfn.XLOOKUP(G1237&amp;$V$2,BS_CONTROLE[CHAVE],BS_CONTROLE[Quantidade_11],"-")</f>
        <v>-</v>
      </c>
      <c r="W1237" s="193" t="str">
        <f ca="1">_xlfn.XLOOKUP(G1237&amp;$W$2,BS_CONTROLE[CHAVE],BS_CONTROLE[Quantidade_11],"-")</f>
        <v>-</v>
      </c>
    </row>
    <row r="1238" spans="1:23" s="101" customFormat="1" hidden="1">
      <c r="A1238" s="206" t="str">
        <f>IF(SP_NORTE!Y1241="","*",SP_NORTE!Y1241)</f>
        <v>*</v>
      </c>
      <c r="B1238" s="206" t="str">
        <f>IF(SP_NORTE!X1241="","*",SP_NORTE!X1241)</f>
        <v>*</v>
      </c>
      <c r="C1238" s="206" t="str">
        <f>IF(SP_NORTE!Z1241="","*",SP_NORTE!Z1241)</f>
        <v>*</v>
      </c>
      <c r="D1238" s="195" t="str">
        <f>IF(SP_NORTE!S1241="","*",SP_NORTE!S1241)</f>
        <v>*</v>
      </c>
      <c r="E1238" s="195" t="str">
        <f>IF(SP_NORTE!T1241="","*",SP_NORTE!T1241)</f>
        <v>*</v>
      </c>
      <c r="F1238" s="205" t="str">
        <f>IF(SP_NORTE!B1241="","*",SP_NORTE!B1241)</f>
        <v>*</v>
      </c>
      <c r="G1238" s="205" t="str">
        <f>IF(SP_NORTE!D1241="","*",SP_NORTE!D1241)</f>
        <v>*</v>
      </c>
      <c r="H1238" s="205" t="str">
        <f>IF(SP_NORTE!F1241="","*",SP_NORTE!F1241)</f>
        <v>*</v>
      </c>
      <c r="I1238" s="205" t="str">
        <f>IF(SP_NORTE!H1241="","*",SP_NORTE!H1241)</f>
        <v>*</v>
      </c>
      <c r="J1238" s="205" t="str">
        <f>IF(SP_NORTE!I1241="","*",SP_NORTE!I1241)</f>
        <v>*</v>
      </c>
      <c r="K1238" s="195" t="str">
        <f>IF(SP_NORTE!M1241="","*",SP_NORTE!M1241)</f>
        <v>*</v>
      </c>
      <c r="L1238" s="195" t="str">
        <f>IF(SP_NORTE!N1241="","*",SP_NORTE!N1241)</f>
        <v>*</v>
      </c>
      <c r="M1238" s="196" t="str">
        <f>IF(SP_NORTE!J1241="","*",SP_NORTE!J1241)</f>
        <v>*</v>
      </c>
      <c r="N1238" s="204" t="str">
        <f>IF(SP_NORTE!K1241="","*",SP_NORTE!K1241)</f>
        <v>*</v>
      </c>
      <c r="O1238" s="204" t="str">
        <f>IF(SP_NORTE!L1241="","*",SP_NORTE!L1241)</f>
        <v>*</v>
      </c>
      <c r="P1238" s="203" t="str">
        <f>IF(SP_NORTE!O1241="","*",SP_NORTE!O1241)</f>
        <v>*</v>
      </c>
      <c r="Q1238" s="203" t="str">
        <f>IF(SP_NORTE!P1241="","*",SP_NORTE!P1241)</f>
        <v>*</v>
      </c>
      <c r="R1238" s="205" t="str">
        <f>IF(SP_NORTE!Q1241="","*",CONCATENATE(SP_NORTE!Q1241," ",SP_NORTE!R1241))</f>
        <v>*</v>
      </c>
      <c r="S1238" s="205" t="str">
        <f>IF(SP_NORTE!V1241="","*",SP_NORTE!V1241)</f>
        <v>*</v>
      </c>
      <c r="T1238" s="205" t="str">
        <f>IF(SP_NORTE!W1241="","*",SP_NORTE!W1241)</f>
        <v>*</v>
      </c>
      <c r="U1238" s="193" t="str">
        <f ca="1">_xlfn.XLOOKUP(G1238&amp;$U$2,BS_CONTROLE[CHAVE],BS_CONTROLE[Quantidade_11],"-")</f>
        <v>-</v>
      </c>
      <c r="V1238" s="193" t="str">
        <f ca="1">_xlfn.XLOOKUP(G1238&amp;$V$2,BS_CONTROLE[CHAVE],BS_CONTROLE[Quantidade_11],"-")</f>
        <v>-</v>
      </c>
      <c r="W1238" s="193" t="str">
        <f ca="1">_xlfn.XLOOKUP(G1238&amp;$W$2,BS_CONTROLE[CHAVE],BS_CONTROLE[Quantidade_11],"-")</f>
        <v>-</v>
      </c>
    </row>
    <row r="1239" spans="1:23" s="101" customFormat="1" hidden="1">
      <c r="A1239" s="206" t="str">
        <f>IF(SP_NORTE!Y1242="","*",SP_NORTE!Y1242)</f>
        <v>*</v>
      </c>
      <c r="B1239" s="206" t="str">
        <f>IF(SP_NORTE!X1242="","*",SP_NORTE!X1242)</f>
        <v>*</v>
      </c>
      <c r="C1239" s="206" t="str">
        <f>IF(SP_NORTE!Z1242="","*",SP_NORTE!Z1242)</f>
        <v>*</v>
      </c>
      <c r="D1239" s="195" t="str">
        <f>IF(SP_NORTE!S1242="","*",SP_NORTE!S1242)</f>
        <v>*</v>
      </c>
      <c r="E1239" s="195" t="str">
        <f>IF(SP_NORTE!T1242="","*",SP_NORTE!T1242)</f>
        <v>*</v>
      </c>
      <c r="F1239" s="205" t="str">
        <f>IF(SP_NORTE!B1242="","*",SP_NORTE!B1242)</f>
        <v>*</v>
      </c>
      <c r="G1239" s="205" t="str">
        <f>IF(SP_NORTE!D1242="","*",SP_NORTE!D1242)</f>
        <v>*</v>
      </c>
      <c r="H1239" s="205" t="str">
        <f>IF(SP_NORTE!F1242="","*",SP_NORTE!F1242)</f>
        <v>*</v>
      </c>
      <c r="I1239" s="205" t="str">
        <f>IF(SP_NORTE!H1242="","*",SP_NORTE!H1242)</f>
        <v>*</v>
      </c>
      <c r="J1239" s="205" t="str">
        <f>IF(SP_NORTE!I1242="","*",SP_NORTE!I1242)</f>
        <v>*</v>
      </c>
      <c r="K1239" s="195" t="str">
        <f>IF(SP_NORTE!M1242="","*",SP_NORTE!M1242)</f>
        <v>*</v>
      </c>
      <c r="L1239" s="195" t="str">
        <f>IF(SP_NORTE!N1242="","*",SP_NORTE!N1242)</f>
        <v>*</v>
      </c>
      <c r="M1239" s="196" t="str">
        <f>IF(SP_NORTE!J1242="","*",SP_NORTE!J1242)</f>
        <v>*</v>
      </c>
      <c r="N1239" s="204" t="str">
        <f>IF(SP_NORTE!K1242="","*",SP_NORTE!K1242)</f>
        <v>*</v>
      </c>
      <c r="O1239" s="204" t="str">
        <f>IF(SP_NORTE!L1242="","*",SP_NORTE!L1242)</f>
        <v>*</v>
      </c>
      <c r="P1239" s="203" t="str">
        <f>IF(SP_NORTE!O1242="","*",SP_NORTE!O1242)</f>
        <v>*</v>
      </c>
      <c r="Q1239" s="203" t="str">
        <f>IF(SP_NORTE!P1242="","*",SP_NORTE!P1242)</f>
        <v>*</v>
      </c>
      <c r="R1239" s="205" t="str">
        <f>IF(SP_NORTE!Q1242="","*",CONCATENATE(SP_NORTE!Q1242," ",SP_NORTE!R1242))</f>
        <v>*</v>
      </c>
      <c r="S1239" s="205" t="str">
        <f>IF(SP_NORTE!V1242="","*",SP_NORTE!V1242)</f>
        <v>*</v>
      </c>
      <c r="T1239" s="205" t="str">
        <f>IF(SP_NORTE!W1242="","*",SP_NORTE!W1242)</f>
        <v>*</v>
      </c>
      <c r="U1239" s="193" t="str">
        <f ca="1">_xlfn.XLOOKUP(G1239&amp;$U$2,BS_CONTROLE[CHAVE],BS_CONTROLE[Quantidade_11],"-")</f>
        <v>-</v>
      </c>
      <c r="V1239" s="193" t="str">
        <f ca="1">_xlfn.XLOOKUP(G1239&amp;$V$2,BS_CONTROLE[CHAVE],BS_CONTROLE[Quantidade_11],"-")</f>
        <v>-</v>
      </c>
      <c r="W1239" s="193" t="str">
        <f ca="1">_xlfn.XLOOKUP(G1239&amp;$W$2,BS_CONTROLE[CHAVE],BS_CONTROLE[Quantidade_11],"-")</f>
        <v>-</v>
      </c>
    </row>
    <row r="1240" spans="1:23" s="101" customFormat="1" hidden="1">
      <c r="A1240" s="206" t="str">
        <f>IF(SP_NORTE!Y1243="","*",SP_NORTE!Y1243)</f>
        <v>*</v>
      </c>
      <c r="B1240" s="206" t="str">
        <f>IF(SP_NORTE!X1243="","*",SP_NORTE!X1243)</f>
        <v>*</v>
      </c>
      <c r="C1240" s="206" t="str">
        <f>IF(SP_NORTE!Z1243="","*",SP_NORTE!Z1243)</f>
        <v>*</v>
      </c>
      <c r="D1240" s="195" t="str">
        <f>IF(SP_NORTE!S1243="","*",SP_NORTE!S1243)</f>
        <v>*</v>
      </c>
      <c r="E1240" s="195" t="str">
        <f>IF(SP_NORTE!T1243="","*",SP_NORTE!T1243)</f>
        <v>*</v>
      </c>
      <c r="F1240" s="205" t="str">
        <f>IF(SP_NORTE!B1243="","*",SP_NORTE!B1243)</f>
        <v>*</v>
      </c>
      <c r="G1240" s="205" t="str">
        <f>IF(SP_NORTE!D1243="","*",SP_NORTE!D1243)</f>
        <v>*</v>
      </c>
      <c r="H1240" s="205" t="str">
        <f>IF(SP_NORTE!F1243="","*",SP_NORTE!F1243)</f>
        <v>*</v>
      </c>
      <c r="I1240" s="205" t="str">
        <f>IF(SP_NORTE!H1243="","*",SP_NORTE!H1243)</f>
        <v>*</v>
      </c>
      <c r="J1240" s="205" t="str">
        <f>IF(SP_NORTE!I1243="","*",SP_NORTE!I1243)</f>
        <v>*</v>
      </c>
      <c r="K1240" s="195" t="str">
        <f>IF(SP_NORTE!M1243="","*",SP_NORTE!M1243)</f>
        <v>*</v>
      </c>
      <c r="L1240" s="195" t="str">
        <f>IF(SP_NORTE!N1243="","*",SP_NORTE!N1243)</f>
        <v>*</v>
      </c>
      <c r="M1240" s="196" t="str">
        <f>IF(SP_NORTE!J1243="","*",SP_NORTE!J1243)</f>
        <v>*</v>
      </c>
      <c r="N1240" s="204" t="str">
        <f>IF(SP_NORTE!K1243="","*",SP_NORTE!K1243)</f>
        <v>*</v>
      </c>
      <c r="O1240" s="204" t="str">
        <f>IF(SP_NORTE!L1243="","*",SP_NORTE!L1243)</f>
        <v>*</v>
      </c>
      <c r="P1240" s="203" t="str">
        <f>IF(SP_NORTE!O1243="","*",SP_NORTE!O1243)</f>
        <v>*</v>
      </c>
      <c r="Q1240" s="203" t="str">
        <f>IF(SP_NORTE!P1243="","*",SP_NORTE!P1243)</f>
        <v>*</v>
      </c>
      <c r="R1240" s="205" t="str">
        <f>IF(SP_NORTE!Q1243="","*",CONCATENATE(SP_NORTE!Q1243," ",SP_NORTE!R1243))</f>
        <v>*</v>
      </c>
      <c r="S1240" s="205" t="str">
        <f>IF(SP_NORTE!V1243="","*",SP_NORTE!V1243)</f>
        <v>*</v>
      </c>
      <c r="T1240" s="205" t="str">
        <f>IF(SP_NORTE!W1243="","*",SP_NORTE!W1243)</f>
        <v>*</v>
      </c>
      <c r="U1240" s="193" t="str">
        <f ca="1">_xlfn.XLOOKUP(G1240&amp;$U$2,BS_CONTROLE[CHAVE],BS_CONTROLE[Quantidade_11],"-")</f>
        <v>-</v>
      </c>
      <c r="V1240" s="193" t="str">
        <f ca="1">_xlfn.XLOOKUP(G1240&amp;$V$2,BS_CONTROLE[CHAVE],BS_CONTROLE[Quantidade_11],"-")</f>
        <v>-</v>
      </c>
      <c r="W1240" s="193" t="str">
        <f ca="1">_xlfn.XLOOKUP(G1240&amp;$W$2,BS_CONTROLE[CHAVE],BS_CONTROLE[Quantidade_11],"-")</f>
        <v>-</v>
      </c>
    </row>
    <row r="1241" spans="1:23" s="101" customFormat="1" hidden="1">
      <c r="A1241" s="206" t="str">
        <f>IF(SP_NORTE!Y1244="","*",SP_NORTE!Y1244)</f>
        <v>*</v>
      </c>
      <c r="B1241" s="206" t="str">
        <f>IF(SP_NORTE!X1244="","*",SP_NORTE!X1244)</f>
        <v>*</v>
      </c>
      <c r="C1241" s="206" t="str">
        <f>IF(SP_NORTE!Z1244="","*",SP_NORTE!Z1244)</f>
        <v>*</v>
      </c>
      <c r="D1241" s="195" t="str">
        <f>IF(SP_NORTE!S1244="","*",SP_NORTE!S1244)</f>
        <v>*</v>
      </c>
      <c r="E1241" s="195" t="str">
        <f>IF(SP_NORTE!T1244="","*",SP_NORTE!T1244)</f>
        <v>*</v>
      </c>
      <c r="F1241" s="205" t="str">
        <f>IF(SP_NORTE!B1244="","*",SP_NORTE!B1244)</f>
        <v>*</v>
      </c>
      <c r="G1241" s="205" t="str">
        <f>IF(SP_NORTE!D1244="","*",SP_NORTE!D1244)</f>
        <v>*</v>
      </c>
      <c r="H1241" s="205" t="str">
        <f>IF(SP_NORTE!F1244="","*",SP_NORTE!F1244)</f>
        <v>*</v>
      </c>
      <c r="I1241" s="205" t="str">
        <f>IF(SP_NORTE!H1244="","*",SP_NORTE!H1244)</f>
        <v>*</v>
      </c>
      <c r="J1241" s="205" t="str">
        <f>IF(SP_NORTE!I1244="","*",SP_NORTE!I1244)</f>
        <v>*</v>
      </c>
      <c r="K1241" s="195" t="str">
        <f>IF(SP_NORTE!M1244="","*",SP_NORTE!M1244)</f>
        <v>*</v>
      </c>
      <c r="L1241" s="195" t="str">
        <f>IF(SP_NORTE!N1244="","*",SP_NORTE!N1244)</f>
        <v>*</v>
      </c>
      <c r="M1241" s="196" t="str">
        <f>IF(SP_NORTE!J1244="","*",SP_NORTE!J1244)</f>
        <v>*</v>
      </c>
      <c r="N1241" s="204" t="str">
        <f>IF(SP_NORTE!K1244="","*",SP_NORTE!K1244)</f>
        <v>*</v>
      </c>
      <c r="O1241" s="204" t="str">
        <f>IF(SP_NORTE!L1244="","*",SP_NORTE!L1244)</f>
        <v>*</v>
      </c>
      <c r="P1241" s="203" t="str">
        <f>IF(SP_NORTE!O1244="","*",SP_NORTE!O1244)</f>
        <v>*</v>
      </c>
      <c r="Q1241" s="203" t="str">
        <f>IF(SP_NORTE!P1244="","*",SP_NORTE!P1244)</f>
        <v>*</v>
      </c>
      <c r="R1241" s="205" t="str">
        <f>IF(SP_NORTE!Q1244="","*",CONCATENATE(SP_NORTE!Q1244," ",SP_NORTE!R1244))</f>
        <v>*</v>
      </c>
      <c r="S1241" s="205" t="str">
        <f>IF(SP_NORTE!V1244="","*",SP_NORTE!V1244)</f>
        <v>*</v>
      </c>
      <c r="T1241" s="205" t="str">
        <f>IF(SP_NORTE!W1244="","*",SP_NORTE!W1244)</f>
        <v>*</v>
      </c>
      <c r="U1241" s="193" t="str">
        <f ca="1">_xlfn.XLOOKUP(G1241&amp;$U$2,BS_CONTROLE[CHAVE],BS_CONTROLE[Quantidade_11],"-")</f>
        <v>-</v>
      </c>
      <c r="V1241" s="193" t="str">
        <f ca="1">_xlfn.XLOOKUP(G1241&amp;$V$2,BS_CONTROLE[CHAVE],BS_CONTROLE[Quantidade_11],"-")</f>
        <v>-</v>
      </c>
      <c r="W1241" s="193" t="str">
        <f ca="1">_xlfn.XLOOKUP(G1241&amp;$W$2,BS_CONTROLE[CHAVE],BS_CONTROLE[Quantidade_11],"-")</f>
        <v>-</v>
      </c>
    </row>
    <row r="1242" spans="1:23" s="101" customFormat="1" hidden="1">
      <c r="A1242" s="206" t="str">
        <f>IF(SP_NORTE!Y1245="","*",SP_NORTE!Y1245)</f>
        <v>*</v>
      </c>
      <c r="B1242" s="206" t="str">
        <f>IF(SP_NORTE!X1245="","*",SP_NORTE!X1245)</f>
        <v>*</v>
      </c>
      <c r="C1242" s="206" t="str">
        <f>IF(SP_NORTE!Z1245="","*",SP_NORTE!Z1245)</f>
        <v>*</v>
      </c>
      <c r="D1242" s="195" t="str">
        <f>IF(SP_NORTE!S1245="","*",SP_NORTE!S1245)</f>
        <v>*</v>
      </c>
      <c r="E1242" s="195" t="str">
        <f>IF(SP_NORTE!T1245="","*",SP_NORTE!T1245)</f>
        <v>*</v>
      </c>
      <c r="F1242" s="205" t="str">
        <f>IF(SP_NORTE!B1245="","*",SP_NORTE!B1245)</f>
        <v>*</v>
      </c>
      <c r="G1242" s="205" t="str">
        <f>IF(SP_NORTE!D1245="","*",SP_NORTE!D1245)</f>
        <v>*</v>
      </c>
      <c r="H1242" s="205" t="str">
        <f>IF(SP_NORTE!F1245="","*",SP_NORTE!F1245)</f>
        <v>*</v>
      </c>
      <c r="I1242" s="205" t="str">
        <f>IF(SP_NORTE!H1245="","*",SP_NORTE!H1245)</f>
        <v>*</v>
      </c>
      <c r="J1242" s="205" t="str">
        <f>IF(SP_NORTE!I1245="","*",SP_NORTE!I1245)</f>
        <v>*</v>
      </c>
      <c r="K1242" s="195" t="str">
        <f>IF(SP_NORTE!M1245="","*",SP_NORTE!M1245)</f>
        <v>*</v>
      </c>
      <c r="L1242" s="195" t="str">
        <f>IF(SP_NORTE!N1245="","*",SP_NORTE!N1245)</f>
        <v>*</v>
      </c>
      <c r="M1242" s="196" t="str">
        <f>IF(SP_NORTE!J1245="","*",SP_NORTE!J1245)</f>
        <v>*</v>
      </c>
      <c r="N1242" s="204" t="str">
        <f>IF(SP_NORTE!K1245="","*",SP_NORTE!K1245)</f>
        <v>*</v>
      </c>
      <c r="O1242" s="204" t="str">
        <f>IF(SP_NORTE!L1245="","*",SP_NORTE!L1245)</f>
        <v>*</v>
      </c>
      <c r="P1242" s="203" t="str">
        <f>IF(SP_NORTE!O1245="","*",SP_NORTE!O1245)</f>
        <v>*</v>
      </c>
      <c r="Q1242" s="203" t="str">
        <f>IF(SP_NORTE!P1245="","*",SP_NORTE!P1245)</f>
        <v>*</v>
      </c>
      <c r="R1242" s="205" t="str">
        <f>IF(SP_NORTE!Q1245="","*",CONCATENATE(SP_NORTE!Q1245," ",SP_NORTE!R1245))</f>
        <v>*</v>
      </c>
      <c r="S1242" s="205" t="str">
        <f>IF(SP_NORTE!V1245="","*",SP_NORTE!V1245)</f>
        <v>*</v>
      </c>
      <c r="T1242" s="205" t="str">
        <f>IF(SP_NORTE!W1245="","*",SP_NORTE!W1245)</f>
        <v>*</v>
      </c>
      <c r="U1242" s="193" t="str">
        <f ca="1">_xlfn.XLOOKUP(G1242&amp;$U$2,BS_CONTROLE[CHAVE],BS_CONTROLE[Quantidade_11],"-")</f>
        <v>-</v>
      </c>
      <c r="V1242" s="193" t="str">
        <f ca="1">_xlfn.XLOOKUP(G1242&amp;$V$2,BS_CONTROLE[CHAVE],BS_CONTROLE[Quantidade_11],"-")</f>
        <v>-</v>
      </c>
      <c r="W1242" s="193" t="str">
        <f ca="1">_xlfn.XLOOKUP(G1242&amp;$W$2,BS_CONTROLE[CHAVE],BS_CONTROLE[Quantidade_11],"-")</f>
        <v>-</v>
      </c>
    </row>
    <row r="1243" spans="1:23" s="101" customFormat="1" hidden="1">
      <c r="A1243" s="206" t="str">
        <f>IF(SP_NORTE!Y1246="","*",SP_NORTE!Y1246)</f>
        <v>*</v>
      </c>
      <c r="B1243" s="206" t="str">
        <f>IF(SP_NORTE!X1246="","*",SP_NORTE!X1246)</f>
        <v>*</v>
      </c>
      <c r="C1243" s="206" t="str">
        <f>IF(SP_NORTE!Z1246="","*",SP_NORTE!Z1246)</f>
        <v>*</v>
      </c>
      <c r="D1243" s="195" t="str">
        <f>IF(SP_NORTE!S1246="","*",SP_NORTE!S1246)</f>
        <v>*</v>
      </c>
      <c r="E1243" s="195" t="str">
        <f>IF(SP_NORTE!T1246="","*",SP_NORTE!T1246)</f>
        <v>*</v>
      </c>
      <c r="F1243" s="205" t="str">
        <f>IF(SP_NORTE!B1246="","*",SP_NORTE!B1246)</f>
        <v>*</v>
      </c>
      <c r="G1243" s="205" t="str">
        <f>IF(SP_NORTE!D1246="","*",SP_NORTE!D1246)</f>
        <v>*</v>
      </c>
      <c r="H1243" s="205" t="str">
        <f>IF(SP_NORTE!F1246="","*",SP_NORTE!F1246)</f>
        <v>*</v>
      </c>
      <c r="I1243" s="205" t="str">
        <f>IF(SP_NORTE!H1246="","*",SP_NORTE!H1246)</f>
        <v>*</v>
      </c>
      <c r="J1243" s="205" t="str">
        <f>IF(SP_NORTE!I1246="","*",SP_NORTE!I1246)</f>
        <v>*</v>
      </c>
      <c r="K1243" s="195" t="str">
        <f>IF(SP_NORTE!M1246="","*",SP_NORTE!M1246)</f>
        <v>*</v>
      </c>
      <c r="L1243" s="195" t="str">
        <f>IF(SP_NORTE!N1246="","*",SP_NORTE!N1246)</f>
        <v>*</v>
      </c>
      <c r="M1243" s="196" t="str">
        <f>IF(SP_NORTE!J1246="","*",SP_NORTE!J1246)</f>
        <v>*</v>
      </c>
      <c r="N1243" s="204" t="str">
        <f>IF(SP_NORTE!K1246="","*",SP_NORTE!K1246)</f>
        <v>*</v>
      </c>
      <c r="O1243" s="204" t="str">
        <f>IF(SP_NORTE!L1246="","*",SP_NORTE!L1246)</f>
        <v>*</v>
      </c>
      <c r="P1243" s="203" t="str">
        <f>IF(SP_NORTE!O1246="","*",SP_NORTE!O1246)</f>
        <v>*</v>
      </c>
      <c r="Q1243" s="203" t="str">
        <f>IF(SP_NORTE!P1246="","*",SP_NORTE!P1246)</f>
        <v>*</v>
      </c>
      <c r="R1243" s="205" t="str">
        <f>IF(SP_NORTE!Q1246="","*",CONCATENATE(SP_NORTE!Q1246," ",SP_NORTE!R1246))</f>
        <v>*</v>
      </c>
      <c r="S1243" s="205" t="str">
        <f>IF(SP_NORTE!V1246="","*",SP_NORTE!V1246)</f>
        <v>*</v>
      </c>
      <c r="T1243" s="205" t="str">
        <f>IF(SP_NORTE!W1246="","*",SP_NORTE!W1246)</f>
        <v>*</v>
      </c>
      <c r="U1243" s="193" t="str">
        <f ca="1">_xlfn.XLOOKUP(G1243&amp;$U$2,BS_CONTROLE[CHAVE],BS_CONTROLE[Quantidade_11],"-")</f>
        <v>-</v>
      </c>
      <c r="V1243" s="193" t="str">
        <f ca="1">_xlfn.XLOOKUP(G1243&amp;$V$2,BS_CONTROLE[CHAVE],BS_CONTROLE[Quantidade_11],"-")</f>
        <v>-</v>
      </c>
      <c r="W1243" s="193" t="str">
        <f ca="1">_xlfn.XLOOKUP(G1243&amp;$W$2,BS_CONTROLE[CHAVE],BS_CONTROLE[Quantidade_11],"-")</f>
        <v>-</v>
      </c>
    </row>
    <row r="1244" spans="1:23" s="101" customFormat="1" hidden="1">
      <c r="A1244" s="206" t="str">
        <f>IF(SP_NORTE!Y1247="","*",SP_NORTE!Y1247)</f>
        <v>*</v>
      </c>
      <c r="B1244" s="206" t="str">
        <f>IF(SP_NORTE!X1247="","*",SP_NORTE!X1247)</f>
        <v>*</v>
      </c>
      <c r="C1244" s="206" t="str">
        <f>IF(SP_NORTE!Z1247="","*",SP_NORTE!Z1247)</f>
        <v>*</v>
      </c>
      <c r="D1244" s="195" t="str">
        <f>IF(SP_NORTE!S1247="","*",SP_NORTE!S1247)</f>
        <v>*</v>
      </c>
      <c r="E1244" s="195" t="str">
        <f>IF(SP_NORTE!T1247="","*",SP_NORTE!T1247)</f>
        <v>*</v>
      </c>
      <c r="F1244" s="205" t="str">
        <f>IF(SP_NORTE!B1247="","*",SP_NORTE!B1247)</f>
        <v>*</v>
      </c>
      <c r="G1244" s="205" t="str">
        <f>IF(SP_NORTE!D1247="","*",SP_NORTE!D1247)</f>
        <v>*</v>
      </c>
      <c r="H1244" s="205" t="str">
        <f>IF(SP_NORTE!F1247="","*",SP_NORTE!F1247)</f>
        <v>*</v>
      </c>
      <c r="I1244" s="205" t="str">
        <f>IF(SP_NORTE!H1247="","*",SP_NORTE!H1247)</f>
        <v>*</v>
      </c>
      <c r="J1244" s="205" t="str">
        <f>IF(SP_NORTE!I1247="","*",SP_NORTE!I1247)</f>
        <v>*</v>
      </c>
      <c r="K1244" s="195" t="str">
        <f>IF(SP_NORTE!M1247="","*",SP_NORTE!M1247)</f>
        <v>*</v>
      </c>
      <c r="L1244" s="195" t="str">
        <f>IF(SP_NORTE!N1247="","*",SP_NORTE!N1247)</f>
        <v>*</v>
      </c>
      <c r="M1244" s="196" t="str">
        <f>IF(SP_NORTE!J1247="","*",SP_NORTE!J1247)</f>
        <v>*</v>
      </c>
      <c r="N1244" s="204" t="str">
        <f>IF(SP_NORTE!K1247="","*",SP_NORTE!K1247)</f>
        <v>*</v>
      </c>
      <c r="O1244" s="204" t="str">
        <f>IF(SP_NORTE!L1247="","*",SP_NORTE!L1247)</f>
        <v>*</v>
      </c>
      <c r="P1244" s="203" t="str">
        <f>IF(SP_NORTE!O1247="","*",SP_NORTE!O1247)</f>
        <v>*</v>
      </c>
      <c r="Q1244" s="203" t="str">
        <f>IF(SP_NORTE!P1247="","*",SP_NORTE!P1247)</f>
        <v>*</v>
      </c>
      <c r="R1244" s="205" t="str">
        <f>IF(SP_NORTE!Q1247="","*",CONCATENATE(SP_NORTE!Q1247," ",SP_NORTE!R1247))</f>
        <v>*</v>
      </c>
      <c r="S1244" s="205" t="str">
        <f>IF(SP_NORTE!V1247="","*",SP_NORTE!V1247)</f>
        <v>*</v>
      </c>
      <c r="T1244" s="205" t="str">
        <f>IF(SP_NORTE!W1247="","*",SP_NORTE!W1247)</f>
        <v>*</v>
      </c>
      <c r="U1244" s="193" t="str">
        <f ca="1">_xlfn.XLOOKUP(G1244&amp;$U$2,BS_CONTROLE[CHAVE],BS_CONTROLE[Quantidade_11],"-")</f>
        <v>-</v>
      </c>
      <c r="V1244" s="193" t="str">
        <f ca="1">_xlfn.XLOOKUP(G1244&amp;$V$2,BS_CONTROLE[CHAVE],BS_CONTROLE[Quantidade_11],"-")</f>
        <v>-</v>
      </c>
      <c r="W1244" s="193" t="str">
        <f ca="1">_xlfn.XLOOKUP(G1244&amp;$W$2,BS_CONTROLE[CHAVE],BS_CONTROLE[Quantidade_11],"-")</f>
        <v>-</v>
      </c>
    </row>
    <row r="1245" spans="1:23" s="101" customFormat="1" hidden="1">
      <c r="A1245" s="206" t="str">
        <f>IF(SP_NORTE!Y1248="","*",SP_NORTE!Y1248)</f>
        <v>*</v>
      </c>
      <c r="B1245" s="206" t="str">
        <f>IF(SP_NORTE!X1248="","*",SP_NORTE!X1248)</f>
        <v>*</v>
      </c>
      <c r="C1245" s="206" t="str">
        <f>IF(SP_NORTE!Z1248="","*",SP_NORTE!Z1248)</f>
        <v>*</v>
      </c>
      <c r="D1245" s="195" t="str">
        <f>IF(SP_NORTE!S1248="","*",SP_NORTE!S1248)</f>
        <v>*</v>
      </c>
      <c r="E1245" s="195" t="str">
        <f>IF(SP_NORTE!T1248="","*",SP_NORTE!T1248)</f>
        <v>*</v>
      </c>
      <c r="F1245" s="205" t="str">
        <f>IF(SP_NORTE!B1248="","*",SP_NORTE!B1248)</f>
        <v>*</v>
      </c>
      <c r="G1245" s="205" t="str">
        <f>IF(SP_NORTE!D1248="","*",SP_NORTE!D1248)</f>
        <v>*</v>
      </c>
      <c r="H1245" s="205" t="str">
        <f>IF(SP_NORTE!F1248="","*",SP_NORTE!F1248)</f>
        <v>*</v>
      </c>
      <c r="I1245" s="205" t="str">
        <f>IF(SP_NORTE!H1248="","*",SP_NORTE!H1248)</f>
        <v>*</v>
      </c>
      <c r="J1245" s="205" t="str">
        <f>IF(SP_NORTE!I1248="","*",SP_NORTE!I1248)</f>
        <v>*</v>
      </c>
      <c r="K1245" s="195" t="str">
        <f>IF(SP_NORTE!M1248="","*",SP_NORTE!M1248)</f>
        <v>*</v>
      </c>
      <c r="L1245" s="195" t="str">
        <f>IF(SP_NORTE!N1248="","*",SP_NORTE!N1248)</f>
        <v>*</v>
      </c>
      <c r="M1245" s="196" t="str">
        <f>IF(SP_NORTE!J1248="","*",SP_NORTE!J1248)</f>
        <v>*</v>
      </c>
      <c r="N1245" s="204" t="str">
        <f>IF(SP_NORTE!K1248="","*",SP_NORTE!K1248)</f>
        <v>*</v>
      </c>
      <c r="O1245" s="204" t="str">
        <f>IF(SP_NORTE!L1248="","*",SP_NORTE!L1248)</f>
        <v>*</v>
      </c>
      <c r="P1245" s="203" t="str">
        <f>IF(SP_NORTE!O1248="","*",SP_NORTE!O1248)</f>
        <v>*</v>
      </c>
      <c r="Q1245" s="203" t="str">
        <f>IF(SP_NORTE!P1248="","*",SP_NORTE!P1248)</f>
        <v>*</v>
      </c>
      <c r="R1245" s="205" t="str">
        <f>IF(SP_NORTE!Q1248="","*",CONCATENATE(SP_NORTE!Q1248," ",SP_NORTE!R1248))</f>
        <v>*</v>
      </c>
      <c r="S1245" s="205" t="str">
        <f>IF(SP_NORTE!V1248="","*",SP_NORTE!V1248)</f>
        <v>*</v>
      </c>
      <c r="T1245" s="205" t="str">
        <f>IF(SP_NORTE!W1248="","*",SP_NORTE!W1248)</f>
        <v>*</v>
      </c>
      <c r="U1245" s="193" t="str">
        <f ca="1">_xlfn.XLOOKUP(G1245&amp;$U$2,BS_CONTROLE[CHAVE],BS_CONTROLE[Quantidade_11],"-")</f>
        <v>-</v>
      </c>
      <c r="V1245" s="193" t="str">
        <f ca="1">_xlfn.XLOOKUP(G1245&amp;$V$2,BS_CONTROLE[CHAVE],BS_CONTROLE[Quantidade_11],"-")</f>
        <v>-</v>
      </c>
      <c r="W1245" s="193" t="str">
        <f ca="1">_xlfn.XLOOKUP(G1245&amp;$W$2,BS_CONTROLE[CHAVE],BS_CONTROLE[Quantidade_11],"-")</f>
        <v>-</v>
      </c>
    </row>
    <row r="1246" spans="1:23" s="101" customFormat="1" hidden="1">
      <c r="A1246" s="206" t="str">
        <f>IF(SP_NORTE!Y1249="","*",SP_NORTE!Y1249)</f>
        <v>*</v>
      </c>
      <c r="B1246" s="206" t="str">
        <f>IF(SP_NORTE!X1249="","*",SP_NORTE!X1249)</f>
        <v>*</v>
      </c>
      <c r="C1246" s="206" t="str">
        <f>IF(SP_NORTE!Z1249="","*",SP_NORTE!Z1249)</f>
        <v>*</v>
      </c>
      <c r="D1246" s="195" t="str">
        <f>IF(SP_NORTE!S1249="","*",SP_NORTE!S1249)</f>
        <v>*</v>
      </c>
      <c r="E1246" s="195" t="str">
        <f>IF(SP_NORTE!T1249="","*",SP_NORTE!T1249)</f>
        <v>*</v>
      </c>
      <c r="F1246" s="205" t="str">
        <f>IF(SP_NORTE!B1249="","*",SP_NORTE!B1249)</f>
        <v>*</v>
      </c>
      <c r="G1246" s="205" t="str">
        <f>IF(SP_NORTE!D1249="","*",SP_NORTE!D1249)</f>
        <v>*</v>
      </c>
      <c r="H1246" s="205" t="str">
        <f>IF(SP_NORTE!F1249="","*",SP_NORTE!F1249)</f>
        <v>*</v>
      </c>
      <c r="I1246" s="205" t="str">
        <f>IF(SP_NORTE!H1249="","*",SP_NORTE!H1249)</f>
        <v>*</v>
      </c>
      <c r="J1246" s="205" t="str">
        <f>IF(SP_NORTE!I1249="","*",SP_NORTE!I1249)</f>
        <v>*</v>
      </c>
      <c r="K1246" s="195" t="str">
        <f>IF(SP_NORTE!M1249="","*",SP_NORTE!M1249)</f>
        <v>*</v>
      </c>
      <c r="L1246" s="195" t="str">
        <f>IF(SP_NORTE!N1249="","*",SP_NORTE!N1249)</f>
        <v>*</v>
      </c>
      <c r="M1246" s="196" t="str">
        <f>IF(SP_NORTE!J1249="","*",SP_NORTE!J1249)</f>
        <v>*</v>
      </c>
      <c r="N1246" s="204" t="str">
        <f>IF(SP_NORTE!K1249="","*",SP_NORTE!K1249)</f>
        <v>*</v>
      </c>
      <c r="O1246" s="204" t="str">
        <f>IF(SP_NORTE!L1249="","*",SP_NORTE!L1249)</f>
        <v>*</v>
      </c>
      <c r="P1246" s="203" t="str">
        <f>IF(SP_NORTE!O1249="","*",SP_NORTE!O1249)</f>
        <v>*</v>
      </c>
      <c r="Q1246" s="203" t="str">
        <f>IF(SP_NORTE!P1249="","*",SP_NORTE!P1249)</f>
        <v>*</v>
      </c>
      <c r="R1246" s="205" t="str">
        <f>IF(SP_NORTE!Q1249="","*",CONCATENATE(SP_NORTE!Q1249," ",SP_NORTE!R1249))</f>
        <v>*</v>
      </c>
      <c r="S1246" s="205" t="str">
        <f>IF(SP_NORTE!V1249="","*",SP_NORTE!V1249)</f>
        <v>*</v>
      </c>
      <c r="T1246" s="205" t="str">
        <f>IF(SP_NORTE!W1249="","*",SP_NORTE!W1249)</f>
        <v>*</v>
      </c>
      <c r="U1246" s="193" t="str">
        <f ca="1">_xlfn.XLOOKUP(G1246&amp;$U$2,BS_CONTROLE[CHAVE],BS_CONTROLE[Quantidade_11],"-")</f>
        <v>-</v>
      </c>
      <c r="V1246" s="193" t="str">
        <f ca="1">_xlfn.XLOOKUP(G1246&amp;$V$2,BS_CONTROLE[CHAVE],BS_CONTROLE[Quantidade_11],"-")</f>
        <v>-</v>
      </c>
      <c r="W1246" s="193" t="str">
        <f ca="1">_xlfn.XLOOKUP(G1246&amp;$W$2,BS_CONTROLE[CHAVE],BS_CONTROLE[Quantidade_11],"-")</f>
        <v>-</v>
      </c>
    </row>
    <row r="1247" spans="1:23" s="101" customFormat="1" hidden="1">
      <c r="A1247" s="206" t="str">
        <f>IF(SP_NORTE!Y1250="","*",SP_NORTE!Y1250)</f>
        <v>*</v>
      </c>
      <c r="B1247" s="206" t="str">
        <f>IF(SP_NORTE!X1250="","*",SP_NORTE!X1250)</f>
        <v>*</v>
      </c>
      <c r="C1247" s="206" t="str">
        <f>IF(SP_NORTE!Z1250="","*",SP_NORTE!Z1250)</f>
        <v>*</v>
      </c>
      <c r="D1247" s="195" t="str">
        <f>IF(SP_NORTE!S1250="","*",SP_NORTE!S1250)</f>
        <v>*</v>
      </c>
      <c r="E1247" s="195" t="str">
        <f>IF(SP_NORTE!T1250="","*",SP_NORTE!T1250)</f>
        <v>*</v>
      </c>
      <c r="F1247" s="205" t="str">
        <f>IF(SP_NORTE!B1250="","*",SP_NORTE!B1250)</f>
        <v>*</v>
      </c>
      <c r="G1247" s="205" t="str">
        <f>IF(SP_NORTE!D1250="","*",SP_NORTE!D1250)</f>
        <v>*</v>
      </c>
      <c r="H1247" s="205" t="str">
        <f>IF(SP_NORTE!F1250="","*",SP_NORTE!F1250)</f>
        <v>*</v>
      </c>
      <c r="I1247" s="205" t="str">
        <f>IF(SP_NORTE!H1250="","*",SP_NORTE!H1250)</f>
        <v>*</v>
      </c>
      <c r="J1247" s="205" t="str">
        <f>IF(SP_NORTE!I1250="","*",SP_NORTE!I1250)</f>
        <v>*</v>
      </c>
      <c r="K1247" s="195" t="str">
        <f>IF(SP_NORTE!M1250="","*",SP_NORTE!M1250)</f>
        <v>*</v>
      </c>
      <c r="L1247" s="195" t="str">
        <f>IF(SP_NORTE!N1250="","*",SP_NORTE!N1250)</f>
        <v>*</v>
      </c>
      <c r="M1247" s="196" t="str">
        <f>IF(SP_NORTE!J1250="","*",SP_NORTE!J1250)</f>
        <v>*</v>
      </c>
      <c r="N1247" s="204" t="str">
        <f>IF(SP_NORTE!K1250="","*",SP_NORTE!K1250)</f>
        <v>*</v>
      </c>
      <c r="O1247" s="204" t="str">
        <f>IF(SP_NORTE!L1250="","*",SP_NORTE!L1250)</f>
        <v>*</v>
      </c>
      <c r="P1247" s="203" t="str">
        <f>IF(SP_NORTE!O1250="","*",SP_NORTE!O1250)</f>
        <v>*</v>
      </c>
      <c r="Q1247" s="203" t="str">
        <f>IF(SP_NORTE!P1250="","*",SP_NORTE!P1250)</f>
        <v>*</v>
      </c>
      <c r="R1247" s="205" t="str">
        <f>IF(SP_NORTE!Q1250="","*",CONCATENATE(SP_NORTE!Q1250," ",SP_NORTE!R1250))</f>
        <v>*</v>
      </c>
      <c r="S1247" s="205" t="str">
        <f>IF(SP_NORTE!V1250="","*",SP_NORTE!V1250)</f>
        <v>*</v>
      </c>
      <c r="T1247" s="205" t="str">
        <f>IF(SP_NORTE!W1250="","*",SP_NORTE!W1250)</f>
        <v>*</v>
      </c>
      <c r="U1247" s="193" t="str">
        <f ca="1">_xlfn.XLOOKUP(G1247&amp;$U$2,BS_CONTROLE[CHAVE],BS_CONTROLE[Quantidade_11],"-")</f>
        <v>-</v>
      </c>
      <c r="V1247" s="193" t="str">
        <f ca="1">_xlfn.XLOOKUP(G1247&amp;$V$2,BS_CONTROLE[CHAVE],BS_CONTROLE[Quantidade_11],"-")</f>
        <v>-</v>
      </c>
      <c r="W1247" s="193" t="str">
        <f ca="1">_xlfn.XLOOKUP(G1247&amp;$W$2,BS_CONTROLE[CHAVE],BS_CONTROLE[Quantidade_11],"-")</f>
        <v>-</v>
      </c>
    </row>
    <row r="1248" spans="1:23" s="101" customFormat="1" hidden="1">
      <c r="A1248" s="206" t="str">
        <f>IF(SP_NORTE!Y1251="","*",SP_NORTE!Y1251)</f>
        <v>*</v>
      </c>
      <c r="B1248" s="206" t="str">
        <f>IF(SP_NORTE!X1251="","*",SP_NORTE!X1251)</f>
        <v>*</v>
      </c>
      <c r="C1248" s="206" t="str">
        <f>IF(SP_NORTE!Z1251="","*",SP_NORTE!Z1251)</f>
        <v>*</v>
      </c>
      <c r="D1248" s="195" t="str">
        <f>IF(SP_NORTE!S1251="","*",SP_NORTE!S1251)</f>
        <v>*</v>
      </c>
      <c r="E1248" s="195" t="str">
        <f>IF(SP_NORTE!T1251="","*",SP_NORTE!T1251)</f>
        <v>*</v>
      </c>
      <c r="F1248" s="205" t="str">
        <f>IF(SP_NORTE!B1251="","*",SP_NORTE!B1251)</f>
        <v>*</v>
      </c>
      <c r="G1248" s="205" t="str">
        <f>IF(SP_NORTE!D1251="","*",SP_NORTE!D1251)</f>
        <v>*</v>
      </c>
      <c r="H1248" s="205" t="str">
        <f>IF(SP_NORTE!F1251="","*",SP_NORTE!F1251)</f>
        <v>*</v>
      </c>
      <c r="I1248" s="205" t="str">
        <f>IF(SP_NORTE!H1251="","*",SP_NORTE!H1251)</f>
        <v>*</v>
      </c>
      <c r="J1248" s="205" t="str">
        <f>IF(SP_NORTE!I1251="","*",SP_NORTE!I1251)</f>
        <v>*</v>
      </c>
      <c r="K1248" s="195" t="str">
        <f>IF(SP_NORTE!M1251="","*",SP_NORTE!M1251)</f>
        <v>*</v>
      </c>
      <c r="L1248" s="195" t="str">
        <f>IF(SP_NORTE!N1251="","*",SP_NORTE!N1251)</f>
        <v>*</v>
      </c>
      <c r="M1248" s="196" t="str">
        <f>IF(SP_NORTE!J1251="","*",SP_NORTE!J1251)</f>
        <v>*</v>
      </c>
      <c r="N1248" s="204" t="str">
        <f>IF(SP_NORTE!K1251="","*",SP_NORTE!K1251)</f>
        <v>*</v>
      </c>
      <c r="O1248" s="204" t="str">
        <f>IF(SP_NORTE!L1251="","*",SP_NORTE!L1251)</f>
        <v>*</v>
      </c>
      <c r="P1248" s="203" t="str">
        <f>IF(SP_NORTE!O1251="","*",SP_NORTE!O1251)</f>
        <v>*</v>
      </c>
      <c r="Q1248" s="203" t="str">
        <f>IF(SP_NORTE!P1251="","*",SP_NORTE!P1251)</f>
        <v>*</v>
      </c>
      <c r="R1248" s="205" t="str">
        <f>IF(SP_NORTE!Q1251="","*",CONCATENATE(SP_NORTE!Q1251," ",SP_NORTE!R1251))</f>
        <v>*</v>
      </c>
      <c r="S1248" s="205" t="str">
        <f>IF(SP_NORTE!V1251="","*",SP_NORTE!V1251)</f>
        <v>*</v>
      </c>
      <c r="T1248" s="205" t="str">
        <f>IF(SP_NORTE!W1251="","*",SP_NORTE!W1251)</f>
        <v>*</v>
      </c>
      <c r="U1248" s="193" t="str">
        <f ca="1">_xlfn.XLOOKUP(G1248&amp;$U$2,BS_CONTROLE[CHAVE],BS_CONTROLE[Quantidade_11],"-")</f>
        <v>-</v>
      </c>
      <c r="V1248" s="193" t="str">
        <f ca="1">_xlfn.XLOOKUP(G1248&amp;$V$2,BS_CONTROLE[CHAVE],BS_CONTROLE[Quantidade_11],"-")</f>
        <v>-</v>
      </c>
      <c r="W1248" s="193" t="str">
        <f ca="1">_xlfn.XLOOKUP(G1248&amp;$W$2,BS_CONTROLE[CHAVE],BS_CONTROLE[Quantidade_11],"-")</f>
        <v>-</v>
      </c>
    </row>
    <row r="1249" spans="1:23" s="101" customFormat="1" hidden="1">
      <c r="A1249" s="206" t="str">
        <f>IF(SP_NORTE!Y1252="","*",SP_NORTE!Y1252)</f>
        <v>*</v>
      </c>
      <c r="B1249" s="206" t="str">
        <f>IF(SP_NORTE!X1252="","*",SP_NORTE!X1252)</f>
        <v>*</v>
      </c>
      <c r="C1249" s="206" t="str">
        <f>IF(SP_NORTE!Z1252="","*",SP_NORTE!Z1252)</f>
        <v>*</v>
      </c>
      <c r="D1249" s="195" t="str">
        <f>IF(SP_NORTE!S1252="","*",SP_NORTE!S1252)</f>
        <v>*</v>
      </c>
      <c r="E1249" s="195" t="str">
        <f>IF(SP_NORTE!T1252="","*",SP_NORTE!T1252)</f>
        <v>*</v>
      </c>
      <c r="F1249" s="205" t="str">
        <f>IF(SP_NORTE!B1252="","*",SP_NORTE!B1252)</f>
        <v>*</v>
      </c>
      <c r="G1249" s="205" t="str">
        <f>IF(SP_NORTE!D1252="","*",SP_NORTE!D1252)</f>
        <v>*</v>
      </c>
      <c r="H1249" s="205" t="str">
        <f>IF(SP_NORTE!F1252="","*",SP_NORTE!F1252)</f>
        <v>*</v>
      </c>
      <c r="I1249" s="205" t="str">
        <f>IF(SP_NORTE!H1252="","*",SP_NORTE!H1252)</f>
        <v>*</v>
      </c>
      <c r="J1249" s="205" t="str">
        <f>IF(SP_NORTE!I1252="","*",SP_NORTE!I1252)</f>
        <v>*</v>
      </c>
      <c r="K1249" s="195" t="str">
        <f>IF(SP_NORTE!M1252="","*",SP_NORTE!M1252)</f>
        <v>*</v>
      </c>
      <c r="L1249" s="195" t="str">
        <f>IF(SP_NORTE!N1252="","*",SP_NORTE!N1252)</f>
        <v>*</v>
      </c>
      <c r="M1249" s="196" t="str">
        <f>IF(SP_NORTE!J1252="","*",SP_NORTE!J1252)</f>
        <v>*</v>
      </c>
      <c r="N1249" s="204" t="str">
        <f>IF(SP_NORTE!K1252="","*",SP_NORTE!K1252)</f>
        <v>*</v>
      </c>
      <c r="O1249" s="204" t="str">
        <f>IF(SP_NORTE!L1252="","*",SP_NORTE!L1252)</f>
        <v>*</v>
      </c>
      <c r="P1249" s="203" t="str">
        <f>IF(SP_NORTE!O1252="","*",SP_NORTE!O1252)</f>
        <v>*</v>
      </c>
      <c r="Q1249" s="203" t="str">
        <f>IF(SP_NORTE!P1252="","*",SP_NORTE!P1252)</f>
        <v>*</v>
      </c>
      <c r="R1249" s="205" t="str">
        <f>IF(SP_NORTE!Q1252="","*",CONCATENATE(SP_NORTE!Q1252," ",SP_NORTE!R1252))</f>
        <v>*</v>
      </c>
      <c r="S1249" s="205" t="str">
        <f>IF(SP_NORTE!V1252="","*",SP_NORTE!V1252)</f>
        <v>*</v>
      </c>
      <c r="T1249" s="205" t="str">
        <f>IF(SP_NORTE!W1252="","*",SP_NORTE!W1252)</f>
        <v>*</v>
      </c>
      <c r="U1249" s="193" t="str">
        <f ca="1">_xlfn.XLOOKUP(G1249&amp;$U$2,BS_CONTROLE[CHAVE],BS_CONTROLE[Quantidade_11],"-")</f>
        <v>-</v>
      </c>
      <c r="V1249" s="193" t="str">
        <f ca="1">_xlfn.XLOOKUP(G1249&amp;$V$2,BS_CONTROLE[CHAVE],BS_CONTROLE[Quantidade_11],"-")</f>
        <v>-</v>
      </c>
      <c r="W1249" s="193" t="str">
        <f ca="1">_xlfn.XLOOKUP(G1249&amp;$W$2,BS_CONTROLE[CHAVE],BS_CONTROLE[Quantidade_11],"-")</f>
        <v>-</v>
      </c>
    </row>
    <row r="1250" spans="1:23" s="101" customFormat="1" hidden="1">
      <c r="A1250" s="206" t="str">
        <f>IF(SP_NORTE!Y1253="","*",SP_NORTE!Y1253)</f>
        <v>*</v>
      </c>
      <c r="B1250" s="206" t="str">
        <f>IF(SP_NORTE!X1253="","*",SP_NORTE!X1253)</f>
        <v>*</v>
      </c>
      <c r="C1250" s="206" t="str">
        <f>IF(SP_NORTE!Z1253="","*",SP_NORTE!Z1253)</f>
        <v>*</v>
      </c>
      <c r="D1250" s="195" t="str">
        <f>IF(SP_NORTE!S1253="","*",SP_NORTE!S1253)</f>
        <v>*</v>
      </c>
      <c r="E1250" s="195" t="str">
        <f>IF(SP_NORTE!T1253="","*",SP_NORTE!T1253)</f>
        <v>*</v>
      </c>
      <c r="F1250" s="205" t="str">
        <f>IF(SP_NORTE!B1253="","*",SP_NORTE!B1253)</f>
        <v>*</v>
      </c>
      <c r="G1250" s="205" t="str">
        <f>IF(SP_NORTE!D1253="","*",SP_NORTE!D1253)</f>
        <v>*</v>
      </c>
      <c r="H1250" s="205" t="str">
        <f>IF(SP_NORTE!F1253="","*",SP_NORTE!F1253)</f>
        <v>*</v>
      </c>
      <c r="I1250" s="205" t="str">
        <f>IF(SP_NORTE!H1253="","*",SP_NORTE!H1253)</f>
        <v>*</v>
      </c>
      <c r="J1250" s="205" t="str">
        <f>IF(SP_NORTE!I1253="","*",SP_NORTE!I1253)</f>
        <v>*</v>
      </c>
      <c r="K1250" s="195" t="str">
        <f>IF(SP_NORTE!M1253="","*",SP_NORTE!M1253)</f>
        <v>*</v>
      </c>
      <c r="L1250" s="195" t="str">
        <f>IF(SP_NORTE!N1253="","*",SP_NORTE!N1253)</f>
        <v>*</v>
      </c>
      <c r="M1250" s="196" t="str">
        <f>IF(SP_NORTE!J1253="","*",SP_NORTE!J1253)</f>
        <v>*</v>
      </c>
      <c r="N1250" s="204" t="str">
        <f>IF(SP_NORTE!K1253="","*",SP_NORTE!K1253)</f>
        <v>*</v>
      </c>
      <c r="O1250" s="204" t="str">
        <f>IF(SP_NORTE!L1253="","*",SP_NORTE!L1253)</f>
        <v>*</v>
      </c>
      <c r="P1250" s="203" t="str">
        <f>IF(SP_NORTE!O1253="","*",SP_NORTE!O1253)</f>
        <v>*</v>
      </c>
      <c r="Q1250" s="203" t="str">
        <f>IF(SP_NORTE!P1253="","*",SP_NORTE!P1253)</f>
        <v>*</v>
      </c>
      <c r="R1250" s="205" t="str">
        <f>IF(SP_NORTE!Q1253="","*",CONCATENATE(SP_NORTE!Q1253," ",SP_NORTE!R1253))</f>
        <v>*</v>
      </c>
      <c r="S1250" s="205" t="str">
        <f>IF(SP_NORTE!V1253="","*",SP_NORTE!V1253)</f>
        <v>*</v>
      </c>
      <c r="T1250" s="205" t="str">
        <f>IF(SP_NORTE!W1253="","*",SP_NORTE!W1253)</f>
        <v>*</v>
      </c>
      <c r="U1250" s="193" t="str">
        <f ca="1">_xlfn.XLOOKUP(G1250&amp;$U$2,BS_CONTROLE[CHAVE],BS_CONTROLE[Quantidade_11],"-")</f>
        <v>-</v>
      </c>
      <c r="V1250" s="193" t="str">
        <f ca="1">_xlfn.XLOOKUP(G1250&amp;$V$2,BS_CONTROLE[CHAVE],BS_CONTROLE[Quantidade_11],"-")</f>
        <v>-</v>
      </c>
      <c r="W1250" s="193" t="str">
        <f ca="1">_xlfn.XLOOKUP(G1250&amp;$W$2,BS_CONTROLE[CHAVE],BS_CONTROLE[Quantidade_11],"-")</f>
        <v>-</v>
      </c>
    </row>
    <row r="1251" spans="1:23" s="101" customFormat="1" hidden="1">
      <c r="A1251" s="206" t="str">
        <f>IF(SP_NORTE!Y1254="","*",SP_NORTE!Y1254)</f>
        <v>*</v>
      </c>
      <c r="B1251" s="206" t="str">
        <f>IF(SP_NORTE!X1254="","*",SP_NORTE!X1254)</f>
        <v>*</v>
      </c>
      <c r="C1251" s="206" t="str">
        <f>IF(SP_NORTE!Z1254="","*",SP_NORTE!Z1254)</f>
        <v>*</v>
      </c>
      <c r="D1251" s="195" t="str">
        <f>IF(SP_NORTE!S1254="","*",SP_NORTE!S1254)</f>
        <v>*</v>
      </c>
      <c r="E1251" s="195" t="str">
        <f>IF(SP_NORTE!T1254="","*",SP_NORTE!T1254)</f>
        <v>*</v>
      </c>
      <c r="F1251" s="205" t="str">
        <f>IF(SP_NORTE!B1254="","*",SP_NORTE!B1254)</f>
        <v>*</v>
      </c>
      <c r="G1251" s="205" t="str">
        <f>IF(SP_NORTE!D1254="","*",SP_NORTE!D1254)</f>
        <v>*</v>
      </c>
      <c r="H1251" s="205" t="str">
        <f>IF(SP_NORTE!F1254="","*",SP_NORTE!F1254)</f>
        <v>*</v>
      </c>
      <c r="I1251" s="205" t="str">
        <f>IF(SP_NORTE!H1254="","*",SP_NORTE!H1254)</f>
        <v>*</v>
      </c>
      <c r="J1251" s="205" t="str">
        <f>IF(SP_NORTE!I1254="","*",SP_NORTE!I1254)</f>
        <v>*</v>
      </c>
      <c r="K1251" s="195" t="str">
        <f>IF(SP_NORTE!M1254="","*",SP_NORTE!M1254)</f>
        <v>*</v>
      </c>
      <c r="L1251" s="195" t="str">
        <f>IF(SP_NORTE!N1254="","*",SP_NORTE!N1254)</f>
        <v>*</v>
      </c>
      <c r="M1251" s="196" t="str">
        <f>IF(SP_NORTE!J1254="","*",SP_NORTE!J1254)</f>
        <v>*</v>
      </c>
      <c r="N1251" s="204" t="str">
        <f>IF(SP_NORTE!K1254="","*",SP_NORTE!K1254)</f>
        <v>*</v>
      </c>
      <c r="O1251" s="204" t="str">
        <f>IF(SP_NORTE!L1254="","*",SP_NORTE!L1254)</f>
        <v>*</v>
      </c>
      <c r="P1251" s="203" t="str">
        <f>IF(SP_NORTE!O1254="","*",SP_NORTE!O1254)</f>
        <v>*</v>
      </c>
      <c r="Q1251" s="203" t="str">
        <f>IF(SP_NORTE!P1254="","*",SP_NORTE!P1254)</f>
        <v>*</v>
      </c>
      <c r="R1251" s="205" t="str">
        <f>IF(SP_NORTE!Q1254="","*",CONCATENATE(SP_NORTE!Q1254," ",SP_NORTE!R1254))</f>
        <v>*</v>
      </c>
      <c r="S1251" s="205" t="str">
        <f>IF(SP_NORTE!V1254="","*",SP_NORTE!V1254)</f>
        <v>*</v>
      </c>
      <c r="T1251" s="205" t="str">
        <f>IF(SP_NORTE!W1254="","*",SP_NORTE!W1254)</f>
        <v>*</v>
      </c>
      <c r="U1251" s="193" t="str">
        <f ca="1">_xlfn.XLOOKUP(G1251&amp;$U$2,BS_CONTROLE[CHAVE],BS_CONTROLE[Quantidade_11],"-")</f>
        <v>-</v>
      </c>
      <c r="V1251" s="193" t="str">
        <f ca="1">_xlfn.XLOOKUP(G1251&amp;$V$2,BS_CONTROLE[CHAVE],BS_CONTROLE[Quantidade_11],"-")</f>
        <v>-</v>
      </c>
      <c r="W1251" s="193" t="str">
        <f ca="1">_xlfn.XLOOKUP(G1251&amp;$W$2,BS_CONTROLE[CHAVE],BS_CONTROLE[Quantidade_11],"-")</f>
        <v>-</v>
      </c>
    </row>
    <row r="1252" spans="1:23" s="101" customFormat="1" hidden="1">
      <c r="A1252" s="206" t="str">
        <f>IF(SP_NORTE!Y1255="","*",SP_NORTE!Y1255)</f>
        <v>*</v>
      </c>
      <c r="B1252" s="206" t="str">
        <f>IF(SP_NORTE!X1255="","*",SP_NORTE!X1255)</f>
        <v>*</v>
      </c>
      <c r="C1252" s="206" t="str">
        <f>IF(SP_NORTE!Z1255="","*",SP_NORTE!Z1255)</f>
        <v>*</v>
      </c>
      <c r="D1252" s="195" t="str">
        <f>IF(SP_NORTE!S1255="","*",SP_NORTE!S1255)</f>
        <v>*</v>
      </c>
      <c r="E1252" s="195" t="str">
        <f>IF(SP_NORTE!T1255="","*",SP_NORTE!T1255)</f>
        <v>*</v>
      </c>
      <c r="F1252" s="205" t="str">
        <f>IF(SP_NORTE!B1255="","*",SP_NORTE!B1255)</f>
        <v>*</v>
      </c>
      <c r="G1252" s="205" t="str">
        <f>IF(SP_NORTE!D1255="","*",SP_NORTE!D1255)</f>
        <v>*</v>
      </c>
      <c r="H1252" s="205" t="str">
        <f>IF(SP_NORTE!F1255="","*",SP_NORTE!F1255)</f>
        <v>*</v>
      </c>
      <c r="I1252" s="205" t="str">
        <f>IF(SP_NORTE!H1255="","*",SP_NORTE!H1255)</f>
        <v>*</v>
      </c>
      <c r="J1252" s="205" t="str">
        <f>IF(SP_NORTE!I1255="","*",SP_NORTE!I1255)</f>
        <v>*</v>
      </c>
      <c r="K1252" s="195" t="str">
        <f>IF(SP_NORTE!M1255="","*",SP_NORTE!M1255)</f>
        <v>*</v>
      </c>
      <c r="L1252" s="195" t="str">
        <f>IF(SP_NORTE!N1255="","*",SP_NORTE!N1255)</f>
        <v>*</v>
      </c>
      <c r="M1252" s="196" t="str">
        <f>IF(SP_NORTE!J1255="","*",SP_NORTE!J1255)</f>
        <v>*</v>
      </c>
      <c r="N1252" s="204" t="str">
        <f>IF(SP_NORTE!K1255="","*",SP_NORTE!K1255)</f>
        <v>*</v>
      </c>
      <c r="O1252" s="204" t="str">
        <f>IF(SP_NORTE!L1255="","*",SP_NORTE!L1255)</f>
        <v>*</v>
      </c>
      <c r="P1252" s="203" t="str">
        <f>IF(SP_NORTE!O1255="","*",SP_NORTE!O1255)</f>
        <v>*</v>
      </c>
      <c r="Q1252" s="203" t="str">
        <f>IF(SP_NORTE!P1255="","*",SP_NORTE!P1255)</f>
        <v>*</v>
      </c>
      <c r="R1252" s="205" t="str">
        <f>IF(SP_NORTE!Q1255="","*",CONCATENATE(SP_NORTE!Q1255," ",SP_NORTE!R1255))</f>
        <v>*</v>
      </c>
      <c r="S1252" s="205" t="str">
        <f>IF(SP_NORTE!V1255="","*",SP_NORTE!V1255)</f>
        <v>*</v>
      </c>
      <c r="T1252" s="205" t="str">
        <f>IF(SP_NORTE!W1255="","*",SP_NORTE!W1255)</f>
        <v>*</v>
      </c>
      <c r="U1252" s="193" t="str">
        <f ca="1">_xlfn.XLOOKUP(G1252&amp;$U$2,BS_CONTROLE[CHAVE],BS_CONTROLE[Quantidade_11],"-")</f>
        <v>-</v>
      </c>
      <c r="V1252" s="193" t="str">
        <f ca="1">_xlfn.XLOOKUP(G1252&amp;$V$2,BS_CONTROLE[CHAVE],BS_CONTROLE[Quantidade_11],"-")</f>
        <v>-</v>
      </c>
      <c r="W1252" s="193" t="str">
        <f ca="1">_xlfn.XLOOKUP(G1252&amp;$W$2,BS_CONTROLE[CHAVE],BS_CONTROLE[Quantidade_11],"-")</f>
        <v>-</v>
      </c>
    </row>
    <row r="1253" spans="1:23" s="101" customFormat="1" hidden="1">
      <c r="A1253" s="206" t="str">
        <f>IF(SP_NORTE!Y1256="","*",SP_NORTE!Y1256)</f>
        <v>*</v>
      </c>
      <c r="B1253" s="206" t="str">
        <f>IF(SP_NORTE!X1256="","*",SP_NORTE!X1256)</f>
        <v>*</v>
      </c>
      <c r="C1253" s="206" t="str">
        <f>IF(SP_NORTE!Z1256="","*",SP_NORTE!Z1256)</f>
        <v>*</v>
      </c>
      <c r="D1253" s="195" t="str">
        <f>IF(SP_NORTE!S1256="","*",SP_NORTE!S1256)</f>
        <v>*</v>
      </c>
      <c r="E1253" s="195" t="str">
        <f>IF(SP_NORTE!T1256="","*",SP_NORTE!T1256)</f>
        <v>*</v>
      </c>
      <c r="F1253" s="205" t="str">
        <f>IF(SP_NORTE!B1256="","*",SP_NORTE!B1256)</f>
        <v>*</v>
      </c>
      <c r="G1253" s="205" t="str">
        <f>IF(SP_NORTE!D1256="","*",SP_NORTE!D1256)</f>
        <v>*</v>
      </c>
      <c r="H1253" s="205" t="str">
        <f>IF(SP_NORTE!F1256="","*",SP_NORTE!F1256)</f>
        <v>*</v>
      </c>
      <c r="I1253" s="205" t="str">
        <f>IF(SP_NORTE!H1256="","*",SP_NORTE!H1256)</f>
        <v>*</v>
      </c>
      <c r="J1253" s="205" t="str">
        <f>IF(SP_NORTE!I1256="","*",SP_NORTE!I1256)</f>
        <v>*</v>
      </c>
      <c r="K1253" s="195" t="str">
        <f>IF(SP_NORTE!M1256="","*",SP_NORTE!M1256)</f>
        <v>*</v>
      </c>
      <c r="L1253" s="195" t="str">
        <f>IF(SP_NORTE!N1256="","*",SP_NORTE!N1256)</f>
        <v>*</v>
      </c>
      <c r="M1253" s="196" t="str">
        <f>IF(SP_NORTE!J1256="","*",SP_NORTE!J1256)</f>
        <v>*</v>
      </c>
      <c r="N1253" s="204" t="str">
        <f>IF(SP_NORTE!K1256="","*",SP_NORTE!K1256)</f>
        <v>*</v>
      </c>
      <c r="O1253" s="204" t="str">
        <f>IF(SP_NORTE!L1256="","*",SP_NORTE!L1256)</f>
        <v>*</v>
      </c>
      <c r="P1253" s="203" t="str">
        <f>IF(SP_NORTE!O1256="","*",SP_NORTE!O1256)</f>
        <v>*</v>
      </c>
      <c r="Q1253" s="203" t="str">
        <f>IF(SP_NORTE!P1256="","*",SP_NORTE!P1256)</f>
        <v>*</v>
      </c>
      <c r="R1253" s="205" t="str">
        <f>IF(SP_NORTE!Q1256="","*",CONCATENATE(SP_NORTE!Q1256," ",SP_NORTE!R1256))</f>
        <v>*</v>
      </c>
      <c r="S1253" s="205" t="str">
        <f>IF(SP_NORTE!V1256="","*",SP_NORTE!V1256)</f>
        <v>*</v>
      </c>
      <c r="T1253" s="205" t="str">
        <f>IF(SP_NORTE!W1256="","*",SP_NORTE!W1256)</f>
        <v>*</v>
      </c>
      <c r="U1253" s="193" t="str">
        <f ca="1">_xlfn.XLOOKUP(G1253&amp;$U$2,BS_CONTROLE[CHAVE],BS_CONTROLE[Quantidade_11],"-")</f>
        <v>-</v>
      </c>
      <c r="V1253" s="193" t="str">
        <f ca="1">_xlfn.XLOOKUP(G1253&amp;$V$2,BS_CONTROLE[CHAVE],BS_CONTROLE[Quantidade_11],"-")</f>
        <v>-</v>
      </c>
      <c r="W1253" s="193" t="str">
        <f ca="1">_xlfn.XLOOKUP(G1253&amp;$W$2,BS_CONTROLE[CHAVE],BS_CONTROLE[Quantidade_11],"-")</f>
        <v>-</v>
      </c>
    </row>
    <row r="1254" spans="1:23" s="101" customFormat="1" hidden="1">
      <c r="A1254" s="206" t="str">
        <f>IF(SP_NORTE!Y1257="","*",SP_NORTE!Y1257)</f>
        <v>*</v>
      </c>
      <c r="B1254" s="206" t="str">
        <f>IF(SP_NORTE!X1257="","*",SP_NORTE!X1257)</f>
        <v>*</v>
      </c>
      <c r="C1254" s="206" t="str">
        <f>IF(SP_NORTE!Z1257="","*",SP_NORTE!Z1257)</f>
        <v>*</v>
      </c>
      <c r="D1254" s="195" t="str">
        <f>IF(SP_NORTE!S1257="","*",SP_NORTE!S1257)</f>
        <v>*</v>
      </c>
      <c r="E1254" s="195" t="str">
        <f>IF(SP_NORTE!T1257="","*",SP_NORTE!T1257)</f>
        <v>*</v>
      </c>
      <c r="F1254" s="205" t="str">
        <f>IF(SP_NORTE!B1257="","*",SP_NORTE!B1257)</f>
        <v>*</v>
      </c>
      <c r="G1254" s="205" t="str">
        <f>IF(SP_NORTE!D1257="","*",SP_NORTE!D1257)</f>
        <v>*</v>
      </c>
      <c r="H1254" s="205" t="str">
        <f>IF(SP_NORTE!F1257="","*",SP_NORTE!F1257)</f>
        <v>*</v>
      </c>
      <c r="I1254" s="205" t="str">
        <f>IF(SP_NORTE!H1257="","*",SP_NORTE!H1257)</f>
        <v>*</v>
      </c>
      <c r="J1254" s="205" t="str">
        <f>IF(SP_NORTE!I1257="","*",SP_NORTE!I1257)</f>
        <v>*</v>
      </c>
      <c r="K1254" s="195" t="str">
        <f>IF(SP_NORTE!M1257="","*",SP_NORTE!M1257)</f>
        <v>*</v>
      </c>
      <c r="L1254" s="195" t="str">
        <f>IF(SP_NORTE!N1257="","*",SP_NORTE!N1257)</f>
        <v>*</v>
      </c>
      <c r="M1254" s="196" t="str">
        <f>IF(SP_NORTE!J1257="","*",SP_NORTE!J1257)</f>
        <v>*</v>
      </c>
      <c r="N1254" s="204" t="str">
        <f>IF(SP_NORTE!K1257="","*",SP_NORTE!K1257)</f>
        <v>*</v>
      </c>
      <c r="O1254" s="204" t="str">
        <f>IF(SP_NORTE!L1257="","*",SP_NORTE!L1257)</f>
        <v>*</v>
      </c>
      <c r="P1254" s="203" t="str">
        <f>IF(SP_NORTE!O1257="","*",SP_NORTE!O1257)</f>
        <v>*</v>
      </c>
      <c r="Q1254" s="203" t="str">
        <f>IF(SP_NORTE!P1257="","*",SP_NORTE!P1257)</f>
        <v>*</v>
      </c>
      <c r="R1254" s="205" t="str">
        <f>IF(SP_NORTE!Q1257="","*",CONCATENATE(SP_NORTE!Q1257," ",SP_NORTE!R1257))</f>
        <v>*</v>
      </c>
      <c r="S1254" s="205" t="str">
        <f>IF(SP_NORTE!V1257="","*",SP_NORTE!V1257)</f>
        <v>*</v>
      </c>
      <c r="T1254" s="205" t="str">
        <f>IF(SP_NORTE!W1257="","*",SP_NORTE!W1257)</f>
        <v>*</v>
      </c>
      <c r="U1254" s="193" t="str">
        <f ca="1">_xlfn.XLOOKUP(G1254&amp;$U$2,BS_CONTROLE[CHAVE],BS_CONTROLE[Quantidade_11],"-")</f>
        <v>-</v>
      </c>
      <c r="V1254" s="193" t="str">
        <f ca="1">_xlfn.XLOOKUP(G1254&amp;$V$2,BS_CONTROLE[CHAVE],BS_CONTROLE[Quantidade_11],"-")</f>
        <v>-</v>
      </c>
      <c r="W1254" s="193" t="str">
        <f ca="1">_xlfn.XLOOKUP(G1254&amp;$W$2,BS_CONTROLE[CHAVE],BS_CONTROLE[Quantidade_11],"-")</f>
        <v>-</v>
      </c>
    </row>
    <row r="1255" spans="1:23" s="101" customFormat="1" hidden="1">
      <c r="A1255" s="206" t="str">
        <f>IF(SP_NORTE!Y1258="","*",SP_NORTE!Y1258)</f>
        <v>*</v>
      </c>
      <c r="B1255" s="206" t="str">
        <f>IF(SP_NORTE!X1258="","*",SP_NORTE!X1258)</f>
        <v>*</v>
      </c>
      <c r="C1255" s="206" t="str">
        <f>IF(SP_NORTE!Z1258="","*",SP_NORTE!Z1258)</f>
        <v>*</v>
      </c>
      <c r="D1255" s="195" t="str">
        <f>IF(SP_NORTE!S1258="","*",SP_NORTE!S1258)</f>
        <v>*</v>
      </c>
      <c r="E1255" s="195" t="str">
        <f>IF(SP_NORTE!T1258="","*",SP_NORTE!T1258)</f>
        <v>*</v>
      </c>
      <c r="F1255" s="205" t="str">
        <f>IF(SP_NORTE!B1258="","*",SP_NORTE!B1258)</f>
        <v>*</v>
      </c>
      <c r="G1255" s="205" t="str">
        <f>IF(SP_NORTE!D1258="","*",SP_NORTE!D1258)</f>
        <v>*</v>
      </c>
      <c r="H1255" s="205" t="str">
        <f>IF(SP_NORTE!F1258="","*",SP_NORTE!F1258)</f>
        <v>*</v>
      </c>
      <c r="I1255" s="205" t="str">
        <f>IF(SP_NORTE!H1258="","*",SP_NORTE!H1258)</f>
        <v>*</v>
      </c>
      <c r="J1255" s="205" t="str">
        <f>IF(SP_NORTE!I1258="","*",SP_NORTE!I1258)</f>
        <v>*</v>
      </c>
      <c r="K1255" s="195" t="str">
        <f>IF(SP_NORTE!M1258="","*",SP_NORTE!M1258)</f>
        <v>*</v>
      </c>
      <c r="L1255" s="195" t="str">
        <f>IF(SP_NORTE!N1258="","*",SP_NORTE!N1258)</f>
        <v>*</v>
      </c>
      <c r="M1255" s="196" t="str">
        <f>IF(SP_NORTE!J1258="","*",SP_NORTE!J1258)</f>
        <v>*</v>
      </c>
      <c r="N1255" s="204" t="str">
        <f>IF(SP_NORTE!K1258="","*",SP_NORTE!K1258)</f>
        <v>*</v>
      </c>
      <c r="O1255" s="204" t="str">
        <f>IF(SP_NORTE!L1258="","*",SP_NORTE!L1258)</f>
        <v>*</v>
      </c>
      <c r="P1255" s="203" t="str">
        <f>IF(SP_NORTE!O1258="","*",SP_NORTE!O1258)</f>
        <v>*</v>
      </c>
      <c r="Q1255" s="203" t="str">
        <f>IF(SP_NORTE!P1258="","*",SP_NORTE!P1258)</f>
        <v>*</v>
      </c>
      <c r="R1255" s="205" t="str">
        <f>IF(SP_NORTE!Q1258="","*",CONCATENATE(SP_NORTE!Q1258," ",SP_NORTE!R1258))</f>
        <v>*</v>
      </c>
      <c r="S1255" s="205" t="str">
        <f>IF(SP_NORTE!V1258="","*",SP_NORTE!V1258)</f>
        <v>*</v>
      </c>
      <c r="T1255" s="205" t="str">
        <f>IF(SP_NORTE!W1258="","*",SP_NORTE!W1258)</f>
        <v>*</v>
      </c>
      <c r="U1255" s="193" t="str">
        <f ca="1">_xlfn.XLOOKUP(G1255&amp;$U$2,BS_CONTROLE[CHAVE],BS_CONTROLE[Quantidade_11],"-")</f>
        <v>-</v>
      </c>
      <c r="V1255" s="193" t="str">
        <f ca="1">_xlfn.XLOOKUP(G1255&amp;$V$2,BS_CONTROLE[CHAVE],BS_CONTROLE[Quantidade_11],"-")</f>
        <v>-</v>
      </c>
      <c r="W1255" s="193" t="str">
        <f ca="1">_xlfn.XLOOKUP(G1255&amp;$W$2,BS_CONTROLE[CHAVE],BS_CONTROLE[Quantidade_11],"-")</f>
        <v>-</v>
      </c>
    </row>
    <row r="1256" spans="1:23" s="101" customFormat="1" hidden="1">
      <c r="A1256" s="206" t="str">
        <f>IF(SP_NORTE!Y1259="","*",SP_NORTE!Y1259)</f>
        <v>*</v>
      </c>
      <c r="B1256" s="206" t="str">
        <f>IF(SP_NORTE!X1259="","*",SP_NORTE!X1259)</f>
        <v>*</v>
      </c>
      <c r="C1256" s="206" t="str">
        <f>IF(SP_NORTE!Z1259="","*",SP_NORTE!Z1259)</f>
        <v>*</v>
      </c>
      <c r="D1256" s="195" t="str">
        <f>IF(SP_NORTE!S1259="","*",SP_NORTE!S1259)</f>
        <v>*</v>
      </c>
      <c r="E1256" s="195" t="str">
        <f>IF(SP_NORTE!T1259="","*",SP_NORTE!T1259)</f>
        <v>*</v>
      </c>
      <c r="F1256" s="205" t="str">
        <f>IF(SP_NORTE!B1259="","*",SP_NORTE!B1259)</f>
        <v>*</v>
      </c>
      <c r="G1256" s="205" t="str">
        <f>IF(SP_NORTE!D1259="","*",SP_NORTE!D1259)</f>
        <v>*</v>
      </c>
      <c r="H1256" s="205" t="str">
        <f>IF(SP_NORTE!F1259="","*",SP_NORTE!F1259)</f>
        <v>*</v>
      </c>
      <c r="I1256" s="205" t="str">
        <f>IF(SP_NORTE!H1259="","*",SP_NORTE!H1259)</f>
        <v>*</v>
      </c>
      <c r="J1256" s="205" t="str">
        <f>IF(SP_NORTE!I1259="","*",SP_NORTE!I1259)</f>
        <v>*</v>
      </c>
      <c r="K1256" s="195" t="str">
        <f>IF(SP_NORTE!M1259="","*",SP_NORTE!M1259)</f>
        <v>*</v>
      </c>
      <c r="L1256" s="195" t="str">
        <f>IF(SP_NORTE!N1259="","*",SP_NORTE!N1259)</f>
        <v>*</v>
      </c>
      <c r="M1256" s="196" t="str">
        <f>IF(SP_NORTE!J1259="","*",SP_NORTE!J1259)</f>
        <v>*</v>
      </c>
      <c r="N1256" s="204" t="str">
        <f>IF(SP_NORTE!K1259="","*",SP_NORTE!K1259)</f>
        <v>*</v>
      </c>
      <c r="O1256" s="204" t="str">
        <f>IF(SP_NORTE!L1259="","*",SP_NORTE!L1259)</f>
        <v>*</v>
      </c>
      <c r="P1256" s="203" t="str">
        <f>IF(SP_NORTE!O1259="","*",SP_NORTE!O1259)</f>
        <v>*</v>
      </c>
      <c r="Q1256" s="203" t="str">
        <f>IF(SP_NORTE!P1259="","*",SP_NORTE!P1259)</f>
        <v>*</v>
      </c>
      <c r="R1256" s="205" t="str">
        <f>IF(SP_NORTE!Q1259="","*",CONCATENATE(SP_NORTE!Q1259," ",SP_NORTE!R1259))</f>
        <v>*</v>
      </c>
      <c r="S1256" s="205" t="str">
        <f>IF(SP_NORTE!V1259="","*",SP_NORTE!V1259)</f>
        <v>*</v>
      </c>
      <c r="T1256" s="205" t="str">
        <f>IF(SP_NORTE!W1259="","*",SP_NORTE!W1259)</f>
        <v>*</v>
      </c>
      <c r="U1256" s="193" t="str">
        <f ca="1">_xlfn.XLOOKUP(G1256&amp;$U$2,BS_CONTROLE[CHAVE],BS_CONTROLE[Quantidade_11],"-")</f>
        <v>-</v>
      </c>
      <c r="V1256" s="193" t="str">
        <f ca="1">_xlfn.XLOOKUP(G1256&amp;$V$2,BS_CONTROLE[CHAVE],BS_CONTROLE[Quantidade_11],"-")</f>
        <v>-</v>
      </c>
      <c r="W1256" s="193" t="str">
        <f ca="1">_xlfn.XLOOKUP(G1256&amp;$W$2,BS_CONTROLE[CHAVE],BS_CONTROLE[Quantidade_11],"-")</f>
        <v>-</v>
      </c>
    </row>
    <row r="1257" spans="1:23" s="101" customFormat="1" hidden="1">
      <c r="A1257" s="206" t="str">
        <f>IF(SP_NORTE!Y1260="","*",SP_NORTE!Y1260)</f>
        <v>*</v>
      </c>
      <c r="B1257" s="206" t="str">
        <f>IF(SP_NORTE!X1260="","*",SP_NORTE!X1260)</f>
        <v>*</v>
      </c>
      <c r="C1257" s="206" t="str">
        <f>IF(SP_NORTE!Z1260="","*",SP_NORTE!Z1260)</f>
        <v>*</v>
      </c>
      <c r="D1257" s="195" t="str">
        <f>IF(SP_NORTE!S1260="","*",SP_NORTE!S1260)</f>
        <v>*</v>
      </c>
      <c r="E1257" s="195" t="str">
        <f>IF(SP_NORTE!T1260="","*",SP_NORTE!T1260)</f>
        <v>*</v>
      </c>
      <c r="F1257" s="205" t="str">
        <f>IF(SP_NORTE!B1260="","*",SP_NORTE!B1260)</f>
        <v>*</v>
      </c>
      <c r="G1257" s="205" t="str">
        <f>IF(SP_NORTE!D1260="","*",SP_NORTE!D1260)</f>
        <v>*</v>
      </c>
      <c r="H1257" s="205" t="str">
        <f>IF(SP_NORTE!F1260="","*",SP_NORTE!F1260)</f>
        <v>*</v>
      </c>
      <c r="I1257" s="205" t="str">
        <f>IF(SP_NORTE!H1260="","*",SP_NORTE!H1260)</f>
        <v>*</v>
      </c>
      <c r="J1257" s="205" t="str">
        <f>IF(SP_NORTE!I1260="","*",SP_NORTE!I1260)</f>
        <v>*</v>
      </c>
      <c r="K1257" s="195" t="str">
        <f>IF(SP_NORTE!M1260="","*",SP_NORTE!M1260)</f>
        <v>*</v>
      </c>
      <c r="L1257" s="195" t="str">
        <f>IF(SP_NORTE!N1260="","*",SP_NORTE!N1260)</f>
        <v>*</v>
      </c>
      <c r="M1257" s="196" t="str">
        <f>IF(SP_NORTE!J1260="","*",SP_NORTE!J1260)</f>
        <v>*</v>
      </c>
      <c r="N1257" s="204" t="str">
        <f>IF(SP_NORTE!K1260="","*",SP_NORTE!K1260)</f>
        <v>*</v>
      </c>
      <c r="O1257" s="204" t="str">
        <f>IF(SP_NORTE!L1260="","*",SP_NORTE!L1260)</f>
        <v>*</v>
      </c>
      <c r="P1257" s="203" t="str">
        <f>IF(SP_NORTE!O1260="","*",SP_NORTE!O1260)</f>
        <v>*</v>
      </c>
      <c r="Q1257" s="203" t="str">
        <f>IF(SP_NORTE!P1260="","*",SP_NORTE!P1260)</f>
        <v>*</v>
      </c>
      <c r="R1257" s="205" t="str">
        <f>IF(SP_NORTE!Q1260="","*",CONCATENATE(SP_NORTE!Q1260," ",SP_NORTE!R1260))</f>
        <v>*</v>
      </c>
      <c r="S1257" s="205" t="str">
        <f>IF(SP_NORTE!V1260="","*",SP_NORTE!V1260)</f>
        <v>*</v>
      </c>
      <c r="T1257" s="205" t="str">
        <f>IF(SP_NORTE!W1260="","*",SP_NORTE!W1260)</f>
        <v>*</v>
      </c>
      <c r="U1257" s="193" t="str">
        <f ca="1">_xlfn.XLOOKUP(G1257&amp;$U$2,BS_CONTROLE[CHAVE],BS_CONTROLE[Quantidade_11],"-")</f>
        <v>-</v>
      </c>
      <c r="V1257" s="193" t="str">
        <f ca="1">_xlfn.XLOOKUP(G1257&amp;$V$2,BS_CONTROLE[CHAVE],BS_CONTROLE[Quantidade_11],"-")</f>
        <v>-</v>
      </c>
      <c r="W1257" s="193" t="str">
        <f ca="1">_xlfn.XLOOKUP(G1257&amp;$W$2,BS_CONTROLE[CHAVE],BS_CONTROLE[Quantidade_11],"-")</f>
        <v>-</v>
      </c>
    </row>
    <row r="1258" spans="1:23" s="101" customFormat="1" hidden="1">
      <c r="A1258" s="206" t="str">
        <f>IF(SP_NORTE!Y1261="","*",SP_NORTE!Y1261)</f>
        <v>*</v>
      </c>
      <c r="B1258" s="206" t="str">
        <f>IF(SP_NORTE!X1261="","*",SP_NORTE!X1261)</f>
        <v>*</v>
      </c>
      <c r="C1258" s="206" t="str">
        <f>IF(SP_NORTE!Z1261="","*",SP_NORTE!Z1261)</f>
        <v>*</v>
      </c>
      <c r="D1258" s="195" t="str">
        <f>IF(SP_NORTE!S1261="","*",SP_NORTE!S1261)</f>
        <v>*</v>
      </c>
      <c r="E1258" s="195" t="str">
        <f>IF(SP_NORTE!T1261="","*",SP_NORTE!T1261)</f>
        <v>*</v>
      </c>
      <c r="F1258" s="205" t="str">
        <f>IF(SP_NORTE!B1261="","*",SP_NORTE!B1261)</f>
        <v>*</v>
      </c>
      <c r="G1258" s="205" t="str">
        <f>IF(SP_NORTE!D1261="","*",SP_NORTE!D1261)</f>
        <v>*</v>
      </c>
      <c r="H1258" s="205" t="str">
        <f>IF(SP_NORTE!F1261="","*",SP_NORTE!F1261)</f>
        <v>*</v>
      </c>
      <c r="I1258" s="205" t="str">
        <f>IF(SP_NORTE!H1261="","*",SP_NORTE!H1261)</f>
        <v>*</v>
      </c>
      <c r="J1258" s="205" t="str">
        <f>IF(SP_NORTE!I1261="","*",SP_NORTE!I1261)</f>
        <v>*</v>
      </c>
      <c r="K1258" s="195" t="str">
        <f>IF(SP_NORTE!M1261="","*",SP_NORTE!M1261)</f>
        <v>*</v>
      </c>
      <c r="L1258" s="195" t="str">
        <f>IF(SP_NORTE!N1261="","*",SP_NORTE!N1261)</f>
        <v>*</v>
      </c>
      <c r="M1258" s="196" t="str">
        <f>IF(SP_NORTE!J1261="","*",SP_NORTE!J1261)</f>
        <v>*</v>
      </c>
      <c r="N1258" s="204" t="str">
        <f>IF(SP_NORTE!K1261="","*",SP_NORTE!K1261)</f>
        <v>*</v>
      </c>
      <c r="O1258" s="204" t="str">
        <f>IF(SP_NORTE!L1261="","*",SP_NORTE!L1261)</f>
        <v>*</v>
      </c>
      <c r="P1258" s="203" t="str">
        <f>IF(SP_NORTE!O1261="","*",SP_NORTE!O1261)</f>
        <v>*</v>
      </c>
      <c r="Q1258" s="203" t="str">
        <f>IF(SP_NORTE!P1261="","*",SP_NORTE!P1261)</f>
        <v>*</v>
      </c>
      <c r="R1258" s="205" t="str">
        <f>IF(SP_NORTE!Q1261="","*",CONCATENATE(SP_NORTE!Q1261," ",SP_NORTE!R1261))</f>
        <v>*</v>
      </c>
      <c r="S1258" s="205" t="str">
        <f>IF(SP_NORTE!V1261="","*",SP_NORTE!V1261)</f>
        <v>*</v>
      </c>
      <c r="T1258" s="205" t="str">
        <f>IF(SP_NORTE!W1261="","*",SP_NORTE!W1261)</f>
        <v>*</v>
      </c>
      <c r="U1258" s="193" t="str">
        <f ca="1">_xlfn.XLOOKUP(G1258&amp;$U$2,BS_CONTROLE[CHAVE],BS_CONTROLE[Quantidade_11],"-")</f>
        <v>-</v>
      </c>
      <c r="V1258" s="193" t="str">
        <f ca="1">_xlfn.XLOOKUP(G1258&amp;$V$2,BS_CONTROLE[CHAVE],BS_CONTROLE[Quantidade_11],"-")</f>
        <v>-</v>
      </c>
      <c r="W1258" s="193" t="str">
        <f ca="1">_xlfn.XLOOKUP(G1258&amp;$W$2,BS_CONTROLE[CHAVE],BS_CONTROLE[Quantidade_11],"-")</f>
        <v>-</v>
      </c>
    </row>
    <row r="1259" spans="1:23" s="101" customFormat="1" hidden="1">
      <c r="A1259" s="206" t="str">
        <f>IF(SP_NORTE!Y1262="","*",SP_NORTE!Y1262)</f>
        <v>*</v>
      </c>
      <c r="B1259" s="206" t="str">
        <f>IF(SP_NORTE!X1262="","*",SP_NORTE!X1262)</f>
        <v>*</v>
      </c>
      <c r="C1259" s="206" t="str">
        <f>IF(SP_NORTE!Z1262="","*",SP_NORTE!Z1262)</f>
        <v>*</v>
      </c>
      <c r="D1259" s="195" t="str">
        <f>IF(SP_NORTE!S1262="","*",SP_NORTE!S1262)</f>
        <v>*</v>
      </c>
      <c r="E1259" s="195" t="str">
        <f>IF(SP_NORTE!T1262="","*",SP_NORTE!T1262)</f>
        <v>*</v>
      </c>
      <c r="F1259" s="205" t="str">
        <f>IF(SP_NORTE!B1262="","*",SP_NORTE!B1262)</f>
        <v>*</v>
      </c>
      <c r="G1259" s="205" t="str">
        <f>IF(SP_NORTE!D1262="","*",SP_NORTE!D1262)</f>
        <v>*</v>
      </c>
      <c r="H1259" s="205" t="str">
        <f>IF(SP_NORTE!F1262="","*",SP_NORTE!F1262)</f>
        <v>*</v>
      </c>
      <c r="I1259" s="205" t="str">
        <f>IF(SP_NORTE!H1262="","*",SP_NORTE!H1262)</f>
        <v>*</v>
      </c>
      <c r="J1259" s="205" t="str">
        <f>IF(SP_NORTE!I1262="","*",SP_NORTE!I1262)</f>
        <v>*</v>
      </c>
      <c r="K1259" s="195" t="str">
        <f>IF(SP_NORTE!M1262="","*",SP_NORTE!M1262)</f>
        <v>*</v>
      </c>
      <c r="L1259" s="195" t="str">
        <f>IF(SP_NORTE!N1262="","*",SP_NORTE!N1262)</f>
        <v>*</v>
      </c>
      <c r="M1259" s="196" t="str">
        <f>IF(SP_NORTE!J1262="","*",SP_NORTE!J1262)</f>
        <v>*</v>
      </c>
      <c r="N1259" s="204" t="str">
        <f>IF(SP_NORTE!K1262="","*",SP_NORTE!K1262)</f>
        <v>*</v>
      </c>
      <c r="O1259" s="204" t="str">
        <f>IF(SP_NORTE!L1262="","*",SP_NORTE!L1262)</f>
        <v>*</v>
      </c>
      <c r="P1259" s="203" t="str">
        <f>IF(SP_NORTE!O1262="","*",SP_NORTE!O1262)</f>
        <v>*</v>
      </c>
      <c r="Q1259" s="203" t="str">
        <f>IF(SP_NORTE!P1262="","*",SP_NORTE!P1262)</f>
        <v>*</v>
      </c>
      <c r="R1259" s="205" t="str">
        <f>IF(SP_NORTE!Q1262="","*",CONCATENATE(SP_NORTE!Q1262," ",SP_NORTE!R1262))</f>
        <v>*</v>
      </c>
      <c r="S1259" s="205" t="str">
        <f>IF(SP_NORTE!V1262="","*",SP_NORTE!V1262)</f>
        <v>*</v>
      </c>
      <c r="T1259" s="205" t="str">
        <f>IF(SP_NORTE!W1262="","*",SP_NORTE!W1262)</f>
        <v>*</v>
      </c>
      <c r="U1259" s="193" t="str">
        <f ca="1">_xlfn.XLOOKUP(G1259&amp;$U$2,BS_CONTROLE[CHAVE],BS_CONTROLE[Quantidade_11],"-")</f>
        <v>-</v>
      </c>
      <c r="V1259" s="193" t="str">
        <f ca="1">_xlfn.XLOOKUP(G1259&amp;$V$2,BS_CONTROLE[CHAVE],BS_CONTROLE[Quantidade_11],"-")</f>
        <v>-</v>
      </c>
      <c r="W1259" s="193" t="str">
        <f ca="1">_xlfn.XLOOKUP(G1259&amp;$W$2,BS_CONTROLE[CHAVE],BS_CONTROLE[Quantidade_11],"-")</f>
        <v>-</v>
      </c>
    </row>
    <row r="1260" spans="1:23" s="101" customFormat="1" hidden="1">
      <c r="A1260" s="206" t="str">
        <f>IF(SP_NORTE!Y1263="","*",SP_NORTE!Y1263)</f>
        <v>*</v>
      </c>
      <c r="B1260" s="206" t="str">
        <f>IF(SP_NORTE!X1263="","*",SP_NORTE!X1263)</f>
        <v>*</v>
      </c>
      <c r="C1260" s="206" t="str">
        <f>IF(SP_NORTE!Z1263="","*",SP_NORTE!Z1263)</f>
        <v>*</v>
      </c>
      <c r="D1260" s="195" t="str">
        <f>IF(SP_NORTE!S1263="","*",SP_NORTE!S1263)</f>
        <v>*</v>
      </c>
      <c r="E1260" s="195" t="str">
        <f>IF(SP_NORTE!T1263="","*",SP_NORTE!T1263)</f>
        <v>*</v>
      </c>
      <c r="F1260" s="205" t="str">
        <f>IF(SP_NORTE!B1263="","*",SP_NORTE!B1263)</f>
        <v>*</v>
      </c>
      <c r="G1260" s="205" t="str">
        <f>IF(SP_NORTE!D1263="","*",SP_NORTE!D1263)</f>
        <v>*</v>
      </c>
      <c r="H1260" s="205" t="str">
        <f>IF(SP_NORTE!F1263="","*",SP_NORTE!F1263)</f>
        <v>*</v>
      </c>
      <c r="I1260" s="205" t="str">
        <f>IF(SP_NORTE!H1263="","*",SP_NORTE!H1263)</f>
        <v>*</v>
      </c>
      <c r="J1260" s="205" t="str">
        <f>IF(SP_NORTE!I1263="","*",SP_NORTE!I1263)</f>
        <v>*</v>
      </c>
      <c r="K1260" s="195" t="str">
        <f>IF(SP_NORTE!M1263="","*",SP_NORTE!M1263)</f>
        <v>*</v>
      </c>
      <c r="L1260" s="195" t="str">
        <f>IF(SP_NORTE!N1263="","*",SP_NORTE!N1263)</f>
        <v>*</v>
      </c>
      <c r="M1260" s="196" t="str">
        <f>IF(SP_NORTE!J1263="","*",SP_NORTE!J1263)</f>
        <v>*</v>
      </c>
      <c r="N1260" s="204" t="str">
        <f>IF(SP_NORTE!K1263="","*",SP_NORTE!K1263)</f>
        <v>*</v>
      </c>
      <c r="O1260" s="204" t="str">
        <f>IF(SP_NORTE!L1263="","*",SP_NORTE!L1263)</f>
        <v>*</v>
      </c>
      <c r="P1260" s="203" t="str">
        <f>IF(SP_NORTE!O1263="","*",SP_NORTE!O1263)</f>
        <v>*</v>
      </c>
      <c r="Q1260" s="203" t="str">
        <f>IF(SP_NORTE!P1263="","*",SP_NORTE!P1263)</f>
        <v>*</v>
      </c>
      <c r="R1260" s="205" t="str">
        <f>IF(SP_NORTE!Q1263="","*",CONCATENATE(SP_NORTE!Q1263," ",SP_NORTE!R1263))</f>
        <v>*</v>
      </c>
      <c r="S1260" s="205" t="str">
        <f>IF(SP_NORTE!V1263="","*",SP_NORTE!V1263)</f>
        <v>*</v>
      </c>
      <c r="T1260" s="205" t="str">
        <f>IF(SP_NORTE!W1263="","*",SP_NORTE!W1263)</f>
        <v>*</v>
      </c>
      <c r="U1260" s="193" t="str">
        <f ca="1">_xlfn.XLOOKUP(G1260&amp;$U$2,BS_CONTROLE[CHAVE],BS_CONTROLE[Quantidade_11],"-")</f>
        <v>-</v>
      </c>
      <c r="V1260" s="193" t="str">
        <f ca="1">_xlfn.XLOOKUP(G1260&amp;$V$2,BS_CONTROLE[CHAVE],BS_CONTROLE[Quantidade_11],"-")</f>
        <v>-</v>
      </c>
      <c r="W1260" s="193" t="str">
        <f ca="1">_xlfn.XLOOKUP(G1260&amp;$W$2,BS_CONTROLE[CHAVE],BS_CONTROLE[Quantidade_11],"-")</f>
        <v>-</v>
      </c>
    </row>
    <row r="1261" spans="1:23" s="101" customFormat="1" hidden="1">
      <c r="A1261" s="206" t="str">
        <f>IF(SP_NORTE!Y1264="","*",SP_NORTE!Y1264)</f>
        <v>*</v>
      </c>
      <c r="B1261" s="206" t="str">
        <f>IF(SP_NORTE!X1264="","*",SP_NORTE!X1264)</f>
        <v>*</v>
      </c>
      <c r="C1261" s="206" t="str">
        <f>IF(SP_NORTE!Z1264="","*",SP_NORTE!Z1264)</f>
        <v>*</v>
      </c>
      <c r="D1261" s="195" t="str">
        <f>IF(SP_NORTE!S1264="","*",SP_NORTE!S1264)</f>
        <v>*</v>
      </c>
      <c r="E1261" s="195" t="str">
        <f>IF(SP_NORTE!T1264="","*",SP_NORTE!T1264)</f>
        <v>*</v>
      </c>
      <c r="F1261" s="205" t="str">
        <f>IF(SP_NORTE!B1264="","*",SP_NORTE!B1264)</f>
        <v>*</v>
      </c>
      <c r="G1261" s="205" t="str">
        <f>IF(SP_NORTE!D1264="","*",SP_NORTE!D1264)</f>
        <v>*</v>
      </c>
      <c r="H1261" s="205" t="str">
        <f>IF(SP_NORTE!F1264="","*",SP_NORTE!F1264)</f>
        <v>*</v>
      </c>
      <c r="I1261" s="205" t="str">
        <f>IF(SP_NORTE!H1264="","*",SP_NORTE!H1264)</f>
        <v>*</v>
      </c>
      <c r="J1261" s="205" t="str">
        <f>IF(SP_NORTE!I1264="","*",SP_NORTE!I1264)</f>
        <v>*</v>
      </c>
      <c r="K1261" s="195" t="str">
        <f>IF(SP_NORTE!M1264="","*",SP_NORTE!M1264)</f>
        <v>*</v>
      </c>
      <c r="L1261" s="195" t="str">
        <f>IF(SP_NORTE!N1264="","*",SP_NORTE!N1264)</f>
        <v>*</v>
      </c>
      <c r="M1261" s="196" t="str">
        <f>IF(SP_NORTE!J1264="","*",SP_NORTE!J1264)</f>
        <v>*</v>
      </c>
      <c r="N1261" s="204" t="str">
        <f>IF(SP_NORTE!K1264="","*",SP_NORTE!K1264)</f>
        <v>*</v>
      </c>
      <c r="O1261" s="204" t="str">
        <f>IF(SP_NORTE!L1264="","*",SP_NORTE!L1264)</f>
        <v>*</v>
      </c>
      <c r="P1261" s="203" t="str">
        <f>IF(SP_NORTE!O1264="","*",SP_NORTE!O1264)</f>
        <v>*</v>
      </c>
      <c r="Q1261" s="203" t="str">
        <f>IF(SP_NORTE!P1264="","*",SP_NORTE!P1264)</f>
        <v>*</v>
      </c>
      <c r="R1261" s="205" t="str">
        <f>IF(SP_NORTE!Q1264="","*",CONCATENATE(SP_NORTE!Q1264," ",SP_NORTE!R1264))</f>
        <v>*</v>
      </c>
      <c r="S1261" s="205" t="str">
        <f>IF(SP_NORTE!V1264="","*",SP_NORTE!V1264)</f>
        <v>*</v>
      </c>
      <c r="T1261" s="205" t="str">
        <f>IF(SP_NORTE!W1264="","*",SP_NORTE!W1264)</f>
        <v>*</v>
      </c>
      <c r="U1261" s="193" t="str">
        <f ca="1">_xlfn.XLOOKUP(G1261&amp;$U$2,BS_CONTROLE[CHAVE],BS_CONTROLE[Quantidade_11],"-")</f>
        <v>-</v>
      </c>
      <c r="V1261" s="193" t="str">
        <f ca="1">_xlfn.XLOOKUP(G1261&amp;$V$2,BS_CONTROLE[CHAVE],BS_CONTROLE[Quantidade_11],"-")</f>
        <v>-</v>
      </c>
      <c r="W1261" s="193" t="str">
        <f ca="1">_xlfn.XLOOKUP(G1261&amp;$W$2,BS_CONTROLE[CHAVE],BS_CONTROLE[Quantidade_11],"-")</f>
        <v>-</v>
      </c>
    </row>
    <row r="1262" spans="1:23" s="101" customFormat="1" hidden="1">
      <c r="A1262" s="206" t="str">
        <f>IF(SP_NORTE!Y1265="","*",SP_NORTE!Y1265)</f>
        <v>*</v>
      </c>
      <c r="B1262" s="206" t="str">
        <f>IF(SP_NORTE!X1265="","*",SP_NORTE!X1265)</f>
        <v>*</v>
      </c>
      <c r="C1262" s="206" t="str">
        <f>IF(SP_NORTE!Z1265="","*",SP_NORTE!Z1265)</f>
        <v>*</v>
      </c>
      <c r="D1262" s="195" t="str">
        <f>IF(SP_NORTE!S1265="","*",SP_NORTE!S1265)</f>
        <v>*</v>
      </c>
      <c r="E1262" s="195" t="str">
        <f>IF(SP_NORTE!T1265="","*",SP_NORTE!T1265)</f>
        <v>*</v>
      </c>
      <c r="F1262" s="205" t="str">
        <f>IF(SP_NORTE!B1265="","*",SP_NORTE!B1265)</f>
        <v>*</v>
      </c>
      <c r="G1262" s="205" t="str">
        <f>IF(SP_NORTE!D1265="","*",SP_NORTE!D1265)</f>
        <v>*</v>
      </c>
      <c r="H1262" s="205" t="str">
        <f>IF(SP_NORTE!F1265="","*",SP_NORTE!F1265)</f>
        <v>*</v>
      </c>
      <c r="I1262" s="205" t="str">
        <f>IF(SP_NORTE!H1265="","*",SP_NORTE!H1265)</f>
        <v>*</v>
      </c>
      <c r="J1262" s="205" t="str">
        <f>IF(SP_NORTE!I1265="","*",SP_NORTE!I1265)</f>
        <v>*</v>
      </c>
      <c r="K1262" s="195" t="str">
        <f>IF(SP_NORTE!M1265="","*",SP_NORTE!M1265)</f>
        <v>*</v>
      </c>
      <c r="L1262" s="195" t="str">
        <f>IF(SP_NORTE!N1265="","*",SP_NORTE!N1265)</f>
        <v>*</v>
      </c>
      <c r="M1262" s="196" t="str">
        <f>IF(SP_NORTE!J1265="","*",SP_NORTE!J1265)</f>
        <v>*</v>
      </c>
      <c r="N1262" s="204" t="str">
        <f>IF(SP_NORTE!K1265="","*",SP_NORTE!K1265)</f>
        <v>*</v>
      </c>
      <c r="O1262" s="204" t="str">
        <f>IF(SP_NORTE!L1265="","*",SP_NORTE!L1265)</f>
        <v>*</v>
      </c>
      <c r="P1262" s="203" t="str">
        <f>IF(SP_NORTE!O1265="","*",SP_NORTE!O1265)</f>
        <v>*</v>
      </c>
      <c r="Q1262" s="203" t="str">
        <f>IF(SP_NORTE!P1265="","*",SP_NORTE!P1265)</f>
        <v>*</v>
      </c>
      <c r="R1262" s="205" t="str">
        <f>IF(SP_NORTE!Q1265="","*",CONCATENATE(SP_NORTE!Q1265," ",SP_NORTE!R1265))</f>
        <v>*</v>
      </c>
      <c r="S1262" s="205" t="str">
        <f>IF(SP_NORTE!V1265="","*",SP_NORTE!V1265)</f>
        <v>*</v>
      </c>
      <c r="T1262" s="205" t="str">
        <f>IF(SP_NORTE!W1265="","*",SP_NORTE!W1265)</f>
        <v>*</v>
      </c>
      <c r="U1262" s="193" t="str">
        <f ca="1">_xlfn.XLOOKUP(G1262&amp;$U$2,BS_CONTROLE[CHAVE],BS_CONTROLE[Quantidade_11],"-")</f>
        <v>-</v>
      </c>
      <c r="V1262" s="193" t="str">
        <f ca="1">_xlfn.XLOOKUP(G1262&amp;$V$2,BS_CONTROLE[CHAVE],BS_CONTROLE[Quantidade_11],"-")</f>
        <v>-</v>
      </c>
      <c r="W1262" s="193" t="str">
        <f ca="1">_xlfn.XLOOKUP(G1262&amp;$W$2,BS_CONTROLE[CHAVE],BS_CONTROLE[Quantidade_11],"-")</f>
        <v>-</v>
      </c>
    </row>
    <row r="1263" spans="1:23" s="101" customFormat="1" hidden="1">
      <c r="A1263" s="206" t="str">
        <f>IF(SP_NORTE!Y1266="","*",SP_NORTE!Y1266)</f>
        <v>*</v>
      </c>
      <c r="B1263" s="206" t="str">
        <f>IF(SP_NORTE!X1266="","*",SP_NORTE!X1266)</f>
        <v>*</v>
      </c>
      <c r="C1263" s="206" t="str">
        <f>IF(SP_NORTE!Z1266="","*",SP_NORTE!Z1266)</f>
        <v>*</v>
      </c>
      <c r="D1263" s="195" t="str">
        <f>IF(SP_NORTE!S1266="","*",SP_NORTE!S1266)</f>
        <v>*</v>
      </c>
      <c r="E1263" s="195" t="str">
        <f>IF(SP_NORTE!T1266="","*",SP_NORTE!T1266)</f>
        <v>*</v>
      </c>
      <c r="F1263" s="205" t="str">
        <f>IF(SP_NORTE!B1266="","*",SP_NORTE!B1266)</f>
        <v>*</v>
      </c>
      <c r="G1263" s="205" t="str">
        <f>IF(SP_NORTE!D1266="","*",SP_NORTE!D1266)</f>
        <v>*</v>
      </c>
      <c r="H1263" s="205" t="str">
        <f>IF(SP_NORTE!F1266="","*",SP_NORTE!F1266)</f>
        <v>*</v>
      </c>
      <c r="I1263" s="205" t="str">
        <f>IF(SP_NORTE!H1266="","*",SP_NORTE!H1266)</f>
        <v>*</v>
      </c>
      <c r="J1263" s="205" t="str">
        <f>IF(SP_NORTE!I1266="","*",SP_NORTE!I1266)</f>
        <v>*</v>
      </c>
      <c r="K1263" s="195" t="str">
        <f>IF(SP_NORTE!M1266="","*",SP_NORTE!M1266)</f>
        <v>*</v>
      </c>
      <c r="L1263" s="195" t="str">
        <f>IF(SP_NORTE!N1266="","*",SP_NORTE!N1266)</f>
        <v>*</v>
      </c>
      <c r="M1263" s="196" t="str">
        <f>IF(SP_NORTE!J1266="","*",SP_NORTE!J1266)</f>
        <v>*</v>
      </c>
      <c r="N1263" s="204" t="str">
        <f>IF(SP_NORTE!K1266="","*",SP_NORTE!K1266)</f>
        <v>*</v>
      </c>
      <c r="O1263" s="204" t="str">
        <f>IF(SP_NORTE!L1266="","*",SP_NORTE!L1266)</f>
        <v>*</v>
      </c>
      <c r="P1263" s="203" t="str">
        <f>IF(SP_NORTE!O1266="","*",SP_NORTE!O1266)</f>
        <v>*</v>
      </c>
      <c r="Q1263" s="203" t="str">
        <f>IF(SP_NORTE!P1266="","*",SP_NORTE!P1266)</f>
        <v>*</v>
      </c>
      <c r="R1263" s="205" t="str">
        <f>IF(SP_NORTE!Q1266="","*",CONCATENATE(SP_NORTE!Q1266," ",SP_NORTE!R1266))</f>
        <v>*</v>
      </c>
      <c r="S1263" s="205" t="str">
        <f>IF(SP_NORTE!V1266="","*",SP_NORTE!V1266)</f>
        <v>*</v>
      </c>
      <c r="T1263" s="205" t="str">
        <f>IF(SP_NORTE!W1266="","*",SP_NORTE!W1266)</f>
        <v>*</v>
      </c>
      <c r="U1263" s="193" t="str">
        <f ca="1">_xlfn.XLOOKUP(G1263&amp;$U$2,BS_CONTROLE[CHAVE],BS_CONTROLE[Quantidade_11],"-")</f>
        <v>-</v>
      </c>
      <c r="V1263" s="193" t="str">
        <f ca="1">_xlfn.XLOOKUP(G1263&amp;$V$2,BS_CONTROLE[CHAVE],BS_CONTROLE[Quantidade_11],"-")</f>
        <v>-</v>
      </c>
      <c r="W1263" s="193" t="str">
        <f ca="1">_xlfn.XLOOKUP(G1263&amp;$W$2,BS_CONTROLE[CHAVE],BS_CONTROLE[Quantidade_11],"-")</f>
        <v>-</v>
      </c>
    </row>
    <row r="1264" spans="1:23" s="101" customFormat="1" hidden="1">
      <c r="A1264" s="206" t="str">
        <f>IF(SP_NORTE!Y1267="","*",SP_NORTE!Y1267)</f>
        <v>*</v>
      </c>
      <c r="B1264" s="206" t="str">
        <f>IF(SP_NORTE!X1267="","*",SP_NORTE!X1267)</f>
        <v>*</v>
      </c>
      <c r="C1264" s="206" t="str">
        <f>IF(SP_NORTE!Z1267="","*",SP_NORTE!Z1267)</f>
        <v>*</v>
      </c>
      <c r="D1264" s="195" t="str">
        <f>IF(SP_NORTE!S1267="","*",SP_NORTE!S1267)</f>
        <v>*</v>
      </c>
      <c r="E1264" s="195" t="str">
        <f>IF(SP_NORTE!T1267="","*",SP_NORTE!T1267)</f>
        <v>*</v>
      </c>
      <c r="F1264" s="205" t="str">
        <f>IF(SP_NORTE!B1267="","*",SP_NORTE!B1267)</f>
        <v>*</v>
      </c>
      <c r="G1264" s="205" t="str">
        <f>IF(SP_NORTE!D1267="","*",SP_NORTE!D1267)</f>
        <v>*</v>
      </c>
      <c r="H1264" s="205" t="str">
        <f>IF(SP_NORTE!F1267="","*",SP_NORTE!F1267)</f>
        <v>*</v>
      </c>
      <c r="I1264" s="205" t="str">
        <f>IF(SP_NORTE!H1267="","*",SP_NORTE!H1267)</f>
        <v>*</v>
      </c>
      <c r="J1264" s="205" t="str">
        <f>IF(SP_NORTE!I1267="","*",SP_NORTE!I1267)</f>
        <v>*</v>
      </c>
      <c r="K1264" s="195" t="str">
        <f>IF(SP_NORTE!M1267="","*",SP_NORTE!M1267)</f>
        <v>*</v>
      </c>
      <c r="L1264" s="195" t="str">
        <f>IF(SP_NORTE!N1267="","*",SP_NORTE!N1267)</f>
        <v>*</v>
      </c>
      <c r="M1264" s="196" t="str">
        <f>IF(SP_NORTE!J1267="","*",SP_NORTE!J1267)</f>
        <v>*</v>
      </c>
      <c r="N1264" s="204" t="str">
        <f>IF(SP_NORTE!K1267="","*",SP_NORTE!K1267)</f>
        <v>*</v>
      </c>
      <c r="O1264" s="204" t="str">
        <f>IF(SP_NORTE!L1267="","*",SP_NORTE!L1267)</f>
        <v>*</v>
      </c>
      <c r="P1264" s="203" t="str">
        <f>IF(SP_NORTE!O1267="","*",SP_NORTE!O1267)</f>
        <v>*</v>
      </c>
      <c r="Q1264" s="203" t="str">
        <f>IF(SP_NORTE!P1267="","*",SP_NORTE!P1267)</f>
        <v>*</v>
      </c>
      <c r="R1264" s="205" t="str">
        <f>IF(SP_NORTE!Q1267="","*",CONCATENATE(SP_NORTE!Q1267," ",SP_NORTE!R1267))</f>
        <v>*</v>
      </c>
      <c r="S1264" s="205" t="str">
        <f>IF(SP_NORTE!V1267="","*",SP_NORTE!V1267)</f>
        <v>*</v>
      </c>
      <c r="T1264" s="205" t="str">
        <f>IF(SP_NORTE!W1267="","*",SP_NORTE!W1267)</f>
        <v>*</v>
      </c>
      <c r="U1264" s="193" t="str">
        <f ca="1">_xlfn.XLOOKUP(G1264&amp;$U$2,BS_CONTROLE[CHAVE],BS_CONTROLE[Quantidade_11],"-")</f>
        <v>-</v>
      </c>
      <c r="V1264" s="193" t="str">
        <f ca="1">_xlfn.XLOOKUP(G1264&amp;$V$2,BS_CONTROLE[CHAVE],BS_CONTROLE[Quantidade_11],"-")</f>
        <v>-</v>
      </c>
      <c r="W1264" s="193" t="str">
        <f ca="1">_xlfn.XLOOKUP(G1264&amp;$W$2,BS_CONTROLE[CHAVE],BS_CONTROLE[Quantidade_11],"-")</f>
        <v>-</v>
      </c>
    </row>
    <row r="1265" spans="1:23" s="101" customFormat="1" hidden="1">
      <c r="A1265" s="206" t="str">
        <f>IF(SP_NORTE!Y1268="","*",SP_NORTE!Y1268)</f>
        <v>*</v>
      </c>
      <c r="B1265" s="206" t="str">
        <f>IF(SP_NORTE!X1268="","*",SP_NORTE!X1268)</f>
        <v>*</v>
      </c>
      <c r="C1265" s="206" t="str">
        <f>IF(SP_NORTE!Z1268="","*",SP_NORTE!Z1268)</f>
        <v>*</v>
      </c>
      <c r="D1265" s="195" t="str">
        <f>IF(SP_NORTE!S1268="","*",SP_NORTE!S1268)</f>
        <v>*</v>
      </c>
      <c r="E1265" s="195" t="str">
        <f>IF(SP_NORTE!T1268="","*",SP_NORTE!T1268)</f>
        <v>*</v>
      </c>
      <c r="F1265" s="205" t="str">
        <f>IF(SP_NORTE!B1268="","*",SP_NORTE!B1268)</f>
        <v>*</v>
      </c>
      <c r="G1265" s="205" t="str">
        <f>IF(SP_NORTE!D1268="","*",SP_NORTE!D1268)</f>
        <v>*</v>
      </c>
      <c r="H1265" s="205" t="str">
        <f>IF(SP_NORTE!F1268="","*",SP_NORTE!F1268)</f>
        <v>*</v>
      </c>
      <c r="I1265" s="205" t="str">
        <f>IF(SP_NORTE!H1268="","*",SP_NORTE!H1268)</f>
        <v>*</v>
      </c>
      <c r="J1265" s="205" t="str">
        <f>IF(SP_NORTE!I1268="","*",SP_NORTE!I1268)</f>
        <v>*</v>
      </c>
      <c r="K1265" s="195" t="str">
        <f>IF(SP_NORTE!M1268="","*",SP_NORTE!M1268)</f>
        <v>*</v>
      </c>
      <c r="L1265" s="195" t="str">
        <f>IF(SP_NORTE!N1268="","*",SP_NORTE!N1268)</f>
        <v>*</v>
      </c>
      <c r="M1265" s="196" t="str">
        <f>IF(SP_NORTE!J1268="","*",SP_NORTE!J1268)</f>
        <v>*</v>
      </c>
      <c r="N1265" s="204" t="str">
        <f>IF(SP_NORTE!K1268="","*",SP_NORTE!K1268)</f>
        <v>*</v>
      </c>
      <c r="O1265" s="204" t="str">
        <f>IF(SP_NORTE!L1268="","*",SP_NORTE!L1268)</f>
        <v>*</v>
      </c>
      <c r="P1265" s="203" t="str">
        <f>IF(SP_NORTE!O1268="","*",SP_NORTE!O1268)</f>
        <v>*</v>
      </c>
      <c r="Q1265" s="203" t="str">
        <f>IF(SP_NORTE!P1268="","*",SP_NORTE!P1268)</f>
        <v>*</v>
      </c>
      <c r="R1265" s="205" t="str">
        <f>IF(SP_NORTE!Q1268="","*",CONCATENATE(SP_NORTE!Q1268," ",SP_NORTE!R1268))</f>
        <v>*</v>
      </c>
      <c r="S1265" s="205" t="str">
        <f>IF(SP_NORTE!V1268="","*",SP_NORTE!V1268)</f>
        <v>*</v>
      </c>
      <c r="T1265" s="205" t="str">
        <f>IF(SP_NORTE!W1268="","*",SP_NORTE!W1268)</f>
        <v>*</v>
      </c>
      <c r="U1265" s="193" t="str">
        <f ca="1">_xlfn.XLOOKUP(G1265&amp;$U$2,BS_CONTROLE[CHAVE],BS_CONTROLE[Quantidade_11],"-")</f>
        <v>-</v>
      </c>
      <c r="V1265" s="193" t="str">
        <f ca="1">_xlfn.XLOOKUP(G1265&amp;$V$2,BS_CONTROLE[CHAVE],BS_CONTROLE[Quantidade_11],"-")</f>
        <v>-</v>
      </c>
      <c r="W1265" s="193" t="str">
        <f ca="1">_xlfn.XLOOKUP(G1265&amp;$W$2,BS_CONTROLE[CHAVE],BS_CONTROLE[Quantidade_11],"-")</f>
        <v>-</v>
      </c>
    </row>
    <row r="1266" spans="1:23" s="101" customFormat="1" hidden="1">
      <c r="A1266" s="206" t="str">
        <f>IF(SP_NORTE!Y1269="","*",SP_NORTE!Y1269)</f>
        <v>*</v>
      </c>
      <c r="B1266" s="206" t="str">
        <f>IF(SP_NORTE!X1269="","*",SP_NORTE!X1269)</f>
        <v>*</v>
      </c>
      <c r="C1266" s="206" t="str">
        <f>IF(SP_NORTE!Z1269="","*",SP_NORTE!Z1269)</f>
        <v>*</v>
      </c>
      <c r="D1266" s="195" t="str">
        <f>IF(SP_NORTE!S1269="","*",SP_NORTE!S1269)</f>
        <v>*</v>
      </c>
      <c r="E1266" s="195" t="str">
        <f>IF(SP_NORTE!T1269="","*",SP_NORTE!T1269)</f>
        <v>*</v>
      </c>
      <c r="F1266" s="205" t="str">
        <f>IF(SP_NORTE!B1269="","*",SP_NORTE!B1269)</f>
        <v>*</v>
      </c>
      <c r="G1266" s="205" t="str">
        <f>IF(SP_NORTE!D1269="","*",SP_NORTE!D1269)</f>
        <v>*</v>
      </c>
      <c r="H1266" s="205" t="str">
        <f>IF(SP_NORTE!F1269="","*",SP_NORTE!F1269)</f>
        <v>*</v>
      </c>
      <c r="I1266" s="205" t="str">
        <f>IF(SP_NORTE!H1269="","*",SP_NORTE!H1269)</f>
        <v>*</v>
      </c>
      <c r="J1266" s="205" t="str">
        <f>IF(SP_NORTE!I1269="","*",SP_NORTE!I1269)</f>
        <v>*</v>
      </c>
      <c r="K1266" s="195" t="str">
        <f>IF(SP_NORTE!M1269="","*",SP_NORTE!M1269)</f>
        <v>*</v>
      </c>
      <c r="L1266" s="195" t="str">
        <f>IF(SP_NORTE!N1269="","*",SP_NORTE!N1269)</f>
        <v>*</v>
      </c>
      <c r="M1266" s="196" t="str">
        <f>IF(SP_NORTE!J1269="","*",SP_NORTE!J1269)</f>
        <v>*</v>
      </c>
      <c r="N1266" s="204" t="str">
        <f>IF(SP_NORTE!K1269="","*",SP_NORTE!K1269)</f>
        <v>*</v>
      </c>
      <c r="O1266" s="204" t="str">
        <f>IF(SP_NORTE!L1269="","*",SP_NORTE!L1269)</f>
        <v>*</v>
      </c>
      <c r="P1266" s="203" t="str">
        <f>IF(SP_NORTE!O1269="","*",SP_NORTE!O1269)</f>
        <v>*</v>
      </c>
      <c r="Q1266" s="203" t="str">
        <f>IF(SP_NORTE!P1269="","*",SP_NORTE!P1269)</f>
        <v>*</v>
      </c>
      <c r="R1266" s="205" t="str">
        <f>IF(SP_NORTE!Q1269="","*",CONCATENATE(SP_NORTE!Q1269," ",SP_NORTE!R1269))</f>
        <v>*</v>
      </c>
      <c r="S1266" s="205" t="str">
        <f>IF(SP_NORTE!V1269="","*",SP_NORTE!V1269)</f>
        <v>*</v>
      </c>
      <c r="T1266" s="205" t="str">
        <f>IF(SP_NORTE!W1269="","*",SP_NORTE!W1269)</f>
        <v>*</v>
      </c>
      <c r="U1266" s="193" t="str">
        <f ca="1">_xlfn.XLOOKUP(G1266&amp;$U$2,BS_CONTROLE[CHAVE],BS_CONTROLE[Quantidade_11],"-")</f>
        <v>-</v>
      </c>
      <c r="V1266" s="193" t="str">
        <f ca="1">_xlfn.XLOOKUP(G1266&amp;$V$2,BS_CONTROLE[CHAVE],BS_CONTROLE[Quantidade_11],"-")</f>
        <v>-</v>
      </c>
      <c r="W1266" s="193" t="str">
        <f ca="1">_xlfn.XLOOKUP(G1266&amp;$W$2,BS_CONTROLE[CHAVE],BS_CONTROLE[Quantidade_11],"-")</f>
        <v>-</v>
      </c>
    </row>
    <row r="1267" spans="1:23" s="101" customFormat="1" hidden="1">
      <c r="A1267" s="206" t="str">
        <f>IF(SP_NORTE!Y1270="","*",SP_NORTE!Y1270)</f>
        <v>*</v>
      </c>
      <c r="B1267" s="206" t="str">
        <f>IF(SP_NORTE!X1270="","*",SP_NORTE!X1270)</f>
        <v>*</v>
      </c>
      <c r="C1267" s="206" t="str">
        <f>IF(SP_NORTE!Z1270="","*",SP_NORTE!Z1270)</f>
        <v>*</v>
      </c>
      <c r="D1267" s="195" t="str">
        <f>IF(SP_NORTE!S1270="","*",SP_NORTE!S1270)</f>
        <v>*</v>
      </c>
      <c r="E1267" s="195" t="str">
        <f>IF(SP_NORTE!T1270="","*",SP_NORTE!T1270)</f>
        <v>*</v>
      </c>
      <c r="F1267" s="205" t="str">
        <f>IF(SP_NORTE!B1270="","*",SP_NORTE!B1270)</f>
        <v>*</v>
      </c>
      <c r="G1267" s="205" t="str">
        <f>IF(SP_NORTE!D1270="","*",SP_NORTE!D1270)</f>
        <v>*</v>
      </c>
      <c r="H1267" s="205" t="str">
        <f>IF(SP_NORTE!F1270="","*",SP_NORTE!F1270)</f>
        <v>*</v>
      </c>
      <c r="I1267" s="205" t="str">
        <f>IF(SP_NORTE!H1270="","*",SP_NORTE!H1270)</f>
        <v>*</v>
      </c>
      <c r="J1267" s="205" t="str">
        <f>IF(SP_NORTE!I1270="","*",SP_NORTE!I1270)</f>
        <v>*</v>
      </c>
      <c r="K1267" s="195" t="str">
        <f>IF(SP_NORTE!M1270="","*",SP_NORTE!M1270)</f>
        <v>*</v>
      </c>
      <c r="L1267" s="195" t="str">
        <f>IF(SP_NORTE!N1270="","*",SP_NORTE!N1270)</f>
        <v>*</v>
      </c>
      <c r="M1267" s="196" t="str">
        <f>IF(SP_NORTE!J1270="","*",SP_NORTE!J1270)</f>
        <v>*</v>
      </c>
      <c r="N1267" s="204" t="str">
        <f>IF(SP_NORTE!K1270="","*",SP_NORTE!K1270)</f>
        <v>*</v>
      </c>
      <c r="O1267" s="204" t="str">
        <f>IF(SP_NORTE!L1270="","*",SP_NORTE!L1270)</f>
        <v>*</v>
      </c>
      <c r="P1267" s="203" t="str">
        <f>IF(SP_NORTE!O1270="","*",SP_NORTE!O1270)</f>
        <v>*</v>
      </c>
      <c r="Q1267" s="203" t="str">
        <f>IF(SP_NORTE!P1270="","*",SP_NORTE!P1270)</f>
        <v>*</v>
      </c>
      <c r="R1267" s="205" t="str">
        <f>IF(SP_NORTE!Q1270="","*",CONCATENATE(SP_NORTE!Q1270," ",SP_NORTE!R1270))</f>
        <v>*</v>
      </c>
      <c r="S1267" s="205" t="str">
        <f>IF(SP_NORTE!V1270="","*",SP_NORTE!V1270)</f>
        <v>*</v>
      </c>
      <c r="T1267" s="205" t="str">
        <f>IF(SP_NORTE!W1270="","*",SP_NORTE!W1270)</f>
        <v>*</v>
      </c>
      <c r="U1267" s="193" t="str">
        <f ca="1">_xlfn.XLOOKUP(G1267&amp;$U$2,BS_CONTROLE[CHAVE],BS_CONTROLE[Quantidade_11],"-")</f>
        <v>-</v>
      </c>
      <c r="V1267" s="193" t="str">
        <f ca="1">_xlfn.XLOOKUP(G1267&amp;$V$2,BS_CONTROLE[CHAVE],BS_CONTROLE[Quantidade_11],"-")</f>
        <v>-</v>
      </c>
      <c r="W1267" s="193" t="str">
        <f ca="1">_xlfn.XLOOKUP(G1267&amp;$W$2,BS_CONTROLE[CHAVE],BS_CONTROLE[Quantidade_11],"-")</f>
        <v>-</v>
      </c>
    </row>
    <row r="1268" spans="1:23" s="101" customFormat="1" hidden="1">
      <c r="A1268" s="206" t="str">
        <f>IF(SP_NORTE!Y1271="","*",SP_NORTE!Y1271)</f>
        <v>*</v>
      </c>
      <c r="B1268" s="206" t="str">
        <f>IF(SP_NORTE!X1271="","*",SP_NORTE!X1271)</f>
        <v>*</v>
      </c>
      <c r="C1268" s="206" t="str">
        <f>IF(SP_NORTE!Z1271="","*",SP_NORTE!Z1271)</f>
        <v>*</v>
      </c>
      <c r="D1268" s="195" t="str">
        <f>IF(SP_NORTE!S1271="","*",SP_NORTE!S1271)</f>
        <v>*</v>
      </c>
      <c r="E1268" s="195" t="str">
        <f>IF(SP_NORTE!T1271="","*",SP_NORTE!T1271)</f>
        <v>*</v>
      </c>
      <c r="F1268" s="205" t="str">
        <f>IF(SP_NORTE!B1271="","*",SP_NORTE!B1271)</f>
        <v>*</v>
      </c>
      <c r="G1268" s="205" t="str">
        <f>IF(SP_NORTE!D1271="","*",SP_NORTE!D1271)</f>
        <v>*</v>
      </c>
      <c r="H1268" s="205" t="str">
        <f>IF(SP_NORTE!F1271="","*",SP_NORTE!F1271)</f>
        <v>*</v>
      </c>
      <c r="I1268" s="205" t="str">
        <f>IF(SP_NORTE!H1271="","*",SP_NORTE!H1271)</f>
        <v>*</v>
      </c>
      <c r="J1268" s="205" t="str">
        <f>IF(SP_NORTE!I1271="","*",SP_NORTE!I1271)</f>
        <v>*</v>
      </c>
      <c r="K1268" s="195" t="str">
        <f>IF(SP_NORTE!M1271="","*",SP_NORTE!M1271)</f>
        <v>*</v>
      </c>
      <c r="L1268" s="195" t="str">
        <f>IF(SP_NORTE!N1271="","*",SP_NORTE!N1271)</f>
        <v>*</v>
      </c>
      <c r="M1268" s="196" t="str">
        <f>IF(SP_NORTE!J1271="","*",SP_NORTE!J1271)</f>
        <v>*</v>
      </c>
      <c r="N1268" s="204" t="str">
        <f>IF(SP_NORTE!K1271="","*",SP_NORTE!K1271)</f>
        <v>*</v>
      </c>
      <c r="O1268" s="204" t="str">
        <f>IF(SP_NORTE!L1271="","*",SP_NORTE!L1271)</f>
        <v>*</v>
      </c>
      <c r="P1268" s="203" t="str">
        <f>IF(SP_NORTE!O1271="","*",SP_NORTE!O1271)</f>
        <v>*</v>
      </c>
      <c r="Q1268" s="203" t="str">
        <f>IF(SP_NORTE!P1271="","*",SP_NORTE!P1271)</f>
        <v>*</v>
      </c>
      <c r="R1268" s="205" t="str">
        <f>IF(SP_NORTE!Q1271="","*",CONCATENATE(SP_NORTE!Q1271," ",SP_NORTE!R1271))</f>
        <v>*</v>
      </c>
      <c r="S1268" s="205" t="str">
        <f>IF(SP_NORTE!V1271="","*",SP_NORTE!V1271)</f>
        <v>*</v>
      </c>
      <c r="T1268" s="205" t="str">
        <f>IF(SP_NORTE!W1271="","*",SP_NORTE!W1271)</f>
        <v>*</v>
      </c>
      <c r="U1268" s="193" t="str">
        <f ca="1">_xlfn.XLOOKUP(G1268&amp;$U$2,BS_CONTROLE[CHAVE],BS_CONTROLE[Quantidade_11],"-")</f>
        <v>-</v>
      </c>
      <c r="V1268" s="193" t="str">
        <f ca="1">_xlfn.XLOOKUP(G1268&amp;$V$2,BS_CONTROLE[CHAVE],BS_CONTROLE[Quantidade_11],"-")</f>
        <v>-</v>
      </c>
      <c r="W1268" s="193" t="str">
        <f ca="1">_xlfn.XLOOKUP(G1268&amp;$W$2,BS_CONTROLE[CHAVE],BS_CONTROLE[Quantidade_11],"-")</f>
        <v>-</v>
      </c>
    </row>
    <row r="1269" spans="1:23" s="101" customFormat="1" hidden="1">
      <c r="A1269" s="206" t="str">
        <f>IF(SP_NORTE!Y1272="","*",SP_NORTE!Y1272)</f>
        <v>*</v>
      </c>
      <c r="B1269" s="206" t="str">
        <f>IF(SP_NORTE!X1272="","*",SP_NORTE!X1272)</f>
        <v>*</v>
      </c>
      <c r="C1269" s="206" t="str">
        <f>IF(SP_NORTE!Z1272="","*",SP_NORTE!Z1272)</f>
        <v>*</v>
      </c>
      <c r="D1269" s="195" t="str">
        <f>IF(SP_NORTE!S1272="","*",SP_NORTE!S1272)</f>
        <v>*</v>
      </c>
      <c r="E1269" s="195" t="str">
        <f>IF(SP_NORTE!T1272="","*",SP_NORTE!T1272)</f>
        <v>*</v>
      </c>
      <c r="F1269" s="205" t="str">
        <f>IF(SP_NORTE!B1272="","*",SP_NORTE!B1272)</f>
        <v>*</v>
      </c>
      <c r="G1269" s="205" t="str">
        <f>IF(SP_NORTE!D1272="","*",SP_NORTE!D1272)</f>
        <v>*</v>
      </c>
      <c r="H1269" s="205" t="str">
        <f>IF(SP_NORTE!F1272="","*",SP_NORTE!F1272)</f>
        <v>*</v>
      </c>
      <c r="I1269" s="205" t="str">
        <f>IF(SP_NORTE!H1272="","*",SP_NORTE!H1272)</f>
        <v>*</v>
      </c>
      <c r="J1269" s="205" t="str">
        <f>IF(SP_NORTE!I1272="","*",SP_NORTE!I1272)</f>
        <v>*</v>
      </c>
      <c r="K1269" s="195" t="str">
        <f>IF(SP_NORTE!M1272="","*",SP_NORTE!M1272)</f>
        <v>*</v>
      </c>
      <c r="L1269" s="195" t="str">
        <f>IF(SP_NORTE!N1272="","*",SP_NORTE!N1272)</f>
        <v>*</v>
      </c>
      <c r="M1269" s="196" t="str">
        <f>IF(SP_NORTE!J1272="","*",SP_NORTE!J1272)</f>
        <v>*</v>
      </c>
      <c r="N1269" s="204" t="str">
        <f>IF(SP_NORTE!K1272="","*",SP_NORTE!K1272)</f>
        <v>*</v>
      </c>
      <c r="O1269" s="204" t="str">
        <f>IF(SP_NORTE!L1272="","*",SP_NORTE!L1272)</f>
        <v>*</v>
      </c>
      <c r="P1269" s="203" t="str">
        <f>IF(SP_NORTE!O1272="","*",SP_NORTE!O1272)</f>
        <v>*</v>
      </c>
      <c r="Q1269" s="203" t="str">
        <f>IF(SP_NORTE!P1272="","*",SP_NORTE!P1272)</f>
        <v>*</v>
      </c>
      <c r="R1269" s="205" t="str">
        <f>IF(SP_NORTE!Q1272="","*",CONCATENATE(SP_NORTE!Q1272," ",SP_NORTE!R1272))</f>
        <v>*</v>
      </c>
      <c r="S1269" s="205" t="str">
        <f>IF(SP_NORTE!V1272="","*",SP_NORTE!V1272)</f>
        <v>*</v>
      </c>
      <c r="T1269" s="205" t="str">
        <f>IF(SP_NORTE!W1272="","*",SP_NORTE!W1272)</f>
        <v>*</v>
      </c>
      <c r="U1269" s="193" t="str">
        <f ca="1">_xlfn.XLOOKUP(G1269&amp;$U$2,BS_CONTROLE[CHAVE],BS_CONTROLE[Quantidade_11],"-")</f>
        <v>-</v>
      </c>
      <c r="V1269" s="193" t="str">
        <f ca="1">_xlfn.XLOOKUP(G1269&amp;$V$2,BS_CONTROLE[CHAVE],BS_CONTROLE[Quantidade_11],"-")</f>
        <v>-</v>
      </c>
      <c r="W1269" s="193" t="str">
        <f ca="1">_xlfn.XLOOKUP(G1269&amp;$W$2,BS_CONTROLE[CHAVE],BS_CONTROLE[Quantidade_11],"-")</f>
        <v>-</v>
      </c>
    </row>
    <row r="1270" spans="1:23" s="101" customFormat="1" hidden="1">
      <c r="A1270" s="206" t="str">
        <f>IF(SP_NORTE!Y1273="","*",SP_NORTE!Y1273)</f>
        <v>*</v>
      </c>
      <c r="B1270" s="206" t="str">
        <f>IF(SP_NORTE!X1273="","*",SP_NORTE!X1273)</f>
        <v>*</v>
      </c>
      <c r="C1270" s="206" t="str">
        <f>IF(SP_NORTE!Z1273="","*",SP_NORTE!Z1273)</f>
        <v>*</v>
      </c>
      <c r="D1270" s="195" t="str">
        <f>IF(SP_NORTE!S1273="","*",SP_NORTE!S1273)</f>
        <v>*</v>
      </c>
      <c r="E1270" s="195" t="str">
        <f>IF(SP_NORTE!T1273="","*",SP_NORTE!T1273)</f>
        <v>*</v>
      </c>
      <c r="F1270" s="205" t="str">
        <f>IF(SP_NORTE!B1273="","*",SP_NORTE!B1273)</f>
        <v>*</v>
      </c>
      <c r="G1270" s="205" t="str">
        <f>IF(SP_NORTE!D1273="","*",SP_NORTE!D1273)</f>
        <v>*</v>
      </c>
      <c r="H1270" s="205" t="str">
        <f>IF(SP_NORTE!F1273="","*",SP_NORTE!F1273)</f>
        <v>*</v>
      </c>
      <c r="I1270" s="205" t="str">
        <f>IF(SP_NORTE!H1273="","*",SP_NORTE!H1273)</f>
        <v>*</v>
      </c>
      <c r="J1270" s="205" t="str">
        <f>IF(SP_NORTE!I1273="","*",SP_NORTE!I1273)</f>
        <v>*</v>
      </c>
      <c r="K1270" s="195" t="str">
        <f>IF(SP_NORTE!M1273="","*",SP_NORTE!M1273)</f>
        <v>*</v>
      </c>
      <c r="L1270" s="195" t="str">
        <f>IF(SP_NORTE!N1273="","*",SP_NORTE!N1273)</f>
        <v>*</v>
      </c>
      <c r="M1270" s="196" t="str">
        <f>IF(SP_NORTE!J1273="","*",SP_NORTE!J1273)</f>
        <v>*</v>
      </c>
      <c r="N1270" s="204" t="str">
        <f>IF(SP_NORTE!K1273="","*",SP_NORTE!K1273)</f>
        <v>*</v>
      </c>
      <c r="O1270" s="204" t="str">
        <f>IF(SP_NORTE!L1273="","*",SP_NORTE!L1273)</f>
        <v>*</v>
      </c>
      <c r="P1270" s="203" t="str">
        <f>IF(SP_NORTE!O1273="","*",SP_NORTE!O1273)</f>
        <v>*</v>
      </c>
      <c r="Q1270" s="203" t="str">
        <f>IF(SP_NORTE!P1273="","*",SP_NORTE!P1273)</f>
        <v>*</v>
      </c>
      <c r="R1270" s="205" t="str">
        <f>IF(SP_NORTE!Q1273="","*",CONCATENATE(SP_NORTE!Q1273," ",SP_NORTE!R1273))</f>
        <v>*</v>
      </c>
      <c r="S1270" s="205" t="str">
        <f>IF(SP_NORTE!V1273="","*",SP_NORTE!V1273)</f>
        <v>*</v>
      </c>
      <c r="T1270" s="205" t="str">
        <f>IF(SP_NORTE!W1273="","*",SP_NORTE!W1273)</f>
        <v>*</v>
      </c>
      <c r="U1270" s="193" t="str">
        <f ca="1">_xlfn.XLOOKUP(G1270&amp;$U$2,BS_CONTROLE[CHAVE],BS_CONTROLE[Quantidade_11],"-")</f>
        <v>-</v>
      </c>
      <c r="V1270" s="193" t="str">
        <f ca="1">_xlfn.XLOOKUP(G1270&amp;$V$2,BS_CONTROLE[CHAVE],BS_CONTROLE[Quantidade_11],"-")</f>
        <v>-</v>
      </c>
      <c r="W1270" s="193" t="str">
        <f ca="1">_xlfn.XLOOKUP(G1270&amp;$W$2,BS_CONTROLE[CHAVE],BS_CONTROLE[Quantidade_11],"-")</f>
        <v>-</v>
      </c>
    </row>
    <row r="1271" spans="1:23" s="101" customFormat="1" hidden="1">
      <c r="A1271" s="206" t="str">
        <f>IF(SP_NORTE!Y1274="","*",SP_NORTE!Y1274)</f>
        <v>*</v>
      </c>
      <c r="B1271" s="206" t="str">
        <f>IF(SP_NORTE!X1274="","*",SP_NORTE!X1274)</f>
        <v>*</v>
      </c>
      <c r="C1271" s="206" t="str">
        <f>IF(SP_NORTE!Z1274="","*",SP_NORTE!Z1274)</f>
        <v>*</v>
      </c>
      <c r="D1271" s="195" t="str">
        <f>IF(SP_NORTE!S1274="","*",SP_NORTE!S1274)</f>
        <v>*</v>
      </c>
      <c r="E1271" s="195" t="str">
        <f>IF(SP_NORTE!T1274="","*",SP_NORTE!T1274)</f>
        <v>*</v>
      </c>
      <c r="F1271" s="205" t="str">
        <f>IF(SP_NORTE!B1274="","*",SP_NORTE!B1274)</f>
        <v>*</v>
      </c>
      <c r="G1271" s="205" t="str">
        <f>IF(SP_NORTE!D1274="","*",SP_NORTE!D1274)</f>
        <v>*</v>
      </c>
      <c r="H1271" s="205" t="str">
        <f>IF(SP_NORTE!F1274="","*",SP_NORTE!F1274)</f>
        <v>*</v>
      </c>
      <c r="I1271" s="205" t="str">
        <f>IF(SP_NORTE!H1274="","*",SP_NORTE!H1274)</f>
        <v>*</v>
      </c>
      <c r="J1271" s="205" t="str">
        <f>IF(SP_NORTE!I1274="","*",SP_NORTE!I1274)</f>
        <v>*</v>
      </c>
      <c r="K1271" s="195" t="str">
        <f>IF(SP_NORTE!M1274="","*",SP_NORTE!M1274)</f>
        <v>*</v>
      </c>
      <c r="L1271" s="195" t="str">
        <f>IF(SP_NORTE!N1274="","*",SP_NORTE!N1274)</f>
        <v>*</v>
      </c>
      <c r="M1271" s="196" t="str">
        <f>IF(SP_NORTE!J1274="","*",SP_NORTE!J1274)</f>
        <v>*</v>
      </c>
      <c r="N1271" s="204" t="str">
        <f>IF(SP_NORTE!K1274="","*",SP_NORTE!K1274)</f>
        <v>*</v>
      </c>
      <c r="O1271" s="204" t="str">
        <f>IF(SP_NORTE!L1274="","*",SP_NORTE!L1274)</f>
        <v>*</v>
      </c>
      <c r="P1271" s="203" t="str">
        <f>IF(SP_NORTE!O1274="","*",SP_NORTE!O1274)</f>
        <v>*</v>
      </c>
      <c r="Q1271" s="203" t="str">
        <f>IF(SP_NORTE!P1274="","*",SP_NORTE!P1274)</f>
        <v>*</v>
      </c>
      <c r="R1271" s="205" t="str">
        <f>IF(SP_NORTE!Q1274="","*",CONCATENATE(SP_NORTE!Q1274," ",SP_NORTE!R1274))</f>
        <v>*</v>
      </c>
      <c r="S1271" s="205" t="str">
        <f>IF(SP_NORTE!V1274="","*",SP_NORTE!V1274)</f>
        <v>*</v>
      </c>
      <c r="T1271" s="205" t="str">
        <f>IF(SP_NORTE!W1274="","*",SP_NORTE!W1274)</f>
        <v>*</v>
      </c>
      <c r="U1271" s="193" t="str">
        <f ca="1">_xlfn.XLOOKUP(G1271&amp;$U$2,BS_CONTROLE[CHAVE],BS_CONTROLE[Quantidade_11],"-")</f>
        <v>-</v>
      </c>
      <c r="V1271" s="193" t="str">
        <f ca="1">_xlfn.XLOOKUP(G1271&amp;$V$2,BS_CONTROLE[CHAVE],BS_CONTROLE[Quantidade_11],"-")</f>
        <v>-</v>
      </c>
      <c r="W1271" s="193" t="str">
        <f ca="1">_xlfn.XLOOKUP(G1271&amp;$W$2,BS_CONTROLE[CHAVE],BS_CONTROLE[Quantidade_11],"-")</f>
        <v>-</v>
      </c>
    </row>
    <row r="1272" spans="1:23" s="101" customFormat="1" hidden="1">
      <c r="A1272" s="206" t="str">
        <f>IF(SP_NORTE!Y1275="","*",SP_NORTE!Y1275)</f>
        <v>*</v>
      </c>
      <c r="B1272" s="206" t="str">
        <f>IF(SP_NORTE!X1275="","*",SP_NORTE!X1275)</f>
        <v>*</v>
      </c>
      <c r="C1272" s="206" t="str">
        <f>IF(SP_NORTE!Z1275="","*",SP_NORTE!Z1275)</f>
        <v>*</v>
      </c>
      <c r="D1272" s="195" t="str">
        <f>IF(SP_NORTE!S1275="","*",SP_NORTE!S1275)</f>
        <v>*</v>
      </c>
      <c r="E1272" s="195" t="str">
        <f>IF(SP_NORTE!T1275="","*",SP_NORTE!T1275)</f>
        <v>*</v>
      </c>
      <c r="F1272" s="205" t="str">
        <f>IF(SP_NORTE!B1275="","*",SP_NORTE!B1275)</f>
        <v>*</v>
      </c>
      <c r="G1272" s="205" t="str">
        <f>IF(SP_NORTE!D1275="","*",SP_NORTE!D1275)</f>
        <v>*</v>
      </c>
      <c r="H1272" s="205" t="str">
        <f>IF(SP_NORTE!F1275="","*",SP_NORTE!F1275)</f>
        <v>*</v>
      </c>
      <c r="I1272" s="205" t="str">
        <f>IF(SP_NORTE!H1275="","*",SP_NORTE!H1275)</f>
        <v>*</v>
      </c>
      <c r="J1272" s="205" t="str">
        <f>IF(SP_NORTE!I1275="","*",SP_NORTE!I1275)</f>
        <v>*</v>
      </c>
      <c r="K1272" s="195" t="str">
        <f>IF(SP_NORTE!M1275="","*",SP_NORTE!M1275)</f>
        <v>*</v>
      </c>
      <c r="L1272" s="195" t="str">
        <f>IF(SP_NORTE!N1275="","*",SP_NORTE!N1275)</f>
        <v>*</v>
      </c>
      <c r="M1272" s="196" t="str">
        <f>IF(SP_NORTE!J1275="","*",SP_NORTE!J1275)</f>
        <v>*</v>
      </c>
      <c r="N1272" s="204" t="str">
        <f>IF(SP_NORTE!K1275="","*",SP_NORTE!K1275)</f>
        <v>*</v>
      </c>
      <c r="O1272" s="204" t="str">
        <f>IF(SP_NORTE!L1275="","*",SP_NORTE!L1275)</f>
        <v>*</v>
      </c>
      <c r="P1272" s="203" t="str">
        <f>IF(SP_NORTE!O1275="","*",SP_NORTE!O1275)</f>
        <v>*</v>
      </c>
      <c r="Q1272" s="203" t="str">
        <f>IF(SP_NORTE!P1275="","*",SP_NORTE!P1275)</f>
        <v>*</v>
      </c>
      <c r="R1272" s="205" t="str">
        <f>IF(SP_NORTE!Q1275="","*",CONCATENATE(SP_NORTE!Q1275," ",SP_NORTE!R1275))</f>
        <v>*</v>
      </c>
      <c r="S1272" s="205" t="str">
        <f>IF(SP_NORTE!V1275="","*",SP_NORTE!V1275)</f>
        <v>*</v>
      </c>
      <c r="T1272" s="205" t="str">
        <f>IF(SP_NORTE!W1275="","*",SP_NORTE!W1275)</f>
        <v>*</v>
      </c>
      <c r="U1272" s="193" t="str">
        <f ca="1">_xlfn.XLOOKUP(G1272&amp;$U$2,BS_CONTROLE[CHAVE],BS_CONTROLE[Quantidade_11],"-")</f>
        <v>-</v>
      </c>
      <c r="V1272" s="193" t="str">
        <f ca="1">_xlfn.XLOOKUP(G1272&amp;$V$2,BS_CONTROLE[CHAVE],BS_CONTROLE[Quantidade_11],"-")</f>
        <v>-</v>
      </c>
      <c r="W1272" s="193" t="str">
        <f ca="1">_xlfn.XLOOKUP(G1272&amp;$W$2,BS_CONTROLE[CHAVE],BS_CONTROLE[Quantidade_11],"-")</f>
        <v>-</v>
      </c>
    </row>
    <row r="1273" spans="1:23" s="101" customFormat="1" hidden="1">
      <c r="A1273" s="206" t="str">
        <f>IF(SP_NORTE!Y1276="","*",SP_NORTE!Y1276)</f>
        <v>*</v>
      </c>
      <c r="B1273" s="206" t="str">
        <f>IF(SP_NORTE!X1276="","*",SP_NORTE!X1276)</f>
        <v>*</v>
      </c>
      <c r="C1273" s="206" t="str">
        <f>IF(SP_NORTE!Z1276="","*",SP_NORTE!Z1276)</f>
        <v>*</v>
      </c>
      <c r="D1273" s="195" t="str">
        <f>IF(SP_NORTE!S1276="","*",SP_NORTE!S1276)</f>
        <v>*</v>
      </c>
      <c r="E1273" s="195" t="str">
        <f>IF(SP_NORTE!T1276="","*",SP_NORTE!T1276)</f>
        <v>*</v>
      </c>
      <c r="F1273" s="205" t="str">
        <f>IF(SP_NORTE!B1276="","*",SP_NORTE!B1276)</f>
        <v>*</v>
      </c>
      <c r="G1273" s="205" t="str">
        <f>IF(SP_NORTE!D1276="","*",SP_NORTE!D1276)</f>
        <v>*</v>
      </c>
      <c r="H1273" s="205" t="str">
        <f>IF(SP_NORTE!F1276="","*",SP_NORTE!F1276)</f>
        <v>*</v>
      </c>
      <c r="I1273" s="205" t="str">
        <f>IF(SP_NORTE!H1276="","*",SP_NORTE!H1276)</f>
        <v>*</v>
      </c>
      <c r="J1273" s="205" t="str">
        <f>IF(SP_NORTE!I1276="","*",SP_NORTE!I1276)</f>
        <v>*</v>
      </c>
      <c r="K1273" s="195" t="str">
        <f>IF(SP_NORTE!M1276="","*",SP_NORTE!M1276)</f>
        <v>*</v>
      </c>
      <c r="L1273" s="195" t="str">
        <f>IF(SP_NORTE!N1276="","*",SP_NORTE!N1276)</f>
        <v>*</v>
      </c>
      <c r="M1273" s="196" t="str">
        <f>IF(SP_NORTE!J1276="","*",SP_NORTE!J1276)</f>
        <v>*</v>
      </c>
      <c r="N1273" s="204" t="str">
        <f>IF(SP_NORTE!K1276="","*",SP_NORTE!K1276)</f>
        <v>*</v>
      </c>
      <c r="O1273" s="204" t="str">
        <f>IF(SP_NORTE!L1276="","*",SP_NORTE!L1276)</f>
        <v>*</v>
      </c>
      <c r="P1273" s="203" t="str">
        <f>IF(SP_NORTE!O1276="","*",SP_NORTE!O1276)</f>
        <v>*</v>
      </c>
      <c r="Q1273" s="203" t="str">
        <f>IF(SP_NORTE!P1276="","*",SP_NORTE!P1276)</f>
        <v>*</v>
      </c>
      <c r="R1273" s="205" t="str">
        <f>IF(SP_NORTE!Q1276="","*",CONCATENATE(SP_NORTE!Q1276," ",SP_NORTE!R1276))</f>
        <v>*</v>
      </c>
      <c r="S1273" s="205" t="str">
        <f>IF(SP_NORTE!V1276="","*",SP_NORTE!V1276)</f>
        <v>*</v>
      </c>
      <c r="T1273" s="205" t="str">
        <f>IF(SP_NORTE!W1276="","*",SP_NORTE!W1276)</f>
        <v>*</v>
      </c>
      <c r="U1273" s="193" t="str">
        <f ca="1">_xlfn.XLOOKUP(G1273&amp;$U$2,BS_CONTROLE[CHAVE],BS_CONTROLE[Quantidade_11],"-")</f>
        <v>-</v>
      </c>
      <c r="V1273" s="193" t="str">
        <f ca="1">_xlfn.XLOOKUP(G1273&amp;$V$2,BS_CONTROLE[CHAVE],BS_CONTROLE[Quantidade_11],"-")</f>
        <v>-</v>
      </c>
      <c r="W1273" s="193" t="str">
        <f ca="1">_xlfn.XLOOKUP(G1273&amp;$W$2,BS_CONTROLE[CHAVE],BS_CONTROLE[Quantidade_11],"-")</f>
        <v>-</v>
      </c>
    </row>
    <row r="1274" spans="1:23" s="101" customFormat="1" hidden="1">
      <c r="A1274" s="206" t="str">
        <f>IF(SP_NORTE!Y1277="","*",SP_NORTE!Y1277)</f>
        <v>*</v>
      </c>
      <c r="B1274" s="206" t="str">
        <f>IF(SP_NORTE!X1277="","*",SP_NORTE!X1277)</f>
        <v>*</v>
      </c>
      <c r="C1274" s="206" t="str">
        <f>IF(SP_NORTE!Z1277="","*",SP_NORTE!Z1277)</f>
        <v>*</v>
      </c>
      <c r="D1274" s="195" t="str">
        <f>IF(SP_NORTE!S1277="","*",SP_NORTE!S1277)</f>
        <v>*</v>
      </c>
      <c r="E1274" s="195" t="str">
        <f>IF(SP_NORTE!T1277="","*",SP_NORTE!T1277)</f>
        <v>*</v>
      </c>
      <c r="F1274" s="205" t="str">
        <f>IF(SP_NORTE!B1277="","*",SP_NORTE!B1277)</f>
        <v>*</v>
      </c>
      <c r="G1274" s="205" t="str">
        <f>IF(SP_NORTE!D1277="","*",SP_NORTE!D1277)</f>
        <v>*</v>
      </c>
      <c r="H1274" s="205" t="str">
        <f>IF(SP_NORTE!F1277="","*",SP_NORTE!F1277)</f>
        <v>*</v>
      </c>
      <c r="I1274" s="205" t="str">
        <f>IF(SP_NORTE!H1277="","*",SP_NORTE!H1277)</f>
        <v>*</v>
      </c>
      <c r="J1274" s="205" t="str">
        <f>IF(SP_NORTE!I1277="","*",SP_NORTE!I1277)</f>
        <v>*</v>
      </c>
      <c r="K1274" s="195" t="str">
        <f>IF(SP_NORTE!M1277="","*",SP_NORTE!M1277)</f>
        <v>*</v>
      </c>
      <c r="L1274" s="195" t="str">
        <f>IF(SP_NORTE!N1277="","*",SP_NORTE!N1277)</f>
        <v>*</v>
      </c>
      <c r="M1274" s="196" t="str">
        <f>IF(SP_NORTE!J1277="","*",SP_NORTE!J1277)</f>
        <v>*</v>
      </c>
      <c r="N1274" s="204" t="str">
        <f>IF(SP_NORTE!K1277="","*",SP_NORTE!K1277)</f>
        <v>*</v>
      </c>
      <c r="O1274" s="204" t="str">
        <f>IF(SP_NORTE!L1277="","*",SP_NORTE!L1277)</f>
        <v>*</v>
      </c>
      <c r="P1274" s="203" t="str">
        <f>IF(SP_NORTE!O1277="","*",SP_NORTE!O1277)</f>
        <v>*</v>
      </c>
      <c r="Q1274" s="203" t="str">
        <f>IF(SP_NORTE!P1277="","*",SP_NORTE!P1277)</f>
        <v>*</v>
      </c>
      <c r="R1274" s="205" t="str">
        <f>IF(SP_NORTE!Q1277="","*",CONCATENATE(SP_NORTE!Q1277," ",SP_NORTE!R1277))</f>
        <v>*</v>
      </c>
      <c r="S1274" s="205" t="str">
        <f>IF(SP_NORTE!V1277="","*",SP_NORTE!V1277)</f>
        <v>*</v>
      </c>
      <c r="T1274" s="205" t="str">
        <f>IF(SP_NORTE!W1277="","*",SP_NORTE!W1277)</f>
        <v>*</v>
      </c>
      <c r="U1274" s="193" t="str">
        <f ca="1">_xlfn.XLOOKUP(G1274&amp;$U$2,BS_CONTROLE[CHAVE],BS_CONTROLE[Quantidade_11],"-")</f>
        <v>-</v>
      </c>
      <c r="V1274" s="193" t="str">
        <f ca="1">_xlfn.XLOOKUP(G1274&amp;$V$2,BS_CONTROLE[CHAVE],BS_CONTROLE[Quantidade_11],"-")</f>
        <v>-</v>
      </c>
      <c r="W1274" s="193" t="str">
        <f ca="1">_xlfn.XLOOKUP(G1274&amp;$W$2,BS_CONTROLE[CHAVE],BS_CONTROLE[Quantidade_11],"-")</f>
        <v>-</v>
      </c>
    </row>
    <row r="1275" spans="1:23" s="101" customFormat="1" hidden="1">
      <c r="A1275" s="206" t="str">
        <f>IF(SP_NORTE!Y1278="","*",SP_NORTE!Y1278)</f>
        <v>*</v>
      </c>
      <c r="B1275" s="206" t="str">
        <f>IF(SP_NORTE!X1278="","*",SP_NORTE!X1278)</f>
        <v>*</v>
      </c>
      <c r="C1275" s="206" t="str">
        <f>IF(SP_NORTE!Z1278="","*",SP_NORTE!Z1278)</f>
        <v>*</v>
      </c>
      <c r="D1275" s="195" t="str">
        <f>IF(SP_NORTE!S1278="","*",SP_NORTE!S1278)</f>
        <v>*</v>
      </c>
      <c r="E1275" s="195" t="str">
        <f>IF(SP_NORTE!T1278="","*",SP_NORTE!T1278)</f>
        <v>*</v>
      </c>
      <c r="F1275" s="205" t="str">
        <f>IF(SP_NORTE!B1278="","*",SP_NORTE!B1278)</f>
        <v>*</v>
      </c>
      <c r="G1275" s="205" t="str">
        <f>IF(SP_NORTE!D1278="","*",SP_NORTE!D1278)</f>
        <v>*</v>
      </c>
      <c r="H1275" s="205" t="str">
        <f>IF(SP_NORTE!F1278="","*",SP_NORTE!F1278)</f>
        <v>*</v>
      </c>
      <c r="I1275" s="205" t="str">
        <f>IF(SP_NORTE!H1278="","*",SP_NORTE!H1278)</f>
        <v>*</v>
      </c>
      <c r="J1275" s="205" t="str">
        <f>IF(SP_NORTE!I1278="","*",SP_NORTE!I1278)</f>
        <v>*</v>
      </c>
      <c r="K1275" s="195" t="str">
        <f>IF(SP_NORTE!M1278="","*",SP_NORTE!M1278)</f>
        <v>*</v>
      </c>
      <c r="L1275" s="195" t="str">
        <f>IF(SP_NORTE!N1278="","*",SP_NORTE!N1278)</f>
        <v>*</v>
      </c>
      <c r="M1275" s="196" t="str">
        <f>IF(SP_NORTE!J1278="","*",SP_NORTE!J1278)</f>
        <v>*</v>
      </c>
      <c r="N1275" s="204" t="str">
        <f>IF(SP_NORTE!K1278="","*",SP_NORTE!K1278)</f>
        <v>*</v>
      </c>
      <c r="O1275" s="204" t="str">
        <f>IF(SP_NORTE!L1278="","*",SP_NORTE!L1278)</f>
        <v>*</v>
      </c>
      <c r="P1275" s="203" t="str">
        <f>IF(SP_NORTE!O1278="","*",SP_NORTE!O1278)</f>
        <v>*</v>
      </c>
      <c r="Q1275" s="203" t="str">
        <f>IF(SP_NORTE!P1278="","*",SP_NORTE!P1278)</f>
        <v>*</v>
      </c>
      <c r="R1275" s="205" t="str">
        <f>IF(SP_NORTE!Q1278="","*",CONCATENATE(SP_NORTE!Q1278," ",SP_NORTE!R1278))</f>
        <v>*</v>
      </c>
      <c r="S1275" s="205" t="str">
        <f>IF(SP_NORTE!V1278="","*",SP_NORTE!V1278)</f>
        <v>*</v>
      </c>
      <c r="T1275" s="205" t="str">
        <f>IF(SP_NORTE!W1278="","*",SP_NORTE!W1278)</f>
        <v>*</v>
      </c>
      <c r="U1275" s="193" t="str">
        <f ca="1">_xlfn.XLOOKUP(G1275&amp;$U$2,BS_CONTROLE[CHAVE],BS_CONTROLE[Quantidade_11],"-")</f>
        <v>-</v>
      </c>
      <c r="V1275" s="193" t="str">
        <f ca="1">_xlfn.XLOOKUP(G1275&amp;$V$2,BS_CONTROLE[CHAVE],BS_CONTROLE[Quantidade_11],"-")</f>
        <v>-</v>
      </c>
      <c r="W1275" s="193" t="str">
        <f ca="1">_xlfn.XLOOKUP(G1275&amp;$W$2,BS_CONTROLE[CHAVE],BS_CONTROLE[Quantidade_11],"-")</f>
        <v>-</v>
      </c>
    </row>
    <row r="1276" spans="1:23" s="101" customFormat="1" hidden="1">
      <c r="A1276" s="206" t="str">
        <f>IF(SP_NORTE!Y1279="","*",SP_NORTE!Y1279)</f>
        <v>*</v>
      </c>
      <c r="B1276" s="206" t="str">
        <f>IF(SP_NORTE!X1279="","*",SP_NORTE!X1279)</f>
        <v>*</v>
      </c>
      <c r="C1276" s="206" t="str">
        <f>IF(SP_NORTE!Z1279="","*",SP_NORTE!Z1279)</f>
        <v>*</v>
      </c>
      <c r="D1276" s="195" t="str">
        <f>IF(SP_NORTE!S1279="","*",SP_NORTE!S1279)</f>
        <v>*</v>
      </c>
      <c r="E1276" s="195" t="str">
        <f>IF(SP_NORTE!T1279="","*",SP_NORTE!T1279)</f>
        <v>*</v>
      </c>
      <c r="F1276" s="205" t="str">
        <f>IF(SP_NORTE!B1279="","*",SP_NORTE!B1279)</f>
        <v>*</v>
      </c>
      <c r="G1276" s="205" t="str">
        <f>IF(SP_NORTE!D1279="","*",SP_NORTE!D1279)</f>
        <v>*</v>
      </c>
      <c r="H1276" s="205" t="str">
        <f>IF(SP_NORTE!F1279="","*",SP_NORTE!F1279)</f>
        <v>*</v>
      </c>
      <c r="I1276" s="205" t="str">
        <f>IF(SP_NORTE!H1279="","*",SP_NORTE!H1279)</f>
        <v>*</v>
      </c>
      <c r="J1276" s="205" t="str">
        <f>IF(SP_NORTE!I1279="","*",SP_NORTE!I1279)</f>
        <v>*</v>
      </c>
      <c r="K1276" s="195" t="str">
        <f>IF(SP_NORTE!M1279="","*",SP_NORTE!M1279)</f>
        <v>*</v>
      </c>
      <c r="L1276" s="195" t="str">
        <f>IF(SP_NORTE!N1279="","*",SP_NORTE!N1279)</f>
        <v>*</v>
      </c>
      <c r="M1276" s="196" t="str">
        <f>IF(SP_NORTE!J1279="","*",SP_NORTE!J1279)</f>
        <v>*</v>
      </c>
      <c r="N1276" s="204" t="str">
        <f>IF(SP_NORTE!K1279="","*",SP_NORTE!K1279)</f>
        <v>*</v>
      </c>
      <c r="O1276" s="204" t="str">
        <f>IF(SP_NORTE!L1279="","*",SP_NORTE!L1279)</f>
        <v>*</v>
      </c>
      <c r="P1276" s="203" t="str">
        <f>IF(SP_NORTE!O1279="","*",SP_NORTE!O1279)</f>
        <v>*</v>
      </c>
      <c r="Q1276" s="203" t="str">
        <f>IF(SP_NORTE!P1279="","*",SP_NORTE!P1279)</f>
        <v>*</v>
      </c>
      <c r="R1276" s="205" t="str">
        <f>IF(SP_NORTE!Q1279="","*",CONCATENATE(SP_NORTE!Q1279," ",SP_NORTE!R1279))</f>
        <v>*</v>
      </c>
      <c r="S1276" s="205" t="str">
        <f>IF(SP_NORTE!V1279="","*",SP_NORTE!V1279)</f>
        <v>*</v>
      </c>
      <c r="T1276" s="205" t="str">
        <f>IF(SP_NORTE!W1279="","*",SP_NORTE!W1279)</f>
        <v>*</v>
      </c>
      <c r="U1276" s="193" t="str">
        <f ca="1">_xlfn.XLOOKUP(G1276&amp;$U$2,BS_CONTROLE[CHAVE],BS_CONTROLE[Quantidade_11],"-")</f>
        <v>-</v>
      </c>
      <c r="V1276" s="193" t="str">
        <f ca="1">_xlfn.XLOOKUP(G1276&amp;$V$2,BS_CONTROLE[CHAVE],BS_CONTROLE[Quantidade_11],"-")</f>
        <v>-</v>
      </c>
      <c r="W1276" s="193" t="str">
        <f ca="1">_xlfn.XLOOKUP(G1276&amp;$W$2,BS_CONTROLE[CHAVE],BS_CONTROLE[Quantidade_11],"-")</f>
        <v>-</v>
      </c>
    </row>
    <row r="1277" spans="1:23" s="101" customFormat="1" hidden="1">
      <c r="A1277" s="206" t="str">
        <f>IF(SP_NORTE!Y1280="","*",SP_NORTE!Y1280)</f>
        <v>*</v>
      </c>
      <c r="B1277" s="206" t="str">
        <f>IF(SP_NORTE!X1280="","*",SP_NORTE!X1280)</f>
        <v>*</v>
      </c>
      <c r="C1277" s="206" t="str">
        <f>IF(SP_NORTE!Z1280="","*",SP_NORTE!Z1280)</f>
        <v>*</v>
      </c>
      <c r="D1277" s="195" t="str">
        <f>IF(SP_NORTE!S1280="","*",SP_NORTE!S1280)</f>
        <v>*</v>
      </c>
      <c r="E1277" s="195" t="str">
        <f>IF(SP_NORTE!T1280="","*",SP_NORTE!T1280)</f>
        <v>*</v>
      </c>
      <c r="F1277" s="205" t="str">
        <f>IF(SP_NORTE!B1280="","*",SP_NORTE!B1280)</f>
        <v>*</v>
      </c>
      <c r="G1277" s="205" t="str">
        <f>IF(SP_NORTE!D1280="","*",SP_NORTE!D1280)</f>
        <v>*</v>
      </c>
      <c r="H1277" s="205" t="str">
        <f>IF(SP_NORTE!F1280="","*",SP_NORTE!F1280)</f>
        <v>*</v>
      </c>
      <c r="I1277" s="205" t="str">
        <f>IF(SP_NORTE!H1280="","*",SP_NORTE!H1280)</f>
        <v>*</v>
      </c>
      <c r="J1277" s="205" t="str">
        <f>IF(SP_NORTE!I1280="","*",SP_NORTE!I1280)</f>
        <v>*</v>
      </c>
      <c r="K1277" s="195" t="str">
        <f>IF(SP_NORTE!M1280="","*",SP_NORTE!M1280)</f>
        <v>*</v>
      </c>
      <c r="L1277" s="195" t="str">
        <f>IF(SP_NORTE!N1280="","*",SP_NORTE!N1280)</f>
        <v>*</v>
      </c>
      <c r="M1277" s="196" t="str">
        <f>IF(SP_NORTE!J1280="","*",SP_NORTE!J1280)</f>
        <v>*</v>
      </c>
      <c r="N1277" s="204" t="str">
        <f>IF(SP_NORTE!K1280="","*",SP_NORTE!K1280)</f>
        <v>*</v>
      </c>
      <c r="O1277" s="204" t="str">
        <f>IF(SP_NORTE!L1280="","*",SP_NORTE!L1280)</f>
        <v>*</v>
      </c>
      <c r="P1277" s="203" t="str">
        <f>IF(SP_NORTE!O1280="","*",SP_NORTE!O1280)</f>
        <v>*</v>
      </c>
      <c r="Q1277" s="203" t="str">
        <f>IF(SP_NORTE!P1280="","*",SP_NORTE!P1280)</f>
        <v>*</v>
      </c>
      <c r="R1277" s="205" t="str">
        <f>IF(SP_NORTE!Q1280="","*",CONCATENATE(SP_NORTE!Q1280," ",SP_NORTE!R1280))</f>
        <v>*</v>
      </c>
      <c r="S1277" s="205" t="str">
        <f>IF(SP_NORTE!V1280="","*",SP_NORTE!V1280)</f>
        <v>*</v>
      </c>
      <c r="T1277" s="205" t="str">
        <f>IF(SP_NORTE!W1280="","*",SP_NORTE!W1280)</f>
        <v>*</v>
      </c>
      <c r="U1277" s="193" t="str">
        <f ca="1">_xlfn.XLOOKUP(G1277&amp;$U$2,BS_CONTROLE[CHAVE],BS_CONTROLE[Quantidade_11],"-")</f>
        <v>-</v>
      </c>
      <c r="V1277" s="193" t="str">
        <f ca="1">_xlfn.XLOOKUP(G1277&amp;$V$2,BS_CONTROLE[CHAVE],BS_CONTROLE[Quantidade_11],"-")</f>
        <v>-</v>
      </c>
      <c r="W1277" s="193" t="str">
        <f ca="1">_xlfn.XLOOKUP(G1277&amp;$W$2,BS_CONTROLE[CHAVE],BS_CONTROLE[Quantidade_11],"-")</f>
        <v>-</v>
      </c>
    </row>
    <row r="1278" spans="1:23" s="101" customFormat="1" hidden="1">
      <c r="A1278" s="206" t="str">
        <f>IF(SP_NORTE!Y1281="","*",SP_NORTE!Y1281)</f>
        <v>*</v>
      </c>
      <c r="B1278" s="206" t="str">
        <f>IF(SP_NORTE!X1281="","*",SP_NORTE!X1281)</f>
        <v>*</v>
      </c>
      <c r="C1278" s="206" t="str">
        <f>IF(SP_NORTE!Z1281="","*",SP_NORTE!Z1281)</f>
        <v>*</v>
      </c>
      <c r="D1278" s="195" t="str">
        <f>IF(SP_NORTE!S1281="","*",SP_NORTE!S1281)</f>
        <v>*</v>
      </c>
      <c r="E1278" s="195" t="str">
        <f>IF(SP_NORTE!T1281="","*",SP_NORTE!T1281)</f>
        <v>*</v>
      </c>
      <c r="F1278" s="205" t="str">
        <f>IF(SP_NORTE!B1281="","*",SP_NORTE!B1281)</f>
        <v>*</v>
      </c>
      <c r="G1278" s="205" t="str">
        <f>IF(SP_NORTE!D1281="","*",SP_NORTE!D1281)</f>
        <v>*</v>
      </c>
      <c r="H1278" s="205" t="str">
        <f>IF(SP_NORTE!F1281="","*",SP_NORTE!F1281)</f>
        <v>*</v>
      </c>
      <c r="I1278" s="205" t="str">
        <f>IF(SP_NORTE!H1281="","*",SP_NORTE!H1281)</f>
        <v>*</v>
      </c>
      <c r="J1278" s="205" t="str">
        <f>IF(SP_NORTE!I1281="","*",SP_NORTE!I1281)</f>
        <v>*</v>
      </c>
      <c r="K1278" s="195" t="str">
        <f>IF(SP_NORTE!M1281="","*",SP_NORTE!M1281)</f>
        <v>*</v>
      </c>
      <c r="L1278" s="195" t="str">
        <f>IF(SP_NORTE!N1281="","*",SP_NORTE!N1281)</f>
        <v>*</v>
      </c>
      <c r="M1278" s="196" t="str">
        <f>IF(SP_NORTE!J1281="","*",SP_NORTE!J1281)</f>
        <v>*</v>
      </c>
      <c r="N1278" s="204" t="str">
        <f>IF(SP_NORTE!K1281="","*",SP_NORTE!K1281)</f>
        <v>*</v>
      </c>
      <c r="O1278" s="204" t="str">
        <f>IF(SP_NORTE!L1281="","*",SP_NORTE!L1281)</f>
        <v>*</v>
      </c>
      <c r="P1278" s="203" t="str">
        <f>IF(SP_NORTE!O1281="","*",SP_NORTE!O1281)</f>
        <v>*</v>
      </c>
      <c r="Q1278" s="203" t="str">
        <f>IF(SP_NORTE!P1281="","*",SP_NORTE!P1281)</f>
        <v>*</v>
      </c>
      <c r="R1278" s="205" t="str">
        <f>IF(SP_NORTE!Q1281="","*",CONCATENATE(SP_NORTE!Q1281," ",SP_NORTE!R1281))</f>
        <v>*</v>
      </c>
      <c r="S1278" s="205" t="str">
        <f>IF(SP_NORTE!V1281="","*",SP_NORTE!V1281)</f>
        <v>*</v>
      </c>
      <c r="T1278" s="205" t="str">
        <f>IF(SP_NORTE!W1281="","*",SP_NORTE!W1281)</f>
        <v>*</v>
      </c>
      <c r="U1278" s="193" t="str">
        <f ca="1">_xlfn.XLOOKUP(G1278&amp;$U$2,BS_CONTROLE[CHAVE],BS_CONTROLE[Quantidade_11],"-")</f>
        <v>-</v>
      </c>
      <c r="V1278" s="193" t="str">
        <f ca="1">_xlfn.XLOOKUP(G1278&amp;$V$2,BS_CONTROLE[CHAVE],BS_CONTROLE[Quantidade_11],"-")</f>
        <v>-</v>
      </c>
      <c r="W1278" s="193" t="str">
        <f ca="1">_xlfn.XLOOKUP(G1278&amp;$W$2,BS_CONTROLE[CHAVE],BS_CONTROLE[Quantidade_11],"-")</f>
        <v>-</v>
      </c>
    </row>
    <row r="1279" spans="1:23" s="101" customFormat="1" hidden="1">
      <c r="A1279" s="206" t="str">
        <f>IF(SP_NORTE!Y1282="","*",SP_NORTE!Y1282)</f>
        <v>*</v>
      </c>
      <c r="B1279" s="206" t="str">
        <f>IF(SP_NORTE!X1282="","*",SP_NORTE!X1282)</f>
        <v>*</v>
      </c>
      <c r="C1279" s="206" t="str">
        <f>IF(SP_NORTE!Z1282="","*",SP_NORTE!Z1282)</f>
        <v>*</v>
      </c>
      <c r="D1279" s="195" t="str">
        <f>IF(SP_NORTE!S1282="","*",SP_NORTE!S1282)</f>
        <v>*</v>
      </c>
      <c r="E1279" s="195" t="str">
        <f>IF(SP_NORTE!T1282="","*",SP_NORTE!T1282)</f>
        <v>*</v>
      </c>
      <c r="F1279" s="205" t="str">
        <f>IF(SP_NORTE!B1282="","*",SP_NORTE!B1282)</f>
        <v>*</v>
      </c>
      <c r="G1279" s="205" t="str">
        <f>IF(SP_NORTE!D1282="","*",SP_NORTE!D1282)</f>
        <v>*</v>
      </c>
      <c r="H1279" s="205" t="str">
        <f>IF(SP_NORTE!F1282="","*",SP_NORTE!F1282)</f>
        <v>*</v>
      </c>
      <c r="I1279" s="205" t="str">
        <f>IF(SP_NORTE!H1282="","*",SP_NORTE!H1282)</f>
        <v>*</v>
      </c>
      <c r="J1279" s="205" t="str">
        <f>IF(SP_NORTE!I1282="","*",SP_NORTE!I1282)</f>
        <v>*</v>
      </c>
      <c r="K1279" s="195" t="str">
        <f>IF(SP_NORTE!M1282="","*",SP_NORTE!M1282)</f>
        <v>*</v>
      </c>
      <c r="L1279" s="195" t="str">
        <f>IF(SP_NORTE!N1282="","*",SP_NORTE!N1282)</f>
        <v>*</v>
      </c>
      <c r="M1279" s="196" t="str">
        <f>IF(SP_NORTE!J1282="","*",SP_NORTE!J1282)</f>
        <v>*</v>
      </c>
      <c r="N1279" s="204" t="str">
        <f>IF(SP_NORTE!K1282="","*",SP_NORTE!K1282)</f>
        <v>*</v>
      </c>
      <c r="O1279" s="204" t="str">
        <f>IF(SP_NORTE!L1282="","*",SP_NORTE!L1282)</f>
        <v>*</v>
      </c>
      <c r="P1279" s="203" t="str">
        <f>IF(SP_NORTE!O1282="","*",SP_NORTE!O1282)</f>
        <v>*</v>
      </c>
      <c r="Q1279" s="203" t="str">
        <f>IF(SP_NORTE!P1282="","*",SP_NORTE!P1282)</f>
        <v>*</v>
      </c>
      <c r="R1279" s="205" t="str">
        <f>IF(SP_NORTE!Q1282="","*",CONCATENATE(SP_NORTE!Q1282," ",SP_NORTE!R1282))</f>
        <v>*</v>
      </c>
      <c r="S1279" s="205" t="str">
        <f>IF(SP_NORTE!V1282="","*",SP_NORTE!V1282)</f>
        <v>*</v>
      </c>
      <c r="T1279" s="205" t="str">
        <f>IF(SP_NORTE!W1282="","*",SP_NORTE!W1282)</f>
        <v>*</v>
      </c>
      <c r="U1279" s="193" t="str">
        <f ca="1">_xlfn.XLOOKUP(G1279&amp;$U$2,BS_CONTROLE[CHAVE],BS_CONTROLE[Quantidade_11],"-")</f>
        <v>-</v>
      </c>
      <c r="V1279" s="193" t="str">
        <f ca="1">_xlfn.XLOOKUP(G1279&amp;$V$2,BS_CONTROLE[CHAVE],BS_CONTROLE[Quantidade_11],"-")</f>
        <v>-</v>
      </c>
      <c r="W1279" s="193" t="str">
        <f ca="1">_xlfn.XLOOKUP(G1279&amp;$W$2,BS_CONTROLE[CHAVE],BS_CONTROLE[Quantidade_11],"-")</f>
        <v>-</v>
      </c>
    </row>
    <row r="1280" spans="1:23" s="101" customFormat="1" hidden="1">
      <c r="A1280" s="206" t="str">
        <f>IF(SP_NORTE!Y1283="","*",SP_NORTE!Y1283)</f>
        <v>*</v>
      </c>
      <c r="B1280" s="206" t="str">
        <f>IF(SP_NORTE!X1283="","*",SP_NORTE!X1283)</f>
        <v>*</v>
      </c>
      <c r="C1280" s="206" t="str">
        <f>IF(SP_NORTE!Z1283="","*",SP_NORTE!Z1283)</f>
        <v>*</v>
      </c>
      <c r="D1280" s="195" t="str">
        <f>IF(SP_NORTE!S1283="","*",SP_NORTE!S1283)</f>
        <v>*</v>
      </c>
      <c r="E1280" s="195" t="str">
        <f>IF(SP_NORTE!T1283="","*",SP_NORTE!T1283)</f>
        <v>*</v>
      </c>
      <c r="F1280" s="205" t="str">
        <f>IF(SP_NORTE!B1283="","*",SP_NORTE!B1283)</f>
        <v>*</v>
      </c>
      <c r="G1280" s="205" t="str">
        <f>IF(SP_NORTE!D1283="","*",SP_NORTE!D1283)</f>
        <v>*</v>
      </c>
      <c r="H1280" s="205" t="str">
        <f>IF(SP_NORTE!F1283="","*",SP_NORTE!F1283)</f>
        <v>*</v>
      </c>
      <c r="I1280" s="205" t="str">
        <f>IF(SP_NORTE!H1283="","*",SP_NORTE!H1283)</f>
        <v>*</v>
      </c>
      <c r="J1280" s="205" t="str">
        <f>IF(SP_NORTE!I1283="","*",SP_NORTE!I1283)</f>
        <v>*</v>
      </c>
      <c r="K1280" s="195" t="str">
        <f>IF(SP_NORTE!M1283="","*",SP_NORTE!M1283)</f>
        <v>*</v>
      </c>
      <c r="L1280" s="195" t="str">
        <f>IF(SP_NORTE!N1283="","*",SP_NORTE!N1283)</f>
        <v>*</v>
      </c>
      <c r="M1280" s="196" t="str">
        <f>IF(SP_NORTE!J1283="","*",SP_NORTE!J1283)</f>
        <v>*</v>
      </c>
      <c r="N1280" s="204" t="str">
        <f>IF(SP_NORTE!K1283="","*",SP_NORTE!K1283)</f>
        <v>*</v>
      </c>
      <c r="O1280" s="204" t="str">
        <f>IF(SP_NORTE!L1283="","*",SP_NORTE!L1283)</f>
        <v>*</v>
      </c>
      <c r="P1280" s="203" t="str">
        <f>IF(SP_NORTE!O1283="","*",SP_NORTE!O1283)</f>
        <v>*</v>
      </c>
      <c r="Q1280" s="203" t="str">
        <f>IF(SP_NORTE!P1283="","*",SP_NORTE!P1283)</f>
        <v>*</v>
      </c>
      <c r="R1280" s="205" t="str">
        <f>IF(SP_NORTE!Q1283="","*",CONCATENATE(SP_NORTE!Q1283," ",SP_NORTE!R1283))</f>
        <v>*</v>
      </c>
      <c r="S1280" s="205" t="str">
        <f>IF(SP_NORTE!V1283="","*",SP_NORTE!V1283)</f>
        <v>*</v>
      </c>
      <c r="T1280" s="205" t="str">
        <f>IF(SP_NORTE!W1283="","*",SP_NORTE!W1283)</f>
        <v>*</v>
      </c>
      <c r="U1280" s="193" t="str">
        <f ca="1">_xlfn.XLOOKUP(G1280&amp;$U$2,BS_CONTROLE[CHAVE],BS_CONTROLE[Quantidade_11],"-")</f>
        <v>-</v>
      </c>
      <c r="V1280" s="193" t="str">
        <f ca="1">_xlfn.XLOOKUP(G1280&amp;$V$2,BS_CONTROLE[CHAVE],BS_CONTROLE[Quantidade_11],"-")</f>
        <v>-</v>
      </c>
      <c r="W1280" s="193" t="str">
        <f ca="1">_xlfn.XLOOKUP(G1280&amp;$W$2,BS_CONTROLE[CHAVE],BS_CONTROLE[Quantidade_11],"-")</f>
        <v>-</v>
      </c>
    </row>
    <row r="1281" spans="1:23" s="101" customFormat="1" hidden="1">
      <c r="A1281" s="206" t="str">
        <f>IF(SP_NORTE!Y1284="","*",SP_NORTE!Y1284)</f>
        <v>*</v>
      </c>
      <c r="B1281" s="206" t="str">
        <f>IF(SP_NORTE!X1284="","*",SP_NORTE!X1284)</f>
        <v>*</v>
      </c>
      <c r="C1281" s="206" t="str">
        <f>IF(SP_NORTE!Z1284="","*",SP_NORTE!Z1284)</f>
        <v>*</v>
      </c>
      <c r="D1281" s="195" t="str">
        <f>IF(SP_NORTE!S1284="","*",SP_NORTE!S1284)</f>
        <v>*</v>
      </c>
      <c r="E1281" s="195" t="str">
        <f>IF(SP_NORTE!T1284="","*",SP_NORTE!T1284)</f>
        <v>*</v>
      </c>
      <c r="F1281" s="205" t="str">
        <f>IF(SP_NORTE!B1284="","*",SP_NORTE!B1284)</f>
        <v>*</v>
      </c>
      <c r="G1281" s="205" t="str">
        <f>IF(SP_NORTE!D1284="","*",SP_NORTE!D1284)</f>
        <v>*</v>
      </c>
      <c r="H1281" s="205" t="str">
        <f>IF(SP_NORTE!F1284="","*",SP_NORTE!F1284)</f>
        <v>*</v>
      </c>
      <c r="I1281" s="205" t="str">
        <f>IF(SP_NORTE!H1284="","*",SP_NORTE!H1284)</f>
        <v>*</v>
      </c>
      <c r="J1281" s="205" t="str">
        <f>IF(SP_NORTE!I1284="","*",SP_NORTE!I1284)</f>
        <v>*</v>
      </c>
      <c r="K1281" s="195" t="str">
        <f>IF(SP_NORTE!M1284="","*",SP_NORTE!M1284)</f>
        <v>*</v>
      </c>
      <c r="L1281" s="195" t="str">
        <f>IF(SP_NORTE!N1284="","*",SP_NORTE!N1284)</f>
        <v>*</v>
      </c>
      <c r="M1281" s="196" t="str">
        <f>IF(SP_NORTE!J1284="","*",SP_NORTE!J1284)</f>
        <v>*</v>
      </c>
      <c r="N1281" s="204" t="str">
        <f>IF(SP_NORTE!K1284="","*",SP_NORTE!K1284)</f>
        <v>*</v>
      </c>
      <c r="O1281" s="204" t="str">
        <f>IF(SP_NORTE!L1284="","*",SP_NORTE!L1284)</f>
        <v>*</v>
      </c>
      <c r="P1281" s="203" t="str">
        <f>IF(SP_NORTE!O1284="","*",SP_NORTE!O1284)</f>
        <v>*</v>
      </c>
      <c r="Q1281" s="203" t="str">
        <f>IF(SP_NORTE!P1284="","*",SP_NORTE!P1284)</f>
        <v>*</v>
      </c>
      <c r="R1281" s="205" t="str">
        <f>IF(SP_NORTE!Q1284="","*",CONCATENATE(SP_NORTE!Q1284," ",SP_NORTE!R1284))</f>
        <v>*</v>
      </c>
      <c r="S1281" s="205" t="str">
        <f>IF(SP_NORTE!V1284="","*",SP_NORTE!V1284)</f>
        <v>*</v>
      </c>
      <c r="T1281" s="205" t="str">
        <f>IF(SP_NORTE!W1284="","*",SP_NORTE!W1284)</f>
        <v>*</v>
      </c>
      <c r="U1281" s="193" t="str">
        <f ca="1">_xlfn.XLOOKUP(G1281&amp;$U$2,BS_CONTROLE[CHAVE],BS_CONTROLE[Quantidade_11],"-")</f>
        <v>-</v>
      </c>
      <c r="V1281" s="193" t="str">
        <f ca="1">_xlfn.XLOOKUP(G1281&amp;$V$2,BS_CONTROLE[CHAVE],BS_CONTROLE[Quantidade_11],"-")</f>
        <v>-</v>
      </c>
      <c r="W1281" s="193" t="str">
        <f ca="1">_xlfn.XLOOKUP(G1281&amp;$W$2,BS_CONTROLE[CHAVE],BS_CONTROLE[Quantidade_11],"-")</f>
        <v>-</v>
      </c>
    </row>
    <row r="1282" spans="1:23" s="101" customFormat="1" hidden="1">
      <c r="A1282" s="206" t="str">
        <f>IF(SP_NORTE!Y1285="","*",SP_NORTE!Y1285)</f>
        <v>*</v>
      </c>
      <c r="B1282" s="206" t="str">
        <f>IF(SP_NORTE!X1285="","*",SP_NORTE!X1285)</f>
        <v>*</v>
      </c>
      <c r="C1282" s="206" t="str">
        <f>IF(SP_NORTE!Z1285="","*",SP_NORTE!Z1285)</f>
        <v>*</v>
      </c>
      <c r="D1282" s="195" t="str">
        <f>IF(SP_NORTE!S1285="","*",SP_NORTE!S1285)</f>
        <v>*</v>
      </c>
      <c r="E1282" s="195" t="str">
        <f>IF(SP_NORTE!T1285="","*",SP_NORTE!T1285)</f>
        <v>*</v>
      </c>
      <c r="F1282" s="205" t="str">
        <f>IF(SP_NORTE!B1285="","*",SP_NORTE!B1285)</f>
        <v>*</v>
      </c>
      <c r="G1282" s="205" t="str">
        <f>IF(SP_NORTE!D1285="","*",SP_NORTE!D1285)</f>
        <v>*</v>
      </c>
      <c r="H1282" s="205" t="str">
        <f>IF(SP_NORTE!F1285="","*",SP_NORTE!F1285)</f>
        <v>*</v>
      </c>
      <c r="I1282" s="205" t="str">
        <f>IF(SP_NORTE!H1285="","*",SP_NORTE!H1285)</f>
        <v>*</v>
      </c>
      <c r="J1282" s="205" t="str">
        <f>IF(SP_NORTE!I1285="","*",SP_NORTE!I1285)</f>
        <v>*</v>
      </c>
      <c r="K1282" s="195" t="str">
        <f>IF(SP_NORTE!M1285="","*",SP_NORTE!M1285)</f>
        <v>*</v>
      </c>
      <c r="L1282" s="195" t="str">
        <f>IF(SP_NORTE!N1285="","*",SP_NORTE!N1285)</f>
        <v>*</v>
      </c>
      <c r="M1282" s="196" t="str">
        <f>IF(SP_NORTE!J1285="","*",SP_NORTE!J1285)</f>
        <v>*</v>
      </c>
      <c r="N1282" s="204" t="str">
        <f>IF(SP_NORTE!K1285="","*",SP_NORTE!K1285)</f>
        <v>*</v>
      </c>
      <c r="O1282" s="204" t="str">
        <f>IF(SP_NORTE!L1285="","*",SP_NORTE!L1285)</f>
        <v>*</v>
      </c>
      <c r="P1282" s="203" t="str">
        <f>IF(SP_NORTE!O1285="","*",SP_NORTE!O1285)</f>
        <v>*</v>
      </c>
      <c r="Q1282" s="203" t="str">
        <f>IF(SP_NORTE!P1285="","*",SP_NORTE!P1285)</f>
        <v>*</v>
      </c>
      <c r="R1282" s="205" t="str">
        <f>IF(SP_NORTE!Q1285="","*",CONCATENATE(SP_NORTE!Q1285," ",SP_NORTE!R1285))</f>
        <v>*</v>
      </c>
      <c r="S1282" s="205" t="str">
        <f>IF(SP_NORTE!V1285="","*",SP_NORTE!V1285)</f>
        <v>*</v>
      </c>
      <c r="T1282" s="205" t="str">
        <f>IF(SP_NORTE!W1285="","*",SP_NORTE!W1285)</f>
        <v>*</v>
      </c>
      <c r="U1282" s="193" t="str">
        <f ca="1">_xlfn.XLOOKUP(G1282&amp;$U$2,BS_CONTROLE[CHAVE],BS_CONTROLE[Quantidade_11],"-")</f>
        <v>-</v>
      </c>
      <c r="V1282" s="193" t="str">
        <f ca="1">_xlfn.XLOOKUP(G1282&amp;$V$2,BS_CONTROLE[CHAVE],BS_CONTROLE[Quantidade_11],"-")</f>
        <v>-</v>
      </c>
      <c r="W1282" s="193" t="str">
        <f ca="1">_xlfn.XLOOKUP(G1282&amp;$W$2,BS_CONTROLE[CHAVE],BS_CONTROLE[Quantidade_11],"-")</f>
        <v>-</v>
      </c>
    </row>
    <row r="1283" spans="1:23" s="101" customFormat="1" hidden="1">
      <c r="A1283" s="206" t="str">
        <f>IF(SP_NORTE!Y1286="","*",SP_NORTE!Y1286)</f>
        <v>*</v>
      </c>
      <c r="B1283" s="206" t="str">
        <f>IF(SP_NORTE!X1286="","*",SP_NORTE!X1286)</f>
        <v>*</v>
      </c>
      <c r="C1283" s="206" t="str">
        <f>IF(SP_NORTE!Z1286="","*",SP_NORTE!Z1286)</f>
        <v>*</v>
      </c>
      <c r="D1283" s="195" t="str">
        <f>IF(SP_NORTE!S1286="","*",SP_NORTE!S1286)</f>
        <v>*</v>
      </c>
      <c r="E1283" s="195" t="str">
        <f>IF(SP_NORTE!T1286="","*",SP_NORTE!T1286)</f>
        <v>*</v>
      </c>
      <c r="F1283" s="205" t="str">
        <f>IF(SP_NORTE!B1286="","*",SP_NORTE!B1286)</f>
        <v>*</v>
      </c>
      <c r="G1283" s="205" t="str">
        <f>IF(SP_NORTE!D1286="","*",SP_NORTE!D1286)</f>
        <v>*</v>
      </c>
      <c r="H1283" s="205" t="str">
        <f>IF(SP_NORTE!F1286="","*",SP_NORTE!F1286)</f>
        <v>*</v>
      </c>
      <c r="I1283" s="205" t="str">
        <f>IF(SP_NORTE!H1286="","*",SP_NORTE!H1286)</f>
        <v>*</v>
      </c>
      <c r="J1283" s="205" t="str">
        <f>IF(SP_NORTE!I1286="","*",SP_NORTE!I1286)</f>
        <v>*</v>
      </c>
      <c r="K1283" s="195" t="str">
        <f>IF(SP_NORTE!M1286="","*",SP_NORTE!M1286)</f>
        <v>*</v>
      </c>
      <c r="L1283" s="195" t="str">
        <f>IF(SP_NORTE!N1286="","*",SP_NORTE!N1286)</f>
        <v>*</v>
      </c>
      <c r="M1283" s="196" t="str">
        <f>IF(SP_NORTE!J1286="","*",SP_NORTE!J1286)</f>
        <v>*</v>
      </c>
      <c r="N1283" s="204" t="str">
        <f>IF(SP_NORTE!K1286="","*",SP_NORTE!K1286)</f>
        <v>*</v>
      </c>
      <c r="O1283" s="204" t="str">
        <f>IF(SP_NORTE!L1286="","*",SP_NORTE!L1286)</f>
        <v>*</v>
      </c>
      <c r="P1283" s="203" t="str">
        <f>IF(SP_NORTE!O1286="","*",SP_NORTE!O1286)</f>
        <v>*</v>
      </c>
      <c r="Q1283" s="203" t="str">
        <f>IF(SP_NORTE!P1286="","*",SP_NORTE!P1286)</f>
        <v>*</v>
      </c>
      <c r="R1283" s="205" t="str">
        <f>IF(SP_NORTE!Q1286="","*",CONCATENATE(SP_NORTE!Q1286," ",SP_NORTE!R1286))</f>
        <v>*</v>
      </c>
      <c r="S1283" s="205" t="str">
        <f>IF(SP_NORTE!V1286="","*",SP_NORTE!V1286)</f>
        <v>*</v>
      </c>
      <c r="T1283" s="205" t="str">
        <f>IF(SP_NORTE!W1286="","*",SP_NORTE!W1286)</f>
        <v>*</v>
      </c>
      <c r="U1283" s="193" t="str">
        <f ca="1">_xlfn.XLOOKUP(G1283&amp;$U$2,BS_CONTROLE[CHAVE],BS_CONTROLE[Quantidade_11],"-")</f>
        <v>-</v>
      </c>
      <c r="V1283" s="193" t="str">
        <f ca="1">_xlfn.XLOOKUP(G1283&amp;$V$2,BS_CONTROLE[CHAVE],BS_CONTROLE[Quantidade_11],"-")</f>
        <v>-</v>
      </c>
      <c r="W1283" s="193" t="str">
        <f ca="1">_xlfn.XLOOKUP(G1283&amp;$W$2,BS_CONTROLE[CHAVE],BS_CONTROLE[Quantidade_11],"-")</f>
        <v>-</v>
      </c>
    </row>
    <row r="1284" spans="1:23" s="101" customFormat="1" hidden="1">
      <c r="A1284" s="206" t="str">
        <f>IF(SP_NORTE!Y1287="","*",SP_NORTE!Y1287)</f>
        <v>*</v>
      </c>
      <c r="B1284" s="206" t="str">
        <f>IF(SP_NORTE!X1287="","*",SP_NORTE!X1287)</f>
        <v>*</v>
      </c>
      <c r="C1284" s="206" t="str">
        <f>IF(SP_NORTE!Z1287="","*",SP_NORTE!Z1287)</f>
        <v>*</v>
      </c>
      <c r="D1284" s="195" t="str">
        <f>IF(SP_NORTE!S1287="","*",SP_NORTE!S1287)</f>
        <v>*</v>
      </c>
      <c r="E1284" s="195" t="str">
        <f>IF(SP_NORTE!T1287="","*",SP_NORTE!T1287)</f>
        <v>*</v>
      </c>
      <c r="F1284" s="205" t="str">
        <f>IF(SP_NORTE!B1287="","*",SP_NORTE!B1287)</f>
        <v>*</v>
      </c>
      <c r="G1284" s="205" t="str">
        <f>IF(SP_NORTE!D1287="","*",SP_NORTE!D1287)</f>
        <v>*</v>
      </c>
      <c r="H1284" s="205" t="str">
        <f>IF(SP_NORTE!F1287="","*",SP_NORTE!F1287)</f>
        <v>*</v>
      </c>
      <c r="I1284" s="205" t="str">
        <f>IF(SP_NORTE!H1287="","*",SP_NORTE!H1287)</f>
        <v>*</v>
      </c>
      <c r="J1284" s="205" t="str">
        <f>IF(SP_NORTE!I1287="","*",SP_NORTE!I1287)</f>
        <v>*</v>
      </c>
      <c r="K1284" s="195" t="str">
        <f>IF(SP_NORTE!M1287="","*",SP_NORTE!M1287)</f>
        <v>*</v>
      </c>
      <c r="L1284" s="195" t="str">
        <f>IF(SP_NORTE!N1287="","*",SP_NORTE!N1287)</f>
        <v>*</v>
      </c>
      <c r="M1284" s="196" t="str">
        <f>IF(SP_NORTE!J1287="","*",SP_NORTE!J1287)</f>
        <v>*</v>
      </c>
      <c r="N1284" s="204" t="str">
        <f>IF(SP_NORTE!K1287="","*",SP_NORTE!K1287)</f>
        <v>*</v>
      </c>
      <c r="O1284" s="204" t="str">
        <f>IF(SP_NORTE!L1287="","*",SP_NORTE!L1287)</f>
        <v>*</v>
      </c>
      <c r="P1284" s="203" t="str">
        <f>IF(SP_NORTE!O1287="","*",SP_NORTE!O1287)</f>
        <v>*</v>
      </c>
      <c r="Q1284" s="203" t="str">
        <f>IF(SP_NORTE!P1287="","*",SP_NORTE!P1287)</f>
        <v>*</v>
      </c>
      <c r="R1284" s="205" t="str">
        <f>IF(SP_NORTE!Q1287="","*",CONCATENATE(SP_NORTE!Q1287," ",SP_NORTE!R1287))</f>
        <v>*</v>
      </c>
      <c r="S1284" s="205" t="str">
        <f>IF(SP_NORTE!V1287="","*",SP_NORTE!V1287)</f>
        <v>*</v>
      </c>
      <c r="T1284" s="205" t="str">
        <f>IF(SP_NORTE!W1287="","*",SP_NORTE!W1287)</f>
        <v>*</v>
      </c>
      <c r="U1284" s="193" t="str">
        <f ca="1">_xlfn.XLOOKUP(G1284&amp;$U$2,BS_CONTROLE[CHAVE],BS_CONTROLE[Quantidade_11],"-")</f>
        <v>-</v>
      </c>
      <c r="V1284" s="193" t="str">
        <f ca="1">_xlfn.XLOOKUP(G1284&amp;$V$2,BS_CONTROLE[CHAVE],BS_CONTROLE[Quantidade_11],"-")</f>
        <v>-</v>
      </c>
      <c r="W1284" s="193" t="str">
        <f ca="1">_xlfn.XLOOKUP(G1284&amp;$W$2,BS_CONTROLE[CHAVE],BS_CONTROLE[Quantidade_11],"-")</f>
        <v>-</v>
      </c>
    </row>
    <row r="1285" spans="1:23" s="101" customFormat="1" hidden="1">
      <c r="A1285" s="206" t="str">
        <f>IF(SP_NORTE!Y1288="","*",SP_NORTE!Y1288)</f>
        <v>*</v>
      </c>
      <c r="B1285" s="206" t="str">
        <f>IF(SP_NORTE!X1288="","*",SP_NORTE!X1288)</f>
        <v>*</v>
      </c>
      <c r="C1285" s="206" t="str">
        <f>IF(SP_NORTE!Z1288="","*",SP_NORTE!Z1288)</f>
        <v>*</v>
      </c>
      <c r="D1285" s="195" t="str">
        <f>IF(SP_NORTE!S1288="","*",SP_NORTE!S1288)</f>
        <v>*</v>
      </c>
      <c r="E1285" s="195" t="str">
        <f>IF(SP_NORTE!T1288="","*",SP_NORTE!T1288)</f>
        <v>*</v>
      </c>
      <c r="F1285" s="205" t="str">
        <f>IF(SP_NORTE!B1288="","*",SP_NORTE!B1288)</f>
        <v>*</v>
      </c>
      <c r="G1285" s="205" t="str">
        <f>IF(SP_NORTE!D1288="","*",SP_NORTE!D1288)</f>
        <v>*</v>
      </c>
      <c r="H1285" s="205" t="str">
        <f>IF(SP_NORTE!F1288="","*",SP_NORTE!F1288)</f>
        <v>*</v>
      </c>
      <c r="I1285" s="205" t="str">
        <f>IF(SP_NORTE!H1288="","*",SP_NORTE!H1288)</f>
        <v>*</v>
      </c>
      <c r="J1285" s="205" t="str">
        <f>IF(SP_NORTE!I1288="","*",SP_NORTE!I1288)</f>
        <v>*</v>
      </c>
      <c r="K1285" s="195" t="str">
        <f>IF(SP_NORTE!M1288="","*",SP_NORTE!M1288)</f>
        <v>*</v>
      </c>
      <c r="L1285" s="195" t="str">
        <f>IF(SP_NORTE!N1288="","*",SP_NORTE!N1288)</f>
        <v>*</v>
      </c>
      <c r="M1285" s="196" t="str">
        <f>IF(SP_NORTE!J1288="","*",SP_NORTE!J1288)</f>
        <v>*</v>
      </c>
      <c r="N1285" s="204" t="str">
        <f>IF(SP_NORTE!K1288="","*",SP_NORTE!K1288)</f>
        <v>*</v>
      </c>
      <c r="O1285" s="204" t="str">
        <f>IF(SP_NORTE!L1288="","*",SP_NORTE!L1288)</f>
        <v>*</v>
      </c>
      <c r="P1285" s="203" t="str">
        <f>IF(SP_NORTE!O1288="","*",SP_NORTE!O1288)</f>
        <v>*</v>
      </c>
      <c r="Q1285" s="203" t="str">
        <f>IF(SP_NORTE!P1288="","*",SP_NORTE!P1288)</f>
        <v>*</v>
      </c>
      <c r="R1285" s="205" t="str">
        <f>IF(SP_NORTE!Q1288="","*",CONCATENATE(SP_NORTE!Q1288," ",SP_NORTE!R1288))</f>
        <v>*</v>
      </c>
      <c r="S1285" s="205" t="str">
        <f>IF(SP_NORTE!V1288="","*",SP_NORTE!V1288)</f>
        <v>*</v>
      </c>
      <c r="T1285" s="205" t="str">
        <f>IF(SP_NORTE!W1288="","*",SP_NORTE!W1288)</f>
        <v>*</v>
      </c>
      <c r="U1285" s="193" t="str">
        <f ca="1">_xlfn.XLOOKUP(G1285&amp;$U$2,BS_CONTROLE[CHAVE],BS_CONTROLE[Quantidade_11],"-")</f>
        <v>-</v>
      </c>
      <c r="V1285" s="193" t="str">
        <f ca="1">_xlfn.XLOOKUP(G1285&amp;$V$2,BS_CONTROLE[CHAVE],BS_CONTROLE[Quantidade_11],"-")</f>
        <v>-</v>
      </c>
      <c r="W1285" s="193" t="str">
        <f ca="1">_xlfn.XLOOKUP(G1285&amp;$W$2,BS_CONTROLE[CHAVE],BS_CONTROLE[Quantidade_11],"-")</f>
        <v>-</v>
      </c>
    </row>
    <row r="1286" spans="1:23" s="101" customFormat="1" hidden="1">
      <c r="A1286" s="206" t="str">
        <f>IF(SP_NORTE!Y1289="","*",SP_NORTE!Y1289)</f>
        <v>*</v>
      </c>
      <c r="B1286" s="206" t="str">
        <f>IF(SP_NORTE!X1289="","*",SP_NORTE!X1289)</f>
        <v>*</v>
      </c>
      <c r="C1286" s="206" t="str">
        <f>IF(SP_NORTE!Z1289="","*",SP_NORTE!Z1289)</f>
        <v>*</v>
      </c>
      <c r="D1286" s="195" t="str">
        <f>IF(SP_NORTE!S1289="","*",SP_NORTE!S1289)</f>
        <v>*</v>
      </c>
      <c r="E1286" s="195" t="str">
        <f>IF(SP_NORTE!T1289="","*",SP_NORTE!T1289)</f>
        <v>*</v>
      </c>
      <c r="F1286" s="205" t="str">
        <f>IF(SP_NORTE!B1289="","*",SP_NORTE!B1289)</f>
        <v>*</v>
      </c>
      <c r="G1286" s="205" t="str">
        <f>IF(SP_NORTE!D1289="","*",SP_NORTE!D1289)</f>
        <v>*</v>
      </c>
      <c r="H1286" s="205" t="str">
        <f>IF(SP_NORTE!F1289="","*",SP_NORTE!F1289)</f>
        <v>*</v>
      </c>
      <c r="I1286" s="205" t="str">
        <f>IF(SP_NORTE!H1289="","*",SP_NORTE!H1289)</f>
        <v>*</v>
      </c>
      <c r="J1286" s="205" t="str">
        <f>IF(SP_NORTE!I1289="","*",SP_NORTE!I1289)</f>
        <v>*</v>
      </c>
      <c r="K1286" s="195" t="str">
        <f>IF(SP_NORTE!M1289="","*",SP_NORTE!M1289)</f>
        <v>*</v>
      </c>
      <c r="L1286" s="195" t="str">
        <f>IF(SP_NORTE!N1289="","*",SP_NORTE!N1289)</f>
        <v>*</v>
      </c>
      <c r="M1286" s="196" t="str">
        <f>IF(SP_NORTE!J1289="","*",SP_NORTE!J1289)</f>
        <v>*</v>
      </c>
      <c r="N1286" s="204" t="str">
        <f>IF(SP_NORTE!K1289="","*",SP_NORTE!K1289)</f>
        <v>*</v>
      </c>
      <c r="O1286" s="204" t="str">
        <f>IF(SP_NORTE!L1289="","*",SP_NORTE!L1289)</f>
        <v>*</v>
      </c>
      <c r="P1286" s="203" t="str">
        <f>IF(SP_NORTE!O1289="","*",SP_NORTE!O1289)</f>
        <v>*</v>
      </c>
      <c r="Q1286" s="203" t="str">
        <f>IF(SP_NORTE!P1289="","*",SP_NORTE!P1289)</f>
        <v>*</v>
      </c>
      <c r="R1286" s="205" t="str">
        <f>IF(SP_NORTE!Q1289="","*",CONCATENATE(SP_NORTE!Q1289," ",SP_NORTE!R1289))</f>
        <v>*</v>
      </c>
      <c r="S1286" s="205" t="str">
        <f>IF(SP_NORTE!V1289="","*",SP_NORTE!V1289)</f>
        <v>*</v>
      </c>
      <c r="T1286" s="205" t="str">
        <f>IF(SP_NORTE!W1289="","*",SP_NORTE!W1289)</f>
        <v>*</v>
      </c>
      <c r="U1286" s="193" t="str">
        <f ca="1">_xlfn.XLOOKUP(G1286&amp;$U$2,BS_CONTROLE[CHAVE],BS_CONTROLE[Quantidade_11],"-")</f>
        <v>-</v>
      </c>
      <c r="V1286" s="193" t="str">
        <f ca="1">_xlfn.XLOOKUP(G1286&amp;$V$2,BS_CONTROLE[CHAVE],BS_CONTROLE[Quantidade_11],"-")</f>
        <v>-</v>
      </c>
      <c r="W1286" s="193" t="str">
        <f ca="1">_xlfn.XLOOKUP(G1286&amp;$W$2,BS_CONTROLE[CHAVE],BS_CONTROLE[Quantidade_11],"-")</f>
        <v>-</v>
      </c>
    </row>
    <row r="1287" spans="1:23" s="101" customFormat="1" hidden="1">
      <c r="A1287" s="206" t="str">
        <f>IF(SP_NORTE!Y1290="","*",SP_NORTE!Y1290)</f>
        <v>*</v>
      </c>
      <c r="B1287" s="206" t="str">
        <f>IF(SP_NORTE!X1290="","*",SP_NORTE!X1290)</f>
        <v>*</v>
      </c>
      <c r="C1287" s="206" t="str">
        <f>IF(SP_NORTE!Z1290="","*",SP_NORTE!Z1290)</f>
        <v>*</v>
      </c>
      <c r="D1287" s="195" t="str">
        <f>IF(SP_NORTE!S1290="","*",SP_NORTE!S1290)</f>
        <v>*</v>
      </c>
      <c r="E1287" s="195" t="str">
        <f>IF(SP_NORTE!T1290="","*",SP_NORTE!T1290)</f>
        <v>*</v>
      </c>
      <c r="F1287" s="205" t="str">
        <f>IF(SP_NORTE!B1290="","*",SP_NORTE!B1290)</f>
        <v>*</v>
      </c>
      <c r="G1287" s="205" t="str">
        <f>IF(SP_NORTE!D1290="","*",SP_NORTE!D1290)</f>
        <v>*</v>
      </c>
      <c r="H1287" s="205" t="str">
        <f>IF(SP_NORTE!F1290="","*",SP_NORTE!F1290)</f>
        <v>*</v>
      </c>
      <c r="I1287" s="205" t="str">
        <f>IF(SP_NORTE!H1290="","*",SP_NORTE!H1290)</f>
        <v>*</v>
      </c>
      <c r="J1287" s="205" t="str">
        <f>IF(SP_NORTE!I1290="","*",SP_NORTE!I1290)</f>
        <v>*</v>
      </c>
      <c r="K1287" s="195" t="str">
        <f>IF(SP_NORTE!M1290="","*",SP_NORTE!M1290)</f>
        <v>*</v>
      </c>
      <c r="L1287" s="195" t="str">
        <f>IF(SP_NORTE!N1290="","*",SP_NORTE!N1290)</f>
        <v>*</v>
      </c>
      <c r="M1287" s="196" t="str">
        <f>IF(SP_NORTE!J1290="","*",SP_NORTE!J1290)</f>
        <v>*</v>
      </c>
      <c r="N1287" s="204" t="str">
        <f>IF(SP_NORTE!K1290="","*",SP_NORTE!K1290)</f>
        <v>*</v>
      </c>
      <c r="O1287" s="204" t="str">
        <f>IF(SP_NORTE!L1290="","*",SP_NORTE!L1290)</f>
        <v>*</v>
      </c>
      <c r="P1287" s="203" t="str">
        <f>IF(SP_NORTE!O1290="","*",SP_NORTE!O1290)</f>
        <v>*</v>
      </c>
      <c r="Q1287" s="203" t="str">
        <f>IF(SP_NORTE!P1290="","*",SP_NORTE!P1290)</f>
        <v>*</v>
      </c>
      <c r="R1287" s="205" t="str">
        <f>IF(SP_NORTE!Q1290="","*",CONCATENATE(SP_NORTE!Q1290," ",SP_NORTE!R1290))</f>
        <v>*</v>
      </c>
      <c r="S1287" s="205" t="str">
        <f>IF(SP_NORTE!V1290="","*",SP_NORTE!V1290)</f>
        <v>*</v>
      </c>
      <c r="T1287" s="205" t="str">
        <f>IF(SP_NORTE!W1290="","*",SP_NORTE!W1290)</f>
        <v>*</v>
      </c>
      <c r="U1287" s="193" t="str">
        <f ca="1">_xlfn.XLOOKUP(G1287&amp;$U$2,BS_CONTROLE[CHAVE],BS_CONTROLE[Quantidade_11],"-")</f>
        <v>-</v>
      </c>
      <c r="V1287" s="193" t="str">
        <f ca="1">_xlfn.XLOOKUP(G1287&amp;$V$2,BS_CONTROLE[CHAVE],BS_CONTROLE[Quantidade_11],"-")</f>
        <v>-</v>
      </c>
      <c r="W1287" s="193" t="str">
        <f ca="1">_xlfn.XLOOKUP(G1287&amp;$W$2,BS_CONTROLE[CHAVE],BS_CONTROLE[Quantidade_11],"-")</f>
        <v>-</v>
      </c>
    </row>
    <row r="1288" spans="1:23" s="101" customFormat="1" hidden="1">
      <c r="A1288" s="206" t="str">
        <f>IF(SP_NORTE!Y1291="","*",SP_NORTE!Y1291)</f>
        <v>*</v>
      </c>
      <c r="B1288" s="206" t="str">
        <f>IF(SP_NORTE!X1291="","*",SP_NORTE!X1291)</f>
        <v>*</v>
      </c>
      <c r="C1288" s="206" t="str">
        <f>IF(SP_NORTE!Z1291="","*",SP_NORTE!Z1291)</f>
        <v>*</v>
      </c>
      <c r="D1288" s="195" t="str">
        <f>IF(SP_NORTE!S1291="","*",SP_NORTE!S1291)</f>
        <v>*</v>
      </c>
      <c r="E1288" s="195" t="str">
        <f>IF(SP_NORTE!T1291="","*",SP_NORTE!T1291)</f>
        <v>*</v>
      </c>
      <c r="F1288" s="205" t="str">
        <f>IF(SP_NORTE!B1291="","*",SP_NORTE!B1291)</f>
        <v>*</v>
      </c>
      <c r="G1288" s="205" t="str">
        <f>IF(SP_NORTE!D1291="","*",SP_NORTE!D1291)</f>
        <v>*</v>
      </c>
      <c r="H1288" s="205" t="str">
        <f>IF(SP_NORTE!F1291="","*",SP_NORTE!F1291)</f>
        <v>*</v>
      </c>
      <c r="I1288" s="205" t="str">
        <f>IF(SP_NORTE!H1291="","*",SP_NORTE!H1291)</f>
        <v>*</v>
      </c>
      <c r="J1288" s="205" t="str">
        <f>IF(SP_NORTE!I1291="","*",SP_NORTE!I1291)</f>
        <v>*</v>
      </c>
      <c r="K1288" s="195" t="str">
        <f>IF(SP_NORTE!M1291="","*",SP_NORTE!M1291)</f>
        <v>*</v>
      </c>
      <c r="L1288" s="195" t="str">
        <f>IF(SP_NORTE!N1291="","*",SP_NORTE!N1291)</f>
        <v>*</v>
      </c>
      <c r="M1288" s="196" t="str">
        <f>IF(SP_NORTE!J1291="","*",SP_NORTE!J1291)</f>
        <v>*</v>
      </c>
      <c r="N1288" s="204" t="str">
        <f>IF(SP_NORTE!K1291="","*",SP_NORTE!K1291)</f>
        <v>*</v>
      </c>
      <c r="O1288" s="204" t="str">
        <f>IF(SP_NORTE!L1291="","*",SP_NORTE!L1291)</f>
        <v>*</v>
      </c>
      <c r="P1288" s="203" t="str">
        <f>IF(SP_NORTE!O1291="","*",SP_NORTE!O1291)</f>
        <v>*</v>
      </c>
      <c r="Q1288" s="203" t="str">
        <f>IF(SP_NORTE!P1291="","*",SP_NORTE!P1291)</f>
        <v>*</v>
      </c>
      <c r="R1288" s="205" t="str">
        <f>IF(SP_NORTE!Q1291="","*",CONCATENATE(SP_NORTE!Q1291," ",SP_NORTE!R1291))</f>
        <v>*</v>
      </c>
      <c r="S1288" s="205" t="str">
        <f>IF(SP_NORTE!V1291="","*",SP_NORTE!V1291)</f>
        <v>*</v>
      </c>
      <c r="T1288" s="205" t="str">
        <f>IF(SP_NORTE!W1291="","*",SP_NORTE!W1291)</f>
        <v>*</v>
      </c>
      <c r="U1288" s="193" t="str">
        <f ca="1">_xlfn.XLOOKUP(G1288&amp;$U$2,BS_CONTROLE[CHAVE],BS_CONTROLE[Quantidade_11],"-")</f>
        <v>-</v>
      </c>
      <c r="V1288" s="193" t="str">
        <f ca="1">_xlfn.XLOOKUP(G1288&amp;$V$2,BS_CONTROLE[CHAVE],BS_CONTROLE[Quantidade_11],"-")</f>
        <v>-</v>
      </c>
      <c r="W1288" s="193" t="str">
        <f ca="1">_xlfn.XLOOKUP(G1288&amp;$W$2,BS_CONTROLE[CHAVE],BS_CONTROLE[Quantidade_11],"-")</f>
        <v>-</v>
      </c>
    </row>
    <row r="1289" spans="1:23" s="101" customFormat="1" hidden="1">
      <c r="A1289" s="206" t="str">
        <f>IF(SP_NORTE!Y1292="","*",SP_NORTE!Y1292)</f>
        <v>*</v>
      </c>
      <c r="B1289" s="206" t="str">
        <f>IF(SP_NORTE!X1292="","*",SP_NORTE!X1292)</f>
        <v>*</v>
      </c>
      <c r="C1289" s="206" t="str">
        <f>IF(SP_NORTE!Z1292="","*",SP_NORTE!Z1292)</f>
        <v>*</v>
      </c>
      <c r="D1289" s="195" t="str">
        <f>IF(SP_NORTE!S1292="","*",SP_NORTE!S1292)</f>
        <v>*</v>
      </c>
      <c r="E1289" s="195" t="str">
        <f>IF(SP_NORTE!T1292="","*",SP_NORTE!T1292)</f>
        <v>*</v>
      </c>
      <c r="F1289" s="205" t="str">
        <f>IF(SP_NORTE!B1292="","*",SP_NORTE!B1292)</f>
        <v>*</v>
      </c>
      <c r="G1289" s="205" t="str">
        <f>IF(SP_NORTE!D1292="","*",SP_NORTE!D1292)</f>
        <v>*</v>
      </c>
      <c r="H1289" s="205" t="str">
        <f>IF(SP_NORTE!F1292="","*",SP_NORTE!F1292)</f>
        <v>*</v>
      </c>
      <c r="I1289" s="205" t="str">
        <f>IF(SP_NORTE!H1292="","*",SP_NORTE!H1292)</f>
        <v>*</v>
      </c>
      <c r="J1289" s="205" t="str">
        <f>IF(SP_NORTE!I1292="","*",SP_NORTE!I1292)</f>
        <v>*</v>
      </c>
      <c r="K1289" s="195" t="str">
        <f>IF(SP_NORTE!M1292="","*",SP_NORTE!M1292)</f>
        <v>*</v>
      </c>
      <c r="L1289" s="195" t="str">
        <f>IF(SP_NORTE!N1292="","*",SP_NORTE!N1292)</f>
        <v>*</v>
      </c>
      <c r="M1289" s="196" t="str">
        <f>IF(SP_NORTE!J1292="","*",SP_NORTE!J1292)</f>
        <v>*</v>
      </c>
      <c r="N1289" s="204" t="str">
        <f>IF(SP_NORTE!K1292="","*",SP_NORTE!K1292)</f>
        <v>*</v>
      </c>
      <c r="O1289" s="204" t="str">
        <f>IF(SP_NORTE!L1292="","*",SP_NORTE!L1292)</f>
        <v>*</v>
      </c>
      <c r="P1289" s="203" t="str">
        <f>IF(SP_NORTE!O1292="","*",SP_NORTE!O1292)</f>
        <v>*</v>
      </c>
      <c r="Q1289" s="203" t="str">
        <f>IF(SP_NORTE!P1292="","*",SP_NORTE!P1292)</f>
        <v>*</v>
      </c>
      <c r="R1289" s="205" t="str">
        <f>IF(SP_NORTE!Q1292="","*",CONCATENATE(SP_NORTE!Q1292," ",SP_NORTE!R1292))</f>
        <v>*</v>
      </c>
      <c r="S1289" s="205" t="str">
        <f>IF(SP_NORTE!V1292="","*",SP_NORTE!V1292)</f>
        <v>*</v>
      </c>
      <c r="T1289" s="205" t="str">
        <f>IF(SP_NORTE!W1292="","*",SP_NORTE!W1292)</f>
        <v>*</v>
      </c>
      <c r="U1289" s="193" t="str">
        <f ca="1">_xlfn.XLOOKUP(G1289&amp;$U$2,BS_CONTROLE[CHAVE],BS_CONTROLE[Quantidade_11],"-")</f>
        <v>-</v>
      </c>
      <c r="V1289" s="193" t="str">
        <f ca="1">_xlfn.XLOOKUP(G1289&amp;$V$2,BS_CONTROLE[CHAVE],BS_CONTROLE[Quantidade_11],"-")</f>
        <v>-</v>
      </c>
      <c r="W1289" s="193" t="str">
        <f ca="1">_xlfn.XLOOKUP(G1289&amp;$W$2,BS_CONTROLE[CHAVE],BS_CONTROLE[Quantidade_11],"-")</f>
        <v>-</v>
      </c>
    </row>
    <row r="1290" spans="1:23" s="101" customFormat="1" hidden="1">
      <c r="A1290" s="206" t="str">
        <f>IF(SP_NORTE!Y1293="","*",SP_NORTE!Y1293)</f>
        <v>*</v>
      </c>
      <c r="B1290" s="206" t="str">
        <f>IF(SP_NORTE!X1293="","*",SP_NORTE!X1293)</f>
        <v>*</v>
      </c>
      <c r="C1290" s="206" t="str">
        <f>IF(SP_NORTE!Z1293="","*",SP_NORTE!Z1293)</f>
        <v>*</v>
      </c>
      <c r="D1290" s="195" t="str">
        <f>IF(SP_NORTE!S1293="","*",SP_NORTE!S1293)</f>
        <v>*</v>
      </c>
      <c r="E1290" s="195" t="str">
        <f>IF(SP_NORTE!T1293="","*",SP_NORTE!T1293)</f>
        <v>*</v>
      </c>
      <c r="F1290" s="205" t="str">
        <f>IF(SP_NORTE!B1293="","*",SP_NORTE!B1293)</f>
        <v>*</v>
      </c>
      <c r="G1290" s="205" t="str">
        <f>IF(SP_NORTE!D1293="","*",SP_NORTE!D1293)</f>
        <v>*</v>
      </c>
      <c r="H1290" s="205" t="str">
        <f>IF(SP_NORTE!F1293="","*",SP_NORTE!F1293)</f>
        <v>*</v>
      </c>
      <c r="I1290" s="205" t="str">
        <f>IF(SP_NORTE!H1293="","*",SP_NORTE!H1293)</f>
        <v>*</v>
      </c>
      <c r="J1290" s="205" t="str">
        <f>IF(SP_NORTE!I1293="","*",SP_NORTE!I1293)</f>
        <v>*</v>
      </c>
      <c r="K1290" s="195" t="str">
        <f>IF(SP_NORTE!M1293="","*",SP_NORTE!M1293)</f>
        <v>*</v>
      </c>
      <c r="L1290" s="195" t="str">
        <f>IF(SP_NORTE!N1293="","*",SP_NORTE!N1293)</f>
        <v>*</v>
      </c>
      <c r="M1290" s="196" t="str">
        <f>IF(SP_NORTE!J1293="","*",SP_NORTE!J1293)</f>
        <v>*</v>
      </c>
      <c r="N1290" s="204" t="str">
        <f>IF(SP_NORTE!K1293="","*",SP_NORTE!K1293)</f>
        <v>*</v>
      </c>
      <c r="O1290" s="204" t="str">
        <f>IF(SP_NORTE!L1293="","*",SP_NORTE!L1293)</f>
        <v>*</v>
      </c>
      <c r="P1290" s="203" t="str">
        <f>IF(SP_NORTE!O1293="","*",SP_NORTE!O1293)</f>
        <v>*</v>
      </c>
      <c r="Q1290" s="203" t="str">
        <f>IF(SP_NORTE!P1293="","*",SP_NORTE!P1293)</f>
        <v>*</v>
      </c>
      <c r="R1290" s="205" t="str">
        <f>IF(SP_NORTE!Q1293="","*",CONCATENATE(SP_NORTE!Q1293," ",SP_NORTE!R1293))</f>
        <v>*</v>
      </c>
      <c r="S1290" s="205" t="str">
        <f>IF(SP_NORTE!V1293="","*",SP_NORTE!V1293)</f>
        <v>*</v>
      </c>
      <c r="T1290" s="205" t="str">
        <f>IF(SP_NORTE!W1293="","*",SP_NORTE!W1293)</f>
        <v>*</v>
      </c>
      <c r="U1290" s="193" t="str">
        <f ca="1">_xlfn.XLOOKUP(G1290&amp;$U$2,BS_CONTROLE[CHAVE],BS_CONTROLE[Quantidade_11],"-")</f>
        <v>-</v>
      </c>
      <c r="V1290" s="193" t="str">
        <f ca="1">_xlfn.XLOOKUP(G1290&amp;$V$2,BS_CONTROLE[CHAVE],BS_CONTROLE[Quantidade_11],"-")</f>
        <v>-</v>
      </c>
      <c r="W1290" s="193" t="str">
        <f ca="1">_xlfn.XLOOKUP(G1290&amp;$W$2,BS_CONTROLE[CHAVE],BS_CONTROLE[Quantidade_11],"-")</f>
        <v>-</v>
      </c>
    </row>
    <row r="1291" spans="1:23" s="101" customFormat="1" hidden="1">
      <c r="A1291" s="206" t="str">
        <f>IF(SP_NORTE!Y1294="","*",SP_NORTE!Y1294)</f>
        <v>*</v>
      </c>
      <c r="B1291" s="206" t="str">
        <f>IF(SP_NORTE!X1294="","*",SP_NORTE!X1294)</f>
        <v>*</v>
      </c>
      <c r="C1291" s="206" t="str">
        <f>IF(SP_NORTE!Z1294="","*",SP_NORTE!Z1294)</f>
        <v>*</v>
      </c>
      <c r="D1291" s="195" t="str">
        <f>IF(SP_NORTE!S1294="","*",SP_NORTE!S1294)</f>
        <v>*</v>
      </c>
      <c r="E1291" s="195" t="str">
        <f>IF(SP_NORTE!T1294="","*",SP_NORTE!T1294)</f>
        <v>*</v>
      </c>
      <c r="F1291" s="205" t="str">
        <f>IF(SP_NORTE!B1294="","*",SP_NORTE!B1294)</f>
        <v>*</v>
      </c>
      <c r="G1291" s="205" t="str">
        <f>IF(SP_NORTE!D1294="","*",SP_NORTE!D1294)</f>
        <v>*</v>
      </c>
      <c r="H1291" s="205" t="str">
        <f>IF(SP_NORTE!F1294="","*",SP_NORTE!F1294)</f>
        <v>*</v>
      </c>
      <c r="I1291" s="205" t="str">
        <f>IF(SP_NORTE!H1294="","*",SP_NORTE!H1294)</f>
        <v>*</v>
      </c>
      <c r="J1291" s="205" t="str">
        <f>IF(SP_NORTE!I1294="","*",SP_NORTE!I1294)</f>
        <v>*</v>
      </c>
      <c r="K1291" s="195" t="str">
        <f>IF(SP_NORTE!M1294="","*",SP_NORTE!M1294)</f>
        <v>*</v>
      </c>
      <c r="L1291" s="195" t="str">
        <f>IF(SP_NORTE!N1294="","*",SP_NORTE!N1294)</f>
        <v>*</v>
      </c>
      <c r="M1291" s="196" t="str">
        <f>IF(SP_NORTE!J1294="","*",SP_NORTE!J1294)</f>
        <v>*</v>
      </c>
      <c r="N1291" s="204" t="str">
        <f>IF(SP_NORTE!K1294="","*",SP_NORTE!K1294)</f>
        <v>*</v>
      </c>
      <c r="O1291" s="204" t="str">
        <f>IF(SP_NORTE!L1294="","*",SP_NORTE!L1294)</f>
        <v>*</v>
      </c>
      <c r="P1291" s="203" t="str">
        <f>IF(SP_NORTE!O1294="","*",SP_NORTE!O1294)</f>
        <v>*</v>
      </c>
      <c r="Q1291" s="203" t="str">
        <f>IF(SP_NORTE!P1294="","*",SP_NORTE!P1294)</f>
        <v>*</v>
      </c>
      <c r="R1291" s="205" t="str">
        <f>IF(SP_NORTE!Q1294="","*",CONCATENATE(SP_NORTE!Q1294," ",SP_NORTE!R1294))</f>
        <v>*</v>
      </c>
      <c r="S1291" s="205" t="str">
        <f>IF(SP_NORTE!V1294="","*",SP_NORTE!V1294)</f>
        <v>*</v>
      </c>
      <c r="T1291" s="205" t="str">
        <f>IF(SP_NORTE!W1294="","*",SP_NORTE!W1294)</f>
        <v>*</v>
      </c>
      <c r="U1291" s="193" t="str">
        <f ca="1">_xlfn.XLOOKUP(G1291&amp;$U$2,BS_CONTROLE[CHAVE],BS_CONTROLE[Quantidade_11],"-")</f>
        <v>-</v>
      </c>
      <c r="V1291" s="193" t="str">
        <f ca="1">_xlfn.XLOOKUP(G1291&amp;$V$2,BS_CONTROLE[CHAVE],BS_CONTROLE[Quantidade_11],"-")</f>
        <v>-</v>
      </c>
      <c r="W1291" s="193" t="str">
        <f ca="1">_xlfn.XLOOKUP(G1291&amp;$W$2,BS_CONTROLE[CHAVE],BS_CONTROLE[Quantidade_11],"-")</f>
        <v>-</v>
      </c>
    </row>
    <row r="1292" spans="1:23" s="101" customFormat="1" hidden="1">
      <c r="A1292" s="206" t="str">
        <f>IF(SP_NORTE!Y1295="","*",SP_NORTE!Y1295)</f>
        <v>*</v>
      </c>
      <c r="B1292" s="206" t="str">
        <f>IF(SP_NORTE!X1295="","*",SP_NORTE!X1295)</f>
        <v>*</v>
      </c>
      <c r="C1292" s="206" t="str">
        <f>IF(SP_NORTE!Z1295="","*",SP_NORTE!Z1295)</f>
        <v>*</v>
      </c>
      <c r="D1292" s="195" t="str">
        <f>IF(SP_NORTE!S1295="","*",SP_NORTE!S1295)</f>
        <v>*</v>
      </c>
      <c r="E1292" s="195" t="str">
        <f>IF(SP_NORTE!T1295="","*",SP_NORTE!T1295)</f>
        <v>*</v>
      </c>
      <c r="F1292" s="205" t="str">
        <f>IF(SP_NORTE!B1295="","*",SP_NORTE!B1295)</f>
        <v>*</v>
      </c>
      <c r="G1292" s="205" t="str">
        <f>IF(SP_NORTE!D1295="","*",SP_NORTE!D1295)</f>
        <v>*</v>
      </c>
      <c r="H1292" s="205" t="str">
        <f>IF(SP_NORTE!F1295="","*",SP_NORTE!F1295)</f>
        <v>*</v>
      </c>
      <c r="I1292" s="205" t="str">
        <f>IF(SP_NORTE!H1295="","*",SP_NORTE!H1295)</f>
        <v>*</v>
      </c>
      <c r="J1292" s="205" t="str">
        <f>IF(SP_NORTE!I1295="","*",SP_NORTE!I1295)</f>
        <v>*</v>
      </c>
      <c r="K1292" s="195" t="str">
        <f>IF(SP_NORTE!M1295="","*",SP_NORTE!M1295)</f>
        <v>*</v>
      </c>
      <c r="L1292" s="195" t="str">
        <f>IF(SP_NORTE!N1295="","*",SP_NORTE!N1295)</f>
        <v>*</v>
      </c>
      <c r="M1292" s="196" t="str">
        <f>IF(SP_NORTE!J1295="","*",SP_NORTE!J1295)</f>
        <v>*</v>
      </c>
      <c r="N1292" s="204" t="str">
        <f>IF(SP_NORTE!K1295="","*",SP_NORTE!K1295)</f>
        <v>*</v>
      </c>
      <c r="O1292" s="204" t="str">
        <f>IF(SP_NORTE!L1295="","*",SP_NORTE!L1295)</f>
        <v>*</v>
      </c>
      <c r="P1292" s="203" t="str">
        <f>IF(SP_NORTE!O1295="","*",SP_NORTE!O1295)</f>
        <v>*</v>
      </c>
      <c r="Q1292" s="203" t="str">
        <f>IF(SP_NORTE!P1295="","*",SP_NORTE!P1295)</f>
        <v>*</v>
      </c>
      <c r="R1292" s="205" t="str">
        <f>IF(SP_NORTE!Q1295="","*",CONCATENATE(SP_NORTE!Q1295," ",SP_NORTE!R1295))</f>
        <v>*</v>
      </c>
      <c r="S1292" s="205" t="str">
        <f>IF(SP_NORTE!V1295="","*",SP_NORTE!V1295)</f>
        <v>*</v>
      </c>
      <c r="T1292" s="205" t="str">
        <f>IF(SP_NORTE!W1295="","*",SP_NORTE!W1295)</f>
        <v>*</v>
      </c>
      <c r="U1292" s="193" t="str">
        <f ca="1">_xlfn.XLOOKUP(G1292&amp;$U$2,BS_CONTROLE[CHAVE],BS_CONTROLE[Quantidade_11],"-")</f>
        <v>-</v>
      </c>
      <c r="V1292" s="193" t="str">
        <f ca="1">_xlfn.XLOOKUP(G1292&amp;$V$2,BS_CONTROLE[CHAVE],BS_CONTROLE[Quantidade_11],"-")</f>
        <v>-</v>
      </c>
      <c r="W1292" s="193" t="str">
        <f ca="1">_xlfn.XLOOKUP(G1292&amp;$W$2,BS_CONTROLE[CHAVE],BS_CONTROLE[Quantidade_11],"-")</f>
        <v>-</v>
      </c>
    </row>
    <row r="1293" spans="1:23" s="101" customFormat="1" hidden="1">
      <c r="A1293" s="206" t="str">
        <f>IF(SP_NORTE!Y1296="","*",SP_NORTE!Y1296)</f>
        <v>*</v>
      </c>
      <c r="B1293" s="206" t="str">
        <f>IF(SP_NORTE!X1296="","*",SP_NORTE!X1296)</f>
        <v>*</v>
      </c>
      <c r="C1293" s="206" t="str">
        <f>IF(SP_NORTE!Z1296="","*",SP_NORTE!Z1296)</f>
        <v>*</v>
      </c>
      <c r="D1293" s="195" t="str">
        <f>IF(SP_NORTE!S1296="","*",SP_NORTE!S1296)</f>
        <v>*</v>
      </c>
      <c r="E1293" s="195" t="str">
        <f>IF(SP_NORTE!T1296="","*",SP_NORTE!T1296)</f>
        <v>*</v>
      </c>
      <c r="F1293" s="205" t="str">
        <f>IF(SP_NORTE!B1296="","*",SP_NORTE!B1296)</f>
        <v>*</v>
      </c>
      <c r="G1293" s="205" t="str">
        <f>IF(SP_NORTE!D1296="","*",SP_NORTE!D1296)</f>
        <v>*</v>
      </c>
      <c r="H1293" s="205" t="str">
        <f>IF(SP_NORTE!F1296="","*",SP_NORTE!F1296)</f>
        <v>*</v>
      </c>
      <c r="I1293" s="205" t="str">
        <f>IF(SP_NORTE!H1296="","*",SP_NORTE!H1296)</f>
        <v>*</v>
      </c>
      <c r="J1293" s="205" t="str">
        <f>IF(SP_NORTE!I1296="","*",SP_NORTE!I1296)</f>
        <v>*</v>
      </c>
      <c r="K1293" s="195" t="str">
        <f>IF(SP_NORTE!M1296="","*",SP_NORTE!M1296)</f>
        <v>*</v>
      </c>
      <c r="L1293" s="195" t="str">
        <f>IF(SP_NORTE!N1296="","*",SP_NORTE!N1296)</f>
        <v>*</v>
      </c>
      <c r="M1293" s="196" t="str">
        <f>IF(SP_NORTE!J1296="","*",SP_NORTE!J1296)</f>
        <v>*</v>
      </c>
      <c r="N1293" s="204" t="str">
        <f>IF(SP_NORTE!K1296="","*",SP_NORTE!K1296)</f>
        <v>*</v>
      </c>
      <c r="O1293" s="204" t="str">
        <f>IF(SP_NORTE!L1296="","*",SP_NORTE!L1296)</f>
        <v>*</v>
      </c>
      <c r="P1293" s="203" t="str">
        <f>IF(SP_NORTE!O1296="","*",SP_NORTE!O1296)</f>
        <v>*</v>
      </c>
      <c r="Q1293" s="203" t="str">
        <f>IF(SP_NORTE!P1296="","*",SP_NORTE!P1296)</f>
        <v>*</v>
      </c>
      <c r="R1293" s="205" t="str">
        <f>IF(SP_NORTE!Q1296="","*",CONCATENATE(SP_NORTE!Q1296," ",SP_NORTE!R1296))</f>
        <v>*</v>
      </c>
      <c r="S1293" s="205" t="str">
        <f>IF(SP_NORTE!V1296="","*",SP_NORTE!V1296)</f>
        <v>*</v>
      </c>
      <c r="T1293" s="205" t="str">
        <f>IF(SP_NORTE!W1296="","*",SP_NORTE!W1296)</f>
        <v>*</v>
      </c>
      <c r="U1293" s="193" t="str">
        <f ca="1">_xlfn.XLOOKUP(G1293&amp;$U$2,BS_CONTROLE[CHAVE],BS_CONTROLE[Quantidade_11],"-")</f>
        <v>-</v>
      </c>
      <c r="V1293" s="193" t="str">
        <f ca="1">_xlfn.XLOOKUP(G1293&amp;$V$2,BS_CONTROLE[CHAVE],BS_CONTROLE[Quantidade_11],"-")</f>
        <v>-</v>
      </c>
      <c r="W1293" s="193" t="str">
        <f ca="1">_xlfn.XLOOKUP(G1293&amp;$W$2,BS_CONTROLE[CHAVE],BS_CONTROLE[Quantidade_11],"-")</f>
        <v>-</v>
      </c>
    </row>
    <row r="1294" spans="1:23" s="101" customFormat="1" hidden="1">
      <c r="A1294" s="206" t="str">
        <f>IF(SP_NORTE!Y1297="","*",SP_NORTE!Y1297)</f>
        <v>*</v>
      </c>
      <c r="B1294" s="206" t="str">
        <f>IF(SP_NORTE!X1297="","*",SP_NORTE!X1297)</f>
        <v>*</v>
      </c>
      <c r="C1294" s="206" t="str">
        <f>IF(SP_NORTE!Z1297="","*",SP_NORTE!Z1297)</f>
        <v>*</v>
      </c>
      <c r="D1294" s="195" t="str">
        <f>IF(SP_NORTE!S1297="","*",SP_NORTE!S1297)</f>
        <v>*</v>
      </c>
      <c r="E1294" s="195" t="str">
        <f>IF(SP_NORTE!T1297="","*",SP_NORTE!T1297)</f>
        <v>*</v>
      </c>
      <c r="F1294" s="205" t="str">
        <f>IF(SP_NORTE!B1297="","*",SP_NORTE!B1297)</f>
        <v>*</v>
      </c>
      <c r="G1294" s="205" t="str">
        <f>IF(SP_NORTE!D1297="","*",SP_NORTE!D1297)</f>
        <v>*</v>
      </c>
      <c r="H1294" s="205" t="str">
        <f>IF(SP_NORTE!F1297="","*",SP_NORTE!F1297)</f>
        <v>*</v>
      </c>
      <c r="I1294" s="205" t="str">
        <f>IF(SP_NORTE!H1297="","*",SP_NORTE!H1297)</f>
        <v>*</v>
      </c>
      <c r="J1294" s="205" t="str">
        <f>IF(SP_NORTE!I1297="","*",SP_NORTE!I1297)</f>
        <v>*</v>
      </c>
      <c r="K1294" s="195" t="str">
        <f>IF(SP_NORTE!M1297="","*",SP_NORTE!M1297)</f>
        <v>*</v>
      </c>
      <c r="L1294" s="195" t="str">
        <f>IF(SP_NORTE!N1297="","*",SP_NORTE!N1297)</f>
        <v>*</v>
      </c>
      <c r="M1294" s="196" t="str">
        <f>IF(SP_NORTE!J1297="","*",SP_NORTE!J1297)</f>
        <v>*</v>
      </c>
      <c r="N1294" s="204" t="str">
        <f>IF(SP_NORTE!K1297="","*",SP_NORTE!K1297)</f>
        <v>*</v>
      </c>
      <c r="O1294" s="204" t="str">
        <f>IF(SP_NORTE!L1297="","*",SP_NORTE!L1297)</f>
        <v>*</v>
      </c>
      <c r="P1294" s="203" t="str">
        <f>IF(SP_NORTE!O1297="","*",SP_NORTE!O1297)</f>
        <v>*</v>
      </c>
      <c r="Q1294" s="203" t="str">
        <f>IF(SP_NORTE!P1297="","*",SP_NORTE!P1297)</f>
        <v>*</v>
      </c>
      <c r="R1294" s="205" t="str">
        <f>IF(SP_NORTE!Q1297="","*",CONCATENATE(SP_NORTE!Q1297," ",SP_NORTE!R1297))</f>
        <v>*</v>
      </c>
      <c r="S1294" s="205" t="str">
        <f>IF(SP_NORTE!V1297="","*",SP_NORTE!V1297)</f>
        <v>*</v>
      </c>
      <c r="T1294" s="205" t="str">
        <f>IF(SP_NORTE!W1297="","*",SP_NORTE!W1297)</f>
        <v>*</v>
      </c>
      <c r="U1294" s="193" t="str">
        <f ca="1">_xlfn.XLOOKUP(G1294&amp;$U$2,BS_CONTROLE[CHAVE],BS_CONTROLE[Quantidade_11],"-")</f>
        <v>-</v>
      </c>
      <c r="V1294" s="193" t="str">
        <f ca="1">_xlfn.XLOOKUP(G1294&amp;$V$2,BS_CONTROLE[CHAVE],BS_CONTROLE[Quantidade_11],"-")</f>
        <v>-</v>
      </c>
      <c r="W1294" s="193" t="str">
        <f ca="1">_xlfn.XLOOKUP(G1294&amp;$W$2,BS_CONTROLE[CHAVE],BS_CONTROLE[Quantidade_11],"-")</f>
        <v>-</v>
      </c>
    </row>
    <row r="1295" spans="1:23" s="101" customFormat="1" hidden="1">
      <c r="A1295" s="206" t="str">
        <f>IF(SP_NORTE!Y1298="","*",SP_NORTE!Y1298)</f>
        <v>*</v>
      </c>
      <c r="B1295" s="206" t="str">
        <f>IF(SP_NORTE!X1298="","*",SP_NORTE!X1298)</f>
        <v>*</v>
      </c>
      <c r="C1295" s="206" t="str">
        <f>IF(SP_NORTE!Z1298="","*",SP_NORTE!Z1298)</f>
        <v>*</v>
      </c>
      <c r="D1295" s="195" t="str">
        <f>IF(SP_NORTE!S1298="","*",SP_NORTE!S1298)</f>
        <v>*</v>
      </c>
      <c r="E1295" s="195" t="str">
        <f>IF(SP_NORTE!T1298="","*",SP_NORTE!T1298)</f>
        <v>*</v>
      </c>
      <c r="F1295" s="205" t="str">
        <f>IF(SP_NORTE!B1298="","*",SP_NORTE!B1298)</f>
        <v>*</v>
      </c>
      <c r="G1295" s="205" t="str">
        <f>IF(SP_NORTE!D1298="","*",SP_NORTE!D1298)</f>
        <v>*</v>
      </c>
      <c r="H1295" s="205" t="str">
        <f>IF(SP_NORTE!F1298="","*",SP_NORTE!F1298)</f>
        <v>*</v>
      </c>
      <c r="I1295" s="205" t="str">
        <f>IF(SP_NORTE!H1298="","*",SP_NORTE!H1298)</f>
        <v>*</v>
      </c>
      <c r="J1295" s="205" t="str">
        <f>IF(SP_NORTE!I1298="","*",SP_NORTE!I1298)</f>
        <v>*</v>
      </c>
      <c r="K1295" s="195" t="str">
        <f>IF(SP_NORTE!M1298="","*",SP_NORTE!M1298)</f>
        <v>*</v>
      </c>
      <c r="L1295" s="195" t="str">
        <f>IF(SP_NORTE!N1298="","*",SP_NORTE!N1298)</f>
        <v>*</v>
      </c>
      <c r="M1295" s="196" t="str">
        <f>IF(SP_NORTE!J1298="","*",SP_NORTE!J1298)</f>
        <v>*</v>
      </c>
      <c r="N1295" s="204" t="str">
        <f>IF(SP_NORTE!K1298="","*",SP_NORTE!K1298)</f>
        <v>*</v>
      </c>
      <c r="O1295" s="204" t="str">
        <f>IF(SP_NORTE!L1298="","*",SP_NORTE!L1298)</f>
        <v>*</v>
      </c>
      <c r="P1295" s="203" t="str">
        <f>IF(SP_NORTE!O1298="","*",SP_NORTE!O1298)</f>
        <v>*</v>
      </c>
      <c r="Q1295" s="203" t="str">
        <f>IF(SP_NORTE!P1298="","*",SP_NORTE!P1298)</f>
        <v>*</v>
      </c>
      <c r="R1295" s="205" t="str">
        <f>IF(SP_NORTE!Q1298="","*",CONCATENATE(SP_NORTE!Q1298," ",SP_NORTE!R1298))</f>
        <v>*</v>
      </c>
      <c r="S1295" s="205" t="str">
        <f>IF(SP_NORTE!V1298="","*",SP_NORTE!V1298)</f>
        <v>*</v>
      </c>
      <c r="T1295" s="205" t="str">
        <f>IF(SP_NORTE!W1298="","*",SP_NORTE!W1298)</f>
        <v>*</v>
      </c>
      <c r="U1295" s="193" t="str">
        <f ca="1">_xlfn.XLOOKUP(G1295&amp;$U$2,BS_CONTROLE[CHAVE],BS_CONTROLE[Quantidade_11],"-")</f>
        <v>-</v>
      </c>
      <c r="V1295" s="193" t="str">
        <f ca="1">_xlfn.XLOOKUP(G1295&amp;$V$2,BS_CONTROLE[CHAVE],BS_CONTROLE[Quantidade_11],"-")</f>
        <v>-</v>
      </c>
      <c r="W1295" s="193" t="str">
        <f ca="1">_xlfn.XLOOKUP(G1295&amp;$W$2,BS_CONTROLE[CHAVE],BS_CONTROLE[Quantidade_11],"-")</f>
        <v>-</v>
      </c>
    </row>
    <row r="1296" spans="1:23" s="101" customFormat="1" hidden="1">
      <c r="A1296" s="206" t="str">
        <f>IF(SP_NORTE!Y1299="","*",SP_NORTE!Y1299)</f>
        <v>*</v>
      </c>
      <c r="B1296" s="206" t="str">
        <f>IF(SP_NORTE!X1299="","*",SP_NORTE!X1299)</f>
        <v>*</v>
      </c>
      <c r="C1296" s="206" t="str">
        <f>IF(SP_NORTE!Z1299="","*",SP_NORTE!Z1299)</f>
        <v>*</v>
      </c>
      <c r="D1296" s="195" t="str">
        <f>IF(SP_NORTE!S1299="","*",SP_NORTE!S1299)</f>
        <v>*</v>
      </c>
      <c r="E1296" s="195" t="str">
        <f>IF(SP_NORTE!T1299="","*",SP_NORTE!T1299)</f>
        <v>*</v>
      </c>
      <c r="F1296" s="205" t="str">
        <f>IF(SP_NORTE!B1299="","*",SP_NORTE!B1299)</f>
        <v>*</v>
      </c>
      <c r="G1296" s="205" t="str">
        <f>IF(SP_NORTE!D1299="","*",SP_NORTE!D1299)</f>
        <v>*</v>
      </c>
      <c r="H1296" s="205" t="str">
        <f>IF(SP_NORTE!F1299="","*",SP_NORTE!F1299)</f>
        <v>*</v>
      </c>
      <c r="I1296" s="205" t="str">
        <f>IF(SP_NORTE!H1299="","*",SP_NORTE!H1299)</f>
        <v>*</v>
      </c>
      <c r="J1296" s="205" t="str">
        <f>IF(SP_NORTE!I1299="","*",SP_NORTE!I1299)</f>
        <v>*</v>
      </c>
      <c r="K1296" s="195" t="str">
        <f>IF(SP_NORTE!M1299="","*",SP_NORTE!M1299)</f>
        <v>*</v>
      </c>
      <c r="L1296" s="195" t="str">
        <f>IF(SP_NORTE!N1299="","*",SP_NORTE!N1299)</f>
        <v>*</v>
      </c>
      <c r="M1296" s="196" t="str">
        <f>IF(SP_NORTE!J1299="","*",SP_NORTE!J1299)</f>
        <v>*</v>
      </c>
      <c r="N1296" s="204" t="str">
        <f>IF(SP_NORTE!K1299="","*",SP_NORTE!K1299)</f>
        <v>*</v>
      </c>
      <c r="O1296" s="204" t="str">
        <f>IF(SP_NORTE!L1299="","*",SP_NORTE!L1299)</f>
        <v>*</v>
      </c>
      <c r="P1296" s="203" t="str">
        <f>IF(SP_NORTE!O1299="","*",SP_NORTE!O1299)</f>
        <v>*</v>
      </c>
      <c r="Q1296" s="203" t="str">
        <f>IF(SP_NORTE!P1299="","*",SP_NORTE!P1299)</f>
        <v>*</v>
      </c>
      <c r="R1296" s="205" t="str">
        <f>IF(SP_NORTE!Q1299="","*",CONCATENATE(SP_NORTE!Q1299," ",SP_NORTE!R1299))</f>
        <v>*</v>
      </c>
      <c r="S1296" s="205" t="str">
        <f>IF(SP_NORTE!V1299="","*",SP_NORTE!V1299)</f>
        <v>*</v>
      </c>
      <c r="T1296" s="205" t="str">
        <f>IF(SP_NORTE!W1299="","*",SP_NORTE!W1299)</f>
        <v>*</v>
      </c>
      <c r="U1296" s="193" t="str">
        <f ca="1">_xlfn.XLOOKUP(G1296&amp;$U$2,BS_CONTROLE[CHAVE],BS_CONTROLE[Quantidade_11],"-")</f>
        <v>-</v>
      </c>
      <c r="V1296" s="193" t="str">
        <f ca="1">_xlfn.XLOOKUP(G1296&amp;$V$2,BS_CONTROLE[CHAVE],BS_CONTROLE[Quantidade_11],"-")</f>
        <v>-</v>
      </c>
      <c r="W1296" s="193" t="str">
        <f ca="1">_xlfn.XLOOKUP(G1296&amp;$W$2,BS_CONTROLE[CHAVE],BS_CONTROLE[Quantidade_11],"-")</f>
        <v>-</v>
      </c>
    </row>
    <row r="1297" spans="1:23" s="101" customFormat="1" hidden="1">
      <c r="A1297" s="206" t="str">
        <f>IF(SP_NORTE!Y1300="","*",SP_NORTE!Y1300)</f>
        <v>*</v>
      </c>
      <c r="B1297" s="206" t="str">
        <f>IF(SP_NORTE!X1300="","*",SP_NORTE!X1300)</f>
        <v>*</v>
      </c>
      <c r="C1297" s="206" t="str">
        <f>IF(SP_NORTE!Z1300="","*",SP_NORTE!Z1300)</f>
        <v>*</v>
      </c>
      <c r="D1297" s="195" t="str">
        <f>IF(SP_NORTE!S1300="","*",SP_NORTE!S1300)</f>
        <v>*</v>
      </c>
      <c r="E1297" s="195" t="str">
        <f>IF(SP_NORTE!T1300="","*",SP_NORTE!T1300)</f>
        <v>*</v>
      </c>
      <c r="F1297" s="205" t="str">
        <f>IF(SP_NORTE!B1300="","*",SP_NORTE!B1300)</f>
        <v>*</v>
      </c>
      <c r="G1297" s="205" t="str">
        <f>IF(SP_NORTE!D1300="","*",SP_NORTE!D1300)</f>
        <v>*</v>
      </c>
      <c r="H1297" s="205" t="str">
        <f>IF(SP_NORTE!F1300="","*",SP_NORTE!F1300)</f>
        <v>*</v>
      </c>
      <c r="I1297" s="205" t="str">
        <f>IF(SP_NORTE!H1300="","*",SP_NORTE!H1300)</f>
        <v>*</v>
      </c>
      <c r="J1297" s="205" t="str">
        <f>IF(SP_NORTE!I1300="","*",SP_NORTE!I1300)</f>
        <v>*</v>
      </c>
      <c r="K1297" s="195" t="str">
        <f>IF(SP_NORTE!M1300="","*",SP_NORTE!M1300)</f>
        <v>*</v>
      </c>
      <c r="L1297" s="195" t="str">
        <f>IF(SP_NORTE!N1300="","*",SP_NORTE!N1300)</f>
        <v>*</v>
      </c>
      <c r="M1297" s="196" t="str">
        <f>IF(SP_NORTE!J1300="","*",SP_NORTE!J1300)</f>
        <v>*</v>
      </c>
      <c r="N1297" s="204" t="str">
        <f>IF(SP_NORTE!K1300="","*",SP_NORTE!K1300)</f>
        <v>*</v>
      </c>
      <c r="O1297" s="204" t="str">
        <f>IF(SP_NORTE!L1300="","*",SP_NORTE!L1300)</f>
        <v>*</v>
      </c>
      <c r="P1297" s="203" t="str">
        <f>IF(SP_NORTE!O1300="","*",SP_NORTE!O1300)</f>
        <v>*</v>
      </c>
      <c r="Q1297" s="203" t="str">
        <f>IF(SP_NORTE!P1300="","*",SP_NORTE!P1300)</f>
        <v>*</v>
      </c>
      <c r="R1297" s="205" t="str">
        <f>IF(SP_NORTE!Q1300="","*",CONCATENATE(SP_NORTE!Q1300," ",SP_NORTE!R1300))</f>
        <v>*</v>
      </c>
      <c r="S1297" s="205" t="str">
        <f>IF(SP_NORTE!V1300="","*",SP_NORTE!V1300)</f>
        <v>*</v>
      </c>
      <c r="T1297" s="205" t="str">
        <f>IF(SP_NORTE!W1300="","*",SP_NORTE!W1300)</f>
        <v>*</v>
      </c>
      <c r="U1297" s="193" t="str">
        <f ca="1">_xlfn.XLOOKUP(G1297&amp;$U$2,BS_CONTROLE[CHAVE],BS_CONTROLE[Quantidade_11],"-")</f>
        <v>-</v>
      </c>
      <c r="V1297" s="193" t="str">
        <f ca="1">_xlfn.XLOOKUP(G1297&amp;$V$2,BS_CONTROLE[CHAVE],BS_CONTROLE[Quantidade_11],"-")</f>
        <v>-</v>
      </c>
      <c r="W1297" s="193" t="str">
        <f ca="1">_xlfn.XLOOKUP(G1297&amp;$W$2,BS_CONTROLE[CHAVE],BS_CONTROLE[Quantidade_11],"-")</f>
        <v>-</v>
      </c>
    </row>
    <row r="1298" spans="1:23" s="101" customFormat="1" hidden="1">
      <c r="A1298" s="206" t="str">
        <f>IF(SP_NORTE!Y1301="","*",SP_NORTE!Y1301)</f>
        <v>*</v>
      </c>
      <c r="B1298" s="206" t="str">
        <f>IF(SP_NORTE!X1301="","*",SP_NORTE!X1301)</f>
        <v>*</v>
      </c>
      <c r="C1298" s="206" t="str">
        <f>IF(SP_NORTE!Z1301="","*",SP_NORTE!Z1301)</f>
        <v>*</v>
      </c>
      <c r="D1298" s="195" t="str">
        <f>IF(SP_NORTE!S1301="","*",SP_NORTE!S1301)</f>
        <v>*</v>
      </c>
      <c r="E1298" s="195" t="str">
        <f>IF(SP_NORTE!T1301="","*",SP_NORTE!T1301)</f>
        <v>*</v>
      </c>
      <c r="F1298" s="205" t="str">
        <f>IF(SP_NORTE!B1301="","*",SP_NORTE!B1301)</f>
        <v>*</v>
      </c>
      <c r="G1298" s="205" t="str">
        <f>IF(SP_NORTE!D1301="","*",SP_NORTE!D1301)</f>
        <v>*</v>
      </c>
      <c r="H1298" s="205" t="str">
        <f>IF(SP_NORTE!F1301="","*",SP_NORTE!F1301)</f>
        <v>*</v>
      </c>
      <c r="I1298" s="205" t="str">
        <f>IF(SP_NORTE!H1301="","*",SP_NORTE!H1301)</f>
        <v>*</v>
      </c>
      <c r="J1298" s="205" t="str">
        <f>IF(SP_NORTE!I1301="","*",SP_NORTE!I1301)</f>
        <v>*</v>
      </c>
      <c r="K1298" s="195" t="str">
        <f>IF(SP_NORTE!M1301="","*",SP_NORTE!M1301)</f>
        <v>*</v>
      </c>
      <c r="L1298" s="195" t="str">
        <f>IF(SP_NORTE!N1301="","*",SP_NORTE!N1301)</f>
        <v>*</v>
      </c>
      <c r="M1298" s="196" t="str">
        <f>IF(SP_NORTE!J1301="","*",SP_NORTE!J1301)</f>
        <v>*</v>
      </c>
      <c r="N1298" s="204" t="str">
        <f>IF(SP_NORTE!K1301="","*",SP_NORTE!K1301)</f>
        <v>*</v>
      </c>
      <c r="O1298" s="204" t="str">
        <f>IF(SP_NORTE!L1301="","*",SP_NORTE!L1301)</f>
        <v>*</v>
      </c>
      <c r="P1298" s="203" t="str">
        <f>IF(SP_NORTE!O1301="","*",SP_NORTE!O1301)</f>
        <v>*</v>
      </c>
      <c r="Q1298" s="203" t="str">
        <f>IF(SP_NORTE!P1301="","*",SP_NORTE!P1301)</f>
        <v>*</v>
      </c>
      <c r="R1298" s="205" t="str">
        <f>IF(SP_NORTE!Q1301="","*",CONCATENATE(SP_NORTE!Q1301," ",SP_NORTE!R1301))</f>
        <v>*</v>
      </c>
      <c r="S1298" s="205" t="str">
        <f>IF(SP_NORTE!V1301="","*",SP_NORTE!V1301)</f>
        <v>*</v>
      </c>
      <c r="T1298" s="205" t="str">
        <f>IF(SP_NORTE!W1301="","*",SP_NORTE!W1301)</f>
        <v>*</v>
      </c>
      <c r="U1298" s="193" t="str">
        <f ca="1">_xlfn.XLOOKUP(G1298&amp;$U$2,BS_CONTROLE[CHAVE],BS_CONTROLE[Quantidade_11],"-")</f>
        <v>-</v>
      </c>
      <c r="V1298" s="193" t="str">
        <f ca="1">_xlfn.XLOOKUP(G1298&amp;$V$2,BS_CONTROLE[CHAVE],BS_CONTROLE[Quantidade_11],"-")</f>
        <v>-</v>
      </c>
      <c r="W1298" s="193" t="str">
        <f ca="1">_xlfn.XLOOKUP(G1298&amp;$W$2,BS_CONTROLE[CHAVE],BS_CONTROLE[Quantidade_11],"-")</f>
        <v>-</v>
      </c>
    </row>
    <row r="1299" spans="1:23" s="101" customFormat="1" hidden="1">
      <c r="A1299" s="206" t="str">
        <f>IF(SP_NORTE!Y1302="","*",SP_NORTE!Y1302)</f>
        <v>*</v>
      </c>
      <c r="B1299" s="206" t="str">
        <f>IF(SP_NORTE!X1302="","*",SP_NORTE!X1302)</f>
        <v>*</v>
      </c>
      <c r="C1299" s="206" t="str">
        <f>IF(SP_NORTE!Z1302="","*",SP_NORTE!Z1302)</f>
        <v>*</v>
      </c>
      <c r="D1299" s="195" t="str">
        <f>IF(SP_NORTE!S1302="","*",SP_NORTE!S1302)</f>
        <v>*</v>
      </c>
      <c r="E1299" s="195" t="str">
        <f>IF(SP_NORTE!T1302="","*",SP_NORTE!T1302)</f>
        <v>*</v>
      </c>
      <c r="F1299" s="205" t="str">
        <f>IF(SP_NORTE!B1302="","*",SP_NORTE!B1302)</f>
        <v>*</v>
      </c>
      <c r="G1299" s="205" t="str">
        <f>IF(SP_NORTE!D1302="","*",SP_NORTE!D1302)</f>
        <v>*</v>
      </c>
      <c r="H1299" s="205" t="str">
        <f>IF(SP_NORTE!F1302="","*",SP_NORTE!F1302)</f>
        <v>*</v>
      </c>
      <c r="I1299" s="205" t="str">
        <f>IF(SP_NORTE!H1302="","*",SP_NORTE!H1302)</f>
        <v>*</v>
      </c>
      <c r="J1299" s="205" t="str">
        <f>IF(SP_NORTE!I1302="","*",SP_NORTE!I1302)</f>
        <v>*</v>
      </c>
      <c r="K1299" s="195" t="str">
        <f>IF(SP_NORTE!M1302="","*",SP_NORTE!M1302)</f>
        <v>*</v>
      </c>
      <c r="L1299" s="195" t="str">
        <f>IF(SP_NORTE!N1302="","*",SP_NORTE!N1302)</f>
        <v>*</v>
      </c>
      <c r="M1299" s="196" t="str">
        <f>IF(SP_NORTE!J1302="","*",SP_NORTE!J1302)</f>
        <v>*</v>
      </c>
      <c r="N1299" s="204" t="str">
        <f>IF(SP_NORTE!K1302="","*",SP_NORTE!K1302)</f>
        <v>*</v>
      </c>
      <c r="O1299" s="204" t="str">
        <f>IF(SP_NORTE!L1302="","*",SP_NORTE!L1302)</f>
        <v>*</v>
      </c>
      <c r="P1299" s="203" t="str">
        <f>IF(SP_NORTE!O1302="","*",SP_NORTE!O1302)</f>
        <v>*</v>
      </c>
      <c r="Q1299" s="203" t="str">
        <f>IF(SP_NORTE!P1302="","*",SP_NORTE!P1302)</f>
        <v>*</v>
      </c>
      <c r="R1299" s="205" t="str">
        <f>IF(SP_NORTE!Q1302="","*",CONCATENATE(SP_NORTE!Q1302," ",SP_NORTE!R1302))</f>
        <v>*</v>
      </c>
      <c r="S1299" s="205" t="str">
        <f>IF(SP_NORTE!V1302="","*",SP_NORTE!V1302)</f>
        <v>*</v>
      </c>
      <c r="T1299" s="205" t="str">
        <f>IF(SP_NORTE!W1302="","*",SP_NORTE!W1302)</f>
        <v>*</v>
      </c>
      <c r="U1299" s="193" t="str">
        <f ca="1">_xlfn.XLOOKUP(G1299&amp;$U$2,BS_CONTROLE[CHAVE],BS_CONTROLE[Quantidade_11],"-")</f>
        <v>-</v>
      </c>
      <c r="V1299" s="193" t="str">
        <f ca="1">_xlfn.XLOOKUP(G1299&amp;$V$2,BS_CONTROLE[CHAVE],BS_CONTROLE[Quantidade_11],"-")</f>
        <v>-</v>
      </c>
      <c r="W1299" s="193" t="str">
        <f ca="1">_xlfn.XLOOKUP(G1299&amp;$W$2,BS_CONTROLE[CHAVE],BS_CONTROLE[Quantidade_11],"-")</f>
        <v>-</v>
      </c>
    </row>
    <row r="1300" spans="1:23" s="101" customFormat="1" hidden="1">
      <c r="A1300" s="206" t="str">
        <f>IF(SP_NORTE!Y1303="","*",SP_NORTE!Y1303)</f>
        <v>*</v>
      </c>
      <c r="B1300" s="206" t="str">
        <f>IF(SP_NORTE!X1303="","*",SP_NORTE!X1303)</f>
        <v>*</v>
      </c>
      <c r="C1300" s="206" t="str">
        <f>IF(SP_NORTE!Z1303="","*",SP_NORTE!Z1303)</f>
        <v>*</v>
      </c>
      <c r="D1300" s="195" t="str">
        <f>IF(SP_NORTE!S1303="","*",SP_NORTE!S1303)</f>
        <v>*</v>
      </c>
      <c r="E1300" s="195" t="str">
        <f>IF(SP_NORTE!T1303="","*",SP_NORTE!T1303)</f>
        <v>*</v>
      </c>
      <c r="F1300" s="205" t="str">
        <f>IF(SP_NORTE!B1303="","*",SP_NORTE!B1303)</f>
        <v>*</v>
      </c>
      <c r="G1300" s="205" t="str">
        <f>IF(SP_NORTE!D1303="","*",SP_NORTE!D1303)</f>
        <v>*</v>
      </c>
      <c r="H1300" s="205" t="str">
        <f>IF(SP_NORTE!F1303="","*",SP_NORTE!F1303)</f>
        <v>*</v>
      </c>
      <c r="I1300" s="205" t="str">
        <f>IF(SP_NORTE!H1303="","*",SP_NORTE!H1303)</f>
        <v>*</v>
      </c>
      <c r="J1300" s="205" t="str">
        <f>IF(SP_NORTE!I1303="","*",SP_NORTE!I1303)</f>
        <v>*</v>
      </c>
      <c r="K1300" s="195" t="str">
        <f>IF(SP_NORTE!M1303="","*",SP_NORTE!M1303)</f>
        <v>*</v>
      </c>
      <c r="L1300" s="195" t="str">
        <f>IF(SP_NORTE!N1303="","*",SP_NORTE!N1303)</f>
        <v>*</v>
      </c>
      <c r="M1300" s="196" t="str">
        <f>IF(SP_NORTE!J1303="","*",SP_NORTE!J1303)</f>
        <v>*</v>
      </c>
      <c r="N1300" s="204" t="str">
        <f>IF(SP_NORTE!K1303="","*",SP_NORTE!K1303)</f>
        <v>*</v>
      </c>
      <c r="O1300" s="204" t="str">
        <f>IF(SP_NORTE!L1303="","*",SP_NORTE!L1303)</f>
        <v>*</v>
      </c>
      <c r="P1300" s="203" t="str">
        <f>IF(SP_NORTE!O1303="","*",SP_NORTE!O1303)</f>
        <v>*</v>
      </c>
      <c r="Q1300" s="203" t="str">
        <f>IF(SP_NORTE!P1303="","*",SP_NORTE!P1303)</f>
        <v>*</v>
      </c>
      <c r="R1300" s="205" t="str">
        <f>IF(SP_NORTE!Q1303="","*",CONCATENATE(SP_NORTE!Q1303," ",SP_NORTE!R1303))</f>
        <v>*</v>
      </c>
      <c r="S1300" s="205" t="str">
        <f>IF(SP_NORTE!V1303="","*",SP_NORTE!V1303)</f>
        <v>*</v>
      </c>
      <c r="T1300" s="205" t="str">
        <f>IF(SP_NORTE!W1303="","*",SP_NORTE!W1303)</f>
        <v>*</v>
      </c>
      <c r="U1300" s="193" t="str">
        <f ca="1">_xlfn.XLOOKUP(G1300&amp;$U$2,BS_CONTROLE[CHAVE],BS_CONTROLE[Quantidade_11],"-")</f>
        <v>-</v>
      </c>
      <c r="V1300" s="193" t="str">
        <f ca="1">_xlfn.XLOOKUP(G1300&amp;$V$2,BS_CONTROLE[CHAVE],BS_CONTROLE[Quantidade_11],"-")</f>
        <v>-</v>
      </c>
      <c r="W1300" s="193" t="str">
        <f ca="1">_xlfn.XLOOKUP(G1300&amp;$W$2,BS_CONTROLE[CHAVE],BS_CONTROLE[Quantidade_11],"-")</f>
        <v>-</v>
      </c>
    </row>
    <row r="1301" spans="1:23" s="101" customFormat="1" hidden="1">
      <c r="A1301" s="206" t="str">
        <f>IF(SP_NORTE!Y1304="","*",SP_NORTE!Y1304)</f>
        <v>*</v>
      </c>
      <c r="B1301" s="206" t="str">
        <f>IF(SP_NORTE!X1304="","*",SP_NORTE!X1304)</f>
        <v>*</v>
      </c>
      <c r="C1301" s="206" t="str">
        <f>IF(SP_NORTE!Z1304="","*",SP_NORTE!Z1304)</f>
        <v>*</v>
      </c>
      <c r="D1301" s="195" t="str">
        <f>IF(SP_NORTE!S1304="","*",SP_NORTE!S1304)</f>
        <v>*</v>
      </c>
      <c r="E1301" s="195" t="str">
        <f>IF(SP_NORTE!T1304="","*",SP_NORTE!T1304)</f>
        <v>*</v>
      </c>
      <c r="F1301" s="205" t="str">
        <f>IF(SP_NORTE!B1304="","*",SP_NORTE!B1304)</f>
        <v>*</v>
      </c>
      <c r="G1301" s="205" t="str">
        <f>IF(SP_NORTE!D1304="","*",SP_NORTE!D1304)</f>
        <v>*</v>
      </c>
      <c r="H1301" s="205" t="str">
        <f>IF(SP_NORTE!F1304="","*",SP_NORTE!F1304)</f>
        <v>*</v>
      </c>
      <c r="I1301" s="205" t="str">
        <f>IF(SP_NORTE!H1304="","*",SP_NORTE!H1304)</f>
        <v>*</v>
      </c>
      <c r="J1301" s="205" t="str">
        <f>IF(SP_NORTE!I1304="","*",SP_NORTE!I1304)</f>
        <v>*</v>
      </c>
      <c r="K1301" s="195" t="str">
        <f>IF(SP_NORTE!M1304="","*",SP_NORTE!M1304)</f>
        <v>*</v>
      </c>
      <c r="L1301" s="195" t="str">
        <f>IF(SP_NORTE!N1304="","*",SP_NORTE!N1304)</f>
        <v>*</v>
      </c>
      <c r="M1301" s="196" t="str">
        <f>IF(SP_NORTE!J1304="","*",SP_NORTE!J1304)</f>
        <v>*</v>
      </c>
      <c r="N1301" s="204" t="str">
        <f>IF(SP_NORTE!K1304="","*",SP_NORTE!K1304)</f>
        <v>*</v>
      </c>
      <c r="O1301" s="204" t="str">
        <f>IF(SP_NORTE!L1304="","*",SP_NORTE!L1304)</f>
        <v>*</v>
      </c>
      <c r="P1301" s="203" t="str">
        <f>IF(SP_NORTE!O1304="","*",SP_NORTE!O1304)</f>
        <v>*</v>
      </c>
      <c r="Q1301" s="203" t="str">
        <f>IF(SP_NORTE!P1304="","*",SP_NORTE!P1304)</f>
        <v>*</v>
      </c>
      <c r="R1301" s="205" t="str">
        <f>IF(SP_NORTE!Q1304="","*",CONCATENATE(SP_NORTE!Q1304," ",SP_NORTE!R1304))</f>
        <v>*</v>
      </c>
      <c r="S1301" s="205" t="str">
        <f>IF(SP_NORTE!V1304="","*",SP_NORTE!V1304)</f>
        <v>*</v>
      </c>
      <c r="T1301" s="205" t="str">
        <f>IF(SP_NORTE!W1304="","*",SP_NORTE!W1304)</f>
        <v>*</v>
      </c>
      <c r="U1301" s="193" t="str">
        <f ca="1">_xlfn.XLOOKUP(G1301&amp;$U$2,BS_CONTROLE[CHAVE],BS_CONTROLE[Quantidade_11],"-")</f>
        <v>-</v>
      </c>
      <c r="V1301" s="193" t="str">
        <f ca="1">_xlfn.XLOOKUP(G1301&amp;$V$2,BS_CONTROLE[CHAVE],BS_CONTROLE[Quantidade_11],"-")</f>
        <v>-</v>
      </c>
      <c r="W1301" s="193" t="str">
        <f ca="1">_xlfn.XLOOKUP(G1301&amp;$W$2,BS_CONTROLE[CHAVE],BS_CONTROLE[Quantidade_11],"-")</f>
        <v>-</v>
      </c>
    </row>
    <row r="1302" spans="1:23" s="101" customFormat="1" hidden="1">
      <c r="A1302" s="206" t="str">
        <f>IF(SP_NORTE!Y1305="","*",SP_NORTE!Y1305)</f>
        <v>*</v>
      </c>
      <c r="B1302" s="206" t="str">
        <f>IF(SP_NORTE!X1305="","*",SP_NORTE!X1305)</f>
        <v>*</v>
      </c>
      <c r="C1302" s="206" t="str">
        <f>IF(SP_NORTE!Z1305="","*",SP_NORTE!Z1305)</f>
        <v>*</v>
      </c>
      <c r="D1302" s="195" t="str">
        <f>IF(SP_NORTE!S1305="","*",SP_NORTE!S1305)</f>
        <v>*</v>
      </c>
      <c r="E1302" s="195" t="str">
        <f>IF(SP_NORTE!T1305="","*",SP_NORTE!T1305)</f>
        <v>*</v>
      </c>
      <c r="F1302" s="205" t="str">
        <f>IF(SP_NORTE!B1305="","*",SP_NORTE!B1305)</f>
        <v>*</v>
      </c>
      <c r="G1302" s="205" t="str">
        <f>IF(SP_NORTE!D1305="","*",SP_NORTE!D1305)</f>
        <v>*</v>
      </c>
      <c r="H1302" s="205" t="str">
        <f>IF(SP_NORTE!F1305="","*",SP_NORTE!F1305)</f>
        <v>*</v>
      </c>
      <c r="I1302" s="205" t="str">
        <f>IF(SP_NORTE!H1305="","*",SP_NORTE!H1305)</f>
        <v>*</v>
      </c>
      <c r="J1302" s="205" t="str">
        <f>IF(SP_NORTE!I1305="","*",SP_NORTE!I1305)</f>
        <v>*</v>
      </c>
      <c r="K1302" s="195" t="str">
        <f>IF(SP_NORTE!M1305="","*",SP_NORTE!M1305)</f>
        <v>*</v>
      </c>
      <c r="L1302" s="195" t="str">
        <f>IF(SP_NORTE!N1305="","*",SP_NORTE!N1305)</f>
        <v>*</v>
      </c>
      <c r="M1302" s="196" t="str">
        <f>IF(SP_NORTE!J1305="","*",SP_NORTE!J1305)</f>
        <v>*</v>
      </c>
      <c r="N1302" s="204" t="str">
        <f>IF(SP_NORTE!K1305="","*",SP_NORTE!K1305)</f>
        <v>*</v>
      </c>
      <c r="O1302" s="204" t="str">
        <f>IF(SP_NORTE!L1305="","*",SP_NORTE!L1305)</f>
        <v>*</v>
      </c>
      <c r="P1302" s="203" t="str">
        <f>IF(SP_NORTE!O1305="","*",SP_NORTE!O1305)</f>
        <v>*</v>
      </c>
      <c r="Q1302" s="203" t="str">
        <f>IF(SP_NORTE!P1305="","*",SP_NORTE!P1305)</f>
        <v>*</v>
      </c>
      <c r="R1302" s="205" t="str">
        <f>IF(SP_NORTE!Q1305="","*",CONCATENATE(SP_NORTE!Q1305," ",SP_NORTE!R1305))</f>
        <v>*</v>
      </c>
      <c r="S1302" s="205" t="str">
        <f>IF(SP_NORTE!V1305="","*",SP_NORTE!V1305)</f>
        <v>*</v>
      </c>
      <c r="T1302" s="205" t="str">
        <f>IF(SP_NORTE!W1305="","*",SP_NORTE!W1305)</f>
        <v>*</v>
      </c>
      <c r="U1302" s="193" t="str">
        <f ca="1">_xlfn.XLOOKUP(G1302&amp;$U$2,BS_CONTROLE[CHAVE],BS_CONTROLE[Quantidade_11],"-")</f>
        <v>-</v>
      </c>
      <c r="V1302" s="193" t="str">
        <f ca="1">_xlfn.XLOOKUP(G1302&amp;$V$2,BS_CONTROLE[CHAVE],BS_CONTROLE[Quantidade_11],"-")</f>
        <v>-</v>
      </c>
      <c r="W1302" s="193" t="str">
        <f ca="1">_xlfn.XLOOKUP(G1302&amp;$W$2,BS_CONTROLE[CHAVE],BS_CONTROLE[Quantidade_11],"-")</f>
        <v>-</v>
      </c>
    </row>
    <row r="1303" spans="1:23" s="101" customFormat="1" hidden="1">
      <c r="A1303" s="206" t="str">
        <f>IF(SP_NORTE!Y1306="","*",SP_NORTE!Y1306)</f>
        <v>*</v>
      </c>
      <c r="B1303" s="206" t="str">
        <f>IF(SP_NORTE!X1306="","*",SP_NORTE!X1306)</f>
        <v>*</v>
      </c>
      <c r="C1303" s="206" t="str">
        <f>IF(SP_NORTE!Z1306="","*",SP_NORTE!Z1306)</f>
        <v>*</v>
      </c>
      <c r="D1303" s="195" t="str">
        <f>IF(SP_NORTE!S1306="","*",SP_NORTE!S1306)</f>
        <v>*</v>
      </c>
      <c r="E1303" s="195" t="str">
        <f>IF(SP_NORTE!T1306="","*",SP_NORTE!T1306)</f>
        <v>*</v>
      </c>
      <c r="F1303" s="205" t="str">
        <f>IF(SP_NORTE!B1306="","*",SP_NORTE!B1306)</f>
        <v>*</v>
      </c>
      <c r="G1303" s="205" t="str">
        <f>IF(SP_NORTE!D1306="","*",SP_NORTE!D1306)</f>
        <v>*</v>
      </c>
      <c r="H1303" s="205" t="str">
        <f>IF(SP_NORTE!F1306="","*",SP_NORTE!F1306)</f>
        <v>*</v>
      </c>
      <c r="I1303" s="205" t="str">
        <f>IF(SP_NORTE!H1306="","*",SP_NORTE!H1306)</f>
        <v>*</v>
      </c>
      <c r="J1303" s="205" t="str">
        <f>IF(SP_NORTE!I1306="","*",SP_NORTE!I1306)</f>
        <v>*</v>
      </c>
      <c r="K1303" s="195" t="str">
        <f>IF(SP_NORTE!M1306="","*",SP_NORTE!M1306)</f>
        <v>*</v>
      </c>
      <c r="L1303" s="195" t="str">
        <f>IF(SP_NORTE!N1306="","*",SP_NORTE!N1306)</f>
        <v>*</v>
      </c>
      <c r="M1303" s="196" t="str">
        <f>IF(SP_NORTE!J1306="","*",SP_NORTE!J1306)</f>
        <v>*</v>
      </c>
      <c r="N1303" s="204" t="str">
        <f>IF(SP_NORTE!K1306="","*",SP_NORTE!K1306)</f>
        <v>*</v>
      </c>
      <c r="O1303" s="204" t="str">
        <f>IF(SP_NORTE!L1306="","*",SP_NORTE!L1306)</f>
        <v>*</v>
      </c>
      <c r="P1303" s="203" t="str">
        <f>IF(SP_NORTE!O1306="","*",SP_NORTE!O1306)</f>
        <v>*</v>
      </c>
      <c r="Q1303" s="203" t="str">
        <f>IF(SP_NORTE!P1306="","*",SP_NORTE!P1306)</f>
        <v>*</v>
      </c>
      <c r="R1303" s="205" t="str">
        <f>IF(SP_NORTE!Q1306="","*",CONCATENATE(SP_NORTE!Q1306," ",SP_NORTE!R1306))</f>
        <v>*</v>
      </c>
      <c r="S1303" s="205" t="str">
        <f>IF(SP_NORTE!V1306="","*",SP_NORTE!V1306)</f>
        <v>*</v>
      </c>
      <c r="T1303" s="205" t="str">
        <f>IF(SP_NORTE!W1306="","*",SP_NORTE!W1306)</f>
        <v>*</v>
      </c>
      <c r="U1303" s="193" t="str">
        <f ca="1">_xlfn.XLOOKUP(G1303&amp;$U$2,BS_CONTROLE[CHAVE],BS_CONTROLE[Quantidade_11],"-")</f>
        <v>-</v>
      </c>
      <c r="V1303" s="193" t="str">
        <f ca="1">_xlfn.XLOOKUP(G1303&amp;$V$2,BS_CONTROLE[CHAVE],BS_CONTROLE[Quantidade_11],"-")</f>
        <v>-</v>
      </c>
      <c r="W1303" s="193" t="str">
        <f ca="1">_xlfn.XLOOKUP(G1303&amp;$W$2,BS_CONTROLE[CHAVE],BS_CONTROLE[Quantidade_11],"-")</f>
        <v>-</v>
      </c>
    </row>
    <row r="1304" spans="1:23" s="101" customFormat="1" hidden="1">
      <c r="A1304" s="206" t="str">
        <f>IF(SP_NORTE!Y1307="","*",SP_NORTE!Y1307)</f>
        <v>*</v>
      </c>
      <c r="B1304" s="206" t="str">
        <f>IF(SP_NORTE!X1307="","*",SP_NORTE!X1307)</f>
        <v>*</v>
      </c>
      <c r="C1304" s="206" t="str">
        <f>IF(SP_NORTE!Z1307="","*",SP_NORTE!Z1307)</f>
        <v>*</v>
      </c>
      <c r="D1304" s="195" t="str">
        <f>IF(SP_NORTE!S1307="","*",SP_NORTE!S1307)</f>
        <v>*</v>
      </c>
      <c r="E1304" s="195" t="str">
        <f>IF(SP_NORTE!T1307="","*",SP_NORTE!T1307)</f>
        <v>*</v>
      </c>
      <c r="F1304" s="205" t="str">
        <f>IF(SP_NORTE!B1307="","*",SP_NORTE!B1307)</f>
        <v>*</v>
      </c>
      <c r="G1304" s="205" t="str">
        <f>IF(SP_NORTE!D1307="","*",SP_NORTE!D1307)</f>
        <v>*</v>
      </c>
      <c r="H1304" s="205" t="str">
        <f>IF(SP_NORTE!F1307="","*",SP_NORTE!F1307)</f>
        <v>*</v>
      </c>
      <c r="I1304" s="205" t="str">
        <f>IF(SP_NORTE!H1307="","*",SP_NORTE!H1307)</f>
        <v>*</v>
      </c>
      <c r="J1304" s="205" t="str">
        <f>IF(SP_NORTE!I1307="","*",SP_NORTE!I1307)</f>
        <v>*</v>
      </c>
      <c r="K1304" s="195" t="str">
        <f>IF(SP_NORTE!M1307="","*",SP_NORTE!M1307)</f>
        <v>*</v>
      </c>
      <c r="L1304" s="195" t="str">
        <f>IF(SP_NORTE!N1307="","*",SP_NORTE!N1307)</f>
        <v>*</v>
      </c>
      <c r="M1304" s="196" t="str">
        <f>IF(SP_NORTE!J1307="","*",SP_NORTE!J1307)</f>
        <v>*</v>
      </c>
      <c r="N1304" s="204" t="str">
        <f>IF(SP_NORTE!K1307="","*",SP_NORTE!K1307)</f>
        <v>*</v>
      </c>
      <c r="O1304" s="204" t="str">
        <f>IF(SP_NORTE!L1307="","*",SP_NORTE!L1307)</f>
        <v>*</v>
      </c>
      <c r="P1304" s="203" t="str">
        <f>IF(SP_NORTE!O1307="","*",SP_NORTE!O1307)</f>
        <v>*</v>
      </c>
      <c r="Q1304" s="203" t="str">
        <f>IF(SP_NORTE!P1307="","*",SP_NORTE!P1307)</f>
        <v>*</v>
      </c>
      <c r="R1304" s="205" t="str">
        <f>IF(SP_NORTE!Q1307="","*",CONCATENATE(SP_NORTE!Q1307," ",SP_NORTE!R1307))</f>
        <v>*</v>
      </c>
      <c r="S1304" s="205" t="str">
        <f>IF(SP_NORTE!V1307="","*",SP_NORTE!V1307)</f>
        <v>*</v>
      </c>
      <c r="T1304" s="205" t="str">
        <f>IF(SP_NORTE!W1307="","*",SP_NORTE!W1307)</f>
        <v>*</v>
      </c>
      <c r="U1304" s="193" t="str">
        <f ca="1">_xlfn.XLOOKUP(G1304&amp;$U$2,BS_CONTROLE[CHAVE],BS_CONTROLE[Quantidade_11],"-")</f>
        <v>-</v>
      </c>
      <c r="V1304" s="193" t="str">
        <f ca="1">_xlfn.XLOOKUP(G1304&amp;$V$2,BS_CONTROLE[CHAVE],BS_CONTROLE[Quantidade_11],"-")</f>
        <v>-</v>
      </c>
      <c r="W1304" s="193" t="str">
        <f ca="1">_xlfn.XLOOKUP(G1304&amp;$W$2,BS_CONTROLE[CHAVE],BS_CONTROLE[Quantidade_11],"-")</f>
        <v>-</v>
      </c>
    </row>
    <row r="1305" spans="1:23" s="101" customFormat="1" hidden="1">
      <c r="A1305" s="206" t="str">
        <f>IF(SP_NORTE!Y1308="","*",SP_NORTE!Y1308)</f>
        <v>*</v>
      </c>
      <c r="B1305" s="206" t="str">
        <f>IF(SP_NORTE!X1308="","*",SP_NORTE!X1308)</f>
        <v>*</v>
      </c>
      <c r="C1305" s="206" t="str">
        <f>IF(SP_NORTE!Z1308="","*",SP_NORTE!Z1308)</f>
        <v>*</v>
      </c>
      <c r="D1305" s="195" t="str">
        <f>IF(SP_NORTE!S1308="","*",SP_NORTE!S1308)</f>
        <v>*</v>
      </c>
      <c r="E1305" s="195" t="str">
        <f>IF(SP_NORTE!T1308="","*",SP_NORTE!T1308)</f>
        <v>*</v>
      </c>
      <c r="F1305" s="205" t="str">
        <f>IF(SP_NORTE!B1308="","*",SP_NORTE!B1308)</f>
        <v>*</v>
      </c>
      <c r="G1305" s="205" t="str">
        <f>IF(SP_NORTE!D1308="","*",SP_NORTE!D1308)</f>
        <v>*</v>
      </c>
      <c r="H1305" s="205" t="str">
        <f>IF(SP_NORTE!F1308="","*",SP_NORTE!F1308)</f>
        <v>*</v>
      </c>
      <c r="I1305" s="205" t="str">
        <f>IF(SP_NORTE!H1308="","*",SP_NORTE!H1308)</f>
        <v>*</v>
      </c>
      <c r="J1305" s="205" t="str">
        <f>IF(SP_NORTE!I1308="","*",SP_NORTE!I1308)</f>
        <v>*</v>
      </c>
      <c r="K1305" s="195" t="str">
        <f>IF(SP_NORTE!M1308="","*",SP_NORTE!M1308)</f>
        <v>*</v>
      </c>
      <c r="L1305" s="195" t="str">
        <f>IF(SP_NORTE!N1308="","*",SP_NORTE!N1308)</f>
        <v>*</v>
      </c>
      <c r="M1305" s="196" t="str">
        <f>IF(SP_NORTE!J1308="","*",SP_NORTE!J1308)</f>
        <v>*</v>
      </c>
      <c r="N1305" s="204" t="str">
        <f>IF(SP_NORTE!K1308="","*",SP_NORTE!K1308)</f>
        <v>*</v>
      </c>
      <c r="O1305" s="204" t="str">
        <f>IF(SP_NORTE!L1308="","*",SP_NORTE!L1308)</f>
        <v>*</v>
      </c>
      <c r="P1305" s="203" t="str">
        <f>IF(SP_NORTE!O1308="","*",SP_NORTE!O1308)</f>
        <v>*</v>
      </c>
      <c r="Q1305" s="203" t="str">
        <f>IF(SP_NORTE!P1308="","*",SP_NORTE!P1308)</f>
        <v>*</v>
      </c>
      <c r="R1305" s="205" t="str">
        <f>IF(SP_NORTE!Q1308="","*",CONCATENATE(SP_NORTE!Q1308," ",SP_NORTE!R1308))</f>
        <v>*</v>
      </c>
      <c r="S1305" s="205" t="str">
        <f>IF(SP_NORTE!V1308="","*",SP_NORTE!V1308)</f>
        <v>*</v>
      </c>
      <c r="T1305" s="205" t="str">
        <f>IF(SP_NORTE!W1308="","*",SP_NORTE!W1308)</f>
        <v>*</v>
      </c>
      <c r="U1305" s="193" t="str">
        <f ca="1">_xlfn.XLOOKUP(G1305&amp;$U$2,BS_CONTROLE[CHAVE],BS_CONTROLE[Quantidade_11],"-")</f>
        <v>-</v>
      </c>
      <c r="V1305" s="193" t="str">
        <f ca="1">_xlfn.XLOOKUP(G1305&amp;$V$2,BS_CONTROLE[CHAVE],BS_CONTROLE[Quantidade_11],"-")</f>
        <v>-</v>
      </c>
      <c r="W1305" s="193" t="str">
        <f ca="1">_xlfn.XLOOKUP(G1305&amp;$W$2,BS_CONTROLE[CHAVE],BS_CONTROLE[Quantidade_11],"-")</f>
        <v>-</v>
      </c>
    </row>
    <row r="1306" spans="1:23" s="101" customFormat="1" hidden="1">
      <c r="A1306" s="206" t="str">
        <f>IF(SP_NORTE!Y1309="","*",SP_NORTE!Y1309)</f>
        <v>*</v>
      </c>
      <c r="B1306" s="206" t="str">
        <f>IF(SP_NORTE!X1309="","*",SP_NORTE!X1309)</f>
        <v>*</v>
      </c>
      <c r="C1306" s="206" t="str">
        <f>IF(SP_NORTE!Z1309="","*",SP_NORTE!Z1309)</f>
        <v>*</v>
      </c>
      <c r="D1306" s="195" t="str">
        <f>IF(SP_NORTE!S1309="","*",SP_NORTE!S1309)</f>
        <v>*</v>
      </c>
      <c r="E1306" s="195" t="str">
        <f>IF(SP_NORTE!T1309="","*",SP_NORTE!T1309)</f>
        <v>*</v>
      </c>
      <c r="F1306" s="205" t="str">
        <f>IF(SP_NORTE!B1309="","*",SP_NORTE!B1309)</f>
        <v>*</v>
      </c>
      <c r="G1306" s="205" t="str">
        <f>IF(SP_NORTE!D1309="","*",SP_NORTE!D1309)</f>
        <v>*</v>
      </c>
      <c r="H1306" s="205" t="str">
        <f>IF(SP_NORTE!F1309="","*",SP_NORTE!F1309)</f>
        <v>*</v>
      </c>
      <c r="I1306" s="205" t="str">
        <f>IF(SP_NORTE!H1309="","*",SP_NORTE!H1309)</f>
        <v>*</v>
      </c>
      <c r="J1306" s="205" t="str">
        <f>IF(SP_NORTE!I1309="","*",SP_NORTE!I1309)</f>
        <v>*</v>
      </c>
      <c r="K1306" s="195" t="str">
        <f>IF(SP_NORTE!M1309="","*",SP_NORTE!M1309)</f>
        <v>*</v>
      </c>
      <c r="L1306" s="195" t="str">
        <f>IF(SP_NORTE!N1309="","*",SP_NORTE!N1309)</f>
        <v>*</v>
      </c>
      <c r="M1306" s="196" t="str">
        <f>IF(SP_NORTE!J1309="","*",SP_NORTE!J1309)</f>
        <v>*</v>
      </c>
      <c r="N1306" s="204" t="str">
        <f>IF(SP_NORTE!K1309="","*",SP_NORTE!K1309)</f>
        <v>*</v>
      </c>
      <c r="O1306" s="204" t="str">
        <f>IF(SP_NORTE!L1309="","*",SP_NORTE!L1309)</f>
        <v>*</v>
      </c>
      <c r="P1306" s="203" t="str">
        <f>IF(SP_NORTE!O1309="","*",SP_NORTE!O1309)</f>
        <v>*</v>
      </c>
      <c r="Q1306" s="203" t="str">
        <f>IF(SP_NORTE!P1309="","*",SP_NORTE!P1309)</f>
        <v>*</v>
      </c>
      <c r="R1306" s="205" t="str">
        <f>IF(SP_NORTE!Q1309="","*",CONCATENATE(SP_NORTE!Q1309," ",SP_NORTE!R1309))</f>
        <v>*</v>
      </c>
      <c r="S1306" s="205" t="str">
        <f>IF(SP_NORTE!V1309="","*",SP_NORTE!V1309)</f>
        <v>*</v>
      </c>
      <c r="T1306" s="205" t="str">
        <f>IF(SP_NORTE!W1309="","*",SP_NORTE!W1309)</f>
        <v>*</v>
      </c>
      <c r="U1306" s="193" t="str">
        <f ca="1">_xlfn.XLOOKUP(G1306&amp;$U$2,BS_CONTROLE[CHAVE],BS_CONTROLE[Quantidade_11],"-")</f>
        <v>-</v>
      </c>
      <c r="V1306" s="193" t="str">
        <f ca="1">_xlfn.XLOOKUP(G1306&amp;$V$2,BS_CONTROLE[CHAVE],BS_CONTROLE[Quantidade_11],"-")</f>
        <v>-</v>
      </c>
      <c r="W1306" s="193" t="str">
        <f ca="1">_xlfn.XLOOKUP(G1306&amp;$W$2,BS_CONTROLE[CHAVE],BS_CONTROLE[Quantidade_11],"-")</f>
        <v>-</v>
      </c>
    </row>
    <row r="1307" spans="1:23" s="101" customFormat="1" hidden="1">
      <c r="A1307" s="206" t="str">
        <f>IF(SP_NORTE!Y1310="","*",SP_NORTE!Y1310)</f>
        <v>*</v>
      </c>
      <c r="B1307" s="206" t="str">
        <f>IF(SP_NORTE!X1310="","*",SP_NORTE!X1310)</f>
        <v>*</v>
      </c>
      <c r="C1307" s="206" t="str">
        <f>IF(SP_NORTE!Z1310="","*",SP_NORTE!Z1310)</f>
        <v>*</v>
      </c>
      <c r="D1307" s="195" t="str">
        <f>IF(SP_NORTE!S1310="","*",SP_NORTE!S1310)</f>
        <v>*</v>
      </c>
      <c r="E1307" s="195" t="str">
        <f>IF(SP_NORTE!T1310="","*",SP_NORTE!T1310)</f>
        <v>*</v>
      </c>
      <c r="F1307" s="205" t="str">
        <f>IF(SP_NORTE!B1310="","*",SP_NORTE!B1310)</f>
        <v>*</v>
      </c>
      <c r="G1307" s="205" t="str">
        <f>IF(SP_NORTE!D1310="","*",SP_NORTE!D1310)</f>
        <v>*</v>
      </c>
      <c r="H1307" s="205" t="str">
        <f>IF(SP_NORTE!F1310="","*",SP_NORTE!F1310)</f>
        <v>*</v>
      </c>
      <c r="I1307" s="205" t="str">
        <f>IF(SP_NORTE!H1310="","*",SP_NORTE!H1310)</f>
        <v>*</v>
      </c>
      <c r="J1307" s="205" t="str">
        <f>IF(SP_NORTE!I1310="","*",SP_NORTE!I1310)</f>
        <v>*</v>
      </c>
      <c r="K1307" s="195" t="str">
        <f>IF(SP_NORTE!M1310="","*",SP_NORTE!M1310)</f>
        <v>*</v>
      </c>
      <c r="L1307" s="195" t="str">
        <f>IF(SP_NORTE!N1310="","*",SP_NORTE!N1310)</f>
        <v>*</v>
      </c>
      <c r="M1307" s="196" t="str">
        <f>IF(SP_NORTE!J1310="","*",SP_NORTE!J1310)</f>
        <v>*</v>
      </c>
      <c r="N1307" s="204" t="str">
        <f>IF(SP_NORTE!K1310="","*",SP_NORTE!K1310)</f>
        <v>*</v>
      </c>
      <c r="O1307" s="204" t="str">
        <f>IF(SP_NORTE!L1310="","*",SP_NORTE!L1310)</f>
        <v>*</v>
      </c>
      <c r="P1307" s="203" t="str">
        <f>IF(SP_NORTE!O1310="","*",SP_NORTE!O1310)</f>
        <v>*</v>
      </c>
      <c r="Q1307" s="203" t="str">
        <f>IF(SP_NORTE!P1310="","*",SP_NORTE!P1310)</f>
        <v>*</v>
      </c>
      <c r="R1307" s="205" t="str">
        <f>IF(SP_NORTE!Q1310="","*",CONCATENATE(SP_NORTE!Q1310," ",SP_NORTE!R1310))</f>
        <v>*</v>
      </c>
      <c r="S1307" s="205" t="str">
        <f>IF(SP_NORTE!V1310="","*",SP_NORTE!V1310)</f>
        <v>*</v>
      </c>
      <c r="T1307" s="205" t="str">
        <f>IF(SP_NORTE!W1310="","*",SP_NORTE!W1310)</f>
        <v>*</v>
      </c>
      <c r="U1307" s="193" t="str">
        <f ca="1">_xlfn.XLOOKUP(G1307&amp;$U$2,BS_CONTROLE[CHAVE],BS_CONTROLE[Quantidade_11],"-")</f>
        <v>-</v>
      </c>
      <c r="V1307" s="193" t="str">
        <f ca="1">_xlfn.XLOOKUP(G1307&amp;$V$2,BS_CONTROLE[CHAVE],BS_CONTROLE[Quantidade_11],"-")</f>
        <v>-</v>
      </c>
      <c r="W1307" s="193" t="str">
        <f ca="1">_xlfn.XLOOKUP(G1307&amp;$W$2,BS_CONTROLE[CHAVE],BS_CONTROLE[Quantidade_11],"-")</f>
        <v>-</v>
      </c>
    </row>
    <row r="1308" spans="1:23" s="101" customFormat="1" hidden="1">
      <c r="A1308" s="206" t="str">
        <f>IF(SP_NORTE!Y1311="","*",SP_NORTE!Y1311)</f>
        <v>*</v>
      </c>
      <c r="B1308" s="206" t="str">
        <f>IF(SP_NORTE!X1311="","*",SP_NORTE!X1311)</f>
        <v>*</v>
      </c>
      <c r="C1308" s="206" t="str">
        <f>IF(SP_NORTE!Z1311="","*",SP_NORTE!Z1311)</f>
        <v>*</v>
      </c>
      <c r="D1308" s="195" t="str">
        <f>IF(SP_NORTE!S1311="","*",SP_NORTE!S1311)</f>
        <v>*</v>
      </c>
      <c r="E1308" s="195" t="str">
        <f>IF(SP_NORTE!T1311="","*",SP_NORTE!T1311)</f>
        <v>*</v>
      </c>
      <c r="F1308" s="205" t="str">
        <f>IF(SP_NORTE!B1311="","*",SP_NORTE!B1311)</f>
        <v>*</v>
      </c>
      <c r="G1308" s="205" t="str">
        <f>IF(SP_NORTE!D1311="","*",SP_NORTE!D1311)</f>
        <v>*</v>
      </c>
      <c r="H1308" s="205" t="str">
        <f>IF(SP_NORTE!F1311="","*",SP_NORTE!F1311)</f>
        <v>*</v>
      </c>
      <c r="I1308" s="205" t="str">
        <f>IF(SP_NORTE!H1311="","*",SP_NORTE!H1311)</f>
        <v>*</v>
      </c>
      <c r="J1308" s="205" t="str">
        <f>IF(SP_NORTE!I1311="","*",SP_NORTE!I1311)</f>
        <v>*</v>
      </c>
      <c r="K1308" s="195" t="str">
        <f>IF(SP_NORTE!M1311="","*",SP_NORTE!M1311)</f>
        <v>*</v>
      </c>
      <c r="L1308" s="195" t="str">
        <f>IF(SP_NORTE!N1311="","*",SP_NORTE!N1311)</f>
        <v>*</v>
      </c>
      <c r="M1308" s="196" t="str">
        <f>IF(SP_NORTE!J1311="","*",SP_NORTE!J1311)</f>
        <v>*</v>
      </c>
      <c r="N1308" s="204" t="str">
        <f>IF(SP_NORTE!K1311="","*",SP_NORTE!K1311)</f>
        <v>*</v>
      </c>
      <c r="O1308" s="204" t="str">
        <f>IF(SP_NORTE!L1311="","*",SP_NORTE!L1311)</f>
        <v>*</v>
      </c>
      <c r="P1308" s="203" t="str">
        <f>IF(SP_NORTE!O1311="","*",SP_NORTE!O1311)</f>
        <v>*</v>
      </c>
      <c r="Q1308" s="203" t="str">
        <f>IF(SP_NORTE!P1311="","*",SP_NORTE!P1311)</f>
        <v>*</v>
      </c>
      <c r="R1308" s="205" t="str">
        <f>IF(SP_NORTE!Q1311="","*",CONCATENATE(SP_NORTE!Q1311," ",SP_NORTE!R1311))</f>
        <v>*</v>
      </c>
      <c r="S1308" s="205" t="str">
        <f>IF(SP_NORTE!V1311="","*",SP_NORTE!V1311)</f>
        <v>*</v>
      </c>
      <c r="T1308" s="205" t="str">
        <f>IF(SP_NORTE!W1311="","*",SP_NORTE!W1311)</f>
        <v>*</v>
      </c>
      <c r="U1308" s="193" t="str">
        <f ca="1">_xlfn.XLOOKUP(G1308&amp;$U$2,BS_CONTROLE[CHAVE],BS_CONTROLE[Quantidade_11],"-")</f>
        <v>-</v>
      </c>
      <c r="V1308" s="193" t="str">
        <f ca="1">_xlfn.XLOOKUP(G1308&amp;$V$2,BS_CONTROLE[CHAVE],BS_CONTROLE[Quantidade_11],"-")</f>
        <v>-</v>
      </c>
      <c r="W1308" s="193" t="str">
        <f ca="1">_xlfn.XLOOKUP(G1308&amp;$W$2,BS_CONTROLE[CHAVE],BS_CONTROLE[Quantidade_11],"-")</f>
        <v>-</v>
      </c>
    </row>
    <row r="1309" spans="1:23" s="101" customFormat="1" hidden="1">
      <c r="A1309" s="206" t="str">
        <f>IF(SP_NORTE!Y1312="","*",SP_NORTE!Y1312)</f>
        <v>*</v>
      </c>
      <c r="B1309" s="206" t="str">
        <f>IF(SP_NORTE!X1312="","*",SP_NORTE!X1312)</f>
        <v>*</v>
      </c>
      <c r="C1309" s="206" t="str">
        <f>IF(SP_NORTE!Z1312="","*",SP_NORTE!Z1312)</f>
        <v>*</v>
      </c>
      <c r="D1309" s="195" t="str">
        <f>IF(SP_NORTE!S1312="","*",SP_NORTE!S1312)</f>
        <v>*</v>
      </c>
      <c r="E1309" s="195" t="str">
        <f>IF(SP_NORTE!T1312="","*",SP_NORTE!T1312)</f>
        <v>*</v>
      </c>
      <c r="F1309" s="205" t="str">
        <f>IF(SP_NORTE!B1312="","*",SP_NORTE!B1312)</f>
        <v>*</v>
      </c>
      <c r="G1309" s="205" t="str">
        <f>IF(SP_NORTE!D1312="","*",SP_NORTE!D1312)</f>
        <v>*</v>
      </c>
      <c r="H1309" s="205" t="str">
        <f>IF(SP_NORTE!F1312="","*",SP_NORTE!F1312)</f>
        <v>*</v>
      </c>
      <c r="I1309" s="205" t="str">
        <f>IF(SP_NORTE!H1312="","*",SP_NORTE!H1312)</f>
        <v>*</v>
      </c>
      <c r="J1309" s="205" t="str">
        <f>IF(SP_NORTE!I1312="","*",SP_NORTE!I1312)</f>
        <v>*</v>
      </c>
      <c r="K1309" s="195" t="str">
        <f>IF(SP_NORTE!M1312="","*",SP_NORTE!M1312)</f>
        <v>*</v>
      </c>
      <c r="L1309" s="195" t="str">
        <f>IF(SP_NORTE!N1312="","*",SP_NORTE!N1312)</f>
        <v>*</v>
      </c>
      <c r="M1309" s="196" t="str">
        <f>IF(SP_NORTE!J1312="","*",SP_NORTE!J1312)</f>
        <v>*</v>
      </c>
      <c r="N1309" s="204" t="str">
        <f>IF(SP_NORTE!K1312="","*",SP_NORTE!K1312)</f>
        <v>*</v>
      </c>
      <c r="O1309" s="204" t="str">
        <f>IF(SP_NORTE!L1312="","*",SP_NORTE!L1312)</f>
        <v>*</v>
      </c>
      <c r="P1309" s="203" t="str">
        <f>IF(SP_NORTE!O1312="","*",SP_NORTE!O1312)</f>
        <v>*</v>
      </c>
      <c r="Q1309" s="203" t="str">
        <f>IF(SP_NORTE!P1312="","*",SP_NORTE!P1312)</f>
        <v>*</v>
      </c>
      <c r="R1309" s="205" t="str">
        <f>IF(SP_NORTE!Q1312="","*",CONCATENATE(SP_NORTE!Q1312," ",SP_NORTE!R1312))</f>
        <v>*</v>
      </c>
      <c r="S1309" s="205" t="str">
        <f>IF(SP_NORTE!V1312="","*",SP_NORTE!V1312)</f>
        <v>*</v>
      </c>
      <c r="T1309" s="205" t="str">
        <f>IF(SP_NORTE!W1312="","*",SP_NORTE!W1312)</f>
        <v>*</v>
      </c>
      <c r="U1309" s="193" t="str">
        <f ca="1">_xlfn.XLOOKUP(G1309&amp;$U$2,BS_CONTROLE[CHAVE],BS_CONTROLE[Quantidade_11],"-")</f>
        <v>-</v>
      </c>
      <c r="V1309" s="193" t="str">
        <f ca="1">_xlfn.XLOOKUP(G1309&amp;$V$2,BS_CONTROLE[CHAVE],BS_CONTROLE[Quantidade_11],"-")</f>
        <v>-</v>
      </c>
      <c r="W1309" s="193" t="str">
        <f ca="1">_xlfn.XLOOKUP(G1309&amp;$W$2,BS_CONTROLE[CHAVE],BS_CONTROLE[Quantidade_11],"-")</f>
        <v>-</v>
      </c>
    </row>
    <row r="1310" spans="1:23" s="101" customFormat="1" hidden="1">
      <c r="A1310" s="206" t="str">
        <f>IF(SP_NORTE!Y1313="","*",SP_NORTE!Y1313)</f>
        <v>*</v>
      </c>
      <c r="B1310" s="206" t="str">
        <f>IF(SP_NORTE!X1313="","*",SP_NORTE!X1313)</f>
        <v>*</v>
      </c>
      <c r="C1310" s="206" t="str">
        <f>IF(SP_NORTE!Z1313="","*",SP_NORTE!Z1313)</f>
        <v>*</v>
      </c>
      <c r="D1310" s="195" t="str">
        <f>IF(SP_NORTE!S1313="","*",SP_NORTE!S1313)</f>
        <v>*</v>
      </c>
      <c r="E1310" s="195" t="str">
        <f>IF(SP_NORTE!T1313="","*",SP_NORTE!T1313)</f>
        <v>*</v>
      </c>
      <c r="F1310" s="205" t="str">
        <f>IF(SP_NORTE!B1313="","*",SP_NORTE!B1313)</f>
        <v>*</v>
      </c>
      <c r="G1310" s="205" t="str">
        <f>IF(SP_NORTE!D1313="","*",SP_NORTE!D1313)</f>
        <v>*</v>
      </c>
      <c r="H1310" s="205" t="str">
        <f>IF(SP_NORTE!F1313="","*",SP_NORTE!F1313)</f>
        <v>*</v>
      </c>
      <c r="I1310" s="205" t="str">
        <f>IF(SP_NORTE!H1313="","*",SP_NORTE!H1313)</f>
        <v>*</v>
      </c>
      <c r="J1310" s="205" t="str">
        <f>IF(SP_NORTE!I1313="","*",SP_NORTE!I1313)</f>
        <v>*</v>
      </c>
      <c r="K1310" s="195" t="str">
        <f>IF(SP_NORTE!M1313="","*",SP_NORTE!M1313)</f>
        <v>*</v>
      </c>
      <c r="L1310" s="195" t="str">
        <f>IF(SP_NORTE!N1313="","*",SP_NORTE!N1313)</f>
        <v>*</v>
      </c>
      <c r="M1310" s="196" t="str">
        <f>IF(SP_NORTE!J1313="","*",SP_NORTE!J1313)</f>
        <v>*</v>
      </c>
      <c r="N1310" s="204" t="str">
        <f>IF(SP_NORTE!K1313="","*",SP_NORTE!K1313)</f>
        <v>*</v>
      </c>
      <c r="O1310" s="204" t="str">
        <f>IF(SP_NORTE!L1313="","*",SP_NORTE!L1313)</f>
        <v>*</v>
      </c>
      <c r="P1310" s="203" t="str">
        <f>IF(SP_NORTE!O1313="","*",SP_NORTE!O1313)</f>
        <v>*</v>
      </c>
      <c r="Q1310" s="203" t="str">
        <f>IF(SP_NORTE!P1313="","*",SP_NORTE!P1313)</f>
        <v>*</v>
      </c>
      <c r="R1310" s="205" t="str">
        <f>IF(SP_NORTE!Q1313="","*",CONCATENATE(SP_NORTE!Q1313," ",SP_NORTE!R1313))</f>
        <v>*</v>
      </c>
      <c r="S1310" s="205" t="str">
        <f>IF(SP_NORTE!V1313="","*",SP_NORTE!V1313)</f>
        <v>*</v>
      </c>
      <c r="T1310" s="205" t="str">
        <f>IF(SP_NORTE!W1313="","*",SP_NORTE!W1313)</f>
        <v>*</v>
      </c>
      <c r="U1310" s="193" t="str">
        <f ca="1">_xlfn.XLOOKUP(G1310&amp;$U$2,BS_CONTROLE[CHAVE],BS_CONTROLE[Quantidade_11],"-")</f>
        <v>-</v>
      </c>
      <c r="V1310" s="193" t="str">
        <f ca="1">_xlfn.XLOOKUP(G1310&amp;$V$2,BS_CONTROLE[CHAVE],BS_CONTROLE[Quantidade_11],"-")</f>
        <v>-</v>
      </c>
      <c r="W1310" s="193" t="str">
        <f ca="1">_xlfn.XLOOKUP(G1310&amp;$W$2,BS_CONTROLE[CHAVE],BS_CONTROLE[Quantidade_11],"-")</f>
        <v>-</v>
      </c>
    </row>
    <row r="1311" spans="1:23" s="101" customFormat="1" hidden="1">
      <c r="A1311" s="206" t="str">
        <f>IF(SP_NORTE!Y1314="","*",SP_NORTE!Y1314)</f>
        <v>*</v>
      </c>
      <c r="B1311" s="206" t="str">
        <f>IF(SP_NORTE!X1314="","*",SP_NORTE!X1314)</f>
        <v>*</v>
      </c>
      <c r="C1311" s="206" t="str">
        <f>IF(SP_NORTE!Z1314="","*",SP_NORTE!Z1314)</f>
        <v>*</v>
      </c>
      <c r="D1311" s="195" t="str">
        <f>IF(SP_NORTE!S1314="","*",SP_NORTE!S1314)</f>
        <v>*</v>
      </c>
      <c r="E1311" s="195" t="str">
        <f>IF(SP_NORTE!T1314="","*",SP_NORTE!T1314)</f>
        <v>*</v>
      </c>
      <c r="F1311" s="205" t="str">
        <f>IF(SP_NORTE!B1314="","*",SP_NORTE!B1314)</f>
        <v>*</v>
      </c>
      <c r="G1311" s="205" t="str">
        <f>IF(SP_NORTE!D1314="","*",SP_NORTE!D1314)</f>
        <v>*</v>
      </c>
      <c r="H1311" s="205" t="str">
        <f>IF(SP_NORTE!F1314="","*",SP_NORTE!F1314)</f>
        <v>*</v>
      </c>
      <c r="I1311" s="205" t="str">
        <f>IF(SP_NORTE!H1314="","*",SP_NORTE!H1314)</f>
        <v>*</v>
      </c>
      <c r="J1311" s="205" t="str">
        <f>IF(SP_NORTE!I1314="","*",SP_NORTE!I1314)</f>
        <v>*</v>
      </c>
      <c r="K1311" s="195" t="str">
        <f>IF(SP_NORTE!M1314="","*",SP_NORTE!M1314)</f>
        <v>*</v>
      </c>
      <c r="L1311" s="195" t="str">
        <f>IF(SP_NORTE!N1314="","*",SP_NORTE!N1314)</f>
        <v>*</v>
      </c>
      <c r="M1311" s="196" t="str">
        <f>IF(SP_NORTE!J1314="","*",SP_NORTE!J1314)</f>
        <v>*</v>
      </c>
      <c r="N1311" s="204" t="str">
        <f>IF(SP_NORTE!K1314="","*",SP_NORTE!K1314)</f>
        <v>*</v>
      </c>
      <c r="O1311" s="204" t="str">
        <f>IF(SP_NORTE!L1314="","*",SP_NORTE!L1314)</f>
        <v>*</v>
      </c>
      <c r="P1311" s="203" t="str">
        <f>IF(SP_NORTE!O1314="","*",SP_NORTE!O1314)</f>
        <v>*</v>
      </c>
      <c r="Q1311" s="203" t="str">
        <f>IF(SP_NORTE!P1314="","*",SP_NORTE!P1314)</f>
        <v>*</v>
      </c>
      <c r="R1311" s="205" t="str">
        <f>IF(SP_NORTE!Q1314="","*",CONCATENATE(SP_NORTE!Q1314," ",SP_NORTE!R1314))</f>
        <v>*</v>
      </c>
      <c r="S1311" s="205" t="str">
        <f>IF(SP_NORTE!V1314="","*",SP_NORTE!V1314)</f>
        <v>*</v>
      </c>
      <c r="T1311" s="205" t="str">
        <f>IF(SP_NORTE!W1314="","*",SP_NORTE!W1314)</f>
        <v>*</v>
      </c>
      <c r="U1311" s="193" t="str">
        <f ca="1">_xlfn.XLOOKUP(G1311&amp;$U$2,BS_CONTROLE[CHAVE],BS_CONTROLE[Quantidade_11],"-")</f>
        <v>-</v>
      </c>
      <c r="V1311" s="193" t="str">
        <f ca="1">_xlfn.XLOOKUP(G1311&amp;$V$2,BS_CONTROLE[CHAVE],BS_CONTROLE[Quantidade_11],"-")</f>
        <v>-</v>
      </c>
      <c r="W1311" s="193" t="str">
        <f ca="1">_xlfn.XLOOKUP(G1311&amp;$W$2,BS_CONTROLE[CHAVE],BS_CONTROLE[Quantidade_11],"-")</f>
        <v>-</v>
      </c>
    </row>
    <row r="1312" spans="1:23" s="101" customFormat="1" hidden="1">
      <c r="A1312" s="206" t="str">
        <f>IF(SP_NORTE!Y1315="","*",SP_NORTE!Y1315)</f>
        <v>*</v>
      </c>
      <c r="B1312" s="206" t="str">
        <f>IF(SP_NORTE!X1315="","*",SP_NORTE!X1315)</f>
        <v>*</v>
      </c>
      <c r="C1312" s="206" t="str">
        <f>IF(SP_NORTE!Z1315="","*",SP_NORTE!Z1315)</f>
        <v>*</v>
      </c>
      <c r="D1312" s="195" t="str">
        <f>IF(SP_NORTE!S1315="","*",SP_NORTE!S1315)</f>
        <v>*</v>
      </c>
      <c r="E1312" s="195" t="str">
        <f>IF(SP_NORTE!T1315="","*",SP_NORTE!T1315)</f>
        <v>*</v>
      </c>
      <c r="F1312" s="205" t="str">
        <f>IF(SP_NORTE!B1315="","*",SP_NORTE!B1315)</f>
        <v>*</v>
      </c>
      <c r="G1312" s="205" t="str">
        <f>IF(SP_NORTE!D1315="","*",SP_NORTE!D1315)</f>
        <v>*</v>
      </c>
      <c r="H1312" s="205" t="str">
        <f>IF(SP_NORTE!F1315="","*",SP_NORTE!F1315)</f>
        <v>*</v>
      </c>
      <c r="I1312" s="205" t="str">
        <f>IF(SP_NORTE!H1315="","*",SP_NORTE!H1315)</f>
        <v>*</v>
      </c>
      <c r="J1312" s="205" t="str">
        <f>IF(SP_NORTE!I1315="","*",SP_NORTE!I1315)</f>
        <v>*</v>
      </c>
      <c r="K1312" s="195" t="str">
        <f>IF(SP_NORTE!M1315="","*",SP_NORTE!M1315)</f>
        <v>*</v>
      </c>
      <c r="L1312" s="195" t="str">
        <f>IF(SP_NORTE!N1315="","*",SP_NORTE!N1315)</f>
        <v>*</v>
      </c>
      <c r="M1312" s="196" t="str">
        <f>IF(SP_NORTE!J1315="","*",SP_NORTE!J1315)</f>
        <v>*</v>
      </c>
      <c r="N1312" s="204" t="str">
        <f>IF(SP_NORTE!K1315="","*",SP_NORTE!K1315)</f>
        <v>*</v>
      </c>
      <c r="O1312" s="204" t="str">
        <f>IF(SP_NORTE!L1315="","*",SP_NORTE!L1315)</f>
        <v>*</v>
      </c>
      <c r="P1312" s="203" t="str">
        <f>IF(SP_NORTE!O1315="","*",SP_NORTE!O1315)</f>
        <v>*</v>
      </c>
      <c r="Q1312" s="203" t="str">
        <f>IF(SP_NORTE!P1315="","*",SP_NORTE!P1315)</f>
        <v>*</v>
      </c>
      <c r="R1312" s="205" t="str">
        <f>IF(SP_NORTE!Q1315="","*",CONCATENATE(SP_NORTE!Q1315," ",SP_NORTE!R1315))</f>
        <v>*</v>
      </c>
      <c r="S1312" s="205" t="str">
        <f>IF(SP_NORTE!V1315="","*",SP_NORTE!V1315)</f>
        <v>*</v>
      </c>
      <c r="T1312" s="205" t="str">
        <f>IF(SP_NORTE!W1315="","*",SP_NORTE!W1315)</f>
        <v>*</v>
      </c>
      <c r="U1312" s="193" t="str">
        <f ca="1">_xlfn.XLOOKUP(G1312&amp;$U$2,BS_CONTROLE[CHAVE],BS_CONTROLE[Quantidade_11],"-")</f>
        <v>-</v>
      </c>
      <c r="V1312" s="193" t="str">
        <f ca="1">_xlfn.XLOOKUP(G1312&amp;$V$2,BS_CONTROLE[CHAVE],BS_CONTROLE[Quantidade_11],"-")</f>
        <v>-</v>
      </c>
      <c r="W1312" s="193" t="str">
        <f ca="1">_xlfn.XLOOKUP(G1312&amp;$W$2,BS_CONTROLE[CHAVE],BS_CONTROLE[Quantidade_11],"-")</f>
        <v>-</v>
      </c>
    </row>
    <row r="1313" spans="1:23" s="101" customFormat="1" hidden="1">
      <c r="A1313" s="206" t="str">
        <f>IF(SP_NORTE!Y1316="","*",SP_NORTE!Y1316)</f>
        <v>*</v>
      </c>
      <c r="B1313" s="206" t="str">
        <f>IF(SP_NORTE!X1316="","*",SP_NORTE!X1316)</f>
        <v>*</v>
      </c>
      <c r="C1313" s="206" t="str">
        <f>IF(SP_NORTE!Z1316="","*",SP_NORTE!Z1316)</f>
        <v>*</v>
      </c>
      <c r="D1313" s="195" t="str">
        <f>IF(SP_NORTE!S1316="","*",SP_NORTE!S1316)</f>
        <v>*</v>
      </c>
      <c r="E1313" s="195" t="str">
        <f>IF(SP_NORTE!T1316="","*",SP_NORTE!T1316)</f>
        <v>*</v>
      </c>
      <c r="F1313" s="205" t="str">
        <f>IF(SP_NORTE!B1316="","*",SP_NORTE!B1316)</f>
        <v>*</v>
      </c>
      <c r="G1313" s="205" t="str">
        <f>IF(SP_NORTE!D1316="","*",SP_NORTE!D1316)</f>
        <v>*</v>
      </c>
      <c r="H1313" s="205" t="str">
        <f>IF(SP_NORTE!F1316="","*",SP_NORTE!F1316)</f>
        <v>*</v>
      </c>
      <c r="I1313" s="205" t="str">
        <f>IF(SP_NORTE!H1316="","*",SP_NORTE!H1316)</f>
        <v>*</v>
      </c>
      <c r="J1313" s="205" t="str">
        <f>IF(SP_NORTE!I1316="","*",SP_NORTE!I1316)</f>
        <v>*</v>
      </c>
      <c r="K1313" s="195" t="str">
        <f>IF(SP_NORTE!M1316="","*",SP_NORTE!M1316)</f>
        <v>*</v>
      </c>
      <c r="L1313" s="195" t="str">
        <f>IF(SP_NORTE!N1316="","*",SP_NORTE!N1316)</f>
        <v>*</v>
      </c>
      <c r="M1313" s="196" t="str">
        <f>IF(SP_NORTE!J1316="","*",SP_NORTE!J1316)</f>
        <v>*</v>
      </c>
      <c r="N1313" s="204" t="str">
        <f>IF(SP_NORTE!K1316="","*",SP_NORTE!K1316)</f>
        <v>*</v>
      </c>
      <c r="O1313" s="204" t="str">
        <f>IF(SP_NORTE!L1316="","*",SP_NORTE!L1316)</f>
        <v>*</v>
      </c>
      <c r="P1313" s="203" t="str">
        <f>IF(SP_NORTE!O1316="","*",SP_NORTE!O1316)</f>
        <v>*</v>
      </c>
      <c r="Q1313" s="203" t="str">
        <f>IF(SP_NORTE!P1316="","*",SP_NORTE!P1316)</f>
        <v>*</v>
      </c>
      <c r="R1313" s="205" t="str">
        <f>IF(SP_NORTE!Q1316="","*",CONCATENATE(SP_NORTE!Q1316," ",SP_NORTE!R1316))</f>
        <v>*</v>
      </c>
      <c r="S1313" s="205" t="str">
        <f>IF(SP_NORTE!V1316="","*",SP_NORTE!V1316)</f>
        <v>*</v>
      </c>
      <c r="T1313" s="205" t="str">
        <f>IF(SP_NORTE!W1316="","*",SP_NORTE!W1316)</f>
        <v>*</v>
      </c>
      <c r="U1313" s="193" t="str">
        <f ca="1">_xlfn.XLOOKUP(G1313&amp;$U$2,BS_CONTROLE[CHAVE],BS_CONTROLE[Quantidade_11],"-")</f>
        <v>-</v>
      </c>
      <c r="V1313" s="193" t="str">
        <f ca="1">_xlfn.XLOOKUP(G1313&amp;$V$2,BS_CONTROLE[CHAVE],BS_CONTROLE[Quantidade_11],"-")</f>
        <v>-</v>
      </c>
      <c r="W1313" s="193" t="str">
        <f ca="1">_xlfn.XLOOKUP(G1313&amp;$W$2,BS_CONTROLE[CHAVE],BS_CONTROLE[Quantidade_11],"-")</f>
        <v>-</v>
      </c>
    </row>
    <row r="1314" spans="1:23" s="101" customFormat="1" hidden="1">
      <c r="A1314" s="206" t="str">
        <f>IF(SP_NORTE!Y1317="","*",SP_NORTE!Y1317)</f>
        <v>*</v>
      </c>
      <c r="B1314" s="206" t="str">
        <f>IF(SP_NORTE!X1317="","*",SP_NORTE!X1317)</f>
        <v>*</v>
      </c>
      <c r="C1314" s="206" t="str">
        <f>IF(SP_NORTE!Z1317="","*",SP_NORTE!Z1317)</f>
        <v>*</v>
      </c>
      <c r="D1314" s="195" t="str">
        <f>IF(SP_NORTE!S1317="","*",SP_NORTE!S1317)</f>
        <v>*</v>
      </c>
      <c r="E1314" s="195" t="str">
        <f>IF(SP_NORTE!T1317="","*",SP_NORTE!T1317)</f>
        <v>*</v>
      </c>
      <c r="F1314" s="205" t="str">
        <f>IF(SP_NORTE!B1317="","*",SP_NORTE!B1317)</f>
        <v>*</v>
      </c>
      <c r="G1314" s="205" t="str">
        <f>IF(SP_NORTE!D1317="","*",SP_NORTE!D1317)</f>
        <v>*</v>
      </c>
      <c r="H1314" s="205" t="str">
        <f>IF(SP_NORTE!F1317="","*",SP_NORTE!F1317)</f>
        <v>*</v>
      </c>
      <c r="I1314" s="205" t="str">
        <f>IF(SP_NORTE!H1317="","*",SP_NORTE!H1317)</f>
        <v>*</v>
      </c>
      <c r="J1314" s="205" t="str">
        <f>IF(SP_NORTE!I1317="","*",SP_NORTE!I1317)</f>
        <v>*</v>
      </c>
      <c r="K1314" s="195" t="str">
        <f>IF(SP_NORTE!M1317="","*",SP_NORTE!M1317)</f>
        <v>*</v>
      </c>
      <c r="L1314" s="195" t="str">
        <f>IF(SP_NORTE!N1317="","*",SP_NORTE!N1317)</f>
        <v>*</v>
      </c>
      <c r="M1314" s="196" t="str">
        <f>IF(SP_NORTE!J1317="","*",SP_NORTE!J1317)</f>
        <v>*</v>
      </c>
      <c r="N1314" s="204" t="str">
        <f>IF(SP_NORTE!K1317="","*",SP_NORTE!K1317)</f>
        <v>*</v>
      </c>
      <c r="O1314" s="204" t="str">
        <f>IF(SP_NORTE!L1317="","*",SP_NORTE!L1317)</f>
        <v>*</v>
      </c>
      <c r="P1314" s="203" t="str">
        <f>IF(SP_NORTE!O1317="","*",SP_NORTE!O1317)</f>
        <v>*</v>
      </c>
      <c r="Q1314" s="203" t="str">
        <f>IF(SP_NORTE!P1317="","*",SP_NORTE!P1317)</f>
        <v>*</v>
      </c>
      <c r="R1314" s="205" t="str">
        <f>IF(SP_NORTE!Q1317="","*",CONCATENATE(SP_NORTE!Q1317," ",SP_NORTE!R1317))</f>
        <v>*</v>
      </c>
      <c r="S1314" s="205" t="str">
        <f>IF(SP_NORTE!V1317="","*",SP_NORTE!V1317)</f>
        <v>*</v>
      </c>
      <c r="T1314" s="205" t="str">
        <f>IF(SP_NORTE!W1317="","*",SP_NORTE!W1317)</f>
        <v>*</v>
      </c>
      <c r="U1314" s="193" t="str">
        <f ca="1">_xlfn.XLOOKUP(G1314&amp;$U$2,BS_CONTROLE[CHAVE],BS_CONTROLE[Quantidade_11],"-")</f>
        <v>-</v>
      </c>
      <c r="V1314" s="193" t="str">
        <f ca="1">_xlfn.XLOOKUP(G1314&amp;$V$2,BS_CONTROLE[CHAVE],BS_CONTROLE[Quantidade_11],"-")</f>
        <v>-</v>
      </c>
      <c r="W1314" s="193" t="str">
        <f ca="1">_xlfn.XLOOKUP(G1314&amp;$W$2,BS_CONTROLE[CHAVE],BS_CONTROLE[Quantidade_11],"-")</f>
        <v>-</v>
      </c>
    </row>
    <row r="1315" spans="1:23" s="101" customFormat="1" hidden="1">
      <c r="A1315" s="206" t="str">
        <f>IF(SP_NORTE!Y1318="","*",SP_NORTE!Y1318)</f>
        <v>*</v>
      </c>
      <c r="B1315" s="206" t="str">
        <f>IF(SP_NORTE!X1318="","*",SP_NORTE!X1318)</f>
        <v>*</v>
      </c>
      <c r="C1315" s="206" t="str">
        <f>IF(SP_NORTE!Z1318="","*",SP_NORTE!Z1318)</f>
        <v>*</v>
      </c>
      <c r="D1315" s="195" t="str">
        <f>IF(SP_NORTE!S1318="","*",SP_NORTE!S1318)</f>
        <v>*</v>
      </c>
      <c r="E1315" s="195" t="str">
        <f>IF(SP_NORTE!T1318="","*",SP_NORTE!T1318)</f>
        <v>*</v>
      </c>
      <c r="F1315" s="205" t="str">
        <f>IF(SP_NORTE!B1318="","*",SP_NORTE!B1318)</f>
        <v>*</v>
      </c>
      <c r="G1315" s="205" t="str">
        <f>IF(SP_NORTE!D1318="","*",SP_NORTE!D1318)</f>
        <v>*</v>
      </c>
      <c r="H1315" s="205" t="str">
        <f>IF(SP_NORTE!F1318="","*",SP_NORTE!F1318)</f>
        <v>*</v>
      </c>
      <c r="I1315" s="205" t="str">
        <f>IF(SP_NORTE!H1318="","*",SP_NORTE!H1318)</f>
        <v>*</v>
      </c>
      <c r="J1315" s="205" t="str">
        <f>IF(SP_NORTE!I1318="","*",SP_NORTE!I1318)</f>
        <v>*</v>
      </c>
      <c r="K1315" s="195" t="str">
        <f>IF(SP_NORTE!M1318="","*",SP_NORTE!M1318)</f>
        <v>*</v>
      </c>
      <c r="L1315" s="195" t="str">
        <f>IF(SP_NORTE!N1318="","*",SP_NORTE!N1318)</f>
        <v>*</v>
      </c>
      <c r="M1315" s="196" t="str">
        <f>IF(SP_NORTE!J1318="","*",SP_NORTE!J1318)</f>
        <v>*</v>
      </c>
      <c r="N1315" s="204" t="str">
        <f>IF(SP_NORTE!K1318="","*",SP_NORTE!K1318)</f>
        <v>*</v>
      </c>
      <c r="O1315" s="204" t="str">
        <f>IF(SP_NORTE!L1318="","*",SP_NORTE!L1318)</f>
        <v>*</v>
      </c>
      <c r="P1315" s="203" t="str">
        <f>IF(SP_NORTE!O1318="","*",SP_NORTE!O1318)</f>
        <v>*</v>
      </c>
      <c r="Q1315" s="203" t="str">
        <f>IF(SP_NORTE!P1318="","*",SP_NORTE!P1318)</f>
        <v>*</v>
      </c>
      <c r="R1315" s="205" t="str">
        <f>IF(SP_NORTE!Q1318="","*",CONCATENATE(SP_NORTE!Q1318," ",SP_NORTE!R1318))</f>
        <v>*</v>
      </c>
      <c r="S1315" s="205" t="str">
        <f>IF(SP_NORTE!V1318="","*",SP_NORTE!V1318)</f>
        <v>*</v>
      </c>
      <c r="T1315" s="205" t="str">
        <f>IF(SP_NORTE!W1318="","*",SP_NORTE!W1318)</f>
        <v>*</v>
      </c>
      <c r="U1315" s="193" t="str">
        <f ca="1">_xlfn.XLOOKUP(G1315&amp;$U$2,BS_CONTROLE[CHAVE],BS_CONTROLE[Quantidade_11],"-")</f>
        <v>-</v>
      </c>
      <c r="V1315" s="193" t="str">
        <f ca="1">_xlfn.XLOOKUP(G1315&amp;$V$2,BS_CONTROLE[CHAVE],BS_CONTROLE[Quantidade_11],"-")</f>
        <v>-</v>
      </c>
      <c r="W1315" s="193" t="str">
        <f ca="1">_xlfn.XLOOKUP(G1315&amp;$W$2,BS_CONTROLE[CHAVE],BS_CONTROLE[Quantidade_11],"-")</f>
        <v>-</v>
      </c>
    </row>
    <row r="1316" spans="1:23" s="101" customFormat="1" hidden="1">
      <c r="A1316" s="206" t="str">
        <f>IF(SP_NORTE!Y1319="","*",SP_NORTE!Y1319)</f>
        <v>*</v>
      </c>
      <c r="B1316" s="206" t="str">
        <f>IF(SP_NORTE!X1319="","*",SP_NORTE!X1319)</f>
        <v>*</v>
      </c>
      <c r="C1316" s="206" t="str">
        <f>IF(SP_NORTE!Z1319="","*",SP_NORTE!Z1319)</f>
        <v>*</v>
      </c>
      <c r="D1316" s="195" t="str">
        <f>IF(SP_NORTE!S1319="","*",SP_NORTE!S1319)</f>
        <v>*</v>
      </c>
      <c r="E1316" s="195" t="str">
        <f>IF(SP_NORTE!T1319="","*",SP_NORTE!T1319)</f>
        <v>*</v>
      </c>
      <c r="F1316" s="205" t="str">
        <f>IF(SP_NORTE!B1319="","*",SP_NORTE!B1319)</f>
        <v>*</v>
      </c>
      <c r="G1316" s="205" t="str">
        <f>IF(SP_NORTE!D1319="","*",SP_NORTE!D1319)</f>
        <v>*</v>
      </c>
      <c r="H1316" s="205" t="str">
        <f>IF(SP_NORTE!F1319="","*",SP_NORTE!F1319)</f>
        <v>*</v>
      </c>
      <c r="I1316" s="205" t="str">
        <f>IF(SP_NORTE!H1319="","*",SP_NORTE!H1319)</f>
        <v>*</v>
      </c>
      <c r="J1316" s="205" t="str">
        <f>IF(SP_NORTE!I1319="","*",SP_NORTE!I1319)</f>
        <v>*</v>
      </c>
      <c r="K1316" s="195" t="str">
        <f>IF(SP_NORTE!M1319="","*",SP_NORTE!M1319)</f>
        <v>*</v>
      </c>
      <c r="L1316" s="195" t="str">
        <f>IF(SP_NORTE!N1319="","*",SP_NORTE!N1319)</f>
        <v>*</v>
      </c>
      <c r="M1316" s="196" t="str">
        <f>IF(SP_NORTE!J1319="","*",SP_NORTE!J1319)</f>
        <v>*</v>
      </c>
      <c r="N1316" s="204" t="str">
        <f>IF(SP_NORTE!K1319="","*",SP_NORTE!K1319)</f>
        <v>*</v>
      </c>
      <c r="O1316" s="204" t="str">
        <f>IF(SP_NORTE!L1319="","*",SP_NORTE!L1319)</f>
        <v>*</v>
      </c>
      <c r="P1316" s="203" t="str">
        <f>IF(SP_NORTE!O1319="","*",SP_NORTE!O1319)</f>
        <v>*</v>
      </c>
      <c r="Q1316" s="203" t="str">
        <f>IF(SP_NORTE!P1319="","*",SP_NORTE!P1319)</f>
        <v>*</v>
      </c>
      <c r="R1316" s="205" t="str">
        <f>IF(SP_NORTE!Q1319="","*",CONCATENATE(SP_NORTE!Q1319," ",SP_NORTE!R1319))</f>
        <v>*</v>
      </c>
      <c r="S1316" s="205" t="str">
        <f>IF(SP_NORTE!V1319="","*",SP_NORTE!V1319)</f>
        <v>*</v>
      </c>
      <c r="T1316" s="205" t="str">
        <f>IF(SP_NORTE!W1319="","*",SP_NORTE!W1319)</f>
        <v>*</v>
      </c>
      <c r="U1316" s="193" t="str">
        <f ca="1">_xlfn.XLOOKUP(G1316&amp;$U$2,BS_CONTROLE[CHAVE],BS_CONTROLE[Quantidade_11],"-")</f>
        <v>-</v>
      </c>
      <c r="V1316" s="193" t="str">
        <f ca="1">_xlfn.XLOOKUP(G1316&amp;$V$2,BS_CONTROLE[CHAVE],BS_CONTROLE[Quantidade_11],"-")</f>
        <v>-</v>
      </c>
      <c r="W1316" s="193" t="str">
        <f ca="1">_xlfn.XLOOKUP(G1316&amp;$W$2,BS_CONTROLE[CHAVE],BS_CONTROLE[Quantidade_11],"-")</f>
        <v>-</v>
      </c>
    </row>
    <row r="1317" spans="1:23" s="101" customFormat="1" hidden="1">
      <c r="A1317" s="206" t="str">
        <f>IF(SP_NORTE!Y1320="","*",SP_NORTE!Y1320)</f>
        <v>*</v>
      </c>
      <c r="B1317" s="206" t="str">
        <f>IF(SP_NORTE!X1320="","*",SP_NORTE!X1320)</f>
        <v>*</v>
      </c>
      <c r="C1317" s="206" t="str">
        <f>IF(SP_NORTE!Z1320="","*",SP_NORTE!Z1320)</f>
        <v>*</v>
      </c>
      <c r="D1317" s="195" t="str">
        <f>IF(SP_NORTE!S1320="","*",SP_NORTE!S1320)</f>
        <v>*</v>
      </c>
      <c r="E1317" s="195" t="str">
        <f>IF(SP_NORTE!T1320="","*",SP_NORTE!T1320)</f>
        <v>*</v>
      </c>
      <c r="F1317" s="205" t="str">
        <f>IF(SP_NORTE!B1320="","*",SP_NORTE!B1320)</f>
        <v>*</v>
      </c>
      <c r="G1317" s="205" t="str">
        <f>IF(SP_NORTE!D1320="","*",SP_NORTE!D1320)</f>
        <v>*</v>
      </c>
      <c r="H1317" s="205" t="str">
        <f>IF(SP_NORTE!F1320="","*",SP_NORTE!F1320)</f>
        <v>*</v>
      </c>
      <c r="I1317" s="205" t="str">
        <f>IF(SP_NORTE!H1320="","*",SP_NORTE!H1320)</f>
        <v>*</v>
      </c>
      <c r="J1317" s="205" t="str">
        <f>IF(SP_NORTE!I1320="","*",SP_NORTE!I1320)</f>
        <v>*</v>
      </c>
      <c r="K1317" s="195" t="str">
        <f>IF(SP_NORTE!M1320="","*",SP_NORTE!M1320)</f>
        <v>*</v>
      </c>
      <c r="L1317" s="195" t="str">
        <f>IF(SP_NORTE!N1320="","*",SP_NORTE!N1320)</f>
        <v>*</v>
      </c>
      <c r="M1317" s="196" t="str">
        <f>IF(SP_NORTE!J1320="","*",SP_NORTE!J1320)</f>
        <v>*</v>
      </c>
      <c r="N1317" s="204" t="str">
        <f>IF(SP_NORTE!K1320="","*",SP_NORTE!K1320)</f>
        <v>*</v>
      </c>
      <c r="O1317" s="204" t="str">
        <f>IF(SP_NORTE!L1320="","*",SP_NORTE!L1320)</f>
        <v>*</v>
      </c>
      <c r="P1317" s="203" t="str">
        <f>IF(SP_NORTE!O1320="","*",SP_NORTE!O1320)</f>
        <v>*</v>
      </c>
      <c r="Q1317" s="203" t="str">
        <f>IF(SP_NORTE!P1320="","*",SP_NORTE!P1320)</f>
        <v>*</v>
      </c>
      <c r="R1317" s="205" t="str">
        <f>IF(SP_NORTE!Q1320="","*",CONCATENATE(SP_NORTE!Q1320," ",SP_NORTE!R1320))</f>
        <v>*</v>
      </c>
      <c r="S1317" s="205" t="str">
        <f>IF(SP_NORTE!V1320="","*",SP_NORTE!V1320)</f>
        <v>*</v>
      </c>
      <c r="T1317" s="205" t="str">
        <f>IF(SP_NORTE!W1320="","*",SP_NORTE!W1320)</f>
        <v>*</v>
      </c>
      <c r="U1317" s="193" t="str">
        <f ca="1">_xlfn.XLOOKUP(G1317&amp;$U$2,BS_CONTROLE[CHAVE],BS_CONTROLE[Quantidade_11],"-")</f>
        <v>-</v>
      </c>
      <c r="V1317" s="193" t="str">
        <f ca="1">_xlfn.XLOOKUP(G1317&amp;$V$2,BS_CONTROLE[CHAVE],BS_CONTROLE[Quantidade_11],"-")</f>
        <v>-</v>
      </c>
      <c r="W1317" s="193" t="str">
        <f ca="1">_xlfn.XLOOKUP(G1317&amp;$W$2,BS_CONTROLE[CHAVE],BS_CONTROLE[Quantidade_11],"-")</f>
        <v>-</v>
      </c>
    </row>
    <row r="1318" spans="1:23" s="101" customFormat="1" hidden="1">
      <c r="A1318" s="206" t="str">
        <f>IF(SP_NORTE!Y1321="","*",SP_NORTE!Y1321)</f>
        <v>*</v>
      </c>
      <c r="B1318" s="206" t="str">
        <f>IF(SP_NORTE!X1321="","*",SP_NORTE!X1321)</f>
        <v>*</v>
      </c>
      <c r="C1318" s="206" t="str">
        <f>IF(SP_NORTE!Z1321="","*",SP_NORTE!Z1321)</f>
        <v>*</v>
      </c>
      <c r="D1318" s="195" t="str">
        <f>IF(SP_NORTE!S1321="","*",SP_NORTE!S1321)</f>
        <v>*</v>
      </c>
      <c r="E1318" s="195" t="str">
        <f>IF(SP_NORTE!T1321="","*",SP_NORTE!T1321)</f>
        <v>*</v>
      </c>
      <c r="F1318" s="205" t="str">
        <f>IF(SP_NORTE!B1321="","*",SP_NORTE!B1321)</f>
        <v>*</v>
      </c>
      <c r="G1318" s="205" t="str">
        <f>IF(SP_NORTE!D1321="","*",SP_NORTE!D1321)</f>
        <v>*</v>
      </c>
      <c r="H1318" s="205" t="str">
        <f>IF(SP_NORTE!F1321="","*",SP_NORTE!F1321)</f>
        <v>*</v>
      </c>
      <c r="I1318" s="205" t="str">
        <f>IF(SP_NORTE!H1321="","*",SP_NORTE!H1321)</f>
        <v>*</v>
      </c>
      <c r="J1318" s="205" t="str">
        <f>IF(SP_NORTE!I1321="","*",SP_NORTE!I1321)</f>
        <v>*</v>
      </c>
      <c r="K1318" s="195" t="str">
        <f>IF(SP_NORTE!M1321="","*",SP_NORTE!M1321)</f>
        <v>*</v>
      </c>
      <c r="L1318" s="195" t="str">
        <f>IF(SP_NORTE!N1321="","*",SP_NORTE!N1321)</f>
        <v>*</v>
      </c>
      <c r="M1318" s="196" t="str">
        <f>IF(SP_NORTE!J1321="","*",SP_NORTE!J1321)</f>
        <v>*</v>
      </c>
      <c r="N1318" s="204" t="str">
        <f>IF(SP_NORTE!K1321="","*",SP_NORTE!K1321)</f>
        <v>*</v>
      </c>
      <c r="O1318" s="204" t="str">
        <f>IF(SP_NORTE!L1321="","*",SP_NORTE!L1321)</f>
        <v>*</v>
      </c>
      <c r="P1318" s="203" t="str">
        <f>IF(SP_NORTE!O1321="","*",SP_NORTE!O1321)</f>
        <v>*</v>
      </c>
      <c r="Q1318" s="203" t="str">
        <f>IF(SP_NORTE!P1321="","*",SP_NORTE!P1321)</f>
        <v>*</v>
      </c>
      <c r="R1318" s="205" t="str">
        <f>IF(SP_NORTE!Q1321="","*",CONCATENATE(SP_NORTE!Q1321," ",SP_NORTE!R1321))</f>
        <v>*</v>
      </c>
      <c r="S1318" s="205" t="str">
        <f>IF(SP_NORTE!V1321="","*",SP_NORTE!V1321)</f>
        <v>*</v>
      </c>
      <c r="T1318" s="205" t="str">
        <f>IF(SP_NORTE!W1321="","*",SP_NORTE!W1321)</f>
        <v>*</v>
      </c>
      <c r="U1318" s="193" t="str">
        <f ca="1">_xlfn.XLOOKUP(G1318&amp;$U$2,BS_CONTROLE[CHAVE],BS_CONTROLE[Quantidade_11],"-")</f>
        <v>-</v>
      </c>
      <c r="V1318" s="193" t="str">
        <f ca="1">_xlfn.XLOOKUP(G1318&amp;$V$2,BS_CONTROLE[CHAVE],BS_CONTROLE[Quantidade_11],"-")</f>
        <v>-</v>
      </c>
      <c r="W1318" s="193" t="str">
        <f ca="1">_xlfn.XLOOKUP(G1318&amp;$W$2,BS_CONTROLE[CHAVE],BS_CONTROLE[Quantidade_11],"-")</f>
        <v>-</v>
      </c>
    </row>
    <row r="1319" spans="1:23" s="101" customFormat="1" hidden="1">
      <c r="A1319" s="206" t="str">
        <f>IF(SP_NORTE!Y1322="","*",SP_NORTE!Y1322)</f>
        <v>*</v>
      </c>
      <c r="B1319" s="206" t="str">
        <f>IF(SP_NORTE!X1322="","*",SP_NORTE!X1322)</f>
        <v>*</v>
      </c>
      <c r="C1319" s="206" t="str">
        <f>IF(SP_NORTE!Z1322="","*",SP_NORTE!Z1322)</f>
        <v>*</v>
      </c>
      <c r="D1319" s="195" t="str">
        <f>IF(SP_NORTE!S1322="","*",SP_NORTE!S1322)</f>
        <v>*</v>
      </c>
      <c r="E1319" s="195" t="str">
        <f>IF(SP_NORTE!T1322="","*",SP_NORTE!T1322)</f>
        <v>*</v>
      </c>
      <c r="F1319" s="205" t="str">
        <f>IF(SP_NORTE!B1322="","*",SP_NORTE!B1322)</f>
        <v>*</v>
      </c>
      <c r="G1319" s="205" t="str">
        <f>IF(SP_NORTE!D1322="","*",SP_NORTE!D1322)</f>
        <v>*</v>
      </c>
      <c r="H1319" s="205" t="str">
        <f>IF(SP_NORTE!F1322="","*",SP_NORTE!F1322)</f>
        <v>*</v>
      </c>
      <c r="I1319" s="205" t="str">
        <f>IF(SP_NORTE!H1322="","*",SP_NORTE!H1322)</f>
        <v>*</v>
      </c>
      <c r="J1319" s="205" t="str">
        <f>IF(SP_NORTE!I1322="","*",SP_NORTE!I1322)</f>
        <v>*</v>
      </c>
      <c r="K1319" s="195" t="str">
        <f>IF(SP_NORTE!M1322="","*",SP_NORTE!M1322)</f>
        <v>*</v>
      </c>
      <c r="L1319" s="195" t="str">
        <f>IF(SP_NORTE!N1322="","*",SP_NORTE!N1322)</f>
        <v>*</v>
      </c>
      <c r="M1319" s="196" t="str">
        <f>IF(SP_NORTE!J1322="","*",SP_NORTE!J1322)</f>
        <v>*</v>
      </c>
      <c r="N1319" s="204" t="str">
        <f>IF(SP_NORTE!K1322="","*",SP_NORTE!K1322)</f>
        <v>*</v>
      </c>
      <c r="O1319" s="204" t="str">
        <f>IF(SP_NORTE!L1322="","*",SP_NORTE!L1322)</f>
        <v>*</v>
      </c>
      <c r="P1319" s="203" t="str">
        <f>IF(SP_NORTE!O1322="","*",SP_NORTE!O1322)</f>
        <v>*</v>
      </c>
      <c r="Q1319" s="203" t="str">
        <f>IF(SP_NORTE!P1322="","*",SP_NORTE!P1322)</f>
        <v>*</v>
      </c>
      <c r="R1319" s="205" t="str">
        <f>IF(SP_NORTE!Q1322="","*",CONCATENATE(SP_NORTE!Q1322," ",SP_NORTE!R1322))</f>
        <v>*</v>
      </c>
      <c r="S1319" s="205" t="str">
        <f>IF(SP_NORTE!V1322="","*",SP_NORTE!V1322)</f>
        <v>*</v>
      </c>
      <c r="T1319" s="205" t="str">
        <f>IF(SP_NORTE!W1322="","*",SP_NORTE!W1322)</f>
        <v>*</v>
      </c>
      <c r="U1319" s="193" t="str">
        <f ca="1">_xlfn.XLOOKUP(G1319&amp;$U$2,BS_CONTROLE[CHAVE],BS_CONTROLE[Quantidade_11],"-")</f>
        <v>-</v>
      </c>
      <c r="V1319" s="193" t="str">
        <f ca="1">_xlfn.XLOOKUP(G1319&amp;$V$2,BS_CONTROLE[CHAVE],BS_CONTROLE[Quantidade_11],"-")</f>
        <v>-</v>
      </c>
      <c r="W1319" s="193" t="str">
        <f ca="1">_xlfn.XLOOKUP(G1319&amp;$W$2,BS_CONTROLE[CHAVE],BS_CONTROLE[Quantidade_11],"-")</f>
        <v>-</v>
      </c>
    </row>
    <row r="1320" spans="1:23" s="101" customFormat="1" hidden="1">
      <c r="A1320" s="206" t="str">
        <f>IF(SP_NORTE!Y1323="","*",SP_NORTE!Y1323)</f>
        <v>*</v>
      </c>
      <c r="B1320" s="206" t="str">
        <f>IF(SP_NORTE!X1323="","*",SP_NORTE!X1323)</f>
        <v>*</v>
      </c>
      <c r="C1320" s="206" t="str">
        <f>IF(SP_NORTE!Z1323="","*",SP_NORTE!Z1323)</f>
        <v>*</v>
      </c>
      <c r="D1320" s="195" t="str">
        <f>IF(SP_NORTE!S1323="","*",SP_NORTE!S1323)</f>
        <v>*</v>
      </c>
      <c r="E1320" s="195" t="str">
        <f>IF(SP_NORTE!T1323="","*",SP_NORTE!T1323)</f>
        <v>*</v>
      </c>
      <c r="F1320" s="205" t="str">
        <f>IF(SP_NORTE!B1323="","*",SP_NORTE!B1323)</f>
        <v>*</v>
      </c>
      <c r="G1320" s="205" t="str">
        <f>IF(SP_NORTE!D1323="","*",SP_NORTE!D1323)</f>
        <v>*</v>
      </c>
      <c r="H1320" s="205" t="str">
        <f>IF(SP_NORTE!F1323="","*",SP_NORTE!F1323)</f>
        <v>*</v>
      </c>
      <c r="I1320" s="205" t="str">
        <f>IF(SP_NORTE!H1323="","*",SP_NORTE!H1323)</f>
        <v>*</v>
      </c>
      <c r="J1320" s="205" t="str">
        <f>IF(SP_NORTE!I1323="","*",SP_NORTE!I1323)</f>
        <v>*</v>
      </c>
      <c r="K1320" s="195" t="str">
        <f>IF(SP_NORTE!M1323="","*",SP_NORTE!M1323)</f>
        <v>*</v>
      </c>
      <c r="L1320" s="195" t="str">
        <f>IF(SP_NORTE!N1323="","*",SP_NORTE!N1323)</f>
        <v>*</v>
      </c>
      <c r="M1320" s="196" t="str">
        <f>IF(SP_NORTE!J1323="","*",SP_NORTE!J1323)</f>
        <v>*</v>
      </c>
      <c r="N1320" s="204" t="str">
        <f>IF(SP_NORTE!K1323="","*",SP_NORTE!K1323)</f>
        <v>*</v>
      </c>
      <c r="O1320" s="204" t="str">
        <f>IF(SP_NORTE!L1323="","*",SP_NORTE!L1323)</f>
        <v>*</v>
      </c>
      <c r="P1320" s="203" t="str">
        <f>IF(SP_NORTE!O1323="","*",SP_NORTE!O1323)</f>
        <v>*</v>
      </c>
      <c r="Q1320" s="203" t="str">
        <f>IF(SP_NORTE!P1323="","*",SP_NORTE!P1323)</f>
        <v>*</v>
      </c>
      <c r="R1320" s="205" t="str">
        <f>IF(SP_NORTE!Q1323="","*",CONCATENATE(SP_NORTE!Q1323," ",SP_NORTE!R1323))</f>
        <v>*</v>
      </c>
      <c r="S1320" s="205" t="str">
        <f>IF(SP_NORTE!V1323="","*",SP_NORTE!V1323)</f>
        <v>*</v>
      </c>
      <c r="T1320" s="205" t="str">
        <f>IF(SP_NORTE!W1323="","*",SP_NORTE!W1323)</f>
        <v>*</v>
      </c>
      <c r="U1320" s="193" t="str">
        <f ca="1">_xlfn.XLOOKUP(G1320&amp;$U$2,BS_CONTROLE[CHAVE],BS_CONTROLE[Quantidade_11],"-")</f>
        <v>-</v>
      </c>
      <c r="V1320" s="193" t="str">
        <f ca="1">_xlfn.XLOOKUP(G1320&amp;$V$2,BS_CONTROLE[CHAVE],BS_CONTROLE[Quantidade_11],"-")</f>
        <v>-</v>
      </c>
      <c r="W1320" s="193" t="str">
        <f ca="1">_xlfn.XLOOKUP(G1320&amp;$W$2,BS_CONTROLE[CHAVE],BS_CONTROLE[Quantidade_11],"-")</f>
        <v>-</v>
      </c>
    </row>
    <row r="1321" spans="1:23" s="101" customFormat="1" hidden="1">
      <c r="A1321" s="206" t="str">
        <f>IF(SP_NORTE!Y1324="","*",SP_NORTE!Y1324)</f>
        <v>*</v>
      </c>
      <c r="B1321" s="206" t="str">
        <f>IF(SP_NORTE!X1324="","*",SP_NORTE!X1324)</f>
        <v>*</v>
      </c>
      <c r="C1321" s="206" t="str">
        <f>IF(SP_NORTE!Z1324="","*",SP_NORTE!Z1324)</f>
        <v>*</v>
      </c>
      <c r="D1321" s="195" t="str">
        <f>IF(SP_NORTE!S1324="","*",SP_NORTE!S1324)</f>
        <v>*</v>
      </c>
      <c r="E1321" s="195" t="str">
        <f>IF(SP_NORTE!T1324="","*",SP_NORTE!T1324)</f>
        <v>*</v>
      </c>
      <c r="F1321" s="205" t="str">
        <f>IF(SP_NORTE!B1324="","*",SP_NORTE!B1324)</f>
        <v>*</v>
      </c>
      <c r="G1321" s="205" t="str">
        <f>IF(SP_NORTE!D1324="","*",SP_NORTE!D1324)</f>
        <v>*</v>
      </c>
      <c r="H1321" s="205" t="str">
        <f>IF(SP_NORTE!F1324="","*",SP_NORTE!F1324)</f>
        <v>*</v>
      </c>
      <c r="I1321" s="205" t="str">
        <f>IF(SP_NORTE!H1324="","*",SP_NORTE!H1324)</f>
        <v>*</v>
      </c>
      <c r="J1321" s="205" t="str">
        <f>IF(SP_NORTE!I1324="","*",SP_NORTE!I1324)</f>
        <v>*</v>
      </c>
      <c r="K1321" s="195" t="str">
        <f>IF(SP_NORTE!M1324="","*",SP_NORTE!M1324)</f>
        <v>*</v>
      </c>
      <c r="L1321" s="195" t="str">
        <f>IF(SP_NORTE!N1324="","*",SP_NORTE!N1324)</f>
        <v>*</v>
      </c>
      <c r="M1321" s="196" t="str">
        <f>IF(SP_NORTE!J1324="","*",SP_NORTE!J1324)</f>
        <v>*</v>
      </c>
      <c r="N1321" s="204" t="str">
        <f>IF(SP_NORTE!K1324="","*",SP_NORTE!K1324)</f>
        <v>*</v>
      </c>
      <c r="O1321" s="204" t="str">
        <f>IF(SP_NORTE!L1324="","*",SP_NORTE!L1324)</f>
        <v>*</v>
      </c>
      <c r="P1321" s="203" t="str">
        <f>IF(SP_NORTE!O1324="","*",SP_NORTE!O1324)</f>
        <v>*</v>
      </c>
      <c r="Q1321" s="203" t="str">
        <f>IF(SP_NORTE!P1324="","*",SP_NORTE!P1324)</f>
        <v>*</v>
      </c>
      <c r="R1321" s="205" t="str">
        <f>IF(SP_NORTE!Q1324="","*",CONCATENATE(SP_NORTE!Q1324," ",SP_NORTE!R1324))</f>
        <v>*</v>
      </c>
      <c r="S1321" s="205" t="str">
        <f>IF(SP_NORTE!V1324="","*",SP_NORTE!V1324)</f>
        <v>*</v>
      </c>
      <c r="T1321" s="205" t="str">
        <f>IF(SP_NORTE!W1324="","*",SP_NORTE!W1324)</f>
        <v>*</v>
      </c>
      <c r="U1321" s="193" t="str">
        <f ca="1">_xlfn.XLOOKUP(G1321&amp;$U$2,BS_CONTROLE[CHAVE],BS_CONTROLE[Quantidade_11],"-")</f>
        <v>-</v>
      </c>
      <c r="V1321" s="193" t="str">
        <f ca="1">_xlfn.XLOOKUP(G1321&amp;$V$2,BS_CONTROLE[CHAVE],BS_CONTROLE[Quantidade_11],"-")</f>
        <v>-</v>
      </c>
      <c r="W1321" s="193" t="str">
        <f ca="1">_xlfn.XLOOKUP(G1321&amp;$W$2,BS_CONTROLE[CHAVE],BS_CONTROLE[Quantidade_11],"-")</f>
        <v>-</v>
      </c>
    </row>
    <row r="1322" spans="1:23" s="101" customFormat="1" hidden="1">
      <c r="A1322" s="206" t="str">
        <f>IF(SP_NORTE!Y1325="","*",SP_NORTE!Y1325)</f>
        <v>*</v>
      </c>
      <c r="B1322" s="206" t="str">
        <f>IF(SP_NORTE!X1325="","*",SP_NORTE!X1325)</f>
        <v>*</v>
      </c>
      <c r="C1322" s="206" t="str">
        <f>IF(SP_NORTE!Z1325="","*",SP_NORTE!Z1325)</f>
        <v>*</v>
      </c>
      <c r="D1322" s="195" t="str">
        <f>IF(SP_NORTE!S1325="","*",SP_NORTE!S1325)</f>
        <v>*</v>
      </c>
      <c r="E1322" s="195" t="str">
        <f>IF(SP_NORTE!T1325="","*",SP_NORTE!T1325)</f>
        <v>*</v>
      </c>
      <c r="F1322" s="205" t="str">
        <f>IF(SP_NORTE!B1325="","*",SP_NORTE!B1325)</f>
        <v>*</v>
      </c>
      <c r="G1322" s="205" t="str">
        <f>IF(SP_NORTE!D1325="","*",SP_NORTE!D1325)</f>
        <v>*</v>
      </c>
      <c r="H1322" s="205" t="str">
        <f>IF(SP_NORTE!F1325="","*",SP_NORTE!F1325)</f>
        <v>*</v>
      </c>
      <c r="I1322" s="205" t="str">
        <f>IF(SP_NORTE!H1325="","*",SP_NORTE!H1325)</f>
        <v>*</v>
      </c>
      <c r="J1322" s="205" t="str">
        <f>IF(SP_NORTE!I1325="","*",SP_NORTE!I1325)</f>
        <v>*</v>
      </c>
      <c r="K1322" s="195" t="str">
        <f>IF(SP_NORTE!M1325="","*",SP_NORTE!M1325)</f>
        <v>*</v>
      </c>
      <c r="L1322" s="195" t="str">
        <f>IF(SP_NORTE!N1325="","*",SP_NORTE!N1325)</f>
        <v>*</v>
      </c>
      <c r="M1322" s="196" t="str">
        <f>IF(SP_NORTE!J1325="","*",SP_NORTE!J1325)</f>
        <v>*</v>
      </c>
      <c r="N1322" s="204" t="str">
        <f>IF(SP_NORTE!K1325="","*",SP_NORTE!K1325)</f>
        <v>*</v>
      </c>
      <c r="O1322" s="204" t="str">
        <f>IF(SP_NORTE!L1325="","*",SP_NORTE!L1325)</f>
        <v>*</v>
      </c>
      <c r="P1322" s="203" t="str">
        <f>IF(SP_NORTE!O1325="","*",SP_NORTE!O1325)</f>
        <v>*</v>
      </c>
      <c r="Q1322" s="203" t="str">
        <f>IF(SP_NORTE!P1325="","*",SP_NORTE!P1325)</f>
        <v>*</v>
      </c>
      <c r="R1322" s="205" t="str">
        <f>IF(SP_NORTE!Q1325="","*",CONCATENATE(SP_NORTE!Q1325," ",SP_NORTE!R1325))</f>
        <v>*</v>
      </c>
      <c r="S1322" s="205" t="str">
        <f>IF(SP_NORTE!V1325="","*",SP_NORTE!V1325)</f>
        <v>*</v>
      </c>
      <c r="T1322" s="205" t="str">
        <f>IF(SP_NORTE!W1325="","*",SP_NORTE!W1325)</f>
        <v>*</v>
      </c>
      <c r="U1322" s="193" t="str">
        <f ca="1">_xlfn.XLOOKUP(G1322&amp;$U$2,BS_CONTROLE[CHAVE],BS_CONTROLE[Quantidade_11],"-")</f>
        <v>-</v>
      </c>
      <c r="V1322" s="193" t="str">
        <f ca="1">_xlfn.XLOOKUP(G1322&amp;$V$2,BS_CONTROLE[CHAVE],BS_CONTROLE[Quantidade_11],"-")</f>
        <v>-</v>
      </c>
      <c r="W1322" s="193" t="str">
        <f ca="1">_xlfn.XLOOKUP(G1322&amp;$W$2,BS_CONTROLE[CHAVE],BS_CONTROLE[Quantidade_11],"-")</f>
        <v>-</v>
      </c>
    </row>
    <row r="1323" spans="1:23" s="101" customFormat="1" hidden="1">
      <c r="A1323" s="206" t="str">
        <f>IF(SP_NORTE!Y1326="","*",SP_NORTE!Y1326)</f>
        <v>*</v>
      </c>
      <c r="B1323" s="206" t="str">
        <f>IF(SP_NORTE!X1326="","*",SP_NORTE!X1326)</f>
        <v>*</v>
      </c>
      <c r="C1323" s="206" t="str">
        <f>IF(SP_NORTE!Z1326="","*",SP_NORTE!Z1326)</f>
        <v>*</v>
      </c>
      <c r="D1323" s="195" t="str">
        <f>IF(SP_NORTE!S1326="","*",SP_NORTE!S1326)</f>
        <v>*</v>
      </c>
      <c r="E1323" s="195" t="str">
        <f>IF(SP_NORTE!T1326="","*",SP_NORTE!T1326)</f>
        <v>*</v>
      </c>
      <c r="F1323" s="205" t="str">
        <f>IF(SP_NORTE!B1326="","*",SP_NORTE!B1326)</f>
        <v>*</v>
      </c>
      <c r="G1323" s="205" t="str">
        <f>IF(SP_NORTE!D1326="","*",SP_NORTE!D1326)</f>
        <v>*</v>
      </c>
      <c r="H1323" s="205" t="str">
        <f>IF(SP_NORTE!F1326="","*",SP_NORTE!F1326)</f>
        <v>*</v>
      </c>
      <c r="I1323" s="205" t="str">
        <f>IF(SP_NORTE!H1326="","*",SP_NORTE!H1326)</f>
        <v>*</v>
      </c>
      <c r="J1323" s="205" t="str">
        <f>IF(SP_NORTE!I1326="","*",SP_NORTE!I1326)</f>
        <v>*</v>
      </c>
      <c r="K1323" s="195" t="str">
        <f>IF(SP_NORTE!M1326="","*",SP_NORTE!M1326)</f>
        <v>*</v>
      </c>
      <c r="L1323" s="195" t="str">
        <f>IF(SP_NORTE!N1326="","*",SP_NORTE!N1326)</f>
        <v>*</v>
      </c>
      <c r="M1323" s="196" t="str">
        <f>IF(SP_NORTE!J1326="","*",SP_NORTE!J1326)</f>
        <v>*</v>
      </c>
      <c r="N1323" s="204" t="str">
        <f>IF(SP_NORTE!K1326="","*",SP_NORTE!K1326)</f>
        <v>*</v>
      </c>
      <c r="O1323" s="204" t="str">
        <f>IF(SP_NORTE!L1326="","*",SP_NORTE!L1326)</f>
        <v>*</v>
      </c>
      <c r="P1323" s="203" t="str">
        <f>IF(SP_NORTE!O1326="","*",SP_NORTE!O1326)</f>
        <v>*</v>
      </c>
      <c r="Q1323" s="203" t="str">
        <f>IF(SP_NORTE!P1326="","*",SP_NORTE!P1326)</f>
        <v>*</v>
      </c>
      <c r="R1323" s="205" t="str">
        <f>IF(SP_NORTE!Q1326="","*",CONCATENATE(SP_NORTE!Q1326," ",SP_NORTE!R1326))</f>
        <v>*</v>
      </c>
      <c r="S1323" s="205" t="str">
        <f>IF(SP_NORTE!V1326="","*",SP_NORTE!V1326)</f>
        <v>*</v>
      </c>
      <c r="T1323" s="205" t="str">
        <f>IF(SP_NORTE!W1326="","*",SP_NORTE!W1326)</f>
        <v>*</v>
      </c>
      <c r="U1323" s="193" t="str">
        <f ca="1">_xlfn.XLOOKUP(G1323&amp;$U$2,BS_CONTROLE[CHAVE],BS_CONTROLE[Quantidade_11],"-")</f>
        <v>-</v>
      </c>
      <c r="V1323" s="193" t="str">
        <f ca="1">_xlfn.XLOOKUP(G1323&amp;$V$2,BS_CONTROLE[CHAVE],BS_CONTROLE[Quantidade_11],"-")</f>
        <v>-</v>
      </c>
      <c r="W1323" s="193" t="str">
        <f ca="1">_xlfn.XLOOKUP(G1323&amp;$W$2,BS_CONTROLE[CHAVE],BS_CONTROLE[Quantidade_11],"-")</f>
        <v>-</v>
      </c>
    </row>
    <row r="1324" spans="1:23" s="101" customFormat="1" hidden="1">
      <c r="A1324" s="206" t="str">
        <f>IF(SP_NORTE!Y1327="","*",SP_NORTE!Y1327)</f>
        <v>*</v>
      </c>
      <c r="B1324" s="206" t="str">
        <f>IF(SP_NORTE!X1327="","*",SP_NORTE!X1327)</f>
        <v>*</v>
      </c>
      <c r="C1324" s="206" t="str">
        <f>IF(SP_NORTE!Z1327="","*",SP_NORTE!Z1327)</f>
        <v>*</v>
      </c>
      <c r="D1324" s="195" t="str">
        <f>IF(SP_NORTE!S1327="","*",SP_NORTE!S1327)</f>
        <v>*</v>
      </c>
      <c r="E1324" s="195" t="str">
        <f>IF(SP_NORTE!T1327="","*",SP_NORTE!T1327)</f>
        <v>*</v>
      </c>
      <c r="F1324" s="205" t="str">
        <f>IF(SP_NORTE!B1327="","*",SP_NORTE!B1327)</f>
        <v>*</v>
      </c>
      <c r="G1324" s="205" t="str">
        <f>IF(SP_NORTE!D1327="","*",SP_NORTE!D1327)</f>
        <v>*</v>
      </c>
      <c r="H1324" s="205" t="str">
        <f>IF(SP_NORTE!F1327="","*",SP_NORTE!F1327)</f>
        <v>*</v>
      </c>
      <c r="I1324" s="205" t="str">
        <f>IF(SP_NORTE!H1327="","*",SP_NORTE!H1327)</f>
        <v>*</v>
      </c>
      <c r="J1324" s="205" t="str">
        <f>IF(SP_NORTE!I1327="","*",SP_NORTE!I1327)</f>
        <v>*</v>
      </c>
      <c r="K1324" s="195" t="str">
        <f>IF(SP_NORTE!M1327="","*",SP_NORTE!M1327)</f>
        <v>*</v>
      </c>
      <c r="L1324" s="195" t="str">
        <f>IF(SP_NORTE!N1327="","*",SP_NORTE!N1327)</f>
        <v>*</v>
      </c>
      <c r="M1324" s="196" t="str">
        <f>IF(SP_NORTE!J1327="","*",SP_NORTE!J1327)</f>
        <v>*</v>
      </c>
      <c r="N1324" s="204" t="str">
        <f>IF(SP_NORTE!K1327="","*",SP_NORTE!K1327)</f>
        <v>*</v>
      </c>
      <c r="O1324" s="204" t="str">
        <f>IF(SP_NORTE!L1327="","*",SP_NORTE!L1327)</f>
        <v>*</v>
      </c>
      <c r="P1324" s="203" t="str">
        <f>IF(SP_NORTE!O1327="","*",SP_NORTE!O1327)</f>
        <v>*</v>
      </c>
      <c r="Q1324" s="203" t="str">
        <f>IF(SP_NORTE!P1327="","*",SP_NORTE!P1327)</f>
        <v>*</v>
      </c>
      <c r="R1324" s="205" t="str">
        <f>IF(SP_NORTE!Q1327="","*",CONCATENATE(SP_NORTE!Q1327," ",SP_NORTE!R1327))</f>
        <v>*</v>
      </c>
      <c r="S1324" s="205" t="str">
        <f>IF(SP_NORTE!V1327="","*",SP_NORTE!V1327)</f>
        <v>*</v>
      </c>
      <c r="T1324" s="205" t="str">
        <f>IF(SP_NORTE!W1327="","*",SP_NORTE!W1327)</f>
        <v>*</v>
      </c>
      <c r="U1324" s="193" t="str">
        <f ca="1">_xlfn.XLOOKUP(G1324&amp;$U$2,BS_CONTROLE[CHAVE],BS_CONTROLE[Quantidade_11],"-")</f>
        <v>-</v>
      </c>
      <c r="V1324" s="193" t="str">
        <f ca="1">_xlfn.XLOOKUP(G1324&amp;$V$2,BS_CONTROLE[CHAVE],BS_CONTROLE[Quantidade_11],"-")</f>
        <v>-</v>
      </c>
      <c r="W1324" s="193" t="str">
        <f ca="1">_xlfn.XLOOKUP(G1324&amp;$W$2,BS_CONTROLE[CHAVE],BS_CONTROLE[Quantidade_11],"-")</f>
        <v>-</v>
      </c>
    </row>
    <row r="1325" spans="1:23" s="101" customFormat="1" hidden="1">
      <c r="A1325" s="206" t="str">
        <f>IF(SP_NORTE!Y1328="","*",SP_NORTE!Y1328)</f>
        <v>*</v>
      </c>
      <c r="B1325" s="206" t="str">
        <f>IF(SP_NORTE!X1328="","*",SP_NORTE!X1328)</f>
        <v>*</v>
      </c>
      <c r="C1325" s="206" t="str">
        <f>IF(SP_NORTE!Z1328="","*",SP_NORTE!Z1328)</f>
        <v>*</v>
      </c>
      <c r="D1325" s="195" t="str">
        <f>IF(SP_NORTE!S1328="","*",SP_NORTE!S1328)</f>
        <v>*</v>
      </c>
      <c r="E1325" s="195" t="str">
        <f>IF(SP_NORTE!T1328="","*",SP_NORTE!T1328)</f>
        <v>*</v>
      </c>
      <c r="F1325" s="205" t="str">
        <f>IF(SP_NORTE!B1328="","*",SP_NORTE!B1328)</f>
        <v>*</v>
      </c>
      <c r="G1325" s="205" t="str">
        <f>IF(SP_NORTE!D1328="","*",SP_NORTE!D1328)</f>
        <v>*</v>
      </c>
      <c r="H1325" s="205" t="str">
        <f>IF(SP_NORTE!F1328="","*",SP_NORTE!F1328)</f>
        <v>*</v>
      </c>
      <c r="I1325" s="205" t="str">
        <f>IF(SP_NORTE!H1328="","*",SP_NORTE!H1328)</f>
        <v>*</v>
      </c>
      <c r="J1325" s="205" t="str">
        <f>IF(SP_NORTE!I1328="","*",SP_NORTE!I1328)</f>
        <v>*</v>
      </c>
      <c r="K1325" s="195" t="str">
        <f>IF(SP_NORTE!M1328="","*",SP_NORTE!M1328)</f>
        <v>*</v>
      </c>
      <c r="L1325" s="195" t="str">
        <f>IF(SP_NORTE!N1328="","*",SP_NORTE!N1328)</f>
        <v>*</v>
      </c>
      <c r="M1325" s="196" t="str">
        <f>IF(SP_NORTE!J1328="","*",SP_NORTE!J1328)</f>
        <v>*</v>
      </c>
      <c r="N1325" s="204" t="str">
        <f>IF(SP_NORTE!K1328="","*",SP_NORTE!K1328)</f>
        <v>*</v>
      </c>
      <c r="O1325" s="204" t="str">
        <f>IF(SP_NORTE!L1328="","*",SP_NORTE!L1328)</f>
        <v>*</v>
      </c>
      <c r="P1325" s="203" t="str">
        <f>IF(SP_NORTE!O1328="","*",SP_NORTE!O1328)</f>
        <v>*</v>
      </c>
      <c r="Q1325" s="203" t="str">
        <f>IF(SP_NORTE!P1328="","*",SP_NORTE!P1328)</f>
        <v>*</v>
      </c>
      <c r="R1325" s="205" t="str">
        <f>IF(SP_NORTE!Q1328="","*",CONCATENATE(SP_NORTE!Q1328," ",SP_NORTE!R1328))</f>
        <v>*</v>
      </c>
      <c r="S1325" s="205" t="str">
        <f>IF(SP_NORTE!V1328="","*",SP_NORTE!V1328)</f>
        <v>*</v>
      </c>
      <c r="T1325" s="205" t="str">
        <f>IF(SP_NORTE!W1328="","*",SP_NORTE!W1328)</f>
        <v>*</v>
      </c>
      <c r="U1325" s="193" t="str">
        <f ca="1">_xlfn.XLOOKUP(G1325&amp;$U$2,BS_CONTROLE[CHAVE],BS_CONTROLE[Quantidade_11],"-")</f>
        <v>-</v>
      </c>
      <c r="V1325" s="193" t="str">
        <f ca="1">_xlfn.XLOOKUP(G1325&amp;$V$2,BS_CONTROLE[CHAVE],BS_CONTROLE[Quantidade_11],"-")</f>
        <v>-</v>
      </c>
      <c r="W1325" s="193" t="str">
        <f ca="1">_xlfn.XLOOKUP(G1325&amp;$W$2,BS_CONTROLE[CHAVE],BS_CONTROLE[Quantidade_11],"-")</f>
        <v>-</v>
      </c>
    </row>
    <row r="1326" spans="1:23" s="101" customFormat="1" hidden="1">
      <c r="A1326" s="206" t="str">
        <f>IF(SP_NORTE!Y1329="","*",SP_NORTE!Y1329)</f>
        <v>*</v>
      </c>
      <c r="B1326" s="206" t="str">
        <f>IF(SP_NORTE!X1329="","*",SP_NORTE!X1329)</f>
        <v>*</v>
      </c>
      <c r="C1326" s="206" t="str">
        <f>IF(SP_NORTE!Z1329="","*",SP_NORTE!Z1329)</f>
        <v>*</v>
      </c>
      <c r="D1326" s="195" t="str">
        <f>IF(SP_NORTE!S1329="","*",SP_NORTE!S1329)</f>
        <v>*</v>
      </c>
      <c r="E1326" s="195" t="str">
        <f>IF(SP_NORTE!T1329="","*",SP_NORTE!T1329)</f>
        <v>*</v>
      </c>
      <c r="F1326" s="205" t="str">
        <f>IF(SP_NORTE!B1329="","*",SP_NORTE!B1329)</f>
        <v>*</v>
      </c>
      <c r="G1326" s="205" t="str">
        <f>IF(SP_NORTE!D1329="","*",SP_NORTE!D1329)</f>
        <v>*</v>
      </c>
      <c r="H1326" s="205" t="str">
        <f>IF(SP_NORTE!F1329="","*",SP_NORTE!F1329)</f>
        <v>*</v>
      </c>
      <c r="I1326" s="205" t="str">
        <f>IF(SP_NORTE!H1329="","*",SP_NORTE!H1329)</f>
        <v>*</v>
      </c>
      <c r="J1326" s="205" t="str">
        <f>IF(SP_NORTE!I1329="","*",SP_NORTE!I1329)</f>
        <v>*</v>
      </c>
      <c r="K1326" s="195" t="str">
        <f>IF(SP_NORTE!M1329="","*",SP_NORTE!M1329)</f>
        <v>*</v>
      </c>
      <c r="L1326" s="195" t="str">
        <f>IF(SP_NORTE!N1329="","*",SP_NORTE!N1329)</f>
        <v>*</v>
      </c>
      <c r="M1326" s="196" t="str">
        <f>IF(SP_NORTE!J1329="","*",SP_NORTE!J1329)</f>
        <v>*</v>
      </c>
      <c r="N1326" s="204" t="str">
        <f>IF(SP_NORTE!K1329="","*",SP_NORTE!K1329)</f>
        <v>*</v>
      </c>
      <c r="O1326" s="204" t="str">
        <f>IF(SP_NORTE!L1329="","*",SP_NORTE!L1329)</f>
        <v>*</v>
      </c>
      <c r="P1326" s="203" t="str">
        <f>IF(SP_NORTE!O1329="","*",SP_NORTE!O1329)</f>
        <v>*</v>
      </c>
      <c r="Q1326" s="203" t="str">
        <f>IF(SP_NORTE!P1329="","*",SP_NORTE!P1329)</f>
        <v>*</v>
      </c>
      <c r="R1326" s="205" t="str">
        <f>IF(SP_NORTE!Q1329="","*",CONCATENATE(SP_NORTE!Q1329," ",SP_NORTE!R1329))</f>
        <v>*</v>
      </c>
      <c r="S1326" s="205" t="str">
        <f>IF(SP_NORTE!V1329="","*",SP_NORTE!V1329)</f>
        <v>*</v>
      </c>
      <c r="T1326" s="205" t="str">
        <f>IF(SP_NORTE!W1329="","*",SP_NORTE!W1329)</f>
        <v>*</v>
      </c>
      <c r="U1326" s="193" t="str">
        <f ca="1">_xlfn.XLOOKUP(G1326&amp;$U$2,BS_CONTROLE[CHAVE],BS_CONTROLE[Quantidade_11],"-")</f>
        <v>-</v>
      </c>
      <c r="V1326" s="193" t="str">
        <f ca="1">_xlfn.XLOOKUP(G1326&amp;$V$2,BS_CONTROLE[CHAVE],BS_CONTROLE[Quantidade_11],"-")</f>
        <v>-</v>
      </c>
      <c r="W1326" s="193" t="str">
        <f ca="1">_xlfn.XLOOKUP(G1326&amp;$W$2,BS_CONTROLE[CHAVE],BS_CONTROLE[Quantidade_11],"-")</f>
        <v>-</v>
      </c>
    </row>
    <row r="1327" spans="1:23" s="101" customFormat="1" hidden="1">
      <c r="A1327" s="206" t="str">
        <f>IF(SP_NORTE!Y1330="","*",SP_NORTE!Y1330)</f>
        <v>*</v>
      </c>
      <c r="B1327" s="206" t="str">
        <f>IF(SP_NORTE!X1330="","*",SP_NORTE!X1330)</f>
        <v>*</v>
      </c>
      <c r="C1327" s="206" t="str">
        <f>IF(SP_NORTE!Z1330="","*",SP_NORTE!Z1330)</f>
        <v>*</v>
      </c>
      <c r="D1327" s="195" t="str">
        <f>IF(SP_NORTE!S1330="","*",SP_NORTE!S1330)</f>
        <v>*</v>
      </c>
      <c r="E1327" s="195" t="str">
        <f>IF(SP_NORTE!T1330="","*",SP_NORTE!T1330)</f>
        <v>*</v>
      </c>
      <c r="F1327" s="205" t="str">
        <f>IF(SP_NORTE!B1330="","*",SP_NORTE!B1330)</f>
        <v>*</v>
      </c>
      <c r="G1327" s="205" t="str">
        <f>IF(SP_NORTE!D1330="","*",SP_NORTE!D1330)</f>
        <v>*</v>
      </c>
      <c r="H1327" s="205" t="str">
        <f>IF(SP_NORTE!F1330="","*",SP_NORTE!F1330)</f>
        <v>*</v>
      </c>
      <c r="I1327" s="205" t="str">
        <f>IF(SP_NORTE!H1330="","*",SP_NORTE!H1330)</f>
        <v>*</v>
      </c>
      <c r="J1327" s="205" t="str">
        <f>IF(SP_NORTE!I1330="","*",SP_NORTE!I1330)</f>
        <v>*</v>
      </c>
      <c r="K1327" s="195" t="str">
        <f>IF(SP_NORTE!M1330="","*",SP_NORTE!M1330)</f>
        <v>*</v>
      </c>
      <c r="L1327" s="195" t="str">
        <f>IF(SP_NORTE!N1330="","*",SP_NORTE!N1330)</f>
        <v>*</v>
      </c>
      <c r="M1327" s="196" t="str">
        <f>IF(SP_NORTE!J1330="","*",SP_NORTE!J1330)</f>
        <v>*</v>
      </c>
      <c r="N1327" s="204" t="str">
        <f>IF(SP_NORTE!K1330="","*",SP_NORTE!K1330)</f>
        <v>*</v>
      </c>
      <c r="O1327" s="204" t="str">
        <f>IF(SP_NORTE!L1330="","*",SP_NORTE!L1330)</f>
        <v>*</v>
      </c>
      <c r="P1327" s="203" t="str">
        <f>IF(SP_NORTE!O1330="","*",SP_NORTE!O1330)</f>
        <v>*</v>
      </c>
      <c r="Q1327" s="203" t="str">
        <f>IF(SP_NORTE!P1330="","*",SP_NORTE!P1330)</f>
        <v>*</v>
      </c>
      <c r="R1327" s="205" t="str">
        <f>IF(SP_NORTE!Q1330="","*",CONCATENATE(SP_NORTE!Q1330," ",SP_NORTE!R1330))</f>
        <v>*</v>
      </c>
      <c r="S1327" s="205" t="str">
        <f>IF(SP_NORTE!V1330="","*",SP_NORTE!V1330)</f>
        <v>*</v>
      </c>
      <c r="T1327" s="205" t="str">
        <f>IF(SP_NORTE!W1330="","*",SP_NORTE!W1330)</f>
        <v>*</v>
      </c>
      <c r="U1327" s="193" t="str">
        <f ca="1">_xlfn.XLOOKUP(G1327&amp;$U$2,BS_CONTROLE[CHAVE],BS_CONTROLE[Quantidade_11],"-")</f>
        <v>-</v>
      </c>
      <c r="V1327" s="193" t="str">
        <f ca="1">_xlfn.XLOOKUP(G1327&amp;$V$2,BS_CONTROLE[CHAVE],BS_CONTROLE[Quantidade_11],"-")</f>
        <v>-</v>
      </c>
      <c r="W1327" s="193" t="str">
        <f ca="1">_xlfn.XLOOKUP(G1327&amp;$W$2,BS_CONTROLE[CHAVE],BS_CONTROLE[Quantidade_11],"-")</f>
        <v>-</v>
      </c>
    </row>
    <row r="1328" spans="1:23" s="101" customFormat="1" hidden="1">
      <c r="A1328" s="206" t="str">
        <f>IF(SP_NORTE!Y1331="","*",SP_NORTE!Y1331)</f>
        <v>*</v>
      </c>
      <c r="B1328" s="206" t="str">
        <f>IF(SP_NORTE!X1331="","*",SP_NORTE!X1331)</f>
        <v>*</v>
      </c>
      <c r="C1328" s="206" t="str">
        <f>IF(SP_NORTE!Z1331="","*",SP_NORTE!Z1331)</f>
        <v>*</v>
      </c>
      <c r="D1328" s="195" t="str">
        <f>IF(SP_NORTE!S1331="","*",SP_NORTE!S1331)</f>
        <v>*</v>
      </c>
      <c r="E1328" s="195" t="str">
        <f>IF(SP_NORTE!T1331="","*",SP_NORTE!T1331)</f>
        <v>*</v>
      </c>
      <c r="F1328" s="205" t="str">
        <f>IF(SP_NORTE!B1331="","*",SP_NORTE!B1331)</f>
        <v>*</v>
      </c>
      <c r="G1328" s="205" t="str">
        <f>IF(SP_NORTE!D1331="","*",SP_NORTE!D1331)</f>
        <v>*</v>
      </c>
      <c r="H1328" s="205" t="str">
        <f>IF(SP_NORTE!F1331="","*",SP_NORTE!F1331)</f>
        <v>*</v>
      </c>
      <c r="I1328" s="205" t="str">
        <f>IF(SP_NORTE!H1331="","*",SP_NORTE!H1331)</f>
        <v>*</v>
      </c>
      <c r="J1328" s="205" t="str">
        <f>IF(SP_NORTE!I1331="","*",SP_NORTE!I1331)</f>
        <v>*</v>
      </c>
      <c r="K1328" s="195" t="str">
        <f>IF(SP_NORTE!M1331="","*",SP_NORTE!M1331)</f>
        <v>*</v>
      </c>
      <c r="L1328" s="195" t="str">
        <f>IF(SP_NORTE!N1331="","*",SP_NORTE!N1331)</f>
        <v>*</v>
      </c>
      <c r="M1328" s="196" t="str">
        <f>IF(SP_NORTE!J1331="","*",SP_NORTE!J1331)</f>
        <v>*</v>
      </c>
      <c r="N1328" s="204" t="str">
        <f>IF(SP_NORTE!K1331="","*",SP_NORTE!K1331)</f>
        <v>*</v>
      </c>
      <c r="O1328" s="204" t="str">
        <f>IF(SP_NORTE!L1331="","*",SP_NORTE!L1331)</f>
        <v>*</v>
      </c>
      <c r="P1328" s="203" t="str">
        <f>IF(SP_NORTE!O1331="","*",SP_NORTE!O1331)</f>
        <v>*</v>
      </c>
      <c r="Q1328" s="203" t="str">
        <f>IF(SP_NORTE!P1331="","*",SP_NORTE!P1331)</f>
        <v>*</v>
      </c>
      <c r="R1328" s="205" t="str">
        <f>IF(SP_NORTE!Q1331="","*",CONCATENATE(SP_NORTE!Q1331," ",SP_NORTE!R1331))</f>
        <v>*</v>
      </c>
      <c r="S1328" s="205" t="str">
        <f>IF(SP_NORTE!V1331="","*",SP_NORTE!V1331)</f>
        <v>*</v>
      </c>
      <c r="T1328" s="205" t="str">
        <f>IF(SP_NORTE!W1331="","*",SP_NORTE!W1331)</f>
        <v>*</v>
      </c>
      <c r="U1328" s="193" t="str">
        <f ca="1">_xlfn.XLOOKUP(G1328&amp;$U$2,BS_CONTROLE[CHAVE],BS_CONTROLE[Quantidade_11],"-")</f>
        <v>-</v>
      </c>
      <c r="V1328" s="193" t="str">
        <f ca="1">_xlfn.XLOOKUP(G1328&amp;$V$2,BS_CONTROLE[CHAVE],BS_CONTROLE[Quantidade_11],"-")</f>
        <v>-</v>
      </c>
      <c r="W1328" s="193" t="str">
        <f ca="1">_xlfn.XLOOKUP(G1328&amp;$W$2,BS_CONTROLE[CHAVE],BS_CONTROLE[Quantidade_11],"-")</f>
        <v>-</v>
      </c>
    </row>
    <row r="1329" spans="1:23" s="101" customFormat="1" hidden="1">
      <c r="A1329" s="206" t="str">
        <f>IF(SP_NORTE!Y1332="","*",SP_NORTE!Y1332)</f>
        <v>*</v>
      </c>
      <c r="B1329" s="206" t="str">
        <f>IF(SP_NORTE!X1332="","*",SP_NORTE!X1332)</f>
        <v>*</v>
      </c>
      <c r="C1329" s="206" t="str">
        <f>IF(SP_NORTE!Z1332="","*",SP_NORTE!Z1332)</f>
        <v>*</v>
      </c>
      <c r="D1329" s="195" t="str">
        <f>IF(SP_NORTE!S1332="","*",SP_NORTE!S1332)</f>
        <v>*</v>
      </c>
      <c r="E1329" s="195" t="str">
        <f>IF(SP_NORTE!T1332="","*",SP_NORTE!T1332)</f>
        <v>*</v>
      </c>
      <c r="F1329" s="205" t="str">
        <f>IF(SP_NORTE!B1332="","*",SP_NORTE!B1332)</f>
        <v>*</v>
      </c>
      <c r="G1329" s="205" t="str">
        <f>IF(SP_NORTE!D1332="","*",SP_NORTE!D1332)</f>
        <v>*</v>
      </c>
      <c r="H1329" s="205" t="str">
        <f>IF(SP_NORTE!F1332="","*",SP_NORTE!F1332)</f>
        <v>*</v>
      </c>
      <c r="I1329" s="205" t="str">
        <f>IF(SP_NORTE!H1332="","*",SP_NORTE!H1332)</f>
        <v>*</v>
      </c>
      <c r="J1329" s="205" t="str">
        <f>IF(SP_NORTE!I1332="","*",SP_NORTE!I1332)</f>
        <v>*</v>
      </c>
      <c r="K1329" s="195" t="str">
        <f>IF(SP_NORTE!M1332="","*",SP_NORTE!M1332)</f>
        <v>*</v>
      </c>
      <c r="L1329" s="195" t="str">
        <f>IF(SP_NORTE!N1332="","*",SP_NORTE!N1332)</f>
        <v>*</v>
      </c>
      <c r="M1329" s="196" t="str">
        <f>IF(SP_NORTE!J1332="","*",SP_NORTE!J1332)</f>
        <v>*</v>
      </c>
      <c r="N1329" s="204" t="str">
        <f>IF(SP_NORTE!K1332="","*",SP_NORTE!K1332)</f>
        <v>*</v>
      </c>
      <c r="O1329" s="204" t="str">
        <f>IF(SP_NORTE!L1332="","*",SP_NORTE!L1332)</f>
        <v>*</v>
      </c>
      <c r="P1329" s="203" t="str">
        <f>IF(SP_NORTE!O1332="","*",SP_NORTE!O1332)</f>
        <v>*</v>
      </c>
      <c r="Q1329" s="203" t="str">
        <f>IF(SP_NORTE!P1332="","*",SP_NORTE!P1332)</f>
        <v>*</v>
      </c>
      <c r="R1329" s="205" t="str">
        <f>IF(SP_NORTE!Q1332="","*",CONCATENATE(SP_NORTE!Q1332," ",SP_NORTE!R1332))</f>
        <v>*</v>
      </c>
      <c r="S1329" s="205" t="str">
        <f>IF(SP_NORTE!V1332="","*",SP_NORTE!V1332)</f>
        <v>*</v>
      </c>
      <c r="T1329" s="205" t="str">
        <f>IF(SP_NORTE!W1332="","*",SP_NORTE!W1332)</f>
        <v>*</v>
      </c>
      <c r="U1329" s="193" t="str">
        <f ca="1">_xlfn.XLOOKUP(G1329&amp;$U$2,BS_CONTROLE[CHAVE],BS_CONTROLE[Quantidade_11],"-")</f>
        <v>-</v>
      </c>
      <c r="V1329" s="193" t="str">
        <f ca="1">_xlfn.XLOOKUP(G1329&amp;$V$2,BS_CONTROLE[CHAVE],BS_CONTROLE[Quantidade_11],"-")</f>
        <v>-</v>
      </c>
      <c r="W1329" s="193" t="str">
        <f ca="1">_xlfn.XLOOKUP(G1329&amp;$W$2,BS_CONTROLE[CHAVE],BS_CONTROLE[Quantidade_11],"-")</f>
        <v>-</v>
      </c>
    </row>
    <row r="1330" spans="1:23" s="101" customFormat="1" hidden="1">
      <c r="A1330" s="206" t="str">
        <f>IF(SP_NORTE!Y1333="","*",SP_NORTE!Y1333)</f>
        <v>*</v>
      </c>
      <c r="B1330" s="206" t="str">
        <f>IF(SP_NORTE!X1333="","*",SP_NORTE!X1333)</f>
        <v>*</v>
      </c>
      <c r="C1330" s="206" t="str">
        <f>IF(SP_NORTE!Z1333="","*",SP_NORTE!Z1333)</f>
        <v>*</v>
      </c>
      <c r="D1330" s="195" t="str">
        <f>IF(SP_NORTE!S1333="","*",SP_NORTE!S1333)</f>
        <v>*</v>
      </c>
      <c r="E1330" s="195" t="str">
        <f>IF(SP_NORTE!T1333="","*",SP_NORTE!T1333)</f>
        <v>*</v>
      </c>
      <c r="F1330" s="205" t="str">
        <f>IF(SP_NORTE!B1333="","*",SP_NORTE!B1333)</f>
        <v>*</v>
      </c>
      <c r="G1330" s="205" t="str">
        <f>IF(SP_NORTE!D1333="","*",SP_NORTE!D1333)</f>
        <v>*</v>
      </c>
      <c r="H1330" s="205" t="str">
        <f>IF(SP_NORTE!F1333="","*",SP_NORTE!F1333)</f>
        <v>*</v>
      </c>
      <c r="I1330" s="205" t="str">
        <f>IF(SP_NORTE!H1333="","*",SP_NORTE!H1333)</f>
        <v>*</v>
      </c>
      <c r="J1330" s="205" t="str">
        <f>IF(SP_NORTE!I1333="","*",SP_NORTE!I1333)</f>
        <v>*</v>
      </c>
      <c r="K1330" s="195" t="str">
        <f>IF(SP_NORTE!M1333="","*",SP_NORTE!M1333)</f>
        <v>*</v>
      </c>
      <c r="L1330" s="195" t="str">
        <f>IF(SP_NORTE!N1333="","*",SP_NORTE!N1333)</f>
        <v>*</v>
      </c>
      <c r="M1330" s="196" t="str">
        <f>IF(SP_NORTE!J1333="","*",SP_NORTE!J1333)</f>
        <v>*</v>
      </c>
      <c r="N1330" s="204" t="str">
        <f>IF(SP_NORTE!K1333="","*",SP_NORTE!K1333)</f>
        <v>*</v>
      </c>
      <c r="O1330" s="204" t="str">
        <f>IF(SP_NORTE!L1333="","*",SP_NORTE!L1333)</f>
        <v>*</v>
      </c>
      <c r="P1330" s="203" t="str">
        <f>IF(SP_NORTE!O1333="","*",SP_NORTE!O1333)</f>
        <v>*</v>
      </c>
      <c r="Q1330" s="203" t="str">
        <f>IF(SP_NORTE!P1333="","*",SP_NORTE!P1333)</f>
        <v>*</v>
      </c>
      <c r="R1330" s="205" t="str">
        <f>IF(SP_NORTE!Q1333="","*",CONCATENATE(SP_NORTE!Q1333," ",SP_NORTE!R1333))</f>
        <v>*</v>
      </c>
      <c r="S1330" s="205" t="str">
        <f>IF(SP_NORTE!V1333="","*",SP_NORTE!V1333)</f>
        <v>*</v>
      </c>
      <c r="T1330" s="205" t="str">
        <f>IF(SP_NORTE!W1333="","*",SP_NORTE!W1333)</f>
        <v>*</v>
      </c>
      <c r="U1330" s="193" t="str">
        <f ca="1">_xlfn.XLOOKUP(G1330&amp;$U$2,BS_CONTROLE[CHAVE],BS_CONTROLE[Quantidade_11],"-")</f>
        <v>-</v>
      </c>
      <c r="V1330" s="193" t="str">
        <f ca="1">_xlfn.XLOOKUP(G1330&amp;$V$2,BS_CONTROLE[CHAVE],BS_CONTROLE[Quantidade_11],"-")</f>
        <v>-</v>
      </c>
      <c r="W1330" s="193" t="str">
        <f ca="1">_xlfn.XLOOKUP(G1330&amp;$W$2,BS_CONTROLE[CHAVE],BS_CONTROLE[Quantidade_11],"-")</f>
        <v>-</v>
      </c>
    </row>
    <row r="1331" spans="1:23" s="101" customFormat="1" hidden="1">
      <c r="A1331" s="206" t="str">
        <f>IF(SP_NORTE!Y1334="","*",SP_NORTE!Y1334)</f>
        <v>*</v>
      </c>
      <c r="B1331" s="206" t="str">
        <f>IF(SP_NORTE!X1334="","*",SP_NORTE!X1334)</f>
        <v>*</v>
      </c>
      <c r="C1331" s="206" t="str">
        <f>IF(SP_NORTE!Z1334="","*",SP_NORTE!Z1334)</f>
        <v>*</v>
      </c>
      <c r="D1331" s="195" t="str">
        <f>IF(SP_NORTE!S1334="","*",SP_NORTE!S1334)</f>
        <v>*</v>
      </c>
      <c r="E1331" s="195" t="str">
        <f>IF(SP_NORTE!T1334="","*",SP_NORTE!T1334)</f>
        <v>*</v>
      </c>
      <c r="F1331" s="205" t="str">
        <f>IF(SP_NORTE!B1334="","*",SP_NORTE!B1334)</f>
        <v>*</v>
      </c>
      <c r="G1331" s="205" t="str">
        <f>IF(SP_NORTE!D1334="","*",SP_NORTE!D1334)</f>
        <v>*</v>
      </c>
      <c r="H1331" s="205" t="str">
        <f>IF(SP_NORTE!F1334="","*",SP_NORTE!F1334)</f>
        <v>*</v>
      </c>
      <c r="I1331" s="205" t="str">
        <f>IF(SP_NORTE!H1334="","*",SP_NORTE!H1334)</f>
        <v>*</v>
      </c>
      <c r="J1331" s="205" t="str">
        <f>IF(SP_NORTE!I1334="","*",SP_NORTE!I1334)</f>
        <v>*</v>
      </c>
      <c r="K1331" s="195" t="str">
        <f>IF(SP_NORTE!M1334="","*",SP_NORTE!M1334)</f>
        <v>*</v>
      </c>
      <c r="L1331" s="195" t="str">
        <f>IF(SP_NORTE!N1334="","*",SP_NORTE!N1334)</f>
        <v>*</v>
      </c>
      <c r="M1331" s="196" t="str">
        <f>IF(SP_NORTE!J1334="","*",SP_NORTE!J1334)</f>
        <v>*</v>
      </c>
      <c r="N1331" s="204" t="str">
        <f>IF(SP_NORTE!K1334="","*",SP_NORTE!K1334)</f>
        <v>*</v>
      </c>
      <c r="O1331" s="204" t="str">
        <f>IF(SP_NORTE!L1334="","*",SP_NORTE!L1334)</f>
        <v>*</v>
      </c>
      <c r="P1331" s="203" t="str">
        <f>IF(SP_NORTE!O1334="","*",SP_NORTE!O1334)</f>
        <v>*</v>
      </c>
      <c r="Q1331" s="203" t="str">
        <f>IF(SP_NORTE!P1334="","*",SP_NORTE!P1334)</f>
        <v>*</v>
      </c>
      <c r="R1331" s="205" t="str">
        <f>IF(SP_NORTE!Q1334="","*",CONCATENATE(SP_NORTE!Q1334," ",SP_NORTE!R1334))</f>
        <v>*</v>
      </c>
      <c r="S1331" s="205" t="str">
        <f>IF(SP_NORTE!V1334="","*",SP_NORTE!V1334)</f>
        <v>*</v>
      </c>
      <c r="T1331" s="205" t="str">
        <f>IF(SP_NORTE!W1334="","*",SP_NORTE!W1334)</f>
        <v>*</v>
      </c>
      <c r="U1331" s="193" t="str">
        <f ca="1">_xlfn.XLOOKUP(G1331&amp;$U$2,BS_CONTROLE[CHAVE],BS_CONTROLE[Quantidade_11],"-")</f>
        <v>-</v>
      </c>
      <c r="V1331" s="193" t="str">
        <f ca="1">_xlfn.XLOOKUP(G1331&amp;$V$2,BS_CONTROLE[CHAVE],BS_CONTROLE[Quantidade_11],"-")</f>
        <v>-</v>
      </c>
      <c r="W1331" s="193" t="str">
        <f ca="1">_xlfn.XLOOKUP(G1331&amp;$W$2,BS_CONTROLE[CHAVE],BS_CONTROLE[Quantidade_11],"-")</f>
        <v>-</v>
      </c>
    </row>
    <row r="1332" spans="1:23" s="101" customFormat="1" hidden="1">
      <c r="A1332" s="206" t="str">
        <f>IF(SP_NORTE!Y1335="","*",SP_NORTE!Y1335)</f>
        <v>*</v>
      </c>
      <c r="B1332" s="206" t="str">
        <f>IF(SP_NORTE!X1335="","*",SP_NORTE!X1335)</f>
        <v>*</v>
      </c>
      <c r="C1332" s="206" t="str">
        <f>IF(SP_NORTE!Z1335="","*",SP_NORTE!Z1335)</f>
        <v>*</v>
      </c>
      <c r="D1332" s="195" t="str">
        <f>IF(SP_NORTE!S1335="","*",SP_NORTE!S1335)</f>
        <v>*</v>
      </c>
      <c r="E1332" s="195" t="str">
        <f>IF(SP_NORTE!T1335="","*",SP_NORTE!T1335)</f>
        <v>*</v>
      </c>
      <c r="F1332" s="205" t="str">
        <f>IF(SP_NORTE!B1335="","*",SP_NORTE!B1335)</f>
        <v>*</v>
      </c>
      <c r="G1332" s="205" t="str">
        <f>IF(SP_NORTE!D1335="","*",SP_NORTE!D1335)</f>
        <v>*</v>
      </c>
      <c r="H1332" s="205" t="str">
        <f>IF(SP_NORTE!F1335="","*",SP_NORTE!F1335)</f>
        <v>*</v>
      </c>
      <c r="I1332" s="205" t="str">
        <f>IF(SP_NORTE!H1335="","*",SP_NORTE!H1335)</f>
        <v>*</v>
      </c>
      <c r="J1332" s="205" t="str">
        <f>IF(SP_NORTE!I1335="","*",SP_NORTE!I1335)</f>
        <v>*</v>
      </c>
      <c r="K1332" s="195" t="str">
        <f>IF(SP_NORTE!M1335="","*",SP_NORTE!M1335)</f>
        <v>*</v>
      </c>
      <c r="L1332" s="195" t="str">
        <f>IF(SP_NORTE!N1335="","*",SP_NORTE!N1335)</f>
        <v>*</v>
      </c>
      <c r="M1332" s="196" t="str">
        <f>IF(SP_NORTE!J1335="","*",SP_NORTE!J1335)</f>
        <v>*</v>
      </c>
      <c r="N1332" s="204" t="str">
        <f>IF(SP_NORTE!K1335="","*",SP_NORTE!K1335)</f>
        <v>*</v>
      </c>
      <c r="O1332" s="204" t="str">
        <f>IF(SP_NORTE!L1335="","*",SP_NORTE!L1335)</f>
        <v>*</v>
      </c>
      <c r="P1332" s="203" t="str">
        <f>IF(SP_NORTE!O1335="","*",SP_NORTE!O1335)</f>
        <v>*</v>
      </c>
      <c r="Q1332" s="203" t="str">
        <f>IF(SP_NORTE!P1335="","*",SP_NORTE!P1335)</f>
        <v>*</v>
      </c>
      <c r="R1332" s="205" t="str">
        <f>IF(SP_NORTE!Q1335="","*",CONCATENATE(SP_NORTE!Q1335," ",SP_NORTE!R1335))</f>
        <v>*</v>
      </c>
      <c r="S1332" s="205" t="str">
        <f>IF(SP_NORTE!V1335="","*",SP_NORTE!V1335)</f>
        <v>*</v>
      </c>
      <c r="T1332" s="205" t="str">
        <f>IF(SP_NORTE!W1335="","*",SP_NORTE!W1335)</f>
        <v>*</v>
      </c>
      <c r="U1332" s="193" t="str">
        <f ca="1">_xlfn.XLOOKUP(G1332&amp;$U$2,BS_CONTROLE[CHAVE],BS_CONTROLE[Quantidade_11],"-")</f>
        <v>-</v>
      </c>
      <c r="V1332" s="193" t="str">
        <f ca="1">_xlfn.XLOOKUP(G1332&amp;$V$2,BS_CONTROLE[CHAVE],BS_CONTROLE[Quantidade_11],"-")</f>
        <v>-</v>
      </c>
      <c r="W1332" s="193" t="str">
        <f ca="1">_xlfn.XLOOKUP(G1332&amp;$W$2,BS_CONTROLE[CHAVE],BS_CONTROLE[Quantidade_11],"-")</f>
        <v>-</v>
      </c>
    </row>
    <row r="1333" spans="1:23" s="101" customFormat="1" hidden="1">
      <c r="A1333" s="206" t="str">
        <f>IF(SP_NORTE!Y1336="","*",SP_NORTE!Y1336)</f>
        <v>*</v>
      </c>
      <c r="B1333" s="206" t="str">
        <f>IF(SP_NORTE!X1336="","*",SP_NORTE!X1336)</f>
        <v>*</v>
      </c>
      <c r="C1333" s="206" t="str">
        <f>IF(SP_NORTE!Z1336="","*",SP_NORTE!Z1336)</f>
        <v>*</v>
      </c>
      <c r="D1333" s="195" t="str">
        <f>IF(SP_NORTE!S1336="","*",SP_NORTE!S1336)</f>
        <v>*</v>
      </c>
      <c r="E1333" s="195" t="str">
        <f>IF(SP_NORTE!T1336="","*",SP_NORTE!T1336)</f>
        <v>*</v>
      </c>
      <c r="F1333" s="205" t="str">
        <f>IF(SP_NORTE!B1336="","*",SP_NORTE!B1336)</f>
        <v>*</v>
      </c>
      <c r="G1333" s="205" t="str">
        <f>IF(SP_NORTE!D1336="","*",SP_NORTE!D1336)</f>
        <v>*</v>
      </c>
      <c r="H1333" s="205" t="str">
        <f>IF(SP_NORTE!F1336="","*",SP_NORTE!F1336)</f>
        <v>*</v>
      </c>
      <c r="I1333" s="205" t="str">
        <f>IF(SP_NORTE!H1336="","*",SP_NORTE!H1336)</f>
        <v>*</v>
      </c>
      <c r="J1333" s="205" t="str">
        <f>IF(SP_NORTE!I1336="","*",SP_NORTE!I1336)</f>
        <v>*</v>
      </c>
      <c r="K1333" s="195" t="str">
        <f>IF(SP_NORTE!M1336="","*",SP_NORTE!M1336)</f>
        <v>*</v>
      </c>
      <c r="L1333" s="195" t="str">
        <f>IF(SP_NORTE!N1336="","*",SP_NORTE!N1336)</f>
        <v>*</v>
      </c>
      <c r="M1333" s="196" t="str">
        <f>IF(SP_NORTE!J1336="","*",SP_NORTE!J1336)</f>
        <v>*</v>
      </c>
      <c r="N1333" s="204" t="str">
        <f>IF(SP_NORTE!K1336="","*",SP_NORTE!K1336)</f>
        <v>*</v>
      </c>
      <c r="O1333" s="204" t="str">
        <f>IF(SP_NORTE!L1336="","*",SP_NORTE!L1336)</f>
        <v>*</v>
      </c>
      <c r="P1333" s="203" t="str">
        <f>IF(SP_NORTE!O1336="","*",SP_NORTE!O1336)</f>
        <v>*</v>
      </c>
      <c r="Q1333" s="203" t="str">
        <f>IF(SP_NORTE!P1336="","*",SP_NORTE!P1336)</f>
        <v>*</v>
      </c>
      <c r="R1333" s="205" t="str">
        <f>IF(SP_NORTE!Q1336="","*",CONCATENATE(SP_NORTE!Q1336," ",SP_NORTE!R1336))</f>
        <v>*</v>
      </c>
      <c r="S1333" s="205" t="str">
        <f>IF(SP_NORTE!V1336="","*",SP_NORTE!V1336)</f>
        <v>*</v>
      </c>
      <c r="T1333" s="205" t="str">
        <f>IF(SP_NORTE!W1336="","*",SP_NORTE!W1336)</f>
        <v>*</v>
      </c>
      <c r="U1333" s="193" t="str">
        <f ca="1">_xlfn.XLOOKUP(G1333&amp;$U$2,BS_CONTROLE[CHAVE],BS_CONTROLE[Quantidade_11],"-")</f>
        <v>-</v>
      </c>
      <c r="V1333" s="193" t="str">
        <f ca="1">_xlfn.XLOOKUP(G1333&amp;$V$2,BS_CONTROLE[CHAVE],BS_CONTROLE[Quantidade_11],"-")</f>
        <v>-</v>
      </c>
      <c r="W1333" s="193" t="str">
        <f ca="1">_xlfn.XLOOKUP(G1333&amp;$W$2,BS_CONTROLE[CHAVE],BS_CONTROLE[Quantidade_11],"-")</f>
        <v>-</v>
      </c>
    </row>
    <row r="1334" spans="1:23" s="101" customFormat="1" hidden="1">
      <c r="A1334" s="206" t="str">
        <f>IF(SP_NORTE!Y1337="","*",SP_NORTE!Y1337)</f>
        <v>*</v>
      </c>
      <c r="B1334" s="206" t="str">
        <f>IF(SP_NORTE!X1337="","*",SP_NORTE!X1337)</f>
        <v>*</v>
      </c>
      <c r="C1334" s="206" t="str">
        <f>IF(SP_NORTE!Z1337="","*",SP_NORTE!Z1337)</f>
        <v>*</v>
      </c>
      <c r="D1334" s="195" t="str">
        <f>IF(SP_NORTE!S1337="","*",SP_NORTE!S1337)</f>
        <v>*</v>
      </c>
      <c r="E1334" s="195" t="str">
        <f>IF(SP_NORTE!T1337="","*",SP_NORTE!T1337)</f>
        <v>*</v>
      </c>
      <c r="F1334" s="205" t="str">
        <f>IF(SP_NORTE!B1337="","*",SP_NORTE!B1337)</f>
        <v>*</v>
      </c>
      <c r="G1334" s="205" t="str">
        <f>IF(SP_NORTE!D1337="","*",SP_NORTE!D1337)</f>
        <v>*</v>
      </c>
      <c r="H1334" s="205" t="str">
        <f>IF(SP_NORTE!F1337="","*",SP_NORTE!F1337)</f>
        <v>*</v>
      </c>
      <c r="I1334" s="205" t="str">
        <f>IF(SP_NORTE!H1337="","*",SP_NORTE!H1337)</f>
        <v>*</v>
      </c>
      <c r="J1334" s="205" t="str">
        <f>IF(SP_NORTE!I1337="","*",SP_NORTE!I1337)</f>
        <v>*</v>
      </c>
      <c r="K1334" s="195" t="str">
        <f>IF(SP_NORTE!M1337="","*",SP_NORTE!M1337)</f>
        <v>*</v>
      </c>
      <c r="L1334" s="195" t="str">
        <f>IF(SP_NORTE!N1337="","*",SP_NORTE!N1337)</f>
        <v>*</v>
      </c>
      <c r="M1334" s="196" t="str">
        <f>IF(SP_NORTE!J1337="","*",SP_NORTE!J1337)</f>
        <v>*</v>
      </c>
      <c r="N1334" s="204" t="str">
        <f>IF(SP_NORTE!K1337="","*",SP_NORTE!K1337)</f>
        <v>*</v>
      </c>
      <c r="O1334" s="204" t="str">
        <f>IF(SP_NORTE!L1337="","*",SP_NORTE!L1337)</f>
        <v>*</v>
      </c>
      <c r="P1334" s="203" t="str">
        <f>IF(SP_NORTE!O1337="","*",SP_NORTE!O1337)</f>
        <v>*</v>
      </c>
      <c r="Q1334" s="203" t="str">
        <f>IF(SP_NORTE!P1337="","*",SP_NORTE!P1337)</f>
        <v>*</v>
      </c>
      <c r="R1334" s="205" t="str">
        <f>IF(SP_NORTE!Q1337="","*",CONCATENATE(SP_NORTE!Q1337," ",SP_NORTE!R1337))</f>
        <v>*</v>
      </c>
      <c r="S1334" s="205" t="str">
        <f>IF(SP_NORTE!V1337="","*",SP_NORTE!V1337)</f>
        <v>*</v>
      </c>
      <c r="T1334" s="205" t="str">
        <f>IF(SP_NORTE!W1337="","*",SP_NORTE!W1337)</f>
        <v>*</v>
      </c>
      <c r="U1334" s="193" t="str">
        <f ca="1">_xlfn.XLOOKUP(G1334&amp;$U$2,BS_CONTROLE[CHAVE],BS_CONTROLE[Quantidade_11],"-")</f>
        <v>-</v>
      </c>
      <c r="V1334" s="193" t="str">
        <f ca="1">_xlfn.XLOOKUP(G1334&amp;$V$2,BS_CONTROLE[CHAVE],BS_CONTROLE[Quantidade_11],"-")</f>
        <v>-</v>
      </c>
      <c r="W1334" s="193" t="str">
        <f ca="1">_xlfn.XLOOKUP(G1334&amp;$W$2,BS_CONTROLE[CHAVE],BS_CONTROLE[Quantidade_11],"-")</f>
        <v>-</v>
      </c>
    </row>
    <row r="1335" spans="1:23" s="101" customFormat="1" hidden="1">
      <c r="A1335" s="206" t="str">
        <f>IF(SP_NORTE!Y1338="","*",SP_NORTE!Y1338)</f>
        <v>*</v>
      </c>
      <c r="B1335" s="206" t="str">
        <f>IF(SP_NORTE!X1338="","*",SP_NORTE!X1338)</f>
        <v>*</v>
      </c>
      <c r="C1335" s="206" t="str">
        <f>IF(SP_NORTE!Z1338="","*",SP_NORTE!Z1338)</f>
        <v>*</v>
      </c>
      <c r="D1335" s="195" t="str">
        <f>IF(SP_NORTE!S1338="","*",SP_NORTE!S1338)</f>
        <v>*</v>
      </c>
      <c r="E1335" s="195" t="str">
        <f>IF(SP_NORTE!T1338="","*",SP_NORTE!T1338)</f>
        <v>*</v>
      </c>
      <c r="F1335" s="205" t="str">
        <f>IF(SP_NORTE!B1338="","*",SP_NORTE!B1338)</f>
        <v>*</v>
      </c>
      <c r="G1335" s="205" t="str">
        <f>IF(SP_NORTE!D1338="","*",SP_NORTE!D1338)</f>
        <v>*</v>
      </c>
      <c r="H1335" s="205" t="str">
        <f>IF(SP_NORTE!F1338="","*",SP_NORTE!F1338)</f>
        <v>*</v>
      </c>
      <c r="I1335" s="205" t="str">
        <f>IF(SP_NORTE!H1338="","*",SP_NORTE!H1338)</f>
        <v>*</v>
      </c>
      <c r="J1335" s="205" t="str">
        <f>IF(SP_NORTE!I1338="","*",SP_NORTE!I1338)</f>
        <v>*</v>
      </c>
      <c r="K1335" s="195" t="str">
        <f>IF(SP_NORTE!M1338="","*",SP_NORTE!M1338)</f>
        <v>*</v>
      </c>
      <c r="L1335" s="195" t="str">
        <f>IF(SP_NORTE!N1338="","*",SP_NORTE!N1338)</f>
        <v>*</v>
      </c>
      <c r="M1335" s="196" t="str">
        <f>IF(SP_NORTE!J1338="","*",SP_NORTE!J1338)</f>
        <v>*</v>
      </c>
      <c r="N1335" s="204" t="str">
        <f>IF(SP_NORTE!K1338="","*",SP_NORTE!K1338)</f>
        <v>*</v>
      </c>
      <c r="O1335" s="204" t="str">
        <f>IF(SP_NORTE!L1338="","*",SP_NORTE!L1338)</f>
        <v>*</v>
      </c>
      <c r="P1335" s="203" t="str">
        <f>IF(SP_NORTE!O1338="","*",SP_NORTE!O1338)</f>
        <v>*</v>
      </c>
      <c r="Q1335" s="203" t="str">
        <f>IF(SP_NORTE!P1338="","*",SP_NORTE!P1338)</f>
        <v>*</v>
      </c>
      <c r="R1335" s="205" t="str">
        <f>IF(SP_NORTE!Q1338="","*",CONCATENATE(SP_NORTE!Q1338," ",SP_NORTE!R1338))</f>
        <v>*</v>
      </c>
      <c r="S1335" s="205" t="str">
        <f>IF(SP_NORTE!V1338="","*",SP_NORTE!V1338)</f>
        <v>*</v>
      </c>
      <c r="T1335" s="205" t="str">
        <f>IF(SP_NORTE!W1338="","*",SP_NORTE!W1338)</f>
        <v>*</v>
      </c>
      <c r="U1335" s="193" t="str">
        <f ca="1">_xlfn.XLOOKUP(G1335&amp;$U$2,BS_CONTROLE[CHAVE],BS_CONTROLE[Quantidade_11],"-")</f>
        <v>-</v>
      </c>
      <c r="V1335" s="193" t="str">
        <f ca="1">_xlfn.XLOOKUP(G1335&amp;$V$2,BS_CONTROLE[CHAVE],BS_CONTROLE[Quantidade_11],"-")</f>
        <v>-</v>
      </c>
      <c r="W1335" s="193" t="str">
        <f ca="1">_xlfn.XLOOKUP(G1335&amp;$W$2,BS_CONTROLE[CHAVE],BS_CONTROLE[Quantidade_11],"-")</f>
        <v>-</v>
      </c>
    </row>
    <row r="1336" spans="1:23" s="101" customFormat="1" hidden="1">
      <c r="A1336" s="206" t="str">
        <f>IF(SP_NORTE!Y1339="","*",SP_NORTE!Y1339)</f>
        <v>*</v>
      </c>
      <c r="B1336" s="206" t="str">
        <f>IF(SP_NORTE!X1339="","*",SP_NORTE!X1339)</f>
        <v>*</v>
      </c>
      <c r="C1336" s="206" t="str">
        <f>IF(SP_NORTE!Z1339="","*",SP_NORTE!Z1339)</f>
        <v>*</v>
      </c>
      <c r="D1336" s="195" t="str">
        <f>IF(SP_NORTE!S1339="","*",SP_NORTE!S1339)</f>
        <v>*</v>
      </c>
      <c r="E1336" s="195" t="str">
        <f>IF(SP_NORTE!T1339="","*",SP_NORTE!T1339)</f>
        <v>*</v>
      </c>
      <c r="F1336" s="205" t="str">
        <f>IF(SP_NORTE!B1339="","*",SP_NORTE!B1339)</f>
        <v>*</v>
      </c>
      <c r="G1336" s="205" t="str">
        <f>IF(SP_NORTE!D1339="","*",SP_NORTE!D1339)</f>
        <v>*</v>
      </c>
      <c r="H1336" s="205" t="str">
        <f>IF(SP_NORTE!F1339="","*",SP_NORTE!F1339)</f>
        <v>*</v>
      </c>
      <c r="I1336" s="205" t="str">
        <f>IF(SP_NORTE!H1339="","*",SP_NORTE!H1339)</f>
        <v>*</v>
      </c>
      <c r="J1336" s="205" t="str">
        <f>IF(SP_NORTE!I1339="","*",SP_NORTE!I1339)</f>
        <v>*</v>
      </c>
      <c r="K1336" s="195" t="str">
        <f>IF(SP_NORTE!M1339="","*",SP_NORTE!M1339)</f>
        <v>*</v>
      </c>
      <c r="L1336" s="195" t="str">
        <f>IF(SP_NORTE!N1339="","*",SP_NORTE!N1339)</f>
        <v>*</v>
      </c>
      <c r="M1336" s="196" t="str">
        <f>IF(SP_NORTE!J1339="","*",SP_NORTE!J1339)</f>
        <v>*</v>
      </c>
      <c r="N1336" s="204" t="str">
        <f>IF(SP_NORTE!K1339="","*",SP_NORTE!K1339)</f>
        <v>*</v>
      </c>
      <c r="O1336" s="204" t="str">
        <f>IF(SP_NORTE!L1339="","*",SP_NORTE!L1339)</f>
        <v>*</v>
      </c>
      <c r="P1336" s="203" t="str">
        <f>IF(SP_NORTE!O1339="","*",SP_NORTE!O1339)</f>
        <v>*</v>
      </c>
      <c r="Q1336" s="203" t="str">
        <f>IF(SP_NORTE!P1339="","*",SP_NORTE!P1339)</f>
        <v>*</v>
      </c>
      <c r="R1336" s="205" t="str">
        <f>IF(SP_NORTE!Q1339="","*",CONCATENATE(SP_NORTE!Q1339," ",SP_NORTE!R1339))</f>
        <v>*</v>
      </c>
      <c r="S1336" s="205" t="str">
        <f>IF(SP_NORTE!V1339="","*",SP_NORTE!V1339)</f>
        <v>*</v>
      </c>
      <c r="T1336" s="205" t="str">
        <f>IF(SP_NORTE!W1339="","*",SP_NORTE!W1339)</f>
        <v>*</v>
      </c>
      <c r="U1336" s="193" t="str">
        <f ca="1">_xlfn.XLOOKUP(G1336&amp;$U$2,BS_CONTROLE[CHAVE],BS_CONTROLE[Quantidade_11],"-")</f>
        <v>-</v>
      </c>
      <c r="V1336" s="193" t="str">
        <f ca="1">_xlfn.XLOOKUP(G1336&amp;$V$2,BS_CONTROLE[CHAVE],BS_CONTROLE[Quantidade_11],"-")</f>
        <v>-</v>
      </c>
      <c r="W1336" s="193" t="str">
        <f ca="1">_xlfn.XLOOKUP(G1336&amp;$W$2,BS_CONTROLE[CHAVE],BS_CONTROLE[Quantidade_11],"-")</f>
        <v>-</v>
      </c>
    </row>
    <row r="1337" spans="1:23" s="101" customFormat="1" hidden="1">
      <c r="A1337" s="206" t="str">
        <f>IF(SP_NORTE!Y1340="","*",SP_NORTE!Y1340)</f>
        <v>*</v>
      </c>
      <c r="B1337" s="206" t="str">
        <f>IF(SP_NORTE!X1340="","*",SP_NORTE!X1340)</f>
        <v>*</v>
      </c>
      <c r="C1337" s="206" t="str">
        <f>IF(SP_NORTE!Z1340="","*",SP_NORTE!Z1340)</f>
        <v>*</v>
      </c>
      <c r="D1337" s="195" t="str">
        <f>IF(SP_NORTE!S1340="","*",SP_NORTE!S1340)</f>
        <v>*</v>
      </c>
      <c r="E1337" s="195" t="str">
        <f>IF(SP_NORTE!T1340="","*",SP_NORTE!T1340)</f>
        <v>*</v>
      </c>
      <c r="F1337" s="205" t="str">
        <f>IF(SP_NORTE!B1340="","*",SP_NORTE!B1340)</f>
        <v>*</v>
      </c>
      <c r="G1337" s="205" t="str">
        <f>IF(SP_NORTE!D1340="","*",SP_NORTE!D1340)</f>
        <v>*</v>
      </c>
      <c r="H1337" s="205" t="str">
        <f>IF(SP_NORTE!F1340="","*",SP_NORTE!F1340)</f>
        <v>*</v>
      </c>
      <c r="I1337" s="205" t="str">
        <f>IF(SP_NORTE!H1340="","*",SP_NORTE!H1340)</f>
        <v>*</v>
      </c>
      <c r="J1337" s="205" t="str">
        <f>IF(SP_NORTE!I1340="","*",SP_NORTE!I1340)</f>
        <v>*</v>
      </c>
      <c r="K1337" s="195" t="str">
        <f>IF(SP_NORTE!M1340="","*",SP_NORTE!M1340)</f>
        <v>*</v>
      </c>
      <c r="L1337" s="195" t="str">
        <f>IF(SP_NORTE!N1340="","*",SP_NORTE!N1340)</f>
        <v>*</v>
      </c>
      <c r="M1337" s="196" t="str">
        <f>IF(SP_NORTE!J1340="","*",SP_NORTE!J1340)</f>
        <v>*</v>
      </c>
      <c r="N1337" s="204" t="str">
        <f>IF(SP_NORTE!K1340="","*",SP_NORTE!K1340)</f>
        <v>*</v>
      </c>
      <c r="O1337" s="204" t="str">
        <f>IF(SP_NORTE!L1340="","*",SP_NORTE!L1340)</f>
        <v>*</v>
      </c>
      <c r="P1337" s="203" t="str">
        <f>IF(SP_NORTE!O1340="","*",SP_NORTE!O1340)</f>
        <v>*</v>
      </c>
      <c r="Q1337" s="203" t="str">
        <f>IF(SP_NORTE!P1340="","*",SP_NORTE!P1340)</f>
        <v>*</v>
      </c>
      <c r="R1337" s="205" t="str">
        <f>IF(SP_NORTE!Q1340="","*",CONCATENATE(SP_NORTE!Q1340," ",SP_NORTE!R1340))</f>
        <v>*</v>
      </c>
      <c r="S1337" s="205" t="str">
        <f>IF(SP_NORTE!V1340="","*",SP_NORTE!V1340)</f>
        <v>*</v>
      </c>
      <c r="T1337" s="205" t="str">
        <f>IF(SP_NORTE!W1340="","*",SP_NORTE!W1340)</f>
        <v>*</v>
      </c>
      <c r="U1337" s="193" t="str">
        <f ca="1">_xlfn.XLOOKUP(G1337&amp;$U$2,BS_CONTROLE[CHAVE],BS_CONTROLE[Quantidade_11],"-")</f>
        <v>-</v>
      </c>
      <c r="V1337" s="193" t="str">
        <f ca="1">_xlfn.XLOOKUP(G1337&amp;$V$2,BS_CONTROLE[CHAVE],BS_CONTROLE[Quantidade_11],"-")</f>
        <v>-</v>
      </c>
      <c r="W1337" s="193" t="str">
        <f ca="1">_xlfn.XLOOKUP(G1337&amp;$W$2,BS_CONTROLE[CHAVE],BS_CONTROLE[Quantidade_11],"-")</f>
        <v>-</v>
      </c>
    </row>
    <row r="1338" spans="1:23" s="101" customFormat="1" hidden="1">
      <c r="A1338" s="206" t="str">
        <f>IF(SP_NORTE!Y1341="","*",SP_NORTE!Y1341)</f>
        <v>*</v>
      </c>
      <c r="B1338" s="206" t="str">
        <f>IF(SP_NORTE!X1341="","*",SP_NORTE!X1341)</f>
        <v>*</v>
      </c>
      <c r="C1338" s="206" t="str">
        <f>IF(SP_NORTE!Z1341="","*",SP_NORTE!Z1341)</f>
        <v>*</v>
      </c>
      <c r="D1338" s="195" t="str">
        <f>IF(SP_NORTE!S1341="","*",SP_NORTE!S1341)</f>
        <v>*</v>
      </c>
      <c r="E1338" s="195" t="str">
        <f>IF(SP_NORTE!T1341="","*",SP_NORTE!T1341)</f>
        <v>*</v>
      </c>
      <c r="F1338" s="205" t="str">
        <f>IF(SP_NORTE!B1341="","*",SP_NORTE!B1341)</f>
        <v>*</v>
      </c>
      <c r="G1338" s="205" t="str">
        <f>IF(SP_NORTE!D1341="","*",SP_NORTE!D1341)</f>
        <v>*</v>
      </c>
      <c r="H1338" s="205" t="str">
        <f>IF(SP_NORTE!F1341="","*",SP_NORTE!F1341)</f>
        <v>*</v>
      </c>
      <c r="I1338" s="205" t="str">
        <f>IF(SP_NORTE!H1341="","*",SP_NORTE!H1341)</f>
        <v>*</v>
      </c>
      <c r="J1338" s="205" t="str">
        <f>IF(SP_NORTE!I1341="","*",SP_NORTE!I1341)</f>
        <v>*</v>
      </c>
      <c r="K1338" s="195" t="str">
        <f>IF(SP_NORTE!M1341="","*",SP_NORTE!M1341)</f>
        <v>*</v>
      </c>
      <c r="L1338" s="195" t="str">
        <f>IF(SP_NORTE!N1341="","*",SP_NORTE!N1341)</f>
        <v>*</v>
      </c>
      <c r="M1338" s="196" t="str">
        <f>IF(SP_NORTE!J1341="","*",SP_NORTE!J1341)</f>
        <v>*</v>
      </c>
      <c r="N1338" s="204" t="str">
        <f>IF(SP_NORTE!K1341="","*",SP_NORTE!K1341)</f>
        <v>*</v>
      </c>
      <c r="O1338" s="204" t="str">
        <f>IF(SP_NORTE!L1341="","*",SP_NORTE!L1341)</f>
        <v>*</v>
      </c>
      <c r="P1338" s="203" t="str">
        <f>IF(SP_NORTE!O1341="","*",SP_NORTE!O1341)</f>
        <v>*</v>
      </c>
      <c r="Q1338" s="203" t="str">
        <f>IF(SP_NORTE!P1341="","*",SP_NORTE!P1341)</f>
        <v>*</v>
      </c>
      <c r="R1338" s="205" t="str">
        <f>IF(SP_NORTE!Q1341="","*",CONCATENATE(SP_NORTE!Q1341," ",SP_NORTE!R1341))</f>
        <v>*</v>
      </c>
      <c r="S1338" s="205" t="str">
        <f>IF(SP_NORTE!V1341="","*",SP_NORTE!V1341)</f>
        <v>*</v>
      </c>
      <c r="T1338" s="205" t="str">
        <f>IF(SP_NORTE!W1341="","*",SP_NORTE!W1341)</f>
        <v>*</v>
      </c>
      <c r="U1338" s="193" t="str">
        <f ca="1">_xlfn.XLOOKUP(G1338&amp;$U$2,BS_CONTROLE[CHAVE],BS_CONTROLE[Quantidade_11],"-")</f>
        <v>-</v>
      </c>
      <c r="V1338" s="193" t="str">
        <f ca="1">_xlfn.XLOOKUP(G1338&amp;$V$2,BS_CONTROLE[CHAVE],BS_CONTROLE[Quantidade_11],"-")</f>
        <v>-</v>
      </c>
      <c r="W1338" s="193" t="str">
        <f ca="1">_xlfn.XLOOKUP(G1338&amp;$W$2,BS_CONTROLE[CHAVE],BS_CONTROLE[Quantidade_11],"-")</f>
        <v>-</v>
      </c>
    </row>
    <row r="1339" spans="1:23" s="101" customFormat="1" hidden="1">
      <c r="A1339" s="206" t="str">
        <f>IF(SP_NORTE!Y1342="","*",SP_NORTE!Y1342)</f>
        <v>*</v>
      </c>
      <c r="B1339" s="206" t="str">
        <f>IF(SP_NORTE!X1342="","*",SP_NORTE!X1342)</f>
        <v>*</v>
      </c>
      <c r="C1339" s="206" t="str">
        <f>IF(SP_NORTE!Z1342="","*",SP_NORTE!Z1342)</f>
        <v>*</v>
      </c>
      <c r="D1339" s="195" t="str">
        <f>IF(SP_NORTE!S1342="","*",SP_NORTE!S1342)</f>
        <v>*</v>
      </c>
      <c r="E1339" s="195" t="str">
        <f>IF(SP_NORTE!T1342="","*",SP_NORTE!T1342)</f>
        <v>*</v>
      </c>
      <c r="F1339" s="205" t="str">
        <f>IF(SP_NORTE!B1342="","*",SP_NORTE!B1342)</f>
        <v>*</v>
      </c>
      <c r="G1339" s="205" t="str">
        <f>IF(SP_NORTE!D1342="","*",SP_NORTE!D1342)</f>
        <v>*</v>
      </c>
      <c r="H1339" s="205" t="str">
        <f>IF(SP_NORTE!F1342="","*",SP_NORTE!F1342)</f>
        <v>*</v>
      </c>
      <c r="I1339" s="205" t="str">
        <f>IF(SP_NORTE!H1342="","*",SP_NORTE!H1342)</f>
        <v>*</v>
      </c>
      <c r="J1339" s="205" t="str">
        <f>IF(SP_NORTE!I1342="","*",SP_NORTE!I1342)</f>
        <v>*</v>
      </c>
      <c r="K1339" s="195" t="str">
        <f>IF(SP_NORTE!M1342="","*",SP_NORTE!M1342)</f>
        <v>*</v>
      </c>
      <c r="L1339" s="195" t="str">
        <f>IF(SP_NORTE!N1342="","*",SP_NORTE!N1342)</f>
        <v>*</v>
      </c>
      <c r="M1339" s="196" t="str">
        <f>IF(SP_NORTE!J1342="","*",SP_NORTE!J1342)</f>
        <v>*</v>
      </c>
      <c r="N1339" s="204" t="str">
        <f>IF(SP_NORTE!K1342="","*",SP_NORTE!K1342)</f>
        <v>*</v>
      </c>
      <c r="O1339" s="204" t="str">
        <f>IF(SP_NORTE!L1342="","*",SP_NORTE!L1342)</f>
        <v>*</v>
      </c>
      <c r="P1339" s="203" t="str">
        <f>IF(SP_NORTE!O1342="","*",SP_NORTE!O1342)</f>
        <v>*</v>
      </c>
      <c r="Q1339" s="203" t="str">
        <f>IF(SP_NORTE!P1342="","*",SP_NORTE!P1342)</f>
        <v>*</v>
      </c>
      <c r="R1339" s="205" t="str">
        <f>IF(SP_NORTE!Q1342="","*",CONCATENATE(SP_NORTE!Q1342," ",SP_NORTE!R1342))</f>
        <v>*</v>
      </c>
      <c r="S1339" s="205" t="str">
        <f>IF(SP_NORTE!V1342="","*",SP_NORTE!V1342)</f>
        <v>*</v>
      </c>
      <c r="T1339" s="205" t="str">
        <f>IF(SP_NORTE!W1342="","*",SP_NORTE!W1342)</f>
        <v>*</v>
      </c>
      <c r="U1339" s="193" t="str">
        <f ca="1">_xlfn.XLOOKUP(G1339&amp;$U$2,BS_CONTROLE[CHAVE],BS_CONTROLE[Quantidade_11],"-")</f>
        <v>-</v>
      </c>
      <c r="V1339" s="193" t="str">
        <f ca="1">_xlfn.XLOOKUP(G1339&amp;$V$2,BS_CONTROLE[CHAVE],BS_CONTROLE[Quantidade_11],"-")</f>
        <v>-</v>
      </c>
      <c r="W1339" s="193" t="str">
        <f ca="1">_xlfn.XLOOKUP(G1339&amp;$W$2,BS_CONTROLE[CHAVE],BS_CONTROLE[Quantidade_11],"-")</f>
        <v>-</v>
      </c>
    </row>
    <row r="1340" spans="1:23" s="101" customFormat="1" hidden="1">
      <c r="A1340" s="206" t="str">
        <f>IF(SP_NORTE!Y1343="","*",SP_NORTE!Y1343)</f>
        <v>*</v>
      </c>
      <c r="B1340" s="206" t="str">
        <f>IF(SP_NORTE!X1343="","*",SP_NORTE!X1343)</f>
        <v>*</v>
      </c>
      <c r="C1340" s="206" t="str">
        <f>IF(SP_NORTE!Z1343="","*",SP_NORTE!Z1343)</f>
        <v>*</v>
      </c>
      <c r="D1340" s="195" t="str">
        <f>IF(SP_NORTE!S1343="","*",SP_NORTE!S1343)</f>
        <v>*</v>
      </c>
      <c r="E1340" s="195" t="str">
        <f>IF(SP_NORTE!T1343="","*",SP_NORTE!T1343)</f>
        <v>*</v>
      </c>
      <c r="F1340" s="205" t="str">
        <f>IF(SP_NORTE!B1343="","*",SP_NORTE!B1343)</f>
        <v>*</v>
      </c>
      <c r="G1340" s="205" t="str">
        <f>IF(SP_NORTE!D1343="","*",SP_NORTE!D1343)</f>
        <v>*</v>
      </c>
      <c r="H1340" s="205" t="str">
        <f>IF(SP_NORTE!F1343="","*",SP_NORTE!F1343)</f>
        <v>*</v>
      </c>
      <c r="I1340" s="205" t="str">
        <f>IF(SP_NORTE!H1343="","*",SP_NORTE!H1343)</f>
        <v>*</v>
      </c>
      <c r="J1340" s="205" t="str">
        <f>IF(SP_NORTE!I1343="","*",SP_NORTE!I1343)</f>
        <v>*</v>
      </c>
      <c r="K1340" s="195" t="str">
        <f>IF(SP_NORTE!M1343="","*",SP_NORTE!M1343)</f>
        <v>*</v>
      </c>
      <c r="L1340" s="195" t="str">
        <f>IF(SP_NORTE!N1343="","*",SP_NORTE!N1343)</f>
        <v>*</v>
      </c>
      <c r="M1340" s="196" t="str">
        <f>IF(SP_NORTE!J1343="","*",SP_NORTE!J1343)</f>
        <v>*</v>
      </c>
      <c r="N1340" s="204" t="str">
        <f>IF(SP_NORTE!K1343="","*",SP_NORTE!K1343)</f>
        <v>*</v>
      </c>
      <c r="O1340" s="204" t="str">
        <f>IF(SP_NORTE!L1343="","*",SP_NORTE!L1343)</f>
        <v>*</v>
      </c>
      <c r="P1340" s="203" t="str">
        <f>IF(SP_NORTE!O1343="","*",SP_NORTE!O1343)</f>
        <v>*</v>
      </c>
      <c r="Q1340" s="203" t="str">
        <f>IF(SP_NORTE!P1343="","*",SP_NORTE!P1343)</f>
        <v>*</v>
      </c>
      <c r="R1340" s="205" t="str">
        <f>IF(SP_NORTE!Q1343="","*",CONCATENATE(SP_NORTE!Q1343," ",SP_NORTE!R1343))</f>
        <v>*</v>
      </c>
      <c r="S1340" s="205" t="str">
        <f>IF(SP_NORTE!V1343="","*",SP_NORTE!V1343)</f>
        <v>*</v>
      </c>
      <c r="T1340" s="205" t="str">
        <f>IF(SP_NORTE!W1343="","*",SP_NORTE!W1343)</f>
        <v>*</v>
      </c>
      <c r="U1340" s="193" t="str">
        <f ca="1">_xlfn.XLOOKUP(G1340&amp;$U$2,BS_CONTROLE[CHAVE],BS_CONTROLE[Quantidade_11],"-")</f>
        <v>-</v>
      </c>
      <c r="V1340" s="193" t="str">
        <f ca="1">_xlfn.XLOOKUP(G1340&amp;$V$2,BS_CONTROLE[CHAVE],BS_CONTROLE[Quantidade_11],"-")</f>
        <v>-</v>
      </c>
      <c r="W1340" s="193" t="str">
        <f ca="1">_xlfn.XLOOKUP(G1340&amp;$W$2,BS_CONTROLE[CHAVE],BS_CONTROLE[Quantidade_11],"-")</f>
        <v>-</v>
      </c>
    </row>
    <row r="1341" spans="1:23" s="101" customFormat="1" hidden="1">
      <c r="A1341" s="206" t="str">
        <f>IF(SP_NORTE!Y1344="","*",SP_NORTE!Y1344)</f>
        <v>*</v>
      </c>
      <c r="B1341" s="206" t="str">
        <f>IF(SP_NORTE!X1344="","*",SP_NORTE!X1344)</f>
        <v>*</v>
      </c>
      <c r="C1341" s="206" t="str">
        <f>IF(SP_NORTE!Z1344="","*",SP_NORTE!Z1344)</f>
        <v>*</v>
      </c>
      <c r="D1341" s="195" t="str">
        <f>IF(SP_NORTE!S1344="","*",SP_NORTE!S1344)</f>
        <v>*</v>
      </c>
      <c r="E1341" s="195" t="str">
        <f>IF(SP_NORTE!T1344="","*",SP_NORTE!T1344)</f>
        <v>*</v>
      </c>
      <c r="F1341" s="205" t="str">
        <f>IF(SP_NORTE!B1344="","*",SP_NORTE!B1344)</f>
        <v>*</v>
      </c>
      <c r="G1341" s="205" t="str">
        <f>IF(SP_NORTE!D1344="","*",SP_NORTE!D1344)</f>
        <v>*</v>
      </c>
      <c r="H1341" s="205" t="str">
        <f>IF(SP_NORTE!F1344="","*",SP_NORTE!F1344)</f>
        <v>*</v>
      </c>
      <c r="I1341" s="205" t="str">
        <f>IF(SP_NORTE!H1344="","*",SP_NORTE!H1344)</f>
        <v>*</v>
      </c>
      <c r="J1341" s="205" t="str">
        <f>IF(SP_NORTE!I1344="","*",SP_NORTE!I1344)</f>
        <v>*</v>
      </c>
      <c r="K1341" s="195" t="str">
        <f>IF(SP_NORTE!M1344="","*",SP_NORTE!M1344)</f>
        <v>*</v>
      </c>
      <c r="L1341" s="195" t="str">
        <f>IF(SP_NORTE!N1344="","*",SP_NORTE!N1344)</f>
        <v>*</v>
      </c>
      <c r="M1341" s="196" t="str">
        <f>IF(SP_NORTE!J1344="","*",SP_NORTE!J1344)</f>
        <v>*</v>
      </c>
      <c r="N1341" s="204" t="str">
        <f>IF(SP_NORTE!K1344="","*",SP_NORTE!K1344)</f>
        <v>*</v>
      </c>
      <c r="O1341" s="204" t="str">
        <f>IF(SP_NORTE!L1344="","*",SP_NORTE!L1344)</f>
        <v>*</v>
      </c>
      <c r="P1341" s="203" t="str">
        <f>IF(SP_NORTE!O1344="","*",SP_NORTE!O1344)</f>
        <v>*</v>
      </c>
      <c r="Q1341" s="203" t="str">
        <f>IF(SP_NORTE!P1344="","*",SP_NORTE!P1344)</f>
        <v>*</v>
      </c>
      <c r="R1341" s="205" t="str">
        <f>IF(SP_NORTE!Q1344="","*",CONCATENATE(SP_NORTE!Q1344," ",SP_NORTE!R1344))</f>
        <v>*</v>
      </c>
      <c r="S1341" s="205" t="str">
        <f>IF(SP_NORTE!V1344="","*",SP_NORTE!V1344)</f>
        <v>*</v>
      </c>
      <c r="T1341" s="205" t="str">
        <f>IF(SP_NORTE!W1344="","*",SP_NORTE!W1344)</f>
        <v>*</v>
      </c>
      <c r="U1341" s="193" t="str">
        <f ca="1">_xlfn.XLOOKUP(G1341&amp;$U$2,BS_CONTROLE[CHAVE],BS_CONTROLE[Quantidade_11],"-")</f>
        <v>-</v>
      </c>
      <c r="V1341" s="193" t="str">
        <f ca="1">_xlfn.XLOOKUP(G1341&amp;$V$2,BS_CONTROLE[CHAVE],BS_CONTROLE[Quantidade_11],"-")</f>
        <v>-</v>
      </c>
      <c r="W1341" s="193" t="str">
        <f ca="1">_xlfn.XLOOKUP(G1341&amp;$W$2,BS_CONTROLE[CHAVE],BS_CONTROLE[Quantidade_11],"-")</f>
        <v>-</v>
      </c>
    </row>
    <row r="1342" spans="1:23" s="101" customFormat="1" hidden="1">
      <c r="A1342" s="206" t="str">
        <f>IF(SP_NORTE!Y1345="","*",SP_NORTE!Y1345)</f>
        <v>*</v>
      </c>
      <c r="B1342" s="206" t="str">
        <f>IF(SP_NORTE!X1345="","*",SP_NORTE!X1345)</f>
        <v>*</v>
      </c>
      <c r="C1342" s="206" t="str">
        <f>IF(SP_NORTE!Z1345="","*",SP_NORTE!Z1345)</f>
        <v>*</v>
      </c>
      <c r="D1342" s="195" t="str">
        <f>IF(SP_NORTE!S1345="","*",SP_NORTE!S1345)</f>
        <v>*</v>
      </c>
      <c r="E1342" s="195" t="str">
        <f>IF(SP_NORTE!T1345="","*",SP_NORTE!T1345)</f>
        <v>*</v>
      </c>
      <c r="F1342" s="205" t="str">
        <f>IF(SP_NORTE!B1345="","*",SP_NORTE!B1345)</f>
        <v>*</v>
      </c>
      <c r="G1342" s="205" t="str">
        <f>IF(SP_NORTE!D1345="","*",SP_NORTE!D1345)</f>
        <v>*</v>
      </c>
      <c r="H1342" s="205" t="str">
        <f>IF(SP_NORTE!F1345="","*",SP_NORTE!F1345)</f>
        <v>*</v>
      </c>
      <c r="I1342" s="205" t="str">
        <f>IF(SP_NORTE!H1345="","*",SP_NORTE!H1345)</f>
        <v>*</v>
      </c>
      <c r="J1342" s="205" t="str">
        <f>IF(SP_NORTE!I1345="","*",SP_NORTE!I1345)</f>
        <v>*</v>
      </c>
      <c r="K1342" s="195" t="str">
        <f>IF(SP_NORTE!M1345="","*",SP_NORTE!M1345)</f>
        <v>*</v>
      </c>
      <c r="L1342" s="195" t="str">
        <f>IF(SP_NORTE!N1345="","*",SP_NORTE!N1345)</f>
        <v>*</v>
      </c>
      <c r="M1342" s="196" t="str">
        <f>IF(SP_NORTE!J1345="","*",SP_NORTE!J1345)</f>
        <v>*</v>
      </c>
      <c r="N1342" s="204" t="str">
        <f>IF(SP_NORTE!K1345="","*",SP_NORTE!K1345)</f>
        <v>*</v>
      </c>
      <c r="O1342" s="204" t="str">
        <f>IF(SP_NORTE!L1345="","*",SP_NORTE!L1345)</f>
        <v>*</v>
      </c>
      <c r="P1342" s="203" t="str">
        <f>IF(SP_NORTE!O1345="","*",SP_NORTE!O1345)</f>
        <v>*</v>
      </c>
      <c r="Q1342" s="203" t="str">
        <f>IF(SP_NORTE!P1345="","*",SP_NORTE!P1345)</f>
        <v>*</v>
      </c>
      <c r="R1342" s="205" t="str">
        <f>IF(SP_NORTE!Q1345="","*",CONCATENATE(SP_NORTE!Q1345," ",SP_NORTE!R1345))</f>
        <v>*</v>
      </c>
      <c r="S1342" s="205" t="str">
        <f>IF(SP_NORTE!V1345="","*",SP_NORTE!V1345)</f>
        <v>*</v>
      </c>
      <c r="T1342" s="205" t="str">
        <f>IF(SP_NORTE!W1345="","*",SP_NORTE!W1345)</f>
        <v>*</v>
      </c>
      <c r="U1342" s="193" t="str">
        <f ca="1">_xlfn.XLOOKUP(G1342&amp;$U$2,BS_CONTROLE[CHAVE],BS_CONTROLE[Quantidade_11],"-")</f>
        <v>-</v>
      </c>
      <c r="V1342" s="193" t="str">
        <f ca="1">_xlfn.XLOOKUP(G1342&amp;$V$2,BS_CONTROLE[CHAVE],BS_CONTROLE[Quantidade_11],"-")</f>
        <v>-</v>
      </c>
      <c r="W1342" s="193" t="str">
        <f ca="1">_xlfn.XLOOKUP(G1342&amp;$W$2,BS_CONTROLE[CHAVE],BS_CONTROLE[Quantidade_11],"-")</f>
        <v>-</v>
      </c>
    </row>
    <row r="1343" spans="1:23" s="101" customFormat="1" hidden="1">
      <c r="A1343" s="206" t="str">
        <f>IF(SP_NORTE!Y1346="","*",SP_NORTE!Y1346)</f>
        <v>*</v>
      </c>
      <c r="B1343" s="206" t="str">
        <f>IF(SP_NORTE!X1346="","*",SP_NORTE!X1346)</f>
        <v>*</v>
      </c>
      <c r="C1343" s="206" t="str">
        <f>IF(SP_NORTE!Z1346="","*",SP_NORTE!Z1346)</f>
        <v>*</v>
      </c>
      <c r="D1343" s="195" t="str">
        <f>IF(SP_NORTE!S1346="","*",SP_NORTE!S1346)</f>
        <v>*</v>
      </c>
      <c r="E1343" s="195" t="str">
        <f>IF(SP_NORTE!T1346="","*",SP_NORTE!T1346)</f>
        <v>*</v>
      </c>
      <c r="F1343" s="205" t="str">
        <f>IF(SP_NORTE!B1346="","*",SP_NORTE!B1346)</f>
        <v>*</v>
      </c>
      <c r="G1343" s="205" t="str">
        <f>IF(SP_NORTE!D1346="","*",SP_NORTE!D1346)</f>
        <v>*</v>
      </c>
      <c r="H1343" s="205" t="str">
        <f>IF(SP_NORTE!F1346="","*",SP_NORTE!F1346)</f>
        <v>*</v>
      </c>
      <c r="I1343" s="205" t="str">
        <f>IF(SP_NORTE!H1346="","*",SP_NORTE!H1346)</f>
        <v>*</v>
      </c>
      <c r="J1343" s="205" t="str">
        <f>IF(SP_NORTE!I1346="","*",SP_NORTE!I1346)</f>
        <v>*</v>
      </c>
      <c r="K1343" s="195" t="str">
        <f>IF(SP_NORTE!M1346="","*",SP_NORTE!M1346)</f>
        <v>*</v>
      </c>
      <c r="L1343" s="195" t="str">
        <f>IF(SP_NORTE!N1346="","*",SP_NORTE!N1346)</f>
        <v>*</v>
      </c>
      <c r="M1343" s="196" t="str">
        <f>IF(SP_NORTE!J1346="","*",SP_NORTE!J1346)</f>
        <v>*</v>
      </c>
      <c r="N1343" s="204" t="str">
        <f>IF(SP_NORTE!K1346="","*",SP_NORTE!K1346)</f>
        <v>*</v>
      </c>
      <c r="O1343" s="204" t="str">
        <f>IF(SP_NORTE!L1346="","*",SP_NORTE!L1346)</f>
        <v>*</v>
      </c>
      <c r="P1343" s="203" t="str">
        <f>IF(SP_NORTE!O1346="","*",SP_NORTE!O1346)</f>
        <v>*</v>
      </c>
      <c r="Q1343" s="203" t="str">
        <f>IF(SP_NORTE!P1346="","*",SP_NORTE!P1346)</f>
        <v>*</v>
      </c>
      <c r="R1343" s="205" t="str">
        <f>IF(SP_NORTE!Q1346="","*",CONCATENATE(SP_NORTE!Q1346," ",SP_NORTE!R1346))</f>
        <v>*</v>
      </c>
      <c r="S1343" s="205" t="str">
        <f>IF(SP_NORTE!V1346="","*",SP_NORTE!V1346)</f>
        <v>*</v>
      </c>
      <c r="T1343" s="205" t="str">
        <f>IF(SP_NORTE!W1346="","*",SP_NORTE!W1346)</f>
        <v>*</v>
      </c>
      <c r="U1343" s="193" t="str">
        <f ca="1">_xlfn.XLOOKUP(G1343&amp;$U$2,BS_CONTROLE[CHAVE],BS_CONTROLE[Quantidade_11],"-")</f>
        <v>-</v>
      </c>
      <c r="V1343" s="193" t="str">
        <f ca="1">_xlfn.XLOOKUP(G1343&amp;$V$2,BS_CONTROLE[CHAVE],BS_CONTROLE[Quantidade_11],"-")</f>
        <v>-</v>
      </c>
      <c r="W1343" s="193" t="str">
        <f ca="1">_xlfn.XLOOKUP(G1343&amp;$W$2,BS_CONTROLE[CHAVE],BS_CONTROLE[Quantidade_11],"-")</f>
        <v>-</v>
      </c>
    </row>
    <row r="1344" spans="1:23" s="101" customFormat="1" hidden="1">
      <c r="A1344" s="206" t="str">
        <f>IF(SP_NORTE!Y1347="","*",SP_NORTE!Y1347)</f>
        <v>*</v>
      </c>
      <c r="B1344" s="206" t="str">
        <f>IF(SP_NORTE!X1347="","*",SP_NORTE!X1347)</f>
        <v>*</v>
      </c>
      <c r="C1344" s="206" t="str">
        <f>IF(SP_NORTE!Z1347="","*",SP_NORTE!Z1347)</f>
        <v>*</v>
      </c>
      <c r="D1344" s="195" t="str">
        <f>IF(SP_NORTE!S1347="","*",SP_NORTE!S1347)</f>
        <v>*</v>
      </c>
      <c r="E1344" s="195" t="str">
        <f>IF(SP_NORTE!T1347="","*",SP_NORTE!T1347)</f>
        <v>*</v>
      </c>
      <c r="F1344" s="205" t="str">
        <f>IF(SP_NORTE!B1347="","*",SP_NORTE!B1347)</f>
        <v>*</v>
      </c>
      <c r="G1344" s="205" t="str">
        <f>IF(SP_NORTE!D1347="","*",SP_NORTE!D1347)</f>
        <v>*</v>
      </c>
      <c r="H1344" s="205" t="str">
        <f>IF(SP_NORTE!F1347="","*",SP_NORTE!F1347)</f>
        <v>*</v>
      </c>
      <c r="I1344" s="205" t="str">
        <f>IF(SP_NORTE!H1347="","*",SP_NORTE!H1347)</f>
        <v>*</v>
      </c>
      <c r="J1344" s="205" t="str">
        <f>IF(SP_NORTE!I1347="","*",SP_NORTE!I1347)</f>
        <v>*</v>
      </c>
      <c r="K1344" s="195" t="str">
        <f>IF(SP_NORTE!M1347="","*",SP_NORTE!M1347)</f>
        <v>*</v>
      </c>
      <c r="L1344" s="195" t="str">
        <f>IF(SP_NORTE!N1347="","*",SP_NORTE!N1347)</f>
        <v>*</v>
      </c>
      <c r="M1344" s="196" t="str">
        <f>IF(SP_NORTE!J1347="","*",SP_NORTE!J1347)</f>
        <v>*</v>
      </c>
      <c r="N1344" s="204" t="str">
        <f>IF(SP_NORTE!K1347="","*",SP_NORTE!K1347)</f>
        <v>*</v>
      </c>
      <c r="O1344" s="204" t="str">
        <f>IF(SP_NORTE!L1347="","*",SP_NORTE!L1347)</f>
        <v>*</v>
      </c>
      <c r="P1344" s="203" t="str">
        <f>IF(SP_NORTE!O1347="","*",SP_NORTE!O1347)</f>
        <v>*</v>
      </c>
      <c r="Q1344" s="203" t="str">
        <f>IF(SP_NORTE!P1347="","*",SP_NORTE!P1347)</f>
        <v>*</v>
      </c>
      <c r="R1344" s="205" t="str">
        <f>IF(SP_NORTE!Q1347="","*",CONCATENATE(SP_NORTE!Q1347," ",SP_NORTE!R1347))</f>
        <v>*</v>
      </c>
      <c r="S1344" s="205" t="str">
        <f>IF(SP_NORTE!V1347="","*",SP_NORTE!V1347)</f>
        <v>*</v>
      </c>
      <c r="T1344" s="205" t="str">
        <f>IF(SP_NORTE!W1347="","*",SP_NORTE!W1347)</f>
        <v>*</v>
      </c>
      <c r="U1344" s="193" t="str">
        <f ca="1">_xlfn.XLOOKUP(G1344&amp;$U$2,BS_CONTROLE[CHAVE],BS_CONTROLE[Quantidade_11],"-")</f>
        <v>-</v>
      </c>
      <c r="V1344" s="193" t="str">
        <f ca="1">_xlfn.XLOOKUP(G1344&amp;$V$2,BS_CONTROLE[CHAVE],BS_CONTROLE[Quantidade_11],"-")</f>
        <v>-</v>
      </c>
      <c r="W1344" s="193" t="str">
        <f ca="1">_xlfn.XLOOKUP(G1344&amp;$W$2,BS_CONTROLE[CHAVE],BS_CONTROLE[Quantidade_11],"-")</f>
        <v>-</v>
      </c>
    </row>
    <row r="1345" spans="1:23" s="101" customFormat="1" hidden="1">
      <c r="A1345" s="206" t="str">
        <f>IF(SP_NORTE!Y1348="","*",SP_NORTE!Y1348)</f>
        <v>*</v>
      </c>
      <c r="B1345" s="206" t="str">
        <f>IF(SP_NORTE!X1348="","*",SP_NORTE!X1348)</f>
        <v>*</v>
      </c>
      <c r="C1345" s="206" t="str">
        <f>IF(SP_NORTE!Z1348="","*",SP_NORTE!Z1348)</f>
        <v>*</v>
      </c>
      <c r="D1345" s="195" t="str">
        <f>IF(SP_NORTE!S1348="","*",SP_NORTE!S1348)</f>
        <v>*</v>
      </c>
      <c r="E1345" s="195" t="str">
        <f>IF(SP_NORTE!T1348="","*",SP_NORTE!T1348)</f>
        <v>*</v>
      </c>
      <c r="F1345" s="205" t="str">
        <f>IF(SP_NORTE!B1348="","*",SP_NORTE!B1348)</f>
        <v>*</v>
      </c>
      <c r="G1345" s="205" t="str">
        <f>IF(SP_NORTE!D1348="","*",SP_NORTE!D1348)</f>
        <v>*</v>
      </c>
      <c r="H1345" s="205" t="str">
        <f>IF(SP_NORTE!F1348="","*",SP_NORTE!F1348)</f>
        <v>*</v>
      </c>
      <c r="I1345" s="205" t="str">
        <f>IF(SP_NORTE!H1348="","*",SP_NORTE!H1348)</f>
        <v>*</v>
      </c>
      <c r="J1345" s="205" t="str">
        <f>IF(SP_NORTE!I1348="","*",SP_NORTE!I1348)</f>
        <v>*</v>
      </c>
      <c r="K1345" s="195" t="str">
        <f>IF(SP_NORTE!M1348="","*",SP_NORTE!M1348)</f>
        <v>*</v>
      </c>
      <c r="L1345" s="195" t="str">
        <f>IF(SP_NORTE!N1348="","*",SP_NORTE!N1348)</f>
        <v>*</v>
      </c>
      <c r="M1345" s="196" t="str">
        <f>IF(SP_NORTE!J1348="","*",SP_NORTE!J1348)</f>
        <v>*</v>
      </c>
      <c r="N1345" s="204" t="str">
        <f>IF(SP_NORTE!K1348="","*",SP_NORTE!K1348)</f>
        <v>*</v>
      </c>
      <c r="O1345" s="204" t="str">
        <f>IF(SP_NORTE!L1348="","*",SP_NORTE!L1348)</f>
        <v>*</v>
      </c>
      <c r="P1345" s="203" t="str">
        <f>IF(SP_NORTE!O1348="","*",SP_NORTE!O1348)</f>
        <v>*</v>
      </c>
      <c r="Q1345" s="203" t="str">
        <f>IF(SP_NORTE!P1348="","*",SP_NORTE!P1348)</f>
        <v>*</v>
      </c>
      <c r="R1345" s="205" t="str">
        <f>IF(SP_NORTE!Q1348="","*",CONCATENATE(SP_NORTE!Q1348," ",SP_NORTE!R1348))</f>
        <v>*</v>
      </c>
      <c r="S1345" s="205" t="str">
        <f>IF(SP_NORTE!V1348="","*",SP_NORTE!V1348)</f>
        <v>*</v>
      </c>
      <c r="T1345" s="205" t="str">
        <f>IF(SP_NORTE!W1348="","*",SP_NORTE!W1348)</f>
        <v>*</v>
      </c>
      <c r="U1345" s="193" t="str">
        <f ca="1">_xlfn.XLOOKUP(G1345&amp;$U$2,BS_CONTROLE[CHAVE],BS_CONTROLE[Quantidade_11],"-")</f>
        <v>-</v>
      </c>
      <c r="V1345" s="193" t="str">
        <f ca="1">_xlfn.XLOOKUP(G1345&amp;$V$2,BS_CONTROLE[CHAVE],BS_CONTROLE[Quantidade_11],"-")</f>
        <v>-</v>
      </c>
      <c r="W1345" s="193" t="str">
        <f ca="1">_xlfn.XLOOKUP(G1345&amp;$W$2,BS_CONTROLE[CHAVE],BS_CONTROLE[Quantidade_11],"-")</f>
        <v>-</v>
      </c>
    </row>
    <row r="1346" spans="1:23" s="101" customFormat="1" hidden="1">
      <c r="A1346" s="206" t="str">
        <f>IF(SP_NORTE!Y1349="","*",SP_NORTE!Y1349)</f>
        <v>*</v>
      </c>
      <c r="B1346" s="206" t="str">
        <f>IF(SP_NORTE!X1349="","*",SP_NORTE!X1349)</f>
        <v>*</v>
      </c>
      <c r="C1346" s="206" t="str">
        <f>IF(SP_NORTE!Z1349="","*",SP_NORTE!Z1349)</f>
        <v>*</v>
      </c>
      <c r="D1346" s="195" t="str">
        <f>IF(SP_NORTE!S1349="","*",SP_NORTE!S1349)</f>
        <v>*</v>
      </c>
      <c r="E1346" s="195" t="str">
        <f>IF(SP_NORTE!T1349="","*",SP_NORTE!T1349)</f>
        <v>*</v>
      </c>
      <c r="F1346" s="205" t="str">
        <f>IF(SP_NORTE!B1349="","*",SP_NORTE!B1349)</f>
        <v>*</v>
      </c>
      <c r="G1346" s="205" t="str">
        <f>IF(SP_NORTE!D1349="","*",SP_NORTE!D1349)</f>
        <v>*</v>
      </c>
      <c r="H1346" s="205" t="str">
        <f>IF(SP_NORTE!F1349="","*",SP_NORTE!F1349)</f>
        <v>*</v>
      </c>
      <c r="I1346" s="205" t="str">
        <f>IF(SP_NORTE!H1349="","*",SP_NORTE!H1349)</f>
        <v>*</v>
      </c>
      <c r="J1346" s="205" t="str">
        <f>IF(SP_NORTE!I1349="","*",SP_NORTE!I1349)</f>
        <v>*</v>
      </c>
      <c r="K1346" s="195" t="str">
        <f>IF(SP_NORTE!M1349="","*",SP_NORTE!M1349)</f>
        <v>*</v>
      </c>
      <c r="L1346" s="195" t="str">
        <f>IF(SP_NORTE!N1349="","*",SP_NORTE!N1349)</f>
        <v>*</v>
      </c>
      <c r="M1346" s="196" t="str">
        <f>IF(SP_NORTE!J1349="","*",SP_NORTE!J1349)</f>
        <v>*</v>
      </c>
      <c r="N1346" s="204" t="str">
        <f>IF(SP_NORTE!K1349="","*",SP_NORTE!K1349)</f>
        <v>*</v>
      </c>
      <c r="O1346" s="204" t="str">
        <f>IF(SP_NORTE!L1349="","*",SP_NORTE!L1349)</f>
        <v>*</v>
      </c>
      <c r="P1346" s="203" t="str">
        <f>IF(SP_NORTE!O1349="","*",SP_NORTE!O1349)</f>
        <v>*</v>
      </c>
      <c r="Q1346" s="203" t="str">
        <f>IF(SP_NORTE!P1349="","*",SP_NORTE!P1349)</f>
        <v>*</v>
      </c>
      <c r="R1346" s="205" t="str">
        <f>IF(SP_NORTE!Q1349="","*",CONCATENATE(SP_NORTE!Q1349," ",SP_NORTE!R1349))</f>
        <v>*</v>
      </c>
      <c r="S1346" s="205" t="str">
        <f>IF(SP_NORTE!V1349="","*",SP_NORTE!V1349)</f>
        <v>*</v>
      </c>
      <c r="T1346" s="205" t="str">
        <f>IF(SP_NORTE!W1349="","*",SP_NORTE!W1349)</f>
        <v>*</v>
      </c>
      <c r="U1346" s="193" t="str">
        <f ca="1">_xlfn.XLOOKUP(G1346&amp;$U$2,BS_CONTROLE[CHAVE],BS_CONTROLE[Quantidade_11],"-")</f>
        <v>-</v>
      </c>
      <c r="V1346" s="193" t="str">
        <f ca="1">_xlfn.XLOOKUP(G1346&amp;$V$2,BS_CONTROLE[CHAVE],BS_CONTROLE[Quantidade_11],"-")</f>
        <v>-</v>
      </c>
      <c r="W1346" s="193" t="str">
        <f ca="1">_xlfn.XLOOKUP(G1346&amp;$W$2,BS_CONTROLE[CHAVE],BS_CONTROLE[Quantidade_11],"-")</f>
        <v>-</v>
      </c>
    </row>
    <row r="1347" spans="1:23" s="101" customFormat="1" hidden="1">
      <c r="A1347" s="206" t="str">
        <f>IF(SP_NORTE!Y1350="","*",SP_NORTE!Y1350)</f>
        <v>*</v>
      </c>
      <c r="B1347" s="206" t="str">
        <f>IF(SP_NORTE!X1350="","*",SP_NORTE!X1350)</f>
        <v>*</v>
      </c>
      <c r="C1347" s="206" t="str">
        <f>IF(SP_NORTE!Z1350="","*",SP_NORTE!Z1350)</f>
        <v>*</v>
      </c>
      <c r="D1347" s="195" t="str">
        <f>IF(SP_NORTE!S1350="","*",SP_NORTE!S1350)</f>
        <v>*</v>
      </c>
      <c r="E1347" s="195" t="str">
        <f>IF(SP_NORTE!T1350="","*",SP_NORTE!T1350)</f>
        <v>*</v>
      </c>
      <c r="F1347" s="205" t="str">
        <f>IF(SP_NORTE!B1350="","*",SP_NORTE!B1350)</f>
        <v>*</v>
      </c>
      <c r="G1347" s="205" t="str">
        <f>IF(SP_NORTE!D1350="","*",SP_NORTE!D1350)</f>
        <v>*</v>
      </c>
      <c r="H1347" s="205" t="str">
        <f>IF(SP_NORTE!F1350="","*",SP_NORTE!F1350)</f>
        <v>*</v>
      </c>
      <c r="I1347" s="205" t="str">
        <f>IF(SP_NORTE!H1350="","*",SP_NORTE!H1350)</f>
        <v>*</v>
      </c>
      <c r="J1347" s="205" t="str">
        <f>IF(SP_NORTE!I1350="","*",SP_NORTE!I1350)</f>
        <v>*</v>
      </c>
      <c r="K1347" s="195" t="str">
        <f>IF(SP_NORTE!M1350="","*",SP_NORTE!M1350)</f>
        <v>*</v>
      </c>
      <c r="L1347" s="195" t="str">
        <f>IF(SP_NORTE!N1350="","*",SP_NORTE!N1350)</f>
        <v>*</v>
      </c>
      <c r="M1347" s="196" t="str">
        <f>IF(SP_NORTE!J1350="","*",SP_NORTE!J1350)</f>
        <v>*</v>
      </c>
      <c r="N1347" s="204" t="str">
        <f>IF(SP_NORTE!K1350="","*",SP_NORTE!K1350)</f>
        <v>*</v>
      </c>
      <c r="O1347" s="204" t="str">
        <f>IF(SP_NORTE!L1350="","*",SP_NORTE!L1350)</f>
        <v>*</v>
      </c>
      <c r="P1347" s="203" t="str">
        <f>IF(SP_NORTE!O1350="","*",SP_NORTE!O1350)</f>
        <v>*</v>
      </c>
      <c r="Q1347" s="203" t="str">
        <f>IF(SP_NORTE!P1350="","*",SP_NORTE!P1350)</f>
        <v>*</v>
      </c>
      <c r="R1347" s="205" t="str">
        <f>IF(SP_NORTE!Q1350="","*",CONCATENATE(SP_NORTE!Q1350," ",SP_NORTE!R1350))</f>
        <v>*</v>
      </c>
      <c r="S1347" s="205" t="str">
        <f>IF(SP_NORTE!V1350="","*",SP_NORTE!V1350)</f>
        <v>*</v>
      </c>
      <c r="T1347" s="205" t="str">
        <f>IF(SP_NORTE!W1350="","*",SP_NORTE!W1350)</f>
        <v>*</v>
      </c>
      <c r="U1347" s="193" t="str">
        <f ca="1">_xlfn.XLOOKUP(G1347&amp;$U$2,BS_CONTROLE[CHAVE],BS_CONTROLE[Quantidade_11],"-")</f>
        <v>-</v>
      </c>
      <c r="V1347" s="193" t="str">
        <f ca="1">_xlfn.XLOOKUP(G1347&amp;$V$2,BS_CONTROLE[CHAVE],BS_CONTROLE[Quantidade_11],"-")</f>
        <v>-</v>
      </c>
      <c r="W1347" s="193" t="str">
        <f ca="1">_xlfn.XLOOKUP(G1347&amp;$W$2,BS_CONTROLE[CHAVE],BS_CONTROLE[Quantidade_11],"-")</f>
        <v>-</v>
      </c>
    </row>
    <row r="1348" spans="1:23" s="101" customFormat="1" hidden="1">
      <c r="A1348" s="206" t="str">
        <f>IF(SP_NORTE!Y1351="","*",SP_NORTE!Y1351)</f>
        <v>*</v>
      </c>
      <c r="B1348" s="206" t="str">
        <f>IF(SP_NORTE!X1351="","*",SP_NORTE!X1351)</f>
        <v>*</v>
      </c>
      <c r="C1348" s="206" t="str">
        <f>IF(SP_NORTE!Z1351="","*",SP_NORTE!Z1351)</f>
        <v>*</v>
      </c>
      <c r="D1348" s="195" t="str">
        <f>IF(SP_NORTE!S1351="","*",SP_NORTE!S1351)</f>
        <v>*</v>
      </c>
      <c r="E1348" s="195" t="str">
        <f>IF(SP_NORTE!T1351="","*",SP_NORTE!T1351)</f>
        <v>*</v>
      </c>
      <c r="F1348" s="205" t="str">
        <f>IF(SP_NORTE!B1351="","*",SP_NORTE!B1351)</f>
        <v>*</v>
      </c>
      <c r="G1348" s="205" t="str">
        <f>IF(SP_NORTE!D1351="","*",SP_NORTE!D1351)</f>
        <v>*</v>
      </c>
      <c r="H1348" s="205" t="str">
        <f>IF(SP_NORTE!F1351="","*",SP_NORTE!F1351)</f>
        <v>*</v>
      </c>
      <c r="I1348" s="205" t="str">
        <f>IF(SP_NORTE!H1351="","*",SP_NORTE!H1351)</f>
        <v>*</v>
      </c>
      <c r="J1348" s="205" t="str">
        <f>IF(SP_NORTE!I1351="","*",SP_NORTE!I1351)</f>
        <v>*</v>
      </c>
      <c r="K1348" s="195" t="str">
        <f>IF(SP_NORTE!M1351="","*",SP_NORTE!M1351)</f>
        <v>*</v>
      </c>
      <c r="L1348" s="195" t="str">
        <f>IF(SP_NORTE!N1351="","*",SP_NORTE!N1351)</f>
        <v>*</v>
      </c>
      <c r="M1348" s="196" t="str">
        <f>IF(SP_NORTE!J1351="","*",SP_NORTE!J1351)</f>
        <v>*</v>
      </c>
      <c r="N1348" s="204" t="str">
        <f>IF(SP_NORTE!K1351="","*",SP_NORTE!K1351)</f>
        <v>*</v>
      </c>
      <c r="O1348" s="204" t="str">
        <f>IF(SP_NORTE!L1351="","*",SP_NORTE!L1351)</f>
        <v>*</v>
      </c>
      <c r="P1348" s="203" t="str">
        <f>IF(SP_NORTE!O1351="","*",SP_NORTE!O1351)</f>
        <v>*</v>
      </c>
      <c r="Q1348" s="203" t="str">
        <f>IF(SP_NORTE!P1351="","*",SP_NORTE!P1351)</f>
        <v>*</v>
      </c>
      <c r="R1348" s="205" t="str">
        <f>IF(SP_NORTE!Q1351="","*",CONCATENATE(SP_NORTE!Q1351," ",SP_NORTE!R1351))</f>
        <v>*</v>
      </c>
      <c r="S1348" s="205" t="str">
        <f>IF(SP_NORTE!V1351="","*",SP_NORTE!V1351)</f>
        <v>*</v>
      </c>
      <c r="T1348" s="205" t="str">
        <f>IF(SP_NORTE!W1351="","*",SP_NORTE!W1351)</f>
        <v>*</v>
      </c>
      <c r="U1348" s="193" t="str">
        <f ca="1">_xlfn.XLOOKUP(G1348&amp;$U$2,BS_CONTROLE[CHAVE],BS_CONTROLE[Quantidade_11],"-")</f>
        <v>-</v>
      </c>
      <c r="V1348" s="193" t="str">
        <f ca="1">_xlfn.XLOOKUP(G1348&amp;$V$2,BS_CONTROLE[CHAVE],BS_CONTROLE[Quantidade_11],"-")</f>
        <v>-</v>
      </c>
      <c r="W1348" s="193" t="str">
        <f ca="1">_xlfn.XLOOKUP(G1348&amp;$W$2,BS_CONTROLE[CHAVE],BS_CONTROLE[Quantidade_11],"-")</f>
        <v>-</v>
      </c>
    </row>
    <row r="1349" spans="1:23" s="101" customFormat="1" hidden="1">
      <c r="A1349" s="206" t="str">
        <f>IF(SP_NORTE!Y1352="","*",SP_NORTE!Y1352)</f>
        <v>*</v>
      </c>
      <c r="B1349" s="206" t="str">
        <f>IF(SP_NORTE!X1352="","*",SP_NORTE!X1352)</f>
        <v>*</v>
      </c>
      <c r="C1349" s="206" t="str">
        <f>IF(SP_NORTE!Z1352="","*",SP_NORTE!Z1352)</f>
        <v>*</v>
      </c>
      <c r="D1349" s="195" t="str">
        <f>IF(SP_NORTE!S1352="","*",SP_NORTE!S1352)</f>
        <v>*</v>
      </c>
      <c r="E1349" s="195" t="str">
        <f>IF(SP_NORTE!T1352="","*",SP_NORTE!T1352)</f>
        <v>*</v>
      </c>
      <c r="F1349" s="205" t="str">
        <f>IF(SP_NORTE!B1352="","*",SP_NORTE!B1352)</f>
        <v>*</v>
      </c>
      <c r="G1349" s="205" t="str">
        <f>IF(SP_NORTE!D1352="","*",SP_NORTE!D1352)</f>
        <v>*</v>
      </c>
      <c r="H1349" s="205" t="str">
        <f>IF(SP_NORTE!F1352="","*",SP_NORTE!F1352)</f>
        <v>*</v>
      </c>
      <c r="I1349" s="205" t="str">
        <f>IF(SP_NORTE!H1352="","*",SP_NORTE!H1352)</f>
        <v>*</v>
      </c>
      <c r="J1349" s="205" t="str">
        <f>IF(SP_NORTE!I1352="","*",SP_NORTE!I1352)</f>
        <v>*</v>
      </c>
      <c r="K1349" s="195" t="str">
        <f>IF(SP_NORTE!M1352="","*",SP_NORTE!M1352)</f>
        <v>*</v>
      </c>
      <c r="L1349" s="195" t="str">
        <f>IF(SP_NORTE!N1352="","*",SP_NORTE!N1352)</f>
        <v>*</v>
      </c>
      <c r="M1349" s="196" t="str">
        <f>IF(SP_NORTE!J1352="","*",SP_NORTE!J1352)</f>
        <v>*</v>
      </c>
      <c r="N1349" s="204" t="str">
        <f>IF(SP_NORTE!K1352="","*",SP_NORTE!K1352)</f>
        <v>*</v>
      </c>
      <c r="O1349" s="204" t="str">
        <f>IF(SP_NORTE!L1352="","*",SP_NORTE!L1352)</f>
        <v>*</v>
      </c>
      <c r="P1349" s="203" t="str">
        <f>IF(SP_NORTE!O1352="","*",SP_NORTE!O1352)</f>
        <v>*</v>
      </c>
      <c r="Q1349" s="203" t="str">
        <f>IF(SP_NORTE!P1352="","*",SP_NORTE!P1352)</f>
        <v>*</v>
      </c>
      <c r="R1349" s="205" t="str">
        <f>IF(SP_NORTE!Q1352="","*",CONCATENATE(SP_NORTE!Q1352," ",SP_NORTE!R1352))</f>
        <v>*</v>
      </c>
      <c r="S1349" s="205" t="str">
        <f>IF(SP_NORTE!V1352="","*",SP_NORTE!V1352)</f>
        <v>*</v>
      </c>
      <c r="T1349" s="205" t="str">
        <f>IF(SP_NORTE!W1352="","*",SP_NORTE!W1352)</f>
        <v>*</v>
      </c>
      <c r="U1349" s="193" t="str">
        <f ca="1">_xlfn.XLOOKUP(G1349&amp;$U$2,BS_CONTROLE[CHAVE],BS_CONTROLE[Quantidade_11],"-")</f>
        <v>-</v>
      </c>
      <c r="V1349" s="193" t="str">
        <f ca="1">_xlfn.XLOOKUP(G1349&amp;$V$2,BS_CONTROLE[CHAVE],BS_CONTROLE[Quantidade_11],"-")</f>
        <v>-</v>
      </c>
      <c r="W1349" s="193" t="str">
        <f ca="1">_xlfn.XLOOKUP(G1349&amp;$W$2,BS_CONTROLE[CHAVE],BS_CONTROLE[Quantidade_11],"-")</f>
        <v>-</v>
      </c>
    </row>
    <row r="1350" spans="1:23" s="101" customFormat="1" hidden="1">
      <c r="A1350" s="206" t="str">
        <f>IF(SP_NORTE!Y1353="","*",SP_NORTE!Y1353)</f>
        <v>*</v>
      </c>
      <c r="B1350" s="206" t="str">
        <f>IF(SP_NORTE!X1353="","*",SP_NORTE!X1353)</f>
        <v>*</v>
      </c>
      <c r="C1350" s="206" t="str">
        <f>IF(SP_NORTE!Z1353="","*",SP_NORTE!Z1353)</f>
        <v>*</v>
      </c>
      <c r="D1350" s="195" t="str">
        <f>IF(SP_NORTE!S1353="","*",SP_NORTE!S1353)</f>
        <v>*</v>
      </c>
      <c r="E1350" s="195" t="str">
        <f>IF(SP_NORTE!T1353="","*",SP_NORTE!T1353)</f>
        <v>*</v>
      </c>
      <c r="F1350" s="205" t="str">
        <f>IF(SP_NORTE!B1353="","*",SP_NORTE!B1353)</f>
        <v>*</v>
      </c>
      <c r="G1350" s="205" t="str">
        <f>IF(SP_NORTE!D1353="","*",SP_NORTE!D1353)</f>
        <v>*</v>
      </c>
      <c r="H1350" s="205" t="str">
        <f>IF(SP_NORTE!F1353="","*",SP_NORTE!F1353)</f>
        <v>*</v>
      </c>
      <c r="I1350" s="205" t="str">
        <f>IF(SP_NORTE!H1353="","*",SP_NORTE!H1353)</f>
        <v>*</v>
      </c>
      <c r="J1350" s="205" t="str">
        <f>IF(SP_NORTE!I1353="","*",SP_NORTE!I1353)</f>
        <v>*</v>
      </c>
      <c r="K1350" s="195" t="str">
        <f>IF(SP_NORTE!M1353="","*",SP_NORTE!M1353)</f>
        <v>*</v>
      </c>
      <c r="L1350" s="195" t="str">
        <f>IF(SP_NORTE!N1353="","*",SP_NORTE!N1353)</f>
        <v>*</v>
      </c>
      <c r="M1350" s="196" t="str">
        <f>IF(SP_NORTE!J1353="","*",SP_NORTE!J1353)</f>
        <v>*</v>
      </c>
      <c r="N1350" s="204" t="str">
        <f>IF(SP_NORTE!K1353="","*",SP_NORTE!K1353)</f>
        <v>*</v>
      </c>
      <c r="O1350" s="204" t="str">
        <f>IF(SP_NORTE!L1353="","*",SP_NORTE!L1353)</f>
        <v>*</v>
      </c>
      <c r="P1350" s="203" t="str">
        <f>IF(SP_NORTE!O1353="","*",SP_NORTE!O1353)</f>
        <v>*</v>
      </c>
      <c r="Q1350" s="203" t="str">
        <f>IF(SP_NORTE!P1353="","*",SP_NORTE!P1353)</f>
        <v>*</v>
      </c>
      <c r="R1350" s="205" t="str">
        <f>IF(SP_NORTE!Q1353="","*",CONCATENATE(SP_NORTE!Q1353," ",SP_NORTE!R1353))</f>
        <v>*</v>
      </c>
      <c r="S1350" s="205" t="str">
        <f>IF(SP_NORTE!V1353="","*",SP_NORTE!V1353)</f>
        <v>*</v>
      </c>
      <c r="T1350" s="205" t="str">
        <f>IF(SP_NORTE!W1353="","*",SP_NORTE!W1353)</f>
        <v>*</v>
      </c>
      <c r="U1350" s="193" t="str">
        <f ca="1">_xlfn.XLOOKUP(G1350&amp;$U$2,BS_CONTROLE[CHAVE],BS_CONTROLE[Quantidade_11],"-")</f>
        <v>-</v>
      </c>
      <c r="V1350" s="193" t="str">
        <f ca="1">_xlfn.XLOOKUP(G1350&amp;$V$2,BS_CONTROLE[CHAVE],BS_CONTROLE[Quantidade_11],"-")</f>
        <v>-</v>
      </c>
      <c r="W1350" s="193" t="str">
        <f ca="1">_xlfn.XLOOKUP(G1350&amp;$W$2,BS_CONTROLE[CHAVE],BS_CONTROLE[Quantidade_11],"-")</f>
        <v>-</v>
      </c>
    </row>
    <row r="1351" spans="1:23" s="101" customFormat="1" hidden="1">
      <c r="A1351" s="206" t="str">
        <f>IF(SP_NORTE!Y1354="","*",SP_NORTE!Y1354)</f>
        <v>*</v>
      </c>
      <c r="B1351" s="206" t="str">
        <f>IF(SP_NORTE!X1354="","*",SP_NORTE!X1354)</f>
        <v>*</v>
      </c>
      <c r="C1351" s="206" t="str">
        <f>IF(SP_NORTE!Z1354="","*",SP_NORTE!Z1354)</f>
        <v>*</v>
      </c>
      <c r="D1351" s="195" t="str">
        <f>IF(SP_NORTE!S1354="","*",SP_NORTE!S1354)</f>
        <v>*</v>
      </c>
      <c r="E1351" s="195" t="str">
        <f>IF(SP_NORTE!T1354="","*",SP_NORTE!T1354)</f>
        <v>*</v>
      </c>
      <c r="F1351" s="205" t="str">
        <f>IF(SP_NORTE!B1354="","*",SP_NORTE!B1354)</f>
        <v>*</v>
      </c>
      <c r="G1351" s="205" t="str">
        <f>IF(SP_NORTE!D1354="","*",SP_NORTE!D1354)</f>
        <v>*</v>
      </c>
      <c r="H1351" s="205" t="str">
        <f>IF(SP_NORTE!F1354="","*",SP_NORTE!F1354)</f>
        <v>*</v>
      </c>
      <c r="I1351" s="205" t="str">
        <f>IF(SP_NORTE!H1354="","*",SP_NORTE!H1354)</f>
        <v>*</v>
      </c>
      <c r="J1351" s="205" t="str">
        <f>IF(SP_NORTE!I1354="","*",SP_NORTE!I1354)</f>
        <v>*</v>
      </c>
      <c r="K1351" s="195" t="str">
        <f>IF(SP_NORTE!M1354="","*",SP_NORTE!M1354)</f>
        <v>*</v>
      </c>
      <c r="L1351" s="195" t="str">
        <f>IF(SP_NORTE!N1354="","*",SP_NORTE!N1354)</f>
        <v>*</v>
      </c>
      <c r="M1351" s="196" t="str">
        <f>IF(SP_NORTE!J1354="","*",SP_NORTE!J1354)</f>
        <v>*</v>
      </c>
      <c r="N1351" s="204" t="str">
        <f>IF(SP_NORTE!K1354="","*",SP_NORTE!K1354)</f>
        <v>*</v>
      </c>
      <c r="O1351" s="204" t="str">
        <f>IF(SP_NORTE!L1354="","*",SP_NORTE!L1354)</f>
        <v>*</v>
      </c>
      <c r="P1351" s="203" t="str">
        <f>IF(SP_NORTE!O1354="","*",SP_NORTE!O1354)</f>
        <v>*</v>
      </c>
      <c r="Q1351" s="203" t="str">
        <f>IF(SP_NORTE!P1354="","*",SP_NORTE!P1354)</f>
        <v>*</v>
      </c>
      <c r="R1351" s="205" t="str">
        <f>IF(SP_NORTE!Q1354="","*",CONCATENATE(SP_NORTE!Q1354," ",SP_NORTE!R1354))</f>
        <v>*</v>
      </c>
      <c r="S1351" s="205" t="str">
        <f>IF(SP_NORTE!V1354="","*",SP_NORTE!V1354)</f>
        <v>*</v>
      </c>
      <c r="T1351" s="205" t="str">
        <f>IF(SP_NORTE!W1354="","*",SP_NORTE!W1354)</f>
        <v>*</v>
      </c>
      <c r="U1351" s="193" t="str">
        <f ca="1">_xlfn.XLOOKUP(G1351&amp;$U$2,BS_CONTROLE[CHAVE],BS_CONTROLE[Quantidade_11],"-")</f>
        <v>-</v>
      </c>
      <c r="V1351" s="193" t="str">
        <f ca="1">_xlfn.XLOOKUP(G1351&amp;$V$2,BS_CONTROLE[CHAVE],BS_CONTROLE[Quantidade_11],"-")</f>
        <v>-</v>
      </c>
      <c r="W1351" s="193" t="str">
        <f ca="1">_xlfn.XLOOKUP(G1351&amp;$W$2,BS_CONTROLE[CHAVE],BS_CONTROLE[Quantidade_11],"-")</f>
        <v>-</v>
      </c>
    </row>
    <row r="1352" spans="1:23" s="101" customFormat="1" hidden="1">
      <c r="A1352" s="206" t="str">
        <f>IF(SP_NORTE!Y1355="","*",SP_NORTE!Y1355)</f>
        <v>*</v>
      </c>
      <c r="B1352" s="206" t="str">
        <f>IF(SP_NORTE!X1355="","*",SP_NORTE!X1355)</f>
        <v>*</v>
      </c>
      <c r="C1352" s="206" t="str">
        <f>IF(SP_NORTE!Z1355="","*",SP_NORTE!Z1355)</f>
        <v>*</v>
      </c>
      <c r="D1352" s="195" t="str">
        <f>IF(SP_NORTE!S1355="","*",SP_NORTE!S1355)</f>
        <v>*</v>
      </c>
      <c r="E1352" s="195" t="str">
        <f>IF(SP_NORTE!T1355="","*",SP_NORTE!T1355)</f>
        <v>*</v>
      </c>
      <c r="F1352" s="205" t="str">
        <f>IF(SP_NORTE!B1355="","*",SP_NORTE!B1355)</f>
        <v>*</v>
      </c>
      <c r="G1352" s="205" t="str">
        <f>IF(SP_NORTE!D1355="","*",SP_NORTE!D1355)</f>
        <v>*</v>
      </c>
      <c r="H1352" s="205" t="str">
        <f>IF(SP_NORTE!F1355="","*",SP_NORTE!F1355)</f>
        <v>*</v>
      </c>
      <c r="I1352" s="205" t="str">
        <f>IF(SP_NORTE!H1355="","*",SP_NORTE!H1355)</f>
        <v>*</v>
      </c>
      <c r="J1352" s="205" t="str">
        <f>IF(SP_NORTE!I1355="","*",SP_NORTE!I1355)</f>
        <v>*</v>
      </c>
      <c r="K1352" s="195" t="str">
        <f>IF(SP_NORTE!M1355="","*",SP_NORTE!M1355)</f>
        <v>*</v>
      </c>
      <c r="L1352" s="195" t="str">
        <f>IF(SP_NORTE!N1355="","*",SP_NORTE!N1355)</f>
        <v>*</v>
      </c>
      <c r="M1352" s="196" t="str">
        <f>IF(SP_NORTE!J1355="","*",SP_NORTE!J1355)</f>
        <v>*</v>
      </c>
      <c r="N1352" s="204" t="str">
        <f>IF(SP_NORTE!K1355="","*",SP_NORTE!K1355)</f>
        <v>*</v>
      </c>
      <c r="O1352" s="204" t="str">
        <f>IF(SP_NORTE!L1355="","*",SP_NORTE!L1355)</f>
        <v>*</v>
      </c>
      <c r="P1352" s="203" t="str">
        <f>IF(SP_NORTE!O1355="","*",SP_NORTE!O1355)</f>
        <v>*</v>
      </c>
      <c r="Q1352" s="203" t="str">
        <f>IF(SP_NORTE!P1355="","*",SP_NORTE!P1355)</f>
        <v>*</v>
      </c>
      <c r="R1352" s="205" t="str">
        <f>IF(SP_NORTE!Q1355="","*",CONCATENATE(SP_NORTE!Q1355," ",SP_NORTE!R1355))</f>
        <v>*</v>
      </c>
      <c r="S1352" s="205" t="str">
        <f>IF(SP_NORTE!V1355="","*",SP_NORTE!V1355)</f>
        <v>*</v>
      </c>
      <c r="T1352" s="205" t="str">
        <f>IF(SP_NORTE!W1355="","*",SP_NORTE!W1355)</f>
        <v>*</v>
      </c>
      <c r="U1352" s="193" t="str">
        <f ca="1">_xlfn.XLOOKUP(G1352&amp;$U$2,BS_CONTROLE[CHAVE],BS_CONTROLE[Quantidade_11],"-")</f>
        <v>-</v>
      </c>
      <c r="V1352" s="193" t="str">
        <f ca="1">_xlfn.XLOOKUP(G1352&amp;$V$2,BS_CONTROLE[CHAVE],BS_CONTROLE[Quantidade_11],"-")</f>
        <v>-</v>
      </c>
      <c r="W1352" s="193" t="str">
        <f ca="1">_xlfn.XLOOKUP(G1352&amp;$W$2,BS_CONTROLE[CHAVE],BS_CONTROLE[Quantidade_11],"-")</f>
        <v>-</v>
      </c>
    </row>
    <row r="1353" spans="1:23" s="101" customFormat="1" hidden="1">
      <c r="A1353" s="206" t="str">
        <f>IF(SP_NORTE!Y1356="","*",SP_NORTE!Y1356)</f>
        <v>*</v>
      </c>
      <c r="B1353" s="206" t="str">
        <f>IF(SP_NORTE!X1356="","*",SP_NORTE!X1356)</f>
        <v>*</v>
      </c>
      <c r="C1353" s="206" t="str">
        <f>IF(SP_NORTE!Z1356="","*",SP_NORTE!Z1356)</f>
        <v>*</v>
      </c>
      <c r="D1353" s="195" t="str">
        <f>IF(SP_NORTE!S1356="","*",SP_NORTE!S1356)</f>
        <v>*</v>
      </c>
      <c r="E1353" s="195" t="str">
        <f>IF(SP_NORTE!T1356="","*",SP_NORTE!T1356)</f>
        <v>*</v>
      </c>
      <c r="F1353" s="205" t="str">
        <f>IF(SP_NORTE!B1356="","*",SP_NORTE!B1356)</f>
        <v>*</v>
      </c>
      <c r="G1353" s="205" t="str">
        <f>IF(SP_NORTE!D1356="","*",SP_NORTE!D1356)</f>
        <v>*</v>
      </c>
      <c r="H1353" s="205" t="str">
        <f>IF(SP_NORTE!F1356="","*",SP_NORTE!F1356)</f>
        <v>*</v>
      </c>
      <c r="I1353" s="205" t="str">
        <f>IF(SP_NORTE!H1356="","*",SP_NORTE!H1356)</f>
        <v>*</v>
      </c>
      <c r="J1353" s="205" t="str">
        <f>IF(SP_NORTE!I1356="","*",SP_NORTE!I1356)</f>
        <v>*</v>
      </c>
      <c r="K1353" s="195" t="str">
        <f>IF(SP_NORTE!M1356="","*",SP_NORTE!M1356)</f>
        <v>*</v>
      </c>
      <c r="L1353" s="195" t="str">
        <f>IF(SP_NORTE!N1356="","*",SP_NORTE!N1356)</f>
        <v>*</v>
      </c>
      <c r="M1353" s="196" t="str">
        <f>IF(SP_NORTE!J1356="","*",SP_NORTE!J1356)</f>
        <v>*</v>
      </c>
      <c r="N1353" s="204" t="str">
        <f>IF(SP_NORTE!K1356="","*",SP_NORTE!K1356)</f>
        <v>*</v>
      </c>
      <c r="O1353" s="204" t="str">
        <f>IF(SP_NORTE!L1356="","*",SP_NORTE!L1356)</f>
        <v>*</v>
      </c>
      <c r="P1353" s="203" t="str">
        <f>IF(SP_NORTE!O1356="","*",SP_NORTE!O1356)</f>
        <v>*</v>
      </c>
      <c r="Q1353" s="203" t="str">
        <f>IF(SP_NORTE!P1356="","*",SP_NORTE!P1356)</f>
        <v>*</v>
      </c>
      <c r="R1353" s="205" t="str">
        <f>IF(SP_NORTE!Q1356="","*",CONCATENATE(SP_NORTE!Q1356," ",SP_NORTE!R1356))</f>
        <v>*</v>
      </c>
      <c r="S1353" s="205" t="str">
        <f>IF(SP_NORTE!V1356="","*",SP_NORTE!V1356)</f>
        <v>*</v>
      </c>
      <c r="T1353" s="205" t="str">
        <f>IF(SP_NORTE!W1356="","*",SP_NORTE!W1356)</f>
        <v>*</v>
      </c>
      <c r="U1353" s="193" t="str">
        <f ca="1">_xlfn.XLOOKUP(G1353&amp;$U$2,BS_CONTROLE[CHAVE],BS_CONTROLE[Quantidade_11],"-")</f>
        <v>-</v>
      </c>
      <c r="V1353" s="193" t="str">
        <f ca="1">_xlfn.XLOOKUP(G1353&amp;$V$2,BS_CONTROLE[CHAVE],BS_CONTROLE[Quantidade_11],"-")</f>
        <v>-</v>
      </c>
      <c r="W1353" s="193" t="str">
        <f ca="1">_xlfn.XLOOKUP(G1353&amp;$W$2,BS_CONTROLE[CHAVE],BS_CONTROLE[Quantidade_11],"-")</f>
        <v>-</v>
      </c>
    </row>
    <row r="1354" spans="1:23" s="101" customFormat="1" hidden="1">
      <c r="A1354" s="206" t="str">
        <f>IF(SP_NORTE!Y1357="","*",SP_NORTE!Y1357)</f>
        <v>*</v>
      </c>
      <c r="B1354" s="206" t="str">
        <f>IF(SP_NORTE!X1357="","*",SP_NORTE!X1357)</f>
        <v>*</v>
      </c>
      <c r="C1354" s="206" t="str">
        <f>IF(SP_NORTE!Z1357="","*",SP_NORTE!Z1357)</f>
        <v>*</v>
      </c>
      <c r="D1354" s="195" t="str">
        <f>IF(SP_NORTE!S1357="","*",SP_NORTE!S1357)</f>
        <v>*</v>
      </c>
      <c r="E1354" s="195" t="str">
        <f>IF(SP_NORTE!T1357="","*",SP_NORTE!T1357)</f>
        <v>*</v>
      </c>
      <c r="F1354" s="205" t="str">
        <f>IF(SP_NORTE!B1357="","*",SP_NORTE!B1357)</f>
        <v>*</v>
      </c>
      <c r="G1354" s="205" t="str">
        <f>IF(SP_NORTE!D1357="","*",SP_NORTE!D1357)</f>
        <v>*</v>
      </c>
      <c r="H1354" s="205" t="str">
        <f>IF(SP_NORTE!F1357="","*",SP_NORTE!F1357)</f>
        <v>*</v>
      </c>
      <c r="I1354" s="205" t="str">
        <f>IF(SP_NORTE!H1357="","*",SP_NORTE!H1357)</f>
        <v>*</v>
      </c>
      <c r="J1354" s="205" t="str">
        <f>IF(SP_NORTE!I1357="","*",SP_NORTE!I1357)</f>
        <v>*</v>
      </c>
      <c r="K1354" s="195" t="str">
        <f>IF(SP_NORTE!M1357="","*",SP_NORTE!M1357)</f>
        <v>*</v>
      </c>
      <c r="L1354" s="195" t="str">
        <f>IF(SP_NORTE!N1357="","*",SP_NORTE!N1357)</f>
        <v>*</v>
      </c>
      <c r="M1354" s="196" t="str">
        <f>IF(SP_NORTE!J1357="","*",SP_NORTE!J1357)</f>
        <v>*</v>
      </c>
      <c r="N1354" s="204" t="str">
        <f>IF(SP_NORTE!K1357="","*",SP_NORTE!K1357)</f>
        <v>*</v>
      </c>
      <c r="O1354" s="204" t="str">
        <f>IF(SP_NORTE!L1357="","*",SP_NORTE!L1357)</f>
        <v>*</v>
      </c>
      <c r="P1354" s="203" t="str">
        <f>IF(SP_NORTE!O1357="","*",SP_NORTE!O1357)</f>
        <v>*</v>
      </c>
      <c r="Q1354" s="203" t="str">
        <f>IF(SP_NORTE!P1357="","*",SP_NORTE!P1357)</f>
        <v>*</v>
      </c>
      <c r="R1354" s="205" t="str">
        <f>IF(SP_NORTE!Q1357="","*",CONCATENATE(SP_NORTE!Q1357," ",SP_NORTE!R1357))</f>
        <v>*</v>
      </c>
      <c r="S1354" s="205" t="str">
        <f>IF(SP_NORTE!V1357="","*",SP_NORTE!V1357)</f>
        <v>*</v>
      </c>
      <c r="T1354" s="205" t="str">
        <f>IF(SP_NORTE!W1357="","*",SP_NORTE!W1357)</f>
        <v>*</v>
      </c>
      <c r="U1354" s="193" t="str">
        <f ca="1">_xlfn.XLOOKUP(G1354&amp;$U$2,BS_CONTROLE[CHAVE],BS_CONTROLE[Quantidade_11],"-")</f>
        <v>-</v>
      </c>
      <c r="V1354" s="193" t="str">
        <f ca="1">_xlfn.XLOOKUP(G1354&amp;$V$2,BS_CONTROLE[CHAVE],BS_CONTROLE[Quantidade_11],"-")</f>
        <v>-</v>
      </c>
      <c r="W1354" s="193" t="str">
        <f ca="1">_xlfn.XLOOKUP(G1354&amp;$W$2,BS_CONTROLE[CHAVE],BS_CONTROLE[Quantidade_11],"-")</f>
        <v>-</v>
      </c>
    </row>
    <row r="1355" spans="1:23" s="101" customFormat="1" hidden="1">
      <c r="A1355" s="206" t="str">
        <f>IF(SP_NORTE!Y1358="","*",SP_NORTE!Y1358)</f>
        <v>*</v>
      </c>
      <c r="B1355" s="206" t="str">
        <f>IF(SP_NORTE!X1358="","*",SP_NORTE!X1358)</f>
        <v>*</v>
      </c>
      <c r="C1355" s="206" t="str">
        <f>IF(SP_NORTE!Z1358="","*",SP_NORTE!Z1358)</f>
        <v>*</v>
      </c>
      <c r="D1355" s="195" t="str">
        <f>IF(SP_NORTE!S1358="","*",SP_NORTE!S1358)</f>
        <v>*</v>
      </c>
      <c r="E1355" s="195" t="str">
        <f>IF(SP_NORTE!T1358="","*",SP_NORTE!T1358)</f>
        <v>*</v>
      </c>
      <c r="F1355" s="205" t="str">
        <f>IF(SP_NORTE!B1358="","*",SP_NORTE!B1358)</f>
        <v>*</v>
      </c>
      <c r="G1355" s="205" t="str">
        <f>IF(SP_NORTE!D1358="","*",SP_NORTE!D1358)</f>
        <v>*</v>
      </c>
      <c r="H1355" s="205" t="str">
        <f>IF(SP_NORTE!F1358="","*",SP_NORTE!F1358)</f>
        <v>*</v>
      </c>
      <c r="I1355" s="205" t="str">
        <f>IF(SP_NORTE!H1358="","*",SP_NORTE!H1358)</f>
        <v>*</v>
      </c>
      <c r="J1355" s="205" t="str">
        <f>IF(SP_NORTE!I1358="","*",SP_NORTE!I1358)</f>
        <v>*</v>
      </c>
      <c r="K1355" s="195" t="str">
        <f>IF(SP_NORTE!M1358="","*",SP_NORTE!M1358)</f>
        <v>*</v>
      </c>
      <c r="L1355" s="195" t="str">
        <f>IF(SP_NORTE!N1358="","*",SP_NORTE!N1358)</f>
        <v>*</v>
      </c>
      <c r="M1355" s="196" t="str">
        <f>IF(SP_NORTE!J1358="","*",SP_NORTE!J1358)</f>
        <v>*</v>
      </c>
      <c r="N1355" s="204" t="str">
        <f>IF(SP_NORTE!K1358="","*",SP_NORTE!K1358)</f>
        <v>*</v>
      </c>
      <c r="O1355" s="204" t="str">
        <f>IF(SP_NORTE!L1358="","*",SP_NORTE!L1358)</f>
        <v>*</v>
      </c>
      <c r="P1355" s="203" t="str">
        <f>IF(SP_NORTE!O1358="","*",SP_NORTE!O1358)</f>
        <v>*</v>
      </c>
      <c r="Q1355" s="203" t="str">
        <f>IF(SP_NORTE!P1358="","*",SP_NORTE!P1358)</f>
        <v>*</v>
      </c>
      <c r="R1355" s="205" t="str">
        <f>IF(SP_NORTE!Q1358="","*",CONCATENATE(SP_NORTE!Q1358," ",SP_NORTE!R1358))</f>
        <v>*</v>
      </c>
      <c r="S1355" s="205" t="str">
        <f>IF(SP_NORTE!V1358="","*",SP_NORTE!V1358)</f>
        <v>*</v>
      </c>
      <c r="T1355" s="205" t="str">
        <f>IF(SP_NORTE!W1358="","*",SP_NORTE!W1358)</f>
        <v>*</v>
      </c>
      <c r="U1355" s="193" t="str">
        <f ca="1">_xlfn.XLOOKUP(G1355&amp;$U$2,BS_CONTROLE[CHAVE],BS_CONTROLE[Quantidade_11],"-")</f>
        <v>-</v>
      </c>
      <c r="V1355" s="193" t="str">
        <f ca="1">_xlfn.XLOOKUP(G1355&amp;$V$2,BS_CONTROLE[CHAVE],BS_CONTROLE[Quantidade_11],"-")</f>
        <v>-</v>
      </c>
      <c r="W1355" s="193" t="str">
        <f ca="1">_xlfn.XLOOKUP(G1355&amp;$W$2,BS_CONTROLE[CHAVE],BS_CONTROLE[Quantidade_11],"-")</f>
        <v>-</v>
      </c>
    </row>
    <row r="1356" spans="1:23" s="101" customFormat="1" hidden="1">
      <c r="A1356" s="206" t="str">
        <f>IF(SP_NORTE!Y1359="","*",SP_NORTE!Y1359)</f>
        <v>*</v>
      </c>
      <c r="B1356" s="206" t="str">
        <f>IF(SP_NORTE!X1359="","*",SP_NORTE!X1359)</f>
        <v>*</v>
      </c>
      <c r="C1356" s="206" t="str">
        <f>IF(SP_NORTE!Z1359="","*",SP_NORTE!Z1359)</f>
        <v>*</v>
      </c>
      <c r="D1356" s="195" t="str">
        <f>IF(SP_NORTE!S1359="","*",SP_NORTE!S1359)</f>
        <v>*</v>
      </c>
      <c r="E1356" s="195" t="str">
        <f>IF(SP_NORTE!T1359="","*",SP_NORTE!T1359)</f>
        <v>*</v>
      </c>
      <c r="F1356" s="205" t="str">
        <f>IF(SP_NORTE!B1359="","*",SP_NORTE!B1359)</f>
        <v>*</v>
      </c>
      <c r="G1356" s="205" t="str">
        <f>IF(SP_NORTE!D1359="","*",SP_NORTE!D1359)</f>
        <v>*</v>
      </c>
      <c r="H1356" s="205" t="str">
        <f>IF(SP_NORTE!F1359="","*",SP_NORTE!F1359)</f>
        <v>*</v>
      </c>
      <c r="I1356" s="205" t="str">
        <f>IF(SP_NORTE!H1359="","*",SP_NORTE!H1359)</f>
        <v>*</v>
      </c>
      <c r="J1356" s="205" t="str">
        <f>IF(SP_NORTE!I1359="","*",SP_NORTE!I1359)</f>
        <v>*</v>
      </c>
      <c r="K1356" s="195" t="str">
        <f>IF(SP_NORTE!M1359="","*",SP_NORTE!M1359)</f>
        <v>*</v>
      </c>
      <c r="L1356" s="195" t="str">
        <f>IF(SP_NORTE!N1359="","*",SP_NORTE!N1359)</f>
        <v>*</v>
      </c>
      <c r="M1356" s="196" t="str">
        <f>IF(SP_NORTE!J1359="","*",SP_NORTE!J1359)</f>
        <v>*</v>
      </c>
      <c r="N1356" s="204" t="str">
        <f>IF(SP_NORTE!K1359="","*",SP_NORTE!K1359)</f>
        <v>*</v>
      </c>
      <c r="O1356" s="204" t="str">
        <f>IF(SP_NORTE!L1359="","*",SP_NORTE!L1359)</f>
        <v>*</v>
      </c>
      <c r="P1356" s="203" t="str">
        <f>IF(SP_NORTE!O1359="","*",SP_NORTE!O1359)</f>
        <v>*</v>
      </c>
      <c r="Q1356" s="203" t="str">
        <f>IF(SP_NORTE!P1359="","*",SP_NORTE!P1359)</f>
        <v>*</v>
      </c>
      <c r="R1356" s="205" t="str">
        <f>IF(SP_NORTE!Q1359="","*",CONCATENATE(SP_NORTE!Q1359," ",SP_NORTE!R1359))</f>
        <v>*</v>
      </c>
      <c r="S1356" s="205" t="str">
        <f>IF(SP_NORTE!V1359="","*",SP_NORTE!V1359)</f>
        <v>*</v>
      </c>
      <c r="T1356" s="205" t="str">
        <f>IF(SP_NORTE!W1359="","*",SP_NORTE!W1359)</f>
        <v>*</v>
      </c>
      <c r="U1356" s="193" t="str">
        <f ca="1">_xlfn.XLOOKUP(G1356&amp;$U$2,BS_CONTROLE[CHAVE],BS_CONTROLE[Quantidade_11],"-")</f>
        <v>-</v>
      </c>
      <c r="V1356" s="193" t="str">
        <f ca="1">_xlfn.XLOOKUP(G1356&amp;$V$2,BS_CONTROLE[CHAVE],BS_CONTROLE[Quantidade_11],"-")</f>
        <v>-</v>
      </c>
      <c r="W1356" s="193" t="str">
        <f ca="1">_xlfn.XLOOKUP(G1356&amp;$W$2,BS_CONTROLE[CHAVE],BS_CONTROLE[Quantidade_11],"-")</f>
        <v>-</v>
      </c>
    </row>
    <row r="1357" spans="1:23" s="101" customFormat="1" hidden="1">
      <c r="A1357" s="206" t="str">
        <f>IF(SP_NORTE!Y1360="","*",SP_NORTE!Y1360)</f>
        <v>*</v>
      </c>
      <c r="B1357" s="206" t="str">
        <f>IF(SP_NORTE!X1360="","*",SP_NORTE!X1360)</f>
        <v>*</v>
      </c>
      <c r="C1357" s="206" t="str">
        <f>IF(SP_NORTE!Z1360="","*",SP_NORTE!Z1360)</f>
        <v>*</v>
      </c>
      <c r="D1357" s="195" t="str">
        <f>IF(SP_NORTE!S1360="","*",SP_NORTE!S1360)</f>
        <v>*</v>
      </c>
      <c r="E1357" s="195" t="str">
        <f>IF(SP_NORTE!T1360="","*",SP_NORTE!T1360)</f>
        <v>*</v>
      </c>
      <c r="F1357" s="205" t="str">
        <f>IF(SP_NORTE!B1360="","*",SP_NORTE!B1360)</f>
        <v>*</v>
      </c>
      <c r="G1357" s="205" t="str">
        <f>IF(SP_NORTE!D1360="","*",SP_NORTE!D1360)</f>
        <v>*</v>
      </c>
      <c r="H1357" s="205" t="str">
        <f>IF(SP_NORTE!F1360="","*",SP_NORTE!F1360)</f>
        <v>*</v>
      </c>
      <c r="I1357" s="205" t="str">
        <f>IF(SP_NORTE!H1360="","*",SP_NORTE!H1360)</f>
        <v>*</v>
      </c>
      <c r="J1357" s="205" t="str">
        <f>IF(SP_NORTE!I1360="","*",SP_NORTE!I1360)</f>
        <v>*</v>
      </c>
      <c r="K1357" s="195" t="str">
        <f>IF(SP_NORTE!M1360="","*",SP_NORTE!M1360)</f>
        <v>*</v>
      </c>
      <c r="L1357" s="195" t="str">
        <f>IF(SP_NORTE!N1360="","*",SP_NORTE!N1360)</f>
        <v>*</v>
      </c>
      <c r="M1357" s="196" t="str">
        <f>IF(SP_NORTE!J1360="","*",SP_NORTE!J1360)</f>
        <v>*</v>
      </c>
      <c r="N1357" s="204" t="str">
        <f>IF(SP_NORTE!K1360="","*",SP_NORTE!K1360)</f>
        <v>*</v>
      </c>
      <c r="O1357" s="204" t="str">
        <f>IF(SP_NORTE!L1360="","*",SP_NORTE!L1360)</f>
        <v>*</v>
      </c>
      <c r="P1357" s="203" t="str">
        <f>IF(SP_NORTE!O1360="","*",SP_NORTE!O1360)</f>
        <v>*</v>
      </c>
      <c r="Q1357" s="203" t="str">
        <f>IF(SP_NORTE!P1360="","*",SP_NORTE!P1360)</f>
        <v>*</v>
      </c>
      <c r="R1357" s="205" t="str">
        <f>IF(SP_NORTE!Q1360="","*",CONCATENATE(SP_NORTE!Q1360," ",SP_NORTE!R1360))</f>
        <v>*</v>
      </c>
      <c r="S1357" s="205" t="str">
        <f>IF(SP_NORTE!V1360="","*",SP_NORTE!V1360)</f>
        <v>*</v>
      </c>
      <c r="T1357" s="205" t="str">
        <f>IF(SP_NORTE!W1360="","*",SP_NORTE!W1360)</f>
        <v>*</v>
      </c>
      <c r="U1357" s="193" t="str">
        <f ca="1">_xlfn.XLOOKUP(G1357&amp;$U$2,BS_CONTROLE[CHAVE],BS_CONTROLE[Quantidade_11],"-")</f>
        <v>-</v>
      </c>
      <c r="V1357" s="193" t="str">
        <f ca="1">_xlfn.XLOOKUP(G1357&amp;$V$2,BS_CONTROLE[CHAVE],BS_CONTROLE[Quantidade_11],"-")</f>
        <v>-</v>
      </c>
      <c r="W1357" s="193" t="str">
        <f ca="1">_xlfn.XLOOKUP(G1357&amp;$W$2,BS_CONTROLE[CHAVE],BS_CONTROLE[Quantidade_11],"-")</f>
        <v>-</v>
      </c>
    </row>
    <row r="1358" spans="1:23" s="101" customFormat="1" hidden="1">
      <c r="A1358" s="206" t="str">
        <f>IF(SP_NORTE!Y1361="","*",SP_NORTE!Y1361)</f>
        <v>*</v>
      </c>
      <c r="B1358" s="206" t="str">
        <f>IF(SP_NORTE!X1361="","*",SP_NORTE!X1361)</f>
        <v>*</v>
      </c>
      <c r="C1358" s="206" t="str">
        <f>IF(SP_NORTE!Z1361="","*",SP_NORTE!Z1361)</f>
        <v>*</v>
      </c>
      <c r="D1358" s="195" t="str">
        <f>IF(SP_NORTE!S1361="","*",SP_NORTE!S1361)</f>
        <v>*</v>
      </c>
      <c r="E1358" s="195" t="str">
        <f>IF(SP_NORTE!T1361="","*",SP_NORTE!T1361)</f>
        <v>*</v>
      </c>
      <c r="F1358" s="205" t="str">
        <f>IF(SP_NORTE!B1361="","*",SP_NORTE!B1361)</f>
        <v>*</v>
      </c>
      <c r="G1358" s="205" t="str">
        <f>IF(SP_NORTE!D1361="","*",SP_NORTE!D1361)</f>
        <v>*</v>
      </c>
      <c r="H1358" s="205" t="str">
        <f>IF(SP_NORTE!F1361="","*",SP_NORTE!F1361)</f>
        <v>*</v>
      </c>
      <c r="I1358" s="205" t="str">
        <f>IF(SP_NORTE!H1361="","*",SP_NORTE!H1361)</f>
        <v>*</v>
      </c>
      <c r="J1358" s="205" t="str">
        <f>IF(SP_NORTE!I1361="","*",SP_NORTE!I1361)</f>
        <v>*</v>
      </c>
      <c r="K1358" s="195" t="str">
        <f>IF(SP_NORTE!M1361="","*",SP_NORTE!M1361)</f>
        <v>*</v>
      </c>
      <c r="L1358" s="195" t="str">
        <f>IF(SP_NORTE!N1361="","*",SP_NORTE!N1361)</f>
        <v>*</v>
      </c>
      <c r="M1358" s="196" t="str">
        <f>IF(SP_NORTE!J1361="","*",SP_NORTE!J1361)</f>
        <v>*</v>
      </c>
      <c r="N1358" s="204" t="str">
        <f>IF(SP_NORTE!K1361="","*",SP_NORTE!K1361)</f>
        <v>*</v>
      </c>
      <c r="O1358" s="204" t="str">
        <f>IF(SP_NORTE!L1361="","*",SP_NORTE!L1361)</f>
        <v>*</v>
      </c>
      <c r="P1358" s="203" t="str">
        <f>IF(SP_NORTE!O1361="","*",SP_NORTE!O1361)</f>
        <v>*</v>
      </c>
      <c r="Q1358" s="203" t="str">
        <f>IF(SP_NORTE!P1361="","*",SP_NORTE!P1361)</f>
        <v>*</v>
      </c>
      <c r="R1358" s="205" t="str">
        <f>IF(SP_NORTE!Q1361="","*",CONCATENATE(SP_NORTE!Q1361," ",SP_NORTE!R1361))</f>
        <v>*</v>
      </c>
      <c r="S1358" s="205" t="str">
        <f>IF(SP_NORTE!V1361="","*",SP_NORTE!V1361)</f>
        <v>*</v>
      </c>
      <c r="T1358" s="205" t="str">
        <f>IF(SP_NORTE!W1361="","*",SP_NORTE!W1361)</f>
        <v>*</v>
      </c>
      <c r="U1358" s="193" t="str">
        <f ca="1">_xlfn.XLOOKUP(G1358&amp;$U$2,BS_CONTROLE[CHAVE],BS_CONTROLE[Quantidade_11],"-")</f>
        <v>-</v>
      </c>
      <c r="V1358" s="193" t="str">
        <f ca="1">_xlfn.XLOOKUP(G1358&amp;$V$2,BS_CONTROLE[CHAVE],BS_CONTROLE[Quantidade_11],"-")</f>
        <v>-</v>
      </c>
      <c r="W1358" s="193" t="str">
        <f ca="1">_xlfn.XLOOKUP(G1358&amp;$W$2,BS_CONTROLE[CHAVE],BS_CONTROLE[Quantidade_11],"-")</f>
        <v>-</v>
      </c>
    </row>
    <row r="1359" spans="1:23" s="101" customFormat="1" hidden="1">
      <c r="A1359" s="206" t="str">
        <f>IF(SP_NORTE!Y1362="","*",SP_NORTE!Y1362)</f>
        <v>*</v>
      </c>
      <c r="B1359" s="206" t="str">
        <f>IF(SP_NORTE!X1362="","*",SP_NORTE!X1362)</f>
        <v>*</v>
      </c>
      <c r="C1359" s="206" t="str">
        <f>IF(SP_NORTE!Z1362="","*",SP_NORTE!Z1362)</f>
        <v>*</v>
      </c>
      <c r="D1359" s="195" t="str">
        <f>IF(SP_NORTE!S1362="","*",SP_NORTE!S1362)</f>
        <v>*</v>
      </c>
      <c r="E1359" s="195" t="str">
        <f>IF(SP_NORTE!T1362="","*",SP_NORTE!T1362)</f>
        <v>*</v>
      </c>
      <c r="F1359" s="205" t="str">
        <f>IF(SP_NORTE!B1362="","*",SP_NORTE!B1362)</f>
        <v>*</v>
      </c>
      <c r="G1359" s="205" t="str">
        <f>IF(SP_NORTE!D1362="","*",SP_NORTE!D1362)</f>
        <v>*</v>
      </c>
      <c r="H1359" s="205" t="str">
        <f>IF(SP_NORTE!F1362="","*",SP_NORTE!F1362)</f>
        <v>*</v>
      </c>
      <c r="I1359" s="205" t="str">
        <f>IF(SP_NORTE!H1362="","*",SP_NORTE!H1362)</f>
        <v>*</v>
      </c>
      <c r="J1359" s="205" t="str">
        <f>IF(SP_NORTE!I1362="","*",SP_NORTE!I1362)</f>
        <v>*</v>
      </c>
      <c r="K1359" s="195" t="str">
        <f>IF(SP_NORTE!M1362="","*",SP_NORTE!M1362)</f>
        <v>*</v>
      </c>
      <c r="L1359" s="195" t="str">
        <f>IF(SP_NORTE!N1362="","*",SP_NORTE!N1362)</f>
        <v>*</v>
      </c>
      <c r="M1359" s="196" t="str">
        <f>IF(SP_NORTE!J1362="","*",SP_NORTE!J1362)</f>
        <v>*</v>
      </c>
      <c r="N1359" s="204" t="str">
        <f>IF(SP_NORTE!K1362="","*",SP_NORTE!K1362)</f>
        <v>*</v>
      </c>
      <c r="O1359" s="204" t="str">
        <f>IF(SP_NORTE!L1362="","*",SP_NORTE!L1362)</f>
        <v>*</v>
      </c>
      <c r="P1359" s="203" t="str">
        <f>IF(SP_NORTE!O1362="","*",SP_NORTE!O1362)</f>
        <v>*</v>
      </c>
      <c r="Q1359" s="203" t="str">
        <f>IF(SP_NORTE!P1362="","*",SP_NORTE!P1362)</f>
        <v>*</v>
      </c>
      <c r="R1359" s="205" t="str">
        <f>IF(SP_NORTE!Q1362="","*",CONCATENATE(SP_NORTE!Q1362," ",SP_NORTE!R1362))</f>
        <v>*</v>
      </c>
      <c r="S1359" s="205" t="str">
        <f>IF(SP_NORTE!V1362="","*",SP_NORTE!V1362)</f>
        <v>*</v>
      </c>
      <c r="T1359" s="205" t="str">
        <f>IF(SP_NORTE!W1362="","*",SP_NORTE!W1362)</f>
        <v>*</v>
      </c>
      <c r="U1359" s="193" t="str">
        <f ca="1">_xlfn.XLOOKUP(G1359&amp;$U$2,BS_CONTROLE[CHAVE],BS_CONTROLE[Quantidade_11],"-")</f>
        <v>-</v>
      </c>
      <c r="V1359" s="193" t="str">
        <f ca="1">_xlfn.XLOOKUP(G1359&amp;$V$2,BS_CONTROLE[CHAVE],BS_CONTROLE[Quantidade_11],"-")</f>
        <v>-</v>
      </c>
      <c r="W1359" s="193" t="str">
        <f ca="1">_xlfn.XLOOKUP(G1359&amp;$W$2,BS_CONTROLE[CHAVE],BS_CONTROLE[Quantidade_11],"-")</f>
        <v>-</v>
      </c>
    </row>
    <row r="1360" spans="1:23" s="101" customFormat="1" hidden="1">
      <c r="A1360" s="206" t="str">
        <f>IF(SP_NORTE!Y1363="","*",SP_NORTE!Y1363)</f>
        <v>*</v>
      </c>
      <c r="B1360" s="206" t="str">
        <f>IF(SP_NORTE!X1363="","*",SP_NORTE!X1363)</f>
        <v>*</v>
      </c>
      <c r="C1360" s="206" t="str">
        <f>IF(SP_NORTE!Z1363="","*",SP_NORTE!Z1363)</f>
        <v>*</v>
      </c>
      <c r="D1360" s="195" t="str">
        <f>IF(SP_NORTE!S1363="","*",SP_NORTE!S1363)</f>
        <v>*</v>
      </c>
      <c r="E1360" s="195" t="str">
        <f>IF(SP_NORTE!T1363="","*",SP_NORTE!T1363)</f>
        <v>*</v>
      </c>
      <c r="F1360" s="205" t="str">
        <f>IF(SP_NORTE!B1363="","*",SP_NORTE!B1363)</f>
        <v>*</v>
      </c>
      <c r="G1360" s="205" t="str">
        <f>IF(SP_NORTE!D1363="","*",SP_NORTE!D1363)</f>
        <v>*</v>
      </c>
      <c r="H1360" s="205" t="str">
        <f>IF(SP_NORTE!F1363="","*",SP_NORTE!F1363)</f>
        <v>*</v>
      </c>
      <c r="I1360" s="205" t="str">
        <f>IF(SP_NORTE!H1363="","*",SP_NORTE!H1363)</f>
        <v>*</v>
      </c>
      <c r="J1360" s="205" t="str">
        <f>IF(SP_NORTE!I1363="","*",SP_NORTE!I1363)</f>
        <v>*</v>
      </c>
      <c r="K1360" s="195" t="str">
        <f>IF(SP_NORTE!M1363="","*",SP_NORTE!M1363)</f>
        <v>*</v>
      </c>
      <c r="L1360" s="195" t="str">
        <f>IF(SP_NORTE!N1363="","*",SP_NORTE!N1363)</f>
        <v>*</v>
      </c>
      <c r="M1360" s="196" t="str">
        <f>IF(SP_NORTE!J1363="","*",SP_NORTE!J1363)</f>
        <v>*</v>
      </c>
      <c r="N1360" s="204" t="str">
        <f>IF(SP_NORTE!K1363="","*",SP_NORTE!K1363)</f>
        <v>*</v>
      </c>
      <c r="O1360" s="204" t="str">
        <f>IF(SP_NORTE!L1363="","*",SP_NORTE!L1363)</f>
        <v>*</v>
      </c>
      <c r="P1360" s="203" t="str">
        <f>IF(SP_NORTE!O1363="","*",SP_NORTE!O1363)</f>
        <v>*</v>
      </c>
      <c r="Q1360" s="203" t="str">
        <f>IF(SP_NORTE!P1363="","*",SP_NORTE!P1363)</f>
        <v>*</v>
      </c>
      <c r="R1360" s="205" t="str">
        <f>IF(SP_NORTE!Q1363="","*",CONCATENATE(SP_NORTE!Q1363," ",SP_NORTE!R1363))</f>
        <v>*</v>
      </c>
      <c r="S1360" s="205" t="str">
        <f>IF(SP_NORTE!V1363="","*",SP_NORTE!V1363)</f>
        <v>*</v>
      </c>
      <c r="T1360" s="205" t="str">
        <f>IF(SP_NORTE!W1363="","*",SP_NORTE!W1363)</f>
        <v>*</v>
      </c>
      <c r="U1360" s="193" t="str">
        <f ca="1">_xlfn.XLOOKUP(G1360&amp;$U$2,BS_CONTROLE[CHAVE],BS_CONTROLE[Quantidade_11],"-")</f>
        <v>-</v>
      </c>
      <c r="V1360" s="193" t="str">
        <f ca="1">_xlfn.XLOOKUP(G1360&amp;$V$2,BS_CONTROLE[CHAVE],BS_CONTROLE[Quantidade_11],"-")</f>
        <v>-</v>
      </c>
      <c r="W1360" s="193" t="str">
        <f ca="1">_xlfn.XLOOKUP(G1360&amp;$W$2,BS_CONTROLE[CHAVE],BS_CONTROLE[Quantidade_11],"-")</f>
        <v>-</v>
      </c>
    </row>
    <row r="1361" spans="1:23" s="101" customFormat="1" hidden="1">
      <c r="A1361" s="206" t="str">
        <f>IF(SP_NORTE!Y1364="","*",SP_NORTE!Y1364)</f>
        <v>*</v>
      </c>
      <c r="B1361" s="206" t="str">
        <f>IF(SP_NORTE!X1364="","*",SP_NORTE!X1364)</f>
        <v>*</v>
      </c>
      <c r="C1361" s="206" t="str">
        <f>IF(SP_NORTE!Z1364="","*",SP_NORTE!Z1364)</f>
        <v>*</v>
      </c>
      <c r="D1361" s="195" t="str">
        <f>IF(SP_NORTE!S1364="","*",SP_NORTE!S1364)</f>
        <v>*</v>
      </c>
      <c r="E1361" s="195" t="str">
        <f>IF(SP_NORTE!T1364="","*",SP_NORTE!T1364)</f>
        <v>*</v>
      </c>
      <c r="F1361" s="205" t="str">
        <f>IF(SP_NORTE!B1364="","*",SP_NORTE!B1364)</f>
        <v>*</v>
      </c>
      <c r="G1361" s="205" t="str">
        <f>IF(SP_NORTE!D1364="","*",SP_NORTE!D1364)</f>
        <v>*</v>
      </c>
      <c r="H1361" s="205" t="str">
        <f>IF(SP_NORTE!F1364="","*",SP_NORTE!F1364)</f>
        <v>*</v>
      </c>
      <c r="I1361" s="205" t="str">
        <f>IF(SP_NORTE!H1364="","*",SP_NORTE!H1364)</f>
        <v>*</v>
      </c>
      <c r="J1361" s="205" t="str">
        <f>IF(SP_NORTE!I1364="","*",SP_NORTE!I1364)</f>
        <v>*</v>
      </c>
      <c r="K1361" s="195" t="str">
        <f>IF(SP_NORTE!M1364="","*",SP_NORTE!M1364)</f>
        <v>*</v>
      </c>
      <c r="L1361" s="195" t="str">
        <f>IF(SP_NORTE!N1364="","*",SP_NORTE!N1364)</f>
        <v>*</v>
      </c>
      <c r="M1361" s="196" t="str">
        <f>IF(SP_NORTE!J1364="","*",SP_NORTE!J1364)</f>
        <v>*</v>
      </c>
      <c r="N1361" s="204" t="str">
        <f>IF(SP_NORTE!K1364="","*",SP_NORTE!K1364)</f>
        <v>*</v>
      </c>
      <c r="O1361" s="204" t="str">
        <f>IF(SP_NORTE!L1364="","*",SP_NORTE!L1364)</f>
        <v>*</v>
      </c>
      <c r="P1361" s="203" t="str">
        <f>IF(SP_NORTE!O1364="","*",SP_NORTE!O1364)</f>
        <v>*</v>
      </c>
      <c r="Q1361" s="203" t="str">
        <f>IF(SP_NORTE!P1364="","*",SP_NORTE!P1364)</f>
        <v>*</v>
      </c>
      <c r="R1361" s="205" t="str">
        <f>IF(SP_NORTE!Q1364="","*",CONCATENATE(SP_NORTE!Q1364," ",SP_NORTE!R1364))</f>
        <v>*</v>
      </c>
      <c r="S1361" s="205" t="str">
        <f>IF(SP_NORTE!V1364="","*",SP_NORTE!V1364)</f>
        <v>*</v>
      </c>
      <c r="T1361" s="205" t="str">
        <f>IF(SP_NORTE!W1364="","*",SP_NORTE!W1364)</f>
        <v>*</v>
      </c>
      <c r="U1361" s="193" t="str">
        <f ca="1">_xlfn.XLOOKUP(G1361&amp;$U$2,BS_CONTROLE[CHAVE],BS_CONTROLE[Quantidade_11],"-")</f>
        <v>-</v>
      </c>
      <c r="V1361" s="193" t="str">
        <f ca="1">_xlfn.XLOOKUP(G1361&amp;$V$2,BS_CONTROLE[CHAVE],BS_CONTROLE[Quantidade_11],"-")</f>
        <v>-</v>
      </c>
      <c r="W1361" s="193" t="str">
        <f ca="1">_xlfn.XLOOKUP(G1361&amp;$W$2,BS_CONTROLE[CHAVE],BS_CONTROLE[Quantidade_11],"-")</f>
        <v>-</v>
      </c>
    </row>
    <row r="1362" spans="1:23" s="101" customFormat="1" hidden="1">
      <c r="A1362" s="206" t="str">
        <f>IF(SP_NORTE!Y1365="","*",SP_NORTE!Y1365)</f>
        <v>*</v>
      </c>
      <c r="B1362" s="206" t="str">
        <f>IF(SP_NORTE!X1365="","*",SP_NORTE!X1365)</f>
        <v>*</v>
      </c>
      <c r="C1362" s="206" t="str">
        <f>IF(SP_NORTE!Z1365="","*",SP_NORTE!Z1365)</f>
        <v>*</v>
      </c>
      <c r="D1362" s="195" t="str">
        <f>IF(SP_NORTE!S1365="","*",SP_NORTE!S1365)</f>
        <v>*</v>
      </c>
      <c r="E1362" s="195" t="str">
        <f>IF(SP_NORTE!T1365="","*",SP_NORTE!T1365)</f>
        <v>*</v>
      </c>
      <c r="F1362" s="205" t="str">
        <f>IF(SP_NORTE!B1365="","*",SP_NORTE!B1365)</f>
        <v>*</v>
      </c>
      <c r="G1362" s="205" t="str">
        <f>IF(SP_NORTE!D1365="","*",SP_NORTE!D1365)</f>
        <v>*</v>
      </c>
      <c r="H1362" s="205" t="str">
        <f>IF(SP_NORTE!F1365="","*",SP_NORTE!F1365)</f>
        <v>*</v>
      </c>
      <c r="I1362" s="205" t="str">
        <f>IF(SP_NORTE!H1365="","*",SP_NORTE!H1365)</f>
        <v>*</v>
      </c>
      <c r="J1362" s="205" t="str">
        <f>IF(SP_NORTE!I1365="","*",SP_NORTE!I1365)</f>
        <v>*</v>
      </c>
      <c r="K1362" s="195" t="str">
        <f>IF(SP_NORTE!M1365="","*",SP_NORTE!M1365)</f>
        <v>*</v>
      </c>
      <c r="L1362" s="195" t="str">
        <f>IF(SP_NORTE!N1365="","*",SP_NORTE!N1365)</f>
        <v>*</v>
      </c>
      <c r="M1362" s="196" t="str">
        <f>IF(SP_NORTE!J1365="","*",SP_NORTE!J1365)</f>
        <v>*</v>
      </c>
      <c r="N1362" s="204" t="str">
        <f>IF(SP_NORTE!K1365="","*",SP_NORTE!K1365)</f>
        <v>*</v>
      </c>
      <c r="O1362" s="204" t="str">
        <f>IF(SP_NORTE!L1365="","*",SP_NORTE!L1365)</f>
        <v>*</v>
      </c>
      <c r="P1362" s="203" t="str">
        <f>IF(SP_NORTE!O1365="","*",SP_NORTE!O1365)</f>
        <v>*</v>
      </c>
      <c r="Q1362" s="203" t="str">
        <f>IF(SP_NORTE!P1365="","*",SP_NORTE!P1365)</f>
        <v>*</v>
      </c>
      <c r="R1362" s="205" t="str">
        <f>IF(SP_NORTE!Q1365="","*",CONCATENATE(SP_NORTE!Q1365," ",SP_NORTE!R1365))</f>
        <v>*</v>
      </c>
      <c r="S1362" s="205" t="str">
        <f>IF(SP_NORTE!V1365="","*",SP_NORTE!V1365)</f>
        <v>*</v>
      </c>
      <c r="T1362" s="205" t="str">
        <f>IF(SP_NORTE!W1365="","*",SP_NORTE!W1365)</f>
        <v>*</v>
      </c>
      <c r="U1362" s="193" t="str">
        <f ca="1">_xlfn.XLOOKUP(G1362&amp;$U$2,BS_CONTROLE[CHAVE],BS_CONTROLE[Quantidade_11],"-")</f>
        <v>-</v>
      </c>
      <c r="V1362" s="193" t="str">
        <f ca="1">_xlfn.XLOOKUP(G1362&amp;$V$2,BS_CONTROLE[CHAVE],BS_CONTROLE[Quantidade_11],"-")</f>
        <v>-</v>
      </c>
      <c r="W1362" s="193" t="str">
        <f ca="1">_xlfn.XLOOKUP(G1362&amp;$W$2,BS_CONTROLE[CHAVE],BS_CONTROLE[Quantidade_11],"-")</f>
        <v>-</v>
      </c>
    </row>
    <row r="1363" spans="1:23" s="101" customFormat="1" hidden="1">
      <c r="A1363" s="206" t="str">
        <f>IF(SP_NORTE!Y1366="","*",SP_NORTE!Y1366)</f>
        <v>*</v>
      </c>
      <c r="B1363" s="206" t="str">
        <f>IF(SP_NORTE!X1366="","*",SP_NORTE!X1366)</f>
        <v>*</v>
      </c>
      <c r="C1363" s="206" t="str">
        <f>IF(SP_NORTE!Z1366="","*",SP_NORTE!Z1366)</f>
        <v>*</v>
      </c>
      <c r="D1363" s="195" t="str">
        <f>IF(SP_NORTE!S1366="","*",SP_NORTE!S1366)</f>
        <v>*</v>
      </c>
      <c r="E1363" s="195" t="str">
        <f>IF(SP_NORTE!T1366="","*",SP_NORTE!T1366)</f>
        <v>*</v>
      </c>
      <c r="F1363" s="205" t="str">
        <f>IF(SP_NORTE!B1366="","*",SP_NORTE!B1366)</f>
        <v>*</v>
      </c>
      <c r="G1363" s="205" t="str">
        <f>IF(SP_NORTE!D1366="","*",SP_NORTE!D1366)</f>
        <v>*</v>
      </c>
      <c r="H1363" s="205" t="str">
        <f>IF(SP_NORTE!F1366="","*",SP_NORTE!F1366)</f>
        <v>*</v>
      </c>
      <c r="I1363" s="205" t="str">
        <f>IF(SP_NORTE!H1366="","*",SP_NORTE!H1366)</f>
        <v>*</v>
      </c>
      <c r="J1363" s="205" t="str">
        <f>IF(SP_NORTE!I1366="","*",SP_NORTE!I1366)</f>
        <v>*</v>
      </c>
      <c r="K1363" s="195" t="str">
        <f>IF(SP_NORTE!M1366="","*",SP_NORTE!M1366)</f>
        <v>*</v>
      </c>
      <c r="L1363" s="195" t="str">
        <f>IF(SP_NORTE!N1366="","*",SP_NORTE!N1366)</f>
        <v>*</v>
      </c>
      <c r="M1363" s="196" t="str">
        <f>IF(SP_NORTE!J1366="","*",SP_NORTE!J1366)</f>
        <v>*</v>
      </c>
      <c r="N1363" s="204" t="str">
        <f>IF(SP_NORTE!K1366="","*",SP_NORTE!K1366)</f>
        <v>*</v>
      </c>
      <c r="O1363" s="204" t="str">
        <f>IF(SP_NORTE!L1366="","*",SP_NORTE!L1366)</f>
        <v>*</v>
      </c>
      <c r="P1363" s="203" t="str">
        <f>IF(SP_NORTE!O1366="","*",SP_NORTE!O1366)</f>
        <v>*</v>
      </c>
      <c r="Q1363" s="203" t="str">
        <f>IF(SP_NORTE!P1366="","*",SP_NORTE!P1366)</f>
        <v>*</v>
      </c>
      <c r="R1363" s="205" t="str">
        <f>IF(SP_NORTE!Q1366="","*",CONCATENATE(SP_NORTE!Q1366," ",SP_NORTE!R1366))</f>
        <v>*</v>
      </c>
      <c r="S1363" s="205" t="str">
        <f>IF(SP_NORTE!V1366="","*",SP_NORTE!V1366)</f>
        <v>*</v>
      </c>
      <c r="T1363" s="205" t="str">
        <f>IF(SP_NORTE!W1366="","*",SP_NORTE!W1366)</f>
        <v>*</v>
      </c>
      <c r="U1363" s="193" t="str">
        <f ca="1">_xlfn.XLOOKUP(G1363&amp;$U$2,BS_CONTROLE[CHAVE],BS_CONTROLE[Quantidade_11],"-")</f>
        <v>-</v>
      </c>
      <c r="V1363" s="193" t="str">
        <f ca="1">_xlfn.XLOOKUP(G1363&amp;$V$2,BS_CONTROLE[CHAVE],BS_CONTROLE[Quantidade_11],"-")</f>
        <v>-</v>
      </c>
      <c r="W1363" s="193" t="str">
        <f ca="1">_xlfn.XLOOKUP(G1363&amp;$W$2,BS_CONTROLE[CHAVE],BS_CONTROLE[Quantidade_11],"-")</f>
        <v>-</v>
      </c>
    </row>
    <row r="1364" spans="1:23" s="101" customFormat="1" hidden="1">
      <c r="A1364" s="206" t="str">
        <f>IF(SP_NORTE!Y1367="","*",SP_NORTE!Y1367)</f>
        <v>*</v>
      </c>
      <c r="B1364" s="206" t="str">
        <f>IF(SP_NORTE!X1367="","*",SP_NORTE!X1367)</f>
        <v>*</v>
      </c>
      <c r="C1364" s="206" t="str">
        <f>IF(SP_NORTE!Z1367="","*",SP_NORTE!Z1367)</f>
        <v>*</v>
      </c>
      <c r="D1364" s="195" t="str">
        <f>IF(SP_NORTE!S1367="","*",SP_NORTE!S1367)</f>
        <v>*</v>
      </c>
      <c r="E1364" s="195" t="str">
        <f>IF(SP_NORTE!T1367="","*",SP_NORTE!T1367)</f>
        <v>*</v>
      </c>
      <c r="F1364" s="205" t="str">
        <f>IF(SP_NORTE!B1367="","*",SP_NORTE!B1367)</f>
        <v>*</v>
      </c>
      <c r="G1364" s="205" t="str">
        <f>IF(SP_NORTE!D1367="","*",SP_NORTE!D1367)</f>
        <v>*</v>
      </c>
      <c r="H1364" s="205" t="str">
        <f>IF(SP_NORTE!F1367="","*",SP_NORTE!F1367)</f>
        <v>*</v>
      </c>
      <c r="I1364" s="205" t="str">
        <f>IF(SP_NORTE!H1367="","*",SP_NORTE!H1367)</f>
        <v>*</v>
      </c>
      <c r="J1364" s="205" t="str">
        <f>IF(SP_NORTE!I1367="","*",SP_NORTE!I1367)</f>
        <v>*</v>
      </c>
      <c r="K1364" s="195" t="str">
        <f>IF(SP_NORTE!M1367="","*",SP_NORTE!M1367)</f>
        <v>*</v>
      </c>
      <c r="L1364" s="195" t="str">
        <f>IF(SP_NORTE!N1367="","*",SP_NORTE!N1367)</f>
        <v>*</v>
      </c>
      <c r="M1364" s="196" t="str">
        <f>IF(SP_NORTE!J1367="","*",SP_NORTE!J1367)</f>
        <v>*</v>
      </c>
      <c r="N1364" s="204" t="str">
        <f>IF(SP_NORTE!K1367="","*",SP_NORTE!K1367)</f>
        <v>*</v>
      </c>
      <c r="O1364" s="204" t="str">
        <f>IF(SP_NORTE!L1367="","*",SP_NORTE!L1367)</f>
        <v>*</v>
      </c>
      <c r="P1364" s="203" t="str">
        <f>IF(SP_NORTE!O1367="","*",SP_NORTE!O1367)</f>
        <v>*</v>
      </c>
      <c r="Q1364" s="203" t="str">
        <f>IF(SP_NORTE!P1367="","*",SP_NORTE!P1367)</f>
        <v>*</v>
      </c>
      <c r="R1364" s="205" t="str">
        <f>IF(SP_NORTE!Q1367="","*",CONCATENATE(SP_NORTE!Q1367," ",SP_NORTE!R1367))</f>
        <v>*</v>
      </c>
      <c r="S1364" s="205" t="str">
        <f>IF(SP_NORTE!V1367="","*",SP_NORTE!V1367)</f>
        <v>*</v>
      </c>
      <c r="T1364" s="205" t="str">
        <f>IF(SP_NORTE!W1367="","*",SP_NORTE!W1367)</f>
        <v>*</v>
      </c>
      <c r="U1364" s="193" t="str">
        <f ca="1">_xlfn.XLOOKUP(G1364&amp;$U$2,BS_CONTROLE[CHAVE],BS_CONTROLE[Quantidade_11],"-")</f>
        <v>-</v>
      </c>
      <c r="V1364" s="193" t="str">
        <f ca="1">_xlfn.XLOOKUP(G1364&amp;$V$2,BS_CONTROLE[CHAVE],BS_CONTROLE[Quantidade_11],"-")</f>
        <v>-</v>
      </c>
      <c r="W1364" s="193" t="str">
        <f ca="1">_xlfn.XLOOKUP(G1364&amp;$W$2,BS_CONTROLE[CHAVE],BS_CONTROLE[Quantidade_11],"-")</f>
        <v>-</v>
      </c>
    </row>
    <row r="1365" spans="1:23" s="101" customFormat="1" hidden="1">
      <c r="A1365" s="206" t="str">
        <f>IF(SP_NORTE!Y1368="","*",SP_NORTE!Y1368)</f>
        <v>*</v>
      </c>
      <c r="B1365" s="206" t="str">
        <f>IF(SP_NORTE!X1368="","*",SP_NORTE!X1368)</f>
        <v>*</v>
      </c>
      <c r="C1365" s="206" t="str">
        <f>IF(SP_NORTE!Z1368="","*",SP_NORTE!Z1368)</f>
        <v>*</v>
      </c>
      <c r="D1365" s="195" t="str">
        <f>IF(SP_NORTE!S1368="","*",SP_NORTE!S1368)</f>
        <v>*</v>
      </c>
      <c r="E1365" s="195" t="str">
        <f>IF(SP_NORTE!T1368="","*",SP_NORTE!T1368)</f>
        <v>*</v>
      </c>
      <c r="F1365" s="205" t="str">
        <f>IF(SP_NORTE!B1368="","*",SP_NORTE!B1368)</f>
        <v>*</v>
      </c>
      <c r="G1365" s="205" t="str">
        <f>IF(SP_NORTE!D1368="","*",SP_NORTE!D1368)</f>
        <v>*</v>
      </c>
      <c r="H1365" s="205" t="str">
        <f>IF(SP_NORTE!F1368="","*",SP_NORTE!F1368)</f>
        <v>*</v>
      </c>
      <c r="I1365" s="205" t="str">
        <f>IF(SP_NORTE!H1368="","*",SP_NORTE!H1368)</f>
        <v>*</v>
      </c>
      <c r="J1365" s="205" t="str">
        <f>IF(SP_NORTE!I1368="","*",SP_NORTE!I1368)</f>
        <v>*</v>
      </c>
      <c r="K1365" s="195" t="str">
        <f>IF(SP_NORTE!M1368="","*",SP_NORTE!M1368)</f>
        <v>*</v>
      </c>
      <c r="L1365" s="195" t="str">
        <f>IF(SP_NORTE!N1368="","*",SP_NORTE!N1368)</f>
        <v>*</v>
      </c>
      <c r="M1365" s="196" t="str">
        <f>IF(SP_NORTE!J1368="","*",SP_NORTE!J1368)</f>
        <v>*</v>
      </c>
      <c r="N1365" s="204" t="str">
        <f>IF(SP_NORTE!K1368="","*",SP_NORTE!K1368)</f>
        <v>*</v>
      </c>
      <c r="O1365" s="204" t="str">
        <f>IF(SP_NORTE!L1368="","*",SP_NORTE!L1368)</f>
        <v>*</v>
      </c>
      <c r="P1365" s="203" t="str">
        <f>IF(SP_NORTE!O1368="","*",SP_NORTE!O1368)</f>
        <v>*</v>
      </c>
      <c r="Q1365" s="203" t="str">
        <f>IF(SP_NORTE!P1368="","*",SP_NORTE!P1368)</f>
        <v>*</v>
      </c>
      <c r="R1365" s="205" t="str">
        <f>IF(SP_NORTE!Q1368="","*",CONCATENATE(SP_NORTE!Q1368," ",SP_NORTE!R1368))</f>
        <v>*</v>
      </c>
      <c r="S1365" s="205" t="str">
        <f>IF(SP_NORTE!V1368="","*",SP_NORTE!V1368)</f>
        <v>*</v>
      </c>
      <c r="T1365" s="205" t="str">
        <f>IF(SP_NORTE!W1368="","*",SP_NORTE!W1368)</f>
        <v>*</v>
      </c>
      <c r="U1365" s="193" t="str">
        <f ca="1">_xlfn.XLOOKUP(G1365&amp;$U$2,BS_CONTROLE[CHAVE],BS_CONTROLE[Quantidade_11],"-")</f>
        <v>-</v>
      </c>
      <c r="V1365" s="193" t="str">
        <f ca="1">_xlfn.XLOOKUP(G1365&amp;$V$2,BS_CONTROLE[CHAVE],BS_CONTROLE[Quantidade_11],"-")</f>
        <v>-</v>
      </c>
      <c r="W1365" s="193" t="str">
        <f ca="1">_xlfn.XLOOKUP(G1365&amp;$W$2,BS_CONTROLE[CHAVE],BS_CONTROLE[Quantidade_11],"-")</f>
        <v>-</v>
      </c>
    </row>
    <row r="1366" spans="1:23" s="101" customFormat="1" hidden="1">
      <c r="A1366" s="206" t="str">
        <f>IF(SP_NORTE!Y1369="","*",SP_NORTE!Y1369)</f>
        <v>*</v>
      </c>
      <c r="B1366" s="206" t="str">
        <f>IF(SP_NORTE!X1369="","*",SP_NORTE!X1369)</f>
        <v>*</v>
      </c>
      <c r="C1366" s="206" t="str">
        <f>IF(SP_NORTE!Z1369="","*",SP_NORTE!Z1369)</f>
        <v>*</v>
      </c>
      <c r="D1366" s="195" t="str">
        <f>IF(SP_NORTE!S1369="","*",SP_NORTE!S1369)</f>
        <v>*</v>
      </c>
      <c r="E1366" s="195" t="str">
        <f>IF(SP_NORTE!T1369="","*",SP_NORTE!T1369)</f>
        <v>*</v>
      </c>
      <c r="F1366" s="205" t="str">
        <f>IF(SP_NORTE!B1369="","*",SP_NORTE!B1369)</f>
        <v>*</v>
      </c>
      <c r="G1366" s="205" t="str">
        <f>IF(SP_NORTE!D1369="","*",SP_NORTE!D1369)</f>
        <v>*</v>
      </c>
      <c r="H1366" s="205" t="str">
        <f>IF(SP_NORTE!F1369="","*",SP_NORTE!F1369)</f>
        <v>*</v>
      </c>
      <c r="I1366" s="205" t="str">
        <f>IF(SP_NORTE!H1369="","*",SP_NORTE!H1369)</f>
        <v>*</v>
      </c>
      <c r="J1366" s="205" t="str">
        <f>IF(SP_NORTE!I1369="","*",SP_NORTE!I1369)</f>
        <v>*</v>
      </c>
      <c r="K1366" s="195" t="str">
        <f>IF(SP_NORTE!M1369="","*",SP_NORTE!M1369)</f>
        <v>*</v>
      </c>
      <c r="L1366" s="195" t="str">
        <f>IF(SP_NORTE!N1369="","*",SP_NORTE!N1369)</f>
        <v>*</v>
      </c>
      <c r="M1366" s="196" t="str">
        <f>IF(SP_NORTE!J1369="","*",SP_NORTE!J1369)</f>
        <v>*</v>
      </c>
      <c r="N1366" s="204" t="str">
        <f>IF(SP_NORTE!K1369="","*",SP_NORTE!K1369)</f>
        <v>*</v>
      </c>
      <c r="O1366" s="204" t="str">
        <f>IF(SP_NORTE!L1369="","*",SP_NORTE!L1369)</f>
        <v>*</v>
      </c>
      <c r="P1366" s="203" t="str">
        <f>IF(SP_NORTE!O1369="","*",SP_NORTE!O1369)</f>
        <v>*</v>
      </c>
      <c r="Q1366" s="203" t="str">
        <f>IF(SP_NORTE!P1369="","*",SP_NORTE!P1369)</f>
        <v>*</v>
      </c>
      <c r="R1366" s="205" t="str">
        <f>IF(SP_NORTE!Q1369="","*",CONCATENATE(SP_NORTE!Q1369," ",SP_NORTE!R1369))</f>
        <v>*</v>
      </c>
      <c r="S1366" s="205" t="str">
        <f>IF(SP_NORTE!V1369="","*",SP_NORTE!V1369)</f>
        <v>*</v>
      </c>
      <c r="T1366" s="205" t="str">
        <f>IF(SP_NORTE!W1369="","*",SP_NORTE!W1369)</f>
        <v>*</v>
      </c>
      <c r="U1366" s="193" t="str">
        <f ca="1">_xlfn.XLOOKUP(G1366&amp;$U$2,BS_CONTROLE[CHAVE],BS_CONTROLE[Quantidade_11],"-")</f>
        <v>-</v>
      </c>
      <c r="V1366" s="193" t="str">
        <f ca="1">_xlfn.XLOOKUP(G1366&amp;$V$2,BS_CONTROLE[CHAVE],BS_CONTROLE[Quantidade_11],"-")</f>
        <v>-</v>
      </c>
      <c r="W1366" s="193" t="str">
        <f ca="1">_xlfn.XLOOKUP(G1366&amp;$W$2,BS_CONTROLE[CHAVE],BS_CONTROLE[Quantidade_11],"-")</f>
        <v>-</v>
      </c>
    </row>
    <row r="1367" spans="1:23" s="101" customFormat="1" hidden="1">
      <c r="A1367" s="206" t="str">
        <f>IF(SP_NORTE!Y1370="","*",SP_NORTE!Y1370)</f>
        <v>*</v>
      </c>
      <c r="B1367" s="206" t="str">
        <f>IF(SP_NORTE!X1370="","*",SP_NORTE!X1370)</f>
        <v>*</v>
      </c>
      <c r="C1367" s="206" t="str">
        <f>IF(SP_NORTE!Z1370="","*",SP_NORTE!Z1370)</f>
        <v>*</v>
      </c>
      <c r="D1367" s="195" t="str">
        <f>IF(SP_NORTE!S1370="","*",SP_NORTE!S1370)</f>
        <v>*</v>
      </c>
      <c r="E1367" s="195" t="str">
        <f>IF(SP_NORTE!T1370="","*",SP_NORTE!T1370)</f>
        <v>*</v>
      </c>
      <c r="F1367" s="205" t="str">
        <f>IF(SP_NORTE!B1370="","*",SP_NORTE!B1370)</f>
        <v>*</v>
      </c>
      <c r="G1367" s="205" t="str">
        <f>IF(SP_NORTE!D1370="","*",SP_NORTE!D1370)</f>
        <v>*</v>
      </c>
      <c r="H1367" s="205" t="str">
        <f>IF(SP_NORTE!F1370="","*",SP_NORTE!F1370)</f>
        <v>*</v>
      </c>
      <c r="I1367" s="205" t="str">
        <f>IF(SP_NORTE!H1370="","*",SP_NORTE!H1370)</f>
        <v>*</v>
      </c>
      <c r="J1367" s="205" t="str">
        <f>IF(SP_NORTE!I1370="","*",SP_NORTE!I1370)</f>
        <v>*</v>
      </c>
      <c r="K1367" s="195" t="str">
        <f>IF(SP_NORTE!M1370="","*",SP_NORTE!M1370)</f>
        <v>*</v>
      </c>
      <c r="L1367" s="195" t="str">
        <f>IF(SP_NORTE!N1370="","*",SP_NORTE!N1370)</f>
        <v>*</v>
      </c>
      <c r="M1367" s="196" t="str">
        <f>IF(SP_NORTE!J1370="","*",SP_NORTE!J1370)</f>
        <v>*</v>
      </c>
      <c r="N1367" s="204" t="str">
        <f>IF(SP_NORTE!K1370="","*",SP_NORTE!K1370)</f>
        <v>*</v>
      </c>
      <c r="O1367" s="204" t="str">
        <f>IF(SP_NORTE!L1370="","*",SP_NORTE!L1370)</f>
        <v>*</v>
      </c>
      <c r="P1367" s="203" t="str">
        <f>IF(SP_NORTE!O1370="","*",SP_NORTE!O1370)</f>
        <v>*</v>
      </c>
      <c r="Q1367" s="203" t="str">
        <f>IF(SP_NORTE!P1370="","*",SP_NORTE!P1370)</f>
        <v>*</v>
      </c>
      <c r="R1367" s="205" t="str">
        <f>IF(SP_NORTE!Q1370="","*",CONCATENATE(SP_NORTE!Q1370," ",SP_NORTE!R1370))</f>
        <v>*</v>
      </c>
      <c r="S1367" s="205" t="str">
        <f>IF(SP_NORTE!V1370="","*",SP_NORTE!V1370)</f>
        <v>*</v>
      </c>
      <c r="T1367" s="205" t="str">
        <f>IF(SP_NORTE!W1370="","*",SP_NORTE!W1370)</f>
        <v>*</v>
      </c>
      <c r="U1367" s="193" t="str">
        <f ca="1">_xlfn.XLOOKUP(G1367&amp;$U$2,BS_CONTROLE[CHAVE],BS_CONTROLE[Quantidade_11],"-")</f>
        <v>-</v>
      </c>
      <c r="V1367" s="193" t="str">
        <f ca="1">_xlfn.XLOOKUP(G1367&amp;$V$2,BS_CONTROLE[CHAVE],BS_CONTROLE[Quantidade_11],"-")</f>
        <v>-</v>
      </c>
      <c r="W1367" s="193" t="str">
        <f ca="1">_xlfn.XLOOKUP(G1367&amp;$W$2,BS_CONTROLE[CHAVE],BS_CONTROLE[Quantidade_11],"-")</f>
        <v>-</v>
      </c>
    </row>
    <row r="1368" spans="1:23" s="101" customFormat="1" hidden="1">
      <c r="A1368" s="206" t="str">
        <f>IF(SP_NORTE!Y1371="","*",SP_NORTE!Y1371)</f>
        <v>*</v>
      </c>
      <c r="B1368" s="206" t="str">
        <f>IF(SP_NORTE!X1371="","*",SP_NORTE!X1371)</f>
        <v>*</v>
      </c>
      <c r="C1368" s="206" t="str">
        <f>IF(SP_NORTE!Z1371="","*",SP_NORTE!Z1371)</f>
        <v>*</v>
      </c>
      <c r="D1368" s="195" t="str">
        <f>IF(SP_NORTE!S1371="","*",SP_NORTE!S1371)</f>
        <v>*</v>
      </c>
      <c r="E1368" s="195" t="str">
        <f>IF(SP_NORTE!T1371="","*",SP_NORTE!T1371)</f>
        <v>*</v>
      </c>
      <c r="F1368" s="205" t="str">
        <f>IF(SP_NORTE!B1371="","*",SP_NORTE!B1371)</f>
        <v>*</v>
      </c>
      <c r="G1368" s="205" t="str">
        <f>IF(SP_NORTE!D1371="","*",SP_NORTE!D1371)</f>
        <v>*</v>
      </c>
      <c r="H1368" s="205" t="str">
        <f>IF(SP_NORTE!F1371="","*",SP_NORTE!F1371)</f>
        <v>*</v>
      </c>
      <c r="I1368" s="205" t="str">
        <f>IF(SP_NORTE!H1371="","*",SP_NORTE!H1371)</f>
        <v>*</v>
      </c>
      <c r="J1368" s="205" t="str">
        <f>IF(SP_NORTE!I1371="","*",SP_NORTE!I1371)</f>
        <v>*</v>
      </c>
      <c r="K1368" s="195" t="str">
        <f>IF(SP_NORTE!M1371="","*",SP_NORTE!M1371)</f>
        <v>*</v>
      </c>
      <c r="L1368" s="195" t="str">
        <f>IF(SP_NORTE!N1371="","*",SP_NORTE!N1371)</f>
        <v>*</v>
      </c>
      <c r="M1368" s="196" t="str">
        <f>IF(SP_NORTE!J1371="","*",SP_NORTE!J1371)</f>
        <v>*</v>
      </c>
      <c r="N1368" s="204" t="str">
        <f>IF(SP_NORTE!K1371="","*",SP_NORTE!K1371)</f>
        <v>*</v>
      </c>
      <c r="O1368" s="204" t="str">
        <f>IF(SP_NORTE!L1371="","*",SP_NORTE!L1371)</f>
        <v>*</v>
      </c>
      <c r="P1368" s="203" t="str">
        <f>IF(SP_NORTE!O1371="","*",SP_NORTE!O1371)</f>
        <v>*</v>
      </c>
      <c r="Q1368" s="203" t="str">
        <f>IF(SP_NORTE!P1371="","*",SP_NORTE!P1371)</f>
        <v>*</v>
      </c>
      <c r="R1368" s="205" t="str">
        <f>IF(SP_NORTE!Q1371="","*",CONCATENATE(SP_NORTE!Q1371," ",SP_NORTE!R1371))</f>
        <v>*</v>
      </c>
      <c r="S1368" s="205" t="str">
        <f>IF(SP_NORTE!V1371="","*",SP_NORTE!V1371)</f>
        <v>*</v>
      </c>
      <c r="T1368" s="205" t="str">
        <f>IF(SP_NORTE!W1371="","*",SP_NORTE!W1371)</f>
        <v>*</v>
      </c>
      <c r="U1368" s="193" t="str">
        <f ca="1">_xlfn.XLOOKUP(G1368&amp;$U$2,BS_CONTROLE[CHAVE],BS_CONTROLE[Quantidade_11],"-")</f>
        <v>-</v>
      </c>
      <c r="V1368" s="193" t="str">
        <f ca="1">_xlfn.XLOOKUP(G1368&amp;$V$2,BS_CONTROLE[CHAVE],BS_CONTROLE[Quantidade_11],"-")</f>
        <v>-</v>
      </c>
      <c r="W1368" s="193" t="str">
        <f ca="1">_xlfn.XLOOKUP(G1368&amp;$W$2,BS_CONTROLE[CHAVE],BS_CONTROLE[Quantidade_11],"-")</f>
        <v>-</v>
      </c>
    </row>
    <row r="1369" spans="1:23" s="101" customFormat="1" hidden="1">
      <c r="A1369" s="206" t="str">
        <f>IF(SP_NORTE!Y1372="","*",SP_NORTE!Y1372)</f>
        <v>*</v>
      </c>
      <c r="B1369" s="206" t="str">
        <f>IF(SP_NORTE!X1372="","*",SP_NORTE!X1372)</f>
        <v>*</v>
      </c>
      <c r="C1369" s="206" t="str">
        <f>IF(SP_NORTE!Z1372="","*",SP_NORTE!Z1372)</f>
        <v>*</v>
      </c>
      <c r="D1369" s="195" t="str">
        <f>IF(SP_NORTE!S1372="","*",SP_NORTE!S1372)</f>
        <v>*</v>
      </c>
      <c r="E1369" s="195" t="str">
        <f>IF(SP_NORTE!T1372="","*",SP_NORTE!T1372)</f>
        <v>*</v>
      </c>
      <c r="F1369" s="205" t="str">
        <f>IF(SP_NORTE!B1372="","*",SP_NORTE!B1372)</f>
        <v>*</v>
      </c>
      <c r="G1369" s="205" t="str">
        <f>IF(SP_NORTE!D1372="","*",SP_NORTE!D1372)</f>
        <v>*</v>
      </c>
      <c r="H1369" s="205" t="str">
        <f>IF(SP_NORTE!F1372="","*",SP_NORTE!F1372)</f>
        <v>*</v>
      </c>
      <c r="I1369" s="205" t="str">
        <f>IF(SP_NORTE!H1372="","*",SP_NORTE!H1372)</f>
        <v>*</v>
      </c>
      <c r="J1369" s="205" t="str">
        <f>IF(SP_NORTE!I1372="","*",SP_NORTE!I1372)</f>
        <v>*</v>
      </c>
      <c r="K1369" s="195" t="str">
        <f>IF(SP_NORTE!M1372="","*",SP_NORTE!M1372)</f>
        <v>*</v>
      </c>
      <c r="L1369" s="195" t="str">
        <f>IF(SP_NORTE!N1372="","*",SP_NORTE!N1372)</f>
        <v>*</v>
      </c>
      <c r="M1369" s="196" t="str">
        <f>IF(SP_NORTE!J1372="","*",SP_NORTE!J1372)</f>
        <v>*</v>
      </c>
      <c r="N1369" s="204" t="str">
        <f>IF(SP_NORTE!K1372="","*",SP_NORTE!K1372)</f>
        <v>*</v>
      </c>
      <c r="O1369" s="204" t="str">
        <f>IF(SP_NORTE!L1372="","*",SP_NORTE!L1372)</f>
        <v>*</v>
      </c>
      <c r="P1369" s="203" t="str">
        <f>IF(SP_NORTE!O1372="","*",SP_NORTE!O1372)</f>
        <v>*</v>
      </c>
      <c r="Q1369" s="203" t="str">
        <f>IF(SP_NORTE!P1372="","*",SP_NORTE!P1372)</f>
        <v>*</v>
      </c>
      <c r="R1369" s="205" t="str">
        <f>IF(SP_NORTE!Q1372="","*",CONCATENATE(SP_NORTE!Q1372," ",SP_NORTE!R1372))</f>
        <v>*</v>
      </c>
      <c r="S1369" s="205" t="str">
        <f>IF(SP_NORTE!V1372="","*",SP_NORTE!V1372)</f>
        <v>*</v>
      </c>
      <c r="T1369" s="205" t="str">
        <f>IF(SP_NORTE!W1372="","*",SP_NORTE!W1372)</f>
        <v>*</v>
      </c>
      <c r="U1369" s="193" t="str">
        <f ca="1">_xlfn.XLOOKUP(G1369&amp;$U$2,BS_CONTROLE[CHAVE],BS_CONTROLE[Quantidade_11],"-")</f>
        <v>-</v>
      </c>
      <c r="V1369" s="193" t="str">
        <f ca="1">_xlfn.XLOOKUP(G1369&amp;$V$2,BS_CONTROLE[CHAVE],BS_CONTROLE[Quantidade_11],"-")</f>
        <v>-</v>
      </c>
      <c r="W1369" s="193" t="str">
        <f ca="1">_xlfn.XLOOKUP(G1369&amp;$W$2,BS_CONTROLE[CHAVE],BS_CONTROLE[Quantidade_11],"-")</f>
        <v>-</v>
      </c>
    </row>
    <row r="1370" spans="1:23" s="101" customFormat="1" hidden="1">
      <c r="A1370" s="206" t="str">
        <f>IF(SP_NORTE!Y1373="","*",SP_NORTE!Y1373)</f>
        <v>*</v>
      </c>
      <c r="B1370" s="206" t="str">
        <f>IF(SP_NORTE!X1373="","*",SP_NORTE!X1373)</f>
        <v>*</v>
      </c>
      <c r="C1370" s="206" t="str">
        <f>IF(SP_NORTE!Z1373="","*",SP_NORTE!Z1373)</f>
        <v>*</v>
      </c>
      <c r="D1370" s="195" t="str">
        <f>IF(SP_NORTE!S1373="","*",SP_NORTE!S1373)</f>
        <v>*</v>
      </c>
      <c r="E1370" s="195" t="str">
        <f>IF(SP_NORTE!T1373="","*",SP_NORTE!T1373)</f>
        <v>*</v>
      </c>
      <c r="F1370" s="205" t="str">
        <f>IF(SP_NORTE!B1373="","*",SP_NORTE!B1373)</f>
        <v>*</v>
      </c>
      <c r="G1370" s="205" t="str">
        <f>IF(SP_NORTE!D1373="","*",SP_NORTE!D1373)</f>
        <v>*</v>
      </c>
      <c r="H1370" s="205" t="str">
        <f>IF(SP_NORTE!F1373="","*",SP_NORTE!F1373)</f>
        <v>*</v>
      </c>
      <c r="I1370" s="205" t="str">
        <f>IF(SP_NORTE!H1373="","*",SP_NORTE!H1373)</f>
        <v>*</v>
      </c>
      <c r="J1370" s="205" t="str">
        <f>IF(SP_NORTE!I1373="","*",SP_NORTE!I1373)</f>
        <v>*</v>
      </c>
      <c r="K1370" s="195" t="str">
        <f>IF(SP_NORTE!M1373="","*",SP_NORTE!M1373)</f>
        <v>*</v>
      </c>
      <c r="L1370" s="195" t="str">
        <f>IF(SP_NORTE!N1373="","*",SP_NORTE!N1373)</f>
        <v>*</v>
      </c>
      <c r="M1370" s="196" t="str">
        <f>IF(SP_NORTE!J1373="","*",SP_NORTE!J1373)</f>
        <v>*</v>
      </c>
      <c r="N1370" s="204" t="str">
        <f>IF(SP_NORTE!K1373="","*",SP_NORTE!K1373)</f>
        <v>*</v>
      </c>
      <c r="O1370" s="204" t="str">
        <f>IF(SP_NORTE!L1373="","*",SP_NORTE!L1373)</f>
        <v>*</v>
      </c>
      <c r="P1370" s="203" t="str">
        <f>IF(SP_NORTE!O1373="","*",SP_NORTE!O1373)</f>
        <v>*</v>
      </c>
      <c r="Q1370" s="203" t="str">
        <f>IF(SP_NORTE!P1373="","*",SP_NORTE!P1373)</f>
        <v>*</v>
      </c>
      <c r="R1370" s="205" t="str">
        <f>IF(SP_NORTE!Q1373="","*",CONCATENATE(SP_NORTE!Q1373," ",SP_NORTE!R1373))</f>
        <v>*</v>
      </c>
      <c r="S1370" s="205" t="str">
        <f>IF(SP_NORTE!V1373="","*",SP_NORTE!V1373)</f>
        <v>*</v>
      </c>
      <c r="T1370" s="205" t="str">
        <f>IF(SP_NORTE!W1373="","*",SP_NORTE!W1373)</f>
        <v>*</v>
      </c>
      <c r="U1370" s="193" t="str">
        <f ca="1">_xlfn.XLOOKUP(G1370&amp;$U$2,BS_CONTROLE[CHAVE],BS_CONTROLE[Quantidade_11],"-")</f>
        <v>-</v>
      </c>
      <c r="V1370" s="193" t="str">
        <f ca="1">_xlfn.XLOOKUP(G1370&amp;$V$2,BS_CONTROLE[CHAVE],BS_CONTROLE[Quantidade_11],"-")</f>
        <v>-</v>
      </c>
      <c r="W1370" s="193" t="str">
        <f ca="1">_xlfn.XLOOKUP(G1370&amp;$W$2,BS_CONTROLE[CHAVE],BS_CONTROLE[Quantidade_11],"-")</f>
        <v>-</v>
      </c>
    </row>
    <row r="1371" spans="1:23" s="101" customFormat="1" hidden="1">
      <c r="A1371" s="206" t="str">
        <f>IF(SP_NORTE!Y1374="","*",SP_NORTE!Y1374)</f>
        <v>*</v>
      </c>
      <c r="B1371" s="206" t="str">
        <f>IF(SP_NORTE!X1374="","*",SP_NORTE!X1374)</f>
        <v>*</v>
      </c>
      <c r="C1371" s="206" t="str">
        <f>IF(SP_NORTE!Z1374="","*",SP_NORTE!Z1374)</f>
        <v>*</v>
      </c>
      <c r="D1371" s="195" t="str">
        <f>IF(SP_NORTE!S1374="","*",SP_NORTE!S1374)</f>
        <v>*</v>
      </c>
      <c r="E1371" s="195" t="str">
        <f>IF(SP_NORTE!T1374="","*",SP_NORTE!T1374)</f>
        <v>*</v>
      </c>
      <c r="F1371" s="205" t="str">
        <f>IF(SP_NORTE!B1374="","*",SP_NORTE!B1374)</f>
        <v>*</v>
      </c>
      <c r="G1371" s="205" t="str">
        <f>IF(SP_NORTE!D1374="","*",SP_NORTE!D1374)</f>
        <v>*</v>
      </c>
      <c r="H1371" s="205" t="str">
        <f>IF(SP_NORTE!F1374="","*",SP_NORTE!F1374)</f>
        <v>*</v>
      </c>
      <c r="I1371" s="205" t="str">
        <f>IF(SP_NORTE!H1374="","*",SP_NORTE!H1374)</f>
        <v>*</v>
      </c>
      <c r="J1371" s="205" t="str">
        <f>IF(SP_NORTE!I1374="","*",SP_NORTE!I1374)</f>
        <v>*</v>
      </c>
      <c r="K1371" s="195" t="str">
        <f>IF(SP_NORTE!M1374="","*",SP_NORTE!M1374)</f>
        <v>*</v>
      </c>
      <c r="L1371" s="195" t="str">
        <f>IF(SP_NORTE!N1374="","*",SP_NORTE!N1374)</f>
        <v>*</v>
      </c>
      <c r="M1371" s="196" t="str">
        <f>IF(SP_NORTE!J1374="","*",SP_NORTE!J1374)</f>
        <v>*</v>
      </c>
      <c r="N1371" s="204" t="str">
        <f>IF(SP_NORTE!K1374="","*",SP_NORTE!K1374)</f>
        <v>*</v>
      </c>
      <c r="O1371" s="204" t="str">
        <f>IF(SP_NORTE!L1374="","*",SP_NORTE!L1374)</f>
        <v>*</v>
      </c>
      <c r="P1371" s="203" t="str">
        <f>IF(SP_NORTE!O1374="","*",SP_NORTE!O1374)</f>
        <v>*</v>
      </c>
      <c r="Q1371" s="203" t="str">
        <f>IF(SP_NORTE!P1374="","*",SP_NORTE!P1374)</f>
        <v>*</v>
      </c>
      <c r="R1371" s="205" t="str">
        <f>IF(SP_NORTE!Q1374="","*",CONCATENATE(SP_NORTE!Q1374," ",SP_NORTE!R1374))</f>
        <v>*</v>
      </c>
      <c r="S1371" s="205" t="str">
        <f>IF(SP_NORTE!V1374="","*",SP_NORTE!V1374)</f>
        <v>*</v>
      </c>
      <c r="T1371" s="205" t="str">
        <f>IF(SP_NORTE!W1374="","*",SP_NORTE!W1374)</f>
        <v>*</v>
      </c>
      <c r="U1371" s="193" t="str">
        <f ca="1">_xlfn.XLOOKUP(G1371&amp;$U$2,BS_CONTROLE[CHAVE],BS_CONTROLE[Quantidade_11],"-")</f>
        <v>-</v>
      </c>
      <c r="V1371" s="193" t="str">
        <f ca="1">_xlfn.XLOOKUP(G1371&amp;$V$2,BS_CONTROLE[CHAVE],BS_CONTROLE[Quantidade_11],"-")</f>
        <v>-</v>
      </c>
      <c r="W1371" s="193" t="str">
        <f ca="1">_xlfn.XLOOKUP(G1371&amp;$W$2,BS_CONTROLE[CHAVE],BS_CONTROLE[Quantidade_11],"-")</f>
        <v>-</v>
      </c>
    </row>
    <row r="1372" spans="1:23" s="101" customFormat="1" hidden="1">
      <c r="A1372" s="206" t="str">
        <f>IF(SP_NORTE!Y1375="","*",SP_NORTE!Y1375)</f>
        <v>*</v>
      </c>
      <c r="B1372" s="206" t="str">
        <f>IF(SP_NORTE!X1375="","*",SP_NORTE!X1375)</f>
        <v>*</v>
      </c>
      <c r="C1372" s="206" t="str">
        <f>IF(SP_NORTE!Z1375="","*",SP_NORTE!Z1375)</f>
        <v>*</v>
      </c>
      <c r="D1372" s="195" t="str">
        <f>IF(SP_NORTE!S1375="","*",SP_NORTE!S1375)</f>
        <v>*</v>
      </c>
      <c r="E1372" s="195" t="str">
        <f>IF(SP_NORTE!T1375="","*",SP_NORTE!T1375)</f>
        <v>*</v>
      </c>
      <c r="F1372" s="205" t="str">
        <f>IF(SP_NORTE!B1375="","*",SP_NORTE!B1375)</f>
        <v>*</v>
      </c>
      <c r="G1372" s="205" t="str">
        <f>IF(SP_NORTE!D1375="","*",SP_NORTE!D1375)</f>
        <v>*</v>
      </c>
      <c r="H1372" s="205" t="str">
        <f>IF(SP_NORTE!F1375="","*",SP_NORTE!F1375)</f>
        <v>*</v>
      </c>
      <c r="I1372" s="205" t="str">
        <f>IF(SP_NORTE!H1375="","*",SP_NORTE!H1375)</f>
        <v>*</v>
      </c>
      <c r="J1372" s="205" t="str">
        <f>IF(SP_NORTE!I1375="","*",SP_NORTE!I1375)</f>
        <v>*</v>
      </c>
      <c r="K1372" s="195" t="str">
        <f>IF(SP_NORTE!M1375="","*",SP_NORTE!M1375)</f>
        <v>*</v>
      </c>
      <c r="L1372" s="195" t="str">
        <f>IF(SP_NORTE!N1375="","*",SP_NORTE!N1375)</f>
        <v>*</v>
      </c>
      <c r="M1372" s="196" t="str">
        <f>IF(SP_NORTE!J1375="","*",SP_NORTE!J1375)</f>
        <v>*</v>
      </c>
      <c r="N1372" s="204" t="str">
        <f>IF(SP_NORTE!K1375="","*",SP_NORTE!K1375)</f>
        <v>*</v>
      </c>
      <c r="O1372" s="204" t="str">
        <f>IF(SP_NORTE!L1375="","*",SP_NORTE!L1375)</f>
        <v>*</v>
      </c>
      <c r="P1372" s="203" t="str">
        <f>IF(SP_NORTE!O1375="","*",SP_NORTE!O1375)</f>
        <v>*</v>
      </c>
      <c r="Q1372" s="203" t="str">
        <f>IF(SP_NORTE!P1375="","*",SP_NORTE!P1375)</f>
        <v>*</v>
      </c>
      <c r="R1372" s="205" t="str">
        <f>IF(SP_NORTE!Q1375="","*",CONCATENATE(SP_NORTE!Q1375," ",SP_NORTE!R1375))</f>
        <v>*</v>
      </c>
      <c r="S1372" s="205" t="str">
        <f>IF(SP_NORTE!V1375="","*",SP_NORTE!V1375)</f>
        <v>*</v>
      </c>
      <c r="T1372" s="205" t="str">
        <f>IF(SP_NORTE!W1375="","*",SP_NORTE!W1375)</f>
        <v>*</v>
      </c>
      <c r="U1372" s="193" t="str">
        <f ca="1">_xlfn.XLOOKUP(G1372&amp;$U$2,BS_CONTROLE[CHAVE],BS_CONTROLE[Quantidade_11],"-")</f>
        <v>-</v>
      </c>
      <c r="V1372" s="193" t="str">
        <f ca="1">_xlfn.XLOOKUP(G1372&amp;$V$2,BS_CONTROLE[CHAVE],BS_CONTROLE[Quantidade_11],"-")</f>
        <v>-</v>
      </c>
      <c r="W1372" s="193" t="str">
        <f ca="1">_xlfn.XLOOKUP(G1372&amp;$W$2,BS_CONTROLE[CHAVE],BS_CONTROLE[Quantidade_11],"-")</f>
        <v>-</v>
      </c>
    </row>
    <row r="1373" spans="1:23" s="101" customFormat="1" hidden="1">
      <c r="A1373" s="206" t="str">
        <f>IF(SP_NORTE!Y1376="","*",SP_NORTE!Y1376)</f>
        <v>*</v>
      </c>
      <c r="B1373" s="206" t="str">
        <f>IF(SP_NORTE!X1376="","*",SP_NORTE!X1376)</f>
        <v>*</v>
      </c>
      <c r="C1373" s="206" t="str">
        <f>IF(SP_NORTE!Z1376="","*",SP_NORTE!Z1376)</f>
        <v>*</v>
      </c>
      <c r="D1373" s="195" t="str">
        <f>IF(SP_NORTE!S1376="","*",SP_NORTE!S1376)</f>
        <v>*</v>
      </c>
      <c r="E1373" s="195" t="str">
        <f>IF(SP_NORTE!T1376="","*",SP_NORTE!T1376)</f>
        <v>*</v>
      </c>
      <c r="F1373" s="205" t="str">
        <f>IF(SP_NORTE!B1376="","*",SP_NORTE!B1376)</f>
        <v>*</v>
      </c>
      <c r="G1373" s="205" t="str">
        <f>IF(SP_NORTE!D1376="","*",SP_NORTE!D1376)</f>
        <v>*</v>
      </c>
      <c r="H1373" s="205" t="str">
        <f>IF(SP_NORTE!F1376="","*",SP_NORTE!F1376)</f>
        <v>*</v>
      </c>
      <c r="I1373" s="205" t="str">
        <f>IF(SP_NORTE!H1376="","*",SP_NORTE!H1376)</f>
        <v>*</v>
      </c>
      <c r="J1373" s="205" t="str">
        <f>IF(SP_NORTE!I1376="","*",SP_NORTE!I1376)</f>
        <v>*</v>
      </c>
      <c r="K1373" s="195" t="str">
        <f>IF(SP_NORTE!M1376="","*",SP_NORTE!M1376)</f>
        <v>*</v>
      </c>
      <c r="L1373" s="195" t="str">
        <f>IF(SP_NORTE!N1376="","*",SP_NORTE!N1376)</f>
        <v>*</v>
      </c>
      <c r="M1373" s="196" t="str">
        <f>IF(SP_NORTE!J1376="","*",SP_NORTE!J1376)</f>
        <v>*</v>
      </c>
      <c r="N1373" s="204" t="str">
        <f>IF(SP_NORTE!K1376="","*",SP_NORTE!K1376)</f>
        <v>*</v>
      </c>
      <c r="O1373" s="204" t="str">
        <f>IF(SP_NORTE!L1376="","*",SP_NORTE!L1376)</f>
        <v>*</v>
      </c>
      <c r="P1373" s="203" t="str">
        <f>IF(SP_NORTE!O1376="","*",SP_NORTE!O1376)</f>
        <v>*</v>
      </c>
      <c r="Q1373" s="203" t="str">
        <f>IF(SP_NORTE!P1376="","*",SP_NORTE!P1376)</f>
        <v>*</v>
      </c>
      <c r="R1373" s="205" t="str">
        <f>IF(SP_NORTE!Q1376="","*",CONCATENATE(SP_NORTE!Q1376," ",SP_NORTE!R1376))</f>
        <v>*</v>
      </c>
      <c r="S1373" s="205" t="str">
        <f>IF(SP_NORTE!V1376="","*",SP_NORTE!V1376)</f>
        <v>*</v>
      </c>
      <c r="T1373" s="205" t="str">
        <f>IF(SP_NORTE!W1376="","*",SP_NORTE!W1376)</f>
        <v>*</v>
      </c>
      <c r="U1373" s="193" t="str">
        <f ca="1">_xlfn.XLOOKUP(G1373&amp;$U$2,BS_CONTROLE[CHAVE],BS_CONTROLE[Quantidade_11],"-")</f>
        <v>-</v>
      </c>
      <c r="V1373" s="193" t="str">
        <f ca="1">_xlfn.XLOOKUP(G1373&amp;$V$2,BS_CONTROLE[CHAVE],BS_CONTROLE[Quantidade_11],"-")</f>
        <v>-</v>
      </c>
      <c r="W1373" s="193" t="str">
        <f ca="1">_xlfn.XLOOKUP(G1373&amp;$W$2,BS_CONTROLE[CHAVE],BS_CONTROLE[Quantidade_11],"-")</f>
        <v>-</v>
      </c>
    </row>
    <row r="1374" spans="1:23" s="101" customFormat="1" hidden="1">
      <c r="A1374" s="206" t="str">
        <f>IF(SP_NORTE!Y1377="","*",SP_NORTE!Y1377)</f>
        <v>*</v>
      </c>
      <c r="B1374" s="206" t="str">
        <f>IF(SP_NORTE!X1377="","*",SP_NORTE!X1377)</f>
        <v>*</v>
      </c>
      <c r="C1374" s="206" t="str">
        <f>IF(SP_NORTE!Z1377="","*",SP_NORTE!Z1377)</f>
        <v>*</v>
      </c>
      <c r="D1374" s="195" t="str">
        <f>IF(SP_NORTE!S1377="","*",SP_NORTE!S1377)</f>
        <v>*</v>
      </c>
      <c r="E1374" s="195" t="str">
        <f>IF(SP_NORTE!T1377="","*",SP_NORTE!T1377)</f>
        <v>*</v>
      </c>
      <c r="F1374" s="205" t="str">
        <f>IF(SP_NORTE!B1377="","*",SP_NORTE!B1377)</f>
        <v>*</v>
      </c>
      <c r="G1374" s="205" t="str">
        <f>IF(SP_NORTE!D1377="","*",SP_NORTE!D1377)</f>
        <v>*</v>
      </c>
      <c r="H1374" s="205" t="str">
        <f>IF(SP_NORTE!F1377="","*",SP_NORTE!F1377)</f>
        <v>*</v>
      </c>
      <c r="I1374" s="205" t="str">
        <f>IF(SP_NORTE!H1377="","*",SP_NORTE!H1377)</f>
        <v>*</v>
      </c>
      <c r="J1374" s="205" t="str">
        <f>IF(SP_NORTE!I1377="","*",SP_NORTE!I1377)</f>
        <v>*</v>
      </c>
      <c r="K1374" s="195" t="str">
        <f>IF(SP_NORTE!M1377="","*",SP_NORTE!M1377)</f>
        <v>*</v>
      </c>
      <c r="L1374" s="195" t="str">
        <f>IF(SP_NORTE!N1377="","*",SP_NORTE!N1377)</f>
        <v>*</v>
      </c>
      <c r="M1374" s="196" t="str">
        <f>IF(SP_NORTE!J1377="","*",SP_NORTE!J1377)</f>
        <v>*</v>
      </c>
      <c r="N1374" s="204" t="str">
        <f>IF(SP_NORTE!K1377="","*",SP_NORTE!K1377)</f>
        <v>*</v>
      </c>
      <c r="O1374" s="204" t="str">
        <f>IF(SP_NORTE!L1377="","*",SP_NORTE!L1377)</f>
        <v>*</v>
      </c>
      <c r="P1374" s="203" t="str">
        <f>IF(SP_NORTE!O1377="","*",SP_NORTE!O1377)</f>
        <v>*</v>
      </c>
      <c r="Q1374" s="203" t="str">
        <f>IF(SP_NORTE!P1377="","*",SP_NORTE!P1377)</f>
        <v>*</v>
      </c>
      <c r="R1374" s="205" t="str">
        <f>IF(SP_NORTE!Q1377="","*",CONCATENATE(SP_NORTE!Q1377," ",SP_NORTE!R1377))</f>
        <v>*</v>
      </c>
      <c r="S1374" s="205" t="str">
        <f>IF(SP_NORTE!V1377="","*",SP_NORTE!V1377)</f>
        <v>*</v>
      </c>
      <c r="T1374" s="205" t="str">
        <f>IF(SP_NORTE!W1377="","*",SP_NORTE!W1377)</f>
        <v>*</v>
      </c>
      <c r="U1374" s="193" t="str">
        <f ca="1">_xlfn.XLOOKUP(G1374&amp;$U$2,BS_CONTROLE[CHAVE],BS_CONTROLE[Quantidade_11],"-")</f>
        <v>-</v>
      </c>
      <c r="V1374" s="193" t="str">
        <f ca="1">_xlfn.XLOOKUP(G1374&amp;$V$2,BS_CONTROLE[CHAVE],BS_CONTROLE[Quantidade_11],"-")</f>
        <v>-</v>
      </c>
      <c r="W1374" s="193" t="str">
        <f ca="1">_xlfn.XLOOKUP(G1374&amp;$W$2,BS_CONTROLE[CHAVE],BS_CONTROLE[Quantidade_11],"-")</f>
        <v>-</v>
      </c>
    </row>
    <row r="1375" spans="1:23" s="101" customFormat="1" hidden="1">
      <c r="A1375" s="206" t="str">
        <f>IF(SP_NORTE!Y1378="","*",SP_NORTE!Y1378)</f>
        <v>*</v>
      </c>
      <c r="B1375" s="206" t="str">
        <f>IF(SP_NORTE!X1378="","*",SP_NORTE!X1378)</f>
        <v>*</v>
      </c>
      <c r="C1375" s="206" t="str">
        <f>IF(SP_NORTE!Z1378="","*",SP_NORTE!Z1378)</f>
        <v>*</v>
      </c>
      <c r="D1375" s="195" t="str">
        <f>IF(SP_NORTE!S1378="","*",SP_NORTE!S1378)</f>
        <v>*</v>
      </c>
      <c r="E1375" s="195" t="str">
        <f>IF(SP_NORTE!T1378="","*",SP_NORTE!T1378)</f>
        <v>*</v>
      </c>
      <c r="F1375" s="205" t="str">
        <f>IF(SP_NORTE!B1378="","*",SP_NORTE!B1378)</f>
        <v>*</v>
      </c>
      <c r="G1375" s="205" t="str">
        <f>IF(SP_NORTE!D1378="","*",SP_NORTE!D1378)</f>
        <v>*</v>
      </c>
      <c r="H1375" s="205" t="str">
        <f>IF(SP_NORTE!F1378="","*",SP_NORTE!F1378)</f>
        <v>*</v>
      </c>
      <c r="I1375" s="205" t="str">
        <f>IF(SP_NORTE!H1378="","*",SP_NORTE!H1378)</f>
        <v>*</v>
      </c>
      <c r="J1375" s="205" t="str">
        <f>IF(SP_NORTE!I1378="","*",SP_NORTE!I1378)</f>
        <v>*</v>
      </c>
      <c r="K1375" s="195" t="str">
        <f>IF(SP_NORTE!M1378="","*",SP_NORTE!M1378)</f>
        <v>*</v>
      </c>
      <c r="L1375" s="195" t="str">
        <f>IF(SP_NORTE!N1378="","*",SP_NORTE!N1378)</f>
        <v>*</v>
      </c>
      <c r="M1375" s="196" t="str">
        <f>IF(SP_NORTE!J1378="","*",SP_NORTE!J1378)</f>
        <v>*</v>
      </c>
      <c r="N1375" s="204" t="str">
        <f>IF(SP_NORTE!K1378="","*",SP_NORTE!K1378)</f>
        <v>*</v>
      </c>
      <c r="O1375" s="204" t="str">
        <f>IF(SP_NORTE!L1378="","*",SP_NORTE!L1378)</f>
        <v>*</v>
      </c>
      <c r="P1375" s="203" t="str">
        <f>IF(SP_NORTE!O1378="","*",SP_NORTE!O1378)</f>
        <v>*</v>
      </c>
      <c r="Q1375" s="203" t="str">
        <f>IF(SP_NORTE!P1378="","*",SP_NORTE!P1378)</f>
        <v>*</v>
      </c>
      <c r="R1375" s="205" t="str">
        <f>IF(SP_NORTE!Q1378="","*",CONCATENATE(SP_NORTE!Q1378," ",SP_NORTE!R1378))</f>
        <v>*</v>
      </c>
      <c r="S1375" s="205" t="str">
        <f>IF(SP_NORTE!V1378="","*",SP_NORTE!V1378)</f>
        <v>*</v>
      </c>
      <c r="T1375" s="205" t="str">
        <f>IF(SP_NORTE!W1378="","*",SP_NORTE!W1378)</f>
        <v>*</v>
      </c>
      <c r="U1375" s="193" t="str">
        <f ca="1">_xlfn.XLOOKUP(G1375&amp;$U$2,BS_CONTROLE[CHAVE],BS_CONTROLE[Quantidade_11],"-")</f>
        <v>-</v>
      </c>
      <c r="V1375" s="193" t="str">
        <f ca="1">_xlfn.XLOOKUP(G1375&amp;$V$2,BS_CONTROLE[CHAVE],BS_CONTROLE[Quantidade_11],"-")</f>
        <v>-</v>
      </c>
      <c r="W1375" s="193" t="str">
        <f ca="1">_xlfn.XLOOKUP(G1375&amp;$W$2,BS_CONTROLE[CHAVE],BS_CONTROLE[Quantidade_11],"-")</f>
        <v>-</v>
      </c>
    </row>
    <row r="1376" spans="1:23" s="101" customFormat="1" hidden="1">
      <c r="A1376" s="206" t="str">
        <f>IF(SP_NORTE!Y1379="","*",SP_NORTE!Y1379)</f>
        <v>*</v>
      </c>
      <c r="B1376" s="206" t="str">
        <f>IF(SP_NORTE!X1379="","*",SP_NORTE!X1379)</f>
        <v>*</v>
      </c>
      <c r="C1376" s="206" t="str">
        <f>IF(SP_NORTE!Z1379="","*",SP_NORTE!Z1379)</f>
        <v>*</v>
      </c>
      <c r="D1376" s="195" t="str">
        <f>IF(SP_NORTE!S1379="","*",SP_NORTE!S1379)</f>
        <v>*</v>
      </c>
      <c r="E1376" s="195" t="str">
        <f>IF(SP_NORTE!T1379="","*",SP_NORTE!T1379)</f>
        <v>*</v>
      </c>
      <c r="F1376" s="205" t="str">
        <f>IF(SP_NORTE!B1379="","*",SP_NORTE!B1379)</f>
        <v>*</v>
      </c>
      <c r="G1376" s="205" t="str">
        <f>IF(SP_NORTE!D1379="","*",SP_NORTE!D1379)</f>
        <v>*</v>
      </c>
      <c r="H1376" s="205" t="str">
        <f>IF(SP_NORTE!F1379="","*",SP_NORTE!F1379)</f>
        <v>*</v>
      </c>
      <c r="I1376" s="205" t="str">
        <f>IF(SP_NORTE!H1379="","*",SP_NORTE!H1379)</f>
        <v>*</v>
      </c>
      <c r="J1376" s="205" t="str">
        <f>IF(SP_NORTE!I1379="","*",SP_NORTE!I1379)</f>
        <v>*</v>
      </c>
      <c r="K1376" s="195" t="str">
        <f>IF(SP_NORTE!M1379="","*",SP_NORTE!M1379)</f>
        <v>*</v>
      </c>
      <c r="L1376" s="195" t="str">
        <f>IF(SP_NORTE!N1379="","*",SP_NORTE!N1379)</f>
        <v>*</v>
      </c>
      <c r="M1376" s="196" t="str">
        <f>IF(SP_NORTE!J1379="","*",SP_NORTE!J1379)</f>
        <v>*</v>
      </c>
      <c r="N1376" s="204" t="str">
        <f>IF(SP_NORTE!K1379="","*",SP_NORTE!K1379)</f>
        <v>*</v>
      </c>
      <c r="O1376" s="204" t="str">
        <f>IF(SP_NORTE!L1379="","*",SP_NORTE!L1379)</f>
        <v>*</v>
      </c>
      <c r="P1376" s="203" t="str">
        <f>IF(SP_NORTE!O1379="","*",SP_NORTE!O1379)</f>
        <v>*</v>
      </c>
      <c r="Q1376" s="203" t="str">
        <f>IF(SP_NORTE!P1379="","*",SP_NORTE!P1379)</f>
        <v>*</v>
      </c>
      <c r="R1376" s="205" t="str">
        <f>IF(SP_NORTE!Q1379="","*",CONCATENATE(SP_NORTE!Q1379," ",SP_NORTE!R1379))</f>
        <v>*</v>
      </c>
      <c r="S1376" s="205" t="str">
        <f>IF(SP_NORTE!V1379="","*",SP_NORTE!V1379)</f>
        <v>*</v>
      </c>
      <c r="T1376" s="205" t="str">
        <f>IF(SP_NORTE!W1379="","*",SP_NORTE!W1379)</f>
        <v>*</v>
      </c>
      <c r="U1376" s="193" t="str">
        <f ca="1">_xlfn.XLOOKUP(G1376&amp;$U$2,BS_CONTROLE[CHAVE],BS_CONTROLE[Quantidade_11],"-")</f>
        <v>-</v>
      </c>
      <c r="V1376" s="193" t="str">
        <f ca="1">_xlfn.XLOOKUP(G1376&amp;$V$2,BS_CONTROLE[CHAVE],BS_CONTROLE[Quantidade_11],"-")</f>
        <v>-</v>
      </c>
      <c r="W1376" s="193" t="str">
        <f ca="1">_xlfn.XLOOKUP(G1376&amp;$W$2,BS_CONTROLE[CHAVE],BS_CONTROLE[Quantidade_11],"-")</f>
        <v>-</v>
      </c>
    </row>
    <row r="1377" spans="1:23" s="101" customFormat="1" hidden="1">
      <c r="A1377" s="206" t="str">
        <f>IF(SP_NORTE!Y1380="","*",SP_NORTE!Y1380)</f>
        <v>*</v>
      </c>
      <c r="B1377" s="206" t="str">
        <f>IF(SP_NORTE!X1380="","*",SP_NORTE!X1380)</f>
        <v>*</v>
      </c>
      <c r="C1377" s="206" t="str">
        <f>IF(SP_NORTE!Z1380="","*",SP_NORTE!Z1380)</f>
        <v>*</v>
      </c>
      <c r="D1377" s="195" t="str">
        <f>IF(SP_NORTE!S1380="","*",SP_NORTE!S1380)</f>
        <v>*</v>
      </c>
      <c r="E1377" s="195" t="str">
        <f>IF(SP_NORTE!T1380="","*",SP_NORTE!T1380)</f>
        <v>*</v>
      </c>
      <c r="F1377" s="205" t="str">
        <f>IF(SP_NORTE!B1380="","*",SP_NORTE!B1380)</f>
        <v>*</v>
      </c>
      <c r="G1377" s="205" t="str">
        <f>IF(SP_NORTE!D1380="","*",SP_NORTE!D1380)</f>
        <v>*</v>
      </c>
      <c r="H1377" s="205" t="str">
        <f>IF(SP_NORTE!F1380="","*",SP_NORTE!F1380)</f>
        <v>*</v>
      </c>
      <c r="I1377" s="205" t="str">
        <f>IF(SP_NORTE!H1380="","*",SP_NORTE!H1380)</f>
        <v>*</v>
      </c>
      <c r="J1377" s="205" t="str">
        <f>IF(SP_NORTE!I1380="","*",SP_NORTE!I1380)</f>
        <v>*</v>
      </c>
      <c r="K1377" s="195" t="str">
        <f>IF(SP_NORTE!M1380="","*",SP_NORTE!M1380)</f>
        <v>*</v>
      </c>
      <c r="L1377" s="195" t="str">
        <f>IF(SP_NORTE!N1380="","*",SP_NORTE!N1380)</f>
        <v>*</v>
      </c>
      <c r="M1377" s="196" t="str">
        <f>IF(SP_NORTE!J1380="","*",SP_NORTE!J1380)</f>
        <v>*</v>
      </c>
      <c r="N1377" s="204" t="str">
        <f>IF(SP_NORTE!K1380="","*",SP_NORTE!K1380)</f>
        <v>*</v>
      </c>
      <c r="O1377" s="204" t="str">
        <f>IF(SP_NORTE!L1380="","*",SP_NORTE!L1380)</f>
        <v>*</v>
      </c>
      <c r="P1377" s="203" t="str">
        <f>IF(SP_NORTE!O1380="","*",SP_NORTE!O1380)</f>
        <v>*</v>
      </c>
      <c r="Q1377" s="203" t="str">
        <f>IF(SP_NORTE!P1380="","*",SP_NORTE!P1380)</f>
        <v>*</v>
      </c>
      <c r="R1377" s="205" t="str">
        <f>IF(SP_NORTE!Q1380="","*",CONCATENATE(SP_NORTE!Q1380," ",SP_NORTE!R1380))</f>
        <v>*</v>
      </c>
      <c r="S1377" s="205" t="str">
        <f>IF(SP_NORTE!V1380="","*",SP_NORTE!V1380)</f>
        <v>*</v>
      </c>
      <c r="T1377" s="205" t="str">
        <f>IF(SP_NORTE!W1380="","*",SP_NORTE!W1380)</f>
        <v>*</v>
      </c>
      <c r="U1377" s="193" t="str">
        <f ca="1">_xlfn.XLOOKUP(G1377&amp;$U$2,BS_CONTROLE[CHAVE],BS_CONTROLE[Quantidade_11],"-")</f>
        <v>-</v>
      </c>
      <c r="V1377" s="193" t="str">
        <f ca="1">_xlfn.XLOOKUP(G1377&amp;$V$2,BS_CONTROLE[CHAVE],BS_CONTROLE[Quantidade_11],"-")</f>
        <v>-</v>
      </c>
      <c r="W1377" s="193" t="str">
        <f ca="1">_xlfn.XLOOKUP(G1377&amp;$W$2,BS_CONTROLE[CHAVE],BS_CONTROLE[Quantidade_11],"-")</f>
        <v>-</v>
      </c>
    </row>
    <row r="1378" spans="1:23" s="101" customFormat="1" hidden="1">
      <c r="A1378" s="206" t="str">
        <f>IF(SP_NORTE!Y1381="","*",SP_NORTE!Y1381)</f>
        <v>*</v>
      </c>
      <c r="B1378" s="206" t="str">
        <f>IF(SP_NORTE!X1381="","*",SP_NORTE!X1381)</f>
        <v>*</v>
      </c>
      <c r="C1378" s="206" t="str">
        <f>IF(SP_NORTE!Z1381="","*",SP_NORTE!Z1381)</f>
        <v>*</v>
      </c>
      <c r="D1378" s="195" t="str">
        <f>IF(SP_NORTE!S1381="","*",SP_NORTE!S1381)</f>
        <v>*</v>
      </c>
      <c r="E1378" s="195" t="str">
        <f>IF(SP_NORTE!T1381="","*",SP_NORTE!T1381)</f>
        <v>*</v>
      </c>
      <c r="F1378" s="205" t="str">
        <f>IF(SP_NORTE!B1381="","*",SP_NORTE!B1381)</f>
        <v>*</v>
      </c>
      <c r="G1378" s="205" t="str">
        <f>IF(SP_NORTE!D1381="","*",SP_NORTE!D1381)</f>
        <v>*</v>
      </c>
      <c r="H1378" s="205" t="str">
        <f>IF(SP_NORTE!F1381="","*",SP_NORTE!F1381)</f>
        <v>*</v>
      </c>
      <c r="I1378" s="205" t="str">
        <f>IF(SP_NORTE!H1381="","*",SP_NORTE!H1381)</f>
        <v>*</v>
      </c>
      <c r="J1378" s="205" t="str">
        <f>IF(SP_NORTE!I1381="","*",SP_NORTE!I1381)</f>
        <v>*</v>
      </c>
      <c r="K1378" s="195" t="str">
        <f>IF(SP_NORTE!M1381="","*",SP_NORTE!M1381)</f>
        <v>*</v>
      </c>
      <c r="L1378" s="195" t="str">
        <f>IF(SP_NORTE!N1381="","*",SP_NORTE!N1381)</f>
        <v>*</v>
      </c>
      <c r="M1378" s="196" t="str">
        <f>IF(SP_NORTE!J1381="","*",SP_NORTE!J1381)</f>
        <v>*</v>
      </c>
      <c r="N1378" s="204" t="str">
        <f>IF(SP_NORTE!K1381="","*",SP_NORTE!K1381)</f>
        <v>*</v>
      </c>
      <c r="O1378" s="204" t="str">
        <f>IF(SP_NORTE!L1381="","*",SP_NORTE!L1381)</f>
        <v>*</v>
      </c>
      <c r="P1378" s="203" t="str">
        <f>IF(SP_NORTE!O1381="","*",SP_NORTE!O1381)</f>
        <v>*</v>
      </c>
      <c r="Q1378" s="203" t="str">
        <f>IF(SP_NORTE!P1381="","*",SP_NORTE!P1381)</f>
        <v>*</v>
      </c>
      <c r="R1378" s="205" t="str">
        <f>IF(SP_NORTE!Q1381="","*",CONCATENATE(SP_NORTE!Q1381," ",SP_NORTE!R1381))</f>
        <v>*</v>
      </c>
      <c r="S1378" s="205" t="str">
        <f>IF(SP_NORTE!V1381="","*",SP_NORTE!V1381)</f>
        <v>*</v>
      </c>
      <c r="T1378" s="205" t="str">
        <f>IF(SP_NORTE!W1381="","*",SP_NORTE!W1381)</f>
        <v>*</v>
      </c>
      <c r="U1378" s="193" t="str">
        <f ca="1">_xlfn.XLOOKUP(G1378&amp;$U$2,BS_CONTROLE[CHAVE],BS_CONTROLE[Quantidade_11],"-")</f>
        <v>-</v>
      </c>
      <c r="V1378" s="193" t="str">
        <f ca="1">_xlfn.XLOOKUP(G1378&amp;$V$2,BS_CONTROLE[CHAVE],BS_CONTROLE[Quantidade_11],"-")</f>
        <v>-</v>
      </c>
      <c r="W1378" s="193" t="str">
        <f ca="1">_xlfn.XLOOKUP(G1378&amp;$W$2,BS_CONTROLE[CHAVE],BS_CONTROLE[Quantidade_11],"-")</f>
        <v>-</v>
      </c>
    </row>
    <row r="1379" spans="1:23" s="101" customFormat="1" hidden="1">
      <c r="A1379" s="206" t="str">
        <f>IF(SP_NORTE!Y1382="","*",SP_NORTE!Y1382)</f>
        <v>*</v>
      </c>
      <c r="B1379" s="206" t="str">
        <f>IF(SP_NORTE!X1382="","*",SP_NORTE!X1382)</f>
        <v>*</v>
      </c>
      <c r="C1379" s="206" t="str">
        <f>IF(SP_NORTE!Z1382="","*",SP_NORTE!Z1382)</f>
        <v>*</v>
      </c>
      <c r="D1379" s="195" t="str">
        <f>IF(SP_NORTE!S1382="","*",SP_NORTE!S1382)</f>
        <v>*</v>
      </c>
      <c r="E1379" s="195" t="str">
        <f>IF(SP_NORTE!T1382="","*",SP_NORTE!T1382)</f>
        <v>*</v>
      </c>
      <c r="F1379" s="205" t="str">
        <f>IF(SP_NORTE!B1382="","*",SP_NORTE!B1382)</f>
        <v>*</v>
      </c>
      <c r="G1379" s="205" t="str">
        <f>IF(SP_NORTE!D1382="","*",SP_NORTE!D1382)</f>
        <v>*</v>
      </c>
      <c r="H1379" s="205" t="str">
        <f>IF(SP_NORTE!F1382="","*",SP_NORTE!F1382)</f>
        <v>*</v>
      </c>
      <c r="I1379" s="205" t="str">
        <f>IF(SP_NORTE!H1382="","*",SP_NORTE!H1382)</f>
        <v>*</v>
      </c>
      <c r="J1379" s="205" t="str">
        <f>IF(SP_NORTE!I1382="","*",SP_NORTE!I1382)</f>
        <v>*</v>
      </c>
      <c r="K1379" s="195" t="str">
        <f>IF(SP_NORTE!M1382="","*",SP_NORTE!M1382)</f>
        <v>*</v>
      </c>
      <c r="L1379" s="195" t="str">
        <f>IF(SP_NORTE!N1382="","*",SP_NORTE!N1382)</f>
        <v>*</v>
      </c>
      <c r="M1379" s="196" t="str">
        <f>IF(SP_NORTE!J1382="","*",SP_NORTE!J1382)</f>
        <v>*</v>
      </c>
      <c r="N1379" s="204" t="str">
        <f>IF(SP_NORTE!K1382="","*",SP_NORTE!K1382)</f>
        <v>*</v>
      </c>
      <c r="O1379" s="204" t="str">
        <f>IF(SP_NORTE!L1382="","*",SP_NORTE!L1382)</f>
        <v>*</v>
      </c>
      <c r="P1379" s="203" t="str">
        <f>IF(SP_NORTE!O1382="","*",SP_NORTE!O1382)</f>
        <v>*</v>
      </c>
      <c r="Q1379" s="203" t="str">
        <f>IF(SP_NORTE!P1382="","*",SP_NORTE!P1382)</f>
        <v>*</v>
      </c>
      <c r="R1379" s="205" t="str">
        <f>IF(SP_NORTE!Q1382="","*",CONCATENATE(SP_NORTE!Q1382," ",SP_NORTE!R1382))</f>
        <v>*</v>
      </c>
      <c r="S1379" s="205" t="str">
        <f>IF(SP_NORTE!V1382="","*",SP_NORTE!V1382)</f>
        <v>*</v>
      </c>
      <c r="T1379" s="205" t="str">
        <f>IF(SP_NORTE!W1382="","*",SP_NORTE!W1382)</f>
        <v>*</v>
      </c>
      <c r="U1379" s="193" t="str">
        <f ca="1">_xlfn.XLOOKUP(G1379&amp;$U$2,BS_CONTROLE[CHAVE],BS_CONTROLE[Quantidade_11],"-")</f>
        <v>-</v>
      </c>
      <c r="V1379" s="193" t="str">
        <f ca="1">_xlfn.XLOOKUP(G1379&amp;$V$2,BS_CONTROLE[CHAVE],BS_CONTROLE[Quantidade_11],"-")</f>
        <v>-</v>
      </c>
      <c r="W1379" s="193" t="str">
        <f ca="1">_xlfn.XLOOKUP(G1379&amp;$W$2,BS_CONTROLE[CHAVE],BS_CONTROLE[Quantidade_11],"-")</f>
        <v>-</v>
      </c>
    </row>
    <row r="1380" spans="1:23" s="101" customFormat="1" hidden="1">
      <c r="A1380" s="206" t="str">
        <f>IF(SP_NORTE!Y1383="","*",SP_NORTE!Y1383)</f>
        <v>*</v>
      </c>
      <c r="B1380" s="206" t="str">
        <f>IF(SP_NORTE!X1383="","*",SP_NORTE!X1383)</f>
        <v>*</v>
      </c>
      <c r="C1380" s="206" t="str">
        <f>IF(SP_NORTE!Z1383="","*",SP_NORTE!Z1383)</f>
        <v>*</v>
      </c>
      <c r="D1380" s="195" t="str">
        <f>IF(SP_NORTE!S1383="","*",SP_NORTE!S1383)</f>
        <v>*</v>
      </c>
      <c r="E1380" s="195" t="str">
        <f>IF(SP_NORTE!T1383="","*",SP_NORTE!T1383)</f>
        <v>*</v>
      </c>
      <c r="F1380" s="205" t="str">
        <f>IF(SP_NORTE!B1383="","*",SP_NORTE!B1383)</f>
        <v>*</v>
      </c>
      <c r="G1380" s="205" t="str">
        <f>IF(SP_NORTE!D1383="","*",SP_NORTE!D1383)</f>
        <v>*</v>
      </c>
      <c r="H1380" s="205" t="str">
        <f>IF(SP_NORTE!F1383="","*",SP_NORTE!F1383)</f>
        <v>*</v>
      </c>
      <c r="I1380" s="205" t="str">
        <f>IF(SP_NORTE!H1383="","*",SP_NORTE!H1383)</f>
        <v>*</v>
      </c>
      <c r="J1380" s="205" t="str">
        <f>IF(SP_NORTE!I1383="","*",SP_NORTE!I1383)</f>
        <v>*</v>
      </c>
      <c r="K1380" s="195" t="str">
        <f>IF(SP_NORTE!M1383="","*",SP_NORTE!M1383)</f>
        <v>*</v>
      </c>
      <c r="L1380" s="195" t="str">
        <f>IF(SP_NORTE!N1383="","*",SP_NORTE!N1383)</f>
        <v>*</v>
      </c>
      <c r="M1380" s="196" t="str">
        <f>IF(SP_NORTE!J1383="","*",SP_NORTE!J1383)</f>
        <v>*</v>
      </c>
      <c r="N1380" s="204" t="str">
        <f>IF(SP_NORTE!K1383="","*",SP_NORTE!K1383)</f>
        <v>*</v>
      </c>
      <c r="O1380" s="204" t="str">
        <f>IF(SP_NORTE!L1383="","*",SP_NORTE!L1383)</f>
        <v>*</v>
      </c>
      <c r="P1380" s="203" t="str">
        <f>IF(SP_NORTE!O1383="","*",SP_NORTE!O1383)</f>
        <v>*</v>
      </c>
      <c r="Q1380" s="203" t="str">
        <f>IF(SP_NORTE!P1383="","*",SP_NORTE!P1383)</f>
        <v>*</v>
      </c>
      <c r="R1380" s="205" t="str">
        <f>IF(SP_NORTE!Q1383="","*",CONCATENATE(SP_NORTE!Q1383," ",SP_NORTE!R1383))</f>
        <v>*</v>
      </c>
      <c r="S1380" s="205" t="str">
        <f>IF(SP_NORTE!V1383="","*",SP_NORTE!V1383)</f>
        <v>*</v>
      </c>
      <c r="T1380" s="205" t="str">
        <f>IF(SP_NORTE!W1383="","*",SP_NORTE!W1383)</f>
        <v>*</v>
      </c>
      <c r="U1380" s="193" t="str">
        <f ca="1">_xlfn.XLOOKUP(G1380&amp;$U$2,BS_CONTROLE[CHAVE],BS_CONTROLE[Quantidade_11],"-")</f>
        <v>-</v>
      </c>
      <c r="V1380" s="193" t="str">
        <f ca="1">_xlfn.XLOOKUP(G1380&amp;$V$2,BS_CONTROLE[CHAVE],BS_CONTROLE[Quantidade_11],"-")</f>
        <v>-</v>
      </c>
      <c r="W1380" s="193" t="str">
        <f ca="1">_xlfn.XLOOKUP(G1380&amp;$W$2,BS_CONTROLE[CHAVE],BS_CONTROLE[Quantidade_11],"-")</f>
        <v>-</v>
      </c>
    </row>
    <row r="1381" spans="1:23" s="101" customFormat="1" hidden="1">
      <c r="A1381" s="206" t="str">
        <f>IF(SP_NORTE!Y1384="","*",SP_NORTE!Y1384)</f>
        <v>*</v>
      </c>
      <c r="B1381" s="206" t="str">
        <f>IF(SP_NORTE!X1384="","*",SP_NORTE!X1384)</f>
        <v>*</v>
      </c>
      <c r="C1381" s="206" t="str">
        <f>IF(SP_NORTE!Z1384="","*",SP_NORTE!Z1384)</f>
        <v>*</v>
      </c>
      <c r="D1381" s="195" t="str">
        <f>IF(SP_NORTE!S1384="","*",SP_NORTE!S1384)</f>
        <v>*</v>
      </c>
      <c r="E1381" s="195" t="str">
        <f>IF(SP_NORTE!T1384="","*",SP_NORTE!T1384)</f>
        <v>*</v>
      </c>
      <c r="F1381" s="205" t="str">
        <f>IF(SP_NORTE!B1384="","*",SP_NORTE!B1384)</f>
        <v>*</v>
      </c>
      <c r="G1381" s="205" t="str">
        <f>IF(SP_NORTE!D1384="","*",SP_NORTE!D1384)</f>
        <v>*</v>
      </c>
      <c r="H1381" s="205" t="str">
        <f>IF(SP_NORTE!F1384="","*",SP_NORTE!F1384)</f>
        <v>*</v>
      </c>
      <c r="I1381" s="205" t="str">
        <f>IF(SP_NORTE!H1384="","*",SP_NORTE!H1384)</f>
        <v>*</v>
      </c>
      <c r="J1381" s="205" t="str">
        <f>IF(SP_NORTE!I1384="","*",SP_NORTE!I1384)</f>
        <v>*</v>
      </c>
      <c r="K1381" s="195" t="str">
        <f>IF(SP_NORTE!M1384="","*",SP_NORTE!M1384)</f>
        <v>*</v>
      </c>
      <c r="L1381" s="195" t="str">
        <f>IF(SP_NORTE!N1384="","*",SP_NORTE!N1384)</f>
        <v>*</v>
      </c>
      <c r="M1381" s="196" t="str">
        <f>IF(SP_NORTE!J1384="","*",SP_NORTE!J1384)</f>
        <v>*</v>
      </c>
      <c r="N1381" s="204" t="str">
        <f>IF(SP_NORTE!K1384="","*",SP_NORTE!K1384)</f>
        <v>*</v>
      </c>
      <c r="O1381" s="204" t="str">
        <f>IF(SP_NORTE!L1384="","*",SP_NORTE!L1384)</f>
        <v>*</v>
      </c>
      <c r="P1381" s="203" t="str">
        <f>IF(SP_NORTE!O1384="","*",SP_NORTE!O1384)</f>
        <v>*</v>
      </c>
      <c r="Q1381" s="203" t="str">
        <f>IF(SP_NORTE!P1384="","*",SP_NORTE!P1384)</f>
        <v>*</v>
      </c>
      <c r="R1381" s="205" t="str">
        <f>IF(SP_NORTE!Q1384="","*",CONCATENATE(SP_NORTE!Q1384," ",SP_NORTE!R1384))</f>
        <v>*</v>
      </c>
      <c r="S1381" s="205" t="str">
        <f>IF(SP_NORTE!V1384="","*",SP_NORTE!V1384)</f>
        <v>*</v>
      </c>
      <c r="T1381" s="205" t="str">
        <f>IF(SP_NORTE!W1384="","*",SP_NORTE!W1384)</f>
        <v>*</v>
      </c>
      <c r="U1381" s="193" t="str">
        <f ca="1">_xlfn.XLOOKUP(G1381&amp;$U$2,BS_CONTROLE[CHAVE],BS_CONTROLE[Quantidade_11],"-")</f>
        <v>-</v>
      </c>
      <c r="V1381" s="193" t="str">
        <f ca="1">_xlfn.XLOOKUP(G1381&amp;$V$2,BS_CONTROLE[CHAVE],BS_CONTROLE[Quantidade_11],"-")</f>
        <v>-</v>
      </c>
      <c r="W1381" s="193" t="str">
        <f ca="1">_xlfn.XLOOKUP(G1381&amp;$W$2,BS_CONTROLE[CHAVE],BS_CONTROLE[Quantidade_11],"-")</f>
        <v>-</v>
      </c>
    </row>
    <row r="1382" spans="1:23" s="101" customFormat="1" hidden="1">
      <c r="A1382" s="206" t="str">
        <f>IF(SP_NORTE!Y1385="","*",SP_NORTE!Y1385)</f>
        <v>*</v>
      </c>
      <c r="B1382" s="206" t="str">
        <f>IF(SP_NORTE!X1385="","*",SP_NORTE!X1385)</f>
        <v>*</v>
      </c>
      <c r="C1382" s="206" t="str">
        <f>IF(SP_NORTE!Z1385="","*",SP_NORTE!Z1385)</f>
        <v>*</v>
      </c>
      <c r="D1382" s="195" t="str">
        <f>IF(SP_NORTE!S1385="","*",SP_NORTE!S1385)</f>
        <v>*</v>
      </c>
      <c r="E1382" s="195" t="str">
        <f>IF(SP_NORTE!T1385="","*",SP_NORTE!T1385)</f>
        <v>*</v>
      </c>
      <c r="F1382" s="205" t="str">
        <f>IF(SP_NORTE!B1385="","*",SP_NORTE!B1385)</f>
        <v>*</v>
      </c>
      <c r="G1382" s="205" t="str">
        <f>IF(SP_NORTE!D1385="","*",SP_NORTE!D1385)</f>
        <v>*</v>
      </c>
      <c r="H1382" s="205" t="str">
        <f>IF(SP_NORTE!F1385="","*",SP_NORTE!F1385)</f>
        <v>*</v>
      </c>
      <c r="I1382" s="205" t="str">
        <f>IF(SP_NORTE!H1385="","*",SP_NORTE!H1385)</f>
        <v>*</v>
      </c>
      <c r="J1382" s="205" t="str">
        <f>IF(SP_NORTE!I1385="","*",SP_NORTE!I1385)</f>
        <v>*</v>
      </c>
      <c r="K1382" s="195" t="str">
        <f>IF(SP_NORTE!M1385="","*",SP_NORTE!M1385)</f>
        <v>*</v>
      </c>
      <c r="L1382" s="195" t="str">
        <f>IF(SP_NORTE!N1385="","*",SP_NORTE!N1385)</f>
        <v>*</v>
      </c>
      <c r="M1382" s="196" t="str">
        <f>IF(SP_NORTE!J1385="","*",SP_NORTE!J1385)</f>
        <v>*</v>
      </c>
      <c r="N1382" s="204" t="str">
        <f>IF(SP_NORTE!K1385="","*",SP_NORTE!K1385)</f>
        <v>*</v>
      </c>
      <c r="O1382" s="204" t="str">
        <f>IF(SP_NORTE!L1385="","*",SP_NORTE!L1385)</f>
        <v>*</v>
      </c>
      <c r="P1382" s="203" t="str">
        <f>IF(SP_NORTE!O1385="","*",SP_NORTE!O1385)</f>
        <v>*</v>
      </c>
      <c r="Q1382" s="203" t="str">
        <f>IF(SP_NORTE!P1385="","*",SP_NORTE!P1385)</f>
        <v>*</v>
      </c>
      <c r="R1382" s="205" t="str">
        <f>IF(SP_NORTE!Q1385="","*",CONCATENATE(SP_NORTE!Q1385," ",SP_NORTE!R1385))</f>
        <v>*</v>
      </c>
      <c r="S1382" s="205" t="str">
        <f>IF(SP_NORTE!V1385="","*",SP_NORTE!V1385)</f>
        <v>*</v>
      </c>
      <c r="T1382" s="205" t="str">
        <f>IF(SP_NORTE!W1385="","*",SP_NORTE!W1385)</f>
        <v>*</v>
      </c>
      <c r="U1382" s="193" t="str">
        <f ca="1">_xlfn.XLOOKUP(G1382&amp;$U$2,BS_CONTROLE[CHAVE],BS_CONTROLE[Quantidade_11],"-")</f>
        <v>-</v>
      </c>
      <c r="V1382" s="193" t="str">
        <f ca="1">_xlfn.XLOOKUP(G1382&amp;$V$2,BS_CONTROLE[CHAVE],BS_CONTROLE[Quantidade_11],"-")</f>
        <v>-</v>
      </c>
      <c r="W1382" s="193" t="str">
        <f ca="1">_xlfn.XLOOKUP(G1382&amp;$W$2,BS_CONTROLE[CHAVE],BS_CONTROLE[Quantidade_11],"-")</f>
        <v>-</v>
      </c>
    </row>
    <row r="1383" spans="1:23" s="101" customFormat="1" hidden="1">
      <c r="A1383" s="206" t="str">
        <f>IF(SP_NORTE!Y1386="","*",SP_NORTE!Y1386)</f>
        <v>*</v>
      </c>
      <c r="B1383" s="206" t="str">
        <f>IF(SP_NORTE!X1386="","*",SP_NORTE!X1386)</f>
        <v>*</v>
      </c>
      <c r="C1383" s="206" t="str">
        <f>IF(SP_NORTE!Z1386="","*",SP_NORTE!Z1386)</f>
        <v>*</v>
      </c>
      <c r="D1383" s="195" t="str">
        <f>IF(SP_NORTE!S1386="","*",SP_NORTE!S1386)</f>
        <v>*</v>
      </c>
      <c r="E1383" s="195" t="str">
        <f>IF(SP_NORTE!T1386="","*",SP_NORTE!T1386)</f>
        <v>*</v>
      </c>
      <c r="F1383" s="205" t="str">
        <f>IF(SP_NORTE!B1386="","*",SP_NORTE!B1386)</f>
        <v>*</v>
      </c>
      <c r="G1383" s="205" t="str">
        <f>IF(SP_NORTE!D1386="","*",SP_NORTE!D1386)</f>
        <v>*</v>
      </c>
      <c r="H1383" s="205" t="str">
        <f>IF(SP_NORTE!F1386="","*",SP_NORTE!F1386)</f>
        <v>*</v>
      </c>
      <c r="I1383" s="205" t="str">
        <f>IF(SP_NORTE!H1386="","*",SP_NORTE!H1386)</f>
        <v>*</v>
      </c>
      <c r="J1383" s="205" t="str">
        <f>IF(SP_NORTE!I1386="","*",SP_NORTE!I1386)</f>
        <v>*</v>
      </c>
      <c r="K1383" s="195" t="str">
        <f>IF(SP_NORTE!M1386="","*",SP_NORTE!M1386)</f>
        <v>*</v>
      </c>
      <c r="L1383" s="195" t="str">
        <f>IF(SP_NORTE!N1386="","*",SP_NORTE!N1386)</f>
        <v>*</v>
      </c>
      <c r="M1383" s="196" t="str">
        <f>IF(SP_NORTE!J1386="","*",SP_NORTE!J1386)</f>
        <v>*</v>
      </c>
      <c r="N1383" s="204" t="str">
        <f>IF(SP_NORTE!K1386="","*",SP_NORTE!K1386)</f>
        <v>*</v>
      </c>
      <c r="O1383" s="204" t="str">
        <f>IF(SP_NORTE!L1386="","*",SP_NORTE!L1386)</f>
        <v>*</v>
      </c>
      <c r="P1383" s="203" t="str">
        <f>IF(SP_NORTE!O1386="","*",SP_NORTE!O1386)</f>
        <v>*</v>
      </c>
      <c r="Q1383" s="203" t="str">
        <f>IF(SP_NORTE!P1386="","*",SP_NORTE!P1386)</f>
        <v>*</v>
      </c>
      <c r="R1383" s="205" t="str">
        <f>IF(SP_NORTE!Q1386="","*",CONCATENATE(SP_NORTE!Q1386," ",SP_NORTE!R1386))</f>
        <v>*</v>
      </c>
      <c r="S1383" s="205" t="str">
        <f>IF(SP_NORTE!V1386="","*",SP_NORTE!V1386)</f>
        <v>*</v>
      </c>
      <c r="T1383" s="205" t="str">
        <f>IF(SP_NORTE!W1386="","*",SP_NORTE!W1386)</f>
        <v>*</v>
      </c>
      <c r="U1383" s="193" t="str">
        <f ca="1">_xlfn.XLOOKUP(G1383&amp;$U$2,BS_CONTROLE[CHAVE],BS_CONTROLE[Quantidade_11],"-")</f>
        <v>-</v>
      </c>
      <c r="V1383" s="193" t="str">
        <f ca="1">_xlfn.XLOOKUP(G1383&amp;$V$2,BS_CONTROLE[CHAVE],BS_CONTROLE[Quantidade_11],"-")</f>
        <v>-</v>
      </c>
      <c r="W1383" s="193" t="str">
        <f ca="1">_xlfn.XLOOKUP(G1383&amp;$W$2,BS_CONTROLE[CHAVE],BS_CONTROLE[Quantidade_11],"-")</f>
        <v>-</v>
      </c>
    </row>
    <row r="1384" spans="1:23" s="101" customFormat="1" hidden="1">
      <c r="A1384" s="206" t="str">
        <f>IF(SP_NORTE!Y1387="","*",SP_NORTE!Y1387)</f>
        <v>*</v>
      </c>
      <c r="B1384" s="206" t="str">
        <f>IF(SP_NORTE!X1387="","*",SP_NORTE!X1387)</f>
        <v>*</v>
      </c>
      <c r="C1384" s="206" t="str">
        <f>IF(SP_NORTE!Z1387="","*",SP_NORTE!Z1387)</f>
        <v>*</v>
      </c>
      <c r="D1384" s="195" t="str">
        <f>IF(SP_NORTE!S1387="","*",SP_NORTE!S1387)</f>
        <v>*</v>
      </c>
      <c r="E1384" s="195" t="str">
        <f>IF(SP_NORTE!T1387="","*",SP_NORTE!T1387)</f>
        <v>*</v>
      </c>
      <c r="F1384" s="205" t="str">
        <f>IF(SP_NORTE!B1387="","*",SP_NORTE!B1387)</f>
        <v>*</v>
      </c>
      <c r="G1384" s="205" t="str">
        <f>IF(SP_NORTE!D1387="","*",SP_NORTE!D1387)</f>
        <v>*</v>
      </c>
      <c r="H1384" s="205" t="str">
        <f>IF(SP_NORTE!F1387="","*",SP_NORTE!F1387)</f>
        <v>*</v>
      </c>
      <c r="I1384" s="205" t="str">
        <f>IF(SP_NORTE!H1387="","*",SP_NORTE!H1387)</f>
        <v>*</v>
      </c>
      <c r="J1384" s="205" t="str">
        <f>IF(SP_NORTE!I1387="","*",SP_NORTE!I1387)</f>
        <v>*</v>
      </c>
      <c r="K1384" s="195" t="str">
        <f>IF(SP_NORTE!M1387="","*",SP_NORTE!M1387)</f>
        <v>*</v>
      </c>
      <c r="L1384" s="195" t="str">
        <f>IF(SP_NORTE!N1387="","*",SP_NORTE!N1387)</f>
        <v>*</v>
      </c>
      <c r="M1384" s="196" t="str">
        <f>IF(SP_NORTE!J1387="","*",SP_NORTE!J1387)</f>
        <v>*</v>
      </c>
      <c r="N1384" s="204" t="str">
        <f>IF(SP_NORTE!K1387="","*",SP_NORTE!K1387)</f>
        <v>*</v>
      </c>
      <c r="O1384" s="204" t="str">
        <f>IF(SP_NORTE!L1387="","*",SP_NORTE!L1387)</f>
        <v>*</v>
      </c>
      <c r="P1384" s="203" t="str">
        <f>IF(SP_NORTE!O1387="","*",SP_NORTE!O1387)</f>
        <v>*</v>
      </c>
      <c r="Q1384" s="203" t="str">
        <f>IF(SP_NORTE!P1387="","*",SP_NORTE!P1387)</f>
        <v>*</v>
      </c>
      <c r="R1384" s="205" t="str">
        <f>IF(SP_NORTE!Q1387="","*",CONCATENATE(SP_NORTE!Q1387," ",SP_NORTE!R1387))</f>
        <v>*</v>
      </c>
      <c r="S1384" s="205" t="str">
        <f>IF(SP_NORTE!V1387="","*",SP_NORTE!V1387)</f>
        <v>*</v>
      </c>
      <c r="T1384" s="205" t="str">
        <f>IF(SP_NORTE!W1387="","*",SP_NORTE!W1387)</f>
        <v>*</v>
      </c>
      <c r="U1384" s="193" t="str">
        <f ca="1">_xlfn.XLOOKUP(G1384&amp;$U$2,BS_CONTROLE[CHAVE],BS_CONTROLE[Quantidade_11],"-")</f>
        <v>-</v>
      </c>
      <c r="V1384" s="193" t="str">
        <f ca="1">_xlfn.XLOOKUP(G1384&amp;$V$2,BS_CONTROLE[CHAVE],BS_CONTROLE[Quantidade_11],"-")</f>
        <v>-</v>
      </c>
      <c r="W1384" s="193" t="str">
        <f ca="1">_xlfn.XLOOKUP(G1384&amp;$W$2,BS_CONTROLE[CHAVE],BS_CONTROLE[Quantidade_11],"-")</f>
        <v>-</v>
      </c>
    </row>
    <row r="1385" spans="1:23" s="101" customFormat="1" hidden="1">
      <c r="A1385" s="206" t="str">
        <f>IF(SP_NORTE!Y1388="","*",SP_NORTE!Y1388)</f>
        <v>*</v>
      </c>
      <c r="B1385" s="206" t="str">
        <f>IF(SP_NORTE!X1388="","*",SP_NORTE!X1388)</f>
        <v>*</v>
      </c>
      <c r="C1385" s="206" t="str">
        <f>IF(SP_NORTE!Z1388="","*",SP_NORTE!Z1388)</f>
        <v>*</v>
      </c>
      <c r="D1385" s="195" t="str">
        <f>IF(SP_NORTE!S1388="","*",SP_NORTE!S1388)</f>
        <v>*</v>
      </c>
      <c r="E1385" s="195" t="str">
        <f>IF(SP_NORTE!T1388="","*",SP_NORTE!T1388)</f>
        <v>*</v>
      </c>
      <c r="F1385" s="205" t="str">
        <f>IF(SP_NORTE!B1388="","*",SP_NORTE!B1388)</f>
        <v>*</v>
      </c>
      <c r="G1385" s="205" t="str">
        <f>IF(SP_NORTE!D1388="","*",SP_NORTE!D1388)</f>
        <v>*</v>
      </c>
      <c r="H1385" s="205" t="str">
        <f>IF(SP_NORTE!F1388="","*",SP_NORTE!F1388)</f>
        <v>*</v>
      </c>
      <c r="I1385" s="205" t="str">
        <f>IF(SP_NORTE!H1388="","*",SP_NORTE!H1388)</f>
        <v>*</v>
      </c>
      <c r="J1385" s="205" t="str">
        <f>IF(SP_NORTE!I1388="","*",SP_NORTE!I1388)</f>
        <v>*</v>
      </c>
      <c r="K1385" s="195" t="str">
        <f>IF(SP_NORTE!M1388="","*",SP_NORTE!M1388)</f>
        <v>*</v>
      </c>
      <c r="L1385" s="195" t="str">
        <f>IF(SP_NORTE!N1388="","*",SP_NORTE!N1388)</f>
        <v>*</v>
      </c>
      <c r="M1385" s="196" t="str">
        <f>IF(SP_NORTE!J1388="","*",SP_NORTE!J1388)</f>
        <v>*</v>
      </c>
      <c r="N1385" s="204" t="str">
        <f>IF(SP_NORTE!K1388="","*",SP_NORTE!K1388)</f>
        <v>*</v>
      </c>
      <c r="O1385" s="204" t="str">
        <f>IF(SP_NORTE!L1388="","*",SP_NORTE!L1388)</f>
        <v>*</v>
      </c>
      <c r="P1385" s="203" t="str">
        <f>IF(SP_NORTE!O1388="","*",SP_NORTE!O1388)</f>
        <v>*</v>
      </c>
      <c r="Q1385" s="203" t="str">
        <f>IF(SP_NORTE!P1388="","*",SP_NORTE!P1388)</f>
        <v>*</v>
      </c>
      <c r="R1385" s="205" t="str">
        <f>IF(SP_NORTE!Q1388="","*",CONCATENATE(SP_NORTE!Q1388," ",SP_NORTE!R1388))</f>
        <v>*</v>
      </c>
      <c r="S1385" s="205" t="str">
        <f>IF(SP_NORTE!V1388="","*",SP_NORTE!V1388)</f>
        <v>*</v>
      </c>
      <c r="T1385" s="205" t="str">
        <f>IF(SP_NORTE!W1388="","*",SP_NORTE!W1388)</f>
        <v>*</v>
      </c>
      <c r="U1385" s="193" t="str">
        <f ca="1">_xlfn.XLOOKUP(G1385&amp;$U$2,BS_CONTROLE[CHAVE],BS_CONTROLE[Quantidade_11],"-")</f>
        <v>-</v>
      </c>
      <c r="V1385" s="193" t="str">
        <f ca="1">_xlfn.XLOOKUP(G1385&amp;$V$2,BS_CONTROLE[CHAVE],BS_CONTROLE[Quantidade_11],"-")</f>
        <v>-</v>
      </c>
      <c r="W1385" s="193" t="str">
        <f ca="1">_xlfn.XLOOKUP(G1385&amp;$W$2,BS_CONTROLE[CHAVE],BS_CONTROLE[Quantidade_11],"-")</f>
        <v>-</v>
      </c>
    </row>
    <row r="1386" spans="1:23" s="101" customFormat="1" hidden="1">
      <c r="A1386" s="206" t="str">
        <f>IF(SP_NORTE!Y1389="","*",SP_NORTE!Y1389)</f>
        <v>*</v>
      </c>
      <c r="B1386" s="206" t="str">
        <f>IF(SP_NORTE!X1389="","*",SP_NORTE!X1389)</f>
        <v>*</v>
      </c>
      <c r="C1386" s="206" t="str">
        <f>IF(SP_NORTE!Z1389="","*",SP_NORTE!Z1389)</f>
        <v>*</v>
      </c>
      <c r="D1386" s="195" t="str">
        <f>IF(SP_NORTE!S1389="","*",SP_NORTE!S1389)</f>
        <v>*</v>
      </c>
      <c r="E1386" s="195" t="str">
        <f>IF(SP_NORTE!T1389="","*",SP_NORTE!T1389)</f>
        <v>*</v>
      </c>
      <c r="F1386" s="205" t="str">
        <f>IF(SP_NORTE!B1389="","*",SP_NORTE!B1389)</f>
        <v>*</v>
      </c>
      <c r="G1386" s="205" t="str">
        <f>IF(SP_NORTE!D1389="","*",SP_NORTE!D1389)</f>
        <v>*</v>
      </c>
      <c r="H1386" s="205" t="str">
        <f>IF(SP_NORTE!F1389="","*",SP_NORTE!F1389)</f>
        <v>*</v>
      </c>
      <c r="I1386" s="205" t="str">
        <f>IF(SP_NORTE!H1389="","*",SP_NORTE!H1389)</f>
        <v>*</v>
      </c>
      <c r="J1386" s="205" t="str">
        <f>IF(SP_NORTE!I1389="","*",SP_NORTE!I1389)</f>
        <v>*</v>
      </c>
      <c r="K1386" s="195" t="str">
        <f>IF(SP_NORTE!M1389="","*",SP_NORTE!M1389)</f>
        <v>*</v>
      </c>
      <c r="L1386" s="195" t="str">
        <f>IF(SP_NORTE!N1389="","*",SP_NORTE!N1389)</f>
        <v>*</v>
      </c>
      <c r="M1386" s="196" t="str">
        <f>IF(SP_NORTE!J1389="","*",SP_NORTE!J1389)</f>
        <v>*</v>
      </c>
      <c r="N1386" s="204" t="str">
        <f>IF(SP_NORTE!K1389="","*",SP_NORTE!K1389)</f>
        <v>*</v>
      </c>
      <c r="O1386" s="204" t="str">
        <f>IF(SP_NORTE!L1389="","*",SP_NORTE!L1389)</f>
        <v>*</v>
      </c>
      <c r="P1386" s="203" t="str">
        <f>IF(SP_NORTE!O1389="","*",SP_NORTE!O1389)</f>
        <v>*</v>
      </c>
      <c r="Q1386" s="203" t="str">
        <f>IF(SP_NORTE!P1389="","*",SP_NORTE!P1389)</f>
        <v>*</v>
      </c>
      <c r="R1386" s="205" t="str">
        <f>IF(SP_NORTE!Q1389="","*",CONCATENATE(SP_NORTE!Q1389," ",SP_NORTE!R1389))</f>
        <v>*</v>
      </c>
      <c r="S1386" s="205" t="str">
        <f>IF(SP_NORTE!V1389="","*",SP_NORTE!V1389)</f>
        <v>*</v>
      </c>
      <c r="T1386" s="205" t="str">
        <f>IF(SP_NORTE!W1389="","*",SP_NORTE!W1389)</f>
        <v>*</v>
      </c>
      <c r="U1386" s="193" t="str">
        <f ca="1">_xlfn.XLOOKUP(G1386&amp;$U$2,BS_CONTROLE[CHAVE],BS_CONTROLE[Quantidade_11],"-")</f>
        <v>-</v>
      </c>
      <c r="V1386" s="193" t="str">
        <f ca="1">_xlfn.XLOOKUP(G1386&amp;$V$2,BS_CONTROLE[CHAVE],BS_CONTROLE[Quantidade_11],"-")</f>
        <v>-</v>
      </c>
      <c r="W1386" s="193" t="str">
        <f ca="1">_xlfn.XLOOKUP(G1386&amp;$W$2,BS_CONTROLE[CHAVE],BS_CONTROLE[Quantidade_11],"-")</f>
        <v>-</v>
      </c>
    </row>
    <row r="1387" spans="1:23" s="101" customFormat="1" hidden="1">
      <c r="A1387" s="206" t="str">
        <f>IF(SP_NORTE!Y1390="","*",SP_NORTE!Y1390)</f>
        <v>*</v>
      </c>
      <c r="B1387" s="206" t="str">
        <f>IF(SP_NORTE!X1390="","*",SP_NORTE!X1390)</f>
        <v>*</v>
      </c>
      <c r="C1387" s="206" t="str">
        <f>IF(SP_NORTE!Z1390="","*",SP_NORTE!Z1390)</f>
        <v>*</v>
      </c>
      <c r="D1387" s="195" t="str">
        <f>IF(SP_NORTE!S1390="","*",SP_NORTE!S1390)</f>
        <v>*</v>
      </c>
      <c r="E1387" s="195" t="str">
        <f>IF(SP_NORTE!T1390="","*",SP_NORTE!T1390)</f>
        <v>*</v>
      </c>
      <c r="F1387" s="205" t="str">
        <f>IF(SP_NORTE!B1390="","*",SP_NORTE!B1390)</f>
        <v>*</v>
      </c>
      <c r="G1387" s="205" t="str">
        <f>IF(SP_NORTE!D1390="","*",SP_NORTE!D1390)</f>
        <v>*</v>
      </c>
      <c r="H1387" s="205" t="str">
        <f>IF(SP_NORTE!F1390="","*",SP_NORTE!F1390)</f>
        <v>*</v>
      </c>
      <c r="I1387" s="205" t="str">
        <f>IF(SP_NORTE!H1390="","*",SP_NORTE!H1390)</f>
        <v>*</v>
      </c>
      <c r="J1387" s="205" t="str">
        <f>IF(SP_NORTE!I1390="","*",SP_NORTE!I1390)</f>
        <v>*</v>
      </c>
      <c r="K1387" s="195" t="str">
        <f>IF(SP_NORTE!M1390="","*",SP_NORTE!M1390)</f>
        <v>*</v>
      </c>
      <c r="L1387" s="195" t="str">
        <f>IF(SP_NORTE!N1390="","*",SP_NORTE!N1390)</f>
        <v>*</v>
      </c>
      <c r="M1387" s="196" t="str">
        <f>IF(SP_NORTE!J1390="","*",SP_NORTE!J1390)</f>
        <v>*</v>
      </c>
      <c r="N1387" s="204" t="str">
        <f>IF(SP_NORTE!K1390="","*",SP_NORTE!K1390)</f>
        <v>*</v>
      </c>
      <c r="O1387" s="204" t="str">
        <f>IF(SP_NORTE!L1390="","*",SP_NORTE!L1390)</f>
        <v>*</v>
      </c>
      <c r="P1387" s="203" t="str">
        <f>IF(SP_NORTE!O1390="","*",SP_NORTE!O1390)</f>
        <v>*</v>
      </c>
      <c r="Q1387" s="203" t="str">
        <f>IF(SP_NORTE!P1390="","*",SP_NORTE!P1390)</f>
        <v>*</v>
      </c>
      <c r="R1387" s="205" t="str">
        <f>IF(SP_NORTE!Q1390="","*",CONCATENATE(SP_NORTE!Q1390," ",SP_NORTE!R1390))</f>
        <v>*</v>
      </c>
      <c r="S1387" s="205" t="str">
        <f>IF(SP_NORTE!V1390="","*",SP_NORTE!V1390)</f>
        <v>*</v>
      </c>
      <c r="T1387" s="205" t="str">
        <f>IF(SP_NORTE!W1390="","*",SP_NORTE!W1390)</f>
        <v>*</v>
      </c>
      <c r="U1387" s="193" t="str">
        <f ca="1">_xlfn.XLOOKUP(G1387&amp;$U$2,BS_CONTROLE[CHAVE],BS_CONTROLE[Quantidade_11],"-")</f>
        <v>-</v>
      </c>
      <c r="V1387" s="193" t="str">
        <f ca="1">_xlfn.XLOOKUP(G1387&amp;$V$2,BS_CONTROLE[CHAVE],BS_CONTROLE[Quantidade_11],"-")</f>
        <v>-</v>
      </c>
      <c r="W1387" s="193" t="str">
        <f ca="1">_xlfn.XLOOKUP(G1387&amp;$W$2,BS_CONTROLE[CHAVE],BS_CONTROLE[Quantidade_11],"-")</f>
        <v>-</v>
      </c>
    </row>
    <row r="1388" spans="1:23" s="101" customFormat="1" hidden="1">
      <c r="A1388" s="206" t="str">
        <f>IF(SP_NORTE!Y1391="","*",SP_NORTE!Y1391)</f>
        <v>*</v>
      </c>
      <c r="B1388" s="206" t="str">
        <f>IF(SP_NORTE!X1391="","*",SP_NORTE!X1391)</f>
        <v>*</v>
      </c>
      <c r="C1388" s="206" t="str">
        <f>IF(SP_NORTE!Z1391="","*",SP_NORTE!Z1391)</f>
        <v>*</v>
      </c>
      <c r="D1388" s="195" t="str">
        <f>IF(SP_NORTE!S1391="","*",SP_NORTE!S1391)</f>
        <v>*</v>
      </c>
      <c r="E1388" s="195" t="str">
        <f>IF(SP_NORTE!T1391="","*",SP_NORTE!T1391)</f>
        <v>*</v>
      </c>
      <c r="F1388" s="205" t="str">
        <f>IF(SP_NORTE!B1391="","*",SP_NORTE!B1391)</f>
        <v>*</v>
      </c>
      <c r="G1388" s="205" t="str">
        <f>IF(SP_NORTE!D1391="","*",SP_NORTE!D1391)</f>
        <v>*</v>
      </c>
      <c r="H1388" s="205" t="str">
        <f>IF(SP_NORTE!F1391="","*",SP_NORTE!F1391)</f>
        <v>*</v>
      </c>
      <c r="I1388" s="205" t="str">
        <f>IF(SP_NORTE!H1391="","*",SP_NORTE!H1391)</f>
        <v>*</v>
      </c>
      <c r="J1388" s="205" t="str">
        <f>IF(SP_NORTE!I1391="","*",SP_NORTE!I1391)</f>
        <v>*</v>
      </c>
      <c r="K1388" s="195" t="str">
        <f>IF(SP_NORTE!M1391="","*",SP_NORTE!M1391)</f>
        <v>*</v>
      </c>
      <c r="L1388" s="195" t="str">
        <f>IF(SP_NORTE!N1391="","*",SP_NORTE!N1391)</f>
        <v>*</v>
      </c>
      <c r="M1388" s="196" t="str">
        <f>IF(SP_NORTE!J1391="","*",SP_NORTE!J1391)</f>
        <v>*</v>
      </c>
      <c r="N1388" s="204" t="str">
        <f>IF(SP_NORTE!K1391="","*",SP_NORTE!K1391)</f>
        <v>*</v>
      </c>
      <c r="O1388" s="204" t="str">
        <f>IF(SP_NORTE!L1391="","*",SP_NORTE!L1391)</f>
        <v>*</v>
      </c>
      <c r="P1388" s="203" t="str">
        <f>IF(SP_NORTE!O1391="","*",SP_NORTE!O1391)</f>
        <v>*</v>
      </c>
      <c r="Q1388" s="203" t="str">
        <f>IF(SP_NORTE!P1391="","*",SP_NORTE!P1391)</f>
        <v>*</v>
      </c>
      <c r="R1388" s="205" t="str">
        <f>IF(SP_NORTE!Q1391="","*",CONCATENATE(SP_NORTE!Q1391," ",SP_NORTE!R1391))</f>
        <v>*</v>
      </c>
      <c r="S1388" s="205" t="str">
        <f>IF(SP_NORTE!V1391="","*",SP_NORTE!V1391)</f>
        <v>*</v>
      </c>
      <c r="T1388" s="205" t="str">
        <f>IF(SP_NORTE!W1391="","*",SP_NORTE!W1391)</f>
        <v>*</v>
      </c>
      <c r="U1388" s="193" t="str">
        <f ca="1">_xlfn.XLOOKUP(G1388&amp;$U$2,BS_CONTROLE[CHAVE],BS_CONTROLE[Quantidade_11],"-")</f>
        <v>-</v>
      </c>
      <c r="V1388" s="193" t="str">
        <f ca="1">_xlfn.XLOOKUP(G1388&amp;$V$2,BS_CONTROLE[CHAVE],BS_CONTROLE[Quantidade_11],"-")</f>
        <v>-</v>
      </c>
      <c r="W1388" s="193" t="str">
        <f ca="1">_xlfn.XLOOKUP(G1388&amp;$W$2,BS_CONTROLE[CHAVE],BS_CONTROLE[Quantidade_11],"-")</f>
        <v>-</v>
      </c>
    </row>
    <row r="1389" spans="1:23" s="101" customFormat="1" hidden="1">
      <c r="A1389" s="206" t="str">
        <f>IF(SP_NORTE!Y1392="","*",SP_NORTE!Y1392)</f>
        <v>*</v>
      </c>
      <c r="B1389" s="206" t="str">
        <f>IF(SP_NORTE!X1392="","*",SP_NORTE!X1392)</f>
        <v>*</v>
      </c>
      <c r="C1389" s="206" t="str">
        <f>IF(SP_NORTE!Z1392="","*",SP_NORTE!Z1392)</f>
        <v>*</v>
      </c>
      <c r="D1389" s="195" t="str">
        <f>IF(SP_NORTE!S1392="","*",SP_NORTE!S1392)</f>
        <v>*</v>
      </c>
      <c r="E1389" s="195" t="str">
        <f>IF(SP_NORTE!T1392="","*",SP_NORTE!T1392)</f>
        <v>*</v>
      </c>
      <c r="F1389" s="205" t="str">
        <f>IF(SP_NORTE!B1392="","*",SP_NORTE!B1392)</f>
        <v>*</v>
      </c>
      <c r="G1389" s="205" t="str">
        <f>IF(SP_NORTE!D1392="","*",SP_NORTE!D1392)</f>
        <v>*</v>
      </c>
      <c r="H1389" s="205" t="str">
        <f>IF(SP_NORTE!F1392="","*",SP_NORTE!F1392)</f>
        <v>*</v>
      </c>
      <c r="I1389" s="205" t="str">
        <f>IF(SP_NORTE!H1392="","*",SP_NORTE!H1392)</f>
        <v>*</v>
      </c>
      <c r="J1389" s="205" t="str">
        <f>IF(SP_NORTE!I1392="","*",SP_NORTE!I1392)</f>
        <v>*</v>
      </c>
      <c r="K1389" s="195" t="str">
        <f>IF(SP_NORTE!M1392="","*",SP_NORTE!M1392)</f>
        <v>*</v>
      </c>
      <c r="L1389" s="195" t="str">
        <f>IF(SP_NORTE!N1392="","*",SP_NORTE!N1392)</f>
        <v>*</v>
      </c>
      <c r="M1389" s="196" t="str">
        <f>IF(SP_NORTE!J1392="","*",SP_NORTE!J1392)</f>
        <v>*</v>
      </c>
      <c r="N1389" s="204" t="str">
        <f>IF(SP_NORTE!K1392="","*",SP_NORTE!K1392)</f>
        <v>*</v>
      </c>
      <c r="O1389" s="204" t="str">
        <f>IF(SP_NORTE!L1392="","*",SP_NORTE!L1392)</f>
        <v>*</v>
      </c>
      <c r="P1389" s="203" t="str">
        <f>IF(SP_NORTE!O1392="","*",SP_NORTE!O1392)</f>
        <v>*</v>
      </c>
      <c r="Q1389" s="203" t="str">
        <f>IF(SP_NORTE!P1392="","*",SP_NORTE!P1392)</f>
        <v>*</v>
      </c>
      <c r="R1389" s="205" t="str">
        <f>IF(SP_NORTE!Q1392="","*",CONCATENATE(SP_NORTE!Q1392," ",SP_NORTE!R1392))</f>
        <v>*</v>
      </c>
      <c r="S1389" s="205" t="str">
        <f>IF(SP_NORTE!V1392="","*",SP_NORTE!V1392)</f>
        <v>*</v>
      </c>
      <c r="T1389" s="205" t="str">
        <f>IF(SP_NORTE!W1392="","*",SP_NORTE!W1392)</f>
        <v>*</v>
      </c>
      <c r="U1389" s="193" t="str">
        <f ca="1">_xlfn.XLOOKUP(G1389&amp;$U$2,BS_CONTROLE[CHAVE],BS_CONTROLE[Quantidade_11],"-")</f>
        <v>-</v>
      </c>
      <c r="V1389" s="193" t="str">
        <f ca="1">_xlfn.XLOOKUP(G1389&amp;$V$2,BS_CONTROLE[CHAVE],BS_CONTROLE[Quantidade_11],"-")</f>
        <v>-</v>
      </c>
      <c r="W1389" s="193" t="str">
        <f ca="1">_xlfn.XLOOKUP(G1389&amp;$W$2,BS_CONTROLE[CHAVE],BS_CONTROLE[Quantidade_11],"-")</f>
        <v>-</v>
      </c>
    </row>
    <row r="1390" spans="1:23" s="101" customFormat="1" hidden="1">
      <c r="A1390" s="206" t="str">
        <f>IF(SP_NORTE!Y1393="","*",SP_NORTE!Y1393)</f>
        <v>*</v>
      </c>
      <c r="B1390" s="206" t="str">
        <f>IF(SP_NORTE!X1393="","*",SP_NORTE!X1393)</f>
        <v>*</v>
      </c>
      <c r="C1390" s="206" t="str">
        <f>IF(SP_NORTE!Z1393="","*",SP_NORTE!Z1393)</f>
        <v>*</v>
      </c>
      <c r="D1390" s="195" t="str">
        <f>IF(SP_NORTE!S1393="","*",SP_NORTE!S1393)</f>
        <v>*</v>
      </c>
      <c r="E1390" s="195" t="str">
        <f>IF(SP_NORTE!T1393="","*",SP_NORTE!T1393)</f>
        <v>*</v>
      </c>
      <c r="F1390" s="205" t="str">
        <f>IF(SP_NORTE!B1393="","*",SP_NORTE!B1393)</f>
        <v>*</v>
      </c>
      <c r="G1390" s="205" t="str">
        <f>IF(SP_NORTE!D1393="","*",SP_NORTE!D1393)</f>
        <v>*</v>
      </c>
      <c r="H1390" s="205" t="str">
        <f>IF(SP_NORTE!F1393="","*",SP_NORTE!F1393)</f>
        <v>*</v>
      </c>
      <c r="I1390" s="205" t="str">
        <f>IF(SP_NORTE!H1393="","*",SP_NORTE!H1393)</f>
        <v>*</v>
      </c>
      <c r="J1390" s="205" t="str">
        <f>IF(SP_NORTE!I1393="","*",SP_NORTE!I1393)</f>
        <v>*</v>
      </c>
      <c r="K1390" s="195" t="str">
        <f>IF(SP_NORTE!M1393="","*",SP_NORTE!M1393)</f>
        <v>*</v>
      </c>
      <c r="L1390" s="195" t="str">
        <f>IF(SP_NORTE!N1393="","*",SP_NORTE!N1393)</f>
        <v>*</v>
      </c>
      <c r="M1390" s="196" t="str">
        <f>IF(SP_NORTE!J1393="","*",SP_NORTE!J1393)</f>
        <v>*</v>
      </c>
      <c r="N1390" s="204" t="str">
        <f>IF(SP_NORTE!K1393="","*",SP_NORTE!K1393)</f>
        <v>*</v>
      </c>
      <c r="O1390" s="204" t="str">
        <f>IF(SP_NORTE!L1393="","*",SP_NORTE!L1393)</f>
        <v>*</v>
      </c>
      <c r="P1390" s="203" t="str">
        <f>IF(SP_NORTE!O1393="","*",SP_NORTE!O1393)</f>
        <v>*</v>
      </c>
      <c r="Q1390" s="203" t="str">
        <f>IF(SP_NORTE!P1393="","*",SP_NORTE!P1393)</f>
        <v>*</v>
      </c>
      <c r="R1390" s="205" t="str">
        <f>IF(SP_NORTE!Q1393="","*",CONCATENATE(SP_NORTE!Q1393," ",SP_NORTE!R1393))</f>
        <v>*</v>
      </c>
      <c r="S1390" s="205" t="str">
        <f>IF(SP_NORTE!V1393="","*",SP_NORTE!V1393)</f>
        <v>*</v>
      </c>
      <c r="T1390" s="205" t="str">
        <f>IF(SP_NORTE!W1393="","*",SP_NORTE!W1393)</f>
        <v>*</v>
      </c>
      <c r="U1390" s="193" t="str">
        <f ca="1">_xlfn.XLOOKUP(G1390&amp;$U$2,BS_CONTROLE[CHAVE],BS_CONTROLE[Quantidade_11],"-")</f>
        <v>-</v>
      </c>
      <c r="V1390" s="193" t="str">
        <f ca="1">_xlfn.XLOOKUP(G1390&amp;$V$2,BS_CONTROLE[CHAVE],BS_CONTROLE[Quantidade_11],"-")</f>
        <v>-</v>
      </c>
      <c r="W1390" s="193" t="str">
        <f ca="1">_xlfn.XLOOKUP(G1390&amp;$W$2,BS_CONTROLE[CHAVE],BS_CONTROLE[Quantidade_11],"-")</f>
        <v>-</v>
      </c>
    </row>
    <row r="1391" spans="1:23" s="101" customFormat="1" hidden="1">
      <c r="A1391" s="206" t="str">
        <f>IF(SP_NORTE!Y1394="","*",SP_NORTE!Y1394)</f>
        <v>*</v>
      </c>
      <c r="B1391" s="206" t="str">
        <f>IF(SP_NORTE!X1394="","*",SP_NORTE!X1394)</f>
        <v>*</v>
      </c>
      <c r="C1391" s="206" t="str">
        <f>IF(SP_NORTE!Z1394="","*",SP_NORTE!Z1394)</f>
        <v>*</v>
      </c>
      <c r="D1391" s="195" t="str">
        <f>IF(SP_NORTE!S1394="","*",SP_NORTE!S1394)</f>
        <v>*</v>
      </c>
      <c r="E1391" s="195" t="str">
        <f>IF(SP_NORTE!T1394="","*",SP_NORTE!T1394)</f>
        <v>*</v>
      </c>
      <c r="F1391" s="205" t="str">
        <f>IF(SP_NORTE!B1394="","*",SP_NORTE!B1394)</f>
        <v>*</v>
      </c>
      <c r="G1391" s="205" t="str">
        <f>IF(SP_NORTE!D1394="","*",SP_NORTE!D1394)</f>
        <v>*</v>
      </c>
      <c r="H1391" s="205" t="str">
        <f>IF(SP_NORTE!F1394="","*",SP_NORTE!F1394)</f>
        <v>*</v>
      </c>
      <c r="I1391" s="205" t="str">
        <f>IF(SP_NORTE!H1394="","*",SP_NORTE!H1394)</f>
        <v>*</v>
      </c>
      <c r="J1391" s="205" t="str">
        <f>IF(SP_NORTE!I1394="","*",SP_NORTE!I1394)</f>
        <v>*</v>
      </c>
      <c r="K1391" s="195" t="str">
        <f>IF(SP_NORTE!M1394="","*",SP_NORTE!M1394)</f>
        <v>*</v>
      </c>
      <c r="L1391" s="195" t="str">
        <f>IF(SP_NORTE!N1394="","*",SP_NORTE!N1394)</f>
        <v>*</v>
      </c>
      <c r="M1391" s="196" t="str">
        <f>IF(SP_NORTE!J1394="","*",SP_NORTE!J1394)</f>
        <v>*</v>
      </c>
      <c r="N1391" s="204" t="str">
        <f>IF(SP_NORTE!K1394="","*",SP_NORTE!K1394)</f>
        <v>*</v>
      </c>
      <c r="O1391" s="204" t="str">
        <f>IF(SP_NORTE!L1394="","*",SP_NORTE!L1394)</f>
        <v>*</v>
      </c>
      <c r="P1391" s="203" t="str">
        <f>IF(SP_NORTE!O1394="","*",SP_NORTE!O1394)</f>
        <v>*</v>
      </c>
      <c r="Q1391" s="203" t="str">
        <f>IF(SP_NORTE!P1394="","*",SP_NORTE!P1394)</f>
        <v>*</v>
      </c>
      <c r="R1391" s="205" t="str">
        <f>IF(SP_NORTE!Q1394="","*",CONCATENATE(SP_NORTE!Q1394," ",SP_NORTE!R1394))</f>
        <v>*</v>
      </c>
      <c r="S1391" s="205" t="str">
        <f>IF(SP_NORTE!V1394="","*",SP_NORTE!V1394)</f>
        <v>*</v>
      </c>
      <c r="T1391" s="205" t="str">
        <f>IF(SP_NORTE!W1394="","*",SP_NORTE!W1394)</f>
        <v>*</v>
      </c>
      <c r="U1391" s="193" t="str">
        <f ca="1">_xlfn.XLOOKUP(G1391&amp;$U$2,BS_CONTROLE[CHAVE],BS_CONTROLE[Quantidade_11],"-")</f>
        <v>-</v>
      </c>
      <c r="V1391" s="193" t="str">
        <f ca="1">_xlfn.XLOOKUP(G1391&amp;$V$2,BS_CONTROLE[CHAVE],BS_CONTROLE[Quantidade_11],"-")</f>
        <v>-</v>
      </c>
      <c r="W1391" s="193" t="str">
        <f ca="1">_xlfn.XLOOKUP(G1391&amp;$W$2,BS_CONTROLE[CHAVE],BS_CONTROLE[Quantidade_11],"-")</f>
        <v>-</v>
      </c>
    </row>
    <row r="1392" spans="1:23" s="101" customFormat="1" hidden="1">
      <c r="A1392" s="206" t="str">
        <f>IF(SP_NORTE!Y1395="","*",SP_NORTE!Y1395)</f>
        <v>*</v>
      </c>
      <c r="B1392" s="206" t="str">
        <f>IF(SP_NORTE!X1395="","*",SP_NORTE!X1395)</f>
        <v>*</v>
      </c>
      <c r="C1392" s="206" t="str">
        <f>IF(SP_NORTE!Z1395="","*",SP_NORTE!Z1395)</f>
        <v>*</v>
      </c>
      <c r="D1392" s="195" t="str">
        <f>IF(SP_NORTE!S1395="","*",SP_NORTE!S1395)</f>
        <v>*</v>
      </c>
      <c r="E1392" s="195" t="str">
        <f>IF(SP_NORTE!T1395="","*",SP_NORTE!T1395)</f>
        <v>*</v>
      </c>
      <c r="F1392" s="205" t="str">
        <f>IF(SP_NORTE!B1395="","*",SP_NORTE!B1395)</f>
        <v>*</v>
      </c>
      <c r="G1392" s="205" t="str">
        <f>IF(SP_NORTE!D1395="","*",SP_NORTE!D1395)</f>
        <v>*</v>
      </c>
      <c r="H1392" s="205" t="str">
        <f>IF(SP_NORTE!F1395="","*",SP_NORTE!F1395)</f>
        <v>*</v>
      </c>
      <c r="I1392" s="205" t="str">
        <f>IF(SP_NORTE!H1395="","*",SP_NORTE!H1395)</f>
        <v>*</v>
      </c>
      <c r="J1392" s="205" t="str">
        <f>IF(SP_NORTE!I1395="","*",SP_NORTE!I1395)</f>
        <v>*</v>
      </c>
      <c r="K1392" s="195" t="str">
        <f>IF(SP_NORTE!M1395="","*",SP_NORTE!M1395)</f>
        <v>*</v>
      </c>
      <c r="L1392" s="195" t="str">
        <f>IF(SP_NORTE!N1395="","*",SP_NORTE!N1395)</f>
        <v>*</v>
      </c>
      <c r="M1392" s="196" t="str">
        <f>IF(SP_NORTE!J1395="","*",SP_NORTE!J1395)</f>
        <v>*</v>
      </c>
      <c r="N1392" s="204" t="str">
        <f>IF(SP_NORTE!K1395="","*",SP_NORTE!K1395)</f>
        <v>*</v>
      </c>
      <c r="O1392" s="204" t="str">
        <f>IF(SP_NORTE!L1395="","*",SP_NORTE!L1395)</f>
        <v>*</v>
      </c>
      <c r="P1392" s="203" t="str">
        <f>IF(SP_NORTE!O1395="","*",SP_NORTE!O1395)</f>
        <v>*</v>
      </c>
      <c r="Q1392" s="203" t="str">
        <f>IF(SP_NORTE!P1395="","*",SP_NORTE!P1395)</f>
        <v>*</v>
      </c>
      <c r="R1392" s="205" t="str">
        <f>IF(SP_NORTE!Q1395="","*",CONCATENATE(SP_NORTE!Q1395," ",SP_NORTE!R1395))</f>
        <v>*</v>
      </c>
      <c r="S1392" s="205" t="str">
        <f>IF(SP_NORTE!V1395="","*",SP_NORTE!V1395)</f>
        <v>*</v>
      </c>
      <c r="T1392" s="205" t="str">
        <f>IF(SP_NORTE!W1395="","*",SP_NORTE!W1395)</f>
        <v>*</v>
      </c>
      <c r="U1392" s="193" t="str">
        <f ca="1">_xlfn.XLOOKUP(G1392&amp;$U$2,BS_CONTROLE[CHAVE],BS_CONTROLE[Quantidade_11],"-")</f>
        <v>-</v>
      </c>
      <c r="V1392" s="193" t="str">
        <f ca="1">_xlfn.XLOOKUP(G1392&amp;$V$2,BS_CONTROLE[CHAVE],BS_CONTROLE[Quantidade_11],"-")</f>
        <v>-</v>
      </c>
      <c r="W1392" s="193" t="str">
        <f ca="1">_xlfn.XLOOKUP(G1392&amp;$W$2,BS_CONTROLE[CHAVE],BS_CONTROLE[Quantidade_11],"-")</f>
        <v>-</v>
      </c>
    </row>
    <row r="1393" spans="1:23" s="101" customFormat="1" hidden="1">
      <c r="A1393" s="206" t="str">
        <f>IF(SP_NORTE!Y1396="","*",SP_NORTE!Y1396)</f>
        <v>*</v>
      </c>
      <c r="B1393" s="206" t="str">
        <f>IF(SP_NORTE!X1396="","*",SP_NORTE!X1396)</f>
        <v>*</v>
      </c>
      <c r="C1393" s="206" t="str">
        <f>IF(SP_NORTE!Z1396="","*",SP_NORTE!Z1396)</f>
        <v>*</v>
      </c>
      <c r="D1393" s="195" t="str">
        <f>IF(SP_NORTE!S1396="","*",SP_NORTE!S1396)</f>
        <v>*</v>
      </c>
      <c r="E1393" s="195" t="str">
        <f>IF(SP_NORTE!T1396="","*",SP_NORTE!T1396)</f>
        <v>*</v>
      </c>
      <c r="F1393" s="205" t="str">
        <f>IF(SP_NORTE!B1396="","*",SP_NORTE!B1396)</f>
        <v>*</v>
      </c>
      <c r="G1393" s="205" t="str">
        <f>IF(SP_NORTE!D1396="","*",SP_NORTE!D1396)</f>
        <v>*</v>
      </c>
      <c r="H1393" s="205" t="str">
        <f>IF(SP_NORTE!F1396="","*",SP_NORTE!F1396)</f>
        <v>*</v>
      </c>
      <c r="I1393" s="205" t="str">
        <f>IF(SP_NORTE!H1396="","*",SP_NORTE!H1396)</f>
        <v>*</v>
      </c>
      <c r="J1393" s="205" t="str">
        <f>IF(SP_NORTE!I1396="","*",SP_NORTE!I1396)</f>
        <v>*</v>
      </c>
      <c r="K1393" s="195" t="str">
        <f>IF(SP_NORTE!M1396="","*",SP_NORTE!M1396)</f>
        <v>*</v>
      </c>
      <c r="L1393" s="195" t="str">
        <f>IF(SP_NORTE!N1396="","*",SP_NORTE!N1396)</f>
        <v>*</v>
      </c>
      <c r="M1393" s="196" t="str">
        <f>IF(SP_NORTE!J1396="","*",SP_NORTE!J1396)</f>
        <v>*</v>
      </c>
      <c r="N1393" s="204" t="str">
        <f>IF(SP_NORTE!K1396="","*",SP_NORTE!K1396)</f>
        <v>*</v>
      </c>
      <c r="O1393" s="204" t="str">
        <f>IF(SP_NORTE!L1396="","*",SP_NORTE!L1396)</f>
        <v>*</v>
      </c>
      <c r="P1393" s="203" t="str">
        <f>IF(SP_NORTE!O1396="","*",SP_NORTE!O1396)</f>
        <v>*</v>
      </c>
      <c r="Q1393" s="203" t="str">
        <f>IF(SP_NORTE!P1396="","*",SP_NORTE!P1396)</f>
        <v>*</v>
      </c>
      <c r="R1393" s="205" t="str">
        <f>IF(SP_NORTE!Q1396="","*",CONCATENATE(SP_NORTE!Q1396," ",SP_NORTE!R1396))</f>
        <v>*</v>
      </c>
      <c r="S1393" s="205" t="str">
        <f>IF(SP_NORTE!V1396="","*",SP_NORTE!V1396)</f>
        <v>*</v>
      </c>
      <c r="T1393" s="205" t="str">
        <f>IF(SP_NORTE!W1396="","*",SP_NORTE!W1396)</f>
        <v>*</v>
      </c>
      <c r="U1393" s="193" t="str">
        <f ca="1">_xlfn.XLOOKUP(G1393&amp;$U$2,BS_CONTROLE[CHAVE],BS_CONTROLE[Quantidade_11],"-")</f>
        <v>-</v>
      </c>
      <c r="V1393" s="193" t="str">
        <f ca="1">_xlfn.XLOOKUP(G1393&amp;$V$2,BS_CONTROLE[CHAVE],BS_CONTROLE[Quantidade_11],"-")</f>
        <v>-</v>
      </c>
      <c r="W1393" s="193" t="str">
        <f ca="1">_xlfn.XLOOKUP(G1393&amp;$W$2,BS_CONTROLE[CHAVE],BS_CONTROLE[Quantidade_11],"-")</f>
        <v>-</v>
      </c>
    </row>
    <row r="1394" spans="1:23" s="101" customFormat="1" hidden="1">
      <c r="A1394" s="206" t="str">
        <f>IF(SP_NORTE!Y1397="","*",SP_NORTE!Y1397)</f>
        <v>*</v>
      </c>
      <c r="B1394" s="206" t="str">
        <f>IF(SP_NORTE!X1397="","*",SP_NORTE!X1397)</f>
        <v>*</v>
      </c>
      <c r="C1394" s="206" t="str">
        <f>IF(SP_NORTE!Z1397="","*",SP_NORTE!Z1397)</f>
        <v>*</v>
      </c>
      <c r="D1394" s="195" t="str">
        <f>IF(SP_NORTE!S1397="","*",SP_NORTE!S1397)</f>
        <v>*</v>
      </c>
      <c r="E1394" s="195" t="str">
        <f>IF(SP_NORTE!T1397="","*",SP_NORTE!T1397)</f>
        <v>*</v>
      </c>
      <c r="F1394" s="205" t="str">
        <f>IF(SP_NORTE!B1397="","*",SP_NORTE!B1397)</f>
        <v>*</v>
      </c>
      <c r="G1394" s="205" t="str">
        <f>IF(SP_NORTE!D1397="","*",SP_NORTE!D1397)</f>
        <v>*</v>
      </c>
      <c r="H1394" s="205" t="str">
        <f>IF(SP_NORTE!F1397="","*",SP_NORTE!F1397)</f>
        <v>*</v>
      </c>
      <c r="I1394" s="205" t="str">
        <f>IF(SP_NORTE!H1397="","*",SP_NORTE!H1397)</f>
        <v>*</v>
      </c>
      <c r="J1394" s="205" t="str">
        <f>IF(SP_NORTE!I1397="","*",SP_NORTE!I1397)</f>
        <v>*</v>
      </c>
      <c r="K1394" s="195" t="str">
        <f>IF(SP_NORTE!M1397="","*",SP_NORTE!M1397)</f>
        <v>*</v>
      </c>
      <c r="L1394" s="195" t="str">
        <f>IF(SP_NORTE!N1397="","*",SP_NORTE!N1397)</f>
        <v>*</v>
      </c>
      <c r="M1394" s="196" t="str">
        <f>IF(SP_NORTE!J1397="","*",SP_NORTE!J1397)</f>
        <v>*</v>
      </c>
      <c r="N1394" s="204" t="str">
        <f>IF(SP_NORTE!K1397="","*",SP_NORTE!K1397)</f>
        <v>*</v>
      </c>
      <c r="O1394" s="204" t="str">
        <f>IF(SP_NORTE!L1397="","*",SP_NORTE!L1397)</f>
        <v>*</v>
      </c>
      <c r="P1394" s="203" t="str">
        <f>IF(SP_NORTE!O1397="","*",SP_NORTE!O1397)</f>
        <v>*</v>
      </c>
      <c r="Q1394" s="203" t="str">
        <f>IF(SP_NORTE!P1397="","*",SP_NORTE!P1397)</f>
        <v>*</v>
      </c>
      <c r="R1394" s="205" t="str">
        <f>IF(SP_NORTE!Q1397="","*",CONCATENATE(SP_NORTE!Q1397," ",SP_NORTE!R1397))</f>
        <v>*</v>
      </c>
      <c r="S1394" s="205" t="str">
        <f>IF(SP_NORTE!V1397="","*",SP_NORTE!V1397)</f>
        <v>*</v>
      </c>
      <c r="T1394" s="205" t="str">
        <f>IF(SP_NORTE!W1397="","*",SP_NORTE!W1397)</f>
        <v>*</v>
      </c>
      <c r="U1394" s="193" t="str">
        <f ca="1">_xlfn.XLOOKUP(G1394&amp;$U$2,BS_CONTROLE[CHAVE],BS_CONTROLE[Quantidade_11],"-")</f>
        <v>-</v>
      </c>
      <c r="V1394" s="193" t="str">
        <f ca="1">_xlfn.XLOOKUP(G1394&amp;$V$2,BS_CONTROLE[CHAVE],BS_CONTROLE[Quantidade_11],"-")</f>
        <v>-</v>
      </c>
      <c r="W1394" s="193" t="str">
        <f ca="1">_xlfn.XLOOKUP(G1394&amp;$W$2,BS_CONTROLE[CHAVE],BS_CONTROLE[Quantidade_11],"-")</f>
        <v>-</v>
      </c>
    </row>
    <row r="1395" spans="1:23" s="101" customFormat="1" hidden="1">
      <c r="A1395" s="206" t="str">
        <f>IF(SP_NORTE!Y1398="","*",SP_NORTE!Y1398)</f>
        <v>*</v>
      </c>
      <c r="B1395" s="206" t="str">
        <f>IF(SP_NORTE!X1398="","*",SP_NORTE!X1398)</f>
        <v>*</v>
      </c>
      <c r="C1395" s="206" t="str">
        <f>IF(SP_NORTE!Z1398="","*",SP_NORTE!Z1398)</f>
        <v>*</v>
      </c>
      <c r="D1395" s="195" t="str">
        <f>IF(SP_NORTE!S1398="","*",SP_NORTE!S1398)</f>
        <v>*</v>
      </c>
      <c r="E1395" s="195" t="str">
        <f>IF(SP_NORTE!T1398="","*",SP_NORTE!T1398)</f>
        <v>*</v>
      </c>
      <c r="F1395" s="205" t="str">
        <f>IF(SP_NORTE!B1398="","*",SP_NORTE!B1398)</f>
        <v>*</v>
      </c>
      <c r="G1395" s="205" t="str">
        <f>IF(SP_NORTE!D1398="","*",SP_NORTE!D1398)</f>
        <v>*</v>
      </c>
      <c r="H1395" s="205" t="str">
        <f>IF(SP_NORTE!F1398="","*",SP_NORTE!F1398)</f>
        <v>*</v>
      </c>
      <c r="I1395" s="205" t="str">
        <f>IF(SP_NORTE!H1398="","*",SP_NORTE!H1398)</f>
        <v>*</v>
      </c>
      <c r="J1395" s="205" t="str">
        <f>IF(SP_NORTE!I1398="","*",SP_NORTE!I1398)</f>
        <v>*</v>
      </c>
      <c r="K1395" s="195" t="str">
        <f>IF(SP_NORTE!M1398="","*",SP_NORTE!M1398)</f>
        <v>*</v>
      </c>
      <c r="L1395" s="195" t="str">
        <f>IF(SP_NORTE!N1398="","*",SP_NORTE!N1398)</f>
        <v>*</v>
      </c>
      <c r="M1395" s="196" t="str">
        <f>IF(SP_NORTE!J1398="","*",SP_NORTE!J1398)</f>
        <v>*</v>
      </c>
      <c r="N1395" s="204" t="str">
        <f>IF(SP_NORTE!K1398="","*",SP_NORTE!K1398)</f>
        <v>*</v>
      </c>
      <c r="O1395" s="204" t="str">
        <f>IF(SP_NORTE!L1398="","*",SP_NORTE!L1398)</f>
        <v>*</v>
      </c>
      <c r="P1395" s="203" t="str">
        <f>IF(SP_NORTE!O1398="","*",SP_NORTE!O1398)</f>
        <v>*</v>
      </c>
      <c r="Q1395" s="203" t="str">
        <f>IF(SP_NORTE!P1398="","*",SP_NORTE!P1398)</f>
        <v>*</v>
      </c>
      <c r="R1395" s="205" t="str">
        <f>IF(SP_NORTE!Q1398="","*",CONCATENATE(SP_NORTE!Q1398," ",SP_NORTE!R1398))</f>
        <v>*</v>
      </c>
      <c r="S1395" s="205" t="str">
        <f>IF(SP_NORTE!V1398="","*",SP_NORTE!V1398)</f>
        <v>*</v>
      </c>
      <c r="T1395" s="205" t="str">
        <f>IF(SP_NORTE!W1398="","*",SP_NORTE!W1398)</f>
        <v>*</v>
      </c>
      <c r="U1395" s="193" t="str">
        <f ca="1">_xlfn.XLOOKUP(G1395&amp;$U$2,BS_CONTROLE[CHAVE],BS_CONTROLE[Quantidade_11],"-")</f>
        <v>-</v>
      </c>
      <c r="V1395" s="193" t="str">
        <f ca="1">_xlfn.XLOOKUP(G1395&amp;$V$2,BS_CONTROLE[CHAVE],BS_CONTROLE[Quantidade_11],"-")</f>
        <v>-</v>
      </c>
      <c r="W1395" s="193" t="str">
        <f ca="1">_xlfn.XLOOKUP(G1395&amp;$W$2,BS_CONTROLE[CHAVE],BS_CONTROLE[Quantidade_11],"-")</f>
        <v>-</v>
      </c>
    </row>
    <row r="1396" spans="1:23" s="101" customFormat="1" hidden="1">
      <c r="A1396" s="206" t="str">
        <f>IF(SP_NORTE!Y1399="","*",SP_NORTE!Y1399)</f>
        <v>*</v>
      </c>
      <c r="B1396" s="206" t="str">
        <f>IF(SP_NORTE!X1399="","*",SP_NORTE!X1399)</f>
        <v>*</v>
      </c>
      <c r="C1396" s="206" t="str">
        <f>IF(SP_NORTE!Z1399="","*",SP_NORTE!Z1399)</f>
        <v>*</v>
      </c>
      <c r="D1396" s="195" t="str">
        <f>IF(SP_NORTE!S1399="","*",SP_NORTE!S1399)</f>
        <v>*</v>
      </c>
      <c r="E1396" s="195" t="str">
        <f>IF(SP_NORTE!T1399="","*",SP_NORTE!T1399)</f>
        <v>*</v>
      </c>
      <c r="F1396" s="205" t="str">
        <f>IF(SP_NORTE!B1399="","*",SP_NORTE!B1399)</f>
        <v>*</v>
      </c>
      <c r="G1396" s="205" t="str">
        <f>IF(SP_NORTE!D1399="","*",SP_NORTE!D1399)</f>
        <v>*</v>
      </c>
      <c r="H1396" s="205" t="str">
        <f>IF(SP_NORTE!F1399="","*",SP_NORTE!F1399)</f>
        <v>*</v>
      </c>
      <c r="I1396" s="205" t="str">
        <f>IF(SP_NORTE!H1399="","*",SP_NORTE!H1399)</f>
        <v>*</v>
      </c>
      <c r="J1396" s="205" t="str">
        <f>IF(SP_NORTE!I1399="","*",SP_NORTE!I1399)</f>
        <v>*</v>
      </c>
      <c r="K1396" s="195" t="str">
        <f>IF(SP_NORTE!M1399="","*",SP_NORTE!M1399)</f>
        <v>*</v>
      </c>
      <c r="L1396" s="195" t="str">
        <f>IF(SP_NORTE!N1399="","*",SP_NORTE!N1399)</f>
        <v>*</v>
      </c>
      <c r="M1396" s="196" t="str">
        <f>IF(SP_NORTE!J1399="","*",SP_NORTE!J1399)</f>
        <v>*</v>
      </c>
      <c r="N1396" s="204" t="str">
        <f>IF(SP_NORTE!K1399="","*",SP_NORTE!K1399)</f>
        <v>*</v>
      </c>
      <c r="O1396" s="204" t="str">
        <f>IF(SP_NORTE!L1399="","*",SP_NORTE!L1399)</f>
        <v>*</v>
      </c>
      <c r="P1396" s="203" t="str">
        <f>IF(SP_NORTE!O1399="","*",SP_NORTE!O1399)</f>
        <v>*</v>
      </c>
      <c r="Q1396" s="203" t="str">
        <f>IF(SP_NORTE!P1399="","*",SP_NORTE!P1399)</f>
        <v>*</v>
      </c>
      <c r="R1396" s="205" t="str">
        <f>IF(SP_NORTE!Q1399="","*",CONCATENATE(SP_NORTE!Q1399," ",SP_NORTE!R1399))</f>
        <v>*</v>
      </c>
      <c r="S1396" s="205" t="str">
        <f>IF(SP_NORTE!V1399="","*",SP_NORTE!V1399)</f>
        <v>*</v>
      </c>
      <c r="T1396" s="205" t="str">
        <f>IF(SP_NORTE!W1399="","*",SP_NORTE!W1399)</f>
        <v>*</v>
      </c>
      <c r="U1396" s="193" t="str">
        <f ca="1">_xlfn.XLOOKUP(G1396&amp;$U$2,BS_CONTROLE[CHAVE],BS_CONTROLE[Quantidade_11],"-")</f>
        <v>-</v>
      </c>
      <c r="V1396" s="193" t="str">
        <f ca="1">_xlfn.XLOOKUP(G1396&amp;$V$2,BS_CONTROLE[CHAVE],BS_CONTROLE[Quantidade_11],"-")</f>
        <v>-</v>
      </c>
      <c r="W1396" s="193" t="str">
        <f ca="1">_xlfn.XLOOKUP(G1396&amp;$W$2,BS_CONTROLE[CHAVE],BS_CONTROLE[Quantidade_11],"-")</f>
        <v>-</v>
      </c>
    </row>
    <row r="1397" spans="1:23" s="101" customFormat="1" hidden="1">
      <c r="A1397" s="206" t="str">
        <f>IF(SP_NORTE!Y1400="","*",SP_NORTE!Y1400)</f>
        <v>*</v>
      </c>
      <c r="B1397" s="206" t="str">
        <f>IF(SP_NORTE!X1400="","*",SP_NORTE!X1400)</f>
        <v>*</v>
      </c>
      <c r="C1397" s="206" t="str">
        <f>IF(SP_NORTE!Z1400="","*",SP_NORTE!Z1400)</f>
        <v>*</v>
      </c>
      <c r="D1397" s="195" t="str">
        <f>IF(SP_NORTE!S1400="","*",SP_NORTE!S1400)</f>
        <v>*</v>
      </c>
      <c r="E1397" s="195" t="str">
        <f>IF(SP_NORTE!T1400="","*",SP_NORTE!T1400)</f>
        <v>*</v>
      </c>
      <c r="F1397" s="205" t="str">
        <f>IF(SP_NORTE!B1400="","*",SP_NORTE!B1400)</f>
        <v>*</v>
      </c>
      <c r="G1397" s="205" t="str">
        <f>IF(SP_NORTE!D1400="","*",SP_NORTE!D1400)</f>
        <v>*</v>
      </c>
      <c r="H1397" s="205" t="str">
        <f>IF(SP_NORTE!F1400="","*",SP_NORTE!F1400)</f>
        <v>*</v>
      </c>
      <c r="I1397" s="205" t="str">
        <f>IF(SP_NORTE!H1400="","*",SP_NORTE!H1400)</f>
        <v>*</v>
      </c>
      <c r="J1397" s="205" t="str">
        <f>IF(SP_NORTE!I1400="","*",SP_NORTE!I1400)</f>
        <v>*</v>
      </c>
      <c r="K1397" s="195" t="str">
        <f>IF(SP_NORTE!M1400="","*",SP_NORTE!M1400)</f>
        <v>*</v>
      </c>
      <c r="L1397" s="195" t="str">
        <f>IF(SP_NORTE!N1400="","*",SP_NORTE!N1400)</f>
        <v>*</v>
      </c>
      <c r="M1397" s="196" t="str">
        <f>IF(SP_NORTE!J1400="","*",SP_NORTE!J1400)</f>
        <v>*</v>
      </c>
      <c r="N1397" s="204" t="str">
        <f>IF(SP_NORTE!K1400="","*",SP_NORTE!K1400)</f>
        <v>*</v>
      </c>
      <c r="O1397" s="204" t="str">
        <f>IF(SP_NORTE!L1400="","*",SP_NORTE!L1400)</f>
        <v>*</v>
      </c>
      <c r="P1397" s="203" t="str">
        <f>IF(SP_NORTE!O1400="","*",SP_NORTE!O1400)</f>
        <v>*</v>
      </c>
      <c r="Q1397" s="203" t="str">
        <f>IF(SP_NORTE!P1400="","*",SP_NORTE!P1400)</f>
        <v>*</v>
      </c>
      <c r="R1397" s="205" t="str">
        <f>IF(SP_NORTE!Q1400="","*",CONCATENATE(SP_NORTE!Q1400," ",SP_NORTE!R1400))</f>
        <v>*</v>
      </c>
      <c r="S1397" s="205" t="str">
        <f>IF(SP_NORTE!V1400="","*",SP_NORTE!V1400)</f>
        <v>*</v>
      </c>
      <c r="T1397" s="205" t="str">
        <f>IF(SP_NORTE!W1400="","*",SP_NORTE!W1400)</f>
        <v>*</v>
      </c>
      <c r="U1397" s="193" t="str">
        <f ca="1">_xlfn.XLOOKUP(G1397&amp;$U$2,BS_CONTROLE[CHAVE],BS_CONTROLE[Quantidade_11],"-")</f>
        <v>-</v>
      </c>
      <c r="V1397" s="193" t="str">
        <f ca="1">_xlfn.XLOOKUP(G1397&amp;$V$2,BS_CONTROLE[CHAVE],BS_CONTROLE[Quantidade_11],"-")</f>
        <v>-</v>
      </c>
      <c r="W1397" s="193" t="str">
        <f ca="1">_xlfn.XLOOKUP(G1397&amp;$W$2,BS_CONTROLE[CHAVE],BS_CONTROLE[Quantidade_11],"-")</f>
        <v>-</v>
      </c>
    </row>
    <row r="1398" spans="1:23" s="101" customFormat="1" hidden="1">
      <c r="A1398" s="206" t="str">
        <f>IF(SP_NORTE!Y1401="","*",SP_NORTE!Y1401)</f>
        <v>*</v>
      </c>
      <c r="B1398" s="206" t="str">
        <f>IF(SP_NORTE!X1401="","*",SP_NORTE!X1401)</f>
        <v>*</v>
      </c>
      <c r="C1398" s="206" t="str">
        <f>IF(SP_NORTE!Z1401="","*",SP_NORTE!Z1401)</f>
        <v>*</v>
      </c>
      <c r="D1398" s="195" t="str">
        <f>IF(SP_NORTE!S1401="","*",SP_NORTE!S1401)</f>
        <v>*</v>
      </c>
      <c r="E1398" s="195" t="str">
        <f>IF(SP_NORTE!T1401="","*",SP_NORTE!T1401)</f>
        <v>*</v>
      </c>
      <c r="F1398" s="205" t="str">
        <f>IF(SP_NORTE!B1401="","*",SP_NORTE!B1401)</f>
        <v>*</v>
      </c>
      <c r="G1398" s="205" t="str">
        <f>IF(SP_NORTE!D1401="","*",SP_NORTE!D1401)</f>
        <v>*</v>
      </c>
      <c r="H1398" s="205" t="str">
        <f>IF(SP_NORTE!F1401="","*",SP_NORTE!F1401)</f>
        <v>*</v>
      </c>
      <c r="I1398" s="205" t="str">
        <f>IF(SP_NORTE!H1401="","*",SP_NORTE!H1401)</f>
        <v>*</v>
      </c>
      <c r="J1398" s="205" t="str">
        <f>IF(SP_NORTE!I1401="","*",SP_NORTE!I1401)</f>
        <v>*</v>
      </c>
      <c r="K1398" s="195" t="str">
        <f>IF(SP_NORTE!M1401="","*",SP_NORTE!M1401)</f>
        <v>*</v>
      </c>
      <c r="L1398" s="195" t="str">
        <f>IF(SP_NORTE!N1401="","*",SP_NORTE!N1401)</f>
        <v>*</v>
      </c>
      <c r="M1398" s="196" t="str">
        <f>IF(SP_NORTE!J1401="","*",SP_NORTE!J1401)</f>
        <v>*</v>
      </c>
      <c r="N1398" s="204" t="str">
        <f>IF(SP_NORTE!K1401="","*",SP_NORTE!K1401)</f>
        <v>*</v>
      </c>
      <c r="O1398" s="204" t="str">
        <f>IF(SP_NORTE!L1401="","*",SP_NORTE!L1401)</f>
        <v>*</v>
      </c>
      <c r="P1398" s="203" t="str">
        <f>IF(SP_NORTE!O1401="","*",SP_NORTE!O1401)</f>
        <v>*</v>
      </c>
      <c r="Q1398" s="203" t="str">
        <f>IF(SP_NORTE!P1401="","*",SP_NORTE!P1401)</f>
        <v>*</v>
      </c>
      <c r="R1398" s="205" t="str">
        <f>IF(SP_NORTE!Q1401="","*",CONCATENATE(SP_NORTE!Q1401," ",SP_NORTE!R1401))</f>
        <v>*</v>
      </c>
      <c r="S1398" s="205" t="str">
        <f>IF(SP_NORTE!V1401="","*",SP_NORTE!V1401)</f>
        <v>*</v>
      </c>
      <c r="T1398" s="205" t="str">
        <f>IF(SP_NORTE!W1401="","*",SP_NORTE!W1401)</f>
        <v>*</v>
      </c>
      <c r="U1398" s="193" t="str">
        <f ca="1">_xlfn.XLOOKUP(G1398&amp;$U$2,BS_CONTROLE[CHAVE],BS_CONTROLE[Quantidade_11],"-")</f>
        <v>-</v>
      </c>
      <c r="V1398" s="193" t="str">
        <f ca="1">_xlfn.XLOOKUP(G1398&amp;$V$2,BS_CONTROLE[CHAVE],BS_CONTROLE[Quantidade_11],"-")</f>
        <v>-</v>
      </c>
      <c r="W1398" s="193" t="str">
        <f ca="1">_xlfn.XLOOKUP(G1398&amp;$W$2,BS_CONTROLE[CHAVE],BS_CONTROLE[Quantidade_11],"-")</f>
        <v>-</v>
      </c>
    </row>
    <row r="1399" spans="1:23" s="101" customFormat="1" hidden="1">
      <c r="A1399" s="206" t="str">
        <f>IF(SP_NORTE!Y1402="","*",SP_NORTE!Y1402)</f>
        <v>*</v>
      </c>
      <c r="B1399" s="206" t="str">
        <f>IF(SP_NORTE!X1402="","*",SP_NORTE!X1402)</f>
        <v>*</v>
      </c>
      <c r="C1399" s="206" t="str">
        <f>IF(SP_NORTE!Z1402="","*",SP_NORTE!Z1402)</f>
        <v>*</v>
      </c>
      <c r="D1399" s="195" t="str">
        <f>IF(SP_NORTE!S1402="","*",SP_NORTE!S1402)</f>
        <v>*</v>
      </c>
      <c r="E1399" s="195" t="str">
        <f>IF(SP_NORTE!T1402="","*",SP_NORTE!T1402)</f>
        <v>*</v>
      </c>
      <c r="F1399" s="205" t="str">
        <f>IF(SP_NORTE!B1402="","*",SP_NORTE!B1402)</f>
        <v>*</v>
      </c>
      <c r="G1399" s="205" t="str">
        <f>IF(SP_NORTE!D1402="","*",SP_NORTE!D1402)</f>
        <v>*</v>
      </c>
      <c r="H1399" s="205" t="str">
        <f>IF(SP_NORTE!F1402="","*",SP_NORTE!F1402)</f>
        <v>*</v>
      </c>
      <c r="I1399" s="205" t="str">
        <f>IF(SP_NORTE!H1402="","*",SP_NORTE!H1402)</f>
        <v>*</v>
      </c>
      <c r="J1399" s="205" t="str">
        <f>IF(SP_NORTE!I1402="","*",SP_NORTE!I1402)</f>
        <v>*</v>
      </c>
      <c r="K1399" s="195" t="str">
        <f>IF(SP_NORTE!M1402="","*",SP_NORTE!M1402)</f>
        <v>*</v>
      </c>
      <c r="L1399" s="195" t="str">
        <f>IF(SP_NORTE!N1402="","*",SP_NORTE!N1402)</f>
        <v>*</v>
      </c>
      <c r="M1399" s="196" t="str">
        <f>IF(SP_NORTE!J1402="","*",SP_NORTE!J1402)</f>
        <v>*</v>
      </c>
      <c r="N1399" s="204" t="str">
        <f>IF(SP_NORTE!K1402="","*",SP_NORTE!K1402)</f>
        <v>*</v>
      </c>
      <c r="O1399" s="204" t="str">
        <f>IF(SP_NORTE!L1402="","*",SP_NORTE!L1402)</f>
        <v>*</v>
      </c>
      <c r="P1399" s="203" t="str">
        <f>IF(SP_NORTE!O1402="","*",SP_NORTE!O1402)</f>
        <v>*</v>
      </c>
      <c r="Q1399" s="203" t="str">
        <f>IF(SP_NORTE!P1402="","*",SP_NORTE!P1402)</f>
        <v>*</v>
      </c>
      <c r="R1399" s="205" t="str">
        <f>IF(SP_NORTE!Q1402="","*",CONCATENATE(SP_NORTE!Q1402," ",SP_NORTE!R1402))</f>
        <v>*</v>
      </c>
      <c r="S1399" s="205" t="str">
        <f>IF(SP_NORTE!V1402="","*",SP_NORTE!V1402)</f>
        <v>*</v>
      </c>
      <c r="T1399" s="205" t="str">
        <f>IF(SP_NORTE!W1402="","*",SP_NORTE!W1402)</f>
        <v>*</v>
      </c>
      <c r="U1399" s="193" t="str">
        <f ca="1">_xlfn.XLOOKUP(G1399&amp;$U$2,BS_CONTROLE[CHAVE],BS_CONTROLE[Quantidade_11],"-")</f>
        <v>-</v>
      </c>
      <c r="V1399" s="193" t="str">
        <f ca="1">_xlfn.XLOOKUP(G1399&amp;$V$2,BS_CONTROLE[CHAVE],BS_CONTROLE[Quantidade_11],"-")</f>
        <v>-</v>
      </c>
      <c r="W1399" s="193" t="str">
        <f ca="1">_xlfn.XLOOKUP(G1399&amp;$W$2,BS_CONTROLE[CHAVE],BS_CONTROLE[Quantidade_11],"-")</f>
        <v>-</v>
      </c>
    </row>
    <row r="1400" spans="1:23" s="101" customFormat="1" hidden="1">
      <c r="A1400" s="206" t="str">
        <f>IF(SP_NORTE!Y1403="","*",SP_NORTE!Y1403)</f>
        <v>*</v>
      </c>
      <c r="B1400" s="206" t="str">
        <f>IF(SP_NORTE!X1403="","*",SP_NORTE!X1403)</f>
        <v>*</v>
      </c>
      <c r="C1400" s="206" t="str">
        <f>IF(SP_NORTE!Z1403="","*",SP_NORTE!Z1403)</f>
        <v>*</v>
      </c>
      <c r="D1400" s="195" t="str">
        <f>IF(SP_NORTE!S1403="","*",SP_NORTE!S1403)</f>
        <v>*</v>
      </c>
      <c r="E1400" s="195" t="str">
        <f>IF(SP_NORTE!T1403="","*",SP_NORTE!T1403)</f>
        <v>*</v>
      </c>
      <c r="F1400" s="205" t="str">
        <f>IF(SP_NORTE!B1403="","*",SP_NORTE!B1403)</f>
        <v>*</v>
      </c>
      <c r="G1400" s="205" t="str">
        <f>IF(SP_NORTE!D1403="","*",SP_NORTE!D1403)</f>
        <v>*</v>
      </c>
      <c r="H1400" s="205" t="str">
        <f>IF(SP_NORTE!F1403="","*",SP_NORTE!F1403)</f>
        <v>*</v>
      </c>
      <c r="I1400" s="205" t="str">
        <f>IF(SP_NORTE!H1403="","*",SP_NORTE!H1403)</f>
        <v>*</v>
      </c>
      <c r="J1400" s="205" t="str">
        <f>IF(SP_NORTE!I1403="","*",SP_NORTE!I1403)</f>
        <v>*</v>
      </c>
      <c r="K1400" s="195" t="str">
        <f>IF(SP_NORTE!M1403="","*",SP_NORTE!M1403)</f>
        <v>*</v>
      </c>
      <c r="L1400" s="195" t="str">
        <f>IF(SP_NORTE!N1403="","*",SP_NORTE!N1403)</f>
        <v>*</v>
      </c>
      <c r="M1400" s="196" t="str">
        <f>IF(SP_NORTE!J1403="","*",SP_NORTE!J1403)</f>
        <v>*</v>
      </c>
      <c r="N1400" s="204" t="str">
        <f>IF(SP_NORTE!K1403="","*",SP_NORTE!K1403)</f>
        <v>*</v>
      </c>
      <c r="O1400" s="204" t="str">
        <f>IF(SP_NORTE!L1403="","*",SP_NORTE!L1403)</f>
        <v>*</v>
      </c>
      <c r="P1400" s="203" t="str">
        <f>IF(SP_NORTE!O1403="","*",SP_NORTE!O1403)</f>
        <v>*</v>
      </c>
      <c r="Q1400" s="203" t="str">
        <f>IF(SP_NORTE!P1403="","*",SP_NORTE!P1403)</f>
        <v>*</v>
      </c>
      <c r="R1400" s="205" t="str">
        <f>IF(SP_NORTE!Q1403="","*",CONCATENATE(SP_NORTE!Q1403," ",SP_NORTE!R1403))</f>
        <v>*</v>
      </c>
      <c r="S1400" s="205" t="str">
        <f>IF(SP_NORTE!V1403="","*",SP_NORTE!V1403)</f>
        <v>*</v>
      </c>
      <c r="T1400" s="205" t="str">
        <f>IF(SP_NORTE!W1403="","*",SP_NORTE!W1403)</f>
        <v>*</v>
      </c>
      <c r="U1400" s="193" t="str">
        <f ca="1">_xlfn.XLOOKUP(G1400&amp;$U$2,BS_CONTROLE[CHAVE],BS_CONTROLE[Quantidade_11],"-")</f>
        <v>-</v>
      </c>
      <c r="V1400" s="193" t="str">
        <f ca="1">_xlfn.XLOOKUP(G1400&amp;$V$2,BS_CONTROLE[CHAVE],BS_CONTROLE[Quantidade_11],"-")</f>
        <v>-</v>
      </c>
      <c r="W1400" s="193" t="str">
        <f ca="1">_xlfn.XLOOKUP(G1400&amp;$W$2,BS_CONTROLE[CHAVE],BS_CONTROLE[Quantidade_11],"-")</f>
        <v>-</v>
      </c>
    </row>
    <row r="1401" spans="1:23" s="101" customFormat="1" hidden="1">
      <c r="A1401" s="206" t="str">
        <f>IF(SP_NORTE!Y1404="","*",SP_NORTE!Y1404)</f>
        <v>*</v>
      </c>
      <c r="B1401" s="206" t="str">
        <f>IF(SP_NORTE!X1404="","*",SP_NORTE!X1404)</f>
        <v>*</v>
      </c>
      <c r="C1401" s="206" t="str">
        <f>IF(SP_NORTE!Z1404="","*",SP_NORTE!Z1404)</f>
        <v>*</v>
      </c>
      <c r="D1401" s="195" t="str">
        <f>IF(SP_NORTE!S1404="","*",SP_NORTE!S1404)</f>
        <v>*</v>
      </c>
      <c r="E1401" s="195" t="str">
        <f>IF(SP_NORTE!T1404="","*",SP_NORTE!T1404)</f>
        <v>*</v>
      </c>
      <c r="F1401" s="205" t="str">
        <f>IF(SP_NORTE!B1404="","*",SP_NORTE!B1404)</f>
        <v>*</v>
      </c>
      <c r="G1401" s="205" t="str">
        <f>IF(SP_NORTE!D1404="","*",SP_NORTE!D1404)</f>
        <v>*</v>
      </c>
      <c r="H1401" s="205" t="str">
        <f>IF(SP_NORTE!F1404="","*",SP_NORTE!F1404)</f>
        <v>*</v>
      </c>
      <c r="I1401" s="205" t="str">
        <f>IF(SP_NORTE!H1404="","*",SP_NORTE!H1404)</f>
        <v>*</v>
      </c>
      <c r="J1401" s="205" t="str">
        <f>IF(SP_NORTE!I1404="","*",SP_NORTE!I1404)</f>
        <v>*</v>
      </c>
      <c r="K1401" s="195" t="str">
        <f>IF(SP_NORTE!M1404="","*",SP_NORTE!M1404)</f>
        <v>*</v>
      </c>
      <c r="L1401" s="195" t="str">
        <f>IF(SP_NORTE!N1404="","*",SP_NORTE!N1404)</f>
        <v>*</v>
      </c>
      <c r="M1401" s="196" t="str">
        <f>IF(SP_NORTE!J1404="","*",SP_NORTE!J1404)</f>
        <v>*</v>
      </c>
      <c r="N1401" s="204" t="str">
        <f>IF(SP_NORTE!K1404="","*",SP_NORTE!K1404)</f>
        <v>*</v>
      </c>
      <c r="O1401" s="204" t="str">
        <f>IF(SP_NORTE!L1404="","*",SP_NORTE!L1404)</f>
        <v>*</v>
      </c>
      <c r="P1401" s="203" t="str">
        <f>IF(SP_NORTE!O1404="","*",SP_NORTE!O1404)</f>
        <v>*</v>
      </c>
      <c r="Q1401" s="203" t="str">
        <f>IF(SP_NORTE!P1404="","*",SP_NORTE!P1404)</f>
        <v>*</v>
      </c>
      <c r="R1401" s="205" t="str">
        <f>IF(SP_NORTE!Q1404="","*",CONCATENATE(SP_NORTE!Q1404," ",SP_NORTE!R1404))</f>
        <v>*</v>
      </c>
      <c r="S1401" s="205" t="str">
        <f>IF(SP_NORTE!V1404="","*",SP_NORTE!V1404)</f>
        <v>*</v>
      </c>
      <c r="T1401" s="205" t="str">
        <f>IF(SP_NORTE!W1404="","*",SP_NORTE!W1404)</f>
        <v>*</v>
      </c>
      <c r="U1401" s="193" t="str">
        <f ca="1">_xlfn.XLOOKUP(G1401&amp;$U$2,BS_CONTROLE[CHAVE],BS_CONTROLE[Quantidade_11],"-")</f>
        <v>-</v>
      </c>
      <c r="V1401" s="193" t="str">
        <f ca="1">_xlfn.XLOOKUP(G1401&amp;$V$2,BS_CONTROLE[CHAVE],BS_CONTROLE[Quantidade_11],"-")</f>
        <v>-</v>
      </c>
      <c r="W1401" s="193" t="str">
        <f ca="1">_xlfn.XLOOKUP(G1401&amp;$W$2,BS_CONTROLE[CHAVE],BS_CONTROLE[Quantidade_11],"-")</f>
        <v>-</v>
      </c>
    </row>
    <row r="1402" spans="1:23" s="101" customFormat="1" hidden="1">
      <c r="A1402" s="206" t="str">
        <f>IF(SP_NORTE!Y1405="","*",SP_NORTE!Y1405)</f>
        <v>*</v>
      </c>
      <c r="B1402" s="206" t="str">
        <f>IF(SP_NORTE!X1405="","*",SP_NORTE!X1405)</f>
        <v>*</v>
      </c>
      <c r="C1402" s="206" t="str">
        <f>IF(SP_NORTE!Z1405="","*",SP_NORTE!Z1405)</f>
        <v>*</v>
      </c>
      <c r="D1402" s="195" t="str">
        <f>IF(SP_NORTE!S1405="","*",SP_NORTE!S1405)</f>
        <v>*</v>
      </c>
      <c r="E1402" s="195" t="str">
        <f>IF(SP_NORTE!T1405="","*",SP_NORTE!T1405)</f>
        <v>*</v>
      </c>
      <c r="F1402" s="205" t="str">
        <f>IF(SP_NORTE!B1405="","*",SP_NORTE!B1405)</f>
        <v>*</v>
      </c>
      <c r="G1402" s="205" t="str">
        <f>IF(SP_NORTE!D1405="","*",SP_NORTE!D1405)</f>
        <v>*</v>
      </c>
      <c r="H1402" s="205" t="str">
        <f>IF(SP_NORTE!F1405="","*",SP_NORTE!F1405)</f>
        <v>*</v>
      </c>
      <c r="I1402" s="205" t="str">
        <f>IF(SP_NORTE!H1405="","*",SP_NORTE!H1405)</f>
        <v>*</v>
      </c>
      <c r="J1402" s="205" t="str">
        <f>IF(SP_NORTE!I1405="","*",SP_NORTE!I1405)</f>
        <v>*</v>
      </c>
      <c r="K1402" s="195" t="str">
        <f>IF(SP_NORTE!M1405="","*",SP_NORTE!M1405)</f>
        <v>*</v>
      </c>
      <c r="L1402" s="195" t="str">
        <f>IF(SP_NORTE!N1405="","*",SP_NORTE!N1405)</f>
        <v>*</v>
      </c>
      <c r="M1402" s="196" t="str">
        <f>IF(SP_NORTE!J1405="","*",SP_NORTE!J1405)</f>
        <v>*</v>
      </c>
      <c r="N1402" s="204" t="str">
        <f>IF(SP_NORTE!K1405="","*",SP_NORTE!K1405)</f>
        <v>*</v>
      </c>
      <c r="O1402" s="204" t="str">
        <f>IF(SP_NORTE!L1405="","*",SP_NORTE!L1405)</f>
        <v>*</v>
      </c>
      <c r="P1402" s="203" t="str">
        <f>IF(SP_NORTE!O1405="","*",SP_NORTE!O1405)</f>
        <v>*</v>
      </c>
      <c r="Q1402" s="203" t="str">
        <f>IF(SP_NORTE!P1405="","*",SP_NORTE!P1405)</f>
        <v>*</v>
      </c>
      <c r="R1402" s="205" t="str">
        <f>IF(SP_NORTE!Q1405="","*",CONCATENATE(SP_NORTE!Q1405," ",SP_NORTE!R1405))</f>
        <v>*</v>
      </c>
      <c r="S1402" s="205" t="str">
        <f>IF(SP_NORTE!V1405="","*",SP_NORTE!V1405)</f>
        <v>*</v>
      </c>
      <c r="T1402" s="205" t="str">
        <f>IF(SP_NORTE!W1405="","*",SP_NORTE!W1405)</f>
        <v>*</v>
      </c>
      <c r="U1402" s="193" t="str">
        <f ca="1">_xlfn.XLOOKUP(G1402&amp;$U$2,BS_CONTROLE[CHAVE],BS_CONTROLE[Quantidade_11],"-")</f>
        <v>-</v>
      </c>
      <c r="V1402" s="193" t="str">
        <f ca="1">_xlfn.XLOOKUP(G1402&amp;$V$2,BS_CONTROLE[CHAVE],BS_CONTROLE[Quantidade_11],"-")</f>
        <v>-</v>
      </c>
      <c r="W1402" s="193" t="str">
        <f ca="1">_xlfn.XLOOKUP(G1402&amp;$W$2,BS_CONTROLE[CHAVE],BS_CONTROLE[Quantidade_11],"-")</f>
        <v>-</v>
      </c>
    </row>
    <row r="1403" spans="1:23" s="101" customFormat="1" hidden="1">
      <c r="A1403" s="206" t="str">
        <f>IF(SP_NORTE!Y1406="","*",SP_NORTE!Y1406)</f>
        <v>*</v>
      </c>
      <c r="B1403" s="206" t="str">
        <f>IF(SP_NORTE!X1406="","*",SP_NORTE!X1406)</f>
        <v>*</v>
      </c>
      <c r="C1403" s="206" t="str">
        <f>IF(SP_NORTE!Z1406="","*",SP_NORTE!Z1406)</f>
        <v>*</v>
      </c>
      <c r="D1403" s="195" t="str">
        <f>IF(SP_NORTE!S1406="","*",SP_NORTE!S1406)</f>
        <v>*</v>
      </c>
      <c r="E1403" s="195" t="str">
        <f>IF(SP_NORTE!T1406="","*",SP_NORTE!T1406)</f>
        <v>*</v>
      </c>
      <c r="F1403" s="205" t="str">
        <f>IF(SP_NORTE!B1406="","*",SP_NORTE!B1406)</f>
        <v>*</v>
      </c>
      <c r="G1403" s="205" t="str">
        <f>IF(SP_NORTE!D1406="","*",SP_NORTE!D1406)</f>
        <v>*</v>
      </c>
      <c r="H1403" s="205" t="str">
        <f>IF(SP_NORTE!F1406="","*",SP_NORTE!F1406)</f>
        <v>*</v>
      </c>
      <c r="I1403" s="205" t="str">
        <f>IF(SP_NORTE!H1406="","*",SP_NORTE!H1406)</f>
        <v>*</v>
      </c>
      <c r="J1403" s="205" t="str">
        <f>IF(SP_NORTE!I1406="","*",SP_NORTE!I1406)</f>
        <v>*</v>
      </c>
      <c r="K1403" s="195" t="str">
        <f>IF(SP_NORTE!M1406="","*",SP_NORTE!M1406)</f>
        <v>*</v>
      </c>
      <c r="L1403" s="195" t="str">
        <f>IF(SP_NORTE!N1406="","*",SP_NORTE!N1406)</f>
        <v>*</v>
      </c>
      <c r="M1403" s="196" t="str">
        <f>IF(SP_NORTE!J1406="","*",SP_NORTE!J1406)</f>
        <v>*</v>
      </c>
      <c r="N1403" s="204" t="str">
        <f>IF(SP_NORTE!K1406="","*",SP_NORTE!K1406)</f>
        <v>*</v>
      </c>
      <c r="O1403" s="204" t="str">
        <f>IF(SP_NORTE!L1406="","*",SP_NORTE!L1406)</f>
        <v>*</v>
      </c>
      <c r="P1403" s="203" t="str">
        <f>IF(SP_NORTE!O1406="","*",SP_NORTE!O1406)</f>
        <v>*</v>
      </c>
      <c r="Q1403" s="203" t="str">
        <f>IF(SP_NORTE!P1406="","*",SP_NORTE!P1406)</f>
        <v>*</v>
      </c>
      <c r="R1403" s="205" t="str">
        <f>IF(SP_NORTE!Q1406="","*",CONCATENATE(SP_NORTE!Q1406," ",SP_NORTE!R1406))</f>
        <v>*</v>
      </c>
      <c r="S1403" s="205" t="str">
        <f>IF(SP_NORTE!V1406="","*",SP_NORTE!V1406)</f>
        <v>*</v>
      </c>
      <c r="T1403" s="205" t="str">
        <f>IF(SP_NORTE!W1406="","*",SP_NORTE!W1406)</f>
        <v>*</v>
      </c>
      <c r="U1403" s="193" t="str">
        <f ca="1">_xlfn.XLOOKUP(G1403&amp;$U$2,BS_CONTROLE[CHAVE],BS_CONTROLE[Quantidade_11],"-")</f>
        <v>-</v>
      </c>
      <c r="V1403" s="193" t="str">
        <f ca="1">_xlfn.XLOOKUP(G1403&amp;$V$2,BS_CONTROLE[CHAVE],BS_CONTROLE[Quantidade_11],"-")</f>
        <v>-</v>
      </c>
      <c r="W1403" s="193" t="str">
        <f ca="1">_xlfn.XLOOKUP(G1403&amp;$W$2,BS_CONTROLE[CHAVE],BS_CONTROLE[Quantidade_11],"-")</f>
        <v>-</v>
      </c>
    </row>
    <row r="1404" spans="1:23" s="101" customFormat="1" hidden="1">
      <c r="A1404" s="206" t="str">
        <f>IF(SP_NORTE!Y1407="","*",SP_NORTE!Y1407)</f>
        <v>*</v>
      </c>
      <c r="B1404" s="206" t="str">
        <f>IF(SP_NORTE!X1407="","*",SP_NORTE!X1407)</f>
        <v>*</v>
      </c>
      <c r="C1404" s="206" t="str">
        <f>IF(SP_NORTE!Z1407="","*",SP_NORTE!Z1407)</f>
        <v>*</v>
      </c>
      <c r="D1404" s="195" t="str">
        <f>IF(SP_NORTE!S1407="","*",SP_NORTE!S1407)</f>
        <v>*</v>
      </c>
      <c r="E1404" s="195" t="str">
        <f>IF(SP_NORTE!T1407="","*",SP_NORTE!T1407)</f>
        <v>*</v>
      </c>
      <c r="F1404" s="205" t="str">
        <f>IF(SP_NORTE!B1407="","*",SP_NORTE!B1407)</f>
        <v>*</v>
      </c>
      <c r="G1404" s="205" t="str">
        <f>IF(SP_NORTE!D1407="","*",SP_NORTE!D1407)</f>
        <v>*</v>
      </c>
      <c r="H1404" s="205" t="str">
        <f>IF(SP_NORTE!F1407="","*",SP_NORTE!F1407)</f>
        <v>*</v>
      </c>
      <c r="I1404" s="205" t="str">
        <f>IF(SP_NORTE!H1407="","*",SP_NORTE!H1407)</f>
        <v>*</v>
      </c>
      <c r="J1404" s="205" t="str">
        <f>IF(SP_NORTE!I1407="","*",SP_NORTE!I1407)</f>
        <v>*</v>
      </c>
      <c r="K1404" s="195" t="str">
        <f>IF(SP_NORTE!M1407="","*",SP_NORTE!M1407)</f>
        <v>*</v>
      </c>
      <c r="L1404" s="195" t="str">
        <f>IF(SP_NORTE!N1407="","*",SP_NORTE!N1407)</f>
        <v>*</v>
      </c>
      <c r="M1404" s="196" t="str">
        <f>IF(SP_NORTE!J1407="","*",SP_NORTE!J1407)</f>
        <v>*</v>
      </c>
      <c r="N1404" s="204" t="str">
        <f>IF(SP_NORTE!K1407="","*",SP_NORTE!K1407)</f>
        <v>*</v>
      </c>
      <c r="O1404" s="204" t="str">
        <f>IF(SP_NORTE!L1407="","*",SP_NORTE!L1407)</f>
        <v>*</v>
      </c>
      <c r="P1404" s="203" t="str">
        <f>IF(SP_NORTE!O1407="","*",SP_NORTE!O1407)</f>
        <v>*</v>
      </c>
      <c r="Q1404" s="203" t="str">
        <f>IF(SP_NORTE!P1407="","*",SP_NORTE!P1407)</f>
        <v>*</v>
      </c>
      <c r="R1404" s="205" t="str">
        <f>IF(SP_NORTE!Q1407="","*",CONCATENATE(SP_NORTE!Q1407," ",SP_NORTE!R1407))</f>
        <v>*</v>
      </c>
      <c r="S1404" s="205" t="str">
        <f>IF(SP_NORTE!V1407="","*",SP_NORTE!V1407)</f>
        <v>*</v>
      </c>
      <c r="T1404" s="205" t="str">
        <f>IF(SP_NORTE!W1407="","*",SP_NORTE!W1407)</f>
        <v>*</v>
      </c>
      <c r="U1404" s="193" t="str">
        <f ca="1">_xlfn.XLOOKUP(G1404&amp;$U$2,BS_CONTROLE[CHAVE],BS_CONTROLE[Quantidade_11],"-")</f>
        <v>-</v>
      </c>
      <c r="V1404" s="193" t="str">
        <f ca="1">_xlfn.XLOOKUP(G1404&amp;$V$2,BS_CONTROLE[CHAVE],BS_CONTROLE[Quantidade_11],"-")</f>
        <v>-</v>
      </c>
      <c r="W1404" s="193" t="str">
        <f ca="1">_xlfn.XLOOKUP(G1404&amp;$W$2,BS_CONTROLE[CHAVE],BS_CONTROLE[Quantidade_11],"-")</f>
        <v>-</v>
      </c>
    </row>
    <row r="1405" spans="1:23" s="101" customFormat="1" hidden="1">
      <c r="A1405" s="206" t="str">
        <f>IF(SP_NORTE!Y1408="","*",SP_NORTE!Y1408)</f>
        <v>*</v>
      </c>
      <c r="B1405" s="206" t="str">
        <f>IF(SP_NORTE!X1408="","*",SP_NORTE!X1408)</f>
        <v>*</v>
      </c>
      <c r="C1405" s="206" t="str">
        <f>IF(SP_NORTE!Z1408="","*",SP_NORTE!Z1408)</f>
        <v>*</v>
      </c>
      <c r="D1405" s="195" t="str">
        <f>IF(SP_NORTE!S1408="","*",SP_NORTE!S1408)</f>
        <v>*</v>
      </c>
      <c r="E1405" s="195" t="str">
        <f>IF(SP_NORTE!T1408="","*",SP_NORTE!T1408)</f>
        <v>*</v>
      </c>
      <c r="F1405" s="205" t="str">
        <f>IF(SP_NORTE!B1408="","*",SP_NORTE!B1408)</f>
        <v>*</v>
      </c>
      <c r="G1405" s="205" t="str">
        <f>IF(SP_NORTE!D1408="","*",SP_NORTE!D1408)</f>
        <v>*</v>
      </c>
      <c r="H1405" s="205" t="str">
        <f>IF(SP_NORTE!F1408="","*",SP_NORTE!F1408)</f>
        <v>*</v>
      </c>
      <c r="I1405" s="205" t="str">
        <f>IF(SP_NORTE!H1408="","*",SP_NORTE!H1408)</f>
        <v>*</v>
      </c>
      <c r="J1405" s="205" t="str">
        <f>IF(SP_NORTE!I1408="","*",SP_NORTE!I1408)</f>
        <v>*</v>
      </c>
      <c r="K1405" s="195" t="str">
        <f>IF(SP_NORTE!M1408="","*",SP_NORTE!M1408)</f>
        <v>*</v>
      </c>
      <c r="L1405" s="195" t="str">
        <f>IF(SP_NORTE!N1408="","*",SP_NORTE!N1408)</f>
        <v>*</v>
      </c>
      <c r="M1405" s="196" t="str">
        <f>IF(SP_NORTE!J1408="","*",SP_NORTE!J1408)</f>
        <v>*</v>
      </c>
      <c r="N1405" s="204" t="str">
        <f>IF(SP_NORTE!K1408="","*",SP_NORTE!K1408)</f>
        <v>*</v>
      </c>
      <c r="O1405" s="204" t="str">
        <f>IF(SP_NORTE!L1408="","*",SP_NORTE!L1408)</f>
        <v>*</v>
      </c>
      <c r="P1405" s="203" t="str">
        <f>IF(SP_NORTE!O1408="","*",SP_NORTE!O1408)</f>
        <v>*</v>
      </c>
      <c r="Q1405" s="203" t="str">
        <f>IF(SP_NORTE!P1408="","*",SP_NORTE!P1408)</f>
        <v>*</v>
      </c>
      <c r="R1405" s="205" t="str">
        <f>IF(SP_NORTE!Q1408="","*",CONCATENATE(SP_NORTE!Q1408," ",SP_NORTE!R1408))</f>
        <v>*</v>
      </c>
      <c r="S1405" s="205" t="str">
        <f>IF(SP_NORTE!V1408="","*",SP_NORTE!V1408)</f>
        <v>*</v>
      </c>
      <c r="T1405" s="205" t="str">
        <f>IF(SP_NORTE!W1408="","*",SP_NORTE!W1408)</f>
        <v>*</v>
      </c>
      <c r="U1405" s="193" t="str">
        <f ca="1">_xlfn.XLOOKUP(G1405&amp;$U$2,BS_CONTROLE[CHAVE],BS_CONTROLE[Quantidade_11],"-")</f>
        <v>-</v>
      </c>
      <c r="V1405" s="193" t="str">
        <f ca="1">_xlfn.XLOOKUP(G1405&amp;$V$2,BS_CONTROLE[CHAVE],BS_CONTROLE[Quantidade_11],"-")</f>
        <v>-</v>
      </c>
      <c r="W1405" s="193" t="str">
        <f ca="1">_xlfn.XLOOKUP(G1405&amp;$W$2,BS_CONTROLE[CHAVE],BS_CONTROLE[Quantidade_11],"-")</f>
        <v>-</v>
      </c>
    </row>
    <row r="1406" spans="1:23" s="101" customFormat="1" hidden="1">
      <c r="A1406" s="206" t="str">
        <f>IF(SP_NORTE!Y1409="","*",SP_NORTE!Y1409)</f>
        <v>*</v>
      </c>
      <c r="B1406" s="206" t="str">
        <f>IF(SP_NORTE!X1409="","*",SP_NORTE!X1409)</f>
        <v>*</v>
      </c>
      <c r="C1406" s="206" t="str">
        <f>IF(SP_NORTE!Z1409="","*",SP_NORTE!Z1409)</f>
        <v>*</v>
      </c>
      <c r="D1406" s="195" t="str">
        <f>IF(SP_NORTE!S1409="","*",SP_NORTE!S1409)</f>
        <v>*</v>
      </c>
      <c r="E1406" s="195" t="str">
        <f>IF(SP_NORTE!T1409="","*",SP_NORTE!T1409)</f>
        <v>*</v>
      </c>
      <c r="F1406" s="205" t="str">
        <f>IF(SP_NORTE!B1409="","*",SP_NORTE!B1409)</f>
        <v>*</v>
      </c>
      <c r="G1406" s="205" t="str">
        <f>IF(SP_NORTE!D1409="","*",SP_NORTE!D1409)</f>
        <v>*</v>
      </c>
      <c r="H1406" s="205" t="str">
        <f>IF(SP_NORTE!F1409="","*",SP_NORTE!F1409)</f>
        <v>*</v>
      </c>
      <c r="I1406" s="205" t="str">
        <f>IF(SP_NORTE!H1409="","*",SP_NORTE!H1409)</f>
        <v>*</v>
      </c>
      <c r="J1406" s="205" t="str">
        <f>IF(SP_NORTE!I1409="","*",SP_NORTE!I1409)</f>
        <v>*</v>
      </c>
      <c r="K1406" s="195" t="str">
        <f>IF(SP_NORTE!M1409="","*",SP_NORTE!M1409)</f>
        <v>*</v>
      </c>
      <c r="L1406" s="195" t="str">
        <f>IF(SP_NORTE!N1409="","*",SP_NORTE!N1409)</f>
        <v>*</v>
      </c>
      <c r="M1406" s="196" t="str">
        <f>IF(SP_NORTE!J1409="","*",SP_NORTE!J1409)</f>
        <v>*</v>
      </c>
      <c r="N1406" s="204" t="str">
        <f>IF(SP_NORTE!K1409="","*",SP_NORTE!K1409)</f>
        <v>*</v>
      </c>
      <c r="O1406" s="204" t="str">
        <f>IF(SP_NORTE!L1409="","*",SP_NORTE!L1409)</f>
        <v>*</v>
      </c>
      <c r="P1406" s="203" t="str">
        <f>IF(SP_NORTE!O1409="","*",SP_NORTE!O1409)</f>
        <v>*</v>
      </c>
      <c r="Q1406" s="203" t="str">
        <f>IF(SP_NORTE!P1409="","*",SP_NORTE!P1409)</f>
        <v>*</v>
      </c>
      <c r="R1406" s="205" t="str">
        <f>IF(SP_NORTE!Q1409="","*",CONCATENATE(SP_NORTE!Q1409," ",SP_NORTE!R1409))</f>
        <v>*</v>
      </c>
      <c r="S1406" s="205" t="str">
        <f>IF(SP_NORTE!V1409="","*",SP_NORTE!V1409)</f>
        <v>*</v>
      </c>
      <c r="T1406" s="205" t="str">
        <f>IF(SP_NORTE!W1409="","*",SP_NORTE!W1409)</f>
        <v>*</v>
      </c>
      <c r="U1406" s="193" t="str">
        <f ca="1">_xlfn.XLOOKUP(G1406&amp;$U$2,BS_CONTROLE[CHAVE],BS_CONTROLE[Quantidade_11],"-")</f>
        <v>-</v>
      </c>
      <c r="V1406" s="193" t="str">
        <f ca="1">_xlfn.XLOOKUP(G1406&amp;$V$2,BS_CONTROLE[CHAVE],BS_CONTROLE[Quantidade_11],"-")</f>
        <v>-</v>
      </c>
      <c r="W1406" s="193" t="str">
        <f ca="1">_xlfn.XLOOKUP(G1406&amp;$W$2,BS_CONTROLE[CHAVE],BS_CONTROLE[Quantidade_11],"-")</f>
        <v>-</v>
      </c>
    </row>
    <row r="1407" spans="1:23" s="101" customFormat="1" hidden="1">
      <c r="A1407" s="206" t="str">
        <f>IF(SP_NORTE!Y1410="","*",SP_NORTE!Y1410)</f>
        <v>*</v>
      </c>
      <c r="B1407" s="206" t="str">
        <f>IF(SP_NORTE!X1410="","*",SP_NORTE!X1410)</f>
        <v>*</v>
      </c>
      <c r="C1407" s="206" t="str">
        <f>IF(SP_NORTE!Z1410="","*",SP_NORTE!Z1410)</f>
        <v>*</v>
      </c>
      <c r="D1407" s="195" t="str">
        <f>IF(SP_NORTE!S1410="","*",SP_NORTE!S1410)</f>
        <v>*</v>
      </c>
      <c r="E1407" s="195" t="str">
        <f>IF(SP_NORTE!T1410="","*",SP_NORTE!T1410)</f>
        <v>*</v>
      </c>
      <c r="F1407" s="205" t="str">
        <f>IF(SP_NORTE!B1410="","*",SP_NORTE!B1410)</f>
        <v>*</v>
      </c>
      <c r="G1407" s="205" t="str">
        <f>IF(SP_NORTE!D1410="","*",SP_NORTE!D1410)</f>
        <v>*</v>
      </c>
      <c r="H1407" s="205" t="str">
        <f>IF(SP_NORTE!F1410="","*",SP_NORTE!F1410)</f>
        <v>*</v>
      </c>
      <c r="I1407" s="205" t="str">
        <f>IF(SP_NORTE!H1410="","*",SP_NORTE!H1410)</f>
        <v>*</v>
      </c>
      <c r="J1407" s="205" t="str">
        <f>IF(SP_NORTE!I1410="","*",SP_NORTE!I1410)</f>
        <v>*</v>
      </c>
      <c r="K1407" s="195" t="str">
        <f>IF(SP_NORTE!M1410="","*",SP_NORTE!M1410)</f>
        <v>*</v>
      </c>
      <c r="L1407" s="195" t="str">
        <f>IF(SP_NORTE!N1410="","*",SP_NORTE!N1410)</f>
        <v>*</v>
      </c>
      <c r="M1407" s="196" t="str">
        <f>IF(SP_NORTE!J1410="","*",SP_NORTE!J1410)</f>
        <v>*</v>
      </c>
      <c r="N1407" s="204" t="str">
        <f>IF(SP_NORTE!K1410="","*",SP_NORTE!K1410)</f>
        <v>*</v>
      </c>
      <c r="O1407" s="204" t="str">
        <f>IF(SP_NORTE!L1410="","*",SP_NORTE!L1410)</f>
        <v>*</v>
      </c>
      <c r="P1407" s="203" t="str">
        <f>IF(SP_NORTE!O1410="","*",SP_NORTE!O1410)</f>
        <v>*</v>
      </c>
      <c r="Q1407" s="203" t="str">
        <f>IF(SP_NORTE!P1410="","*",SP_NORTE!P1410)</f>
        <v>*</v>
      </c>
      <c r="R1407" s="205" t="str">
        <f>IF(SP_NORTE!Q1410="","*",CONCATENATE(SP_NORTE!Q1410," ",SP_NORTE!R1410))</f>
        <v>*</v>
      </c>
      <c r="S1407" s="205" t="str">
        <f>IF(SP_NORTE!V1410="","*",SP_NORTE!V1410)</f>
        <v>*</v>
      </c>
      <c r="T1407" s="205" t="str">
        <f>IF(SP_NORTE!W1410="","*",SP_NORTE!W1410)</f>
        <v>*</v>
      </c>
      <c r="U1407" s="193" t="str">
        <f ca="1">_xlfn.XLOOKUP(G1407&amp;$U$2,BS_CONTROLE[CHAVE],BS_CONTROLE[Quantidade_11],"-")</f>
        <v>-</v>
      </c>
      <c r="V1407" s="193" t="str">
        <f ca="1">_xlfn.XLOOKUP(G1407&amp;$V$2,BS_CONTROLE[CHAVE],BS_CONTROLE[Quantidade_11],"-")</f>
        <v>-</v>
      </c>
      <c r="W1407" s="193" t="str">
        <f ca="1">_xlfn.XLOOKUP(G1407&amp;$W$2,BS_CONTROLE[CHAVE],BS_CONTROLE[Quantidade_11],"-")</f>
        <v>-</v>
      </c>
    </row>
    <row r="1408" spans="1:23" s="101" customFormat="1" hidden="1">
      <c r="A1408" s="206" t="str">
        <f>IF(SP_NORTE!Y1411="","*",SP_NORTE!Y1411)</f>
        <v>*</v>
      </c>
      <c r="B1408" s="206" t="str">
        <f>IF(SP_NORTE!X1411="","*",SP_NORTE!X1411)</f>
        <v>*</v>
      </c>
      <c r="C1408" s="206" t="str">
        <f>IF(SP_NORTE!Z1411="","*",SP_NORTE!Z1411)</f>
        <v>*</v>
      </c>
      <c r="D1408" s="195" t="str">
        <f>IF(SP_NORTE!S1411="","*",SP_NORTE!S1411)</f>
        <v>*</v>
      </c>
      <c r="E1408" s="195" t="str">
        <f>IF(SP_NORTE!T1411="","*",SP_NORTE!T1411)</f>
        <v>*</v>
      </c>
      <c r="F1408" s="205" t="str">
        <f>IF(SP_NORTE!B1411="","*",SP_NORTE!B1411)</f>
        <v>*</v>
      </c>
      <c r="G1408" s="205" t="str">
        <f>IF(SP_NORTE!D1411="","*",SP_NORTE!D1411)</f>
        <v>*</v>
      </c>
      <c r="H1408" s="205" t="str">
        <f>IF(SP_NORTE!F1411="","*",SP_NORTE!F1411)</f>
        <v>*</v>
      </c>
      <c r="I1408" s="205" t="str">
        <f>IF(SP_NORTE!H1411="","*",SP_NORTE!H1411)</f>
        <v>*</v>
      </c>
      <c r="J1408" s="205" t="str">
        <f>IF(SP_NORTE!I1411="","*",SP_NORTE!I1411)</f>
        <v>*</v>
      </c>
      <c r="K1408" s="195" t="str">
        <f>IF(SP_NORTE!M1411="","*",SP_NORTE!M1411)</f>
        <v>*</v>
      </c>
      <c r="L1408" s="195" t="str">
        <f>IF(SP_NORTE!N1411="","*",SP_NORTE!N1411)</f>
        <v>*</v>
      </c>
      <c r="M1408" s="196" t="str">
        <f>IF(SP_NORTE!J1411="","*",SP_NORTE!J1411)</f>
        <v>*</v>
      </c>
      <c r="N1408" s="204" t="str">
        <f>IF(SP_NORTE!K1411="","*",SP_NORTE!K1411)</f>
        <v>*</v>
      </c>
      <c r="O1408" s="204" t="str">
        <f>IF(SP_NORTE!L1411="","*",SP_NORTE!L1411)</f>
        <v>*</v>
      </c>
      <c r="P1408" s="203" t="str">
        <f>IF(SP_NORTE!O1411="","*",SP_NORTE!O1411)</f>
        <v>*</v>
      </c>
      <c r="Q1408" s="203" t="str">
        <f>IF(SP_NORTE!P1411="","*",SP_NORTE!P1411)</f>
        <v>*</v>
      </c>
      <c r="R1408" s="205" t="str">
        <f>IF(SP_NORTE!Q1411="","*",CONCATENATE(SP_NORTE!Q1411," ",SP_NORTE!R1411))</f>
        <v>*</v>
      </c>
      <c r="S1408" s="205" t="str">
        <f>IF(SP_NORTE!V1411="","*",SP_NORTE!V1411)</f>
        <v>*</v>
      </c>
      <c r="T1408" s="205" t="str">
        <f>IF(SP_NORTE!W1411="","*",SP_NORTE!W1411)</f>
        <v>*</v>
      </c>
      <c r="U1408" s="193" t="str">
        <f ca="1">_xlfn.XLOOKUP(G1408&amp;$U$2,BS_CONTROLE[CHAVE],BS_CONTROLE[Quantidade_11],"-")</f>
        <v>-</v>
      </c>
      <c r="V1408" s="193" t="str">
        <f ca="1">_xlfn.XLOOKUP(G1408&amp;$V$2,BS_CONTROLE[CHAVE],BS_CONTROLE[Quantidade_11],"-")</f>
        <v>-</v>
      </c>
      <c r="W1408" s="193" t="str">
        <f ca="1">_xlfn.XLOOKUP(G1408&amp;$W$2,BS_CONTROLE[CHAVE],BS_CONTROLE[Quantidade_11],"-")</f>
        <v>-</v>
      </c>
    </row>
    <row r="1409" spans="1:23" s="101" customFormat="1" hidden="1">
      <c r="A1409" s="206" t="str">
        <f>IF(SP_NORTE!Y1412="","*",SP_NORTE!Y1412)</f>
        <v>*</v>
      </c>
      <c r="B1409" s="206" t="str">
        <f>IF(SP_NORTE!X1412="","*",SP_NORTE!X1412)</f>
        <v>*</v>
      </c>
      <c r="C1409" s="206" t="str">
        <f>IF(SP_NORTE!Z1412="","*",SP_NORTE!Z1412)</f>
        <v>*</v>
      </c>
      <c r="D1409" s="195" t="str">
        <f>IF(SP_NORTE!S1412="","*",SP_NORTE!S1412)</f>
        <v>*</v>
      </c>
      <c r="E1409" s="195" t="str">
        <f>IF(SP_NORTE!T1412="","*",SP_NORTE!T1412)</f>
        <v>*</v>
      </c>
      <c r="F1409" s="205" t="str">
        <f>IF(SP_NORTE!B1412="","*",SP_NORTE!B1412)</f>
        <v>*</v>
      </c>
      <c r="G1409" s="205" t="str">
        <f>IF(SP_NORTE!D1412="","*",SP_NORTE!D1412)</f>
        <v>*</v>
      </c>
      <c r="H1409" s="205" t="str">
        <f>IF(SP_NORTE!F1412="","*",SP_NORTE!F1412)</f>
        <v>*</v>
      </c>
      <c r="I1409" s="205" t="str">
        <f>IF(SP_NORTE!H1412="","*",SP_NORTE!H1412)</f>
        <v>*</v>
      </c>
      <c r="J1409" s="205" t="str">
        <f>IF(SP_NORTE!I1412="","*",SP_NORTE!I1412)</f>
        <v>*</v>
      </c>
      <c r="K1409" s="195" t="str">
        <f>IF(SP_NORTE!M1412="","*",SP_NORTE!M1412)</f>
        <v>*</v>
      </c>
      <c r="L1409" s="195" t="str">
        <f>IF(SP_NORTE!N1412="","*",SP_NORTE!N1412)</f>
        <v>*</v>
      </c>
      <c r="M1409" s="196" t="str">
        <f>IF(SP_NORTE!J1412="","*",SP_NORTE!J1412)</f>
        <v>*</v>
      </c>
      <c r="N1409" s="204" t="str">
        <f>IF(SP_NORTE!K1412="","*",SP_NORTE!K1412)</f>
        <v>*</v>
      </c>
      <c r="O1409" s="204" t="str">
        <f>IF(SP_NORTE!L1412="","*",SP_NORTE!L1412)</f>
        <v>*</v>
      </c>
      <c r="P1409" s="203" t="str">
        <f>IF(SP_NORTE!O1412="","*",SP_NORTE!O1412)</f>
        <v>*</v>
      </c>
      <c r="Q1409" s="203" t="str">
        <f>IF(SP_NORTE!P1412="","*",SP_NORTE!P1412)</f>
        <v>*</v>
      </c>
      <c r="R1409" s="205" t="str">
        <f>IF(SP_NORTE!Q1412="","*",CONCATENATE(SP_NORTE!Q1412," ",SP_NORTE!R1412))</f>
        <v>*</v>
      </c>
      <c r="S1409" s="205" t="str">
        <f>IF(SP_NORTE!V1412="","*",SP_NORTE!V1412)</f>
        <v>*</v>
      </c>
      <c r="T1409" s="205" t="str">
        <f>IF(SP_NORTE!W1412="","*",SP_NORTE!W1412)</f>
        <v>*</v>
      </c>
      <c r="U1409" s="193" t="str">
        <f ca="1">_xlfn.XLOOKUP(G1409&amp;$U$2,BS_CONTROLE[CHAVE],BS_CONTROLE[Quantidade_11],"-")</f>
        <v>-</v>
      </c>
      <c r="V1409" s="193" t="str">
        <f ca="1">_xlfn.XLOOKUP(G1409&amp;$V$2,BS_CONTROLE[CHAVE],BS_CONTROLE[Quantidade_11],"-")</f>
        <v>-</v>
      </c>
      <c r="W1409" s="193" t="str">
        <f ca="1">_xlfn.XLOOKUP(G1409&amp;$W$2,BS_CONTROLE[CHAVE],BS_CONTROLE[Quantidade_11],"-")</f>
        <v>-</v>
      </c>
    </row>
    <row r="1410" spans="1:23" s="101" customFormat="1" hidden="1">
      <c r="A1410" s="206" t="str">
        <f>IF(SP_NORTE!Y1413="","*",SP_NORTE!Y1413)</f>
        <v>*</v>
      </c>
      <c r="B1410" s="206" t="str">
        <f>IF(SP_NORTE!X1413="","*",SP_NORTE!X1413)</f>
        <v>*</v>
      </c>
      <c r="C1410" s="206" t="str">
        <f>IF(SP_NORTE!Z1413="","*",SP_NORTE!Z1413)</f>
        <v>*</v>
      </c>
      <c r="D1410" s="195" t="str">
        <f>IF(SP_NORTE!S1413="","*",SP_NORTE!S1413)</f>
        <v>*</v>
      </c>
      <c r="E1410" s="195" t="str">
        <f>IF(SP_NORTE!T1413="","*",SP_NORTE!T1413)</f>
        <v>*</v>
      </c>
      <c r="F1410" s="205" t="str">
        <f>IF(SP_NORTE!B1413="","*",SP_NORTE!B1413)</f>
        <v>*</v>
      </c>
      <c r="G1410" s="205" t="str">
        <f>IF(SP_NORTE!D1413="","*",SP_NORTE!D1413)</f>
        <v>*</v>
      </c>
      <c r="H1410" s="205" t="str">
        <f>IF(SP_NORTE!F1413="","*",SP_NORTE!F1413)</f>
        <v>*</v>
      </c>
      <c r="I1410" s="205" t="str">
        <f>IF(SP_NORTE!H1413="","*",SP_NORTE!H1413)</f>
        <v>*</v>
      </c>
      <c r="J1410" s="205" t="str">
        <f>IF(SP_NORTE!I1413="","*",SP_NORTE!I1413)</f>
        <v>*</v>
      </c>
      <c r="K1410" s="195" t="str">
        <f>IF(SP_NORTE!M1413="","*",SP_NORTE!M1413)</f>
        <v>*</v>
      </c>
      <c r="L1410" s="195" t="str">
        <f>IF(SP_NORTE!N1413="","*",SP_NORTE!N1413)</f>
        <v>*</v>
      </c>
      <c r="M1410" s="196" t="str">
        <f>IF(SP_NORTE!J1413="","*",SP_NORTE!J1413)</f>
        <v>*</v>
      </c>
      <c r="N1410" s="204" t="str">
        <f>IF(SP_NORTE!K1413="","*",SP_NORTE!K1413)</f>
        <v>*</v>
      </c>
      <c r="O1410" s="204" t="str">
        <f>IF(SP_NORTE!L1413="","*",SP_NORTE!L1413)</f>
        <v>*</v>
      </c>
      <c r="P1410" s="203" t="str">
        <f>IF(SP_NORTE!O1413="","*",SP_NORTE!O1413)</f>
        <v>*</v>
      </c>
      <c r="Q1410" s="203" t="str">
        <f>IF(SP_NORTE!P1413="","*",SP_NORTE!P1413)</f>
        <v>*</v>
      </c>
      <c r="R1410" s="205" t="str">
        <f>IF(SP_NORTE!Q1413="","*",CONCATENATE(SP_NORTE!Q1413," ",SP_NORTE!R1413))</f>
        <v>*</v>
      </c>
      <c r="S1410" s="205" t="str">
        <f>IF(SP_NORTE!V1413="","*",SP_NORTE!V1413)</f>
        <v>*</v>
      </c>
      <c r="T1410" s="205" t="str">
        <f>IF(SP_NORTE!W1413="","*",SP_NORTE!W1413)</f>
        <v>*</v>
      </c>
      <c r="U1410" s="193" t="str">
        <f ca="1">_xlfn.XLOOKUP(G1410&amp;$U$2,BS_CONTROLE[CHAVE],BS_CONTROLE[Quantidade_11],"-")</f>
        <v>-</v>
      </c>
      <c r="V1410" s="193" t="str">
        <f ca="1">_xlfn.XLOOKUP(G1410&amp;$V$2,BS_CONTROLE[CHAVE],BS_CONTROLE[Quantidade_11],"-")</f>
        <v>-</v>
      </c>
      <c r="W1410" s="193" t="str">
        <f ca="1">_xlfn.XLOOKUP(G1410&amp;$W$2,BS_CONTROLE[CHAVE],BS_CONTROLE[Quantidade_11],"-")</f>
        <v>-</v>
      </c>
    </row>
    <row r="1411" spans="1:23" s="101" customFormat="1" hidden="1">
      <c r="A1411" s="206" t="str">
        <f>IF(SP_NORTE!Y1414="","*",SP_NORTE!Y1414)</f>
        <v>*</v>
      </c>
      <c r="B1411" s="206" t="str">
        <f>IF(SP_NORTE!X1414="","*",SP_NORTE!X1414)</f>
        <v>*</v>
      </c>
      <c r="C1411" s="206" t="str">
        <f>IF(SP_NORTE!Z1414="","*",SP_NORTE!Z1414)</f>
        <v>*</v>
      </c>
      <c r="D1411" s="195" t="str">
        <f>IF(SP_NORTE!S1414="","*",SP_NORTE!S1414)</f>
        <v>*</v>
      </c>
      <c r="E1411" s="195" t="str">
        <f>IF(SP_NORTE!T1414="","*",SP_NORTE!T1414)</f>
        <v>*</v>
      </c>
      <c r="F1411" s="205" t="str">
        <f>IF(SP_NORTE!B1414="","*",SP_NORTE!B1414)</f>
        <v>*</v>
      </c>
      <c r="G1411" s="205" t="str">
        <f>IF(SP_NORTE!D1414="","*",SP_NORTE!D1414)</f>
        <v>*</v>
      </c>
      <c r="H1411" s="205" t="str">
        <f>IF(SP_NORTE!F1414="","*",SP_NORTE!F1414)</f>
        <v>*</v>
      </c>
      <c r="I1411" s="205" t="str">
        <f>IF(SP_NORTE!H1414="","*",SP_NORTE!H1414)</f>
        <v>*</v>
      </c>
      <c r="J1411" s="205" t="str">
        <f>IF(SP_NORTE!I1414="","*",SP_NORTE!I1414)</f>
        <v>*</v>
      </c>
      <c r="K1411" s="195" t="str">
        <f>IF(SP_NORTE!M1414="","*",SP_NORTE!M1414)</f>
        <v>*</v>
      </c>
      <c r="L1411" s="195" t="str">
        <f>IF(SP_NORTE!N1414="","*",SP_NORTE!N1414)</f>
        <v>*</v>
      </c>
      <c r="M1411" s="196" t="str">
        <f>IF(SP_NORTE!J1414="","*",SP_NORTE!J1414)</f>
        <v>*</v>
      </c>
      <c r="N1411" s="204" t="str">
        <f>IF(SP_NORTE!K1414="","*",SP_NORTE!K1414)</f>
        <v>*</v>
      </c>
      <c r="O1411" s="204" t="str">
        <f>IF(SP_NORTE!L1414="","*",SP_NORTE!L1414)</f>
        <v>*</v>
      </c>
      <c r="P1411" s="203" t="str">
        <f>IF(SP_NORTE!O1414="","*",SP_NORTE!O1414)</f>
        <v>*</v>
      </c>
      <c r="Q1411" s="203" t="str">
        <f>IF(SP_NORTE!P1414="","*",SP_NORTE!P1414)</f>
        <v>*</v>
      </c>
      <c r="R1411" s="205" t="str">
        <f>IF(SP_NORTE!Q1414="","*",CONCATENATE(SP_NORTE!Q1414," ",SP_NORTE!R1414))</f>
        <v>*</v>
      </c>
      <c r="S1411" s="205" t="str">
        <f>IF(SP_NORTE!V1414="","*",SP_NORTE!V1414)</f>
        <v>*</v>
      </c>
      <c r="T1411" s="205" t="str">
        <f>IF(SP_NORTE!W1414="","*",SP_NORTE!W1414)</f>
        <v>*</v>
      </c>
      <c r="U1411" s="193" t="str">
        <f ca="1">_xlfn.XLOOKUP(G1411&amp;$U$2,BS_CONTROLE[CHAVE],BS_CONTROLE[Quantidade_11],"-")</f>
        <v>-</v>
      </c>
      <c r="V1411" s="193" t="str">
        <f ca="1">_xlfn.XLOOKUP(G1411&amp;$V$2,BS_CONTROLE[CHAVE],BS_CONTROLE[Quantidade_11],"-")</f>
        <v>-</v>
      </c>
      <c r="W1411" s="193" t="str">
        <f ca="1">_xlfn.XLOOKUP(G1411&amp;$W$2,BS_CONTROLE[CHAVE],BS_CONTROLE[Quantidade_11],"-")</f>
        <v>-</v>
      </c>
    </row>
    <row r="1412" spans="1:23" s="101" customFormat="1" hidden="1">
      <c r="A1412" s="206" t="str">
        <f>IF(SP_NORTE!Y1415="","*",SP_NORTE!Y1415)</f>
        <v>*</v>
      </c>
      <c r="B1412" s="206" t="str">
        <f>IF(SP_NORTE!X1415="","*",SP_NORTE!X1415)</f>
        <v>*</v>
      </c>
      <c r="C1412" s="206" t="str">
        <f>IF(SP_NORTE!Z1415="","*",SP_NORTE!Z1415)</f>
        <v>*</v>
      </c>
      <c r="D1412" s="195" t="str">
        <f>IF(SP_NORTE!S1415="","*",SP_NORTE!S1415)</f>
        <v>*</v>
      </c>
      <c r="E1412" s="195" t="str">
        <f>IF(SP_NORTE!T1415="","*",SP_NORTE!T1415)</f>
        <v>*</v>
      </c>
      <c r="F1412" s="205" t="str">
        <f>IF(SP_NORTE!B1415="","*",SP_NORTE!B1415)</f>
        <v>*</v>
      </c>
      <c r="G1412" s="205" t="str">
        <f>IF(SP_NORTE!D1415="","*",SP_NORTE!D1415)</f>
        <v>*</v>
      </c>
      <c r="H1412" s="205" t="str">
        <f>IF(SP_NORTE!F1415="","*",SP_NORTE!F1415)</f>
        <v>*</v>
      </c>
      <c r="I1412" s="205" t="str">
        <f>IF(SP_NORTE!H1415="","*",SP_NORTE!H1415)</f>
        <v>*</v>
      </c>
      <c r="J1412" s="205" t="str">
        <f>IF(SP_NORTE!I1415="","*",SP_NORTE!I1415)</f>
        <v>*</v>
      </c>
      <c r="K1412" s="195" t="str">
        <f>IF(SP_NORTE!M1415="","*",SP_NORTE!M1415)</f>
        <v>*</v>
      </c>
      <c r="L1412" s="195" t="str">
        <f>IF(SP_NORTE!N1415="","*",SP_NORTE!N1415)</f>
        <v>*</v>
      </c>
      <c r="M1412" s="196" t="str">
        <f>IF(SP_NORTE!J1415="","*",SP_NORTE!J1415)</f>
        <v>*</v>
      </c>
      <c r="N1412" s="204" t="str">
        <f>IF(SP_NORTE!K1415="","*",SP_NORTE!K1415)</f>
        <v>*</v>
      </c>
      <c r="O1412" s="204" t="str">
        <f>IF(SP_NORTE!L1415="","*",SP_NORTE!L1415)</f>
        <v>*</v>
      </c>
      <c r="P1412" s="203" t="str">
        <f>IF(SP_NORTE!O1415="","*",SP_NORTE!O1415)</f>
        <v>*</v>
      </c>
      <c r="Q1412" s="203" t="str">
        <f>IF(SP_NORTE!P1415="","*",SP_NORTE!P1415)</f>
        <v>*</v>
      </c>
      <c r="R1412" s="205" t="str">
        <f>IF(SP_NORTE!Q1415="","*",CONCATENATE(SP_NORTE!Q1415," ",SP_NORTE!R1415))</f>
        <v>*</v>
      </c>
      <c r="S1412" s="205" t="str">
        <f>IF(SP_NORTE!V1415="","*",SP_NORTE!V1415)</f>
        <v>*</v>
      </c>
      <c r="T1412" s="205" t="str">
        <f>IF(SP_NORTE!W1415="","*",SP_NORTE!W1415)</f>
        <v>*</v>
      </c>
      <c r="U1412" s="193" t="str">
        <f ca="1">_xlfn.XLOOKUP(G1412&amp;$U$2,BS_CONTROLE[CHAVE],BS_CONTROLE[Quantidade_11],"-")</f>
        <v>-</v>
      </c>
      <c r="V1412" s="193" t="str">
        <f ca="1">_xlfn.XLOOKUP(G1412&amp;$V$2,BS_CONTROLE[CHAVE],BS_CONTROLE[Quantidade_11],"-")</f>
        <v>-</v>
      </c>
      <c r="W1412" s="193" t="str">
        <f ca="1">_xlfn.XLOOKUP(G1412&amp;$W$2,BS_CONTROLE[CHAVE],BS_CONTROLE[Quantidade_11],"-")</f>
        <v>-</v>
      </c>
    </row>
    <row r="1413" spans="1:23" s="101" customFormat="1" hidden="1">
      <c r="A1413" s="206" t="str">
        <f>IF(SP_NORTE!Y1416="","*",SP_NORTE!Y1416)</f>
        <v>*</v>
      </c>
      <c r="B1413" s="206" t="str">
        <f>IF(SP_NORTE!X1416="","*",SP_NORTE!X1416)</f>
        <v>*</v>
      </c>
      <c r="C1413" s="206" t="str">
        <f>IF(SP_NORTE!Z1416="","*",SP_NORTE!Z1416)</f>
        <v>*</v>
      </c>
      <c r="D1413" s="195" t="str">
        <f>IF(SP_NORTE!S1416="","*",SP_NORTE!S1416)</f>
        <v>*</v>
      </c>
      <c r="E1413" s="195" t="str">
        <f>IF(SP_NORTE!T1416="","*",SP_NORTE!T1416)</f>
        <v>*</v>
      </c>
      <c r="F1413" s="205" t="str">
        <f>IF(SP_NORTE!B1416="","*",SP_NORTE!B1416)</f>
        <v>*</v>
      </c>
      <c r="G1413" s="205" t="str">
        <f>IF(SP_NORTE!D1416="","*",SP_NORTE!D1416)</f>
        <v>*</v>
      </c>
      <c r="H1413" s="205" t="str">
        <f>IF(SP_NORTE!F1416="","*",SP_NORTE!F1416)</f>
        <v>*</v>
      </c>
      <c r="I1413" s="205" t="str">
        <f>IF(SP_NORTE!H1416="","*",SP_NORTE!H1416)</f>
        <v>*</v>
      </c>
      <c r="J1413" s="205" t="str">
        <f>IF(SP_NORTE!I1416="","*",SP_NORTE!I1416)</f>
        <v>*</v>
      </c>
      <c r="K1413" s="195" t="str">
        <f>IF(SP_NORTE!M1416="","*",SP_NORTE!M1416)</f>
        <v>*</v>
      </c>
      <c r="L1413" s="195" t="str">
        <f>IF(SP_NORTE!N1416="","*",SP_NORTE!N1416)</f>
        <v>*</v>
      </c>
      <c r="M1413" s="196" t="str">
        <f>IF(SP_NORTE!J1416="","*",SP_NORTE!J1416)</f>
        <v>*</v>
      </c>
      <c r="N1413" s="204" t="str">
        <f>IF(SP_NORTE!K1416="","*",SP_NORTE!K1416)</f>
        <v>*</v>
      </c>
      <c r="O1413" s="204" t="str">
        <f>IF(SP_NORTE!L1416="","*",SP_NORTE!L1416)</f>
        <v>*</v>
      </c>
      <c r="P1413" s="203" t="str">
        <f>IF(SP_NORTE!O1416="","*",SP_NORTE!O1416)</f>
        <v>*</v>
      </c>
      <c r="Q1413" s="203" t="str">
        <f>IF(SP_NORTE!P1416="","*",SP_NORTE!P1416)</f>
        <v>*</v>
      </c>
      <c r="R1413" s="205" t="str">
        <f>IF(SP_NORTE!Q1416="","*",CONCATENATE(SP_NORTE!Q1416," ",SP_NORTE!R1416))</f>
        <v>*</v>
      </c>
      <c r="S1413" s="205" t="str">
        <f>IF(SP_NORTE!V1416="","*",SP_NORTE!V1416)</f>
        <v>*</v>
      </c>
      <c r="T1413" s="205" t="str">
        <f>IF(SP_NORTE!W1416="","*",SP_NORTE!W1416)</f>
        <v>*</v>
      </c>
      <c r="U1413" s="193" t="str">
        <f ca="1">_xlfn.XLOOKUP(G1413&amp;$U$2,BS_CONTROLE[CHAVE],BS_CONTROLE[Quantidade_11],"-")</f>
        <v>-</v>
      </c>
      <c r="V1413" s="193" t="str">
        <f ca="1">_xlfn.XLOOKUP(G1413&amp;$V$2,BS_CONTROLE[CHAVE],BS_CONTROLE[Quantidade_11],"-")</f>
        <v>-</v>
      </c>
      <c r="W1413" s="193" t="str">
        <f ca="1">_xlfn.XLOOKUP(G1413&amp;$W$2,BS_CONTROLE[CHAVE],BS_CONTROLE[Quantidade_11],"-")</f>
        <v>-</v>
      </c>
    </row>
    <row r="1414" spans="1:23" s="101" customFormat="1" hidden="1">
      <c r="A1414" s="206" t="str">
        <f>IF(SP_NORTE!Y1417="","*",SP_NORTE!Y1417)</f>
        <v>*</v>
      </c>
      <c r="B1414" s="206" t="str">
        <f>IF(SP_NORTE!X1417="","*",SP_NORTE!X1417)</f>
        <v>*</v>
      </c>
      <c r="C1414" s="206" t="str">
        <f>IF(SP_NORTE!Z1417="","*",SP_NORTE!Z1417)</f>
        <v>*</v>
      </c>
      <c r="D1414" s="195" t="str">
        <f>IF(SP_NORTE!S1417="","*",SP_NORTE!S1417)</f>
        <v>*</v>
      </c>
      <c r="E1414" s="195" t="str">
        <f>IF(SP_NORTE!T1417="","*",SP_NORTE!T1417)</f>
        <v>*</v>
      </c>
      <c r="F1414" s="205" t="str">
        <f>IF(SP_NORTE!B1417="","*",SP_NORTE!B1417)</f>
        <v>*</v>
      </c>
      <c r="G1414" s="205" t="str">
        <f>IF(SP_NORTE!D1417="","*",SP_NORTE!D1417)</f>
        <v>*</v>
      </c>
      <c r="H1414" s="205" t="str">
        <f>IF(SP_NORTE!F1417="","*",SP_NORTE!F1417)</f>
        <v>*</v>
      </c>
      <c r="I1414" s="205" t="str">
        <f>IF(SP_NORTE!H1417="","*",SP_NORTE!H1417)</f>
        <v>*</v>
      </c>
      <c r="J1414" s="205" t="str">
        <f>IF(SP_NORTE!I1417="","*",SP_NORTE!I1417)</f>
        <v>*</v>
      </c>
      <c r="K1414" s="195" t="str">
        <f>IF(SP_NORTE!M1417="","*",SP_NORTE!M1417)</f>
        <v>*</v>
      </c>
      <c r="L1414" s="195" t="str">
        <f>IF(SP_NORTE!N1417="","*",SP_NORTE!N1417)</f>
        <v>*</v>
      </c>
      <c r="M1414" s="196" t="str">
        <f>IF(SP_NORTE!J1417="","*",SP_NORTE!J1417)</f>
        <v>*</v>
      </c>
      <c r="N1414" s="204" t="str">
        <f>IF(SP_NORTE!K1417="","*",SP_NORTE!K1417)</f>
        <v>*</v>
      </c>
      <c r="O1414" s="204" t="str">
        <f>IF(SP_NORTE!L1417="","*",SP_NORTE!L1417)</f>
        <v>*</v>
      </c>
      <c r="P1414" s="203" t="str">
        <f>IF(SP_NORTE!O1417="","*",SP_NORTE!O1417)</f>
        <v>*</v>
      </c>
      <c r="Q1414" s="203" t="str">
        <f>IF(SP_NORTE!P1417="","*",SP_NORTE!P1417)</f>
        <v>*</v>
      </c>
      <c r="R1414" s="205" t="str">
        <f>IF(SP_NORTE!Q1417="","*",CONCATENATE(SP_NORTE!Q1417," ",SP_NORTE!R1417))</f>
        <v>*</v>
      </c>
      <c r="S1414" s="205" t="str">
        <f>IF(SP_NORTE!V1417="","*",SP_NORTE!V1417)</f>
        <v>*</v>
      </c>
      <c r="T1414" s="205" t="str">
        <f>IF(SP_NORTE!W1417="","*",SP_NORTE!W1417)</f>
        <v>*</v>
      </c>
      <c r="U1414" s="193" t="str">
        <f ca="1">_xlfn.XLOOKUP(G1414&amp;$U$2,BS_CONTROLE[CHAVE],BS_CONTROLE[Quantidade_11],"-")</f>
        <v>-</v>
      </c>
      <c r="V1414" s="193" t="str">
        <f ca="1">_xlfn.XLOOKUP(G1414&amp;$V$2,BS_CONTROLE[CHAVE],BS_CONTROLE[Quantidade_11],"-")</f>
        <v>-</v>
      </c>
      <c r="W1414" s="193" t="str">
        <f ca="1">_xlfn.XLOOKUP(G1414&amp;$W$2,BS_CONTROLE[CHAVE],BS_CONTROLE[Quantidade_11],"-")</f>
        <v>-</v>
      </c>
    </row>
    <row r="1415" spans="1:23" s="101" customFormat="1" hidden="1">
      <c r="A1415" s="206" t="str">
        <f>IF(SP_NORTE!Y1418="","*",SP_NORTE!Y1418)</f>
        <v>*</v>
      </c>
      <c r="B1415" s="206" t="str">
        <f>IF(SP_NORTE!X1418="","*",SP_NORTE!X1418)</f>
        <v>*</v>
      </c>
      <c r="C1415" s="206" t="str">
        <f>IF(SP_NORTE!Z1418="","*",SP_NORTE!Z1418)</f>
        <v>*</v>
      </c>
      <c r="D1415" s="195" t="str">
        <f>IF(SP_NORTE!S1418="","*",SP_NORTE!S1418)</f>
        <v>*</v>
      </c>
      <c r="E1415" s="195" t="str">
        <f>IF(SP_NORTE!T1418="","*",SP_NORTE!T1418)</f>
        <v>*</v>
      </c>
      <c r="F1415" s="205" t="str">
        <f>IF(SP_NORTE!B1418="","*",SP_NORTE!B1418)</f>
        <v>*</v>
      </c>
      <c r="G1415" s="205" t="str">
        <f>IF(SP_NORTE!D1418="","*",SP_NORTE!D1418)</f>
        <v>*</v>
      </c>
      <c r="H1415" s="205" t="str">
        <f>IF(SP_NORTE!F1418="","*",SP_NORTE!F1418)</f>
        <v>*</v>
      </c>
      <c r="I1415" s="205" t="str">
        <f>IF(SP_NORTE!H1418="","*",SP_NORTE!H1418)</f>
        <v>*</v>
      </c>
      <c r="J1415" s="205" t="str">
        <f>IF(SP_NORTE!I1418="","*",SP_NORTE!I1418)</f>
        <v>*</v>
      </c>
      <c r="K1415" s="195" t="str">
        <f>IF(SP_NORTE!M1418="","*",SP_NORTE!M1418)</f>
        <v>*</v>
      </c>
      <c r="L1415" s="195" t="str">
        <f>IF(SP_NORTE!N1418="","*",SP_NORTE!N1418)</f>
        <v>*</v>
      </c>
      <c r="M1415" s="196" t="str">
        <f>IF(SP_NORTE!J1418="","*",SP_NORTE!J1418)</f>
        <v>*</v>
      </c>
      <c r="N1415" s="204" t="str">
        <f>IF(SP_NORTE!K1418="","*",SP_NORTE!K1418)</f>
        <v>*</v>
      </c>
      <c r="O1415" s="204" t="str">
        <f>IF(SP_NORTE!L1418="","*",SP_NORTE!L1418)</f>
        <v>*</v>
      </c>
      <c r="P1415" s="203" t="str">
        <f>IF(SP_NORTE!O1418="","*",SP_NORTE!O1418)</f>
        <v>*</v>
      </c>
      <c r="Q1415" s="203" t="str">
        <f>IF(SP_NORTE!P1418="","*",SP_NORTE!P1418)</f>
        <v>*</v>
      </c>
      <c r="R1415" s="205" t="str">
        <f>IF(SP_NORTE!Q1418="","*",CONCATENATE(SP_NORTE!Q1418," ",SP_NORTE!R1418))</f>
        <v>*</v>
      </c>
      <c r="S1415" s="205" t="str">
        <f>IF(SP_NORTE!V1418="","*",SP_NORTE!V1418)</f>
        <v>*</v>
      </c>
      <c r="T1415" s="205" t="str">
        <f>IF(SP_NORTE!W1418="","*",SP_NORTE!W1418)</f>
        <v>*</v>
      </c>
      <c r="U1415" s="193" t="str">
        <f ca="1">_xlfn.XLOOKUP(G1415&amp;$U$2,BS_CONTROLE[CHAVE],BS_CONTROLE[Quantidade_11],"-")</f>
        <v>-</v>
      </c>
      <c r="V1415" s="193" t="str">
        <f ca="1">_xlfn.XLOOKUP(G1415&amp;$V$2,BS_CONTROLE[CHAVE],BS_CONTROLE[Quantidade_11],"-")</f>
        <v>-</v>
      </c>
      <c r="W1415" s="193" t="str">
        <f ca="1">_xlfn.XLOOKUP(G1415&amp;$W$2,BS_CONTROLE[CHAVE],BS_CONTROLE[Quantidade_11],"-")</f>
        <v>-</v>
      </c>
    </row>
    <row r="1416" spans="1:23" s="101" customFormat="1" hidden="1">
      <c r="A1416" s="206" t="str">
        <f>IF(SP_NORTE!Y1419="","*",SP_NORTE!Y1419)</f>
        <v>*</v>
      </c>
      <c r="B1416" s="206" t="str">
        <f>IF(SP_NORTE!X1419="","*",SP_NORTE!X1419)</f>
        <v>*</v>
      </c>
      <c r="C1416" s="206" t="str">
        <f>IF(SP_NORTE!Z1419="","*",SP_NORTE!Z1419)</f>
        <v>*</v>
      </c>
      <c r="D1416" s="195" t="str">
        <f>IF(SP_NORTE!S1419="","*",SP_NORTE!S1419)</f>
        <v>*</v>
      </c>
      <c r="E1416" s="195" t="str">
        <f>IF(SP_NORTE!T1419="","*",SP_NORTE!T1419)</f>
        <v>*</v>
      </c>
      <c r="F1416" s="205" t="str">
        <f>IF(SP_NORTE!B1419="","*",SP_NORTE!B1419)</f>
        <v>*</v>
      </c>
      <c r="G1416" s="205" t="str">
        <f>IF(SP_NORTE!D1419="","*",SP_NORTE!D1419)</f>
        <v>*</v>
      </c>
      <c r="H1416" s="205" t="str">
        <f>IF(SP_NORTE!F1419="","*",SP_NORTE!F1419)</f>
        <v>*</v>
      </c>
      <c r="I1416" s="205" t="str">
        <f>IF(SP_NORTE!H1419="","*",SP_NORTE!H1419)</f>
        <v>*</v>
      </c>
      <c r="J1416" s="205" t="str">
        <f>IF(SP_NORTE!I1419="","*",SP_NORTE!I1419)</f>
        <v>*</v>
      </c>
      <c r="K1416" s="195" t="str">
        <f>IF(SP_NORTE!M1419="","*",SP_NORTE!M1419)</f>
        <v>*</v>
      </c>
      <c r="L1416" s="195" t="str">
        <f>IF(SP_NORTE!N1419="","*",SP_NORTE!N1419)</f>
        <v>*</v>
      </c>
      <c r="M1416" s="196" t="str">
        <f>IF(SP_NORTE!J1419="","*",SP_NORTE!J1419)</f>
        <v>*</v>
      </c>
      <c r="N1416" s="204" t="str">
        <f>IF(SP_NORTE!K1419="","*",SP_NORTE!K1419)</f>
        <v>*</v>
      </c>
      <c r="O1416" s="204" t="str">
        <f>IF(SP_NORTE!L1419="","*",SP_NORTE!L1419)</f>
        <v>*</v>
      </c>
      <c r="P1416" s="203" t="str">
        <f>IF(SP_NORTE!O1419="","*",SP_NORTE!O1419)</f>
        <v>*</v>
      </c>
      <c r="Q1416" s="203" t="str">
        <f>IF(SP_NORTE!P1419="","*",SP_NORTE!P1419)</f>
        <v>*</v>
      </c>
      <c r="R1416" s="205" t="str">
        <f>IF(SP_NORTE!Q1419="","*",CONCATENATE(SP_NORTE!Q1419," ",SP_NORTE!R1419))</f>
        <v>*</v>
      </c>
      <c r="S1416" s="205" t="str">
        <f>IF(SP_NORTE!V1419="","*",SP_NORTE!V1419)</f>
        <v>*</v>
      </c>
      <c r="T1416" s="205" t="str">
        <f>IF(SP_NORTE!W1419="","*",SP_NORTE!W1419)</f>
        <v>*</v>
      </c>
      <c r="U1416" s="193" t="str">
        <f ca="1">_xlfn.XLOOKUP(G1416&amp;$U$2,BS_CONTROLE[CHAVE],BS_CONTROLE[Quantidade_11],"-")</f>
        <v>-</v>
      </c>
      <c r="V1416" s="193" t="str">
        <f ca="1">_xlfn.XLOOKUP(G1416&amp;$V$2,BS_CONTROLE[CHAVE],BS_CONTROLE[Quantidade_11],"-")</f>
        <v>-</v>
      </c>
      <c r="W1416" s="193" t="str">
        <f ca="1">_xlfn.XLOOKUP(G1416&amp;$W$2,BS_CONTROLE[CHAVE],BS_CONTROLE[Quantidade_11],"-")</f>
        <v>-</v>
      </c>
    </row>
    <row r="1417" spans="1:23" s="101" customFormat="1" hidden="1">
      <c r="A1417" s="206" t="str">
        <f>IF(SP_NORTE!Y1420="","*",SP_NORTE!Y1420)</f>
        <v>*</v>
      </c>
      <c r="B1417" s="206" t="str">
        <f>IF(SP_NORTE!X1420="","*",SP_NORTE!X1420)</f>
        <v>*</v>
      </c>
      <c r="C1417" s="206" t="str">
        <f>IF(SP_NORTE!Z1420="","*",SP_NORTE!Z1420)</f>
        <v>*</v>
      </c>
      <c r="D1417" s="195" t="str">
        <f>IF(SP_NORTE!S1420="","*",SP_NORTE!S1420)</f>
        <v>*</v>
      </c>
      <c r="E1417" s="195" t="str">
        <f>IF(SP_NORTE!T1420="","*",SP_NORTE!T1420)</f>
        <v>*</v>
      </c>
      <c r="F1417" s="205" t="str">
        <f>IF(SP_NORTE!B1420="","*",SP_NORTE!B1420)</f>
        <v>*</v>
      </c>
      <c r="G1417" s="205" t="str">
        <f>IF(SP_NORTE!D1420="","*",SP_NORTE!D1420)</f>
        <v>*</v>
      </c>
      <c r="H1417" s="205" t="str">
        <f>IF(SP_NORTE!F1420="","*",SP_NORTE!F1420)</f>
        <v>*</v>
      </c>
      <c r="I1417" s="205" t="str">
        <f>IF(SP_NORTE!H1420="","*",SP_NORTE!H1420)</f>
        <v>*</v>
      </c>
      <c r="J1417" s="205" t="str">
        <f>IF(SP_NORTE!I1420="","*",SP_NORTE!I1420)</f>
        <v>*</v>
      </c>
      <c r="K1417" s="195" t="str">
        <f>IF(SP_NORTE!M1420="","*",SP_NORTE!M1420)</f>
        <v>*</v>
      </c>
      <c r="L1417" s="195" t="str">
        <f>IF(SP_NORTE!N1420="","*",SP_NORTE!N1420)</f>
        <v>*</v>
      </c>
      <c r="M1417" s="196" t="str">
        <f>IF(SP_NORTE!J1420="","*",SP_NORTE!J1420)</f>
        <v>*</v>
      </c>
      <c r="N1417" s="204" t="str">
        <f>IF(SP_NORTE!K1420="","*",SP_NORTE!K1420)</f>
        <v>*</v>
      </c>
      <c r="O1417" s="204" t="str">
        <f>IF(SP_NORTE!L1420="","*",SP_NORTE!L1420)</f>
        <v>*</v>
      </c>
      <c r="P1417" s="203" t="str">
        <f>IF(SP_NORTE!O1420="","*",SP_NORTE!O1420)</f>
        <v>*</v>
      </c>
      <c r="Q1417" s="203" t="str">
        <f>IF(SP_NORTE!P1420="","*",SP_NORTE!P1420)</f>
        <v>*</v>
      </c>
      <c r="R1417" s="205" t="str">
        <f>IF(SP_NORTE!Q1420="","*",CONCATENATE(SP_NORTE!Q1420," ",SP_NORTE!R1420))</f>
        <v>*</v>
      </c>
      <c r="S1417" s="205" t="str">
        <f>IF(SP_NORTE!V1420="","*",SP_NORTE!V1420)</f>
        <v>*</v>
      </c>
      <c r="T1417" s="205" t="str">
        <f>IF(SP_NORTE!W1420="","*",SP_NORTE!W1420)</f>
        <v>*</v>
      </c>
      <c r="U1417" s="193" t="str">
        <f ca="1">_xlfn.XLOOKUP(G1417&amp;$U$2,BS_CONTROLE[CHAVE],BS_CONTROLE[Quantidade_11],"-")</f>
        <v>-</v>
      </c>
      <c r="V1417" s="193" t="str">
        <f ca="1">_xlfn.XLOOKUP(G1417&amp;$V$2,BS_CONTROLE[CHAVE],BS_CONTROLE[Quantidade_11],"-")</f>
        <v>-</v>
      </c>
      <c r="W1417" s="193" t="str">
        <f ca="1">_xlfn.XLOOKUP(G1417&amp;$W$2,BS_CONTROLE[CHAVE],BS_CONTROLE[Quantidade_11],"-")</f>
        <v>-</v>
      </c>
    </row>
    <row r="1418" spans="1:23" s="101" customFormat="1" hidden="1">
      <c r="A1418" s="206" t="str">
        <f>IF(SP_NORTE!Y1421="","*",SP_NORTE!Y1421)</f>
        <v>*</v>
      </c>
      <c r="B1418" s="206" t="str">
        <f>IF(SP_NORTE!X1421="","*",SP_NORTE!X1421)</f>
        <v>*</v>
      </c>
      <c r="C1418" s="206" t="str">
        <f>IF(SP_NORTE!Z1421="","*",SP_NORTE!Z1421)</f>
        <v>*</v>
      </c>
      <c r="D1418" s="195" t="str">
        <f>IF(SP_NORTE!S1421="","*",SP_NORTE!S1421)</f>
        <v>*</v>
      </c>
      <c r="E1418" s="195" t="str">
        <f>IF(SP_NORTE!T1421="","*",SP_NORTE!T1421)</f>
        <v>*</v>
      </c>
      <c r="F1418" s="205" t="str">
        <f>IF(SP_NORTE!B1421="","*",SP_NORTE!B1421)</f>
        <v>*</v>
      </c>
      <c r="G1418" s="205" t="str">
        <f>IF(SP_NORTE!D1421="","*",SP_NORTE!D1421)</f>
        <v>*</v>
      </c>
      <c r="H1418" s="205" t="str">
        <f>IF(SP_NORTE!F1421="","*",SP_NORTE!F1421)</f>
        <v>*</v>
      </c>
      <c r="I1418" s="205" t="str">
        <f>IF(SP_NORTE!H1421="","*",SP_NORTE!H1421)</f>
        <v>*</v>
      </c>
      <c r="J1418" s="205" t="str">
        <f>IF(SP_NORTE!I1421="","*",SP_NORTE!I1421)</f>
        <v>*</v>
      </c>
      <c r="K1418" s="195" t="str">
        <f>IF(SP_NORTE!M1421="","*",SP_NORTE!M1421)</f>
        <v>*</v>
      </c>
      <c r="L1418" s="195" t="str">
        <f>IF(SP_NORTE!N1421="","*",SP_NORTE!N1421)</f>
        <v>*</v>
      </c>
      <c r="M1418" s="196" t="str">
        <f>IF(SP_NORTE!J1421="","*",SP_NORTE!J1421)</f>
        <v>*</v>
      </c>
      <c r="N1418" s="204" t="str">
        <f>IF(SP_NORTE!K1421="","*",SP_NORTE!K1421)</f>
        <v>*</v>
      </c>
      <c r="O1418" s="204" t="str">
        <f>IF(SP_NORTE!L1421="","*",SP_NORTE!L1421)</f>
        <v>*</v>
      </c>
      <c r="P1418" s="203" t="str">
        <f>IF(SP_NORTE!O1421="","*",SP_NORTE!O1421)</f>
        <v>*</v>
      </c>
      <c r="Q1418" s="203" t="str">
        <f>IF(SP_NORTE!P1421="","*",SP_NORTE!P1421)</f>
        <v>*</v>
      </c>
      <c r="R1418" s="205" t="str">
        <f>IF(SP_NORTE!Q1421="","*",CONCATENATE(SP_NORTE!Q1421," ",SP_NORTE!R1421))</f>
        <v>*</v>
      </c>
      <c r="S1418" s="205" t="str">
        <f>IF(SP_NORTE!V1421="","*",SP_NORTE!V1421)</f>
        <v>*</v>
      </c>
      <c r="T1418" s="205" t="str">
        <f>IF(SP_NORTE!W1421="","*",SP_NORTE!W1421)</f>
        <v>*</v>
      </c>
      <c r="U1418" s="193" t="str">
        <f ca="1">_xlfn.XLOOKUP(G1418&amp;$U$2,BS_CONTROLE[CHAVE],BS_CONTROLE[Quantidade_11],"-")</f>
        <v>-</v>
      </c>
      <c r="V1418" s="193" t="str">
        <f ca="1">_xlfn.XLOOKUP(G1418&amp;$V$2,BS_CONTROLE[CHAVE],BS_CONTROLE[Quantidade_11],"-")</f>
        <v>-</v>
      </c>
      <c r="W1418" s="193" t="str">
        <f ca="1">_xlfn.XLOOKUP(G1418&amp;$W$2,BS_CONTROLE[CHAVE],BS_CONTROLE[Quantidade_11],"-")</f>
        <v>-</v>
      </c>
    </row>
    <row r="1419" spans="1:23" s="101" customFormat="1" hidden="1">
      <c r="A1419" s="206" t="str">
        <f>IF(SP_NORTE!Y1422="","*",SP_NORTE!Y1422)</f>
        <v>*</v>
      </c>
      <c r="B1419" s="206" t="str">
        <f>IF(SP_NORTE!X1422="","*",SP_NORTE!X1422)</f>
        <v>*</v>
      </c>
      <c r="C1419" s="206" t="str">
        <f>IF(SP_NORTE!Z1422="","*",SP_NORTE!Z1422)</f>
        <v>*</v>
      </c>
      <c r="D1419" s="195" t="str">
        <f>IF(SP_NORTE!S1422="","*",SP_NORTE!S1422)</f>
        <v>*</v>
      </c>
      <c r="E1419" s="195" t="str">
        <f>IF(SP_NORTE!T1422="","*",SP_NORTE!T1422)</f>
        <v>*</v>
      </c>
      <c r="F1419" s="205" t="str">
        <f>IF(SP_NORTE!B1422="","*",SP_NORTE!B1422)</f>
        <v>*</v>
      </c>
      <c r="G1419" s="205" t="str">
        <f>IF(SP_NORTE!D1422="","*",SP_NORTE!D1422)</f>
        <v>*</v>
      </c>
      <c r="H1419" s="205" t="str">
        <f>IF(SP_NORTE!F1422="","*",SP_NORTE!F1422)</f>
        <v>*</v>
      </c>
      <c r="I1419" s="205" t="str">
        <f>IF(SP_NORTE!H1422="","*",SP_NORTE!H1422)</f>
        <v>*</v>
      </c>
      <c r="J1419" s="205" t="str">
        <f>IF(SP_NORTE!I1422="","*",SP_NORTE!I1422)</f>
        <v>*</v>
      </c>
      <c r="K1419" s="195" t="str">
        <f>IF(SP_NORTE!M1422="","*",SP_NORTE!M1422)</f>
        <v>*</v>
      </c>
      <c r="L1419" s="195" t="str">
        <f>IF(SP_NORTE!N1422="","*",SP_NORTE!N1422)</f>
        <v>*</v>
      </c>
      <c r="M1419" s="196" t="str">
        <f>IF(SP_NORTE!J1422="","*",SP_NORTE!J1422)</f>
        <v>*</v>
      </c>
      <c r="N1419" s="204" t="str">
        <f>IF(SP_NORTE!K1422="","*",SP_NORTE!K1422)</f>
        <v>*</v>
      </c>
      <c r="O1419" s="204" t="str">
        <f>IF(SP_NORTE!L1422="","*",SP_NORTE!L1422)</f>
        <v>*</v>
      </c>
      <c r="P1419" s="203" t="str">
        <f>IF(SP_NORTE!O1422="","*",SP_NORTE!O1422)</f>
        <v>*</v>
      </c>
      <c r="Q1419" s="203" t="str">
        <f>IF(SP_NORTE!P1422="","*",SP_NORTE!P1422)</f>
        <v>*</v>
      </c>
      <c r="R1419" s="205" t="str">
        <f>IF(SP_NORTE!Q1422="","*",CONCATENATE(SP_NORTE!Q1422," ",SP_NORTE!R1422))</f>
        <v>*</v>
      </c>
      <c r="S1419" s="205" t="str">
        <f>IF(SP_NORTE!V1422="","*",SP_NORTE!V1422)</f>
        <v>*</v>
      </c>
      <c r="T1419" s="205" t="str">
        <f>IF(SP_NORTE!W1422="","*",SP_NORTE!W1422)</f>
        <v>*</v>
      </c>
      <c r="U1419" s="193" t="str">
        <f ca="1">_xlfn.XLOOKUP(G1419&amp;$U$2,BS_CONTROLE[CHAVE],BS_CONTROLE[Quantidade_11],"-")</f>
        <v>-</v>
      </c>
      <c r="V1419" s="193" t="str">
        <f ca="1">_xlfn.XLOOKUP(G1419&amp;$V$2,BS_CONTROLE[CHAVE],BS_CONTROLE[Quantidade_11],"-")</f>
        <v>-</v>
      </c>
      <c r="W1419" s="193" t="str">
        <f ca="1">_xlfn.XLOOKUP(G1419&amp;$W$2,BS_CONTROLE[CHAVE],BS_CONTROLE[Quantidade_11],"-")</f>
        <v>-</v>
      </c>
    </row>
    <row r="1420" spans="1:23" s="101" customFormat="1" hidden="1">
      <c r="A1420" s="206" t="str">
        <f>IF(SP_NORTE!Y1423="","*",SP_NORTE!Y1423)</f>
        <v>*</v>
      </c>
      <c r="B1420" s="206" t="str">
        <f>IF(SP_NORTE!X1423="","*",SP_NORTE!X1423)</f>
        <v>*</v>
      </c>
      <c r="C1420" s="206" t="str">
        <f>IF(SP_NORTE!Z1423="","*",SP_NORTE!Z1423)</f>
        <v>*</v>
      </c>
      <c r="D1420" s="195" t="str">
        <f>IF(SP_NORTE!S1423="","*",SP_NORTE!S1423)</f>
        <v>*</v>
      </c>
      <c r="E1420" s="195" t="str">
        <f>IF(SP_NORTE!T1423="","*",SP_NORTE!T1423)</f>
        <v>*</v>
      </c>
      <c r="F1420" s="205" t="str">
        <f>IF(SP_NORTE!B1423="","*",SP_NORTE!B1423)</f>
        <v>*</v>
      </c>
      <c r="G1420" s="205" t="str">
        <f>IF(SP_NORTE!D1423="","*",SP_NORTE!D1423)</f>
        <v>*</v>
      </c>
      <c r="H1420" s="205" t="str">
        <f>IF(SP_NORTE!F1423="","*",SP_NORTE!F1423)</f>
        <v>*</v>
      </c>
      <c r="I1420" s="205" t="str">
        <f>IF(SP_NORTE!H1423="","*",SP_NORTE!H1423)</f>
        <v>*</v>
      </c>
      <c r="J1420" s="205" t="str">
        <f>IF(SP_NORTE!I1423="","*",SP_NORTE!I1423)</f>
        <v>*</v>
      </c>
      <c r="K1420" s="195" t="str">
        <f>IF(SP_NORTE!M1423="","*",SP_NORTE!M1423)</f>
        <v>*</v>
      </c>
      <c r="L1420" s="195" t="str">
        <f>IF(SP_NORTE!N1423="","*",SP_NORTE!N1423)</f>
        <v>*</v>
      </c>
      <c r="M1420" s="196" t="str">
        <f>IF(SP_NORTE!J1423="","*",SP_NORTE!J1423)</f>
        <v>*</v>
      </c>
      <c r="N1420" s="204" t="str">
        <f>IF(SP_NORTE!K1423="","*",SP_NORTE!K1423)</f>
        <v>*</v>
      </c>
      <c r="O1420" s="204" t="str">
        <f>IF(SP_NORTE!L1423="","*",SP_NORTE!L1423)</f>
        <v>*</v>
      </c>
      <c r="P1420" s="203" t="str">
        <f>IF(SP_NORTE!O1423="","*",SP_NORTE!O1423)</f>
        <v>*</v>
      </c>
      <c r="Q1420" s="203" t="str">
        <f>IF(SP_NORTE!P1423="","*",SP_NORTE!P1423)</f>
        <v>*</v>
      </c>
      <c r="R1420" s="205" t="str">
        <f>IF(SP_NORTE!Q1423="","*",CONCATENATE(SP_NORTE!Q1423," ",SP_NORTE!R1423))</f>
        <v>*</v>
      </c>
      <c r="S1420" s="205" t="str">
        <f>IF(SP_NORTE!V1423="","*",SP_NORTE!V1423)</f>
        <v>*</v>
      </c>
      <c r="T1420" s="205" t="str">
        <f>IF(SP_NORTE!W1423="","*",SP_NORTE!W1423)</f>
        <v>*</v>
      </c>
      <c r="U1420" s="193" t="str">
        <f ca="1">_xlfn.XLOOKUP(G1420&amp;$U$2,BS_CONTROLE[CHAVE],BS_CONTROLE[Quantidade_11],"-")</f>
        <v>-</v>
      </c>
      <c r="V1420" s="193" t="str">
        <f ca="1">_xlfn.XLOOKUP(G1420&amp;$V$2,BS_CONTROLE[CHAVE],BS_CONTROLE[Quantidade_11],"-")</f>
        <v>-</v>
      </c>
      <c r="W1420" s="193" t="str">
        <f ca="1">_xlfn.XLOOKUP(G1420&amp;$W$2,BS_CONTROLE[CHAVE],BS_CONTROLE[Quantidade_11],"-")</f>
        <v>-</v>
      </c>
    </row>
    <row r="1421" spans="1:23" s="101" customFormat="1" hidden="1">
      <c r="A1421" s="206" t="str">
        <f>IF(SP_NORTE!Y1424="","*",SP_NORTE!Y1424)</f>
        <v>*</v>
      </c>
      <c r="B1421" s="206" t="str">
        <f>IF(SP_NORTE!X1424="","*",SP_NORTE!X1424)</f>
        <v>*</v>
      </c>
      <c r="C1421" s="206" t="str">
        <f>IF(SP_NORTE!Z1424="","*",SP_NORTE!Z1424)</f>
        <v>*</v>
      </c>
      <c r="D1421" s="195" t="str">
        <f>IF(SP_NORTE!S1424="","*",SP_NORTE!S1424)</f>
        <v>*</v>
      </c>
      <c r="E1421" s="195" t="str">
        <f>IF(SP_NORTE!T1424="","*",SP_NORTE!T1424)</f>
        <v>*</v>
      </c>
      <c r="F1421" s="205" t="str">
        <f>IF(SP_NORTE!B1424="","*",SP_NORTE!B1424)</f>
        <v>*</v>
      </c>
      <c r="G1421" s="205" t="str">
        <f>IF(SP_NORTE!D1424="","*",SP_NORTE!D1424)</f>
        <v>*</v>
      </c>
      <c r="H1421" s="205" t="str">
        <f>IF(SP_NORTE!F1424="","*",SP_NORTE!F1424)</f>
        <v>*</v>
      </c>
      <c r="I1421" s="205" t="str">
        <f>IF(SP_NORTE!H1424="","*",SP_NORTE!H1424)</f>
        <v>*</v>
      </c>
      <c r="J1421" s="205" t="str">
        <f>IF(SP_NORTE!I1424="","*",SP_NORTE!I1424)</f>
        <v>*</v>
      </c>
      <c r="K1421" s="195" t="str">
        <f>IF(SP_NORTE!M1424="","*",SP_NORTE!M1424)</f>
        <v>*</v>
      </c>
      <c r="L1421" s="195" t="str">
        <f>IF(SP_NORTE!N1424="","*",SP_NORTE!N1424)</f>
        <v>*</v>
      </c>
      <c r="M1421" s="196" t="str">
        <f>IF(SP_NORTE!J1424="","*",SP_NORTE!J1424)</f>
        <v>*</v>
      </c>
      <c r="N1421" s="204" t="str">
        <f>IF(SP_NORTE!K1424="","*",SP_NORTE!K1424)</f>
        <v>*</v>
      </c>
      <c r="O1421" s="204" t="str">
        <f>IF(SP_NORTE!L1424="","*",SP_NORTE!L1424)</f>
        <v>*</v>
      </c>
      <c r="P1421" s="203" t="str">
        <f>IF(SP_NORTE!O1424="","*",SP_NORTE!O1424)</f>
        <v>*</v>
      </c>
      <c r="Q1421" s="203" t="str">
        <f>IF(SP_NORTE!P1424="","*",SP_NORTE!P1424)</f>
        <v>*</v>
      </c>
      <c r="R1421" s="205" t="str">
        <f>IF(SP_NORTE!Q1424="","*",CONCATENATE(SP_NORTE!Q1424," ",SP_NORTE!R1424))</f>
        <v>*</v>
      </c>
      <c r="S1421" s="205" t="str">
        <f>IF(SP_NORTE!V1424="","*",SP_NORTE!V1424)</f>
        <v>*</v>
      </c>
      <c r="T1421" s="205" t="str">
        <f>IF(SP_NORTE!W1424="","*",SP_NORTE!W1424)</f>
        <v>*</v>
      </c>
      <c r="U1421" s="193" t="str">
        <f ca="1">_xlfn.XLOOKUP(G1421&amp;$U$2,BS_CONTROLE[CHAVE],BS_CONTROLE[Quantidade_11],"-")</f>
        <v>-</v>
      </c>
      <c r="V1421" s="193" t="str">
        <f ca="1">_xlfn.XLOOKUP(G1421&amp;$V$2,BS_CONTROLE[CHAVE],BS_CONTROLE[Quantidade_11],"-")</f>
        <v>-</v>
      </c>
      <c r="W1421" s="193" t="str">
        <f ca="1">_xlfn.XLOOKUP(G1421&amp;$W$2,BS_CONTROLE[CHAVE],BS_CONTROLE[Quantidade_11],"-")</f>
        <v>-</v>
      </c>
    </row>
    <row r="1422" spans="1:23" s="101" customFormat="1" hidden="1">
      <c r="A1422" s="206" t="str">
        <f>IF(SP_NORTE!Y1425="","*",SP_NORTE!Y1425)</f>
        <v>*</v>
      </c>
      <c r="B1422" s="206" t="str">
        <f>IF(SP_NORTE!X1425="","*",SP_NORTE!X1425)</f>
        <v>*</v>
      </c>
      <c r="C1422" s="206" t="str">
        <f>IF(SP_NORTE!Z1425="","*",SP_NORTE!Z1425)</f>
        <v>*</v>
      </c>
      <c r="D1422" s="195" t="str">
        <f>IF(SP_NORTE!S1425="","*",SP_NORTE!S1425)</f>
        <v>*</v>
      </c>
      <c r="E1422" s="195" t="str">
        <f>IF(SP_NORTE!T1425="","*",SP_NORTE!T1425)</f>
        <v>*</v>
      </c>
      <c r="F1422" s="205" t="str">
        <f>IF(SP_NORTE!B1425="","*",SP_NORTE!B1425)</f>
        <v>*</v>
      </c>
      <c r="G1422" s="205" t="str">
        <f>IF(SP_NORTE!D1425="","*",SP_NORTE!D1425)</f>
        <v>*</v>
      </c>
      <c r="H1422" s="205" t="str">
        <f>IF(SP_NORTE!F1425="","*",SP_NORTE!F1425)</f>
        <v>*</v>
      </c>
      <c r="I1422" s="205" t="str">
        <f>IF(SP_NORTE!H1425="","*",SP_NORTE!H1425)</f>
        <v>*</v>
      </c>
      <c r="J1422" s="205" t="str">
        <f>IF(SP_NORTE!I1425="","*",SP_NORTE!I1425)</f>
        <v>*</v>
      </c>
      <c r="K1422" s="195" t="str">
        <f>IF(SP_NORTE!M1425="","*",SP_NORTE!M1425)</f>
        <v>*</v>
      </c>
      <c r="L1422" s="195" t="str">
        <f>IF(SP_NORTE!N1425="","*",SP_NORTE!N1425)</f>
        <v>*</v>
      </c>
      <c r="M1422" s="196" t="str">
        <f>IF(SP_NORTE!J1425="","*",SP_NORTE!J1425)</f>
        <v>*</v>
      </c>
      <c r="N1422" s="204" t="str">
        <f>IF(SP_NORTE!K1425="","*",SP_NORTE!K1425)</f>
        <v>*</v>
      </c>
      <c r="O1422" s="204" t="str">
        <f>IF(SP_NORTE!L1425="","*",SP_NORTE!L1425)</f>
        <v>*</v>
      </c>
      <c r="P1422" s="203" t="str">
        <f>IF(SP_NORTE!O1425="","*",SP_NORTE!O1425)</f>
        <v>*</v>
      </c>
      <c r="Q1422" s="203" t="str">
        <f>IF(SP_NORTE!P1425="","*",SP_NORTE!P1425)</f>
        <v>*</v>
      </c>
      <c r="R1422" s="205" t="str">
        <f>IF(SP_NORTE!Q1425="","*",CONCATENATE(SP_NORTE!Q1425," ",SP_NORTE!R1425))</f>
        <v>*</v>
      </c>
      <c r="S1422" s="205" t="str">
        <f>IF(SP_NORTE!V1425="","*",SP_NORTE!V1425)</f>
        <v>*</v>
      </c>
      <c r="T1422" s="205" t="str">
        <f>IF(SP_NORTE!W1425="","*",SP_NORTE!W1425)</f>
        <v>*</v>
      </c>
      <c r="U1422" s="193" t="str">
        <f ca="1">_xlfn.XLOOKUP(G1422&amp;$U$2,BS_CONTROLE[CHAVE],BS_CONTROLE[Quantidade_11],"-")</f>
        <v>-</v>
      </c>
      <c r="V1422" s="193" t="str">
        <f ca="1">_xlfn.XLOOKUP(G1422&amp;$V$2,BS_CONTROLE[CHAVE],BS_CONTROLE[Quantidade_11],"-")</f>
        <v>-</v>
      </c>
      <c r="W1422" s="193" t="str">
        <f ca="1">_xlfn.XLOOKUP(G1422&amp;$W$2,BS_CONTROLE[CHAVE],BS_CONTROLE[Quantidade_11],"-")</f>
        <v>-</v>
      </c>
    </row>
    <row r="1423" spans="1:23" s="101" customFormat="1" hidden="1">
      <c r="A1423" s="206" t="str">
        <f>IF(SP_NORTE!Y1426="","*",SP_NORTE!Y1426)</f>
        <v>*</v>
      </c>
      <c r="B1423" s="206" t="str">
        <f>IF(SP_NORTE!X1426="","*",SP_NORTE!X1426)</f>
        <v>*</v>
      </c>
      <c r="C1423" s="206" t="str">
        <f>IF(SP_NORTE!Z1426="","*",SP_NORTE!Z1426)</f>
        <v>*</v>
      </c>
      <c r="D1423" s="195" t="str">
        <f>IF(SP_NORTE!S1426="","*",SP_NORTE!S1426)</f>
        <v>*</v>
      </c>
      <c r="E1423" s="195" t="str">
        <f>IF(SP_NORTE!T1426="","*",SP_NORTE!T1426)</f>
        <v>*</v>
      </c>
      <c r="F1423" s="205" t="str">
        <f>IF(SP_NORTE!B1426="","*",SP_NORTE!B1426)</f>
        <v>*</v>
      </c>
      <c r="G1423" s="205" t="str">
        <f>IF(SP_NORTE!D1426="","*",SP_NORTE!D1426)</f>
        <v>*</v>
      </c>
      <c r="H1423" s="205" t="str">
        <f>IF(SP_NORTE!F1426="","*",SP_NORTE!F1426)</f>
        <v>*</v>
      </c>
      <c r="I1423" s="205" t="str">
        <f>IF(SP_NORTE!H1426="","*",SP_NORTE!H1426)</f>
        <v>*</v>
      </c>
      <c r="J1423" s="205" t="str">
        <f>IF(SP_NORTE!I1426="","*",SP_NORTE!I1426)</f>
        <v>*</v>
      </c>
      <c r="K1423" s="195" t="str">
        <f>IF(SP_NORTE!M1426="","*",SP_NORTE!M1426)</f>
        <v>*</v>
      </c>
      <c r="L1423" s="195" t="str">
        <f>IF(SP_NORTE!N1426="","*",SP_NORTE!N1426)</f>
        <v>*</v>
      </c>
      <c r="M1423" s="196" t="str">
        <f>IF(SP_NORTE!J1426="","*",SP_NORTE!J1426)</f>
        <v>*</v>
      </c>
      <c r="N1423" s="204" t="str">
        <f>IF(SP_NORTE!K1426="","*",SP_NORTE!K1426)</f>
        <v>*</v>
      </c>
      <c r="O1423" s="204" t="str">
        <f>IF(SP_NORTE!L1426="","*",SP_NORTE!L1426)</f>
        <v>*</v>
      </c>
      <c r="P1423" s="203" t="str">
        <f>IF(SP_NORTE!O1426="","*",SP_NORTE!O1426)</f>
        <v>*</v>
      </c>
      <c r="Q1423" s="203" t="str">
        <f>IF(SP_NORTE!P1426="","*",SP_NORTE!P1426)</f>
        <v>*</v>
      </c>
      <c r="R1423" s="205" t="str">
        <f>IF(SP_NORTE!Q1426="","*",CONCATENATE(SP_NORTE!Q1426," ",SP_NORTE!R1426))</f>
        <v>*</v>
      </c>
      <c r="S1423" s="205" t="str">
        <f>IF(SP_NORTE!V1426="","*",SP_NORTE!V1426)</f>
        <v>*</v>
      </c>
      <c r="T1423" s="205" t="str">
        <f>IF(SP_NORTE!W1426="","*",SP_NORTE!W1426)</f>
        <v>*</v>
      </c>
      <c r="U1423" s="193" t="str">
        <f ca="1">_xlfn.XLOOKUP(G1423&amp;$U$2,BS_CONTROLE[CHAVE],BS_CONTROLE[Quantidade_11],"-")</f>
        <v>-</v>
      </c>
      <c r="V1423" s="193" t="str">
        <f ca="1">_xlfn.XLOOKUP(G1423&amp;$V$2,BS_CONTROLE[CHAVE],BS_CONTROLE[Quantidade_11],"-")</f>
        <v>-</v>
      </c>
      <c r="W1423" s="193" t="str">
        <f ca="1">_xlfn.XLOOKUP(G1423&amp;$W$2,BS_CONTROLE[CHAVE],BS_CONTROLE[Quantidade_11],"-")</f>
        <v>-</v>
      </c>
    </row>
    <row r="1424" spans="1:23" s="101" customFormat="1" hidden="1">
      <c r="A1424" s="206" t="str">
        <f>IF(SP_NORTE!Y1427="","*",SP_NORTE!Y1427)</f>
        <v>*</v>
      </c>
      <c r="B1424" s="206" t="str">
        <f>IF(SP_NORTE!X1427="","*",SP_NORTE!X1427)</f>
        <v>*</v>
      </c>
      <c r="C1424" s="206" t="str">
        <f>IF(SP_NORTE!Z1427="","*",SP_NORTE!Z1427)</f>
        <v>*</v>
      </c>
      <c r="D1424" s="195" t="str">
        <f>IF(SP_NORTE!S1427="","*",SP_NORTE!S1427)</f>
        <v>*</v>
      </c>
      <c r="E1424" s="195" t="str">
        <f>IF(SP_NORTE!T1427="","*",SP_NORTE!T1427)</f>
        <v>*</v>
      </c>
      <c r="F1424" s="205" t="str">
        <f>IF(SP_NORTE!B1427="","*",SP_NORTE!B1427)</f>
        <v>*</v>
      </c>
      <c r="G1424" s="205" t="str">
        <f>IF(SP_NORTE!D1427="","*",SP_NORTE!D1427)</f>
        <v>*</v>
      </c>
      <c r="H1424" s="205" t="str">
        <f>IF(SP_NORTE!F1427="","*",SP_NORTE!F1427)</f>
        <v>*</v>
      </c>
      <c r="I1424" s="205" t="str">
        <f>IF(SP_NORTE!H1427="","*",SP_NORTE!H1427)</f>
        <v>*</v>
      </c>
      <c r="J1424" s="205" t="str">
        <f>IF(SP_NORTE!I1427="","*",SP_NORTE!I1427)</f>
        <v>*</v>
      </c>
      <c r="K1424" s="195" t="str">
        <f>IF(SP_NORTE!M1427="","*",SP_NORTE!M1427)</f>
        <v>*</v>
      </c>
      <c r="L1424" s="195" t="str">
        <f>IF(SP_NORTE!N1427="","*",SP_NORTE!N1427)</f>
        <v>*</v>
      </c>
      <c r="M1424" s="196" t="str">
        <f>IF(SP_NORTE!J1427="","*",SP_NORTE!J1427)</f>
        <v>*</v>
      </c>
      <c r="N1424" s="204" t="str">
        <f>IF(SP_NORTE!K1427="","*",SP_NORTE!K1427)</f>
        <v>*</v>
      </c>
      <c r="O1424" s="204" t="str">
        <f>IF(SP_NORTE!L1427="","*",SP_NORTE!L1427)</f>
        <v>*</v>
      </c>
      <c r="P1424" s="203" t="str">
        <f>IF(SP_NORTE!O1427="","*",SP_NORTE!O1427)</f>
        <v>*</v>
      </c>
      <c r="Q1424" s="203" t="str">
        <f>IF(SP_NORTE!P1427="","*",SP_NORTE!P1427)</f>
        <v>*</v>
      </c>
      <c r="R1424" s="205" t="str">
        <f>IF(SP_NORTE!Q1427="","*",CONCATENATE(SP_NORTE!Q1427," ",SP_NORTE!R1427))</f>
        <v>*</v>
      </c>
      <c r="S1424" s="205" t="str">
        <f>IF(SP_NORTE!V1427="","*",SP_NORTE!V1427)</f>
        <v>*</v>
      </c>
      <c r="T1424" s="205" t="str">
        <f>IF(SP_NORTE!W1427="","*",SP_NORTE!W1427)</f>
        <v>*</v>
      </c>
      <c r="U1424" s="193" t="str">
        <f ca="1">_xlfn.XLOOKUP(G1424&amp;$U$2,BS_CONTROLE[CHAVE],BS_CONTROLE[Quantidade_11],"-")</f>
        <v>-</v>
      </c>
      <c r="V1424" s="193" t="str">
        <f ca="1">_xlfn.XLOOKUP(G1424&amp;$V$2,BS_CONTROLE[CHAVE],BS_CONTROLE[Quantidade_11],"-")</f>
        <v>-</v>
      </c>
      <c r="W1424" s="193" t="str">
        <f ca="1">_xlfn.XLOOKUP(G1424&amp;$W$2,BS_CONTROLE[CHAVE],BS_CONTROLE[Quantidade_11],"-")</f>
        <v>-</v>
      </c>
    </row>
    <row r="1425" spans="1:23" s="101" customFormat="1" hidden="1">
      <c r="A1425" s="206" t="str">
        <f>IF(SP_NORTE!Y1428="","*",SP_NORTE!Y1428)</f>
        <v>*</v>
      </c>
      <c r="B1425" s="206" t="str">
        <f>IF(SP_NORTE!X1428="","*",SP_NORTE!X1428)</f>
        <v>*</v>
      </c>
      <c r="C1425" s="206" t="str">
        <f>IF(SP_NORTE!Z1428="","*",SP_NORTE!Z1428)</f>
        <v>*</v>
      </c>
      <c r="D1425" s="195" t="str">
        <f>IF(SP_NORTE!S1428="","*",SP_NORTE!S1428)</f>
        <v>*</v>
      </c>
      <c r="E1425" s="195" t="str">
        <f>IF(SP_NORTE!T1428="","*",SP_NORTE!T1428)</f>
        <v>*</v>
      </c>
      <c r="F1425" s="205" t="str">
        <f>IF(SP_NORTE!B1428="","*",SP_NORTE!B1428)</f>
        <v>*</v>
      </c>
      <c r="G1425" s="205" t="str">
        <f>IF(SP_NORTE!D1428="","*",SP_NORTE!D1428)</f>
        <v>*</v>
      </c>
      <c r="H1425" s="205" t="str">
        <f>IF(SP_NORTE!F1428="","*",SP_NORTE!F1428)</f>
        <v>*</v>
      </c>
      <c r="I1425" s="205" t="str">
        <f>IF(SP_NORTE!H1428="","*",SP_NORTE!H1428)</f>
        <v>*</v>
      </c>
      <c r="J1425" s="205" t="str">
        <f>IF(SP_NORTE!I1428="","*",SP_NORTE!I1428)</f>
        <v>*</v>
      </c>
      <c r="K1425" s="195" t="str">
        <f>IF(SP_NORTE!M1428="","*",SP_NORTE!M1428)</f>
        <v>*</v>
      </c>
      <c r="L1425" s="195" t="str">
        <f>IF(SP_NORTE!N1428="","*",SP_NORTE!N1428)</f>
        <v>*</v>
      </c>
      <c r="M1425" s="196" t="str">
        <f>IF(SP_NORTE!J1428="","*",SP_NORTE!J1428)</f>
        <v>*</v>
      </c>
      <c r="N1425" s="204" t="str">
        <f>IF(SP_NORTE!K1428="","*",SP_NORTE!K1428)</f>
        <v>*</v>
      </c>
      <c r="O1425" s="204" t="str">
        <f>IF(SP_NORTE!L1428="","*",SP_NORTE!L1428)</f>
        <v>*</v>
      </c>
      <c r="P1425" s="203" t="str">
        <f>IF(SP_NORTE!O1428="","*",SP_NORTE!O1428)</f>
        <v>*</v>
      </c>
      <c r="Q1425" s="203" t="str">
        <f>IF(SP_NORTE!P1428="","*",SP_NORTE!P1428)</f>
        <v>*</v>
      </c>
      <c r="R1425" s="205" t="str">
        <f>IF(SP_NORTE!Q1428="","*",CONCATENATE(SP_NORTE!Q1428," ",SP_NORTE!R1428))</f>
        <v>*</v>
      </c>
      <c r="S1425" s="205" t="str">
        <f>IF(SP_NORTE!V1428="","*",SP_NORTE!V1428)</f>
        <v>*</v>
      </c>
      <c r="T1425" s="205" t="str">
        <f>IF(SP_NORTE!W1428="","*",SP_NORTE!W1428)</f>
        <v>*</v>
      </c>
      <c r="U1425" s="193" t="str">
        <f ca="1">_xlfn.XLOOKUP(G1425&amp;$U$2,BS_CONTROLE[CHAVE],BS_CONTROLE[Quantidade_11],"-")</f>
        <v>-</v>
      </c>
      <c r="V1425" s="193" t="str">
        <f ca="1">_xlfn.XLOOKUP(G1425&amp;$V$2,BS_CONTROLE[CHAVE],BS_CONTROLE[Quantidade_11],"-")</f>
        <v>-</v>
      </c>
      <c r="W1425" s="193" t="str">
        <f ca="1">_xlfn.XLOOKUP(G1425&amp;$W$2,BS_CONTROLE[CHAVE],BS_CONTROLE[Quantidade_11],"-")</f>
        <v>-</v>
      </c>
    </row>
    <row r="1426" spans="1:23" s="101" customFormat="1" hidden="1">
      <c r="A1426" s="206" t="str">
        <f>IF(SP_NORTE!Y1429="","*",SP_NORTE!Y1429)</f>
        <v>*</v>
      </c>
      <c r="B1426" s="206" t="str">
        <f>IF(SP_NORTE!X1429="","*",SP_NORTE!X1429)</f>
        <v>*</v>
      </c>
      <c r="C1426" s="206" t="str">
        <f>IF(SP_NORTE!Z1429="","*",SP_NORTE!Z1429)</f>
        <v>*</v>
      </c>
      <c r="D1426" s="195" t="str">
        <f>IF(SP_NORTE!S1429="","*",SP_NORTE!S1429)</f>
        <v>*</v>
      </c>
      <c r="E1426" s="195" t="str">
        <f>IF(SP_NORTE!T1429="","*",SP_NORTE!T1429)</f>
        <v>*</v>
      </c>
      <c r="F1426" s="205" t="str">
        <f>IF(SP_NORTE!B1429="","*",SP_NORTE!B1429)</f>
        <v>*</v>
      </c>
      <c r="G1426" s="205" t="str">
        <f>IF(SP_NORTE!D1429="","*",SP_NORTE!D1429)</f>
        <v>*</v>
      </c>
      <c r="H1426" s="205" t="str">
        <f>IF(SP_NORTE!F1429="","*",SP_NORTE!F1429)</f>
        <v>*</v>
      </c>
      <c r="I1426" s="205" t="str">
        <f>IF(SP_NORTE!H1429="","*",SP_NORTE!H1429)</f>
        <v>*</v>
      </c>
      <c r="J1426" s="205" t="str">
        <f>IF(SP_NORTE!I1429="","*",SP_NORTE!I1429)</f>
        <v>*</v>
      </c>
      <c r="K1426" s="195" t="str">
        <f>IF(SP_NORTE!M1429="","*",SP_NORTE!M1429)</f>
        <v>*</v>
      </c>
      <c r="L1426" s="195" t="str">
        <f>IF(SP_NORTE!N1429="","*",SP_NORTE!N1429)</f>
        <v>*</v>
      </c>
      <c r="M1426" s="196" t="str">
        <f>IF(SP_NORTE!J1429="","*",SP_NORTE!J1429)</f>
        <v>*</v>
      </c>
      <c r="N1426" s="204" t="str">
        <f>IF(SP_NORTE!K1429="","*",SP_NORTE!K1429)</f>
        <v>*</v>
      </c>
      <c r="O1426" s="204" t="str">
        <f>IF(SP_NORTE!L1429="","*",SP_NORTE!L1429)</f>
        <v>*</v>
      </c>
      <c r="P1426" s="203" t="str">
        <f>IF(SP_NORTE!O1429="","*",SP_NORTE!O1429)</f>
        <v>*</v>
      </c>
      <c r="Q1426" s="203" t="str">
        <f>IF(SP_NORTE!P1429="","*",SP_NORTE!P1429)</f>
        <v>*</v>
      </c>
      <c r="R1426" s="205" t="str">
        <f>IF(SP_NORTE!Q1429="","*",CONCATENATE(SP_NORTE!Q1429," ",SP_NORTE!R1429))</f>
        <v>*</v>
      </c>
      <c r="S1426" s="205" t="str">
        <f>IF(SP_NORTE!V1429="","*",SP_NORTE!V1429)</f>
        <v>*</v>
      </c>
      <c r="T1426" s="205" t="str">
        <f>IF(SP_NORTE!W1429="","*",SP_NORTE!W1429)</f>
        <v>*</v>
      </c>
      <c r="U1426" s="193" t="str">
        <f ca="1">_xlfn.XLOOKUP(G1426&amp;$U$2,BS_CONTROLE[CHAVE],BS_CONTROLE[Quantidade_11],"-")</f>
        <v>-</v>
      </c>
      <c r="V1426" s="193" t="str">
        <f ca="1">_xlfn.XLOOKUP(G1426&amp;$V$2,BS_CONTROLE[CHAVE],BS_CONTROLE[Quantidade_11],"-")</f>
        <v>-</v>
      </c>
      <c r="W1426" s="193" t="str">
        <f ca="1">_xlfn.XLOOKUP(G1426&amp;$W$2,BS_CONTROLE[CHAVE],BS_CONTROLE[Quantidade_11],"-")</f>
        <v>-</v>
      </c>
    </row>
    <row r="1427" spans="1:23" s="101" customFormat="1" hidden="1">
      <c r="A1427" s="206" t="str">
        <f>IF(SP_NORTE!Y1430="","*",SP_NORTE!Y1430)</f>
        <v>*</v>
      </c>
      <c r="B1427" s="206" t="str">
        <f>IF(SP_NORTE!X1430="","*",SP_NORTE!X1430)</f>
        <v>*</v>
      </c>
      <c r="C1427" s="206" t="str">
        <f>IF(SP_NORTE!Z1430="","*",SP_NORTE!Z1430)</f>
        <v>*</v>
      </c>
      <c r="D1427" s="195" t="str">
        <f>IF(SP_NORTE!S1430="","*",SP_NORTE!S1430)</f>
        <v>*</v>
      </c>
      <c r="E1427" s="195" t="str">
        <f>IF(SP_NORTE!T1430="","*",SP_NORTE!T1430)</f>
        <v>*</v>
      </c>
      <c r="F1427" s="205" t="str">
        <f>IF(SP_NORTE!B1430="","*",SP_NORTE!B1430)</f>
        <v>*</v>
      </c>
      <c r="G1427" s="205" t="str">
        <f>IF(SP_NORTE!D1430="","*",SP_NORTE!D1430)</f>
        <v>*</v>
      </c>
      <c r="H1427" s="205" t="str">
        <f>IF(SP_NORTE!F1430="","*",SP_NORTE!F1430)</f>
        <v>*</v>
      </c>
      <c r="I1427" s="205" t="str">
        <f>IF(SP_NORTE!H1430="","*",SP_NORTE!H1430)</f>
        <v>*</v>
      </c>
      <c r="J1427" s="205" t="str">
        <f>IF(SP_NORTE!I1430="","*",SP_NORTE!I1430)</f>
        <v>*</v>
      </c>
      <c r="K1427" s="195" t="str">
        <f>IF(SP_NORTE!M1430="","*",SP_NORTE!M1430)</f>
        <v>*</v>
      </c>
      <c r="L1427" s="195" t="str">
        <f>IF(SP_NORTE!N1430="","*",SP_NORTE!N1430)</f>
        <v>*</v>
      </c>
      <c r="M1427" s="196" t="str">
        <f>IF(SP_NORTE!J1430="","*",SP_NORTE!J1430)</f>
        <v>*</v>
      </c>
      <c r="N1427" s="204" t="str">
        <f>IF(SP_NORTE!K1430="","*",SP_NORTE!K1430)</f>
        <v>*</v>
      </c>
      <c r="O1427" s="204" t="str">
        <f>IF(SP_NORTE!L1430="","*",SP_NORTE!L1430)</f>
        <v>*</v>
      </c>
      <c r="P1427" s="203" t="str">
        <f>IF(SP_NORTE!O1430="","*",SP_NORTE!O1430)</f>
        <v>*</v>
      </c>
      <c r="Q1427" s="203" t="str">
        <f>IF(SP_NORTE!P1430="","*",SP_NORTE!P1430)</f>
        <v>*</v>
      </c>
      <c r="R1427" s="205" t="str">
        <f>IF(SP_NORTE!Q1430="","*",CONCATENATE(SP_NORTE!Q1430," ",SP_NORTE!R1430))</f>
        <v>*</v>
      </c>
      <c r="S1427" s="205" t="str">
        <f>IF(SP_NORTE!V1430="","*",SP_NORTE!V1430)</f>
        <v>*</v>
      </c>
      <c r="T1427" s="205" t="str">
        <f>IF(SP_NORTE!W1430="","*",SP_NORTE!W1430)</f>
        <v>*</v>
      </c>
      <c r="U1427" s="193" t="str">
        <f ca="1">_xlfn.XLOOKUP(G1427&amp;$U$2,BS_CONTROLE[CHAVE],BS_CONTROLE[Quantidade_11],"-")</f>
        <v>-</v>
      </c>
      <c r="V1427" s="193" t="str">
        <f ca="1">_xlfn.XLOOKUP(G1427&amp;$V$2,BS_CONTROLE[CHAVE],BS_CONTROLE[Quantidade_11],"-")</f>
        <v>-</v>
      </c>
      <c r="W1427" s="193" t="str">
        <f ca="1">_xlfn.XLOOKUP(G1427&amp;$W$2,BS_CONTROLE[CHAVE],BS_CONTROLE[Quantidade_11],"-")</f>
        <v>-</v>
      </c>
    </row>
    <row r="1428" spans="1:23" s="101" customFormat="1" hidden="1">
      <c r="A1428" s="206" t="str">
        <f>IF(SP_NORTE!Y1431="","*",SP_NORTE!Y1431)</f>
        <v>*</v>
      </c>
      <c r="B1428" s="206" t="str">
        <f>IF(SP_NORTE!X1431="","*",SP_NORTE!X1431)</f>
        <v>*</v>
      </c>
      <c r="C1428" s="206" t="str">
        <f>IF(SP_NORTE!Z1431="","*",SP_NORTE!Z1431)</f>
        <v>*</v>
      </c>
      <c r="D1428" s="195" t="str">
        <f>IF(SP_NORTE!S1431="","*",SP_NORTE!S1431)</f>
        <v>*</v>
      </c>
      <c r="E1428" s="195" t="str">
        <f>IF(SP_NORTE!T1431="","*",SP_NORTE!T1431)</f>
        <v>*</v>
      </c>
      <c r="F1428" s="205" t="str">
        <f>IF(SP_NORTE!B1431="","*",SP_NORTE!B1431)</f>
        <v>*</v>
      </c>
      <c r="G1428" s="205" t="str">
        <f>IF(SP_NORTE!D1431="","*",SP_NORTE!D1431)</f>
        <v>*</v>
      </c>
      <c r="H1428" s="205" t="str">
        <f>IF(SP_NORTE!F1431="","*",SP_NORTE!F1431)</f>
        <v>*</v>
      </c>
      <c r="I1428" s="205" t="str">
        <f>IF(SP_NORTE!H1431="","*",SP_NORTE!H1431)</f>
        <v>*</v>
      </c>
      <c r="J1428" s="205" t="str">
        <f>IF(SP_NORTE!I1431="","*",SP_NORTE!I1431)</f>
        <v>*</v>
      </c>
      <c r="K1428" s="195" t="str">
        <f>IF(SP_NORTE!M1431="","*",SP_NORTE!M1431)</f>
        <v>*</v>
      </c>
      <c r="L1428" s="195" t="str">
        <f>IF(SP_NORTE!N1431="","*",SP_NORTE!N1431)</f>
        <v>*</v>
      </c>
      <c r="M1428" s="196" t="str">
        <f>IF(SP_NORTE!J1431="","*",SP_NORTE!J1431)</f>
        <v>*</v>
      </c>
      <c r="N1428" s="204" t="str">
        <f>IF(SP_NORTE!K1431="","*",SP_NORTE!K1431)</f>
        <v>*</v>
      </c>
      <c r="O1428" s="204" t="str">
        <f>IF(SP_NORTE!L1431="","*",SP_NORTE!L1431)</f>
        <v>*</v>
      </c>
      <c r="P1428" s="203" t="str">
        <f>IF(SP_NORTE!O1431="","*",SP_NORTE!O1431)</f>
        <v>*</v>
      </c>
      <c r="Q1428" s="203" t="str">
        <f>IF(SP_NORTE!P1431="","*",SP_NORTE!P1431)</f>
        <v>*</v>
      </c>
      <c r="R1428" s="205" t="str">
        <f>IF(SP_NORTE!Q1431="","*",CONCATENATE(SP_NORTE!Q1431," ",SP_NORTE!R1431))</f>
        <v>*</v>
      </c>
      <c r="S1428" s="205" t="str">
        <f>IF(SP_NORTE!V1431="","*",SP_NORTE!V1431)</f>
        <v>*</v>
      </c>
      <c r="T1428" s="205" t="str">
        <f>IF(SP_NORTE!W1431="","*",SP_NORTE!W1431)</f>
        <v>*</v>
      </c>
      <c r="U1428" s="193" t="str">
        <f ca="1">_xlfn.XLOOKUP(G1428&amp;$U$2,BS_CONTROLE[CHAVE],BS_CONTROLE[Quantidade_11],"-")</f>
        <v>-</v>
      </c>
      <c r="V1428" s="193" t="str">
        <f ca="1">_xlfn.XLOOKUP(G1428&amp;$V$2,BS_CONTROLE[CHAVE],BS_CONTROLE[Quantidade_11],"-")</f>
        <v>-</v>
      </c>
      <c r="W1428" s="193" t="str">
        <f ca="1">_xlfn.XLOOKUP(G1428&amp;$W$2,BS_CONTROLE[CHAVE],BS_CONTROLE[Quantidade_11],"-")</f>
        <v>-</v>
      </c>
    </row>
    <row r="1429" spans="1:23" s="101" customFormat="1" hidden="1">
      <c r="A1429" s="206" t="str">
        <f>IF(SP_NORTE!Y1432="","*",SP_NORTE!Y1432)</f>
        <v>*</v>
      </c>
      <c r="B1429" s="206" t="str">
        <f>IF(SP_NORTE!X1432="","*",SP_NORTE!X1432)</f>
        <v>*</v>
      </c>
      <c r="C1429" s="206" t="str">
        <f>IF(SP_NORTE!Z1432="","*",SP_NORTE!Z1432)</f>
        <v>*</v>
      </c>
      <c r="D1429" s="195" t="str">
        <f>IF(SP_NORTE!S1432="","*",SP_NORTE!S1432)</f>
        <v>*</v>
      </c>
      <c r="E1429" s="195" t="str">
        <f>IF(SP_NORTE!T1432="","*",SP_NORTE!T1432)</f>
        <v>*</v>
      </c>
      <c r="F1429" s="205" t="str">
        <f>IF(SP_NORTE!B1432="","*",SP_NORTE!B1432)</f>
        <v>*</v>
      </c>
      <c r="G1429" s="205" t="str">
        <f>IF(SP_NORTE!D1432="","*",SP_NORTE!D1432)</f>
        <v>*</v>
      </c>
      <c r="H1429" s="205" t="str">
        <f>IF(SP_NORTE!F1432="","*",SP_NORTE!F1432)</f>
        <v>*</v>
      </c>
      <c r="I1429" s="205" t="str">
        <f>IF(SP_NORTE!H1432="","*",SP_NORTE!H1432)</f>
        <v>*</v>
      </c>
      <c r="J1429" s="205" t="str">
        <f>IF(SP_NORTE!I1432="","*",SP_NORTE!I1432)</f>
        <v>*</v>
      </c>
      <c r="K1429" s="195" t="str">
        <f>IF(SP_NORTE!M1432="","*",SP_NORTE!M1432)</f>
        <v>*</v>
      </c>
      <c r="L1429" s="195" t="str">
        <f>IF(SP_NORTE!N1432="","*",SP_NORTE!N1432)</f>
        <v>*</v>
      </c>
      <c r="M1429" s="196" t="str">
        <f>IF(SP_NORTE!J1432="","*",SP_NORTE!J1432)</f>
        <v>*</v>
      </c>
      <c r="N1429" s="204" t="str">
        <f>IF(SP_NORTE!K1432="","*",SP_NORTE!K1432)</f>
        <v>*</v>
      </c>
      <c r="O1429" s="204" t="str">
        <f>IF(SP_NORTE!L1432="","*",SP_NORTE!L1432)</f>
        <v>*</v>
      </c>
      <c r="P1429" s="203" t="str">
        <f>IF(SP_NORTE!O1432="","*",SP_NORTE!O1432)</f>
        <v>*</v>
      </c>
      <c r="Q1429" s="203" t="str">
        <f>IF(SP_NORTE!P1432="","*",SP_NORTE!P1432)</f>
        <v>*</v>
      </c>
      <c r="R1429" s="205" t="str">
        <f>IF(SP_NORTE!Q1432="","*",CONCATENATE(SP_NORTE!Q1432," ",SP_NORTE!R1432))</f>
        <v>*</v>
      </c>
      <c r="S1429" s="205" t="str">
        <f>IF(SP_NORTE!V1432="","*",SP_NORTE!V1432)</f>
        <v>*</v>
      </c>
      <c r="T1429" s="205" t="str">
        <f>IF(SP_NORTE!W1432="","*",SP_NORTE!W1432)</f>
        <v>*</v>
      </c>
      <c r="U1429" s="193" t="str">
        <f ca="1">_xlfn.XLOOKUP(G1429&amp;$U$2,BS_CONTROLE[CHAVE],BS_CONTROLE[Quantidade_11],"-")</f>
        <v>-</v>
      </c>
      <c r="V1429" s="193" t="str">
        <f ca="1">_xlfn.XLOOKUP(G1429&amp;$V$2,BS_CONTROLE[CHAVE],BS_CONTROLE[Quantidade_11],"-")</f>
        <v>-</v>
      </c>
      <c r="W1429" s="193" t="str">
        <f ca="1">_xlfn.XLOOKUP(G1429&amp;$W$2,BS_CONTROLE[CHAVE],BS_CONTROLE[Quantidade_11],"-")</f>
        <v>-</v>
      </c>
    </row>
    <row r="1430" spans="1:23" s="101" customFormat="1" hidden="1">
      <c r="A1430" s="206" t="str">
        <f>IF(SP_NORTE!Y1433="","*",SP_NORTE!Y1433)</f>
        <v>*</v>
      </c>
      <c r="B1430" s="206" t="str">
        <f>IF(SP_NORTE!X1433="","*",SP_NORTE!X1433)</f>
        <v>*</v>
      </c>
      <c r="C1430" s="206" t="str">
        <f>IF(SP_NORTE!Z1433="","*",SP_NORTE!Z1433)</f>
        <v>*</v>
      </c>
      <c r="D1430" s="195" t="str">
        <f>IF(SP_NORTE!S1433="","*",SP_NORTE!S1433)</f>
        <v>*</v>
      </c>
      <c r="E1430" s="195" t="str">
        <f>IF(SP_NORTE!T1433="","*",SP_NORTE!T1433)</f>
        <v>*</v>
      </c>
      <c r="F1430" s="205" t="str">
        <f>IF(SP_NORTE!B1433="","*",SP_NORTE!B1433)</f>
        <v>*</v>
      </c>
      <c r="G1430" s="205" t="str">
        <f>IF(SP_NORTE!D1433="","*",SP_NORTE!D1433)</f>
        <v>*</v>
      </c>
      <c r="H1430" s="205" t="str">
        <f>IF(SP_NORTE!F1433="","*",SP_NORTE!F1433)</f>
        <v>*</v>
      </c>
      <c r="I1430" s="205" t="str">
        <f>IF(SP_NORTE!H1433="","*",SP_NORTE!H1433)</f>
        <v>*</v>
      </c>
      <c r="J1430" s="205" t="str">
        <f>IF(SP_NORTE!I1433="","*",SP_NORTE!I1433)</f>
        <v>*</v>
      </c>
      <c r="K1430" s="195" t="str">
        <f>IF(SP_NORTE!M1433="","*",SP_NORTE!M1433)</f>
        <v>*</v>
      </c>
      <c r="L1430" s="195" t="str">
        <f>IF(SP_NORTE!N1433="","*",SP_NORTE!N1433)</f>
        <v>*</v>
      </c>
      <c r="M1430" s="196" t="str">
        <f>IF(SP_NORTE!J1433="","*",SP_NORTE!J1433)</f>
        <v>*</v>
      </c>
      <c r="N1430" s="204" t="str">
        <f>IF(SP_NORTE!K1433="","*",SP_NORTE!K1433)</f>
        <v>*</v>
      </c>
      <c r="O1430" s="204" t="str">
        <f>IF(SP_NORTE!L1433="","*",SP_NORTE!L1433)</f>
        <v>*</v>
      </c>
      <c r="P1430" s="203" t="str">
        <f>IF(SP_NORTE!O1433="","*",SP_NORTE!O1433)</f>
        <v>*</v>
      </c>
      <c r="Q1430" s="203" t="str">
        <f>IF(SP_NORTE!P1433="","*",SP_NORTE!P1433)</f>
        <v>*</v>
      </c>
      <c r="R1430" s="205" t="str">
        <f>IF(SP_NORTE!Q1433="","*",CONCATENATE(SP_NORTE!Q1433," ",SP_NORTE!R1433))</f>
        <v>*</v>
      </c>
      <c r="S1430" s="205" t="str">
        <f>IF(SP_NORTE!V1433="","*",SP_NORTE!V1433)</f>
        <v>*</v>
      </c>
      <c r="T1430" s="205" t="str">
        <f>IF(SP_NORTE!W1433="","*",SP_NORTE!W1433)</f>
        <v>*</v>
      </c>
      <c r="U1430" s="193" t="str">
        <f ca="1">_xlfn.XLOOKUP(G1430&amp;$U$2,BS_CONTROLE[CHAVE],BS_CONTROLE[Quantidade_11],"-")</f>
        <v>-</v>
      </c>
      <c r="V1430" s="193" t="str">
        <f ca="1">_xlfn.XLOOKUP(G1430&amp;$V$2,BS_CONTROLE[CHAVE],BS_CONTROLE[Quantidade_11],"-")</f>
        <v>-</v>
      </c>
      <c r="W1430" s="193" t="str">
        <f ca="1">_xlfn.XLOOKUP(G1430&amp;$W$2,BS_CONTROLE[CHAVE],BS_CONTROLE[Quantidade_11],"-")</f>
        <v>-</v>
      </c>
    </row>
    <row r="1431" spans="1:23" s="101" customFormat="1" hidden="1">
      <c r="A1431" s="206" t="str">
        <f>IF(SP_NORTE!Y1434="","*",SP_NORTE!Y1434)</f>
        <v>*</v>
      </c>
      <c r="B1431" s="206" t="str">
        <f>IF(SP_NORTE!X1434="","*",SP_NORTE!X1434)</f>
        <v>*</v>
      </c>
      <c r="C1431" s="206" t="str">
        <f>IF(SP_NORTE!Z1434="","*",SP_NORTE!Z1434)</f>
        <v>*</v>
      </c>
      <c r="D1431" s="195" t="str">
        <f>IF(SP_NORTE!S1434="","*",SP_NORTE!S1434)</f>
        <v>*</v>
      </c>
      <c r="E1431" s="195" t="str">
        <f>IF(SP_NORTE!T1434="","*",SP_NORTE!T1434)</f>
        <v>*</v>
      </c>
      <c r="F1431" s="205" t="str">
        <f>IF(SP_NORTE!B1434="","*",SP_NORTE!B1434)</f>
        <v>*</v>
      </c>
      <c r="G1431" s="205" t="str">
        <f>IF(SP_NORTE!D1434="","*",SP_NORTE!D1434)</f>
        <v>*</v>
      </c>
      <c r="H1431" s="205" t="str">
        <f>IF(SP_NORTE!F1434="","*",SP_NORTE!F1434)</f>
        <v>*</v>
      </c>
      <c r="I1431" s="205" t="str">
        <f>IF(SP_NORTE!H1434="","*",SP_NORTE!H1434)</f>
        <v>*</v>
      </c>
      <c r="J1431" s="205" t="str">
        <f>IF(SP_NORTE!I1434="","*",SP_NORTE!I1434)</f>
        <v>*</v>
      </c>
      <c r="K1431" s="195" t="str">
        <f>IF(SP_NORTE!M1434="","*",SP_NORTE!M1434)</f>
        <v>*</v>
      </c>
      <c r="L1431" s="195" t="str">
        <f>IF(SP_NORTE!N1434="","*",SP_NORTE!N1434)</f>
        <v>*</v>
      </c>
      <c r="M1431" s="196" t="str">
        <f>IF(SP_NORTE!J1434="","*",SP_NORTE!J1434)</f>
        <v>*</v>
      </c>
      <c r="N1431" s="204" t="str">
        <f>IF(SP_NORTE!K1434="","*",SP_NORTE!K1434)</f>
        <v>*</v>
      </c>
      <c r="O1431" s="204" t="str">
        <f>IF(SP_NORTE!L1434="","*",SP_NORTE!L1434)</f>
        <v>*</v>
      </c>
      <c r="P1431" s="203" t="str">
        <f>IF(SP_NORTE!O1434="","*",SP_NORTE!O1434)</f>
        <v>*</v>
      </c>
      <c r="Q1431" s="203" t="str">
        <f>IF(SP_NORTE!P1434="","*",SP_NORTE!P1434)</f>
        <v>*</v>
      </c>
      <c r="R1431" s="205" t="str">
        <f>IF(SP_NORTE!Q1434="","*",CONCATENATE(SP_NORTE!Q1434," ",SP_NORTE!R1434))</f>
        <v>*</v>
      </c>
      <c r="S1431" s="205" t="str">
        <f>IF(SP_NORTE!V1434="","*",SP_NORTE!V1434)</f>
        <v>*</v>
      </c>
      <c r="T1431" s="205" t="str">
        <f>IF(SP_NORTE!W1434="","*",SP_NORTE!W1434)</f>
        <v>*</v>
      </c>
      <c r="U1431" s="193" t="str">
        <f ca="1">_xlfn.XLOOKUP(G1431&amp;$U$2,BS_CONTROLE[CHAVE],BS_CONTROLE[Quantidade_11],"-")</f>
        <v>-</v>
      </c>
      <c r="V1431" s="193" t="str">
        <f ca="1">_xlfn.XLOOKUP(G1431&amp;$V$2,BS_CONTROLE[CHAVE],BS_CONTROLE[Quantidade_11],"-")</f>
        <v>-</v>
      </c>
      <c r="W1431" s="193" t="str">
        <f ca="1">_xlfn.XLOOKUP(G1431&amp;$W$2,BS_CONTROLE[CHAVE],BS_CONTROLE[Quantidade_11],"-")</f>
        <v>-</v>
      </c>
    </row>
    <row r="1432" spans="1:23" s="101" customFormat="1" hidden="1">
      <c r="A1432" s="206" t="str">
        <f>IF(SP_NORTE!Y1435="","*",SP_NORTE!Y1435)</f>
        <v>*</v>
      </c>
      <c r="B1432" s="206" t="str">
        <f>IF(SP_NORTE!X1435="","*",SP_NORTE!X1435)</f>
        <v>*</v>
      </c>
      <c r="C1432" s="206" t="str">
        <f>IF(SP_NORTE!Z1435="","*",SP_NORTE!Z1435)</f>
        <v>*</v>
      </c>
      <c r="D1432" s="195" t="str">
        <f>IF(SP_NORTE!S1435="","*",SP_NORTE!S1435)</f>
        <v>*</v>
      </c>
      <c r="E1432" s="195" t="str">
        <f>IF(SP_NORTE!T1435="","*",SP_NORTE!T1435)</f>
        <v>*</v>
      </c>
      <c r="F1432" s="205" t="str">
        <f>IF(SP_NORTE!B1435="","*",SP_NORTE!B1435)</f>
        <v>*</v>
      </c>
      <c r="G1432" s="205" t="str">
        <f>IF(SP_NORTE!D1435="","*",SP_NORTE!D1435)</f>
        <v>*</v>
      </c>
      <c r="H1432" s="205" t="str">
        <f>IF(SP_NORTE!F1435="","*",SP_NORTE!F1435)</f>
        <v>*</v>
      </c>
      <c r="I1432" s="205" t="str">
        <f>IF(SP_NORTE!H1435="","*",SP_NORTE!H1435)</f>
        <v>*</v>
      </c>
      <c r="J1432" s="205" t="str">
        <f>IF(SP_NORTE!I1435="","*",SP_NORTE!I1435)</f>
        <v>*</v>
      </c>
      <c r="K1432" s="195" t="str">
        <f>IF(SP_NORTE!M1435="","*",SP_NORTE!M1435)</f>
        <v>*</v>
      </c>
      <c r="L1432" s="195" t="str">
        <f>IF(SP_NORTE!N1435="","*",SP_NORTE!N1435)</f>
        <v>*</v>
      </c>
      <c r="M1432" s="196" t="str">
        <f>IF(SP_NORTE!J1435="","*",SP_NORTE!J1435)</f>
        <v>*</v>
      </c>
      <c r="N1432" s="204" t="str">
        <f>IF(SP_NORTE!K1435="","*",SP_NORTE!K1435)</f>
        <v>*</v>
      </c>
      <c r="O1432" s="204" t="str">
        <f>IF(SP_NORTE!L1435="","*",SP_NORTE!L1435)</f>
        <v>*</v>
      </c>
      <c r="P1432" s="203" t="str">
        <f>IF(SP_NORTE!O1435="","*",SP_NORTE!O1435)</f>
        <v>*</v>
      </c>
      <c r="Q1432" s="203" t="str">
        <f>IF(SP_NORTE!P1435="","*",SP_NORTE!P1435)</f>
        <v>*</v>
      </c>
      <c r="R1432" s="205" t="str">
        <f>IF(SP_NORTE!Q1435="","*",CONCATENATE(SP_NORTE!Q1435," ",SP_NORTE!R1435))</f>
        <v>*</v>
      </c>
      <c r="S1432" s="205" t="str">
        <f>IF(SP_NORTE!V1435="","*",SP_NORTE!V1435)</f>
        <v>*</v>
      </c>
      <c r="T1432" s="205" t="str">
        <f>IF(SP_NORTE!W1435="","*",SP_NORTE!W1435)</f>
        <v>*</v>
      </c>
      <c r="U1432" s="193" t="str">
        <f ca="1">_xlfn.XLOOKUP(G1432&amp;$U$2,BS_CONTROLE[CHAVE],BS_CONTROLE[Quantidade_11],"-")</f>
        <v>-</v>
      </c>
      <c r="V1432" s="193" t="str">
        <f ca="1">_xlfn.XLOOKUP(G1432&amp;$V$2,BS_CONTROLE[CHAVE],BS_CONTROLE[Quantidade_11],"-")</f>
        <v>-</v>
      </c>
      <c r="W1432" s="193" t="str">
        <f ca="1">_xlfn.XLOOKUP(G1432&amp;$W$2,BS_CONTROLE[CHAVE],BS_CONTROLE[Quantidade_11],"-")</f>
        <v>-</v>
      </c>
    </row>
    <row r="1433" spans="1:23" s="101" customFormat="1" hidden="1">
      <c r="A1433" s="206" t="str">
        <f>IF(SP_NORTE!Y1436="","*",SP_NORTE!Y1436)</f>
        <v>*</v>
      </c>
      <c r="B1433" s="206" t="str">
        <f>IF(SP_NORTE!X1436="","*",SP_NORTE!X1436)</f>
        <v>*</v>
      </c>
      <c r="C1433" s="206" t="str">
        <f>IF(SP_NORTE!Z1436="","*",SP_NORTE!Z1436)</f>
        <v>*</v>
      </c>
      <c r="D1433" s="195" t="str">
        <f>IF(SP_NORTE!S1436="","*",SP_NORTE!S1436)</f>
        <v>*</v>
      </c>
      <c r="E1433" s="195" t="str">
        <f>IF(SP_NORTE!T1436="","*",SP_NORTE!T1436)</f>
        <v>*</v>
      </c>
      <c r="F1433" s="205" t="str">
        <f>IF(SP_NORTE!B1436="","*",SP_NORTE!B1436)</f>
        <v>*</v>
      </c>
      <c r="G1433" s="205" t="str">
        <f>IF(SP_NORTE!D1436="","*",SP_NORTE!D1436)</f>
        <v>*</v>
      </c>
      <c r="H1433" s="205" t="str">
        <f>IF(SP_NORTE!F1436="","*",SP_NORTE!F1436)</f>
        <v>*</v>
      </c>
      <c r="I1433" s="205" t="str">
        <f>IF(SP_NORTE!H1436="","*",SP_NORTE!H1436)</f>
        <v>*</v>
      </c>
      <c r="J1433" s="205" t="str">
        <f>IF(SP_NORTE!I1436="","*",SP_NORTE!I1436)</f>
        <v>*</v>
      </c>
      <c r="K1433" s="195" t="str">
        <f>IF(SP_NORTE!M1436="","*",SP_NORTE!M1436)</f>
        <v>*</v>
      </c>
      <c r="L1433" s="195" t="str">
        <f>IF(SP_NORTE!N1436="","*",SP_NORTE!N1436)</f>
        <v>*</v>
      </c>
      <c r="M1433" s="196" t="str">
        <f>IF(SP_NORTE!J1436="","*",SP_NORTE!J1436)</f>
        <v>*</v>
      </c>
      <c r="N1433" s="204" t="str">
        <f>IF(SP_NORTE!K1436="","*",SP_NORTE!K1436)</f>
        <v>*</v>
      </c>
      <c r="O1433" s="204" t="str">
        <f>IF(SP_NORTE!L1436="","*",SP_NORTE!L1436)</f>
        <v>*</v>
      </c>
      <c r="P1433" s="203" t="str">
        <f>IF(SP_NORTE!O1436="","*",SP_NORTE!O1436)</f>
        <v>*</v>
      </c>
      <c r="Q1433" s="203" t="str">
        <f>IF(SP_NORTE!P1436="","*",SP_NORTE!P1436)</f>
        <v>*</v>
      </c>
      <c r="R1433" s="205" t="str">
        <f>IF(SP_NORTE!Q1436="","*",CONCATENATE(SP_NORTE!Q1436," ",SP_NORTE!R1436))</f>
        <v>*</v>
      </c>
      <c r="S1433" s="205" t="str">
        <f>IF(SP_NORTE!V1436="","*",SP_NORTE!V1436)</f>
        <v>*</v>
      </c>
      <c r="T1433" s="205" t="str">
        <f>IF(SP_NORTE!W1436="","*",SP_NORTE!W1436)</f>
        <v>*</v>
      </c>
      <c r="U1433" s="193" t="str">
        <f ca="1">_xlfn.XLOOKUP(G1433&amp;$U$2,BS_CONTROLE[CHAVE],BS_CONTROLE[Quantidade_11],"-")</f>
        <v>-</v>
      </c>
      <c r="V1433" s="193" t="str">
        <f ca="1">_xlfn.XLOOKUP(G1433&amp;$V$2,BS_CONTROLE[CHAVE],BS_CONTROLE[Quantidade_11],"-")</f>
        <v>-</v>
      </c>
      <c r="W1433" s="193" t="str">
        <f ca="1">_xlfn.XLOOKUP(G1433&amp;$W$2,BS_CONTROLE[CHAVE],BS_CONTROLE[Quantidade_11],"-")</f>
        <v>-</v>
      </c>
    </row>
    <row r="1434" spans="1:23" s="101" customFormat="1" hidden="1">
      <c r="A1434" s="206" t="str">
        <f>IF(SP_NORTE!Y1437="","*",SP_NORTE!Y1437)</f>
        <v>*</v>
      </c>
      <c r="B1434" s="206" t="str">
        <f>IF(SP_NORTE!X1437="","*",SP_NORTE!X1437)</f>
        <v>*</v>
      </c>
      <c r="C1434" s="206" t="str">
        <f>IF(SP_NORTE!Z1437="","*",SP_NORTE!Z1437)</f>
        <v>*</v>
      </c>
      <c r="D1434" s="195" t="str">
        <f>IF(SP_NORTE!S1437="","*",SP_NORTE!S1437)</f>
        <v>*</v>
      </c>
      <c r="E1434" s="195" t="str">
        <f>IF(SP_NORTE!T1437="","*",SP_NORTE!T1437)</f>
        <v>*</v>
      </c>
      <c r="F1434" s="205" t="str">
        <f>IF(SP_NORTE!B1437="","*",SP_NORTE!B1437)</f>
        <v>*</v>
      </c>
      <c r="G1434" s="205" t="str">
        <f>IF(SP_NORTE!D1437="","*",SP_NORTE!D1437)</f>
        <v>*</v>
      </c>
      <c r="H1434" s="205" t="str">
        <f>IF(SP_NORTE!F1437="","*",SP_NORTE!F1437)</f>
        <v>*</v>
      </c>
      <c r="I1434" s="205" t="str">
        <f>IF(SP_NORTE!H1437="","*",SP_NORTE!H1437)</f>
        <v>*</v>
      </c>
      <c r="J1434" s="205" t="str">
        <f>IF(SP_NORTE!I1437="","*",SP_NORTE!I1437)</f>
        <v>*</v>
      </c>
      <c r="K1434" s="195" t="str">
        <f>IF(SP_NORTE!M1437="","*",SP_NORTE!M1437)</f>
        <v>*</v>
      </c>
      <c r="L1434" s="195" t="str">
        <f>IF(SP_NORTE!N1437="","*",SP_NORTE!N1437)</f>
        <v>*</v>
      </c>
      <c r="M1434" s="196" t="str">
        <f>IF(SP_NORTE!J1437="","*",SP_NORTE!J1437)</f>
        <v>*</v>
      </c>
      <c r="N1434" s="204" t="str">
        <f>IF(SP_NORTE!K1437="","*",SP_NORTE!K1437)</f>
        <v>*</v>
      </c>
      <c r="O1434" s="204" t="str">
        <f>IF(SP_NORTE!L1437="","*",SP_NORTE!L1437)</f>
        <v>*</v>
      </c>
      <c r="P1434" s="203" t="str">
        <f>IF(SP_NORTE!O1437="","*",SP_NORTE!O1437)</f>
        <v>*</v>
      </c>
      <c r="Q1434" s="203" t="str">
        <f>IF(SP_NORTE!P1437="","*",SP_NORTE!P1437)</f>
        <v>*</v>
      </c>
      <c r="R1434" s="205" t="str">
        <f>IF(SP_NORTE!Q1437="","*",CONCATENATE(SP_NORTE!Q1437," ",SP_NORTE!R1437))</f>
        <v>*</v>
      </c>
      <c r="S1434" s="205" t="str">
        <f>IF(SP_NORTE!V1437="","*",SP_NORTE!V1437)</f>
        <v>*</v>
      </c>
      <c r="T1434" s="205" t="str">
        <f>IF(SP_NORTE!W1437="","*",SP_NORTE!W1437)</f>
        <v>*</v>
      </c>
      <c r="U1434" s="193" t="str">
        <f ca="1">_xlfn.XLOOKUP(G1434&amp;$U$2,BS_CONTROLE[CHAVE],BS_CONTROLE[Quantidade_11],"-")</f>
        <v>-</v>
      </c>
      <c r="V1434" s="193" t="str">
        <f ca="1">_xlfn.XLOOKUP(G1434&amp;$V$2,BS_CONTROLE[CHAVE],BS_CONTROLE[Quantidade_11],"-")</f>
        <v>-</v>
      </c>
      <c r="W1434" s="193" t="str">
        <f ca="1">_xlfn.XLOOKUP(G1434&amp;$W$2,BS_CONTROLE[CHAVE],BS_CONTROLE[Quantidade_11],"-")</f>
        <v>-</v>
      </c>
    </row>
    <row r="1435" spans="1:23" s="101" customFormat="1" hidden="1">
      <c r="A1435" s="206" t="str">
        <f>IF(SP_NORTE!Y1438="","*",SP_NORTE!Y1438)</f>
        <v>*</v>
      </c>
      <c r="B1435" s="206" t="str">
        <f>IF(SP_NORTE!X1438="","*",SP_NORTE!X1438)</f>
        <v>*</v>
      </c>
      <c r="C1435" s="206" t="str">
        <f>IF(SP_NORTE!Z1438="","*",SP_NORTE!Z1438)</f>
        <v>*</v>
      </c>
      <c r="D1435" s="195" t="str">
        <f>IF(SP_NORTE!S1438="","*",SP_NORTE!S1438)</f>
        <v>*</v>
      </c>
      <c r="E1435" s="195" t="str">
        <f>IF(SP_NORTE!T1438="","*",SP_NORTE!T1438)</f>
        <v>*</v>
      </c>
      <c r="F1435" s="205" t="str">
        <f>IF(SP_NORTE!B1438="","*",SP_NORTE!B1438)</f>
        <v>*</v>
      </c>
      <c r="G1435" s="205" t="str">
        <f>IF(SP_NORTE!D1438="","*",SP_NORTE!D1438)</f>
        <v>*</v>
      </c>
      <c r="H1435" s="205" t="str">
        <f>IF(SP_NORTE!F1438="","*",SP_NORTE!F1438)</f>
        <v>*</v>
      </c>
      <c r="I1435" s="205" t="str">
        <f>IF(SP_NORTE!H1438="","*",SP_NORTE!H1438)</f>
        <v>*</v>
      </c>
      <c r="J1435" s="205" t="str">
        <f>IF(SP_NORTE!I1438="","*",SP_NORTE!I1438)</f>
        <v>*</v>
      </c>
      <c r="K1435" s="195" t="str">
        <f>IF(SP_NORTE!M1438="","*",SP_NORTE!M1438)</f>
        <v>*</v>
      </c>
      <c r="L1435" s="195" t="str">
        <f>IF(SP_NORTE!N1438="","*",SP_NORTE!N1438)</f>
        <v>*</v>
      </c>
      <c r="M1435" s="196" t="str">
        <f>IF(SP_NORTE!J1438="","*",SP_NORTE!J1438)</f>
        <v>*</v>
      </c>
      <c r="N1435" s="204" t="str">
        <f>IF(SP_NORTE!K1438="","*",SP_NORTE!K1438)</f>
        <v>*</v>
      </c>
      <c r="O1435" s="204" t="str">
        <f>IF(SP_NORTE!L1438="","*",SP_NORTE!L1438)</f>
        <v>*</v>
      </c>
      <c r="P1435" s="203" t="str">
        <f>IF(SP_NORTE!O1438="","*",SP_NORTE!O1438)</f>
        <v>*</v>
      </c>
      <c r="Q1435" s="203" t="str">
        <f>IF(SP_NORTE!P1438="","*",SP_NORTE!P1438)</f>
        <v>*</v>
      </c>
      <c r="R1435" s="205" t="str">
        <f>IF(SP_NORTE!Q1438="","*",CONCATENATE(SP_NORTE!Q1438," ",SP_NORTE!R1438))</f>
        <v>*</v>
      </c>
      <c r="S1435" s="205" t="str">
        <f>IF(SP_NORTE!V1438="","*",SP_NORTE!V1438)</f>
        <v>*</v>
      </c>
      <c r="T1435" s="205" t="str">
        <f>IF(SP_NORTE!W1438="","*",SP_NORTE!W1438)</f>
        <v>*</v>
      </c>
      <c r="U1435" s="193" t="str">
        <f ca="1">_xlfn.XLOOKUP(G1435&amp;$U$2,BS_CONTROLE[CHAVE],BS_CONTROLE[Quantidade_11],"-")</f>
        <v>-</v>
      </c>
      <c r="V1435" s="193" t="str">
        <f ca="1">_xlfn.XLOOKUP(G1435&amp;$V$2,BS_CONTROLE[CHAVE],BS_CONTROLE[Quantidade_11],"-")</f>
        <v>-</v>
      </c>
      <c r="W1435" s="193" t="str">
        <f ca="1">_xlfn.XLOOKUP(G1435&amp;$W$2,BS_CONTROLE[CHAVE],BS_CONTROLE[Quantidade_11],"-")</f>
        <v>-</v>
      </c>
    </row>
    <row r="1436" spans="1:23" s="101" customFormat="1" hidden="1">
      <c r="A1436" s="206" t="str">
        <f>IF(SP_NORTE!Y1439="","*",SP_NORTE!Y1439)</f>
        <v>*</v>
      </c>
      <c r="B1436" s="206" t="str">
        <f>IF(SP_NORTE!X1439="","*",SP_NORTE!X1439)</f>
        <v>*</v>
      </c>
      <c r="C1436" s="206" t="str">
        <f>IF(SP_NORTE!Z1439="","*",SP_NORTE!Z1439)</f>
        <v>*</v>
      </c>
      <c r="D1436" s="195" t="str">
        <f>IF(SP_NORTE!S1439="","*",SP_NORTE!S1439)</f>
        <v>*</v>
      </c>
      <c r="E1436" s="195" t="str">
        <f>IF(SP_NORTE!T1439="","*",SP_NORTE!T1439)</f>
        <v>*</v>
      </c>
      <c r="F1436" s="205" t="str">
        <f>IF(SP_NORTE!B1439="","*",SP_NORTE!B1439)</f>
        <v>*</v>
      </c>
      <c r="G1436" s="205" t="str">
        <f>IF(SP_NORTE!D1439="","*",SP_NORTE!D1439)</f>
        <v>*</v>
      </c>
      <c r="H1436" s="205" t="str">
        <f>IF(SP_NORTE!F1439="","*",SP_NORTE!F1439)</f>
        <v>*</v>
      </c>
      <c r="I1436" s="205" t="str">
        <f>IF(SP_NORTE!H1439="","*",SP_NORTE!H1439)</f>
        <v>*</v>
      </c>
      <c r="J1436" s="205" t="str">
        <f>IF(SP_NORTE!I1439="","*",SP_NORTE!I1439)</f>
        <v>*</v>
      </c>
      <c r="K1436" s="195" t="str">
        <f>IF(SP_NORTE!M1439="","*",SP_NORTE!M1439)</f>
        <v>*</v>
      </c>
      <c r="L1436" s="195" t="str">
        <f>IF(SP_NORTE!N1439="","*",SP_NORTE!N1439)</f>
        <v>*</v>
      </c>
      <c r="M1436" s="196" t="str">
        <f>IF(SP_NORTE!J1439="","*",SP_NORTE!J1439)</f>
        <v>*</v>
      </c>
      <c r="N1436" s="204" t="str">
        <f>IF(SP_NORTE!K1439="","*",SP_NORTE!K1439)</f>
        <v>*</v>
      </c>
      <c r="O1436" s="204" t="str">
        <f>IF(SP_NORTE!L1439="","*",SP_NORTE!L1439)</f>
        <v>*</v>
      </c>
      <c r="P1436" s="203" t="str">
        <f>IF(SP_NORTE!O1439="","*",SP_NORTE!O1439)</f>
        <v>*</v>
      </c>
      <c r="Q1436" s="203" t="str">
        <f>IF(SP_NORTE!P1439="","*",SP_NORTE!P1439)</f>
        <v>*</v>
      </c>
      <c r="R1436" s="205" t="str">
        <f>IF(SP_NORTE!Q1439="","*",CONCATENATE(SP_NORTE!Q1439," ",SP_NORTE!R1439))</f>
        <v>*</v>
      </c>
      <c r="S1436" s="205" t="str">
        <f>IF(SP_NORTE!V1439="","*",SP_NORTE!V1439)</f>
        <v>*</v>
      </c>
      <c r="T1436" s="205" t="str">
        <f>IF(SP_NORTE!W1439="","*",SP_NORTE!W1439)</f>
        <v>*</v>
      </c>
      <c r="U1436" s="193" t="str">
        <f ca="1">_xlfn.XLOOKUP(G1436&amp;$U$2,BS_CONTROLE[CHAVE],BS_CONTROLE[Quantidade_11],"-")</f>
        <v>-</v>
      </c>
      <c r="V1436" s="193" t="str">
        <f ca="1">_xlfn.XLOOKUP(G1436&amp;$V$2,BS_CONTROLE[CHAVE],BS_CONTROLE[Quantidade_11],"-")</f>
        <v>-</v>
      </c>
      <c r="W1436" s="193" t="str">
        <f ca="1">_xlfn.XLOOKUP(G1436&amp;$W$2,BS_CONTROLE[CHAVE],BS_CONTROLE[Quantidade_11],"-")</f>
        <v>-</v>
      </c>
    </row>
    <row r="1437" spans="1:23" s="101" customFormat="1" hidden="1">
      <c r="A1437" s="206" t="str">
        <f>IF(SP_NORTE!Y1440="","*",SP_NORTE!Y1440)</f>
        <v>*</v>
      </c>
      <c r="B1437" s="206" t="str">
        <f>IF(SP_NORTE!X1440="","*",SP_NORTE!X1440)</f>
        <v>*</v>
      </c>
      <c r="C1437" s="206" t="str">
        <f>IF(SP_NORTE!Z1440="","*",SP_NORTE!Z1440)</f>
        <v>*</v>
      </c>
      <c r="D1437" s="195" t="str">
        <f>IF(SP_NORTE!S1440="","*",SP_NORTE!S1440)</f>
        <v>*</v>
      </c>
      <c r="E1437" s="195" t="str">
        <f>IF(SP_NORTE!T1440="","*",SP_NORTE!T1440)</f>
        <v>*</v>
      </c>
      <c r="F1437" s="205" t="str">
        <f>IF(SP_NORTE!B1440="","*",SP_NORTE!B1440)</f>
        <v>*</v>
      </c>
      <c r="G1437" s="205" t="str">
        <f>IF(SP_NORTE!D1440="","*",SP_NORTE!D1440)</f>
        <v>*</v>
      </c>
      <c r="H1437" s="205" t="str">
        <f>IF(SP_NORTE!F1440="","*",SP_NORTE!F1440)</f>
        <v>*</v>
      </c>
      <c r="I1437" s="205" t="str">
        <f>IF(SP_NORTE!H1440="","*",SP_NORTE!H1440)</f>
        <v>*</v>
      </c>
      <c r="J1437" s="205" t="str">
        <f>IF(SP_NORTE!I1440="","*",SP_NORTE!I1440)</f>
        <v>*</v>
      </c>
      <c r="K1437" s="195" t="str">
        <f>IF(SP_NORTE!M1440="","*",SP_NORTE!M1440)</f>
        <v>*</v>
      </c>
      <c r="L1437" s="195" t="str">
        <f>IF(SP_NORTE!N1440="","*",SP_NORTE!N1440)</f>
        <v>*</v>
      </c>
      <c r="M1437" s="196" t="str">
        <f>IF(SP_NORTE!J1440="","*",SP_NORTE!J1440)</f>
        <v>*</v>
      </c>
      <c r="N1437" s="204" t="str">
        <f>IF(SP_NORTE!K1440="","*",SP_NORTE!K1440)</f>
        <v>*</v>
      </c>
      <c r="O1437" s="204" t="str">
        <f>IF(SP_NORTE!L1440="","*",SP_NORTE!L1440)</f>
        <v>*</v>
      </c>
      <c r="P1437" s="203" t="str">
        <f>IF(SP_NORTE!O1440="","*",SP_NORTE!O1440)</f>
        <v>*</v>
      </c>
      <c r="Q1437" s="203" t="str">
        <f>IF(SP_NORTE!P1440="","*",SP_NORTE!P1440)</f>
        <v>*</v>
      </c>
      <c r="R1437" s="205" t="str">
        <f>IF(SP_NORTE!Q1440="","*",CONCATENATE(SP_NORTE!Q1440," ",SP_NORTE!R1440))</f>
        <v>*</v>
      </c>
      <c r="S1437" s="205" t="str">
        <f>IF(SP_NORTE!V1440="","*",SP_NORTE!V1440)</f>
        <v>*</v>
      </c>
      <c r="T1437" s="205" t="str">
        <f>IF(SP_NORTE!W1440="","*",SP_NORTE!W1440)</f>
        <v>*</v>
      </c>
      <c r="U1437" s="193" t="str">
        <f ca="1">_xlfn.XLOOKUP(G1437&amp;$U$2,BS_CONTROLE[CHAVE],BS_CONTROLE[Quantidade_11],"-")</f>
        <v>-</v>
      </c>
      <c r="V1437" s="193" t="str">
        <f ca="1">_xlfn.XLOOKUP(G1437&amp;$V$2,BS_CONTROLE[CHAVE],BS_CONTROLE[Quantidade_11],"-")</f>
        <v>-</v>
      </c>
      <c r="W1437" s="193" t="str">
        <f ca="1">_xlfn.XLOOKUP(G1437&amp;$W$2,BS_CONTROLE[CHAVE],BS_CONTROLE[Quantidade_11],"-")</f>
        <v>-</v>
      </c>
    </row>
    <row r="1438" spans="1:23" s="101" customFormat="1" hidden="1">
      <c r="A1438" s="206" t="str">
        <f>IF(SP_NORTE!Y1441="","*",SP_NORTE!Y1441)</f>
        <v>*</v>
      </c>
      <c r="B1438" s="206" t="str">
        <f>IF(SP_NORTE!X1441="","*",SP_NORTE!X1441)</f>
        <v>*</v>
      </c>
      <c r="C1438" s="206" t="str">
        <f>IF(SP_NORTE!Z1441="","*",SP_NORTE!Z1441)</f>
        <v>*</v>
      </c>
      <c r="D1438" s="195" t="str">
        <f>IF(SP_NORTE!S1441="","*",SP_NORTE!S1441)</f>
        <v>*</v>
      </c>
      <c r="E1438" s="195" t="str">
        <f>IF(SP_NORTE!T1441="","*",SP_NORTE!T1441)</f>
        <v>*</v>
      </c>
      <c r="F1438" s="205" t="str">
        <f>IF(SP_NORTE!B1441="","*",SP_NORTE!B1441)</f>
        <v>*</v>
      </c>
      <c r="G1438" s="205" t="str">
        <f>IF(SP_NORTE!D1441="","*",SP_NORTE!D1441)</f>
        <v>*</v>
      </c>
      <c r="H1438" s="205" t="str">
        <f>IF(SP_NORTE!F1441="","*",SP_NORTE!F1441)</f>
        <v>*</v>
      </c>
      <c r="I1438" s="205" t="str">
        <f>IF(SP_NORTE!H1441="","*",SP_NORTE!H1441)</f>
        <v>*</v>
      </c>
      <c r="J1438" s="205" t="str">
        <f>IF(SP_NORTE!I1441="","*",SP_NORTE!I1441)</f>
        <v>*</v>
      </c>
      <c r="K1438" s="195" t="str">
        <f>IF(SP_NORTE!M1441="","*",SP_NORTE!M1441)</f>
        <v>*</v>
      </c>
      <c r="L1438" s="195" t="str">
        <f>IF(SP_NORTE!N1441="","*",SP_NORTE!N1441)</f>
        <v>*</v>
      </c>
      <c r="M1438" s="196" t="str">
        <f>IF(SP_NORTE!J1441="","*",SP_NORTE!J1441)</f>
        <v>*</v>
      </c>
      <c r="N1438" s="204" t="str">
        <f>IF(SP_NORTE!K1441="","*",SP_NORTE!K1441)</f>
        <v>*</v>
      </c>
      <c r="O1438" s="204" t="str">
        <f>IF(SP_NORTE!L1441="","*",SP_NORTE!L1441)</f>
        <v>*</v>
      </c>
      <c r="P1438" s="203" t="str">
        <f>IF(SP_NORTE!O1441="","*",SP_NORTE!O1441)</f>
        <v>*</v>
      </c>
      <c r="Q1438" s="203" t="str">
        <f>IF(SP_NORTE!P1441="","*",SP_NORTE!P1441)</f>
        <v>*</v>
      </c>
      <c r="R1438" s="205" t="str">
        <f>IF(SP_NORTE!Q1441="","*",CONCATENATE(SP_NORTE!Q1441," ",SP_NORTE!R1441))</f>
        <v>*</v>
      </c>
      <c r="S1438" s="205" t="str">
        <f>IF(SP_NORTE!V1441="","*",SP_NORTE!V1441)</f>
        <v>*</v>
      </c>
      <c r="T1438" s="205" t="str">
        <f>IF(SP_NORTE!W1441="","*",SP_NORTE!W1441)</f>
        <v>*</v>
      </c>
      <c r="U1438" s="193" t="str">
        <f ca="1">_xlfn.XLOOKUP(G1438&amp;$U$2,BS_CONTROLE[CHAVE],BS_CONTROLE[Quantidade_11],"-")</f>
        <v>-</v>
      </c>
      <c r="V1438" s="193" t="str">
        <f ca="1">_xlfn.XLOOKUP(G1438&amp;$V$2,BS_CONTROLE[CHAVE],BS_CONTROLE[Quantidade_11],"-")</f>
        <v>-</v>
      </c>
      <c r="W1438" s="193" t="str">
        <f ca="1">_xlfn.XLOOKUP(G1438&amp;$W$2,BS_CONTROLE[CHAVE],BS_CONTROLE[Quantidade_11],"-")</f>
        <v>-</v>
      </c>
    </row>
    <row r="1439" spans="1:23" s="101" customFormat="1" hidden="1">
      <c r="A1439" s="206" t="str">
        <f>IF(SP_NORTE!Y1442="","*",SP_NORTE!Y1442)</f>
        <v>*</v>
      </c>
      <c r="B1439" s="206" t="str">
        <f>IF(SP_NORTE!X1442="","*",SP_NORTE!X1442)</f>
        <v>*</v>
      </c>
      <c r="C1439" s="206" t="str">
        <f>IF(SP_NORTE!Z1442="","*",SP_NORTE!Z1442)</f>
        <v>*</v>
      </c>
      <c r="D1439" s="195" t="str">
        <f>IF(SP_NORTE!S1442="","*",SP_NORTE!S1442)</f>
        <v>*</v>
      </c>
      <c r="E1439" s="195" t="str">
        <f>IF(SP_NORTE!T1442="","*",SP_NORTE!T1442)</f>
        <v>*</v>
      </c>
      <c r="F1439" s="205" t="str">
        <f>IF(SP_NORTE!B1442="","*",SP_NORTE!B1442)</f>
        <v>*</v>
      </c>
      <c r="G1439" s="205" t="str">
        <f>IF(SP_NORTE!D1442="","*",SP_NORTE!D1442)</f>
        <v>*</v>
      </c>
      <c r="H1439" s="205" t="str">
        <f>IF(SP_NORTE!F1442="","*",SP_NORTE!F1442)</f>
        <v>*</v>
      </c>
      <c r="I1439" s="205" t="str">
        <f>IF(SP_NORTE!H1442="","*",SP_NORTE!H1442)</f>
        <v>*</v>
      </c>
      <c r="J1439" s="205" t="str">
        <f>IF(SP_NORTE!I1442="","*",SP_NORTE!I1442)</f>
        <v>*</v>
      </c>
      <c r="K1439" s="195" t="str">
        <f>IF(SP_NORTE!M1442="","*",SP_NORTE!M1442)</f>
        <v>*</v>
      </c>
      <c r="L1439" s="195" t="str">
        <f>IF(SP_NORTE!N1442="","*",SP_NORTE!N1442)</f>
        <v>*</v>
      </c>
      <c r="M1439" s="196" t="str">
        <f>IF(SP_NORTE!J1442="","*",SP_NORTE!J1442)</f>
        <v>*</v>
      </c>
      <c r="N1439" s="204" t="str">
        <f>IF(SP_NORTE!K1442="","*",SP_NORTE!K1442)</f>
        <v>*</v>
      </c>
      <c r="O1439" s="204" t="str">
        <f>IF(SP_NORTE!L1442="","*",SP_NORTE!L1442)</f>
        <v>*</v>
      </c>
      <c r="P1439" s="203" t="str">
        <f>IF(SP_NORTE!O1442="","*",SP_NORTE!O1442)</f>
        <v>*</v>
      </c>
      <c r="Q1439" s="203" t="str">
        <f>IF(SP_NORTE!P1442="","*",SP_NORTE!P1442)</f>
        <v>*</v>
      </c>
      <c r="R1439" s="205" t="str">
        <f>IF(SP_NORTE!Q1442="","*",CONCATENATE(SP_NORTE!Q1442," ",SP_NORTE!R1442))</f>
        <v>*</v>
      </c>
      <c r="S1439" s="205" t="str">
        <f>IF(SP_NORTE!V1442="","*",SP_NORTE!V1442)</f>
        <v>*</v>
      </c>
      <c r="T1439" s="205" t="str">
        <f>IF(SP_NORTE!W1442="","*",SP_NORTE!W1442)</f>
        <v>*</v>
      </c>
      <c r="U1439" s="193" t="str">
        <f ca="1">_xlfn.XLOOKUP(G1439&amp;$U$2,BS_CONTROLE[CHAVE],BS_CONTROLE[Quantidade_11],"-")</f>
        <v>-</v>
      </c>
      <c r="V1439" s="193" t="str">
        <f ca="1">_xlfn.XLOOKUP(G1439&amp;$V$2,BS_CONTROLE[CHAVE],BS_CONTROLE[Quantidade_11],"-")</f>
        <v>-</v>
      </c>
      <c r="W1439" s="193" t="str">
        <f ca="1">_xlfn.XLOOKUP(G1439&amp;$W$2,BS_CONTROLE[CHAVE],BS_CONTROLE[Quantidade_11],"-")</f>
        <v>-</v>
      </c>
    </row>
    <row r="1440" spans="1:23" s="101" customFormat="1" hidden="1">
      <c r="A1440" s="206" t="str">
        <f>IF(SP_NORTE!Y1443="","*",SP_NORTE!Y1443)</f>
        <v>*</v>
      </c>
      <c r="B1440" s="206" t="str">
        <f>IF(SP_NORTE!X1443="","*",SP_NORTE!X1443)</f>
        <v>*</v>
      </c>
      <c r="C1440" s="206" t="str">
        <f>IF(SP_NORTE!Z1443="","*",SP_NORTE!Z1443)</f>
        <v>*</v>
      </c>
      <c r="D1440" s="195" t="str">
        <f>IF(SP_NORTE!S1443="","*",SP_NORTE!S1443)</f>
        <v>*</v>
      </c>
      <c r="E1440" s="195" t="str">
        <f>IF(SP_NORTE!T1443="","*",SP_NORTE!T1443)</f>
        <v>*</v>
      </c>
      <c r="F1440" s="205" t="str">
        <f>IF(SP_NORTE!B1443="","*",SP_NORTE!B1443)</f>
        <v>*</v>
      </c>
      <c r="G1440" s="205" t="str">
        <f>IF(SP_NORTE!D1443="","*",SP_NORTE!D1443)</f>
        <v>*</v>
      </c>
      <c r="H1440" s="205" t="str">
        <f>IF(SP_NORTE!F1443="","*",SP_NORTE!F1443)</f>
        <v>*</v>
      </c>
      <c r="I1440" s="205" t="str">
        <f>IF(SP_NORTE!H1443="","*",SP_NORTE!H1443)</f>
        <v>*</v>
      </c>
      <c r="J1440" s="205" t="str">
        <f>IF(SP_NORTE!I1443="","*",SP_NORTE!I1443)</f>
        <v>*</v>
      </c>
      <c r="K1440" s="195" t="str">
        <f>IF(SP_NORTE!M1443="","*",SP_NORTE!M1443)</f>
        <v>*</v>
      </c>
      <c r="L1440" s="195" t="str">
        <f>IF(SP_NORTE!N1443="","*",SP_NORTE!N1443)</f>
        <v>*</v>
      </c>
      <c r="M1440" s="196" t="str">
        <f>IF(SP_NORTE!J1443="","*",SP_NORTE!J1443)</f>
        <v>*</v>
      </c>
      <c r="N1440" s="204" t="str">
        <f>IF(SP_NORTE!K1443="","*",SP_NORTE!K1443)</f>
        <v>*</v>
      </c>
      <c r="O1440" s="204" t="str">
        <f>IF(SP_NORTE!L1443="","*",SP_NORTE!L1443)</f>
        <v>*</v>
      </c>
      <c r="P1440" s="203" t="str">
        <f>IF(SP_NORTE!O1443="","*",SP_NORTE!O1443)</f>
        <v>*</v>
      </c>
      <c r="Q1440" s="203" t="str">
        <f>IF(SP_NORTE!P1443="","*",SP_NORTE!P1443)</f>
        <v>*</v>
      </c>
      <c r="R1440" s="205" t="str">
        <f>IF(SP_NORTE!Q1443="","*",CONCATENATE(SP_NORTE!Q1443," ",SP_NORTE!R1443))</f>
        <v>*</v>
      </c>
      <c r="S1440" s="205" t="str">
        <f>IF(SP_NORTE!V1443="","*",SP_NORTE!V1443)</f>
        <v>*</v>
      </c>
      <c r="T1440" s="205" t="str">
        <f>IF(SP_NORTE!W1443="","*",SP_NORTE!W1443)</f>
        <v>*</v>
      </c>
      <c r="U1440" s="193" t="str">
        <f ca="1">_xlfn.XLOOKUP(G1440&amp;$U$2,BS_CONTROLE[CHAVE],BS_CONTROLE[Quantidade_11],"-")</f>
        <v>-</v>
      </c>
      <c r="V1440" s="193" t="str">
        <f ca="1">_xlfn.XLOOKUP(G1440&amp;$V$2,BS_CONTROLE[CHAVE],BS_CONTROLE[Quantidade_11],"-")</f>
        <v>-</v>
      </c>
      <c r="W1440" s="193" t="str">
        <f ca="1">_xlfn.XLOOKUP(G1440&amp;$W$2,BS_CONTROLE[CHAVE],BS_CONTROLE[Quantidade_11],"-")</f>
        <v>-</v>
      </c>
    </row>
    <row r="1441" spans="1:23" s="101" customFormat="1" hidden="1">
      <c r="A1441" s="206" t="str">
        <f>IF(SP_NORTE!Y1444="","*",SP_NORTE!Y1444)</f>
        <v>*</v>
      </c>
      <c r="B1441" s="206" t="str">
        <f>IF(SP_NORTE!X1444="","*",SP_NORTE!X1444)</f>
        <v>*</v>
      </c>
      <c r="C1441" s="206" t="str">
        <f>IF(SP_NORTE!Z1444="","*",SP_NORTE!Z1444)</f>
        <v>*</v>
      </c>
      <c r="D1441" s="195" t="str">
        <f>IF(SP_NORTE!S1444="","*",SP_NORTE!S1444)</f>
        <v>*</v>
      </c>
      <c r="E1441" s="195" t="str">
        <f>IF(SP_NORTE!T1444="","*",SP_NORTE!T1444)</f>
        <v>*</v>
      </c>
      <c r="F1441" s="205" t="str">
        <f>IF(SP_NORTE!B1444="","*",SP_NORTE!B1444)</f>
        <v>*</v>
      </c>
      <c r="G1441" s="205" t="str">
        <f>IF(SP_NORTE!D1444="","*",SP_NORTE!D1444)</f>
        <v>*</v>
      </c>
      <c r="H1441" s="205" t="str">
        <f>IF(SP_NORTE!F1444="","*",SP_NORTE!F1444)</f>
        <v>*</v>
      </c>
      <c r="I1441" s="205" t="str">
        <f>IF(SP_NORTE!H1444="","*",SP_NORTE!H1444)</f>
        <v>*</v>
      </c>
      <c r="J1441" s="205" t="str">
        <f>IF(SP_NORTE!I1444="","*",SP_NORTE!I1444)</f>
        <v>*</v>
      </c>
      <c r="K1441" s="195" t="str">
        <f>IF(SP_NORTE!M1444="","*",SP_NORTE!M1444)</f>
        <v>*</v>
      </c>
      <c r="L1441" s="195" t="str">
        <f>IF(SP_NORTE!N1444="","*",SP_NORTE!N1444)</f>
        <v>*</v>
      </c>
      <c r="M1441" s="196" t="str">
        <f>IF(SP_NORTE!J1444="","*",SP_NORTE!J1444)</f>
        <v>*</v>
      </c>
      <c r="N1441" s="204" t="str">
        <f>IF(SP_NORTE!K1444="","*",SP_NORTE!K1444)</f>
        <v>*</v>
      </c>
      <c r="O1441" s="204" t="str">
        <f>IF(SP_NORTE!L1444="","*",SP_NORTE!L1444)</f>
        <v>*</v>
      </c>
      <c r="P1441" s="203" t="str">
        <f>IF(SP_NORTE!O1444="","*",SP_NORTE!O1444)</f>
        <v>*</v>
      </c>
      <c r="Q1441" s="203" t="str">
        <f>IF(SP_NORTE!P1444="","*",SP_NORTE!P1444)</f>
        <v>*</v>
      </c>
      <c r="R1441" s="205" t="str">
        <f>IF(SP_NORTE!Q1444="","*",CONCATENATE(SP_NORTE!Q1444," ",SP_NORTE!R1444))</f>
        <v>*</v>
      </c>
      <c r="S1441" s="205" t="str">
        <f>IF(SP_NORTE!V1444="","*",SP_NORTE!V1444)</f>
        <v>*</v>
      </c>
      <c r="T1441" s="205" t="str">
        <f>IF(SP_NORTE!W1444="","*",SP_NORTE!W1444)</f>
        <v>*</v>
      </c>
      <c r="U1441" s="193" t="str">
        <f ca="1">_xlfn.XLOOKUP(G1441&amp;$U$2,BS_CONTROLE[CHAVE],BS_CONTROLE[Quantidade_11],"-")</f>
        <v>-</v>
      </c>
      <c r="V1441" s="193" t="str">
        <f ca="1">_xlfn.XLOOKUP(G1441&amp;$V$2,BS_CONTROLE[CHAVE],BS_CONTROLE[Quantidade_11],"-")</f>
        <v>-</v>
      </c>
      <c r="W1441" s="193" t="str">
        <f ca="1">_xlfn.XLOOKUP(G1441&amp;$W$2,BS_CONTROLE[CHAVE],BS_CONTROLE[Quantidade_11],"-")</f>
        <v>-</v>
      </c>
    </row>
    <row r="1442" spans="1:23" s="101" customFormat="1" hidden="1">
      <c r="A1442" s="206" t="str">
        <f>IF(SP_NORTE!Y1445="","*",SP_NORTE!Y1445)</f>
        <v>*</v>
      </c>
      <c r="B1442" s="206" t="str">
        <f>IF(SP_NORTE!X1445="","*",SP_NORTE!X1445)</f>
        <v>*</v>
      </c>
      <c r="C1442" s="206" t="str">
        <f>IF(SP_NORTE!Z1445="","*",SP_NORTE!Z1445)</f>
        <v>*</v>
      </c>
      <c r="D1442" s="195" t="str">
        <f>IF(SP_NORTE!S1445="","*",SP_NORTE!S1445)</f>
        <v>*</v>
      </c>
      <c r="E1442" s="195" t="str">
        <f>IF(SP_NORTE!T1445="","*",SP_NORTE!T1445)</f>
        <v>*</v>
      </c>
      <c r="F1442" s="205" t="str">
        <f>IF(SP_NORTE!B1445="","*",SP_NORTE!B1445)</f>
        <v>*</v>
      </c>
      <c r="G1442" s="205" t="str">
        <f>IF(SP_NORTE!D1445="","*",SP_NORTE!D1445)</f>
        <v>*</v>
      </c>
      <c r="H1442" s="205" t="str">
        <f>IF(SP_NORTE!F1445="","*",SP_NORTE!F1445)</f>
        <v>*</v>
      </c>
      <c r="I1442" s="205" t="str">
        <f>IF(SP_NORTE!H1445="","*",SP_NORTE!H1445)</f>
        <v>*</v>
      </c>
      <c r="J1442" s="205" t="str">
        <f>IF(SP_NORTE!I1445="","*",SP_NORTE!I1445)</f>
        <v>*</v>
      </c>
      <c r="K1442" s="195" t="str">
        <f>IF(SP_NORTE!M1445="","*",SP_NORTE!M1445)</f>
        <v>*</v>
      </c>
      <c r="L1442" s="195" t="str">
        <f>IF(SP_NORTE!N1445="","*",SP_NORTE!N1445)</f>
        <v>*</v>
      </c>
      <c r="M1442" s="196" t="str">
        <f>IF(SP_NORTE!J1445="","*",SP_NORTE!J1445)</f>
        <v>*</v>
      </c>
      <c r="N1442" s="204" t="str">
        <f>IF(SP_NORTE!K1445="","*",SP_NORTE!K1445)</f>
        <v>*</v>
      </c>
      <c r="O1442" s="204" t="str">
        <f>IF(SP_NORTE!L1445="","*",SP_NORTE!L1445)</f>
        <v>*</v>
      </c>
      <c r="P1442" s="203" t="str">
        <f>IF(SP_NORTE!O1445="","*",SP_NORTE!O1445)</f>
        <v>*</v>
      </c>
      <c r="Q1442" s="203" t="str">
        <f>IF(SP_NORTE!P1445="","*",SP_NORTE!P1445)</f>
        <v>*</v>
      </c>
      <c r="R1442" s="205" t="str">
        <f>IF(SP_NORTE!Q1445="","*",CONCATENATE(SP_NORTE!Q1445," ",SP_NORTE!R1445))</f>
        <v>*</v>
      </c>
      <c r="S1442" s="205" t="str">
        <f>IF(SP_NORTE!V1445="","*",SP_NORTE!V1445)</f>
        <v>*</v>
      </c>
      <c r="T1442" s="205" t="str">
        <f>IF(SP_NORTE!W1445="","*",SP_NORTE!W1445)</f>
        <v>*</v>
      </c>
      <c r="U1442" s="193" t="str">
        <f ca="1">_xlfn.XLOOKUP(G1442&amp;$U$2,BS_CONTROLE[CHAVE],BS_CONTROLE[Quantidade_11],"-")</f>
        <v>-</v>
      </c>
      <c r="V1442" s="193" t="str">
        <f ca="1">_xlfn.XLOOKUP(G1442&amp;$V$2,BS_CONTROLE[CHAVE],BS_CONTROLE[Quantidade_11],"-")</f>
        <v>-</v>
      </c>
      <c r="W1442" s="193" t="str">
        <f ca="1">_xlfn.XLOOKUP(G1442&amp;$W$2,BS_CONTROLE[CHAVE],BS_CONTROLE[Quantidade_11],"-")</f>
        <v>-</v>
      </c>
    </row>
    <row r="1443" spans="1:23" s="101" customFormat="1" hidden="1">
      <c r="A1443" s="206" t="str">
        <f>IF(SP_NORTE!Y1446="","*",SP_NORTE!Y1446)</f>
        <v>*</v>
      </c>
      <c r="B1443" s="206" t="str">
        <f>IF(SP_NORTE!X1446="","*",SP_NORTE!X1446)</f>
        <v>*</v>
      </c>
      <c r="C1443" s="206" t="str">
        <f>IF(SP_NORTE!Z1446="","*",SP_NORTE!Z1446)</f>
        <v>*</v>
      </c>
      <c r="D1443" s="195" t="str">
        <f>IF(SP_NORTE!S1446="","*",SP_NORTE!S1446)</f>
        <v>*</v>
      </c>
      <c r="E1443" s="195" t="str">
        <f>IF(SP_NORTE!T1446="","*",SP_NORTE!T1446)</f>
        <v>*</v>
      </c>
      <c r="F1443" s="205" t="str">
        <f>IF(SP_NORTE!B1446="","*",SP_NORTE!B1446)</f>
        <v>*</v>
      </c>
      <c r="G1443" s="205" t="str">
        <f>IF(SP_NORTE!D1446="","*",SP_NORTE!D1446)</f>
        <v>*</v>
      </c>
      <c r="H1443" s="205" t="str">
        <f>IF(SP_NORTE!F1446="","*",SP_NORTE!F1446)</f>
        <v>*</v>
      </c>
      <c r="I1443" s="205" t="str">
        <f>IF(SP_NORTE!H1446="","*",SP_NORTE!H1446)</f>
        <v>*</v>
      </c>
      <c r="J1443" s="205" t="str">
        <f>IF(SP_NORTE!I1446="","*",SP_NORTE!I1446)</f>
        <v>*</v>
      </c>
      <c r="K1443" s="195" t="str">
        <f>IF(SP_NORTE!M1446="","*",SP_NORTE!M1446)</f>
        <v>*</v>
      </c>
      <c r="L1443" s="195" t="str">
        <f>IF(SP_NORTE!N1446="","*",SP_NORTE!N1446)</f>
        <v>*</v>
      </c>
      <c r="M1443" s="196" t="str">
        <f>IF(SP_NORTE!J1446="","*",SP_NORTE!J1446)</f>
        <v>*</v>
      </c>
      <c r="N1443" s="204" t="str">
        <f>IF(SP_NORTE!K1446="","*",SP_NORTE!K1446)</f>
        <v>*</v>
      </c>
      <c r="O1443" s="204" t="str">
        <f>IF(SP_NORTE!L1446="","*",SP_NORTE!L1446)</f>
        <v>*</v>
      </c>
      <c r="P1443" s="203" t="str">
        <f>IF(SP_NORTE!O1446="","*",SP_NORTE!O1446)</f>
        <v>*</v>
      </c>
      <c r="Q1443" s="203" t="str">
        <f>IF(SP_NORTE!P1446="","*",SP_NORTE!P1446)</f>
        <v>*</v>
      </c>
      <c r="R1443" s="205" t="str">
        <f>IF(SP_NORTE!Q1446="","*",CONCATENATE(SP_NORTE!Q1446," ",SP_NORTE!R1446))</f>
        <v>*</v>
      </c>
      <c r="S1443" s="205" t="str">
        <f>IF(SP_NORTE!V1446="","*",SP_NORTE!V1446)</f>
        <v>*</v>
      </c>
      <c r="T1443" s="205" t="str">
        <f>IF(SP_NORTE!W1446="","*",SP_NORTE!W1446)</f>
        <v>*</v>
      </c>
      <c r="U1443" s="193" t="str">
        <f ca="1">_xlfn.XLOOKUP(G1443&amp;$U$2,BS_CONTROLE[CHAVE],BS_CONTROLE[Quantidade_11],"-")</f>
        <v>-</v>
      </c>
      <c r="V1443" s="193" t="str">
        <f ca="1">_xlfn.XLOOKUP(G1443&amp;$V$2,BS_CONTROLE[CHAVE],BS_CONTROLE[Quantidade_11],"-")</f>
        <v>-</v>
      </c>
      <c r="W1443" s="193" t="str">
        <f ca="1">_xlfn.XLOOKUP(G1443&amp;$W$2,BS_CONTROLE[CHAVE],BS_CONTROLE[Quantidade_11],"-")</f>
        <v>-</v>
      </c>
    </row>
    <row r="1444" spans="1:23" s="101" customFormat="1" hidden="1">
      <c r="A1444" s="206" t="str">
        <f>IF(SP_NORTE!Y1447="","*",SP_NORTE!Y1447)</f>
        <v>*</v>
      </c>
      <c r="B1444" s="206" t="str">
        <f>IF(SP_NORTE!X1447="","*",SP_NORTE!X1447)</f>
        <v>*</v>
      </c>
      <c r="C1444" s="206" t="str">
        <f>IF(SP_NORTE!Z1447="","*",SP_NORTE!Z1447)</f>
        <v>*</v>
      </c>
      <c r="D1444" s="195" t="str">
        <f>IF(SP_NORTE!S1447="","*",SP_NORTE!S1447)</f>
        <v>*</v>
      </c>
      <c r="E1444" s="195" t="str">
        <f>IF(SP_NORTE!T1447="","*",SP_NORTE!T1447)</f>
        <v>*</v>
      </c>
      <c r="F1444" s="205" t="str">
        <f>IF(SP_NORTE!B1447="","*",SP_NORTE!B1447)</f>
        <v>*</v>
      </c>
      <c r="G1444" s="205" t="str">
        <f>IF(SP_NORTE!D1447="","*",SP_NORTE!D1447)</f>
        <v>*</v>
      </c>
      <c r="H1444" s="205" t="str">
        <f>IF(SP_NORTE!F1447="","*",SP_NORTE!F1447)</f>
        <v>*</v>
      </c>
      <c r="I1444" s="205" t="str">
        <f>IF(SP_NORTE!H1447="","*",SP_NORTE!H1447)</f>
        <v>*</v>
      </c>
      <c r="J1444" s="205" t="str">
        <f>IF(SP_NORTE!I1447="","*",SP_NORTE!I1447)</f>
        <v>*</v>
      </c>
      <c r="K1444" s="195" t="str">
        <f>IF(SP_NORTE!M1447="","*",SP_NORTE!M1447)</f>
        <v>*</v>
      </c>
      <c r="L1444" s="195" t="str">
        <f>IF(SP_NORTE!N1447="","*",SP_NORTE!N1447)</f>
        <v>*</v>
      </c>
      <c r="M1444" s="196" t="str">
        <f>IF(SP_NORTE!J1447="","*",SP_NORTE!J1447)</f>
        <v>*</v>
      </c>
      <c r="N1444" s="204" t="str">
        <f>IF(SP_NORTE!K1447="","*",SP_NORTE!K1447)</f>
        <v>*</v>
      </c>
      <c r="O1444" s="204" t="str">
        <f>IF(SP_NORTE!L1447="","*",SP_NORTE!L1447)</f>
        <v>*</v>
      </c>
      <c r="P1444" s="203" t="str">
        <f>IF(SP_NORTE!O1447="","*",SP_NORTE!O1447)</f>
        <v>*</v>
      </c>
      <c r="Q1444" s="203" t="str">
        <f>IF(SP_NORTE!P1447="","*",SP_NORTE!P1447)</f>
        <v>*</v>
      </c>
      <c r="R1444" s="205" t="str">
        <f>IF(SP_NORTE!Q1447="","*",CONCATENATE(SP_NORTE!Q1447," ",SP_NORTE!R1447))</f>
        <v>*</v>
      </c>
      <c r="S1444" s="205" t="str">
        <f>IF(SP_NORTE!V1447="","*",SP_NORTE!V1447)</f>
        <v>*</v>
      </c>
      <c r="T1444" s="205" t="str">
        <f>IF(SP_NORTE!W1447="","*",SP_NORTE!W1447)</f>
        <v>*</v>
      </c>
      <c r="U1444" s="193" t="str">
        <f ca="1">_xlfn.XLOOKUP(G1444&amp;$U$2,BS_CONTROLE[CHAVE],BS_CONTROLE[Quantidade_11],"-")</f>
        <v>-</v>
      </c>
      <c r="V1444" s="193" t="str">
        <f ca="1">_xlfn.XLOOKUP(G1444&amp;$V$2,BS_CONTROLE[CHAVE],BS_CONTROLE[Quantidade_11],"-")</f>
        <v>-</v>
      </c>
      <c r="W1444" s="193" t="str">
        <f ca="1">_xlfn.XLOOKUP(G1444&amp;$W$2,BS_CONTROLE[CHAVE],BS_CONTROLE[Quantidade_11],"-")</f>
        <v>-</v>
      </c>
    </row>
    <row r="1445" spans="1:23" s="101" customFormat="1" hidden="1">
      <c r="A1445" s="206" t="str">
        <f>IF(SP_NORTE!Y1448="","*",SP_NORTE!Y1448)</f>
        <v>*</v>
      </c>
      <c r="B1445" s="206" t="str">
        <f>IF(SP_NORTE!X1448="","*",SP_NORTE!X1448)</f>
        <v>*</v>
      </c>
      <c r="C1445" s="206" t="str">
        <f>IF(SP_NORTE!Z1448="","*",SP_NORTE!Z1448)</f>
        <v>*</v>
      </c>
      <c r="D1445" s="195" t="str">
        <f>IF(SP_NORTE!S1448="","*",SP_NORTE!S1448)</f>
        <v>*</v>
      </c>
      <c r="E1445" s="195" t="str">
        <f>IF(SP_NORTE!T1448="","*",SP_NORTE!T1448)</f>
        <v>*</v>
      </c>
      <c r="F1445" s="205" t="str">
        <f>IF(SP_NORTE!B1448="","*",SP_NORTE!B1448)</f>
        <v>*</v>
      </c>
      <c r="G1445" s="205" t="str">
        <f>IF(SP_NORTE!D1448="","*",SP_NORTE!D1448)</f>
        <v>*</v>
      </c>
      <c r="H1445" s="205" t="str">
        <f>IF(SP_NORTE!F1448="","*",SP_NORTE!F1448)</f>
        <v>*</v>
      </c>
      <c r="I1445" s="205" t="str">
        <f>IF(SP_NORTE!H1448="","*",SP_NORTE!H1448)</f>
        <v>*</v>
      </c>
      <c r="J1445" s="205" t="str">
        <f>IF(SP_NORTE!I1448="","*",SP_NORTE!I1448)</f>
        <v>*</v>
      </c>
      <c r="K1445" s="195" t="str">
        <f>IF(SP_NORTE!M1448="","*",SP_NORTE!M1448)</f>
        <v>*</v>
      </c>
      <c r="L1445" s="195" t="str">
        <f>IF(SP_NORTE!N1448="","*",SP_NORTE!N1448)</f>
        <v>*</v>
      </c>
      <c r="M1445" s="196" t="str">
        <f>IF(SP_NORTE!J1448="","*",SP_NORTE!J1448)</f>
        <v>*</v>
      </c>
      <c r="N1445" s="204" t="str">
        <f>IF(SP_NORTE!K1448="","*",SP_NORTE!K1448)</f>
        <v>*</v>
      </c>
      <c r="O1445" s="204" t="str">
        <f>IF(SP_NORTE!L1448="","*",SP_NORTE!L1448)</f>
        <v>*</v>
      </c>
      <c r="P1445" s="203" t="str">
        <f>IF(SP_NORTE!O1448="","*",SP_NORTE!O1448)</f>
        <v>*</v>
      </c>
      <c r="Q1445" s="203" t="str">
        <f>IF(SP_NORTE!P1448="","*",SP_NORTE!P1448)</f>
        <v>*</v>
      </c>
      <c r="R1445" s="205" t="str">
        <f>IF(SP_NORTE!Q1448="","*",CONCATENATE(SP_NORTE!Q1448," ",SP_NORTE!R1448))</f>
        <v>*</v>
      </c>
      <c r="S1445" s="205" t="str">
        <f>IF(SP_NORTE!V1448="","*",SP_NORTE!V1448)</f>
        <v>*</v>
      </c>
      <c r="T1445" s="205" t="str">
        <f>IF(SP_NORTE!W1448="","*",SP_NORTE!W1448)</f>
        <v>*</v>
      </c>
      <c r="U1445" s="193" t="str">
        <f ca="1">_xlfn.XLOOKUP(G1445&amp;$U$2,BS_CONTROLE[CHAVE],BS_CONTROLE[Quantidade_11],"-")</f>
        <v>-</v>
      </c>
      <c r="V1445" s="193" t="str">
        <f ca="1">_xlfn.XLOOKUP(G1445&amp;$V$2,BS_CONTROLE[CHAVE],BS_CONTROLE[Quantidade_11],"-")</f>
        <v>-</v>
      </c>
      <c r="W1445" s="193" t="str">
        <f ca="1">_xlfn.XLOOKUP(G1445&amp;$W$2,BS_CONTROLE[CHAVE],BS_CONTROLE[Quantidade_11],"-")</f>
        <v>-</v>
      </c>
    </row>
    <row r="1446" spans="1:23" s="101" customFormat="1" hidden="1">
      <c r="A1446" s="206" t="str">
        <f>IF(SP_NORTE!Y1449="","*",SP_NORTE!Y1449)</f>
        <v>*</v>
      </c>
      <c r="B1446" s="206" t="str">
        <f>IF(SP_NORTE!X1449="","*",SP_NORTE!X1449)</f>
        <v>*</v>
      </c>
      <c r="C1446" s="206" t="str">
        <f>IF(SP_NORTE!Z1449="","*",SP_NORTE!Z1449)</f>
        <v>*</v>
      </c>
      <c r="D1446" s="195" t="str">
        <f>IF(SP_NORTE!S1449="","*",SP_NORTE!S1449)</f>
        <v>*</v>
      </c>
      <c r="E1446" s="195" t="str">
        <f>IF(SP_NORTE!T1449="","*",SP_NORTE!T1449)</f>
        <v>*</v>
      </c>
      <c r="F1446" s="205" t="str">
        <f>IF(SP_NORTE!B1449="","*",SP_NORTE!B1449)</f>
        <v>*</v>
      </c>
      <c r="G1446" s="205" t="str">
        <f>IF(SP_NORTE!D1449="","*",SP_NORTE!D1449)</f>
        <v>*</v>
      </c>
      <c r="H1446" s="205" t="str">
        <f>IF(SP_NORTE!F1449="","*",SP_NORTE!F1449)</f>
        <v>*</v>
      </c>
      <c r="I1446" s="205" t="str">
        <f>IF(SP_NORTE!H1449="","*",SP_NORTE!H1449)</f>
        <v>*</v>
      </c>
      <c r="J1446" s="205" t="str">
        <f>IF(SP_NORTE!I1449="","*",SP_NORTE!I1449)</f>
        <v>*</v>
      </c>
      <c r="K1446" s="195" t="str">
        <f>IF(SP_NORTE!M1449="","*",SP_NORTE!M1449)</f>
        <v>*</v>
      </c>
      <c r="L1446" s="195" t="str">
        <f>IF(SP_NORTE!N1449="","*",SP_NORTE!N1449)</f>
        <v>*</v>
      </c>
      <c r="M1446" s="196" t="str">
        <f>IF(SP_NORTE!J1449="","*",SP_NORTE!J1449)</f>
        <v>*</v>
      </c>
      <c r="N1446" s="204" t="str">
        <f>IF(SP_NORTE!K1449="","*",SP_NORTE!K1449)</f>
        <v>*</v>
      </c>
      <c r="O1446" s="204" t="str">
        <f>IF(SP_NORTE!L1449="","*",SP_NORTE!L1449)</f>
        <v>*</v>
      </c>
      <c r="P1446" s="203" t="str">
        <f>IF(SP_NORTE!O1449="","*",SP_NORTE!O1449)</f>
        <v>*</v>
      </c>
      <c r="Q1446" s="203" t="str">
        <f>IF(SP_NORTE!P1449="","*",SP_NORTE!P1449)</f>
        <v>*</v>
      </c>
      <c r="R1446" s="205" t="str">
        <f>IF(SP_NORTE!Q1449="","*",CONCATENATE(SP_NORTE!Q1449," ",SP_NORTE!R1449))</f>
        <v>*</v>
      </c>
      <c r="S1446" s="205" t="str">
        <f>IF(SP_NORTE!V1449="","*",SP_NORTE!V1449)</f>
        <v>*</v>
      </c>
      <c r="T1446" s="205" t="str">
        <f>IF(SP_NORTE!W1449="","*",SP_NORTE!W1449)</f>
        <v>*</v>
      </c>
      <c r="U1446" s="193" t="str">
        <f ca="1">_xlfn.XLOOKUP(G1446&amp;$U$2,BS_CONTROLE[CHAVE],BS_CONTROLE[Quantidade_11],"-")</f>
        <v>-</v>
      </c>
      <c r="V1446" s="193" t="str">
        <f ca="1">_xlfn.XLOOKUP(G1446&amp;$V$2,BS_CONTROLE[CHAVE],BS_CONTROLE[Quantidade_11],"-")</f>
        <v>-</v>
      </c>
      <c r="W1446" s="193" t="str">
        <f ca="1">_xlfn.XLOOKUP(G1446&amp;$W$2,BS_CONTROLE[CHAVE],BS_CONTROLE[Quantidade_11],"-")</f>
        <v>-</v>
      </c>
    </row>
    <row r="1447" spans="1:23" s="101" customFormat="1" hidden="1">
      <c r="A1447" s="206" t="str">
        <f>IF(SP_NORTE!Y1450="","*",SP_NORTE!Y1450)</f>
        <v>*</v>
      </c>
      <c r="B1447" s="206" t="str">
        <f>IF(SP_NORTE!X1450="","*",SP_NORTE!X1450)</f>
        <v>*</v>
      </c>
      <c r="C1447" s="206" t="str">
        <f>IF(SP_NORTE!Z1450="","*",SP_NORTE!Z1450)</f>
        <v>*</v>
      </c>
      <c r="D1447" s="195" t="str">
        <f>IF(SP_NORTE!S1450="","*",SP_NORTE!S1450)</f>
        <v>*</v>
      </c>
      <c r="E1447" s="195" t="str">
        <f>IF(SP_NORTE!T1450="","*",SP_NORTE!T1450)</f>
        <v>*</v>
      </c>
      <c r="F1447" s="205" t="str">
        <f>IF(SP_NORTE!B1450="","*",SP_NORTE!B1450)</f>
        <v>*</v>
      </c>
      <c r="G1447" s="205" t="str">
        <f>IF(SP_NORTE!D1450="","*",SP_NORTE!D1450)</f>
        <v>*</v>
      </c>
      <c r="H1447" s="205" t="str">
        <f>IF(SP_NORTE!F1450="","*",SP_NORTE!F1450)</f>
        <v>*</v>
      </c>
      <c r="I1447" s="205" t="str">
        <f>IF(SP_NORTE!H1450="","*",SP_NORTE!H1450)</f>
        <v>*</v>
      </c>
      <c r="J1447" s="205" t="str">
        <f>IF(SP_NORTE!I1450="","*",SP_NORTE!I1450)</f>
        <v>*</v>
      </c>
      <c r="K1447" s="195" t="str">
        <f>IF(SP_NORTE!M1450="","*",SP_NORTE!M1450)</f>
        <v>*</v>
      </c>
      <c r="L1447" s="195" t="str">
        <f>IF(SP_NORTE!N1450="","*",SP_NORTE!N1450)</f>
        <v>*</v>
      </c>
      <c r="M1447" s="196" t="str">
        <f>IF(SP_NORTE!J1450="","*",SP_NORTE!J1450)</f>
        <v>*</v>
      </c>
      <c r="N1447" s="204" t="str">
        <f>IF(SP_NORTE!K1450="","*",SP_NORTE!K1450)</f>
        <v>*</v>
      </c>
      <c r="O1447" s="204" t="str">
        <f>IF(SP_NORTE!L1450="","*",SP_NORTE!L1450)</f>
        <v>*</v>
      </c>
      <c r="P1447" s="203" t="str">
        <f>IF(SP_NORTE!O1450="","*",SP_NORTE!O1450)</f>
        <v>*</v>
      </c>
      <c r="Q1447" s="203" t="str">
        <f>IF(SP_NORTE!P1450="","*",SP_NORTE!P1450)</f>
        <v>*</v>
      </c>
      <c r="R1447" s="205" t="str">
        <f>IF(SP_NORTE!Q1450="","*",CONCATENATE(SP_NORTE!Q1450," ",SP_NORTE!R1450))</f>
        <v>*</v>
      </c>
      <c r="S1447" s="205" t="str">
        <f>IF(SP_NORTE!V1450="","*",SP_NORTE!V1450)</f>
        <v>*</v>
      </c>
      <c r="T1447" s="205" t="str">
        <f>IF(SP_NORTE!W1450="","*",SP_NORTE!W1450)</f>
        <v>*</v>
      </c>
      <c r="U1447" s="193" t="str">
        <f ca="1">_xlfn.XLOOKUP(G1447&amp;$U$2,BS_CONTROLE[CHAVE],BS_CONTROLE[Quantidade_11],"-")</f>
        <v>-</v>
      </c>
      <c r="V1447" s="193" t="str">
        <f ca="1">_xlfn.XLOOKUP(G1447&amp;$V$2,BS_CONTROLE[CHAVE],BS_CONTROLE[Quantidade_11],"-")</f>
        <v>-</v>
      </c>
      <c r="W1447" s="193" t="str">
        <f ca="1">_xlfn.XLOOKUP(G1447&amp;$W$2,BS_CONTROLE[CHAVE],BS_CONTROLE[Quantidade_11],"-")</f>
        <v>-</v>
      </c>
    </row>
    <row r="1448" spans="1:23" s="101" customFormat="1" hidden="1">
      <c r="A1448" s="206" t="str">
        <f>IF(SP_NORTE!Y1451="","*",SP_NORTE!Y1451)</f>
        <v>*</v>
      </c>
      <c r="B1448" s="206" t="str">
        <f>IF(SP_NORTE!X1451="","*",SP_NORTE!X1451)</f>
        <v>*</v>
      </c>
      <c r="C1448" s="206" t="str">
        <f>IF(SP_NORTE!Z1451="","*",SP_NORTE!Z1451)</f>
        <v>*</v>
      </c>
      <c r="D1448" s="195" t="str">
        <f>IF(SP_NORTE!S1451="","*",SP_NORTE!S1451)</f>
        <v>*</v>
      </c>
      <c r="E1448" s="195" t="str">
        <f>IF(SP_NORTE!T1451="","*",SP_NORTE!T1451)</f>
        <v>*</v>
      </c>
      <c r="F1448" s="205" t="str">
        <f>IF(SP_NORTE!B1451="","*",SP_NORTE!B1451)</f>
        <v>*</v>
      </c>
      <c r="G1448" s="205" t="str">
        <f>IF(SP_NORTE!D1451="","*",SP_NORTE!D1451)</f>
        <v>*</v>
      </c>
      <c r="H1448" s="205" t="str">
        <f>IF(SP_NORTE!F1451="","*",SP_NORTE!F1451)</f>
        <v>*</v>
      </c>
      <c r="I1448" s="205" t="str">
        <f>IF(SP_NORTE!H1451="","*",SP_NORTE!H1451)</f>
        <v>*</v>
      </c>
      <c r="J1448" s="205" t="str">
        <f>IF(SP_NORTE!I1451="","*",SP_NORTE!I1451)</f>
        <v>*</v>
      </c>
      <c r="K1448" s="195" t="str">
        <f>IF(SP_NORTE!M1451="","*",SP_NORTE!M1451)</f>
        <v>*</v>
      </c>
      <c r="L1448" s="195" t="str">
        <f>IF(SP_NORTE!N1451="","*",SP_NORTE!N1451)</f>
        <v>*</v>
      </c>
      <c r="M1448" s="196" t="str">
        <f>IF(SP_NORTE!J1451="","*",SP_NORTE!J1451)</f>
        <v>*</v>
      </c>
      <c r="N1448" s="204" t="str">
        <f>IF(SP_NORTE!K1451="","*",SP_NORTE!K1451)</f>
        <v>*</v>
      </c>
      <c r="O1448" s="204" t="str">
        <f>IF(SP_NORTE!L1451="","*",SP_NORTE!L1451)</f>
        <v>*</v>
      </c>
      <c r="P1448" s="203" t="str">
        <f>IF(SP_NORTE!O1451="","*",SP_NORTE!O1451)</f>
        <v>*</v>
      </c>
      <c r="Q1448" s="203" t="str">
        <f>IF(SP_NORTE!P1451="","*",SP_NORTE!P1451)</f>
        <v>*</v>
      </c>
      <c r="R1448" s="205" t="str">
        <f>IF(SP_NORTE!Q1451="","*",CONCATENATE(SP_NORTE!Q1451," ",SP_NORTE!R1451))</f>
        <v>*</v>
      </c>
      <c r="S1448" s="205" t="str">
        <f>IF(SP_NORTE!V1451="","*",SP_NORTE!V1451)</f>
        <v>*</v>
      </c>
      <c r="T1448" s="205" t="str">
        <f>IF(SP_NORTE!W1451="","*",SP_NORTE!W1451)</f>
        <v>*</v>
      </c>
      <c r="U1448" s="193" t="str">
        <f ca="1">_xlfn.XLOOKUP(G1448&amp;$U$2,BS_CONTROLE[CHAVE],BS_CONTROLE[Quantidade_11],"-")</f>
        <v>-</v>
      </c>
      <c r="V1448" s="193" t="str">
        <f ca="1">_xlfn.XLOOKUP(G1448&amp;$V$2,BS_CONTROLE[CHAVE],BS_CONTROLE[Quantidade_11],"-")</f>
        <v>-</v>
      </c>
      <c r="W1448" s="193" t="str">
        <f ca="1">_xlfn.XLOOKUP(G1448&amp;$W$2,BS_CONTROLE[CHAVE],BS_CONTROLE[Quantidade_11],"-")</f>
        <v>-</v>
      </c>
    </row>
    <row r="1449" spans="1:23" s="101" customFormat="1" hidden="1">
      <c r="A1449" s="206" t="str">
        <f>IF(SP_NORTE!Y1452="","*",SP_NORTE!Y1452)</f>
        <v>*</v>
      </c>
      <c r="B1449" s="206" t="str">
        <f>IF(SP_NORTE!X1452="","*",SP_NORTE!X1452)</f>
        <v>*</v>
      </c>
      <c r="C1449" s="206" t="str">
        <f>IF(SP_NORTE!Z1452="","*",SP_NORTE!Z1452)</f>
        <v>*</v>
      </c>
      <c r="D1449" s="195" t="str">
        <f>IF(SP_NORTE!S1452="","*",SP_NORTE!S1452)</f>
        <v>*</v>
      </c>
      <c r="E1449" s="195" t="str">
        <f>IF(SP_NORTE!T1452="","*",SP_NORTE!T1452)</f>
        <v>*</v>
      </c>
      <c r="F1449" s="205" t="str">
        <f>IF(SP_NORTE!B1452="","*",SP_NORTE!B1452)</f>
        <v>*</v>
      </c>
      <c r="G1449" s="205" t="str">
        <f>IF(SP_NORTE!D1452="","*",SP_NORTE!D1452)</f>
        <v>*</v>
      </c>
      <c r="H1449" s="205" t="str">
        <f>IF(SP_NORTE!F1452="","*",SP_NORTE!F1452)</f>
        <v>*</v>
      </c>
      <c r="I1449" s="205" t="str">
        <f>IF(SP_NORTE!H1452="","*",SP_NORTE!H1452)</f>
        <v>*</v>
      </c>
      <c r="J1449" s="205" t="str">
        <f>IF(SP_NORTE!I1452="","*",SP_NORTE!I1452)</f>
        <v>*</v>
      </c>
      <c r="K1449" s="195" t="str">
        <f>IF(SP_NORTE!M1452="","*",SP_NORTE!M1452)</f>
        <v>*</v>
      </c>
      <c r="L1449" s="195" t="str">
        <f>IF(SP_NORTE!N1452="","*",SP_NORTE!N1452)</f>
        <v>*</v>
      </c>
      <c r="M1449" s="196" t="str">
        <f>IF(SP_NORTE!J1452="","*",SP_NORTE!J1452)</f>
        <v>*</v>
      </c>
      <c r="N1449" s="204" t="str">
        <f>IF(SP_NORTE!K1452="","*",SP_NORTE!K1452)</f>
        <v>*</v>
      </c>
      <c r="O1449" s="204" t="str">
        <f>IF(SP_NORTE!L1452="","*",SP_NORTE!L1452)</f>
        <v>*</v>
      </c>
      <c r="P1449" s="203" t="str">
        <f>IF(SP_NORTE!O1452="","*",SP_NORTE!O1452)</f>
        <v>*</v>
      </c>
      <c r="Q1449" s="203" t="str">
        <f>IF(SP_NORTE!P1452="","*",SP_NORTE!P1452)</f>
        <v>*</v>
      </c>
      <c r="R1449" s="205" t="str">
        <f>IF(SP_NORTE!Q1452="","*",CONCATENATE(SP_NORTE!Q1452," ",SP_NORTE!R1452))</f>
        <v>*</v>
      </c>
      <c r="S1449" s="205" t="str">
        <f>IF(SP_NORTE!V1452="","*",SP_NORTE!V1452)</f>
        <v>*</v>
      </c>
      <c r="T1449" s="205" t="str">
        <f>IF(SP_NORTE!W1452="","*",SP_NORTE!W1452)</f>
        <v>*</v>
      </c>
      <c r="U1449" s="193" t="str">
        <f ca="1">_xlfn.XLOOKUP(G1449&amp;$U$2,BS_CONTROLE[CHAVE],BS_CONTROLE[Quantidade_11],"-")</f>
        <v>-</v>
      </c>
      <c r="V1449" s="193" t="str">
        <f ca="1">_xlfn.XLOOKUP(G1449&amp;$V$2,BS_CONTROLE[CHAVE],BS_CONTROLE[Quantidade_11],"-")</f>
        <v>-</v>
      </c>
      <c r="W1449" s="193" t="str">
        <f ca="1">_xlfn.XLOOKUP(G1449&amp;$W$2,BS_CONTROLE[CHAVE],BS_CONTROLE[Quantidade_11],"-")</f>
        <v>-</v>
      </c>
    </row>
    <row r="1450" spans="1:23" s="101" customFormat="1" hidden="1">
      <c r="A1450" s="206" t="str">
        <f>IF(SP_NORTE!Y1453="","*",SP_NORTE!Y1453)</f>
        <v>*</v>
      </c>
      <c r="B1450" s="206" t="str">
        <f>IF(SP_NORTE!X1453="","*",SP_NORTE!X1453)</f>
        <v>*</v>
      </c>
      <c r="C1450" s="206" t="str">
        <f>IF(SP_NORTE!Z1453="","*",SP_NORTE!Z1453)</f>
        <v>*</v>
      </c>
      <c r="D1450" s="195" t="str">
        <f>IF(SP_NORTE!S1453="","*",SP_NORTE!S1453)</f>
        <v>*</v>
      </c>
      <c r="E1450" s="195" t="str">
        <f>IF(SP_NORTE!T1453="","*",SP_NORTE!T1453)</f>
        <v>*</v>
      </c>
      <c r="F1450" s="205" t="str">
        <f>IF(SP_NORTE!B1453="","*",SP_NORTE!B1453)</f>
        <v>*</v>
      </c>
      <c r="G1450" s="205" t="str">
        <f>IF(SP_NORTE!D1453="","*",SP_NORTE!D1453)</f>
        <v>*</v>
      </c>
      <c r="H1450" s="205" t="str">
        <f>IF(SP_NORTE!F1453="","*",SP_NORTE!F1453)</f>
        <v>*</v>
      </c>
      <c r="I1450" s="205" t="str">
        <f>IF(SP_NORTE!H1453="","*",SP_NORTE!H1453)</f>
        <v>*</v>
      </c>
      <c r="J1450" s="205" t="str">
        <f>IF(SP_NORTE!I1453="","*",SP_NORTE!I1453)</f>
        <v>*</v>
      </c>
      <c r="K1450" s="195" t="str">
        <f>IF(SP_NORTE!M1453="","*",SP_NORTE!M1453)</f>
        <v>*</v>
      </c>
      <c r="L1450" s="195" t="str">
        <f>IF(SP_NORTE!N1453="","*",SP_NORTE!N1453)</f>
        <v>*</v>
      </c>
      <c r="M1450" s="196" t="str">
        <f>IF(SP_NORTE!J1453="","*",SP_NORTE!J1453)</f>
        <v>*</v>
      </c>
      <c r="N1450" s="204" t="str">
        <f>IF(SP_NORTE!K1453="","*",SP_NORTE!K1453)</f>
        <v>*</v>
      </c>
      <c r="O1450" s="204" t="str">
        <f>IF(SP_NORTE!L1453="","*",SP_NORTE!L1453)</f>
        <v>*</v>
      </c>
      <c r="P1450" s="203" t="str">
        <f>IF(SP_NORTE!O1453="","*",SP_NORTE!O1453)</f>
        <v>*</v>
      </c>
      <c r="Q1450" s="203" t="str">
        <f>IF(SP_NORTE!P1453="","*",SP_NORTE!P1453)</f>
        <v>*</v>
      </c>
      <c r="R1450" s="205" t="str">
        <f>IF(SP_NORTE!Q1453="","*",CONCATENATE(SP_NORTE!Q1453," ",SP_NORTE!R1453))</f>
        <v>*</v>
      </c>
      <c r="S1450" s="205" t="str">
        <f>IF(SP_NORTE!V1453="","*",SP_NORTE!V1453)</f>
        <v>*</v>
      </c>
      <c r="T1450" s="205" t="str">
        <f>IF(SP_NORTE!W1453="","*",SP_NORTE!W1453)</f>
        <v>*</v>
      </c>
      <c r="U1450" s="193" t="str">
        <f ca="1">_xlfn.XLOOKUP(G1450&amp;$U$2,BS_CONTROLE[CHAVE],BS_CONTROLE[Quantidade_11],"-")</f>
        <v>-</v>
      </c>
      <c r="V1450" s="193" t="str">
        <f ca="1">_xlfn.XLOOKUP(G1450&amp;$V$2,BS_CONTROLE[CHAVE],BS_CONTROLE[Quantidade_11],"-")</f>
        <v>-</v>
      </c>
      <c r="W1450" s="193" t="str">
        <f ca="1">_xlfn.XLOOKUP(G1450&amp;$W$2,BS_CONTROLE[CHAVE],BS_CONTROLE[Quantidade_11],"-")</f>
        <v>-</v>
      </c>
    </row>
    <row r="1451" spans="1:23" s="101" customFormat="1" hidden="1">
      <c r="A1451" s="206" t="str">
        <f>IF(SP_NORTE!Y1454="","*",SP_NORTE!Y1454)</f>
        <v>*</v>
      </c>
      <c r="B1451" s="206" t="str">
        <f>IF(SP_NORTE!X1454="","*",SP_NORTE!X1454)</f>
        <v>*</v>
      </c>
      <c r="C1451" s="206" t="str">
        <f>IF(SP_NORTE!Z1454="","*",SP_NORTE!Z1454)</f>
        <v>*</v>
      </c>
      <c r="D1451" s="195" t="str">
        <f>IF(SP_NORTE!S1454="","*",SP_NORTE!S1454)</f>
        <v>*</v>
      </c>
      <c r="E1451" s="195" t="str">
        <f>IF(SP_NORTE!T1454="","*",SP_NORTE!T1454)</f>
        <v>*</v>
      </c>
      <c r="F1451" s="205" t="str">
        <f>IF(SP_NORTE!B1454="","*",SP_NORTE!B1454)</f>
        <v>*</v>
      </c>
      <c r="G1451" s="205" t="str">
        <f>IF(SP_NORTE!D1454="","*",SP_NORTE!D1454)</f>
        <v>*</v>
      </c>
      <c r="H1451" s="205" t="str">
        <f>IF(SP_NORTE!F1454="","*",SP_NORTE!F1454)</f>
        <v>*</v>
      </c>
      <c r="I1451" s="205" t="str">
        <f>IF(SP_NORTE!H1454="","*",SP_NORTE!H1454)</f>
        <v>*</v>
      </c>
      <c r="J1451" s="205" t="str">
        <f>IF(SP_NORTE!I1454="","*",SP_NORTE!I1454)</f>
        <v>*</v>
      </c>
      <c r="K1451" s="195" t="str">
        <f>IF(SP_NORTE!M1454="","*",SP_NORTE!M1454)</f>
        <v>*</v>
      </c>
      <c r="L1451" s="195" t="str">
        <f>IF(SP_NORTE!N1454="","*",SP_NORTE!N1454)</f>
        <v>*</v>
      </c>
      <c r="M1451" s="196" t="str">
        <f>IF(SP_NORTE!J1454="","*",SP_NORTE!J1454)</f>
        <v>*</v>
      </c>
      <c r="N1451" s="204" t="str">
        <f>IF(SP_NORTE!K1454="","*",SP_NORTE!K1454)</f>
        <v>*</v>
      </c>
      <c r="O1451" s="204" t="str">
        <f>IF(SP_NORTE!L1454="","*",SP_NORTE!L1454)</f>
        <v>*</v>
      </c>
      <c r="P1451" s="203" t="str">
        <f>IF(SP_NORTE!O1454="","*",SP_NORTE!O1454)</f>
        <v>*</v>
      </c>
      <c r="Q1451" s="203" t="str">
        <f>IF(SP_NORTE!P1454="","*",SP_NORTE!P1454)</f>
        <v>*</v>
      </c>
      <c r="R1451" s="205" t="str">
        <f>IF(SP_NORTE!Q1454="","*",CONCATENATE(SP_NORTE!Q1454," ",SP_NORTE!R1454))</f>
        <v>*</v>
      </c>
      <c r="S1451" s="205" t="str">
        <f>IF(SP_NORTE!V1454="","*",SP_NORTE!V1454)</f>
        <v>*</v>
      </c>
      <c r="T1451" s="205" t="str">
        <f>IF(SP_NORTE!W1454="","*",SP_NORTE!W1454)</f>
        <v>*</v>
      </c>
      <c r="U1451" s="193" t="str">
        <f ca="1">_xlfn.XLOOKUP(G1451&amp;$U$2,BS_CONTROLE[CHAVE],BS_CONTROLE[Quantidade_11],"-")</f>
        <v>-</v>
      </c>
      <c r="V1451" s="193" t="str">
        <f ca="1">_xlfn.XLOOKUP(G1451&amp;$V$2,BS_CONTROLE[CHAVE],BS_CONTROLE[Quantidade_11],"-")</f>
        <v>-</v>
      </c>
      <c r="W1451" s="193" t="str">
        <f ca="1">_xlfn.XLOOKUP(G1451&amp;$W$2,BS_CONTROLE[CHAVE],BS_CONTROLE[Quantidade_11],"-")</f>
        <v>-</v>
      </c>
    </row>
    <row r="1452" spans="1:23" s="101" customFormat="1" hidden="1">
      <c r="A1452" s="206" t="str">
        <f>IF(SP_NORTE!Y1455="","*",SP_NORTE!Y1455)</f>
        <v>*</v>
      </c>
      <c r="B1452" s="206" t="str">
        <f>IF(SP_NORTE!X1455="","*",SP_NORTE!X1455)</f>
        <v>*</v>
      </c>
      <c r="C1452" s="206" t="str">
        <f>IF(SP_NORTE!Z1455="","*",SP_NORTE!Z1455)</f>
        <v>*</v>
      </c>
      <c r="D1452" s="195" t="str">
        <f>IF(SP_NORTE!S1455="","*",SP_NORTE!S1455)</f>
        <v>*</v>
      </c>
      <c r="E1452" s="195" t="str">
        <f>IF(SP_NORTE!T1455="","*",SP_NORTE!T1455)</f>
        <v>*</v>
      </c>
      <c r="F1452" s="205" t="str">
        <f>IF(SP_NORTE!B1455="","*",SP_NORTE!B1455)</f>
        <v>*</v>
      </c>
      <c r="G1452" s="205" t="str">
        <f>IF(SP_NORTE!D1455="","*",SP_NORTE!D1455)</f>
        <v>*</v>
      </c>
      <c r="H1452" s="205" t="str">
        <f>IF(SP_NORTE!F1455="","*",SP_NORTE!F1455)</f>
        <v>*</v>
      </c>
      <c r="I1452" s="205" t="str">
        <f>IF(SP_NORTE!H1455="","*",SP_NORTE!H1455)</f>
        <v>*</v>
      </c>
      <c r="J1452" s="205" t="str">
        <f>IF(SP_NORTE!I1455="","*",SP_NORTE!I1455)</f>
        <v>*</v>
      </c>
      <c r="K1452" s="195" t="str">
        <f>IF(SP_NORTE!M1455="","*",SP_NORTE!M1455)</f>
        <v>*</v>
      </c>
      <c r="L1452" s="195" t="str">
        <f>IF(SP_NORTE!N1455="","*",SP_NORTE!N1455)</f>
        <v>*</v>
      </c>
      <c r="M1452" s="196" t="str">
        <f>IF(SP_NORTE!J1455="","*",SP_NORTE!J1455)</f>
        <v>*</v>
      </c>
      <c r="N1452" s="204" t="str">
        <f>IF(SP_NORTE!K1455="","*",SP_NORTE!K1455)</f>
        <v>*</v>
      </c>
      <c r="O1452" s="204" t="str">
        <f>IF(SP_NORTE!L1455="","*",SP_NORTE!L1455)</f>
        <v>*</v>
      </c>
      <c r="P1452" s="203" t="str">
        <f>IF(SP_NORTE!O1455="","*",SP_NORTE!O1455)</f>
        <v>*</v>
      </c>
      <c r="Q1452" s="203" t="str">
        <f>IF(SP_NORTE!P1455="","*",SP_NORTE!P1455)</f>
        <v>*</v>
      </c>
      <c r="R1452" s="205" t="str">
        <f>IF(SP_NORTE!Q1455="","*",CONCATENATE(SP_NORTE!Q1455," ",SP_NORTE!R1455))</f>
        <v>*</v>
      </c>
      <c r="S1452" s="205" t="str">
        <f>IF(SP_NORTE!V1455="","*",SP_NORTE!V1455)</f>
        <v>*</v>
      </c>
      <c r="T1452" s="205" t="str">
        <f>IF(SP_NORTE!W1455="","*",SP_NORTE!W1455)</f>
        <v>*</v>
      </c>
      <c r="U1452" s="193" t="str">
        <f ca="1">_xlfn.XLOOKUP(G1452&amp;$U$2,BS_CONTROLE[CHAVE],BS_CONTROLE[Quantidade_11],"-")</f>
        <v>-</v>
      </c>
      <c r="V1452" s="193" t="str">
        <f ca="1">_xlfn.XLOOKUP(G1452&amp;$V$2,BS_CONTROLE[CHAVE],BS_CONTROLE[Quantidade_11],"-")</f>
        <v>-</v>
      </c>
      <c r="W1452" s="193" t="str">
        <f ca="1">_xlfn.XLOOKUP(G1452&amp;$W$2,BS_CONTROLE[CHAVE],BS_CONTROLE[Quantidade_11],"-")</f>
        <v>-</v>
      </c>
    </row>
    <row r="1453" spans="1:23" s="101" customFormat="1" hidden="1">
      <c r="A1453" s="206" t="str">
        <f>IF(SP_NORTE!Y1456="","*",SP_NORTE!Y1456)</f>
        <v>*</v>
      </c>
      <c r="B1453" s="206" t="str">
        <f>IF(SP_NORTE!X1456="","*",SP_NORTE!X1456)</f>
        <v>*</v>
      </c>
      <c r="C1453" s="206" t="str">
        <f>IF(SP_NORTE!Z1456="","*",SP_NORTE!Z1456)</f>
        <v>*</v>
      </c>
      <c r="D1453" s="195" t="str">
        <f>IF(SP_NORTE!S1456="","*",SP_NORTE!S1456)</f>
        <v>*</v>
      </c>
      <c r="E1453" s="195" t="str">
        <f>IF(SP_NORTE!T1456="","*",SP_NORTE!T1456)</f>
        <v>*</v>
      </c>
      <c r="F1453" s="205" t="str">
        <f>IF(SP_NORTE!B1456="","*",SP_NORTE!B1456)</f>
        <v>*</v>
      </c>
      <c r="G1453" s="205" t="str">
        <f>IF(SP_NORTE!D1456="","*",SP_NORTE!D1456)</f>
        <v>*</v>
      </c>
      <c r="H1453" s="205" t="str">
        <f>IF(SP_NORTE!F1456="","*",SP_NORTE!F1456)</f>
        <v>*</v>
      </c>
      <c r="I1453" s="205" t="str">
        <f>IF(SP_NORTE!H1456="","*",SP_NORTE!H1456)</f>
        <v>*</v>
      </c>
      <c r="J1453" s="205" t="str">
        <f>IF(SP_NORTE!I1456="","*",SP_NORTE!I1456)</f>
        <v>*</v>
      </c>
      <c r="K1453" s="195" t="str">
        <f>IF(SP_NORTE!M1456="","*",SP_NORTE!M1456)</f>
        <v>*</v>
      </c>
      <c r="L1453" s="195" t="str">
        <f>IF(SP_NORTE!N1456="","*",SP_NORTE!N1456)</f>
        <v>*</v>
      </c>
      <c r="M1453" s="196" t="str">
        <f>IF(SP_NORTE!J1456="","*",SP_NORTE!J1456)</f>
        <v>*</v>
      </c>
      <c r="N1453" s="204" t="str">
        <f>IF(SP_NORTE!K1456="","*",SP_NORTE!K1456)</f>
        <v>*</v>
      </c>
      <c r="O1453" s="204" t="str">
        <f>IF(SP_NORTE!L1456="","*",SP_NORTE!L1456)</f>
        <v>*</v>
      </c>
      <c r="P1453" s="203" t="str">
        <f>IF(SP_NORTE!O1456="","*",SP_NORTE!O1456)</f>
        <v>*</v>
      </c>
      <c r="Q1453" s="203" t="str">
        <f>IF(SP_NORTE!P1456="","*",SP_NORTE!P1456)</f>
        <v>*</v>
      </c>
      <c r="R1453" s="205" t="str">
        <f>IF(SP_NORTE!Q1456="","*",CONCATENATE(SP_NORTE!Q1456," ",SP_NORTE!R1456))</f>
        <v>*</v>
      </c>
      <c r="S1453" s="205" t="str">
        <f>IF(SP_NORTE!V1456="","*",SP_NORTE!V1456)</f>
        <v>*</v>
      </c>
      <c r="T1453" s="205" t="str">
        <f>IF(SP_NORTE!W1456="","*",SP_NORTE!W1456)</f>
        <v>*</v>
      </c>
      <c r="U1453" s="193" t="str">
        <f ca="1">_xlfn.XLOOKUP(G1453&amp;$U$2,BS_CONTROLE[CHAVE],BS_CONTROLE[Quantidade_11],"-")</f>
        <v>-</v>
      </c>
      <c r="V1453" s="193" t="str">
        <f ca="1">_xlfn.XLOOKUP(G1453&amp;$V$2,BS_CONTROLE[CHAVE],BS_CONTROLE[Quantidade_11],"-")</f>
        <v>-</v>
      </c>
      <c r="W1453" s="193" t="str">
        <f ca="1">_xlfn.XLOOKUP(G1453&amp;$W$2,BS_CONTROLE[CHAVE],BS_CONTROLE[Quantidade_11],"-")</f>
        <v>-</v>
      </c>
    </row>
    <row r="1454" spans="1:23" s="101" customFormat="1" hidden="1">
      <c r="A1454" s="206" t="str">
        <f>IF(SP_NORTE!Y1457="","*",SP_NORTE!Y1457)</f>
        <v>*</v>
      </c>
      <c r="B1454" s="206" t="str">
        <f>IF(SP_NORTE!X1457="","*",SP_NORTE!X1457)</f>
        <v>*</v>
      </c>
      <c r="C1454" s="206" t="str">
        <f>IF(SP_NORTE!Z1457="","*",SP_NORTE!Z1457)</f>
        <v>*</v>
      </c>
      <c r="D1454" s="195" t="str">
        <f>IF(SP_NORTE!S1457="","*",SP_NORTE!S1457)</f>
        <v>*</v>
      </c>
      <c r="E1454" s="195" t="str">
        <f>IF(SP_NORTE!T1457="","*",SP_NORTE!T1457)</f>
        <v>*</v>
      </c>
      <c r="F1454" s="205" t="str">
        <f>IF(SP_NORTE!B1457="","*",SP_NORTE!B1457)</f>
        <v>*</v>
      </c>
      <c r="G1454" s="205" t="str">
        <f>IF(SP_NORTE!D1457="","*",SP_NORTE!D1457)</f>
        <v>*</v>
      </c>
      <c r="H1454" s="205" t="str">
        <f>IF(SP_NORTE!F1457="","*",SP_NORTE!F1457)</f>
        <v>*</v>
      </c>
      <c r="I1454" s="205" t="str">
        <f>IF(SP_NORTE!H1457="","*",SP_NORTE!H1457)</f>
        <v>*</v>
      </c>
      <c r="J1454" s="205" t="str">
        <f>IF(SP_NORTE!I1457="","*",SP_NORTE!I1457)</f>
        <v>*</v>
      </c>
      <c r="K1454" s="195" t="str">
        <f>IF(SP_NORTE!M1457="","*",SP_NORTE!M1457)</f>
        <v>*</v>
      </c>
      <c r="L1454" s="195" t="str">
        <f>IF(SP_NORTE!N1457="","*",SP_NORTE!N1457)</f>
        <v>*</v>
      </c>
      <c r="M1454" s="196" t="str">
        <f>IF(SP_NORTE!J1457="","*",SP_NORTE!J1457)</f>
        <v>*</v>
      </c>
      <c r="N1454" s="204" t="str">
        <f>IF(SP_NORTE!K1457="","*",SP_NORTE!K1457)</f>
        <v>*</v>
      </c>
      <c r="O1454" s="204" t="str">
        <f>IF(SP_NORTE!L1457="","*",SP_NORTE!L1457)</f>
        <v>*</v>
      </c>
      <c r="P1454" s="203" t="str">
        <f>IF(SP_NORTE!O1457="","*",SP_NORTE!O1457)</f>
        <v>*</v>
      </c>
      <c r="Q1454" s="203" t="str">
        <f>IF(SP_NORTE!P1457="","*",SP_NORTE!P1457)</f>
        <v>*</v>
      </c>
      <c r="R1454" s="205" t="str">
        <f>IF(SP_NORTE!Q1457="","*",CONCATENATE(SP_NORTE!Q1457," ",SP_NORTE!R1457))</f>
        <v>*</v>
      </c>
      <c r="S1454" s="205" t="str">
        <f>IF(SP_NORTE!V1457="","*",SP_NORTE!V1457)</f>
        <v>*</v>
      </c>
      <c r="T1454" s="205" t="str">
        <f>IF(SP_NORTE!W1457="","*",SP_NORTE!W1457)</f>
        <v>*</v>
      </c>
      <c r="U1454" s="193" t="str">
        <f ca="1">_xlfn.XLOOKUP(G1454&amp;$U$2,BS_CONTROLE[CHAVE],BS_CONTROLE[Quantidade_11],"-")</f>
        <v>-</v>
      </c>
      <c r="V1454" s="193" t="str">
        <f ca="1">_xlfn.XLOOKUP(G1454&amp;$V$2,BS_CONTROLE[CHAVE],BS_CONTROLE[Quantidade_11],"-")</f>
        <v>-</v>
      </c>
      <c r="W1454" s="193" t="str">
        <f ca="1">_xlfn.XLOOKUP(G1454&amp;$W$2,BS_CONTROLE[CHAVE],BS_CONTROLE[Quantidade_11],"-")</f>
        <v>-</v>
      </c>
    </row>
    <row r="1455" spans="1:23" s="101" customFormat="1" hidden="1">
      <c r="A1455" s="206" t="str">
        <f>IF(SP_NORTE!Y1458="","*",SP_NORTE!Y1458)</f>
        <v>*</v>
      </c>
      <c r="B1455" s="206" t="str">
        <f>IF(SP_NORTE!X1458="","*",SP_NORTE!X1458)</f>
        <v>*</v>
      </c>
      <c r="C1455" s="206" t="str">
        <f>IF(SP_NORTE!Z1458="","*",SP_NORTE!Z1458)</f>
        <v>*</v>
      </c>
      <c r="D1455" s="195" t="str">
        <f>IF(SP_NORTE!S1458="","*",SP_NORTE!S1458)</f>
        <v>*</v>
      </c>
      <c r="E1455" s="195" t="str">
        <f>IF(SP_NORTE!T1458="","*",SP_NORTE!T1458)</f>
        <v>*</v>
      </c>
      <c r="F1455" s="205" t="str">
        <f>IF(SP_NORTE!B1458="","*",SP_NORTE!B1458)</f>
        <v>*</v>
      </c>
      <c r="G1455" s="205" t="str">
        <f>IF(SP_NORTE!D1458="","*",SP_NORTE!D1458)</f>
        <v>*</v>
      </c>
      <c r="H1455" s="205" t="str">
        <f>IF(SP_NORTE!F1458="","*",SP_NORTE!F1458)</f>
        <v>*</v>
      </c>
      <c r="I1455" s="205" t="str">
        <f>IF(SP_NORTE!H1458="","*",SP_NORTE!H1458)</f>
        <v>*</v>
      </c>
      <c r="J1455" s="205" t="str">
        <f>IF(SP_NORTE!I1458="","*",SP_NORTE!I1458)</f>
        <v>*</v>
      </c>
      <c r="K1455" s="195" t="str">
        <f>IF(SP_NORTE!M1458="","*",SP_NORTE!M1458)</f>
        <v>*</v>
      </c>
      <c r="L1455" s="195" t="str">
        <f>IF(SP_NORTE!N1458="","*",SP_NORTE!N1458)</f>
        <v>*</v>
      </c>
      <c r="M1455" s="196" t="str">
        <f>IF(SP_NORTE!J1458="","*",SP_NORTE!J1458)</f>
        <v>*</v>
      </c>
      <c r="N1455" s="204" t="str">
        <f>IF(SP_NORTE!K1458="","*",SP_NORTE!K1458)</f>
        <v>*</v>
      </c>
      <c r="O1455" s="204" t="str">
        <f>IF(SP_NORTE!L1458="","*",SP_NORTE!L1458)</f>
        <v>*</v>
      </c>
      <c r="P1455" s="203" t="str">
        <f>IF(SP_NORTE!O1458="","*",SP_NORTE!O1458)</f>
        <v>*</v>
      </c>
      <c r="Q1455" s="203" t="str">
        <f>IF(SP_NORTE!P1458="","*",SP_NORTE!P1458)</f>
        <v>*</v>
      </c>
      <c r="R1455" s="205" t="str">
        <f>IF(SP_NORTE!Q1458="","*",CONCATENATE(SP_NORTE!Q1458," ",SP_NORTE!R1458))</f>
        <v>*</v>
      </c>
      <c r="S1455" s="205" t="str">
        <f>IF(SP_NORTE!V1458="","*",SP_NORTE!V1458)</f>
        <v>*</v>
      </c>
      <c r="T1455" s="205" t="str">
        <f>IF(SP_NORTE!W1458="","*",SP_NORTE!W1458)</f>
        <v>*</v>
      </c>
      <c r="U1455" s="193" t="str">
        <f ca="1">_xlfn.XLOOKUP(G1455&amp;$U$2,BS_CONTROLE[CHAVE],BS_CONTROLE[Quantidade_11],"-")</f>
        <v>-</v>
      </c>
      <c r="V1455" s="193" t="str">
        <f ca="1">_xlfn.XLOOKUP(G1455&amp;$V$2,BS_CONTROLE[CHAVE],BS_CONTROLE[Quantidade_11],"-")</f>
        <v>-</v>
      </c>
      <c r="W1455" s="193" t="str">
        <f ca="1">_xlfn.XLOOKUP(G1455&amp;$W$2,BS_CONTROLE[CHAVE],BS_CONTROLE[Quantidade_11],"-")</f>
        <v>-</v>
      </c>
    </row>
    <row r="1456" spans="1:23" s="101" customFormat="1" hidden="1">
      <c r="A1456" s="206" t="str">
        <f>IF(SP_NORTE!Y1459="","*",SP_NORTE!Y1459)</f>
        <v>*</v>
      </c>
      <c r="B1456" s="206" t="str">
        <f>IF(SP_NORTE!X1459="","*",SP_NORTE!X1459)</f>
        <v>*</v>
      </c>
      <c r="C1456" s="206" t="str">
        <f>IF(SP_NORTE!Z1459="","*",SP_NORTE!Z1459)</f>
        <v>*</v>
      </c>
      <c r="D1456" s="195" t="str">
        <f>IF(SP_NORTE!S1459="","*",SP_NORTE!S1459)</f>
        <v>*</v>
      </c>
      <c r="E1456" s="195" t="str">
        <f>IF(SP_NORTE!T1459="","*",SP_NORTE!T1459)</f>
        <v>*</v>
      </c>
      <c r="F1456" s="205" t="str">
        <f>IF(SP_NORTE!B1459="","*",SP_NORTE!B1459)</f>
        <v>*</v>
      </c>
      <c r="G1456" s="205" t="str">
        <f>IF(SP_NORTE!D1459="","*",SP_NORTE!D1459)</f>
        <v>*</v>
      </c>
      <c r="H1456" s="205" t="str">
        <f>IF(SP_NORTE!F1459="","*",SP_NORTE!F1459)</f>
        <v>*</v>
      </c>
      <c r="I1456" s="205" t="str">
        <f>IF(SP_NORTE!H1459="","*",SP_NORTE!H1459)</f>
        <v>*</v>
      </c>
      <c r="J1456" s="205" t="str">
        <f>IF(SP_NORTE!I1459="","*",SP_NORTE!I1459)</f>
        <v>*</v>
      </c>
      <c r="K1456" s="195" t="str">
        <f>IF(SP_NORTE!M1459="","*",SP_NORTE!M1459)</f>
        <v>*</v>
      </c>
      <c r="L1456" s="195" t="str">
        <f>IF(SP_NORTE!N1459="","*",SP_NORTE!N1459)</f>
        <v>*</v>
      </c>
      <c r="M1456" s="196" t="str">
        <f>IF(SP_NORTE!J1459="","*",SP_NORTE!J1459)</f>
        <v>*</v>
      </c>
      <c r="N1456" s="204" t="str">
        <f>IF(SP_NORTE!K1459="","*",SP_NORTE!K1459)</f>
        <v>*</v>
      </c>
      <c r="O1456" s="204" t="str">
        <f>IF(SP_NORTE!L1459="","*",SP_NORTE!L1459)</f>
        <v>*</v>
      </c>
      <c r="P1456" s="203" t="str">
        <f>IF(SP_NORTE!O1459="","*",SP_NORTE!O1459)</f>
        <v>*</v>
      </c>
      <c r="Q1456" s="203" t="str">
        <f>IF(SP_NORTE!P1459="","*",SP_NORTE!P1459)</f>
        <v>*</v>
      </c>
      <c r="R1456" s="205" t="str">
        <f>IF(SP_NORTE!Q1459="","*",CONCATENATE(SP_NORTE!Q1459," ",SP_NORTE!R1459))</f>
        <v>*</v>
      </c>
      <c r="S1456" s="205" t="str">
        <f>IF(SP_NORTE!V1459="","*",SP_NORTE!V1459)</f>
        <v>*</v>
      </c>
      <c r="T1456" s="205" t="str">
        <f>IF(SP_NORTE!W1459="","*",SP_NORTE!W1459)</f>
        <v>*</v>
      </c>
      <c r="U1456" s="193" t="str">
        <f ca="1">_xlfn.XLOOKUP(G1456&amp;$U$2,BS_CONTROLE[CHAVE],BS_CONTROLE[Quantidade_11],"-")</f>
        <v>-</v>
      </c>
      <c r="V1456" s="193" t="str">
        <f ca="1">_xlfn.XLOOKUP(G1456&amp;$V$2,BS_CONTROLE[CHAVE],BS_CONTROLE[Quantidade_11],"-")</f>
        <v>-</v>
      </c>
      <c r="W1456" s="193" t="str">
        <f ca="1">_xlfn.XLOOKUP(G1456&amp;$W$2,BS_CONTROLE[CHAVE],BS_CONTROLE[Quantidade_11],"-")</f>
        <v>-</v>
      </c>
    </row>
    <row r="1457" spans="1:23" s="101" customFormat="1" hidden="1">
      <c r="A1457" s="206" t="str">
        <f>IF(SP_NORTE!Y1460="","*",SP_NORTE!Y1460)</f>
        <v>*</v>
      </c>
      <c r="B1457" s="206" t="str">
        <f>IF(SP_NORTE!X1460="","*",SP_NORTE!X1460)</f>
        <v>*</v>
      </c>
      <c r="C1457" s="206" t="str">
        <f>IF(SP_NORTE!Z1460="","*",SP_NORTE!Z1460)</f>
        <v>*</v>
      </c>
      <c r="D1457" s="195" t="str">
        <f>IF(SP_NORTE!S1460="","*",SP_NORTE!S1460)</f>
        <v>*</v>
      </c>
      <c r="E1457" s="195" t="str">
        <f>IF(SP_NORTE!T1460="","*",SP_NORTE!T1460)</f>
        <v>*</v>
      </c>
      <c r="F1457" s="205" t="str">
        <f>IF(SP_NORTE!B1460="","*",SP_NORTE!B1460)</f>
        <v>*</v>
      </c>
      <c r="G1457" s="205" t="str">
        <f>IF(SP_NORTE!D1460="","*",SP_NORTE!D1460)</f>
        <v>*</v>
      </c>
      <c r="H1457" s="205" t="str">
        <f>IF(SP_NORTE!F1460="","*",SP_NORTE!F1460)</f>
        <v>*</v>
      </c>
      <c r="I1457" s="205" t="str">
        <f>IF(SP_NORTE!H1460="","*",SP_NORTE!H1460)</f>
        <v>*</v>
      </c>
      <c r="J1457" s="205" t="str">
        <f>IF(SP_NORTE!I1460="","*",SP_NORTE!I1460)</f>
        <v>*</v>
      </c>
      <c r="K1457" s="195" t="str">
        <f>IF(SP_NORTE!M1460="","*",SP_NORTE!M1460)</f>
        <v>*</v>
      </c>
      <c r="L1457" s="195" t="str">
        <f>IF(SP_NORTE!N1460="","*",SP_NORTE!N1460)</f>
        <v>*</v>
      </c>
      <c r="M1457" s="196" t="str">
        <f>IF(SP_NORTE!J1460="","*",SP_NORTE!J1460)</f>
        <v>*</v>
      </c>
      <c r="N1457" s="204" t="str">
        <f>IF(SP_NORTE!K1460="","*",SP_NORTE!K1460)</f>
        <v>*</v>
      </c>
      <c r="O1457" s="204" t="str">
        <f>IF(SP_NORTE!L1460="","*",SP_NORTE!L1460)</f>
        <v>*</v>
      </c>
      <c r="P1457" s="203" t="str">
        <f>IF(SP_NORTE!O1460="","*",SP_NORTE!O1460)</f>
        <v>*</v>
      </c>
      <c r="Q1457" s="203" t="str">
        <f>IF(SP_NORTE!P1460="","*",SP_NORTE!P1460)</f>
        <v>*</v>
      </c>
      <c r="R1457" s="205" t="str">
        <f>IF(SP_NORTE!Q1460="","*",CONCATENATE(SP_NORTE!Q1460," ",SP_NORTE!R1460))</f>
        <v>*</v>
      </c>
      <c r="S1457" s="205" t="str">
        <f>IF(SP_NORTE!V1460="","*",SP_NORTE!V1460)</f>
        <v>*</v>
      </c>
      <c r="T1457" s="205" t="str">
        <f>IF(SP_NORTE!W1460="","*",SP_NORTE!W1460)</f>
        <v>*</v>
      </c>
      <c r="U1457" s="193" t="str">
        <f ca="1">_xlfn.XLOOKUP(G1457&amp;$U$2,BS_CONTROLE[CHAVE],BS_CONTROLE[Quantidade_11],"-")</f>
        <v>-</v>
      </c>
      <c r="V1457" s="193" t="str">
        <f ca="1">_xlfn.XLOOKUP(G1457&amp;$V$2,BS_CONTROLE[CHAVE],BS_CONTROLE[Quantidade_11],"-")</f>
        <v>-</v>
      </c>
      <c r="W1457" s="193" t="str">
        <f ca="1">_xlfn.XLOOKUP(G1457&amp;$W$2,BS_CONTROLE[CHAVE],BS_CONTROLE[Quantidade_11],"-")</f>
        <v>-</v>
      </c>
    </row>
    <row r="1458" spans="1:23" s="101" customFormat="1" hidden="1">
      <c r="A1458" s="206" t="str">
        <f>IF(SP_NORTE!Y1461="","*",SP_NORTE!Y1461)</f>
        <v>*</v>
      </c>
      <c r="B1458" s="206" t="str">
        <f>IF(SP_NORTE!X1461="","*",SP_NORTE!X1461)</f>
        <v>*</v>
      </c>
      <c r="C1458" s="206" t="str">
        <f>IF(SP_NORTE!Z1461="","*",SP_NORTE!Z1461)</f>
        <v>*</v>
      </c>
      <c r="D1458" s="195" t="str">
        <f>IF(SP_NORTE!S1461="","*",SP_NORTE!S1461)</f>
        <v>*</v>
      </c>
      <c r="E1458" s="195" t="str">
        <f>IF(SP_NORTE!T1461="","*",SP_NORTE!T1461)</f>
        <v>*</v>
      </c>
      <c r="F1458" s="205" t="str">
        <f>IF(SP_NORTE!B1461="","*",SP_NORTE!B1461)</f>
        <v>*</v>
      </c>
      <c r="G1458" s="205" t="str">
        <f>IF(SP_NORTE!D1461="","*",SP_NORTE!D1461)</f>
        <v>*</v>
      </c>
      <c r="H1458" s="205" t="str">
        <f>IF(SP_NORTE!F1461="","*",SP_NORTE!F1461)</f>
        <v>*</v>
      </c>
      <c r="I1458" s="205" t="str">
        <f>IF(SP_NORTE!H1461="","*",SP_NORTE!H1461)</f>
        <v>*</v>
      </c>
      <c r="J1458" s="205" t="str">
        <f>IF(SP_NORTE!I1461="","*",SP_NORTE!I1461)</f>
        <v>*</v>
      </c>
      <c r="K1458" s="195" t="str">
        <f>IF(SP_NORTE!M1461="","*",SP_NORTE!M1461)</f>
        <v>*</v>
      </c>
      <c r="L1458" s="195" t="str">
        <f>IF(SP_NORTE!N1461="","*",SP_NORTE!N1461)</f>
        <v>*</v>
      </c>
      <c r="M1458" s="196" t="str">
        <f>IF(SP_NORTE!J1461="","*",SP_NORTE!J1461)</f>
        <v>*</v>
      </c>
      <c r="N1458" s="204" t="str">
        <f>IF(SP_NORTE!K1461="","*",SP_NORTE!K1461)</f>
        <v>*</v>
      </c>
      <c r="O1458" s="204" t="str">
        <f>IF(SP_NORTE!L1461="","*",SP_NORTE!L1461)</f>
        <v>*</v>
      </c>
      <c r="P1458" s="203" t="str">
        <f>IF(SP_NORTE!O1461="","*",SP_NORTE!O1461)</f>
        <v>*</v>
      </c>
      <c r="Q1458" s="203" t="str">
        <f>IF(SP_NORTE!P1461="","*",SP_NORTE!P1461)</f>
        <v>*</v>
      </c>
      <c r="R1458" s="205" t="str">
        <f>IF(SP_NORTE!Q1461="","*",CONCATENATE(SP_NORTE!Q1461," ",SP_NORTE!R1461))</f>
        <v>*</v>
      </c>
      <c r="S1458" s="205" t="str">
        <f>IF(SP_NORTE!V1461="","*",SP_NORTE!V1461)</f>
        <v>*</v>
      </c>
      <c r="T1458" s="205" t="str">
        <f>IF(SP_NORTE!W1461="","*",SP_NORTE!W1461)</f>
        <v>*</v>
      </c>
      <c r="U1458" s="193" t="str">
        <f ca="1">_xlfn.XLOOKUP(G1458&amp;$U$2,BS_CONTROLE[CHAVE],BS_CONTROLE[Quantidade_11],"-")</f>
        <v>-</v>
      </c>
      <c r="V1458" s="193" t="str">
        <f ca="1">_xlfn.XLOOKUP(G1458&amp;$V$2,BS_CONTROLE[CHAVE],BS_CONTROLE[Quantidade_11],"-")</f>
        <v>-</v>
      </c>
      <c r="W1458" s="193" t="str">
        <f ca="1">_xlfn.XLOOKUP(G1458&amp;$W$2,BS_CONTROLE[CHAVE],BS_CONTROLE[Quantidade_11],"-")</f>
        <v>-</v>
      </c>
    </row>
    <row r="1459" spans="1:23" s="101" customFormat="1" hidden="1">
      <c r="A1459" s="206" t="str">
        <f>IF(SP_NORTE!Y1462="","*",SP_NORTE!Y1462)</f>
        <v>*</v>
      </c>
      <c r="B1459" s="206" t="str">
        <f>IF(SP_NORTE!X1462="","*",SP_NORTE!X1462)</f>
        <v>*</v>
      </c>
      <c r="C1459" s="206" t="str">
        <f>IF(SP_NORTE!Z1462="","*",SP_NORTE!Z1462)</f>
        <v>*</v>
      </c>
      <c r="D1459" s="195" t="str">
        <f>IF(SP_NORTE!S1462="","*",SP_NORTE!S1462)</f>
        <v>*</v>
      </c>
      <c r="E1459" s="195" t="str">
        <f>IF(SP_NORTE!T1462="","*",SP_NORTE!T1462)</f>
        <v>*</v>
      </c>
      <c r="F1459" s="205" t="str">
        <f>IF(SP_NORTE!B1462="","*",SP_NORTE!B1462)</f>
        <v>*</v>
      </c>
      <c r="G1459" s="205" t="str">
        <f>IF(SP_NORTE!D1462="","*",SP_NORTE!D1462)</f>
        <v>*</v>
      </c>
      <c r="H1459" s="205" t="str">
        <f>IF(SP_NORTE!F1462="","*",SP_NORTE!F1462)</f>
        <v>*</v>
      </c>
      <c r="I1459" s="205" t="str">
        <f>IF(SP_NORTE!H1462="","*",SP_NORTE!H1462)</f>
        <v>*</v>
      </c>
      <c r="J1459" s="205" t="str">
        <f>IF(SP_NORTE!I1462="","*",SP_NORTE!I1462)</f>
        <v>*</v>
      </c>
      <c r="K1459" s="195" t="str">
        <f>IF(SP_NORTE!M1462="","*",SP_NORTE!M1462)</f>
        <v>*</v>
      </c>
      <c r="L1459" s="195" t="str">
        <f>IF(SP_NORTE!N1462="","*",SP_NORTE!N1462)</f>
        <v>*</v>
      </c>
      <c r="M1459" s="196" t="str">
        <f>IF(SP_NORTE!J1462="","*",SP_NORTE!J1462)</f>
        <v>*</v>
      </c>
      <c r="N1459" s="204" t="str">
        <f>IF(SP_NORTE!K1462="","*",SP_NORTE!K1462)</f>
        <v>*</v>
      </c>
      <c r="O1459" s="204" t="str">
        <f>IF(SP_NORTE!L1462="","*",SP_NORTE!L1462)</f>
        <v>*</v>
      </c>
      <c r="P1459" s="203" t="str">
        <f>IF(SP_NORTE!O1462="","*",SP_NORTE!O1462)</f>
        <v>*</v>
      </c>
      <c r="Q1459" s="203" t="str">
        <f>IF(SP_NORTE!P1462="","*",SP_NORTE!P1462)</f>
        <v>*</v>
      </c>
      <c r="R1459" s="205" t="str">
        <f>IF(SP_NORTE!Q1462="","*",CONCATENATE(SP_NORTE!Q1462," ",SP_NORTE!R1462))</f>
        <v>*</v>
      </c>
      <c r="S1459" s="205" t="str">
        <f>IF(SP_NORTE!V1462="","*",SP_NORTE!V1462)</f>
        <v>*</v>
      </c>
      <c r="T1459" s="205" t="str">
        <f>IF(SP_NORTE!W1462="","*",SP_NORTE!W1462)</f>
        <v>*</v>
      </c>
      <c r="U1459" s="193" t="str">
        <f ca="1">_xlfn.XLOOKUP(G1459&amp;$U$2,BS_CONTROLE[CHAVE],BS_CONTROLE[Quantidade_11],"-")</f>
        <v>-</v>
      </c>
      <c r="V1459" s="193" t="str">
        <f ca="1">_xlfn.XLOOKUP(G1459&amp;$V$2,BS_CONTROLE[CHAVE],BS_CONTROLE[Quantidade_11],"-")</f>
        <v>-</v>
      </c>
      <c r="W1459" s="193" t="str">
        <f ca="1">_xlfn.XLOOKUP(G1459&amp;$W$2,BS_CONTROLE[CHAVE],BS_CONTROLE[Quantidade_11],"-")</f>
        <v>-</v>
      </c>
    </row>
    <row r="1460" spans="1:23" s="101" customFormat="1" hidden="1">
      <c r="A1460" s="206" t="str">
        <f>IF(SP_NORTE!Y1463="","*",SP_NORTE!Y1463)</f>
        <v>*</v>
      </c>
      <c r="B1460" s="206" t="str">
        <f>IF(SP_NORTE!X1463="","*",SP_NORTE!X1463)</f>
        <v>*</v>
      </c>
      <c r="C1460" s="206" t="str">
        <f>IF(SP_NORTE!Z1463="","*",SP_NORTE!Z1463)</f>
        <v>*</v>
      </c>
      <c r="D1460" s="195" t="str">
        <f>IF(SP_NORTE!S1463="","*",SP_NORTE!S1463)</f>
        <v>*</v>
      </c>
      <c r="E1460" s="195" t="str">
        <f>IF(SP_NORTE!T1463="","*",SP_NORTE!T1463)</f>
        <v>*</v>
      </c>
      <c r="F1460" s="205" t="str">
        <f>IF(SP_NORTE!B1463="","*",SP_NORTE!B1463)</f>
        <v>*</v>
      </c>
      <c r="G1460" s="205" t="str">
        <f>IF(SP_NORTE!D1463="","*",SP_NORTE!D1463)</f>
        <v>*</v>
      </c>
      <c r="H1460" s="205" t="str">
        <f>IF(SP_NORTE!F1463="","*",SP_NORTE!F1463)</f>
        <v>*</v>
      </c>
      <c r="I1460" s="205" t="str">
        <f>IF(SP_NORTE!H1463="","*",SP_NORTE!H1463)</f>
        <v>*</v>
      </c>
      <c r="J1460" s="205" t="str">
        <f>IF(SP_NORTE!I1463="","*",SP_NORTE!I1463)</f>
        <v>*</v>
      </c>
      <c r="K1460" s="195" t="str">
        <f>IF(SP_NORTE!M1463="","*",SP_NORTE!M1463)</f>
        <v>*</v>
      </c>
      <c r="L1460" s="195" t="str">
        <f>IF(SP_NORTE!N1463="","*",SP_NORTE!N1463)</f>
        <v>*</v>
      </c>
      <c r="M1460" s="196" t="str">
        <f>IF(SP_NORTE!J1463="","*",SP_NORTE!J1463)</f>
        <v>*</v>
      </c>
      <c r="N1460" s="204" t="str">
        <f>IF(SP_NORTE!K1463="","*",SP_NORTE!K1463)</f>
        <v>*</v>
      </c>
      <c r="O1460" s="204" t="str">
        <f>IF(SP_NORTE!L1463="","*",SP_NORTE!L1463)</f>
        <v>*</v>
      </c>
      <c r="P1460" s="203" t="str">
        <f>IF(SP_NORTE!O1463="","*",SP_NORTE!O1463)</f>
        <v>*</v>
      </c>
      <c r="Q1460" s="203" t="str">
        <f>IF(SP_NORTE!P1463="","*",SP_NORTE!P1463)</f>
        <v>*</v>
      </c>
      <c r="R1460" s="205" t="str">
        <f>IF(SP_NORTE!Q1463="","*",CONCATENATE(SP_NORTE!Q1463," ",SP_NORTE!R1463))</f>
        <v>*</v>
      </c>
      <c r="S1460" s="205" t="str">
        <f>IF(SP_NORTE!V1463="","*",SP_NORTE!V1463)</f>
        <v>*</v>
      </c>
      <c r="T1460" s="205" t="str">
        <f>IF(SP_NORTE!W1463="","*",SP_NORTE!W1463)</f>
        <v>*</v>
      </c>
      <c r="U1460" s="193" t="str">
        <f ca="1">_xlfn.XLOOKUP(G1460&amp;$U$2,BS_CONTROLE[CHAVE],BS_CONTROLE[Quantidade_11],"-")</f>
        <v>-</v>
      </c>
      <c r="V1460" s="193" t="str">
        <f ca="1">_xlfn.XLOOKUP(G1460&amp;$V$2,BS_CONTROLE[CHAVE],BS_CONTROLE[Quantidade_11],"-")</f>
        <v>-</v>
      </c>
      <c r="W1460" s="193" t="str">
        <f ca="1">_xlfn.XLOOKUP(G1460&amp;$W$2,BS_CONTROLE[CHAVE],BS_CONTROLE[Quantidade_11],"-")</f>
        <v>-</v>
      </c>
    </row>
    <row r="1461" spans="1:23" s="101" customFormat="1" hidden="1">
      <c r="A1461" s="206" t="str">
        <f>IF(SP_NORTE!Y1464="","*",SP_NORTE!Y1464)</f>
        <v>*</v>
      </c>
      <c r="B1461" s="206" t="str">
        <f>IF(SP_NORTE!X1464="","*",SP_NORTE!X1464)</f>
        <v>*</v>
      </c>
      <c r="C1461" s="206" t="str">
        <f>IF(SP_NORTE!Z1464="","*",SP_NORTE!Z1464)</f>
        <v>*</v>
      </c>
      <c r="D1461" s="195" t="str">
        <f>IF(SP_NORTE!S1464="","*",SP_NORTE!S1464)</f>
        <v>*</v>
      </c>
      <c r="E1461" s="195" t="str">
        <f>IF(SP_NORTE!T1464="","*",SP_NORTE!T1464)</f>
        <v>*</v>
      </c>
      <c r="F1461" s="205" t="str">
        <f>IF(SP_NORTE!B1464="","*",SP_NORTE!B1464)</f>
        <v>*</v>
      </c>
      <c r="G1461" s="205" t="str">
        <f>IF(SP_NORTE!D1464="","*",SP_NORTE!D1464)</f>
        <v>*</v>
      </c>
      <c r="H1461" s="205" t="str">
        <f>IF(SP_NORTE!F1464="","*",SP_NORTE!F1464)</f>
        <v>*</v>
      </c>
      <c r="I1461" s="205" t="str">
        <f>IF(SP_NORTE!H1464="","*",SP_NORTE!H1464)</f>
        <v>*</v>
      </c>
      <c r="J1461" s="205" t="str">
        <f>IF(SP_NORTE!I1464="","*",SP_NORTE!I1464)</f>
        <v>*</v>
      </c>
      <c r="K1461" s="195" t="str">
        <f>IF(SP_NORTE!M1464="","*",SP_NORTE!M1464)</f>
        <v>*</v>
      </c>
      <c r="L1461" s="195" t="str">
        <f>IF(SP_NORTE!N1464="","*",SP_NORTE!N1464)</f>
        <v>*</v>
      </c>
      <c r="M1461" s="196" t="str">
        <f>IF(SP_NORTE!J1464="","*",SP_NORTE!J1464)</f>
        <v>*</v>
      </c>
      <c r="N1461" s="204" t="str">
        <f>IF(SP_NORTE!K1464="","*",SP_NORTE!K1464)</f>
        <v>*</v>
      </c>
      <c r="O1461" s="204" t="str">
        <f>IF(SP_NORTE!L1464="","*",SP_NORTE!L1464)</f>
        <v>*</v>
      </c>
      <c r="P1461" s="203" t="str">
        <f>IF(SP_NORTE!O1464="","*",SP_NORTE!O1464)</f>
        <v>*</v>
      </c>
      <c r="Q1461" s="203" t="str">
        <f>IF(SP_NORTE!P1464="","*",SP_NORTE!P1464)</f>
        <v>*</v>
      </c>
      <c r="R1461" s="205" t="str">
        <f>IF(SP_NORTE!Q1464="","*",CONCATENATE(SP_NORTE!Q1464," ",SP_NORTE!R1464))</f>
        <v>*</v>
      </c>
      <c r="S1461" s="205" t="str">
        <f>IF(SP_NORTE!V1464="","*",SP_NORTE!V1464)</f>
        <v>*</v>
      </c>
      <c r="T1461" s="205" t="str">
        <f>IF(SP_NORTE!W1464="","*",SP_NORTE!W1464)</f>
        <v>*</v>
      </c>
      <c r="U1461" s="193" t="str">
        <f ca="1">_xlfn.XLOOKUP(G1461&amp;$U$2,BS_CONTROLE[CHAVE],BS_CONTROLE[Quantidade_11],"-")</f>
        <v>-</v>
      </c>
      <c r="V1461" s="193" t="str">
        <f ca="1">_xlfn.XLOOKUP(G1461&amp;$V$2,BS_CONTROLE[CHAVE],BS_CONTROLE[Quantidade_11],"-")</f>
        <v>-</v>
      </c>
      <c r="W1461" s="193" t="str">
        <f ca="1">_xlfn.XLOOKUP(G1461&amp;$W$2,BS_CONTROLE[CHAVE],BS_CONTROLE[Quantidade_11],"-")</f>
        <v>-</v>
      </c>
    </row>
    <row r="1462" spans="1:23" s="101" customFormat="1" hidden="1">
      <c r="A1462" s="206" t="str">
        <f>IF(SP_NORTE!Y1465="","*",SP_NORTE!Y1465)</f>
        <v>*</v>
      </c>
      <c r="B1462" s="206" t="str">
        <f>IF(SP_NORTE!X1465="","*",SP_NORTE!X1465)</f>
        <v>*</v>
      </c>
      <c r="C1462" s="206" t="str">
        <f>IF(SP_NORTE!Z1465="","*",SP_NORTE!Z1465)</f>
        <v>*</v>
      </c>
      <c r="D1462" s="195" t="str">
        <f>IF(SP_NORTE!S1465="","*",SP_NORTE!S1465)</f>
        <v>*</v>
      </c>
      <c r="E1462" s="195" t="str">
        <f>IF(SP_NORTE!T1465="","*",SP_NORTE!T1465)</f>
        <v>*</v>
      </c>
      <c r="F1462" s="205" t="str">
        <f>IF(SP_NORTE!B1465="","*",SP_NORTE!B1465)</f>
        <v>*</v>
      </c>
      <c r="G1462" s="205" t="str">
        <f>IF(SP_NORTE!D1465="","*",SP_NORTE!D1465)</f>
        <v>*</v>
      </c>
      <c r="H1462" s="205" t="str">
        <f>IF(SP_NORTE!F1465="","*",SP_NORTE!F1465)</f>
        <v>*</v>
      </c>
      <c r="I1462" s="205" t="str">
        <f>IF(SP_NORTE!H1465="","*",SP_NORTE!H1465)</f>
        <v>*</v>
      </c>
      <c r="J1462" s="205" t="str">
        <f>IF(SP_NORTE!I1465="","*",SP_NORTE!I1465)</f>
        <v>*</v>
      </c>
      <c r="K1462" s="195" t="str">
        <f>IF(SP_NORTE!M1465="","*",SP_NORTE!M1465)</f>
        <v>*</v>
      </c>
      <c r="L1462" s="195" t="str">
        <f>IF(SP_NORTE!N1465="","*",SP_NORTE!N1465)</f>
        <v>*</v>
      </c>
      <c r="M1462" s="196" t="str">
        <f>IF(SP_NORTE!J1465="","*",SP_NORTE!J1465)</f>
        <v>*</v>
      </c>
      <c r="N1462" s="204" t="str">
        <f>IF(SP_NORTE!K1465="","*",SP_NORTE!K1465)</f>
        <v>*</v>
      </c>
      <c r="O1462" s="204" t="str">
        <f>IF(SP_NORTE!L1465="","*",SP_NORTE!L1465)</f>
        <v>*</v>
      </c>
      <c r="P1462" s="203" t="str">
        <f>IF(SP_NORTE!O1465="","*",SP_NORTE!O1465)</f>
        <v>*</v>
      </c>
      <c r="Q1462" s="203" t="str">
        <f>IF(SP_NORTE!P1465="","*",SP_NORTE!P1465)</f>
        <v>*</v>
      </c>
      <c r="R1462" s="205" t="str">
        <f>IF(SP_NORTE!Q1465="","*",CONCATENATE(SP_NORTE!Q1465," ",SP_NORTE!R1465))</f>
        <v>*</v>
      </c>
      <c r="S1462" s="205" t="str">
        <f>IF(SP_NORTE!V1465="","*",SP_NORTE!V1465)</f>
        <v>*</v>
      </c>
      <c r="T1462" s="205" t="str">
        <f>IF(SP_NORTE!W1465="","*",SP_NORTE!W1465)</f>
        <v>*</v>
      </c>
      <c r="U1462" s="193" t="str">
        <f ca="1">_xlfn.XLOOKUP(G1462&amp;$U$2,BS_CONTROLE[CHAVE],BS_CONTROLE[Quantidade_11],"-")</f>
        <v>-</v>
      </c>
      <c r="V1462" s="193" t="str">
        <f ca="1">_xlfn.XLOOKUP(G1462&amp;$V$2,BS_CONTROLE[CHAVE],BS_CONTROLE[Quantidade_11],"-")</f>
        <v>-</v>
      </c>
      <c r="W1462" s="193" t="str">
        <f ca="1">_xlfn.XLOOKUP(G1462&amp;$W$2,BS_CONTROLE[CHAVE],BS_CONTROLE[Quantidade_11],"-")</f>
        <v>-</v>
      </c>
    </row>
    <row r="1463" spans="1:23" s="101" customFormat="1" hidden="1">
      <c r="A1463" s="206" t="str">
        <f>IF(SP_NORTE!Y1466="","*",SP_NORTE!Y1466)</f>
        <v>*</v>
      </c>
      <c r="B1463" s="206" t="str">
        <f>IF(SP_NORTE!X1466="","*",SP_NORTE!X1466)</f>
        <v>*</v>
      </c>
      <c r="C1463" s="206" t="str">
        <f>IF(SP_NORTE!Z1466="","*",SP_NORTE!Z1466)</f>
        <v>*</v>
      </c>
      <c r="D1463" s="195" t="str">
        <f>IF(SP_NORTE!S1466="","*",SP_NORTE!S1466)</f>
        <v>*</v>
      </c>
      <c r="E1463" s="195" t="str">
        <f>IF(SP_NORTE!T1466="","*",SP_NORTE!T1466)</f>
        <v>*</v>
      </c>
      <c r="F1463" s="205" t="str">
        <f>IF(SP_NORTE!B1466="","*",SP_NORTE!B1466)</f>
        <v>*</v>
      </c>
      <c r="G1463" s="205" t="str">
        <f>IF(SP_NORTE!D1466="","*",SP_NORTE!D1466)</f>
        <v>*</v>
      </c>
      <c r="H1463" s="205" t="str">
        <f>IF(SP_NORTE!F1466="","*",SP_NORTE!F1466)</f>
        <v>*</v>
      </c>
      <c r="I1463" s="205" t="str">
        <f>IF(SP_NORTE!H1466="","*",SP_NORTE!H1466)</f>
        <v>*</v>
      </c>
      <c r="J1463" s="205" t="str">
        <f>IF(SP_NORTE!I1466="","*",SP_NORTE!I1466)</f>
        <v>*</v>
      </c>
      <c r="K1463" s="195" t="str">
        <f>IF(SP_NORTE!M1466="","*",SP_NORTE!M1466)</f>
        <v>*</v>
      </c>
      <c r="L1463" s="195" t="str">
        <f>IF(SP_NORTE!N1466="","*",SP_NORTE!N1466)</f>
        <v>*</v>
      </c>
      <c r="M1463" s="196" t="str">
        <f>IF(SP_NORTE!J1466="","*",SP_NORTE!J1466)</f>
        <v>*</v>
      </c>
      <c r="N1463" s="204" t="str">
        <f>IF(SP_NORTE!K1466="","*",SP_NORTE!K1466)</f>
        <v>*</v>
      </c>
      <c r="O1463" s="204" t="str">
        <f>IF(SP_NORTE!L1466="","*",SP_NORTE!L1466)</f>
        <v>*</v>
      </c>
      <c r="P1463" s="203" t="str">
        <f>IF(SP_NORTE!O1466="","*",SP_NORTE!O1466)</f>
        <v>*</v>
      </c>
      <c r="Q1463" s="203" t="str">
        <f>IF(SP_NORTE!P1466="","*",SP_NORTE!P1466)</f>
        <v>*</v>
      </c>
      <c r="R1463" s="205" t="str">
        <f>IF(SP_NORTE!Q1466="","*",CONCATENATE(SP_NORTE!Q1466," ",SP_NORTE!R1466))</f>
        <v>*</v>
      </c>
      <c r="S1463" s="205" t="str">
        <f>IF(SP_NORTE!V1466="","*",SP_NORTE!V1466)</f>
        <v>*</v>
      </c>
      <c r="T1463" s="205" t="str">
        <f>IF(SP_NORTE!W1466="","*",SP_NORTE!W1466)</f>
        <v>*</v>
      </c>
      <c r="U1463" s="193" t="str">
        <f ca="1">_xlfn.XLOOKUP(G1463&amp;$U$2,BS_CONTROLE[CHAVE],BS_CONTROLE[Quantidade_11],"-")</f>
        <v>-</v>
      </c>
      <c r="V1463" s="193" t="str">
        <f ca="1">_xlfn.XLOOKUP(G1463&amp;$V$2,BS_CONTROLE[CHAVE],BS_CONTROLE[Quantidade_11],"-")</f>
        <v>-</v>
      </c>
      <c r="W1463" s="193" t="str">
        <f ca="1">_xlfn.XLOOKUP(G1463&amp;$W$2,BS_CONTROLE[CHAVE],BS_CONTROLE[Quantidade_11],"-")</f>
        <v>-</v>
      </c>
    </row>
    <row r="1464" spans="1:23" s="101" customFormat="1" hidden="1">
      <c r="A1464" s="206" t="str">
        <f>IF(SP_NORTE!Y1467="","*",SP_NORTE!Y1467)</f>
        <v>*</v>
      </c>
      <c r="B1464" s="206" t="str">
        <f>IF(SP_NORTE!X1467="","*",SP_NORTE!X1467)</f>
        <v>*</v>
      </c>
      <c r="C1464" s="206" t="str">
        <f>IF(SP_NORTE!Z1467="","*",SP_NORTE!Z1467)</f>
        <v>*</v>
      </c>
      <c r="D1464" s="195" t="str">
        <f>IF(SP_NORTE!S1467="","*",SP_NORTE!S1467)</f>
        <v>*</v>
      </c>
      <c r="E1464" s="195" t="str">
        <f>IF(SP_NORTE!T1467="","*",SP_NORTE!T1467)</f>
        <v>*</v>
      </c>
      <c r="F1464" s="205" t="str">
        <f>IF(SP_NORTE!B1467="","*",SP_NORTE!B1467)</f>
        <v>*</v>
      </c>
      <c r="G1464" s="205" t="str">
        <f>IF(SP_NORTE!D1467="","*",SP_NORTE!D1467)</f>
        <v>*</v>
      </c>
      <c r="H1464" s="205" t="str">
        <f>IF(SP_NORTE!F1467="","*",SP_NORTE!F1467)</f>
        <v>*</v>
      </c>
      <c r="I1464" s="205" t="str">
        <f>IF(SP_NORTE!H1467="","*",SP_NORTE!H1467)</f>
        <v>*</v>
      </c>
      <c r="J1464" s="205" t="str">
        <f>IF(SP_NORTE!I1467="","*",SP_NORTE!I1467)</f>
        <v>*</v>
      </c>
      <c r="K1464" s="195" t="str">
        <f>IF(SP_NORTE!M1467="","*",SP_NORTE!M1467)</f>
        <v>*</v>
      </c>
      <c r="L1464" s="195" t="str">
        <f>IF(SP_NORTE!N1467="","*",SP_NORTE!N1467)</f>
        <v>*</v>
      </c>
      <c r="M1464" s="196" t="str">
        <f>IF(SP_NORTE!J1467="","*",SP_NORTE!J1467)</f>
        <v>*</v>
      </c>
      <c r="N1464" s="204" t="str">
        <f>IF(SP_NORTE!K1467="","*",SP_NORTE!K1467)</f>
        <v>*</v>
      </c>
      <c r="O1464" s="204" t="str">
        <f>IF(SP_NORTE!L1467="","*",SP_NORTE!L1467)</f>
        <v>*</v>
      </c>
      <c r="P1464" s="203" t="str">
        <f>IF(SP_NORTE!O1467="","*",SP_NORTE!O1467)</f>
        <v>*</v>
      </c>
      <c r="Q1464" s="203" t="str">
        <f>IF(SP_NORTE!P1467="","*",SP_NORTE!P1467)</f>
        <v>*</v>
      </c>
      <c r="R1464" s="205" t="str">
        <f>IF(SP_NORTE!Q1467="","*",CONCATENATE(SP_NORTE!Q1467," ",SP_NORTE!R1467))</f>
        <v>*</v>
      </c>
      <c r="S1464" s="205" t="str">
        <f>IF(SP_NORTE!V1467="","*",SP_NORTE!V1467)</f>
        <v>*</v>
      </c>
      <c r="T1464" s="205" t="str">
        <f>IF(SP_NORTE!W1467="","*",SP_NORTE!W1467)</f>
        <v>*</v>
      </c>
      <c r="U1464" s="193" t="str">
        <f ca="1">_xlfn.XLOOKUP(G1464&amp;$U$2,BS_CONTROLE[CHAVE],BS_CONTROLE[Quantidade_11],"-")</f>
        <v>-</v>
      </c>
      <c r="V1464" s="193" t="str">
        <f ca="1">_xlfn.XLOOKUP(G1464&amp;$V$2,BS_CONTROLE[CHAVE],BS_CONTROLE[Quantidade_11],"-")</f>
        <v>-</v>
      </c>
      <c r="W1464" s="193" t="str">
        <f ca="1">_xlfn.XLOOKUP(G1464&amp;$W$2,BS_CONTROLE[CHAVE],BS_CONTROLE[Quantidade_11],"-")</f>
        <v>-</v>
      </c>
    </row>
    <row r="1465" spans="1:23" s="101" customFormat="1" hidden="1">
      <c r="A1465" s="206" t="str">
        <f>IF(SP_NORTE!Y1468="","*",SP_NORTE!Y1468)</f>
        <v>*</v>
      </c>
      <c r="B1465" s="206" t="str">
        <f>IF(SP_NORTE!X1468="","*",SP_NORTE!X1468)</f>
        <v>*</v>
      </c>
      <c r="C1465" s="206" t="str">
        <f>IF(SP_NORTE!Z1468="","*",SP_NORTE!Z1468)</f>
        <v>*</v>
      </c>
      <c r="D1465" s="195" t="str">
        <f>IF(SP_NORTE!S1468="","*",SP_NORTE!S1468)</f>
        <v>*</v>
      </c>
      <c r="E1465" s="195" t="str">
        <f>IF(SP_NORTE!T1468="","*",SP_NORTE!T1468)</f>
        <v>*</v>
      </c>
      <c r="F1465" s="205" t="str">
        <f>IF(SP_NORTE!B1468="","*",SP_NORTE!B1468)</f>
        <v>*</v>
      </c>
      <c r="G1465" s="205" t="str">
        <f>IF(SP_NORTE!D1468="","*",SP_NORTE!D1468)</f>
        <v>*</v>
      </c>
      <c r="H1465" s="205" t="str">
        <f>IF(SP_NORTE!F1468="","*",SP_NORTE!F1468)</f>
        <v>*</v>
      </c>
      <c r="I1465" s="205" t="str">
        <f>IF(SP_NORTE!H1468="","*",SP_NORTE!H1468)</f>
        <v>*</v>
      </c>
      <c r="J1465" s="205" t="str">
        <f>IF(SP_NORTE!I1468="","*",SP_NORTE!I1468)</f>
        <v>*</v>
      </c>
      <c r="K1465" s="195" t="str">
        <f>IF(SP_NORTE!M1468="","*",SP_NORTE!M1468)</f>
        <v>*</v>
      </c>
      <c r="L1465" s="195" t="str">
        <f>IF(SP_NORTE!N1468="","*",SP_NORTE!N1468)</f>
        <v>*</v>
      </c>
      <c r="M1465" s="196" t="str">
        <f>IF(SP_NORTE!J1468="","*",SP_NORTE!J1468)</f>
        <v>*</v>
      </c>
      <c r="N1465" s="204" t="str">
        <f>IF(SP_NORTE!K1468="","*",SP_NORTE!K1468)</f>
        <v>*</v>
      </c>
      <c r="O1465" s="204" t="str">
        <f>IF(SP_NORTE!L1468="","*",SP_NORTE!L1468)</f>
        <v>*</v>
      </c>
      <c r="P1465" s="203" t="str">
        <f>IF(SP_NORTE!O1468="","*",SP_NORTE!O1468)</f>
        <v>*</v>
      </c>
      <c r="Q1465" s="203" t="str">
        <f>IF(SP_NORTE!P1468="","*",SP_NORTE!P1468)</f>
        <v>*</v>
      </c>
      <c r="R1465" s="205" t="str">
        <f>IF(SP_NORTE!Q1468="","*",CONCATENATE(SP_NORTE!Q1468," ",SP_NORTE!R1468))</f>
        <v>*</v>
      </c>
      <c r="S1465" s="205" t="str">
        <f>IF(SP_NORTE!V1468="","*",SP_NORTE!V1468)</f>
        <v>*</v>
      </c>
      <c r="T1465" s="205" t="str">
        <f>IF(SP_NORTE!W1468="","*",SP_NORTE!W1468)</f>
        <v>*</v>
      </c>
      <c r="U1465" s="193" t="str">
        <f ca="1">_xlfn.XLOOKUP(G1465&amp;$U$2,BS_CONTROLE[CHAVE],BS_CONTROLE[Quantidade_11],"-")</f>
        <v>-</v>
      </c>
      <c r="V1465" s="193" t="str">
        <f ca="1">_xlfn.XLOOKUP(G1465&amp;$V$2,BS_CONTROLE[CHAVE],BS_CONTROLE[Quantidade_11],"-")</f>
        <v>-</v>
      </c>
      <c r="W1465" s="193" t="str">
        <f ca="1">_xlfn.XLOOKUP(G1465&amp;$W$2,BS_CONTROLE[CHAVE],BS_CONTROLE[Quantidade_11],"-")</f>
        <v>-</v>
      </c>
    </row>
    <row r="1466" spans="1:23" s="101" customFormat="1" hidden="1">
      <c r="A1466" s="206" t="str">
        <f>IF(SP_NORTE!Y1469="","*",SP_NORTE!Y1469)</f>
        <v>*</v>
      </c>
      <c r="B1466" s="206" t="str">
        <f>IF(SP_NORTE!X1469="","*",SP_NORTE!X1469)</f>
        <v>*</v>
      </c>
      <c r="C1466" s="206" t="str">
        <f>IF(SP_NORTE!Z1469="","*",SP_NORTE!Z1469)</f>
        <v>*</v>
      </c>
      <c r="D1466" s="195" t="str">
        <f>IF(SP_NORTE!S1469="","*",SP_NORTE!S1469)</f>
        <v>*</v>
      </c>
      <c r="E1466" s="195" t="str">
        <f>IF(SP_NORTE!T1469="","*",SP_NORTE!T1469)</f>
        <v>*</v>
      </c>
      <c r="F1466" s="205" t="str">
        <f>IF(SP_NORTE!B1469="","*",SP_NORTE!B1469)</f>
        <v>*</v>
      </c>
      <c r="G1466" s="205" t="str">
        <f>IF(SP_NORTE!D1469="","*",SP_NORTE!D1469)</f>
        <v>*</v>
      </c>
      <c r="H1466" s="205" t="str">
        <f>IF(SP_NORTE!F1469="","*",SP_NORTE!F1469)</f>
        <v>*</v>
      </c>
      <c r="I1466" s="205" t="str">
        <f>IF(SP_NORTE!H1469="","*",SP_NORTE!H1469)</f>
        <v>*</v>
      </c>
      <c r="J1466" s="205" t="str">
        <f>IF(SP_NORTE!I1469="","*",SP_NORTE!I1469)</f>
        <v>*</v>
      </c>
      <c r="K1466" s="195" t="str">
        <f>IF(SP_NORTE!M1469="","*",SP_NORTE!M1469)</f>
        <v>*</v>
      </c>
      <c r="L1466" s="195" t="str">
        <f>IF(SP_NORTE!N1469="","*",SP_NORTE!N1469)</f>
        <v>*</v>
      </c>
      <c r="M1466" s="196" t="str">
        <f>IF(SP_NORTE!J1469="","*",SP_NORTE!J1469)</f>
        <v>*</v>
      </c>
      <c r="N1466" s="204" t="str">
        <f>IF(SP_NORTE!K1469="","*",SP_NORTE!K1469)</f>
        <v>*</v>
      </c>
      <c r="O1466" s="204" t="str">
        <f>IF(SP_NORTE!L1469="","*",SP_NORTE!L1469)</f>
        <v>*</v>
      </c>
      <c r="P1466" s="203" t="str">
        <f>IF(SP_NORTE!O1469="","*",SP_NORTE!O1469)</f>
        <v>*</v>
      </c>
      <c r="Q1466" s="203" t="str">
        <f>IF(SP_NORTE!P1469="","*",SP_NORTE!P1469)</f>
        <v>*</v>
      </c>
      <c r="R1466" s="205" t="str">
        <f>IF(SP_NORTE!Q1469="","*",CONCATENATE(SP_NORTE!Q1469," ",SP_NORTE!R1469))</f>
        <v>*</v>
      </c>
      <c r="S1466" s="205" t="str">
        <f>IF(SP_NORTE!V1469="","*",SP_NORTE!V1469)</f>
        <v>*</v>
      </c>
      <c r="T1466" s="205" t="str">
        <f>IF(SP_NORTE!W1469="","*",SP_NORTE!W1469)</f>
        <v>*</v>
      </c>
      <c r="U1466" s="193" t="str">
        <f ca="1">_xlfn.XLOOKUP(G1466&amp;$U$2,BS_CONTROLE[CHAVE],BS_CONTROLE[Quantidade_11],"-")</f>
        <v>-</v>
      </c>
      <c r="V1466" s="193" t="str">
        <f ca="1">_xlfn.XLOOKUP(G1466&amp;$V$2,BS_CONTROLE[CHAVE],BS_CONTROLE[Quantidade_11],"-")</f>
        <v>-</v>
      </c>
      <c r="W1466" s="193" t="str">
        <f ca="1">_xlfn.XLOOKUP(G1466&amp;$W$2,BS_CONTROLE[CHAVE],BS_CONTROLE[Quantidade_11],"-")</f>
        <v>-</v>
      </c>
    </row>
    <row r="1467" spans="1:23" s="101" customFormat="1" hidden="1">
      <c r="A1467" s="206" t="str">
        <f>IF(SP_NORTE!Y1470="","*",SP_NORTE!Y1470)</f>
        <v>*</v>
      </c>
      <c r="B1467" s="206" t="str">
        <f>IF(SP_NORTE!X1470="","*",SP_NORTE!X1470)</f>
        <v>*</v>
      </c>
      <c r="C1467" s="206" t="str">
        <f>IF(SP_NORTE!Z1470="","*",SP_NORTE!Z1470)</f>
        <v>*</v>
      </c>
      <c r="D1467" s="195" t="str">
        <f>IF(SP_NORTE!S1470="","*",SP_NORTE!S1470)</f>
        <v>*</v>
      </c>
      <c r="E1467" s="195" t="str">
        <f>IF(SP_NORTE!T1470="","*",SP_NORTE!T1470)</f>
        <v>*</v>
      </c>
      <c r="F1467" s="205" t="str">
        <f>IF(SP_NORTE!B1470="","*",SP_NORTE!B1470)</f>
        <v>*</v>
      </c>
      <c r="G1467" s="205" t="str">
        <f>IF(SP_NORTE!D1470="","*",SP_NORTE!D1470)</f>
        <v>*</v>
      </c>
      <c r="H1467" s="205" t="str">
        <f>IF(SP_NORTE!F1470="","*",SP_NORTE!F1470)</f>
        <v>*</v>
      </c>
      <c r="I1467" s="205" t="str">
        <f>IF(SP_NORTE!H1470="","*",SP_NORTE!H1470)</f>
        <v>*</v>
      </c>
      <c r="J1467" s="205" t="str">
        <f>IF(SP_NORTE!I1470="","*",SP_NORTE!I1470)</f>
        <v>*</v>
      </c>
      <c r="K1467" s="195" t="str">
        <f>IF(SP_NORTE!M1470="","*",SP_NORTE!M1470)</f>
        <v>*</v>
      </c>
      <c r="L1467" s="195" t="str">
        <f>IF(SP_NORTE!N1470="","*",SP_NORTE!N1470)</f>
        <v>*</v>
      </c>
      <c r="M1467" s="196" t="str">
        <f>IF(SP_NORTE!J1470="","*",SP_NORTE!J1470)</f>
        <v>*</v>
      </c>
      <c r="N1467" s="204" t="str">
        <f>IF(SP_NORTE!K1470="","*",SP_NORTE!K1470)</f>
        <v>*</v>
      </c>
      <c r="O1467" s="204" t="str">
        <f>IF(SP_NORTE!L1470="","*",SP_NORTE!L1470)</f>
        <v>*</v>
      </c>
      <c r="P1467" s="203" t="str">
        <f>IF(SP_NORTE!O1470="","*",SP_NORTE!O1470)</f>
        <v>*</v>
      </c>
      <c r="Q1467" s="203" t="str">
        <f>IF(SP_NORTE!P1470="","*",SP_NORTE!P1470)</f>
        <v>*</v>
      </c>
      <c r="R1467" s="205" t="str">
        <f>IF(SP_NORTE!Q1470="","*",CONCATENATE(SP_NORTE!Q1470," ",SP_NORTE!R1470))</f>
        <v>*</v>
      </c>
      <c r="S1467" s="205" t="str">
        <f>IF(SP_NORTE!V1470="","*",SP_NORTE!V1470)</f>
        <v>*</v>
      </c>
      <c r="T1467" s="205" t="str">
        <f>IF(SP_NORTE!W1470="","*",SP_NORTE!W1470)</f>
        <v>*</v>
      </c>
      <c r="U1467" s="193" t="str">
        <f ca="1">_xlfn.XLOOKUP(G1467&amp;$U$2,BS_CONTROLE[CHAVE],BS_CONTROLE[Quantidade_11],"-")</f>
        <v>-</v>
      </c>
      <c r="V1467" s="193" t="str">
        <f ca="1">_xlfn.XLOOKUP(G1467&amp;$V$2,BS_CONTROLE[CHAVE],BS_CONTROLE[Quantidade_11],"-")</f>
        <v>-</v>
      </c>
      <c r="W1467" s="193" t="str">
        <f ca="1">_xlfn.XLOOKUP(G1467&amp;$W$2,BS_CONTROLE[CHAVE],BS_CONTROLE[Quantidade_11],"-")</f>
        <v>-</v>
      </c>
    </row>
    <row r="1468" spans="1:23" s="101" customFormat="1" hidden="1">
      <c r="A1468" s="206" t="str">
        <f>IF(SP_NORTE!Y1471="","*",SP_NORTE!Y1471)</f>
        <v>*</v>
      </c>
      <c r="B1468" s="206" t="str">
        <f>IF(SP_NORTE!X1471="","*",SP_NORTE!X1471)</f>
        <v>*</v>
      </c>
      <c r="C1468" s="206" t="str">
        <f>IF(SP_NORTE!Z1471="","*",SP_NORTE!Z1471)</f>
        <v>*</v>
      </c>
      <c r="D1468" s="195" t="str">
        <f>IF(SP_NORTE!S1471="","*",SP_NORTE!S1471)</f>
        <v>*</v>
      </c>
      <c r="E1468" s="195" t="str">
        <f>IF(SP_NORTE!T1471="","*",SP_NORTE!T1471)</f>
        <v>*</v>
      </c>
      <c r="F1468" s="205" t="str">
        <f>IF(SP_NORTE!B1471="","*",SP_NORTE!B1471)</f>
        <v>*</v>
      </c>
      <c r="G1468" s="205" t="str">
        <f>IF(SP_NORTE!D1471="","*",SP_NORTE!D1471)</f>
        <v>*</v>
      </c>
      <c r="H1468" s="205" t="str">
        <f>IF(SP_NORTE!F1471="","*",SP_NORTE!F1471)</f>
        <v>*</v>
      </c>
      <c r="I1468" s="205" t="str">
        <f>IF(SP_NORTE!H1471="","*",SP_NORTE!H1471)</f>
        <v>*</v>
      </c>
      <c r="J1468" s="205" t="str">
        <f>IF(SP_NORTE!I1471="","*",SP_NORTE!I1471)</f>
        <v>*</v>
      </c>
      <c r="K1468" s="195" t="str">
        <f>IF(SP_NORTE!M1471="","*",SP_NORTE!M1471)</f>
        <v>*</v>
      </c>
      <c r="L1468" s="195" t="str">
        <f>IF(SP_NORTE!N1471="","*",SP_NORTE!N1471)</f>
        <v>*</v>
      </c>
      <c r="M1468" s="196" t="str">
        <f>IF(SP_NORTE!J1471="","*",SP_NORTE!J1471)</f>
        <v>*</v>
      </c>
      <c r="N1468" s="204" t="str">
        <f>IF(SP_NORTE!K1471="","*",SP_NORTE!K1471)</f>
        <v>*</v>
      </c>
      <c r="O1468" s="204" t="str">
        <f>IF(SP_NORTE!L1471="","*",SP_NORTE!L1471)</f>
        <v>*</v>
      </c>
      <c r="P1468" s="203" t="str">
        <f>IF(SP_NORTE!O1471="","*",SP_NORTE!O1471)</f>
        <v>*</v>
      </c>
      <c r="Q1468" s="203" t="str">
        <f>IF(SP_NORTE!P1471="","*",SP_NORTE!P1471)</f>
        <v>*</v>
      </c>
      <c r="R1468" s="205" t="str">
        <f>IF(SP_NORTE!Q1471="","*",CONCATENATE(SP_NORTE!Q1471," ",SP_NORTE!R1471))</f>
        <v>*</v>
      </c>
      <c r="S1468" s="205" t="str">
        <f>IF(SP_NORTE!V1471="","*",SP_NORTE!V1471)</f>
        <v>*</v>
      </c>
      <c r="T1468" s="205" t="str">
        <f>IF(SP_NORTE!W1471="","*",SP_NORTE!W1471)</f>
        <v>*</v>
      </c>
      <c r="U1468" s="193" t="str">
        <f ca="1">_xlfn.XLOOKUP(G1468&amp;$U$2,BS_CONTROLE[CHAVE],BS_CONTROLE[Quantidade_11],"-")</f>
        <v>-</v>
      </c>
      <c r="V1468" s="193" t="str">
        <f ca="1">_xlfn.XLOOKUP(G1468&amp;$V$2,BS_CONTROLE[CHAVE],BS_CONTROLE[Quantidade_11],"-")</f>
        <v>-</v>
      </c>
      <c r="W1468" s="193" t="str">
        <f ca="1">_xlfn.XLOOKUP(G1468&amp;$W$2,BS_CONTROLE[CHAVE],BS_CONTROLE[Quantidade_11],"-")</f>
        <v>-</v>
      </c>
    </row>
    <row r="1469" spans="1:23" s="101" customFormat="1" hidden="1">
      <c r="A1469" s="206" t="str">
        <f>IF(SP_NORTE!Y1472="","*",SP_NORTE!Y1472)</f>
        <v>*</v>
      </c>
      <c r="B1469" s="206" t="str">
        <f>IF(SP_NORTE!X1472="","*",SP_NORTE!X1472)</f>
        <v>*</v>
      </c>
      <c r="C1469" s="206" t="str">
        <f>IF(SP_NORTE!Z1472="","*",SP_NORTE!Z1472)</f>
        <v>*</v>
      </c>
      <c r="D1469" s="195" t="str">
        <f>IF(SP_NORTE!S1472="","*",SP_NORTE!S1472)</f>
        <v>*</v>
      </c>
      <c r="E1469" s="195" t="str">
        <f>IF(SP_NORTE!T1472="","*",SP_NORTE!T1472)</f>
        <v>*</v>
      </c>
      <c r="F1469" s="205" t="str">
        <f>IF(SP_NORTE!B1472="","*",SP_NORTE!B1472)</f>
        <v>*</v>
      </c>
      <c r="G1469" s="205" t="str">
        <f>IF(SP_NORTE!D1472="","*",SP_NORTE!D1472)</f>
        <v>*</v>
      </c>
      <c r="H1469" s="205" t="str">
        <f>IF(SP_NORTE!F1472="","*",SP_NORTE!F1472)</f>
        <v>*</v>
      </c>
      <c r="I1469" s="205" t="str">
        <f>IF(SP_NORTE!H1472="","*",SP_NORTE!H1472)</f>
        <v>*</v>
      </c>
      <c r="J1469" s="205" t="str">
        <f>IF(SP_NORTE!I1472="","*",SP_NORTE!I1472)</f>
        <v>*</v>
      </c>
      <c r="K1469" s="195" t="str">
        <f>IF(SP_NORTE!M1472="","*",SP_NORTE!M1472)</f>
        <v>*</v>
      </c>
      <c r="L1469" s="195" t="str">
        <f>IF(SP_NORTE!N1472="","*",SP_NORTE!N1472)</f>
        <v>*</v>
      </c>
      <c r="M1469" s="196" t="str">
        <f>IF(SP_NORTE!J1472="","*",SP_NORTE!J1472)</f>
        <v>*</v>
      </c>
      <c r="N1469" s="204" t="str">
        <f>IF(SP_NORTE!K1472="","*",SP_NORTE!K1472)</f>
        <v>*</v>
      </c>
      <c r="O1469" s="204" t="str">
        <f>IF(SP_NORTE!L1472="","*",SP_NORTE!L1472)</f>
        <v>*</v>
      </c>
      <c r="P1469" s="203" t="str">
        <f>IF(SP_NORTE!O1472="","*",SP_NORTE!O1472)</f>
        <v>*</v>
      </c>
      <c r="Q1469" s="203" t="str">
        <f>IF(SP_NORTE!P1472="","*",SP_NORTE!P1472)</f>
        <v>*</v>
      </c>
      <c r="R1469" s="205" t="str">
        <f>IF(SP_NORTE!Q1472="","*",CONCATENATE(SP_NORTE!Q1472," ",SP_NORTE!R1472))</f>
        <v>*</v>
      </c>
      <c r="S1469" s="205" t="str">
        <f>IF(SP_NORTE!V1472="","*",SP_NORTE!V1472)</f>
        <v>*</v>
      </c>
      <c r="T1469" s="205" t="str">
        <f>IF(SP_NORTE!W1472="","*",SP_NORTE!W1472)</f>
        <v>*</v>
      </c>
      <c r="U1469" s="193" t="str">
        <f ca="1">_xlfn.XLOOKUP(G1469&amp;$U$2,BS_CONTROLE[CHAVE],BS_CONTROLE[Quantidade_11],"-")</f>
        <v>-</v>
      </c>
      <c r="V1469" s="193" t="str">
        <f ca="1">_xlfn.XLOOKUP(G1469&amp;$V$2,BS_CONTROLE[CHAVE],BS_CONTROLE[Quantidade_11],"-")</f>
        <v>-</v>
      </c>
      <c r="W1469" s="193" t="str">
        <f ca="1">_xlfn.XLOOKUP(G1469&amp;$W$2,BS_CONTROLE[CHAVE],BS_CONTROLE[Quantidade_11],"-")</f>
        <v>-</v>
      </c>
    </row>
    <row r="1470" spans="1:23" s="101" customFormat="1" hidden="1">
      <c r="A1470" s="206" t="str">
        <f>IF(SP_NORTE!Y1473="","*",SP_NORTE!Y1473)</f>
        <v>*</v>
      </c>
      <c r="B1470" s="206" t="str">
        <f>IF(SP_NORTE!X1473="","*",SP_NORTE!X1473)</f>
        <v>*</v>
      </c>
      <c r="C1470" s="206" t="str">
        <f>IF(SP_NORTE!Z1473="","*",SP_NORTE!Z1473)</f>
        <v>*</v>
      </c>
      <c r="D1470" s="195" t="str">
        <f>IF(SP_NORTE!S1473="","*",SP_NORTE!S1473)</f>
        <v>*</v>
      </c>
      <c r="E1470" s="195" t="str">
        <f>IF(SP_NORTE!T1473="","*",SP_NORTE!T1473)</f>
        <v>*</v>
      </c>
      <c r="F1470" s="205" t="str">
        <f>IF(SP_NORTE!B1473="","*",SP_NORTE!B1473)</f>
        <v>*</v>
      </c>
      <c r="G1470" s="205" t="str">
        <f>IF(SP_NORTE!D1473="","*",SP_NORTE!D1473)</f>
        <v>*</v>
      </c>
      <c r="H1470" s="205" t="str">
        <f>IF(SP_NORTE!F1473="","*",SP_NORTE!F1473)</f>
        <v>*</v>
      </c>
      <c r="I1470" s="205" t="str">
        <f>IF(SP_NORTE!H1473="","*",SP_NORTE!H1473)</f>
        <v>*</v>
      </c>
      <c r="J1470" s="205" t="str">
        <f>IF(SP_NORTE!I1473="","*",SP_NORTE!I1473)</f>
        <v>*</v>
      </c>
      <c r="K1470" s="195" t="str">
        <f>IF(SP_NORTE!M1473="","*",SP_NORTE!M1473)</f>
        <v>*</v>
      </c>
      <c r="L1470" s="195" t="str">
        <f>IF(SP_NORTE!N1473="","*",SP_NORTE!N1473)</f>
        <v>*</v>
      </c>
      <c r="M1470" s="196" t="str">
        <f>IF(SP_NORTE!J1473="","*",SP_NORTE!J1473)</f>
        <v>*</v>
      </c>
      <c r="N1470" s="204" t="str">
        <f>IF(SP_NORTE!K1473="","*",SP_NORTE!K1473)</f>
        <v>*</v>
      </c>
      <c r="O1470" s="204" t="str">
        <f>IF(SP_NORTE!L1473="","*",SP_NORTE!L1473)</f>
        <v>*</v>
      </c>
      <c r="P1470" s="203" t="str">
        <f>IF(SP_NORTE!O1473="","*",SP_NORTE!O1473)</f>
        <v>*</v>
      </c>
      <c r="Q1470" s="203" t="str">
        <f>IF(SP_NORTE!P1473="","*",SP_NORTE!P1473)</f>
        <v>*</v>
      </c>
      <c r="R1470" s="205" t="str">
        <f>IF(SP_NORTE!Q1473="","*",CONCATENATE(SP_NORTE!Q1473," ",SP_NORTE!R1473))</f>
        <v>*</v>
      </c>
      <c r="S1470" s="205" t="str">
        <f>IF(SP_NORTE!V1473="","*",SP_NORTE!V1473)</f>
        <v>*</v>
      </c>
      <c r="T1470" s="205" t="str">
        <f>IF(SP_NORTE!W1473="","*",SP_NORTE!W1473)</f>
        <v>*</v>
      </c>
      <c r="U1470" s="193" t="str">
        <f ca="1">_xlfn.XLOOKUP(G1470&amp;$U$2,BS_CONTROLE[CHAVE],BS_CONTROLE[Quantidade_11],"-")</f>
        <v>-</v>
      </c>
      <c r="V1470" s="193" t="str">
        <f ca="1">_xlfn.XLOOKUP(G1470&amp;$V$2,BS_CONTROLE[CHAVE],BS_CONTROLE[Quantidade_11],"-")</f>
        <v>-</v>
      </c>
      <c r="W1470" s="193" t="str">
        <f ca="1">_xlfn.XLOOKUP(G1470&amp;$W$2,BS_CONTROLE[CHAVE],BS_CONTROLE[Quantidade_11],"-")</f>
        <v>-</v>
      </c>
    </row>
    <row r="1471" spans="1:23" s="101" customFormat="1" hidden="1">
      <c r="A1471" s="206" t="str">
        <f>IF(SP_NORTE!Y1474="","*",SP_NORTE!Y1474)</f>
        <v>*</v>
      </c>
      <c r="B1471" s="206" t="str">
        <f>IF(SP_NORTE!X1474="","*",SP_NORTE!X1474)</f>
        <v>*</v>
      </c>
      <c r="C1471" s="206" t="str">
        <f>IF(SP_NORTE!Z1474="","*",SP_NORTE!Z1474)</f>
        <v>*</v>
      </c>
      <c r="D1471" s="195" t="str">
        <f>IF(SP_NORTE!S1474="","*",SP_NORTE!S1474)</f>
        <v>*</v>
      </c>
      <c r="E1471" s="195" t="str">
        <f>IF(SP_NORTE!T1474="","*",SP_NORTE!T1474)</f>
        <v>*</v>
      </c>
      <c r="F1471" s="205" t="str">
        <f>IF(SP_NORTE!B1474="","*",SP_NORTE!B1474)</f>
        <v>*</v>
      </c>
      <c r="G1471" s="205" t="str">
        <f>IF(SP_NORTE!D1474="","*",SP_NORTE!D1474)</f>
        <v>*</v>
      </c>
      <c r="H1471" s="205" t="str">
        <f>IF(SP_NORTE!F1474="","*",SP_NORTE!F1474)</f>
        <v>*</v>
      </c>
      <c r="I1471" s="205" t="str">
        <f>IF(SP_NORTE!H1474="","*",SP_NORTE!H1474)</f>
        <v>*</v>
      </c>
      <c r="J1471" s="205" t="str">
        <f>IF(SP_NORTE!I1474="","*",SP_NORTE!I1474)</f>
        <v>*</v>
      </c>
      <c r="K1471" s="195" t="str">
        <f>IF(SP_NORTE!M1474="","*",SP_NORTE!M1474)</f>
        <v>*</v>
      </c>
      <c r="L1471" s="195" t="str">
        <f>IF(SP_NORTE!N1474="","*",SP_NORTE!N1474)</f>
        <v>*</v>
      </c>
      <c r="M1471" s="196" t="str">
        <f>IF(SP_NORTE!J1474="","*",SP_NORTE!J1474)</f>
        <v>*</v>
      </c>
      <c r="N1471" s="204" t="str">
        <f>IF(SP_NORTE!K1474="","*",SP_NORTE!K1474)</f>
        <v>*</v>
      </c>
      <c r="O1471" s="204" t="str">
        <f>IF(SP_NORTE!L1474="","*",SP_NORTE!L1474)</f>
        <v>*</v>
      </c>
      <c r="P1471" s="203" t="str">
        <f>IF(SP_NORTE!O1474="","*",SP_NORTE!O1474)</f>
        <v>*</v>
      </c>
      <c r="Q1471" s="203" t="str">
        <f>IF(SP_NORTE!P1474="","*",SP_NORTE!P1474)</f>
        <v>*</v>
      </c>
      <c r="R1471" s="205" t="str">
        <f>IF(SP_NORTE!Q1474="","*",CONCATENATE(SP_NORTE!Q1474," ",SP_NORTE!R1474))</f>
        <v>*</v>
      </c>
      <c r="S1471" s="205" t="str">
        <f>IF(SP_NORTE!V1474="","*",SP_NORTE!V1474)</f>
        <v>*</v>
      </c>
      <c r="T1471" s="205" t="str">
        <f>IF(SP_NORTE!W1474="","*",SP_NORTE!W1474)</f>
        <v>*</v>
      </c>
      <c r="U1471" s="193" t="str">
        <f ca="1">_xlfn.XLOOKUP(G1471&amp;$U$2,BS_CONTROLE[CHAVE],BS_CONTROLE[Quantidade_11],"-")</f>
        <v>-</v>
      </c>
      <c r="V1471" s="193" t="str">
        <f ca="1">_xlfn.XLOOKUP(G1471&amp;$V$2,BS_CONTROLE[CHAVE],BS_CONTROLE[Quantidade_11],"-")</f>
        <v>-</v>
      </c>
      <c r="W1471" s="193" t="str">
        <f ca="1">_xlfn.XLOOKUP(G1471&amp;$W$2,BS_CONTROLE[CHAVE],BS_CONTROLE[Quantidade_11],"-")</f>
        <v>-</v>
      </c>
    </row>
    <row r="1472" spans="1:23" s="101" customFormat="1" hidden="1">
      <c r="A1472" s="206" t="str">
        <f>IF(SP_NORTE!Y1475="","*",SP_NORTE!Y1475)</f>
        <v>*</v>
      </c>
      <c r="B1472" s="206" t="str">
        <f>IF(SP_NORTE!X1475="","*",SP_NORTE!X1475)</f>
        <v>*</v>
      </c>
      <c r="C1472" s="206" t="str">
        <f>IF(SP_NORTE!Z1475="","*",SP_NORTE!Z1475)</f>
        <v>*</v>
      </c>
      <c r="D1472" s="195" t="str">
        <f>IF(SP_NORTE!S1475="","*",SP_NORTE!S1475)</f>
        <v>*</v>
      </c>
      <c r="E1472" s="195" t="str">
        <f>IF(SP_NORTE!T1475="","*",SP_NORTE!T1475)</f>
        <v>*</v>
      </c>
      <c r="F1472" s="205" t="str">
        <f>IF(SP_NORTE!B1475="","*",SP_NORTE!B1475)</f>
        <v>*</v>
      </c>
      <c r="G1472" s="205" t="str">
        <f>IF(SP_NORTE!D1475="","*",SP_NORTE!D1475)</f>
        <v>*</v>
      </c>
      <c r="H1472" s="205" t="str">
        <f>IF(SP_NORTE!F1475="","*",SP_NORTE!F1475)</f>
        <v>*</v>
      </c>
      <c r="I1472" s="205" t="str">
        <f>IF(SP_NORTE!H1475="","*",SP_NORTE!H1475)</f>
        <v>*</v>
      </c>
      <c r="J1472" s="205" t="str">
        <f>IF(SP_NORTE!I1475="","*",SP_NORTE!I1475)</f>
        <v>*</v>
      </c>
      <c r="K1472" s="195" t="str">
        <f>IF(SP_NORTE!M1475="","*",SP_NORTE!M1475)</f>
        <v>*</v>
      </c>
      <c r="L1472" s="195" t="str">
        <f>IF(SP_NORTE!N1475="","*",SP_NORTE!N1475)</f>
        <v>*</v>
      </c>
      <c r="M1472" s="196" t="str">
        <f>IF(SP_NORTE!J1475="","*",SP_NORTE!J1475)</f>
        <v>*</v>
      </c>
      <c r="N1472" s="204" t="str">
        <f>IF(SP_NORTE!K1475="","*",SP_NORTE!K1475)</f>
        <v>*</v>
      </c>
      <c r="O1472" s="204" t="str">
        <f>IF(SP_NORTE!L1475="","*",SP_NORTE!L1475)</f>
        <v>*</v>
      </c>
      <c r="P1472" s="203" t="str">
        <f>IF(SP_NORTE!O1475="","*",SP_NORTE!O1475)</f>
        <v>*</v>
      </c>
      <c r="Q1472" s="203" t="str">
        <f>IF(SP_NORTE!P1475="","*",SP_NORTE!P1475)</f>
        <v>*</v>
      </c>
      <c r="R1472" s="205" t="str">
        <f>IF(SP_NORTE!Q1475="","*",CONCATENATE(SP_NORTE!Q1475," ",SP_NORTE!R1475))</f>
        <v>*</v>
      </c>
      <c r="S1472" s="205" t="str">
        <f>IF(SP_NORTE!V1475="","*",SP_NORTE!V1475)</f>
        <v>*</v>
      </c>
      <c r="T1472" s="205" t="str">
        <f>IF(SP_NORTE!W1475="","*",SP_NORTE!W1475)</f>
        <v>*</v>
      </c>
      <c r="U1472" s="193" t="str">
        <f ca="1">_xlfn.XLOOKUP(G1472&amp;$U$2,BS_CONTROLE[CHAVE],BS_CONTROLE[Quantidade_11],"-")</f>
        <v>-</v>
      </c>
      <c r="V1472" s="193" t="str">
        <f ca="1">_xlfn.XLOOKUP(G1472&amp;$V$2,BS_CONTROLE[CHAVE],BS_CONTROLE[Quantidade_11],"-")</f>
        <v>-</v>
      </c>
      <c r="W1472" s="193" t="str">
        <f ca="1">_xlfn.XLOOKUP(G1472&amp;$W$2,BS_CONTROLE[CHAVE],BS_CONTROLE[Quantidade_11],"-")</f>
        <v>-</v>
      </c>
    </row>
    <row r="1473" spans="1:23" s="101" customFormat="1" hidden="1">
      <c r="A1473" s="206" t="str">
        <f>IF(SP_NORTE!Y1476="","*",SP_NORTE!Y1476)</f>
        <v>*</v>
      </c>
      <c r="B1473" s="206" t="str">
        <f>IF(SP_NORTE!X1476="","*",SP_NORTE!X1476)</f>
        <v>*</v>
      </c>
      <c r="C1473" s="206" t="str">
        <f>IF(SP_NORTE!Z1476="","*",SP_NORTE!Z1476)</f>
        <v>*</v>
      </c>
      <c r="D1473" s="195" t="str">
        <f>IF(SP_NORTE!S1476="","*",SP_NORTE!S1476)</f>
        <v>*</v>
      </c>
      <c r="E1473" s="195" t="str">
        <f>IF(SP_NORTE!T1476="","*",SP_NORTE!T1476)</f>
        <v>*</v>
      </c>
      <c r="F1473" s="205" t="str">
        <f>IF(SP_NORTE!B1476="","*",SP_NORTE!B1476)</f>
        <v>*</v>
      </c>
      <c r="G1473" s="205" t="str">
        <f>IF(SP_NORTE!D1476="","*",SP_NORTE!D1476)</f>
        <v>*</v>
      </c>
      <c r="H1473" s="205" t="str">
        <f>IF(SP_NORTE!F1476="","*",SP_NORTE!F1476)</f>
        <v>*</v>
      </c>
      <c r="I1473" s="205" t="str">
        <f>IF(SP_NORTE!H1476="","*",SP_NORTE!H1476)</f>
        <v>*</v>
      </c>
      <c r="J1473" s="205" t="str">
        <f>IF(SP_NORTE!I1476="","*",SP_NORTE!I1476)</f>
        <v>*</v>
      </c>
      <c r="K1473" s="195" t="str">
        <f>IF(SP_NORTE!M1476="","*",SP_NORTE!M1476)</f>
        <v>*</v>
      </c>
      <c r="L1473" s="195" t="str">
        <f>IF(SP_NORTE!N1476="","*",SP_NORTE!N1476)</f>
        <v>*</v>
      </c>
      <c r="M1473" s="196" t="str">
        <f>IF(SP_NORTE!J1476="","*",SP_NORTE!J1476)</f>
        <v>*</v>
      </c>
      <c r="N1473" s="204" t="str">
        <f>IF(SP_NORTE!K1476="","*",SP_NORTE!K1476)</f>
        <v>*</v>
      </c>
      <c r="O1473" s="204" t="str">
        <f>IF(SP_NORTE!L1476="","*",SP_NORTE!L1476)</f>
        <v>*</v>
      </c>
      <c r="P1473" s="203" t="str">
        <f>IF(SP_NORTE!O1476="","*",SP_NORTE!O1476)</f>
        <v>*</v>
      </c>
      <c r="Q1473" s="203" t="str">
        <f>IF(SP_NORTE!P1476="","*",SP_NORTE!P1476)</f>
        <v>*</v>
      </c>
      <c r="R1473" s="205" t="str">
        <f>IF(SP_NORTE!Q1476="","*",CONCATENATE(SP_NORTE!Q1476," ",SP_NORTE!R1476))</f>
        <v>*</v>
      </c>
      <c r="S1473" s="205" t="str">
        <f>IF(SP_NORTE!V1476="","*",SP_NORTE!V1476)</f>
        <v>*</v>
      </c>
      <c r="T1473" s="205" t="str">
        <f>IF(SP_NORTE!W1476="","*",SP_NORTE!W1476)</f>
        <v>*</v>
      </c>
      <c r="U1473" s="193" t="str">
        <f ca="1">_xlfn.XLOOKUP(G1473&amp;$U$2,BS_CONTROLE[CHAVE],BS_CONTROLE[Quantidade_11],"-")</f>
        <v>-</v>
      </c>
      <c r="V1473" s="193" t="str">
        <f ca="1">_xlfn.XLOOKUP(G1473&amp;$V$2,BS_CONTROLE[CHAVE],BS_CONTROLE[Quantidade_11],"-")</f>
        <v>-</v>
      </c>
      <c r="W1473" s="193" t="str">
        <f ca="1">_xlfn.XLOOKUP(G1473&amp;$W$2,BS_CONTROLE[CHAVE],BS_CONTROLE[Quantidade_11],"-")</f>
        <v>-</v>
      </c>
    </row>
    <row r="1474" spans="1:23" s="101" customFormat="1" hidden="1">
      <c r="A1474" s="206" t="str">
        <f>IF(SP_NORTE!Y1477="","*",SP_NORTE!Y1477)</f>
        <v>*</v>
      </c>
      <c r="B1474" s="206" t="str">
        <f>IF(SP_NORTE!X1477="","*",SP_NORTE!X1477)</f>
        <v>*</v>
      </c>
      <c r="C1474" s="206" t="str">
        <f>IF(SP_NORTE!Z1477="","*",SP_NORTE!Z1477)</f>
        <v>*</v>
      </c>
      <c r="D1474" s="195" t="str">
        <f>IF(SP_NORTE!S1477="","*",SP_NORTE!S1477)</f>
        <v>*</v>
      </c>
      <c r="E1474" s="195" t="str">
        <f>IF(SP_NORTE!T1477="","*",SP_NORTE!T1477)</f>
        <v>*</v>
      </c>
      <c r="F1474" s="205" t="str">
        <f>IF(SP_NORTE!B1477="","*",SP_NORTE!B1477)</f>
        <v>*</v>
      </c>
      <c r="G1474" s="205" t="str">
        <f>IF(SP_NORTE!D1477="","*",SP_NORTE!D1477)</f>
        <v>*</v>
      </c>
      <c r="H1474" s="205" t="str">
        <f>IF(SP_NORTE!F1477="","*",SP_NORTE!F1477)</f>
        <v>*</v>
      </c>
      <c r="I1474" s="205" t="str">
        <f>IF(SP_NORTE!H1477="","*",SP_NORTE!H1477)</f>
        <v>*</v>
      </c>
      <c r="J1474" s="205" t="str">
        <f>IF(SP_NORTE!I1477="","*",SP_NORTE!I1477)</f>
        <v>*</v>
      </c>
      <c r="K1474" s="195" t="str">
        <f>IF(SP_NORTE!M1477="","*",SP_NORTE!M1477)</f>
        <v>*</v>
      </c>
      <c r="L1474" s="195" t="str">
        <f>IF(SP_NORTE!N1477="","*",SP_NORTE!N1477)</f>
        <v>*</v>
      </c>
      <c r="M1474" s="196" t="str">
        <f>IF(SP_NORTE!J1477="","*",SP_NORTE!J1477)</f>
        <v>*</v>
      </c>
      <c r="N1474" s="204" t="str">
        <f>IF(SP_NORTE!K1477="","*",SP_NORTE!K1477)</f>
        <v>*</v>
      </c>
      <c r="O1474" s="204" t="str">
        <f>IF(SP_NORTE!L1477="","*",SP_NORTE!L1477)</f>
        <v>*</v>
      </c>
      <c r="P1474" s="203" t="str">
        <f>IF(SP_NORTE!O1477="","*",SP_NORTE!O1477)</f>
        <v>*</v>
      </c>
      <c r="Q1474" s="203" t="str">
        <f>IF(SP_NORTE!P1477="","*",SP_NORTE!P1477)</f>
        <v>*</v>
      </c>
      <c r="R1474" s="205" t="str">
        <f>IF(SP_NORTE!Q1477="","*",CONCATENATE(SP_NORTE!Q1477," ",SP_NORTE!R1477))</f>
        <v>*</v>
      </c>
      <c r="S1474" s="205" t="str">
        <f>IF(SP_NORTE!V1477="","*",SP_NORTE!V1477)</f>
        <v>*</v>
      </c>
      <c r="T1474" s="205" t="str">
        <f>IF(SP_NORTE!W1477="","*",SP_NORTE!W1477)</f>
        <v>*</v>
      </c>
      <c r="U1474" s="193" t="str">
        <f ca="1">_xlfn.XLOOKUP(G1474&amp;$U$2,BS_CONTROLE[CHAVE],BS_CONTROLE[Quantidade_11],"-")</f>
        <v>-</v>
      </c>
      <c r="V1474" s="193" t="str">
        <f ca="1">_xlfn.XLOOKUP(G1474&amp;$V$2,BS_CONTROLE[CHAVE],BS_CONTROLE[Quantidade_11],"-")</f>
        <v>-</v>
      </c>
      <c r="W1474" s="193" t="str">
        <f ca="1">_xlfn.XLOOKUP(G1474&amp;$W$2,BS_CONTROLE[CHAVE],BS_CONTROLE[Quantidade_11],"-")</f>
        <v>-</v>
      </c>
    </row>
    <row r="1475" spans="1:23" s="101" customFormat="1" hidden="1">
      <c r="A1475" s="206" t="str">
        <f>IF(SP_NORTE!Y1478="","*",SP_NORTE!Y1478)</f>
        <v>*</v>
      </c>
      <c r="B1475" s="206" t="str">
        <f>IF(SP_NORTE!X1478="","*",SP_NORTE!X1478)</f>
        <v>*</v>
      </c>
      <c r="C1475" s="206" t="str">
        <f>IF(SP_NORTE!Z1478="","*",SP_NORTE!Z1478)</f>
        <v>*</v>
      </c>
      <c r="D1475" s="195" t="str">
        <f>IF(SP_NORTE!S1478="","*",SP_NORTE!S1478)</f>
        <v>*</v>
      </c>
      <c r="E1475" s="195" t="str">
        <f>IF(SP_NORTE!T1478="","*",SP_NORTE!T1478)</f>
        <v>*</v>
      </c>
      <c r="F1475" s="205" t="str">
        <f>IF(SP_NORTE!B1478="","*",SP_NORTE!B1478)</f>
        <v>*</v>
      </c>
      <c r="G1475" s="205" t="str">
        <f>IF(SP_NORTE!D1478="","*",SP_NORTE!D1478)</f>
        <v>*</v>
      </c>
      <c r="H1475" s="205" t="str">
        <f>IF(SP_NORTE!F1478="","*",SP_NORTE!F1478)</f>
        <v>*</v>
      </c>
      <c r="I1475" s="205" t="str">
        <f>IF(SP_NORTE!H1478="","*",SP_NORTE!H1478)</f>
        <v>*</v>
      </c>
      <c r="J1475" s="205" t="str">
        <f>IF(SP_NORTE!I1478="","*",SP_NORTE!I1478)</f>
        <v>*</v>
      </c>
      <c r="K1475" s="195" t="str">
        <f>IF(SP_NORTE!M1478="","*",SP_NORTE!M1478)</f>
        <v>*</v>
      </c>
      <c r="L1475" s="195" t="str">
        <f>IF(SP_NORTE!N1478="","*",SP_NORTE!N1478)</f>
        <v>*</v>
      </c>
      <c r="M1475" s="196" t="str">
        <f>IF(SP_NORTE!J1478="","*",SP_NORTE!J1478)</f>
        <v>*</v>
      </c>
      <c r="N1475" s="204" t="str">
        <f>IF(SP_NORTE!K1478="","*",SP_NORTE!K1478)</f>
        <v>*</v>
      </c>
      <c r="O1475" s="204" t="str">
        <f>IF(SP_NORTE!L1478="","*",SP_NORTE!L1478)</f>
        <v>*</v>
      </c>
      <c r="P1475" s="203" t="str">
        <f>IF(SP_NORTE!O1478="","*",SP_NORTE!O1478)</f>
        <v>*</v>
      </c>
      <c r="Q1475" s="203" t="str">
        <f>IF(SP_NORTE!P1478="","*",SP_NORTE!P1478)</f>
        <v>*</v>
      </c>
      <c r="R1475" s="205" t="str">
        <f>IF(SP_NORTE!Q1478="","*",CONCATENATE(SP_NORTE!Q1478," ",SP_NORTE!R1478))</f>
        <v>*</v>
      </c>
      <c r="S1475" s="205" t="str">
        <f>IF(SP_NORTE!V1478="","*",SP_NORTE!V1478)</f>
        <v>*</v>
      </c>
      <c r="T1475" s="205" t="str">
        <f>IF(SP_NORTE!W1478="","*",SP_NORTE!W1478)</f>
        <v>*</v>
      </c>
      <c r="U1475" s="193" t="str">
        <f ca="1">_xlfn.XLOOKUP(G1475&amp;$U$2,BS_CONTROLE[CHAVE],BS_CONTROLE[Quantidade_11],"-")</f>
        <v>-</v>
      </c>
      <c r="V1475" s="193" t="str">
        <f ca="1">_xlfn.XLOOKUP(G1475&amp;$V$2,BS_CONTROLE[CHAVE],BS_CONTROLE[Quantidade_11],"-")</f>
        <v>-</v>
      </c>
      <c r="W1475" s="193" t="str">
        <f ca="1">_xlfn.XLOOKUP(G1475&amp;$W$2,BS_CONTROLE[CHAVE],BS_CONTROLE[Quantidade_11],"-")</f>
        <v>-</v>
      </c>
    </row>
    <row r="1476" spans="1:23" s="101" customFormat="1" hidden="1">
      <c r="A1476" s="206" t="str">
        <f>IF(SP_NORTE!Y1479="","*",SP_NORTE!Y1479)</f>
        <v>*</v>
      </c>
      <c r="B1476" s="206" t="str">
        <f>IF(SP_NORTE!X1479="","*",SP_NORTE!X1479)</f>
        <v>*</v>
      </c>
      <c r="C1476" s="206" t="str">
        <f>IF(SP_NORTE!Z1479="","*",SP_NORTE!Z1479)</f>
        <v>*</v>
      </c>
      <c r="D1476" s="195" t="str">
        <f>IF(SP_NORTE!S1479="","*",SP_NORTE!S1479)</f>
        <v>*</v>
      </c>
      <c r="E1476" s="195" t="str">
        <f>IF(SP_NORTE!T1479="","*",SP_NORTE!T1479)</f>
        <v>*</v>
      </c>
      <c r="F1476" s="205" t="str">
        <f>IF(SP_NORTE!B1479="","*",SP_NORTE!B1479)</f>
        <v>*</v>
      </c>
      <c r="G1476" s="205" t="str">
        <f>IF(SP_NORTE!D1479="","*",SP_NORTE!D1479)</f>
        <v>*</v>
      </c>
      <c r="H1476" s="205" t="str">
        <f>IF(SP_NORTE!F1479="","*",SP_NORTE!F1479)</f>
        <v>*</v>
      </c>
      <c r="I1476" s="205" t="str">
        <f>IF(SP_NORTE!H1479="","*",SP_NORTE!H1479)</f>
        <v>*</v>
      </c>
      <c r="J1476" s="205" t="str">
        <f>IF(SP_NORTE!I1479="","*",SP_NORTE!I1479)</f>
        <v>*</v>
      </c>
      <c r="K1476" s="195" t="str">
        <f>IF(SP_NORTE!M1479="","*",SP_NORTE!M1479)</f>
        <v>*</v>
      </c>
      <c r="L1476" s="195" t="str">
        <f>IF(SP_NORTE!N1479="","*",SP_NORTE!N1479)</f>
        <v>*</v>
      </c>
      <c r="M1476" s="196" t="str">
        <f>IF(SP_NORTE!J1479="","*",SP_NORTE!J1479)</f>
        <v>*</v>
      </c>
      <c r="N1476" s="204" t="str">
        <f>IF(SP_NORTE!K1479="","*",SP_NORTE!K1479)</f>
        <v>*</v>
      </c>
      <c r="O1476" s="204" t="str">
        <f>IF(SP_NORTE!L1479="","*",SP_NORTE!L1479)</f>
        <v>*</v>
      </c>
      <c r="P1476" s="203" t="str">
        <f>IF(SP_NORTE!O1479="","*",SP_NORTE!O1479)</f>
        <v>*</v>
      </c>
      <c r="Q1476" s="203" t="str">
        <f>IF(SP_NORTE!P1479="","*",SP_NORTE!P1479)</f>
        <v>*</v>
      </c>
      <c r="R1476" s="205" t="str">
        <f>IF(SP_NORTE!Q1479="","*",CONCATENATE(SP_NORTE!Q1479," ",SP_NORTE!R1479))</f>
        <v>*</v>
      </c>
      <c r="S1476" s="205" t="str">
        <f>IF(SP_NORTE!V1479="","*",SP_NORTE!V1479)</f>
        <v>*</v>
      </c>
      <c r="T1476" s="205" t="str">
        <f>IF(SP_NORTE!W1479="","*",SP_NORTE!W1479)</f>
        <v>*</v>
      </c>
      <c r="U1476" s="193" t="str">
        <f ca="1">_xlfn.XLOOKUP(G1476&amp;$U$2,BS_CONTROLE[CHAVE],BS_CONTROLE[Quantidade_11],"-")</f>
        <v>-</v>
      </c>
      <c r="V1476" s="193" t="str">
        <f ca="1">_xlfn.XLOOKUP(G1476&amp;$V$2,BS_CONTROLE[CHAVE],BS_CONTROLE[Quantidade_11],"-")</f>
        <v>-</v>
      </c>
      <c r="W1476" s="193" t="str">
        <f ca="1">_xlfn.XLOOKUP(G1476&amp;$W$2,BS_CONTROLE[CHAVE],BS_CONTROLE[Quantidade_11],"-")</f>
        <v>-</v>
      </c>
    </row>
    <row r="1477" spans="1:23" s="101" customFormat="1" hidden="1">
      <c r="A1477" s="206" t="str">
        <f>IF(SP_NORTE!Y1480="","*",SP_NORTE!Y1480)</f>
        <v>*</v>
      </c>
      <c r="B1477" s="206" t="str">
        <f>IF(SP_NORTE!X1480="","*",SP_NORTE!X1480)</f>
        <v>*</v>
      </c>
      <c r="C1477" s="206" t="str">
        <f>IF(SP_NORTE!Z1480="","*",SP_NORTE!Z1480)</f>
        <v>*</v>
      </c>
      <c r="D1477" s="195" t="str">
        <f>IF(SP_NORTE!S1480="","*",SP_NORTE!S1480)</f>
        <v>*</v>
      </c>
      <c r="E1477" s="195" t="str">
        <f>IF(SP_NORTE!T1480="","*",SP_NORTE!T1480)</f>
        <v>*</v>
      </c>
      <c r="F1477" s="205" t="str">
        <f>IF(SP_NORTE!B1480="","*",SP_NORTE!B1480)</f>
        <v>*</v>
      </c>
      <c r="G1477" s="205" t="str">
        <f>IF(SP_NORTE!D1480="","*",SP_NORTE!D1480)</f>
        <v>*</v>
      </c>
      <c r="H1477" s="205" t="str">
        <f>IF(SP_NORTE!F1480="","*",SP_NORTE!F1480)</f>
        <v>*</v>
      </c>
      <c r="I1477" s="205" t="str">
        <f>IF(SP_NORTE!H1480="","*",SP_NORTE!H1480)</f>
        <v>*</v>
      </c>
      <c r="J1477" s="205" t="str">
        <f>IF(SP_NORTE!I1480="","*",SP_NORTE!I1480)</f>
        <v>*</v>
      </c>
      <c r="K1477" s="195" t="str">
        <f>IF(SP_NORTE!M1480="","*",SP_NORTE!M1480)</f>
        <v>*</v>
      </c>
      <c r="L1477" s="195" t="str">
        <f>IF(SP_NORTE!N1480="","*",SP_NORTE!N1480)</f>
        <v>*</v>
      </c>
      <c r="M1477" s="196" t="str">
        <f>IF(SP_NORTE!J1480="","*",SP_NORTE!J1480)</f>
        <v>*</v>
      </c>
      <c r="N1477" s="204" t="str">
        <f>IF(SP_NORTE!K1480="","*",SP_NORTE!K1480)</f>
        <v>*</v>
      </c>
      <c r="O1477" s="204" t="str">
        <f>IF(SP_NORTE!L1480="","*",SP_NORTE!L1480)</f>
        <v>*</v>
      </c>
      <c r="P1477" s="203" t="str">
        <f>IF(SP_NORTE!O1480="","*",SP_NORTE!O1480)</f>
        <v>*</v>
      </c>
      <c r="Q1477" s="203" t="str">
        <f>IF(SP_NORTE!P1480="","*",SP_NORTE!P1480)</f>
        <v>*</v>
      </c>
      <c r="R1477" s="205" t="str">
        <f>IF(SP_NORTE!Q1480="","*",CONCATENATE(SP_NORTE!Q1480," ",SP_NORTE!R1480))</f>
        <v>*</v>
      </c>
      <c r="S1477" s="205" t="str">
        <f>IF(SP_NORTE!V1480="","*",SP_NORTE!V1480)</f>
        <v>*</v>
      </c>
      <c r="T1477" s="205" t="str">
        <f>IF(SP_NORTE!W1480="","*",SP_NORTE!W1480)</f>
        <v>*</v>
      </c>
      <c r="U1477" s="193" t="str">
        <f ca="1">_xlfn.XLOOKUP(G1477&amp;$U$2,BS_CONTROLE[CHAVE],BS_CONTROLE[Quantidade_11],"-")</f>
        <v>-</v>
      </c>
      <c r="V1477" s="193" t="str">
        <f ca="1">_xlfn.XLOOKUP(G1477&amp;$V$2,BS_CONTROLE[CHAVE],BS_CONTROLE[Quantidade_11],"-")</f>
        <v>-</v>
      </c>
      <c r="W1477" s="193" t="str">
        <f ca="1">_xlfn.XLOOKUP(G1477&amp;$W$2,BS_CONTROLE[CHAVE],BS_CONTROLE[Quantidade_11],"-")</f>
        <v>-</v>
      </c>
    </row>
    <row r="1478" spans="1:23" s="101" customFormat="1" hidden="1">
      <c r="A1478" s="206" t="str">
        <f>IF(SP_NORTE!Y1481="","*",SP_NORTE!Y1481)</f>
        <v>*</v>
      </c>
      <c r="B1478" s="206" t="str">
        <f>IF(SP_NORTE!X1481="","*",SP_NORTE!X1481)</f>
        <v>*</v>
      </c>
      <c r="C1478" s="206" t="str">
        <f>IF(SP_NORTE!Z1481="","*",SP_NORTE!Z1481)</f>
        <v>*</v>
      </c>
      <c r="D1478" s="195" t="str">
        <f>IF(SP_NORTE!S1481="","*",SP_NORTE!S1481)</f>
        <v>*</v>
      </c>
      <c r="E1478" s="195" t="str">
        <f>IF(SP_NORTE!T1481="","*",SP_NORTE!T1481)</f>
        <v>*</v>
      </c>
      <c r="F1478" s="205" t="str">
        <f>IF(SP_NORTE!B1481="","*",SP_NORTE!B1481)</f>
        <v>*</v>
      </c>
      <c r="G1478" s="205" t="str">
        <f>IF(SP_NORTE!D1481="","*",SP_NORTE!D1481)</f>
        <v>*</v>
      </c>
      <c r="H1478" s="205" t="str">
        <f>IF(SP_NORTE!F1481="","*",SP_NORTE!F1481)</f>
        <v>*</v>
      </c>
      <c r="I1478" s="205" t="str">
        <f>IF(SP_NORTE!H1481="","*",SP_NORTE!H1481)</f>
        <v>*</v>
      </c>
      <c r="J1478" s="205" t="str">
        <f>IF(SP_NORTE!I1481="","*",SP_NORTE!I1481)</f>
        <v>*</v>
      </c>
      <c r="K1478" s="195" t="str">
        <f>IF(SP_NORTE!M1481="","*",SP_NORTE!M1481)</f>
        <v>*</v>
      </c>
      <c r="L1478" s="195" t="str">
        <f>IF(SP_NORTE!N1481="","*",SP_NORTE!N1481)</f>
        <v>*</v>
      </c>
      <c r="M1478" s="196" t="str">
        <f>IF(SP_NORTE!J1481="","*",SP_NORTE!J1481)</f>
        <v>*</v>
      </c>
      <c r="N1478" s="204" t="str">
        <f>IF(SP_NORTE!K1481="","*",SP_NORTE!K1481)</f>
        <v>*</v>
      </c>
      <c r="O1478" s="204" t="str">
        <f>IF(SP_NORTE!L1481="","*",SP_NORTE!L1481)</f>
        <v>*</v>
      </c>
      <c r="P1478" s="203" t="str">
        <f>IF(SP_NORTE!O1481="","*",SP_NORTE!O1481)</f>
        <v>*</v>
      </c>
      <c r="Q1478" s="203" t="str">
        <f>IF(SP_NORTE!P1481="","*",SP_NORTE!P1481)</f>
        <v>*</v>
      </c>
      <c r="R1478" s="205" t="str">
        <f>IF(SP_NORTE!Q1481="","*",CONCATENATE(SP_NORTE!Q1481," ",SP_NORTE!R1481))</f>
        <v>*</v>
      </c>
      <c r="S1478" s="205" t="str">
        <f>IF(SP_NORTE!V1481="","*",SP_NORTE!V1481)</f>
        <v>*</v>
      </c>
      <c r="T1478" s="205" t="str">
        <f>IF(SP_NORTE!W1481="","*",SP_NORTE!W1481)</f>
        <v>*</v>
      </c>
      <c r="U1478" s="193" t="str">
        <f ca="1">_xlfn.XLOOKUP(G1478&amp;$U$2,BS_CONTROLE[CHAVE],BS_CONTROLE[Quantidade_11],"-")</f>
        <v>-</v>
      </c>
      <c r="V1478" s="193" t="str">
        <f ca="1">_xlfn.XLOOKUP(G1478&amp;$V$2,BS_CONTROLE[CHAVE],BS_CONTROLE[Quantidade_11],"-")</f>
        <v>-</v>
      </c>
      <c r="W1478" s="193" t="str">
        <f ca="1">_xlfn.XLOOKUP(G1478&amp;$W$2,BS_CONTROLE[CHAVE],BS_CONTROLE[Quantidade_11],"-")</f>
        <v>-</v>
      </c>
    </row>
    <row r="1479" spans="1:23" s="101" customFormat="1" hidden="1">
      <c r="A1479" s="206" t="str">
        <f>IF(SP_NORTE!Y1482="","*",SP_NORTE!Y1482)</f>
        <v>*</v>
      </c>
      <c r="B1479" s="206" t="str">
        <f>IF(SP_NORTE!X1482="","*",SP_NORTE!X1482)</f>
        <v>*</v>
      </c>
      <c r="C1479" s="206" t="str">
        <f>IF(SP_NORTE!Z1482="","*",SP_NORTE!Z1482)</f>
        <v>*</v>
      </c>
      <c r="D1479" s="195" t="str">
        <f>IF(SP_NORTE!S1482="","*",SP_NORTE!S1482)</f>
        <v>*</v>
      </c>
      <c r="E1479" s="195" t="str">
        <f>IF(SP_NORTE!T1482="","*",SP_NORTE!T1482)</f>
        <v>*</v>
      </c>
      <c r="F1479" s="205" t="str">
        <f>IF(SP_NORTE!B1482="","*",SP_NORTE!B1482)</f>
        <v>*</v>
      </c>
      <c r="G1479" s="205" t="str">
        <f>IF(SP_NORTE!D1482="","*",SP_NORTE!D1482)</f>
        <v>*</v>
      </c>
      <c r="H1479" s="205" t="str">
        <f>IF(SP_NORTE!F1482="","*",SP_NORTE!F1482)</f>
        <v>*</v>
      </c>
      <c r="I1479" s="205" t="str">
        <f>IF(SP_NORTE!H1482="","*",SP_NORTE!H1482)</f>
        <v>*</v>
      </c>
      <c r="J1479" s="205" t="str">
        <f>IF(SP_NORTE!I1482="","*",SP_NORTE!I1482)</f>
        <v>*</v>
      </c>
      <c r="K1479" s="195" t="str">
        <f>IF(SP_NORTE!M1482="","*",SP_NORTE!M1482)</f>
        <v>*</v>
      </c>
      <c r="L1479" s="195" t="str">
        <f>IF(SP_NORTE!N1482="","*",SP_NORTE!N1482)</f>
        <v>*</v>
      </c>
      <c r="M1479" s="196" t="str">
        <f>IF(SP_NORTE!J1482="","*",SP_NORTE!J1482)</f>
        <v>*</v>
      </c>
      <c r="N1479" s="204" t="str">
        <f>IF(SP_NORTE!K1482="","*",SP_NORTE!K1482)</f>
        <v>*</v>
      </c>
      <c r="O1479" s="204" t="str">
        <f>IF(SP_NORTE!L1482="","*",SP_NORTE!L1482)</f>
        <v>*</v>
      </c>
      <c r="P1479" s="203" t="str">
        <f>IF(SP_NORTE!O1482="","*",SP_NORTE!O1482)</f>
        <v>*</v>
      </c>
      <c r="Q1479" s="203" t="str">
        <f>IF(SP_NORTE!P1482="","*",SP_NORTE!P1482)</f>
        <v>*</v>
      </c>
      <c r="R1479" s="205" t="str">
        <f>IF(SP_NORTE!Q1482="","*",CONCATENATE(SP_NORTE!Q1482," ",SP_NORTE!R1482))</f>
        <v>*</v>
      </c>
      <c r="S1479" s="205" t="str">
        <f>IF(SP_NORTE!V1482="","*",SP_NORTE!V1482)</f>
        <v>*</v>
      </c>
      <c r="T1479" s="205" t="str">
        <f>IF(SP_NORTE!W1482="","*",SP_NORTE!W1482)</f>
        <v>*</v>
      </c>
      <c r="U1479" s="193" t="str">
        <f ca="1">_xlfn.XLOOKUP(G1479&amp;$U$2,BS_CONTROLE[CHAVE],BS_CONTROLE[Quantidade_11],"-")</f>
        <v>-</v>
      </c>
      <c r="V1479" s="193" t="str">
        <f ca="1">_xlfn.XLOOKUP(G1479&amp;$V$2,BS_CONTROLE[CHAVE],BS_CONTROLE[Quantidade_11],"-")</f>
        <v>-</v>
      </c>
      <c r="W1479" s="193" t="str">
        <f ca="1">_xlfn.XLOOKUP(G1479&amp;$W$2,BS_CONTROLE[CHAVE],BS_CONTROLE[Quantidade_11],"-")</f>
        <v>-</v>
      </c>
    </row>
    <row r="1480" spans="1:23" s="101" customFormat="1" hidden="1">
      <c r="A1480" s="206" t="str">
        <f>IF(SP_NORTE!Y1483="","*",SP_NORTE!Y1483)</f>
        <v>*</v>
      </c>
      <c r="B1480" s="206" t="str">
        <f>IF(SP_NORTE!X1483="","*",SP_NORTE!X1483)</f>
        <v>*</v>
      </c>
      <c r="C1480" s="206" t="str">
        <f>IF(SP_NORTE!Z1483="","*",SP_NORTE!Z1483)</f>
        <v>*</v>
      </c>
      <c r="D1480" s="195" t="str">
        <f>IF(SP_NORTE!S1483="","*",SP_NORTE!S1483)</f>
        <v>*</v>
      </c>
      <c r="E1480" s="195" t="str">
        <f>IF(SP_NORTE!T1483="","*",SP_NORTE!T1483)</f>
        <v>*</v>
      </c>
      <c r="F1480" s="205" t="str">
        <f>IF(SP_NORTE!B1483="","*",SP_NORTE!B1483)</f>
        <v>*</v>
      </c>
      <c r="G1480" s="205" t="str">
        <f>IF(SP_NORTE!D1483="","*",SP_NORTE!D1483)</f>
        <v>*</v>
      </c>
      <c r="H1480" s="205" t="str">
        <f>IF(SP_NORTE!F1483="","*",SP_NORTE!F1483)</f>
        <v>*</v>
      </c>
      <c r="I1480" s="205" t="str">
        <f>IF(SP_NORTE!H1483="","*",SP_NORTE!H1483)</f>
        <v>*</v>
      </c>
      <c r="J1480" s="205" t="str">
        <f>IF(SP_NORTE!I1483="","*",SP_NORTE!I1483)</f>
        <v>*</v>
      </c>
      <c r="K1480" s="195" t="str">
        <f>IF(SP_NORTE!M1483="","*",SP_NORTE!M1483)</f>
        <v>*</v>
      </c>
      <c r="L1480" s="195" t="str">
        <f>IF(SP_NORTE!N1483="","*",SP_NORTE!N1483)</f>
        <v>*</v>
      </c>
      <c r="M1480" s="196" t="str">
        <f>IF(SP_NORTE!J1483="","*",SP_NORTE!J1483)</f>
        <v>*</v>
      </c>
      <c r="N1480" s="204" t="str">
        <f>IF(SP_NORTE!K1483="","*",SP_NORTE!K1483)</f>
        <v>*</v>
      </c>
      <c r="O1480" s="204" t="str">
        <f>IF(SP_NORTE!L1483="","*",SP_NORTE!L1483)</f>
        <v>*</v>
      </c>
      <c r="P1480" s="203" t="str">
        <f>IF(SP_NORTE!O1483="","*",SP_NORTE!O1483)</f>
        <v>*</v>
      </c>
      <c r="Q1480" s="203" t="str">
        <f>IF(SP_NORTE!P1483="","*",SP_NORTE!P1483)</f>
        <v>*</v>
      </c>
      <c r="R1480" s="205" t="str">
        <f>IF(SP_NORTE!Q1483="","*",CONCATENATE(SP_NORTE!Q1483," ",SP_NORTE!R1483))</f>
        <v>*</v>
      </c>
      <c r="S1480" s="205" t="str">
        <f>IF(SP_NORTE!V1483="","*",SP_NORTE!V1483)</f>
        <v>*</v>
      </c>
      <c r="T1480" s="205" t="str">
        <f>IF(SP_NORTE!W1483="","*",SP_NORTE!W1483)</f>
        <v>*</v>
      </c>
      <c r="U1480" s="193" t="str">
        <f ca="1">_xlfn.XLOOKUP(G1480&amp;$U$2,BS_CONTROLE[CHAVE],BS_CONTROLE[Quantidade_11],"-")</f>
        <v>-</v>
      </c>
      <c r="V1480" s="193" t="str">
        <f ca="1">_xlfn.XLOOKUP(G1480&amp;$V$2,BS_CONTROLE[CHAVE],BS_CONTROLE[Quantidade_11],"-")</f>
        <v>-</v>
      </c>
      <c r="W1480" s="193" t="str">
        <f ca="1">_xlfn.XLOOKUP(G1480&amp;$W$2,BS_CONTROLE[CHAVE],BS_CONTROLE[Quantidade_11],"-")</f>
        <v>-</v>
      </c>
    </row>
    <row r="1481" spans="1:23" s="101" customFormat="1" hidden="1">
      <c r="A1481" s="206" t="str">
        <f>IF(SP_NORTE!Y1484="","*",SP_NORTE!Y1484)</f>
        <v>*</v>
      </c>
      <c r="B1481" s="206" t="str">
        <f>IF(SP_NORTE!X1484="","*",SP_NORTE!X1484)</f>
        <v>*</v>
      </c>
      <c r="C1481" s="206" t="str">
        <f>IF(SP_NORTE!Z1484="","*",SP_NORTE!Z1484)</f>
        <v>*</v>
      </c>
      <c r="D1481" s="195" t="str">
        <f>IF(SP_NORTE!S1484="","*",SP_NORTE!S1484)</f>
        <v>*</v>
      </c>
      <c r="E1481" s="195" t="str">
        <f>IF(SP_NORTE!T1484="","*",SP_NORTE!T1484)</f>
        <v>*</v>
      </c>
      <c r="F1481" s="205" t="str">
        <f>IF(SP_NORTE!B1484="","*",SP_NORTE!B1484)</f>
        <v>*</v>
      </c>
      <c r="G1481" s="205" t="str">
        <f>IF(SP_NORTE!D1484="","*",SP_NORTE!D1484)</f>
        <v>*</v>
      </c>
      <c r="H1481" s="205" t="str">
        <f>IF(SP_NORTE!F1484="","*",SP_NORTE!F1484)</f>
        <v>*</v>
      </c>
      <c r="I1481" s="205" t="str">
        <f>IF(SP_NORTE!H1484="","*",SP_NORTE!H1484)</f>
        <v>*</v>
      </c>
      <c r="J1481" s="205" t="str">
        <f>IF(SP_NORTE!I1484="","*",SP_NORTE!I1484)</f>
        <v>*</v>
      </c>
      <c r="K1481" s="195" t="str">
        <f>IF(SP_NORTE!M1484="","*",SP_NORTE!M1484)</f>
        <v>*</v>
      </c>
      <c r="L1481" s="195" t="str">
        <f>IF(SP_NORTE!N1484="","*",SP_NORTE!N1484)</f>
        <v>*</v>
      </c>
      <c r="M1481" s="196" t="str">
        <f>IF(SP_NORTE!J1484="","*",SP_NORTE!J1484)</f>
        <v>*</v>
      </c>
      <c r="N1481" s="204" t="str">
        <f>IF(SP_NORTE!K1484="","*",SP_NORTE!K1484)</f>
        <v>*</v>
      </c>
      <c r="O1481" s="204" t="str">
        <f>IF(SP_NORTE!L1484="","*",SP_NORTE!L1484)</f>
        <v>*</v>
      </c>
      <c r="P1481" s="203" t="str">
        <f>IF(SP_NORTE!O1484="","*",SP_NORTE!O1484)</f>
        <v>*</v>
      </c>
      <c r="Q1481" s="203" t="str">
        <f>IF(SP_NORTE!P1484="","*",SP_NORTE!P1484)</f>
        <v>*</v>
      </c>
      <c r="R1481" s="205" t="str">
        <f>IF(SP_NORTE!Q1484="","*",CONCATENATE(SP_NORTE!Q1484," ",SP_NORTE!R1484))</f>
        <v>*</v>
      </c>
      <c r="S1481" s="205" t="str">
        <f>IF(SP_NORTE!V1484="","*",SP_NORTE!V1484)</f>
        <v>*</v>
      </c>
      <c r="T1481" s="205" t="str">
        <f>IF(SP_NORTE!W1484="","*",SP_NORTE!W1484)</f>
        <v>*</v>
      </c>
      <c r="U1481" s="193" t="str">
        <f ca="1">_xlfn.XLOOKUP(G1481&amp;$U$2,BS_CONTROLE[CHAVE],BS_CONTROLE[Quantidade_11],"-")</f>
        <v>-</v>
      </c>
      <c r="V1481" s="193" t="str">
        <f ca="1">_xlfn.XLOOKUP(G1481&amp;$V$2,BS_CONTROLE[CHAVE],BS_CONTROLE[Quantidade_11],"-")</f>
        <v>-</v>
      </c>
      <c r="W1481" s="193" t="str">
        <f ca="1">_xlfn.XLOOKUP(G1481&amp;$W$2,BS_CONTROLE[CHAVE],BS_CONTROLE[Quantidade_11],"-")</f>
        <v>-</v>
      </c>
    </row>
    <row r="1482" spans="1:23" s="101" customFormat="1" hidden="1">
      <c r="A1482" s="206" t="str">
        <f>IF(SP_NORTE!Y1485="","*",SP_NORTE!Y1485)</f>
        <v>*</v>
      </c>
      <c r="B1482" s="206" t="str">
        <f>IF(SP_NORTE!X1485="","*",SP_NORTE!X1485)</f>
        <v>*</v>
      </c>
      <c r="C1482" s="206" t="str">
        <f>IF(SP_NORTE!Z1485="","*",SP_NORTE!Z1485)</f>
        <v>*</v>
      </c>
      <c r="D1482" s="195" t="str">
        <f>IF(SP_NORTE!S1485="","*",SP_NORTE!S1485)</f>
        <v>*</v>
      </c>
      <c r="E1482" s="195" t="str">
        <f>IF(SP_NORTE!T1485="","*",SP_NORTE!T1485)</f>
        <v>*</v>
      </c>
      <c r="F1482" s="205" t="str">
        <f>IF(SP_NORTE!B1485="","*",SP_NORTE!B1485)</f>
        <v>*</v>
      </c>
      <c r="G1482" s="205" t="str">
        <f>IF(SP_NORTE!D1485="","*",SP_NORTE!D1485)</f>
        <v>*</v>
      </c>
      <c r="H1482" s="205" t="str">
        <f>IF(SP_NORTE!F1485="","*",SP_NORTE!F1485)</f>
        <v>*</v>
      </c>
      <c r="I1482" s="205" t="str">
        <f>IF(SP_NORTE!H1485="","*",SP_NORTE!H1485)</f>
        <v>*</v>
      </c>
      <c r="J1482" s="205" t="str">
        <f>IF(SP_NORTE!I1485="","*",SP_NORTE!I1485)</f>
        <v>*</v>
      </c>
      <c r="K1482" s="195" t="str">
        <f>IF(SP_NORTE!M1485="","*",SP_NORTE!M1485)</f>
        <v>*</v>
      </c>
      <c r="L1482" s="195" t="str">
        <f>IF(SP_NORTE!N1485="","*",SP_NORTE!N1485)</f>
        <v>*</v>
      </c>
      <c r="M1482" s="196" t="str">
        <f>IF(SP_NORTE!J1485="","*",SP_NORTE!J1485)</f>
        <v>*</v>
      </c>
      <c r="N1482" s="204" t="str">
        <f>IF(SP_NORTE!K1485="","*",SP_NORTE!K1485)</f>
        <v>*</v>
      </c>
      <c r="O1482" s="204" t="str">
        <f>IF(SP_NORTE!L1485="","*",SP_NORTE!L1485)</f>
        <v>*</v>
      </c>
      <c r="P1482" s="203" t="str">
        <f>IF(SP_NORTE!O1485="","*",SP_NORTE!O1485)</f>
        <v>*</v>
      </c>
      <c r="Q1482" s="203" t="str">
        <f>IF(SP_NORTE!P1485="","*",SP_NORTE!P1485)</f>
        <v>*</v>
      </c>
      <c r="R1482" s="205" t="str">
        <f>IF(SP_NORTE!Q1485="","*",CONCATENATE(SP_NORTE!Q1485," ",SP_NORTE!R1485))</f>
        <v>*</v>
      </c>
      <c r="S1482" s="205" t="str">
        <f>IF(SP_NORTE!V1485="","*",SP_NORTE!V1485)</f>
        <v>*</v>
      </c>
      <c r="T1482" s="205" t="str">
        <f>IF(SP_NORTE!W1485="","*",SP_NORTE!W1485)</f>
        <v>*</v>
      </c>
      <c r="U1482" s="193" t="str">
        <f ca="1">_xlfn.XLOOKUP(G1482&amp;$U$2,BS_CONTROLE[CHAVE],BS_CONTROLE[Quantidade_11],"-")</f>
        <v>-</v>
      </c>
      <c r="V1482" s="193" t="str">
        <f ca="1">_xlfn.XLOOKUP(G1482&amp;$V$2,BS_CONTROLE[CHAVE],BS_CONTROLE[Quantidade_11],"-")</f>
        <v>-</v>
      </c>
      <c r="W1482" s="193" t="str">
        <f ca="1">_xlfn.XLOOKUP(G1482&amp;$W$2,BS_CONTROLE[CHAVE],BS_CONTROLE[Quantidade_11],"-")</f>
        <v>-</v>
      </c>
    </row>
    <row r="1483" spans="1:23" s="101" customFormat="1" hidden="1">
      <c r="A1483" s="206" t="str">
        <f>IF(SP_NORTE!Y1486="","*",SP_NORTE!Y1486)</f>
        <v>*</v>
      </c>
      <c r="B1483" s="206" t="str">
        <f>IF(SP_NORTE!X1486="","*",SP_NORTE!X1486)</f>
        <v>*</v>
      </c>
      <c r="C1483" s="206" t="str">
        <f>IF(SP_NORTE!Z1486="","*",SP_NORTE!Z1486)</f>
        <v>*</v>
      </c>
      <c r="D1483" s="195" t="str">
        <f>IF(SP_NORTE!S1486="","*",SP_NORTE!S1486)</f>
        <v>*</v>
      </c>
      <c r="E1483" s="195" t="str">
        <f>IF(SP_NORTE!T1486="","*",SP_NORTE!T1486)</f>
        <v>*</v>
      </c>
      <c r="F1483" s="205" t="str">
        <f>IF(SP_NORTE!B1486="","*",SP_NORTE!B1486)</f>
        <v>*</v>
      </c>
      <c r="G1483" s="205" t="str">
        <f>IF(SP_NORTE!D1486="","*",SP_NORTE!D1486)</f>
        <v>*</v>
      </c>
      <c r="H1483" s="205" t="str">
        <f>IF(SP_NORTE!F1486="","*",SP_NORTE!F1486)</f>
        <v>*</v>
      </c>
      <c r="I1483" s="205" t="str">
        <f>IF(SP_NORTE!H1486="","*",SP_NORTE!H1486)</f>
        <v>*</v>
      </c>
      <c r="J1483" s="205" t="str">
        <f>IF(SP_NORTE!I1486="","*",SP_NORTE!I1486)</f>
        <v>*</v>
      </c>
      <c r="K1483" s="195" t="str">
        <f>IF(SP_NORTE!M1486="","*",SP_NORTE!M1486)</f>
        <v>*</v>
      </c>
      <c r="L1483" s="195" t="str">
        <f>IF(SP_NORTE!N1486="","*",SP_NORTE!N1486)</f>
        <v>*</v>
      </c>
      <c r="M1483" s="196" t="str">
        <f>IF(SP_NORTE!J1486="","*",SP_NORTE!J1486)</f>
        <v>*</v>
      </c>
      <c r="N1483" s="204" t="str">
        <f>IF(SP_NORTE!K1486="","*",SP_NORTE!K1486)</f>
        <v>*</v>
      </c>
      <c r="O1483" s="204" t="str">
        <f>IF(SP_NORTE!L1486="","*",SP_NORTE!L1486)</f>
        <v>*</v>
      </c>
      <c r="P1483" s="203" t="str">
        <f>IF(SP_NORTE!O1486="","*",SP_NORTE!O1486)</f>
        <v>*</v>
      </c>
      <c r="Q1483" s="203" t="str">
        <f>IF(SP_NORTE!P1486="","*",SP_NORTE!P1486)</f>
        <v>*</v>
      </c>
      <c r="R1483" s="205" t="str">
        <f>IF(SP_NORTE!Q1486="","*",CONCATENATE(SP_NORTE!Q1486," ",SP_NORTE!R1486))</f>
        <v>*</v>
      </c>
      <c r="S1483" s="205" t="str">
        <f>IF(SP_NORTE!V1486="","*",SP_NORTE!V1486)</f>
        <v>*</v>
      </c>
      <c r="T1483" s="205" t="str">
        <f>IF(SP_NORTE!W1486="","*",SP_NORTE!W1486)</f>
        <v>*</v>
      </c>
      <c r="U1483" s="193" t="str">
        <f ca="1">_xlfn.XLOOKUP(G1483&amp;$U$2,BS_CONTROLE[CHAVE],BS_CONTROLE[Quantidade_11],"-")</f>
        <v>-</v>
      </c>
      <c r="V1483" s="193" t="str">
        <f ca="1">_xlfn.XLOOKUP(G1483&amp;$V$2,BS_CONTROLE[CHAVE],BS_CONTROLE[Quantidade_11],"-")</f>
        <v>-</v>
      </c>
      <c r="W1483" s="193" t="str">
        <f ca="1">_xlfn.XLOOKUP(G1483&amp;$W$2,BS_CONTROLE[CHAVE],BS_CONTROLE[Quantidade_11],"-")</f>
        <v>-</v>
      </c>
    </row>
    <row r="1484" spans="1:23" s="101" customFormat="1" hidden="1">
      <c r="A1484" s="206" t="str">
        <f>IF(SP_NORTE!Y1487="","*",SP_NORTE!Y1487)</f>
        <v>*</v>
      </c>
      <c r="B1484" s="206" t="str">
        <f>IF(SP_NORTE!X1487="","*",SP_NORTE!X1487)</f>
        <v>*</v>
      </c>
      <c r="C1484" s="206" t="str">
        <f>IF(SP_NORTE!Z1487="","*",SP_NORTE!Z1487)</f>
        <v>*</v>
      </c>
      <c r="D1484" s="195" t="str">
        <f>IF(SP_NORTE!S1487="","*",SP_NORTE!S1487)</f>
        <v>*</v>
      </c>
      <c r="E1484" s="195" t="str">
        <f>IF(SP_NORTE!T1487="","*",SP_NORTE!T1487)</f>
        <v>*</v>
      </c>
      <c r="F1484" s="205" t="str">
        <f>IF(SP_NORTE!B1487="","*",SP_NORTE!B1487)</f>
        <v>*</v>
      </c>
      <c r="G1484" s="205" t="str">
        <f>IF(SP_NORTE!D1487="","*",SP_NORTE!D1487)</f>
        <v>*</v>
      </c>
      <c r="H1484" s="205" t="str">
        <f>IF(SP_NORTE!F1487="","*",SP_NORTE!F1487)</f>
        <v>*</v>
      </c>
      <c r="I1484" s="205" t="str">
        <f>IF(SP_NORTE!H1487="","*",SP_NORTE!H1487)</f>
        <v>*</v>
      </c>
      <c r="J1484" s="205" t="str">
        <f>IF(SP_NORTE!I1487="","*",SP_NORTE!I1487)</f>
        <v>*</v>
      </c>
      <c r="K1484" s="195" t="str">
        <f>IF(SP_NORTE!M1487="","*",SP_NORTE!M1487)</f>
        <v>*</v>
      </c>
      <c r="L1484" s="195" t="str">
        <f>IF(SP_NORTE!N1487="","*",SP_NORTE!N1487)</f>
        <v>*</v>
      </c>
      <c r="M1484" s="196" t="str">
        <f>IF(SP_NORTE!J1487="","*",SP_NORTE!J1487)</f>
        <v>*</v>
      </c>
      <c r="N1484" s="204" t="str">
        <f>IF(SP_NORTE!K1487="","*",SP_NORTE!K1487)</f>
        <v>*</v>
      </c>
      <c r="O1484" s="204" t="str">
        <f>IF(SP_NORTE!L1487="","*",SP_NORTE!L1487)</f>
        <v>*</v>
      </c>
      <c r="P1484" s="203" t="str">
        <f>IF(SP_NORTE!O1487="","*",SP_NORTE!O1487)</f>
        <v>*</v>
      </c>
      <c r="Q1484" s="203" t="str">
        <f>IF(SP_NORTE!P1487="","*",SP_NORTE!P1487)</f>
        <v>*</v>
      </c>
      <c r="R1484" s="205" t="str">
        <f>IF(SP_NORTE!Q1487="","*",CONCATENATE(SP_NORTE!Q1487," ",SP_NORTE!R1487))</f>
        <v>*</v>
      </c>
      <c r="S1484" s="205" t="str">
        <f>IF(SP_NORTE!V1487="","*",SP_NORTE!V1487)</f>
        <v>*</v>
      </c>
      <c r="T1484" s="205" t="str">
        <f>IF(SP_NORTE!W1487="","*",SP_NORTE!W1487)</f>
        <v>*</v>
      </c>
      <c r="U1484" s="193" t="str">
        <f ca="1">_xlfn.XLOOKUP(G1484&amp;$U$2,BS_CONTROLE[CHAVE],BS_CONTROLE[Quantidade_11],"-")</f>
        <v>-</v>
      </c>
      <c r="V1484" s="193" t="str">
        <f ca="1">_xlfn.XLOOKUP(G1484&amp;$V$2,BS_CONTROLE[CHAVE],BS_CONTROLE[Quantidade_11],"-")</f>
        <v>-</v>
      </c>
      <c r="W1484" s="193" t="str">
        <f ca="1">_xlfn.XLOOKUP(G1484&amp;$W$2,BS_CONTROLE[CHAVE],BS_CONTROLE[Quantidade_11],"-")</f>
        <v>-</v>
      </c>
    </row>
    <row r="1485" spans="1:23" s="101" customFormat="1" hidden="1">
      <c r="A1485" s="206" t="str">
        <f>IF(SP_NORTE!Y1488="","*",SP_NORTE!Y1488)</f>
        <v>*</v>
      </c>
      <c r="B1485" s="206" t="str">
        <f>IF(SP_NORTE!X1488="","*",SP_NORTE!X1488)</f>
        <v>*</v>
      </c>
      <c r="C1485" s="206" t="str">
        <f>IF(SP_NORTE!Z1488="","*",SP_NORTE!Z1488)</f>
        <v>*</v>
      </c>
      <c r="D1485" s="195" t="str">
        <f>IF(SP_NORTE!S1488="","*",SP_NORTE!S1488)</f>
        <v>*</v>
      </c>
      <c r="E1485" s="195" t="str">
        <f>IF(SP_NORTE!T1488="","*",SP_NORTE!T1488)</f>
        <v>*</v>
      </c>
      <c r="F1485" s="205" t="str">
        <f>IF(SP_NORTE!B1488="","*",SP_NORTE!B1488)</f>
        <v>*</v>
      </c>
      <c r="G1485" s="205" t="str">
        <f>IF(SP_NORTE!D1488="","*",SP_NORTE!D1488)</f>
        <v>*</v>
      </c>
      <c r="H1485" s="205" t="str">
        <f>IF(SP_NORTE!F1488="","*",SP_NORTE!F1488)</f>
        <v>*</v>
      </c>
      <c r="I1485" s="205" t="str">
        <f>IF(SP_NORTE!H1488="","*",SP_NORTE!H1488)</f>
        <v>*</v>
      </c>
      <c r="J1485" s="205" t="str">
        <f>IF(SP_NORTE!I1488="","*",SP_NORTE!I1488)</f>
        <v>*</v>
      </c>
      <c r="K1485" s="195" t="str">
        <f>IF(SP_NORTE!M1488="","*",SP_NORTE!M1488)</f>
        <v>*</v>
      </c>
      <c r="L1485" s="195" t="str">
        <f>IF(SP_NORTE!N1488="","*",SP_NORTE!N1488)</f>
        <v>*</v>
      </c>
      <c r="M1485" s="196" t="str">
        <f>IF(SP_NORTE!J1488="","*",SP_NORTE!J1488)</f>
        <v>*</v>
      </c>
      <c r="N1485" s="204" t="str">
        <f>IF(SP_NORTE!K1488="","*",SP_NORTE!K1488)</f>
        <v>*</v>
      </c>
      <c r="O1485" s="204" t="str">
        <f>IF(SP_NORTE!L1488="","*",SP_NORTE!L1488)</f>
        <v>*</v>
      </c>
      <c r="P1485" s="203" t="str">
        <f>IF(SP_NORTE!O1488="","*",SP_NORTE!O1488)</f>
        <v>*</v>
      </c>
      <c r="Q1485" s="203" t="str">
        <f>IF(SP_NORTE!P1488="","*",SP_NORTE!P1488)</f>
        <v>*</v>
      </c>
      <c r="R1485" s="205" t="str">
        <f>IF(SP_NORTE!Q1488="","*",CONCATENATE(SP_NORTE!Q1488," ",SP_NORTE!R1488))</f>
        <v>*</v>
      </c>
      <c r="S1485" s="205" t="str">
        <f>IF(SP_NORTE!V1488="","*",SP_NORTE!V1488)</f>
        <v>*</v>
      </c>
      <c r="T1485" s="205" t="str">
        <f>IF(SP_NORTE!W1488="","*",SP_NORTE!W1488)</f>
        <v>*</v>
      </c>
      <c r="U1485" s="193" t="str">
        <f ca="1">_xlfn.XLOOKUP(G1485&amp;$U$2,BS_CONTROLE[CHAVE],BS_CONTROLE[Quantidade_11],"-")</f>
        <v>-</v>
      </c>
      <c r="V1485" s="193" t="str">
        <f ca="1">_xlfn.XLOOKUP(G1485&amp;$V$2,BS_CONTROLE[CHAVE],BS_CONTROLE[Quantidade_11],"-")</f>
        <v>-</v>
      </c>
      <c r="W1485" s="193" t="str">
        <f ca="1">_xlfn.XLOOKUP(G1485&amp;$W$2,BS_CONTROLE[CHAVE],BS_CONTROLE[Quantidade_11],"-")</f>
        <v>-</v>
      </c>
    </row>
    <row r="1486" spans="1:23" s="101" customFormat="1" hidden="1">
      <c r="A1486" s="206" t="str">
        <f>IF(SP_NORTE!Y1489="","*",SP_NORTE!Y1489)</f>
        <v>*</v>
      </c>
      <c r="B1486" s="206" t="str">
        <f>IF(SP_NORTE!X1489="","*",SP_NORTE!X1489)</f>
        <v>*</v>
      </c>
      <c r="C1486" s="206" t="str">
        <f>IF(SP_NORTE!Z1489="","*",SP_NORTE!Z1489)</f>
        <v>*</v>
      </c>
      <c r="D1486" s="195" t="str">
        <f>IF(SP_NORTE!S1489="","*",SP_NORTE!S1489)</f>
        <v>*</v>
      </c>
      <c r="E1486" s="195" t="str">
        <f>IF(SP_NORTE!T1489="","*",SP_NORTE!T1489)</f>
        <v>*</v>
      </c>
      <c r="F1486" s="205" t="str">
        <f>IF(SP_NORTE!B1489="","*",SP_NORTE!B1489)</f>
        <v>*</v>
      </c>
      <c r="G1486" s="205" t="str">
        <f>IF(SP_NORTE!D1489="","*",SP_NORTE!D1489)</f>
        <v>*</v>
      </c>
      <c r="H1486" s="205" t="str">
        <f>IF(SP_NORTE!F1489="","*",SP_NORTE!F1489)</f>
        <v>*</v>
      </c>
      <c r="I1486" s="205" t="str">
        <f>IF(SP_NORTE!H1489="","*",SP_NORTE!H1489)</f>
        <v>*</v>
      </c>
      <c r="J1486" s="205" t="str">
        <f>IF(SP_NORTE!I1489="","*",SP_NORTE!I1489)</f>
        <v>*</v>
      </c>
      <c r="K1486" s="195" t="str">
        <f>IF(SP_NORTE!M1489="","*",SP_NORTE!M1489)</f>
        <v>*</v>
      </c>
      <c r="L1486" s="195" t="str">
        <f>IF(SP_NORTE!N1489="","*",SP_NORTE!N1489)</f>
        <v>*</v>
      </c>
      <c r="M1486" s="196" t="str">
        <f>IF(SP_NORTE!J1489="","*",SP_NORTE!J1489)</f>
        <v>*</v>
      </c>
      <c r="N1486" s="204" t="str">
        <f>IF(SP_NORTE!K1489="","*",SP_NORTE!K1489)</f>
        <v>*</v>
      </c>
      <c r="O1486" s="204" t="str">
        <f>IF(SP_NORTE!L1489="","*",SP_NORTE!L1489)</f>
        <v>*</v>
      </c>
      <c r="P1486" s="203" t="str">
        <f>IF(SP_NORTE!O1489="","*",SP_NORTE!O1489)</f>
        <v>*</v>
      </c>
      <c r="Q1486" s="203" t="str">
        <f>IF(SP_NORTE!P1489="","*",SP_NORTE!P1489)</f>
        <v>*</v>
      </c>
      <c r="R1486" s="205" t="str">
        <f>IF(SP_NORTE!Q1489="","*",CONCATENATE(SP_NORTE!Q1489," ",SP_NORTE!R1489))</f>
        <v>*</v>
      </c>
      <c r="S1486" s="205" t="str">
        <f>IF(SP_NORTE!V1489="","*",SP_NORTE!V1489)</f>
        <v>*</v>
      </c>
      <c r="T1486" s="205" t="str">
        <f>IF(SP_NORTE!W1489="","*",SP_NORTE!W1489)</f>
        <v>*</v>
      </c>
      <c r="U1486" s="193" t="str">
        <f ca="1">_xlfn.XLOOKUP(G1486&amp;$U$2,BS_CONTROLE[CHAVE],BS_CONTROLE[Quantidade_11],"-")</f>
        <v>-</v>
      </c>
      <c r="V1486" s="193" t="str">
        <f ca="1">_xlfn.XLOOKUP(G1486&amp;$V$2,BS_CONTROLE[CHAVE],BS_CONTROLE[Quantidade_11],"-")</f>
        <v>-</v>
      </c>
      <c r="W1486" s="193" t="str">
        <f ca="1">_xlfn.XLOOKUP(G1486&amp;$W$2,BS_CONTROLE[CHAVE],BS_CONTROLE[Quantidade_11],"-")</f>
        <v>-</v>
      </c>
    </row>
    <row r="1487" spans="1:23" s="101" customFormat="1" hidden="1">
      <c r="A1487" s="206" t="str">
        <f>IF(SP_NORTE!Y1490="","*",SP_NORTE!Y1490)</f>
        <v>*</v>
      </c>
      <c r="B1487" s="206" t="str">
        <f>IF(SP_NORTE!X1490="","*",SP_NORTE!X1490)</f>
        <v>*</v>
      </c>
      <c r="C1487" s="206" t="str">
        <f>IF(SP_NORTE!Z1490="","*",SP_NORTE!Z1490)</f>
        <v>*</v>
      </c>
      <c r="D1487" s="195" t="str">
        <f>IF(SP_NORTE!S1490="","*",SP_NORTE!S1490)</f>
        <v>*</v>
      </c>
      <c r="E1487" s="195" t="str">
        <f>IF(SP_NORTE!T1490="","*",SP_NORTE!T1490)</f>
        <v>*</v>
      </c>
      <c r="F1487" s="205" t="str">
        <f>IF(SP_NORTE!B1490="","*",SP_NORTE!B1490)</f>
        <v>*</v>
      </c>
      <c r="G1487" s="205" t="str">
        <f>IF(SP_NORTE!D1490="","*",SP_NORTE!D1490)</f>
        <v>*</v>
      </c>
      <c r="H1487" s="205" t="str">
        <f>IF(SP_NORTE!F1490="","*",SP_NORTE!F1490)</f>
        <v>*</v>
      </c>
      <c r="I1487" s="205" t="str">
        <f>IF(SP_NORTE!H1490="","*",SP_NORTE!H1490)</f>
        <v>*</v>
      </c>
      <c r="J1487" s="205" t="str">
        <f>IF(SP_NORTE!I1490="","*",SP_NORTE!I1490)</f>
        <v>*</v>
      </c>
      <c r="K1487" s="195" t="str">
        <f>IF(SP_NORTE!M1490="","*",SP_NORTE!M1490)</f>
        <v>*</v>
      </c>
      <c r="L1487" s="195" t="str">
        <f>IF(SP_NORTE!N1490="","*",SP_NORTE!N1490)</f>
        <v>*</v>
      </c>
      <c r="M1487" s="196" t="str">
        <f>IF(SP_NORTE!J1490="","*",SP_NORTE!J1490)</f>
        <v>*</v>
      </c>
      <c r="N1487" s="204" t="str">
        <f>IF(SP_NORTE!K1490="","*",SP_NORTE!K1490)</f>
        <v>*</v>
      </c>
      <c r="O1487" s="204" t="str">
        <f>IF(SP_NORTE!L1490="","*",SP_NORTE!L1490)</f>
        <v>*</v>
      </c>
      <c r="P1487" s="203" t="str">
        <f>IF(SP_NORTE!O1490="","*",SP_NORTE!O1490)</f>
        <v>*</v>
      </c>
      <c r="Q1487" s="203" t="str">
        <f>IF(SP_NORTE!P1490="","*",SP_NORTE!P1490)</f>
        <v>*</v>
      </c>
      <c r="R1487" s="205" t="str">
        <f>IF(SP_NORTE!Q1490="","*",CONCATENATE(SP_NORTE!Q1490," ",SP_NORTE!R1490))</f>
        <v>*</v>
      </c>
      <c r="S1487" s="205" t="str">
        <f>IF(SP_NORTE!V1490="","*",SP_NORTE!V1490)</f>
        <v>*</v>
      </c>
      <c r="T1487" s="205" t="str">
        <f>IF(SP_NORTE!W1490="","*",SP_NORTE!W1490)</f>
        <v>*</v>
      </c>
      <c r="U1487" s="193" t="str">
        <f ca="1">_xlfn.XLOOKUP(G1487&amp;$U$2,BS_CONTROLE[CHAVE],BS_CONTROLE[Quantidade_11],"-")</f>
        <v>-</v>
      </c>
      <c r="V1487" s="193" t="str">
        <f ca="1">_xlfn.XLOOKUP(G1487&amp;$V$2,BS_CONTROLE[CHAVE],BS_CONTROLE[Quantidade_11],"-")</f>
        <v>-</v>
      </c>
      <c r="W1487" s="193" t="str">
        <f ca="1">_xlfn.XLOOKUP(G1487&amp;$W$2,BS_CONTROLE[CHAVE],BS_CONTROLE[Quantidade_11],"-")</f>
        <v>-</v>
      </c>
    </row>
    <row r="1488" spans="1:23" s="101" customFormat="1" hidden="1">
      <c r="A1488" s="206" t="str">
        <f>IF(SP_NORTE!Y1491="","*",SP_NORTE!Y1491)</f>
        <v>*</v>
      </c>
      <c r="B1488" s="206" t="str">
        <f>IF(SP_NORTE!X1491="","*",SP_NORTE!X1491)</f>
        <v>*</v>
      </c>
      <c r="C1488" s="206" t="str">
        <f>IF(SP_NORTE!Z1491="","*",SP_NORTE!Z1491)</f>
        <v>*</v>
      </c>
      <c r="D1488" s="195" t="str">
        <f>IF(SP_NORTE!S1491="","*",SP_NORTE!S1491)</f>
        <v>*</v>
      </c>
      <c r="E1488" s="195" t="str">
        <f>IF(SP_NORTE!T1491="","*",SP_NORTE!T1491)</f>
        <v>*</v>
      </c>
      <c r="F1488" s="205" t="str">
        <f>IF(SP_NORTE!B1491="","*",SP_NORTE!B1491)</f>
        <v>*</v>
      </c>
      <c r="G1488" s="205" t="str">
        <f>IF(SP_NORTE!D1491="","*",SP_NORTE!D1491)</f>
        <v>*</v>
      </c>
      <c r="H1488" s="205" t="str">
        <f>IF(SP_NORTE!F1491="","*",SP_NORTE!F1491)</f>
        <v>*</v>
      </c>
      <c r="I1488" s="205" t="str">
        <f>IF(SP_NORTE!H1491="","*",SP_NORTE!H1491)</f>
        <v>*</v>
      </c>
      <c r="J1488" s="205" t="str">
        <f>IF(SP_NORTE!I1491="","*",SP_NORTE!I1491)</f>
        <v>*</v>
      </c>
      <c r="K1488" s="195" t="str">
        <f>IF(SP_NORTE!M1491="","*",SP_NORTE!M1491)</f>
        <v>*</v>
      </c>
      <c r="L1488" s="195" t="str">
        <f>IF(SP_NORTE!N1491="","*",SP_NORTE!N1491)</f>
        <v>*</v>
      </c>
      <c r="M1488" s="196" t="str">
        <f>IF(SP_NORTE!J1491="","*",SP_NORTE!J1491)</f>
        <v>*</v>
      </c>
      <c r="N1488" s="204" t="str">
        <f>IF(SP_NORTE!K1491="","*",SP_NORTE!K1491)</f>
        <v>*</v>
      </c>
      <c r="O1488" s="204" t="str">
        <f>IF(SP_NORTE!L1491="","*",SP_NORTE!L1491)</f>
        <v>*</v>
      </c>
      <c r="P1488" s="203" t="str">
        <f>IF(SP_NORTE!O1491="","*",SP_NORTE!O1491)</f>
        <v>*</v>
      </c>
      <c r="Q1488" s="203" t="str">
        <f>IF(SP_NORTE!P1491="","*",SP_NORTE!P1491)</f>
        <v>*</v>
      </c>
      <c r="R1488" s="205" t="str">
        <f>IF(SP_NORTE!Q1491="","*",CONCATENATE(SP_NORTE!Q1491," ",SP_NORTE!R1491))</f>
        <v>*</v>
      </c>
      <c r="S1488" s="205" t="str">
        <f>IF(SP_NORTE!V1491="","*",SP_NORTE!V1491)</f>
        <v>*</v>
      </c>
      <c r="T1488" s="205" t="str">
        <f>IF(SP_NORTE!W1491="","*",SP_NORTE!W1491)</f>
        <v>*</v>
      </c>
      <c r="U1488" s="193" t="str">
        <f ca="1">_xlfn.XLOOKUP(G1488&amp;$U$2,BS_CONTROLE[CHAVE],BS_CONTROLE[Quantidade_11],"-")</f>
        <v>-</v>
      </c>
      <c r="V1488" s="193" t="str">
        <f ca="1">_xlfn.XLOOKUP(G1488&amp;$V$2,BS_CONTROLE[CHAVE],BS_CONTROLE[Quantidade_11],"-")</f>
        <v>-</v>
      </c>
      <c r="W1488" s="193" t="str">
        <f ca="1">_xlfn.XLOOKUP(G1488&amp;$W$2,BS_CONTROLE[CHAVE],BS_CONTROLE[Quantidade_11],"-")</f>
        <v>-</v>
      </c>
    </row>
    <row r="1489" spans="1:23" s="101" customFormat="1" hidden="1">
      <c r="A1489" s="206" t="str">
        <f>IF(SP_NORTE!Y1492="","*",SP_NORTE!Y1492)</f>
        <v>*</v>
      </c>
      <c r="B1489" s="206" t="str">
        <f>IF(SP_NORTE!X1492="","*",SP_NORTE!X1492)</f>
        <v>*</v>
      </c>
      <c r="C1489" s="206" t="str">
        <f>IF(SP_NORTE!Z1492="","*",SP_NORTE!Z1492)</f>
        <v>*</v>
      </c>
      <c r="D1489" s="195" t="str">
        <f>IF(SP_NORTE!S1492="","*",SP_NORTE!S1492)</f>
        <v>*</v>
      </c>
      <c r="E1489" s="195" t="str">
        <f>IF(SP_NORTE!T1492="","*",SP_NORTE!T1492)</f>
        <v>*</v>
      </c>
      <c r="F1489" s="205" t="str">
        <f>IF(SP_NORTE!B1492="","*",SP_NORTE!B1492)</f>
        <v>*</v>
      </c>
      <c r="G1489" s="205" t="str">
        <f>IF(SP_NORTE!D1492="","*",SP_NORTE!D1492)</f>
        <v>*</v>
      </c>
      <c r="H1489" s="205" t="str">
        <f>IF(SP_NORTE!F1492="","*",SP_NORTE!F1492)</f>
        <v>*</v>
      </c>
      <c r="I1489" s="205" t="str">
        <f>IF(SP_NORTE!H1492="","*",SP_NORTE!H1492)</f>
        <v>*</v>
      </c>
      <c r="J1489" s="205" t="str">
        <f>IF(SP_NORTE!I1492="","*",SP_NORTE!I1492)</f>
        <v>*</v>
      </c>
      <c r="K1489" s="195" t="str">
        <f>IF(SP_NORTE!M1492="","*",SP_NORTE!M1492)</f>
        <v>*</v>
      </c>
      <c r="L1489" s="195" t="str">
        <f>IF(SP_NORTE!N1492="","*",SP_NORTE!N1492)</f>
        <v>*</v>
      </c>
      <c r="M1489" s="196" t="str">
        <f>IF(SP_NORTE!J1492="","*",SP_NORTE!J1492)</f>
        <v>*</v>
      </c>
      <c r="N1489" s="204" t="str">
        <f>IF(SP_NORTE!K1492="","*",SP_NORTE!K1492)</f>
        <v>*</v>
      </c>
      <c r="O1489" s="204" t="str">
        <f>IF(SP_NORTE!L1492="","*",SP_NORTE!L1492)</f>
        <v>*</v>
      </c>
      <c r="P1489" s="203" t="str">
        <f>IF(SP_NORTE!O1492="","*",SP_NORTE!O1492)</f>
        <v>*</v>
      </c>
      <c r="Q1489" s="203" t="str">
        <f>IF(SP_NORTE!P1492="","*",SP_NORTE!P1492)</f>
        <v>*</v>
      </c>
      <c r="R1489" s="205" t="str">
        <f>IF(SP_NORTE!Q1492="","*",CONCATENATE(SP_NORTE!Q1492," ",SP_NORTE!R1492))</f>
        <v>*</v>
      </c>
      <c r="S1489" s="205" t="str">
        <f>IF(SP_NORTE!V1492="","*",SP_NORTE!V1492)</f>
        <v>*</v>
      </c>
      <c r="T1489" s="205" t="str">
        <f>IF(SP_NORTE!W1492="","*",SP_NORTE!W1492)</f>
        <v>*</v>
      </c>
      <c r="U1489" s="193" t="str">
        <f ca="1">_xlfn.XLOOKUP(G1489&amp;$U$2,BS_CONTROLE[CHAVE],BS_CONTROLE[Quantidade_11],"-")</f>
        <v>-</v>
      </c>
      <c r="V1489" s="193" t="str">
        <f ca="1">_xlfn.XLOOKUP(G1489&amp;$V$2,BS_CONTROLE[CHAVE],BS_CONTROLE[Quantidade_11],"-")</f>
        <v>-</v>
      </c>
      <c r="W1489" s="193" t="str">
        <f ca="1">_xlfn.XLOOKUP(G1489&amp;$W$2,BS_CONTROLE[CHAVE],BS_CONTROLE[Quantidade_11],"-")</f>
        <v>-</v>
      </c>
    </row>
    <row r="1490" spans="1:23" s="101" customFormat="1" hidden="1">
      <c r="A1490" s="206" t="str">
        <f>IF(SP_NORTE!Y1493="","*",SP_NORTE!Y1493)</f>
        <v>*</v>
      </c>
      <c r="B1490" s="206" t="str">
        <f>IF(SP_NORTE!X1493="","*",SP_NORTE!X1493)</f>
        <v>*</v>
      </c>
      <c r="C1490" s="206" t="str">
        <f>IF(SP_NORTE!Z1493="","*",SP_NORTE!Z1493)</f>
        <v>*</v>
      </c>
      <c r="D1490" s="195" t="str">
        <f>IF(SP_NORTE!S1493="","*",SP_NORTE!S1493)</f>
        <v>*</v>
      </c>
      <c r="E1490" s="195" t="str">
        <f>IF(SP_NORTE!T1493="","*",SP_NORTE!T1493)</f>
        <v>*</v>
      </c>
      <c r="F1490" s="205" t="str">
        <f>IF(SP_NORTE!B1493="","*",SP_NORTE!B1493)</f>
        <v>*</v>
      </c>
      <c r="G1490" s="205" t="str">
        <f>IF(SP_NORTE!D1493="","*",SP_NORTE!D1493)</f>
        <v>*</v>
      </c>
      <c r="H1490" s="205" t="str">
        <f>IF(SP_NORTE!F1493="","*",SP_NORTE!F1493)</f>
        <v>*</v>
      </c>
      <c r="I1490" s="205" t="str">
        <f>IF(SP_NORTE!H1493="","*",SP_NORTE!H1493)</f>
        <v>*</v>
      </c>
      <c r="J1490" s="205" t="str">
        <f>IF(SP_NORTE!I1493="","*",SP_NORTE!I1493)</f>
        <v>*</v>
      </c>
      <c r="K1490" s="195" t="str">
        <f>IF(SP_NORTE!M1493="","*",SP_NORTE!M1493)</f>
        <v>*</v>
      </c>
      <c r="L1490" s="195" t="str">
        <f>IF(SP_NORTE!N1493="","*",SP_NORTE!N1493)</f>
        <v>*</v>
      </c>
      <c r="M1490" s="196" t="str">
        <f>IF(SP_NORTE!J1493="","*",SP_NORTE!J1493)</f>
        <v>*</v>
      </c>
      <c r="N1490" s="204" t="str">
        <f>IF(SP_NORTE!K1493="","*",SP_NORTE!K1493)</f>
        <v>*</v>
      </c>
      <c r="O1490" s="204" t="str">
        <f>IF(SP_NORTE!L1493="","*",SP_NORTE!L1493)</f>
        <v>*</v>
      </c>
      <c r="P1490" s="203" t="str">
        <f>IF(SP_NORTE!O1493="","*",SP_NORTE!O1493)</f>
        <v>*</v>
      </c>
      <c r="Q1490" s="203" t="str">
        <f>IF(SP_NORTE!P1493="","*",SP_NORTE!P1493)</f>
        <v>*</v>
      </c>
      <c r="R1490" s="205" t="str">
        <f>IF(SP_NORTE!Q1493="","*",CONCATENATE(SP_NORTE!Q1493," ",SP_NORTE!R1493))</f>
        <v>*</v>
      </c>
      <c r="S1490" s="205" t="str">
        <f>IF(SP_NORTE!V1493="","*",SP_NORTE!V1493)</f>
        <v>*</v>
      </c>
      <c r="T1490" s="205" t="str">
        <f>IF(SP_NORTE!W1493="","*",SP_NORTE!W1493)</f>
        <v>*</v>
      </c>
      <c r="U1490" s="193" t="str">
        <f ca="1">_xlfn.XLOOKUP(G1490&amp;$U$2,BS_CONTROLE[CHAVE],BS_CONTROLE[Quantidade_11],"-")</f>
        <v>-</v>
      </c>
      <c r="V1490" s="193" t="str">
        <f ca="1">_xlfn.XLOOKUP(G1490&amp;$V$2,BS_CONTROLE[CHAVE],BS_CONTROLE[Quantidade_11],"-")</f>
        <v>-</v>
      </c>
      <c r="W1490" s="193" t="str">
        <f ca="1">_xlfn.XLOOKUP(G1490&amp;$W$2,BS_CONTROLE[CHAVE],BS_CONTROLE[Quantidade_11],"-")</f>
        <v>-</v>
      </c>
    </row>
    <row r="1491" spans="1:23" s="101" customFormat="1" hidden="1">
      <c r="A1491" s="206" t="str">
        <f>IF(SP_NORTE!Y1494="","*",SP_NORTE!Y1494)</f>
        <v>*</v>
      </c>
      <c r="B1491" s="206" t="str">
        <f>IF(SP_NORTE!X1494="","*",SP_NORTE!X1494)</f>
        <v>*</v>
      </c>
      <c r="C1491" s="206" t="str">
        <f>IF(SP_NORTE!Z1494="","*",SP_NORTE!Z1494)</f>
        <v>*</v>
      </c>
      <c r="D1491" s="195" t="str">
        <f>IF(SP_NORTE!S1494="","*",SP_NORTE!S1494)</f>
        <v>*</v>
      </c>
      <c r="E1491" s="195" t="str">
        <f>IF(SP_NORTE!T1494="","*",SP_NORTE!T1494)</f>
        <v>*</v>
      </c>
      <c r="F1491" s="205" t="str">
        <f>IF(SP_NORTE!B1494="","*",SP_NORTE!B1494)</f>
        <v>*</v>
      </c>
      <c r="G1491" s="205" t="str">
        <f>IF(SP_NORTE!D1494="","*",SP_NORTE!D1494)</f>
        <v>*</v>
      </c>
      <c r="H1491" s="205" t="str">
        <f>IF(SP_NORTE!F1494="","*",SP_NORTE!F1494)</f>
        <v>*</v>
      </c>
      <c r="I1491" s="205" t="str">
        <f>IF(SP_NORTE!H1494="","*",SP_NORTE!H1494)</f>
        <v>*</v>
      </c>
      <c r="J1491" s="205" t="str">
        <f>IF(SP_NORTE!I1494="","*",SP_NORTE!I1494)</f>
        <v>*</v>
      </c>
      <c r="K1491" s="195" t="str">
        <f>IF(SP_NORTE!M1494="","*",SP_NORTE!M1494)</f>
        <v>*</v>
      </c>
      <c r="L1491" s="195" t="str">
        <f>IF(SP_NORTE!N1494="","*",SP_NORTE!N1494)</f>
        <v>*</v>
      </c>
      <c r="M1491" s="196" t="str">
        <f>IF(SP_NORTE!J1494="","*",SP_NORTE!J1494)</f>
        <v>*</v>
      </c>
      <c r="N1491" s="204" t="str">
        <f>IF(SP_NORTE!K1494="","*",SP_NORTE!K1494)</f>
        <v>*</v>
      </c>
      <c r="O1491" s="204" t="str">
        <f>IF(SP_NORTE!L1494="","*",SP_NORTE!L1494)</f>
        <v>*</v>
      </c>
      <c r="P1491" s="203" t="str">
        <f>IF(SP_NORTE!O1494="","*",SP_NORTE!O1494)</f>
        <v>*</v>
      </c>
      <c r="Q1491" s="203" t="str">
        <f>IF(SP_NORTE!P1494="","*",SP_NORTE!P1494)</f>
        <v>*</v>
      </c>
      <c r="R1491" s="205" t="str">
        <f>IF(SP_NORTE!Q1494="","*",CONCATENATE(SP_NORTE!Q1494," ",SP_NORTE!R1494))</f>
        <v>*</v>
      </c>
      <c r="S1491" s="205" t="str">
        <f>IF(SP_NORTE!V1494="","*",SP_NORTE!V1494)</f>
        <v>*</v>
      </c>
      <c r="T1491" s="205" t="str">
        <f>IF(SP_NORTE!W1494="","*",SP_NORTE!W1494)</f>
        <v>*</v>
      </c>
      <c r="U1491" s="193" t="str">
        <f ca="1">_xlfn.XLOOKUP(G1491&amp;$U$2,BS_CONTROLE[CHAVE],BS_CONTROLE[Quantidade_11],"-")</f>
        <v>-</v>
      </c>
      <c r="V1491" s="193" t="str">
        <f ca="1">_xlfn.XLOOKUP(G1491&amp;$V$2,BS_CONTROLE[CHAVE],BS_CONTROLE[Quantidade_11],"-")</f>
        <v>-</v>
      </c>
      <c r="W1491" s="193" t="str">
        <f ca="1">_xlfn.XLOOKUP(G1491&amp;$W$2,BS_CONTROLE[CHAVE],BS_CONTROLE[Quantidade_11],"-")</f>
        <v>-</v>
      </c>
    </row>
    <row r="1492" spans="1:23" s="101" customFormat="1" hidden="1">
      <c r="A1492" s="206" t="str">
        <f>IF(SP_NORTE!Y1495="","*",SP_NORTE!Y1495)</f>
        <v>*</v>
      </c>
      <c r="B1492" s="206" t="str">
        <f>IF(SP_NORTE!X1495="","*",SP_NORTE!X1495)</f>
        <v>*</v>
      </c>
      <c r="C1492" s="206" t="str">
        <f>IF(SP_NORTE!Z1495="","*",SP_NORTE!Z1495)</f>
        <v>*</v>
      </c>
      <c r="D1492" s="195" t="str">
        <f>IF(SP_NORTE!S1495="","*",SP_NORTE!S1495)</f>
        <v>*</v>
      </c>
      <c r="E1492" s="195" t="str">
        <f>IF(SP_NORTE!T1495="","*",SP_NORTE!T1495)</f>
        <v>*</v>
      </c>
      <c r="F1492" s="205" t="str">
        <f>IF(SP_NORTE!B1495="","*",SP_NORTE!B1495)</f>
        <v>*</v>
      </c>
      <c r="G1492" s="205" t="str">
        <f>IF(SP_NORTE!D1495="","*",SP_NORTE!D1495)</f>
        <v>*</v>
      </c>
      <c r="H1492" s="205" t="str">
        <f>IF(SP_NORTE!F1495="","*",SP_NORTE!F1495)</f>
        <v>*</v>
      </c>
      <c r="I1492" s="205" t="str">
        <f>IF(SP_NORTE!H1495="","*",SP_NORTE!H1495)</f>
        <v>*</v>
      </c>
      <c r="J1492" s="205" t="str">
        <f>IF(SP_NORTE!I1495="","*",SP_NORTE!I1495)</f>
        <v>*</v>
      </c>
      <c r="K1492" s="195" t="str">
        <f>IF(SP_NORTE!M1495="","*",SP_NORTE!M1495)</f>
        <v>*</v>
      </c>
      <c r="L1492" s="195" t="str">
        <f>IF(SP_NORTE!N1495="","*",SP_NORTE!N1495)</f>
        <v>*</v>
      </c>
      <c r="M1492" s="196" t="str">
        <f>IF(SP_NORTE!J1495="","*",SP_NORTE!J1495)</f>
        <v>*</v>
      </c>
      <c r="N1492" s="204" t="str">
        <f>IF(SP_NORTE!K1495="","*",SP_NORTE!K1495)</f>
        <v>*</v>
      </c>
      <c r="O1492" s="204" t="str">
        <f>IF(SP_NORTE!L1495="","*",SP_NORTE!L1495)</f>
        <v>*</v>
      </c>
      <c r="P1492" s="203" t="str">
        <f>IF(SP_NORTE!O1495="","*",SP_NORTE!O1495)</f>
        <v>*</v>
      </c>
      <c r="Q1492" s="203" t="str">
        <f>IF(SP_NORTE!P1495="","*",SP_NORTE!P1495)</f>
        <v>*</v>
      </c>
      <c r="R1492" s="205" t="str">
        <f>IF(SP_NORTE!Q1495="","*",CONCATENATE(SP_NORTE!Q1495," ",SP_NORTE!R1495))</f>
        <v>*</v>
      </c>
      <c r="S1492" s="205" t="str">
        <f>IF(SP_NORTE!V1495="","*",SP_NORTE!V1495)</f>
        <v>*</v>
      </c>
      <c r="T1492" s="205" t="str">
        <f>IF(SP_NORTE!W1495="","*",SP_NORTE!W1495)</f>
        <v>*</v>
      </c>
      <c r="U1492" s="193" t="str">
        <f ca="1">_xlfn.XLOOKUP(G1492&amp;$U$2,BS_CONTROLE[CHAVE],BS_CONTROLE[Quantidade_11],"-")</f>
        <v>-</v>
      </c>
      <c r="V1492" s="193" t="str">
        <f ca="1">_xlfn.XLOOKUP(G1492&amp;$V$2,BS_CONTROLE[CHAVE],BS_CONTROLE[Quantidade_11],"-")</f>
        <v>-</v>
      </c>
      <c r="W1492" s="193" t="str">
        <f ca="1">_xlfn.XLOOKUP(G1492&amp;$W$2,BS_CONTROLE[CHAVE],BS_CONTROLE[Quantidade_11],"-")</f>
        <v>-</v>
      </c>
    </row>
    <row r="1493" spans="1:23" s="101" customFormat="1" hidden="1">
      <c r="A1493" s="206" t="str">
        <f>IF(SP_NORTE!Y1496="","*",SP_NORTE!Y1496)</f>
        <v>*</v>
      </c>
      <c r="B1493" s="206" t="str">
        <f>IF(SP_NORTE!X1496="","*",SP_NORTE!X1496)</f>
        <v>*</v>
      </c>
      <c r="C1493" s="206" t="str">
        <f>IF(SP_NORTE!Z1496="","*",SP_NORTE!Z1496)</f>
        <v>*</v>
      </c>
      <c r="D1493" s="195" t="str">
        <f>IF(SP_NORTE!S1496="","*",SP_NORTE!S1496)</f>
        <v>*</v>
      </c>
      <c r="E1493" s="195" t="str">
        <f>IF(SP_NORTE!T1496="","*",SP_NORTE!T1496)</f>
        <v>*</v>
      </c>
      <c r="F1493" s="205" t="str">
        <f>IF(SP_NORTE!B1496="","*",SP_NORTE!B1496)</f>
        <v>*</v>
      </c>
      <c r="G1493" s="205" t="str">
        <f>IF(SP_NORTE!D1496="","*",SP_NORTE!D1496)</f>
        <v>*</v>
      </c>
      <c r="H1493" s="205" t="str">
        <f>IF(SP_NORTE!F1496="","*",SP_NORTE!F1496)</f>
        <v>*</v>
      </c>
      <c r="I1493" s="205" t="str">
        <f>IF(SP_NORTE!H1496="","*",SP_NORTE!H1496)</f>
        <v>*</v>
      </c>
      <c r="J1493" s="205" t="str">
        <f>IF(SP_NORTE!I1496="","*",SP_NORTE!I1496)</f>
        <v>*</v>
      </c>
      <c r="K1493" s="195" t="str">
        <f>IF(SP_NORTE!M1496="","*",SP_NORTE!M1496)</f>
        <v>*</v>
      </c>
      <c r="L1493" s="195" t="str">
        <f>IF(SP_NORTE!N1496="","*",SP_NORTE!N1496)</f>
        <v>*</v>
      </c>
      <c r="M1493" s="196" t="str">
        <f>IF(SP_NORTE!J1496="","*",SP_NORTE!J1496)</f>
        <v>*</v>
      </c>
      <c r="N1493" s="204" t="str">
        <f>IF(SP_NORTE!K1496="","*",SP_NORTE!K1496)</f>
        <v>*</v>
      </c>
      <c r="O1493" s="204" t="str">
        <f>IF(SP_NORTE!L1496="","*",SP_NORTE!L1496)</f>
        <v>*</v>
      </c>
      <c r="P1493" s="203" t="str">
        <f>IF(SP_NORTE!O1496="","*",SP_NORTE!O1496)</f>
        <v>*</v>
      </c>
      <c r="Q1493" s="203" t="str">
        <f>IF(SP_NORTE!P1496="","*",SP_NORTE!P1496)</f>
        <v>*</v>
      </c>
      <c r="R1493" s="205" t="str">
        <f>IF(SP_NORTE!Q1496="","*",CONCATENATE(SP_NORTE!Q1496," ",SP_NORTE!R1496))</f>
        <v>*</v>
      </c>
      <c r="S1493" s="205" t="str">
        <f>IF(SP_NORTE!V1496="","*",SP_NORTE!V1496)</f>
        <v>*</v>
      </c>
      <c r="T1493" s="205" t="str">
        <f>IF(SP_NORTE!W1496="","*",SP_NORTE!W1496)</f>
        <v>*</v>
      </c>
      <c r="U1493" s="193" t="str">
        <f ca="1">_xlfn.XLOOKUP(G1493&amp;$U$2,BS_CONTROLE[CHAVE],BS_CONTROLE[Quantidade_11],"-")</f>
        <v>-</v>
      </c>
      <c r="V1493" s="193" t="str">
        <f ca="1">_xlfn.XLOOKUP(G1493&amp;$V$2,BS_CONTROLE[CHAVE],BS_CONTROLE[Quantidade_11],"-")</f>
        <v>-</v>
      </c>
      <c r="W1493" s="193" t="str">
        <f ca="1">_xlfn.XLOOKUP(G1493&amp;$W$2,BS_CONTROLE[CHAVE],BS_CONTROLE[Quantidade_11],"-")</f>
        <v>-</v>
      </c>
    </row>
    <row r="1494" spans="1:23" s="101" customFormat="1" hidden="1">
      <c r="A1494" s="206" t="str">
        <f>IF(SP_NORTE!Y1497="","*",SP_NORTE!Y1497)</f>
        <v>*</v>
      </c>
      <c r="B1494" s="206" t="str">
        <f>IF(SP_NORTE!X1497="","*",SP_NORTE!X1497)</f>
        <v>*</v>
      </c>
      <c r="C1494" s="206" t="str">
        <f>IF(SP_NORTE!Z1497="","*",SP_NORTE!Z1497)</f>
        <v>*</v>
      </c>
      <c r="D1494" s="195" t="str">
        <f>IF(SP_NORTE!S1497="","*",SP_NORTE!S1497)</f>
        <v>*</v>
      </c>
      <c r="E1494" s="195" t="str">
        <f>IF(SP_NORTE!T1497="","*",SP_NORTE!T1497)</f>
        <v>*</v>
      </c>
      <c r="F1494" s="205" t="str">
        <f>IF(SP_NORTE!B1497="","*",SP_NORTE!B1497)</f>
        <v>*</v>
      </c>
      <c r="G1494" s="205" t="str">
        <f>IF(SP_NORTE!D1497="","*",SP_NORTE!D1497)</f>
        <v>*</v>
      </c>
      <c r="H1494" s="205" t="str">
        <f>IF(SP_NORTE!F1497="","*",SP_NORTE!F1497)</f>
        <v>*</v>
      </c>
      <c r="I1494" s="205" t="str">
        <f>IF(SP_NORTE!H1497="","*",SP_NORTE!H1497)</f>
        <v>*</v>
      </c>
      <c r="J1494" s="205" t="str">
        <f>IF(SP_NORTE!I1497="","*",SP_NORTE!I1497)</f>
        <v>*</v>
      </c>
      <c r="K1494" s="195" t="str">
        <f>IF(SP_NORTE!M1497="","*",SP_NORTE!M1497)</f>
        <v>*</v>
      </c>
      <c r="L1494" s="195" t="str">
        <f>IF(SP_NORTE!N1497="","*",SP_NORTE!N1497)</f>
        <v>*</v>
      </c>
      <c r="M1494" s="196" t="str">
        <f>IF(SP_NORTE!J1497="","*",SP_NORTE!J1497)</f>
        <v>*</v>
      </c>
      <c r="N1494" s="204" t="str">
        <f>IF(SP_NORTE!K1497="","*",SP_NORTE!K1497)</f>
        <v>*</v>
      </c>
      <c r="O1494" s="204" t="str">
        <f>IF(SP_NORTE!L1497="","*",SP_NORTE!L1497)</f>
        <v>*</v>
      </c>
      <c r="P1494" s="203" t="str">
        <f>IF(SP_NORTE!O1497="","*",SP_NORTE!O1497)</f>
        <v>*</v>
      </c>
      <c r="Q1494" s="203" t="str">
        <f>IF(SP_NORTE!P1497="","*",SP_NORTE!P1497)</f>
        <v>*</v>
      </c>
      <c r="R1494" s="205" t="str">
        <f>IF(SP_NORTE!Q1497="","*",CONCATENATE(SP_NORTE!Q1497," ",SP_NORTE!R1497))</f>
        <v>*</v>
      </c>
      <c r="S1494" s="205" t="str">
        <f>IF(SP_NORTE!V1497="","*",SP_NORTE!V1497)</f>
        <v>*</v>
      </c>
      <c r="T1494" s="205" t="str">
        <f>IF(SP_NORTE!W1497="","*",SP_NORTE!W1497)</f>
        <v>*</v>
      </c>
      <c r="U1494" s="193" t="str">
        <f ca="1">_xlfn.XLOOKUP(G1494&amp;$U$2,BS_CONTROLE[CHAVE],BS_CONTROLE[Quantidade_11],"-")</f>
        <v>-</v>
      </c>
      <c r="V1494" s="193" t="str">
        <f ca="1">_xlfn.XLOOKUP(G1494&amp;$V$2,BS_CONTROLE[CHAVE],BS_CONTROLE[Quantidade_11],"-")</f>
        <v>-</v>
      </c>
      <c r="W1494" s="193" t="str">
        <f ca="1">_xlfn.XLOOKUP(G1494&amp;$W$2,BS_CONTROLE[CHAVE],BS_CONTROLE[Quantidade_11],"-")</f>
        <v>-</v>
      </c>
    </row>
    <row r="1495" spans="1:23" s="101" customFormat="1" hidden="1">
      <c r="A1495" s="206" t="str">
        <f>IF(SP_NORTE!Y1498="","*",SP_NORTE!Y1498)</f>
        <v>*</v>
      </c>
      <c r="B1495" s="206" t="str">
        <f>IF(SP_NORTE!X1498="","*",SP_NORTE!X1498)</f>
        <v>*</v>
      </c>
      <c r="C1495" s="206" t="str">
        <f>IF(SP_NORTE!Z1498="","*",SP_NORTE!Z1498)</f>
        <v>*</v>
      </c>
      <c r="D1495" s="195" t="str">
        <f>IF(SP_NORTE!S1498="","*",SP_NORTE!S1498)</f>
        <v>*</v>
      </c>
      <c r="E1495" s="195" t="str">
        <f>IF(SP_NORTE!T1498="","*",SP_NORTE!T1498)</f>
        <v>*</v>
      </c>
      <c r="F1495" s="205" t="str">
        <f>IF(SP_NORTE!B1498="","*",SP_NORTE!B1498)</f>
        <v>*</v>
      </c>
      <c r="G1495" s="205" t="str">
        <f>IF(SP_NORTE!D1498="","*",SP_NORTE!D1498)</f>
        <v>*</v>
      </c>
      <c r="H1495" s="205" t="str">
        <f>IF(SP_NORTE!F1498="","*",SP_NORTE!F1498)</f>
        <v>*</v>
      </c>
      <c r="I1495" s="205" t="str">
        <f>IF(SP_NORTE!H1498="","*",SP_NORTE!H1498)</f>
        <v>*</v>
      </c>
      <c r="J1495" s="205" t="str">
        <f>IF(SP_NORTE!I1498="","*",SP_NORTE!I1498)</f>
        <v>*</v>
      </c>
      <c r="K1495" s="195" t="str">
        <f>IF(SP_NORTE!M1498="","*",SP_NORTE!M1498)</f>
        <v>*</v>
      </c>
      <c r="L1495" s="195" t="str">
        <f>IF(SP_NORTE!N1498="","*",SP_NORTE!N1498)</f>
        <v>*</v>
      </c>
      <c r="M1495" s="196" t="str">
        <f>IF(SP_NORTE!J1498="","*",SP_NORTE!J1498)</f>
        <v>*</v>
      </c>
      <c r="N1495" s="204" t="str">
        <f>IF(SP_NORTE!K1498="","*",SP_NORTE!K1498)</f>
        <v>*</v>
      </c>
      <c r="O1495" s="204" t="str">
        <f>IF(SP_NORTE!L1498="","*",SP_NORTE!L1498)</f>
        <v>*</v>
      </c>
      <c r="P1495" s="203" t="str">
        <f>IF(SP_NORTE!O1498="","*",SP_NORTE!O1498)</f>
        <v>*</v>
      </c>
      <c r="Q1495" s="203" t="str">
        <f>IF(SP_NORTE!P1498="","*",SP_NORTE!P1498)</f>
        <v>*</v>
      </c>
      <c r="R1495" s="205" t="str">
        <f>IF(SP_NORTE!Q1498="","*",CONCATENATE(SP_NORTE!Q1498," ",SP_NORTE!R1498))</f>
        <v>*</v>
      </c>
      <c r="S1495" s="205" t="str">
        <f>IF(SP_NORTE!V1498="","*",SP_NORTE!V1498)</f>
        <v>*</v>
      </c>
      <c r="T1495" s="205" t="str">
        <f>IF(SP_NORTE!W1498="","*",SP_NORTE!W1498)</f>
        <v>*</v>
      </c>
      <c r="U1495" s="193" t="str">
        <f ca="1">_xlfn.XLOOKUP(G1495&amp;$U$2,BS_CONTROLE[CHAVE],BS_CONTROLE[Quantidade_11],"-")</f>
        <v>-</v>
      </c>
      <c r="V1495" s="193" t="str">
        <f ca="1">_xlfn.XLOOKUP(G1495&amp;$V$2,BS_CONTROLE[CHAVE],BS_CONTROLE[Quantidade_11],"-")</f>
        <v>-</v>
      </c>
      <c r="W1495" s="193" t="str">
        <f ca="1">_xlfn.XLOOKUP(G1495&amp;$W$2,BS_CONTROLE[CHAVE],BS_CONTROLE[Quantidade_11],"-")</f>
        <v>-</v>
      </c>
    </row>
    <row r="1496" spans="1:23" s="101" customFormat="1" hidden="1">
      <c r="A1496" s="206" t="str">
        <f>IF(SP_NORTE!Y1499="","*",SP_NORTE!Y1499)</f>
        <v>*</v>
      </c>
      <c r="B1496" s="206" t="str">
        <f>IF(SP_NORTE!X1499="","*",SP_NORTE!X1499)</f>
        <v>*</v>
      </c>
      <c r="C1496" s="206" t="str">
        <f>IF(SP_NORTE!Z1499="","*",SP_NORTE!Z1499)</f>
        <v>*</v>
      </c>
      <c r="D1496" s="195" t="str">
        <f>IF(SP_NORTE!S1499="","*",SP_NORTE!S1499)</f>
        <v>*</v>
      </c>
      <c r="E1496" s="195" t="str">
        <f>IF(SP_NORTE!T1499="","*",SP_NORTE!T1499)</f>
        <v>*</v>
      </c>
      <c r="F1496" s="205" t="str">
        <f>IF(SP_NORTE!B1499="","*",SP_NORTE!B1499)</f>
        <v>*</v>
      </c>
      <c r="G1496" s="205" t="str">
        <f>IF(SP_NORTE!D1499="","*",SP_NORTE!D1499)</f>
        <v>*</v>
      </c>
      <c r="H1496" s="205" t="str">
        <f>IF(SP_NORTE!F1499="","*",SP_NORTE!F1499)</f>
        <v>*</v>
      </c>
      <c r="I1496" s="205" t="str">
        <f>IF(SP_NORTE!H1499="","*",SP_NORTE!H1499)</f>
        <v>*</v>
      </c>
      <c r="J1496" s="205" t="str">
        <f>IF(SP_NORTE!I1499="","*",SP_NORTE!I1499)</f>
        <v>*</v>
      </c>
      <c r="K1496" s="195" t="str">
        <f>IF(SP_NORTE!M1499="","*",SP_NORTE!M1499)</f>
        <v>*</v>
      </c>
      <c r="L1496" s="195" t="str">
        <f>IF(SP_NORTE!N1499="","*",SP_NORTE!N1499)</f>
        <v>*</v>
      </c>
      <c r="M1496" s="196" t="str">
        <f>IF(SP_NORTE!J1499="","*",SP_NORTE!J1499)</f>
        <v>*</v>
      </c>
      <c r="N1496" s="204" t="str">
        <f>IF(SP_NORTE!K1499="","*",SP_NORTE!K1499)</f>
        <v>*</v>
      </c>
      <c r="O1496" s="204" t="str">
        <f>IF(SP_NORTE!L1499="","*",SP_NORTE!L1499)</f>
        <v>*</v>
      </c>
      <c r="P1496" s="203" t="str">
        <f>IF(SP_NORTE!O1499="","*",SP_NORTE!O1499)</f>
        <v>*</v>
      </c>
      <c r="Q1496" s="203" t="str">
        <f>IF(SP_NORTE!P1499="","*",SP_NORTE!P1499)</f>
        <v>*</v>
      </c>
      <c r="R1496" s="205" t="str">
        <f>IF(SP_NORTE!Q1499="","*",CONCATENATE(SP_NORTE!Q1499," ",SP_NORTE!R1499))</f>
        <v>*</v>
      </c>
      <c r="S1496" s="205" t="str">
        <f>IF(SP_NORTE!V1499="","*",SP_NORTE!V1499)</f>
        <v>*</v>
      </c>
      <c r="T1496" s="205" t="str">
        <f>IF(SP_NORTE!W1499="","*",SP_NORTE!W1499)</f>
        <v>*</v>
      </c>
      <c r="U1496" s="193" t="str">
        <f ca="1">_xlfn.XLOOKUP(G1496&amp;$U$2,BS_CONTROLE[CHAVE],BS_CONTROLE[Quantidade_11],"-")</f>
        <v>-</v>
      </c>
      <c r="V1496" s="193" t="str">
        <f ca="1">_xlfn.XLOOKUP(G1496&amp;$V$2,BS_CONTROLE[CHAVE],BS_CONTROLE[Quantidade_11],"-")</f>
        <v>-</v>
      </c>
      <c r="W1496" s="193" t="str">
        <f ca="1">_xlfn.XLOOKUP(G1496&amp;$W$2,BS_CONTROLE[CHAVE],BS_CONTROLE[Quantidade_11],"-")</f>
        <v>-</v>
      </c>
    </row>
    <row r="1497" spans="1:23" s="101" customFormat="1" hidden="1">
      <c r="A1497" s="206" t="str">
        <f>IF(SP_NORTE!Y1500="","*",SP_NORTE!Y1500)</f>
        <v>*</v>
      </c>
      <c r="B1497" s="206" t="str">
        <f>IF(SP_NORTE!X1500="","*",SP_NORTE!X1500)</f>
        <v>*</v>
      </c>
      <c r="C1497" s="206" t="str">
        <f>IF(SP_NORTE!Z1500="","*",SP_NORTE!Z1500)</f>
        <v>*</v>
      </c>
      <c r="D1497" s="195" t="str">
        <f>IF(SP_NORTE!S1500="","*",SP_NORTE!S1500)</f>
        <v>*</v>
      </c>
      <c r="E1497" s="195" t="str">
        <f>IF(SP_NORTE!T1500="","*",SP_NORTE!T1500)</f>
        <v>*</v>
      </c>
      <c r="F1497" s="205" t="str">
        <f>IF(SP_NORTE!B1500="","*",SP_NORTE!B1500)</f>
        <v>*</v>
      </c>
      <c r="G1497" s="205" t="str">
        <f>IF(SP_NORTE!D1500="","*",SP_NORTE!D1500)</f>
        <v>*</v>
      </c>
      <c r="H1497" s="205" t="str">
        <f>IF(SP_NORTE!F1500="","*",SP_NORTE!F1500)</f>
        <v>*</v>
      </c>
      <c r="I1497" s="205" t="str">
        <f>IF(SP_NORTE!H1500="","*",SP_NORTE!H1500)</f>
        <v>*</v>
      </c>
      <c r="J1497" s="205" t="str">
        <f>IF(SP_NORTE!I1500="","*",SP_NORTE!I1500)</f>
        <v>*</v>
      </c>
      <c r="K1497" s="195" t="str">
        <f>IF(SP_NORTE!M1500="","*",SP_NORTE!M1500)</f>
        <v>*</v>
      </c>
      <c r="L1497" s="195" t="str">
        <f>IF(SP_NORTE!N1500="","*",SP_NORTE!N1500)</f>
        <v>*</v>
      </c>
      <c r="M1497" s="196" t="str">
        <f>IF(SP_NORTE!J1500="","*",SP_NORTE!J1500)</f>
        <v>*</v>
      </c>
      <c r="N1497" s="204" t="str">
        <f>IF(SP_NORTE!K1500="","*",SP_NORTE!K1500)</f>
        <v>*</v>
      </c>
      <c r="O1497" s="204" t="str">
        <f>IF(SP_NORTE!L1500="","*",SP_NORTE!L1500)</f>
        <v>*</v>
      </c>
      <c r="P1497" s="203" t="str">
        <f>IF(SP_NORTE!O1500="","*",SP_NORTE!O1500)</f>
        <v>*</v>
      </c>
      <c r="Q1497" s="203" t="str">
        <f>IF(SP_NORTE!P1500="","*",SP_NORTE!P1500)</f>
        <v>*</v>
      </c>
      <c r="R1497" s="205" t="str">
        <f>IF(SP_NORTE!Q1500="","*",CONCATENATE(SP_NORTE!Q1500," ",SP_NORTE!R1500))</f>
        <v>*</v>
      </c>
      <c r="S1497" s="205" t="str">
        <f>IF(SP_NORTE!V1500="","*",SP_NORTE!V1500)</f>
        <v>*</v>
      </c>
      <c r="T1497" s="205" t="str">
        <f>IF(SP_NORTE!W1500="","*",SP_NORTE!W1500)</f>
        <v>*</v>
      </c>
      <c r="U1497" s="193" t="str">
        <f ca="1">_xlfn.XLOOKUP(G1497&amp;$U$2,BS_CONTROLE[CHAVE],BS_CONTROLE[Quantidade_11],"-")</f>
        <v>-</v>
      </c>
      <c r="V1497" s="193" t="str">
        <f ca="1">_xlfn.XLOOKUP(G1497&amp;$V$2,BS_CONTROLE[CHAVE],BS_CONTROLE[Quantidade_11],"-")</f>
        <v>-</v>
      </c>
      <c r="W1497" s="193" t="str">
        <f ca="1">_xlfn.XLOOKUP(G1497&amp;$W$2,BS_CONTROLE[CHAVE],BS_CONTROLE[Quantidade_11],"-")</f>
        <v>-</v>
      </c>
    </row>
    <row r="1498" spans="1:23" s="101" customFormat="1" hidden="1">
      <c r="A1498" s="206" t="str">
        <f>IF(SP_NORTE!Y1501="","*",SP_NORTE!Y1501)</f>
        <v>*</v>
      </c>
      <c r="B1498" s="206" t="str">
        <f>IF(SP_NORTE!X1501="","*",SP_NORTE!X1501)</f>
        <v>*</v>
      </c>
      <c r="C1498" s="206" t="str">
        <f>IF(SP_NORTE!Z1501="","*",SP_NORTE!Z1501)</f>
        <v>*</v>
      </c>
      <c r="D1498" s="195" t="str">
        <f>IF(SP_NORTE!S1501="","*",SP_NORTE!S1501)</f>
        <v>*</v>
      </c>
      <c r="E1498" s="195" t="str">
        <f>IF(SP_NORTE!T1501="","*",SP_NORTE!T1501)</f>
        <v>*</v>
      </c>
      <c r="F1498" s="205" t="str">
        <f>IF(SP_NORTE!B1501="","*",SP_NORTE!B1501)</f>
        <v>*</v>
      </c>
      <c r="G1498" s="205" t="str">
        <f>IF(SP_NORTE!D1501="","*",SP_NORTE!D1501)</f>
        <v>*</v>
      </c>
      <c r="H1498" s="205" t="str">
        <f>IF(SP_NORTE!F1501="","*",SP_NORTE!F1501)</f>
        <v>*</v>
      </c>
      <c r="I1498" s="205" t="str">
        <f>IF(SP_NORTE!H1501="","*",SP_NORTE!H1501)</f>
        <v>*</v>
      </c>
      <c r="J1498" s="205" t="str">
        <f>IF(SP_NORTE!I1501="","*",SP_NORTE!I1501)</f>
        <v>*</v>
      </c>
      <c r="K1498" s="195" t="str">
        <f>IF(SP_NORTE!M1501="","*",SP_NORTE!M1501)</f>
        <v>*</v>
      </c>
      <c r="L1498" s="195" t="str">
        <f>IF(SP_NORTE!N1501="","*",SP_NORTE!N1501)</f>
        <v>*</v>
      </c>
      <c r="M1498" s="196" t="str">
        <f>IF(SP_NORTE!J1501="","*",SP_NORTE!J1501)</f>
        <v>*</v>
      </c>
      <c r="N1498" s="204" t="str">
        <f>IF(SP_NORTE!K1501="","*",SP_NORTE!K1501)</f>
        <v>*</v>
      </c>
      <c r="O1498" s="204" t="str">
        <f>IF(SP_NORTE!L1501="","*",SP_NORTE!L1501)</f>
        <v>*</v>
      </c>
      <c r="P1498" s="203" t="str">
        <f>IF(SP_NORTE!O1501="","*",SP_NORTE!O1501)</f>
        <v>*</v>
      </c>
      <c r="Q1498" s="203" t="str">
        <f>IF(SP_NORTE!P1501="","*",SP_NORTE!P1501)</f>
        <v>*</v>
      </c>
      <c r="R1498" s="205" t="str">
        <f>IF(SP_NORTE!Q1501="","*",CONCATENATE(SP_NORTE!Q1501," ",SP_NORTE!R1501))</f>
        <v>*</v>
      </c>
      <c r="S1498" s="205" t="str">
        <f>IF(SP_NORTE!V1501="","*",SP_NORTE!V1501)</f>
        <v>*</v>
      </c>
      <c r="T1498" s="205" t="str">
        <f>IF(SP_NORTE!W1501="","*",SP_NORTE!W1501)</f>
        <v>*</v>
      </c>
      <c r="U1498" s="193" t="str">
        <f ca="1">_xlfn.XLOOKUP(G1498&amp;$U$2,BS_CONTROLE[CHAVE],BS_CONTROLE[Quantidade_11],"-")</f>
        <v>-</v>
      </c>
      <c r="V1498" s="193" t="str">
        <f ca="1">_xlfn.XLOOKUP(G1498&amp;$V$2,BS_CONTROLE[CHAVE],BS_CONTROLE[Quantidade_11],"-")</f>
        <v>-</v>
      </c>
      <c r="W1498" s="193" t="str">
        <f ca="1">_xlfn.XLOOKUP(G1498&amp;$W$2,BS_CONTROLE[CHAVE],BS_CONTROLE[Quantidade_11],"-")</f>
        <v>-</v>
      </c>
    </row>
    <row r="1499" spans="1:23" s="101" customFormat="1" hidden="1">
      <c r="A1499" s="206" t="str">
        <f>IF(SP_NORTE!Y1502="","*",SP_NORTE!Y1502)</f>
        <v>*</v>
      </c>
      <c r="B1499" s="206" t="str">
        <f>IF(SP_NORTE!X1502="","*",SP_NORTE!X1502)</f>
        <v>*</v>
      </c>
      <c r="C1499" s="206" t="str">
        <f>IF(SP_NORTE!Z1502="","*",SP_NORTE!Z1502)</f>
        <v>*</v>
      </c>
      <c r="D1499" s="195" t="str">
        <f>IF(SP_NORTE!S1502="","*",SP_NORTE!S1502)</f>
        <v>*</v>
      </c>
      <c r="E1499" s="195" t="str">
        <f>IF(SP_NORTE!T1502="","*",SP_NORTE!T1502)</f>
        <v>*</v>
      </c>
      <c r="F1499" s="205" t="str">
        <f>IF(SP_NORTE!B1502="","*",SP_NORTE!B1502)</f>
        <v>*</v>
      </c>
      <c r="G1499" s="205" t="str">
        <f>IF(SP_NORTE!D1502="","*",SP_NORTE!D1502)</f>
        <v>*</v>
      </c>
      <c r="H1499" s="205" t="str">
        <f>IF(SP_NORTE!F1502="","*",SP_NORTE!F1502)</f>
        <v>*</v>
      </c>
      <c r="I1499" s="205" t="str">
        <f>IF(SP_NORTE!H1502="","*",SP_NORTE!H1502)</f>
        <v>*</v>
      </c>
      <c r="J1499" s="205" t="str">
        <f>IF(SP_NORTE!I1502="","*",SP_NORTE!I1502)</f>
        <v>*</v>
      </c>
      <c r="K1499" s="195" t="str">
        <f>IF(SP_NORTE!M1502="","*",SP_NORTE!M1502)</f>
        <v>*</v>
      </c>
      <c r="L1499" s="195" t="str">
        <f>IF(SP_NORTE!N1502="","*",SP_NORTE!N1502)</f>
        <v>*</v>
      </c>
      <c r="M1499" s="196" t="str">
        <f>IF(SP_NORTE!J1502="","*",SP_NORTE!J1502)</f>
        <v>*</v>
      </c>
      <c r="N1499" s="204" t="str">
        <f>IF(SP_NORTE!K1502="","*",SP_NORTE!K1502)</f>
        <v>*</v>
      </c>
      <c r="O1499" s="204" t="str">
        <f>IF(SP_NORTE!L1502="","*",SP_NORTE!L1502)</f>
        <v>*</v>
      </c>
      <c r="P1499" s="203" t="str">
        <f>IF(SP_NORTE!O1502="","*",SP_NORTE!O1502)</f>
        <v>*</v>
      </c>
      <c r="Q1499" s="203" t="str">
        <f>IF(SP_NORTE!P1502="","*",SP_NORTE!P1502)</f>
        <v>*</v>
      </c>
      <c r="R1499" s="205" t="str">
        <f>IF(SP_NORTE!Q1502="","*",CONCATENATE(SP_NORTE!Q1502," ",SP_NORTE!R1502))</f>
        <v>*</v>
      </c>
      <c r="S1499" s="205" t="str">
        <f>IF(SP_NORTE!V1502="","*",SP_NORTE!V1502)</f>
        <v>*</v>
      </c>
      <c r="T1499" s="205" t="str">
        <f>IF(SP_NORTE!W1502="","*",SP_NORTE!W1502)</f>
        <v>*</v>
      </c>
      <c r="U1499" s="193" t="str">
        <f ca="1">_xlfn.XLOOKUP(G1499&amp;$U$2,BS_CONTROLE[CHAVE],BS_CONTROLE[Quantidade_11],"-")</f>
        <v>-</v>
      </c>
      <c r="V1499" s="193" t="str">
        <f ca="1">_xlfn.XLOOKUP(G1499&amp;$V$2,BS_CONTROLE[CHAVE],BS_CONTROLE[Quantidade_11],"-")</f>
        <v>-</v>
      </c>
      <c r="W1499" s="193" t="str">
        <f ca="1">_xlfn.XLOOKUP(G1499&amp;$W$2,BS_CONTROLE[CHAVE],BS_CONTROLE[Quantidade_11],"-")</f>
        <v>-</v>
      </c>
    </row>
    <row r="1500" spans="1:23" s="101" customFormat="1" hidden="1">
      <c r="A1500" s="206" t="str">
        <f>IF(SP_NORTE!Y1503="","*",SP_NORTE!Y1503)</f>
        <v>*</v>
      </c>
      <c r="B1500" s="206" t="str">
        <f>IF(SP_NORTE!X1503="","*",SP_NORTE!X1503)</f>
        <v>*</v>
      </c>
      <c r="C1500" s="206" t="str">
        <f>IF(SP_NORTE!Z1503="","*",SP_NORTE!Z1503)</f>
        <v>*</v>
      </c>
      <c r="D1500" s="195" t="str">
        <f>IF(SP_NORTE!S1503="","*",SP_NORTE!S1503)</f>
        <v>*</v>
      </c>
      <c r="E1500" s="195" t="str">
        <f>IF(SP_NORTE!T1503="","*",SP_NORTE!T1503)</f>
        <v>*</v>
      </c>
      <c r="F1500" s="205" t="str">
        <f>IF(SP_NORTE!B1503="","*",SP_NORTE!B1503)</f>
        <v>*</v>
      </c>
      <c r="G1500" s="205" t="str">
        <f>IF(SP_NORTE!D1503="","*",SP_NORTE!D1503)</f>
        <v>*</v>
      </c>
      <c r="H1500" s="205" t="str">
        <f>IF(SP_NORTE!F1503="","*",SP_NORTE!F1503)</f>
        <v>*</v>
      </c>
      <c r="I1500" s="205" t="str">
        <f>IF(SP_NORTE!H1503="","*",SP_NORTE!H1503)</f>
        <v>*</v>
      </c>
      <c r="J1500" s="205" t="str">
        <f>IF(SP_NORTE!I1503="","*",SP_NORTE!I1503)</f>
        <v>*</v>
      </c>
      <c r="K1500" s="195" t="str">
        <f>IF(SP_NORTE!M1503="","*",SP_NORTE!M1503)</f>
        <v>*</v>
      </c>
      <c r="L1500" s="195" t="str">
        <f>IF(SP_NORTE!N1503="","*",SP_NORTE!N1503)</f>
        <v>*</v>
      </c>
      <c r="M1500" s="196" t="str">
        <f>IF(SP_NORTE!J1503="","*",SP_NORTE!J1503)</f>
        <v>*</v>
      </c>
      <c r="N1500" s="204" t="str">
        <f>IF(SP_NORTE!K1503="","*",SP_NORTE!K1503)</f>
        <v>*</v>
      </c>
      <c r="O1500" s="204" t="str">
        <f>IF(SP_NORTE!L1503="","*",SP_NORTE!L1503)</f>
        <v>*</v>
      </c>
      <c r="P1500" s="203" t="str">
        <f>IF(SP_NORTE!O1503="","*",SP_NORTE!O1503)</f>
        <v>*</v>
      </c>
      <c r="Q1500" s="203" t="str">
        <f>IF(SP_NORTE!P1503="","*",SP_NORTE!P1503)</f>
        <v>*</v>
      </c>
      <c r="R1500" s="205" t="str">
        <f>IF(SP_NORTE!Q1503="","*",CONCATENATE(SP_NORTE!Q1503," ",SP_NORTE!R1503))</f>
        <v>*</v>
      </c>
      <c r="S1500" s="205" t="str">
        <f>IF(SP_NORTE!V1503="","*",SP_NORTE!V1503)</f>
        <v>*</v>
      </c>
      <c r="T1500" s="205" t="str">
        <f>IF(SP_NORTE!W1503="","*",SP_NORTE!W1503)</f>
        <v>*</v>
      </c>
      <c r="U1500" s="193" t="str">
        <f ca="1">_xlfn.XLOOKUP(G1500&amp;$U$2,BS_CONTROLE[CHAVE],BS_CONTROLE[Quantidade_11],"-")</f>
        <v>-</v>
      </c>
      <c r="V1500" s="193" t="str">
        <f ca="1">_xlfn.XLOOKUP(G1500&amp;$V$2,BS_CONTROLE[CHAVE],BS_CONTROLE[Quantidade_11],"-")</f>
        <v>-</v>
      </c>
      <c r="W1500" s="193" t="str">
        <f ca="1">_xlfn.XLOOKUP(G1500&amp;$W$2,BS_CONTROLE[CHAVE],BS_CONTROLE[Quantidade_11],"-")</f>
        <v>-</v>
      </c>
    </row>
    <row r="1501" spans="1:23" s="101" customFormat="1" hidden="1">
      <c r="A1501" s="206" t="str">
        <f>IF(SP_NORTE!Y1504="","*",SP_NORTE!Y1504)</f>
        <v>*</v>
      </c>
      <c r="B1501" s="206" t="str">
        <f>IF(SP_NORTE!X1504="","*",SP_NORTE!X1504)</f>
        <v>*</v>
      </c>
      <c r="C1501" s="206" t="str">
        <f>IF(SP_NORTE!Z1504="","*",SP_NORTE!Z1504)</f>
        <v>*</v>
      </c>
      <c r="D1501" s="195" t="str">
        <f>IF(SP_NORTE!S1504="","*",SP_NORTE!S1504)</f>
        <v>*</v>
      </c>
      <c r="E1501" s="195" t="str">
        <f>IF(SP_NORTE!T1504="","*",SP_NORTE!T1504)</f>
        <v>*</v>
      </c>
      <c r="F1501" s="205" t="str">
        <f>IF(SP_NORTE!B1504="","*",SP_NORTE!B1504)</f>
        <v>*</v>
      </c>
      <c r="G1501" s="205" t="str">
        <f>IF(SP_NORTE!D1504="","*",SP_NORTE!D1504)</f>
        <v>*</v>
      </c>
      <c r="H1501" s="205" t="str">
        <f>IF(SP_NORTE!F1504="","*",SP_NORTE!F1504)</f>
        <v>*</v>
      </c>
      <c r="I1501" s="205" t="str">
        <f>IF(SP_NORTE!H1504="","*",SP_NORTE!H1504)</f>
        <v>*</v>
      </c>
      <c r="J1501" s="205" t="str">
        <f>IF(SP_NORTE!I1504="","*",SP_NORTE!I1504)</f>
        <v>*</v>
      </c>
      <c r="K1501" s="195" t="str">
        <f>IF(SP_NORTE!M1504="","*",SP_NORTE!M1504)</f>
        <v>*</v>
      </c>
      <c r="L1501" s="195" t="str">
        <f>IF(SP_NORTE!N1504="","*",SP_NORTE!N1504)</f>
        <v>*</v>
      </c>
      <c r="M1501" s="196" t="str">
        <f>IF(SP_NORTE!J1504="","*",SP_NORTE!J1504)</f>
        <v>*</v>
      </c>
      <c r="N1501" s="204" t="str">
        <f>IF(SP_NORTE!K1504="","*",SP_NORTE!K1504)</f>
        <v>*</v>
      </c>
      <c r="O1501" s="204" t="str">
        <f>IF(SP_NORTE!L1504="","*",SP_NORTE!L1504)</f>
        <v>*</v>
      </c>
      <c r="P1501" s="203" t="str">
        <f>IF(SP_NORTE!O1504="","*",SP_NORTE!O1504)</f>
        <v>*</v>
      </c>
      <c r="Q1501" s="203" t="str">
        <f>IF(SP_NORTE!P1504="","*",SP_NORTE!P1504)</f>
        <v>*</v>
      </c>
      <c r="R1501" s="205" t="str">
        <f>IF(SP_NORTE!Q1504="","*",CONCATENATE(SP_NORTE!Q1504," ",SP_NORTE!R1504))</f>
        <v>*</v>
      </c>
      <c r="S1501" s="205" t="str">
        <f>IF(SP_NORTE!V1504="","*",SP_NORTE!V1504)</f>
        <v>*</v>
      </c>
      <c r="T1501" s="205" t="str">
        <f>IF(SP_NORTE!W1504="","*",SP_NORTE!W1504)</f>
        <v>*</v>
      </c>
      <c r="U1501" s="193" t="str">
        <f ca="1">_xlfn.XLOOKUP(G1501&amp;$U$2,BS_CONTROLE[CHAVE],BS_CONTROLE[Quantidade_11],"-")</f>
        <v>-</v>
      </c>
      <c r="V1501" s="193" t="str">
        <f ca="1">_xlfn.XLOOKUP(G1501&amp;$V$2,BS_CONTROLE[CHAVE],BS_CONTROLE[Quantidade_11],"-")</f>
        <v>-</v>
      </c>
      <c r="W1501" s="193" t="str">
        <f ca="1">_xlfn.XLOOKUP(G1501&amp;$W$2,BS_CONTROLE[CHAVE],BS_CONTROLE[Quantidade_11],"-")</f>
        <v>-</v>
      </c>
    </row>
    <row r="1502" spans="1:23" s="101" customFormat="1" hidden="1">
      <c r="A1502" s="206" t="str">
        <f>IF(SP_NORTE!Y1505="","*",SP_NORTE!Y1505)</f>
        <v>*</v>
      </c>
      <c r="B1502" s="206" t="str">
        <f>IF(SP_NORTE!X1505="","*",SP_NORTE!X1505)</f>
        <v>*</v>
      </c>
      <c r="C1502" s="206" t="str">
        <f>IF(SP_NORTE!Z1505="","*",SP_NORTE!Z1505)</f>
        <v>*</v>
      </c>
      <c r="D1502" s="195" t="str">
        <f>IF(SP_NORTE!S1505="","*",SP_NORTE!S1505)</f>
        <v>*</v>
      </c>
      <c r="E1502" s="195" t="str">
        <f>IF(SP_NORTE!T1505="","*",SP_NORTE!T1505)</f>
        <v>*</v>
      </c>
      <c r="F1502" s="205" t="str">
        <f>IF(SP_NORTE!B1505="","*",SP_NORTE!B1505)</f>
        <v>*</v>
      </c>
      <c r="G1502" s="205" t="str">
        <f>IF(SP_NORTE!D1505="","*",SP_NORTE!D1505)</f>
        <v>*</v>
      </c>
      <c r="H1502" s="205" t="str">
        <f>IF(SP_NORTE!F1505="","*",SP_NORTE!F1505)</f>
        <v>*</v>
      </c>
      <c r="I1502" s="205" t="str">
        <f>IF(SP_NORTE!H1505="","*",SP_NORTE!H1505)</f>
        <v>*</v>
      </c>
      <c r="J1502" s="205" t="str">
        <f>IF(SP_NORTE!I1505="","*",SP_NORTE!I1505)</f>
        <v>*</v>
      </c>
      <c r="K1502" s="195" t="str">
        <f>IF(SP_NORTE!M1505="","*",SP_NORTE!M1505)</f>
        <v>*</v>
      </c>
      <c r="L1502" s="195" t="str">
        <f>IF(SP_NORTE!N1505="","*",SP_NORTE!N1505)</f>
        <v>*</v>
      </c>
      <c r="M1502" s="196" t="str">
        <f>IF(SP_NORTE!J1505="","*",SP_NORTE!J1505)</f>
        <v>*</v>
      </c>
      <c r="N1502" s="204" t="str">
        <f>IF(SP_NORTE!K1505="","*",SP_NORTE!K1505)</f>
        <v>*</v>
      </c>
      <c r="O1502" s="204" t="str">
        <f>IF(SP_NORTE!L1505="","*",SP_NORTE!L1505)</f>
        <v>*</v>
      </c>
      <c r="P1502" s="203" t="str">
        <f>IF(SP_NORTE!O1505="","*",SP_NORTE!O1505)</f>
        <v>*</v>
      </c>
      <c r="Q1502" s="203" t="str">
        <f>IF(SP_NORTE!P1505="","*",SP_NORTE!P1505)</f>
        <v>*</v>
      </c>
      <c r="R1502" s="205" t="str">
        <f>IF(SP_NORTE!Q1505="","*",CONCATENATE(SP_NORTE!Q1505," ",SP_NORTE!R1505))</f>
        <v>*</v>
      </c>
      <c r="S1502" s="205" t="str">
        <f>IF(SP_NORTE!V1505="","*",SP_NORTE!V1505)</f>
        <v>*</v>
      </c>
      <c r="T1502" s="205" t="str">
        <f>IF(SP_NORTE!W1505="","*",SP_NORTE!W1505)</f>
        <v>*</v>
      </c>
      <c r="U1502" s="193" t="str">
        <f ca="1">_xlfn.XLOOKUP(G1502&amp;$U$2,BS_CONTROLE[CHAVE],BS_CONTROLE[Quantidade_11],"-")</f>
        <v>-</v>
      </c>
      <c r="V1502" s="193" t="str">
        <f ca="1">_xlfn.XLOOKUP(G1502&amp;$V$2,BS_CONTROLE[CHAVE],BS_CONTROLE[Quantidade_11],"-")</f>
        <v>-</v>
      </c>
      <c r="W1502" s="193" t="str">
        <f ca="1">_xlfn.XLOOKUP(G1502&amp;$W$2,BS_CONTROLE[CHAVE],BS_CONTROLE[Quantidade_11],"-")</f>
        <v>-</v>
      </c>
    </row>
    <row r="1503" spans="1:23" s="101" customFormat="1" hidden="1">
      <c r="A1503" s="206" t="str">
        <f>IF(SP_NORTE!Y1506="","*",SP_NORTE!Y1506)</f>
        <v>*</v>
      </c>
      <c r="B1503" s="206" t="str">
        <f>IF(SP_NORTE!X1506="","*",SP_NORTE!X1506)</f>
        <v>*</v>
      </c>
      <c r="C1503" s="206" t="str">
        <f>IF(SP_NORTE!Z1506="","*",SP_NORTE!Z1506)</f>
        <v>*</v>
      </c>
      <c r="D1503" s="195" t="str">
        <f>IF(SP_NORTE!S1506="","*",SP_NORTE!S1506)</f>
        <v>*</v>
      </c>
      <c r="E1503" s="195" t="str">
        <f>IF(SP_NORTE!T1506="","*",SP_NORTE!T1506)</f>
        <v>*</v>
      </c>
      <c r="F1503" s="205" t="str">
        <f>IF(SP_NORTE!B1506="","*",SP_NORTE!B1506)</f>
        <v>*</v>
      </c>
      <c r="G1503" s="205" t="str">
        <f>IF(SP_NORTE!D1506="","*",SP_NORTE!D1506)</f>
        <v>*</v>
      </c>
      <c r="H1503" s="205" t="str">
        <f>IF(SP_NORTE!F1506="","*",SP_NORTE!F1506)</f>
        <v>*</v>
      </c>
      <c r="I1503" s="205" t="str">
        <f>IF(SP_NORTE!H1506="","*",SP_NORTE!H1506)</f>
        <v>*</v>
      </c>
      <c r="J1503" s="205" t="str">
        <f>IF(SP_NORTE!I1506="","*",SP_NORTE!I1506)</f>
        <v>*</v>
      </c>
      <c r="K1503" s="195" t="str">
        <f>IF(SP_NORTE!M1506="","*",SP_NORTE!M1506)</f>
        <v>*</v>
      </c>
      <c r="L1503" s="195" t="str">
        <f>IF(SP_NORTE!N1506="","*",SP_NORTE!N1506)</f>
        <v>*</v>
      </c>
      <c r="M1503" s="196" t="str">
        <f>IF(SP_NORTE!J1506="","*",SP_NORTE!J1506)</f>
        <v>*</v>
      </c>
      <c r="N1503" s="204" t="str">
        <f>IF(SP_NORTE!K1506="","*",SP_NORTE!K1506)</f>
        <v>*</v>
      </c>
      <c r="O1503" s="204" t="str">
        <f>IF(SP_NORTE!L1506="","*",SP_NORTE!L1506)</f>
        <v>*</v>
      </c>
      <c r="P1503" s="203" t="str">
        <f>IF(SP_NORTE!O1506="","*",SP_NORTE!O1506)</f>
        <v>*</v>
      </c>
      <c r="Q1503" s="203" t="str">
        <f>IF(SP_NORTE!P1506="","*",SP_NORTE!P1506)</f>
        <v>*</v>
      </c>
      <c r="R1503" s="205" t="str">
        <f>IF(SP_NORTE!Q1506="","*",CONCATENATE(SP_NORTE!Q1506," ",SP_NORTE!R1506))</f>
        <v>*</v>
      </c>
      <c r="S1503" s="205" t="str">
        <f>IF(SP_NORTE!V1506="","*",SP_NORTE!V1506)</f>
        <v>*</v>
      </c>
      <c r="T1503" s="205" t="str">
        <f>IF(SP_NORTE!W1506="","*",SP_NORTE!W1506)</f>
        <v>*</v>
      </c>
      <c r="U1503" s="193" t="str">
        <f ca="1">_xlfn.XLOOKUP(G1503&amp;$U$2,BS_CONTROLE[CHAVE],BS_CONTROLE[Quantidade_11],"-")</f>
        <v>-</v>
      </c>
      <c r="V1503" s="193" t="str">
        <f ca="1">_xlfn.XLOOKUP(G1503&amp;$V$2,BS_CONTROLE[CHAVE],BS_CONTROLE[Quantidade_11],"-")</f>
        <v>-</v>
      </c>
      <c r="W1503" s="193" t="str">
        <f ca="1">_xlfn.XLOOKUP(G1503&amp;$W$2,BS_CONTROLE[CHAVE],BS_CONTROLE[Quantidade_11],"-")</f>
        <v>-</v>
      </c>
    </row>
    <row r="1504" spans="1:23" s="101" customFormat="1" hidden="1">
      <c r="A1504" s="206" t="str">
        <f>IF(SP_NORTE!Y1507="","*",SP_NORTE!Y1507)</f>
        <v>*</v>
      </c>
      <c r="B1504" s="206" t="str">
        <f>IF(SP_NORTE!X1507="","*",SP_NORTE!X1507)</f>
        <v>*</v>
      </c>
      <c r="C1504" s="206" t="str">
        <f>IF(SP_NORTE!Z1507="","*",SP_NORTE!Z1507)</f>
        <v>*</v>
      </c>
      <c r="D1504" s="195" t="str">
        <f>IF(SP_NORTE!S1507="","*",SP_NORTE!S1507)</f>
        <v>*</v>
      </c>
      <c r="E1504" s="195" t="str">
        <f>IF(SP_NORTE!T1507="","*",SP_NORTE!T1507)</f>
        <v>*</v>
      </c>
      <c r="F1504" s="205" t="str">
        <f>IF(SP_NORTE!B1507="","*",SP_NORTE!B1507)</f>
        <v>*</v>
      </c>
      <c r="G1504" s="205" t="str">
        <f>IF(SP_NORTE!D1507="","*",SP_NORTE!D1507)</f>
        <v>*</v>
      </c>
      <c r="H1504" s="205" t="str">
        <f>IF(SP_NORTE!F1507="","*",SP_NORTE!F1507)</f>
        <v>*</v>
      </c>
      <c r="I1504" s="205" t="str">
        <f>IF(SP_NORTE!H1507="","*",SP_NORTE!H1507)</f>
        <v>*</v>
      </c>
      <c r="J1504" s="205" t="str">
        <f>IF(SP_NORTE!I1507="","*",SP_NORTE!I1507)</f>
        <v>*</v>
      </c>
      <c r="K1504" s="195" t="str">
        <f>IF(SP_NORTE!M1507="","*",SP_NORTE!M1507)</f>
        <v>*</v>
      </c>
      <c r="L1504" s="195" t="str">
        <f>IF(SP_NORTE!N1507="","*",SP_NORTE!N1507)</f>
        <v>*</v>
      </c>
      <c r="M1504" s="196" t="str">
        <f>IF(SP_NORTE!J1507="","*",SP_NORTE!J1507)</f>
        <v>*</v>
      </c>
      <c r="N1504" s="204" t="str">
        <f>IF(SP_NORTE!K1507="","*",SP_NORTE!K1507)</f>
        <v>*</v>
      </c>
      <c r="O1504" s="204" t="str">
        <f>IF(SP_NORTE!L1507="","*",SP_NORTE!L1507)</f>
        <v>*</v>
      </c>
      <c r="P1504" s="203" t="str">
        <f>IF(SP_NORTE!O1507="","*",SP_NORTE!O1507)</f>
        <v>*</v>
      </c>
      <c r="Q1504" s="203" t="str">
        <f>IF(SP_NORTE!P1507="","*",SP_NORTE!P1507)</f>
        <v>*</v>
      </c>
      <c r="R1504" s="205" t="str">
        <f>IF(SP_NORTE!Q1507="","*",CONCATENATE(SP_NORTE!Q1507," ",SP_NORTE!R1507))</f>
        <v>*</v>
      </c>
      <c r="S1504" s="205" t="str">
        <f>IF(SP_NORTE!V1507="","*",SP_NORTE!V1507)</f>
        <v>*</v>
      </c>
      <c r="T1504" s="205" t="str">
        <f>IF(SP_NORTE!W1507="","*",SP_NORTE!W1507)</f>
        <v>*</v>
      </c>
      <c r="U1504" s="193" t="str">
        <f ca="1">_xlfn.XLOOKUP(G1504&amp;$U$2,BS_CONTROLE[CHAVE],BS_CONTROLE[Quantidade_11],"-")</f>
        <v>-</v>
      </c>
      <c r="V1504" s="193" t="str">
        <f ca="1">_xlfn.XLOOKUP(G1504&amp;$V$2,BS_CONTROLE[CHAVE],BS_CONTROLE[Quantidade_11],"-")</f>
        <v>-</v>
      </c>
      <c r="W1504" s="193" t="str">
        <f ca="1">_xlfn.XLOOKUP(G1504&amp;$W$2,BS_CONTROLE[CHAVE],BS_CONTROLE[Quantidade_11],"-")</f>
        <v>-</v>
      </c>
    </row>
    <row r="1505" spans="1:23" s="101" customFormat="1" hidden="1">
      <c r="A1505" s="206" t="str">
        <f>IF(SP_NORTE!Y1508="","*",SP_NORTE!Y1508)</f>
        <v>*</v>
      </c>
      <c r="B1505" s="206" t="str">
        <f>IF(SP_NORTE!X1508="","*",SP_NORTE!X1508)</f>
        <v>*</v>
      </c>
      <c r="C1505" s="206" t="str">
        <f>IF(SP_NORTE!Z1508="","*",SP_NORTE!Z1508)</f>
        <v>*</v>
      </c>
      <c r="D1505" s="195" t="str">
        <f>IF(SP_NORTE!S1508="","*",SP_NORTE!S1508)</f>
        <v>*</v>
      </c>
      <c r="E1505" s="195" t="str">
        <f>IF(SP_NORTE!T1508="","*",SP_NORTE!T1508)</f>
        <v>*</v>
      </c>
      <c r="F1505" s="205" t="str">
        <f>IF(SP_NORTE!B1508="","*",SP_NORTE!B1508)</f>
        <v>*</v>
      </c>
      <c r="G1505" s="205" t="str">
        <f>IF(SP_NORTE!D1508="","*",SP_NORTE!D1508)</f>
        <v>*</v>
      </c>
      <c r="H1505" s="205" t="str">
        <f>IF(SP_NORTE!F1508="","*",SP_NORTE!F1508)</f>
        <v>*</v>
      </c>
      <c r="I1505" s="205" t="str">
        <f>IF(SP_NORTE!H1508="","*",SP_NORTE!H1508)</f>
        <v>*</v>
      </c>
      <c r="J1505" s="205" t="str">
        <f>IF(SP_NORTE!I1508="","*",SP_NORTE!I1508)</f>
        <v>*</v>
      </c>
      <c r="K1505" s="195" t="str">
        <f>IF(SP_NORTE!M1508="","*",SP_NORTE!M1508)</f>
        <v>*</v>
      </c>
      <c r="L1505" s="195" t="str">
        <f>IF(SP_NORTE!N1508="","*",SP_NORTE!N1508)</f>
        <v>*</v>
      </c>
      <c r="M1505" s="196" t="str">
        <f>IF(SP_NORTE!J1508="","*",SP_NORTE!J1508)</f>
        <v>*</v>
      </c>
      <c r="N1505" s="204" t="str">
        <f>IF(SP_NORTE!K1508="","*",SP_NORTE!K1508)</f>
        <v>*</v>
      </c>
      <c r="O1505" s="204" t="str">
        <f>IF(SP_NORTE!L1508="","*",SP_NORTE!L1508)</f>
        <v>*</v>
      </c>
      <c r="P1505" s="203" t="str">
        <f>IF(SP_NORTE!O1508="","*",SP_NORTE!O1508)</f>
        <v>*</v>
      </c>
      <c r="Q1505" s="203" t="str">
        <f>IF(SP_NORTE!P1508="","*",SP_NORTE!P1508)</f>
        <v>*</v>
      </c>
      <c r="R1505" s="205" t="str">
        <f>IF(SP_NORTE!Q1508="","*",CONCATENATE(SP_NORTE!Q1508," ",SP_NORTE!R1508))</f>
        <v>*</v>
      </c>
      <c r="S1505" s="205" t="str">
        <f>IF(SP_NORTE!V1508="","*",SP_NORTE!V1508)</f>
        <v>*</v>
      </c>
      <c r="T1505" s="205" t="str">
        <f>IF(SP_NORTE!W1508="","*",SP_NORTE!W1508)</f>
        <v>*</v>
      </c>
      <c r="U1505" s="193" t="str">
        <f ca="1">_xlfn.XLOOKUP(G1505&amp;$U$2,BS_CONTROLE[CHAVE],BS_CONTROLE[Quantidade_11],"-")</f>
        <v>-</v>
      </c>
      <c r="V1505" s="193" t="str">
        <f ca="1">_xlfn.XLOOKUP(G1505&amp;$V$2,BS_CONTROLE[CHAVE],BS_CONTROLE[Quantidade_11],"-")</f>
        <v>-</v>
      </c>
      <c r="W1505" s="193" t="str">
        <f ca="1">_xlfn.XLOOKUP(G1505&amp;$W$2,BS_CONTROLE[CHAVE],BS_CONTROLE[Quantidade_11],"-")</f>
        <v>-</v>
      </c>
    </row>
    <row r="1506" spans="1:23" s="101" customFormat="1" hidden="1">
      <c r="A1506" s="206" t="str">
        <f>IF(SP_NORTE!Y1509="","*",SP_NORTE!Y1509)</f>
        <v>*</v>
      </c>
      <c r="B1506" s="206" t="str">
        <f>IF(SP_NORTE!X1509="","*",SP_NORTE!X1509)</f>
        <v>*</v>
      </c>
      <c r="C1506" s="206" t="str">
        <f>IF(SP_NORTE!Z1509="","*",SP_NORTE!Z1509)</f>
        <v>*</v>
      </c>
      <c r="D1506" s="195" t="str">
        <f>IF(SP_NORTE!S1509="","*",SP_NORTE!S1509)</f>
        <v>*</v>
      </c>
      <c r="E1506" s="195" t="str">
        <f>IF(SP_NORTE!T1509="","*",SP_NORTE!T1509)</f>
        <v>*</v>
      </c>
      <c r="F1506" s="205" t="str">
        <f>IF(SP_NORTE!B1509="","*",SP_NORTE!B1509)</f>
        <v>*</v>
      </c>
      <c r="G1506" s="205" t="str">
        <f>IF(SP_NORTE!D1509="","*",SP_NORTE!D1509)</f>
        <v>*</v>
      </c>
      <c r="H1506" s="205" t="str">
        <f>IF(SP_NORTE!F1509="","*",SP_NORTE!F1509)</f>
        <v>*</v>
      </c>
      <c r="I1506" s="205" t="str">
        <f>IF(SP_NORTE!H1509="","*",SP_NORTE!H1509)</f>
        <v>*</v>
      </c>
      <c r="J1506" s="205" t="str">
        <f>IF(SP_NORTE!I1509="","*",SP_NORTE!I1509)</f>
        <v>*</v>
      </c>
      <c r="K1506" s="195" t="str">
        <f>IF(SP_NORTE!M1509="","*",SP_NORTE!M1509)</f>
        <v>*</v>
      </c>
      <c r="L1506" s="195" t="str">
        <f>IF(SP_NORTE!N1509="","*",SP_NORTE!N1509)</f>
        <v>*</v>
      </c>
      <c r="M1506" s="196" t="str">
        <f>IF(SP_NORTE!J1509="","*",SP_NORTE!J1509)</f>
        <v>*</v>
      </c>
      <c r="N1506" s="204" t="str">
        <f>IF(SP_NORTE!K1509="","*",SP_NORTE!K1509)</f>
        <v>*</v>
      </c>
      <c r="O1506" s="204" t="str">
        <f>IF(SP_NORTE!L1509="","*",SP_NORTE!L1509)</f>
        <v>*</v>
      </c>
      <c r="P1506" s="203" t="str">
        <f>IF(SP_NORTE!O1509="","*",SP_NORTE!O1509)</f>
        <v>*</v>
      </c>
      <c r="Q1506" s="203" t="str">
        <f>IF(SP_NORTE!P1509="","*",SP_NORTE!P1509)</f>
        <v>*</v>
      </c>
      <c r="R1506" s="205" t="str">
        <f>IF(SP_NORTE!Q1509="","*",CONCATENATE(SP_NORTE!Q1509," ",SP_NORTE!R1509))</f>
        <v>*</v>
      </c>
      <c r="S1506" s="205" t="str">
        <f>IF(SP_NORTE!V1509="","*",SP_NORTE!V1509)</f>
        <v>*</v>
      </c>
      <c r="T1506" s="205" t="str">
        <f>IF(SP_NORTE!W1509="","*",SP_NORTE!W1509)</f>
        <v>*</v>
      </c>
      <c r="U1506" s="193" t="str">
        <f ca="1">_xlfn.XLOOKUP(G1506&amp;$U$2,BS_CONTROLE[CHAVE],BS_CONTROLE[Quantidade_11],"-")</f>
        <v>-</v>
      </c>
      <c r="V1506" s="193" t="str">
        <f ca="1">_xlfn.XLOOKUP(G1506&amp;$V$2,BS_CONTROLE[CHAVE],BS_CONTROLE[Quantidade_11],"-")</f>
        <v>-</v>
      </c>
      <c r="W1506" s="193" t="str">
        <f ca="1">_xlfn.XLOOKUP(G1506&amp;$W$2,BS_CONTROLE[CHAVE],BS_CONTROLE[Quantidade_11],"-")</f>
        <v>-</v>
      </c>
    </row>
    <row r="1507" spans="1:23" s="101" customFormat="1" hidden="1">
      <c r="A1507" s="206" t="str">
        <f>IF(SP_NORTE!Y1510="","*",SP_NORTE!Y1510)</f>
        <v>*</v>
      </c>
      <c r="B1507" s="206" t="str">
        <f>IF(SP_NORTE!X1510="","*",SP_NORTE!X1510)</f>
        <v>*</v>
      </c>
      <c r="C1507" s="206" t="str">
        <f>IF(SP_NORTE!Z1510="","*",SP_NORTE!Z1510)</f>
        <v>*</v>
      </c>
      <c r="D1507" s="195" t="str">
        <f>IF(SP_NORTE!S1510="","*",SP_NORTE!S1510)</f>
        <v>*</v>
      </c>
      <c r="E1507" s="195" t="str">
        <f>IF(SP_NORTE!T1510="","*",SP_NORTE!T1510)</f>
        <v>*</v>
      </c>
      <c r="F1507" s="205" t="str">
        <f>IF(SP_NORTE!B1510="","*",SP_NORTE!B1510)</f>
        <v>*</v>
      </c>
      <c r="G1507" s="205" t="str">
        <f>IF(SP_NORTE!D1510="","*",SP_NORTE!D1510)</f>
        <v>*</v>
      </c>
      <c r="H1507" s="205" t="str">
        <f>IF(SP_NORTE!F1510="","*",SP_NORTE!F1510)</f>
        <v>*</v>
      </c>
      <c r="I1507" s="205" t="str">
        <f>IF(SP_NORTE!H1510="","*",SP_NORTE!H1510)</f>
        <v>*</v>
      </c>
      <c r="J1507" s="205" t="str">
        <f>IF(SP_NORTE!I1510="","*",SP_NORTE!I1510)</f>
        <v>*</v>
      </c>
      <c r="K1507" s="195" t="str">
        <f>IF(SP_NORTE!M1510="","*",SP_NORTE!M1510)</f>
        <v>*</v>
      </c>
      <c r="L1507" s="195" t="str">
        <f>IF(SP_NORTE!N1510="","*",SP_NORTE!N1510)</f>
        <v>*</v>
      </c>
      <c r="M1507" s="196" t="str">
        <f>IF(SP_NORTE!J1510="","*",SP_NORTE!J1510)</f>
        <v>*</v>
      </c>
      <c r="N1507" s="204" t="str">
        <f>IF(SP_NORTE!K1510="","*",SP_NORTE!K1510)</f>
        <v>*</v>
      </c>
      <c r="O1507" s="204" t="str">
        <f>IF(SP_NORTE!L1510="","*",SP_NORTE!L1510)</f>
        <v>*</v>
      </c>
      <c r="P1507" s="203" t="str">
        <f>IF(SP_NORTE!O1510="","*",SP_NORTE!O1510)</f>
        <v>*</v>
      </c>
      <c r="Q1507" s="203" t="str">
        <f>IF(SP_NORTE!P1510="","*",SP_NORTE!P1510)</f>
        <v>*</v>
      </c>
      <c r="R1507" s="205" t="str">
        <f>IF(SP_NORTE!Q1510="","*",CONCATENATE(SP_NORTE!Q1510," ",SP_NORTE!R1510))</f>
        <v>*</v>
      </c>
      <c r="S1507" s="205" t="str">
        <f>IF(SP_NORTE!V1510="","*",SP_NORTE!V1510)</f>
        <v>*</v>
      </c>
      <c r="T1507" s="205" t="str">
        <f>IF(SP_NORTE!W1510="","*",SP_NORTE!W1510)</f>
        <v>*</v>
      </c>
      <c r="U1507" s="193" t="str">
        <f ca="1">_xlfn.XLOOKUP(G1507&amp;$U$2,BS_CONTROLE[CHAVE],BS_CONTROLE[Quantidade_11],"-")</f>
        <v>-</v>
      </c>
      <c r="V1507" s="193" t="str">
        <f ca="1">_xlfn.XLOOKUP(G1507&amp;$V$2,BS_CONTROLE[CHAVE],BS_CONTROLE[Quantidade_11],"-")</f>
        <v>-</v>
      </c>
      <c r="W1507" s="193" t="str">
        <f ca="1">_xlfn.XLOOKUP(G1507&amp;$W$2,BS_CONTROLE[CHAVE],BS_CONTROLE[Quantidade_11],"-")</f>
        <v>-</v>
      </c>
    </row>
    <row r="1508" spans="1:23" s="101" customFormat="1" hidden="1">
      <c r="A1508" s="206" t="str">
        <f>IF(SP_NORTE!Y1511="","*",SP_NORTE!Y1511)</f>
        <v>*</v>
      </c>
      <c r="B1508" s="206" t="str">
        <f>IF(SP_NORTE!X1511="","*",SP_NORTE!X1511)</f>
        <v>*</v>
      </c>
      <c r="C1508" s="206" t="str">
        <f>IF(SP_NORTE!Z1511="","*",SP_NORTE!Z1511)</f>
        <v>*</v>
      </c>
      <c r="D1508" s="195" t="str">
        <f>IF(SP_NORTE!S1511="","*",SP_NORTE!S1511)</f>
        <v>*</v>
      </c>
      <c r="E1508" s="195" t="str">
        <f>IF(SP_NORTE!T1511="","*",SP_NORTE!T1511)</f>
        <v>*</v>
      </c>
      <c r="F1508" s="205" t="str">
        <f>IF(SP_NORTE!B1511="","*",SP_NORTE!B1511)</f>
        <v>*</v>
      </c>
      <c r="G1508" s="205" t="str">
        <f>IF(SP_NORTE!D1511="","*",SP_NORTE!D1511)</f>
        <v>*</v>
      </c>
      <c r="H1508" s="205" t="str">
        <f>IF(SP_NORTE!F1511="","*",SP_NORTE!F1511)</f>
        <v>*</v>
      </c>
      <c r="I1508" s="205" t="str">
        <f>IF(SP_NORTE!H1511="","*",SP_NORTE!H1511)</f>
        <v>*</v>
      </c>
      <c r="J1508" s="205" t="str">
        <f>IF(SP_NORTE!I1511="","*",SP_NORTE!I1511)</f>
        <v>*</v>
      </c>
      <c r="K1508" s="195" t="str">
        <f>IF(SP_NORTE!M1511="","*",SP_NORTE!M1511)</f>
        <v>*</v>
      </c>
      <c r="L1508" s="195" t="str">
        <f>IF(SP_NORTE!N1511="","*",SP_NORTE!N1511)</f>
        <v>*</v>
      </c>
      <c r="M1508" s="196" t="str">
        <f>IF(SP_NORTE!J1511="","*",SP_NORTE!J1511)</f>
        <v>*</v>
      </c>
      <c r="N1508" s="204" t="str">
        <f>IF(SP_NORTE!K1511="","*",SP_NORTE!K1511)</f>
        <v>*</v>
      </c>
      <c r="O1508" s="204" t="str">
        <f>IF(SP_NORTE!L1511="","*",SP_NORTE!L1511)</f>
        <v>*</v>
      </c>
      <c r="P1508" s="203" t="str">
        <f>IF(SP_NORTE!O1511="","*",SP_NORTE!O1511)</f>
        <v>*</v>
      </c>
      <c r="Q1508" s="203" t="str">
        <f>IF(SP_NORTE!P1511="","*",SP_NORTE!P1511)</f>
        <v>*</v>
      </c>
      <c r="R1508" s="205" t="str">
        <f>IF(SP_NORTE!Q1511="","*",CONCATENATE(SP_NORTE!Q1511," ",SP_NORTE!R1511))</f>
        <v>*</v>
      </c>
      <c r="S1508" s="205" t="str">
        <f>IF(SP_NORTE!V1511="","*",SP_NORTE!V1511)</f>
        <v>*</v>
      </c>
      <c r="T1508" s="205" t="str">
        <f>IF(SP_NORTE!W1511="","*",SP_NORTE!W1511)</f>
        <v>*</v>
      </c>
      <c r="U1508" s="193" t="str">
        <f ca="1">_xlfn.XLOOKUP(G1508&amp;$U$2,BS_CONTROLE[CHAVE],BS_CONTROLE[Quantidade_11],"-")</f>
        <v>-</v>
      </c>
      <c r="V1508" s="193" t="str">
        <f ca="1">_xlfn.XLOOKUP(G1508&amp;$V$2,BS_CONTROLE[CHAVE],BS_CONTROLE[Quantidade_11],"-")</f>
        <v>-</v>
      </c>
      <c r="W1508" s="193" t="str">
        <f ca="1">_xlfn.XLOOKUP(G1508&amp;$W$2,BS_CONTROLE[CHAVE],BS_CONTROLE[Quantidade_11],"-")</f>
        <v>-</v>
      </c>
    </row>
    <row r="1509" spans="1:23" s="101" customFormat="1" hidden="1">
      <c r="A1509" s="206" t="str">
        <f>IF(SP_NORTE!Y1512="","*",SP_NORTE!Y1512)</f>
        <v>*</v>
      </c>
      <c r="B1509" s="206" t="str">
        <f>IF(SP_NORTE!X1512="","*",SP_NORTE!X1512)</f>
        <v>*</v>
      </c>
      <c r="C1509" s="206" t="str">
        <f>IF(SP_NORTE!Z1512="","*",SP_NORTE!Z1512)</f>
        <v>*</v>
      </c>
      <c r="D1509" s="195" t="str">
        <f>IF(SP_NORTE!S1512="","*",SP_NORTE!S1512)</f>
        <v>*</v>
      </c>
      <c r="E1509" s="195" t="str">
        <f>IF(SP_NORTE!T1512="","*",SP_NORTE!T1512)</f>
        <v>*</v>
      </c>
      <c r="F1509" s="205" t="str">
        <f>IF(SP_NORTE!B1512="","*",SP_NORTE!B1512)</f>
        <v>*</v>
      </c>
      <c r="G1509" s="205" t="str">
        <f>IF(SP_NORTE!D1512="","*",SP_NORTE!D1512)</f>
        <v>*</v>
      </c>
      <c r="H1509" s="205" t="str">
        <f>IF(SP_NORTE!F1512="","*",SP_NORTE!F1512)</f>
        <v>*</v>
      </c>
      <c r="I1509" s="205" t="str">
        <f>IF(SP_NORTE!H1512="","*",SP_NORTE!H1512)</f>
        <v>*</v>
      </c>
      <c r="J1509" s="205" t="str">
        <f>IF(SP_NORTE!I1512="","*",SP_NORTE!I1512)</f>
        <v>*</v>
      </c>
      <c r="K1509" s="195" t="str">
        <f>IF(SP_NORTE!M1512="","*",SP_NORTE!M1512)</f>
        <v>*</v>
      </c>
      <c r="L1509" s="195" t="str">
        <f>IF(SP_NORTE!N1512="","*",SP_NORTE!N1512)</f>
        <v>*</v>
      </c>
      <c r="M1509" s="196" t="str">
        <f>IF(SP_NORTE!J1512="","*",SP_NORTE!J1512)</f>
        <v>*</v>
      </c>
      <c r="N1509" s="204" t="str">
        <f>IF(SP_NORTE!K1512="","*",SP_NORTE!K1512)</f>
        <v>*</v>
      </c>
      <c r="O1509" s="204" t="str">
        <f>IF(SP_NORTE!L1512="","*",SP_NORTE!L1512)</f>
        <v>*</v>
      </c>
      <c r="P1509" s="203" t="str">
        <f>IF(SP_NORTE!O1512="","*",SP_NORTE!O1512)</f>
        <v>*</v>
      </c>
      <c r="Q1509" s="203" t="str">
        <f>IF(SP_NORTE!P1512="","*",SP_NORTE!P1512)</f>
        <v>*</v>
      </c>
      <c r="R1509" s="205" t="str">
        <f>IF(SP_NORTE!Q1512="","*",CONCATENATE(SP_NORTE!Q1512," ",SP_NORTE!R1512))</f>
        <v>*</v>
      </c>
      <c r="S1509" s="205" t="str">
        <f>IF(SP_NORTE!V1512="","*",SP_NORTE!V1512)</f>
        <v>*</v>
      </c>
      <c r="T1509" s="205" t="str">
        <f>IF(SP_NORTE!W1512="","*",SP_NORTE!W1512)</f>
        <v>*</v>
      </c>
      <c r="U1509" s="193" t="str">
        <f ca="1">_xlfn.XLOOKUP(G1509&amp;$U$2,BS_CONTROLE[CHAVE],BS_CONTROLE[Quantidade_11],"-")</f>
        <v>-</v>
      </c>
      <c r="V1509" s="193" t="str">
        <f ca="1">_xlfn.XLOOKUP(G1509&amp;$V$2,BS_CONTROLE[CHAVE],BS_CONTROLE[Quantidade_11],"-")</f>
        <v>-</v>
      </c>
      <c r="W1509" s="193" t="str">
        <f ca="1">_xlfn.XLOOKUP(G1509&amp;$W$2,BS_CONTROLE[CHAVE],BS_CONTROLE[Quantidade_11],"-")</f>
        <v>-</v>
      </c>
    </row>
    <row r="1510" spans="1:23" s="101" customFormat="1" hidden="1">
      <c r="A1510" s="206" t="str">
        <f>IF(SP_NORTE!Y1513="","*",SP_NORTE!Y1513)</f>
        <v>*</v>
      </c>
      <c r="B1510" s="206" t="str">
        <f>IF(SP_NORTE!X1513="","*",SP_NORTE!X1513)</f>
        <v>*</v>
      </c>
      <c r="C1510" s="206" t="str">
        <f>IF(SP_NORTE!Z1513="","*",SP_NORTE!Z1513)</f>
        <v>*</v>
      </c>
      <c r="D1510" s="195" t="str">
        <f>IF(SP_NORTE!S1513="","*",SP_NORTE!S1513)</f>
        <v>*</v>
      </c>
      <c r="E1510" s="195" t="str">
        <f>IF(SP_NORTE!T1513="","*",SP_NORTE!T1513)</f>
        <v>*</v>
      </c>
      <c r="F1510" s="205" t="str">
        <f>IF(SP_NORTE!B1513="","*",SP_NORTE!B1513)</f>
        <v>*</v>
      </c>
      <c r="G1510" s="205" t="str">
        <f>IF(SP_NORTE!D1513="","*",SP_NORTE!D1513)</f>
        <v>*</v>
      </c>
      <c r="H1510" s="205" t="str">
        <f>IF(SP_NORTE!F1513="","*",SP_NORTE!F1513)</f>
        <v>*</v>
      </c>
      <c r="I1510" s="205" t="str">
        <f>IF(SP_NORTE!H1513="","*",SP_NORTE!H1513)</f>
        <v>*</v>
      </c>
      <c r="J1510" s="205" t="str">
        <f>IF(SP_NORTE!I1513="","*",SP_NORTE!I1513)</f>
        <v>*</v>
      </c>
      <c r="K1510" s="195" t="str">
        <f>IF(SP_NORTE!M1513="","*",SP_NORTE!M1513)</f>
        <v>*</v>
      </c>
      <c r="L1510" s="195" t="str">
        <f>IF(SP_NORTE!N1513="","*",SP_NORTE!N1513)</f>
        <v>*</v>
      </c>
      <c r="M1510" s="196" t="str">
        <f>IF(SP_NORTE!J1513="","*",SP_NORTE!J1513)</f>
        <v>*</v>
      </c>
      <c r="N1510" s="204" t="str">
        <f>IF(SP_NORTE!K1513="","*",SP_NORTE!K1513)</f>
        <v>*</v>
      </c>
      <c r="O1510" s="204" t="str">
        <f>IF(SP_NORTE!L1513="","*",SP_NORTE!L1513)</f>
        <v>*</v>
      </c>
      <c r="P1510" s="203" t="str">
        <f>IF(SP_NORTE!O1513="","*",SP_NORTE!O1513)</f>
        <v>*</v>
      </c>
      <c r="Q1510" s="203" t="str">
        <f>IF(SP_NORTE!P1513="","*",SP_NORTE!P1513)</f>
        <v>*</v>
      </c>
      <c r="R1510" s="205" t="str">
        <f>IF(SP_NORTE!Q1513="","*",CONCATENATE(SP_NORTE!Q1513," ",SP_NORTE!R1513))</f>
        <v>*</v>
      </c>
      <c r="S1510" s="205" t="str">
        <f>IF(SP_NORTE!V1513="","*",SP_NORTE!V1513)</f>
        <v>*</v>
      </c>
      <c r="T1510" s="205" t="str">
        <f>IF(SP_NORTE!W1513="","*",SP_NORTE!W1513)</f>
        <v>*</v>
      </c>
      <c r="U1510" s="193" t="str">
        <f ca="1">_xlfn.XLOOKUP(G1510&amp;$U$2,BS_CONTROLE[CHAVE],BS_CONTROLE[Quantidade_11],"-")</f>
        <v>-</v>
      </c>
      <c r="V1510" s="193" t="str">
        <f ca="1">_xlfn.XLOOKUP(G1510&amp;$V$2,BS_CONTROLE[CHAVE],BS_CONTROLE[Quantidade_11],"-")</f>
        <v>-</v>
      </c>
      <c r="W1510" s="193" t="str">
        <f ca="1">_xlfn.XLOOKUP(G1510&amp;$W$2,BS_CONTROLE[CHAVE],BS_CONTROLE[Quantidade_11],"-")</f>
        <v>-</v>
      </c>
    </row>
    <row r="1511" spans="1:23" s="101" customFormat="1" hidden="1">
      <c r="A1511" s="206" t="str">
        <f>IF(SP_NORTE!Y1514="","*",SP_NORTE!Y1514)</f>
        <v>*</v>
      </c>
      <c r="B1511" s="206" t="str">
        <f>IF(SP_NORTE!X1514="","*",SP_NORTE!X1514)</f>
        <v>*</v>
      </c>
      <c r="C1511" s="206" t="str">
        <f>IF(SP_NORTE!Z1514="","*",SP_NORTE!Z1514)</f>
        <v>*</v>
      </c>
      <c r="D1511" s="195" t="str">
        <f>IF(SP_NORTE!S1514="","*",SP_NORTE!S1514)</f>
        <v>*</v>
      </c>
      <c r="E1511" s="195" t="str">
        <f>IF(SP_NORTE!T1514="","*",SP_NORTE!T1514)</f>
        <v>*</v>
      </c>
      <c r="F1511" s="205" t="str">
        <f>IF(SP_NORTE!B1514="","*",SP_NORTE!B1514)</f>
        <v>*</v>
      </c>
      <c r="G1511" s="205" t="str">
        <f>IF(SP_NORTE!D1514="","*",SP_NORTE!D1514)</f>
        <v>*</v>
      </c>
      <c r="H1511" s="205" t="str">
        <f>IF(SP_NORTE!F1514="","*",SP_NORTE!F1514)</f>
        <v>*</v>
      </c>
      <c r="I1511" s="205" t="str">
        <f>IF(SP_NORTE!H1514="","*",SP_NORTE!H1514)</f>
        <v>*</v>
      </c>
      <c r="J1511" s="205" t="str">
        <f>IF(SP_NORTE!I1514="","*",SP_NORTE!I1514)</f>
        <v>*</v>
      </c>
      <c r="K1511" s="195" t="str">
        <f>IF(SP_NORTE!M1514="","*",SP_NORTE!M1514)</f>
        <v>*</v>
      </c>
      <c r="L1511" s="195" t="str">
        <f>IF(SP_NORTE!N1514="","*",SP_NORTE!N1514)</f>
        <v>*</v>
      </c>
      <c r="M1511" s="196" t="str">
        <f>IF(SP_NORTE!J1514="","*",SP_NORTE!J1514)</f>
        <v>*</v>
      </c>
      <c r="N1511" s="204" t="str">
        <f>IF(SP_NORTE!K1514="","*",SP_NORTE!K1514)</f>
        <v>*</v>
      </c>
      <c r="O1511" s="204" t="str">
        <f>IF(SP_NORTE!L1514="","*",SP_NORTE!L1514)</f>
        <v>*</v>
      </c>
      <c r="P1511" s="203" t="str">
        <f>IF(SP_NORTE!O1514="","*",SP_NORTE!O1514)</f>
        <v>*</v>
      </c>
      <c r="Q1511" s="203" t="str">
        <f>IF(SP_NORTE!P1514="","*",SP_NORTE!P1514)</f>
        <v>*</v>
      </c>
      <c r="R1511" s="205" t="str">
        <f>IF(SP_NORTE!Q1514="","*",CONCATENATE(SP_NORTE!Q1514," ",SP_NORTE!R1514))</f>
        <v>*</v>
      </c>
      <c r="S1511" s="205" t="str">
        <f>IF(SP_NORTE!V1514="","*",SP_NORTE!V1514)</f>
        <v>*</v>
      </c>
      <c r="T1511" s="205" t="str">
        <f>IF(SP_NORTE!W1514="","*",SP_NORTE!W1514)</f>
        <v>*</v>
      </c>
      <c r="U1511" s="193" t="str">
        <f ca="1">_xlfn.XLOOKUP(G1511&amp;$U$2,BS_CONTROLE[CHAVE],BS_CONTROLE[Quantidade_11],"-")</f>
        <v>-</v>
      </c>
      <c r="V1511" s="193" t="str">
        <f ca="1">_xlfn.XLOOKUP(G1511&amp;$V$2,BS_CONTROLE[CHAVE],BS_CONTROLE[Quantidade_11],"-")</f>
        <v>-</v>
      </c>
      <c r="W1511" s="193" t="str">
        <f ca="1">_xlfn.XLOOKUP(G1511&amp;$W$2,BS_CONTROLE[CHAVE],BS_CONTROLE[Quantidade_11],"-")</f>
        <v>-</v>
      </c>
    </row>
    <row r="1512" spans="1:23" s="101" customFormat="1" hidden="1">
      <c r="A1512" s="206" t="str">
        <f>IF(SP_NORTE!Y1515="","*",SP_NORTE!Y1515)</f>
        <v>*</v>
      </c>
      <c r="B1512" s="206" t="str">
        <f>IF(SP_NORTE!X1515="","*",SP_NORTE!X1515)</f>
        <v>*</v>
      </c>
      <c r="C1512" s="206" t="str">
        <f>IF(SP_NORTE!Z1515="","*",SP_NORTE!Z1515)</f>
        <v>*</v>
      </c>
      <c r="D1512" s="195" t="str">
        <f>IF(SP_NORTE!S1515="","*",SP_NORTE!S1515)</f>
        <v>*</v>
      </c>
      <c r="E1512" s="195" t="str">
        <f>IF(SP_NORTE!T1515="","*",SP_NORTE!T1515)</f>
        <v>*</v>
      </c>
      <c r="F1512" s="205" t="str">
        <f>IF(SP_NORTE!B1515="","*",SP_NORTE!B1515)</f>
        <v>*</v>
      </c>
      <c r="G1512" s="205" t="str">
        <f>IF(SP_NORTE!D1515="","*",SP_NORTE!D1515)</f>
        <v>*</v>
      </c>
      <c r="H1512" s="205" t="str">
        <f>IF(SP_NORTE!F1515="","*",SP_NORTE!F1515)</f>
        <v>*</v>
      </c>
      <c r="I1512" s="205" t="str">
        <f>IF(SP_NORTE!H1515="","*",SP_NORTE!H1515)</f>
        <v>*</v>
      </c>
      <c r="J1512" s="205" t="str">
        <f>IF(SP_NORTE!I1515="","*",SP_NORTE!I1515)</f>
        <v>*</v>
      </c>
      <c r="K1512" s="195" t="str">
        <f>IF(SP_NORTE!M1515="","*",SP_NORTE!M1515)</f>
        <v>*</v>
      </c>
      <c r="L1512" s="195" t="str">
        <f>IF(SP_NORTE!N1515="","*",SP_NORTE!N1515)</f>
        <v>*</v>
      </c>
      <c r="M1512" s="196" t="str">
        <f>IF(SP_NORTE!J1515="","*",SP_NORTE!J1515)</f>
        <v>*</v>
      </c>
      <c r="N1512" s="204" t="str">
        <f>IF(SP_NORTE!K1515="","*",SP_NORTE!K1515)</f>
        <v>*</v>
      </c>
      <c r="O1512" s="204" t="str">
        <f>IF(SP_NORTE!L1515="","*",SP_NORTE!L1515)</f>
        <v>*</v>
      </c>
      <c r="P1512" s="203" t="str">
        <f>IF(SP_NORTE!O1515="","*",SP_NORTE!O1515)</f>
        <v>*</v>
      </c>
      <c r="Q1512" s="203" t="str">
        <f>IF(SP_NORTE!P1515="","*",SP_NORTE!P1515)</f>
        <v>*</v>
      </c>
      <c r="R1512" s="205" t="str">
        <f>IF(SP_NORTE!Q1515="","*",CONCATENATE(SP_NORTE!Q1515," ",SP_NORTE!R1515))</f>
        <v>*</v>
      </c>
      <c r="S1512" s="205" t="str">
        <f>IF(SP_NORTE!V1515="","*",SP_NORTE!V1515)</f>
        <v>*</v>
      </c>
      <c r="T1512" s="205" t="str">
        <f>IF(SP_NORTE!W1515="","*",SP_NORTE!W1515)</f>
        <v>*</v>
      </c>
      <c r="U1512" s="193" t="str">
        <f ca="1">_xlfn.XLOOKUP(G1512&amp;$U$2,BS_CONTROLE[CHAVE],BS_CONTROLE[Quantidade_11],"-")</f>
        <v>-</v>
      </c>
      <c r="V1512" s="193" t="str">
        <f ca="1">_xlfn.XLOOKUP(G1512&amp;$V$2,BS_CONTROLE[CHAVE],BS_CONTROLE[Quantidade_11],"-")</f>
        <v>-</v>
      </c>
      <c r="W1512" s="193" t="str">
        <f ca="1">_xlfn.XLOOKUP(G1512&amp;$W$2,BS_CONTROLE[CHAVE],BS_CONTROLE[Quantidade_11],"-")</f>
        <v>-</v>
      </c>
    </row>
    <row r="1513" spans="1:23" s="101" customFormat="1" hidden="1">
      <c r="A1513" s="206" t="str">
        <f>IF(SP_NORTE!Y1516="","*",SP_NORTE!Y1516)</f>
        <v>*</v>
      </c>
      <c r="B1513" s="206" t="str">
        <f>IF(SP_NORTE!X1516="","*",SP_NORTE!X1516)</f>
        <v>*</v>
      </c>
      <c r="C1513" s="206" t="str">
        <f>IF(SP_NORTE!Z1516="","*",SP_NORTE!Z1516)</f>
        <v>*</v>
      </c>
      <c r="D1513" s="195" t="str">
        <f>IF(SP_NORTE!S1516="","*",SP_NORTE!S1516)</f>
        <v>*</v>
      </c>
      <c r="E1513" s="195" t="str">
        <f>IF(SP_NORTE!T1516="","*",SP_NORTE!T1516)</f>
        <v>*</v>
      </c>
      <c r="F1513" s="205" t="str">
        <f>IF(SP_NORTE!B1516="","*",SP_NORTE!B1516)</f>
        <v>*</v>
      </c>
      <c r="G1513" s="205" t="str">
        <f>IF(SP_NORTE!D1516="","*",SP_NORTE!D1516)</f>
        <v>*</v>
      </c>
      <c r="H1513" s="205" t="str">
        <f>IF(SP_NORTE!F1516="","*",SP_NORTE!F1516)</f>
        <v>*</v>
      </c>
      <c r="I1513" s="205" t="str">
        <f>IF(SP_NORTE!H1516="","*",SP_NORTE!H1516)</f>
        <v>*</v>
      </c>
      <c r="J1513" s="205" t="str">
        <f>IF(SP_NORTE!I1516="","*",SP_NORTE!I1516)</f>
        <v>*</v>
      </c>
      <c r="K1513" s="195" t="str">
        <f>IF(SP_NORTE!M1516="","*",SP_NORTE!M1516)</f>
        <v>*</v>
      </c>
      <c r="L1513" s="195" t="str">
        <f>IF(SP_NORTE!N1516="","*",SP_NORTE!N1516)</f>
        <v>*</v>
      </c>
      <c r="M1513" s="196" t="str">
        <f>IF(SP_NORTE!J1516="","*",SP_NORTE!J1516)</f>
        <v>*</v>
      </c>
      <c r="N1513" s="204" t="str">
        <f>IF(SP_NORTE!K1516="","*",SP_NORTE!K1516)</f>
        <v>*</v>
      </c>
      <c r="O1513" s="204" t="str">
        <f>IF(SP_NORTE!L1516="","*",SP_NORTE!L1516)</f>
        <v>*</v>
      </c>
      <c r="P1513" s="203" t="str">
        <f>IF(SP_NORTE!O1516="","*",SP_NORTE!O1516)</f>
        <v>*</v>
      </c>
      <c r="Q1513" s="203" t="str">
        <f>IF(SP_NORTE!P1516="","*",SP_NORTE!P1516)</f>
        <v>*</v>
      </c>
      <c r="R1513" s="205" t="str">
        <f>IF(SP_NORTE!Q1516="","*",CONCATENATE(SP_NORTE!Q1516," ",SP_NORTE!R1516))</f>
        <v>*</v>
      </c>
      <c r="S1513" s="205" t="str">
        <f>IF(SP_NORTE!V1516="","*",SP_NORTE!V1516)</f>
        <v>*</v>
      </c>
      <c r="T1513" s="205" t="str">
        <f>IF(SP_NORTE!W1516="","*",SP_NORTE!W1516)</f>
        <v>*</v>
      </c>
      <c r="U1513" s="193" t="str">
        <f ca="1">_xlfn.XLOOKUP(G1513&amp;$U$2,BS_CONTROLE[CHAVE],BS_CONTROLE[Quantidade_11],"-")</f>
        <v>-</v>
      </c>
      <c r="V1513" s="193" t="str">
        <f ca="1">_xlfn.XLOOKUP(G1513&amp;$V$2,BS_CONTROLE[CHAVE],BS_CONTROLE[Quantidade_11],"-")</f>
        <v>-</v>
      </c>
      <c r="W1513" s="193" t="str">
        <f ca="1">_xlfn.XLOOKUP(G1513&amp;$W$2,BS_CONTROLE[CHAVE],BS_CONTROLE[Quantidade_11],"-")</f>
        <v>-</v>
      </c>
    </row>
    <row r="1514" spans="1:23" s="101" customFormat="1" hidden="1">
      <c r="A1514" s="206" t="str">
        <f>IF(SP_NORTE!Y1517="","*",SP_NORTE!Y1517)</f>
        <v>*</v>
      </c>
      <c r="B1514" s="206" t="str">
        <f>IF(SP_NORTE!X1517="","*",SP_NORTE!X1517)</f>
        <v>*</v>
      </c>
      <c r="C1514" s="206" t="str">
        <f>IF(SP_NORTE!Z1517="","*",SP_NORTE!Z1517)</f>
        <v>*</v>
      </c>
      <c r="D1514" s="195" t="str">
        <f>IF(SP_NORTE!S1517="","*",SP_NORTE!S1517)</f>
        <v>*</v>
      </c>
      <c r="E1514" s="195" t="str">
        <f>IF(SP_NORTE!T1517="","*",SP_NORTE!T1517)</f>
        <v>*</v>
      </c>
      <c r="F1514" s="205" t="str">
        <f>IF(SP_NORTE!B1517="","*",SP_NORTE!B1517)</f>
        <v>*</v>
      </c>
      <c r="G1514" s="205" t="str">
        <f>IF(SP_NORTE!D1517="","*",SP_NORTE!D1517)</f>
        <v>*</v>
      </c>
      <c r="H1514" s="205" t="str">
        <f>IF(SP_NORTE!F1517="","*",SP_NORTE!F1517)</f>
        <v>*</v>
      </c>
      <c r="I1514" s="205" t="str">
        <f>IF(SP_NORTE!H1517="","*",SP_NORTE!H1517)</f>
        <v>*</v>
      </c>
      <c r="J1514" s="205" t="str">
        <f>IF(SP_NORTE!I1517="","*",SP_NORTE!I1517)</f>
        <v>*</v>
      </c>
      <c r="K1514" s="195" t="str">
        <f>IF(SP_NORTE!M1517="","*",SP_NORTE!M1517)</f>
        <v>*</v>
      </c>
      <c r="L1514" s="195" t="str">
        <f>IF(SP_NORTE!N1517="","*",SP_NORTE!N1517)</f>
        <v>*</v>
      </c>
      <c r="M1514" s="196" t="str">
        <f>IF(SP_NORTE!J1517="","*",SP_NORTE!J1517)</f>
        <v>*</v>
      </c>
      <c r="N1514" s="204" t="str">
        <f>IF(SP_NORTE!K1517="","*",SP_NORTE!K1517)</f>
        <v>*</v>
      </c>
      <c r="O1514" s="204" t="str">
        <f>IF(SP_NORTE!L1517="","*",SP_NORTE!L1517)</f>
        <v>*</v>
      </c>
      <c r="P1514" s="203" t="str">
        <f>IF(SP_NORTE!O1517="","*",SP_NORTE!O1517)</f>
        <v>*</v>
      </c>
      <c r="Q1514" s="203" t="str">
        <f>IF(SP_NORTE!P1517="","*",SP_NORTE!P1517)</f>
        <v>*</v>
      </c>
      <c r="R1514" s="205" t="str">
        <f>IF(SP_NORTE!Q1517="","*",CONCATENATE(SP_NORTE!Q1517," ",SP_NORTE!R1517))</f>
        <v>*</v>
      </c>
      <c r="S1514" s="205" t="str">
        <f>IF(SP_NORTE!V1517="","*",SP_NORTE!V1517)</f>
        <v>*</v>
      </c>
      <c r="T1514" s="205" t="str">
        <f>IF(SP_NORTE!W1517="","*",SP_NORTE!W1517)</f>
        <v>*</v>
      </c>
      <c r="U1514" s="193" t="str">
        <f ca="1">_xlfn.XLOOKUP(G1514&amp;$U$2,BS_CONTROLE[CHAVE],BS_CONTROLE[Quantidade_11],"-")</f>
        <v>-</v>
      </c>
      <c r="V1514" s="193" t="str">
        <f ca="1">_xlfn.XLOOKUP(G1514&amp;$V$2,BS_CONTROLE[CHAVE],BS_CONTROLE[Quantidade_11],"-")</f>
        <v>-</v>
      </c>
      <c r="W1514" s="193" t="str">
        <f ca="1">_xlfn.XLOOKUP(G1514&amp;$W$2,BS_CONTROLE[CHAVE],BS_CONTROLE[Quantidade_11],"-")</f>
        <v>-</v>
      </c>
    </row>
    <row r="1515" spans="1:23" s="101" customFormat="1" hidden="1">
      <c r="A1515" s="206" t="str">
        <f>IF(SP_NORTE!Y1518="","*",SP_NORTE!Y1518)</f>
        <v>*</v>
      </c>
      <c r="B1515" s="206" t="str">
        <f>IF(SP_NORTE!X1518="","*",SP_NORTE!X1518)</f>
        <v>*</v>
      </c>
      <c r="C1515" s="206" t="str">
        <f>IF(SP_NORTE!Z1518="","*",SP_NORTE!Z1518)</f>
        <v>*</v>
      </c>
      <c r="D1515" s="195" t="str">
        <f>IF(SP_NORTE!S1518="","*",SP_NORTE!S1518)</f>
        <v>*</v>
      </c>
      <c r="E1515" s="195" t="str">
        <f>IF(SP_NORTE!T1518="","*",SP_NORTE!T1518)</f>
        <v>*</v>
      </c>
      <c r="F1515" s="205" t="str">
        <f>IF(SP_NORTE!B1518="","*",SP_NORTE!B1518)</f>
        <v>*</v>
      </c>
      <c r="G1515" s="205" t="str">
        <f>IF(SP_NORTE!D1518="","*",SP_NORTE!D1518)</f>
        <v>*</v>
      </c>
      <c r="H1515" s="205" t="str">
        <f>IF(SP_NORTE!F1518="","*",SP_NORTE!F1518)</f>
        <v>*</v>
      </c>
      <c r="I1515" s="205" t="str">
        <f>IF(SP_NORTE!H1518="","*",SP_NORTE!H1518)</f>
        <v>*</v>
      </c>
      <c r="J1515" s="205" t="str">
        <f>IF(SP_NORTE!I1518="","*",SP_NORTE!I1518)</f>
        <v>*</v>
      </c>
      <c r="K1515" s="195" t="str">
        <f>IF(SP_NORTE!M1518="","*",SP_NORTE!M1518)</f>
        <v>*</v>
      </c>
      <c r="L1515" s="195" t="str">
        <f>IF(SP_NORTE!N1518="","*",SP_NORTE!N1518)</f>
        <v>*</v>
      </c>
      <c r="M1515" s="196" t="str">
        <f>IF(SP_NORTE!J1518="","*",SP_NORTE!J1518)</f>
        <v>*</v>
      </c>
      <c r="N1515" s="204" t="str">
        <f>IF(SP_NORTE!K1518="","*",SP_NORTE!K1518)</f>
        <v>*</v>
      </c>
      <c r="O1515" s="204" t="str">
        <f>IF(SP_NORTE!L1518="","*",SP_NORTE!L1518)</f>
        <v>*</v>
      </c>
      <c r="P1515" s="203" t="str">
        <f>IF(SP_NORTE!O1518="","*",SP_NORTE!O1518)</f>
        <v>*</v>
      </c>
      <c r="Q1515" s="203" t="str">
        <f>IF(SP_NORTE!P1518="","*",SP_NORTE!P1518)</f>
        <v>*</v>
      </c>
      <c r="R1515" s="205" t="str">
        <f>IF(SP_NORTE!Q1518="","*",CONCATENATE(SP_NORTE!Q1518," ",SP_NORTE!R1518))</f>
        <v>*</v>
      </c>
      <c r="S1515" s="205" t="str">
        <f>IF(SP_NORTE!V1518="","*",SP_NORTE!V1518)</f>
        <v>*</v>
      </c>
      <c r="T1515" s="205" t="str">
        <f>IF(SP_NORTE!W1518="","*",SP_NORTE!W1518)</f>
        <v>*</v>
      </c>
      <c r="U1515" s="193" t="str">
        <f ca="1">_xlfn.XLOOKUP(G1515&amp;$U$2,BS_CONTROLE[CHAVE],BS_CONTROLE[Quantidade_11],"-")</f>
        <v>-</v>
      </c>
      <c r="V1515" s="193" t="str">
        <f ca="1">_xlfn.XLOOKUP(G1515&amp;$V$2,BS_CONTROLE[CHAVE],BS_CONTROLE[Quantidade_11],"-")</f>
        <v>-</v>
      </c>
      <c r="W1515" s="193" t="str">
        <f ca="1">_xlfn.XLOOKUP(G1515&amp;$W$2,BS_CONTROLE[CHAVE],BS_CONTROLE[Quantidade_11],"-")</f>
        <v>-</v>
      </c>
    </row>
    <row r="1516" spans="1:23" s="101" customFormat="1" hidden="1">
      <c r="A1516" s="206" t="str">
        <f>IF(SP_NORTE!Y1519="","*",SP_NORTE!Y1519)</f>
        <v>*</v>
      </c>
      <c r="B1516" s="206" t="str">
        <f>IF(SP_NORTE!X1519="","*",SP_NORTE!X1519)</f>
        <v>*</v>
      </c>
      <c r="C1516" s="206" t="str">
        <f>IF(SP_NORTE!Z1519="","*",SP_NORTE!Z1519)</f>
        <v>*</v>
      </c>
      <c r="D1516" s="195" t="str">
        <f>IF(SP_NORTE!S1519="","*",SP_NORTE!S1519)</f>
        <v>*</v>
      </c>
      <c r="E1516" s="195" t="str">
        <f>IF(SP_NORTE!T1519="","*",SP_NORTE!T1519)</f>
        <v>*</v>
      </c>
      <c r="F1516" s="205" t="str">
        <f>IF(SP_NORTE!B1519="","*",SP_NORTE!B1519)</f>
        <v>*</v>
      </c>
      <c r="G1516" s="205" t="str">
        <f>IF(SP_NORTE!D1519="","*",SP_NORTE!D1519)</f>
        <v>*</v>
      </c>
      <c r="H1516" s="205" t="str">
        <f>IF(SP_NORTE!F1519="","*",SP_NORTE!F1519)</f>
        <v>*</v>
      </c>
      <c r="I1516" s="205" t="str">
        <f>IF(SP_NORTE!H1519="","*",SP_NORTE!H1519)</f>
        <v>*</v>
      </c>
      <c r="J1516" s="205" t="str">
        <f>IF(SP_NORTE!I1519="","*",SP_NORTE!I1519)</f>
        <v>*</v>
      </c>
      <c r="K1516" s="195" t="str">
        <f>IF(SP_NORTE!M1519="","*",SP_NORTE!M1519)</f>
        <v>*</v>
      </c>
      <c r="L1516" s="195" t="str">
        <f>IF(SP_NORTE!N1519="","*",SP_NORTE!N1519)</f>
        <v>*</v>
      </c>
      <c r="M1516" s="196" t="str">
        <f>IF(SP_NORTE!J1519="","*",SP_NORTE!J1519)</f>
        <v>*</v>
      </c>
      <c r="N1516" s="204" t="str">
        <f>IF(SP_NORTE!K1519="","*",SP_NORTE!K1519)</f>
        <v>*</v>
      </c>
      <c r="O1516" s="204" t="str">
        <f>IF(SP_NORTE!L1519="","*",SP_NORTE!L1519)</f>
        <v>*</v>
      </c>
      <c r="P1516" s="203" t="str">
        <f>IF(SP_NORTE!O1519="","*",SP_NORTE!O1519)</f>
        <v>*</v>
      </c>
      <c r="Q1516" s="203" t="str">
        <f>IF(SP_NORTE!P1519="","*",SP_NORTE!P1519)</f>
        <v>*</v>
      </c>
      <c r="R1516" s="205" t="str">
        <f>IF(SP_NORTE!Q1519="","*",CONCATENATE(SP_NORTE!Q1519," ",SP_NORTE!R1519))</f>
        <v>*</v>
      </c>
      <c r="S1516" s="205" t="str">
        <f>IF(SP_NORTE!V1519="","*",SP_NORTE!V1519)</f>
        <v>*</v>
      </c>
      <c r="T1516" s="205" t="str">
        <f>IF(SP_NORTE!W1519="","*",SP_NORTE!W1519)</f>
        <v>*</v>
      </c>
      <c r="U1516" s="193" t="str">
        <f ca="1">_xlfn.XLOOKUP(G1516&amp;$U$2,BS_CONTROLE[CHAVE],BS_CONTROLE[Quantidade_11],"-")</f>
        <v>-</v>
      </c>
      <c r="V1516" s="193" t="str">
        <f ca="1">_xlfn.XLOOKUP(G1516&amp;$V$2,BS_CONTROLE[CHAVE],BS_CONTROLE[Quantidade_11],"-")</f>
        <v>-</v>
      </c>
      <c r="W1516" s="193" t="str">
        <f ca="1">_xlfn.XLOOKUP(G1516&amp;$W$2,BS_CONTROLE[CHAVE],BS_CONTROLE[Quantidade_11],"-")</f>
        <v>-</v>
      </c>
    </row>
    <row r="1517" spans="1:23" s="101" customFormat="1" hidden="1">
      <c r="A1517" s="206" t="str">
        <f>IF(SP_NORTE!Y1520="","*",SP_NORTE!Y1520)</f>
        <v>*</v>
      </c>
      <c r="B1517" s="206" t="str">
        <f>IF(SP_NORTE!X1520="","*",SP_NORTE!X1520)</f>
        <v>*</v>
      </c>
      <c r="C1517" s="206" t="str">
        <f>IF(SP_NORTE!Z1520="","*",SP_NORTE!Z1520)</f>
        <v>*</v>
      </c>
      <c r="D1517" s="195" t="str">
        <f>IF(SP_NORTE!S1520="","*",SP_NORTE!S1520)</f>
        <v>*</v>
      </c>
      <c r="E1517" s="195" t="str">
        <f>IF(SP_NORTE!T1520="","*",SP_NORTE!T1520)</f>
        <v>*</v>
      </c>
      <c r="F1517" s="205" t="str">
        <f>IF(SP_NORTE!B1520="","*",SP_NORTE!B1520)</f>
        <v>*</v>
      </c>
      <c r="G1517" s="205" t="str">
        <f>IF(SP_NORTE!D1520="","*",SP_NORTE!D1520)</f>
        <v>*</v>
      </c>
      <c r="H1517" s="205" t="str">
        <f>IF(SP_NORTE!F1520="","*",SP_NORTE!F1520)</f>
        <v>*</v>
      </c>
      <c r="I1517" s="205" t="str">
        <f>IF(SP_NORTE!H1520="","*",SP_NORTE!H1520)</f>
        <v>*</v>
      </c>
      <c r="J1517" s="205" t="str">
        <f>IF(SP_NORTE!I1520="","*",SP_NORTE!I1520)</f>
        <v>*</v>
      </c>
      <c r="K1517" s="195" t="str">
        <f>IF(SP_NORTE!M1520="","*",SP_NORTE!M1520)</f>
        <v>*</v>
      </c>
      <c r="L1517" s="195" t="str">
        <f>IF(SP_NORTE!N1520="","*",SP_NORTE!N1520)</f>
        <v>*</v>
      </c>
      <c r="M1517" s="196" t="str">
        <f>IF(SP_NORTE!J1520="","*",SP_NORTE!J1520)</f>
        <v>*</v>
      </c>
      <c r="N1517" s="204" t="str">
        <f>IF(SP_NORTE!K1520="","*",SP_NORTE!K1520)</f>
        <v>*</v>
      </c>
      <c r="O1517" s="204" t="str">
        <f>IF(SP_NORTE!L1520="","*",SP_NORTE!L1520)</f>
        <v>*</v>
      </c>
      <c r="P1517" s="203" t="str">
        <f>IF(SP_NORTE!O1520="","*",SP_NORTE!O1520)</f>
        <v>*</v>
      </c>
      <c r="Q1517" s="203" t="str">
        <f>IF(SP_NORTE!P1520="","*",SP_NORTE!P1520)</f>
        <v>*</v>
      </c>
      <c r="R1517" s="205" t="str">
        <f>IF(SP_NORTE!Q1520="","*",CONCATENATE(SP_NORTE!Q1520," ",SP_NORTE!R1520))</f>
        <v>*</v>
      </c>
      <c r="S1517" s="205" t="str">
        <f>IF(SP_NORTE!V1520="","*",SP_NORTE!V1520)</f>
        <v>*</v>
      </c>
      <c r="T1517" s="205" t="str">
        <f>IF(SP_NORTE!W1520="","*",SP_NORTE!W1520)</f>
        <v>*</v>
      </c>
      <c r="U1517" s="193" t="str">
        <f ca="1">_xlfn.XLOOKUP(G1517&amp;$U$2,BS_CONTROLE[CHAVE],BS_CONTROLE[Quantidade_11],"-")</f>
        <v>-</v>
      </c>
      <c r="V1517" s="193" t="str">
        <f ca="1">_xlfn.XLOOKUP(G1517&amp;$V$2,BS_CONTROLE[CHAVE],BS_CONTROLE[Quantidade_11],"-")</f>
        <v>-</v>
      </c>
      <c r="W1517" s="193" t="str">
        <f ca="1">_xlfn.XLOOKUP(G1517&amp;$W$2,BS_CONTROLE[CHAVE],BS_CONTROLE[Quantidade_11],"-")</f>
        <v>-</v>
      </c>
    </row>
    <row r="1518" spans="1:23" s="101" customFormat="1" hidden="1">
      <c r="A1518" s="206" t="str">
        <f>IF(SP_NORTE!Y1521="","*",SP_NORTE!Y1521)</f>
        <v>*</v>
      </c>
      <c r="B1518" s="206" t="str">
        <f>IF(SP_NORTE!X1521="","*",SP_NORTE!X1521)</f>
        <v>*</v>
      </c>
      <c r="C1518" s="206" t="str">
        <f>IF(SP_NORTE!Z1521="","*",SP_NORTE!Z1521)</f>
        <v>*</v>
      </c>
      <c r="D1518" s="195" t="str">
        <f>IF(SP_NORTE!S1521="","*",SP_NORTE!S1521)</f>
        <v>*</v>
      </c>
      <c r="E1518" s="195" t="str">
        <f>IF(SP_NORTE!T1521="","*",SP_NORTE!T1521)</f>
        <v>*</v>
      </c>
      <c r="F1518" s="205" t="str">
        <f>IF(SP_NORTE!B1521="","*",SP_NORTE!B1521)</f>
        <v>*</v>
      </c>
      <c r="G1518" s="205" t="str">
        <f>IF(SP_NORTE!D1521="","*",SP_NORTE!D1521)</f>
        <v>*</v>
      </c>
      <c r="H1518" s="205" t="str">
        <f>IF(SP_NORTE!F1521="","*",SP_NORTE!F1521)</f>
        <v>*</v>
      </c>
      <c r="I1518" s="205" t="str">
        <f>IF(SP_NORTE!H1521="","*",SP_NORTE!H1521)</f>
        <v>*</v>
      </c>
      <c r="J1518" s="205" t="str">
        <f>IF(SP_NORTE!I1521="","*",SP_NORTE!I1521)</f>
        <v>*</v>
      </c>
      <c r="K1518" s="195" t="str">
        <f>IF(SP_NORTE!M1521="","*",SP_NORTE!M1521)</f>
        <v>*</v>
      </c>
      <c r="L1518" s="195" t="str">
        <f>IF(SP_NORTE!N1521="","*",SP_NORTE!N1521)</f>
        <v>*</v>
      </c>
      <c r="M1518" s="196" t="str">
        <f>IF(SP_NORTE!J1521="","*",SP_NORTE!J1521)</f>
        <v>*</v>
      </c>
      <c r="N1518" s="204" t="str">
        <f>IF(SP_NORTE!K1521="","*",SP_NORTE!K1521)</f>
        <v>*</v>
      </c>
      <c r="O1518" s="204" t="str">
        <f>IF(SP_NORTE!L1521="","*",SP_NORTE!L1521)</f>
        <v>*</v>
      </c>
      <c r="P1518" s="203" t="str">
        <f>IF(SP_NORTE!O1521="","*",SP_NORTE!O1521)</f>
        <v>*</v>
      </c>
      <c r="Q1518" s="203" t="str">
        <f>IF(SP_NORTE!P1521="","*",SP_NORTE!P1521)</f>
        <v>*</v>
      </c>
      <c r="R1518" s="205" t="str">
        <f>IF(SP_NORTE!Q1521="","*",CONCATENATE(SP_NORTE!Q1521," ",SP_NORTE!R1521))</f>
        <v>*</v>
      </c>
      <c r="S1518" s="205" t="str">
        <f>IF(SP_NORTE!V1521="","*",SP_NORTE!V1521)</f>
        <v>*</v>
      </c>
      <c r="T1518" s="205" t="str">
        <f>IF(SP_NORTE!W1521="","*",SP_NORTE!W1521)</f>
        <v>*</v>
      </c>
      <c r="U1518" s="193" t="str">
        <f ca="1">_xlfn.XLOOKUP(G1518&amp;$U$2,BS_CONTROLE[CHAVE],BS_CONTROLE[Quantidade_11],"-")</f>
        <v>-</v>
      </c>
      <c r="V1518" s="193" t="str">
        <f ca="1">_xlfn.XLOOKUP(G1518&amp;$V$2,BS_CONTROLE[CHAVE],BS_CONTROLE[Quantidade_11],"-")</f>
        <v>-</v>
      </c>
      <c r="W1518" s="193" t="str">
        <f ca="1">_xlfn.XLOOKUP(G1518&amp;$W$2,BS_CONTROLE[CHAVE],BS_CONTROLE[Quantidade_11],"-")</f>
        <v>-</v>
      </c>
    </row>
    <row r="1519" spans="1:23" s="101" customFormat="1" hidden="1">
      <c r="A1519" s="206" t="str">
        <f>IF(SP_NORTE!Y1522="","*",SP_NORTE!Y1522)</f>
        <v>*</v>
      </c>
      <c r="B1519" s="206" t="str">
        <f>IF(SP_NORTE!X1522="","*",SP_NORTE!X1522)</f>
        <v>*</v>
      </c>
      <c r="C1519" s="206" t="str">
        <f>IF(SP_NORTE!Z1522="","*",SP_NORTE!Z1522)</f>
        <v>*</v>
      </c>
      <c r="D1519" s="195" t="str">
        <f>IF(SP_NORTE!S1522="","*",SP_NORTE!S1522)</f>
        <v>*</v>
      </c>
      <c r="E1519" s="195" t="str">
        <f>IF(SP_NORTE!T1522="","*",SP_NORTE!T1522)</f>
        <v>*</v>
      </c>
      <c r="F1519" s="205" t="str">
        <f>IF(SP_NORTE!B1522="","*",SP_NORTE!B1522)</f>
        <v>*</v>
      </c>
      <c r="G1519" s="205" t="str">
        <f>IF(SP_NORTE!D1522="","*",SP_NORTE!D1522)</f>
        <v>*</v>
      </c>
      <c r="H1519" s="205" t="str">
        <f>IF(SP_NORTE!F1522="","*",SP_NORTE!F1522)</f>
        <v>*</v>
      </c>
      <c r="I1519" s="205" t="str">
        <f>IF(SP_NORTE!H1522="","*",SP_NORTE!H1522)</f>
        <v>*</v>
      </c>
      <c r="J1519" s="205" t="str">
        <f>IF(SP_NORTE!I1522="","*",SP_NORTE!I1522)</f>
        <v>*</v>
      </c>
      <c r="K1519" s="195" t="str">
        <f>IF(SP_NORTE!M1522="","*",SP_NORTE!M1522)</f>
        <v>*</v>
      </c>
      <c r="L1519" s="195" t="str">
        <f>IF(SP_NORTE!N1522="","*",SP_NORTE!N1522)</f>
        <v>*</v>
      </c>
      <c r="M1519" s="196" t="str">
        <f>IF(SP_NORTE!J1522="","*",SP_NORTE!J1522)</f>
        <v>*</v>
      </c>
      <c r="N1519" s="204" t="str">
        <f>IF(SP_NORTE!K1522="","*",SP_NORTE!K1522)</f>
        <v>*</v>
      </c>
      <c r="O1519" s="204" t="str">
        <f>IF(SP_NORTE!L1522="","*",SP_NORTE!L1522)</f>
        <v>*</v>
      </c>
      <c r="P1519" s="203" t="str">
        <f>IF(SP_NORTE!O1522="","*",SP_NORTE!O1522)</f>
        <v>*</v>
      </c>
      <c r="Q1519" s="203" t="str">
        <f>IF(SP_NORTE!P1522="","*",SP_NORTE!P1522)</f>
        <v>*</v>
      </c>
      <c r="R1519" s="205" t="str">
        <f>IF(SP_NORTE!Q1522="","*",CONCATENATE(SP_NORTE!Q1522," ",SP_NORTE!R1522))</f>
        <v>*</v>
      </c>
      <c r="S1519" s="205" t="str">
        <f>IF(SP_NORTE!V1522="","*",SP_NORTE!V1522)</f>
        <v>*</v>
      </c>
      <c r="T1519" s="205" t="str">
        <f>IF(SP_NORTE!W1522="","*",SP_NORTE!W1522)</f>
        <v>*</v>
      </c>
      <c r="U1519" s="193" t="str">
        <f ca="1">_xlfn.XLOOKUP(G1519&amp;$U$2,BS_CONTROLE[CHAVE],BS_CONTROLE[Quantidade_11],"-")</f>
        <v>-</v>
      </c>
      <c r="V1519" s="193" t="str">
        <f ca="1">_xlfn.XLOOKUP(G1519&amp;$V$2,BS_CONTROLE[CHAVE],BS_CONTROLE[Quantidade_11],"-")</f>
        <v>-</v>
      </c>
      <c r="W1519" s="193" t="str">
        <f ca="1">_xlfn.XLOOKUP(G1519&amp;$W$2,BS_CONTROLE[CHAVE],BS_CONTROLE[Quantidade_11],"-")</f>
        <v>-</v>
      </c>
    </row>
    <row r="1520" spans="1:23" s="101" customFormat="1" hidden="1">
      <c r="A1520" s="206" t="str">
        <f>IF(SP_NORTE!Y1523="","*",SP_NORTE!Y1523)</f>
        <v>*</v>
      </c>
      <c r="B1520" s="206" t="str">
        <f>IF(SP_NORTE!X1523="","*",SP_NORTE!X1523)</f>
        <v>*</v>
      </c>
      <c r="C1520" s="206" t="str">
        <f>IF(SP_NORTE!Z1523="","*",SP_NORTE!Z1523)</f>
        <v>*</v>
      </c>
      <c r="D1520" s="195" t="str">
        <f>IF(SP_NORTE!S1523="","*",SP_NORTE!S1523)</f>
        <v>*</v>
      </c>
      <c r="E1520" s="195" t="str">
        <f>IF(SP_NORTE!T1523="","*",SP_NORTE!T1523)</f>
        <v>*</v>
      </c>
      <c r="F1520" s="205" t="str">
        <f>IF(SP_NORTE!B1523="","*",SP_NORTE!B1523)</f>
        <v>*</v>
      </c>
      <c r="G1520" s="205" t="str">
        <f>IF(SP_NORTE!D1523="","*",SP_NORTE!D1523)</f>
        <v>*</v>
      </c>
      <c r="H1520" s="205" t="str">
        <f>IF(SP_NORTE!F1523="","*",SP_NORTE!F1523)</f>
        <v>*</v>
      </c>
      <c r="I1520" s="205" t="str">
        <f>IF(SP_NORTE!H1523="","*",SP_NORTE!H1523)</f>
        <v>*</v>
      </c>
      <c r="J1520" s="205" t="str">
        <f>IF(SP_NORTE!I1523="","*",SP_NORTE!I1523)</f>
        <v>*</v>
      </c>
      <c r="K1520" s="195" t="str">
        <f>IF(SP_NORTE!M1523="","*",SP_NORTE!M1523)</f>
        <v>*</v>
      </c>
      <c r="L1520" s="195" t="str">
        <f>IF(SP_NORTE!N1523="","*",SP_NORTE!N1523)</f>
        <v>*</v>
      </c>
      <c r="M1520" s="196" t="str">
        <f>IF(SP_NORTE!J1523="","*",SP_NORTE!J1523)</f>
        <v>*</v>
      </c>
      <c r="N1520" s="204" t="str">
        <f>IF(SP_NORTE!K1523="","*",SP_NORTE!K1523)</f>
        <v>*</v>
      </c>
      <c r="O1520" s="204" t="str">
        <f>IF(SP_NORTE!L1523="","*",SP_NORTE!L1523)</f>
        <v>*</v>
      </c>
      <c r="P1520" s="203" t="str">
        <f>IF(SP_NORTE!O1523="","*",SP_NORTE!O1523)</f>
        <v>*</v>
      </c>
      <c r="Q1520" s="203" t="str">
        <f>IF(SP_NORTE!P1523="","*",SP_NORTE!P1523)</f>
        <v>*</v>
      </c>
      <c r="R1520" s="205" t="str">
        <f>IF(SP_NORTE!Q1523="","*",CONCATENATE(SP_NORTE!Q1523," ",SP_NORTE!R1523))</f>
        <v>*</v>
      </c>
      <c r="S1520" s="205" t="str">
        <f>IF(SP_NORTE!V1523="","*",SP_NORTE!V1523)</f>
        <v>*</v>
      </c>
      <c r="T1520" s="205" t="str">
        <f>IF(SP_NORTE!W1523="","*",SP_NORTE!W1523)</f>
        <v>*</v>
      </c>
      <c r="U1520" s="193" t="str">
        <f ca="1">_xlfn.XLOOKUP(G1520&amp;$U$2,BS_CONTROLE[CHAVE],BS_CONTROLE[Quantidade_11],"-")</f>
        <v>-</v>
      </c>
      <c r="V1520" s="193" t="str">
        <f ca="1">_xlfn.XLOOKUP(G1520&amp;$V$2,BS_CONTROLE[CHAVE],BS_CONTROLE[Quantidade_11],"-")</f>
        <v>-</v>
      </c>
      <c r="W1520" s="193" t="str">
        <f ca="1">_xlfn.XLOOKUP(G1520&amp;$W$2,BS_CONTROLE[CHAVE],BS_CONTROLE[Quantidade_11],"-")</f>
        <v>-</v>
      </c>
    </row>
    <row r="1521" spans="1:23" s="101" customFormat="1" hidden="1">
      <c r="A1521" s="206" t="str">
        <f>IF(SP_NORTE!Y1524="","*",SP_NORTE!Y1524)</f>
        <v>*</v>
      </c>
      <c r="B1521" s="206" t="str">
        <f>IF(SP_NORTE!X1524="","*",SP_NORTE!X1524)</f>
        <v>*</v>
      </c>
      <c r="C1521" s="206" t="str">
        <f>IF(SP_NORTE!Z1524="","*",SP_NORTE!Z1524)</f>
        <v>*</v>
      </c>
      <c r="D1521" s="195" t="str">
        <f>IF(SP_NORTE!S1524="","*",SP_NORTE!S1524)</f>
        <v>*</v>
      </c>
      <c r="E1521" s="195" t="str">
        <f>IF(SP_NORTE!T1524="","*",SP_NORTE!T1524)</f>
        <v>*</v>
      </c>
      <c r="F1521" s="205" t="str">
        <f>IF(SP_NORTE!B1524="","*",SP_NORTE!B1524)</f>
        <v>*</v>
      </c>
      <c r="G1521" s="205" t="str">
        <f>IF(SP_NORTE!D1524="","*",SP_NORTE!D1524)</f>
        <v>*</v>
      </c>
      <c r="H1521" s="205" t="str">
        <f>IF(SP_NORTE!F1524="","*",SP_NORTE!F1524)</f>
        <v>*</v>
      </c>
      <c r="I1521" s="205" t="str">
        <f>IF(SP_NORTE!H1524="","*",SP_NORTE!H1524)</f>
        <v>*</v>
      </c>
      <c r="J1521" s="205" t="str">
        <f>IF(SP_NORTE!I1524="","*",SP_NORTE!I1524)</f>
        <v>*</v>
      </c>
      <c r="K1521" s="195" t="str">
        <f>IF(SP_NORTE!M1524="","*",SP_NORTE!M1524)</f>
        <v>*</v>
      </c>
      <c r="L1521" s="195" t="str">
        <f>IF(SP_NORTE!N1524="","*",SP_NORTE!N1524)</f>
        <v>*</v>
      </c>
      <c r="M1521" s="196" t="str">
        <f>IF(SP_NORTE!J1524="","*",SP_NORTE!J1524)</f>
        <v>*</v>
      </c>
      <c r="N1521" s="204" t="str">
        <f>IF(SP_NORTE!K1524="","*",SP_NORTE!K1524)</f>
        <v>*</v>
      </c>
      <c r="O1521" s="204" t="str">
        <f>IF(SP_NORTE!L1524="","*",SP_NORTE!L1524)</f>
        <v>*</v>
      </c>
      <c r="P1521" s="203" t="str">
        <f>IF(SP_NORTE!O1524="","*",SP_NORTE!O1524)</f>
        <v>*</v>
      </c>
      <c r="Q1521" s="203" t="str">
        <f>IF(SP_NORTE!P1524="","*",SP_NORTE!P1524)</f>
        <v>*</v>
      </c>
      <c r="R1521" s="205" t="str">
        <f>IF(SP_NORTE!Q1524="","*",CONCATENATE(SP_NORTE!Q1524," ",SP_NORTE!R1524))</f>
        <v>*</v>
      </c>
      <c r="S1521" s="205" t="str">
        <f>IF(SP_NORTE!V1524="","*",SP_NORTE!V1524)</f>
        <v>*</v>
      </c>
      <c r="T1521" s="205" t="str">
        <f>IF(SP_NORTE!W1524="","*",SP_NORTE!W1524)</f>
        <v>*</v>
      </c>
      <c r="U1521" s="193" t="str">
        <f ca="1">_xlfn.XLOOKUP(G1521&amp;$U$2,BS_CONTROLE[CHAVE],BS_CONTROLE[Quantidade_11],"-")</f>
        <v>-</v>
      </c>
      <c r="V1521" s="193" t="str">
        <f ca="1">_xlfn.XLOOKUP(G1521&amp;$V$2,BS_CONTROLE[CHAVE],BS_CONTROLE[Quantidade_11],"-")</f>
        <v>-</v>
      </c>
      <c r="W1521" s="193" t="str">
        <f ca="1">_xlfn.XLOOKUP(G1521&amp;$W$2,BS_CONTROLE[CHAVE],BS_CONTROLE[Quantidade_11],"-")</f>
        <v>-</v>
      </c>
    </row>
    <row r="1522" spans="1:23" s="101" customFormat="1" hidden="1">
      <c r="A1522" s="206" t="str">
        <f>IF(SP_NORTE!Y1525="","*",SP_NORTE!Y1525)</f>
        <v>*</v>
      </c>
      <c r="B1522" s="206" t="str">
        <f>IF(SP_NORTE!X1525="","*",SP_NORTE!X1525)</f>
        <v>*</v>
      </c>
      <c r="C1522" s="206" t="str">
        <f>IF(SP_NORTE!Z1525="","*",SP_NORTE!Z1525)</f>
        <v>*</v>
      </c>
      <c r="D1522" s="195" t="str">
        <f>IF(SP_NORTE!S1525="","*",SP_NORTE!S1525)</f>
        <v>*</v>
      </c>
      <c r="E1522" s="195" t="str">
        <f>IF(SP_NORTE!T1525="","*",SP_NORTE!T1525)</f>
        <v>*</v>
      </c>
      <c r="F1522" s="205" t="str">
        <f>IF(SP_NORTE!B1525="","*",SP_NORTE!B1525)</f>
        <v>*</v>
      </c>
      <c r="G1522" s="205" t="str">
        <f>IF(SP_NORTE!D1525="","*",SP_NORTE!D1525)</f>
        <v>*</v>
      </c>
      <c r="H1522" s="205" t="str">
        <f>IF(SP_NORTE!F1525="","*",SP_NORTE!F1525)</f>
        <v>*</v>
      </c>
      <c r="I1522" s="205" t="str">
        <f>IF(SP_NORTE!H1525="","*",SP_NORTE!H1525)</f>
        <v>*</v>
      </c>
      <c r="J1522" s="205" t="str">
        <f>IF(SP_NORTE!I1525="","*",SP_NORTE!I1525)</f>
        <v>*</v>
      </c>
      <c r="K1522" s="195" t="str">
        <f>IF(SP_NORTE!M1525="","*",SP_NORTE!M1525)</f>
        <v>*</v>
      </c>
      <c r="L1522" s="195" t="str">
        <f>IF(SP_NORTE!N1525="","*",SP_NORTE!N1525)</f>
        <v>*</v>
      </c>
      <c r="M1522" s="196" t="str">
        <f>IF(SP_NORTE!J1525="","*",SP_NORTE!J1525)</f>
        <v>*</v>
      </c>
      <c r="N1522" s="204" t="str">
        <f>IF(SP_NORTE!K1525="","*",SP_NORTE!K1525)</f>
        <v>*</v>
      </c>
      <c r="O1522" s="204" t="str">
        <f>IF(SP_NORTE!L1525="","*",SP_NORTE!L1525)</f>
        <v>*</v>
      </c>
      <c r="P1522" s="203" t="str">
        <f>IF(SP_NORTE!O1525="","*",SP_NORTE!O1525)</f>
        <v>*</v>
      </c>
      <c r="Q1522" s="203" t="str">
        <f>IF(SP_NORTE!P1525="","*",SP_NORTE!P1525)</f>
        <v>*</v>
      </c>
      <c r="R1522" s="205" t="str">
        <f>IF(SP_NORTE!Q1525="","*",CONCATENATE(SP_NORTE!Q1525," ",SP_NORTE!R1525))</f>
        <v>*</v>
      </c>
      <c r="S1522" s="205" t="str">
        <f>IF(SP_NORTE!V1525="","*",SP_NORTE!V1525)</f>
        <v>*</v>
      </c>
      <c r="T1522" s="205" t="str">
        <f>IF(SP_NORTE!W1525="","*",SP_NORTE!W1525)</f>
        <v>*</v>
      </c>
      <c r="U1522" s="193" t="str">
        <f ca="1">_xlfn.XLOOKUP(G1522&amp;$U$2,BS_CONTROLE[CHAVE],BS_CONTROLE[Quantidade_11],"-")</f>
        <v>-</v>
      </c>
      <c r="V1522" s="193" t="str">
        <f ca="1">_xlfn.XLOOKUP(G1522&amp;$V$2,BS_CONTROLE[CHAVE],BS_CONTROLE[Quantidade_11],"-")</f>
        <v>-</v>
      </c>
      <c r="W1522" s="193" t="str">
        <f ca="1">_xlfn.XLOOKUP(G1522&amp;$W$2,BS_CONTROLE[CHAVE],BS_CONTROLE[Quantidade_11],"-")</f>
        <v>-</v>
      </c>
    </row>
    <row r="1523" spans="1:23" s="101" customFormat="1" hidden="1">
      <c r="A1523" s="206" t="str">
        <f>IF(SP_NORTE!Y1526="","*",SP_NORTE!Y1526)</f>
        <v>*</v>
      </c>
      <c r="B1523" s="206" t="str">
        <f>IF(SP_NORTE!X1526="","*",SP_NORTE!X1526)</f>
        <v>*</v>
      </c>
      <c r="C1523" s="206" t="str">
        <f>IF(SP_NORTE!Z1526="","*",SP_NORTE!Z1526)</f>
        <v>*</v>
      </c>
      <c r="D1523" s="195" t="str">
        <f>IF(SP_NORTE!S1526="","*",SP_NORTE!S1526)</f>
        <v>*</v>
      </c>
      <c r="E1523" s="195" t="str">
        <f>IF(SP_NORTE!T1526="","*",SP_NORTE!T1526)</f>
        <v>*</v>
      </c>
      <c r="F1523" s="205" t="str">
        <f>IF(SP_NORTE!B1526="","*",SP_NORTE!B1526)</f>
        <v>*</v>
      </c>
      <c r="G1523" s="205" t="str">
        <f>IF(SP_NORTE!D1526="","*",SP_NORTE!D1526)</f>
        <v>*</v>
      </c>
      <c r="H1523" s="205" t="str">
        <f>IF(SP_NORTE!F1526="","*",SP_NORTE!F1526)</f>
        <v>*</v>
      </c>
      <c r="I1523" s="205" t="str">
        <f>IF(SP_NORTE!H1526="","*",SP_NORTE!H1526)</f>
        <v>*</v>
      </c>
      <c r="J1523" s="205" t="str">
        <f>IF(SP_NORTE!I1526="","*",SP_NORTE!I1526)</f>
        <v>*</v>
      </c>
      <c r="K1523" s="195" t="str">
        <f>IF(SP_NORTE!M1526="","*",SP_NORTE!M1526)</f>
        <v>*</v>
      </c>
      <c r="L1523" s="195" t="str">
        <f>IF(SP_NORTE!N1526="","*",SP_NORTE!N1526)</f>
        <v>*</v>
      </c>
      <c r="M1523" s="196" t="str">
        <f>IF(SP_NORTE!J1526="","*",SP_NORTE!J1526)</f>
        <v>*</v>
      </c>
      <c r="N1523" s="204" t="str">
        <f>IF(SP_NORTE!K1526="","*",SP_NORTE!K1526)</f>
        <v>*</v>
      </c>
      <c r="O1523" s="204" t="str">
        <f>IF(SP_NORTE!L1526="","*",SP_NORTE!L1526)</f>
        <v>*</v>
      </c>
      <c r="P1523" s="203" t="str">
        <f>IF(SP_NORTE!O1526="","*",SP_NORTE!O1526)</f>
        <v>*</v>
      </c>
      <c r="Q1523" s="203" t="str">
        <f>IF(SP_NORTE!P1526="","*",SP_NORTE!P1526)</f>
        <v>*</v>
      </c>
      <c r="R1523" s="205" t="str">
        <f>IF(SP_NORTE!Q1526="","*",CONCATENATE(SP_NORTE!Q1526," ",SP_NORTE!R1526))</f>
        <v>*</v>
      </c>
      <c r="S1523" s="205" t="str">
        <f>IF(SP_NORTE!V1526="","*",SP_NORTE!V1526)</f>
        <v>*</v>
      </c>
      <c r="T1523" s="205" t="str">
        <f>IF(SP_NORTE!W1526="","*",SP_NORTE!W1526)</f>
        <v>*</v>
      </c>
      <c r="U1523" s="193" t="str">
        <f ca="1">_xlfn.XLOOKUP(G1523&amp;$U$2,BS_CONTROLE[CHAVE],BS_CONTROLE[Quantidade_11],"-")</f>
        <v>-</v>
      </c>
      <c r="V1523" s="193" t="str">
        <f ca="1">_xlfn.XLOOKUP(G1523&amp;$V$2,BS_CONTROLE[CHAVE],BS_CONTROLE[Quantidade_11],"-")</f>
        <v>-</v>
      </c>
      <c r="W1523" s="193" t="str">
        <f ca="1">_xlfn.XLOOKUP(G1523&amp;$W$2,BS_CONTROLE[CHAVE],BS_CONTROLE[Quantidade_11],"-")</f>
        <v>-</v>
      </c>
    </row>
    <row r="1524" spans="1:23" s="101" customFormat="1" hidden="1">
      <c r="A1524" s="206" t="str">
        <f>IF(SP_NORTE!Y1527="","*",SP_NORTE!Y1527)</f>
        <v>*</v>
      </c>
      <c r="B1524" s="206" t="str">
        <f>IF(SP_NORTE!X1527="","*",SP_NORTE!X1527)</f>
        <v>*</v>
      </c>
      <c r="C1524" s="206" t="str">
        <f>IF(SP_NORTE!Z1527="","*",SP_NORTE!Z1527)</f>
        <v>*</v>
      </c>
      <c r="D1524" s="195" t="str">
        <f>IF(SP_NORTE!S1527="","*",SP_NORTE!S1527)</f>
        <v>*</v>
      </c>
      <c r="E1524" s="195" t="str">
        <f>IF(SP_NORTE!T1527="","*",SP_NORTE!T1527)</f>
        <v>*</v>
      </c>
      <c r="F1524" s="205" t="str">
        <f>IF(SP_NORTE!B1527="","*",SP_NORTE!B1527)</f>
        <v>*</v>
      </c>
      <c r="G1524" s="205" t="str">
        <f>IF(SP_NORTE!D1527="","*",SP_NORTE!D1527)</f>
        <v>*</v>
      </c>
      <c r="H1524" s="205" t="str">
        <f>IF(SP_NORTE!F1527="","*",SP_NORTE!F1527)</f>
        <v>*</v>
      </c>
      <c r="I1524" s="205" t="str">
        <f>IF(SP_NORTE!H1527="","*",SP_NORTE!H1527)</f>
        <v>*</v>
      </c>
      <c r="J1524" s="205" t="str">
        <f>IF(SP_NORTE!I1527="","*",SP_NORTE!I1527)</f>
        <v>*</v>
      </c>
      <c r="K1524" s="195" t="str">
        <f>IF(SP_NORTE!M1527="","*",SP_NORTE!M1527)</f>
        <v>*</v>
      </c>
      <c r="L1524" s="195" t="str">
        <f>IF(SP_NORTE!N1527="","*",SP_NORTE!N1527)</f>
        <v>*</v>
      </c>
      <c r="M1524" s="196" t="str">
        <f>IF(SP_NORTE!J1527="","*",SP_NORTE!J1527)</f>
        <v>*</v>
      </c>
      <c r="N1524" s="204" t="str">
        <f>IF(SP_NORTE!K1527="","*",SP_NORTE!K1527)</f>
        <v>*</v>
      </c>
      <c r="O1524" s="204" t="str">
        <f>IF(SP_NORTE!L1527="","*",SP_NORTE!L1527)</f>
        <v>*</v>
      </c>
      <c r="P1524" s="203" t="str">
        <f>IF(SP_NORTE!O1527="","*",SP_NORTE!O1527)</f>
        <v>*</v>
      </c>
      <c r="Q1524" s="203" t="str">
        <f>IF(SP_NORTE!P1527="","*",SP_NORTE!P1527)</f>
        <v>*</v>
      </c>
      <c r="R1524" s="205" t="str">
        <f>IF(SP_NORTE!Q1527="","*",CONCATENATE(SP_NORTE!Q1527," ",SP_NORTE!R1527))</f>
        <v>*</v>
      </c>
      <c r="S1524" s="205" t="str">
        <f>IF(SP_NORTE!V1527="","*",SP_NORTE!V1527)</f>
        <v>*</v>
      </c>
      <c r="T1524" s="205" t="str">
        <f>IF(SP_NORTE!W1527="","*",SP_NORTE!W1527)</f>
        <v>*</v>
      </c>
      <c r="U1524" s="193" t="str">
        <f ca="1">_xlfn.XLOOKUP(G1524&amp;$U$2,BS_CONTROLE[CHAVE],BS_CONTROLE[Quantidade_11],"-")</f>
        <v>-</v>
      </c>
      <c r="V1524" s="193" t="str">
        <f ca="1">_xlfn.XLOOKUP(G1524&amp;$V$2,BS_CONTROLE[CHAVE],BS_CONTROLE[Quantidade_11],"-")</f>
        <v>-</v>
      </c>
      <c r="W1524" s="193" t="str">
        <f ca="1">_xlfn.XLOOKUP(G1524&amp;$W$2,BS_CONTROLE[CHAVE],BS_CONTROLE[Quantidade_11],"-")</f>
        <v>-</v>
      </c>
    </row>
    <row r="1525" spans="1:23" s="101" customFormat="1" hidden="1">
      <c r="A1525" s="206" t="str">
        <f>IF(SP_NORTE!Y1528="","*",SP_NORTE!Y1528)</f>
        <v>*</v>
      </c>
      <c r="B1525" s="206" t="str">
        <f>IF(SP_NORTE!X1528="","*",SP_NORTE!X1528)</f>
        <v>*</v>
      </c>
      <c r="C1525" s="206" t="str">
        <f>IF(SP_NORTE!Z1528="","*",SP_NORTE!Z1528)</f>
        <v>*</v>
      </c>
      <c r="D1525" s="195" t="str">
        <f>IF(SP_NORTE!S1528="","*",SP_NORTE!S1528)</f>
        <v>*</v>
      </c>
      <c r="E1525" s="195" t="str">
        <f>IF(SP_NORTE!T1528="","*",SP_NORTE!T1528)</f>
        <v>*</v>
      </c>
      <c r="F1525" s="205" t="str">
        <f>IF(SP_NORTE!B1528="","*",SP_NORTE!B1528)</f>
        <v>*</v>
      </c>
      <c r="G1525" s="205" t="str">
        <f>IF(SP_NORTE!D1528="","*",SP_NORTE!D1528)</f>
        <v>*</v>
      </c>
      <c r="H1525" s="205" t="str">
        <f>IF(SP_NORTE!F1528="","*",SP_NORTE!F1528)</f>
        <v>*</v>
      </c>
      <c r="I1525" s="205" t="str">
        <f>IF(SP_NORTE!H1528="","*",SP_NORTE!H1528)</f>
        <v>*</v>
      </c>
      <c r="J1525" s="205" t="str">
        <f>IF(SP_NORTE!I1528="","*",SP_NORTE!I1528)</f>
        <v>*</v>
      </c>
      <c r="K1525" s="195" t="str">
        <f>IF(SP_NORTE!M1528="","*",SP_NORTE!M1528)</f>
        <v>*</v>
      </c>
      <c r="L1525" s="195" t="str">
        <f>IF(SP_NORTE!N1528="","*",SP_NORTE!N1528)</f>
        <v>*</v>
      </c>
      <c r="M1525" s="196" t="str">
        <f>IF(SP_NORTE!J1528="","*",SP_NORTE!J1528)</f>
        <v>*</v>
      </c>
      <c r="N1525" s="204" t="str">
        <f>IF(SP_NORTE!K1528="","*",SP_NORTE!K1528)</f>
        <v>*</v>
      </c>
      <c r="O1525" s="204" t="str">
        <f>IF(SP_NORTE!L1528="","*",SP_NORTE!L1528)</f>
        <v>*</v>
      </c>
      <c r="P1525" s="203" t="str">
        <f>IF(SP_NORTE!O1528="","*",SP_NORTE!O1528)</f>
        <v>*</v>
      </c>
      <c r="Q1525" s="203" t="str">
        <f>IF(SP_NORTE!P1528="","*",SP_NORTE!P1528)</f>
        <v>*</v>
      </c>
      <c r="R1525" s="205" t="str">
        <f>IF(SP_NORTE!Q1528="","*",CONCATENATE(SP_NORTE!Q1528," ",SP_NORTE!R1528))</f>
        <v>*</v>
      </c>
      <c r="S1525" s="205" t="str">
        <f>IF(SP_NORTE!V1528="","*",SP_NORTE!V1528)</f>
        <v>*</v>
      </c>
      <c r="T1525" s="205" t="str">
        <f>IF(SP_NORTE!W1528="","*",SP_NORTE!W1528)</f>
        <v>*</v>
      </c>
      <c r="U1525" s="193" t="str">
        <f ca="1">_xlfn.XLOOKUP(G1525&amp;$U$2,BS_CONTROLE[CHAVE],BS_CONTROLE[Quantidade_11],"-")</f>
        <v>-</v>
      </c>
      <c r="V1525" s="193" t="str">
        <f ca="1">_xlfn.XLOOKUP(G1525&amp;$V$2,BS_CONTROLE[CHAVE],BS_CONTROLE[Quantidade_11],"-")</f>
        <v>-</v>
      </c>
      <c r="W1525" s="193" t="str">
        <f ca="1">_xlfn.XLOOKUP(G1525&amp;$W$2,BS_CONTROLE[CHAVE],BS_CONTROLE[Quantidade_11],"-")</f>
        <v>-</v>
      </c>
    </row>
    <row r="1526" spans="1:23" s="101" customFormat="1" hidden="1">
      <c r="A1526" s="206" t="str">
        <f>IF(SP_NORTE!Y1529="","*",SP_NORTE!Y1529)</f>
        <v>*</v>
      </c>
      <c r="B1526" s="206" t="str">
        <f>IF(SP_NORTE!X1529="","*",SP_NORTE!X1529)</f>
        <v>*</v>
      </c>
      <c r="C1526" s="206" t="str">
        <f>IF(SP_NORTE!Z1529="","*",SP_NORTE!Z1529)</f>
        <v>*</v>
      </c>
      <c r="D1526" s="195" t="str">
        <f>IF(SP_NORTE!S1529="","*",SP_NORTE!S1529)</f>
        <v>*</v>
      </c>
      <c r="E1526" s="195" t="str">
        <f>IF(SP_NORTE!T1529="","*",SP_NORTE!T1529)</f>
        <v>*</v>
      </c>
      <c r="F1526" s="205" t="str">
        <f>IF(SP_NORTE!B1529="","*",SP_NORTE!B1529)</f>
        <v>*</v>
      </c>
      <c r="G1526" s="205" t="str">
        <f>IF(SP_NORTE!D1529="","*",SP_NORTE!D1529)</f>
        <v>*</v>
      </c>
      <c r="H1526" s="205" t="str">
        <f>IF(SP_NORTE!F1529="","*",SP_NORTE!F1529)</f>
        <v>*</v>
      </c>
      <c r="I1526" s="205" t="str">
        <f>IF(SP_NORTE!H1529="","*",SP_NORTE!H1529)</f>
        <v>*</v>
      </c>
      <c r="J1526" s="205" t="str">
        <f>IF(SP_NORTE!I1529="","*",SP_NORTE!I1529)</f>
        <v>*</v>
      </c>
      <c r="K1526" s="195" t="str">
        <f>IF(SP_NORTE!M1529="","*",SP_NORTE!M1529)</f>
        <v>*</v>
      </c>
      <c r="L1526" s="195" t="str">
        <f>IF(SP_NORTE!N1529="","*",SP_NORTE!N1529)</f>
        <v>*</v>
      </c>
      <c r="M1526" s="196" t="str">
        <f>IF(SP_NORTE!J1529="","*",SP_NORTE!J1529)</f>
        <v>*</v>
      </c>
      <c r="N1526" s="204" t="str">
        <f>IF(SP_NORTE!K1529="","*",SP_NORTE!K1529)</f>
        <v>*</v>
      </c>
      <c r="O1526" s="204" t="str">
        <f>IF(SP_NORTE!L1529="","*",SP_NORTE!L1529)</f>
        <v>*</v>
      </c>
      <c r="P1526" s="203" t="str">
        <f>IF(SP_NORTE!O1529="","*",SP_NORTE!O1529)</f>
        <v>*</v>
      </c>
      <c r="Q1526" s="203" t="str">
        <f>IF(SP_NORTE!P1529="","*",SP_NORTE!P1529)</f>
        <v>*</v>
      </c>
      <c r="R1526" s="205" t="str">
        <f>IF(SP_NORTE!Q1529="","*",CONCATENATE(SP_NORTE!Q1529," ",SP_NORTE!R1529))</f>
        <v>*</v>
      </c>
      <c r="S1526" s="205" t="str">
        <f>IF(SP_NORTE!V1529="","*",SP_NORTE!V1529)</f>
        <v>*</v>
      </c>
      <c r="T1526" s="205" t="str">
        <f>IF(SP_NORTE!W1529="","*",SP_NORTE!W1529)</f>
        <v>*</v>
      </c>
      <c r="U1526" s="193" t="str">
        <f ca="1">_xlfn.XLOOKUP(G1526&amp;$U$2,BS_CONTROLE[CHAVE],BS_CONTROLE[Quantidade_11],"-")</f>
        <v>-</v>
      </c>
      <c r="V1526" s="193" t="str">
        <f ca="1">_xlfn.XLOOKUP(G1526&amp;$V$2,BS_CONTROLE[CHAVE],BS_CONTROLE[Quantidade_11],"-")</f>
        <v>-</v>
      </c>
      <c r="W1526" s="193" t="str">
        <f ca="1">_xlfn.XLOOKUP(G1526&amp;$W$2,BS_CONTROLE[CHAVE],BS_CONTROLE[Quantidade_11],"-")</f>
        <v>-</v>
      </c>
    </row>
    <row r="1527" spans="1:23" s="101" customFormat="1" hidden="1">
      <c r="A1527" s="206" t="str">
        <f>IF(SP_NORTE!Y1530="","*",SP_NORTE!Y1530)</f>
        <v>*</v>
      </c>
      <c r="B1527" s="206" t="str">
        <f>IF(SP_NORTE!X1530="","*",SP_NORTE!X1530)</f>
        <v>*</v>
      </c>
      <c r="C1527" s="206" t="str">
        <f>IF(SP_NORTE!Z1530="","*",SP_NORTE!Z1530)</f>
        <v>*</v>
      </c>
      <c r="D1527" s="195" t="str">
        <f>IF(SP_NORTE!S1530="","*",SP_NORTE!S1530)</f>
        <v>*</v>
      </c>
      <c r="E1527" s="195" t="str">
        <f>IF(SP_NORTE!T1530="","*",SP_NORTE!T1530)</f>
        <v>*</v>
      </c>
      <c r="F1527" s="205" t="str">
        <f>IF(SP_NORTE!B1530="","*",SP_NORTE!B1530)</f>
        <v>*</v>
      </c>
      <c r="G1527" s="205" t="str">
        <f>IF(SP_NORTE!D1530="","*",SP_NORTE!D1530)</f>
        <v>*</v>
      </c>
      <c r="H1527" s="205" t="str">
        <f>IF(SP_NORTE!F1530="","*",SP_NORTE!F1530)</f>
        <v>*</v>
      </c>
      <c r="I1527" s="205" t="str">
        <f>IF(SP_NORTE!H1530="","*",SP_NORTE!H1530)</f>
        <v>*</v>
      </c>
      <c r="J1527" s="205" t="str">
        <f>IF(SP_NORTE!I1530="","*",SP_NORTE!I1530)</f>
        <v>*</v>
      </c>
      <c r="K1527" s="195" t="str">
        <f>IF(SP_NORTE!M1530="","*",SP_NORTE!M1530)</f>
        <v>*</v>
      </c>
      <c r="L1527" s="195" t="str">
        <f>IF(SP_NORTE!N1530="","*",SP_NORTE!N1530)</f>
        <v>*</v>
      </c>
      <c r="M1527" s="196" t="str">
        <f>IF(SP_NORTE!J1530="","*",SP_NORTE!J1530)</f>
        <v>*</v>
      </c>
      <c r="N1527" s="204" t="str">
        <f>IF(SP_NORTE!K1530="","*",SP_NORTE!K1530)</f>
        <v>*</v>
      </c>
      <c r="O1527" s="204" t="str">
        <f>IF(SP_NORTE!L1530="","*",SP_NORTE!L1530)</f>
        <v>*</v>
      </c>
      <c r="P1527" s="203" t="str">
        <f>IF(SP_NORTE!O1530="","*",SP_NORTE!O1530)</f>
        <v>*</v>
      </c>
      <c r="Q1527" s="203" t="str">
        <f>IF(SP_NORTE!P1530="","*",SP_NORTE!P1530)</f>
        <v>*</v>
      </c>
      <c r="R1527" s="205" t="str">
        <f>IF(SP_NORTE!Q1530="","*",CONCATENATE(SP_NORTE!Q1530," ",SP_NORTE!R1530))</f>
        <v>*</v>
      </c>
      <c r="S1527" s="205" t="str">
        <f>IF(SP_NORTE!V1530="","*",SP_NORTE!V1530)</f>
        <v>*</v>
      </c>
      <c r="T1527" s="205" t="str">
        <f>IF(SP_NORTE!W1530="","*",SP_NORTE!W1530)</f>
        <v>*</v>
      </c>
      <c r="U1527" s="193" t="str">
        <f ca="1">_xlfn.XLOOKUP(G1527&amp;$U$2,BS_CONTROLE[CHAVE],BS_CONTROLE[Quantidade_11],"-")</f>
        <v>-</v>
      </c>
      <c r="V1527" s="193" t="str">
        <f ca="1">_xlfn.XLOOKUP(G1527&amp;$V$2,BS_CONTROLE[CHAVE],BS_CONTROLE[Quantidade_11],"-")</f>
        <v>-</v>
      </c>
      <c r="W1527" s="193" t="str">
        <f ca="1">_xlfn.XLOOKUP(G1527&amp;$W$2,BS_CONTROLE[CHAVE],BS_CONTROLE[Quantidade_11],"-")</f>
        <v>-</v>
      </c>
    </row>
    <row r="1528" spans="1:23" s="101" customFormat="1" hidden="1">
      <c r="A1528" s="206" t="str">
        <f>IF(SP_NORTE!Y1531="","*",SP_NORTE!Y1531)</f>
        <v>*</v>
      </c>
      <c r="B1528" s="206" t="str">
        <f>IF(SP_NORTE!X1531="","*",SP_NORTE!X1531)</f>
        <v>*</v>
      </c>
      <c r="C1528" s="206" t="str">
        <f>IF(SP_NORTE!Z1531="","*",SP_NORTE!Z1531)</f>
        <v>*</v>
      </c>
      <c r="D1528" s="195" t="str">
        <f>IF(SP_NORTE!S1531="","*",SP_NORTE!S1531)</f>
        <v>*</v>
      </c>
      <c r="E1528" s="195" t="str">
        <f>IF(SP_NORTE!T1531="","*",SP_NORTE!T1531)</f>
        <v>*</v>
      </c>
      <c r="F1528" s="205" t="str">
        <f>IF(SP_NORTE!B1531="","*",SP_NORTE!B1531)</f>
        <v>*</v>
      </c>
      <c r="G1528" s="205" t="str">
        <f>IF(SP_NORTE!D1531="","*",SP_NORTE!D1531)</f>
        <v>*</v>
      </c>
      <c r="H1528" s="205" t="str">
        <f>IF(SP_NORTE!F1531="","*",SP_NORTE!F1531)</f>
        <v>*</v>
      </c>
      <c r="I1528" s="205" t="str">
        <f>IF(SP_NORTE!H1531="","*",SP_NORTE!H1531)</f>
        <v>*</v>
      </c>
      <c r="J1528" s="205" t="str">
        <f>IF(SP_NORTE!I1531="","*",SP_NORTE!I1531)</f>
        <v>*</v>
      </c>
      <c r="K1528" s="195" t="str">
        <f>IF(SP_NORTE!M1531="","*",SP_NORTE!M1531)</f>
        <v>*</v>
      </c>
      <c r="L1528" s="195" t="str">
        <f>IF(SP_NORTE!N1531="","*",SP_NORTE!N1531)</f>
        <v>*</v>
      </c>
      <c r="M1528" s="196" t="str">
        <f>IF(SP_NORTE!J1531="","*",SP_NORTE!J1531)</f>
        <v>*</v>
      </c>
      <c r="N1528" s="204" t="str">
        <f>IF(SP_NORTE!K1531="","*",SP_NORTE!K1531)</f>
        <v>*</v>
      </c>
      <c r="O1528" s="204" t="str">
        <f>IF(SP_NORTE!L1531="","*",SP_NORTE!L1531)</f>
        <v>*</v>
      </c>
      <c r="P1528" s="203" t="str">
        <f>IF(SP_NORTE!O1531="","*",SP_NORTE!O1531)</f>
        <v>*</v>
      </c>
      <c r="Q1528" s="203" t="str">
        <f>IF(SP_NORTE!P1531="","*",SP_NORTE!P1531)</f>
        <v>*</v>
      </c>
      <c r="R1528" s="205" t="str">
        <f>IF(SP_NORTE!Q1531="","*",CONCATENATE(SP_NORTE!Q1531," ",SP_NORTE!R1531))</f>
        <v>*</v>
      </c>
      <c r="S1528" s="205" t="str">
        <f>IF(SP_NORTE!V1531="","*",SP_NORTE!V1531)</f>
        <v>*</v>
      </c>
      <c r="T1528" s="205" t="str">
        <f>IF(SP_NORTE!W1531="","*",SP_NORTE!W1531)</f>
        <v>*</v>
      </c>
      <c r="U1528" s="193" t="str">
        <f ca="1">_xlfn.XLOOKUP(G1528&amp;$U$2,BS_CONTROLE[CHAVE],BS_CONTROLE[Quantidade_11],"-")</f>
        <v>-</v>
      </c>
      <c r="V1528" s="193" t="str">
        <f ca="1">_xlfn.XLOOKUP(G1528&amp;$V$2,BS_CONTROLE[CHAVE],BS_CONTROLE[Quantidade_11],"-")</f>
        <v>-</v>
      </c>
      <c r="W1528" s="193" t="str">
        <f ca="1">_xlfn.XLOOKUP(G1528&amp;$W$2,BS_CONTROLE[CHAVE],BS_CONTROLE[Quantidade_11],"-")</f>
        <v>-</v>
      </c>
    </row>
    <row r="1529" spans="1:23" s="101" customFormat="1" hidden="1">
      <c r="A1529" s="206" t="str">
        <f>IF(SP_NORTE!Y1532="","*",SP_NORTE!Y1532)</f>
        <v>*</v>
      </c>
      <c r="B1529" s="206" t="str">
        <f>IF(SP_NORTE!X1532="","*",SP_NORTE!X1532)</f>
        <v>*</v>
      </c>
      <c r="C1529" s="206" t="str">
        <f>IF(SP_NORTE!Z1532="","*",SP_NORTE!Z1532)</f>
        <v>*</v>
      </c>
      <c r="D1529" s="195" t="str">
        <f>IF(SP_NORTE!S1532="","*",SP_NORTE!S1532)</f>
        <v>*</v>
      </c>
      <c r="E1529" s="195" t="str">
        <f>IF(SP_NORTE!T1532="","*",SP_NORTE!T1532)</f>
        <v>*</v>
      </c>
      <c r="F1529" s="205" t="str">
        <f>IF(SP_NORTE!B1532="","*",SP_NORTE!B1532)</f>
        <v>*</v>
      </c>
      <c r="G1529" s="205" t="str">
        <f>IF(SP_NORTE!D1532="","*",SP_NORTE!D1532)</f>
        <v>*</v>
      </c>
      <c r="H1529" s="205" t="str">
        <f>IF(SP_NORTE!F1532="","*",SP_NORTE!F1532)</f>
        <v>*</v>
      </c>
      <c r="I1529" s="205" t="str">
        <f>IF(SP_NORTE!H1532="","*",SP_NORTE!H1532)</f>
        <v>*</v>
      </c>
      <c r="J1529" s="205" t="str">
        <f>IF(SP_NORTE!I1532="","*",SP_NORTE!I1532)</f>
        <v>*</v>
      </c>
      <c r="K1529" s="195" t="str">
        <f>IF(SP_NORTE!M1532="","*",SP_NORTE!M1532)</f>
        <v>*</v>
      </c>
      <c r="L1529" s="195" t="str">
        <f>IF(SP_NORTE!N1532="","*",SP_NORTE!N1532)</f>
        <v>*</v>
      </c>
      <c r="M1529" s="196" t="str">
        <f>IF(SP_NORTE!J1532="","*",SP_NORTE!J1532)</f>
        <v>*</v>
      </c>
      <c r="N1529" s="204" t="str">
        <f>IF(SP_NORTE!K1532="","*",SP_NORTE!K1532)</f>
        <v>*</v>
      </c>
      <c r="O1529" s="204" t="str">
        <f>IF(SP_NORTE!L1532="","*",SP_NORTE!L1532)</f>
        <v>*</v>
      </c>
      <c r="P1529" s="203" t="str">
        <f>IF(SP_NORTE!O1532="","*",SP_NORTE!O1532)</f>
        <v>*</v>
      </c>
      <c r="Q1529" s="203" t="str">
        <f>IF(SP_NORTE!P1532="","*",SP_NORTE!P1532)</f>
        <v>*</v>
      </c>
      <c r="R1529" s="205" t="str">
        <f>IF(SP_NORTE!Q1532="","*",CONCATENATE(SP_NORTE!Q1532," ",SP_NORTE!R1532))</f>
        <v>*</v>
      </c>
      <c r="S1529" s="205" t="str">
        <f>IF(SP_NORTE!V1532="","*",SP_NORTE!V1532)</f>
        <v>*</v>
      </c>
      <c r="T1529" s="205" t="str">
        <f>IF(SP_NORTE!W1532="","*",SP_NORTE!W1532)</f>
        <v>*</v>
      </c>
      <c r="U1529" s="193" t="str">
        <f ca="1">_xlfn.XLOOKUP(G1529&amp;$U$2,BS_CONTROLE[CHAVE],BS_CONTROLE[Quantidade_11],"-")</f>
        <v>-</v>
      </c>
      <c r="V1529" s="193" t="str">
        <f ca="1">_xlfn.XLOOKUP(G1529&amp;$V$2,BS_CONTROLE[CHAVE],BS_CONTROLE[Quantidade_11],"-")</f>
        <v>-</v>
      </c>
      <c r="W1529" s="193" t="str">
        <f ca="1">_xlfn.XLOOKUP(G1529&amp;$W$2,BS_CONTROLE[CHAVE],BS_CONTROLE[Quantidade_11],"-")</f>
        <v>-</v>
      </c>
    </row>
    <row r="1530" spans="1:23" s="101" customFormat="1" hidden="1">
      <c r="A1530" s="206" t="str">
        <f>IF(SP_NORTE!Y1533="","*",SP_NORTE!Y1533)</f>
        <v>*</v>
      </c>
      <c r="B1530" s="206" t="str">
        <f>IF(SP_NORTE!X1533="","*",SP_NORTE!X1533)</f>
        <v>*</v>
      </c>
      <c r="C1530" s="206" t="str">
        <f>IF(SP_NORTE!Z1533="","*",SP_NORTE!Z1533)</f>
        <v>*</v>
      </c>
      <c r="D1530" s="195" t="str">
        <f>IF(SP_NORTE!S1533="","*",SP_NORTE!S1533)</f>
        <v>*</v>
      </c>
      <c r="E1530" s="195" t="str">
        <f>IF(SP_NORTE!T1533="","*",SP_NORTE!T1533)</f>
        <v>*</v>
      </c>
      <c r="F1530" s="205" t="str">
        <f>IF(SP_NORTE!B1533="","*",SP_NORTE!B1533)</f>
        <v>*</v>
      </c>
      <c r="G1530" s="205" t="str">
        <f>IF(SP_NORTE!D1533="","*",SP_NORTE!D1533)</f>
        <v>*</v>
      </c>
      <c r="H1530" s="205" t="str">
        <f>IF(SP_NORTE!F1533="","*",SP_NORTE!F1533)</f>
        <v>*</v>
      </c>
      <c r="I1530" s="205" t="str">
        <f>IF(SP_NORTE!H1533="","*",SP_NORTE!H1533)</f>
        <v>*</v>
      </c>
      <c r="J1530" s="205" t="str">
        <f>IF(SP_NORTE!I1533="","*",SP_NORTE!I1533)</f>
        <v>*</v>
      </c>
      <c r="K1530" s="195" t="str">
        <f>IF(SP_NORTE!M1533="","*",SP_NORTE!M1533)</f>
        <v>*</v>
      </c>
      <c r="L1530" s="195" t="str">
        <f>IF(SP_NORTE!N1533="","*",SP_NORTE!N1533)</f>
        <v>*</v>
      </c>
      <c r="M1530" s="196" t="str">
        <f>IF(SP_NORTE!J1533="","*",SP_NORTE!J1533)</f>
        <v>*</v>
      </c>
      <c r="N1530" s="204" t="str">
        <f>IF(SP_NORTE!K1533="","*",SP_NORTE!K1533)</f>
        <v>*</v>
      </c>
      <c r="O1530" s="204" t="str">
        <f>IF(SP_NORTE!L1533="","*",SP_NORTE!L1533)</f>
        <v>*</v>
      </c>
      <c r="P1530" s="203" t="str">
        <f>IF(SP_NORTE!O1533="","*",SP_NORTE!O1533)</f>
        <v>*</v>
      </c>
      <c r="Q1530" s="203" t="str">
        <f>IF(SP_NORTE!P1533="","*",SP_NORTE!P1533)</f>
        <v>*</v>
      </c>
      <c r="R1530" s="205" t="str">
        <f>IF(SP_NORTE!Q1533="","*",CONCATENATE(SP_NORTE!Q1533," ",SP_NORTE!R1533))</f>
        <v>*</v>
      </c>
      <c r="S1530" s="205" t="str">
        <f>IF(SP_NORTE!V1533="","*",SP_NORTE!V1533)</f>
        <v>*</v>
      </c>
      <c r="T1530" s="205" t="str">
        <f>IF(SP_NORTE!W1533="","*",SP_NORTE!W1533)</f>
        <v>*</v>
      </c>
      <c r="U1530" s="193" t="str">
        <f ca="1">_xlfn.XLOOKUP(G1530&amp;$U$2,BS_CONTROLE[CHAVE],BS_CONTROLE[Quantidade_11],"-")</f>
        <v>-</v>
      </c>
      <c r="V1530" s="193" t="str">
        <f ca="1">_xlfn.XLOOKUP(G1530&amp;$V$2,BS_CONTROLE[CHAVE],BS_CONTROLE[Quantidade_11],"-")</f>
        <v>-</v>
      </c>
      <c r="W1530" s="193" t="str">
        <f ca="1">_xlfn.XLOOKUP(G1530&amp;$W$2,BS_CONTROLE[CHAVE],BS_CONTROLE[Quantidade_11],"-")</f>
        <v>-</v>
      </c>
    </row>
    <row r="1531" spans="1:23" s="101" customFormat="1" hidden="1">
      <c r="A1531" s="206" t="str">
        <f>IF(SP_NORTE!Y1534="","*",SP_NORTE!Y1534)</f>
        <v>*</v>
      </c>
      <c r="B1531" s="206" t="str">
        <f>IF(SP_NORTE!X1534="","*",SP_NORTE!X1534)</f>
        <v>*</v>
      </c>
      <c r="C1531" s="206" t="str">
        <f>IF(SP_NORTE!Z1534="","*",SP_NORTE!Z1534)</f>
        <v>*</v>
      </c>
      <c r="D1531" s="195" t="str">
        <f>IF(SP_NORTE!S1534="","*",SP_NORTE!S1534)</f>
        <v>*</v>
      </c>
      <c r="E1531" s="195" t="str">
        <f>IF(SP_NORTE!T1534="","*",SP_NORTE!T1534)</f>
        <v>*</v>
      </c>
      <c r="F1531" s="205" t="str">
        <f>IF(SP_NORTE!B1534="","*",SP_NORTE!B1534)</f>
        <v>*</v>
      </c>
      <c r="G1531" s="205" t="str">
        <f>IF(SP_NORTE!D1534="","*",SP_NORTE!D1534)</f>
        <v>*</v>
      </c>
      <c r="H1531" s="205" t="str">
        <f>IF(SP_NORTE!F1534="","*",SP_NORTE!F1534)</f>
        <v>*</v>
      </c>
      <c r="I1531" s="205" t="str">
        <f>IF(SP_NORTE!H1534="","*",SP_NORTE!H1534)</f>
        <v>*</v>
      </c>
      <c r="J1531" s="205" t="str">
        <f>IF(SP_NORTE!I1534="","*",SP_NORTE!I1534)</f>
        <v>*</v>
      </c>
      <c r="K1531" s="195" t="str">
        <f>IF(SP_NORTE!M1534="","*",SP_NORTE!M1534)</f>
        <v>*</v>
      </c>
      <c r="L1531" s="195" t="str">
        <f>IF(SP_NORTE!N1534="","*",SP_NORTE!N1534)</f>
        <v>*</v>
      </c>
      <c r="M1531" s="196" t="str">
        <f>IF(SP_NORTE!J1534="","*",SP_NORTE!J1534)</f>
        <v>*</v>
      </c>
      <c r="N1531" s="204" t="str">
        <f>IF(SP_NORTE!K1534="","*",SP_NORTE!K1534)</f>
        <v>*</v>
      </c>
      <c r="O1531" s="204" t="str">
        <f>IF(SP_NORTE!L1534="","*",SP_NORTE!L1534)</f>
        <v>*</v>
      </c>
      <c r="P1531" s="203" t="str">
        <f>IF(SP_NORTE!O1534="","*",SP_NORTE!O1534)</f>
        <v>*</v>
      </c>
      <c r="Q1531" s="203" t="str">
        <f>IF(SP_NORTE!P1534="","*",SP_NORTE!P1534)</f>
        <v>*</v>
      </c>
      <c r="R1531" s="205" t="str">
        <f>IF(SP_NORTE!Q1534="","*",CONCATENATE(SP_NORTE!Q1534," ",SP_NORTE!R1534))</f>
        <v>*</v>
      </c>
      <c r="S1531" s="205" t="str">
        <f>IF(SP_NORTE!V1534="","*",SP_NORTE!V1534)</f>
        <v>*</v>
      </c>
      <c r="T1531" s="205" t="str">
        <f>IF(SP_NORTE!W1534="","*",SP_NORTE!W1534)</f>
        <v>*</v>
      </c>
      <c r="U1531" s="193" t="str">
        <f ca="1">_xlfn.XLOOKUP(G1531&amp;$U$2,BS_CONTROLE[CHAVE],BS_CONTROLE[Quantidade_11],"-")</f>
        <v>-</v>
      </c>
      <c r="V1531" s="193" t="str">
        <f ca="1">_xlfn.XLOOKUP(G1531&amp;$V$2,BS_CONTROLE[CHAVE],BS_CONTROLE[Quantidade_11],"-")</f>
        <v>-</v>
      </c>
      <c r="W1531" s="193" t="str">
        <f ca="1">_xlfn.XLOOKUP(G1531&amp;$W$2,BS_CONTROLE[CHAVE],BS_CONTROLE[Quantidade_11],"-")</f>
        <v>-</v>
      </c>
    </row>
    <row r="1532" spans="1:23" s="101" customFormat="1" hidden="1">
      <c r="A1532" s="206" t="str">
        <f>IF(SP_NORTE!Y1535="","*",SP_NORTE!Y1535)</f>
        <v>*</v>
      </c>
      <c r="B1532" s="206" t="str">
        <f>IF(SP_NORTE!X1535="","*",SP_NORTE!X1535)</f>
        <v>*</v>
      </c>
      <c r="C1532" s="206" t="str">
        <f>IF(SP_NORTE!Z1535="","*",SP_NORTE!Z1535)</f>
        <v>*</v>
      </c>
      <c r="D1532" s="195" t="str">
        <f>IF(SP_NORTE!S1535="","*",SP_NORTE!S1535)</f>
        <v>*</v>
      </c>
      <c r="E1532" s="195" t="str">
        <f>IF(SP_NORTE!T1535="","*",SP_NORTE!T1535)</f>
        <v>*</v>
      </c>
      <c r="F1532" s="205" t="str">
        <f>IF(SP_NORTE!B1535="","*",SP_NORTE!B1535)</f>
        <v>*</v>
      </c>
      <c r="G1532" s="205" t="str">
        <f>IF(SP_NORTE!D1535="","*",SP_NORTE!D1535)</f>
        <v>*</v>
      </c>
      <c r="H1532" s="205" t="str">
        <f>IF(SP_NORTE!F1535="","*",SP_NORTE!F1535)</f>
        <v>*</v>
      </c>
      <c r="I1532" s="205" t="str">
        <f>IF(SP_NORTE!H1535="","*",SP_NORTE!H1535)</f>
        <v>*</v>
      </c>
      <c r="J1532" s="205" t="str">
        <f>IF(SP_NORTE!I1535="","*",SP_NORTE!I1535)</f>
        <v>*</v>
      </c>
      <c r="K1532" s="195" t="str">
        <f>IF(SP_NORTE!M1535="","*",SP_NORTE!M1535)</f>
        <v>*</v>
      </c>
      <c r="L1532" s="195" t="str">
        <f>IF(SP_NORTE!N1535="","*",SP_NORTE!N1535)</f>
        <v>*</v>
      </c>
      <c r="M1532" s="196" t="str">
        <f>IF(SP_NORTE!J1535="","*",SP_NORTE!J1535)</f>
        <v>*</v>
      </c>
      <c r="N1532" s="204" t="str">
        <f>IF(SP_NORTE!K1535="","*",SP_NORTE!K1535)</f>
        <v>*</v>
      </c>
      <c r="O1532" s="204" t="str">
        <f>IF(SP_NORTE!L1535="","*",SP_NORTE!L1535)</f>
        <v>*</v>
      </c>
      <c r="P1532" s="203" t="str">
        <f>IF(SP_NORTE!O1535="","*",SP_NORTE!O1535)</f>
        <v>*</v>
      </c>
      <c r="Q1532" s="203" t="str">
        <f>IF(SP_NORTE!P1535="","*",SP_NORTE!P1535)</f>
        <v>*</v>
      </c>
      <c r="R1532" s="205" t="str">
        <f>IF(SP_NORTE!Q1535="","*",CONCATENATE(SP_NORTE!Q1535," ",SP_NORTE!R1535))</f>
        <v>*</v>
      </c>
      <c r="S1532" s="205" t="str">
        <f>IF(SP_NORTE!V1535="","*",SP_NORTE!V1535)</f>
        <v>*</v>
      </c>
      <c r="T1532" s="205" t="str">
        <f>IF(SP_NORTE!W1535="","*",SP_NORTE!W1535)</f>
        <v>*</v>
      </c>
      <c r="U1532" s="193" t="str">
        <f ca="1">_xlfn.XLOOKUP(G1532&amp;$U$2,BS_CONTROLE[CHAVE],BS_CONTROLE[Quantidade_11],"-")</f>
        <v>-</v>
      </c>
      <c r="V1532" s="193" t="str">
        <f ca="1">_xlfn.XLOOKUP(G1532&amp;$V$2,BS_CONTROLE[CHAVE],BS_CONTROLE[Quantidade_11],"-")</f>
        <v>-</v>
      </c>
      <c r="W1532" s="193" t="str">
        <f ca="1">_xlfn.XLOOKUP(G1532&amp;$W$2,BS_CONTROLE[CHAVE],BS_CONTROLE[Quantidade_11],"-")</f>
        <v>-</v>
      </c>
    </row>
    <row r="1533" spans="1:23" s="101" customFormat="1" hidden="1">
      <c r="A1533" s="206" t="str">
        <f>IF(SP_NORTE!Y1536="","*",SP_NORTE!Y1536)</f>
        <v>*</v>
      </c>
      <c r="B1533" s="206" t="str">
        <f>IF(SP_NORTE!X1536="","*",SP_NORTE!X1536)</f>
        <v>*</v>
      </c>
      <c r="C1533" s="206" t="str">
        <f>IF(SP_NORTE!Z1536="","*",SP_NORTE!Z1536)</f>
        <v>*</v>
      </c>
      <c r="D1533" s="195" t="str">
        <f>IF(SP_NORTE!S1536="","*",SP_NORTE!S1536)</f>
        <v>*</v>
      </c>
      <c r="E1533" s="195" t="str">
        <f>IF(SP_NORTE!T1536="","*",SP_NORTE!T1536)</f>
        <v>*</v>
      </c>
      <c r="F1533" s="205" t="str">
        <f>IF(SP_NORTE!B1536="","*",SP_NORTE!B1536)</f>
        <v>*</v>
      </c>
      <c r="G1533" s="205" t="str">
        <f>IF(SP_NORTE!D1536="","*",SP_NORTE!D1536)</f>
        <v>*</v>
      </c>
      <c r="H1533" s="205" t="str">
        <f>IF(SP_NORTE!F1536="","*",SP_NORTE!F1536)</f>
        <v>*</v>
      </c>
      <c r="I1533" s="205" t="str">
        <f>IF(SP_NORTE!H1536="","*",SP_NORTE!H1536)</f>
        <v>*</v>
      </c>
      <c r="J1533" s="205" t="str">
        <f>IF(SP_NORTE!I1536="","*",SP_NORTE!I1536)</f>
        <v>*</v>
      </c>
      <c r="K1533" s="195" t="str">
        <f>IF(SP_NORTE!M1536="","*",SP_NORTE!M1536)</f>
        <v>*</v>
      </c>
      <c r="L1533" s="195" t="str">
        <f>IF(SP_NORTE!N1536="","*",SP_NORTE!N1536)</f>
        <v>*</v>
      </c>
      <c r="M1533" s="196" t="str">
        <f>IF(SP_NORTE!J1536="","*",SP_NORTE!J1536)</f>
        <v>*</v>
      </c>
      <c r="N1533" s="204" t="str">
        <f>IF(SP_NORTE!K1536="","*",SP_NORTE!K1536)</f>
        <v>*</v>
      </c>
      <c r="O1533" s="204" t="str">
        <f>IF(SP_NORTE!L1536="","*",SP_NORTE!L1536)</f>
        <v>*</v>
      </c>
      <c r="P1533" s="203" t="str">
        <f>IF(SP_NORTE!O1536="","*",SP_NORTE!O1536)</f>
        <v>*</v>
      </c>
      <c r="Q1533" s="203" t="str">
        <f>IF(SP_NORTE!P1536="","*",SP_NORTE!P1536)</f>
        <v>*</v>
      </c>
      <c r="R1533" s="205" t="str">
        <f>IF(SP_NORTE!Q1536="","*",CONCATENATE(SP_NORTE!Q1536," ",SP_NORTE!R1536))</f>
        <v>*</v>
      </c>
      <c r="S1533" s="205" t="str">
        <f>IF(SP_NORTE!V1536="","*",SP_NORTE!V1536)</f>
        <v>*</v>
      </c>
      <c r="T1533" s="205" t="str">
        <f>IF(SP_NORTE!W1536="","*",SP_NORTE!W1536)</f>
        <v>*</v>
      </c>
      <c r="U1533" s="193" t="str">
        <f ca="1">_xlfn.XLOOKUP(G1533&amp;$U$2,BS_CONTROLE[CHAVE],BS_CONTROLE[Quantidade_11],"-")</f>
        <v>-</v>
      </c>
      <c r="V1533" s="193" t="str">
        <f ca="1">_xlfn.XLOOKUP(G1533&amp;$V$2,BS_CONTROLE[CHAVE],BS_CONTROLE[Quantidade_11],"-")</f>
        <v>-</v>
      </c>
      <c r="W1533" s="193" t="str">
        <f ca="1">_xlfn.XLOOKUP(G1533&amp;$W$2,BS_CONTROLE[CHAVE],BS_CONTROLE[Quantidade_11],"-")</f>
        <v>-</v>
      </c>
    </row>
    <row r="1534" spans="1:23" s="101" customFormat="1" hidden="1">
      <c r="A1534" s="206" t="str">
        <f>IF(SP_NORTE!Y1537="","*",SP_NORTE!Y1537)</f>
        <v>*</v>
      </c>
      <c r="B1534" s="206" t="str">
        <f>IF(SP_NORTE!X1537="","*",SP_NORTE!X1537)</f>
        <v>*</v>
      </c>
      <c r="C1534" s="206" t="str">
        <f>IF(SP_NORTE!Z1537="","*",SP_NORTE!Z1537)</f>
        <v>*</v>
      </c>
      <c r="D1534" s="195" t="str">
        <f>IF(SP_NORTE!S1537="","*",SP_NORTE!S1537)</f>
        <v>*</v>
      </c>
      <c r="E1534" s="195" t="str">
        <f>IF(SP_NORTE!T1537="","*",SP_NORTE!T1537)</f>
        <v>*</v>
      </c>
      <c r="F1534" s="205" t="str">
        <f>IF(SP_NORTE!B1537="","*",SP_NORTE!B1537)</f>
        <v>*</v>
      </c>
      <c r="G1534" s="205" t="str">
        <f>IF(SP_NORTE!D1537="","*",SP_NORTE!D1537)</f>
        <v>*</v>
      </c>
      <c r="H1534" s="205" t="str">
        <f>IF(SP_NORTE!F1537="","*",SP_NORTE!F1537)</f>
        <v>*</v>
      </c>
      <c r="I1534" s="205" t="str">
        <f>IF(SP_NORTE!H1537="","*",SP_NORTE!H1537)</f>
        <v>*</v>
      </c>
      <c r="J1534" s="205" t="str">
        <f>IF(SP_NORTE!I1537="","*",SP_NORTE!I1537)</f>
        <v>*</v>
      </c>
      <c r="K1534" s="195" t="str">
        <f>IF(SP_NORTE!M1537="","*",SP_NORTE!M1537)</f>
        <v>*</v>
      </c>
      <c r="L1534" s="195" t="str">
        <f>IF(SP_NORTE!N1537="","*",SP_NORTE!N1537)</f>
        <v>*</v>
      </c>
      <c r="M1534" s="196" t="str">
        <f>IF(SP_NORTE!J1537="","*",SP_NORTE!J1537)</f>
        <v>*</v>
      </c>
      <c r="N1534" s="204" t="str">
        <f>IF(SP_NORTE!K1537="","*",SP_NORTE!K1537)</f>
        <v>*</v>
      </c>
      <c r="O1534" s="204" t="str">
        <f>IF(SP_NORTE!L1537="","*",SP_NORTE!L1537)</f>
        <v>*</v>
      </c>
      <c r="P1534" s="203" t="str">
        <f>IF(SP_NORTE!O1537="","*",SP_NORTE!O1537)</f>
        <v>*</v>
      </c>
      <c r="Q1534" s="203" t="str">
        <f>IF(SP_NORTE!P1537="","*",SP_NORTE!P1537)</f>
        <v>*</v>
      </c>
      <c r="R1534" s="205" t="str">
        <f>IF(SP_NORTE!Q1537="","*",CONCATENATE(SP_NORTE!Q1537," ",SP_NORTE!R1537))</f>
        <v>*</v>
      </c>
      <c r="S1534" s="205" t="str">
        <f>IF(SP_NORTE!V1537="","*",SP_NORTE!V1537)</f>
        <v>*</v>
      </c>
      <c r="T1534" s="205" t="str">
        <f>IF(SP_NORTE!W1537="","*",SP_NORTE!W1537)</f>
        <v>*</v>
      </c>
      <c r="U1534" s="193" t="str">
        <f ca="1">_xlfn.XLOOKUP(G1534&amp;$U$2,BS_CONTROLE[CHAVE],BS_CONTROLE[Quantidade_11],"-")</f>
        <v>-</v>
      </c>
      <c r="V1534" s="193" t="str">
        <f ca="1">_xlfn.XLOOKUP(G1534&amp;$V$2,BS_CONTROLE[CHAVE],BS_CONTROLE[Quantidade_11],"-")</f>
        <v>-</v>
      </c>
      <c r="W1534" s="193" t="str">
        <f ca="1">_xlfn.XLOOKUP(G1534&amp;$W$2,BS_CONTROLE[CHAVE],BS_CONTROLE[Quantidade_11],"-")</f>
        <v>-</v>
      </c>
    </row>
    <row r="1535" spans="1:23" s="101" customFormat="1" hidden="1">
      <c r="A1535" s="206" t="str">
        <f>IF(SP_NORTE!Y1538="","*",SP_NORTE!Y1538)</f>
        <v>*</v>
      </c>
      <c r="B1535" s="206" t="str">
        <f>IF(SP_NORTE!X1538="","*",SP_NORTE!X1538)</f>
        <v>*</v>
      </c>
      <c r="C1535" s="206" t="str">
        <f>IF(SP_NORTE!Z1538="","*",SP_NORTE!Z1538)</f>
        <v>*</v>
      </c>
      <c r="D1535" s="195" t="str">
        <f>IF(SP_NORTE!S1538="","*",SP_NORTE!S1538)</f>
        <v>*</v>
      </c>
      <c r="E1535" s="195" t="str">
        <f>IF(SP_NORTE!T1538="","*",SP_NORTE!T1538)</f>
        <v>*</v>
      </c>
      <c r="F1535" s="205" t="str">
        <f>IF(SP_NORTE!B1538="","*",SP_NORTE!B1538)</f>
        <v>*</v>
      </c>
      <c r="G1535" s="205" t="str">
        <f>IF(SP_NORTE!D1538="","*",SP_NORTE!D1538)</f>
        <v>*</v>
      </c>
      <c r="H1535" s="205" t="str">
        <f>IF(SP_NORTE!F1538="","*",SP_NORTE!F1538)</f>
        <v>*</v>
      </c>
      <c r="I1535" s="205" t="str">
        <f>IF(SP_NORTE!H1538="","*",SP_NORTE!H1538)</f>
        <v>*</v>
      </c>
      <c r="J1535" s="205" t="str">
        <f>IF(SP_NORTE!I1538="","*",SP_NORTE!I1538)</f>
        <v>*</v>
      </c>
      <c r="K1535" s="195" t="str">
        <f>IF(SP_NORTE!M1538="","*",SP_NORTE!M1538)</f>
        <v>*</v>
      </c>
      <c r="L1535" s="195" t="str">
        <f>IF(SP_NORTE!N1538="","*",SP_NORTE!N1538)</f>
        <v>*</v>
      </c>
      <c r="M1535" s="196" t="str">
        <f>IF(SP_NORTE!J1538="","*",SP_NORTE!J1538)</f>
        <v>*</v>
      </c>
      <c r="N1535" s="204" t="str">
        <f>IF(SP_NORTE!K1538="","*",SP_NORTE!K1538)</f>
        <v>*</v>
      </c>
      <c r="O1535" s="204" t="str">
        <f>IF(SP_NORTE!L1538="","*",SP_NORTE!L1538)</f>
        <v>*</v>
      </c>
      <c r="P1535" s="203" t="str">
        <f>IF(SP_NORTE!O1538="","*",SP_NORTE!O1538)</f>
        <v>*</v>
      </c>
      <c r="Q1535" s="203" t="str">
        <f>IF(SP_NORTE!P1538="","*",SP_NORTE!P1538)</f>
        <v>*</v>
      </c>
      <c r="R1535" s="205" t="str">
        <f>IF(SP_NORTE!Q1538="","*",CONCATENATE(SP_NORTE!Q1538," ",SP_NORTE!R1538))</f>
        <v>*</v>
      </c>
      <c r="S1535" s="205" t="str">
        <f>IF(SP_NORTE!V1538="","*",SP_NORTE!V1538)</f>
        <v>*</v>
      </c>
      <c r="T1535" s="205" t="str">
        <f>IF(SP_NORTE!W1538="","*",SP_NORTE!W1538)</f>
        <v>*</v>
      </c>
      <c r="U1535" s="193" t="str">
        <f ca="1">_xlfn.XLOOKUP(G1535&amp;$U$2,BS_CONTROLE[CHAVE],BS_CONTROLE[Quantidade_11],"-")</f>
        <v>-</v>
      </c>
      <c r="V1535" s="193" t="str">
        <f ca="1">_xlfn.XLOOKUP(G1535&amp;$V$2,BS_CONTROLE[CHAVE],BS_CONTROLE[Quantidade_11],"-")</f>
        <v>-</v>
      </c>
      <c r="W1535" s="193" t="str">
        <f ca="1">_xlfn.XLOOKUP(G1535&amp;$W$2,BS_CONTROLE[CHAVE],BS_CONTROLE[Quantidade_11],"-")</f>
        <v>-</v>
      </c>
    </row>
    <row r="1536" spans="1:23" s="101" customFormat="1" hidden="1">
      <c r="A1536" s="206" t="str">
        <f>IF(SP_NORTE!Y1539="","*",SP_NORTE!Y1539)</f>
        <v>*</v>
      </c>
      <c r="B1536" s="206" t="str">
        <f>IF(SP_NORTE!X1539="","*",SP_NORTE!X1539)</f>
        <v>*</v>
      </c>
      <c r="C1536" s="206" t="str">
        <f>IF(SP_NORTE!Z1539="","*",SP_NORTE!Z1539)</f>
        <v>*</v>
      </c>
      <c r="D1536" s="195" t="str">
        <f>IF(SP_NORTE!S1539="","*",SP_NORTE!S1539)</f>
        <v>*</v>
      </c>
      <c r="E1536" s="195" t="str">
        <f>IF(SP_NORTE!T1539="","*",SP_NORTE!T1539)</f>
        <v>*</v>
      </c>
      <c r="F1536" s="205" t="str">
        <f>IF(SP_NORTE!B1539="","*",SP_NORTE!B1539)</f>
        <v>*</v>
      </c>
      <c r="G1536" s="205" t="str">
        <f>IF(SP_NORTE!D1539="","*",SP_NORTE!D1539)</f>
        <v>*</v>
      </c>
      <c r="H1536" s="205" t="str">
        <f>IF(SP_NORTE!F1539="","*",SP_NORTE!F1539)</f>
        <v>*</v>
      </c>
      <c r="I1536" s="205" t="str">
        <f>IF(SP_NORTE!H1539="","*",SP_NORTE!H1539)</f>
        <v>*</v>
      </c>
      <c r="J1536" s="205" t="str">
        <f>IF(SP_NORTE!I1539="","*",SP_NORTE!I1539)</f>
        <v>*</v>
      </c>
      <c r="K1536" s="195" t="str">
        <f>IF(SP_NORTE!M1539="","*",SP_NORTE!M1539)</f>
        <v>*</v>
      </c>
      <c r="L1536" s="195" t="str">
        <f>IF(SP_NORTE!N1539="","*",SP_NORTE!N1539)</f>
        <v>*</v>
      </c>
      <c r="M1536" s="196" t="str">
        <f>IF(SP_NORTE!J1539="","*",SP_NORTE!J1539)</f>
        <v>*</v>
      </c>
      <c r="N1536" s="204" t="str">
        <f>IF(SP_NORTE!K1539="","*",SP_NORTE!K1539)</f>
        <v>*</v>
      </c>
      <c r="O1536" s="204" t="str">
        <f>IF(SP_NORTE!L1539="","*",SP_NORTE!L1539)</f>
        <v>*</v>
      </c>
      <c r="P1536" s="203" t="str">
        <f>IF(SP_NORTE!O1539="","*",SP_NORTE!O1539)</f>
        <v>*</v>
      </c>
      <c r="Q1536" s="203" t="str">
        <f>IF(SP_NORTE!P1539="","*",SP_NORTE!P1539)</f>
        <v>*</v>
      </c>
      <c r="R1536" s="205" t="str">
        <f>IF(SP_NORTE!Q1539="","*",CONCATENATE(SP_NORTE!Q1539," ",SP_NORTE!R1539))</f>
        <v>*</v>
      </c>
      <c r="S1536" s="205" t="str">
        <f>IF(SP_NORTE!V1539="","*",SP_NORTE!V1539)</f>
        <v>*</v>
      </c>
      <c r="T1536" s="205" t="str">
        <f>IF(SP_NORTE!W1539="","*",SP_NORTE!W1539)</f>
        <v>*</v>
      </c>
      <c r="U1536" s="193" t="str">
        <f ca="1">_xlfn.XLOOKUP(G1536&amp;$U$2,BS_CONTROLE[CHAVE],BS_CONTROLE[Quantidade_11],"-")</f>
        <v>-</v>
      </c>
      <c r="V1536" s="193" t="str">
        <f ca="1">_xlfn.XLOOKUP(G1536&amp;$V$2,BS_CONTROLE[CHAVE],BS_CONTROLE[Quantidade_11],"-")</f>
        <v>-</v>
      </c>
      <c r="W1536" s="193" t="str">
        <f ca="1">_xlfn.XLOOKUP(G1536&amp;$W$2,BS_CONTROLE[CHAVE],BS_CONTROLE[Quantidade_11],"-")</f>
        <v>-</v>
      </c>
    </row>
    <row r="1537" spans="1:23" s="101" customFormat="1" hidden="1">
      <c r="A1537" s="206" t="str">
        <f>IF(SP_NORTE!Y1540="","*",SP_NORTE!Y1540)</f>
        <v>*</v>
      </c>
      <c r="B1537" s="206" t="str">
        <f>IF(SP_NORTE!X1540="","*",SP_NORTE!X1540)</f>
        <v>*</v>
      </c>
      <c r="C1537" s="206" t="str">
        <f>IF(SP_NORTE!Z1540="","*",SP_NORTE!Z1540)</f>
        <v>*</v>
      </c>
      <c r="D1537" s="195" t="str">
        <f>IF(SP_NORTE!S1540="","*",SP_NORTE!S1540)</f>
        <v>*</v>
      </c>
      <c r="E1537" s="195" t="str">
        <f>IF(SP_NORTE!T1540="","*",SP_NORTE!T1540)</f>
        <v>*</v>
      </c>
      <c r="F1537" s="205" t="str">
        <f>IF(SP_NORTE!B1540="","*",SP_NORTE!B1540)</f>
        <v>*</v>
      </c>
      <c r="G1537" s="205" t="str">
        <f>IF(SP_NORTE!D1540="","*",SP_NORTE!D1540)</f>
        <v>*</v>
      </c>
      <c r="H1537" s="205" t="str">
        <f>IF(SP_NORTE!F1540="","*",SP_NORTE!F1540)</f>
        <v>*</v>
      </c>
      <c r="I1537" s="205" t="str">
        <f>IF(SP_NORTE!H1540="","*",SP_NORTE!H1540)</f>
        <v>*</v>
      </c>
      <c r="J1537" s="205" t="str">
        <f>IF(SP_NORTE!I1540="","*",SP_NORTE!I1540)</f>
        <v>*</v>
      </c>
      <c r="K1537" s="195" t="str">
        <f>IF(SP_NORTE!M1540="","*",SP_NORTE!M1540)</f>
        <v>*</v>
      </c>
      <c r="L1537" s="195" t="str">
        <f>IF(SP_NORTE!N1540="","*",SP_NORTE!N1540)</f>
        <v>*</v>
      </c>
      <c r="M1537" s="196" t="str">
        <f>IF(SP_NORTE!J1540="","*",SP_NORTE!J1540)</f>
        <v>*</v>
      </c>
      <c r="N1537" s="204" t="str">
        <f>IF(SP_NORTE!K1540="","*",SP_NORTE!K1540)</f>
        <v>*</v>
      </c>
      <c r="O1537" s="204" t="str">
        <f>IF(SP_NORTE!L1540="","*",SP_NORTE!L1540)</f>
        <v>*</v>
      </c>
      <c r="P1537" s="203" t="str">
        <f>IF(SP_NORTE!O1540="","*",SP_NORTE!O1540)</f>
        <v>*</v>
      </c>
      <c r="Q1537" s="203" t="str">
        <f>IF(SP_NORTE!P1540="","*",SP_NORTE!P1540)</f>
        <v>*</v>
      </c>
      <c r="R1537" s="205" t="str">
        <f>IF(SP_NORTE!Q1540="","*",CONCATENATE(SP_NORTE!Q1540," ",SP_NORTE!R1540))</f>
        <v>*</v>
      </c>
      <c r="S1537" s="205" t="str">
        <f>IF(SP_NORTE!V1540="","*",SP_NORTE!V1540)</f>
        <v>*</v>
      </c>
      <c r="T1537" s="205" t="str">
        <f>IF(SP_NORTE!W1540="","*",SP_NORTE!W1540)</f>
        <v>*</v>
      </c>
      <c r="U1537" s="193" t="str">
        <f ca="1">_xlfn.XLOOKUP(G1537&amp;$U$2,BS_CONTROLE[CHAVE],BS_CONTROLE[Quantidade_11],"-")</f>
        <v>-</v>
      </c>
      <c r="V1537" s="193" t="str">
        <f ca="1">_xlfn.XLOOKUP(G1537&amp;$V$2,BS_CONTROLE[CHAVE],BS_CONTROLE[Quantidade_11],"-")</f>
        <v>-</v>
      </c>
      <c r="W1537" s="193" t="str">
        <f ca="1">_xlfn.XLOOKUP(G1537&amp;$W$2,BS_CONTROLE[CHAVE],BS_CONTROLE[Quantidade_11],"-")</f>
        <v>-</v>
      </c>
    </row>
    <row r="1538" spans="1:23" s="101" customFormat="1" hidden="1">
      <c r="A1538" s="206" t="str">
        <f>IF(SP_NORTE!Y1541="","*",SP_NORTE!Y1541)</f>
        <v>*</v>
      </c>
      <c r="B1538" s="206" t="str">
        <f>IF(SP_NORTE!X1541="","*",SP_NORTE!X1541)</f>
        <v>*</v>
      </c>
      <c r="C1538" s="206" t="str">
        <f>IF(SP_NORTE!Z1541="","*",SP_NORTE!Z1541)</f>
        <v>*</v>
      </c>
      <c r="D1538" s="195" t="str">
        <f>IF(SP_NORTE!S1541="","*",SP_NORTE!S1541)</f>
        <v>*</v>
      </c>
      <c r="E1538" s="195" t="str">
        <f>IF(SP_NORTE!T1541="","*",SP_NORTE!T1541)</f>
        <v>*</v>
      </c>
      <c r="F1538" s="205" t="str">
        <f>IF(SP_NORTE!B1541="","*",SP_NORTE!B1541)</f>
        <v>*</v>
      </c>
      <c r="G1538" s="205" t="str">
        <f>IF(SP_NORTE!D1541="","*",SP_NORTE!D1541)</f>
        <v>*</v>
      </c>
      <c r="H1538" s="205" t="str">
        <f>IF(SP_NORTE!F1541="","*",SP_NORTE!F1541)</f>
        <v>*</v>
      </c>
      <c r="I1538" s="205" t="str">
        <f>IF(SP_NORTE!H1541="","*",SP_NORTE!H1541)</f>
        <v>*</v>
      </c>
      <c r="J1538" s="205" t="str">
        <f>IF(SP_NORTE!I1541="","*",SP_NORTE!I1541)</f>
        <v>*</v>
      </c>
      <c r="K1538" s="195" t="str">
        <f>IF(SP_NORTE!M1541="","*",SP_NORTE!M1541)</f>
        <v>*</v>
      </c>
      <c r="L1538" s="195" t="str">
        <f>IF(SP_NORTE!N1541="","*",SP_NORTE!N1541)</f>
        <v>*</v>
      </c>
      <c r="M1538" s="196" t="str">
        <f>IF(SP_NORTE!J1541="","*",SP_NORTE!J1541)</f>
        <v>*</v>
      </c>
      <c r="N1538" s="204" t="str">
        <f>IF(SP_NORTE!K1541="","*",SP_NORTE!K1541)</f>
        <v>*</v>
      </c>
      <c r="O1538" s="204" t="str">
        <f>IF(SP_NORTE!L1541="","*",SP_NORTE!L1541)</f>
        <v>*</v>
      </c>
      <c r="P1538" s="203" t="str">
        <f>IF(SP_NORTE!O1541="","*",SP_NORTE!O1541)</f>
        <v>*</v>
      </c>
      <c r="Q1538" s="203" t="str">
        <f>IF(SP_NORTE!P1541="","*",SP_NORTE!P1541)</f>
        <v>*</v>
      </c>
      <c r="R1538" s="205" t="str">
        <f>IF(SP_NORTE!Q1541="","*",CONCATENATE(SP_NORTE!Q1541," ",SP_NORTE!R1541))</f>
        <v>*</v>
      </c>
      <c r="S1538" s="205" t="str">
        <f>IF(SP_NORTE!V1541="","*",SP_NORTE!V1541)</f>
        <v>*</v>
      </c>
      <c r="T1538" s="205" t="str">
        <f>IF(SP_NORTE!W1541="","*",SP_NORTE!W1541)</f>
        <v>*</v>
      </c>
      <c r="U1538" s="193" t="str">
        <f ca="1">_xlfn.XLOOKUP(G1538&amp;$U$2,BS_CONTROLE[CHAVE],BS_CONTROLE[Quantidade_11],"-")</f>
        <v>-</v>
      </c>
      <c r="V1538" s="193" t="str">
        <f ca="1">_xlfn.XLOOKUP(G1538&amp;$V$2,BS_CONTROLE[CHAVE],BS_CONTROLE[Quantidade_11],"-")</f>
        <v>-</v>
      </c>
      <c r="W1538" s="193" t="str">
        <f ca="1">_xlfn.XLOOKUP(G1538&amp;$W$2,BS_CONTROLE[CHAVE],BS_CONTROLE[Quantidade_11],"-")</f>
        <v>-</v>
      </c>
    </row>
    <row r="1539" spans="1:23" s="101" customFormat="1" hidden="1">
      <c r="A1539" s="206" t="str">
        <f>IF(SP_NORTE!Y1542="","*",SP_NORTE!Y1542)</f>
        <v>*</v>
      </c>
      <c r="B1539" s="206" t="str">
        <f>IF(SP_NORTE!X1542="","*",SP_NORTE!X1542)</f>
        <v>*</v>
      </c>
      <c r="C1539" s="206" t="str">
        <f>IF(SP_NORTE!Z1542="","*",SP_NORTE!Z1542)</f>
        <v>*</v>
      </c>
      <c r="D1539" s="195" t="str">
        <f>IF(SP_NORTE!S1542="","*",SP_NORTE!S1542)</f>
        <v>*</v>
      </c>
      <c r="E1539" s="195" t="str">
        <f>IF(SP_NORTE!T1542="","*",SP_NORTE!T1542)</f>
        <v>*</v>
      </c>
      <c r="F1539" s="205" t="str">
        <f>IF(SP_NORTE!B1542="","*",SP_NORTE!B1542)</f>
        <v>*</v>
      </c>
      <c r="G1539" s="205" t="str">
        <f>IF(SP_NORTE!D1542="","*",SP_NORTE!D1542)</f>
        <v>*</v>
      </c>
      <c r="H1539" s="205" t="str">
        <f>IF(SP_NORTE!F1542="","*",SP_NORTE!F1542)</f>
        <v>*</v>
      </c>
      <c r="I1539" s="205" t="str">
        <f>IF(SP_NORTE!H1542="","*",SP_NORTE!H1542)</f>
        <v>*</v>
      </c>
      <c r="J1539" s="205" t="str">
        <f>IF(SP_NORTE!I1542="","*",SP_NORTE!I1542)</f>
        <v>*</v>
      </c>
      <c r="K1539" s="195" t="str">
        <f>IF(SP_NORTE!M1542="","*",SP_NORTE!M1542)</f>
        <v>*</v>
      </c>
      <c r="L1539" s="195" t="str">
        <f>IF(SP_NORTE!N1542="","*",SP_NORTE!N1542)</f>
        <v>*</v>
      </c>
      <c r="M1539" s="196" t="str">
        <f>IF(SP_NORTE!J1542="","*",SP_NORTE!J1542)</f>
        <v>*</v>
      </c>
      <c r="N1539" s="204" t="str">
        <f>IF(SP_NORTE!K1542="","*",SP_NORTE!K1542)</f>
        <v>*</v>
      </c>
      <c r="O1539" s="204" t="str">
        <f>IF(SP_NORTE!L1542="","*",SP_NORTE!L1542)</f>
        <v>*</v>
      </c>
      <c r="P1539" s="203" t="str">
        <f>IF(SP_NORTE!O1542="","*",SP_NORTE!O1542)</f>
        <v>*</v>
      </c>
      <c r="Q1539" s="203" t="str">
        <f>IF(SP_NORTE!P1542="","*",SP_NORTE!P1542)</f>
        <v>*</v>
      </c>
      <c r="R1539" s="205" t="str">
        <f>IF(SP_NORTE!Q1542="","*",CONCATENATE(SP_NORTE!Q1542," ",SP_NORTE!R1542))</f>
        <v>*</v>
      </c>
      <c r="S1539" s="205" t="str">
        <f>IF(SP_NORTE!V1542="","*",SP_NORTE!V1542)</f>
        <v>*</v>
      </c>
      <c r="T1539" s="205" t="str">
        <f>IF(SP_NORTE!W1542="","*",SP_NORTE!W1542)</f>
        <v>*</v>
      </c>
      <c r="U1539" s="193" t="str">
        <f ca="1">_xlfn.XLOOKUP(G1539&amp;$U$2,BS_CONTROLE[CHAVE],BS_CONTROLE[Quantidade_11],"-")</f>
        <v>-</v>
      </c>
      <c r="V1539" s="193" t="str">
        <f ca="1">_xlfn.XLOOKUP(G1539&amp;$V$2,BS_CONTROLE[CHAVE],BS_CONTROLE[Quantidade_11],"-")</f>
        <v>-</v>
      </c>
      <c r="W1539" s="193" t="str">
        <f ca="1">_xlfn.XLOOKUP(G1539&amp;$W$2,BS_CONTROLE[CHAVE],BS_CONTROLE[Quantidade_11],"-")</f>
        <v>-</v>
      </c>
    </row>
    <row r="1540" spans="1:23" s="101" customFormat="1" hidden="1">
      <c r="A1540" s="206" t="str">
        <f>IF(SP_NORTE!Y1543="","*",SP_NORTE!Y1543)</f>
        <v>*</v>
      </c>
      <c r="B1540" s="206" t="str">
        <f>IF(SP_NORTE!X1543="","*",SP_NORTE!X1543)</f>
        <v>*</v>
      </c>
      <c r="C1540" s="206" t="str">
        <f>IF(SP_NORTE!Z1543="","*",SP_NORTE!Z1543)</f>
        <v>*</v>
      </c>
      <c r="D1540" s="195" t="str">
        <f>IF(SP_NORTE!S1543="","*",SP_NORTE!S1543)</f>
        <v>*</v>
      </c>
      <c r="E1540" s="195" t="str">
        <f>IF(SP_NORTE!T1543="","*",SP_NORTE!T1543)</f>
        <v>*</v>
      </c>
      <c r="F1540" s="205" t="str">
        <f>IF(SP_NORTE!B1543="","*",SP_NORTE!B1543)</f>
        <v>*</v>
      </c>
      <c r="G1540" s="205" t="str">
        <f>IF(SP_NORTE!D1543="","*",SP_NORTE!D1543)</f>
        <v>*</v>
      </c>
      <c r="H1540" s="205" t="str">
        <f>IF(SP_NORTE!F1543="","*",SP_NORTE!F1543)</f>
        <v>*</v>
      </c>
      <c r="I1540" s="205" t="str">
        <f>IF(SP_NORTE!H1543="","*",SP_NORTE!H1543)</f>
        <v>*</v>
      </c>
      <c r="J1540" s="205" t="str">
        <f>IF(SP_NORTE!I1543="","*",SP_NORTE!I1543)</f>
        <v>*</v>
      </c>
      <c r="K1540" s="195" t="str">
        <f>IF(SP_NORTE!M1543="","*",SP_NORTE!M1543)</f>
        <v>*</v>
      </c>
      <c r="L1540" s="195" t="str">
        <f>IF(SP_NORTE!N1543="","*",SP_NORTE!N1543)</f>
        <v>*</v>
      </c>
      <c r="M1540" s="196" t="str">
        <f>IF(SP_NORTE!J1543="","*",SP_NORTE!J1543)</f>
        <v>*</v>
      </c>
      <c r="N1540" s="204" t="str">
        <f>IF(SP_NORTE!K1543="","*",SP_NORTE!K1543)</f>
        <v>*</v>
      </c>
      <c r="O1540" s="204" t="str">
        <f>IF(SP_NORTE!L1543="","*",SP_NORTE!L1543)</f>
        <v>*</v>
      </c>
      <c r="P1540" s="203" t="str">
        <f>IF(SP_NORTE!O1543="","*",SP_NORTE!O1543)</f>
        <v>*</v>
      </c>
      <c r="Q1540" s="203" t="str">
        <f>IF(SP_NORTE!P1543="","*",SP_NORTE!P1543)</f>
        <v>*</v>
      </c>
      <c r="R1540" s="205" t="str">
        <f>IF(SP_NORTE!Q1543="","*",CONCATENATE(SP_NORTE!Q1543," ",SP_NORTE!R1543))</f>
        <v>*</v>
      </c>
      <c r="S1540" s="205" t="str">
        <f>IF(SP_NORTE!V1543="","*",SP_NORTE!V1543)</f>
        <v>*</v>
      </c>
      <c r="T1540" s="205" t="str">
        <f>IF(SP_NORTE!W1543="","*",SP_NORTE!W1543)</f>
        <v>*</v>
      </c>
      <c r="U1540" s="193" t="str">
        <f ca="1">_xlfn.XLOOKUP(G1540&amp;$U$2,BS_CONTROLE[CHAVE],BS_CONTROLE[Quantidade_11],"-")</f>
        <v>-</v>
      </c>
      <c r="V1540" s="193" t="str">
        <f ca="1">_xlfn.XLOOKUP(G1540&amp;$V$2,BS_CONTROLE[CHAVE],BS_CONTROLE[Quantidade_11],"-")</f>
        <v>-</v>
      </c>
      <c r="W1540" s="193" t="str">
        <f ca="1">_xlfn.XLOOKUP(G1540&amp;$W$2,BS_CONTROLE[CHAVE],BS_CONTROLE[Quantidade_11],"-")</f>
        <v>-</v>
      </c>
    </row>
    <row r="1541" spans="1:23" s="101" customFormat="1" hidden="1">
      <c r="A1541" s="206" t="str">
        <f>IF(SP_NORTE!Y1544="","*",SP_NORTE!Y1544)</f>
        <v>*</v>
      </c>
      <c r="B1541" s="206" t="str">
        <f>IF(SP_NORTE!X1544="","*",SP_NORTE!X1544)</f>
        <v>*</v>
      </c>
      <c r="C1541" s="206" t="str">
        <f>IF(SP_NORTE!Z1544="","*",SP_NORTE!Z1544)</f>
        <v>*</v>
      </c>
      <c r="D1541" s="195" t="str">
        <f>IF(SP_NORTE!S1544="","*",SP_NORTE!S1544)</f>
        <v>*</v>
      </c>
      <c r="E1541" s="195" t="str">
        <f>IF(SP_NORTE!T1544="","*",SP_NORTE!T1544)</f>
        <v>*</v>
      </c>
      <c r="F1541" s="205" t="str">
        <f>IF(SP_NORTE!B1544="","*",SP_NORTE!B1544)</f>
        <v>*</v>
      </c>
      <c r="G1541" s="205" t="str">
        <f>IF(SP_NORTE!D1544="","*",SP_NORTE!D1544)</f>
        <v>*</v>
      </c>
      <c r="H1541" s="205" t="str">
        <f>IF(SP_NORTE!F1544="","*",SP_NORTE!F1544)</f>
        <v>*</v>
      </c>
      <c r="I1541" s="205" t="str">
        <f>IF(SP_NORTE!H1544="","*",SP_NORTE!H1544)</f>
        <v>*</v>
      </c>
      <c r="J1541" s="205" t="str">
        <f>IF(SP_NORTE!I1544="","*",SP_NORTE!I1544)</f>
        <v>*</v>
      </c>
      <c r="K1541" s="195" t="str">
        <f>IF(SP_NORTE!M1544="","*",SP_NORTE!M1544)</f>
        <v>*</v>
      </c>
      <c r="L1541" s="195" t="str">
        <f>IF(SP_NORTE!N1544="","*",SP_NORTE!N1544)</f>
        <v>*</v>
      </c>
      <c r="M1541" s="196" t="str">
        <f>IF(SP_NORTE!J1544="","*",SP_NORTE!J1544)</f>
        <v>*</v>
      </c>
      <c r="N1541" s="204" t="str">
        <f>IF(SP_NORTE!K1544="","*",SP_NORTE!K1544)</f>
        <v>*</v>
      </c>
      <c r="O1541" s="204" t="str">
        <f>IF(SP_NORTE!L1544="","*",SP_NORTE!L1544)</f>
        <v>*</v>
      </c>
      <c r="P1541" s="203" t="str">
        <f>IF(SP_NORTE!O1544="","*",SP_NORTE!O1544)</f>
        <v>*</v>
      </c>
      <c r="Q1541" s="203" t="str">
        <f>IF(SP_NORTE!P1544="","*",SP_NORTE!P1544)</f>
        <v>*</v>
      </c>
      <c r="R1541" s="205" t="str">
        <f>IF(SP_NORTE!Q1544="","*",CONCATENATE(SP_NORTE!Q1544," ",SP_NORTE!R1544))</f>
        <v>*</v>
      </c>
      <c r="S1541" s="205" t="str">
        <f>IF(SP_NORTE!V1544="","*",SP_NORTE!V1544)</f>
        <v>*</v>
      </c>
      <c r="T1541" s="205" t="str">
        <f>IF(SP_NORTE!W1544="","*",SP_NORTE!W1544)</f>
        <v>*</v>
      </c>
      <c r="U1541" s="193" t="str">
        <f ca="1">_xlfn.XLOOKUP(G1541&amp;$U$2,BS_CONTROLE[CHAVE],BS_CONTROLE[Quantidade_11],"-")</f>
        <v>-</v>
      </c>
      <c r="V1541" s="193" t="str">
        <f ca="1">_xlfn.XLOOKUP(G1541&amp;$V$2,BS_CONTROLE[CHAVE],BS_CONTROLE[Quantidade_11],"-")</f>
        <v>-</v>
      </c>
      <c r="W1541" s="193" t="str">
        <f ca="1">_xlfn.XLOOKUP(G1541&amp;$W$2,BS_CONTROLE[CHAVE],BS_CONTROLE[Quantidade_11],"-")</f>
        <v>-</v>
      </c>
    </row>
    <row r="1542" spans="1:23" s="101" customFormat="1" hidden="1">
      <c r="A1542" s="206" t="str">
        <f>IF(SP_NORTE!Y1545="","*",SP_NORTE!Y1545)</f>
        <v>*</v>
      </c>
      <c r="B1542" s="206" t="str">
        <f>IF(SP_NORTE!X1545="","*",SP_NORTE!X1545)</f>
        <v>*</v>
      </c>
      <c r="C1542" s="206" t="str">
        <f>IF(SP_NORTE!Z1545="","*",SP_NORTE!Z1545)</f>
        <v>*</v>
      </c>
      <c r="D1542" s="195" t="str">
        <f>IF(SP_NORTE!S1545="","*",SP_NORTE!S1545)</f>
        <v>*</v>
      </c>
      <c r="E1542" s="195" t="str">
        <f>IF(SP_NORTE!T1545="","*",SP_NORTE!T1545)</f>
        <v>*</v>
      </c>
      <c r="F1542" s="205" t="str">
        <f>IF(SP_NORTE!B1545="","*",SP_NORTE!B1545)</f>
        <v>*</v>
      </c>
      <c r="G1542" s="205" t="str">
        <f>IF(SP_NORTE!D1545="","*",SP_NORTE!D1545)</f>
        <v>*</v>
      </c>
      <c r="H1542" s="205" t="str">
        <f>IF(SP_NORTE!F1545="","*",SP_NORTE!F1545)</f>
        <v>*</v>
      </c>
      <c r="I1542" s="205" t="str">
        <f>IF(SP_NORTE!H1545="","*",SP_NORTE!H1545)</f>
        <v>*</v>
      </c>
      <c r="J1542" s="205" t="str">
        <f>IF(SP_NORTE!I1545="","*",SP_NORTE!I1545)</f>
        <v>*</v>
      </c>
      <c r="K1542" s="195" t="str">
        <f>IF(SP_NORTE!M1545="","*",SP_NORTE!M1545)</f>
        <v>*</v>
      </c>
      <c r="L1542" s="195" t="str">
        <f>IF(SP_NORTE!N1545="","*",SP_NORTE!N1545)</f>
        <v>*</v>
      </c>
      <c r="M1542" s="196" t="str">
        <f>IF(SP_NORTE!J1545="","*",SP_NORTE!J1545)</f>
        <v>*</v>
      </c>
      <c r="N1542" s="204" t="str">
        <f>IF(SP_NORTE!K1545="","*",SP_NORTE!K1545)</f>
        <v>*</v>
      </c>
      <c r="O1542" s="204" t="str">
        <f>IF(SP_NORTE!L1545="","*",SP_NORTE!L1545)</f>
        <v>*</v>
      </c>
      <c r="P1542" s="203" t="str">
        <f>IF(SP_NORTE!O1545="","*",SP_NORTE!O1545)</f>
        <v>*</v>
      </c>
      <c r="Q1542" s="203" t="str">
        <f>IF(SP_NORTE!P1545="","*",SP_NORTE!P1545)</f>
        <v>*</v>
      </c>
      <c r="R1542" s="205" t="str">
        <f>IF(SP_NORTE!Q1545="","*",CONCATENATE(SP_NORTE!Q1545," ",SP_NORTE!R1545))</f>
        <v>*</v>
      </c>
      <c r="S1542" s="205" t="str">
        <f>IF(SP_NORTE!V1545="","*",SP_NORTE!V1545)</f>
        <v>*</v>
      </c>
      <c r="T1542" s="205" t="str">
        <f>IF(SP_NORTE!W1545="","*",SP_NORTE!W1545)</f>
        <v>*</v>
      </c>
      <c r="U1542" s="193" t="str">
        <f ca="1">_xlfn.XLOOKUP(G1542&amp;$U$2,BS_CONTROLE[CHAVE],BS_CONTROLE[Quantidade_11],"-")</f>
        <v>-</v>
      </c>
      <c r="V1542" s="193" t="str">
        <f ca="1">_xlfn.XLOOKUP(G1542&amp;$V$2,BS_CONTROLE[CHAVE],BS_CONTROLE[Quantidade_11],"-")</f>
        <v>-</v>
      </c>
      <c r="W1542" s="193" t="str">
        <f ca="1">_xlfn.XLOOKUP(G1542&amp;$W$2,BS_CONTROLE[CHAVE],BS_CONTROLE[Quantidade_11],"-")</f>
        <v>-</v>
      </c>
    </row>
    <row r="1543" spans="1:23" s="101" customFormat="1" hidden="1">
      <c r="A1543" s="206" t="str">
        <f>IF(SP_NORTE!Y1546="","*",SP_NORTE!Y1546)</f>
        <v>*</v>
      </c>
      <c r="B1543" s="206" t="str">
        <f>IF(SP_NORTE!X1546="","*",SP_NORTE!X1546)</f>
        <v>*</v>
      </c>
      <c r="C1543" s="206" t="str">
        <f>IF(SP_NORTE!Z1546="","*",SP_NORTE!Z1546)</f>
        <v>*</v>
      </c>
      <c r="D1543" s="195" t="str">
        <f>IF(SP_NORTE!S1546="","*",SP_NORTE!S1546)</f>
        <v>*</v>
      </c>
      <c r="E1543" s="195" t="str">
        <f>IF(SP_NORTE!T1546="","*",SP_NORTE!T1546)</f>
        <v>*</v>
      </c>
      <c r="F1543" s="205" t="str">
        <f>IF(SP_NORTE!B1546="","*",SP_NORTE!B1546)</f>
        <v>*</v>
      </c>
      <c r="G1543" s="205" t="str">
        <f>IF(SP_NORTE!D1546="","*",SP_NORTE!D1546)</f>
        <v>*</v>
      </c>
      <c r="H1543" s="205" t="str">
        <f>IF(SP_NORTE!F1546="","*",SP_NORTE!F1546)</f>
        <v>*</v>
      </c>
      <c r="I1543" s="205" t="str">
        <f>IF(SP_NORTE!H1546="","*",SP_NORTE!H1546)</f>
        <v>*</v>
      </c>
      <c r="J1543" s="205" t="str">
        <f>IF(SP_NORTE!I1546="","*",SP_NORTE!I1546)</f>
        <v>*</v>
      </c>
      <c r="K1543" s="195" t="str">
        <f>IF(SP_NORTE!M1546="","*",SP_NORTE!M1546)</f>
        <v>*</v>
      </c>
      <c r="L1543" s="195" t="str">
        <f>IF(SP_NORTE!N1546="","*",SP_NORTE!N1546)</f>
        <v>*</v>
      </c>
      <c r="M1543" s="196" t="str">
        <f>IF(SP_NORTE!J1546="","*",SP_NORTE!J1546)</f>
        <v>*</v>
      </c>
      <c r="N1543" s="204" t="str">
        <f>IF(SP_NORTE!K1546="","*",SP_NORTE!K1546)</f>
        <v>*</v>
      </c>
      <c r="O1543" s="204" t="str">
        <f>IF(SP_NORTE!L1546="","*",SP_NORTE!L1546)</f>
        <v>*</v>
      </c>
      <c r="P1543" s="203" t="str">
        <f>IF(SP_NORTE!O1546="","*",SP_NORTE!O1546)</f>
        <v>*</v>
      </c>
      <c r="Q1543" s="203" t="str">
        <f>IF(SP_NORTE!P1546="","*",SP_NORTE!P1546)</f>
        <v>*</v>
      </c>
      <c r="R1543" s="205" t="str">
        <f>IF(SP_NORTE!Q1546="","*",CONCATENATE(SP_NORTE!Q1546," ",SP_NORTE!R1546))</f>
        <v>*</v>
      </c>
      <c r="S1543" s="205" t="str">
        <f>IF(SP_NORTE!V1546="","*",SP_NORTE!V1546)</f>
        <v>*</v>
      </c>
      <c r="T1543" s="205" t="str">
        <f>IF(SP_NORTE!W1546="","*",SP_NORTE!W1546)</f>
        <v>*</v>
      </c>
      <c r="U1543" s="193" t="str">
        <f ca="1">_xlfn.XLOOKUP(G1543&amp;$U$2,BS_CONTROLE[CHAVE],BS_CONTROLE[Quantidade_11],"-")</f>
        <v>-</v>
      </c>
      <c r="V1543" s="193" t="str">
        <f ca="1">_xlfn.XLOOKUP(G1543&amp;$V$2,BS_CONTROLE[CHAVE],BS_CONTROLE[Quantidade_11],"-")</f>
        <v>-</v>
      </c>
      <c r="W1543" s="193" t="str">
        <f ca="1">_xlfn.XLOOKUP(G1543&amp;$W$2,BS_CONTROLE[CHAVE],BS_CONTROLE[Quantidade_11],"-")</f>
        <v>-</v>
      </c>
    </row>
    <row r="1544" spans="1:23" s="101" customFormat="1" hidden="1">
      <c r="A1544" s="206" t="str">
        <f>IF(SP_NORTE!Y1547="","*",SP_NORTE!Y1547)</f>
        <v>*</v>
      </c>
      <c r="B1544" s="206" t="str">
        <f>IF(SP_NORTE!X1547="","*",SP_NORTE!X1547)</f>
        <v>*</v>
      </c>
      <c r="C1544" s="206" t="str">
        <f>IF(SP_NORTE!Z1547="","*",SP_NORTE!Z1547)</f>
        <v>*</v>
      </c>
      <c r="D1544" s="195" t="str">
        <f>IF(SP_NORTE!S1547="","*",SP_NORTE!S1547)</f>
        <v>*</v>
      </c>
      <c r="E1544" s="195" t="str">
        <f>IF(SP_NORTE!T1547="","*",SP_NORTE!T1547)</f>
        <v>*</v>
      </c>
      <c r="F1544" s="205" t="str">
        <f>IF(SP_NORTE!B1547="","*",SP_NORTE!B1547)</f>
        <v>*</v>
      </c>
      <c r="G1544" s="205" t="str">
        <f>IF(SP_NORTE!D1547="","*",SP_NORTE!D1547)</f>
        <v>*</v>
      </c>
      <c r="H1544" s="205" t="str">
        <f>IF(SP_NORTE!F1547="","*",SP_NORTE!F1547)</f>
        <v>*</v>
      </c>
      <c r="I1544" s="205" t="str">
        <f>IF(SP_NORTE!H1547="","*",SP_NORTE!H1547)</f>
        <v>*</v>
      </c>
      <c r="J1544" s="205" t="str">
        <f>IF(SP_NORTE!I1547="","*",SP_NORTE!I1547)</f>
        <v>*</v>
      </c>
      <c r="K1544" s="195" t="str">
        <f>IF(SP_NORTE!M1547="","*",SP_NORTE!M1547)</f>
        <v>*</v>
      </c>
      <c r="L1544" s="195" t="str">
        <f>IF(SP_NORTE!N1547="","*",SP_NORTE!N1547)</f>
        <v>*</v>
      </c>
      <c r="M1544" s="196" t="str">
        <f>IF(SP_NORTE!J1547="","*",SP_NORTE!J1547)</f>
        <v>*</v>
      </c>
      <c r="N1544" s="204" t="str">
        <f>IF(SP_NORTE!K1547="","*",SP_NORTE!K1547)</f>
        <v>*</v>
      </c>
      <c r="O1544" s="204" t="str">
        <f>IF(SP_NORTE!L1547="","*",SP_NORTE!L1547)</f>
        <v>*</v>
      </c>
      <c r="P1544" s="203" t="str">
        <f>IF(SP_NORTE!O1547="","*",SP_NORTE!O1547)</f>
        <v>*</v>
      </c>
      <c r="Q1544" s="203" t="str">
        <f>IF(SP_NORTE!P1547="","*",SP_NORTE!P1547)</f>
        <v>*</v>
      </c>
      <c r="R1544" s="205" t="str">
        <f>IF(SP_NORTE!Q1547="","*",CONCATENATE(SP_NORTE!Q1547," ",SP_NORTE!R1547))</f>
        <v>*</v>
      </c>
      <c r="S1544" s="205" t="str">
        <f>IF(SP_NORTE!V1547="","*",SP_NORTE!V1547)</f>
        <v>*</v>
      </c>
      <c r="T1544" s="205" t="str">
        <f>IF(SP_NORTE!W1547="","*",SP_NORTE!W1547)</f>
        <v>*</v>
      </c>
      <c r="U1544" s="193" t="str">
        <f ca="1">_xlfn.XLOOKUP(G1544&amp;$U$2,BS_CONTROLE[CHAVE],BS_CONTROLE[Quantidade_11],"-")</f>
        <v>-</v>
      </c>
      <c r="V1544" s="193" t="str">
        <f ca="1">_xlfn.XLOOKUP(G1544&amp;$V$2,BS_CONTROLE[CHAVE],BS_CONTROLE[Quantidade_11],"-")</f>
        <v>-</v>
      </c>
      <c r="W1544" s="193" t="str">
        <f ca="1">_xlfn.XLOOKUP(G1544&amp;$W$2,BS_CONTROLE[CHAVE],BS_CONTROLE[Quantidade_11],"-")</f>
        <v>-</v>
      </c>
    </row>
    <row r="1545" spans="1:23" s="101" customFormat="1" hidden="1">
      <c r="A1545" s="206" t="str">
        <f>IF(SP_NORTE!Y1548="","*",SP_NORTE!Y1548)</f>
        <v>*</v>
      </c>
      <c r="B1545" s="206" t="str">
        <f>IF(SP_NORTE!X1548="","*",SP_NORTE!X1548)</f>
        <v>*</v>
      </c>
      <c r="C1545" s="206" t="str">
        <f>IF(SP_NORTE!Z1548="","*",SP_NORTE!Z1548)</f>
        <v>*</v>
      </c>
      <c r="D1545" s="195" t="str">
        <f>IF(SP_NORTE!S1548="","*",SP_NORTE!S1548)</f>
        <v>*</v>
      </c>
      <c r="E1545" s="195" t="str">
        <f>IF(SP_NORTE!T1548="","*",SP_NORTE!T1548)</f>
        <v>*</v>
      </c>
      <c r="F1545" s="205" t="str">
        <f>IF(SP_NORTE!B1548="","*",SP_NORTE!B1548)</f>
        <v>*</v>
      </c>
      <c r="G1545" s="205" t="str">
        <f>IF(SP_NORTE!D1548="","*",SP_NORTE!D1548)</f>
        <v>*</v>
      </c>
      <c r="H1545" s="205" t="str">
        <f>IF(SP_NORTE!F1548="","*",SP_NORTE!F1548)</f>
        <v>*</v>
      </c>
      <c r="I1545" s="205" t="str">
        <f>IF(SP_NORTE!H1548="","*",SP_NORTE!H1548)</f>
        <v>*</v>
      </c>
      <c r="J1545" s="205" t="str">
        <f>IF(SP_NORTE!I1548="","*",SP_NORTE!I1548)</f>
        <v>*</v>
      </c>
      <c r="K1545" s="195" t="str">
        <f>IF(SP_NORTE!M1548="","*",SP_NORTE!M1548)</f>
        <v>*</v>
      </c>
      <c r="L1545" s="195" t="str">
        <f>IF(SP_NORTE!N1548="","*",SP_NORTE!N1548)</f>
        <v>*</v>
      </c>
      <c r="M1545" s="196" t="str">
        <f>IF(SP_NORTE!J1548="","*",SP_NORTE!J1548)</f>
        <v>*</v>
      </c>
      <c r="N1545" s="204" t="str">
        <f>IF(SP_NORTE!K1548="","*",SP_NORTE!K1548)</f>
        <v>*</v>
      </c>
      <c r="O1545" s="204" t="str">
        <f>IF(SP_NORTE!L1548="","*",SP_NORTE!L1548)</f>
        <v>*</v>
      </c>
      <c r="P1545" s="203" t="str">
        <f>IF(SP_NORTE!O1548="","*",SP_NORTE!O1548)</f>
        <v>*</v>
      </c>
      <c r="Q1545" s="203" t="str">
        <f>IF(SP_NORTE!P1548="","*",SP_NORTE!P1548)</f>
        <v>*</v>
      </c>
      <c r="R1545" s="205" t="str">
        <f>IF(SP_NORTE!Q1548="","*",CONCATENATE(SP_NORTE!Q1548," ",SP_NORTE!R1548))</f>
        <v>*</v>
      </c>
      <c r="S1545" s="205" t="str">
        <f>IF(SP_NORTE!V1548="","*",SP_NORTE!V1548)</f>
        <v>*</v>
      </c>
      <c r="T1545" s="205" t="str">
        <f>IF(SP_NORTE!W1548="","*",SP_NORTE!W1548)</f>
        <v>*</v>
      </c>
      <c r="U1545" s="193" t="str">
        <f ca="1">_xlfn.XLOOKUP(G1545&amp;$U$2,BS_CONTROLE[CHAVE],BS_CONTROLE[Quantidade_11],"-")</f>
        <v>-</v>
      </c>
      <c r="V1545" s="193" t="str">
        <f ca="1">_xlfn.XLOOKUP(G1545&amp;$V$2,BS_CONTROLE[CHAVE],BS_CONTROLE[Quantidade_11],"-")</f>
        <v>-</v>
      </c>
      <c r="W1545" s="193" t="str">
        <f ca="1">_xlfn.XLOOKUP(G1545&amp;$W$2,BS_CONTROLE[CHAVE],BS_CONTROLE[Quantidade_11],"-")</f>
        <v>-</v>
      </c>
    </row>
    <row r="1546" spans="1:23" s="101" customFormat="1" hidden="1">
      <c r="A1546" s="206" t="str">
        <f>IF(SP_NORTE!Y1549="","*",SP_NORTE!Y1549)</f>
        <v>*</v>
      </c>
      <c r="B1546" s="206" t="str">
        <f>IF(SP_NORTE!X1549="","*",SP_NORTE!X1549)</f>
        <v>*</v>
      </c>
      <c r="C1546" s="206" t="str">
        <f>IF(SP_NORTE!Z1549="","*",SP_NORTE!Z1549)</f>
        <v>*</v>
      </c>
      <c r="D1546" s="195" t="str">
        <f>IF(SP_NORTE!S1549="","*",SP_NORTE!S1549)</f>
        <v>*</v>
      </c>
      <c r="E1546" s="195" t="str">
        <f>IF(SP_NORTE!T1549="","*",SP_NORTE!T1549)</f>
        <v>*</v>
      </c>
      <c r="F1546" s="205" t="str">
        <f>IF(SP_NORTE!B1549="","*",SP_NORTE!B1549)</f>
        <v>*</v>
      </c>
      <c r="G1546" s="205" t="str">
        <f>IF(SP_NORTE!D1549="","*",SP_NORTE!D1549)</f>
        <v>*</v>
      </c>
      <c r="H1546" s="205" t="str">
        <f>IF(SP_NORTE!F1549="","*",SP_NORTE!F1549)</f>
        <v>*</v>
      </c>
      <c r="I1546" s="205" t="str">
        <f>IF(SP_NORTE!H1549="","*",SP_NORTE!H1549)</f>
        <v>*</v>
      </c>
      <c r="J1546" s="205" t="str">
        <f>IF(SP_NORTE!I1549="","*",SP_NORTE!I1549)</f>
        <v>*</v>
      </c>
      <c r="K1546" s="195" t="str">
        <f>IF(SP_NORTE!M1549="","*",SP_NORTE!M1549)</f>
        <v>*</v>
      </c>
      <c r="L1546" s="195" t="str">
        <f>IF(SP_NORTE!N1549="","*",SP_NORTE!N1549)</f>
        <v>*</v>
      </c>
      <c r="M1546" s="196" t="str">
        <f>IF(SP_NORTE!J1549="","*",SP_NORTE!J1549)</f>
        <v>*</v>
      </c>
      <c r="N1546" s="204" t="str">
        <f>IF(SP_NORTE!K1549="","*",SP_NORTE!K1549)</f>
        <v>*</v>
      </c>
      <c r="O1546" s="204" t="str">
        <f>IF(SP_NORTE!L1549="","*",SP_NORTE!L1549)</f>
        <v>*</v>
      </c>
      <c r="P1546" s="203" t="str">
        <f>IF(SP_NORTE!O1549="","*",SP_NORTE!O1549)</f>
        <v>*</v>
      </c>
      <c r="Q1546" s="203" t="str">
        <f>IF(SP_NORTE!P1549="","*",SP_NORTE!P1549)</f>
        <v>*</v>
      </c>
      <c r="R1546" s="205" t="str">
        <f>IF(SP_NORTE!Q1549="","*",CONCATENATE(SP_NORTE!Q1549," ",SP_NORTE!R1549))</f>
        <v>*</v>
      </c>
      <c r="S1546" s="205" t="str">
        <f>IF(SP_NORTE!V1549="","*",SP_NORTE!V1549)</f>
        <v>*</v>
      </c>
      <c r="T1546" s="205" t="str">
        <f>IF(SP_NORTE!W1549="","*",SP_NORTE!W1549)</f>
        <v>*</v>
      </c>
      <c r="U1546" s="193" t="str">
        <f ca="1">_xlfn.XLOOKUP(G1546&amp;$U$2,BS_CONTROLE[CHAVE],BS_CONTROLE[Quantidade_11],"-")</f>
        <v>-</v>
      </c>
      <c r="V1546" s="193" t="str">
        <f ca="1">_xlfn.XLOOKUP(G1546&amp;$V$2,BS_CONTROLE[CHAVE],BS_CONTROLE[Quantidade_11],"-")</f>
        <v>-</v>
      </c>
      <c r="W1546" s="193" t="str">
        <f ca="1">_xlfn.XLOOKUP(G1546&amp;$W$2,BS_CONTROLE[CHAVE],BS_CONTROLE[Quantidade_11],"-")</f>
        <v>-</v>
      </c>
    </row>
    <row r="1547" spans="1:23" s="101" customFormat="1" hidden="1">
      <c r="A1547" s="206" t="str">
        <f>IF(SP_NORTE!Y1550="","*",SP_NORTE!Y1550)</f>
        <v>*</v>
      </c>
      <c r="B1547" s="206" t="str">
        <f>IF(SP_NORTE!X1550="","*",SP_NORTE!X1550)</f>
        <v>*</v>
      </c>
      <c r="C1547" s="206" t="str">
        <f>IF(SP_NORTE!Z1550="","*",SP_NORTE!Z1550)</f>
        <v>*</v>
      </c>
      <c r="D1547" s="195" t="str">
        <f>IF(SP_NORTE!S1550="","*",SP_NORTE!S1550)</f>
        <v>*</v>
      </c>
      <c r="E1547" s="195" t="str">
        <f>IF(SP_NORTE!T1550="","*",SP_NORTE!T1550)</f>
        <v>*</v>
      </c>
      <c r="F1547" s="205" t="str">
        <f>IF(SP_NORTE!B1550="","*",SP_NORTE!B1550)</f>
        <v>*</v>
      </c>
      <c r="G1547" s="205" t="str">
        <f>IF(SP_NORTE!D1550="","*",SP_NORTE!D1550)</f>
        <v>*</v>
      </c>
      <c r="H1547" s="205" t="str">
        <f>IF(SP_NORTE!F1550="","*",SP_NORTE!F1550)</f>
        <v>*</v>
      </c>
      <c r="I1547" s="205" t="str">
        <f>IF(SP_NORTE!H1550="","*",SP_NORTE!H1550)</f>
        <v>*</v>
      </c>
      <c r="J1547" s="205" t="str">
        <f>IF(SP_NORTE!I1550="","*",SP_NORTE!I1550)</f>
        <v>*</v>
      </c>
      <c r="K1547" s="195" t="str">
        <f>IF(SP_NORTE!M1550="","*",SP_NORTE!M1550)</f>
        <v>*</v>
      </c>
      <c r="L1547" s="195" t="str">
        <f>IF(SP_NORTE!N1550="","*",SP_NORTE!N1550)</f>
        <v>*</v>
      </c>
      <c r="M1547" s="196" t="str">
        <f>IF(SP_NORTE!J1550="","*",SP_NORTE!J1550)</f>
        <v>*</v>
      </c>
      <c r="N1547" s="204" t="str">
        <f>IF(SP_NORTE!K1550="","*",SP_NORTE!K1550)</f>
        <v>*</v>
      </c>
      <c r="O1547" s="204" t="str">
        <f>IF(SP_NORTE!L1550="","*",SP_NORTE!L1550)</f>
        <v>*</v>
      </c>
      <c r="P1547" s="203" t="str">
        <f>IF(SP_NORTE!O1550="","*",SP_NORTE!O1550)</f>
        <v>*</v>
      </c>
      <c r="Q1547" s="203" t="str">
        <f>IF(SP_NORTE!P1550="","*",SP_NORTE!P1550)</f>
        <v>*</v>
      </c>
      <c r="R1547" s="205" t="str">
        <f>IF(SP_NORTE!Q1550="","*",CONCATENATE(SP_NORTE!Q1550," ",SP_NORTE!R1550))</f>
        <v>*</v>
      </c>
      <c r="S1547" s="205" t="str">
        <f>IF(SP_NORTE!V1550="","*",SP_NORTE!V1550)</f>
        <v>*</v>
      </c>
      <c r="T1547" s="205" t="str">
        <f>IF(SP_NORTE!W1550="","*",SP_NORTE!W1550)</f>
        <v>*</v>
      </c>
      <c r="U1547" s="193" t="str">
        <f ca="1">_xlfn.XLOOKUP(G1547&amp;$U$2,BS_CONTROLE[CHAVE],BS_CONTROLE[Quantidade_11],"-")</f>
        <v>-</v>
      </c>
      <c r="V1547" s="193" t="str">
        <f ca="1">_xlfn.XLOOKUP(G1547&amp;$V$2,BS_CONTROLE[CHAVE],BS_CONTROLE[Quantidade_11],"-")</f>
        <v>-</v>
      </c>
      <c r="W1547" s="193" t="str">
        <f ca="1">_xlfn.XLOOKUP(G1547&amp;$W$2,BS_CONTROLE[CHAVE],BS_CONTROLE[Quantidade_11],"-")</f>
        <v>-</v>
      </c>
    </row>
    <row r="1548" spans="1:23" s="101" customFormat="1" hidden="1">
      <c r="A1548" s="206" t="str">
        <f>IF(SP_NORTE!Y1551="","*",SP_NORTE!Y1551)</f>
        <v>*</v>
      </c>
      <c r="B1548" s="206" t="str">
        <f>IF(SP_NORTE!X1551="","*",SP_NORTE!X1551)</f>
        <v>*</v>
      </c>
      <c r="C1548" s="206" t="str">
        <f>IF(SP_NORTE!Z1551="","*",SP_NORTE!Z1551)</f>
        <v>*</v>
      </c>
      <c r="D1548" s="195" t="str">
        <f>IF(SP_NORTE!S1551="","*",SP_NORTE!S1551)</f>
        <v>*</v>
      </c>
      <c r="E1548" s="195" t="str">
        <f>IF(SP_NORTE!T1551="","*",SP_NORTE!T1551)</f>
        <v>*</v>
      </c>
      <c r="F1548" s="205" t="str">
        <f>IF(SP_NORTE!B1551="","*",SP_NORTE!B1551)</f>
        <v>*</v>
      </c>
      <c r="G1548" s="205" t="str">
        <f>IF(SP_NORTE!D1551="","*",SP_NORTE!D1551)</f>
        <v>*</v>
      </c>
      <c r="H1548" s="205" t="str">
        <f>IF(SP_NORTE!F1551="","*",SP_NORTE!F1551)</f>
        <v>*</v>
      </c>
      <c r="I1548" s="205" t="str">
        <f>IF(SP_NORTE!H1551="","*",SP_NORTE!H1551)</f>
        <v>*</v>
      </c>
      <c r="J1548" s="205" t="str">
        <f>IF(SP_NORTE!I1551="","*",SP_NORTE!I1551)</f>
        <v>*</v>
      </c>
      <c r="K1548" s="195" t="str">
        <f>IF(SP_NORTE!M1551="","*",SP_NORTE!M1551)</f>
        <v>*</v>
      </c>
      <c r="L1548" s="195" t="str">
        <f>IF(SP_NORTE!N1551="","*",SP_NORTE!N1551)</f>
        <v>*</v>
      </c>
      <c r="M1548" s="196" t="str">
        <f>IF(SP_NORTE!J1551="","*",SP_NORTE!J1551)</f>
        <v>*</v>
      </c>
      <c r="N1548" s="204" t="str">
        <f>IF(SP_NORTE!K1551="","*",SP_NORTE!K1551)</f>
        <v>*</v>
      </c>
      <c r="O1548" s="204" t="str">
        <f>IF(SP_NORTE!L1551="","*",SP_NORTE!L1551)</f>
        <v>*</v>
      </c>
      <c r="P1548" s="203" t="str">
        <f>IF(SP_NORTE!O1551="","*",SP_NORTE!O1551)</f>
        <v>*</v>
      </c>
      <c r="Q1548" s="203" t="str">
        <f>IF(SP_NORTE!P1551="","*",SP_NORTE!P1551)</f>
        <v>*</v>
      </c>
      <c r="R1548" s="205" t="str">
        <f>IF(SP_NORTE!Q1551="","*",CONCATENATE(SP_NORTE!Q1551," ",SP_NORTE!R1551))</f>
        <v>*</v>
      </c>
      <c r="S1548" s="205" t="str">
        <f>IF(SP_NORTE!V1551="","*",SP_NORTE!V1551)</f>
        <v>*</v>
      </c>
      <c r="T1548" s="205" t="str">
        <f>IF(SP_NORTE!W1551="","*",SP_NORTE!W1551)</f>
        <v>*</v>
      </c>
      <c r="U1548" s="193" t="str">
        <f ca="1">_xlfn.XLOOKUP(G1548&amp;$U$2,BS_CONTROLE[CHAVE],BS_CONTROLE[Quantidade_11],"-")</f>
        <v>-</v>
      </c>
      <c r="V1548" s="193" t="str">
        <f ca="1">_xlfn.XLOOKUP(G1548&amp;$V$2,BS_CONTROLE[CHAVE],BS_CONTROLE[Quantidade_11],"-")</f>
        <v>-</v>
      </c>
      <c r="W1548" s="193" t="str">
        <f ca="1">_xlfn.XLOOKUP(G1548&amp;$W$2,BS_CONTROLE[CHAVE],BS_CONTROLE[Quantidade_11],"-")</f>
        <v>-</v>
      </c>
    </row>
    <row r="1549" spans="1:23" s="101" customFormat="1" hidden="1">
      <c r="A1549" s="206" t="str">
        <f>IF(SP_NORTE!Y1552="","*",SP_NORTE!Y1552)</f>
        <v>*</v>
      </c>
      <c r="B1549" s="206" t="str">
        <f>IF(SP_NORTE!X1552="","*",SP_NORTE!X1552)</f>
        <v>*</v>
      </c>
      <c r="C1549" s="206" t="str">
        <f>IF(SP_NORTE!Z1552="","*",SP_NORTE!Z1552)</f>
        <v>*</v>
      </c>
      <c r="D1549" s="195" t="str">
        <f>IF(SP_NORTE!S1552="","*",SP_NORTE!S1552)</f>
        <v>*</v>
      </c>
      <c r="E1549" s="195" t="str">
        <f>IF(SP_NORTE!T1552="","*",SP_NORTE!T1552)</f>
        <v>*</v>
      </c>
      <c r="F1549" s="205" t="str">
        <f>IF(SP_NORTE!B1552="","*",SP_NORTE!B1552)</f>
        <v>*</v>
      </c>
      <c r="G1549" s="205" t="str">
        <f>IF(SP_NORTE!D1552="","*",SP_NORTE!D1552)</f>
        <v>*</v>
      </c>
      <c r="H1549" s="205" t="str">
        <f>IF(SP_NORTE!F1552="","*",SP_NORTE!F1552)</f>
        <v>*</v>
      </c>
      <c r="I1549" s="205" t="str">
        <f>IF(SP_NORTE!H1552="","*",SP_NORTE!H1552)</f>
        <v>*</v>
      </c>
      <c r="J1549" s="205" t="str">
        <f>IF(SP_NORTE!I1552="","*",SP_NORTE!I1552)</f>
        <v>*</v>
      </c>
      <c r="K1549" s="195" t="str">
        <f>IF(SP_NORTE!M1552="","*",SP_NORTE!M1552)</f>
        <v>*</v>
      </c>
      <c r="L1549" s="195" t="str">
        <f>IF(SP_NORTE!N1552="","*",SP_NORTE!N1552)</f>
        <v>*</v>
      </c>
      <c r="M1549" s="196" t="str">
        <f>IF(SP_NORTE!J1552="","*",SP_NORTE!J1552)</f>
        <v>*</v>
      </c>
      <c r="N1549" s="204" t="str">
        <f>IF(SP_NORTE!K1552="","*",SP_NORTE!K1552)</f>
        <v>*</v>
      </c>
      <c r="O1549" s="204" t="str">
        <f>IF(SP_NORTE!L1552="","*",SP_NORTE!L1552)</f>
        <v>*</v>
      </c>
      <c r="P1549" s="203" t="str">
        <f>IF(SP_NORTE!O1552="","*",SP_NORTE!O1552)</f>
        <v>*</v>
      </c>
      <c r="Q1549" s="203" t="str">
        <f>IF(SP_NORTE!P1552="","*",SP_NORTE!P1552)</f>
        <v>*</v>
      </c>
      <c r="R1549" s="205" t="str">
        <f>IF(SP_NORTE!Q1552="","*",CONCATENATE(SP_NORTE!Q1552," ",SP_NORTE!R1552))</f>
        <v>*</v>
      </c>
      <c r="S1549" s="205" t="str">
        <f>IF(SP_NORTE!V1552="","*",SP_NORTE!V1552)</f>
        <v>*</v>
      </c>
      <c r="T1549" s="205" t="str">
        <f>IF(SP_NORTE!W1552="","*",SP_NORTE!W1552)</f>
        <v>*</v>
      </c>
      <c r="U1549" s="193" t="str">
        <f ca="1">_xlfn.XLOOKUP(G1549&amp;$U$2,BS_CONTROLE[CHAVE],BS_CONTROLE[Quantidade_11],"-")</f>
        <v>-</v>
      </c>
      <c r="V1549" s="193" t="str">
        <f ca="1">_xlfn.XLOOKUP(G1549&amp;$V$2,BS_CONTROLE[CHAVE],BS_CONTROLE[Quantidade_11],"-")</f>
        <v>-</v>
      </c>
      <c r="W1549" s="193" t="str">
        <f ca="1">_xlfn.XLOOKUP(G1549&amp;$W$2,BS_CONTROLE[CHAVE],BS_CONTROLE[Quantidade_11],"-")</f>
        <v>-</v>
      </c>
    </row>
    <row r="1550" spans="1:23" s="101" customFormat="1" hidden="1">
      <c r="A1550" s="206" t="str">
        <f>IF(SP_NORTE!Y1553="","*",SP_NORTE!Y1553)</f>
        <v>*</v>
      </c>
      <c r="B1550" s="206" t="str">
        <f>IF(SP_NORTE!X1553="","*",SP_NORTE!X1553)</f>
        <v>*</v>
      </c>
      <c r="C1550" s="206" t="str">
        <f>IF(SP_NORTE!Z1553="","*",SP_NORTE!Z1553)</f>
        <v>*</v>
      </c>
      <c r="D1550" s="195" t="str">
        <f>IF(SP_NORTE!S1553="","*",SP_NORTE!S1553)</f>
        <v>*</v>
      </c>
      <c r="E1550" s="195" t="str">
        <f>IF(SP_NORTE!T1553="","*",SP_NORTE!T1553)</f>
        <v>*</v>
      </c>
      <c r="F1550" s="205" t="str">
        <f>IF(SP_NORTE!B1553="","*",SP_NORTE!B1553)</f>
        <v>*</v>
      </c>
      <c r="G1550" s="205" t="str">
        <f>IF(SP_NORTE!D1553="","*",SP_NORTE!D1553)</f>
        <v>*</v>
      </c>
      <c r="H1550" s="205" t="str">
        <f>IF(SP_NORTE!F1553="","*",SP_NORTE!F1553)</f>
        <v>*</v>
      </c>
      <c r="I1550" s="205" t="str">
        <f>IF(SP_NORTE!H1553="","*",SP_NORTE!H1553)</f>
        <v>*</v>
      </c>
      <c r="J1550" s="205" t="str">
        <f>IF(SP_NORTE!I1553="","*",SP_NORTE!I1553)</f>
        <v>*</v>
      </c>
      <c r="K1550" s="195" t="str">
        <f>IF(SP_NORTE!M1553="","*",SP_NORTE!M1553)</f>
        <v>*</v>
      </c>
      <c r="L1550" s="195" t="str">
        <f>IF(SP_NORTE!N1553="","*",SP_NORTE!N1553)</f>
        <v>*</v>
      </c>
      <c r="M1550" s="196" t="str">
        <f>IF(SP_NORTE!J1553="","*",SP_NORTE!J1553)</f>
        <v>*</v>
      </c>
      <c r="N1550" s="204" t="str">
        <f>IF(SP_NORTE!K1553="","*",SP_NORTE!K1553)</f>
        <v>*</v>
      </c>
      <c r="O1550" s="204" t="str">
        <f>IF(SP_NORTE!L1553="","*",SP_NORTE!L1553)</f>
        <v>*</v>
      </c>
      <c r="P1550" s="203" t="str">
        <f>IF(SP_NORTE!O1553="","*",SP_NORTE!O1553)</f>
        <v>*</v>
      </c>
      <c r="Q1550" s="203" t="str">
        <f>IF(SP_NORTE!P1553="","*",SP_NORTE!P1553)</f>
        <v>*</v>
      </c>
      <c r="R1550" s="205" t="str">
        <f>IF(SP_NORTE!Q1553="","*",CONCATENATE(SP_NORTE!Q1553," ",SP_NORTE!R1553))</f>
        <v>*</v>
      </c>
      <c r="S1550" s="205" t="str">
        <f>IF(SP_NORTE!V1553="","*",SP_NORTE!V1553)</f>
        <v>*</v>
      </c>
      <c r="T1550" s="205" t="str">
        <f>IF(SP_NORTE!W1553="","*",SP_NORTE!W1553)</f>
        <v>*</v>
      </c>
      <c r="U1550" s="193" t="str">
        <f ca="1">_xlfn.XLOOKUP(G1550&amp;$U$2,BS_CONTROLE[CHAVE],BS_CONTROLE[Quantidade_11],"-")</f>
        <v>-</v>
      </c>
      <c r="V1550" s="193" t="str">
        <f ca="1">_xlfn.XLOOKUP(G1550&amp;$V$2,BS_CONTROLE[CHAVE],BS_CONTROLE[Quantidade_11],"-")</f>
        <v>-</v>
      </c>
      <c r="W1550" s="193" t="str">
        <f ca="1">_xlfn.XLOOKUP(G1550&amp;$W$2,BS_CONTROLE[CHAVE],BS_CONTROLE[Quantidade_11],"-")</f>
        <v>-</v>
      </c>
    </row>
    <row r="1551" spans="1:23" s="101" customFormat="1" hidden="1">
      <c r="A1551" s="206" t="str">
        <f>IF(SP_NORTE!Y1554="","*",SP_NORTE!Y1554)</f>
        <v>*</v>
      </c>
      <c r="B1551" s="206" t="str">
        <f>IF(SP_NORTE!X1554="","*",SP_NORTE!X1554)</f>
        <v>*</v>
      </c>
      <c r="C1551" s="206" t="str">
        <f>IF(SP_NORTE!Z1554="","*",SP_NORTE!Z1554)</f>
        <v>*</v>
      </c>
      <c r="D1551" s="195" t="str">
        <f>IF(SP_NORTE!S1554="","*",SP_NORTE!S1554)</f>
        <v>*</v>
      </c>
      <c r="E1551" s="195" t="str">
        <f>IF(SP_NORTE!T1554="","*",SP_NORTE!T1554)</f>
        <v>*</v>
      </c>
      <c r="F1551" s="205" t="str">
        <f>IF(SP_NORTE!B1554="","*",SP_NORTE!B1554)</f>
        <v>*</v>
      </c>
      <c r="G1551" s="205" t="str">
        <f>IF(SP_NORTE!D1554="","*",SP_NORTE!D1554)</f>
        <v>*</v>
      </c>
      <c r="H1551" s="205" t="str">
        <f>IF(SP_NORTE!F1554="","*",SP_NORTE!F1554)</f>
        <v>*</v>
      </c>
      <c r="I1551" s="205" t="str">
        <f>IF(SP_NORTE!H1554="","*",SP_NORTE!H1554)</f>
        <v>*</v>
      </c>
      <c r="J1551" s="205" t="str">
        <f>IF(SP_NORTE!I1554="","*",SP_NORTE!I1554)</f>
        <v>*</v>
      </c>
      <c r="K1551" s="195" t="str">
        <f>IF(SP_NORTE!M1554="","*",SP_NORTE!M1554)</f>
        <v>*</v>
      </c>
      <c r="L1551" s="195" t="str">
        <f>IF(SP_NORTE!N1554="","*",SP_NORTE!N1554)</f>
        <v>*</v>
      </c>
      <c r="M1551" s="196" t="str">
        <f>IF(SP_NORTE!J1554="","*",SP_NORTE!J1554)</f>
        <v>*</v>
      </c>
      <c r="N1551" s="204" t="str">
        <f>IF(SP_NORTE!K1554="","*",SP_NORTE!K1554)</f>
        <v>*</v>
      </c>
      <c r="O1551" s="204" t="str">
        <f>IF(SP_NORTE!L1554="","*",SP_NORTE!L1554)</f>
        <v>*</v>
      </c>
      <c r="P1551" s="203" t="str">
        <f>IF(SP_NORTE!O1554="","*",SP_NORTE!O1554)</f>
        <v>*</v>
      </c>
      <c r="Q1551" s="203" t="str">
        <f>IF(SP_NORTE!P1554="","*",SP_NORTE!P1554)</f>
        <v>*</v>
      </c>
      <c r="R1551" s="205" t="str">
        <f>IF(SP_NORTE!Q1554="","*",CONCATENATE(SP_NORTE!Q1554," ",SP_NORTE!R1554))</f>
        <v>*</v>
      </c>
      <c r="S1551" s="205" t="str">
        <f>IF(SP_NORTE!V1554="","*",SP_NORTE!V1554)</f>
        <v>*</v>
      </c>
      <c r="T1551" s="205" t="str">
        <f>IF(SP_NORTE!W1554="","*",SP_NORTE!W1554)</f>
        <v>*</v>
      </c>
      <c r="U1551" s="193" t="str">
        <f ca="1">_xlfn.XLOOKUP(G1551&amp;$U$2,BS_CONTROLE[CHAVE],BS_CONTROLE[Quantidade_11],"-")</f>
        <v>-</v>
      </c>
      <c r="V1551" s="193" t="str">
        <f ca="1">_xlfn.XLOOKUP(G1551&amp;$V$2,BS_CONTROLE[CHAVE],BS_CONTROLE[Quantidade_11],"-")</f>
        <v>-</v>
      </c>
      <c r="W1551" s="193" t="str">
        <f ca="1">_xlfn.XLOOKUP(G1551&amp;$W$2,BS_CONTROLE[CHAVE],BS_CONTROLE[Quantidade_11],"-")</f>
        <v>-</v>
      </c>
    </row>
    <row r="1552" spans="1:23" s="101" customFormat="1" hidden="1">
      <c r="A1552" s="206" t="str">
        <f>IF(SP_NORTE!Y1555="","*",SP_NORTE!Y1555)</f>
        <v>*</v>
      </c>
      <c r="B1552" s="206" t="str">
        <f>IF(SP_NORTE!X1555="","*",SP_NORTE!X1555)</f>
        <v>*</v>
      </c>
      <c r="C1552" s="206" t="str">
        <f>IF(SP_NORTE!Z1555="","*",SP_NORTE!Z1555)</f>
        <v>*</v>
      </c>
      <c r="D1552" s="195" t="str">
        <f>IF(SP_NORTE!S1555="","*",SP_NORTE!S1555)</f>
        <v>*</v>
      </c>
      <c r="E1552" s="195" t="str">
        <f>IF(SP_NORTE!T1555="","*",SP_NORTE!T1555)</f>
        <v>*</v>
      </c>
      <c r="F1552" s="205" t="str">
        <f>IF(SP_NORTE!B1555="","*",SP_NORTE!B1555)</f>
        <v>*</v>
      </c>
      <c r="G1552" s="205" t="str">
        <f>IF(SP_NORTE!D1555="","*",SP_NORTE!D1555)</f>
        <v>*</v>
      </c>
      <c r="H1552" s="205" t="str">
        <f>IF(SP_NORTE!F1555="","*",SP_NORTE!F1555)</f>
        <v>*</v>
      </c>
      <c r="I1552" s="205" t="str">
        <f>IF(SP_NORTE!H1555="","*",SP_NORTE!H1555)</f>
        <v>*</v>
      </c>
      <c r="J1552" s="205" t="str">
        <f>IF(SP_NORTE!I1555="","*",SP_NORTE!I1555)</f>
        <v>*</v>
      </c>
      <c r="K1552" s="195" t="str">
        <f>IF(SP_NORTE!M1555="","*",SP_NORTE!M1555)</f>
        <v>*</v>
      </c>
      <c r="L1552" s="195" t="str">
        <f>IF(SP_NORTE!N1555="","*",SP_NORTE!N1555)</f>
        <v>*</v>
      </c>
      <c r="M1552" s="196" t="str">
        <f>IF(SP_NORTE!J1555="","*",SP_NORTE!J1555)</f>
        <v>*</v>
      </c>
      <c r="N1552" s="204" t="str">
        <f>IF(SP_NORTE!K1555="","*",SP_NORTE!K1555)</f>
        <v>*</v>
      </c>
      <c r="O1552" s="204" t="str">
        <f>IF(SP_NORTE!L1555="","*",SP_NORTE!L1555)</f>
        <v>*</v>
      </c>
      <c r="P1552" s="203" t="str">
        <f>IF(SP_NORTE!O1555="","*",SP_NORTE!O1555)</f>
        <v>*</v>
      </c>
      <c r="Q1552" s="203" t="str">
        <f>IF(SP_NORTE!P1555="","*",SP_NORTE!P1555)</f>
        <v>*</v>
      </c>
      <c r="R1552" s="205" t="str">
        <f>IF(SP_NORTE!Q1555="","*",CONCATENATE(SP_NORTE!Q1555," ",SP_NORTE!R1555))</f>
        <v>*</v>
      </c>
      <c r="S1552" s="205" t="str">
        <f>IF(SP_NORTE!V1555="","*",SP_NORTE!V1555)</f>
        <v>*</v>
      </c>
      <c r="T1552" s="205" t="str">
        <f>IF(SP_NORTE!W1555="","*",SP_NORTE!W1555)</f>
        <v>*</v>
      </c>
      <c r="U1552" s="193" t="str">
        <f ca="1">_xlfn.XLOOKUP(G1552&amp;$U$2,BS_CONTROLE[CHAVE],BS_CONTROLE[Quantidade_11],"-")</f>
        <v>-</v>
      </c>
      <c r="V1552" s="193" t="str">
        <f ca="1">_xlfn.XLOOKUP(G1552&amp;$V$2,BS_CONTROLE[CHAVE],BS_CONTROLE[Quantidade_11],"-")</f>
        <v>-</v>
      </c>
      <c r="W1552" s="193" t="str">
        <f ca="1">_xlfn.XLOOKUP(G1552&amp;$W$2,BS_CONTROLE[CHAVE],BS_CONTROLE[Quantidade_11],"-")</f>
        <v>-</v>
      </c>
    </row>
    <row r="1553" spans="1:23" s="101" customFormat="1" hidden="1">
      <c r="A1553" s="206" t="str">
        <f>IF(SP_NORTE!Y1556="","*",SP_NORTE!Y1556)</f>
        <v>*</v>
      </c>
      <c r="B1553" s="206" t="str">
        <f>IF(SP_NORTE!X1556="","*",SP_NORTE!X1556)</f>
        <v>*</v>
      </c>
      <c r="C1553" s="206" t="str">
        <f>IF(SP_NORTE!Z1556="","*",SP_NORTE!Z1556)</f>
        <v>*</v>
      </c>
      <c r="D1553" s="195" t="str">
        <f>IF(SP_NORTE!S1556="","*",SP_NORTE!S1556)</f>
        <v>*</v>
      </c>
      <c r="E1553" s="195" t="str">
        <f>IF(SP_NORTE!T1556="","*",SP_NORTE!T1556)</f>
        <v>*</v>
      </c>
      <c r="F1553" s="205" t="str">
        <f>IF(SP_NORTE!B1556="","*",SP_NORTE!B1556)</f>
        <v>*</v>
      </c>
      <c r="G1553" s="205" t="str">
        <f>IF(SP_NORTE!D1556="","*",SP_NORTE!D1556)</f>
        <v>*</v>
      </c>
      <c r="H1553" s="205" t="str">
        <f>IF(SP_NORTE!F1556="","*",SP_NORTE!F1556)</f>
        <v>*</v>
      </c>
      <c r="I1553" s="205" t="str">
        <f>IF(SP_NORTE!H1556="","*",SP_NORTE!H1556)</f>
        <v>*</v>
      </c>
      <c r="J1553" s="205" t="str">
        <f>IF(SP_NORTE!I1556="","*",SP_NORTE!I1556)</f>
        <v>*</v>
      </c>
      <c r="K1553" s="195" t="str">
        <f>IF(SP_NORTE!M1556="","*",SP_NORTE!M1556)</f>
        <v>*</v>
      </c>
      <c r="L1553" s="195" t="str">
        <f>IF(SP_NORTE!N1556="","*",SP_NORTE!N1556)</f>
        <v>*</v>
      </c>
      <c r="M1553" s="196" t="str">
        <f>IF(SP_NORTE!J1556="","*",SP_NORTE!J1556)</f>
        <v>*</v>
      </c>
      <c r="N1553" s="204" t="str">
        <f>IF(SP_NORTE!K1556="","*",SP_NORTE!K1556)</f>
        <v>*</v>
      </c>
      <c r="O1553" s="204" t="str">
        <f>IF(SP_NORTE!L1556="","*",SP_NORTE!L1556)</f>
        <v>*</v>
      </c>
      <c r="P1553" s="203" t="str">
        <f>IF(SP_NORTE!O1556="","*",SP_NORTE!O1556)</f>
        <v>*</v>
      </c>
      <c r="Q1553" s="203" t="str">
        <f>IF(SP_NORTE!P1556="","*",SP_NORTE!P1556)</f>
        <v>*</v>
      </c>
      <c r="R1553" s="205" t="str">
        <f>IF(SP_NORTE!Q1556="","*",CONCATENATE(SP_NORTE!Q1556," ",SP_NORTE!R1556))</f>
        <v>*</v>
      </c>
      <c r="S1553" s="205" t="str">
        <f>IF(SP_NORTE!V1556="","*",SP_NORTE!V1556)</f>
        <v>*</v>
      </c>
      <c r="T1553" s="205" t="str">
        <f>IF(SP_NORTE!W1556="","*",SP_NORTE!W1556)</f>
        <v>*</v>
      </c>
      <c r="U1553" s="193" t="str">
        <f ca="1">_xlfn.XLOOKUP(G1553&amp;$U$2,BS_CONTROLE[CHAVE],BS_CONTROLE[Quantidade_11],"-")</f>
        <v>-</v>
      </c>
      <c r="V1553" s="193" t="str">
        <f ca="1">_xlfn.XLOOKUP(G1553&amp;$V$2,BS_CONTROLE[CHAVE],BS_CONTROLE[Quantidade_11],"-")</f>
        <v>-</v>
      </c>
      <c r="W1553" s="193" t="str">
        <f ca="1">_xlfn.XLOOKUP(G1553&amp;$W$2,BS_CONTROLE[CHAVE],BS_CONTROLE[Quantidade_11],"-")</f>
        <v>-</v>
      </c>
    </row>
    <row r="1554" spans="1:23" s="101" customFormat="1" hidden="1">
      <c r="A1554" s="206" t="str">
        <f>IF(SP_NORTE!Y1557="","*",SP_NORTE!Y1557)</f>
        <v>*</v>
      </c>
      <c r="B1554" s="206" t="str">
        <f>IF(SP_NORTE!X1557="","*",SP_NORTE!X1557)</f>
        <v>*</v>
      </c>
      <c r="C1554" s="206" t="str">
        <f>IF(SP_NORTE!Z1557="","*",SP_NORTE!Z1557)</f>
        <v>*</v>
      </c>
      <c r="D1554" s="195" t="str">
        <f>IF(SP_NORTE!S1557="","*",SP_NORTE!S1557)</f>
        <v>*</v>
      </c>
      <c r="E1554" s="195" t="str">
        <f>IF(SP_NORTE!T1557="","*",SP_NORTE!T1557)</f>
        <v>*</v>
      </c>
      <c r="F1554" s="205" t="str">
        <f>IF(SP_NORTE!B1557="","*",SP_NORTE!B1557)</f>
        <v>*</v>
      </c>
      <c r="G1554" s="205" t="str">
        <f>IF(SP_NORTE!D1557="","*",SP_NORTE!D1557)</f>
        <v>*</v>
      </c>
      <c r="H1554" s="205" t="str">
        <f>IF(SP_NORTE!F1557="","*",SP_NORTE!F1557)</f>
        <v>*</v>
      </c>
      <c r="I1554" s="205" t="str">
        <f>IF(SP_NORTE!H1557="","*",SP_NORTE!H1557)</f>
        <v>*</v>
      </c>
      <c r="J1554" s="205" t="str">
        <f>IF(SP_NORTE!I1557="","*",SP_NORTE!I1557)</f>
        <v>*</v>
      </c>
      <c r="K1554" s="195" t="str">
        <f>IF(SP_NORTE!M1557="","*",SP_NORTE!M1557)</f>
        <v>*</v>
      </c>
      <c r="L1554" s="195" t="str">
        <f>IF(SP_NORTE!N1557="","*",SP_NORTE!N1557)</f>
        <v>*</v>
      </c>
      <c r="M1554" s="196" t="str">
        <f>IF(SP_NORTE!J1557="","*",SP_NORTE!J1557)</f>
        <v>*</v>
      </c>
      <c r="N1554" s="204" t="str">
        <f>IF(SP_NORTE!K1557="","*",SP_NORTE!K1557)</f>
        <v>*</v>
      </c>
      <c r="O1554" s="204" t="str">
        <f>IF(SP_NORTE!L1557="","*",SP_NORTE!L1557)</f>
        <v>*</v>
      </c>
      <c r="P1554" s="203" t="str">
        <f>IF(SP_NORTE!O1557="","*",SP_NORTE!O1557)</f>
        <v>*</v>
      </c>
      <c r="Q1554" s="203" t="str">
        <f>IF(SP_NORTE!P1557="","*",SP_NORTE!P1557)</f>
        <v>*</v>
      </c>
      <c r="R1554" s="205" t="str">
        <f>IF(SP_NORTE!Q1557="","*",CONCATENATE(SP_NORTE!Q1557," ",SP_NORTE!R1557))</f>
        <v>*</v>
      </c>
      <c r="S1554" s="205" t="str">
        <f>IF(SP_NORTE!V1557="","*",SP_NORTE!V1557)</f>
        <v>*</v>
      </c>
      <c r="T1554" s="205" t="str">
        <f>IF(SP_NORTE!W1557="","*",SP_NORTE!W1557)</f>
        <v>*</v>
      </c>
      <c r="U1554" s="193" t="str">
        <f ca="1">_xlfn.XLOOKUP(G1554&amp;$U$2,BS_CONTROLE[CHAVE],BS_CONTROLE[Quantidade_11],"-")</f>
        <v>-</v>
      </c>
      <c r="V1554" s="193" t="str">
        <f ca="1">_xlfn.XLOOKUP(G1554&amp;$V$2,BS_CONTROLE[CHAVE],BS_CONTROLE[Quantidade_11],"-")</f>
        <v>-</v>
      </c>
      <c r="W1554" s="193" t="str">
        <f ca="1">_xlfn.XLOOKUP(G1554&amp;$W$2,BS_CONTROLE[CHAVE],BS_CONTROLE[Quantidade_11],"-")</f>
        <v>-</v>
      </c>
    </row>
    <row r="1555" spans="1:23" s="101" customFormat="1" hidden="1">
      <c r="A1555" s="206" t="str">
        <f>IF(SP_NORTE!Y1558="","*",SP_NORTE!Y1558)</f>
        <v>*</v>
      </c>
      <c r="B1555" s="206" t="str">
        <f>IF(SP_NORTE!X1558="","*",SP_NORTE!X1558)</f>
        <v>*</v>
      </c>
      <c r="C1555" s="206" t="str">
        <f>IF(SP_NORTE!Z1558="","*",SP_NORTE!Z1558)</f>
        <v>*</v>
      </c>
      <c r="D1555" s="195" t="str">
        <f>IF(SP_NORTE!S1558="","*",SP_NORTE!S1558)</f>
        <v>*</v>
      </c>
      <c r="E1555" s="195" t="str">
        <f>IF(SP_NORTE!T1558="","*",SP_NORTE!T1558)</f>
        <v>*</v>
      </c>
      <c r="F1555" s="205" t="str">
        <f>IF(SP_NORTE!B1558="","*",SP_NORTE!B1558)</f>
        <v>*</v>
      </c>
      <c r="G1555" s="205" t="str">
        <f>IF(SP_NORTE!D1558="","*",SP_NORTE!D1558)</f>
        <v>*</v>
      </c>
      <c r="H1555" s="205" t="str">
        <f>IF(SP_NORTE!F1558="","*",SP_NORTE!F1558)</f>
        <v>*</v>
      </c>
      <c r="I1555" s="205" t="str">
        <f>IF(SP_NORTE!H1558="","*",SP_NORTE!H1558)</f>
        <v>*</v>
      </c>
      <c r="J1555" s="205" t="str">
        <f>IF(SP_NORTE!I1558="","*",SP_NORTE!I1558)</f>
        <v>*</v>
      </c>
      <c r="K1555" s="195" t="str">
        <f>IF(SP_NORTE!M1558="","*",SP_NORTE!M1558)</f>
        <v>*</v>
      </c>
      <c r="L1555" s="195" t="str">
        <f>IF(SP_NORTE!N1558="","*",SP_NORTE!N1558)</f>
        <v>*</v>
      </c>
      <c r="M1555" s="196" t="str">
        <f>IF(SP_NORTE!J1558="","*",SP_NORTE!J1558)</f>
        <v>*</v>
      </c>
      <c r="N1555" s="204" t="str">
        <f>IF(SP_NORTE!K1558="","*",SP_NORTE!K1558)</f>
        <v>*</v>
      </c>
      <c r="O1555" s="204" t="str">
        <f>IF(SP_NORTE!L1558="","*",SP_NORTE!L1558)</f>
        <v>*</v>
      </c>
      <c r="P1555" s="203" t="str">
        <f>IF(SP_NORTE!O1558="","*",SP_NORTE!O1558)</f>
        <v>*</v>
      </c>
      <c r="Q1555" s="203" t="str">
        <f>IF(SP_NORTE!P1558="","*",SP_NORTE!P1558)</f>
        <v>*</v>
      </c>
      <c r="R1555" s="205" t="str">
        <f>IF(SP_NORTE!Q1558="","*",CONCATENATE(SP_NORTE!Q1558," ",SP_NORTE!R1558))</f>
        <v>*</v>
      </c>
      <c r="S1555" s="205" t="str">
        <f>IF(SP_NORTE!V1558="","*",SP_NORTE!V1558)</f>
        <v>*</v>
      </c>
      <c r="T1555" s="205" t="str">
        <f>IF(SP_NORTE!W1558="","*",SP_NORTE!W1558)</f>
        <v>*</v>
      </c>
      <c r="U1555" s="193" t="str">
        <f ca="1">_xlfn.XLOOKUP(G1555&amp;$U$2,BS_CONTROLE[CHAVE],BS_CONTROLE[Quantidade_11],"-")</f>
        <v>-</v>
      </c>
      <c r="V1555" s="193" t="str">
        <f ca="1">_xlfn.XLOOKUP(G1555&amp;$V$2,BS_CONTROLE[CHAVE],BS_CONTROLE[Quantidade_11],"-")</f>
        <v>-</v>
      </c>
      <c r="W1555" s="193" t="str">
        <f ca="1">_xlfn.XLOOKUP(G1555&amp;$W$2,BS_CONTROLE[CHAVE],BS_CONTROLE[Quantidade_11],"-")</f>
        <v>-</v>
      </c>
    </row>
    <row r="1556" spans="1:23" s="101" customFormat="1" hidden="1">
      <c r="A1556" s="206" t="str">
        <f>IF(SP_NORTE!Y1559="","*",SP_NORTE!Y1559)</f>
        <v>*</v>
      </c>
      <c r="B1556" s="206" t="str">
        <f>IF(SP_NORTE!X1559="","*",SP_NORTE!X1559)</f>
        <v>*</v>
      </c>
      <c r="C1556" s="206" t="str">
        <f>IF(SP_NORTE!Z1559="","*",SP_NORTE!Z1559)</f>
        <v>*</v>
      </c>
      <c r="D1556" s="195" t="str">
        <f>IF(SP_NORTE!S1559="","*",SP_NORTE!S1559)</f>
        <v>*</v>
      </c>
      <c r="E1556" s="195" t="str">
        <f>IF(SP_NORTE!T1559="","*",SP_NORTE!T1559)</f>
        <v>*</v>
      </c>
      <c r="F1556" s="205" t="str">
        <f>IF(SP_NORTE!B1559="","*",SP_NORTE!B1559)</f>
        <v>*</v>
      </c>
      <c r="G1556" s="205" t="str">
        <f>IF(SP_NORTE!D1559="","*",SP_NORTE!D1559)</f>
        <v>*</v>
      </c>
      <c r="H1556" s="205" t="str">
        <f>IF(SP_NORTE!F1559="","*",SP_NORTE!F1559)</f>
        <v>*</v>
      </c>
      <c r="I1556" s="205" t="str">
        <f>IF(SP_NORTE!H1559="","*",SP_NORTE!H1559)</f>
        <v>*</v>
      </c>
      <c r="J1556" s="205" t="str">
        <f>IF(SP_NORTE!I1559="","*",SP_NORTE!I1559)</f>
        <v>*</v>
      </c>
      <c r="K1556" s="195" t="str">
        <f>IF(SP_NORTE!M1559="","*",SP_NORTE!M1559)</f>
        <v>*</v>
      </c>
      <c r="L1556" s="195" t="str">
        <f>IF(SP_NORTE!N1559="","*",SP_NORTE!N1559)</f>
        <v>*</v>
      </c>
      <c r="M1556" s="196" t="str">
        <f>IF(SP_NORTE!J1559="","*",SP_NORTE!J1559)</f>
        <v>*</v>
      </c>
      <c r="N1556" s="204" t="str">
        <f>IF(SP_NORTE!K1559="","*",SP_NORTE!K1559)</f>
        <v>*</v>
      </c>
      <c r="O1556" s="204" t="str">
        <f>IF(SP_NORTE!L1559="","*",SP_NORTE!L1559)</f>
        <v>*</v>
      </c>
      <c r="P1556" s="203" t="str">
        <f>IF(SP_NORTE!O1559="","*",SP_NORTE!O1559)</f>
        <v>*</v>
      </c>
      <c r="Q1556" s="203" t="str">
        <f>IF(SP_NORTE!P1559="","*",SP_NORTE!P1559)</f>
        <v>*</v>
      </c>
      <c r="R1556" s="205" t="str">
        <f>IF(SP_NORTE!Q1559="","*",CONCATENATE(SP_NORTE!Q1559," ",SP_NORTE!R1559))</f>
        <v>*</v>
      </c>
      <c r="S1556" s="205" t="str">
        <f>IF(SP_NORTE!V1559="","*",SP_NORTE!V1559)</f>
        <v>*</v>
      </c>
      <c r="T1556" s="205" t="str">
        <f>IF(SP_NORTE!W1559="","*",SP_NORTE!W1559)</f>
        <v>*</v>
      </c>
      <c r="U1556" s="193" t="str">
        <f ca="1">_xlfn.XLOOKUP(G1556&amp;$U$2,BS_CONTROLE[CHAVE],BS_CONTROLE[Quantidade_11],"-")</f>
        <v>-</v>
      </c>
      <c r="V1556" s="193" t="str">
        <f ca="1">_xlfn.XLOOKUP(G1556&amp;$V$2,BS_CONTROLE[CHAVE],BS_CONTROLE[Quantidade_11],"-")</f>
        <v>-</v>
      </c>
      <c r="W1556" s="193" t="str">
        <f ca="1">_xlfn.XLOOKUP(G1556&amp;$W$2,BS_CONTROLE[CHAVE],BS_CONTROLE[Quantidade_11],"-")</f>
        <v>-</v>
      </c>
    </row>
    <row r="1557" spans="1:23" s="101" customFormat="1" hidden="1">
      <c r="A1557" s="206" t="str">
        <f>IF(SP_NORTE!Y1560="","*",SP_NORTE!Y1560)</f>
        <v>*</v>
      </c>
      <c r="B1557" s="206" t="str">
        <f>IF(SP_NORTE!X1560="","*",SP_NORTE!X1560)</f>
        <v>*</v>
      </c>
      <c r="C1557" s="206" t="str">
        <f>IF(SP_NORTE!Z1560="","*",SP_NORTE!Z1560)</f>
        <v>*</v>
      </c>
      <c r="D1557" s="195" t="str">
        <f>IF(SP_NORTE!S1560="","*",SP_NORTE!S1560)</f>
        <v>*</v>
      </c>
      <c r="E1557" s="195" t="str">
        <f>IF(SP_NORTE!T1560="","*",SP_NORTE!T1560)</f>
        <v>*</v>
      </c>
      <c r="F1557" s="205" t="str">
        <f>IF(SP_NORTE!B1560="","*",SP_NORTE!B1560)</f>
        <v>*</v>
      </c>
      <c r="G1557" s="205" t="str">
        <f>IF(SP_NORTE!D1560="","*",SP_NORTE!D1560)</f>
        <v>*</v>
      </c>
      <c r="H1557" s="205" t="str">
        <f>IF(SP_NORTE!F1560="","*",SP_NORTE!F1560)</f>
        <v>*</v>
      </c>
      <c r="I1557" s="205" t="str">
        <f>IF(SP_NORTE!H1560="","*",SP_NORTE!H1560)</f>
        <v>*</v>
      </c>
      <c r="J1557" s="205" t="str">
        <f>IF(SP_NORTE!I1560="","*",SP_NORTE!I1560)</f>
        <v>*</v>
      </c>
      <c r="K1557" s="195" t="str">
        <f>IF(SP_NORTE!M1560="","*",SP_NORTE!M1560)</f>
        <v>*</v>
      </c>
      <c r="L1557" s="195" t="str">
        <f>IF(SP_NORTE!N1560="","*",SP_NORTE!N1560)</f>
        <v>*</v>
      </c>
      <c r="M1557" s="196" t="str">
        <f>IF(SP_NORTE!J1560="","*",SP_NORTE!J1560)</f>
        <v>*</v>
      </c>
      <c r="N1557" s="204" t="str">
        <f>IF(SP_NORTE!K1560="","*",SP_NORTE!K1560)</f>
        <v>*</v>
      </c>
      <c r="O1557" s="204" t="str">
        <f>IF(SP_NORTE!L1560="","*",SP_NORTE!L1560)</f>
        <v>*</v>
      </c>
      <c r="P1557" s="203" t="str">
        <f>IF(SP_NORTE!O1560="","*",SP_NORTE!O1560)</f>
        <v>*</v>
      </c>
      <c r="Q1557" s="203" t="str">
        <f>IF(SP_NORTE!P1560="","*",SP_NORTE!P1560)</f>
        <v>*</v>
      </c>
      <c r="R1557" s="205" t="str">
        <f>IF(SP_NORTE!Q1560="","*",CONCATENATE(SP_NORTE!Q1560," ",SP_NORTE!R1560))</f>
        <v>*</v>
      </c>
      <c r="S1557" s="205" t="str">
        <f>IF(SP_NORTE!V1560="","*",SP_NORTE!V1560)</f>
        <v>*</v>
      </c>
      <c r="T1557" s="205" t="str">
        <f>IF(SP_NORTE!W1560="","*",SP_NORTE!W1560)</f>
        <v>*</v>
      </c>
      <c r="U1557" s="193" t="str">
        <f ca="1">_xlfn.XLOOKUP(G1557&amp;$U$2,BS_CONTROLE[CHAVE],BS_CONTROLE[Quantidade_11],"-")</f>
        <v>-</v>
      </c>
      <c r="V1557" s="193" t="str">
        <f ca="1">_xlfn.XLOOKUP(G1557&amp;$V$2,BS_CONTROLE[CHAVE],BS_CONTROLE[Quantidade_11],"-")</f>
        <v>-</v>
      </c>
      <c r="W1557" s="193" t="str">
        <f ca="1">_xlfn.XLOOKUP(G1557&amp;$W$2,BS_CONTROLE[CHAVE],BS_CONTROLE[Quantidade_11],"-")</f>
        <v>-</v>
      </c>
    </row>
    <row r="1558" spans="1:23" s="101" customFormat="1" hidden="1">
      <c r="A1558" s="206" t="str">
        <f>IF(SP_NORTE!Y1561="","*",SP_NORTE!Y1561)</f>
        <v>*</v>
      </c>
      <c r="B1558" s="206" t="str">
        <f>IF(SP_NORTE!X1561="","*",SP_NORTE!X1561)</f>
        <v>*</v>
      </c>
      <c r="C1558" s="206" t="str">
        <f>IF(SP_NORTE!Z1561="","*",SP_NORTE!Z1561)</f>
        <v>*</v>
      </c>
      <c r="D1558" s="195" t="str">
        <f>IF(SP_NORTE!S1561="","*",SP_NORTE!S1561)</f>
        <v>*</v>
      </c>
      <c r="E1558" s="195" t="str">
        <f>IF(SP_NORTE!T1561="","*",SP_NORTE!T1561)</f>
        <v>*</v>
      </c>
      <c r="F1558" s="205" t="str">
        <f>IF(SP_NORTE!B1561="","*",SP_NORTE!B1561)</f>
        <v>*</v>
      </c>
      <c r="G1558" s="205" t="str">
        <f>IF(SP_NORTE!D1561="","*",SP_NORTE!D1561)</f>
        <v>*</v>
      </c>
      <c r="H1558" s="205" t="str">
        <f>IF(SP_NORTE!F1561="","*",SP_NORTE!F1561)</f>
        <v>*</v>
      </c>
      <c r="I1558" s="205" t="str">
        <f>IF(SP_NORTE!H1561="","*",SP_NORTE!H1561)</f>
        <v>*</v>
      </c>
      <c r="J1558" s="205" t="str">
        <f>IF(SP_NORTE!I1561="","*",SP_NORTE!I1561)</f>
        <v>*</v>
      </c>
      <c r="K1558" s="195" t="str">
        <f>IF(SP_NORTE!M1561="","*",SP_NORTE!M1561)</f>
        <v>*</v>
      </c>
      <c r="L1558" s="195" t="str">
        <f>IF(SP_NORTE!N1561="","*",SP_NORTE!N1561)</f>
        <v>*</v>
      </c>
      <c r="M1558" s="196" t="str">
        <f>IF(SP_NORTE!J1561="","*",SP_NORTE!J1561)</f>
        <v>*</v>
      </c>
      <c r="N1558" s="204" t="str">
        <f>IF(SP_NORTE!K1561="","*",SP_NORTE!K1561)</f>
        <v>*</v>
      </c>
      <c r="O1558" s="204" t="str">
        <f>IF(SP_NORTE!L1561="","*",SP_NORTE!L1561)</f>
        <v>*</v>
      </c>
      <c r="P1558" s="203" t="str">
        <f>IF(SP_NORTE!O1561="","*",SP_NORTE!O1561)</f>
        <v>*</v>
      </c>
      <c r="Q1558" s="203" t="str">
        <f>IF(SP_NORTE!P1561="","*",SP_NORTE!P1561)</f>
        <v>*</v>
      </c>
      <c r="R1558" s="205" t="str">
        <f>IF(SP_NORTE!Q1561="","*",CONCATENATE(SP_NORTE!Q1561," ",SP_NORTE!R1561))</f>
        <v>*</v>
      </c>
      <c r="S1558" s="205" t="str">
        <f>IF(SP_NORTE!V1561="","*",SP_NORTE!V1561)</f>
        <v>*</v>
      </c>
      <c r="T1558" s="205" t="str">
        <f>IF(SP_NORTE!W1561="","*",SP_NORTE!W1561)</f>
        <v>*</v>
      </c>
      <c r="U1558" s="193" t="str">
        <f ca="1">_xlfn.XLOOKUP(G1558&amp;$U$2,BS_CONTROLE[CHAVE],BS_CONTROLE[Quantidade_11],"-")</f>
        <v>-</v>
      </c>
      <c r="V1558" s="193" t="str">
        <f ca="1">_xlfn.XLOOKUP(G1558&amp;$V$2,BS_CONTROLE[CHAVE],BS_CONTROLE[Quantidade_11],"-")</f>
        <v>-</v>
      </c>
      <c r="W1558" s="193" t="str">
        <f ca="1">_xlfn.XLOOKUP(G1558&amp;$W$2,BS_CONTROLE[CHAVE],BS_CONTROLE[Quantidade_11],"-")</f>
        <v>-</v>
      </c>
    </row>
    <row r="1559" spans="1:23" s="101" customFormat="1" hidden="1">
      <c r="A1559" s="206" t="str">
        <f>IF(SP_NORTE!Y1562="","*",SP_NORTE!Y1562)</f>
        <v>*</v>
      </c>
      <c r="B1559" s="206" t="str">
        <f>IF(SP_NORTE!X1562="","*",SP_NORTE!X1562)</f>
        <v>*</v>
      </c>
      <c r="C1559" s="206" t="str">
        <f>IF(SP_NORTE!Z1562="","*",SP_NORTE!Z1562)</f>
        <v>*</v>
      </c>
      <c r="D1559" s="195" t="str">
        <f>IF(SP_NORTE!S1562="","*",SP_NORTE!S1562)</f>
        <v>*</v>
      </c>
      <c r="E1559" s="195" t="str">
        <f>IF(SP_NORTE!T1562="","*",SP_NORTE!T1562)</f>
        <v>*</v>
      </c>
      <c r="F1559" s="205" t="str">
        <f>IF(SP_NORTE!B1562="","*",SP_NORTE!B1562)</f>
        <v>*</v>
      </c>
      <c r="G1559" s="205" t="str">
        <f>IF(SP_NORTE!D1562="","*",SP_NORTE!D1562)</f>
        <v>*</v>
      </c>
      <c r="H1559" s="205" t="str">
        <f>IF(SP_NORTE!F1562="","*",SP_NORTE!F1562)</f>
        <v>*</v>
      </c>
      <c r="I1559" s="205" t="str">
        <f>IF(SP_NORTE!H1562="","*",SP_NORTE!H1562)</f>
        <v>*</v>
      </c>
      <c r="J1559" s="205" t="str">
        <f>IF(SP_NORTE!I1562="","*",SP_NORTE!I1562)</f>
        <v>*</v>
      </c>
      <c r="K1559" s="195" t="str">
        <f>IF(SP_NORTE!M1562="","*",SP_NORTE!M1562)</f>
        <v>*</v>
      </c>
      <c r="L1559" s="195" t="str">
        <f>IF(SP_NORTE!N1562="","*",SP_NORTE!N1562)</f>
        <v>*</v>
      </c>
      <c r="M1559" s="196" t="str">
        <f>IF(SP_NORTE!J1562="","*",SP_NORTE!J1562)</f>
        <v>*</v>
      </c>
      <c r="N1559" s="204" t="str">
        <f>IF(SP_NORTE!K1562="","*",SP_NORTE!K1562)</f>
        <v>*</v>
      </c>
      <c r="O1559" s="204" t="str">
        <f>IF(SP_NORTE!L1562="","*",SP_NORTE!L1562)</f>
        <v>*</v>
      </c>
      <c r="P1559" s="203" t="str">
        <f>IF(SP_NORTE!O1562="","*",SP_NORTE!O1562)</f>
        <v>*</v>
      </c>
      <c r="Q1559" s="203" t="str">
        <f>IF(SP_NORTE!P1562="","*",SP_NORTE!P1562)</f>
        <v>*</v>
      </c>
      <c r="R1559" s="205" t="str">
        <f>IF(SP_NORTE!Q1562="","*",CONCATENATE(SP_NORTE!Q1562," ",SP_NORTE!R1562))</f>
        <v>*</v>
      </c>
      <c r="S1559" s="205" t="str">
        <f>IF(SP_NORTE!V1562="","*",SP_NORTE!V1562)</f>
        <v>*</v>
      </c>
      <c r="T1559" s="205" t="str">
        <f>IF(SP_NORTE!W1562="","*",SP_NORTE!W1562)</f>
        <v>*</v>
      </c>
      <c r="U1559" s="193" t="str">
        <f ca="1">_xlfn.XLOOKUP(G1559&amp;$U$2,BS_CONTROLE[CHAVE],BS_CONTROLE[Quantidade_11],"-")</f>
        <v>-</v>
      </c>
      <c r="V1559" s="193" t="str">
        <f ca="1">_xlfn.XLOOKUP(G1559&amp;$V$2,BS_CONTROLE[CHAVE],BS_CONTROLE[Quantidade_11],"-")</f>
        <v>-</v>
      </c>
      <c r="W1559" s="193" t="str">
        <f ca="1">_xlfn.XLOOKUP(G1559&amp;$W$2,BS_CONTROLE[CHAVE],BS_CONTROLE[Quantidade_11],"-")</f>
        <v>-</v>
      </c>
    </row>
    <row r="1560" spans="1:23" s="101" customFormat="1" hidden="1">
      <c r="A1560" s="206" t="str">
        <f>IF(SP_NORTE!Y1563="","*",SP_NORTE!Y1563)</f>
        <v>*</v>
      </c>
      <c r="B1560" s="206" t="str">
        <f>IF(SP_NORTE!X1563="","*",SP_NORTE!X1563)</f>
        <v>*</v>
      </c>
      <c r="C1560" s="206" t="str">
        <f>IF(SP_NORTE!Z1563="","*",SP_NORTE!Z1563)</f>
        <v>*</v>
      </c>
      <c r="D1560" s="195" t="str">
        <f>IF(SP_NORTE!S1563="","*",SP_NORTE!S1563)</f>
        <v>*</v>
      </c>
      <c r="E1560" s="195" t="str">
        <f>IF(SP_NORTE!T1563="","*",SP_NORTE!T1563)</f>
        <v>*</v>
      </c>
      <c r="F1560" s="205" t="str">
        <f>IF(SP_NORTE!B1563="","*",SP_NORTE!B1563)</f>
        <v>*</v>
      </c>
      <c r="G1560" s="205" t="str">
        <f>IF(SP_NORTE!D1563="","*",SP_NORTE!D1563)</f>
        <v>*</v>
      </c>
      <c r="H1560" s="205" t="str">
        <f>IF(SP_NORTE!F1563="","*",SP_NORTE!F1563)</f>
        <v>*</v>
      </c>
      <c r="I1560" s="205" t="str">
        <f>IF(SP_NORTE!H1563="","*",SP_NORTE!H1563)</f>
        <v>*</v>
      </c>
      <c r="J1560" s="205" t="str">
        <f>IF(SP_NORTE!I1563="","*",SP_NORTE!I1563)</f>
        <v>*</v>
      </c>
      <c r="K1560" s="195" t="str">
        <f>IF(SP_NORTE!M1563="","*",SP_NORTE!M1563)</f>
        <v>*</v>
      </c>
      <c r="L1560" s="195" t="str">
        <f>IF(SP_NORTE!N1563="","*",SP_NORTE!N1563)</f>
        <v>*</v>
      </c>
      <c r="M1560" s="196" t="str">
        <f>IF(SP_NORTE!J1563="","*",SP_NORTE!J1563)</f>
        <v>*</v>
      </c>
      <c r="N1560" s="204" t="str">
        <f>IF(SP_NORTE!K1563="","*",SP_NORTE!K1563)</f>
        <v>*</v>
      </c>
      <c r="O1560" s="204" t="str">
        <f>IF(SP_NORTE!L1563="","*",SP_NORTE!L1563)</f>
        <v>*</v>
      </c>
      <c r="P1560" s="203" t="str">
        <f>IF(SP_NORTE!O1563="","*",SP_NORTE!O1563)</f>
        <v>*</v>
      </c>
      <c r="Q1560" s="203" t="str">
        <f>IF(SP_NORTE!P1563="","*",SP_NORTE!P1563)</f>
        <v>*</v>
      </c>
      <c r="R1560" s="205" t="str">
        <f>IF(SP_NORTE!Q1563="","*",CONCATENATE(SP_NORTE!Q1563," ",SP_NORTE!R1563))</f>
        <v>*</v>
      </c>
      <c r="S1560" s="205" t="str">
        <f>IF(SP_NORTE!V1563="","*",SP_NORTE!V1563)</f>
        <v>*</v>
      </c>
      <c r="T1560" s="205" t="str">
        <f>IF(SP_NORTE!W1563="","*",SP_NORTE!W1563)</f>
        <v>*</v>
      </c>
      <c r="U1560" s="193" t="str">
        <f ca="1">_xlfn.XLOOKUP(G1560&amp;$U$2,BS_CONTROLE[CHAVE],BS_CONTROLE[Quantidade_11],"-")</f>
        <v>-</v>
      </c>
      <c r="V1560" s="193" t="str">
        <f ca="1">_xlfn.XLOOKUP(G1560&amp;$V$2,BS_CONTROLE[CHAVE],BS_CONTROLE[Quantidade_11],"-")</f>
        <v>-</v>
      </c>
      <c r="W1560" s="193" t="str">
        <f ca="1">_xlfn.XLOOKUP(G1560&amp;$W$2,BS_CONTROLE[CHAVE],BS_CONTROLE[Quantidade_11],"-")</f>
        <v>-</v>
      </c>
    </row>
    <row r="1561" spans="1:23" s="101" customFormat="1" hidden="1">
      <c r="A1561" s="206" t="str">
        <f>IF(SP_NORTE!Y1564="","*",SP_NORTE!Y1564)</f>
        <v>*</v>
      </c>
      <c r="B1561" s="206" t="str">
        <f>IF(SP_NORTE!X1564="","*",SP_NORTE!X1564)</f>
        <v>*</v>
      </c>
      <c r="C1561" s="206" t="str">
        <f>IF(SP_NORTE!Z1564="","*",SP_NORTE!Z1564)</f>
        <v>*</v>
      </c>
      <c r="D1561" s="195" t="str">
        <f>IF(SP_NORTE!S1564="","*",SP_NORTE!S1564)</f>
        <v>*</v>
      </c>
      <c r="E1561" s="195" t="str">
        <f>IF(SP_NORTE!T1564="","*",SP_NORTE!T1564)</f>
        <v>*</v>
      </c>
      <c r="F1561" s="205" t="str">
        <f>IF(SP_NORTE!B1564="","*",SP_NORTE!B1564)</f>
        <v>*</v>
      </c>
      <c r="G1561" s="205" t="str">
        <f>IF(SP_NORTE!D1564="","*",SP_NORTE!D1564)</f>
        <v>*</v>
      </c>
      <c r="H1561" s="205" t="str">
        <f>IF(SP_NORTE!F1564="","*",SP_NORTE!F1564)</f>
        <v>*</v>
      </c>
      <c r="I1561" s="205" t="str">
        <f>IF(SP_NORTE!H1564="","*",SP_NORTE!H1564)</f>
        <v>*</v>
      </c>
      <c r="J1561" s="205" t="str">
        <f>IF(SP_NORTE!I1564="","*",SP_NORTE!I1564)</f>
        <v>*</v>
      </c>
      <c r="K1561" s="195" t="str">
        <f>IF(SP_NORTE!M1564="","*",SP_NORTE!M1564)</f>
        <v>*</v>
      </c>
      <c r="L1561" s="195" t="str">
        <f>IF(SP_NORTE!N1564="","*",SP_NORTE!N1564)</f>
        <v>*</v>
      </c>
      <c r="M1561" s="196" t="str">
        <f>IF(SP_NORTE!J1564="","*",SP_NORTE!J1564)</f>
        <v>*</v>
      </c>
      <c r="N1561" s="204" t="str">
        <f>IF(SP_NORTE!K1564="","*",SP_NORTE!K1564)</f>
        <v>*</v>
      </c>
      <c r="O1561" s="204" t="str">
        <f>IF(SP_NORTE!L1564="","*",SP_NORTE!L1564)</f>
        <v>*</v>
      </c>
      <c r="P1561" s="203" t="str">
        <f>IF(SP_NORTE!O1564="","*",SP_NORTE!O1564)</f>
        <v>*</v>
      </c>
      <c r="Q1561" s="203" t="str">
        <f>IF(SP_NORTE!P1564="","*",SP_NORTE!P1564)</f>
        <v>*</v>
      </c>
      <c r="R1561" s="205" t="str">
        <f>IF(SP_NORTE!Q1564="","*",CONCATENATE(SP_NORTE!Q1564," ",SP_NORTE!R1564))</f>
        <v>*</v>
      </c>
      <c r="S1561" s="205" t="str">
        <f>IF(SP_NORTE!V1564="","*",SP_NORTE!V1564)</f>
        <v>*</v>
      </c>
      <c r="T1561" s="205" t="str">
        <f>IF(SP_NORTE!W1564="","*",SP_NORTE!W1564)</f>
        <v>*</v>
      </c>
      <c r="U1561" s="193" t="str">
        <f ca="1">_xlfn.XLOOKUP(G1561&amp;$U$2,BS_CONTROLE[CHAVE],BS_CONTROLE[Quantidade_11],"-")</f>
        <v>-</v>
      </c>
      <c r="V1561" s="193" t="str">
        <f ca="1">_xlfn.XLOOKUP(G1561&amp;$V$2,BS_CONTROLE[CHAVE],BS_CONTROLE[Quantidade_11],"-")</f>
        <v>-</v>
      </c>
      <c r="W1561" s="193" t="str">
        <f ca="1">_xlfn.XLOOKUP(G1561&amp;$W$2,BS_CONTROLE[CHAVE],BS_CONTROLE[Quantidade_11],"-")</f>
        <v>-</v>
      </c>
    </row>
    <row r="1562" spans="1:23" s="101" customFormat="1" hidden="1">
      <c r="A1562" s="206" t="str">
        <f>IF(SP_NORTE!Y1565="","*",SP_NORTE!Y1565)</f>
        <v>*</v>
      </c>
      <c r="B1562" s="206" t="str">
        <f>IF(SP_NORTE!X1565="","*",SP_NORTE!X1565)</f>
        <v>*</v>
      </c>
      <c r="C1562" s="206" t="str">
        <f>IF(SP_NORTE!Z1565="","*",SP_NORTE!Z1565)</f>
        <v>*</v>
      </c>
      <c r="D1562" s="195" t="str">
        <f>IF(SP_NORTE!S1565="","*",SP_NORTE!S1565)</f>
        <v>*</v>
      </c>
      <c r="E1562" s="195" t="str">
        <f>IF(SP_NORTE!T1565="","*",SP_NORTE!T1565)</f>
        <v>*</v>
      </c>
      <c r="F1562" s="205" t="str">
        <f>IF(SP_NORTE!B1565="","*",SP_NORTE!B1565)</f>
        <v>*</v>
      </c>
      <c r="G1562" s="205" t="str">
        <f>IF(SP_NORTE!D1565="","*",SP_NORTE!D1565)</f>
        <v>*</v>
      </c>
      <c r="H1562" s="205" t="str">
        <f>IF(SP_NORTE!F1565="","*",SP_NORTE!F1565)</f>
        <v>*</v>
      </c>
      <c r="I1562" s="205" t="str">
        <f>IF(SP_NORTE!H1565="","*",SP_NORTE!H1565)</f>
        <v>*</v>
      </c>
      <c r="J1562" s="205" t="str">
        <f>IF(SP_NORTE!I1565="","*",SP_NORTE!I1565)</f>
        <v>*</v>
      </c>
      <c r="K1562" s="195" t="str">
        <f>IF(SP_NORTE!M1565="","*",SP_NORTE!M1565)</f>
        <v>*</v>
      </c>
      <c r="L1562" s="195" t="str">
        <f>IF(SP_NORTE!N1565="","*",SP_NORTE!N1565)</f>
        <v>*</v>
      </c>
      <c r="M1562" s="196" t="str">
        <f>IF(SP_NORTE!J1565="","*",SP_NORTE!J1565)</f>
        <v>*</v>
      </c>
      <c r="N1562" s="204" t="str">
        <f>IF(SP_NORTE!K1565="","*",SP_NORTE!K1565)</f>
        <v>*</v>
      </c>
      <c r="O1562" s="204" t="str">
        <f>IF(SP_NORTE!L1565="","*",SP_NORTE!L1565)</f>
        <v>*</v>
      </c>
      <c r="P1562" s="203" t="str">
        <f>IF(SP_NORTE!O1565="","*",SP_NORTE!O1565)</f>
        <v>*</v>
      </c>
      <c r="Q1562" s="203" t="str">
        <f>IF(SP_NORTE!P1565="","*",SP_NORTE!P1565)</f>
        <v>*</v>
      </c>
      <c r="R1562" s="205" t="str">
        <f>IF(SP_NORTE!Q1565="","*",CONCATENATE(SP_NORTE!Q1565," ",SP_NORTE!R1565))</f>
        <v>*</v>
      </c>
      <c r="S1562" s="205" t="str">
        <f>IF(SP_NORTE!V1565="","*",SP_NORTE!V1565)</f>
        <v>*</v>
      </c>
      <c r="T1562" s="205" t="str">
        <f>IF(SP_NORTE!W1565="","*",SP_NORTE!W1565)</f>
        <v>*</v>
      </c>
      <c r="U1562" s="193" t="str">
        <f ca="1">_xlfn.XLOOKUP(G1562&amp;$U$2,BS_CONTROLE[CHAVE],BS_CONTROLE[Quantidade_11],"-")</f>
        <v>-</v>
      </c>
      <c r="V1562" s="193" t="str">
        <f ca="1">_xlfn.XLOOKUP(G1562&amp;$V$2,BS_CONTROLE[CHAVE],BS_CONTROLE[Quantidade_11],"-")</f>
        <v>-</v>
      </c>
      <c r="W1562" s="193" t="str">
        <f ca="1">_xlfn.XLOOKUP(G1562&amp;$W$2,BS_CONTROLE[CHAVE],BS_CONTROLE[Quantidade_11],"-")</f>
        <v>-</v>
      </c>
    </row>
    <row r="1563" spans="1:23" s="101" customFormat="1" hidden="1">
      <c r="A1563" s="206" t="str">
        <f>IF(SP_NORTE!Y1566="","*",SP_NORTE!Y1566)</f>
        <v>*</v>
      </c>
      <c r="B1563" s="206" t="str">
        <f>IF(SP_NORTE!X1566="","*",SP_NORTE!X1566)</f>
        <v>*</v>
      </c>
      <c r="C1563" s="206" t="str">
        <f>IF(SP_NORTE!Z1566="","*",SP_NORTE!Z1566)</f>
        <v>*</v>
      </c>
      <c r="D1563" s="195" t="str">
        <f>IF(SP_NORTE!S1566="","*",SP_NORTE!S1566)</f>
        <v>*</v>
      </c>
      <c r="E1563" s="195" t="str">
        <f>IF(SP_NORTE!T1566="","*",SP_NORTE!T1566)</f>
        <v>*</v>
      </c>
      <c r="F1563" s="205" t="str">
        <f>IF(SP_NORTE!B1566="","*",SP_NORTE!B1566)</f>
        <v>*</v>
      </c>
      <c r="G1563" s="205" t="str">
        <f>IF(SP_NORTE!D1566="","*",SP_NORTE!D1566)</f>
        <v>*</v>
      </c>
      <c r="H1563" s="205" t="str">
        <f>IF(SP_NORTE!F1566="","*",SP_NORTE!F1566)</f>
        <v>*</v>
      </c>
      <c r="I1563" s="205" t="str">
        <f>IF(SP_NORTE!H1566="","*",SP_NORTE!H1566)</f>
        <v>*</v>
      </c>
      <c r="J1563" s="205" t="str">
        <f>IF(SP_NORTE!I1566="","*",SP_NORTE!I1566)</f>
        <v>*</v>
      </c>
      <c r="K1563" s="195" t="str">
        <f>IF(SP_NORTE!M1566="","*",SP_NORTE!M1566)</f>
        <v>*</v>
      </c>
      <c r="L1563" s="195" t="str">
        <f>IF(SP_NORTE!N1566="","*",SP_NORTE!N1566)</f>
        <v>*</v>
      </c>
      <c r="M1563" s="196" t="str">
        <f>IF(SP_NORTE!J1566="","*",SP_NORTE!J1566)</f>
        <v>*</v>
      </c>
      <c r="N1563" s="204" t="str">
        <f>IF(SP_NORTE!K1566="","*",SP_NORTE!K1566)</f>
        <v>*</v>
      </c>
      <c r="O1563" s="204" t="str">
        <f>IF(SP_NORTE!L1566="","*",SP_NORTE!L1566)</f>
        <v>*</v>
      </c>
      <c r="P1563" s="203" t="str">
        <f>IF(SP_NORTE!O1566="","*",SP_NORTE!O1566)</f>
        <v>*</v>
      </c>
      <c r="Q1563" s="203" t="str">
        <f>IF(SP_NORTE!P1566="","*",SP_NORTE!P1566)</f>
        <v>*</v>
      </c>
      <c r="R1563" s="205" t="str">
        <f>IF(SP_NORTE!Q1566="","*",CONCATENATE(SP_NORTE!Q1566," ",SP_NORTE!R1566))</f>
        <v>*</v>
      </c>
      <c r="S1563" s="205" t="str">
        <f>IF(SP_NORTE!V1566="","*",SP_NORTE!V1566)</f>
        <v>*</v>
      </c>
      <c r="T1563" s="205" t="str">
        <f>IF(SP_NORTE!W1566="","*",SP_NORTE!W1566)</f>
        <v>*</v>
      </c>
      <c r="U1563" s="193" t="str">
        <f ca="1">_xlfn.XLOOKUP(G1563&amp;$U$2,BS_CONTROLE[CHAVE],BS_CONTROLE[Quantidade_11],"-")</f>
        <v>-</v>
      </c>
      <c r="V1563" s="193" t="str">
        <f ca="1">_xlfn.XLOOKUP(G1563&amp;$V$2,BS_CONTROLE[CHAVE],BS_CONTROLE[Quantidade_11],"-")</f>
        <v>-</v>
      </c>
      <c r="W1563" s="193" t="str">
        <f ca="1">_xlfn.XLOOKUP(G1563&amp;$W$2,BS_CONTROLE[CHAVE],BS_CONTROLE[Quantidade_11],"-")</f>
        <v>-</v>
      </c>
    </row>
    <row r="1564" spans="1:23" s="101" customFormat="1" hidden="1">
      <c r="A1564" s="206" t="str">
        <f>IF(SP_NORTE!Y1567="","*",SP_NORTE!Y1567)</f>
        <v>*</v>
      </c>
      <c r="B1564" s="206" t="str">
        <f>IF(SP_NORTE!X1567="","*",SP_NORTE!X1567)</f>
        <v>*</v>
      </c>
      <c r="C1564" s="206" t="str">
        <f>IF(SP_NORTE!Z1567="","*",SP_NORTE!Z1567)</f>
        <v>*</v>
      </c>
      <c r="D1564" s="195" t="str">
        <f>IF(SP_NORTE!S1567="","*",SP_NORTE!S1567)</f>
        <v>*</v>
      </c>
      <c r="E1564" s="195" t="str">
        <f>IF(SP_NORTE!T1567="","*",SP_NORTE!T1567)</f>
        <v>*</v>
      </c>
      <c r="F1564" s="205" t="str">
        <f>IF(SP_NORTE!B1567="","*",SP_NORTE!B1567)</f>
        <v>*</v>
      </c>
      <c r="G1564" s="205" t="str">
        <f>IF(SP_NORTE!D1567="","*",SP_NORTE!D1567)</f>
        <v>*</v>
      </c>
      <c r="H1564" s="205" t="str">
        <f>IF(SP_NORTE!F1567="","*",SP_NORTE!F1567)</f>
        <v>*</v>
      </c>
      <c r="I1564" s="205" t="str">
        <f>IF(SP_NORTE!H1567="","*",SP_NORTE!H1567)</f>
        <v>*</v>
      </c>
      <c r="J1564" s="205" t="str">
        <f>IF(SP_NORTE!I1567="","*",SP_NORTE!I1567)</f>
        <v>*</v>
      </c>
      <c r="K1564" s="195" t="str">
        <f>IF(SP_NORTE!M1567="","*",SP_NORTE!M1567)</f>
        <v>*</v>
      </c>
      <c r="L1564" s="195" t="str">
        <f>IF(SP_NORTE!N1567="","*",SP_NORTE!N1567)</f>
        <v>*</v>
      </c>
      <c r="M1564" s="196" t="str">
        <f>IF(SP_NORTE!J1567="","*",SP_NORTE!J1567)</f>
        <v>*</v>
      </c>
      <c r="N1564" s="204" t="str">
        <f>IF(SP_NORTE!K1567="","*",SP_NORTE!K1567)</f>
        <v>*</v>
      </c>
      <c r="O1564" s="204" t="str">
        <f>IF(SP_NORTE!L1567="","*",SP_NORTE!L1567)</f>
        <v>*</v>
      </c>
      <c r="P1564" s="203" t="str">
        <f>IF(SP_NORTE!O1567="","*",SP_NORTE!O1567)</f>
        <v>*</v>
      </c>
      <c r="Q1564" s="203" t="str">
        <f>IF(SP_NORTE!P1567="","*",SP_NORTE!P1567)</f>
        <v>*</v>
      </c>
      <c r="R1564" s="205" t="str">
        <f>IF(SP_NORTE!Q1567="","*",CONCATENATE(SP_NORTE!Q1567," ",SP_NORTE!R1567))</f>
        <v>*</v>
      </c>
      <c r="S1564" s="205" t="str">
        <f>IF(SP_NORTE!V1567="","*",SP_NORTE!V1567)</f>
        <v>*</v>
      </c>
      <c r="T1564" s="205" t="str">
        <f>IF(SP_NORTE!W1567="","*",SP_NORTE!W1567)</f>
        <v>*</v>
      </c>
      <c r="U1564" s="193" t="str">
        <f ca="1">_xlfn.XLOOKUP(G1564&amp;$U$2,BS_CONTROLE[CHAVE],BS_CONTROLE[Quantidade_11],"-")</f>
        <v>-</v>
      </c>
      <c r="V1564" s="193" t="str">
        <f ca="1">_xlfn.XLOOKUP(G1564&amp;$V$2,BS_CONTROLE[CHAVE],BS_CONTROLE[Quantidade_11],"-")</f>
        <v>-</v>
      </c>
      <c r="W1564" s="193" t="str">
        <f ca="1">_xlfn.XLOOKUP(G1564&amp;$W$2,BS_CONTROLE[CHAVE],BS_CONTROLE[Quantidade_11],"-")</f>
        <v>-</v>
      </c>
    </row>
    <row r="1565" spans="1:23" s="101" customFormat="1" hidden="1">
      <c r="A1565" s="206" t="str">
        <f>IF(SP_NORTE!Y1568="","*",SP_NORTE!Y1568)</f>
        <v>*</v>
      </c>
      <c r="B1565" s="206" t="str">
        <f>IF(SP_NORTE!X1568="","*",SP_NORTE!X1568)</f>
        <v>*</v>
      </c>
      <c r="C1565" s="206" t="str">
        <f>IF(SP_NORTE!Z1568="","*",SP_NORTE!Z1568)</f>
        <v>*</v>
      </c>
      <c r="D1565" s="195" t="str">
        <f>IF(SP_NORTE!S1568="","*",SP_NORTE!S1568)</f>
        <v>*</v>
      </c>
      <c r="E1565" s="195" t="str">
        <f>IF(SP_NORTE!T1568="","*",SP_NORTE!T1568)</f>
        <v>*</v>
      </c>
      <c r="F1565" s="205" t="str">
        <f>IF(SP_NORTE!B1568="","*",SP_NORTE!B1568)</f>
        <v>*</v>
      </c>
      <c r="G1565" s="205" t="str">
        <f>IF(SP_NORTE!D1568="","*",SP_NORTE!D1568)</f>
        <v>*</v>
      </c>
      <c r="H1565" s="205" t="str">
        <f>IF(SP_NORTE!F1568="","*",SP_NORTE!F1568)</f>
        <v>*</v>
      </c>
      <c r="I1565" s="205" t="str">
        <f>IF(SP_NORTE!H1568="","*",SP_NORTE!H1568)</f>
        <v>*</v>
      </c>
      <c r="J1565" s="205" t="str">
        <f>IF(SP_NORTE!I1568="","*",SP_NORTE!I1568)</f>
        <v>*</v>
      </c>
      <c r="K1565" s="195" t="str">
        <f>IF(SP_NORTE!M1568="","*",SP_NORTE!M1568)</f>
        <v>*</v>
      </c>
      <c r="L1565" s="195" t="str">
        <f>IF(SP_NORTE!N1568="","*",SP_NORTE!N1568)</f>
        <v>*</v>
      </c>
      <c r="M1565" s="196" t="str">
        <f>IF(SP_NORTE!J1568="","*",SP_NORTE!J1568)</f>
        <v>*</v>
      </c>
      <c r="N1565" s="204" t="str">
        <f>IF(SP_NORTE!K1568="","*",SP_NORTE!K1568)</f>
        <v>*</v>
      </c>
      <c r="O1565" s="204" t="str">
        <f>IF(SP_NORTE!L1568="","*",SP_NORTE!L1568)</f>
        <v>*</v>
      </c>
      <c r="P1565" s="203" t="str">
        <f>IF(SP_NORTE!O1568="","*",SP_NORTE!O1568)</f>
        <v>*</v>
      </c>
      <c r="Q1565" s="203" t="str">
        <f>IF(SP_NORTE!P1568="","*",SP_NORTE!P1568)</f>
        <v>*</v>
      </c>
      <c r="R1565" s="205" t="str">
        <f>IF(SP_NORTE!Q1568="","*",CONCATENATE(SP_NORTE!Q1568," ",SP_NORTE!R1568))</f>
        <v>*</v>
      </c>
      <c r="S1565" s="205" t="str">
        <f>IF(SP_NORTE!V1568="","*",SP_NORTE!V1568)</f>
        <v>*</v>
      </c>
      <c r="T1565" s="205" t="str">
        <f>IF(SP_NORTE!W1568="","*",SP_NORTE!W1568)</f>
        <v>*</v>
      </c>
      <c r="U1565" s="193" t="str">
        <f ca="1">_xlfn.XLOOKUP(G1565&amp;$U$2,BS_CONTROLE[CHAVE],BS_CONTROLE[Quantidade_11],"-")</f>
        <v>-</v>
      </c>
      <c r="V1565" s="193" t="str">
        <f ca="1">_xlfn.XLOOKUP(G1565&amp;$V$2,BS_CONTROLE[CHAVE],BS_CONTROLE[Quantidade_11],"-")</f>
        <v>-</v>
      </c>
      <c r="W1565" s="193" t="str">
        <f ca="1">_xlfn.XLOOKUP(G1565&amp;$W$2,BS_CONTROLE[CHAVE],BS_CONTROLE[Quantidade_11],"-")</f>
        <v>-</v>
      </c>
    </row>
    <row r="1566" spans="1:23" s="101" customFormat="1" hidden="1">
      <c r="A1566" s="206" t="str">
        <f>IF(SP_NORTE!Y1569="","*",SP_NORTE!Y1569)</f>
        <v>*</v>
      </c>
      <c r="B1566" s="206" t="str">
        <f>IF(SP_NORTE!X1569="","*",SP_NORTE!X1569)</f>
        <v>*</v>
      </c>
      <c r="C1566" s="206" t="str">
        <f>IF(SP_NORTE!Z1569="","*",SP_NORTE!Z1569)</f>
        <v>*</v>
      </c>
      <c r="D1566" s="195" t="str">
        <f>IF(SP_NORTE!S1569="","*",SP_NORTE!S1569)</f>
        <v>*</v>
      </c>
      <c r="E1566" s="195" t="str">
        <f>IF(SP_NORTE!T1569="","*",SP_NORTE!T1569)</f>
        <v>*</v>
      </c>
      <c r="F1566" s="205" t="str">
        <f>IF(SP_NORTE!B1569="","*",SP_NORTE!B1569)</f>
        <v>*</v>
      </c>
      <c r="G1566" s="205" t="str">
        <f>IF(SP_NORTE!D1569="","*",SP_NORTE!D1569)</f>
        <v>*</v>
      </c>
      <c r="H1566" s="205" t="str">
        <f>IF(SP_NORTE!F1569="","*",SP_NORTE!F1569)</f>
        <v>*</v>
      </c>
      <c r="I1566" s="205" t="str">
        <f>IF(SP_NORTE!H1569="","*",SP_NORTE!H1569)</f>
        <v>*</v>
      </c>
      <c r="J1566" s="205" t="str">
        <f>IF(SP_NORTE!I1569="","*",SP_NORTE!I1569)</f>
        <v>*</v>
      </c>
      <c r="K1566" s="195" t="str">
        <f>IF(SP_NORTE!M1569="","*",SP_NORTE!M1569)</f>
        <v>*</v>
      </c>
      <c r="L1566" s="195" t="str">
        <f>IF(SP_NORTE!N1569="","*",SP_NORTE!N1569)</f>
        <v>*</v>
      </c>
      <c r="M1566" s="196" t="str">
        <f>IF(SP_NORTE!J1569="","*",SP_NORTE!J1569)</f>
        <v>*</v>
      </c>
      <c r="N1566" s="204" t="str">
        <f>IF(SP_NORTE!K1569="","*",SP_NORTE!K1569)</f>
        <v>*</v>
      </c>
      <c r="O1566" s="204" t="str">
        <f>IF(SP_NORTE!L1569="","*",SP_NORTE!L1569)</f>
        <v>*</v>
      </c>
      <c r="P1566" s="203" t="str">
        <f>IF(SP_NORTE!O1569="","*",SP_NORTE!O1569)</f>
        <v>*</v>
      </c>
      <c r="Q1566" s="203" t="str">
        <f>IF(SP_NORTE!P1569="","*",SP_NORTE!P1569)</f>
        <v>*</v>
      </c>
      <c r="R1566" s="205" t="str">
        <f>IF(SP_NORTE!Q1569="","*",CONCATENATE(SP_NORTE!Q1569," ",SP_NORTE!R1569))</f>
        <v>*</v>
      </c>
      <c r="S1566" s="205" t="str">
        <f>IF(SP_NORTE!V1569="","*",SP_NORTE!V1569)</f>
        <v>*</v>
      </c>
      <c r="T1566" s="205" t="str">
        <f>IF(SP_NORTE!W1569="","*",SP_NORTE!W1569)</f>
        <v>*</v>
      </c>
      <c r="U1566" s="193" t="str">
        <f ca="1">_xlfn.XLOOKUP(G1566&amp;$U$2,BS_CONTROLE[CHAVE],BS_CONTROLE[Quantidade_11],"-")</f>
        <v>-</v>
      </c>
      <c r="V1566" s="193" t="str">
        <f ca="1">_xlfn.XLOOKUP(G1566&amp;$V$2,BS_CONTROLE[CHAVE],BS_CONTROLE[Quantidade_11],"-")</f>
        <v>-</v>
      </c>
      <c r="W1566" s="193" t="str">
        <f ca="1">_xlfn.XLOOKUP(G1566&amp;$W$2,BS_CONTROLE[CHAVE],BS_CONTROLE[Quantidade_11],"-")</f>
        <v>-</v>
      </c>
    </row>
    <row r="1567" spans="1:23" s="101" customFormat="1" hidden="1">
      <c r="A1567" s="206" t="str">
        <f>IF(SP_NORTE!Y1570="","*",SP_NORTE!Y1570)</f>
        <v>*</v>
      </c>
      <c r="B1567" s="206" t="str">
        <f>IF(SP_NORTE!X1570="","*",SP_NORTE!X1570)</f>
        <v>*</v>
      </c>
      <c r="C1567" s="206" t="str">
        <f>IF(SP_NORTE!Z1570="","*",SP_NORTE!Z1570)</f>
        <v>*</v>
      </c>
      <c r="D1567" s="195" t="str">
        <f>IF(SP_NORTE!S1570="","*",SP_NORTE!S1570)</f>
        <v>*</v>
      </c>
      <c r="E1567" s="195" t="str">
        <f>IF(SP_NORTE!T1570="","*",SP_NORTE!T1570)</f>
        <v>*</v>
      </c>
      <c r="F1567" s="205" t="str">
        <f>IF(SP_NORTE!B1570="","*",SP_NORTE!B1570)</f>
        <v>*</v>
      </c>
      <c r="G1567" s="205" t="str">
        <f>IF(SP_NORTE!D1570="","*",SP_NORTE!D1570)</f>
        <v>*</v>
      </c>
      <c r="H1567" s="205" t="str">
        <f>IF(SP_NORTE!F1570="","*",SP_NORTE!F1570)</f>
        <v>*</v>
      </c>
      <c r="I1567" s="205" t="str">
        <f>IF(SP_NORTE!H1570="","*",SP_NORTE!H1570)</f>
        <v>*</v>
      </c>
      <c r="J1567" s="205" t="str">
        <f>IF(SP_NORTE!I1570="","*",SP_NORTE!I1570)</f>
        <v>*</v>
      </c>
      <c r="K1567" s="195" t="str">
        <f>IF(SP_NORTE!M1570="","*",SP_NORTE!M1570)</f>
        <v>*</v>
      </c>
      <c r="L1567" s="195" t="str">
        <f>IF(SP_NORTE!N1570="","*",SP_NORTE!N1570)</f>
        <v>*</v>
      </c>
      <c r="M1567" s="196" t="str">
        <f>IF(SP_NORTE!J1570="","*",SP_NORTE!J1570)</f>
        <v>*</v>
      </c>
      <c r="N1567" s="204" t="str">
        <f>IF(SP_NORTE!K1570="","*",SP_NORTE!K1570)</f>
        <v>*</v>
      </c>
      <c r="O1567" s="204" t="str">
        <f>IF(SP_NORTE!L1570="","*",SP_NORTE!L1570)</f>
        <v>*</v>
      </c>
      <c r="P1567" s="203" t="str">
        <f>IF(SP_NORTE!O1570="","*",SP_NORTE!O1570)</f>
        <v>*</v>
      </c>
      <c r="Q1567" s="203" t="str">
        <f>IF(SP_NORTE!P1570="","*",SP_NORTE!P1570)</f>
        <v>*</v>
      </c>
      <c r="R1567" s="205" t="str">
        <f>IF(SP_NORTE!Q1570="","*",CONCATENATE(SP_NORTE!Q1570," ",SP_NORTE!R1570))</f>
        <v>*</v>
      </c>
      <c r="S1567" s="205" t="str">
        <f>IF(SP_NORTE!V1570="","*",SP_NORTE!V1570)</f>
        <v>*</v>
      </c>
      <c r="T1567" s="205" t="str">
        <f>IF(SP_NORTE!W1570="","*",SP_NORTE!W1570)</f>
        <v>*</v>
      </c>
      <c r="U1567" s="193" t="str">
        <f ca="1">_xlfn.XLOOKUP(G1567&amp;$U$2,BS_CONTROLE[CHAVE],BS_CONTROLE[Quantidade_11],"-")</f>
        <v>-</v>
      </c>
      <c r="V1567" s="193" t="str">
        <f ca="1">_xlfn.XLOOKUP(G1567&amp;$V$2,BS_CONTROLE[CHAVE],BS_CONTROLE[Quantidade_11],"-")</f>
        <v>-</v>
      </c>
      <c r="W1567" s="193" t="str">
        <f ca="1">_xlfn.XLOOKUP(G1567&amp;$W$2,BS_CONTROLE[CHAVE],BS_CONTROLE[Quantidade_11],"-")</f>
        <v>-</v>
      </c>
    </row>
    <row r="1568" spans="1:23" s="101" customFormat="1" hidden="1">
      <c r="A1568" s="206" t="str">
        <f>IF(SP_NORTE!Y1571="","*",SP_NORTE!Y1571)</f>
        <v>*</v>
      </c>
      <c r="B1568" s="206" t="str">
        <f>IF(SP_NORTE!X1571="","*",SP_NORTE!X1571)</f>
        <v>*</v>
      </c>
      <c r="C1568" s="206" t="str">
        <f>IF(SP_NORTE!Z1571="","*",SP_NORTE!Z1571)</f>
        <v>*</v>
      </c>
      <c r="D1568" s="195" t="str">
        <f>IF(SP_NORTE!S1571="","*",SP_NORTE!S1571)</f>
        <v>*</v>
      </c>
      <c r="E1568" s="195" t="str">
        <f>IF(SP_NORTE!T1571="","*",SP_NORTE!T1571)</f>
        <v>*</v>
      </c>
      <c r="F1568" s="205" t="str">
        <f>IF(SP_NORTE!B1571="","*",SP_NORTE!B1571)</f>
        <v>*</v>
      </c>
      <c r="G1568" s="205" t="str">
        <f>IF(SP_NORTE!D1571="","*",SP_NORTE!D1571)</f>
        <v>*</v>
      </c>
      <c r="H1568" s="205" t="str">
        <f>IF(SP_NORTE!F1571="","*",SP_NORTE!F1571)</f>
        <v>*</v>
      </c>
      <c r="I1568" s="205" t="str">
        <f>IF(SP_NORTE!H1571="","*",SP_NORTE!H1571)</f>
        <v>*</v>
      </c>
      <c r="J1568" s="205" t="str">
        <f>IF(SP_NORTE!I1571="","*",SP_NORTE!I1571)</f>
        <v>*</v>
      </c>
      <c r="K1568" s="195" t="str">
        <f>IF(SP_NORTE!M1571="","*",SP_NORTE!M1571)</f>
        <v>*</v>
      </c>
      <c r="L1568" s="195" t="str">
        <f>IF(SP_NORTE!N1571="","*",SP_NORTE!N1571)</f>
        <v>*</v>
      </c>
      <c r="M1568" s="196" t="str">
        <f>IF(SP_NORTE!J1571="","*",SP_NORTE!J1571)</f>
        <v>*</v>
      </c>
      <c r="N1568" s="204" t="str">
        <f>IF(SP_NORTE!K1571="","*",SP_NORTE!K1571)</f>
        <v>*</v>
      </c>
      <c r="O1568" s="204" t="str">
        <f>IF(SP_NORTE!L1571="","*",SP_NORTE!L1571)</f>
        <v>*</v>
      </c>
      <c r="P1568" s="203" t="str">
        <f>IF(SP_NORTE!O1571="","*",SP_NORTE!O1571)</f>
        <v>*</v>
      </c>
      <c r="Q1568" s="203" t="str">
        <f>IF(SP_NORTE!P1571="","*",SP_NORTE!P1571)</f>
        <v>*</v>
      </c>
      <c r="R1568" s="205" t="str">
        <f>IF(SP_NORTE!Q1571="","*",CONCATENATE(SP_NORTE!Q1571," ",SP_NORTE!R1571))</f>
        <v>*</v>
      </c>
      <c r="S1568" s="205" t="str">
        <f>IF(SP_NORTE!V1571="","*",SP_NORTE!V1571)</f>
        <v>*</v>
      </c>
      <c r="T1568" s="205" t="str">
        <f>IF(SP_NORTE!W1571="","*",SP_NORTE!W1571)</f>
        <v>*</v>
      </c>
      <c r="U1568" s="193" t="str">
        <f ca="1">_xlfn.XLOOKUP(G1568&amp;$U$2,BS_CONTROLE[CHAVE],BS_CONTROLE[Quantidade_11],"-")</f>
        <v>-</v>
      </c>
      <c r="V1568" s="193" t="str">
        <f ca="1">_xlfn.XLOOKUP(G1568&amp;$V$2,BS_CONTROLE[CHAVE],BS_CONTROLE[Quantidade_11],"-")</f>
        <v>-</v>
      </c>
      <c r="W1568" s="193" t="str">
        <f ca="1">_xlfn.XLOOKUP(G1568&amp;$W$2,BS_CONTROLE[CHAVE],BS_CONTROLE[Quantidade_11],"-")</f>
        <v>-</v>
      </c>
    </row>
    <row r="1569" spans="1:23" s="101" customFormat="1" hidden="1">
      <c r="A1569" s="206" t="str">
        <f>IF(SP_NORTE!Y1572="","*",SP_NORTE!Y1572)</f>
        <v>*</v>
      </c>
      <c r="B1569" s="206" t="str">
        <f>IF(SP_NORTE!X1572="","*",SP_NORTE!X1572)</f>
        <v>*</v>
      </c>
      <c r="C1569" s="206" t="str">
        <f>IF(SP_NORTE!Z1572="","*",SP_NORTE!Z1572)</f>
        <v>*</v>
      </c>
      <c r="D1569" s="195" t="str">
        <f>IF(SP_NORTE!S1572="","*",SP_NORTE!S1572)</f>
        <v>*</v>
      </c>
      <c r="E1569" s="195" t="str">
        <f>IF(SP_NORTE!T1572="","*",SP_NORTE!T1572)</f>
        <v>*</v>
      </c>
      <c r="F1569" s="205" t="str">
        <f>IF(SP_NORTE!B1572="","*",SP_NORTE!B1572)</f>
        <v>*</v>
      </c>
      <c r="G1569" s="205" t="str">
        <f>IF(SP_NORTE!D1572="","*",SP_NORTE!D1572)</f>
        <v>*</v>
      </c>
      <c r="H1569" s="205" t="str">
        <f>IF(SP_NORTE!F1572="","*",SP_NORTE!F1572)</f>
        <v>*</v>
      </c>
      <c r="I1569" s="205" t="str">
        <f>IF(SP_NORTE!H1572="","*",SP_NORTE!H1572)</f>
        <v>*</v>
      </c>
      <c r="J1569" s="205" t="str">
        <f>IF(SP_NORTE!I1572="","*",SP_NORTE!I1572)</f>
        <v>*</v>
      </c>
      <c r="K1569" s="195" t="str">
        <f>IF(SP_NORTE!M1572="","*",SP_NORTE!M1572)</f>
        <v>*</v>
      </c>
      <c r="L1569" s="195" t="str">
        <f>IF(SP_NORTE!N1572="","*",SP_NORTE!N1572)</f>
        <v>*</v>
      </c>
      <c r="M1569" s="196" t="str">
        <f>IF(SP_NORTE!J1572="","*",SP_NORTE!J1572)</f>
        <v>*</v>
      </c>
      <c r="N1569" s="204" t="str">
        <f>IF(SP_NORTE!K1572="","*",SP_NORTE!K1572)</f>
        <v>*</v>
      </c>
      <c r="O1569" s="204" t="str">
        <f>IF(SP_NORTE!L1572="","*",SP_NORTE!L1572)</f>
        <v>*</v>
      </c>
      <c r="P1569" s="203" t="str">
        <f>IF(SP_NORTE!O1572="","*",SP_NORTE!O1572)</f>
        <v>*</v>
      </c>
      <c r="Q1569" s="203" t="str">
        <f>IF(SP_NORTE!P1572="","*",SP_NORTE!P1572)</f>
        <v>*</v>
      </c>
      <c r="R1569" s="205" t="str">
        <f>IF(SP_NORTE!Q1572="","*",CONCATENATE(SP_NORTE!Q1572," ",SP_NORTE!R1572))</f>
        <v>*</v>
      </c>
      <c r="S1569" s="205" t="str">
        <f>IF(SP_NORTE!V1572="","*",SP_NORTE!V1572)</f>
        <v>*</v>
      </c>
      <c r="T1569" s="205" t="str">
        <f>IF(SP_NORTE!W1572="","*",SP_NORTE!W1572)</f>
        <v>*</v>
      </c>
      <c r="U1569" s="193" t="str">
        <f ca="1">_xlfn.XLOOKUP(G1569&amp;$U$2,BS_CONTROLE[CHAVE],BS_CONTROLE[Quantidade_11],"-")</f>
        <v>-</v>
      </c>
      <c r="V1569" s="193" t="str">
        <f ca="1">_xlfn.XLOOKUP(G1569&amp;$V$2,BS_CONTROLE[CHAVE],BS_CONTROLE[Quantidade_11],"-")</f>
        <v>-</v>
      </c>
      <c r="W1569" s="193" t="str">
        <f ca="1">_xlfn.XLOOKUP(G1569&amp;$W$2,BS_CONTROLE[CHAVE],BS_CONTROLE[Quantidade_11],"-")</f>
        <v>-</v>
      </c>
    </row>
    <row r="1570" spans="1:23" s="101" customFormat="1" hidden="1">
      <c r="A1570" s="206" t="str">
        <f>IF(SP_NORTE!Y1573="","*",SP_NORTE!Y1573)</f>
        <v>*</v>
      </c>
      <c r="B1570" s="206" t="str">
        <f>IF(SP_NORTE!X1573="","*",SP_NORTE!X1573)</f>
        <v>*</v>
      </c>
      <c r="C1570" s="206" t="str">
        <f>IF(SP_NORTE!Z1573="","*",SP_NORTE!Z1573)</f>
        <v>*</v>
      </c>
      <c r="D1570" s="195" t="str">
        <f>IF(SP_NORTE!S1573="","*",SP_NORTE!S1573)</f>
        <v>*</v>
      </c>
      <c r="E1570" s="195" t="str">
        <f>IF(SP_NORTE!T1573="","*",SP_NORTE!T1573)</f>
        <v>*</v>
      </c>
      <c r="F1570" s="205" t="str">
        <f>IF(SP_NORTE!B1573="","*",SP_NORTE!B1573)</f>
        <v>*</v>
      </c>
      <c r="G1570" s="205" t="str">
        <f>IF(SP_NORTE!D1573="","*",SP_NORTE!D1573)</f>
        <v>*</v>
      </c>
      <c r="H1570" s="205" t="str">
        <f>IF(SP_NORTE!F1573="","*",SP_NORTE!F1573)</f>
        <v>*</v>
      </c>
      <c r="I1570" s="205" t="str">
        <f>IF(SP_NORTE!H1573="","*",SP_NORTE!H1573)</f>
        <v>*</v>
      </c>
      <c r="J1570" s="205" t="str">
        <f>IF(SP_NORTE!I1573="","*",SP_NORTE!I1573)</f>
        <v>*</v>
      </c>
      <c r="K1570" s="195" t="str">
        <f>IF(SP_NORTE!M1573="","*",SP_NORTE!M1573)</f>
        <v>*</v>
      </c>
      <c r="L1570" s="195" t="str">
        <f>IF(SP_NORTE!N1573="","*",SP_NORTE!N1573)</f>
        <v>*</v>
      </c>
      <c r="M1570" s="196" t="str">
        <f>IF(SP_NORTE!J1573="","*",SP_NORTE!J1573)</f>
        <v>*</v>
      </c>
      <c r="N1570" s="204" t="str">
        <f>IF(SP_NORTE!K1573="","*",SP_NORTE!K1573)</f>
        <v>*</v>
      </c>
      <c r="O1570" s="204" t="str">
        <f>IF(SP_NORTE!L1573="","*",SP_NORTE!L1573)</f>
        <v>*</v>
      </c>
      <c r="P1570" s="203" t="str">
        <f>IF(SP_NORTE!O1573="","*",SP_NORTE!O1573)</f>
        <v>*</v>
      </c>
      <c r="Q1570" s="203" t="str">
        <f>IF(SP_NORTE!P1573="","*",SP_NORTE!P1573)</f>
        <v>*</v>
      </c>
      <c r="R1570" s="205" t="str">
        <f>IF(SP_NORTE!Q1573="","*",CONCATENATE(SP_NORTE!Q1573," ",SP_NORTE!R1573))</f>
        <v>*</v>
      </c>
      <c r="S1570" s="205" t="str">
        <f>IF(SP_NORTE!V1573="","*",SP_NORTE!V1573)</f>
        <v>*</v>
      </c>
      <c r="T1570" s="205" t="str">
        <f>IF(SP_NORTE!W1573="","*",SP_NORTE!W1573)</f>
        <v>*</v>
      </c>
      <c r="U1570" s="193" t="str">
        <f ca="1">_xlfn.XLOOKUP(G1570&amp;$U$2,BS_CONTROLE[CHAVE],BS_CONTROLE[Quantidade_11],"-")</f>
        <v>-</v>
      </c>
      <c r="V1570" s="193" t="str">
        <f ca="1">_xlfn.XLOOKUP(G1570&amp;$V$2,BS_CONTROLE[CHAVE],BS_CONTROLE[Quantidade_11],"-")</f>
        <v>-</v>
      </c>
      <c r="W1570" s="193" t="str">
        <f ca="1">_xlfn.XLOOKUP(G1570&amp;$W$2,BS_CONTROLE[CHAVE],BS_CONTROLE[Quantidade_11],"-")</f>
        <v>-</v>
      </c>
    </row>
    <row r="1571" spans="1:23" s="101" customFormat="1" hidden="1">
      <c r="A1571" s="206" t="str">
        <f>IF(SP_NORTE!Y1574="","*",SP_NORTE!Y1574)</f>
        <v>*</v>
      </c>
      <c r="B1571" s="206" t="str">
        <f>IF(SP_NORTE!X1574="","*",SP_NORTE!X1574)</f>
        <v>*</v>
      </c>
      <c r="C1571" s="206" t="str">
        <f>IF(SP_NORTE!Z1574="","*",SP_NORTE!Z1574)</f>
        <v>*</v>
      </c>
      <c r="D1571" s="195" t="str">
        <f>IF(SP_NORTE!S1574="","*",SP_NORTE!S1574)</f>
        <v>*</v>
      </c>
      <c r="E1571" s="195" t="str">
        <f>IF(SP_NORTE!T1574="","*",SP_NORTE!T1574)</f>
        <v>*</v>
      </c>
      <c r="F1571" s="205" t="str">
        <f>IF(SP_NORTE!B1574="","*",SP_NORTE!B1574)</f>
        <v>*</v>
      </c>
      <c r="G1571" s="205" t="str">
        <f>IF(SP_NORTE!D1574="","*",SP_NORTE!D1574)</f>
        <v>*</v>
      </c>
      <c r="H1571" s="205" t="str">
        <f>IF(SP_NORTE!F1574="","*",SP_NORTE!F1574)</f>
        <v>*</v>
      </c>
      <c r="I1571" s="205" t="str">
        <f>IF(SP_NORTE!H1574="","*",SP_NORTE!H1574)</f>
        <v>*</v>
      </c>
      <c r="J1571" s="205" t="str">
        <f>IF(SP_NORTE!I1574="","*",SP_NORTE!I1574)</f>
        <v>*</v>
      </c>
      <c r="K1571" s="195" t="str">
        <f>IF(SP_NORTE!M1574="","*",SP_NORTE!M1574)</f>
        <v>*</v>
      </c>
      <c r="L1571" s="195" t="str">
        <f>IF(SP_NORTE!N1574="","*",SP_NORTE!N1574)</f>
        <v>*</v>
      </c>
      <c r="M1571" s="196" t="str">
        <f>IF(SP_NORTE!J1574="","*",SP_NORTE!J1574)</f>
        <v>*</v>
      </c>
      <c r="N1571" s="204" t="str">
        <f>IF(SP_NORTE!K1574="","*",SP_NORTE!K1574)</f>
        <v>*</v>
      </c>
      <c r="O1571" s="204" t="str">
        <f>IF(SP_NORTE!L1574="","*",SP_NORTE!L1574)</f>
        <v>*</v>
      </c>
      <c r="P1571" s="203" t="str">
        <f>IF(SP_NORTE!O1574="","*",SP_NORTE!O1574)</f>
        <v>*</v>
      </c>
      <c r="Q1571" s="203" t="str">
        <f>IF(SP_NORTE!P1574="","*",SP_NORTE!P1574)</f>
        <v>*</v>
      </c>
      <c r="R1571" s="205" t="str">
        <f>IF(SP_NORTE!Q1574="","*",CONCATENATE(SP_NORTE!Q1574," ",SP_NORTE!R1574))</f>
        <v>*</v>
      </c>
      <c r="S1571" s="205" t="str">
        <f>IF(SP_NORTE!V1574="","*",SP_NORTE!V1574)</f>
        <v>*</v>
      </c>
      <c r="T1571" s="205" t="str">
        <f>IF(SP_NORTE!W1574="","*",SP_NORTE!W1574)</f>
        <v>*</v>
      </c>
      <c r="U1571" s="193" t="str">
        <f ca="1">_xlfn.XLOOKUP(G1571&amp;$U$2,BS_CONTROLE[CHAVE],BS_CONTROLE[Quantidade_11],"-")</f>
        <v>-</v>
      </c>
      <c r="V1571" s="193" t="str">
        <f ca="1">_xlfn.XLOOKUP(G1571&amp;$V$2,BS_CONTROLE[CHAVE],BS_CONTROLE[Quantidade_11],"-")</f>
        <v>-</v>
      </c>
      <c r="W1571" s="193" t="str">
        <f ca="1">_xlfn.XLOOKUP(G1571&amp;$W$2,BS_CONTROLE[CHAVE],BS_CONTROLE[Quantidade_11],"-")</f>
        <v>-</v>
      </c>
    </row>
    <row r="1572" spans="1:23" s="101" customFormat="1" hidden="1">
      <c r="A1572" s="206" t="str">
        <f>IF(SP_NORTE!Y1575="","*",SP_NORTE!Y1575)</f>
        <v>*</v>
      </c>
      <c r="B1572" s="206" t="str">
        <f>IF(SP_NORTE!X1575="","*",SP_NORTE!X1575)</f>
        <v>*</v>
      </c>
      <c r="C1572" s="206" t="str">
        <f>IF(SP_NORTE!Z1575="","*",SP_NORTE!Z1575)</f>
        <v>*</v>
      </c>
      <c r="D1572" s="195" t="str">
        <f>IF(SP_NORTE!S1575="","*",SP_NORTE!S1575)</f>
        <v>*</v>
      </c>
      <c r="E1572" s="195" t="str">
        <f>IF(SP_NORTE!T1575="","*",SP_NORTE!T1575)</f>
        <v>*</v>
      </c>
      <c r="F1572" s="205" t="str">
        <f>IF(SP_NORTE!B1575="","*",SP_NORTE!B1575)</f>
        <v>*</v>
      </c>
      <c r="G1572" s="205" t="str">
        <f>IF(SP_NORTE!D1575="","*",SP_NORTE!D1575)</f>
        <v>*</v>
      </c>
      <c r="H1572" s="205" t="str">
        <f>IF(SP_NORTE!F1575="","*",SP_NORTE!F1575)</f>
        <v>*</v>
      </c>
      <c r="I1572" s="205" t="str">
        <f>IF(SP_NORTE!H1575="","*",SP_NORTE!H1575)</f>
        <v>*</v>
      </c>
      <c r="J1572" s="205" t="str">
        <f>IF(SP_NORTE!I1575="","*",SP_NORTE!I1575)</f>
        <v>*</v>
      </c>
      <c r="K1572" s="195" t="str">
        <f>IF(SP_NORTE!M1575="","*",SP_NORTE!M1575)</f>
        <v>*</v>
      </c>
      <c r="L1572" s="195" t="str">
        <f>IF(SP_NORTE!N1575="","*",SP_NORTE!N1575)</f>
        <v>*</v>
      </c>
      <c r="M1572" s="196" t="str">
        <f>IF(SP_NORTE!J1575="","*",SP_NORTE!J1575)</f>
        <v>*</v>
      </c>
      <c r="N1572" s="204" t="str">
        <f>IF(SP_NORTE!K1575="","*",SP_NORTE!K1575)</f>
        <v>*</v>
      </c>
      <c r="O1572" s="204" t="str">
        <f>IF(SP_NORTE!L1575="","*",SP_NORTE!L1575)</f>
        <v>*</v>
      </c>
      <c r="P1572" s="203" t="str">
        <f>IF(SP_NORTE!O1575="","*",SP_NORTE!O1575)</f>
        <v>*</v>
      </c>
      <c r="Q1572" s="203" t="str">
        <f>IF(SP_NORTE!P1575="","*",SP_NORTE!P1575)</f>
        <v>*</v>
      </c>
      <c r="R1572" s="205" t="str">
        <f>IF(SP_NORTE!Q1575="","*",CONCATENATE(SP_NORTE!Q1575," ",SP_NORTE!R1575))</f>
        <v>*</v>
      </c>
      <c r="S1572" s="205" t="str">
        <f>IF(SP_NORTE!V1575="","*",SP_NORTE!V1575)</f>
        <v>*</v>
      </c>
      <c r="T1572" s="205" t="str">
        <f>IF(SP_NORTE!W1575="","*",SP_NORTE!W1575)</f>
        <v>*</v>
      </c>
      <c r="U1572" s="193" t="str">
        <f ca="1">_xlfn.XLOOKUP(G1572&amp;$U$2,BS_CONTROLE[CHAVE],BS_CONTROLE[Quantidade_11],"-")</f>
        <v>-</v>
      </c>
      <c r="V1572" s="193" t="str">
        <f ca="1">_xlfn.XLOOKUP(G1572&amp;$V$2,BS_CONTROLE[CHAVE],BS_CONTROLE[Quantidade_11],"-")</f>
        <v>-</v>
      </c>
      <c r="W1572" s="193" t="str">
        <f ca="1">_xlfn.XLOOKUP(G1572&amp;$W$2,BS_CONTROLE[CHAVE],BS_CONTROLE[Quantidade_11],"-")</f>
        <v>-</v>
      </c>
    </row>
    <row r="1573" spans="1:23" s="101" customFormat="1" hidden="1">
      <c r="A1573" s="206" t="str">
        <f>IF(SP_NORTE!Y1576="","*",SP_NORTE!Y1576)</f>
        <v>*</v>
      </c>
      <c r="B1573" s="206" t="str">
        <f>IF(SP_NORTE!X1576="","*",SP_NORTE!X1576)</f>
        <v>*</v>
      </c>
      <c r="C1573" s="206" t="str">
        <f>IF(SP_NORTE!Z1576="","*",SP_NORTE!Z1576)</f>
        <v>*</v>
      </c>
      <c r="D1573" s="195" t="str">
        <f>IF(SP_NORTE!S1576="","*",SP_NORTE!S1576)</f>
        <v>*</v>
      </c>
      <c r="E1573" s="195" t="str">
        <f>IF(SP_NORTE!T1576="","*",SP_NORTE!T1576)</f>
        <v>*</v>
      </c>
      <c r="F1573" s="205" t="str">
        <f>IF(SP_NORTE!B1576="","*",SP_NORTE!B1576)</f>
        <v>*</v>
      </c>
      <c r="G1573" s="205" t="str">
        <f>IF(SP_NORTE!D1576="","*",SP_NORTE!D1576)</f>
        <v>*</v>
      </c>
      <c r="H1573" s="205" t="str">
        <f>IF(SP_NORTE!F1576="","*",SP_NORTE!F1576)</f>
        <v>*</v>
      </c>
      <c r="I1573" s="205" t="str">
        <f>IF(SP_NORTE!H1576="","*",SP_NORTE!H1576)</f>
        <v>*</v>
      </c>
      <c r="J1573" s="205" t="str">
        <f>IF(SP_NORTE!I1576="","*",SP_NORTE!I1576)</f>
        <v>*</v>
      </c>
      <c r="K1573" s="195" t="str">
        <f>IF(SP_NORTE!M1576="","*",SP_NORTE!M1576)</f>
        <v>*</v>
      </c>
      <c r="L1573" s="195" t="str">
        <f>IF(SP_NORTE!N1576="","*",SP_NORTE!N1576)</f>
        <v>*</v>
      </c>
      <c r="M1573" s="196" t="str">
        <f>IF(SP_NORTE!J1576="","*",SP_NORTE!J1576)</f>
        <v>*</v>
      </c>
      <c r="N1573" s="204" t="str">
        <f>IF(SP_NORTE!K1576="","*",SP_NORTE!K1576)</f>
        <v>*</v>
      </c>
      <c r="O1573" s="204" t="str">
        <f>IF(SP_NORTE!L1576="","*",SP_NORTE!L1576)</f>
        <v>*</v>
      </c>
      <c r="P1573" s="203" t="str">
        <f>IF(SP_NORTE!O1576="","*",SP_NORTE!O1576)</f>
        <v>*</v>
      </c>
      <c r="Q1573" s="203" t="str">
        <f>IF(SP_NORTE!P1576="","*",SP_NORTE!P1576)</f>
        <v>*</v>
      </c>
      <c r="R1573" s="205" t="str">
        <f>IF(SP_NORTE!Q1576="","*",CONCATENATE(SP_NORTE!Q1576," ",SP_NORTE!R1576))</f>
        <v>*</v>
      </c>
      <c r="S1573" s="205" t="str">
        <f>IF(SP_NORTE!V1576="","*",SP_NORTE!V1576)</f>
        <v>*</v>
      </c>
      <c r="T1573" s="205" t="str">
        <f>IF(SP_NORTE!W1576="","*",SP_NORTE!W1576)</f>
        <v>*</v>
      </c>
      <c r="U1573" s="193" t="str">
        <f ca="1">_xlfn.XLOOKUP(G1573&amp;$U$2,BS_CONTROLE[CHAVE],BS_CONTROLE[Quantidade_11],"-")</f>
        <v>-</v>
      </c>
      <c r="V1573" s="193" t="str">
        <f ca="1">_xlfn.XLOOKUP(G1573&amp;$V$2,BS_CONTROLE[CHAVE],BS_CONTROLE[Quantidade_11],"-")</f>
        <v>-</v>
      </c>
      <c r="W1573" s="193" t="str">
        <f ca="1">_xlfn.XLOOKUP(G1573&amp;$W$2,BS_CONTROLE[CHAVE],BS_CONTROLE[Quantidade_11],"-")</f>
        <v>-</v>
      </c>
    </row>
    <row r="1574" spans="1:23" s="101" customFormat="1" hidden="1">
      <c r="A1574" s="206" t="str">
        <f>IF(SP_NORTE!Y1577="","*",SP_NORTE!Y1577)</f>
        <v>*</v>
      </c>
      <c r="B1574" s="206" t="str">
        <f>IF(SP_NORTE!X1577="","*",SP_NORTE!X1577)</f>
        <v>*</v>
      </c>
      <c r="C1574" s="206" t="str">
        <f>IF(SP_NORTE!Z1577="","*",SP_NORTE!Z1577)</f>
        <v>*</v>
      </c>
      <c r="D1574" s="195" t="str">
        <f>IF(SP_NORTE!S1577="","*",SP_NORTE!S1577)</f>
        <v>*</v>
      </c>
      <c r="E1574" s="195" t="str">
        <f>IF(SP_NORTE!T1577="","*",SP_NORTE!T1577)</f>
        <v>*</v>
      </c>
      <c r="F1574" s="205" t="str">
        <f>IF(SP_NORTE!B1577="","*",SP_NORTE!B1577)</f>
        <v>*</v>
      </c>
      <c r="G1574" s="205" t="str">
        <f>IF(SP_NORTE!D1577="","*",SP_NORTE!D1577)</f>
        <v>*</v>
      </c>
      <c r="H1574" s="205" t="str">
        <f>IF(SP_NORTE!F1577="","*",SP_NORTE!F1577)</f>
        <v>*</v>
      </c>
      <c r="I1574" s="205" t="str">
        <f>IF(SP_NORTE!H1577="","*",SP_NORTE!H1577)</f>
        <v>*</v>
      </c>
      <c r="J1574" s="205" t="str">
        <f>IF(SP_NORTE!I1577="","*",SP_NORTE!I1577)</f>
        <v>*</v>
      </c>
      <c r="K1574" s="195" t="str">
        <f>IF(SP_NORTE!M1577="","*",SP_NORTE!M1577)</f>
        <v>*</v>
      </c>
      <c r="L1574" s="195" t="str">
        <f>IF(SP_NORTE!N1577="","*",SP_NORTE!N1577)</f>
        <v>*</v>
      </c>
      <c r="M1574" s="196" t="str">
        <f>IF(SP_NORTE!J1577="","*",SP_NORTE!J1577)</f>
        <v>*</v>
      </c>
      <c r="N1574" s="204" t="str">
        <f>IF(SP_NORTE!K1577="","*",SP_NORTE!K1577)</f>
        <v>*</v>
      </c>
      <c r="O1574" s="204" t="str">
        <f>IF(SP_NORTE!L1577="","*",SP_NORTE!L1577)</f>
        <v>*</v>
      </c>
      <c r="P1574" s="203" t="str">
        <f>IF(SP_NORTE!O1577="","*",SP_NORTE!O1577)</f>
        <v>*</v>
      </c>
      <c r="Q1574" s="203" t="str">
        <f>IF(SP_NORTE!P1577="","*",SP_NORTE!P1577)</f>
        <v>*</v>
      </c>
      <c r="R1574" s="205" t="str">
        <f>IF(SP_NORTE!Q1577="","*",CONCATENATE(SP_NORTE!Q1577," ",SP_NORTE!R1577))</f>
        <v>*</v>
      </c>
      <c r="S1574" s="205" t="str">
        <f>IF(SP_NORTE!V1577="","*",SP_NORTE!V1577)</f>
        <v>*</v>
      </c>
      <c r="T1574" s="205" t="str">
        <f>IF(SP_NORTE!W1577="","*",SP_NORTE!W1577)</f>
        <v>*</v>
      </c>
      <c r="U1574" s="193" t="str">
        <f ca="1">_xlfn.XLOOKUP(G1574&amp;$U$2,BS_CONTROLE[CHAVE],BS_CONTROLE[Quantidade_11],"-")</f>
        <v>-</v>
      </c>
      <c r="V1574" s="193" t="str">
        <f ca="1">_xlfn.XLOOKUP(G1574&amp;$V$2,BS_CONTROLE[CHAVE],BS_CONTROLE[Quantidade_11],"-")</f>
        <v>-</v>
      </c>
      <c r="W1574" s="193" t="str">
        <f ca="1">_xlfn.XLOOKUP(G1574&amp;$W$2,BS_CONTROLE[CHAVE],BS_CONTROLE[Quantidade_11],"-")</f>
        <v>-</v>
      </c>
    </row>
    <row r="1575" spans="1:23" s="101" customFormat="1" hidden="1">
      <c r="A1575" s="206" t="str">
        <f>IF(SP_NORTE!Y1578="","*",SP_NORTE!Y1578)</f>
        <v>*</v>
      </c>
      <c r="B1575" s="206" t="str">
        <f>IF(SP_NORTE!X1578="","*",SP_NORTE!X1578)</f>
        <v>*</v>
      </c>
      <c r="C1575" s="206" t="str">
        <f>IF(SP_NORTE!Z1578="","*",SP_NORTE!Z1578)</f>
        <v>*</v>
      </c>
      <c r="D1575" s="195" t="str">
        <f>IF(SP_NORTE!S1578="","*",SP_NORTE!S1578)</f>
        <v>*</v>
      </c>
      <c r="E1575" s="195" t="str">
        <f>IF(SP_NORTE!T1578="","*",SP_NORTE!T1578)</f>
        <v>*</v>
      </c>
      <c r="F1575" s="205" t="str">
        <f>IF(SP_NORTE!B1578="","*",SP_NORTE!B1578)</f>
        <v>*</v>
      </c>
      <c r="G1575" s="205" t="str">
        <f>IF(SP_NORTE!D1578="","*",SP_NORTE!D1578)</f>
        <v>*</v>
      </c>
      <c r="H1575" s="205" t="str">
        <f>IF(SP_NORTE!F1578="","*",SP_NORTE!F1578)</f>
        <v>*</v>
      </c>
      <c r="I1575" s="205" t="str">
        <f>IF(SP_NORTE!H1578="","*",SP_NORTE!H1578)</f>
        <v>*</v>
      </c>
      <c r="J1575" s="205" t="str">
        <f>IF(SP_NORTE!I1578="","*",SP_NORTE!I1578)</f>
        <v>*</v>
      </c>
      <c r="K1575" s="195" t="str">
        <f>IF(SP_NORTE!M1578="","*",SP_NORTE!M1578)</f>
        <v>*</v>
      </c>
      <c r="L1575" s="195" t="str">
        <f>IF(SP_NORTE!N1578="","*",SP_NORTE!N1578)</f>
        <v>*</v>
      </c>
      <c r="M1575" s="196" t="str">
        <f>IF(SP_NORTE!J1578="","*",SP_NORTE!J1578)</f>
        <v>*</v>
      </c>
      <c r="N1575" s="204" t="str">
        <f>IF(SP_NORTE!K1578="","*",SP_NORTE!K1578)</f>
        <v>*</v>
      </c>
      <c r="O1575" s="204" t="str">
        <f>IF(SP_NORTE!L1578="","*",SP_NORTE!L1578)</f>
        <v>*</v>
      </c>
      <c r="P1575" s="203" t="str">
        <f>IF(SP_NORTE!O1578="","*",SP_NORTE!O1578)</f>
        <v>*</v>
      </c>
      <c r="Q1575" s="203" t="str">
        <f>IF(SP_NORTE!P1578="","*",SP_NORTE!P1578)</f>
        <v>*</v>
      </c>
      <c r="R1575" s="205" t="str">
        <f>IF(SP_NORTE!Q1578="","*",CONCATENATE(SP_NORTE!Q1578," ",SP_NORTE!R1578))</f>
        <v>*</v>
      </c>
      <c r="S1575" s="205" t="str">
        <f>IF(SP_NORTE!V1578="","*",SP_NORTE!V1578)</f>
        <v>*</v>
      </c>
      <c r="T1575" s="205" t="str">
        <f>IF(SP_NORTE!W1578="","*",SP_NORTE!W1578)</f>
        <v>*</v>
      </c>
      <c r="U1575" s="193" t="str">
        <f ca="1">_xlfn.XLOOKUP(G1575&amp;$U$2,BS_CONTROLE[CHAVE],BS_CONTROLE[Quantidade_11],"-")</f>
        <v>-</v>
      </c>
      <c r="V1575" s="193" t="str">
        <f ca="1">_xlfn.XLOOKUP(G1575&amp;$V$2,BS_CONTROLE[CHAVE],BS_CONTROLE[Quantidade_11],"-")</f>
        <v>-</v>
      </c>
      <c r="W1575" s="193" t="str">
        <f ca="1">_xlfn.XLOOKUP(G1575&amp;$W$2,BS_CONTROLE[CHAVE],BS_CONTROLE[Quantidade_11],"-")</f>
        <v>-</v>
      </c>
    </row>
    <row r="1576" spans="1:23" s="101" customFormat="1" hidden="1">
      <c r="A1576" s="206" t="str">
        <f>IF(SP_NORTE!Y1579="","*",SP_NORTE!Y1579)</f>
        <v>*</v>
      </c>
      <c r="B1576" s="206" t="str">
        <f>IF(SP_NORTE!X1579="","*",SP_NORTE!X1579)</f>
        <v>*</v>
      </c>
      <c r="C1576" s="206" t="str">
        <f>IF(SP_NORTE!Z1579="","*",SP_NORTE!Z1579)</f>
        <v>*</v>
      </c>
      <c r="D1576" s="195" t="str">
        <f>IF(SP_NORTE!S1579="","*",SP_NORTE!S1579)</f>
        <v>*</v>
      </c>
      <c r="E1576" s="195" t="str">
        <f>IF(SP_NORTE!T1579="","*",SP_NORTE!T1579)</f>
        <v>*</v>
      </c>
      <c r="F1576" s="205" t="str">
        <f>IF(SP_NORTE!B1579="","*",SP_NORTE!B1579)</f>
        <v>*</v>
      </c>
      <c r="G1576" s="205" t="str">
        <f>IF(SP_NORTE!D1579="","*",SP_NORTE!D1579)</f>
        <v>*</v>
      </c>
      <c r="H1576" s="205" t="str">
        <f>IF(SP_NORTE!F1579="","*",SP_NORTE!F1579)</f>
        <v>*</v>
      </c>
      <c r="I1576" s="205" t="str">
        <f>IF(SP_NORTE!H1579="","*",SP_NORTE!H1579)</f>
        <v>*</v>
      </c>
      <c r="J1576" s="205" t="str">
        <f>IF(SP_NORTE!I1579="","*",SP_NORTE!I1579)</f>
        <v>*</v>
      </c>
      <c r="K1576" s="195" t="str">
        <f>IF(SP_NORTE!M1579="","*",SP_NORTE!M1579)</f>
        <v>*</v>
      </c>
      <c r="L1576" s="195" t="str">
        <f>IF(SP_NORTE!N1579="","*",SP_NORTE!N1579)</f>
        <v>*</v>
      </c>
      <c r="M1576" s="196" t="str">
        <f>IF(SP_NORTE!J1579="","*",SP_NORTE!J1579)</f>
        <v>*</v>
      </c>
      <c r="N1576" s="204" t="str">
        <f>IF(SP_NORTE!K1579="","*",SP_NORTE!K1579)</f>
        <v>*</v>
      </c>
      <c r="O1576" s="204" t="str">
        <f>IF(SP_NORTE!L1579="","*",SP_NORTE!L1579)</f>
        <v>*</v>
      </c>
      <c r="P1576" s="203" t="str">
        <f>IF(SP_NORTE!O1579="","*",SP_NORTE!O1579)</f>
        <v>*</v>
      </c>
      <c r="Q1576" s="203" t="str">
        <f>IF(SP_NORTE!P1579="","*",SP_NORTE!P1579)</f>
        <v>*</v>
      </c>
      <c r="R1576" s="205" t="str">
        <f>IF(SP_NORTE!Q1579="","*",CONCATENATE(SP_NORTE!Q1579," ",SP_NORTE!R1579))</f>
        <v>*</v>
      </c>
      <c r="S1576" s="205" t="str">
        <f>IF(SP_NORTE!V1579="","*",SP_NORTE!V1579)</f>
        <v>*</v>
      </c>
      <c r="T1576" s="205" t="str">
        <f>IF(SP_NORTE!W1579="","*",SP_NORTE!W1579)</f>
        <v>*</v>
      </c>
      <c r="U1576" s="193" t="str">
        <f ca="1">_xlfn.XLOOKUP(G1576&amp;$U$2,BS_CONTROLE[CHAVE],BS_CONTROLE[Quantidade_11],"-")</f>
        <v>-</v>
      </c>
      <c r="V1576" s="193" t="str">
        <f ca="1">_xlfn.XLOOKUP(G1576&amp;$V$2,BS_CONTROLE[CHAVE],BS_CONTROLE[Quantidade_11],"-")</f>
        <v>-</v>
      </c>
      <c r="W1576" s="193" t="str">
        <f ca="1">_xlfn.XLOOKUP(G1576&amp;$W$2,BS_CONTROLE[CHAVE],BS_CONTROLE[Quantidade_11],"-")</f>
        <v>-</v>
      </c>
    </row>
    <row r="1577" spans="1:23" s="101" customFormat="1" hidden="1">
      <c r="A1577" s="206" t="str">
        <f>IF(SP_NORTE!Y1580="","*",SP_NORTE!Y1580)</f>
        <v>*</v>
      </c>
      <c r="B1577" s="206" t="str">
        <f>IF(SP_NORTE!X1580="","*",SP_NORTE!X1580)</f>
        <v>*</v>
      </c>
      <c r="C1577" s="206" t="str">
        <f>IF(SP_NORTE!Z1580="","*",SP_NORTE!Z1580)</f>
        <v>*</v>
      </c>
      <c r="D1577" s="195" t="str">
        <f>IF(SP_NORTE!S1580="","*",SP_NORTE!S1580)</f>
        <v>*</v>
      </c>
      <c r="E1577" s="195" t="str">
        <f>IF(SP_NORTE!T1580="","*",SP_NORTE!T1580)</f>
        <v>*</v>
      </c>
      <c r="F1577" s="205" t="str">
        <f>IF(SP_NORTE!B1580="","*",SP_NORTE!B1580)</f>
        <v>*</v>
      </c>
      <c r="G1577" s="205" t="str">
        <f>IF(SP_NORTE!D1580="","*",SP_NORTE!D1580)</f>
        <v>*</v>
      </c>
      <c r="H1577" s="205" t="str">
        <f>IF(SP_NORTE!F1580="","*",SP_NORTE!F1580)</f>
        <v>*</v>
      </c>
      <c r="I1577" s="205" t="str">
        <f>IF(SP_NORTE!H1580="","*",SP_NORTE!H1580)</f>
        <v>*</v>
      </c>
      <c r="J1577" s="205" t="str">
        <f>IF(SP_NORTE!I1580="","*",SP_NORTE!I1580)</f>
        <v>*</v>
      </c>
      <c r="K1577" s="195" t="str">
        <f>IF(SP_NORTE!M1580="","*",SP_NORTE!M1580)</f>
        <v>*</v>
      </c>
      <c r="L1577" s="195" t="str">
        <f>IF(SP_NORTE!N1580="","*",SP_NORTE!N1580)</f>
        <v>*</v>
      </c>
      <c r="M1577" s="196" t="str">
        <f>IF(SP_NORTE!J1580="","*",SP_NORTE!J1580)</f>
        <v>*</v>
      </c>
      <c r="N1577" s="204" t="str">
        <f>IF(SP_NORTE!K1580="","*",SP_NORTE!K1580)</f>
        <v>*</v>
      </c>
      <c r="O1577" s="204" t="str">
        <f>IF(SP_NORTE!L1580="","*",SP_NORTE!L1580)</f>
        <v>*</v>
      </c>
      <c r="P1577" s="203" t="str">
        <f>IF(SP_NORTE!O1580="","*",SP_NORTE!O1580)</f>
        <v>*</v>
      </c>
      <c r="Q1577" s="203" t="str">
        <f>IF(SP_NORTE!P1580="","*",SP_NORTE!P1580)</f>
        <v>*</v>
      </c>
      <c r="R1577" s="205" t="str">
        <f>IF(SP_NORTE!Q1580="","*",CONCATENATE(SP_NORTE!Q1580," ",SP_NORTE!R1580))</f>
        <v>*</v>
      </c>
      <c r="S1577" s="205" t="str">
        <f>IF(SP_NORTE!V1580="","*",SP_NORTE!V1580)</f>
        <v>*</v>
      </c>
      <c r="T1577" s="205" t="str">
        <f>IF(SP_NORTE!W1580="","*",SP_NORTE!W1580)</f>
        <v>*</v>
      </c>
      <c r="U1577" s="193" t="str">
        <f ca="1">_xlfn.XLOOKUP(G1577&amp;$U$2,BS_CONTROLE[CHAVE],BS_CONTROLE[Quantidade_11],"-")</f>
        <v>-</v>
      </c>
      <c r="V1577" s="193" t="str">
        <f ca="1">_xlfn.XLOOKUP(G1577&amp;$V$2,BS_CONTROLE[CHAVE],BS_CONTROLE[Quantidade_11],"-")</f>
        <v>-</v>
      </c>
      <c r="W1577" s="193" t="str">
        <f ca="1">_xlfn.XLOOKUP(G1577&amp;$W$2,BS_CONTROLE[CHAVE],BS_CONTROLE[Quantidade_11],"-")</f>
        <v>-</v>
      </c>
    </row>
    <row r="1578" spans="1:23" s="101" customFormat="1" hidden="1">
      <c r="A1578" s="206" t="str">
        <f>IF(SP_NORTE!Y1581="","*",SP_NORTE!Y1581)</f>
        <v>*</v>
      </c>
      <c r="B1578" s="206" t="str">
        <f>IF(SP_NORTE!X1581="","*",SP_NORTE!X1581)</f>
        <v>*</v>
      </c>
      <c r="C1578" s="206" t="str">
        <f>IF(SP_NORTE!Z1581="","*",SP_NORTE!Z1581)</f>
        <v>*</v>
      </c>
      <c r="D1578" s="195" t="str">
        <f>IF(SP_NORTE!S1581="","*",SP_NORTE!S1581)</f>
        <v>*</v>
      </c>
      <c r="E1578" s="195" t="str">
        <f>IF(SP_NORTE!T1581="","*",SP_NORTE!T1581)</f>
        <v>*</v>
      </c>
      <c r="F1578" s="205" t="str">
        <f>IF(SP_NORTE!B1581="","*",SP_NORTE!B1581)</f>
        <v>*</v>
      </c>
      <c r="G1578" s="205" t="str">
        <f>IF(SP_NORTE!D1581="","*",SP_NORTE!D1581)</f>
        <v>*</v>
      </c>
      <c r="H1578" s="205" t="str">
        <f>IF(SP_NORTE!F1581="","*",SP_NORTE!F1581)</f>
        <v>*</v>
      </c>
      <c r="I1578" s="205" t="str">
        <f>IF(SP_NORTE!H1581="","*",SP_NORTE!H1581)</f>
        <v>*</v>
      </c>
      <c r="J1578" s="205" t="str">
        <f>IF(SP_NORTE!I1581="","*",SP_NORTE!I1581)</f>
        <v>*</v>
      </c>
      <c r="K1578" s="195" t="str">
        <f>IF(SP_NORTE!M1581="","*",SP_NORTE!M1581)</f>
        <v>*</v>
      </c>
      <c r="L1578" s="195" t="str">
        <f>IF(SP_NORTE!N1581="","*",SP_NORTE!N1581)</f>
        <v>*</v>
      </c>
      <c r="M1578" s="196" t="str">
        <f>IF(SP_NORTE!J1581="","*",SP_NORTE!J1581)</f>
        <v>*</v>
      </c>
      <c r="N1578" s="204" t="str">
        <f>IF(SP_NORTE!K1581="","*",SP_NORTE!K1581)</f>
        <v>*</v>
      </c>
      <c r="O1578" s="204" t="str">
        <f>IF(SP_NORTE!L1581="","*",SP_NORTE!L1581)</f>
        <v>*</v>
      </c>
      <c r="P1578" s="203" t="str">
        <f>IF(SP_NORTE!O1581="","*",SP_NORTE!O1581)</f>
        <v>*</v>
      </c>
      <c r="Q1578" s="203" t="str">
        <f>IF(SP_NORTE!P1581="","*",SP_NORTE!P1581)</f>
        <v>*</v>
      </c>
      <c r="R1578" s="205" t="str">
        <f>IF(SP_NORTE!Q1581="","*",CONCATENATE(SP_NORTE!Q1581," ",SP_NORTE!R1581))</f>
        <v>*</v>
      </c>
      <c r="S1578" s="205" t="str">
        <f>IF(SP_NORTE!V1581="","*",SP_NORTE!V1581)</f>
        <v>*</v>
      </c>
      <c r="T1578" s="205" t="str">
        <f>IF(SP_NORTE!W1581="","*",SP_NORTE!W1581)</f>
        <v>*</v>
      </c>
      <c r="U1578" s="193" t="str">
        <f ca="1">_xlfn.XLOOKUP(G1578&amp;$U$2,BS_CONTROLE[CHAVE],BS_CONTROLE[Quantidade_11],"-")</f>
        <v>-</v>
      </c>
      <c r="V1578" s="193" t="str">
        <f ca="1">_xlfn.XLOOKUP(G1578&amp;$V$2,BS_CONTROLE[CHAVE],BS_CONTROLE[Quantidade_11],"-")</f>
        <v>-</v>
      </c>
      <c r="W1578" s="193" t="str">
        <f ca="1">_xlfn.XLOOKUP(G1578&amp;$W$2,BS_CONTROLE[CHAVE],BS_CONTROLE[Quantidade_11],"-")</f>
        <v>-</v>
      </c>
    </row>
    <row r="1579" spans="1:23" s="101" customFormat="1" hidden="1">
      <c r="A1579" s="206" t="str">
        <f>IF(SP_NORTE!Y1582="","*",SP_NORTE!Y1582)</f>
        <v>*</v>
      </c>
      <c r="B1579" s="206" t="str">
        <f>IF(SP_NORTE!X1582="","*",SP_NORTE!X1582)</f>
        <v>*</v>
      </c>
      <c r="C1579" s="206" t="str">
        <f>IF(SP_NORTE!Z1582="","*",SP_NORTE!Z1582)</f>
        <v>*</v>
      </c>
      <c r="D1579" s="195" t="str">
        <f>IF(SP_NORTE!S1582="","*",SP_NORTE!S1582)</f>
        <v>*</v>
      </c>
      <c r="E1579" s="195" t="str">
        <f>IF(SP_NORTE!T1582="","*",SP_NORTE!T1582)</f>
        <v>*</v>
      </c>
      <c r="F1579" s="205" t="str">
        <f>IF(SP_NORTE!B1582="","*",SP_NORTE!B1582)</f>
        <v>*</v>
      </c>
      <c r="G1579" s="205" t="str">
        <f>IF(SP_NORTE!D1582="","*",SP_NORTE!D1582)</f>
        <v>*</v>
      </c>
      <c r="H1579" s="205" t="str">
        <f>IF(SP_NORTE!F1582="","*",SP_NORTE!F1582)</f>
        <v>*</v>
      </c>
      <c r="I1579" s="205" t="str">
        <f>IF(SP_NORTE!H1582="","*",SP_NORTE!H1582)</f>
        <v>*</v>
      </c>
      <c r="J1579" s="205" t="str">
        <f>IF(SP_NORTE!I1582="","*",SP_NORTE!I1582)</f>
        <v>*</v>
      </c>
      <c r="K1579" s="195" t="str">
        <f>IF(SP_NORTE!M1582="","*",SP_NORTE!M1582)</f>
        <v>*</v>
      </c>
      <c r="L1579" s="195" t="str">
        <f>IF(SP_NORTE!N1582="","*",SP_NORTE!N1582)</f>
        <v>*</v>
      </c>
      <c r="M1579" s="196" t="str">
        <f>IF(SP_NORTE!J1582="","*",SP_NORTE!J1582)</f>
        <v>*</v>
      </c>
      <c r="N1579" s="204" t="str">
        <f>IF(SP_NORTE!K1582="","*",SP_NORTE!K1582)</f>
        <v>*</v>
      </c>
      <c r="O1579" s="204" t="str">
        <f>IF(SP_NORTE!L1582="","*",SP_NORTE!L1582)</f>
        <v>*</v>
      </c>
      <c r="P1579" s="203" t="str">
        <f>IF(SP_NORTE!O1582="","*",SP_NORTE!O1582)</f>
        <v>*</v>
      </c>
      <c r="Q1579" s="203" t="str">
        <f>IF(SP_NORTE!P1582="","*",SP_NORTE!P1582)</f>
        <v>*</v>
      </c>
      <c r="R1579" s="205" t="str">
        <f>IF(SP_NORTE!Q1582="","*",CONCATENATE(SP_NORTE!Q1582," ",SP_NORTE!R1582))</f>
        <v>*</v>
      </c>
      <c r="S1579" s="205" t="str">
        <f>IF(SP_NORTE!V1582="","*",SP_NORTE!V1582)</f>
        <v>*</v>
      </c>
      <c r="T1579" s="205" t="str">
        <f>IF(SP_NORTE!W1582="","*",SP_NORTE!W1582)</f>
        <v>*</v>
      </c>
      <c r="U1579" s="193" t="str">
        <f ca="1">_xlfn.XLOOKUP(G1579&amp;$U$2,BS_CONTROLE[CHAVE],BS_CONTROLE[Quantidade_11],"-")</f>
        <v>-</v>
      </c>
      <c r="V1579" s="193" t="str">
        <f ca="1">_xlfn.XLOOKUP(G1579&amp;$V$2,BS_CONTROLE[CHAVE],BS_CONTROLE[Quantidade_11],"-")</f>
        <v>-</v>
      </c>
      <c r="W1579" s="193" t="str">
        <f ca="1">_xlfn.XLOOKUP(G1579&amp;$W$2,BS_CONTROLE[CHAVE],BS_CONTROLE[Quantidade_11],"-")</f>
        <v>-</v>
      </c>
    </row>
    <row r="1580" spans="1:23" s="101" customFormat="1" hidden="1">
      <c r="A1580" s="206" t="str">
        <f>IF(SP_NORTE!Y1583="","*",SP_NORTE!Y1583)</f>
        <v>*</v>
      </c>
      <c r="B1580" s="206" t="str">
        <f>IF(SP_NORTE!X1583="","*",SP_NORTE!X1583)</f>
        <v>*</v>
      </c>
      <c r="C1580" s="206" t="str">
        <f>IF(SP_NORTE!Z1583="","*",SP_NORTE!Z1583)</f>
        <v>*</v>
      </c>
      <c r="D1580" s="195" t="str">
        <f>IF(SP_NORTE!S1583="","*",SP_NORTE!S1583)</f>
        <v>*</v>
      </c>
      <c r="E1580" s="195" t="str">
        <f>IF(SP_NORTE!T1583="","*",SP_NORTE!T1583)</f>
        <v>*</v>
      </c>
      <c r="F1580" s="205" t="str">
        <f>IF(SP_NORTE!B1583="","*",SP_NORTE!B1583)</f>
        <v>*</v>
      </c>
      <c r="G1580" s="205" t="str">
        <f>IF(SP_NORTE!D1583="","*",SP_NORTE!D1583)</f>
        <v>*</v>
      </c>
      <c r="H1580" s="205" t="str">
        <f>IF(SP_NORTE!F1583="","*",SP_NORTE!F1583)</f>
        <v>*</v>
      </c>
      <c r="I1580" s="205" t="str">
        <f>IF(SP_NORTE!H1583="","*",SP_NORTE!H1583)</f>
        <v>*</v>
      </c>
      <c r="J1580" s="205" t="str">
        <f>IF(SP_NORTE!I1583="","*",SP_NORTE!I1583)</f>
        <v>*</v>
      </c>
      <c r="K1580" s="195" t="str">
        <f>IF(SP_NORTE!M1583="","*",SP_NORTE!M1583)</f>
        <v>*</v>
      </c>
      <c r="L1580" s="195" t="str">
        <f>IF(SP_NORTE!N1583="","*",SP_NORTE!N1583)</f>
        <v>*</v>
      </c>
      <c r="M1580" s="196" t="str">
        <f>IF(SP_NORTE!J1583="","*",SP_NORTE!J1583)</f>
        <v>*</v>
      </c>
      <c r="N1580" s="204" t="str">
        <f>IF(SP_NORTE!K1583="","*",SP_NORTE!K1583)</f>
        <v>*</v>
      </c>
      <c r="O1580" s="204" t="str">
        <f>IF(SP_NORTE!L1583="","*",SP_NORTE!L1583)</f>
        <v>*</v>
      </c>
      <c r="P1580" s="203" t="str">
        <f>IF(SP_NORTE!O1583="","*",SP_NORTE!O1583)</f>
        <v>*</v>
      </c>
      <c r="Q1580" s="203" t="str">
        <f>IF(SP_NORTE!P1583="","*",SP_NORTE!P1583)</f>
        <v>*</v>
      </c>
      <c r="R1580" s="205" t="str">
        <f>IF(SP_NORTE!Q1583="","*",CONCATENATE(SP_NORTE!Q1583," ",SP_NORTE!R1583))</f>
        <v>*</v>
      </c>
      <c r="S1580" s="205" t="str">
        <f>IF(SP_NORTE!V1583="","*",SP_NORTE!V1583)</f>
        <v>*</v>
      </c>
      <c r="T1580" s="205" t="str">
        <f>IF(SP_NORTE!W1583="","*",SP_NORTE!W1583)</f>
        <v>*</v>
      </c>
      <c r="U1580" s="193" t="str">
        <f ca="1">_xlfn.XLOOKUP(G1580&amp;$U$2,BS_CONTROLE[CHAVE],BS_CONTROLE[Quantidade_11],"-")</f>
        <v>-</v>
      </c>
      <c r="V1580" s="193" t="str">
        <f ca="1">_xlfn.XLOOKUP(G1580&amp;$V$2,BS_CONTROLE[CHAVE],BS_CONTROLE[Quantidade_11],"-")</f>
        <v>-</v>
      </c>
      <c r="W1580" s="193" t="str">
        <f ca="1">_xlfn.XLOOKUP(G1580&amp;$W$2,BS_CONTROLE[CHAVE],BS_CONTROLE[Quantidade_11],"-")</f>
        <v>-</v>
      </c>
    </row>
    <row r="1581" spans="1:23" s="101" customFormat="1" hidden="1">
      <c r="A1581" s="206" t="str">
        <f>IF(SP_NORTE!Y1584="","*",SP_NORTE!Y1584)</f>
        <v>*</v>
      </c>
      <c r="B1581" s="206" t="str">
        <f>IF(SP_NORTE!X1584="","*",SP_NORTE!X1584)</f>
        <v>*</v>
      </c>
      <c r="C1581" s="206" t="str">
        <f>IF(SP_NORTE!Z1584="","*",SP_NORTE!Z1584)</f>
        <v>*</v>
      </c>
      <c r="D1581" s="195" t="str">
        <f>IF(SP_NORTE!S1584="","*",SP_NORTE!S1584)</f>
        <v>*</v>
      </c>
      <c r="E1581" s="195" t="str">
        <f>IF(SP_NORTE!T1584="","*",SP_NORTE!T1584)</f>
        <v>*</v>
      </c>
      <c r="F1581" s="205" t="str">
        <f>IF(SP_NORTE!B1584="","*",SP_NORTE!B1584)</f>
        <v>*</v>
      </c>
      <c r="G1581" s="205" t="str">
        <f>IF(SP_NORTE!D1584="","*",SP_NORTE!D1584)</f>
        <v>*</v>
      </c>
      <c r="H1581" s="205" t="str">
        <f>IF(SP_NORTE!F1584="","*",SP_NORTE!F1584)</f>
        <v>*</v>
      </c>
      <c r="I1581" s="205" t="str">
        <f>IF(SP_NORTE!H1584="","*",SP_NORTE!H1584)</f>
        <v>*</v>
      </c>
      <c r="J1581" s="205" t="str">
        <f>IF(SP_NORTE!I1584="","*",SP_NORTE!I1584)</f>
        <v>*</v>
      </c>
      <c r="K1581" s="195" t="str">
        <f>IF(SP_NORTE!M1584="","*",SP_NORTE!M1584)</f>
        <v>*</v>
      </c>
      <c r="L1581" s="195" t="str">
        <f>IF(SP_NORTE!N1584="","*",SP_NORTE!N1584)</f>
        <v>*</v>
      </c>
      <c r="M1581" s="196" t="str">
        <f>IF(SP_NORTE!J1584="","*",SP_NORTE!J1584)</f>
        <v>*</v>
      </c>
      <c r="N1581" s="204" t="str">
        <f>IF(SP_NORTE!K1584="","*",SP_NORTE!K1584)</f>
        <v>*</v>
      </c>
      <c r="O1581" s="204" t="str">
        <f>IF(SP_NORTE!L1584="","*",SP_NORTE!L1584)</f>
        <v>*</v>
      </c>
      <c r="P1581" s="203" t="str">
        <f>IF(SP_NORTE!O1584="","*",SP_NORTE!O1584)</f>
        <v>*</v>
      </c>
      <c r="Q1581" s="203" t="str">
        <f>IF(SP_NORTE!P1584="","*",SP_NORTE!P1584)</f>
        <v>*</v>
      </c>
      <c r="R1581" s="205" t="str">
        <f>IF(SP_NORTE!Q1584="","*",CONCATENATE(SP_NORTE!Q1584," ",SP_NORTE!R1584))</f>
        <v>*</v>
      </c>
      <c r="S1581" s="205" t="str">
        <f>IF(SP_NORTE!V1584="","*",SP_NORTE!V1584)</f>
        <v>*</v>
      </c>
      <c r="T1581" s="205" t="str">
        <f>IF(SP_NORTE!W1584="","*",SP_NORTE!W1584)</f>
        <v>*</v>
      </c>
      <c r="U1581" s="193" t="str">
        <f ca="1">_xlfn.XLOOKUP(G1581&amp;$U$2,BS_CONTROLE[CHAVE],BS_CONTROLE[Quantidade_11],"-")</f>
        <v>-</v>
      </c>
      <c r="V1581" s="193" t="str">
        <f ca="1">_xlfn.XLOOKUP(G1581&amp;$V$2,BS_CONTROLE[CHAVE],BS_CONTROLE[Quantidade_11],"-")</f>
        <v>-</v>
      </c>
      <c r="W1581" s="193" t="str">
        <f ca="1">_xlfn.XLOOKUP(G1581&amp;$W$2,BS_CONTROLE[CHAVE],BS_CONTROLE[Quantidade_11],"-")</f>
        <v>-</v>
      </c>
    </row>
    <row r="1582" spans="1:23" s="101" customFormat="1" hidden="1">
      <c r="A1582" s="206" t="str">
        <f>IF(SP_NORTE!Y1585="","*",SP_NORTE!Y1585)</f>
        <v>*</v>
      </c>
      <c r="B1582" s="206" t="str">
        <f>IF(SP_NORTE!X1585="","*",SP_NORTE!X1585)</f>
        <v>*</v>
      </c>
      <c r="C1582" s="206" t="str">
        <f>IF(SP_NORTE!Z1585="","*",SP_NORTE!Z1585)</f>
        <v>*</v>
      </c>
      <c r="D1582" s="195" t="str">
        <f>IF(SP_NORTE!S1585="","*",SP_NORTE!S1585)</f>
        <v>*</v>
      </c>
      <c r="E1582" s="195" t="str">
        <f>IF(SP_NORTE!T1585="","*",SP_NORTE!T1585)</f>
        <v>*</v>
      </c>
      <c r="F1582" s="205" t="str">
        <f>IF(SP_NORTE!B1585="","*",SP_NORTE!B1585)</f>
        <v>*</v>
      </c>
      <c r="G1582" s="205" t="str">
        <f>IF(SP_NORTE!D1585="","*",SP_NORTE!D1585)</f>
        <v>*</v>
      </c>
      <c r="H1582" s="205" t="str">
        <f>IF(SP_NORTE!F1585="","*",SP_NORTE!F1585)</f>
        <v>*</v>
      </c>
      <c r="I1582" s="205" t="str">
        <f>IF(SP_NORTE!H1585="","*",SP_NORTE!H1585)</f>
        <v>*</v>
      </c>
      <c r="J1582" s="205" t="str">
        <f>IF(SP_NORTE!I1585="","*",SP_NORTE!I1585)</f>
        <v>*</v>
      </c>
      <c r="K1582" s="195" t="str">
        <f>IF(SP_NORTE!M1585="","*",SP_NORTE!M1585)</f>
        <v>*</v>
      </c>
      <c r="L1582" s="195" t="str">
        <f>IF(SP_NORTE!N1585="","*",SP_NORTE!N1585)</f>
        <v>*</v>
      </c>
      <c r="M1582" s="196" t="str">
        <f>IF(SP_NORTE!J1585="","*",SP_NORTE!J1585)</f>
        <v>*</v>
      </c>
      <c r="N1582" s="204" t="str">
        <f>IF(SP_NORTE!K1585="","*",SP_NORTE!K1585)</f>
        <v>*</v>
      </c>
      <c r="O1582" s="204" t="str">
        <f>IF(SP_NORTE!L1585="","*",SP_NORTE!L1585)</f>
        <v>*</v>
      </c>
      <c r="P1582" s="203" t="str">
        <f>IF(SP_NORTE!O1585="","*",SP_NORTE!O1585)</f>
        <v>*</v>
      </c>
      <c r="Q1582" s="203" t="str">
        <f>IF(SP_NORTE!P1585="","*",SP_NORTE!P1585)</f>
        <v>*</v>
      </c>
      <c r="R1582" s="205" t="str">
        <f>IF(SP_NORTE!Q1585="","*",CONCATENATE(SP_NORTE!Q1585," ",SP_NORTE!R1585))</f>
        <v>*</v>
      </c>
      <c r="S1582" s="205" t="str">
        <f>IF(SP_NORTE!V1585="","*",SP_NORTE!V1585)</f>
        <v>*</v>
      </c>
      <c r="T1582" s="205" t="str">
        <f>IF(SP_NORTE!W1585="","*",SP_NORTE!W1585)</f>
        <v>*</v>
      </c>
      <c r="U1582" s="193" t="str">
        <f ca="1">_xlfn.XLOOKUP(G1582&amp;$U$2,BS_CONTROLE[CHAVE],BS_CONTROLE[Quantidade_11],"-")</f>
        <v>-</v>
      </c>
      <c r="V1582" s="193" t="str">
        <f ca="1">_xlfn.XLOOKUP(G1582&amp;$V$2,BS_CONTROLE[CHAVE],BS_CONTROLE[Quantidade_11],"-")</f>
        <v>-</v>
      </c>
      <c r="W1582" s="193" t="str">
        <f ca="1">_xlfn.XLOOKUP(G1582&amp;$W$2,BS_CONTROLE[CHAVE],BS_CONTROLE[Quantidade_11],"-")</f>
        <v>-</v>
      </c>
    </row>
    <row r="1583" spans="1:23" s="101" customFormat="1" hidden="1">
      <c r="A1583" s="206" t="str">
        <f>IF(SP_NORTE!Y1586="","*",SP_NORTE!Y1586)</f>
        <v>*</v>
      </c>
      <c r="B1583" s="206" t="str">
        <f>IF(SP_NORTE!X1586="","*",SP_NORTE!X1586)</f>
        <v>*</v>
      </c>
      <c r="C1583" s="206" t="str">
        <f>IF(SP_NORTE!Z1586="","*",SP_NORTE!Z1586)</f>
        <v>*</v>
      </c>
      <c r="D1583" s="195" t="str">
        <f>IF(SP_NORTE!S1586="","*",SP_NORTE!S1586)</f>
        <v>*</v>
      </c>
      <c r="E1583" s="195" t="str">
        <f>IF(SP_NORTE!T1586="","*",SP_NORTE!T1586)</f>
        <v>*</v>
      </c>
      <c r="F1583" s="205" t="str">
        <f>IF(SP_NORTE!B1586="","*",SP_NORTE!B1586)</f>
        <v>*</v>
      </c>
      <c r="G1583" s="205" t="str">
        <f>IF(SP_NORTE!D1586="","*",SP_NORTE!D1586)</f>
        <v>*</v>
      </c>
      <c r="H1583" s="205" t="str">
        <f>IF(SP_NORTE!F1586="","*",SP_NORTE!F1586)</f>
        <v>*</v>
      </c>
      <c r="I1583" s="205" t="str">
        <f>IF(SP_NORTE!H1586="","*",SP_NORTE!H1586)</f>
        <v>*</v>
      </c>
      <c r="J1583" s="205" t="str">
        <f>IF(SP_NORTE!I1586="","*",SP_NORTE!I1586)</f>
        <v>*</v>
      </c>
      <c r="K1583" s="195" t="str">
        <f>IF(SP_NORTE!M1586="","*",SP_NORTE!M1586)</f>
        <v>*</v>
      </c>
      <c r="L1583" s="195" t="str">
        <f>IF(SP_NORTE!N1586="","*",SP_NORTE!N1586)</f>
        <v>*</v>
      </c>
      <c r="M1583" s="196" t="str">
        <f>IF(SP_NORTE!J1586="","*",SP_NORTE!J1586)</f>
        <v>*</v>
      </c>
      <c r="N1583" s="204" t="str">
        <f>IF(SP_NORTE!K1586="","*",SP_NORTE!K1586)</f>
        <v>*</v>
      </c>
      <c r="O1583" s="204" t="str">
        <f>IF(SP_NORTE!L1586="","*",SP_NORTE!L1586)</f>
        <v>*</v>
      </c>
      <c r="P1583" s="203" t="str">
        <f>IF(SP_NORTE!O1586="","*",SP_NORTE!O1586)</f>
        <v>*</v>
      </c>
      <c r="Q1583" s="203" t="str">
        <f>IF(SP_NORTE!P1586="","*",SP_NORTE!P1586)</f>
        <v>*</v>
      </c>
      <c r="R1583" s="205" t="str">
        <f>IF(SP_NORTE!Q1586="","*",CONCATENATE(SP_NORTE!Q1586," ",SP_NORTE!R1586))</f>
        <v>*</v>
      </c>
      <c r="S1583" s="205" t="str">
        <f>IF(SP_NORTE!V1586="","*",SP_NORTE!V1586)</f>
        <v>*</v>
      </c>
      <c r="T1583" s="205" t="str">
        <f>IF(SP_NORTE!W1586="","*",SP_NORTE!W1586)</f>
        <v>*</v>
      </c>
      <c r="U1583" s="193" t="str">
        <f ca="1">_xlfn.XLOOKUP(G1583&amp;$U$2,BS_CONTROLE[CHAVE],BS_CONTROLE[Quantidade_11],"-")</f>
        <v>-</v>
      </c>
      <c r="V1583" s="193" t="str">
        <f ca="1">_xlfn.XLOOKUP(G1583&amp;$V$2,BS_CONTROLE[CHAVE],BS_CONTROLE[Quantidade_11],"-")</f>
        <v>-</v>
      </c>
      <c r="W1583" s="193" t="str">
        <f ca="1">_xlfn.XLOOKUP(G1583&amp;$W$2,BS_CONTROLE[CHAVE],BS_CONTROLE[Quantidade_11],"-")</f>
        <v>-</v>
      </c>
    </row>
    <row r="1584" spans="1:23" s="101" customFormat="1" hidden="1">
      <c r="A1584" s="206" t="str">
        <f>IF(SP_NORTE!Y1587="","*",SP_NORTE!Y1587)</f>
        <v>*</v>
      </c>
      <c r="B1584" s="206" t="str">
        <f>IF(SP_NORTE!X1587="","*",SP_NORTE!X1587)</f>
        <v>*</v>
      </c>
      <c r="C1584" s="206" t="str">
        <f>IF(SP_NORTE!Z1587="","*",SP_NORTE!Z1587)</f>
        <v>*</v>
      </c>
      <c r="D1584" s="195" t="str">
        <f>IF(SP_NORTE!S1587="","*",SP_NORTE!S1587)</f>
        <v>*</v>
      </c>
      <c r="E1584" s="195" t="str">
        <f>IF(SP_NORTE!T1587="","*",SP_NORTE!T1587)</f>
        <v>*</v>
      </c>
      <c r="F1584" s="205" t="str">
        <f>IF(SP_NORTE!B1587="","*",SP_NORTE!B1587)</f>
        <v>*</v>
      </c>
      <c r="G1584" s="205" t="str">
        <f>IF(SP_NORTE!D1587="","*",SP_NORTE!D1587)</f>
        <v>*</v>
      </c>
      <c r="H1584" s="205" t="str">
        <f>IF(SP_NORTE!F1587="","*",SP_NORTE!F1587)</f>
        <v>*</v>
      </c>
      <c r="I1584" s="205" t="str">
        <f>IF(SP_NORTE!H1587="","*",SP_NORTE!H1587)</f>
        <v>*</v>
      </c>
      <c r="J1584" s="205" t="str">
        <f>IF(SP_NORTE!I1587="","*",SP_NORTE!I1587)</f>
        <v>*</v>
      </c>
      <c r="K1584" s="195" t="str">
        <f>IF(SP_NORTE!M1587="","*",SP_NORTE!M1587)</f>
        <v>*</v>
      </c>
      <c r="L1584" s="195" t="str">
        <f>IF(SP_NORTE!N1587="","*",SP_NORTE!N1587)</f>
        <v>*</v>
      </c>
      <c r="M1584" s="196" t="str">
        <f>IF(SP_NORTE!J1587="","*",SP_NORTE!J1587)</f>
        <v>*</v>
      </c>
      <c r="N1584" s="204" t="str">
        <f>IF(SP_NORTE!K1587="","*",SP_NORTE!K1587)</f>
        <v>*</v>
      </c>
      <c r="O1584" s="204" t="str">
        <f>IF(SP_NORTE!L1587="","*",SP_NORTE!L1587)</f>
        <v>*</v>
      </c>
      <c r="P1584" s="203" t="str">
        <f>IF(SP_NORTE!O1587="","*",SP_NORTE!O1587)</f>
        <v>*</v>
      </c>
      <c r="Q1584" s="203" t="str">
        <f>IF(SP_NORTE!P1587="","*",SP_NORTE!P1587)</f>
        <v>*</v>
      </c>
      <c r="R1584" s="205" t="str">
        <f>IF(SP_NORTE!Q1587="","*",CONCATENATE(SP_NORTE!Q1587," ",SP_NORTE!R1587))</f>
        <v>*</v>
      </c>
      <c r="S1584" s="205" t="str">
        <f>IF(SP_NORTE!V1587="","*",SP_NORTE!V1587)</f>
        <v>*</v>
      </c>
      <c r="T1584" s="205" t="str">
        <f>IF(SP_NORTE!W1587="","*",SP_NORTE!W1587)</f>
        <v>*</v>
      </c>
      <c r="U1584" s="193" t="str">
        <f ca="1">_xlfn.XLOOKUP(G1584&amp;$U$2,BS_CONTROLE[CHAVE],BS_CONTROLE[Quantidade_11],"-")</f>
        <v>-</v>
      </c>
      <c r="V1584" s="193" t="str">
        <f ca="1">_xlfn.XLOOKUP(G1584&amp;$V$2,BS_CONTROLE[CHAVE],BS_CONTROLE[Quantidade_11],"-")</f>
        <v>-</v>
      </c>
      <c r="W1584" s="193" t="str">
        <f ca="1">_xlfn.XLOOKUP(G1584&amp;$W$2,BS_CONTROLE[CHAVE],BS_CONTROLE[Quantidade_11],"-")</f>
        <v>-</v>
      </c>
    </row>
    <row r="1585" spans="1:23" s="101" customFormat="1" hidden="1">
      <c r="A1585" s="206" t="str">
        <f>IF(SP_NORTE!Y1588="","*",SP_NORTE!Y1588)</f>
        <v>*</v>
      </c>
      <c r="B1585" s="206" t="str">
        <f>IF(SP_NORTE!X1588="","*",SP_NORTE!X1588)</f>
        <v>*</v>
      </c>
      <c r="C1585" s="206" t="str">
        <f>IF(SP_NORTE!Z1588="","*",SP_NORTE!Z1588)</f>
        <v>*</v>
      </c>
      <c r="D1585" s="195" t="str">
        <f>IF(SP_NORTE!S1588="","*",SP_NORTE!S1588)</f>
        <v>*</v>
      </c>
      <c r="E1585" s="195" t="str">
        <f>IF(SP_NORTE!T1588="","*",SP_NORTE!T1588)</f>
        <v>*</v>
      </c>
      <c r="F1585" s="205" t="str">
        <f>IF(SP_NORTE!B1588="","*",SP_NORTE!B1588)</f>
        <v>*</v>
      </c>
      <c r="G1585" s="205" t="str">
        <f>IF(SP_NORTE!D1588="","*",SP_NORTE!D1588)</f>
        <v>*</v>
      </c>
      <c r="H1585" s="205" t="str">
        <f>IF(SP_NORTE!F1588="","*",SP_NORTE!F1588)</f>
        <v>*</v>
      </c>
      <c r="I1585" s="205" t="str">
        <f>IF(SP_NORTE!H1588="","*",SP_NORTE!H1588)</f>
        <v>*</v>
      </c>
      <c r="J1585" s="205" t="str">
        <f>IF(SP_NORTE!I1588="","*",SP_NORTE!I1588)</f>
        <v>*</v>
      </c>
      <c r="K1585" s="195" t="str">
        <f>IF(SP_NORTE!M1588="","*",SP_NORTE!M1588)</f>
        <v>*</v>
      </c>
      <c r="L1585" s="195" t="str">
        <f>IF(SP_NORTE!N1588="","*",SP_NORTE!N1588)</f>
        <v>*</v>
      </c>
      <c r="M1585" s="196" t="str">
        <f>IF(SP_NORTE!J1588="","*",SP_NORTE!J1588)</f>
        <v>*</v>
      </c>
      <c r="N1585" s="204" t="str">
        <f>IF(SP_NORTE!K1588="","*",SP_NORTE!K1588)</f>
        <v>*</v>
      </c>
      <c r="O1585" s="204" t="str">
        <f>IF(SP_NORTE!L1588="","*",SP_NORTE!L1588)</f>
        <v>*</v>
      </c>
      <c r="P1585" s="203" t="str">
        <f>IF(SP_NORTE!O1588="","*",SP_NORTE!O1588)</f>
        <v>*</v>
      </c>
      <c r="Q1585" s="203" t="str">
        <f>IF(SP_NORTE!P1588="","*",SP_NORTE!P1588)</f>
        <v>*</v>
      </c>
      <c r="R1585" s="205" t="str">
        <f>IF(SP_NORTE!Q1588="","*",CONCATENATE(SP_NORTE!Q1588," ",SP_NORTE!R1588))</f>
        <v>*</v>
      </c>
      <c r="S1585" s="205" t="str">
        <f>IF(SP_NORTE!V1588="","*",SP_NORTE!V1588)</f>
        <v>*</v>
      </c>
      <c r="T1585" s="205" t="str">
        <f>IF(SP_NORTE!W1588="","*",SP_NORTE!W1588)</f>
        <v>*</v>
      </c>
      <c r="U1585" s="193" t="str">
        <f ca="1">_xlfn.XLOOKUP(G1585&amp;$U$2,BS_CONTROLE[CHAVE],BS_CONTROLE[Quantidade_11],"-")</f>
        <v>-</v>
      </c>
      <c r="V1585" s="193" t="str">
        <f ca="1">_xlfn.XLOOKUP(G1585&amp;$V$2,BS_CONTROLE[CHAVE],BS_CONTROLE[Quantidade_11],"-")</f>
        <v>-</v>
      </c>
      <c r="W1585" s="193" t="str">
        <f ca="1">_xlfn.XLOOKUP(G1585&amp;$W$2,BS_CONTROLE[CHAVE],BS_CONTROLE[Quantidade_11],"-")</f>
        <v>-</v>
      </c>
    </row>
    <row r="1586" spans="1:23" s="101" customFormat="1" hidden="1">
      <c r="A1586" s="206" t="str">
        <f>IF(SP_NORTE!Y1589="","*",SP_NORTE!Y1589)</f>
        <v>*</v>
      </c>
      <c r="B1586" s="206" t="str">
        <f>IF(SP_NORTE!X1589="","*",SP_NORTE!X1589)</f>
        <v>*</v>
      </c>
      <c r="C1586" s="206" t="str">
        <f>IF(SP_NORTE!Z1589="","*",SP_NORTE!Z1589)</f>
        <v>*</v>
      </c>
      <c r="D1586" s="195" t="str">
        <f>IF(SP_NORTE!S1589="","*",SP_NORTE!S1589)</f>
        <v>*</v>
      </c>
      <c r="E1586" s="195" t="str">
        <f>IF(SP_NORTE!T1589="","*",SP_NORTE!T1589)</f>
        <v>*</v>
      </c>
      <c r="F1586" s="205" t="str">
        <f>IF(SP_NORTE!B1589="","*",SP_NORTE!B1589)</f>
        <v>*</v>
      </c>
      <c r="G1586" s="205" t="str">
        <f>IF(SP_NORTE!D1589="","*",SP_NORTE!D1589)</f>
        <v>*</v>
      </c>
      <c r="H1586" s="205" t="str">
        <f>IF(SP_NORTE!F1589="","*",SP_NORTE!F1589)</f>
        <v>*</v>
      </c>
      <c r="I1586" s="205" t="str">
        <f>IF(SP_NORTE!H1589="","*",SP_NORTE!H1589)</f>
        <v>*</v>
      </c>
      <c r="J1586" s="205" t="str">
        <f>IF(SP_NORTE!I1589="","*",SP_NORTE!I1589)</f>
        <v>*</v>
      </c>
      <c r="K1586" s="195" t="str">
        <f>IF(SP_NORTE!M1589="","*",SP_NORTE!M1589)</f>
        <v>*</v>
      </c>
      <c r="L1586" s="195" t="str">
        <f>IF(SP_NORTE!N1589="","*",SP_NORTE!N1589)</f>
        <v>*</v>
      </c>
      <c r="M1586" s="196" t="str">
        <f>IF(SP_NORTE!J1589="","*",SP_NORTE!J1589)</f>
        <v>*</v>
      </c>
      <c r="N1586" s="204" t="str">
        <f>IF(SP_NORTE!K1589="","*",SP_NORTE!K1589)</f>
        <v>*</v>
      </c>
      <c r="O1586" s="204" t="str">
        <f>IF(SP_NORTE!L1589="","*",SP_NORTE!L1589)</f>
        <v>*</v>
      </c>
      <c r="P1586" s="203" t="str">
        <f>IF(SP_NORTE!O1589="","*",SP_NORTE!O1589)</f>
        <v>*</v>
      </c>
      <c r="Q1586" s="203" t="str">
        <f>IF(SP_NORTE!P1589="","*",SP_NORTE!P1589)</f>
        <v>*</v>
      </c>
      <c r="R1586" s="205" t="str">
        <f>IF(SP_NORTE!Q1589="","*",CONCATENATE(SP_NORTE!Q1589," ",SP_NORTE!R1589))</f>
        <v>*</v>
      </c>
      <c r="S1586" s="205" t="str">
        <f>IF(SP_NORTE!V1589="","*",SP_NORTE!V1589)</f>
        <v>*</v>
      </c>
      <c r="T1586" s="205" t="str">
        <f>IF(SP_NORTE!W1589="","*",SP_NORTE!W1589)</f>
        <v>*</v>
      </c>
      <c r="U1586" s="193" t="str">
        <f ca="1">_xlfn.XLOOKUP(G1586&amp;$U$2,BS_CONTROLE[CHAVE],BS_CONTROLE[Quantidade_11],"-")</f>
        <v>-</v>
      </c>
      <c r="V1586" s="193" t="str">
        <f ca="1">_xlfn.XLOOKUP(G1586&amp;$V$2,BS_CONTROLE[CHAVE],BS_CONTROLE[Quantidade_11],"-")</f>
        <v>-</v>
      </c>
      <c r="W1586" s="193" t="str">
        <f ca="1">_xlfn.XLOOKUP(G1586&amp;$W$2,BS_CONTROLE[CHAVE],BS_CONTROLE[Quantidade_11],"-")</f>
        <v>-</v>
      </c>
    </row>
    <row r="1587" spans="1:23" s="101" customFormat="1" hidden="1">
      <c r="A1587" s="206" t="str">
        <f>IF(SP_NORTE!Y1590="","*",SP_NORTE!Y1590)</f>
        <v>*</v>
      </c>
      <c r="B1587" s="206" t="str">
        <f>IF(SP_NORTE!X1590="","*",SP_NORTE!X1590)</f>
        <v>*</v>
      </c>
      <c r="C1587" s="206" t="str">
        <f>IF(SP_NORTE!Z1590="","*",SP_NORTE!Z1590)</f>
        <v>*</v>
      </c>
      <c r="D1587" s="195" t="str">
        <f>IF(SP_NORTE!S1590="","*",SP_NORTE!S1590)</f>
        <v>*</v>
      </c>
      <c r="E1587" s="195" t="str">
        <f>IF(SP_NORTE!T1590="","*",SP_NORTE!T1590)</f>
        <v>*</v>
      </c>
      <c r="F1587" s="205" t="str">
        <f>IF(SP_NORTE!B1590="","*",SP_NORTE!B1590)</f>
        <v>*</v>
      </c>
      <c r="G1587" s="205" t="str">
        <f>IF(SP_NORTE!D1590="","*",SP_NORTE!D1590)</f>
        <v>*</v>
      </c>
      <c r="H1587" s="205" t="str">
        <f>IF(SP_NORTE!F1590="","*",SP_NORTE!F1590)</f>
        <v>*</v>
      </c>
      <c r="I1587" s="205" t="str">
        <f>IF(SP_NORTE!H1590="","*",SP_NORTE!H1590)</f>
        <v>*</v>
      </c>
      <c r="J1587" s="205" t="str">
        <f>IF(SP_NORTE!I1590="","*",SP_NORTE!I1590)</f>
        <v>*</v>
      </c>
      <c r="K1587" s="195" t="str">
        <f>IF(SP_NORTE!M1590="","*",SP_NORTE!M1590)</f>
        <v>*</v>
      </c>
      <c r="L1587" s="195" t="str">
        <f>IF(SP_NORTE!N1590="","*",SP_NORTE!N1590)</f>
        <v>*</v>
      </c>
      <c r="M1587" s="196" t="str">
        <f>IF(SP_NORTE!J1590="","*",SP_NORTE!J1590)</f>
        <v>*</v>
      </c>
      <c r="N1587" s="204" t="str">
        <f>IF(SP_NORTE!K1590="","*",SP_NORTE!K1590)</f>
        <v>*</v>
      </c>
      <c r="O1587" s="204" t="str">
        <f>IF(SP_NORTE!L1590="","*",SP_NORTE!L1590)</f>
        <v>*</v>
      </c>
      <c r="P1587" s="203" t="str">
        <f>IF(SP_NORTE!O1590="","*",SP_NORTE!O1590)</f>
        <v>*</v>
      </c>
      <c r="Q1587" s="203" t="str">
        <f>IF(SP_NORTE!P1590="","*",SP_NORTE!P1590)</f>
        <v>*</v>
      </c>
      <c r="R1587" s="205" t="str">
        <f>IF(SP_NORTE!Q1590="","*",CONCATENATE(SP_NORTE!Q1590," ",SP_NORTE!R1590))</f>
        <v>*</v>
      </c>
      <c r="S1587" s="205" t="str">
        <f>IF(SP_NORTE!V1590="","*",SP_NORTE!V1590)</f>
        <v>*</v>
      </c>
      <c r="T1587" s="205" t="str">
        <f>IF(SP_NORTE!W1590="","*",SP_NORTE!W1590)</f>
        <v>*</v>
      </c>
      <c r="U1587" s="193" t="str">
        <f ca="1">_xlfn.XLOOKUP(G1587&amp;$U$2,BS_CONTROLE[CHAVE],BS_CONTROLE[Quantidade_11],"-")</f>
        <v>-</v>
      </c>
      <c r="V1587" s="193" t="str">
        <f ca="1">_xlfn.XLOOKUP(G1587&amp;$V$2,BS_CONTROLE[CHAVE],BS_CONTROLE[Quantidade_11],"-")</f>
        <v>-</v>
      </c>
      <c r="W1587" s="193" t="str">
        <f ca="1">_xlfn.XLOOKUP(G1587&amp;$W$2,BS_CONTROLE[CHAVE],BS_CONTROLE[Quantidade_11],"-")</f>
        <v>-</v>
      </c>
    </row>
    <row r="1588" spans="1:23" s="101" customFormat="1" hidden="1">
      <c r="A1588" s="206" t="str">
        <f>IF(SP_NORTE!Y1591="","*",SP_NORTE!Y1591)</f>
        <v>*</v>
      </c>
      <c r="B1588" s="206" t="str">
        <f>IF(SP_NORTE!X1591="","*",SP_NORTE!X1591)</f>
        <v>*</v>
      </c>
      <c r="C1588" s="206" t="str">
        <f>IF(SP_NORTE!Z1591="","*",SP_NORTE!Z1591)</f>
        <v>*</v>
      </c>
      <c r="D1588" s="195" t="str">
        <f>IF(SP_NORTE!S1591="","*",SP_NORTE!S1591)</f>
        <v>*</v>
      </c>
      <c r="E1588" s="195" t="str">
        <f>IF(SP_NORTE!T1591="","*",SP_NORTE!T1591)</f>
        <v>*</v>
      </c>
      <c r="F1588" s="205" t="str">
        <f>IF(SP_NORTE!B1591="","*",SP_NORTE!B1591)</f>
        <v>*</v>
      </c>
      <c r="G1588" s="205" t="str">
        <f>IF(SP_NORTE!D1591="","*",SP_NORTE!D1591)</f>
        <v>*</v>
      </c>
      <c r="H1588" s="205" t="str">
        <f>IF(SP_NORTE!F1591="","*",SP_NORTE!F1591)</f>
        <v>*</v>
      </c>
      <c r="I1588" s="205" t="str">
        <f>IF(SP_NORTE!H1591="","*",SP_NORTE!H1591)</f>
        <v>*</v>
      </c>
      <c r="J1588" s="205" t="str">
        <f>IF(SP_NORTE!I1591="","*",SP_NORTE!I1591)</f>
        <v>*</v>
      </c>
      <c r="K1588" s="195" t="str">
        <f>IF(SP_NORTE!M1591="","*",SP_NORTE!M1591)</f>
        <v>*</v>
      </c>
      <c r="L1588" s="195" t="str">
        <f>IF(SP_NORTE!N1591="","*",SP_NORTE!N1591)</f>
        <v>*</v>
      </c>
      <c r="M1588" s="196" t="str">
        <f>IF(SP_NORTE!J1591="","*",SP_NORTE!J1591)</f>
        <v>*</v>
      </c>
      <c r="N1588" s="204" t="str">
        <f>IF(SP_NORTE!K1591="","*",SP_NORTE!K1591)</f>
        <v>*</v>
      </c>
      <c r="O1588" s="204" t="str">
        <f>IF(SP_NORTE!L1591="","*",SP_NORTE!L1591)</f>
        <v>*</v>
      </c>
      <c r="P1588" s="203" t="str">
        <f>IF(SP_NORTE!O1591="","*",SP_NORTE!O1591)</f>
        <v>*</v>
      </c>
      <c r="Q1588" s="203" t="str">
        <f>IF(SP_NORTE!P1591="","*",SP_NORTE!P1591)</f>
        <v>*</v>
      </c>
      <c r="R1588" s="205" t="str">
        <f>IF(SP_NORTE!Q1591="","*",CONCATENATE(SP_NORTE!Q1591," ",SP_NORTE!R1591))</f>
        <v>*</v>
      </c>
      <c r="S1588" s="205" t="str">
        <f>IF(SP_NORTE!V1591="","*",SP_NORTE!V1591)</f>
        <v>*</v>
      </c>
      <c r="T1588" s="205" t="str">
        <f>IF(SP_NORTE!W1591="","*",SP_NORTE!W1591)</f>
        <v>*</v>
      </c>
      <c r="U1588" s="193" t="str">
        <f ca="1">_xlfn.XLOOKUP(G1588&amp;$U$2,BS_CONTROLE[CHAVE],BS_CONTROLE[Quantidade_11],"-")</f>
        <v>-</v>
      </c>
      <c r="V1588" s="193" t="str">
        <f ca="1">_xlfn.XLOOKUP(G1588&amp;$V$2,BS_CONTROLE[CHAVE],BS_CONTROLE[Quantidade_11],"-")</f>
        <v>-</v>
      </c>
      <c r="W1588" s="193" t="str">
        <f ca="1">_xlfn.XLOOKUP(G1588&amp;$W$2,BS_CONTROLE[CHAVE],BS_CONTROLE[Quantidade_11],"-")</f>
        <v>-</v>
      </c>
    </row>
    <row r="1589" spans="1:23" s="101" customFormat="1" hidden="1">
      <c r="A1589" s="206" t="str">
        <f>IF(SP_NORTE!Y1592="","*",SP_NORTE!Y1592)</f>
        <v>*</v>
      </c>
      <c r="B1589" s="206" t="str">
        <f>IF(SP_NORTE!X1592="","*",SP_NORTE!X1592)</f>
        <v>*</v>
      </c>
      <c r="C1589" s="206" t="str">
        <f>IF(SP_NORTE!Z1592="","*",SP_NORTE!Z1592)</f>
        <v>*</v>
      </c>
      <c r="D1589" s="195" t="str">
        <f>IF(SP_NORTE!S1592="","*",SP_NORTE!S1592)</f>
        <v>*</v>
      </c>
      <c r="E1589" s="195" t="str">
        <f>IF(SP_NORTE!T1592="","*",SP_NORTE!T1592)</f>
        <v>*</v>
      </c>
      <c r="F1589" s="205" t="str">
        <f>IF(SP_NORTE!B1592="","*",SP_NORTE!B1592)</f>
        <v>*</v>
      </c>
      <c r="G1589" s="205" t="str">
        <f>IF(SP_NORTE!D1592="","*",SP_NORTE!D1592)</f>
        <v>*</v>
      </c>
      <c r="H1589" s="205" t="str">
        <f>IF(SP_NORTE!F1592="","*",SP_NORTE!F1592)</f>
        <v>*</v>
      </c>
      <c r="I1589" s="205" t="str">
        <f>IF(SP_NORTE!H1592="","*",SP_NORTE!H1592)</f>
        <v>*</v>
      </c>
      <c r="J1589" s="205" t="str">
        <f>IF(SP_NORTE!I1592="","*",SP_NORTE!I1592)</f>
        <v>*</v>
      </c>
      <c r="K1589" s="195" t="str">
        <f>IF(SP_NORTE!M1592="","*",SP_NORTE!M1592)</f>
        <v>*</v>
      </c>
      <c r="L1589" s="195" t="str">
        <f>IF(SP_NORTE!N1592="","*",SP_NORTE!N1592)</f>
        <v>*</v>
      </c>
      <c r="M1589" s="196" t="str">
        <f>IF(SP_NORTE!J1592="","*",SP_NORTE!J1592)</f>
        <v>*</v>
      </c>
      <c r="N1589" s="204" t="str">
        <f>IF(SP_NORTE!K1592="","*",SP_NORTE!K1592)</f>
        <v>*</v>
      </c>
      <c r="O1589" s="204" t="str">
        <f>IF(SP_NORTE!L1592="","*",SP_NORTE!L1592)</f>
        <v>*</v>
      </c>
      <c r="P1589" s="203" t="str">
        <f>IF(SP_NORTE!O1592="","*",SP_NORTE!O1592)</f>
        <v>*</v>
      </c>
      <c r="Q1589" s="203" t="str">
        <f>IF(SP_NORTE!P1592="","*",SP_NORTE!P1592)</f>
        <v>*</v>
      </c>
      <c r="R1589" s="205" t="str">
        <f>IF(SP_NORTE!Q1592="","*",CONCATENATE(SP_NORTE!Q1592," ",SP_NORTE!R1592))</f>
        <v>*</v>
      </c>
      <c r="S1589" s="205" t="str">
        <f>IF(SP_NORTE!V1592="","*",SP_NORTE!V1592)</f>
        <v>*</v>
      </c>
      <c r="T1589" s="205" t="str">
        <f>IF(SP_NORTE!W1592="","*",SP_NORTE!W1592)</f>
        <v>*</v>
      </c>
      <c r="U1589" s="193" t="str">
        <f ca="1">_xlfn.XLOOKUP(G1589&amp;$U$2,BS_CONTROLE[CHAVE],BS_CONTROLE[Quantidade_11],"-")</f>
        <v>-</v>
      </c>
      <c r="V1589" s="193" t="str">
        <f ca="1">_xlfn.XLOOKUP(G1589&amp;$V$2,BS_CONTROLE[CHAVE],BS_CONTROLE[Quantidade_11],"-")</f>
        <v>-</v>
      </c>
      <c r="W1589" s="193" t="str">
        <f ca="1">_xlfn.XLOOKUP(G1589&amp;$W$2,BS_CONTROLE[CHAVE],BS_CONTROLE[Quantidade_11],"-")</f>
        <v>-</v>
      </c>
    </row>
    <row r="1590" spans="1:23" s="101" customFormat="1" hidden="1">
      <c r="A1590" s="206" t="str">
        <f>IF(SP_NORTE!Y1593="","*",SP_NORTE!Y1593)</f>
        <v>*</v>
      </c>
      <c r="B1590" s="206" t="str">
        <f>IF(SP_NORTE!X1593="","*",SP_NORTE!X1593)</f>
        <v>*</v>
      </c>
      <c r="C1590" s="206" t="str">
        <f>IF(SP_NORTE!Z1593="","*",SP_NORTE!Z1593)</f>
        <v>*</v>
      </c>
      <c r="D1590" s="195" t="str">
        <f>IF(SP_NORTE!S1593="","*",SP_NORTE!S1593)</f>
        <v>*</v>
      </c>
      <c r="E1590" s="195" t="str">
        <f>IF(SP_NORTE!T1593="","*",SP_NORTE!T1593)</f>
        <v>*</v>
      </c>
      <c r="F1590" s="205" t="str">
        <f>IF(SP_NORTE!B1593="","*",SP_NORTE!B1593)</f>
        <v>*</v>
      </c>
      <c r="G1590" s="205" t="str">
        <f>IF(SP_NORTE!D1593="","*",SP_NORTE!D1593)</f>
        <v>*</v>
      </c>
      <c r="H1590" s="205" t="str">
        <f>IF(SP_NORTE!F1593="","*",SP_NORTE!F1593)</f>
        <v>*</v>
      </c>
      <c r="I1590" s="205" t="str">
        <f>IF(SP_NORTE!H1593="","*",SP_NORTE!H1593)</f>
        <v>*</v>
      </c>
      <c r="J1590" s="205" t="str">
        <f>IF(SP_NORTE!I1593="","*",SP_NORTE!I1593)</f>
        <v>*</v>
      </c>
      <c r="K1590" s="195" t="str">
        <f>IF(SP_NORTE!M1593="","*",SP_NORTE!M1593)</f>
        <v>*</v>
      </c>
      <c r="L1590" s="195" t="str">
        <f>IF(SP_NORTE!N1593="","*",SP_NORTE!N1593)</f>
        <v>*</v>
      </c>
      <c r="M1590" s="196" t="str">
        <f>IF(SP_NORTE!J1593="","*",SP_NORTE!J1593)</f>
        <v>*</v>
      </c>
      <c r="N1590" s="204" t="str">
        <f>IF(SP_NORTE!K1593="","*",SP_NORTE!K1593)</f>
        <v>*</v>
      </c>
      <c r="O1590" s="204" t="str">
        <f>IF(SP_NORTE!L1593="","*",SP_NORTE!L1593)</f>
        <v>*</v>
      </c>
      <c r="P1590" s="203" t="str">
        <f>IF(SP_NORTE!O1593="","*",SP_NORTE!O1593)</f>
        <v>*</v>
      </c>
      <c r="Q1590" s="203" t="str">
        <f>IF(SP_NORTE!P1593="","*",SP_NORTE!P1593)</f>
        <v>*</v>
      </c>
      <c r="R1590" s="205" t="str">
        <f>IF(SP_NORTE!Q1593="","*",CONCATENATE(SP_NORTE!Q1593," ",SP_NORTE!R1593))</f>
        <v>*</v>
      </c>
      <c r="S1590" s="205" t="str">
        <f>IF(SP_NORTE!V1593="","*",SP_NORTE!V1593)</f>
        <v>*</v>
      </c>
      <c r="T1590" s="205" t="str">
        <f>IF(SP_NORTE!W1593="","*",SP_NORTE!W1593)</f>
        <v>*</v>
      </c>
      <c r="U1590" s="193" t="str">
        <f ca="1">_xlfn.XLOOKUP(G1590&amp;$U$2,BS_CONTROLE[CHAVE],BS_CONTROLE[Quantidade_11],"-")</f>
        <v>-</v>
      </c>
      <c r="V1590" s="193" t="str">
        <f ca="1">_xlfn.XLOOKUP(G1590&amp;$V$2,BS_CONTROLE[CHAVE],BS_CONTROLE[Quantidade_11],"-")</f>
        <v>-</v>
      </c>
      <c r="W1590" s="193" t="str">
        <f ca="1">_xlfn.XLOOKUP(G1590&amp;$W$2,BS_CONTROLE[CHAVE],BS_CONTROLE[Quantidade_11],"-")</f>
        <v>-</v>
      </c>
    </row>
    <row r="1591" spans="1:23" s="101" customFormat="1" hidden="1">
      <c r="A1591" s="206" t="str">
        <f>IF(SP_NORTE!Y1594="","*",SP_NORTE!Y1594)</f>
        <v>*</v>
      </c>
      <c r="B1591" s="206" t="str">
        <f>IF(SP_NORTE!X1594="","*",SP_NORTE!X1594)</f>
        <v>*</v>
      </c>
      <c r="C1591" s="206" t="str">
        <f>IF(SP_NORTE!Z1594="","*",SP_NORTE!Z1594)</f>
        <v>*</v>
      </c>
      <c r="D1591" s="195" t="str">
        <f>IF(SP_NORTE!S1594="","*",SP_NORTE!S1594)</f>
        <v>*</v>
      </c>
      <c r="E1591" s="195" t="str">
        <f>IF(SP_NORTE!T1594="","*",SP_NORTE!T1594)</f>
        <v>*</v>
      </c>
      <c r="F1591" s="205" t="str">
        <f>IF(SP_NORTE!B1594="","*",SP_NORTE!B1594)</f>
        <v>*</v>
      </c>
      <c r="G1591" s="205" t="str">
        <f>IF(SP_NORTE!D1594="","*",SP_NORTE!D1594)</f>
        <v>*</v>
      </c>
      <c r="H1591" s="205" t="str">
        <f>IF(SP_NORTE!F1594="","*",SP_NORTE!F1594)</f>
        <v>*</v>
      </c>
      <c r="I1591" s="205" t="str">
        <f>IF(SP_NORTE!H1594="","*",SP_NORTE!H1594)</f>
        <v>*</v>
      </c>
      <c r="J1591" s="205" t="str">
        <f>IF(SP_NORTE!I1594="","*",SP_NORTE!I1594)</f>
        <v>*</v>
      </c>
      <c r="K1591" s="195" t="str">
        <f>IF(SP_NORTE!M1594="","*",SP_NORTE!M1594)</f>
        <v>*</v>
      </c>
      <c r="L1591" s="195" t="str">
        <f>IF(SP_NORTE!N1594="","*",SP_NORTE!N1594)</f>
        <v>*</v>
      </c>
      <c r="M1591" s="196" t="str">
        <f>IF(SP_NORTE!J1594="","*",SP_NORTE!J1594)</f>
        <v>*</v>
      </c>
      <c r="N1591" s="204" t="str">
        <f>IF(SP_NORTE!K1594="","*",SP_NORTE!K1594)</f>
        <v>*</v>
      </c>
      <c r="O1591" s="204" t="str">
        <f>IF(SP_NORTE!L1594="","*",SP_NORTE!L1594)</f>
        <v>*</v>
      </c>
      <c r="P1591" s="203" t="str">
        <f>IF(SP_NORTE!O1594="","*",SP_NORTE!O1594)</f>
        <v>*</v>
      </c>
      <c r="Q1591" s="203" t="str">
        <f>IF(SP_NORTE!P1594="","*",SP_NORTE!P1594)</f>
        <v>*</v>
      </c>
      <c r="R1591" s="205" t="str">
        <f>IF(SP_NORTE!Q1594="","*",CONCATENATE(SP_NORTE!Q1594," ",SP_NORTE!R1594))</f>
        <v>*</v>
      </c>
      <c r="S1591" s="205" t="str">
        <f>IF(SP_NORTE!V1594="","*",SP_NORTE!V1594)</f>
        <v>*</v>
      </c>
      <c r="T1591" s="205" t="str">
        <f>IF(SP_NORTE!W1594="","*",SP_NORTE!W1594)</f>
        <v>*</v>
      </c>
      <c r="U1591" s="193" t="str">
        <f ca="1">_xlfn.XLOOKUP(G1591&amp;$U$2,BS_CONTROLE[CHAVE],BS_CONTROLE[Quantidade_11],"-")</f>
        <v>-</v>
      </c>
      <c r="V1591" s="193" t="str">
        <f ca="1">_xlfn.XLOOKUP(G1591&amp;$V$2,BS_CONTROLE[CHAVE],BS_CONTROLE[Quantidade_11],"-")</f>
        <v>-</v>
      </c>
      <c r="W1591" s="193" t="str">
        <f ca="1">_xlfn.XLOOKUP(G1591&amp;$W$2,BS_CONTROLE[CHAVE],BS_CONTROLE[Quantidade_11],"-")</f>
        <v>-</v>
      </c>
    </row>
    <row r="1592" spans="1:23" s="101" customFormat="1" hidden="1">
      <c r="A1592" s="206" t="str">
        <f>IF(SP_NORTE!Y1595="","*",SP_NORTE!Y1595)</f>
        <v>*</v>
      </c>
      <c r="B1592" s="206" t="str">
        <f>IF(SP_NORTE!X1595="","*",SP_NORTE!X1595)</f>
        <v>*</v>
      </c>
      <c r="C1592" s="206" t="str">
        <f>IF(SP_NORTE!Z1595="","*",SP_NORTE!Z1595)</f>
        <v>*</v>
      </c>
      <c r="D1592" s="195" t="str">
        <f>IF(SP_NORTE!S1595="","*",SP_NORTE!S1595)</f>
        <v>*</v>
      </c>
      <c r="E1592" s="195" t="str">
        <f>IF(SP_NORTE!T1595="","*",SP_NORTE!T1595)</f>
        <v>*</v>
      </c>
      <c r="F1592" s="205" t="str">
        <f>IF(SP_NORTE!B1595="","*",SP_NORTE!B1595)</f>
        <v>*</v>
      </c>
      <c r="G1592" s="205" t="str">
        <f>IF(SP_NORTE!D1595="","*",SP_NORTE!D1595)</f>
        <v>*</v>
      </c>
      <c r="H1592" s="205" t="str">
        <f>IF(SP_NORTE!F1595="","*",SP_NORTE!F1595)</f>
        <v>*</v>
      </c>
      <c r="I1592" s="205" t="str">
        <f>IF(SP_NORTE!H1595="","*",SP_NORTE!H1595)</f>
        <v>*</v>
      </c>
      <c r="J1592" s="205" t="str">
        <f>IF(SP_NORTE!I1595="","*",SP_NORTE!I1595)</f>
        <v>*</v>
      </c>
      <c r="K1592" s="195" t="str">
        <f>IF(SP_NORTE!M1595="","*",SP_NORTE!M1595)</f>
        <v>*</v>
      </c>
      <c r="L1592" s="195" t="str">
        <f>IF(SP_NORTE!N1595="","*",SP_NORTE!N1595)</f>
        <v>*</v>
      </c>
      <c r="M1592" s="196" t="str">
        <f>IF(SP_NORTE!J1595="","*",SP_NORTE!J1595)</f>
        <v>*</v>
      </c>
      <c r="N1592" s="204" t="str">
        <f>IF(SP_NORTE!K1595="","*",SP_NORTE!K1595)</f>
        <v>*</v>
      </c>
      <c r="O1592" s="204" t="str">
        <f>IF(SP_NORTE!L1595="","*",SP_NORTE!L1595)</f>
        <v>*</v>
      </c>
      <c r="P1592" s="203" t="str">
        <f>IF(SP_NORTE!O1595="","*",SP_NORTE!O1595)</f>
        <v>*</v>
      </c>
      <c r="Q1592" s="203" t="str">
        <f>IF(SP_NORTE!P1595="","*",SP_NORTE!P1595)</f>
        <v>*</v>
      </c>
      <c r="R1592" s="205" t="str">
        <f>IF(SP_NORTE!Q1595="","*",CONCATENATE(SP_NORTE!Q1595," ",SP_NORTE!R1595))</f>
        <v>*</v>
      </c>
      <c r="S1592" s="205" t="str">
        <f>IF(SP_NORTE!V1595="","*",SP_NORTE!V1595)</f>
        <v>*</v>
      </c>
      <c r="T1592" s="205" t="str">
        <f>IF(SP_NORTE!W1595="","*",SP_NORTE!W1595)</f>
        <v>*</v>
      </c>
      <c r="U1592" s="193" t="str">
        <f ca="1">_xlfn.XLOOKUP(G1592&amp;$U$2,BS_CONTROLE[CHAVE],BS_CONTROLE[Quantidade_11],"-")</f>
        <v>-</v>
      </c>
      <c r="V1592" s="193" t="str">
        <f ca="1">_xlfn.XLOOKUP(G1592&amp;$V$2,BS_CONTROLE[CHAVE],BS_CONTROLE[Quantidade_11],"-")</f>
        <v>-</v>
      </c>
      <c r="W1592" s="193" t="str">
        <f ca="1">_xlfn.XLOOKUP(G1592&amp;$W$2,BS_CONTROLE[CHAVE],BS_CONTROLE[Quantidade_11],"-")</f>
        <v>-</v>
      </c>
    </row>
    <row r="1593" spans="1:23" s="101" customFormat="1" hidden="1">
      <c r="A1593" s="206" t="str">
        <f>IF(SP_NORTE!Y1596="","*",SP_NORTE!Y1596)</f>
        <v>*</v>
      </c>
      <c r="B1593" s="206" t="str">
        <f>IF(SP_NORTE!X1596="","*",SP_NORTE!X1596)</f>
        <v>*</v>
      </c>
      <c r="C1593" s="206" t="str">
        <f>IF(SP_NORTE!Z1596="","*",SP_NORTE!Z1596)</f>
        <v>*</v>
      </c>
      <c r="D1593" s="195" t="str">
        <f>IF(SP_NORTE!S1596="","*",SP_NORTE!S1596)</f>
        <v>*</v>
      </c>
      <c r="E1593" s="195" t="str">
        <f>IF(SP_NORTE!T1596="","*",SP_NORTE!T1596)</f>
        <v>*</v>
      </c>
      <c r="F1593" s="205" t="str">
        <f>IF(SP_NORTE!B1596="","*",SP_NORTE!B1596)</f>
        <v>*</v>
      </c>
      <c r="G1593" s="205" t="str">
        <f>IF(SP_NORTE!D1596="","*",SP_NORTE!D1596)</f>
        <v>*</v>
      </c>
      <c r="H1593" s="205" t="str">
        <f>IF(SP_NORTE!F1596="","*",SP_NORTE!F1596)</f>
        <v>*</v>
      </c>
      <c r="I1593" s="205" t="str">
        <f>IF(SP_NORTE!H1596="","*",SP_NORTE!H1596)</f>
        <v>*</v>
      </c>
      <c r="J1593" s="205" t="str">
        <f>IF(SP_NORTE!I1596="","*",SP_NORTE!I1596)</f>
        <v>*</v>
      </c>
      <c r="K1593" s="195" t="str">
        <f>IF(SP_NORTE!M1596="","*",SP_NORTE!M1596)</f>
        <v>*</v>
      </c>
      <c r="L1593" s="195" t="str">
        <f>IF(SP_NORTE!N1596="","*",SP_NORTE!N1596)</f>
        <v>*</v>
      </c>
      <c r="M1593" s="196" t="str">
        <f>IF(SP_NORTE!J1596="","*",SP_NORTE!J1596)</f>
        <v>*</v>
      </c>
      <c r="N1593" s="204" t="str">
        <f>IF(SP_NORTE!K1596="","*",SP_NORTE!K1596)</f>
        <v>*</v>
      </c>
      <c r="O1593" s="204" t="str">
        <f>IF(SP_NORTE!L1596="","*",SP_NORTE!L1596)</f>
        <v>*</v>
      </c>
      <c r="P1593" s="203" t="str">
        <f>IF(SP_NORTE!O1596="","*",SP_NORTE!O1596)</f>
        <v>*</v>
      </c>
      <c r="Q1593" s="203" t="str">
        <f>IF(SP_NORTE!P1596="","*",SP_NORTE!P1596)</f>
        <v>*</v>
      </c>
      <c r="R1593" s="205" t="str">
        <f>IF(SP_NORTE!Q1596="","*",CONCATENATE(SP_NORTE!Q1596," ",SP_NORTE!R1596))</f>
        <v>*</v>
      </c>
      <c r="S1593" s="205" t="str">
        <f>IF(SP_NORTE!V1596="","*",SP_NORTE!V1596)</f>
        <v>*</v>
      </c>
      <c r="T1593" s="205" t="str">
        <f>IF(SP_NORTE!W1596="","*",SP_NORTE!W1596)</f>
        <v>*</v>
      </c>
      <c r="U1593" s="193" t="str">
        <f ca="1">_xlfn.XLOOKUP(G1593&amp;$U$2,BS_CONTROLE[CHAVE],BS_CONTROLE[Quantidade_11],"-")</f>
        <v>-</v>
      </c>
      <c r="V1593" s="193" t="str">
        <f ca="1">_xlfn.XLOOKUP(G1593&amp;$V$2,BS_CONTROLE[CHAVE],BS_CONTROLE[Quantidade_11],"-")</f>
        <v>-</v>
      </c>
      <c r="W1593" s="193" t="str">
        <f ca="1">_xlfn.XLOOKUP(G1593&amp;$W$2,BS_CONTROLE[CHAVE],BS_CONTROLE[Quantidade_11],"-")</f>
        <v>-</v>
      </c>
    </row>
    <row r="1594" spans="1:23" s="101" customFormat="1" hidden="1">
      <c r="A1594" s="206" t="str">
        <f>IF(SP_NORTE!Y1597="","*",SP_NORTE!Y1597)</f>
        <v>*</v>
      </c>
      <c r="B1594" s="206" t="str">
        <f>IF(SP_NORTE!X1597="","*",SP_NORTE!X1597)</f>
        <v>*</v>
      </c>
      <c r="C1594" s="206" t="str">
        <f>IF(SP_NORTE!Z1597="","*",SP_NORTE!Z1597)</f>
        <v>*</v>
      </c>
      <c r="D1594" s="195" t="str">
        <f>IF(SP_NORTE!S1597="","*",SP_NORTE!S1597)</f>
        <v>*</v>
      </c>
      <c r="E1594" s="195" t="str">
        <f>IF(SP_NORTE!T1597="","*",SP_NORTE!T1597)</f>
        <v>*</v>
      </c>
      <c r="F1594" s="205" t="str">
        <f>IF(SP_NORTE!B1597="","*",SP_NORTE!B1597)</f>
        <v>*</v>
      </c>
      <c r="G1594" s="205" t="str">
        <f>IF(SP_NORTE!D1597="","*",SP_NORTE!D1597)</f>
        <v>*</v>
      </c>
      <c r="H1594" s="205" t="str">
        <f>IF(SP_NORTE!F1597="","*",SP_NORTE!F1597)</f>
        <v>*</v>
      </c>
      <c r="I1594" s="205" t="str">
        <f>IF(SP_NORTE!H1597="","*",SP_NORTE!H1597)</f>
        <v>*</v>
      </c>
      <c r="J1594" s="205" t="str">
        <f>IF(SP_NORTE!I1597="","*",SP_NORTE!I1597)</f>
        <v>*</v>
      </c>
      <c r="K1594" s="195" t="str">
        <f>IF(SP_NORTE!M1597="","*",SP_NORTE!M1597)</f>
        <v>*</v>
      </c>
      <c r="L1594" s="195" t="str">
        <f>IF(SP_NORTE!N1597="","*",SP_NORTE!N1597)</f>
        <v>*</v>
      </c>
      <c r="M1594" s="196" t="str">
        <f>IF(SP_NORTE!J1597="","*",SP_NORTE!J1597)</f>
        <v>*</v>
      </c>
      <c r="N1594" s="204" t="str">
        <f>IF(SP_NORTE!K1597="","*",SP_NORTE!K1597)</f>
        <v>*</v>
      </c>
      <c r="O1594" s="204" t="str">
        <f>IF(SP_NORTE!L1597="","*",SP_NORTE!L1597)</f>
        <v>*</v>
      </c>
      <c r="P1594" s="203" t="str">
        <f>IF(SP_NORTE!O1597="","*",SP_NORTE!O1597)</f>
        <v>*</v>
      </c>
      <c r="Q1594" s="203" t="str">
        <f>IF(SP_NORTE!P1597="","*",SP_NORTE!P1597)</f>
        <v>*</v>
      </c>
      <c r="R1594" s="205" t="str">
        <f>IF(SP_NORTE!Q1597="","*",CONCATENATE(SP_NORTE!Q1597," ",SP_NORTE!R1597))</f>
        <v>*</v>
      </c>
      <c r="S1594" s="205" t="str">
        <f>IF(SP_NORTE!V1597="","*",SP_NORTE!V1597)</f>
        <v>*</v>
      </c>
      <c r="T1594" s="205" t="str">
        <f>IF(SP_NORTE!W1597="","*",SP_NORTE!W1597)</f>
        <v>*</v>
      </c>
      <c r="U1594" s="193" t="str">
        <f ca="1">_xlfn.XLOOKUP(G1594&amp;$U$2,BS_CONTROLE[CHAVE],BS_CONTROLE[Quantidade_11],"-")</f>
        <v>-</v>
      </c>
      <c r="V1594" s="193" t="str">
        <f ca="1">_xlfn.XLOOKUP(G1594&amp;$V$2,BS_CONTROLE[CHAVE],BS_CONTROLE[Quantidade_11],"-")</f>
        <v>-</v>
      </c>
      <c r="W1594" s="193" t="str">
        <f ca="1">_xlfn.XLOOKUP(G1594&amp;$W$2,BS_CONTROLE[CHAVE],BS_CONTROLE[Quantidade_11],"-")</f>
        <v>-</v>
      </c>
    </row>
    <row r="1595" spans="1:23" s="101" customFormat="1" hidden="1">
      <c r="A1595" s="206" t="str">
        <f>IF(SP_NORTE!Y1598="","*",SP_NORTE!Y1598)</f>
        <v>*</v>
      </c>
      <c r="B1595" s="206" t="str">
        <f>IF(SP_NORTE!X1598="","*",SP_NORTE!X1598)</f>
        <v>*</v>
      </c>
      <c r="C1595" s="206" t="str">
        <f>IF(SP_NORTE!Z1598="","*",SP_NORTE!Z1598)</f>
        <v>*</v>
      </c>
      <c r="D1595" s="195" t="str">
        <f>IF(SP_NORTE!S1598="","*",SP_NORTE!S1598)</f>
        <v>*</v>
      </c>
      <c r="E1595" s="195" t="str">
        <f>IF(SP_NORTE!T1598="","*",SP_NORTE!T1598)</f>
        <v>*</v>
      </c>
      <c r="F1595" s="205" t="str">
        <f>IF(SP_NORTE!B1598="","*",SP_NORTE!B1598)</f>
        <v>*</v>
      </c>
      <c r="G1595" s="205" t="str">
        <f>IF(SP_NORTE!D1598="","*",SP_NORTE!D1598)</f>
        <v>*</v>
      </c>
      <c r="H1595" s="205" t="str">
        <f>IF(SP_NORTE!F1598="","*",SP_NORTE!F1598)</f>
        <v>*</v>
      </c>
      <c r="I1595" s="205" t="str">
        <f>IF(SP_NORTE!H1598="","*",SP_NORTE!H1598)</f>
        <v>*</v>
      </c>
      <c r="J1595" s="205" t="str">
        <f>IF(SP_NORTE!I1598="","*",SP_NORTE!I1598)</f>
        <v>*</v>
      </c>
      <c r="K1595" s="195" t="str">
        <f>IF(SP_NORTE!M1598="","*",SP_NORTE!M1598)</f>
        <v>*</v>
      </c>
      <c r="L1595" s="195" t="str">
        <f>IF(SP_NORTE!N1598="","*",SP_NORTE!N1598)</f>
        <v>*</v>
      </c>
      <c r="M1595" s="196" t="str">
        <f>IF(SP_NORTE!J1598="","*",SP_NORTE!J1598)</f>
        <v>*</v>
      </c>
      <c r="N1595" s="204" t="str">
        <f>IF(SP_NORTE!K1598="","*",SP_NORTE!K1598)</f>
        <v>*</v>
      </c>
      <c r="O1595" s="204" t="str">
        <f>IF(SP_NORTE!L1598="","*",SP_NORTE!L1598)</f>
        <v>*</v>
      </c>
      <c r="P1595" s="203" t="str">
        <f>IF(SP_NORTE!O1598="","*",SP_NORTE!O1598)</f>
        <v>*</v>
      </c>
      <c r="Q1595" s="203" t="str">
        <f>IF(SP_NORTE!P1598="","*",SP_NORTE!P1598)</f>
        <v>*</v>
      </c>
      <c r="R1595" s="205" t="str">
        <f>IF(SP_NORTE!Q1598="","*",CONCATENATE(SP_NORTE!Q1598," ",SP_NORTE!R1598))</f>
        <v>*</v>
      </c>
      <c r="S1595" s="205" t="str">
        <f>IF(SP_NORTE!V1598="","*",SP_NORTE!V1598)</f>
        <v>*</v>
      </c>
      <c r="T1595" s="205" t="str">
        <f>IF(SP_NORTE!W1598="","*",SP_NORTE!W1598)</f>
        <v>*</v>
      </c>
      <c r="U1595" s="193" t="str">
        <f ca="1">_xlfn.XLOOKUP(G1595&amp;$U$2,BS_CONTROLE[CHAVE],BS_CONTROLE[Quantidade_11],"-")</f>
        <v>-</v>
      </c>
      <c r="V1595" s="193" t="str">
        <f ca="1">_xlfn.XLOOKUP(G1595&amp;$V$2,BS_CONTROLE[CHAVE],BS_CONTROLE[Quantidade_11],"-")</f>
        <v>-</v>
      </c>
      <c r="W1595" s="193" t="str">
        <f ca="1">_xlfn.XLOOKUP(G1595&amp;$W$2,BS_CONTROLE[CHAVE],BS_CONTROLE[Quantidade_11],"-")</f>
        <v>-</v>
      </c>
    </row>
    <row r="1596" spans="1:23" s="101" customFormat="1" hidden="1">
      <c r="A1596" s="206" t="str">
        <f>IF(SP_NORTE!Y1599="","*",SP_NORTE!Y1599)</f>
        <v>*</v>
      </c>
      <c r="B1596" s="206" t="str">
        <f>IF(SP_NORTE!X1599="","*",SP_NORTE!X1599)</f>
        <v>*</v>
      </c>
      <c r="C1596" s="206" t="str">
        <f>IF(SP_NORTE!Z1599="","*",SP_NORTE!Z1599)</f>
        <v>*</v>
      </c>
      <c r="D1596" s="195" t="str">
        <f>IF(SP_NORTE!S1599="","*",SP_NORTE!S1599)</f>
        <v>*</v>
      </c>
      <c r="E1596" s="195" t="str">
        <f>IF(SP_NORTE!T1599="","*",SP_NORTE!T1599)</f>
        <v>*</v>
      </c>
      <c r="F1596" s="205" t="str">
        <f>IF(SP_NORTE!B1599="","*",SP_NORTE!B1599)</f>
        <v>*</v>
      </c>
      <c r="G1596" s="205" t="str">
        <f>IF(SP_NORTE!D1599="","*",SP_NORTE!D1599)</f>
        <v>*</v>
      </c>
      <c r="H1596" s="205" t="str">
        <f>IF(SP_NORTE!F1599="","*",SP_NORTE!F1599)</f>
        <v>*</v>
      </c>
      <c r="I1596" s="205" t="str">
        <f>IF(SP_NORTE!H1599="","*",SP_NORTE!H1599)</f>
        <v>*</v>
      </c>
      <c r="J1596" s="205" t="str">
        <f>IF(SP_NORTE!I1599="","*",SP_NORTE!I1599)</f>
        <v>*</v>
      </c>
      <c r="K1596" s="195" t="str">
        <f>IF(SP_NORTE!M1599="","*",SP_NORTE!M1599)</f>
        <v>*</v>
      </c>
      <c r="L1596" s="195" t="str">
        <f>IF(SP_NORTE!N1599="","*",SP_NORTE!N1599)</f>
        <v>*</v>
      </c>
      <c r="M1596" s="196" t="str">
        <f>IF(SP_NORTE!J1599="","*",SP_NORTE!J1599)</f>
        <v>*</v>
      </c>
      <c r="N1596" s="204" t="str">
        <f>IF(SP_NORTE!K1599="","*",SP_NORTE!K1599)</f>
        <v>*</v>
      </c>
      <c r="O1596" s="204" t="str">
        <f>IF(SP_NORTE!L1599="","*",SP_NORTE!L1599)</f>
        <v>*</v>
      </c>
      <c r="P1596" s="203" t="str">
        <f>IF(SP_NORTE!O1599="","*",SP_NORTE!O1599)</f>
        <v>*</v>
      </c>
      <c r="Q1596" s="203" t="str">
        <f>IF(SP_NORTE!P1599="","*",SP_NORTE!P1599)</f>
        <v>*</v>
      </c>
      <c r="R1596" s="205" t="str">
        <f>IF(SP_NORTE!Q1599="","*",CONCATENATE(SP_NORTE!Q1599," ",SP_NORTE!R1599))</f>
        <v>*</v>
      </c>
      <c r="S1596" s="205" t="str">
        <f>IF(SP_NORTE!V1599="","*",SP_NORTE!V1599)</f>
        <v>*</v>
      </c>
      <c r="T1596" s="205" t="str">
        <f>IF(SP_NORTE!W1599="","*",SP_NORTE!W1599)</f>
        <v>*</v>
      </c>
      <c r="U1596" s="193" t="str">
        <f ca="1">_xlfn.XLOOKUP(G1596&amp;$U$2,BS_CONTROLE[CHAVE],BS_CONTROLE[Quantidade_11],"-")</f>
        <v>-</v>
      </c>
      <c r="V1596" s="193" t="str">
        <f ca="1">_xlfn.XLOOKUP(G1596&amp;$V$2,BS_CONTROLE[CHAVE],BS_CONTROLE[Quantidade_11],"-")</f>
        <v>-</v>
      </c>
      <c r="W1596" s="193" t="str">
        <f ca="1">_xlfn.XLOOKUP(G1596&amp;$W$2,BS_CONTROLE[CHAVE],BS_CONTROLE[Quantidade_11],"-")</f>
        <v>-</v>
      </c>
    </row>
    <row r="1597" spans="1:23" s="101" customFormat="1" hidden="1">
      <c r="A1597" s="206" t="str">
        <f>IF(SP_NORTE!Y1600="","*",SP_NORTE!Y1600)</f>
        <v>*</v>
      </c>
      <c r="B1597" s="206" t="str">
        <f>IF(SP_NORTE!X1600="","*",SP_NORTE!X1600)</f>
        <v>*</v>
      </c>
      <c r="C1597" s="206" t="str">
        <f>IF(SP_NORTE!Z1600="","*",SP_NORTE!Z1600)</f>
        <v>*</v>
      </c>
      <c r="D1597" s="195" t="str">
        <f>IF(SP_NORTE!S1600="","*",SP_NORTE!S1600)</f>
        <v>*</v>
      </c>
      <c r="E1597" s="195" t="str">
        <f>IF(SP_NORTE!T1600="","*",SP_NORTE!T1600)</f>
        <v>*</v>
      </c>
      <c r="F1597" s="205" t="str">
        <f>IF(SP_NORTE!B1600="","*",SP_NORTE!B1600)</f>
        <v>*</v>
      </c>
      <c r="G1597" s="205" t="str">
        <f>IF(SP_NORTE!D1600="","*",SP_NORTE!D1600)</f>
        <v>*</v>
      </c>
      <c r="H1597" s="205" t="str">
        <f>IF(SP_NORTE!F1600="","*",SP_NORTE!F1600)</f>
        <v>*</v>
      </c>
      <c r="I1597" s="205" t="str">
        <f>IF(SP_NORTE!H1600="","*",SP_NORTE!H1600)</f>
        <v>*</v>
      </c>
      <c r="J1597" s="205" t="str">
        <f>IF(SP_NORTE!I1600="","*",SP_NORTE!I1600)</f>
        <v>*</v>
      </c>
      <c r="K1597" s="195" t="str">
        <f>IF(SP_NORTE!M1600="","*",SP_NORTE!M1600)</f>
        <v>*</v>
      </c>
      <c r="L1597" s="195" t="str">
        <f>IF(SP_NORTE!N1600="","*",SP_NORTE!N1600)</f>
        <v>*</v>
      </c>
      <c r="M1597" s="196" t="str">
        <f>IF(SP_NORTE!J1600="","*",SP_NORTE!J1600)</f>
        <v>*</v>
      </c>
      <c r="N1597" s="204" t="str">
        <f>IF(SP_NORTE!K1600="","*",SP_NORTE!K1600)</f>
        <v>*</v>
      </c>
      <c r="O1597" s="204" t="str">
        <f>IF(SP_NORTE!L1600="","*",SP_NORTE!L1600)</f>
        <v>*</v>
      </c>
      <c r="P1597" s="203" t="str">
        <f>IF(SP_NORTE!O1600="","*",SP_NORTE!O1600)</f>
        <v>*</v>
      </c>
      <c r="Q1597" s="203" t="str">
        <f>IF(SP_NORTE!P1600="","*",SP_NORTE!P1600)</f>
        <v>*</v>
      </c>
      <c r="R1597" s="205" t="str">
        <f>IF(SP_NORTE!Q1600="","*",CONCATENATE(SP_NORTE!Q1600," ",SP_NORTE!R1600))</f>
        <v>*</v>
      </c>
      <c r="S1597" s="205" t="str">
        <f>IF(SP_NORTE!V1600="","*",SP_NORTE!V1600)</f>
        <v>*</v>
      </c>
      <c r="T1597" s="205" t="str">
        <f>IF(SP_NORTE!W1600="","*",SP_NORTE!W1600)</f>
        <v>*</v>
      </c>
      <c r="U1597" s="193" t="str">
        <f ca="1">_xlfn.XLOOKUP(G1597&amp;$U$2,BS_CONTROLE[CHAVE],BS_CONTROLE[Quantidade_11],"-")</f>
        <v>-</v>
      </c>
      <c r="V1597" s="193" t="str">
        <f ca="1">_xlfn.XLOOKUP(G1597&amp;$V$2,BS_CONTROLE[CHAVE],BS_CONTROLE[Quantidade_11],"-")</f>
        <v>-</v>
      </c>
      <c r="W1597" s="193" t="str">
        <f ca="1">_xlfn.XLOOKUP(G1597&amp;$W$2,BS_CONTROLE[CHAVE],BS_CONTROLE[Quantidade_11],"-")</f>
        <v>-</v>
      </c>
    </row>
    <row r="1598" spans="1:23" s="101" customFormat="1" hidden="1">
      <c r="A1598" s="206" t="str">
        <f>IF(SP_NORTE!Y1601="","*",SP_NORTE!Y1601)</f>
        <v>*</v>
      </c>
      <c r="B1598" s="206" t="str">
        <f>IF(SP_NORTE!X1601="","*",SP_NORTE!X1601)</f>
        <v>*</v>
      </c>
      <c r="C1598" s="206" t="str">
        <f>IF(SP_NORTE!Z1601="","*",SP_NORTE!Z1601)</f>
        <v>*</v>
      </c>
      <c r="D1598" s="195" t="str">
        <f>IF(SP_NORTE!S1601="","*",SP_NORTE!S1601)</f>
        <v>*</v>
      </c>
      <c r="E1598" s="195" t="str">
        <f>IF(SP_NORTE!T1601="","*",SP_NORTE!T1601)</f>
        <v>*</v>
      </c>
      <c r="F1598" s="205" t="str">
        <f>IF(SP_NORTE!B1601="","*",SP_NORTE!B1601)</f>
        <v>*</v>
      </c>
      <c r="G1598" s="205" t="str">
        <f>IF(SP_NORTE!D1601="","*",SP_NORTE!D1601)</f>
        <v>*</v>
      </c>
      <c r="H1598" s="205" t="str">
        <f>IF(SP_NORTE!F1601="","*",SP_NORTE!F1601)</f>
        <v>*</v>
      </c>
      <c r="I1598" s="205" t="str">
        <f>IF(SP_NORTE!H1601="","*",SP_NORTE!H1601)</f>
        <v>*</v>
      </c>
      <c r="J1598" s="205" t="str">
        <f>IF(SP_NORTE!I1601="","*",SP_NORTE!I1601)</f>
        <v>*</v>
      </c>
      <c r="K1598" s="195" t="str">
        <f>IF(SP_NORTE!M1601="","*",SP_NORTE!M1601)</f>
        <v>*</v>
      </c>
      <c r="L1598" s="195" t="str">
        <f>IF(SP_NORTE!N1601="","*",SP_NORTE!N1601)</f>
        <v>*</v>
      </c>
      <c r="M1598" s="196" t="str">
        <f>IF(SP_NORTE!J1601="","*",SP_NORTE!J1601)</f>
        <v>*</v>
      </c>
      <c r="N1598" s="204" t="str">
        <f>IF(SP_NORTE!K1601="","*",SP_NORTE!K1601)</f>
        <v>*</v>
      </c>
      <c r="O1598" s="204" t="str">
        <f>IF(SP_NORTE!L1601="","*",SP_NORTE!L1601)</f>
        <v>*</v>
      </c>
      <c r="P1598" s="203" t="str">
        <f>IF(SP_NORTE!O1601="","*",SP_NORTE!O1601)</f>
        <v>*</v>
      </c>
      <c r="Q1598" s="203" t="str">
        <f>IF(SP_NORTE!P1601="","*",SP_NORTE!P1601)</f>
        <v>*</v>
      </c>
      <c r="R1598" s="205" t="str">
        <f>IF(SP_NORTE!Q1601="","*",CONCATENATE(SP_NORTE!Q1601," ",SP_NORTE!R1601))</f>
        <v>*</v>
      </c>
      <c r="S1598" s="205" t="str">
        <f>IF(SP_NORTE!V1601="","*",SP_NORTE!V1601)</f>
        <v>*</v>
      </c>
      <c r="T1598" s="205" t="str">
        <f>IF(SP_NORTE!W1601="","*",SP_NORTE!W1601)</f>
        <v>*</v>
      </c>
      <c r="U1598" s="193" t="str">
        <f ca="1">_xlfn.XLOOKUP(G1598&amp;$U$2,BS_CONTROLE[CHAVE],BS_CONTROLE[Quantidade_11],"-")</f>
        <v>-</v>
      </c>
      <c r="V1598" s="193" t="str">
        <f ca="1">_xlfn.XLOOKUP(G1598&amp;$V$2,BS_CONTROLE[CHAVE],BS_CONTROLE[Quantidade_11],"-")</f>
        <v>-</v>
      </c>
      <c r="W1598" s="193" t="str">
        <f ca="1">_xlfn.XLOOKUP(G1598&amp;$W$2,BS_CONTROLE[CHAVE],BS_CONTROLE[Quantidade_11],"-")</f>
        <v>-</v>
      </c>
    </row>
    <row r="1599" spans="1:23" s="101" customFormat="1" hidden="1">
      <c r="A1599" s="206" t="str">
        <f>IF(SP_NORTE!Y1602="","*",SP_NORTE!Y1602)</f>
        <v>*</v>
      </c>
      <c r="B1599" s="206" t="str">
        <f>IF(SP_NORTE!X1602="","*",SP_NORTE!X1602)</f>
        <v>*</v>
      </c>
      <c r="C1599" s="206" t="str">
        <f>IF(SP_NORTE!Z1602="","*",SP_NORTE!Z1602)</f>
        <v>*</v>
      </c>
      <c r="D1599" s="195" t="str">
        <f>IF(SP_NORTE!S1602="","*",SP_NORTE!S1602)</f>
        <v>*</v>
      </c>
      <c r="E1599" s="195" t="str">
        <f>IF(SP_NORTE!T1602="","*",SP_NORTE!T1602)</f>
        <v>*</v>
      </c>
      <c r="F1599" s="205" t="str">
        <f>IF(SP_NORTE!B1602="","*",SP_NORTE!B1602)</f>
        <v>*</v>
      </c>
      <c r="G1599" s="205" t="str">
        <f>IF(SP_NORTE!D1602="","*",SP_NORTE!D1602)</f>
        <v>*</v>
      </c>
      <c r="H1599" s="205" t="str">
        <f>IF(SP_NORTE!F1602="","*",SP_NORTE!F1602)</f>
        <v>*</v>
      </c>
      <c r="I1599" s="205" t="str">
        <f>IF(SP_NORTE!H1602="","*",SP_NORTE!H1602)</f>
        <v>*</v>
      </c>
      <c r="J1599" s="205" t="str">
        <f>IF(SP_NORTE!I1602="","*",SP_NORTE!I1602)</f>
        <v>*</v>
      </c>
      <c r="K1599" s="195" t="str">
        <f>IF(SP_NORTE!M1602="","*",SP_NORTE!M1602)</f>
        <v>*</v>
      </c>
      <c r="L1599" s="195" t="str">
        <f>IF(SP_NORTE!N1602="","*",SP_NORTE!N1602)</f>
        <v>*</v>
      </c>
      <c r="M1599" s="196" t="str">
        <f>IF(SP_NORTE!J1602="","*",SP_NORTE!J1602)</f>
        <v>*</v>
      </c>
      <c r="N1599" s="204" t="str">
        <f>IF(SP_NORTE!K1602="","*",SP_NORTE!K1602)</f>
        <v>*</v>
      </c>
      <c r="O1599" s="204" t="str">
        <f>IF(SP_NORTE!L1602="","*",SP_NORTE!L1602)</f>
        <v>*</v>
      </c>
      <c r="P1599" s="203" t="str">
        <f>IF(SP_NORTE!O1602="","*",SP_NORTE!O1602)</f>
        <v>*</v>
      </c>
      <c r="Q1599" s="203" t="str">
        <f>IF(SP_NORTE!P1602="","*",SP_NORTE!P1602)</f>
        <v>*</v>
      </c>
      <c r="R1599" s="205" t="str">
        <f>IF(SP_NORTE!Q1602="","*",CONCATENATE(SP_NORTE!Q1602," ",SP_NORTE!R1602))</f>
        <v>*</v>
      </c>
      <c r="S1599" s="205" t="str">
        <f>IF(SP_NORTE!V1602="","*",SP_NORTE!V1602)</f>
        <v>*</v>
      </c>
      <c r="T1599" s="205" t="str">
        <f>IF(SP_NORTE!W1602="","*",SP_NORTE!W1602)</f>
        <v>*</v>
      </c>
      <c r="U1599" s="193" t="str">
        <f ca="1">_xlfn.XLOOKUP(G1599&amp;$U$2,BS_CONTROLE[CHAVE],BS_CONTROLE[Quantidade_11],"-")</f>
        <v>-</v>
      </c>
      <c r="V1599" s="193" t="str">
        <f ca="1">_xlfn.XLOOKUP(G1599&amp;$V$2,BS_CONTROLE[CHAVE],BS_CONTROLE[Quantidade_11],"-")</f>
        <v>-</v>
      </c>
      <c r="W1599" s="193" t="str">
        <f ca="1">_xlfn.XLOOKUP(G1599&amp;$W$2,BS_CONTROLE[CHAVE],BS_CONTROLE[Quantidade_11],"-")</f>
        <v>-</v>
      </c>
    </row>
    <row r="1600" spans="1:23" s="101" customFormat="1" hidden="1">
      <c r="A1600" s="206" t="str">
        <f>IF(SP_NORTE!Y1603="","*",SP_NORTE!Y1603)</f>
        <v>*</v>
      </c>
      <c r="B1600" s="206" t="str">
        <f>IF(SP_NORTE!X1603="","*",SP_NORTE!X1603)</f>
        <v>*</v>
      </c>
      <c r="C1600" s="206" t="str">
        <f>IF(SP_NORTE!Z1603="","*",SP_NORTE!Z1603)</f>
        <v>*</v>
      </c>
      <c r="D1600" s="195" t="str">
        <f>IF(SP_NORTE!S1603="","*",SP_NORTE!S1603)</f>
        <v>*</v>
      </c>
      <c r="E1600" s="195" t="str">
        <f>IF(SP_NORTE!T1603="","*",SP_NORTE!T1603)</f>
        <v>*</v>
      </c>
      <c r="F1600" s="205" t="str">
        <f>IF(SP_NORTE!B1603="","*",SP_NORTE!B1603)</f>
        <v>*</v>
      </c>
      <c r="G1600" s="205" t="str">
        <f>IF(SP_NORTE!D1603="","*",SP_NORTE!D1603)</f>
        <v>*</v>
      </c>
      <c r="H1600" s="205" t="str">
        <f>IF(SP_NORTE!F1603="","*",SP_NORTE!F1603)</f>
        <v>*</v>
      </c>
      <c r="I1600" s="205" t="str">
        <f>IF(SP_NORTE!H1603="","*",SP_NORTE!H1603)</f>
        <v>*</v>
      </c>
      <c r="J1600" s="205" t="str">
        <f>IF(SP_NORTE!I1603="","*",SP_NORTE!I1603)</f>
        <v>*</v>
      </c>
      <c r="K1600" s="195" t="str">
        <f>IF(SP_NORTE!M1603="","*",SP_NORTE!M1603)</f>
        <v>*</v>
      </c>
      <c r="L1600" s="195" t="str">
        <f>IF(SP_NORTE!N1603="","*",SP_NORTE!N1603)</f>
        <v>*</v>
      </c>
      <c r="M1600" s="196" t="str">
        <f>IF(SP_NORTE!J1603="","*",SP_NORTE!J1603)</f>
        <v>*</v>
      </c>
      <c r="N1600" s="204" t="str">
        <f>IF(SP_NORTE!K1603="","*",SP_NORTE!K1603)</f>
        <v>*</v>
      </c>
      <c r="O1600" s="204" t="str">
        <f>IF(SP_NORTE!L1603="","*",SP_NORTE!L1603)</f>
        <v>*</v>
      </c>
      <c r="P1600" s="203" t="str">
        <f>IF(SP_NORTE!O1603="","*",SP_NORTE!O1603)</f>
        <v>*</v>
      </c>
      <c r="Q1600" s="203" t="str">
        <f>IF(SP_NORTE!P1603="","*",SP_NORTE!P1603)</f>
        <v>*</v>
      </c>
      <c r="R1600" s="205" t="str">
        <f>IF(SP_NORTE!Q1603="","*",CONCATENATE(SP_NORTE!Q1603," ",SP_NORTE!R1603))</f>
        <v>*</v>
      </c>
      <c r="S1600" s="205" t="str">
        <f>IF(SP_NORTE!V1603="","*",SP_NORTE!V1603)</f>
        <v>*</v>
      </c>
      <c r="T1600" s="205" t="str">
        <f>IF(SP_NORTE!W1603="","*",SP_NORTE!W1603)</f>
        <v>*</v>
      </c>
      <c r="U1600" s="193" t="str">
        <f ca="1">_xlfn.XLOOKUP(G1600&amp;$U$2,BS_CONTROLE[CHAVE],BS_CONTROLE[Quantidade_11],"-")</f>
        <v>-</v>
      </c>
      <c r="V1600" s="193" t="str">
        <f ca="1">_xlfn.XLOOKUP(G1600&amp;$V$2,BS_CONTROLE[CHAVE],BS_CONTROLE[Quantidade_11],"-")</f>
        <v>-</v>
      </c>
      <c r="W1600" s="193" t="str">
        <f ca="1">_xlfn.XLOOKUP(G1600&amp;$W$2,BS_CONTROLE[CHAVE],BS_CONTROLE[Quantidade_11],"-")</f>
        <v>-</v>
      </c>
    </row>
    <row r="1601" spans="1:23" s="101" customFormat="1" hidden="1">
      <c r="A1601" s="206" t="str">
        <f>IF(SP_NORTE!Y1604="","*",SP_NORTE!Y1604)</f>
        <v>*</v>
      </c>
      <c r="B1601" s="206" t="str">
        <f>IF(SP_NORTE!X1604="","*",SP_NORTE!X1604)</f>
        <v>*</v>
      </c>
      <c r="C1601" s="206" t="str">
        <f>IF(SP_NORTE!Z1604="","*",SP_NORTE!Z1604)</f>
        <v>*</v>
      </c>
      <c r="D1601" s="195" t="str">
        <f>IF(SP_NORTE!S1604="","*",SP_NORTE!S1604)</f>
        <v>*</v>
      </c>
      <c r="E1601" s="195" t="str">
        <f>IF(SP_NORTE!T1604="","*",SP_NORTE!T1604)</f>
        <v>*</v>
      </c>
      <c r="F1601" s="205" t="str">
        <f>IF(SP_NORTE!B1604="","*",SP_NORTE!B1604)</f>
        <v>*</v>
      </c>
      <c r="G1601" s="205" t="str">
        <f>IF(SP_NORTE!D1604="","*",SP_NORTE!D1604)</f>
        <v>*</v>
      </c>
      <c r="H1601" s="205" t="str">
        <f>IF(SP_NORTE!F1604="","*",SP_NORTE!F1604)</f>
        <v>*</v>
      </c>
      <c r="I1601" s="205" t="str">
        <f>IF(SP_NORTE!H1604="","*",SP_NORTE!H1604)</f>
        <v>*</v>
      </c>
      <c r="J1601" s="205" t="str">
        <f>IF(SP_NORTE!I1604="","*",SP_NORTE!I1604)</f>
        <v>*</v>
      </c>
      <c r="K1601" s="195" t="str">
        <f>IF(SP_NORTE!M1604="","*",SP_NORTE!M1604)</f>
        <v>*</v>
      </c>
      <c r="L1601" s="195" t="str">
        <f>IF(SP_NORTE!N1604="","*",SP_NORTE!N1604)</f>
        <v>*</v>
      </c>
      <c r="M1601" s="196" t="str">
        <f>IF(SP_NORTE!J1604="","*",SP_NORTE!J1604)</f>
        <v>*</v>
      </c>
      <c r="N1601" s="204" t="str">
        <f>IF(SP_NORTE!K1604="","*",SP_NORTE!K1604)</f>
        <v>*</v>
      </c>
      <c r="O1601" s="204" t="str">
        <f>IF(SP_NORTE!L1604="","*",SP_NORTE!L1604)</f>
        <v>*</v>
      </c>
      <c r="P1601" s="203" t="str">
        <f>IF(SP_NORTE!O1604="","*",SP_NORTE!O1604)</f>
        <v>*</v>
      </c>
      <c r="Q1601" s="203" t="str">
        <f>IF(SP_NORTE!P1604="","*",SP_NORTE!P1604)</f>
        <v>*</v>
      </c>
      <c r="R1601" s="205" t="str">
        <f>IF(SP_NORTE!Q1604="","*",CONCATENATE(SP_NORTE!Q1604," ",SP_NORTE!R1604))</f>
        <v>*</v>
      </c>
      <c r="S1601" s="205" t="str">
        <f>IF(SP_NORTE!V1604="","*",SP_NORTE!V1604)</f>
        <v>*</v>
      </c>
      <c r="T1601" s="205" t="str">
        <f>IF(SP_NORTE!W1604="","*",SP_NORTE!W1604)</f>
        <v>*</v>
      </c>
      <c r="U1601" s="193" t="str">
        <f ca="1">_xlfn.XLOOKUP(G1601&amp;$U$2,BS_CONTROLE[CHAVE],BS_CONTROLE[Quantidade_11],"-")</f>
        <v>-</v>
      </c>
      <c r="V1601" s="193" t="str">
        <f ca="1">_xlfn.XLOOKUP(G1601&amp;$V$2,BS_CONTROLE[CHAVE],BS_CONTROLE[Quantidade_11],"-")</f>
        <v>-</v>
      </c>
      <c r="W1601" s="193" t="str">
        <f ca="1">_xlfn.XLOOKUP(G1601&amp;$W$2,BS_CONTROLE[CHAVE],BS_CONTROLE[Quantidade_11],"-")</f>
        <v>-</v>
      </c>
    </row>
    <row r="1602" spans="1:23" s="101" customFormat="1" hidden="1">
      <c r="A1602" s="206" t="str">
        <f>IF(SP_NORTE!Y1605="","*",SP_NORTE!Y1605)</f>
        <v>*</v>
      </c>
      <c r="B1602" s="206" t="str">
        <f>IF(SP_NORTE!X1605="","*",SP_NORTE!X1605)</f>
        <v>*</v>
      </c>
      <c r="C1602" s="206" t="str">
        <f>IF(SP_NORTE!Z1605="","*",SP_NORTE!Z1605)</f>
        <v>*</v>
      </c>
      <c r="D1602" s="195" t="str">
        <f>IF(SP_NORTE!S1605="","*",SP_NORTE!S1605)</f>
        <v>*</v>
      </c>
      <c r="E1602" s="195" t="str">
        <f>IF(SP_NORTE!T1605="","*",SP_NORTE!T1605)</f>
        <v>*</v>
      </c>
      <c r="F1602" s="205" t="str">
        <f>IF(SP_NORTE!B1605="","*",SP_NORTE!B1605)</f>
        <v>*</v>
      </c>
      <c r="G1602" s="205" t="str">
        <f>IF(SP_NORTE!D1605="","*",SP_NORTE!D1605)</f>
        <v>*</v>
      </c>
      <c r="H1602" s="205" t="str">
        <f>IF(SP_NORTE!F1605="","*",SP_NORTE!F1605)</f>
        <v>*</v>
      </c>
      <c r="I1602" s="205" t="str">
        <f>IF(SP_NORTE!H1605="","*",SP_NORTE!H1605)</f>
        <v>*</v>
      </c>
      <c r="J1602" s="205" t="str">
        <f>IF(SP_NORTE!I1605="","*",SP_NORTE!I1605)</f>
        <v>*</v>
      </c>
      <c r="K1602" s="195" t="str">
        <f>IF(SP_NORTE!M1605="","*",SP_NORTE!M1605)</f>
        <v>*</v>
      </c>
      <c r="L1602" s="195" t="str">
        <f>IF(SP_NORTE!N1605="","*",SP_NORTE!N1605)</f>
        <v>*</v>
      </c>
      <c r="M1602" s="196" t="str">
        <f>IF(SP_NORTE!J1605="","*",SP_NORTE!J1605)</f>
        <v>*</v>
      </c>
      <c r="N1602" s="204" t="str">
        <f>IF(SP_NORTE!K1605="","*",SP_NORTE!K1605)</f>
        <v>*</v>
      </c>
      <c r="O1602" s="204" t="str">
        <f>IF(SP_NORTE!L1605="","*",SP_NORTE!L1605)</f>
        <v>*</v>
      </c>
      <c r="P1602" s="203" t="str">
        <f>IF(SP_NORTE!O1605="","*",SP_NORTE!O1605)</f>
        <v>*</v>
      </c>
      <c r="Q1602" s="203" t="str">
        <f>IF(SP_NORTE!P1605="","*",SP_NORTE!P1605)</f>
        <v>*</v>
      </c>
      <c r="R1602" s="205" t="str">
        <f>IF(SP_NORTE!Q1605="","*",CONCATENATE(SP_NORTE!Q1605," ",SP_NORTE!R1605))</f>
        <v>*</v>
      </c>
      <c r="S1602" s="205" t="str">
        <f>IF(SP_NORTE!V1605="","*",SP_NORTE!V1605)</f>
        <v>*</v>
      </c>
      <c r="T1602" s="205" t="str">
        <f>IF(SP_NORTE!W1605="","*",SP_NORTE!W1605)</f>
        <v>*</v>
      </c>
      <c r="U1602" s="193" t="str">
        <f ca="1">_xlfn.XLOOKUP(G1602&amp;$U$2,BS_CONTROLE[CHAVE],BS_CONTROLE[Quantidade_11],"-")</f>
        <v>-</v>
      </c>
      <c r="V1602" s="193" t="str">
        <f ca="1">_xlfn.XLOOKUP(G1602&amp;$V$2,BS_CONTROLE[CHAVE],BS_CONTROLE[Quantidade_11],"-")</f>
        <v>-</v>
      </c>
      <c r="W1602" s="193" t="str">
        <f ca="1">_xlfn.XLOOKUP(G1602&amp;$W$2,BS_CONTROLE[CHAVE],BS_CONTROLE[Quantidade_11],"-")</f>
        <v>-</v>
      </c>
    </row>
    <row r="1603" spans="1:23" s="101" customFormat="1" hidden="1">
      <c r="A1603" s="206" t="str">
        <f>IF(SP_NORTE!Y1606="","*",SP_NORTE!Y1606)</f>
        <v>*</v>
      </c>
      <c r="B1603" s="206" t="str">
        <f>IF(SP_NORTE!X1606="","*",SP_NORTE!X1606)</f>
        <v>*</v>
      </c>
      <c r="C1603" s="206" t="str">
        <f>IF(SP_NORTE!Z1606="","*",SP_NORTE!Z1606)</f>
        <v>*</v>
      </c>
      <c r="D1603" s="195" t="str">
        <f>IF(SP_NORTE!S1606="","*",SP_NORTE!S1606)</f>
        <v>*</v>
      </c>
      <c r="E1603" s="195" t="str">
        <f>IF(SP_NORTE!T1606="","*",SP_NORTE!T1606)</f>
        <v>*</v>
      </c>
      <c r="F1603" s="205" t="str">
        <f>IF(SP_NORTE!B1606="","*",SP_NORTE!B1606)</f>
        <v>*</v>
      </c>
      <c r="G1603" s="205" t="str">
        <f>IF(SP_NORTE!D1606="","*",SP_NORTE!D1606)</f>
        <v>*</v>
      </c>
      <c r="H1603" s="205" t="str">
        <f>IF(SP_NORTE!F1606="","*",SP_NORTE!F1606)</f>
        <v>*</v>
      </c>
      <c r="I1603" s="205" t="str">
        <f>IF(SP_NORTE!H1606="","*",SP_NORTE!H1606)</f>
        <v>*</v>
      </c>
      <c r="J1603" s="205" t="str">
        <f>IF(SP_NORTE!I1606="","*",SP_NORTE!I1606)</f>
        <v>*</v>
      </c>
      <c r="K1603" s="195" t="str">
        <f>IF(SP_NORTE!M1606="","*",SP_NORTE!M1606)</f>
        <v>*</v>
      </c>
      <c r="L1603" s="195" t="str">
        <f>IF(SP_NORTE!N1606="","*",SP_NORTE!N1606)</f>
        <v>*</v>
      </c>
      <c r="M1603" s="196" t="str">
        <f>IF(SP_NORTE!J1606="","*",SP_NORTE!J1606)</f>
        <v>*</v>
      </c>
      <c r="N1603" s="204" t="str">
        <f>IF(SP_NORTE!K1606="","*",SP_NORTE!K1606)</f>
        <v>*</v>
      </c>
      <c r="O1603" s="204" t="str">
        <f>IF(SP_NORTE!L1606="","*",SP_NORTE!L1606)</f>
        <v>*</v>
      </c>
      <c r="P1603" s="203" t="str">
        <f>IF(SP_NORTE!O1606="","*",SP_NORTE!O1606)</f>
        <v>*</v>
      </c>
      <c r="Q1603" s="203" t="str">
        <f>IF(SP_NORTE!P1606="","*",SP_NORTE!P1606)</f>
        <v>*</v>
      </c>
      <c r="R1603" s="205" t="str">
        <f>IF(SP_NORTE!Q1606="","*",CONCATENATE(SP_NORTE!Q1606," ",SP_NORTE!R1606))</f>
        <v>*</v>
      </c>
      <c r="S1603" s="205" t="str">
        <f>IF(SP_NORTE!V1606="","*",SP_NORTE!V1606)</f>
        <v>*</v>
      </c>
      <c r="T1603" s="205" t="str">
        <f>IF(SP_NORTE!W1606="","*",SP_NORTE!W1606)</f>
        <v>*</v>
      </c>
      <c r="U1603" s="193" t="str">
        <f ca="1">_xlfn.XLOOKUP(G1603&amp;$U$2,BS_CONTROLE[CHAVE],BS_CONTROLE[Quantidade_11],"-")</f>
        <v>-</v>
      </c>
      <c r="V1603" s="193" t="str">
        <f ca="1">_xlfn.XLOOKUP(G1603&amp;$V$2,BS_CONTROLE[CHAVE],BS_CONTROLE[Quantidade_11],"-")</f>
        <v>-</v>
      </c>
      <c r="W1603" s="193" t="str">
        <f ca="1">_xlfn.XLOOKUP(G1603&amp;$W$2,BS_CONTROLE[CHAVE],BS_CONTROLE[Quantidade_11],"-")</f>
        <v>-</v>
      </c>
    </row>
    <row r="1604" spans="1:23" s="101" customFormat="1" hidden="1">
      <c r="A1604" s="206" t="str">
        <f>IF(SP_NORTE!Y1607="","*",SP_NORTE!Y1607)</f>
        <v>*</v>
      </c>
      <c r="B1604" s="206" t="str">
        <f>IF(SP_NORTE!X1607="","*",SP_NORTE!X1607)</f>
        <v>*</v>
      </c>
      <c r="C1604" s="206" t="str">
        <f>IF(SP_NORTE!Z1607="","*",SP_NORTE!Z1607)</f>
        <v>*</v>
      </c>
      <c r="D1604" s="195" t="str">
        <f>IF(SP_NORTE!S1607="","*",SP_NORTE!S1607)</f>
        <v>*</v>
      </c>
      <c r="E1604" s="195" t="str">
        <f>IF(SP_NORTE!T1607="","*",SP_NORTE!T1607)</f>
        <v>*</v>
      </c>
      <c r="F1604" s="205" t="str">
        <f>IF(SP_NORTE!B1607="","*",SP_NORTE!B1607)</f>
        <v>*</v>
      </c>
      <c r="G1604" s="205" t="str">
        <f>IF(SP_NORTE!D1607="","*",SP_NORTE!D1607)</f>
        <v>*</v>
      </c>
      <c r="H1604" s="205" t="str">
        <f>IF(SP_NORTE!F1607="","*",SP_NORTE!F1607)</f>
        <v>*</v>
      </c>
      <c r="I1604" s="205" t="str">
        <f>IF(SP_NORTE!H1607="","*",SP_NORTE!H1607)</f>
        <v>*</v>
      </c>
      <c r="J1604" s="205" t="str">
        <f>IF(SP_NORTE!I1607="","*",SP_NORTE!I1607)</f>
        <v>*</v>
      </c>
      <c r="K1604" s="195" t="str">
        <f>IF(SP_NORTE!M1607="","*",SP_NORTE!M1607)</f>
        <v>*</v>
      </c>
      <c r="L1604" s="195" t="str">
        <f>IF(SP_NORTE!N1607="","*",SP_NORTE!N1607)</f>
        <v>*</v>
      </c>
      <c r="M1604" s="196" t="str">
        <f>IF(SP_NORTE!J1607="","*",SP_NORTE!J1607)</f>
        <v>*</v>
      </c>
      <c r="N1604" s="204" t="str">
        <f>IF(SP_NORTE!K1607="","*",SP_NORTE!K1607)</f>
        <v>*</v>
      </c>
      <c r="O1604" s="204" t="str">
        <f>IF(SP_NORTE!L1607="","*",SP_NORTE!L1607)</f>
        <v>*</v>
      </c>
      <c r="P1604" s="203" t="str">
        <f>IF(SP_NORTE!O1607="","*",SP_NORTE!O1607)</f>
        <v>*</v>
      </c>
      <c r="Q1604" s="203" t="str">
        <f>IF(SP_NORTE!P1607="","*",SP_NORTE!P1607)</f>
        <v>*</v>
      </c>
      <c r="R1604" s="205" t="str">
        <f>IF(SP_NORTE!Q1607="","*",CONCATENATE(SP_NORTE!Q1607," ",SP_NORTE!R1607))</f>
        <v>*</v>
      </c>
      <c r="S1604" s="205" t="str">
        <f>IF(SP_NORTE!V1607="","*",SP_NORTE!V1607)</f>
        <v>*</v>
      </c>
      <c r="T1604" s="205" t="str">
        <f>IF(SP_NORTE!W1607="","*",SP_NORTE!W1607)</f>
        <v>*</v>
      </c>
      <c r="U1604" s="193" t="str">
        <f ca="1">_xlfn.XLOOKUP(G1604&amp;$U$2,BS_CONTROLE[CHAVE],BS_CONTROLE[Quantidade_11],"-")</f>
        <v>-</v>
      </c>
      <c r="V1604" s="193" t="str">
        <f ca="1">_xlfn.XLOOKUP(G1604&amp;$V$2,BS_CONTROLE[CHAVE],BS_CONTROLE[Quantidade_11],"-")</f>
        <v>-</v>
      </c>
      <c r="W1604" s="193" t="str">
        <f ca="1">_xlfn.XLOOKUP(G1604&amp;$W$2,BS_CONTROLE[CHAVE],BS_CONTROLE[Quantidade_11],"-")</f>
        <v>-</v>
      </c>
    </row>
    <row r="1605" spans="1:23" s="101" customFormat="1" hidden="1">
      <c r="A1605" s="206" t="str">
        <f>IF(SP_NORTE!Y1608="","*",SP_NORTE!Y1608)</f>
        <v>*</v>
      </c>
      <c r="B1605" s="206" t="str">
        <f>IF(SP_NORTE!X1608="","*",SP_NORTE!X1608)</f>
        <v>*</v>
      </c>
      <c r="C1605" s="206" t="str">
        <f>IF(SP_NORTE!Z1608="","*",SP_NORTE!Z1608)</f>
        <v>*</v>
      </c>
      <c r="D1605" s="195" t="str">
        <f>IF(SP_NORTE!S1608="","*",SP_NORTE!S1608)</f>
        <v>*</v>
      </c>
      <c r="E1605" s="195" t="str">
        <f>IF(SP_NORTE!T1608="","*",SP_NORTE!T1608)</f>
        <v>*</v>
      </c>
      <c r="F1605" s="205" t="str">
        <f>IF(SP_NORTE!B1608="","*",SP_NORTE!B1608)</f>
        <v>*</v>
      </c>
      <c r="G1605" s="205" t="str">
        <f>IF(SP_NORTE!D1608="","*",SP_NORTE!D1608)</f>
        <v>*</v>
      </c>
      <c r="H1605" s="205" t="str">
        <f>IF(SP_NORTE!F1608="","*",SP_NORTE!F1608)</f>
        <v>*</v>
      </c>
      <c r="I1605" s="205" t="str">
        <f>IF(SP_NORTE!H1608="","*",SP_NORTE!H1608)</f>
        <v>*</v>
      </c>
      <c r="J1605" s="205" t="str">
        <f>IF(SP_NORTE!I1608="","*",SP_NORTE!I1608)</f>
        <v>*</v>
      </c>
      <c r="K1605" s="195" t="str">
        <f>IF(SP_NORTE!M1608="","*",SP_NORTE!M1608)</f>
        <v>*</v>
      </c>
      <c r="L1605" s="195" t="str">
        <f>IF(SP_NORTE!N1608="","*",SP_NORTE!N1608)</f>
        <v>*</v>
      </c>
      <c r="M1605" s="196" t="str">
        <f>IF(SP_NORTE!J1608="","*",SP_NORTE!J1608)</f>
        <v>*</v>
      </c>
      <c r="N1605" s="204" t="str">
        <f>IF(SP_NORTE!K1608="","*",SP_NORTE!K1608)</f>
        <v>*</v>
      </c>
      <c r="O1605" s="204" t="str">
        <f>IF(SP_NORTE!L1608="","*",SP_NORTE!L1608)</f>
        <v>*</v>
      </c>
      <c r="P1605" s="203" t="str">
        <f>IF(SP_NORTE!O1608="","*",SP_NORTE!O1608)</f>
        <v>*</v>
      </c>
      <c r="Q1605" s="203" t="str">
        <f>IF(SP_NORTE!P1608="","*",SP_NORTE!P1608)</f>
        <v>*</v>
      </c>
      <c r="R1605" s="205" t="str">
        <f>IF(SP_NORTE!Q1608="","*",CONCATENATE(SP_NORTE!Q1608," ",SP_NORTE!R1608))</f>
        <v>*</v>
      </c>
      <c r="S1605" s="205" t="str">
        <f>IF(SP_NORTE!V1608="","*",SP_NORTE!V1608)</f>
        <v>*</v>
      </c>
      <c r="T1605" s="205" t="str">
        <f>IF(SP_NORTE!W1608="","*",SP_NORTE!W1608)</f>
        <v>*</v>
      </c>
      <c r="U1605" s="193" t="str">
        <f ca="1">_xlfn.XLOOKUP(G1605&amp;$U$2,BS_CONTROLE[CHAVE],BS_CONTROLE[Quantidade_11],"-")</f>
        <v>-</v>
      </c>
      <c r="V1605" s="193" t="str">
        <f ca="1">_xlfn.XLOOKUP(G1605&amp;$V$2,BS_CONTROLE[CHAVE],BS_CONTROLE[Quantidade_11],"-")</f>
        <v>-</v>
      </c>
      <c r="W1605" s="193" t="str">
        <f ca="1">_xlfn.XLOOKUP(G1605&amp;$W$2,BS_CONTROLE[CHAVE],BS_CONTROLE[Quantidade_11],"-")</f>
        <v>-</v>
      </c>
    </row>
    <row r="1606" spans="1:23" s="101" customFormat="1" hidden="1">
      <c r="A1606" s="206" t="str">
        <f>IF(SP_NORTE!Y1609="","*",SP_NORTE!Y1609)</f>
        <v>*</v>
      </c>
      <c r="B1606" s="206" t="str">
        <f>IF(SP_NORTE!X1609="","*",SP_NORTE!X1609)</f>
        <v>*</v>
      </c>
      <c r="C1606" s="206" t="str">
        <f>IF(SP_NORTE!Z1609="","*",SP_NORTE!Z1609)</f>
        <v>*</v>
      </c>
      <c r="D1606" s="195" t="str">
        <f>IF(SP_NORTE!S1609="","*",SP_NORTE!S1609)</f>
        <v>*</v>
      </c>
      <c r="E1606" s="195" t="str">
        <f>IF(SP_NORTE!T1609="","*",SP_NORTE!T1609)</f>
        <v>*</v>
      </c>
      <c r="F1606" s="205" t="str">
        <f>IF(SP_NORTE!B1609="","*",SP_NORTE!B1609)</f>
        <v>*</v>
      </c>
      <c r="G1606" s="205" t="str">
        <f>IF(SP_NORTE!D1609="","*",SP_NORTE!D1609)</f>
        <v>*</v>
      </c>
      <c r="H1606" s="205" t="str">
        <f>IF(SP_NORTE!F1609="","*",SP_NORTE!F1609)</f>
        <v>*</v>
      </c>
      <c r="I1606" s="205" t="str">
        <f>IF(SP_NORTE!H1609="","*",SP_NORTE!H1609)</f>
        <v>*</v>
      </c>
      <c r="J1606" s="205" t="str">
        <f>IF(SP_NORTE!I1609="","*",SP_NORTE!I1609)</f>
        <v>*</v>
      </c>
      <c r="K1606" s="195" t="str">
        <f>IF(SP_NORTE!M1609="","*",SP_NORTE!M1609)</f>
        <v>*</v>
      </c>
      <c r="L1606" s="195" t="str">
        <f>IF(SP_NORTE!N1609="","*",SP_NORTE!N1609)</f>
        <v>*</v>
      </c>
      <c r="M1606" s="196" t="str">
        <f>IF(SP_NORTE!J1609="","*",SP_NORTE!J1609)</f>
        <v>*</v>
      </c>
      <c r="N1606" s="204" t="str">
        <f>IF(SP_NORTE!K1609="","*",SP_NORTE!K1609)</f>
        <v>*</v>
      </c>
      <c r="O1606" s="204" t="str">
        <f>IF(SP_NORTE!L1609="","*",SP_NORTE!L1609)</f>
        <v>*</v>
      </c>
      <c r="P1606" s="203" t="str">
        <f>IF(SP_NORTE!O1609="","*",SP_NORTE!O1609)</f>
        <v>*</v>
      </c>
      <c r="Q1606" s="203" t="str">
        <f>IF(SP_NORTE!P1609="","*",SP_NORTE!P1609)</f>
        <v>*</v>
      </c>
      <c r="R1606" s="205" t="str">
        <f>IF(SP_NORTE!Q1609="","*",CONCATENATE(SP_NORTE!Q1609," ",SP_NORTE!R1609))</f>
        <v>*</v>
      </c>
      <c r="S1606" s="205" t="str">
        <f>IF(SP_NORTE!V1609="","*",SP_NORTE!V1609)</f>
        <v>*</v>
      </c>
      <c r="T1606" s="205" t="str">
        <f>IF(SP_NORTE!W1609="","*",SP_NORTE!W1609)</f>
        <v>*</v>
      </c>
      <c r="U1606" s="193" t="str">
        <f ca="1">_xlfn.XLOOKUP(G1606&amp;$U$2,BS_CONTROLE[CHAVE],BS_CONTROLE[Quantidade_11],"-")</f>
        <v>-</v>
      </c>
      <c r="V1606" s="193" t="str">
        <f ca="1">_xlfn.XLOOKUP(G1606&amp;$V$2,BS_CONTROLE[CHAVE],BS_CONTROLE[Quantidade_11],"-")</f>
        <v>-</v>
      </c>
      <c r="W1606" s="193" t="str">
        <f ca="1">_xlfn.XLOOKUP(G1606&amp;$W$2,BS_CONTROLE[CHAVE],BS_CONTROLE[Quantidade_11],"-")</f>
        <v>-</v>
      </c>
    </row>
    <row r="1607" spans="1:23" s="101" customFormat="1" hidden="1">
      <c r="A1607" s="206" t="str">
        <f>IF(SP_NORTE!Y1610="","*",SP_NORTE!Y1610)</f>
        <v>*</v>
      </c>
      <c r="B1607" s="206" t="str">
        <f>IF(SP_NORTE!X1610="","*",SP_NORTE!X1610)</f>
        <v>*</v>
      </c>
      <c r="C1607" s="206" t="str">
        <f>IF(SP_NORTE!Z1610="","*",SP_NORTE!Z1610)</f>
        <v>*</v>
      </c>
      <c r="D1607" s="195" t="str">
        <f>IF(SP_NORTE!S1610="","*",SP_NORTE!S1610)</f>
        <v>*</v>
      </c>
      <c r="E1607" s="195" t="str">
        <f>IF(SP_NORTE!T1610="","*",SP_NORTE!T1610)</f>
        <v>*</v>
      </c>
      <c r="F1607" s="205" t="str">
        <f>IF(SP_NORTE!B1610="","*",SP_NORTE!B1610)</f>
        <v>*</v>
      </c>
      <c r="G1607" s="205" t="str">
        <f>IF(SP_NORTE!D1610="","*",SP_NORTE!D1610)</f>
        <v>*</v>
      </c>
      <c r="H1607" s="205" t="str">
        <f>IF(SP_NORTE!F1610="","*",SP_NORTE!F1610)</f>
        <v>*</v>
      </c>
      <c r="I1607" s="205" t="str">
        <f>IF(SP_NORTE!H1610="","*",SP_NORTE!H1610)</f>
        <v>*</v>
      </c>
      <c r="J1607" s="205" t="str">
        <f>IF(SP_NORTE!I1610="","*",SP_NORTE!I1610)</f>
        <v>*</v>
      </c>
      <c r="K1607" s="195" t="str">
        <f>IF(SP_NORTE!M1610="","*",SP_NORTE!M1610)</f>
        <v>*</v>
      </c>
      <c r="L1607" s="195" t="str">
        <f>IF(SP_NORTE!N1610="","*",SP_NORTE!N1610)</f>
        <v>*</v>
      </c>
      <c r="M1607" s="196" t="str">
        <f>IF(SP_NORTE!J1610="","*",SP_NORTE!J1610)</f>
        <v>*</v>
      </c>
      <c r="N1607" s="204" t="str">
        <f>IF(SP_NORTE!K1610="","*",SP_NORTE!K1610)</f>
        <v>*</v>
      </c>
      <c r="O1607" s="204" t="str">
        <f>IF(SP_NORTE!L1610="","*",SP_NORTE!L1610)</f>
        <v>*</v>
      </c>
      <c r="P1607" s="203" t="str">
        <f>IF(SP_NORTE!O1610="","*",SP_NORTE!O1610)</f>
        <v>*</v>
      </c>
      <c r="Q1607" s="203" t="str">
        <f>IF(SP_NORTE!P1610="","*",SP_NORTE!P1610)</f>
        <v>*</v>
      </c>
      <c r="R1607" s="205" t="str">
        <f>IF(SP_NORTE!Q1610="","*",CONCATENATE(SP_NORTE!Q1610," ",SP_NORTE!R1610))</f>
        <v>*</v>
      </c>
      <c r="S1607" s="205" t="str">
        <f>IF(SP_NORTE!V1610="","*",SP_NORTE!V1610)</f>
        <v>*</v>
      </c>
      <c r="T1607" s="205" t="str">
        <f>IF(SP_NORTE!W1610="","*",SP_NORTE!W1610)</f>
        <v>*</v>
      </c>
      <c r="U1607" s="193" t="str">
        <f ca="1">_xlfn.XLOOKUP(G1607&amp;$U$2,BS_CONTROLE[CHAVE],BS_CONTROLE[Quantidade_11],"-")</f>
        <v>-</v>
      </c>
      <c r="V1607" s="193" t="str">
        <f ca="1">_xlfn.XLOOKUP(G1607&amp;$V$2,BS_CONTROLE[CHAVE],BS_CONTROLE[Quantidade_11],"-")</f>
        <v>-</v>
      </c>
      <c r="W1607" s="193" t="str">
        <f ca="1">_xlfn.XLOOKUP(G1607&amp;$W$2,BS_CONTROLE[CHAVE],BS_CONTROLE[Quantidade_11],"-")</f>
        <v>-</v>
      </c>
    </row>
    <row r="1608" spans="1:23" s="101" customFormat="1" hidden="1">
      <c r="A1608" s="206" t="str">
        <f>IF(SP_NORTE!Y1611="","*",SP_NORTE!Y1611)</f>
        <v>*</v>
      </c>
      <c r="B1608" s="206" t="str">
        <f>IF(SP_NORTE!X1611="","*",SP_NORTE!X1611)</f>
        <v>*</v>
      </c>
      <c r="C1608" s="206" t="str">
        <f>IF(SP_NORTE!Z1611="","*",SP_NORTE!Z1611)</f>
        <v>*</v>
      </c>
      <c r="D1608" s="195" t="str">
        <f>IF(SP_NORTE!S1611="","*",SP_NORTE!S1611)</f>
        <v>*</v>
      </c>
      <c r="E1608" s="195" t="str">
        <f>IF(SP_NORTE!T1611="","*",SP_NORTE!T1611)</f>
        <v>*</v>
      </c>
      <c r="F1608" s="205" t="str">
        <f>IF(SP_NORTE!B1611="","*",SP_NORTE!B1611)</f>
        <v>*</v>
      </c>
      <c r="G1608" s="205" t="str">
        <f>IF(SP_NORTE!D1611="","*",SP_NORTE!D1611)</f>
        <v>*</v>
      </c>
      <c r="H1608" s="205" t="str">
        <f>IF(SP_NORTE!F1611="","*",SP_NORTE!F1611)</f>
        <v>*</v>
      </c>
      <c r="I1608" s="205" t="str">
        <f>IF(SP_NORTE!H1611="","*",SP_NORTE!H1611)</f>
        <v>*</v>
      </c>
      <c r="J1608" s="205" t="str">
        <f>IF(SP_NORTE!I1611="","*",SP_NORTE!I1611)</f>
        <v>*</v>
      </c>
      <c r="K1608" s="195" t="str">
        <f>IF(SP_NORTE!M1611="","*",SP_NORTE!M1611)</f>
        <v>*</v>
      </c>
      <c r="L1608" s="195" t="str">
        <f>IF(SP_NORTE!N1611="","*",SP_NORTE!N1611)</f>
        <v>*</v>
      </c>
      <c r="M1608" s="196" t="str">
        <f>IF(SP_NORTE!J1611="","*",SP_NORTE!J1611)</f>
        <v>*</v>
      </c>
      <c r="N1608" s="204" t="str">
        <f>IF(SP_NORTE!K1611="","*",SP_NORTE!K1611)</f>
        <v>*</v>
      </c>
      <c r="O1608" s="204" t="str">
        <f>IF(SP_NORTE!L1611="","*",SP_NORTE!L1611)</f>
        <v>*</v>
      </c>
      <c r="P1608" s="203" t="str">
        <f>IF(SP_NORTE!O1611="","*",SP_NORTE!O1611)</f>
        <v>*</v>
      </c>
      <c r="Q1608" s="203" t="str">
        <f>IF(SP_NORTE!P1611="","*",SP_NORTE!P1611)</f>
        <v>*</v>
      </c>
      <c r="R1608" s="205" t="str">
        <f>IF(SP_NORTE!Q1611="","*",CONCATENATE(SP_NORTE!Q1611," ",SP_NORTE!R1611))</f>
        <v>*</v>
      </c>
      <c r="S1608" s="205" t="str">
        <f>IF(SP_NORTE!V1611="","*",SP_NORTE!V1611)</f>
        <v>*</v>
      </c>
      <c r="T1608" s="205" t="str">
        <f>IF(SP_NORTE!W1611="","*",SP_NORTE!W1611)</f>
        <v>*</v>
      </c>
      <c r="U1608" s="193" t="str">
        <f ca="1">_xlfn.XLOOKUP(G1608&amp;$U$2,BS_CONTROLE[CHAVE],BS_CONTROLE[Quantidade_11],"-")</f>
        <v>-</v>
      </c>
      <c r="V1608" s="193" t="str">
        <f ca="1">_xlfn.XLOOKUP(G1608&amp;$V$2,BS_CONTROLE[CHAVE],BS_CONTROLE[Quantidade_11],"-")</f>
        <v>-</v>
      </c>
      <c r="W1608" s="193" t="str">
        <f ca="1">_xlfn.XLOOKUP(G1608&amp;$W$2,BS_CONTROLE[CHAVE],BS_CONTROLE[Quantidade_11],"-")</f>
        <v>-</v>
      </c>
    </row>
    <row r="1609" spans="1:23" s="101" customFormat="1" hidden="1">
      <c r="A1609" s="206" t="str">
        <f>IF(SP_NORTE!Y1612="","*",SP_NORTE!Y1612)</f>
        <v>*</v>
      </c>
      <c r="B1609" s="206" t="str">
        <f>IF(SP_NORTE!X1612="","*",SP_NORTE!X1612)</f>
        <v>*</v>
      </c>
      <c r="C1609" s="206" t="str">
        <f>IF(SP_NORTE!Z1612="","*",SP_NORTE!Z1612)</f>
        <v>*</v>
      </c>
      <c r="D1609" s="195" t="str">
        <f>IF(SP_NORTE!S1612="","*",SP_NORTE!S1612)</f>
        <v>*</v>
      </c>
      <c r="E1609" s="195" t="str">
        <f>IF(SP_NORTE!T1612="","*",SP_NORTE!T1612)</f>
        <v>*</v>
      </c>
      <c r="F1609" s="205" t="str">
        <f>IF(SP_NORTE!B1612="","*",SP_NORTE!B1612)</f>
        <v>*</v>
      </c>
      <c r="G1609" s="205" t="str">
        <f>IF(SP_NORTE!D1612="","*",SP_NORTE!D1612)</f>
        <v>*</v>
      </c>
      <c r="H1609" s="205" t="str">
        <f>IF(SP_NORTE!F1612="","*",SP_NORTE!F1612)</f>
        <v>*</v>
      </c>
      <c r="I1609" s="205" t="str">
        <f>IF(SP_NORTE!H1612="","*",SP_NORTE!H1612)</f>
        <v>*</v>
      </c>
      <c r="J1609" s="205" t="str">
        <f>IF(SP_NORTE!I1612="","*",SP_NORTE!I1612)</f>
        <v>*</v>
      </c>
      <c r="K1609" s="195" t="str">
        <f>IF(SP_NORTE!M1612="","*",SP_NORTE!M1612)</f>
        <v>*</v>
      </c>
      <c r="L1609" s="195" t="str">
        <f>IF(SP_NORTE!N1612="","*",SP_NORTE!N1612)</f>
        <v>*</v>
      </c>
      <c r="M1609" s="196" t="str">
        <f>IF(SP_NORTE!J1612="","*",SP_NORTE!J1612)</f>
        <v>*</v>
      </c>
      <c r="N1609" s="204" t="str">
        <f>IF(SP_NORTE!K1612="","*",SP_NORTE!K1612)</f>
        <v>*</v>
      </c>
      <c r="O1609" s="204" t="str">
        <f>IF(SP_NORTE!L1612="","*",SP_NORTE!L1612)</f>
        <v>*</v>
      </c>
      <c r="P1609" s="203" t="str">
        <f>IF(SP_NORTE!O1612="","*",SP_NORTE!O1612)</f>
        <v>*</v>
      </c>
      <c r="Q1609" s="203" t="str">
        <f>IF(SP_NORTE!P1612="","*",SP_NORTE!P1612)</f>
        <v>*</v>
      </c>
      <c r="R1609" s="205" t="str">
        <f>IF(SP_NORTE!Q1612="","*",CONCATENATE(SP_NORTE!Q1612," ",SP_NORTE!R1612))</f>
        <v>*</v>
      </c>
      <c r="S1609" s="205" t="str">
        <f>IF(SP_NORTE!V1612="","*",SP_NORTE!V1612)</f>
        <v>*</v>
      </c>
      <c r="T1609" s="205" t="str">
        <f>IF(SP_NORTE!W1612="","*",SP_NORTE!W1612)</f>
        <v>*</v>
      </c>
      <c r="U1609" s="193" t="str">
        <f ca="1">_xlfn.XLOOKUP(G1609&amp;$U$2,BS_CONTROLE[CHAVE],BS_CONTROLE[Quantidade_11],"-")</f>
        <v>-</v>
      </c>
      <c r="V1609" s="193" t="str">
        <f ca="1">_xlfn.XLOOKUP(G1609&amp;$V$2,BS_CONTROLE[CHAVE],BS_CONTROLE[Quantidade_11],"-")</f>
        <v>-</v>
      </c>
      <c r="W1609" s="193" t="str">
        <f ca="1">_xlfn.XLOOKUP(G1609&amp;$W$2,BS_CONTROLE[CHAVE],BS_CONTROLE[Quantidade_11],"-")</f>
        <v>-</v>
      </c>
    </row>
    <row r="1610" spans="1:23" s="101" customFormat="1" hidden="1">
      <c r="A1610" s="206" t="str">
        <f>IF(SP_NORTE!Y1613="","*",SP_NORTE!Y1613)</f>
        <v>*</v>
      </c>
      <c r="B1610" s="206" t="str">
        <f>IF(SP_NORTE!X1613="","*",SP_NORTE!X1613)</f>
        <v>*</v>
      </c>
      <c r="C1610" s="206" t="str">
        <f>IF(SP_NORTE!Z1613="","*",SP_NORTE!Z1613)</f>
        <v>*</v>
      </c>
      <c r="D1610" s="195" t="str">
        <f>IF(SP_NORTE!S1613="","*",SP_NORTE!S1613)</f>
        <v>*</v>
      </c>
      <c r="E1610" s="195" t="str">
        <f>IF(SP_NORTE!T1613="","*",SP_NORTE!T1613)</f>
        <v>*</v>
      </c>
      <c r="F1610" s="205" t="str">
        <f>IF(SP_NORTE!B1613="","*",SP_NORTE!B1613)</f>
        <v>*</v>
      </c>
      <c r="G1610" s="205" t="str">
        <f>IF(SP_NORTE!D1613="","*",SP_NORTE!D1613)</f>
        <v>*</v>
      </c>
      <c r="H1610" s="205" t="str">
        <f>IF(SP_NORTE!F1613="","*",SP_NORTE!F1613)</f>
        <v>*</v>
      </c>
      <c r="I1610" s="205" t="str">
        <f>IF(SP_NORTE!H1613="","*",SP_NORTE!H1613)</f>
        <v>*</v>
      </c>
      <c r="J1610" s="205" t="str">
        <f>IF(SP_NORTE!I1613="","*",SP_NORTE!I1613)</f>
        <v>*</v>
      </c>
      <c r="K1610" s="195" t="str">
        <f>IF(SP_NORTE!M1613="","*",SP_NORTE!M1613)</f>
        <v>*</v>
      </c>
      <c r="L1610" s="195" t="str">
        <f>IF(SP_NORTE!N1613="","*",SP_NORTE!N1613)</f>
        <v>*</v>
      </c>
      <c r="M1610" s="196" t="str">
        <f>IF(SP_NORTE!J1613="","*",SP_NORTE!J1613)</f>
        <v>*</v>
      </c>
      <c r="N1610" s="204" t="str">
        <f>IF(SP_NORTE!K1613="","*",SP_NORTE!K1613)</f>
        <v>*</v>
      </c>
      <c r="O1610" s="204" t="str">
        <f>IF(SP_NORTE!L1613="","*",SP_NORTE!L1613)</f>
        <v>*</v>
      </c>
      <c r="P1610" s="203" t="str">
        <f>IF(SP_NORTE!O1613="","*",SP_NORTE!O1613)</f>
        <v>*</v>
      </c>
      <c r="Q1610" s="203" t="str">
        <f>IF(SP_NORTE!P1613="","*",SP_NORTE!P1613)</f>
        <v>*</v>
      </c>
      <c r="R1610" s="205" t="str">
        <f>IF(SP_NORTE!Q1613="","*",CONCATENATE(SP_NORTE!Q1613," ",SP_NORTE!R1613))</f>
        <v>*</v>
      </c>
      <c r="S1610" s="205" t="str">
        <f>IF(SP_NORTE!V1613="","*",SP_NORTE!V1613)</f>
        <v>*</v>
      </c>
      <c r="T1610" s="205" t="str">
        <f>IF(SP_NORTE!W1613="","*",SP_NORTE!W1613)</f>
        <v>*</v>
      </c>
      <c r="U1610" s="193" t="str">
        <f ca="1">_xlfn.XLOOKUP(G1610&amp;$U$2,BS_CONTROLE[CHAVE],BS_CONTROLE[Quantidade_11],"-")</f>
        <v>-</v>
      </c>
      <c r="V1610" s="193" t="str">
        <f ca="1">_xlfn.XLOOKUP(G1610&amp;$V$2,BS_CONTROLE[CHAVE],BS_CONTROLE[Quantidade_11],"-")</f>
        <v>-</v>
      </c>
      <c r="W1610" s="193" t="str">
        <f ca="1">_xlfn.XLOOKUP(G1610&amp;$W$2,BS_CONTROLE[CHAVE],BS_CONTROLE[Quantidade_11],"-")</f>
        <v>-</v>
      </c>
    </row>
    <row r="1611" spans="1:23" s="101" customFormat="1" hidden="1">
      <c r="A1611" s="206" t="str">
        <f>IF(SP_NORTE!Y1614="","*",SP_NORTE!Y1614)</f>
        <v>*</v>
      </c>
      <c r="B1611" s="206" t="str">
        <f>IF(SP_NORTE!X1614="","*",SP_NORTE!X1614)</f>
        <v>*</v>
      </c>
      <c r="C1611" s="206" t="str">
        <f>IF(SP_NORTE!Z1614="","*",SP_NORTE!Z1614)</f>
        <v>*</v>
      </c>
      <c r="D1611" s="195" t="str">
        <f>IF(SP_NORTE!S1614="","*",SP_NORTE!S1614)</f>
        <v>*</v>
      </c>
      <c r="E1611" s="195" t="str">
        <f>IF(SP_NORTE!T1614="","*",SP_NORTE!T1614)</f>
        <v>*</v>
      </c>
      <c r="F1611" s="205" t="str">
        <f>IF(SP_NORTE!B1614="","*",SP_NORTE!B1614)</f>
        <v>*</v>
      </c>
      <c r="G1611" s="205" t="str">
        <f>IF(SP_NORTE!D1614="","*",SP_NORTE!D1614)</f>
        <v>*</v>
      </c>
      <c r="H1611" s="205" t="str">
        <f>IF(SP_NORTE!F1614="","*",SP_NORTE!F1614)</f>
        <v>*</v>
      </c>
      <c r="I1611" s="205" t="str">
        <f>IF(SP_NORTE!H1614="","*",SP_NORTE!H1614)</f>
        <v>*</v>
      </c>
      <c r="J1611" s="205" t="str">
        <f>IF(SP_NORTE!I1614="","*",SP_NORTE!I1614)</f>
        <v>*</v>
      </c>
      <c r="K1611" s="195" t="str">
        <f>IF(SP_NORTE!M1614="","*",SP_NORTE!M1614)</f>
        <v>*</v>
      </c>
      <c r="L1611" s="195" t="str">
        <f>IF(SP_NORTE!N1614="","*",SP_NORTE!N1614)</f>
        <v>*</v>
      </c>
      <c r="M1611" s="196" t="str">
        <f>IF(SP_NORTE!J1614="","*",SP_NORTE!J1614)</f>
        <v>*</v>
      </c>
      <c r="N1611" s="204" t="str">
        <f>IF(SP_NORTE!K1614="","*",SP_NORTE!K1614)</f>
        <v>*</v>
      </c>
      <c r="O1611" s="204" t="str">
        <f>IF(SP_NORTE!L1614="","*",SP_NORTE!L1614)</f>
        <v>*</v>
      </c>
      <c r="P1611" s="203" t="str">
        <f>IF(SP_NORTE!O1614="","*",SP_NORTE!O1614)</f>
        <v>*</v>
      </c>
      <c r="Q1611" s="203" t="str">
        <f>IF(SP_NORTE!P1614="","*",SP_NORTE!P1614)</f>
        <v>*</v>
      </c>
      <c r="R1611" s="205" t="str">
        <f>IF(SP_NORTE!Q1614="","*",CONCATENATE(SP_NORTE!Q1614," ",SP_NORTE!R1614))</f>
        <v>*</v>
      </c>
      <c r="S1611" s="205" t="str">
        <f>IF(SP_NORTE!V1614="","*",SP_NORTE!V1614)</f>
        <v>*</v>
      </c>
      <c r="T1611" s="205" t="str">
        <f>IF(SP_NORTE!W1614="","*",SP_NORTE!W1614)</f>
        <v>*</v>
      </c>
      <c r="U1611" s="193" t="str">
        <f ca="1">_xlfn.XLOOKUP(G1611&amp;$U$2,BS_CONTROLE[CHAVE],BS_CONTROLE[Quantidade_11],"-")</f>
        <v>-</v>
      </c>
      <c r="V1611" s="193" t="str">
        <f ca="1">_xlfn.XLOOKUP(G1611&amp;$V$2,BS_CONTROLE[CHAVE],BS_CONTROLE[Quantidade_11],"-")</f>
        <v>-</v>
      </c>
      <c r="W1611" s="193" t="str">
        <f ca="1">_xlfn.XLOOKUP(G1611&amp;$W$2,BS_CONTROLE[CHAVE],BS_CONTROLE[Quantidade_11],"-")</f>
        <v>-</v>
      </c>
    </row>
    <row r="1612" spans="1:23" s="101" customFormat="1" hidden="1">
      <c r="A1612" s="206" t="str">
        <f>IF(SP_NORTE!Y1615="","*",SP_NORTE!Y1615)</f>
        <v>*</v>
      </c>
      <c r="B1612" s="206" t="str">
        <f>IF(SP_NORTE!X1615="","*",SP_NORTE!X1615)</f>
        <v>*</v>
      </c>
      <c r="C1612" s="206" t="str">
        <f>IF(SP_NORTE!Z1615="","*",SP_NORTE!Z1615)</f>
        <v>*</v>
      </c>
      <c r="D1612" s="195" t="str">
        <f>IF(SP_NORTE!S1615="","*",SP_NORTE!S1615)</f>
        <v>*</v>
      </c>
      <c r="E1612" s="195" t="str">
        <f>IF(SP_NORTE!T1615="","*",SP_NORTE!T1615)</f>
        <v>*</v>
      </c>
      <c r="F1612" s="205" t="str">
        <f>IF(SP_NORTE!B1615="","*",SP_NORTE!B1615)</f>
        <v>*</v>
      </c>
      <c r="G1612" s="205" t="str">
        <f>IF(SP_NORTE!D1615="","*",SP_NORTE!D1615)</f>
        <v>*</v>
      </c>
      <c r="H1612" s="205" t="str">
        <f>IF(SP_NORTE!F1615="","*",SP_NORTE!F1615)</f>
        <v>*</v>
      </c>
      <c r="I1612" s="205" t="str">
        <f>IF(SP_NORTE!H1615="","*",SP_NORTE!H1615)</f>
        <v>*</v>
      </c>
      <c r="J1612" s="205" t="str">
        <f>IF(SP_NORTE!I1615="","*",SP_NORTE!I1615)</f>
        <v>*</v>
      </c>
      <c r="K1612" s="195" t="str">
        <f>IF(SP_NORTE!M1615="","*",SP_NORTE!M1615)</f>
        <v>*</v>
      </c>
      <c r="L1612" s="195" t="str">
        <f>IF(SP_NORTE!N1615="","*",SP_NORTE!N1615)</f>
        <v>*</v>
      </c>
      <c r="M1612" s="196" t="str">
        <f>IF(SP_NORTE!J1615="","*",SP_NORTE!J1615)</f>
        <v>*</v>
      </c>
      <c r="N1612" s="204" t="str">
        <f>IF(SP_NORTE!K1615="","*",SP_NORTE!K1615)</f>
        <v>*</v>
      </c>
      <c r="O1612" s="204" t="str">
        <f>IF(SP_NORTE!L1615="","*",SP_NORTE!L1615)</f>
        <v>*</v>
      </c>
      <c r="P1612" s="203" t="str">
        <f>IF(SP_NORTE!O1615="","*",SP_NORTE!O1615)</f>
        <v>*</v>
      </c>
      <c r="Q1612" s="203" t="str">
        <f>IF(SP_NORTE!P1615="","*",SP_NORTE!P1615)</f>
        <v>*</v>
      </c>
      <c r="R1612" s="205" t="str">
        <f>IF(SP_NORTE!Q1615="","*",CONCATENATE(SP_NORTE!Q1615," ",SP_NORTE!R1615))</f>
        <v>*</v>
      </c>
      <c r="S1612" s="205" t="str">
        <f>IF(SP_NORTE!V1615="","*",SP_NORTE!V1615)</f>
        <v>*</v>
      </c>
      <c r="T1612" s="205" t="str">
        <f>IF(SP_NORTE!W1615="","*",SP_NORTE!W1615)</f>
        <v>*</v>
      </c>
      <c r="U1612" s="193" t="str">
        <f ca="1">_xlfn.XLOOKUP(G1612&amp;$U$2,BS_CONTROLE[CHAVE],BS_CONTROLE[Quantidade_11],"-")</f>
        <v>-</v>
      </c>
      <c r="V1612" s="193" t="str">
        <f ca="1">_xlfn.XLOOKUP(G1612&amp;$V$2,BS_CONTROLE[CHAVE],BS_CONTROLE[Quantidade_11],"-")</f>
        <v>-</v>
      </c>
      <c r="W1612" s="193" t="str">
        <f ca="1">_xlfn.XLOOKUP(G1612&amp;$W$2,BS_CONTROLE[CHAVE],BS_CONTROLE[Quantidade_11],"-")</f>
        <v>-</v>
      </c>
    </row>
    <row r="1613" spans="1:23" s="101" customFormat="1" hidden="1">
      <c r="A1613" s="206" t="str">
        <f>IF(SP_NORTE!Y1616="","*",SP_NORTE!Y1616)</f>
        <v>*</v>
      </c>
      <c r="B1613" s="206" t="str">
        <f>IF(SP_NORTE!X1616="","*",SP_NORTE!X1616)</f>
        <v>*</v>
      </c>
      <c r="C1613" s="206" t="str">
        <f>IF(SP_NORTE!Z1616="","*",SP_NORTE!Z1616)</f>
        <v>*</v>
      </c>
      <c r="D1613" s="195" t="str">
        <f>IF(SP_NORTE!S1616="","*",SP_NORTE!S1616)</f>
        <v>*</v>
      </c>
      <c r="E1613" s="195" t="str">
        <f>IF(SP_NORTE!T1616="","*",SP_NORTE!T1616)</f>
        <v>*</v>
      </c>
      <c r="F1613" s="205" t="str">
        <f>IF(SP_NORTE!B1616="","*",SP_NORTE!B1616)</f>
        <v>*</v>
      </c>
      <c r="G1613" s="205" t="str">
        <f>IF(SP_NORTE!D1616="","*",SP_NORTE!D1616)</f>
        <v>*</v>
      </c>
      <c r="H1613" s="205" t="str">
        <f>IF(SP_NORTE!F1616="","*",SP_NORTE!F1616)</f>
        <v>*</v>
      </c>
      <c r="I1613" s="205" t="str">
        <f>IF(SP_NORTE!H1616="","*",SP_NORTE!H1616)</f>
        <v>*</v>
      </c>
      <c r="J1613" s="205" t="str">
        <f>IF(SP_NORTE!I1616="","*",SP_NORTE!I1616)</f>
        <v>*</v>
      </c>
      <c r="K1613" s="195" t="str">
        <f>IF(SP_NORTE!M1616="","*",SP_NORTE!M1616)</f>
        <v>*</v>
      </c>
      <c r="L1613" s="195" t="str">
        <f>IF(SP_NORTE!N1616="","*",SP_NORTE!N1616)</f>
        <v>*</v>
      </c>
      <c r="M1613" s="196" t="str">
        <f>IF(SP_NORTE!J1616="","*",SP_NORTE!J1616)</f>
        <v>*</v>
      </c>
      <c r="N1613" s="204" t="str">
        <f>IF(SP_NORTE!K1616="","*",SP_NORTE!K1616)</f>
        <v>*</v>
      </c>
      <c r="O1613" s="204" t="str">
        <f>IF(SP_NORTE!L1616="","*",SP_NORTE!L1616)</f>
        <v>*</v>
      </c>
      <c r="P1613" s="203" t="str">
        <f>IF(SP_NORTE!O1616="","*",SP_NORTE!O1616)</f>
        <v>*</v>
      </c>
      <c r="Q1613" s="203" t="str">
        <f>IF(SP_NORTE!P1616="","*",SP_NORTE!P1616)</f>
        <v>*</v>
      </c>
      <c r="R1613" s="205" t="str">
        <f>IF(SP_NORTE!Q1616="","*",CONCATENATE(SP_NORTE!Q1616," ",SP_NORTE!R1616))</f>
        <v>*</v>
      </c>
      <c r="S1613" s="205" t="str">
        <f>IF(SP_NORTE!V1616="","*",SP_NORTE!V1616)</f>
        <v>*</v>
      </c>
      <c r="T1613" s="205" t="str">
        <f>IF(SP_NORTE!W1616="","*",SP_NORTE!W1616)</f>
        <v>*</v>
      </c>
      <c r="U1613" s="193" t="str">
        <f ca="1">_xlfn.XLOOKUP(G1613&amp;$U$2,BS_CONTROLE[CHAVE],BS_CONTROLE[Quantidade_11],"-")</f>
        <v>-</v>
      </c>
      <c r="V1613" s="193" t="str">
        <f ca="1">_xlfn.XLOOKUP(G1613&amp;$V$2,BS_CONTROLE[CHAVE],BS_CONTROLE[Quantidade_11],"-")</f>
        <v>-</v>
      </c>
      <c r="W1613" s="193" t="str">
        <f ca="1">_xlfn.XLOOKUP(G1613&amp;$W$2,BS_CONTROLE[CHAVE],BS_CONTROLE[Quantidade_11],"-")</f>
        <v>-</v>
      </c>
    </row>
    <row r="1614" spans="1:23" s="101" customFormat="1" hidden="1">
      <c r="A1614" s="206" t="str">
        <f>IF(SP_NORTE!Y1617="","*",SP_NORTE!Y1617)</f>
        <v>*</v>
      </c>
      <c r="B1614" s="206" t="str">
        <f>IF(SP_NORTE!X1617="","*",SP_NORTE!X1617)</f>
        <v>*</v>
      </c>
      <c r="C1614" s="206" t="str">
        <f>IF(SP_NORTE!Z1617="","*",SP_NORTE!Z1617)</f>
        <v>*</v>
      </c>
      <c r="D1614" s="195" t="str">
        <f>IF(SP_NORTE!S1617="","*",SP_NORTE!S1617)</f>
        <v>*</v>
      </c>
      <c r="E1614" s="195" t="str">
        <f>IF(SP_NORTE!T1617="","*",SP_NORTE!T1617)</f>
        <v>*</v>
      </c>
      <c r="F1614" s="205" t="str">
        <f>IF(SP_NORTE!B1617="","*",SP_NORTE!B1617)</f>
        <v>*</v>
      </c>
      <c r="G1614" s="205" t="str">
        <f>IF(SP_NORTE!D1617="","*",SP_NORTE!D1617)</f>
        <v>*</v>
      </c>
      <c r="H1614" s="205" t="str">
        <f>IF(SP_NORTE!F1617="","*",SP_NORTE!F1617)</f>
        <v>*</v>
      </c>
      <c r="I1614" s="205" t="str">
        <f>IF(SP_NORTE!H1617="","*",SP_NORTE!H1617)</f>
        <v>*</v>
      </c>
      <c r="J1614" s="205" t="str">
        <f>IF(SP_NORTE!I1617="","*",SP_NORTE!I1617)</f>
        <v>*</v>
      </c>
      <c r="K1614" s="195" t="str">
        <f>IF(SP_NORTE!M1617="","*",SP_NORTE!M1617)</f>
        <v>*</v>
      </c>
      <c r="L1614" s="195" t="str">
        <f>IF(SP_NORTE!N1617="","*",SP_NORTE!N1617)</f>
        <v>*</v>
      </c>
      <c r="M1614" s="196" t="str">
        <f>IF(SP_NORTE!J1617="","*",SP_NORTE!J1617)</f>
        <v>*</v>
      </c>
      <c r="N1614" s="204" t="str">
        <f>IF(SP_NORTE!K1617="","*",SP_NORTE!K1617)</f>
        <v>*</v>
      </c>
      <c r="O1614" s="204" t="str">
        <f>IF(SP_NORTE!L1617="","*",SP_NORTE!L1617)</f>
        <v>*</v>
      </c>
      <c r="P1614" s="203" t="str">
        <f>IF(SP_NORTE!O1617="","*",SP_NORTE!O1617)</f>
        <v>*</v>
      </c>
      <c r="Q1614" s="203" t="str">
        <f>IF(SP_NORTE!P1617="","*",SP_NORTE!P1617)</f>
        <v>*</v>
      </c>
      <c r="R1614" s="205" t="str">
        <f>IF(SP_NORTE!Q1617="","*",CONCATENATE(SP_NORTE!Q1617," ",SP_NORTE!R1617))</f>
        <v>*</v>
      </c>
      <c r="S1614" s="205" t="str">
        <f>IF(SP_NORTE!V1617="","*",SP_NORTE!V1617)</f>
        <v>*</v>
      </c>
      <c r="T1614" s="205" t="str">
        <f>IF(SP_NORTE!W1617="","*",SP_NORTE!W1617)</f>
        <v>*</v>
      </c>
      <c r="U1614" s="193" t="str">
        <f ca="1">_xlfn.XLOOKUP(G1614&amp;$U$2,BS_CONTROLE[CHAVE],BS_CONTROLE[Quantidade_11],"-")</f>
        <v>-</v>
      </c>
      <c r="V1614" s="193" t="str">
        <f ca="1">_xlfn.XLOOKUP(G1614&amp;$V$2,BS_CONTROLE[CHAVE],BS_CONTROLE[Quantidade_11],"-")</f>
        <v>-</v>
      </c>
      <c r="W1614" s="193" t="str">
        <f ca="1">_xlfn.XLOOKUP(G1614&amp;$W$2,BS_CONTROLE[CHAVE],BS_CONTROLE[Quantidade_11],"-")</f>
        <v>-</v>
      </c>
    </row>
    <row r="1615" spans="1:23" s="101" customFormat="1" hidden="1">
      <c r="A1615" s="206" t="str">
        <f>IF(SP_NORTE!Y1618="","*",SP_NORTE!Y1618)</f>
        <v>*</v>
      </c>
      <c r="B1615" s="206" t="str">
        <f>IF(SP_NORTE!X1618="","*",SP_NORTE!X1618)</f>
        <v>*</v>
      </c>
      <c r="C1615" s="206" t="str">
        <f>IF(SP_NORTE!Z1618="","*",SP_NORTE!Z1618)</f>
        <v>*</v>
      </c>
      <c r="D1615" s="195" t="str">
        <f>IF(SP_NORTE!S1618="","*",SP_NORTE!S1618)</f>
        <v>*</v>
      </c>
      <c r="E1615" s="195" t="str">
        <f>IF(SP_NORTE!T1618="","*",SP_NORTE!T1618)</f>
        <v>*</v>
      </c>
      <c r="F1615" s="205" t="str">
        <f>IF(SP_NORTE!B1618="","*",SP_NORTE!B1618)</f>
        <v>*</v>
      </c>
      <c r="G1615" s="205" t="str">
        <f>IF(SP_NORTE!D1618="","*",SP_NORTE!D1618)</f>
        <v>*</v>
      </c>
      <c r="H1615" s="205" t="str">
        <f>IF(SP_NORTE!F1618="","*",SP_NORTE!F1618)</f>
        <v>*</v>
      </c>
      <c r="I1615" s="205" t="str">
        <f>IF(SP_NORTE!H1618="","*",SP_NORTE!H1618)</f>
        <v>*</v>
      </c>
      <c r="J1615" s="205" t="str">
        <f>IF(SP_NORTE!I1618="","*",SP_NORTE!I1618)</f>
        <v>*</v>
      </c>
      <c r="K1615" s="195" t="str">
        <f>IF(SP_NORTE!M1618="","*",SP_NORTE!M1618)</f>
        <v>*</v>
      </c>
      <c r="L1615" s="195" t="str">
        <f>IF(SP_NORTE!N1618="","*",SP_NORTE!N1618)</f>
        <v>*</v>
      </c>
      <c r="M1615" s="196" t="str">
        <f>IF(SP_NORTE!J1618="","*",SP_NORTE!J1618)</f>
        <v>*</v>
      </c>
      <c r="N1615" s="204" t="str">
        <f>IF(SP_NORTE!K1618="","*",SP_NORTE!K1618)</f>
        <v>*</v>
      </c>
      <c r="O1615" s="204" t="str">
        <f>IF(SP_NORTE!L1618="","*",SP_NORTE!L1618)</f>
        <v>*</v>
      </c>
      <c r="P1615" s="203" t="str">
        <f>IF(SP_NORTE!O1618="","*",SP_NORTE!O1618)</f>
        <v>*</v>
      </c>
      <c r="Q1615" s="203" t="str">
        <f>IF(SP_NORTE!P1618="","*",SP_NORTE!P1618)</f>
        <v>*</v>
      </c>
      <c r="R1615" s="205" t="str">
        <f>IF(SP_NORTE!Q1618="","*",CONCATENATE(SP_NORTE!Q1618," ",SP_NORTE!R1618))</f>
        <v>*</v>
      </c>
      <c r="S1615" s="205" t="str">
        <f>IF(SP_NORTE!V1618="","*",SP_NORTE!V1618)</f>
        <v>*</v>
      </c>
      <c r="T1615" s="205" t="str">
        <f>IF(SP_NORTE!W1618="","*",SP_NORTE!W1618)</f>
        <v>*</v>
      </c>
      <c r="U1615" s="193" t="str">
        <f ca="1">_xlfn.XLOOKUP(G1615&amp;$U$2,BS_CONTROLE[CHAVE],BS_CONTROLE[Quantidade_11],"-")</f>
        <v>-</v>
      </c>
      <c r="V1615" s="193" t="str">
        <f ca="1">_xlfn.XLOOKUP(G1615&amp;$V$2,BS_CONTROLE[CHAVE],BS_CONTROLE[Quantidade_11],"-")</f>
        <v>-</v>
      </c>
      <c r="W1615" s="193" t="str">
        <f ca="1">_xlfn.XLOOKUP(G1615&amp;$W$2,BS_CONTROLE[CHAVE],BS_CONTROLE[Quantidade_11],"-")</f>
        <v>-</v>
      </c>
    </row>
    <row r="1616" spans="1:23" s="101" customFormat="1" hidden="1">
      <c r="A1616" s="206" t="str">
        <f>IF(SP_NORTE!Y1619="","*",SP_NORTE!Y1619)</f>
        <v>*</v>
      </c>
      <c r="B1616" s="206" t="str">
        <f>IF(SP_NORTE!X1619="","*",SP_NORTE!X1619)</f>
        <v>*</v>
      </c>
      <c r="C1616" s="206" t="str">
        <f>IF(SP_NORTE!Z1619="","*",SP_NORTE!Z1619)</f>
        <v>*</v>
      </c>
      <c r="D1616" s="195" t="str">
        <f>IF(SP_NORTE!S1619="","*",SP_NORTE!S1619)</f>
        <v>*</v>
      </c>
      <c r="E1616" s="195" t="str">
        <f>IF(SP_NORTE!T1619="","*",SP_NORTE!T1619)</f>
        <v>*</v>
      </c>
      <c r="F1616" s="205" t="str">
        <f>IF(SP_NORTE!B1619="","*",SP_NORTE!B1619)</f>
        <v>*</v>
      </c>
      <c r="G1616" s="205" t="str">
        <f>IF(SP_NORTE!D1619="","*",SP_NORTE!D1619)</f>
        <v>*</v>
      </c>
      <c r="H1616" s="205" t="str">
        <f>IF(SP_NORTE!F1619="","*",SP_NORTE!F1619)</f>
        <v>*</v>
      </c>
      <c r="I1616" s="205" t="str">
        <f>IF(SP_NORTE!H1619="","*",SP_NORTE!H1619)</f>
        <v>*</v>
      </c>
      <c r="J1616" s="205" t="str">
        <f>IF(SP_NORTE!I1619="","*",SP_NORTE!I1619)</f>
        <v>*</v>
      </c>
      <c r="K1616" s="195" t="str">
        <f>IF(SP_NORTE!M1619="","*",SP_NORTE!M1619)</f>
        <v>*</v>
      </c>
      <c r="L1616" s="195" t="str">
        <f>IF(SP_NORTE!N1619="","*",SP_NORTE!N1619)</f>
        <v>*</v>
      </c>
      <c r="M1616" s="196" t="str">
        <f>IF(SP_NORTE!J1619="","*",SP_NORTE!J1619)</f>
        <v>*</v>
      </c>
      <c r="N1616" s="204" t="str">
        <f>IF(SP_NORTE!K1619="","*",SP_NORTE!K1619)</f>
        <v>*</v>
      </c>
      <c r="O1616" s="204" t="str">
        <f>IF(SP_NORTE!L1619="","*",SP_NORTE!L1619)</f>
        <v>*</v>
      </c>
      <c r="P1616" s="203" t="str">
        <f>IF(SP_NORTE!O1619="","*",SP_NORTE!O1619)</f>
        <v>*</v>
      </c>
      <c r="Q1616" s="203" t="str">
        <f>IF(SP_NORTE!P1619="","*",SP_NORTE!P1619)</f>
        <v>*</v>
      </c>
      <c r="R1616" s="205" t="str">
        <f>IF(SP_NORTE!Q1619="","*",CONCATENATE(SP_NORTE!Q1619," ",SP_NORTE!R1619))</f>
        <v>*</v>
      </c>
      <c r="S1616" s="205" t="str">
        <f>IF(SP_NORTE!V1619="","*",SP_NORTE!V1619)</f>
        <v>*</v>
      </c>
      <c r="T1616" s="205" t="str">
        <f>IF(SP_NORTE!W1619="","*",SP_NORTE!W1619)</f>
        <v>*</v>
      </c>
      <c r="U1616" s="193" t="str">
        <f ca="1">_xlfn.XLOOKUP(G1616&amp;$U$2,BS_CONTROLE[CHAVE],BS_CONTROLE[Quantidade_11],"-")</f>
        <v>-</v>
      </c>
      <c r="V1616" s="193" t="str">
        <f ca="1">_xlfn.XLOOKUP(G1616&amp;$V$2,BS_CONTROLE[CHAVE],BS_CONTROLE[Quantidade_11],"-")</f>
        <v>-</v>
      </c>
      <c r="W1616" s="193" t="str">
        <f ca="1">_xlfn.XLOOKUP(G1616&amp;$W$2,BS_CONTROLE[CHAVE],BS_CONTROLE[Quantidade_11],"-")</f>
        <v>-</v>
      </c>
    </row>
    <row r="1617" spans="1:23" s="101" customFormat="1" hidden="1">
      <c r="A1617" s="206" t="str">
        <f>IF(SP_NORTE!Y1620="","*",SP_NORTE!Y1620)</f>
        <v>*</v>
      </c>
      <c r="B1617" s="206" t="str">
        <f>IF(SP_NORTE!X1620="","*",SP_NORTE!X1620)</f>
        <v>*</v>
      </c>
      <c r="C1617" s="206" t="str">
        <f>IF(SP_NORTE!Z1620="","*",SP_NORTE!Z1620)</f>
        <v>*</v>
      </c>
      <c r="D1617" s="195" t="str">
        <f>IF(SP_NORTE!S1620="","*",SP_NORTE!S1620)</f>
        <v>*</v>
      </c>
      <c r="E1617" s="195" t="str">
        <f>IF(SP_NORTE!T1620="","*",SP_NORTE!T1620)</f>
        <v>*</v>
      </c>
      <c r="F1617" s="205" t="str">
        <f>IF(SP_NORTE!B1620="","*",SP_NORTE!B1620)</f>
        <v>*</v>
      </c>
      <c r="G1617" s="205" t="str">
        <f>IF(SP_NORTE!D1620="","*",SP_NORTE!D1620)</f>
        <v>*</v>
      </c>
      <c r="H1617" s="205" t="str">
        <f>IF(SP_NORTE!F1620="","*",SP_NORTE!F1620)</f>
        <v>*</v>
      </c>
      <c r="I1617" s="205" t="str">
        <f>IF(SP_NORTE!H1620="","*",SP_NORTE!H1620)</f>
        <v>*</v>
      </c>
      <c r="J1617" s="205" t="str">
        <f>IF(SP_NORTE!I1620="","*",SP_NORTE!I1620)</f>
        <v>*</v>
      </c>
      <c r="K1617" s="195" t="str">
        <f>IF(SP_NORTE!M1620="","*",SP_NORTE!M1620)</f>
        <v>*</v>
      </c>
      <c r="L1617" s="195" t="str">
        <f>IF(SP_NORTE!N1620="","*",SP_NORTE!N1620)</f>
        <v>*</v>
      </c>
      <c r="M1617" s="196" t="str">
        <f>IF(SP_NORTE!J1620="","*",SP_NORTE!J1620)</f>
        <v>*</v>
      </c>
      <c r="N1617" s="204" t="str">
        <f>IF(SP_NORTE!K1620="","*",SP_NORTE!K1620)</f>
        <v>*</v>
      </c>
      <c r="O1617" s="204" t="str">
        <f>IF(SP_NORTE!L1620="","*",SP_NORTE!L1620)</f>
        <v>*</v>
      </c>
      <c r="P1617" s="203" t="str">
        <f>IF(SP_NORTE!O1620="","*",SP_NORTE!O1620)</f>
        <v>*</v>
      </c>
      <c r="Q1617" s="203" t="str">
        <f>IF(SP_NORTE!P1620="","*",SP_NORTE!P1620)</f>
        <v>*</v>
      </c>
      <c r="R1617" s="205" t="str">
        <f>IF(SP_NORTE!Q1620="","*",CONCATENATE(SP_NORTE!Q1620," ",SP_NORTE!R1620))</f>
        <v>*</v>
      </c>
      <c r="S1617" s="205" t="str">
        <f>IF(SP_NORTE!V1620="","*",SP_NORTE!V1620)</f>
        <v>*</v>
      </c>
      <c r="T1617" s="205" t="str">
        <f>IF(SP_NORTE!W1620="","*",SP_NORTE!W1620)</f>
        <v>*</v>
      </c>
      <c r="U1617" s="193" t="str">
        <f ca="1">_xlfn.XLOOKUP(G1617&amp;$U$2,BS_CONTROLE[CHAVE],BS_CONTROLE[Quantidade_11],"-")</f>
        <v>-</v>
      </c>
      <c r="V1617" s="193" t="str">
        <f ca="1">_xlfn.XLOOKUP(G1617&amp;$V$2,BS_CONTROLE[CHAVE],BS_CONTROLE[Quantidade_11],"-")</f>
        <v>-</v>
      </c>
      <c r="W1617" s="193" t="str">
        <f ca="1">_xlfn.XLOOKUP(G1617&amp;$W$2,BS_CONTROLE[CHAVE],BS_CONTROLE[Quantidade_11],"-")</f>
        <v>-</v>
      </c>
    </row>
    <row r="1618" spans="1:23" s="101" customFormat="1" hidden="1">
      <c r="A1618" s="206" t="str">
        <f>IF(SP_NORTE!Y1621="","*",SP_NORTE!Y1621)</f>
        <v>*</v>
      </c>
      <c r="B1618" s="206" t="str">
        <f>IF(SP_NORTE!X1621="","*",SP_NORTE!X1621)</f>
        <v>*</v>
      </c>
      <c r="C1618" s="206" t="str">
        <f>IF(SP_NORTE!Z1621="","*",SP_NORTE!Z1621)</f>
        <v>*</v>
      </c>
      <c r="D1618" s="195" t="str">
        <f>IF(SP_NORTE!S1621="","*",SP_NORTE!S1621)</f>
        <v>*</v>
      </c>
      <c r="E1618" s="195" t="str">
        <f>IF(SP_NORTE!T1621="","*",SP_NORTE!T1621)</f>
        <v>*</v>
      </c>
      <c r="F1618" s="205" t="str">
        <f>IF(SP_NORTE!B1621="","*",SP_NORTE!B1621)</f>
        <v>*</v>
      </c>
      <c r="G1618" s="205" t="str">
        <f>IF(SP_NORTE!D1621="","*",SP_NORTE!D1621)</f>
        <v>*</v>
      </c>
      <c r="H1618" s="205" t="str">
        <f>IF(SP_NORTE!F1621="","*",SP_NORTE!F1621)</f>
        <v>*</v>
      </c>
      <c r="I1618" s="205" t="str">
        <f>IF(SP_NORTE!H1621="","*",SP_NORTE!H1621)</f>
        <v>*</v>
      </c>
      <c r="J1618" s="205" t="str">
        <f>IF(SP_NORTE!I1621="","*",SP_NORTE!I1621)</f>
        <v>*</v>
      </c>
      <c r="K1618" s="195" t="str">
        <f>IF(SP_NORTE!M1621="","*",SP_NORTE!M1621)</f>
        <v>*</v>
      </c>
      <c r="L1618" s="195" t="str">
        <f>IF(SP_NORTE!N1621="","*",SP_NORTE!N1621)</f>
        <v>*</v>
      </c>
      <c r="M1618" s="196" t="str">
        <f>IF(SP_NORTE!J1621="","*",SP_NORTE!J1621)</f>
        <v>*</v>
      </c>
      <c r="N1618" s="204" t="str">
        <f>IF(SP_NORTE!K1621="","*",SP_NORTE!K1621)</f>
        <v>*</v>
      </c>
      <c r="O1618" s="204" t="str">
        <f>IF(SP_NORTE!L1621="","*",SP_NORTE!L1621)</f>
        <v>*</v>
      </c>
      <c r="P1618" s="203" t="str">
        <f>IF(SP_NORTE!O1621="","*",SP_NORTE!O1621)</f>
        <v>*</v>
      </c>
      <c r="Q1618" s="203" t="str">
        <f>IF(SP_NORTE!P1621="","*",SP_NORTE!P1621)</f>
        <v>*</v>
      </c>
      <c r="R1618" s="205" t="str">
        <f>IF(SP_NORTE!Q1621="","*",CONCATENATE(SP_NORTE!Q1621," ",SP_NORTE!R1621))</f>
        <v>*</v>
      </c>
      <c r="S1618" s="205" t="str">
        <f>IF(SP_NORTE!V1621="","*",SP_NORTE!V1621)</f>
        <v>*</v>
      </c>
      <c r="T1618" s="205" t="str">
        <f>IF(SP_NORTE!W1621="","*",SP_NORTE!W1621)</f>
        <v>*</v>
      </c>
      <c r="U1618" s="193" t="str">
        <f ca="1">_xlfn.XLOOKUP(G1618&amp;$U$2,BS_CONTROLE[CHAVE],BS_CONTROLE[Quantidade_11],"-")</f>
        <v>-</v>
      </c>
      <c r="V1618" s="193" t="str">
        <f ca="1">_xlfn.XLOOKUP(G1618&amp;$V$2,BS_CONTROLE[CHAVE],BS_CONTROLE[Quantidade_11],"-")</f>
        <v>-</v>
      </c>
      <c r="W1618" s="193" t="str">
        <f ca="1">_xlfn.XLOOKUP(G1618&amp;$W$2,BS_CONTROLE[CHAVE],BS_CONTROLE[Quantidade_11],"-")</f>
        <v>-</v>
      </c>
    </row>
    <row r="1619" spans="1:23" s="101" customFormat="1" hidden="1">
      <c r="A1619" s="206" t="str">
        <f>IF(SP_NORTE!Y1622="","*",SP_NORTE!Y1622)</f>
        <v>*</v>
      </c>
      <c r="B1619" s="206" t="str">
        <f>IF(SP_NORTE!X1622="","*",SP_NORTE!X1622)</f>
        <v>*</v>
      </c>
      <c r="C1619" s="206" t="str">
        <f>IF(SP_NORTE!Z1622="","*",SP_NORTE!Z1622)</f>
        <v>*</v>
      </c>
      <c r="D1619" s="195" t="str">
        <f>IF(SP_NORTE!S1622="","*",SP_NORTE!S1622)</f>
        <v>*</v>
      </c>
      <c r="E1619" s="195" t="str">
        <f>IF(SP_NORTE!T1622="","*",SP_NORTE!T1622)</f>
        <v>*</v>
      </c>
      <c r="F1619" s="205" t="str">
        <f>IF(SP_NORTE!B1622="","*",SP_NORTE!B1622)</f>
        <v>*</v>
      </c>
      <c r="G1619" s="205" t="str">
        <f>IF(SP_NORTE!D1622="","*",SP_NORTE!D1622)</f>
        <v>*</v>
      </c>
      <c r="H1619" s="205" t="str">
        <f>IF(SP_NORTE!F1622="","*",SP_NORTE!F1622)</f>
        <v>*</v>
      </c>
      <c r="I1619" s="205" t="str">
        <f>IF(SP_NORTE!H1622="","*",SP_NORTE!H1622)</f>
        <v>*</v>
      </c>
      <c r="J1619" s="205" t="str">
        <f>IF(SP_NORTE!I1622="","*",SP_NORTE!I1622)</f>
        <v>*</v>
      </c>
      <c r="K1619" s="195" t="str">
        <f>IF(SP_NORTE!M1622="","*",SP_NORTE!M1622)</f>
        <v>*</v>
      </c>
      <c r="L1619" s="195" t="str">
        <f>IF(SP_NORTE!N1622="","*",SP_NORTE!N1622)</f>
        <v>*</v>
      </c>
      <c r="M1619" s="196" t="str">
        <f>IF(SP_NORTE!J1622="","*",SP_NORTE!J1622)</f>
        <v>*</v>
      </c>
      <c r="N1619" s="204" t="str">
        <f>IF(SP_NORTE!K1622="","*",SP_NORTE!K1622)</f>
        <v>*</v>
      </c>
      <c r="O1619" s="204" t="str">
        <f>IF(SP_NORTE!L1622="","*",SP_NORTE!L1622)</f>
        <v>*</v>
      </c>
      <c r="P1619" s="203" t="str">
        <f>IF(SP_NORTE!O1622="","*",SP_NORTE!O1622)</f>
        <v>*</v>
      </c>
      <c r="Q1619" s="203" t="str">
        <f>IF(SP_NORTE!P1622="","*",SP_NORTE!P1622)</f>
        <v>*</v>
      </c>
      <c r="R1619" s="205" t="str">
        <f>IF(SP_NORTE!Q1622="","*",CONCATENATE(SP_NORTE!Q1622," ",SP_NORTE!R1622))</f>
        <v>*</v>
      </c>
      <c r="S1619" s="205" t="str">
        <f>IF(SP_NORTE!V1622="","*",SP_NORTE!V1622)</f>
        <v>*</v>
      </c>
      <c r="T1619" s="205" t="str">
        <f>IF(SP_NORTE!W1622="","*",SP_NORTE!W1622)</f>
        <v>*</v>
      </c>
      <c r="U1619" s="193" t="str">
        <f ca="1">_xlfn.XLOOKUP(G1619&amp;$U$2,BS_CONTROLE[CHAVE],BS_CONTROLE[Quantidade_11],"-")</f>
        <v>-</v>
      </c>
      <c r="V1619" s="193" t="str">
        <f ca="1">_xlfn.XLOOKUP(G1619&amp;$V$2,BS_CONTROLE[CHAVE],BS_CONTROLE[Quantidade_11],"-")</f>
        <v>-</v>
      </c>
      <c r="W1619" s="193" t="str">
        <f ca="1">_xlfn.XLOOKUP(G1619&amp;$W$2,BS_CONTROLE[CHAVE],BS_CONTROLE[Quantidade_11],"-")</f>
        <v>-</v>
      </c>
    </row>
    <row r="1620" spans="1:23" s="101" customFormat="1" hidden="1">
      <c r="A1620" s="206" t="str">
        <f>IF(SP_NORTE!Y1623="","*",SP_NORTE!Y1623)</f>
        <v>*</v>
      </c>
      <c r="B1620" s="206" t="str">
        <f>IF(SP_NORTE!X1623="","*",SP_NORTE!X1623)</f>
        <v>*</v>
      </c>
      <c r="C1620" s="206" t="str">
        <f>IF(SP_NORTE!Z1623="","*",SP_NORTE!Z1623)</f>
        <v>*</v>
      </c>
      <c r="D1620" s="195" t="str">
        <f>IF(SP_NORTE!S1623="","*",SP_NORTE!S1623)</f>
        <v>*</v>
      </c>
      <c r="E1620" s="195" t="str">
        <f>IF(SP_NORTE!T1623="","*",SP_NORTE!T1623)</f>
        <v>*</v>
      </c>
      <c r="F1620" s="205" t="str">
        <f>IF(SP_NORTE!B1623="","*",SP_NORTE!B1623)</f>
        <v>*</v>
      </c>
      <c r="G1620" s="205" t="str">
        <f>IF(SP_NORTE!D1623="","*",SP_NORTE!D1623)</f>
        <v>*</v>
      </c>
      <c r="H1620" s="205" t="str">
        <f>IF(SP_NORTE!F1623="","*",SP_NORTE!F1623)</f>
        <v>*</v>
      </c>
      <c r="I1620" s="205" t="str">
        <f>IF(SP_NORTE!H1623="","*",SP_NORTE!H1623)</f>
        <v>*</v>
      </c>
      <c r="J1620" s="205" t="str">
        <f>IF(SP_NORTE!I1623="","*",SP_NORTE!I1623)</f>
        <v>*</v>
      </c>
      <c r="K1620" s="195" t="str">
        <f>IF(SP_NORTE!M1623="","*",SP_NORTE!M1623)</f>
        <v>*</v>
      </c>
      <c r="L1620" s="195" t="str">
        <f>IF(SP_NORTE!N1623="","*",SP_NORTE!N1623)</f>
        <v>*</v>
      </c>
      <c r="M1620" s="196" t="str">
        <f>IF(SP_NORTE!J1623="","*",SP_NORTE!J1623)</f>
        <v>*</v>
      </c>
      <c r="N1620" s="204" t="str">
        <f>IF(SP_NORTE!K1623="","*",SP_NORTE!K1623)</f>
        <v>*</v>
      </c>
      <c r="O1620" s="204" t="str">
        <f>IF(SP_NORTE!L1623="","*",SP_NORTE!L1623)</f>
        <v>*</v>
      </c>
      <c r="P1620" s="203" t="str">
        <f>IF(SP_NORTE!O1623="","*",SP_NORTE!O1623)</f>
        <v>*</v>
      </c>
      <c r="Q1620" s="203" t="str">
        <f>IF(SP_NORTE!P1623="","*",SP_NORTE!P1623)</f>
        <v>*</v>
      </c>
      <c r="R1620" s="205" t="str">
        <f>IF(SP_NORTE!Q1623="","*",CONCATENATE(SP_NORTE!Q1623," ",SP_NORTE!R1623))</f>
        <v>*</v>
      </c>
      <c r="S1620" s="205" t="str">
        <f>IF(SP_NORTE!V1623="","*",SP_NORTE!V1623)</f>
        <v>*</v>
      </c>
      <c r="T1620" s="205" t="str">
        <f>IF(SP_NORTE!W1623="","*",SP_NORTE!W1623)</f>
        <v>*</v>
      </c>
      <c r="U1620" s="193" t="str">
        <f ca="1">_xlfn.XLOOKUP(G1620&amp;$U$2,BS_CONTROLE[CHAVE],BS_CONTROLE[Quantidade_11],"-")</f>
        <v>-</v>
      </c>
      <c r="V1620" s="193" t="str">
        <f ca="1">_xlfn.XLOOKUP(G1620&amp;$V$2,BS_CONTROLE[CHAVE],BS_CONTROLE[Quantidade_11],"-")</f>
        <v>-</v>
      </c>
      <c r="W1620" s="193" t="str">
        <f ca="1">_xlfn.XLOOKUP(G1620&amp;$W$2,BS_CONTROLE[CHAVE],BS_CONTROLE[Quantidade_11],"-")</f>
        <v>-</v>
      </c>
    </row>
    <row r="1621" spans="1:23" s="101" customFormat="1" hidden="1">
      <c r="A1621" s="206" t="str">
        <f>IF(SP_NORTE!Y1624="","*",SP_NORTE!Y1624)</f>
        <v>*</v>
      </c>
      <c r="B1621" s="206" t="str">
        <f>IF(SP_NORTE!X1624="","*",SP_NORTE!X1624)</f>
        <v>*</v>
      </c>
      <c r="C1621" s="206" t="str">
        <f>IF(SP_NORTE!Z1624="","*",SP_NORTE!Z1624)</f>
        <v>*</v>
      </c>
      <c r="D1621" s="195" t="str">
        <f>IF(SP_NORTE!S1624="","*",SP_NORTE!S1624)</f>
        <v>*</v>
      </c>
      <c r="E1621" s="195" t="str">
        <f>IF(SP_NORTE!T1624="","*",SP_NORTE!T1624)</f>
        <v>*</v>
      </c>
      <c r="F1621" s="205" t="str">
        <f>IF(SP_NORTE!B1624="","*",SP_NORTE!B1624)</f>
        <v>*</v>
      </c>
      <c r="G1621" s="205" t="str">
        <f>IF(SP_NORTE!D1624="","*",SP_NORTE!D1624)</f>
        <v>*</v>
      </c>
      <c r="H1621" s="205" t="str">
        <f>IF(SP_NORTE!F1624="","*",SP_NORTE!F1624)</f>
        <v>*</v>
      </c>
      <c r="I1621" s="205" t="str">
        <f>IF(SP_NORTE!H1624="","*",SP_NORTE!H1624)</f>
        <v>*</v>
      </c>
      <c r="J1621" s="205" t="str">
        <f>IF(SP_NORTE!I1624="","*",SP_NORTE!I1624)</f>
        <v>*</v>
      </c>
      <c r="K1621" s="195" t="str">
        <f>IF(SP_NORTE!M1624="","*",SP_NORTE!M1624)</f>
        <v>*</v>
      </c>
      <c r="L1621" s="195" t="str">
        <f>IF(SP_NORTE!N1624="","*",SP_NORTE!N1624)</f>
        <v>*</v>
      </c>
      <c r="M1621" s="196" t="str">
        <f>IF(SP_NORTE!J1624="","*",SP_NORTE!J1624)</f>
        <v>*</v>
      </c>
      <c r="N1621" s="204" t="str">
        <f>IF(SP_NORTE!K1624="","*",SP_NORTE!K1624)</f>
        <v>*</v>
      </c>
      <c r="O1621" s="204" t="str">
        <f>IF(SP_NORTE!L1624="","*",SP_NORTE!L1624)</f>
        <v>*</v>
      </c>
      <c r="P1621" s="203" t="str">
        <f>IF(SP_NORTE!O1624="","*",SP_NORTE!O1624)</f>
        <v>*</v>
      </c>
      <c r="Q1621" s="203" t="str">
        <f>IF(SP_NORTE!P1624="","*",SP_NORTE!P1624)</f>
        <v>*</v>
      </c>
      <c r="R1621" s="205" t="str">
        <f>IF(SP_NORTE!Q1624="","*",CONCATENATE(SP_NORTE!Q1624," ",SP_NORTE!R1624))</f>
        <v>*</v>
      </c>
      <c r="S1621" s="205" t="str">
        <f>IF(SP_NORTE!V1624="","*",SP_NORTE!V1624)</f>
        <v>*</v>
      </c>
      <c r="T1621" s="205" t="str">
        <f>IF(SP_NORTE!W1624="","*",SP_NORTE!W1624)</f>
        <v>*</v>
      </c>
      <c r="U1621" s="193" t="str">
        <f ca="1">_xlfn.XLOOKUP(G1621&amp;$U$2,BS_CONTROLE[CHAVE],BS_CONTROLE[Quantidade_11],"-")</f>
        <v>-</v>
      </c>
      <c r="V1621" s="193" t="str">
        <f ca="1">_xlfn.XLOOKUP(G1621&amp;$V$2,BS_CONTROLE[CHAVE],BS_CONTROLE[Quantidade_11],"-")</f>
        <v>-</v>
      </c>
      <c r="W1621" s="193" t="str">
        <f ca="1">_xlfn.XLOOKUP(G1621&amp;$W$2,BS_CONTROLE[CHAVE],BS_CONTROLE[Quantidade_11],"-")</f>
        <v>-</v>
      </c>
    </row>
    <row r="1622" spans="1:23" s="101" customFormat="1" hidden="1">
      <c r="A1622" s="206" t="str">
        <f>IF(SP_NORTE!Y1625="","*",SP_NORTE!Y1625)</f>
        <v>*</v>
      </c>
      <c r="B1622" s="206" t="str">
        <f>IF(SP_NORTE!X1625="","*",SP_NORTE!X1625)</f>
        <v>*</v>
      </c>
      <c r="C1622" s="206" t="str">
        <f>IF(SP_NORTE!Z1625="","*",SP_NORTE!Z1625)</f>
        <v>*</v>
      </c>
      <c r="D1622" s="195" t="str">
        <f>IF(SP_NORTE!S1625="","*",SP_NORTE!S1625)</f>
        <v>*</v>
      </c>
      <c r="E1622" s="195" t="str">
        <f>IF(SP_NORTE!T1625="","*",SP_NORTE!T1625)</f>
        <v>*</v>
      </c>
      <c r="F1622" s="205" t="str">
        <f>IF(SP_NORTE!B1625="","*",SP_NORTE!B1625)</f>
        <v>*</v>
      </c>
      <c r="G1622" s="205" t="str">
        <f>IF(SP_NORTE!D1625="","*",SP_NORTE!D1625)</f>
        <v>*</v>
      </c>
      <c r="H1622" s="205" t="str">
        <f>IF(SP_NORTE!F1625="","*",SP_NORTE!F1625)</f>
        <v>*</v>
      </c>
      <c r="I1622" s="205" t="str">
        <f>IF(SP_NORTE!H1625="","*",SP_NORTE!H1625)</f>
        <v>*</v>
      </c>
      <c r="J1622" s="205" t="str">
        <f>IF(SP_NORTE!I1625="","*",SP_NORTE!I1625)</f>
        <v>*</v>
      </c>
      <c r="K1622" s="195" t="str">
        <f>IF(SP_NORTE!M1625="","*",SP_NORTE!M1625)</f>
        <v>*</v>
      </c>
      <c r="L1622" s="195" t="str">
        <f>IF(SP_NORTE!N1625="","*",SP_NORTE!N1625)</f>
        <v>*</v>
      </c>
      <c r="M1622" s="196" t="str">
        <f>IF(SP_NORTE!J1625="","*",SP_NORTE!J1625)</f>
        <v>*</v>
      </c>
      <c r="N1622" s="204" t="str">
        <f>IF(SP_NORTE!K1625="","*",SP_NORTE!K1625)</f>
        <v>*</v>
      </c>
      <c r="O1622" s="204" t="str">
        <f>IF(SP_NORTE!L1625="","*",SP_NORTE!L1625)</f>
        <v>*</v>
      </c>
      <c r="P1622" s="203" t="str">
        <f>IF(SP_NORTE!O1625="","*",SP_NORTE!O1625)</f>
        <v>*</v>
      </c>
      <c r="Q1622" s="203" t="str">
        <f>IF(SP_NORTE!P1625="","*",SP_NORTE!P1625)</f>
        <v>*</v>
      </c>
      <c r="R1622" s="205" t="str">
        <f>IF(SP_NORTE!Q1625="","*",CONCATENATE(SP_NORTE!Q1625," ",SP_NORTE!R1625))</f>
        <v>*</v>
      </c>
      <c r="S1622" s="205" t="str">
        <f>IF(SP_NORTE!V1625="","*",SP_NORTE!V1625)</f>
        <v>*</v>
      </c>
      <c r="T1622" s="205" t="str">
        <f>IF(SP_NORTE!W1625="","*",SP_NORTE!W1625)</f>
        <v>*</v>
      </c>
      <c r="U1622" s="193" t="str">
        <f ca="1">_xlfn.XLOOKUP(G1622&amp;$U$2,BS_CONTROLE[CHAVE],BS_CONTROLE[Quantidade_11],"-")</f>
        <v>-</v>
      </c>
      <c r="V1622" s="193" t="str">
        <f ca="1">_xlfn.XLOOKUP(G1622&amp;$V$2,BS_CONTROLE[CHAVE],BS_CONTROLE[Quantidade_11],"-")</f>
        <v>-</v>
      </c>
      <c r="W1622" s="193" t="str">
        <f ca="1">_xlfn.XLOOKUP(G1622&amp;$W$2,BS_CONTROLE[CHAVE],BS_CONTROLE[Quantidade_11],"-")</f>
        <v>-</v>
      </c>
    </row>
    <row r="1623" spans="1:23" s="101" customFormat="1" hidden="1">
      <c r="A1623" s="206" t="str">
        <f>IF(SP_NORTE!Y1626="","*",SP_NORTE!Y1626)</f>
        <v>*</v>
      </c>
      <c r="B1623" s="206" t="str">
        <f>IF(SP_NORTE!X1626="","*",SP_NORTE!X1626)</f>
        <v>*</v>
      </c>
      <c r="C1623" s="206" t="str">
        <f>IF(SP_NORTE!Z1626="","*",SP_NORTE!Z1626)</f>
        <v>*</v>
      </c>
      <c r="D1623" s="195" t="str">
        <f>IF(SP_NORTE!S1626="","*",SP_NORTE!S1626)</f>
        <v>*</v>
      </c>
      <c r="E1623" s="195" t="str">
        <f>IF(SP_NORTE!T1626="","*",SP_NORTE!T1626)</f>
        <v>*</v>
      </c>
      <c r="F1623" s="205" t="str">
        <f>IF(SP_NORTE!B1626="","*",SP_NORTE!B1626)</f>
        <v>*</v>
      </c>
      <c r="G1623" s="205" t="str">
        <f>IF(SP_NORTE!D1626="","*",SP_NORTE!D1626)</f>
        <v>*</v>
      </c>
      <c r="H1623" s="205" t="str">
        <f>IF(SP_NORTE!F1626="","*",SP_NORTE!F1626)</f>
        <v>*</v>
      </c>
      <c r="I1623" s="205" t="str">
        <f>IF(SP_NORTE!H1626="","*",SP_NORTE!H1626)</f>
        <v>*</v>
      </c>
      <c r="J1623" s="205" t="str">
        <f>IF(SP_NORTE!I1626="","*",SP_NORTE!I1626)</f>
        <v>*</v>
      </c>
      <c r="K1623" s="195" t="str">
        <f>IF(SP_NORTE!M1626="","*",SP_NORTE!M1626)</f>
        <v>*</v>
      </c>
      <c r="L1623" s="195" t="str">
        <f>IF(SP_NORTE!N1626="","*",SP_NORTE!N1626)</f>
        <v>*</v>
      </c>
      <c r="M1623" s="196" t="str">
        <f>IF(SP_NORTE!J1626="","*",SP_NORTE!J1626)</f>
        <v>*</v>
      </c>
      <c r="N1623" s="204" t="str">
        <f>IF(SP_NORTE!K1626="","*",SP_NORTE!K1626)</f>
        <v>*</v>
      </c>
      <c r="O1623" s="204" t="str">
        <f>IF(SP_NORTE!L1626="","*",SP_NORTE!L1626)</f>
        <v>*</v>
      </c>
      <c r="P1623" s="203" t="str">
        <f>IF(SP_NORTE!O1626="","*",SP_NORTE!O1626)</f>
        <v>*</v>
      </c>
      <c r="Q1623" s="203" t="str">
        <f>IF(SP_NORTE!P1626="","*",SP_NORTE!P1626)</f>
        <v>*</v>
      </c>
      <c r="R1623" s="205" t="str">
        <f>IF(SP_NORTE!Q1626="","*",CONCATENATE(SP_NORTE!Q1626," ",SP_NORTE!R1626))</f>
        <v>*</v>
      </c>
      <c r="S1623" s="205" t="str">
        <f>IF(SP_NORTE!V1626="","*",SP_NORTE!V1626)</f>
        <v>*</v>
      </c>
      <c r="T1623" s="205" t="str">
        <f>IF(SP_NORTE!W1626="","*",SP_NORTE!W1626)</f>
        <v>*</v>
      </c>
      <c r="U1623" s="193" t="str">
        <f ca="1">_xlfn.XLOOKUP(G1623&amp;$U$2,BS_CONTROLE[CHAVE],BS_CONTROLE[Quantidade_11],"-")</f>
        <v>-</v>
      </c>
      <c r="V1623" s="193" t="str">
        <f ca="1">_xlfn.XLOOKUP(G1623&amp;$V$2,BS_CONTROLE[CHAVE],BS_CONTROLE[Quantidade_11],"-")</f>
        <v>-</v>
      </c>
      <c r="W1623" s="193" t="str">
        <f ca="1">_xlfn.XLOOKUP(G1623&amp;$W$2,BS_CONTROLE[CHAVE],BS_CONTROLE[Quantidade_11],"-")</f>
        <v>-</v>
      </c>
    </row>
    <row r="1624" spans="1:23" s="101" customFormat="1" hidden="1">
      <c r="A1624" s="206" t="str">
        <f>IF(SP_NORTE!Y1627="","*",SP_NORTE!Y1627)</f>
        <v>*</v>
      </c>
      <c r="B1624" s="206" t="str">
        <f>IF(SP_NORTE!X1627="","*",SP_NORTE!X1627)</f>
        <v>*</v>
      </c>
      <c r="C1624" s="206" t="str">
        <f>IF(SP_NORTE!Z1627="","*",SP_NORTE!Z1627)</f>
        <v>*</v>
      </c>
      <c r="D1624" s="195" t="str">
        <f>IF(SP_NORTE!S1627="","*",SP_NORTE!S1627)</f>
        <v>*</v>
      </c>
      <c r="E1624" s="195" t="str">
        <f>IF(SP_NORTE!T1627="","*",SP_NORTE!T1627)</f>
        <v>*</v>
      </c>
      <c r="F1624" s="205" t="str">
        <f>IF(SP_NORTE!B1627="","*",SP_NORTE!B1627)</f>
        <v>*</v>
      </c>
      <c r="G1624" s="205" t="str">
        <f>IF(SP_NORTE!D1627="","*",SP_NORTE!D1627)</f>
        <v>*</v>
      </c>
      <c r="H1624" s="205" t="str">
        <f>IF(SP_NORTE!F1627="","*",SP_NORTE!F1627)</f>
        <v>*</v>
      </c>
      <c r="I1624" s="205" t="str">
        <f>IF(SP_NORTE!H1627="","*",SP_NORTE!H1627)</f>
        <v>*</v>
      </c>
      <c r="J1624" s="205" t="str">
        <f>IF(SP_NORTE!I1627="","*",SP_NORTE!I1627)</f>
        <v>*</v>
      </c>
      <c r="K1624" s="195" t="str">
        <f>IF(SP_NORTE!M1627="","*",SP_NORTE!M1627)</f>
        <v>*</v>
      </c>
      <c r="L1624" s="195" t="str">
        <f>IF(SP_NORTE!N1627="","*",SP_NORTE!N1627)</f>
        <v>*</v>
      </c>
      <c r="M1624" s="196" t="str">
        <f>IF(SP_NORTE!J1627="","*",SP_NORTE!J1627)</f>
        <v>*</v>
      </c>
      <c r="N1624" s="204" t="str">
        <f>IF(SP_NORTE!K1627="","*",SP_NORTE!K1627)</f>
        <v>*</v>
      </c>
      <c r="O1624" s="204" t="str">
        <f>IF(SP_NORTE!L1627="","*",SP_NORTE!L1627)</f>
        <v>*</v>
      </c>
      <c r="P1624" s="203" t="str">
        <f>IF(SP_NORTE!O1627="","*",SP_NORTE!O1627)</f>
        <v>*</v>
      </c>
      <c r="Q1624" s="203" t="str">
        <f>IF(SP_NORTE!P1627="","*",SP_NORTE!P1627)</f>
        <v>*</v>
      </c>
      <c r="R1624" s="205" t="str">
        <f>IF(SP_NORTE!Q1627="","*",CONCATENATE(SP_NORTE!Q1627," ",SP_NORTE!R1627))</f>
        <v>*</v>
      </c>
      <c r="S1624" s="205" t="str">
        <f>IF(SP_NORTE!V1627="","*",SP_NORTE!V1627)</f>
        <v>*</v>
      </c>
      <c r="T1624" s="205" t="str">
        <f>IF(SP_NORTE!W1627="","*",SP_NORTE!W1627)</f>
        <v>*</v>
      </c>
      <c r="U1624" s="193" t="str">
        <f ca="1">_xlfn.XLOOKUP(G1624&amp;$U$2,BS_CONTROLE[CHAVE],BS_CONTROLE[Quantidade_11],"-")</f>
        <v>-</v>
      </c>
      <c r="V1624" s="193" t="str">
        <f ca="1">_xlfn.XLOOKUP(G1624&amp;$V$2,BS_CONTROLE[CHAVE],BS_CONTROLE[Quantidade_11],"-")</f>
        <v>-</v>
      </c>
      <c r="W1624" s="193" t="str">
        <f ca="1">_xlfn.XLOOKUP(G1624&amp;$W$2,BS_CONTROLE[CHAVE],BS_CONTROLE[Quantidade_11],"-")</f>
        <v>-</v>
      </c>
    </row>
    <row r="1625" spans="1:23" s="101" customFormat="1" hidden="1">
      <c r="A1625" s="206" t="str">
        <f>IF(SP_NORTE!Y1628="","*",SP_NORTE!Y1628)</f>
        <v>*</v>
      </c>
      <c r="B1625" s="206" t="str">
        <f>IF(SP_NORTE!X1628="","*",SP_NORTE!X1628)</f>
        <v>*</v>
      </c>
      <c r="C1625" s="206" t="str">
        <f>IF(SP_NORTE!Z1628="","*",SP_NORTE!Z1628)</f>
        <v>*</v>
      </c>
      <c r="D1625" s="195" t="str">
        <f>IF(SP_NORTE!S1628="","*",SP_NORTE!S1628)</f>
        <v>*</v>
      </c>
      <c r="E1625" s="195" t="str">
        <f>IF(SP_NORTE!T1628="","*",SP_NORTE!T1628)</f>
        <v>*</v>
      </c>
      <c r="F1625" s="205" t="str">
        <f>IF(SP_NORTE!B1628="","*",SP_NORTE!B1628)</f>
        <v>*</v>
      </c>
      <c r="G1625" s="205" t="str">
        <f>IF(SP_NORTE!D1628="","*",SP_NORTE!D1628)</f>
        <v>*</v>
      </c>
      <c r="H1625" s="205" t="str">
        <f>IF(SP_NORTE!F1628="","*",SP_NORTE!F1628)</f>
        <v>*</v>
      </c>
      <c r="I1625" s="205" t="str">
        <f>IF(SP_NORTE!H1628="","*",SP_NORTE!H1628)</f>
        <v>*</v>
      </c>
      <c r="J1625" s="205" t="str">
        <f>IF(SP_NORTE!I1628="","*",SP_NORTE!I1628)</f>
        <v>*</v>
      </c>
      <c r="K1625" s="195" t="str">
        <f>IF(SP_NORTE!M1628="","*",SP_NORTE!M1628)</f>
        <v>*</v>
      </c>
      <c r="L1625" s="195" t="str">
        <f>IF(SP_NORTE!N1628="","*",SP_NORTE!N1628)</f>
        <v>*</v>
      </c>
      <c r="M1625" s="196" t="str">
        <f>IF(SP_NORTE!J1628="","*",SP_NORTE!J1628)</f>
        <v>*</v>
      </c>
      <c r="N1625" s="204" t="str">
        <f>IF(SP_NORTE!K1628="","*",SP_NORTE!K1628)</f>
        <v>*</v>
      </c>
      <c r="O1625" s="204" t="str">
        <f>IF(SP_NORTE!L1628="","*",SP_NORTE!L1628)</f>
        <v>*</v>
      </c>
      <c r="P1625" s="203" t="str">
        <f>IF(SP_NORTE!O1628="","*",SP_NORTE!O1628)</f>
        <v>*</v>
      </c>
      <c r="Q1625" s="203" t="str">
        <f>IF(SP_NORTE!P1628="","*",SP_NORTE!P1628)</f>
        <v>*</v>
      </c>
      <c r="R1625" s="205" t="str">
        <f>IF(SP_NORTE!Q1628="","*",CONCATENATE(SP_NORTE!Q1628," ",SP_NORTE!R1628))</f>
        <v>*</v>
      </c>
      <c r="S1625" s="205" t="str">
        <f>IF(SP_NORTE!V1628="","*",SP_NORTE!V1628)</f>
        <v>*</v>
      </c>
      <c r="T1625" s="205" t="str">
        <f>IF(SP_NORTE!W1628="","*",SP_NORTE!W1628)</f>
        <v>*</v>
      </c>
      <c r="U1625" s="193" t="str">
        <f ca="1">_xlfn.XLOOKUP(G1625&amp;$U$2,BS_CONTROLE[CHAVE],BS_CONTROLE[Quantidade_11],"-")</f>
        <v>-</v>
      </c>
      <c r="V1625" s="193" t="str">
        <f ca="1">_xlfn.XLOOKUP(G1625&amp;$V$2,BS_CONTROLE[CHAVE],BS_CONTROLE[Quantidade_11],"-")</f>
        <v>-</v>
      </c>
      <c r="W1625" s="193" t="str">
        <f ca="1">_xlfn.XLOOKUP(G1625&amp;$W$2,BS_CONTROLE[CHAVE],BS_CONTROLE[Quantidade_11],"-")</f>
        <v>-</v>
      </c>
    </row>
    <row r="1626" spans="1:23" s="101" customFormat="1" hidden="1">
      <c r="A1626" s="206" t="str">
        <f>IF(SP_NORTE!Y1629="","*",SP_NORTE!Y1629)</f>
        <v>*</v>
      </c>
      <c r="B1626" s="206" t="str">
        <f>IF(SP_NORTE!X1629="","*",SP_NORTE!X1629)</f>
        <v>*</v>
      </c>
      <c r="C1626" s="206" t="str">
        <f>IF(SP_NORTE!Z1629="","*",SP_NORTE!Z1629)</f>
        <v>*</v>
      </c>
      <c r="D1626" s="195" t="str">
        <f>IF(SP_NORTE!S1629="","*",SP_NORTE!S1629)</f>
        <v>*</v>
      </c>
      <c r="E1626" s="195" t="str">
        <f>IF(SP_NORTE!T1629="","*",SP_NORTE!T1629)</f>
        <v>*</v>
      </c>
      <c r="F1626" s="205" t="str">
        <f>IF(SP_NORTE!B1629="","*",SP_NORTE!B1629)</f>
        <v>*</v>
      </c>
      <c r="G1626" s="205" t="str">
        <f>IF(SP_NORTE!D1629="","*",SP_NORTE!D1629)</f>
        <v>*</v>
      </c>
      <c r="H1626" s="205" t="str">
        <f>IF(SP_NORTE!F1629="","*",SP_NORTE!F1629)</f>
        <v>*</v>
      </c>
      <c r="I1626" s="205" t="str">
        <f>IF(SP_NORTE!H1629="","*",SP_NORTE!H1629)</f>
        <v>*</v>
      </c>
      <c r="J1626" s="205" t="str">
        <f>IF(SP_NORTE!I1629="","*",SP_NORTE!I1629)</f>
        <v>*</v>
      </c>
      <c r="K1626" s="195" t="str">
        <f>IF(SP_NORTE!M1629="","*",SP_NORTE!M1629)</f>
        <v>*</v>
      </c>
      <c r="L1626" s="195" t="str">
        <f>IF(SP_NORTE!N1629="","*",SP_NORTE!N1629)</f>
        <v>*</v>
      </c>
      <c r="M1626" s="196" t="str">
        <f>IF(SP_NORTE!J1629="","*",SP_NORTE!J1629)</f>
        <v>*</v>
      </c>
      <c r="N1626" s="204" t="str">
        <f>IF(SP_NORTE!K1629="","*",SP_NORTE!K1629)</f>
        <v>*</v>
      </c>
      <c r="O1626" s="204" t="str">
        <f>IF(SP_NORTE!L1629="","*",SP_NORTE!L1629)</f>
        <v>*</v>
      </c>
      <c r="P1626" s="203" t="str">
        <f>IF(SP_NORTE!O1629="","*",SP_NORTE!O1629)</f>
        <v>*</v>
      </c>
      <c r="Q1626" s="203" t="str">
        <f>IF(SP_NORTE!P1629="","*",SP_NORTE!P1629)</f>
        <v>*</v>
      </c>
      <c r="R1626" s="205" t="str">
        <f>IF(SP_NORTE!Q1629="","*",CONCATENATE(SP_NORTE!Q1629," ",SP_NORTE!R1629))</f>
        <v>*</v>
      </c>
      <c r="S1626" s="205" t="str">
        <f>IF(SP_NORTE!V1629="","*",SP_NORTE!V1629)</f>
        <v>*</v>
      </c>
      <c r="T1626" s="205" t="str">
        <f>IF(SP_NORTE!W1629="","*",SP_NORTE!W1629)</f>
        <v>*</v>
      </c>
      <c r="U1626" s="193" t="str">
        <f ca="1">_xlfn.XLOOKUP(G1626&amp;$U$2,BS_CONTROLE[CHAVE],BS_CONTROLE[Quantidade_11],"-")</f>
        <v>-</v>
      </c>
      <c r="V1626" s="193" t="str">
        <f ca="1">_xlfn.XLOOKUP(G1626&amp;$V$2,BS_CONTROLE[CHAVE],BS_CONTROLE[Quantidade_11],"-")</f>
        <v>-</v>
      </c>
      <c r="W1626" s="193" t="str">
        <f ca="1">_xlfn.XLOOKUP(G1626&amp;$W$2,BS_CONTROLE[CHAVE],BS_CONTROLE[Quantidade_11],"-")</f>
        <v>-</v>
      </c>
    </row>
    <row r="1627" spans="1:23" s="101" customFormat="1" hidden="1">
      <c r="A1627" s="206" t="str">
        <f>IF(SP_NORTE!Y1630="","*",SP_NORTE!Y1630)</f>
        <v>*</v>
      </c>
      <c r="B1627" s="206" t="str">
        <f>IF(SP_NORTE!X1630="","*",SP_NORTE!X1630)</f>
        <v>*</v>
      </c>
      <c r="C1627" s="206" t="str">
        <f>IF(SP_NORTE!Z1630="","*",SP_NORTE!Z1630)</f>
        <v>*</v>
      </c>
      <c r="D1627" s="195" t="str">
        <f>IF(SP_NORTE!S1630="","*",SP_NORTE!S1630)</f>
        <v>*</v>
      </c>
      <c r="E1627" s="195" t="str">
        <f>IF(SP_NORTE!T1630="","*",SP_NORTE!T1630)</f>
        <v>*</v>
      </c>
      <c r="F1627" s="205" t="str">
        <f>IF(SP_NORTE!B1630="","*",SP_NORTE!B1630)</f>
        <v>*</v>
      </c>
      <c r="G1627" s="205" t="str">
        <f>IF(SP_NORTE!D1630="","*",SP_NORTE!D1630)</f>
        <v>*</v>
      </c>
      <c r="H1627" s="205" t="str">
        <f>IF(SP_NORTE!F1630="","*",SP_NORTE!F1630)</f>
        <v>*</v>
      </c>
      <c r="I1627" s="205" t="str">
        <f>IF(SP_NORTE!H1630="","*",SP_NORTE!H1630)</f>
        <v>*</v>
      </c>
      <c r="J1627" s="205" t="str">
        <f>IF(SP_NORTE!I1630="","*",SP_NORTE!I1630)</f>
        <v>*</v>
      </c>
      <c r="K1627" s="195" t="str">
        <f>IF(SP_NORTE!M1630="","*",SP_NORTE!M1630)</f>
        <v>*</v>
      </c>
      <c r="L1627" s="195" t="str">
        <f>IF(SP_NORTE!N1630="","*",SP_NORTE!N1630)</f>
        <v>*</v>
      </c>
      <c r="M1627" s="196" t="str">
        <f>IF(SP_NORTE!J1630="","*",SP_NORTE!J1630)</f>
        <v>*</v>
      </c>
      <c r="N1627" s="204" t="str">
        <f>IF(SP_NORTE!K1630="","*",SP_NORTE!K1630)</f>
        <v>*</v>
      </c>
      <c r="O1627" s="204" t="str">
        <f>IF(SP_NORTE!L1630="","*",SP_NORTE!L1630)</f>
        <v>*</v>
      </c>
      <c r="P1627" s="203" t="str">
        <f>IF(SP_NORTE!O1630="","*",SP_NORTE!O1630)</f>
        <v>*</v>
      </c>
      <c r="Q1627" s="203" t="str">
        <f>IF(SP_NORTE!P1630="","*",SP_NORTE!P1630)</f>
        <v>*</v>
      </c>
      <c r="R1627" s="205" t="str">
        <f>IF(SP_NORTE!Q1630="","*",CONCATENATE(SP_NORTE!Q1630," ",SP_NORTE!R1630))</f>
        <v>*</v>
      </c>
      <c r="S1627" s="205" t="str">
        <f>IF(SP_NORTE!V1630="","*",SP_NORTE!V1630)</f>
        <v>*</v>
      </c>
      <c r="T1627" s="205" t="str">
        <f>IF(SP_NORTE!W1630="","*",SP_NORTE!W1630)</f>
        <v>*</v>
      </c>
      <c r="U1627" s="193" t="str">
        <f ca="1">_xlfn.XLOOKUP(G1627&amp;$U$2,BS_CONTROLE[CHAVE],BS_CONTROLE[Quantidade_11],"-")</f>
        <v>-</v>
      </c>
      <c r="V1627" s="193" t="str">
        <f ca="1">_xlfn.XLOOKUP(G1627&amp;$V$2,BS_CONTROLE[CHAVE],BS_CONTROLE[Quantidade_11],"-")</f>
        <v>-</v>
      </c>
      <c r="W1627" s="193" t="str">
        <f ca="1">_xlfn.XLOOKUP(G1627&amp;$W$2,BS_CONTROLE[CHAVE],BS_CONTROLE[Quantidade_11],"-")</f>
        <v>-</v>
      </c>
    </row>
    <row r="1628" spans="1:23" s="101" customFormat="1" hidden="1">
      <c r="A1628" s="206" t="str">
        <f>IF(SP_NORTE!Y1631="","*",SP_NORTE!Y1631)</f>
        <v>*</v>
      </c>
      <c r="B1628" s="206" t="str">
        <f>IF(SP_NORTE!X1631="","*",SP_NORTE!X1631)</f>
        <v>*</v>
      </c>
      <c r="C1628" s="206" t="str">
        <f>IF(SP_NORTE!Z1631="","*",SP_NORTE!Z1631)</f>
        <v>*</v>
      </c>
      <c r="D1628" s="195" t="str">
        <f>IF(SP_NORTE!S1631="","*",SP_NORTE!S1631)</f>
        <v>*</v>
      </c>
      <c r="E1628" s="195" t="str">
        <f>IF(SP_NORTE!T1631="","*",SP_NORTE!T1631)</f>
        <v>*</v>
      </c>
      <c r="F1628" s="205" t="str">
        <f>IF(SP_NORTE!B1631="","*",SP_NORTE!B1631)</f>
        <v>*</v>
      </c>
      <c r="G1628" s="205" t="str">
        <f>IF(SP_NORTE!D1631="","*",SP_NORTE!D1631)</f>
        <v>*</v>
      </c>
      <c r="H1628" s="205" t="str">
        <f>IF(SP_NORTE!F1631="","*",SP_NORTE!F1631)</f>
        <v>*</v>
      </c>
      <c r="I1628" s="205" t="str">
        <f>IF(SP_NORTE!H1631="","*",SP_NORTE!H1631)</f>
        <v>*</v>
      </c>
      <c r="J1628" s="205" t="str">
        <f>IF(SP_NORTE!I1631="","*",SP_NORTE!I1631)</f>
        <v>*</v>
      </c>
      <c r="K1628" s="195" t="str">
        <f>IF(SP_NORTE!M1631="","*",SP_NORTE!M1631)</f>
        <v>*</v>
      </c>
      <c r="L1628" s="195" t="str">
        <f>IF(SP_NORTE!N1631="","*",SP_NORTE!N1631)</f>
        <v>*</v>
      </c>
      <c r="M1628" s="196" t="str">
        <f>IF(SP_NORTE!J1631="","*",SP_NORTE!J1631)</f>
        <v>*</v>
      </c>
      <c r="N1628" s="204" t="str">
        <f>IF(SP_NORTE!K1631="","*",SP_NORTE!K1631)</f>
        <v>*</v>
      </c>
      <c r="O1628" s="204" t="str">
        <f>IF(SP_NORTE!L1631="","*",SP_NORTE!L1631)</f>
        <v>*</v>
      </c>
      <c r="P1628" s="203" t="str">
        <f>IF(SP_NORTE!O1631="","*",SP_NORTE!O1631)</f>
        <v>*</v>
      </c>
      <c r="Q1628" s="203" t="str">
        <f>IF(SP_NORTE!P1631="","*",SP_NORTE!P1631)</f>
        <v>*</v>
      </c>
      <c r="R1628" s="205" t="str">
        <f>IF(SP_NORTE!Q1631="","*",CONCATENATE(SP_NORTE!Q1631," ",SP_NORTE!R1631))</f>
        <v>*</v>
      </c>
      <c r="S1628" s="205" t="str">
        <f>IF(SP_NORTE!V1631="","*",SP_NORTE!V1631)</f>
        <v>*</v>
      </c>
      <c r="T1628" s="205" t="str">
        <f>IF(SP_NORTE!W1631="","*",SP_NORTE!W1631)</f>
        <v>*</v>
      </c>
      <c r="U1628" s="193" t="str">
        <f ca="1">_xlfn.XLOOKUP(G1628&amp;$U$2,BS_CONTROLE[CHAVE],BS_CONTROLE[Quantidade_11],"-")</f>
        <v>-</v>
      </c>
      <c r="V1628" s="193" t="str">
        <f ca="1">_xlfn.XLOOKUP(G1628&amp;$V$2,BS_CONTROLE[CHAVE],BS_CONTROLE[Quantidade_11],"-")</f>
        <v>-</v>
      </c>
      <c r="W1628" s="193" t="str">
        <f ca="1">_xlfn.XLOOKUP(G1628&amp;$W$2,BS_CONTROLE[CHAVE],BS_CONTROLE[Quantidade_11],"-")</f>
        <v>-</v>
      </c>
    </row>
    <row r="1629" spans="1:23" s="101" customFormat="1" hidden="1">
      <c r="A1629" s="206" t="str">
        <f>IF(SP_NORTE!Y1632="","*",SP_NORTE!Y1632)</f>
        <v>*</v>
      </c>
      <c r="B1629" s="206" t="str">
        <f>IF(SP_NORTE!X1632="","*",SP_NORTE!X1632)</f>
        <v>*</v>
      </c>
      <c r="C1629" s="206" t="str">
        <f>IF(SP_NORTE!Z1632="","*",SP_NORTE!Z1632)</f>
        <v>*</v>
      </c>
      <c r="D1629" s="195" t="str">
        <f>IF(SP_NORTE!S1632="","*",SP_NORTE!S1632)</f>
        <v>*</v>
      </c>
      <c r="E1629" s="195" t="str">
        <f>IF(SP_NORTE!T1632="","*",SP_NORTE!T1632)</f>
        <v>*</v>
      </c>
      <c r="F1629" s="205" t="str">
        <f>IF(SP_NORTE!B1632="","*",SP_NORTE!B1632)</f>
        <v>*</v>
      </c>
      <c r="G1629" s="205" t="str">
        <f>IF(SP_NORTE!D1632="","*",SP_NORTE!D1632)</f>
        <v>*</v>
      </c>
      <c r="H1629" s="205" t="str">
        <f>IF(SP_NORTE!F1632="","*",SP_NORTE!F1632)</f>
        <v>*</v>
      </c>
      <c r="I1629" s="205" t="str">
        <f>IF(SP_NORTE!H1632="","*",SP_NORTE!H1632)</f>
        <v>*</v>
      </c>
      <c r="J1629" s="205" t="str">
        <f>IF(SP_NORTE!I1632="","*",SP_NORTE!I1632)</f>
        <v>*</v>
      </c>
      <c r="K1629" s="195" t="str">
        <f>IF(SP_NORTE!M1632="","*",SP_NORTE!M1632)</f>
        <v>*</v>
      </c>
      <c r="L1629" s="195" t="str">
        <f>IF(SP_NORTE!N1632="","*",SP_NORTE!N1632)</f>
        <v>*</v>
      </c>
      <c r="M1629" s="196" t="str">
        <f>IF(SP_NORTE!J1632="","*",SP_NORTE!J1632)</f>
        <v>*</v>
      </c>
      <c r="N1629" s="204" t="str">
        <f>IF(SP_NORTE!K1632="","*",SP_NORTE!K1632)</f>
        <v>*</v>
      </c>
      <c r="O1629" s="204" t="str">
        <f>IF(SP_NORTE!L1632="","*",SP_NORTE!L1632)</f>
        <v>*</v>
      </c>
      <c r="P1629" s="203" t="str">
        <f>IF(SP_NORTE!O1632="","*",SP_NORTE!O1632)</f>
        <v>*</v>
      </c>
      <c r="Q1629" s="203" t="str">
        <f>IF(SP_NORTE!P1632="","*",SP_NORTE!P1632)</f>
        <v>*</v>
      </c>
      <c r="R1629" s="205" t="str">
        <f>IF(SP_NORTE!Q1632="","*",CONCATENATE(SP_NORTE!Q1632," ",SP_NORTE!R1632))</f>
        <v>*</v>
      </c>
      <c r="S1629" s="205" t="str">
        <f>IF(SP_NORTE!V1632="","*",SP_NORTE!V1632)</f>
        <v>*</v>
      </c>
      <c r="T1629" s="205" t="str">
        <f>IF(SP_NORTE!W1632="","*",SP_NORTE!W1632)</f>
        <v>*</v>
      </c>
      <c r="U1629" s="193" t="str">
        <f ca="1">_xlfn.XLOOKUP(G1629&amp;$U$2,BS_CONTROLE[CHAVE],BS_CONTROLE[Quantidade_11],"-")</f>
        <v>-</v>
      </c>
      <c r="V1629" s="193" t="str">
        <f ca="1">_xlfn.XLOOKUP(G1629&amp;$V$2,BS_CONTROLE[CHAVE],BS_CONTROLE[Quantidade_11],"-")</f>
        <v>-</v>
      </c>
      <c r="W1629" s="193" t="str">
        <f ca="1">_xlfn.XLOOKUP(G1629&amp;$W$2,BS_CONTROLE[CHAVE],BS_CONTROLE[Quantidade_11],"-")</f>
        <v>-</v>
      </c>
    </row>
    <row r="1630" spans="1:23" s="101" customFormat="1" hidden="1">
      <c r="A1630" s="206" t="str">
        <f>IF(SP_NORTE!Y1633="","*",SP_NORTE!Y1633)</f>
        <v>*</v>
      </c>
      <c r="B1630" s="206" t="str">
        <f>IF(SP_NORTE!X1633="","*",SP_NORTE!X1633)</f>
        <v>*</v>
      </c>
      <c r="C1630" s="206" t="str">
        <f>IF(SP_NORTE!Z1633="","*",SP_NORTE!Z1633)</f>
        <v>*</v>
      </c>
      <c r="D1630" s="195" t="str">
        <f>IF(SP_NORTE!S1633="","*",SP_NORTE!S1633)</f>
        <v>*</v>
      </c>
      <c r="E1630" s="195" t="str">
        <f>IF(SP_NORTE!T1633="","*",SP_NORTE!T1633)</f>
        <v>*</v>
      </c>
      <c r="F1630" s="205" t="str">
        <f>IF(SP_NORTE!B1633="","*",SP_NORTE!B1633)</f>
        <v>*</v>
      </c>
      <c r="G1630" s="205" t="str">
        <f>IF(SP_NORTE!D1633="","*",SP_NORTE!D1633)</f>
        <v>*</v>
      </c>
      <c r="H1630" s="205" t="str">
        <f>IF(SP_NORTE!F1633="","*",SP_NORTE!F1633)</f>
        <v>*</v>
      </c>
      <c r="I1630" s="205" t="str">
        <f>IF(SP_NORTE!H1633="","*",SP_NORTE!H1633)</f>
        <v>*</v>
      </c>
      <c r="J1630" s="205" t="str">
        <f>IF(SP_NORTE!I1633="","*",SP_NORTE!I1633)</f>
        <v>*</v>
      </c>
      <c r="K1630" s="195" t="str">
        <f>IF(SP_NORTE!M1633="","*",SP_NORTE!M1633)</f>
        <v>*</v>
      </c>
      <c r="L1630" s="195" t="str">
        <f>IF(SP_NORTE!N1633="","*",SP_NORTE!N1633)</f>
        <v>*</v>
      </c>
      <c r="M1630" s="196" t="str">
        <f>IF(SP_NORTE!J1633="","*",SP_NORTE!J1633)</f>
        <v>*</v>
      </c>
      <c r="N1630" s="204" t="str">
        <f>IF(SP_NORTE!K1633="","*",SP_NORTE!K1633)</f>
        <v>*</v>
      </c>
      <c r="O1630" s="204" t="str">
        <f>IF(SP_NORTE!L1633="","*",SP_NORTE!L1633)</f>
        <v>*</v>
      </c>
      <c r="P1630" s="203" t="str">
        <f>IF(SP_NORTE!O1633="","*",SP_NORTE!O1633)</f>
        <v>*</v>
      </c>
      <c r="Q1630" s="203" t="str">
        <f>IF(SP_NORTE!P1633="","*",SP_NORTE!P1633)</f>
        <v>*</v>
      </c>
      <c r="R1630" s="205" t="str">
        <f>IF(SP_NORTE!Q1633="","*",CONCATENATE(SP_NORTE!Q1633," ",SP_NORTE!R1633))</f>
        <v>*</v>
      </c>
      <c r="S1630" s="205" t="str">
        <f>IF(SP_NORTE!V1633="","*",SP_NORTE!V1633)</f>
        <v>*</v>
      </c>
      <c r="T1630" s="205" t="str">
        <f>IF(SP_NORTE!W1633="","*",SP_NORTE!W1633)</f>
        <v>*</v>
      </c>
      <c r="U1630" s="193" t="str">
        <f ca="1">_xlfn.XLOOKUP(G1630&amp;$U$2,BS_CONTROLE[CHAVE],BS_CONTROLE[Quantidade_11],"-")</f>
        <v>-</v>
      </c>
      <c r="V1630" s="193" t="str">
        <f ca="1">_xlfn.XLOOKUP(G1630&amp;$V$2,BS_CONTROLE[CHAVE],BS_CONTROLE[Quantidade_11],"-")</f>
        <v>-</v>
      </c>
      <c r="W1630" s="193" t="str">
        <f ca="1">_xlfn.XLOOKUP(G1630&amp;$W$2,BS_CONTROLE[CHAVE],BS_CONTROLE[Quantidade_11],"-")</f>
        <v>-</v>
      </c>
    </row>
    <row r="1631" spans="1:23" s="101" customFormat="1" hidden="1">
      <c r="A1631" s="206" t="str">
        <f>IF(SP_NORTE!Y1634="","*",SP_NORTE!Y1634)</f>
        <v>*</v>
      </c>
      <c r="B1631" s="206" t="str">
        <f>IF(SP_NORTE!X1634="","*",SP_NORTE!X1634)</f>
        <v>*</v>
      </c>
      <c r="C1631" s="206" t="str">
        <f>IF(SP_NORTE!Z1634="","*",SP_NORTE!Z1634)</f>
        <v>*</v>
      </c>
      <c r="D1631" s="195" t="str">
        <f>IF(SP_NORTE!S1634="","*",SP_NORTE!S1634)</f>
        <v>*</v>
      </c>
      <c r="E1631" s="195" t="str">
        <f>IF(SP_NORTE!T1634="","*",SP_NORTE!T1634)</f>
        <v>*</v>
      </c>
      <c r="F1631" s="205" t="str">
        <f>IF(SP_NORTE!B1634="","*",SP_NORTE!B1634)</f>
        <v>*</v>
      </c>
      <c r="G1631" s="205" t="str">
        <f>IF(SP_NORTE!D1634="","*",SP_NORTE!D1634)</f>
        <v>*</v>
      </c>
      <c r="H1631" s="205" t="str">
        <f>IF(SP_NORTE!F1634="","*",SP_NORTE!F1634)</f>
        <v>*</v>
      </c>
      <c r="I1631" s="205" t="str">
        <f>IF(SP_NORTE!H1634="","*",SP_NORTE!H1634)</f>
        <v>*</v>
      </c>
      <c r="J1631" s="205" t="str">
        <f>IF(SP_NORTE!I1634="","*",SP_NORTE!I1634)</f>
        <v>*</v>
      </c>
      <c r="K1631" s="195" t="str">
        <f>IF(SP_NORTE!M1634="","*",SP_NORTE!M1634)</f>
        <v>*</v>
      </c>
      <c r="L1631" s="195" t="str">
        <f>IF(SP_NORTE!N1634="","*",SP_NORTE!N1634)</f>
        <v>*</v>
      </c>
      <c r="M1631" s="196" t="str">
        <f>IF(SP_NORTE!J1634="","*",SP_NORTE!J1634)</f>
        <v>*</v>
      </c>
      <c r="N1631" s="204" t="str">
        <f>IF(SP_NORTE!K1634="","*",SP_NORTE!K1634)</f>
        <v>*</v>
      </c>
      <c r="O1631" s="204" t="str">
        <f>IF(SP_NORTE!L1634="","*",SP_NORTE!L1634)</f>
        <v>*</v>
      </c>
      <c r="P1631" s="203" t="str">
        <f>IF(SP_NORTE!O1634="","*",SP_NORTE!O1634)</f>
        <v>*</v>
      </c>
      <c r="Q1631" s="203" t="str">
        <f>IF(SP_NORTE!P1634="","*",SP_NORTE!P1634)</f>
        <v>*</v>
      </c>
      <c r="R1631" s="205" t="str">
        <f>IF(SP_NORTE!Q1634="","*",CONCATENATE(SP_NORTE!Q1634," ",SP_NORTE!R1634))</f>
        <v>*</v>
      </c>
      <c r="S1631" s="205" t="str">
        <f>IF(SP_NORTE!V1634="","*",SP_NORTE!V1634)</f>
        <v>*</v>
      </c>
      <c r="T1631" s="205" t="str">
        <f>IF(SP_NORTE!W1634="","*",SP_NORTE!W1634)</f>
        <v>*</v>
      </c>
      <c r="U1631" s="193" t="str">
        <f ca="1">_xlfn.XLOOKUP(G1631&amp;$U$2,BS_CONTROLE[CHAVE],BS_CONTROLE[Quantidade_11],"-")</f>
        <v>-</v>
      </c>
      <c r="V1631" s="193" t="str">
        <f ca="1">_xlfn.XLOOKUP(G1631&amp;$V$2,BS_CONTROLE[CHAVE],BS_CONTROLE[Quantidade_11],"-")</f>
        <v>-</v>
      </c>
      <c r="W1631" s="193" t="str">
        <f ca="1">_xlfn.XLOOKUP(G1631&amp;$W$2,BS_CONTROLE[CHAVE],BS_CONTROLE[Quantidade_11],"-")</f>
        <v>-</v>
      </c>
    </row>
    <row r="1632" spans="1:23" s="101" customFormat="1" hidden="1">
      <c r="A1632" s="206" t="str">
        <f>IF(SP_NORTE!Y1635="","*",SP_NORTE!Y1635)</f>
        <v>*</v>
      </c>
      <c r="B1632" s="206" t="str">
        <f>IF(SP_NORTE!X1635="","*",SP_NORTE!X1635)</f>
        <v>*</v>
      </c>
      <c r="C1632" s="206" t="str">
        <f>IF(SP_NORTE!Z1635="","*",SP_NORTE!Z1635)</f>
        <v>*</v>
      </c>
      <c r="D1632" s="195" t="str">
        <f>IF(SP_NORTE!S1635="","*",SP_NORTE!S1635)</f>
        <v>*</v>
      </c>
      <c r="E1632" s="195" t="str">
        <f>IF(SP_NORTE!T1635="","*",SP_NORTE!T1635)</f>
        <v>*</v>
      </c>
      <c r="F1632" s="205" t="str">
        <f>IF(SP_NORTE!B1635="","*",SP_NORTE!B1635)</f>
        <v>*</v>
      </c>
      <c r="G1632" s="205" t="str">
        <f>IF(SP_NORTE!D1635="","*",SP_NORTE!D1635)</f>
        <v>*</v>
      </c>
      <c r="H1632" s="205" t="str">
        <f>IF(SP_NORTE!F1635="","*",SP_NORTE!F1635)</f>
        <v>*</v>
      </c>
      <c r="I1632" s="205" t="str">
        <f>IF(SP_NORTE!H1635="","*",SP_NORTE!H1635)</f>
        <v>*</v>
      </c>
      <c r="J1632" s="205" t="str">
        <f>IF(SP_NORTE!I1635="","*",SP_NORTE!I1635)</f>
        <v>*</v>
      </c>
      <c r="K1632" s="195" t="str">
        <f>IF(SP_NORTE!M1635="","*",SP_NORTE!M1635)</f>
        <v>*</v>
      </c>
      <c r="L1632" s="195" t="str">
        <f>IF(SP_NORTE!N1635="","*",SP_NORTE!N1635)</f>
        <v>*</v>
      </c>
      <c r="M1632" s="196" t="str">
        <f>IF(SP_NORTE!J1635="","*",SP_NORTE!J1635)</f>
        <v>*</v>
      </c>
      <c r="N1632" s="204" t="str">
        <f>IF(SP_NORTE!K1635="","*",SP_NORTE!K1635)</f>
        <v>*</v>
      </c>
      <c r="O1632" s="204" t="str">
        <f>IF(SP_NORTE!L1635="","*",SP_NORTE!L1635)</f>
        <v>*</v>
      </c>
      <c r="P1632" s="203" t="str">
        <f>IF(SP_NORTE!O1635="","*",SP_NORTE!O1635)</f>
        <v>*</v>
      </c>
      <c r="Q1632" s="203" t="str">
        <f>IF(SP_NORTE!P1635="","*",SP_NORTE!P1635)</f>
        <v>*</v>
      </c>
      <c r="R1632" s="205" t="str">
        <f>IF(SP_NORTE!Q1635="","*",CONCATENATE(SP_NORTE!Q1635," ",SP_NORTE!R1635))</f>
        <v>*</v>
      </c>
      <c r="S1632" s="205" t="str">
        <f>IF(SP_NORTE!V1635="","*",SP_NORTE!V1635)</f>
        <v>*</v>
      </c>
      <c r="T1632" s="205" t="str">
        <f>IF(SP_NORTE!W1635="","*",SP_NORTE!W1635)</f>
        <v>*</v>
      </c>
      <c r="U1632" s="193" t="str">
        <f ca="1">_xlfn.XLOOKUP(G1632&amp;$U$2,BS_CONTROLE[CHAVE],BS_CONTROLE[Quantidade_11],"-")</f>
        <v>-</v>
      </c>
      <c r="V1632" s="193" t="str">
        <f ca="1">_xlfn.XLOOKUP(G1632&amp;$V$2,BS_CONTROLE[CHAVE],BS_CONTROLE[Quantidade_11],"-")</f>
        <v>-</v>
      </c>
      <c r="W1632" s="193" t="str">
        <f ca="1">_xlfn.XLOOKUP(G1632&amp;$W$2,BS_CONTROLE[CHAVE],BS_CONTROLE[Quantidade_11],"-")</f>
        <v>-</v>
      </c>
    </row>
    <row r="1633" spans="1:23" s="101" customFormat="1" hidden="1">
      <c r="A1633" s="206" t="str">
        <f>IF(SP_NORTE!Y1636="","*",SP_NORTE!Y1636)</f>
        <v>*</v>
      </c>
      <c r="B1633" s="206" t="str">
        <f>IF(SP_NORTE!X1636="","*",SP_NORTE!X1636)</f>
        <v>*</v>
      </c>
      <c r="C1633" s="206" t="str">
        <f>IF(SP_NORTE!Z1636="","*",SP_NORTE!Z1636)</f>
        <v>*</v>
      </c>
      <c r="D1633" s="195" t="str">
        <f>IF(SP_NORTE!S1636="","*",SP_NORTE!S1636)</f>
        <v>*</v>
      </c>
      <c r="E1633" s="195" t="str">
        <f>IF(SP_NORTE!T1636="","*",SP_NORTE!T1636)</f>
        <v>*</v>
      </c>
      <c r="F1633" s="205" t="str">
        <f>IF(SP_NORTE!B1636="","*",SP_NORTE!B1636)</f>
        <v>*</v>
      </c>
      <c r="G1633" s="205" t="str">
        <f>IF(SP_NORTE!D1636="","*",SP_NORTE!D1636)</f>
        <v>*</v>
      </c>
      <c r="H1633" s="205" t="str">
        <f>IF(SP_NORTE!F1636="","*",SP_NORTE!F1636)</f>
        <v>*</v>
      </c>
      <c r="I1633" s="205" t="str">
        <f>IF(SP_NORTE!H1636="","*",SP_NORTE!H1636)</f>
        <v>*</v>
      </c>
      <c r="J1633" s="205" t="str">
        <f>IF(SP_NORTE!I1636="","*",SP_NORTE!I1636)</f>
        <v>*</v>
      </c>
      <c r="K1633" s="195" t="str">
        <f>IF(SP_NORTE!M1636="","*",SP_NORTE!M1636)</f>
        <v>*</v>
      </c>
      <c r="L1633" s="195" t="str">
        <f>IF(SP_NORTE!N1636="","*",SP_NORTE!N1636)</f>
        <v>*</v>
      </c>
      <c r="M1633" s="196" t="str">
        <f>IF(SP_NORTE!J1636="","*",SP_NORTE!J1636)</f>
        <v>*</v>
      </c>
      <c r="N1633" s="204" t="str">
        <f>IF(SP_NORTE!K1636="","*",SP_NORTE!K1636)</f>
        <v>*</v>
      </c>
      <c r="O1633" s="204" t="str">
        <f>IF(SP_NORTE!L1636="","*",SP_NORTE!L1636)</f>
        <v>*</v>
      </c>
      <c r="P1633" s="203" t="str">
        <f>IF(SP_NORTE!O1636="","*",SP_NORTE!O1636)</f>
        <v>*</v>
      </c>
      <c r="Q1633" s="203" t="str">
        <f>IF(SP_NORTE!P1636="","*",SP_NORTE!P1636)</f>
        <v>*</v>
      </c>
      <c r="R1633" s="205" t="str">
        <f>IF(SP_NORTE!Q1636="","*",CONCATENATE(SP_NORTE!Q1636," ",SP_NORTE!R1636))</f>
        <v>*</v>
      </c>
      <c r="S1633" s="205" t="str">
        <f>IF(SP_NORTE!V1636="","*",SP_NORTE!V1636)</f>
        <v>*</v>
      </c>
      <c r="T1633" s="205" t="str">
        <f>IF(SP_NORTE!W1636="","*",SP_NORTE!W1636)</f>
        <v>*</v>
      </c>
      <c r="U1633" s="193" t="str">
        <f ca="1">_xlfn.XLOOKUP(G1633&amp;$U$2,BS_CONTROLE[CHAVE],BS_CONTROLE[Quantidade_11],"-")</f>
        <v>-</v>
      </c>
      <c r="V1633" s="193" t="str">
        <f ca="1">_xlfn.XLOOKUP(G1633&amp;$V$2,BS_CONTROLE[CHAVE],BS_CONTROLE[Quantidade_11],"-")</f>
        <v>-</v>
      </c>
      <c r="W1633" s="193" t="str">
        <f ca="1">_xlfn.XLOOKUP(G1633&amp;$W$2,BS_CONTROLE[CHAVE],BS_CONTROLE[Quantidade_11],"-")</f>
        <v>-</v>
      </c>
    </row>
    <row r="1634" spans="1:23" s="101" customFormat="1" hidden="1">
      <c r="A1634" s="206" t="str">
        <f>IF(SP_NORTE!Y1637="","*",SP_NORTE!Y1637)</f>
        <v>*</v>
      </c>
      <c r="B1634" s="206" t="str">
        <f>IF(SP_NORTE!X1637="","*",SP_NORTE!X1637)</f>
        <v>*</v>
      </c>
      <c r="C1634" s="206" t="str">
        <f>IF(SP_NORTE!Z1637="","*",SP_NORTE!Z1637)</f>
        <v>*</v>
      </c>
      <c r="D1634" s="195" t="str">
        <f>IF(SP_NORTE!S1637="","*",SP_NORTE!S1637)</f>
        <v>*</v>
      </c>
      <c r="E1634" s="195" t="str">
        <f>IF(SP_NORTE!T1637="","*",SP_NORTE!T1637)</f>
        <v>*</v>
      </c>
      <c r="F1634" s="205" t="str">
        <f>IF(SP_NORTE!B1637="","*",SP_NORTE!B1637)</f>
        <v>*</v>
      </c>
      <c r="G1634" s="205" t="str">
        <f>IF(SP_NORTE!D1637="","*",SP_NORTE!D1637)</f>
        <v>*</v>
      </c>
      <c r="H1634" s="205" t="str">
        <f>IF(SP_NORTE!F1637="","*",SP_NORTE!F1637)</f>
        <v>*</v>
      </c>
      <c r="I1634" s="205" t="str">
        <f>IF(SP_NORTE!H1637="","*",SP_NORTE!H1637)</f>
        <v>*</v>
      </c>
      <c r="J1634" s="205" t="str">
        <f>IF(SP_NORTE!I1637="","*",SP_NORTE!I1637)</f>
        <v>*</v>
      </c>
      <c r="K1634" s="195" t="str">
        <f>IF(SP_NORTE!M1637="","*",SP_NORTE!M1637)</f>
        <v>*</v>
      </c>
      <c r="L1634" s="195" t="str">
        <f>IF(SP_NORTE!N1637="","*",SP_NORTE!N1637)</f>
        <v>*</v>
      </c>
      <c r="M1634" s="196" t="str">
        <f>IF(SP_NORTE!J1637="","*",SP_NORTE!J1637)</f>
        <v>*</v>
      </c>
      <c r="N1634" s="204" t="str">
        <f>IF(SP_NORTE!K1637="","*",SP_NORTE!K1637)</f>
        <v>*</v>
      </c>
      <c r="O1634" s="204" t="str">
        <f>IF(SP_NORTE!L1637="","*",SP_NORTE!L1637)</f>
        <v>*</v>
      </c>
      <c r="P1634" s="203" t="str">
        <f>IF(SP_NORTE!O1637="","*",SP_NORTE!O1637)</f>
        <v>*</v>
      </c>
      <c r="Q1634" s="203" t="str">
        <f>IF(SP_NORTE!P1637="","*",SP_NORTE!P1637)</f>
        <v>*</v>
      </c>
      <c r="R1634" s="205" t="str">
        <f>IF(SP_NORTE!Q1637="","*",CONCATENATE(SP_NORTE!Q1637," ",SP_NORTE!R1637))</f>
        <v>*</v>
      </c>
      <c r="S1634" s="205" t="str">
        <f>IF(SP_NORTE!V1637="","*",SP_NORTE!V1637)</f>
        <v>*</v>
      </c>
      <c r="T1634" s="205" t="str">
        <f>IF(SP_NORTE!W1637="","*",SP_NORTE!W1637)</f>
        <v>*</v>
      </c>
      <c r="U1634" s="193" t="str">
        <f ca="1">_xlfn.XLOOKUP(G1634&amp;$U$2,BS_CONTROLE[CHAVE],BS_CONTROLE[Quantidade_11],"-")</f>
        <v>-</v>
      </c>
      <c r="V1634" s="193" t="str">
        <f ca="1">_xlfn.XLOOKUP(G1634&amp;$V$2,BS_CONTROLE[CHAVE],BS_CONTROLE[Quantidade_11],"-")</f>
        <v>-</v>
      </c>
      <c r="W1634" s="193" t="str">
        <f ca="1">_xlfn.XLOOKUP(G1634&amp;$W$2,BS_CONTROLE[CHAVE],BS_CONTROLE[Quantidade_11],"-")</f>
        <v>-</v>
      </c>
    </row>
    <row r="1635" spans="1:23" s="101" customFormat="1" hidden="1">
      <c r="A1635" s="206" t="str">
        <f>IF(SP_NORTE!Y1638="","*",SP_NORTE!Y1638)</f>
        <v>*</v>
      </c>
      <c r="B1635" s="206" t="str">
        <f>IF(SP_NORTE!X1638="","*",SP_NORTE!X1638)</f>
        <v>*</v>
      </c>
      <c r="C1635" s="206" t="str">
        <f>IF(SP_NORTE!Z1638="","*",SP_NORTE!Z1638)</f>
        <v>*</v>
      </c>
      <c r="D1635" s="195" t="str">
        <f>IF(SP_NORTE!S1638="","*",SP_NORTE!S1638)</f>
        <v>*</v>
      </c>
      <c r="E1635" s="195" t="str">
        <f>IF(SP_NORTE!T1638="","*",SP_NORTE!T1638)</f>
        <v>*</v>
      </c>
      <c r="F1635" s="205" t="str">
        <f>IF(SP_NORTE!B1638="","*",SP_NORTE!B1638)</f>
        <v>*</v>
      </c>
      <c r="G1635" s="205" t="str">
        <f>IF(SP_NORTE!D1638="","*",SP_NORTE!D1638)</f>
        <v>*</v>
      </c>
      <c r="H1635" s="205" t="str">
        <f>IF(SP_NORTE!F1638="","*",SP_NORTE!F1638)</f>
        <v>*</v>
      </c>
      <c r="I1635" s="205" t="str">
        <f>IF(SP_NORTE!H1638="","*",SP_NORTE!H1638)</f>
        <v>*</v>
      </c>
      <c r="J1635" s="205" t="str">
        <f>IF(SP_NORTE!I1638="","*",SP_NORTE!I1638)</f>
        <v>*</v>
      </c>
      <c r="K1635" s="195" t="str">
        <f>IF(SP_NORTE!M1638="","*",SP_NORTE!M1638)</f>
        <v>*</v>
      </c>
      <c r="L1635" s="195" t="str">
        <f>IF(SP_NORTE!N1638="","*",SP_NORTE!N1638)</f>
        <v>*</v>
      </c>
      <c r="M1635" s="196" t="str">
        <f>IF(SP_NORTE!J1638="","*",SP_NORTE!J1638)</f>
        <v>*</v>
      </c>
      <c r="N1635" s="204" t="str">
        <f>IF(SP_NORTE!K1638="","*",SP_NORTE!K1638)</f>
        <v>*</v>
      </c>
      <c r="O1635" s="204" t="str">
        <f>IF(SP_NORTE!L1638="","*",SP_NORTE!L1638)</f>
        <v>*</v>
      </c>
      <c r="P1635" s="203" t="str">
        <f>IF(SP_NORTE!O1638="","*",SP_NORTE!O1638)</f>
        <v>*</v>
      </c>
      <c r="Q1635" s="203" t="str">
        <f>IF(SP_NORTE!P1638="","*",SP_NORTE!P1638)</f>
        <v>*</v>
      </c>
      <c r="R1635" s="205" t="str">
        <f>IF(SP_NORTE!Q1638="","*",CONCATENATE(SP_NORTE!Q1638," ",SP_NORTE!R1638))</f>
        <v>*</v>
      </c>
      <c r="S1635" s="205" t="str">
        <f>IF(SP_NORTE!V1638="","*",SP_NORTE!V1638)</f>
        <v>*</v>
      </c>
      <c r="T1635" s="205" t="str">
        <f>IF(SP_NORTE!W1638="","*",SP_NORTE!W1638)</f>
        <v>*</v>
      </c>
      <c r="U1635" s="193" t="str">
        <f ca="1">_xlfn.XLOOKUP(G1635&amp;$U$2,BS_CONTROLE[CHAVE],BS_CONTROLE[Quantidade_11],"-")</f>
        <v>-</v>
      </c>
      <c r="V1635" s="193" t="str">
        <f ca="1">_xlfn.XLOOKUP(G1635&amp;$V$2,BS_CONTROLE[CHAVE],BS_CONTROLE[Quantidade_11],"-")</f>
        <v>-</v>
      </c>
      <c r="W1635" s="193" t="str">
        <f ca="1">_xlfn.XLOOKUP(G1635&amp;$W$2,BS_CONTROLE[CHAVE],BS_CONTROLE[Quantidade_11],"-")</f>
        <v>-</v>
      </c>
    </row>
    <row r="1636" spans="1:23" s="101" customFormat="1" hidden="1">
      <c r="A1636" s="206" t="str">
        <f>IF(SP_NORTE!Y1639="","*",SP_NORTE!Y1639)</f>
        <v>*</v>
      </c>
      <c r="B1636" s="206" t="str">
        <f>IF(SP_NORTE!X1639="","*",SP_NORTE!X1639)</f>
        <v>*</v>
      </c>
      <c r="C1636" s="206" t="str">
        <f>IF(SP_NORTE!Z1639="","*",SP_NORTE!Z1639)</f>
        <v>*</v>
      </c>
      <c r="D1636" s="195" t="str">
        <f>IF(SP_NORTE!S1639="","*",SP_NORTE!S1639)</f>
        <v>*</v>
      </c>
      <c r="E1636" s="195" t="str">
        <f>IF(SP_NORTE!T1639="","*",SP_NORTE!T1639)</f>
        <v>*</v>
      </c>
      <c r="F1636" s="205" t="str">
        <f>IF(SP_NORTE!B1639="","*",SP_NORTE!B1639)</f>
        <v>*</v>
      </c>
      <c r="G1636" s="205" t="str">
        <f>IF(SP_NORTE!D1639="","*",SP_NORTE!D1639)</f>
        <v>*</v>
      </c>
      <c r="H1636" s="205" t="str">
        <f>IF(SP_NORTE!F1639="","*",SP_NORTE!F1639)</f>
        <v>*</v>
      </c>
      <c r="I1636" s="205" t="str">
        <f>IF(SP_NORTE!H1639="","*",SP_NORTE!H1639)</f>
        <v>*</v>
      </c>
      <c r="J1636" s="205" t="str">
        <f>IF(SP_NORTE!I1639="","*",SP_NORTE!I1639)</f>
        <v>*</v>
      </c>
      <c r="K1636" s="195" t="str">
        <f>IF(SP_NORTE!M1639="","*",SP_NORTE!M1639)</f>
        <v>*</v>
      </c>
      <c r="L1636" s="195" t="str">
        <f>IF(SP_NORTE!N1639="","*",SP_NORTE!N1639)</f>
        <v>*</v>
      </c>
      <c r="M1636" s="196" t="str">
        <f>IF(SP_NORTE!J1639="","*",SP_NORTE!J1639)</f>
        <v>*</v>
      </c>
      <c r="N1636" s="204" t="str">
        <f>IF(SP_NORTE!K1639="","*",SP_NORTE!K1639)</f>
        <v>*</v>
      </c>
      <c r="O1636" s="204" t="str">
        <f>IF(SP_NORTE!L1639="","*",SP_NORTE!L1639)</f>
        <v>*</v>
      </c>
      <c r="P1636" s="203" t="str">
        <f>IF(SP_NORTE!O1639="","*",SP_NORTE!O1639)</f>
        <v>*</v>
      </c>
      <c r="Q1636" s="203" t="str">
        <f>IF(SP_NORTE!P1639="","*",SP_NORTE!P1639)</f>
        <v>*</v>
      </c>
      <c r="R1636" s="205" t="str">
        <f>IF(SP_NORTE!Q1639="","*",CONCATENATE(SP_NORTE!Q1639," ",SP_NORTE!R1639))</f>
        <v>*</v>
      </c>
      <c r="S1636" s="205" t="str">
        <f>IF(SP_NORTE!V1639="","*",SP_NORTE!V1639)</f>
        <v>*</v>
      </c>
      <c r="T1636" s="205" t="str">
        <f>IF(SP_NORTE!W1639="","*",SP_NORTE!W1639)</f>
        <v>*</v>
      </c>
      <c r="U1636" s="193" t="str">
        <f ca="1">_xlfn.XLOOKUP(G1636&amp;$U$2,BS_CONTROLE[CHAVE],BS_CONTROLE[Quantidade_11],"-")</f>
        <v>-</v>
      </c>
      <c r="V1636" s="193" t="str">
        <f ca="1">_xlfn.XLOOKUP(G1636&amp;$V$2,BS_CONTROLE[CHAVE],BS_CONTROLE[Quantidade_11],"-")</f>
        <v>-</v>
      </c>
      <c r="W1636" s="193" t="str">
        <f ca="1">_xlfn.XLOOKUP(G1636&amp;$W$2,BS_CONTROLE[CHAVE],BS_CONTROLE[Quantidade_11],"-")</f>
        <v>-</v>
      </c>
    </row>
    <row r="1637" spans="1:23" s="101" customFormat="1" hidden="1">
      <c r="A1637" s="206" t="str">
        <f>IF(SP_NORTE!Y1640="","*",SP_NORTE!Y1640)</f>
        <v>*</v>
      </c>
      <c r="B1637" s="206" t="str">
        <f>IF(SP_NORTE!X1640="","*",SP_NORTE!X1640)</f>
        <v>*</v>
      </c>
      <c r="C1637" s="206" t="str">
        <f>IF(SP_NORTE!Z1640="","*",SP_NORTE!Z1640)</f>
        <v>*</v>
      </c>
      <c r="D1637" s="195" t="str">
        <f>IF(SP_NORTE!S1640="","*",SP_NORTE!S1640)</f>
        <v>*</v>
      </c>
      <c r="E1637" s="195" t="str">
        <f>IF(SP_NORTE!T1640="","*",SP_NORTE!T1640)</f>
        <v>*</v>
      </c>
      <c r="F1637" s="205" t="str">
        <f>IF(SP_NORTE!B1640="","*",SP_NORTE!B1640)</f>
        <v>*</v>
      </c>
      <c r="G1637" s="205" t="str">
        <f>IF(SP_NORTE!D1640="","*",SP_NORTE!D1640)</f>
        <v>*</v>
      </c>
      <c r="H1637" s="205" t="str">
        <f>IF(SP_NORTE!F1640="","*",SP_NORTE!F1640)</f>
        <v>*</v>
      </c>
      <c r="I1637" s="205" t="str">
        <f>IF(SP_NORTE!H1640="","*",SP_NORTE!H1640)</f>
        <v>*</v>
      </c>
      <c r="J1637" s="205" t="str">
        <f>IF(SP_NORTE!I1640="","*",SP_NORTE!I1640)</f>
        <v>*</v>
      </c>
      <c r="K1637" s="195" t="str">
        <f>IF(SP_NORTE!M1640="","*",SP_NORTE!M1640)</f>
        <v>*</v>
      </c>
      <c r="L1637" s="195" t="str">
        <f>IF(SP_NORTE!N1640="","*",SP_NORTE!N1640)</f>
        <v>*</v>
      </c>
      <c r="M1637" s="196" t="str">
        <f>IF(SP_NORTE!J1640="","*",SP_NORTE!J1640)</f>
        <v>*</v>
      </c>
      <c r="N1637" s="204" t="str">
        <f>IF(SP_NORTE!K1640="","*",SP_NORTE!K1640)</f>
        <v>*</v>
      </c>
      <c r="O1637" s="204" t="str">
        <f>IF(SP_NORTE!L1640="","*",SP_NORTE!L1640)</f>
        <v>*</v>
      </c>
      <c r="P1637" s="203" t="str">
        <f>IF(SP_NORTE!O1640="","*",SP_NORTE!O1640)</f>
        <v>*</v>
      </c>
      <c r="Q1637" s="203" t="str">
        <f>IF(SP_NORTE!P1640="","*",SP_NORTE!P1640)</f>
        <v>*</v>
      </c>
      <c r="R1637" s="205" t="str">
        <f>IF(SP_NORTE!Q1640="","*",CONCATENATE(SP_NORTE!Q1640," ",SP_NORTE!R1640))</f>
        <v>*</v>
      </c>
      <c r="S1637" s="205" t="str">
        <f>IF(SP_NORTE!V1640="","*",SP_NORTE!V1640)</f>
        <v>*</v>
      </c>
      <c r="T1637" s="205" t="str">
        <f>IF(SP_NORTE!W1640="","*",SP_NORTE!W1640)</f>
        <v>*</v>
      </c>
      <c r="U1637" s="193" t="str">
        <f ca="1">_xlfn.XLOOKUP(G1637&amp;$U$2,BS_CONTROLE[CHAVE],BS_CONTROLE[Quantidade_11],"-")</f>
        <v>-</v>
      </c>
      <c r="V1637" s="193" t="str">
        <f ca="1">_xlfn.XLOOKUP(G1637&amp;$V$2,BS_CONTROLE[CHAVE],BS_CONTROLE[Quantidade_11],"-")</f>
        <v>-</v>
      </c>
      <c r="W1637" s="193" t="str">
        <f ca="1">_xlfn.XLOOKUP(G1637&amp;$W$2,BS_CONTROLE[CHAVE],BS_CONTROLE[Quantidade_11],"-")</f>
        <v>-</v>
      </c>
    </row>
    <row r="1638" spans="1:23" s="101" customFormat="1" hidden="1">
      <c r="A1638" s="206" t="str">
        <f>IF(SP_NORTE!Y1641="","*",SP_NORTE!Y1641)</f>
        <v>*</v>
      </c>
      <c r="B1638" s="206" t="str">
        <f>IF(SP_NORTE!X1641="","*",SP_NORTE!X1641)</f>
        <v>*</v>
      </c>
      <c r="C1638" s="206" t="str">
        <f>IF(SP_NORTE!Z1641="","*",SP_NORTE!Z1641)</f>
        <v>*</v>
      </c>
      <c r="D1638" s="195" t="str">
        <f>IF(SP_NORTE!S1641="","*",SP_NORTE!S1641)</f>
        <v>*</v>
      </c>
      <c r="E1638" s="195" t="str">
        <f>IF(SP_NORTE!T1641="","*",SP_NORTE!T1641)</f>
        <v>*</v>
      </c>
      <c r="F1638" s="205" t="str">
        <f>IF(SP_NORTE!B1641="","*",SP_NORTE!B1641)</f>
        <v>*</v>
      </c>
      <c r="G1638" s="205" t="str">
        <f>IF(SP_NORTE!D1641="","*",SP_NORTE!D1641)</f>
        <v>*</v>
      </c>
      <c r="H1638" s="205" t="str">
        <f>IF(SP_NORTE!F1641="","*",SP_NORTE!F1641)</f>
        <v>*</v>
      </c>
      <c r="I1638" s="205" t="str">
        <f>IF(SP_NORTE!H1641="","*",SP_NORTE!H1641)</f>
        <v>*</v>
      </c>
      <c r="J1638" s="205" t="str">
        <f>IF(SP_NORTE!I1641="","*",SP_NORTE!I1641)</f>
        <v>*</v>
      </c>
      <c r="K1638" s="195" t="str">
        <f>IF(SP_NORTE!M1641="","*",SP_NORTE!M1641)</f>
        <v>*</v>
      </c>
      <c r="L1638" s="195" t="str">
        <f>IF(SP_NORTE!N1641="","*",SP_NORTE!N1641)</f>
        <v>*</v>
      </c>
      <c r="M1638" s="196" t="str">
        <f>IF(SP_NORTE!J1641="","*",SP_NORTE!J1641)</f>
        <v>*</v>
      </c>
      <c r="N1638" s="204" t="str">
        <f>IF(SP_NORTE!K1641="","*",SP_NORTE!K1641)</f>
        <v>*</v>
      </c>
      <c r="O1638" s="204" t="str">
        <f>IF(SP_NORTE!L1641="","*",SP_NORTE!L1641)</f>
        <v>*</v>
      </c>
      <c r="P1638" s="203" t="str">
        <f>IF(SP_NORTE!O1641="","*",SP_NORTE!O1641)</f>
        <v>*</v>
      </c>
      <c r="Q1638" s="203" t="str">
        <f>IF(SP_NORTE!P1641="","*",SP_NORTE!P1641)</f>
        <v>*</v>
      </c>
      <c r="R1638" s="205" t="str">
        <f>IF(SP_NORTE!Q1641="","*",CONCATENATE(SP_NORTE!Q1641," ",SP_NORTE!R1641))</f>
        <v>*</v>
      </c>
      <c r="S1638" s="205" t="str">
        <f>IF(SP_NORTE!V1641="","*",SP_NORTE!V1641)</f>
        <v>*</v>
      </c>
      <c r="T1638" s="205" t="str">
        <f>IF(SP_NORTE!W1641="","*",SP_NORTE!W1641)</f>
        <v>*</v>
      </c>
      <c r="U1638" s="193" t="str">
        <f ca="1">_xlfn.XLOOKUP(G1638&amp;$U$2,BS_CONTROLE[CHAVE],BS_CONTROLE[Quantidade_11],"-")</f>
        <v>-</v>
      </c>
      <c r="V1638" s="193" t="str">
        <f ca="1">_xlfn.XLOOKUP(G1638&amp;$V$2,BS_CONTROLE[CHAVE],BS_CONTROLE[Quantidade_11],"-")</f>
        <v>-</v>
      </c>
      <c r="W1638" s="193" t="str">
        <f ca="1">_xlfn.XLOOKUP(G1638&amp;$W$2,BS_CONTROLE[CHAVE],BS_CONTROLE[Quantidade_11],"-")</f>
        <v>-</v>
      </c>
    </row>
    <row r="1639" spans="1:23" s="101" customFormat="1" hidden="1">
      <c r="A1639" s="206" t="str">
        <f>IF(SP_NORTE!Y1642="","*",SP_NORTE!Y1642)</f>
        <v>*</v>
      </c>
      <c r="B1639" s="206" t="str">
        <f>IF(SP_NORTE!X1642="","*",SP_NORTE!X1642)</f>
        <v>*</v>
      </c>
      <c r="C1639" s="206" t="str">
        <f>IF(SP_NORTE!Z1642="","*",SP_NORTE!Z1642)</f>
        <v>*</v>
      </c>
      <c r="D1639" s="195" t="str">
        <f>IF(SP_NORTE!S1642="","*",SP_NORTE!S1642)</f>
        <v>*</v>
      </c>
      <c r="E1639" s="195" t="str">
        <f>IF(SP_NORTE!T1642="","*",SP_NORTE!T1642)</f>
        <v>*</v>
      </c>
      <c r="F1639" s="205" t="str">
        <f>IF(SP_NORTE!B1642="","*",SP_NORTE!B1642)</f>
        <v>*</v>
      </c>
      <c r="G1639" s="205" t="str">
        <f>IF(SP_NORTE!D1642="","*",SP_NORTE!D1642)</f>
        <v>*</v>
      </c>
      <c r="H1639" s="205" t="str">
        <f>IF(SP_NORTE!F1642="","*",SP_NORTE!F1642)</f>
        <v>*</v>
      </c>
      <c r="I1639" s="205" t="str">
        <f>IF(SP_NORTE!H1642="","*",SP_NORTE!H1642)</f>
        <v>*</v>
      </c>
      <c r="J1639" s="205" t="str">
        <f>IF(SP_NORTE!I1642="","*",SP_NORTE!I1642)</f>
        <v>*</v>
      </c>
      <c r="K1639" s="195" t="str">
        <f>IF(SP_NORTE!M1642="","*",SP_NORTE!M1642)</f>
        <v>*</v>
      </c>
      <c r="L1639" s="195" t="str">
        <f>IF(SP_NORTE!N1642="","*",SP_NORTE!N1642)</f>
        <v>*</v>
      </c>
      <c r="M1639" s="196" t="str">
        <f>IF(SP_NORTE!J1642="","*",SP_NORTE!J1642)</f>
        <v>*</v>
      </c>
      <c r="N1639" s="204" t="str">
        <f>IF(SP_NORTE!K1642="","*",SP_NORTE!K1642)</f>
        <v>*</v>
      </c>
      <c r="O1639" s="204" t="str">
        <f>IF(SP_NORTE!L1642="","*",SP_NORTE!L1642)</f>
        <v>*</v>
      </c>
      <c r="P1639" s="203" t="str">
        <f>IF(SP_NORTE!O1642="","*",SP_NORTE!O1642)</f>
        <v>*</v>
      </c>
      <c r="Q1639" s="203" t="str">
        <f>IF(SP_NORTE!P1642="","*",SP_NORTE!P1642)</f>
        <v>*</v>
      </c>
      <c r="R1639" s="205" t="str">
        <f>IF(SP_NORTE!Q1642="","*",CONCATENATE(SP_NORTE!Q1642," ",SP_NORTE!R1642))</f>
        <v>*</v>
      </c>
      <c r="S1639" s="205" t="str">
        <f>IF(SP_NORTE!V1642="","*",SP_NORTE!V1642)</f>
        <v>*</v>
      </c>
      <c r="T1639" s="205" t="str">
        <f>IF(SP_NORTE!W1642="","*",SP_NORTE!W1642)</f>
        <v>*</v>
      </c>
      <c r="U1639" s="193" t="str">
        <f ca="1">_xlfn.XLOOKUP(G1639&amp;$U$2,BS_CONTROLE[CHAVE],BS_CONTROLE[Quantidade_11],"-")</f>
        <v>-</v>
      </c>
      <c r="V1639" s="193" t="str">
        <f ca="1">_xlfn.XLOOKUP(G1639&amp;$V$2,BS_CONTROLE[CHAVE],BS_CONTROLE[Quantidade_11],"-")</f>
        <v>-</v>
      </c>
      <c r="W1639" s="193" t="str">
        <f ca="1">_xlfn.XLOOKUP(G1639&amp;$W$2,BS_CONTROLE[CHAVE],BS_CONTROLE[Quantidade_11],"-")</f>
        <v>-</v>
      </c>
    </row>
    <row r="1640" spans="1:23" s="101" customFormat="1" hidden="1">
      <c r="A1640" s="206" t="str">
        <f>IF(SP_NORTE!Y1643="","*",SP_NORTE!Y1643)</f>
        <v>*</v>
      </c>
      <c r="B1640" s="206" t="str">
        <f>IF(SP_NORTE!X1643="","*",SP_NORTE!X1643)</f>
        <v>*</v>
      </c>
      <c r="C1640" s="206" t="str">
        <f>IF(SP_NORTE!Z1643="","*",SP_NORTE!Z1643)</f>
        <v>*</v>
      </c>
      <c r="D1640" s="195" t="str">
        <f>IF(SP_NORTE!S1643="","*",SP_NORTE!S1643)</f>
        <v>*</v>
      </c>
      <c r="E1640" s="195" t="str">
        <f>IF(SP_NORTE!T1643="","*",SP_NORTE!T1643)</f>
        <v>*</v>
      </c>
      <c r="F1640" s="205" t="str">
        <f>IF(SP_NORTE!B1643="","*",SP_NORTE!B1643)</f>
        <v>*</v>
      </c>
      <c r="G1640" s="205" t="str">
        <f>IF(SP_NORTE!D1643="","*",SP_NORTE!D1643)</f>
        <v>*</v>
      </c>
      <c r="H1640" s="205" t="str">
        <f>IF(SP_NORTE!F1643="","*",SP_NORTE!F1643)</f>
        <v>*</v>
      </c>
      <c r="I1640" s="205" t="str">
        <f>IF(SP_NORTE!H1643="","*",SP_NORTE!H1643)</f>
        <v>*</v>
      </c>
      <c r="J1640" s="205" t="str">
        <f>IF(SP_NORTE!I1643="","*",SP_NORTE!I1643)</f>
        <v>*</v>
      </c>
      <c r="K1640" s="195" t="str">
        <f>IF(SP_NORTE!M1643="","*",SP_NORTE!M1643)</f>
        <v>*</v>
      </c>
      <c r="L1640" s="195" t="str">
        <f>IF(SP_NORTE!N1643="","*",SP_NORTE!N1643)</f>
        <v>*</v>
      </c>
      <c r="M1640" s="196" t="str">
        <f>IF(SP_NORTE!J1643="","*",SP_NORTE!J1643)</f>
        <v>*</v>
      </c>
      <c r="N1640" s="204" t="str">
        <f>IF(SP_NORTE!K1643="","*",SP_NORTE!K1643)</f>
        <v>*</v>
      </c>
      <c r="O1640" s="204" t="str">
        <f>IF(SP_NORTE!L1643="","*",SP_NORTE!L1643)</f>
        <v>*</v>
      </c>
      <c r="P1640" s="203" t="str">
        <f>IF(SP_NORTE!O1643="","*",SP_NORTE!O1643)</f>
        <v>*</v>
      </c>
      <c r="Q1640" s="203" t="str">
        <f>IF(SP_NORTE!P1643="","*",SP_NORTE!P1643)</f>
        <v>*</v>
      </c>
      <c r="R1640" s="205" t="str">
        <f>IF(SP_NORTE!Q1643="","*",CONCATENATE(SP_NORTE!Q1643," ",SP_NORTE!R1643))</f>
        <v>*</v>
      </c>
      <c r="S1640" s="205" t="str">
        <f>IF(SP_NORTE!V1643="","*",SP_NORTE!V1643)</f>
        <v>*</v>
      </c>
      <c r="T1640" s="205" t="str">
        <f>IF(SP_NORTE!W1643="","*",SP_NORTE!W1643)</f>
        <v>*</v>
      </c>
      <c r="U1640" s="193" t="str">
        <f ca="1">_xlfn.XLOOKUP(G1640&amp;$U$2,BS_CONTROLE[CHAVE],BS_CONTROLE[Quantidade_11],"-")</f>
        <v>-</v>
      </c>
      <c r="V1640" s="193" t="str">
        <f ca="1">_xlfn.XLOOKUP(G1640&amp;$V$2,BS_CONTROLE[CHAVE],BS_CONTROLE[Quantidade_11],"-")</f>
        <v>-</v>
      </c>
      <c r="W1640" s="193" t="str">
        <f ca="1">_xlfn.XLOOKUP(G1640&amp;$W$2,BS_CONTROLE[CHAVE],BS_CONTROLE[Quantidade_11],"-")</f>
        <v>-</v>
      </c>
    </row>
    <row r="1641" spans="1:23" s="101" customFormat="1" hidden="1">
      <c r="A1641" s="206" t="str">
        <f>IF(SP_NORTE!Y1644="","*",SP_NORTE!Y1644)</f>
        <v>*</v>
      </c>
      <c r="B1641" s="206" t="str">
        <f>IF(SP_NORTE!X1644="","*",SP_NORTE!X1644)</f>
        <v>*</v>
      </c>
      <c r="C1641" s="206" t="str">
        <f>IF(SP_NORTE!Z1644="","*",SP_NORTE!Z1644)</f>
        <v>*</v>
      </c>
      <c r="D1641" s="195" t="str">
        <f>IF(SP_NORTE!S1644="","*",SP_NORTE!S1644)</f>
        <v>*</v>
      </c>
      <c r="E1641" s="195" t="str">
        <f>IF(SP_NORTE!T1644="","*",SP_NORTE!T1644)</f>
        <v>*</v>
      </c>
      <c r="F1641" s="205" t="str">
        <f>IF(SP_NORTE!B1644="","*",SP_NORTE!B1644)</f>
        <v>*</v>
      </c>
      <c r="G1641" s="205" t="str">
        <f>IF(SP_NORTE!D1644="","*",SP_NORTE!D1644)</f>
        <v>*</v>
      </c>
      <c r="H1641" s="205" t="str">
        <f>IF(SP_NORTE!F1644="","*",SP_NORTE!F1644)</f>
        <v>*</v>
      </c>
      <c r="I1641" s="205" t="str">
        <f>IF(SP_NORTE!H1644="","*",SP_NORTE!H1644)</f>
        <v>*</v>
      </c>
      <c r="J1641" s="205" t="str">
        <f>IF(SP_NORTE!I1644="","*",SP_NORTE!I1644)</f>
        <v>*</v>
      </c>
      <c r="K1641" s="195" t="str">
        <f>IF(SP_NORTE!M1644="","*",SP_NORTE!M1644)</f>
        <v>*</v>
      </c>
      <c r="L1641" s="195" t="str">
        <f>IF(SP_NORTE!N1644="","*",SP_NORTE!N1644)</f>
        <v>*</v>
      </c>
      <c r="M1641" s="196" t="str">
        <f>IF(SP_NORTE!J1644="","*",SP_NORTE!J1644)</f>
        <v>*</v>
      </c>
      <c r="N1641" s="204" t="str">
        <f>IF(SP_NORTE!K1644="","*",SP_NORTE!K1644)</f>
        <v>*</v>
      </c>
      <c r="O1641" s="204" t="str">
        <f>IF(SP_NORTE!L1644="","*",SP_NORTE!L1644)</f>
        <v>*</v>
      </c>
      <c r="P1641" s="203" t="str">
        <f>IF(SP_NORTE!O1644="","*",SP_NORTE!O1644)</f>
        <v>*</v>
      </c>
      <c r="Q1641" s="203" t="str">
        <f>IF(SP_NORTE!P1644="","*",SP_NORTE!P1644)</f>
        <v>*</v>
      </c>
      <c r="R1641" s="205" t="str">
        <f>IF(SP_NORTE!Q1644="","*",CONCATENATE(SP_NORTE!Q1644," ",SP_NORTE!R1644))</f>
        <v>*</v>
      </c>
      <c r="S1641" s="205" t="str">
        <f>IF(SP_NORTE!V1644="","*",SP_NORTE!V1644)</f>
        <v>*</v>
      </c>
      <c r="T1641" s="205" t="str">
        <f>IF(SP_NORTE!W1644="","*",SP_NORTE!W1644)</f>
        <v>*</v>
      </c>
      <c r="U1641" s="193" t="str">
        <f ca="1">_xlfn.XLOOKUP(G1641&amp;$U$2,BS_CONTROLE[CHAVE],BS_CONTROLE[Quantidade_11],"-")</f>
        <v>-</v>
      </c>
      <c r="V1641" s="193" t="str">
        <f ca="1">_xlfn.XLOOKUP(G1641&amp;$V$2,BS_CONTROLE[CHAVE],BS_CONTROLE[Quantidade_11],"-")</f>
        <v>-</v>
      </c>
      <c r="W1641" s="193" t="str">
        <f ca="1">_xlfn.XLOOKUP(G1641&amp;$W$2,BS_CONTROLE[CHAVE],BS_CONTROLE[Quantidade_11],"-")</f>
        <v>-</v>
      </c>
    </row>
    <row r="1642" spans="1:23" s="101" customFormat="1" hidden="1">
      <c r="A1642" s="206" t="str">
        <f>IF(SP_NORTE!Y1645="","*",SP_NORTE!Y1645)</f>
        <v>*</v>
      </c>
      <c r="B1642" s="206" t="str">
        <f>IF(SP_NORTE!X1645="","*",SP_NORTE!X1645)</f>
        <v>*</v>
      </c>
      <c r="C1642" s="206" t="str">
        <f>IF(SP_NORTE!Z1645="","*",SP_NORTE!Z1645)</f>
        <v>*</v>
      </c>
      <c r="D1642" s="195" t="str">
        <f>IF(SP_NORTE!S1645="","*",SP_NORTE!S1645)</f>
        <v>*</v>
      </c>
      <c r="E1642" s="195" t="str">
        <f>IF(SP_NORTE!T1645="","*",SP_NORTE!T1645)</f>
        <v>*</v>
      </c>
      <c r="F1642" s="205" t="str">
        <f>IF(SP_NORTE!B1645="","*",SP_NORTE!B1645)</f>
        <v>*</v>
      </c>
      <c r="G1642" s="205" t="str">
        <f>IF(SP_NORTE!D1645="","*",SP_NORTE!D1645)</f>
        <v>*</v>
      </c>
      <c r="H1642" s="205" t="str">
        <f>IF(SP_NORTE!F1645="","*",SP_NORTE!F1645)</f>
        <v>*</v>
      </c>
      <c r="I1642" s="205" t="str">
        <f>IF(SP_NORTE!H1645="","*",SP_NORTE!H1645)</f>
        <v>*</v>
      </c>
      <c r="J1642" s="205" t="str">
        <f>IF(SP_NORTE!I1645="","*",SP_NORTE!I1645)</f>
        <v>*</v>
      </c>
      <c r="K1642" s="195" t="str">
        <f>IF(SP_NORTE!M1645="","*",SP_NORTE!M1645)</f>
        <v>*</v>
      </c>
      <c r="L1642" s="195" t="str">
        <f>IF(SP_NORTE!N1645="","*",SP_NORTE!N1645)</f>
        <v>*</v>
      </c>
      <c r="M1642" s="196" t="str">
        <f>IF(SP_NORTE!J1645="","*",SP_NORTE!J1645)</f>
        <v>*</v>
      </c>
      <c r="N1642" s="204" t="str">
        <f>IF(SP_NORTE!K1645="","*",SP_NORTE!K1645)</f>
        <v>*</v>
      </c>
      <c r="O1642" s="204" t="str">
        <f>IF(SP_NORTE!L1645="","*",SP_NORTE!L1645)</f>
        <v>*</v>
      </c>
      <c r="P1642" s="203" t="str">
        <f>IF(SP_NORTE!O1645="","*",SP_NORTE!O1645)</f>
        <v>*</v>
      </c>
      <c r="Q1642" s="203" t="str">
        <f>IF(SP_NORTE!P1645="","*",SP_NORTE!P1645)</f>
        <v>*</v>
      </c>
      <c r="R1642" s="205" t="str">
        <f>IF(SP_NORTE!Q1645="","*",CONCATENATE(SP_NORTE!Q1645," ",SP_NORTE!R1645))</f>
        <v>*</v>
      </c>
      <c r="S1642" s="205" t="str">
        <f>IF(SP_NORTE!V1645="","*",SP_NORTE!V1645)</f>
        <v>*</v>
      </c>
      <c r="T1642" s="205" t="str">
        <f>IF(SP_NORTE!W1645="","*",SP_NORTE!W1645)</f>
        <v>*</v>
      </c>
      <c r="U1642" s="193" t="str">
        <f ca="1">_xlfn.XLOOKUP(G1642&amp;$U$2,BS_CONTROLE[CHAVE],BS_CONTROLE[Quantidade_11],"-")</f>
        <v>-</v>
      </c>
      <c r="V1642" s="193" t="str">
        <f ca="1">_xlfn.XLOOKUP(G1642&amp;$V$2,BS_CONTROLE[CHAVE],BS_CONTROLE[Quantidade_11],"-")</f>
        <v>-</v>
      </c>
      <c r="W1642" s="193" t="str">
        <f ca="1">_xlfn.XLOOKUP(G1642&amp;$W$2,BS_CONTROLE[CHAVE],BS_CONTROLE[Quantidade_11],"-")</f>
        <v>-</v>
      </c>
    </row>
    <row r="1643" spans="1:23" s="101" customFormat="1" hidden="1">
      <c r="A1643" s="206" t="str">
        <f>IF(SP_NORTE!Y1646="","*",SP_NORTE!Y1646)</f>
        <v>*</v>
      </c>
      <c r="B1643" s="206" t="str">
        <f>IF(SP_NORTE!X1646="","*",SP_NORTE!X1646)</f>
        <v>*</v>
      </c>
      <c r="C1643" s="206" t="str">
        <f>IF(SP_NORTE!Z1646="","*",SP_NORTE!Z1646)</f>
        <v>*</v>
      </c>
      <c r="D1643" s="195" t="str">
        <f>IF(SP_NORTE!S1646="","*",SP_NORTE!S1646)</f>
        <v>*</v>
      </c>
      <c r="E1643" s="195" t="str">
        <f>IF(SP_NORTE!T1646="","*",SP_NORTE!T1646)</f>
        <v>*</v>
      </c>
      <c r="F1643" s="205" t="str">
        <f>IF(SP_NORTE!B1646="","*",SP_NORTE!B1646)</f>
        <v>*</v>
      </c>
      <c r="G1643" s="205" t="str">
        <f>IF(SP_NORTE!D1646="","*",SP_NORTE!D1646)</f>
        <v>*</v>
      </c>
      <c r="H1643" s="205" t="str">
        <f>IF(SP_NORTE!F1646="","*",SP_NORTE!F1646)</f>
        <v>*</v>
      </c>
      <c r="I1643" s="205" t="str">
        <f>IF(SP_NORTE!H1646="","*",SP_NORTE!H1646)</f>
        <v>*</v>
      </c>
      <c r="J1643" s="205" t="str">
        <f>IF(SP_NORTE!I1646="","*",SP_NORTE!I1646)</f>
        <v>*</v>
      </c>
      <c r="K1643" s="195" t="str">
        <f>IF(SP_NORTE!M1646="","*",SP_NORTE!M1646)</f>
        <v>*</v>
      </c>
      <c r="L1643" s="195" t="str">
        <f>IF(SP_NORTE!N1646="","*",SP_NORTE!N1646)</f>
        <v>*</v>
      </c>
      <c r="M1643" s="196" t="str">
        <f>IF(SP_NORTE!J1646="","*",SP_NORTE!J1646)</f>
        <v>*</v>
      </c>
      <c r="N1643" s="204" t="str">
        <f>IF(SP_NORTE!K1646="","*",SP_NORTE!K1646)</f>
        <v>*</v>
      </c>
      <c r="O1643" s="204" t="str">
        <f>IF(SP_NORTE!L1646="","*",SP_NORTE!L1646)</f>
        <v>*</v>
      </c>
      <c r="P1643" s="203" t="str">
        <f>IF(SP_NORTE!O1646="","*",SP_NORTE!O1646)</f>
        <v>*</v>
      </c>
      <c r="Q1643" s="203" t="str">
        <f>IF(SP_NORTE!P1646="","*",SP_NORTE!P1646)</f>
        <v>*</v>
      </c>
      <c r="R1643" s="205" t="str">
        <f>IF(SP_NORTE!Q1646="","*",CONCATENATE(SP_NORTE!Q1646," ",SP_NORTE!R1646))</f>
        <v>*</v>
      </c>
      <c r="S1643" s="205" t="str">
        <f>IF(SP_NORTE!V1646="","*",SP_NORTE!V1646)</f>
        <v>*</v>
      </c>
      <c r="T1643" s="205" t="str">
        <f>IF(SP_NORTE!W1646="","*",SP_NORTE!W1646)</f>
        <v>*</v>
      </c>
      <c r="U1643" s="193" t="str">
        <f ca="1">_xlfn.XLOOKUP(G1643&amp;$U$2,BS_CONTROLE[CHAVE],BS_CONTROLE[Quantidade_11],"-")</f>
        <v>-</v>
      </c>
      <c r="V1643" s="193" t="str">
        <f ca="1">_xlfn.XLOOKUP(G1643&amp;$V$2,BS_CONTROLE[CHAVE],BS_CONTROLE[Quantidade_11],"-")</f>
        <v>-</v>
      </c>
      <c r="W1643" s="193" t="str">
        <f ca="1">_xlfn.XLOOKUP(G1643&amp;$W$2,BS_CONTROLE[CHAVE],BS_CONTROLE[Quantidade_11],"-")</f>
        <v>-</v>
      </c>
    </row>
    <row r="1644" spans="1:23" s="101" customFormat="1" hidden="1">
      <c r="A1644" s="206" t="str">
        <f>IF(SP_NORTE!Y1647="","*",SP_NORTE!Y1647)</f>
        <v>*</v>
      </c>
      <c r="B1644" s="206" t="str">
        <f>IF(SP_NORTE!X1647="","*",SP_NORTE!X1647)</f>
        <v>*</v>
      </c>
      <c r="C1644" s="206" t="str">
        <f>IF(SP_NORTE!Z1647="","*",SP_NORTE!Z1647)</f>
        <v>*</v>
      </c>
      <c r="D1644" s="195" t="str">
        <f>IF(SP_NORTE!S1647="","*",SP_NORTE!S1647)</f>
        <v>*</v>
      </c>
      <c r="E1644" s="195" t="str">
        <f>IF(SP_NORTE!T1647="","*",SP_NORTE!T1647)</f>
        <v>*</v>
      </c>
      <c r="F1644" s="205" t="str">
        <f>IF(SP_NORTE!B1647="","*",SP_NORTE!B1647)</f>
        <v>*</v>
      </c>
      <c r="G1644" s="205" t="str">
        <f>IF(SP_NORTE!D1647="","*",SP_NORTE!D1647)</f>
        <v>*</v>
      </c>
      <c r="H1644" s="205" t="str">
        <f>IF(SP_NORTE!F1647="","*",SP_NORTE!F1647)</f>
        <v>*</v>
      </c>
      <c r="I1644" s="205" t="str">
        <f>IF(SP_NORTE!H1647="","*",SP_NORTE!H1647)</f>
        <v>*</v>
      </c>
      <c r="J1644" s="205" t="str">
        <f>IF(SP_NORTE!I1647="","*",SP_NORTE!I1647)</f>
        <v>*</v>
      </c>
      <c r="K1644" s="195" t="str">
        <f>IF(SP_NORTE!M1647="","*",SP_NORTE!M1647)</f>
        <v>*</v>
      </c>
      <c r="L1644" s="195" t="str">
        <f>IF(SP_NORTE!N1647="","*",SP_NORTE!N1647)</f>
        <v>*</v>
      </c>
      <c r="M1644" s="196" t="str">
        <f>IF(SP_NORTE!J1647="","*",SP_NORTE!J1647)</f>
        <v>*</v>
      </c>
      <c r="N1644" s="204" t="str">
        <f>IF(SP_NORTE!K1647="","*",SP_NORTE!K1647)</f>
        <v>*</v>
      </c>
      <c r="O1644" s="204" t="str">
        <f>IF(SP_NORTE!L1647="","*",SP_NORTE!L1647)</f>
        <v>*</v>
      </c>
      <c r="P1644" s="203" t="str">
        <f>IF(SP_NORTE!O1647="","*",SP_NORTE!O1647)</f>
        <v>*</v>
      </c>
      <c r="Q1644" s="203" t="str">
        <f>IF(SP_NORTE!P1647="","*",SP_NORTE!P1647)</f>
        <v>*</v>
      </c>
      <c r="R1644" s="205" t="str">
        <f>IF(SP_NORTE!Q1647="","*",CONCATENATE(SP_NORTE!Q1647," ",SP_NORTE!R1647))</f>
        <v>*</v>
      </c>
      <c r="S1644" s="205" t="str">
        <f>IF(SP_NORTE!V1647="","*",SP_NORTE!V1647)</f>
        <v>*</v>
      </c>
      <c r="T1644" s="205" t="str">
        <f>IF(SP_NORTE!W1647="","*",SP_NORTE!W1647)</f>
        <v>*</v>
      </c>
      <c r="U1644" s="193" t="str">
        <f ca="1">_xlfn.XLOOKUP(G1644&amp;$U$2,BS_CONTROLE[CHAVE],BS_CONTROLE[Quantidade_11],"-")</f>
        <v>-</v>
      </c>
      <c r="V1644" s="193" t="str">
        <f ca="1">_xlfn.XLOOKUP(G1644&amp;$V$2,BS_CONTROLE[CHAVE],BS_CONTROLE[Quantidade_11],"-")</f>
        <v>-</v>
      </c>
      <c r="W1644" s="193" t="str">
        <f ca="1">_xlfn.XLOOKUP(G1644&amp;$W$2,BS_CONTROLE[CHAVE],BS_CONTROLE[Quantidade_11],"-")</f>
        <v>-</v>
      </c>
    </row>
    <row r="1645" spans="1:23" s="101" customFormat="1" hidden="1">
      <c r="A1645" s="206" t="str">
        <f>IF(SP_NORTE!Y1648="","*",SP_NORTE!Y1648)</f>
        <v>*</v>
      </c>
      <c r="B1645" s="206" t="str">
        <f>IF(SP_NORTE!X1648="","*",SP_NORTE!X1648)</f>
        <v>*</v>
      </c>
      <c r="C1645" s="206" t="str">
        <f>IF(SP_NORTE!Z1648="","*",SP_NORTE!Z1648)</f>
        <v>*</v>
      </c>
      <c r="D1645" s="195" t="str">
        <f>IF(SP_NORTE!S1648="","*",SP_NORTE!S1648)</f>
        <v>*</v>
      </c>
      <c r="E1645" s="195" t="str">
        <f>IF(SP_NORTE!T1648="","*",SP_NORTE!T1648)</f>
        <v>*</v>
      </c>
      <c r="F1645" s="205" t="str">
        <f>IF(SP_NORTE!B1648="","*",SP_NORTE!B1648)</f>
        <v>*</v>
      </c>
      <c r="G1645" s="205" t="str">
        <f>IF(SP_NORTE!D1648="","*",SP_NORTE!D1648)</f>
        <v>*</v>
      </c>
      <c r="H1645" s="205" t="str">
        <f>IF(SP_NORTE!F1648="","*",SP_NORTE!F1648)</f>
        <v>*</v>
      </c>
      <c r="I1645" s="205" t="str">
        <f>IF(SP_NORTE!H1648="","*",SP_NORTE!H1648)</f>
        <v>*</v>
      </c>
      <c r="J1645" s="205" t="str">
        <f>IF(SP_NORTE!I1648="","*",SP_NORTE!I1648)</f>
        <v>*</v>
      </c>
      <c r="K1645" s="195" t="str">
        <f>IF(SP_NORTE!M1648="","*",SP_NORTE!M1648)</f>
        <v>*</v>
      </c>
      <c r="L1645" s="195" t="str">
        <f>IF(SP_NORTE!N1648="","*",SP_NORTE!N1648)</f>
        <v>*</v>
      </c>
      <c r="M1645" s="196" t="str">
        <f>IF(SP_NORTE!J1648="","*",SP_NORTE!J1648)</f>
        <v>*</v>
      </c>
      <c r="N1645" s="204" t="str">
        <f>IF(SP_NORTE!K1648="","*",SP_NORTE!K1648)</f>
        <v>*</v>
      </c>
      <c r="O1645" s="204" t="str">
        <f>IF(SP_NORTE!L1648="","*",SP_NORTE!L1648)</f>
        <v>*</v>
      </c>
      <c r="P1645" s="203" t="str">
        <f>IF(SP_NORTE!O1648="","*",SP_NORTE!O1648)</f>
        <v>*</v>
      </c>
      <c r="Q1645" s="203" t="str">
        <f>IF(SP_NORTE!P1648="","*",SP_NORTE!P1648)</f>
        <v>*</v>
      </c>
      <c r="R1645" s="205" t="str">
        <f>IF(SP_NORTE!Q1648="","*",CONCATENATE(SP_NORTE!Q1648," ",SP_NORTE!R1648))</f>
        <v>*</v>
      </c>
      <c r="S1645" s="205" t="str">
        <f>IF(SP_NORTE!V1648="","*",SP_NORTE!V1648)</f>
        <v>*</v>
      </c>
      <c r="T1645" s="205" t="str">
        <f>IF(SP_NORTE!W1648="","*",SP_NORTE!W1648)</f>
        <v>*</v>
      </c>
      <c r="U1645" s="193" t="str">
        <f ca="1">_xlfn.XLOOKUP(G1645&amp;$U$2,BS_CONTROLE[CHAVE],BS_CONTROLE[Quantidade_11],"-")</f>
        <v>-</v>
      </c>
      <c r="V1645" s="193" t="str">
        <f ca="1">_xlfn.XLOOKUP(G1645&amp;$V$2,BS_CONTROLE[CHAVE],BS_CONTROLE[Quantidade_11],"-")</f>
        <v>-</v>
      </c>
      <c r="W1645" s="193" t="str">
        <f ca="1">_xlfn.XLOOKUP(G1645&amp;$W$2,BS_CONTROLE[CHAVE],BS_CONTROLE[Quantidade_11],"-")</f>
        <v>-</v>
      </c>
    </row>
    <row r="1646" spans="1:23" s="101" customFormat="1" hidden="1">
      <c r="A1646" s="206" t="str">
        <f>IF(SP_NORTE!Y1649="","*",SP_NORTE!Y1649)</f>
        <v>*</v>
      </c>
      <c r="B1646" s="206" t="str">
        <f>IF(SP_NORTE!X1649="","*",SP_NORTE!X1649)</f>
        <v>*</v>
      </c>
      <c r="C1646" s="206" t="str">
        <f>IF(SP_NORTE!Z1649="","*",SP_NORTE!Z1649)</f>
        <v>*</v>
      </c>
      <c r="D1646" s="195" t="str">
        <f>IF(SP_NORTE!S1649="","*",SP_NORTE!S1649)</f>
        <v>*</v>
      </c>
      <c r="E1646" s="195" t="str">
        <f>IF(SP_NORTE!T1649="","*",SP_NORTE!T1649)</f>
        <v>*</v>
      </c>
      <c r="F1646" s="205" t="str">
        <f>IF(SP_NORTE!B1649="","*",SP_NORTE!B1649)</f>
        <v>*</v>
      </c>
      <c r="G1646" s="205" t="str">
        <f>IF(SP_NORTE!D1649="","*",SP_NORTE!D1649)</f>
        <v>*</v>
      </c>
      <c r="H1646" s="205" t="str">
        <f>IF(SP_NORTE!F1649="","*",SP_NORTE!F1649)</f>
        <v>*</v>
      </c>
      <c r="I1646" s="205" t="str">
        <f>IF(SP_NORTE!H1649="","*",SP_NORTE!H1649)</f>
        <v>*</v>
      </c>
      <c r="J1646" s="205" t="str">
        <f>IF(SP_NORTE!I1649="","*",SP_NORTE!I1649)</f>
        <v>*</v>
      </c>
      <c r="K1646" s="195" t="str">
        <f>IF(SP_NORTE!M1649="","*",SP_NORTE!M1649)</f>
        <v>*</v>
      </c>
      <c r="L1646" s="195" t="str">
        <f>IF(SP_NORTE!N1649="","*",SP_NORTE!N1649)</f>
        <v>*</v>
      </c>
      <c r="M1646" s="196" t="str">
        <f>IF(SP_NORTE!J1649="","*",SP_NORTE!J1649)</f>
        <v>*</v>
      </c>
      <c r="N1646" s="204" t="str">
        <f>IF(SP_NORTE!K1649="","*",SP_NORTE!K1649)</f>
        <v>*</v>
      </c>
      <c r="O1646" s="204" t="str">
        <f>IF(SP_NORTE!L1649="","*",SP_NORTE!L1649)</f>
        <v>*</v>
      </c>
      <c r="P1646" s="203" t="str">
        <f>IF(SP_NORTE!O1649="","*",SP_NORTE!O1649)</f>
        <v>*</v>
      </c>
      <c r="Q1646" s="203" t="str">
        <f>IF(SP_NORTE!P1649="","*",SP_NORTE!P1649)</f>
        <v>*</v>
      </c>
      <c r="R1646" s="205" t="str">
        <f>IF(SP_NORTE!Q1649="","*",CONCATENATE(SP_NORTE!Q1649," ",SP_NORTE!R1649))</f>
        <v>*</v>
      </c>
      <c r="S1646" s="205" t="str">
        <f>IF(SP_NORTE!V1649="","*",SP_NORTE!V1649)</f>
        <v>*</v>
      </c>
      <c r="T1646" s="205" t="str">
        <f>IF(SP_NORTE!W1649="","*",SP_NORTE!W1649)</f>
        <v>*</v>
      </c>
      <c r="U1646" s="193" t="str">
        <f ca="1">_xlfn.XLOOKUP(G1646&amp;$U$2,BS_CONTROLE[CHAVE],BS_CONTROLE[Quantidade_11],"-")</f>
        <v>-</v>
      </c>
      <c r="V1646" s="193" t="str">
        <f ca="1">_xlfn.XLOOKUP(G1646&amp;$V$2,BS_CONTROLE[CHAVE],BS_CONTROLE[Quantidade_11],"-")</f>
        <v>-</v>
      </c>
      <c r="W1646" s="193" t="str">
        <f ca="1">_xlfn.XLOOKUP(G1646&amp;$W$2,BS_CONTROLE[CHAVE],BS_CONTROLE[Quantidade_11],"-")</f>
        <v>-</v>
      </c>
    </row>
    <row r="1647" spans="1:23" s="101" customFormat="1" hidden="1">
      <c r="A1647" s="206" t="str">
        <f>IF(SP_NORTE!Y1650="","*",SP_NORTE!Y1650)</f>
        <v>*</v>
      </c>
      <c r="B1647" s="206" t="str">
        <f>IF(SP_NORTE!X1650="","*",SP_NORTE!X1650)</f>
        <v>*</v>
      </c>
      <c r="C1647" s="206" t="str">
        <f>IF(SP_NORTE!Z1650="","*",SP_NORTE!Z1650)</f>
        <v>*</v>
      </c>
      <c r="D1647" s="195" t="str">
        <f>IF(SP_NORTE!S1650="","*",SP_NORTE!S1650)</f>
        <v>*</v>
      </c>
      <c r="E1647" s="195" t="str">
        <f>IF(SP_NORTE!T1650="","*",SP_NORTE!T1650)</f>
        <v>*</v>
      </c>
      <c r="F1647" s="205" t="str">
        <f>IF(SP_NORTE!B1650="","*",SP_NORTE!B1650)</f>
        <v>*</v>
      </c>
      <c r="G1647" s="205" t="str">
        <f>IF(SP_NORTE!D1650="","*",SP_NORTE!D1650)</f>
        <v>*</v>
      </c>
      <c r="H1647" s="205" t="str">
        <f>IF(SP_NORTE!F1650="","*",SP_NORTE!F1650)</f>
        <v>*</v>
      </c>
      <c r="I1647" s="205" t="str">
        <f>IF(SP_NORTE!H1650="","*",SP_NORTE!H1650)</f>
        <v>*</v>
      </c>
      <c r="J1647" s="205" t="str">
        <f>IF(SP_NORTE!I1650="","*",SP_NORTE!I1650)</f>
        <v>*</v>
      </c>
      <c r="K1647" s="195" t="str">
        <f>IF(SP_NORTE!M1650="","*",SP_NORTE!M1650)</f>
        <v>*</v>
      </c>
      <c r="L1647" s="195" t="str">
        <f>IF(SP_NORTE!N1650="","*",SP_NORTE!N1650)</f>
        <v>*</v>
      </c>
      <c r="M1647" s="196" t="str">
        <f>IF(SP_NORTE!J1650="","*",SP_NORTE!J1650)</f>
        <v>*</v>
      </c>
      <c r="N1647" s="204" t="str">
        <f>IF(SP_NORTE!K1650="","*",SP_NORTE!K1650)</f>
        <v>*</v>
      </c>
      <c r="O1647" s="204" t="str">
        <f>IF(SP_NORTE!L1650="","*",SP_NORTE!L1650)</f>
        <v>*</v>
      </c>
      <c r="P1647" s="203" t="str">
        <f>IF(SP_NORTE!O1650="","*",SP_NORTE!O1650)</f>
        <v>*</v>
      </c>
      <c r="Q1647" s="203" t="str">
        <f>IF(SP_NORTE!P1650="","*",SP_NORTE!P1650)</f>
        <v>*</v>
      </c>
      <c r="R1647" s="205" t="str">
        <f>IF(SP_NORTE!Q1650="","*",CONCATENATE(SP_NORTE!Q1650," ",SP_NORTE!R1650))</f>
        <v>*</v>
      </c>
      <c r="S1647" s="205" t="str">
        <f>IF(SP_NORTE!V1650="","*",SP_NORTE!V1650)</f>
        <v>*</v>
      </c>
      <c r="T1647" s="205" t="str">
        <f>IF(SP_NORTE!W1650="","*",SP_NORTE!W1650)</f>
        <v>*</v>
      </c>
      <c r="U1647" s="193" t="str">
        <f ca="1">_xlfn.XLOOKUP(G1647&amp;$U$2,BS_CONTROLE[CHAVE],BS_CONTROLE[Quantidade_11],"-")</f>
        <v>-</v>
      </c>
      <c r="V1647" s="193" t="str">
        <f ca="1">_xlfn.XLOOKUP(G1647&amp;$V$2,BS_CONTROLE[CHAVE],BS_CONTROLE[Quantidade_11],"-")</f>
        <v>-</v>
      </c>
      <c r="W1647" s="193" t="str">
        <f ca="1">_xlfn.XLOOKUP(G1647&amp;$W$2,BS_CONTROLE[CHAVE],BS_CONTROLE[Quantidade_11],"-")</f>
        <v>-</v>
      </c>
    </row>
    <row r="1648" spans="1:23" s="101" customFormat="1" hidden="1">
      <c r="A1648" s="206" t="str">
        <f>IF(SP_NORTE!Y1651="","*",SP_NORTE!Y1651)</f>
        <v>*</v>
      </c>
      <c r="B1648" s="206" t="str">
        <f>IF(SP_NORTE!X1651="","*",SP_NORTE!X1651)</f>
        <v>*</v>
      </c>
      <c r="C1648" s="206" t="str">
        <f>IF(SP_NORTE!Z1651="","*",SP_NORTE!Z1651)</f>
        <v>*</v>
      </c>
      <c r="D1648" s="195" t="str">
        <f>IF(SP_NORTE!S1651="","*",SP_NORTE!S1651)</f>
        <v>*</v>
      </c>
      <c r="E1648" s="195" t="str">
        <f>IF(SP_NORTE!T1651="","*",SP_NORTE!T1651)</f>
        <v>*</v>
      </c>
      <c r="F1648" s="205" t="str">
        <f>IF(SP_NORTE!B1651="","*",SP_NORTE!B1651)</f>
        <v>*</v>
      </c>
      <c r="G1648" s="205" t="str">
        <f>IF(SP_NORTE!D1651="","*",SP_NORTE!D1651)</f>
        <v>*</v>
      </c>
      <c r="H1648" s="205" t="str">
        <f>IF(SP_NORTE!F1651="","*",SP_NORTE!F1651)</f>
        <v>*</v>
      </c>
      <c r="I1648" s="205" t="str">
        <f>IF(SP_NORTE!H1651="","*",SP_NORTE!H1651)</f>
        <v>*</v>
      </c>
      <c r="J1648" s="205" t="str">
        <f>IF(SP_NORTE!I1651="","*",SP_NORTE!I1651)</f>
        <v>*</v>
      </c>
      <c r="K1648" s="195" t="str">
        <f>IF(SP_NORTE!M1651="","*",SP_NORTE!M1651)</f>
        <v>*</v>
      </c>
      <c r="L1648" s="195" t="str">
        <f>IF(SP_NORTE!N1651="","*",SP_NORTE!N1651)</f>
        <v>*</v>
      </c>
      <c r="M1648" s="196" t="str">
        <f>IF(SP_NORTE!J1651="","*",SP_NORTE!J1651)</f>
        <v>*</v>
      </c>
      <c r="N1648" s="204" t="str">
        <f>IF(SP_NORTE!K1651="","*",SP_NORTE!K1651)</f>
        <v>*</v>
      </c>
      <c r="O1648" s="204" t="str">
        <f>IF(SP_NORTE!L1651="","*",SP_NORTE!L1651)</f>
        <v>*</v>
      </c>
      <c r="P1648" s="203" t="str">
        <f>IF(SP_NORTE!O1651="","*",SP_NORTE!O1651)</f>
        <v>*</v>
      </c>
      <c r="Q1648" s="203" t="str">
        <f>IF(SP_NORTE!P1651="","*",SP_NORTE!P1651)</f>
        <v>*</v>
      </c>
      <c r="R1648" s="205" t="str">
        <f>IF(SP_NORTE!Q1651="","*",CONCATENATE(SP_NORTE!Q1651," ",SP_NORTE!R1651))</f>
        <v>*</v>
      </c>
      <c r="S1648" s="205" t="str">
        <f>IF(SP_NORTE!V1651="","*",SP_NORTE!V1651)</f>
        <v>*</v>
      </c>
      <c r="T1648" s="205" t="str">
        <f>IF(SP_NORTE!W1651="","*",SP_NORTE!W1651)</f>
        <v>*</v>
      </c>
      <c r="U1648" s="193" t="str">
        <f ca="1">_xlfn.XLOOKUP(G1648&amp;$U$2,BS_CONTROLE[CHAVE],BS_CONTROLE[Quantidade_11],"-")</f>
        <v>-</v>
      </c>
      <c r="V1648" s="193" t="str">
        <f ca="1">_xlfn.XLOOKUP(G1648&amp;$V$2,BS_CONTROLE[CHAVE],BS_CONTROLE[Quantidade_11],"-")</f>
        <v>-</v>
      </c>
      <c r="W1648" s="193" t="str">
        <f ca="1">_xlfn.XLOOKUP(G1648&amp;$W$2,BS_CONTROLE[CHAVE],BS_CONTROLE[Quantidade_11],"-")</f>
        <v>-</v>
      </c>
    </row>
    <row r="1649" spans="1:23" s="101" customFormat="1" hidden="1">
      <c r="A1649" s="206" t="str">
        <f>IF(SP_NORTE!Y1652="","*",SP_NORTE!Y1652)</f>
        <v>*</v>
      </c>
      <c r="B1649" s="206" t="str">
        <f>IF(SP_NORTE!X1652="","*",SP_NORTE!X1652)</f>
        <v>*</v>
      </c>
      <c r="C1649" s="206" t="str">
        <f>IF(SP_NORTE!Z1652="","*",SP_NORTE!Z1652)</f>
        <v>*</v>
      </c>
      <c r="D1649" s="195" t="str">
        <f>IF(SP_NORTE!S1652="","*",SP_NORTE!S1652)</f>
        <v>*</v>
      </c>
      <c r="E1649" s="195" t="str">
        <f>IF(SP_NORTE!T1652="","*",SP_NORTE!T1652)</f>
        <v>*</v>
      </c>
      <c r="F1649" s="205" t="str">
        <f>IF(SP_NORTE!B1652="","*",SP_NORTE!B1652)</f>
        <v>*</v>
      </c>
      <c r="G1649" s="205" t="str">
        <f>IF(SP_NORTE!D1652="","*",SP_NORTE!D1652)</f>
        <v>*</v>
      </c>
      <c r="H1649" s="205" t="str">
        <f>IF(SP_NORTE!F1652="","*",SP_NORTE!F1652)</f>
        <v>*</v>
      </c>
      <c r="I1649" s="205" t="str">
        <f>IF(SP_NORTE!H1652="","*",SP_NORTE!H1652)</f>
        <v>*</v>
      </c>
      <c r="J1649" s="205" t="str">
        <f>IF(SP_NORTE!I1652="","*",SP_NORTE!I1652)</f>
        <v>*</v>
      </c>
      <c r="K1649" s="195" t="str">
        <f>IF(SP_NORTE!M1652="","*",SP_NORTE!M1652)</f>
        <v>*</v>
      </c>
      <c r="L1649" s="195" t="str">
        <f>IF(SP_NORTE!N1652="","*",SP_NORTE!N1652)</f>
        <v>*</v>
      </c>
      <c r="M1649" s="196" t="str">
        <f>IF(SP_NORTE!J1652="","*",SP_NORTE!J1652)</f>
        <v>*</v>
      </c>
      <c r="N1649" s="204" t="str">
        <f>IF(SP_NORTE!K1652="","*",SP_NORTE!K1652)</f>
        <v>*</v>
      </c>
      <c r="O1649" s="204" t="str">
        <f>IF(SP_NORTE!L1652="","*",SP_NORTE!L1652)</f>
        <v>*</v>
      </c>
      <c r="P1649" s="203" t="str">
        <f>IF(SP_NORTE!O1652="","*",SP_NORTE!O1652)</f>
        <v>*</v>
      </c>
      <c r="Q1649" s="203" t="str">
        <f>IF(SP_NORTE!P1652="","*",SP_NORTE!P1652)</f>
        <v>*</v>
      </c>
      <c r="R1649" s="205" t="str">
        <f>IF(SP_NORTE!Q1652="","*",CONCATENATE(SP_NORTE!Q1652," ",SP_NORTE!R1652))</f>
        <v>*</v>
      </c>
      <c r="S1649" s="205" t="str">
        <f>IF(SP_NORTE!V1652="","*",SP_NORTE!V1652)</f>
        <v>*</v>
      </c>
      <c r="T1649" s="205" t="str">
        <f>IF(SP_NORTE!W1652="","*",SP_NORTE!W1652)</f>
        <v>*</v>
      </c>
      <c r="U1649" s="193" t="str">
        <f ca="1">_xlfn.XLOOKUP(G1649&amp;$U$2,BS_CONTROLE[CHAVE],BS_CONTROLE[Quantidade_11],"-")</f>
        <v>-</v>
      </c>
      <c r="V1649" s="193" t="str">
        <f ca="1">_xlfn.XLOOKUP(G1649&amp;$V$2,BS_CONTROLE[CHAVE],BS_CONTROLE[Quantidade_11],"-")</f>
        <v>-</v>
      </c>
      <c r="W1649" s="193" t="str">
        <f ca="1">_xlfn.XLOOKUP(G1649&amp;$W$2,BS_CONTROLE[CHAVE],BS_CONTROLE[Quantidade_11],"-")</f>
        <v>-</v>
      </c>
    </row>
    <row r="1650" spans="1:23" s="101" customFormat="1" hidden="1">
      <c r="A1650" s="206" t="str">
        <f>IF(SP_NORTE!Y1653="","*",SP_NORTE!Y1653)</f>
        <v>*</v>
      </c>
      <c r="B1650" s="206" t="str">
        <f>IF(SP_NORTE!X1653="","*",SP_NORTE!X1653)</f>
        <v>*</v>
      </c>
      <c r="C1650" s="206" t="str">
        <f>IF(SP_NORTE!Z1653="","*",SP_NORTE!Z1653)</f>
        <v>*</v>
      </c>
      <c r="D1650" s="195" t="str">
        <f>IF(SP_NORTE!S1653="","*",SP_NORTE!S1653)</f>
        <v>*</v>
      </c>
      <c r="E1650" s="195" t="str">
        <f>IF(SP_NORTE!T1653="","*",SP_NORTE!T1653)</f>
        <v>*</v>
      </c>
      <c r="F1650" s="205" t="str">
        <f>IF(SP_NORTE!B1653="","*",SP_NORTE!B1653)</f>
        <v>*</v>
      </c>
      <c r="G1650" s="205" t="str">
        <f>IF(SP_NORTE!D1653="","*",SP_NORTE!D1653)</f>
        <v>*</v>
      </c>
      <c r="H1650" s="205" t="str">
        <f>IF(SP_NORTE!F1653="","*",SP_NORTE!F1653)</f>
        <v>*</v>
      </c>
      <c r="I1650" s="205" t="str">
        <f>IF(SP_NORTE!H1653="","*",SP_NORTE!H1653)</f>
        <v>*</v>
      </c>
      <c r="J1650" s="205" t="str">
        <f>IF(SP_NORTE!I1653="","*",SP_NORTE!I1653)</f>
        <v>*</v>
      </c>
      <c r="K1650" s="195" t="str">
        <f>IF(SP_NORTE!M1653="","*",SP_NORTE!M1653)</f>
        <v>*</v>
      </c>
      <c r="L1650" s="195" t="str">
        <f>IF(SP_NORTE!N1653="","*",SP_NORTE!N1653)</f>
        <v>*</v>
      </c>
      <c r="M1650" s="196" t="str">
        <f>IF(SP_NORTE!J1653="","*",SP_NORTE!J1653)</f>
        <v>*</v>
      </c>
      <c r="N1650" s="204" t="str">
        <f>IF(SP_NORTE!K1653="","*",SP_NORTE!K1653)</f>
        <v>*</v>
      </c>
      <c r="O1650" s="204" t="str">
        <f>IF(SP_NORTE!L1653="","*",SP_NORTE!L1653)</f>
        <v>*</v>
      </c>
      <c r="P1650" s="203" t="str">
        <f>IF(SP_NORTE!O1653="","*",SP_NORTE!O1653)</f>
        <v>*</v>
      </c>
      <c r="Q1650" s="203" t="str">
        <f>IF(SP_NORTE!P1653="","*",SP_NORTE!P1653)</f>
        <v>*</v>
      </c>
      <c r="R1650" s="205" t="str">
        <f>IF(SP_NORTE!Q1653="","*",CONCATENATE(SP_NORTE!Q1653," ",SP_NORTE!R1653))</f>
        <v>*</v>
      </c>
      <c r="S1650" s="205" t="str">
        <f>IF(SP_NORTE!V1653="","*",SP_NORTE!V1653)</f>
        <v>*</v>
      </c>
      <c r="T1650" s="205" t="str">
        <f>IF(SP_NORTE!W1653="","*",SP_NORTE!W1653)</f>
        <v>*</v>
      </c>
      <c r="U1650" s="193" t="str">
        <f ca="1">_xlfn.XLOOKUP(G1650&amp;$U$2,BS_CONTROLE[CHAVE],BS_CONTROLE[Quantidade_11],"-")</f>
        <v>-</v>
      </c>
      <c r="V1650" s="193" t="str">
        <f ca="1">_xlfn.XLOOKUP(G1650&amp;$V$2,BS_CONTROLE[CHAVE],BS_CONTROLE[Quantidade_11],"-")</f>
        <v>-</v>
      </c>
      <c r="W1650" s="193" t="str">
        <f ca="1">_xlfn.XLOOKUP(G1650&amp;$W$2,BS_CONTROLE[CHAVE],BS_CONTROLE[Quantidade_11],"-")</f>
        <v>-</v>
      </c>
    </row>
    <row r="1651" spans="1:23" s="101" customFormat="1" hidden="1">
      <c r="A1651" s="206" t="str">
        <f>IF(SP_NORTE!Y1654="","*",SP_NORTE!Y1654)</f>
        <v>*</v>
      </c>
      <c r="B1651" s="206" t="str">
        <f>IF(SP_NORTE!X1654="","*",SP_NORTE!X1654)</f>
        <v>*</v>
      </c>
      <c r="C1651" s="206" t="str">
        <f>IF(SP_NORTE!Z1654="","*",SP_NORTE!Z1654)</f>
        <v>*</v>
      </c>
      <c r="D1651" s="195" t="str">
        <f>IF(SP_NORTE!S1654="","*",SP_NORTE!S1654)</f>
        <v>*</v>
      </c>
      <c r="E1651" s="195" t="str">
        <f>IF(SP_NORTE!T1654="","*",SP_NORTE!T1654)</f>
        <v>*</v>
      </c>
      <c r="F1651" s="205" t="str">
        <f>IF(SP_NORTE!B1654="","*",SP_NORTE!B1654)</f>
        <v>*</v>
      </c>
      <c r="G1651" s="205" t="str">
        <f>IF(SP_NORTE!D1654="","*",SP_NORTE!D1654)</f>
        <v>*</v>
      </c>
      <c r="H1651" s="205" t="str">
        <f>IF(SP_NORTE!F1654="","*",SP_NORTE!F1654)</f>
        <v>*</v>
      </c>
      <c r="I1651" s="205" t="str">
        <f>IF(SP_NORTE!H1654="","*",SP_NORTE!H1654)</f>
        <v>*</v>
      </c>
      <c r="J1651" s="205" t="str">
        <f>IF(SP_NORTE!I1654="","*",SP_NORTE!I1654)</f>
        <v>*</v>
      </c>
      <c r="K1651" s="195" t="str">
        <f>IF(SP_NORTE!M1654="","*",SP_NORTE!M1654)</f>
        <v>*</v>
      </c>
      <c r="L1651" s="195" t="str">
        <f>IF(SP_NORTE!N1654="","*",SP_NORTE!N1654)</f>
        <v>*</v>
      </c>
      <c r="M1651" s="196" t="str">
        <f>IF(SP_NORTE!J1654="","*",SP_NORTE!J1654)</f>
        <v>*</v>
      </c>
      <c r="N1651" s="204" t="str">
        <f>IF(SP_NORTE!K1654="","*",SP_NORTE!K1654)</f>
        <v>*</v>
      </c>
      <c r="O1651" s="204" t="str">
        <f>IF(SP_NORTE!L1654="","*",SP_NORTE!L1654)</f>
        <v>*</v>
      </c>
      <c r="P1651" s="203" t="str">
        <f>IF(SP_NORTE!O1654="","*",SP_NORTE!O1654)</f>
        <v>*</v>
      </c>
      <c r="Q1651" s="203" t="str">
        <f>IF(SP_NORTE!P1654="","*",SP_NORTE!P1654)</f>
        <v>*</v>
      </c>
      <c r="R1651" s="205" t="str">
        <f>IF(SP_NORTE!Q1654="","*",CONCATENATE(SP_NORTE!Q1654," ",SP_NORTE!R1654))</f>
        <v>*</v>
      </c>
      <c r="S1651" s="205" t="str">
        <f>IF(SP_NORTE!V1654="","*",SP_NORTE!V1654)</f>
        <v>*</v>
      </c>
      <c r="T1651" s="205" t="str">
        <f>IF(SP_NORTE!W1654="","*",SP_NORTE!W1654)</f>
        <v>*</v>
      </c>
      <c r="U1651" s="193" t="str">
        <f ca="1">_xlfn.XLOOKUP(G1651&amp;$U$2,BS_CONTROLE[CHAVE],BS_CONTROLE[Quantidade_11],"-")</f>
        <v>-</v>
      </c>
      <c r="V1651" s="193" t="str">
        <f ca="1">_xlfn.XLOOKUP(G1651&amp;$V$2,BS_CONTROLE[CHAVE],BS_CONTROLE[Quantidade_11],"-")</f>
        <v>-</v>
      </c>
      <c r="W1651" s="193" t="str">
        <f ca="1">_xlfn.XLOOKUP(G1651&amp;$W$2,BS_CONTROLE[CHAVE],BS_CONTROLE[Quantidade_11],"-")</f>
        <v>-</v>
      </c>
    </row>
    <row r="1652" spans="1:23" s="101" customFormat="1" hidden="1">
      <c r="A1652" s="206" t="str">
        <f>IF(SP_NORTE!Y1655="","*",SP_NORTE!Y1655)</f>
        <v>*</v>
      </c>
      <c r="B1652" s="206" t="str">
        <f>IF(SP_NORTE!X1655="","*",SP_NORTE!X1655)</f>
        <v>*</v>
      </c>
      <c r="C1652" s="206" t="str">
        <f>IF(SP_NORTE!Z1655="","*",SP_NORTE!Z1655)</f>
        <v>*</v>
      </c>
      <c r="D1652" s="195" t="str">
        <f>IF(SP_NORTE!S1655="","*",SP_NORTE!S1655)</f>
        <v>*</v>
      </c>
      <c r="E1652" s="195" t="str">
        <f>IF(SP_NORTE!T1655="","*",SP_NORTE!T1655)</f>
        <v>*</v>
      </c>
      <c r="F1652" s="205" t="str">
        <f>IF(SP_NORTE!B1655="","*",SP_NORTE!B1655)</f>
        <v>*</v>
      </c>
      <c r="G1652" s="205" t="str">
        <f>IF(SP_NORTE!D1655="","*",SP_NORTE!D1655)</f>
        <v>*</v>
      </c>
      <c r="H1652" s="205" t="str">
        <f>IF(SP_NORTE!F1655="","*",SP_NORTE!F1655)</f>
        <v>*</v>
      </c>
      <c r="I1652" s="205" t="str">
        <f>IF(SP_NORTE!H1655="","*",SP_NORTE!H1655)</f>
        <v>*</v>
      </c>
      <c r="J1652" s="205" t="str">
        <f>IF(SP_NORTE!I1655="","*",SP_NORTE!I1655)</f>
        <v>*</v>
      </c>
      <c r="K1652" s="195" t="str">
        <f>IF(SP_NORTE!M1655="","*",SP_NORTE!M1655)</f>
        <v>*</v>
      </c>
      <c r="L1652" s="195" t="str">
        <f>IF(SP_NORTE!N1655="","*",SP_NORTE!N1655)</f>
        <v>*</v>
      </c>
      <c r="M1652" s="196" t="str">
        <f>IF(SP_NORTE!J1655="","*",SP_NORTE!J1655)</f>
        <v>*</v>
      </c>
      <c r="N1652" s="204" t="str">
        <f>IF(SP_NORTE!K1655="","*",SP_NORTE!K1655)</f>
        <v>*</v>
      </c>
      <c r="O1652" s="204" t="str">
        <f>IF(SP_NORTE!L1655="","*",SP_NORTE!L1655)</f>
        <v>*</v>
      </c>
      <c r="P1652" s="203" t="str">
        <f>IF(SP_NORTE!O1655="","*",SP_NORTE!O1655)</f>
        <v>*</v>
      </c>
      <c r="Q1652" s="203" t="str">
        <f>IF(SP_NORTE!P1655="","*",SP_NORTE!P1655)</f>
        <v>*</v>
      </c>
      <c r="R1652" s="205" t="str">
        <f>IF(SP_NORTE!Q1655="","*",CONCATENATE(SP_NORTE!Q1655," ",SP_NORTE!R1655))</f>
        <v>*</v>
      </c>
      <c r="S1652" s="205" t="str">
        <f>IF(SP_NORTE!V1655="","*",SP_NORTE!V1655)</f>
        <v>*</v>
      </c>
      <c r="T1652" s="205" t="str">
        <f>IF(SP_NORTE!W1655="","*",SP_NORTE!W1655)</f>
        <v>*</v>
      </c>
      <c r="U1652" s="193" t="str">
        <f ca="1">_xlfn.XLOOKUP(G1652&amp;$U$2,BS_CONTROLE[CHAVE],BS_CONTROLE[Quantidade_11],"-")</f>
        <v>-</v>
      </c>
      <c r="V1652" s="193" t="str">
        <f ca="1">_xlfn.XLOOKUP(G1652&amp;$V$2,BS_CONTROLE[CHAVE],BS_CONTROLE[Quantidade_11],"-")</f>
        <v>-</v>
      </c>
      <c r="W1652" s="193" t="str">
        <f ca="1">_xlfn.XLOOKUP(G1652&amp;$W$2,BS_CONTROLE[CHAVE],BS_CONTROLE[Quantidade_11],"-")</f>
        <v>-</v>
      </c>
    </row>
    <row r="1653" spans="1:23" s="101" customFormat="1" hidden="1">
      <c r="A1653" s="206" t="str">
        <f>IF(SP_NORTE!Y1656="","*",SP_NORTE!Y1656)</f>
        <v>*</v>
      </c>
      <c r="B1653" s="206" t="str">
        <f>IF(SP_NORTE!X1656="","*",SP_NORTE!X1656)</f>
        <v>*</v>
      </c>
      <c r="C1653" s="206" t="str">
        <f>IF(SP_NORTE!Z1656="","*",SP_NORTE!Z1656)</f>
        <v>*</v>
      </c>
      <c r="D1653" s="195" t="str">
        <f>IF(SP_NORTE!S1656="","*",SP_NORTE!S1656)</f>
        <v>*</v>
      </c>
      <c r="E1653" s="195" t="str">
        <f>IF(SP_NORTE!T1656="","*",SP_NORTE!T1656)</f>
        <v>*</v>
      </c>
      <c r="F1653" s="205" t="str">
        <f>IF(SP_NORTE!B1656="","*",SP_NORTE!B1656)</f>
        <v>*</v>
      </c>
      <c r="G1653" s="205" t="str">
        <f>IF(SP_NORTE!D1656="","*",SP_NORTE!D1656)</f>
        <v>*</v>
      </c>
      <c r="H1653" s="205" t="str">
        <f>IF(SP_NORTE!F1656="","*",SP_NORTE!F1656)</f>
        <v>*</v>
      </c>
      <c r="I1653" s="205" t="str">
        <f>IF(SP_NORTE!H1656="","*",SP_NORTE!H1656)</f>
        <v>*</v>
      </c>
      <c r="J1653" s="205" t="str">
        <f>IF(SP_NORTE!I1656="","*",SP_NORTE!I1656)</f>
        <v>*</v>
      </c>
      <c r="K1653" s="195" t="str">
        <f>IF(SP_NORTE!M1656="","*",SP_NORTE!M1656)</f>
        <v>*</v>
      </c>
      <c r="L1653" s="195" t="str">
        <f>IF(SP_NORTE!N1656="","*",SP_NORTE!N1656)</f>
        <v>*</v>
      </c>
      <c r="M1653" s="196" t="str">
        <f>IF(SP_NORTE!J1656="","*",SP_NORTE!J1656)</f>
        <v>*</v>
      </c>
      <c r="N1653" s="204" t="str">
        <f>IF(SP_NORTE!K1656="","*",SP_NORTE!K1656)</f>
        <v>*</v>
      </c>
      <c r="O1653" s="204" t="str">
        <f>IF(SP_NORTE!L1656="","*",SP_NORTE!L1656)</f>
        <v>*</v>
      </c>
      <c r="P1653" s="203" t="str">
        <f>IF(SP_NORTE!O1656="","*",SP_NORTE!O1656)</f>
        <v>*</v>
      </c>
      <c r="Q1653" s="203" t="str">
        <f>IF(SP_NORTE!P1656="","*",SP_NORTE!P1656)</f>
        <v>*</v>
      </c>
      <c r="R1653" s="205" t="str">
        <f>IF(SP_NORTE!Q1656="","*",CONCATENATE(SP_NORTE!Q1656," ",SP_NORTE!R1656))</f>
        <v>*</v>
      </c>
      <c r="S1653" s="205" t="str">
        <f>IF(SP_NORTE!V1656="","*",SP_NORTE!V1656)</f>
        <v>*</v>
      </c>
      <c r="T1653" s="205" t="str">
        <f>IF(SP_NORTE!W1656="","*",SP_NORTE!W1656)</f>
        <v>*</v>
      </c>
      <c r="U1653" s="193" t="str">
        <f ca="1">_xlfn.XLOOKUP(G1653&amp;$U$2,BS_CONTROLE[CHAVE],BS_CONTROLE[Quantidade_11],"-")</f>
        <v>-</v>
      </c>
      <c r="V1653" s="193" t="str">
        <f ca="1">_xlfn.XLOOKUP(G1653&amp;$V$2,BS_CONTROLE[CHAVE],BS_CONTROLE[Quantidade_11],"-")</f>
        <v>-</v>
      </c>
      <c r="W1653" s="193" t="str">
        <f ca="1">_xlfn.XLOOKUP(G1653&amp;$W$2,BS_CONTROLE[CHAVE],BS_CONTROLE[Quantidade_11],"-")</f>
        <v>-</v>
      </c>
    </row>
    <row r="1654" spans="1:23" s="101" customFormat="1" hidden="1">
      <c r="A1654" s="206" t="str">
        <f>IF(SP_NORTE!Y1657="","*",SP_NORTE!Y1657)</f>
        <v>*</v>
      </c>
      <c r="B1654" s="206" t="str">
        <f>IF(SP_NORTE!X1657="","*",SP_NORTE!X1657)</f>
        <v>*</v>
      </c>
      <c r="C1654" s="206" t="str">
        <f>IF(SP_NORTE!Z1657="","*",SP_NORTE!Z1657)</f>
        <v>*</v>
      </c>
      <c r="D1654" s="195" t="str">
        <f>IF(SP_NORTE!S1657="","*",SP_NORTE!S1657)</f>
        <v>*</v>
      </c>
      <c r="E1654" s="195" t="str">
        <f>IF(SP_NORTE!T1657="","*",SP_NORTE!T1657)</f>
        <v>*</v>
      </c>
      <c r="F1654" s="205" t="str">
        <f>IF(SP_NORTE!B1657="","*",SP_NORTE!B1657)</f>
        <v>*</v>
      </c>
      <c r="G1654" s="205" t="str">
        <f>IF(SP_NORTE!D1657="","*",SP_NORTE!D1657)</f>
        <v>*</v>
      </c>
      <c r="H1654" s="205" t="str">
        <f>IF(SP_NORTE!F1657="","*",SP_NORTE!F1657)</f>
        <v>*</v>
      </c>
      <c r="I1654" s="205" t="str">
        <f>IF(SP_NORTE!H1657="","*",SP_NORTE!H1657)</f>
        <v>*</v>
      </c>
      <c r="J1654" s="205" t="str">
        <f>IF(SP_NORTE!I1657="","*",SP_NORTE!I1657)</f>
        <v>*</v>
      </c>
      <c r="K1654" s="195" t="str">
        <f>IF(SP_NORTE!M1657="","*",SP_NORTE!M1657)</f>
        <v>*</v>
      </c>
      <c r="L1654" s="195" t="str">
        <f>IF(SP_NORTE!N1657="","*",SP_NORTE!N1657)</f>
        <v>*</v>
      </c>
      <c r="M1654" s="196" t="str">
        <f>IF(SP_NORTE!J1657="","*",SP_NORTE!J1657)</f>
        <v>*</v>
      </c>
      <c r="N1654" s="204" t="str">
        <f>IF(SP_NORTE!K1657="","*",SP_NORTE!K1657)</f>
        <v>*</v>
      </c>
      <c r="O1654" s="204" t="str">
        <f>IF(SP_NORTE!L1657="","*",SP_NORTE!L1657)</f>
        <v>*</v>
      </c>
      <c r="P1654" s="203" t="str">
        <f>IF(SP_NORTE!O1657="","*",SP_NORTE!O1657)</f>
        <v>*</v>
      </c>
      <c r="Q1654" s="203" t="str">
        <f>IF(SP_NORTE!P1657="","*",SP_NORTE!P1657)</f>
        <v>*</v>
      </c>
      <c r="R1654" s="205" t="str">
        <f>IF(SP_NORTE!Q1657="","*",CONCATENATE(SP_NORTE!Q1657," ",SP_NORTE!R1657))</f>
        <v>*</v>
      </c>
      <c r="S1654" s="205" t="str">
        <f>IF(SP_NORTE!V1657="","*",SP_NORTE!V1657)</f>
        <v>*</v>
      </c>
      <c r="T1654" s="205" t="str">
        <f>IF(SP_NORTE!W1657="","*",SP_NORTE!W1657)</f>
        <v>*</v>
      </c>
      <c r="U1654" s="193" t="str">
        <f ca="1">_xlfn.XLOOKUP(G1654&amp;$U$2,BS_CONTROLE[CHAVE],BS_CONTROLE[Quantidade_11],"-")</f>
        <v>-</v>
      </c>
      <c r="V1654" s="193" t="str">
        <f ca="1">_xlfn.XLOOKUP(G1654&amp;$V$2,BS_CONTROLE[CHAVE],BS_CONTROLE[Quantidade_11],"-")</f>
        <v>-</v>
      </c>
      <c r="W1654" s="193" t="str">
        <f ca="1">_xlfn.XLOOKUP(G1654&amp;$W$2,BS_CONTROLE[CHAVE],BS_CONTROLE[Quantidade_11],"-")</f>
        <v>-</v>
      </c>
    </row>
    <row r="1655" spans="1:23" s="101" customFormat="1" hidden="1">
      <c r="A1655" s="206" t="str">
        <f>IF(SP_NORTE!Y1658="","*",SP_NORTE!Y1658)</f>
        <v>*</v>
      </c>
      <c r="B1655" s="206" t="str">
        <f>IF(SP_NORTE!X1658="","*",SP_NORTE!X1658)</f>
        <v>*</v>
      </c>
      <c r="C1655" s="206" t="str">
        <f>IF(SP_NORTE!Z1658="","*",SP_NORTE!Z1658)</f>
        <v>*</v>
      </c>
      <c r="D1655" s="195" t="str">
        <f>IF(SP_NORTE!S1658="","*",SP_NORTE!S1658)</f>
        <v>*</v>
      </c>
      <c r="E1655" s="195" t="str">
        <f>IF(SP_NORTE!T1658="","*",SP_NORTE!T1658)</f>
        <v>*</v>
      </c>
      <c r="F1655" s="205" t="str">
        <f>IF(SP_NORTE!B1658="","*",SP_NORTE!B1658)</f>
        <v>*</v>
      </c>
      <c r="G1655" s="205" t="str">
        <f>IF(SP_NORTE!D1658="","*",SP_NORTE!D1658)</f>
        <v>*</v>
      </c>
      <c r="H1655" s="205" t="str">
        <f>IF(SP_NORTE!F1658="","*",SP_NORTE!F1658)</f>
        <v>*</v>
      </c>
      <c r="I1655" s="205" t="str">
        <f>IF(SP_NORTE!H1658="","*",SP_NORTE!H1658)</f>
        <v>*</v>
      </c>
      <c r="J1655" s="205" t="str">
        <f>IF(SP_NORTE!I1658="","*",SP_NORTE!I1658)</f>
        <v>*</v>
      </c>
      <c r="K1655" s="195" t="str">
        <f>IF(SP_NORTE!M1658="","*",SP_NORTE!M1658)</f>
        <v>*</v>
      </c>
      <c r="L1655" s="195" t="str">
        <f>IF(SP_NORTE!N1658="","*",SP_NORTE!N1658)</f>
        <v>*</v>
      </c>
      <c r="M1655" s="196" t="str">
        <f>IF(SP_NORTE!J1658="","*",SP_NORTE!J1658)</f>
        <v>*</v>
      </c>
      <c r="N1655" s="204" t="str">
        <f>IF(SP_NORTE!K1658="","*",SP_NORTE!K1658)</f>
        <v>*</v>
      </c>
      <c r="O1655" s="204" t="str">
        <f>IF(SP_NORTE!L1658="","*",SP_NORTE!L1658)</f>
        <v>*</v>
      </c>
      <c r="P1655" s="203" t="str">
        <f>IF(SP_NORTE!O1658="","*",SP_NORTE!O1658)</f>
        <v>*</v>
      </c>
      <c r="Q1655" s="203" t="str">
        <f>IF(SP_NORTE!P1658="","*",SP_NORTE!P1658)</f>
        <v>*</v>
      </c>
      <c r="R1655" s="205" t="str">
        <f>IF(SP_NORTE!Q1658="","*",CONCATENATE(SP_NORTE!Q1658," ",SP_NORTE!R1658))</f>
        <v>*</v>
      </c>
      <c r="S1655" s="205" t="str">
        <f>IF(SP_NORTE!V1658="","*",SP_NORTE!V1658)</f>
        <v>*</v>
      </c>
      <c r="T1655" s="205" t="str">
        <f>IF(SP_NORTE!W1658="","*",SP_NORTE!W1658)</f>
        <v>*</v>
      </c>
      <c r="U1655" s="193" t="str">
        <f ca="1">_xlfn.XLOOKUP(G1655&amp;$U$2,BS_CONTROLE[CHAVE],BS_CONTROLE[Quantidade_11],"-")</f>
        <v>-</v>
      </c>
      <c r="V1655" s="193" t="str">
        <f ca="1">_xlfn.XLOOKUP(G1655&amp;$V$2,BS_CONTROLE[CHAVE],BS_CONTROLE[Quantidade_11],"-")</f>
        <v>-</v>
      </c>
      <c r="W1655" s="193" t="str">
        <f ca="1">_xlfn.XLOOKUP(G1655&amp;$W$2,BS_CONTROLE[CHAVE],BS_CONTROLE[Quantidade_11],"-")</f>
        <v>-</v>
      </c>
    </row>
    <row r="1656" spans="1:23" s="101" customFormat="1" hidden="1">
      <c r="A1656" s="206" t="str">
        <f>IF(SP_NORTE!Y1659="","*",SP_NORTE!Y1659)</f>
        <v>*</v>
      </c>
      <c r="B1656" s="206" t="str">
        <f>IF(SP_NORTE!X1659="","*",SP_NORTE!X1659)</f>
        <v>*</v>
      </c>
      <c r="C1656" s="206" t="str">
        <f>IF(SP_NORTE!Z1659="","*",SP_NORTE!Z1659)</f>
        <v>*</v>
      </c>
      <c r="D1656" s="195" t="str">
        <f>IF(SP_NORTE!S1659="","*",SP_NORTE!S1659)</f>
        <v>*</v>
      </c>
      <c r="E1656" s="195" t="str">
        <f>IF(SP_NORTE!T1659="","*",SP_NORTE!T1659)</f>
        <v>*</v>
      </c>
      <c r="F1656" s="205" t="str">
        <f>IF(SP_NORTE!B1659="","*",SP_NORTE!B1659)</f>
        <v>*</v>
      </c>
      <c r="G1656" s="205" t="str">
        <f>IF(SP_NORTE!D1659="","*",SP_NORTE!D1659)</f>
        <v>*</v>
      </c>
      <c r="H1656" s="205" t="str">
        <f>IF(SP_NORTE!F1659="","*",SP_NORTE!F1659)</f>
        <v>*</v>
      </c>
      <c r="I1656" s="205" t="str">
        <f>IF(SP_NORTE!H1659="","*",SP_NORTE!H1659)</f>
        <v>*</v>
      </c>
      <c r="J1656" s="205" t="str">
        <f>IF(SP_NORTE!I1659="","*",SP_NORTE!I1659)</f>
        <v>*</v>
      </c>
      <c r="K1656" s="195" t="str">
        <f>IF(SP_NORTE!M1659="","*",SP_NORTE!M1659)</f>
        <v>*</v>
      </c>
      <c r="L1656" s="195" t="str">
        <f>IF(SP_NORTE!N1659="","*",SP_NORTE!N1659)</f>
        <v>*</v>
      </c>
      <c r="M1656" s="196" t="str">
        <f>IF(SP_NORTE!J1659="","*",SP_NORTE!J1659)</f>
        <v>*</v>
      </c>
      <c r="N1656" s="204" t="str">
        <f>IF(SP_NORTE!K1659="","*",SP_NORTE!K1659)</f>
        <v>*</v>
      </c>
      <c r="O1656" s="204" t="str">
        <f>IF(SP_NORTE!L1659="","*",SP_NORTE!L1659)</f>
        <v>*</v>
      </c>
      <c r="P1656" s="203" t="str">
        <f>IF(SP_NORTE!O1659="","*",SP_NORTE!O1659)</f>
        <v>*</v>
      </c>
      <c r="Q1656" s="203" t="str">
        <f>IF(SP_NORTE!P1659="","*",SP_NORTE!P1659)</f>
        <v>*</v>
      </c>
      <c r="R1656" s="205" t="str">
        <f>IF(SP_NORTE!Q1659="","*",CONCATENATE(SP_NORTE!Q1659," ",SP_NORTE!R1659))</f>
        <v>*</v>
      </c>
      <c r="S1656" s="205" t="str">
        <f>IF(SP_NORTE!V1659="","*",SP_NORTE!V1659)</f>
        <v>*</v>
      </c>
      <c r="T1656" s="205" t="str">
        <f>IF(SP_NORTE!W1659="","*",SP_NORTE!W1659)</f>
        <v>*</v>
      </c>
      <c r="U1656" s="193" t="str">
        <f ca="1">_xlfn.XLOOKUP(G1656&amp;$U$2,BS_CONTROLE[CHAVE],BS_CONTROLE[Quantidade_11],"-")</f>
        <v>-</v>
      </c>
      <c r="V1656" s="193" t="str">
        <f ca="1">_xlfn.XLOOKUP(G1656&amp;$V$2,BS_CONTROLE[CHAVE],BS_CONTROLE[Quantidade_11],"-")</f>
        <v>-</v>
      </c>
      <c r="W1656" s="193" t="str">
        <f ca="1">_xlfn.XLOOKUP(G1656&amp;$W$2,BS_CONTROLE[CHAVE],BS_CONTROLE[Quantidade_11],"-")</f>
        <v>-</v>
      </c>
    </row>
    <row r="1657" spans="1:23" s="101" customFormat="1" hidden="1">
      <c r="A1657" s="206" t="str">
        <f>IF(SP_NORTE!Y1660="","*",SP_NORTE!Y1660)</f>
        <v>*</v>
      </c>
      <c r="B1657" s="206" t="str">
        <f>IF(SP_NORTE!X1660="","*",SP_NORTE!X1660)</f>
        <v>*</v>
      </c>
      <c r="C1657" s="206" t="str">
        <f>IF(SP_NORTE!Z1660="","*",SP_NORTE!Z1660)</f>
        <v>*</v>
      </c>
      <c r="D1657" s="195" t="str">
        <f>IF(SP_NORTE!S1660="","*",SP_NORTE!S1660)</f>
        <v>*</v>
      </c>
      <c r="E1657" s="195" t="str">
        <f>IF(SP_NORTE!T1660="","*",SP_NORTE!T1660)</f>
        <v>*</v>
      </c>
      <c r="F1657" s="205" t="str">
        <f>IF(SP_NORTE!B1660="","*",SP_NORTE!B1660)</f>
        <v>*</v>
      </c>
      <c r="G1657" s="205" t="str">
        <f>IF(SP_NORTE!D1660="","*",SP_NORTE!D1660)</f>
        <v>*</v>
      </c>
      <c r="H1657" s="205" t="str">
        <f>IF(SP_NORTE!F1660="","*",SP_NORTE!F1660)</f>
        <v>*</v>
      </c>
      <c r="I1657" s="205" t="str">
        <f>IF(SP_NORTE!H1660="","*",SP_NORTE!H1660)</f>
        <v>*</v>
      </c>
      <c r="J1657" s="205" t="str">
        <f>IF(SP_NORTE!I1660="","*",SP_NORTE!I1660)</f>
        <v>*</v>
      </c>
      <c r="K1657" s="195" t="str">
        <f>IF(SP_NORTE!M1660="","*",SP_NORTE!M1660)</f>
        <v>*</v>
      </c>
      <c r="L1657" s="195" t="str">
        <f>IF(SP_NORTE!N1660="","*",SP_NORTE!N1660)</f>
        <v>*</v>
      </c>
      <c r="M1657" s="196" t="str">
        <f>IF(SP_NORTE!J1660="","*",SP_NORTE!J1660)</f>
        <v>*</v>
      </c>
      <c r="N1657" s="204" t="str">
        <f>IF(SP_NORTE!K1660="","*",SP_NORTE!K1660)</f>
        <v>*</v>
      </c>
      <c r="O1657" s="204" t="str">
        <f>IF(SP_NORTE!L1660="","*",SP_NORTE!L1660)</f>
        <v>*</v>
      </c>
      <c r="P1657" s="203" t="str">
        <f>IF(SP_NORTE!O1660="","*",SP_NORTE!O1660)</f>
        <v>*</v>
      </c>
      <c r="Q1657" s="203" t="str">
        <f>IF(SP_NORTE!P1660="","*",SP_NORTE!P1660)</f>
        <v>*</v>
      </c>
      <c r="R1657" s="205" t="str">
        <f>IF(SP_NORTE!Q1660="","*",CONCATENATE(SP_NORTE!Q1660," ",SP_NORTE!R1660))</f>
        <v>*</v>
      </c>
      <c r="S1657" s="205" t="str">
        <f>IF(SP_NORTE!V1660="","*",SP_NORTE!V1660)</f>
        <v>*</v>
      </c>
      <c r="T1657" s="205" t="str">
        <f>IF(SP_NORTE!W1660="","*",SP_NORTE!W1660)</f>
        <v>*</v>
      </c>
      <c r="U1657" s="193" t="str">
        <f ca="1">_xlfn.XLOOKUP(G1657&amp;$U$2,BS_CONTROLE[CHAVE],BS_CONTROLE[Quantidade_11],"-")</f>
        <v>-</v>
      </c>
      <c r="V1657" s="193" t="str">
        <f ca="1">_xlfn.XLOOKUP(G1657&amp;$V$2,BS_CONTROLE[CHAVE],BS_CONTROLE[Quantidade_11],"-")</f>
        <v>-</v>
      </c>
      <c r="W1657" s="193" t="str">
        <f ca="1">_xlfn.XLOOKUP(G1657&amp;$W$2,BS_CONTROLE[CHAVE],BS_CONTROLE[Quantidade_11],"-")</f>
        <v>-</v>
      </c>
    </row>
    <row r="1658" spans="1:23" s="101" customFormat="1" hidden="1">
      <c r="A1658" s="206" t="str">
        <f>IF(SP_NORTE!Y1661="","*",SP_NORTE!Y1661)</f>
        <v>*</v>
      </c>
      <c r="B1658" s="206" t="str">
        <f>IF(SP_NORTE!X1661="","*",SP_NORTE!X1661)</f>
        <v>*</v>
      </c>
      <c r="C1658" s="206" t="str">
        <f>IF(SP_NORTE!Z1661="","*",SP_NORTE!Z1661)</f>
        <v>*</v>
      </c>
      <c r="D1658" s="195" t="str">
        <f>IF(SP_NORTE!S1661="","*",SP_NORTE!S1661)</f>
        <v>*</v>
      </c>
      <c r="E1658" s="195" t="str">
        <f>IF(SP_NORTE!T1661="","*",SP_NORTE!T1661)</f>
        <v>*</v>
      </c>
      <c r="F1658" s="205" t="str">
        <f>IF(SP_NORTE!B1661="","*",SP_NORTE!B1661)</f>
        <v>*</v>
      </c>
      <c r="G1658" s="205" t="str">
        <f>IF(SP_NORTE!D1661="","*",SP_NORTE!D1661)</f>
        <v>*</v>
      </c>
      <c r="H1658" s="205" t="str">
        <f>IF(SP_NORTE!F1661="","*",SP_NORTE!F1661)</f>
        <v>*</v>
      </c>
      <c r="I1658" s="205" t="str">
        <f>IF(SP_NORTE!H1661="","*",SP_NORTE!H1661)</f>
        <v>*</v>
      </c>
      <c r="J1658" s="205" t="str">
        <f>IF(SP_NORTE!I1661="","*",SP_NORTE!I1661)</f>
        <v>*</v>
      </c>
      <c r="K1658" s="195" t="str">
        <f>IF(SP_NORTE!M1661="","*",SP_NORTE!M1661)</f>
        <v>*</v>
      </c>
      <c r="L1658" s="195" t="str">
        <f>IF(SP_NORTE!N1661="","*",SP_NORTE!N1661)</f>
        <v>*</v>
      </c>
      <c r="M1658" s="196" t="str">
        <f>IF(SP_NORTE!J1661="","*",SP_NORTE!J1661)</f>
        <v>*</v>
      </c>
      <c r="N1658" s="204" t="str">
        <f>IF(SP_NORTE!K1661="","*",SP_NORTE!K1661)</f>
        <v>*</v>
      </c>
      <c r="O1658" s="204" t="str">
        <f>IF(SP_NORTE!L1661="","*",SP_NORTE!L1661)</f>
        <v>*</v>
      </c>
      <c r="P1658" s="203" t="str">
        <f>IF(SP_NORTE!O1661="","*",SP_NORTE!O1661)</f>
        <v>*</v>
      </c>
      <c r="Q1658" s="203" t="str">
        <f>IF(SP_NORTE!P1661="","*",SP_NORTE!P1661)</f>
        <v>*</v>
      </c>
      <c r="R1658" s="205" t="str">
        <f>IF(SP_NORTE!Q1661="","*",CONCATENATE(SP_NORTE!Q1661," ",SP_NORTE!R1661))</f>
        <v>*</v>
      </c>
      <c r="S1658" s="205" t="str">
        <f>IF(SP_NORTE!V1661="","*",SP_NORTE!V1661)</f>
        <v>*</v>
      </c>
      <c r="T1658" s="205" t="str">
        <f>IF(SP_NORTE!W1661="","*",SP_NORTE!W1661)</f>
        <v>*</v>
      </c>
      <c r="U1658" s="193" t="str">
        <f ca="1">_xlfn.XLOOKUP(G1658&amp;$U$2,BS_CONTROLE[CHAVE],BS_CONTROLE[Quantidade_11],"-")</f>
        <v>-</v>
      </c>
      <c r="V1658" s="193" t="str">
        <f ca="1">_xlfn.XLOOKUP(G1658&amp;$V$2,BS_CONTROLE[CHAVE],BS_CONTROLE[Quantidade_11],"-")</f>
        <v>-</v>
      </c>
      <c r="W1658" s="193" t="str">
        <f ca="1">_xlfn.XLOOKUP(G1658&amp;$W$2,BS_CONTROLE[CHAVE],BS_CONTROLE[Quantidade_11],"-")</f>
        <v>-</v>
      </c>
    </row>
    <row r="1659" spans="1:23" s="101" customFormat="1" hidden="1">
      <c r="A1659" s="206" t="str">
        <f>IF(SP_NORTE!Y1662="","*",SP_NORTE!Y1662)</f>
        <v>*</v>
      </c>
      <c r="B1659" s="206" t="str">
        <f>IF(SP_NORTE!X1662="","*",SP_NORTE!X1662)</f>
        <v>*</v>
      </c>
      <c r="C1659" s="206" t="str">
        <f>IF(SP_NORTE!Z1662="","*",SP_NORTE!Z1662)</f>
        <v>*</v>
      </c>
      <c r="D1659" s="195" t="str">
        <f>IF(SP_NORTE!S1662="","*",SP_NORTE!S1662)</f>
        <v>*</v>
      </c>
      <c r="E1659" s="195" t="str">
        <f>IF(SP_NORTE!T1662="","*",SP_NORTE!T1662)</f>
        <v>*</v>
      </c>
      <c r="F1659" s="205" t="str">
        <f>IF(SP_NORTE!B1662="","*",SP_NORTE!B1662)</f>
        <v>*</v>
      </c>
      <c r="G1659" s="205" t="str">
        <f>IF(SP_NORTE!D1662="","*",SP_NORTE!D1662)</f>
        <v>*</v>
      </c>
      <c r="H1659" s="205" t="str">
        <f>IF(SP_NORTE!F1662="","*",SP_NORTE!F1662)</f>
        <v>*</v>
      </c>
      <c r="I1659" s="205" t="str">
        <f>IF(SP_NORTE!H1662="","*",SP_NORTE!H1662)</f>
        <v>*</v>
      </c>
      <c r="J1659" s="205" t="str">
        <f>IF(SP_NORTE!I1662="","*",SP_NORTE!I1662)</f>
        <v>*</v>
      </c>
      <c r="K1659" s="195" t="str">
        <f>IF(SP_NORTE!M1662="","*",SP_NORTE!M1662)</f>
        <v>*</v>
      </c>
      <c r="L1659" s="195" t="str">
        <f>IF(SP_NORTE!N1662="","*",SP_NORTE!N1662)</f>
        <v>*</v>
      </c>
      <c r="M1659" s="196" t="str">
        <f>IF(SP_NORTE!J1662="","*",SP_NORTE!J1662)</f>
        <v>*</v>
      </c>
      <c r="N1659" s="204" t="str">
        <f>IF(SP_NORTE!K1662="","*",SP_NORTE!K1662)</f>
        <v>*</v>
      </c>
      <c r="O1659" s="204" t="str">
        <f>IF(SP_NORTE!L1662="","*",SP_NORTE!L1662)</f>
        <v>*</v>
      </c>
      <c r="P1659" s="203" t="str">
        <f>IF(SP_NORTE!O1662="","*",SP_NORTE!O1662)</f>
        <v>*</v>
      </c>
      <c r="Q1659" s="203" t="str">
        <f>IF(SP_NORTE!P1662="","*",SP_NORTE!P1662)</f>
        <v>*</v>
      </c>
      <c r="R1659" s="205" t="str">
        <f>IF(SP_NORTE!Q1662="","*",CONCATENATE(SP_NORTE!Q1662," ",SP_NORTE!R1662))</f>
        <v>*</v>
      </c>
      <c r="S1659" s="205" t="str">
        <f>IF(SP_NORTE!V1662="","*",SP_NORTE!V1662)</f>
        <v>*</v>
      </c>
      <c r="T1659" s="205" t="str">
        <f>IF(SP_NORTE!W1662="","*",SP_NORTE!W1662)</f>
        <v>*</v>
      </c>
      <c r="U1659" s="193" t="str">
        <f ca="1">_xlfn.XLOOKUP(G1659&amp;$U$2,BS_CONTROLE[CHAVE],BS_CONTROLE[Quantidade_11],"-")</f>
        <v>-</v>
      </c>
      <c r="V1659" s="193" t="str">
        <f ca="1">_xlfn.XLOOKUP(G1659&amp;$V$2,BS_CONTROLE[CHAVE],BS_CONTROLE[Quantidade_11],"-")</f>
        <v>-</v>
      </c>
      <c r="W1659" s="193" t="str">
        <f ca="1">_xlfn.XLOOKUP(G1659&amp;$W$2,BS_CONTROLE[CHAVE],BS_CONTROLE[Quantidade_11],"-")</f>
        <v>-</v>
      </c>
    </row>
    <row r="1660" spans="1:23" s="101" customFormat="1" hidden="1">
      <c r="A1660" s="206" t="str">
        <f>IF(SP_NORTE!Y1663="","*",SP_NORTE!Y1663)</f>
        <v>*</v>
      </c>
      <c r="B1660" s="206" t="str">
        <f>IF(SP_NORTE!X1663="","*",SP_NORTE!X1663)</f>
        <v>*</v>
      </c>
      <c r="C1660" s="206" t="str">
        <f>IF(SP_NORTE!Z1663="","*",SP_NORTE!Z1663)</f>
        <v>*</v>
      </c>
      <c r="D1660" s="195" t="str">
        <f>IF(SP_NORTE!S1663="","*",SP_NORTE!S1663)</f>
        <v>*</v>
      </c>
      <c r="E1660" s="195" t="str">
        <f>IF(SP_NORTE!T1663="","*",SP_NORTE!T1663)</f>
        <v>*</v>
      </c>
      <c r="F1660" s="205" t="str">
        <f>IF(SP_NORTE!B1663="","*",SP_NORTE!B1663)</f>
        <v>*</v>
      </c>
      <c r="G1660" s="205" t="str">
        <f>IF(SP_NORTE!D1663="","*",SP_NORTE!D1663)</f>
        <v>*</v>
      </c>
      <c r="H1660" s="205" t="str">
        <f>IF(SP_NORTE!F1663="","*",SP_NORTE!F1663)</f>
        <v>*</v>
      </c>
      <c r="I1660" s="205" t="str">
        <f>IF(SP_NORTE!H1663="","*",SP_NORTE!H1663)</f>
        <v>*</v>
      </c>
      <c r="J1660" s="205" t="str">
        <f>IF(SP_NORTE!I1663="","*",SP_NORTE!I1663)</f>
        <v>*</v>
      </c>
      <c r="K1660" s="195" t="str">
        <f>IF(SP_NORTE!M1663="","*",SP_NORTE!M1663)</f>
        <v>*</v>
      </c>
      <c r="L1660" s="195" t="str">
        <f>IF(SP_NORTE!N1663="","*",SP_NORTE!N1663)</f>
        <v>*</v>
      </c>
      <c r="M1660" s="196" t="str">
        <f>IF(SP_NORTE!J1663="","*",SP_NORTE!J1663)</f>
        <v>*</v>
      </c>
      <c r="N1660" s="204" t="str">
        <f>IF(SP_NORTE!K1663="","*",SP_NORTE!K1663)</f>
        <v>*</v>
      </c>
      <c r="O1660" s="204" t="str">
        <f>IF(SP_NORTE!L1663="","*",SP_NORTE!L1663)</f>
        <v>*</v>
      </c>
      <c r="P1660" s="203" t="str">
        <f>IF(SP_NORTE!O1663="","*",SP_NORTE!O1663)</f>
        <v>*</v>
      </c>
      <c r="Q1660" s="203" t="str">
        <f>IF(SP_NORTE!P1663="","*",SP_NORTE!P1663)</f>
        <v>*</v>
      </c>
      <c r="R1660" s="205" t="str">
        <f>IF(SP_NORTE!Q1663="","*",CONCATENATE(SP_NORTE!Q1663," ",SP_NORTE!R1663))</f>
        <v>*</v>
      </c>
      <c r="S1660" s="205" t="str">
        <f>IF(SP_NORTE!V1663="","*",SP_NORTE!V1663)</f>
        <v>*</v>
      </c>
      <c r="T1660" s="205" t="str">
        <f>IF(SP_NORTE!W1663="","*",SP_NORTE!W1663)</f>
        <v>*</v>
      </c>
      <c r="U1660" s="193" t="str">
        <f ca="1">_xlfn.XLOOKUP(G1660&amp;$U$2,BS_CONTROLE[CHAVE],BS_CONTROLE[Quantidade_11],"-")</f>
        <v>-</v>
      </c>
      <c r="V1660" s="193" t="str">
        <f ca="1">_xlfn.XLOOKUP(G1660&amp;$V$2,BS_CONTROLE[CHAVE],BS_CONTROLE[Quantidade_11],"-")</f>
        <v>-</v>
      </c>
      <c r="W1660" s="193" t="str">
        <f ca="1">_xlfn.XLOOKUP(G1660&amp;$W$2,BS_CONTROLE[CHAVE],BS_CONTROLE[Quantidade_11],"-")</f>
        <v>-</v>
      </c>
    </row>
    <row r="1661" spans="1:23" s="101" customFormat="1" hidden="1">
      <c r="A1661" s="206" t="str">
        <f>IF(SP_NORTE!Y1664="","*",SP_NORTE!Y1664)</f>
        <v>*</v>
      </c>
      <c r="B1661" s="206" t="str">
        <f>IF(SP_NORTE!X1664="","*",SP_NORTE!X1664)</f>
        <v>*</v>
      </c>
      <c r="C1661" s="206" t="str">
        <f>IF(SP_NORTE!Z1664="","*",SP_NORTE!Z1664)</f>
        <v>*</v>
      </c>
      <c r="D1661" s="195" t="str">
        <f>IF(SP_NORTE!S1664="","*",SP_NORTE!S1664)</f>
        <v>*</v>
      </c>
      <c r="E1661" s="195" t="str">
        <f>IF(SP_NORTE!T1664="","*",SP_NORTE!T1664)</f>
        <v>*</v>
      </c>
      <c r="F1661" s="205" t="str">
        <f>IF(SP_NORTE!B1664="","*",SP_NORTE!B1664)</f>
        <v>*</v>
      </c>
      <c r="G1661" s="205" t="str">
        <f>IF(SP_NORTE!D1664="","*",SP_NORTE!D1664)</f>
        <v>*</v>
      </c>
      <c r="H1661" s="205" t="str">
        <f>IF(SP_NORTE!F1664="","*",SP_NORTE!F1664)</f>
        <v>*</v>
      </c>
      <c r="I1661" s="205" t="str">
        <f>IF(SP_NORTE!H1664="","*",SP_NORTE!H1664)</f>
        <v>*</v>
      </c>
      <c r="J1661" s="205" t="str">
        <f>IF(SP_NORTE!I1664="","*",SP_NORTE!I1664)</f>
        <v>*</v>
      </c>
      <c r="K1661" s="195" t="str">
        <f>IF(SP_NORTE!M1664="","*",SP_NORTE!M1664)</f>
        <v>*</v>
      </c>
      <c r="L1661" s="195" t="str">
        <f>IF(SP_NORTE!N1664="","*",SP_NORTE!N1664)</f>
        <v>*</v>
      </c>
      <c r="M1661" s="196" t="str">
        <f>IF(SP_NORTE!J1664="","*",SP_NORTE!J1664)</f>
        <v>*</v>
      </c>
      <c r="N1661" s="204" t="str">
        <f>IF(SP_NORTE!K1664="","*",SP_NORTE!K1664)</f>
        <v>*</v>
      </c>
      <c r="O1661" s="204" t="str">
        <f>IF(SP_NORTE!L1664="","*",SP_NORTE!L1664)</f>
        <v>*</v>
      </c>
      <c r="P1661" s="203" t="str">
        <f>IF(SP_NORTE!O1664="","*",SP_NORTE!O1664)</f>
        <v>*</v>
      </c>
      <c r="Q1661" s="203" t="str">
        <f>IF(SP_NORTE!P1664="","*",SP_NORTE!P1664)</f>
        <v>*</v>
      </c>
      <c r="R1661" s="205" t="str">
        <f>IF(SP_NORTE!Q1664="","*",CONCATENATE(SP_NORTE!Q1664," ",SP_NORTE!R1664))</f>
        <v>*</v>
      </c>
      <c r="S1661" s="205" t="str">
        <f>IF(SP_NORTE!V1664="","*",SP_NORTE!V1664)</f>
        <v>*</v>
      </c>
      <c r="T1661" s="205" t="str">
        <f>IF(SP_NORTE!W1664="","*",SP_NORTE!W1664)</f>
        <v>*</v>
      </c>
      <c r="U1661" s="193" t="str">
        <f ca="1">_xlfn.XLOOKUP(G1661&amp;$U$2,BS_CONTROLE[CHAVE],BS_CONTROLE[Quantidade_11],"-")</f>
        <v>-</v>
      </c>
      <c r="V1661" s="193" t="str">
        <f ca="1">_xlfn.XLOOKUP(G1661&amp;$V$2,BS_CONTROLE[CHAVE],BS_CONTROLE[Quantidade_11],"-")</f>
        <v>-</v>
      </c>
      <c r="W1661" s="193" t="str">
        <f ca="1">_xlfn.XLOOKUP(G1661&amp;$W$2,BS_CONTROLE[CHAVE],BS_CONTROLE[Quantidade_11],"-")</f>
        <v>-</v>
      </c>
    </row>
    <row r="1662" spans="1:23" s="101" customFormat="1" hidden="1">
      <c r="A1662" s="206" t="str">
        <f>IF(SP_NORTE!Y1665="","*",SP_NORTE!Y1665)</f>
        <v>*</v>
      </c>
      <c r="B1662" s="206" t="str">
        <f>IF(SP_NORTE!X1665="","*",SP_NORTE!X1665)</f>
        <v>*</v>
      </c>
      <c r="C1662" s="206" t="str">
        <f>IF(SP_NORTE!Z1665="","*",SP_NORTE!Z1665)</f>
        <v>*</v>
      </c>
      <c r="D1662" s="195" t="str">
        <f>IF(SP_NORTE!S1665="","*",SP_NORTE!S1665)</f>
        <v>*</v>
      </c>
      <c r="E1662" s="195" t="str">
        <f>IF(SP_NORTE!T1665="","*",SP_NORTE!T1665)</f>
        <v>*</v>
      </c>
      <c r="F1662" s="205" t="str">
        <f>IF(SP_NORTE!B1665="","*",SP_NORTE!B1665)</f>
        <v>*</v>
      </c>
      <c r="G1662" s="205" t="str">
        <f>IF(SP_NORTE!D1665="","*",SP_NORTE!D1665)</f>
        <v>*</v>
      </c>
      <c r="H1662" s="205" t="str">
        <f>IF(SP_NORTE!F1665="","*",SP_NORTE!F1665)</f>
        <v>*</v>
      </c>
      <c r="I1662" s="205" t="str">
        <f>IF(SP_NORTE!H1665="","*",SP_NORTE!H1665)</f>
        <v>*</v>
      </c>
      <c r="J1662" s="205" t="str">
        <f>IF(SP_NORTE!I1665="","*",SP_NORTE!I1665)</f>
        <v>*</v>
      </c>
      <c r="K1662" s="195" t="str">
        <f>IF(SP_NORTE!M1665="","*",SP_NORTE!M1665)</f>
        <v>*</v>
      </c>
      <c r="L1662" s="195" t="str">
        <f>IF(SP_NORTE!N1665="","*",SP_NORTE!N1665)</f>
        <v>*</v>
      </c>
      <c r="M1662" s="196" t="str">
        <f>IF(SP_NORTE!J1665="","*",SP_NORTE!J1665)</f>
        <v>*</v>
      </c>
      <c r="N1662" s="204" t="str">
        <f>IF(SP_NORTE!K1665="","*",SP_NORTE!K1665)</f>
        <v>*</v>
      </c>
      <c r="O1662" s="204" t="str">
        <f>IF(SP_NORTE!L1665="","*",SP_NORTE!L1665)</f>
        <v>*</v>
      </c>
      <c r="P1662" s="203" t="str">
        <f>IF(SP_NORTE!O1665="","*",SP_NORTE!O1665)</f>
        <v>*</v>
      </c>
      <c r="Q1662" s="203" t="str">
        <f>IF(SP_NORTE!P1665="","*",SP_NORTE!P1665)</f>
        <v>*</v>
      </c>
      <c r="R1662" s="205" t="str">
        <f>IF(SP_NORTE!Q1665="","*",CONCATENATE(SP_NORTE!Q1665," ",SP_NORTE!R1665))</f>
        <v>*</v>
      </c>
      <c r="S1662" s="205" t="str">
        <f>IF(SP_NORTE!V1665="","*",SP_NORTE!V1665)</f>
        <v>*</v>
      </c>
      <c r="T1662" s="205" t="str">
        <f>IF(SP_NORTE!W1665="","*",SP_NORTE!W1665)</f>
        <v>*</v>
      </c>
      <c r="U1662" s="193" t="str">
        <f ca="1">_xlfn.XLOOKUP(G1662&amp;$U$2,BS_CONTROLE[CHAVE],BS_CONTROLE[Quantidade_11],"-")</f>
        <v>-</v>
      </c>
      <c r="V1662" s="193" t="str">
        <f ca="1">_xlfn.XLOOKUP(G1662&amp;$V$2,BS_CONTROLE[CHAVE],BS_CONTROLE[Quantidade_11],"-")</f>
        <v>-</v>
      </c>
      <c r="W1662" s="193" t="str">
        <f ca="1">_xlfn.XLOOKUP(G1662&amp;$W$2,BS_CONTROLE[CHAVE],BS_CONTROLE[Quantidade_11],"-")</f>
        <v>-</v>
      </c>
    </row>
    <row r="1663" spans="1:23" s="101" customFormat="1" hidden="1">
      <c r="A1663" s="206" t="str">
        <f>IF(SP_NORTE!Y1666="","*",SP_NORTE!Y1666)</f>
        <v>*</v>
      </c>
      <c r="B1663" s="206" t="str">
        <f>IF(SP_NORTE!X1666="","*",SP_NORTE!X1666)</f>
        <v>*</v>
      </c>
      <c r="C1663" s="206" t="str">
        <f>IF(SP_NORTE!Z1666="","*",SP_NORTE!Z1666)</f>
        <v>*</v>
      </c>
      <c r="D1663" s="195" t="str">
        <f>IF(SP_NORTE!S1666="","*",SP_NORTE!S1666)</f>
        <v>*</v>
      </c>
      <c r="E1663" s="195" t="str">
        <f>IF(SP_NORTE!T1666="","*",SP_NORTE!T1666)</f>
        <v>*</v>
      </c>
      <c r="F1663" s="205" t="str">
        <f>IF(SP_NORTE!B1666="","*",SP_NORTE!B1666)</f>
        <v>*</v>
      </c>
      <c r="G1663" s="205" t="str">
        <f>IF(SP_NORTE!D1666="","*",SP_NORTE!D1666)</f>
        <v>*</v>
      </c>
      <c r="H1663" s="205" t="str">
        <f>IF(SP_NORTE!F1666="","*",SP_NORTE!F1666)</f>
        <v>*</v>
      </c>
      <c r="I1663" s="205" t="str">
        <f>IF(SP_NORTE!H1666="","*",SP_NORTE!H1666)</f>
        <v>*</v>
      </c>
      <c r="J1663" s="205" t="str">
        <f>IF(SP_NORTE!I1666="","*",SP_NORTE!I1666)</f>
        <v>*</v>
      </c>
      <c r="K1663" s="195" t="str">
        <f>IF(SP_NORTE!M1666="","*",SP_NORTE!M1666)</f>
        <v>*</v>
      </c>
      <c r="L1663" s="195" t="str">
        <f>IF(SP_NORTE!N1666="","*",SP_NORTE!N1666)</f>
        <v>*</v>
      </c>
      <c r="M1663" s="196" t="str">
        <f>IF(SP_NORTE!J1666="","*",SP_NORTE!J1666)</f>
        <v>*</v>
      </c>
      <c r="N1663" s="204" t="str">
        <f>IF(SP_NORTE!K1666="","*",SP_NORTE!K1666)</f>
        <v>*</v>
      </c>
      <c r="O1663" s="204" t="str">
        <f>IF(SP_NORTE!L1666="","*",SP_NORTE!L1666)</f>
        <v>*</v>
      </c>
      <c r="P1663" s="203" t="str">
        <f>IF(SP_NORTE!O1666="","*",SP_NORTE!O1666)</f>
        <v>*</v>
      </c>
      <c r="Q1663" s="203" t="str">
        <f>IF(SP_NORTE!P1666="","*",SP_NORTE!P1666)</f>
        <v>*</v>
      </c>
      <c r="R1663" s="205" t="str">
        <f>IF(SP_NORTE!Q1666="","*",CONCATENATE(SP_NORTE!Q1666," ",SP_NORTE!R1666))</f>
        <v>*</v>
      </c>
      <c r="S1663" s="205" t="str">
        <f>IF(SP_NORTE!V1666="","*",SP_NORTE!V1666)</f>
        <v>*</v>
      </c>
      <c r="T1663" s="205" t="str">
        <f>IF(SP_NORTE!W1666="","*",SP_NORTE!W1666)</f>
        <v>*</v>
      </c>
      <c r="U1663" s="193" t="str">
        <f ca="1">_xlfn.XLOOKUP(G1663&amp;$U$2,BS_CONTROLE[CHAVE],BS_CONTROLE[Quantidade_11],"-")</f>
        <v>-</v>
      </c>
      <c r="V1663" s="193" t="str">
        <f ca="1">_xlfn.XLOOKUP(G1663&amp;$V$2,BS_CONTROLE[CHAVE],BS_CONTROLE[Quantidade_11],"-")</f>
        <v>-</v>
      </c>
      <c r="W1663" s="193" t="str">
        <f ca="1">_xlfn.XLOOKUP(G1663&amp;$W$2,BS_CONTROLE[CHAVE],BS_CONTROLE[Quantidade_11],"-")</f>
        <v>-</v>
      </c>
    </row>
    <row r="1664" spans="1:23" s="101" customFormat="1" hidden="1">
      <c r="A1664" s="206" t="str">
        <f>IF(SP_NORTE!Y1667="","*",SP_NORTE!Y1667)</f>
        <v>*</v>
      </c>
      <c r="B1664" s="206" t="str">
        <f>IF(SP_NORTE!X1667="","*",SP_NORTE!X1667)</f>
        <v>*</v>
      </c>
      <c r="C1664" s="206" t="str">
        <f>IF(SP_NORTE!Z1667="","*",SP_NORTE!Z1667)</f>
        <v>*</v>
      </c>
      <c r="D1664" s="195" t="str">
        <f>IF(SP_NORTE!S1667="","*",SP_NORTE!S1667)</f>
        <v>*</v>
      </c>
      <c r="E1664" s="195" t="str">
        <f>IF(SP_NORTE!T1667="","*",SP_NORTE!T1667)</f>
        <v>*</v>
      </c>
      <c r="F1664" s="205" t="str">
        <f>IF(SP_NORTE!B1667="","*",SP_NORTE!B1667)</f>
        <v>*</v>
      </c>
      <c r="G1664" s="205" t="str">
        <f>IF(SP_NORTE!D1667="","*",SP_NORTE!D1667)</f>
        <v>*</v>
      </c>
      <c r="H1664" s="205" t="str">
        <f>IF(SP_NORTE!F1667="","*",SP_NORTE!F1667)</f>
        <v>*</v>
      </c>
      <c r="I1664" s="205" t="str">
        <f>IF(SP_NORTE!H1667="","*",SP_NORTE!H1667)</f>
        <v>*</v>
      </c>
      <c r="J1664" s="205" t="str">
        <f>IF(SP_NORTE!I1667="","*",SP_NORTE!I1667)</f>
        <v>*</v>
      </c>
      <c r="K1664" s="195" t="str">
        <f>IF(SP_NORTE!M1667="","*",SP_NORTE!M1667)</f>
        <v>*</v>
      </c>
      <c r="L1664" s="195" t="str">
        <f>IF(SP_NORTE!N1667="","*",SP_NORTE!N1667)</f>
        <v>*</v>
      </c>
      <c r="M1664" s="196" t="str">
        <f>IF(SP_NORTE!J1667="","*",SP_NORTE!J1667)</f>
        <v>*</v>
      </c>
      <c r="N1664" s="204" t="str">
        <f>IF(SP_NORTE!K1667="","*",SP_NORTE!K1667)</f>
        <v>*</v>
      </c>
      <c r="O1664" s="204" t="str">
        <f>IF(SP_NORTE!L1667="","*",SP_NORTE!L1667)</f>
        <v>*</v>
      </c>
      <c r="P1664" s="203" t="str">
        <f>IF(SP_NORTE!O1667="","*",SP_NORTE!O1667)</f>
        <v>*</v>
      </c>
      <c r="Q1664" s="203" t="str">
        <f>IF(SP_NORTE!P1667="","*",SP_NORTE!P1667)</f>
        <v>*</v>
      </c>
      <c r="R1664" s="205" t="str">
        <f>IF(SP_NORTE!Q1667="","*",CONCATENATE(SP_NORTE!Q1667," ",SP_NORTE!R1667))</f>
        <v>*</v>
      </c>
      <c r="S1664" s="205" t="str">
        <f>IF(SP_NORTE!V1667="","*",SP_NORTE!V1667)</f>
        <v>*</v>
      </c>
      <c r="T1664" s="205" t="str">
        <f>IF(SP_NORTE!W1667="","*",SP_NORTE!W1667)</f>
        <v>*</v>
      </c>
      <c r="U1664" s="193" t="str">
        <f ca="1">_xlfn.XLOOKUP(G1664&amp;$U$2,BS_CONTROLE[CHAVE],BS_CONTROLE[Quantidade_11],"-")</f>
        <v>-</v>
      </c>
      <c r="V1664" s="193" t="str">
        <f ca="1">_xlfn.XLOOKUP(G1664&amp;$V$2,BS_CONTROLE[CHAVE],BS_CONTROLE[Quantidade_11],"-")</f>
        <v>-</v>
      </c>
      <c r="W1664" s="193" t="str">
        <f ca="1">_xlfn.XLOOKUP(G1664&amp;$W$2,BS_CONTROLE[CHAVE],BS_CONTROLE[Quantidade_11],"-")</f>
        <v>-</v>
      </c>
    </row>
    <row r="1665" spans="1:23" s="101" customFormat="1" hidden="1">
      <c r="A1665" s="206" t="str">
        <f>IF(SP_NORTE!Y1668="","*",SP_NORTE!Y1668)</f>
        <v>*</v>
      </c>
      <c r="B1665" s="206" t="str">
        <f>IF(SP_NORTE!X1668="","*",SP_NORTE!X1668)</f>
        <v>*</v>
      </c>
      <c r="C1665" s="206" t="str">
        <f>IF(SP_NORTE!Z1668="","*",SP_NORTE!Z1668)</f>
        <v>*</v>
      </c>
      <c r="D1665" s="195" t="str">
        <f>IF(SP_NORTE!S1668="","*",SP_NORTE!S1668)</f>
        <v>*</v>
      </c>
      <c r="E1665" s="195" t="str">
        <f>IF(SP_NORTE!T1668="","*",SP_NORTE!T1668)</f>
        <v>*</v>
      </c>
      <c r="F1665" s="205" t="str">
        <f>IF(SP_NORTE!B1668="","*",SP_NORTE!B1668)</f>
        <v>*</v>
      </c>
      <c r="G1665" s="205" t="str">
        <f>IF(SP_NORTE!D1668="","*",SP_NORTE!D1668)</f>
        <v>*</v>
      </c>
      <c r="H1665" s="205" t="str">
        <f>IF(SP_NORTE!F1668="","*",SP_NORTE!F1668)</f>
        <v>*</v>
      </c>
      <c r="I1665" s="205" t="str">
        <f>IF(SP_NORTE!H1668="","*",SP_NORTE!H1668)</f>
        <v>*</v>
      </c>
      <c r="J1665" s="205" t="str">
        <f>IF(SP_NORTE!I1668="","*",SP_NORTE!I1668)</f>
        <v>*</v>
      </c>
      <c r="K1665" s="195" t="str">
        <f>IF(SP_NORTE!M1668="","*",SP_NORTE!M1668)</f>
        <v>*</v>
      </c>
      <c r="L1665" s="195" t="str">
        <f>IF(SP_NORTE!N1668="","*",SP_NORTE!N1668)</f>
        <v>*</v>
      </c>
      <c r="M1665" s="196" t="str">
        <f>IF(SP_NORTE!J1668="","*",SP_NORTE!J1668)</f>
        <v>*</v>
      </c>
      <c r="N1665" s="204" t="str">
        <f>IF(SP_NORTE!K1668="","*",SP_NORTE!K1668)</f>
        <v>*</v>
      </c>
      <c r="O1665" s="204" t="str">
        <f>IF(SP_NORTE!L1668="","*",SP_NORTE!L1668)</f>
        <v>*</v>
      </c>
      <c r="P1665" s="203" t="str">
        <f>IF(SP_NORTE!O1668="","*",SP_NORTE!O1668)</f>
        <v>*</v>
      </c>
      <c r="Q1665" s="203" t="str">
        <f>IF(SP_NORTE!P1668="","*",SP_NORTE!P1668)</f>
        <v>*</v>
      </c>
      <c r="R1665" s="205" t="str">
        <f>IF(SP_NORTE!Q1668="","*",CONCATENATE(SP_NORTE!Q1668," ",SP_NORTE!R1668))</f>
        <v>*</v>
      </c>
      <c r="S1665" s="205" t="str">
        <f>IF(SP_NORTE!V1668="","*",SP_NORTE!V1668)</f>
        <v>*</v>
      </c>
      <c r="T1665" s="205" t="str">
        <f>IF(SP_NORTE!W1668="","*",SP_NORTE!W1668)</f>
        <v>*</v>
      </c>
      <c r="U1665" s="193" t="str">
        <f ca="1">_xlfn.XLOOKUP(G1665&amp;$U$2,BS_CONTROLE[CHAVE],BS_CONTROLE[Quantidade_11],"-")</f>
        <v>-</v>
      </c>
      <c r="V1665" s="193" t="str">
        <f ca="1">_xlfn.XLOOKUP(G1665&amp;$V$2,BS_CONTROLE[CHAVE],BS_CONTROLE[Quantidade_11],"-")</f>
        <v>-</v>
      </c>
      <c r="W1665" s="193" t="str">
        <f ca="1">_xlfn.XLOOKUP(G1665&amp;$W$2,BS_CONTROLE[CHAVE],BS_CONTROLE[Quantidade_11],"-")</f>
        <v>-</v>
      </c>
    </row>
    <row r="1666" spans="1:23" s="101" customFormat="1" hidden="1">
      <c r="A1666" s="206" t="str">
        <f>IF(SP_NORTE!Y1669="","*",SP_NORTE!Y1669)</f>
        <v>*</v>
      </c>
      <c r="B1666" s="206" t="str">
        <f>IF(SP_NORTE!X1669="","*",SP_NORTE!X1669)</f>
        <v>*</v>
      </c>
      <c r="C1666" s="206" t="str">
        <f>IF(SP_NORTE!Z1669="","*",SP_NORTE!Z1669)</f>
        <v>*</v>
      </c>
      <c r="D1666" s="195" t="str">
        <f>IF(SP_NORTE!S1669="","*",SP_NORTE!S1669)</f>
        <v>*</v>
      </c>
      <c r="E1666" s="195" t="str">
        <f>IF(SP_NORTE!T1669="","*",SP_NORTE!T1669)</f>
        <v>*</v>
      </c>
      <c r="F1666" s="205" t="str">
        <f>IF(SP_NORTE!B1669="","*",SP_NORTE!B1669)</f>
        <v>*</v>
      </c>
      <c r="G1666" s="205" t="str">
        <f>IF(SP_NORTE!D1669="","*",SP_NORTE!D1669)</f>
        <v>*</v>
      </c>
      <c r="H1666" s="205" t="str">
        <f>IF(SP_NORTE!F1669="","*",SP_NORTE!F1669)</f>
        <v>*</v>
      </c>
      <c r="I1666" s="205" t="str">
        <f>IF(SP_NORTE!H1669="","*",SP_NORTE!H1669)</f>
        <v>*</v>
      </c>
      <c r="J1666" s="205" t="str">
        <f>IF(SP_NORTE!I1669="","*",SP_NORTE!I1669)</f>
        <v>*</v>
      </c>
      <c r="K1666" s="195" t="str">
        <f>IF(SP_NORTE!M1669="","*",SP_NORTE!M1669)</f>
        <v>*</v>
      </c>
      <c r="L1666" s="195" t="str">
        <f>IF(SP_NORTE!N1669="","*",SP_NORTE!N1669)</f>
        <v>*</v>
      </c>
      <c r="M1666" s="196" t="str">
        <f>IF(SP_NORTE!J1669="","*",SP_NORTE!J1669)</f>
        <v>*</v>
      </c>
      <c r="N1666" s="204" t="str">
        <f>IF(SP_NORTE!K1669="","*",SP_NORTE!K1669)</f>
        <v>*</v>
      </c>
      <c r="O1666" s="204" t="str">
        <f>IF(SP_NORTE!L1669="","*",SP_NORTE!L1669)</f>
        <v>*</v>
      </c>
      <c r="P1666" s="203" t="str">
        <f>IF(SP_NORTE!O1669="","*",SP_NORTE!O1669)</f>
        <v>*</v>
      </c>
      <c r="Q1666" s="203" t="str">
        <f>IF(SP_NORTE!P1669="","*",SP_NORTE!P1669)</f>
        <v>*</v>
      </c>
      <c r="R1666" s="205" t="str">
        <f>IF(SP_NORTE!Q1669="","*",CONCATENATE(SP_NORTE!Q1669," ",SP_NORTE!R1669))</f>
        <v>*</v>
      </c>
      <c r="S1666" s="205" t="str">
        <f>IF(SP_NORTE!V1669="","*",SP_NORTE!V1669)</f>
        <v>*</v>
      </c>
      <c r="T1666" s="205" t="str">
        <f>IF(SP_NORTE!W1669="","*",SP_NORTE!W1669)</f>
        <v>*</v>
      </c>
      <c r="U1666" s="193" t="str">
        <f ca="1">_xlfn.XLOOKUP(G1666&amp;$U$2,BS_CONTROLE[CHAVE],BS_CONTROLE[Quantidade_11],"-")</f>
        <v>-</v>
      </c>
      <c r="V1666" s="193" t="str">
        <f ca="1">_xlfn.XLOOKUP(G1666&amp;$V$2,BS_CONTROLE[CHAVE],BS_CONTROLE[Quantidade_11],"-")</f>
        <v>-</v>
      </c>
      <c r="W1666" s="193" t="str">
        <f ca="1">_xlfn.XLOOKUP(G1666&amp;$W$2,BS_CONTROLE[CHAVE],BS_CONTROLE[Quantidade_11],"-")</f>
        <v>-</v>
      </c>
    </row>
    <row r="1667" spans="1:23" s="101" customFormat="1" hidden="1">
      <c r="A1667" s="206" t="str">
        <f>IF(SP_NORTE!Y1670="","*",SP_NORTE!Y1670)</f>
        <v>*</v>
      </c>
      <c r="B1667" s="206" t="str">
        <f>IF(SP_NORTE!X1670="","*",SP_NORTE!X1670)</f>
        <v>*</v>
      </c>
      <c r="C1667" s="206" t="str">
        <f>IF(SP_NORTE!Z1670="","*",SP_NORTE!Z1670)</f>
        <v>*</v>
      </c>
      <c r="D1667" s="195" t="str">
        <f>IF(SP_NORTE!S1670="","*",SP_NORTE!S1670)</f>
        <v>*</v>
      </c>
      <c r="E1667" s="195" t="str">
        <f>IF(SP_NORTE!T1670="","*",SP_NORTE!T1670)</f>
        <v>*</v>
      </c>
      <c r="F1667" s="205" t="str">
        <f>IF(SP_NORTE!B1670="","*",SP_NORTE!B1670)</f>
        <v>*</v>
      </c>
      <c r="G1667" s="205" t="str">
        <f>IF(SP_NORTE!D1670="","*",SP_NORTE!D1670)</f>
        <v>*</v>
      </c>
      <c r="H1667" s="205" t="str">
        <f>IF(SP_NORTE!F1670="","*",SP_NORTE!F1670)</f>
        <v>*</v>
      </c>
      <c r="I1667" s="205" t="str">
        <f>IF(SP_NORTE!H1670="","*",SP_NORTE!H1670)</f>
        <v>*</v>
      </c>
      <c r="J1667" s="205" t="str">
        <f>IF(SP_NORTE!I1670="","*",SP_NORTE!I1670)</f>
        <v>*</v>
      </c>
      <c r="K1667" s="195" t="str">
        <f>IF(SP_NORTE!M1670="","*",SP_NORTE!M1670)</f>
        <v>*</v>
      </c>
      <c r="L1667" s="195" t="str">
        <f>IF(SP_NORTE!N1670="","*",SP_NORTE!N1670)</f>
        <v>*</v>
      </c>
      <c r="M1667" s="196" t="str">
        <f>IF(SP_NORTE!J1670="","*",SP_NORTE!J1670)</f>
        <v>*</v>
      </c>
      <c r="N1667" s="204" t="str">
        <f>IF(SP_NORTE!K1670="","*",SP_NORTE!K1670)</f>
        <v>*</v>
      </c>
      <c r="O1667" s="204" t="str">
        <f>IF(SP_NORTE!L1670="","*",SP_NORTE!L1670)</f>
        <v>*</v>
      </c>
      <c r="P1667" s="203" t="str">
        <f>IF(SP_NORTE!O1670="","*",SP_NORTE!O1670)</f>
        <v>*</v>
      </c>
      <c r="Q1667" s="203" t="str">
        <f>IF(SP_NORTE!P1670="","*",SP_NORTE!P1670)</f>
        <v>*</v>
      </c>
      <c r="R1667" s="205" t="str">
        <f>IF(SP_NORTE!Q1670="","*",CONCATENATE(SP_NORTE!Q1670," ",SP_NORTE!R1670))</f>
        <v>*</v>
      </c>
      <c r="S1667" s="205" t="str">
        <f>IF(SP_NORTE!V1670="","*",SP_NORTE!V1670)</f>
        <v>*</v>
      </c>
      <c r="T1667" s="205" t="str">
        <f>IF(SP_NORTE!W1670="","*",SP_NORTE!W1670)</f>
        <v>*</v>
      </c>
      <c r="U1667" s="193" t="str">
        <f ca="1">_xlfn.XLOOKUP(G1667&amp;$U$2,BS_CONTROLE[CHAVE],BS_CONTROLE[Quantidade_11],"-")</f>
        <v>-</v>
      </c>
      <c r="V1667" s="193" t="str">
        <f ca="1">_xlfn.XLOOKUP(G1667&amp;$V$2,BS_CONTROLE[CHAVE],BS_CONTROLE[Quantidade_11],"-")</f>
        <v>-</v>
      </c>
      <c r="W1667" s="193" t="str">
        <f ca="1">_xlfn.XLOOKUP(G1667&amp;$W$2,BS_CONTROLE[CHAVE],BS_CONTROLE[Quantidade_11],"-")</f>
        <v>-</v>
      </c>
    </row>
    <row r="1668" spans="1:23" s="101" customFormat="1" hidden="1">
      <c r="A1668" s="206" t="str">
        <f>IF(SP_NORTE!Y1671="","*",SP_NORTE!Y1671)</f>
        <v>*</v>
      </c>
      <c r="B1668" s="206" t="str">
        <f>IF(SP_NORTE!X1671="","*",SP_NORTE!X1671)</f>
        <v>*</v>
      </c>
      <c r="C1668" s="206" t="str">
        <f>IF(SP_NORTE!Z1671="","*",SP_NORTE!Z1671)</f>
        <v>*</v>
      </c>
      <c r="D1668" s="195" t="str">
        <f>IF(SP_NORTE!S1671="","*",SP_NORTE!S1671)</f>
        <v>*</v>
      </c>
      <c r="E1668" s="195" t="str">
        <f>IF(SP_NORTE!T1671="","*",SP_NORTE!T1671)</f>
        <v>*</v>
      </c>
      <c r="F1668" s="205" t="str">
        <f>IF(SP_NORTE!B1671="","*",SP_NORTE!B1671)</f>
        <v>*</v>
      </c>
      <c r="G1668" s="205" t="str">
        <f>IF(SP_NORTE!D1671="","*",SP_NORTE!D1671)</f>
        <v>*</v>
      </c>
      <c r="H1668" s="205" t="str">
        <f>IF(SP_NORTE!F1671="","*",SP_NORTE!F1671)</f>
        <v>*</v>
      </c>
      <c r="I1668" s="205" t="str">
        <f>IF(SP_NORTE!H1671="","*",SP_NORTE!H1671)</f>
        <v>*</v>
      </c>
      <c r="J1668" s="205" t="str">
        <f>IF(SP_NORTE!I1671="","*",SP_NORTE!I1671)</f>
        <v>*</v>
      </c>
      <c r="K1668" s="195" t="str">
        <f>IF(SP_NORTE!M1671="","*",SP_NORTE!M1671)</f>
        <v>*</v>
      </c>
      <c r="L1668" s="195" t="str">
        <f>IF(SP_NORTE!N1671="","*",SP_NORTE!N1671)</f>
        <v>*</v>
      </c>
      <c r="M1668" s="196" t="str">
        <f>IF(SP_NORTE!J1671="","*",SP_NORTE!J1671)</f>
        <v>*</v>
      </c>
      <c r="N1668" s="204" t="str">
        <f>IF(SP_NORTE!K1671="","*",SP_NORTE!K1671)</f>
        <v>*</v>
      </c>
      <c r="O1668" s="204" t="str">
        <f>IF(SP_NORTE!L1671="","*",SP_NORTE!L1671)</f>
        <v>*</v>
      </c>
      <c r="P1668" s="203" t="str">
        <f>IF(SP_NORTE!O1671="","*",SP_NORTE!O1671)</f>
        <v>*</v>
      </c>
      <c r="Q1668" s="203" t="str">
        <f>IF(SP_NORTE!P1671="","*",SP_NORTE!P1671)</f>
        <v>*</v>
      </c>
      <c r="R1668" s="205" t="str">
        <f>IF(SP_NORTE!Q1671="","*",CONCATENATE(SP_NORTE!Q1671," ",SP_NORTE!R1671))</f>
        <v>*</v>
      </c>
      <c r="S1668" s="205" t="str">
        <f>IF(SP_NORTE!V1671="","*",SP_NORTE!V1671)</f>
        <v>*</v>
      </c>
      <c r="T1668" s="205" t="str">
        <f>IF(SP_NORTE!W1671="","*",SP_NORTE!W1671)</f>
        <v>*</v>
      </c>
      <c r="U1668" s="193" t="str">
        <f ca="1">_xlfn.XLOOKUP(G1668&amp;$U$2,BS_CONTROLE[CHAVE],BS_CONTROLE[Quantidade_11],"-")</f>
        <v>-</v>
      </c>
      <c r="V1668" s="193" t="str">
        <f ca="1">_xlfn.XLOOKUP(G1668&amp;$V$2,BS_CONTROLE[CHAVE],BS_CONTROLE[Quantidade_11],"-")</f>
        <v>-</v>
      </c>
      <c r="W1668" s="193" t="str">
        <f ca="1">_xlfn.XLOOKUP(G1668&amp;$W$2,BS_CONTROLE[CHAVE],BS_CONTROLE[Quantidade_11],"-")</f>
        <v>-</v>
      </c>
    </row>
    <row r="1669" spans="1:23" s="101" customFormat="1" hidden="1">
      <c r="A1669" s="206" t="str">
        <f>IF(SP_NORTE!Y1672="","*",SP_NORTE!Y1672)</f>
        <v>*</v>
      </c>
      <c r="B1669" s="206" t="str">
        <f>IF(SP_NORTE!X1672="","*",SP_NORTE!X1672)</f>
        <v>*</v>
      </c>
      <c r="C1669" s="206" t="str">
        <f>IF(SP_NORTE!Z1672="","*",SP_NORTE!Z1672)</f>
        <v>*</v>
      </c>
      <c r="D1669" s="195" t="str">
        <f>IF(SP_NORTE!S1672="","*",SP_NORTE!S1672)</f>
        <v>*</v>
      </c>
      <c r="E1669" s="195" t="str">
        <f>IF(SP_NORTE!T1672="","*",SP_NORTE!T1672)</f>
        <v>*</v>
      </c>
      <c r="F1669" s="205" t="str">
        <f>IF(SP_NORTE!B1672="","*",SP_NORTE!B1672)</f>
        <v>*</v>
      </c>
      <c r="G1669" s="205" t="str">
        <f>IF(SP_NORTE!D1672="","*",SP_NORTE!D1672)</f>
        <v>*</v>
      </c>
      <c r="H1669" s="205" t="str">
        <f>IF(SP_NORTE!F1672="","*",SP_NORTE!F1672)</f>
        <v>*</v>
      </c>
      <c r="I1669" s="205" t="str">
        <f>IF(SP_NORTE!H1672="","*",SP_NORTE!H1672)</f>
        <v>*</v>
      </c>
      <c r="J1669" s="205" t="str">
        <f>IF(SP_NORTE!I1672="","*",SP_NORTE!I1672)</f>
        <v>*</v>
      </c>
      <c r="K1669" s="195" t="str">
        <f>IF(SP_NORTE!M1672="","*",SP_NORTE!M1672)</f>
        <v>*</v>
      </c>
      <c r="L1669" s="195" t="str">
        <f>IF(SP_NORTE!N1672="","*",SP_NORTE!N1672)</f>
        <v>*</v>
      </c>
      <c r="M1669" s="196" t="str">
        <f>IF(SP_NORTE!J1672="","*",SP_NORTE!J1672)</f>
        <v>*</v>
      </c>
      <c r="N1669" s="204" t="str">
        <f>IF(SP_NORTE!K1672="","*",SP_NORTE!K1672)</f>
        <v>*</v>
      </c>
      <c r="O1669" s="204" t="str">
        <f>IF(SP_NORTE!L1672="","*",SP_NORTE!L1672)</f>
        <v>*</v>
      </c>
      <c r="P1669" s="203" t="str">
        <f>IF(SP_NORTE!O1672="","*",SP_NORTE!O1672)</f>
        <v>*</v>
      </c>
      <c r="Q1669" s="203" t="str">
        <f>IF(SP_NORTE!P1672="","*",SP_NORTE!P1672)</f>
        <v>*</v>
      </c>
      <c r="R1669" s="205" t="str">
        <f>IF(SP_NORTE!Q1672="","*",CONCATENATE(SP_NORTE!Q1672," ",SP_NORTE!R1672))</f>
        <v>*</v>
      </c>
      <c r="S1669" s="205" t="str">
        <f>IF(SP_NORTE!V1672="","*",SP_NORTE!V1672)</f>
        <v>*</v>
      </c>
      <c r="T1669" s="205" t="str">
        <f>IF(SP_NORTE!W1672="","*",SP_NORTE!W1672)</f>
        <v>*</v>
      </c>
      <c r="U1669" s="193" t="str">
        <f ca="1">_xlfn.XLOOKUP(G1669&amp;$U$2,BS_CONTROLE[CHAVE],BS_CONTROLE[Quantidade_11],"-")</f>
        <v>-</v>
      </c>
      <c r="V1669" s="193" t="str">
        <f ca="1">_xlfn.XLOOKUP(G1669&amp;$V$2,BS_CONTROLE[CHAVE],BS_CONTROLE[Quantidade_11],"-")</f>
        <v>-</v>
      </c>
      <c r="W1669" s="193" t="str">
        <f ca="1">_xlfn.XLOOKUP(G1669&amp;$W$2,BS_CONTROLE[CHAVE],BS_CONTROLE[Quantidade_11],"-")</f>
        <v>-</v>
      </c>
    </row>
    <row r="1670" spans="1:23" s="101" customFormat="1" hidden="1">
      <c r="A1670" s="206" t="str">
        <f>IF(SP_NORTE!Y1673="","*",SP_NORTE!Y1673)</f>
        <v>*</v>
      </c>
      <c r="B1670" s="206" t="str">
        <f>IF(SP_NORTE!X1673="","*",SP_NORTE!X1673)</f>
        <v>*</v>
      </c>
      <c r="C1670" s="206" t="str">
        <f>IF(SP_NORTE!Z1673="","*",SP_NORTE!Z1673)</f>
        <v>*</v>
      </c>
      <c r="D1670" s="195" t="str">
        <f>IF(SP_NORTE!S1673="","*",SP_NORTE!S1673)</f>
        <v>*</v>
      </c>
      <c r="E1670" s="195" t="str">
        <f>IF(SP_NORTE!T1673="","*",SP_NORTE!T1673)</f>
        <v>*</v>
      </c>
      <c r="F1670" s="205" t="str">
        <f>IF(SP_NORTE!B1673="","*",SP_NORTE!B1673)</f>
        <v>*</v>
      </c>
      <c r="G1670" s="205" t="str">
        <f>IF(SP_NORTE!D1673="","*",SP_NORTE!D1673)</f>
        <v>*</v>
      </c>
      <c r="H1670" s="205" t="str">
        <f>IF(SP_NORTE!F1673="","*",SP_NORTE!F1673)</f>
        <v>*</v>
      </c>
      <c r="I1670" s="205" t="str">
        <f>IF(SP_NORTE!H1673="","*",SP_NORTE!H1673)</f>
        <v>*</v>
      </c>
      <c r="J1670" s="205" t="str">
        <f>IF(SP_NORTE!I1673="","*",SP_NORTE!I1673)</f>
        <v>*</v>
      </c>
      <c r="K1670" s="195" t="str">
        <f>IF(SP_NORTE!M1673="","*",SP_NORTE!M1673)</f>
        <v>*</v>
      </c>
      <c r="L1670" s="195" t="str">
        <f>IF(SP_NORTE!N1673="","*",SP_NORTE!N1673)</f>
        <v>*</v>
      </c>
      <c r="M1670" s="196" t="str">
        <f>IF(SP_NORTE!J1673="","*",SP_NORTE!J1673)</f>
        <v>*</v>
      </c>
      <c r="N1670" s="204" t="str">
        <f>IF(SP_NORTE!K1673="","*",SP_NORTE!K1673)</f>
        <v>*</v>
      </c>
      <c r="O1670" s="204" t="str">
        <f>IF(SP_NORTE!L1673="","*",SP_NORTE!L1673)</f>
        <v>*</v>
      </c>
      <c r="P1670" s="203" t="str">
        <f>IF(SP_NORTE!O1673="","*",SP_NORTE!O1673)</f>
        <v>*</v>
      </c>
      <c r="Q1670" s="203" t="str">
        <f>IF(SP_NORTE!P1673="","*",SP_NORTE!P1673)</f>
        <v>*</v>
      </c>
      <c r="R1670" s="205" t="str">
        <f>IF(SP_NORTE!Q1673="","*",CONCATENATE(SP_NORTE!Q1673," ",SP_NORTE!R1673))</f>
        <v>*</v>
      </c>
      <c r="S1670" s="205" t="str">
        <f>IF(SP_NORTE!V1673="","*",SP_NORTE!V1673)</f>
        <v>*</v>
      </c>
      <c r="T1670" s="205" t="str">
        <f>IF(SP_NORTE!W1673="","*",SP_NORTE!W1673)</f>
        <v>*</v>
      </c>
      <c r="U1670" s="193" t="str">
        <f ca="1">_xlfn.XLOOKUP(G1670&amp;$U$2,BS_CONTROLE[CHAVE],BS_CONTROLE[Quantidade_11],"-")</f>
        <v>-</v>
      </c>
      <c r="V1670" s="193" t="str">
        <f ca="1">_xlfn.XLOOKUP(G1670&amp;$V$2,BS_CONTROLE[CHAVE],BS_CONTROLE[Quantidade_11],"-")</f>
        <v>-</v>
      </c>
      <c r="W1670" s="193" t="str">
        <f ca="1">_xlfn.XLOOKUP(G1670&amp;$W$2,BS_CONTROLE[CHAVE],BS_CONTROLE[Quantidade_11],"-")</f>
        <v>-</v>
      </c>
    </row>
    <row r="1671" spans="1:23" s="101" customFormat="1" hidden="1">
      <c r="A1671" s="206" t="str">
        <f>IF(SP_NORTE!Y1674="","*",SP_NORTE!Y1674)</f>
        <v>*</v>
      </c>
      <c r="B1671" s="206" t="str">
        <f>IF(SP_NORTE!X1674="","*",SP_NORTE!X1674)</f>
        <v>*</v>
      </c>
      <c r="C1671" s="206" t="str">
        <f>IF(SP_NORTE!Z1674="","*",SP_NORTE!Z1674)</f>
        <v>*</v>
      </c>
      <c r="D1671" s="195" t="str">
        <f>IF(SP_NORTE!S1674="","*",SP_NORTE!S1674)</f>
        <v>*</v>
      </c>
      <c r="E1671" s="195" t="str">
        <f>IF(SP_NORTE!T1674="","*",SP_NORTE!T1674)</f>
        <v>*</v>
      </c>
      <c r="F1671" s="205" t="str">
        <f>IF(SP_NORTE!B1674="","*",SP_NORTE!B1674)</f>
        <v>*</v>
      </c>
      <c r="G1671" s="205" t="str">
        <f>IF(SP_NORTE!D1674="","*",SP_NORTE!D1674)</f>
        <v>*</v>
      </c>
      <c r="H1671" s="205" t="str">
        <f>IF(SP_NORTE!F1674="","*",SP_NORTE!F1674)</f>
        <v>*</v>
      </c>
      <c r="I1671" s="205" t="str">
        <f>IF(SP_NORTE!H1674="","*",SP_NORTE!H1674)</f>
        <v>*</v>
      </c>
      <c r="J1671" s="205" t="str">
        <f>IF(SP_NORTE!I1674="","*",SP_NORTE!I1674)</f>
        <v>*</v>
      </c>
      <c r="K1671" s="195" t="str">
        <f>IF(SP_NORTE!M1674="","*",SP_NORTE!M1674)</f>
        <v>*</v>
      </c>
      <c r="L1671" s="195" t="str">
        <f>IF(SP_NORTE!N1674="","*",SP_NORTE!N1674)</f>
        <v>*</v>
      </c>
      <c r="M1671" s="196" t="str">
        <f>IF(SP_NORTE!J1674="","*",SP_NORTE!J1674)</f>
        <v>*</v>
      </c>
      <c r="N1671" s="204" t="str">
        <f>IF(SP_NORTE!K1674="","*",SP_NORTE!K1674)</f>
        <v>*</v>
      </c>
      <c r="O1671" s="204" t="str">
        <f>IF(SP_NORTE!L1674="","*",SP_NORTE!L1674)</f>
        <v>*</v>
      </c>
      <c r="P1671" s="203" t="str">
        <f>IF(SP_NORTE!O1674="","*",SP_NORTE!O1674)</f>
        <v>*</v>
      </c>
      <c r="Q1671" s="203" t="str">
        <f>IF(SP_NORTE!P1674="","*",SP_NORTE!P1674)</f>
        <v>*</v>
      </c>
      <c r="R1671" s="205" t="str">
        <f>IF(SP_NORTE!Q1674="","*",CONCATENATE(SP_NORTE!Q1674," ",SP_NORTE!R1674))</f>
        <v>*</v>
      </c>
      <c r="S1671" s="205" t="str">
        <f>IF(SP_NORTE!V1674="","*",SP_NORTE!V1674)</f>
        <v>*</v>
      </c>
      <c r="T1671" s="205" t="str">
        <f>IF(SP_NORTE!W1674="","*",SP_NORTE!W1674)</f>
        <v>*</v>
      </c>
      <c r="U1671" s="193" t="str">
        <f ca="1">_xlfn.XLOOKUP(G1671&amp;$U$2,BS_CONTROLE[CHAVE],BS_CONTROLE[Quantidade_11],"-")</f>
        <v>-</v>
      </c>
      <c r="V1671" s="193" t="str">
        <f ca="1">_xlfn.XLOOKUP(G1671&amp;$V$2,BS_CONTROLE[CHAVE],BS_CONTROLE[Quantidade_11],"-")</f>
        <v>-</v>
      </c>
      <c r="W1671" s="193" t="str">
        <f ca="1">_xlfn.XLOOKUP(G1671&amp;$W$2,BS_CONTROLE[CHAVE],BS_CONTROLE[Quantidade_11],"-")</f>
        <v>-</v>
      </c>
    </row>
    <row r="1672" spans="1:23" s="101" customFormat="1" hidden="1">
      <c r="A1672" s="206" t="str">
        <f>IF(SP_NORTE!Y1675="","*",SP_NORTE!Y1675)</f>
        <v>*</v>
      </c>
      <c r="B1672" s="206" t="str">
        <f>IF(SP_NORTE!X1675="","*",SP_NORTE!X1675)</f>
        <v>*</v>
      </c>
      <c r="C1672" s="206" t="str">
        <f>IF(SP_NORTE!Z1675="","*",SP_NORTE!Z1675)</f>
        <v>*</v>
      </c>
      <c r="D1672" s="195" t="str">
        <f>IF(SP_NORTE!S1675="","*",SP_NORTE!S1675)</f>
        <v>*</v>
      </c>
      <c r="E1672" s="195" t="str">
        <f>IF(SP_NORTE!T1675="","*",SP_NORTE!T1675)</f>
        <v>*</v>
      </c>
      <c r="F1672" s="205" t="str">
        <f>IF(SP_NORTE!B1675="","*",SP_NORTE!B1675)</f>
        <v>*</v>
      </c>
      <c r="G1672" s="205" t="str">
        <f>IF(SP_NORTE!D1675="","*",SP_NORTE!D1675)</f>
        <v>*</v>
      </c>
      <c r="H1672" s="205" t="str">
        <f>IF(SP_NORTE!F1675="","*",SP_NORTE!F1675)</f>
        <v>*</v>
      </c>
      <c r="I1672" s="205" t="str">
        <f>IF(SP_NORTE!H1675="","*",SP_NORTE!H1675)</f>
        <v>*</v>
      </c>
      <c r="J1672" s="205" t="str">
        <f>IF(SP_NORTE!I1675="","*",SP_NORTE!I1675)</f>
        <v>*</v>
      </c>
      <c r="K1672" s="195" t="str">
        <f>IF(SP_NORTE!M1675="","*",SP_NORTE!M1675)</f>
        <v>*</v>
      </c>
      <c r="L1672" s="195" t="str">
        <f>IF(SP_NORTE!N1675="","*",SP_NORTE!N1675)</f>
        <v>*</v>
      </c>
      <c r="M1672" s="196" t="str">
        <f>IF(SP_NORTE!J1675="","*",SP_NORTE!J1675)</f>
        <v>*</v>
      </c>
      <c r="N1672" s="204" t="str">
        <f>IF(SP_NORTE!K1675="","*",SP_NORTE!K1675)</f>
        <v>*</v>
      </c>
      <c r="O1672" s="204" t="str">
        <f>IF(SP_NORTE!L1675="","*",SP_NORTE!L1675)</f>
        <v>*</v>
      </c>
      <c r="P1672" s="203" t="str">
        <f>IF(SP_NORTE!O1675="","*",SP_NORTE!O1675)</f>
        <v>*</v>
      </c>
      <c r="Q1672" s="203" t="str">
        <f>IF(SP_NORTE!P1675="","*",SP_NORTE!P1675)</f>
        <v>*</v>
      </c>
      <c r="R1672" s="205" t="str">
        <f>IF(SP_NORTE!Q1675="","*",CONCATENATE(SP_NORTE!Q1675," ",SP_NORTE!R1675))</f>
        <v>*</v>
      </c>
      <c r="S1672" s="205" t="str">
        <f>IF(SP_NORTE!V1675="","*",SP_NORTE!V1675)</f>
        <v>*</v>
      </c>
      <c r="T1672" s="205" t="str">
        <f>IF(SP_NORTE!W1675="","*",SP_NORTE!W1675)</f>
        <v>*</v>
      </c>
      <c r="U1672" s="193" t="str">
        <f ca="1">_xlfn.XLOOKUP(G1672&amp;$U$2,BS_CONTROLE[CHAVE],BS_CONTROLE[Quantidade_11],"-")</f>
        <v>-</v>
      </c>
      <c r="V1672" s="193" t="str">
        <f ca="1">_xlfn.XLOOKUP(G1672&amp;$V$2,BS_CONTROLE[CHAVE],BS_CONTROLE[Quantidade_11],"-")</f>
        <v>-</v>
      </c>
      <c r="W1672" s="193" t="str">
        <f ca="1">_xlfn.XLOOKUP(G1672&amp;$W$2,BS_CONTROLE[CHAVE],BS_CONTROLE[Quantidade_11],"-")</f>
        <v>-</v>
      </c>
    </row>
    <row r="1673" spans="1:23" s="101" customFormat="1" hidden="1">
      <c r="A1673" s="206" t="str">
        <f>IF(SP_NORTE!Y1676="","*",SP_NORTE!Y1676)</f>
        <v>*</v>
      </c>
      <c r="B1673" s="206" t="str">
        <f>IF(SP_NORTE!X1676="","*",SP_NORTE!X1676)</f>
        <v>*</v>
      </c>
      <c r="C1673" s="206" t="str">
        <f>IF(SP_NORTE!Z1676="","*",SP_NORTE!Z1676)</f>
        <v>*</v>
      </c>
      <c r="D1673" s="195" t="str">
        <f>IF(SP_NORTE!S1676="","*",SP_NORTE!S1676)</f>
        <v>*</v>
      </c>
      <c r="E1673" s="195" t="str">
        <f>IF(SP_NORTE!T1676="","*",SP_NORTE!T1676)</f>
        <v>*</v>
      </c>
      <c r="F1673" s="205" t="str">
        <f>IF(SP_NORTE!B1676="","*",SP_NORTE!B1676)</f>
        <v>*</v>
      </c>
      <c r="G1673" s="205" t="str">
        <f>IF(SP_NORTE!D1676="","*",SP_NORTE!D1676)</f>
        <v>*</v>
      </c>
      <c r="H1673" s="205" t="str">
        <f>IF(SP_NORTE!F1676="","*",SP_NORTE!F1676)</f>
        <v>*</v>
      </c>
      <c r="I1673" s="205" t="str">
        <f>IF(SP_NORTE!H1676="","*",SP_NORTE!H1676)</f>
        <v>*</v>
      </c>
      <c r="J1673" s="205" t="str">
        <f>IF(SP_NORTE!I1676="","*",SP_NORTE!I1676)</f>
        <v>*</v>
      </c>
      <c r="K1673" s="195" t="str">
        <f>IF(SP_NORTE!M1676="","*",SP_NORTE!M1676)</f>
        <v>*</v>
      </c>
      <c r="L1673" s="195" t="str">
        <f>IF(SP_NORTE!N1676="","*",SP_NORTE!N1676)</f>
        <v>*</v>
      </c>
      <c r="M1673" s="196" t="str">
        <f>IF(SP_NORTE!J1676="","*",SP_NORTE!J1676)</f>
        <v>*</v>
      </c>
      <c r="N1673" s="204" t="str">
        <f>IF(SP_NORTE!K1676="","*",SP_NORTE!K1676)</f>
        <v>*</v>
      </c>
      <c r="O1673" s="204" t="str">
        <f>IF(SP_NORTE!L1676="","*",SP_NORTE!L1676)</f>
        <v>*</v>
      </c>
      <c r="P1673" s="203" t="str">
        <f>IF(SP_NORTE!O1676="","*",SP_NORTE!O1676)</f>
        <v>*</v>
      </c>
      <c r="Q1673" s="203" t="str">
        <f>IF(SP_NORTE!P1676="","*",SP_NORTE!P1676)</f>
        <v>*</v>
      </c>
      <c r="R1673" s="205" t="str">
        <f>IF(SP_NORTE!Q1676="","*",CONCATENATE(SP_NORTE!Q1676," ",SP_NORTE!R1676))</f>
        <v>*</v>
      </c>
      <c r="S1673" s="205" t="str">
        <f>IF(SP_NORTE!V1676="","*",SP_NORTE!V1676)</f>
        <v>*</v>
      </c>
      <c r="T1673" s="205" t="str">
        <f>IF(SP_NORTE!W1676="","*",SP_NORTE!W1676)</f>
        <v>*</v>
      </c>
      <c r="U1673" s="193" t="str">
        <f ca="1">_xlfn.XLOOKUP(G1673&amp;$U$2,BS_CONTROLE[CHAVE],BS_CONTROLE[Quantidade_11],"-")</f>
        <v>-</v>
      </c>
      <c r="V1673" s="193" t="str">
        <f ca="1">_xlfn.XLOOKUP(G1673&amp;$V$2,BS_CONTROLE[CHAVE],BS_CONTROLE[Quantidade_11],"-")</f>
        <v>-</v>
      </c>
      <c r="W1673" s="193" t="str">
        <f ca="1">_xlfn.XLOOKUP(G1673&amp;$W$2,BS_CONTROLE[CHAVE],BS_CONTROLE[Quantidade_11],"-")</f>
        <v>-</v>
      </c>
    </row>
    <row r="1674" spans="1:23" s="101" customFormat="1" hidden="1">
      <c r="A1674" s="206" t="str">
        <f>IF(SP_NORTE!Y1677="","*",SP_NORTE!Y1677)</f>
        <v>*</v>
      </c>
      <c r="B1674" s="206" t="str">
        <f>IF(SP_NORTE!X1677="","*",SP_NORTE!X1677)</f>
        <v>*</v>
      </c>
      <c r="C1674" s="206" t="str">
        <f>IF(SP_NORTE!Z1677="","*",SP_NORTE!Z1677)</f>
        <v>*</v>
      </c>
      <c r="D1674" s="195" t="str">
        <f>IF(SP_NORTE!S1677="","*",SP_NORTE!S1677)</f>
        <v>*</v>
      </c>
      <c r="E1674" s="195" t="str">
        <f>IF(SP_NORTE!T1677="","*",SP_NORTE!T1677)</f>
        <v>*</v>
      </c>
      <c r="F1674" s="205" t="str">
        <f>IF(SP_NORTE!B1677="","*",SP_NORTE!B1677)</f>
        <v>*</v>
      </c>
      <c r="G1674" s="205" t="str">
        <f>IF(SP_NORTE!D1677="","*",SP_NORTE!D1677)</f>
        <v>*</v>
      </c>
      <c r="H1674" s="205" t="str">
        <f>IF(SP_NORTE!F1677="","*",SP_NORTE!F1677)</f>
        <v>*</v>
      </c>
      <c r="I1674" s="205" t="str">
        <f>IF(SP_NORTE!H1677="","*",SP_NORTE!H1677)</f>
        <v>*</v>
      </c>
      <c r="J1674" s="205" t="str">
        <f>IF(SP_NORTE!I1677="","*",SP_NORTE!I1677)</f>
        <v>*</v>
      </c>
      <c r="K1674" s="195" t="str">
        <f>IF(SP_NORTE!M1677="","*",SP_NORTE!M1677)</f>
        <v>*</v>
      </c>
      <c r="L1674" s="195" t="str">
        <f>IF(SP_NORTE!N1677="","*",SP_NORTE!N1677)</f>
        <v>*</v>
      </c>
      <c r="M1674" s="196" t="str">
        <f>IF(SP_NORTE!J1677="","*",SP_NORTE!J1677)</f>
        <v>*</v>
      </c>
      <c r="N1674" s="204" t="str">
        <f>IF(SP_NORTE!K1677="","*",SP_NORTE!K1677)</f>
        <v>*</v>
      </c>
      <c r="O1674" s="204" t="str">
        <f>IF(SP_NORTE!L1677="","*",SP_NORTE!L1677)</f>
        <v>*</v>
      </c>
      <c r="P1674" s="203" t="str">
        <f>IF(SP_NORTE!O1677="","*",SP_NORTE!O1677)</f>
        <v>*</v>
      </c>
      <c r="Q1674" s="203" t="str">
        <f>IF(SP_NORTE!P1677="","*",SP_NORTE!P1677)</f>
        <v>*</v>
      </c>
      <c r="R1674" s="205" t="str">
        <f>IF(SP_NORTE!Q1677="","*",CONCATENATE(SP_NORTE!Q1677," ",SP_NORTE!R1677))</f>
        <v>*</v>
      </c>
      <c r="S1674" s="205" t="str">
        <f>IF(SP_NORTE!V1677="","*",SP_NORTE!V1677)</f>
        <v>*</v>
      </c>
      <c r="T1674" s="205" t="str">
        <f>IF(SP_NORTE!W1677="","*",SP_NORTE!W1677)</f>
        <v>*</v>
      </c>
      <c r="U1674" s="193" t="str">
        <f ca="1">_xlfn.XLOOKUP(G1674&amp;$U$2,BS_CONTROLE[CHAVE],BS_CONTROLE[Quantidade_11],"-")</f>
        <v>-</v>
      </c>
      <c r="V1674" s="193" t="str">
        <f ca="1">_xlfn.XLOOKUP(G1674&amp;$V$2,BS_CONTROLE[CHAVE],BS_CONTROLE[Quantidade_11],"-")</f>
        <v>-</v>
      </c>
      <c r="W1674" s="193" t="str">
        <f ca="1">_xlfn.XLOOKUP(G1674&amp;$W$2,BS_CONTROLE[CHAVE],BS_CONTROLE[Quantidade_11],"-")</f>
        <v>-</v>
      </c>
    </row>
    <row r="1675" spans="1:23" s="101" customFormat="1" hidden="1">
      <c r="A1675" s="206" t="str">
        <f>IF(SP_NORTE!Y1678="","*",SP_NORTE!Y1678)</f>
        <v>*</v>
      </c>
      <c r="B1675" s="206" t="str">
        <f>IF(SP_NORTE!X1678="","*",SP_NORTE!X1678)</f>
        <v>*</v>
      </c>
      <c r="C1675" s="206" t="str">
        <f>IF(SP_NORTE!Z1678="","*",SP_NORTE!Z1678)</f>
        <v>*</v>
      </c>
      <c r="D1675" s="195" t="str">
        <f>IF(SP_NORTE!S1678="","*",SP_NORTE!S1678)</f>
        <v>*</v>
      </c>
      <c r="E1675" s="195" t="str">
        <f>IF(SP_NORTE!T1678="","*",SP_NORTE!T1678)</f>
        <v>*</v>
      </c>
      <c r="F1675" s="205" t="str">
        <f>IF(SP_NORTE!B1678="","*",SP_NORTE!B1678)</f>
        <v>*</v>
      </c>
      <c r="G1675" s="205" t="str">
        <f>IF(SP_NORTE!D1678="","*",SP_NORTE!D1678)</f>
        <v>*</v>
      </c>
      <c r="H1675" s="205" t="str">
        <f>IF(SP_NORTE!F1678="","*",SP_NORTE!F1678)</f>
        <v>*</v>
      </c>
      <c r="I1675" s="205" t="str">
        <f>IF(SP_NORTE!H1678="","*",SP_NORTE!H1678)</f>
        <v>*</v>
      </c>
      <c r="J1675" s="205" t="str">
        <f>IF(SP_NORTE!I1678="","*",SP_NORTE!I1678)</f>
        <v>*</v>
      </c>
      <c r="K1675" s="195" t="str">
        <f>IF(SP_NORTE!M1678="","*",SP_NORTE!M1678)</f>
        <v>*</v>
      </c>
      <c r="L1675" s="195" t="str">
        <f>IF(SP_NORTE!N1678="","*",SP_NORTE!N1678)</f>
        <v>*</v>
      </c>
      <c r="M1675" s="196" t="str">
        <f>IF(SP_NORTE!J1678="","*",SP_NORTE!J1678)</f>
        <v>*</v>
      </c>
      <c r="N1675" s="204" t="str">
        <f>IF(SP_NORTE!K1678="","*",SP_NORTE!K1678)</f>
        <v>*</v>
      </c>
      <c r="O1675" s="204" t="str">
        <f>IF(SP_NORTE!L1678="","*",SP_NORTE!L1678)</f>
        <v>*</v>
      </c>
      <c r="P1675" s="203" t="str">
        <f>IF(SP_NORTE!O1678="","*",SP_NORTE!O1678)</f>
        <v>*</v>
      </c>
      <c r="Q1675" s="203" t="str">
        <f>IF(SP_NORTE!P1678="","*",SP_NORTE!P1678)</f>
        <v>*</v>
      </c>
      <c r="R1675" s="205" t="str">
        <f>IF(SP_NORTE!Q1678="","*",CONCATENATE(SP_NORTE!Q1678," ",SP_NORTE!R1678))</f>
        <v>*</v>
      </c>
      <c r="S1675" s="205" t="str">
        <f>IF(SP_NORTE!V1678="","*",SP_NORTE!V1678)</f>
        <v>*</v>
      </c>
      <c r="T1675" s="205" t="str">
        <f>IF(SP_NORTE!W1678="","*",SP_NORTE!W1678)</f>
        <v>*</v>
      </c>
      <c r="U1675" s="193" t="str">
        <f ca="1">_xlfn.XLOOKUP(G1675&amp;$U$2,BS_CONTROLE[CHAVE],BS_CONTROLE[Quantidade_11],"-")</f>
        <v>-</v>
      </c>
      <c r="V1675" s="193" t="str">
        <f ca="1">_xlfn.XLOOKUP(G1675&amp;$V$2,BS_CONTROLE[CHAVE],BS_CONTROLE[Quantidade_11],"-")</f>
        <v>-</v>
      </c>
      <c r="W1675" s="193" t="str">
        <f ca="1">_xlfn.XLOOKUP(G1675&amp;$W$2,BS_CONTROLE[CHAVE],BS_CONTROLE[Quantidade_11],"-")</f>
        <v>-</v>
      </c>
    </row>
    <row r="1676" spans="1:23" s="101" customFormat="1" hidden="1">
      <c r="A1676" s="206" t="str">
        <f>IF(SP_NORTE!Y1679="","*",SP_NORTE!Y1679)</f>
        <v>*</v>
      </c>
      <c r="B1676" s="206" t="str">
        <f>IF(SP_NORTE!X1679="","*",SP_NORTE!X1679)</f>
        <v>*</v>
      </c>
      <c r="C1676" s="206" t="str">
        <f>IF(SP_NORTE!Z1679="","*",SP_NORTE!Z1679)</f>
        <v>*</v>
      </c>
      <c r="D1676" s="195" t="str">
        <f>IF(SP_NORTE!S1679="","*",SP_NORTE!S1679)</f>
        <v>*</v>
      </c>
      <c r="E1676" s="195" t="str">
        <f>IF(SP_NORTE!T1679="","*",SP_NORTE!T1679)</f>
        <v>*</v>
      </c>
      <c r="F1676" s="205" t="str">
        <f>IF(SP_NORTE!B1679="","*",SP_NORTE!B1679)</f>
        <v>*</v>
      </c>
      <c r="G1676" s="205" t="str">
        <f>IF(SP_NORTE!D1679="","*",SP_NORTE!D1679)</f>
        <v>*</v>
      </c>
      <c r="H1676" s="205" t="str">
        <f>IF(SP_NORTE!F1679="","*",SP_NORTE!F1679)</f>
        <v>*</v>
      </c>
      <c r="I1676" s="205" t="str">
        <f>IF(SP_NORTE!H1679="","*",SP_NORTE!H1679)</f>
        <v>*</v>
      </c>
      <c r="J1676" s="205" t="str">
        <f>IF(SP_NORTE!I1679="","*",SP_NORTE!I1679)</f>
        <v>*</v>
      </c>
      <c r="K1676" s="195" t="str">
        <f>IF(SP_NORTE!M1679="","*",SP_NORTE!M1679)</f>
        <v>*</v>
      </c>
      <c r="L1676" s="195" t="str">
        <f>IF(SP_NORTE!N1679="","*",SP_NORTE!N1679)</f>
        <v>*</v>
      </c>
      <c r="M1676" s="196" t="str">
        <f>IF(SP_NORTE!J1679="","*",SP_NORTE!J1679)</f>
        <v>*</v>
      </c>
      <c r="N1676" s="204" t="str">
        <f>IF(SP_NORTE!K1679="","*",SP_NORTE!K1679)</f>
        <v>*</v>
      </c>
      <c r="O1676" s="204" t="str">
        <f>IF(SP_NORTE!L1679="","*",SP_NORTE!L1679)</f>
        <v>*</v>
      </c>
      <c r="P1676" s="203" t="str">
        <f>IF(SP_NORTE!O1679="","*",SP_NORTE!O1679)</f>
        <v>*</v>
      </c>
      <c r="Q1676" s="203" t="str">
        <f>IF(SP_NORTE!P1679="","*",SP_NORTE!P1679)</f>
        <v>*</v>
      </c>
      <c r="R1676" s="205" t="str">
        <f>IF(SP_NORTE!Q1679="","*",CONCATENATE(SP_NORTE!Q1679," ",SP_NORTE!R1679))</f>
        <v>*</v>
      </c>
      <c r="S1676" s="205" t="str">
        <f>IF(SP_NORTE!V1679="","*",SP_NORTE!V1679)</f>
        <v>*</v>
      </c>
      <c r="T1676" s="205" t="str">
        <f>IF(SP_NORTE!W1679="","*",SP_NORTE!W1679)</f>
        <v>*</v>
      </c>
      <c r="U1676" s="193" t="str">
        <f ca="1">_xlfn.XLOOKUP(G1676&amp;$U$2,BS_CONTROLE[CHAVE],BS_CONTROLE[Quantidade_11],"-")</f>
        <v>-</v>
      </c>
      <c r="V1676" s="193" t="str">
        <f ca="1">_xlfn.XLOOKUP(G1676&amp;$V$2,BS_CONTROLE[CHAVE],BS_CONTROLE[Quantidade_11],"-")</f>
        <v>-</v>
      </c>
      <c r="W1676" s="193" t="str">
        <f ca="1">_xlfn.XLOOKUP(G1676&amp;$W$2,BS_CONTROLE[CHAVE],BS_CONTROLE[Quantidade_11],"-")</f>
        <v>-</v>
      </c>
    </row>
    <row r="1677" spans="1:23" s="101" customFormat="1" hidden="1">
      <c r="A1677" s="206" t="str">
        <f>IF(SP_NORTE!Y1680="","*",SP_NORTE!Y1680)</f>
        <v>*</v>
      </c>
      <c r="B1677" s="206" t="str">
        <f>IF(SP_NORTE!X1680="","*",SP_NORTE!X1680)</f>
        <v>*</v>
      </c>
      <c r="C1677" s="206" t="str">
        <f>IF(SP_NORTE!Z1680="","*",SP_NORTE!Z1680)</f>
        <v>*</v>
      </c>
      <c r="D1677" s="195" t="str">
        <f>IF(SP_NORTE!S1680="","*",SP_NORTE!S1680)</f>
        <v>*</v>
      </c>
      <c r="E1677" s="195" t="str">
        <f>IF(SP_NORTE!T1680="","*",SP_NORTE!T1680)</f>
        <v>*</v>
      </c>
      <c r="F1677" s="205" t="str">
        <f>IF(SP_NORTE!B1680="","*",SP_NORTE!B1680)</f>
        <v>*</v>
      </c>
      <c r="G1677" s="205" t="str">
        <f>IF(SP_NORTE!D1680="","*",SP_NORTE!D1680)</f>
        <v>*</v>
      </c>
      <c r="H1677" s="205" t="str">
        <f>IF(SP_NORTE!F1680="","*",SP_NORTE!F1680)</f>
        <v>*</v>
      </c>
      <c r="I1677" s="205" t="str">
        <f>IF(SP_NORTE!H1680="","*",SP_NORTE!H1680)</f>
        <v>*</v>
      </c>
      <c r="J1677" s="205" t="str">
        <f>IF(SP_NORTE!I1680="","*",SP_NORTE!I1680)</f>
        <v>*</v>
      </c>
      <c r="K1677" s="195" t="str">
        <f>IF(SP_NORTE!M1680="","*",SP_NORTE!M1680)</f>
        <v>*</v>
      </c>
      <c r="L1677" s="195" t="str">
        <f>IF(SP_NORTE!N1680="","*",SP_NORTE!N1680)</f>
        <v>*</v>
      </c>
      <c r="M1677" s="196" t="str">
        <f>IF(SP_NORTE!J1680="","*",SP_NORTE!J1680)</f>
        <v>*</v>
      </c>
      <c r="N1677" s="204" t="str">
        <f>IF(SP_NORTE!K1680="","*",SP_NORTE!K1680)</f>
        <v>*</v>
      </c>
      <c r="O1677" s="204" t="str">
        <f>IF(SP_NORTE!L1680="","*",SP_NORTE!L1680)</f>
        <v>*</v>
      </c>
      <c r="P1677" s="203" t="str">
        <f>IF(SP_NORTE!O1680="","*",SP_NORTE!O1680)</f>
        <v>*</v>
      </c>
      <c r="Q1677" s="203" t="str">
        <f>IF(SP_NORTE!P1680="","*",SP_NORTE!P1680)</f>
        <v>*</v>
      </c>
      <c r="R1677" s="205" t="str">
        <f>IF(SP_NORTE!Q1680="","*",CONCATENATE(SP_NORTE!Q1680," ",SP_NORTE!R1680))</f>
        <v>*</v>
      </c>
      <c r="S1677" s="205" t="str">
        <f>IF(SP_NORTE!V1680="","*",SP_NORTE!V1680)</f>
        <v>*</v>
      </c>
      <c r="T1677" s="205" t="str">
        <f>IF(SP_NORTE!W1680="","*",SP_NORTE!W1680)</f>
        <v>*</v>
      </c>
      <c r="U1677" s="193" t="str">
        <f ca="1">_xlfn.XLOOKUP(G1677&amp;$U$2,BS_CONTROLE[CHAVE],BS_CONTROLE[Quantidade_11],"-")</f>
        <v>-</v>
      </c>
      <c r="V1677" s="193" t="str">
        <f ca="1">_xlfn.XLOOKUP(G1677&amp;$V$2,BS_CONTROLE[CHAVE],BS_CONTROLE[Quantidade_11],"-")</f>
        <v>-</v>
      </c>
      <c r="W1677" s="193" t="str">
        <f ca="1">_xlfn.XLOOKUP(G1677&amp;$W$2,BS_CONTROLE[CHAVE],BS_CONTROLE[Quantidade_11],"-")</f>
        <v>-</v>
      </c>
    </row>
    <row r="1678" spans="1:23" s="101" customFormat="1" hidden="1">
      <c r="A1678" s="206" t="str">
        <f>IF(SP_NORTE!Y1681="","*",SP_NORTE!Y1681)</f>
        <v>*</v>
      </c>
      <c r="B1678" s="206" t="str">
        <f>IF(SP_NORTE!X1681="","*",SP_NORTE!X1681)</f>
        <v>*</v>
      </c>
      <c r="C1678" s="206" t="str">
        <f>IF(SP_NORTE!Z1681="","*",SP_NORTE!Z1681)</f>
        <v>*</v>
      </c>
      <c r="D1678" s="195" t="str">
        <f>IF(SP_NORTE!S1681="","*",SP_NORTE!S1681)</f>
        <v>*</v>
      </c>
      <c r="E1678" s="195" t="str">
        <f>IF(SP_NORTE!T1681="","*",SP_NORTE!T1681)</f>
        <v>*</v>
      </c>
      <c r="F1678" s="205" t="str">
        <f>IF(SP_NORTE!B1681="","*",SP_NORTE!B1681)</f>
        <v>*</v>
      </c>
      <c r="G1678" s="205" t="str">
        <f>IF(SP_NORTE!D1681="","*",SP_NORTE!D1681)</f>
        <v>*</v>
      </c>
      <c r="H1678" s="205" t="str">
        <f>IF(SP_NORTE!F1681="","*",SP_NORTE!F1681)</f>
        <v>*</v>
      </c>
      <c r="I1678" s="205" t="str">
        <f>IF(SP_NORTE!H1681="","*",SP_NORTE!H1681)</f>
        <v>*</v>
      </c>
      <c r="J1678" s="205" t="str">
        <f>IF(SP_NORTE!I1681="","*",SP_NORTE!I1681)</f>
        <v>*</v>
      </c>
      <c r="K1678" s="195" t="str">
        <f>IF(SP_NORTE!M1681="","*",SP_NORTE!M1681)</f>
        <v>*</v>
      </c>
      <c r="L1678" s="195" t="str">
        <f>IF(SP_NORTE!N1681="","*",SP_NORTE!N1681)</f>
        <v>*</v>
      </c>
      <c r="M1678" s="196" t="str">
        <f>IF(SP_NORTE!J1681="","*",SP_NORTE!J1681)</f>
        <v>*</v>
      </c>
      <c r="N1678" s="204" t="str">
        <f>IF(SP_NORTE!K1681="","*",SP_NORTE!K1681)</f>
        <v>*</v>
      </c>
      <c r="O1678" s="204" t="str">
        <f>IF(SP_NORTE!L1681="","*",SP_NORTE!L1681)</f>
        <v>*</v>
      </c>
      <c r="P1678" s="203" t="str">
        <f>IF(SP_NORTE!O1681="","*",SP_NORTE!O1681)</f>
        <v>*</v>
      </c>
      <c r="Q1678" s="203" t="str">
        <f>IF(SP_NORTE!P1681="","*",SP_NORTE!P1681)</f>
        <v>*</v>
      </c>
      <c r="R1678" s="205" t="str">
        <f>IF(SP_NORTE!Q1681="","*",CONCATENATE(SP_NORTE!Q1681," ",SP_NORTE!R1681))</f>
        <v>*</v>
      </c>
      <c r="S1678" s="205" t="str">
        <f>IF(SP_NORTE!V1681="","*",SP_NORTE!V1681)</f>
        <v>*</v>
      </c>
      <c r="T1678" s="205" t="str">
        <f>IF(SP_NORTE!W1681="","*",SP_NORTE!W1681)</f>
        <v>*</v>
      </c>
      <c r="U1678" s="193" t="str">
        <f ca="1">_xlfn.XLOOKUP(G1678&amp;$U$2,BS_CONTROLE[CHAVE],BS_CONTROLE[Quantidade_11],"-")</f>
        <v>-</v>
      </c>
      <c r="V1678" s="193" t="str">
        <f ca="1">_xlfn.XLOOKUP(G1678&amp;$V$2,BS_CONTROLE[CHAVE],BS_CONTROLE[Quantidade_11],"-")</f>
        <v>-</v>
      </c>
      <c r="W1678" s="193" t="str">
        <f ca="1">_xlfn.XLOOKUP(G1678&amp;$W$2,BS_CONTROLE[CHAVE],BS_CONTROLE[Quantidade_11],"-")</f>
        <v>-</v>
      </c>
    </row>
    <row r="1679" spans="1:23" s="101" customFormat="1" hidden="1">
      <c r="A1679" s="206" t="str">
        <f>IF(SP_NORTE!Y1682="","*",SP_NORTE!Y1682)</f>
        <v>*</v>
      </c>
      <c r="B1679" s="206" t="str">
        <f>IF(SP_NORTE!X1682="","*",SP_NORTE!X1682)</f>
        <v>*</v>
      </c>
      <c r="C1679" s="206" t="str">
        <f>IF(SP_NORTE!Z1682="","*",SP_NORTE!Z1682)</f>
        <v>*</v>
      </c>
      <c r="D1679" s="195" t="str">
        <f>IF(SP_NORTE!S1682="","*",SP_NORTE!S1682)</f>
        <v>*</v>
      </c>
      <c r="E1679" s="195" t="str">
        <f>IF(SP_NORTE!T1682="","*",SP_NORTE!T1682)</f>
        <v>*</v>
      </c>
      <c r="F1679" s="205" t="str">
        <f>IF(SP_NORTE!B1682="","*",SP_NORTE!B1682)</f>
        <v>*</v>
      </c>
      <c r="G1679" s="205" t="str">
        <f>IF(SP_NORTE!D1682="","*",SP_NORTE!D1682)</f>
        <v>*</v>
      </c>
      <c r="H1679" s="205" t="str">
        <f>IF(SP_NORTE!F1682="","*",SP_NORTE!F1682)</f>
        <v>*</v>
      </c>
      <c r="I1679" s="205" t="str">
        <f>IF(SP_NORTE!H1682="","*",SP_NORTE!H1682)</f>
        <v>*</v>
      </c>
      <c r="J1679" s="205" t="str">
        <f>IF(SP_NORTE!I1682="","*",SP_NORTE!I1682)</f>
        <v>*</v>
      </c>
      <c r="K1679" s="195" t="str">
        <f>IF(SP_NORTE!M1682="","*",SP_NORTE!M1682)</f>
        <v>*</v>
      </c>
      <c r="L1679" s="195" t="str">
        <f>IF(SP_NORTE!N1682="","*",SP_NORTE!N1682)</f>
        <v>*</v>
      </c>
      <c r="M1679" s="196" t="str">
        <f>IF(SP_NORTE!J1682="","*",SP_NORTE!J1682)</f>
        <v>*</v>
      </c>
      <c r="N1679" s="204" t="str">
        <f>IF(SP_NORTE!K1682="","*",SP_NORTE!K1682)</f>
        <v>*</v>
      </c>
      <c r="O1679" s="204" t="str">
        <f>IF(SP_NORTE!L1682="","*",SP_NORTE!L1682)</f>
        <v>*</v>
      </c>
      <c r="P1679" s="203" t="str">
        <f>IF(SP_NORTE!O1682="","*",SP_NORTE!O1682)</f>
        <v>*</v>
      </c>
      <c r="Q1679" s="203" t="str">
        <f>IF(SP_NORTE!P1682="","*",SP_NORTE!P1682)</f>
        <v>*</v>
      </c>
      <c r="R1679" s="205" t="str">
        <f>IF(SP_NORTE!Q1682="","*",CONCATENATE(SP_NORTE!Q1682," ",SP_NORTE!R1682))</f>
        <v>*</v>
      </c>
      <c r="S1679" s="205" t="str">
        <f>IF(SP_NORTE!V1682="","*",SP_NORTE!V1682)</f>
        <v>*</v>
      </c>
      <c r="T1679" s="205" t="str">
        <f>IF(SP_NORTE!W1682="","*",SP_NORTE!W1682)</f>
        <v>*</v>
      </c>
      <c r="U1679" s="193" t="str">
        <f ca="1">_xlfn.XLOOKUP(G1679&amp;$U$2,BS_CONTROLE[CHAVE],BS_CONTROLE[Quantidade_11],"-")</f>
        <v>-</v>
      </c>
      <c r="V1679" s="193" t="str">
        <f ca="1">_xlfn.XLOOKUP(G1679&amp;$V$2,BS_CONTROLE[CHAVE],BS_CONTROLE[Quantidade_11],"-")</f>
        <v>-</v>
      </c>
      <c r="W1679" s="193" t="str">
        <f ca="1">_xlfn.XLOOKUP(G1679&amp;$W$2,BS_CONTROLE[CHAVE],BS_CONTROLE[Quantidade_11],"-")</f>
        <v>-</v>
      </c>
    </row>
    <row r="1680" spans="1:23" s="101" customFormat="1" hidden="1">
      <c r="A1680" s="206" t="str">
        <f>IF(SP_NORTE!Y1683="","*",SP_NORTE!Y1683)</f>
        <v>*</v>
      </c>
      <c r="B1680" s="206" t="str">
        <f>IF(SP_NORTE!X1683="","*",SP_NORTE!X1683)</f>
        <v>*</v>
      </c>
      <c r="C1680" s="206" t="str">
        <f>IF(SP_NORTE!Z1683="","*",SP_NORTE!Z1683)</f>
        <v>*</v>
      </c>
      <c r="D1680" s="195" t="str">
        <f>IF(SP_NORTE!S1683="","*",SP_NORTE!S1683)</f>
        <v>*</v>
      </c>
      <c r="E1680" s="195" t="str">
        <f>IF(SP_NORTE!T1683="","*",SP_NORTE!T1683)</f>
        <v>*</v>
      </c>
      <c r="F1680" s="205" t="str">
        <f>IF(SP_NORTE!B1683="","*",SP_NORTE!B1683)</f>
        <v>*</v>
      </c>
      <c r="G1680" s="205" t="str">
        <f>IF(SP_NORTE!D1683="","*",SP_NORTE!D1683)</f>
        <v>*</v>
      </c>
      <c r="H1680" s="205" t="str">
        <f>IF(SP_NORTE!F1683="","*",SP_NORTE!F1683)</f>
        <v>*</v>
      </c>
      <c r="I1680" s="205" t="str">
        <f>IF(SP_NORTE!H1683="","*",SP_NORTE!H1683)</f>
        <v>*</v>
      </c>
      <c r="J1680" s="205" t="str">
        <f>IF(SP_NORTE!I1683="","*",SP_NORTE!I1683)</f>
        <v>*</v>
      </c>
      <c r="K1680" s="195" t="str">
        <f>IF(SP_NORTE!M1683="","*",SP_NORTE!M1683)</f>
        <v>*</v>
      </c>
      <c r="L1680" s="195" t="str">
        <f>IF(SP_NORTE!N1683="","*",SP_NORTE!N1683)</f>
        <v>*</v>
      </c>
      <c r="M1680" s="196" t="str">
        <f>IF(SP_NORTE!J1683="","*",SP_NORTE!J1683)</f>
        <v>*</v>
      </c>
      <c r="N1680" s="204" t="str">
        <f>IF(SP_NORTE!K1683="","*",SP_NORTE!K1683)</f>
        <v>*</v>
      </c>
      <c r="O1680" s="204" t="str">
        <f>IF(SP_NORTE!L1683="","*",SP_NORTE!L1683)</f>
        <v>*</v>
      </c>
      <c r="P1680" s="203" t="str">
        <f>IF(SP_NORTE!O1683="","*",SP_NORTE!O1683)</f>
        <v>*</v>
      </c>
      <c r="Q1680" s="203" t="str">
        <f>IF(SP_NORTE!P1683="","*",SP_NORTE!P1683)</f>
        <v>*</v>
      </c>
      <c r="R1680" s="205" t="str">
        <f>IF(SP_NORTE!Q1683="","*",CONCATENATE(SP_NORTE!Q1683," ",SP_NORTE!R1683))</f>
        <v>*</v>
      </c>
      <c r="S1680" s="205" t="str">
        <f>IF(SP_NORTE!V1683="","*",SP_NORTE!V1683)</f>
        <v>*</v>
      </c>
      <c r="T1680" s="205" t="str">
        <f>IF(SP_NORTE!W1683="","*",SP_NORTE!W1683)</f>
        <v>*</v>
      </c>
      <c r="U1680" s="193" t="str">
        <f ca="1">_xlfn.XLOOKUP(G1680&amp;$U$2,BS_CONTROLE[CHAVE],BS_CONTROLE[Quantidade_11],"-")</f>
        <v>-</v>
      </c>
      <c r="V1680" s="193" t="str">
        <f ca="1">_xlfn.XLOOKUP(G1680&amp;$V$2,BS_CONTROLE[CHAVE],BS_CONTROLE[Quantidade_11],"-")</f>
        <v>-</v>
      </c>
      <c r="W1680" s="193" t="str">
        <f ca="1">_xlfn.XLOOKUP(G1680&amp;$W$2,BS_CONTROLE[CHAVE],BS_CONTROLE[Quantidade_11],"-")</f>
        <v>-</v>
      </c>
    </row>
    <row r="1681" spans="1:23" s="101" customFormat="1" hidden="1">
      <c r="A1681" s="206" t="str">
        <f>IF(SP_NORTE!Y1684="","*",SP_NORTE!Y1684)</f>
        <v>*</v>
      </c>
      <c r="B1681" s="206" t="str">
        <f>IF(SP_NORTE!X1684="","*",SP_NORTE!X1684)</f>
        <v>*</v>
      </c>
      <c r="C1681" s="206" t="str">
        <f>IF(SP_NORTE!Z1684="","*",SP_NORTE!Z1684)</f>
        <v>*</v>
      </c>
      <c r="D1681" s="195" t="str">
        <f>IF(SP_NORTE!S1684="","*",SP_NORTE!S1684)</f>
        <v>*</v>
      </c>
      <c r="E1681" s="195" t="str">
        <f>IF(SP_NORTE!T1684="","*",SP_NORTE!T1684)</f>
        <v>*</v>
      </c>
      <c r="F1681" s="205" t="str">
        <f>IF(SP_NORTE!B1684="","*",SP_NORTE!B1684)</f>
        <v>*</v>
      </c>
      <c r="G1681" s="205" t="str">
        <f>IF(SP_NORTE!D1684="","*",SP_NORTE!D1684)</f>
        <v>*</v>
      </c>
      <c r="H1681" s="205" t="str">
        <f>IF(SP_NORTE!F1684="","*",SP_NORTE!F1684)</f>
        <v>*</v>
      </c>
      <c r="I1681" s="205" t="str">
        <f>IF(SP_NORTE!H1684="","*",SP_NORTE!H1684)</f>
        <v>*</v>
      </c>
      <c r="J1681" s="205" t="str">
        <f>IF(SP_NORTE!I1684="","*",SP_NORTE!I1684)</f>
        <v>*</v>
      </c>
      <c r="K1681" s="195" t="str">
        <f>IF(SP_NORTE!M1684="","*",SP_NORTE!M1684)</f>
        <v>*</v>
      </c>
      <c r="L1681" s="195" t="str">
        <f>IF(SP_NORTE!N1684="","*",SP_NORTE!N1684)</f>
        <v>*</v>
      </c>
      <c r="M1681" s="196" t="str">
        <f>IF(SP_NORTE!J1684="","*",SP_NORTE!J1684)</f>
        <v>*</v>
      </c>
      <c r="N1681" s="204" t="str">
        <f>IF(SP_NORTE!K1684="","*",SP_NORTE!K1684)</f>
        <v>*</v>
      </c>
      <c r="O1681" s="204" t="str">
        <f>IF(SP_NORTE!L1684="","*",SP_NORTE!L1684)</f>
        <v>*</v>
      </c>
      <c r="P1681" s="203" t="str">
        <f>IF(SP_NORTE!O1684="","*",SP_NORTE!O1684)</f>
        <v>*</v>
      </c>
      <c r="Q1681" s="203" t="str">
        <f>IF(SP_NORTE!P1684="","*",SP_NORTE!P1684)</f>
        <v>*</v>
      </c>
      <c r="R1681" s="205" t="str">
        <f>IF(SP_NORTE!Q1684="","*",CONCATENATE(SP_NORTE!Q1684," ",SP_NORTE!R1684))</f>
        <v>*</v>
      </c>
      <c r="S1681" s="205" t="str">
        <f>IF(SP_NORTE!V1684="","*",SP_NORTE!V1684)</f>
        <v>*</v>
      </c>
      <c r="T1681" s="205" t="str">
        <f>IF(SP_NORTE!W1684="","*",SP_NORTE!W1684)</f>
        <v>*</v>
      </c>
      <c r="U1681" s="193" t="str">
        <f ca="1">_xlfn.XLOOKUP(G1681&amp;$U$2,BS_CONTROLE[CHAVE],BS_CONTROLE[Quantidade_11],"-")</f>
        <v>-</v>
      </c>
      <c r="V1681" s="193" t="str">
        <f ca="1">_xlfn.XLOOKUP(G1681&amp;$V$2,BS_CONTROLE[CHAVE],BS_CONTROLE[Quantidade_11],"-")</f>
        <v>-</v>
      </c>
      <c r="W1681" s="193" t="str">
        <f ca="1">_xlfn.XLOOKUP(G1681&amp;$W$2,BS_CONTROLE[CHAVE],BS_CONTROLE[Quantidade_11],"-")</f>
        <v>-</v>
      </c>
    </row>
    <row r="1682" spans="1:23" s="101" customFormat="1" hidden="1">
      <c r="A1682" s="206" t="str">
        <f>IF(SP_NORTE!Y1685="","*",SP_NORTE!Y1685)</f>
        <v>*</v>
      </c>
      <c r="B1682" s="206" t="str">
        <f>IF(SP_NORTE!X1685="","*",SP_NORTE!X1685)</f>
        <v>*</v>
      </c>
      <c r="C1682" s="206" t="str">
        <f>IF(SP_NORTE!Z1685="","*",SP_NORTE!Z1685)</f>
        <v>*</v>
      </c>
      <c r="D1682" s="195" t="str">
        <f>IF(SP_NORTE!S1685="","*",SP_NORTE!S1685)</f>
        <v>*</v>
      </c>
      <c r="E1682" s="195" t="str">
        <f>IF(SP_NORTE!T1685="","*",SP_NORTE!T1685)</f>
        <v>*</v>
      </c>
      <c r="F1682" s="205" t="str">
        <f>IF(SP_NORTE!B1685="","*",SP_NORTE!B1685)</f>
        <v>*</v>
      </c>
      <c r="G1682" s="205" t="str">
        <f>IF(SP_NORTE!D1685="","*",SP_NORTE!D1685)</f>
        <v>*</v>
      </c>
      <c r="H1682" s="205" t="str">
        <f>IF(SP_NORTE!F1685="","*",SP_NORTE!F1685)</f>
        <v>*</v>
      </c>
      <c r="I1682" s="205" t="str">
        <f>IF(SP_NORTE!H1685="","*",SP_NORTE!H1685)</f>
        <v>*</v>
      </c>
      <c r="J1682" s="205" t="str">
        <f>IF(SP_NORTE!I1685="","*",SP_NORTE!I1685)</f>
        <v>*</v>
      </c>
      <c r="K1682" s="195" t="str">
        <f>IF(SP_NORTE!M1685="","*",SP_NORTE!M1685)</f>
        <v>*</v>
      </c>
      <c r="L1682" s="195" t="str">
        <f>IF(SP_NORTE!N1685="","*",SP_NORTE!N1685)</f>
        <v>*</v>
      </c>
      <c r="M1682" s="196" t="str">
        <f>IF(SP_NORTE!J1685="","*",SP_NORTE!J1685)</f>
        <v>*</v>
      </c>
      <c r="N1682" s="204" t="str">
        <f>IF(SP_NORTE!K1685="","*",SP_NORTE!K1685)</f>
        <v>*</v>
      </c>
      <c r="O1682" s="204" t="str">
        <f>IF(SP_NORTE!L1685="","*",SP_NORTE!L1685)</f>
        <v>*</v>
      </c>
      <c r="P1682" s="203" t="str">
        <f>IF(SP_NORTE!O1685="","*",SP_NORTE!O1685)</f>
        <v>*</v>
      </c>
      <c r="Q1682" s="203" t="str">
        <f>IF(SP_NORTE!P1685="","*",SP_NORTE!P1685)</f>
        <v>*</v>
      </c>
      <c r="R1682" s="205" t="str">
        <f>IF(SP_NORTE!Q1685="","*",CONCATENATE(SP_NORTE!Q1685," ",SP_NORTE!R1685))</f>
        <v>*</v>
      </c>
      <c r="S1682" s="205" t="str">
        <f>IF(SP_NORTE!V1685="","*",SP_NORTE!V1685)</f>
        <v>*</v>
      </c>
      <c r="T1682" s="205" t="str">
        <f>IF(SP_NORTE!W1685="","*",SP_NORTE!W1685)</f>
        <v>*</v>
      </c>
      <c r="U1682" s="193" t="str">
        <f ca="1">_xlfn.XLOOKUP(G1682&amp;$U$2,BS_CONTROLE[CHAVE],BS_CONTROLE[Quantidade_11],"-")</f>
        <v>-</v>
      </c>
      <c r="V1682" s="193" t="str">
        <f ca="1">_xlfn.XLOOKUP(G1682&amp;$V$2,BS_CONTROLE[CHAVE],BS_CONTROLE[Quantidade_11],"-")</f>
        <v>-</v>
      </c>
      <c r="W1682" s="193" t="str">
        <f ca="1">_xlfn.XLOOKUP(G1682&amp;$W$2,BS_CONTROLE[CHAVE],BS_CONTROLE[Quantidade_11],"-")</f>
        <v>-</v>
      </c>
    </row>
    <row r="1683" spans="1:23" s="101" customFormat="1" hidden="1">
      <c r="A1683" s="206" t="str">
        <f>IF(SP_NORTE!Y1686="","*",SP_NORTE!Y1686)</f>
        <v>*</v>
      </c>
      <c r="B1683" s="206" t="str">
        <f>IF(SP_NORTE!X1686="","*",SP_NORTE!X1686)</f>
        <v>*</v>
      </c>
      <c r="C1683" s="206" t="str">
        <f>IF(SP_NORTE!Z1686="","*",SP_NORTE!Z1686)</f>
        <v>*</v>
      </c>
      <c r="D1683" s="195" t="str">
        <f>IF(SP_NORTE!S1686="","*",SP_NORTE!S1686)</f>
        <v>*</v>
      </c>
      <c r="E1683" s="195" t="str">
        <f>IF(SP_NORTE!T1686="","*",SP_NORTE!T1686)</f>
        <v>*</v>
      </c>
      <c r="F1683" s="205" t="str">
        <f>IF(SP_NORTE!B1686="","*",SP_NORTE!B1686)</f>
        <v>*</v>
      </c>
      <c r="G1683" s="205" t="str">
        <f>IF(SP_NORTE!D1686="","*",SP_NORTE!D1686)</f>
        <v>*</v>
      </c>
      <c r="H1683" s="205" t="str">
        <f>IF(SP_NORTE!F1686="","*",SP_NORTE!F1686)</f>
        <v>*</v>
      </c>
      <c r="I1683" s="205" t="str">
        <f>IF(SP_NORTE!H1686="","*",SP_NORTE!H1686)</f>
        <v>*</v>
      </c>
      <c r="J1683" s="205" t="str">
        <f>IF(SP_NORTE!I1686="","*",SP_NORTE!I1686)</f>
        <v>*</v>
      </c>
      <c r="K1683" s="195" t="str">
        <f>IF(SP_NORTE!M1686="","*",SP_NORTE!M1686)</f>
        <v>*</v>
      </c>
      <c r="L1683" s="195" t="str">
        <f>IF(SP_NORTE!N1686="","*",SP_NORTE!N1686)</f>
        <v>*</v>
      </c>
      <c r="M1683" s="196" t="str">
        <f>IF(SP_NORTE!J1686="","*",SP_NORTE!J1686)</f>
        <v>*</v>
      </c>
      <c r="N1683" s="204" t="str">
        <f>IF(SP_NORTE!K1686="","*",SP_NORTE!K1686)</f>
        <v>*</v>
      </c>
      <c r="O1683" s="204" t="str">
        <f>IF(SP_NORTE!L1686="","*",SP_NORTE!L1686)</f>
        <v>*</v>
      </c>
      <c r="P1683" s="203" t="str">
        <f>IF(SP_NORTE!O1686="","*",SP_NORTE!O1686)</f>
        <v>*</v>
      </c>
      <c r="Q1683" s="203" t="str">
        <f>IF(SP_NORTE!P1686="","*",SP_NORTE!P1686)</f>
        <v>*</v>
      </c>
      <c r="R1683" s="205" t="str">
        <f>IF(SP_NORTE!Q1686="","*",CONCATENATE(SP_NORTE!Q1686," ",SP_NORTE!R1686))</f>
        <v>*</v>
      </c>
      <c r="S1683" s="205" t="str">
        <f>IF(SP_NORTE!V1686="","*",SP_NORTE!V1686)</f>
        <v>*</v>
      </c>
      <c r="T1683" s="205" t="str">
        <f>IF(SP_NORTE!W1686="","*",SP_NORTE!W1686)</f>
        <v>*</v>
      </c>
      <c r="U1683" s="193" t="str">
        <f ca="1">_xlfn.XLOOKUP(G1683&amp;$U$2,BS_CONTROLE[CHAVE],BS_CONTROLE[Quantidade_11],"-")</f>
        <v>-</v>
      </c>
      <c r="V1683" s="193" t="str">
        <f ca="1">_xlfn.XLOOKUP(G1683&amp;$V$2,BS_CONTROLE[CHAVE],BS_CONTROLE[Quantidade_11],"-")</f>
        <v>-</v>
      </c>
      <c r="W1683" s="193" t="str">
        <f ca="1">_xlfn.XLOOKUP(G1683&amp;$W$2,BS_CONTROLE[CHAVE],BS_CONTROLE[Quantidade_11],"-")</f>
        <v>-</v>
      </c>
    </row>
    <row r="1684" spans="1:23" s="101" customFormat="1" hidden="1">
      <c r="A1684" s="206" t="str">
        <f>IF(SP_NORTE!Y1687="","*",SP_NORTE!Y1687)</f>
        <v>*</v>
      </c>
      <c r="B1684" s="206" t="str">
        <f>IF(SP_NORTE!X1687="","*",SP_NORTE!X1687)</f>
        <v>*</v>
      </c>
      <c r="C1684" s="206" t="str">
        <f>IF(SP_NORTE!Z1687="","*",SP_NORTE!Z1687)</f>
        <v>*</v>
      </c>
      <c r="D1684" s="195" t="str">
        <f>IF(SP_NORTE!S1687="","*",SP_NORTE!S1687)</f>
        <v>*</v>
      </c>
      <c r="E1684" s="195" t="str">
        <f>IF(SP_NORTE!T1687="","*",SP_NORTE!T1687)</f>
        <v>*</v>
      </c>
      <c r="F1684" s="205" t="str">
        <f>IF(SP_NORTE!B1687="","*",SP_NORTE!B1687)</f>
        <v>*</v>
      </c>
      <c r="G1684" s="205" t="str">
        <f>IF(SP_NORTE!D1687="","*",SP_NORTE!D1687)</f>
        <v>*</v>
      </c>
      <c r="H1684" s="205" t="str">
        <f>IF(SP_NORTE!F1687="","*",SP_NORTE!F1687)</f>
        <v>*</v>
      </c>
      <c r="I1684" s="205" t="str">
        <f>IF(SP_NORTE!H1687="","*",SP_NORTE!H1687)</f>
        <v>*</v>
      </c>
      <c r="J1684" s="205" t="str">
        <f>IF(SP_NORTE!I1687="","*",SP_NORTE!I1687)</f>
        <v>*</v>
      </c>
      <c r="K1684" s="195" t="str">
        <f>IF(SP_NORTE!M1687="","*",SP_NORTE!M1687)</f>
        <v>*</v>
      </c>
      <c r="L1684" s="195" t="str">
        <f>IF(SP_NORTE!N1687="","*",SP_NORTE!N1687)</f>
        <v>*</v>
      </c>
      <c r="M1684" s="196" t="str">
        <f>IF(SP_NORTE!J1687="","*",SP_NORTE!J1687)</f>
        <v>*</v>
      </c>
      <c r="N1684" s="204" t="str">
        <f>IF(SP_NORTE!K1687="","*",SP_NORTE!K1687)</f>
        <v>*</v>
      </c>
      <c r="O1684" s="204" t="str">
        <f>IF(SP_NORTE!L1687="","*",SP_NORTE!L1687)</f>
        <v>*</v>
      </c>
      <c r="P1684" s="203" t="str">
        <f>IF(SP_NORTE!O1687="","*",SP_NORTE!O1687)</f>
        <v>*</v>
      </c>
      <c r="Q1684" s="203" t="str">
        <f>IF(SP_NORTE!P1687="","*",SP_NORTE!P1687)</f>
        <v>*</v>
      </c>
      <c r="R1684" s="205" t="str">
        <f>IF(SP_NORTE!Q1687="","*",CONCATENATE(SP_NORTE!Q1687," ",SP_NORTE!R1687))</f>
        <v>*</v>
      </c>
      <c r="S1684" s="205" t="str">
        <f>IF(SP_NORTE!V1687="","*",SP_NORTE!V1687)</f>
        <v>*</v>
      </c>
      <c r="T1684" s="205" t="str">
        <f>IF(SP_NORTE!W1687="","*",SP_NORTE!W1687)</f>
        <v>*</v>
      </c>
      <c r="U1684" s="193" t="str">
        <f ca="1">_xlfn.XLOOKUP(G1684&amp;$U$2,BS_CONTROLE[CHAVE],BS_CONTROLE[Quantidade_11],"-")</f>
        <v>-</v>
      </c>
      <c r="V1684" s="193" t="str">
        <f ca="1">_xlfn.XLOOKUP(G1684&amp;$V$2,BS_CONTROLE[CHAVE],BS_CONTROLE[Quantidade_11],"-")</f>
        <v>-</v>
      </c>
      <c r="W1684" s="193" t="str">
        <f ca="1">_xlfn.XLOOKUP(G1684&amp;$W$2,BS_CONTROLE[CHAVE],BS_CONTROLE[Quantidade_11],"-")</f>
        <v>-</v>
      </c>
    </row>
    <row r="1685" spans="1:23" s="101" customFormat="1" hidden="1">
      <c r="A1685" s="206" t="str">
        <f>IF(SP_NORTE!Y1688="","*",SP_NORTE!Y1688)</f>
        <v>*</v>
      </c>
      <c r="B1685" s="206" t="str">
        <f>IF(SP_NORTE!X1688="","*",SP_NORTE!X1688)</f>
        <v>*</v>
      </c>
      <c r="C1685" s="206" t="str">
        <f>IF(SP_NORTE!Z1688="","*",SP_NORTE!Z1688)</f>
        <v>*</v>
      </c>
      <c r="D1685" s="195" t="str">
        <f>IF(SP_NORTE!S1688="","*",SP_NORTE!S1688)</f>
        <v>*</v>
      </c>
      <c r="E1685" s="195" t="str">
        <f>IF(SP_NORTE!T1688="","*",SP_NORTE!T1688)</f>
        <v>*</v>
      </c>
      <c r="F1685" s="205" t="str">
        <f>IF(SP_NORTE!B1688="","*",SP_NORTE!B1688)</f>
        <v>*</v>
      </c>
      <c r="G1685" s="205" t="str">
        <f>IF(SP_NORTE!D1688="","*",SP_NORTE!D1688)</f>
        <v>*</v>
      </c>
      <c r="H1685" s="205" t="str">
        <f>IF(SP_NORTE!F1688="","*",SP_NORTE!F1688)</f>
        <v>*</v>
      </c>
      <c r="I1685" s="205" t="str">
        <f>IF(SP_NORTE!H1688="","*",SP_NORTE!H1688)</f>
        <v>*</v>
      </c>
      <c r="J1685" s="205" t="str">
        <f>IF(SP_NORTE!I1688="","*",SP_NORTE!I1688)</f>
        <v>*</v>
      </c>
      <c r="K1685" s="195" t="str">
        <f>IF(SP_NORTE!M1688="","*",SP_NORTE!M1688)</f>
        <v>*</v>
      </c>
      <c r="L1685" s="195" t="str">
        <f>IF(SP_NORTE!N1688="","*",SP_NORTE!N1688)</f>
        <v>*</v>
      </c>
      <c r="M1685" s="196" t="str">
        <f>IF(SP_NORTE!J1688="","*",SP_NORTE!J1688)</f>
        <v>*</v>
      </c>
      <c r="N1685" s="204" t="str">
        <f>IF(SP_NORTE!K1688="","*",SP_NORTE!K1688)</f>
        <v>*</v>
      </c>
      <c r="O1685" s="204" t="str">
        <f>IF(SP_NORTE!L1688="","*",SP_NORTE!L1688)</f>
        <v>*</v>
      </c>
      <c r="P1685" s="203" t="str">
        <f>IF(SP_NORTE!O1688="","*",SP_NORTE!O1688)</f>
        <v>*</v>
      </c>
      <c r="Q1685" s="203" t="str">
        <f>IF(SP_NORTE!P1688="","*",SP_NORTE!P1688)</f>
        <v>*</v>
      </c>
      <c r="R1685" s="205" t="str">
        <f>IF(SP_NORTE!Q1688="","*",CONCATENATE(SP_NORTE!Q1688," ",SP_NORTE!R1688))</f>
        <v>*</v>
      </c>
      <c r="S1685" s="205" t="str">
        <f>IF(SP_NORTE!V1688="","*",SP_NORTE!V1688)</f>
        <v>*</v>
      </c>
      <c r="T1685" s="205" t="str">
        <f>IF(SP_NORTE!W1688="","*",SP_NORTE!W1688)</f>
        <v>*</v>
      </c>
      <c r="U1685" s="193" t="str">
        <f ca="1">_xlfn.XLOOKUP(G1685&amp;$U$2,BS_CONTROLE[CHAVE],BS_CONTROLE[Quantidade_11],"-")</f>
        <v>-</v>
      </c>
      <c r="V1685" s="193" t="str">
        <f ca="1">_xlfn.XLOOKUP(G1685&amp;$V$2,BS_CONTROLE[CHAVE],BS_CONTROLE[Quantidade_11],"-")</f>
        <v>-</v>
      </c>
      <c r="W1685" s="193" t="str">
        <f ca="1">_xlfn.XLOOKUP(G1685&amp;$W$2,BS_CONTROLE[CHAVE],BS_CONTROLE[Quantidade_11],"-")</f>
        <v>-</v>
      </c>
    </row>
    <row r="1686" spans="1:23" s="101" customFormat="1" hidden="1">
      <c r="A1686" s="206" t="str">
        <f>IF(SP_NORTE!Y1689="","*",SP_NORTE!Y1689)</f>
        <v>*</v>
      </c>
      <c r="B1686" s="206" t="str">
        <f>IF(SP_NORTE!X1689="","*",SP_NORTE!X1689)</f>
        <v>*</v>
      </c>
      <c r="C1686" s="206" t="str">
        <f>IF(SP_NORTE!Z1689="","*",SP_NORTE!Z1689)</f>
        <v>*</v>
      </c>
      <c r="D1686" s="195" t="str">
        <f>IF(SP_NORTE!S1689="","*",SP_NORTE!S1689)</f>
        <v>*</v>
      </c>
      <c r="E1686" s="195" t="str">
        <f>IF(SP_NORTE!T1689="","*",SP_NORTE!T1689)</f>
        <v>*</v>
      </c>
      <c r="F1686" s="205" t="str">
        <f>IF(SP_NORTE!B1689="","*",SP_NORTE!B1689)</f>
        <v>*</v>
      </c>
      <c r="G1686" s="205" t="str">
        <f>IF(SP_NORTE!D1689="","*",SP_NORTE!D1689)</f>
        <v>*</v>
      </c>
      <c r="H1686" s="205" t="str">
        <f>IF(SP_NORTE!F1689="","*",SP_NORTE!F1689)</f>
        <v>*</v>
      </c>
      <c r="I1686" s="205" t="str">
        <f>IF(SP_NORTE!H1689="","*",SP_NORTE!H1689)</f>
        <v>*</v>
      </c>
      <c r="J1686" s="205" t="str">
        <f>IF(SP_NORTE!I1689="","*",SP_NORTE!I1689)</f>
        <v>*</v>
      </c>
      <c r="K1686" s="195" t="str">
        <f>IF(SP_NORTE!M1689="","*",SP_NORTE!M1689)</f>
        <v>*</v>
      </c>
      <c r="L1686" s="195" t="str">
        <f>IF(SP_NORTE!N1689="","*",SP_NORTE!N1689)</f>
        <v>*</v>
      </c>
      <c r="M1686" s="196" t="str">
        <f>IF(SP_NORTE!J1689="","*",SP_NORTE!J1689)</f>
        <v>*</v>
      </c>
      <c r="N1686" s="204" t="str">
        <f>IF(SP_NORTE!K1689="","*",SP_NORTE!K1689)</f>
        <v>*</v>
      </c>
      <c r="O1686" s="204" t="str">
        <f>IF(SP_NORTE!L1689="","*",SP_NORTE!L1689)</f>
        <v>*</v>
      </c>
      <c r="P1686" s="203" t="str">
        <f>IF(SP_NORTE!O1689="","*",SP_NORTE!O1689)</f>
        <v>*</v>
      </c>
      <c r="Q1686" s="203" t="str">
        <f>IF(SP_NORTE!P1689="","*",SP_NORTE!P1689)</f>
        <v>*</v>
      </c>
      <c r="R1686" s="205" t="str">
        <f>IF(SP_NORTE!Q1689="","*",CONCATENATE(SP_NORTE!Q1689," ",SP_NORTE!R1689))</f>
        <v>*</v>
      </c>
      <c r="S1686" s="205" t="str">
        <f>IF(SP_NORTE!V1689="","*",SP_NORTE!V1689)</f>
        <v>*</v>
      </c>
      <c r="T1686" s="205" t="str">
        <f>IF(SP_NORTE!W1689="","*",SP_NORTE!W1689)</f>
        <v>*</v>
      </c>
      <c r="U1686" s="193" t="str">
        <f ca="1">_xlfn.XLOOKUP(G1686&amp;$U$2,BS_CONTROLE[CHAVE],BS_CONTROLE[Quantidade_11],"-")</f>
        <v>-</v>
      </c>
      <c r="V1686" s="193" t="str">
        <f ca="1">_xlfn.XLOOKUP(G1686&amp;$V$2,BS_CONTROLE[CHAVE],BS_CONTROLE[Quantidade_11],"-")</f>
        <v>-</v>
      </c>
      <c r="W1686" s="193" t="str">
        <f ca="1">_xlfn.XLOOKUP(G1686&amp;$W$2,BS_CONTROLE[CHAVE],BS_CONTROLE[Quantidade_11],"-")</f>
        <v>-</v>
      </c>
    </row>
    <row r="1687" spans="1:23" s="101" customFormat="1" hidden="1">
      <c r="A1687" s="206" t="str">
        <f>IF(SP_NORTE!Y1690="","*",SP_NORTE!Y1690)</f>
        <v>*</v>
      </c>
      <c r="B1687" s="206" t="str">
        <f>IF(SP_NORTE!X1690="","*",SP_NORTE!X1690)</f>
        <v>*</v>
      </c>
      <c r="C1687" s="206" t="str">
        <f>IF(SP_NORTE!Z1690="","*",SP_NORTE!Z1690)</f>
        <v>*</v>
      </c>
      <c r="D1687" s="195" t="str">
        <f>IF(SP_NORTE!S1690="","*",SP_NORTE!S1690)</f>
        <v>*</v>
      </c>
      <c r="E1687" s="195" t="str">
        <f>IF(SP_NORTE!T1690="","*",SP_NORTE!T1690)</f>
        <v>*</v>
      </c>
      <c r="F1687" s="205" t="str">
        <f>IF(SP_NORTE!B1690="","*",SP_NORTE!B1690)</f>
        <v>*</v>
      </c>
      <c r="G1687" s="205" t="str">
        <f>IF(SP_NORTE!D1690="","*",SP_NORTE!D1690)</f>
        <v>*</v>
      </c>
      <c r="H1687" s="205" t="str">
        <f>IF(SP_NORTE!F1690="","*",SP_NORTE!F1690)</f>
        <v>*</v>
      </c>
      <c r="I1687" s="205" t="str">
        <f>IF(SP_NORTE!H1690="","*",SP_NORTE!H1690)</f>
        <v>*</v>
      </c>
      <c r="J1687" s="205" t="str">
        <f>IF(SP_NORTE!I1690="","*",SP_NORTE!I1690)</f>
        <v>*</v>
      </c>
      <c r="K1687" s="195" t="str">
        <f>IF(SP_NORTE!M1690="","*",SP_NORTE!M1690)</f>
        <v>*</v>
      </c>
      <c r="L1687" s="195" t="str">
        <f>IF(SP_NORTE!N1690="","*",SP_NORTE!N1690)</f>
        <v>*</v>
      </c>
      <c r="M1687" s="196" t="str">
        <f>IF(SP_NORTE!J1690="","*",SP_NORTE!J1690)</f>
        <v>*</v>
      </c>
      <c r="N1687" s="204" t="str">
        <f>IF(SP_NORTE!K1690="","*",SP_NORTE!K1690)</f>
        <v>*</v>
      </c>
      <c r="O1687" s="204" t="str">
        <f>IF(SP_NORTE!L1690="","*",SP_NORTE!L1690)</f>
        <v>*</v>
      </c>
      <c r="P1687" s="203" t="str">
        <f>IF(SP_NORTE!O1690="","*",SP_NORTE!O1690)</f>
        <v>*</v>
      </c>
      <c r="Q1687" s="203" t="str">
        <f>IF(SP_NORTE!P1690="","*",SP_NORTE!P1690)</f>
        <v>*</v>
      </c>
      <c r="R1687" s="205" t="str">
        <f>IF(SP_NORTE!Q1690="","*",CONCATENATE(SP_NORTE!Q1690," ",SP_NORTE!R1690))</f>
        <v>*</v>
      </c>
      <c r="S1687" s="205" t="str">
        <f>IF(SP_NORTE!V1690="","*",SP_NORTE!V1690)</f>
        <v>*</v>
      </c>
      <c r="T1687" s="205" t="str">
        <f>IF(SP_NORTE!W1690="","*",SP_NORTE!W1690)</f>
        <v>*</v>
      </c>
      <c r="U1687" s="193" t="str">
        <f ca="1">_xlfn.XLOOKUP(G1687&amp;$U$2,BS_CONTROLE[CHAVE],BS_CONTROLE[Quantidade_11],"-")</f>
        <v>-</v>
      </c>
      <c r="V1687" s="193" t="str">
        <f ca="1">_xlfn.XLOOKUP(G1687&amp;$V$2,BS_CONTROLE[CHAVE],BS_CONTROLE[Quantidade_11],"-")</f>
        <v>-</v>
      </c>
      <c r="W1687" s="193" t="str">
        <f ca="1">_xlfn.XLOOKUP(G1687&amp;$W$2,BS_CONTROLE[CHAVE],BS_CONTROLE[Quantidade_11],"-")</f>
        <v>-</v>
      </c>
    </row>
    <row r="1688" spans="1:23" s="101" customFormat="1" hidden="1">
      <c r="A1688" s="206" t="str">
        <f>IF(SP_NORTE!Y1691="","*",SP_NORTE!Y1691)</f>
        <v>*</v>
      </c>
      <c r="B1688" s="206" t="str">
        <f>IF(SP_NORTE!X1691="","*",SP_NORTE!X1691)</f>
        <v>*</v>
      </c>
      <c r="C1688" s="206" t="str">
        <f>IF(SP_NORTE!Z1691="","*",SP_NORTE!Z1691)</f>
        <v>*</v>
      </c>
      <c r="D1688" s="195" t="str">
        <f>IF(SP_NORTE!S1691="","*",SP_NORTE!S1691)</f>
        <v>*</v>
      </c>
      <c r="E1688" s="195" t="str">
        <f>IF(SP_NORTE!T1691="","*",SP_NORTE!T1691)</f>
        <v>*</v>
      </c>
      <c r="F1688" s="205" t="str">
        <f>IF(SP_NORTE!B1691="","*",SP_NORTE!B1691)</f>
        <v>*</v>
      </c>
      <c r="G1688" s="205" t="str">
        <f>IF(SP_NORTE!D1691="","*",SP_NORTE!D1691)</f>
        <v>*</v>
      </c>
      <c r="H1688" s="205" t="str">
        <f>IF(SP_NORTE!F1691="","*",SP_NORTE!F1691)</f>
        <v>*</v>
      </c>
      <c r="I1688" s="205" t="str">
        <f>IF(SP_NORTE!H1691="","*",SP_NORTE!H1691)</f>
        <v>*</v>
      </c>
      <c r="J1688" s="205" t="str">
        <f>IF(SP_NORTE!I1691="","*",SP_NORTE!I1691)</f>
        <v>*</v>
      </c>
      <c r="K1688" s="195" t="str">
        <f>IF(SP_NORTE!M1691="","*",SP_NORTE!M1691)</f>
        <v>*</v>
      </c>
      <c r="L1688" s="195" t="str">
        <f>IF(SP_NORTE!N1691="","*",SP_NORTE!N1691)</f>
        <v>*</v>
      </c>
      <c r="M1688" s="196" t="str">
        <f>IF(SP_NORTE!J1691="","*",SP_NORTE!J1691)</f>
        <v>*</v>
      </c>
      <c r="N1688" s="204" t="str">
        <f>IF(SP_NORTE!K1691="","*",SP_NORTE!K1691)</f>
        <v>*</v>
      </c>
      <c r="O1688" s="204" t="str">
        <f>IF(SP_NORTE!L1691="","*",SP_NORTE!L1691)</f>
        <v>*</v>
      </c>
      <c r="P1688" s="203" t="str">
        <f>IF(SP_NORTE!O1691="","*",SP_NORTE!O1691)</f>
        <v>*</v>
      </c>
      <c r="Q1688" s="203" t="str">
        <f>IF(SP_NORTE!P1691="","*",SP_NORTE!P1691)</f>
        <v>*</v>
      </c>
      <c r="R1688" s="205" t="str">
        <f>IF(SP_NORTE!Q1691="","*",CONCATENATE(SP_NORTE!Q1691," ",SP_NORTE!R1691))</f>
        <v>*</v>
      </c>
      <c r="S1688" s="205" t="str">
        <f>IF(SP_NORTE!V1691="","*",SP_NORTE!V1691)</f>
        <v>*</v>
      </c>
      <c r="T1688" s="205" t="str">
        <f>IF(SP_NORTE!W1691="","*",SP_NORTE!W1691)</f>
        <v>*</v>
      </c>
      <c r="U1688" s="193" t="str">
        <f ca="1">_xlfn.XLOOKUP(G1688&amp;$U$2,BS_CONTROLE[CHAVE],BS_CONTROLE[Quantidade_11],"-")</f>
        <v>-</v>
      </c>
      <c r="V1688" s="193" t="str">
        <f ca="1">_xlfn.XLOOKUP(G1688&amp;$V$2,BS_CONTROLE[CHAVE],BS_CONTROLE[Quantidade_11],"-")</f>
        <v>-</v>
      </c>
      <c r="W1688" s="193" t="str">
        <f ca="1">_xlfn.XLOOKUP(G1688&amp;$W$2,BS_CONTROLE[CHAVE],BS_CONTROLE[Quantidade_11],"-")</f>
        <v>-</v>
      </c>
    </row>
    <row r="1689" spans="1:23" s="101" customFormat="1" hidden="1">
      <c r="A1689" s="206" t="str">
        <f>IF(SP_NORTE!Y1692="","*",SP_NORTE!Y1692)</f>
        <v>*</v>
      </c>
      <c r="B1689" s="206" t="str">
        <f>IF(SP_NORTE!X1692="","*",SP_NORTE!X1692)</f>
        <v>*</v>
      </c>
      <c r="C1689" s="206" t="str">
        <f>IF(SP_NORTE!Z1692="","*",SP_NORTE!Z1692)</f>
        <v>*</v>
      </c>
      <c r="D1689" s="195" t="str">
        <f>IF(SP_NORTE!S1692="","*",SP_NORTE!S1692)</f>
        <v>*</v>
      </c>
      <c r="E1689" s="195" t="str">
        <f>IF(SP_NORTE!T1692="","*",SP_NORTE!T1692)</f>
        <v>*</v>
      </c>
      <c r="F1689" s="205" t="str">
        <f>IF(SP_NORTE!B1692="","*",SP_NORTE!B1692)</f>
        <v>*</v>
      </c>
      <c r="G1689" s="205" t="str">
        <f>IF(SP_NORTE!D1692="","*",SP_NORTE!D1692)</f>
        <v>*</v>
      </c>
      <c r="H1689" s="205" t="str">
        <f>IF(SP_NORTE!F1692="","*",SP_NORTE!F1692)</f>
        <v>*</v>
      </c>
      <c r="I1689" s="205" t="str">
        <f>IF(SP_NORTE!H1692="","*",SP_NORTE!H1692)</f>
        <v>*</v>
      </c>
      <c r="J1689" s="205" t="str">
        <f>IF(SP_NORTE!I1692="","*",SP_NORTE!I1692)</f>
        <v>*</v>
      </c>
      <c r="K1689" s="195" t="str">
        <f>IF(SP_NORTE!M1692="","*",SP_NORTE!M1692)</f>
        <v>*</v>
      </c>
      <c r="L1689" s="195" t="str">
        <f>IF(SP_NORTE!N1692="","*",SP_NORTE!N1692)</f>
        <v>*</v>
      </c>
      <c r="M1689" s="196" t="str">
        <f>IF(SP_NORTE!J1692="","*",SP_NORTE!J1692)</f>
        <v>*</v>
      </c>
      <c r="N1689" s="204" t="str">
        <f>IF(SP_NORTE!K1692="","*",SP_NORTE!K1692)</f>
        <v>*</v>
      </c>
      <c r="O1689" s="204" t="str">
        <f>IF(SP_NORTE!L1692="","*",SP_NORTE!L1692)</f>
        <v>*</v>
      </c>
      <c r="P1689" s="203" t="str">
        <f>IF(SP_NORTE!O1692="","*",SP_NORTE!O1692)</f>
        <v>*</v>
      </c>
      <c r="Q1689" s="203" t="str">
        <f>IF(SP_NORTE!P1692="","*",SP_NORTE!P1692)</f>
        <v>*</v>
      </c>
      <c r="R1689" s="205" t="str">
        <f>IF(SP_NORTE!Q1692="","*",CONCATENATE(SP_NORTE!Q1692," ",SP_NORTE!R1692))</f>
        <v>*</v>
      </c>
      <c r="S1689" s="205" t="str">
        <f>IF(SP_NORTE!V1692="","*",SP_NORTE!V1692)</f>
        <v>*</v>
      </c>
      <c r="T1689" s="205" t="str">
        <f>IF(SP_NORTE!W1692="","*",SP_NORTE!W1692)</f>
        <v>*</v>
      </c>
      <c r="U1689" s="193" t="str">
        <f ca="1">_xlfn.XLOOKUP(G1689&amp;$U$2,BS_CONTROLE[CHAVE],BS_CONTROLE[Quantidade_11],"-")</f>
        <v>-</v>
      </c>
      <c r="V1689" s="193" t="str">
        <f ca="1">_xlfn.XLOOKUP(G1689&amp;$V$2,BS_CONTROLE[CHAVE],BS_CONTROLE[Quantidade_11],"-")</f>
        <v>-</v>
      </c>
      <c r="W1689" s="193" t="str">
        <f ca="1">_xlfn.XLOOKUP(G1689&amp;$W$2,BS_CONTROLE[CHAVE],BS_CONTROLE[Quantidade_11],"-")</f>
        <v>-</v>
      </c>
    </row>
    <row r="1690" spans="1:23" s="101" customFormat="1" hidden="1">
      <c r="A1690" s="206" t="str">
        <f>IF(SP_NORTE!Y1693="","*",SP_NORTE!Y1693)</f>
        <v>*</v>
      </c>
      <c r="B1690" s="206" t="str">
        <f>IF(SP_NORTE!X1693="","*",SP_NORTE!X1693)</f>
        <v>*</v>
      </c>
      <c r="C1690" s="206" t="str">
        <f>IF(SP_NORTE!Z1693="","*",SP_NORTE!Z1693)</f>
        <v>*</v>
      </c>
      <c r="D1690" s="195" t="str">
        <f>IF(SP_NORTE!S1693="","*",SP_NORTE!S1693)</f>
        <v>*</v>
      </c>
      <c r="E1690" s="195" t="str">
        <f>IF(SP_NORTE!T1693="","*",SP_NORTE!T1693)</f>
        <v>*</v>
      </c>
      <c r="F1690" s="205" t="str">
        <f>IF(SP_NORTE!B1693="","*",SP_NORTE!B1693)</f>
        <v>*</v>
      </c>
      <c r="G1690" s="205" t="str">
        <f>IF(SP_NORTE!D1693="","*",SP_NORTE!D1693)</f>
        <v>*</v>
      </c>
      <c r="H1690" s="205" t="str">
        <f>IF(SP_NORTE!F1693="","*",SP_NORTE!F1693)</f>
        <v>*</v>
      </c>
      <c r="I1690" s="205" t="str">
        <f>IF(SP_NORTE!H1693="","*",SP_NORTE!H1693)</f>
        <v>*</v>
      </c>
      <c r="J1690" s="205" t="str">
        <f>IF(SP_NORTE!I1693="","*",SP_NORTE!I1693)</f>
        <v>*</v>
      </c>
      <c r="K1690" s="195" t="str">
        <f>IF(SP_NORTE!M1693="","*",SP_NORTE!M1693)</f>
        <v>*</v>
      </c>
      <c r="L1690" s="195" t="str">
        <f>IF(SP_NORTE!N1693="","*",SP_NORTE!N1693)</f>
        <v>*</v>
      </c>
      <c r="M1690" s="196" t="str">
        <f>IF(SP_NORTE!J1693="","*",SP_NORTE!J1693)</f>
        <v>*</v>
      </c>
      <c r="N1690" s="204" t="str">
        <f>IF(SP_NORTE!K1693="","*",SP_NORTE!K1693)</f>
        <v>*</v>
      </c>
      <c r="O1690" s="204" t="str">
        <f>IF(SP_NORTE!L1693="","*",SP_NORTE!L1693)</f>
        <v>*</v>
      </c>
      <c r="P1690" s="203" t="str">
        <f>IF(SP_NORTE!O1693="","*",SP_NORTE!O1693)</f>
        <v>*</v>
      </c>
      <c r="Q1690" s="203" t="str">
        <f>IF(SP_NORTE!P1693="","*",SP_NORTE!P1693)</f>
        <v>*</v>
      </c>
      <c r="R1690" s="205" t="str">
        <f>IF(SP_NORTE!Q1693="","*",CONCATENATE(SP_NORTE!Q1693," ",SP_NORTE!R1693))</f>
        <v>*</v>
      </c>
      <c r="S1690" s="205" t="str">
        <f>IF(SP_NORTE!V1693="","*",SP_NORTE!V1693)</f>
        <v>*</v>
      </c>
      <c r="T1690" s="205" t="str">
        <f>IF(SP_NORTE!W1693="","*",SP_NORTE!W1693)</f>
        <v>*</v>
      </c>
      <c r="U1690" s="193" t="str">
        <f ca="1">_xlfn.XLOOKUP(G1690&amp;$U$2,BS_CONTROLE[CHAVE],BS_CONTROLE[Quantidade_11],"-")</f>
        <v>-</v>
      </c>
      <c r="V1690" s="193" t="str">
        <f ca="1">_xlfn.XLOOKUP(G1690&amp;$V$2,BS_CONTROLE[CHAVE],BS_CONTROLE[Quantidade_11],"-")</f>
        <v>-</v>
      </c>
      <c r="W1690" s="193" t="str">
        <f ca="1">_xlfn.XLOOKUP(G1690&amp;$W$2,BS_CONTROLE[CHAVE],BS_CONTROLE[Quantidade_11],"-")</f>
        <v>-</v>
      </c>
    </row>
    <row r="1691" spans="1:23" s="101" customFormat="1" hidden="1">
      <c r="A1691" s="206" t="str">
        <f>IF(SP_NORTE!Y1694="","*",SP_NORTE!Y1694)</f>
        <v>*</v>
      </c>
      <c r="B1691" s="206" t="str">
        <f>IF(SP_NORTE!X1694="","*",SP_NORTE!X1694)</f>
        <v>*</v>
      </c>
      <c r="C1691" s="206" t="str">
        <f>IF(SP_NORTE!Z1694="","*",SP_NORTE!Z1694)</f>
        <v>*</v>
      </c>
      <c r="D1691" s="195" t="str">
        <f>IF(SP_NORTE!S1694="","*",SP_NORTE!S1694)</f>
        <v>*</v>
      </c>
      <c r="E1691" s="195" t="str">
        <f>IF(SP_NORTE!T1694="","*",SP_NORTE!T1694)</f>
        <v>*</v>
      </c>
      <c r="F1691" s="205" t="str">
        <f>IF(SP_NORTE!B1694="","*",SP_NORTE!B1694)</f>
        <v>*</v>
      </c>
      <c r="G1691" s="205" t="str">
        <f>IF(SP_NORTE!D1694="","*",SP_NORTE!D1694)</f>
        <v>*</v>
      </c>
      <c r="H1691" s="205" t="str">
        <f>IF(SP_NORTE!F1694="","*",SP_NORTE!F1694)</f>
        <v>*</v>
      </c>
      <c r="I1691" s="205" t="str">
        <f>IF(SP_NORTE!H1694="","*",SP_NORTE!H1694)</f>
        <v>*</v>
      </c>
      <c r="J1691" s="205" t="str">
        <f>IF(SP_NORTE!I1694="","*",SP_NORTE!I1694)</f>
        <v>*</v>
      </c>
      <c r="K1691" s="195" t="str">
        <f>IF(SP_NORTE!M1694="","*",SP_NORTE!M1694)</f>
        <v>*</v>
      </c>
      <c r="L1691" s="195" t="str">
        <f>IF(SP_NORTE!N1694="","*",SP_NORTE!N1694)</f>
        <v>*</v>
      </c>
      <c r="M1691" s="196" t="str">
        <f>IF(SP_NORTE!J1694="","*",SP_NORTE!J1694)</f>
        <v>*</v>
      </c>
      <c r="N1691" s="204" t="str">
        <f>IF(SP_NORTE!K1694="","*",SP_NORTE!K1694)</f>
        <v>*</v>
      </c>
      <c r="O1691" s="204" t="str">
        <f>IF(SP_NORTE!L1694="","*",SP_NORTE!L1694)</f>
        <v>*</v>
      </c>
      <c r="P1691" s="203" t="str">
        <f>IF(SP_NORTE!O1694="","*",SP_NORTE!O1694)</f>
        <v>*</v>
      </c>
      <c r="Q1691" s="203" t="str">
        <f>IF(SP_NORTE!P1694="","*",SP_NORTE!P1694)</f>
        <v>*</v>
      </c>
      <c r="R1691" s="205" t="str">
        <f>IF(SP_NORTE!Q1694="","*",CONCATENATE(SP_NORTE!Q1694," ",SP_NORTE!R1694))</f>
        <v>*</v>
      </c>
      <c r="S1691" s="205" t="str">
        <f>IF(SP_NORTE!V1694="","*",SP_NORTE!V1694)</f>
        <v>*</v>
      </c>
      <c r="T1691" s="205" t="str">
        <f>IF(SP_NORTE!W1694="","*",SP_NORTE!W1694)</f>
        <v>*</v>
      </c>
      <c r="U1691" s="193" t="str">
        <f ca="1">_xlfn.XLOOKUP(G1691&amp;$U$2,BS_CONTROLE[CHAVE],BS_CONTROLE[Quantidade_11],"-")</f>
        <v>-</v>
      </c>
      <c r="V1691" s="193" t="str">
        <f ca="1">_xlfn.XLOOKUP(G1691&amp;$V$2,BS_CONTROLE[CHAVE],BS_CONTROLE[Quantidade_11],"-")</f>
        <v>-</v>
      </c>
      <c r="W1691" s="193" t="str">
        <f ca="1">_xlfn.XLOOKUP(G1691&amp;$W$2,BS_CONTROLE[CHAVE],BS_CONTROLE[Quantidade_11],"-")</f>
        <v>-</v>
      </c>
    </row>
    <row r="1692" spans="1:23" s="101" customFormat="1" hidden="1">
      <c r="A1692" s="206" t="str">
        <f>IF(SP_NORTE!Y1695="","*",SP_NORTE!Y1695)</f>
        <v>*</v>
      </c>
      <c r="B1692" s="206" t="str">
        <f>IF(SP_NORTE!X1695="","*",SP_NORTE!X1695)</f>
        <v>*</v>
      </c>
      <c r="C1692" s="206" t="str">
        <f>IF(SP_NORTE!Z1695="","*",SP_NORTE!Z1695)</f>
        <v>*</v>
      </c>
      <c r="D1692" s="195" t="str">
        <f>IF(SP_NORTE!S1695="","*",SP_NORTE!S1695)</f>
        <v>*</v>
      </c>
      <c r="E1692" s="195" t="str">
        <f>IF(SP_NORTE!T1695="","*",SP_NORTE!T1695)</f>
        <v>*</v>
      </c>
      <c r="F1692" s="205" t="str">
        <f>IF(SP_NORTE!B1695="","*",SP_NORTE!B1695)</f>
        <v>*</v>
      </c>
      <c r="G1692" s="205" t="str">
        <f>IF(SP_NORTE!D1695="","*",SP_NORTE!D1695)</f>
        <v>*</v>
      </c>
      <c r="H1692" s="205" t="str">
        <f>IF(SP_NORTE!F1695="","*",SP_NORTE!F1695)</f>
        <v>*</v>
      </c>
      <c r="I1692" s="205" t="str">
        <f>IF(SP_NORTE!H1695="","*",SP_NORTE!H1695)</f>
        <v>*</v>
      </c>
      <c r="J1692" s="205" t="str">
        <f>IF(SP_NORTE!I1695="","*",SP_NORTE!I1695)</f>
        <v>*</v>
      </c>
      <c r="K1692" s="195" t="str">
        <f>IF(SP_NORTE!M1695="","*",SP_NORTE!M1695)</f>
        <v>*</v>
      </c>
      <c r="L1692" s="195" t="str">
        <f>IF(SP_NORTE!N1695="","*",SP_NORTE!N1695)</f>
        <v>*</v>
      </c>
      <c r="M1692" s="196" t="str">
        <f>IF(SP_NORTE!J1695="","*",SP_NORTE!J1695)</f>
        <v>*</v>
      </c>
      <c r="N1692" s="204" t="str">
        <f>IF(SP_NORTE!K1695="","*",SP_NORTE!K1695)</f>
        <v>*</v>
      </c>
      <c r="O1692" s="204" t="str">
        <f>IF(SP_NORTE!L1695="","*",SP_NORTE!L1695)</f>
        <v>*</v>
      </c>
      <c r="P1692" s="203" t="str">
        <f>IF(SP_NORTE!O1695="","*",SP_NORTE!O1695)</f>
        <v>*</v>
      </c>
      <c r="Q1692" s="203" t="str">
        <f>IF(SP_NORTE!P1695="","*",SP_NORTE!P1695)</f>
        <v>*</v>
      </c>
      <c r="R1692" s="205" t="str">
        <f>IF(SP_NORTE!Q1695="","*",CONCATENATE(SP_NORTE!Q1695," ",SP_NORTE!R1695))</f>
        <v>*</v>
      </c>
      <c r="S1692" s="205" t="str">
        <f>IF(SP_NORTE!V1695="","*",SP_NORTE!V1695)</f>
        <v>*</v>
      </c>
      <c r="T1692" s="205" t="str">
        <f>IF(SP_NORTE!W1695="","*",SP_NORTE!W1695)</f>
        <v>*</v>
      </c>
      <c r="U1692" s="193" t="str">
        <f ca="1">_xlfn.XLOOKUP(G1692&amp;$U$2,BS_CONTROLE[CHAVE],BS_CONTROLE[Quantidade_11],"-")</f>
        <v>-</v>
      </c>
      <c r="V1692" s="193" t="str">
        <f ca="1">_xlfn.XLOOKUP(G1692&amp;$V$2,BS_CONTROLE[CHAVE],BS_CONTROLE[Quantidade_11],"-")</f>
        <v>-</v>
      </c>
      <c r="W1692" s="193" t="str">
        <f ca="1">_xlfn.XLOOKUP(G1692&amp;$W$2,BS_CONTROLE[CHAVE],BS_CONTROLE[Quantidade_11],"-")</f>
        <v>-</v>
      </c>
    </row>
    <row r="1693" spans="1:23" s="101" customFormat="1" hidden="1">
      <c r="A1693" s="206" t="str">
        <f>IF(SP_NORTE!Y1696="","*",SP_NORTE!Y1696)</f>
        <v>*</v>
      </c>
      <c r="B1693" s="206" t="str">
        <f>IF(SP_NORTE!X1696="","*",SP_NORTE!X1696)</f>
        <v>*</v>
      </c>
      <c r="C1693" s="206" t="str">
        <f>IF(SP_NORTE!Z1696="","*",SP_NORTE!Z1696)</f>
        <v>*</v>
      </c>
      <c r="D1693" s="195" t="str">
        <f>IF(SP_NORTE!S1696="","*",SP_NORTE!S1696)</f>
        <v>*</v>
      </c>
      <c r="E1693" s="195" t="str">
        <f>IF(SP_NORTE!T1696="","*",SP_NORTE!T1696)</f>
        <v>*</v>
      </c>
      <c r="F1693" s="205" t="str">
        <f>IF(SP_NORTE!B1696="","*",SP_NORTE!B1696)</f>
        <v>*</v>
      </c>
      <c r="G1693" s="205" t="str">
        <f>IF(SP_NORTE!D1696="","*",SP_NORTE!D1696)</f>
        <v>*</v>
      </c>
      <c r="H1693" s="205" t="str">
        <f>IF(SP_NORTE!F1696="","*",SP_NORTE!F1696)</f>
        <v>*</v>
      </c>
      <c r="I1693" s="205" t="str">
        <f>IF(SP_NORTE!H1696="","*",SP_NORTE!H1696)</f>
        <v>*</v>
      </c>
      <c r="J1693" s="205" t="str">
        <f>IF(SP_NORTE!I1696="","*",SP_NORTE!I1696)</f>
        <v>*</v>
      </c>
      <c r="K1693" s="195" t="str">
        <f>IF(SP_NORTE!M1696="","*",SP_NORTE!M1696)</f>
        <v>*</v>
      </c>
      <c r="L1693" s="195" t="str">
        <f>IF(SP_NORTE!N1696="","*",SP_NORTE!N1696)</f>
        <v>*</v>
      </c>
      <c r="M1693" s="196" t="str">
        <f>IF(SP_NORTE!J1696="","*",SP_NORTE!J1696)</f>
        <v>*</v>
      </c>
      <c r="N1693" s="204" t="str">
        <f>IF(SP_NORTE!K1696="","*",SP_NORTE!K1696)</f>
        <v>*</v>
      </c>
      <c r="O1693" s="204" t="str">
        <f>IF(SP_NORTE!L1696="","*",SP_NORTE!L1696)</f>
        <v>*</v>
      </c>
      <c r="P1693" s="203" t="str">
        <f>IF(SP_NORTE!O1696="","*",SP_NORTE!O1696)</f>
        <v>*</v>
      </c>
      <c r="Q1693" s="203" t="str">
        <f>IF(SP_NORTE!P1696="","*",SP_NORTE!P1696)</f>
        <v>*</v>
      </c>
      <c r="R1693" s="205" t="str">
        <f>IF(SP_NORTE!Q1696="","*",CONCATENATE(SP_NORTE!Q1696," ",SP_NORTE!R1696))</f>
        <v>*</v>
      </c>
      <c r="S1693" s="205" t="str">
        <f>IF(SP_NORTE!V1696="","*",SP_NORTE!V1696)</f>
        <v>*</v>
      </c>
      <c r="T1693" s="205" t="str">
        <f>IF(SP_NORTE!W1696="","*",SP_NORTE!W1696)</f>
        <v>*</v>
      </c>
      <c r="U1693" s="193" t="str">
        <f ca="1">_xlfn.XLOOKUP(G1693&amp;$U$2,BS_CONTROLE[CHAVE],BS_CONTROLE[Quantidade_11],"-")</f>
        <v>-</v>
      </c>
      <c r="V1693" s="193" t="str">
        <f ca="1">_xlfn.XLOOKUP(G1693&amp;$V$2,BS_CONTROLE[CHAVE],BS_CONTROLE[Quantidade_11],"-")</f>
        <v>-</v>
      </c>
      <c r="W1693" s="193" t="str">
        <f ca="1">_xlfn.XLOOKUP(G1693&amp;$W$2,BS_CONTROLE[CHAVE],BS_CONTROLE[Quantidade_11],"-")</f>
        <v>-</v>
      </c>
    </row>
    <row r="1694" spans="1:23" s="101" customFormat="1" hidden="1">
      <c r="A1694" s="206" t="str">
        <f>IF(SP_NORTE!Y1697="","*",SP_NORTE!Y1697)</f>
        <v>*</v>
      </c>
      <c r="B1694" s="206" t="str">
        <f>IF(SP_NORTE!X1697="","*",SP_NORTE!X1697)</f>
        <v>*</v>
      </c>
      <c r="C1694" s="206" t="str">
        <f>IF(SP_NORTE!Z1697="","*",SP_NORTE!Z1697)</f>
        <v>*</v>
      </c>
      <c r="D1694" s="195" t="str">
        <f>IF(SP_NORTE!S1697="","*",SP_NORTE!S1697)</f>
        <v>*</v>
      </c>
      <c r="E1694" s="195" t="str">
        <f>IF(SP_NORTE!T1697="","*",SP_NORTE!T1697)</f>
        <v>*</v>
      </c>
      <c r="F1694" s="205" t="str">
        <f>IF(SP_NORTE!B1697="","*",SP_NORTE!B1697)</f>
        <v>*</v>
      </c>
      <c r="G1694" s="205" t="str">
        <f>IF(SP_NORTE!D1697="","*",SP_NORTE!D1697)</f>
        <v>*</v>
      </c>
      <c r="H1694" s="205" t="str">
        <f>IF(SP_NORTE!F1697="","*",SP_NORTE!F1697)</f>
        <v>*</v>
      </c>
      <c r="I1694" s="205" t="str">
        <f>IF(SP_NORTE!H1697="","*",SP_NORTE!H1697)</f>
        <v>*</v>
      </c>
      <c r="J1694" s="205" t="str">
        <f>IF(SP_NORTE!I1697="","*",SP_NORTE!I1697)</f>
        <v>*</v>
      </c>
      <c r="K1694" s="195" t="str">
        <f>IF(SP_NORTE!M1697="","*",SP_NORTE!M1697)</f>
        <v>*</v>
      </c>
      <c r="L1694" s="195" t="str">
        <f>IF(SP_NORTE!N1697="","*",SP_NORTE!N1697)</f>
        <v>*</v>
      </c>
      <c r="M1694" s="196" t="str">
        <f>IF(SP_NORTE!J1697="","*",SP_NORTE!J1697)</f>
        <v>*</v>
      </c>
      <c r="N1694" s="204" t="str">
        <f>IF(SP_NORTE!K1697="","*",SP_NORTE!K1697)</f>
        <v>*</v>
      </c>
      <c r="O1694" s="204" t="str">
        <f>IF(SP_NORTE!L1697="","*",SP_NORTE!L1697)</f>
        <v>*</v>
      </c>
      <c r="P1694" s="203" t="str">
        <f>IF(SP_NORTE!O1697="","*",SP_NORTE!O1697)</f>
        <v>*</v>
      </c>
      <c r="Q1694" s="203" t="str">
        <f>IF(SP_NORTE!P1697="","*",SP_NORTE!P1697)</f>
        <v>*</v>
      </c>
      <c r="R1694" s="205" t="str">
        <f>IF(SP_NORTE!Q1697="","*",CONCATENATE(SP_NORTE!Q1697," ",SP_NORTE!R1697))</f>
        <v>*</v>
      </c>
      <c r="S1694" s="205" t="str">
        <f>IF(SP_NORTE!V1697="","*",SP_NORTE!V1697)</f>
        <v>*</v>
      </c>
      <c r="T1694" s="205" t="str">
        <f>IF(SP_NORTE!W1697="","*",SP_NORTE!W1697)</f>
        <v>*</v>
      </c>
      <c r="U1694" s="193" t="str">
        <f ca="1">_xlfn.XLOOKUP(G1694&amp;$U$2,BS_CONTROLE[CHAVE],BS_CONTROLE[Quantidade_11],"-")</f>
        <v>-</v>
      </c>
      <c r="V1694" s="193" t="str">
        <f ca="1">_xlfn.XLOOKUP(G1694&amp;$V$2,BS_CONTROLE[CHAVE],BS_CONTROLE[Quantidade_11],"-")</f>
        <v>-</v>
      </c>
      <c r="W1694" s="193" t="str">
        <f ca="1">_xlfn.XLOOKUP(G1694&amp;$W$2,BS_CONTROLE[CHAVE],BS_CONTROLE[Quantidade_11],"-")</f>
        <v>-</v>
      </c>
    </row>
    <row r="1695" spans="1:23" s="101" customFormat="1" hidden="1">
      <c r="A1695" s="206" t="str">
        <f>IF(SP_NORTE!Y1698="","*",SP_NORTE!Y1698)</f>
        <v>*</v>
      </c>
      <c r="B1695" s="206" t="str">
        <f>IF(SP_NORTE!X1698="","*",SP_NORTE!X1698)</f>
        <v>*</v>
      </c>
      <c r="C1695" s="206" t="str">
        <f>IF(SP_NORTE!Z1698="","*",SP_NORTE!Z1698)</f>
        <v>*</v>
      </c>
      <c r="D1695" s="195" t="str">
        <f>IF(SP_NORTE!S1698="","*",SP_NORTE!S1698)</f>
        <v>*</v>
      </c>
      <c r="E1695" s="195" t="str">
        <f>IF(SP_NORTE!T1698="","*",SP_NORTE!T1698)</f>
        <v>*</v>
      </c>
      <c r="F1695" s="205" t="str">
        <f>IF(SP_NORTE!B1698="","*",SP_NORTE!B1698)</f>
        <v>*</v>
      </c>
      <c r="G1695" s="205" t="str">
        <f>IF(SP_NORTE!D1698="","*",SP_NORTE!D1698)</f>
        <v>*</v>
      </c>
      <c r="H1695" s="205" t="str">
        <f>IF(SP_NORTE!F1698="","*",SP_NORTE!F1698)</f>
        <v>*</v>
      </c>
      <c r="I1695" s="205" t="str">
        <f>IF(SP_NORTE!H1698="","*",SP_NORTE!H1698)</f>
        <v>*</v>
      </c>
      <c r="J1695" s="205" t="str">
        <f>IF(SP_NORTE!I1698="","*",SP_NORTE!I1698)</f>
        <v>*</v>
      </c>
      <c r="K1695" s="195" t="str">
        <f>IF(SP_NORTE!M1698="","*",SP_NORTE!M1698)</f>
        <v>*</v>
      </c>
      <c r="L1695" s="195" t="str">
        <f>IF(SP_NORTE!N1698="","*",SP_NORTE!N1698)</f>
        <v>*</v>
      </c>
      <c r="M1695" s="196" t="str">
        <f>IF(SP_NORTE!J1698="","*",SP_NORTE!J1698)</f>
        <v>*</v>
      </c>
      <c r="N1695" s="204" t="str">
        <f>IF(SP_NORTE!K1698="","*",SP_NORTE!K1698)</f>
        <v>*</v>
      </c>
      <c r="O1695" s="204" t="str">
        <f>IF(SP_NORTE!L1698="","*",SP_NORTE!L1698)</f>
        <v>*</v>
      </c>
      <c r="P1695" s="203" t="str">
        <f>IF(SP_NORTE!O1698="","*",SP_NORTE!O1698)</f>
        <v>*</v>
      </c>
      <c r="Q1695" s="203" t="str">
        <f>IF(SP_NORTE!P1698="","*",SP_NORTE!P1698)</f>
        <v>*</v>
      </c>
      <c r="R1695" s="205" t="str">
        <f>IF(SP_NORTE!Q1698="","*",CONCATENATE(SP_NORTE!Q1698," ",SP_NORTE!R1698))</f>
        <v>*</v>
      </c>
      <c r="S1695" s="205" t="str">
        <f>IF(SP_NORTE!V1698="","*",SP_NORTE!V1698)</f>
        <v>*</v>
      </c>
      <c r="T1695" s="205" t="str">
        <f>IF(SP_NORTE!W1698="","*",SP_NORTE!W1698)</f>
        <v>*</v>
      </c>
      <c r="U1695" s="193" t="str">
        <f ca="1">_xlfn.XLOOKUP(G1695&amp;$U$2,BS_CONTROLE[CHAVE],BS_CONTROLE[Quantidade_11],"-")</f>
        <v>-</v>
      </c>
      <c r="V1695" s="193" t="str">
        <f ca="1">_xlfn.XLOOKUP(G1695&amp;$V$2,BS_CONTROLE[CHAVE],BS_CONTROLE[Quantidade_11],"-")</f>
        <v>-</v>
      </c>
      <c r="W1695" s="193" t="str">
        <f ca="1">_xlfn.XLOOKUP(G1695&amp;$W$2,BS_CONTROLE[CHAVE],BS_CONTROLE[Quantidade_11],"-")</f>
        <v>-</v>
      </c>
    </row>
    <row r="1696" spans="1:23" s="101" customFormat="1" hidden="1">
      <c r="A1696" s="206" t="str">
        <f>IF(SP_NORTE!Y1699="","*",SP_NORTE!Y1699)</f>
        <v>*</v>
      </c>
      <c r="B1696" s="206" t="str">
        <f>IF(SP_NORTE!X1699="","*",SP_NORTE!X1699)</f>
        <v>*</v>
      </c>
      <c r="C1696" s="206" t="str">
        <f>IF(SP_NORTE!Z1699="","*",SP_NORTE!Z1699)</f>
        <v>*</v>
      </c>
      <c r="D1696" s="195" t="str">
        <f>IF(SP_NORTE!S1699="","*",SP_NORTE!S1699)</f>
        <v>*</v>
      </c>
      <c r="E1696" s="195" t="str">
        <f>IF(SP_NORTE!T1699="","*",SP_NORTE!T1699)</f>
        <v>*</v>
      </c>
      <c r="F1696" s="205" t="str">
        <f>IF(SP_NORTE!B1699="","*",SP_NORTE!B1699)</f>
        <v>*</v>
      </c>
      <c r="G1696" s="205" t="str">
        <f>IF(SP_NORTE!D1699="","*",SP_NORTE!D1699)</f>
        <v>*</v>
      </c>
      <c r="H1696" s="205" t="str">
        <f>IF(SP_NORTE!F1699="","*",SP_NORTE!F1699)</f>
        <v>*</v>
      </c>
      <c r="I1696" s="205" t="str">
        <f>IF(SP_NORTE!H1699="","*",SP_NORTE!H1699)</f>
        <v>*</v>
      </c>
      <c r="J1696" s="205" t="str">
        <f>IF(SP_NORTE!I1699="","*",SP_NORTE!I1699)</f>
        <v>*</v>
      </c>
      <c r="K1696" s="195" t="str">
        <f>IF(SP_NORTE!M1699="","*",SP_NORTE!M1699)</f>
        <v>*</v>
      </c>
      <c r="L1696" s="195" t="str">
        <f>IF(SP_NORTE!N1699="","*",SP_NORTE!N1699)</f>
        <v>*</v>
      </c>
      <c r="M1696" s="196" t="str">
        <f>IF(SP_NORTE!J1699="","*",SP_NORTE!J1699)</f>
        <v>*</v>
      </c>
      <c r="N1696" s="204" t="str">
        <f>IF(SP_NORTE!K1699="","*",SP_NORTE!K1699)</f>
        <v>*</v>
      </c>
      <c r="O1696" s="204" t="str">
        <f>IF(SP_NORTE!L1699="","*",SP_NORTE!L1699)</f>
        <v>*</v>
      </c>
      <c r="P1696" s="203" t="str">
        <f>IF(SP_NORTE!O1699="","*",SP_NORTE!O1699)</f>
        <v>*</v>
      </c>
      <c r="Q1696" s="203" t="str">
        <f>IF(SP_NORTE!P1699="","*",SP_NORTE!P1699)</f>
        <v>*</v>
      </c>
      <c r="R1696" s="205" t="str">
        <f>IF(SP_NORTE!Q1699="","*",CONCATENATE(SP_NORTE!Q1699," ",SP_NORTE!R1699))</f>
        <v>*</v>
      </c>
      <c r="S1696" s="205" t="str">
        <f>IF(SP_NORTE!V1699="","*",SP_NORTE!V1699)</f>
        <v>*</v>
      </c>
      <c r="T1696" s="205" t="str">
        <f>IF(SP_NORTE!W1699="","*",SP_NORTE!W1699)</f>
        <v>*</v>
      </c>
      <c r="U1696" s="193" t="str">
        <f ca="1">_xlfn.XLOOKUP(G1696&amp;$U$2,BS_CONTROLE[CHAVE],BS_CONTROLE[Quantidade_11],"-")</f>
        <v>-</v>
      </c>
      <c r="V1696" s="193" t="str">
        <f ca="1">_xlfn.XLOOKUP(G1696&amp;$V$2,BS_CONTROLE[CHAVE],BS_CONTROLE[Quantidade_11],"-")</f>
        <v>-</v>
      </c>
      <c r="W1696" s="193" t="str">
        <f ca="1">_xlfn.XLOOKUP(G1696&amp;$W$2,BS_CONTROLE[CHAVE],BS_CONTROLE[Quantidade_11],"-")</f>
        <v>-</v>
      </c>
    </row>
    <row r="1697" spans="1:23" s="101" customFormat="1" hidden="1">
      <c r="A1697" s="206" t="str">
        <f>IF(SP_NORTE!Y1700="","*",SP_NORTE!Y1700)</f>
        <v>*</v>
      </c>
      <c r="B1697" s="206" t="str">
        <f>IF(SP_NORTE!X1700="","*",SP_NORTE!X1700)</f>
        <v>*</v>
      </c>
      <c r="C1697" s="206" t="str">
        <f>IF(SP_NORTE!Z1700="","*",SP_NORTE!Z1700)</f>
        <v>*</v>
      </c>
      <c r="D1697" s="195" t="str">
        <f>IF(SP_NORTE!S1700="","*",SP_NORTE!S1700)</f>
        <v>*</v>
      </c>
      <c r="E1697" s="195" t="str">
        <f>IF(SP_NORTE!T1700="","*",SP_NORTE!T1700)</f>
        <v>*</v>
      </c>
      <c r="F1697" s="205" t="str">
        <f>IF(SP_NORTE!B1700="","*",SP_NORTE!B1700)</f>
        <v>*</v>
      </c>
      <c r="G1697" s="205" t="str">
        <f>IF(SP_NORTE!D1700="","*",SP_NORTE!D1700)</f>
        <v>*</v>
      </c>
      <c r="H1697" s="205" t="str">
        <f>IF(SP_NORTE!F1700="","*",SP_NORTE!F1700)</f>
        <v>*</v>
      </c>
      <c r="I1697" s="205" t="str">
        <f>IF(SP_NORTE!H1700="","*",SP_NORTE!H1700)</f>
        <v>*</v>
      </c>
      <c r="J1697" s="205" t="str">
        <f>IF(SP_NORTE!I1700="","*",SP_NORTE!I1700)</f>
        <v>*</v>
      </c>
      <c r="K1697" s="195" t="str">
        <f>IF(SP_NORTE!M1700="","*",SP_NORTE!M1700)</f>
        <v>*</v>
      </c>
      <c r="L1697" s="195" t="str">
        <f>IF(SP_NORTE!N1700="","*",SP_NORTE!N1700)</f>
        <v>*</v>
      </c>
      <c r="M1697" s="196" t="str">
        <f>IF(SP_NORTE!J1700="","*",SP_NORTE!J1700)</f>
        <v>*</v>
      </c>
      <c r="N1697" s="204" t="str">
        <f>IF(SP_NORTE!K1700="","*",SP_NORTE!K1700)</f>
        <v>*</v>
      </c>
      <c r="O1697" s="204" t="str">
        <f>IF(SP_NORTE!L1700="","*",SP_NORTE!L1700)</f>
        <v>*</v>
      </c>
      <c r="P1697" s="203" t="str">
        <f>IF(SP_NORTE!O1700="","*",SP_NORTE!O1700)</f>
        <v>*</v>
      </c>
      <c r="Q1697" s="203" t="str">
        <f>IF(SP_NORTE!P1700="","*",SP_NORTE!P1700)</f>
        <v>*</v>
      </c>
      <c r="R1697" s="205" t="str">
        <f>IF(SP_NORTE!Q1700="","*",CONCATENATE(SP_NORTE!Q1700," ",SP_NORTE!R1700))</f>
        <v>*</v>
      </c>
      <c r="S1697" s="205" t="str">
        <f>IF(SP_NORTE!V1700="","*",SP_NORTE!V1700)</f>
        <v>*</v>
      </c>
      <c r="T1697" s="205" t="str">
        <f>IF(SP_NORTE!W1700="","*",SP_NORTE!W1700)</f>
        <v>*</v>
      </c>
      <c r="U1697" s="193" t="str">
        <f ca="1">_xlfn.XLOOKUP(G1697&amp;$U$2,BS_CONTROLE[CHAVE],BS_CONTROLE[Quantidade_11],"-")</f>
        <v>-</v>
      </c>
      <c r="V1697" s="193" t="str">
        <f ca="1">_xlfn.XLOOKUP(G1697&amp;$V$2,BS_CONTROLE[CHAVE],BS_CONTROLE[Quantidade_11],"-")</f>
        <v>-</v>
      </c>
      <c r="W1697" s="193" t="str">
        <f ca="1">_xlfn.XLOOKUP(G1697&amp;$W$2,BS_CONTROLE[CHAVE],BS_CONTROLE[Quantidade_11],"-")</f>
        <v>-</v>
      </c>
    </row>
    <row r="1698" spans="1:23" s="101" customFormat="1" hidden="1">
      <c r="A1698" s="206" t="str">
        <f>IF(SP_NORTE!Y1701="","*",SP_NORTE!Y1701)</f>
        <v>*</v>
      </c>
      <c r="B1698" s="206" t="str">
        <f>IF(SP_NORTE!X1701="","*",SP_NORTE!X1701)</f>
        <v>*</v>
      </c>
      <c r="C1698" s="206" t="str">
        <f>IF(SP_NORTE!Z1701="","*",SP_NORTE!Z1701)</f>
        <v>*</v>
      </c>
      <c r="D1698" s="195" t="str">
        <f>IF(SP_NORTE!S1701="","*",SP_NORTE!S1701)</f>
        <v>*</v>
      </c>
      <c r="E1698" s="195" t="str">
        <f>IF(SP_NORTE!T1701="","*",SP_NORTE!T1701)</f>
        <v>*</v>
      </c>
      <c r="F1698" s="205" t="str">
        <f>IF(SP_NORTE!B1701="","*",SP_NORTE!B1701)</f>
        <v>*</v>
      </c>
      <c r="G1698" s="205" t="str">
        <f>IF(SP_NORTE!D1701="","*",SP_NORTE!D1701)</f>
        <v>*</v>
      </c>
      <c r="H1698" s="205" t="str">
        <f>IF(SP_NORTE!F1701="","*",SP_NORTE!F1701)</f>
        <v>*</v>
      </c>
      <c r="I1698" s="205" t="str">
        <f>IF(SP_NORTE!H1701="","*",SP_NORTE!H1701)</f>
        <v>*</v>
      </c>
      <c r="J1698" s="205" t="str">
        <f>IF(SP_NORTE!I1701="","*",SP_NORTE!I1701)</f>
        <v>*</v>
      </c>
      <c r="K1698" s="195" t="str">
        <f>IF(SP_NORTE!M1701="","*",SP_NORTE!M1701)</f>
        <v>*</v>
      </c>
      <c r="L1698" s="195" t="str">
        <f>IF(SP_NORTE!N1701="","*",SP_NORTE!N1701)</f>
        <v>*</v>
      </c>
      <c r="M1698" s="196" t="str">
        <f>IF(SP_NORTE!J1701="","*",SP_NORTE!J1701)</f>
        <v>*</v>
      </c>
      <c r="N1698" s="204" t="str">
        <f>IF(SP_NORTE!K1701="","*",SP_NORTE!K1701)</f>
        <v>*</v>
      </c>
      <c r="O1698" s="204" t="str">
        <f>IF(SP_NORTE!L1701="","*",SP_NORTE!L1701)</f>
        <v>*</v>
      </c>
      <c r="P1698" s="203" t="str">
        <f>IF(SP_NORTE!O1701="","*",SP_NORTE!O1701)</f>
        <v>*</v>
      </c>
      <c r="Q1698" s="203" t="str">
        <f>IF(SP_NORTE!P1701="","*",SP_NORTE!P1701)</f>
        <v>*</v>
      </c>
      <c r="R1698" s="205" t="str">
        <f>IF(SP_NORTE!Q1701="","*",CONCATENATE(SP_NORTE!Q1701," ",SP_NORTE!R1701))</f>
        <v>*</v>
      </c>
      <c r="S1698" s="205" t="str">
        <f>IF(SP_NORTE!V1701="","*",SP_NORTE!V1701)</f>
        <v>*</v>
      </c>
      <c r="T1698" s="205" t="str">
        <f>IF(SP_NORTE!W1701="","*",SP_NORTE!W1701)</f>
        <v>*</v>
      </c>
      <c r="U1698" s="193" t="str">
        <f ca="1">_xlfn.XLOOKUP(G1698&amp;$U$2,BS_CONTROLE[CHAVE],BS_CONTROLE[Quantidade_11],"-")</f>
        <v>-</v>
      </c>
      <c r="V1698" s="193" t="str">
        <f ca="1">_xlfn.XLOOKUP(G1698&amp;$V$2,BS_CONTROLE[CHAVE],BS_CONTROLE[Quantidade_11],"-")</f>
        <v>-</v>
      </c>
      <c r="W1698" s="193" t="str">
        <f ca="1">_xlfn.XLOOKUP(G1698&amp;$W$2,BS_CONTROLE[CHAVE],BS_CONTROLE[Quantidade_11],"-")</f>
        <v>-</v>
      </c>
    </row>
    <row r="1699" spans="1:23" s="101" customFormat="1" hidden="1">
      <c r="A1699" s="206" t="str">
        <f>IF(SP_NORTE!Y1702="","*",SP_NORTE!Y1702)</f>
        <v>*</v>
      </c>
      <c r="B1699" s="206" t="str">
        <f>IF(SP_NORTE!X1702="","*",SP_NORTE!X1702)</f>
        <v>*</v>
      </c>
      <c r="C1699" s="206" t="str">
        <f>IF(SP_NORTE!Z1702="","*",SP_NORTE!Z1702)</f>
        <v>*</v>
      </c>
      <c r="D1699" s="195" t="str">
        <f>IF(SP_NORTE!S1702="","*",SP_NORTE!S1702)</f>
        <v>*</v>
      </c>
      <c r="E1699" s="195" t="str">
        <f>IF(SP_NORTE!T1702="","*",SP_NORTE!T1702)</f>
        <v>*</v>
      </c>
      <c r="F1699" s="205" t="str">
        <f>IF(SP_NORTE!B1702="","*",SP_NORTE!B1702)</f>
        <v>*</v>
      </c>
      <c r="G1699" s="205" t="str">
        <f>IF(SP_NORTE!D1702="","*",SP_NORTE!D1702)</f>
        <v>*</v>
      </c>
      <c r="H1699" s="205" t="str">
        <f>IF(SP_NORTE!F1702="","*",SP_NORTE!F1702)</f>
        <v>*</v>
      </c>
      <c r="I1699" s="205" t="str">
        <f>IF(SP_NORTE!H1702="","*",SP_NORTE!H1702)</f>
        <v>*</v>
      </c>
      <c r="J1699" s="205" t="str">
        <f>IF(SP_NORTE!I1702="","*",SP_NORTE!I1702)</f>
        <v>*</v>
      </c>
      <c r="K1699" s="195" t="str">
        <f>IF(SP_NORTE!M1702="","*",SP_NORTE!M1702)</f>
        <v>*</v>
      </c>
      <c r="L1699" s="195" t="str">
        <f>IF(SP_NORTE!N1702="","*",SP_NORTE!N1702)</f>
        <v>*</v>
      </c>
      <c r="M1699" s="196" t="str">
        <f>IF(SP_NORTE!J1702="","*",SP_NORTE!J1702)</f>
        <v>*</v>
      </c>
      <c r="N1699" s="204" t="str">
        <f>IF(SP_NORTE!K1702="","*",SP_NORTE!K1702)</f>
        <v>*</v>
      </c>
      <c r="O1699" s="204" t="str">
        <f>IF(SP_NORTE!L1702="","*",SP_NORTE!L1702)</f>
        <v>*</v>
      </c>
      <c r="P1699" s="203" t="str">
        <f>IF(SP_NORTE!O1702="","*",SP_NORTE!O1702)</f>
        <v>*</v>
      </c>
      <c r="Q1699" s="203" t="str">
        <f>IF(SP_NORTE!P1702="","*",SP_NORTE!P1702)</f>
        <v>*</v>
      </c>
      <c r="R1699" s="205" t="str">
        <f>IF(SP_NORTE!Q1702="","*",CONCATENATE(SP_NORTE!Q1702," ",SP_NORTE!R1702))</f>
        <v>*</v>
      </c>
      <c r="S1699" s="205" t="str">
        <f>IF(SP_NORTE!V1702="","*",SP_NORTE!V1702)</f>
        <v>*</v>
      </c>
      <c r="T1699" s="205" t="str">
        <f>IF(SP_NORTE!W1702="","*",SP_NORTE!W1702)</f>
        <v>*</v>
      </c>
      <c r="U1699" s="193" t="str">
        <f ca="1">_xlfn.XLOOKUP(G1699&amp;$U$2,BS_CONTROLE[CHAVE],BS_CONTROLE[Quantidade_11],"-")</f>
        <v>-</v>
      </c>
      <c r="V1699" s="193" t="str">
        <f ca="1">_xlfn.XLOOKUP(G1699&amp;$V$2,BS_CONTROLE[CHAVE],BS_CONTROLE[Quantidade_11],"-")</f>
        <v>-</v>
      </c>
      <c r="W1699" s="193" t="str">
        <f ca="1">_xlfn.XLOOKUP(G1699&amp;$W$2,BS_CONTROLE[CHAVE],BS_CONTROLE[Quantidade_11],"-")</f>
        <v>-</v>
      </c>
    </row>
    <row r="1700" spans="1:23" s="101" customFormat="1" hidden="1">
      <c r="A1700" s="206" t="str">
        <f>IF(SP_NORTE!Y1703="","*",SP_NORTE!Y1703)</f>
        <v>*</v>
      </c>
      <c r="B1700" s="206" t="str">
        <f>IF(SP_NORTE!X1703="","*",SP_NORTE!X1703)</f>
        <v>*</v>
      </c>
      <c r="C1700" s="206" t="str">
        <f>IF(SP_NORTE!Z1703="","*",SP_NORTE!Z1703)</f>
        <v>*</v>
      </c>
      <c r="D1700" s="195" t="str">
        <f>IF(SP_NORTE!S1703="","*",SP_NORTE!S1703)</f>
        <v>*</v>
      </c>
      <c r="E1700" s="195" t="str">
        <f>IF(SP_NORTE!T1703="","*",SP_NORTE!T1703)</f>
        <v>*</v>
      </c>
      <c r="F1700" s="205" t="str">
        <f>IF(SP_NORTE!B1703="","*",SP_NORTE!B1703)</f>
        <v>*</v>
      </c>
      <c r="G1700" s="205" t="str">
        <f>IF(SP_NORTE!D1703="","*",SP_NORTE!D1703)</f>
        <v>*</v>
      </c>
      <c r="H1700" s="205" t="str">
        <f>IF(SP_NORTE!F1703="","*",SP_NORTE!F1703)</f>
        <v>*</v>
      </c>
      <c r="I1700" s="205" t="str">
        <f>IF(SP_NORTE!H1703="","*",SP_NORTE!H1703)</f>
        <v>*</v>
      </c>
      <c r="J1700" s="205" t="str">
        <f>IF(SP_NORTE!I1703="","*",SP_NORTE!I1703)</f>
        <v>*</v>
      </c>
      <c r="K1700" s="195" t="str">
        <f>IF(SP_NORTE!M1703="","*",SP_NORTE!M1703)</f>
        <v>*</v>
      </c>
      <c r="L1700" s="195" t="str">
        <f>IF(SP_NORTE!N1703="","*",SP_NORTE!N1703)</f>
        <v>*</v>
      </c>
      <c r="M1700" s="196" t="str">
        <f>IF(SP_NORTE!J1703="","*",SP_NORTE!J1703)</f>
        <v>*</v>
      </c>
      <c r="N1700" s="204" t="str">
        <f>IF(SP_NORTE!K1703="","*",SP_NORTE!K1703)</f>
        <v>*</v>
      </c>
      <c r="O1700" s="204" t="str">
        <f>IF(SP_NORTE!L1703="","*",SP_NORTE!L1703)</f>
        <v>*</v>
      </c>
      <c r="P1700" s="203" t="str">
        <f>IF(SP_NORTE!O1703="","*",SP_NORTE!O1703)</f>
        <v>*</v>
      </c>
      <c r="Q1700" s="203" t="str">
        <f>IF(SP_NORTE!P1703="","*",SP_NORTE!P1703)</f>
        <v>*</v>
      </c>
      <c r="R1700" s="205" t="str">
        <f>IF(SP_NORTE!Q1703="","*",CONCATENATE(SP_NORTE!Q1703," ",SP_NORTE!R1703))</f>
        <v>*</v>
      </c>
      <c r="S1700" s="205" t="str">
        <f>IF(SP_NORTE!V1703="","*",SP_NORTE!V1703)</f>
        <v>*</v>
      </c>
      <c r="T1700" s="205" t="str">
        <f>IF(SP_NORTE!W1703="","*",SP_NORTE!W1703)</f>
        <v>*</v>
      </c>
      <c r="U1700" s="193" t="str">
        <f ca="1">_xlfn.XLOOKUP(G1700&amp;$U$2,BS_CONTROLE[CHAVE],BS_CONTROLE[Quantidade_11],"-")</f>
        <v>-</v>
      </c>
      <c r="V1700" s="193" t="str">
        <f ca="1">_xlfn.XLOOKUP(G1700&amp;$V$2,BS_CONTROLE[CHAVE],BS_CONTROLE[Quantidade_11],"-")</f>
        <v>-</v>
      </c>
      <c r="W1700" s="193" t="str">
        <f ca="1">_xlfn.XLOOKUP(G1700&amp;$W$2,BS_CONTROLE[CHAVE],BS_CONTROLE[Quantidade_11],"-")</f>
        <v>-</v>
      </c>
    </row>
    <row r="1701" spans="1:23" s="101" customFormat="1" hidden="1">
      <c r="A1701" s="206" t="str">
        <f>IF(SP_NORTE!Y1704="","*",SP_NORTE!Y1704)</f>
        <v>*</v>
      </c>
      <c r="B1701" s="206" t="str">
        <f>IF(SP_NORTE!X1704="","*",SP_NORTE!X1704)</f>
        <v>*</v>
      </c>
      <c r="C1701" s="206" t="str">
        <f>IF(SP_NORTE!Z1704="","*",SP_NORTE!Z1704)</f>
        <v>*</v>
      </c>
      <c r="D1701" s="195" t="str">
        <f>IF(SP_NORTE!S1704="","*",SP_NORTE!S1704)</f>
        <v>*</v>
      </c>
      <c r="E1701" s="195" t="str">
        <f>IF(SP_NORTE!T1704="","*",SP_NORTE!T1704)</f>
        <v>*</v>
      </c>
      <c r="F1701" s="205" t="str">
        <f>IF(SP_NORTE!B1704="","*",SP_NORTE!B1704)</f>
        <v>*</v>
      </c>
      <c r="G1701" s="205" t="str">
        <f>IF(SP_NORTE!D1704="","*",SP_NORTE!D1704)</f>
        <v>*</v>
      </c>
      <c r="H1701" s="205" t="str">
        <f>IF(SP_NORTE!F1704="","*",SP_NORTE!F1704)</f>
        <v>*</v>
      </c>
      <c r="I1701" s="205" t="str">
        <f>IF(SP_NORTE!H1704="","*",SP_NORTE!H1704)</f>
        <v>*</v>
      </c>
      <c r="J1701" s="205" t="str">
        <f>IF(SP_NORTE!I1704="","*",SP_NORTE!I1704)</f>
        <v>*</v>
      </c>
      <c r="K1701" s="195" t="str">
        <f>IF(SP_NORTE!M1704="","*",SP_NORTE!M1704)</f>
        <v>*</v>
      </c>
      <c r="L1701" s="195" t="str">
        <f>IF(SP_NORTE!N1704="","*",SP_NORTE!N1704)</f>
        <v>*</v>
      </c>
      <c r="M1701" s="196" t="str">
        <f>IF(SP_NORTE!J1704="","*",SP_NORTE!J1704)</f>
        <v>*</v>
      </c>
      <c r="N1701" s="204" t="str">
        <f>IF(SP_NORTE!K1704="","*",SP_NORTE!K1704)</f>
        <v>*</v>
      </c>
      <c r="O1701" s="204" t="str">
        <f>IF(SP_NORTE!L1704="","*",SP_NORTE!L1704)</f>
        <v>*</v>
      </c>
      <c r="P1701" s="203" t="str">
        <f>IF(SP_NORTE!O1704="","*",SP_NORTE!O1704)</f>
        <v>*</v>
      </c>
      <c r="Q1701" s="203" t="str">
        <f>IF(SP_NORTE!P1704="","*",SP_NORTE!P1704)</f>
        <v>*</v>
      </c>
      <c r="R1701" s="205" t="str">
        <f>IF(SP_NORTE!Q1704="","*",CONCATENATE(SP_NORTE!Q1704," ",SP_NORTE!R1704))</f>
        <v>*</v>
      </c>
      <c r="S1701" s="205" t="str">
        <f>IF(SP_NORTE!V1704="","*",SP_NORTE!V1704)</f>
        <v>*</v>
      </c>
      <c r="T1701" s="205" t="str">
        <f>IF(SP_NORTE!W1704="","*",SP_NORTE!W1704)</f>
        <v>*</v>
      </c>
      <c r="U1701" s="193" t="str">
        <f ca="1">_xlfn.XLOOKUP(G1701&amp;$U$2,BS_CONTROLE[CHAVE],BS_CONTROLE[Quantidade_11],"-")</f>
        <v>-</v>
      </c>
      <c r="V1701" s="193" t="str">
        <f ca="1">_xlfn.XLOOKUP(G1701&amp;$V$2,BS_CONTROLE[CHAVE],BS_CONTROLE[Quantidade_11],"-")</f>
        <v>-</v>
      </c>
      <c r="W1701" s="193" t="str">
        <f ca="1">_xlfn.XLOOKUP(G1701&amp;$W$2,BS_CONTROLE[CHAVE],BS_CONTROLE[Quantidade_11],"-")</f>
        <v>-</v>
      </c>
    </row>
    <row r="1702" spans="1:23" s="101" customFormat="1" hidden="1">
      <c r="A1702" s="206" t="str">
        <f>IF(SP_NORTE!Y1705="","*",SP_NORTE!Y1705)</f>
        <v>*</v>
      </c>
      <c r="B1702" s="206" t="str">
        <f>IF(SP_NORTE!X1705="","*",SP_NORTE!X1705)</f>
        <v>*</v>
      </c>
      <c r="C1702" s="206" t="str">
        <f>IF(SP_NORTE!Z1705="","*",SP_NORTE!Z1705)</f>
        <v>*</v>
      </c>
      <c r="D1702" s="195" t="str">
        <f>IF(SP_NORTE!S1705="","*",SP_NORTE!S1705)</f>
        <v>*</v>
      </c>
      <c r="E1702" s="195" t="str">
        <f>IF(SP_NORTE!T1705="","*",SP_NORTE!T1705)</f>
        <v>*</v>
      </c>
      <c r="F1702" s="205" t="str">
        <f>IF(SP_NORTE!B1705="","*",SP_NORTE!B1705)</f>
        <v>*</v>
      </c>
      <c r="G1702" s="205" t="str">
        <f>IF(SP_NORTE!D1705="","*",SP_NORTE!D1705)</f>
        <v>*</v>
      </c>
      <c r="H1702" s="205" t="str">
        <f>IF(SP_NORTE!F1705="","*",SP_NORTE!F1705)</f>
        <v>*</v>
      </c>
      <c r="I1702" s="205" t="str">
        <f>IF(SP_NORTE!H1705="","*",SP_NORTE!H1705)</f>
        <v>*</v>
      </c>
      <c r="J1702" s="205" t="str">
        <f>IF(SP_NORTE!I1705="","*",SP_NORTE!I1705)</f>
        <v>*</v>
      </c>
      <c r="K1702" s="195" t="str">
        <f>IF(SP_NORTE!M1705="","*",SP_NORTE!M1705)</f>
        <v>*</v>
      </c>
      <c r="L1702" s="195" t="str">
        <f>IF(SP_NORTE!N1705="","*",SP_NORTE!N1705)</f>
        <v>*</v>
      </c>
      <c r="M1702" s="196" t="str">
        <f>IF(SP_NORTE!J1705="","*",SP_NORTE!J1705)</f>
        <v>*</v>
      </c>
      <c r="N1702" s="204" t="str">
        <f>IF(SP_NORTE!K1705="","*",SP_NORTE!K1705)</f>
        <v>*</v>
      </c>
      <c r="O1702" s="204" t="str">
        <f>IF(SP_NORTE!L1705="","*",SP_NORTE!L1705)</f>
        <v>*</v>
      </c>
      <c r="P1702" s="203" t="str">
        <f>IF(SP_NORTE!O1705="","*",SP_NORTE!O1705)</f>
        <v>*</v>
      </c>
      <c r="Q1702" s="203" t="str">
        <f>IF(SP_NORTE!P1705="","*",SP_NORTE!P1705)</f>
        <v>*</v>
      </c>
      <c r="R1702" s="205" t="str">
        <f>IF(SP_NORTE!Q1705="","*",CONCATENATE(SP_NORTE!Q1705," ",SP_NORTE!R1705))</f>
        <v>*</v>
      </c>
      <c r="S1702" s="205" t="str">
        <f>IF(SP_NORTE!V1705="","*",SP_NORTE!V1705)</f>
        <v>*</v>
      </c>
      <c r="T1702" s="205" t="str">
        <f>IF(SP_NORTE!W1705="","*",SP_NORTE!W1705)</f>
        <v>*</v>
      </c>
      <c r="U1702" s="193" t="str">
        <f ca="1">_xlfn.XLOOKUP(G1702&amp;$U$2,BS_CONTROLE[CHAVE],BS_CONTROLE[Quantidade_11],"-")</f>
        <v>-</v>
      </c>
      <c r="V1702" s="193" t="str">
        <f ca="1">_xlfn.XLOOKUP(G1702&amp;$V$2,BS_CONTROLE[CHAVE],BS_CONTROLE[Quantidade_11],"-")</f>
        <v>-</v>
      </c>
      <c r="W1702" s="193" t="str">
        <f ca="1">_xlfn.XLOOKUP(G1702&amp;$W$2,BS_CONTROLE[CHAVE],BS_CONTROLE[Quantidade_11],"-")</f>
        <v>-</v>
      </c>
    </row>
    <row r="1703" spans="1:23" s="101" customFormat="1" hidden="1">
      <c r="A1703" s="206" t="str">
        <f>IF(SP_NORTE!Y1706="","*",SP_NORTE!Y1706)</f>
        <v>*</v>
      </c>
      <c r="B1703" s="206" t="str">
        <f>IF(SP_NORTE!X1706="","*",SP_NORTE!X1706)</f>
        <v>*</v>
      </c>
      <c r="C1703" s="206" t="str">
        <f>IF(SP_NORTE!Z1706="","*",SP_NORTE!Z1706)</f>
        <v>*</v>
      </c>
      <c r="D1703" s="195" t="str">
        <f>IF(SP_NORTE!S1706="","*",SP_NORTE!S1706)</f>
        <v>*</v>
      </c>
      <c r="E1703" s="195" t="str">
        <f>IF(SP_NORTE!T1706="","*",SP_NORTE!T1706)</f>
        <v>*</v>
      </c>
      <c r="F1703" s="205" t="str">
        <f>IF(SP_NORTE!B1706="","*",SP_NORTE!B1706)</f>
        <v>*</v>
      </c>
      <c r="G1703" s="205" t="str">
        <f>IF(SP_NORTE!D1706="","*",SP_NORTE!D1706)</f>
        <v>*</v>
      </c>
      <c r="H1703" s="205" t="str">
        <f>IF(SP_NORTE!F1706="","*",SP_NORTE!F1706)</f>
        <v>*</v>
      </c>
      <c r="I1703" s="205" t="str">
        <f>IF(SP_NORTE!H1706="","*",SP_NORTE!H1706)</f>
        <v>*</v>
      </c>
      <c r="J1703" s="205" t="str">
        <f>IF(SP_NORTE!I1706="","*",SP_NORTE!I1706)</f>
        <v>*</v>
      </c>
      <c r="K1703" s="195" t="str">
        <f>IF(SP_NORTE!M1706="","*",SP_NORTE!M1706)</f>
        <v>*</v>
      </c>
      <c r="L1703" s="195" t="str">
        <f>IF(SP_NORTE!N1706="","*",SP_NORTE!N1706)</f>
        <v>*</v>
      </c>
      <c r="M1703" s="196" t="str">
        <f>IF(SP_NORTE!J1706="","*",SP_NORTE!J1706)</f>
        <v>*</v>
      </c>
      <c r="N1703" s="204" t="str">
        <f>IF(SP_NORTE!K1706="","*",SP_NORTE!K1706)</f>
        <v>*</v>
      </c>
      <c r="O1703" s="204" t="str">
        <f>IF(SP_NORTE!L1706="","*",SP_NORTE!L1706)</f>
        <v>*</v>
      </c>
      <c r="P1703" s="203" t="str">
        <f>IF(SP_NORTE!O1706="","*",SP_NORTE!O1706)</f>
        <v>*</v>
      </c>
      <c r="Q1703" s="203" t="str">
        <f>IF(SP_NORTE!P1706="","*",SP_NORTE!P1706)</f>
        <v>*</v>
      </c>
      <c r="R1703" s="205" t="str">
        <f>IF(SP_NORTE!Q1706="","*",CONCATENATE(SP_NORTE!Q1706," ",SP_NORTE!R1706))</f>
        <v>*</v>
      </c>
      <c r="S1703" s="205" t="str">
        <f>IF(SP_NORTE!V1706="","*",SP_NORTE!V1706)</f>
        <v>*</v>
      </c>
      <c r="T1703" s="205" t="str">
        <f>IF(SP_NORTE!W1706="","*",SP_NORTE!W1706)</f>
        <v>*</v>
      </c>
      <c r="U1703" s="193" t="str">
        <f ca="1">_xlfn.XLOOKUP(G1703&amp;$U$2,BS_CONTROLE[CHAVE],BS_CONTROLE[Quantidade_11],"-")</f>
        <v>-</v>
      </c>
      <c r="V1703" s="193" t="str">
        <f ca="1">_xlfn.XLOOKUP(G1703&amp;$V$2,BS_CONTROLE[CHAVE],BS_CONTROLE[Quantidade_11],"-")</f>
        <v>-</v>
      </c>
      <c r="W1703" s="193" t="str">
        <f ca="1">_xlfn.XLOOKUP(G1703&amp;$W$2,BS_CONTROLE[CHAVE],BS_CONTROLE[Quantidade_11],"-")</f>
        <v>-</v>
      </c>
    </row>
    <row r="1704" spans="1:23" s="101" customFormat="1" hidden="1">
      <c r="A1704" s="206" t="str">
        <f>IF(SP_NORTE!Y1707="","*",SP_NORTE!Y1707)</f>
        <v>*</v>
      </c>
      <c r="B1704" s="206" t="str">
        <f>IF(SP_NORTE!X1707="","*",SP_NORTE!X1707)</f>
        <v>*</v>
      </c>
      <c r="C1704" s="206" t="str">
        <f>IF(SP_NORTE!Z1707="","*",SP_NORTE!Z1707)</f>
        <v>*</v>
      </c>
      <c r="D1704" s="195" t="str">
        <f>IF(SP_NORTE!S1707="","*",SP_NORTE!S1707)</f>
        <v>*</v>
      </c>
      <c r="E1704" s="195" t="str">
        <f>IF(SP_NORTE!T1707="","*",SP_NORTE!T1707)</f>
        <v>*</v>
      </c>
      <c r="F1704" s="205" t="str">
        <f>IF(SP_NORTE!B1707="","*",SP_NORTE!B1707)</f>
        <v>*</v>
      </c>
      <c r="G1704" s="205" t="str">
        <f>IF(SP_NORTE!D1707="","*",SP_NORTE!D1707)</f>
        <v>*</v>
      </c>
      <c r="H1704" s="205" t="str">
        <f>IF(SP_NORTE!F1707="","*",SP_NORTE!F1707)</f>
        <v>*</v>
      </c>
      <c r="I1704" s="205" t="str">
        <f>IF(SP_NORTE!H1707="","*",SP_NORTE!H1707)</f>
        <v>*</v>
      </c>
      <c r="J1704" s="205" t="str">
        <f>IF(SP_NORTE!I1707="","*",SP_NORTE!I1707)</f>
        <v>*</v>
      </c>
      <c r="K1704" s="195" t="str">
        <f>IF(SP_NORTE!M1707="","*",SP_NORTE!M1707)</f>
        <v>*</v>
      </c>
      <c r="L1704" s="195" t="str">
        <f>IF(SP_NORTE!N1707="","*",SP_NORTE!N1707)</f>
        <v>*</v>
      </c>
      <c r="M1704" s="196" t="str">
        <f>IF(SP_NORTE!J1707="","*",SP_NORTE!J1707)</f>
        <v>*</v>
      </c>
      <c r="N1704" s="204" t="str">
        <f>IF(SP_NORTE!K1707="","*",SP_NORTE!K1707)</f>
        <v>*</v>
      </c>
      <c r="O1704" s="204" t="str">
        <f>IF(SP_NORTE!L1707="","*",SP_NORTE!L1707)</f>
        <v>*</v>
      </c>
      <c r="P1704" s="203" t="str">
        <f>IF(SP_NORTE!O1707="","*",SP_NORTE!O1707)</f>
        <v>*</v>
      </c>
      <c r="Q1704" s="203" t="str">
        <f>IF(SP_NORTE!P1707="","*",SP_NORTE!P1707)</f>
        <v>*</v>
      </c>
      <c r="R1704" s="205" t="str">
        <f>IF(SP_NORTE!Q1707="","*",CONCATENATE(SP_NORTE!Q1707," ",SP_NORTE!R1707))</f>
        <v>*</v>
      </c>
      <c r="S1704" s="205" t="str">
        <f>IF(SP_NORTE!V1707="","*",SP_NORTE!V1707)</f>
        <v>*</v>
      </c>
      <c r="T1704" s="205" t="str">
        <f>IF(SP_NORTE!W1707="","*",SP_NORTE!W1707)</f>
        <v>*</v>
      </c>
      <c r="U1704" s="193" t="str">
        <f ca="1">_xlfn.XLOOKUP(G1704&amp;$U$2,BS_CONTROLE[CHAVE],BS_CONTROLE[Quantidade_11],"-")</f>
        <v>-</v>
      </c>
      <c r="V1704" s="193" t="str">
        <f ca="1">_xlfn.XLOOKUP(G1704&amp;$V$2,BS_CONTROLE[CHAVE],BS_CONTROLE[Quantidade_11],"-")</f>
        <v>-</v>
      </c>
      <c r="W1704" s="193" t="str">
        <f ca="1">_xlfn.XLOOKUP(G1704&amp;$W$2,BS_CONTROLE[CHAVE],BS_CONTROLE[Quantidade_11],"-")</f>
        <v>-</v>
      </c>
    </row>
    <row r="1705" spans="1:23" s="101" customFormat="1" hidden="1">
      <c r="A1705" s="206" t="str">
        <f>IF(SP_NORTE!Y1708="","*",SP_NORTE!Y1708)</f>
        <v>*</v>
      </c>
      <c r="B1705" s="206" t="str">
        <f>IF(SP_NORTE!X1708="","*",SP_NORTE!X1708)</f>
        <v>*</v>
      </c>
      <c r="C1705" s="206" t="str">
        <f>IF(SP_NORTE!Z1708="","*",SP_NORTE!Z1708)</f>
        <v>*</v>
      </c>
      <c r="D1705" s="195" t="str">
        <f>IF(SP_NORTE!S1708="","*",SP_NORTE!S1708)</f>
        <v>*</v>
      </c>
      <c r="E1705" s="195" t="str">
        <f>IF(SP_NORTE!T1708="","*",SP_NORTE!T1708)</f>
        <v>*</v>
      </c>
      <c r="F1705" s="205" t="str">
        <f>IF(SP_NORTE!B1708="","*",SP_NORTE!B1708)</f>
        <v>*</v>
      </c>
      <c r="G1705" s="205" t="str">
        <f>IF(SP_NORTE!D1708="","*",SP_NORTE!D1708)</f>
        <v>*</v>
      </c>
      <c r="H1705" s="205" t="str">
        <f>IF(SP_NORTE!F1708="","*",SP_NORTE!F1708)</f>
        <v>*</v>
      </c>
      <c r="I1705" s="205" t="str">
        <f>IF(SP_NORTE!H1708="","*",SP_NORTE!H1708)</f>
        <v>*</v>
      </c>
      <c r="J1705" s="205" t="str">
        <f>IF(SP_NORTE!I1708="","*",SP_NORTE!I1708)</f>
        <v>*</v>
      </c>
      <c r="K1705" s="195" t="str">
        <f>IF(SP_NORTE!M1708="","*",SP_NORTE!M1708)</f>
        <v>*</v>
      </c>
      <c r="L1705" s="195" t="str">
        <f>IF(SP_NORTE!N1708="","*",SP_NORTE!N1708)</f>
        <v>*</v>
      </c>
      <c r="M1705" s="196" t="str">
        <f>IF(SP_NORTE!J1708="","*",SP_NORTE!J1708)</f>
        <v>*</v>
      </c>
      <c r="N1705" s="204" t="str">
        <f>IF(SP_NORTE!K1708="","*",SP_NORTE!K1708)</f>
        <v>*</v>
      </c>
      <c r="O1705" s="204" t="str">
        <f>IF(SP_NORTE!L1708="","*",SP_NORTE!L1708)</f>
        <v>*</v>
      </c>
      <c r="P1705" s="203" t="str">
        <f>IF(SP_NORTE!O1708="","*",SP_NORTE!O1708)</f>
        <v>*</v>
      </c>
      <c r="Q1705" s="203" t="str">
        <f>IF(SP_NORTE!P1708="","*",SP_NORTE!P1708)</f>
        <v>*</v>
      </c>
      <c r="R1705" s="205" t="str">
        <f>IF(SP_NORTE!Q1708="","*",CONCATENATE(SP_NORTE!Q1708," ",SP_NORTE!R1708))</f>
        <v>*</v>
      </c>
      <c r="S1705" s="205" t="str">
        <f>IF(SP_NORTE!V1708="","*",SP_NORTE!V1708)</f>
        <v>*</v>
      </c>
      <c r="T1705" s="205" t="str">
        <f>IF(SP_NORTE!W1708="","*",SP_NORTE!W1708)</f>
        <v>*</v>
      </c>
      <c r="U1705" s="193" t="str">
        <f ca="1">_xlfn.XLOOKUP(G1705&amp;$U$2,BS_CONTROLE[CHAVE],BS_CONTROLE[Quantidade_11],"-")</f>
        <v>-</v>
      </c>
      <c r="V1705" s="193" t="str">
        <f ca="1">_xlfn.XLOOKUP(G1705&amp;$V$2,BS_CONTROLE[CHAVE],BS_CONTROLE[Quantidade_11],"-")</f>
        <v>-</v>
      </c>
      <c r="W1705" s="193" t="str">
        <f ca="1">_xlfn.XLOOKUP(G1705&amp;$W$2,BS_CONTROLE[CHAVE],BS_CONTROLE[Quantidade_11],"-")</f>
        <v>-</v>
      </c>
    </row>
    <row r="1706" spans="1:23" s="101" customFormat="1" hidden="1">
      <c r="A1706" s="206" t="str">
        <f>IF(SP_NORTE!Y1709="","*",SP_NORTE!Y1709)</f>
        <v>*</v>
      </c>
      <c r="B1706" s="206" t="str">
        <f>IF(SP_NORTE!X1709="","*",SP_NORTE!X1709)</f>
        <v>*</v>
      </c>
      <c r="C1706" s="206" t="str">
        <f>IF(SP_NORTE!Z1709="","*",SP_NORTE!Z1709)</f>
        <v>*</v>
      </c>
      <c r="D1706" s="195" t="str">
        <f>IF(SP_NORTE!S1709="","*",SP_NORTE!S1709)</f>
        <v>*</v>
      </c>
      <c r="E1706" s="195" t="str">
        <f>IF(SP_NORTE!T1709="","*",SP_NORTE!T1709)</f>
        <v>*</v>
      </c>
      <c r="F1706" s="205" t="str">
        <f>IF(SP_NORTE!B1709="","*",SP_NORTE!B1709)</f>
        <v>*</v>
      </c>
      <c r="G1706" s="205" t="str">
        <f>IF(SP_NORTE!D1709="","*",SP_NORTE!D1709)</f>
        <v>*</v>
      </c>
      <c r="H1706" s="205" t="str">
        <f>IF(SP_NORTE!F1709="","*",SP_NORTE!F1709)</f>
        <v>*</v>
      </c>
      <c r="I1706" s="205" t="str">
        <f>IF(SP_NORTE!H1709="","*",SP_NORTE!H1709)</f>
        <v>*</v>
      </c>
      <c r="J1706" s="205" t="str">
        <f>IF(SP_NORTE!I1709="","*",SP_NORTE!I1709)</f>
        <v>*</v>
      </c>
      <c r="K1706" s="195" t="str">
        <f>IF(SP_NORTE!M1709="","*",SP_NORTE!M1709)</f>
        <v>*</v>
      </c>
      <c r="L1706" s="195" t="str">
        <f>IF(SP_NORTE!N1709="","*",SP_NORTE!N1709)</f>
        <v>*</v>
      </c>
      <c r="M1706" s="196" t="str">
        <f>IF(SP_NORTE!J1709="","*",SP_NORTE!J1709)</f>
        <v>*</v>
      </c>
      <c r="N1706" s="204" t="str">
        <f>IF(SP_NORTE!K1709="","*",SP_NORTE!K1709)</f>
        <v>*</v>
      </c>
      <c r="O1706" s="204" t="str">
        <f>IF(SP_NORTE!L1709="","*",SP_NORTE!L1709)</f>
        <v>*</v>
      </c>
      <c r="P1706" s="203" t="str">
        <f>IF(SP_NORTE!O1709="","*",SP_NORTE!O1709)</f>
        <v>*</v>
      </c>
      <c r="Q1706" s="203" t="str">
        <f>IF(SP_NORTE!P1709="","*",SP_NORTE!P1709)</f>
        <v>*</v>
      </c>
      <c r="R1706" s="205" t="str">
        <f>IF(SP_NORTE!Q1709="","*",CONCATENATE(SP_NORTE!Q1709," ",SP_NORTE!R1709))</f>
        <v>*</v>
      </c>
      <c r="S1706" s="205" t="str">
        <f>IF(SP_NORTE!V1709="","*",SP_NORTE!V1709)</f>
        <v>*</v>
      </c>
      <c r="T1706" s="205" t="str">
        <f>IF(SP_NORTE!W1709="","*",SP_NORTE!W1709)</f>
        <v>*</v>
      </c>
      <c r="U1706" s="193" t="str">
        <f ca="1">_xlfn.XLOOKUP(G1706&amp;$U$2,BS_CONTROLE[CHAVE],BS_CONTROLE[Quantidade_11],"-")</f>
        <v>-</v>
      </c>
      <c r="V1706" s="193" t="str">
        <f ca="1">_xlfn.XLOOKUP(G1706&amp;$V$2,BS_CONTROLE[CHAVE],BS_CONTROLE[Quantidade_11],"-")</f>
        <v>-</v>
      </c>
      <c r="W1706" s="193" t="str">
        <f ca="1">_xlfn.XLOOKUP(G1706&amp;$W$2,BS_CONTROLE[CHAVE],BS_CONTROLE[Quantidade_11],"-")</f>
        <v>-</v>
      </c>
    </row>
    <row r="1707" spans="1:23" s="101" customFormat="1" hidden="1">
      <c r="A1707" s="206" t="str">
        <f>IF(SP_NORTE!Y1710="","*",SP_NORTE!Y1710)</f>
        <v>*</v>
      </c>
      <c r="B1707" s="206" t="str">
        <f>IF(SP_NORTE!X1710="","*",SP_NORTE!X1710)</f>
        <v>*</v>
      </c>
      <c r="C1707" s="206" t="str">
        <f>IF(SP_NORTE!Z1710="","*",SP_NORTE!Z1710)</f>
        <v>*</v>
      </c>
      <c r="D1707" s="195" t="str">
        <f>IF(SP_NORTE!S1710="","*",SP_NORTE!S1710)</f>
        <v>*</v>
      </c>
      <c r="E1707" s="195" t="str">
        <f>IF(SP_NORTE!T1710="","*",SP_NORTE!T1710)</f>
        <v>*</v>
      </c>
      <c r="F1707" s="205" t="str">
        <f>IF(SP_NORTE!B1710="","*",SP_NORTE!B1710)</f>
        <v>*</v>
      </c>
      <c r="G1707" s="205" t="str">
        <f>IF(SP_NORTE!D1710="","*",SP_NORTE!D1710)</f>
        <v>*</v>
      </c>
      <c r="H1707" s="205" t="str">
        <f>IF(SP_NORTE!F1710="","*",SP_NORTE!F1710)</f>
        <v>*</v>
      </c>
      <c r="I1707" s="205" t="str">
        <f>IF(SP_NORTE!H1710="","*",SP_NORTE!H1710)</f>
        <v>*</v>
      </c>
      <c r="J1707" s="205" t="str">
        <f>IF(SP_NORTE!I1710="","*",SP_NORTE!I1710)</f>
        <v>*</v>
      </c>
      <c r="K1707" s="195" t="str">
        <f>IF(SP_NORTE!M1710="","*",SP_NORTE!M1710)</f>
        <v>*</v>
      </c>
      <c r="L1707" s="195" t="str">
        <f>IF(SP_NORTE!N1710="","*",SP_NORTE!N1710)</f>
        <v>*</v>
      </c>
      <c r="M1707" s="196" t="str">
        <f>IF(SP_NORTE!J1710="","*",SP_NORTE!J1710)</f>
        <v>*</v>
      </c>
      <c r="N1707" s="204" t="str">
        <f>IF(SP_NORTE!K1710="","*",SP_NORTE!K1710)</f>
        <v>*</v>
      </c>
      <c r="O1707" s="204" t="str">
        <f>IF(SP_NORTE!L1710="","*",SP_NORTE!L1710)</f>
        <v>*</v>
      </c>
      <c r="P1707" s="203" t="str">
        <f>IF(SP_NORTE!O1710="","*",SP_NORTE!O1710)</f>
        <v>*</v>
      </c>
      <c r="Q1707" s="203" t="str">
        <f>IF(SP_NORTE!P1710="","*",SP_NORTE!P1710)</f>
        <v>*</v>
      </c>
      <c r="R1707" s="205" t="str">
        <f>IF(SP_NORTE!Q1710="","*",CONCATENATE(SP_NORTE!Q1710," ",SP_NORTE!R1710))</f>
        <v>*</v>
      </c>
      <c r="S1707" s="205" t="str">
        <f>IF(SP_NORTE!V1710="","*",SP_NORTE!V1710)</f>
        <v>*</v>
      </c>
      <c r="T1707" s="205" t="str">
        <f>IF(SP_NORTE!W1710="","*",SP_NORTE!W1710)</f>
        <v>*</v>
      </c>
      <c r="U1707" s="193" t="str">
        <f ca="1">_xlfn.XLOOKUP(G1707&amp;$U$2,BS_CONTROLE[CHAVE],BS_CONTROLE[Quantidade_11],"-")</f>
        <v>-</v>
      </c>
      <c r="V1707" s="193" t="str">
        <f ca="1">_xlfn.XLOOKUP(G1707&amp;$V$2,BS_CONTROLE[CHAVE],BS_CONTROLE[Quantidade_11],"-")</f>
        <v>-</v>
      </c>
      <c r="W1707" s="193" t="str">
        <f ca="1">_xlfn.XLOOKUP(G1707&amp;$W$2,BS_CONTROLE[CHAVE],BS_CONTROLE[Quantidade_11],"-")</f>
        <v>-</v>
      </c>
    </row>
    <row r="1708" spans="1:23" s="101" customFormat="1" hidden="1">
      <c r="A1708" s="206" t="str">
        <f>IF(SP_NORTE!Y1711="","*",SP_NORTE!Y1711)</f>
        <v>*</v>
      </c>
      <c r="B1708" s="206" t="str">
        <f>IF(SP_NORTE!X1711="","*",SP_NORTE!X1711)</f>
        <v>*</v>
      </c>
      <c r="C1708" s="206" t="str">
        <f>IF(SP_NORTE!Z1711="","*",SP_NORTE!Z1711)</f>
        <v>*</v>
      </c>
      <c r="D1708" s="195" t="str">
        <f>IF(SP_NORTE!S1711="","*",SP_NORTE!S1711)</f>
        <v>*</v>
      </c>
      <c r="E1708" s="195" t="str">
        <f>IF(SP_NORTE!T1711="","*",SP_NORTE!T1711)</f>
        <v>*</v>
      </c>
      <c r="F1708" s="205" t="str">
        <f>IF(SP_NORTE!B1711="","*",SP_NORTE!B1711)</f>
        <v>*</v>
      </c>
      <c r="G1708" s="205" t="str">
        <f>IF(SP_NORTE!D1711="","*",SP_NORTE!D1711)</f>
        <v>*</v>
      </c>
      <c r="H1708" s="205" t="str">
        <f>IF(SP_NORTE!F1711="","*",SP_NORTE!F1711)</f>
        <v>*</v>
      </c>
      <c r="I1708" s="205" t="str">
        <f>IF(SP_NORTE!H1711="","*",SP_NORTE!H1711)</f>
        <v>*</v>
      </c>
      <c r="J1708" s="205" t="str">
        <f>IF(SP_NORTE!I1711="","*",SP_NORTE!I1711)</f>
        <v>*</v>
      </c>
      <c r="K1708" s="195" t="str">
        <f>IF(SP_NORTE!M1711="","*",SP_NORTE!M1711)</f>
        <v>*</v>
      </c>
      <c r="L1708" s="195" t="str">
        <f>IF(SP_NORTE!N1711="","*",SP_NORTE!N1711)</f>
        <v>*</v>
      </c>
      <c r="M1708" s="196" t="str">
        <f>IF(SP_NORTE!J1711="","*",SP_NORTE!J1711)</f>
        <v>*</v>
      </c>
      <c r="N1708" s="204" t="str">
        <f>IF(SP_NORTE!K1711="","*",SP_NORTE!K1711)</f>
        <v>*</v>
      </c>
      <c r="O1708" s="204" t="str">
        <f>IF(SP_NORTE!L1711="","*",SP_NORTE!L1711)</f>
        <v>*</v>
      </c>
      <c r="P1708" s="203" t="str">
        <f>IF(SP_NORTE!O1711="","*",SP_NORTE!O1711)</f>
        <v>*</v>
      </c>
      <c r="Q1708" s="203" t="str">
        <f>IF(SP_NORTE!P1711="","*",SP_NORTE!P1711)</f>
        <v>*</v>
      </c>
      <c r="R1708" s="205" t="str">
        <f>IF(SP_NORTE!Q1711="","*",CONCATENATE(SP_NORTE!Q1711," ",SP_NORTE!R1711))</f>
        <v>*</v>
      </c>
      <c r="S1708" s="205" t="str">
        <f>IF(SP_NORTE!V1711="","*",SP_NORTE!V1711)</f>
        <v>*</v>
      </c>
      <c r="T1708" s="205" t="str">
        <f>IF(SP_NORTE!W1711="","*",SP_NORTE!W1711)</f>
        <v>*</v>
      </c>
      <c r="U1708" s="193" t="str">
        <f ca="1">_xlfn.XLOOKUP(G1708&amp;$U$2,BS_CONTROLE[CHAVE],BS_CONTROLE[Quantidade_11],"-")</f>
        <v>-</v>
      </c>
      <c r="V1708" s="193" t="str">
        <f ca="1">_xlfn.XLOOKUP(G1708&amp;$V$2,BS_CONTROLE[CHAVE],BS_CONTROLE[Quantidade_11],"-")</f>
        <v>-</v>
      </c>
      <c r="W1708" s="193" t="str">
        <f ca="1">_xlfn.XLOOKUP(G1708&amp;$W$2,BS_CONTROLE[CHAVE],BS_CONTROLE[Quantidade_11],"-")</f>
        <v>-</v>
      </c>
    </row>
    <row r="1709" spans="1:23" s="101" customFormat="1" hidden="1">
      <c r="A1709" s="206" t="str">
        <f>IF(SP_NORTE!Y1712="","*",SP_NORTE!Y1712)</f>
        <v>*</v>
      </c>
      <c r="B1709" s="206" t="str">
        <f>IF(SP_NORTE!X1712="","*",SP_NORTE!X1712)</f>
        <v>*</v>
      </c>
      <c r="C1709" s="206" t="str">
        <f>IF(SP_NORTE!Z1712="","*",SP_NORTE!Z1712)</f>
        <v>*</v>
      </c>
      <c r="D1709" s="195" t="str">
        <f>IF(SP_NORTE!S1712="","*",SP_NORTE!S1712)</f>
        <v>*</v>
      </c>
      <c r="E1709" s="195" t="str">
        <f>IF(SP_NORTE!T1712="","*",SP_NORTE!T1712)</f>
        <v>*</v>
      </c>
      <c r="F1709" s="205" t="str">
        <f>IF(SP_NORTE!B1712="","*",SP_NORTE!B1712)</f>
        <v>*</v>
      </c>
      <c r="G1709" s="205" t="str">
        <f>IF(SP_NORTE!D1712="","*",SP_NORTE!D1712)</f>
        <v>*</v>
      </c>
      <c r="H1709" s="205" t="str">
        <f>IF(SP_NORTE!F1712="","*",SP_NORTE!F1712)</f>
        <v>*</v>
      </c>
      <c r="I1709" s="205" t="str">
        <f>IF(SP_NORTE!H1712="","*",SP_NORTE!H1712)</f>
        <v>*</v>
      </c>
      <c r="J1709" s="205" t="str">
        <f>IF(SP_NORTE!I1712="","*",SP_NORTE!I1712)</f>
        <v>*</v>
      </c>
      <c r="K1709" s="195" t="str">
        <f>IF(SP_NORTE!M1712="","*",SP_NORTE!M1712)</f>
        <v>*</v>
      </c>
      <c r="L1709" s="195" t="str">
        <f>IF(SP_NORTE!N1712="","*",SP_NORTE!N1712)</f>
        <v>*</v>
      </c>
      <c r="M1709" s="196" t="str">
        <f>IF(SP_NORTE!J1712="","*",SP_NORTE!J1712)</f>
        <v>*</v>
      </c>
      <c r="N1709" s="204" t="str">
        <f>IF(SP_NORTE!K1712="","*",SP_NORTE!K1712)</f>
        <v>*</v>
      </c>
      <c r="O1709" s="204" t="str">
        <f>IF(SP_NORTE!L1712="","*",SP_NORTE!L1712)</f>
        <v>*</v>
      </c>
      <c r="P1709" s="203" t="str">
        <f>IF(SP_NORTE!O1712="","*",SP_NORTE!O1712)</f>
        <v>*</v>
      </c>
      <c r="Q1709" s="203" t="str">
        <f>IF(SP_NORTE!P1712="","*",SP_NORTE!P1712)</f>
        <v>*</v>
      </c>
      <c r="R1709" s="205" t="str">
        <f>IF(SP_NORTE!Q1712="","*",CONCATENATE(SP_NORTE!Q1712," ",SP_NORTE!R1712))</f>
        <v>*</v>
      </c>
      <c r="S1709" s="205" t="str">
        <f>IF(SP_NORTE!V1712="","*",SP_NORTE!V1712)</f>
        <v>*</v>
      </c>
      <c r="T1709" s="205" t="str">
        <f>IF(SP_NORTE!W1712="","*",SP_NORTE!W1712)</f>
        <v>*</v>
      </c>
      <c r="U1709" s="193" t="str">
        <f ca="1">_xlfn.XLOOKUP(G1709&amp;$U$2,BS_CONTROLE[CHAVE],BS_CONTROLE[Quantidade_11],"-")</f>
        <v>-</v>
      </c>
      <c r="V1709" s="193" t="str">
        <f ca="1">_xlfn.XLOOKUP(G1709&amp;$V$2,BS_CONTROLE[CHAVE],BS_CONTROLE[Quantidade_11],"-")</f>
        <v>-</v>
      </c>
      <c r="W1709" s="193" t="str">
        <f ca="1">_xlfn.XLOOKUP(G1709&amp;$W$2,BS_CONTROLE[CHAVE],BS_CONTROLE[Quantidade_11],"-")</f>
        <v>-</v>
      </c>
    </row>
    <row r="1710" spans="1:23" s="101" customFormat="1" hidden="1">
      <c r="A1710" s="206" t="str">
        <f>IF(SP_NORTE!Y1713="","*",SP_NORTE!Y1713)</f>
        <v>*</v>
      </c>
      <c r="B1710" s="206" t="str">
        <f>IF(SP_NORTE!X1713="","*",SP_NORTE!X1713)</f>
        <v>*</v>
      </c>
      <c r="C1710" s="206" t="str">
        <f>IF(SP_NORTE!Z1713="","*",SP_NORTE!Z1713)</f>
        <v>*</v>
      </c>
      <c r="D1710" s="195" t="str">
        <f>IF(SP_NORTE!S1713="","*",SP_NORTE!S1713)</f>
        <v>*</v>
      </c>
      <c r="E1710" s="195" t="str">
        <f>IF(SP_NORTE!T1713="","*",SP_NORTE!T1713)</f>
        <v>*</v>
      </c>
      <c r="F1710" s="205" t="str">
        <f>IF(SP_NORTE!B1713="","*",SP_NORTE!B1713)</f>
        <v>*</v>
      </c>
      <c r="G1710" s="205" t="str">
        <f>IF(SP_NORTE!D1713="","*",SP_NORTE!D1713)</f>
        <v>*</v>
      </c>
      <c r="H1710" s="205" t="str">
        <f>IF(SP_NORTE!F1713="","*",SP_NORTE!F1713)</f>
        <v>*</v>
      </c>
      <c r="I1710" s="205" t="str">
        <f>IF(SP_NORTE!H1713="","*",SP_NORTE!H1713)</f>
        <v>*</v>
      </c>
      <c r="J1710" s="205" t="str">
        <f>IF(SP_NORTE!I1713="","*",SP_NORTE!I1713)</f>
        <v>*</v>
      </c>
      <c r="K1710" s="195" t="str">
        <f>IF(SP_NORTE!M1713="","*",SP_NORTE!M1713)</f>
        <v>*</v>
      </c>
      <c r="L1710" s="195" t="str">
        <f>IF(SP_NORTE!N1713="","*",SP_NORTE!N1713)</f>
        <v>*</v>
      </c>
      <c r="M1710" s="196" t="str">
        <f>IF(SP_NORTE!J1713="","*",SP_NORTE!J1713)</f>
        <v>*</v>
      </c>
      <c r="N1710" s="204" t="str">
        <f>IF(SP_NORTE!K1713="","*",SP_NORTE!K1713)</f>
        <v>*</v>
      </c>
      <c r="O1710" s="204" t="str">
        <f>IF(SP_NORTE!L1713="","*",SP_NORTE!L1713)</f>
        <v>*</v>
      </c>
      <c r="P1710" s="203" t="str">
        <f>IF(SP_NORTE!O1713="","*",SP_NORTE!O1713)</f>
        <v>*</v>
      </c>
      <c r="Q1710" s="203" t="str">
        <f>IF(SP_NORTE!P1713="","*",SP_NORTE!P1713)</f>
        <v>*</v>
      </c>
      <c r="R1710" s="205" t="str">
        <f>IF(SP_NORTE!Q1713="","*",CONCATENATE(SP_NORTE!Q1713," ",SP_NORTE!R1713))</f>
        <v>*</v>
      </c>
      <c r="S1710" s="205" t="str">
        <f>IF(SP_NORTE!V1713="","*",SP_NORTE!V1713)</f>
        <v>*</v>
      </c>
      <c r="T1710" s="205" t="str">
        <f>IF(SP_NORTE!W1713="","*",SP_NORTE!W1713)</f>
        <v>*</v>
      </c>
      <c r="U1710" s="193" t="str">
        <f ca="1">_xlfn.XLOOKUP(G1710&amp;$U$2,BS_CONTROLE[CHAVE],BS_CONTROLE[Quantidade_11],"-")</f>
        <v>-</v>
      </c>
      <c r="V1710" s="193" t="str">
        <f ca="1">_xlfn.XLOOKUP(G1710&amp;$V$2,BS_CONTROLE[CHAVE],BS_CONTROLE[Quantidade_11],"-")</f>
        <v>-</v>
      </c>
      <c r="W1710" s="193" t="str">
        <f ca="1">_xlfn.XLOOKUP(G1710&amp;$W$2,BS_CONTROLE[CHAVE],BS_CONTROLE[Quantidade_11],"-")</f>
        <v>-</v>
      </c>
    </row>
    <row r="1711" spans="1:23" s="101" customFormat="1" hidden="1">
      <c r="A1711" s="206" t="str">
        <f>IF(SP_NORTE!Y1714="","*",SP_NORTE!Y1714)</f>
        <v>*</v>
      </c>
      <c r="B1711" s="206" t="str">
        <f>IF(SP_NORTE!X1714="","*",SP_NORTE!X1714)</f>
        <v>*</v>
      </c>
      <c r="C1711" s="206" t="str">
        <f>IF(SP_NORTE!Z1714="","*",SP_NORTE!Z1714)</f>
        <v>*</v>
      </c>
      <c r="D1711" s="195" t="str">
        <f>IF(SP_NORTE!S1714="","*",SP_NORTE!S1714)</f>
        <v>*</v>
      </c>
      <c r="E1711" s="195" t="str">
        <f>IF(SP_NORTE!T1714="","*",SP_NORTE!T1714)</f>
        <v>*</v>
      </c>
      <c r="F1711" s="205" t="str">
        <f>IF(SP_NORTE!B1714="","*",SP_NORTE!B1714)</f>
        <v>*</v>
      </c>
      <c r="G1711" s="205" t="str">
        <f>IF(SP_NORTE!D1714="","*",SP_NORTE!D1714)</f>
        <v>*</v>
      </c>
      <c r="H1711" s="205" t="str">
        <f>IF(SP_NORTE!F1714="","*",SP_NORTE!F1714)</f>
        <v>*</v>
      </c>
      <c r="I1711" s="205" t="str">
        <f>IF(SP_NORTE!H1714="","*",SP_NORTE!H1714)</f>
        <v>*</v>
      </c>
      <c r="J1711" s="205" t="str">
        <f>IF(SP_NORTE!I1714="","*",SP_NORTE!I1714)</f>
        <v>*</v>
      </c>
      <c r="K1711" s="195" t="str">
        <f>IF(SP_NORTE!M1714="","*",SP_NORTE!M1714)</f>
        <v>*</v>
      </c>
      <c r="L1711" s="195" t="str">
        <f>IF(SP_NORTE!N1714="","*",SP_NORTE!N1714)</f>
        <v>*</v>
      </c>
      <c r="M1711" s="196" t="str">
        <f>IF(SP_NORTE!J1714="","*",SP_NORTE!J1714)</f>
        <v>*</v>
      </c>
      <c r="N1711" s="204" t="str">
        <f>IF(SP_NORTE!K1714="","*",SP_NORTE!K1714)</f>
        <v>*</v>
      </c>
      <c r="O1711" s="204" t="str">
        <f>IF(SP_NORTE!L1714="","*",SP_NORTE!L1714)</f>
        <v>*</v>
      </c>
      <c r="P1711" s="203" t="str">
        <f>IF(SP_NORTE!O1714="","*",SP_NORTE!O1714)</f>
        <v>*</v>
      </c>
      <c r="Q1711" s="203" t="str">
        <f>IF(SP_NORTE!P1714="","*",SP_NORTE!P1714)</f>
        <v>*</v>
      </c>
      <c r="R1711" s="205" t="str">
        <f>IF(SP_NORTE!Q1714="","*",CONCATENATE(SP_NORTE!Q1714," ",SP_NORTE!R1714))</f>
        <v>*</v>
      </c>
      <c r="S1711" s="205" t="str">
        <f>IF(SP_NORTE!V1714="","*",SP_NORTE!V1714)</f>
        <v>*</v>
      </c>
      <c r="T1711" s="205" t="str">
        <f>IF(SP_NORTE!W1714="","*",SP_NORTE!W1714)</f>
        <v>*</v>
      </c>
      <c r="U1711" s="193" t="str">
        <f ca="1">_xlfn.XLOOKUP(G1711&amp;$U$2,BS_CONTROLE[CHAVE],BS_CONTROLE[Quantidade_11],"-")</f>
        <v>-</v>
      </c>
      <c r="V1711" s="193" t="str">
        <f ca="1">_xlfn.XLOOKUP(G1711&amp;$V$2,BS_CONTROLE[CHAVE],BS_CONTROLE[Quantidade_11],"-")</f>
        <v>-</v>
      </c>
      <c r="W1711" s="193" t="str">
        <f ca="1">_xlfn.XLOOKUP(G1711&amp;$W$2,BS_CONTROLE[CHAVE],BS_CONTROLE[Quantidade_11],"-")</f>
        <v>-</v>
      </c>
    </row>
    <row r="1712" spans="1:23" s="101" customFormat="1" hidden="1">
      <c r="A1712" s="206" t="str">
        <f>IF(SP_NORTE!Y1715="","*",SP_NORTE!Y1715)</f>
        <v>*</v>
      </c>
      <c r="B1712" s="206" t="str">
        <f>IF(SP_NORTE!X1715="","*",SP_NORTE!X1715)</f>
        <v>*</v>
      </c>
      <c r="C1712" s="206" t="str">
        <f>IF(SP_NORTE!Z1715="","*",SP_NORTE!Z1715)</f>
        <v>*</v>
      </c>
      <c r="D1712" s="195" t="str">
        <f>IF(SP_NORTE!S1715="","*",SP_NORTE!S1715)</f>
        <v>*</v>
      </c>
      <c r="E1712" s="195" t="str">
        <f>IF(SP_NORTE!T1715="","*",SP_NORTE!T1715)</f>
        <v>*</v>
      </c>
      <c r="F1712" s="205" t="str">
        <f>IF(SP_NORTE!B1715="","*",SP_NORTE!B1715)</f>
        <v>*</v>
      </c>
      <c r="G1712" s="205" t="str">
        <f>IF(SP_NORTE!D1715="","*",SP_NORTE!D1715)</f>
        <v>*</v>
      </c>
      <c r="H1712" s="205" t="str">
        <f>IF(SP_NORTE!F1715="","*",SP_NORTE!F1715)</f>
        <v>*</v>
      </c>
      <c r="I1712" s="205" t="str">
        <f>IF(SP_NORTE!H1715="","*",SP_NORTE!H1715)</f>
        <v>*</v>
      </c>
      <c r="J1712" s="205" t="str">
        <f>IF(SP_NORTE!I1715="","*",SP_NORTE!I1715)</f>
        <v>*</v>
      </c>
      <c r="K1712" s="195" t="str">
        <f>IF(SP_NORTE!M1715="","*",SP_NORTE!M1715)</f>
        <v>*</v>
      </c>
      <c r="L1712" s="195" t="str">
        <f>IF(SP_NORTE!N1715="","*",SP_NORTE!N1715)</f>
        <v>*</v>
      </c>
      <c r="M1712" s="196" t="str">
        <f>IF(SP_NORTE!J1715="","*",SP_NORTE!J1715)</f>
        <v>*</v>
      </c>
      <c r="N1712" s="204" t="str">
        <f>IF(SP_NORTE!K1715="","*",SP_NORTE!K1715)</f>
        <v>*</v>
      </c>
      <c r="O1712" s="204" t="str">
        <f>IF(SP_NORTE!L1715="","*",SP_NORTE!L1715)</f>
        <v>*</v>
      </c>
      <c r="P1712" s="203" t="str">
        <f>IF(SP_NORTE!O1715="","*",SP_NORTE!O1715)</f>
        <v>*</v>
      </c>
      <c r="Q1712" s="203" t="str">
        <f>IF(SP_NORTE!P1715="","*",SP_NORTE!P1715)</f>
        <v>*</v>
      </c>
      <c r="R1712" s="205" t="str">
        <f>IF(SP_NORTE!Q1715="","*",CONCATENATE(SP_NORTE!Q1715," ",SP_NORTE!R1715))</f>
        <v>*</v>
      </c>
      <c r="S1712" s="205" t="str">
        <f>IF(SP_NORTE!V1715="","*",SP_NORTE!V1715)</f>
        <v>*</v>
      </c>
      <c r="T1712" s="205" t="str">
        <f>IF(SP_NORTE!W1715="","*",SP_NORTE!W1715)</f>
        <v>*</v>
      </c>
      <c r="U1712" s="193" t="str">
        <f ca="1">_xlfn.XLOOKUP(G1712&amp;$U$2,BS_CONTROLE[CHAVE],BS_CONTROLE[Quantidade_11],"-")</f>
        <v>-</v>
      </c>
      <c r="V1712" s="193" t="str">
        <f ca="1">_xlfn.XLOOKUP(G1712&amp;$V$2,BS_CONTROLE[CHAVE],BS_CONTROLE[Quantidade_11],"-")</f>
        <v>-</v>
      </c>
      <c r="W1712" s="193" t="str">
        <f ca="1">_xlfn.XLOOKUP(G1712&amp;$W$2,BS_CONTROLE[CHAVE],BS_CONTROLE[Quantidade_11],"-")</f>
        <v>-</v>
      </c>
    </row>
    <row r="1713" spans="1:23" s="101" customFormat="1" hidden="1">
      <c r="A1713" s="206" t="str">
        <f>IF(SP_NORTE!Y1716="","*",SP_NORTE!Y1716)</f>
        <v>*</v>
      </c>
      <c r="B1713" s="206" t="str">
        <f>IF(SP_NORTE!X1716="","*",SP_NORTE!X1716)</f>
        <v>*</v>
      </c>
      <c r="C1713" s="206" t="str">
        <f>IF(SP_NORTE!Z1716="","*",SP_NORTE!Z1716)</f>
        <v>*</v>
      </c>
      <c r="D1713" s="195" t="str">
        <f>IF(SP_NORTE!S1716="","*",SP_NORTE!S1716)</f>
        <v>*</v>
      </c>
      <c r="E1713" s="195" t="str">
        <f>IF(SP_NORTE!T1716="","*",SP_NORTE!T1716)</f>
        <v>*</v>
      </c>
      <c r="F1713" s="205" t="str">
        <f>IF(SP_NORTE!B1716="","*",SP_NORTE!B1716)</f>
        <v>*</v>
      </c>
      <c r="G1713" s="205" t="str">
        <f>IF(SP_NORTE!D1716="","*",SP_NORTE!D1716)</f>
        <v>*</v>
      </c>
      <c r="H1713" s="205" t="str">
        <f>IF(SP_NORTE!F1716="","*",SP_NORTE!F1716)</f>
        <v>*</v>
      </c>
      <c r="I1713" s="205" t="str">
        <f>IF(SP_NORTE!H1716="","*",SP_NORTE!H1716)</f>
        <v>*</v>
      </c>
      <c r="J1713" s="205" t="str">
        <f>IF(SP_NORTE!I1716="","*",SP_NORTE!I1716)</f>
        <v>*</v>
      </c>
      <c r="K1713" s="195" t="str">
        <f>IF(SP_NORTE!M1716="","*",SP_NORTE!M1716)</f>
        <v>*</v>
      </c>
      <c r="L1713" s="195" t="str">
        <f>IF(SP_NORTE!N1716="","*",SP_NORTE!N1716)</f>
        <v>*</v>
      </c>
      <c r="M1713" s="196" t="str">
        <f>IF(SP_NORTE!J1716="","*",SP_NORTE!J1716)</f>
        <v>*</v>
      </c>
      <c r="N1713" s="204" t="str">
        <f>IF(SP_NORTE!K1716="","*",SP_NORTE!K1716)</f>
        <v>*</v>
      </c>
      <c r="O1713" s="204" t="str">
        <f>IF(SP_NORTE!L1716="","*",SP_NORTE!L1716)</f>
        <v>*</v>
      </c>
      <c r="P1713" s="203" t="str">
        <f>IF(SP_NORTE!O1716="","*",SP_NORTE!O1716)</f>
        <v>*</v>
      </c>
      <c r="Q1713" s="203" t="str">
        <f>IF(SP_NORTE!P1716="","*",SP_NORTE!P1716)</f>
        <v>*</v>
      </c>
      <c r="R1713" s="205" t="str">
        <f>IF(SP_NORTE!Q1716="","*",CONCATENATE(SP_NORTE!Q1716," ",SP_NORTE!R1716))</f>
        <v>*</v>
      </c>
      <c r="S1713" s="205" t="str">
        <f>IF(SP_NORTE!V1716="","*",SP_NORTE!V1716)</f>
        <v>*</v>
      </c>
      <c r="T1713" s="205" t="str">
        <f>IF(SP_NORTE!W1716="","*",SP_NORTE!W1716)</f>
        <v>*</v>
      </c>
      <c r="U1713" s="193" t="str">
        <f ca="1">_xlfn.XLOOKUP(G1713&amp;$U$2,BS_CONTROLE[CHAVE],BS_CONTROLE[Quantidade_11],"-")</f>
        <v>-</v>
      </c>
      <c r="V1713" s="193" t="str">
        <f ca="1">_xlfn.XLOOKUP(G1713&amp;$V$2,BS_CONTROLE[CHAVE],BS_CONTROLE[Quantidade_11],"-")</f>
        <v>-</v>
      </c>
      <c r="W1713" s="193" t="str">
        <f ca="1">_xlfn.XLOOKUP(G1713&amp;$W$2,BS_CONTROLE[CHAVE],BS_CONTROLE[Quantidade_11],"-")</f>
        <v>-</v>
      </c>
    </row>
    <row r="1714" spans="1:23" s="101" customFormat="1" hidden="1">
      <c r="A1714" s="206" t="str">
        <f>IF(SP_NORTE!Y1717="","*",SP_NORTE!Y1717)</f>
        <v>*</v>
      </c>
      <c r="B1714" s="206" t="str">
        <f>IF(SP_NORTE!X1717="","*",SP_NORTE!X1717)</f>
        <v>*</v>
      </c>
      <c r="C1714" s="206" t="str">
        <f>IF(SP_NORTE!Z1717="","*",SP_NORTE!Z1717)</f>
        <v>*</v>
      </c>
      <c r="D1714" s="195" t="str">
        <f>IF(SP_NORTE!S1717="","*",SP_NORTE!S1717)</f>
        <v>*</v>
      </c>
      <c r="E1714" s="195" t="str">
        <f>IF(SP_NORTE!T1717="","*",SP_NORTE!T1717)</f>
        <v>*</v>
      </c>
      <c r="F1714" s="205" t="str">
        <f>IF(SP_NORTE!B1717="","*",SP_NORTE!B1717)</f>
        <v>*</v>
      </c>
      <c r="G1714" s="205" t="str">
        <f>IF(SP_NORTE!D1717="","*",SP_NORTE!D1717)</f>
        <v>*</v>
      </c>
      <c r="H1714" s="205" t="str">
        <f>IF(SP_NORTE!F1717="","*",SP_NORTE!F1717)</f>
        <v>*</v>
      </c>
      <c r="I1714" s="205" t="str">
        <f>IF(SP_NORTE!H1717="","*",SP_NORTE!H1717)</f>
        <v>*</v>
      </c>
      <c r="J1714" s="205" t="str">
        <f>IF(SP_NORTE!I1717="","*",SP_NORTE!I1717)</f>
        <v>*</v>
      </c>
      <c r="K1714" s="195" t="str">
        <f>IF(SP_NORTE!M1717="","*",SP_NORTE!M1717)</f>
        <v>*</v>
      </c>
      <c r="L1714" s="195" t="str">
        <f>IF(SP_NORTE!N1717="","*",SP_NORTE!N1717)</f>
        <v>*</v>
      </c>
      <c r="M1714" s="196" t="str">
        <f>IF(SP_NORTE!J1717="","*",SP_NORTE!J1717)</f>
        <v>*</v>
      </c>
      <c r="N1714" s="204" t="str">
        <f>IF(SP_NORTE!K1717="","*",SP_NORTE!K1717)</f>
        <v>*</v>
      </c>
      <c r="O1714" s="204" t="str">
        <f>IF(SP_NORTE!L1717="","*",SP_NORTE!L1717)</f>
        <v>*</v>
      </c>
      <c r="P1714" s="203" t="str">
        <f>IF(SP_NORTE!O1717="","*",SP_NORTE!O1717)</f>
        <v>*</v>
      </c>
      <c r="Q1714" s="203" t="str">
        <f>IF(SP_NORTE!P1717="","*",SP_NORTE!P1717)</f>
        <v>*</v>
      </c>
      <c r="R1714" s="205" t="str">
        <f>IF(SP_NORTE!Q1717="","*",CONCATENATE(SP_NORTE!Q1717," ",SP_NORTE!R1717))</f>
        <v>*</v>
      </c>
      <c r="S1714" s="205" t="str">
        <f>IF(SP_NORTE!V1717="","*",SP_NORTE!V1717)</f>
        <v>*</v>
      </c>
      <c r="T1714" s="205" t="str">
        <f>IF(SP_NORTE!W1717="","*",SP_NORTE!W1717)</f>
        <v>*</v>
      </c>
      <c r="U1714" s="193" t="str">
        <f ca="1">_xlfn.XLOOKUP(G1714&amp;$U$2,BS_CONTROLE[CHAVE],BS_CONTROLE[Quantidade_11],"-")</f>
        <v>-</v>
      </c>
      <c r="V1714" s="193" t="str">
        <f ca="1">_xlfn.XLOOKUP(G1714&amp;$V$2,BS_CONTROLE[CHAVE],BS_CONTROLE[Quantidade_11],"-")</f>
        <v>-</v>
      </c>
      <c r="W1714" s="193" t="str">
        <f ca="1">_xlfn.XLOOKUP(G1714&amp;$W$2,BS_CONTROLE[CHAVE],BS_CONTROLE[Quantidade_11],"-")</f>
        <v>-</v>
      </c>
    </row>
    <row r="1715" spans="1:23" s="101" customFormat="1" hidden="1">
      <c r="A1715" s="206" t="str">
        <f>IF(SP_NORTE!Y1718="","*",SP_NORTE!Y1718)</f>
        <v>*</v>
      </c>
      <c r="B1715" s="206" t="str">
        <f>IF(SP_NORTE!X1718="","*",SP_NORTE!X1718)</f>
        <v>*</v>
      </c>
      <c r="C1715" s="206" t="str">
        <f>IF(SP_NORTE!Z1718="","*",SP_NORTE!Z1718)</f>
        <v>*</v>
      </c>
      <c r="D1715" s="195" t="str">
        <f>IF(SP_NORTE!S1718="","*",SP_NORTE!S1718)</f>
        <v>*</v>
      </c>
      <c r="E1715" s="195" t="str">
        <f>IF(SP_NORTE!T1718="","*",SP_NORTE!T1718)</f>
        <v>*</v>
      </c>
      <c r="F1715" s="205" t="str">
        <f>IF(SP_NORTE!B1718="","*",SP_NORTE!B1718)</f>
        <v>*</v>
      </c>
      <c r="G1715" s="205" t="str">
        <f>IF(SP_NORTE!D1718="","*",SP_NORTE!D1718)</f>
        <v>*</v>
      </c>
      <c r="H1715" s="205" t="str">
        <f>IF(SP_NORTE!F1718="","*",SP_NORTE!F1718)</f>
        <v>*</v>
      </c>
      <c r="I1715" s="205" t="str">
        <f>IF(SP_NORTE!H1718="","*",SP_NORTE!H1718)</f>
        <v>*</v>
      </c>
      <c r="J1715" s="205" t="str">
        <f>IF(SP_NORTE!I1718="","*",SP_NORTE!I1718)</f>
        <v>*</v>
      </c>
      <c r="K1715" s="195" t="str">
        <f>IF(SP_NORTE!M1718="","*",SP_NORTE!M1718)</f>
        <v>*</v>
      </c>
      <c r="L1715" s="195" t="str">
        <f>IF(SP_NORTE!N1718="","*",SP_NORTE!N1718)</f>
        <v>*</v>
      </c>
      <c r="M1715" s="196" t="str">
        <f>IF(SP_NORTE!J1718="","*",SP_NORTE!J1718)</f>
        <v>*</v>
      </c>
      <c r="N1715" s="204" t="str">
        <f>IF(SP_NORTE!K1718="","*",SP_NORTE!K1718)</f>
        <v>*</v>
      </c>
      <c r="O1715" s="204" t="str">
        <f>IF(SP_NORTE!L1718="","*",SP_NORTE!L1718)</f>
        <v>*</v>
      </c>
      <c r="P1715" s="203" t="str">
        <f>IF(SP_NORTE!O1718="","*",SP_NORTE!O1718)</f>
        <v>*</v>
      </c>
      <c r="Q1715" s="203" t="str">
        <f>IF(SP_NORTE!P1718="","*",SP_NORTE!P1718)</f>
        <v>*</v>
      </c>
      <c r="R1715" s="205" t="str">
        <f>IF(SP_NORTE!Q1718="","*",CONCATENATE(SP_NORTE!Q1718," ",SP_NORTE!R1718))</f>
        <v>*</v>
      </c>
      <c r="S1715" s="205" t="str">
        <f>IF(SP_NORTE!V1718="","*",SP_NORTE!V1718)</f>
        <v>*</v>
      </c>
      <c r="T1715" s="205" t="str">
        <f>IF(SP_NORTE!W1718="","*",SP_NORTE!W1718)</f>
        <v>*</v>
      </c>
      <c r="U1715" s="193" t="str">
        <f ca="1">_xlfn.XLOOKUP(G1715&amp;$U$2,BS_CONTROLE[CHAVE],BS_CONTROLE[Quantidade_11],"-")</f>
        <v>-</v>
      </c>
      <c r="V1715" s="193" t="str">
        <f ca="1">_xlfn.XLOOKUP(G1715&amp;$V$2,BS_CONTROLE[CHAVE],BS_CONTROLE[Quantidade_11],"-")</f>
        <v>-</v>
      </c>
      <c r="W1715" s="193" t="str">
        <f ca="1">_xlfn.XLOOKUP(G1715&amp;$W$2,BS_CONTROLE[CHAVE],BS_CONTROLE[Quantidade_11],"-")</f>
        <v>-</v>
      </c>
    </row>
    <row r="1716" spans="1:23" s="101" customFormat="1" hidden="1">
      <c r="A1716" s="206" t="str">
        <f>IF(SP_NORTE!Y1719="","*",SP_NORTE!Y1719)</f>
        <v>*</v>
      </c>
      <c r="B1716" s="206" t="str">
        <f>IF(SP_NORTE!X1719="","*",SP_NORTE!X1719)</f>
        <v>*</v>
      </c>
      <c r="C1716" s="206" t="str">
        <f>IF(SP_NORTE!Z1719="","*",SP_NORTE!Z1719)</f>
        <v>*</v>
      </c>
      <c r="D1716" s="195" t="str">
        <f>IF(SP_NORTE!S1719="","*",SP_NORTE!S1719)</f>
        <v>*</v>
      </c>
      <c r="E1716" s="195" t="str">
        <f>IF(SP_NORTE!T1719="","*",SP_NORTE!T1719)</f>
        <v>*</v>
      </c>
      <c r="F1716" s="205" t="str">
        <f>IF(SP_NORTE!B1719="","*",SP_NORTE!B1719)</f>
        <v>*</v>
      </c>
      <c r="G1716" s="205" t="str">
        <f>IF(SP_NORTE!D1719="","*",SP_NORTE!D1719)</f>
        <v>*</v>
      </c>
      <c r="H1716" s="205" t="str">
        <f>IF(SP_NORTE!F1719="","*",SP_NORTE!F1719)</f>
        <v>*</v>
      </c>
      <c r="I1716" s="205" t="str">
        <f>IF(SP_NORTE!H1719="","*",SP_NORTE!H1719)</f>
        <v>*</v>
      </c>
      <c r="J1716" s="205" t="str">
        <f>IF(SP_NORTE!I1719="","*",SP_NORTE!I1719)</f>
        <v>*</v>
      </c>
      <c r="K1716" s="195" t="str">
        <f>IF(SP_NORTE!M1719="","*",SP_NORTE!M1719)</f>
        <v>*</v>
      </c>
      <c r="L1716" s="195" t="str">
        <f>IF(SP_NORTE!N1719="","*",SP_NORTE!N1719)</f>
        <v>*</v>
      </c>
      <c r="M1716" s="196" t="str">
        <f>IF(SP_NORTE!J1719="","*",SP_NORTE!J1719)</f>
        <v>*</v>
      </c>
      <c r="N1716" s="204" t="str">
        <f>IF(SP_NORTE!K1719="","*",SP_NORTE!K1719)</f>
        <v>*</v>
      </c>
      <c r="O1716" s="204" t="str">
        <f>IF(SP_NORTE!L1719="","*",SP_NORTE!L1719)</f>
        <v>*</v>
      </c>
      <c r="P1716" s="203" t="str">
        <f>IF(SP_NORTE!O1719="","*",SP_NORTE!O1719)</f>
        <v>*</v>
      </c>
      <c r="Q1716" s="203" t="str">
        <f>IF(SP_NORTE!P1719="","*",SP_NORTE!P1719)</f>
        <v>*</v>
      </c>
      <c r="R1716" s="205" t="str">
        <f>IF(SP_NORTE!Q1719="","*",CONCATENATE(SP_NORTE!Q1719," ",SP_NORTE!R1719))</f>
        <v>*</v>
      </c>
      <c r="S1716" s="205" t="str">
        <f>IF(SP_NORTE!V1719="","*",SP_NORTE!V1719)</f>
        <v>*</v>
      </c>
      <c r="T1716" s="205" t="str">
        <f>IF(SP_NORTE!W1719="","*",SP_NORTE!W1719)</f>
        <v>*</v>
      </c>
      <c r="U1716" s="193" t="str">
        <f ca="1">_xlfn.XLOOKUP(G1716&amp;$U$2,BS_CONTROLE[CHAVE],BS_CONTROLE[Quantidade_11],"-")</f>
        <v>-</v>
      </c>
      <c r="V1716" s="193" t="str">
        <f ca="1">_xlfn.XLOOKUP(G1716&amp;$V$2,BS_CONTROLE[CHAVE],BS_CONTROLE[Quantidade_11],"-")</f>
        <v>-</v>
      </c>
      <c r="W1716" s="193" t="str">
        <f ca="1">_xlfn.XLOOKUP(G1716&amp;$W$2,BS_CONTROLE[CHAVE],BS_CONTROLE[Quantidade_11],"-")</f>
        <v>-</v>
      </c>
    </row>
    <row r="1717" spans="1:23" s="101" customFormat="1" hidden="1">
      <c r="A1717" s="206" t="str">
        <f>IF(SP_NORTE!Y1720="","*",SP_NORTE!Y1720)</f>
        <v>*</v>
      </c>
      <c r="B1717" s="206" t="str">
        <f>IF(SP_NORTE!X1720="","*",SP_NORTE!X1720)</f>
        <v>*</v>
      </c>
      <c r="C1717" s="206" t="str">
        <f>IF(SP_NORTE!Z1720="","*",SP_NORTE!Z1720)</f>
        <v>*</v>
      </c>
      <c r="D1717" s="195" t="str">
        <f>IF(SP_NORTE!S1720="","*",SP_NORTE!S1720)</f>
        <v>*</v>
      </c>
      <c r="E1717" s="195" t="str">
        <f>IF(SP_NORTE!T1720="","*",SP_NORTE!T1720)</f>
        <v>*</v>
      </c>
      <c r="F1717" s="205" t="str">
        <f>IF(SP_NORTE!B1720="","*",SP_NORTE!B1720)</f>
        <v>*</v>
      </c>
      <c r="G1717" s="205" t="str">
        <f>IF(SP_NORTE!D1720="","*",SP_NORTE!D1720)</f>
        <v>*</v>
      </c>
      <c r="H1717" s="205" t="str">
        <f>IF(SP_NORTE!F1720="","*",SP_NORTE!F1720)</f>
        <v>*</v>
      </c>
      <c r="I1717" s="205" t="str">
        <f>IF(SP_NORTE!H1720="","*",SP_NORTE!H1720)</f>
        <v>*</v>
      </c>
      <c r="J1717" s="205" t="str">
        <f>IF(SP_NORTE!I1720="","*",SP_NORTE!I1720)</f>
        <v>*</v>
      </c>
      <c r="K1717" s="195" t="str">
        <f>IF(SP_NORTE!M1720="","*",SP_NORTE!M1720)</f>
        <v>*</v>
      </c>
      <c r="L1717" s="195" t="str">
        <f>IF(SP_NORTE!N1720="","*",SP_NORTE!N1720)</f>
        <v>*</v>
      </c>
      <c r="M1717" s="196" t="str">
        <f>IF(SP_NORTE!J1720="","*",SP_NORTE!J1720)</f>
        <v>*</v>
      </c>
      <c r="N1717" s="204" t="str">
        <f>IF(SP_NORTE!K1720="","*",SP_NORTE!K1720)</f>
        <v>*</v>
      </c>
      <c r="O1717" s="204" t="str">
        <f>IF(SP_NORTE!L1720="","*",SP_NORTE!L1720)</f>
        <v>*</v>
      </c>
      <c r="P1717" s="203" t="str">
        <f>IF(SP_NORTE!O1720="","*",SP_NORTE!O1720)</f>
        <v>*</v>
      </c>
      <c r="Q1717" s="203" t="str">
        <f>IF(SP_NORTE!P1720="","*",SP_NORTE!P1720)</f>
        <v>*</v>
      </c>
      <c r="R1717" s="205" t="str">
        <f>IF(SP_NORTE!Q1720="","*",CONCATENATE(SP_NORTE!Q1720," ",SP_NORTE!R1720))</f>
        <v>*</v>
      </c>
      <c r="S1717" s="205" t="str">
        <f>IF(SP_NORTE!V1720="","*",SP_NORTE!V1720)</f>
        <v>*</v>
      </c>
      <c r="T1717" s="205" t="str">
        <f>IF(SP_NORTE!W1720="","*",SP_NORTE!W1720)</f>
        <v>*</v>
      </c>
      <c r="U1717" s="193" t="str">
        <f ca="1">_xlfn.XLOOKUP(G1717&amp;$U$2,BS_CONTROLE[CHAVE],BS_CONTROLE[Quantidade_11],"-")</f>
        <v>-</v>
      </c>
      <c r="V1717" s="193" t="str">
        <f ca="1">_xlfn.XLOOKUP(G1717&amp;$V$2,BS_CONTROLE[CHAVE],BS_CONTROLE[Quantidade_11],"-")</f>
        <v>-</v>
      </c>
      <c r="W1717" s="193" t="str">
        <f ca="1">_xlfn.XLOOKUP(G1717&amp;$W$2,BS_CONTROLE[CHAVE],BS_CONTROLE[Quantidade_11],"-")</f>
        <v>-</v>
      </c>
    </row>
    <row r="1718" spans="1:23" s="101" customFormat="1" hidden="1">
      <c r="A1718" s="206" t="str">
        <f>IF(SP_NORTE!Y1721="","*",SP_NORTE!Y1721)</f>
        <v>*</v>
      </c>
      <c r="B1718" s="206" t="str">
        <f>IF(SP_NORTE!X1721="","*",SP_NORTE!X1721)</f>
        <v>*</v>
      </c>
      <c r="C1718" s="206" t="str">
        <f>IF(SP_NORTE!Z1721="","*",SP_NORTE!Z1721)</f>
        <v>*</v>
      </c>
      <c r="D1718" s="195" t="str">
        <f>IF(SP_NORTE!S1721="","*",SP_NORTE!S1721)</f>
        <v>*</v>
      </c>
      <c r="E1718" s="195" t="str">
        <f>IF(SP_NORTE!T1721="","*",SP_NORTE!T1721)</f>
        <v>*</v>
      </c>
      <c r="F1718" s="205" t="str">
        <f>IF(SP_NORTE!B1721="","*",SP_NORTE!B1721)</f>
        <v>*</v>
      </c>
      <c r="G1718" s="205" t="str">
        <f>IF(SP_NORTE!D1721="","*",SP_NORTE!D1721)</f>
        <v>*</v>
      </c>
      <c r="H1718" s="205" t="str">
        <f>IF(SP_NORTE!F1721="","*",SP_NORTE!F1721)</f>
        <v>*</v>
      </c>
      <c r="I1718" s="205" t="str">
        <f>IF(SP_NORTE!H1721="","*",SP_NORTE!H1721)</f>
        <v>*</v>
      </c>
      <c r="J1718" s="205" t="str">
        <f>IF(SP_NORTE!I1721="","*",SP_NORTE!I1721)</f>
        <v>*</v>
      </c>
      <c r="K1718" s="195" t="str">
        <f>IF(SP_NORTE!M1721="","*",SP_NORTE!M1721)</f>
        <v>*</v>
      </c>
      <c r="L1718" s="195" t="str">
        <f>IF(SP_NORTE!N1721="","*",SP_NORTE!N1721)</f>
        <v>*</v>
      </c>
      <c r="M1718" s="196" t="str">
        <f>IF(SP_NORTE!J1721="","*",SP_NORTE!J1721)</f>
        <v>*</v>
      </c>
      <c r="N1718" s="204" t="str">
        <f>IF(SP_NORTE!K1721="","*",SP_NORTE!K1721)</f>
        <v>*</v>
      </c>
      <c r="O1718" s="204" t="str">
        <f>IF(SP_NORTE!L1721="","*",SP_NORTE!L1721)</f>
        <v>*</v>
      </c>
      <c r="P1718" s="203" t="str">
        <f>IF(SP_NORTE!O1721="","*",SP_NORTE!O1721)</f>
        <v>*</v>
      </c>
      <c r="Q1718" s="203" t="str">
        <f>IF(SP_NORTE!P1721="","*",SP_NORTE!P1721)</f>
        <v>*</v>
      </c>
      <c r="R1718" s="205" t="str">
        <f>IF(SP_NORTE!Q1721="","*",CONCATENATE(SP_NORTE!Q1721," ",SP_NORTE!R1721))</f>
        <v>*</v>
      </c>
      <c r="S1718" s="205" t="str">
        <f>IF(SP_NORTE!V1721="","*",SP_NORTE!V1721)</f>
        <v>*</v>
      </c>
      <c r="T1718" s="205" t="str">
        <f>IF(SP_NORTE!W1721="","*",SP_NORTE!W1721)</f>
        <v>*</v>
      </c>
      <c r="U1718" s="193" t="str">
        <f ca="1">_xlfn.XLOOKUP(G1718&amp;$U$2,BS_CONTROLE[CHAVE],BS_CONTROLE[Quantidade_11],"-")</f>
        <v>-</v>
      </c>
      <c r="V1718" s="193" t="str">
        <f ca="1">_xlfn.XLOOKUP(G1718&amp;$V$2,BS_CONTROLE[CHAVE],BS_CONTROLE[Quantidade_11],"-")</f>
        <v>-</v>
      </c>
      <c r="W1718" s="193" t="str">
        <f ca="1">_xlfn.XLOOKUP(G1718&amp;$W$2,BS_CONTROLE[CHAVE],BS_CONTROLE[Quantidade_11],"-")</f>
        <v>-</v>
      </c>
    </row>
    <row r="1719" spans="1:23" s="101" customFormat="1" hidden="1">
      <c r="A1719" s="206" t="str">
        <f>IF(SP_NORTE!Y1722="","*",SP_NORTE!Y1722)</f>
        <v>*</v>
      </c>
      <c r="B1719" s="206" t="str">
        <f>IF(SP_NORTE!X1722="","*",SP_NORTE!X1722)</f>
        <v>*</v>
      </c>
      <c r="C1719" s="206" t="str">
        <f>IF(SP_NORTE!Z1722="","*",SP_NORTE!Z1722)</f>
        <v>*</v>
      </c>
      <c r="D1719" s="195" t="str">
        <f>IF(SP_NORTE!S1722="","*",SP_NORTE!S1722)</f>
        <v>*</v>
      </c>
      <c r="E1719" s="195" t="str">
        <f>IF(SP_NORTE!T1722="","*",SP_NORTE!T1722)</f>
        <v>*</v>
      </c>
      <c r="F1719" s="205" t="str">
        <f>IF(SP_NORTE!B1722="","*",SP_NORTE!B1722)</f>
        <v>*</v>
      </c>
      <c r="G1719" s="205" t="str">
        <f>IF(SP_NORTE!D1722="","*",SP_NORTE!D1722)</f>
        <v>*</v>
      </c>
      <c r="H1719" s="205" t="str">
        <f>IF(SP_NORTE!F1722="","*",SP_NORTE!F1722)</f>
        <v>*</v>
      </c>
      <c r="I1719" s="205" t="str">
        <f>IF(SP_NORTE!H1722="","*",SP_NORTE!H1722)</f>
        <v>*</v>
      </c>
      <c r="J1719" s="205" t="str">
        <f>IF(SP_NORTE!I1722="","*",SP_NORTE!I1722)</f>
        <v>*</v>
      </c>
      <c r="K1719" s="195" t="str">
        <f>IF(SP_NORTE!M1722="","*",SP_NORTE!M1722)</f>
        <v>*</v>
      </c>
      <c r="L1719" s="195" t="str">
        <f>IF(SP_NORTE!N1722="","*",SP_NORTE!N1722)</f>
        <v>*</v>
      </c>
      <c r="M1719" s="196" t="str">
        <f>IF(SP_NORTE!J1722="","*",SP_NORTE!J1722)</f>
        <v>*</v>
      </c>
      <c r="N1719" s="204" t="str">
        <f>IF(SP_NORTE!K1722="","*",SP_NORTE!K1722)</f>
        <v>*</v>
      </c>
      <c r="O1719" s="204" t="str">
        <f>IF(SP_NORTE!L1722="","*",SP_NORTE!L1722)</f>
        <v>*</v>
      </c>
      <c r="P1719" s="203" t="str">
        <f>IF(SP_NORTE!O1722="","*",SP_NORTE!O1722)</f>
        <v>*</v>
      </c>
      <c r="Q1719" s="203" t="str">
        <f>IF(SP_NORTE!P1722="","*",SP_NORTE!P1722)</f>
        <v>*</v>
      </c>
      <c r="R1719" s="205" t="str">
        <f>IF(SP_NORTE!Q1722="","*",CONCATENATE(SP_NORTE!Q1722," ",SP_NORTE!R1722))</f>
        <v>*</v>
      </c>
      <c r="S1719" s="205" t="str">
        <f>IF(SP_NORTE!V1722="","*",SP_NORTE!V1722)</f>
        <v>*</v>
      </c>
      <c r="T1719" s="205" t="str">
        <f>IF(SP_NORTE!W1722="","*",SP_NORTE!W1722)</f>
        <v>*</v>
      </c>
      <c r="U1719" s="193" t="str">
        <f ca="1">_xlfn.XLOOKUP(G1719&amp;$U$2,BS_CONTROLE[CHAVE],BS_CONTROLE[Quantidade_11],"-")</f>
        <v>-</v>
      </c>
      <c r="V1719" s="193" t="str">
        <f ca="1">_xlfn.XLOOKUP(G1719&amp;$V$2,BS_CONTROLE[CHAVE],BS_CONTROLE[Quantidade_11],"-")</f>
        <v>-</v>
      </c>
      <c r="W1719" s="193" t="str">
        <f ca="1">_xlfn.XLOOKUP(G1719&amp;$W$2,BS_CONTROLE[CHAVE],BS_CONTROLE[Quantidade_11],"-")</f>
        <v>-</v>
      </c>
    </row>
    <row r="1720" spans="1:23" s="101" customFormat="1" hidden="1">
      <c r="A1720" s="206" t="str">
        <f>IF(SP_NORTE!Y1723="","*",SP_NORTE!Y1723)</f>
        <v>*</v>
      </c>
      <c r="B1720" s="206" t="str">
        <f>IF(SP_NORTE!X1723="","*",SP_NORTE!X1723)</f>
        <v>*</v>
      </c>
      <c r="C1720" s="206" t="str">
        <f>IF(SP_NORTE!Z1723="","*",SP_NORTE!Z1723)</f>
        <v>*</v>
      </c>
      <c r="D1720" s="195" t="str">
        <f>IF(SP_NORTE!S1723="","*",SP_NORTE!S1723)</f>
        <v>*</v>
      </c>
      <c r="E1720" s="195" t="str">
        <f>IF(SP_NORTE!T1723="","*",SP_NORTE!T1723)</f>
        <v>*</v>
      </c>
      <c r="F1720" s="205" t="str">
        <f>IF(SP_NORTE!B1723="","*",SP_NORTE!B1723)</f>
        <v>*</v>
      </c>
      <c r="G1720" s="205" t="str">
        <f>IF(SP_NORTE!D1723="","*",SP_NORTE!D1723)</f>
        <v>*</v>
      </c>
      <c r="H1720" s="205" t="str">
        <f>IF(SP_NORTE!F1723="","*",SP_NORTE!F1723)</f>
        <v>*</v>
      </c>
      <c r="I1720" s="205" t="str">
        <f>IF(SP_NORTE!H1723="","*",SP_NORTE!H1723)</f>
        <v>*</v>
      </c>
      <c r="J1720" s="205" t="str">
        <f>IF(SP_NORTE!I1723="","*",SP_NORTE!I1723)</f>
        <v>*</v>
      </c>
      <c r="K1720" s="195" t="str">
        <f>IF(SP_NORTE!M1723="","*",SP_NORTE!M1723)</f>
        <v>*</v>
      </c>
      <c r="L1720" s="195" t="str">
        <f>IF(SP_NORTE!N1723="","*",SP_NORTE!N1723)</f>
        <v>*</v>
      </c>
      <c r="M1720" s="196" t="str">
        <f>IF(SP_NORTE!J1723="","*",SP_NORTE!J1723)</f>
        <v>*</v>
      </c>
      <c r="N1720" s="204" t="str">
        <f>IF(SP_NORTE!K1723="","*",SP_NORTE!K1723)</f>
        <v>*</v>
      </c>
      <c r="O1720" s="204" t="str">
        <f>IF(SP_NORTE!L1723="","*",SP_NORTE!L1723)</f>
        <v>*</v>
      </c>
      <c r="P1720" s="203" t="str">
        <f>IF(SP_NORTE!O1723="","*",SP_NORTE!O1723)</f>
        <v>*</v>
      </c>
      <c r="Q1720" s="203" t="str">
        <f>IF(SP_NORTE!P1723="","*",SP_NORTE!P1723)</f>
        <v>*</v>
      </c>
      <c r="R1720" s="205" t="str">
        <f>IF(SP_NORTE!Q1723="","*",CONCATENATE(SP_NORTE!Q1723," ",SP_NORTE!R1723))</f>
        <v>*</v>
      </c>
      <c r="S1720" s="205" t="str">
        <f>IF(SP_NORTE!V1723="","*",SP_NORTE!V1723)</f>
        <v>*</v>
      </c>
      <c r="T1720" s="205" t="str">
        <f>IF(SP_NORTE!W1723="","*",SP_NORTE!W1723)</f>
        <v>*</v>
      </c>
      <c r="U1720" s="193" t="str">
        <f ca="1">_xlfn.XLOOKUP(G1720&amp;$U$2,BS_CONTROLE[CHAVE],BS_CONTROLE[Quantidade_11],"-")</f>
        <v>-</v>
      </c>
      <c r="V1720" s="193" t="str">
        <f ca="1">_xlfn.XLOOKUP(G1720&amp;$V$2,BS_CONTROLE[CHAVE],BS_CONTROLE[Quantidade_11],"-")</f>
        <v>-</v>
      </c>
      <c r="W1720" s="193" t="str">
        <f ca="1">_xlfn.XLOOKUP(G1720&amp;$W$2,BS_CONTROLE[CHAVE],BS_CONTROLE[Quantidade_11],"-")</f>
        <v>-</v>
      </c>
    </row>
    <row r="1721" spans="1:23" s="101" customFormat="1" hidden="1">
      <c r="A1721" s="206" t="str">
        <f>IF(SP_NORTE!Y1724="","*",SP_NORTE!Y1724)</f>
        <v>*</v>
      </c>
      <c r="B1721" s="206" t="str">
        <f>IF(SP_NORTE!X1724="","*",SP_NORTE!X1724)</f>
        <v>*</v>
      </c>
      <c r="C1721" s="206" t="str">
        <f>IF(SP_NORTE!Z1724="","*",SP_NORTE!Z1724)</f>
        <v>*</v>
      </c>
      <c r="D1721" s="195" t="str">
        <f>IF(SP_NORTE!S1724="","*",SP_NORTE!S1724)</f>
        <v>*</v>
      </c>
      <c r="E1721" s="195" t="str">
        <f>IF(SP_NORTE!T1724="","*",SP_NORTE!T1724)</f>
        <v>*</v>
      </c>
      <c r="F1721" s="205" t="str">
        <f>IF(SP_NORTE!B1724="","*",SP_NORTE!B1724)</f>
        <v>*</v>
      </c>
      <c r="G1721" s="205" t="str">
        <f>IF(SP_NORTE!D1724="","*",SP_NORTE!D1724)</f>
        <v>*</v>
      </c>
      <c r="H1721" s="205" t="str">
        <f>IF(SP_NORTE!F1724="","*",SP_NORTE!F1724)</f>
        <v>*</v>
      </c>
      <c r="I1721" s="205" t="str">
        <f>IF(SP_NORTE!H1724="","*",SP_NORTE!H1724)</f>
        <v>*</v>
      </c>
      <c r="J1721" s="205" t="str">
        <f>IF(SP_NORTE!I1724="","*",SP_NORTE!I1724)</f>
        <v>*</v>
      </c>
      <c r="K1721" s="195" t="str">
        <f>IF(SP_NORTE!M1724="","*",SP_NORTE!M1724)</f>
        <v>*</v>
      </c>
      <c r="L1721" s="195" t="str">
        <f>IF(SP_NORTE!N1724="","*",SP_NORTE!N1724)</f>
        <v>*</v>
      </c>
      <c r="M1721" s="196" t="str">
        <f>IF(SP_NORTE!J1724="","*",SP_NORTE!J1724)</f>
        <v>*</v>
      </c>
      <c r="N1721" s="204" t="str">
        <f>IF(SP_NORTE!K1724="","*",SP_NORTE!K1724)</f>
        <v>*</v>
      </c>
      <c r="O1721" s="204" t="str">
        <f>IF(SP_NORTE!L1724="","*",SP_NORTE!L1724)</f>
        <v>*</v>
      </c>
      <c r="P1721" s="203" t="str">
        <f>IF(SP_NORTE!O1724="","*",SP_NORTE!O1724)</f>
        <v>*</v>
      </c>
      <c r="Q1721" s="203" t="str">
        <f>IF(SP_NORTE!P1724="","*",SP_NORTE!P1724)</f>
        <v>*</v>
      </c>
      <c r="R1721" s="205" t="str">
        <f>IF(SP_NORTE!Q1724="","*",CONCATENATE(SP_NORTE!Q1724," ",SP_NORTE!R1724))</f>
        <v>*</v>
      </c>
      <c r="S1721" s="205" t="str">
        <f>IF(SP_NORTE!V1724="","*",SP_NORTE!V1724)</f>
        <v>*</v>
      </c>
      <c r="T1721" s="205" t="str">
        <f>IF(SP_NORTE!W1724="","*",SP_NORTE!W1724)</f>
        <v>*</v>
      </c>
      <c r="U1721" s="193" t="str">
        <f ca="1">_xlfn.XLOOKUP(G1721&amp;$U$2,BS_CONTROLE[CHAVE],BS_CONTROLE[Quantidade_11],"-")</f>
        <v>-</v>
      </c>
      <c r="V1721" s="193" t="str">
        <f ca="1">_xlfn.XLOOKUP(G1721&amp;$V$2,BS_CONTROLE[CHAVE],BS_CONTROLE[Quantidade_11],"-")</f>
        <v>-</v>
      </c>
      <c r="W1721" s="193" t="str">
        <f ca="1">_xlfn.XLOOKUP(G1721&amp;$W$2,BS_CONTROLE[CHAVE],BS_CONTROLE[Quantidade_11],"-")</f>
        <v>-</v>
      </c>
    </row>
    <row r="1722" spans="1:23" s="101" customFormat="1" hidden="1">
      <c r="A1722" s="206" t="str">
        <f>IF(SP_NORTE!Y1725="","*",SP_NORTE!Y1725)</f>
        <v>*</v>
      </c>
      <c r="B1722" s="206" t="str">
        <f>IF(SP_NORTE!X1725="","*",SP_NORTE!X1725)</f>
        <v>*</v>
      </c>
      <c r="C1722" s="206" t="str">
        <f>IF(SP_NORTE!Z1725="","*",SP_NORTE!Z1725)</f>
        <v>*</v>
      </c>
      <c r="D1722" s="195" t="str">
        <f>IF(SP_NORTE!S1725="","*",SP_NORTE!S1725)</f>
        <v>*</v>
      </c>
      <c r="E1722" s="195" t="str">
        <f>IF(SP_NORTE!T1725="","*",SP_NORTE!T1725)</f>
        <v>*</v>
      </c>
      <c r="F1722" s="205" t="str">
        <f>IF(SP_NORTE!B1725="","*",SP_NORTE!B1725)</f>
        <v>*</v>
      </c>
      <c r="G1722" s="205" t="str">
        <f>IF(SP_NORTE!D1725="","*",SP_NORTE!D1725)</f>
        <v>*</v>
      </c>
      <c r="H1722" s="205" t="str">
        <f>IF(SP_NORTE!F1725="","*",SP_NORTE!F1725)</f>
        <v>*</v>
      </c>
      <c r="I1722" s="205" t="str">
        <f>IF(SP_NORTE!H1725="","*",SP_NORTE!H1725)</f>
        <v>*</v>
      </c>
      <c r="J1722" s="205" t="str">
        <f>IF(SP_NORTE!I1725="","*",SP_NORTE!I1725)</f>
        <v>*</v>
      </c>
      <c r="K1722" s="195" t="str">
        <f>IF(SP_NORTE!M1725="","*",SP_NORTE!M1725)</f>
        <v>*</v>
      </c>
      <c r="L1722" s="195" t="str">
        <f>IF(SP_NORTE!N1725="","*",SP_NORTE!N1725)</f>
        <v>*</v>
      </c>
      <c r="M1722" s="196" t="str">
        <f>IF(SP_NORTE!J1725="","*",SP_NORTE!J1725)</f>
        <v>*</v>
      </c>
      <c r="N1722" s="204" t="str">
        <f>IF(SP_NORTE!K1725="","*",SP_NORTE!K1725)</f>
        <v>*</v>
      </c>
      <c r="O1722" s="204" t="str">
        <f>IF(SP_NORTE!L1725="","*",SP_NORTE!L1725)</f>
        <v>*</v>
      </c>
      <c r="P1722" s="203" t="str">
        <f>IF(SP_NORTE!O1725="","*",SP_NORTE!O1725)</f>
        <v>*</v>
      </c>
      <c r="Q1722" s="203" t="str">
        <f>IF(SP_NORTE!P1725="","*",SP_NORTE!P1725)</f>
        <v>*</v>
      </c>
      <c r="R1722" s="205" t="str">
        <f>IF(SP_NORTE!Q1725="","*",CONCATENATE(SP_NORTE!Q1725," ",SP_NORTE!R1725))</f>
        <v>*</v>
      </c>
      <c r="S1722" s="205" t="str">
        <f>IF(SP_NORTE!V1725="","*",SP_NORTE!V1725)</f>
        <v>*</v>
      </c>
      <c r="T1722" s="205" t="str">
        <f>IF(SP_NORTE!W1725="","*",SP_NORTE!W1725)</f>
        <v>*</v>
      </c>
      <c r="U1722" s="193" t="str">
        <f ca="1">_xlfn.XLOOKUP(G1722&amp;$U$2,BS_CONTROLE[CHAVE],BS_CONTROLE[Quantidade_11],"-")</f>
        <v>-</v>
      </c>
      <c r="V1722" s="193" t="str">
        <f ca="1">_xlfn.XLOOKUP(G1722&amp;$V$2,BS_CONTROLE[CHAVE],BS_CONTROLE[Quantidade_11],"-")</f>
        <v>-</v>
      </c>
      <c r="W1722" s="193" t="str">
        <f ca="1">_xlfn.XLOOKUP(G1722&amp;$W$2,BS_CONTROLE[CHAVE],BS_CONTROLE[Quantidade_11],"-")</f>
        <v>-</v>
      </c>
    </row>
    <row r="1723" spans="1:23" s="101" customFormat="1" hidden="1">
      <c r="A1723" s="206" t="str">
        <f>IF(SP_NORTE!Y1726="","*",SP_NORTE!Y1726)</f>
        <v>*</v>
      </c>
      <c r="B1723" s="206" t="str">
        <f>IF(SP_NORTE!X1726="","*",SP_NORTE!X1726)</f>
        <v>*</v>
      </c>
      <c r="C1723" s="206" t="str">
        <f>IF(SP_NORTE!Z1726="","*",SP_NORTE!Z1726)</f>
        <v>*</v>
      </c>
      <c r="D1723" s="195" t="str">
        <f>IF(SP_NORTE!S1726="","*",SP_NORTE!S1726)</f>
        <v>*</v>
      </c>
      <c r="E1723" s="195" t="str">
        <f>IF(SP_NORTE!T1726="","*",SP_NORTE!T1726)</f>
        <v>*</v>
      </c>
      <c r="F1723" s="205" t="str">
        <f>IF(SP_NORTE!B1726="","*",SP_NORTE!B1726)</f>
        <v>*</v>
      </c>
      <c r="G1723" s="205" t="str">
        <f>IF(SP_NORTE!D1726="","*",SP_NORTE!D1726)</f>
        <v>*</v>
      </c>
      <c r="H1723" s="205" t="str">
        <f>IF(SP_NORTE!F1726="","*",SP_NORTE!F1726)</f>
        <v>*</v>
      </c>
      <c r="I1723" s="205" t="str">
        <f>IF(SP_NORTE!H1726="","*",SP_NORTE!H1726)</f>
        <v>*</v>
      </c>
      <c r="J1723" s="205" t="str">
        <f>IF(SP_NORTE!I1726="","*",SP_NORTE!I1726)</f>
        <v>*</v>
      </c>
      <c r="K1723" s="195" t="str">
        <f>IF(SP_NORTE!M1726="","*",SP_NORTE!M1726)</f>
        <v>*</v>
      </c>
      <c r="L1723" s="195" t="str">
        <f>IF(SP_NORTE!N1726="","*",SP_NORTE!N1726)</f>
        <v>*</v>
      </c>
      <c r="M1723" s="196" t="str">
        <f>IF(SP_NORTE!J1726="","*",SP_NORTE!J1726)</f>
        <v>*</v>
      </c>
      <c r="N1723" s="204" t="str">
        <f>IF(SP_NORTE!K1726="","*",SP_NORTE!K1726)</f>
        <v>*</v>
      </c>
      <c r="O1723" s="204" t="str">
        <f>IF(SP_NORTE!L1726="","*",SP_NORTE!L1726)</f>
        <v>*</v>
      </c>
      <c r="P1723" s="203" t="str">
        <f>IF(SP_NORTE!O1726="","*",SP_NORTE!O1726)</f>
        <v>*</v>
      </c>
      <c r="Q1723" s="203" t="str">
        <f>IF(SP_NORTE!P1726="","*",SP_NORTE!P1726)</f>
        <v>*</v>
      </c>
      <c r="R1723" s="205" t="str">
        <f>IF(SP_NORTE!Q1726="","*",CONCATENATE(SP_NORTE!Q1726," ",SP_NORTE!R1726))</f>
        <v>*</v>
      </c>
      <c r="S1723" s="205" t="str">
        <f>IF(SP_NORTE!V1726="","*",SP_NORTE!V1726)</f>
        <v>*</v>
      </c>
      <c r="T1723" s="205" t="str">
        <f>IF(SP_NORTE!W1726="","*",SP_NORTE!W1726)</f>
        <v>*</v>
      </c>
      <c r="U1723" s="193" t="str">
        <f ca="1">_xlfn.XLOOKUP(G1723&amp;$U$2,BS_CONTROLE[CHAVE],BS_CONTROLE[Quantidade_11],"-")</f>
        <v>-</v>
      </c>
      <c r="V1723" s="193" t="str">
        <f ca="1">_xlfn.XLOOKUP(G1723&amp;$V$2,BS_CONTROLE[CHAVE],BS_CONTROLE[Quantidade_11],"-")</f>
        <v>-</v>
      </c>
      <c r="W1723" s="193" t="str">
        <f ca="1">_xlfn.XLOOKUP(G1723&amp;$W$2,BS_CONTROLE[CHAVE],BS_CONTROLE[Quantidade_11],"-")</f>
        <v>-</v>
      </c>
    </row>
    <row r="1724" spans="1:23" s="101" customFormat="1" hidden="1">
      <c r="A1724" s="206" t="str">
        <f>IF(SP_NORTE!Y1727="","*",SP_NORTE!Y1727)</f>
        <v>*</v>
      </c>
      <c r="B1724" s="206" t="str">
        <f>IF(SP_NORTE!X1727="","*",SP_NORTE!X1727)</f>
        <v>*</v>
      </c>
      <c r="C1724" s="206" t="str">
        <f>IF(SP_NORTE!Z1727="","*",SP_NORTE!Z1727)</f>
        <v>*</v>
      </c>
      <c r="D1724" s="195" t="str">
        <f>IF(SP_NORTE!S1727="","*",SP_NORTE!S1727)</f>
        <v>*</v>
      </c>
      <c r="E1724" s="195" t="str">
        <f>IF(SP_NORTE!T1727="","*",SP_NORTE!T1727)</f>
        <v>*</v>
      </c>
      <c r="F1724" s="205" t="str">
        <f>IF(SP_NORTE!B1727="","*",SP_NORTE!B1727)</f>
        <v>*</v>
      </c>
      <c r="G1724" s="205" t="str">
        <f>IF(SP_NORTE!D1727="","*",SP_NORTE!D1727)</f>
        <v>*</v>
      </c>
      <c r="H1724" s="205" t="str">
        <f>IF(SP_NORTE!F1727="","*",SP_NORTE!F1727)</f>
        <v>*</v>
      </c>
      <c r="I1724" s="205" t="str">
        <f>IF(SP_NORTE!H1727="","*",SP_NORTE!H1727)</f>
        <v>*</v>
      </c>
      <c r="J1724" s="205" t="str">
        <f>IF(SP_NORTE!I1727="","*",SP_NORTE!I1727)</f>
        <v>*</v>
      </c>
      <c r="K1724" s="195" t="str">
        <f>IF(SP_NORTE!M1727="","*",SP_NORTE!M1727)</f>
        <v>*</v>
      </c>
      <c r="L1724" s="195" t="str">
        <f>IF(SP_NORTE!N1727="","*",SP_NORTE!N1727)</f>
        <v>*</v>
      </c>
      <c r="M1724" s="196" t="str">
        <f>IF(SP_NORTE!J1727="","*",SP_NORTE!J1727)</f>
        <v>*</v>
      </c>
      <c r="N1724" s="204" t="str">
        <f>IF(SP_NORTE!K1727="","*",SP_NORTE!K1727)</f>
        <v>*</v>
      </c>
      <c r="O1724" s="204" t="str">
        <f>IF(SP_NORTE!L1727="","*",SP_NORTE!L1727)</f>
        <v>*</v>
      </c>
      <c r="P1724" s="203" t="str">
        <f>IF(SP_NORTE!O1727="","*",SP_NORTE!O1727)</f>
        <v>*</v>
      </c>
      <c r="Q1724" s="203" t="str">
        <f>IF(SP_NORTE!P1727="","*",SP_NORTE!P1727)</f>
        <v>*</v>
      </c>
      <c r="R1724" s="205" t="str">
        <f>IF(SP_NORTE!Q1727="","*",CONCATENATE(SP_NORTE!Q1727," ",SP_NORTE!R1727))</f>
        <v>*</v>
      </c>
      <c r="S1724" s="205" t="str">
        <f>IF(SP_NORTE!V1727="","*",SP_NORTE!V1727)</f>
        <v>*</v>
      </c>
      <c r="T1724" s="205" t="str">
        <f>IF(SP_NORTE!W1727="","*",SP_NORTE!W1727)</f>
        <v>*</v>
      </c>
      <c r="U1724" s="193" t="str">
        <f ca="1">_xlfn.XLOOKUP(G1724&amp;$U$2,BS_CONTROLE[CHAVE],BS_CONTROLE[Quantidade_11],"-")</f>
        <v>-</v>
      </c>
      <c r="V1724" s="193" t="str">
        <f ca="1">_xlfn.XLOOKUP(G1724&amp;$V$2,BS_CONTROLE[CHAVE],BS_CONTROLE[Quantidade_11],"-")</f>
        <v>-</v>
      </c>
      <c r="W1724" s="193" t="str">
        <f ca="1">_xlfn.XLOOKUP(G1724&amp;$W$2,BS_CONTROLE[CHAVE],BS_CONTROLE[Quantidade_11],"-")</f>
        <v>-</v>
      </c>
    </row>
    <row r="1725" spans="1:23" s="101" customFormat="1" hidden="1">
      <c r="A1725" s="206" t="str">
        <f>IF(SP_NORTE!Y1728="","*",SP_NORTE!Y1728)</f>
        <v>*</v>
      </c>
      <c r="B1725" s="206" t="str">
        <f>IF(SP_NORTE!X1728="","*",SP_NORTE!X1728)</f>
        <v>*</v>
      </c>
      <c r="C1725" s="206" t="str">
        <f>IF(SP_NORTE!Z1728="","*",SP_NORTE!Z1728)</f>
        <v>*</v>
      </c>
      <c r="D1725" s="195" t="str">
        <f>IF(SP_NORTE!S1728="","*",SP_NORTE!S1728)</f>
        <v>*</v>
      </c>
      <c r="E1725" s="195" t="str">
        <f>IF(SP_NORTE!T1728="","*",SP_NORTE!T1728)</f>
        <v>*</v>
      </c>
      <c r="F1725" s="205" t="str">
        <f>IF(SP_NORTE!B1728="","*",SP_NORTE!B1728)</f>
        <v>*</v>
      </c>
      <c r="G1725" s="205" t="str">
        <f>IF(SP_NORTE!D1728="","*",SP_NORTE!D1728)</f>
        <v>*</v>
      </c>
      <c r="H1725" s="205" t="str">
        <f>IF(SP_NORTE!F1728="","*",SP_NORTE!F1728)</f>
        <v>*</v>
      </c>
      <c r="I1725" s="205" t="str">
        <f>IF(SP_NORTE!H1728="","*",SP_NORTE!H1728)</f>
        <v>*</v>
      </c>
      <c r="J1725" s="205" t="str">
        <f>IF(SP_NORTE!I1728="","*",SP_NORTE!I1728)</f>
        <v>*</v>
      </c>
      <c r="K1725" s="195" t="str">
        <f>IF(SP_NORTE!M1728="","*",SP_NORTE!M1728)</f>
        <v>*</v>
      </c>
      <c r="L1725" s="195" t="str">
        <f>IF(SP_NORTE!N1728="","*",SP_NORTE!N1728)</f>
        <v>*</v>
      </c>
      <c r="M1725" s="196" t="str">
        <f>IF(SP_NORTE!J1728="","*",SP_NORTE!J1728)</f>
        <v>*</v>
      </c>
      <c r="N1725" s="204" t="str">
        <f>IF(SP_NORTE!K1728="","*",SP_NORTE!K1728)</f>
        <v>*</v>
      </c>
      <c r="O1725" s="204" t="str">
        <f>IF(SP_NORTE!L1728="","*",SP_NORTE!L1728)</f>
        <v>*</v>
      </c>
      <c r="P1725" s="203" t="str">
        <f>IF(SP_NORTE!O1728="","*",SP_NORTE!O1728)</f>
        <v>*</v>
      </c>
      <c r="Q1725" s="203" t="str">
        <f>IF(SP_NORTE!P1728="","*",SP_NORTE!P1728)</f>
        <v>*</v>
      </c>
      <c r="R1725" s="205" t="str">
        <f>IF(SP_NORTE!Q1728="","*",CONCATENATE(SP_NORTE!Q1728," ",SP_NORTE!R1728))</f>
        <v>*</v>
      </c>
      <c r="S1725" s="205" t="str">
        <f>IF(SP_NORTE!V1728="","*",SP_NORTE!V1728)</f>
        <v>*</v>
      </c>
      <c r="T1725" s="205" t="str">
        <f>IF(SP_NORTE!W1728="","*",SP_NORTE!W1728)</f>
        <v>*</v>
      </c>
      <c r="U1725" s="193" t="str">
        <f ca="1">_xlfn.XLOOKUP(G1725&amp;$U$2,BS_CONTROLE[CHAVE],BS_CONTROLE[Quantidade_11],"-")</f>
        <v>-</v>
      </c>
      <c r="V1725" s="193" t="str">
        <f ca="1">_xlfn.XLOOKUP(G1725&amp;$V$2,BS_CONTROLE[CHAVE],BS_CONTROLE[Quantidade_11],"-")</f>
        <v>-</v>
      </c>
      <c r="W1725" s="193" t="str">
        <f ca="1">_xlfn.XLOOKUP(G1725&amp;$W$2,BS_CONTROLE[CHAVE],BS_CONTROLE[Quantidade_11],"-")</f>
        <v>-</v>
      </c>
    </row>
    <row r="1726" spans="1:23" s="101" customFormat="1" hidden="1">
      <c r="A1726" s="206" t="str">
        <f>IF(SP_NORTE!Y1729="","*",SP_NORTE!Y1729)</f>
        <v>*</v>
      </c>
      <c r="B1726" s="206" t="str">
        <f>IF(SP_NORTE!X1729="","*",SP_NORTE!X1729)</f>
        <v>*</v>
      </c>
      <c r="C1726" s="206" t="str">
        <f>IF(SP_NORTE!Z1729="","*",SP_NORTE!Z1729)</f>
        <v>*</v>
      </c>
      <c r="D1726" s="195" t="str">
        <f>IF(SP_NORTE!S1729="","*",SP_NORTE!S1729)</f>
        <v>*</v>
      </c>
      <c r="E1726" s="195" t="str">
        <f>IF(SP_NORTE!T1729="","*",SP_NORTE!T1729)</f>
        <v>*</v>
      </c>
      <c r="F1726" s="205" t="str">
        <f>IF(SP_NORTE!B1729="","*",SP_NORTE!B1729)</f>
        <v>*</v>
      </c>
      <c r="G1726" s="205" t="str">
        <f>IF(SP_NORTE!D1729="","*",SP_NORTE!D1729)</f>
        <v>*</v>
      </c>
      <c r="H1726" s="205" t="str">
        <f>IF(SP_NORTE!F1729="","*",SP_NORTE!F1729)</f>
        <v>*</v>
      </c>
      <c r="I1726" s="205" t="str">
        <f>IF(SP_NORTE!H1729="","*",SP_NORTE!H1729)</f>
        <v>*</v>
      </c>
      <c r="J1726" s="205" t="str">
        <f>IF(SP_NORTE!I1729="","*",SP_NORTE!I1729)</f>
        <v>*</v>
      </c>
      <c r="K1726" s="195" t="str">
        <f>IF(SP_NORTE!M1729="","*",SP_NORTE!M1729)</f>
        <v>*</v>
      </c>
      <c r="L1726" s="195" t="str">
        <f>IF(SP_NORTE!N1729="","*",SP_NORTE!N1729)</f>
        <v>*</v>
      </c>
      <c r="M1726" s="196" t="str">
        <f>IF(SP_NORTE!J1729="","*",SP_NORTE!J1729)</f>
        <v>*</v>
      </c>
      <c r="N1726" s="204" t="str">
        <f>IF(SP_NORTE!K1729="","*",SP_NORTE!K1729)</f>
        <v>*</v>
      </c>
      <c r="O1726" s="204" t="str">
        <f>IF(SP_NORTE!L1729="","*",SP_NORTE!L1729)</f>
        <v>*</v>
      </c>
      <c r="P1726" s="203" t="str">
        <f>IF(SP_NORTE!O1729="","*",SP_NORTE!O1729)</f>
        <v>*</v>
      </c>
      <c r="Q1726" s="203" t="str">
        <f>IF(SP_NORTE!P1729="","*",SP_NORTE!P1729)</f>
        <v>*</v>
      </c>
      <c r="R1726" s="205" t="str">
        <f>IF(SP_NORTE!Q1729="","*",CONCATENATE(SP_NORTE!Q1729," ",SP_NORTE!R1729))</f>
        <v>*</v>
      </c>
      <c r="S1726" s="205" t="str">
        <f>IF(SP_NORTE!V1729="","*",SP_NORTE!V1729)</f>
        <v>*</v>
      </c>
      <c r="T1726" s="205" t="str">
        <f>IF(SP_NORTE!W1729="","*",SP_NORTE!W1729)</f>
        <v>*</v>
      </c>
      <c r="U1726" s="193" t="str">
        <f ca="1">_xlfn.XLOOKUP(G1726&amp;$U$2,BS_CONTROLE[CHAVE],BS_CONTROLE[Quantidade_11],"-")</f>
        <v>-</v>
      </c>
      <c r="V1726" s="193" t="str">
        <f ca="1">_xlfn.XLOOKUP(G1726&amp;$V$2,BS_CONTROLE[CHAVE],BS_CONTROLE[Quantidade_11],"-")</f>
        <v>-</v>
      </c>
      <c r="W1726" s="193" t="str">
        <f ca="1">_xlfn.XLOOKUP(G1726&amp;$W$2,BS_CONTROLE[CHAVE],BS_CONTROLE[Quantidade_11],"-")</f>
        <v>-</v>
      </c>
    </row>
    <row r="1727" spans="1:23" s="101" customFormat="1" hidden="1">
      <c r="A1727" s="206" t="str">
        <f>IF(SP_NORTE!Y1730="","*",SP_NORTE!Y1730)</f>
        <v>*</v>
      </c>
      <c r="B1727" s="206" t="str">
        <f>IF(SP_NORTE!X1730="","*",SP_NORTE!X1730)</f>
        <v>*</v>
      </c>
      <c r="C1727" s="206" t="str">
        <f>IF(SP_NORTE!Z1730="","*",SP_NORTE!Z1730)</f>
        <v>*</v>
      </c>
      <c r="D1727" s="195" t="str">
        <f>IF(SP_NORTE!S1730="","*",SP_NORTE!S1730)</f>
        <v>*</v>
      </c>
      <c r="E1727" s="195" t="str">
        <f>IF(SP_NORTE!T1730="","*",SP_NORTE!T1730)</f>
        <v>*</v>
      </c>
      <c r="F1727" s="205" t="str">
        <f>IF(SP_NORTE!B1730="","*",SP_NORTE!B1730)</f>
        <v>*</v>
      </c>
      <c r="G1727" s="205" t="str">
        <f>IF(SP_NORTE!D1730="","*",SP_NORTE!D1730)</f>
        <v>*</v>
      </c>
      <c r="H1727" s="205" t="str">
        <f>IF(SP_NORTE!F1730="","*",SP_NORTE!F1730)</f>
        <v>*</v>
      </c>
      <c r="I1727" s="205" t="str">
        <f>IF(SP_NORTE!H1730="","*",SP_NORTE!H1730)</f>
        <v>*</v>
      </c>
      <c r="J1727" s="205" t="str">
        <f>IF(SP_NORTE!I1730="","*",SP_NORTE!I1730)</f>
        <v>*</v>
      </c>
      <c r="K1727" s="195" t="str">
        <f>IF(SP_NORTE!M1730="","*",SP_NORTE!M1730)</f>
        <v>*</v>
      </c>
      <c r="L1727" s="195" t="str">
        <f>IF(SP_NORTE!N1730="","*",SP_NORTE!N1730)</f>
        <v>*</v>
      </c>
      <c r="M1727" s="196" t="str">
        <f>IF(SP_NORTE!J1730="","*",SP_NORTE!J1730)</f>
        <v>*</v>
      </c>
      <c r="N1727" s="204" t="str">
        <f>IF(SP_NORTE!K1730="","*",SP_NORTE!K1730)</f>
        <v>*</v>
      </c>
      <c r="O1727" s="204" t="str">
        <f>IF(SP_NORTE!L1730="","*",SP_NORTE!L1730)</f>
        <v>*</v>
      </c>
      <c r="P1727" s="203" t="str">
        <f>IF(SP_NORTE!O1730="","*",SP_NORTE!O1730)</f>
        <v>*</v>
      </c>
      <c r="Q1727" s="203" t="str">
        <f>IF(SP_NORTE!P1730="","*",SP_NORTE!P1730)</f>
        <v>*</v>
      </c>
      <c r="R1727" s="205" t="str">
        <f>IF(SP_NORTE!Q1730="","*",CONCATENATE(SP_NORTE!Q1730," ",SP_NORTE!R1730))</f>
        <v>*</v>
      </c>
      <c r="S1727" s="205" t="str">
        <f>IF(SP_NORTE!V1730="","*",SP_NORTE!V1730)</f>
        <v>*</v>
      </c>
      <c r="T1727" s="205" t="str">
        <f>IF(SP_NORTE!W1730="","*",SP_NORTE!W1730)</f>
        <v>*</v>
      </c>
      <c r="U1727" s="193" t="str">
        <f ca="1">_xlfn.XLOOKUP(G1727&amp;$U$2,BS_CONTROLE[CHAVE],BS_CONTROLE[Quantidade_11],"-")</f>
        <v>-</v>
      </c>
      <c r="V1727" s="193" t="str">
        <f ca="1">_xlfn.XLOOKUP(G1727&amp;$V$2,BS_CONTROLE[CHAVE],BS_CONTROLE[Quantidade_11],"-")</f>
        <v>-</v>
      </c>
      <c r="W1727" s="193" t="str">
        <f ca="1">_xlfn.XLOOKUP(G1727&amp;$W$2,BS_CONTROLE[CHAVE],BS_CONTROLE[Quantidade_11],"-")</f>
        <v>-</v>
      </c>
    </row>
    <row r="1728" spans="1:23" s="101" customFormat="1" hidden="1">
      <c r="A1728" s="206" t="str">
        <f>IF(SP_NORTE!Y1731="","*",SP_NORTE!Y1731)</f>
        <v>*</v>
      </c>
      <c r="B1728" s="206" t="str">
        <f>IF(SP_NORTE!X1731="","*",SP_NORTE!X1731)</f>
        <v>*</v>
      </c>
      <c r="C1728" s="206" t="str">
        <f>IF(SP_NORTE!Z1731="","*",SP_NORTE!Z1731)</f>
        <v>*</v>
      </c>
      <c r="D1728" s="195" t="str">
        <f>IF(SP_NORTE!S1731="","*",SP_NORTE!S1731)</f>
        <v>*</v>
      </c>
      <c r="E1728" s="195" t="str">
        <f>IF(SP_NORTE!T1731="","*",SP_NORTE!T1731)</f>
        <v>*</v>
      </c>
      <c r="F1728" s="205" t="str">
        <f>IF(SP_NORTE!B1731="","*",SP_NORTE!B1731)</f>
        <v>*</v>
      </c>
      <c r="G1728" s="205" t="str">
        <f>IF(SP_NORTE!D1731="","*",SP_NORTE!D1731)</f>
        <v>*</v>
      </c>
      <c r="H1728" s="205" t="str">
        <f>IF(SP_NORTE!F1731="","*",SP_NORTE!F1731)</f>
        <v>*</v>
      </c>
      <c r="I1728" s="205" t="str">
        <f>IF(SP_NORTE!H1731="","*",SP_NORTE!H1731)</f>
        <v>*</v>
      </c>
      <c r="J1728" s="205" t="str">
        <f>IF(SP_NORTE!I1731="","*",SP_NORTE!I1731)</f>
        <v>*</v>
      </c>
      <c r="K1728" s="195" t="str">
        <f>IF(SP_NORTE!M1731="","*",SP_NORTE!M1731)</f>
        <v>*</v>
      </c>
      <c r="L1728" s="195" t="str">
        <f>IF(SP_NORTE!N1731="","*",SP_NORTE!N1731)</f>
        <v>*</v>
      </c>
      <c r="M1728" s="196" t="str">
        <f>IF(SP_NORTE!J1731="","*",SP_NORTE!J1731)</f>
        <v>*</v>
      </c>
      <c r="N1728" s="204" t="str">
        <f>IF(SP_NORTE!K1731="","*",SP_NORTE!K1731)</f>
        <v>*</v>
      </c>
      <c r="O1728" s="204" t="str">
        <f>IF(SP_NORTE!L1731="","*",SP_NORTE!L1731)</f>
        <v>*</v>
      </c>
      <c r="P1728" s="203" t="str">
        <f>IF(SP_NORTE!O1731="","*",SP_NORTE!O1731)</f>
        <v>*</v>
      </c>
      <c r="Q1728" s="203" t="str">
        <f>IF(SP_NORTE!P1731="","*",SP_NORTE!P1731)</f>
        <v>*</v>
      </c>
      <c r="R1728" s="205" t="str">
        <f>IF(SP_NORTE!Q1731="","*",CONCATENATE(SP_NORTE!Q1731," ",SP_NORTE!R1731))</f>
        <v>*</v>
      </c>
      <c r="S1728" s="205" t="str">
        <f>IF(SP_NORTE!V1731="","*",SP_NORTE!V1731)</f>
        <v>*</v>
      </c>
      <c r="T1728" s="205" t="str">
        <f>IF(SP_NORTE!W1731="","*",SP_NORTE!W1731)</f>
        <v>*</v>
      </c>
      <c r="U1728" s="193" t="str">
        <f ca="1">_xlfn.XLOOKUP(G1728&amp;$U$2,BS_CONTROLE[CHAVE],BS_CONTROLE[Quantidade_11],"-")</f>
        <v>-</v>
      </c>
      <c r="V1728" s="193" t="str">
        <f ca="1">_xlfn.XLOOKUP(G1728&amp;$V$2,BS_CONTROLE[CHAVE],BS_CONTROLE[Quantidade_11],"-")</f>
        <v>-</v>
      </c>
      <c r="W1728" s="193" t="str">
        <f ca="1">_xlfn.XLOOKUP(G1728&amp;$W$2,BS_CONTROLE[CHAVE],BS_CONTROLE[Quantidade_11],"-")</f>
        <v>-</v>
      </c>
    </row>
    <row r="1729" spans="1:23" s="101" customFormat="1" hidden="1">
      <c r="A1729" s="206" t="str">
        <f>IF(SP_NORTE!Y1732="","*",SP_NORTE!Y1732)</f>
        <v>*</v>
      </c>
      <c r="B1729" s="206" t="str">
        <f>IF(SP_NORTE!X1732="","*",SP_NORTE!X1732)</f>
        <v>*</v>
      </c>
      <c r="C1729" s="206" t="str">
        <f>IF(SP_NORTE!Z1732="","*",SP_NORTE!Z1732)</f>
        <v>*</v>
      </c>
      <c r="D1729" s="195" t="str">
        <f>IF(SP_NORTE!S1732="","*",SP_NORTE!S1732)</f>
        <v>*</v>
      </c>
      <c r="E1729" s="195" t="str">
        <f>IF(SP_NORTE!T1732="","*",SP_NORTE!T1732)</f>
        <v>*</v>
      </c>
      <c r="F1729" s="205" t="str">
        <f>IF(SP_NORTE!B1732="","*",SP_NORTE!B1732)</f>
        <v>*</v>
      </c>
      <c r="G1729" s="205" t="str">
        <f>IF(SP_NORTE!D1732="","*",SP_NORTE!D1732)</f>
        <v>*</v>
      </c>
      <c r="H1729" s="205" t="str">
        <f>IF(SP_NORTE!F1732="","*",SP_NORTE!F1732)</f>
        <v>*</v>
      </c>
      <c r="I1729" s="205" t="str">
        <f>IF(SP_NORTE!H1732="","*",SP_NORTE!H1732)</f>
        <v>*</v>
      </c>
      <c r="J1729" s="205" t="str">
        <f>IF(SP_NORTE!I1732="","*",SP_NORTE!I1732)</f>
        <v>*</v>
      </c>
      <c r="K1729" s="195" t="str">
        <f>IF(SP_NORTE!M1732="","*",SP_NORTE!M1732)</f>
        <v>*</v>
      </c>
      <c r="L1729" s="195" t="str">
        <f>IF(SP_NORTE!N1732="","*",SP_NORTE!N1732)</f>
        <v>*</v>
      </c>
      <c r="M1729" s="196" t="str">
        <f>IF(SP_NORTE!J1732="","*",SP_NORTE!J1732)</f>
        <v>*</v>
      </c>
      <c r="N1729" s="204" t="str">
        <f>IF(SP_NORTE!K1732="","*",SP_NORTE!K1732)</f>
        <v>*</v>
      </c>
      <c r="O1729" s="204" t="str">
        <f>IF(SP_NORTE!L1732="","*",SP_NORTE!L1732)</f>
        <v>*</v>
      </c>
      <c r="P1729" s="203" t="str">
        <f>IF(SP_NORTE!O1732="","*",SP_NORTE!O1732)</f>
        <v>*</v>
      </c>
      <c r="Q1729" s="203" t="str">
        <f>IF(SP_NORTE!P1732="","*",SP_NORTE!P1732)</f>
        <v>*</v>
      </c>
      <c r="R1729" s="205" t="str">
        <f>IF(SP_NORTE!Q1732="","*",CONCATENATE(SP_NORTE!Q1732," ",SP_NORTE!R1732))</f>
        <v>*</v>
      </c>
      <c r="S1729" s="205" t="str">
        <f>IF(SP_NORTE!V1732="","*",SP_NORTE!V1732)</f>
        <v>*</v>
      </c>
      <c r="T1729" s="205" t="str">
        <f>IF(SP_NORTE!W1732="","*",SP_NORTE!W1732)</f>
        <v>*</v>
      </c>
      <c r="U1729" s="193" t="str">
        <f ca="1">_xlfn.XLOOKUP(G1729&amp;$U$2,BS_CONTROLE[CHAVE],BS_CONTROLE[Quantidade_11],"-")</f>
        <v>-</v>
      </c>
      <c r="V1729" s="193" t="str">
        <f ca="1">_xlfn.XLOOKUP(G1729&amp;$V$2,BS_CONTROLE[CHAVE],BS_CONTROLE[Quantidade_11],"-")</f>
        <v>-</v>
      </c>
      <c r="W1729" s="193" t="str">
        <f ca="1">_xlfn.XLOOKUP(G1729&amp;$W$2,BS_CONTROLE[CHAVE],BS_CONTROLE[Quantidade_11],"-")</f>
        <v>-</v>
      </c>
    </row>
    <row r="1730" spans="1:23" s="101" customFormat="1" hidden="1">
      <c r="A1730" s="206" t="str">
        <f>IF(SP_NORTE!Y1733="","*",SP_NORTE!Y1733)</f>
        <v>*</v>
      </c>
      <c r="B1730" s="206" t="str">
        <f>IF(SP_NORTE!X1733="","*",SP_NORTE!X1733)</f>
        <v>*</v>
      </c>
      <c r="C1730" s="206" t="str">
        <f>IF(SP_NORTE!Z1733="","*",SP_NORTE!Z1733)</f>
        <v>*</v>
      </c>
      <c r="D1730" s="195" t="str">
        <f>IF(SP_NORTE!S1733="","*",SP_NORTE!S1733)</f>
        <v>*</v>
      </c>
      <c r="E1730" s="195" t="str">
        <f>IF(SP_NORTE!T1733="","*",SP_NORTE!T1733)</f>
        <v>*</v>
      </c>
      <c r="F1730" s="205" t="str">
        <f>IF(SP_NORTE!B1733="","*",SP_NORTE!B1733)</f>
        <v>*</v>
      </c>
      <c r="G1730" s="205" t="str">
        <f>IF(SP_NORTE!D1733="","*",SP_NORTE!D1733)</f>
        <v>*</v>
      </c>
      <c r="H1730" s="205" t="str">
        <f>IF(SP_NORTE!F1733="","*",SP_NORTE!F1733)</f>
        <v>*</v>
      </c>
      <c r="I1730" s="205" t="str">
        <f>IF(SP_NORTE!H1733="","*",SP_NORTE!H1733)</f>
        <v>*</v>
      </c>
      <c r="J1730" s="205" t="str">
        <f>IF(SP_NORTE!I1733="","*",SP_NORTE!I1733)</f>
        <v>*</v>
      </c>
      <c r="K1730" s="195" t="str">
        <f>IF(SP_NORTE!M1733="","*",SP_NORTE!M1733)</f>
        <v>*</v>
      </c>
      <c r="L1730" s="195" t="str">
        <f>IF(SP_NORTE!N1733="","*",SP_NORTE!N1733)</f>
        <v>*</v>
      </c>
      <c r="M1730" s="196" t="str">
        <f>IF(SP_NORTE!J1733="","*",SP_NORTE!J1733)</f>
        <v>*</v>
      </c>
      <c r="N1730" s="204" t="str">
        <f>IF(SP_NORTE!K1733="","*",SP_NORTE!K1733)</f>
        <v>*</v>
      </c>
      <c r="O1730" s="204" t="str">
        <f>IF(SP_NORTE!L1733="","*",SP_NORTE!L1733)</f>
        <v>*</v>
      </c>
      <c r="P1730" s="203" t="str">
        <f>IF(SP_NORTE!O1733="","*",SP_NORTE!O1733)</f>
        <v>*</v>
      </c>
      <c r="Q1730" s="203" t="str">
        <f>IF(SP_NORTE!P1733="","*",SP_NORTE!P1733)</f>
        <v>*</v>
      </c>
      <c r="R1730" s="205" t="str">
        <f>IF(SP_NORTE!Q1733="","*",CONCATENATE(SP_NORTE!Q1733," ",SP_NORTE!R1733))</f>
        <v>*</v>
      </c>
      <c r="S1730" s="205" t="str">
        <f>IF(SP_NORTE!V1733="","*",SP_NORTE!V1733)</f>
        <v>*</v>
      </c>
      <c r="T1730" s="205" t="str">
        <f>IF(SP_NORTE!W1733="","*",SP_NORTE!W1733)</f>
        <v>*</v>
      </c>
      <c r="U1730" s="193" t="str">
        <f ca="1">_xlfn.XLOOKUP(G1730&amp;$U$2,BS_CONTROLE[CHAVE],BS_CONTROLE[Quantidade_11],"-")</f>
        <v>-</v>
      </c>
      <c r="V1730" s="193" t="str">
        <f ca="1">_xlfn.XLOOKUP(G1730&amp;$V$2,BS_CONTROLE[CHAVE],BS_CONTROLE[Quantidade_11],"-")</f>
        <v>-</v>
      </c>
      <c r="W1730" s="193" t="str">
        <f ca="1">_xlfn.XLOOKUP(G1730&amp;$W$2,BS_CONTROLE[CHAVE],BS_CONTROLE[Quantidade_11],"-")</f>
        <v>-</v>
      </c>
    </row>
    <row r="1731" spans="1:23" s="101" customFormat="1" hidden="1">
      <c r="A1731" s="206" t="str">
        <f>IF(SP_NORTE!Y1734="","*",SP_NORTE!Y1734)</f>
        <v>*</v>
      </c>
      <c r="B1731" s="206" t="str">
        <f>IF(SP_NORTE!X1734="","*",SP_NORTE!X1734)</f>
        <v>*</v>
      </c>
      <c r="C1731" s="206" t="str">
        <f>IF(SP_NORTE!Z1734="","*",SP_NORTE!Z1734)</f>
        <v>*</v>
      </c>
      <c r="D1731" s="195" t="str">
        <f>IF(SP_NORTE!S1734="","*",SP_NORTE!S1734)</f>
        <v>*</v>
      </c>
      <c r="E1731" s="195" t="str">
        <f>IF(SP_NORTE!T1734="","*",SP_NORTE!T1734)</f>
        <v>*</v>
      </c>
      <c r="F1731" s="205" t="str">
        <f>IF(SP_NORTE!B1734="","*",SP_NORTE!B1734)</f>
        <v>*</v>
      </c>
      <c r="G1731" s="205" t="str">
        <f>IF(SP_NORTE!D1734="","*",SP_NORTE!D1734)</f>
        <v>*</v>
      </c>
      <c r="H1731" s="205" t="str">
        <f>IF(SP_NORTE!F1734="","*",SP_NORTE!F1734)</f>
        <v>*</v>
      </c>
      <c r="I1731" s="205" t="str">
        <f>IF(SP_NORTE!H1734="","*",SP_NORTE!H1734)</f>
        <v>*</v>
      </c>
      <c r="J1731" s="205" t="str">
        <f>IF(SP_NORTE!I1734="","*",SP_NORTE!I1734)</f>
        <v>*</v>
      </c>
      <c r="K1731" s="195" t="str">
        <f>IF(SP_NORTE!M1734="","*",SP_NORTE!M1734)</f>
        <v>*</v>
      </c>
      <c r="L1731" s="195" t="str">
        <f>IF(SP_NORTE!N1734="","*",SP_NORTE!N1734)</f>
        <v>*</v>
      </c>
      <c r="M1731" s="196" t="str">
        <f>IF(SP_NORTE!J1734="","*",SP_NORTE!J1734)</f>
        <v>*</v>
      </c>
      <c r="N1731" s="204" t="str">
        <f>IF(SP_NORTE!K1734="","*",SP_NORTE!K1734)</f>
        <v>*</v>
      </c>
      <c r="O1731" s="204" t="str">
        <f>IF(SP_NORTE!L1734="","*",SP_NORTE!L1734)</f>
        <v>*</v>
      </c>
      <c r="P1731" s="203" t="str">
        <f>IF(SP_NORTE!O1734="","*",SP_NORTE!O1734)</f>
        <v>*</v>
      </c>
      <c r="Q1731" s="203" t="str">
        <f>IF(SP_NORTE!P1734="","*",SP_NORTE!P1734)</f>
        <v>*</v>
      </c>
      <c r="R1731" s="205" t="str">
        <f>IF(SP_NORTE!Q1734="","*",CONCATENATE(SP_NORTE!Q1734," ",SP_NORTE!R1734))</f>
        <v>*</v>
      </c>
      <c r="S1731" s="205" t="str">
        <f>IF(SP_NORTE!V1734="","*",SP_NORTE!V1734)</f>
        <v>*</v>
      </c>
      <c r="T1731" s="205" t="str">
        <f>IF(SP_NORTE!W1734="","*",SP_NORTE!W1734)</f>
        <v>*</v>
      </c>
      <c r="U1731" s="193" t="str">
        <f ca="1">_xlfn.XLOOKUP(G1731&amp;$U$2,BS_CONTROLE[CHAVE],BS_CONTROLE[Quantidade_11],"-")</f>
        <v>-</v>
      </c>
      <c r="V1731" s="193" t="str">
        <f ca="1">_xlfn.XLOOKUP(G1731&amp;$V$2,BS_CONTROLE[CHAVE],BS_CONTROLE[Quantidade_11],"-")</f>
        <v>-</v>
      </c>
      <c r="W1731" s="193" t="str">
        <f ca="1">_xlfn.XLOOKUP(G1731&amp;$W$2,BS_CONTROLE[CHAVE],BS_CONTROLE[Quantidade_11],"-")</f>
        <v>-</v>
      </c>
    </row>
    <row r="1732" spans="1:23" s="101" customFormat="1" hidden="1">
      <c r="A1732" s="206" t="str">
        <f>IF(SP_NORTE!Y1735="","*",SP_NORTE!Y1735)</f>
        <v>*</v>
      </c>
      <c r="B1732" s="206" t="str">
        <f>IF(SP_NORTE!X1735="","*",SP_NORTE!X1735)</f>
        <v>*</v>
      </c>
      <c r="C1732" s="206" t="str">
        <f>IF(SP_NORTE!Z1735="","*",SP_NORTE!Z1735)</f>
        <v>*</v>
      </c>
      <c r="D1732" s="195" t="str">
        <f>IF(SP_NORTE!S1735="","*",SP_NORTE!S1735)</f>
        <v>*</v>
      </c>
      <c r="E1732" s="195" t="str">
        <f>IF(SP_NORTE!T1735="","*",SP_NORTE!T1735)</f>
        <v>*</v>
      </c>
      <c r="F1732" s="205" t="str">
        <f>IF(SP_NORTE!B1735="","*",SP_NORTE!B1735)</f>
        <v>*</v>
      </c>
      <c r="G1732" s="205" t="str">
        <f>IF(SP_NORTE!D1735="","*",SP_NORTE!D1735)</f>
        <v>*</v>
      </c>
      <c r="H1732" s="205" t="str">
        <f>IF(SP_NORTE!F1735="","*",SP_NORTE!F1735)</f>
        <v>*</v>
      </c>
      <c r="I1732" s="205" t="str">
        <f>IF(SP_NORTE!H1735="","*",SP_NORTE!H1735)</f>
        <v>*</v>
      </c>
      <c r="J1732" s="205" t="str">
        <f>IF(SP_NORTE!I1735="","*",SP_NORTE!I1735)</f>
        <v>*</v>
      </c>
      <c r="K1732" s="195" t="str">
        <f>IF(SP_NORTE!M1735="","*",SP_NORTE!M1735)</f>
        <v>*</v>
      </c>
      <c r="L1732" s="195" t="str">
        <f>IF(SP_NORTE!N1735="","*",SP_NORTE!N1735)</f>
        <v>*</v>
      </c>
      <c r="M1732" s="196" t="str">
        <f>IF(SP_NORTE!J1735="","*",SP_NORTE!J1735)</f>
        <v>*</v>
      </c>
      <c r="N1732" s="204" t="str">
        <f>IF(SP_NORTE!K1735="","*",SP_NORTE!K1735)</f>
        <v>*</v>
      </c>
      <c r="O1732" s="204" t="str">
        <f>IF(SP_NORTE!L1735="","*",SP_NORTE!L1735)</f>
        <v>*</v>
      </c>
      <c r="P1732" s="203" t="str">
        <f>IF(SP_NORTE!O1735="","*",SP_NORTE!O1735)</f>
        <v>*</v>
      </c>
      <c r="Q1732" s="203" t="str">
        <f>IF(SP_NORTE!P1735="","*",SP_NORTE!P1735)</f>
        <v>*</v>
      </c>
      <c r="R1732" s="205" t="str">
        <f>IF(SP_NORTE!Q1735="","*",CONCATENATE(SP_NORTE!Q1735," ",SP_NORTE!R1735))</f>
        <v>*</v>
      </c>
      <c r="S1732" s="205" t="str">
        <f>IF(SP_NORTE!V1735="","*",SP_NORTE!V1735)</f>
        <v>*</v>
      </c>
      <c r="T1732" s="205" t="str">
        <f>IF(SP_NORTE!W1735="","*",SP_NORTE!W1735)</f>
        <v>*</v>
      </c>
      <c r="U1732" s="193" t="str">
        <f ca="1">_xlfn.XLOOKUP(G1732&amp;$U$2,BS_CONTROLE[CHAVE],BS_CONTROLE[Quantidade_11],"-")</f>
        <v>-</v>
      </c>
      <c r="V1732" s="193" t="str">
        <f ca="1">_xlfn.XLOOKUP(G1732&amp;$V$2,BS_CONTROLE[CHAVE],BS_CONTROLE[Quantidade_11],"-")</f>
        <v>-</v>
      </c>
      <c r="W1732" s="193" t="str">
        <f ca="1">_xlfn.XLOOKUP(G1732&amp;$W$2,BS_CONTROLE[CHAVE],BS_CONTROLE[Quantidade_11],"-")</f>
        <v>-</v>
      </c>
    </row>
    <row r="1733" spans="1:23" s="101" customFormat="1" hidden="1">
      <c r="A1733" s="206" t="str">
        <f>IF(SP_NORTE!Y1736="","*",SP_NORTE!Y1736)</f>
        <v>*</v>
      </c>
      <c r="B1733" s="206" t="str">
        <f>IF(SP_NORTE!X1736="","*",SP_NORTE!X1736)</f>
        <v>*</v>
      </c>
      <c r="C1733" s="206" t="str">
        <f>IF(SP_NORTE!Z1736="","*",SP_NORTE!Z1736)</f>
        <v>*</v>
      </c>
      <c r="D1733" s="195" t="str">
        <f>IF(SP_NORTE!S1736="","*",SP_NORTE!S1736)</f>
        <v>*</v>
      </c>
      <c r="E1733" s="195" t="str">
        <f>IF(SP_NORTE!T1736="","*",SP_NORTE!T1736)</f>
        <v>*</v>
      </c>
      <c r="F1733" s="205" t="str">
        <f>IF(SP_NORTE!B1736="","*",SP_NORTE!B1736)</f>
        <v>*</v>
      </c>
      <c r="G1733" s="205" t="str">
        <f>IF(SP_NORTE!D1736="","*",SP_NORTE!D1736)</f>
        <v>*</v>
      </c>
      <c r="H1733" s="205" t="str">
        <f>IF(SP_NORTE!F1736="","*",SP_NORTE!F1736)</f>
        <v>*</v>
      </c>
      <c r="I1733" s="205" t="str">
        <f>IF(SP_NORTE!H1736="","*",SP_NORTE!H1736)</f>
        <v>*</v>
      </c>
      <c r="J1733" s="205" t="str">
        <f>IF(SP_NORTE!I1736="","*",SP_NORTE!I1736)</f>
        <v>*</v>
      </c>
      <c r="K1733" s="195" t="str">
        <f>IF(SP_NORTE!M1736="","*",SP_NORTE!M1736)</f>
        <v>*</v>
      </c>
      <c r="L1733" s="195" t="str">
        <f>IF(SP_NORTE!N1736="","*",SP_NORTE!N1736)</f>
        <v>*</v>
      </c>
      <c r="M1733" s="196" t="str">
        <f>IF(SP_NORTE!J1736="","*",SP_NORTE!J1736)</f>
        <v>*</v>
      </c>
      <c r="N1733" s="204" t="str">
        <f>IF(SP_NORTE!K1736="","*",SP_NORTE!K1736)</f>
        <v>*</v>
      </c>
      <c r="O1733" s="204" t="str">
        <f>IF(SP_NORTE!L1736="","*",SP_NORTE!L1736)</f>
        <v>*</v>
      </c>
      <c r="P1733" s="203" t="str">
        <f>IF(SP_NORTE!O1736="","*",SP_NORTE!O1736)</f>
        <v>*</v>
      </c>
      <c r="Q1733" s="203" t="str">
        <f>IF(SP_NORTE!P1736="","*",SP_NORTE!P1736)</f>
        <v>*</v>
      </c>
      <c r="R1733" s="205" t="str">
        <f>IF(SP_NORTE!Q1736="","*",CONCATENATE(SP_NORTE!Q1736," ",SP_NORTE!R1736))</f>
        <v>*</v>
      </c>
      <c r="S1733" s="205" t="str">
        <f>IF(SP_NORTE!V1736="","*",SP_NORTE!V1736)</f>
        <v>*</v>
      </c>
      <c r="T1733" s="205" t="str">
        <f>IF(SP_NORTE!W1736="","*",SP_NORTE!W1736)</f>
        <v>*</v>
      </c>
      <c r="U1733" s="193" t="str">
        <f ca="1">_xlfn.XLOOKUP(G1733&amp;$U$2,BS_CONTROLE[CHAVE],BS_CONTROLE[Quantidade_11],"-")</f>
        <v>-</v>
      </c>
      <c r="V1733" s="193" t="str">
        <f ca="1">_xlfn.XLOOKUP(G1733&amp;$V$2,BS_CONTROLE[CHAVE],BS_CONTROLE[Quantidade_11],"-")</f>
        <v>-</v>
      </c>
      <c r="W1733" s="193" t="str">
        <f ca="1">_xlfn.XLOOKUP(G1733&amp;$W$2,BS_CONTROLE[CHAVE],BS_CONTROLE[Quantidade_11],"-")</f>
        <v>-</v>
      </c>
    </row>
    <row r="1734" spans="1:23" s="101" customFormat="1" hidden="1">
      <c r="A1734" s="206" t="str">
        <f>IF(SP_NORTE!Y1737="","*",SP_NORTE!Y1737)</f>
        <v>*</v>
      </c>
      <c r="B1734" s="206" t="str">
        <f>IF(SP_NORTE!X1737="","*",SP_NORTE!X1737)</f>
        <v>*</v>
      </c>
      <c r="C1734" s="206" t="str">
        <f>IF(SP_NORTE!Z1737="","*",SP_NORTE!Z1737)</f>
        <v>*</v>
      </c>
      <c r="D1734" s="195" t="str">
        <f>IF(SP_NORTE!S1737="","*",SP_NORTE!S1737)</f>
        <v>*</v>
      </c>
      <c r="E1734" s="195" t="str">
        <f>IF(SP_NORTE!T1737="","*",SP_NORTE!T1737)</f>
        <v>*</v>
      </c>
      <c r="F1734" s="205" t="str">
        <f>IF(SP_NORTE!B1737="","*",SP_NORTE!B1737)</f>
        <v>*</v>
      </c>
      <c r="G1734" s="205" t="str">
        <f>IF(SP_NORTE!D1737="","*",SP_NORTE!D1737)</f>
        <v>*</v>
      </c>
      <c r="H1734" s="205" t="str">
        <f>IF(SP_NORTE!F1737="","*",SP_NORTE!F1737)</f>
        <v>*</v>
      </c>
      <c r="I1734" s="205" t="str">
        <f>IF(SP_NORTE!H1737="","*",SP_NORTE!H1737)</f>
        <v>*</v>
      </c>
      <c r="J1734" s="205" t="str">
        <f>IF(SP_NORTE!I1737="","*",SP_NORTE!I1737)</f>
        <v>*</v>
      </c>
      <c r="K1734" s="195" t="str">
        <f>IF(SP_NORTE!M1737="","*",SP_NORTE!M1737)</f>
        <v>*</v>
      </c>
      <c r="L1734" s="195" t="str">
        <f>IF(SP_NORTE!N1737="","*",SP_NORTE!N1737)</f>
        <v>*</v>
      </c>
      <c r="M1734" s="196" t="str">
        <f>IF(SP_NORTE!J1737="","*",SP_NORTE!J1737)</f>
        <v>*</v>
      </c>
      <c r="N1734" s="204" t="str">
        <f>IF(SP_NORTE!K1737="","*",SP_NORTE!K1737)</f>
        <v>*</v>
      </c>
      <c r="O1734" s="204" t="str">
        <f>IF(SP_NORTE!L1737="","*",SP_NORTE!L1737)</f>
        <v>*</v>
      </c>
      <c r="P1734" s="203" t="str">
        <f>IF(SP_NORTE!O1737="","*",SP_NORTE!O1737)</f>
        <v>*</v>
      </c>
      <c r="Q1734" s="203" t="str">
        <f>IF(SP_NORTE!P1737="","*",SP_NORTE!P1737)</f>
        <v>*</v>
      </c>
      <c r="R1734" s="205" t="str">
        <f>IF(SP_NORTE!Q1737="","*",CONCATENATE(SP_NORTE!Q1737," ",SP_NORTE!R1737))</f>
        <v>*</v>
      </c>
      <c r="S1734" s="205" t="str">
        <f>IF(SP_NORTE!V1737="","*",SP_NORTE!V1737)</f>
        <v>*</v>
      </c>
      <c r="T1734" s="205" t="str">
        <f>IF(SP_NORTE!W1737="","*",SP_NORTE!W1737)</f>
        <v>*</v>
      </c>
      <c r="U1734" s="193" t="str">
        <f ca="1">_xlfn.XLOOKUP(G1734&amp;$U$2,BS_CONTROLE[CHAVE],BS_CONTROLE[Quantidade_11],"-")</f>
        <v>-</v>
      </c>
      <c r="V1734" s="193" t="str">
        <f ca="1">_xlfn.XLOOKUP(G1734&amp;$V$2,BS_CONTROLE[CHAVE],BS_CONTROLE[Quantidade_11],"-")</f>
        <v>-</v>
      </c>
      <c r="W1734" s="193" t="str">
        <f ca="1">_xlfn.XLOOKUP(G1734&amp;$W$2,BS_CONTROLE[CHAVE],BS_CONTROLE[Quantidade_11],"-")</f>
        <v>-</v>
      </c>
    </row>
    <row r="1735" spans="1:23" s="101" customFormat="1" hidden="1">
      <c r="A1735" s="206" t="str">
        <f>IF(SP_NORTE!Y1738="","*",SP_NORTE!Y1738)</f>
        <v>*</v>
      </c>
      <c r="B1735" s="206" t="str">
        <f>IF(SP_NORTE!X1738="","*",SP_NORTE!X1738)</f>
        <v>*</v>
      </c>
      <c r="C1735" s="206" t="str">
        <f>IF(SP_NORTE!Z1738="","*",SP_NORTE!Z1738)</f>
        <v>*</v>
      </c>
      <c r="D1735" s="195" t="str">
        <f>IF(SP_NORTE!S1738="","*",SP_NORTE!S1738)</f>
        <v>*</v>
      </c>
      <c r="E1735" s="195" t="str">
        <f>IF(SP_NORTE!T1738="","*",SP_NORTE!T1738)</f>
        <v>*</v>
      </c>
      <c r="F1735" s="205" t="str">
        <f>IF(SP_NORTE!B1738="","*",SP_NORTE!B1738)</f>
        <v>*</v>
      </c>
      <c r="G1735" s="205" t="str">
        <f>IF(SP_NORTE!D1738="","*",SP_NORTE!D1738)</f>
        <v>*</v>
      </c>
      <c r="H1735" s="205" t="str">
        <f>IF(SP_NORTE!F1738="","*",SP_NORTE!F1738)</f>
        <v>*</v>
      </c>
      <c r="I1735" s="205" t="str">
        <f>IF(SP_NORTE!H1738="","*",SP_NORTE!H1738)</f>
        <v>*</v>
      </c>
      <c r="J1735" s="205" t="str">
        <f>IF(SP_NORTE!I1738="","*",SP_NORTE!I1738)</f>
        <v>*</v>
      </c>
      <c r="K1735" s="195" t="str">
        <f>IF(SP_NORTE!M1738="","*",SP_NORTE!M1738)</f>
        <v>*</v>
      </c>
      <c r="L1735" s="195" t="str">
        <f>IF(SP_NORTE!N1738="","*",SP_NORTE!N1738)</f>
        <v>*</v>
      </c>
      <c r="M1735" s="196" t="str">
        <f>IF(SP_NORTE!J1738="","*",SP_NORTE!J1738)</f>
        <v>*</v>
      </c>
      <c r="N1735" s="204" t="str">
        <f>IF(SP_NORTE!K1738="","*",SP_NORTE!K1738)</f>
        <v>*</v>
      </c>
      <c r="O1735" s="204" t="str">
        <f>IF(SP_NORTE!L1738="","*",SP_NORTE!L1738)</f>
        <v>*</v>
      </c>
      <c r="P1735" s="203" t="str">
        <f>IF(SP_NORTE!O1738="","*",SP_NORTE!O1738)</f>
        <v>*</v>
      </c>
      <c r="Q1735" s="203" t="str">
        <f>IF(SP_NORTE!P1738="","*",SP_NORTE!P1738)</f>
        <v>*</v>
      </c>
      <c r="R1735" s="205" t="str">
        <f>IF(SP_NORTE!Q1738="","*",CONCATENATE(SP_NORTE!Q1738," ",SP_NORTE!R1738))</f>
        <v>*</v>
      </c>
      <c r="S1735" s="205" t="str">
        <f>IF(SP_NORTE!V1738="","*",SP_NORTE!V1738)</f>
        <v>*</v>
      </c>
      <c r="T1735" s="205" t="str">
        <f>IF(SP_NORTE!W1738="","*",SP_NORTE!W1738)</f>
        <v>*</v>
      </c>
      <c r="U1735" s="193" t="str">
        <f ca="1">_xlfn.XLOOKUP(G1735&amp;$U$2,BS_CONTROLE[CHAVE],BS_CONTROLE[Quantidade_11],"-")</f>
        <v>-</v>
      </c>
      <c r="V1735" s="193" t="str">
        <f ca="1">_xlfn.XLOOKUP(G1735&amp;$V$2,BS_CONTROLE[CHAVE],BS_CONTROLE[Quantidade_11],"-")</f>
        <v>-</v>
      </c>
      <c r="W1735" s="193" t="str">
        <f ca="1">_xlfn.XLOOKUP(G1735&amp;$W$2,BS_CONTROLE[CHAVE],BS_CONTROLE[Quantidade_11],"-")</f>
        <v>-</v>
      </c>
    </row>
    <row r="1736" spans="1:23" s="101" customFormat="1" hidden="1">
      <c r="A1736" s="206" t="str">
        <f>IF(SP_NORTE!Y1739="","*",SP_NORTE!Y1739)</f>
        <v>*</v>
      </c>
      <c r="B1736" s="206" t="str">
        <f>IF(SP_NORTE!X1739="","*",SP_NORTE!X1739)</f>
        <v>*</v>
      </c>
      <c r="C1736" s="206" t="str">
        <f>IF(SP_NORTE!Z1739="","*",SP_NORTE!Z1739)</f>
        <v>*</v>
      </c>
      <c r="D1736" s="195" t="str">
        <f>IF(SP_NORTE!S1739="","*",SP_NORTE!S1739)</f>
        <v>*</v>
      </c>
      <c r="E1736" s="195" t="str">
        <f>IF(SP_NORTE!T1739="","*",SP_NORTE!T1739)</f>
        <v>*</v>
      </c>
      <c r="F1736" s="205" t="str">
        <f>IF(SP_NORTE!B1739="","*",SP_NORTE!B1739)</f>
        <v>*</v>
      </c>
      <c r="G1736" s="205" t="str">
        <f>IF(SP_NORTE!D1739="","*",SP_NORTE!D1739)</f>
        <v>*</v>
      </c>
      <c r="H1736" s="205" t="str">
        <f>IF(SP_NORTE!F1739="","*",SP_NORTE!F1739)</f>
        <v>*</v>
      </c>
      <c r="I1736" s="205" t="str">
        <f>IF(SP_NORTE!H1739="","*",SP_NORTE!H1739)</f>
        <v>*</v>
      </c>
      <c r="J1736" s="205" t="str">
        <f>IF(SP_NORTE!I1739="","*",SP_NORTE!I1739)</f>
        <v>*</v>
      </c>
      <c r="K1736" s="195" t="str">
        <f>IF(SP_NORTE!M1739="","*",SP_NORTE!M1739)</f>
        <v>*</v>
      </c>
      <c r="L1736" s="195" t="str">
        <f>IF(SP_NORTE!N1739="","*",SP_NORTE!N1739)</f>
        <v>*</v>
      </c>
      <c r="M1736" s="196" t="str">
        <f>IF(SP_NORTE!J1739="","*",SP_NORTE!J1739)</f>
        <v>*</v>
      </c>
      <c r="N1736" s="204" t="str">
        <f>IF(SP_NORTE!K1739="","*",SP_NORTE!K1739)</f>
        <v>*</v>
      </c>
      <c r="O1736" s="204" t="str">
        <f>IF(SP_NORTE!L1739="","*",SP_NORTE!L1739)</f>
        <v>*</v>
      </c>
      <c r="P1736" s="203" t="str">
        <f>IF(SP_NORTE!O1739="","*",SP_NORTE!O1739)</f>
        <v>*</v>
      </c>
      <c r="Q1736" s="203" t="str">
        <f>IF(SP_NORTE!P1739="","*",SP_NORTE!P1739)</f>
        <v>*</v>
      </c>
      <c r="R1736" s="205" t="str">
        <f>IF(SP_NORTE!Q1739="","*",CONCATENATE(SP_NORTE!Q1739," ",SP_NORTE!R1739))</f>
        <v>*</v>
      </c>
      <c r="S1736" s="205" t="str">
        <f>IF(SP_NORTE!V1739="","*",SP_NORTE!V1739)</f>
        <v>*</v>
      </c>
      <c r="T1736" s="205" t="str">
        <f>IF(SP_NORTE!W1739="","*",SP_NORTE!W1739)</f>
        <v>*</v>
      </c>
      <c r="U1736" s="193" t="str">
        <f ca="1">_xlfn.XLOOKUP(G1736&amp;$U$2,BS_CONTROLE[CHAVE],BS_CONTROLE[Quantidade_11],"-")</f>
        <v>-</v>
      </c>
      <c r="V1736" s="193" t="str">
        <f ca="1">_xlfn.XLOOKUP(G1736&amp;$V$2,BS_CONTROLE[CHAVE],BS_CONTROLE[Quantidade_11],"-")</f>
        <v>-</v>
      </c>
      <c r="W1736" s="193" t="str">
        <f ca="1">_xlfn.XLOOKUP(G1736&amp;$W$2,BS_CONTROLE[CHAVE],BS_CONTROLE[Quantidade_11],"-")</f>
        <v>-</v>
      </c>
    </row>
    <row r="1737" spans="1:23" s="101" customFormat="1" hidden="1">
      <c r="A1737" s="206" t="str">
        <f>IF(SP_NORTE!Y1740="","*",SP_NORTE!Y1740)</f>
        <v>*</v>
      </c>
      <c r="B1737" s="206" t="str">
        <f>IF(SP_NORTE!X1740="","*",SP_NORTE!X1740)</f>
        <v>*</v>
      </c>
      <c r="C1737" s="206" t="str">
        <f>IF(SP_NORTE!Z1740="","*",SP_NORTE!Z1740)</f>
        <v>*</v>
      </c>
      <c r="D1737" s="195" t="str">
        <f>IF(SP_NORTE!S1740="","*",SP_NORTE!S1740)</f>
        <v>*</v>
      </c>
      <c r="E1737" s="195" t="str">
        <f>IF(SP_NORTE!T1740="","*",SP_NORTE!T1740)</f>
        <v>*</v>
      </c>
      <c r="F1737" s="205" t="str">
        <f>IF(SP_NORTE!B1740="","*",SP_NORTE!B1740)</f>
        <v>*</v>
      </c>
      <c r="G1737" s="205" t="str">
        <f>IF(SP_NORTE!D1740="","*",SP_NORTE!D1740)</f>
        <v>*</v>
      </c>
      <c r="H1737" s="205" t="str">
        <f>IF(SP_NORTE!F1740="","*",SP_NORTE!F1740)</f>
        <v>*</v>
      </c>
      <c r="I1737" s="205" t="str">
        <f>IF(SP_NORTE!H1740="","*",SP_NORTE!H1740)</f>
        <v>*</v>
      </c>
      <c r="J1737" s="205" t="str">
        <f>IF(SP_NORTE!I1740="","*",SP_NORTE!I1740)</f>
        <v>*</v>
      </c>
      <c r="K1737" s="195" t="str">
        <f>IF(SP_NORTE!M1740="","*",SP_NORTE!M1740)</f>
        <v>*</v>
      </c>
      <c r="L1737" s="195" t="str">
        <f>IF(SP_NORTE!N1740="","*",SP_NORTE!N1740)</f>
        <v>*</v>
      </c>
      <c r="M1737" s="196" t="str">
        <f>IF(SP_NORTE!J1740="","*",SP_NORTE!J1740)</f>
        <v>*</v>
      </c>
      <c r="N1737" s="204" t="str">
        <f>IF(SP_NORTE!K1740="","*",SP_NORTE!K1740)</f>
        <v>*</v>
      </c>
      <c r="O1737" s="204" t="str">
        <f>IF(SP_NORTE!L1740="","*",SP_NORTE!L1740)</f>
        <v>*</v>
      </c>
      <c r="P1737" s="203" t="str">
        <f>IF(SP_NORTE!O1740="","*",SP_NORTE!O1740)</f>
        <v>*</v>
      </c>
      <c r="Q1737" s="203" t="str">
        <f>IF(SP_NORTE!P1740="","*",SP_NORTE!P1740)</f>
        <v>*</v>
      </c>
      <c r="R1737" s="205" t="str">
        <f>IF(SP_NORTE!Q1740="","*",CONCATENATE(SP_NORTE!Q1740," ",SP_NORTE!R1740))</f>
        <v>*</v>
      </c>
      <c r="S1737" s="205" t="str">
        <f>IF(SP_NORTE!V1740="","*",SP_NORTE!V1740)</f>
        <v>*</v>
      </c>
      <c r="T1737" s="205" t="str">
        <f>IF(SP_NORTE!W1740="","*",SP_NORTE!W1740)</f>
        <v>*</v>
      </c>
      <c r="U1737" s="193" t="str">
        <f ca="1">_xlfn.XLOOKUP(G1737&amp;$U$2,BS_CONTROLE[CHAVE],BS_CONTROLE[Quantidade_11],"-")</f>
        <v>-</v>
      </c>
      <c r="V1737" s="193" t="str">
        <f ca="1">_xlfn.XLOOKUP(G1737&amp;$V$2,BS_CONTROLE[CHAVE],BS_CONTROLE[Quantidade_11],"-")</f>
        <v>-</v>
      </c>
      <c r="W1737" s="193" t="str">
        <f ca="1">_xlfn.XLOOKUP(G1737&amp;$W$2,BS_CONTROLE[CHAVE],BS_CONTROLE[Quantidade_11],"-")</f>
        <v>-</v>
      </c>
    </row>
    <row r="1738" spans="1:23" s="101" customFormat="1" hidden="1">
      <c r="A1738" s="206" t="str">
        <f>IF(SP_NORTE!Y1741="","*",SP_NORTE!Y1741)</f>
        <v>*</v>
      </c>
      <c r="B1738" s="206" t="str">
        <f>IF(SP_NORTE!X1741="","*",SP_NORTE!X1741)</f>
        <v>*</v>
      </c>
      <c r="C1738" s="206" t="str">
        <f>IF(SP_NORTE!Z1741="","*",SP_NORTE!Z1741)</f>
        <v>*</v>
      </c>
      <c r="D1738" s="195" t="str">
        <f>IF(SP_NORTE!S1741="","*",SP_NORTE!S1741)</f>
        <v>*</v>
      </c>
      <c r="E1738" s="195" t="str">
        <f>IF(SP_NORTE!T1741="","*",SP_NORTE!T1741)</f>
        <v>*</v>
      </c>
      <c r="F1738" s="205" t="str">
        <f>IF(SP_NORTE!B1741="","*",SP_NORTE!B1741)</f>
        <v>*</v>
      </c>
      <c r="G1738" s="205" t="str">
        <f>IF(SP_NORTE!D1741="","*",SP_NORTE!D1741)</f>
        <v>*</v>
      </c>
      <c r="H1738" s="205" t="str">
        <f>IF(SP_NORTE!F1741="","*",SP_NORTE!F1741)</f>
        <v>*</v>
      </c>
      <c r="I1738" s="205" t="str">
        <f>IF(SP_NORTE!H1741="","*",SP_NORTE!H1741)</f>
        <v>*</v>
      </c>
      <c r="J1738" s="205" t="str">
        <f>IF(SP_NORTE!I1741="","*",SP_NORTE!I1741)</f>
        <v>*</v>
      </c>
      <c r="K1738" s="195" t="str">
        <f>IF(SP_NORTE!M1741="","*",SP_NORTE!M1741)</f>
        <v>*</v>
      </c>
      <c r="L1738" s="195" t="str">
        <f>IF(SP_NORTE!N1741="","*",SP_NORTE!N1741)</f>
        <v>*</v>
      </c>
      <c r="M1738" s="196" t="str">
        <f>IF(SP_NORTE!J1741="","*",SP_NORTE!J1741)</f>
        <v>*</v>
      </c>
      <c r="N1738" s="204" t="str">
        <f>IF(SP_NORTE!K1741="","*",SP_NORTE!K1741)</f>
        <v>*</v>
      </c>
      <c r="O1738" s="204" t="str">
        <f>IF(SP_NORTE!L1741="","*",SP_NORTE!L1741)</f>
        <v>*</v>
      </c>
      <c r="P1738" s="203" t="str">
        <f>IF(SP_NORTE!O1741="","*",SP_NORTE!O1741)</f>
        <v>*</v>
      </c>
      <c r="Q1738" s="203" t="str">
        <f>IF(SP_NORTE!P1741="","*",SP_NORTE!P1741)</f>
        <v>*</v>
      </c>
      <c r="R1738" s="205" t="str">
        <f>IF(SP_NORTE!Q1741="","*",CONCATENATE(SP_NORTE!Q1741," ",SP_NORTE!R1741))</f>
        <v>*</v>
      </c>
      <c r="S1738" s="205" t="str">
        <f>IF(SP_NORTE!V1741="","*",SP_NORTE!V1741)</f>
        <v>*</v>
      </c>
      <c r="T1738" s="205" t="str">
        <f>IF(SP_NORTE!W1741="","*",SP_NORTE!W1741)</f>
        <v>*</v>
      </c>
      <c r="U1738" s="193" t="str">
        <f ca="1">_xlfn.XLOOKUP(G1738&amp;$U$2,BS_CONTROLE[CHAVE],BS_CONTROLE[Quantidade_11],"-")</f>
        <v>-</v>
      </c>
      <c r="V1738" s="193" t="str">
        <f ca="1">_xlfn.XLOOKUP(G1738&amp;$V$2,BS_CONTROLE[CHAVE],BS_CONTROLE[Quantidade_11],"-")</f>
        <v>-</v>
      </c>
      <c r="W1738" s="193" t="str">
        <f ca="1">_xlfn.XLOOKUP(G1738&amp;$W$2,BS_CONTROLE[CHAVE],BS_CONTROLE[Quantidade_11],"-")</f>
        <v>-</v>
      </c>
    </row>
    <row r="1739" spans="1:23" s="101" customFormat="1" hidden="1">
      <c r="A1739" s="206" t="str">
        <f>IF(SP_NORTE!Y1742="","*",SP_NORTE!Y1742)</f>
        <v>*</v>
      </c>
      <c r="B1739" s="206" t="str">
        <f>IF(SP_NORTE!X1742="","*",SP_NORTE!X1742)</f>
        <v>*</v>
      </c>
      <c r="C1739" s="206" t="str">
        <f>IF(SP_NORTE!Z1742="","*",SP_NORTE!Z1742)</f>
        <v>*</v>
      </c>
      <c r="D1739" s="195" t="str">
        <f>IF(SP_NORTE!S1742="","*",SP_NORTE!S1742)</f>
        <v>*</v>
      </c>
      <c r="E1739" s="195" t="str">
        <f>IF(SP_NORTE!T1742="","*",SP_NORTE!T1742)</f>
        <v>*</v>
      </c>
      <c r="F1739" s="205" t="str">
        <f>IF(SP_NORTE!B1742="","*",SP_NORTE!B1742)</f>
        <v>*</v>
      </c>
      <c r="G1739" s="205" t="str">
        <f>IF(SP_NORTE!D1742="","*",SP_NORTE!D1742)</f>
        <v>*</v>
      </c>
      <c r="H1739" s="205" t="str">
        <f>IF(SP_NORTE!F1742="","*",SP_NORTE!F1742)</f>
        <v>*</v>
      </c>
      <c r="I1739" s="205" t="str">
        <f>IF(SP_NORTE!H1742="","*",SP_NORTE!H1742)</f>
        <v>*</v>
      </c>
      <c r="J1739" s="205" t="str">
        <f>IF(SP_NORTE!I1742="","*",SP_NORTE!I1742)</f>
        <v>*</v>
      </c>
      <c r="K1739" s="195" t="str">
        <f>IF(SP_NORTE!M1742="","*",SP_NORTE!M1742)</f>
        <v>*</v>
      </c>
      <c r="L1739" s="195" t="str">
        <f>IF(SP_NORTE!N1742="","*",SP_NORTE!N1742)</f>
        <v>*</v>
      </c>
      <c r="M1739" s="196" t="str">
        <f>IF(SP_NORTE!J1742="","*",SP_NORTE!J1742)</f>
        <v>*</v>
      </c>
      <c r="N1739" s="204" t="str">
        <f>IF(SP_NORTE!K1742="","*",SP_NORTE!K1742)</f>
        <v>*</v>
      </c>
      <c r="O1739" s="204" t="str">
        <f>IF(SP_NORTE!L1742="","*",SP_NORTE!L1742)</f>
        <v>*</v>
      </c>
      <c r="P1739" s="203" t="str">
        <f>IF(SP_NORTE!O1742="","*",SP_NORTE!O1742)</f>
        <v>*</v>
      </c>
      <c r="Q1739" s="203" t="str">
        <f>IF(SP_NORTE!P1742="","*",SP_NORTE!P1742)</f>
        <v>*</v>
      </c>
      <c r="R1739" s="205" t="str">
        <f>IF(SP_NORTE!Q1742="","*",CONCATENATE(SP_NORTE!Q1742," ",SP_NORTE!R1742))</f>
        <v>*</v>
      </c>
      <c r="S1739" s="205" t="str">
        <f>IF(SP_NORTE!V1742="","*",SP_NORTE!V1742)</f>
        <v>*</v>
      </c>
      <c r="T1739" s="205" t="str">
        <f>IF(SP_NORTE!W1742="","*",SP_NORTE!W1742)</f>
        <v>*</v>
      </c>
      <c r="U1739" s="193" t="str">
        <f ca="1">_xlfn.XLOOKUP(G1739&amp;$U$2,BS_CONTROLE[CHAVE],BS_CONTROLE[Quantidade_11],"-")</f>
        <v>-</v>
      </c>
      <c r="V1739" s="193" t="str">
        <f ca="1">_xlfn.XLOOKUP(G1739&amp;$V$2,BS_CONTROLE[CHAVE],BS_CONTROLE[Quantidade_11],"-")</f>
        <v>-</v>
      </c>
      <c r="W1739" s="193" t="str">
        <f ca="1">_xlfn.XLOOKUP(G1739&amp;$W$2,BS_CONTROLE[CHAVE],BS_CONTROLE[Quantidade_11],"-")</f>
        <v>-</v>
      </c>
    </row>
    <row r="1740" spans="1:23" s="101" customFormat="1" hidden="1">
      <c r="A1740" s="206" t="str">
        <f>IF(SP_NORTE!Y1743="","*",SP_NORTE!Y1743)</f>
        <v>*</v>
      </c>
      <c r="B1740" s="206" t="str">
        <f>IF(SP_NORTE!X1743="","*",SP_NORTE!X1743)</f>
        <v>*</v>
      </c>
      <c r="C1740" s="206" t="str">
        <f>IF(SP_NORTE!Z1743="","*",SP_NORTE!Z1743)</f>
        <v>*</v>
      </c>
      <c r="D1740" s="195" t="str">
        <f>IF(SP_NORTE!S1743="","*",SP_NORTE!S1743)</f>
        <v>*</v>
      </c>
      <c r="E1740" s="195" t="str">
        <f>IF(SP_NORTE!T1743="","*",SP_NORTE!T1743)</f>
        <v>*</v>
      </c>
      <c r="F1740" s="205" t="str">
        <f>IF(SP_NORTE!B1743="","*",SP_NORTE!B1743)</f>
        <v>*</v>
      </c>
      <c r="G1740" s="205" t="str">
        <f>IF(SP_NORTE!D1743="","*",SP_NORTE!D1743)</f>
        <v>*</v>
      </c>
      <c r="H1740" s="205" t="str">
        <f>IF(SP_NORTE!F1743="","*",SP_NORTE!F1743)</f>
        <v>*</v>
      </c>
      <c r="I1740" s="205" t="str">
        <f>IF(SP_NORTE!H1743="","*",SP_NORTE!H1743)</f>
        <v>*</v>
      </c>
      <c r="J1740" s="205" t="str">
        <f>IF(SP_NORTE!I1743="","*",SP_NORTE!I1743)</f>
        <v>*</v>
      </c>
      <c r="K1740" s="195" t="str">
        <f>IF(SP_NORTE!M1743="","*",SP_NORTE!M1743)</f>
        <v>*</v>
      </c>
      <c r="L1740" s="195" t="str">
        <f>IF(SP_NORTE!N1743="","*",SP_NORTE!N1743)</f>
        <v>*</v>
      </c>
      <c r="M1740" s="196" t="str">
        <f>IF(SP_NORTE!J1743="","*",SP_NORTE!J1743)</f>
        <v>*</v>
      </c>
      <c r="N1740" s="204" t="str">
        <f>IF(SP_NORTE!K1743="","*",SP_NORTE!K1743)</f>
        <v>*</v>
      </c>
      <c r="O1740" s="204" t="str">
        <f>IF(SP_NORTE!L1743="","*",SP_NORTE!L1743)</f>
        <v>*</v>
      </c>
      <c r="P1740" s="203" t="str">
        <f>IF(SP_NORTE!O1743="","*",SP_NORTE!O1743)</f>
        <v>*</v>
      </c>
      <c r="Q1740" s="203" t="str">
        <f>IF(SP_NORTE!P1743="","*",SP_NORTE!P1743)</f>
        <v>*</v>
      </c>
      <c r="R1740" s="205" t="str">
        <f>IF(SP_NORTE!Q1743="","*",CONCATENATE(SP_NORTE!Q1743," ",SP_NORTE!R1743))</f>
        <v>*</v>
      </c>
      <c r="S1740" s="205" t="str">
        <f>IF(SP_NORTE!V1743="","*",SP_NORTE!V1743)</f>
        <v>*</v>
      </c>
      <c r="T1740" s="205" t="str">
        <f>IF(SP_NORTE!W1743="","*",SP_NORTE!W1743)</f>
        <v>*</v>
      </c>
      <c r="U1740" s="193" t="str">
        <f ca="1">_xlfn.XLOOKUP(G1740&amp;$U$2,BS_CONTROLE[CHAVE],BS_CONTROLE[Quantidade_11],"-")</f>
        <v>-</v>
      </c>
      <c r="V1740" s="193" t="str">
        <f ca="1">_xlfn.XLOOKUP(G1740&amp;$V$2,BS_CONTROLE[CHAVE],BS_CONTROLE[Quantidade_11],"-")</f>
        <v>-</v>
      </c>
      <c r="W1740" s="193" t="str">
        <f ca="1">_xlfn.XLOOKUP(G1740&amp;$W$2,BS_CONTROLE[CHAVE],BS_CONTROLE[Quantidade_11],"-")</f>
        <v>-</v>
      </c>
    </row>
    <row r="1741" spans="1:23" s="101" customFormat="1" hidden="1">
      <c r="A1741" s="206" t="str">
        <f>IF(SP_NORTE!Y1744="","*",SP_NORTE!Y1744)</f>
        <v>*</v>
      </c>
      <c r="B1741" s="206" t="str">
        <f>IF(SP_NORTE!X1744="","*",SP_NORTE!X1744)</f>
        <v>*</v>
      </c>
      <c r="C1741" s="206" t="str">
        <f>IF(SP_NORTE!Z1744="","*",SP_NORTE!Z1744)</f>
        <v>*</v>
      </c>
      <c r="D1741" s="195" t="str">
        <f>IF(SP_NORTE!S1744="","*",SP_NORTE!S1744)</f>
        <v>*</v>
      </c>
      <c r="E1741" s="195" t="str">
        <f>IF(SP_NORTE!T1744="","*",SP_NORTE!T1744)</f>
        <v>*</v>
      </c>
      <c r="F1741" s="205" t="str">
        <f>IF(SP_NORTE!B1744="","*",SP_NORTE!B1744)</f>
        <v>*</v>
      </c>
      <c r="G1741" s="205" t="str">
        <f>IF(SP_NORTE!D1744="","*",SP_NORTE!D1744)</f>
        <v>*</v>
      </c>
      <c r="H1741" s="205" t="str">
        <f>IF(SP_NORTE!F1744="","*",SP_NORTE!F1744)</f>
        <v>*</v>
      </c>
      <c r="I1741" s="205" t="str">
        <f>IF(SP_NORTE!H1744="","*",SP_NORTE!H1744)</f>
        <v>*</v>
      </c>
      <c r="J1741" s="205" t="str">
        <f>IF(SP_NORTE!I1744="","*",SP_NORTE!I1744)</f>
        <v>*</v>
      </c>
      <c r="K1741" s="195" t="str">
        <f>IF(SP_NORTE!M1744="","*",SP_NORTE!M1744)</f>
        <v>*</v>
      </c>
      <c r="L1741" s="195" t="str">
        <f>IF(SP_NORTE!N1744="","*",SP_NORTE!N1744)</f>
        <v>*</v>
      </c>
      <c r="M1741" s="196" t="str">
        <f>IF(SP_NORTE!J1744="","*",SP_NORTE!J1744)</f>
        <v>*</v>
      </c>
      <c r="N1741" s="204" t="str">
        <f>IF(SP_NORTE!K1744="","*",SP_NORTE!K1744)</f>
        <v>*</v>
      </c>
      <c r="O1741" s="204" t="str">
        <f>IF(SP_NORTE!L1744="","*",SP_NORTE!L1744)</f>
        <v>*</v>
      </c>
      <c r="P1741" s="203" t="str">
        <f>IF(SP_NORTE!O1744="","*",SP_NORTE!O1744)</f>
        <v>*</v>
      </c>
      <c r="Q1741" s="203" t="str">
        <f>IF(SP_NORTE!P1744="","*",SP_NORTE!P1744)</f>
        <v>*</v>
      </c>
      <c r="R1741" s="205" t="str">
        <f>IF(SP_NORTE!Q1744="","*",CONCATENATE(SP_NORTE!Q1744," ",SP_NORTE!R1744))</f>
        <v>*</v>
      </c>
      <c r="S1741" s="205" t="str">
        <f>IF(SP_NORTE!V1744="","*",SP_NORTE!V1744)</f>
        <v>*</v>
      </c>
      <c r="T1741" s="205" t="str">
        <f>IF(SP_NORTE!W1744="","*",SP_NORTE!W1744)</f>
        <v>*</v>
      </c>
      <c r="U1741" s="193" t="str">
        <f ca="1">_xlfn.XLOOKUP(G1741&amp;$U$2,BS_CONTROLE[CHAVE],BS_CONTROLE[Quantidade_11],"-")</f>
        <v>-</v>
      </c>
      <c r="V1741" s="193" t="str">
        <f ca="1">_xlfn.XLOOKUP(G1741&amp;$V$2,BS_CONTROLE[CHAVE],BS_CONTROLE[Quantidade_11],"-")</f>
        <v>-</v>
      </c>
      <c r="W1741" s="193" t="str">
        <f ca="1">_xlfn.XLOOKUP(G1741&amp;$W$2,BS_CONTROLE[CHAVE],BS_CONTROLE[Quantidade_11],"-")</f>
        <v>-</v>
      </c>
    </row>
    <row r="1742" spans="1:23" s="101" customFormat="1" hidden="1">
      <c r="A1742" s="206" t="str">
        <f>IF(SP_NORTE!Y1745="","*",SP_NORTE!Y1745)</f>
        <v>*</v>
      </c>
      <c r="B1742" s="206" t="str">
        <f>IF(SP_NORTE!X1745="","*",SP_NORTE!X1745)</f>
        <v>*</v>
      </c>
      <c r="C1742" s="206" t="str">
        <f>IF(SP_NORTE!Z1745="","*",SP_NORTE!Z1745)</f>
        <v>*</v>
      </c>
      <c r="D1742" s="195" t="str">
        <f>IF(SP_NORTE!S1745="","*",SP_NORTE!S1745)</f>
        <v>*</v>
      </c>
      <c r="E1742" s="195" t="str">
        <f>IF(SP_NORTE!T1745="","*",SP_NORTE!T1745)</f>
        <v>*</v>
      </c>
      <c r="F1742" s="205" t="str">
        <f>IF(SP_NORTE!B1745="","*",SP_NORTE!B1745)</f>
        <v>*</v>
      </c>
      <c r="G1742" s="205" t="str">
        <f>IF(SP_NORTE!D1745="","*",SP_NORTE!D1745)</f>
        <v>*</v>
      </c>
      <c r="H1742" s="205" t="str">
        <f>IF(SP_NORTE!F1745="","*",SP_NORTE!F1745)</f>
        <v>*</v>
      </c>
      <c r="I1742" s="205" t="str">
        <f>IF(SP_NORTE!H1745="","*",SP_NORTE!H1745)</f>
        <v>*</v>
      </c>
      <c r="J1742" s="205" t="str">
        <f>IF(SP_NORTE!I1745="","*",SP_NORTE!I1745)</f>
        <v>*</v>
      </c>
      <c r="K1742" s="195" t="str">
        <f>IF(SP_NORTE!M1745="","*",SP_NORTE!M1745)</f>
        <v>*</v>
      </c>
      <c r="L1742" s="195" t="str">
        <f>IF(SP_NORTE!N1745="","*",SP_NORTE!N1745)</f>
        <v>*</v>
      </c>
      <c r="M1742" s="196" t="str">
        <f>IF(SP_NORTE!J1745="","*",SP_NORTE!J1745)</f>
        <v>*</v>
      </c>
      <c r="N1742" s="204" t="str">
        <f>IF(SP_NORTE!K1745="","*",SP_NORTE!K1745)</f>
        <v>*</v>
      </c>
      <c r="O1742" s="204" t="str">
        <f>IF(SP_NORTE!L1745="","*",SP_NORTE!L1745)</f>
        <v>*</v>
      </c>
      <c r="P1742" s="203" t="str">
        <f>IF(SP_NORTE!O1745="","*",SP_NORTE!O1745)</f>
        <v>*</v>
      </c>
      <c r="Q1742" s="203" t="str">
        <f>IF(SP_NORTE!P1745="","*",SP_NORTE!P1745)</f>
        <v>*</v>
      </c>
      <c r="R1742" s="205" t="str">
        <f>IF(SP_NORTE!Q1745="","*",CONCATENATE(SP_NORTE!Q1745," ",SP_NORTE!R1745))</f>
        <v>*</v>
      </c>
      <c r="S1742" s="205" t="str">
        <f>IF(SP_NORTE!V1745="","*",SP_NORTE!V1745)</f>
        <v>*</v>
      </c>
      <c r="T1742" s="205" t="str">
        <f>IF(SP_NORTE!W1745="","*",SP_NORTE!W1745)</f>
        <v>*</v>
      </c>
      <c r="U1742" s="193" t="str">
        <f ca="1">_xlfn.XLOOKUP(G1742&amp;$U$2,BS_CONTROLE[CHAVE],BS_CONTROLE[Quantidade_11],"-")</f>
        <v>-</v>
      </c>
      <c r="V1742" s="193" t="str">
        <f ca="1">_xlfn.XLOOKUP(G1742&amp;$V$2,BS_CONTROLE[CHAVE],BS_CONTROLE[Quantidade_11],"-")</f>
        <v>-</v>
      </c>
      <c r="W1742" s="193" t="str">
        <f ca="1">_xlfn.XLOOKUP(G1742&amp;$W$2,BS_CONTROLE[CHAVE],BS_CONTROLE[Quantidade_11],"-")</f>
        <v>-</v>
      </c>
    </row>
    <row r="1743" spans="1:23" s="101" customFormat="1" hidden="1">
      <c r="A1743" s="206" t="str">
        <f>IF(SP_NORTE!Y1746="","*",SP_NORTE!Y1746)</f>
        <v>*</v>
      </c>
      <c r="B1743" s="206" t="str">
        <f>IF(SP_NORTE!X1746="","*",SP_NORTE!X1746)</f>
        <v>*</v>
      </c>
      <c r="C1743" s="206" t="str">
        <f>IF(SP_NORTE!Z1746="","*",SP_NORTE!Z1746)</f>
        <v>*</v>
      </c>
      <c r="D1743" s="195" t="str">
        <f>IF(SP_NORTE!S1746="","*",SP_NORTE!S1746)</f>
        <v>*</v>
      </c>
      <c r="E1743" s="195" t="str">
        <f>IF(SP_NORTE!T1746="","*",SP_NORTE!T1746)</f>
        <v>*</v>
      </c>
      <c r="F1743" s="205" t="str">
        <f>IF(SP_NORTE!B1746="","*",SP_NORTE!B1746)</f>
        <v>*</v>
      </c>
      <c r="G1743" s="205" t="str">
        <f>IF(SP_NORTE!D1746="","*",SP_NORTE!D1746)</f>
        <v>*</v>
      </c>
      <c r="H1743" s="205" t="str">
        <f>IF(SP_NORTE!F1746="","*",SP_NORTE!F1746)</f>
        <v>*</v>
      </c>
      <c r="I1743" s="205" t="str">
        <f>IF(SP_NORTE!H1746="","*",SP_NORTE!H1746)</f>
        <v>*</v>
      </c>
      <c r="J1743" s="205" t="str">
        <f>IF(SP_NORTE!I1746="","*",SP_NORTE!I1746)</f>
        <v>*</v>
      </c>
      <c r="K1743" s="195" t="str">
        <f>IF(SP_NORTE!M1746="","*",SP_NORTE!M1746)</f>
        <v>*</v>
      </c>
      <c r="L1743" s="195" t="str">
        <f>IF(SP_NORTE!N1746="","*",SP_NORTE!N1746)</f>
        <v>*</v>
      </c>
      <c r="M1743" s="196" t="str">
        <f>IF(SP_NORTE!J1746="","*",SP_NORTE!J1746)</f>
        <v>*</v>
      </c>
      <c r="N1743" s="204" t="str">
        <f>IF(SP_NORTE!K1746="","*",SP_NORTE!K1746)</f>
        <v>*</v>
      </c>
      <c r="O1743" s="204" t="str">
        <f>IF(SP_NORTE!L1746="","*",SP_NORTE!L1746)</f>
        <v>*</v>
      </c>
      <c r="P1743" s="203" t="str">
        <f>IF(SP_NORTE!O1746="","*",SP_NORTE!O1746)</f>
        <v>*</v>
      </c>
      <c r="Q1743" s="203" t="str">
        <f>IF(SP_NORTE!P1746="","*",SP_NORTE!P1746)</f>
        <v>*</v>
      </c>
      <c r="R1743" s="205" t="str">
        <f>IF(SP_NORTE!Q1746="","*",CONCATENATE(SP_NORTE!Q1746," ",SP_NORTE!R1746))</f>
        <v>*</v>
      </c>
      <c r="S1743" s="205" t="str">
        <f>IF(SP_NORTE!V1746="","*",SP_NORTE!V1746)</f>
        <v>*</v>
      </c>
      <c r="T1743" s="205" t="str">
        <f>IF(SP_NORTE!W1746="","*",SP_NORTE!W1746)</f>
        <v>*</v>
      </c>
      <c r="U1743" s="193" t="str">
        <f ca="1">_xlfn.XLOOKUP(G1743&amp;$U$2,BS_CONTROLE[CHAVE],BS_CONTROLE[Quantidade_11],"-")</f>
        <v>-</v>
      </c>
      <c r="V1743" s="193" t="str">
        <f ca="1">_xlfn.XLOOKUP(G1743&amp;$V$2,BS_CONTROLE[CHAVE],BS_CONTROLE[Quantidade_11],"-")</f>
        <v>-</v>
      </c>
      <c r="W1743" s="193" t="str">
        <f ca="1">_xlfn.XLOOKUP(G1743&amp;$W$2,BS_CONTROLE[CHAVE],BS_CONTROLE[Quantidade_11],"-")</f>
        <v>-</v>
      </c>
    </row>
    <row r="1744" spans="1:23" s="101" customFormat="1" hidden="1">
      <c r="A1744" s="206" t="str">
        <f>IF(SP_NORTE!Y1747="","*",SP_NORTE!Y1747)</f>
        <v>*</v>
      </c>
      <c r="B1744" s="206" t="str">
        <f>IF(SP_NORTE!X1747="","*",SP_NORTE!X1747)</f>
        <v>*</v>
      </c>
      <c r="C1744" s="206" t="str">
        <f>IF(SP_NORTE!Z1747="","*",SP_NORTE!Z1747)</f>
        <v>*</v>
      </c>
      <c r="D1744" s="195" t="str">
        <f>IF(SP_NORTE!S1747="","*",SP_NORTE!S1747)</f>
        <v>*</v>
      </c>
      <c r="E1744" s="195" t="str">
        <f>IF(SP_NORTE!T1747="","*",SP_NORTE!T1747)</f>
        <v>*</v>
      </c>
      <c r="F1744" s="205" t="str">
        <f>IF(SP_NORTE!B1747="","*",SP_NORTE!B1747)</f>
        <v>*</v>
      </c>
      <c r="G1744" s="205" t="str">
        <f>IF(SP_NORTE!D1747="","*",SP_NORTE!D1747)</f>
        <v>*</v>
      </c>
      <c r="H1744" s="205" t="str">
        <f>IF(SP_NORTE!F1747="","*",SP_NORTE!F1747)</f>
        <v>*</v>
      </c>
      <c r="I1744" s="205" t="str">
        <f>IF(SP_NORTE!H1747="","*",SP_NORTE!H1747)</f>
        <v>*</v>
      </c>
      <c r="J1744" s="205" t="str">
        <f>IF(SP_NORTE!I1747="","*",SP_NORTE!I1747)</f>
        <v>*</v>
      </c>
      <c r="K1744" s="195" t="str">
        <f>IF(SP_NORTE!M1747="","*",SP_NORTE!M1747)</f>
        <v>*</v>
      </c>
      <c r="L1744" s="195" t="str">
        <f>IF(SP_NORTE!N1747="","*",SP_NORTE!N1747)</f>
        <v>*</v>
      </c>
      <c r="M1744" s="196" t="str">
        <f>IF(SP_NORTE!J1747="","*",SP_NORTE!J1747)</f>
        <v>*</v>
      </c>
      <c r="N1744" s="204" t="str">
        <f>IF(SP_NORTE!K1747="","*",SP_NORTE!K1747)</f>
        <v>*</v>
      </c>
      <c r="O1744" s="204" t="str">
        <f>IF(SP_NORTE!L1747="","*",SP_NORTE!L1747)</f>
        <v>*</v>
      </c>
      <c r="P1744" s="203" t="str">
        <f>IF(SP_NORTE!O1747="","*",SP_NORTE!O1747)</f>
        <v>*</v>
      </c>
      <c r="Q1744" s="203" t="str">
        <f>IF(SP_NORTE!P1747="","*",SP_NORTE!P1747)</f>
        <v>*</v>
      </c>
      <c r="R1744" s="205" t="str">
        <f>IF(SP_NORTE!Q1747="","*",CONCATENATE(SP_NORTE!Q1747," ",SP_NORTE!R1747))</f>
        <v>*</v>
      </c>
      <c r="S1744" s="205" t="str">
        <f>IF(SP_NORTE!V1747="","*",SP_NORTE!V1747)</f>
        <v>*</v>
      </c>
      <c r="T1744" s="205" t="str">
        <f>IF(SP_NORTE!W1747="","*",SP_NORTE!W1747)</f>
        <v>*</v>
      </c>
      <c r="U1744" s="193" t="str">
        <f ca="1">_xlfn.XLOOKUP(G1744&amp;$U$2,BS_CONTROLE[CHAVE],BS_CONTROLE[Quantidade_11],"-")</f>
        <v>-</v>
      </c>
      <c r="V1744" s="193" t="str">
        <f ca="1">_xlfn.XLOOKUP(G1744&amp;$V$2,BS_CONTROLE[CHAVE],BS_CONTROLE[Quantidade_11],"-")</f>
        <v>-</v>
      </c>
      <c r="W1744" s="193" t="str">
        <f ca="1">_xlfn.XLOOKUP(G1744&amp;$W$2,BS_CONTROLE[CHAVE],BS_CONTROLE[Quantidade_11],"-")</f>
        <v>-</v>
      </c>
    </row>
    <row r="1745" spans="1:23" s="101" customFormat="1" hidden="1">
      <c r="A1745" s="206" t="str">
        <f>IF(SP_NORTE!Y1748="","*",SP_NORTE!Y1748)</f>
        <v>*</v>
      </c>
      <c r="B1745" s="206" t="str">
        <f>IF(SP_NORTE!X1748="","*",SP_NORTE!X1748)</f>
        <v>*</v>
      </c>
      <c r="C1745" s="206" t="str">
        <f>IF(SP_NORTE!Z1748="","*",SP_NORTE!Z1748)</f>
        <v>*</v>
      </c>
      <c r="D1745" s="195" t="str">
        <f>IF(SP_NORTE!S1748="","*",SP_NORTE!S1748)</f>
        <v>*</v>
      </c>
      <c r="E1745" s="195" t="str">
        <f>IF(SP_NORTE!T1748="","*",SP_NORTE!T1748)</f>
        <v>*</v>
      </c>
      <c r="F1745" s="205" t="str">
        <f>IF(SP_NORTE!B1748="","*",SP_NORTE!B1748)</f>
        <v>*</v>
      </c>
      <c r="G1745" s="205" t="str">
        <f>IF(SP_NORTE!D1748="","*",SP_NORTE!D1748)</f>
        <v>*</v>
      </c>
      <c r="H1745" s="205" t="str">
        <f>IF(SP_NORTE!F1748="","*",SP_NORTE!F1748)</f>
        <v>*</v>
      </c>
      <c r="I1745" s="205" t="str">
        <f>IF(SP_NORTE!H1748="","*",SP_NORTE!H1748)</f>
        <v>*</v>
      </c>
      <c r="J1745" s="205" t="str">
        <f>IF(SP_NORTE!I1748="","*",SP_NORTE!I1748)</f>
        <v>*</v>
      </c>
      <c r="K1745" s="195" t="str">
        <f>IF(SP_NORTE!M1748="","*",SP_NORTE!M1748)</f>
        <v>*</v>
      </c>
      <c r="L1745" s="195" t="str">
        <f>IF(SP_NORTE!N1748="","*",SP_NORTE!N1748)</f>
        <v>*</v>
      </c>
      <c r="M1745" s="196" t="str">
        <f>IF(SP_NORTE!J1748="","*",SP_NORTE!J1748)</f>
        <v>*</v>
      </c>
      <c r="N1745" s="204" t="str">
        <f>IF(SP_NORTE!K1748="","*",SP_NORTE!K1748)</f>
        <v>*</v>
      </c>
      <c r="O1745" s="204" t="str">
        <f>IF(SP_NORTE!L1748="","*",SP_NORTE!L1748)</f>
        <v>*</v>
      </c>
      <c r="P1745" s="203" t="str">
        <f>IF(SP_NORTE!O1748="","*",SP_NORTE!O1748)</f>
        <v>*</v>
      </c>
      <c r="Q1745" s="203" t="str">
        <f>IF(SP_NORTE!P1748="","*",SP_NORTE!P1748)</f>
        <v>*</v>
      </c>
      <c r="R1745" s="205" t="str">
        <f>IF(SP_NORTE!Q1748="","*",CONCATENATE(SP_NORTE!Q1748," ",SP_NORTE!R1748))</f>
        <v>*</v>
      </c>
      <c r="S1745" s="205" t="str">
        <f>IF(SP_NORTE!V1748="","*",SP_NORTE!V1748)</f>
        <v>*</v>
      </c>
      <c r="T1745" s="205" t="str">
        <f>IF(SP_NORTE!W1748="","*",SP_NORTE!W1748)</f>
        <v>*</v>
      </c>
      <c r="U1745" s="193" t="str">
        <f ca="1">_xlfn.XLOOKUP(G1745&amp;$U$2,BS_CONTROLE[CHAVE],BS_CONTROLE[Quantidade_11],"-")</f>
        <v>-</v>
      </c>
      <c r="V1745" s="193" t="str">
        <f ca="1">_xlfn.XLOOKUP(G1745&amp;$V$2,BS_CONTROLE[CHAVE],BS_CONTROLE[Quantidade_11],"-")</f>
        <v>-</v>
      </c>
      <c r="W1745" s="193" t="str">
        <f ca="1">_xlfn.XLOOKUP(G1745&amp;$W$2,BS_CONTROLE[CHAVE],BS_CONTROLE[Quantidade_11],"-")</f>
        <v>-</v>
      </c>
    </row>
    <row r="1746" spans="1:23" s="101" customFormat="1" hidden="1">
      <c r="A1746" s="206" t="str">
        <f>IF(SP_NORTE!Y1749="","*",SP_NORTE!Y1749)</f>
        <v>*</v>
      </c>
      <c r="B1746" s="206" t="str">
        <f>IF(SP_NORTE!X1749="","*",SP_NORTE!X1749)</f>
        <v>*</v>
      </c>
      <c r="C1746" s="206" t="str">
        <f>IF(SP_NORTE!Z1749="","*",SP_NORTE!Z1749)</f>
        <v>*</v>
      </c>
      <c r="D1746" s="195" t="str">
        <f>IF(SP_NORTE!S1749="","*",SP_NORTE!S1749)</f>
        <v>*</v>
      </c>
      <c r="E1746" s="195" t="str">
        <f>IF(SP_NORTE!T1749="","*",SP_NORTE!T1749)</f>
        <v>*</v>
      </c>
      <c r="F1746" s="205" t="str">
        <f>IF(SP_NORTE!B1749="","*",SP_NORTE!B1749)</f>
        <v>*</v>
      </c>
      <c r="G1746" s="205" t="str">
        <f>IF(SP_NORTE!D1749="","*",SP_NORTE!D1749)</f>
        <v>*</v>
      </c>
      <c r="H1746" s="205" t="str">
        <f>IF(SP_NORTE!F1749="","*",SP_NORTE!F1749)</f>
        <v>*</v>
      </c>
      <c r="I1746" s="205" t="str">
        <f>IF(SP_NORTE!H1749="","*",SP_NORTE!H1749)</f>
        <v>*</v>
      </c>
      <c r="J1746" s="205" t="str">
        <f>IF(SP_NORTE!I1749="","*",SP_NORTE!I1749)</f>
        <v>*</v>
      </c>
      <c r="K1746" s="195" t="str">
        <f>IF(SP_NORTE!M1749="","*",SP_NORTE!M1749)</f>
        <v>*</v>
      </c>
      <c r="L1746" s="195" t="str">
        <f>IF(SP_NORTE!N1749="","*",SP_NORTE!N1749)</f>
        <v>*</v>
      </c>
      <c r="M1746" s="196" t="str">
        <f>IF(SP_NORTE!J1749="","*",SP_NORTE!J1749)</f>
        <v>*</v>
      </c>
      <c r="N1746" s="204" t="str">
        <f>IF(SP_NORTE!K1749="","*",SP_NORTE!K1749)</f>
        <v>*</v>
      </c>
      <c r="O1746" s="204" t="str">
        <f>IF(SP_NORTE!L1749="","*",SP_NORTE!L1749)</f>
        <v>*</v>
      </c>
      <c r="P1746" s="203" t="str">
        <f>IF(SP_NORTE!O1749="","*",SP_NORTE!O1749)</f>
        <v>*</v>
      </c>
      <c r="Q1746" s="203" t="str">
        <f>IF(SP_NORTE!P1749="","*",SP_NORTE!P1749)</f>
        <v>*</v>
      </c>
      <c r="R1746" s="205" t="str">
        <f>IF(SP_NORTE!Q1749="","*",CONCATENATE(SP_NORTE!Q1749," ",SP_NORTE!R1749))</f>
        <v>*</v>
      </c>
      <c r="S1746" s="205" t="str">
        <f>IF(SP_NORTE!V1749="","*",SP_NORTE!V1749)</f>
        <v>*</v>
      </c>
      <c r="T1746" s="205" t="str">
        <f>IF(SP_NORTE!W1749="","*",SP_NORTE!W1749)</f>
        <v>*</v>
      </c>
      <c r="U1746" s="193" t="str">
        <f ca="1">_xlfn.XLOOKUP(G1746&amp;$U$2,BS_CONTROLE[CHAVE],BS_CONTROLE[Quantidade_11],"-")</f>
        <v>-</v>
      </c>
      <c r="V1746" s="193" t="str">
        <f ca="1">_xlfn.XLOOKUP(G1746&amp;$V$2,BS_CONTROLE[CHAVE],BS_CONTROLE[Quantidade_11],"-")</f>
        <v>-</v>
      </c>
      <c r="W1746" s="193" t="str">
        <f ca="1">_xlfn.XLOOKUP(G1746&amp;$W$2,BS_CONTROLE[CHAVE],BS_CONTROLE[Quantidade_11],"-")</f>
        <v>-</v>
      </c>
    </row>
    <row r="1747" spans="1:23" s="101" customFormat="1" hidden="1">
      <c r="A1747" s="206" t="str">
        <f>IF(SP_NORTE!Y1750="","*",SP_NORTE!Y1750)</f>
        <v>*</v>
      </c>
      <c r="B1747" s="206" t="str">
        <f>IF(SP_NORTE!X1750="","*",SP_NORTE!X1750)</f>
        <v>*</v>
      </c>
      <c r="C1747" s="206" t="str">
        <f>IF(SP_NORTE!Z1750="","*",SP_NORTE!Z1750)</f>
        <v>*</v>
      </c>
      <c r="D1747" s="195" t="str">
        <f>IF(SP_NORTE!S1750="","*",SP_NORTE!S1750)</f>
        <v>*</v>
      </c>
      <c r="E1747" s="195" t="str">
        <f>IF(SP_NORTE!T1750="","*",SP_NORTE!T1750)</f>
        <v>*</v>
      </c>
      <c r="F1747" s="205" t="str">
        <f>IF(SP_NORTE!B1750="","*",SP_NORTE!B1750)</f>
        <v>*</v>
      </c>
      <c r="G1747" s="205" t="str">
        <f>IF(SP_NORTE!D1750="","*",SP_NORTE!D1750)</f>
        <v>*</v>
      </c>
      <c r="H1747" s="205" t="str">
        <f>IF(SP_NORTE!F1750="","*",SP_NORTE!F1750)</f>
        <v>*</v>
      </c>
      <c r="I1747" s="205" t="str">
        <f>IF(SP_NORTE!H1750="","*",SP_NORTE!H1750)</f>
        <v>*</v>
      </c>
      <c r="J1747" s="205" t="str">
        <f>IF(SP_NORTE!I1750="","*",SP_NORTE!I1750)</f>
        <v>*</v>
      </c>
      <c r="K1747" s="195" t="str">
        <f>IF(SP_NORTE!M1750="","*",SP_NORTE!M1750)</f>
        <v>*</v>
      </c>
      <c r="L1747" s="195" t="str">
        <f>IF(SP_NORTE!N1750="","*",SP_NORTE!N1750)</f>
        <v>*</v>
      </c>
      <c r="M1747" s="196" t="str">
        <f>IF(SP_NORTE!J1750="","*",SP_NORTE!J1750)</f>
        <v>*</v>
      </c>
      <c r="N1747" s="204" t="str">
        <f>IF(SP_NORTE!K1750="","*",SP_NORTE!K1750)</f>
        <v>*</v>
      </c>
      <c r="O1747" s="204" t="str">
        <f>IF(SP_NORTE!L1750="","*",SP_NORTE!L1750)</f>
        <v>*</v>
      </c>
      <c r="P1747" s="203" t="str">
        <f>IF(SP_NORTE!O1750="","*",SP_NORTE!O1750)</f>
        <v>*</v>
      </c>
      <c r="Q1747" s="203" t="str">
        <f>IF(SP_NORTE!P1750="","*",SP_NORTE!P1750)</f>
        <v>*</v>
      </c>
      <c r="R1747" s="205" t="str">
        <f>IF(SP_NORTE!Q1750="","*",CONCATENATE(SP_NORTE!Q1750," ",SP_NORTE!R1750))</f>
        <v>*</v>
      </c>
      <c r="S1747" s="205" t="str">
        <f>IF(SP_NORTE!V1750="","*",SP_NORTE!V1750)</f>
        <v>*</v>
      </c>
      <c r="T1747" s="205" t="str">
        <f>IF(SP_NORTE!W1750="","*",SP_NORTE!W1750)</f>
        <v>*</v>
      </c>
      <c r="U1747" s="193" t="str">
        <f ca="1">_xlfn.XLOOKUP(G1747&amp;$U$2,BS_CONTROLE[CHAVE],BS_CONTROLE[Quantidade_11],"-")</f>
        <v>-</v>
      </c>
      <c r="V1747" s="193" t="str">
        <f ca="1">_xlfn.XLOOKUP(G1747&amp;$V$2,BS_CONTROLE[CHAVE],BS_CONTROLE[Quantidade_11],"-")</f>
        <v>-</v>
      </c>
      <c r="W1747" s="193" t="str">
        <f ca="1">_xlfn.XLOOKUP(G1747&amp;$W$2,BS_CONTROLE[CHAVE],BS_CONTROLE[Quantidade_11],"-")</f>
        <v>-</v>
      </c>
    </row>
    <row r="1748" spans="1:23" s="101" customFormat="1" hidden="1">
      <c r="A1748" s="206" t="str">
        <f>IF(SP_NORTE!Y1751="","*",SP_NORTE!Y1751)</f>
        <v>*</v>
      </c>
      <c r="B1748" s="206" t="str">
        <f>IF(SP_NORTE!X1751="","*",SP_NORTE!X1751)</f>
        <v>*</v>
      </c>
      <c r="C1748" s="206" t="str">
        <f>IF(SP_NORTE!Z1751="","*",SP_NORTE!Z1751)</f>
        <v>*</v>
      </c>
      <c r="D1748" s="195" t="str">
        <f>IF(SP_NORTE!S1751="","*",SP_NORTE!S1751)</f>
        <v>*</v>
      </c>
      <c r="E1748" s="195" t="str">
        <f>IF(SP_NORTE!T1751="","*",SP_NORTE!T1751)</f>
        <v>*</v>
      </c>
      <c r="F1748" s="205" t="str">
        <f>IF(SP_NORTE!B1751="","*",SP_NORTE!B1751)</f>
        <v>*</v>
      </c>
      <c r="G1748" s="205" t="str">
        <f>IF(SP_NORTE!D1751="","*",SP_NORTE!D1751)</f>
        <v>*</v>
      </c>
      <c r="H1748" s="205" t="str">
        <f>IF(SP_NORTE!F1751="","*",SP_NORTE!F1751)</f>
        <v>*</v>
      </c>
      <c r="I1748" s="205" t="str">
        <f>IF(SP_NORTE!H1751="","*",SP_NORTE!H1751)</f>
        <v>*</v>
      </c>
      <c r="J1748" s="205" t="str">
        <f>IF(SP_NORTE!I1751="","*",SP_NORTE!I1751)</f>
        <v>*</v>
      </c>
      <c r="K1748" s="195" t="str">
        <f>IF(SP_NORTE!M1751="","*",SP_NORTE!M1751)</f>
        <v>*</v>
      </c>
      <c r="L1748" s="195" t="str">
        <f>IF(SP_NORTE!N1751="","*",SP_NORTE!N1751)</f>
        <v>*</v>
      </c>
      <c r="M1748" s="196" t="str">
        <f>IF(SP_NORTE!J1751="","*",SP_NORTE!J1751)</f>
        <v>*</v>
      </c>
      <c r="N1748" s="204" t="str">
        <f>IF(SP_NORTE!K1751="","*",SP_NORTE!K1751)</f>
        <v>*</v>
      </c>
      <c r="O1748" s="204" t="str">
        <f>IF(SP_NORTE!L1751="","*",SP_NORTE!L1751)</f>
        <v>*</v>
      </c>
      <c r="P1748" s="203" t="str">
        <f>IF(SP_NORTE!O1751="","*",SP_NORTE!O1751)</f>
        <v>*</v>
      </c>
      <c r="Q1748" s="203" t="str">
        <f>IF(SP_NORTE!P1751="","*",SP_NORTE!P1751)</f>
        <v>*</v>
      </c>
      <c r="R1748" s="205" t="str">
        <f>IF(SP_NORTE!Q1751="","*",CONCATENATE(SP_NORTE!Q1751," ",SP_NORTE!R1751))</f>
        <v>*</v>
      </c>
      <c r="S1748" s="205" t="str">
        <f>IF(SP_NORTE!V1751="","*",SP_NORTE!V1751)</f>
        <v>*</v>
      </c>
      <c r="T1748" s="205" t="str">
        <f>IF(SP_NORTE!W1751="","*",SP_NORTE!W1751)</f>
        <v>*</v>
      </c>
      <c r="U1748" s="193" t="str">
        <f ca="1">_xlfn.XLOOKUP(G1748&amp;$U$2,BS_CONTROLE[CHAVE],BS_CONTROLE[Quantidade_11],"-")</f>
        <v>-</v>
      </c>
      <c r="V1748" s="193" t="str">
        <f ca="1">_xlfn.XLOOKUP(G1748&amp;$V$2,BS_CONTROLE[CHAVE],BS_CONTROLE[Quantidade_11],"-")</f>
        <v>-</v>
      </c>
      <c r="W1748" s="193" t="str">
        <f ca="1">_xlfn.XLOOKUP(G1748&amp;$W$2,BS_CONTROLE[CHAVE],BS_CONTROLE[Quantidade_11],"-")</f>
        <v>-</v>
      </c>
    </row>
    <row r="1749" spans="1:23" s="101" customFormat="1" hidden="1">
      <c r="A1749" s="206" t="str">
        <f>IF(SP_NORTE!Y1752="","*",SP_NORTE!Y1752)</f>
        <v>*</v>
      </c>
      <c r="B1749" s="206" t="str">
        <f>IF(SP_NORTE!X1752="","*",SP_NORTE!X1752)</f>
        <v>*</v>
      </c>
      <c r="C1749" s="206" t="str">
        <f>IF(SP_NORTE!Z1752="","*",SP_NORTE!Z1752)</f>
        <v>*</v>
      </c>
      <c r="D1749" s="195" t="str">
        <f>IF(SP_NORTE!S1752="","*",SP_NORTE!S1752)</f>
        <v>*</v>
      </c>
      <c r="E1749" s="195" t="str">
        <f>IF(SP_NORTE!T1752="","*",SP_NORTE!T1752)</f>
        <v>*</v>
      </c>
      <c r="F1749" s="205" t="str">
        <f>IF(SP_NORTE!B1752="","*",SP_NORTE!B1752)</f>
        <v>*</v>
      </c>
      <c r="G1749" s="205" t="str">
        <f>IF(SP_NORTE!D1752="","*",SP_NORTE!D1752)</f>
        <v>*</v>
      </c>
      <c r="H1749" s="205" t="str">
        <f>IF(SP_NORTE!F1752="","*",SP_NORTE!F1752)</f>
        <v>*</v>
      </c>
      <c r="I1749" s="205" t="str">
        <f>IF(SP_NORTE!H1752="","*",SP_NORTE!H1752)</f>
        <v>*</v>
      </c>
      <c r="J1749" s="205" t="str">
        <f>IF(SP_NORTE!I1752="","*",SP_NORTE!I1752)</f>
        <v>*</v>
      </c>
      <c r="K1749" s="195" t="str">
        <f>IF(SP_NORTE!M1752="","*",SP_NORTE!M1752)</f>
        <v>*</v>
      </c>
      <c r="L1749" s="195" t="str">
        <f>IF(SP_NORTE!N1752="","*",SP_NORTE!N1752)</f>
        <v>*</v>
      </c>
      <c r="M1749" s="196" t="str">
        <f>IF(SP_NORTE!J1752="","*",SP_NORTE!J1752)</f>
        <v>*</v>
      </c>
      <c r="N1749" s="204" t="str">
        <f>IF(SP_NORTE!K1752="","*",SP_NORTE!K1752)</f>
        <v>*</v>
      </c>
      <c r="O1749" s="204" t="str">
        <f>IF(SP_NORTE!L1752="","*",SP_NORTE!L1752)</f>
        <v>*</v>
      </c>
      <c r="P1749" s="203" t="str">
        <f>IF(SP_NORTE!O1752="","*",SP_NORTE!O1752)</f>
        <v>*</v>
      </c>
      <c r="Q1749" s="203" t="str">
        <f>IF(SP_NORTE!P1752="","*",SP_NORTE!P1752)</f>
        <v>*</v>
      </c>
      <c r="R1749" s="205" t="str">
        <f>IF(SP_NORTE!Q1752="","*",CONCATENATE(SP_NORTE!Q1752," ",SP_NORTE!R1752))</f>
        <v>*</v>
      </c>
      <c r="S1749" s="205" t="str">
        <f>IF(SP_NORTE!V1752="","*",SP_NORTE!V1752)</f>
        <v>*</v>
      </c>
      <c r="T1749" s="205" t="str">
        <f>IF(SP_NORTE!W1752="","*",SP_NORTE!W1752)</f>
        <v>*</v>
      </c>
      <c r="U1749" s="193" t="str">
        <f ca="1">_xlfn.XLOOKUP(G1749&amp;$U$2,BS_CONTROLE[CHAVE],BS_CONTROLE[Quantidade_11],"-")</f>
        <v>-</v>
      </c>
      <c r="V1749" s="193" t="str">
        <f ca="1">_xlfn.XLOOKUP(G1749&amp;$V$2,BS_CONTROLE[CHAVE],BS_CONTROLE[Quantidade_11],"-")</f>
        <v>-</v>
      </c>
      <c r="W1749" s="193" t="str">
        <f ca="1">_xlfn.XLOOKUP(G1749&amp;$W$2,BS_CONTROLE[CHAVE],BS_CONTROLE[Quantidade_11],"-")</f>
        <v>-</v>
      </c>
    </row>
    <row r="1750" spans="1:23" s="101" customFormat="1" hidden="1">
      <c r="A1750" s="206" t="str">
        <f>IF(SP_NORTE!Y1753="","*",SP_NORTE!Y1753)</f>
        <v>*</v>
      </c>
      <c r="B1750" s="206" t="str">
        <f>IF(SP_NORTE!X1753="","*",SP_NORTE!X1753)</f>
        <v>*</v>
      </c>
      <c r="C1750" s="206" t="str">
        <f>IF(SP_NORTE!Z1753="","*",SP_NORTE!Z1753)</f>
        <v>*</v>
      </c>
      <c r="D1750" s="195" t="str">
        <f>IF(SP_NORTE!S1753="","*",SP_NORTE!S1753)</f>
        <v>*</v>
      </c>
      <c r="E1750" s="195" t="str">
        <f>IF(SP_NORTE!T1753="","*",SP_NORTE!T1753)</f>
        <v>*</v>
      </c>
      <c r="F1750" s="205" t="str">
        <f>IF(SP_NORTE!B1753="","*",SP_NORTE!B1753)</f>
        <v>*</v>
      </c>
      <c r="G1750" s="205" t="str">
        <f>IF(SP_NORTE!D1753="","*",SP_NORTE!D1753)</f>
        <v>*</v>
      </c>
      <c r="H1750" s="205" t="str">
        <f>IF(SP_NORTE!F1753="","*",SP_NORTE!F1753)</f>
        <v>*</v>
      </c>
      <c r="I1750" s="205" t="str">
        <f>IF(SP_NORTE!H1753="","*",SP_NORTE!H1753)</f>
        <v>*</v>
      </c>
      <c r="J1750" s="205" t="str">
        <f>IF(SP_NORTE!I1753="","*",SP_NORTE!I1753)</f>
        <v>*</v>
      </c>
      <c r="K1750" s="195" t="str">
        <f>IF(SP_NORTE!M1753="","*",SP_NORTE!M1753)</f>
        <v>*</v>
      </c>
      <c r="L1750" s="195" t="str">
        <f>IF(SP_NORTE!N1753="","*",SP_NORTE!N1753)</f>
        <v>*</v>
      </c>
      <c r="M1750" s="196" t="str">
        <f>IF(SP_NORTE!J1753="","*",SP_NORTE!J1753)</f>
        <v>*</v>
      </c>
      <c r="N1750" s="204" t="str">
        <f>IF(SP_NORTE!K1753="","*",SP_NORTE!K1753)</f>
        <v>*</v>
      </c>
      <c r="O1750" s="204" t="str">
        <f>IF(SP_NORTE!L1753="","*",SP_NORTE!L1753)</f>
        <v>*</v>
      </c>
      <c r="P1750" s="203" t="str">
        <f>IF(SP_NORTE!O1753="","*",SP_NORTE!O1753)</f>
        <v>*</v>
      </c>
      <c r="Q1750" s="203" t="str">
        <f>IF(SP_NORTE!P1753="","*",SP_NORTE!P1753)</f>
        <v>*</v>
      </c>
      <c r="R1750" s="205" t="str">
        <f>IF(SP_NORTE!Q1753="","*",CONCATENATE(SP_NORTE!Q1753," ",SP_NORTE!R1753))</f>
        <v>*</v>
      </c>
      <c r="S1750" s="205" t="str">
        <f>IF(SP_NORTE!V1753="","*",SP_NORTE!V1753)</f>
        <v>*</v>
      </c>
      <c r="T1750" s="205" t="str">
        <f>IF(SP_NORTE!W1753="","*",SP_NORTE!W1753)</f>
        <v>*</v>
      </c>
      <c r="U1750" s="193" t="str">
        <f ca="1">_xlfn.XLOOKUP(G1750&amp;$U$2,BS_CONTROLE[CHAVE],BS_CONTROLE[Quantidade_11],"-")</f>
        <v>-</v>
      </c>
      <c r="V1750" s="193" t="str">
        <f ca="1">_xlfn.XLOOKUP(G1750&amp;$V$2,BS_CONTROLE[CHAVE],BS_CONTROLE[Quantidade_11],"-")</f>
        <v>-</v>
      </c>
      <c r="W1750" s="193" t="str">
        <f ca="1">_xlfn.XLOOKUP(G1750&amp;$W$2,BS_CONTROLE[CHAVE],BS_CONTROLE[Quantidade_11],"-")</f>
        <v>-</v>
      </c>
    </row>
    <row r="1751" spans="1:23" s="101" customFormat="1" hidden="1">
      <c r="A1751" s="206" t="str">
        <f>IF(SP_NORTE!Y1754="","*",SP_NORTE!Y1754)</f>
        <v>*</v>
      </c>
      <c r="B1751" s="206" t="str">
        <f>IF(SP_NORTE!X1754="","*",SP_NORTE!X1754)</f>
        <v>*</v>
      </c>
      <c r="C1751" s="206" t="str">
        <f>IF(SP_NORTE!Z1754="","*",SP_NORTE!Z1754)</f>
        <v>*</v>
      </c>
      <c r="D1751" s="195" t="str">
        <f>IF(SP_NORTE!S1754="","*",SP_NORTE!S1754)</f>
        <v>*</v>
      </c>
      <c r="E1751" s="195" t="str">
        <f>IF(SP_NORTE!T1754="","*",SP_NORTE!T1754)</f>
        <v>*</v>
      </c>
      <c r="F1751" s="205" t="str">
        <f>IF(SP_NORTE!B1754="","*",SP_NORTE!B1754)</f>
        <v>*</v>
      </c>
      <c r="G1751" s="205" t="str">
        <f>IF(SP_NORTE!D1754="","*",SP_NORTE!D1754)</f>
        <v>*</v>
      </c>
      <c r="H1751" s="205" t="str">
        <f>IF(SP_NORTE!F1754="","*",SP_NORTE!F1754)</f>
        <v>*</v>
      </c>
      <c r="I1751" s="205" t="str">
        <f>IF(SP_NORTE!H1754="","*",SP_NORTE!H1754)</f>
        <v>*</v>
      </c>
      <c r="J1751" s="205" t="str">
        <f>IF(SP_NORTE!I1754="","*",SP_NORTE!I1754)</f>
        <v>*</v>
      </c>
      <c r="K1751" s="195" t="str">
        <f>IF(SP_NORTE!M1754="","*",SP_NORTE!M1754)</f>
        <v>*</v>
      </c>
      <c r="L1751" s="195" t="str">
        <f>IF(SP_NORTE!N1754="","*",SP_NORTE!N1754)</f>
        <v>*</v>
      </c>
      <c r="M1751" s="196" t="str">
        <f>IF(SP_NORTE!J1754="","*",SP_NORTE!J1754)</f>
        <v>*</v>
      </c>
      <c r="N1751" s="204" t="str">
        <f>IF(SP_NORTE!K1754="","*",SP_NORTE!K1754)</f>
        <v>*</v>
      </c>
      <c r="O1751" s="204" t="str">
        <f>IF(SP_NORTE!L1754="","*",SP_NORTE!L1754)</f>
        <v>*</v>
      </c>
      <c r="P1751" s="203" t="str">
        <f>IF(SP_NORTE!O1754="","*",SP_NORTE!O1754)</f>
        <v>*</v>
      </c>
      <c r="Q1751" s="203" t="str">
        <f>IF(SP_NORTE!P1754="","*",SP_NORTE!P1754)</f>
        <v>*</v>
      </c>
      <c r="R1751" s="205" t="str">
        <f>IF(SP_NORTE!Q1754="","*",CONCATENATE(SP_NORTE!Q1754," ",SP_NORTE!R1754))</f>
        <v>*</v>
      </c>
      <c r="S1751" s="205" t="str">
        <f>IF(SP_NORTE!V1754="","*",SP_NORTE!V1754)</f>
        <v>*</v>
      </c>
      <c r="T1751" s="205" t="str">
        <f>IF(SP_NORTE!W1754="","*",SP_NORTE!W1754)</f>
        <v>*</v>
      </c>
      <c r="U1751" s="193" t="str">
        <f ca="1">_xlfn.XLOOKUP(G1751&amp;$U$2,BS_CONTROLE[CHAVE],BS_CONTROLE[Quantidade_11],"-")</f>
        <v>-</v>
      </c>
      <c r="V1751" s="193" t="str">
        <f ca="1">_xlfn.XLOOKUP(G1751&amp;$V$2,BS_CONTROLE[CHAVE],BS_CONTROLE[Quantidade_11],"-")</f>
        <v>-</v>
      </c>
      <c r="W1751" s="193" t="str">
        <f ca="1">_xlfn.XLOOKUP(G1751&amp;$W$2,BS_CONTROLE[CHAVE],BS_CONTROLE[Quantidade_11],"-")</f>
        <v>-</v>
      </c>
    </row>
    <row r="1752" spans="1:23" s="101" customFormat="1" hidden="1">
      <c r="A1752" s="206" t="str">
        <f>IF(SP_NORTE!Y1755="","*",SP_NORTE!Y1755)</f>
        <v>*</v>
      </c>
      <c r="B1752" s="206" t="str">
        <f>IF(SP_NORTE!X1755="","*",SP_NORTE!X1755)</f>
        <v>*</v>
      </c>
      <c r="C1752" s="206" t="str">
        <f>IF(SP_NORTE!Z1755="","*",SP_NORTE!Z1755)</f>
        <v>*</v>
      </c>
      <c r="D1752" s="195" t="str">
        <f>IF(SP_NORTE!S1755="","*",SP_NORTE!S1755)</f>
        <v>*</v>
      </c>
      <c r="E1752" s="195" t="str">
        <f>IF(SP_NORTE!T1755="","*",SP_NORTE!T1755)</f>
        <v>*</v>
      </c>
      <c r="F1752" s="205" t="str">
        <f>IF(SP_NORTE!B1755="","*",SP_NORTE!B1755)</f>
        <v>*</v>
      </c>
      <c r="G1752" s="205" t="str">
        <f>IF(SP_NORTE!D1755="","*",SP_NORTE!D1755)</f>
        <v>*</v>
      </c>
      <c r="H1752" s="205" t="str">
        <f>IF(SP_NORTE!F1755="","*",SP_NORTE!F1755)</f>
        <v>*</v>
      </c>
      <c r="I1752" s="205" t="str">
        <f>IF(SP_NORTE!H1755="","*",SP_NORTE!H1755)</f>
        <v>*</v>
      </c>
      <c r="J1752" s="205" t="str">
        <f>IF(SP_NORTE!I1755="","*",SP_NORTE!I1755)</f>
        <v>*</v>
      </c>
      <c r="K1752" s="195" t="str">
        <f>IF(SP_NORTE!M1755="","*",SP_NORTE!M1755)</f>
        <v>*</v>
      </c>
      <c r="L1752" s="195" t="str">
        <f>IF(SP_NORTE!N1755="","*",SP_NORTE!N1755)</f>
        <v>*</v>
      </c>
      <c r="M1752" s="196" t="str">
        <f>IF(SP_NORTE!J1755="","*",SP_NORTE!J1755)</f>
        <v>*</v>
      </c>
      <c r="N1752" s="204" t="str">
        <f>IF(SP_NORTE!K1755="","*",SP_NORTE!K1755)</f>
        <v>*</v>
      </c>
      <c r="O1752" s="204" t="str">
        <f>IF(SP_NORTE!L1755="","*",SP_NORTE!L1755)</f>
        <v>*</v>
      </c>
      <c r="P1752" s="203" t="str">
        <f>IF(SP_NORTE!O1755="","*",SP_NORTE!O1755)</f>
        <v>*</v>
      </c>
      <c r="Q1752" s="203" t="str">
        <f>IF(SP_NORTE!P1755="","*",SP_NORTE!P1755)</f>
        <v>*</v>
      </c>
      <c r="R1752" s="205" t="str">
        <f>IF(SP_NORTE!Q1755="","*",CONCATENATE(SP_NORTE!Q1755," ",SP_NORTE!R1755))</f>
        <v>*</v>
      </c>
      <c r="S1752" s="205" t="str">
        <f>IF(SP_NORTE!V1755="","*",SP_NORTE!V1755)</f>
        <v>*</v>
      </c>
      <c r="T1752" s="205" t="str">
        <f>IF(SP_NORTE!W1755="","*",SP_NORTE!W1755)</f>
        <v>*</v>
      </c>
      <c r="U1752" s="193" t="str">
        <f ca="1">_xlfn.XLOOKUP(G1752&amp;$U$2,BS_CONTROLE[CHAVE],BS_CONTROLE[Quantidade_11],"-")</f>
        <v>-</v>
      </c>
      <c r="V1752" s="193" t="str">
        <f ca="1">_xlfn.XLOOKUP(G1752&amp;$V$2,BS_CONTROLE[CHAVE],BS_CONTROLE[Quantidade_11],"-")</f>
        <v>-</v>
      </c>
      <c r="W1752" s="193" t="str">
        <f ca="1">_xlfn.XLOOKUP(G1752&amp;$W$2,BS_CONTROLE[CHAVE],BS_CONTROLE[Quantidade_11],"-")</f>
        <v>-</v>
      </c>
    </row>
    <row r="1753" spans="1:23" s="101" customFormat="1" hidden="1">
      <c r="A1753" s="206" t="str">
        <f>IF(SP_NORTE!Y1756="","*",SP_NORTE!Y1756)</f>
        <v>*</v>
      </c>
      <c r="B1753" s="206" t="str">
        <f>IF(SP_NORTE!X1756="","*",SP_NORTE!X1756)</f>
        <v>*</v>
      </c>
      <c r="C1753" s="206" t="str">
        <f>IF(SP_NORTE!Z1756="","*",SP_NORTE!Z1756)</f>
        <v>*</v>
      </c>
      <c r="D1753" s="195" t="str">
        <f>IF(SP_NORTE!S1756="","*",SP_NORTE!S1756)</f>
        <v>*</v>
      </c>
      <c r="E1753" s="195" t="str">
        <f>IF(SP_NORTE!T1756="","*",SP_NORTE!T1756)</f>
        <v>*</v>
      </c>
      <c r="F1753" s="205" t="str">
        <f>IF(SP_NORTE!B1756="","*",SP_NORTE!B1756)</f>
        <v>*</v>
      </c>
      <c r="G1753" s="205" t="str">
        <f>IF(SP_NORTE!D1756="","*",SP_NORTE!D1756)</f>
        <v>*</v>
      </c>
      <c r="H1753" s="205" t="str">
        <f>IF(SP_NORTE!F1756="","*",SP_NORTE!F1756)</f>
        <v>*</v>
      </c>
      <c r="I1753" s="205" t="str">
        <f>IF(SP_NORTE!H1756="","*",SP_NORTE!H1756)</f>
        <v>*</v>
      </c>
      <c r="J1753" s="205" t="str">
        <f>IF(SP_NORTE!I1756="","*",SP_NORTE!I1756)</f>
        <v>*</v>
      </c>
      <c r="K1753" s="195" t="str">
        <f>IF(SP_NORTE!M1756="","*",SP_NORTE!M1756)</f>
        <v>*</v>
      </c>
      <c r="L1753" s="195" t="str">
        <f>IF(SP_NORTE!N1756="","*",SP_NORTE!N1756)</f>
        <v>*</v>
      </c>
      <c r="M1753" s="196" t="str">
        <f>IF(SP_NORTE!J1756="","*",SP_NORTE!J1756)</f>
        <v>*</v>
      </c>
      <c r="N1753" s="204" t="str">
        <f>IF(SP_NORTE!K1756="","*",SP_NORTE!K1756)</f>
        <v>*</v>
      </c>
      <c r="O1753" s="204" t="str">
        <f>IF(SP_NORTE!L1756="","*",SP_NORTE!L1756)</f>
        <v>*</v>
      </c>
      <c r="P1753" s="203" t="str">
        <f>IF(SP_NORTE!O1756="","*",SP_NORTE!O1756)</f>
        <v>*</v>
      </c>
      <c r="Q1753" s="203" t="str">
        <f>IF(SP_NORTE!P1756="","*",SP_NORTE!P1756)</f>
        <v>*</v>
      </c>
      <c r="R1753" s="205" t="str">
        <f>IF(SP_NORTE!Q1756="","*",CONCATENATE(SP_NORTE!Q1756," ",SP_NORTE!R1756))</f>
        <v>*</v>
      </c>
      <c r="S1753" s="205" t="str">
        <f>IF(SP_NORTE!V1756="","*",SP_NORTE!V1756)</f>
        <v>*</v>
      </c>
      <c r="T1753" s="205" t="str">
        <f>IF(SP_NORTE!W1756="","*",SP_NORTE!W1756)</f>
        <v>*</v>
      </c>
      <c r="U1753" s="193" t="str">
        <f ca="1">_xlfn.XLOOKUP(G1753&amp;$U$2,BS_CONTROLE[CHAVE],BS_CONTROLE[Quantidade_11],"-")</f>
        <v>-</v>
      </c>
      <c r="V1753" s="193" t="str">
        <f ca="1">_xlfn.XLOOKUP(G1753&amp;$V$2,BS_CONTROLE[CHAVE],BS_CONTROLE[Quantidade_11],"-")</f>
        <v>-</v>
      </c>
      <c r="W1753" s="193" t="str">
        <f ca="1">_xlfn.XLOOKUP(G1753&amp;$W$2,BS_CONTROLE[CHAVE],BS_CONTROLE[Quantidade_11],"-")</f>
        <v>-</v>
      </c>
    </row>
    <row r="1754" spans="1:23" s="101" customFormat="1" hidden="1">
      <c r="A1754" s="206" t="str">
        <f>IF(SP_NORTE!Y1757="","*",SP_NORTE!Y1757)</f>
        <v>*</v>
      </c>
      <c r="B1754" s="206" t="str">
        <f>IF(SP_NORTE!X1757="","*",SP_NORTE!X1757)</f>
        <v>*</v>
      </c>
      <c r="C1754" s="206" t="str">
        <f>IF(SP_NORTE!Z1757="","*",SP_NORTE!Z1757)</f>
        <v>*</v>
      </c>
      <c r="D1754" s="195" t="str">
        <f>IF(SP_NORTE!S1757="","*",SP_NORTE!S1757)</f>
        <v>*</v>
      </c>
      <c r="E1754" s="195" t="str">
        <f>IF(SP_NORTE!T1757="","*",SP_NORTE!T1757)</f>
        <v>*</v>
      </c>
      <c r="F1754" s="205" t="str">
        <f>IF(SP_NORTE!B1757="","*",SP_NORTE!B1757)</f>
        <v>*</v>
      </c>
      <c r="G1754" s="205" t="str">
        <f>IF(SP_NORTE!D1757="","*",SP_NORTE!D1757)</f>
        <v>*</v>
      </c>
      <c r="H1754" s="205" t="str">
        <f>IF(SP_NORTE!F1757="","*",SP_NORTE!F1757)</f>
        <v>*</v>
      </c>
      <c r="I1754" s="205" t="str">
        <f>IF(SP_NORTE!H1757="","*",SP_NORTE!H1757)</f>
        <v>*</v>
      </c>
      <c r="J1754" s="205" t="str">
        <f>IF(SP_NORTE!I1757="","*",SP_NORTE!I1757)</f>
        <v>*</v>
      </c>
      <c r="K1754" s="195" t="str">
        <f>IF(SP_NORTE!M1757="","*",SP_NORTE!M1757)</f>
        <v>*</v>
      </c>
      <c r="L1754" s="195" t="str">
        <f>IF(SP_NORTE!N1757="","*",SP_NORTE!N1757)</f>
        <v>*</v>
      </c>
      <c r="M1754" s="196" t="str">
        <f>IF(SP_NORTE!J1757="","*",SP_NORTE!J1757)</f>
        <v>*</v>
      </c>
      <c r="N1754" s="204" t="str">
        <f>IF(SP_NORTE!K1757="","*",SP_NORTE!K1757)</f>
        <v>*</v>
      </c>
      <c r="O1754" s="204" t="str">
        <f>IF(SP_NORTE!L1757="","*",SP_NORTE!L1757)</f>
        <v>*</v>
      </c>
      <c r="P1754" s="203" t="str">
        <f>IF(SP_NORTE!O1757="","*",SP_NORTE!O1757)</f>
        <v>*</v>
      </c>
      <c r="Q1754" s="203" t="str">
        <f>IF(SP_NORTE!P1757="","*",SP_NORTE!P1757)</f>
        <v>*</v>
      </c>
      <c r="R1754" s="205" t="str">
        <f>IF(SP_NORTE!Q1757="","*",CONCATENATE(SP_NORTE!Q1757," ",SP_NORTE!R1757))</f>
        <v>*</v>
      </c>
      <c r="S1754" s="205" t="str">
        <f>IF(SP_NORTE!V1757="","*",SP_NORTE!V1757)</f>
        <v>*</v>
      </c>
      <c r="T1754" s="205" t="str">
        <f>IF(SP_NORTE!W1757="","*",SP_NORTE!W1757)</f>
        <v>*</v>
      </c>
      <c r="U1754" s="193" t="str">
        <f ca="1">_xlfn.XLOOKUP(G1754&amp;$U$2,BS_CONTROLE[CHAVE],BS_CONTROLE[Quantidade_11],"-")</f>
        <v>-</v>
      </c>
      <c r="V1754" s="193" t="str">
        <f ca="1">_xlfn.XLOOKUP(G1754&amp;$V$2,BS_CONTROLE[CHAVE],BS_CONTROLE[Quantidade_11],"-")</f>
        <v>-</v>
      </c>
      <c r="W1754" s="193" t="str">
        <f ca="1">_xlfn.XLOOKUP(G1754&amp;$W$2,BS_CONTROLE[CHAVE],BS_CONTROLE[Quantidade_11],"-")</f>
        <v>-</v>
      </c>
    </row>
    <row r="1755" spans="1:23" s="101" customFormat="1" hidden="1">
      <c r="A1755" s="206" t="str">
        <f>IF(SP_NORTE!Y1758="","*",SP_NORTE!Y1758)</f>
        <v>*</v>
      </c>
      <c r="B1755" s="206" t="str">
        <f>IF(SP_NORTE!X1758="","*",SP_NORTE!X1758)</f>
        <v>*</v>
      </c>
      <c r="C1755" s="206" t="str">
        <f>IF(SP_NORTE!Z1758="","*",SP_NORTE!Z1758)</f>
        <v>*</v>
      </c>
      <c r="D1755" s="195" t="str">
        <f>IF(SP_NORTE!S1758="","*",SP_NORTE!S1758)</f>
        <v>*</v>
      </c>
      <c r="E1755" s="195" t="str">
        <f>IF(SP_NORTE!T1758="","*",SP_NORTE!T1758)</f>
        <v>*</v>
      </c>
      <c r="F1755" s="205" t="str">
        <f>IF(SP_NORTE!B1758="","*",SP_NORTE!B1758)</f>
        <v>*</v>
      </c>
      <c r="G1755" s="205" t="str">
        <f>IF(SP_NORTE!D1758="","*",SP_NORTE!D1758)</f>
        <v>*</v>
      </c>
      <c r="H1755" s="205" t="str">
        <f>IF(SP_NORTE!F1758="","*",SP_NORTE!F1758)</f>
        <v>*</v>
      </c>
      <c r="I1755" s="205" t="str">
        <f>IF(SP_NORTE!H1758="","*",SP_NORTE!H1758)</f>
        <v>*</v>
      </c>
      <c r="J1755" s="205" t="str">
        <f>IF(SP_NORTE!I1758="","*",SP_NORTE!I1758)</f>
        <v>*</v>
      </c>
      <c r="K1755" s="195" t="str">
        <f>IF(SP_NORTE!M1758="","*",SP_NORTE!M1758)</f>
        <v>*</v>
      </c>
      <c r="L1755" s="195" t="str">
        <f>IF(SP_NORTE!N1758="","*",SP_NORTE!N1758)</f>
        <v>*</v>
      </c>
      <c r="M1755" s="196" t="str">
        <f>IF(SP_NORTE!J1758="","*",SP_NORTE!J1758)</f>
        <v>*</v>
      </c>
      <c r="N1755" s="204" t="str">
        <f>IF(SP_NORTE!K1758="","*",SP_NORTE!K1758)</f>
        <v>*</v>
      </c>
      <c r="O1755" s="204" t="str">
        <f>IF(SP_NORTE!L1758="","*",SP_NORTE!L1758)</f>
        <v>*</v>
      </c>
      <c r="P1755" s="203" t="str">
        <f>IF(SP_NORTE!O1758="","*",SP_NORTE!O1758)</f>
        <v>*</v>
      </c>
      <c r="Q1755" s="203" t="str">
        <f>IF(SP_NORTE!P1758="","*",SP_NORTE!P1758)</f>
        <v>*</v>
      </c>
      <c r="R1755" s="205" t="str">
        <f>IF(SP_NORTE!Q1758="","*",CONCATENATE(SP_NORTE!Q1758," ",SP_NORTE!R1758))</f>
        <v>*</v>
      </c>
      <c r="S1755" s="205" t="str">
        <f>IF(SP_NORTE!V1758="","*",SP_NORTE!V1758)</f>
        <v>*</v>
      </c>
      <c r="T1755" s="205" t="str">
        <f>IF(SP_NORTE!W1758="","*",SP_NORTE!W1758)</f>
        <v>*</v>
      </c>
      <c r="U1755" s="193" t="str">
        <f ca="1">_xlfn.XLOOKUP(G1755&amp;$U$2,BS_CONTROLE[CHAVE],BS_CONTROLE[Quantidade_11],"-")</f>
        <v>-</v>
      </c>
      <c r="V1755" s="193" t="str">
        <f ca="1">_xlfn.XLOOKUP(G1755&amp;$V$2,BS_CONTROLE[CHAVE],BS_CONTROLE[Quantidade_11],"-")</f>
        <v>-</v>
      </c>
      <c r="W1755" s="193" t="str">
        <f ca="1">_xlfn.XLOOKUP(G1755&amp;$W$2,BS_CONTROLE[CHAVE],BS_CONTROLE[Quantidade_11],"-")</f>
        <v>-</v>
      </c>
    </row>
    <row r="1756" spans="1:23" s="101" customFormat="1" hidden="1">
      <c r="A1756" s="206" t="str">
        <f>IF(SP_NORTE!Y1759="","*",SP_NORTE!Y1759)</f>
        <v>*</v>
      </c>
      <c r="B1756" s="206" t="str">
        <f>IF(SP_NORTE!X1759="","*",SP_NORTE!X1759)</f>
        <v>*</v>
      </c>
      <c r="C1756" s="206" t="str">
        <f>IF(SP_NORTE!Z1759="","*",SP_NORTE!Z1759)</f>
        <v>*</v>
      </c>
      <c r="D1756" s="195" t="str">
        <f>IF(SP_NORTE!S1759="","*",SP_NORTE!S1759)</f>
        <v>*</v>
      </c>
      <c r="E1756" s="195" t="str">
        <f>IF(SP_NORTE!T1759="","*",SP_NORTE!T1759)</f>
        <v>*</v>
      </c>
      <c r="F1756" s="205" t="str">
        <f>IF(SP_NORTE!B1759="","*",SP_NORTE!B1759)</f>
        <v>*</v>
      </c>
      <c r="G1756" s="205" t="str">
        <f>IF(SP_NORTE!D1759="","*",SP_NORTE!D1759)</f>
        <v>*</v>
      </c>
      <c r="H1756" s="205" t="str">
        <f>IF(SP_NORTE!F1759="","*",SP_NORTE!F1759)</f>
        <v>*</v>
      </c>
      <c r="I1756" s="205" t="str">
        <f>IF(SP_NORTE!H1759="","*",SP_NORTE!H1759)</f>
        <v>*</v>
      </c>
      <c r="J1756" s="205" t="str">
        <f>IF(SP_NORTE!I1759="","*",SP_NORTE!I1759)</f>
        <v>*</v>
      </c>
      <c r="K1756" s="195" t="str">
        <f>IF(SP_NORTE!M1759="","*",SP_NORTE!M1759)</f>
        <v>*</v>
      </c>
      <c r="L1756" s="195" t="str">
        <f>IF(SP_NORTE!N1759="","*",SP_NORTE!N1759)</f>
        <v>*</v>
      </c>
      <c r="M1756" s="196" t="str">
        <f>IF(SP_NORTE!J1759="","*",SP_NORTE!J1759)</f>
        <v>*</v>
      </c>
      <c r="N1756" s="204" t="str">
        <f>IF(SP_NORTE!K1759="","*",SP_NORTE!K1759)</f>
        <v>*</v>
      </c>
      <c r="O1756" s="204" t="str">
        <f>IF(SP_NORTE!L1759="","*",SP_NORTE!L1759)</f>
        <v>*</v>
      </c>
      <c r="P1756" s="203" t="str">
        <f>IF(SP_NORTE!O1759="","*",SP_NORTE!O1759)</f>
        <v>*</v>
      </c>
      <c r="Q1756" s="203" t="str">
        <f>IF(SP_NORTE!P1759="","*",SP_NORTE!P1759)</f>
        <v>*</v>
      </c>
      <c r="R1756" s="205" t="str">
        <f>IF(SP_NORTE!Q1759="","*",CONCATENATE(SP_NORTE!Q1759," ",SP_NORTE!R1759))</f>
        <v>*</v>
      </c>
      <c r="S1756" s="205" t="str">
        <f>IF(SP_NORTE!V1759="","*",SP_NORTE!V1759)</f>
        <v>*</v>
      </c>
      <c r="T1756" s="205" t="str">
        <f>IF(SP_NORTE!W1759="","*",SP_NORTE!W1759)</f>
        <v>*</v>
      </c>
      <c r="U1756" s="193" t="str">
        <f ca="1">_xlfn.XLOOKUP(G1756&amp;$U$2,BS_CONTROLE[CHAVE],BS_CONTROLE[Quantidade_11],"-")</f>
        <v>-</v>
      </c>
      <c r="V1756" s="193" t="str">
        <f ca="1">_xlfn.XLOOKUP(G1756&amp;$V$2,BS_CONTROLE[CHAVE],BS_CONTROLE[Quantidade_11],"-")</f>
        <v>-</v>
      </c>
      <c r="W1756" s="193" t="str">
        <f ca="1">_xlfn.XLOOKUP(G1756&amp;$W$2,BS_CONTROLE[CHAVE],BS_CONTROLE[Quantidade_11],"-")</f>
        <v>-</v>
      </c>
    </row>
    <row r="1757" spans="1:23" s="101" customFormat="1" hidden="1">
      <c r="A1757" s="206" t="str">
        <f>IF(SP_NORTE!Y1760="","*",SP_NORTE!Y1760)</f>
        <v>*</v>
      </c>
      <c r="B1757" s="206" t="str">
        <f>IF(SP_NORTE!X1760="","*",SP_NORTE!X1760)</f>
        <v>*</v>
      </c>
      <c r="C1757" s="206" t="str">
        <f>IF(SP_NORTE!Z1760="","*",SP_NORTE!Z1760)</f>
        <v>*</v>
      </c>
      <c r="D1757" s="195" t="str">
        <f>IF(SP_NORTE!S1760="","*",SP_NORTE!S1760)</f>
        <v>*</v>
      </c>
      <c r="E1757" s="195" t="str">
        <f>IF(SP_NORTE!T1760="","*",SP_NORTE!T1760)</f>
        <v>*</v>
      </c>
      <c r="F1757" s="205" t="str">
        <f>IF(SP_NORTE!B1760="","*",SP_NORTE!B1760)</f>
        <v>*</v>
      </c>
      <c r="G1757" s="205" t="str">
        <f>IF(SP_NORTE!D1760="","*",SP_NORTE!D1760)</f>
        <v>*</v>
      </c>
      <c r="H1757" s="205" t="str">
        <f>IF(SP_NORTE!F1760="","*",SP_NORTE!F1760)</f>
        <v>*</v>
      </c>
      <c r="I1757" s="205" t="str">
        <f>IF(SP_NORTE!H1760="","*",SP_NORTE!H1760)</f>
        <v>*</v>
      </c>
      <c r="J1757" s="205" t="str">
        <f>IF(SP_NORTE!I1760="","*",SP_NORTE!I1760)</f>
        <v>*</v>
      </c>
      <c r="K1757" s="195" t="str">
        <f>IF(SP_NORTE!M1760="","*",SP_NORTE!M1760)</f>
        <v>*</v>
      </c>
      <c r="L1757" s="195" t="str">
        <f>IF(SP_NORTE!N1760="","*",SP_NORTE!N1760)</f>
        <v>*</v>
      </c>
      <c r="M1757" s="196" t="str">
        <f>IF(SP_NORTE!J1760="","*",SP_NORTE!J1760)</f>
        <v>*</v>
      </c>
      <c r="N1757" s="204" t="str">
        <f>IF(SP_NORTE!K1760="","*",SP_NORTE!K1760)</f>
        <v>*</v>
      </c>
      <c r="O1757" s="204" t="str">
        <f>IF(SP_NORTE!L1760="","*",SP_NORTE!L1760)</f>
        <v>*</v>
      </c>
      <c r="P1757" s="203" t="str">
        <f>IF(SP_NORTE!O1760="","*",SP_NORTE!O1760)</f>
        <v>*</v>
      </c>
      <c r="Q1757" s="203" t="str">
        <f>IF(SP_NORTE!P1760="","*",SP_NORTE!P1760)</f>
        <v>*</v>
      </c>
      <c r="R1757" s="205" t="str">
        <f>IF(SP_NORTE!Q1760="","*",CONCATENATE(SP_NORTE!Q1760," ",SP_NORTE!R1760))</f>
        <v>*</v>
      </c>
      <c r="S1757" s="205" t="str">
        <f>IF(SP_NORTE!V1760="","*",SP_NORTE!V1760)</f>
        <v>*</v>
      </c>
      <c r="T1757" s="205" t="str">
        <f>IF(SP_NORTE!W1760="","*",SP_NORTE!W1760)</f>
        <v>*</v>
      </c>
      <c r="U1757" s="193" t="str">
        <f ca="1">_xlfn.XLOOKUP(G1757&amp;$U$2,BS_CONTROLE[CHAVE],BS_CONTROLE[Quantidade_11],"-")</f>
        <v>-</v>
      </c>
      <c r="V1757" s="193" t="str">
        <f ca="1">_xlfn.XLOOKUP(G1757&amp;$V$2,BS_CONTROLE[CHAVE],BS_CONTROLE[Quantidade_11],"-")</f>
        <v>-</v>
      </c>
      <c r="W1757" s="193" t="str">
        <f ca="1">_xlfn.XLOOKUP(G1757&amp;$W$2,BS_CONTROLE[CHAVE],BS_CONTROLE[Quantidade_11],"-")</f>
        <v>-</v>
      </c>
    </row>
    <row r="1758" spans="1:23" s="101" customFormat="1" hidden="1">
      <c r="A1758" s="206" t="str">
        <f>IF(SP_NORTE!Y1761="","*",SP_NORTE!Y1761)</f>
        <v>*</v>
      </c>
      <c r="B1758" s="206" t="str">
        <f>IF(SP_NORTE!X1761="","*",SP_NORTE!X1761)</f>
        <v>*</v>
      </c>
      <c r="C1758" s="206" t="str">
        <f>IF(SP_NORTE!Z1761="","*",SP_NORTE!Z1761)</f>
        <v>*</v>
      </c>
      <c r="D1758" s="195" t="str">
        <f>IF(SP_NORTE!S1761="","*",SP_NORTE!S1761)</f>
        <v>*</v>
      </c>
      <c r="E1758" s="195" t="str">
        <f>IF(SP_NORTE!T1761="","*",SP_NORTE!T1761)</f>
        <v>*</v>
      </c>
      <c r="F1758" s="205" t="str">
        <f>IF(SP_NORTE!B1761="","*",SP_NORTE!B1761)</f>
        <v>*</v>
      </c>
      <c r="G1758" s="205" t="str">
        <f>IF(SP_NORTE!D1761="","*",SP_NORTE!D1761)</f>
        <v>*</v>
      </c>
      <c r="H1758" s="205" t="str">
        <f>IF(SP_NORTE!F1761="","*",SP_NORTE!F1761)</f>
        <v>*</v>
      </c>
      <c r="I1758" s="205" t="str">
        <f>IF(SP_NORTE!H1761="","*",SP_NORTE!H1761)</f>
        <v>*</v>
      </c>
      <c r="J1758" s="205" t="str">
        <f>IF(SP_NORTE!I1761="","*",SP_NORTE!I1761)</f>
        <v>*</v>
      </c>
      <c r="K1758" s="195" t="str">
        <f>IF(SP_NORTE!M1761="","*",SP_NORTE!M1761)</f>
        <v>*</v>
      </c>
      <c r="L1758" s="195" t="str">
        <f>IF(SP_NORTE!N1761="","*",SP_NORTE!N1761)</f>
        <v>*</v>
      </c>
      <c r="M1758" s="196" t="str">
        <f>IF(SP_NORTE!J1761="","*",SP_NORTE!J1761)</f>
        <v>*</v>
      </c>
      <c r="N1758" s="204" t="str">
        <f>IF(SP_NORTE!K1761="","*",SP_NORTE!K1761)</f>
        <v>*</v>
      </c>
      <c r="O1758" s="204" t="str">
        <f>IF(SP_NORTE!L1761="","*",SP_NORTE!L1761)</f>
        <v>*</v>
      </c>
      <c r="P1758" s="203" t="str">
        <f>IF(SP_NORTE!O1761="","*",SP_NORTE!O1761)</f>
        <v>*</v>
      </c>
      <c r="Q1758" s="203" t="str">
        <f>IF(SP_NORTE!P1761="","*",SP_NORTE!P1761)</f>
        <v>*</v>
      </c>
      <c r="R1758" s="205" t="str">
        <f>IF(SP_NORTE!Q1761="","*",CONCATENATE(SP_NORTE!Q1761," ",SP_NORTE!R1761))</f>
        <v>*</v>
      </c>
      <c r="S1758" s="205" t="str">
        <f>IF(SP_NORTE!V1761="","*",SP_NORTE!V1761)</f>
        <v>*</v>
      </c>
      <c r="T1758" s="205" t="str">
        <f>IF(SP_NORTE!W1761="","*",SP_NORTE!W1761)</f>
        <v>*</v>
      </c>
      <c r="U1758" s="193" t="str">
        <f ca="1">_xlfn.XLOOKUP(G1758&amp;$U$2,BS_CONTROLE[CHAVE],BS_CONTROLE[Quantidade_11],"-")</f>
        <v>-</v>
      </c>
      <c r="V1758" s="193" t="str">
        <f ca="1">_xlfn.XLOOKUP(G1758&amp;$V$2,BS_CONTROLE[CHAVE],BS_CONTROLE[Quantidade_11],"-")</f>
        <v>-</v>
      </c>
      <c r="W1758" s="193" t="str">
        <f ca="1">_xlfn.XLOOKUP(G1758&amp;$W$2,BS_CONTROLE[CHAVE],BS_CONTROLE[Quantidade_11],"-")</f>
        <v>-</v>
      </c>
    </row>
    <row r="1759" spans="1:23" s="101" customFormat="1" hidden="1">
      <c r="A1759" s="206" t="str">
        <f>IF(SP_NORTE!Y1762="","*",SP_NORTE!Y1762)</f>
        <v>*</v>
      </c>
      <c r="B1759" s="206" t="str">
        <f>IF(SP_NORTE!X1762="","*",SP_NORTE!X1762)</f>
        <v>*</v>
      </c>
      <c r="C1759" s="206" t="str">
        <f>IF(SP_NORTE!Z1762="","*",SP_NORTE!Z1762)</f>
        <v>*</v>
      </c>
      <c r="D1759" s="195" t="str">
        <f>IF(SP_NORTE!S1762="","*",SP_NORTE!S1762)</f>
        <v>*</v>
      </c>
      <c r="E1759" s="195" t="str">
        <f>IF(SP_NORTE!T1762="","*",SP_NORTE!T1762)</f>
        <v>*</v>
      </c>
      <c r="F1759" s="205" t="str">
        <f>IF(SP_NORTE!B1762="","*",SP_NORTE!B1762)</f>
        <v>*</v>
      </c>
      <c r="G1759" s="205" t="str">
        <f>IF(SP_NORTE!D1762="","*",SP_NORTE!D1762)</f>
        <v>*</v>
      </c>
      <c r="H1759" s="205" t="str">
        <f>IF(SP_NORTE!F1762="","*",SP_NORTE!F1762)</f>
        <v>*</v>
      </c>
      <c r="I1759" s="205" t="str">
        <f>IF(SP_NORTE!H1762="","*",SP_NORTE!H1762)</f>
        <v>*</v>
      </c>
      <c r="J1759" s="205" t="str">
        <f>IF(SP_NORTE!I1762="","*",SP_NORTE!I1762)</f>
        <v>*</v>
      </c>
      <c r="K1759" s="195" t="str">
        <f>IF(SP_NORTE!M1762="","*",SP_NORTE!M1762)</f>
        <v>*</v>
      </c>
      <c r="L1759" s="195" t="str">
        <f>IF(SP_NORTE!N1762="","*",SP_NORTE!N1762)</f>
        <v>*</v>
      </c>
      <c r="M1759" s="196" t="str">
        <f>IF(SP_NORTE!J1762="","*",SP_NORTE!J1762)</f>
        <v>*</v>
      </c>
      <c r="N1759" s="204" t="str">
        <f>IF(SP_NORTE!K1762="","*",SP_NORTE!K1762)</f>
        <v>*</v>
      </c>
      <c r="O1759" s="204" t="str">
        <f>IF(SP_NORTE!L1762="","*",SP_NORTE!L1762)</f>
        <v>*</v>
      </c>
      <c r="P1759" s="203" t="str">
        <f>IF(SP_NORTE!O1762="","*",SP_NORTE!O1762)</f>
        <v>*</v>
      </c>
      <c r="Q1759" s="203" t="str">
        <f>IF(SP_NORTE!P1762="","*",SP_NORTE!P1762)</f>
        <v>*</v>
      </c>
      <c r="R1759" s="205" t="str">
        <f>IF(SP_NORTE!Q1762="","*",CONCATENATE(SP_NORTE!Q1762," ",SP_NORTE!R1762))</f>
        <v>*</v>
      </c>
      <c r="S1759" s="205" t="str">
        <f>IF(SP_NORTE!V1762="","*",SP_NORTE!V1762)</f>
        <v>*</v>
      </c>
      <c r="T1759" s="205" t="str">
        <f>IF(SP_NORTE!W1762="","*",SP_NORTE!W1762)</f>
        <v>*</v>
      </c>
      <c r="U1759" s="193" t="str">
        <f ca="1">_xlfn.XLOOKUP(G1759&amp;$U$2,BS_CONTROLE[CHAVE],BS_CONTROLE[Quantidade_11],"-")</f>
        <v>-</v>
      </c>
      <c r="V1759" s="193" t="str">
        <f ca="1">_xlfn.XLOOKUP(G1759&amp;$V$2,BS_CONTROLE[CHAVE],BS_CONTROLE[Quantidade_11],"-")</f>
        <v>-</v>
      </c>
      <c r="W1759" s="193" t="str">
        <f ca="1">_xlfn.XLOOKUP(G1759&amp;$W$2,BS_CONTROLE[CHAVE],BS_CONTROLE[Quantidade_11],"-")</f>
        <v>-</v>
      </c>
    </row>
    <row r="1760" spans="1:23" s="101" customFormat="1" hidden="1">
      <c r="A1760" s="206" t="str">
        <f>IF(SP_NORTE!Y1763="","*",SP_NORTE!Y1763)</f>
        <v>*</v>
      </c>
      <c r="B1760" s="206" t="str">
        <f>IF(SP_NORTE!X1763="","*",SP_NORTE!X1763)</f>
        <v>*</v>
      </c>
      <c r="C1760" s="206" t="str">
        <f>IF(SP_NORTE!Z1763="","*",SP_NORTE!Z1763)</f>
        <v>*</v>
      </c>
      <c r="D1760" s="195" t="str">
        <f>IF(SP_NORTE!S1763="","*",SP_NORTE!S1763)</f>
        <v>*</v>
      </c>
      <c r="E1760" s="195" t="str">
        <f>IF(SP_NORTE!T1763="","*",SP_NORTE!T1763)</f>
        <v>*</v>
      </c>
      <c r="F1760" s="205" t="str">
        <f>IF(SP_NORTE!B1763="","*",SP_NORTE!B1763)</f>
        <v>*</v>
      </c>
      <c r="G1760" s="205" t="str">
        <f>IF(SP_NORTE!D1763="","*",SP_NORTE!D1763)</f>
        <v>*</v>
      </c>
      <c r="H1760" s="205" t="str">
        <f>IF(SP_NORTE!F1763="","*",SP_NORTE!F1763)</f>
        <v>*</v>
      </c>
      <c r="I1760" s="205" t="str">
        <f>IF(SP_NORTE!H1763="","*",SP_NORTE!H1763)</f>
        <v>*</v>
      </c>
      <c r="J1760" s="205" t="str">
        <f>IF(SP_NORTE!I1763="","*",SP_NORTE!I1763)</f>
        <v>*</v>
      </c>
      <c r="K1760" s="195" t="str">
        <f>IF(SP_NORTE!M1763="","*",SP_NORTE!M1763)</f>
        <v>*</v>
      </c>
      <c r="L1760" s="195" t="str">
        <f>IF(SP_NORTE!N1763="","*",SP_NORTE!N1763)</f>
        <v>*</v>
      </c>
      <c r="M1760" s="196" t="str">
        <f>IF(SP_NORTE!J1763="","*",SP_NORTE!J1763)</f>
        <v>*</v>
      </c>
      <c r="N1760" s="204" t="str">
        <f>IF(SP_NORTE!K1763="","*",SP_NORTE!K1763)</f>
        <v>*</v>
      </c>
      <c r="O1760" s="204" t="str">
        <f>IF(SP_NORTE!L1763="","*",SP_NORTE!L1763)</f>
        <v>*</v>
      </c>
      <c r="P1760" s="203" t="str">
        <f>IF(SP_NORTE!O1763="","*",SP_NORTE!O1763)</f>
        <v>*</v>
      </c>
      <c r="Q1760" s="203" t="str">
        <f>IF(SP_NORTE!P1763="","*",SP_NORTE!P1763)</f>
        <v>*</v>
      </c>
      <c r="R1760" s="205" t="str">
        <f>IF(SP_NORTE!Q1763="","*",CONCATENATE(SP_NORTE!Q1763," ",SP_NORTE!R1763))</f>
        <v>*</v>
      </c>
      <c r="S1760" s="205" t="str">
        <f>IF(SP_NORTE!V1763="","*",SP_NORTE!V1763)</f>
        <v>*</v>
      </c>
      <c r="T1760" s="205" t="str">
        <f>IF(SP_NORTE!W1763="","*",SP_NORTE!W1763)</f>
        <v>*</v>
      </c>
      <c r="U1760" s="193" t="str">
        <f ca="1">_xlfn.XLOOKUP(G1760&amp;$U$2,BS_CONTROLE[CHAVE],BS_CONTROLE[Quantidade_11],"-")</f>
        <v>-</v>
      </c>
      <c r="V1760" s="193" t="str">
        <f ca="1">_xlfn.XLOOKUP(G1760&amp;$V$2,BS_CONTROLE[CHAVE],BS_CONTROLE[Quantidade_11],"-")</f>
        <v>-</v>
      </c>
      <c r="W1760" s="193" t="str">
        <f ca="1">_xlfn.XLOOKUP(G1760&amp;$W$2,BS_CONTROLE[CHAVE],BS_CONTROLE[Quantidade_11],"-")</f>
        <v>-</v>
      </c>
    </row>
    <row r="1761" spans="1:23" s="101" customFormat="1" hidden="1">
      <c r="A1761" s="206" t="str">
        <f>IF(SP_NORTE!Y1764="","*",SP_NORTE!Y1764)</f>
        <v>*</v>
      </c>
      <c r="B1761" s="206" t="str">
        <f>IF(SP_NORTE!X1764="","*",SP_NORTE!X1764)</f>
        <v>*</v>
      </c>
      <c r="C1761" s="206" t="str">
        <f>IF(SP_NORTE!Z1764="","*",SP_NORTE!Z1764)</f>
        <v>*</v>
      </c>
      <c r="D1761" s="195" t="str">
        <f>IF(SP_NORTE!S1764="","*",SP_NORTE!S1764)</f>
        <v>*</v>
      </c>
      <c r="E1761" s="195" t="str">
        <f>IF(SP_NORTE!T1764="","*",SP_NORTE!T1764)</f>
        <v>*</v>
      </c>
      <c r="F1761" s="205" t="str">
        <f>IF(SP_NORTE!B1764="","*",SP_NORTE!B1764)</f>
        <v>*</v>
      </c>
      <c r="G1761" s="205" t="str">
        <f>IF(SP_NORTE!D1764="","*",SP_NORTE!D1764)</f>
        <v>*</v>
      </c>
      <c r="H1761" s="205" t="str">
        <f>IF(SP_NORTE!F1764="","*",SP_NORTE!F1764)</f>
        <v>*</v>
      </c>
      <c r="I1761" s="205" t="str">
        <f>IF(SP_NORTE!H1764="","*",SP_NORTE!H1764)</f>
        <v>*</v>
      </c>
      <c r="J1761" s="205" t="str">
        <f>IF(SP_NORTE!I1764="","*",SP_NORTE!I1764)</f>
        <v>*</v>
      </c>
      <c r="K1761" s="195" t="str">
        <f>IF(SP_NORTE!M1764="","*",SP_NORTE!M1764)</f>
        <v>*</v>
      </c>
      <c r="L1761" s="195" t="str">
        <f>IF(SP_NORTE!N1764="","*",SP_NORTE!N1764)</f>
        <v>*</v>
      </c>
      <c r="M1761" s="196" t="str">
        <f>IF(SP_NORTE!J1764="","*",SP_NORTE!J1764)</f>
        <v>*</v>
      </c>
      <c r="N1761" s="204" t="str">
        <f>IF(SP_NORTE!K1764="","*",SP_NORTE!K1764)</f>
        <v>*</v>
      </c>
      <c r="O1761" s="204" t="str">
        <f>IF(SP_NORTE!L1764="","*",SP_NORTE!L1764)</f>
        <v>*</v>
      </c>
      <c r="P1761" s="203" t="str">
        <f>IF(SP_NORTE!O1764="","*",SP_NORTE!O1764)</f>
        <v>*</v>
      </c>
      <c r="Q1761" s="203" t="str">
        <f>IF(SP_NORTE!P1764="","*",SP_NORTE!P1764)</f>
        <v>*</v>
      </c>
      <c r="R1761" s="205" t="str">
        <f>IF(SP_NORTE!Q1764="","*",CONCATENATE(SP_NORTE!Q1764," ",SP_NORTE!R1764))</f>
        <v>*</v>
      </c>
      <c r="S1761" s="205" t="str">
        <f>IF(SP_NORTE!V1764="","*",SP_NORTE!V1764)</f>
        <v>*</v>
      </c>
      <c r="T1761" s="205" t="str">
        <f>IF(SP_NORTE!W1764="","*",SP_NORTE!W1764)</f>
        <v>*</v>
      </c>
      <c r="U1761" s="193" t="str">
        <f ca="1">_xlfn.XLOOKUP(G1761&amp;$U$2,BS_CONTROLE[CHAVE],BS_CONTROLE[Quantidade_11],"-")</f>
        <v>-</v>
      </c>
      <c r="V1761" s="193" t="str">
        <f ca="1">_xlfn.XLOOKUP(G1761&amp;$V$2,BS_CONTROLE[CHAVE],BS_CONTROLE[Quantidade_11],"-")</f>
        <v>-</v>
      </c>
      <c r="W1761" s="193" t="str">
        <f ca="1">_xlfn.XLOOKUP(G1761&amp;$W$2,BS_CONTROLE[CHAVE],BS_CONTROLE[Quantidade_11],"-")</f>
        <v>-</v>
      </c>
    </row>
    <row r="1762" spans="1:23" s="101" customFormat="1" hidden="1">
      <c r="A1762" s="206" t="str">
        <f>IF(SP_NORTE!Y1765="","*",SP_NORTE!Y1765)</f>
        <v>*</v>
      </c>
      <c r="B1762" s="206" t="str">
        <f>IF(SP_NORTE!X1765="","*",SP_NORTE!X1765)</f>
        <v>*</v>
      </c>
      <c r="C1762" s="206" t="str">
        <f>IF(SP_NORTE!Z1765="","*",SP_NORTE!Z1765)</f>
        <v>*</v>
      </c>
      <c r="D1762" s="195" t="str">
        <f>IF(SP_NORTE!S1765="","*",SP_NORTE!S1765)</f>
        <v>*</v>
      </c>
      <c r="E1762" s="195" t="str">
        <f>IF(SP_NORTE!T1765="","*",SP_NORTE!T1765)</f>
        <v>*</v>
      </c>
      <c r="F1762" s="205" t="str">
        <f>IF(SP_NORTE!B1765="","*",SP_NORTE!B1765)</f>
        <v>*</v>
      </c>
      <c r="G1762" s="205" t="str">
        <f>IF(SP_NORTE!D1765="","*",SP_NORTE!D1765)</f>
        <v>*</v>
      </c>
      <c r="H1762" s="205" t="str">
        <f>IF(SP_NORTE!F1765="","*",SP_NORTE!F1765)</f>
        <v>*</v>
      </c>
      <c r="I1762" s="205" t="str">
        <f>IF(SP_NORTE!H1765="","*",SP_NORTE!H1765)</f>
        <v>*</v>
      </c>
      <c r="J1762" s="205" t="str">
        <f>IF(SP_NORTE!I1765="","*",SP_NORTE!I1765)</f>
        <v>*</v>
      </c>
      <c r="K1762" s="195" t="str">
        <f>IF(SP_NORTE!M1765="","*",SP_NORTE!M1765)</f>
        <v>*</v>
      </c>
      <c r="L1762" s="195" t="str">
        <f>IF(SP_NORTE!N1765="","*",SP_NORTE!N1765)</f>
        <v>*</v>
      </c>
      <c r="M1762" s="196" t="str">
        <f>IF(SP_NORTE!J1765="","*",SP_NORTE!J1765)</f>
        <v>*</v>
      </c>
      <c r="N1762" s="204" t="str">
        <f>IF(SP_NORTE!K1765="","*",SP_NORTE!K1765)</f>
        <v>*</v>
      </c>
      <c r="O1762" s="204" t="str">
        <f>IF(SP_NORTE!L1765="","*",SP_NORTE!L1765)</f>
        <v>*</v>
      </c>
      <c r="P1762" s="203" t="str">
        <f>IF(SP_NORTE!O1765="","*",SP_NORTE!O1765)</f>
        <v>*</v>
      </c>
      <c r="Q1762" s="203" t="str">
        <f>IF(SP_NORTE!P1765="","*",SP_NORTE!P1765)</f>
        <v>*</v>
      </c>
      <c r="R1762" s="205" t="str">
        <f>IF(SP_NORTE!Q1765="","*",CONCATENATE(SP_NORTE!Q1765," ",SP_NORTE!R1765))</f>
        <v>*</v>
      </c>
      <c r="S1762" s="205" t="str">
        <f>IF(SP_NORTE!V1765="","*",SP_NORTE!V1765)</f>
        <v>*</v>
      </c>
      <c r="T1762" s="205" t="str">
        <f>IF(SP_NORTE!W1765="","*",SP_NORTE!W1765)</f>
        <v>*</v>
      </c>
      <c r="U1762" s="193" t="str">
        <f ca="1">_xlfn.XLOOKUP(G1762&amp;$U$2,BS_CONTROLE[CHAVE],BS_CONTROLE[Quantidade_11],"-")</f>
        <v>-</v>
      </c>
      <c r="V1762" s="193" t="str">
        <f ca="1">_xlfn.XLOOKUP(G1762&amp;$V$2,BS_CONTROLE[CHAVE],BS_CONTROLE[Quantidade_11],"-")</f>
        <v>-</v>
      </c>
      <c r="W1762" s="193" t="str">
        <f ca="1">_xlfn.XLOOKUP(G1762&amp;$W$2,BS_CONTROLE[CHAVE],BS_CONTROLE[Quantidade_11],"-")</f>
        <v>-</v>
      </c>
    </row>
    <row r="1763" spans="1:23" s="101" customFormat="1" hidden="1">
      <c r="A1763" s="206" t="str">
        <f>IF(SP_NORTE!Y1766="","*",SP_NORTE!Y1766)</f>
        <v>*</v>
      </c>
      <c r="B1763" s="206" t="str">
        <f>IF(SP_NORTE!X1766="","*",SP_NORTE!X1766)</f>
        <v>*</v>
      </c>
      <c r="C1763" s="206" t="str">
        <f>IF(SP_NORTE!Z1766="","*",SP_NORTE!Z1766)</f>
        <v>*</v>
      </c>
      <c r="D1763" s="195" t="str">
        <f>IF(SP_NORTE!S1766="","*",SP_NORTE!S1766)</f>
        <v>*</v>
      </c>
      <c r="E1763" s="195" t="str">
        <f>IF(SP_NORTE!T1766="","*",SP_NORTE!T1766)</f>
        <v>*</v>
      </c>
      <c r="F1763" s="205" t="str">
        <f>IF(SP_NORTE!B1766="","*",SP_NORTE!B1766)</f>
        <v>*</v>
      </c>
      <c r="G1763" s="205" t="str">
        <f>IF(SP_NORTE!D1766="","*",SP_NORTE!D1766)</f>
        <v>*</v>
      </c>
      <c r="H1763" s="205" t="str">
        <f>IF(SP_NORTE!F1766="","*",SP_NORTE!F1766)</f>
        <v>*</v>
      </c>
      <c r="I1763" s="205" t="str">
        <f>IF(SP_NORTE!H1766="","*",SP_NORTE!H1766)</f>
        <v>*</v>
      </c>
      <c r="J1763" s="205" t="str">
        <f>IF(SP_NORTE!I1766="","*",SP_NORTE!I1766)</f>
        <v>*</v>
      </c>
      <c r="K1763" s="195" t="str">
        <f>IF(SP_NORTE!M1766="","*",SP_NORTE!M1766)</f>
        <v>*</v>
      </c>
      <c r="L1763" s="195" t="str">
        <f>IF(SP_NORTE!N1766="","*",SP_NORTE!N1766)</f>
        <v>*</v>
      </c>
      <c r="M1763" s="196" t="str">
        <f>IF(SP_NORTE!J1766="","*",SP_NORTE!J1766)</f>
        <v>*</v>
      </c>
      <c r="N1763" s="204" t="str">
        <f>IF(SP_NORTE!K1766="","*",SP_NORTE!K1766)</f>
        <v>*</v>
      </c>
      <c r="O1763" s="204" t="str">
        <f>IF(SP_NORTE!L1766="","*",SP_NORTE!L1766)</f>
        <v>*</v>
      </c>
      <c r="P1763" s="203" t="str">
        <f>IF(SP_NORTE!O1766="","*",SP_NORTE!O1766)</f>
        <v>*</v>
      </c>
      <c r="Q1763" s="203" t="str">
        <f>IF(SP_NORTE!P1766="","*",SP_NORTE!P1766)</f>
        <v>*</v>
      </c>
      <c r="R1763" s="205" t="str">
        <f>IF(SP_NORTE!Q1766="","*",CONCATENATE(SP_NORTE!Q1766," ",SP_NORTE!R1766))</f>
        <v>*</v>
      </c>
      <c r="S1763" s="205" t="str">
        <f>IF(SP_NORTE!V1766="","*",SP_NORTE!V1766)</f>
        <v>*</v>
      </c>
      <c r="T1763" s="205" t="str">
        <f>IF(SP_NORTE!W1766="","*",SP_NORTE!W1766)</f>
        <v>*</v>
      </c>
      <c r="U1763" s="193" t="str">
        <f ca="1">_xlfn.XLOOKUP(G1763&amp;$U$2,BS_CONTROLE[CHAVE],BS_CONTROLE[Quantidade_11],"-")</f>
        <v>-</v>
      </c>
      <c r="V1763" s="193" t="str">
        <f ca="1">_xlfn.XLOOKUP(G1763&amp;$V$2,BS_CONTROLE[CHAVE],BS_CONTROLE[Quantidade_11],"-")</f>
        <v>-</v>
      </c>
      <c r="W1763" s="193" t="str">
        <f ca="1">_xlfn.XLOOKUP(G1763&amp;$W$2,BS_CONTROLE[CHAVE],BS_CONTROLE[Quantidade_11],"-")</f>
        <v>-</v>
      </c>
    </row>
    <row r="1764" spans="1:23" s="101" customFormat="1" hidden="1">
      <c r="A1764" s="206" t="str">
        <f>IF(SP_NORTE!Y1767="","*",SP_NORTE!Y1767)</f>
        <v>*</v>
      </c>
      <c r="B1764" s="206" t="str">
        <f>IF(SP_NORTE!X1767="","*",SP_NORTE!X1767)</f>
        <v>*</v>
      </c>
      <c r="C1764" s="206" t="str">
        <f>IF(SP_NORTE!Z1767="","*",SP_NORTE!Z1767)</f>
        <v>*</v>
      </c>
      <c r="D1764" s="195" t="str">
        <f>IF(SP_NORTE!S1767="","*",SP_NORTE!S1767)</f>
        <v>*</v>
      </c>
      <c r="E1764" s="195" t="str">
        <f>IF(SP_NORTE!T1767="","*",SP_NORTE!T1767)</f>
        <v>*</v>
      </c>
      <c r="F1764" s="205" t="str">
        <f>IF(SP_NORTE!B1767="","*",SP_NORTE!B1767)</f>
        <v>*</v>
      </c>
      <c r="G1764" s="205" t="str">
        <f>IF(SP_NORTE!D1767="","*",SP_NORTE!D1767)</f>
        <v>*</v>
      </c>
      <c r="H1764" s="205" t="str">
        <f>IF(SP_NORTE!F1767="","*",SP_NORTE!F1767)</f>
        <v>*</v>
      </c>
      <c r="I1764" s="205" t="str">
        <f>IF(SP_NORTE!H1767="","*",SP_NORTE!H1767)</f>
        <v>*</v>
      </c>
      <c r="J1764" s="205" t="str">
        <f>IF(SP_NORTE!I1767="","*",SP_NORTE!I1767)</f>
        <v>*</v>
      </c>
      <c r="K1764" s="195" t="str">
        <f>IF(SP_NORTE!M1767="","*",SP_NORTE!M1767)</f>
        <v>*</v>
      </c>
      <c r="L1764" s="195" t="str">
        <f>IF(SP_NORTE!N1767="","*",SP_NORTE!N1767)</f>
        <v>*</v>
      </c>
      <c r="M1764" s="196" t="str">
        <f>IF(SP_NORTE!J1767="","*",SP_NORTE!J1767)</f>
        <v>*</v>
      </c>
      <c r="N1764" s="204" t="str">
        <f>IF(SP_NORTE!K1767="","*",SP_NORTE!K1767)</f>
        <v>*</v>
      </c>
      <c r="O1764" s="204" t="str">
        <f>IF(SP_NORTE!L1767="","*",SP_NORTE!L1767)</f>
        <v>*</v>
      </c>
      <c r="P1764" s="203" t="str">
        <f>IF(SP_NORTE!O1767="","*",SP_NORTE!O1767)</f>
        <v>*</v>
      </c>
      <c r="Q1764" s="203" t="str">
        <f>IF(SP_NORTE!P1767="","*",SP_NORTE!P1767)</f>
        <v>*</v>
      </c>
      <c r="R1764" s="205" t="str">
        <f>IF(SP_NORTE!Q1767="","*",CONCATENATE(SP_NORTE!Q1767," ",SP_NORTE!R1767))</f>
        <v>*</v>
      </c>
      <c r="S1764" s="205" t="str">
        <f>IF(SP_NORTE!V1767="","*",SP_NORTE!V1767)</f>
        <v>*</v>
      </c>
      <c r="T1764" s="205" t="str">
        <f>IF(SP_NORTE!W1767="","*",SP_NORTE!W1767)</f>
        <v>*</v>
      </c>
      <c r="U1764" s="193" t="str">
        <f ca="1">_xlfn.XLOOKUP(G1764&amp;$U$2,BS_CONTROLE[CHAVE],BS_CONTROLE[Quantidade_11],"-")</f>
        <v>-</v>
      </c>
      <c r="V1764" s="193" t="str">
        <f ca="1">_xlfn.XLOOKUP(G1764&amp;$V$2,BS_CONTROLE[CHAVE],BS_CONTROLE[Quantidade_11],"-")</f>
        <v>-</v>
      </c>
      <c r="W1764" s="193" t="str">
        <f ca="1">_xlfn.XLOOKUP(G1764&amp;$W$2,BS_CONTROLE[CHAVE],BS_CONTROLE[Quantidade_11],"-")</f>
        <v>-</v>
      </c>
    </row>
    <row r="1765" spans="1:23" s="101" customFormat="1" hidden="1">
      <c r="A1765" s="206" t="str">
        <f>IF(SP_NORTE!Y1768="","*",SP_NORTE!Y1768)</f>
        <v>*</v>
      </c>
      <c r="B1765" s="206" t="str">
        <f>IF(SP_NORTE!X1768="","*",SP_NORTE!X1768)</f>
        <v>*</v>
      </c>
      <c r="C1765" s="206" t="str">
        <f>IF(SP_NORTE!Z1768="","*",SP_NORTE!Z1768)</f>
        <v>*</v>
      </c>
      <c r="D1765" s="195" t="str">
        <f>IF(SP_NORTE!S1768="","*",SP_NORTE!S1768)</f>
        <v>*</v>
      </c>
      <c r="E1765" s="195" t="str">
        <f>IF(SP_NORTE!T1768="","*",SP_NORTE!T1768)</f>
        <v>*</v>
      </c>
      <c r="F1765" s="205" t="str">
        <f>IF(SP_NORTE!B1768="","*",SP_NORTE!B1768)</f>
        <v>*</v>
      </c>
      <c r="G1765" s="205" t="str">
        <f>IF(SP_NORTE!D1768="","*",SP_NORTE!D1768)</f>
        <v>*</v>
      </c>
      <c r="H1765" s="205" t="str">
        <f>IF(SP_NORTE!F1768="","*",SP_NORTE!F1768)</f>
        <v>*</v>
      </c>
      <c r="I1765" s="205" t="str">
        <f>IF(SP_NORTE!H1768="","*",SP_NORTE!H1768)</f>
        <v>*</v>
      </c>
      <c r="J1765" s="205" t="str">
        <f>IF(SP_NORTE!I1768="","*",SP_NORTE!I1768)</f>
        <v>*</v>
      </c>
      <c r="K1765" s="195" t="str">
        <f>IF(SP_NORTE!M1768="","*",SP_NORTE!M1768)</f>
        <v>*</v>
      </c>
      <c r="L1765" s="195" t="str">
        <f>IF(SP_NORTE!N1768="","*",SP_NORTE!N1768)</f>
        <v>*</v>
      </c>
      <c r="M1765" s="196" t="str">
        <f>IF(SP_NORTE!J1768="","*",SP_NORTE!J1768)</f>
        <v>*</v>
      </c>
      <c r="N1765" s="204" t="str">
        <f>IF(SP_NORTE!K1768="","*",SP_NORTE!K1768)</f>
        <v>*</v>
      </c>
      <c r="O1765" s="204" t="str">
        <f>IF(SP_NORTE!L1768="","*",SP_NORTE!L1768)</f>
        <v>*</v>
      </c>
      <c r="P1765" s="203" t="str">
        <f>IF(SP_NORTE!O1768="","*",SP_NORTE!O1768)</f>
        <v>*</v>
      </c>
      <c r="Q1765" s="203" t="str">
        <f>IF(SP_NORTE!P1768="","*",SP_NORTE!P1768)</f>
        <v>*</v>
      </c>
      <c r="R1765" s="205" t="str">
        <f>IF(SP_NORTE!Q1768="","*",CONCATENATE(SP_NORTE!Q1768," ",SP_NORTE!R1768))</f>
        <v>*</v>
      </c>
      <c r="S1765" s="205" t="str">
        <f>IF(SP_NORTE!V1768="","*",SP_NORTE!V1768)</f>
        <v>*</v>
      </c>
      <c r="T1765" s="205" t="str">
        <f>IF(SP_NORTE!W1768="","*",SP_NORTE!W1768)</f>
        <v>*</v>
      </c>
      <c r="U1765" s="193" t="str">
        <f ca="1">_xlfn.XLOOKUP(G1765&amp;$U$2,BS_CONTROLE[CHAVE],BS_CONTROLE[Quantidade_11],"-")</f>
        <v>-</v>
      </c>
      <c r="V1765" s="193" t="str">
        <f ca="1">_xlfn.XLOOKUP(G1765&amp;$V$2,BS_CONTROLE[CHAVE],BS_CONTROLE[Quantidade_11],"-")</f>
        <v>-</v>
      </c>
      <c r="W1765" s="193" t="str">
        <f ca="1">_xlfn.XLOOKUP(G1765&amp;$W$2,BS_CONTROLE[CHAVE],BS_CONTROLE[Quantidade_11],"-")</f>
        <v>-</v>
      </c>
    </row>
    <row r="1766" spans="1:23" s="101" customFormat="1" hidden="1">
      <c r="A1766" s="206" t="str">
        <f>IF(SP_NORTE!Y1769="","*",SP_NORTE!Y1769)</f>
        <v>*</v>
      </c>
      <c r="B1766" s="206" t="str">
        <f>IF(SP_NORTE!X1769="","*",SP_NORTE!X1769)</f>
        <v>*</v>
      </c>
      <c r="C1766" s="206" t="str">
        <f>IF(SP_NORTE!Z1769="","*",SP_NORTE!Z1769)</f>
        <v>*</v>
      </c>
      <c r="D1766" s="195" t="str">
        <f>IF(SP_NORTE!S1769="","*",SP_NORTE!S1769)</f>
        <v>*</v>
      </c>
      <c r="E1766" s="195" t="str">
        <f>IF(SP_NORTE!T1769="","*",SP_NORTE!T1769)</f>
        <v>*</v>
      </c>
      <c r="F1766" s="205" t="str">
        <f>IF(SP_NORTE!B1769="","*",SP_NORTE!B1769)</f>
        <v>*</v>
      </c>
      <c r="G1766" s="205" t="str">
        <f>IF(SP_NORTE!D1769="","*",SP_NORTE!D1769)</f>
        <v>*</v>
      </c>
      <c r="H1766" s="205" t="str">
        <f>IF(SP_NORTE!F1769="","*",SP_NORTE!F1769)</f>
        <v>*</v>
      </c>
      <c r="I1766" s="205" t="str">
        <f>IF(SP_NORTE!H1769="","*",SP_NORTE!H1769)</f>
        <v>*</v>
      </c>
      <c r="J1766" s="205" t="str">
        <f>IF(SP_NORTE!I1769="","*",SP_NORTE!I1769)</f>
        <v>*</v>
      </c>
      <c r="K1766" s="195" t="str">
        <f>IF(SP_NORTE!M1769="","*",SP_NORTE!M1769)</f>
        <v>*</v>
      </c>
      <c r="L1766" s="195" t="str">
        <f>IF(SP_NORTE!N1769="","*",SP_NORTE!N1769)</f>
        <v>*</v>
      </c>
      <c r="M1766" s="196" t="str">
        <f>IF(SP_NORTE!J1769="","*",SP_NORTE!J1769)</f>
        <v>*</v>
      </c>
      <c r="N1766" s="204" t="str">
        <f>IF(SP_NORTE!K1769="","*",SP_NORTE!K1769)</f>
        <v>*</v>
      </c>
      <c r="O1766" s="204" t="str">
        <f>IF(SP_NORTE!L1769="","*",SP_NORTE!L1769)</f>
        <v>*</v>
      </c>
      <c r="P1766" s="203" t="str">
        <f>IF(SP_NORTE!O1769="","*",SP_NORTE!O1769)</f>
        <v>*</v>
      </c>
      <c r="Q1766" s="203" t="str">
        <f>IF(SP_NORTE!P1769="","*",SP_NORTE!P1769)</f>
        <v>*</v>
      </c>
      <c r="R1766" s="205" t="str">
        <f>IF(SP_NORTE!Q1769="","*",CONCATENATE(SP_NORTE!Q1769," ",SP_NORTE!R1769))</f>
        <v>*</v>
      </c>
      <c r="S1766" s="205" t="str">
        <f>IF(SP_NORTE!V1769="","*",SP_NORTE!V1769)</f>
        <v>*</v>
      </c>
      <c r="T1766" s="205" t="str">
        <f>IF(SP_NORTE!W1769="","*",SP_NORTE!W1769)</f>
        <v>*</v>
      </c>
      <c r="U1766" s="193" t="str">
        <f ca="1">_xlfn.XLOOKUP(G1766&amp;$U$2,BS_CONTROLE[CHAVE],BS_CONTROLE[Quantidade_11],"-")</f>
        <v>-</v>
      </c>
      <c r="V1766" s="193" t="str">
        <f ca="1">_xlfn.XLOOKUP(G1766&amp;$V$2,BS_CONTROLE[CHAVE],BS_CONTROLE[Quantidade_11],"-")</f>
        <v>-</v>
      </c>
      <c r="W1766" s="193" t="str">
        <f ca="1">_xlfn.XLOOKUP(G1766&amp;$W$2,BS_CONTROLE[CHAVE],BS_CONTROLE[Quantidade_11],"-")</f>
        <v>-</v>
      </c>
    </row>
    <row r="1767" spans="1:23" s="101" customFormat="1" hidden="1">
      <c r="A1767" s="206" t="str">
        <f>IF(SP_NORTE!Y1770="","*",SP_NORTE!Y1770)</f>
        <v>*</v>
      </c>
      <c r="B1767" s="206" t="str">
        <f>IF(SP_NORTE!X1770="","*",SP_NORTE!X1770)</f>
        <v>*</v>
      </c>
      <c r="C1767" s="206" t="str">
        <f>IF(SP_NORTE!Z1770="","*",SP_NORTE!Z1770)</f>
        <v>*</v>
      </c>
      <c r="D1767" s="195" t="str">
        <f>IF(SP_NORTE!S1770="","*",SP_NORTE!S1770)</f>
        <v>*</v>
      </c>
      <c r="E1767" s="195" t="str">
        <f>IF(SP_NORTE!T1770="","*",SP_NORTE!T1770)</f>
        <v>*</v>
      </c>
      <c r="F1767" s="205" t="str">
        <f>IF(SP_NORTE!B1770="","*",SP_NORTE!B1770)</f>
        <v>*</v>
      </c>
      <c r="G1767" s="205" t="str">
        <f>IF(SP_NORTE!D1770="","*",SP_NORTE!D1770)</f>
        <v>*</v>
      </c>
      <c r="H1767" s="205" t="str">
        <f>IF(SP_NORTE!F1770="","*",SP_NORTE!F1770)</f>
        <v>*</v>
      </c>
      <c r="I1767" s="205" t="str">
        <f>IF(SP_NORTE!H1770="","*",SP_NORTE!H1770)</f>
        <v>*</v>
      </c>
      <c r="J1767" s="205" t="str">
        <f>IF(SP_NORTE!I1770="","*",SP_NORTE!I1770)</f>
        <v>*</v>
      </c>
      <c r="K1767" s="195" t="str">
        <f>IF(SP_NORTE!M1770="","*",SP_NORTE!M1770)</f>
        <v>*</v>
      </c>
      <c r="L1767" s="195" t="str">
        <f>IF(SP_NORTE!N1770="","*",SP_NORTE!N1770)</f>
        <v>*</v>
      </c>
      <c r="M1767" s="196" t="str">
        <f>IF(SP_NORTE!J1770="","*",SP_NORTE!J1770)</f>
        <v>*</v>
      </c>
      <c r="N1767" s="204" t="str">
        <f>IF(SP_NORTE!K1770="","*",SP_NORTE!K1770)</f>
        <v>*</v>
      </c>
      <c r="O1767" s="204" t="str">
        <f>IF(SP_NORTE!L1770="","*",SP_NORTE!L1770)</f>
        <v>*</v>
      </c>
      <c r="P1767" s="203" t="str">
        <f>IF(SP_NORTE!O1770="","*",SP_NORTE!O1770)</f>
        <v>*</v>
      </c>
      <c r="Q1767" s="203" t="str">
        <f>IF(SP_NORTE!P1770="","*",SP_NORTE!P1770)</f>
        <v>*</v>
      </c>
      <c r="R1767" s="205" t="str">
        <f>IF(SP_NORTE!Q1770="","*",CONCATENATE(SP_NORTE!Q1770," ",SP_NORTE!R1770))</f>
        <v>*</v>
      </c>
      <c r="S1767" s="205" t="str">
        <f>IF(SP_NORTE!V1770="","*",SP_NORTE!V1770)</f>
        <v>*</v>
      </c>
      <c r="T1767" s="205" t="str">
        <f>IF(SP_NORTE!W1770="","*",SP_NORTE!W1770)</f>
        <v>*</v>
      </c>
      <c r="U1767" s="193" t="str">
        <f ca="1">_xlfn.XLOOKUP(G1767&amp;$U$2,BS_CONTROLE[CHAVE],BS_CONTROLE[Quantidade_11],"-")</f>
        <v>-</v>
      </c>
      <c r="V1767" s="193" t="str">
        <f ca="1">_xlfn.XLOOKUP(G1767&amp;$V$2,BS_CONTROLE[CHAVE],BS_CONTROLE[Quantidade_11],"-")</f>
        <v>-</v>
      </c>
      <c r="W1767" s="193" t="str">
        <f ca="1">_xlfn.XLOOKUP(G1767&amp;$W$2,BS_CONTROLE[CHAVE],BS_CONTROLE[Quantidade_11],"-")</f>
        <v>-</v>
      </c>
    </row>
    <row r="1768" spans="1:23" s="101" customFormat="1" hidden="1">
      <c r="A1768" s="206" t="str">
        <f>IF(SP_NORTE!Y1771="","*",SP_NORTE!Y1771)</f>
        <v>*</v>
      </c>
      <c r="B1768" s="206" t="str">
        <f>IF(SP_NORTE!X1771="","*",SP_NORTE!X1771)</f>
        <v>*</v>
      </c>
      <c r="C1768" s="206" t="str">
        <f>IF(SP_NORTE!Z1771="","*",SP_NORTE!Z1771)</f>
        <v>*</v>
      </c>
      <c r="D1768" s="195" t="str">
        <f>IF(SP_NORTE!S1771="","*",SP_NORTE!S1771)</f>
        <v>*</v>
      </c>
      <c r="E1768" s="195" t="str">
        <f>IF(SP_NORTE!T1771="","*",SP_NORTE!T1771)</f>
        <v>*</v>
      </c>
      <c r="F1768" s="205" t="str">
        <f>IF(SP_NORTE!B1771="","*",SP_NORTE!B1771)</f>
        <v>*</v>
      </c>
      <c r="G1768" s="205" t="str">
        <f>IF(SP_NORTE!D1771="","*",SP_NORTE!D1771)</f>
        <v>*</v>
      </c>
      <c r="H1768" s="205" t="str">
        <f>IF(SP_NORTE!F1771="","*",SP_NORTE!F1771)</f>
        <v>*</v>
      </c>
      <c r="I1768" s="205" t="str">
        <f>IF(SP_NORTE!H1771="","*",SP_NORTE!H1771)</f>
        <v>*</v>
      </c>
      <c r="J1768" s="205" t="str">
        <f>IF(SP_NORTE!I1771="","*",SP_NORTE!I1771)</f>
        <v>*</v>
      </c>
      <c r="K1768" s="195" t="str">
        <f>IF(SP_NORTE!M1771="","*",SP_NORTE!M1771)</f>
        <v>*</v>
      </c>
      <c r="L1768" s="195" t="str">
        <f>IF(SP_NORTE!N1771="","*",SP_NORTE!N1771)</f>
        <v>*</v>
      </c>
      <c r="M1768" s="196" t="str">
        <f>IF(SP_NORTE!J1771="","*",SP_NORTE!J1771)</f>
        <v>*</v>
      </c>
      <c r="N1768" s="204" t="str">
        <f>IF(SP_NORTE!K1771="","*",SP_NORTE!K1771)</f>
        <v>*</v>
      </c>
      <c r="O1768" s="204" t="str">
        <f>IF(SP_NORTE!L1771="","*",SP_NORTE!L1771)</f>
        <v>*</v>
      </c>
      <c r="P1768" s="203" t="str">
        <f>IF(SP_NORTE!O1771="","*",SP_NORTE!O1771)</f>
        <v>*</v>
      </c>
      <c r="Q1768" s="203" t="str">
        <f>IF(SP_NORTE!P1771="","*",SP_NORTE!P1771)</f>
        <v>*</v>
      </c>
      <c r="R1768" s="205" t="str">
        <f>IF(SP_NORTE!Q1771="","*",CONCATENATE(SP_NORTE!Q1771," ",SP_NORTE!R1771))</f>
        <v>*</v>
      </c>
      <c r="S1768" s="205" t="str">
        <f>IF(SP_NORTE!V1771="","*",SP_NORTE!V1771)</f>
        <v>*</v>
      </c>
      <c r="T1768" s="205" t="str">
        <f>IF(SP_NORTE!W1771="","*",SP_NORTE!W1771)</f>
        <v>*</v>
      </c>
      <c r="U1768" s="193" t="str">
        <f ca="1">_xlfn.XLOOKUP(G1768&amp;$U$2,BS_CONTROLE[CHAVE],BS_CONTROLE[Quantidade_11],"-")</f>
        <v>-</v>
      </c>
      <c r="V1768" s="193" t="str">
        <f ca="1">_xlfn.XLOOKUP(G1768&amp;$V$2,BS_CONTROLE[CHAVE],BS_CONTROLE[Quantidade_11],"-")</f>
        <v>-</v>
      </c>
      <c r="W1768" s="193" t="str">
        <f ca="1">_xlfn.XLOOKUP(G1768&amp;$W$2,BS_CONTROLE[CHAVE],BS_CONTROLE[Quantidade_11],"-")</f>
        <v>-</v>
      </c>
    </row>
    <row r="1769" spans="1:23" s="101" customFormat="1" hidden="1">
      <c r="A1769" s="206" t="str">
        <f>IF(SP_NORTE!Y1772="","*",SP_NORTE!Y1772)</f>
        <v>*</v>
      </c>
      <c r="B1769" s="206" t="str">
        <f>IF(SP_NORTE!X1772="","*",SP_NORTE!X1772)</f>
        <v>*</v>
      </c>
      <c r="C1769" s="206" t="str">
        <f>IF(SP_NORTE!Z1772="","*",SP_NORTE!Z1772)</f>
        <v>*</v>
      </c>
      <c r="D1769" s="195" t="str">
        <f>IF(SP_NORTE!S1772="","*",SP_NORTE!S1772)</f>
        <v>*</v>
      </c>
      <c r="E1769" s="195" t="str">
        <f>IF(SP_NORTE!T1772="","*",SP_NORTE!T1772)</f>
        <v>*</v>
      </c>
      <c r="F1769" s="205" t="str">
        <f>IF(SP_NORTE!B1772="","*",SP_NORTE!B1772)</f>
        <v>*</v>
      </c>
      <c r="G1769" s="205" t="str">
        <f>IF(SP_NORTE!D1772="","*",SP_NORTE!D1772)</f>
        <v>*</v>
      </c>
      <c r="H1769" s="205" t="str">
        <f>IF(SP_NORTE!F1772="","*",SP_NORTE!F1772)</f>
        <v>*</v>
      </c>
      <c r="I1769" s="205" t="str">
        <f>IF(SP_NORTE!H1772="","*",SP_NORTE!H1772)</f>
        <v>*</v>
      </c>
      <c r="J1769" s="205" t="str">
        <f>IF(SP_NORTE!I1772="","*",SP_NORTE!I1772)</f>
        <v>*</v>
      </c>
      <c r="K1769" s="195" t="str">
        <f>IF(SP_NORTE!M1772="","*",SP_NORTE!M1772)</f>
        <v>*</v>
      </c>
      <c r="L1769" s="195" t="str">
        <f>IF(SP_NORTE!N1772="","*",SP_NORTE!N1772)</f>
        <v>*</v>
      </c>
      <c r="M1769" s="196" t="str">
        <f>IF(SP_NORTE!J1772="","*",SP_NORTE!J1772)</f>
        <v>*</v>
      </c>
      <c r="N1769" s="204" t="str">
        <f>IF(SP_NORTE!K1772="","*",SP_NORTE!K1772)</f>
        <v>*</v>
      </c>
      <c r="O1769" s="204" t="str">
        <f>IF(SP_NORTE!L1772="","*",SP_NORTE!L1772)</f>
        <v>*</v>
      </c>
      <c r="P1769" s="203" t="str">
        <f>IF(SP_NORTE!O1772="","*",SP_NORTE!O1772)</f>
        <v>*</v>
      </c>
      <c r="Q1769" s="203" t="str">
        <f>IF(SP_NORTE!P1772="","*",SP_NORTE!P1772)</f>
        <v>*</v>
      </c>
      <c r="R1769" s="205" t="str">
        <f>IF(SP_NORTE!Q1772="","*",CONCATENATE(SP_NORTE!Q1772," ",SP_NORTE!R1772))</f>
        <v>*</v>
      </c>
      <c r="S1769" s="205" t="str">
        <f>IF(SP_NORTE!V1772="","*",SP_NORTE!V1772)</f>
        <v>*</v>
      </c>
      <c r="T1769" s="205" t="str">
        <f>IF(SP_NORTE!W1772="","*",SP_NORTE!W1772)</f>
        <v>*</v>
      </c>
      <c r="U1769" s="193" t="str">
        <f ca="1">_xlfn.XLOOKUP(G1769&amp;$U$2,BS_CONTROLE[CHAVE],BS_CONTROLE[Quantidade_11],"-")</f>
        <v>-</v>
      </c>
      <c r="V1769" s="193" t="str">
        <f ca="1">_xlfn.XLOOKUP(G1769&amp;$V$2,BS_CONTROLE[CHAVE],BS_CONTROLE[Quantidade_11],"-")</f>
        <v>-</v>
      </c>
      <c r="W1769" s="193" t="str">
        <f ca="1">_xlfn.XLOOKUP(G1769&amp;$W$2,BS_CONTROLE[CHAVE],BS_CONTROLE[Quantidade_11],"-")</f>
        <v>-</v>
      </c>
    </row>
    <row r="1770" spans="1:23" s="101" customFormat="1" hidden="1">
      <c r="A1770" s="206" t="str">
        <f>IF(SP_NORTE!Y1773="","*",SP_NORTE!Y1773)</f>
        <v>*</v>
      </c>
      <c r="B1770" s="206" t="str">
        <f>IF(SP_NORTE!X1773="","*",SP_NORTE!X1773)</f>
        <v>*</v>
      </c>
      <c r="C1770" s="206" t="str">
        <f>IF(SP_NORTE!Z1773="","*",SP_NORTE!Z1773)</f>
        <v>*</v>
      </c>
      <c r="D1770" s="195" t="str">
        <f>IF(SP_NORTE!S1773="","*",SP_NORTE!S1773)</f>
        <v>*</v>
      </c>
      <c r="E1770" s="195" t="str">
        <f>IF(SP_NORTE!T1773="","*",SP_NORTE!T1773)</f>
        <v>*</v>
      </c>
      <c r="F1770" s="205" t="str">
        <f>IF(SP_NORTE!B1773="","*",SP_NORTE!B1773)</f>
        <v>*</v>
      </c>
      <c r="G1770" s="205" t="str">
        <f>IF(SP_NORTE!D1773="","*",SP_NORTE!D1773)</f>
        <v>*</v>
      </c>
      <c r="H1770" s="205" t="str">
        <f>IF(SP_NORTE!F1773="","*",SP_NORTE!F1773)</f>
        <v>*</v>
      </c>
      <c r="I1770" s="205" t="str">
        <f>IF(SP_NORTE!H1773="","*",SP_NORTE!H1773)</f>
        <v>*</v>
      </c>
      <c r="J1770" s="205" t="str">
        <f>IF(SP_NORTE!I1773="","*",SP_NORTE!I1773)</f>
        <v>*</v>
      </c>
      <c r="K1770" s="195" t="str">
        <f>IF(SP_NORTE!M1773="","*",SP_NORTE!M1773)</f>
        <v>*</v>
      </c>
      <c r="L1770" s="195" t="str">
        <f>IF(SP_NORTE!N1773="","*",SP_NORTE!N1773)</f>
        <v>*</v>
      </c>
      <c r="M1770" s="196" t="str">
        <f>IF(SP_NORTE!J1773="","*",SP_NORTE!J1773)</f>
        <v>*</v>
      </c>
      <c r="N1770" s="204" t="str">
        <f>IF(SP_NORTE!K1773="","*",SP_NORTE!K1773)</f>
        <v>*</v>
      </c>
      <c r="O1770" s="204" t="str">
        <f>IF(SP_NORTE!L1773="","*",SP_NORTE!L1773)</f>
        <v>*</v>
      </c>
      <c r="P1770" s="203" t="str">
        <f>IF(SP_NORTE!O1773="","*",SP_NORTE!O1773)</f>
        <v>*</v>
      </c>
      <c r="Q1770" s="203" t="str">
        <f>IF(SP_NORTE!P1773="","*",SP_NORTE!P1773)</f>
        <v>*</v>
      </c>
      <c r="R1770" s="205" t="str">
        <f>IF(SP_NORTE!Q1773="","*",CONCATENATE(SP_NORTE!Q1773," ",SP_NORTE!R1773))</f>
        <v>*</v>
      </c>
      <c r="S1770" s="205" t="str">
        <f>IF(SP_NORTE!V1773="","*",SP_NORTE!V1773)</f>
        <v>*</v>
      </c>
      <c r="T1770" s="205" t="str">
        <f>IF(SP_NORTE!W1773="","*",SP_NORTE!W1773)</f>
        <v>*</v>
      </c>
      <c r="U1770" s="193" t="str">
        <f ca="1">_xlfn.XLOOKUP(G1770&amp;$U$2,BS_CONTROLE[CHAVE],BS_CONTROLE[Quantidade_11],"-")</f>
        <v>-</v>
      </c>
      <c r="V1770" s="193" t="str">
        <f ca="1">_xlfn.XLOOKUP(G1770&amp;$V$2,BS_CONTROLE[CHAVE],BS_CONTROLE[Quantidade_11],"-")</f>
        <v>-</v>
      </c>
      <c r="W1770" s="193" t="str">
        <f ca="1">_xlfn.XLOOKUP(G1770&amp;$W$2,BS_CONTROLE[CHAVE],BS_CONTROLE[Quantidade_11],"-")</f>
        <v>-</v>
      </c>
    </row>
    <row r="1771" spans="1:23" s="101" customFormat="1" hidden="1">
      <c r="A1771" s="206" t="str">
        <f>IF(SP_NORTE!Y1774="","*",SP_NORTE!Y1774)</f>
        <v>*</v>
      </c>
      <c r="B1771" s="206" t="str">
        <f>IF(SP_NORTE!X1774="","*",SP_NORTE!X1774)</f>
        <v>*</v>
      </c>
      <c r="C1771" s="206" t="str">
        <f>IF(SP_NORTE!Z1774="","*",SP_NORTE!Z1774)</f>
        <v>*</v>
      </c>
      <c r="D1771" s="195" t="str">
        <f>IF(SP_NORTE!S1774="","*",SP_NORTE!S1774)</f>
        <v>*</v>
      </c>
      <c r="E1771" s="195" t="str">
        <f>IF(SP_NORTE!T1774="","*",SP_NORTE!T1774)</f>
        <v>*</v>
      </c>
      <c r="F1771" s="205" t="str">
        <f>IF(SP_NORTE!B1774="","*",SP_NORTE!B1774)</f>
        <v>*</v>
      </c>
      <c r="G1771" s="205" t="str">
        <f>IF(SP_NORTE!D1774="","*",SP_NORTE!D1774)</f>
        <v>*</v>
      </c>
      <c r="H1771" s="205" t="str">
        <f>IF(SP_NORTE!F1774="","*",SP_NORTE!F1774)</f>
        <v>*</v>
      </c>
      <c r="I1771" s="205" t="str">
        <f>IF(SP_NORTE!H1774="","*",SP_NORTE!H1774)</f>
        <v>*</v>
      </c>
      <c r="J1771" s="205" t="str">
        <f>IF(SP_NORTE!I1774="","*",SP_NORTE!I1774)</f>
        <v>*</v>
      </c>
      <c r="K1771" s="195" t="str">
        <f>IF(SP_NORTE!M1774="","*",SP_NORTE!M1774)</f>
        <v>*</v>
      </c>
      <c r="L1771" s="195" t="str">
        <f>IF(SP_NORTE!N1774="","*",SP_NORTE!N1774)</f>
        <v>*</v>
      </c>
      <c r="M1771" s="196" t="str">
        <f>IF(SP_NORTE!J1774="","*",SP_NORTE!J1774)</f>
        <v>*</v>
      </c>
      <c r="N1771" s="204" t="str">
        <f>IF(SP_NORTE!K1774="","*",SP_NORTE!K1774)</f>
        <v>*</v>
      </c>
      <c r="O1771" s="204" t="str">
        <f>IF(SP_NORTE!L1774="","*",SP_NORTE!L1774)</f>
        <v>*</v>
      </c>
      <c r="P1771" s="203" t="str">
        <f>IF(SP_NORTE!O1774="","*",SP_NORTE!O1774)</f>
        <v>*</v>
      </c>
      <c r="Q1771" s="203" t="str">
        <f>IF(SP_NORTE!P1774="","*",SP_NORTE!P1774)</f>
        <v>*</v>
      </c>
      <c r="R1771" s="205" t="str">
        <f>IF(SP_NORTE!Q1774="","*",CONCATENATE(SP_NORTE!Q1774," ",SP_NORTE!R1774))</f>
        <v>*</v>
      </c>
      <c r="S1771" s="205" t="str">
        <f>IF(SP_NORTE!V1774="","*",SP_NORTE!V1774)</f>
        <v>*</v>
      </c>
      <c r="T1771" s="205" t="str">
        <f>IF(SP_NORTE!W1774="","*",SP_NORTE!W1774)</f>
        <v>*</v>
      </c>
      <c r="U1771" s="193" t="str">
        <f ca="1">_xlfn.XLOOKUP(G1771&amp;$U$2,BS_CONTROLE[CHAVE],BS_CONTROLE[Quantidade_11],"-")</f>
        <v>-</v>
      </c>
      <c r="V1771" s="193" t="str">
        <f ca="1">_xlfn.XLOOKUP(G1771&amp;$V$2,BS_CONTROLE[CHAVE],BS_CONTROLE[Quantidade_11],"-")</f>
        <v>-</v>
      </c>
      <c r="W1771" s="193" t="str">
        <f ca="1">_xlfn.XLOOKUP(G1771&amp;$W$2,BS_CONTROLE[CHAVE],BS_CONTROLE[Quantidade_11],"-")</f>
        <v>-</v>
      </c>
    </row>
    <row r="1772" spans="1:23" s="101" customFormat="1" hidden="1">
      <c r="A1772" s="206" t="str">
        <f>IF(SP_NORTE!Y1775="","*",SP_NORTE!Y1775)</f>
        <v>*</v>
      </c>
      <c r="B1772" s="206" t="str">
        <f>IF(SP_NORTE!X1775="","*",SP_NORTE!X1775)</f>
        <v>*</v>
      </c>
      <c r="C1772" s="206" t="str">
        <f>IF(SP_NORTE!Z1775="","*",SP_NORTE!Z1775)</f>
        <v>*</v>
      </c>
      <c r="D1772" s="195" t="str">
        <f>IF(SP_NORTE!S1775="","*",SP_NORTE!S1775)</f>
        <v>*</v>
      </c>
      <c r="E1772" s="195" t="str">
        <f>IF(SP_NORTE!T1775="","*",SP_NORTE!T1775)</f>
        <v>*</v>
      </c>
      <c r="F1772" s="205" t="str">
        <f>IF(SP_NORTE!B1775="","*",SP_NORTE!B1775)</f>
        <v>*</v>
      </c>
      <c r="G1772" s="205" t="str">
        <f>IF(SP_NORTE!D1775="","*",SP_NORTE!D1775)</f>
        <v>*</v>
      </c>
      <c r="H1772" s="205" t="str">
        <f>IF(SP_NORTE!F1775="","*",SP_NORTE!F1775)</f>
        <v>*</v>
      </c>
      <c r="I1772" s="205" t="str">
        <f>IF(SP_NORTE!H1775="","*",SP_NORTE!H1775)</f>
        <v>*</v>
      </c>
      <c r="J1772" s="205" t="str">
        <f>IF(SP_NORTE!I1775="","*",SP_NORTE!I1775)</f>
        <v>*</v>
      </c>
      <c r="K1772" s="195" t="str">
        <f>IF(SP_NORTE!M1775="","*",SP_NORTE!M1775)</f>
        <v>*</v>
      </c>
      <c r="L1772" s="195" t="str">
        <f>IF(SP_NORTE!N1775="","*",SP_NORTE!N1775)</f>
        <v>*</v>
      </c>
      <c r="M1772" s="196" t="str">
        <f>IF(SP_NORTE!J1775="","*",SP_NORTE!J1775)</f>
        <v>*</v>
      </c>
      <c r="N1772" s="204" t="str">
        <f>IF(SP_NORTE!K1775="","*",SP_NORTE!K1775)</f>
        <v>*</v>
      </c>
      <c r="O1772" s="204" t="str">
        <f>IF(SP_NORTE!L1775="","*",SP_NORTE!L1775)</f>
        <v>*</v>
      </c>
      <c r="P1772" s="203" t="str">
        <f>IF(SP_NORTE!O1775="","*",SP_NORTE!O1775)</f>
        <v>*</v>
      </c>
      <c r="Q1772" s="203" t="str">
        <f>IF(SP_NORTE!P1775="","*",SP_NORTE!P1775)</f>
        <v>*</v>
      </c>
      <c r="R1772" s="205" t="str">
        <f>IF(SP_NORTE!Q1775="","*",CONCATENATE(SP_NORTE!Q1775," ",SP_NORTE!R1775))</f>
        <v>*</v>
      </c>
      <c r="S1772" s="205" t="str">
        <f>IF(SP_NORTE!V1775="","*",SP_NORTE!V1775)</f>
        <v>*</v>
      </c>
      <c r="T1772" s="205" t="str">
        <f>IF(SP_NORTE!W1775="","*",SP_NORTE!W1775)</f>
        <v>*</v>
      </c>
      <c r="U1772" s="193" t="str">
        <f ca="1">_xlfn.XLOOKUP(G1772&amp;$U$2,BS_CONTROLE[CHAVE],BS_CONTROLE[Quantidade_11],"-")</f>
        <v>-</v>
      </c>
      <c r="V1772" s="193" t="str">
        <f ca="1">_xlfn.XLOOKUP(G1772&amp;$V$2,BS_CONTROLE[CHAVE],BS_CONTROLE[Quantidade_11],"-")</f>
        <v>-</v>
      </c>
      <c r="W1772" s="193" t="str">
        <f ca="1">_xlfn.XLOOKUP(G1772&amp;$W$2,BS_CONTROLE[CHAVE],BS_CONTROLE[Quantidade_11],"-")</f>
        <v>-</v>
      </c>
    </row>
    <row r="1773" spans="1:23" s="101" customFormat="1" hidden="1">
      <c r="A1773" s="206" t="str">
        <f>IF(SP_NORTE!Y1776="","*",SP_NORTE!Y1776)</f>
        <v>*</v>
      </c>
      <c r="B1773" s="206" t="str">
        <f>IF(SP_NORTE!X1776="","*",SP_NORTE!X1776)</f>
        <v>*</v>
      </c>
      <c r="C1773" s="206" t="str">
        <f>IF(SP_NORTE!Z1776="","*",SP_NORTE!Z1776)</f>
        <v>*</v>
      </c>
      <c r="D1773" s="195" t="str">
        <f>IF(SP_NORTE!S1776="","*",SP_NORTE!S1776)</f>
        <v>*</v>
      </c>
      <c r="E1773" s="195" t="str">
        <f>IF(SP_NORTE!T1776="","*",SP_NORTE!T1776)</f>
        <v>*</v>
      </c>
      <c r="F1773" s="205" t="str">
        <f>IF(SP_NORTE!B1776="","*",SP_NORTE!B1776)</f>
        <v>*</v>
      </c>
      <c r="G1773" s="205" t="str">
        <f>IF(SP_NORTE!D1776="","*",SP_NORTE!D1776)</f>
        <v>*</v>
      </c>
      <c r="H1773" s="205" t="str">
        <f>IF(SP_NORTE!F1776="","*",SP_NORTE!F1776)</f>
        <v>*</v>
      </c>
      <c r="I1773" s="205" t="str">
        <f>IF(SP_NORTE!H1776="","*",SP_NORTE!H1776)</f>
        <v>*</v>
      </c>
      <c r="J1773" s="205" t="str">
        <f>IF(SP_NORTE!I1776="","*",SP_NORTE!I1776)</f>
        <v>*</v>
      </c>
      <c r="K1773" s="195" t="str">
        <f>IF(SP_NORTE!M1776="","*",SP_NORTE!M1776)</f>
        <v>*</v>
      </c>
      <c r="L1773" s="195" t="str">
        <f>IF(SP_NORTE!N1776="","*",SP_NORTE!N1776)</f>
        <v>*</v>
      </c>
      <c r="M1773" s="196" t="str">
        <f>IF(SP_NORTE!J1776="","*",SP_NORTE!J1776)</f>
        <v>*</v>
      </c>
      <c r="N1773" s="204" t="str">
        <f>IF(SP_NORTE!K1776="","*",SP_NORTE!K1776)</f>
        <v>*</v>
      </c>
      <c r="O1773" s="204" t="str">
        <f>IF(SP_NORTE!L1776="","*",SP_NORTE!L1776)</f>
        <v>*</v>
      </c>
      <c r="P1773" s="203" t="str">
        <f>IF(SP_NORTE!O1776="","*",SP_NORTE!O1776)</f>
        <v>*</v>
      </c>
      <c r="Q1773" s="203" t="str">
        <f>IF(SP_NORTE!P1776="","*",SP_NORTE!P1776)</f>
        <v>*</v>
      </c>
      <c r="R1773" s="205" t="str">
        <f>IF(SP_NORTE!Q1776="","*",CONCATENATE(SP_NORTE!Q1776," ",SP_NORTE!R1776))</f>
        <v>*</v>
      </c>
      <c r="S1773" s="205" t="str">
        <f>IF(SP_NORTE!V1776="","*",SP_NORTE!V1776)</f>
        <v>*</v>
      </c>
      <c r="T1773" s="205" t="str">
        <f>IF(SP_NORTE!W1776="","*",SP_NORTE!W1776)</f>
        <v>*</v>
      </c>
      <c r="U1773" s="193" t="str">
        <f ca="1">_xlfn.XLOOKUP(G1773&amp;$U$2,BS_CONTROLE[CHAVE],BS_CONTROLE[Quantidade_11],"-")</f>
        <v>-</v>
      </c>
      <c r="V1773" s="193" t="str">
        <f ca="1">_xlfn.XLOOKUP(G1773&amp;$V$2,BS_CONTROLE[CHAVE],BS_CONTROLE[Quantidade_11],"-")</f>
        <v>-</v>
      </c>
      <c r="W1773" s="193" t="str">
        <f ca="1">_xlfn.XLOOKUP(G1773&amp;$W$2,BS_CONTROLE[CHAVE],BS_CONTROLE[Quantidade_11],"-")</f>
        <v>-</v>
      </c>
    </row>
    <row r="1774" spans="1:23" s="101" customFormat="1" hidden="1">
      <c r="A1774" s="206" t="str">
        <f>IF(SP_NORTE!Y1777="","*",SP_NORTE!Y1777)</f>
        <v>*</v>
      </c>
      <c r="B1774" s="206" t="str">
        <f>IF(SP_NORTE!X1777="","*",SP_NORTE!X1777)</f>
        <v>*</v>
      </c>
      <c r="C1774" s="206" t="str">
        <f>IF(SP_NORTE!Z1777="","*",SP_NORTE!Z1777)</f>
        <v>*</v>
      </c>
      <c r="D1774" s="195" t="str">
        <f>IF(SP_NORTE!S1777="","*",SP_NORTE!S1777)</f>
        <v>*</v>
      </c>
      <c r="E1774" s="195" t="str">
        <f>IF(SP_NORTE!T1777="","*",SP_NORTE!T1777)</f>
        <v>*</v>
      </c>
      <c r="F1774" s="205" t="str">
        <f>IF(SP_NORTE!B1777="","*",SP_NORTE!B1777)</f>
        <v>*</v>
      </c>
      <c r="G1774" s="205" t="str">
        <f>IF(SP_NORTE!D1777="","*",SP_NORTE!D1777)</f>
        <v>*</v>
      </c>
      <c r="H1774" s="205" t="str">
        <f>IF(SP_NORTE!F1777="","*",SP_NORTE!F1777)</f>
        <v>*</v>
      </c>
      <c r="I1774" s="205" t="str">
        <f>IF(SP_NORTE!H1777="","*",SP_NORTE!H1777)</f>
        <v>*</v>
      </c>
      <c r="J1774" s="205" t="str">
        <f>IF(SP_NORTE!I1777="","*",SP_NORTE!I1777)</f>
        <v>*</v>
      </c>
      <c r="K1774" s="195" t="str">
        <f>IF(SP_NORTE!M1777="","*",SP_NORTE!M1777)</f>
        <v>*</v>
      </c>
      <c r="L1774" s="195" t="str">
        <f>IF(SP_NORTE!N1777="","*",SP_NORTE!N1777)</f>
        <v>*</v>
      </c>
      <c r="M1774" s="196" t="str">
        <f>IF(SP_NORTE!J1777="","*",SP_NORTE!J1777)</f>
        <v>*</v>
      </c>
      <c r="N1774" s="204" t="str">
        <f>IF(SP_NORTE!K1777="","*",SP_NORTE!K1777)</f>
        <v>*</v>
      </c>
      <c r="O1774" s="204" t="str">
        <f>IF(SP_NORTE!L1777="","*",SP_NORTE!L1777)</f>
        <v>*</v>
      </c>
      <c r="P1774" s="203" t="str">
        <f>IF(SP_NORTE!O1777="","*",SP_NORTE!O1777)</f>
        <v>*</v>
      </c>
      <c r="Q1774" s="203" t="str">
        <f>IF(SP_NORTE!P1777="","*",SP_NORTE!P1777)</f>
        <v>*</v>
      </c>
      <c r="R1774" s="205" t="str">
        <f>IF(SP_NORTE!Q1777="","*",CONCATENATE(SP_NORTE!Q1777," ",SP_NORTE!R1777))</f>
        <v>*</v>
      </c>
      <c r="S1774" s="205" t="str">
        <f>IF(SP_NORTE!V1777="","*",SP_NORTE!V1777)</f>
        <v>*</v>
      </c>
      <c r="T1774" s="205" t="str">
        <f>IF(SP_NORTE!W1777="","*",SP_NORTE!W1777)</f>
        <v>*</v>
      </c>
      <c r="U1774" s="193" t="str">
        <f ca="1">_xlfn.XLOOKUP(G1774&amp;$U$2,BS_CONTROLE[CHAVE],BS_CONTROLE[Quantidade_11],"-")</f>
        <v>-</v>
      </c>
      <c r="V1774" s="193" t="str">
        <f ca="1">_xlfn.XLOOKUP(G1774&amp;$V$2,BS_CONTROLE[CHAVE],BS_CONTROLE[Quantidade_11],"-")</f>
        <v>-</v>
      </c>
      <c r="W1774" s="193" t="str">
        <f ca="1">_xlfn.XLOOKUP(G1774&amp;$W$2,BS_CONTROLE[CHAVE],BS_CONTROLE[Quantidade_11],"-")</f>
        <v>-</v>
      </c>
    </row>
    <row r="1775" spans="1:23" s="101" customFormat="1" hidden="1">
      <c r="A1775" s="206" t="str">
        <f>IF(SP_NORTE!Y1778="","*",SP_NORTE!Y1778)</f>
        <v>*</v>
      </c>
      <c r="B1775" s="206" t="str">
        <f>IF(SP_NORTE!X1778="","*",SP_NORTE!X1778)</f>
        <v>*</v>
      </c>
      <c r="C1775" s="206" t="str">
        <f>IF(SP_NORTE!Z1778="","*",SP_NORTE!Z1778)</f>
        <v>*</v>
      </c>
      <c r="D1775" s="195" t="str">
        <f>IF(SP_NORTE!S1778="","*",SP_NORTE!S1778)</f>
        <v>*</v>
      </c>
      <c r="E1775" s="195" t="str">
        <f>IF(SP_NORTE!T1778="","*",SP_NORTE!T1778)</f>
        <v>*</v>
      </c>
      <c r="F1775" s="205" t="str">
        <f>IF(SP_NORTE!B1778="","*",SP_NORTE!B1778)</f>
        <v>*</v>
      </c>
      <c r="G1775" s="205" t="str">
        <f>IF(SP_NORTE!D1778="","*",SP_NORTE!D1778)</f>
        <v>*</v>
      </c>
      <c r="H1775" s="205" t="str">
        <f>IF(SP_NORTE!F1778="","*",SP_NORTE!F1778)</f>
        <v>*</v>
      </c>
      <c r="I1775" s="205" t="str">
        <f>IF(SP_NORTE!H1778="","*",SP_NORTE!H1778)</f>
        <v>*</v>
      </c>
      <c r="J1775" s="205" t="str">
        <f>IF(SP_NORTE!I1778="","*",SP_NORTE!I1778)</f>
        <v>*</v>
      </c>
      <c r="K1775" s="195" t="str">
        <f>IF(SP_NORTE!M1778="","*",SP_NORTE!M1778)</f>
        <v>*</v>
      </c>
      <c r="L1775" s="195" t="str">
        <f>IF(SP_NORTE!N1778="","*",SP_NORTE!N1778)</f>
        <v>*</v>
      </c>
      <c r="M1775" s="196" t="str">
        <f>IF(SP_NORTE!J1778="","*",SP_NORTE!J1778)</f>
        <v>*</v>
      </c>
      <c r="N1775" s="204" t="str">
        <f>IF(SP_NORTE!K1778="","*",SP_NORTE!K1778)</f>
        <v>*</v>
      </c>
      <c r="O1775" s="204" t="str">
        <f>IF(SP_NORTE!L1778="","*",SP_NORTE!L1778)</f>
        <v>*</v>
      </c>
      <c r="P1775" s="203" t="str">
        <f>IF(SP_NORTE!O1778="","*",SP_NORTE!O1778)</f>
        <v>*</v>
      </c>
      <c r="Q1775" s="203" t="str">
        <f>IF(SP_NORTE!P1778="","*",SP_NORTE!P1778)</f>
        <v>*</v>
      </c>
      <c r="R1775" s="205" t="str">
        <f>IF(SP_NORTE!Q1778="","*",CONCATENATE(SP_NORTE!Q1778," ",SP_NORTE!R1778))</f>
        <v>*</v>
      </c>
      <c r="S1775" s="205" t="str">
        <f>IF(SP_NORTE!V1778="","*",SP_NORTE!V1778)</f>
        <v>*</v>
      </c>
      <c r="T1775" s="205" t="str">
        <f>IF(SP_NORTE!W1778="","*",SP_NORTE!W1778)</f>
        <v>*</v>
      </c>
      <c r="U1775" s="193" t="str">
        <f ca="1">_xlfn.XLOOKUP(G1775&amp;$U$2,BS_CONTROLE[CHAVE],BS_CONTROLE[Quantidade_11],"-")</f>
        <v>-</v>
      </c>
      <c r="V1775" s="193" t="str">
        <f ca="1">_xlfn.XLOOKUP(G1775&amp;$V$2,BS_CONTROLE[CHAVE],BS_CONTROLE[Quantidade_11],"-")</f>
        <v>-</v>
      </c>
      <c r="W1775" s="193" t="str">
        <f ca="1">_xlfn.XLOOKUP(G1775&amp;$W$2,BS_CONTROLE[CHAVE],BS_CONTROLE[Quantidade_11],"-")</f>
        <v>-</v>
      </c>
    </row>
    <row r="1776" spans="1:23" s="101" customFormat="1" hidden="1">
      <c r="A1776" s="206" t="str">
        <f>IF(SP_NORTE!Y1779="","*",SP_NORTE!Y1779)</f>
        <v>*</v>
      </c>
      <c r="B1776" s="206" t="str">
        <f>IF(SP_NORTE!X1779="","*",SP_NORTE!X1779)</f>
        <v>*</v>
      </c>
      <c r="C1776" s="206" t="str">
        <f>IF(SP_NORTE!Z1779="","*",SP_NORTE!Z1779)</f>
        <v>*</v>
      </c>
      <c r="D1776" s="195" t="str">
        <f>IF(SP_NORTE!S1779="","*",SP_NORTE!S1779)</f>
        <v>*</v>
      </c>
      <c r="E1776" s="195" t="str">
        <f>IF(SP_NORTE!T1779="","*",SP_NORTE!T1779)</f>
        <v>*</v>
      </c>
      <c r="F1776" s="205" t="str">
        <f>IF(SP_NORTE!B1779="","*",SP_NORTE!B1779)</f>
        <v>*</v>
      </c>
      <c r="G1776" s="205" t="str">
        <f>IF(SP_NORTE!D1779="","*",SP_NORTE!D1779)</f>
        <v>*</v>
      </c>
      <c r="H1776" s="205" t="str">
        <f>IF(SP_NORTE!F1779="","*",SP_NORTE!F1779)</f>
        <v>*</v>
      </c>
      <c r="I1776" s="205" t="str">
        <f>IF(SP_NORTE!H1779="","*",SP_NORTE!H1779)</f>
        <v>*</v>
      </c>
      <c r="J1776" s="205" t="str">
        <f>IF(SP_NORTE!I1779="","*",SP_NORTE!I1779)</f>
        <v>*</v>
      </c>
      <c r="K1776" s="195" t="str">
        <f>IF(SP_NORTE!M1779="","*",SP_NORTE!M1779)</f>
        <v>*</v>
      </c>
      <c r="L1776" s="195" t="str">
        <f>IF(SP_NORTE!N1779="","*",SP_NORTE!N1779)</f>
        <v>*</v>
      </c>
      <c r="M1776" s="196" t="str">
        <f>IF(SP_NORTE!J1779="","*",SP_NORTE!J1779)</f>
        <v>*</v>
      </c>
      <c r="N1776" s="204" t="str">
        <f>IF(SP_NORTE!K1779="","*",SP_NORTE!K1779)</f>
        <v>*</v>
      </c>
      <c r="O1776" s="204" t="str">
        <f>IF(SP_NORTE!L1779="","*",SP_NORTE!L1779)</f>
        <v>*</v>
      </c>
      <c r="P1776" s="203" t="str">
        <f>IF(SP_NORTE!O1779="","*",SP_NORTE!O1779)</f>
        <v>*</v>
      </c>
      <c r="Q1776" s="203" t="str">
        <f>IF(SP_NORTE!P1779="","*",SP_NORTE!P1779)</f>
        <v>*</v>
      </c>
      <c r="R1776" s="205" t="str">
        <f>IF(SP_NORTE!Q1779="","*",CONCATENATE(SP_NORTE!Q1779," ",SP_NORTE!R1779))</f>
        <v>*</v>
      </c>
      <c r="S1776" s="205" t="str">
        <f>IF(SP_NORTE!V1779="","*",SP_NORTE!V1779)</f>
        <v>*</v>
      </c>
      <c r="T1776" s="205" t="str">
        <f>IF(SP_NORTE!W1779="","*",SP_NORTE!W1779)</f>
        <v>*</v>
      </c>
      <c r="U1776" s="193" t="str">
        <f ca="1">_xlfn.XLOOKUP(G1776&amp;$U$2,BS_CONTROLE[CHAVE],BS_CONTROLE[Quantidade_11],"-")</f>
        <v>-</v>
      </c>
      <c r="V1776" s="193" t="str">
        <f ca="1">_xlfn.XLOOKUP(G1776&amp;$V$2,BS_CONTROLE[CHAVE],BS_CONTROLE[Quantidade_11],"-")</f>
        <v>-</v>
      </c>
      <c r="W1776" s="193" t="str">
        <f ca="1">_xlfn.XLOOKUP(G1776&amp;$W$2,BS_CONTROLE[CHAVE],BS_CONTROLE[Quantidade_11],"-")</f>
        <v>-</v>
      </c>
    </row>
    <row r="1777" spans="1:23" s="101" customFormat="1" hidden="1">
      <c r="A1777" s="206" t="str">
        <f>IF(SP_NORTE!Y1780="","*",SP_NORTE!Y1780)</f>
        <v>*</v>
      </c>
      <c r="B1777" s="206" t="str">
        <f>IF(SP_NORTE!X1780="","*",SP_NORTE!X1780)</f>
        <v>*</v>
      </c>
      <c r="C1777" s="206" t="str">
        <f>IF(SP_NORTE!Z1780="","*",SP_NORTE!Z1780)</f>
        <v>*</v>
      </c>
      <c r="D1777" s="195" t="str">
        <f>IF(SP_NORTE!S1780="","*",SP_NORTE!S1780)</f>
        <v>*</v>
      </c>
      <c r="E1777" s="195" t="str">
        <f>IF(SP_NORTE!T1780="","*",SP_NORTE!T1780)</f>
        <v>*</v>
      </c>
      <c r="F1777" s="205" t="str">
        <f>IF(SP_NORTE!B1780="","*",SP_NORTE!B1780)</f>
        <v>*</v>
      </c>
      <c r="G1777" s="205" t="str">
        <f>IF(SP_NORTE!D1780="","*",SP_NORTE!D1780)</f>
        <v>*</v>
      </c>
      <c r="H1777" s="205" t="str">
        <f>IF(SP_NORTE!F1780="","*",SP_NORTE!F1780)</f>
        <v>*</v>
      </c>
      <c r="I1777" s="205" t="str">
        <f>IF(SP_NORTE!H1780="","*",SP_NORTE!H1780)</f>
        <v>*</v>
      </c>
      <c r="J1777" s="205" t="str">
        <f>IF(SP_NORTE!I1780="","*",SP_NORTE!I1780)</f>
        <v>*</v>
      </c>
      <c r="K1777" s="195" t="str">
        <f>IF(SP_NORTE!M1780="","*",SP_NORTE!M1780)</f>
        <v>*</v>
      </c>
      <c r="L1777" s="195" t="str">
        <f>IF(SP_NORTE!N1780="","*",SP_NORTE!N1780)</f>
        <v>*</v>
      </c>
      <c r="M1777" s="196" t="str">
        <f>IF(SP_NORTE!J1780="","*",SP_NORTE!J1780)</f>
        <v>*</v>
      </c>
      <c r="N1777" s="204" t="str">
        <f>IF(SP_NORTE!K1780="","*",SP_NORTE!K1780)</f>
        <v>*</v>
      </c>
      <c r="O1777" s="204" t="str">
        <f>IF(SP_NORTE!L1780="","*",SP_NORTE!L1780)</f>
        <v>*</v>
      </c>
      <c r="P1777" s="203" t="str">
        <f>IF(SP_NORTE!O1780="","*",SP_NORTE!O1780)</f>
        <v>*</v>
      </c>
      <c r="Q1777" s="203" t="str">
        <f>IF(SP_NORTE!P1780="","*",SP_NORTE!P1780)</f>
        <v>*</v>
      </c>
      <c r="R1777" s="205" t="str">
        <f>IF(SP_NORTE!Q1780="","*",CONCATENATE(SP_NORTE!Q1780," ",SP_NORTE!R1780))</f>
        <v>*</v>
      </c>
      <c r="S1777" s="205" t="str">
        <f>IF(SP_NORTE!V1780="","*",SP_NORTE!V1780)</f>
        <v>*</v>
      </c>
      <c r="T1777" s="205" t="str">
        <f>IF(SP_NORTE!W1780="","*",SP_NORTE!W1780)</f>
        <v>*</v>
      </c>
      <c r="U1777" s="193" t="str">
        <f ca="1">_xlfn.XLOOKUP(G1777&amp;$U$2,BS_CONTROLE[CHAVE],BS_CONTROLE[Quantidade_11],"-")</f>
        <v>-</v>
      </c>
      <c r="V1777" s="193" t="str">
        <f ca="1">_xlfn.XLOOKUP(G1777&amp;$V$2,BS_CONTROLE[CHAVE],BS_CONTROLE[Quantidade_11],"-")</f>
        <v>-</v>
      </c>
      <c r="W1777" s="193" t="str">
        <f ca="1">_xlfn.XLOOKUP(G1777&amp;$W$2,BS_CONTROLE[CHAVE],BS_CONTROLE[Quantidade_11],"-")</f>
        <v>-</v>
      </c>
    </row>
    <row r="1778" spans="1:23" s="101" customFormat="1" hidden="1">
      <c r="A1778" s="206" t="str">
        <f>IF(SP_NORTE!Y1781="","*",SP_NORTE!Y1781)</f>
        <v>*</v>
      </c>
      <c r="B1778" s="206" t="str">
        <f>IF(SP_NORTE!X1781="","*",SP_NORTE!X1781)</f>
        <v>*</v>
      </c>
      <c r="C1778" s="206" t="str">
        <f>IF(SP_NORTE!Z1781="","*",SP_NORTE!Z1781)</f>
        <v>*</v>
      </c>
      <c r="D1778" s="195" t="str">
        <f>IF(SP_NORTE!S1781="","*",SP_NORTE!S1781)</f>
        <v>*</v>
      </c>
      <c r="E1778" s="195" t="str">
        <f>IF(SP_NORTE!T1781="","*",SP_NORTE!T1781)</f>
        <v>*</v>
      </c>
      <c r="F1778" s="205" t="str">
        <f>IF(SP_NORTE!B1781="","*",SP_NORTE!B1781)</f>
        <v>*</v>
      </c>
      <c r="G1778" s="205" t="str">
        <f>IF(SP_NORTE!D1781="","*",SP_NORTE!D1781)</f>
        <v>*</v>
      </c>
      <c r="H1778" s="205" t="str">
        <f>IF(SP_NORTE!F1781="","*",SP_NORTE!F1781)</f>
        <v>*</v>
      </c>
      <c r="I1778" s="205" t="str">
        <f>IF(SP_NORTE!H1781="","*",SP_NORTE!H1781)</f>
        <v>*</v>
      </c>
      <c r="J1778" s="205" t="str">
        <f>IF(SP_NORTE!I1781="","*",SP_NORTE!I1781)</f>
        <v>*</v>
      </c>
      <c r="K1778" s="195" t="str">
        <f>IF(SP_NORTE!M1781="","*",SP_NORTE!M1781)</f>
        <v>*</v>
      </c>
      <c r="L1778" s="195" t="str">
        <f>IF(SP_NORTE!N1781="","*",SP_NORTE!N1781)</f>
        <v>*</v>
      </c>
      <c r="M1778" s="196" t="str">
        <f>IF(SP_NORTE!J1781="","*",SP_NORTE!J1781)</f>
        <v>*</v>
      </c>
      <c r="N1778" s="204" t="str">
        <f>IF(SP_NORTE!K1781="","*",SP_NORTE!K1781)</f>
        <v>*</v>
      </c>
      <c r="O1778" s="204" t="str">
        <f>IF(SP_NORTE!L1781="","*",SP_NORTE!L1781)</f>
        <v>*</v>
      </c>
      <c r="P1778" s="203" t="str">
        <f>IF(SP_NORTE!O1781="","*",SP_NORTE!O1781)</f>
        <v>*</v>
      </c>
      <c r="Q1778" s="203" t="str">
        <f>IF(SP_NORTE!P1781="","*",SP_NORTE!P1781)</f>
        <v>*</v>
      </c>
      <c r="R1778" s="205" t="str">
        <f>IF(SP_NORTE!Q1781="","*",CONCATENATE(SP_NORTE!Q1781," ",SP_NORTE!R1781))</f>
        <v>*</v>
      </c>
      <c r="S1778" s="205" t="str">
        <f>IF(SP_NORTE!V1781="","*",SP_NORTE!V1781)</f>
        <v>*</v>
      </c>
      <c r="T1778" s="205" t="str">
        <f>IF(SP_NORTE!W1781="","*",SP_NORTE!W1781)</f>
        <v>*</v>
      </c>
      <c r="U1778" s="193" t="str">
        <f ca="1">_xlfn.XLOOKUP(G1778&amp;$U$2,BS_CONTROLE[CHAVE],BS_CONTROLE[Quantidade_11],"-")</f>
        <v>-</v>
      </c>
      <c r="V1778" s="193" t="str">
        <f ca="1">_xlfn.XLOOKUP(G1778&amp;$V$2,BS_CONTROLE[CHAVE],BS_CONTROLE[Quantidade_11],"-")</f>
        <v>-</v>
      </c>
      <c r="W1778" s="193" t="str">
        <f ca="1">_xlfn.XLOOKUP(G1778&amp;$W$2,BS_CONTROLE[CHAVE],BS_CONTROLE[Quantidade_11],"-")</f>
        <v>-</v>
      </c>
    </row>
    <row r="1779" spans="1:23" s="101" customFormat="1" hidden="1">
      <c r="A1779" s="206" t="str">
        <f>IF(SP_NORTE!Y1782="","*",SP_NORTE!Y1782)</f>
        <v>*</v>
      </c>
      <c r="B1779" s="206" t="str">
        <f>IF(SP_NORTE!X1782="","*",SP_NORTE!X1782)</f>
        <v>*</v>
      </c>
      <c r="C1779" s="206" t="str">
        <f>IF(SP_NORTE!Z1782="","*",SP_NORTE!Z1782)</f>
        <v>*</v>
      </c>
      <c r="D1779" s="195" t="str">
        <f>IF(SP_NORTE!S1782="","*",SP_NORTE!S1782)</f>
        <v>*</v>
      </c>
      <c r="E1779" s="195" t="str">
        <f>IF(SP_NORTE!T1782="","*",SP_NORTE!T1782)</f>
        <v>*</v>
      </c>
      <c r="F1779" s="205" t="str">
        <f>IF(SP_NORTE!B1782="","*",SP_NORTE!B1782)</f>
        <v>*</v>
      </c>
      <c r="G1779" s="205" t="str">
        <f>IF(SP_NORTE!D1782="","*",SP_NORTE!D1782)</f>
        <v>*</v>
      </c>
      <c r="H1779" s="205" t="str">
        <f>IF(SP_NORTE!F1782="","*",SP_NORTE!F1782)</f>
        <v>*</v>
      </c>
      <c r="I1779" s="205" t="str">
        <f>IF(SP_NORTE!H1782="","*",SP_NORTE!H1782)</f>
        <v>*</v>
      </c>
      <c r="J1779" s="205" t="str">
        <f>IF(SP_NORTE!I1782="","*",SP_NORTE!I1782)</f>
        <v>*</v>
      </c>
      <c r="K1779" s="195" t="str">
        <f>IF(SP_NORTE!M1782="","*",SP_NORTE!M1782)</f>
        <v>*</v>
      </c>
      <c r="L1779" s="195" t="str">
        <f>IF(SP_NORTE!N1782="","*",SP_NORTE!N1782)</f>
        <v>*</v>
      </c>
      <c r="M1779" s="196" t="str">
        <f>IF(SP_NORTE!J1782="","*",SP_NORTE!J1782)</f>
        <v>*</v>
      </c>
      <c r="N1779" s="204" t="str">
        <f>IF(SP_NORTE!K1782="","*",SP_NORTE!K1782)</f>
        <v>*</v>
      </c>
      <c r="O1779" s="204" t="str">
        <f>IF(SP_NORTE!L1782="","*",SP_NORTE!L1782)</f>
        <v>*</v>
      </c>
      <c r="P1779" s="203" t="str">
        <f>IF(SP_NORTE!O1782="","*",SP_NORTE!O1782)</f>
        <v>*</v>
      </c>
      <c r="Q1779" s="203" t="str">
        <f>IF(SP_NORTE!P1782="","*",SP_NORTE!P1782)</f>
        <v>*</v>
      </c>
      <c r="R1779" s="205" t="str">
        <f>IF(SP_NORTE!Q1782="","*",CONCATENATE(SP_NORTE!Q1782," ",SP_NORTE!R1782))</f>
        <v>*</v>
      </c>
      <c r="S1779" s="205" t="str">
        <f>IF(SP_NORTE!V1782="","*",SP_NORTE!V1782)</f>
        <v>*</v>
      </c>
      <c r="T1779" s="205" t="str">
        <f>IF(SP_NORTE!W1782="","*",SP_NORTE!W1782)</f>
        <v>*</v>
      </c>
      <c r="U1779" s="193" t="str">
        <f ca="1">_xlfn.XLOOKUP(G1779&amp;$U$2,BS_CONTROLE[CHAVE],BS_CONTROLE[Quantidade_11],"-")</f>
        <v>-</v>
      </c>
      <c r="V1779" s="193" t="str">
        <f ca="1">_xlfn.XLOOKUP(G1779&amp;$V$2,BS_CONTROLE[CHAVE],BS_CONTROLE[Quantidade_11],"-")</f>
        <v>-</v>
      </c>
      <c r="W1779" s="193" t="str">
        <f ca="1">_xlfn.XLOOKUP(G1779&amp;$W$2,BS_CONTROLE[CHAVE],BS_CONTROLE[Quantidade_11],"-")</f>
        <v>-</v>
      </c>
    </row>
    <row r="1780" spans="1:23" s="101" customFormat="1" hidden="1">
      <c r="A1780" s="206" t="str">
        <f>IF(SP_NORTE!Y1783="","*",SP_NORTE!Y1783)</f>
        <v>*</v>
      </c>
      <c r="B1780" s="206" t="str">
        <f>IF(SP_NORTE!X1783="","*",SP_NORTE!X1783)</f>
        <v>*</v>
      </c>
      <c r="C1780" s="206" t="str">
        <f>IF(SP_NORTE!Z1783="","*",SP_NORTE!Z1783)</f>
        <v>*</v>
      </c>
      <c r="D1780" s="195" t="str">
        <f>IF(SP_NORTE!S1783="","*",SP_NORTE!S1783)</f>
        <v>*</v>
      </c>
      <c r="E1780" s="195" t="str">
        <f>IF(SP_NORTE!T1783="","*",SP_NORTE!T1783)</f>
        <v>*</v>
      </c>
      <c r="F1780" s="205" t="str">
        <f>IF(SP_NORTE!B1783="","*",SP_NORTE!B1783)</f>
        <v>*</v>
      </c>
      <c r="G1780" s="205" t="str">
        <f>IF(SP_NORTE!D1783="","*",SP_NORTE!D1783)</f>
        <v>*</v>
      </c>
      <c r="H1780" s="205" t="str">
        <f>IF(SP_NORTE!F1783="","*",SP_NORTE!F1783)</f>
        <v>*</v>
      </c>
      <c r="I1780" s="205" t="str">
        <f>IF(SP_NORTE!H1783="","*",SP_NORTE!H1783)</f>
        <v>*</v>
      </c>
      <c r="J1780" s="205" t="str">
        <f>IF(SP_NORTE!I1783="","*",SP_NORTE!I1783)</f>
        <v>*</v>
      </c>
      <c r="K1780" s="195" t="str">
        <f>IF(SP_NORTE!M1783="","*",SP_NORTE!M1783)</f>
        <v>*</v>
      </c>
      <c r="L1780" s="195" t="str">
        <f>IF(SP_NORTE!N1783="","*",SP_NORTE!N1783)</f>
        <v>*</v>
      </c>
      <c r="M1780" s="196" t="str">
        <f>IF(SP_NORTE!J1783="","*",SP_NORTE!J1783)</f>
        <v>*</v>
      </c>
      <c r="N1780" s="204" t="str">
        <f>IF(SP_NORTE!K1783="","*",SP_NORTE!K1783)</f>
        <v>*</v>
      </c>
      <c r="O1780" s="204" t="str">
        <f>IF(SP_NORTE!L1783="","*",SP_NORTE!L1783)</f>
        <v>*</v>
      </c>
      <c r="P1780" s="203" t="str">
        <f>IF(SP_NORTE!O1783="","*",SP_NORTE!O1783)</f>
        <v>*</v>
      </c>
      <c r="Q1780" s="203" t="str">
        <f>IF(SP_NORTE!P1783="","*",SP_NORTE!P1783)</f>
        <v>*</v>
      </c>
      <c r="R1780" s="205" t="str">
        <f>IF(SP_NORTE!Q1783="","*",CONCATENATE(SP_NORTE!Q1783," ",SP_NORTE!R1783))</f>
        <v>*</v>
      </c>
      <c r="S1780" s="205" t="str">
        <f>IF(SP_NORTE!V1783="","*",SP_NORTE!V1783)</f>
        <v>*</v>
      </c>
      <c r="T1780" s="205" t="str">
        <f>IF(SP_NORTE!W1783="","*",SP_NORTE!W1783)</f>
        <v>*</v>
      </c>
      <c r="U1780" s="193" t="str">
        <f ca="1">_xlfn.XLOOKUP(G1780&amp;$U$2,BS_CONTROLE[CHAVE],BS_CONTROLE[Quantidade_11],"-")</f>
        <v>-</v>
      </c>
      <c r="V1780" s="193" t="str">
        <f ca="1">_xlfn.XLOOKUP(G1780&amp;$V$2,BS_CONTROLE[CHAVE],BS_CONTROLE[Quantidade_11],"-")</f>
        <v>-</v>
      </c>
      <c r="W1780" s="193" t="str">
        <f ca="1">_xlfn.XLOOKUP(G1780&amp;$W$2,BS_CONTROLE[CHAVE],BS_CONTROLE[Quantidade_11],"-")</f>
        <v>-</v>
      </c>
    </row>
    <row r="1781" spans="1:23" s="101" customFormat="1" hidden="1">
      <c r="A1781" s="206" t="str">
        <f>IF(SP_NORTE!Y1784="","*",SP_NORTE!Y1784)</f>
        <v>*</v>
      </c>
      <c r="B1781" s="206" t="str">
        <f>IF(SP_NORTE!X1784="","*",SP_NORTE!X1784)</f>
        <v>*</v>
      </c>
      <c r="C1781" s="206" t="str">
        <f>IF(SP_NORTE!Z1784="","*",SP_NORTE!Z1784)</f>
        <v>*</v>
      </c>
      <c r="D1781" s="195" t="str">
        <f>IF(SP_NORTE!S1784="","*",SP_NORTE!S1784)</f>
        <v>*</v>
      </c>
      <c r="E1781" s="195" t="str">
        <f>IF(SP_NORTE!T1784="","*",SP_NORTE!T1784)</f>
        <v>*</v>
      </c>
      <c r="F1781" s="205" t="str">
        <f>IF(SP_NORTE!B1784="","*",SP_NORTE!B1784)</f>
        <v>*</v>
      </c>
      <c r="G1781" s="205" t="str">
        <f>IF(SP_NORTE!D1784="","*",SP_NORTE!D1784)</f>
        <v>*</v>
      </c>
      <c r="H1781" s="205" t="str">
        <f>IF(SP_NORTE!F1784="","*",SP_NORTE!F1784)</f>
        <v>*</v>
      </c>
      <c r="I1781" s="205" t="str">
        <f>IF(SP_NORTE!H1784="","*",SP_NORTE!H1784)</f>
        <v>*</v>
      </c>
      <c r="J1781" s="205" t="str">
        <f>IF(SP_NORTE!I1784="","*",SP_NORTE!I1784)</f>
        <v>*</v>
      </c>
      <c r="K1781" s="195" t="str">
        <f>IF(SP_NORTE!M1784="","*",SP_NORTE!M1784)</f>
        <v>*</v>
      </c>
      <c r="L1781" s="195" t="str">
        <f>IF(SP_NORTE!N1784="","*",SP_NORTE!N1784)</f>
        <v>*</v>
      </c>
      <c r="M1781" s="196" t="str">
        <f>IF(SP_NORTE!J1784="","*",SP_NORTE!J1784)</f>
        <v>*</v>
      </c>
      <c r="N1781" s="204" t="str">
        <f>IF(SP_NORTE!K1784="","*",SP_NORTE!K1784)</f>
        <v>*</v>
      </c>
      <c r="O1781" s="204" t="str">
        <f>IF(SP_NORTE!L1784="","*",SP_NORTE!L1784)</f>
        <v>*</v>
      </c>
      <c r="P1781" s="203" t="str">
        <f>IF(SP_NORTE!O1784="","*",SP_NORTE!O1784)</f>
        <v>*</v>
      </c>
      <c r="Q1781" s="203" t="str">
        <f>IF(SP_NORTE!P1784="","*",SP_NORTE!P1784)</f>
        <v>*</v>
      </c>
      <c r="R1781" s="205" t="str">
        <f>IF(SP_NORTE!Q1784="","*",CONCATENATE(SP_NORTE!Q1784," ",SP_NORTE!R1784))</f>
        <v>*</v>
      </c>
      <c r="S1781" s="205" t="str">
        <f>IF(SP_NORTE!V1784="","*",SP_NORTE!V1784)</f>
        <v>*</v>
      </c>
      <c r="T1781" s="205" t="str">
        <f>IF(SP_NORTE!W1784="","*",SP_NORTE!W1784)</f>
        <v>*</v>
      </c>
      <c r="U1781" s="193" t="str">
        <f ca="1">_xlfn.XLOOKUP(G1781&amp;$U$2,BS_CONTROLE[CHAVE],BS_CONTROLE[Quantidade_11],"-")</f>
        <v>-</v>
      </c>
      <c r="V1781" s="193" t="str">
        <f ca="1">_xlfn.XLOOKUP(G1781&amp;$V$2,BS_CONTROLE[CHAVE],BS_CONTROLE[Quantidade_11],"-")</f>
        <v>-</v>
      </c>
      <c r="W1781" s="193" t="str">
        <f ca="1">_xlfn.XLOOKUP(G1781&amp;$W$2,BS_CONTROLE[CHAVE],BS_CONTROLE[Quantidade_11],"-")</f>
        <v>-</v>
      </c>
    </row>
    <row r="1782" spans="1:23" s="101" customFormat="1" hidden="1">
      <c r="A1782" s="206" t="str">
        <f>IF(SP_NORTE!Y1785="","*",SP_NORTE!Y1785)</f>
        <v>*</v>
      </c>
      <c r="B1782" s="206" t="str">
        <f>IF(SP_NORTE!X1785="","*",SP_NORTE!X1785)</f>
        <v>*</v>
      </c>
      <c r="C1782" s="206" t="str">
        <f>IF(SP_NORTE!Z1785="","*",SP_NORTE!Z1785)</f>
        <v>*</v>
      </c>
      <c r="D1782" s="195" t="str">
        <f>IF(SP_NORTE!S1785="","*",SP_NORTE!S1785)</f>
        <v>*</v>
      </c>
      <c r="E1782" s="195" t="str">
        <f>IF(SP_NORTE!T1785="","*",SP_NORTE!T1785)</f>
        <v>*</v>
      </c>
      <c r="F1782" s="205" t="str">
        <f>IF(SP_NORTE!B1785="","*",SP_NORTE!B1785)</f>
        <v>*</v>
      </c>
      <c r="G1782" s="205" t="str">
        <f>IF(SP_NORTE!D1785="","*",SP_NORTE!D1785)</f>
        <v>*</v>
      </c>
      <c r="H1782" s="205" t="str">
        <f>IF(SP_NORTE!F1785="","*",SP_NORTE!F1785)</f>
        <v>*</v>
      </c>
      <c r="I1782" s="205" t="str">
        <f>IF(SP_NORTE!H1785="","*",SP_NORTE!H1785)</f>
        <v>*</v>
      </c>
      <c r="J1782" s="205" t="str">
        <f>IF(SP_NORTE!I1785="","*",SP_NORTE!I1785)</f>
        <v>*</v>
      </c>
      <c r="K1782" s="195" t="str">
        <f>IF(SP_NORTE!M1785="","*",SP_NORTE!M1785)</f>
        <v>*</v>
      </c>
      <c r="L1782" s="195" t="str">
        <f>IF(SP_NORTE!N1785="","*",SP_NORTE!N1785)</f>
        <v>*</v>
      </c>
      <c r="M1782" s="196" t="str">
        <f>IF(SP_NORTE!J1785="","*",SP_NORTE!J1785)</f>
        <v>*</v>
      </c>
      <c r="N1782" s="204" t="str">
        <f>IF(SP_NORTE!K1785="","*",SP_NORTE!K1785)</f>
        <v>*</v>
      </c>
      <c r="O1782" s="204" t="str">
        <f>IF(SP_NORTE!L1785="","*",SP_NORTE!L1785)</f>
        <v>*</v>
      </c>
      <c r="P1782" s="203" t="str">
        <f>IF(SP_NORTE!O1785="","*",SP_NORTE!O1785)</f>
        <v>*</v>
      </c>
      <c r="Q1782" s="203" t="str">
        <f>IF(SP_NORTE!P1785="","*",SP_NORTE!P1785)</f>
        <v>*</v>
      </c>
      <c r="R1782" s="205" t="str">
        <f>IF(SP_NORTE!Q1785="","*",CONCATENATE(SP_NORTE!Q1785," ",SP_NORTE!R1785))</f>
        <v>*</v>
      </c>
      <c r="S1782" s="205" t="str">
        <f>IF(SP_NORTE!V1785="","*",SP_NORTE!V1785)</f>
        <v>*</v>
      </c>
      <c r="T1782" s="205" t="str">
        <f>IF(SP_NORTE!W1785="","*",SP_NORTE!W1785)</f>
        <v>*</v>
      </c>
      <c r="U1782" s="193" t="str">
        <f ca="1">_xlfn.XLOOKUP(G1782&amp;$U$2,BS_CONTROLE[CHAVE],BS_CONTROLE[Quantidade_11],"-")</f>
        <v>-</v>
      </c>
      <c r="V1782" s="193" t="str">
        <f ca="1">_xlfn.XLOOKUP(G1782&amp;$V$2,BS_CONTROLE[CHAVE],BS_CONTROLE[Quantidade_11],"-")</f>
        <v>-</v>
      </c>
      <c r="W1782" s="193" t="str">
        <f ca="1">_xlfn.XLOOKUP(G1782&amp;$W$2,BS_CONTROLE[CHAVE],BS_CONTROLE[Quantidade_11],"-")</f>
        <v>-</v>
      </c>
    </row>
    <row r="1783" spans="1:23" s="101" customFormat="1" hidden="1">
      <c r="A1783" s="206" t="str">
        <f>IF(SP_NORTE!Y1786="","*",SP_NORTE!Y1786)</f>
        <v>*</v>
      </c>
      <c r="B1783" s="206" t="str">
        <f>IF(SP_NORTE!X1786="","*",SP_NORTE!X1786)</f>
        <v>*</v>
      </c>
      <c r="C1783" s="206" t="str">
        <f>IF(SP_NORTE!Z1786="","*",SP_NORTE!Z1786)</f>
        <v>*</v>
      </c>
      <c r="D1783" s="195" t="str">
        <f>IF(SP_NORTE!S1786="","*",SP_NORTE!S1786)</f>
        <v>*</v>
      </c>
      <c r="E1783" s="195" t="str">
        <f>IF(SP_NORTE!T1786="","*",SP_NORTE!T1786)</f>
        <v>*</v>
      </c>
      <c r="F1783" s="205" t="str">
        <f>IF(SP_NORTE!B1786="","*",SP_NORTE!B1786)</f>
        <v>*</v>
      </c>
      <c r="G1783" s="205" t="str">
        <f>IF(SP_NORTE!D1786="","*",SP_NORTE!D1786)</f>
        <v>*</v>
      </c>
      <c r="H1783" s="205" t="str">
        <f>IF(SP_NORTE!F1786="","*",SP_NORTE!F1786)</f>
        <v>*</v>
      </c>
      <c r="I1783" s="205" t="str">
        <f>IF(SP_NORTE!H1786="","*",SP_NORTE!H1786)</f>
        <v>*</v>
      </c>
      <c r="J1783" s="205" t="str">
        <f>IF(SP_NORTE!I1786="","*",SP_NORTE!I1786)</f>
        <v>*</v>
      </c>
      <c r="K1783" s="195" t="str">
        <f>IF(SP_NORTE!M1786="","*",SP_NORTE!M1786)</f>
        <v>*</v>
      </c>
      <c r="L1783" s="195" t="str">
        <f>IF(SP_NORTE!N1786="","*",SP_NORTE!N1786)</f>
        <v>*</v>
      </c>
      <c r="M1783" s="196" t="str">
        <f>IF(SP_NORTE!J1786="","*",SP_NORTE!J1786)</f>
        <v>*</v>
      </c>
      <c r="N1783" s="204" t="str">
        <f>IF(SP_NORTE!K1786="","*",SP_NORTE!K1786)</f>
        <v>*</v>
      </c>
      <c r="O1783" s="204" t="str">
        <f>IF(SP_NORTE!L1786="","*",SP_NORTE!L1786)</f>
        <v>*</v>
      </c>
      <c r="P1783" s="203" t="str">
        <f>IF(SP_NORTE!O1786="","*",SP_NORTE!O1786)</f>
        <v>*</v>
      </c>
      <c r="Q1783" s="203" t="str">
        <f>IF(SP_NORTE!P1786="","*",SP_NORTE!P1786)</f>
        <v>*</v>
      </c>
      <c r="R1783" s="205" t="str">
        <f>IF(SP_NORTE!Q1786="","*",CONCATENATE(SP_NORTE!Q1786," ",SP_NORTE!R1786))</f>
        <v>*</v>
      </c>
      <c r="S1783" s="205" t="str">
        <f>IF(SP_NORTE!V1786="","*",SP_NORTE!V1786)</f>
        <v>*</v>
      </c>
      <c r="T1783" s="205" t="str">
        <f>IF(SP_NORTE!W1786="","*",SP_NORTE!W1786)</f>
        <v>*</v>
      </c>
      <c r="U1783" s="193" t="str">
        <f ca="1">_xlfn.XLOOKUP(G1783&amp;$U$2,BS_CONTROLE[CHAVE],BS_CONTROLE[Quantidade_11],"-")</f>
        <v>-</v>
      </c>
      <c r="V1783" s="193" t="str">
        <f ca="1">_xlfn.XLOOKUP(G1783&amp;$V$2,BS_CONTROLE[CHAVE],BS_CONTROLE[Quantidade_11],"-")</f>
        <v>-</v>
      </c>
      <c r="W1783" s="193" t="str">
        <f ca="1">_xlfn.XLOOKUP(G1783&amp;$W$2,BS_CONTROLE[CHAVE],BS_CONTROLE[Quantidade_11],"-")</f>
        <v>-</v>
      </c>
    </row>
    <row r="1784" spans="1:23" s="101" customFormat="1" hidden="1">
      <c r="A1784" s="206" t="str">
        <f>IF(SP_NORTE!Y1787="","*",SP_NORTE!Y1787)</f>
        <v>*</v>
      </c>
      <c r="B1784" s="206" t="str">
        <f>IF(SP_NORTE!X1787="","*",SP_NORTE!X1787)</f>
        <v>*</v>
      </c>
      <c r="C1784" s="206" t="str">
        <f>IF(SP_NORTE!Z1787="","*",SP_NORTE!Z1787)</f>
        <v>*</v>
      </c>
      <c r="D1784" s="195" t="str">
        <f>IF(SP_NORTE!S1787="","*",SP_NORTE!S1787)</f>
        <v>*</v>
      </c>
      <c r="E1784" s="195" t="str">
        <f>IF(SP_NORTE!T1787="","*",SP_NORTE!T1787)</f>
        <v>*</v>
      </c>
      <c r="F1784" s="205" t="str">
        <f>IF(SP_NORTE!B1787="","*",SP_NORTE!B1787)</f>
        <v>*</v>
      </c>
      <c r="G1784" s="205" t="str">
        <f>IF(SP_NORTE!D1787="","*",SP_NORTE!D1787)</f>
        <v>*</v>
      </c>
      <c r="H1784" s="205" t="str">
        <f>IF(SP_NORTE!F1787="","*",SP_NORTE!F1787)</f>
        <v>*</v>
      </c>
      <c r="I1784" s="205" t="str">
        <f>IF(SP_NORTE!H1787="","*",SP_NORTE!H1787)</f>
        <v>*</v>
      </c>
      <c r="J1784" s="205" t="str">
        <f>IF(SP_NORTE!I1787="","*",SP_NORTE!I1787)</f>
        <v>*</v>
      </c>
      <c r="K1784" s="195" t="str">
        <f>IF(SP_NORTE!M1787="","*",SP_NORTE!M1787)</f>
        <v>*</v>
      </c>
      <c r="L1784" s="195" t="str">
        <f>IF(SP_NORTE!N1787="","*",SP_NORTE!N1787)</f>
        <v>*</v>
      </c>
      <c r="M1784" s="196" t="str">
        <f>IF(SP_NORTE!J1787="","*",SP_NORTE!J1787)</f>
        <v>*</v>
      </c>
      <c r="N1784" s="204" t="str">
        <f>IF(SP_NORTE!K1787="","*",SP_NORTE!K1787)</f>
        <v>*</v>
      </c>
      <c r="O1784" s="204" t="str">
        <f>IF(SP_NORTE!L1787="","*",SP_NORTE!L1787)</f>
        <v>*</v>
      </c>
      <c r="P1784" s="203" t="str">
        <f>IF(SP_NORTE!O1787="","*",SP_NORTE!O1787)</f>
        <v>*</v>
      </c>
      <c r="Q1784" s="203" t="str">
        <f>IF(SP_NORTE!P1787="","*",SP_NORTE!P1787)</f>
        <v>*</v>
      </c>
      <c r="R1784" s="205" t="str">
        <f>IF(SP_NORTE!Q1787="","*",CONCATENATE(SP_NORTE!Q1787," ",SP_NORTE!R1787))</f>
        <v>*</v>
      </c>
      <c r="S1784" s="205" t="str">
        <f>IF(SP_NORTE!V1787="","*",SP_NORTE!V1787)</f>
        <v>*</v>
      </c>
      <c r="T1784" s="205" t="str">
        <f>IF(SP_NORTE!W1787="","*",SP_NORTE!W1787)</f>
        <v>*</v>
      </c>
      <c r="U1784" s="193" t="str">
        <f ca="1">_xlfn.XLOOKUP(G1784&amp;$U$2,BS_CONTROLE[CHAVE],BS_CONTROLE[Quantidade_11],"-")</f>
        <v>-</v>
      </c>
      <c r="V1784" s="193" t="str">
        <f ca="1">_xlfn.XLOOKUP(G1784&amp;$V$2,BS_CONTROLE[CHAVE],BS_CONTROLE[Quantidade_11],"-")</f>
        <v>-</v>
      </c>
      <c r="W1784" s="193" t="str">
        <f ca="1">_xlfn.XLOOKUP(G1784&amp;$W$2,BS_CONTROLE[CHAVE],BS_CONTROLE[Quantidade_11],"-")</f>
        <v>-</v>
      </c>
    </row>
    <row r="1785" spans="1:23" s="101" customFormat="1" hidden="1">
      <c r="A1785" s="206" t="str">
        <f>IF(SP_NORTE!Y1788="","*",SP_NORTE!Y1788)</f>
        <v>*</v>
      </c>
      <c r="B1785" s="206" t="str">
        <f>IF(SP_NORTE!X1788="","*",SP_NORTE!X1788)</f>
        <v>*</v>
      </c>
      <c r="C1785" s="206" t="str">
        <f>IF(SP_NORTE!Z1788="","*",SP_NORTE!Z1788)</f>
        <v>*</v>
      </c>
      <c r="D1785" s="195" t="str">
        <f>IF(SP_NORTE!S1788="","*",SP_NORTE!S1788)</f>
        <v>*</v>
      </c>
      <c r="E1785" s="195" t="str">
        <f>IF(SP_NORTE!T1788="","*",SP_NORTE!T1788)</f>
        <v>*</v>
      </c>
      <c r="F1785" s="205" t="str">
        <f>IF(SP_NORTE!B1788="","*",SP_NORTE!B1788)</f>
        <v>*</v>
      </c>
      <c r="G1785" s="205" t="str">
        <f>IF(SP_NORTE!D1788="","*",SP_NORTE!D1788)</f>
        <v>*</v>
      </c>
      <c r="H1785" s="205" t="str">
        <f>IF(SP_NORTE!F1788="","*",SP_NORTE!F1788)</f>
        <v>*</v>
      </c>
      <c r="I1785" s="205" t="str">
        <f>IF(SP_NORTE!H1788="","*",SP_NORTE!H1788)</f>
        <v>*</v>
      </c>
      <c r="J1785" s="205" t="str">
        <f>IF(SP_NORTE!I1788="","*",SP_NORTE!I1788)</f>
        <v>*</v>
      </c>
      <c r="K1785" s="195" t="str">
        <f>IF(SP_NORTE!M1788="","*",SP_NORTE!M1788)</f>
        <v>*</v>
      </c>
      <c r="L1785" s="195" t="str">
        <f>IF(SP_NORTE!N1788="","*",SP_NORTE!N1788)</f>
        <v>*</v>
      </c>
      <c r="M1785" s="196" t="str">
        <f>IF(SP_NORTE!J1788="","*",SP_NORTE!J1788)</f>
        <v>*</v>
      </c>
      <c r="N1785" s="204" t="str">
        <f>IF(SP_NORTE!K1788="","*",SP_NORTE!K1788)</f>
        <v>*</v>
      </c>
      <c r="O1785" s="204" t="str">
        <f>IF(SP_NORTE!L1788="","*",SP_NORTE!L1788)</f>
        <v>*</v>
      </c>
      <c r="P1785" s="203" t="str">
        <f>IF(SP_NORTE!O1788="","*",SP_NORTE!O1788)</f>
        <v>*</v>
      </c>
      <c r="Q1785" s="203" t="str">
        <f>IF(SP_NORTE!P1788="","*",SP_NORTE!P1788)</f>
        <v>*</v>
      </c>
      <c r="R1785" s="205" t="str">
        <f>IF(SP_NORTE!Q1788="","*",CONCATENATE(SP_NORTE!Q1788," ",SP_NORTE!R1788))</f>
        <v>*</v>
      </c>
      <c r="S1785" s="205" t="str">
        <f>IF(SP_NORTE!V1788="","*",SP_NORTE!V1788)</f>
        <v>*</v>
      </c>
      <c r="T1785" s="205" t="str">
        <f>IF(SP_NORTE!W1788="","*",SP_NORTE!W1788)</f>
        <v>*</v>
      </c>
      <c r="U1785" s="193" t="str">
        <f ca="1">_xlfn.XLOOKUP(G1785&amp;$U$2,BS_CONTROLE[CHAVE],BS_CONTROLE[Quantidade_11],"-")</f>
        <v>-</v>
      </c>
      <c r="V1785" s="193" t="str">
        <f ca="1">_xlfn.XLOOKUP(G1785&amp;$V$2,BS_CONTROLE[CHAVE],BS_CONTROLE[Quantidade_11],"-")</f>
        <v>-</v>
      </c>
      <c r="W1785" s="193" t="str">
        <f ca="1">_xlfn.XLOOKUP(G1785&amp;$W$2,BS_CONTROLE[CHAVE],BS_CONTROLE[Quantidade_11],"-")</f>
        <v>-</v>
      </c>
    </row>
    <row r="1786" spans="1:23" s="101" customFormat="1" hidden="1">
      <c r="A1786" s="206" t="str">
        <f>IF(SP_NORTE!Y1789="","*",SP_NORTE!Y1789)</f>
        <v>*</v>
      </c>
      <c r="B1786" s="206" t="str">
        <f>IF(SP_NORTE!X1789="","*",SP_NORTE!X1789)</f>
        <v>*</v>
      </c>
      <c r="C1786" s="206" t="str">
        <f>IF(SP_NORTE!Z1789="","*",SP_NORTE!Z1789)</f>
        <v>*</v>
      </c>
      <c r="D1786" s="195" t="str">
        <f>IF(SP_NORTE!S1789="","*",SP_NORTE!S1789)</f>
        <v>*</v>
      </c>
      <c r="E1786" s="195" t="str">
        <f>IF(SP_NORTE!T1789="","*",SP_NORTE!T1789)</f>
        <v>*</v>
      </c>
      <c r="F1786" s="205" t="str">
        <f>IF(SP_NORTE!B1789="","*",SP_NORTE!B1789)</f>
        <v>*</v>
      </c>
      <c r="G1786" s="205" t="str">
        <f>IF(SP_NORTE!D1789="","*",SP_NORTE!D1789)</f>
        <v>*</v>
      </c>
      <c r="H1786" s="205" t="str">
        <f>IF(SP_NORTE!F1789="","*",SP_NORTE!F1789)</f>
        <v>*</v>
      </c>
      <c r="I1786" s="205" t="str">
        <f>IF(SP_NORTE!H1789="","*",SP_NORTE!H1789)</f>
        <v>*</v>
      </c>
      <c r="J1786" s="205" t="str">
        <f>IF(SP_NORTE!I1789="","*",SP_NORTE!I1789)</f>
        <v>*</v>
      </c>
      <c r="K1786" s="195" t="str">
        <f>IF(SP_NORTE!M1789="","*",SP_NORTE!M1789)</f>
        <v>*</v>
      </c>
      <c r="L1786" s="195" t="str">
        <f>IF(SP_NORTE!N1789="","*",SP_NORTE!N1789)</f>
        <v>*</v>
      </c>
      <c r="M1786" s="196" t="str">
        <f>IF(SP_NORTE!J1789="","*",SP_NORTE!J1789)</f>
        <v>*</v>
      </c>
      <c r="N1786" s="204" t="str">
        <f>IF(SP_NORTE!K1789="","*",SP_NORTE!K1789)</f>
        <v>*</v>
      </c>
      <c r="O1786" s="204" t="str">
        <f>IF(SP_NORTE!L1789="","*",SP_NORTE!L1789)</f>
        <v>*</v>
      </c>
      <c r="P1786" s="203" t="str">
        <f>IF(SP_NORTE!O1789="","*",SP_NORTE!O1789)</f>
        <v>*</v>
      </c>
      <c r="Q1786" s="203" t="str">
        <f>IF(SP_NORTE!P1789="","*",SP_NORTE!P1789)</f>
        <v>*</v>
      </c>
      <c r="R1786" s="205" t="str">
        <f>IF(SP_NORTE!Q1789="","*",CONCATENATE(SP_NORTE!Q1789," ",SP_NORTE!R1789))</f>
        <v>*</v>
      </c>
      <c r="S1786" s="205" t="str">
        <f>IF(SP_NORTE!V1789="","*",SP_NORTE!V1789)</f>
        <v>*</v>
      </c>
      <c r="T1786" s="205" t="str">
        <f>IF(SP_NORTE!W1789="","*",SP_NORTE!W1789)</f>
        <v>*</v>
      </c>
      <c r="U1786" s="193" t="str">
        <f ca="1">_xlfn.XLOOKUP(G1786&amp;$U$2,BS_CONTROLE[CHAVE],BS_CONTROLE[Quantidade_11],"-")</f>
        <v>-</v>
      </c>
      <c r="V1786" s="193" t="str">
        <f ca="1">_xlfn.XLOOKUP(G1786&amp;$V$2,BS_CONTROLE[CHAVE],BS_CONTROLE[Quantidade_11],"-")</f>
        <v>-</v>
      </c>
      <c r="W1786" s="193" t="str">
        <f ca="1">_xlfn.XLOOKUP(G1786&amp;$W$2,BS_CONTROLE[CHAVE],BS_CONTROLE[Quantidade_11],"-")</f>
        <v>-</v>
      </c>
    </row>
    <row r="1787" spans="1:23" s="101" customFormat="1" hidden="1">
      <c r="A1787" s="206" t="str">
        <f>IF(SP_NORTE!Y1790="","*",SP_NORTE!Y1790)</f>
        <v>*</v>
      </c>
      <c r="B1787" s="206" t="str">
        <f>IF(SP_NORTE!X1790="","*",SP_NORTE!X1790)</f>
        <v>*</v>
      </c>
      <c r="C1787" s="206" t="str">
        <f>IF(SP_NORTE!Z1790="","*",SP_NORTE!Z1790)</f>
        <v>*</v>
      </c>
      <c r="D1787" s="195" t="str">
        <f>IF(SP_NORTE!S1790="","*",SP_NORTE!S1790)</f>
        <v>*</v>
      </c>
      <c r="E1787" s="195" t="str">
        <f>IF(SP_NORTE!T1790="","*",SP_NORTE!T1790)</f>
        <v>*</v>
      </c>
      <c r="F1787" s="205" t="str">
        <f>IF(SP_NORTE!B1790="","*",SP_NORTE!B1790)</f>
        <v>*</v>
      </c>
      <c r="G1787" s="205" t="str">
        <f>IF(SP_NORTE!D1790="","*",SP_NORTE!D1790)</f>
        <v>*</v>
      </c>
      <c r="H1787" s="205" t="str">
        <f>IF(SP_NORTE!F1790="","*",SP_NORTE!F1790)</f>
        <v>*</v>
      </c>
      <c r="I1787" s="205" t="str">
        <f>IF(SP_NORTE!H1790="","*",SP_NORTE!H1790)</f>
        <v>*</v>
      </c>
      <c r="J1787" s="205" t="str">
        <f>IF(SP_NORTE!I1790="","*",SP_NORTE!I1790)</f>
        <v>*</v>
      </c>
      <c r="K1787" s="195" t="str">
        <f>IF(SP_NORTE!M1790="","*",SP_NORTE!M1790)</f>
        <v>*</v>
      </c>
      <c r="L1787" s="195" t="str">
        <f>IF(SP_NORTE!N1790="","*",SP_NORTE!N1790)</f>
        <v>*</v>
      </c>
      <c r="M1787" s="196" t="str">
        <f>IF(SP_NORTE!J1790="","*",SP_NORTE!J1790)</f>
        <v>*</v>
      </c>
      <c r="N1787" s="204" t="str">
        <f>IF(SP_NORTE!K1790="","*",SP_NORTE!K1790)</f>
        <v>*</v>
      </c>
      <c r="O1787" s="204" t="str">
        <f>IF(SP_NORTE!L1790="","*",SP_NORTE!L1790)</f>
        <v>*</v>
      </c>
      <c r="P1787" s="203" t="str">
        <f>IF(SP_NORTE!O1790="","*",SP_NORTE!O1790)</f>
        <v>*</v>
      </c>
      <c r="Q1787" s="203" t="str">
        <f>IF(SP_NORTE!P1790="","*",SP_NORTE!P1790)</f>
        <v>*</v>
      </c>
      <c r="R1787" s="205" t="str">
        <f>IF(SP_NORTE!Q1790="","*",CONCATENATE(SP_NORTE!Q1790," ",SP_NORTE!R1790))</f>
        <v>*</v>
      </c>
      <c r="S1787" s="205" t="str">
        <f>IF(SP_NORTE!V1790="","*",SP_NORTE!V1790)</f>
        <v>*</v>
      </c>
      <c r="T1787" s="205" t="str">
        <f>IF(SP_NORTE!W1790="","*",SP_NORTE!W1790)</f>
        <v>*</v>
      </c>
      <c r="U1787" s="193" t="str">
        <f ca="1">_xlfn.XLOOKUP(G1787&amp;$U$2,BS_CONTROLE[CHAVE],BS_CONTROLE[Quantidade_11],"-")</f>
        <v>-</v>
      </c>
      <c r="V1787" s="193" t="str">
        <f ca="1">_xlfn.XLOOKUP(G1787&amp;$V$2,BS_CONTROLE[CHAVE],BS_CONTROLE[Quantidade_11],"-")</f>
        <v>-</v>
      </c>
      <c r="W1787" s="193" t="str">
        <f ca="1">_xlfn.XLOOKUP(G1787&amp;$W$2,BS_CONTROLE[CHAVE],BS_CONTROLE[Quantidade_11],"-")</f>
        <v>-</v>
      </c>
    </row>
    <row r="1788" spans="1:23" s="101" customFormat="1" hidden="1">
      <c r="A1788" s="206" t="str">
        <f>IF(SP_NORTE!Y1791="","*",SP_NORTE!Y1791)</f>
        <v>*</v>
      </c>
      <c r="B1788" s="206" t="str">
        <f>IF(SP_NORTE!X1791="","*",SP_NORTE!X1791)</f>
        <v>*</v>
      </c>
      <c r="C1788" s="206" t="str">
        <f>IF(SP_NORTE!Z1791="","*",SP_NORTE!Z1791)</f>
        <v>*</v>
      </c>
      <c r="D1788" s="195" t="str">
        <f>IF(SP_NORTE!S1791="","*",SP_NORTE!S1791)</f>
        <v>*</v>
      </c>
      <c r="E1788" s="195" t="str">
        <f>IF(SP_NORTE!T1791="","*",SP_NORTE!T1791)</f>
        <v>*</v>
      </c>
      <c r="F1788" s="205" t="str">
        <f>IF(SP_NORTE!B1791="","*",SP_NORTE!B1791)</f>
        <v>*</v>
      </c>
      <c r="G1788" s="205" t="str">
        <f>IF(SP_NORTE!D1791="","*",SP_NORTE!D1791)</f>
        <v>*</v>
      </c>
      <c r="H1788" s="205" t="str">
        <f>IF(SP_NORTE!F1791="","*",SP_NORTE!F1791)</f>
        <v>*</v>
      </c>
      <c r="I1788" s="205" t="str">
        <f>IF(SP_NORTE!H1791="","*",SP_NORTE!H1791)</f>
        <v>*</v>
      </c>
      <c r="J1788" s="205" t="str">
        <f>IF(SP_NORTE!I1791="","*",SP_NORTE!I1791)</f>
        <v>*</v>
      </c>
      <c r="K1788" s="195" t="str">
        <f>IF(SP_NORTE!M1791="","*",SP_NORTE!M1791)</f>
        <v>*</v>
      </c>
      <c r="L1788" s="195" t="str">
        <f>IF(SP_NORTE!N1791="","*",SP_NORTE!N1791)</f>
        <v>*</v>
      </c>
      <c r="M1788" s="196" t="str">
        <f>IF(SP_NORTE!J1791="","*",SP_NORTE!J1791)</f>
        <v>*</v>
      </c>
      <c r="N1788" s="204" t="str">
        <f>IF(SP_NORTE!K1791="","*",SP_NORTE!K1791)</f>
        <v>*</v>
      </c>
      <c r="O1788" s="204" t="str">
        <f>IF(SP_NORTE!L1791="","*",SP_NORTE!L1791)</f>
        <v>*</v>
      </c>
      <c r="P1788" s="203" t="str">
        <f>IF(SP_NORTE!O1791="","*",SP_NORTE!O1791)</f>
        <v>*</v>
      </c>
      <c r="Q1788" s="203" t="str">
        <f>IF(SP_NORTE!P1791="","*",SP_NORTE!P1791)</f>
        <v>*</v>
      </c>
      <c r="R1788" s="205" t="str">
        <f>IF(SP_NORTE!Q1791="","*",CONCATENATE(SP_NORTE!Q1791," ",SP_NORTE!R1791))</f>
        <v>*</v>
      </c>
      <c r="S1788" s="205" t="str">
        <f>IF(SP_NORTE!V1791="","*",SP_NORTE!V1791)</f>
        <v>*</v>
      </c>
      <c r="T1788" s="205" t="str">
        <f>IF(SP_NORTE!W1791="","*",SP_NORTE!W1791)</f>
        <v>*</v>
      </c>
      <c r="U1788" s="193" t="str">
        <f ca="1">_xlfn.XLOOKUP(G1788&amp;$U$2,BS_CONTROLE[CHAVE],BS_CONTROLE[Quantidade_11],"-")</f>
        <v>-</v>
      </c>
      <c r="V1788" s="193" t="str">
        <f ca="1">_xlfn.XLOOKUP(G1788&amp;$V$2,BS_CONTROLE[CHAVE],BS_CONTROLE[Quantidade_11],"-")</f>
        <v>-</v>
      </c>
      <c r="W1788" s="193" t="str">
        <f ca="1">_xlfn.XLOOKUP(G1788&amp;$W$2,BS_CONTROLE[CHAVE],BS_CONTROLE[Quantidade_11],"-")</f>
        <v>-</v>
      </c>
    </row>
    <row r="1789" spans="1:23" s="101" customFormat="1" hidden="1">
      <c r="A1789" s="206" t="str">
        <f>IF(SP_NORTE!Y1792="","*",SP_NORTE!Y1792)</f>
        <v>*</v>
      </c>
      <c r="B1789" s="206" t="str">
        <f>IF(SP_NORTE!X1792="","*",SP_NORTE!X1792)</f>
        <v>*</v>
      </c>
      <c r="C1789" s="206" t="str">
        <f>IF(SP_NORTE!Z1792="","*",SP_NORTE!Z1792)</f>
        <v>*</v>
      </c>
      <c r="D1789" s="195" t="str">
        <f>IF(SP_NORTE!S1792="","*",SP_NORTE!S1792)</f>
        <v>*</v>
      </c>
      <c r="E1789" s="195" t="str">
        <f>IF(SP_NORTE!T1792="","*",SP_NORTE!T1792)</f>
        <v>*</v>
      </c>
      <c r="F1789" s="205" t="str">
        <f>IF(SP_NORTE!B1792="","*",SP_NORTE!B1792)</f>
        <v>*</v>
      </c>
      <c r="G1789" s="205" t="str">
        <f>IF(SP_NORTE!D1792="","*",SP_NORTE!D1792)</f>
        <v>*</v>
      </c>
      <c r="H1789" s="205" t="str">
        <f>IF(SP_NORTE!F1792="","*",SP_NORTE!F1792)</f>
        <v>*</v>
      </c>
      <c r="I1789" s="205" t="str">
        <f>IF(SP_NORTE!H1792="","*",SP_NORTE!H1792)</f>
        <v>*</v>
      </c>
      <c r="J1789" s="205" t="str">
        <f>IF(SP_NORTE!I1792="","*",SP_NORTE!I1792)</f>
        <v>*</v>
      </c>
      <c r="K1789" s="195" t="str">
        <f>IF(SP_NORTE!M1792="","*",SP_NORTE!M1792)</f>
        <v>*</v>
      </c>
      <c r="L1789" s="195" t="str">
        <f>IF(SP_NORTE!N1792="","*",SP_NORTE!N1792)</f>
        <v>*</v>
      </c>
      <c r="M1789" s="196" t="str">
        <f>IF(SP_NORTE!J1792="","*",SP_NORTE!J1792)</f>
        <v>*</v>
      </c>
      <c r="N1789" s="204" t="str">
        <f>IF(SP_NORTE!K1792="","*",SP_NORTE!K1792)</f>
        <v>*</v>
      </c>
      <c r="O1789" s="204" t="str">
        <f>IF(SP_NORTE!L1792="","*",SP_NORTE!L1792)</f>
        <v>*</v>
      </c>
      <c r="P1789" s="203" t="str">
        <f>IF(SP_NORTE!O1792="","*",SP_NORTE!O1792)</f>
        <v>*</v>
      </c>
      <c r="Q1789" s="203" t="str">
        <f>IF(SP_NORTE!P1792="","*",SP_NORTE!P1792)</f>
        <v>*</v>
      </c>
      <c r="R1789" s="205" t="str">
        <f>IF(SP_NORTE!Q1792="","*",CONCATENATE(SP_NORTE!Q1792," ",SP_NORTE!R1792))</f>
        <v>*</v>
      </c>
      <c r="S1789" s="205" t="str">
        <f>IF(SP_NORTE!V1792="","*",SP_NORTE!V1792)</f>
        <v>*</v>
      </c>
      <c r="T1789" s="205" t="str">
        <f>IF(SP_NORTE!W1792="","*",SP_NORTE!W1792)</f>
        <v>*</v>
      </c>
      <c r="U1789" s="193" t="str">
        <f ca="1">_xlfn.XLOOKUP(G1789&amp;$U$2,BS_CONTROLE[CHAVE],BS_CONTROLE[Quantidade_11],"-")</f>
        <v>-</v>
      </c>
      <c r="V1789" s="193" t="str">
        <f ca="1">_xlfn.XLOOKUP(G1789&amp;$V$2,BS_CONTROLE[CHAVE],BS_CONTROLE[Quantidade_11],"-")</f>
        <v>-</v>
      </c>
      <c r="W1789" s="193" t="str">
        <f ca="1">_xlfn.XLOOKUP(G1789&amp;$W$2,BS_CONTROLE[CHAVE],BS_CONTROLE[Quantidade_11],"-")</f>
        <v>-</v>
      </c>
    </row>
    <row r="1790" spans="1:23" s="101" customFormat="1" hidden="1">
      <c r="A1790" s="206" t="str">
        <f>IF(SP_NORTE!Y1793="","*",SP_NORTE!Y1793)</f>
        <v>*</v>
      </c>
      <c r="B1790" s="206" t="str">
        <f>IF(SP_NORTE!X1793="","*",SP_NORTE!X1793)</f>
        <v>*</v>
      </c>
      <c r="C1790" s="206" t="str">
        <f>IF(SP_NORTE!Z1793="","*",SP_NORTE!Z1793)</f>
        <v>*</v>
      </c>
      <c r="D1790" s="195" t="str">
        <f>IF(SP_NORTE!S1793="","*",SP_NORTE!S1793)</f>
        <v>*</v>
      </c>
      <c r="E1790" s="195" t="str">
        <f>IF(SP_NORTE!T1793="","*",SP_NORTE!T1793)</f>
        <v>*</v>
      </c>
      <c r="F1790" s="205" t="str">
        <f>IF(SP_NORTE!B1793="","*",SP_NORTE!B1793)</f>
        <v>*</v>
      </c>
      <c r="G1790" s="205" t="str">
        <f>IF(SP_NORTE!D1793="","*",SP_NORTE!D1793)</f>
        <v>*</v>
      </c>
      <c r="H1790" s="205" t="str">
        <f>IF(SP_NORTE!F1793="","*",SP_NORTE!F1793)</f>
        <v>*</v>
      </c>
      <c r="I1790" s="205" t="str">
        <f>IF(SP_NORTE!H1793="","*",SP_NORTE!H1793)</f>
        <v>*</v>
      </c>
      <c r="J1790" s="205" t="str">
        <f>IF(SP_NORTE!I1793="","*",SP_NORTE!I1793)</f>
        <v>*</v>
      </c>
      <c r="K1790" s="195" t="str">
        <f>IF(SP_NORTE!M1793="","*",SP_NORTE!M1793)</f>
        <v>*</v>
      </c>
      <c r="L1790" s="195" t="str">
        <f>IF(SP_NORTE!N1793="","*",SP_NORTE!N1793)</f>
        <v>*</v>
      </c>
      <c r="M1790" s="196" t="str">
        <f>IF(SP_NORTE!J1793="","*",SP_NORTE!J1793)</f>
        <v>*</v>
      </c>
      <c r="N1790" s="204" t="str">
        <f>IF(SP_NORTE!K1793="","*",SP_NORTE!K1793)</f>
        <v>*</v>
      </c>
      <c r="O1790" s="204" t="str">
        <f>IF(SP_NORTE!L1793="","*",SP_NORTE!L1793)</f>
        <v>*</v>
      </c>
      <c r="P1790" s="203" t="str">
        <f>IF(SP_NORTE!O1793="","*",SP_NORTE!O1793)</f>
        <v>*</v>
      </c>
      <c r="Q1790" s="203" t="str">
        <f>IF(SP_NORTE!P1793="","*",SP_NORTE!P1793)</f>
        <v>*</v>
      </c>
      <c r="R1790" s="205" t="str">
        <f>IF(SP_NORTE!Q1793="","*",CONCATENATE(SP_NORTE!Q1793," ",SP_NORTE!R1793))</f>
        <v>*</v>
      </c>
      <c r="S1790" s="205" t="str">
        <f>IF(SP_NORTE!V1793="","*",SP_NORTE!V1793)</f>
        <v>*</v>
      </c>
      <c r="T1790" s="205" t="str">
        <f>IF(SP_NORTE!W1793="","*",SP_NORTE!W1793)</f>
        <v>*</v>
      </c>
      <c r="U1790" s="193" t="str">
        <f ca="1">_xlfn.XLOOKUP(G1790&amp;$U$2,BS_CONTROLE[CHAVE],BS_CONTROLE[Quantidade_11],"-")</f>
        <v>-</v>
      </c>
      <c r="V1790" s="193" t="str">
        <f ca="1">_xlfn.XLOOKUP(G1790&amp;$V$2,BS_CONTROLE[CHAVE],BS_CONTROLE[Quantidade_11],"-")</f>
        <v>-</v>
      </c>
      <c r="W1790" s="193" t="str">
        <f ca="1">_xlfn.XLOOKUP(G1790&amp;$W$2,BS_CONTROLE[CHAVE],BS_CONTROLE[Quantidade_11],"-")</f>
        <v>-</v>
      </c>
    </row>
    <row r="1791" spans="1:23" s="101" customFormat="1" hidden="1">
      <c r="A1791" s="206" t="str">
        <f>IF(SP_NORTE!Y1794="","*",SP_NORTE!Y1794)</f>
        <v>*</v>
      </c>
      <c r="B1791" s="206" t="str">
        <f>IF(SP_NORTE!X1794="","*",SP_NORTE!X1794)</f>
        <v>*</v>
      </c>
      <c r="C1791" s="206" t="str">
        <f>IF(SP_NORTE!Z1794="","*",SP_NORTE!Z1794)</f>
        <v>*</v>
      </c>
      <c r="D1791" s="195" t="str">
        <f>IF(SP_NORTE!S1794="","*",SP_NORTE!S1794)</f>
        <v>*</v>
      </c>
      <c r="E1791" s="195" t="str">
        <f>IF(SP_NORTE!T1794="","*",SP_NORTE!T1794)</f>
        <v>*</v>
      </c>
      <c r="F1791" s="205" t="str">
        <f>IF(SP_NORTE!B1794="","*",SP_NORTE!B1794)</f>
        <v>*</v>
      </c>
      <c r="G1791" s="205" t="str">
        <f>IF(SP_NORTE!D1794="","*",SP_NORTE!D1794)</f>
        <v>*</v>
      </c>
      <c r="H1791" s="205" t="str">
        <f>IF(SP_NORTE!F1794="","*",SP_NORTE!F1794)</f>
        <v>*</v>
      </c>
      <c r="I1791" s="205" t="str">
        <f>IF(SP_NORTE!H1794="","*",SP_NORTE!H1794)</f>
        <v>*</v>
      </c>
      <c r="J1791" s="205" t="str">
        <f>IF(SP_NORTE!I1794="","*",SP_NORTE!I1794)</f>
        <v>*</v>
      </c>
      <c r="K1791" s="195" t="str">
        <f>IF(SP_NORTE!M1794="","*",SP_NORTE!M1794)</f>
        <v>*</v>
      </c>
      <c r="L1791" s="195" t="str">
        <f>IF(SP_NORTE!N1794="","*",SP_NORTE!N1794)</f>
        <v>*</v>
      </c>
      <c r="M1791" s="196" t="str">
        <f>IF(SP_NORTE!J1794="","*",SP_NORTE!J1794)</f>
        <v>*</v>
      </c>
      <c r="N1791" s="204" t="str">
        <f>IF(SP_NORTE!K1794="","*",SP_NORTE!K1794)</f>
        <v>*</v>
      </c>
      <c r="O1791" s="204" t="str">
        <f>IF(SP_NORTE!L1794="","*",SP_NORTE!L1794)</f>
        <v>*</v>
      </c>
      <c r="P1791" s="203" t="str">
        <f>IF(SP_NORTE!O1794="","*",SP_NORTE!O1794)</f>
        <v>*</v>
      </c>
      <c r="Q1791" s="203" t="str">
        <f>IF(SP_NORTE!P1794="","*",SP_NORTE!P1794)</f>
        <v>*</v>
      </c>
      <c r="R1791" s="205" t="str">
        <f>IF(SP_NORTE!Q1794="","*",CONCATENATE(SP_NORTE!Q1794," ",SP_NORTE!R1794))</f>
        <v>*</v>
      </c>
      <c r="S1791" s="205" t="str">
        <f>IF(SP_NORTE!V1794="","*",SP_NORTE!V1794)</f>
        <v>*</v>
      </c>
      <c r="T1791" s="205" t="str">
        <f>IF(SP_NORTE!W1794="","*",SP_NORTE!W1794)</f>
        <v>*</v>
      </c>
      <c r="U1791" s="193" t="str">
        <f ca="1">_xlfn.XLOOKUP(G1791&amp;$U$2,BS_CONTROLE[CHAVE],BS_CONTROLE[Quantidade_11],"-")</f>
        <v>-</v>
      </c>
      <c r="V1791" s="193" t="str">
        <f ca="1">_xlfn.XLOOKUP(G1791&amp;$V$2,BS_CONTROLE[CHAVE],BS_CONTROLE[Quantidade_11],"-")</f>
        <v>-</v>
      </c>
      <c r="W1791" s="193" t="str">
        <f ca="1">_xlfn.XLOOKUP(G1791&amp;$W$2,BS_CONTROLE[CHAVE],BS_CONTROLE[Quantidade_11],"-")</f>
        <v>-</v>
      </c>
    </row>
    <row r="1792" spans="1:23" s="101" customFormat="1" hidden="1">
      <c r="A1792" s="206" t="str">
        <f>IF(SP_NORTE!Y1795="","*",SP_NORTE!Y1795)</f>
        <v>*</v>
      </c>
      <c r="B1792" s="206" t="str">
        <f>IF(SP_NORTE!X1795="","*",SP_NORTE!X1795)</f>
        <v>*</v>
      </c>
      <c r="C1792" s="206" t="str">
        <f>IF(SP_NORTE!Z1795="","*",SP_NORTE!Z1795)</f>
        <v>*</v>
      </c>
      <c r="D1792" s="195" t="str">
        <f>IF(SP_NORTE!S1795="","*",SP_NORTE!S1795)</f>
        <v>*</v>
      </c>
      <c r="E1792" s="195" t="str">
        <f>IF(SP_NORTE!T1795="","*",SP_NORTE!T1795)</f>
        <v>*</v>
      </c>
      <c r="F1792" s="205" t="str">
        <f>IF(SP_NORTE!B1795="","*",SP_NORTE!B1795)</f>
        <v>*</v>
      </c>
      <c r="G1792" s="205" t="str">
        <f>IF(SP_NORTE!D1795="","*",SP_NORTE!D1795)</f>
        <v>*</v>
      </c>
      <c r="H1792" s="205" t="str">
        <f>IF(SP_NORTE!F1795="","*",SP_NORTE!F1795)</f>
        <v>*</v>
      </c>
      <c r="I1792" s="205" t="str">
        <f>IF(SP_NORTE!H1795="","*",SP_NORTE!H1795)</f>
        <v>*</v>
      </c>
      <c r="J1792" s="205" t="str">
        <f>IF(SP_NORTE!I1795="","*",SP_NORTE!I1795)</f>
        <v>*</v>
      </c>
      <c r="K1792" s="195" t="str">
        <f>IF(SP_NORTE!M1795="","*",SP_NORTE!M1795)</f>
        <v>*</v>
      </c>
      <c r="L1792" s="195" t="str">
        <f>IF(SP_NORTE!N1795="","*",SP_NORTE!N1795)</f>
        <v>*</v>
      </c>
      <c r="M1792" s="196" t="str">
        <f>IF(SP_NORTE!J1795="","*",SP_NORTE!J1795)</f>
        <v>*</v>
      </c>
      <c r="N1792" s="204" t="str">
        <f>IF(SP_NORTE!K1795="","*",SP_NORTE!K1795)</f>
        <v>*</v>
      </c>
      <c r="O1792" s="204" t="str">
        <f>IF(SP_NORTE!L1795="","*",SP_NORTE!L1795)</f>
        <v>*</v>
      </c>
      <c r="P1792" s="203" t="str">
        <f>IF(SP_NORTE!O1795="","*",SP_NORTE!O1795)</f>
        <v>*</v>
      </c>
      <c r="Q1792" s="203" t="str">
        <f>IF(SP_NORTE!P1795="","*",SP_NORTE!P1795)</f>
        <v>*</v>
      </c>
      <c r="R1792" s="205" t="str">
        <f>IF(SP_NORTE!Q1795="","*",CONCATENATE(SP_NORTE!Q1795," ",SP_NORTE!R1795))</f>
        <v>*</v>
      </c>
      <c r="S1792" s="205" t="str">
        <f>IF(SP_NORTE!V1795="","*",SP_NORTE!V1795)</f>
        <v>*</v>
      </c>
      <c r="T1792" s="205" t="str">
        <f>IF(SP_NORTE!W1795="","*",SP_NORTE!W1795)</f>
        <v>*</v>
      </c>
      <c r="U1792" s="193" t="str">
        <f ca="1">_xlfn.XLOOKUP(G1792&amp;$U$2,BS_CONTROLE[CHAVE],BS_CONTROLE[Quantidade_11],"-")</f>
        <v>-</v>
      </c>
      <c r="V1792" s="193" t="str">
        <f ca="1">_xlfn.XLOOKUP(G1792&amp;$V$2,BS_CONTROLE[CHAVE],BS_CONTROLE[Quantidade_11],"-")</f>
        <v>-</v>
      </c>
      <c r="W1792" s="193" t="str">
        <f ca="1">_xlfn.XLOOKUP(G1792&amp;$W$2,BS_CONTROLE[CHAVE],BS_CONTROLE[Quantidade_11],"-")</f>
        <v>-</v>
      </c>
    </row>
    <row r="1793" spans="1:23" s="101" customFormat="1" hidden="1">
      <c r="A1793" s="206" t="str">
        <f>IF(SP_NORTE!Y1796="","*",SP_NORTE!Y1796)</f>
        <v>*</v>
      </c>
      <c r="B1793" s="206" t="str">
        <f>IF(SP_NORTE!X1796="","*",SP_NORTE!X1796)</f>
        <v>*</v>
      </c>
      <c r="C1793" s="206" t="str">
        <f>IF(SP_NORTE!Z1796="","*",SP_NORTE!Z1796)</f>
        <v>*</v>
      </c>
      <c r="D1793" s="195" t="str">
        <f>IF(SP_NORTE!S1796="","*",SP_NORTE!S1796)</f>
        <v>*</v>
      </c>
      <c r="E1793" s="195" t="str">
        <f>IF(SP_NORTE!T1796="","*",SP_NORTE!T1796)</f>
        <v>*</v>
      </c>
      <c r="F1793" s="205" t="str">
        <f>IF(SP_NORTE!B1796="","*",SP_NORTE!B1796)</f>
        <v>*</v>
      </c>
      <c r="G1793" s="205" t="str">
        <f>IF(SP_NORTE!D1796="","*",SP_NORTE!D1796)</f>
        <v>*</v>
      </c>
      <c r="H1793" s="205" t="str">
        <f>IF(SP_NORTE!F1796="","*",SP_NORTE!F1796)</f>
        <v>*</v>
      </c>
      <c r="I1793" s="205" t="str">
        <f>IF(SP_NORTE!H1796="","*",SP_NORTE!H1796)</f>
        <v>*</v>
      </c>
      <c r="J1793" s="205" t="str">
        <f>IF(SP_NORTE!I1796="","*",SP_NORTE!I1796)</f>
        <v>*</v>
      </c>
      <c r="K1793" s="195" t="str">
        <f>IF(SP_NORTE!M1796="","*",SP_NORTE!M1796)</f>
        <v>*</v>
      </c>
      <c r="L1793" s="195" t="str">
        <f>IF(SP_NORTE!N1796="","*",SP_NORTE!N1796)</f>
        <v>*</v>
      </c>
      <c r="M1793" s="196" t="str">
        <f>IF(SP_NORTE!J1796="","*",SP_NORTE!J1796)</f>
        <v>*</v>
      </c>
      <c r="N1793" s="204" t="str">
        <f>IF(SP_NORTE!K1796="","*",SP_NORTE!K1796)</f>
        <v>*</v>
      </c>
      <c r="O1793" s="204" t="str">
        <f>IF(SP_NORTE!L1796="","*",SP_NORTE!L1796)</f>
        <v>*</v>
      </c>
      <c r="P1793" s="203" t="str">
        <f>IF(SP_NORTE!O1796="","*",SP_NORTE!O1796)</f>
        <v>*</v>
      </c>
      <c r="Q1793" s="203" t="str">
        <f>IF(SP_NORTE!P1796="","*",SP_NORTE!P1796)</f>
        <v>*</v>
      </c>
      <c r="R1793" s="205" t="str">
        <f>IF(SP_NORTE!Q1796="","*",CONCATENATE(SP_NORTE!Q1796," ",SP_NORTE!R1796))</f>
        <v>*</v>
      </c>
      <c r="S1793" s="205" t="str">
        <f>IF(SP_NORTE!V1796="","*",SP_NORTE!V1796)</f>
        <v>*</v>
      </c>
      <c r="T1793" s="205" t="str">
        <f>IF(SP_NORTE!W1796="","*",SP_NORTE!W1796)</f>
        <v>*</v>
      </c>
      <c r="U1793" s="193" t="str">
        <f ca="1">_xlfn.XLOOKUP(G1793&amp;$U$2,BS_CONTROLE[CHAVE],BS_CONTROLE[Quantidade_11],"-")</f>
        <v>-</v>
      </c>
      <c r="V1793" s="193" t="str">
        <f ca="1">_xlfn.XLOOKUP(G1793&amp;$V$2,BS_CONTROLE[CHAVE],BS_CONTROLE[Quantidade_11],"-")</f>
        <v>-</v>
      </c>
      <c r="W1793" s="193" t="str">
        <f ca="1">_xlfn.XLOOKUP(G1793&amp;$W$2,BS_CONTROLE[CHAVE],BS_CONTROLE[Quantidade_11],"-")</f>
        <v>-</v>
      </c>
    </row>
    <row r="1794" spans="1:23" s="101" customFormat="1" hidden="1">
      <c r="A1794" s="206" t="str">
        <f>IF(SP_NORTE!Y1797="","*",SP_NORTE!Y1797)</f>
        <v>*</v>
      </c>
      <c r="B1794" s="206" t="str">
        <f>IF(SP_NORTE!X1797="","*",SP_NORTE!X1797)</f>
        <v>*</v>
      </c>
      <c r="C1794" s="206" t="str">
        <f>IF(SP_NORTE!Z1797="","*",SP_NORTE!Z1797)</f>
        <v>*</v>
      </c>
      <c r="D1794" s="195" t="str">
        <f>IF(SP_NORTE!S1797="","*",SP_NORTE!S1797)</f>
        <v>*</v>
      </c>
      <c r="E1794" s="195" t="str">
        <f>IF(SP_NORTE!T1797="","*",SP_NORTE!T1797)</f>
        <v>*</v>
      </c>
      <c r="F1794" s="205" t="str">
        <f>IF(SP_NORTE!B1797="","*",SP_NORTE!B1797)</f>
        <v>*</v>
      </c>
      <c r="G1794" s="205" t="str">
        <f>IF(SP_NORTE!D1797="","*",SP_NORTE!D1797)</f>
        <v>*</v>
      </c>
      <c r="H1794" s="205" t="str">
        <f>IF(SP_NORTE!F1797="","*",SP_NORTE!F1797)</f>
        <v>*</v>
      </c>
      <c r="I1794" s="205" t="str">
        <f>IF(SP_NORTE!H1797="","*",SP_NORTE!H1797)</f>
        <v>*</v>
      </c>
      <c r="J1794" s="205" t="str">
        <f>IF(SP_NORTE!I1797="","*",SP_NORTE!I1797)</f>
        <v>*</v>
      </c>
      <c r="K1794" s="195" t="str">
        <f>IF(SP_NORTE!M1797="","*",SP_NORTE!M1797)</f>
        <v>*</v>
      </c>
      <c r="L1794" s="195" t="str">
        <f>IF(SP_NORTE!N1797="","*",SP_NORTE!N1797)</f>
        <v>*</v>
      </c>
      <c r="M1794" s="196" t="str">
        <f>IF(SP_NORTE!J1797="","*",SP_NORTE!J1797)</f>
        <v>*</v>
      </c>
      <c r="N1794" s="204" t="str">
        <f>IF(SP_NORTE!K1797="","*",SP_NORTE!K1797)</f>
        <v>*</v>
      </c>
      <c r="O1794" s="204" t="str">
        <f>IF(SP_NORTE!L1797="","*",SP_NORTE!L1797)</f>
        <v>*</v>
      </c>
      <c r="P1794" s="203" t="str">
        <f>IF(SP_NORTE!O1797="","*",SP_NORTE!O1797)</f>
        <v>*</v>
      </c>
      <c r="Q1794" s="203" t="str">
        <f>IF(SP_NORTE!P1797="","*",SP_NORTE!P1797)</f>
        <v>*</v>
      </c>
      <c r="R1794" s="205" t="str">
        <f>IF(SP_NORTE!Q1797="","*",CONCATENATE(SP_NORTE!Q1797," ",SP_NORTE!R1797))</f>
        <v>*</v>
      </c>
      <c r="S1794" s="205" t="str">
        <f>IF(SP_NORTE!V1797="","*",SP_NORTE!V1797)</f>
        <v>*</v>
      </c>
      <c r="T1794" s="205" t="str">
        <f>IF(SP_NORTE!W1797="","*",SP_NORTE!W1797)</f>
        <v>*</v>
      </c>
      <c r="U1794" s="193" t="str">
        <f ca="1">_xlfn.XLOOKUP(G1794&amp;$U$2,BS_CONTROLE[CHAVE],BS_CONTROLE[Quantidade_11],"-")</f>
        <v>-</v>
      </c>
      <c r="V1794" s="193" t="str">
        <f ca="1">_xlfn.XLOOKUP(G1794&amp;$V$2,BS_CONTROLE[CHAVE],BS_CONTROLE[Quantidade_11],"-")</f>
        <v>-</v>
      </c>
      <c r="W1794" s="193" t="str">
        <f ca="1">_xlfn.XLOOKUP(G1794&amp;$W$2,BS_CONTROLE[CHAVE],BS_CONTROLE[Quantidade_11],"-")</f>
        <v>-</v>
      </c>
    </row>
    <row r="1795" spans="1:23" s="101" customFormat="1" hidden="1">
      <c r="A1795" s="206" t="str">
        <f>IF(SP_NORTE!Y1798="","*",SP_NORTE!Y1798)</f>
        <v>*</v>
      </c>
      <c r="B1795" s="206" t="str">
        <f>IF(SP_NORTE!X1798="","*",SP_NORTE!X1798)</f>
        <v>*</v>
      </c>
      <c r="C1795" s="206" t="str">
        <f>IF(SP_NORTE!Z1798="","*",SP_NORTE!Z1798)</f>
        <v>*</v>
      </c>
      <c r="D1795" s="195" t="str">
        <f>IF(SP_NORTE!S1798="","*",SP_NORTE!S1798)</f>
        <v>*</v>
      </c>
      <c r="E1795" s="195" t="str">
        <f>IF(SP_NORTE!T1798="","*",SP_NORTE!T1798)</f>
        <v>*</v>
      </c>
      <c r="F1795" s="205" t="str">
        <f>IF(SP_NORTE!B1798="","*",SP_NORTE!B1798)</f>
        <v>*</v>
      </c>
      <c r="G1795" s="205" t="str">
        <f>IF(SP_NORTE!D1798="","*",SP_NORTE!D1798)</f>
        <v>*</v>
      </c>
      <c r="H1795" s="205" t="str">
        <f>IF(SP_NORTE!F1798="","*",SP_NORTE!F1798)</f>
        <v>*</v>
      </c>
      <c r="I1795" s="205" t="str">
        <f>IF(SP_NORTE!H1798="","*",SP_NORTE!H1798)</f>
        <v>*</v>
      </c>
      <c r="J1795" s="205" t="str">
        <f>IF(SP_NORTE!I1798="","*",SP_NORTE!I1798)</f>
        <v>*</v>
      </c>
      <c r="K1795" s="195" t="str">
        <f>IF(SP_NORTE!M1798="","*",SP_NORTE!M1798)</f>
        <v>*</v>
      </c>
      <c r="L1795" s="195" t="str">
        <f>IF(SP_NORTE!N1798="","*",SP_NORTE!N1798)</f>
        <v>*</v>
      </c>
      <c r="M1795" s="196" t="str">
        <f>IF(SP_NORTE!J1798="","*",SP_NORTE!J1798)</f>
        <v>*</v>
      </c>
      <c r="N1795" s="204" t="str">
        <f>IF(SP_NORTE!K1798="","*",SP_NORTE!K1798)</f>
        <v>*</v>
      </c>
      <c r="O1795" s="204" t="str">
        <f>IF(SP_NORTE!L1798="","*",SP_NORTE!L1798)</f>
        <v>*</v>
      </c>
      <c r="P1795" s="203" t="str">
        <f>IF(SP_NORTE!O1798="","*",SP_NORTE!O1798)</f>
        <v>*</v>
      </c>
      <c r="Q1795" s="203" t="str">
        <f>IF(SP_NORTE!P1798="","*",SP_NORTE!P1798)</f>
        <v>*</v>
      </c>
      <c r="R1795" s="205" t="str">
        <f>IF(SP_NORTE!Q1798="","*",CONCATENATE(SP_NORTE!Q1798," ",SP_NORTE!R1798))</f>
        <v>*</v>
      </c>
      <c r="S1795" s="205" t="str">
        <f>IF(SP_NORTE!V1798="","*",SP_NORTE!V1798)</f>
        <v>*</v>
      </c>
      <c r="T1795" s="205" t="str">
        <f>IF(SP_NORTE!W1798="","*",SP_NORTE!W1798)</f>
        <v>*</v>
      </c>
      <c r="U1795" s="193" t="str">
        <f ca="1">_xlfn.XLOOKUP(G1795&amp;$U$2,BS_CONTROLE[CHAVE],BS_CONTROLE[Quantidade_11],"-")</f>
        <v>-</v>
      </c>
      <c r="V1795" s="193" t="str">
        <f ca="1">_xlfn.XLOOKUP(G1795&amp;$V$2,BS_CONTROLE[CHAVE],BS_CONTROLE[Quantidade_11],"-")</f>
        <v>-</v>
      </c>
      <c r="W1795" s="193" t="str">
        <f ca="1">_xlfn.XLOOKUP(G1795&amp;$W$2,BS_CONTROLE[CHAVE],BS_CONTROLE[Quantidade_11],"-")</f>
        <v>-</v>
      </c>
    </row>
    <row r="1796" spans="1:23" s="101" customFormat="1" hidden="1">
      <c r="A1796" s="206" t="str">
        <f>IF(SP_NORTE!Y1799="","*",SP_NORTE!Y1799)</f>
        <v>*</v>
      </c>
      <c r="B1796" s="206" t="str">
        <f>IF(SP_NORTE!X1799="","*",SP_NORTE!X1799)</f>
        <v>*</v>
      </c>
      <c r="C1796" s="206" t="str">
        <f>IF(SP_NORTE!Z1799="","*",SP_NORTE!Z1799)</f>
        <v>*</v>
      </c>
      <c r="D1796" s="195" t="str">
        <f>IF(SP_NORTE!S1799="","*",SP_NORTE!S1799)</f>
        <v>*</v>
      </c>
      <c r="E1796" s="195" t="str">
        <f>IF(SP_NORTE!T1799="","*",SP_NORTE!T1799)</f>
        <v>*</v>
      </c>
      <c r="F1796" s="205" t="str">
        <f>IF(SP_NORTE!B1799="","*",SP_NORTE!B1799)</f>
        <v>*</v>
      </c>
      <c r="G1796" s="205" t="str">
        <f>IF(SP_NORTE!D1799="","*",SP_NORTE!D1799)</f>
        <v>*</v>
      </c>
      <c r="H1796" s="205" t="str">
        <f>IF(SP_NORTE!F1799="","*",SP_NORTE!F1799)</f>
        <v>*</v>
      </c>
      <c r="I1796" s="205" t="str">
        <f>IF(SP_NORTE!H1799="","*",SP_NORTE!H1799)</f>
        <v>*</v>
      </c>
      <c r="J1796" s="205" t="str">
        <f>IF(SP_NORTE!I1799="","*",SP_NORTE!I1799)</f>
        <v>*</v>
      </c>
      <c r="K1796" s="195" t="str">
        <f>IF(SP_NORTE!M1799="","*",SP_NORTE!M1799)</f>
        <v>*</v>
      </c>
      <c r="L1796" s="195" t="str">
        <f>IF(SP_NORTE!N1799="","*",SP_NORTE!N1799)</f>
        <v>*</v>
      </c>
      <c r="M1796" s="196" t="str">
        <f>IF(SP_NORTE!J1799="","*",SP_NORTE!J1799)</f>
        <v>*</v>
      </c>
      <c r="N1796" s="204" t="str">
        <f>IF(SP_NORTE!K1799="","*",SP_NORTE!K1799)</f>
        <v>*</v>
      </c>
      <c r="O1796" s="204" t="str">
        <f>IF(SP_NORTE!L1799="","*",SP_NORTE!L1799)</f>
        <v>*</v>
      </c>
      <c r="P1796" s="203" t="str">
        <f>IF(SP_NORTE!O1799="","*",SP_NORTE!O1799)</f>
        <v>*</v>
      </c>
      <c r="Q1796" s="203" t="str">
        <f>IF(SP_NORTE!P1799="","*",SP_NORTE!P1799)</f>
        <v>*</v>
      </c>
      <c r="R1796" s="205" t="str">
        <f>IF(SP_NORTE!Q1799="","*",CONCATENATE(SP_NORTE!Q1799," ",SP_NORTE!R1799))</f>
        <v>*</v>
      </c>
      <c r="S1796" s="205" t="str">
        <f>IF(SP_NORTE!V1799="","*",SP_NORTE!V1799)</f>
        <v>*</v>
      </c>
      <c r="T1796" s="205" t="str">
        <f>IF(SP_NORTE!W1799="","*",SP_NORTE!W1799)</f>
        <v>*</v>
      </c>
      <c r="U1796" s="193" t="str">
        <f ca="1">_xlfn.XLOOKUP(G1796&amp;$U$2,BS_CONTROLE[CHAVE],BS_CONTROLE[Quantidade_11],"-")</f>
        <v>-</v>
      </c>
      <c r="V1796" s="193" t="str">
        <f ca="1">_xlfn.XLOOKUP(G1796&amp;$V$2,BS_CONTROLE[CHAVE],BS_CONTROLE[Quantidade_11],"-")</f>
        <v>-</v>
      </c>
      <c r="W1796" s="193" t="str">
        <f ca="1">_xlfn.XLOOKUP(G1796&amp;$W$2,BS_CONTROLE[CHAVE],BS_CONTROLE[Quantidade_11],"-")</f>
        <v>-</v>
      </c>
    </row>
    <row r="1797" spans="1:23" s="101" customFormat="1" hidden="1">
      <c r="A1797" s="206" t="str">
        <f>IF(SP_NORTE!Y1800="","*",SP_NORTE!Y1800)</f>
        <v>*</v>
      </c>
      <c r="B1797" s="206" t="str">
        <f>IF(SP_NORTE!X1800="","*",SP_NORTE!X1800)</f>
        <v>*</v>
      </c>
      <c r="C1797" s="206" t="str">
        <f>IF(SP_NORTE!Z1800="","*",SP_NORTE!Z1800)</f>
        <v>*</v>
      </c>
      <c r="D1797" s="195" t="str">
        <f>IF(SP_NORTE!S1800="","*",SP_NORTE!S1800)</f>
        <v>*</v>
      </c>
      <c r="E1797" s="195" t="str">
        <f>IF(SP_NORTE!T1800="","*",SP_NORTE!T1800)</f>
        <v>*</v>
      </c>
      <c r="F1797" s="205" t="str">
        <f>IF(SP_NORTE!B1800="","*",SP_NORTE!B1800)</f>
        <v>*</v>
      </c>
      <c r="G1797" s="205" t="str">
        <f>IF(SP_NORTE!D1800="","*",SP_NORTE!D1800)</f>
        <v>*</v>
      </c>
      <c r="H1797" s="205" t="str">
        <f>IF(SP_NORTE!F1800="","*",SP_NORTE!F1800)</f>
        <v>*</v>
      </c>
      <c r="I1797" s="205" t="str">
        <f>IF(SP_NORTE!H1800="","*",SP_NORTE!H1800)</f>
        <v>*</v>
      </c>
      <c r="J1797" s="205" t="str">
        <f>IF(SP_NORTE!I1800="","*",SP_NORTE!I1800)</f>
        <v>*</v>
      </c>
      <c r="K1797" s="195" t="str">
        <f>IF(SP_NORTE!M1800="","*",SP_NORTE!M1800)</f>
        <v>*</v>
      </c>
      <c r="L1797" s="195" t="str">
        <f>IF(SP_NORTE!N1800="","*",SP_NORTE!N1800)</f>
        <v>*</v>
      </c>
      <c r="M1797" s="196" t="str">
        <f>IF(SP_NORTE!J1800="","*",SP_NORTE!J1800)</f>
        <v>*</v>
      </c>
      <c r="N1797" s="204" t="str">
        <f>IF(SP_NORTE!K1800="","*",SP_NORTE!K1800)</f>
        <v>*</v>
      </c>
      <c r="O1797" s="204" t="str">
        <f>IF(SP_NORTE!L1800="","*",SP_NORTE!L1800)</f>
        <v>*</v>
      </c>
      <c r="P1797" s="203" t="str">
        <f>IF(SP_NORTE!O1800="","*",SP_NORTE!O1800)</f>
        <v>*</v>
      </c>
      <c r="Q1797" s="203" t="str">
        <f>IF(SP_NORTE!P1800="","*",SP_NORTE!P1800)</f>
        <v>*</v>
      </c>
      <c r="R1797" s="205" t="str">
        <f>IF(SP_NORTE!Q1800="","*",CONCATENATE(SP_NORTE!Q1800," ",SP_NORTE!R1800))</f>
        <v>*</v>
      </c>
      <c r="S1797" s="205" t="str">
        <f>IF(SP_NORTE!V1800="","*",SP_NORTE!V1800)</f>
        <v>*</v>
      </c>
      <c r="T1797" s="205" t="str">
        <f>IF(SP_NORTE!W1800="","*",SP_NORTE!W1800)</f>
        <v>*</v>
      </c>
      <c r="U1797" s="193" t="str">
        <f ca="1">_xlfn.XLOOKUP(G1797&amp;$U$2,BS_CONTROLE[CHAVE],BS_CONTROLE[Quantidade_11],"-")</f>
        <v>-</v>
      </c>
      <c r="V1797" s="193" t="str">
        <f ca="1">_xlfn.XLOOKUP(G1797&amp;$V$2,BS_CONTROLE[CHAVE],BS_CONTROLE[Quantidade_11],"-")</f>
        <v>-</v>
      </c>
      <c r="W1797" s="193" t="str">
        <f ca="1">_xlfn.XLOOKUP(G1797&amp;$W$2,BS_CONTROLE[CHAVE],BS_CONTROLE[Quantidade_11],"-")</f>
        <v>-</v>
      </c>
    </row>
    <row r="1798" spans="1:23" s="101" customFormat="1" hidden="1">
      <c r="A1798" s="206" t="str">
        <f>IF(SP_NORTE!Y1801="","*",SP_NORTE!Y1801)</f>
        <v>*</v>
      </c>
      <c r="B1798" s="206" t="str">
        <f>IF(SP_NORTE!X1801="","*",SP_NORTE!X1801)</f>
        <v>*</v>
      </c>
      <c r="C1798" s="206" t="str">
        <f>IF(SP_NORTE!Z1801="","*",SP_NORTE!Z1801)</f>
        <v>*</v>
      </c>
      <c r="D1798" s="195" t="str">
        <f>IF(SP_NORTE!S1801="","*",SP_NORTE!S1801)</f>
        <v>*</v>
      </c>
      <c r="E1798" s="195" t="str">
        <f>IF(SP_NORTE!T1801="","*",SP_NORTE!T1801)</f>
        <v>*</v>
      </c>
      <c r="F1798" s="205" t="str">
        <f>IF(SP_NORTE!B1801="","*",SP_NORTE!B1801)</f>
        <v>*</v>
      </c>
      <c r="G1798" s="205" t="str">
        <f>IF(SP_NORTE!D1801="","*",SP_NORTE!D1801)</f>
        <v>*</v>
      </c>
      <c r="H1798" s="205" t="str">
        <f>IF(SP_NORTE!F1801="","*",SP_NORTE!F1801)</f>
        <v>*</v>
      </c>
      <c r="I1798" s="205" t="str">
        <f>IF(SP_NORTE!H1801="","*",SP_NORTE!H1801)</f>
        <v>*</v>
      </c>
      <c r="J1798" s="205" t="str">
        <f>IF(SP_NORTE!I1801="","*",SP_NORTE!I1801)</f>
        <v>*</v>
      </c>
      <c r="K1798" s="195" t="str">
        <f>IF(SP_NORTE!M1801="","*",SP_NORTE!M1801)</f>
        <v>*</v>
      </c>
      <c r="L1798" s="195" t="str">
        <f>IF(SP_NORTE!N1801="","*",SP_NORTE!N1801)</f>
        <v>*</v>
      </c>
      <c r="M1798" s="196" t="str">
        <f>IF(SP_NORTE!J1801="","*",SP_NORTE!J1801)</f>
        <v>*</v>
      </c>
      <c r="N1798" s="204" t="str">
        <f>IF(SP_NORTE!K1801="","*",SP_NORTE!K1801)</f>
        <v>*</v>
      </c>
      <c r="O1798" s="204" t="str">
        <f>IF(SP_NORTE!L1801="","*",SP_NORTE!L1801)</f>
        <v>*</v>
      </c>
      <c r="P1798" s="203" t="str">
        <f>IF(SP_NORTE!O1801="","*",SP_NORTE!O1801)</f>
        <v>*</v>
      </c>
      <c r="Q1798" s="203" t="str">
        <f>IF(SP_NORTE!P1801="","*",SP_NORTE!P1801)</f>
        <v>*</v>
      </c>
      <c r="R1798" s="205" t="str">
        <f>IF(SP_NORTE!Q1801="","*",CONCATENATE(SP_NORTE!Q1801," ",SP_NORTE!R1801))</f>
        <v>*</v>
      </c>
      <c r="S1798" s="205" t="str">
        <f>IF(SP_NORTE!V1801="","*",SP_NORTE!V1801)</f>
        <v>*</v>
      </c>
      <c r="T1798" s="205" t="str">
        <f>IF(SP_NORTE!W1801="","*",SP_NORTE!W1801)</f>
        <v>*</v>
      </c>
      <c r="U1798" s="193" t="str">
        <f ca="1">_xlfn.XLOOKUP(G1798&amp;$U$2,BS_CONTROLE[CHAVE],BS_CONTROLE[Quantidade_11],"-")</f>
        <v>-</v>
      </c>
      <c r="V1798" s="193" t="str">
        <f ca="1">_xlfn.XLOOKUP(G1798&amp;$V$2,BS_CONTROLE[CHAVE],BS_CONTROLE[Quantidade_11],"-")</f>
        <v>-</v>
      </c>
      <c r="W1798" s="193" t="str">
        <f ca="1">_xlfn.XLOOKUP(G1798&amp;$W$2,BS_CONTROLE[CHAVE],BS_CONTROLE[Quantidade_11],"-")</f>
        <v>-</v>
      </c>
    </row>
    <row r="1799" spans="1:23" s="101" customFormat="1" hidden="1">
      <c r="A1799" s="206" t="str">
        <f>IF(SP_NORTE!Y1802="","*",SP_NORTE!Y1802)</f>
        <v>*</v>
      </c>
      <c r="B1799" s="206" t="str">
        <f>IF(SP_NORTE!X1802="","*",SP_NORTE!X1802)</f>
        <v>*</v>
      </c>
      <c r="C1799" s="206" t="str">
        <f>IF(SP_NORTE!Z1802="","*",SP_NORTE!Z1802)</f>
        <v>*</v>
      </c>
      <c r="D1799" s="195" t="str">
        <f>IF(SP_NORTE!S1802="","*",SP_NORTE!S1802)</f>
        <v>*</v>
      </c>
      <c r="E1799" s="195" t="str">
        <f>IF(SP_NORTE!T1802="","*",SP_NORTE!T1802)</f>
        <v>*</v>
      </c>
      <c r="F1799" s="205" t="str">
        <f>IF(SP_NORTE!B1802="","*",SP_NORTE!B1802)</f>
        <v>*</v>
      </c>
      <c r="G1799" s="205" t="str">
        <f>IF(SP_NORTE!D1802="","*",SP_NORTE!D1802)</f>
        <v>*</v>
      </c>
      <c r="H1799" s="205" t="str">
        <f>IF(SP_NORTE!F1802="","*",SP_NORTE!F1802)</f>
        <v>*</v>
      </c>
      <c r="I1799" s="205" t="str">
        <f>IF(SP_NORTE!H1802="","*",SP_NORTE!H1802)</f>
        <v>*</v>
      </c>
      <c r="J1799" s="205" t="str">
        <f>IF(SP_NORTE!I1802="","*",SP_NORTE!I1802)</f>
        <v>*</v>
      </c>
      <c r="K1799" s="195" t="str">
        <f>IF(SP_NORTE!M1802="","*",SP_NORTE!M1802)</f>
        <v>*</v>
      </c>
      <c r="L1799" s="195" t="str">
        <f>IF(SP_NORTE!N1802="","*",SP_NORTE!N1802)</f>
        <v>*</v>
      </c>
      <c r="M1799" s="196" t="str">
        <f>IF(SP_NORTE!J1802="","*",SP_NORTE!J1802)</f>
        <v>*</v>
      </c>
      <c r="N1799" s="204" t="str">
        <f>IF(SP_NORTE!K1802="","*",SP_NORTE!K1802)</f>
        <v>*</v>
      </c>
      <c r="O1799" s="204" t="str">
        <f>IF(SP_NORTE!L1802="","*",SP_NORTE!L1802)</f>
        <v>*</v>
      </c>
      <c r="P1799" s="203" t="str">
        <f>IF(SP_NORTE!O1802="","*",SP_NORTE!O1802)</f>
        <v>*</v>
      </c>
      <c r="Q1799" s="203" t="str">
        <f>IF(SP_NORTE!P1802="","*",SP_NORTE!P1802)</f>
        <v>*</v>
      </c>
      <c r="R1799" s="205" t="str">
        <f>IF(SP_NORTE!Q1802="","*",CONCATENATE(SP_NORTE!Q1802," ",SP_NORTE!R1802))</f>
        <v>*</v>
      </c>
      <c r="S1799" s="205" t="str">
        <f>IF(SP_NORTE!V1802="","*",SP_NORTE!V1802)</f>
        <v>*</v>
      </c>
      <c r="T1799" s="205" t="str">
        <f>IF(SP_NORTE!W1802="","*",SP_NORTE!W1802)</f>
        <v>*</v>
      </c>
      <c r="U1799" s="193" t="str">
        <f ca="1">_xlfn.XLOOKUP(G1799&amp;$U$2,BS_CONTROLE[CHAVE],BS_CONTROLE[Quantidade_11],"-")</f>
        <v>-</v>
      </c>
      <c r="V1799" s="193" t="str">
        <f ca="1">_xlfn.XLOOKUP(G1799&amp;$V$2,BS_CONTROLE[CHAVE],BS_CONTROLE[Quantidade_11],"-")</f>
        <v>-</v>
      </c>
      <c r="W1799" s="193" t="str">
        <f ca="1">_xlfn.XLOOKUP(G1799&amp;$W$2,BS_CONTROLE[CHAVE],BS_CONTROLE[Quantidade_11],"-")</f>
        <v>-</v>
      </c>
    </row>
    <row r="1800" spans="1:23" s="101" customFormat="1" hidden="1">
      <c r="A1800" s="206" t="str">
        <f>IF(SP_NORTE!Y1803="","*",SP_NORTE!Y1803)</f>
        <v>*</v>
      </c>
      <c r="B1800" s="206" t="str">
        <f>IF(SP_NORTE!X1803="","*",SP_NORTE!X1803)</f>
        <v>*</v>
      </c>
      <c r="C1800" s="206" t="str">
        <f>IF(SP_NORTE!Z1803="","*",SP_NORTE!Z1803)</f>
        <v>*</v>
      </c>
      <c r="D1800" s="195" t="str">
        <f>IF(SP_NORTE!S1803="","*",SP_NORTE!S1803)</f>
        <v>*</v>
      </c>
      <c r="E1800" s="195" t="str">
        <f>IF(SP_NORTE!T1803="","*",SP_NORTE!T1803)</f>
        <v>*</v>
      </c>
      <c r="F1800" s="205" t="str">
        <f>IF(SP_NORTE!B1803="","*",SP_NORTE!B1803)</f>
        <v>*</v>
      </c>
      <c r="G1800" s="205" t="str">
        <f>IF(SP_NORTE!D1803="","*",SP_NORTE!D1803)</f>
        <v>*</v>
      </c>
      <c r="H1800" s="205" t="str">
        <f>IF(SP_NORTE!F1803="","*",SP_NORTE!F1803)</f>
        <v>*</v>
      </c>
      <c r="I1800" s="205" t="str">
        <f>IF(SP_NORTE!H1803="","*",SP_NORTE!H1803)</f>
        <v>*</v>
      </c>
      <c r="J1800" s="205" t="str">
        <f>IF(SP_NORTE!I1803="","*",SP_NORTE!I1803)</f>
        <v>*</v>
      </c>
      <c r="K1800" s="195" t="str">
        <f>IF(SP_NORTE!M1803="","*",SP_NORTE!M1803)</f>
        <v>*</v>
      </c>
      <c r="L1800" s="195" t="str">
        <f>IF(SP_NORTE!N1803="","*",SP_NORTE!N1803)</f>
        <v>*</v>
      </c>
      <c r="M1800" s="196" t="str">
        <f>IF(SP_NORTE!J1803="","*",SP_NORTE!J1803)</f>
        <v>*</v>
      </c>
      <c r="N1800" s="204" t="str">
        <f>IF(SP_NORTE!K1803="","*",SP_NORTE!K1803)</f>
        <v>*</v>
      </c>
      <c r="O1800" s="204" t="str">
        <f>IF(SP_NORTE!L1803="","*",SP_NORTE!L1803)</f>
        <v>*</v>
      </c>
      <c r="P1800" s="203" t="str">
        <f>IF(SP_NORTE!O1803="","*",SP_NORTE!O1803)</f>
        <v>*</v>
      </c>
      <c r="Q1800" s="203" t="str">
        <f>IF(SP_NORTE!P1803="","*",SP_NORTE!P1803)</f>
        <v>*</v>
      </c>
      <c r="R1800" s="205" t="str">
        <f>IF(SP_NORTE!Q1803="","*",CONCATENATE(SP_NORTE!Q1803," ",SP_NORTE!R1803))</f>
        <v>*</v>
      </c>
      <c r="S1800" s="205" t="str">
        <f>IF(SP_NORTE!V1803="","*",SP_NORTE!V1803)</f>
        <v>*</v>
      </c>
      <c r="T1800" s="205" t="str">
        <f>IF(SP_NORTE!W1803="","*",SP_NORTE!W1803)</f>
        <v>*</v>
      </c>
      <c r="U1800" s="193" t="str">
        <f ca="1">_xlfn.XLOOKUP(G1800&amp;$U$2,BS_CONTROLE[CHAVE],BS_CONTROLE[Quantidade_11],"-")</f>
        <v>-</v>
      </c>
      <c r="V1800" s="193" t="str">
        <f ca="1">_xlfn.XLOOKUP(G1800&amp;$V$2,BS_CONTROLE[CHAVE],BS_CONTROLE[Quantidade_11],"-")</f>
        <v>-</v>
      </c>
      <c r="W1800" s="193" t="str">
        <f ca="1">_xlfn.XLOOKUP(G1800&amp;$W$2,BS_CONTROLE[CHAVE],BS_CONTROLE[Quantidade_11],"-")</f>
        <v>-</v>
      </c>
    </row>
    <row r="1801" spans="1:23" s="101" customFormat="1" hidden="1">
      <c r="A1801" s="206" t="str">
        <f>IF(SP_NORTE!Y1804="","*",SP_NORTE!Y1804)</f>
        <v>*</v>
      </c>
      <c r="B1801" s="206" t="str">
        <f>IF(SP_NORTE!X1804="","*",SP_NORTE!X1804)</f>
        <v>*</v>
      </c>
      <c r="C1801" s="206" t="str">
        <f>IF(SP_NORTE!Z1804="","*",SP_NORTE!Z1804)</f>
        <v>*</v>
      </c>
      <c r="D1801" s="195" t="str">
        <f>IF(SP_NORTE!S1804="","*",SP_NORTE!S1804)</f>
        <v>*</v>
      </c>
      <c r="E1801" s="195" t="str">
        <f>IF(SP_NORTE!T1804="","*",SP_NORTE!T1804)</f>
        <v>*</v>
      </c>
      <c r="F1801" s="205" t="str">
        <f>IF(SP_NORTE!B1804="","*",SP_NORTE!B1804)</f>
        <v>*</v>
      </c>
      <c r="G1801" s="205" t="str">
        <f>IF(SP_NORTE!D1804="","*",SP_NORTE!D1804)</f>
        <v>*</v>
      </c>
      <c r="H1801" s="205" t="str">
        <f>IF(SP_NORTE!F1804="","*",SP_NORTE!F1804)</f>
        <v>*</v>
      </c>
      <c r="I1801" s="205" t="str">
        <f>IF(SP_NORTE!H1804="","*",SP_NORTE!H1804)</f>
        <v>*</v>
      </c>
      <c r="J1801" s="205" t="str">
        <f>IF(SP_NORTE!I1804="","*",SP_NORTE!I1804)</f>
        <v>*</v>
      </c>
      <c r="K1801" s="195" t="str">
        <f>IF(SP_NORTE!M1804="","*",SP_NORTE!M1804)</f>
        <v>*</v>
      </c>
      <c r="L1801" s="195" t="str">
        <f>IF(SP_NORTE!N1804="","*",SP_NORTE!N1804)</f>
        <v>*</v>
      </c>
      <c r="M1801" s="196" t="str">
        <f>IF(SP_NORTE!J1804="","*",SP_NORTE!J1804)</f>
        <v>*</v>
      </c>
      <c r="N1801" s="204" t="str">
        <f>IF(SP_NORTE!K1804="","*",SP_NORTE!K1804)</f>
        <v>*</v>
      </c>
      <c r="O1801" s="204" t="str">
        <f>IF(SP_NORTE!L1804="","*",SP_NORTE!L1804)</f>
        <v>*</v>
      </c>
      <c r="P1801" s="203" t="str">
        <f>IF(SP_NORTE!O1804="","*",SP_NORTE!O1804)</f>
        <v>*</v>
      </c>
      <c r="Q1801" s="203" t="str">
        <f>IF(SP_NORTE!P1804="","*",SP_NORTE!P1804)</f>
        <v>*</v>
      </c>
      <c r="R1801" s="205" t="str">
        <f>IF(SP_NORTE!Q1804="","*",CONCATENATE(SP_NORTE!Q1804," ",SP_NORTE!R1804))</f>
        <v>*</v>
      </c>
      <c r="S1801" s="205" t="str">
        <f>IF(SP_NORTE!V1804="","*",SP_NORTE!V1804)</f>
        <v>*</v>
      </c>
      <c r="T1801" s="205" t="str">
        <f>IF(SP_NORTE!W1804="","*",SP_NORTE!W1804)</f>
        <v>*</v>
      </c>
      <c r="U1801" s="193" t="str">
        <f ca="1">_xlfn.XLOOKUP(G1801&amp;$U$2,BS_CONTROLE[CHAVE],BS_CONTROLE[Quantidade_11],"-")</f>
        <v>-</v>
      </c>
      <c r="V1801" s="193" t="str">
        <f ca="1">_xlfn.XLOOKUP(G1801&amp;$V$2,BS_CONTROLE[CHAVE],BS_CONTROLE[Quantidade_11],"-")</f>
        <v>-</v>
      </c>
      <c r="W1801" s="193" t="str">
        <f ca="1">_xlfn.XLOOKUP(G1801&amp;$W$2,BS_CONTROLE[CHAVE],BS_CONTROLE[Quantidade_11],"-")</f>
        <v>-</v>
      </c>
    </row>
    <row r="1802" spans="1:23" s="101" customFormat="1" hidden="1">
      <c r="A1802" s="206" t="str">
        <f>IF(SP_NORTE!Y1805="","*",SP_NORTE!Y1805)</f>
        <v>*</v>
      </c>
      <c r="B1802" s="206" t="str">
        <f>IF(SP_NORTE!X1805="","*",SP_NORTE!X1805)</f>
        <v>*</v>
      </c>
      <c r="C1802" s="206" t="str">
        <f>IF(SP_NORTE!Z1805="","*",SP_NORTE!Z1805)</f>
        <v>*</v>
      </c>
      <c r="D1802" s="195" t="str">
        <f>IF(SP_NORTE!S1805="","*",SP_NORTE!S1805)</f>
        <v>*</v>
      </c>
      <c r="E1802" s="195" t="str">
        <f>IF(SP_NORTE!T1805="","*",SP_NORTE!T1805)</f>
        <v>*</v>
      </c>
      <c r="F1802" s="205" t="str">
        <f>IF(SP_NORTE!B1805="","*",SP_NORTE!B1805)</f>
        <v>*</v>
      </c>
      <c r="G1802" s="205" t="str">
        <f>IF(SP_NORTE!D1805="","*",SP_NORTE!D1805)</f>
        <v>*</v>
      </c>
      <c r="H1802" s="205" t="str">
        <f>IF(SP_NORTE!F1805="","*",SP_NORTE!F1805)</f>
        <v>*</v>
      </c>
      <c r="I1802" s="205" t="str">
        <f>IF(SP_NORTE!H1805="","*",SP_NORTE!H1805)</f>
        <v>*</v>
      </c>
      <c r="J1802" s="205" t="str">
        <f>IF(SP_NORTE!I1805="","*",SP_NORTE!I1805)</f>
        <v>*</v>
      </c>
      <c r="K1802" s="195" t="str">
        <f>IF(SP_NORTE!M1805="","*",SP_NORTE!M1805)</f>
        <v>*</v>
      </c>
      <c r="L1802" s="195" t="str">
        <f>IF(SP_NORTE!N1805="","*",SP_NORTE!N1805)</f>
        <v>*</v>
      </c>
      <c r="M1802" s="196" t="str">
        <f>IF(SP_NORTE!J1805="","*",SP_NORTE!J1805)</f>
        <v>*</v>
      </c>
      <c r="N1802" s="204" t="str">
        <f>IF(SP_NORTE!K1805="","*",SP_NORTE!K1805)</f>
        <v>*</v>
      </c>
      <c r="O1802" s="204" t="str">
        <f>IF(SP_NORTE!L1805="","*",SP_NORTE!L1805)</f>
        <v>*</v>
      </c>
      <c r="P1802" s="203" t="str">
        <f>IF(SP_NORTE!O1805="","*",SP_NORTE!O1805)</f>
        <v>*</v>
      </c>
      <c r="Q1802" s="203" t="str">
        <f>IF(SP_NORTE!P1805="","*",SP_NORTE!P1805)</f>
        <v>*</v>
      </c>
      <c r="R1802" s="205" t="str">
        <f>IF(SP_NORTE!Q1805="","*",CONCATENATE(SP_NORTE!Q1805," ",SP_NORTE!R1805))</f>
        <v>*</v>
      </c>
      <c r="S1802" s="205" t="str">
        <f>IF(SP_NORTE!V1805="","*",SP_NORTE!V1805)</f>
        <v>*</v>
      </c>
      <c r="T1802" s="205" t="str">
        <f>IF(SP_NORTE!W1805="","*",SP_NORTE!W1805)</f>
        <v>*</v>
      </c>
      <c r="U1802" s="193" t="str">
        <f ca="1">_xlfn.XLOOKUP(G1802&amp;$U$2,BS_CONTROLE[CHAVE],BS_CONTROLE[Quantidade_11],"-")</f>
        <v>-</v>
      </c>
      <c r="V1802" s="193" t="str">
        <f ca="1">_xlfn.XLOOKUP(G1802&amp;$V$2,BS_CONTROLE[CHAVE],BS_CONTROLE[Quantidade_11],"-")</f>
        <v>-</v>
      </c>
      <c r="W1802" s="193" t="str">
        <f ca="1">_xlfn.XLOOKUP(G1802&amp;$W$2,BS_CONTROLE[CHAVE],BS_CONTROLE[Quantidade_11],"-")</f>
        <v>-</v>
      </c>
    </row>
    <row r="1803" spans="1:23" s="101" customFormat="1" hidden="1">
      <c r="A1803" s="206" t="str">
        <f>IF(SP_NORTE!Y1806="","*",SP_NORTE!Y1806)</f>
        <v>*</v>
      </c>
      <c r="B1803" s="206" t="str">
        <f>IF(SP_NORTE!X1806="","*",SP_NORTE!X1806)</f>
        <v>*</v>
      </c>
      <c r="C1803" s="206" t="str">
        <f>IF(SP_NORTE!Z1806="","*",SP_NORTE!Z1806)</f>
        <v>*</v>
      </c>
      <c r="D1803" s="195" t="str">
        <f>IF(SP_NORTE!S1806="","*",SP_NORTE!S1806)</f>
        <v>*</v>
      </c>
      <c r="E1803" s="195" t="str">
        <f>IF(SP_NORTE!T1806="","*",SP_NORTE!T1806)</f>
        <v>*</v>
      </c>
      <c r="F1803" s="205" t="str">
        <f>IF(SP_NORTE!B1806="","*",SP_NORTE!B1806)</f>
        <v>*</v>
      </c>
      <c r="G1803" s="205" t="str">
        <f>IF(SP_NORTE!D1806="","*",SP_NORTE!D1806)</f>
        <v>*</v>
      </c>
      <c r="H1803" s="205" t="str">
        <f>IF(SP_NORTE!F1806="","*",SP_NORTE!F1806)</f>
        <v>*</v>
      </c>
      <c r="I1803" s="205" t="str">
        <f>IF(SP_NORTE!H1806="","*",SP_NORTE!H1806)</f>
        <v>*</v>
      </c>
      <c r="J1803" s="205" t="str">
        <f>IF(SP_NORTE!I1806="","*",SP_NORTE!I1806)</f>
        <v>*</v>
      </c>
      <c r="K1803" s="195" t="str">
        <f>IF(SP_NORTE!M1806="","*",SP_NORTE!M1806)</f>
        <v>*</v>
      </c>
      <c r="L1803" s="195" t="str">
        <f>IF(SP_NORTE!N1806="","*",SP_NORTE!N1806)</f>
        <v>*</v>
      </c>
      <c r="M1803" s="196" t="str">
        <f>IF(SP_NORTE!J1806="","*",SP_NORTE!J1806)</f>
        <v>*</v>
      </c>
      <c r="N1803" s="204" t="str">
        <f>IF(SP_NORTE!K1806="","*",SP_NORTE!K1806)</f>
        <v>*</v>
      </c>
      <c r="O1803" s="204" t="str">
        <f>IF(SP_NORTE!L1806="","*",SP_NORTE!L1806)</f>
        <v>*</v>
      </c>
      <c r="P1803" s="203" t="str">
        <f>IF(SP_NORTE!O1806="","*",SP_NORTE!O1806)</f>
        <v>*</v>
      </c>
      <c r="Q1803" s="203" t="str">
        <f>IF(SP_NORTE!P1806="","*",SP_NORTE!P1806)</f>
        <v>*</v>
      </c>
      <c r="R1803" s="205" t="str">
        <f>IF(SP_NORTE!Q1806="","*",CONCATENATE(SP_NORTE!Q1806," ",SP_NORTE!R1806))</f>
        <v>*</v>
      </c>
      <c r="S1803" s="205" t="str">
        <f>IF(SP_NORTE!V1806="","*",SP_NORTE!V1806)</f>
        <v>*</v>
      </c>
      <c r="T1803" s="205" t="str">
        <f>IF(SP_NORTE!W1806="","*",SP_NORTE!W1806)</f>
        <v>*</v>
      </c>
      <c r="U1803" s="193" t="str">
        <f ca="1">_xlfn.XLOOKUP(G1803&amp;$U$2,BS_CONTROLE[CHAVE],BS_CONTROLE[Quantidade_11],"-")</f>
        <v>-</v>
      </c>
      <c r="V1803" s="193" t="str">
        <f ca="1">_xlfn.XLOOKUP(G1803&amp;$V$2,BS_CONTROLE[CHAVE],BS_CONTROLE[Quantidade_11],"-")</f>
        <v>-</v>
      </c>
      <c r="W1803" s="193" t="str">
        <f ca="1">_xlfn.XLOOKUP(G1803&amp;$W$2,BS_CONTROLE[CHAVE],BS_CONTROLE[Quantidade_11],"-")</f>
        <v>-</v>
      </c>
    </row>
    <row r="1804" spans="1:23" s="101" customFormat="1" hidden="1">
      <c r="A1804" s="206" t="str">
        <f>IF(SP_NORTE!Y1807="","*",SP_NORTE!Y1807)</f>
        <v>*</v>
      </c>
      <c r="B1804" s="206" t="str">
        <f>IF(SP_NORTE!X1807="","*",SP_NORTE!X1807)</f>
        <v>*</v>
      </c>
      <c r="C1804" s="206" t="str">
        <f>IF(SP_NORTE!Z1807="","*",SP_NORTE!Z1807)</f>
        <v>*</v>
      </c>
      <c r="D1804" s="195" t="str">
        <f>IF(SP_NORTE!S1807="","*",SP_NORTE!S1807)</f>
        <v>*</v>
      </c>
      <c r="E1804" s="195" t="str">
        <f>IF(SP_NORTE!T1807="","*",SP_NORTE!T1807)</f>
        <v>*</v>
      </c>
      <c r="F1804" s="205" t="str">
        <f>IF(SP_NORTE!B1807="","*",SP_NORTE!B1807)</f>
        <v>*</v>
      </c>
      <c r="G1804" s="205" t="str">
        <f>IF(SP_NORTE!D1807="","*",SP_NORTE!D1807)</f>
        <v>*</v>
      </c>
      <c r="H1804" s="205" t="str">
        <f>IF(SP_NORTE!F1807="","*",SP_NORTE!F1807)</f>
        <v>*</v>
      </c>
      <c r="I1804" s="205" t="str">
        <f>IF(SP_NORTE!H1807="","*",SP_NORTE!H1807)</f>
        <v>*</v>
      </c>
      <c r="J1804" s="205" t="str">
        <f>IF(SP_NORTE!I1807="","*",SP_NORTE!I1807)</f>
        <v>*</v>
      </c>
      <c r="K1804" s="195" t="str">
        <f>IF(SP_NORTE!M1807="","*",SP_NORTE!M1807)</f>
        <v>*</v>
      </c>
      <c r="L1804" s="195" t="str">
        <f>IF(SP_NORTE!N1807="","*",SP_NORTE!N1807)</f>
        <v>*</v>
      </c>
      <c r="M1804" s="196" t="str">
        <f>IF(SP_NORTE!J1807="","*",SP_NORTE!J1807)</f>
        <v>*</v>
      </c>
      <c r="N1804" s="204" t="str">
        <f>IF(SP_NORTE!K1807="","*",SP_NORTE!K1807)</f>
        <v>*</v>
      </c>
      <c r="O1804" s="204" t="str">
        <f>IF(SP_NORTE!L1807="","*",SP_NORTE!L1807)</f>
        <v>*</v>
      </c>
      <c r="P1804" s="203" t="str">
        <f>IF(SP_NORTE!O1807="","*",SP_NORTE!O1807)</f>
        <v>*</v>
      </c>
      <c r="Q1804" s="203" t="str">
        <f>IF(SP_NORTE!P1807="","*",SP_NORTE!P1807)</f>
        <v>*</v>
      </c>
      <c r="R1804" s="205" t="str">
        <f>IF(SP_NORTE!Q1807="","*",CONCATENATE(SP_NORTE!Q1807," ",SP_NORTE!R1807))</f>
        <v>*</v>
      </c>
      <c r="S1804" s="205" t="str">
        <f>IF(SP_NORTE!V1807="","*",SP_NORTE!V1807)</f>
        <v>*</v>
      </c>
      <c r="T1804" s="205" t="str">
        <f>IF(SP_NORTE!W1807="","*",SP_NORTE!W1807)</f>
        <v>*</v>
      </c>
      <c r="U1804" s="193" t="str">
        <f ca="1">_xlfn.XLOOKUP(G1804&amp;$U$2,BS_CONTROLE[CHAVE],BS_CONTROLE[Quantidade_11],"-")</f>
        <v>-</v>
      </c>
      <c r="V1804" s="193" t="str">
        <f ca="1">_xlfn.XLOOKUP(G1804&amp;$V$2,BS_CONTROLE[CHAVE],BS_CONTROLE[Quantidade_11],"-")</f>
        <v>-</v>
      </c>
      <c r="W1804" s="193" t="str">
        <f ca="1">_xlfn.XLOOKUP(G1804&amp;$W$2,BS_CONTROLE[CHAVE],BS_CONTROLE[Quantidade_11],"-")</f>
        <v>-</v>
      </c>
    </row>
    <row r="1805" spans="1:23" s="101" customFormat="1" hidden="1">
      <c r="A1805" s="206" t="str">
        <f>IF(SP_NORTE!Y1808="","*",SP_NORTE!Y1808)</f>
        <v>*</v>
      </c>
      <c r="B1805" s="206" t="str">
        <f>IF(SP_NORTE!X1808="","*",SP_NORTE!X1808)</f>
        <v>*</v>
      </c>
      <c r="C1805" s="206" t="str">
        <f>IF(SP_NORTE!Z1808="","*",SP_NORTE!Z1808)</f>
        <v>*</v>
      </c>
      <c r="D1805" s="195" t="str">
        <f>IF(SP_NORTE!S1808="","*",SP_NORTE!S1808)</f>
        <v>*</v>
      </c>
      <c r="E1805" s="195" t="str">
        <f>IF(SP_NORTE!T1808="","*",SP_NORTE!T1808)</f>
        <v>*</v>
      </c>
      <c r="F1805" s="205" t="str">
        <f>IF(SP_NORTE!B1808="","*",SP_NORTE!B1808)</f>
        <v>*</v>
      </c>
      <c r="G1805" s="205" t="str">
        <f>IF(SP_NORTE!D1808="","*",SP_NORTE!D1808)</f>
        <v>*</v>
      </c>
      <c r="H1805" s="205" t="str">
        <f>IF(SP_NORTE!F1808="","*",SP_NORTE!F1808)</f>
        <v>*</v>
      </c>
      <c r="I1805" s="205" t="str">
        <f>IF(SP_NORTE!H1808="","*",SP_NORTE!H1808)</f>
        <v>*</v>
      </c>
      <c r="J1805" s="205" t="str">
        <f>IF(SP_NORTE!I1808="","*",SP_NORTE!I1808)</f>
        <v>*</v>
      </c>
      <c r="K1805" s="195" t="str">
        <f>IF(SP_NORTE!M1808="","*",SP_NORTE!M1808)</f>
        <v>*</v>
      </c>
      <c r="L1805" s="195" t="str">
        <f>IF(SP_NORTE!N1808="","*",SP_NORTE!N1808)</f>
        <v>*</v>
      </c>
      <c r="M1805" s="196" t="str">
        <f>IF(SP_NORTE!J1808="","*",SP_NORTE!J1808)</f>
        <v>*</v>
      </c>
      <c r="N1805" s="204" t="str">
        <f>IF(SP_NORTE!K1808="","*",SP_NORTE!K1808)</f>
        <v>*</v>
      </c>
      <c r="O1805" s="204" t="str">
        <f>IF(SP_NORTE!L1808="","*",SP_NORTE!L1808)</f>
        <v>*</v>
      </c>
      <c r="P1805" s="203" t="str">
        <f>IF(SP_NORTE!O1808="","*",SP_NORTE!O1808)</f>
        <v>*</v>
      </c>
      <c r="Q1805" s="203" t="str">
        <f>IF(SP_NORTE!P1808="","*",SP_NORTE!P1808)</f>
        <v>*</v>
      </c>
      <c r="R1805" s="205" t="str">
        <f>IF(SP_NORTE!Q1808="","*",CONCATENATE(SP_NORTE!Q1808," ",SP_NORTE!R1808))</f>
        <v>*</v>
      </c>
      <c r="S1805" s="205" t="str">
        <f>IF(SP_NORTE!V1808="","*",SP_NORTE!V1808)</f>
        <v>*</v>
      </c>
      <c r="T1805" s="205" t="str">
        <f>IF(SP_NORTE!W1808="","*",SP_NORTE!W1808)</f>
        <v>*</v>
      </c>
      <c r="U1805" s="193" t="str">
        <f ca="1">_xlfn.XLOOKUP(G1805&amp;$U$2,BS_CONTROLE[CHAVE],BS_CONTROLE[Quantidade_11],"-")</f>
        <v>-</v>
      </c>
      <c r="V1805" s="193" t="str">
        <f ca="1">_xlfn.XLOOKUP(G1805&amp;$V$2,BS_CONTROLE[CHAVE],BS_CONTROLE[Quantidade_11],"-")</f>
        <v>-</v>
      </c>
      <c r="W1805" s="193" t="str">
        <f ca="1">_xlfn.XLOOKUP(G1805&amp;$W$2,BS_CONTROLE[CHAVE],BS_CONTROLE[Quantidade_11],"-")</f>
        <v>-</v>
      </c>
    </row>
    <row r="1806" spans="1:23" s="101" customFormat="1" hidden="1">
      <c r="A1806" s="206" t="str">
        <f>IF(SP_NORTE!Y1809="","*",SP_NORTE!Y1809)</f>
        <v>*</v>
      </c>
      <c r="B1806" s="206" t="str">
        <f>IF(SP_NORTE!X1809="","*",SP_NORTE!X1809)</f>
        <v>*</v>
      </c>
      <c r="C1806" s="206" t="str">
        <f>IF(SP_NORTE!Z1809="","*",SP_NORTE!Z1809)</f>
        <v>*</v>
      </c>
      <c r="D1806" s="195" t="str">
        <f>IF(SP_NORTE!S1809="","*",SP_NORTE!S1809)</f>
        <v>*</v>
      </c>
      <c r="E1806" s="195" t="str">
        <f>IF(SP_NORTE!T1809="","*",SP_NORTE!T1809)</f>
        <v>*</v>
      </c>
      <c r="F1806" s="205" t="str">
        <f>IF(SP_NORTE!B1809="","*",SP_NORTE!B1809)</f>
        <v>*</v>
      </c>
      <c r="G1806" s="205" t="str">
        <f>IF(SP_NORTE!D1809="","*",SP_NORTE!D1809)</f>
        <v>*</v>
      </c>
      <c r="H1806" s="205" t="str">
        <f>IF(SP_NORTE!F1809="","*",SP_NORTE!F1809)</f>
        <v>*</v>
      </c>
      <c r="I1806" s="205" t="str">
        <f>IF(SP_NORTE!H1809="","*",SP_NORTE!H1809)</f>
        <v>*</v>
      </c>
      <c r="J1806" s="205" t="str">
        <f>IF(SP_NORTE!I1809="","*",SP_NORTE!I1809)</f>
        <v>*</v>
      </c>
      <c r="K1806" s="195" t="str">
        <f>IF(SP_NORTE!M1809="","*",SP_NORTE!M1809)</f>
        <v>*</v>
      </c>
      <c r="L1806" s="195" t="str">
        <f>IF(SP_NORTE!N1809="","*",SP_NORTE!N1809)</f>
        <v>*</v>
      </c>
      <c r="M1806" s="196" t="str">
        <f>IF(SP_NORTE!J1809="","*",SP_NORTE!J1809)</f>
        <v>*</v>
      </c>
      <c r="N1806" s="204" t="str">
        <f>IF(SP_NORTE!K1809="","*",SP_NORTE!K1809)</f>
        <v>*</v>
      </c>
      <c r="O1806" s="204" t="str">
        <f>IF(SP_NORTE!L1809="","*",SP_NORTE!L1809)</f>
        <v>*</v>
      </c>
      <c r="P1806" s="203" t="str">
        <f>IF(SP_NORTE!O1809="","*",SP_NORTE!O1809)</f>
        <v>*</v>
      </c>
      <c r="Q1806" s="203" t="str">
        <f>IF(SP_NORTE!P1809="","*",SP_NORTE!P1809)</f>
        <v>*</v>
      </c>
      <c r="R1806" s="205" t="str">
        <f>IF(SP_NORTE!Q1809="","*",CONCATENATE(SP_NORTE!Q1809," ",SP_NORTE!R1809))</f>
        <v>*</v>
      </c>
      <c r="S1806" s="205" t="str">
        <f>IF(SP_NORTE!V1809="","*",SP_NORTE!V1809)</f>
        <v>*</v>
      </c>
      <c r="T1806" s="205" t="str">
        <f>IF(SP_NORTE!W1809="","*",SP_NORTE!W1809)</f>
        <v>*</v>
      </c>
      <c r="U1806" s="193" t="str">
        <f ca="1">_xlfn.XLOOKUP(G1806&amp;$U$2,BS_CONTROLE[CHAVE],BS_CONTROLE[Quantidade_11],"-")</f>
        <v>-</v>
      </c>
      <c r="V1806" s="193" t="str">
        <f ca="1">_xlfn.XLOOKUP(G1806&amp;$V$2,BS_CONTROLE[CHAVE],BS_CONTROLE[Quantidade_11],"-")</f>
        <v>-</v>
      </c>
      <c r="W1806" s="193" t="str">
        <f ca="1">_xlfn.XLOOKUP(G1806&amp;$W$2,BS_CONTROLE[CHAVE],BS_CONTROLE[Quantidade_11],"-")</f>
        <v>-</v>
      </c>
    </row>
    <row r="1807" spans="1:23" s="101" customFormat="1" hidden="1">
      <c r="A1807" s="206" t="str">
        <f>IF(SP_NORTE!Y1810="","*",SP_NORTE!Y1810)</f>
        <v>*</v>
      </c>
      <c r="B1807" s="206" t="str">
        <f>IF(SP_NORTE!X1810="","*",SP_NORTE!X1810)</f>
        <v>*</v>
      </c>
      <c r="C1807" s="206" t="str">
        <f>IF(SP_NORTE!Z1810="","*",SP_NORTE!Z1810)</f>
        <v>*</v>
      </c>
      <c r="D1807" s="195" t="str">
        <f>IF(SP_NORTE!S1810="","*",SP_NORTE!S1810)</f>
        <v>*</v>
      </c>
      <c r="E1807" s="195" t="str">
        <f>IF(SP_NORTE!T1810="","*",SP_NORTE!T1810)</f>
        <v>*</v>
      </c>
      <c r="F1807" s="205" t="str">
        <f>IF(SP_NORTE!B1810="","*",SP_NORTE!B1810)</f>
        <v>*</v>
      </c>
      <c r="G1807" s="205" t="str">
        <f>IF(SP_NORTE!D1810="","*",SP_NORTE!D1810)</f>
        <v>*</v>
      </c>
      <c r="H1807" s="205" t="str">
        <f>IF(SP_NORTE!F1810="","*",SP_NORTE!F1810)</f>
        <v>*</v>
      </c>
      <c r="I1807" s="205" t="str">
        <f>IF(SP_NORTE!H1810="","*",SP_NORTE!H1810)</f>
        <v>*</v>
      </c>
      <c r="J1807" s="205" t="str">
        <f>IF(SP_NORTE!I1810="","*",SP_NORTE!I1810)</f>
        <v>*</v>
      </c>
      <c r="K1807" s="195" t="str">
        <f>IF(SP_NORTE!M1810="","*",SP_NORTE!M1810)</f>
        <v>*</v>
      </c>
      <c r="L1807" s="195" t="str">
        <f>IF(SP_NORTE!N1810="","*",SP_NORTE!N1810)</f>
        <v>*</v>
      </c>
      <c r="M1807" s="196" t="str">
        <f>IF(SP_NORTE!J1810="","*",SP_NORTE!J1810)</f>
        <v>*</v>
      </c>
      <c r="N1807" s="204" t="str">
        <f>IF(SP_NORTE!K1810="","*",SP_NORTE!K1810)</f>
        <v>*</v>
      </c>
      <c r="O1807" s="204" t="str">
        <f>IF(SP_NORTE!L1810="","*",SP_NORTE!L1810)</f>
        <v>*</v>
      </c>
      <c r="P1807" s="203" t="str">
        <f>IF(SP_NORTE!O1810="","*",SP_NORTE!O1810)</f>
        <v>*</v>
      </c>
      <c r="Q1807" s="203" t="str">
        <f>IF(SP_NORTE!P1810="","*",SP_NORTE!P1810)</f>
        <v>*</v>
      </c>
      <c r="R1807" s="205" t="str">
        <f>IF(SP_NORTE!Q1810="","*",CONCATENATE(SP_NORTE!Q1810," ",SP_NORTE!R1810))</f>
        <v>*</v>
      </c>
      <c r="S1807" s="205" t="str">
        <f>IF(SP_NORTE!V1810="","*",SP_NORTE!V1810)</f>
        <v>*</v>
      </c>
      <c r="T1807" s="205" t="str">
        <f>IF(SP_NORTE!W1810="","*",SP_NORTE!W1810)</f>
        <v>*</v>
      </c>
      <c r="U1807" s="193" t="str">
        <f ca="1">_xlfn.XLOOKUP(G1807&amp;$U$2,BS_CONTROLE[CHAVE],BS_CONTROLE[Quantidade_11],"-")</f>
        <v>-</v>
      </c>
      <c r="V1807" s="193" t="str">
        <f ca="1">_xlfn.XLOOKUP(G1807&amp;$V$2,BS_CONTROLE[CHAVE],BS_CONTROLE[Quantidade_11],"-")</f>
        <v>-</v>
      </c>
      <c r="W1807" s="193" t="str">
        <f ca="1">_xlfn.XLOOKUP(G1807&amp;$W$2,BS_CONTROLE[CHAVE],BS_CONTROLE[Quantidade_11],"-")</f>
        <v>-</v>
      </c>
    </row>
    <row r="1808" spans="1:23" s="101" customFormat="1" hidden="1">
      <c r="A1808" s="206" t="str">
        <f>IF(SP_NORTE!Y1811="","*",SP_NORTE!Y1811)</f>
        <v>*</v>
      </c>
      <c r="B1808" s="206" t="str">
        <f>IF(SP_NORTE!X1811="","*",SP_NORTE!X1811)</f>
        <v>*</v>
      </c>
      <c r="C1808" s="206" t="str">
        <f>IF(SP_NORTE!Z1811="","*",SP_NORTE!Z1811)</f>
        <v>*</v>
      </c>
      <c r="D1808" s="195" t="str">
        <f>IF(SP_NORTE!S1811="","*",SP_NORTE!S1811)</f>
        <v>*</v>
      </c>
      <c r="E1808" s="195" t="str">
        <f>IF(SP_NORTE!T1811="","*",SP_NORTE!T1811)</f>
        <v>*</v>
      </c>
      <c r="F1808" s="205" t="str">
        <f>IF(SP_NORTE!B1811="","*",SP_NORTE!B1811)</f>
        <v>*</v>
      </c>
      <c r="G1808" s="205" t="str">
        <f>IF(SP_NORTE!D1811="","*",SP_NORTE!D1811)</f>
        <v>*</v>
      </c>
      <c r="H1808" s="205" t="str">
        <f>IF(SP_NORTE!F1811="","*",SP_NORTE!F1811)</f>
        <v>*</v>
      </c>
      <c r="I1808" s="205" t="str">
        <f>IF(SP_NORTE!H1811="","*",SP_NORTE!H1811)</f>
        <v>*</v>
      </c>
      <c r="J1808" s="205" t="str">
        <f>IF(SP_NORTE!I1811="","*",SP_NORTE!I1811)</f>
        <v>*</v>
      </c>
      <c r="K1808" s="195" t="str">
        <f>IF(SP_NORTE!M1811="","*",SP_NORTE!M1811)</f>
        <v>*</v>
      </c>
      <c r="L1808" s="195" t="str">
        <f>IF(SP_NORTE!N1811="","*",SP_NORTE!N1811)</f>
        <v>*</v>
      </c>
      <c r="M1808" s="196" t="str">
        <f>IF(SP_NORTE!J1811="","*",SP_NORTE!J1811)</f>
        <v>*</v>
      </c>
      <c r="N1808" s="204" t="str">
        <f>IF(SP_NORTE!K1811="","*",SP_NORTE!K1811)</f>
        <v>*</v>
      </c>
      <c r="O1808" s="204" t="str">
        <f>IF(SP_NORTE!L1811="","*",SP_NORTE!L1811)</f>
        <v>*</v>
      </c>
      <c r="P1808" s="203" t="str">
        <f>IF(SP_NORTE!O1811="","*",SP_NORTE!O1811)</f>
        <v>*</v>
      </c>
      <c r="Q1808" s="203" t="str">
        <f>IF(SP_NORTE!P1811="","*",SP_NORTE!P1811)</f>
        <v>*</v>
      </c>
      <c r="R1808" s="205" t="str">
        <f>IF(SP_NORTE!Q1811="","*",CONCATENATE(SP_NORTE!Q1811," ",SP_NORTE!R1811))</f>
        <v>*</v>
      </c>
      <c r="S1808" s="205" t="str">
        <f>IF(SP_NORTE!V1811="","*",SP_NORTE!V1811)</f>
        <v>*</v>
      </c>
      <c r="T1808" s="205" t="str">
        <f>IF(SP_NORTE!W1811="","*",SP_NORTE!W1811)</f>
        <v>*</v>
      </c>
      <c r="U1808" s="193" t="str">
        <f ca="1">_xlfn.XLOOKUP(G1808&amp;$U$2,BS_CONTROLE[CHAVE],BS_CONTROLE[Quantidade_11],"-")</f>
        <v>-</v>
      </c>
      <c r="V1808" s="193" t="str">
        <f ca="1">_xlfn.XLOOKUP(G1808&amp;$V$2,BS_CONTROLE[CHAVE],BS_CONTROLE[Quantidade_11],"-")</f>
        <v>-</v>
      </c>
      <c r="W1808" s="193" t="str">
        <f ca="1">_xlfn.XLOOKUP(G1808&amp;$W$2,BS_CONTROLE[CHAVE],BS_CONTROLE[Quantidade_11],"-")</f>
        <v>-</v>
      </c>
    </row>
    <row r="1809" spans="1:23" s="101" customFormat="1" hidden="1">
      <c r="A1809" s="206" t="str">
        <f>IF(SP_NORTE!Y1812="","*",SP_NORTE!Y1812)</f>
        <v>*</v>
      </c>
      <c r="B1809" s="206" t="str">
        <f>IF(SP_NORTE!X1812="","*",SP_NORTE!X1812)</f>
        <v>*</v>
      </c>
      <c r="C1809" s="206" t="str">
        <f>IF(SP_NORTE!Z1812="","*",SP_NORTE!Z1812)</f>
        <v>*</v>
      </c>
      <c r="D1809" s="195" t="str">
        <f>IF(SP_NORTE!S1812="","*",SP_NORTE!S1812)</f>
        <v>*</v>
      </c>
      <c r="E1809" s="195" t="str">
        <f>IF(SP_NORTE!T1812="","*",SP_NORTE!T1812)</f>
        <v>*</v>
      </c>
      <c r="F1809" s="205" t="str">
        <f>IF(SP_NORTE!B1812="","*",SP_NORTE!B1812)</f>
        <v>*</v>
      </c>
      <c r="G1809" s="205" t="str">
        <f>IF(SP_NORTE!D1812="","*",SP_NORTE!D1812)</f>
        <v>*</v>
      </c>
      <c r="H1809" s="205" t="str">
        <f>IF(SP_NORTE!F1812="","*",SP_NORTE!F1812)</f>
        <v>*</v>
      </c>
      <c r="I1809" s="205" t="str">
        <f>IF(SP_NORTE!H1812="","*",SP_NORTE!H1812)</f>
        <v>*</v>
      </c>
      <c r="J1809" s="205" t="str">
        <f>IF(SP_NORTE!I1812="","*",SP_NORTE!I1812)</f>
        <v>*</v>
      </c>
      <c r="K1809" s="195" t="str">
        <f>IF(SP_NORTE!M1812="","*",SP_NORTE!M1812)</f>
        <v>*</v>
      </c>
      <c r="L1809" s="195" t="str">
        <f>IF(SP_NORTE!N1812="","*",SP_NORTE!N1812)</f>
        <v>*</v>
      </c>
      <c r="M1809" s="196" t="str">
        <f>IF(SP_NORTE!J1812="","*",SP_NORTE!J1812)</f>
        <v>*</v>
      </c>
      <c r="N1809" s="204" t="str">
        <f>IF(SP_NORTE!K1812="","*",SP_NORTE!K1812)</f>
        <v>*</v>
      </c>
      <c r="O1809" s="204" t="str">
        <f>IF(SP_NORTE!L1812="","*",SP_NORTE!L1812)</f>
        <v>*</v>
      </c>
      <c r="P1809" s="203" t="str">
        <f>IF(SP_NORTE!O1812="","*",SP_NORTE!O1812)</f>
        <v>*</v>
      </c>
      <c r="Q1809" s="203" t="str">
        <f>IF(SP_NORTE!P1812="","*",SP_NORTE!P1812)</f>
        <v>*</v>
      </c>
      <c r="R1809" s="205" t="str">
        <f>IF(SP_NORTE!Q1812="","*",CONCATENATE(SP_NORTE!Q1812," ",SP_NORTE!R1812))</f>
        <v>*</v>
      </c>
      <c r="S1809" s="205" t="str">
        <f>IF(SP_NORTE!V1812="","*",SP_NORTE!V1812)</f>
        <v>*</v>
      </c>
      <c r="T1809" s="205" t="str">
        <f>IF(SP_NORTE!W1812="","*",SP_NORTE!W1812)</f>
        <v>*</v>
      </c>
      <c r="U1809" s="193" t="str">
        <f ca="1">_xlfn.XLOOKUP(G1809&amp;$U$2,BS_CONTROLE[CHAVE],BS_CONTROLE[Quantidade_11],"-")</f>
        <v>-</v>
      </c>
      <c r="V1809" s="193" t="str">
        <f ca="1">_xlfn.XLOOKUP(G1809&amp;$V$2,BS_CONTROLE[CHAVE],BS_CONTROLE[Quantidade_11],"-")</f>
        <v>-</v>
      </c>
      <c r="W1809" s="193" t="str">
        <f ca="1">_xlfn.XLOOKUP(G1809&amp;$W$2,BS_CONTROLE[CHAVE],BS_CONTROLE[Quantidade_11],"-")</f>
        <v>-</v>
      </c>
    </row>
    <row r="1810" spans="1:23" s="101" customFormat="1" hidden="1">
      <c r="A1810" s="206" t="str">
        <f>IF(SP_NORTE!Y1813="","*",SP_NORTE!Y1813)</f>
        <v>*</v>
      </c>
      <c r="B1810" s="206" t="str">
        <f>IF(SP_NORTE!X1813="","*",SP_NORTE!X1813)</f>
        <v>*</v>
      </c>
      <c r="C1810" s="206" t="str">
        <f>IF(SP_NORTE!Z1813="","*",SP_NORTE!Z1813)</f>
        <v>*</v>
      </c>
      <c r="D1810" s="195" t="str">
        <f>IF(SP_NORTE!S1813="","*",SP_NORTE!S1813)</f>
        <v>*</v>
      </c>
      <c r="E1810" s="195" t="str">
        <f>IF(SP_NORTE!T1813="","*",SP_NORTE!T1813)</f>
        <v>*</v>
      </c>
      <c r="F1810" s="205" t="str">
        <f>IF(SP_NORTE!B1813="","*",SP_NORTE!B1813)</f>
        <v>*</v>
      </c>
      <c r="G1810" s="205" t="str">
        <f>IF(SP_NORTE!D1813="","*",SP_NORTE!D1813)</f>
        <v>*</v>
      </c>
      <c r="H1810" s="205" t="str">
        <f>IF(SP_NORTE!F1813="","*",SP_NORTE!F1813)</f>
        <v>*</v>
      </c>
      <c r="I1810" s="205" t="str">
        <f>IF(SP_NORTE!H1813="","*",SP_NORTE!H1813)</f>
        <v>*</v>
      </c>
      <c r="J1810" s="205" t="str">
        <f>IF(SP_NORTE!I1813="","*",SP_NORTE!I1813)</f>
        <v>*</v>
      </c>
      <c r="K1810" s="195" t="str">
        <f>IF(SP_NORTE!M1813="","*",SP_NORTE!M1813)</f>
        <v>*</v>
      </c>
      <c r="L1810" s="195" t="str">
        <f>IF(SP_NORTE!N1813="","*",SP_NORTE!N1813)</f>
        <v>*</v>
      </c>
      <c r="M1810" s="196" t="str">
        <f>IF(SP_NORTE!J1813="","*",SP_NORTE!J1813)</f>
        <v>*</v>
      </c>
      <c r="N1810" s="204" t="str">
        <f>IF(SP_NORTE!K1813="","*",SP_NORTE!K1813)</f>
        <v>*</v>
      </c>
      <c r="O1810" s="204" t="str">
        <f>IF(SP_NORTE!L1813="","*",SP_NORTE!L1813)</f>
        <v>*</v>
      </c>
      <c r="P1810" s="203" t="str">
        <f>IF(SP_NORTE!O1813="","*",SP_NORTE!O1813)</f>
        <v>*</v>
      </c>
      <c r="Q1810" s="203" t="str">
        <f>IF(SP_NORTE!P1813="","*",SP_NORTE!P1813)</f>
        <v>*</v>
      </c>
      <c r="R1810" s="205" t="str">
        <f>IF(SP_NORTE!Q1813="","*",CONCATENATE(SP_NORTE!Q1813," ",SP_NORTE!R1813))</f>
        <v>*</v>
      </c>
      <c r="S1810" s="205" t="str">
        <f>IF(SP_NORTE!V1813="","*",SP_NORTE!V1813)</f>
        <v>*</v>
      </c>
      <c r="T1810" s="205" t="str">
        <f>IF(SP_NORTE!W1813="","*",SP_NORTE!W1813)</f>
        <v>*</v>
      </c>
      <c r="U1810" s="193" t="str">
        <f ca="1">_xlfn.XLOOKUP(G1810&amp;$U$2,BS_CONTROLE[CHAVE],BS_CONTROLE[Quantidade_11],"-")</f>
        <v>-</v>
      </c>
      <c r="V1810" s="193" t="str">
        <f ca="1">_xlfn.XLOOKUP(G1810&amp;$V$2,BS_CONTROLE[CHAVE],BS_CONTROLE[Quantidade_11],"-")</f>
        <v>-</v>
      </c>
      <c r="W1810" s="193" t="str">
        <f ca="1">_xlfn.XLOOKUP(G1810&amp;$W$2,BS_CONTROLE[CHAVE],BS_CONTROLE[Quantidade_11],"-")</f>
        <v>-</v>
      </c>
    </row>
    <row r="1811" spans="1:23" s="101" customFormat="1" hidden="1">
      <c r="A1811" s="206" t="str">
        <f>IF(SP_NORTE!Y1814="","*",SP_NORTE!Y1814)</f>
        <v>*</v>
      </c>
      <c r="B1811" s="206" t="str">
        <f>IF(SP_NORTE!X1814="","*",SP_NORTE!X1814)</f>
        <v>*</v>
      </c>
      <c r="C1811" s="206" t="str">
        <f>IF(SP_NORTE!Z1814="","*",SP_NORTE!Z1814)</f>
        <v>*</v>
      </c>
      <c r="D1811" s="195" t="str">
        <f>IF(SP_NORTE!S1814="","*",SP_NORTE!S1814)</f>
        <v>*</v>
      </c>
      <c r="E1811" s="195" t="str">
        <f>IF(SP_NORTE!T1814="","*",SP_NORTE!T1814)</f>
        <v>*</v>
      </c>
      <c r="F1811" s="205" t="str">
        <f>IF(SP_NORTE!B1814="","*",SP_NORTE!B1814)</f>
        <v>*</v>
      </c>
      <c r="G1811" s="205" t="str">
        <f>IF(SP_NORTE!D1814="","*",SP_NORTE!D1814)</f>
        <v>*</v>
      </c>
      <c r="H1811" s="205" t="str">
        <f>IF(SP_NORTE!F1814="","*",SP_NORTE!F1814)</f>
        <v>*</v>
      </c>
      <c r="I1811" s="205" t="str">
        <f>IF(SP_NORTE!H1814="","*",SP_NORTE!H1814)</f>
        <v>*</v>
      </c>
      <c r="J1811" s="205" t="str">
        <f>IF(SP_NORTE!I1814="","*",SP_NORTE!I1814)</f>
        <v>*</v>
      </c>
      <c r="K1811" s="195" t="str">
        <f>IF(SP_NORTE!M1814="","*",SP_NORTE!M1814)</f>
        <v>*</v>
      </c>
      <c r="L1811" s="195" t="str">
        <f>IF(SP_NORTE!N1814="","*",SP_NORTE!N1814)</f>
        <v>*</v>
      </c>
      <c r="M1811" s="196" t="str">
        <f>IF(SP_NORTE!J1814="","*",SP_NORTE!J1814)</f>
        <v>*</v>
      </c>
      <c r="N1811" s="204" t="str">
        <f>IF(SP_NORTE!K1814="","*",SP_NORTE!K1814)</f>
        <v>*</v>
      </c>
      <c r="O1811" s="204" t="str">
        <f>IF(SP_NORTE!L1814="","*",SP_NORTE!L1814)</f>
        <v>*</v>
      </c>
      <c r="P1811" s="203" t="str">
        <f>IF(SP_NORTE!O1814="","*",SP_NORTE!O1814)</f>
        <v>*</v>
      </c>
      <c r="Q1811" s="203" t="str">
        <f>IF(SP_NORTE!P1814="","*",SP_NORTE!P1814)</f>
        <v>*</v>
      </c>
      <c r="R1811" s="205" t="str">
        <f>IF(SP_NORTE!Q1814="","*",CONCATENATE(SP_NORTE!Q1814," ",SP_NORTE!R1814))</f>
        <v>*</v>
      </c>
      <c r="S1811" s="205" t="str">
        <f>IF(SP_NORTE!V1814="","*",SP_NORTE!V1814)</f>
        <v>*</v>
      </c>
      <c r="T1811" s="205" t="str">
        <f>IF(SP_NORTE!W1814="","*",SP_NORTE!W1814)</f>
        <v>*</v>
      </c>
      <c r="U1811" s="193" t="str">
        <f ca="1">_xlfn.XLOOKUP(G1811&amp;$U$2,BS_CONTROLE[CHAVE],BS_CONTROLE[Quantidade_11],"-")</f>
        <v>-</v>
      </c>
      <c r="V1811" s="193" t="str">
        <f ca="1">_xlfn.XLOOKUP(G1811&amp;$V$2,BS_CONTROLE[CHAVE],BS_CONTROLE[Quantidade_11],"-")</f>
        <v>-</v>
      </c>
      <c r="W1811" s="193" t="str">
        <f ca="1">_xlfn.XLOOKUP(G1811&amp;$W$2,BS_CONTROLE[CHAVE],BS_CONTROLE[Quantidade_11],"-")</f>
        <v>-</v>
      </c>
    </row>
    <row r="1812" spans="1:23" s="101" customFormat="1" hidden="1">
      <c r="A1812" s="206" t="str">
        <f>IF(SP_NORTE!Y1815="","*",SP_NORTE!Y1815)</f>
        <v>*</v>
      </c>
      <c r="B1812" s="206" t="str">
        <f>IF(SP_NORTE!X1815="","*",SP_NORTE!X1815)</f>
        <v>*</v>
      </c>
      <c r="C1812" s="206" t="str">
        <f>IF(SP_NORTE!Z1815="","*",SP_NORTE!Z1815)</f>
        <v>*</v>
      </c>
      <c r="D1812" s="195" t="str">
        <f>IF(SP_NORTE!S1815="","*",SP_NORTE!S1815)</f>
        <v>*</v>
      </c>
      <c r="E1812" s="195" t="str">
        <f>IF(SP_NORTE!T1815="","*",SP_NORTE!T1815)</f>
        <v>*</v>
      </c>
      <c r="F1812" s="205" t="str">
        <f>IF(SP_NORTE!B1815="","*",SP_NORTE!B1815)</f>
        <v>*</v>
      </c>
      <c r="G1812" s="205" t="str">
        <f>IF(SP_NORTE!D1815="","*",SP_NORTE!D1815)</f>
        <v>*</v>
      </c>
      <c r="H1812" s="205" t="str">
        <f>IF(SP_NORTE!F1815="","*",SP_NORTE!F1815)</f>
        <v>*</v>
      </c>
      <c r="I1812" s="205" t="str">
        <f>IF(SP_NORTE!H1815="","*",SP_NORTE!H1815)</f>
        <v>*</v>
      </c>
      <c r="J1812" s="205" t="str">
        <f>IF(SP_NORTE!I1815="","*",SP_NORTE!I1815)</f>
        <v>*</v>
      </c>
      <c r="K1812" s="195" t="str">
        <f>IF(SP_NORTE!M1815="","*",SP_NORTE!M1815)</f>
        <v>*</v>
      </c>
      <c r="L1812" s="195" t="str">
        <f>IF(SP_NORTE!N1815="","*",SP_NORTE!N1815)</f>
        <v>*</v>
      </c>
      <c r="M1812" s="196" t="str">
        <f>IF(SP_NORTE!J1815="","*",SP_NORTE!J1815)</f>
        <v>*</v>
      </c>
      <c r="N1812" s="204" t="str">
        <f>IF(SP_NORTE!K1815="","*",SP_NORTE!K1815)</f>
        <v>*</v>
      </c>
      <c r="O1812" s="204" t="str">
        <f>IF(SP_NORTE!L1815="","*",SP_NORTE!L1815)</f>
        <v>*</v>
      </c>
      <c r="P1812" s="203" t="str">
        <f>IF(SP_NORTE!O1815="","*",SP_NORTE!O1815)</f>
        <v>*</v>
      </c>
      <c r="Q1812" s="203" t="str">
        <f>IF(SP_NORTE!P1815="","*",SP_NORTE!P1815)</f>
        <v>*</v>
      </c>
      <c r="R1812" s="205" t="str">
        <f>IF(SP_NORTE!Q1815="","*",CONCATENATE(SP_NORTE!Q1815," ",SP_NORTE!R1815))</f>
        <v>*</v>
      </c>
      <c r="S1812" s="205" t="str">
        <f>IF(SP_NORTE!V1815="","*",SP_NORTE!V1815)</f>
        <v>*</v>
      </c>
      <c r="T1812" s="205" t="str">
        <f>IF(SP_NORTE!W1815="","*",SP_NORTE!W1815)</f>
        <v>*</v>
      </c>
      <c r="U1812" s="193" t="str">
        <f ca="1">_xlfn.XLOOKUP(G1812&amp;$U$2,BS_CONTROLE[CHAVE],BS_CONTROLE[Quantidade_11],"-")</f>
        <v>-</v>
      </c>
      <c r="V1812" s="193" t="str">
        <f ca="1">_xlfn.XLOOKUP(G1812&amp;$V$2,BS_CONTROLE[CHAVE],BS_CONTROLE[Quantidade_11],"-")</f>
        <v>-</v>
      </c>
      <c r="W1812" s="193" t="str">
        <f ca="1">_xlfn.XLOOKUP(G1812&amp;$W$2,BS_CONTROLE[CHAVE],BS_CONTROLE[Quantidade_11],"-")</f>
        <v>-</v>
      </c>
    </row>
    <row r="1813" spans="1:23" s="101" customFormat="1" hidden="1">
      <c r="A1813" s="206" t="str">
        <f>IF(SP_NORTE!Y1816="","*",SP_NORTE!Y1816)</f>
        <v>*</v>
      </c>
      <c r="B1813" s="206" t="str">
        <f>IF(SP_NORTE!X1816="","*",SP_NORTE!X1816)</f>
        <v>*</v>
      </c>
      <c r="C1813" s="206" t="str">
        <f>IF(SP_NORTE!Z1816="","*",SP_NORTE!Z1816)</f>
        <v>*</v>
      </c>
      <c r="D1813" s="195" t="str">
        <f>IF(SP_NORTE!S1816="","*",SP_NORTE!S1816)</f>
        <v>*</v>
      </c>
      <c r="E1813" s="195" t="str">
        <f>IF(SP_NORTE!T1816="","*",SP_NORTE!T1816)</f>
        <v>*</v>
      </c>
      <c r="F1813" s="205" t="str">
        <f>IF(SP_NORTE!B1816="","*",SP_NORTE!B1816)</f>
        <v>*</v>
      </c>
      <c r="G1813" s="205" t="str">
        <f>IF(SP_NORTE!D1816="","*",SP_NORTE!D1816)</f>
        <v>*</v>
      </c>
      <c r="H1813" s="205" t="str">
        <f>IF(SP_NORTE!F1816="","*",SP_NORTE!F1816)</f>
        <v>*</v>
      </c>
      <c r="I1813" s="205" t="str">
        <f>IF(SP_NORTE!H1816="","*",SP_NORTE!H1816)</f>
        <v>*</v>
      </c>
      <c r="J1813" s="205" t="str">
        <f>IF(SP_NORTE!I1816="","*",SP_NORTE!I1816)</f>
        <v>*</v>
      </c>
      <c r="K1813" s="195" t="str">
        <f>IF(SP_NORTE!M1816="","*",SP_NORTE!M1816)</f>
        <v>*</v>
      </c>
      <c r="L1813" s="195" t="str">
        <f>IF(SP_NORTE!N1816="","*",SP_NORTE!N1816)</f>
        <v>*</v>
      </c>
      <c r="M1813" s="196" t="str">
        <f>IF(SP_NORTE!J1816="","*",SP_NORTE!J1816)</f>
        <v>*</v>
      </c>
      <c r="N1813" s="204" t="str">
        <f>IF(SP_NORTE!K1816="","*",SP_NORTE!K1816)</f>
        <v>*</v>
      </c>
      <c r="O1813" s="204" t="str">
        <f>IF(SP_NORTE!L1816="","*",SP_NORTE!L1816)</f>
        <v>*</v>
      </c>
      <c r="P1813" s="203" t="str">
        <f>IF(SP_NORTE!O1816="","*",SP_NORTE!O1816)</f>
        <v>*</v>
      </c>
      <c r="Q1813" s="203" t="str">
        <f>IF(SP_NORTE!P1816="","*",SP_NORTE!P1816)</f>
        <v>*</v>
      </c>
      <c r="R1813" s="205" t="str">
        <f>IF(SP_NORTE!Q1816="","*",CONCATENATE(SP_NORTE!Q1816," ",SP_NORTE!R1816))</f>
        <v>*</v>
      </c>
      <c r="S1813" s="205" t="str">
        <f>IF(SP_NORTE!V1816="","*",SP_NORTE!V1816)</f>
        <v>*</v>
      </c>
      <c r="T1813" s="205" t="str">
        <f>IF(SP_NORTE!W1816="","*",SP_NORTE!W1816)</f>
        <v>*</v>
      </c>
      <c r="U1813" s="193" t="str">
        <f ca="1">_xlfn.XLOOKUP(G1813&amp;$U$2,BS_CONTROLE[CHAVE],BS_CONTROLE[Quantidade_11],"-")</f>
        <v>-</v>
      </c>
      <c r="V1813" s="193" t="str">
        <f ca="1">_xlfn.XLOOKUP(G1813&amp;$V$2,BS_CONTROLE[CHAVE],BS_CONTROLE[Quantidade_11],"-")</f>
        <v>-</v>
      </c>
      <c r="W1813" s="193" t="str">
        <f ca="1">_xlfn.XLOOKUP(G1813&amp;$W$2,BS_CONTROLE[CHAVE],BS_CONTROLE[Quantidade_11],"-")</f>
        <v>-</v>
      </c>
    </row>
    <row r="1814" spans="1:23" s="101" customFormat="1" hidden="1">
      <c r="A1814" s="206" t="str">
        <f>IF(SP_NORTE!Y1817="","*",SP_NORTE!Y1817)</f>
        <v>*</v>
      </c>
      <c r="B1814" s="206" t="str">
        <f>IF(SP_NORTE!X1817="","*",SP_NORTE!X1817)</f>
        <v>*</v>
      </c>
      <c r="C1814" s="206" t="str">
        <f>IF(SP_NORTE!Z1817="","*",SP_NORTE!Z1817)</f>
        <v>*</v>
      </c>
      <c r="D1814" s="195" t="str">
        <f>IF(SP_NORTE!S1817="","*",SP_NORTE!S1817)</f>
        <v>*</v>
      </c>
      <c r="E1814" s="195" t="str">
        <f>IF(SP_NORTE!T1817="","*",SP_NORTE!T1817)</f>
        <v>*</v>
      </c>
      <c r="F1814" s="205" t="str">
        <f>IF(SP_NORTE!B1817="","*",SP_NORTE!B1817)</f>
        <v>*</v>
      </c>
      <c r="G1814" s="205" t="str">
        <f>IF(SP_NORTE!D1817="","*",SP_NORTE!D1817)</f>
        <v>*</v>
      </c>
      <c r="H1814" s="205" t="str">
        <f>IF(SP_NORTE!F1817="","*",SP_NORTE!F1817)</f>
        <v>*</v>
      </c>
      <c r="I1814" s="205" t="str">
        <f>IF(SP_NORTE!H1817="","*",SP_NORTE!H1817)</f>
        <v>*</v>
      </c>
      <c r="J1814" s="205" t="str">
        <f>IF(SP_NORTE!I1817="","*",SP_NORTE!I1817)</f>
        <v>*</v>
      </c>
      <c r="K1814" s="195" t="str">
        <f>IF(SP_NORTE!M1817="","*",SP_NORTE!M1817)</f>
        <v>*</v>
      </c>
      <c r="L1814" s="195" t="str">
        <f>IF(SP_NORTE!N1817="","*",SP_NORTE!N1817)</f>
        <v>*</v>
      </c>
      <c r="M1814" s="196" t="str">
        <f>IF(SP_NORTE!J1817="","*",SP_NORTE!J1817)</f>
        <v>*</v>
      </c>
      <c r="N1814" s="204" t="str">
        <f>IF(SP_NORTE!K1817="","*",SP_NORTE!K1817)</f>
        <v>*</v>
      </c>
      <c r="O1814" s="204" t="str">
        <f>IF(SP_NORTE!L1817="","*",SP_NORTE!L1817)</f>
        <v>*</v>
      </c>
      <c r="P1814" s="203" t="str">
        <f>IF(SP_NORTE!O1817="","*",SP_NORTE!O1817)</f>
        <v>*</v>
      </c>
      <c r="Q1814" s="203" t="str">
        <f>IF(SP_NORTE!P1817="","*",SP_NORTE!P1817)</f>
        <v>*</v>
      </c>
      <c r="R1814" s="205" t="str">
        <f>IF(SP_NORTE!Q1817="","*",CONCATENATE(SP_NORTE!Q1817," ",SP_NORTE!R1817))</f>
        <v>*</v>
      </c>
      <c r="S1814" s="205" t="str">
        <f>IF(SP_NORTE!V1817="","*",SP_NORTE!V1817)</f>
        <v>*</v>
      </c>
      <c r="T1814" s="205" t="str">
        <f>IF(SP_NORTE!W1817="","*",SP_NORTE!W1817)</f>
        <v>*</v>
      </c>
      <c r="U1814" s="193" t="str">
        <f ca="1">_xlfn.XLOOKUP(G1814&amp;$U$2,BS_CONTROLE[CHAVE],BS_CONTROLE[Quantidade_11],"-")</f>
        <v>-</v>
      </c>
      <c r="V1814" s="193" t="str">
        <f ca="1">_xlfn.XLOOKUP(G1814&amp;$V$2,BS_CONTROLE[CHAVE],BS_CONTROLE[Quantidade_11],"-")</f>
        <v>-</v>
      </c>
      <c r="W1814" s="193" t="str">
        <f ca="1">_xlfn.XLOOKUP(G1814&amp;$W$2,BS_CONTROLE[CHAVE],BS_CONTROLE[Quantidade_11],"-")</f>
        <v>-</v>
      </c>
    </row>
    <row r="1815" spans="1:23" s="101" customFormat="1" hidden="1">
      <c r="A1815" s="206" t="str">
        <f>IF(SP_NORTE!Y1818="","*",SP_NORTE!Y1818)</f>
        <v>*</v>
      </c>
      <c r="B1815" s="206" t="str">
        <f>IF(SP_NORTE!X1818="","*",SP_NORTE!X1818)</f>
        <v>*</v>
      </c>
      <c r="C1815" s="206" t="str">
        <f>IF(SP_NORTE!Z1818="","*",SP_NORTE!Z1818)</f>
        <v>*</v>
      </c>
      <c r="D1815" s="195" t="str">
        <f>IF(SP_NORTE!S1818="","*",SP_NORTE!S1818)</f>
        <v>*</v>
      </c>
      <c r="E1815" s="195" t="str">
        <f>IF(SP_NORTE!T1818="","*",SP_NORTE!T1818)</f>
        <v>*</v>
      </c>
      <c r="F1815" s="205" t="str">
        <f>IF(SP_NORTE!B1818="","*",SP_NORTE!B1818)</f>
        <v>*</v>
      </c>
      <c r="G1815" s="205" t="str">
        <f>IF(SP_NORTE!D1818="","*",SP_NORTE!D1818)</f>
        <v>*</v>
      </c>
      <c r="H1815" s="205" t="str">
        <f>IF(SP_NORTE!F1818="","*",SP_NORTE!F1818)</f>
        <v>*</v>
      </c>
      <c r="I1815" s="205" t="str">
        <f>IF(SP_NORTE!H1818="","*",SP_NORTE!H1818)</f>
        <v>*</v>
      </c>
      <c r="J1815" s="205" t="str">
        <f>IF(SP_NORTE!I1818="","*",SP_NORTE!I1818)</f>
        <v>*</v>
      </c>
      <c r="K1815" s="195" t="str">
        <f>IF(SP_NORTE!M1818="","*",SP_NORTE!M1818)</f>
        <v>*</v>
      </c>
      <c r="L1815" s="195" t="str">
        <f>IF(SP_NORTE!N1818="","*",SP_NORTE!N1818)</f>
        <v>*</v>
      </c>
      <c r="M1815" s="196" t="str">
        <f>IF(SP_NORTE!J1818="","*",SP_NORTE!J1818)</f>
        <v>*</v>
      </c>
      <c r="N1815" s="204" t="str">
        <f>IF(SP_NORTE!K1818="","*",SP_NORTE!K1818)</f>
        <v>*</v>
      </c>
      <c r="O1815" s="204" t="str">
        <f>IF(SP_NORTE!L1818="","*",SP_NORTE!L1818)</f>
        <v>*</v>
      </c>
      <c r="P1815" s="203" t="str">
        <f>IF(SP_NORTE!O1818="","*",SP_NORTE!O1818)</f>
        <v>*</v>
      </c>
      <c r="Q1815" s="203" t="str">
        <f>IF(SP_NORTE!P1818="","*",SP_NORTE!P1818)</f>
        <v>*</v>
      </c>
      <c r="R1815" s="205" t="str">
        <f>IF(SP_NORTE!Q1818="","*",CONCATENATE(SP_NORTE!Q1818," ",SP_NORTE!R1818))</f>
        <v>*</v>
      </c>
      <c r="S1815" s="205" t="str">
        <f>IF(SP_NORTE!V1818="","*",SP_NORTE!V1818)</f>
        <v>*</v>
      </c>
      <c r="T1815" s="205" t="str">
        <f>IF(SP_NORTE!W1818="","*",SP_NORTE!W1818)</f>
        <v>*</v>
      </c>
      <c r="U1815" s="193" t="str">
        <f ca="1">_xlfn.XLOOKUP(G1815&amp;$U$2,BS_CONTROLE[CHAVE],BS_CONTROLE[Quantidade_11],"-")</f>
        <v>-</v>
      </c>
      <c r="V1815" s="193" t="str">
        <f ca="1">_xlfn.XLOOKUP(G1815&amp;$V$2,BS_CONTROLE[CHAVE],BS_CONTROLE[Quantidade_11],"-")</f>
        <v>-</v>
      </c>
      <c r="W1815" s="193" t="str">
        <f ca="1">_xlfn.XLOOKUP(G1815&amp;$W$2,BS_CONTROLE[CHAVE],BS_CONTROLE[Quantidade_11],"-")</f>
        <v>-</v>
      </c>
    </row>
    <row r="1816" spans="1:23" s="101" customFormat="1" hidden="1">
      <c r="A1816" s="206" t="str">
        <f>IF(SP_NORTE!Y1819="","*",SP_NORTE!Y1819)</f>
        <v>*</v>
      </c>
      <c r="B1816" s="206" t="str">
        <f>IF(SP_NORTE!X1819="","*",SP_NORTE!X1819)</f>
        <v>*</v>
      </c>
      <c r="C1816" s="206" t="str">
        <f>IF(SP_NORTE!Z1819="","*",SP_NORTE!Z1819)</f>
        <v>*</v>
      </c>
      <c r="D1816" s="195" t="str">
        <f>IF(SP_NORTE!S1819="","*",SP_NORTE!S1819)</f>
        <v>*</v>
      </c>
      <c r="E1816" s="195" t="str">
        <f>IF(SP_NORTE!T1819="","*",SP_NORTE!T1819)</f>
        <v>*</v>
      </c>
      <c r="F1816" s="205" t="str">
        <f>IF(SP_NORTE!B1819="","*",SP_NORTE!B1819)</f>
        <v>*</v>
      </c>
      <c r="G1816" s="205" t="str">
        <f>IF(SP_NORTE!D1819="","*",SP_NORTE!D1819)</f>
        <v>*</v>
      </c>
      <c r="H1816" s="205" t="str">
        <f>IF(SP_NORTE!F1819="","*",SP_NORTE!F1819)</f>
        <v>*</v>
      </c>
      <c r="I1816" s="205" t="str">
        <f>IF(SP_NORTE!H1819="","*",SP_NORTE!H1819)</f>
        <v>*</v>
      </c>
      <c r="J1816" s="205" t="str">
        <f>IF(SP_NORTE!I1819="","*",SP_NORTE!I1819)</f>
        <v>*</v>
      </c>
      <c r="K1816" s="195" t="str">
        <f>IF(SP_NORTE!M1819="","*",SP_NORTE!M1819)</f>
        <v>*</v>
      </c>
      <c r="L1816" s="195" t="str">
        <f>IF(SP_NORTE!N1819="","*",SP_NORTE!N1819)</f>
        <v>*</v>
      </c>
      <c r="M1816" s="196" t="str">
        <f>IF(SP_NORTE!J1819="","*",SP_NORTE!J1819)</f>
        <v>*</v>
      </c>
      <c r="N1816" s="204" t="str">
        <f>IF(SP_NORTE!K1819="","*",SP_NORTE!K1819)</f>
        <v>*</v>
      </c>
      <c r="O1816" s="204" t="str">
        <f>IF(SP_NORTE!L1819="","*",SP_NORTE!L1819)</f>
        <v>*</v>
      </c>
      <c r="P1816" s="203" t="str">
        <f>IF(SP_NORTE!O1819="","*",SP_NORTE!O1819)</f>
        <v>*</v>
      </c>
      <c r="Q1816" s="203" t="str">
        <f>IF(SP_NORTE!P1819="","*",SP_NORTE!P1819)</f>
        <v>*</v>
      </c>
      <c r="R1816" s="205" t="str">
        <f>IF(SP_NORTE!Q1819="","*",CONCATENATE(SP_NORTE!Q1819," ",SP_NORTE!R1819))</f>
        <v>*</v>
      </c>
      <c r="S1816" s="205" t="str">
        <f>IF(SP_NORTE!V1819="","*",SP_NORTE!V1819)</f>
        <v>*</v>
      </c>
      <c r="T1816" s="205" t="str">
        <f>IF(SP_NORTE!W1819="","*",SP_NORTE!W1819)</f>
        <v>*</v>
      </c>
      <c r="U1816" s="193" t="str">
        <f ca="1">_xlfn.XLOOKUP(G1816&amp;$U$2,BS_CONTROLE[CHAVE],BS_CONTROLE[Quantidade_11],"-")</f>
        <v>-</v>
      </c>
      <c r="V1816" s="193" t="str">
        <f ca="1">_xlfn.XLOOKUP(G1816&amp;$V$2,BS_CONTROLE[CHAVE],BS_CONTROLE[Quantidade_11],"-")</f>
        <v>-</v>
      </c>
      <c r="W1816" s="193" t="str">
        <f ca="1">_xlfn.XLOOKUP(G1816&amp;$W$2,BS_CONTROLE[CHAVE],BS_CONTROLE[Quantidade_11],"-")</f>
        <v>-</v>
      </c>
    </row>
    <row r="1817" spans="1:23" s="101" customFormat="1" hidden="1">
      <c r="A1817" s="206" t="str">
        <f>IF(SP_NORTE!Y1820="","*",SP_NORTE!Y1820)</f>
        <v>*</v>
      </c>
      <c r="B1817" s="206" t="str">
        <f>IF(SP_NORTE!X1820="","*",SP_NORTE!X1820)</f>
        <v>*</v>
      </c>
      <c r="C1817" s="206" t="str">
        <f>IF(SP_NORTE!Z1820="","*",SP_NORTE!Z1820)</f>
        <v>*</v>
      </c>
      <c r="D1817" s="195" t="str">
        <f>IF(SP_NORTE!S1820="","*",SP_NORTE!S1820)</f>
        <v>*</v>
      </c>
      <c r="E1817" s="195" t="str">
        <f>IF(SP_NORTE!T1820="","*",SP_NORTE!T1820)</f>
        <v>*</v>
      </c>
      <c r="F1817" s="205" t="str">
        <f>IF(SP_NORTE!B1820="","*",SP_NORTE!B1820)</f>
        <v>*</v>
      </c>
      <c r="G1817" s="205" t="str">
        <f>IF(SP_NORTE!D1820="","*",SP_NORTE!D1820)</f>
        <v>*</v>
      </c>
      <c r="H1817" s="205" t="str">
        <f>IF(SP_NORTE!F1820="","*",SP_NORTE!F1820)</f>
        <v>*</v>
      </c>
      <c r="I1817" s="205" t="str">
        <f>IF(SP_NORTE!H1820="","*",SP_NORTE!H1820)</f>
        <v>*</v>
      </c>
      <c r="J1817" s="205" t="str">
        <f>IF(SP_NORTE!I1820="","*",SP_NORTE!I1820)</f>
        <v>*</v>
      </c>
      <c r="K1817" s="195" t="str">
        <f>IF(SP_NORTE!M1820="","*",SP_NORTE!M1820)</f>
        <v>*</v>
      </c>
      <c r="L1817" s="195" t="str">
        <f>IF(SP_NORTE!N1820="","*",SP_NORTE!N1820)</f>
        <v>*</v>
      </c>
      <c r="M1817" s="196" t="str">
        <f>IF(SP_NORTE!J1820="","*",SP_NORTE!J1820)</f>
        <v>*</v>
      </c>
      <c r="N1817" s="204" t="str">
        <f>IF(SP_NORTE!K1820="","*",SP_NORTE!K1820)</f>
        <v>*</v>
      </c>
      <c r="O1817" s="204" t="str">
        <f>IF(SP_NORTE!L1820="","*",SP_NORTE!L1820)</f>
        <v>*</v>
      </c>
      <c r="P1817" s="203" t="str">
        <f>IF(SP_NORTE!O1820="","*",SP_NORTE!O1820)</f>
        <v>*</v>
      </c>
      <c r="Q1817" s="203" t="str">
        <f>IF(SP_NORTE!P1820="","*",SP_NORTE!P1820)</f>
        <v>*</v>
      </c>
      <c r="R1817" s="205" t="str">
        <f>IF(SP_NORTE!Q1820="","*",CONCATENATE(SP_NORTE!Q1820," ",SP_NORTE!R1820))</f>
        <v>*</v>
      </c>
      <c r="S1817" s="205" t="str">
        <f>IF(SP_NORTE!V1820="","*",SP_NORTE!V1820)</f>
        <v>*</v>
      </c>
      <c r="T1817" s="205" t="str">
        <f>IF(SP_NORTE!W1820="","*",SP_NORTE!W1820)</f>
        <v>*</v>
      </c>
      <c r="U1817" s="193" t="str">
        <f ca="1">_xlfn.XLOOKUP(G1817&amp;$U$2,BS_CONTROLE[CHAVE],BS_CONTROLE[Quantidade_11],"-")</f>
        <v>-</v>
      </c>
      <c r="V1817" s="193" t="str">
        <f ca="1">_xlfn.XLOOKUP(G1817&amp;$V$2,BS_CONTROLE[CHAVE],BS_CONTROLE[Quantidade_11],"-")</f>
        <v>-</v>
      </c>
      <c r="W1817" s="193" t="str">
        <f ca="1">_xlfn.XLOOKUP(G1817&amp;$W$2,BS_CONTROLE[CHAVE],BS_CONTROLE[Quantidade_11],"-")</f>
        <v>-</v>
      </c>
    </row>
    <row r="1818" spans="1:23" s="101" customFormat="1" hidden="1">
      <c r="A1818" s="206" t="str">
        <f>IF(SP_NORTE!Y1821="","*",SP_NORTE!Y1821)</f>
        <v>*</v>
      </c>
      <c r="B1818" s="206" t="str">
        <f>IF(SP_NORTE!X1821="","*",SP_NORTE!X1821)</f>
        <v>*</v>
      </c>
      <c r="C1818" s="206" t="str">
        <f>IF(SP_NORTE!Z1821="","*",SP_NORTE!Z1821)</f>
        <v>*</v>
      </c>
      <c r="D1818" s="195" t="str">
        <f>IF(SP_NORTE!S1821="","*",SP_NORTE!S1821)</f>
        <v>*</v>
      </c>
      <c r="E1818" s="195" t="str">
        <f>IF(SP_NORTE!T1821="","*",SP_NORTE!T1821)</f>
        <v>*</v>
      </c>
      <c r="F1818" s="205" t="str">
        <f>IF(SP_NORTE!B1821="","*",SP_NORTE!B1821)</f>
        <v>*</v>
      </c>
      <c r="G1818" s="205" t="str">
        <f>IF(SP_NORTE!D1821="","*",SP_NORTE!D1821)</f>
        <v>*</v>
      </c>
      <c r="H1818" s="205" t="str">
        <f>IF(SP_NORTE!F1821="","*",SP_NORTE!F1821)</f>
        <v>*</v>
      </c>
      <c r="I1818" s="205" t="str">
        <f>IF(SP_NORTE!H1821="","*",SP_NORTE!H1821)</f>
        <v>*</v>
      </c>
      <c r="J1818" s="205" t="str">
        <f>IF(SP_NORTE!I1821="","*",SP_NORTE!I1821)</f>
        <v>*</v>
      </c>
      <c r="K1818" s="195" t="str">
        <f>IF(SP_NORTE!M1821="","*",SP_NORTE!M1821)</f>
        <v>*</v>
      </c>
      <c r="L1818" s="195" t="str">
        <f>IF(SP_NORTE!N1821="","*",SP_NORTE!N1821)</f>
        <v>*</v>
      </c>
      <c r="M1818" s="196" t="str">
        <f>IF(SP_NORTE!J1821="","*",SP_NORTE!J1821)</f>
        <v>*</v>
      </c>
      <c r="N1818" s="204" t="str">
        <f>IF(SP_NORTE!K1821="","*",SP_NORTE!K1821)</f>
        <v>*</v>
      </c>
      <c r="O1818" s="204" t="str">
        <f>IF(SP_NORTE!L1821="","*",SP_NORTE!L1821)</f>
        <v>*</v>
      </c>
      <c r="P1818" s="203" t="str">
        <f>IF(SP_NORTE!O1821="","*",SP_NORTE!O1821)</f>
        <v>*</v>
      </c>
      <c r="Q1818" s="203" t="str">
        <f>IF(SP_NORTE!P1821="","*",SP_NORTE!P1821)</f>
        <v>*</v>
      </c>
      <c r="R1818" s="205" t="str">
        <f>IF(SP_NORTE!Q1821="","*",CONCATENATE(SP_NORTE!Q1821," ",SP_NORTE!R1821))</f>
        <v>*</v>
      </c>
      <c r="S1818" s="205" t="str">
        <f>IF(SP_NORTE!V1821="","*",SP_NORTE!V1821)</f>
        <v>*</v>
      </c>
      <c r="T1818" s="205" t="str">
        <f>IF(SP_NORTE!W1821="","*",SP_NORTE!W1821)</f>
        <v>*</v>
      </c>
      <c r="U1818" s="193" t="str">
        <f ca="1">_xlfn.XLOOKUP(G1818&amp;$U$2,BS_CONTROLE[CHAVE],BS_CONTROLE[Quantidade_11],"-")</f>
        <v>-</v>
      </c>
      <c r="V1818" s="193" t="str">
        <f ca="1">_xlfn.XLOOKUP(G1818&amp;$V$2,BS_CONTROLE[CHAVE],BS_CONTROLE[Quantidade_11],"-")</f>
        <v>-</v>
      </c>
      <c r="W1818" s="193" t="str">
        <f ca="1">_xlfn.XLOOKUP(G1818&amp;$W$2,BS_CONTROLE[CHAVE],BS_CONTROLE[Quantidade_11],"-")</f>
        <v>-</v>
      </c>
    </row>
    <row r="1819" spans="1:23" s="101" customFormat="1" hidden="1">
      <c r="A1819" s="206" t="str">
        <f>IF(SP_NORTE!Y1822="","*",SP_NORTE!Y1822)</f>
        <v>*</v>
      </c>
      <c r="B1819" s="206" t="str">
        <f>IF(SP_NORTE!X1822="","*",SP_NORTE!X1822)</f>
        <v>*</v>
      </c>
      <c r="C1819" s="206" t="str">
        <f>IF(SP_NORTE!Z1822="","*",SP_NORTE!Z1822)</f>
        <v>*</v>
      </c>
      <c r="D1819" s="195" t="str">
        <f>IF(SP_NORTE!S1822="","*",SP_NORTE!S1822)</f>
        <v>*</v>
      </c>
      <c r="E1819" s="195" t="str">
        <f>IF(SP_NORTE!T1822="","*",SP_NORTE!T1822)</f>
        <v>*</v>
      </c>
      <c r="F1819" s="205" t="str">
        <f>IF(SP_NORTE!B1822="","*",SP_NORTE!B1822)</f>
        <v>*</v>
      </c>
      <c r="G1819" s="205" t="str">
        <f>IF(SP_NORTE!D1822="","*",SP_NORTE!D1822)</f>
        <v>*</v>
      </c>
      <c r="H1819" s="205" t="str">
        <f>IF(SP_NORTE!F1822="","*",SP_NORTE!F1822)</f>
        <v>*</v>
      </c>
      <c r="I1819" s="205" t="str">
        <f>IF(SP_NORTE!H1822="","*",SP_NORTE!H1822)</f>
        <v>*</v>
      </c>
      <c r="J1819" s="205" t="str">
        <f>IF(SP_NORTE!I1822="","*",SP_NORTE!I1822)</f>
        <v>*</v>
      </c>
      <c r="K1819" s="195" t="str">
        <f>IF(SP_NORTE!M1822="","*",SP_NORTE!M1822)</f>
        <v>*</v>
      </c>
      <c r="L1819" s="195" t="str">
        <f>IF(SP_NORTE!N1822="","*",SP_NORTE!N1822)</f>
        <v>*</v>
      </c>
      <c r="M1819" s="196" t="str">
        <f>IF(SP_NORTE!J1822="","*",SP_NORTE!J1822)</f>
        <v>*</v>
      </c>
      <c r="N1819" s="204" t="str">
        <f>IF(SP_NORTE!K1822="","*",SP_NORTE!K1822)</f>
        <v>*</v>
      </c>
      <c r="O1819" s="204" t="str">
        <f>IF(SP_NORTE!L1822="","*",SP_NORTE!L1822)</f>
        <v>*</v>
      </c>
      <c r="P1819" s="203" t="str">
        <f>IF(SP_NORTE!O1822="","*",SP_NORTE!O1822)</f>
        <v>*</v>
      </c>
      <c r="Q1819" s="203" t="str">
        <f>IF(SP_NORTE!P1822="","*",SP_NORTE!P1822)</f>
        <v>*</v>
      </c>
      <c r="R1819" s="205" t="str">
        <f>IF(SP_NORTE!Q1822="","*",CONCATENATE(SP_NORTE!Q1822," ",SP_NORTE!R1822))</f>
        <v>*</v>
      </c>
      <c r="S1819" s="205" t="str">
        <f>IF(SP_NORTE!V1822="","*",SP_NORTE!V1822)</f>
        <v>*</v>
      </c>
      <c r="T1819" s="205" t="str">
        <f>IF(SP_NORTE!W1822="","*",SP_NORTE!W1822)</f>
        <v>*</v>
      </c>
      <c r="U1819" s="193" t="str">
        <f ca="1">_xlfn.XLOOKUP(G1819&amp;$U$2,BS_CONTROLE[CHAVE],BS_CONTROLE[Quantidade_11],"-")</f>
        <v>-</v>
      </c>
      <c r="V1819" s="193" t="str">
        <f ca="1">_xlfn.XLOOKUP(G1819&amp;$V$2,BS_CONTROLE[CHAVE],BS_CONTROLE[Quantidade_11],"-")</f>
        <v>-</v>
      </c>
      <c r="W1819" s="193" t="str">
        <f ca="1">_xlfn.XLOOKUP(G1819&amp;$W$2,BS_CONTROLE[CHAVE],BS_CONTROLE[Quantidade_11],"-")</f>
        <v>-</v>
      </c>
    </row>
    <row r="1820" spans="1:23" s="101" customFormat="1" hidden="1">
      <c r="A1820" s="206" t="str">
        <f>IF(SP_NORTE!Y1823="","*",SP_NORTE!Y1823)</f>
        <v>*</v>
      </c>
      <c r="B1820" s="206" t="str">
        <f>IF(SP_NORTE!X1823="","*",SP_NORTE!X1823)</f>
        <v>*</v>
      </c>
      <c r="C1820" s="206" t="str">
        <f>IF(SP_NORTE!Z1823="","*",SP_NORTE!Z1823)</f>
        <v>*</v>
      </c>
      <c r="D1820" s="195" t="str">
        <f>IF(SP_NORTE!S1823="","*",SP_NORTE!S1823)</f>
        <v>*</v>
      </c>
      <c r="E1820" s="195" t="str">
        <f>IF(SP_NORTE!T1823="","*",SP_NORTE!T1823)</f>
        <v>*</v>
      </c>
      <c r="F1820" s="205" t="str">
        <f>IF(SP_NORTE!B1823="","*",SP_NORTE!B1823)</f>
        <v>*</v>
      </c>
      <c r="G1820" s="205" t="str">
        <f>IF(SP_NORTE!D1823="","*",SP_NORTE!D1823)</f>
        <v>*</v>
      </c>
      <c r="H1820" s="205" t="str">
        <f>IF(SP_NORTE!F1823="","*",SP_NORTE!F1823)</f>
        <v>*</v>
      </c>
      <c r="I1820" s="205" t="str">
        <f>IF(SP_NORTE!H1823="","*",SP_NORTE!H1823)</f>
        <v>*</v>
      </c>
      <c r="J1820" s="205" t="str">
        <f>IF(SP_NORTE!I1823="","*",SP_NORTE!I1823)</f>
        <v>*</v>
      </c>
      <c r="K1820" s="195" t="str">
        <f>IF(SP_NORTE!M1823="","*",SP_NORTE!M1823)</f>
        <v>*</v>
      </c>
      <c r="L1820" s="195" t="str">
        <f>IF(SP_NORTE!N1823="","*",SP_NORTE!N1823)</f>
        <v>*</v>
      </c>
      <c r="M1820" s="196" t="str">
        <f>IF(SP_NORTE!J1823="","*",SP_NORTE!J1823)</f>
        <v>*</v>
      </c>
      <c r="N1820" s="204" t="str">
        <f>IF(SP_NORTE!K1823="","*",SP_NORTE!K1823)</f>
        <v>*</v>
      </c>
      <c r="O1820" s="204" t="str">
        <f>IF(SP_NORTE!L1823="","*",SP_NORTE!L1823)</f>
        <v>*</v>
      </c>
      <c r="P1820" s="203" t="str">
        <f>IF(SP_NORTE!O1823="","*",SP_NORTE!O1823)</f>
        <v>*</v>
      </c>
      <c r="Q1820" s="203" t="str">
        <f>IF(SP_NORTE!P1823="","*",SP_NORTE!P1823)</f>
        <v>*</v>
      </c>
      <c r="R1820" s="205" t="str">
        <f>IF(SP_NORTE!Q1823="","*",CONCATENATE(SP_NORTE!Q1823," ",SP_NORTE!R1823))</f>
        <v>*</v>
      </c>
      <c r="S1820" s="205" t="str">
        <f>IF(SP_NORTE!V1823="","*",SP_NORTE!V1823)</f>
        <v>*</v>
      </c>
      <c r="T1820" s="205" t="str">
        <f>IF(SP_NORTE!W1823="","*",SP_NORTE!W1823)</f>
        <v>*</v>
      </c>
      <c r="U1820" s="193" t="str">
        <f ca="1">_xlfn.XLOOKUP(G1820&amp;$U$2,BS_CONTROLE[CHAVE],BS_CONTROLE[Quantidade_11],"-")</f>
        <v>-</v>
      </c>
      <c r="V1820" s="193" t="str">
        <f ca="1">_xlfn.XLOOKUP(G1820&amp;$V$2,BS_CONTROLE[CHAVE],BS_CONTROLE[Quantidade_11],"-")</f>
        <v>-</v>
      </c>
      <c r="W1820" s="193" t="str">
        <f ca="1">_xlfn.XLOOKUP(G1820&amp;$W$2,BS_CONTROLE[CHAVE],BS_CONTROLE[Quantidade_11],"-")</f>
        <v>-</v>
      </c>
    </row>
    <row r="1821" spans="1:23" s="101" customFormat="1" hidden="1">
      <c r="A1821" s="206" t="str">
        <f>IF(SP_NORTE!Y1824="","*",SP_NORTE!Y1824)</f>
        <v>*</v>
      </c>
      <c r="B1821" s="206" t="str">
        <f>IF(SP_NORTE!X1824="","*",SP_NORTE!X1824)</f>
        <v>*</v>
      </c>
      <c r="C1821" s="206" t="str">
        <f>IF(SP_NORTE!Z1824="","*",SP_NORTE!Z1824)</f>
        <v>*</v>
      </c>
      <c r="D1821" s="195" t="str">
        <f>IF(SP_NORTE!S1824="","*",SP_NORTE!S1824)</f>
        <v>*</v>
      </c>
      <c r="E1821" s="195" t="str">
        <f>IF(SP_NORTE!T1824="","*",SP_NORTE!T1824)</f>
        <v>*</v>
      </c>
      <c r="F1821" s="205" t="str">
        <f>IF(SP_NORTE!B1824="","*",SP_NORTE!B1824)</f>
        <v>*</v>
      </c>
      <c r="G1821" s="205" t="str">
        <f>IF(SP_NORTE!D1824="","*",SP_NORTE!D1824)</f>
        <v>*</v>
      </c>
      <c r="H1821" s="205" t="str">
        <f>IF(SP_NORTE!F1824="","*",SP_NORTE!F1824)</f>
        <v>*</v>
      </c>
      <c r="I1821" s="205" t="str">
        <f>IF(SP_NORTE!H1824="","*",SP_NORTE!H1824)</f>
        <v>*</v>
      </c>
      <c r="J1821" s="205" t="str">
        <f>IF(SP_NORTE!I1824="","*",SP_NORTE!I1824)</f>
        <v>*</v>
      </c>
      <c r="K1821" s="195" t="str">
        <f>IF(SP_NORTE!M1824="","*",SP_NORTE!M1824)</f>
        <v>*</v>
      </c>
      <c r="L1821" s="195" t="str">
        <f>IF(SP_NORTE!N1824="","*",SP_NORTE!N1824)</f>
        <v>*</v>
      </c>
      <c r="M1821" s="196" t="str">
        <f>IF(SP_NORTE!J1824="","*",SP_NORTE!J1824)</f>
        <v>*</v>
      </c>
      <c r="N1821" s="204" t="str">
        <f>IF(SP_NORTE!K1824="","*",SP_NORTE!K1824)</f>
        <v>*</v>
      </c>
      <c r="O1821" s="204" t="str">
        <f>IF(SP_NORTE!L1824="","*",SP_NORTE!L1824)</f>
        <v>*</v>
      </c>
      <c r="P1821" s="203" t="str">
        <f>IF(SP_NORTE!O1824="","*",SP_NORTE!O1824)</f>
        <v>*</v>
      </c>
      <c r="Q1821" s="203" t="str">
        <f>IF(SP_NORTE!P1824="","*",SP_NORTE!P1824)</f>
        <v>*</v>
      </c>
      <c r="R1821" s="205" t="str">
        <f>IF(SP_NORTE!Q1824="","*",CONCATENATE(SP_NORTE!Q1824," ",SP_NORTE!R1824))</f>
        <v>*</v>
      </c>
      <c r="S1821" s="205" t="str">
        <f>IF(SP_NORTE!V1824="","*",SP_NORTE!V1824)</f>
        <v>*</v>
      </c>
      <c r="T1821" s="205" t="str">
        <f>IF(SP_NORTE!W1824="","*",SP_NORTE!W1824)</f>
        <v>*</v>
      </c>
      <c r="U1821" s="193" t="str">
        <f ca="1">_xlfn.XLOOKUP(G1821&amp;$U$2,BS_CONTROLE[CHAVE],BS_CONTROLE[Quantidade_11],"-")</f>
        <v>-</v>
      </c>
      <c r="V1821" s="193" t="str">
        <f ca="1">_xlfn.XLOOKUP(G1821&amp;$V$2,BS_CONTROLE[CHAVE],BS_CONTROLE[Quantidade_11],"-")</f>
        <v>-</v>
      </c>
      <c r="W1821" s="193" t="str">
        <f ca="1">_xlfn.XLOOKUP(G1821&amp;$W$2,BS_CONTROLE[CHAVE],BS_CONTROLE[Quantidade_11],"-")</f>
        <v>-</v>
      </c>
    </row>
    <row r="1822" spans="1:23" s="101" customFormat="1" hidden="1">
      <c r="A1822" s="206" t="str">
        <f>IF(SP_NORTE!Y1825="","*",SP_NORTE!Y1825)</f>
        <v>*</v>
      </c>
      <c r="B1822" s="206" t="str">
        <f>IF(SP_NORTE!X1825="","*",SP_NORTE!X1825)</f>
        <v>*</v>
      </c>
      <c r="C1822" s="206" t="str">
        <f>IF(SP_NORTE!Z1825="","*",SP_NORTE!Z1825)</f>
        <v>*</v>
      </c>
      <c r="D1822" s="195" t="str">
        <f>IF(SP_NORTE!S1825="","*",SP_NORTE!S1825)</f>
        <v>*</v>
      </c>
      <c r="E1822" s="195" t="str">
        <f>IF(SP_NORTE!T1825="","*",SP_NORTE!T1825)</f>
        <v>*</v>
      </c>
      <c r="F1822" s="205" t="str">
        <f>IF(SP_NORTE!B1825="","*",SP_NORTE!B1825)</f>
        <v>*</v>
      </c>
      <c r="G1822" s="205" t="str">
        <f>IF(SP_NORTE!D1825="","*",SP_NORTE!D1825)</f>
        <v>*</v>
      </c>
      <c r="H1822" s="205" t="str">
        <f>IF(SP_NORTE!F1825="","*",SP_NORTE!F1825)</f>
        <v>*</v>
      </c>
      <c r="I1822" s="205" t="str">
        <f>IF(SP_NORTE!H1825="","*",SP_NORTE!H1825)</f>
        <v>*</v>
      </c>
      <c r="J1822" s="205" t="str">
        <f>IF(SP_NORTE!I1825="","*",SP_NORTE!I1825)</f>
        <v>*</v>
      </c>
      <c r="K1822" s="195" t="str">
        <f>IF(SP_NORTE!M1825="","*",SP_NORTE!M1825)</f>
        <v>*</v>
      </c>
      <c r="L1822" s="195" t="str">
        <f>IF(SP_NORTE!N1825="","*",SP_NORTE!N1825)</f>
        <v>*</v>
      </c>
      <c r="M1822" s="196" t="str">
        <f>IF(SP_NORTE!J1825="","*",SP_NORTE!J1825)</f>
        <v>*</v>
      </c>
      <c r="N1822" s="204" t="str">
        <f>IF(SP_NORTE!K1825="","*",SP_NORTE!K1825)</f>
        <v>*</v>
      </c>
      <c r="O1822" s="204" t="str">
        <f>IF(SP_NORTE!L1825="","*",SP_NORTE!L1825)</f>
        <v>*</v>
      </c>
      <c r="P1822" s="203" t="str">
        <f>IF(SP_NORTE!O1825="","*",SP_NORTE!O1825)</f>
        <v>*</v>
      </c>
      <c r="Q1822" s="203" t="str">
        <f>IF(SP_NORTE!P1825="","*",SP_NORTE!P1825)</f>
        <v>*</v>
      </c>
      <c r="R1822" s="205" t="str">
        <f>IF(SP_NORTE!Q1825="","*",CONCATENATE(SP_NORTE!Q1825," ",SP_NORTE!R1825))</f>
        <v>*</v>
      </c>
      <c r="S1822" s="205" t="str">
        <f>IF(SP_NORTE!V1825="","*",SP_NORTE!V1825)</f>
        <v>*</v>
      </c>
      <c r="T1822" s="205" t="str">
        <f>IF(SP_NORTE!W1825="","*",SP_NORTE!W1825)</f>
        <v>*</v>
      </c>
      <c r="U1822" s="193" t="str">
        <f ca="1">_xlfn.XLOOKUP(G1822&amp;$U$2,BS_CONTROLE[CHAVE],BS_CONTROLE[Quantidade_11],"-")</f>
        <v>-</v>
      </c>
      <c r="V1822" s="193" t="str">
        <f ca="1">_xlfn.XLOOKUP(G1822&amp;$V$2,BS_CONTROLE[CHAVE],BS_CONTROLE[Quantidade_11],"-")</f>
        <v>-</v>
      </c>
      <c r="W1822" s="193" t="str">
        <f ca="1">_xlfn.XLOOKUP(G1822&amp;$W$2,BS_CONTROLE[CHAVE],BS_CONTROLE[Quantidade_11],"-")</f>
        <v>-</v>
      </c>
    </row>
    <row r="1823" spans="1:23" s="101" customFormat="1" hidden="1">
      <c r="A1823" s="206" t="str">
        <f>IF(SP_NORTE!Y1826="","*",SP_NORTE!Y1826)</f>
        <v>*</v>
      </c>
      <c r="B1823" s="206" t="str">
        <f>IF(SP_NORTE!X1826="","*",SP_NORTE!X1826)</f>
        <v>*</v>
      </c>
      <c r="C1823" s="206" t="str">
        <f>IF(SP_NORTE!Z1826="","*",SP_NORTE!Z1826)</f>
        <v>*</v>
      </c>
      <c r="D1823" s="195" t="str">
        <f>IF(SP_NORTE!S1826="","*",SP_NORTE!S1826)</f>
        <v>*</v>
      </c>
      <c r="E1823" s="195" t="str">
        <f>IF(SP_NORTE!T1826="","*",SP_NORTE!T1826)</f>
        <v>*</v>
      </c>
      <c r="F1823" s="205" t="str">
        <f>IF(SP_NORTE!B1826="","*",SP_NORTE!B1826)</f>
        <v>*</v>
      </c>
      <c r="G1823" s="205" t="str">
        <f>IF(SP_NORTE!D1826="","*",SP_NORTE!D1826)</f>
        <v>*</v>
      </c>
      <c r="H1823" s="205" t="str">
        <f>IF(SP_NORTE!F1826="","*",SP_NORTE!F1826)</f>
        <v>*</v>
      </c>
      <c r="I1823" s="205" t="str">
        <f>IF(SP_NORTE!H1826="","*",SP_NORTE!H1826)</f>
        <v>*</v>
      </c>
      <c r="J1823" s="205" t="str">
        <f>IF(SP_NORTE!I1826="","*",SP_NORTE!I1826)</f>
        <v>*</v>
      </c>
      <c r="K1823" s="195" t="str">
        <f>IF(SP_NORTE!M1826="","*",SP_NORTE!M1826)</f>
        <v>*</v>
      </c>
      <c r="L1823" s="195" t="str">
        <f>IF(SP_NORTE!N1826="","*",SP_NORTE!N1826)</f>
        <v>*</v>
      </c>
      <c r="M1823" s="196" t="str">
        <f>IF(SP_NORTE!J1826="","*",SP_NORTE!J1826)</f>
        <v>*</v>
      </c>
      <c r="N1823" s="204" t="str">
        <f>IF(SP_NORTE!K1826="","*",SP_NORTE!K1826)</f>
        <v>*</v>
      </c>
      <c r="O1823" s="204" t="str">
        <f>IF(SP_NORTE!L1826="","*",SP_NORTE!L1826)</f>
        <v>*</v>
      </c>
      <c r="P1823" s="203" t="str">
        <f>IF(SP_NORTE!O1826="","*",SP_NORTE!O1826)</f>
        <v>*</v>
      </c>
      <c r="Q1823" s="203" t="str">
        <f>IF(SP_NORTE!P1826="","*",SP_NORTE!P1826)</f>
        <v>*</v>
      </c>
      <c r="R1823" s="205" t="str">
        <f>IF(SP_NORTE!Q1826="","*",CONCATENATE(SP_NORTE!Q1826," ",SP_NORTE!R1826))</f>
        <v>*</v>
      </c>
      <c r="S1823" s="205" t="str">
        <f>IF(SP_NORTE!V1826="","*",SP_NORTE!V1826)</f>
        <v>*</v>
      </c>
      <c r="T1823" s="205" t="str">
        <f>IF(SP_NORTE!W1826="","*",SP_NORTE!W1826)</f>
        <v>*</v>
      </c>
      <c r="U1823" s="193" t="str">
        <f ca="1">_xlfn.XLOOKUP(G1823&amp;$U$2,BS_CONTROLE[CHAVE],BS_CONTROLE[Quantidade_11],"-")</f>
        <v>-</v>
      </c>
      <c r="V1823" s="193" t="str">
        <f ca="1">_xlfn.XLOOKUP(G1823&amp;$V$2,BS_CONTROLE[CHAVE],BS_CONTROLE[Quantidade_11],"-")</f>
        <v>-</v>
      </c>
      <c r="W1823" s="193" t="str">
        <f ca="1">_xlfn.XLOOKUP(G1823&amp;$W$2,BS_CONTROLE[CHAVE],BS_CONTROLE[Quantidade_11],"-")</f>
        <v>-</v>
      </c>
    </row>
    <row r="1824" spans="1:23" s="101" customFormat="1" hidden="1">
      <c r="A1824" s="206" t="str">
        <f>IF(SP_NORTE!Y1827="","*",SP_NORTE!Y1827)</f>
        <v>*</v>
      </c>
      <c r="B1824" s="206" t="str">
        <f>IF(SP_NORTE!X1827="","*",SP_NORTE!X1827)</f>
        <v>*</v>
      </c>
      <c r="C1824" s="206" t="str">
        <f>IF(SP_NORTE!Z1827="","*",SP_NORTE!Z1827)</f>
        <v>*</v>
      </c>
      <c r="D1824" s="195" t="str">
        <f>IF(SP_NORTE!S1827="","*",SP_NORTE!S1827)</f>
        <v>*</v>
      </c>
      <c r="E1824" s="195" t="str">
        <f>IF(SP_NORTE!T1827="","*",SP_NORTE!T1827)</f>
        <v>*</v>
      </c>
      <c r="F1824" s="205" t="str">
        <f>IF(SP_NORTE!B1827="","*",SP_NORTE!B1827)</f>
        <v>*</v>
      </c>
      <c r="G1824" s="205" t="str">
        <f>IF(SP_NORTE!D1827="","*",SP_NORTE!D1827)</f>
        <v>*</v>
      </c>
      <c r="H1824" s="205" t="str">
        <f>IF(SP_NORTE!F1827="","*",SP_NORTE!F1827)</f>
        <v>*</v>
      </c>
      <c r="I1824" s="205" t="str">
        <f>IF(SP_NORTE!H1827="","*",SP_NORTE!H1827)</f>
        <v>*</v>
      </c>
      <c r="J1824" s="205" t="str">
        <f>IF(SP_NORTE!I1827="","*",SP_NORTE!I1827)</f>
        <v>*</v>
      </c>
      <c r="K1824" s="195" t="str">
        <f>IF(SP_NORTE!M1827="","*",SP_NORTE!M1827)</f>
        <v>*</v>
      </c>
      <c r="L1824" s="195" t="str">
        <f>IF(SP_NORTE!N1827="","*",SP_NORTE!N1827)</f>
        <v>*</v>
      </c>
      <c r="M1824" s="196" t="str">
        <f>IF(SP_NORTE!J1827="","*",SP_NORTE!J1827)</f>
        <v>*</v>
      </c>
      <c r="N1824" s="204" t="str">
        <f>IF(SP_NORTE!K1827="","*",SP_NORTE!K1827)</f>
        <v>*</v>
      </c>
      <c r="O1824" s="204" t="str">
        <f>IF(SP_NORTE!L1827="","*",SP_NORTE!L1827)</f>
        <v>*</v>
      </c>
      <c r="P1824" s="203" t="str">
        <f>IF(SP_NORTE!O1827="","*",SP_NORTE!O1827)</f>
        <v>*</v>
      </c>
      <c r="Q1824" s="203" t="str">
        <f>IF(SP_NORTE!P1827="","*",SP_NORTE!P1827)</f>
        <v>*</v>
      </c>
      <c r="R1824" s="205" t="str">
        <f>IF(SP_NORTE!Q1827="","*",CONCATENATE(SP_NORTE!Q1827," ",SP_NORTE!R1827))</f>
        <v>*</v>
      </c>
      <c r="S1824" s="205" t="str">
        <f>IF(SP_NORTE!V1827="","*",SP_NORTE!V1827)</f>
        <v>*</v>
      </c>
      <c r="T1824" s="205" t="str">
        <f>IF(SP_NORTE!W1827="","*",SP_NORTE!W1827)</f>
        <v>*</v>
      </c>
      <c r="U1824" s="193" t="str">
        <f ca="1">_xlfn.XLOOKUP(G1824&amp;$U$2,BS_CONTROLE[CHAVE],BS_CONTROLE[Quantidade_11],"-")</f>
        <v>-</v>
      </c>
      <c r="V1824" s="193" t="str">
        <f ca="1">_xlfn.XLOOKUP(G1824&amp;$V$2,BS_CONTROLE[CHAVE],BS_CONTROLE[Quantidade_11],"-")</f>
        <v>-</v>
      </c>
      <c r="W1824" s="193" t="str">
        <f ca="1">_xlfn.XLOOKUP(G1824&amp;$W$2,BS_CONTROLE[CHAVE],BS_CONTROLE[Quantidade_11],"-")</f>
        <v>-</v>
      </c>
    </row>
    <row r="1825" spans="1:23" s="101" customFormat="1" hidden="1">
      <c r="A1825" s="206" t="str">
        <f>IF(SP_NORTE!Y1828="","*",SP_NORTE!Y1828)</f>
        <v>*</v>
      </c>
      <c r="B1825" s="206" t="str">
        <f>IF(SP_NORTE!X1828="","*",SP_NORTE!X1828)</f>
        <v>*</v>
      </c>
      <c r="C1825" s="206" t="str">
        <f>IF(SP_NORTE!Z1828="","*",SP_NORTE!Z1828)</f>
        <v>*</v>
      </c>
      <c r="D1825" s="195" t="str">
        <f>IF(SP_NORTE!S1828="","*",SP_NORTE!S1828)</f>
        <v>*</v>
      </c>
      <c r="E1825" s="195" t="str">
        <f>IF(SP_NORTE!T1828="","*",SP_NORTE!T1828)</f>
        <v>*</v>
      </c>
      <c r="F1825" s="205" t="str">
        <f>IF(SP_NORTE!B1828="","*",SP_NORTE!B1828)</f>
        <v>*</v>
      </c>
      <c r="G1825" s="205" t="str">
        <f>IF(SP_NORTE!D1828="","*",SP_NORTE!D1828)</f>
        <v>*</v>
      </c>
      <c r="H1825" s="205" t="str">
        <f>IF(SP_NORTE!F1828="","*",SP_NORTE!F1828)</f>
        <v>*</v>
      </c>
      <c r="I1825" s="205" t="str">
        <f>IF(SP_NORTE!H1828="","*",SP_NORTE!H1828)</f>
        <v>*</v>
      </c>
      <c r="J1825" s="205" t="str">
        <f>IF(SP_NORTE!I1828="","*",SP_NORTE!I1828)</f>
        <v>*</v>
      </c>
      <c r="K1825" s="195" t="str">
        <f>IF(SP_NORTE!M1828="","*",SP_NORTE!M1828)</f>
        <v>*</v>
      </c>
      <c r="L1825" s="195" t="str">
        <f>IF(SP_NORTE!N1828="","*",SP_NORTE!N1828)</f>
        <v>*</v>
      </c>
      <c r="M1825" s="196" t="str">
        <f>IF(SP_NORTE!J1828="","*",SP_NORTE!J1828)</f>
        <v>*</v>
      </c>
      <c r="N1825" s="204" t="str">
        <f>IF(SP_NORTE!K1828="","*",SP_NORTE!K1828)</f>
        <v>*</v>
      </c>
      <c r="O1825" s="204" t="str">
        <f>IF(SP_NORTE!L1828="","*",SP_NORTE!L1828)</f>
        <v>*</v>
      </c>
      <c r="P1825" s="203" t="str">
        <f>IF(SP_NORTE!O1828="","*",SP_NORTE!O1828)</f>
        <v>*</v>
      </c>
      <c r="Q1825" s="203" t="str">
        <f>IF(SP_NORTE!P1828="","*",SP_NORTE!P1828)</f>
        <v>*</v>
      </c>
      <c r="R1825" s="205" t="str">
        <f>IF(SP_NORTE!Q1828="","*",CONCATENATE(SP_NORTE!Q1828," ",SP_NORTE!R1828))</f>
        <v>*</v>
      </c>
      <c r="S1825" s="205" t="str">
        <f>IF(SP_NORTE!V1828="","*",SP_NORTE!V1828)</f>
        <v>*</v>
      </c>
      <c r="T1825" s="205" t="str">
        <f>IF(SP_NORTE!W1828="","*",SP_NORTE!W1828)</f>
        <v>*</v>
      </c>
      <c r="U1825" s="193" t="str">
        <f ca="1">_xlfn.XLOOKUP(G1825&amp;$U$2,BS_CONTROLE[CHAVE],BS_CONTROLE[Quantidade_11],"-")</f>
        <v>-</v>
      </c>
      <c r="V1825" s="193" t="str">
        <f ca="1">_xlfn.XLOOKUP(G1825&amp;$V$2,BS_CONTROLE[CHAVE],BS_CONTROLE[Quantidade_11],"-")</f>
        <v>-</v>
      </c>
      <c r="W1825" s="193" t="str">
        <f ca="1">_xlfn.XLOOKUP(G1825&amp;$W$2,BS_CONTROLE[CHAVE],BS_CONTROLE[Quantidade_11],"-")</f>
        <v>-</v>
      </c>
    </row>
    <row r="1826" spans="1:23" s="101" customFormat="1" hidden="1">
      <c r="A1826" s="206" t="str">
        <f>IF(SP_NORTE!Y1829="","*",SP_NORTE!Y1829)</f>
        <v>*</v>
      </c>
      <c r="B1826" s="206" t="str">
        <f>IF(SP_NORTE!X1829="","*",SP_NORTE!X1829)</f>
        <v>*</v>
      </c>
      <c r="C1826" s="206" t="str">
        <f>IF(SP_NORTE!Z1829="","*",SP_NORTE!Z1829)</f>
        <v>*</v>
      </c>
      <c r="D1826" s="195" t="str">
        <f>IF(SP_NORTE!S1829="","*",SP_NORTE!S1829)</f>
        <v>*</v>
      </c>
      <c r="E1826" s="195" t="str">
        <f>IF(SP_NORTE!T1829="","*",SP_NORTE!T1829)</f>
        <v>*</v>
      </c>
      <c r="F1826" s="205" t="str">
        <f>IF(SP_NORTE!B1829="","*",SP_NORTE!B1829)</f>
        <v>*</v>
      </c>
      <c r="G1826" s="205" t="str">
        <f>IF(SP_NORTE!D1829="","*",SP_NORTE!D1829)</f>
        <v>*</v>
      </c>
      <c r="H1826" s="205" t="str">
        <f>IF(SP_NORTE!F1829="","*",SP_NORTE!F1829)</f>
        <v>*</v>
      </c>
      <c r="I1826" s="205" t="str">
        <f>IF(SP_NORTE!H1829="","*",SP_NORTE!H1829)</f>
        <v>*</v>
      </c>
      <c r="J1826" s="205" t="str">
        <f>IF(SP_NORTE!I1829="","*",SP_NORTE!I1829)</f>
        <v>*</v>
      </c>
      <c r="K1826" s="195" t="str">
        <f>IF(SP_NORTE!M1829="","*",SP_NORTE!M1829)</f>
        <v>*</v>
      </c>
      <c r="L1826" s="195" t="str">
        <f>IF(SP_NORTE!N1829="","*",SP_NORTE!N1829)</f>
        <v>*</v>
      </c>
      <c r="M1826" s="196" t="str">
        <f>IF(SP_NORTE!J1829="","*",SP_NORTE!J1829)</f>
        <v>*</v>
      </c>
      <c r="N1826" s="204" t="str">
        <f>IF(SP_NORTE!K1829="","*",SP_NORTE!K1829)</f>
        <v>*</v>
      </c>
      <c r="O1826" s="204" t="str">
        <f>IF(SP_NORTE!L1829="","*",SP_NORTE!L1829)</f>
        <v>*</v>
      </c>
      <c r="P1826" s="203" t="str">
        <f>IF(SP_NORTE!O1829="","*",SP_NORTE!O1829)</f>
        <v>*</v>
      </c>
      <c r="Q1826" s="203" t="str">
        <f>IF(SP_NORTE!P1829="","*",SP_NORTE!P1829)</f>
        <v>*</v>
      </c>
      <c r="R1826" s="205" t="str">
        <f>IF(SP_NORTE!Q1829="","*",CONCATENATE(SP_NORTE!Q1829," ",SP_NORTE!R1829))</f>
        <v>*</v>
      </c>
      <c r="S1826" s="205" t="str">
        <f>IF(SP_NORTE!V1829="","*",SP_NORTE!V1829)</f>
        <v>*</v>
      </c>
      <c r="T1826" s="205" t="str">
        <f>IF(SP_NORTE!W1829="","*",SP_NORTE!W1829)</f>
        <v>*</v>
      </c>
      <c r="U1826" s="193" t="str">
        <f ca="1">_xlfn.XLOOKUP(G1826&amp;$U$2,BS_CONTROLE[CHAVE],BS_CONTROLE[Quantidade_11],"-")</f>
        <v>-</v>
      </c>
      <c r="V1826" s="193" t="str">
        <f ca="1">_xlfn.XLOOKUP(G1826&amp;$V$2,BS_CONTROLE[CHAVE],BS_CONTROLE[Quantidade_11],"-")</f>
        <v>-</v>
      </c>
      <c r="W1826" s="193" t="str">
        <f ca="1">_xlfn.XLOOKUP(G1826&amp;$W$2,BS_CONTROLE[CHAVE],BS_CONTROLE[Quantidade_11],"-")</f>
        <v>-</v>
      </c>
    </row>
    <row r="1827" spans="1:23" s="101" customFormat="1" hidden="1">
      <c r="A1827" s="206" t="str">
        <f>IF(SP_NORTE!Y1830="","*",SP_NORTE!Y1830)</f>
        <v>*</v>
      </c>
      <c r="B1827" s="206" t="str">
        <f>IF(SP_NORTE!X1830="","*",SP_NORTE!X1830)</f>
        <v>*</v>
      </c>
      <c r="C1827" s="206" t="str">
        <f>IF(SP_NORTE!Z1830="","*",SP_NORTE!Z1830)</f>
        <v>*</v>
      </c>
      <c r="D1827" s="195" t="str">
        <f>IF(SP_NORTE!S1830="","*",SP_NORTE!S1830)</f>
        <v>*</v>
      </c>
      <c r="E1827" s="195" t="str">
        <f>IF(SP_NORTE!T1830="","*",SP_NORTE!T1830)</f>
        <v>*</v>
      </c>
      <c r="F1827" s="205" t="str">
        <f>IF(SP_NORTE!B1830="","*",SP_NORTE!B1830)</f>
        <v>*</v>
      </c>
      <c r="G1827" s="205" t="str">
        <f>IF(SP_NORTE!D1830="","*",SP_NORTE!D1830)</f>
        <v>*</v>
      </c>
      <c r="H1827" s="205" t="str">
        <f>IF(SP_NORTE!F1830="","*",SP_NORTE!F1830)</f>
        <v>*</v>
      </c>
      <c r="I1827" s="205" t="str">
        <f>IF(SP_NORTE!H1830="","*",SP_NORTE!H1830)</f>
        <v>*</v>
      </c>
      <c r="J1827" s="205" t="str">
        <f>IF(SP_NORTE!I1830="","*",SP_NORTE!I1830)</f>
        <v>*</v>
      </c>
      <c r="K1827" s="195" t="str">
        <f>IF(SP_NORTE!M1830="","*",SP_NORTE!M1830)</f>
        <v>*</v>
      </c>
      <c r="L1827" s="195" t="str">
        <f>IF(SP_NORTE!N1830="","*",SP_NORTE!N1830)</f>
        <v>*</v>
      </c>
      <c r="M1827" s="196" t="str">
        <f>IF(SP_NORTE!J1830="","*",SP_NORTE!J1830)</f>
        <v>*</v>
      </c>
      <c r="N1827" s="204" t="str">
        <f>IF(SP_NORTE!K1830="","*",SP_NORTE!K1830)</f>
        <v>*</v>
      </c>
      <c r="O1827" s="204" t="str">
        <f>IF(SP_NORTE!L1830="","*",SP_NORTE!L1830)</f>
        <v>*</v>
      </c>
      <c r="P1827" s="203" t="str">
        <f>IF(SP_NORTE!O1830="","*",SP_NORTE!O1830)</f>
        <v>*</v>
      </c>
      <c r="Q1827" s="203" t="str">
        <f>IF(SP_NORTE!P1830="","*",SP_NORTE!P1830)</f>
        <v>*</v>
      </c>
      <c r="R1827" s="205" t="str">
        <f>IF(SP_NORTE!Q1830="","*",CONCATENATE(SP_NORTE!Q1830," ",SP_NORTE!R1830))</f>
        <v>*</v>
      </c>
      <c r="S1827" s="205" t="str">
        <f>IF(SP_NORTE!V1830="","*",SP_NORTE!V1830)</f>
        <v>*</v>
      </c>
      <c r="T1827" s="205" t="str">
        <f>IF(SP_NORTE!W1830="","*",SP_NORTE!W1830)</f>
        <v>*</v>
      </c>
      <c r="U1827" s="193" t="str">
        <f ca="1">_xlfn.XLOOKUP(G1827&amp;$U$2,BS_CONTROLE[CHAVE],BS_CONTROLE[Quantidade_11],"-")</f>
        <v>-</v>
      </c>
      <c r="V1827" s="193" t="str">
        <f ca="1">_xlfn.XLOOKUP(G1827&amp;$V$2,BS_CONTROLE[CHAVE],BS_CONTROLE[Quantidade_11],"-")</f>
        <v>-</v>
      </c>
      <c r="W1827" s="193" t="str">
        <f ca="1">_xlfn.XLOOKUP(G1827&amp;$W$2,BS_CONTROLE[CHAVE],BS_CONTROLE[Quantidade_11],"-")</f>
        <v>-</v>
      </c>
    </row>
    <row r="1828" spans="1:23" s="101" customFormat="1" hidden="1">
      <c r="A1828" s="206" t="str">
        <f>IF(SP_NORTE!Y1831="","*",SP_NORTE!Y1831)</f>
        <v>*</v>
      </c>
      <c r="B1828" s="206" t="str">
        <f>IF(SP_NORTE!X1831="","*",SP_NORTE!X1831)</f>
        <v>*</v>
      </c>
      <c r="C1828" s="206" t="str">
        <f>IF(SP_NORTE!Z1831="","*",SP_NORTE!Z1831)</f>
        <v>*</v>
      </c>
      <c r="D1828" s="195" t="str">
        <f>IF(SP_NORTE!S1831="","*",SP_NORTE!S1831)</f>
        <v>*</v>
      </c>
      <c r="E1828" s="195" t="str">
        <f>IF(SP_NORTE!T1831="","*",SP_NORTE!T1831)</f>
        <v>*</v>
      </c>
      <c r="F1828" s="205" t="str">
        <f>IF(SP_NORTE!B1831="","*",SP_NORTE!B1831)</f>
        <v>*</v>
      </c>
      <c r="G1828" s="205" t="str">
        <f>IF(SP_NORTE!D1831="","*",SP_NORTE!D1831)</f>
        <v>*</v>
      </c>
      <c r="H1828" s="205" t="str">
        <f>IF(SP_NORTE!F1831="","*",SP_NORTE!F1831)</f>
        <v>*</v>
      </c>
      <c r="I1828" s="205" t="str">
        <f>IF(SP_NORTE!H1831="","*",SP_NORTE!H1831)</f>
        <v>*</v>
      </c>
      <c r="J1828" s="205" t="str">
        <f>IF(SP_NORTE!I1831="","*",SP_NORTE!I1831)</f>
        <v>*</v>
      </c>
      <c r="K1828" s="195" t="str">
        <f>IF(SP_NORTE!M1831="","*",SP_NORTE!M1831)</f>
        <v>*</v>
      </c>
      <c r="L1828" s="195" t="str">
        <f>IF(SP_NORTE!N1831="","*",SP_NORTE!N1831)</f>
        <v>*</v>
      </c>
      <c r="M1828" s="196" t="str">
        <f>IF(SP_NORTE!J1831="","*",SP_NORTE!J1831)</f>
        <v>*</v>
      </c>
      <c r="N1828" s="204" t="str">
        <f>IF(SP_NORTE!K1831="","*",SP_NORTE!K1831)</f>
        <v>*</v>
      </c>
      <c r="O1828" s="204" t="str">
        <f>IF(SP_NORTE!L1831="","*",SP_NORTE!L1831)</f>
        <v>*</v>
      </c>
      <c r="P1828" s="203" t="str">
        <f>IF(SP_NORTE!O1831="","*",SP_NORTE!O1831)</f>
        <v>*</v>
      </c>
      <c r="Q1828" s="203" t="str">
        <f>IF(SP_NORTE!P1831="","*",SP_NORTE!P1831)</f>
        <v>*</v>
      </c>
      <c r="R1828" s="205" t="str">
        <f>IF(SP_NORTE!Q1831="","*",CONCATENATE(SP_NORTE!Q1831," ",SP_NORTE!R1831))</f>
        <v>*</v>
      </c>
      <c r="S1828" s="205" t="str">
        <f>IF(SP_NORTE!V1831="","*",SP_NORTE!V1831)</f>
        <v>*</v>
      </c>
      <c r="T1828" s="205" t="str">
        <f>IF(SP_NORTE!W1831="","*",SP_NORTE!W1831)</f>
        <v>*</v>
      </c>
      <c r="U1828" s="193" t="str">
        <f ca="1">_xlfn.XLOOKUP(G1828&amp;$U$2,BS_CONTROLE[CHAVE],BS_CONTROLE[Quantidade_11],"-")</f>
        <v>-</v>
      </c>
      <c r="V1828" s="193" t="str">
        <f ca="1">_xlfn.XLOOKUP(G1828&amp;$V$2,BS_CONTROLE[CHAVE],BS_CONTROLE[Quantidade_11],"-")</f>
        <v>-</v>
      </c>
      <c r="W1828" s="193" t="str">
        <f ca="1">_xlfn.XLOOKUP(G1828&amp;$W$2,BS_CONTROLE[CHAVE],BS_CONTROLE[Quantidade_11],"-")</f>
        <v>-</v>
      </c>
    </row>
    <row r="1829" spans="1:23" s="101" customFormat="1" hidden="1">
      <c r="A1829" s="206" t="str">
        <f>IF(SP_NORTE!Y1832="","*",SP_NORTE!Y1832)</f>
        <v>*</v>
      </c>
      <c r="B1829" s="206" t="str">
        <f>IF(SP_NORTE!X1832="","*",SP_NORTE!X1832)</f>
        <v>*</v>
      </c>
      <c r="C1829" s="206" t="str">
        <f>IF(SP_NORTE!Z1832="","*",SP_NORTE!Z1832)</f>
        <v>*</v>
      </c>
      <c r="D1829" s="195" t="str">
        <f>IF(SP_NORTE!S1832="","*",SP_NORTE!S1832)</f>
        <v>*</v>
      </c>
      <c r="E1829" s="195" t="str">
        <f>IF(SP_NORTE!T1832="","*",SP_NORTE!T1832)</f>
        <v>*</v>
      </c>
      <c r="F1829" s="205" t="str">
        <f>IF(SP_NORTE!B1832="","*",SP_NORTE!B1832)</f>
        <v>*</v>
      </c>
      <c r="G1829" s="205" t="str">
        <f>IF(SP_NORTE!D1832="","*",SP_NORTE!D1832)</f>
        <v>*</v>
      </c>
      <c r="H1829" s="205" t="str">
        <f>IF(SP_NORTE!F1832="","*",SP_NORTE!F1832)</f>
        <v>*</v>
      </c>
      <c r="I1829" s="205" t="str">
        <f>IF(SP_NORTE!H1832="","*",SP_NORTE!H1832)</f>
        <v>*</v>
      </c>
      <c r="J1829" s="205" t="str">
        <f>IF(SP_NORTE!I1832="","*",SP_NORTE!I1832)</f>
        <v>*</v>
      </c>
      <c r="K1829" s="195" t="str">
        <f>IF(SP_NORTE!M1832="","*",SP_NORTE!M1832)</f>
        <v>*</v>
      </c>
      <c r="L1829" s="195" t="str">
        <f>IF(SP_NORTE!N1832="","*",SP_NORTE!N1832)</f>
        <v>*</v>
      </c>
      <c r="M1829" s="196" t="str">
        <f>IF(SP_NORTE!J1832="","*",SP_NORTE!J1832)</f>
        <v>*</v>
      </c>
      <c r="N1829" s="204" t="str">
        <f>IF(SP_NORTE!K1832="","*",SP_NORTE!K1832)</f>
        <v>*</v>
      </c>
      <c r="O1829" s="204" t="str">
        <f>IF(SP_NORTE!L1832="","*",SP_NORTE!L1832)</f>
        <v>*</v>
      </c>
      <c r="P1829" s="203" t="str">
        <f>IF(SP_NORTE!O1832="","*",SP_NORTE!O1832)</f>
        <v>*</v>
      </c>
      <c r="Q1829" s="203" t="str">
        <f>IF(SP_NORTE!P1832="","*",SP_NORTE!P1832)</f>
        <v>*</v>
      </c>
      <c r="R1829" s="205" t="str">
        <f>IF(SP_NORTE!Q1832="","*",CONCATENATE(SP_NORTE!Q1832," ",SP_NORTE!R1832))</f>
        <v>*</v>
      </c>
      <c r="S1829" s="205" t="str">
        <f>IF(SP_NORTE!V1832="","*",SP_NORTE!V1832)</f>
        <v>*</v>
      </c>
      <c r="T1829" s="205" t="str">
        <f>IF(SP_NORTE!W1832="","*",SP_NORTE!W1832)</f>
        <v>*</v>
      </c>
      <c r="U1829" s="193" t="str">
        <f ca="1">_xlfn.XLOOKUP(G1829&amp;$U$2,BS_CONTROLE[CHAVE],BS_CONTROLE[Quantidade_11],"-")</f>
        <v>-</v>
      </c>
      <c r="V1829" s="193" t="str">
        <f ca="1">_xlfn.XLOOKUP(G1829&amp;$V$2,BS_CONTROLE[CHAVE],BS_CONTROLE[Quantidade_11],"-")</f>
        <v>-</v>
      </c>
      <c r="W1829" s="193" t="str">
        <f ca="1">_xlfn.XLOOKUP(G1829&amp;$W$2,BS_CONTROLE[CHAVE],BS_CONTROLE[Quantidade_11],"-")</f>
        <v>-</v>
      </c>
    </row>
    <row r="1830" spans="1:23" s="101" customFormat="1" hidden="1">
      <c r="A1830" s="206" t="str">
        <f>IF(SP_NORTE!Y1833="","*",SP_NORTE!Y1833)</f>
        <v>*</v>
      </c>
      <c r="B1830" s="206" t="str">
        <f>IF(SP_NORTE!X1833="","*",SP_NORTE!X1833)</f>
        <v>*</v>
      </c>
      <c r="C1830" s="206" t="str">
        <f>IF(SP_NORTE!Z1833="","*",SP_NORTE!Z1833)</f>
        <v>*</v>
      </c>
      <c r="D1830" s="195" t="str">
        <f>IF(SP_NORTE!S1833="","*",SP_NORTE!S1833)</f>
        <v>*</v>
      </c>
      <c r="E1830" s="195" t="str">
        <f>IF(SP_NORTE!T1833="","*",SP_NORTE!T1833)</f>
        <v>*</v>
      </c>
      <c r="F1830" s="205" t="str">
        <f>IF(SP_NORTE!B1833="","*",SP_NORTE!B1833)</f>
        <v>*</v>
      </c>
      <c r="G1830" s="205" t="str">
        <f>IF(SP_NORTE!D1833="","*",SP_NORTE!D1833)</f>
        <v>*</v>
      </c>
      <c r="H1830" s="205" t="str">
        <f>IF(SP_NORTE!F1833="","*",SP_NORTE!F1833)</f>
        <v>*</v>
      </c>
      <c r="I1830" s="205" t="str">
        <f>IF(SP_NORTE!H1833="","*",SP_NORTE!H1833)</f>
        <v>*</v>
      </c>
      <c r="J1830" s="205" t="str">
        <f>IF(SP_NORTE!I1833="","*",SP_NORTE!I1833)</f>
        <v>*</v>
      </c>
      <c r="K1830" s="195" t="str">
        <f>IF(SP_NORTE!M1833="","*",SP_NORTE!M1833)</f>
        <v>*</v>
      </c>
      <c r="L1830" s="195" t="str">
        <f>IF(SP_NORTE!N1833="","*",SP_NORTE!N1833)</f>
        <v>*</v>
      </c>
      <c r="M1830" s="196" t="str">
        <f>IF(SP_NORTE!J1833="","*",SP_NORTE!J1833)</f>
        <v>*</v>
      </c>
      <c r="N1830" s="204" t="str">
        <f>IF(SP_NORTE!K1833="","*",SP_NORTE!K1833)</f>
        <v>*</v>
      </c>
      <c r="O1830" s="204" t="str">
        <f>IF(SP_NORTE!L1833="","*",SP_NORTE!L1833)</f>
        <v>*</v>
      </c>
      <c r="P1830" s="203" t="str">
        <f>IF(SP_NORTE!O1833="","*",SP_NORTE!O1833)</f>
        <v>*</v>
      </c>
      <c r="Q1830" s="203" t="str">
        <f>IF(SP_NORTE!P1833="","*",SP_NORTE!P1833)</f>
        <v>*</v>
      </c>
      <c r="R1830" s="205" t="str">
        <f>IF(SP_NORTE!Q1833="","*",CONCATENATE(SP_NORTE!Q1833," ",SP_NORTE!R1833))</f>
        <v>*</v>
      </c>
      <c r="S1830" s="205" t="str">
        <f>IF(SP_NORTE!V1833="","*",SP_NORTE!V1833)</f>
        <v>*</v>
      </c>
      <c r="T1830" s="205" t="str">
        <f>IF(SP_NORTE!W1833="","*",SP_NORTE!W1833)</f>
        <v>*</v>
      </c>
      <c r="U1830" s="193" t="str">
        <f ca="1">_xlfn.XLOOKUP(G1830&amp;$U$2,BS_CONTROLE[CHAVE],BS_CONTROLE[Quantidade_11],"-")</f>
        <v>-</v>
      </c>
      <c r="V1830" s="193" t="str">
        <f ca="1">_xlfn.XLOOKUP(G1830&amp;$V$2,BS_CONTROLE[CHAVE],BS_CONTROLE[Quantidade_11],"-")</f>
        <v>-</v>
      </c>
      <c r="W1830" s="193" t="str">
        <f ca="1">_xlfn.XLOOKUP(G1830&amp;$W$2,BS_CONTROLE[CHAVE],BS_CONTROLE[Quantidade_11],"-")</f>
        <v>-</v>
      </c>
    </row>
    <row r="1831" spans="1:23" s="101" customFormat="1" hidden="1">
      <c r="A1831" s="206" t="str">
        <f>IF(SP_NORTE!Y1834="","*",SP_NORTE!Y1834)</f>
        <v>*</v>
      </c>
      <c r="B1831" s="206" t="str">
        <f>IF(SP_NORTE!X1834="","*",SP_NORTE!X1834)</f>
        <v>*</v>
      </c>
      <c r="C1831" s="206" t="str">
        <f>IF(SP_NORTE!Z1834="","*",SP_NORTE!Z1834)</f>
        <v>*</v>
      </c>
      <c r="D1831" s="195" t="str">
        <f>IF(SP_NORTE!S1834="","*",SP_NORTE!S1834)</f>
        <v>*</v>
      </c>
      <c r="E1831" s="195" t="str">
        <f>IF(SP_NORTE!T1834="","*",SP_NORTE!T1834)</f>
        <v>*</v>
      </c>
      <c r="F1831" s="205" t="str">
        <f>IF(SP_NORTE!B1834="","*",SP_NORTE!B1834)</f>
        <v>*</v>
      </c>
      <c r="G1831" s="205" t="str">
        <f>IF(SP_NORTE!D1834="","*",SP_NORTE!D1834)</f>
        <v>*</v>
      </c>
      <c r="H1831" s="205" t="str">
        <f>IF(SP_NORTE!F1834="","*",SP_NORTE!F1834)</f>
        <v>*</v>
      </c>
      <c r="I1831" s="205" t="str">
        <f>IF(SP_NORTE!H1834="","*",SP_NORTE!H1834)</f>
        <v>*</v>
      </c>
      <c r="J1831" s="205" t="str">
        <f>IF(SP_NORTE!I1834="","*",SP_NORTE!I1834)</f>
        <v>*</v>
      </c>
      <c r="K1831" s="195" t="str">
        <f>IF(SP_NORTE!M1834="","*",SP_NORTE!M1834)</f>
        <v>*</v>
      </c>
      <c r="L1831" s="195" t="str">
        <f>IF(SP_NORTE!N1834="","*",SP_NORTE!N1834)</f>
        <v>*</v>
      </c>
      <c r="M1831" s="196" t="str">
        <f>IF(SP_NORTE!J1834="","*",SP_NORTE!J1834)</f>
        <v>*</v>
      </c>
      <c r="N1831" s="204" t="str">
        <f>IF(SP_NORTE!K1834="","*",SP_NORTE!K1834)</f>
        <v>*</v>
      </c>
      <c r="O1831" s="204" t="str">
        <f>IF(SP_NORTE!L1834="","*",SP_NORTE!L1834)</f>
        <v>*</v>
      </c>
      <c r="P1831" s="203" t="str">
        <f>IF(SP_NORTE!O1834="","*",SP_NORTE!O1834)</f>
        <v>*</v>
      </c>
      <c r="Q1831" s="203" t="str">
        <f>IF(SP_NORTE!P1834="","*",SP_NORTE!P1834)</f>
        <v>*</v>
      </c>
      <c r="R1831" s="205" t="str">
        <f>IF(SP_NORTE!Q1834="","*",CONCATENATE(SP_NORTE!Q1834," ",SP_NORTE!R1834))</f>
        <v>*</v>
      </c>
      <c r="S1831" s="205" t="str">
        <f>IF(SP_NORTE!V1834="","*",SP_NORTE!V1834)</f>
        <v>*</v>
      </c>
      <c r="T1831" s="205" t="str">
        <f>IF(SP_NORTE!W1834="","*",SP_NORTE!W1834)</f>
        <v>*</v>
      </c>
      <c r="U1831" s="193" t="str">
        <f ca="1">_xlfn.XLOOKUP(G1831&amp;$U$2,BS_CONTROLE[CHAVE],BS_CONTROLE[Quantidade_11],"-")</f>
        <v>-</v>
      </c>
      <c r="V1831" s="193" t="str">
        <f ca="1">_xlfn.XLOOKUP(G1831&amp;$V$2,BS_CONTROLE[CHAVE],BS_CONTROLE[Quantidade_11],"-")</f>
        <v>-</v>
      </c>
      <c r="W1831" s="193" t="str">
        <f ca="1">_xlfn.XLOOKUP(G1831&amp;$W$2,BS_CONTROLE[CHAVE],BS_CONTROLE[Quantidade_11],"-")</f>
        <v>-</v>
      </c>
    </row>
    <row r="1832" spans="1:23" s="101" customFormat="1" hidden="1">
      <c r="A1832" s="206" t="str">
        <f>IF(SP_NORTE!Y1835="","*",SP_NORTE!Y1835)</f>
        <v>*</v>
      </c>
      <c r="B1832" s="206" t="str">
        <f>IF(SP_NORTE!X1835="","*",SP_NORTE!X1835)</f>
        <v>*</v>
      </c>
      <c r="C1832" s="206" t="str">
        <f>IF(SP_NORTE!Z1835="","*",SP_NORTE!Z1835)</f>
        <v>*</v>
      </c>
      <c r="D1832" s="195" t="str">
        <f>IF(SP_NORTE!S1835="","*",SP_NORTE!S1835)</f>
        <v>*</v>
      </c>
      <c r="E1832" s="195" t="str">
        <f>IF(SP_NORTE!T1835="","*",SP_NORTE!T1835)</f>
        <v>*</v>
      </c>
      <c r="F1832" s="205" t="str">
        <f>IF(SP_NORTE!B1835="","*",SP_NORTE!B1835)</f>
        <v>*</v>
      </c>
      <c r="G1832" s="205" t="str">
        <f>IF(SP_NORTE!D1835="","*",SP_NORTE!D1835)</f>
        <v>*</v>
      </c>
      <c r="H1832" s="205" t="str">
        <f>IF(SP_NORTE!F1835="","*",SP_NORTE!F1835)</f>
        <v>*</v>
      </c>
      <c r="I1832" s="205" t="str">
        <f>IF(SP_NORTE!H1835="","*",SP_NORTE!H1835)</f>
        <v>*</v>
      </c>
      <c r="J1832" s="205" t="str">
        <f>IF(SP_NORTE!I1835="","*",SP_NORTE!I1835)</f>
        <v>*</v>
      </c>
      <c r="K1832" s="195" t="str">
        <f>IF(SP_NORTE!M1835="","*",SP_NORTE!M1835)</f>
        <v>*</v>
      </c>
      <c r="L1832" s="195" t="str">
        <f>IF(SP_NORTE!N1835="","*",SP_NORTE!N1835)</f>
        <v>*</v>
      </c>
      <c r="M1832" s="196" t="str">
        <f>IF(SP_NORTE!J1835="","*",SP_NORTE!J1835)</f>
        <v>*</v>
      </c>
      <c r="N1832" s="204" t="str">
        <f>IF(SP_NORTE!K1835="","*",SP_NORTE!K1835)</f>
        <v>*</v>
      </c>
      <c r="O1832" s="204" t="str">
        <f>IF(SP_NORTE!L1835="","*",SP_NORTE!L1835)</f>
        <v>*</v>
      </c>
      <c r="P1832" s="203" t="str">
        <f>IF(SP_NORTE!O1835="","*",SP_NORTE!O1835)</f>
        <v>*</v>
      </c>
      <c r="Q1832" s="203" t="str">
        <f>IF(SP_NORTE!P1835="","*",SP_NORTE!P1835)</f>
        <v>*</v>
      </c>
      <c r="R1832" s="205" t="str">
        <f>IF(SP_NORTE!Q1835="","*",CONCATENATE(SP_NORTE!Q1835," ",SP_NORTE!R1835))</f>
        <v>*</v>
      </c>
      <c r="S1832" s="205" t="str">
        <f>IF(SP_NORTE!V1835="","*",SP_NORTE!V1835)</f>
        <v>*</v>
      </c>
      <c r="T1832" s="205" t="str">
        <f>IF(SP_NORTE!W1835="","*",SP_NORTE!W1835)</f>
        <v>*</v>
      </c>
      <c r="U1832" s="193" t="str">
        <f ca="1">_xlfn.XLOOKUP(G1832&amp;$U$2,BS_CONTROLE[CHAVE],BS_CONTROLE[Quantidade_11],"-")</f>
        <v>-</v>
      </c>
      <c r="V1832" s="193" t="str">
        <f ca="1">_xlfn.XLOOKUP(G1832&amp;$V$2,BS_CONTROLE[CHAVE],BS_CONTROLE[Quantidade_11],"-")</f>
        <v>-</v>
      </c>
      <c r="W1832" s="193" t="str">
        <f ca="1">_xlfn.XLOOKUP(G1832&amp;$W$2,BS_CONTROLE[CHAVE],BS_CONTROLE[Quantidade_11],"-")</f>
        <v>-</v>
      </c>
    </row>
    <row r="1833" spans="1:23" s="101" customFormat="1" hidden="1">
      <c r="A1833" s="206" t="str">
        <f>IF(SP_NORTE!Y1836="","*",SP_NORTE!Y1836)</f>
        <v>*</v>
      </c>
      <c r="B1833" s="206" t="str">
        <f>IF(SP_NORTE!X1836="","*",SP_NORTE!X1836)</f>
        <v>*</v>
      </c>
      <c r="C1833" s="206" t="str">
        <f>IF(SP_NORTE!Z1836="","*",SP_NORTE!Z1836)</f>
        <v>*</v>
      </c>
      <c r="D1833" s="195" t="str">
        <f>IF(SP_NORTE!S1836="","*",SP_NORTE!S1836)</f>
        <v>*</v>
      </c>
      <c r="E1833" s="195" t="str">
        <f>IF(SP_NORTE!T1836="","*",SP_NORTE!T1836)</f>
        <v>*</v>
      </c>
      <c r="F1833" s="205" t="str">
        <f>IF(SP_NORTE!B1836="","*",SP_NORTE!B1836)</f>
        <v>*</v>
      </c>
      <c r="G1833" s="205" t="str">
        <f>IF(SP_NORTE!D1836="","*",SP_NORTE!D1836)</f>
        <v>*</v>
      </c>
      <c r="H1833" s="205" t="str">
        <f>IF(SP_NORTE!F1836="","*",SP_NORTE!F1836)</f>
        <v>*</v>
      </c>
      <c r="I1833" s="205" t="str">
        <f>IF(SP_NORTE!H1836="","*",SP_NORTE!H1836)</f>
        <v>*</v>
      </c>
      <c r="J1833" s="205" t="str">
        <f>IF(SP_NORTE!I1836="","*",SP_NORTE!I1836)</f>
        <v>*</v>
      </c>
      <c r="K1833" s="195" t="str">
        <f>IF(SP_NORTE!M1836="","*",SP_NORTE!M1836)</f>
        <v>*</v>
      </c>
      <c r="L1833" s="195" t="str">
        <f>IF(SP_NORTE!N1836="","*",SP_NORTE!N1836)</f>
        <v>*</v>
      </c>
      <c r="M1833" s="196" t="str">
        <f>IF(SP_NORTE!J1836="","*",SP_NORTE!J1836)</f>
        <v>*</v>
      </c>
      <c r="N1833" s="204" t="str">
        <f>IF(SP_NORTE!K1836="","*",SP_NORTE!K1836)</f>
        <v>*</v>
      </c>
      <c r="O1833" s="204" t="str">
        <f>IF(SP_NORTE!L1836="","*",SP_NORTE!L1836)</f>
        <v>*</v>
      </c>
      <c r="P1833" s="203" t="str">
        <f>IF(SP_NORTE!O1836="","*",SP_NORTE!O1836)</f>
        <v>*</v>
      </c>
      <c r="Q1833" s="203" t="str">
        <f>IF(SP_NORTE!P1836="","*",SP_NORTE!P1836)</f>
        <v>*</v>
      </c>
      <c r="R1833" s="205" t="str">
        <f>IF(SP_NORTE!Q1836="","*",CONCATENATE(SP_NORTE!Q1836," ",SP_NORTE!R1836))</f>
        <v>*</v>
      </c>
      <c r="S1833" s="205" t="str">
        <f>IF(SP_NORTE!V1836="","*",SP_NORTE!V1836)</f>
        <v>*</v>
      </c>
      <c r="T1833" s="205" t="str">
        <f>IF(SP_NORTE!W1836="","*",SP_NORTE!W1836)</f>
        <v>*</v>
      </c>
      <c r="U1833" s="193" t="str">
        <f ca="1">_xlfn.XLOOKUP(G1833&amp;$U$2,BS_CONTROLE[CHAVE],BS_CONTROLE[Quantidade_11],"-")</f>
        <v>-</v>
      </c>
      <c r="V1833" s="193" t="str">
        <f ca="1">_xlfn.XLOOKUP(G1833&amp;$V$2,BS_CONTROLE[CHAVE],BS_CONTROLE[Quantidade_11],"-")</f>
        <v>-</v>
      </c>
      <c r="W1833" s="193" t="str">
        <f ca="1">_xlfn.XLOOKUP(G1833&amp;$W$2,BS_CONTROLE[CHAVE],BS_CONTROLE[Quantidade_11],"-")</f>
        <v>-</v>
      </c>
    </row>
    <row r="1834" spans="1:23" s="101" customFormat="1" hidden="1">
      <c r="A1834" s="206" t="str">
        <f>IF(SP_NORTE!Y1837="","*",SP_NORTE!Y1837)</f>
        <v>*</v>
      </c>
      <c r="B1834" s="206" t="str">
        <f>IF(SP_NORTE!X1837="","*",SP_NORTE!X1837)</f>
        <v>*</v>
      </c>
      <c r="C1834" s="206" t="str">
        <f>IF(SP_NORTE!Z1837="","*",SP_NORTE!Z1837)</f>
        <v>*</v>
      </c>
      <c r="D1834" s="195" t="str">
        <f>IF(SP_NORTE!S1837="","*",SP_NORTE!S1837)</f>
        <v>*</v>
      </c>
      <c r="E1834" s="195" t="str">
        <f>IF(SP_NORTE!T1837="","*",SP_NORTE!T1837)</f>
        <v>*</v>
      </c>
      <c r="F1834" s="205" t="str">
        <f>IF(SP_NORTE!B1837="","*",SP_NORTE!B1837)</f>
        <v>*</v>
      </c>
      <c r="G1834" s="205" t="str">
        <f>IF(SP_NORTE!D1837="","*",SP_NORTE!D1837)</f>
        <v>*</v>
      </c>
      <c r="H1834" s="205" t="str">
        <f>IF(SP_NORTE!F1837="","*",SP_NORTE!F1837)</f>
        <v>*</v>
      </c>
      <c r="I1834" s="205" t="str">
        <f>IF(SP_NORTE!H1837="","*",SP_NORTE!H1837)</f>
        <v>*</v>
      </c>
      <c r="J1834" s="205" t="str">
        <f>IF(SP_NORTE!I1837="","*",SP_NORTE!I1837)</f>
        <v>*</v>
      </c>
      <c r="K1834" s="195" t="str">
        <f>IF(SP_NORTE!M1837="","*",SP_NORTE!M1837)</f>
        <v>*</v>
      </c>
      <c r="L1834" s="195" t="str">
        <f>IF(SP_NORTE!N1837="","*",SP_NORTE!N1837)</f>
        <v>*</v>
      </c>
      <c r="M1834" s="196" t="str">
        <f>IF(SP_NORTE!J1837="","*",SP_NORTE!J1837)</f>
        <v>*</v>
      </c>
      <c r="N1834" s="204" t="str">
        <f>IF(SP_NORTE!K1837="","*",SP_NORTE!K1837)</f>
        <v>*</v>
      </c>
      <c r="O1834" s="204" t="str">
        <f>IF(SP_NORTE!L1837="","*",SP_NORTE!L1837)</f>
        <v>*</v>
      </c>
      <c r="P1834" s="203" t="str">
        <f>IF(SP_NORTE!O1837="","*",SP_NORTE!O1837)</f>
        <v>*</v>
      </c>
      <c r="Q1834" s="203" t="str">
        <f>IF(SP_NORTE!P1837="","*",SP_NORTE!P1837)</f>
        <v>*</v>
      </c>
      <c r="R1834" s="205" t="str">
        <f>IF(SP_NORTE!Q1837="","*",CONCATENATE(SP_NORTE!Q1837," ",SP_NORTE!R1837))</f>
        <v>*</v>
      </c>
      <c r="S1834" s="205" t="str">
        <f>IF(SP_NORTE!V1837="","*",SP_NORTE!V1837)</f>
        <v>*</v>
      </c>
      <c r="T1834" s="205" t="str">
        <f>IF(SP_NORTE!W1837="","*",SP_NORTE!W1837)</f>
        <v>*</v>
      </c>
      <c r="U1834" s="193" t="str">
        <f ca="1">_xlfn.XLOOKUP(G1834&amp;$U$2,BS_CONTROLE[CHAVE],BS_CONTROLE[Quantidade_11],"-")</f>
        <v>-</v>
      </c>
      <c r="V1834" s="193" t="str">
        <f ca="1">_xlfn.XLOOKUP(G1834&amp;$V$2,BS_CONTROLE[CHAVE],BS_CONTROLE[Quantidade_11],"-")</f>
        <v>-</v>
      </c>
      <c r="W1834" s="193" t="str">
        <f ca="1">_xlfn.XLOOKUP(G1834&amp;$W$2,BS_CONTROLE[CHAVE],BS_CONTROLE[Quantidade_11],"-")</f>
        <v>-</v>
      </c>
    </row>
    <row r="1835" spans="1:23" s="101" customFormat="1" hidden="1">
      <c r="A1835" s="206" t="str">
        <f>IF(SP_NORTE!Y1838="","*",SP_NORTE!Y1838)</f>
        <v>*</v>
      </c>
      <c r="B1835" s="206" t="str">
        <f>IF(SP_NORTE!X1838="","*",SP_NORTE!X1838)</f>
        <v>*</v>
      </c>
      <c r="C1835" s="206" t="str">
        <f>IF(SP_NORTE!Z1838="","*",SP_NORTE!Z1838)</f>
        <v>*</v>
      </c>
      <c r="D1835" s="195" t="str">
        <f>IF(SP_NORTE!S1838="","*",SP_NORTE!S1838)</f>
        <v>*</v>
      </c>
      <c r="E1835" s="195" t="str">
        <f>IF(SP_NORTE!T1838="","*",SP_NORTE!T1838)</f>
        <v>*</v>
      </c>
      <c r="F1835" s="205" t="str">
        <f>IF(SP_NORTE!B1838="","*",SP_NORTE!B1838)</f>
        <v>*</v>
      </c>
      <c r="G1835" s="205" t="str">
        <f>IF(SP_NORTE!D1838="","*",SP_NORTE!D1838)</f>
        <v>*</v>
      </c>
      <c r="H1835" s="205" t="str">
        <f>IF(SP_NORTE!F1838="","*",SP_NORTE!F1838)</f>
        <v>*</v>
      </c>
      <c r="I1835" s="205" t="str">
        <f>IF(SP_NORTE!H1838="","*",SP_NORTE!H1838)</f>
        <v>*</v>
      </c>
      <c r="J1835" s="205" t="str">
        <f>IF(SP_NORTE!I1838="","*",SP_NORTE!I1838)</f>
        <v>*</v>
      </c>
      <c r="K1835" s="195" t="str">
        <f>IF(SP_NORTE!M1838="","*",SP_NORTE!M1838)</f>
        <v>*</v>
      </c>
      <c r="L1835" s="195" t="str">
        <f>IF(SP_NORTE!N1838="","*",SP_NORTE!N1838)</f>
        <v>*</v>
      </c>
      <c r="M1835" s="196" t="str">
        <f>IF(SP_NORTE!J1838="","*",SP_NORTE!J1838)</f>
        <v>*</v>
      </c>
      <c r="N1835" s="204" t="str">
        <f>IF(SP_NORTE!K1838="","*",SP_NORTE!K1838)</f>
        <v>*</v>
      </c>
      <c r="O1835" s="204" t="str">
        <f>IF(SP_NORTE!L1838="","*",SP_NORTE!L1838)</f>
        <v>*</v>
      </c>
      <c r="P1835" s="203" t="str">
        <f>IF(SP_NORTE!O1838="","*",SP_NORTE!O1838)</f>
        <v>*</v>
      </c>
      <c r="Q1835" s="203" t="str">
        <f>IF(SP_NORTE!P1838="","*",SP_NORTE!P1838)</f>
        <v>*</v>
      </c>
      <c r="R1835" s="205" t="str">
        <f>IF(SP_NORTE!Q1838="","*",CONCATENATE(SP_NORTE!Q1838," ",SP_NORTE!R1838))</f>
        <v>*</v>
      </c>
      <c r="S1835" s="205" t="str">
        <f>IF(SP_NORTE!V1838="","*",SP_NORTE!V1838)</f>
        <v>*</v>
      </c>
      <c r="T1835" s="205" t="str">
        <f>IF(SP_NORTE!W1838="","*",SP_NORTE!W1838)</f>
        <v>*</v>
      </c>
      <c r="U1835" s="193" t="str">
        <f ca="1">_xlfn.XLOOKUP(G1835&amp;$U$2,BS_CONTROLE[CHAVE],BS_CONTROLE[Quantidade_11],"-")</f>
        <v>-</v>
      </c>
      <c r="V1835" s="193" t="str">
        <f ca="1">_xlfn.XLOOKUP(G1835&amp;$V$2,BS_CONTROLE[CHAVE],BS_CONTROLE[Quantidade_11],"-")</f>
        <v>-</v>
      </c>
      <c r="W1835" s="193" t="str">
        <f ca="1">_xlfn.XLOOKUP(G1835&amp;$W$2,BS_CONTROLE[CHAVE],BS_CONTROLE[Quantidade_11],"-")</f>
        <v>-</v>
      </c>
    </row>
    <row r="1836" spans="1:23" s="101" customFormat="1" hidden="1">
      <c r="A1836" s="206" t="str">
        <f>IF(SP_NORTE!Y1839="","*",SP_NORTE!Y1839)</f>
        <v>*</v>
      </c>
      <c r="B1836" s="206" t="str">
        <f>IF(SP_NORTE!X1839="","*",SP_NORTE!X1839)</f>
        <v>*</v>
      </c>
      <c r="C1836" s="206" t="str">
        <f>IF(SP_NORTE!Z1839="","*",SP_NORTE!Z1839)</f>
        <v>*</v>
      </c>
      <c r="D1836" s="195" t="str">
        <f>IF(SP_NORTE!S1839="","*",SP_NORTE!S1839)</f>
        <v>*</v>
      </c>
      <c r="E1836" s="195" t="str">
        <f>IF(SP_NORTE!T1839="","*",SP_NORTE!T1839)</f>
        <v>*</v>
      </c>
      <c r="F1836" s="205" t="str">
        <f>IF(SP_NORTE!B1839="","*",SP_NORTE!B1839)</f>
        <v>*</v>
      </c>
      <c r="G1836" s="205" t="str">
        <f>IF(SP_NORTE!D1839="","*",SP_NORTE!D1839)</f>
        <v>*</v>
      </c>
      <c r="H1836" s="205" t="str">
        <f>IF(SP_NORTE!F1839="","*",SP_NORTE!F1839)</f>
        <v>*</v>
      </c>
      <c r="I1836" s="205" t="str">
        <f>IF(SP_NORTE!H1839="","*",SP_NORTE!H1839)</f>
        <v>*</v>
      </c>
      <c r="J1836" s="205" t="str">
        <f>IF(SP_NORTE!I1839="","*",SP_NORTE!I1839)</f>
        <v>*</v>
      </c>
      <c r="K1836" s="195" t="str">
        <f>IF(SP_NORTE!M1839="","*",SP_NORTE!M1839)</f>
        <v>*</v>
      </c>
      <c r="L1836" s="195" t="str">
        <f>IF(SP_NORTE!N1839="","*",SP_NORTE!N1839)</f>
        <v>*</v>
      </c>
      <c r="M1836" s="196" t="str">
        <f>IF(SP_NORTE!J1839="","*",SP_NORTE!J1839)</f>
        <v>*</v>
      </c>
      <c r="N1836" s="204" t="str">
        <f>IF(SP_NORTE!K1839="","*",SP_NORTE!K1839)</f>
        <v>*</v>
      </c>
      <c r="O1836" s="204" t="str">
        <f>IF(SP_NORTE!L1839="","*",SP_NORTE!L1839)</f>
        <v>*</v>
      </c>
      <c r="P1836" s="203" t="str">
        <f>IF(SP_NORTE!O1839="","*",SP_NORTE!O1839)</f>
        <v>*</v>
      </c>
      <c r="Q1836" s="203" t="str">
        <f>IF(SP_NORTE!P1839="","*",SP_NORTE!P1839)</f>
        <v>*</v>
      </c>
      <c r="R1836" s="205" t="str">
        <f>IF(SP_NORTE!Q1839="","*",CONCATENATE(SP_NORTE!Q1839," ",SP_NORTE!R1839))</f>
        <v>*</v>
      </c>
      <c r="S1836" s="205" t="str">
        <f>IF(SP_NORTE!V1839="","*",SP_NORTE!V1839)</f>
        <v>*</v>
      </c>
      <c r="T1836" s="205" t="str">
        <f>IF(SP_NORTE!W1839="","*",SP_NORTE!W1839)</f>
        <v>*</v>
      </c>
      <c r="U1836" s="193" t="str">
        <f ca="1">_xlfn.XLOOKUP(G1836&amp;$U$2,BS_CONTROLE[CHAVE],BS_CONTROLE[Quantidade_11],"-")</f>
        <v>-</v>
      </c>
      <c r="V1836" s="193" t="str">
        <f ca="1">_xlfn.XLOOKUP(G1836&amp;$V$2,BS_CONTROLE[CHAVE],BS_CONTROLE[Quantidade_11],"-")</f>
        <v>-</v>
      </c>
      <c r="W1836" s="193" t="str">
        <f ca="1">_xlfn.XLOOKUP(G1836&amp;$W$2,BS_CONTROLE[CHAVE],BS_CONTROLE[Quantidade_11],"-")</f>
        <v>-</v>
      </c>
    </row>
    <row r="1837" spans="1:23" s="101" customFormat="1" hidden="1">
      <c r="A1837" s="206" t="str">
        <f>IF(SP_NORTE!Y1840="","*",SP_NORTE!Y1840)</f>
        <v>*</v>
      </c>
      <c r="B1837" s="206" t="str">
        <f>IF(SP_NORTE!X1840="","*",SP_NORTE!X1840)</f>
        <v>*</v>
      </c>
      <c r="C1837" s="206" t="str">
        <f>IF(SP_NORTE!Z1840="","*",SP_NORTE!Z1840)</f>
        <v>*</v>
      </c>
      <c r="D1837" s="195" t="str">
        <f>IF(SP_NORTE!S1840="","*",SP_NORTE!S1840)</f>
        <v>*</v>
      </c>
      <c r="E1837" s="195" t="str">
        <f>IF(SP_NORTE!T1840="","*",SP_NORTE!T1840)</f>
        <v>*</v>
      </c>
      <c r="F1837" s="205" t="str">
        <f>IF(SP_NORTE!B1840="","*",SP_NORTE!B1840)</f>
        <v>*</v>
      </c>
      <c r="G1837" s="205" t="str">
        <f>IF(SP_NORTE!D1840="","*",SP_NORTE!D1840)</f>
        <v>*</v>
      </c>
      <c r="H1837" s="205" t="str">
        <f>IF(SP_NORTE!F1840="","*",SP_NORTE!F1840)</f>
        <v>*</v>
      </c>
      <c r="I1837" s="205" t="str">
        <f>IF(SP_NORTE!H1840="","*",SP_NORTE!H1840)</f>
        <v>*</v>
      </c>
      <c r="J1837" s="205" t="str">
        <f>IF(SP_NORTE!I1840="","*",SP_NORTE!I1840)</f>
        <v>*</v>
      </c>
      <c r="K1837" s="195" t="str">
        <f>IF(SP_NORTE!M1840="","*",SP_NORTE!M1840)</f>
        <v>*</v>
      </c>
      <c r="L1837" s="195" t="str">
        <f>IF(SP_NORTE!N1840="","*",SP_NORTE!N1840)</f>
        <v>*</v>
      </c>
      <c r="M1837" s="196" t="str">
        <f>IF(SP_NORTE!J1840="","*",SP_NORTE!J1840)</f>
        <v>*</v>
      </c>
      <c r="N1837" s="204" t="str">
        <f>IF(SP_NORTE!K1840="","*",SP_NORTE!K1840)</f>
        <v>*</v>
      </c>
      <c r="O1837" s="204" t="str">
        <f>IF(SP_NORTE!L1840="","*",SP_NORTE!L1840)</f>
        <v>*</v>
      </c>
      <c r="P1837" s="203" t="str">
        <f>IF(SP_NORTE!O1840="","*",SP_NORTE!O1840)</f>
        <v>*</v>
      </c>
      <c r="Q1837" s="203" t="str">
        <f>IF(SP_NORTE!P1840="","*",SP_NORTE!P1840)</f>
        <v>*</v>
      </c>
      <c r="R1837" s="205" t="str">
        <f>IF(SP_NORTE!Q1840="","*",CONCATENATE(SP_NORTE!Q1840," ",SP_NORTE!R1840))</f>
        <v>*</v>
      </c>
      <c r="S1837" s="205" t="str">
        <f>IF(SP_NORTE!V1840="","*",SP_NORTE!V1840)</f>
        <v>*</v>
      </c>
      <c r="T1837" s="205" t="str">
        <f>IF(SP_NORTE!W1840="","*",SP_NORTE!W1840)</f>
        <v>*</v>
      </c>
      <c r="U1837" s="193" t="str">
        <f ca="1">_xlfn.XLOOKUP(G1837&amp;$U$2,BS_CONTROLE[CHAVE],BS_CONTROLE[Quantidade_11],"-")</f>
        <v>-</v>
      </c>
      <c r="V1837" s="193" t="str">
        <f ca="1">_xlfn.XLOOKUP(G1837&amp;$V$2,BS_CONTROLE[CHAVE],BS_CONTROLE[Quantidade_11],"-")</f>
        <v>-</v>
      </c>
      <c r="W1837" s="193" t="str">
        <f ca="1">_xlfn.XLOOKUP(G1837&amp;$W$2,BS_CONTROLE[CHAVE],BS_CONTROLE[Quantidade_11],"-")</f>
        <v>-</v>
      </c>
    </row>
    <row r="1838" spans="1:23" s="101" customFormat="1" hidden="1">
      <c r="A1838" s="206" t="str">
        <f>IF(SP_NORTE!Y1841="","*",SP_NORTE!Y1841)</f>
        <v>*</v>
      </c>
      <c r="B1838" s="206" t="str">
        <f>IF(SP_NORTE!X1841="","*",SP_NORTE!X1841)</f>
        <v>*</v>
      </c>
      <c r="C1838" s="206" t="str">
        <f>IF(SP_NORTE!Z1841="","*",SP_NORTE!Z1841)</f>
        <v>*</v>
      </c>
      <c r="D1838" s="195" t="str">
        <f>IF(SP_NORTE!S1841="","*",SP_NORTE!S1841)</f>
        <v>*</v>
      </c>
      <c r="E1838" s="195" t="str">
        <f>IF(SP_NORTE!T1841="","*",SP_NORTE!T1841)</f>
        <v>*</v>
      </c>
      <c r="F1838" s="205" t="str">
        <f>IF(SP_NORTE!B1841="","*",SP_NORTE!B1841)</f>
        <v>*</v>
      </c>
      <c r="G1838" s="205" t="str">
        <f>IF(SP_NORTE!D1841="","*",SP_NORTE!D1841)</f>
        <v>*</v>
      </c>
      <c r="H1838" s="205" t="str">
        <f>IF(SP_NORTE!F1841="","*",SP_NORTE!F1841)</f>
        <v>*</v>
      </c>
      <c r="I1838" s="205" t="str">
        <f>IF(SP_NORTE!H1841="","*",SP_NORTE!H1841)</f>
        <v>*</v>
      </c>
      <c r="J1838" s="205" t="str">
        <f>IF(SP_NORTE!I1841="","*",SP_NORTE!I1841)</f>
        <v>*</v>
      </c>
      <c r="K1838" s="195" t="str">
        <f>IF(SP_NORTE!M1841="","*",SP_NORTE!M1841)</f>
        <v>*</v>
      </c>
      <c r="L1838" s="195" t="str">
        <f>IF(SP_NORTE!N1841="","*",SP_NORTE!N1841)</f>
        <v>*</v>
      </c>
      <c r="M1838" s="196" t="str">
        <f>IF(SP_NORTE!J1841="","*",SP_NORTE!J1841)</f>
        <v>*</v>
      </c>
      <c r="N1838" s="204" t="str">
        <f>IF(SP_NORTE!K1841="","*",SP_NORTE!K1841)</f>
        <v>*</v>
      </c>
      <c r="O1838" s="204" t="str">
        <f>IF(SP_NORTE!L1841="","*",SP_NORTE!L1841)</f>
        <v>*</v>
      </c>
      <c r="P1838" s="203" t="str">
        <f>IF(SP_NORTE!O1841="","*",SP_NORTE!O1841)</f>
        <v>*</v>
      </c>
      <c r="Q1838" s="203" t="str">
        <f>IF(SP_NORTE!P1841="","*",SP_NORTE!P1841)</f>
        <v>*</v>
      </c>
      <c r="R1838" s="205" t="str">
        <f>IF(SP_NORTE!Q1841="","*",CONCATENATE(SP_NORTE!Q1841," ",SP_NORTE!R1841))</f>
        <v>*</v>
      </c>
      <c r="S1838" s="205" t="str">
        <f>IF(SP_NORTE!V1841="","*",SP_NORTE!V1841)</f>
        <v>*</v>
      </c>
      <c r="T1838" s="205" t="str">
        <f>IF(SP_NORTE!W1841="","*",SP_NORTE!W1841)</f>
        <v>*</v>
      </c>
      <c r="U1838" s="193" t="str">
        <f ca="1">_xlfn.XLOOKUP(G1838&amp;$U$2,BS_CONTROLE[CHAVE],BS_CONTROLE[Quantidade_11],"-")</f>
        <v>-</v>
      </c>
      <c r="V1838" s="193" t="str">
        <f ca="1">_xlfn.XLOOKUP(G1838&amp;$V$2,BS_CONTROLE[CHAVE],BS_CONTROLE[Quantidade_11],"-")</f>
        <v>-</v>
      </c>
      <c r="W1838" s="193" t="str">
        <f ca="1">_xlfn.XLOOKUP(G1838&amp;$W$2,BS_CONTROLE[CHAVE],BS_CONTROLE[Quantidade_11],"-")</f>
        <v>-</v>
      </c>
    </row>
    <row r="1839" spans="1:23" s="101" customFormat="1" hidden="1">
      <c r="A1839" s="206" t="str">
        <f>IF(SP_NORTE!Y1842="","*",SP_NORTE!Y1842)</f>
        <v>*</v>
      </c>
      <c r="B1839" s="206" t="str">
        <f>IF(SP_NORTE!X1842="","*",SP_NORTE!X1842)</f>
        <v>*</v>
      </c>
      <c r="C1839" s="206" t="str">
        <f>IF(SP_NORTE!Z1842="","*",SP_NORTE!Z1842)</f>
        <v>*</v>
      </c>
      <c r="D1839" s="195" t="str">
        <f>IF(SP_NORTE!S1842="","*",SP_NORTE!S1842)</f>
        <v>*</v>
      </c>
      <c r="E1839" s="195" t="str">
        <f>IF(SP_NORTE!T1842="","*",SP_NORTE!T1842)</f>
        <v>*</v>
      </c>
      <c r="F1839" s="205" t="str">
        <f>IF(SP_NORTE!B1842="","*",SP_NORTE!B1842)</f>
        <v>*</v>
      </c>
      <c r="G1839" s="205" t="str">
        <f>IF(SP_NORTE!D1842="","*",SP_NORTE!D1842)</f>
        <v>*</v>
      </c>
      <c r="H1839" s="205" t="str">
        <f>IF(SP_NORTE!F1842="","*",SP_NORTE!F1842)</f>
        <v>*</v>
      </c>
      <c r="I1839" s="205" t="str">
        <f>IF(SP_NORTE!H1842="","*",SP_NORTE!H1842)</f>
        <v>*</v>
      </c>
      <c r="J1839" s="205" t="str">
        <f>IF(SP_NORTE!I1842="","*",SP_NORTE!I1842)</f>
        <v>*</v>
      </c>
      <c r="K1839" s="195" t="str">
        <f>IF(SP_NORTE!M1842="","*",SP_NORTE!M1842)</f>
        <v>*</v>
      </c>
      <c r="L1839" s="195" t="str">
        <f>IF(SP_NORTE!N1842="","*",SP_NORTE!N1842)</f>
        <v>*</v>
      </c>
      <c r="M1839" s="196" t="str">
        <f>IF(SP_NORTE!J1842="","*",SP_NORTE!J1842)</f>
        <v>*</v>
      </c>
      <c r="N1839" s="204" t="str">
        <f>IF(SP_NORTE!K1842="","*",SP_NORTE!K1842)</f>
        <v>*</v>
      </c>
      <c r="O1839" s="204" t="str">
        <f>IF(SP_NORTE!L1842="","*",SP_NORTE!L1842)</f>
        <v>*</v>
      </c>
      <c r="P1839" s="203" t="str">
        <f>IF(SP_NORTE!O1842="","*",SP_NORTE!O1842)</f>
        <v>*</v>
      </c>
      <c r="Q1839" s="203" t="str">
        <f>IF(SP_NORTE!P1842="","*",SP_NORTE!P1842)</f>
        <v>*</v>
      </c>
      <c r="R1839" s="205" t="str">
        <f>IF(SP_NORTE!Q1842="","*",CONCATENATE(SP_NORTE!Q1842," ",SP_NORTE!R1842))</f>
        <v>*</v>
      </c>
      <c r="S1839" s="205" t="str">
        <f>IF(SP_NORTE!V1842="","*",SP_NORTE!V1842)</f>
        <v>*</v>
      </c>
      <c r="T1839" s="205" t="str">
        <f>IF(SP_NORTE!W1842="","*",SP_NORTE!W1842)</f>
        <v>*</v>
      </c>
      <c r="U1839" s="193" t="str">
        <f ca="1">_xlfn.XLOOKUP(G1839&amp;$U$2,BS_CONTROLE[CHAVE],BS_CONTROLE[Quantidade_11],"-")</f>
        <v>-</v>
      </c>
      <c r="V1839" s="193" t="str">
        <f ca="1">_xlfn.XLOOKUP(G1839&amp;$V$2,BS_CONTROLE[CHAVE],BS_CONTROLE[Quantidade_11],"-")</f>
        <v>-</v>
      </c>
      <c r="W1839" s="193" t="str">
        <f ca="1">_xlfn.XLOOKUP(G1839&amp;$W$2,BS_CONTROLE[CHAVE],BS_CONTROLE[Quantidade_11],"-")</f>
        <v>-</v>
      </c>
    </row>
    <row r="1840" spans="1:23" s="101" customFormat="1" hidden="1">
      <c r="A1840" s="206" t="str">
        <f>IF(SP_NORTE!Y1843="","*",SP_NORTE!Y1843)</f>
        <v>*</v>
      </c>
      <c r="B1840" s="206" t="str">
        <f>IF(SP_NORTE!X1843="","*",SP_NORTE!X1843)</f>
        <v>*</v>
      </c>
      <c r="C1840" s="206" t="str">
        <f>IF(SP_NORTE!Z1843="","*",SP_NORTE!Z1843)</f>
        <v>*</v>
      </c>
      <c r="D1840" s="195" t="str">
        <f>IF(SP_NORTE!S1843="","*",SP_NORTE!S1843)</f>
        <v>*</v>
      </c>
      <c r="E1840" s="195" t="str">
        <f>IF(SP_NORTE!T1843="","*",SP_NORTE!T1843)</f>
        <v>*</v>
      </c>
      <c r="F1840" s="205" t="str">
        <f>IF(SP_NORTE!B1843="","*",SP_NORTE!B1843)</f>
        <v>*</v>
      </c>
      <c r="G1840" s="205" t="str">
        <f>IF(SP_NORTE!D1843="","*",SP_NORTE!D1843)</f>
        <v>*</v>
      </c>
      <c r="H1840" s="205" t="str">
        <f>IF(SP_NORTE!F1843="","*",SP_NORTE!F1843)</f>
        <v>*</v>
      </c>
      <c r="I1840" s="205" t="str">
        <f>IF(SP_NORTE!H1843="","*",SP_NORTE!H1843)</f>
        <v>*</v>
      </c>
      <c r="J1840" s="205" t="str">
        <f>IF(SP_NORTE!I1843="","*",SP_NORTE!I1843)</f>
        <v>*</v>
      </c>
      <c r="K1840" s="195" t="str">
        <f>IF(SP_NORTE!M1843="","*",SP_NORTE!M1843)</f>
        <v>*</v>
      </c>
      <c r="L1840" s="195" t="str">
        <f>IF(SP_NORTE!N1843="","*",SP_NORTE!N1843)</f>
        <v>*</v>
      </c>
      <c r="M1840" s="196" t="str">
        <f>IF(SP_NORTE!J1843="","*",SP_NORTE!J1843)</f>
        <v>*</v>
      </c>
      <c r="N1840" s="204" t="str">
        <f>IF(SP_NORTE!K1843="","*",SP_NORTE!K1843)</f>
        <v>*</v>
      </c>
      <c r="O1840" s="204" t="str">
        <f>IF(SP_NORTE!L1843="","*",SP_NORTE!L1843)</f>
        <v>*</v>
      </c>
      <c r="P1840" s="203" t="str">
        <f>IF(SP_NORTE!O1843="","*",SP_NORTE!O1843)</f>
        <v>*</v>
      </c>
      <c r="Q1840" s="203" t="str">
        <f>IF(SP_NORTE!P1843="","*",SP_NORTE!P1843)</f>
        <v>*</v>
      </c>
      <c r="R1840" s="205" t="str">
        <f>IF(SP_NORTE!Q1843="","*",CONCATENATE(SP_NORTE!Q1843," ",SP_NORTE!R1843))</f>
        <v>*</v>
      </c>
      <c r="S1840" s="205" t="str">
        <f>IF(SP_NORTE!V1843="","*",SP_NORTE!V1843)</f>
        <v>*</v>
      </c>
      <c r="T1840" s="205" t="str">
        <f>IF(SP_NORTE!W1843="","*",SP_NORTE!W1843)</f>
        <v>*</v>
      </c>
      <c r="U1840" s="193" t="str">
        <f ca="1">_xlfn.XLOOKUP(G1840&amp;$U$2,BS_CONTROLE[CHAVE],BS_CONTROLE[Quantidade_11],"-")</f>
        <v>-</v>
      </c>
      <c r="V1840" s="193" t="str">
        <f ca="1">_xlfn.XLOOKUP(G1840&amp;$V$2,BS_CONTROLE[CHAVE],BS_CONTROLE[Quantidade_11],"-")</f>
        <v>-</v>
      </c>
      <c r="W1840" s="193" t="str">
        <f ca="1">_xlfn.XLOOKUP(G1840&amp;$W$2,BS_CONTROLE[CHAVE],BS_CONTROLE[Quantidade_11],"-")</f>
        <v>-</v>
      </c>
    </row>
    <row r="1841" spans="1:23" s="101" customFormat="1" hidden="1">
      <c r="A1841" s="206" t="str">
        <f>IF(SP_NORTE!Y1844="","*",SP_NORTE!Y1844)</f>
        <v>*</v>
      </c>
      <c r="B1841" s="206" t="str">
        <f>IF(SP_NORTE!X1844="","*",SP_NORTE!X1844)</f>
        <v>*</v>
      </c>
      <c r="C1841" s="206" t="str">
        <f>IF(SP_NORTE!Z1844="","*",SP_NORTE!Z1844)</f>
        <v>*</v>
      </c>
      <c r="D1841" s="195" t="str">
        <f>IF(SP_NORTE!S1844="","*",SP_NORTE!S1844)</f>
        <v>*</v>
      </c>
      <c r="E1841" s="195" t="str">
        <f>IF(SP_NORTE!T1844="","*",SP_NORTE!T1844)</f>
        <v>*</v>
      </c>
      <c r="F1841" s="205" t="str">
        <f>IF(SP_NORTE!B1844="","*",SP_NORTE!B1844)</f>
        <v>*</v>
      </c>
      <c r="G1841" s="205" t="str">
        <f>IF(SP_NORTE!D1844="","*",SP_NORTE!D1844)</f>
        <v>*</v>
      </c>
      <c r="H1841" s="205" t="str">
        <f>IF(SP_NORTE!F1844="","*",SP_NORTE!F1844)</f>
        <v>*</v>
      </c>
      <c r="I1841" s="205" t="str">
        <f>IF(SP_NORTE!H1844="","*",SP_NORTE!H1844)</f>
        <v>*</v>
      </c>
      <c r="J1841" s="205" t="str">
        <f>IF(SP_NORTE!I1844="","*",SP_NORTE!I1844)</f>
        <v>*</v>
      </c>
      <c r="K1841" s="195" t="str">
        <f>IF(SP_NORTE!M1844="","*",SP_NORTE!M1844)</f>
        <v>*</v>
      </c>
      <c r="L1841" s="195" t="str">
        <f>IF(SP_NORTE!N1844="","*",SP_NORTE!N1844)</f>
        <v>*</v>
      </c>
      <c r="M1841" s="196" t="str">
        <f>IF(SP_NORTE!J1844="","*",SP_NORTE!J1844)</f>
        <v>*</v>
      </c>
      <c r="N1841" s="204" t="str">
        <f>IF(SP_NORTE!K1844="","*",SP_NORTE!K1844)</f>
        <v>*</v>
      </c>
      <c r="O1841" s="204" t="str">
        <f>IF(SP_NORTE!L1844="","*",SP_NORTE!L1844)</f>
        <v>*</v>
      </c>
      <c r="P1841" s="203" t="str">
        <f>IF(SP_NORTE!O1844="","*",SP_NORTE!O1844)</f>
        <v>*</v>
      </c>
      <c r="Q1841" s="203" t="str">
        <f>IF(SP_NORTE!P1844="","*",SP_NORTE!P1844)</f>
        <v>*</v>
      </c>
      <c r="R1841" s="205" t="str">
        <f>IF(SP_NORTE!Q1844="","*",CONCATENATE(SP_NORTE!Q1844," ",SP_NORTE!R1844))</f>
        <v>*</v>
      </c>
      <c r="S1841" s="205" t="str">
        <f>IF(SP_NORTE!V1844="","*",SP_NORTE!V1844)</f>
        <v>*</v>
      </c>
      <c r="T1841" s="205" t="str">
        <f>IF(SP_NORTE!W1844="","*",SP_NORTE!W1844)</f>
        <v>*</v>
      </c>
      <c r="U1841" s="193" t="str">
        <f ca="1">_xlfn.XLOOKUP(G1841&amp;$U$2,BS_CONTROLE[CHAVE],BS_CONTROLE[Quantidade_11],"-")</f>
        <v>-</v>
      </c>
      <c r="V1841" s="193" t="str">
        <f ca="1">_xlfn.XLOOKUP(G1841&amp;$V$2,BS_CONTROLE[CHAVE],BS_CONTROLE[Quantidade_11],"-")</f>
        <v>-</v>
      </c>
      <c r="W1841" s="193" t="str">
        <f ca="1">_xlfn.XLOOKUP(G1841&amp;$W$2,BS_CONTROLE[CHAVE],BS_CONTROLE[Quantidade_11],"-")</f>
        <v>-</v>
      </c>
    </row>
    <row r="1842" spans="1:23" s="101" customFormat="1" hidden="1">
      <c r="A1842" s="206" t="str">
        <f>IF(SP_NORTE!Y1845="","*",SP_NORTE!Y1845)</f>
        <v>*</v>
      </c>
      <c r="B1842" s="206" t="str">
        <f>IF(SP_NORTE!X1845="","*",SP_NORTE!X1845)</f>
        <v>*</v>
      </c>
      <c r="C1842" s="206" t="str">
        <f>IF(SP_NORTE!Z1845="","*",SP_NORTE!Z1845)</f>
        <v>*</v>
      </c>
      <c r="D1842" s="195" t="str">
        <f>IF(SP_NORTE!S1845="","*",SP_NORTE!S1845)</f>
        <v>*</v>
      </c>
      <c r="E1842" s="195" t="str">
        <f>IF(SP_NORTE!T1845="","*",SP_NORTE!T1845)</f>
        <v>*</v>
      </c>
      <c r="F1842" s="205" t="str">
        <f>IF(SP_NORTE!B1845="","*",SP_NORTE!B1845)</f>
        <v>*</v>
      </c>
      <c r="G1842" s="205" t="str">
        <f>IF(SP_NORTE!D1845="","*",SP_NORTE!D1845)</f>
        <v>*</v>
      </c>
      <c r="H1842" s="205" t="str">
        <f>IF(SP_NORTE!F1845="","*",SP_NORTE!F1845)</f>
        <v>*</v>
      </c>
      <c r="I1842" s="205" t="str">
        <f>IF(SP_NORTE!H1845="","*",SP_NORTE!H1845)</f>
        <v>*</v>
      </c>
      <c r="J1842" s="205" t="str">
        <f>IF(SP_NORTE!I1845="","*",SP_NORTE!I1845)</f>
        <v>*</v>
      </c>
      <c r="K1842" s="195" t="str">
        <f>IF(SP_NORTE!M1845="","*",SP_NORTE!M1845)</f>
        <v>*</v>
      </c>
      <c r="L1842" s="195" t="str">
        <f>IF(SP_NORTE!N1845="","*",SP_NORTE!N1845)</f>
        <v>*</v>
      </c>
      <c r="M1842" s="196" t="str">
        <f>IF(SP_NORTE!J1845="","*",SP_NORTE!J1845)</f>
        <v>*</v>
      </c>
      <c r="N1842" s="204" t="str">
        <f>IF(SP_NORTE!K1845="","*",SP_NORTE!K1845)</f>
        <v>*</v>
      </c>
      <c r="O1842" s="204" t="str">
        <f>IF(SP_NORTE!L1845="","*",SP_NORTE!L1845)</f>
        <v>*</v>
      </c>
      <c r="P1842" s="203" t="str">
        <f>IF(SP_NORTE!O1845="","*",SP_NORTE!O1845)</f>
        <v>*</v>
      </c>
      <c r="Q1842" s="203" t="str">
        <f>IF(SP_NORTE!P1845="","*",SP_NORTE!P1845)</f>
        <v>*</v>
      </c>
      <c r="R1842" s="205" t="str">
        <f>IF(SP_NORTE!Q1845="","*",CONCATENATE(SP_NORTE!Q1845," ",SP_NORTE!R1845))</f>
        <v>*</v>
      </c>
      <c r="S1842" s="205" t="str">
        <f>IF(SP_NORTE!V1845="","*",SP_NORTE!V1845)</f>
        <v>*</v>
      </c>
      <c r="T1842" s="205" t="str">
        <f>IF(SP_NORTE!W1845="","*",SP_NORTE!W1845)</f>
        <v>*</v>
      </c>
      <c r="U1842" s="193" t="str">
        <f ca="1">_xlfn.XLOOKUP(G1842&amp;$U$2,BS_CONTROLE[CHAVE],BS_CONTROLE[Quantidade_11],"-")</f>
        <v>-</v>
      </c>
      <c r="V1842" s="193" t="str">
        <f ca="1">_xlfn.XLOOKUP(G1842&amp;$V$2,BS_CONTROLE[CHAVE],BS_CONTROLE[Quantidade_11],"-")</f>
        <v>-</v>
      </c>
      <c r="W1842" s="193" t="str">
        <f ca="1">_xlfn.XLOOKUP(G1842&amp;$W$2,BS_CONTROLE[CHAVE],BS_CONTROLE[Quantidade_11],"-")</f>
        <v>-</v>
      </c>
    </row>
    <row r="1843" spans="1:23" s="101" customFormat="1" hidden="1">
      <c r="A1843" s="206" t="str">
        <f>IF(SP_NORTE!Y1846="","*",SP_NORTE!Y1846)</f>
        <v>*</v>
      </c>
      <c r="B1843" s="206" t="str">
        <f>IF(SP_NORTE!X1846="","*",SP_NORTE!X1846)</f>
        <v>*</v>
      </c>
      <c r="C1843" s="206" t="str">
        <f>IF(SP_NORTE!Z1846="","*",SP_NORTE!Z1846)</f>
        <v>*</v>
      </c>
      <c r="D1843" s="195" t="str">
        <f>IF(SP_NORTE!S1846="","*",SP_NORTE!S1846)</f>
        <v>*</v>
      </c>
      <c r="E1843" s="195" t="str">
        <f>IF(SP_NORTE!T1846="","*",SP_NORTE!T1846)</f>
        <v>*</v>
      </c>
      <c r="F1843" s="205" t="str">
        <f>IF(SP_NORTE!B1846="","*",SP_NORTE!B1846)</f>
        <v>*</v>
      </c>
      <c r="G1843" s="205" t="str">
        <f>IF(SP_NORTE!D1846="","*",SP_NORTE!D1846)</f>
        <v>*</v>
      </c>
      <c r="H1843" s="205" t="str">
        <f>IF(SP_NORTE!F1846="","*",SP_NORTE!F1846)</f>
        <v>*</v>
      </c>
      <c r="I1843" s="205" t="str">
        <f>IF(SP_NORTE!H1846="","*",SP_NORTE!H1846)</f>
        <v>*</v>
      </c>
      <c r="J1843" s="205" t="str">
        <f>IF(SP_NORTE!I1846="","*",SP_NORTE!I1846)</f>
        <v>*</v>
      </c>
      <c r="K1843" s="195" t="str">
        <f>IF(SP_NORTE!M1846="","*",SP_NORTE!M1846)</f>
        <v>*</v>
      </c>
      <c r="L1843" s="195" t="str">
        <f>IF(SP_NORTE!N1846="","*",SP_NORTE!N1846)</f>
        <v>*</v>
      </c>
      <c r="M1843" s="196" t="str">
        <f>IF(SP_NORTE!J1846="","*",SP_NORTE!J1846)</f>
        <v>*</v>
      </c>
      <c r="N1843" s="204" t="str">
        <f>IF(SP_NORTE!K1846="","*",SP_NORTE!K1846)</f>
        <v>*</v>
      </c>
      <c r="O1843" s="204" t="str">
        <f>IF(SP_NORTE!L1846="","*",SP_NORTE!L1846)</f>
        <v>*</v>
      </c>
      <c r="P1843" s="203" t="str">
        <f>IF(SP_NORTE!O1846="","*",SP_NORTE!O1846)</f>
        <v>*</v>
      </c>
      <c r="Q1843" s="203" t="str">
        <f>IF(SP_NORTE!P1846="","*",SP_NORTE!P1846)</f>
        <v>*</v>
      </c>
      <c r="R1843" s="205" t="str">
        <f>IF(SP_NORTE!Q1846="","*",CONCATENATE(SP_NORTE!Q1846," ",SP_NORTE!R1846))</f>
        <v>*</v>
      </c>
      <c r="S1843" s="205" t="str">
        <f>IF(SP_NORTE!V1846="","*",SP_NORTE!V1846)</f>
        <v>*</v>
      </c>
      <c r="T1843" s="205" t="str">
        <f>IF(SP_NORTE!W1846="","*",SP_NORTE!W1846)</f>
        <v>*</v>
      </c>
      <c r="U1843" s="193" t="str">
        <f ca="1">_xlfn.XLOOKUP(G1843&amp;$U$2,BS_CONTROLE[CHAVE],BS_CONTROLE[Quantidade_11],"-")</f>
        <v>-</v>
      </c>
      <c r="V1843" s="193" t="str">
        <f ca="1">_xlfn.XLOOKUP(G1843&amp;$V$2,BS_CONTROLE[CHAVE],BS_CONTROLE[Quantidade_11],"-")</f>
        <v>-</v>
      </c>
      <c r="W1843" s="193" t="str">
        <f ca="1">_xlfn.XLOOKUP(G1843&amp;$W$2,BS_CONTROLE[CHAVE],BS_CONTROLE[Quantidade_11],"-")</f>
        <v>-</v>
      </c>
    </row>
    <row r="1844" spans="1:23" s="101" customFormat="1" hidden="1">
      <c r="A1844" s="206" t="str">
        <f>IF(SP_NORTE!Y1847="","*",SP_NORTE!Y1847)</f>
        <v>*</v>
      </c>
      <c r="B1844" s="206" t="str">
        <f>IF(SP_NORTE!X1847="","*",SP_NORTE!X1847)</f>
        <v>*</v>
      </c>
      <c r="C1844" s="206" t="str">
        <f>IF(SP_NORTE!Z1847="","*",SP_NORTE!Z1847)</f>
        <v>*</v>
      </c>
      <c r="D1844" s="195" t="str">
        <f>IF(SP_NORTE!S1847="","*",SP_NORTE!S1847)</f>
        <v>*</v>
      </c>
      <c r="E1844" s="195" t="str">
        <f>IF(SP_NORTE!T1847="","*",SP_NORTE!T1847)</f>
        <v>*</v>
      </c>
      <c r="F1844" s="205" t="str">
        <f>IF(SP_NORTE!B1847="","*",SP_NORTE!B1847)</f>
        <v>*</v>
      </c>
      <c r="G1844" s="205" t="str">
        <f>IF(SP_NORTE!D1847="","*",SP_NORTE!D1847)</f>
        <v>*</v>
      </c>
      <c r="H1844" s="205" t="str">
        <f>IF(SP_NORTE!F1847="","*",SP_NORTE!F1847)</f>
        <v>*</v>
      </c>
      <c r="I1844" s="205" t="str">
        <f>IF(SP_NORTE!H1847="","*",SP_NORTE!H1847)</f>
        <v>*</v>
      </c>
      <c r="J1844" s="205" t="str">
        <f>IF(SP_NORTE!I1847="","*",SP_NORTE!I1847)</f>
        <v>*</v>
      </c>
      <c r="K1844" s="195" t="str">
        <f>IF(SP_NORTE!M1847="","*",SP_NORTE!M1847)</f>
        <v>*</v>
      </c>
      <c r="L1844" s="195" t="str">
        <f>IF(SP_NORTE!N1847="","*",SP_NORTE!N1847)</f>
        <v>*</v>
      </c>
      <c r="M1844" s="196" t="str">
        <f>IF(SP_NORTE!J1847="","*",SP_NORTE!J1847)</f>
        <v>*</v>
      </c>
      <c r="N1844" s="204" t="str">
        <f>IF(SP_NORTE!K1847="","*",SP_NORTE!K1847)</f>
        <v>*</v>
      </c>
      <c r="O1844" s="204" t="str">
        <f>IF(SP_NORTE!L1847="","*",SP_NORTE!L1847)</f>
        <v>*</v>
      </c>
      <c r="P1844" s="203" t="str">
        <f>IF(SP_NORTE!O1847="","*",SP_NORTE!O1847)</f>
        <v>*</v>
      </c>
      <c r="Q1844" s="203" t="str">
        <f>IF(SP_NORTE!P1847="","*",SP_NORTE!P1847)</f>
        <v>*</v>
      </c>
      <c r="R1844" s="205" t="str">
        <f>IF(SP_NORTE!Q1847="","*",CONCATENATE(SP_NORTE!Q1847," ",SP_NORTE!R1847))</f>
        <v>*</v>
      </c>
      <c r="S1844" s="205" t="str">
        <f>IF(SP_NORTE!V1847="","*",SP_NORTE!V1847)</f>
        <v>*</v>
      </c>
      <c r="T1844" s="205" t="str">
        <f>IF(SP_NORTE!W1847="","*",SP_NORTE!W1847)</f>
        <v>*</v>
      </c>
      <c r="U1844" s="193" t="str">
        <f ca="1">_xlfn.XLOOKUP(G1844&amp;$U$2,BS_CONTROLE[CHAVE],BS_CONTROLE[Quantidade_11],"-")</f>
        <v>-</v>
      </c>
      <c r="V1844" s="193" t="str">
        <f ca="1">_xlfn.XLOOKUP(G1844&amp;$V$2,BS_CONTROLE[CHAVE],BS_CONTROLE[Quantidade_11],"-")</f>
        <v>-</v>
      </c>
      <c r="W1844" s="193" t="str">
        <f ca="1">_xlfn.XLOOKUP(G1844&amp;$W$2,BS_CONTROLE[CHAVE],BS_CONTROLE[Quantidade_11],"-")</f>
        <v>-</v>
      </c>
    </row>
    <row r="1845" spans="1:23" s="101" customFormat="1" hidden="1">
      <c r="A1845" s="206" t="str">
        <f>IF(SP_NORTE!Y1848="","*",SP_NORTE!Y1848)</f>
        <v>*</v>
      </c>
      <c r="B1845" s="206" t="str">
        <f>IF(SP_NORTE!X1848="","*",SP_NORTE!X1848)</f>
        <v>*</v>
      </c>
      <c r="C1845" s="206" t="str">
        <f>IF(SP_NORTE!Z1848="","*",SP_NORTE!Z1848)</f>
        <v>*</v>
      </c>
      <c r="D1845" s="195" t="str">
        <f>IF(SP_NORTE!S1848="","*",SP_NORTE!S1848)</f>
        <v>*</v>
      </c>
      <c r="E1845" s="195" t="str">
        <f>IF(SP_NORTE!T1848="","*",SP_NORTE!T1848)</f>
        <v>*</v>
      </c>
      <c r="F1845" s="205" t="str">
        <f>IF(SP_NORTE!B1848="","*",SP_NORTE!B1848)</f>
        <v>*</v>
      </c>
      <c r="G1845" s="205" t="str">
        <f>IF(SP_NORTE!D1848="","*",SP_NORTE!D1848)</f>
        <v>*</v>
      </c>
      <c r="H1845" s="205" t="str">
        <f>IF(SP_NORTE!F1848="","*",SP_NORTE!F1848)</f>
        <v>*</v>
      </c>
      <c r="I1845" s="205" t="str">
        <f>IF(SP_NORTE!H1848="","*",SP_NORTE!H1848)</f>
        <v>*</v>
      </c>
      <c r="J1845" s="205" t="str">
        <f>IF(SP_NORTE!I1848="","*",SP_NORTE!I1848)</f>
        <v>*</v>
      </c>
      <c r="K1845" s="195" t="str">
        <f>IF(SP_NORTE!M1848="","*",SP_NORTE!M1848)</f>
        <v>*</v>
      </c>
      <c r="L1845" s="195" t="str">
        <f>IF(SP_NORTE!N1848="","*",SP_NORTE!N1848)</f>
        <v>*</v>
      </c>
      <c r="M1845" s="196" t="str">
        <f>IF(SP_NORTE!J1848="","*",SP_NORTE!J1848)</f>
        <v>*</v>
      </c>
      <c r="N1845" s="204" t="str">
        <f>IF(SP_NORTE!K1848="","*",SP_NORTE!K1848)</f>
        <v>*</v>
      </c>
      <c r="O1845" s="204" t="str">
        <f>IF(SP_NORTE!L1848="","*",SP_NORTE!L1848)</f>
        <v>*</v>
      </c>
      <c r="P1845" s="203" t="str">
        <f>IF(SP_NORTE!O1848="","*",SP_NORTE!O1848)</f>
        <v>*</v>
      </c>
      <c r="Q1845" s="203" t="str">
        <f>IF(SP_NORTE!P1848="","*",SP_NORTE!P1848)</f>
        <v>*</v>
      </c>
      <c r="R1845" s="205" t="str">
        <f>IF(SP_NORTE!Q1848="","*",CONCATENATE(SP_NORTE!Q1848," ",SP_NORTE!R1848))</f>
        <v>*</v>
      </c>
      <c r="S1845" s="205" t="str">
        <f>IF(SP_NORTE!V1848="","*",SP_NORTE!V1848)</f>
        <v>*</v>
      </c>
      <c r="T1845" s="205" t="str">
        <f>IF(SP_NORTE!W1848="","*",SP_NORTE!W1848)</f>
        <v>*</v>
      </c>
      <c r="U1845" s="193" t="str">
        <f ca="1">_xlfn.XLOOKUP(G1845&amp;$U$2,BS_CONTROLE[CHAVE],BS_CONTROLE[Quantidade_11],"-")</f>
        <v>-</v>
      </c>
      <c r="V1845" s="193" t="str">
        <f ca="1">_xlfn.XLOOKUP(G1845&amp;$V$2,BS_CONTROLE[CHAVE],BS_CONTROLE[Quantidade_11],"-")</f>
        <v>-</v>
      </c>
      <c r="W1845" s="193" t="str">
        <f ca="1">_xlfn.XLOOKUP(G1845&amp;$W$2,BS_CONTROLE[CHAVE],BS_CONTROLE[Quantidade_11],"-")</f>
        <v>-</v>
      </c>
    </row>
    <row r="1846" spans="1:23" s="101" customFormat="1" hidden="1">
      <c r="A1846" s="206" t="str">
        <f>IF(SP_NORTE!Y1849="","*",SP_NORTE!Y1849)</f>
        <v>*</v>
      </c>
      <c r="B1846" s="206" t="str">
        <f>IF(SP_NORTE!X1849="","*",SP_NORTE!X1849)</f>
        <v>*</v>
      </c>
      <c r="C1846" s="206" t="str">
        <f>IF(SP_NORTE!Z1849="","*",SP_NORTE!Z1849)</f>
        <v>*</v>
      </c>
      <c r="D1846" s="195" t="str">
        <f>IF(SP_NORTE!S1849="","*",SP_NORTE!S1849)</f>
        <v>*</v>
      </c>
      <c r="E1846" s="195" t="str">
        <f>IF(SP_NORTE!T1849="","*",SP_NORTE!T1849)</f>
        <v>*</v>
      </c>
      <c r="F1846" s="205" t="str">
        <f>IF(SP_NORTE!B1849="","*",SP_NORTE!B1849)</f>
        <v>*</v>
      </c>
      <c r="G1846" s="205" t="str">
        <f>IF(SP_NORTE!D1849="","*",SP_NORTE!D1849)</f>
        <v>*</v>
      </c>
      <c r="H1846" s="205" t="str">
        <f>IF(SP_NORTE!F1849="","*",SP_NORTE!F1849)</f>
        <v>*</v>
      </c>
      <c r="I1846" s="205" t="str">
        <f>IF(SP_NORTE!H1849="","*",SP_NORTE!H1849)</f>
        <v>*</v>
      </c>
      <c r="J1846" s="205" t="str">
        <f>IF(SP_NORTE!I1849="","*",SP_NORTE!I1849)</f>
        <v>*</v>
      </c>
      <c r="K1846" s="195" t="str">
        <f>IF(SP_NORTE!M1849="","*",SP_NORTE!M1849)</f>
        <v>*</v>
      </c>
      <c r="L1846" s="195" t="str">
        <f>IF(SP_NORTE!N1849="","*",SP_NORTE!N1849)</f>
        <v>*</v>
      </c>
      <c r="M1846" s="196" t="str">
        <f>IF(SP_NORTE!J1849="","*",SP_NORTE!J1849)</f>
        <v>*</v>
      </c>
      <c r="N1846" s="204" t="str">
        <f>IF(SP_NORTE!K1849="","*",SP_NORTE!K1849)</f>
        <v>*</v>
      </c>
      <c r="O1846" s="204" t="str">
        <f>IF(SP_NORTE!L1849="","*",SP_NORTE!L1849)</f>
        <v>*</v>
      </c>
      <c r="P1846" s="203" t="str">
        <f>IF(SP_NORTE!O1849="","*",SP_NORTE!O1849)</f>
        <v>*</v>
      </c>
      <c r="Q1846" s="203" t="str">
        <f>IF(SP_NORTE!P1849="","*",SP_NORTE!P1849)</f>
        <v>*</v>
      </c>
      <c r="R1846" s="205" t="str">
        <f>IF(SP_NORTE!Q1849="","*",CONCATENATE(SP_NORTE!Q1849," ",SP_NORTE!R1849))</f>
        <v>*</v>
      </c>
      <c r="S1846" s="205" t="str">
        <f>IF(SP_NORTE!V1849="","*",SP_NORTE!V1849)</f>
        <v>*</v>
      </c>
      <c r="T1846" s="205" t="str">
        <f>IF(SP_NORTE!W1849="","*",SP_NORTE!W1849)</f>
        <v>*</v>
      </c>
      <c r="U1846" s="193" t="str">
        <f ca="1">_xlfn.XLOOKUP(G1846&amp;$U$2,BS_CONTROLE[CHAVE],BS_CONTROLE[Quantidade_11],"-")</f>
        <v>-</v>
      </c>
      <c r="V1846" s="193" t="str">
        <f ca="1">_xlfn.XLOOKUP(G1846&amp;$V$2,BS_CONTROLE[CHAVE],BS_CONTROLE[Quantidade_11],"-")</f>
        <v>-</v>
      </c>
      <c r="W1846" s="193" t="str">
        <f ca="1">_xlfn.XLOOKUP(G1846&amp;$W$2,BS_CONTROLE[CHAVE],BS_CONTROLE[Quantidade_11],"-")</f>
        <v>-</v>
      </c>
    </row>
    <row r="1847" spans="1:23" s="101" customFormat="1" hidden="1">
      <c r="A1847" s="206" t="str">
        <f>IF(SP_NORTE!Y1850="","*",SP_NORTE!Y1850)</f>
        <v>*</v>
      </c>
      <c r="B1847" s="206" t="str">
        <f>IF(SP_NORTE!X1850="","*",SP_NORTE!X1850)</f>
        <v>*</v>
      </c>
      <c r="C1847" s="206" t="str">
        <f>IF(SP_NORTE!Z1850="","*",SP_NORTE!Z1850)</f>
        <v>*</v>
      </c>
      <c r="D1847" s="195" t="str">
        <f>IF(SP_NORTE!S1850="","*",SP_NORTE!S1850)</f>
        <v>*</v>
      </c>
      <c r="E1847" s="195" t="str">
        <f>IF(SP_NORTE!T1850="","*",SP_NORTE!T1850)</f>
        <v>*</v>
      </c>
      <c r="F1847" s="205" t="str">
        <f>IF(SP_NORTE!B1850="","*",SP_NORTE!B1850)</f>
        <v>*</v>
      </c>
      <c r="G1847" s="205" t="str">
        <f>IF(SP_NORTE!D1850="","*",SP_NORTE!D1850)</f>
        <v>*</v>
      </c>
      <c r="H1847" s="205" t="str">
        <f>IF(SP_NORTE!F1850="","*",SP_NORTE!F1850)</f>
        <v>*</v>
      </c>
      <c r="I1847" s="205" t="str">
        <f>IF(SP_NORTE!H1850="","*",SP_NORTE!H1850)</f>
        <v>*</v>
      </c>
      <c r="J1847" s="205" t="str">
        <f>IF(SP_NORTE!I1850="","*",SP_NORTE!I1850)</f>
        <v>*</v>
      </c>
      <c r="K1847" s="195" t="str">
        <f>IF(SP_NORTE!M1850="","*",SP_NORTE!M1850)</f>
        <v>*</v>
      </c>
      <c r="L1847" s="195" t="str">
        <f>IF(SP_NORTE!N1850="","*",SP_NORTE!N1850)</f>
        <v>*</v>
      </c>
      <c r="M1847" s="196" t="str">
        <f>IF(SP_NORTE!J1850="","*",SP_NORTE!J1850)</f>
        <v>*</v>
      </c>
      <c r="N1847" s="204" t="str">
        <f>IF(SP_NORTE!K1850="","*",SP_NORTE!K1850)</f>
        <v>*</v>
      </c>
      <c r="O1847" s="204" t="str">
        <f>IF(SP_NORTE!L1850="","*",SP_NORTE!L1850)</f>
        <v>*</v>
      </c>
      <c r="P1847" s="203" t="str">
        <f>IF(SP_NORTE!O1850="","*",SP_NORTE!O1850)</f>
        <v>*</v>
      </c>
      <c r="Q1847" s="203" t="str">
        <f>IF(SP_NORTE!P1850="","*",SP_NORTE!P1850)</f>
        <v>*</v>
      </c>
      <c r="R1847" s="205" t="str">
        <f>IF(SP_NORTE!Q1850="","*",CONCATENATE(SP_NORTE!Q1850," ",SP_NORTE!R1850))</f>
        <v>*</v>
      </c>
      <c r="S1847" s="205" t="str">
        <f>IF(SP_NORTE!V1850="","*",SP_NORTE!V1850)</f>
        <v>*</v>
      </c>
      <c r="T1847" s="205" t="str">
        <f>IF(SP_NORTE!W1850="","*",SP_NORTE!W1850)</f>
        <v>*</v>
      </c>
      <c r="U1847" s="193" t="str">
        <f ca="1">_xlfn.XLOOKUP(G1847&amp;$U$2,BS_CONTROLE[CHAVE],BS_CONTROLE[Quantidade_11],"-")</f>
        <v>-</v>
      </c>
      <c r="V1847" s="193" t="str">
        <f ca="1">_xlfn.XLOOKUP(G1847&amp;$V$2,BS_CONTROLE[CHAVE],BS_CONTROLE[Quantidade_11],"-")</f>
        <v>-</v>
      </c>
      <c r="W1847" s="193" t="str">
        <f ca="1">_xlfn.XLOOKUP(G1847&amp;$W$2,BS_CONTROLE[CHAVE],BS_CONTROLE[Quantidade_11],"-")</f>
        <v>-</v>
      </c>
    </row>
    <row r="1848" spans="1:23" s="101" customFormat="1" hidden="1">
      <c r="A1848" s="206" t="str">
        <f>IF(SP_NORTE!Y1851="","*",SP_NORTE!Y1851)</f>
        <v>*</v>
      </c>
      <c r="B1848" s="206" t="str">
        <f>IF(SP_NORTE!X1851="","*",SP_NORTE!X1851)</f>
        <v>*</v>
      </c>
      <c r="C1848" s="206" t="str">
        <f>IF(SP_NORTE!Z1851="","*",SP_NORTE!Z1851)</f>
        <v>*</v>
      </c>
      <c r="D1848" s="195" t="str">
        <f>IF(SP_NORTE!S1851="","*",SP_NORTE!S1851)</f>
        <v>*</v>
      </c>
      <c r="E1848" s="195" t="str">
        <f>IF(SP_NORTE!T1851="","*",SP_NORTE!T1851)</f>
        <v>*</v>
      </c>
      <c r="F1848" s="205" t="str">
        <f>IF(SP_NORTE!B1851="","*",SP_NORTE!B1851)</f>
        <v>*</v>
      </c>
      <c r="G1848" s="205" t="str">
        <f>IF(SP_NORTE!D1851="","*",SP_NORTE!D1851)</f>
        <v>*</v>
      </c>
      <c r="H1848" s="205" t="str">
        <f>IF(SP_NORTE!F1851="","*",SP_NORTE!F1851)</f>
        <v>*</v>
      </c>
      <c r="I1848" s="205" t="str">
        <f>IF(SP_NORTE!H1851="","*",SP_NORTE!H1851)</f>
        <v>*</v>
      </c>
      <c r="J1848" s="205" t="str">
        <f>IF(SP_NORTE!I1851="","*",SP_NORTE!I1851)</f>
        <v>*</v>
      </c>
      <c r="K1848" s="195" t="str">
        <f>IF(SP_NORTE!M1851="","*",SP_NORTE!M1851)</f>
        <v>*</v>
      </c>
      <c r="L1848" s="195" t="str">
        <f>IF(SP_NORTE!N1851="","*",SP_NORTE!N1851)</f>
        <v>*</v>
      </c>
      <c r="M1848" s="196" t="str">
        <f>IF(SP_NORTE!J1851="","*",SP_NORTE!J1851)</f>
        <v>*</v>
      </c>
      <c r="N1848" s="204" t="str">
        <f>IF(SP_NORTE!K1851="","*",SP_NORTE!K1851)</f>
        <v>*</v>
      </c>
      <c r="O1848" s="204" t="str">
        <f>IF(SP_NORTE!L1851="","*",SP_NORTE!L1851)</f>
        <v>*</v>
      </c>
      <c r="P1848" s="203" t="str">
        <f>IF(SP_NORTE!O1851="","*",SP_NORTE!O1851)</f>
        <v>*</v>
      </c>
      <c r="Q1848" s="203" t="str">
        <f>IF(SP_NORTE!P1851="","*",SP_NORTE!P1851)</f>
        <v>*</v>
      </c>
      <c r="R1848" s="205" t="str">
        <f>IF(SP_NORTE!Q1851="","*",CONCATENATE(SP_NORTE!Q1851," ",SP_NORTE!R1851))</f>
        <v>*</v>
      </c>
      <c r="S1848" s="205" t="str">
        <f>IF(SP_NORTE!V1851="","*",SP_NORTE!V1851)</f>
        <v>*</v>
      </c>
      <c r="T1848" s="205" t="str">
        <f>IF(SP_NORTE!W1851="","*",SP_NORTE!W1851)</f>
        <v>*</v>
      </c>
      <c r="U1848" s="193" t="str">
        <f ca="1">_xlfn.XLOOKUP(G1848&amp;$U$2,BS_CONTROLE[CHAVE],BS_CONTROLE[Quantidade_11],"-")</f>
        <v>-</v>
      </c>
      <c r="V1848" s="193" t="str">
        <f ca="1">_xlfn.XLOOKUP(G1848&amp;$V$2,BS_CONTROLE[CHAVE],BS_CONTROLE[Quantidade_11],"-")</f>
        <v>-</v>
      </c>
      <c r="W1848" s="193" t="str">
        <f ca="1">_xlfn.XLOOKUP(G1848&amp;$W$2,BS_CONTROLE[CHAVE],BS_CONTROLE[Quantidade_11],"-")</f>
        <v>-</v>
      </c>
    </row>
    <row r="1849" spans="1:23" s="101" customFormat="1" hidden="1">
      <c r="A1849" s="206" t="str">
        <f>IF(SP_NORTE!Y1852="","*",SP_NORTE!Y1852)</f>
        <v>*</v>
      </c>
      <c r="B1849" s="206" t="str">
        <f>IF(SP_NORTE!X1852="","*",SP_NORTE!X1852)</f>
        <v>*</v>
      </c>
      <c r="C1849" s="206" t="str">
        <f>IF(SP_NORTE!Z1852="","*",SP_NORTE!Z1852)</f>
        <v>*</v>
      </c>
      <c r="D1849" s="195" t="str">
        <f>IF(SP_NORTE!S1852="","*",SP_NORTE!S1852)</f>
        <v>*</v>
      </c>
      <c r="E1849" s="195" t="str">
        <f>IF(SP_NORTE!T1852="","*",SP_NORTE!T1852)</f>
        <v>*</v>
      </c>
      <c r="F1849" s="205" t="str">
        <f>IF(SP_NORTE!B1852="","*",SP_NORTE!B1852)</f>
        <v>*</v>
      </c>
      <c r="G1849" s="205" t="str">
        <f>IF(SP_NORTE!D1852="","*",SP_NORTE!D1852)</f>
        <v>*</v>
      </c>
      <c r="H1849" s="205" t="str">
        <f>IF(SP_NORTE!F1852="","*",SP_NORTE!F1852)</f>
        <v>*</v>
      </c>
      <c r="I1849" s="205" t="str">
        <f>IF(SP_NORTE!H1852="","*",SP_NORTE!H1852)</f>
        <v>*</v>
      </c>
      <c r="J1849" s="205" t="str">
        <f>IF(SP_NORTE!I1852="","*",SP_NORTE!I1852)</f>
        <v>*</v>
      </c>
      <c r="K1849" s="195" t="str">
        <f>IF(SP_NORTE!M1852="","*",SP_NORTE!M1852)</f>
        <v>*</v>
      </c>
      <c r="L1849" s="195" t="str">
        <f>IF(SP_NORTE!N1852="","*",SP_NORTE!N1852)</f>
        <v>*</v>
      </c>
      <c r="M1849" s="196" t="str">
        <f>IF(SP_NORTE!J1852="","*",SP_NORTE!J1852)</f>
        <v>*</v>
      </c>
      <c r="N1849" s="204" t="str">
        <f>IF(SP_NORTE!K1852="","*",SP_NORTE!K1852)</f>
        <v>*</v>
      </c>
      <c r="O1849" s="204" t="str">
        <f>IF(SP_NORTE!L1852="","*",SP_NORTE!L1852)</f>
        <v>*</v>
      </c>
      <c r="P1849" s="203" t="str">
        <f>IF(SP_NORTE!O1852="","*",SP_NORTE!O1852)</f>
        <v>*</v>
      </c>
      <c r="Q1849" s="203" t="str">
        <f>IF(SP_NORTE!P1852="","*",SP_NORTE!P1852)</f>
        <v>*</v>
      </c>
      <c r="R1849" s="205" t="str">
        <f>IF(SP_NORTE!Q1852="","*",CONCATENATE(SP_NORTE!Q1852," ",SP_NORTE!R1852))</f>
        <v>*</v>
      </c>
      <c r="S1849" s="205" t="str">
        <f>IF(SP_NORTE!V1852="","*",SP_NORTE!V1852)</f>
        <v>*</v>
      </c>
      <c r="T1849" s="205" t="str">
        <f>IF(SP_NORTE!W1852="","*",SP_NORTE!W1852)</f>
        <v>*</v>
      </c>
      <c r="U1849" s="193" t="str">
        <f ca="1">_xlfn.XLOOKUP(G1849&amp;$U$2,BS_CONTROLE[CHAVE],BS_CONTROLE[Quantidade_11],"-")</f>
        <v>-</v>
      </c>
      <c r="V1849" s="193" t="str">
        <f ca="1">_xlfn.XLOOKUP(G1849&amp;$V$2,BS_CONTROLE[CHAVE],BS_CONTROLE[Quantidade_11],"-")</f>
        <v>-</v>
      </c>
      <c r="W1849" s="193" t="str">
        <f ca="1">_xlfn.XLOOKUP(G1849&amp;$W$2,BS_CONTROLE[CHAVE],BS_CONTROLE[Quantidade_11],"-")</f>
        <v>-</v>
      </c>
    </row>
    <row r="1850" spans="1:23" s="101" customFormat="1" hidden="1">
      <c r="A1850" s="206" t="str">
        <f>IF(SP_NORTE!Y1853="","*",SP_NORTE!Y1853)</f>
        <v>*</v>
      </c>
      <c r="B1850" s="206" t="str">
        <f>IF(SP_NORTE!X1853="","*",SP_NORTE!X1853)</f>
        <v>*</v>
      </c>
      <c r="C1850" s="206" t="str">
        <f>IF(SP_NORTE!Z1853="","*",SP_NORTE!Z1853)</f>
        <v>*</v>
      </c>
      <c r="D1850" s="195" t="str">
        <f>IF(SP_NORTE!S1853="","*",SP_NORTE!S1853)</f>
        <v>*</v>
      </c>
      <c r="E1850" s="195" t="str">
        <f>IF(SP_NORTE!T1853="","*",SP_NORTE!T1853)</f>
        <v>*</v>
      </c>
      <c r="F1850" s="205" t="str">
        <f>IF(SP_NORTE!B1853="","*",SP_NORTE!B1853)</f>
        <v>*</v>
      </c>
      <c r="G1850" s="205" t="str">
        <f>IF(SP_NORTE!D1853="","*",SP_NORTE!D1853)</f>
        <v>*</v>
      </c>
      <c r="H1850" s="205" t="str">
        <f>IF(SP_NORTE!F1853="","*",SP_NORTE!F1853)</f>
        <v>*</v>
      </c>
      <c r="I1850" s="205" t="str">
        <f>IF(SP_NORTE!H1853="","*",SP_NORTE!H1853)</f>
        <v>*</v>
      </c>
      <c r="J1850" s="205" t="str">
        <f>IF(SP_NORTE!I1853="","*",SP_NORTE!I1853)</f>
        <v>*</v>
      </c>
      <c r="K1850" s="195" t="str">
        <f>IF(SP_NORTE!M1853="","*",SP_NORTE!M1853)</f>
        <v>*</v>
      </c>
      <c r="L1850" s="195" t="str">
        <f>IF(SP_NORTE!N1853="","*",SP_NORTE!N1853)</f>
        <v>*</v>
      </c>
      <c r="M1850" s="196" t="str">
        <f>IF(SP_NORTE!J1853="","*",SP_NORTE!J1853)</f>
        <v>*</v>
      </c>
      <c r="N1850" s="204" t="str">
        <f>IF(SP_NORTE!K1853="","*",SP_NORTE!K1853)</f>
        <v>*</v>
      </c>
      <c r="O1850" s="204" t="str">
        <f>IF(SP_NORTE!L1853="","*",SP_NORTE!L1853)</f>
        <v>*</v>
      </c>
      <c r="P1850" s="203" t="str">
        <f>IF(SP_NORTE!O1853="","*",SP_NORTE!O1853)</f>
        <v>*</v>
      </c>
      <c r="Q1850" s="203" t="str">
        <f>IF(SP_NORTE!P1853="","*",SP_NORTE!P1853)</f>
        <v>*</v>
      </c>
      <c r="R1850" s="205" t="str">
        <f>IF(SP_NORTE!Q1853="","*",CONCATENATE(SP_NORTE!Q1853," ",SP_NORTE!R1853))</f>
        <v>*</v>
      </c>
      <c r="S1850" s="205" t="str">
        <f>IF(SP_NORTE!V1853="","*",SP_NORTE!V1853)</f>
        <v>*</v>
      </c>
      <c r="T1850" s="205" t="str">
        <f>IF(SP_NORTE!W1853="","*",SP_NORTE!W1853)</f>
        <v>*</v>
      </c>
      <c r="U1850" s="193" t="str">
        <f ca="1">_xlfn.XLOOKUP(G1850&amp;$U$2,BS_CONTROLE[CHAVE],BS_CONTROLE[Quantidade_11],"-")</f>
        <v>-</v>
      </c>
      <c r="V1850" s="193" t="str">
        <f ca="1">_xlfn.XLOOKUP(G1850&amp;$V$2,BS_CONTROLE[CHAVE],BS_CONTROLE[Quantidade_11],"-")</f>
        <v>-</v>
      </c>
      <c r="W1850" s="193" t="str">
        <f ca="1">_xlfn.XLOOKUP(G1850&amp;$W$2,BS_CONTROLE[CHAVE],BS_CONTROLE[Quantidade_11],"-")</f>
        <v>-</v>
      </c>
    </row>
    <row r="1851" spans="1:23" s="101" customFormat="1" hidden="1">
      <c r="A1851" s="206" t="str">
        <f>IF(SP_NORTE!Y1854="","*",SP_NORTE!Y1854)</f>
        <v>*</v>
      </c>
      <c r="B1851" s="206" t="str">
        <f>IF(SP_NORTE!X1854="","*",SP_NORTE!X1854)</f>
        <v>*</v>
      </c>
      <c r="C1851" s="206" t="str">
        <f>IF(SP_NORTE!Z1854="","*",SP_NORTE!Z1854)</f>
        <v>*</v>
      </c>
      <c r="D1851" s="195" t="str">
        <f>IF(SP_NORTE!S1854="","*",SP_NORTE!S1854)</f>
        <v>*</v>
      </c>
      <c r="E1851" s="195" t="str">
        <f>IF(SP_NORTE!T1854="","*",SP_NORTE!T1854)</f>
        <v>*</v>
      </c>
      <c r="F1851" s="205" t="str">
        <f>IF(SP_NORTE!B1854="","*",SP_NORTE!B1854)</f>
        <v>*</v>
      </c>
      <c r="G1851" s="205" t="str">
        <f>IF(SP_NORTE!D1854="","*",SP_NORTE!D1854)</f>
        <v>*</v>
      </c>
      <c r="H1851" s="205" t="str">
        <f>IF(SP_NORTE!F1854="","*",SP_NORTE!F1854)</f>
        <v>*</v>
      </c>
      <c r="I1851" s="205" t="str">
        <f>IF(SP_NORTE!H1854="","*",SP_NORTE!H1854)</f>
        <v>*</v>
      </c>
      <c r="J1851" s="205" t="str">
        <f>IF(SP_NORTE!I1854="","*",SP_NORTE!I1854)</f>
        <v>*</v>
      </c>
      <c r="K1851" s="195" t="str">
        <f>IF(SP_NORTE!M1854="","*",SP_NORTE!M1854)</f>
        <v>*</v>
      </c>
      <c r="L1851" s="195" t="str">
        <f>IF(SP_NORTE!N1854="","*",SP_NORTE!N1854)</f>
        <v>*</v>
      </c>
      <c r="M1851" s="196" t="str">
        <f>IF(SP_NORTE!J1854="","*",SP_NORTE!J1854)</f>
        <v>*</v>
      </c>
      <c r="N1851" s="204" t="str">
        <f>IF(SP_NORTE!K1854="","*",SP_NORTE!K1854)</f>
        <v>*</v>
      </c>
      <c r="O1851" s="204" t="str">
        <f>IF(SP_NORTE!L1854="","*",SP_NORTE!L1854)</f>
        <v>*</v>
      </c>
      <c r="P1851" s="203" t="str">
        <f>IF(SP_NORTE!O1854="","*",SP_NORTE!O1854)</f>
        <v>*</v>
      </c>
      <c r="Q1851" s="203" t="str">
        <f>IF(SP_NORTE!P1854="","*",SP_NORTE!P1854)</f>
        <v>*</v>
      </c>
      <c r="R1851" s="205" t="str">
        <f>IF(SP_NORTE!Q1854="","*",CONCATENATE(SP_NORTE!Q1854," ",SP_NORTE!R1854))</f>
        <v>*</v>
      </c>
      <c r="S1851" s="205" t="str">
        <f>IF(SP_NORTE!V1854="","*",SP_NORTE!V1854)</f>
        <v>*</v>
      </c>
      <c r="T1851" s="205" t="str">
        <f>IF(SP_NORTE!W1854="","*",SP_NORTE!W1854)</f>
        <v>*</v>
      </c>
      <c r="U1851" s="193" t="str">
        <f ca="1">_xlfn.XLOOKUP(G1851&amp;$U$2,BS_CONTROLE[CHAVE],BS_CONTROLE[Quantidade_11],"-")</f>
        <v>-</v>
      </c>
      <c r="V1851" s="193" t="str">
        <f ca="1">_xlfn.XLOOKUP(G1851&amp;$V$2,BS_CONTROLE[CHAVE],BS_CONTROLE[Quantidade_11],"-")</f>
        <v>-</v>
      </c>
      <c r="W1851" s="193" t="str">
        <f ca="1">_xlfn.XLOOKUP(G1851&amp;$W$2,BS_CONTROLE[CHAVE],BS_CONTROLE[Quantidade_11],"-")</f>
        <v>-</v>
      </c>
    </row>
    <row r="1852" spans="1:23" s="101" customFormat="1" hidden="1">
      <c r="A1852" s="206" t="str">
        <f>IF(SP_NORTE!Y1855="","*",SP_NORTE!Y1855)</f>
        <v>*</v>
      </c>
      <c r="B1852" s="206" t="str">
        <f>IF(SP_NORTE!X1855="","*",SP_NORTE!X1855)</f>
        <v>*</v>
      </c>
      <c r="C1852" s="206" t="str">
        <f>IF(SP_NORTE!Z1855="","*",SP_NORTE!Z1855)</f>
        <v>*</v>
      </c>
      <c r="D1852" s="195" t="str">
        <f>IF(SP_NORTE!S1855="","*",SP_NORTE!S1855)</f>
        <v>*</v>
      </c>
      <c r="E1852" s="195" t="str">
        <f>IF(SP_NORTE!T1855="","*",SP_NORTE!T1855)</f>
        <v>*</v>
      </c>
      <c r="F1852" s="205" t="str">
        <f>IF(SP_NORTE!B1855="","*",SP_NORTE!B1855)</f>
        <v>*</v>
      </c>
      <c r="G1852" s="205" t="str">
        <f>IF(SP_NORTE!D1855="","*",SP_NORTE!D1855)</f>
        <v>*</v>
      </c>
      <c r="H1852" s="205" t="str">
        <f>IF(SP_NORTE!F1855="","*",SP_NORTE!F1855)</f>
        <v>*</v>
      </c>
      <c r="I1852" s="205" t="str">
        <f>IF(SP_NORTE!H1855="","*",SP_NORTE!H1855)</f>
        <v>*</v>
      </c>
      <c r="J1852" s="205" t="str">
        <f>IF(SP_NORTE!I1855="","*",SP_NORTE!I1855)</f>
        <v>*</v>
      </c>
      <c r="K1852" s="195" t="str">
        <f>IF(SP_NORTE!M1855="","*",SP_NORTE!M1855)</f>
        <v>*</v>
      </c>
      <c r="L1852" s="195" t="str">
        <f>IF(SP_NORTE!N1855="","*",SP_NORTE!N1855)</f>
        <v>*</v>
      </c>
      <c r="M1852" s="196" t="str">
        <f>IF(SP_NORTE!J1855="","*",SP_NORTE!J1855)</f>
        <v>*</v>
      </c>
      <c r="N1852" s="204" t="str">
        <f>IF(SP_NORTE!K1855="","*",SP_NORTE!K1855)</f>
        <v>*</v>
      </c>
      <c r="O1852" s="204" t="str">
        <f>IF(SP_NORTE!L1855="","*",SP_NORTE!L1855)</f>
        <v>*</v>
      </c>
      <c r="P1852" s="203" t="str">
        <f>IF(SP_NORTE!O1855="","*",SP_NORTE!O1855)</f>
        <v>*</v>
      </c>
      <c r="Q1852" s="203" t="str">
        <f>IF(SP_NORTE!P1855="","*",SP_NORTE!P1855)</f>
        <v>*</v>
      </c>
      <c r="R1852" s="205" t="str">
        <f>IF(SP_NORTE!Q1855="","*",CONCATENATE(SP_NORTE!Q1855," ",SP_NORTE!R1855))</f>
        <v>*</v>
      </c>
      <c r="S1852" s="205" t="str">
        <f>IF(SP_NORTE!V1855="","*",SP_NORTE!V1855)</f>
        <v>*</v>
      </c>
      <c r="T1852" s="205" t="str">
        <f>IF(SP_NORTE!W1855="","*",SP_NORTE!W1855)</f>
        <v>*</v>
      </c>
      <c r="U1852" s="193" t="str">
        <f ca="1">_xlfn.XLOOKUP(G1852&amp;$U$2,BS_CONTROLE[CHAVE],BS_CONTROLE[Quantidade_11],"-")</f>
        <v>-</v>
      </c>
      <c r="V1852" s="193" t="str">
        <f ca="1">_xlfn.XLOOKUP(G1852&amp;$V$2,BS_CONTROLE[CHAVE],BS_CONTROLE[Quantidade_11],"-")</f>
        <v>-</v>
      </c>
      <c r="W1852" s="193" t="str">
        <f ca="1">_xlfn.XLOOKUP(G1852&amp;$W$2,BS_CONTROLE[CHAVE],BS_CONTROLE[Quantidade_11],"-")</f>
        <v>-</v>
      </c>
    </row>
    <row r="1853" spans="1:23" s="101" customFormat="1" hidden="1">
      <c r="A1853" s="206" t="str">
        <f>IF(SP_NORTE!Y1856="","*",SP_NORTE!Y1856)</f>
        <v>*</v>
      </c>
      <c r="B1853" s="206" t="str">
        <f>IF(SP_NORTE!X1856="","*",SP_NORTE!X1856)</f>
        <v>*</v>
      </c>
      <c r="C1853" s="206" t="str">
        <f>IF(SP_NORTE!Z1856="","*",SP_NORTE!Z1856)</f>
        <v>*</v>
      </c>
      <c r="D1853" s="195" t="str">
        <f>IF(SP_NORTE!S1856="","*",SP_NORTE!S1856)</f>
        <v>*</v>
      </c>
      <c r="E1853" s="195" t="str">
        <f>IF(SP_NORTE!T1856="","*",SP_NORTE!T1856)</f>
        <v>*</v>
      </c>
      <c r="F1853" s="205" t="str">
        <f>IF(SP_NORTE!B1856="","*",SP_NORTE!B1856)</f>
        <v>*</v>
      </c>
      <c r="G1853" s="205" t="str">
        <f>IF(SP_NORTE!D1856="","*",SP_NORTE!D1856)</f>
        <v>*</v>
      </c>
      <c r="H1853" s="205" t="str">
        <f>IF(SP_NORTE!F1856="","*",SP_NORTE!F1856)</f>
        <v>*</v>
      </c>
      <c r="I1853" s="205" t="str">
        <f>IF(SP_NORTE!H1856="","*",SP_NORTE!H1856)</f>
        <v>*</v>
      </c>
      <c r="J1853" s="205" t="str">
        <f>IF(SP_NORTE!I1856="","*",SP_NORTE!I1856)</f>
        <v>*</v>
      </c>
      <c r="K1853" s="195" t="str">
        <f>IF(SP_NORTE!M1856="","*",SP_NORTE!M1856)</f>
        <v>*</v>
      </c>
      <c r="L1853" s="195" t="str">
        <f>IF(SP_NORTE!N1856="","*",SP_NORTE!N1856)</f>
        <v>*</v>
      </c>
      <c r="M1853" s="196" t="str">
        <f>IF(SP_NORTE!J1856="","*",SP_NORTE!J1856)</f>
        <v>*</v>
      </c>
      <c r="N1853" s="204" t="str">
        <f>IF(SP_NORTE!K1856="","*",SP_NORTE!K1856)</f>
        <v>*</v>
      </c>
      <c r="O1853" s="204" t="str">
        <f>IF(SP_NORTE!L1856="","*",SP_NORTE!L1856)</f>
        <v>*</v>
      </c>
      <c r="P1853" s="203" t="str">
        <f>IF(SP_NORTE!O1856="","*",SP_NORTE!O1856)</f>
        <v>*</v>
      </c>
      <c r="Q1853" s="203" t="str">
        <f>IF(SP_NORTE!P1856="","*",SP_NORTE!P1856)</f>
        <v>*</v>
      </c>
      <c r="R1853" s="205" t="str">
        <f>IF(SP_NORTE!Q1856="","*",CONCATENATE(SP_NORTE!Q1856," ",SP_NORTE!R1856))</f>
        <v>*</v>
      </c>
      <c r="S1853" s="205" t="str">
        <f>IF(SP_NORTE!V1856="","*",SP_NORTE!V1856)</f>
        <v>*</v>
      </c>
      <c r="T1853" s="205" t="str">
        <f>IF(SP_NORTE!W1856="","*",SP_NORTE!W1856)</f>
        <v>*</v>
      </c>
      <c r="U1853" s="193" t="str">
        <f ca="1">_xlfn.XLOOKUP(G1853&amp;$U$2,BS_CONTROLE[CHAVE],BS_CONTROLE[Quantidade_11],"-")</f>
        <v>-</v>
      </c>
      <c r="V1853" s="193" t="str">
        <f ca="1">_xlfn.XLOOKUP(G1853&amp;$V$2,BS_CONTROLE[CHAVE],BS_CONTROLE[Quantidade_11],"-")</f>
        <v>-</v>
      </c>
      <c r="W1853" s="193" t="str">
        <f ca="1">_xlfn.XLOOKUP(G1853&amp;$W$2,BS_CONTROLE[CHAVE],BS_CONTROLE[Quantidade_11],"-")</f>
        <v>-</v>
      </c>
    </row>
    <row r="1854" spans="1:23" s="101" customFormat="1" hidden="1">
      <c r="A1854" s="206" t="str">
        <f>IF(SP_NORTE!Y1857="","*",SP_NORTE!Y1857)</f>
        <v>*</v>
      </c>
      <c r="B1854" s="206" t="str">
        <f>IF(SP_NORTE!X1857="","*",SP_NORTE!X1857)</f>
        <v>*</v>
      </c>
      <c r="C1854" s="206" t="str">
        <f>IF(SP_NORTE!Z1857="","*",SP_NORTE!Z1857)</f>
        <v>*</v>
      </c>
      <c r="D1854" s="195" t="str">
        <f>IF(SP_NORTE!S1857="","*",SP_NORTE!S1857)</f>
        <v>*</v>
      </c>
      <c r="E1854" s="195" t="str">
        <f>IF(SP_NORTE!T1857="","*",SP_NORTE!T1857)</f>
        <v>*</v>
      </c>
      <c r="F1854" s="205" t="str">
        <f>IF(SP_NORTE!B1857="","*",SP_NORTE!B1857)</f>
        <v>*</v>
      </c>
      <c r="G1854" s="205" t="str">
        <f>IF(SP_NORTE!D1857="","*",SP_NORTE!D1857)</f>
        <v>*</v>
      </c>
      <c r="H1854" s="205" t="str">
        <f>IF(SP_NORTE!F1857="","*",SP_NORTE!F1857)</f>
        <v>*</v>
      </c>
      <c r="I1854" s="205" t="str">
        <f>IF(SP_NORTE!H1857="","*",SP_NORTE!H1857)</f>
        <v>*</v>
      </c>
      <c r="J1854" s="205" t="str">
        <f>IF(SP_NORTE!I1857="","*",SP_NORTE!I1857)</f>
        <v>*</v>
      </c>
      <c r="K1854" s="195" t="str">
        <f>IF(SP_NORTE!M1857="","*",SP_NORTE!M1857)</f>
        <v>*</v>
      </c>
      <c r="L1854" s="195" t="str">
        <f>IF(SP_NORTE!N1857="","*",SP_NORTE!N1857)</f>
        <v>*</v>
      </c>
      <c r="M1854" s="196" t="str">
        <f>IF(SP_NORTE!J1857="","*",SP_NORTE!J1857)</f>
        <v>*</v>
      </c>
      <c r="N1854" s="204" t="str">
        <f>IF(SP_NORTE!K1857="","*",SP_NORTE!K1857)</f>
        <v>*</v>
      </c>
      <c r="O1854" s="204" t="str">
        <f>IF(SP_NORTE!L1857="","*",SP_NORTE!L1857)</f>
        <v>*</v>
      </c>
      <c r="P1854" s="203" t="str">
        <f>IF(SP_NORTE!O1857="","*",SP_NORTE!O1857)</f>
        <v>*</v>
      </c>
      <c r="Q1854" s="203" t="str">
        <f>IF(SP_NORTE!P1857="","*",SP_NORTE!P1857)</f>
        <v>*</v>
      </c>
      <c r="R1854" s="205" t="str">
        <f>IF(SP_NORTE!Q1857="","*",CONCATENATE(SP_NORTE!Q1857," ",SP_NORTE!R1857))</f>
        <v>*</v>
      </c>
      <c r="S1854" s="205" t="str">
        <f>IF(SP_NORTE!V1857="","*",SP_NORTE!V1857)</f>
        <v>*</v>
      </c>
      <c r="T1854" s="205" t="str">
        <f>IF(SP_NORTE!W1857="","*",SP_NORTE!W1857)</f>
        <v>*</v>
      </c>
      <c r="U1854" s="193" t="str">
        <f ca="1">_xlfn.XLOOKUP(G1854&amp;$U$2,BS_CONTROLE[CHAVE],BS_CONTROLE[Quantidade_11],"-")</f>
        <v>-</v>
      </c>
      <c r="V1854" s="193" t="str">
        <f ca="1">_xlfn.XLOOKUP(G1854&amp;$V$2,BS_CONTROLE[CHAVE],BS_CONTROLE[Quantidade_11],"-")</f>
        <v>-</v>
      </c>
      <c r="W1854" s="193" t="str">
        <f ca="1">_xlfn.XLOOKUP(G1854&amp;$W$2,BS_CONTROLE[CHAVE],BS_CONTROLE[Quantidade_11],"-")</f>
        <v>-</v>
      </c>
    </row>
    <row r="1855" spans="1:23" s="101" customFormat="1" hidden="1">
      <c r="A1855" s="206" t="str">
        <f>IF(SP_NORTE!Y1858="","*",SP_NORTE!Y1858)</f>
        <v>*</v>
      </c>
      <c r="B1855" s="206" t="str">
        <f>IF(SP_NORTE!X1858="","*",SP_NORTE!X1858)</f>
        <v>*</v>
      </c>
      <c r="C1855" s="206" t="str">
        <f>IF(SP_NORTE!Z1858="","*",SP_NORTE!Z1858)</f>
        <v>*</v>
      </c>
      <c r="D1855" s="195" t="str">
        <f>IF(SP_NORTE!S1858="","*",SP_NORTE!S1858)</f>
        <v>*</v>
      </c>
      <c r="E1855" s="195" t="str">
        <f>IF(SP_NORTE!T1858="","*",SP_NORTE!T1858)</f>
        <v>*</v>
      </c>
      <c r="F1855" s="205" t="str">
        <f>IF(SP_NORTE!B1858="","*",SP_NORTE!B1858)</f>
        <v>*</v>
      </c>
      <c r="G1855" s="205" t="str">
        <f>IF(SP_NORTE!D1858="","*",SP_NORTE!D1858)</f>
        <v>*</v>
      </c>
      <c r="H1855" s="205" t="str">
        <f>IF(SP_NORTE!F1858="","*",SP_NORTE!F1858)</f>
        <v>*</v>
      </c>
      <c r="I1855" s="205" t="str">
        <f>IF(SP_NORTE!H1858="","*",SP_NORTE!H1858)</f>
        <v>*</v>
      </c>
      <c r="J1855" s="205" t="str">
        <f>IF(SP_NORTE!I1858="","*",SP_NORTE!I1858)</f>
        <v>*</v>
      </c>
      <c r="K1855" s="195" t="str">
        <f>IF(SP_NORTE!M1858="","*",SP_NORTE!M1858)</f>
        <v>*</v>
      </c>
      <c r="L1855" s="195" t="str">
        <f>IF(SP_NORTE!N1858="","*",SP_NORTE!N1858)</f>
        <v>*</v>
      </c>
      <c r="M1855" s="196" t="str">
        <f>IF(SP_NORTE!J1858="","*",SP_NORTE!J1858)</f>
        <v>*</v>
      </c>
      <c r="N1855" s="204" t="str">
        <f>IF(SP_NORTE!K1858="","*",SP_NORTE!K1858)</f>
        <v>*</v>
      </c>
      <c r="O1855" s="204" t="str">
        <f>IF(SP_NORTE!L1858="","*",SP_NORTE!L1858)</f>
        <v>*</v>
      </c>
      <c r="P1855" s="203" t="str">
        <f>IF(SP_NORTE!O1858="","*",SP_NORTE!O1858)</f>
        <v>*</v>
      </c>
      <c r="Q1855" s="203" t="str">
        <f>IF(SP_NORTE!P1858="","*",SP_NORTE!P1858)</f>
        <v>*</v>
      </c>
      <c r="R1855" s="205" t="str">
        <f>IF(SP_NORTE!Q1858="","*",CONCATENATE(SP_NORTE!Q1858," ",SP_NORTE!R1858))</f>
        <v>*</v>
      </c>
      <c r="S1855" s="205" t="str">
        <f>IF(SP_NORTE!V1858="","*",SP_NORTE!V1858)</f>
        <v>*</v>
      </c>
      <c r="T1855" s="205" t="str">
        <f>IF(SP_NORTE!W1858="","*",SP_NORTE!W1858)</f>
        <v>*</v>
      </c>
      <c r="U1855" s="193" t="str">
        <f ca="1">_xlfn.XLOOKUP(G1855&amp;$U$2,BS_CONTROLE[CHAVE],BS_CONTROLE[Quantidade_11],"-")</f>
        <v>-</v>
      </c>
      <c r="V1855" s="193" t="str">
        <f ca="1">_xlfn.XLOOKUP(G1855&amp;$V$2,BS_CONTROLE[CHAVE],BS_CONTROLE[Quantidade_11],"-")</f>
        <v>-</v>
      </c>
      <c r="W1855" s="193" t="str">
        <f ca="1">_xlfn.XLOOKUP(G1855&amp;$W$2,BS_CONTROLE[CHAVE],BS_CONTROLE[Quantidade_11],"-")</f>
        <v>-</v>
      </c>
    </row>
    <row r="1856" spans="1:23" s="101" customFormat="1" hidden="1">
      <c r="A1856" s="206" t="str">
        <f>IF(SP_NORTE!Y1859="","*",SP_NORTE!Y1859)</f>
        <v>*</v>
      </c>
      <c r="B1856" s="206" t="str">
        <f>IF(SP_NORTE!X1859="","*",SP_NORTE!X1859)</f>
        <v>*</v>
      </c>
      <c r="C1856" s="206" t="str">
        <f>IF(SP_NORTE!Z1859="","*",SP_NORTE!Z1859)</f>
        <v>*</v>
      </c>
      <c r="D1856" s="195" t="str">
        <f>IF(SP_NORTE!S1859="","*",SP_NORTE!S1859)</f>
        <v>*</v>
      </c>
      <c r="E1856" s="195" t="str">
        <f>IF(SP_NORTE!T1859="","*",SP_NORTE!T1859)</f>
        <v>*</v>
      </c>
      <c r="F1856" s="205" t="str">
        <f>IF(SP_NORTE!B1859="","*",SP_NORTE!B1859)</f>
        <v>*</v>
      </c>
      <c r="G1856" s="205" t="str">
        <f>IF(SP_NORTE!D1859="","*",SP_NORTE!D1859)</f>
        <v>*</v>
      </c>
      <c r="H1856" s="205" t="str">
        <f>IF(SP_NORTE!F1859="","*",SP_NORTE!F1859)</f>
        <v>*</v>
      </c>
      <c r="I1856" s="205" t="str">
        <f>IF(SP_NORTE!H1859="","*",SP_NORTE!H1859)</f>
        <v>*</v>
      </c>
      <c r="J1856" s="205" t="str">
        <f>IF(SP_NORTE!I1859="","*",SP_NORTE!I1859)</f>
        <v>*</v>
      </c>
      <c r="K1856" s="195" t="str">
        <f>IF(SP_NORTE!M1859="","*",SP_NORTE!M1859)</f>
        <v>*</v>
      </c>
      <c r="L1856" s="195" t="str">
        <f>IF(SP_NORTE!N1859="","*",SP_NORTE!N1859)</f>
        <v>*</v>
      </c>
      <c r="M1856" s="196" t="str">
        <f>IF(SP_NORTE!J1859="","*",SP_NORTE!J1859)</f>
        <v>*</v>
      </c>
      <c r="N1856" s="204" t="str">
        <f>IF(SP_NORTE!K1859="","*",SP_NORTE!K1859)</f>
        <v>*</v>
      </c>
      <c r="O1856" s="204" t="str">
        <f>IF(SP_NORTE!L1859="","*",SP_NORTE!L1859)</f>
        <v>*</v>
      </c>
      <c r="P1856" s="203" t="str">
        <f>IF(SP_NORTE!O1859="","*",SP_NORTE!O1859)</f>
        <v>*</v>
      </c>
      <c r="Q1856" s="203" t="str">
        <f>IF(SP_NORTE!P1859="","*",SP_NORTE!P1859)</f>
        <v>*</v>
      </c>
      <c r="R1856" s="205" t="str">
        <f>IF(SP_NORTE!Q1859="","*",CONCATENATE(SP_NORTE!Q1859," ",SP_NORTE!R1859))</f>
        <v>*</v>
      </c>
      <c r="S1856" s="205" t="str">
        <f>IF(SP_NORTE!V1859="","*",SP_NORTE!V1859)</f>
        <v>*</v>
      </c>
      <c r="T1856" s="205" t="str">
        <f>IF(SP_NORTE!W1859="","*",SP_NORTE!W1859)</f>
        <v>*</v>
      </c>
      <c r="U1856" s="193" t="str">
        <f ca="1">_xlfn.XLOOKUP(G1856&amp;$U$2,BS_CONTROLE[CHAVE],BS_CONTROLE[Quantidade_11],"-")</f>
        <v>-</v>
      </c>
      <c r="V1856" s="193" t="str">
        <f ca="1">_xlfn.XLOOKUP(G1856&amp;$V$2,BS_CONTROLE[CHAVE],BS_CONTROLE[Quantidade_11],"-")</f>
        <v>-</v>
      </c>
      <c r="W1856" s="193" t="str">
        <f ca="1">_xlfn.XLOOKUP(G1856&amp;$W$2,BS_CONTROLE[CHAVE],BS_CONTROLE[Quantidade_11],"-")</f>
        <v>-</v>
      </c>
    </row>
    <row r="1857" spans="1:23" s="101" customFormat="1" hidden="1">
      <c r="A1857" s="206" t="str">
        <f>IF(SP_NORTE!Y1860="","*",SP_NORTE!Y1860)</f>
        <v>*</v>
      </c>
      <c r="B1857" s="206" t="str">
        <f>IF(SP_NORTE!X1860="","*",SP_NORTE!X1860)</f>
        <v>*</v>
      </c>
      <c r="C1857" s="206" t="str">
        <f>IF(SP_NORTE!Z1860="","*",SP_NORTE!Z1860)</f>
        <v>*</v>
      </c>
      <c r="D1857" s="195" t="str">
        <f>IF(SP_NORTE!S1860="","*",SP_NORTE!S1860)</f>
        <v>*</v>
      </c>
      <c r="E1857" s="195" t="str">
        <f>IF(SP_NORTE!T1860="","*",SP_NORTE!T1860)</f>
        <v>*</v>
      </c>
      <c r="F1857" s="205" t="str">
        <f>IF(SP_NORTE!B1860="","*",SP_NORTE!B1860)</f>
        <v>*</v>
      </c>
      <c r="G1857" s="205" t="str">
        <f>IF(SP_NORTE!D1860="","*",SP_NORTE!D1860)</f>
        <v>*</v>
      </c>
      <c r="H1857" s="205" t="str">
        <f>IF(SP_NORTE!F1860="","*",SP_NORTE!F1860)</f>
        <v>*</v>
      </c>
      <c r="I1857" s="205" t="str">
        <f>IF(SP_NORTE!H1860="","*",SP_NORTE!H1860)</f>
        <v>*</v>
      </c>
      <c r="J1857" s="205" t="str">
        <f>IF(SP_NORTE!I1860="","*",SP_NORTE!I1860)</f>
        <v>*</v>
      </c>
      <c r="K1857" s="195" t="str">
        <f>IF(SP_NORTE!M1860="","*",SP_NORTE!M1860)</f>
        <v>*</v>
      </c>
      <c r="L1857" s="195" t="str">
        <f>IF(SP_NORTE!N1860="","*",SP_NORTE!N1860)</f>
        <v>*</v>
      </c>
      <c r="M1857" s="196" t="str">
        <f>IF(SP_NORTE!J1860="","*",SP_NORTE!J1860)</f>
        <v>*</v>
      </c>
      <c r="N1857" s="204" t="str">
        <f>IF(SP_NORTE!K1860="","*",SP_NORTE!K1860)</f>
        <v>*</v>
      </c>
      <c r="O1857" s="204" t="str">
        <f>IF(SP_NORTE!L1860="","*",SP_NORTE!L1860)</f>
        <v>*</v>
      </c>
      <c r="P1857" s="203" t="str">
        <f>IF(SP_NORTE!O1860="","*",SP_NORTE!O1860)</f>
        <v>*</v>
      </c>
      <c r="Q1857" s="203" t="str">
        <f>IF(SP_NORTE!P1860="","*",SP_NORTE!P1860)</f>
        <v>*</v>
      </c>
      <c r="R1857" s="205" t="str">
        <f>IF(SP_NORTE!Q1860="","*",CONCATENATE(SP_NORTE!Q1860," ",SP_NORTE!R1860))</f>
        <v>*</v>
      </c>
      <c r="S1857" s="205" t="str">
        <f>IF(SP_NORTE!V1860="","*",SP_NORTE!V1860)</f>
        <v>*</v>
      </c>
      <c r="T1857" s="205" t="str">
        <f>IF(SP_NORTE!W1860="","*",SP_NORTE!W1860)</f>
        <v>*</v>
      </c>
      <c r="U1857" s="193" t="str">
        <f ca="1">_xlfn.XLOOKUP(G1857&amp;$U$2,BS_CONTROLE[CHAVE],BS_CONTROLE[Quantidade_11],"-")</f>
        <v>-</v>
      </c>
      <c r="V1857" s="193" t="str">
        <f ca="1">_xlfn.XLOOKUP(G1857&amp;$V$2,BS_CONTROLE[CHAVE],BS_CONTROLE[Quantidade_11],"-")</f>
        <v>-</v>
      </c>
      <c r="W1857" s="193" t="str">
        <f ca="1">_xlfn.XLOOKUP(G1857&amp;$W$2,BS_CONTROLE[CHAVE],BS_CONTROLE[Quantidade_11],"-")</f>
        <v>-</v>
      </c>
    </row>
    <row r="1858" spans="1:23" s="101" customFormat="1" hidden="1">
      <c r="A1858" s="206" t="str">
        <f>IF(SP_NORTE!Y1861="","*",SP_NORTE!Y1861)</f>
        <v>*</v>
      </c>
      <c r="B1858" s="206" t="str">
        <f>IF(SP_NORTE!X1861="","*",SP_NORTE!X1861)</f>
        <v>*</v>
      </c>
      <c r="C1858" s="206" t="str">
        <f>IF(SP_NORTE!Z1861="","*",SP_NORTE!Z1861)</f>
        <v>*</v>
      </c>
      <c r="D1858" s="195" t="str">
        <f>IF(SP_NORTE!S1861="","*",SP_NORTE!S1861)</f>
        <v>*</v>
      </c>
      <c r="E1858" s="195" t="str">
        <f>IF(SP_NORTE!T1861="","*",SP_NORTE!T1861)</f>
        <v>*</v>
      </c>
      <c r="F1858" s="205" t="str">
        <f>IF(SP_NORTE!B1861="","*",SP_NORTE!B1861)</f>
        <v>*</v>
      </c>
      <c r="G1858" s="205" t="str">
        <f>IF(SP_NORTE!D1861="","*",SP_NORTE!D1861)</f>
        <v>*</v>
      </c>
      <c r="H1858" s="205" t="str">
        <f>IF(SP_NORTE!F1861="","*",SP_NORTE!F1861)</f>
        <v>*</v>
      </c>
      <c r="I1858" s="205" t="str">
        <f>IF(SP_NORTE!H1861="","*",SP_NORTE!H1861)</f>
        <v>*</v>
      </c>
      <c r="J1858" s="205" t="str">
        <f>IF(SP_NORTE!I1861="","*",SP_NORTE!I1861)</f>
        <v>*</v>
      </c>
      <c r="K1858" s="195" t="str">
        <f>IF(SP_NORTE!M1861="","*",SP_NORTE!M1861)</f>
        <v>*</v>
      </c>
      <c r="L1858" s="195" t="str">
        <f>IF(SP_NORTE!N1861="","*",SP_NORTE!N1861)</f>
        <v>*</v>
      </c>
      <c r="M1858" s="196" t="str">
        <f>IF(SP_NORTE!J1861="","*",SP_NORTE!J1861)</f>
        <v>*</v>
      </c>
      <c r="N1858" s="204" t="str">
        <f>IF(SP_NORTE!K1861="","*",SP_NORTE!K1861)</f>
        <v>*</v>
      </c>
      <c r="O1858" s="204" t="str">
        <f>IF(SP_NORTE!L1861="","*",SP_NORTE!L1861)</f>
        <v>*</v>
      </c>
      <c r="P1858" s="203" t="str">
        <f>IF(SP_NORTE!O1861="","*",SP_NORTE!O1861)</f>
        <v>*</v>
      </c>
      <c r="Q1858" s="203" t="str">
        <f>IF(SP_NORTE!P1861="","*",SP_NORTE!P1861)</f>
        <v>*</v>
      </c>
      <c r="R1858" s="205" t="str">
        <f>IF(SP_NORTE!Q1861="","*",CONCATENATE(SP_NORTE!Q1861," ",SP_NORTE!R1861))</f>
        <v>*</v>
      </c>
      <c r="S1858" s="205" t="str">
        <f>IF(SP_NORTE!V1861="","*",SP_NORTE!V1861)</f>
        <v>*</v>
      </c>
      <c r="T1858" s="205" t="str">
        <f>IF(SP_NORTE!W1861="","*",SP_NORTE!W1861)</f>
        <v>*</v>
      </c>
      <c r="U1858" s="193" t="str">
        <f ca="1">_xlfn.XLOOKUP(G1858&amp;$U$2,BS_CONTROLE[CHAVE],BS_CONTROLE[Quantidade_11],"-")</f>
        <v>-</v>
      </c>
      <c r="V1858" s="193" t="str">
        <f ca="1">_xlfn.XLOOKUP(G1858&amp;$V$2,BS_CONTROLE[CHAVE],BS_CONTROLE[Quantidade_11],"-")</f>
        <v>-</v>
      </c>
      <c r="W1858" s="193" t="str">
        <f ca="1">_xlfn.XLOOKUP(G1858&amp;$W$2,BS_CONTROLE[CHAVE],BS_CONTROLE[Quantidade_11],"-")</f>
        <v>-</v>
      </c>
    </row>
    <row r="1859" spans="1:23" s="101" customFormat="1" hidden="1">
      <c r="A1859" s="206" t="str">
        <f>IF(SP_NORTE!Y1862="","*",SP_NORTE!Y1862)</f>
        <v>*</v>
      </c>
      <c r="B1859" s="206" t="str">
        <f>IF(SP_NORTE!X1862="","*",SP_NORTE!X1862)</f>
        <v>*</v>
      </c>
      <c r="C1859" s="206" t="str">
        <f>IF(SP_NORTE!Z1862="","*",SP_NORTE!Z1862)</f>
        <v>*</v>
      </c>
      <c r="D1859" s="195" t="str">
        <f>IF(SP_NORTE!S1862="","*",SP_NORTE!S1862)</f>
        <v>*</v>
      </c>
      <c r="E1859" s="195" t="str">
        <f>IF(SP_NORTE!T1862="","*",SP_NORTE!T1862)</f>
        <v>*</v>
      </c>
      <c r="F1859" s="205" t="str">
        <f>IF(SP_NORTE!B1862="","*",SP_NORTE!B1862)</f>
        <v>*</v>
      </c>
      <c r="G1859" s="205" t="str">
        <f>IF(SP_NORTE!D1862="","*",SP_NORTE!D1862)</f>
        <v>*</v>
      </c>
      <c r="H1859" s="205" t="str">
        <f>IF(SP_NORTE!F1862="","*",SP_NORTE!F1862)</f>
        <v>*</v>
      </c>
      <c r="I1859" s="205" t="str">
        <f>IF(SP_NORTE!H1862="","*",SP_NORTE!H1862)</f>
        <v>*</v>
      </c>
      <c r="J1859" s="205" t="str">
        <f>IF(SP_NORTE!I1862="","*",SP_NORTE!I1862)</f>
        <v>*</v>
      </c>
      <c r="K1859" s="195" t="str">
        <f>IF(SP_NORTE!M1862="","*",SP_NORTE!M1862)</f>
        <v>*</v>
      </c>
      <c r="L1859" s="195" t="str">
        <f>IF(SP_NORTE!N1862="","*",SP_NORTE!N1862)</f>
        <v>*</v>
      </c>
      <c r="M1859" s="196" t="str">
        <f>IF(SP_NORTE!J1862="","*",SP_NORTE!J1862)</f>
        <v>*</v>
      </c>
      <c r="N1859" s="204" t="str">
        <f>IF(SP_NORTE!K1862="","*",SP_NORTE!K1862)</f>
        <v>*</v>
      </c>
      <c r="O1859" s="204" t="str">
        <f>IF(SP_NORTE!L1862="","*",SP_NORTE!L1862)</f>
        <v>*</v>
      </c>
      <c r="P1859" s="203" t="str">
        <f>IF(SP_NORTE!O1862="","*",SP_NORTE!O1862)</f>
        <v>*</v>
      </c>
      <c r="Q1859" s="203" t="str">
        <f>IF(SP_NORTE!P1862="","*",SP_NORTE!P1862)</f>
        <v>*</v>
      </c>
      <c r="R1859" s="205" t="str">
        <f>IF(SP_NORTE!Q1862="","*",CONCATENATE(SP_NORTE!Q1862," ",SP_NORTE!R1862))</f>
        <v>*</v>
      </c>
      <c r="S1859" s="205" t="str">
        <f>IF(SP_NORTE!V1862="","*",SP_NORTE!V1862)</f>
        <v>*</v>
      </c>
      <c r="T1859" s="205" t="str">
        <f>IF(SP_NORTE!W1862="","*",SP_NORTE!W1862)</f>
        <v>*</v>
      </c>
      <c r="U1859" s="193" t="str">
        <f ca="1">_xlfn.XLOOKUP(G1859&amp;$U$2,BS_CONTROLE[CHAVE],BS_CONTROLE[Quantidade_11],"-")</f>
        <v>-</v>
      </c>
      <c r="V1859" s="193" t="str">
        <f ca="1">_xlfn.XLOOKUP(G1859&amp;$V$2,BS_CONTROLE[CHAVE],BS_CONTROLE[Quantidade_11],"-")</f>
        <v>-</v>
      </c>
      <c r="W1859" s="193" t="str">
        <f ca="1">_xlfn.XLOOKUP(G1859&amp;$W$2,BS_CONTROLE[CHAVE],BS_CONTROLE[Quantidade_11],"-")</f>
        <v>-</v>
      </c>
    </row>
    <row r="1860" spans="1:23" s="101" customFormat="1" hidden="1">
      <c r="A1860" s="206" t="str">
        <f>IF(SP_NORTE!Y1863="","*",SP_NORTE!Y1863)</f>
        <v>*</v>
      </c>
      <c r="B1860" s="206" t="str">
        <f>IF(SP_NORTE!X1863="","*",SP_NORTE!X1863)</f>
        <v>*</v>
      </c>
      <c r="C1860" s="206" t="str">
        <f>IF(SP_NORTE!Z1863="","*",SP_NORTE!Z1863)</f>
        <v>*</v>
      </c>
      <c r="D1860" s="195" t="str">
        <f>IF(SP_NORTE!S1863="","*",SP_NORTE!S1863)</f>
        <v>*</v>
      </c>
      <c r="E1860" s="195" t="str">
        <f>IF(SP_NORTE!T1863="","*",SP_NORTE!T1863)</f>
        <v>*</v>
      </c>
      <c r="F1860" s="205" t="str">
        <f>IF(SP_NORTE!B1863="","*",SP_NORTE!B1863)</f>
        <v>*</v>
      </c>
      <c r="G1860" s="205" t="str">
        <f>IF(SP_NORTE!D1863="","*",SP_NORTE!D1863)</f>
        <v>*</v>
      </c>
      <c r="H1860" s="205" t="str">
        <f>IF(SP_NORTE!F1863="","*",SP_NORTE!F1863)</f>
        <v>*</v>
      </c>
      <c r="I1860" s="205" t="str">
        <f>IF(SP_NORTE!H1863="","*",SP_NORTE!H1863)</f>
        <v>*</v>
      </c>
      <c r="J1860" s="205" t="str">
        <f>IF(SP_NORTE!I1863="","*",SP_NORTE!I1863)</f>
        <v>*</v>
      </c>
      <c r="K1860" s="195" t="str">
        <f>IF(SP_NORTE!M1863="","*",SP_NORTE!M1863)</f>
        <v>*</v>
      </c>
      <c r="L1860" s="195" t="str">
        <f>IF(SP_NORTE!N1863="","*",SP_NORTE!N1863)</f>
        <v>*</v>
      </c>
      <c r="M1860" s="196" t="str">
        <f>IF(SP_NORTE!J1863="","*",SP_NORTE!J1863)</f>
        <v>*</v>
      </c>
      <c r="N1860" s="204" t="str">
        <f>IF(SP_NORTE!K1863="","*",SP_NORTE!K1863)</f>
        <v>*</v>
      </c>
      <c r="O1860" s="204" t="str">
        <f>IF(SP_NORTE!L1863="","*",SP_NORTE!L1863)</f>
        <v>*</v>
      </c>
      <c r="P1860" s="203" t="str">
        <f>IF(SP_NORTE!O1863="","*",SP_NORTE!O1863)</f>
        <v>*</v>
      </c>
      <c r="Q1860" s="203" t="str">
        <f>IF(SP_NORTE!P1863="","*",SP_NORTE!P1863)</f>
        <v>*</v>
      </c>
      <c r="R1860" s="205" t="str">
        <f>IF(SP_NORTE!Q1863="","*",CONCATENATE(SP_NORTE!Q1863," ",SP_NORTE!R1863))</f>
        <v>*</v>
      </c>
      <c r="S1860" s="205" t="str">
        <f>IF(SP_NORTE!V1863="","*",SP_NORTE!V1863)</f>
        <v>*</v>
      </c>
      <c r="T1860" s="205" t="str">
        <f>IF(SP_NORTE!W1863="","*",SP_NORTE!W1863)</f>
        <v>*</v>
      </c>
      <c r="U1860" s="193" t="str">
        <f ca="1">_xlfn.XLOOKUP(G1860&amp;$U$2,BS_CONTROLE[CHAVE],BS_CONTROLE[Quantidade_11],"-")</f>
        <v>-</v>
      </c>
      <c r="V1860" s="193" t="str">
        <f ca="1">_xlfn.XLOOKUP(G1860&amp;$V$2,BS_CONTROLE[CHAVE],BS_CONTROLE[Quantidade_11],"-")</f>
        <v>-</v>
      </c>
      <c r="W1860" s="193" t="str">
        <f ca="1">_xlfn.XLOOKUP(G1860&amp;$W$2,BS_CONTROLE[CHAVE],BS_CONTROLE[Quantidade_11],"-")</f>
        <v>-</v>
      </c>
    </row>
    <row r="1861" spans="1:23" s="101" customFormat="1" hidden="1">
      <c r="A1861" s="206" t="str">
        <f>IF(SP_NORTE!Y1864="","*",SP_NORTE!Y1864)</f>
        <v>*</v>
      </c>
      <c r="B1861" s="206" t="str">
        <f>IF(SP_NORTE!X1864="","*",SP_NORTE!X1864)</f>
        <v>*</v>
      </c>
      <c r="C1861" s="206" t="str">
        <f>IF(SP_NORTE!Z1864="","*",SP_NORTE!Z1864)</f>
        <v>*</v>
      </c>
      <c r="D1861" s="195" t="str">
        <f>IF(SP_NORTE!S1864="","*",SP_NORTE!S1864)</f>
        <v>*</v>
      </c>
      <c r="E1861" s="195" t="str">
        <f>IF(SP_NORTE!T1864="","*",SP_NORTE!T1864)</f>
        <v>*</v>
      </c>
      <c r="F1861" s="205" t="str">
        <f>IF(SP_NORTE!B1864="","*",SP_NORTE!B1864)</f>
        <v>*</v>
      </c>
      <c r="G1861" s="205" t="str">
        <f>IF(SP_NORTE!D1864="","*",SP_NORTE!D1864)</f>
        <v>*</v>
      </c>
      <c r="H1861" s="205" t="str">
        <f>IF(SP_NORTE!F1864="","*",SP_NORTE!F1864)</f>
        <v>*</v>
      </c>
      <c r="I1861" s="205" t="str">
        <f>IF(SP_NORTE!H1864="","*",SP_NORTE!H1864)</f>
        <v>*</v>
      </c>
      <c r="J1861" s="205" t="str">
        <f>IF(SP_NORTE!I1864="","*",SP_NORTE!I1864)</f>
        <v>*</v>
      </c>
      <c r="K1861" s="195" t="str">
        <f>IF(SP_NORTE!M1864="","*",SP_NORTE!M1864)</f>
        <v>*</v>
      </c>
      <c r="L1861" s="195" t="str">
        <f>IF(SP_NORTE!N1864="","*",SP_NORTE!N1864)</f>
        <v>*</v>
      </c>
      <c r="M1861" s="196" t="str">
        <f>IF(SP_NORTE!J1864="","*",SP_NORTE!J1864)</f>
        <v>*</v>
      </c>
      <c r="N1861" s="204" t="str">
        <f>IF(SP_NORTE!K1864="","*",SP_NORTE!K1864)</f>
        <v>*</v>
      </c>
      <c r="O1861" s="204" t="str">
        <f>IF(SP_NORTE!L1864="","*",SP_NORTE!L1864)</f>
        <v>*</v>
      </c>
      <c r="P1861" s="203" t="str">
        <f>IF(SP_NORTE!O1864="","*",SP_NORTE!O1864)</f>
        <v>*</v>
      </c>
      <c r="Q1861" s="203" t="str">
        <f>IF(SP_NORTE!P1864="","*",SP_NORTE!P1864)</f>
        <v>*</v>
      </c>
      <c r="R1861" s="205" t="str">
        <f>IF(SP_NORTE!Q1864="","*",CONCATENATE(SP_NORTE!Q1864," ",SP_NORTE!R1864))</f>
        <v>*</v>
      </c>
      <c r="S1861" s="205" t="str">
        <f>IF(SP_NORTE!V1864="","*",SP_NORTE!V1864)</f>
        <v>*</v>
      </c>
      <c r="T1861" s="205" t="str">
        <f>IF(SP_NORTE!W1864="","*",SP_NORTE!W1864)</f>
        <v>*</v>
      </c>
      <c r="U1861" s="193" t="str">
        <f ca="1">_xlfn.XLOOKUP(G1861&amp;$U$2,BS_CONTROLE[CHAVE],BS_CONTROLE[Quantidade_11],"-")</f>
        <v>-</v>
      </c>
      <c r="V1861" s="193" t="str">
        <f ca="1">_xlfn.XLOOKUP(G1861&amp;$V$2,BS_CONTROLE[CHAVE],BS_CONTROLE[Quantidade_11],"-")</f>
        <v>-</v>
      </c>
      <c r="W1861" s="193" t="str">
        <f ca="1">_xlfn.XLOOKUP(G1861&amp;$W$2,BS_CONTROLE[CHAVE],BS_CONTROLE[Quantidade_11],"-")</f>
        <v>-</v>
      </c>
    </row>
    <row r="1862" spans="1:23" s="101" customFormat="1" hidden="1">
      <c r="A1862" s="206" t="str">
        <f>IF(SP_NORTE!Y1865="","*",SP_NORTE!Y1865)</f>
        <v>*</v>
      </c>
      <c r="B1862" s="206" t="str">
        <f>IF(SP_NORTE!X1865="","*",SP_NORTE!X1865)</f>
        <v>*</v>
      </c>
      <c r="C1862" s="206" t="str">
        <f>IF(SP_NORTE!Z1865="","*",SP_NORTE!Z1865)</f>
        <v>*</v>
      </c>
      <c r="D1862" s="195" t="str">
        <f>IF(SP_NORTE!S1865="","*",SP_NORTE!S1865)</f>
        <v>*</v>
      </c>
      <c r="E1862" s="195" t="str">
        <f>IF(SP_NORTE!T1865="","*",SP_NORTE!T1865)</f>
        <v>*</v>
      </c>
      <c r="F1862" s="205" t="str">
        <f>IF(SP_NORTE!B1865="","*",SP_NORTE!B1865)</f>
        <v>*</v>
      </c>
      <c r="G1862" s="205" t="str">
        <f>IF(SP_NORTE!D1865="","*",SP_NORTE!D1865)</f>
        <v>*</v>
      </c>
      <c r="H1862" s="205" t="str">
        <f>IF(SP_NORTE!F1865="","*",SP_NORTE!F1865)</f>
        <v>*</v>
      </c>
      <c r="I1862" s="205" t="str">
        <f>IF(SP_NORTE!H1865="","*",SP_NORTE!H1865)</f>
        <v>*</v>
      </c>
      <c r="J1862" s="205" t="str">
        <f>IF(SP_NORTE!I1865="","*",SP_NORTE!I1865)</f>
        <v>*</v>
      </c>
      <c r="K1862" s="195" t="str">
        <f>IF(SP_NORTE!M1865="","*",SP_NORTE!M1865)</f>
        <v>*</v>
      </c>
      <c r="L1862" s="195" t="str">
        <f>IF(SP_NORTE!N1865="","*",SP_NORTE!N1865)</f>
        <v>*</v>
      </c>
      <c r="M1862" s="196" t="str">
        <f>IF(SP_NORTE!J1865="","*",SP_NORTE!J1865)</f>
        <v>*</v>
      </c>
      <c r="N1862" s="204" t="str">
        <f>IF(SP_NORTE!K1865="","*",SP_NORTE!K1865)</f>
        <v>*</v>
      </c>
      <c r="O1862" s="204" t="str">
        <f>IF(SP_NORTE!L1865="","*",SP_NORTE!L1865)</f>
        <v>*</v>
      </c>
      <c r="P1862" s="203" t="str">
        <f>IF(SP_NORTE!O1865="","*",SP_NORTE!O1865)</f>
        <v>*</v>
      </c>
      <c r="Q1862" s="203" t="str">
        <f>IF(SP_NORTE!P1865="","*",SP_NORTE!P1865)</f>
        <v>*</v>
      </c>
      <c r="R1862" s="205" t="str">
        <f>IF(SP_NORTE!Q1865="","*",CONCATENATE(SP_NORTE!Q1865," ",SP_NORTE!R1865))</f>
        <v>*</v>
      </c>
      <c r="S1862" s="205" t="str">
        <f>IF(SP_NORTE!V1865="","*",SP_NORTE!V1865)</f>
        <v>*</v>
      </c>
      <c r="T1862" s="205" t="str">
        <f>IF(SP_NORTE!W1865="","*",SP_NORTE!W1865)</f>
        <v>*</v>
      </c>
      <c r="U1862" s="193" t="str">
        <f ca="1">_xlfn.XLOOKUP(G1862&amp;$U$2,BS_CONTROLE[CHAVE],BS_CONTROLE[Quantidade_11],"-")</f>
        <v>-</v>
      </c>
      <c r="V1862" s="193" t="str">
        <f ca="1">_xlfn.XLOOKUP(G1862&amp;$V$2,BS_CONTROLE[CHAVE],BS_CONTROLE[Quantidade_11],"-")</f>
        <v>-</v>
      </c>
      <c r="W1862" s="193" t="str">
        <f ca="1">_xlfn.XLOOKUP(G1862&amp;$W$2,BS_CONTROLE[CHAVE],BS_CONTROLE[Quantidade_11],"-")</f>
        <v>-</v>
      </c>
    </row>
    <row r="1863" spans="1:23" s="101" customFormat="1" hidden="1">
      <c r="A1863" s="206" t="str">
        <f>IF(SP_NORTE!Y1866="","*",SP_NORTE!Y1866)</f>
        <v>*</v>
      </c>
      <c r="B1863" s="206" t="str">
        <f>IF(SP_NORTE!X1866="","*",SP_NORTE!X1866)</f>
        <v>*</v>
      </c>
      <c r="C1863" s="206" t="str">
        <f>IF(SP_NORTE!Z1866="","*",SP_NORTE!Z1866)</f>
        <v>*</v>
      </c>
      <c r="D1863" s="195" t="str">
        <f>IF(SP_NORTE!S1866="","*",SP_NORTE!S1866)</f>
        <v>*</v>
      </c>
      <c r="E1863" s="195" t="str">
        <f>IF(SP_NORTE!T1866="","*",SP_NORTE!T1866)</f>
        <v>*</v>
      </c>
      <c r="F1863" s="205" t="str">
        <f>IF(SP_NORTE!B1866="","*",SP_NORTE!B1866)</f>
        <v>*</v>
      </c>
      <c r="G1863" s="205" t="str">
        <f>IF(SP_NORTE!D1866="","*",SP_NORTE!D1866)</f>
        <v>*</v>
      </c>
      <c r="H1863" s="205" t="str">
        <f>IF(SP_NORTE!F1866="","*",SP_NORTE!F1866)</f>
        <v>*</v>
      </c>
      <c r="I1863" s="205" t="str">
        <f>IF(SP_NORTE!H1866="","*",SP_NORTE!H1866)</f>
        <v>*</v>
      </c>
      <c r="J1863" s="205" t="str">
        <f>IF(SP_NORTE!I1866="","*",SP_NORTE!I1866)</f>
        <v>*</v>
      </c>
      <c r="K1863" s="195" t="str">
        <f>IF(SP_NORTE!M1866="","*",SP_NORTE!M1866)</f>
        <v>*</v>
      </c>
      <c r="L1863" s="195" t="str">
        <f>IF(SP_NORTE!N1866="","*",SP_NORTE!N1866)</f>
        <v>*</v>
      </c>
      <c r="M1863" s="196" t="str">
        <f>IF(SP_NORTE!J1866="","*",SP_NORTE!J1866)</f>
        <v>*</v>
      </c>
      <c r="N1863" s="204" t="str">
        <f>IF(SP_NORTE!K1866="","*",SP_NORTE!K1866)</f>
        <v>*</v>
      </c>
      <c r="O1863" s="204" t="str">
        <f>IF(SP_NORTE!L1866="","*",SP_NORTE!L1866)</f>
        <v>*</v>
      </c>
      <c r="P1863" s="203" t="str">
        <f>IF(SP_NORTE!O1866="","*",SP_NORTE!O1866)</f>
        <v>*</v>
      </c>
      <c r="Q1863" s="203" t="str">
        <f>IF(SP_NORTE!P1866="","*",SP_NORTE!P1866)</f>
        <v>*</v>
      </c>
      <c r="R1863" s="205" t="str">
        <f>IF(SP_NORTE!Q1866="","*",CONCATENATE(SP_NORTE!Q1866," ",SP_NORTE!R1866))</f>
        <v>*</v>
      </c>
      <c r="S1863" s="205" t="str">
        <f>IF(SP_NORTE!V1866="","*",SP_NORTE!V1866)</f>
        <v>*</v>
      </c>
      <c r="T1863" s="205" t="str">
        <f>IF(SP_NORTE!W1866="","*",SP_NORTE!W1866)</f>
        <v>*</v>
      </c>
      <c r="U1863" s="193" t="str">
        <f ca="1">_xlfn.XLOOKUP(G1863&amp;$U$2,BS_CONTROLE[CHAVE],BS_CONTROLE[Quantidade_11],"-")</f>
        <v>-</v>
      </c>
      <c r="V1863" s="193" t="str">
        <f ca="1">_xlfn.XLOOKUP(G1863&amp;$V$2,BS_CONTROLE[CHAVE],BS_CONTROLE[Quantidade_11],"-")</f>
        <v>-</v>
      </c>
      <c r="W1863" s="193" t="str">
        <f ca="1">_xlfn.XLOOKUP(G1863&amp;$W$2,BS_CONTROLE[CHAVE],BS_CONTROLE[Quantidade_11],"-")</f>
        <v>-</v>
      </c>
    </row>
    <row r="1864" spans="1:23" s="101" customFormat="1" hidden="1">
      <c r="A1864" s="206" t="str">
        <f>IF(SP_NORTE!Y1867="","*",SP_NORTE!Y1867)</f>
        <v>*</v>
      </c>
      <c r="B1864" s="206" t="str">
        <f>IF(SP_NORTE!X1867="","*",SP_NORTE!X1867)</f>
        <v>*</v>
      </c>
      <c r="C1864" s="206" t="str">
        <f>IF(SP_NORTE!Z1867="","*",SP_NORTE!Z1867)</f>
        <v>*</v>
      </c>
      <c r="D1864" s="195" t="str">
        <f>IF(SP_NORTE!S1867="","*",SP_NORTE!S1867)</f>
        <v>*</v>
      </c>
      <c r="E1864" s="195" t="str">
        <f>IF(SP_NORTE!T1867="","*",SP_NORTE!T1867)</f>
        <v>*</v>
      </c>
      <c r="F1864" s="205" t="str">
        <f>IF(SP_NORTE!B1867="","*",SP_NORTE!B1867)</f>
        <v>*</v>
      </c>
      <c r="G1864" s="205" t="str">
        <f>IF(SP_NORTE!D1867="","*",SP_NORTE!D1867)</f>
        <v>*</v>
      </c>
      <c r="H1864" s="205" t="str">
        <f>IF(SP_NORTE!F1867="","*",SP_NORTE!F1867)</f>
        <v>*</v>
      </c>
      <c r="I1864" s="205" t="str">
        <f>IF(SP_NORTE!H1867="","*",SP_NORTE!H1867)</f>
        <v>*</v>
      </c>
      <c r="J1864" s="205" t="str">
        <f>IF(SP_NORTE!I1867="","*",SP_NORTE!I1867)</f>
        <v>*</v>
      </c>
      <c r="K1864" s="195" t="str">
        <f>IF(SP_NORTE!M1867="","*",SP_NORTE!M1867)</f>
        <v>*</v>
      </c>
      <c r="L1864" s="195" t="str">
        <f>IF(SP_NORTE!N1867="","*",SP_NORTE!N1867)</f>
        <v>*</v>
      </c>
      <c r="M1864" s="196" t="str">
        <f>IF(SP_NORTE!J1867="","*",SP_NORTE!J1867)</f>
        <v>*</v>
      </c>
      <c r="N1864" s="204" t="str">
        <f>IF(SP_NORTE!K1867="","*",SP_NORTE!K1867)</f>
        <v>*</v>
      </c>
      <c r="O1864" s="204" t="str">
        <f>IF(SP_NORTE!L1867="","*",SP_NORTE!L1867)</f>
        <v>*</v>
      </c>
      <c r="P1864" s="203" t="str">
        <f>IF(SP_NORTE!O1867="","*",SP_NORTE!O1867)</f>
        <v>*</v>
      </c>
      <c r="Q1864" s="203" t="str">
        <f>IF(SP_NORTE!P1867="","*",SP_NORTE!P1867)</f>
        <v>*</v>
      </c>
      <c r="R1864" s="205" t="str">
        <f>IF(SP_NORTE!Q1867="","*",CONCATENATE(SP_NORTE!Q1867," ",SP_NORTE!R1867))</f>
        <v>*</v>
      </c>
      <c r="S1864" s="205" t="str">
        <f>IF(SP_NORTE!V1867="","*",SP_NORTE!V1867)</f>
        <v>*</v>
      </c>
      <c r="T1864" s="205" t="str">
        <f>IF(SP_NORTE!W1867="","*",SP_NORTE!W1867)</f>
        <v>*</v>
      </c>
      <c r="U1864" s="193" t="str">
        <f ca="1">_xlfn.XLOOKUP(G1864&amp;$U$2,BS_CONTROLE[CHAVE],BS_CONTROLE[Quantidade_11],"-")</f>
        <v>-</v>
      </c>
      <c r="V1864" s="193" t="str">
        <f ca="1">_xlfn.XLOOKUP(G1864&amp;$V$2,BS_CONTROLE[CHAVE],BS_CONTROLE[Quantidade_11],"-")</f>
        <v>-</v>
      </c>
      <c r="W1864" s="193" t="str">
        <f ca="1">_xlfn.XLOOKUP(G1864&amp;$W$2,BS_CONTROLE[CHAVE],BS_CONTROLE[Quantidade_11],"-")</f>
        <v>-</v>
      </c>
    </row>
    <row r="1865" spans="1:23" s="101" customFormat="1" hidden="1">
      <c r="A1865" s="206" t="str">
        <f>IF(SP_NORTE!Y1868="","*",SP_NORTE!Y1868)</f>
        <v>*</v>
      </c>
      <c r="B1865" s="206" t="str">
        <f>IF(SP_NORTE!X1868="","*",SP_NORTE!X1868)</f>
        <v>*</v>
      </c>
      <c r="C1865" s="206" t="str">
        <f>IF(SP_NORTE!Z1868="","*",SP_NORTE!Z1868)</f>
        <v>*</v>
      </c>
      <c r="D1865" s="195" t="str">
        <f>IF(SP_NORTE!S1868="","*",SP_NORTE!S1868)</f>
        <v>*</v>
      </c>
      <c r="E1865" s="195" t="str">
        <f>IF(SP_NORTE!T1868="","*",SP_NORTE!T1868)</f>
        <v>*</v>
      </c>
      <c r="F1865" s="205" t="str">
        <f>IF(SP_NORTE!B1868="","*",SP_NORTE!B1868)</f>
        <v>*</v>
      </c>
      <c r="G1865" s="205" t="str">
        <f>IF(SP_NORTE!D1868="","*",SP_NORTE!D1868)</f>
        <v>*</v>
      </c>
      <c r="H1865" s="205" t="str">
        <f>IF(SP_NORTE!F1868="","*",SP_NORTE!F1868)</f>
        <v>*</v>
      </c>
      <c r="I1865" s="205" t="str">
        <f>IF(SP_NORTE!H1868="","*",SP_NORTE!H1868)</f>
        <v>*</v>
      </c>
      <c r="J1865" s="205" t="str">
        <f>IF(SP_NORTE!I1868="","*",SP_NORTE!I1868)</f>
        <v>*</v>
      </c>
      <c r="K1865" s="195" t="str">
        <f>IF(SP_NORTE!M1868="","*",SP_NORTE!M1868)</f>
        <v>*</v>
      </c>
      <c r="L1865" s="195" t="str">
        <f>IF(SP_NORTE!N1868="","*",SP_NORTE!N1868)</f>
        <v>*</v>
      </c>
      <c r="M1865" s="196" t="str">
        <f>IF(SP_NORTE!J1868="","*",SP_NORTE!J1868)</f>
        <v>*</v>
      </c>
      <c r="N1865" s="204" t="str">
        <f>IF(SP_NORTE!K1868="","*",SP_NORTE!K1868)</f>
        <v>*</v>
      </c>
      <c r="O1865" s="204" t="str">
        <f>IF(SP_NORTE!L1868="","*",SP_NORTE!L1868)</f>
        <v>*</v>
      </c>
      <c r="P1865" s="203" t="str">
        <f>IF(SP_NORTE!O1868="","*",SP_NORTE!O1868)</f>
        <v>*</v>
      </c>
      <c r="Q1865" s="203" t="str">
        <f>IF(SP_NORTE!P1868="","*",SP_NORTE!P1868)</f>
        <v>*</v>
      </c>
      <c r="R1865" s="205" t="str">
        <f>IF(SP_NORTE!Q1868="","*",CONCATENATE(SP_NORTE!Q1868," ",SP_NORTE!R1868))</f>
        <v>*</v>
      </c>
      <c r="S1865" s="205" t="str">
        <f>IF(SP_NORTE!V1868="","*",SP_NORTE!V1868)</f>
        <v>*</v>
      </c>
      <c r="T1865" s="205" t="str">
        <f>IF(SP_NORTE!W1868="","*",SP_NORTE!W1868)</f>
        <v>*</v>
      </c>
      <c r="U1865" s="193" t="str">
        <f ca="1">_xlfn.XLOOKUP(G1865&amp;$U$2,BS_CONTROLE[CHAVE],BS_CONTROLE[Quantidade_11],"-")</f>
        <v>-</v>
      </c>
      <c r="V1865" s="193" t="str">
        <f ca="1">_xlfn.XLOOKUP(G1865&amp;$V$2,BS_CONTROLE[CHAVE],BS_CONTROLE[Quantidade_11],"-")</f>
        <v>-</v>
      </c>
      <c r="W1865" s="193" t="str">
        <f ca="1">_xlfn.XLOOKUP(G1865&amp;$W$2,BS_CONTROLE[CHAVE],BS_CONTROLE[Quantidade_11],"-")</f>
        <v>-</v>
      </c>
    </row>
    <row r="1866" spans="1:23" s="101" customFormat="1" hidden="1">
      <c r="A1866" s="206" t="str">
        <f>IF(SP_NORTE!Y1869="","*",SP_NORTE!Y1869)</f>
        <v>*</v>
      </c>
      <c r="B1866" s="206" t="str">
        <f>IF(SP_NORTE!X1869="","*",SP_NORTE!X1869)</f>
        <v>*</v>
      </c>
      <c r="C1866" s="206" t="str">
        <f>IF(SP_NORTE!Z1869="","*",SP_NORTE!Z1869)</f>
        <v>*</v>
      </c>
      <c r="D1866" s="195" t="str">
        <f>IF(SP_NORTE!S1869="","*",SP_NORTE!S1869)</f>
        <v>*</v>
      </c>
      <c r="E1866" s="195" t="str">
        <f>IF(SP_NORTE!T1869="","*",SP_NORTE!T1869)</f>
        <v>*</v>
      </c>
      <c r="F1866" s="205" t="str">
        <f>IF(SP_NORTE!B1869="","*",SP_NORTE!B1869)</f>
        <v>*</v>
      </c>
      <c r="G1866" s="205" t="str">
        <f>IF(SP_NORTE!D1869="","*",SP_NORTE!D1869)</f>
        <v>*</v>
      </c>
      <c r="H1866" s="205" t="str">
        <f>IF(SP_NORTE!F1869="","*",SP_NORTE!F1869)</f>
        <v>*</v>
      </c>
      <c r="I1866" s="205" t="str">
        <f>IF(SP_NORTE!H1869="","*",SP_NORTE!H1869)</f>
        <v>*</v>
      </c>
      <c r="J1866" s="205" t="str">
        <f>IF(SP_NORTE!I1869="","*",SP_NORTE!I1869)</f>
        <v>*</v>
      </c>
      <c r="K1866" s="195" t="str">
        <f>IF(SP_NORTE!M1869="","*",SP_NORTE!M1869)</f>
        <v>*</v>
      </c>
      <c r="L1866" s="195" t="str">
        <f>IF(SP_NORTE!N1869="","*",SP_NORTE!N1869)</f>
        <v>*</v>
      </c>
      <c r="M1866" s="196" t="str">
        <f>IF(SP_NORTE!J1869="","*",SP_NORTE!J1869)</f>
        <v>*</v>
      </c>
      <c r="N1866" s="204" t="str">
        <f>IF(SP_NORTE!K1869="","*",SP_NORTE!K1869)</f>
        <v>*</v>
      </c>
      <c r="O1866" s="204" t="str">
        <f>IF(SP_NORTE!L1869="","*",SP_NORTE!L1869)</f>
        <v>*</v>
      </c>
      <c r="P1866" s="203" t="str">
        <f>IF(SP_NORTE!O1869="","*",SP_NORTE!O1869)</f>
        <v>*</v>
      </c>
      <c r="Q1866" s="203" t="str">
        <f>IF(SP_NORTE!P1869="","*",SP_NORTE!P1869)</f>
        <v>*</v>
      </c>
      <c r="R1866" s="205" t="str">
        <f>IF(SP_NORTE!Q1869="","*",CONCATENATE(SP_NORTE!Q1869," ",SP_NORTE!R1869))</f>
        <v>*</v>
      </c>
      <c r="S1866" s="205" t="str">
        <f>IF(SP_NORTE!V1869="","*",SP_NORTE!V1869)</f>
        <v>*</v>
      </c>
      <c r="T1866" s="205" t="str">
        <f>IF(SP_NORTE!W1869="","*",SP_NORTE!W1869)</f>
        <v>*</v>
      </c>
      <c r="U1866" s="193" t="str">
        <f ca="1">_xlfn.XLOOKUP(G1866&amp;$U$2,BS_CONTROLE[CHAVE],BS_CONTROLE[Quantidade_11],"-")</f>
        <v>-</v>
      </c>
      <c r="V1866" s="193" t="str">
        <f ca="1">_xlfn.XLOOKUP(G1866&amp;$V$2,BS_CONTROLE[CHAVE],BS_CONTROLE[Quantidade_11],"-")</f>
        <v>-</v>
      </c>
      <c r="W1866" s="193" t="str">
        <f ca="1">_xlfn.XLOOKUP(G1866&amp;$W$2,BS_CONTROLE[CHAVE],BS_CONTROLE[Quantidade_11],"-")</f>
        <v>-</v>
      </c>
    </row>
    <row r="1867" spans="1:23" s="101" customFormat="1" hidden="1">
      <c r="A1867" s="206" t="str">
        <f>IF(SP_NORTE!Y1870="","*",SP_NORTE!Y1870)</f>
        <v>*</v>
      </c>
      <c r="B1867" s="206" t="str">
        <f>IF(SP_NORTE!X1870="","*",SP_NORTE!X1870)</f>
        <v>*</v>
      </c>
      <c r="C1867" s="206" t="str">
        <f>IF(SP_NORTE!Z1870="","*",SP_NORTE!Z1870)</f>
        <v>*</v>
      </c>
      <c r="D1867" s="195" t="str">
        <f>IF(SP_NORTE!S1870="","*",SP_NORTE!S1870)</f>
        <v>*</v>
      </c>
      <c r="E1867" s="195" t="str">
        <f>IF(SP_NORTE!T1870="","*",SP_NORTE!T1870)</f>
        <v>*</v>
      </c>
      <c r="F1867" s="205" t="str">
        <f>IF(SP_NORTE!B1870="","*",SP_NORTE!B1870)</f>
        <v>*</v>
      </c>
      <c r="G1867" s="205" t="str">
        <f>IF(SP_NORTE!D1870="","*",SP_NORTE!D1870)</f>
        <v>*</v>
      </c>
      <c r="H1867" s="205" t="str">
        <f>IF(SP_NORTE!F1870="","*",SP_NORTE!F1870)</f>
        <v>*</v>
      </c>
      <c r="I1867" s="205" t="str">
        <f>IF(SP_NORTE!H1870="","*",SP_NORTE!H1870)</f>
        <v>*</v>
      </c>
      <c r="J1867" s="205" t="str">
        <f>IF(SP_NORTE!I1870="","*",SP_NORTE!I1870)</f>
        <v>*</v>
      </c>
      <c r="K1867" s="195" t="str">
        <f>IF(SP_NORTE!M1870="","*",SP_NORTE!M1870)</f>
        <v>*</v>
      </c>
      <c r="L1867" s="195" t="str">
        <f>IF(SP_NORTE!N1870="","*",SP_NORTE!N1870)</f>
        <v>*</v>
      </c>
      <c r="M1867" s="196" t="str">
        <f>IF(SP_NORTE!J1870="","*",SP_NORTE!J1870)</f>
        <v>*</v>
      </c>
      <c r="N1867" s="204" t="str">
        <f>IF(SP_NORTE!K1870="","*",SP_NORTE!K1870)</f>
        <v>*</v>
      </c>
      <c r="O1867" s="204" t="str">
        <f>IF(SP_NORTE!L1870="","*",SP_NORTE!L1870)</f>
        <v>*</v>
      </c>
      <c r="P1867" s="203" t="str">
        <f>IF(SP_NORTE!O1870="","*",SP_NORTE!O1870)</f>
        <v>*</v>
      </c>
      <c r="Q1867" s="203" t="str">
        <f>IF(SP_NORTE!P1870="","*",SP_NORTE!P1870)</f>
        <v>*</v>
      </c>
      <c r="R1867" s="205" t="str">
        <f>IF(SP_NORTE!Q1870="","*",CONCATENATE(SP_NORTE!Q1870," ",SP_NORTE!R1870))</f>
        <v>*</v>
      </c>
      <c r="S1867" s="205" t="str">
        <f>IF(SP_NORTE!V1870="","*",SP_NORTE!V1870)</f>
        <v>*</v>
      </c>
      <c r="T1867" s="205" t="str">
        <f>IF(SP_NORTE!W1870="","*",SP_NORTE!W1870)</f>
        <v>*</v>
      </c>
      <c r="U1867" s="193" t="str">
        <f ca="1">_xlfn.XLOOKUP(G1867&amp;$U$2,BS_CONTROLE[CHAVE],BS_CONTROLE[Quantidade_11],"-")</f>
        <v>-</v>
      </c>
      <c r="V1867" s="193" t="str">
        <f ca="1">_xlfn.XLOOKUP(G1867&amp;$V$2,BS_CONTROLE[CHAVE],BS_CONTROLE[Quantidade_11],"-")</f>
        <v>-</v>
      </c>
      <c r="W1867" s="193" t="str">
        <f ca="1">_xlfn.XLOOKUP(G1867&amp;$W$2,BS_CONTROLE[CHAVE],BS_CONTROLE[Quantidade_11],"-")</f>
        <v>-</v>
      </c>
    </row>
    <row r="1868" spans="1:23" s="101" customFormat="1" hidden="1">
      <c r="A1868" s="206" t="str">
        <f>IF(SP_NORTE!Y1871="","*",SP_NORTE!Y1871)</f>
        <v>*</v>
      </c>
      <c r="B1868" s="206" t="str">
        <f>IF(SP_NORTE!X1871="","*",SP_NORTE!X1871)</f>
        <v>*</v>
      </c>
      <c r="C1868" s="206" t="str">
        <f>IF(SP_NORTE!Z1871="","*",SP_NORTE!Z1871)</f>
        <v>*</v>
      </c>
      <c r="D1868" s="195" t="str">
        <f>IF(SP_NORTE!S1871="","*",SP_NORTE!S1871)</f>
        <v>*</v>
      </c>
      <c r="E1868" s="195" t="str">
        <f>IF(SP_NORTE!T1871="","*",SP_NORTE!T1871)</f>
        <v>*</v>
      </c>
      <c r="F1868" s="205" t="str">
        <f>IF(SP_NORTE!B1871="","*",SP_NORTE!B1871)</f>
        <v>*</v>
      </c>
      <c r="G1868" s="205" t="str">
        <f>IF(SP_NORTE!D1871="","*",SP_NORTE!D1871)</f>
        <v>*</v>
      </c>
      <c r="H1868" s="205" t="str">
        <f>IF(SP_NORTE!F1871="","*",SP_NORTE!F1871)</f>
        <v>*</v>
      </c>
      <c r="I1868" s="205" t="str">
        <f>IF(SP_NORTE!H1871="","*",SP_NORTE!H1871)</f>
        <v>*</v>
      </c>
      <c r="J1868" s="205" t="str">
        <f>IF(SP_NORTE!I1871="","*",SP_NORTE!I1871)</f>
        <v>*</v>
      </c>
      <c r="K1868" s="195" t="str">
        <f>IF(SP_NORTE!M1871="","*",SP_NORTE!M1871)</f>
        <v>*</v>
      </c>
      <c r="L1868" s="195" t="str">
        <f>IF(SP_NORTE!N1871="","*",SP_NORTE!N1871)</f>
        <v>*</v>
      </c>
      <c r="M1868" s="196" t="str">
        <f>IF(SP_NORTE!J1871="","*",SP_NORTE!J1871)</f>
        <v>*</v>
      </c>
      <c r="N1868" s="204" t="str">
        <f>IF(SP_NORTE!K1871="","*",SP_NORTE!K1871)</f>
        <v>*</v>
      </c>
      <c r="O1868" s="204" t="str">
        <f>IF(SP_NORTE!L1871="","*",SP_NORTE!L1871)</f>
        <v>*</v>
      </c>
      <c r="P1868" s="203" t="str">
        <f>IF(SP_NORTE!O1871="","*",SP_NORTE!O1871)</f>
        <v>*</v>
      </c>
      <c r="Q1868" s="203" t="str">
        <f>IF(SP_NORTE!P1871="","*",SP_NORTE!P1871)</f>
        <v>*</v>
      </c>
      <c r="R1868" s="205" t="str">
        <f>IF(SP_NORTE!Q1871="","*",CONCATENATE(SP_NORTE!Q1871," ",SP_NORTE!R1871))</f>
        <v>*</v>
      </c>
      <c r="S1868" s="205" t="str">
        <f>IF(SP_NORTE!V1871="","*",SP_NORTE!V1871)</f>
        <v>*</v>
      </c>
      <c r="T1868" s="205" t="str">
        <f>IF(SP_NORTE!W1871="","*",SP_NORTE!W1871)</f>
        <v>*</v>
      </c>
      <c r="U1868" s="193" t="str">
        <f ca="1">_xlfn.XLOOKUP(G1868&amp;$U$2,BS_CONTROLE[CHAVE],BS_CONTROLE[Quantidade_11],"-")</f>
        <v>-</v>
      </c>
      <c r="V1868" s="193" t="str">
        <f ca="1">_xlfn.XLOOKUP(G1868&amp;$V$2,BS_CONTROLE[CHAVE],BS_CONTROLE[Quantidade_11],"-")</f>
        <v>-</v>
      </c>
      <c r="W1868" s="193" t="str">
        <f ca="1">_xlfn.XLOOKUP(G1868&amp;$W$2,BS_CONTROLE[CHAVE],BS_CONTROLE[Quantidade_11],"-")</f>
        <v>-</v>
      </c>
    </row>
    <row r="1869" spans="1:23" s="101" customFormat="1" hidden="1">
      <c r="A1869" s="206" t="str">
        <f>IF(SP_NORTE!Y1872="","*",SP_NORTE!Y1872)</f>
        <v>*</v>
      </c>
      <c r="B1869" s="206" t="str">
        <f>IF(SP_NORTE!X1872="","*",SP_NORTE!X1872)</f>
        <v>*</v>
      </c>
      <c r="C1869" s="206" t="str">
        <f>IF(SP_NORTE!Z1872="","*",SP_NORTE!Z1872)</f>
        <v>*</v>
      </c>
      <c r="D1869" s="195" t="str">
        <f>IF(SP_NORTE!S1872="","*",SP_NORTE!S1872)</f>
        <v>*</v>
      </c>
      <c r="E1869" s="195" t="str">
        <f>IF(SP_NORTE!T1872="","*",SP_NORTE!T1872)</f>
        <v>*</v>
      </c>
      <c r="F1869" s="205" t="str">
        <f>IF(SP_NORTE!B1872="","*",SP_NORTE!B1872)</f>
        <v>*</v>
      </c>
      <c r="G1869" s="205" t="str">
        <f>IF(SP_NORTE!D1872="","*",SP_NORTE!D1872)</f>
        <v>*</v>
      </c>
      <c r="H1869" s="205" t="str">
        <f>IF(SP_NORTE!F1872="","*",SP_NORTE!F1872)</f>
        <v>*</v>
      </c>
      <c r="I1869" s="205" t="str">
        <f>IF(SP_NORTE!H1872="","*",SP_NORTE!H1872)</f>
        <v>*</v>
      </c>
      <c r="J1869" s="205" t="str">
        <f>IF(SP_NORTE!I1872="","*",SP_NORTE!I1872)</f>
        <v>*</v>
      </c>
      <c r="K1869" s="195" t="str">
        <f>IF(SP_NORTE!M1872="","*",SP_NORTE!M1872)</f>
        <v>*</v>
      </c>
      <c r="L1869" s="195" t="str">
        <f>IF(SP_NORTE!N1872="","*",SP_NORTE!N1872)</f>
        <v>*</v>
      </c>
      <c r="M1869" s="196" t="str">
        <f>IF(SP_NORTE!J1872="","*",SP_NORTE!J1872)</f>
        <v>*</v>
      </c>
      <c r="N1869" s="204" t="str">
        <f>IF(SP_NORTE!K1872="","*",SP_NORTE!K1872)</f>
        <v>*</v>
      </c>
      <c r="O1869" s="204" t="str">
        <f>IF(SP_NORTE!L1872="","*",SP_NORTE!L1872)</f>
        <v>*</v>
      </c>
      <c r="P1869" s="203" t="str">
        <f>IF(SP_NORTE!O1872="","*",SP_NORTE!O1872)</f>
        <v>*</v>
      </c>
      <c r="Q1869" s="203" t="str">
        <f>IF(SP_NORTE!P1872="","*",SP_NORTE!P1872)</f>
        <v>*</v>
      </c>
      <c r="R1869" s="205" t="str">
        <f>IF(SP_NORTE!Q1872="","*",CONCATENATE(SP_NORTE!Q1872," ",SP_NORTE!R1872))</f>
        <v>*</v>
      </c>
      <c r="S1869" s="205" t="str">
        <f>IF(SP_NORTE!V1872="","*",SP_NORTE!V1872)</f>
        <v>*</v>
      </c>
      <c r="T1869" s="205" t="str">
        <f>IF(SP_NORTE!W1872="","*",SP_NORTE!W1872)</f>
        <v>*</v>
      </c>
      <c r="U1869" s="193" t="str">
        <f ca="1">_xlfn.XLOOKUP(G1869&amp;$U$2,BS_CONTROLE[CHAVE],BS_CONTROLE[Quantidade_11],"-")</f>
        <v>-</v>
      </c>
      <c r="V1869" s="193" t="str">
        <f ca="1">_xlfn.XLOOKUP(G1869&amp;$V$2,BS_CONTROLE[CHAVE],BS_CONTROLE[Quantidade_11],"-")</f>
        <v>-</v>
      </c>
      <c r="W1869" s="193" t="str">
        <f ca="1">_xlfn.XLOOKUP(G1869&amp;$W$2,BS_CONTROLE[CHAVE],BS_CONTROLE[Quantidade_11],"-")</f>
        <v>-</v>
      </c>
    </row>
    <row r="1870" spans="1:23" s="101" customFormat="1" hidden="1">
      <c r="A1870" s="206" t="str">
        <f>IF(SP_NORTE!Y1873="","*",SP_NORTE!Y1873)</f>
        <v>*</v>
      </c>
      <c r="B1870" s="206" t="str">
        <f>IF(SP_NORTE!X1873="","*",SP_NORTE!X1873)</f>
        <v>*</v>
      </c>
      <c r="C1870" s="206" t="str">
        <f>IF(SP_NORTE!Z1873="","*",SP_NORTE!Z1873)</f>
        <v>*</v>
      </c>
      <c r="D1870" s="195" t="str">
        <f>IF(SP_NORTE!S1873="","*",SP_NORTE!S1873)</f>
        <v>*</v>
      </c>
      <c r="E1870" s="195" t="str">
        <f>IF(SP_NORTE!T1873="","*",SP_NORTE!T1873)</f>
        <v>*</v>
      </c>
      <c r="F1870" s="205" t="str">
        <f>IF(SP_NORTE!B1873="","*",SP_NORTE!B1873)</f>
        <v>*</v>
      </c>
      <c r="G1870" s="205" t="str">
        <f>IF(SP_NORTE!D1873="","*",SP_NORTE!D1873)</f>
        <v>*</v>
      </c>
      <c r="H1870" s="205" t="str">
        <f>IF(SP_NORTE!F1873="","*",SP_NORTE!F1873)</f>
        <v>*</v>
      </c>
      <c r="I1870" s="205" t="str">
        <f>IF(SP_NORTE!H1873="","*",SP_NORTE!H1873)</f>
        <v>*</v>
      </c>
      <c r="J1870" s="205" t="str">
        <f>IF(SP_NORTE!I1873="","*",SP_NORTE!I1873)</f>
        <v>*</v>
      </c>
      <c r="K1870" s="195" t="str">
        <f>IF(SP_NORTE!M1873="","*",SP_NORTE!M1873)</f>
        <v>*</v>
      </c>
      <c r="L1870" s="195" t="str">
        <f>IF(SP_NORTE!N1873="","*",SP_NORTE!N1873)</f>
        <v>*</v>
      </c>
      <c r="M1870" s="196" t="str">
        <f>IF(SP_NORTE!J1873="","*",SP_NORTE!J1873)</f>
        <v>*</v>
      </c>
      <c r="N1870" s="204" t="str">
        <f>IF(SP_NORTE!K1873="","*",SP_NORTE!K1873)</f>
        <v>*</v>
      </c>
      <c r="O1870" s="204" t="str">
        <f>IF(SP_NORTE!L1873="","*",SP_NORTE!L1873)</f>
        <v>*</v>
      </c>
      <c r="P1870" s="203" t="str">
        <f>IF(SP_NORTE!O1873="","*",SP_NORTE!O1873)</f>
        <v>*</v>
      </c>
      <c r="Q1870" s="203" t="str">
        <f>IF(SP_NORTE!P1873="","*",SP_NORTE!P1873)</f>
        <v>*</v>
      </c>
      <c r="R1870" s="205" t="str">
        <f>IF(SP_NORTE!Q1873="","*",CONCATENATE(SP_NORTE!Q1873," ",SP_NORTE!R1873))</f>
        <v>*</v>
      </c>
      <c r="S1870" s="205" t="str">
        <f>IF(SP_NORTE!V1873="","*",SP_NORTE!V1873)</f>
        <v>*</v>
      </c>
      <c r="T1870" s="205" t="str">
        <f>IF(SP_NORTE!W1873="","*",SP_NORTE!W1873)</f>
        <v>*</v>
      </c>
      <c r="U1870" s="193" t="str">
        <f ca="1">_xlfn.XLOOKUP(G1870&amp;$U$2,BS_CONTROLE[CHAVE],BS_CONTROLE[Quantidade_11],"-")</f>
        <v>-</v>
      </c>
      <c r="V1870" s="193" t="str">
        <f ca="1">_xlfn.XLOOKUP(G1870&amp;$V$2,BS_CONTROLE[CHAVE],BS_CONTROLE[Quantidade_11],"-")</f>
        <v>-</v>
      </c>
      <c r="W1870" s="193" t="str">
        <f ca="1">_xlfn.XLOOKUP(G1870&amp;$W$2,BS_CONTROLE[CHAVE],BS_CONTROLE[Quantidade_11],"-")</f>
        <v>-</v>
      </c>
    </row>
    <row r="1871" spans="1:23" s="101" customFormat="1" hidden="1">
      <c r="A1871" s="206" t="str">
        <f>IF(SP_NORTE!Y1874="","*",SP_NORTE!Y1874)</f>
        <v>*</v>
      </c>
      <c r="B1871" s="206" t="str">
        <f>IF(SP_NORTE!X1874="","*",SP_NORTE!X1874)</f>
        <v>*</v>
      </c>
      <c r="C1871" s="206" t="str">
        <f>IF(SP_NORTE!Z1874="","*",SP_NORTE!Z1874)</f>
        <v>*</v>
      </c>
      <c r="D1871" s="195" t="str">
        <f>IF(SP_NORTE!S1874="","*",SP_NORTE!S1874)</f>
        <v>*</v>
      </c>
      <c r="E1871" s="195" t="str">
        <f>IF(SP_NORTE!T1874="","*",SP_NORTE!T1874)</f>
        <v>*</v>
      </c>
      <c r="F1871" s="205" t="str">
        <f>IF(SP_NORTE!B1874="","*",SP_NORTE!B1874)</f>
        <v>*</v>
      </c>
      <c r="G1871" s="205" t="str">
        <f>IF(SP_NORTE!D1874="","*",SP_NORTE!D1874)</f>
        <v>*</v>
      </c>
      <c r="H1871" s="205" t="str">
        <f>IF(SP_NORTE!F1874="","*",SP_NORTE!F1874)</f>
        <v>*</v>
      </c>
      <c r="I1871" s="205" t="str">
        <f>IF(SP_NORTE!H1874="","*",SP_NORTE!H1874)</f>
        <v>*</v>
      </c>
      <c r="J1871" s="205" t="str">
        <f>IF(SP_NORTE!I1874="","*",SP_NORTE!I1874)</f>
        <v>*</v>
      </c>
      <c r="K1871" s="195" t="str">
        <f>IF(SP_NORTE!M1874="","*",SP_NORTE!M1874)</f>
        <v>*</v>
      </c>
      <c r="L1871" s="195" t="str">
        <f>IF(SP_NORTE!N1874="","*",SP_NORTE!N1874)</f>
        <v>*</v>
      </c>
      <c r="M1871" s="196" t="str">
        <f>IF(SP_NORTE!J1874="","*",SP_NORTE!J1874)</f>
        <v>*</v>
      </c>
      <c r="N1871" s="204" t="str">
        <f>IF(SP_NORTE!K1874="","*",SP_NORTE!K1874)</f>
        <v>*</v>
      </c>
      <c r="O1871" s="204" t="str">
        <f>IF(SP_NORTE!L1874="","*",SP_NORTE!L1874)</f>
        <v>*</v>
      </c>
      <c r="P1871" s="203" t="str">
        <f>IF(SP_NORTE!O1874="","*",SP_NORTE!O1874)</f>
        <v>*</v>
      </c>
      <c r="Q1871" s="203" t="str">
        <f>IF(SP_NORTE!P1874="","*",SP_NORTE!P1874)</f>
        <v>*</v>
      </c>
      <c r="R1871" s="205" t="str">
        <f>IF(SP_NORTE!Q1874="","*",CONCATENATE(SP_NORTE!Q1874," ",SP_NORTE!R1874))</f>
        <v>*</v>
      </c>
      <c r="S1871" s="205" t="str">
        <f>IF(SP_NORTE!V1874="","*",SP_NORTE!V1874)</f>
        <v>*</v>
      </c>
      <c r="T1871" s="205" t="str">
        <f>IF(SP_NORTE!W1874="","*",SP_NORTE!W1874)</f>
        <v>*</v>
      </c>
      <c r="U1871" s="193" t="str">
        <f ca="1">_xlfn.XLOOKUP(G1871&amp;$U$2,BS_CONTROLE[CHAVE],BS_CONTROLE[Quantidade_11],"-")</f>
        <v>-</v>
      </c>
      <c r="V1871" s="193" t="str">
        <f ca="1">_xlfn.XLOOKUP(G1871&amp;$V$2,BS_CONTROLE[CHAVE],BS_CONTROLE[Quantidade_11],"-")</f>
        <v>-</v>
      </c>
      <c r="W1871" s="193" t="str">
        <f ca="1">_xlfn.XLOOKUP(G1871&amp;$W$2,BS_CONTROLE[CHAVE],BS_CONTROLE[Quantidade_11],"-")</f>
        <v>-</v>
      </c>
    </row>
    <row r="1872" spans="1:23" s="101" customFormat="1" hidden="1">
      <c r="A1872" s="206" t="str">
        <f>IF(SP_NORTE!Y1875="","*",SP_NORTE!Y1875)</f>
        <v>*</v>
      </c>
      <c r="B1872" s="206" t="str">
        <f>IF(SP_NORTE!X1875="","*",SP_NORTE!X1875)</f>
        <v>*</v>
      </c>
      <c r="C1872" s="206" t="str">
        <f>IF(SP_NORTE!Z1875="","*",SP_NORTE!Z1875)</f>
        <v>*</v>
      </c>
      <c r="D1872" s="195" t="str">
        <f>IF(SP_NORTE!S1875="","*",SP_NORTE!S1875)</f>
        <v>*</v>
      </c>
      <c r="E1872" s="195" t="str">
        <f>IF(SP_NORTE!T1875="","*",SP_NORTE!T1875)</f>
        <v>*</v>
      </c>
      <c r="F1872" s="205" t="str">
        <f>IF(SP_NORTE!B1875="","*",SP_NORTE!B1875)</f>
        <v>*</v>
      </c>
      <c r="G1872" s="205" t="str">
        <f>IF(SP_NORTE!D1875="","*",SP_NORTE!D1875)</f>
        <v>*</v>
      </c>
      <c r="H1872" s="205" t="str">
        <f>IF(SP_NORTE!F1875="","*",SP_NORTE!F1875)</f>
        <v>*</v>
      </c>
      <c r="I1872" s="205" t="str">
        <f>IF(SP_NORTE!H1875="","*",SP_NORTE!H1875)</f>
        <v>*</v>
      </c>
      <c r="J1872" s="205" t="str">
        <f>IF(SP_NORTE!I1875="","*",SP_NORTE!I1875)</f>
        <v>*</v>
      </c>
      <c r="K1872" s="195" t="str">
        <f>IF(SP_NORTE!M1875="","*",SP_NORTE!M1875)</f>
        <v>*</v>
      </c>
      <c r="L1872" s="195" t="str">
        <f>IF(SP_NORTE!N1875="","*",SP_NORTE!N1875)</f>
        <v>*</v>
      </c>
      <c r="M1872" s="196" t="str">
        <f>IF(SP_NORTE!J1875="","*",SP_NORTE!J1875)</f>
        <v>*</v>
      </c>
      <c r="N1872" s="204" t="str">
        <f>IF(SP_NORTE!K1875="","*",SP_NORTE!K1875)</f>
        <v>*</v>
      </c>
      <c r="O1872" s="204" t="str">
        <f>IF(SP_NORTE!L1875="","*",SP_NORTE!L1875)</f>
        <v>*</v>
      </c>
      <c r="P1872" s="203" t="str">
        <f>IF(SP_NORTE!O1875="","*",SP_NORTE!O1875)</f>
        <v>*</v>
      </c>
      <c r="Q1872" s="203" t="str">
        <f>IF(SP_NORTE!P1875="","*",SP_NORTE!P1875)</f>
        <v>*</v>
      </c>
      <c r="R1872" s="205" t="str">
        <f>IF(SP_NORTE!Q1875="","*",CONCATENATE(SP_NORTE!Q1875," ",SP_NORTE!R1875))</f>
        <v>*</v>
      </c>
      <c r="S1872" s="205" t="str">
        <f>IF(SP_NORTE!V1875="","*",SP_NORTE!V1875)</f>
        <v>*</v>
      </c>
      <c r="T1872" s="205" t="str">
        <f>IF(SP_NORTE!W1875="","*",SP_NORTE!W1875)</f>
        <v>*</v>
      </c>
      <c r="U1872" s="193" t="str">
        <f ca="1">_xlfn.XLOOKUP(G1872&amp;$U$2,BS_CONTROLE[CHAVE],BS_CONTROLE[Quantidade_11],"-")</f>
        <v>-</v>
      </c>
      <c r="V1872" s="193" t="str">
        <f ca="1">_xlfn.XLOOKUP(G1872&amp;$V$2,BS_CONTROLE[CHAVE],BS_CONTROLE[Quantidade_11],"-")</f>
        <v>-</v>
      </c>
      <c r="W1872" s="193" t="str">
        <f ca="1">_xlfn.XLOOKUP(G1872&amp;$W$2,BS_CONTROLE[CHAVE],BS_CONTROLE[Quantidade_11],"-")</f>
        <v>-</v>
      </c>
    </row>
    <row r="1873" spans="1:23" s="101" customFormat="1" hidden="1">
      <c r="A1873" s="206" t="str">
        <f>IF(SP_NORTE!Y1876="","*",SP_NORTE!Y1876)</f>
        <v>*</v>
      </c>
      <c r="B1873" s="206" t="str">
        <f>IF(SP_NORTE!X1876="","*",SP_NORTE!X1876)</f>
        <v>*</v>
      </c>
      <c r="C1873" s="206" t="str">
        <f>IF(SP_NORTE!Z1876="","*",SP_NORTE!Z1876)</f>
        <v>*</v>
      </c>
      <c r="D1873" s="195" t="str">
        <f>IF(SP_NORTE!S1876="","*",SP_NORTE!S1876)</f>
        <v>*</v>
      </c>
      <c r="E1873" s="195" t="str">
        <f>IF(SP_NORTE!T1876="","*",SP_NORTE!T1876)</f>
        <v>*</v>
      </c>
      <c r="F1873" s="205" t="str">
        <f>IF(SP_NORTE!B1876="","*",SP_NORTE!B1876)</f>
        <v>*</v>
      </c>
      <c r="G1873" s="205" t="str">
        <f>IF(SP_NORTE!D1876="","*",SP_NORTE!D1876)</f>
        <v>*</v>
      </c>
      <c r="H1873" s="205" t="str">
        <f>IF(SP_NORTE!F1876="","*",SP_NORTE!F1876)</f>
        <v>*</v>
      </c>
      <c r="I1873" s="205" t="str">
        <f>IF(SP_NORTE!H1876="","*",SP_NORTE!H1876)</f>
        <v>*</v>
      </c>
      <c r="J1873" s="205" t="str">
        <f>IF(SP_NORTE!I1876="","*",SP_NORTE!I1876)</f>
        <v>*</v>
      </c>
      <c r="K1873" s="195" t="str">
        <f>IF(SP_NORTE!M1876="","*",SP_NORTE!M1876)</f>
        <v>*</v>
      </c>
      <c r="L1873" s="195" t="str">
        <f>IF(SP_NORTE!N1876="","*",SP_NORTE!N1876)</f>
        <v>*</v>
      </c>
      <c r="M1873" s="196" t="str">
        <f>IF(SP_NORTE!J1876="","*",SP_NORTE!J1876)</f>
        <v>*</v>
      </c>
      <c r="N1873" s="204" t="str">
        <f>IF(SP_NORTE!K1876="","*",SP_NORTE!K1876)</f>
        <v>*</v>
      </c>
      <c r="O1873" s="204" t="str">
        <f>IF(SP_NORTE!L1876="","*",SP_NORTE!L1876)</f>
        <v>*</v>
      </c>
      <c r="P1873" s="203" t="str">
        <f>IF(SP_NORTE!O1876="","*",SP_NORTE!O1876)</f>
        <v>*</v>
      </c>
      <c r="Q1873" s="203" t="str">
        <f>IF(SP_NORTE!P1876="","*",SP_NORTE!P1876)</f>
        <v>*</v>
      </c>
      <c r="R1873" s="205" t="str">
        <f>IF(SP_NORTE!Q1876="","*",CONCATENATE(SP_NORTE!Q1876," ",SP_NORTE!R1876))</f>
        <v>*</v>
      </c>
      <c r="S1873" s="205" t="str">
        <f>IF(SP_NORTE!V1876="","*",SP_NORTE!V1876)</f>
        <v>*</v>
      </c>
      <c r="T1873" s="205" t="str">
        <f>IF(SP_NORTE!W1876="","*",SP_NORTE!W1876)</f>
        <v>*</v>
      </c>
      <c r="U1873" s="193" t="str">
        <f ca="1">_xlfn.XLOOKUP(G1873&amp;$U$2,BS_CONTROLE[CHAVE],BS_CONTROLE[Quantidade_11],"-")</f>
        <v>-</v>
      </c>
      <c r="V1873" s="193" t="str">
        <f ca="1">_xlfn.XLOOKUP(G1873&amp;$V$2,BS_CONTROLE[CHAVE],BS_CONTROLE[Quantidade_11],"-")</f>
        <v>-</v>
      </c>
      <c r="W1873" s="193" t="str">
        <f ca="1">_xlfn.XLOOKUP(G1873&amp;$W$2,BS_CONTROLE[CHAVE],BS_CONTROLE[Quantidade_11],"-")</f>
        <v>-</v>
      </c>
    </row>
    <row r="1874" spans="1:23" s="101" customFormat="1" hidden="1">
      <c r="A1874" s="206" t="str">
        <f>IF(SP_NORTE!Y1877="","*",SP_NORTE!Y1877)</f>
        <v>*</v>
      </c>
      <c r="B1874" s="206" t="str">
        <f>IF(SP_NORTE!X1877="","*",SP_NORTE!X1877)</f>
        <v>*</v>
      </c>
      <c r="C1874" s="206" t="str">
        <f>IF(SP_NORTE!Z1877="","*",SP_NORTE!Z1877)</f>
        <v>*</v>
      </c>
      <c r="D1874" s="195" t="str">
        <f>IF(SP_NORTE!S1877="","*",SP_NORTE!S1877)</f>
        <v>*</v>
      </c>
      <c r="E1874" s="195" t="str">
        <f>IF(SP_NORTE!T1877="","*",SP_NORTE!T1877)</f>
        <v>*</v>
      </c>
      <c r="F1874" s="205" t="str">
        <f>IF(SP_NORTE!B1877="","*",SP_NORTE!B1877)</f>
        <v>*</v>
      </c>
      <c r="G1874" s="205" t="str">
        <f>IF(SP_NORTE!D1877="","*",SP_NORTE!D1877)</f>
        <v>*</v>
      </c>
      <c r="H1874" s="205" t="str">
        <f>IF(SP_NORTE!F1877="","*",SP_NORTE!F1877)</f>
        <v>*</v>
      </c>
      <c r="I1874" s="205" t="str">
        <f>IF(SP_NORTE!H1877="","*",SP_NORTE!H1877)</f>
        <v>*</v>
      </c>
      <c r="J1874" s="205" t="str">
        <f>IF(SP_NORTE!I1877="","*",SP_NORTE!I1877)</f>
        <v>*</v>
      </c>
      <c r="K1874" s="195" t="str">
        <f>IF(SP_NORTE!M1877="","*",SP_NORTE!M1877)</f>
        <v>*</v>
      </c>
      <c r="L1874" s="195" t="str">
        <f>IF(SP_NORTE!N1877="","*",SP_NORTE!N1877)</f>
        <v>*</v>
      </c>
      <c r="M1874" s="196" t="str">
        <f>IF(SP_NORTE!J1877="","*",SP_NORTE!J1877)</f>
        <v>*</v>
      </c>
      <c r="N1874" s="204" t="str">
        <f>IF(SP_NORTE!K1877="","*",SP_NORTE!K1877)</f>
        <v>*</v>
      </c>
      <c r="O1874" s="204" t="str">
        <f>IF(SP_NORTE!L1877="","*",SP_NORTE!L1877)</f>
        <v>*</v>
      </c>
      <c r="P1874" s="203" t="str">
        <f>IF(SP_NORTE!O1877="","*",SP_NORTE!O1877)</f>
        <v>*</v>
      </c>
      <c r="Q1874" s="203" t="str">
        <f>IF(SP_NORTE!P1877="","*",SP_NORTE!P1877)</f>
        <v>*</v>
      </c>
      <c r="R1874" s="205" t="str">
        <f>IF(SP_NORTE!Q1877="","*",CONCATENATE(SP_NORTE!Q1877," ",SP_NORTE!R1877))</f>
        <v>*</v>
      </c>
      <c r="S1874" s="205" t="str">
        <f>IF(SP_NORTE!V1877="","*",SP_NORTE!V1877)</f>
        <v>*</v>
      </c>
      <c r="T1874" s="205" t="str">
        <f>IF(SP_NORTE!W1877="","*",SP_NORTE!W1877)</f>
        <v>*</v>
      </c>
      <c r="U1874" s="193" t="str">
        <f ca="1">_xlfn.XLOOKUP(G1874&amp;$U$2,BS_CONTROLE[CHAVE],BS_CONTROLE[Quantidade_11],"-")</f>
        <v>-</v>
      </c>
      <c r="V1874" s="193" t="str">
        <f ca="1">_xlfn.XLOOKUP(G1874&amp;$V$2,BS_CONTROLE[CHAVE],BS_CONTROLE[Quantidade_11],"-")</f>
        <v>-</v>
      </c>
      <c r="W1874" s="193" t="str">
        <f ca="1">_xlfn.XLOOKUP(G1874&amp;$W$2,BS_CONTROLE[CHAVE],BS_CONTROLE[Quantidade_11],"-")</f>
        <v>-</v>
      </c>
    </row>
    <row r="1875" spans="1:23" s="101" customFormat="1" hidden="1">
      <c r="A1875" s="206" t="str">
        <f>IF(SP_NORTE!Y1878="","*",SP_NORTE!Y1878)</f>
        <v>*</v>
      </c>
      <c r="B1875" s="206" t="str">
        <f>IF(SP_NORTE!X1878="","*",SP_NORTE!X1878)</f>
        <v>*</v>
      </c>
      <c r="C1875" s="206" t="str">
        <f>IF(SP_NORTE!Z1878="","*",SP_NORTE!Z1878)</f>
        <v>*</v>
      </c>
      <c r="D1875" s="195" t="str">
        <f>IF(SP_NORTE!S1878="","*",SP_NORTE!S1878)</f>
        <v>*</v>
      </c>
      <c r="E1875" s="195" t="str">
        <f>IF(SP_NORTE!T1878="","*",SP_NORTE!T1878)</f>
        <v>*</v>
      </c>
      <c r="F1875" s="205" t="str">
        <f>IF(SP_NORTE!B1878="","*",SP_NORTE!B1878)</f>
        <v>*</v>
      </c>
      <c r="G1875" s="205" t="str">
        <f>IF(SP_NORTE!D1878="","*",SP_NORTE!D1878)</f>
        <v>*</v>
      </c>
      <c r="H1875" s="205" t="str">
        <f>IF(SP_NORTE!F1878="","*",SP_NORTE!F1878)</f>
        <v>*</v>
      </c>
      <c r="I1875" s="205" t="str">
        <f>IF(SP_NORTE!H1878="","*",SP_NORTE!H1878)</f>
        <v>*</v>
      </c>
      <c r="J1875" s="205" t="str">
        <f>IF(SP_NORTE!I1878="","*",SP_NORTE!I1878)</f>
        <v>*</v>
      </c>
      <c r="K1875" s="195" t="str">
        <f>IF(SP_NORTE!M1878="","*",SP_NORTE!M1878)</f>
        <v>*</v>
      </c>
      <c r="L1875" s="195" t="str">
        <f>IF(SP_NORTE!N1878="","*",SP_NORTE!N1878)</f>
        <v>*</v>
      </c>
      <c r="M1875" s="196" t="str">
        <f>IF(SP_NORTE!J1878="","*",SP_NORTE!J1878)</f>
        <v>*</v>
      </c>
      <c r="N1875" s="204" t="str">
        <f>IF(SP_NORTE!K1878="","*",SP_NORTE!K1878)</f>
        <v>*</v>
      </c>
      <c r="O1875" s="204" t="str">
        <f>IF(SP_NORTE!L1878="","*",SP_NORTE!L1878)</f>
        <v>*</v>
      </c>
      <c r="P1875" s="203" t="str">
        <f>IF(SP_NORTE!O1878="","*",SP_NORTE!O1878)</f>
        <v>*</v>
      </c>
      <c r="Q1875" s="203" t="str">
        <f>IF(SP_NORTE!P1878="","*",SP_NORTE!P1878)</f>
        <v>*</v>
      </c>
      <c r="R1875" s="205" t="str">
        <f>IF(SP_NORTE!Q1878="","*",CONCATENATE(SP_NORTE!Q1878," ",SP_NORTE!R1878))</f>
        <v>*</v>
      </c>
      <c r="S1875" s="205" t="str">
        <f>IF(SP_NORTE!V1878="","*",SP_NORTE!V1878)</f>
        <v>*</v>
      </c>
      <c r="T1875" s="205" t="str">
        <f>IF(SP_NORTE!W1878="","*",SP_NORTE!W1878)</f>
        <v>*</v>
      </c>
      <c r="U1875" s="193" t="str">
        <f ca="1">_xlfn.XLOOKUP(G1875&amp;$U$2,BS_CONTROLE[CHAVE],BS_CONTROLE[Quantidade_11],"-")</f>
        <v>-</v>
      </c>
      <c r="V1875" s="193" t="str">
        <f ca="1">_xlfn.XLOOKUP(G1875&amp;$V$2,BS_CONTROLE[CHAVE],BS_CONTROLE[Quantidade_11],"-")</f>
        <v>-</v>
      </c>
      <c r="W1875" s="193" t="str">
        <f ca="1">_xlfn.XLOOKUP(G1875&amp;$W$2,BS_CONTROLE[CHAVE],BS_CONTROLE[Quantidade_11],"-")</f>
        <v>-</v>
      </c>
    </row>
    <row r="1876" spans="1:23" s="101" customFormat="1" hidden="1">
      <c r="A1876" s="206" t="str">
        <f>IF(SP_NORTE!Y1879="","*",SP_NORTE!Y1879)</f>
        <v>*</v>
      </c>
      <c r="B1876" s="206" t="str">
        <f>IF(SP_NORTE!X1879="","*",SP_NORTE!X1879)</f>
        <v>*</v>
      </c>
      <c r="C1876" s="206" t="str">
        <f>IF(SP_NORTE!Z1879="","*",SP_NORTE!Z1879)</f>
        <v>*</v>
      </c>
      <c r="D1876" s="195" t="str">
        <f>IF(SP_NORTE!S1879="","*",SP_NORTE!S1879)</f>
        <v>*</v>
      </c>
      <c r="E1876" s="195" t="str">
        <f>IF(SP_NORTE!T1879="","*",SP_NORTE!T1879)</f>
        <v>*</v>
      </c>
      <c r="F1876" s="205" t="str">
        <f>IF(SP_NORTE!B1879="","*",SP_NORTE!B1879)</f>
        <v>*</v>
      </c>
      <c r="G1876" s="205" t="str">
        <f>IF(SP_NORTE!D1879="","*",SP_NORTE!D1879)</f>
        <v>*</v>
      </c>
      <c r="H1876" s="205" t="str">
        <f>IF(SP_NORTE!F1879="","*",SP_NORTE!F1879)</f>
        <v>*</v>
      </c>
      <c r="I1876" s="205" t="str">
        <f>IF(SP_NORTE!H1879="","*",SP_NORTE!H1879)</f>
        <v>*</v>
      </c>
      <c r="J1876" s="205" t="str">
        <f>IF(SP_NORTE!I1879="","*",SP_NORTE!I1879)</f>
        <v>*</v>
      </c>
      <c r="K1876" s="195" t="str">
        <f>IF(SP_NORTE!M1879="","*",SP_NORTE!M1879)</f>
        <v>*</v>
      </c>
      <c r="L1876" s="195" t="str">
        <f>IF(SP_NORTE!N1879="","*",SP_NORTE!N1879)</f>
        <v>*</v>
      </c>
      <c r="M1876" s="196" t="str">
        <f>IF(SP_NORTE!J1879="","*",SP_NORTE!J1879)</f>
        <v>*</v>
      </c>
      <c r="N1876" s="204" t="str">
        <f>IF(SP_NORTE!K1879="","*",SP_NORTE!K1879)</f>
        <v>*</v>
      </c>
      <c r="O1876" s="204" t="str">
        <f>IF(SP_NORTE!L1879="","*",SP_NORTE!L1879)</f>
        <v>*</v>
      </c>
      <c r="P1876" s="203" t="str">
        <f>IF(SP_NORTE!O1879="","*",SP_NORTE!O1879)</f>
        <v>*</v>
      </c>
      <c r="Q1876" s="203" t="str">
        <f>IF(SP_NORTE!P1879="","*",SP_NORTE!P1879)</f>
        <v>*</v>
      </c>
      <c r="R1876" s="205" t="str">
        <f>IF(SP_NORTE!Q1879="","*",CONCATENATE(SP_NORTE!Q1879," ",SP_NORTE!R1879))</f>
        <v>*</v>
      </c>
      <c r="S1876" s="205" t="str">
        <f>IF(SP_NORTE!V1879="","*",SP_NORTE!V1879)</f>
        <v>*</v>
      </c>
      <c r="T1876" s="205" t="str">
        <f>IF(SP_NORTE!W1879="","*",SP_NORTE!W1879)</f>
        <v>*</v>
      </c>
      <c r="U1876" s="193" t="str">
        <f ca="1">_xlfn.XLOOKUP(G1876&amp;$U$2,BS_CONTROLE[CHAVE],BS_CONTROLE[Quantidade_11],"-")</f>
        <v>-</v>
      </c>
      <c r="V1876" s="193" t="str">
        <f ca="1">_xlfn.XLOOKUP(G1876&amp;$V$2,BS_CONTROLE[CHAVE],BS_CONTROLE[Quantidade_11],"-")</f>
        <v>-</v>
      </c>
      <c r="W1876" s="193" t="str">
        <f ca="1">_xlfn.XLOOKUP(G1876&amp;$W$2,BS_CONTROLE[CHAVE],BS_CONTROLE[Quantidade_11],"-")</f>
        <v>-</v>
      </c>
    </row>
    <row r="1877" spans="1:23" s="101" customFormat="1" hidden="1">
      <c r="A1877" s="206" t="str">
        <f>IF(SP_NORTE!Y1880="","*",SP_NORTE!Y1880)</f>
        <v>*</v>
      </c>
      <c r="B1877" s="206" t="str">
        <f>IF(SP_NORTE!X1880="","*",SP_NORTE!X1880)</f>
        <v>*</v>
      </c>
      <c r="C1877" s="206" t="str">
        <f>IF(SP_NORTE!Z1880="","*",SP_NORTE!Z1880)</f>
        <v>*</v>
      </c>
      <c r="D1877" s="195" t="str">
        <f>IF(SP_NORTE!S1880="","*",SP_NORTE!S1880)</f>
        <v>*</v>
      </c>
      <c r="E1877" s="195" t="str">
        <f>IF(SP_NORTE!T1880="","*",SP_NORTE!T1880)</f>
        <v>*</v>
      </c>
      <c r="F1877" s="205" t="str">
        <f>IF(SP_NORTE!B1880="","*",SP_NORTE!B1880)</f>
        <v>*</v>
      </c>
      <c r="G1877" s="205" t="str">
        <f>IF(SP_NORTE!D1880="","*",SP_NORTE!D1880)</f>
        <v>*</v>
      </c>
      <c r="H1877" s="205" t="str">
        <f>IF(SP_NORTE!F1880="","*",SP_NORTE!F1880)</f>
        <v>*</v>
      </c>
      <c r="I1877" s="205" t="str">
        <f>IF(SP_NORTE!H1880="","*",SP_NORTE!H1880)</f>
        <v>*</v>
      </c>
      <c r="J1877" s="205" t="str">
        <f>IF(SP_NORTE!I1880="","*",SP_NORTE!I1880)</f>
        <v>*</v>
      </c>
      <c r="K1877" s="195" t="str">
        <f>IF(SP_NORTE!M1880="","*",SP_NORTE!M1880)</f>
        <v>*</v>
      </c>
      <c r="L1877" s="195" t="str">
        <f>IF(SP_NORTE!N1880="","*",SP_NORTE!N1880)</f>
        <v>*</v>
      </c>
      <c r="M1877" s="196" t="str">
        <f>IF(SP_NORTE!J1880="","*",SP_NORTE!J1880)</f>
        <v>*</v>
      </c>
      <c r="N1877" s="204" t="str">
        <f>IF(SP_NORTE!K1880="","*",SP_NORTE!K1880)</f>
        <v>*</v>
      </c>
      <c r="O1877" s="204" t="str">
        <f>IF(SP_NORTE!L1880="","*",SP_NORTE!L1880)</f>
        <v>*</v>
      </c>
      <c r="P1877" s="203" t="str">
        <f>IF(SP_NORTE!O1880="","*",SP_NORTE!O1880)</f>
        <v>*</v>
      </c>
      <c r="Q1877" s="203" t="str">
        <f>IF(SP_NORTE!P1880="","*",SP_NORTE!P1880)</f>
        <v>*</v>
      </c>
      <c r="R1877" s="205" t="str">
        <f>IF(SP_NORTE!Q1880="","*",CONCATENATE(SP_NORTE!Q1880," ",SP_NORTE!R1880))</f>
        <v>*</v>
      </c>
      <c r="S1877" s="205" t="str">
        <f>IF(SP_NORTE!V1880="","*",SP_NORTE!V1880)</f>
        <v>*</v>
      </c>
      <c r="T1877" s="205" t="str">
        <f>IF(SP_NORTE!W1880="","*",SP_NORTE!W1880)</f>
        <v>*</v>
      </c>
      <c r="U1877" s="193" t="str">
        <f ca="1">_xlfn.XLOOKUP(G1877&amp;$U$2,BS_CONTROLE[CHAVE],BS_CONTROLE[Quantidade_11],"-")</f>
        <v>-</v>
      </c>
      <c r="V1877" s="193" t="str">
        <f ca="1">_xlfn.XLOOKUP(G1877&amp;$V$2,BS_CONTROLE[CHAVE],BS_CONTROLE[Quantidade_11],"-")</f>
        <v>-</v>
      </c>
      <c r="W1877" s="193" t="str">
        <f ca="1">_xlfn.XLOOKUP(G1877&amp;$W$2,BS_CONTROLE[CHAVE],BS_CONTROLE[Quantidade_11],"-")</f>
        <v>-</v>
      </c>
    </row>
    <row r="1878" spans="1:23" s="101" customFormat="1" hidden="1">
      <c r="A1878" s="206" t="str">
        <f>IF(SP_NORTE!Y1881="","*",SP_NORTE!Y1881)</f>
        <v>*</v>
      </c>
      <c r="B1878" s="206" t="str">
        <f>IF(SP_NORTE!X1881="","*",SP_NORTE!X1881)</f>
        <v>*</v>
      </c>
      <c r="C1878" s="206" t="str">
        <f>IF(SP_NORTE!Z1881="","*",SP_NORTE!Z1881)</f>
        <v>*</v>
      </c>
      <c r="D1878" s="195" t="str">
        <f>IF(SP_NORTE!S1881="","*",SP_NORTE!S1881)</f>
        <v>*</v>
      </c>
      <c r="E1878" s="195" t="str">
        <f>IF(SP_NORTE!T1881="","*",SP_NORTE!T1881)</f>
        <v>*</v>
      </c>
      <c r="F1878" s="205" t="str">
        <f>IF(SP_NORTE!B1881="","*",SP_NORTE!B1881)</f>
        <v>*</v>
      </c>
      <c r="G1878" s="205" t="str">
        <f>IF(SP_NORTE!D1881="","*",SP_NORTE!D1881)</f>
        <v>*</v>
      </c>
      <c r="H1878" s="205" t="str">
        <f>IF(SP_NORTE!F1881="","*",SP_NORTE!F1881)</f>
        <v>*</v>
      </c>
      <c r="I1878" s="205" t="str">
        <f>IF(SP_NORTE!H1881="","*",SP_NORTE!H1881)</f>
        <v>*</v>
      </c>
      <c r="J1878" s="205" t="str">
        <f>IF(SP_NORTE!I1881="","*",SP_NORTE!I1881)</f>
        <v>*</v>
      </c>
      <c r="K1878" s="195" t="str">
        <f>IF(SP_NORTE!M1881="","*",SP_NORTE!M1881)</f>
        <v>*</v>
      </c>
      <c r="L1878" s="195" t="str">
        <f>IF(SP_NORTE!N1881="","*",SP_NORTE!N1881)</f>
        <v>*</v>
      </c>
      <c r="M1878" s="196" t="str">
        <f>IF(SP_NORTE!J1881="","*",SP_NORTE!J1881)</f>
        <v>*</v>
      </c>
      <c r="N1878" s="204" t="str">
        <f>IF(SP_NORTE!K1881="","*",SP_NORTE!K1881)</f>
        <v>*</v>
      </c>
      <c r="O1878" s="204" t="str">
        <f>IF(SP_NORTE!L1881="","*",SP_NORTE!L1881)</f>
        <v>*</v>
      </c>
      <c r="P1878" s="203" t="str">
        <f>IF(SP_NORTE!O1881="","*",SP_NORTE!O1881)</f>
        <v>*</v>
      </c>
      <c r="Q1878" s="203" t="str">
        <f>IF(SP_NORTE!P1881="","*",SP_NORTE!P1881)</f>
        <v>*</v>
      </c>
      <c r="R1878" s="205" t="str">
        <f>IF(SP_NORTE!Q1881="","*",CONCATENATE(SP_NORTE!Q1881," ",SP_NORTE!R1881))</f>
        <v>*</v>
      </c>
      <c r="S1878" s="205" t="str">
        <f>IF(SP_NORTE!V1881="","*",SP_NORTE!V1881)</f>
        <v>*</v>
      </c>
      <c r="T1878" s="205" t="str">
        <f>IF(SP_NORTE!W1881="","*",SP_NORTE!W1881)</f>
        <v>*</v>
      </c>
      <c r="U1878" s="193" t="str">
        <f ca="1">_xlfn.XLOOKUP(G1878&amp;$U$2,BS_CONTROLE[CHAVE],BS_CONTROLE[Quantidade_11],"-")</f>
        <v>-</v>
      </c>
      <c r="V1878" s="193" t="str">
        <f ca="1">_xlfn.XLOOKUP(G1878&amp;$V$2,BS_CONTROLE[CHAVE],BS_CONTROLE[Quantidade_11],"-")</f>
        <v>-</v>
      </c>
      <c r="W1878" s="193" t="str">
        <f ca="1">_xlfn.XLOOKUP(G1878&amp;$W$2,BS_CONTROLE[CHAVE],BS_CONTROLE[Quantidade_11],"-")</f>
        <v>-</v>
      </c>
    </row>
    <row r="1879" spans="1:23" s="101" customFormat="1" hidden="1">
      <c r="A1879" s="206" t="str">
        <f>IF(SP_NORTE!Y1882="","*",SP_NORTE!Y1882)</f>
        <v>*</v>
      </c>
      <c r="B1879" s="206" t="str">
        <f>IF(SP_NORTE!X1882="","*",SP_NORTE!X1882)</f>
        <v>*</v>
      </c>
      <c r="C1879" s="206" t="str">
        <f>IF(SP_NORTE!Z1882="","*",SP_NORTE!Z1882)</f>
        <v>*</v>
      </c>
      <c r="D1879" s="195" t="str">
        <f>IF(SP_NORTE!S1882="","*",SP_NORTE!S1882)</f>
        <v>*</v>
      </c>
      <c r="E1879" s="195" t="str">
        <f>IF(SP_NORTE!T1882="","*",SP_NORTE!T1882)</f>
        <v>*</v>
      </c>
      <c r="F1879" s="205" t="str">
        <f>IF(SP_NORTE!B1882="","*",SP_NORTE!B1882)</f>
        <v>*</v>
      </c>
      <c r="G1879" s="205" t="str">
        <f>IF(SP_NORTE!D1882="","*",SP_NORTE!D1882)</f>
        <v>*</v>
      </c>
      <c r="H1879" s="205" t="str">
        <f>IF(SP_NORTE!F1882="","*",SP_NORTE!F1882)</f>
        <v>*</v>
      </c>
      <c r="I1879" s="205" t="str">
        <f>IF(SP_NORTE!H1882="","*",SP_NORTE!H1882)</f>
        <v>*</v>
      </c>
      <c r="J1879" s="205" t="str">
        <f>IF(SP_NORTE!I1882="","*",SP_NORTE!I1882)</f>
        <v>*</v>
      </c>
      <c r="K1879" s="195" t="str">
        <f>IF(SP_NORTE!M1882="","*",SP_NORTE!M1882)</f>
        <v>*</v>
      </c>
      <c r="L1879" s="195" t="str">
        <f>IF(SP_NORTE!N1882="","*",SP_NORTE!N1882)</f>
        <v>*</v>
      </c>
      <c r="M1879" s="196" t="str">
        <f>IF(SP_NORTE!J1882="","*",SP_NORTE!J1882)</f>
        <v>*</v>
      </c>
      <c r="N1879" s="204" t="str">
        <f>IF(SP_NORTE!K1882="","*",SP_NORTE!K1882)</f>
        <v>*</v>
      </c>
      <c r="O1879" s="204" t="str">
        <f>IF(SP_NORTE!L1882="","*",SP_NORTE!L1882)</f>
        <v>*</v>
      </c>
      <c r="P1879" s="203" t="str">
        <f>IF(SP_NORTE!O1882="","*",SP_NORTE!O1882)</f>
        <v>*</v>
      </c>
      <c r="Q1879" s="203" t="str">
        <f>IF(SP_NORTE!P1882="","*",SP_NORTE!P1882)</f>
        <v>*</v>
      </c>
      <c r="R1879" s="205" t="str">
        <f>IF(SP_NORTE!Q1882="","*",CONCATENATE(SP_NORTE!Q1882," ",SP_NORTE!R1882))</f>
        <v>*</v>
      </c>
      <c r="S1879" s="205" t="str">
        <f>IF(SP_NORTE!V1882="","*",SP_NORTE!V1882)</f>
        <v>*</v>
      </c>
      <c r="T1879" s="205" t="str">
        <f>IF(SP_NORTE!W1882="","*",SP_NORTE!W1882)</f>
        <v>*</v>
      </c>
      <c r="U1879" s="193" t="str">
        <f ca="1">_xlfn.XLOOKUP(G1879&amp;$U$2,BS_CONTROLE[CHAVE],BS_CONTROLE[Quantidade_11],"-")</f>
        <v>-</v>
      </c>
      <c r="V1879" s="193" t="str">
        <f ca="1">_xlfn.XLOOKUP(G1879&amp;$V$2,BS_CONTROLE[CHAVE],BS_CONTROLE[Quantidade_11],"-")</f>
        <v>-</v>
      </c>
      <c r="W1879" s="193" t="str">
        <f ca="1">_xlfn.XLOOKUP(G1879&amp;$W$2,BS_CONTROLE[CHAVE],BS_CONTROLE[Quantidade_11],"-")</f>
        <v>-</v>
      </c>
    </row>
    <row r="1880" spans="1:23" s="101" customFormat="1" hidden="1">
      <c r="A1880" s="206" t="str">
        <f>IF(SP_NORTE!Y1883="","*",SP_NORTE!Y1883)</f>
        <v>*</v>
      </c>
      <c r="B1880" s="206" t="str">
        <f>IF(SP_NORTE!X1883="","*",SP_NORTE!X1883)</f>
        <v>*</v>
      </c>
      <c r="C1880" s="206" t="str">
        <f>IF(SP_NORTE!Z1883="","*",SP_NORTE!Z1883)</f>
        <v>*</v>
      </c>
      <c r="D1880" s="195" t="str">
        <f>IF(SP_NORTE!S1883="","*",SP_NORTE!S1883)</f>
        <v>*</v>
      </c>
      <c r="E1880" s="195" t="str">
        <f>IF(SP_NORTE!T1883="","*",SP_NORTE!T1883)</f>
        <v>*</v>
      </c>
      <c r="F1880" s="205" t="str">
        <f>IF(SP_NORTE!B1883="","*",SP_NORTE!B1883)</f>
        <v>*</v>
      </c>
      <c r="G1880" s="205" t="str">
        <f>IF(SP_NORTE!D1883="","*",SP_NORTE!D1883)</f>
        <v>*</v>
      </c>
      <c r="H1880" s="205" t="str">
        <f>IF(SP_NORTE!F1883="","*",SP_NORTE!F1883)</f>
        <v>*</v>
      </c>
      <c r="I1880" s="205" t="str">
        <f>IF(SP_NORTE!H1883="","*",SP_NORTE!H1883)</f>
        <v>*</v>
      </c>
      <c r="J1880" s="205" t="str">
        <f>IF(SP_NORTE!I1883="","*",SP_NORTE!I1883)</f>
        <v>*</v>
      </c>
      <c r="K1880" s="195" t="str">
        <f>IF(SP_NORTE!M1883="","*",SP_NORTE!M1883)</f>
        <v>*</v>
      </c>
      <c r="L1880" s="195" t="str">
        <f>IF(SP_NORTE!N1883="","*",SP_NORTE!N1883)</f>
        <v>*</v>
      </c>
      <c r="M1880" s="196" t="str">
        <f>IF(SP_NORTE!J1883="","*",SP_NORTE!J1883)</f>
        <v>*</v>
      </c>
      <c r="N1880" s="204" t="str">
        <f>IF(SP_NORTE!K1883="","*",SP_NORTE!K1883)</f>
        <v>*</v>
      </c>
      <c r="O1880" s="204" t="str">
        <f>IF(SP_NORTE!L1883="","*",SP_NORTE!L1883)</f>
        <v>*</v>
      </c>
      <c r="P1880" s="203" t="str">
        <f>IF(SP_NORTE!O1883="","*",SP_NORTE!O1883)</f>
        <v>*</v>
      </c>
      <c r="Q1880" s="203" t="str">
        <f>IF(SP_NORTE!P1883="","*",SP_NORTE!P1883)</f>
        <v>*</v>
      </c>
      <c r="R1880" s="205" t="str">
        <f>IF(SP_NORTE!Q1883="","*",CONCATENATE(SP_NORTE!Q1883," ",SP_NORTE!R1883))</f>
        <v>*</v>
      </c>
      <c r="S1880" s="205" t="str">
        <f>IF(SP_NORTE!V1883="","*",SP_NORTE!V1883)</f>
        <v>*</v>
      </c>
      <c r="T1880" s="205" t="str">
        <f>IF(SP_NORTE!W1883="","*",SP_NORTE!W1883)</f>
        <v>*</v>
      </c>
      <c r="U1880" s="193" t="str">
        <f ca="1">_xlfn.XLOOKUP(G1880&amp;$U$2,BS_CONTROLE[CHAVE],BS_CONTROLE[Quantidade_11],"-")</f>
        <v>-</v>
      </c>
      <c r="V1880" s="193" t="str">
        <f ca="1">_xlfn.XLOOKUP(G1880&amp;$V$2,BS_CONTROLE[CHAVE],BS_CONTROLE[Quantidade_11],"-")</f>
        <v>-</v>
      </c>
      <c r="W1880" s="193" t="str">
        <f ca="1">_xlfn.XLOOKUP(G1880&amp;$W$2,BS_CONTROLE[CHAVE],BS_CONTROLE[Quantidade_11],"-")</f>
        <v>-</v>
      </c>
    </row>
    <row r="1881" spans="1:23" s="101" customFormat="1" hidden="1">
      <c r="A1881" s="206" t="str">
        <f>IF(SP_NORTE!Y1884="","*",SP_NORTE!Y1884)</f>
        <v>*</v>
      </c>
      <c r="B1881" s="206" t="str">
        <f>IF(SP_NORTE!X1884="","*",SP_NORTE!X1884)</f>
        <v>*</v>
      </c>
      <c r="C1881" s="206" t="str">
        <f>IF(SP_NORTE!Z1884="","*",SP_NORTE!Z1884)</f>
        <v>*</v>
      </c>
      <c r="D1881" s="195" t="str">
        <f>IF(SP_NORTE!S1884="","*",SP_NORTE!S1884)</f>
        <v>*</v>
      </c>
      <c r="E1881" s="195" t="str">
        <f>IF(SP_NORTE!T1884="","*",SP_NORTE!T1884)</f>
        <v>*</v>
      </c>
      <c r="F1881" s="205" t="str">
        <f>IF(SP_NORTE!B1884="","*",SP_NORTE!B1884)</f>
        <v>*</v>
      </c>
      <c r="G1881" s="205" t="str">
        <f>IF(SP_NORTE!D1884="","*",SP_NORTE!D1884)</f>
        <v>*</v>
      </c>
      <c r="H1881" s="205" t="str">
        <f>IF(SP_NORTE!F1884="","*",SP_NORTE!F1884)</f>
        <v>*</v>
      </c>
      <c r="I1881" s="205" t="str">
        <f>IF(SP_NORTE!H1884="","*",SP_NORTE!H1884)</f>
        <v>*</v>
      </c>
      <c r="J1881" s="205" t="str">
        <f>IF(SP_NORTE!I1884="","*",SP_NORTE!I1884)</f>
        <v>*</v>
      </c>
      <c r="K1881" s="195" t="str">
        <f>IF(SP_NORTE!M1884="","*",SP_NORTE!M1884)</f>
        <v>*</v>
      </c>
      <c r="L1881" s="195" t="str">
        <f>IF(SP_NORTE!N1884="","*",SP_NORTE!N1884)</f>
        <v>*</v>
      </c>
      <c r="M1881" s="196" t="str">
        <f>IF(SP_NORTE!J1884="","*",SP_NORTE!J1884)</f>
        <v>*</v>
      </c>
      <c r="N1881" s="204" t="str">
        <f>IF(SP_NORTE!K1884="","*",SP_NORTE!K1884)</f>
        <v>*</v>
      </c>
      <c r="O1881" s="204" t="str">
        <f>IF(SP_NORTE!L1884="","*",SP_NORTE!L1884)</f>
        <v>*</v>
      </c>
      <c r="P1881" s="203" t="str">
        <f>IF(SP_NORTE!O1884="","*",SP_NORTE!O1884)</f>
        <v>*</v>
      </c>
      <c r="Q1881" s="203" t="str">
        <f>IF(SP_NORTE!P1884="","*",SP_NORTE!P1884)</f>
        <v>*</v>
      </c>
      <c r="R1881" s="205" t="str">
        <f>IF(SP_NORTE!Q1884="","*",CONCATENATE(SP_NORTE!Q1884," ",SP_NORTE!R1884))</f>
        <v>*</v>
      </c>
      <c r="S1881" s="205" t="str">
        <f>IF(SP_NORTE!V1884="","*",SP_NORTE!V1884)</f>
        <v>*</v>
      </c>
      <c r="T1881" s="205" t="str">
        <f>IF(SP_NORTE!W1884="","*",SP_NORTE!W1884)</f>
        <v>*</v>
      </c>
      <c r="U1881" s="193" t="str">
        <f ca="1">_xlfn.XLOOKUP(G1881&amp;$U$2,BS_CONTROLE[CHAVE],BS_CONTROLE[Quantidade_11],"-")</f>
        <v>-</v>
      </c>
      <c r="V1881" s="193" t="str">
        <f ca="1">_xlfn.XLOOKUP(G1881&amp;$V$2,BS_CONTROLE[CHAVE],BS_CONTROLE[Quantidade_11],"-")</f>
        <v>-</v>
      </c>
      <c r="W1881" s="193" t="str">
        <f ca="1">_xlfn.XLOOKUP(G1881&amp;$W$2,BS_CONTROLE[CHAVE],BS_CONTROLE[Quantidade_11],"-")</f>
        <v>-</v>
      </c>
    </row>
    <row r="1882" spans="1:23" s="101" customFormat="1" hidden="1">
      <c r="A1882" s="206" t="str">
        <f>IF(SP_NORTE!Y1885="","*",SP_NORTE!Y1885)</f>
        <v>*</v>
      </c>
      <c r="B1882" s="206" t="str">
        <f>IF(SP_NORTE!X1885="","*",SP_NORTE!X1885)</f>
        <v>*</v>
      </c>
      <c r="C1882" s="206" t="str">
        <f>IF(SP_NORTE!Z1885="","*",SP_NORTE!Z1885)</f>
        <v>*</v>
      </c>
      <c r="D1882" s="195" t="str">
        <f>IF(SP_NORTE!S1885="","*",SP_NORTE!S1885)</f>
        <v>*</v>
      </c>
      <c r="E1882" s="195" t="str">
        <f>IF(SP_NORTE!T1885="","*",SP_NORTE!T1885)</f>
        <v>*</v>
      </c>
      <c r="F1882" s="205" t="str">
        <f>IF(SP_NORTE!B1885="","*",SP_NORTE!B1885)</f>
        <v>*</v>
      </c>
      <c r="G1882" s="205" t="str">
        <f>IF(SP_NORTE!D1885="","*",SP_NORTE!D1885)</f>
        <v>*</v>
      </c>
      <c r="H1882" s="205" t="str">
        <f>IF(SP_NORTE!F1885="","*",SP_NORTE!F1885)</f>
        <v>*</v>
      </c>
      <c r="I1882" s="205" t="str">
        <f>IF(SP_NORTE!H1885="","*",SP_NORTE!H1885)</f>
        <v>*</v>
      </c>
      <c r="J1882" s="205" t="str">
        <f>IF(SP_NORTE!I1885="","*",SP_NORTE!I1885)</f>
        <v>*</v>
      </c>
      <c r="K1882" s="195" t="str">
        <f>IF(SP_NORTE!M1885="","*",SP_NORTE!M1885)</f>
        <v>*</v>
      </c>
      <c r="L1882" s="195" t="str">
        <f>IF(SP_NORTE!N1885="","*",SP_NORTE!N1885)</f>
        <v>*</v>
      </c>
      <c r="M1882" s="196" t="str">
        <f>IF(SP_NORTE!J1885="","*",SP_NORTE!J1885)</f>
        <v>*</v>
      </c>
      <c r="N1882" s="204" t="str">
        <f>IF(SP_NORTE!K1885="","*",SP_NORTE!K1885)</f>
        <v>*</v>
      </c>
      <c r="O1882" s="204" t="str">
        <f>IF(SP_NORTE!L1885="","*",SP_NORTE!L1885)</f>
        <v>*</v>
      </c>
      <c r="P1882" s="203" t="str">
        <f>IF(SP_NORTE!O1885="","*",SP_NORTE!O1885)</f>
        <v>*</v>
      </c>
      <c r="Q1882" s="203" t="str">
        <f>IF(SP_NORTE!P1885="","*",SP_NORTE!P1885)</f>
        <v>*</v>
      </c>
      <c r="R1882" s="205" t="str">
        <f>IF(SP_NORTE!Q1885="","*",CONCATENATE(SP_NORTE!Q1885," ",SP_NORTE!R1885))</f>
        <v>*</v>
      </c>
      <c r="S1882" s="205" t="str">
        <f>IF(SP_NORTE!V1885="","*",SP_NORTE!V1885)</f>
        <v>*</v>
      </c>
      <c r="T1882" s="205" t="str">
        <f>IF(SP_NORTE!W1885="","*",SP_NORTE!W1885)</f>
        <v>*</v>
      </c>
      <c r="U1882" s="193" t="str">
        <f ca="1">_xlfn.XLOOKUP(G1882&amp;$U$2,BS_CONTROLE[CHAVE],BS_CONTROLE[Quantidade_11],"-")</f>
        <v>-</v>
      </c>
      <c r="V1882" s="193" t="str">
        <f ca="1">_xlfn.XLOOKUP(G1882&amp;$V$2,BS_CONTROLE[CHAVE],BS_CONTROLE[Quantidade_11],"-")</f>
        <v>-</v>
      </c>
      <c r="W1882" s="193" t="str">
        <f ca="1">_xlfn.XLOOKUP(G1882&amp;$W$2,BS_CONTROLE[CHAVE],BS_CONTROLE[Quantidade_11],"-")</f>
        <v>-</v>
      </c>
    </row>
    <row r="1883" spans="1:23" s="101" customFormat="1" hidden="1">
      <c r="A1883" s="206" t="str">
        <f>IF(SP_NORTE!Y1886="","*",SP_NORTE!Y1886)</f>
        <v>*</v>
      </c>
      <c r="B1883" s="206" t="str">
        <f>IF(SP_NORTE!X1886="","*",SP_NORTE!X1886)</f>
        <v>*</v>
      </c>
      <c r="C1883" s="206" t="str">
        <f>IF(SP_NORTE!Z1886="","*",SP_NORTE!Z1886)</f>
        <v>*</v>
      </c>
      <c r="D1883" s="195" t="str">
        <f>IF(SP_NORTE!S1886="","*",SP_NORTE!S1886)</f>
        <v>*</v>
      </c>
      <c r="E1883" s="195" t="str">
        <f>IF(SP_NORTE!T1886="","*",SP_NORTE!T1886)</f>
        <v>*</v>
      </c>
      <c r="F1883" s="205" t="str">
        <f>IF(SP_NORTE!B1886="","*",SP_NORTE!B1886)</f>
        <v>*</v>
      </c>
      <c r="G1883" s="205" t="str">
        <f>IF(SP_NORTE!D1886="","*",SP_NORTE!D1886)</f>
        <v>*</v>
      </c>
      <c r="H1883" s="205" t="str">
        <f>IF(SP_NORTE!F1886="","*",SP_NORTE!F1886)</f>
        <v>*</v>
      </c>
      <c r="I1883" s="205" t="str">
        <f>IF(SP_NORTE!H1886="","*",SP_NORTE!H1886)</f>
        <v>*</v>
      </c>
      <c r="J1883" s="205" t="str">
        <f>IF(SP_NORTE!I1886="","*",SP_NORTE!I1886)</f>
        <v>*</v>
      </c>
      <c r="K1883" s="195" t="str">
        <f>IF(SP_NORTE!M1886="","*",SP_NORTE!M1886)</f>
        <v>*</v>
      </c>
      <c r="L1883" s="195" t="str">
        <f>IF(SP_NORTE!N1886="","*",SP_NORTE!N1886)</f>
        <v>*</v>
      </c>
      <c r="M1883" s="196" t="str">
        <f>IF(SP_NORTE!J1886="","*",SP_NORTE!J1886)</f>
        <v>*</v>
      </c>
      <c r="N1883" s="204" t="str">
        <f>IF(SP_NORTE!K1886="","*",SP_NORTE!K1886)</f>
        <v>*</v>
      </c>
      <c r="O1883" s="204" t="str">
        <f>IF(SP_NORTE!L1886="","*",SP_NORTE!L1886)</f>
        <v>*</v>
      </c>
      <c r="P1883" s="203" t="str">
        <f>IF(SP_NORTE!O1886="","*",SP_NORTE!O1886)</f>
        <v>*</v>
      </c>
      <c r="Q1883" s="203" t="str">
        <f>IF(SP_NORTE!P1886="","*",SP_NORTE!P1886)</f>
        <v>*</v>
      </c>
      <c r="R1883" s="205" t="str">
        <f>IF(SP_NORTE!Q1886="","*",CONCATENATE(SP_NORTE!Q1886," ",SP_NORTE!R1886))</f>
        <v>*</v>
      </c>
      <c r="S1883" s="205" t="str">
        <f>IF(SP_NORTE!V1886="","*",SP_NORTE!V1886)</f>
        <v>*</v>
      </c>
      <c r="T1883" s="205" t="str">
        <f>IF(SP_NORTE!W1886="","*",SP_NORTE!W1886)</f>
        <v>*</v>
      </c>
      <c r="U1883" s="193" t="str">
        <f ca="1">_xlfn.XLOOKUP(G1883&amp;$U$2,BS_CONTROLE[CHAVE],BS_CONTROLE[Quantidade_11],"-")</f>
        <v>-</v>
      </c>
      <c r="V1883" s="193" t="str">
        <f ca="1">_xlfn.XLOOKUP(G1883&amp;$V$2,BS_CONTROLE[CHAVE],BS_CONTROLE[Quantidade_11],"-")</f>
        <v>-</v>
      </c>
      <c r="W1883" s="193" t="str">
        <f ca="1">_xlfn.XLOOKUP(G1883&amp;$W$2,BS_CONTROLE[CHAVE],BS_CONTROLE[Quantidade_11],"-")</f>
        <v>-</v>
      </c>
    </row>
    <row r="1884" spans="1:23" s="101" customFormat="1" hidden="1">
      <c r="A1884" s="206" t="str">
        <f>IF(SP_NORTE!Y1887="","*",SP_NORTE!Y1887)</f>
        <v>*</v>
      </c>
      <c r="B1884" s="206" t="str">
        <f>IF(SP_NORTE!X1887="","*",SP_NORTE!X1887)</f>
        <v>*</v>
      </c>
      <c r="C1884" s="206" t="str">
        <f>IF(SP_NORTE!Z1887="","*",SP_NORTE!Z1887)</f>
        <v>*</v>
      </c>
      <c r="D1884" s="195" t="str">
        <f>IF(SP_NORTE!S1887="","*",SP_NORTE!S1887)</f>
        <v>*</v>
      </c>
      <c r="E1884" s="195" t="str">
        <f>IF(SP_NORTE!T1887="","*",SP_NORTE!T1887)</f>
        <v>*</v>
      </c>
      <c r="F1884" s="205" t="str">
        <f>IF(SP_NORTE!B1887="","*",SP_NORTE!B1887)</f>
        <v>*</v>
      </c>
      <c r="G1884" s="205" t="str">
        <f>IF(SP_NORTE!D1887="","*",SP_NORTE!D1887)</f>
        <v>*</v>
      </c>
      <c r="H1884" s="205" t="str">
        <f>IF(SP_NORTE!F1887="","*",SP_NORTE!F1887)</f>
        <v>*</v>
      </c>
      <c r="I1884" s="205" t="str">
        <f>IF(SP_NORTE!H1887="","*",SP_NORTE!H1887)</f>
        <v>*</v>
      </c>
      <c r="J1884" s="205" t="str">
        <f>IF(SP_NORTE!I1887="","*",SP_NORTE!I1887)</f>
        <v>*</v>
      </c>
      <c r="K1884" s="195" t="str">
        <f>IF(SP_NORTE!M1887="","*",SP_NORTE!M1887)</f>
        <v>*</v>
      </c>
      <c r="L1884" s="195" t="str">
        <f>IF(SP_NORTE!N1887="","*",SP_NORTE!N1887)</f>
        <v>*</v>
      </c>
      <c r="M1884" s="196" t="str">
        <f>IF(SP_NORTE!J1887="","*",SP_NORTE!J1887)</f>
        <v>*</v>
      </c>
      <c r="N1884" s="204" t="str">
        <f>IF(SP_NORTE!K1887="","*",SP_NORTE!K1887)</f>
        <v>*</v>
      </c>
      <c r="O1884" s="204" t="str">
        <f>IF(SP_NORTE!L1887="","*",SP_NORTE!L1887)</f>
        <v>*</v>
      </c>
      <c r="P1884" s="203" t="str">
        <f>IF(SP_NORTE!O1887="","*",SP_NORTE!O1887)</f>
        <v>*</v>
      </c>
      <c r="Q1884" s="203" t="str">
        <f>IF(SP_NORTE!P1887="","*",SP_NORTE!P1887)</f>
        <v>*</v>
      </c>
      <c r="R1884" s="205" t="str">
        <f>IF(SP_NORTE!Q1887="","*",CONCATENATE(SP_NORTE!Q1887," ",SP_NORTE!R1887))</f>
        <v>*</v>
      </c>
      <c r="S1884" s="205" t="str">
        <f>IF(SP_NORTE!V1887="","*",SP_NORTE!V1887)</f>
        <v>*</v>
      </c>
      <c r="T1884" s="205" t="str">
        <f>IF(SP_NORTE!W1887="","*",SP_NORTE!W1887)</f>
        <v>*</v>
      </c>
      <c r="U1884" s="193" t="str">
        <f ca="1">_xlfn.XLOOKUP(G1884&amp;$U$2,BS_CONTROLE[CHAVE],BS_CONTROLE[Quantidade_11],"-")</f>
        <v>-</v>
      </c>
      <c r="V1884" s="193" t="str">
        <f ca="1">_xlfn.XLOOKUP(G1884&amp;$V$2,BS_CONTROLE[CHAVE],BS_CONTROLE[Quantidade_11],"-")</f>
        <v>-</v>
      </c>
      <c r="W1884" s="193" t="str">
        <f ca="1">_xlfn.XLOOKUP(G1884&amp;$W$2,BS_CONTROLE[CHAVE],BS_CONTROLE[Quantidade_11],"-")</f>
        <v>-</v>
      </c>
    </row>
    <row r="1885" spans="1:23" s="101" customFormat="1" hidden="1">
      <c r="A1885" s="206" t="str">
        <f>IF(SP_NORTE!Y1888="","*",SP_NORTE!Y1888)</f>
        <v>*</v>
      </c>
      <c r="B1885" s="206" t="str">
        <f>IF(SP_NORTE!X1888="","*",SP_NORTE!X1888)</f>
        <v>*</v>
      </c>
      <c r="C1885" s="206" t="str">
        <f>IF(SP_NORTE!Z1888="","*",SP_NORTE!Z1888)</f>
        <v>*</v>
      </c>
      <c r="D1885" s="195" t="str">
        <f>IF(SP_NORTE!S1888="","*",SP_NORTE!S1888)</f>
        <v>*</v>
      </c>
      <c r="E1885" s="195" t="str">
        <f>IF(SP_NORTE!T1888="","*",SP_NORTE!T1888)</f>
        <v>*</v>
      </c>
      <c r="F1885" s="205" t="str">
        <f>IF(SP_NORTE!B1888="","*",SP_NORTE!B1888)</f>
        <v>*</v>
      </c>
      <c r="G1885" s="205" t="str">
        <f>IF(SP_NORTE!D1888="","*",SP_NORTE!D1888)</f>
        <v>*</v>
      </c>
      <c r="H1885" s="205" t="str">
        <f>IF(SP_NORTE!F1888="","*",SP_NORTE!F1888)</f>
        <v>*</v>
      </c>
      <c r="I1885" s="205" t="str">
        <f>IF(SP_NORTE!H1888="","*",SP_NORTE!H1888)</f>
        <v>*</v>
      </c>
      <c r="J1885" s="205" t="str">
        <f>IF(SP_NORTE!I1888="","*",SP_NORTE!I1888)</f>
        <v>*</v>
      </c>
      <c r="K1885" s="195" t="str">
        <f>IF(SP_NORTE!M1888="","*",SP_NORTE!M1888)</f>
        <v>*</v>
      </c>
      <c r="L1885" s="195" t="str">
        <f>IF(SP_NORTE!N1888="","*",SP_NORTE!N1888)</f>
        <v>*</v>
      </c>
      <c r="M1885" s="196" t="str">
        <f>IF(SP_NORTE!J1888="","*",SP_NORTE!J1888)</f>
        <v>*</v>
      </c>
      <c r="N1885" s="204" t="str">
        <f>IF(SP_NORTE!K1888="","*",SP_NORTE!K1888)</f>
        <v>*</v>
      </c>
      <c r="O1885" s="204" t="str">
        <f>IF(SP_NORTE!L1888="","*",SP_NORTE!L1888)</f>
        <v>*</v>
      </c>
      <c r="P1885" s="203" t="str">
        <f>IF(SP_NORTE!O1888="","*",SP_NORTE!O1888)</f>
        <v>*</v>
      </c>
      <c r="Q1885" s="203" t="str">
        <f>IF(SP_NORTE!P1888="","*",SP_NORTE!P1888)</f>
        <v>*</v>
      </c>
      <c r="R1885" s="205" t="str">
        <f>IF(SP_NORTE!Q1888="","*",CONCATENATE(SP_NORTE!Q1888," ",SP_NORTE!R1888))</f>
        <v>*</v>
      </c>
      <c r="S1885" s="205" t="str">
        <f>IF(SP_NORTE!V1888="","*",SP_NORTE!V1888)</f>
        <v>*</v>
      </c>
      <c r="T1885" s="205" t="str">
        <f>IF(SP_NORTE!W1888="","*",SP_NORTE!W1888)</f>
        <v>*</v>
      </c>
      <c r="U1885" s="193" t="str">
        <f ca="1">_xlfn.XLOOKUP(G1885&amp;$U$2,BS_CONTROLE[CHAVE],BS_CONTROLE[Quantidade_11],"-")</f>
        <v>-</v>
      </c>
      <c r="V1885" s="193" t="str">
        <f ca="1">_xlfn.XLOOKUP(G1885&amp;$V$2,BS_CONTROLE[CHAVE],BS_CONTROLE[Quantidade_11],"-")</f>
        <v>-</v>
      </c>
      <c r="W1885" s="193" t="str">
        <f ca="1">_xlfn.XLOOKUP(G1885&amp;$W$2,BS_CONTROLE[CHAVE],BS_CONTROLE[Quantidade_11],"-")</f>
        <v>-</v>
      </c>
    </row>
    <row r="1886" spans="1:23" s="101" customFormat="1" hidden="1">
      <c r="A1886" s="206" t="str">
        <f>IF(SP_NORTE!Y1889="","*",SP_NORTE!Y1889)</f>
        <v>*</v>
      </c>
      <c r="B1886" s="206" t="str">
        <f>IF(SP_NORTE!X1889="","*",SP_NORTE!X1889)</f>
        <v>*</v>
      </c>
      <c r="C1886" s="206" t="str">
        <f>IF(SP_NORTE!Z1889="","*",SP_NORTE!Z1889)</f>
        <v>*</v>
      </c>
      <c r="D1886" s="195" t="str">
        <f>IF(SP_NORTE!S1889="","*",SP_NORTE!S1889)</f>
        <v>*</v>
      </c>
      <c r="E1886" s="195" t="str">
        <f>IF(SP_NORTE!T1889="","*",SP_NORTE!T1889)</f>
        <v>*</v>
      </c>
      <c r="F1886" s="205" t="str">
        <f>IF(SP_NORTE!B1889="","*",SP_NORTE!B1889)</f>
        <v>*</v>
      </c>
      <c r="G1886" s="205" t="str">
        <f>IF(SP_NORTE!D1889="","*",SP_NORTE!D1889)</f>
        <v>*</v>
      </c>
      <c r="H1886" s="205" t="str">
        <f>IF(SP_NORTE!F1889="","*",SP_NORTE!F1889)</f>
        <v>*</v>
      </c>
      <c r="I1886" s="205" t="str">
        <f>IF(SP_NORTE!H1889="","*",SP_NORTE!H1889)</f>
        <v>*</v>
      </c>
      <c r="J1886" s="205" t="str">
        <f>IF(SP_NORTE!I1889="","*",SP_NORTE!I1889)</f>
        <v>*</v>
      </c>
      <c r="K1886" s="195" t="str">
        <f>IF(SP_NORTE!M1889="","*",SP_NORTE!M1889)</f>
        <v>*</v>
      </c>
      <c r="L1886" s="195" t="str">
        <f>IF(SP_NORTE!N1889="","*",SP_NORTE!N1889)</f>
        <v>*</v>
      </c>
      <c r="M1886" s="196" t="str">
        <f>IF(SP_NORTE!J1889="","*",SP_NORTE!J1889)</f>
        <v>*</v>
      </c>
      <c r="N1886" s="204" t="str">
        <f>IF(SP_NORTE!K1889="","*",SP_NORTE!K1889)</f>
        <v>*</v>
      </c>
      <c r="O1886" s="204" t="str">
        <f>IF(SP_NORTE!L1889="","*",SP_NORTE!L1889)</f>
        <v>*</v>
      </c>
      <c r="P1886" s="203" t="str">
        <f>IF(SP_NORTE!O1889="","*",SP_NORTE!O1889)</f>
        <v>*</v>
      </c>
      <c r="Q1886" s="203" t="str">
        <f>IF(SP_NORTE!P1889="","*",SP_NORTE!P1889)</f>
        <v>*</v>
      </c>
      <c r="R1886" s="205" t="str">
        <f>IF(SP_NORTE!Q1889="","*",CONCATENATE(SP_NORTE!Q1889," ",SP_NORTE!R1889))</f>
        <v>*</v>
      </c>
      <c r="S1886" s="205" t="str">
        <f>IF(SP_NORTE!V1889="","*",SP_NORTE!V1889)</f>
        <v>*</v>
      </c>
      <c r="T1886" s="205" t="str">
        <f>IF(SP_NORTE!W1889="","*",SP_NORTE!W1889)</f>
        <v>*</v>
      </c>
      <c r="U1886" s="193" t="str">
        <f ca="1">_xlfn.XLOOKUP(G1886&amp;$U$2,BS_CONTROLE[CHAVE],BS_CONTROLE[Quantidade_11],"-")</f>
        <v>-</v>
      </c>
      <c r="V1886" s="193" t="str">
        <f ca="1">_xlfn.XLOOKUP(G1886&amp;$V$2,BS_CONTROLE[CHAVE],BS_CONTROLE[Quantidade_11],"-")</f>
        <v>-</v>
      </c>
      <c r="W1886" s="193" t="str">
        <f ca="1">_xlfn.XLOOKUP(G1886&amp;$W$2,BS_CONTROLE[CHAVE],BS_CONTROLE[Quantidade_11],"-")</f>
        <v>-</v>
      </c>
    </row>
    <row r="1887" spans="1:23" s="101" customFormat="1" hidden="1">
      <c r="A1887" s="206" t="str">
        <f>IF(SP_NORTE!Y1890="","*",SP_NORTE!Y1890)</f>
        <v>*</v>
      </c>
      <c r="B1887" s="206" t="str">
        <f>IF(SP_NORTE!X1890="","*",SP_NORTE!X1890)</f>
        <v>*</v>
      </c>
      <c r="C1887" s="206" t="str">
        <f>IF(SP_NORTE!Z1890="","*",SP_NORTE!Z1890)</f>
        <v>*</v>
      </c>
      <c r="D1887" s="195" t="str">
        <f>IF(SP_NORTE!S1890="","*",SP_NORTE!S1890)</f>
        <v>*</v>
      </c>
      <c r="E1887" s="195" t="str">
        <f>IF(SP_NORTE!T1890="","*",SP_NORTE!T1890)</f>
        <v>*</v>
      </c>
      <c r="F1887" s="205" t="str">
        <f>IF(SP_NORTE!B1890="","*",SP_NORTE!B1890)</f>
        <v>*</v>
      </c>
      <c r="G1887" s="205" t="str">
        <f>IF(SP_NORTE!D1890="","*",SP_NORTE!D1890)</f>
        <v>*</v>
      </c>
      <c r="H1887" s="205" t="str">
        <f>IF(SP_NORTE!F1890="","*",SP_NORTE!F1890)</f>
        <v>*</v>
      </c>
      <c r="I1887" s="205" t="str">
        <f>IF(SP_NORTE!H1890="","*",SP_NORTE!H1890)</f>
        <v>*</v>
      </c>
      <c r="J1887" s="205" t="str">
        <f>IF(SP_NORTE!I1890="","*",SP_NORTE!I1890)</f>
        <v>*</v>
      </c>
      <c r="K1887" s="195" t="str">
        <f>IF(SP_NORTE!M1890="","*",SP_NORTE!M1890)</f>
        <v>*</v>
      </c>
      <c r="L1887" s="195" t="str">
        <f>IF(SP_NORTE!N1890="","*",SP_NORTE!N1890)</f>
        <v>*</v>
      </c>
      <c r="M1887" s="196" t="str">
        <f>IF(SP_NORTE!J1890="","*",SP_NORTE!J1890)</f>
        <v>*</v>
      </c>
      <c r="N1887" s="204" t="str">
        <f>IF(SP_NORTE!K1890="","*",SP_NORTE!K1890)</f>
        <v>*</v>
      </c>
      <c r="O1887" s="204" t="str">
        <f>IF(SP_NORTE!L1890="","*",SP_NORTE!L1890)</f>
        <v>*</v>
      </c>
      <c r="P1887" s="203" t="str">
        <f>IF(SP_NORTE!O1890="","*",SP_NORTE!O1890)</f>
        <v>*</v>
      </c>
      <c r="Q1887" s="203" t="str">
        <f>IF(SP_NORTE!P1890="","*",SP_NORTE!P1890)</f>
        <v>*</v>
      </c>
      <c r="R1887" s="205" t="str">
        <f>IF(SP_NORTE!Q1890="","*",CONCATENATE(SP_NORTE!Q1890," ",SP_NORTE!R1890))</f>
        <v>*</v>
      </c>
      <c r="S1887" s="205" t="str">
        <f>IF(SP_NORTE!V1890="","*",SP_NORTE!V1890)</f>
        <v>*</v>
      </c>
      <c r="T1887" s="205" t="str">
        <f>IF(SP_NORTE!W1890="","*",SP_NORTE!W1890)</f>
        <v>*</v>
      </c>
      <c r="U1887" s="193" t="str">
        <f ca="1">_xlfn.XLOOKUP(G1887&amp;$U$2,BS_CONTROLE[CHAVE],BS_CONTROLE[Quantidade_11],"-")</f>
        <v>-</v>
      </c>
      <c r="V1887" s="193" t="str">
        <f ca="1">_xlfn.XLOOKUP(G1887&amp;$V$2,BS_CONTROLE[CHAVE],BS_CONTROLE[Quantidade_11],"-")</f>
        <v>-</v>
      </c>
      <c r="W1887" s="193" t="str">
        <f ca="1">_xlfn.XLOOKUP(G1887&amp;$W$2,BS_CONTROLE[CHAVE],BS_CONTROLE[Quantidade_11],"-")</f>
        <v>-</v>
      </c>
    </row>
    <row r="1888" spans="1:23" s="101" customFormat="1" hidden="1">
      <c r="A1888" s="206" t="str">
        <f>IF(SP_NORTE!Y1891="","*",SP_NORTE!Y1891)</f>
        <v>*</v>
      </c>
      <c r="B1888" s="206" t="str">
        <f>IF(SP_NORTE!X1891="","*",SP_NORTE!X1891)</f>
        <v>*</v>
      </c>
      <c r="C1888" s="206" t="str">
        <f>IF(SP_NORTE!Z1891="","*",SP_NORTE!Z1891)</f>
        <v>*</v>
      </c>
      <c r="D1888" s="195" t="str">
        <f>IF(SP_NORTE!S1891="","*",SP_NORTE!S1891)</f>
        <v>*</v>
      </c>
      <c r="E1888" s="195" t="str">
        <f>IF(SP_NORTE!T1891="","*",SP_NORTE!T1891)</f>
        <v>*</v>
      </c>
      <c r="F1888" s="205" t="str">
        <f>IF(SP_NORTE!B1891="","*",SP_NORTE!B1891)</f>
        <v>*</v>
      </c>
      <c r="G1888" s="205" t="str">
        <f>IF(SP_NORTE!D1891="","*",SP_NORTE!D1891)</f>
        <v>*</v>
      </c>
      <c r="H1888" s="205" t="str">
        <f>IF(SP_NORTE!F1891="","*",SP_NORTE!F1891)</f>
        <v>*</v>
      </c>
      <c r="I1888" s="205" t="str">
        <f>IF(SP_NORTE!H1891="","*",SP_NORTE!H1891)</f>
        <v>*</v>
      </c>
      <c r="J1888" s="205" t="str">
        <f>IF(SP_NORTE!I1891="","*",SP_NORTE!I1891)</f>
        <v>*</v>
      </c>
      <c r="K1888" s="195" t="str">
        <f>IF(SP_NORTE!M1891="","*",SP_NORTE!M1891)</f>
        <v>*</v>
      </c>
      <c r="L1888" s="195" t="str">
        <f>IF(SP_NORTE!N1891="","*",SP_NORTE!N1891)</f>
        <v>*</v>
      </c>
      <c r="M1888" s="196" t="str">
        <f>IF(SP_NORTE!J1891="","*",SP_NORTE!J1891)</f>
        <v>*</v>
      </c>
      <c r="N1888" s="204" t="str">
        <f>IF(SP_NORTE!K1891="","*",SP_NORTE!K1891)</f>
        <v>*</v>
      </c>
      <c r="O1888" s="204" t="str">
        <f>IF(SP_NORTE!L1891="","*",SP_NORTE!L1891)</f>
        <v>*</v>
      </c>
      <c r="P1888" s="203" t="str">
        <f>IF(SP_NORTE!O1891="","*",SP_NORTE!O1891)</f>
        <v>*</v>
      </c>
      <c r="Q1888" s="203" t="str">
        <f>IF(SP_NORTE!P1891="","*",SP_NORTE!P1891)</f>
        <v>*</v>
      </c>
      <c r="R1888" s="205" t="str">
        <f>IF(SP_NORTE!Q1891="","*",CONCATENATE(SP_NORTE!Q1891," ",SP_NORTE!R1891))</f>
        <v>*</v>
      </c>
      <c r="S1888" s="205" t="str">
        <f>IF(SP_NORTE!V1891="","*",SP_NORTE!V1891)</f>
        <v>*</v>
      </c>
      <c r="T1888" s="205" t="str">
        <f>IF(SP_NORTE!W1891="","*",SP_NORTE!W1891)</f>
        <v>*</v>
      </c>
      <c r="U1888" s="193" t="str">
        <f ca="1">_xlfn.XLOOKUP(G1888&amp;$U$2,BS_CONTROLE[CHAVE],BS_CONTROLE[Quantidade_11],"-")</f>
        <v>-</v>
      </c>
      <c r="V1888" s="193" t="str">
        <f ca="1">_xlfn.XLOOKUP(G1888&amp;$V$2,BS_CONTROLE[CHAVE],BS_CONTROLE[Quantidade_11],"-")</f>
        <v>-</v>
      </c>
      <c r="W1888" s="193" t="str">
        <f ca="1">_xlfn.XLOOKUP(G1888&amp;$W$2,BS_CONTROLE[CHAVE],BS_CONTROLE[Quantidade_11],"-")</f>
        <v>-</v>
      </c>
    </row>
    <row r="1889" spans="1:23" s="101" customFormat="1" hidden="1">
      <c r="A1889" s="206" t="str">
        <f>IF(SP_NORTE!Y1892="","*",SP_NORTE!Y1892)</f>
        <v>*</v>
      </c>
      <c r="B1889" s="206" t="str">
        <f>IF(SP_NORTE!X1892="","*",SP_NORTE!X1892)</f>
        <v>*</v>
      </c>
      <c r="C1889" s="206" t="str">
        <f>IF(SP_NORTE!Z1892="","*",SP_NORTE!Z1892)</f>
        <v>*</v>
      </c>
      <c r="D1889" s="195" t="str">
        <f>IF(SP_NORTE!S1892="","*",SP_NORTE!S1892)</f>
        <v>*</v>
      </c>
      <c r="E1889" s="195" t="str">
        <f>IF(SP_NORTE!T1892="","*",SP_NORTE!T1892)</f>
        <v>*</v>
      </c>
      <c r="F1889" s="205" t="str">
        <f>IF(SP_NORTE!B1892="","*",SP_NORTE!B1892)</f>
        <v>*</v>
      </c>
      <c r="G1889" s="205" t="str">
        <f>IF(SP_NORTE!D1892="","*",SP_NORTE!D1892)</f>
        <v>*</v>
      </c>
      <c r="H1889" s="205" t="str">
        <f>IF(SP_NORTE!F1892="","*",SP_NORTE!F1892)</f>
        <v>*</v>
      </c>
      <c r="I1889" s="205" t="str">
        <f>IF(SP_NORTE!H1892="","*",SP_NORTE!H1892)</f>
        <v>*</v>
      </c>
      <c r="J1889" s="205" t="str">
        <f>IF(SP_NORTE!I1892="","*",SP_NORTE!I1892)</f>
        <v>*</v>
      </c>
      <c r="K1889" s="195" t="str">
        <f>IF(SP_NORTE!M1892="","*",SP_NORTE!M1892)</f>
        <v>*</v>
      </c>
      <c r="L1889" s="195" t="str">
        <f>IF(SP_NORTE!N1892="","*",SP_NORTE!N1892)</f>
        <v>*</v>
      </c>
      <c r="M1889" s="196" t="str">
        <f>IF(SP_NORTE!J1892="","*",SP_NORTE!J1892)</f>
        <v>*</v>
      </c>
      <c r="N1889" s="204" t="str">
        <f>IF(SP_NORTE!K1892="","*",SP_NORTE!K1892)</f>
        <v>*</v>
      </c>
      <c r="O1889" s="204" t="str">
        <f>IF(SP_NORTE!L1892="","*",SP_NORTE!L1892)</f>
        <v>*</v>
      </c>
      <c r="P1889" s="203" t="str">
        <f>IF(SP_NORTE!O1892="","*",SP_NORTE!O1892)</f>
        <v>*</v>
      </c>
      <c r="Q1889" s="203" t="str">
        <f>IF(SP_NORTE!P1892="","*",SP_NORTE!P1892)</f>
        <v>*</v>
      </c>
      <c r="R1889" s="205" t="str">
        <f>IF(SP_NORTE!Q1892="","*",CONCATENATE(SP_NORTE!Q1892," ",SP_NORTE!R1892))</f>
        <v>*</v>
      </c>
      <c r="S1889" s="205" t="str">
        <f>IF(SP_NORTE!V1892="","*",SP_NORTE!V1892)</f>
        <v>*</v>
      </c>
      <c r="T1889" s="205" t="str">
        <f>IF(SP_NORTE!W1892="","*",SP_NORTE!W1892)</f>
        <v>*</v>
      </c>
      <c r="U1889" s="193" t="str">
        <f ca="1">_xlfn.XLOOKUP(G1889&amp;$U$2,BS_CONTROLE[CHAVE],BS_CONTROLE[Quantidade_11],"-")</f>
        <v>-</v>
      </c>
      <c r="V1889" s="193" t="str">
        <f ca="1">_xlfn.XLOOKUP(G1889&amp;$V$2,BS_CONTROLE[CHAVE],BS_CONTROLE[Quantidade_11],"-")</f>
        <v>-</v>
      </c>
      <c r="W1889" s="193" t="str">
        <f ca="1">_xlfn.XLOOKUP(G1889&amp;$W$2,BS_CONTROLE[CHAVE],BS_CONTROLE[Quantidade_11],"-")</f>
        <v>-</v>
      </c>
    </row>
    <row r="1890" spans="1:23" s="101" customFormat="1" hidden="1">
      <c r="A1890" s="206" t="str">
        <f>IF(SP_NORTE!Y1893="","*",SP_NORTE!Y1893)</f>
        <v>*</v>
      </c>
      <c r="B1890" s="206" t="str">
        <f>IF(SP_NORTE!X1893="","*",SP_NORTE!X1893)</f>
        <v>*</v>
      </c>
      <c r="C1890" s="206" t="str">
        <f>IF(SP_NORTE!Z1893="","*",SP_NORTE!Z1893)</f>
        <v>*</v>
      </c>
      <c r="D1890" s="195" t="str">
        <f>IF(SP_NORTE!S1893="","*",SP_NORTE!S1893)</f>
        <v>*</v>
      </c>
      <c r="E1890" s="195" t="str">
        <f>IF(SP_NORTE!T1893="","*",SP_NORTE!T1893)</f>
        <v>*</v>
      </c>
      <c r="F1890" s="205" t="str">
        <f>IF(SP_NORTE!B1893="","*",SP_NORTE!B1893)</f>
        <v>*</v>
      </c>
      <c r="G1890" s="205" t="str">
        <f>IF(SP_NORTE!D1893="","*",SP_NORTE!D1893)</f>
        <v>*</v>
      </c>
      <c r="H1890" s="205" t="str">
        <f>IF(SP_NORTE!F1893="","*",SP_NORTE!F1893)</f>
        <v>*</v>
      </c>
      <c r="I1890" s="205" t="str">
        <f>IF(SP_NORTE!H1893="","*",SP_NORTE!H1893)</f>
        <v>*</v>
      </c>
      <c r="J1890" s="205" t="str">
        <f>IF(SP_NORTE!I1893="","*",SP_NORTE!I1893)</f>
        <v>*</v>
      </c>
      <c r="K1890" s="195" t="str">
        <f>IF(SP_NORTE!M1893="","*",SP_NORTE!M1893)</f>
        <v>*</v>
      </c>
      <c r="L1890" s="195" t="str">
        <f>IF(SP_NORTE!N1893="","*",SP_NORTE!N1893)</f>
        <v>*</v>
      </c>
      <c r="M1890" s="196" t="str">
        <f>IF(SP_NORTE!J1893="","*",SP_NORTE!J1893)</f>
        <v>*</v>
      </c>
      <c r="N1890" s="204" t="str">
        <f>IF(SP_NORTE!K1893="","*",SP_NORTE!K1893)</f>
        <v>*</v>
      </c>
      <c r="O1890" s="204" t="str">
        <f>IF(SP_NORTE!L1893="","*",SP_NORTE!L1893)</f>
        <v>*</v>
      </c>
      <c r="P1890" s="203" t="str">
        <f>IF(SP_NORTE!O1893="","*",SP_NORTE!O1893)</f>
        <v>*</v>
      </c>
      <c r="Q1890" s="203" t="str">
        <f>IF(SP_NORTE!P1893="","*",SP_NORTE!P1893)</f>
        <v>*</v>
      </c>
      <c r="R1890" s="205" t="str">
        <f>IF(SP_NORTE!Q1893="","*",CONCATENATE(SP_NORTE!Q1893," ",SP_NORTE!R1893))</f>
        <v>*</v>
      </c>
      <c r="S1890" s="205" t="str">
        <f>IF(SP_NORTE!V1893="","*",SP_NORTE!V1893)</f>
        <v>*</v>
      </c>
      <c r="T1890" s="205" t="str">
        <f>IF(SP_NORTE!W1893="","*",SP_NORTE!W1893)</f>
        <v>*</v>
      </c>
      <c r="U1890" s="193" t="str">
        <f ca="1">_xlfn.XLOOKUP(G1890&amp;$U$2,BS_CONTROLE[CHAVE],BS_CONTROLE[Quantidade_11],"-")</f>
        <v>-</v>
      </c>
      <c r="V1890" s="193" t="str">
        <f ca="1">_xlfn.XLOOKUP(G1890&amp;$V$2,BS_CONTROLE[CHAVE],BS_CONTROLE[Quantidade_11],"-")</f>
        <v>-</v>
      </c>
      <c r="W1890" s="193" t="str">
        <f ca="1">_xlfn.XLOOKUP(G1890&amp;$W$2,BS_CONTROLE[CHAVE],BS_CONTROLE[Quantidade_11],"-")</f>
        <v>-</v>
      </c>
    </row>
    <row r="1891" spans="1:23" s="101" customFormat="1" hidden="1">
      <c r="A1891" s="206" t="str">
        <f>IF(SP_NORTE!Y1894="","*",SP_NORTE!Y1894)</f>
        <v>*</v>
      </c>
      <c r="B1891" s="206" t="str">
        <f>IF(SP_NORTE!X1894="","*",SP_NORTE!X1894)</f>
        <v>*</v>
      </c>
      <c r="C1891" s="206" t="str">
        <f>IF(SP_NORTE!Z1894="","*",SP_NORTE!Z1894)</f>
        <v>*</v>
      </c>
      <c r="D1891" s="195" t="str">
        <f>IF(SP_NORTE!S1894="","*",SP_NORTE!S1894)</f>
        <v>*</v>
      </c>
      <c r="E1891" s="195" t="str">
        <f>IF(SP_NORTE!T1894="","*",SP_NORTE!T1894)</f>
        <v>*</v>
      </c>
      <c r="F1891" s="205" t="str">
        <f>IF(SP_NORTE!B1894="","*",SP_NORTE!B1894)</f>
        <v>*</v>
      </c>
      <c r="G1891" s="205" t="str">
        <f>IF(SP_NORTE!D1894="","*",SP_NORTE!D1894)</f>
        <v>*</v>
      </c>
      <c r="H1891" s="205" t="str">
        <f>IF(SP_NORTE!F1894="","*",SP_NORTE!F1894)</f>
        <v>*</v>
      </c>
      <c r="I1891" s="205" t="str">
        <f>IF(SP_NORTE!H1894="","*",SP_NORTE!H1894)</f>
        <v>*</v>
      </c>
      <c r="J1891" s="205" t="str">
        <f>IF(SP_NORTE!I1894="","*",SP_NORTE!I1894)</f>
        <v>*</v>
      </c>
      <c r="K1891" s="195" t="str">
        <f>IF(SP_NORTE!M1894="","*",SP_NORTE!M1894)</f>
        <v>*</v>
      </c>
      <c r="L1891" s="195" t="str">
        <f>IF(SP_NORTE!N1894="","*",SP_NORTE!N1894)</f>
        <v>*</v>
      </c>
      <c r="M1891" s="196" t="str">
        <f>IF(SP_NORTE!J1894="","*",SP_NORTE!J1894)</f>
        <v>*</v>
      </c>
      <c r="N1891" s="204" t="str">
        <f>IF(SP_NORTE!K1894="","*",SP_NORTE!K1894)</f>
        <v>*</v>
      </c>
      <c r="O1891" s="204" t="str">
        <f>IF(SP_NORTE!L1894="","*",SP_NORTE!L1894)</f>
        <v>*</v>
      </c>
      <c r="P1891" s="203" t="str">
        <f>IF(SP_NORTE!O1894="","*",SP_NORTE!O1894)</f>
        <v>*</v>
      </c>
      <c r="Q1891" s="203" t="str">
        <f>IF(SP_NORTE!P1894="","*",SP_NORTE!P1894)</f>
        <v>*</v>
      </c>
      <c r="R1891" s="205" t="str">
        <f>IF(SP_NORTE!Q1894="","*",CONCATENATE(SP_NORTE!Q1894," ",SP_NORTE!R1894))</f>
        <v>*</v>
      </c>
      <c r="S1891" s="205" t="str">
        <f>IF(SP_NORTE!V1894="","*",SP_NORTE!V1894)</f>
        <v>*</v>
      </c>
      <c r="T1891" s="205" t="str">
        <f>IF(SP_NORTE!W1894="","*",SP_NORTE!W1894)</f>
        <v>*</v>
      </c>
      <c r="U1891" s="193" t="str">
        <f ca="1">_xlfn.XLOOKUP(G1891&amp;$U$2,BS_CONTROLE[CHAVE],BS_CONTROLE[Quantidade_11],"-")</f>
        <v>-</v>
      </c>
      <c r="V1891" s="193" t="str">
        <f ca="1">_xlfn.XLOOKUP(G1891&amp;$V$2,BS_CONTROLE[CHAVE],BS_CONTROLE[Quantidade_11],"-")</f>
        <v>-</v>
      </c>
      <c r="W1891" s="193" t="str">
        <f ca="1">_xlfn.XLOOKUP(G1891&amp;$W$2,BS_CONTROLE[CHAVE],BS_CONTROLE[Quantidade_11],"-")</f>
        <v>-</v>
      </c>
    </row>
    <row r="1892" spans="1:23" s="101" customFormat="1" hidden="1">
      <c r="A1892" s="206" t="str">
        <f>IF(SP_NORTE!Y1895="","*",SP_NORTE!Y1895)</f>
        <v>*</v>
      </c>
      <c r="B1892" s="206" t="str">
        <f>IF(SP_NORTE!X1895="","*",SP_NORTE!X1895)</f>
        <v>*</v>
      </c>
      <c r="C1892" s="206" t="str">
        <f>IF(SP_NORTE!Z1895="","*",SP_NORTE!Z1895)</f>
        <v>*</v>
      </c>
      <c r="D1892" s="195" t="str">
        <f>IF(SP_NORTE!S1895="","*",SP_NORTE!S1895)</f>
        <v>*</v>
      </c>
      <c r="E1892" s="195" t="str">
        <f>IF(SP_NORTE!T1895="","*",SP_NORTE!T1895)</f>
        <v>*</v>
      </c>
      <c r="F1892" s="205" t="str">
        <f>IF(SP_NORTE!B1895="","*",SP_NORTE!B1895)</f>
        <v>*</v>
      </c>
      <c r="G1892" s="205" t="str">
        <f>IF(SP_NORTE!D1895="","*",SP_NORTE!D1895)</f>
        <v>*</v>
      </c>
      <c r="H1892" s="205" t="str">
        <f>IF(SP_NORTE!F1895="","*",SP_NORTE!F1895)</f>
        <v>*</v>
      </c>
      <c r="I1892" s="205" t="str">
        <f>IF(SP_NORTE!H1895="","*",SP_NORTE!H1895)</f>
        <v>*</v>
      </c>
      <c r="J1892" s="205" t="str">
        <f>IF(SP_NORTE!I1895="","*",SP_NORTE!I1895)</f>
        <v>*</v>
      </c>
      <c r="K1892" s="195" t="str">
        <f>IF(SP_NORTE!M1895="","*",SP_NORTE!M1895)</f>
        <v>*</v>
      </c>
      <c r="L1892" s="195" t="str">
        <f>IF(SP_NORTE!N1895="","*",SP_NORTE!N1895)</f>
        <v>*</v>
      </c>
      <c r="M1892" s="196" t="str">
        <f>IF(SP_NORTE!J1895="","*",SP_NORTE!J1895)</f>
        <v>*</v>
      </c>
      <c r="N1892" s="204" t="str">
        <f>IF(SP_NORTE!K1895="","*",SP_NORTE!K1895)</f>
        <v>*</v>
      </c>
      <c r="O1892" s="204" t="str">
        <f>IF(SP_NORTE!L1895="","*",SP_NORTE!L1895)</f>
        <v>*</v>
      </c>
      <c r="P1892" s="203" t="str">
        <f>IF(SP_NORTE!O1895="","*",SP_NORTE!O1895)</f>
        <v>*</v>
      </c>
      <c r="Q1892" s="203" t="str">
        <f>IF(SP_NORTE!P1895="","*",SP_NORTE!P1895)</f>
        <v>*</v>
      </c>
      <c r="R1892" s="205" t="str">
        <f>IF(SP_NORTE!Q1895="","*",CONCATENATE(SP_NORTE!Q1895," ",SP_NORTE!R1895))</f>
        <v>*</v>
      </c>
      <c r="S1892" s="205" t="str">
        <f>IF(SP_NORTE!V1895="","*",SP_NORTE!V1895)</f>
        <v>*</v>
      </c>
      <c r="T1892" s="205" t="str">
        <f>IF(SP_NORTE!W1895="","*",SP_NORTE!W1895)</f>
        <v>*</v>
      </c>
      <c r="U1892" s="193" t="str">
        <f ca="1">_xlfn.XLOOKUP(G1892&amp;$U$2,BS_CONTROLE[CHAVE],BS_CONTROLE[Quantidade_11],"-")</f>
        <v>-</v>
      </c>
      <c r="V1892" s="193" t="str">
        <f ca="1">_xlfn.XLOOKUP(G1892&amp;$V$2,BS_CONTROLE[CHAVE],BS_CONTROLE[Quantidade_11],"-")</f>
        <v>-</v>
      </c>
      <c r="W1892" s="193" t="str">
        <f ca="1">_xlfn.XLOOKUP(G1892&amp;$W$2,BS_CONTROLE[CHAVE],BS_CONTROLE[Quantidade_11],"-")</f>
        <v>-</v>
      </c>
    </row>
    <row r="1893" spans="1:23" s="101" customFormat="1" hidden="1">
      <c r="A1893" s="206" t="str">
        <f>IF(SP_NORTE!Y1896="","*",SP_NORTE!Y1896)</f>
        <v>*</v>
      </c>
      <c r="B1893" s="206" t="str">
        <f>IF(SP_NORTE!X1896="","*",SP_NORTE!X1896)</f>
        <v>*</v>
      </c>
      <c r="C1893" s="206" t="str">
        <f>IF(SP_NORTE!Z1896="","*",SP_NORTE!Z1896)</f>
        <v>*</v>
      </c>
      <c r="D1893" s="195" t="str">
        <f>IF(SP_NORTE!S1896="","*",SP_NORTE!S1896)</f>
        <v>*</v>
      </c>
      <c r="E1893" s="195" t="str">
        <f>IF(SP_NORTE!T1896="","*",SP_NORTE!T1896)</f>
        <v>*</v>
      </c>
      <c r="F1893" s="205" t="str">
        <f>IF(SP_NORTE!B1896="","*",SP_NORTE!B1896)</f>
        <v>*</v>
      </c>
      <c r="G1893" s="205" t="str">
        <f>IF(SP_NORTE!D1896="","*",SP_NORTE!D1896)</f>
        <v>*</v>
      </c>
      <c r="H1893" s="205" t="str">
        <f>IF(SP_NORTE!F1896="","*",SP_NORTE!F1896)</f>
        <v>*</v>
      </c>
      <c r="I1893" s="205" t="str">
        <f>IF(SP_NORTE!H1896="","*",SP_NORTE!H1896)</f>
        <v>*</v>
      </c>
      <c r="J1893" s="205" t="str">
        <f>IF(SP_NORTE!I1896="","*",SP_NORTE!I1896)</f>
        <v>*</v>
      </c>
      <c r="K1893" s="195" t="str">
        <f>IF(SP_NORTE!M1896="","*",SP_NORTE!M1896)</f>
        <v>*</v>
      </c>
      <c r="L1893" s="195" t="str">
        <f>IF(SP_NORTE!N1896="","*",SP_NORTE!N1896)</f>
        <v>*</v>
      </c>
      <c r="M1893" s="196" t="str">
        <f>IF(SP_NORTE!J1896="","*",SP_NORTE!J1896)</f>
        <v>*</v>
      </c>
      <c r="N1893" s="204" t="str">
        <f>IF(SP_NORTE!K1896="","*",SP_NORTE!K1896)</f>
        <v>*</v>
      </c>
      <c r="O1893" s="204" t="str">
        <f>IF(SP_NORTE!L1896="","*",SP_NORTE!L1896)</f>
        <v>*</v>
      </c>
      <c r="P1893" s="203" t="str">
        <f>IF(SP_NORTE!O1896="","*",SP_NORTE!O1896)</f>
        <v>*</v>
      </c>
      <c r="Q1893" s="203" t="str">
        <f>IF(SP_NORTE!P1896="","*",SP_NORTE!P1896)</f>
        <v>*</v>
      </c>
      <c r="R1893" s="205" t="str">
        <f>IF(SP_NORTE!Q1896="","*",CONCATENATE(SP_NORTE!Q1896," ",SP_NORTE!R1896))</f>
        <v>*</v>
      </c>
      <c r="S1893" s="205" t="str">
        <f>IF(SP_NORTE!V1896="","*",SP_NORTE!V1896)</f>
        <v>*</v>
      </c>
      <c r="T1893" s="205" t="str">
        <f>IF(SP_NORTE!W1896="","*",SP_NORTE!W1896)</f>
        <v>*</v>
      </c>
      <c r="U1893" s="193" t="str">
        <f ca="1">_xlfn.XLOOKUP(G1893&amp;$U$2,BS_CONTROLE[CHAVE],BS_CONTROLE[Quantidade_11],"-")</f>
        <v>-</v>
      </c>
      <c r="V1893" s="193" t="str">
        <f ca="1">_xlfn.XLOOKUP(G1893&amp;$V$2,BS_CONTROLE[CHAVE],BS_CONTROLE[Quantidade_11],"-")</f>
        <v>-</v>
      </c>
      <c r="W1893" s="193" t="str">
        <f ca="1">_xlfn.XLOOKUP(G1893&amp;$W$2,BS_CONTROLE[CHAVE],BS_CONTROLE[Quantidade_11],"-")</f>
        <v>-</v>
      </c>
    </row>
    <row r="1894" spans="1:23" s="101" customFormat="1" hidden="1">
      <c r="A1894" s="206" t="str">
        <f>IF(SP_NORTE!Y1897="","*",SP_NORTE!Y1897)</f>
        <v>*</v>
      </c>
      <c r="B1894" s="206" t="str">
        <f>IF(SP_NORTE!X1897="","*",SP_NORTE!X1897)</f>
        <v>*</v>
      </c>
      <c r="C1894" s="206" t="str">
        <f>IF(SP_NORTE!Z1897="","*",SP_NORTE!Z1897)</f>
        <v>*</v>
      </c>
      <c r="D1894" s="195" t="str">
        <f>IF(SP_NORTE!S1897="","*",SP_NORTE!S1897)</f>
        <v>*</v>
      </c>
      <c r="E1894" s="195" t="str">
        <f>IF(SP_NORTE!T1897="","*",SP_NORTE!T1897)</f>
        <v>*</v>
      </c>
      <c r="F1894" s="205" t="str">
        <f>IF(SP_NORTE!B1897="","*",SP_NORTE!B1897)</f>
        <v>*</v>
      </c>
      <c r="G1894" s="205" t="str">
        <f>IF(SP_NORTE!D1897="","*",SP_NORTE!D1897)</f>
        <v>*</v>
      </c>
      <c r="H1894" s="205" t="str">
        <f>IF(SP_NORTE!F1897="","*",SP_NORTE!F1897)</f>
        <v>*</v>
      </c>
      <c r="I1894" s="205" t="str">
        <f>IF(SP_NORTE!H1897="","*",SP_NORTE!H1897)</f>
        <v>*</v>
      </c>
      <c r="J1894" s="205" t="str">
        <f>IF(SP_NORTE!I1897="","*",SP_NORTE!I1897)</f>
        <v>*</v>
      </c>
      <c r="K1894" s="195" t="str">
        <f>IF(SP_NORTE!M1897="","*",SP_NORTE!M1897)</f>
        <v>*</v>
      </c>
      <c r="L1894" s="195" t="str">
        <f>IF(SP_NORTE!N1897="","*",SP_NORTE!N1897)</f>
        <v>*</v>
      </c>
      <c r="M1894" s="196" t="str">
        <f>IF(SP_NORTE!J1897="","*",SP_NORTE!J1897)</f>
        <v>*</v>
      </c>
      <c r="N1894" s="204" t="str">
        <f>IF(SP_NORTE!K1897="","*",SP_NORTE!K1897)</f>
        <v>*</v>
      </c>
      <c r="O1894" s="204" t="str">
        <f>IF(SP_NORTE!L1897="","*",SP_NORTE!L1897)</f>
        <v>*</v>
      </c>
      <c r="P1894" s="203" t="str">
        <f>IF(SP_NORTE!O1897="","*",SP_NORTE!O1897)</f>
        <v>*</v>
      </c>
      <c r="Q1894" s="203" t="str">
        <f>IF(SP_NORTE!P1897="","*",SP_NORTE!P1897)</f>
        <v>*</v>
      </c>
      <c r="R1894" s="205" t="str">
        <f>IF(SP_NORTE!Q1897="","*",CONCATENATE(SP_NORTE!Q1897," ",SP_NORTE!R1897))</f>
        <v>*</v>
      </c>
      <c r="S1894" s="205" t="str">
        <f>IF(SP_NORTE!V1897="","*",SP_NORTE!V1897)</f>
        <v>*</v>
      </c>
      <c r="T1894" s="205" t="str">
        <f>IF(SP_NORTE!W1897="","*",SP_NORTE!W1897)</f>
        <v>*</v>
      </c>
      <c r="U1894" s="193" t="str">
        <f ca="1">_xlfn.XLOOKUP(G1894&amp;$U$2,BS_CONTROLE[CHAVE],BS_CONTROLE[Quantidade_11],"-")</f>
        <v>-</v>
      </c>
      <c r="V1894" s="193" t="str">
        <f ca="1">_xlfn.XLOOKUP(G1894&amp;$V$2,BS_CONTROLE[CHAVE],BS_CONTROLE[Quantidade_11],"-")</f>
        <v>-</v>
      </c>
      <c r="W1894" s="193" t="str">
        <f ca="1">_xlfn.XLOOKUP(G1894&amp;$W$2,BS_CONTROLE[CHAVE],BS_CONTROLE[Quantidade_11],"-")</f>
        <v>-</v>
      </c>
    </row>
    <row r="1895" spans="1:23" s="101" customFormat="1" hidden="1">
      <c r="A1895" s="206" t="str">
        <f>IF(SP_NORTE!Y1898="","*",SP_NORTE!Y1898)</f>
        <v>*</v>
      </c>
      <c r="B1895" s="206" t="str">
        <f>IF(SP_NORTE!X1898="","*",SP_NORTE!X1898)</f>
        <v>*</v>
      </c>
      <c r="C1895" s="206" t="str">
        <f>IF(SP_NORTE!Z1898="","*",SP_NORTE!Z1898)</f>
        <v>*</v>
      </c>
      <c r="D1895" s="195" t="str">
        <f>IF(SP_NORTE!S1898="","*",SP_NORTE!S1898)</f>
        <v>*</v>
      </c>
      <c r="E1895" s="195" t="str">
        <f>IF(SP_NORTE!T1898="","*",SP_NORTE!T1898)</f>
        <v>*</v>
      </c>
      <c r="F1895" s="205" t="str">
        <f>IF(SP_NORTE!B1898="","*",SP_NORTE!B1898)</f>
        <v>*</v>
      </c>
      <c r="G1895" s="205" t="str">
        <f>IF(SP_NORTE!D1898="","*",SP_NORTE!D1898)</f>
        <v>*</v>
      </c>
      <c r="H1895" s="205" t="str">
        <f>IF(SP_NORTE!F1898="","*",SP_NORTE!F1898)</f>
        <v>*</v>
      </c>
      <c r="I1895" s="205" t="str">
        <f>IF(SP_NORTE!H1898="","*",SP_NORTE!H1898)</f>
        <v>*</v>
      </c>
      <c r="J1895" s="205" t="str">
        <f>IF(SP_NORTE!I1898="","*",SP_NORTE!I1898)</f>
        <v>*</v>
      </c>
      <c r="K1895" s="195" t="str">
        <f>IF(SP_NORTE!M1898="","*",SP_NORTE!M1898)</f>
        <v>*</v>
      </c>
      <c r="L1895" s="195" t="str">
        <f>IF(SP_NORTE!N1898="","*",SP_NORTE!N1898)</f>
        <v>*</v>
      </c>
      <c r="M1895" s="196" t="str">
        <f>IF(SP_NORTE!J1898="","*",SP_NORTE!J1898)</f>
        <v>*</v>
      </c>
      <c r="N1895" s="204" t="str">
        <f>IF(SP_NORTE!K1898="","*",SP_NORTE!K1898)</f>
        <v>*</v>
      </c>
      <c r="O1895" s="204" t="str">
        <f>IF(SP_NORTE!L1898="","*",SP_NORTE!L1898)</f>
        <v>*</v>
      </c>
      <c r="P1895" s="203" t="str">
        <f>IF(SP_NORTE!O1898="","*",SP_NORTE!O1898)</f>
        <v>*</v>
      </c>
      <c r="Q1895" s="203" t="str">
        <f>IF(SP_NORTE!P1898="","*",SP_NORTE!P1898)</f>
        <v>*</v>
      </c>
      <c r="R1895" s="205" t="str">
        <f>IF(SP_NORTE!Q1898="","*",CONCATENATE(SP_NORTE!Q1898," ",SP_NORTE!R1898))</f>
        <v>*</v>
      </c>
      <c r="S1895" s="205" t="str">
        <f>IF(SP_NORTE!V1898="","*",SP_NORTE!V1898)</f>
        <v>*</v>
      </c>
      <c r="T1895" s="205" t="str">
        <f>IF(SP_NORTE!W1898="","*",SP_NORTE!W1898)</f>
        <v>*</v>
      </c>
      <c r="U1895" s="193" t="str">
        <f ca="1">_xlfn.XLOOKUP(G1895&amp;$U$2,BS_CONTROLE[CHAVE],BS_CONTROLE[Quantidade_11],"-")</f>
        <v>-</v>
      </c>
      <c r="V1895" s="193" t="str">
        <f ca="1">_xlfn.XLOOKUP(G1895&amp;$V$2,BS_CONTROLE[CHAVE],BS_CONTROLE[Quantidade_11],"-")</f>
        <v>-</v>
      </c>
      <c r="W1895" s="193" t="str">
        <f ca="1">_xlfn.XLOOKUP(G1895&amp;$W$2,BS_CONTROLE[CHAVE],BS_CONTROLE[Quantidade_11],"-")</f>
        <v>-</v>
      </c>
    </row>
    <row r="1896" spans="1:23" s="101" customFormat="1" hidden="1">
      <c r="A1896" s="206" t="str">
        <f>IF(SP_NORTE!Y1899="","*",SP_NORTE!Y1899)</f>
        <v>*</v>
      </c>
      <c r="B1896" s="206" t="str">
        <f>IF(SP_NORTE!X1899="","*",SP_NORTE!X1899)</f>
        <v>*</v>
      </c>
      <c r="C1896" s="206" t="str">
        <f>IF(SP_NORTE!Z1899="","*",SP_NORTE!Z1899)</f>
        <v>*</v>
      </c>
      <c r="D1896" s="195" t="str">
        <f>IF(SP_NORTE!S1899="","*",SP_NORTE!S1899)</f>
        <v>*</v>
      </c>
      <c r="E1896" s="195" t="str">
        <f>IF(SP_NORTE!T1899="","*",SP_NORTE!T1899)</f>
        <v>*</v>
      </c>
      <c r="F1896" s="205" t="str">
        <f>IF(SP_NORTE!B1899="","*",SP_NORTE!B1899)</f>
        <v>*</v>
      </c>
      <c r="G1896" s="205" t="str">
        <f>IF(SP_NORTE!D1899="","*",SP_NORTE!D1899)</f>
        <v>*</v>
      </c>
      <c r="H1896" s="205" t="str">
        <f>IF(SP_NORTE!F1899="","*",SP_NORTE!F1899)</f>
        <v>*</v>
      </c>
      <c r="I1896" s="205" t="str">
        <f>IF(SP_NORTE!H1899="","*",SP_NORTE!H1899)</f>
        <v>*</v>
      </c>
      <c r="J1896" s="205" t="str">
        <f>IF(SP_NORTE!I1899="","*",SP_NORTE!I1899)</f>
        <v>*</v>
      </c>
      <c r="K1896" s="195" t="str">
        <f>IF(SP_NORTE!M1899="","*",SP_NORTE!M1899)</f>
        <v>*</v>
      </c>
      <c r="L1896" s="195" t="str">
        <f>IF(SP_NORTE!N1899="","*",SP_NORTE!N1899)</f>
        <v>*</v>
      </c>
      <c r="M1896" s="196" t="str">
        <f>IF(SP_NORTE!J1899="","*",SP_NORTE!J1899)</f>
        <v>*</v>
      </c>
      <c r="N1896" s="204" t="str">
        <f>IF(SP_NORTE!K1899="","*",SP_NORTE!K1899)</f>
        <v>*</v>
      </c>
      <c r="O1896" s="204" t="str">
        <f>IF(SP_NORTE!L1899="","*",SP_NORTE!L1899)</f>
        <v>*</v>
      </c>
      <c r="P1896" s="203" t="str">
        <f>IF(SP_NORTE!O1899="","*",SP_NORTE!O1899)</f>
        <v>*</v>
      </c>
      <c r="Q1896" s="203" t="str">
        <f>IF(SP_NORTE!P1899="","*",SP_NORTE!P1899)</f>
        <v>*</v>
      </c>
      <c r="R1896" s="205" t="str">
        <f>IF(SP_NORTE!Q1899="","*",CONCATENATE(SP_NORTE!Q1899," ",SP_NORTE!R1899))</f>
        <v>*</v>
      </c>
      <c r="S1896" s="205" t="str">
        <f>IF(SP_NORTE!V1899="","*",SP_NORTE!V1899)</f>
        <v>*</v>
      </c>
      <c r="T1896" s="205" t="str">
        <f>IF(SP_NORTE!W1899="","*",SP_NORTE!W1899)</f>
        <v>*</v>
      </c>
      <c r="U1896" s="193" t="str">
        <f ca="1">_xlfn.XLOOKUP(G1896&amp;$U$2,BS_CONTROLE[CHAVE],BS_CONTROLE[Quantidade_11],"-")</f>
        <v>-</v>
      </c>
      <c r="V1896" s="193" t="str">
        <f ca="1">_xlfn.XLOOKUP(G1896&amp;$V$2,BS_CONTROLE[CHAVE],BS_CONTROLE[Quantidade_11],"-")</f>
        <v>-</v>
      </c>
      <c r="W1896" s="193" t="str">
        <f ca="1">_xlfn.XLOOKUP(G1896&amp;$W$2,BS_CONTROLE[CHAVE],BS_CONTROLE[Quantidade_11],"-")</f>
        <v>-</v>
      </c>
    </row>
    <row r="1897" spans="1:23" s="101" customFormat="1" hidden="1">
      <c r="A1897" s="206" t="str">
        <f>IF(SP_NORTE!Y1900="","*",SP_NORTE!Y1900)</f>
        <v>*</v>
      </c>
      <c r="B1897" s="206" t="str">
        <f>IF(SP_NORTE!X1900="","*",SP_NORTE!X1900)</f>
        <v>*</v>
      </c>
      <c r="C1897" s="206" t="str">
        <f>IF(SP_NORTE!Z1900="","*",SP_NORTE!Z1900)</f>
        <v>*</v>
      </c>
      <c r="D1897" s="195" t="str">
        <f>IF(SP_NORTE!S1900="","*",SP_NORTE!S1900)</f>
        <v>*</v>
      </c>
      <c r="E1897" s="195" t="str">
        <f>IF(SP_NORTE!T1900="","*",SP_NORTE!T1900)</f>
        <v>*</v>
      </c>
      <c r="F1897" s="205" t="str">
        <f>IF(SP_NORTE!B1900="","*",SP_NORTE!B1900)</f>
        <v>*</v>
      </c>
      <c r="G1897" s="205" t="str">
        <f>IF(SP_NORTE!D1900="","*",SP_NORTE!D1900)</f>
        <v>*</v>
      </c>
      <c r="H1897" s="205" t="str">
        <f>IF(SP_NORTE!F1900="","*",SP_NORTE!F1900)</f>
        <v>*</v>
      </c>
      <c r="I1897" s="205" t="str">
        <f>IF(SP_NORTE!H1900="","*",SP_NORTE!H1900)</f>
        <v>*</v>
      </c>
      <c r="J1897" s="205" t="str">
        <f>IF(SP_NORTE!I1900="","*",SP_NORTE!I1900)</f>
        <v>*</v>
      </c>
      <c r="K1897" s="195" t="str">
        <f>IF(SP_NORTE!M1900="","*",SP_NORTE!M1900)</f>
        <v>*</v>
      </c>
      <c r="L1897" s="195" t="str">
        <f>IF(SP_NORTE!N1900="","*",SP_NORTE!N1900)</f>
        <v>*</v>
      </c>
      <c r="M1897" s="196" t="str">
        <f>IF(SP_NORTE!J1900="","*",SP_NORTE!J1900)</f>
        <v>*</v>
      </c>
      <c r="N1897" s="204" t="str">
        <f>IF(SP_NORTE!K1900="","*",SP_NORTE!K1900)</f>
        <v>*</v>
      </c>
      <c r="O1897" s="204" t="str">
        <f>IF(SP_NORTE!L1900="","*",SP_NORTE!L1900)</f>
        <v>*</v>
      </c>
      <c r="P1897" s="203" t="str">
        <f>IF(SP_NORTE!O1900="","*",SP_NORTE!O1900)</f>
        <v>*</v>
      </c>
      <c r="Q1897" s="203" t="str">
        <f>IF(SP_NORTE!P1900="","*",SP_NORTE!P1900)</f>
        <v>*</v>
      </c>
      <c r="R1897" s="205" t="str">
        <f>IF(SP_NORTE!Q1900="","*",CONCATENATE(SP_NORTE!Q1900," ",SP_NORTE!R1900))</f>
        <v>*</v>
      </c>
      <c r="S1897" s="205" t="str">
        <f>IF(SP_NORTE!V1900="","*",SP_NORTE!V1900)</f>
        <v>*</v>
      </c>
      <c r="T1897" s="205" t="str">
        <f>IF(SP_NORTE!W1900="","*",SP_NORTE!W1900)</f>
        <v>*</v>
      </c>
      <c r="U1897" s="193" t="str">
        <f ca="1">_xlfn.XLOOKUP(G1897&amp;$U$2,BS_CONTROLE[CHAVE],BS_CONTROLE[Quantidade_11],"-")</f>
        <v>-</v>
      </c>
      <c r="V1897" s="193" t="str">
        <f ca="1">_xlfn.XLOOKUP(G1897&amp;$V$2,BS_CONTROLE[CHAVE],BS_CONTROLE[Quantidade_11],"-")</f>
        <v>-</v>
      </c>
      <c r="W1897" s="193" t="str">
        <f ca="1">_xlfn.XLOOKUP(G1897&amp;$W$2,BS_CONTROLE[CHAVE],BS_CONTROLE[Quantidade_11],"-")</f>
        <v>-</v>
      </c>
    </row>
    <row r="1898" spans="1:23" s="101" customFormat="1" hidden="1">
      <c r="A1898" s="206" t="str">
        <f>IF(SP_NORTE!Y1901="","*",SP_NORTE!Y1901)</f>
        <v>*</v>
      </c>
      <c r="B1898" s="206" t="str">
        <f>IF(SP_NORTE!X1901="","*",SP_NORTE!X1901)</f>
        <v>*</v>
      </c>
      <c r="C1898" s="206" t="str">
        <f>IF(SP_NORTE!Z1901="","*",SP_NORTE!Z1901)</f>
        <v>*</v>
      </c>
      <c r="D1898" s="195" t="str">
        <f>IF(SP_NORTE!S1901="","*",SP_NORTE!S1901)</f>
        <v>*</v>
      </c>
      <c r="E1898" s="195" t="str">
        <f>IF(SP_NORTE!T1901="","*",SP_NORTE!T1901)</f>
        <v>*</v>
      </c>
      <c r="F1898" s="205" t="str">
        <f>IF(SP_NORTE!B1901="","*",SP_NORTE!B1901)</f>
        <v>*</v>
      </c>
      <c r="G1898" s="205" t="str">
        <f>IF(SP_NORTE!D1901="","*",SP_NORTE!D1901)</f>
        <v>*</v>
      </c>
      <c r="H1898" s="205" t="str">
        <f>IF(SP_NORTE!F1901="","*",SP_NORTE!F1901)</f>
        <v>*</v>
      </c>
      <c r="I1898" s="205" t="str">
        <f>IF(SP_NORTE!H1901="","*",SP_NORTE!H1901)</f>
        <v>*</v>
      </c>
      <c r="J1898" s="205" t="str">
        <f>IF(SP_NORTE!I1901="","*",SP_NORTE!I1901)</f>
        <v>*</v>
      </c>
      <c r="K1898" s="195" t="str">
        <f>IF(SP_NORTE!M1901="","*",SP_NORTE!M1901)</f>
        <v>*</v>
      </c>
      <c r="L1898" s="195" t="str">
        <f>IF(SP_NORTE!N1901="","*",SP_NORTE!N1901)</f>
        <v>*</v>
      </c>
      <c r="M1898" s="196" t="str">
        <f>IF(SP_NORTE!J1901="","*",SP_NORTE!J1901)</f>
        <v>*</v>
      </c>
      <c r="N1898" s="204" t="str">
        <f>IF(SP_NORTE!K1901="","*",SP_NORTE!K1901)</f>
        <v>*</v>
      </c>
      <c r="O1898" s="204" t="str">
        <f>IF(SP_NORTE!L1901="","*",SP_NORTE!L1901)</f>
        <v>*</v>
      </c>
      <c r="P1898" s="203" t="str">
        <f>IF(SP_NORTE!O1901="","*",SP_NORTE!O1901)</f>
        <v>*</v>
      </c>
      <c r="Q1898" s="203" t="str">
        <f>IF(SP_NORTE!P1901="","*",SP_NORTE!P1901)</f>
        <v>*</v>
      </c>
      <c r="R1898" s="205" t="str">
        <f>IF(SP_NORTE!Q1901="","*",CONCATENATE(SP_NORTE!Q1901," ",SP_NORTE!R1901))</f>
        <v>*</v>
      </c>
      <c r="S1898" s="205" t="str">
        <f>IF(SP_NORTE!V1901="","*",SP_NORTE!V1901)</f>
        <v>*</v>
      </c>
      <c r="T1898" s="205" t="str">
        <f>IF(SP_NORTE!W1901="","*",SP_NORTE!W1901)</f>
        <v>*</v>
      </c>
      <c r="U1898" s="193" t="str">
        <f ca="1">_xlfn.XLOOKUP(G1898&amp;$U$2,BS_CONTROLE[CHAVE],BS_CONTROLE[Quantidade_11],"-")</f>
        <v>-</v>
      </c>
      <c r="V1898" s="193" t="str">
        <f ca="1">_xlfn.XLOOKUP(G1898&amp;$V$2,BS_CONTROLE[CHAVE],BS_CONTROLE[Quantidade_11],"-")</f>
        <v>-</v>
      </c>
      <c r="W1898" s="193" t="str">
        <f ca="1">_xlfn.XLOOKUP(G1898&amp;$W$2,BS_CONTROLE[CHAVE],BS_CONTROLE[Quantidade_11],"-")</f>
        <v>-</v>
      </c>
    </row>
    <row r="1899" spans="1:23" s="101" customFormat="1" hidden="1">
      <c r="A1899" s="206" t="str">
        <f>IF(SP_NORTE!Y1902="","*",SP_NORTE!Y1902)</f>
        <v>*</v>
      </c>
      <c r="B1899" s="206" t="str">
        <f>IF(SP_NORTE!X1902="","*",SP_NORTE!X1902)</f>
        <v>*</v>
      </c>
      <c r="C1899" s="206" t="str">
        <f>IF(SP_NORTE!Z1902="","*",SP_NORTE!Z1902)</f>
        <v>*</v>
      </c>
      <c r="D1899" s="195" t="str">
        <f>IF(SP_NORTE!S1902="","*",SP_NORTE!S1902)</f>
        <v>*</v>
      </c>
      <c r="E1899" s="195" t="str">
        <f>IF(SP_NORTE!T1902="","*",SP_NORTE!T1902)</f>
        <v>*</v>
      </c>
      <c r="F1899" s="205" t="str">
        <f>IF(SP_NORTE!B1902="","*",SP_NORTE!B1902)</f>
        <v>*</v>
      </c>
      <c r="G1899" s="205" t="str">
        <f>IF(SP_NORTE!D1902="","*",SP_NORTE!D1902)</f>
        <v>*</v>
      </c>
      <c r="H1899" s="205" t="str">
        <f>IF(SP_NORTE!F1902="","*",SP_NORTE!F1902)</f>
        <v>*</v>
      </c>
      <c r="I1899" s="205" t="str">
        <f>IF(SP_NORTE!H1902="","*",SP_NORTE!H1902)</f>
        <v>*</v>
      </c>
      <c r="J1899" s="205" t="str">
        <f>IF(SP_NORTE!I1902="","*",SP_NORTE!I1902)</f>
        <v>*</v>
      </c>
      <c r="K1899" s="195" t="str">
        <f>IF(SP_NORTE!M1902="","*",SP_NORTE!M1902)</f>
        <v>*</v>
      </c>
      <c r="L1899" s="195" t="str">
        <f>IF(SP_NORTE!N1902="","*",SP_NORTE!N1902)</f>
        <v>*</v>
      </c>
      <c r="M1899" s="196" t="str">
        <f>IF(SP_NORTE!J1902="","*",SP_NORTE!J1902)</f>
        <v>*</v>
      </c>
      <c r="N1899" s="204" t="str">
        <f>IF(SP_NORTE!K1902="","*",SP_NORTE!K1902)</f>
        <v>*</v>
      </c>
      <c r="O1899" s="204" t="str">
        <f>IF(SP_NORTE!L1902="","*",SP_NORTE!L1902)</f>
        <v>*</v>
      </c>
      <c r="P1899" s="203" t="str">
        <f>IF(SP_NORTE!O1902="","*",SP_NORTE!O1902)</f>
        <v>*</v>
      </c>
      <c r="Q1899" s="203" t="str">
        <f>IF(SP_NORTE!P1902="","*",SP_NORTE!P1902)</f>
        <v>*</v>
      </c>
      <c r="R1899" s="205" t="str">
        <f>IF(SP_NORTE!Q1902="","*",CONCATENATE(SP_NORTE!Q1902," ",SP_NORTE!R1902))</f>
        <v>*</v>
      </c>
      <c r="S1899" s="205" t="str">
        <f>IF(SP_NORTE!V1902="","*",SP_NORTE!V1902)</f>
        <v>*</v>
      </c>
      <c r="T1899" s="205" t="str">
        <f>IF(SP_NORTE!W1902="","*",SP_NORTE!W1902)</f>
        <v>*</v>
      </c>
      <c r="U1899" s="193" t="str">
        <f ca="1">_xlfn.XLOOKUP(G1899&amp;$U$2,BS_CONTROLE[CHAVE],BS_CONTROLE[Quantidade_11],"-")</f>
        <v>-</v>
      </c>
      <c r="V1899" s="193" t="str">
        <f ca="1">_xlfn.XLOOKUP(G1899&amp;$V$2,BS_CONTROLE[CHAVE],BS_CONTROLE[Quantidade_11],"-")</f>
        <v>-</v>
      </c>
      <c r="W1899" s="193" t="str">
        <f ca="1">_xlfn.XLOOKUP(G1899&amp;$W$2,BS_CONTROLE[CHAVE],BS_CONTROLE[Quantidade_11],"-")</f>
        <v>-</v>
      </c>
    </row>
    <row r="1900" spans="1:23" s="101" customFormat="1" hidden="1">
      <c r="A1900" s="206" t="str">
        <f>IF(SP_NORTE!Y1903="","*",SP_NORTE!Y1903)</f>
        <v>*</v>
      </c>
      <c r="B1900" s="206" t="str">
        <f>IF(SP_NORTE!X1903="","*",SP_NORTE!X1903)</f>
        <v>*</v>
      </c>
      <c r="C1900" s="206" t="str">
        <f>IF(SP_NORTE!Z1903="","*",SP_NORTE!Z1903)</f>
        <v>*</v>
      </c>
      <c r="D1900" s="195" t="str">
        <f>IF(SP_NORTE!S1903="","*",SP_NORTE!S1903)</f>
        <v>*</v>
      </c>
      <c r="E1900" s="195" t="str">
        <f>IF(SP_NORTE!T1903="","*",SP_NORTE!T1903)</f>
        <v>*</v>
      </c>
      <c r="F1900" s="205" t="str">
        <f>IF(SP_NORTE!B1903="","*",SP_NORTE!B1903)</f>
        <v>*</v>
      </c>
      <c r="G1900" s="205" t="str">
        <f>IF(SP_NORTE!D1903="","*",SP_NORTE!D1903)</f>
        <v>*</v>
      </c>
      <c r="H1900" s="205" t="str">
        <f>IF(SP_NORTE!F1903="","*",SP_NORTE!F1903)</f>
        <v>*</v>
      </c>
      <c r="I1900" s="205" t="str">
        <f>IF(SP_NORTE!H1903="","*",SP_NORTE!H1903)</f>
        <v>*</v>
      </c>
      <c r="J1900" s="205" t="str">
        <f>IF(SP_NORTE!I1903="","*",SP_NORTE!I1903)</f>
        <v>*</v>
      </c>
      <c r="K1900" s="195" t="str">
        <f>IF(SP_NORTE!M1903="","*",SP_NORTE!M1903)</f>
        <v>*</v>
      </c>
      <c r="L1900" s="195" t="str">
        <f>IF(SP_NORTE!N1903="","*",SP_NORTE!N1903)</f>
        <v>*</v>
      </c>
      <c r="M1900" s="196" t="str">
        <f>IF(SP_NORTE!J1903="","*",SP_NORTE!J1903)</f>
        <v>*</v>
      </c>
      <c r="N1900" s="204" t="str">
        <f>IF(SP_NORTE!K1903="","*",SP_NORTE!K1903)</f>
        <v>*</v>
      </c>
      <c r="O1900" s="204" t="str">
        <f>IF(SP_NORTE!L1903="","*",SP_NORTE!L1903)</f>
        <v>*</v>
      </c>
      <c r="P1900" s="203" t="str">
        <f>IF(SP_NORTE!O1903="","*",SP_NORTE!O1903)</f>
        <v>*</v>
      </c>
      <c r="Q1900" s="203" t="str">
        <f>IF(SP_NORTE!P1903="","*",SP_NORTE!P1903)</f>
        <v>*</v>
      </c>
      <c r="R1900" s="205" t="str">
        <f>IF(SP_NORTE!Q1903="","*",CONCATENATE(SP_NORTE!Q1903," ",SP_NORTE!R1903))</f>
        <v>*</v>
      </c>
      <c r="S1900" s="205" t="str">
        <f>IF(SP_NORTE!V1903="","*",SP_NORTE!V1903)</f>
        <v>*</v>
      </c>
      <c r="T1900" s="205" t="str">
        <f>IF(SP_NORTE!W1903="","*",SP_NORTE!W1903)</f>
        <v>*</v>
      </c>
      <c r="U1900" s="193" t="str">
        <f ca="1">_xlfn.XLOOKUP(G1900&amp;$U$2,BS_CONTROLE[CHAVE],BS_CONTROLE[Quantidade_11],"-")</f>
        <v>-</v>
      </c>
      <c r="V1900" s="193" t="str">
        <f ca="1">_xlfn.XLOOKUP(G1900&amp;$V$2,BS_CONTROLE[CHAVE],BS_CONTROLE[Quantidade_11],"-")</f>
        <v>-</v>
      </c>
      <c r="W1900" s="193" t="str">
        <f ca="1">_xlfn.XLOOKUP(G1900&amp;$W$2,BS_CONTROLE[CHAVE],BS_CONTROLE[Quantidade_11],"-")</f>
        <v>-</v>
      </c>
    </row>
    <row r="1901" spans="1:23" s="101" customFormat="1" hidden="1">
      <c r="A1901" s="206" t="str">
        <f>IF(SP_NORTE!Y1904="","*",SP_NORTE!Y1904)</f>
        <v>*</v>
      </c>
      <c r="B1901" s="206" t="str">
        <f>IF(SP_NORTE!X1904="","*",SP_NORTE!X1904)</f>
        <v>*</v>
      </c>
      <c r="C1901" s="206" t="str">
        <f>IF(SP_NORTE!Z1904="","*",SP_NORTE!Z1904)</f>
        <v>*</v>
      </c>
      <c r="D1901" s="195" t="str">
        <f>IF(SP_NORTE!S1904="","*",SP_NORTE!S1904)</f>
        <v>*</v>
      </c>
      <c r="E1901" s="195" t="str">
        <f>IF(SP_NORTE!T1904="","*",SP_NORTE!T1904)</f>
        <v>*</v>
      </c>
      <c r="F1901" s="205" t="str">
        <f>IF(SP_NORTE!B1904="","*",SP_NORTE!B1904)</f>
        <v>*</v>
      </c>
      <c r="G1901" s="205" t="str">
        <f>IF(SP_NORTE!D1904="","*",SP_NORTE!D1904)</f>
        <v>*</v>
      </c>
      <c r="H1901" s="205" t="str">
        <f>IF(SP_NORTE!F1904="","*",SP_NORTE!F1904)</f>
        <v>*</v>
      </c>
      <c r="I1901" s="205" t="str">
        <f>IF(SP_NORTE!H1904="","*",SP_NORTE!H1904)</f>
        <v>*</v>
      </c>
      <c r="J1901" s="205" t="str">
        <f>IF(SP_NORTE!I1904="","*",SP_NORTE!I1904)</f>
        <v>*</v>
      </c>
      <c r="K1901" s="195" t="str">
        <f>IF(SP_NORTE!M1904="","*",SP_NORTE!M1904)</f>
        <v>*</v>
      </c>
      <c r="L1901" s="195" t="str">
        <f>IF(SP_NORTE!N1904="","*",SP_NORTE!N1904)</f>
        <v>*</v>
      </c>
      <c r="M1901" s="196" t="str">
        <f>IF(SP_NORTE!J1904="","*",SP_NORTE!J1904)</f>
        <v>*</v>
      </c>
      <c r="N1901" s="204" t="str">
        <f>IF(SP_NORTE!K1904="","*",SP_NORTE!K1904)</f>
        <v>*</v>
      </c>
      <c r="O1901" s="204" t="str">
        <f>IF(SP_NORTE!L1904="","*",SP_NORTE!L1904)</f>
        <v>*</v>
      </c>
      <c r="P1901" s="203" t="str">
        <f>IF(SP_NORTE!O1904="","*",SP_NORTE!O1904)</f>
        <v>*</v>
      </c>
      <c r="Q1901" s="203" t="str">
        <f>IF(SP_NORTE!P1904="","*",SP_NORTE!P1904)</f>
        <v>*</v>
      </c>
      <c r="R1901" s="205" t="str">
        <f>IF(SP_NORTE!Q1904="","*",CONCATENATE(SP_NORTE!Q1904," ",SP_NORTE!R1904))</f>
        <v>*</v>
      </c>
      <c r="S1901" s="205" t="str">
        <f>IF(SP_NORTE!V1904="","*",SP_NORTE!V1904)</f>
        <v>*</v>
      </c>
      <c r="T1901" s="205" t="str">
        <f>IF(SP_NORTE!W1904="","*",SP_NORTE!W1904)</f>
        <v>*</v>
      </c>
      <c r="U1901" s="193" t="str">
        <f ca="1">_xlfn.XLOOKUP(G1901&amp;$U$2,BS_CONTROLE[CHAVE],BS_CONTROLE[Quantidade_11],"-")</f>
        <v>-</v>
      </c>
      <c r="V1901" s="193" t="str">
        <f ca="1">_xlfn.XLOOKUP(G1901&amp;$V$2,BS_CONTROLE[CHAVE],BS_CONTROLE[Quantidade_11],"-")</f>
        <v>-</v>
      </c>
      <c r="W1901" s="193" t="str">
        <f ca="1">_xlfn.XLOOKUP(G1901&amp;$W$2,BS_CONTROLE[CHAVE],BS_CONTROLE[Quantidade_11],"-")</f>
        <v>-</v>
      </c>
    </row>
    <row r="1902" spans="1:23" s="101" customFormat="1" hidden="1">
      <c r="A1902" s="206" t="str">
        <f>IF(SP_NORTE!Y1905="","*",SP_NORTE!Y1905)</f>
        <v>*</v>
      </c>
      <c r="B1902" s="206" t="str">
        <f>IF(SP_NORTE!X1905="","*",SP_NORTE!X1905)</f>
        <v>*</v>
      </c>
      <c r="C1902" s="206" t="str">
        <f>IF(SP_NORTE!Z1905="","*",SP_NORTE!Z1905)</f>
        <v>*</v>
      </c>
      <c r="D1902" s="195" t="str">
        <f>IF(SP_NORTE!S1905="","*",SP_NORTE!S1905)</f>
        <v>*</v>
      </c>
      <c r="E1902" s="195" t="str">
        <f>IF(SP_NORTE!T1905="","*",SP_NORTE!T1905)</f>
        <v>*</v>
      </c>
      <c r="F1902" s="205" t="str">
        <f>IF(SP_NORTE!B1905="","*",SP_NORTE!B1905)</f>
        <v>*</v>
      </c>
      <c r="G1902" s="205" t="str">
        <f>IF(SP_NORTE!D1905="","*",SP_NORTE!D1905)</f>
        <v>*</v>
      </c>
      <c r="H1902" s="205" t="str">
        <f>IF(SP_NORTE!F1905="","*",SP_NORTE!F1905)</f>
        <v>*</v>
      </c>
      <c r="I1902" s="205" t="str">
        <f>IF(SP_NORTE!H1905="","*",SP_NORTE!H1905)</f>
        <v>*</v>
      </c>
      <c r="J1902" s="205" t="str">
        <f>IF(SP_NORTE!I1905="","*",SP_NORTE!I1905)</f>
        <v>*</v>
      </c>
      <c r="K1902" s="195" t="str">
        <f>IF(SP_NORTE!M1905="","*",SP_NORTE!M1905)</f>
        <v>*</v>
      </c>
      <c r="L1902" s="195" t="str">
        <f>IF(SP_NORTE!N1905="","*",SP_NORTE!N1905)</f>
        <v>*</v>
      </c>
      <c r="M1902" s="196" t="str">
        <f>IF(SP_NORTE!J1905="","*",SP_NORTE!J1905)</f>
        <v>*</v>
      </c>
      <c r="N1902" s="204" t="str">
        <f>IF(SP_NORTE!K1905="","*",SP_NORTE!K1905)</f>
        <v>*</v>
      </c>
      <c r="O1902" s="204" t="str">
        <f>IF(SP_NORTE!L1905="","*",SP_NORTE!L1905)</f>
        <v>*</v>
      </c>
      <c r="P1902" s="203" t="str">
        <f>IF(SP_NORTE!O1905="","*",SP_NORTE!O1905)</f>
        <v>*</v>
      </c>
      <c r="Q1902" s="203" t="str">
        <f>IF(SP_NORTE!P1905="","*",SP_NORTE!P1905)</f>
        <v>*</v>
      </c>
      <c r="R1902" s="205" t="str">
        <f>IF(SP_NORTE!Q1905="","*",CONCATENATE(SP_NORTE!Q1905," ",SP_NORTE!R1905))</f>
        <v>*</v>
      </c>
      <c r="S1902" s="205" t="str">
        <f>IF(SP_NORTE!V1905="","*",SP_NORTE!V1905)</f>
        <v>*</v>
      </c>
      <c r="T1902" s="205" t="str">
        <f>IF(SP_NORTE!W1905="","*",SP_NORTE!W1905)</f>
        <v>*</v>
      </c>
      <c r="U1902" s="193" t="str">
        <f ca="1">_xlfn.XLOOKUP(G1902&amp;$U$2,BS_CONTROLE[CHAVE],BS_CONTROLE[Quantidade_11],"-")</f>
        <v>-</v>
      </c>
      <c r="V1902" s="193" t="str">
        <f ca="1">_xlfn.XLOOKUP(G1902&amp;$V$2,BS_CONTROLE[CHAVE],BS_CONTROLE[Quantidade_11],"-")</f>
        <v>-</v>
      </c>
      <c r="W1902" s="193" t="str">
        <f ca="1">_xlfn.XLOOKUP(G1902&amp;$W$2,BS_CONTROLE[CHAVE],BS_CONTROLE[Quantidade_11],"-")</f>
        <v>-</v>
      </c>
    </row>
    <row r="1903" spans="1:23" s="101" customFormat="1" hidden="1">
      <c r="A1903" s="206" t="str">
        <f>IF(SP_NORTE!Y1906="","*",SP_NORTE!Y1906)</f>
        <v>*</v>
      </c>
      <c r="B1903" s="206" t="str">
        <f>IF(SP_NORTE!X1906="","*",SP_NORTE!X1906)</f>
        <v>*</v>
      </c>
      <c r="C1903" s="206" t="str">
        <f>IF(SP_NORTE!Z1906="","*",SP_NORTE!Z1906)</f>
        <v>*</v>
      </c>
      <c r="D1903" s="195" t="str">
        <f>IF(SP_NORTE!S1906="","*",SP_NORTE!S1906)</f>
        <v>*</v>
      </c>
      <c r="E1903" s="195" t="str">
        <f>IF(SP_NORTE!T1906="","*",SP_NORTE!T1906)</f>
        <v>*</v>
      </c>
      <c r="F1903" s="205" t="str">
        <f>IF(SP_NORTE!B1906="","*",SP_NORTE!B1906)</f>
        <v>*</v>
      </c>
      <c r="G1903" s="205" t="str">
        <f>IF(SP_NORTE!D1906="","*",SP_NORTE!D1906)</f>
        <v>*</v>
      </c>
      <c r="H1903" s="205" t="str">
        <f>IF(SP_NORTE!F1906="","*",SP_NORTE!F1906)</f>
        <v>*</v>
      </c>
      <c r="I1903" s="205" t="str">
        <f>IF(SP_NORTE!H1906="","*",SP_NORTE!H1906)</f>
        <v>*</v>
      </c>
      <c r="J1903" s="205" t="str">
        <f>IF(SP_NORTE!I1906="","*",SP_NORTE!I1906)</f>
        <v>*</v>
      </c>
      <c r="K1903" s="195" t="str">
        <f>IF(SP_NORTE!M1906="","*",SP_NORTE!M1906)</f>
        <v>*</v>
      </c>
      <c r="L1903" s="195" t="str">
        <f>IF(SP_NORTE!N1906="","*",SP_NORTE!N1906)</f>
        <v>*</v>
      </c>
      <c r="M1903" s="196" t="str">
        <f>IF(SP_NORTE!J1906="","*",SP_NORTE!J1906)</f>
        <v>*</v>
      </c>
      <c r="N1903" s="204" t="str">
        <f>IF(SP_NORTE!K1906="","*",SP_NORTE!K1906)</f>
        <v>*</v>
      </c>
      <c r="O1903" s="204" t="str">
        <f>IF(SP_NORTE!L1906="","*",SP_NORTE!L1906)</f>
        <v>*</v>
      </c>
      <c r="P1903" s="203" t="str">
        <f>IF(SP_NORTE!O1906="","*",SP_NORTE!O1906)</f>
        <v>*</v>
      </c>
      <c r="Q1903" s="203" t="str">
        <f>IF(SP_NORTE!P1906="","*",SP_NORTE!P1906)</f>
        <v>*</v>
      </c>
      <c r="R1903" s="205" t="str">
        <f>IF(SP_NORTE!Q1906="","*",CONCATENATE(SP_NORTE!Q1906," ",SP_NORTE!R1906))</f>
        <v>*</v>
      </c>
      <c r="S1903" s="205" t="str">
        <f>IF(SP_NORTE!V1906="","*",SP_NORTE!V1906)</f>
        <v>*</v>
      </c>
      <c r="T1903" s="205" t="str">
        <f>IF(SP_NORTE!W1906="","*",SP_NORTE!W1906)</f>
        <v>*</v>
      </c>
      <c r="U1903" s="193" t="str">
        <f ca="1">_xlfn.XLOOKUP(G1903&amp;$U$2,BS_CONTROLE[CHAVE],BS_CONTROLE[Quantidade_11],"-")</f>
        <v>-</v>
      </c>
      <c r="V1903" s="193" t="str">
        <f ca="1">_xlfn.XLOOKUP(G1903&amp;$V$2,BS_CONTROLE[CHAVE],BS_CONTROLE[Quantidade_11],"-")</f>
        <v>-</v>
      </c>
      <c r="W1903" s="193" t="str">
        <f ca="1">_xlfn.XLOOKUP(G1903&amp;$W$2,BS_CONTROLE[CHAVE],BS_CONTROLE[Quantidade_11],"-")</f>
        <v>-</v>
      </c>
    </row>
    <row r="1904" spans="1:23" s="101" customFormat="1" hidden="1">
      <c r="A1904" s="206" t="str">
        <f>IF(SP_NORTE!Y1907="","*",SP_NORTE!Y1907)</f>
        <v>*</v>
      </c>
      <c r="B1904" s="206" t="str">
        <f>IF(SP_NORTE!X1907="","*",SP_NORTE!X1907)</f>
        <v>*</v>
      </c>
      <c r="C1904" s="206" t="str">
        <f>IF(SP_NORTE!Z1907="","*",SP_NORTE!Z1907)</f>
        <v>*</v>
      </c>
      <c r="D1904" s="195" t="str">
        <f>IF(SP_NORTE!S1907="","*",SP_NORTE!S1907)</f>
        <v>*</v>
      </c>
      <c r="E1904" s="195" t="str">
        <f>IF(SP_NORTE!T1907="","*",SP_NORTE!T1907)</f>
        <v>*</v>
      </c>
      <c r="F1904" s="205" t="str">
        <f>IF(SP_NORTE!B1907="","*",SP_NORTE!B1907)</f>
        <v>*</v>
      </c>
      <c r="G1904" s="205" t="str">
        <f>IF(SP_NORTE!D1907="","*",SP_NORTE!D1907)</f>
        <v>*</v>
      </c>
      <c r="H1904" s="205" t="str">
        <f>IF(SP_NORTE!F1907="","*",SP_NORTE!F1907)</f>
        <v>*</v>
      </c>
      <c r="I1904" s="205" t="str">
        <f>IF(SP_NORTE!H1907="","*",SP_NORTE!H1907)</f>
        <v>*</v>
      </c>
      <c r="J1904" s="205" t="str">
        <f>IF(SP_NORTE!I1907="","*",SP_NORTE!I1907)</f>
        <v>*</v>
      </c>
      <c r="K1904" s="195" t="str">
        <f>IF(SP_NORTE!M1907="","*",SP_NORTE!M1907)</f>
        <v>*</v>
      </c>
      <c r="L1904" s="195" t="str">
        <f>IF(SP_NORTE!N1907="","*",SP_NORTE!N1907)</f>
        <v>*</v>
      </c>
      <c r="M1904" s="196" t="str">
        <f>IF(SP_NORTE!J1907="","*",SP_NORTE!J1907)</f>
        <v>*</v>
      </c>
      <c r="N1904" s="204" t="str">
        <f>IF(SP_NORTE!K1907="","*",SP_NORTE!K1907)</f>
        <v>*</v>
      </c>
      <c r="O1904" s="204" t="str">
        <f>IF(SP_NORTE!L1907="","*",SP_NORTE!L1907)</f>
        <v>*</v>
      </c>
      <c r="P1904" s="203" t="str">
        <f>IF(SP_NORTE!O1907="","*",SP_NORTE!O1907)</f>
        <v>*</v>
      </c>
      <c r="Q1904" s="203" t="str">
        <f>IF(SP_NORTE!P1907="","*",SP_NORTE!P1907)</f>
        <v>*</v>
      </c>
      <c r="R1904" s="205" t="str">
        <f>IF(SP_NORTE!Q1907="","*",CONCATENATE(SP_NORTE!Q1907," ",SP_NORTE!R1907))</f>
        <v>*</v>
      </c>
      <c r="S1904" s="205" t="str">
        <f>IF(SP_NORTE!V1907="","*",SP_NORTE!V1907)</f>
        <v>*</v>
      </c>
      <c r="T1904" s="205" t="str">
        <f>IF(SP_NORTE!W1907="","*",SP_NORTE!W1907)</f>
        <v>*</v>
      </c>
      <c r="U1904" s="193" t="str">
        <f ca="1">_xlfn.XLOOKUP(G1904&amp;$U$2,BS_CONTROLE[CHAVE],BS_CONTROLE[Quantidade_11],"-")</f>
        <v>-</v>
      </c>
      <c r="V1904" s="193" t="str">
        <f ca="1">_xlfn.XLOOKUP(G1904&amp;$V$2,BS_CONTROLE[CHAVE],BS_CONTROLE[Quantidade_11],"-")</f>
        <v>-</v>
      </c>
      <c r="W1904" s="193" t="str">
        <f ca="1">_xlfn.XLOOKUP(G1904&amp;$W$2,BS_CONTROLE[CHAVE],BS_CONTROLE[Quantidade_11],"-")</f>
        <v>-</v>
      </c>
    </row>
    <row r="1905" spans="1:23" s="101" customFormat="1" hidden="1">
      <c r="A1905" s="206" t="str">
        <f>IF(SP_NORTE!Y1908="","*",SP_NORTE!Y1908)</f>
        <v>*</v>
      </c>
      <c r="B1905" s="206" t="str">
        <f>IF(SP_NORTE!X1908="","*",SP_NORTE!X1908)</f>
        <v>*</v>
      </c>
      <c r="C1905" s="206" t="str">
        <f>IF(SP_NORTE!Z1908="","*",SP_NORTE!Z1908)</f>
        <v>*</v>
      </c>
      <c r="D1905" s="195" t="str">
        <f>IF(SP_NORTE!S1908="","*",SP_NORTE!S1908)</f>
        <v>*</v>
      </c>
      <c r="E1905" s="195" t="str">
        <f>IF(SP_NORTE!T1908="","*",SP_NORTE!T1908)</f>
        <v>*</v>
      </c>
      <c r="F1905" s="205" t="str">
        <f>IF(SP_NORTE!B1908="","*",SP_NORTE!B1908)</f>
        <v>*</v>
      </c>
      <c r="G1905" s="205" t="str">
        <f>IF(SP_NORTE!D1908="","*",SP_NORTE!D1908)</f>
        <v>*</v>
      </c>
      <c r="H1905" s="205" t="str">
        <f>IF(SP_NORTE!F1908="","*",SP_NORTE!F1908)</f>
        <v>*</v>
      </c>
      <c r="I1905" s="205" t="str">
        <f>IF(SP_NORTE!H1908="","*",SP_NORTE!H1908)</f>
        <v>*</v>
      </c>
      <c r="J1905" s="205" t="str">
        <f>IF(SP_NORTE!I1908="","*",SP_NORTE!I1908)</f>
        <v>*</v>
      </c>
      <c r="K1905" s="195" t="str">
        <f>IF(SP_NORTE!M1908="","*",SP_NORTE!M1908)</f>
        <v>*</v>
      </c>
      <c r="L1905" s="195" t="str">
        <f>IF(SP_NORTE!N1908="","*",SP_NORTE!N1908)</f>
        <v>*</v>
      </c>
      <c r="M1905" s="196" t="str">
        <f>IF(SP_NORTE!J1908="","*",SP_NORTE!J1908)</f>
        <v>*</v>
      </c>
      <c r="N1905" s="204" t="str">
        <f>IF(SP_NORTE!K1908="","*",SP_NORTE!K1908)</f>
        <v>*</v>
      </c>
      <c r="O1905" s="204" t="str">
        <f>IF(SP_NORTE!L1908="","*",SP_NORTE!L1908)</f>
        <v>*</v>
      </c>
      <c r="P1905" s="203" t="str">
        <f>IF(SP_NORTE!O1908="","*",SP_NORTE!O1908)</f>
        <v>*</v>
      </c>
      <c r="Q1905" s="203" t="str">
        <f>IF(SP_NORTE!P1908="","*",SP_NORTE!P1908)</f>
        <v>*</v>
      </c>
      <c r="R1905" s="205" t="str">
        <f>IF(SP_NORTE!Q1908="","*",CONCATENATE(SP_NORTE!Q1908," ",SP_NORTE!R1908))</f>
        <v>*</v>
      </c>
      <c r="S1905" s="205" t="str">
        <f>IF(SP_NORTE!V1908="","*",SP_NORTE!V1908)</f>
        <v>*</v>
      </c>
      <c r="T1905" s="205" t="str">
        <f>IF(SP_NORTE!W1908="","*",SP_NORTE!W1908)</f>
        <v>*</v>
      </c>
      <c r="U1905" s="193" t="str">
        <f ca="1">_xlfn.XLOOKUP(G1905&amp;$U$2,BS_CONTROLE[CHAVE],BS_CONTROLE[Quantidade_11],"-")</f>
        <v>-</v>
      </c>
      <c r="V1905" s="193" t="str">
        <f ca="1">_xlfn.XLOOKUP(G1905&amp;$V$2,BS_CONTROLE[CHAVE],BS_CONTROLE[Quantidade_11],"-")</f>
        <v>-</v>
      </c>
      <c r="W1905" s="193" t="str">
        <f ca="1">_xlfn.XLOOKUP(G1905&amp;$W$2,BS_CONTROLE[CHAVE],BS_CONTROLE[Quantidade_11],"-")</f>
        <v>-</v>
      </c>
    </row>
    <row r="1906" spans="1:23" s="101" customFormat="1" hidden="1">
      <c r="A1906" s="206" t="str">
        <f>IF(SP_NORTE!Y1909="","*",SP_NORTE!Y1909)</f>
        <v>*</v>
      </c>
      <c r="B1906" s="206" t="str">
        <f>IF(SP_NORTE!X1909="","*",SP_NORTE!X1909)</f>
        <v>*</v>
      </c>
      <c r="C1906" s="206" t="str">
        <f>IF(SP_NORTE!Z1909="","*",SP_NORTE!Z1909)</f>
        <v>*</v>
      </c>
      <c r="D1906" s="195" t="str">
        <f>IF(SP_NORTE!S1909="","*",SP_NORTE!S1909)</f>
        <v>*</v>
      </c>
      <c r="E1906" s="195" t="str">
        <f>IF(SP_NORTE!T1909="","*",SP_NORTE!T1909)</f>
        <v>*</v>
      </c>
      <c r="F1906" s="205" t="str">
        <f>IF(SP_NORTE!B1909="","*",SP_NORTE!B1909)</f>
        <v>*</v>
      </c>
      <c r="G1906" s="205" t="str">
        <f>IF(SP_NORTE!D1909="","*",SP_NORTE!D1909)</f>
        <v>*</v>
      </c>
      <c r="H1906" s="205" t="str">
        <f>IF(SP_NORTE!F1909="","*",SP_NORTE!F1909)</f>
        <v>*</v>
      </c>
      <c r="I1906" s="205" t="str">
        <f>IF(SP_NORTE!H1909="","*",SP_NORTE!H1909)</f>
        <v>*</v>
      </c>
      <c r="J1906" s="205" t="str">
        <f>IF(SP_NORTE!I1909="","*",SP_NORTE!I1909)</f>
        <v>*</v>
      </c>
      <c r="K1906" s="195" t="str">
        <f>IF(SP_NORTE!M1909="","*",SP_NORTE!M1909)</f>
        <v>*</v>
      </c>
      <c r="L1906" s="195" t="str">
        <f>IF(SP_NORTE!N1909="","*",SP_NORTE!N1909)</f>
        <v>*</v>
      </c>
      <c r="M1906" s="196" t="str">
        <f>IF(SP_NORTE!J1909="","*",SP_NORTE!J1909)</f>
        <v>*</v>
      </c>
      <c r="N1906" s="204" t="str">
        <f>IF(SP_NORTE!K1909="","*",SP_NORTE!K1909)</f>
        <v>*</v>
      </c>
      <c r="O1906" s="204" t="str">
        <f>IF(SP_NORTE!L1909="","*",SP_NORTE!L1909)</f>
        <v>*</v>
      </c>
      <c r="P1906" s="203" t="str">
        <f>IF(SP_NORTE!O1909="","*",SP_NORTE!O1909)</f>
        <v>*</v>
      </c>
      <c r="Q1906" s="203" t="str">
        <f>IF(SP_NORTE!P1909="","*",SP_NORTE!P1909)</f>
        <v>*</v>
      </c>
      <c r="R1906" s="205" t="str">
        <f>IF(SP_NORTE!Q1909="","*",CONCATENATE(SP_NORTE!Q1909," ",SP_NORTE!R1909))</f>
        <v>*</v>
      </c>
      <c r="S1906" s="205" t="str">
        <f>IF(SP_NORTE!V1909="","*",SP_NORTE!V1909)</f>
        <v>*</v>
      </c>
      <c r="T1906" s="205" t="str">
        <f>IF(SP_NORTE!W1909="","*",SP_NORTE!W1909)</f>
        <v>*</v>
      </c>
      <c r="U1906" s="193" t="str">
        <f ca="1">_xlfn.XLOOKUP(G1906&amp;$U$2,BS_CONTROLE[CHAVE],BS_CONTROLE[Quantidade_11],"-")</f>
        <v>-</v>
      </c>
      <c r="V1906" s="193" t="str">
        <f ca="1">_xlfn.XLOOKUP(G1906&amp;$V$2,BS_CONTROLE[CHAVE],BS_CONTROLE[Quantidade_11],"-")</f>
        <v>-</v>
      </c>
      <c r="W1906" s="193" t="str">
        <f ca="1">_xlfn.XLOOKUP(G1906&amp;$W$2,BS_CONTROLE[CHAVE],BS_CONTROLE[Quantidade_11],"-")</f>
        <v>-</v>
      </c>
    </row>
    <row r="1907" spans="1:23" s="101" customFormat="1" hidden="1">
      <c r="A1907" s="206" t="str">
        <f>IF(SP_NORTE!Y1910="","*",SP_NORTE!Y1910)</f>
        <v>*</v>
      </c>
      <c r="B1907" s="206" t="str">
        <f>IF(SP_NORTE!X1910="","*",SP_NORTE!X1910)</f>
        <v>*</v>
      </c>
      <c r="C1907" s="206" t="str">
        <f>IF(SP_NORTE!Z1910="","*",SP_NORTE!Z1910)</f>
        <v>*</v>
      </c>
      <c r="D1907" s="195" t="str">
        <f>IF(SP_NORTE!S1910="","*",SP_NORTE!S1910)</f>
        <v>*</v>
      </c>
      <c r="E1907" s="195" t="str">
        <f>IF(SP_NORTE!T1910="","*",SP_NORTE!T1910)</f>
        <v>*</v>
      </c>
      <c r="F1907" s="205" t="str">
        <f>IF(SP_NORTE!B1910="","*",SP_NORTE!B1910)</f>
        <v>*</v>
      </c>
      <c r="G1907" s="205" t="str">
        <f>IF(SP_NORTE!D1910="","*",SP_NORTE!D1910)</f>
        <v>*</v>
      </c>
      <c r="H1907" s="205" t="str">
        <f>IF(SP_NORTE!F1910="","*",SP_NORTE!F1910)</f>
        <v>*</v>
      </c>
      <c r="I1907" s="205" t="str">
        <f>IF(SP_NORTE!H1910="","*",SP_NORTE!H1910)</f>
        <v>*</v>
      </c>
      <c r="J1907" s="205" t="str">
        <f>IF(SP_NORTE!I1910="","*",SP_NORTE!I1910)</f>
        <v>*</v>
      </c>
      <c r="K1907" s="195" t="str">
        <f>IF(SP_NORTE!M1910="","*",SP_NORTE!M1910)</f>
        <v>*</v>
      </c>
      <c r="L1907" s="195" t="str">
        <f>IF(SP_NORTE!N1910="","*",SP_NORTE!N1910)</f>
        <v>*</v>
      </c>
      <c r="M1907" s="196" t="str">
        <f>IF(SP_NORTE!J1910="","*",SP_NORTE!J1910)</f>
        <v>*</v>
      </c>
      <c r="N1907" s="204" t="str">
        <f>IF(SP_NORTE!K1910="","*",SP_NORTE!K1910)</f>
        <v>*</v>
      </c>
      <c r="O1907" s="204" t="str">
        <f>IF(SP_NORTE!L1910="","*",SP_NORTE!L1910)</f>
        <v>*</v>
      </c>
      <c r="P1907" s="203" t="str">
        <f>IF(SP_NORTE!O1910="","*",SP_NORTE!O1910)</f>
        <v>*</v>
      </c>
      <c r="Q1907" s="203" t="str">
        <f>IF(SP_NORTE!P1910="","*",SP_NORTE!P1910)</f>
        <v>*</v>
      </c>
      <c r="R1907" s="205" t="str">
        <f>IF(SP_NORTE!Q1910="","*",CONCATENATE(SP_NORTE!Q1910," ",SP_NORTE!R1910))</f>
        <v>*</v>
      </c>
      <c r="S1907" s="205" t="str">
        <f>IF(SP_NORTE!V1910="","*",SP_NORTE!V1910)</f>
        <v>*</v>
      </c>
      <c r="T1907" s="205" t="str">
        <f>IF(SP_NORTE!W1910="","*",SP_NORTE!W1910)</f>
        <v>*</v>
      </c>
      <c r="U1907" s="193" t="str">
        <f ca="1">_xlfn.XLOOKUP(G1907&amp;$U$2,BS_CONTROLE[CHAVE],BS_CONTROLE[Quantidade_11],"-")</f>
        <v>-</v>
      </c>
      <c r="V1907" s="193" t="str">
        <f ca="1">_xlfn.XLOOKUP(G1907&amp;$V$2,BS_CONTROLE[CHAVE],BS_CONTROLE[Quantidade_11],"-")</f>
        <v>-</v>
      </c>
      <c r="W1907" s="193" t="str">
        <f ca="1">_xlfn.XLOOKUP(G1907&amp;$W$2,BS_CONTROLE[CHAVE],BS_CONTROLE[Quantidade_11],"-")</f>
        <v>-</v>
      </c>
    </row>
    <row r="1908" spans="1:23" s="101" customFormat="1" hidden="1">
      <c r="A1908" s="206" t="str">
        <f>IF(SP_NORTE!Y1911="","*",SP_NORTE!Y1911)</f>
        <v>*</v>
      </c>
      <c r="B1908" s="206" t="str">
        <f>IF(SP_NORTE!X1911="","*",SP_NORTE!X1911)</f>
        <v>*</v>
      </c>
      <c r="C1908" s="206" t="str">
        <f>IF(SP_NORTE!Z1911="","*",SP_NORTE!Z1911)</f>
        <v>*</v>
      </c>
      <c r="D1908" s="195" t="str">
        <f>IF(SP_NORTE!S1911="","*",SP_NORTE!S1911)</f>
        <v>*</v>
      </c>
      <c r="E1908" s="195" t="str">
        <f>IF(SP_NORTE!T1911="","*",SP_NORTE!T1911)</f>
        <v>*</v>
      </c>
      <c r="F1908" s="205" t="str">
        <f>IF(SP_NORTE!B1911="","*",SP_NORTE!B1911)</f>
        <v>*</v>
      </c>
      <c r="G1908" s="205" t="str">
        <f>IF(SP_NORTE!D1911="","*",SP_NORTE!D1911)</f>
        <v>*</v>
      </c>
      <c r="H1908" s="205" t="str">
        <f>IF(SP_NORTE!F1911="","*",SP_NORTE!F1911)</f>
        <v>*</v>
      </c>
      <c r="I1908" s="205" t="str">
        <f>IF(SP_NORTE!H1911="","*",SP_NORTE!H1911)</f>
        <v>*</v>
      </c>
      <c r="J1908" s="205" t="str">
        <f>IF(SP_NORTE!I1911="","*",SP_NORTE!I1911)</f>
        <v>*</v>
      </c>
      <c r="K1908" s="195" t="str">
        <f>IF(SP_NORTE!M1911="","*",SP_NORTE!M1911)</f>
        <v>*</v>
      </c>
      <c r="L1908" s="195" t="str">
        <f>IF(SP_NORTE!N1911="","*",SP_NORTE!N1911)</f>
        <v>*</v>
      </c>
      <c r="M1908" s="196" t="str">
        <f>IF(SP_NORTE!J1911="","*",SP_NORTE!J1911)</f>
        <v>*</v>
      </c>
      <c r="N1908" s="204" t="str">
        <f>IF(SP_NORTE!K1911="","*",SP_NORTE!K1911)</f>
        <v>*</v>
      </c>
      <c r="O1908" s="204" t="str">
        <f>IF(SP_NORTE!L1911="","*",SP_NORTE!L1911)</f>
        <v>*</v>
      </c>
      <c r="P1908" s="203" t="str">
        <f>IF(SP_NORTE!O1911="","*",SP_NORTE!O1911)</f>
        <v>*</v>
      </c>
      <c r="Q1908" s="203" t="str">
        <f>IF(SP_NORTE!P1911="","*",SP_NORTE!P1911)</f>
        <v>*</v>
      </c>
      <c r="R1908" s="205" t="str">
        <f>IF(SP_NORTE!Q1911="","*",CONCATENATE(SP_NORTE!Q1911," ",SP_NORTE!R1911))</f>
        <v>*</v>
      </c>
      <c r="S1908" s="205" t="str">
        <f>IF(SP_NORTE!V1911="","*",SP_NORTE!V1911)</f>
        <v>*</v>
      </c>
      <c r="T1908" s="205" t="str">
        <f>IF(SP_NORTE!W1911="","*",SP_NORTE!W1911)</f>
        <v>*</v>
      </c>
      <c r="U1908" s="193" t="str">
        <f ca="1">_xlfn.XLOOKUP(G1908&amp;$U$2,BS_CONTROLE[CHAVE],BS_CONTROLE[Quantidade_11],"-")</f>
        <v>-</v>
      </c>
      <c r="V1908" s="193" t="str">
        <f ca="1">_xlfn.XLOOKUP(G1908&amp;$V$2,BS_CONTROLE[CHAVE],BS_CONTROLE[Quantidade_11],"-")</f>
        <v>-</v>
      </c>
      <c r="W1908" s="193" t="str">
        <f ca="1">_xlfn.XLOOKUP(G1908&amp;$W$2,BS_CONTROLE[CHAVE],BS_CONTROLE[Quantidade_11],"-")</f>
        <v>-</v>
      </c>
    </row>
    <row r="1909" spans="1:23" s="101" customFormat="1" hidden="1">
      <c r="A1909" s="206" t="str">
        <f>IF(SP_NORTE!Y1912="","*",SP_NORTE!Y1912)</f>
        <v>*</v>
      </c>
      <c r="B1909" s="206" t="str">
        <f>IF(SP_NORTE!X1912="","*",SP_NORTE!X1912)</f>
        <v>*</v>
      </c>
      <c r="C1909" s="206" t="str">
        <f>IF(SP_NORTE!Z1912="","*",SP_NORTE!Z1912)</f>
        <v>*</v>
      </c>
      <c r="D1909" s="195" t="str">
        <f>IF(SP_NORTE!S1912="","*",SP_NORTE!S1912)</f>
        <v>*</v>
      </c>
      <c r="E1909" s="195" t="str">
        <f>IF(SP_NORTE!T1912="","*",SP_NORTE!T1912)</f>
        <v>*</v>
      </c>
      <c r="F1909" s="205" t="str">
        <f>IF(SP_NORTE!B1912="","*",SP_NORTE!B1912)</f>
        <v>*</v>
      </c>
      <c r="G1909" s="205" t="str">
        <f>IF(SP_NORTE!D1912="","*",SP_NORTE!D1912)</f>
        <v>*</v>
      </c>
      <c r="H1909" s="205" t="str">
        <f>IF(SP_NORTE!F1912="","*",SP_NORTE!F1912)</f>
        <v>*</v>
      </c>
      <c r="I1909" s="205" t="str">
        <f>IF(SP_NORTE!H1912="","*",SP_NORTE!H1912)</f>
        <v>*</v>
      </c>
      <c r="J1909" s="205" t="str">
        <f>IF(SP_NORTE!I1912="","*",SP_NORTE!I1912)</f>
        <v>*</v>
      </c>
      <c r="K1909" s="195" t="str">
        <f>IF(SP_NORTE!M1912="","*",SP_NORTE!M1912)</f>
        <v>*</v>
      </c>
      <c r="L1909" s="195" t="str">
        <f>IF(SP_NORTE!N1912="","*",SP_NORTE!N1912)</f>
        <v>*</v>
      </c>
      <c r="M1909" s="196" t="str">
        <f>IF(SP_NORTE!J1912="","*",SP_NORTE!J1912)</f>
        <v>*</v>
      </c>
      <c r="N1909" s="204" t="str">
        <f>IF(SP_NORTE!K1912="","*",SP_NORTE!K1912)</f>
        <v>*</v>
      </c>
      <c r="O1909" s="204" t="str">
        <f>IF(SP_NORTE!L1912="","*",SP_NORTE!L1912)</f>
        <v>*</v>
      </c>
      <c r="P1909" s="203" t="str">
        <f>IF(SP_NORTE!O1912="","*",SP_NORTE!O1912)</f>
        <v>*</v>
      </c>
      <c r="Q1909" s="203" t="str">
        <f>IF(SP_NORTE!P1912="","*",SP_NORTE!P1912)</f>
        <v>*</v>
      </c>
      <c r="R1909" s="205" t="str">
        <f>IF(SP_NORTE!Q1912="","*",CONCATENATE(SP_NORTE!Q1912," ",SP_NORTE!R1912))</f>
        <v>*</v>
      </c>
      <c r="S1909" s="205" t="str">
        <f>IF(SP_NORTE!V1912="","*",SP_NORTE!V1912)</f>
        <v>*</v>
      </c>
      <c r="T1909" s="205" t="str">
        <f>IF(SP_NORTE!W1912="","*",SP_NORTE!W1912)</f>
        <v>*</v>
      </c>
      <c r="U1909" s="193" t="str">
        <f ca="1">_xlfn.XLOOKUP(G1909&amp;$U$2,BS_CONTROLE[CHAVE],BS_CONTROLE[Quantidade_11],"-")</f>
        <v>-</v>
      </c>
      <c r="V1909" s="193" t="str">
        <f ca="1">_xlfn.XLOOKUP(G1909&amp;$V$2,BS_CONTROLE[CHAVE],BS_CONTROLE[Quantidade_11],"-")</f>
        <v>-</v>
      </c>
      <c r="W1909" s="193" t="str">
        <f ca="1">_xlfn.XLOOKUP(G1909&amp;$W$2,BS_CONTROLE[CHAVE],BS_CONTROLE[Quantidade_11],"-")</f>
        <v>-</v>
      </c>
    </row>
    <row r="1910" spans="1:23" s="101" customFormat="1" hidden="1">
      <c r="A1910" s="206" t="str">
        <f>IF(SP_NORTE!Y1913="","*",SP_NORTE!Y1913)</f>
        <v>*</v>
      </c>
      <c r="B1910" s="206" t="str">
        <f>IF(SP_NORTE!X1913="","*",SP_NORTE!X1913)</f>
        <v>*</v>
      </c>
      <c r="C1910" s="206" t="str">
        <f>IF(SP_NORTE!Z1913="","*",SP_NORTE!Z1913)</f>
        <v>*</v>
      </c>
      <c r="D1910" s="195" t="str">
        <f>IF(SP_NORTE!S1913="","*",SP_NORTE!S1913)</f>
        <v>*</v>
      </c>
      <c r="E1910" s="195" t="str">
        <f>IF(SP_NORTE!T1913="","*",SP_NORTE!T1913)</f>
        <v>*</v>
      </c>
      <c r="F1910" s="205" t="str">
        <f>IF(SP_NORTE!B1913="","*",SP_NORTE!B1913)</f>
        <v>*</v>
      </c>
      <c r="G1910" s="205" t="str">
        <f>IF(SP_NORTE!D1913="","*",SP_NORTE!D1913)</f>
        <v>*</v>
      </c>
      <c r="H1910" s="205" t="str">
        <f>IF(SP_NORTE!F1913="","*",SP_NORTE!F1913)</f>
        <v>*</v>
      </c>
      <c r="I1910" s="205" t="str">
        <f>IF(SP_NORTE!H1913="","*",SP_NORTE!H1913)</f>
        <v>*</v>
      </c>
      <c r="J1910" s="205" t="str">
        <f>IF(SP_NORTE!I1913="","*",SP_NORTE!I1913)</f>
        <v>*</v>
      </c>
      <c r="K1910" s="195" t="str">
        <f>IF(SP_NORTE!M1913="","*",SP_NORTE!M1913)</f>
        <v>*</v>
      </c>
      <c r="L1910" s="195" t="str">
        <f>IF(SP_NORTE!N1913="","*",SP_NORTE!N1913)</f>
        <v>*</v>
      </c>
      <c r="M1910" s="196" t="str">
        <f>IF(SP_NORTE!J1913="","*",SP_NORTE!J1913)</f>
        <v>*</v>
      </c>
      <c r="N1910" s="204" t="str">
        <f>IF(SP_NORTE!K1913="","*",SP_NORTE!K1913)</f>
        <v>*</v>
      </c>
      <c r="O1910" s="204" t="str">
        <f>IF(SP_NORTE!L1913="","*",SP_NORTE!L1913)</f>
        <v>*</v>
      </c>
      <c r="P1910" s="203" t="str">
        <f>IF(SP_NORTE!O1913="","*",SP_NORTE!O1913)</f>
        <v>*</v>
      </c>
      <c r="Q1910" s="203" t="str">
        <f>IF(SP_NORTE!P1913="","*",SP_NORTE!P1913)</f>
        <v>*</v>
      </c>
      <c r="R1910" s="205" t="str">
        <f>IF(SP_NORTE!Q1913="","*",CONCATENATE(SP_NORTE!Q1913," ",SP_NORTE!R1913))</f>
        <v>*</v>
      </c>
      <c r="S1910" s="205" t="str">
        <f>IF(SP_NORTE!V1913="","*",SP_NORTE!V1913)</f>
        <v>*</v>
      </c>
      <c r="T1910" s="205" t="str">
        <f>IF(SP_NORTE!W1913="","*",SP_NORTE!W1913)</f>
        <v>*</v>
      </c>
      <c r="U1910" s="193" t="str">
        <f ca="1">_xlfn.XLOOKUP(G1910&amp;$U$2,BS_CONTROLE[CHAVE],BS_CONTROLE[Quantidade_11],"-")</f>
        <v>-</v>
      </c>
      <c r="V1910" s="193" t="str">
        <f ca="1">_xlfn.XLOOKUP(G1910&amp;$V$2,BS_CONTROLE[CHAVE],BS_CONTROLE[Quantidade_11],"-")</f>
        <v>-</v>
      </c>
      <c r="W1910" s="193" t="str">
        <f ca="1">_xlfn.XLOOKUP(G1910&amp;$W$2,BS_CONTROLE[CHAVE],BS_CONTROLE[Quantidade_11],"-")</f>
        <v>-</v>
      </c>
    </row>
    <row r="1911" spans="1:23" s="101" customFormat="1" hidden="1">
      <c r="A1911" s="206" t="str">
        <f>IF(SP_NORTE!Y1914="","*",SP_NORTE!Y1914)</f>
        <v>*</v>
      </c>
      <c r="B1911" s="206" t="str">
        <f>IF(SP_NORTE!X1914="","*",SP_NORTE!X1914)</f>
        <v>*</v>
      </c>
      <c r="C1911" s="206" t="str">
        <f>IF(SP_NORTE!Z1914="","*",SP_NORTE!Z1914)</f>
        <v>*</v>
      </c>
      <c r="D1911" s="195" t="str">
        <f>IF(SP_NORTE!S1914="","*",SP_NORTE!S1914)</f>
        <v>*</v>
      </c>
      <c r="E1911" s="195" t="str">
        <f>IF(SP_NORTE!T1914="","*",SP_NORTE!T1914)</f>
        <v>*</v>
      </c>
      <c r="F1911" s="205" t="str">
        <f>IF(SP_NORTE!B1914="","*",SP_NORTE!B1914)</f>
        <v>*</v>
      </c>
      <c r="G1911" s="205" t="str">
        <f>IF(SP_NORTE!D1914="","*",SP_NORTE!D1914)</f>
        <v>*</v>
      </c>
      <c r="H1911" s="205" t="str">
        <f>IF(SP_NORTE!F1914="","*",SP_NORTE!F1914)</f>
        <v>*</v>
      </c>
      <c r="I1911" s="205" t="str">
        <f>IF(SP_NORTE!H1914="","*",SP_NORTE!H1914)</f>
        <v>*</v>
      </c>
      <c r="J1911" s="205" t="str">
        <f>IF(SP_NORTE!I1914="","*",SP_NORTE!I1914)</f>
        <v>*</v>
      </c>
      <c r="K1911" s="195" t="str">
        <f>IF(SP_NORTE!M1914="","*",SP_NORTE!M1914)</f>
        <v>*</v>
      </c>
      <c r="L1911" s="195" t="str">
        <f>IF(SP_NORTE!N1914="","*",SP_NORTE!N1914)</f>
        <v>*</v>
      </c>
      <c r="M1911" s="196" t="str">
        <f>IF(SP_NORTE!J1914="","*",SP_NORTE!J1914)</f>
        <v>*</v>
      </c>
      <c r="N1911" s="204" t="str">
        <f>IF(SP_NORTE!K1914="","*",SP_NORTE!K1914)</f>
        <v>*</v>
      </c>
      <c r="O1911" s="204" t="str">
        <f>IF(SP_NORTE!L1914="","*",SP_NORTE!L1914)</f>
        <v>*</v>
      </c>
      <c r="P1911" s="203" t="str">
        <f>IF(SP_NORTE!O1914="","*",SP_NORTE!O1914)</f>
        <v>*</v>
      </c>
      <c r="Q1911" s="203" t="str">
        <f>IF(SP_NORTE!P1914="","*",SP_NORTE!P1914)</f>
        <v>*</v>
      </c>
      <c r="R1911" s="205" t="str">
        <f>IF(SP_NORTE!Q1914="","*",CONCATENATE(SP_NORTE!Q1914," ",SP_NORTE!R1914))</f>
        <v>*</v>
      </c>
      <c r="S1911" s="205" t="str">
        <f>IF(SP_NORTE!V1914="","*",SP_NORTE!V1914)</f>
        <v>*</v>
      </c>
      <c r="T1911" s="205" t="str">
        <f>IF(SP_NORTE!W1914="","*",SP_NORTE!W1914)</f>
        <v>*</v>
      </c>
      <c r="U1911" s="193" t="str">
        <f ca="1">_xlfn.XLOOKUP(G1911&amp;$U$2,BS_CONTROLE[CHAVE],BS_CONTROLE[Quantidade_11],"-")</f>
        <v>-</v>
      </c>
      <c r="V1911" s="193" t="str">
        <f ca="1">_xlfn.XLOOKUP(G1911&amp;$V$2,BS_CONTROLE[CHAVE],BS_CONTROLE[Quantidade_11],"-")</f>
        <v>-</v>
      </c>
      <c r="W1911" s="193" t="str">
        <f ca="1">_xlfn.XLOOKUP(G1911&amp;$W$2,BS_CONTROLE[CHAVE],BS_CONTROLE[Quantidade_11],"-")</f>
        <v>-</v>
      </c>
    </row>
    <row r="1912" spans="1:23" s="101" customFormat="1" hidden="1">
      <c r="A1912" s="206" t="str">
        <f>IF(SP_NORTE!Y1915="","*",SP_NORTE!Y1915)</f>
        <v>*</v>
      </c>
      <c r="B1912" s="206" t="str">
        <f>IF(SP_NORTE!X1915="","*",SP_NORTE!X1915)</f>
        <v>*</v>
      </c>
      <c r="C1912" s="206" t="str">
        <f>IF(SP_NORTE!Z1915="","*",SP_NORTE!Z1915)</f>
        <v>*</v>
      </c>
      <c r="D1912" s="195" t="str">
        <f>IF(SP_NORTE!S1915="","*",SP_NORTE!S1915)</f>
        <v>*</v>
      </c>
      <c r="E1912" s="195" t="str">
        <f>IF(SP_NORTE!T1915="","*",SP_NORTE!T1915)</f>
        <v>*</v>
      </c>
      <c r="F1912" s="205" t="str">
        <f>IF(SP_NORTE!B1915="","*",SP_NORTE!B1915)</f>
        <v>*</v>
      </c>
      <c r="G1912" s="205" t="str">
        <f>IF(SP_NORTE!D1915="","*",SP_NORTE!D1915)</f>
        <v>*</v>
      </c>
      <c r="H1912" s="205" t="str">
        <f>IF(SP_NORTE!F1915="","*",SP_NORTE!F1915)</f>
        <v>*</v>
      </c>
      <c r="I1912" s="205" t="str">
        <f>IF(SP_NORTE!H1915="","*",SP_NORTE!H1915)</f>
        <v>*</v>
      </c>
      <c r="J1912" s="205" t="str">
        <f>IF(SP_NORTE!I1915="","*",SP_NORTE!I1915)</f>
        <v>*</v>
      </c>
      <c r="K1912" s="195" t="str">
        <f>IF(SP_NORTE!M1915="","*",SP_NORTE!M1915)</f>
        <v>*</v>
      </c>
      <c r="L1912" s="195" t="str">
        <f>IF(SP_NORTE!N1915="","*",SP_NORTE!N1915)</f>
        <v>*</v>
      </c>
      <c r="M1912" s="196" t="str">
        <f>IF(SP_NORTE!J1915="","*",SP_NORTE!J1915)</f>
        <v>*</v>
      </c>
      <c r="N1912" s="204" t="str">
        <f>IF(SP_NORTE!K1915="","*",SP_NORTE!K1915)</f>
        <v>*</v>
      </c>
      <c r="O1912" s="204" t="str">
        <f>IF(SP_NORTE!L1915="","*",SP_NORTE!L1915)</f>
        <v>*</v>
      </c>
      <c r="P1912" s="203" t="str">
        <f>IF(SP_NORTE!O1915="","*",SP_NORTE!O1915)</f>
        <v>*</v>
      </c>
      <c r="Q1912" s="203" t="str">
        <f>IF(SP_NORTE!P1915="","*",SP_NORTE!P1915)</f>
        <v>*</v>
      </c>
      <c r="R1912" s="205" t="str">
        <f>IF(SP_NORTE!Q1915="","*",CONCATENATE(SP_NORTE!Q1915," ",SP_NORTE!R1915))</f>
        <v>*</v>
      </c>
      <c r="S1912" s="205" t="str">
        <f>IF(SP_NORTE!V1915="","*",SP_NORTE!V1915)</f>
        <v>*</v>
      </c>
      <c r="T1912" s="205" t="str">
        <f>IF(SP_NORTE!W1915="","*",SP_NORTE!W1915)</f>
        <v>*</v>
      </c>
      <c r="U1912" s="193" t="str">
        <f ca="1">_xlfn.XLOOKUP(G1912&amp;$U$2,BS_CONTROLE[CHAVE],BS_CONTROLE[Quantidade_11],"-")</f>
        <v>-</v>
      </c>
      <c r="V1912" s="193" t="str">
        <f ca="1">_xlfn.XLOOKUP(G1912&amp;$V$2,BS_CONTROLE[CHAVE],BS_CONTROLE[Quantidade_11],"-")</f>
        <v>-</v>
      </c>
      <c r="W1912" s="193" t="str">
        <f ca="1">_xlfn.XLOOKUP(G1912&amp;$W$2,BS_CONTROLE[CHAVE],BS_CONTROLE[Quantidade_11],"-")</f>
        <v>-</v>
      </c>
    </row>
    <row r="1913" spans="1:23" s="101" customFormat="1" hidden="1">
      <c r="A1913" s="206" t="str">
        <f>IF(SP_NORTE!Y1916="","*",SP_NORTE!Y1916)</f>
        <v>*</v>
      </c>
      <c r="B1913" s="206" t="str">
        <f>IF(SP_NORTE!X1916="","*",SP_NORTE!X1916)</f>
        <v>*</v>
      </c>
      <c r="C1913" s="206" t="str">
        <f>IF(SP_NORTE!Z1916="","*",SP_NORTE!Z1916)</f>
        <v>*</v>
      </c>
      <c r="D1913" s="195" t="str">
        <f>IF(SP_NORTE!S1916="","*",SP_NORTE!S1916)</f>
        <v>*</v>
      </c>
      <c r="E1913" s="195" t="str">
        <f>IF(SP_NORTE!T1916="","*",SP_NORTE!T1916)</f>
        <v>*</v>
      </c>
      <c r="F1913" s="205" t="str">
        <f>IF(SP_NORTE!B1916="","*",SP_NORTE!B1916)</f>
        <v>*</v>
      </c>
      <c r="G1913" s="205" t="str">
        <f>IF(SP_NORTE!D1916="","*",SP_NORTE!D1916)</f>
        <v>*</v>
      </c>
      <c r="H1913" s="205" t="str">
        <f>IF(SP_NORTE!F1916="","*",SP_NORTE!F1916)</f>
        <v>*</v>
      </c>
      <c r="I1913" s="205" t="str">
        <f>IF(SP_NORTE!H1916="","*",SP_NORTE!H1916)</f>
        <v>*</v>
      </c>
      <c r="J1913" s="205" t="str">
        <f>IF(SP_NORTE!I1916="","*",SP_NORTE!I1916)</f>
        <v>*</v>
      </c>
      <c r="K1913" s="195" t="str">
        <f>IF(SP_NORTE!M1916="","*",SP_NORTE!M1916)</f>
        <v>*</v>
      </c>
      <c r="L1913" s="195" t="str">
        <f>IF(SP_NORTE!N1916="","*",SP_NORTE!N1916)</f>
        <v>*</v>
      </c>
      <c r="M1913" s="196" t="str">
        <f>IF(SP_NORTE!J1916="","*",SP_NORTE!J1916)</f>
        <v>*</v>
      </c>
      <c r="N1913" s="204" t="str">
        <f>IF(SP_NORTE!K1916="","*",SP_NORTE!K1916)</f>
        <v>*</v>
      </c>
      <c r="O1913" s="204" t="str">
        <f>IF(SP_NORTE!L1916="","*",SP_NORTE!L1916)</f>
        <v>*</v>
      </c>
      <c r="P1913" s="203" t="str">
        <f>IF(SP_NORTE!O1916="","*",SP_NORTE!O1916)</f>
        <v>*</v>
      </c>
      <c r="Q1913" s="203" t="str">
        <f>IF(SP_NORTE!P1916="","*",SP_NORTE!P1916)</f>
        <v>*</v>
      </c>
      <c r="R1913" s="205" t="str">
        <f>IF(SP_NORTE!Q1916="","*",CONCATENATE(SP_NORTE!Q1916," ",SP_NORTE!R1916))</f>
        <v>*</v>
      </c>
      <c r="S1913" s="205" t="str">
        <f>IF(SP_NORTE!V1916="","*",SP_NORTE!V1916)</f>
        <v>*</v>
      </c>
      <c r="T1913" s="205" t="str">
        <f>IF(SP_NORTE!W1916="","*",SP_NORTE!W1916)</f>
        <v>*</v>
      </c>
      <c r="U1913" s="193" t="str">
        <f ca="1">_xlfn.XLOOKUP(G1913&amp;$U$2,BS_CONTROLE[CHAVE],BS_CONTROLE[Quantidade_11],"-")</f>
        <v>-</v>
      </c>
      <c r="V1913" s="193" t="str">
        <f ca="1">_xlfn.XLOOKUP(G1913&amp;$V$2,BS_CONTROLE[CHAVE],BS_CONTROLE[Quantidade_11],"-")</f>
        <v>-</v>
      </c>
      <c r="W1913" s="193" t="str">
        <f ca="1">_xlfn.XLOOKUP(G1913&amp;$W$2,BS_CONTROLE[CHAVE],BS_CONTROLE[Quantidade_11],"-")</f>
        <v>-</v>
      </c>
    </row>
    <row r="1914" spans="1:23" s="101" customFormat="1" hidden="1">
      <c r="A1914" s="206" t="str">
        <f>IF(SP_NORTE!Y1917="","*",SP_NORTE!Y1917)</f>
        <v>*</v>
      </c>
      <c r="B1914" s="206" t="str">
        <f>IF(SP_NORTE!X1917="","*",SP_NORTE!X1917)</f>
        <v>*</v>
      </c>
      <c r="C1914" s="206" t="str">
        <f>IF(SP_NORTE!Z1917="","*",SP_NORTE!Z1917)</f>
        <v>*</v>
      </c>
      <c r="D1914" s="195" t="str">
        <f>IF(SP_NORTE!S1917="","*",SP_NORTE!S1917)</f>
        <v>*</v>
      </c>
      <c r="E1914" s="195" t="str">
        <f>IF(SP_NORTE!T1917="","*",SP_NORTE!T1917)</f>
        <v>*</v>
      </c>
      <c r="F1914" s="205" t="str">
        <f>IF(SP_NORTE!B1917="","*",SP_NORTE!B1917)</f>
        <v>*</v>
      </c>
      <c r="G1914" s="205" t="str">
        <f>IF(SP_NORTE!D1917="","*",SP_NORTE!D1917)</f>
        <v>*</v>
      </c>
      <c r="H1914" s="205" t="str">
        <f>IF(SP_NORTE!F1917="","*",SP_NORTE!F1917)</f>
        <v>*</v>
      </c>
      <c r="I1914" s="205" t="str">
        <f>IF(SP_NORTE!H1917="","*",SP_NORTE!H1917)</f>
        <v>*</v>
      </c>
      <c r="J1914" s="205" t="str">
        <f>IF(SP_NORTE!I1917="","*",SP_NORTE!I1917)</f>
        <v>*</v>
      </c>
      <c r="K1914" s="195" t="str">
        <f>IF(SP_NORTE!M1917="","*",SP_NORTE!M1917)</f>
        <v>*</v>
      </c>
      <c r="L1914" s="195" t="str">
        <f>IF(SP_NORTE!N1917="","*",SP_NORTE!N1917)</f>
        <v>*</v>
      </c>
      <c r="M1914" s="196" t="str">
        <f>IF(SP_NORTE!J1917="","*",SP_NORTE!J1917)</f>
        <v>*</v>
      </c>
      <c r="N1914" s="204" t="str">
        <f>IF(SP_NORTE!K1917="","*",SP_NORTE!K1917)</f>
        <v>*</v>
      </c>
      <c r="O1914" s="204" t="str">
        <f>IF(SP_NORTE!L1917="","*",SP_NORTE!L1917)</f>
        <v>*</v>
      </c>
      <c r="P1914" s="203" t="str">
        <f>IF(SP_NORTE!O1917="","*",SP_NORTE!O1917)</f>
        <v>*</v>
      </c>
      <c r="Q1914" s="203" t="str">
        <f>IF(SP_NORTE!P1917="","*",SP_NORTE!P1917)</f>
        <v>*</v>
      </c>
      <c r="R1914" s="205" t="str">
        <f>IF(SP_NORTE!Q1917="","*",CONCATENATE(SP_NORTE!Q1917," ",SP_NORTE!R1917))</f>
        <v>*</v>
      </c>
      <c r="S1914" s="205" t="str">
        <f>IF(SP_NORTE!V1917="","*",SP_NORTE!V1917)</f>
        <v>*</v>
      </c>
      <c r="T1914" s="205" t="str">
        <f>IF(SP_NORTE!W1917="","*",SP_NORTE!W1917)</f>
        <v>*</v>
      </c>
      <c r="U1914" s="193" t="str">
        <f ca="1">_xlfn.XLOOKUP(G1914&amp;$U$2,BS_CONTROLE[CHAVE],BS_CONTROLE[Quantidade_11],"-")</f>
        <v>-</v>
      </c>
      <c r="V1914" s="193" t="str">
        <f ca="1">_xlfn.XLOOKUP(G1914&amp;$V$2,BS_CONTROLE[CHAVE],BS_CONTROLE[Quantidade_11],"-")</f>
        <v>-</v>
      </c>
      <c r="W1914" s="193" t="str">
        <f ca="1">_xlfn.XLOOKUP(G1914&amp;$W$2,BS_CONTROLE[CHAVE],BS_CONTROLE[Quantidade_11],"-")</f>
        <v>-</v>
      </c>
    </row>
    <row r="1915" spans="1:23" s="101" customFormat="1" hidden="1">
      <c r="A1915" s="206" t="str">
        <f>IF(SP_NORTE!Y1918="","*",SP_NORTE!Y1918)</f>
        <v>*</v>
      </c>
      <c r="B1915" s="206" t="str">
        <f>IF(SP_NORTE!X1918="","*",SP_NORTE!X1918)</f>
        <v>*</v>
      </c>
      <c r="C1915" s="206" t="str">
        <f>IF(SP_NORTE!Z1918="","*",SP_NORTE!Z1918)</f>
        <v>*</v>
      </c>
      <c r="D1915" s="195" t="str">
        <f>IF(SP_NORTE!S1918="","*",SP_NORTE!S1918)</f>
        <v>*</v>
      </c>
      <c r="E1915" s="195" t="str">
        <f>IF(SP_NORTE!T1918="","*",SP_NORTE!T1918)</f>
        <v>*</v>
      </c>
      <c r="F1915" s="205" t="str">
        <f>IF(SP_NORTE!B1918="","*",SP_NORTE!B1918)</f>
        <v>*</v>
      </c>
      <c r="G1915" s="205" t="str">
        <f>IF(SP_NORTE!D1918="","*",SP_NORTE!D1918)</f>
        <v>*</v>
      </c>
      <c r="H1915" s="205" t="str">
        <f>IF(SP_NORTE!F1918="","*",SP_NORTE!F1918)</f>
        <v>*</v>
      </c>
      <c r="I1915" s="205" t="str">
        <f>IF(SP_NORTE!H1918="","*",SP_NORTE!H1918)</f>
        <v>*</v>
      </c>
      <c r="J1915" s="205" t="str">
        <f>IF(SP_NORTE!I1918="","*",SP_NORTE!I1918)</f>
        <v>*</v>
      </c>
      <c r="K1915" s="195" t="str">
        <f>IF(SP_NORTE!M1918="","*",SP_NORTE!M1918)</f>
        <v>*</v>
      </c>
      <c r="L1915" s="195" t="str">
        <f>IF(SP_NORTE!N1918="","*",SP_NORTE!N1918)</f>
        <v>*</v>
      </c>
      <c r="M1915" s="196" t="str">
        <f>IF(SP_NORTE!J1918="","*",SP_NORTE!J1918)</f>
        <v>*</v>
      </c>
      <c r="N1915" s="204" t="str">
        <f>IF(SP_NORTE!K1918="","*",SP_NORTE!K1918)</f>
        <v>*</v>
      </c>
      <c r="O1915" s="204" t="str">
        <f>IF(SP_NORTE!L1918="","*",SP_NORTE!L1918)</f>
        <v>*</v>
      </c>
      <c r="P1915" s="203" t="str">
        <f>IF(SP_NORTE!O1918="","*",SP_NORTE!O1918)</f>
        <v>*</v>
      </c>
      <c r="Q1915" s="203" t="str">
        <f>IF(SP_NORTE!P1918="","*",SP_NORTE!P1918)</f>
        <v>*</v>
      </c>
      <c r="R1915" s="205" t="str">
        <f>IF(SP_NORTE!Q1918="","*",CONCATENATE(SP_NORTE!Q1918," ",SP_NORTE!R1918))</f>
        <v>*</v>
      </c>
      <c r="S1915" s="205" t="str">
        <f>IF(SP_NORTE!V1918="","*",SP_NORTE!V1918)</f>
        <v>*</v>
      </c>
      <c r="T1915" s="205" t="str">
        <f>IF(SP_NORTE!W1918="","*",SP_NORTE!W1918)</f>
        <v>*</v>
      </c>
      <c r="U1915" s="193" t="str">
        <f ca="1">_xlfn.XLOOKUP(G1915&amp;$U$2,BS_CONTROLE[CHAVE],BS_CONTROLE[Quantidade_11],"-")</f>
        <v>-</v>
      </c>
      <c r="V1915" s="193" t="str">
        <f ca="1">_xlfn.XLOOKUP(G1915&amp;$V$2,BS_CONTROLE[CHAVE],BS_CONTROLE[Quantidade_11],"-")</f>
        <v>-</v>
      </c>
      <c r="W1915" s="193" t="str">
        <f ca="1">_xlfn.XLOOKUP(G1915&amp;$W$2,BS_CONTROLE[CHAVE],BS_CONTROLE[Quantidade_11],"-")</f>
        <v>-</v>
      </c>
    </row>
    <row r="1916" spans="1:23" s="101" customFormat="1" hidden="1">
      <c r="A1916" s="206" t="str">
        <f>IF(SP_NORTE!Y1919="","*",SP_NORTE!Y1919)</f>
        <v>*</v>
      </c>
      <c r="B1916" s="206" t="str">
        <f>IF(SP_NORTE!X1919="","*",SP_NORTE!X1919)</f>
        <v>*</v>
      </c>
      <c r="C1916" s="206" t="str">
        <f>IF(SP_NORTE!Z1919="","*",SP_NORTE!Z1919)</f>
        <v>*</v>
      </c>
      <c r="D1916" s="195" t="str">
        <f>IF(SP_NORTE!S1919="","*",SP_NORTE!S1919)</f>
        <v>*</v>
      </c>
      <c r="E1916" s="195" t="str">
        <f>IF(SP_NORTE!T1919="","*",SP_NORTE!T1919)</f>
        <v>*</v>
      </c>
      <c r="F1916" s="205" t="str">
        <f>IF(SP_NORTE!B1919="","*",SP_NORTE!B1919)</f>
        <v>*</v>
      </c>
      <c r="G1916" s="205" t="str">
        <f>IF(SP_NORTE!D1919="","*",SP_NORTE!D1919)</f>
        <v>*</v>
      </c>
      <c r="H1916" s="205" t="str">
        <f>IF(SP_NORTE!F1919="","*",SP_NORTE!F1919)</f>
        <v>*</v>
      </c>
      <c r="I1916" s="205" t="str">
        <f>IF(SP_NORTE!H1919="","*",SP_NORTE!H1919)</f>
        <v>*</v>
      </c>
      <c r="J1916" s="205" t="str">
        <f>IF(SP_NORTE!I1919="","*",SP_NORTE!I1919)</f>
        <v>*</v>
      </c>
      <c r="K1916" s="195" t="str">
        <f>IF(SP_NORTE!M1919="","*",SP_NORTE!M1919)</f>
        <v>*</v>
      </c>
      <c r="L1916" s="195" t="str">
        <f>IF(SP_NORTE!N1919="","*",SP_NORTE!N1919)</f>
        <v>*</v>
      </c>
      <c r="M1916" s="196" t="str">
        <f>IF(SP_NORTE!J1919="","*",SP_NORTE!J1919)</f>
        <v>*</v>
      </c>
      <c r="N1916" s="204" t="str">
        <f>IF(SP_NORTE!K1919="","*",SP_NORTE!K1919)</f>
        <v>*</v>
      </c>
      <c r="O1916" s="204" t="str">
        <f>IF(SP_NORTE!L1919="","*",SP_NORTE!L1919)</f>
        <v>*</v>
      </c>
      <c r="P1916" s="203" t="str">
        <f>IF(SP_NORTE!O1919="","*",SP_NORTE!O1919)</f>
        <v>*</v>
      </c>
      <c r="Q1916" s="203" t="str">
        <f>IF(SP_NORTE!P1919="","*",SP_NORTE!P1919)</f>
        <v>*</v>
      </c>
      <c r="R1916" s="205" t="str">
        <f>IF(SP_NORTE!Q1919="","*",CONCATENATE(SP_NORTE!Q1919," ",SP_NORTE!R1919))</f>
        <v>*</v>
      </c>
      <c r="S1916" s="205" t="str">
        <f>IF(SP_NORTE!V1919="","*",SP_NORTE!V1919)</f>
        <v>*</v>
      </c>
      <c r="T1916" s="205" t="str">
        <f>IF(SP_NORTE!W1919="","*",SP_NORTE!W1919)</f>
        <v>*</v>
      </c>
      <c r="U1916" s="193" t="str">
        <f ca="1">_xlfn.XLOOKUP(G1916&amp;$U$2,BS_CONTROLE[CHAVE],BS_CONTROLE[Quantidade_11],"-")</f>
        <v>-</v>
      </c>
      <c r="V1916" s="193" t="str">
        <f ca="1">_xlfn.XLOOKUP(G1916&amp;$V$2,BS_CONTROLE[CHAVE],BS_CONTROLE[Quantidade_11],"-")</f>
        <v>-</v>
      </c>
      <c r="W1916" s="193" t="str">
        <f ca="1">_xlfn.XLOOKUP(G1916&amp;$W$2,BS_CONTROLE[CHAVE],BS_CONTROLE[Quantidade_11],"-")</f>
        <v>-</v>
      </c>
    </row>
    <row r="1917" spans="1:23" s="101" customFormat="1" hidden="1">
      <c r="A1917" s="206" t="str">
        <f>IF(SP_NORTE!Y1920="","*",SP_NORTE!Y1920)</f>
        <v>*</v>
      </c>
      <c r="B1917" s="206" t="str">
        <f>IF(SP_NORTE!X1920="","*",SP_NORTE!X1920)</f>
        <v>*</v>
      </c>
      <c r="C1917" s="206" t="str">
        <f>IF(SP_NORTE!Z1920="","*",SP_NORTE!Z1920)</f>
        <v>*</v>
      </c>
      <c r="D1917" s="195" t="str">
        <f>IF(SP_NORTE!S1920="","*",SP_NORTE!S1920)</f>
        <v>*</v>
      </c>
      <c r="E1917" s="195" t="str">
        <f>IF(SP_NORTE!T1920="","*",SP_NORTE!T1920)</f>
        <v>*</v>
      </c>
      <c r="F1917" s="205" t="str">
        <f>IF(SP_NORTE!B1920="","*",SP_NORTE!B1920)</f>
        <v>*</v>
      </c>
      <c r="G1917" s="205" t="str">
        <f>IF(SP_NORTE!D1920="","*",SP_NORTE!D1920)</f>
        <v>*</v>
      </c>
      <c r="H1917" s="205" t="str">
        <f>IF(SP_NORTE!F1920="","*",SP_NORTE!F1920)</f>
        <v>*</v>
      </c>
      <c r="I1917" s="205" t="str">
        <f>IF(SP_NORTE!H1920="","*",SP_NORTE!H1920)</f>
        <v>*</v>
      </c>
      <c r="J1917" s="205" t="str">
        <f>IF(SP_NORTE!I1920="","*",SP_NORTE!I1920)</f>
        <v>*</v>
      </c>
      <c r="K1917" s="195" t="str">
        <f>IF(SP_NORTE!M1920="","*",SP_NORTE!M1920)</f>
        <v>*</v>
      </c>
      <c r="L1917" s="195" t="str">
        <f>IF(SP_NORTE!N1920="","*",SP_NORTE!N1920)</f>
        <v>*</v>
      </c>
      <c r="M1917" s="196" t="str">
        <f>IF(SP_NORTE!J1920="","*",SP_NORTE!J1920)</f>
        <v>*</v>
      </c>
      <c r="N1917" s="204" t="str">
        <f>IF(SP_NORTE!K1920="","*",SP_NORTE!K1920)</f>
        <v>*</v>
      </c>
      <c r="O1917" s="204" t="str">
        <f>IF(SP_NORTE!L1920="","*",SP_NORTE!L1920)</f>
        <v>*</v>
      </c>
      <c r="P1917" s="203" t="str">
        <f>IF(SP_NORTE!O1920="","*",SP_NORTE!O1920)</f>
        <v>*</v>
      </c>
      <c r="Q1917" s="203" t="str">
        <f>IF(SP_NORTE!P1920="","*",SP_NORTE!P1920)</f>
        <v>*</v>
      </c>
      <c r="R1917" s="205" t="str">
        <f>IF(SP_NORTE!Q1920="","*",CONCATENATE(SP_NORTE!Q1920," ",SP_NORTE!R1920))</f>
        <v>*</v>
      </c>
      <c r="S1917" s="205" t="str">
        <f>IF(SP_NORTE!V1920="","*",SP_NORTE!V1920)</f>
        <v>*</v>
      </c>
      <c r="T1917" s="205" t="str">
        <f>IF(SP_NORTE!W1920="","*",SP_NORTE!W1920)</f>
        <v>*</v>
      </c>
      <c r="U1917" s="193" t="str">
        <f ca="1">_xlfn.XLOOKUP(G1917&amp;$U$2,BS_CONTROLE[CHAVE],BS_CONTROLE[Quantidade_11],"-")</f>
        <v>-</v>
      </c>
      <c r="V1917" s="193" t="str">
        <f ca="1">_xlfn.XLOOKUP(G1917&amp;$V$2,BS_CONTROLE[CHAVE],BS_CONTROLE[Quantidade_11],"-")</f>
        <v>-</v>
      </c>
      <c r="W1917" s="193" t="str">
        <f ca="1">_xlfn.XLOOKUP(G1917&amp;$W$2,BS_CONTROLE[CHAVE],BS_CONTROLE[Quantidade_11],"-")</f>
        <v>-</v>
      </c>
    </row>
    <row r="1918" spans="1:23" s="101" customFormat="1" hidden="1">
      <c r="A1918" s="206" t="str">
        <f>IF(SP_NORTE!Y1921="","*",SP_NORTE!Y1921)</f>
        <v>*</v>
      </c>
      <c r="B1918" s="206" t="str">
        <f>IF(SP_NORTE!X1921="","*",SP_NORTE!X1921)</f>
        <v>*</v>
      </c>
      <c r="C1918" s="206" t="str">
        <f>IF(SP_NORTE!Z1921="","*",SP_NORTE!Z1921)</f>
        <v>*</v>
      </c>
      <c r="D1918" s="195" t="str">
        <f>IF(SP_NORTE!S1921="","*",SP_NORTE!S1921)</f>
        <v>*</v>
      </c>
      <c r="E1918" s="195" t="str">
        <f>IF(SP_NORTE!T1921="","*",SP_NORTE!T1921)</f>
        <v>*</v>
      </c>
      <c r="F1918" s="205" t="str">
        <f>IF(SP_NORTE!B1921="","*",SP_NORTE!B1921)</f>
        <v>*</v>
      </c>
      <c r="G1918" s="205" t="str">
        <f>IF(SP_NORTE!D1921="","*",SP_NORTE!D1921)</f>
        <v>*</v>
      </c>
      <c r="H1918" s="205" t="str">
        <f>IF(SP_NORTE!F1921="","*",SP_NORTE!F1921)</f>
        <v>*</v>
      </c>
      <c r="I1918" s="205" t="str">
        <f>IF(SP_NORTE!H1921="","*",SP_NORTE!H1921)</f>
        <v>*</v>
      </c>
      <c r="J1918" s="205" t="str">
        <f>IF(SP_NORTE!I1921="","*",SP_NORTE!I1921)</f>
        <v>*</v>
      </c>
      <c r="K1918" s="195" t="str">
        <f>IF(SP_NORTE!M1921="","*",SP_NORTE!M1921)</f>
        <v>*</v>
      </c>
      <c r="L1918" s="195" t="str">
        <f>IF(SP_NORTE!N1921="","*",SP_NORTE!N1921)</f>
        <v>*</v>
      </c>
      <c r="M1918" s="196" t="str">
        <f>IF(SP_NORTE!J1921="","*",SP_NORTE!J1921)</f>
        <v>*</v>
      </c>
      <c r="N1918" s="204" t="str">
        <f>IF(SP_NORTE!K1921="","*",SP_NORTE!K1921)</f>
        <v>*</v>
      </c>
      <c r="O1918" s="204" t="str">
        <f>IF(SP_NORTE!L1921="","*",SP_NORTE!L1921)</f>
        <v>*</v>
      </c>
      <c r="P1918" s="203" t="str">
        <f>IF(SP_NORTE!O1921="","*",SP_NORTE!O1921)</f>
        <v>*</v>
      </c>
      <c r="Q1918" s="203" t="str">
        <f>IF(SP_NORTE!P1921="","*",SP_NORTE!P1921)</f>
        <v>*</v>
      </c>
      <c r="R1918" s="205" t="str">
        <f>IF(SP_NORTE!Q1921="","*",CONCATENATE(SP_NORTE!Q1921," ",SP_NORTE!R1921))</f>
        <v>*</v>
      </c>
      <c r="S1918" s="205" t="str">
        <f>IF(SP_NORTE!V1921="","*",SP_NORTE!V1921)</f>
        <v>*</v>
      </c>
      <c r="T1918" s="205" t="str">
        <f>IF(SP_NORTE!W1921="","*",SP_NORTE!W1921)</f>
        <v>*</v>
      </c>
      <c r="U1918" s="193" t="str">
        <f ca="1">_xlfn.XLOOKUP(G1918&amp;$U$2,BS_CONTROLE[CHAVE],BS_CONTROLE[Quantidade_11],"-")</f>
        <v>-</v>
      </c>
      <c r="V1918" s="193" t="str">
        <f ca="1">_xlfn.XLOOKUP(G1918&amp;$V$2,BS_CONTROLE[CHAVE],BS_CONTROLE[Quantidade_11],"-")</f>
        <v>-</v>
      </c>
      <c r="W1918" s="193" t="str">
        <f ca="1">_xlfn.XLOOKUP(G1918&amp;$W$2,BS_CONTROLE[CHAVE],BS_CONTROLE[Quantidade_11],"-")</f>
        <v>-</v>
      </c>
    </row>
    <row r="1919" spans="1:23" s="101" customFormat="1" hidden="1">
      <c r="A1919" s="206" t="str">
        <f>IF(SP_NORTE!Y1922="","*",SP_NORTE!Y1922)</f>
        <v>*</v>
      </c>
      <c r="B1919" s="206" t="str">
        <f>IF(SP_NORTE!X1922="","*",SP_NORTE!X1922)</f>
        <v>*</v>
      </c>
      <c r="C1919" s="206" t="str">
        <f>IF(SP_NORTE!Z1922="","*",SP_NORTE!Z1922)</f>
        <v>*</v>
      </c>
      <c r="D1919" s="195" t="str">
        <f>IF(SP_NORTE!S1922="","*",SP_NORTE!S1922)</f>
        <v>*</v>
      </c>
      <c r="E1919" s="195" t="str">
        <f>IF(SP_NORTE!T1922="","*",SP_NORTE!T1922)</f>
        <v>*</v>
      </c>
      <c r="F1919" s="205" t="str">
        <f>IF(SP_NORTE!B1922="","*",SP_NORTE!B1922)</f>
        <v>*</v>
      </c>
      <c r="G1919" s="205" t="str">
        <f>IF(SP_NORTE!D1922="","*",SP_NORTE!D1922)</f>
        <v>*</v>
      </c>
      <c r="H1919" s="205" t="str">
        <f>IF(SP_NORTE!F1922="","*",SP_NORTE!F1922)</f>
        <v>*</v>
      </c>
      <c r="I1919" s="205" t="str">
        <f>IF(SP_NORTE!H1922="","*",SP_NORTE!H1922)</f>
        <v>*</v>
      </c>
      <c r="J1919" s="205" t="str">
        <f>IF(SP_NORTE!I1922="","*",SP_NORTE!I1922)</f>
        <v>*</v>
      </c>
      <c r="K1919" s="195" t="str">
        <f>IF(SP_NORTE!M1922="","*",SP_NORTE!M1922)</f>
        <v>*</v>
      </c>
      <c r="L1919" s="195" t="str">
        <f>IF(SP_NORTE!N1922="","*",SP_NORTE!N1922)</f>
        <v>*</v>
      </c>
      <c r="M1919" s="196" t="str">
        <f>IF(SP_NORTE!J1922="","*",SP_NORTE!J1922)</f>
        <v>*</v>
      </c>
      <c r="N1919" s="204" t="str">
        <f>IF(SP_NORTE!K1922="","*",SP_NORTE!K1922)</f>
        <v>*</v>
      </c>
      <c r="O1919" s="204" t="str">
        <f>IF(SP_NORTE!L1922="","*",SP_NORTE!L1922)</f>
        <v>*</v>
      </c>
      <c r="P1919" s="203" t="str">
        <f>IF(SP_NORTE!O1922="","*",SP_NORTE!O1922)</f>
        <v>*</v>
      </c>
      <c r="Q1919" s="203" t="str">
        <f>IF(SP_NORTE!P1922="","*",SP_NORTE!P1922)</f>
        <v>*</v>
      </c>
      <c r="R1919" s="205" t="str">
        <f>IF(SP_NORTE!Q1922="","*",CONCATENATE(SP_NORTE!Q1922," ",SP_NORTE!R1922))</f>
        <v>*</v>
      </c>
      <c r="S1919" s="205" t="str">
        <f>IF(SP_NORTE!V1922="","*",SP_NORTE!V1922)</f>
        <v>*</v>
      </c>
      <c r="T1919" s="205" t="str">
        <f>IF(SP_NORTE!W1922="","*",SP_NORTE!W1922)</f>
        <v>*</v>
      </c>
      <c r="U1919" s="193" t="str">
        <f ca="1">_xlfn.XLOOKUP(G1919&amp;$U$2,BS_CONTROLE[CHAVE],BS_CONTROLE[Quantidade_11],"-")</f>
        <v>-</v>
      </c>
      <c r="V1919" s="193" t="str">
        <f ca="1">_xlfn.XLOOKUP(G1919&amp;$V$2,BS_CONTROLE[CHAVE],BS_CONTROLE[Quantidade_11],"-")</f>
        <v>-</v>
      </c>
      <c r="W1919" s="193" t="str">
        <f ca="1">_xlfn.XLOOKUP(G1919&amp;$W$2,BS_CONTROLE[CHAVE],BS_CONTROLE[Quantidade_11],"-")</f>
        <v>-</v>
      </c>
    </row>
    <row r="1920" spans="1:23" s="101" customFormat="1" hidden="1">
      <c r="A1920" s="206" t="str">
        <f>IF(SP_NORTE!Y1923="","*",SP_NORTE!Y1923)</f>
        <v>*</v>
      </c>
      <c r="B1920" s="206" t="str">
        <f>IF(SP_NORTE!X1923="","*",SP_NORTE!X1923)</f>
        <v>*</v>
      </c>
      <c r="C1920" s="206" t="str">
        <f>IF(SP_NORTE!Z1923="","*",SP_NORTE!Z1923)</f>
        <v>*</v>
      </c>
      <c r="D1920" s="195" t="str">
        <f>IF(SP_NORTE!S1923="","*",SP_NORTE!S1923)</f>
        <v>*</v>
      </c>
      <c r="E1920" s="195" t="str">
        <f>IF(SP_NORTE!T1923="","*",SP_NORTE!T1923)</f>
        <v>*</v>
      </c>
      <c r="F1920" s="205" t="str">
        <f>IF(SP_NORTE!B1923="","*",SP_NORTE!B1923)</f>
        <v>*</v>
      </c>
      <c r="G1920" s="205" t="str">
        <f>IF(SP_NORTE!D1923="","*",SP_NORTE!D1923)</f>
        <v>*</v>
      </c>
      <c r="H1920" s="205" t="str">
        <f>IF(SP_NORTE!F1923="","*",SP_NORTE!F1923)</f>
        <v>*</v>
      </c>
      <c r="I1920" s="205" t="str">
        <f>IF(SP_NORTE!H1923="","*",SP_NORTE!H1923)</f>
        <v>*</v>
      </c>
      <c r="J1920" s="205" t="str">
        <f>IF(SP_NORTE!I1923="","*",SP_NORTE!I1923)</f>
        <v>*</v>
      </c>
      <c r="K1920" s="195" t="str">
        <f>IF(SP_NORTE!M1923="","*",SP_NORTE!M1923)</f>
        <v>*</v>
      </c>
      <c r="L1920" s="195" t="str">
        <f>IF(SP_NORTE!N1923="","*",SP_NORTE!N1923)</f>
        <v>*</v>
      </c>
      <c r="M1920" s="196" t="str">
        <f>IF(SP_NORTE!J1923="","*",SP_NORTE!J1923)</f>
        <v>*</v>
      </c>
      <c r="N1920" s="204" t="str">
        <f>IF(SP_NORTE!K1923="","*",SP_NORTE!K1923)</f>
        <v>*</v>
      </c>
      <c r="O1920" s="204" t="str">
        <f>IF(SP_NORTE!L1923="","*",SP_NORTE!L1923)</f>
        <v>*</v>
      </c>
      <c r="P1920" s="203" t="str">
        <f>IF(SP_NORTE!O1923="","*",SP_NORTE!O1923)</f>
        <v>*</v>
      </c>
      <c r="Q1920" s="203" t="str">
        <f>IF(SP_NORTE!P1923="","*",SP_NORTE!P1923)</f>
        <v>*</v>
      </c>
      <c r="R1920" s="205" t="str">
        <f>IF(SP_NORTE!Q1923="","*",CONCATENATE(SP_NORTE!Q1923," ",SP_NORTE!R1923))</f>
        <v>*</v>
      </c>
      <c r="S1920" s="205" t="str">
        <f>IF(SP_NORTE!V1923="","*",SP_NORTE!V1923)</f>
        <v>*</v>
      </c>
      <c r="T1920" s="205" t="str">
        <f>IF(SP_NORTE!W1923="","*",SP_NORTE!W1923)</f>
        <v>*</v>
      </c>
      <c r="U1920" s="193" t="str">
        <f ca="1">_xlfn.XLOOKUP(G1920&amp;$U$2,BS_CONTROLE[CHAVE],BS_CONTROLE[Quantidade_11],"-")</f>
        <v>-</v>
      </c>
      <c r="V1920" s="193" t="str">
        <f ca="1">_xlfn.XLOOKUP(G1920&amp;$V$2,BS_CONTROLE[CHAVE],BS_CONTROLE[Quantidade_11],"-")</f>
        <v>-</v>
      </c>
      <c r="W1920" s="193" t="str">
        <f ca="1">_xlfn.XLOOKUP(G1920&amp;$W$2,BS_CONTROLE[CHAVE],BS_CONTROLE[Quantidade_11],"-")</f>
        <v>-</v>
      </c>
    </row>
    <row r="1921" spans="1:23" s="101" customFormat="1" hidden="1">
      <c r="A1921" s="206" t="str">
        <f>IF(SP_NORTE!Y1924="","*",SP_NORTE!Y1924)</f>
        <v>*</v>
      </c>
      <c r="B1921" s="206" t="str">
        <f>IF(SP_NORTE!X1924="","*",SP_NORTE!X1924)</f>
        <v>*</v>
      </c>
      <c r="C1921" s="206" t="str">
        <f>IF(SP_NORTE!Z1924="","*",SP_NORTE!Z1924)</f>
        <v>*</v>
      </c>
      <c r="D1921" s="195" t="str">
        <f>IF(SP_NORTE!S1924="","*",SP_NORTE!S1924)</f>
        <v>*</v>
      </c>
      <c r="E1921" s="195" t="str">
        <f>IF(SP_NORTE!T1924="","*",SP_NORTE!T1924)</f>
        <v>*</v>
      </c>
      <c r="F1921" s="205" t="str">
        <f>IF(SP_NORTE!B1924="","*",SP_NORTE!B1924)</f>
        <v>*</v>
      </c>
      <c r="G1921" s="205" t="str">
        <f>IF(SP_NORTE!D1924="","*",SP_NORTE!D1924)</f>
        <v>*</v>
      </c>
      <c r="H1921" s="205" t="str">
        <f>IF(SP_NORTE!F1924="","*",SP_NORTE!F1924)</f>
        <v>*</v>
      </c>
      <c r="I1921" s="205" t="str">
        <f>IF(SP_NORTE!H1924="","*",SP_NORTE!H1924)</f>
        <v>*</v>
      </c>
      <c r="J1921" s="205" t="str">
        <f>IF(SP_NORTE!I1924="","*",SP_NORTE!I1924)</f>
        <v>*</v>
      </c>
      <c r="K1921" s="195" t="str">
        <f>IF(SP_NORTE!M1924="","*",SP_NORTE!M1924)</f>
        <v>*</v>
      </c>
      <c r="L1921" s="195" t="str">
        <f>IF(SP_NORTE!N1924="","*",SP_NORTE!N1924)</f>
        <v>*</v>
      </c>
      <c r="M1921" s="196" t="str">
        <f>IF(SP_NORTE!J1924="","*",SP_NORTE!J1924)</f>
        <v>*</v>
      </c>
      <c r="N1921" s="204" t="str">
        <f>IF(SP_NORTE!K1924="","*",SP_NORTE!K1924)</f>
        <v>*</v>
      </c>
      <c r="O1921" s="204" t="str">
        <f>IF(SP_NORTE!L1924="","*",SP_NORTE!L1924)</f>
        <v>*</v>
      </c>
      <c r="P1921" s="203" t="str">
        <f>IF(SP_NORTE!O1924="","*",SP_NORTE!O1924)</f>
        <v>*</v>
      </c>
      <c r="Q1921" s="203" t="str">
        <f>IF(SP_NORTE!P1924="","*",SP_NORTE!P1924)</f>
        <v>*</v>
      </c>
      <c r="R1921" s="205" t="str">
        <f>IF(SP_NORTE!Q1924="","*",CONCATENATE(SP_NORTE!Q1924," ",SP_NORTE!R1924))</f>
        <v>*</v>
      </c>
      <c r="S1921" s="205" t="str">
        <f>IF(SP_NORTE!V1924="","*",SP_NORTE!V1924)</f>
        <v>*</v>
      </c>
      <c r="T1921" s="205" t="str">
        <f>IF(SP_NORTE!W1924="","*",SP_NORTE!W1924)</f>
        <v>*</v>
      </c>
      <c r="U1921" s="193" t="str">
        <f ca="1">_xlfn.XLOOKUP(G1921&amp;$U$2,BS_CONTROLE[CHAVE],BS_CONTROLE[Quantidade_11],"-")</f>
        <v>-</v>
      </c>
      <c r="V1921" s="193" t="str">
        <f ca="1">_xlfn.XLOOKUP(G1921&amp;$V$2,BS_CONTROLE[CHAVE],BS_CONTROLE[Quantidade_11],"-")</f>
        <v>-</v>
      </c>
      <c r="W1921" s="193" t="str">
        <f ca="1">_xlfn.XLOOKUP(G1921&amp;$W$2,BS_CONTROLE[CHAVE],BS_CONTROLE[Quantidade_11],"-")</f>
        <v>-</v>
      </c>
    </row>
    <row r="1922" spans="1:23" s="101" customFormat="1" hidden="1">
      <c r="A1922" s="206" t="str">
        <f>IF(SP_NORTE!Y1925="","*",SP_NORTE!Y1925)</f>
        <v>*</v>
      </c>
      <c r="B1922" s="206" t="str">
        <f>IF(SP_NORTE!X1925="","*",SP_NORTE!X1925)</f>
        <v>*</v>
      </c>
      <c r="C1922" s="206" t="str">
        <f>IF(SP_NORTE!Z1925="","*",SP_NORTE!Z1925)</f>
        <v>*</v>
      </c>
      <c r="D1922" s="195" t="str">
        <f>IF(SP_NORTE!S1925="","*",SP_NORTE!S1925)</f>
        <v>*</v>
      </c>
      <c r="E1922" s="195" t="str">
        <f>IF(SP_NORTE!T1925="","*",SP_NORTE!T1925)</f>
        <v>*</v>
      </c>
      <c r="F1922" s="205" t="str">
        <f>IF(SP_NORTE!B1925="","*",SP_NORTE!B1925)</f>
        <v>*</v>
      </c>
      <c r="G1922" s="205" t="str">
        <f>IF(SP_NORTE!D1925="","*",SP_NORTE!D1925)</f>
        <v>*</v>
      </c>
      <c r="H1922" s="205" t="str">
        <f>IF(SP_NORTE!F1925="","*",SP_NORTE!F1925)</f>
        <v>*</v>
      </c>
      <c r="I1922" s="205" t="str">
        <f>IF(SP_NORTE!H1925="","*",SP_NORTE!H1925)</f>
        <v>*</v>
      </c>
      <c r="J1922" s="205" t="str">
        <f>IF(SP_NORTE!I1925="","*",SP_NORTE!I1925)</f>
        <v>*</v>
      </c>
      <c r="K1922" s="195" t="str">
        <f>IF(SP_NORTE!M1925="","*",SP_NORTE!M1925)</f>
        <v>*</v>
      </c>
      <c r="L1922" s="195" t="str">
        <f>IF(SP_NORTE!N1925="","*",SP_NORTE!N1925)</f>
        <v>*</v>
      </c>
      <c r="M1922" s="196" t="str">
        <f>IF(SP_NORTE!J1925="","*",SP_NORTE!J1925)</f>
        <v>*</v>
      </c>
      <c r="N1922" s="204" t="str">
        <f>IF(SP_NORTE!K1925="","*",SP_NORTE!K1925)</f>
        <v>*</v>
      </c>
      <c r="O1922" s="204" t="str">
        <f>IF(SP_NORTE!L1925="","*",SP_NORTE!L1925)</f>
        <v>*</v>
      </c>
      <c r="P1922" s="203" t="str">
        <f>IF(SP_NORTE!O1925="","*",SP_NORTE!O1925)</f>
        <v>*</v>
      </c>
      <c r="Q1922" s="203" t="str">
        <f>IF(SP_NORTE!P1925="","*",SP_NORTE!P1925)</f>
        <v>*</v>
      </c>
      <c r="R1922" s="205" t="str">
        <f>IF(SP_NORTE!Q1925="","*",CONCATENATE(SP_NORTE!Q1925," ",SP_NORTE!R1925))</f>
        <v>*</v>
      </c>
      <c r="S1922" s="205" t="str">
        <f>IF(SP_NORTE!V1925="","*",SP_NORTE!V1925)</f>
        <v>*</v>
      </c>
      <c r="T1922" s="205" t="str">
        <f>IF(SP_NORTE!W1925="","*",SP_NORTE!W1925)</f>
        <v>*</v>
      </c>
      <c r="U1922" s="193" t="str">
        <f ca="1">_xlfn.XLOOKUP(G1922&amp;$U$2,BS_CONTROLE[CHAVE],BS_CONTROLE[Quantidade_11],"-")</f>
        <v>-</v>
      </c>
      <c r="V1922" s="193" t="str">
        <f ca="1">_xlfn.XLOOKUP(G1922&amp;$V$2,BS_CONTROLE[CHAVE],BS_CONTROLE[Quantidade_11],"-")</f>
        <v>-</v>
      </c>
      <c r="W1922" s="193" t="str">
        <f ca="1">_xlfn.XLOOKUP(G1922&amp;$W$2,BS_CONTROLE[CHAVE],BS_CONTROLE[Quantidade_11],"-")</f>
        <v>-</v>
      </c>
    </row>
    <row r="1923" spans="1:23" s="101" customFormat="1" hidden="1">
      <c r="A1923" s="206" t="str">
        <f>IF(SP_NORTE!Y1926="","*",SP_NORTE!Y1926)</f>
        <v>*</v>
      </c>
      <c r="B1923" s="206" t="str">
        <f>IF(SP_NORTE!X1926="","*",SP_NORTE!X1926)</f>
        <v>*</v>
      </c>
      <c r="C1923" s="206" t="str">
        <f>IF(SP_NORTE!Z1926="","*",SP_NORTE!Z1926)</f>
        <v>*</v>
      </c>
      <c r="D1923" s="195" t="str">
        <f>IF(SP_NORTE!S1926="","*",SP_NORTE!S1926)</f>
        <v>*</v>
      </c>
      <c r="E1923" s="195" t="str">
        <f>IF(SP_NORTE!T1926="","*",SP_NORTE!T1926)</f>
        <v>*</v>
      </c>
      <c r="F1923" s="205" t="str">
        <f>IF(SP_NORTE!B1926="","*",SP_NORTE!B1926)</f>
        <v>*</v>
      </c>
      <c r="G1923" s="205" t="str">
        <f>IF(SP_NORTE!D1926="","*",SP_NORTE!D1926)</f>
        <v>*</v>
      </c>
      <c r="H1923" s="205" t="str">
        <f>IF(SP_NORTE!F1926="","*",SP_NORTE!F1926)</f>
        <v>*</v>
      </c>
      <c r="I1923" s="205" t="str">
        <f>IF(SP_NORTE!H1926="","*",SP_NORTE!H1926)</f>
        <v>*</v>
      </c>
      <c r="J1923" s="205" t="str">
        <f>IF(SP_NORTE!I1926="","*",SP_NORTE!I1926)</f>
        <v>*</v>
      </c>
      <c r="K1923" s="195" t="str">
        <f>IF(SP_NORTE!M1926="","*",SP_NORTE!M1926)</f>
        <v>*</v>
      </c>
      <c r="L1923" s="195" t="str">
        <f>IF(SP_NORTE!N1926="","*",SP_NORTE!N1926)</f>
        <v>*</v>
      </c>
      <c r="M1923" s="196" t="str">
        <f>IF(SP_NORTE!J1926="","*",SP_NORTE!J1926)</f>
        <v>*</v>
      </c>
      <c r="N1923" s="204" t="str">
        <f>IF(SP_NORTE!K1926="","*",SP_NORTE!K1926)</f>
        <v>*</v>
      </c>
      <c r="O1923" s="204" t="str">
        <f>IF(SP_NORTE!L1926="","*",SP_NORTE!L1926)</f>
        <v>*</v>
      </c>
      <c r="P1923" s="203" t="str">
        <f>IF(SP_NORTE!O1926="","*",SP_NORTE!O1926)</f>
        <v>*</v>
      </c>
      <c r="Q1923" s="203" t="str">
        <f>IF(SP_NORTE!P1926="","*",SP_NORTE!P1926)</f>
        <v>*</v>
      </c>
      <c r="R1923" s="205" t="str">
        <f>IF(SP_NORTE!Q1926="","*",CONCATENATE(SP_NORTE!Q1926," ",SP_NORTE!R1926))</f>
        <v>*</v>
      </c>
      <c r="S1923" s="205" t="str">
        <f>IF(SP_NORTE!V1926="","*",SP_NORTE!V1926)</f>
        <v>*</v>
      </c>
      <c r="T1923" s="205" t="str">
        <f>IF(SP_NORTE!W1926="","*",SP_NORTE!W1926)</f>
        <v>*</v>
      </c>
      <c r="U1923" s="193" t="str">
        <f ca="1">_xlfn.XLOOKUP(G1923&amp;$U$2,BS_CONTROLE[CHAVE],BS_CONTROLE[Quantidade_11],"-")</f>
        <v>-</v>
      </c>
      <c r="V1923" s="193" t="str">
        <f ca="1">_xlfn.XLOOKUP(G1923&amp;$V$2,BS_CONTROLE[CHAVE],BS_CONTROLE[Quantidade_11],"-")</f>
        <v>-</v>
      </c>
      <c r="W1923" s="193" t="str">
        <f ca="1">_xlfn.XLOOKUP(G1923&amp;$W$2,BS_CONTROLE[CHAVE],BS_CONTROLE[Quantidade_11],"-")</f>
        <v>-</v>
      </c>
    </row>
    <row r="1924" spans="1:23" s="101" customFormat="1" hidden="1">
      <c r="A1924" s="206" t="str">
        <f>IF(SP_NORTE!Y1927="","*",SP_NORTE!Y1927)</f>
        <v>*</v>
      </c>
      <c r="B1924" s="206" t="str">
        <f>IF(SP_NORTE!X1927="","*",SP_NORTE!X1927)</f>
        <v>*</v>
      </c>
      <c r="C1924" s="206" t="str">
        <f>IF(SP_NORTE!Z1927="","*",SP_NORTE!Z1927)</f>
        <v>*</v>
      </c>
      <c r="D1924" s="195" t="str">
        <f>IF(SP_NORTE!S1927="","*",SP_NORTE!S1927)</f>
        <v>*</v>
      </c>
      <c r="E1924" s="195" t="str">
        <f>IF(SP_NORTE!T1927="","*",SP_NORTE!T1927)</f>
        <v>*</v>
      </c>
      <c r="F1924" s="205" t="str">
        <f>IF(SP_NORTE!B1927="","*",SP_NORTE!B1927)</f>
        <v>*</v>
      </c>
      <c r="G1924" s="205" t="str">
        <f>IF(SP_NORTE!D1927="","*",SP_NORTE!D1927)</f>
        <v>*</v>
      </c>
      <c r="H1924" s="205" t="str">
        <f>IF(SP_NORTE!F1927="","*",SP_NORTE!F1927)</f>
        <v>*</v>
      </c>
      <c r="I1924" s="205" t="str">
        <f>IF(SP_NORTE!H1927="","*",SP_NORTE!H1927)</f>
        <v>*</v>
      </c>
      <c r="J1924" s="205" t="str">
        <f>IF(SP_NORTE!I1927="","*",SP_NORTE!I1927)</f>
        <v>*</v>
      </c>
      <c r="K1924" s="195" t="str">
        <f>IF(SP_NORTE!M1927="","*",SP_NORTE!M1927)</f>
        <v>*</v>
      </c>
      <c r="L1924" s="195" t="str">
        <f>IF(SP_NORTE!N1927="","*",SP_NORTE!N1927)</f>
        <v>*</v>
      </c>
      <c r="M1924" s="196" t="str">
        <f>IF(SP_NORTE!J1927="","*",SP_NORTE!J1927)</f>
        <v>*</v>
      </c>
      <c r="N1924" s="204" t="str">
        <f>IF(SP_NORTE!K1927="","*",SP_NORTE!K1927)</f>
        <v>*</v>
      </c>
      <c r="O1924" s="204" t="str">
        <f>IF(SP_NORTE!L1927="","*",SP_NORTE!L1927)</f>
        <v>*</v>
      </c>
      <c r="P1924" s="203" t="str">
        <f>IF(SP_NORTE!O1927="","*",SP_NORTE!O1927)</f>
        <v>*</v>
      </c>
      <c r="Q1924" s="203" t="str">
        <f>IF(SP_NORTE!P1927="","*",SP_NORTE!P1927)</f>
        <v>*</v>
      </c>
      <c r="R1924" s="205" t="str">
        <f>IF(SP_NORTE!Q1927="","*",CONCATENATE(SP_NORTE!Q1927," ",SP_NORTE!R1927))</f>
        <v>*</v>
      </c>
      <c r="S1924" s="205" t="str">
        <f>IF(SP_NORTE!V1927="","*",SP_NORTE!V1927)</f>
        <v>*</v>
      </c>
      <c r="T1924" s="205" t="str">
        <f>IF(SP_NORTE!W1927="","*",SP_NORTE!W1927)</f>
        <v>*</v>
      </c>
      <c r="U1924" s="193" t="str">
        <f ca="1">_xlfn.XLOOKUP(G1924&amp;$U$2,BS_CONTROLE[CHAVE],BS_CONTROLE[Quantidade_11],"-")</f>
        <v>-</v>
      </c>
      <c r="V1924" s="193" t="str">
        <f ca="1">_xlfn.XLOOKUP(G1924&amp;$V$2,BS_CONTROLE[CHAVE],BS_CONTROLE[Quantidade_11],"-")</f>
        <v>-</v>
      </c>
      <c r="W1924" s="193" t="str">
        <f ca="1">_xlfn.XLOOKUP(G1924&amp;$W$2,BS_CONTROLE[CHAVE],BS_CONTROLE[Quantidade_11],"-")</f>
        <v>-</v>
      </c>
    </row>
    <row r="1925" spans="1:23" s="101" customFormat="1" hidden="1">
      <c r="A1925" s="206" t="str">
        <f>IF(SP_NORTE!Y1928="","*",SP_NORTE!Y1928)</f>
        <v>*</v>
      </c>
      <c r="B1925" s="206" t="str">
        <f>IF(SP_NORTE!X1928="","*",SP_NORTE!X1928)</f>
        <v>*</v>
      </c>
      <c r="C1925" s="206" t="str">
        <f>IF(SP_NORTE!Z1928="","*",SP_NORTE!Z1928)</f>
        <v>*</v>
      </c>
      <c r="D1925" s="195" t="str">
        <f>IF(SP_NORTE!S1928="","*",SP_NORTE!S1928)</f>
        <v>*</v>
      </c>
      <c r="E1925" s="195" t="str">
        <f>IF(SP_NORTE!T1928="","*",SP_NORTE!T1928)</f>
        <v>*</v>
      </c>
      <c r="F1925" s="205" t="str">
        <f>IF(SP_NORTE!B1928="","*",SP_NORTE!B1928)</f>
        <v>*</v>
      </c>
      <c r="G1925" s="205" t="str">
        <f>IF(SP_NORTE!D1928="","*",SP_NORTE!D1928)</f>
        <v>*</v>
      </c>
      <c r="H1925" s="205" t="str">
        <f>IF(SP_NORTE!F1928="","*",SP_NORTE!F1928)</f>
        <v>*</v>
      </c>
      <c r="I1925" s="205" t="str">
        <f>IF(SP_NORTE!H1928="","*",SP_NORTE!H1928)</f>
        <v>*</v>
      </c>
      <c r="J1925" s="205" t="str">
        <f>IF(SP_NORTE!I1928="","*",SP_NORTE!I1928)</f>
        <v>*</v>
      </c>
      <c r="K1925" s="195" t="str">
        <f>IF(SP_NORTE!M1928="","*",SP_NORTE!M1928)</f>
        <v>*</v>
      </c>
      <c r="L1925" s="195" t="str">
        <f>IF(SP_NORTE!N1928="","*",SP_NORTE!N1928)</f>
        <v>*</v>
      </c>
      <c r="M1925" s="196" t="str">
        <f>IF(SP_NORTE!J1928="","*",SP_NORTE!J1928)</f>
        <v>*</v>
      </c>
      <c r="N1925" s="204" t="str">
        <f>IF(SP_NORTE!K1928="","*",SP_NORTE!K1928)</f>
        <v>*</v>
      </c>
      <c r="O1925" s="204" t="str">
        <f>IF(SP_NORTE!L1928="","*",SP_NORTE!L1928)</f>
        <v>*</v>
      </c>
      <c r="P1925" s="203" t="str">
        <f>IF(SP_NORTE!O1928="","*",SP_NORTE!O1928)</f>
        <v>*</v>
      </c>
      <c r="Q1925" s="203" t="str">
        <f>IF(SP_NORTE!P1928="","*",SP_NORTE!P1928)</f>
        <v>*</v>
      </c>
      <c r="R1925" s="205" t="str">
        <f>IF(SP_NORTE!Q1928="","*",CONCATENATE(SP_NORTE!Q1928," ",SP_NORTE!R1928))</f>
        <v>*</v>
      </c>
      <c r="S1925" s="205" t="str">
        <f>IF(SP_NORTE!V1928="","*",SP_NORTE!V1928)</f>
        <v>*</v>
      </c>
      <c r="T1925" s="205" t="str">
        <f>IF(SP_NORTE!W1928="","*",SP_NORTE!W1928)</f>
        <v>*</v>
      </c>
      <c r="U1925" s="193" t="str">
        <f ca="1">_xlfn.XLOOKUP(G1925&amp;$U$2,BS_CONTROLE[CHAVE],BS_CONTROLE[Quantidade_11],"-")</f>
        <v>-</v>
      </c>
      <c r="V1925" s="193" t="str">
        <f ca="1">_xlfn.XLOOKUP(G1925&amp;$V$2,BS_CONTROLE[CHAVE],BS_CONTROLE[Quantidade_11],"-")</f>
        <v>-</v>
      </c>
      <c r="W1925" s="193" t="str">
        <f ca="1">_xlfn.XLOOKUP(G1925&amp;$W$2,BS_CONTROLE[CHAVE],BS_CONTROLE[Quantidade_11],"-")</f>
        <v>-</v>
      </c>
    </row>
    <row r="1926" spans="1:23" s="101" customFormat="1" hidden="1">
      <c r="A1926" s="206" t="str">
        <f>IF(SP_NORTE!Y1929="","*",SP_NORTE!Y1929)</f>
        <v>*</v>
      </c>
      <c r="B1926" s="206" t="str">
        <f>IF(SP_NORTE!X1929="","*",SP_NORTE!X1929)</f>
        <v>*</v>
      </c>
      <c r="C1926" s="206" t="str">
        <f>IF(SP_NORTE!Z1929="","*",SP_NORTE!Z1929)</f>
        <v>*</v>
      </c>
      <c r="D1926" s="195" t="str">
        <f>IF(SP_NORTE!S1929="","*",SP_NORTE!S1929)</f>
        <v>*</v>
      </c>
      <c r="E1926" s="195" t="str">
        <f>IF(SP_NORTE!T1929="","*",SP_NORTE!T1929)</f>
        <v>*</v>
      </c>
      <c r="F1926" s="205" t="str">
        <f>IF(SP_NORTE!B1929="","*",SP_NORTE!B1929)</f>
        <v>*</v>
      </c>
      <c r="G1926" s="205" t="str">
        <f>IF(SP_NORTE!D1929="","*",SP_NORTE!D1929)</f>
        <v>*</v>
      </c>
      <c r="H1926" s="205" t="str">
        <f>IF(SP_NORTE!F1929="","*",SP_NORTE!F1929)</f>
        <v>*</v>
      </c>
      <c r="I1926" s="205" t="str">
        <f>IF(SP_NORTE!H1929="","*",SP_NORTE!H1929)</f>
        <v>*</v>
      </c>
      <c r="J1926" s="205" t="str">
        <f>IF(SP_NORTE!I1929="","*",SP_NORTE!I1929)</f>
        <v>*</v>
      </c>
      <c r="K1926" s="195" t="str">
        <f>IF(SP_NORTE!M1929="","*",SP_NORTE!M1929)</f>
        <v>*</v>
      </c>
      <c r="L1926" s="195" t="str">
        <f>IF(SP_NORTE!N1929="","*",SP_NORTE!N1929)</f>
        <v>*</v>
      </c>
      <c r="M1926" s="196" t="str">
        <f>IF(SP_NORTE!J1929="","*",SP_NORTE!J1929)</f>
        <v>*</v>
      </c>
      <c r="N1926" s="204" t="str">
        <f>IF(SP_NORTE!K1929="","*",SP_NORTE!K1929)</f>
        <v>*</v>
      </c>
      <c r="O1926" s="204" t="str">
        <f>IF(SP_NORTE!L1929="","*",SP_NORTE!L1929)</f>
        <v>*</v>
      </c>
      <c r="P1926" s="203" t="str">
        <f>IF(SP_NORTE!O1929="","*",SP_NORTE!O1929)</f>
        <v>*</v>
      </c>
      <c r="Q1926" s="203" t="str">
        <f>IF(SP_NORTE!P1929="","*",SP_NORTE!P1929)</f>
        <v>*</v>
      </c>
      <c r="R1926" s="205" t="str">
        <f>IF(SP_NORTE!Q1929="","*",CONCATENATE(SP_NORTE!Q1929," ",SP_NORTE!R1929))</f>
        <v>*</v>
      </c>
      <c r="S1926" s="205" t="str">
        <f>IF(SP_NORTE!V1929="","*",SP_NORTE!V1929)</f>
        <v>*</v>
      </c>
      <c r="T1926" s="205" t="str">
        <f>IF(SP_NORTE!W1929="","*",SP_NORTE!W1929)</f>
        <v>*</v>
      </c>
      <c r="U1926" s="193" t="str">
        <f ca="1">_xlfn.XLOOKUP(G1926&amp;$U$2,BS_CONTROLE[CHAVE],BS_CONTROLE[Quantidade_11],"-")</f>
        <v>-</v>
      </c>
      <c r="V1926" s="193" t="str">
        <f ca="1">_xlfn.XLOOKUP(G1926&amp;$V$2,BS_CONTROLE[CHAVE],BS_CONTROLE[Quantidade_11],"-")</f>
        <v>-</v>
      </c>
      <c r="W1926" s="193" t="str">
        <f ca="1">_xlfn.XLOOKUP(G1926&amp;$W$2,BS_CONTROLE[CHAVE],BS_CONTROLE[Quantidade_11],"-")</f>
        <v>-</v>
      </c>
    </row>
    <row r="1927" spans="1:23" s="101" customFormat="1" hidden="1">
      <c r="A1927" s="206" t="str">
        <f>IF(SP_NORTE!Y1930="","*",SP_NORTE!Y1930)</f>
        <v>*</v>
      </c>
      <c r="B1927" s="206" t="str">
        <f>IF(SP_NORTE!X1930="","*",SP_NORTE!X1930)</f>
        <v>*</v>
      </c>
      <c r="C1927" s="206" t="str">
        <f>IF(SP_NORTE!Z1930="","*",SP_NORTE!Z1930)</f>
        <v>*</v>
      </c>
      <c r="D1927" s="195" t="str">
        <f>IF(SP_NORTE!S1930="","*",SP_NORTE!S1930)</f>
        <v>*</v>
      </c>
      <c r="E1927" s="195" t="str">
        <f>IF(SP_NORTE!T1930="","*",SP_NORTE!T1930)</f>
        <v>*</v>
      </c>
      <c r="F1927" s="205" t="str">
        <f>IF(SP_NORTE!B1930="","*",SP_NORTE!B1930)</f>
        <v>*</v>
      </c>
      <c r="G1927" s="205" t="str">
        <f>IF(SP_NORTE!D1930="","*",SP_NORTE!D1930)</f>
        <v>*</v>
      </c>
      <c r="H1927" s="205" t="str">
        <f>IF(SP_NORTE!F1930="","*",SP_NORTE!F1930)</f>
        <v>*</v>
      </c>
      <c r="I1927" s="205" t="str">
        <f>IF(SP_NORTE!H1930="","*",SP_NORTE!H1930)</f>
        <v>*</v>
      </c>
      <c r="J1927" s="205" t="str">
        <f>IF(SP_NORTE!I1930="","*",SP_NORTE!I1930)</f>
        <v>*</v>
      </c>
      <c r="K1927" s="195" t="str">
        <f>IF(SP_NORTE!M1930="","*",SP_NORTE!M1930)</f>
        <v>*</v>
      </c>
      <c r="L1927" s="195" t="str">
        <f>IF(SP_NORTE!N1930="","*",SP_NORTE!N1930)</f>
        <v>*</v>
      </c>
      <c r="M1927" s="196" t="str">
        <f>IF(SP_NORTE!J1930="","*",SP_NORTE!J1930)</f>
        <v>*</v>
      </c>
      <c r="N1927" s="204" t="str">
        <f>IF(SP_NORTE!K1930="","*",SP_NORTE!K1930)</f>
        <v>*</v>
      </c>
      <c r="O1927" s="204" t="str">
        <f>IF(SP_NORTE!L1930="","*",SP_NORTE!L1930)</f>
        <v>*</v>
      </c>
      <c r="P1927" s="203" t="str">
        <f>IF(SP_NORTE!O1930="","*",SP_NORTE!O1930)</f>
        <v>*</v>
      </c>
      <c r="Q1927" s="203" t="str">
        <f>IF(SP_NORTE!P1930="","*",SP_NORTE!P1930)</f>
        <v>*</v>
      </c>
      <c r="R1927" s="205" t="str">
        <f>IF(SP_NORTE!Q1930="","*",CONCATENATE(SP_NORTE!Q1930," ",SP_NORTE!R1930))</f>
        <v>*</v>
      </c>
      <c r="S1927" s="205" t="str">
        <f>IF(SP_NORTE!V1930="","*",SP_NORTE!V1930)</f>
        <v>*</v>
      </c>
      <c r="T1927" s="205" t="str">
        <f>IF(SP_NORTE!W1930="","*",SP_NORTE!W1930)</f>
        <v>*</v>
      </c>
      <c r="U1927" s="193" t="str">
        <f ca="1">_xlfn.XLOOKUP(G1927&amp;$U$2,BS_CONTROLE[CHAVE],BS_CONTROLE[Quantidade_11],"-")</f>
        <v>-</v>
      </c>
      <c r="V1927" s="193" t="str">
        <f ca="1">_xlfn.XLOOKUP(G1927&amp;$V$2,BS_CONTROLE[CHAVE],BS_CONTROLE[Quantidade_11],"-")</f>
        <v>-</v>
      </c>
      <c r="W1927" s="193" t="str">
        <f ca="1">_xlfn.XLOOKUP(G1927&amp;$W$2,BS_CONTROLE[CHAVE],BS_CONTROLE[Quantidade_11],"-")</f>
        <v>-</v>
      </c>
    </row>
    <row r="1928" spans="1:23" s="101" customFormat="1" hidden="1">
      <c r="A1928" s="206" t="str">
        <f>IF(SP_NORTE!Y1931="","*",SP_NORTE!Y1931)</f>
        <v>*</v>
      </c>
      <c r="B1928" s="206" t="str">
        <f>IF(SP_NORTE!X1931="","*",SP_NORTE!X1931)</f>
        <v>*</v>
      </c>
      <c r="C1928" s="206" t="str">
        <f>IF(SP_NORTE!Z1931="","*",SP_NORTE!Z1931)</f>
        <v>*</v>
      </c>
      <c r="D1928" s="195" t="str">
        <f>IF(SP_NORTE!S1931="","*",SP_NORTE!S1931)</f>
        <v>*</v>
      </c>
      <c r="E1928" s="195" t="str">
        <f>IF(SP_NORTE!T1931="","*",SP_NORTE!T1931)</f>
        <v>*</v>
      </c>
      <c r="F1928" s="205" t="str">
        <f>IF(SP_NORTE!B1931="","*",SP_NORTE!B1931)</f>
        <v>*</v>
      </c>
      <c r="G1928" s="205" t="str">
        <f>IF(SP_NORTE!D1931="","*",SP_NORTE!D1931)</f>
        <v>*</v>
      </c>
      <c r="H1928" s="205" t="str">
        <f>IF(SP_NORTE!F1931="","*",SP_NORTE!F1931)</f>
        <v>*</v>
      </c>
      <c r="I1928" s="205" t="str">
        <f>IF(SP_NORTE!H1931="","*",SP_NORTE!H1931)</f>
        <v>*</v>
      </c>
      <c r="J1928" s="205" t="str">
        <f>IF(SP_NORTE!I1931="","*",SP_NORTE!I1931)</f>
        <v>*</v>
      </c>
      <c r="K1928" s="195" t="str">
        <f>IF(SP_NORTE!M1931="","*",SP_NORTE!M1931)</f>
        <v>*</v>
      </c>
      <c r="L1928" s="195" t="str">
        <f>IF(SP_NORTE!N1931="","*",SP_NORTE!N1931)</f>
        <v>*</v>
      </c>
      <c r="M1928" s="196" t="str">
        <f>IF(SP_NORTE!J1931="","*",SP_NORTE!J1931)</f>
        <v>*</v>
      </c>
      <c r="N1928" s="204" t="str">
        <f>IF(SP_NORTE!K1931="","*",SP_NORTE!K1931)</f>
        <v>*</v>
      </c>
      <c r="O1928" s="204" t="str">
        <f>IF(SP_NORTE!L1931="","*",SP_NORTE!L1931)</f>
        <v>*</v>
      </c>
      <c r="P1928" s="203" t="str">
        <f>IF(SP_NORTE!O1931="","*",SP_NORTE!O1931)</f>
        <v>*</v>
      </c>
      <c r="Q1928" s="203" t="str">
        <f>IF(SP_NORTE!P1931="","*",SP_NORTE!P1931)</f>
        <v>*</v>
      </c>
      <c r="R1928" s="205" t="str">
        <f>IF(SP_NORTE!Q1931="","*",CONCATENATE(SP_NORTE!Q1931," ",SP_NORTE!R1931))</f>
        <v>*</v>
      </c>
      <c r="S1928" s="205" t="str">
        <f>IF(SP_NORTE!V1931="","*",SP_NORTE!V1931)</f>
        <v>*</v>
      </c>
      <c r="T1928" s="205" t="str">
        <f>IF(SP_NORTE!W1931="","*",SP_NORTE!W1931)</f>
        <v>*</v>
      </c>
      <c r="U1928" s="193" t="str">
        <f ca="1">_xlfn.XLOOKUP(G1928&amp;$U$2,BS_CONTROLE[CHAVE],BS_CONTROLE[Quantidade_11],"-")</f>
        <v>-</v>
      </c>
      <c r="V1928" s="193" t="str">
        <f ca="1">_xlfn.XLOOKUP(G1928&amp;$V$2,BS_CONTROLE[CHAVE],BS_CONTROLE[Quantidade_11],"-")</f>
        <v>-</v>
      </c>
      <c r="W1928" s="193" t="str">
        <f ca="1">_xlfn.XLOOKUP(G1928&amp;$W$2,BS_CONTROLE[CHAVE],BS_CONTROLE[Quantidade_11],"-")</f>
        <v>-</v>
      </c>
    </row>
    <row r="1929" spans="1:23" s="101" customFormat="1" hidden="1">
      <c r="A1929" s="206" t="str">
        <f>IF(SP_NORTE!Y1932="","*",SP_NORTE!Y1932)</f>
        <v>*</v>
      </c>
      <c r="B1929" s="206" t="str">
        <f>IF(SP_NORTE!X1932="","*",SP_NORTE!X1932)</f>
        <v>*</v>
      </c>
      <c r="C1929" s="206" t="str">
        <f>IF(SP_NORTE!Z1932="","*",SP_NORTE!Z1932)</f>
        <v>*</v>
      </c>
      <c r="D1929" s="195" t="str">
        <f>IF(SP_NORTE!S1932="","*",SP_NORTE!S1932)</f>
        <v>*</v>
      </c>
      <c r="E1929" s="195" t="str">
        <f>IF(SP_NORTE!T1932="","*",SP_NORTE!T1932)</f>
        <v>*</v>
      </c>
      <c r="F1929" s="205" t="str">
        <f>IF(SP_NORTE!B1932="","*",SP_NORTE!B1932)</f>
        <v>*</v>
      </c>
      <c r="G1929" s="205" t="str">
        <f>IF(SP_NORTE!D1932="","*",SP_NORTE!D1932)</f>
        <v>*</v>
      </c>
      <c r="H1929" s="205" t="str">
        <f>IF(SP_NORTE!F1932="","*",SP_NORTE!F1932)</f>
        <v>*</v>
      </c>
      <c r="I1929" s="205" t="str">
        <f>IF(SP_NORTE!H1932="","*",SP_NORTE!H1932)</f>
        <v>*</v>
      </c>
      <c r="J1929" s="205" t="str">
        <f>IF(SP_NORTE!I1932="","*",SP_NORTE!I1932)</f>
        <v>*</v>
      </c>
      <c r="K1929" s="195" t="str">
        <f>IF(SP_NORTE!M1932="","*",SP_NORTE!M1932)</f>
        <v>*</v>
      </c>
      <c r="L1929" s="195" t="str">
        <f>IF(SP_NORTE!N1932="","*",SP_NORTE!N1932)</f>
        <v>*</v>
      </c>
      <c r="M1929" s="196" t="str">
        <f>IF(SP_NORTE!J1932="","*",SP_NORTE!J1932)</f>
        <v>*</v>
      </c>
      <c r="N1929" s="204" t="str">
        <f>IF(SP_NORTE!K1932="","*",SP_NORTE!K1932)</f>
        <v>*</v>
      </c>
      <c r="O1929" s="204" t="str">
        <f>IF(SP_NORTE!L1932="","*",SP_NORTE!L1932)</f>
        <v>*</v>
      </c>
      <c r="P1929" s="203" t="str">
        <f>IF(SP_NORTE!O1932="","*",SP_NORTE!O1932)</f>
        <v>*</v>
      </c>
      <c r="Q1929" s="203" t="str">
        <f>IF(SP_NORTE!P1932="","*",SP_NORTE!P1932)</f>
        <v>*</v>
      </c>
      <c r="R1929" s="205" t="str">
        <f>IF(SP_NORTE!Q1932="","*",CONCATENATE(SP_NORTE!Q1932," ",SP_NORTE!R1932))</f>
        <v>*</v>
      </c>
      <c r="S1929" s="205" t="str">
        <f>IF(SP_NORTE!V1932="","*",SP_NORTE!V1932)</f>
        <v>*</v>
      </c>
      <c r="T1929" s="205" t="str">
        <f>IF(SP_NORTE!W1932="","*",SP_NORTE!W1932)</f>
        <v>*</v>
      </c>
      <c r="U1929" s="193" t="str">
        <f ca="1">_xlfn.XLOOKUP(G1929&amp;$U$2,BS_CONTROLE[CHAVE],BS_CONTROLE[Quantidade_11],"-")</f>
        <v>-</v>
      </c>
      <c r="V1929" s="193" t="str">
        <f ca="1">_xlfn.XLOOKUP(G1929&amp;$V$2,BS_CONTROLE[CHAVE],BS_CONTROLE[Quantidade_11],"-")</f>
        <v>-</v>
      </c>
      <c r="W1929" s="193" t="str">
        <f ca="1">_xlfn.XLOOKUP(G1929&amp;$W$2,BS_CONTROLE[CHAVE],BS_CONTROLE[Quantidade_11],"-")</f>
        <v>-</v>
      </c>
    </row>
    <row r="1930" spans="1:23" s="101" customFormat="1" hidden="1">
      <c r="A1930" s="206" t="str">
        <f>IF(SP_NORTE!Y1933="","*",SP_NORTE!Y1933)</f>
        <v>*</v>
      </c>
      <c r="B1930" s="206" t="str">
        <f>IF(SP_NORTE!X1933="","*",SP_NORTE!X1933)</f>
        <v>*</v>
      </c>
      <c r="C1930" s="206" t="str">
        <f>IF(SP_NORTE!Z1933="","*",SP_NORTE!Z1933)</f>
        <v>*</v>
      </c>
      <c r="D1930" s="195" t="str">
        <f>IF(SP_NORTE!S1933="","*",SP_NORTE!S1933)</f>
        <v>*</v>
      </c>
      <c r="E1930" s="195" t="str">
        <f>IF(SP_NORTE!T1933="","*",SP_NORTE!T1933)</f>
        <v>*</v>
      </c>
      <c r="F1930" s="205" t="str">
        <f>IF(SP_NORTE!B1933="","*",SP_NORTE!B1933)</f>
        <v>*</v>
      </c>
      <c r="G1930" s="205" t="str">
        <f>IF(SP_NORTE!D1933="","*",SP_NORTE!D1933)</f>
        <v>*</v>
      </c>
      <c r="H1930" s="205" t="str">
        <f>IF(SP_NORTE!F1933="","*",SP_NORTE!F1933)</f>
        <v>*</v>
      </c>
      <c r="I1930" s="205" t="str">
        <f>IF(SP_NORTE!H1933="","*",SP_NORTE!H1933)</f>
        <v>*</v>
      </c>
      <c r="J1930" s="205" t="str">
        <f>IF(SP_NORTE!I1933="","*",SP_NORTE!I1933)</f>
        <v>*</v>
      </c>
      <c r="K1930" s="195" t="str">
        <f>IF(SP_NORTE!M1933="","*",SP_NORTE!M1933)</f>
        <v>*</v>
      </c>
      <c r="L1930" s="195" t="str">
        <f>IF(SP_NORTE!N1933="","*",SP_NORTE!N1933)</f>
        <v>*</v>
      </c>
      <c r="M1930" s="196" t="str">
        <f>IF(SP_NORTE!J1933="","*",SP_NORTE!J1933)</f>
        <v>*</v>
      </c>
      <c r="N1930" s="204" t="str">
        <f>IF(SP_NORTE!K1933="","*",SP_NORTE!K1933)</f>
        <v>*</v>
      </c>
      <c r="O1930" s="204" t="str">
        <f>IF(SP_NORTE!L1933="","*",SP_NORTE!L1933)</f>
        <v>*</v>
      </c>
      <c r="P1930" s="203" t="str">
        <f>IF(SP_NORTE!O1933="","*",SP_NORTE!O1933)</f>
        <v>*</v>
      </c>
      <c r="Q1930" s="203" t="str">
        <f>IF(SP_NORTE!P1933="","*",SP_NORTE!P1933)</f>
        <v>*</v>
      </c>
      <c r="R1930" s="205" t="str">
        <f>IF(SP_NORTE!Q1933="","*",CONCATENATE(SP_NORTE!Q1933," ",SP_NORTE!R1933))</f>
        <v>*</v>
      </c>
      <c r="S1930" s="205" t="str">
        <f>IF(SP_NORTE!V1933="","*",SP_NORTE!V1933)</f>
        <v>*</v>
      </c>
      <c r="T1930" s="205" t="str">
        <f>IF(SP_NORTE!W1933="","*",SP_NORTE!W1933)</f>
        <v>*</v>
      </c>
      <c r="U1930" s="193" t="str">
        <f ca="1">_xlfn.XLOOKUP(G1930&amp;$U$2,BS_CONTROLE[CHAVE],BS_CONTROLE[Quantidade_11],"-")</f>
        <v>-</v>
      </c>
      <c r="V1930" s="193" t="str">
        <f ca="1">_xlfn.XLOOKUP(G1930&amp;$V$2,BS_CONTROLE[CHAVE],BS_CONTROLE[Quantidade_11],"-")</f>
        <v>-</v>
      </c>
      <c r="W1930" s="193" t="str">
        <f ca="1">_xlfn.XLOOKUP(G1930&amp;$W$2,BS_CONTROLE[CHAVE],BS_CONTROLE[Quantidade_11],"-")</f>
        <v>-</v>
      </c>
    </row>
    <row r="1931" spans="1:23" s="101" customFormat="1" hidden="1">
      <c r="A1931" s="206" t="str">
        <f>IF(SP_NORTE!Y1934="","*",SP_NORTE!Y1934)</f>
        <v>*</v>
      </c>
      <c r="B1931" s="206" t="str">
        <f>IF(SP_NORTE!X1934="","*",SP_NORTE!X1934)</f>
        <v>*</v>
      </c>
      <c r="C1931" s="206" t="str">
        <f>IF(SP_NORTE!Z1934="","*",SP_NORTE!Z1934)</f>
        <v>*</v>
      </c>
      <c r="D1931" s="195" t="str">
        <f>IF(SP_NORTE!S1934="","*",SP_NORTE!S1934)</f>
        <v>*</v>
      </c>
      <c r="E1931" s="195" t="str">
        <f>IF(SP_NORTE!T1934="","*",SP_NORTE!T1934)</f>
        <v>*</v>
      </c>
      <c r="F1931" s="205" t="str">
        <f>IF(SP_NORTE!B1934="","*",SP_NORTE!B1934)</f>
        <v>*</v>
      </c>
      <c r="G1931" s="205" t="str">
        <f>IF(SP_NORTE!D1934="","*",SP_NORTE!D1934)</f>
        <v>*</v>
      </c>
      <c r="H1931" s="205" t="str">
        <f>IF(SP_NORTE!F1934="","*",SP_NORTE!F1934)</f>
        <v>*</v>
      </c>
      <c r="I1931" s="205" t="str">
        <f>IF(SP_NORTE!H1934="","*",SP_NORTE!H1934)</f>
        <v>*</v>
      </c>
      <c r="J1931" s="205" t="str">
        <f>IF(SP_NORTE!I1934="","*",SP_NORTE!I1934)</f>
        <v>*</v>
      </c>
      <c r="K1931" s="195" t="str">
        <f>IF(SP_NORTE!M1934="","*",SP_NORTE!M1934)</f>
        <v>*</v>
      </c>
      <c r="L1931" s="195" t="str">
        <f>IF(SP_NORTE!N1934="","*",SP_NORTE!N1934)</f>
        <v>*</v>
      </c>
      <c r="M1931" s="196" t="str">
        <f>IF(SP_NORTE!J1934="","*",SP_NORTE!J1934)</f>
        <v>*</v>
      </c>
      <c r="N1931" s="204" t="str">
        <f>IF(SP_NORTE!K1934="","*",SP_NORTE!K1934)</f>
        <v>*</v>
      </c>
      <c r="O1931" s="204" t="str">
        <f>IF(SP_NORTE!L1934="","*",SP_NORTE!L1934)</f>
        <v>*</v>
      </c>
      <c r="P1931" s="203" t="str">
        <f>IF(SP_NORTE!O1934="","*",SP_NORTE!O1934)</f>
        <v>*</v>
      </c>
      <c r="Q1931" s="203" t="str">
        <f>IF(SP_NORTE!P1934="","*",SP_NORTE!P1934)</f>
        <v>*</v>
      </c>
      <c r="R1931" s="205" t="str">
        <f>IF(SP_NORTE!Q1934="","*",CONCATENATE(SP_NORTE!Q1934," ",SP_NORTE!R1934))</f>
        <v>*</v>
      </c>
      <c r="S1931" s="205" t="str">
        <f>IF(SP_NORTE!V1934="","*",SP_NORTE!V1934)</f>
        <v>*</v>
      </c>
      <c r="T1931" s="205" t="str">
        <f>IF(SP_NORTE!W1934="","*",SP_NORTE!W1934)</f>
        <v>*</v>
      </c>
      <c r="U1931" s="193" t="str">
        <f ca="1">_xlfn.XLOOKUP(G1931&amp;$U$2,BS_CONTROLE[CHAVE],BS_CONTROLE[Quantidade_11],"-")</f>
        <v>-</v>
      </c>
      <c r="V1931" s="193" t="str">
        <f ca="1">_xlfn.XLOOKUP(G1931&amp;$V$2,BS_CONTROLE[CHAVE],BS_CONTROLE[Quantidade_11],"-")</f>
        <v>-</v>
      </c>
      <c r="W1931" s="193" t="str">
        <f ca="1">_xlfn.XLOOKUP(G1931&amp;$W$2,BS_CONTROLE[CHAVE],BS_CONTROLE[Quantidade_11],"-")</f>
        <v>-</v>
      </c>
    </row>
    <row r="1932" spans="1:23" s="101" customFormat="1" hidden="1">
      <c r="A1932" s="206" t="str">
        <f>IF(SP_NORTE!Y1935="","*",SP_NORTE!Y1935)</f>
        <v>*</v>
      </c>
      <c r="B1932" s="206" t="str">
        <f>IF(SP_NORTE!X1935="","*",SP_NORTE!X1935)</f>
        <v>*</v>
      </c>
      <c r="C1932" s="206" t="str">
        <f>IF(SP_NORTE!Z1935="","*",SP_NORTE!Z1935)</f>
        <v>*</v>
      </c>
      <c r="D1932" s="195" t="str">
        <f>IF(SP_NORTE!S1935="","*",SP_NORTE!S1935)</f>
        <v>*</v>
      </c>
      <c r="E1932" s="195" t="str">
        <f>IF(SP_NORTE!T1935="","*",SP_NORTE!T1935)</f>
        <v>*</v>
      </c>
      <c r="F1932" s="205" t="str">
        <f>IF(SP_NORTE!B1935="","*",SP_NORTE!B1935)</f>
        <v>*</v>
      </c>
      <c r="G1932" s="205" t="str">
        <f>IF(SP_NORTE!D1935="","*",SP_NORTE!D1935)</f>
        <v>*</v>
      </c>
      <c r="H1932" s="205" t="str">
        <f>IF(SP_NORTE!F1935="","*",SP_NORTE!F1935)</f>
        <v>*</v>
      </c>
      <c r="I1932" s="205" t="str">
        <f>IF(SP_NORTE!H1935="","*",SP_NORTE!H1935)</f>
        <v>*</v>
      </c>
      <c r="J1932" s="205" t="str">
        <f>IF(SP_NORTE!I1935="","*",SP_NORTE!I1935)</f>
        <v>*</v>
      </c>
      <c r="K1932" s="195" t="str">
        <f>IF(SP_NORTE!M1935="","*",SP_NORTE!M1935)</f>
        <v>*</v>
      </c>
      <c r="L1932" s="195" t="str">
        <f>IF(SP_NORTE!N1935="","*",SP_NORTE!N1935)</f>
        <v>*</v>
      </c>
      <c r="M1932" s="196" t="str">
        <f>IF(SP_NORTE!J1935="","*",SP_NORTE!J1935)</f>
        <v>*</v>
      </c>
      <c r="N1932" s="204" t="str">
        <f>IF(SP_NORTE!K1935="","*",SP_NORTE!K1935)</f>
        <v>*</v>
      </c>
      <c r="O1932" s="204" t="str">
        <f>IF(SP_NORTE!L1935="","*",SP_NORTE!L1935)</f>
        <v>*</v>
      </c>
      <c r="P1932" s="203" t="str">
        <f>IF(SP_NORTE!O1935="","*",SP_NORTE!O1935)</f>
        <v>*</v>
      </c>
      <c r="Q1932" s="203" t="str">
        <f>IF(SP_NORTE!P1935="","*",SP_NORTE!P1935)</f>
        <v>*</v>
      </c>
      <c r="R1932" s="205" t="str">
        <f>IF(SP_NORTE!Q1935="","*",CONCATENATE(SP_NORTE!Q1935," ",SP_NORTE!R1935))</f>
        <v>*</v>
      </c>
      <c r="S1932" s="205" t="str">
        <f>IF(SP_NORTE!V1935="","*",SP_NORTE!V1935)</f>
        <v>*</v>
      </c>
      <c r="T1932" s="205" t="str">
        <f>IF(SP_NORTE!W1935="","*",SP_NORTE!W1935)</f>
        <v>*</v>
      </c>
      <c r="U1932" s="193" t="str">
        <f ca="1">_xlfn.XLOOKUP(G1932&amp;$U$2,BS_CONTROLE[CHAVE],BS_CONTROLE[Quantidade_11],"-")</f>
        <v>-</v>
      </c>
      <c r="V1932" s="193" t="str">
        <f ca="1">_xlfn.XLOOKUP(G1932&amp;$V$2,BS_CONTROLE[CHAVE],BS_CONTROLE[Quantidade_11],"-")</f>
        <v>-</v>
      </c>
      <c r="W1932" s="193" t="str">
        <f ca="1">_xlfn.XLOOKUP(G1932&amp;$W$2,BS_CONTROLE[CHAVE],BS_CONTROLE[Quantidade_11],"-")</f>
        <v>-</v>
      </c>
    </row>
    <row r="1933" spans="1:23" s="101" customFormat="1" hidden="1">
      <c r="A1933" s="206" t="str">
        <f>IF(SP_NORTE!Y1936="","*",SP_NORTE!Y1936)</f>
        <v>*</v>
      </c>
      <c r="B1933" s="206" t="str">
        <f>IF(SP_NORTE!X1936="","*",SP_NORTE!X1936)</f>
        <v>*</v>
      </c>
      <c r="C1933" s="206" t="str">
        <f>IF(SP_NORTE!Z1936="","*",SP_NORTE!Z1936)</f>
        <v>*</v>
      </c>
      <c r="D1933" s="195" t="str">
        <f>IF(SP_NORTE!S1936="","*",SP_NORTE!S1936)</f>
        <v>*</v>
      </c>
      <c r="E1933" s="195" t="str">
        <f>IF(SP_NORTE!T1936="","*",SP_NORTE!T1936)</f>
        <v>*</v>
      </c>
      <c r="F1933" s="205" t="str">
        <f>IF(SP_NORTE!B1936="","*",SP_NORTE!B1936)</f>
        <v>*</v>
      </c>
      <c r="G1933" s="205" t="str">
        <f>IF(SP_NORTE!D1936="","*",SP_NORTE!D1936)</f>
        <v>*</v>
      </c>
      <c r="H1933" s="205" t="str">
        <f>IF(SP_NORTE!F1936="","*",SP_NORTE!F1936)</f>
        <v>*</v>
      </c>
      <c r="I1933" s="205" t="str">
        <f>IF(SP_NORTE!H1936="","*",SP_NORTE!H1936)</f>
        <v>*</v>
      </c>
      <c r="J1933" s="205" t="str">
        <f>IF(SP_NORTE!I1936="","*",SP_NORTE!I1936)</f>
        <v>*</v>
      </c>
      <c r="K1933" s="195" t="str">
        <f>IF(SP_NORTE!M1936="","*",SP_NORTE!M1936)</f>
        <v>*</v>
      </c>
      <c r="L1933" s="195" t="str">
        <f>IF(SP_NORTE!N1936="","*",SP_NORTE!N1936)</f>
        <v>*</v>
      </c>
      <c r="M1933" s="196" t="str">
        <f>IF(SP_NORTE!J1936="","*",SP_NORTE!J1936)</f>
        <v>*</v>
      </c>
      <c r="N1933" s="204" t="str">
        <f>IF(SP_NORTE!K1936="","*",SP_NORTE!K1936)</f>
        <v>*</v>
      </c>
      <c r="O1933" s="204" t="str">
        <f>IF(SP_NORTE!L1936="","*",SP_NORTE!L1936)</f>
        <v>*</v>
      </c>
      <c r="P1933" s="203" t="str">
        <f>IF(SP_NORTE!O1936="","*",SP_NORTE!O1936)</f>
        <v>*</v>
      </c>
      <c r="Q1933" s="203" t="str">
        <f>IF(SP_NORTE!P1936="","*",SP_NORTE!P1936)</f>
        <v>*</v>
      </c>
      <c r="R1933" s="205" t="str">
        <f>IF(SP_NORTE!Q1936="","*",CONCATENATE(SP_NORTE!Q1936," ",SP_NORTE!R1936))</f>
        <v>*</v>
      </c>
      <c r="S1933" s="205" t="str">
        <f>IF(SP_NORTE!V1936="","*",SP_NORTE!V1936)</f>
        <v>*</v>
      </c>
      <c r="T1933" s="205" t="str">
        <f>IF(SP_NORTE!W1936="","*",SP_NORTE!W1936)</f>
        <v>*</v>
      </c>
      <c r="U1933" s="193" t="str">
        <f ca="1">_xlfn.XLOOKUP(G1933&amp;$U$2,BS_CONTROLE[CHAVE],BS_CONTROLE[Quantidade_11],"-")</f>
        <v>-</v>
      </c>
      <c r="V1933" s="193" t="str">
        <f ca="1">_xlfn.XLOOKUP(G1933&amp;$V$2,BS_CONTROLE[CHAVE],BS_CONTROLE[Quantidade_11],"-")</f>
        <v>-</v>
      </c>
      <c r="W1933" s="193" t="str">
        <f ca="1">_xlfn.XLOOKUP(G1933&amp;$W$2,BS_CONTROLE[CHAVE],BS_CONTROLE[Quantidade_11],"-")</f>
        <v>-</v>
      </c>
    </row>
    <row r="1934" spans="1:23" s="101" customFormat="1" hidden="1">
      <c r="A1934" s="206" t="str">
        <f>IF(SP_NORTE!Y1937="","*",SP_NORTE!Y1937)</f>
        <v>*</v>
      </c>
      <c r="B1934" s="206" t="str">
        <f>IF(SP_NORTE!X1937="","*",SP_NORTE!X1937)</f>
        <v>*</v>
      </c>
      <c r="C1934" s="206" t="str">
        <f>IF(SP_NORTE!Z1937="","*",SP_NORTE!Z1937)</f>
        <v>*</v>
      </c>
      <c r="D1934" s="195" t="str">
        <f>IF(SP_NORTE!S1937="","*",SP_NORTE!S1937)</f>
        <v>*</v>
      </c>
      <c r="E1934" s="195" t="str">
        <f>IF(SP_NORTE!T1937="","*",SP_NORTE!T1937)</f>
        <v>*</v>
      </c>
      <c r="F1934" s="205" t="str">
        <f>IF(SP_NORTE!B1937="","*",SP_NORTE!B1937)</f>
        <v>*</v>
      </c>
      <c r="G1934" s="205" t="str">
        <f>IF(SP_NORTE!D1937="","*",SP_NORTE!D1937)</f>
        <v>*</v>
      </c>
      <c r="H1934" s="205" t="str">
        <f>IF(SP_NORTE!F1937="","*",SP_NORTE!F1937)</f>
        <v>*</v>
      </c>
      <c r="I1934" s="205" t="str">
        <f>IF(SP_NORTE!H1937="","*",SP_NORTE!H1937)</f>
        <v>*</v>
      </c>
      <c r="J1934" s="205" t="str">
        <f>IF(SP_NORTE!I1937="","*",SP_NORTE!I1937)</f>
        <v>*</v>
      </c>
      <c r="K1934" s="195" t="str">
        <f>IF(SP_NORTE!M1937="","*",SP_NORTE!M1937)</f>
        <v>*</v>
      </c>
      <c r="L1934" s="195" t="str">
        <f>IF(SP_NORTE!N1937="","*",SP_NORTE!N1937)</f>
        <v>*</v>
      </c>
      <c r="M1934" s="196" t="str">
        <f>IF(SP_NORTE!J1937="","*",SP_NORTE!J1937)</f>
        <v>*</v>
      </c>
      <c r="N1934" s="204" t="str">
        <f>IF(SP_NORTE!K1937="","*",SP_NORTE!K1937)</f>
        <v>*</v>
      </c>
      <c r="O1934" s="204" t="str">
        <f>IF(SP_NORTE!L1937="","*",SP_NORTE!L1937)</f>
        <v>*</v>
      </c>
      <c r="P1934" s="203" t="str">
        <f>IF(SP_NORTE!O1937="","*",SP_NORTE!O1937)</f>
        <v>*</v>
      </c>
      <c r="Q1934" s="203" t="str">
        <f>IF(SP_NORTE!P1937="","*",SP_NORTE!P1937)</f>
        <v>*</v>
      </c>
      <c r="R1934" s="205" t="str">
        <f>IF(SP_NORTE!Q1937="","*",CONCATENATE(SP_NORTE!Q1937," ",SP_NORTE!R1937))</f>
        <v>*</v>
      </c>
      <c r="S1934" s="205" t="str">
        <f>IF(SP_NORTE!V1937="","*",SP_NORTE!V1937)</f>
        <v>*</v>
      </c>
      <c r="T1934" s="205" t="str">
        <f>IF(SP_NORTE!W1937="","*",SP_NORTE!W1937)</f>
        <v>*</v>
      </c>
      <c r="U1934" s="193" t="str">
        <f ca="1">_xlfn.XLOOKUP(G1934&amp;$U$2,BS_CONTROLE[CHAVE],BS_CONTROLE[Quantidade_11],"-")</f>
        <v>-</v>
      </c>
      <c r="V1934" s="193" t="str">
        <f ca="1">_xlfn.XLOOKUP(G1934&amp;$V$2,BS_CONTROLE[CHAVE],BS_CONTROLE[Quantidade_11],"-")</f>
        <v>-</v>
      </c>
      <c r="W1934" s="193" t="str">
        <f ca="1">_xlfn.XLOOKUP(G1934&amp;$W$2,BS_CONTROLE[CHAVE],BS_CONTROLE[Quantidade_11],"-")</f>
        <v>-</v>
      </c>
    </row>
    <row r="1935" spans="1:23" s="101" customFormat="1" hidden="1">
      <c r="A1935" s="206" t="str">
        <f>IF(SP_NORTE!Y1938="","*",SP_NORTE!Y1938)</f>
        <v>*</v>
      </c>
      <c r="B1935" s="206" t="str">
        <f>IF(SP_NORTE!X1938="","*",SP_NORTE!X1938)</f>
        <v>*</v>
      </c>
      <c r="C1935" s="206" t="str">
        <f>IF(SP_NORTE!Z1938="","*",SP_NORTE!Z1938)</f>
        <v>*</v>
      </c>
      <c r="D1935" s="195" t="str">
        <f>IF(SP_NORTE!S1938="","*",SP_NORTE!S1938)</f>
        <v>*</v>
      </c>
      <c r="E1935" s="195" t="str">
        <f>IF(SP_NORTE!T1938="","*",SP_NORTE!T1938)</f>
        <v>*</v>
      </c>
      <c r="F1935" s="205" t="str">
        <f>IF(SP_NORTE!B1938="","*",SP_NORTE!B1938)</f>
        <v>*</v>
      </c>
      <c r="G1935" s="205" t="str">
        <f>IF(SP_NORTE!D1938="","*",SP_NORTE!D1938)</f>
        <v>*</v>
      </c>
      <c r="H1935" s="205" t="str">
        <f>IF(SP_NORTE!F1938="","*",SP_NORTE!F1938)</f>
        <v>*</v>
      </c>
      <c r="I1935" s="205" t="str">
        <f>IF(SP_NORTE!H1938="","*",SP_NORTE!H1938)</f>
        <v>*</v>
      </c>
      <c r="J1935" s="205" t="str">
        <f>IF(SP_NORTE!I1938="","*",SP_NORTE!I1938)</f>
        <v>*</v>
      </c>
      <c r="K1935" s="195" t="str">
        <f>IF(SP_NORTE!M1938="","*",SP_NORTE!M1938)</f>
        <v>*</v>
      </c>
      <c r="L1935" s="195" t="str">
        <f>IF(SP_NORTE!N1938="","*",SP_NORTE!N1938)</f>
        <v>*</v>
      </c>
      <c r="M1935" s="196" t="str">
        <f>IF(SP_NORTE!J1938="","*",SP_NORTE!J1938)</f>
        <v>*</v>
      </c>
      <c r="N1935" s="204" t="str">
        <f>IF(SP_NORTE!K1938="","*",SP_NORTE!K1938)</f>
        <v>*</v>
      </c>
      <c r="O1935" s="204" t="str">
        <f>IF(SP_NORTE!L1938="","*",SP_NORTE!L1938)</f>
        <v>*</v>
      </c>
      <c r="P1935" s="203" t="str">
        <f>IF(SP_NORTE!O1938="","*",SP_NORTE!O1938)</f>
        <v>*</v>
      </c>
      <c r="Q1935" s="203" t="str">
        <f>IF(SP_NORTE!P1938="","*",SP_NORTE!P1938)</f>
        <v>*</v>
      </c>
      <c r="R1935" s="205" t="str">
        <f>IF(SP_NORTE!Q1938="","*",CONCATENATE(SP_NORTE!Q1938," ",SP_NORTE!R1938))</f>
        <v>*</v>
      </c>
      <c r="S1935" s="205" t="str">
        <f>IF(SP_NORTE!V1938="","*",SP_NORTE!V1938)</f>
        <v>*</v>
      </c>
      <c r="T1935" s="205" t="str">
        <f>IF(SP_NORTE!W1938="","*",SP_NORTE!W1938)</f>
        <v>*</v>
      </c>
      <c r="U1935" s="193" t="str">
        <f ca="1">_xlfn.XLOOKUP(G1935&amp;$U$2,BS_CONTROLE[CHAVE],BS_CONTROLE[Quantidade_11],"-")</f>
        <v>-</v>
      </c>
      <c r="V1935" s="193" t="str">
        <f ca="1">_xlfn.XLOOKUP(G1935&amp;$V$2,BS_CONTROLE[CHAVE],BS_CONTROLE[Quantidade_11],"-")</f>
        <v>-</v>
      </c>
      <c r="W1935" s="193" t="str">
        <f ca="1">_xlfn.XLOOKUP(G1935&amp;$W$2,BS_CONTROLE[CHAVE],BS_CONTROLE[Quantidade_11],"-")</f>
        <v>-</v>
      </c>
    </row>
    <row r="1936" spans="1:23" s="101" customFormat="1" hidden="1">
      <c r="A1936" s="206" t="str">
        <f>IF(SP_NORTE!Y1939="","*",SP_NORTE!Y1939)</f>
        <v>*</v>
      </c>
      <c r="B1936" s="206" t="str">
        <f>IF(SP_NORTE!X1939="","*",SP_NORTE!X1939)</f>
        <v>*</v>
      </c>
      <c r="C1936" s="206" t="str">
        <f>IF(SP_NORTE!Z1939="","*",SP_NORTE!Z1939)</f>
        <v>*</v>
      </c>
      <c r="D1936" s="195" t="str">
        <f>IF(SP_NORTE!S1939="","*",SP_NORTE!S1939)</f>
        <v>*</v>
      </c>
      <c r="E1936" s="195" t="str">
        <f>IF(SP_NORTE!T1939="","*",SP_NORTE!T1939)</f>
        <v>*</v>
      </c>
      <c r="F1936" s="205" t="str">
        <f>IF(SP_NORTE!B1939="","*",SP_NORTE!B1939)</f>
        <v>*</v>
      </c>
      <c r="G1936" s="205" t="str">
        <f>IF(SP_NORTE!D1939="","*",SP_NORTE!D1939)</f>
        <v>*</v>
      </c>
      <c r="H1936" s="205" t="str">
        <f>IF(SP_NORTE!F1939="","*",SP_NORTE!F1939)</f>
        <v>*</v>
      </c>
      <c r="I1936" s="205" t="str">
        <f>IF(SP_NORTE!H1939="","*",SP_NORTE!H1939)</f>
        <v>*</v>
      </c>
      <c r="J1936" s="205" t="str">
        <f>IF(SP_NORTE!I1939="","*",SP_NORTE!I1939)</f>
        <v>*</v>
      </c>
      <c r="K1936" s="195" t="str">
        <f>IF(SP_NORTE!M1939="","*",SP_NORTE!M1939)</f>
        <v>*</v>
      </c>
      <c r="L1936" s="195" t="str">
        <f>IF(SP_NORTE!N1939="","*",SP_NORTE!N1939)</f>
        <v>*</v>
      </c>
      <c r="M1936" s="196" t="str">
        <f>IF(SP_NORTE!J1939="","*",SP_NORTE!J1939)</f>
        <v>*</v>
      </c>
      <c r="N1936" s="204" t="str">
        <f>IF(SP_NORTE!K1939="","*",SP_NORTE!K1939)</f>
        <v>*</v>
      </c>
      <c r="O1936" s="204" t="str">
        <f>IF(SP_NORTE!L1939="","*",SP_NORTE!L1939)</f>
        <v>*</v>
      </c>
      <c r="P1936" s="203" t="str">
        <f>IF(SP_NORTE!O1939="","*",SP_NORTE!O1939)</f>
        <v>*</v>
      </c>
      <c r="Q1936" s="203" t="str">
        <f>IF(SP_NORTE!P1939="","*",SP_NORTE!P1939)</f>
        <v>*</v>
      </c>
      <c r="R1936" s="205" t="str">
        <f>IF(SP_NORTE!Q1939="","*",CONCATENATE(SP_NORTE!Q1939," ",SP_NORTE!R1939))</f>
        <v>*</v>
      </c>
      <c r="S1936" s="205" t="str">
        <f>IF(SP_NORTE!V1939="","*",SP_NORTE!V1939)</f>
        <v>*</v>
      </c>
      <c r="T1936" s="205" t="str">
        <f>IF(SP_NORTE!W1939="","*",SP_NORTE!W1939)</f>
        <v>*</v>
      </c>
      <c r="U1936" s="193" t="str">
        <f ca="1">_xlfn.XLOOKUP(G1936&amp;$U$2,BS_CONTROLE[CHAVE],BS_CONTROLE[Quantidade_11],"-")</f>
        <v>-</v>
      </c>
      <c r="V1936" s="193" t="str">
        <f ca="1">_xlfn.XLOOKUP(G1936&amp;$V$2,BS_CONTROLE[CHAVE],BS_CONTROLE[Quantidade_11],"-")</f>
        <v>-</v>
      </c>
      <c r="W1936" s="193" t="str">
        <f ca="1">_xlfn.XLOOKUP(G1936&amp;$W$2,BS_CONTROLE[CHAVE],BS_CONTROLE[Quantidade_11],"-")</f>
        <v>-</v>
      </c>
    </row>
    <row r="1937" spans="1:23" s="101" customFormat="1" hidden="1">
      <c r="A1937" s="206" t="str">
        <f>IF(SP_NORTE!Y1940="","*",SP_NORTE!Y1940)</f>
        <v>*</v>
      </c>
      <c r="B1937" s="206" t="str">
        <f>IF(SP_NORTE!X1940="","*",SP_NORTE!X1940)</f>
        <v>*</v>
      </c>
      <c r="C1937" s="206" t="str">
        <f>IF(SP_NORTE!Z1940="","*",SP_NORTE!Z1940)</f>
        <v>*</v>
      </c>
      <c r="D1937" s="195" t="str">
        <f>IF(SP_NORTE!S1940="","*",SP_NORTE!S1940)</f>
        <v>*</v>
      </c>
      <c r="E1937" s="195" t="str">
        <f>IF(SP_NORTE!T1940="","*",SP_NORTE!T1940)</f>
        <v>*</v>
      </c>
      <c r="F1937" s="205" t="str">
        <f>IF(SP_NORTE!B1940="","*",SP_NORTE!B1940)</f>
        <v>*</v>
      </c>
      <c r="G1937" s="205" t="str">
        <f>IF(SP_NORTE!D1940="","*",SP_NORTE!D1940)</f>
        <v>*</v>
      </c>
      <c r="H1937" s="205" t="str">
        <f>IF(SP_NORTE!F1940="","*",SP_NORTE!F1940)</f>
        <v>*</v>
      </c>
      <c r="I1937" s="205" t="str">
        <f>IF(SP_NORTE!H1940="","*",SP_NORTE!H1940)</f>
        <v>*</v>
      </c>
      <c r="J1937" s="205" t="str">
        <f>IF(SP_NORTE!I1940="","*",SP_NORTE!I1940)</f>
        <v>*</v>
      </c>
      <c r="K1937" s="195" t="str">
        <f>IF(SP_NORTE!M1940="","*",SP_NORTE!M1940)</f>
        <v>*</v>
      </c>
      <c r="L1937" s="195" t="str">
        <f>IF(SP_NORTE!N1940="","*",SP_NORTE!N1940)</f>
        <v>*</v>
      </c>
      <c r="M1937" s="196" t="str">
        <f>IF(SP_NORTE!J1940="","*",SP_NORTE!J1940)</f>
        <v>*</v>
      </c>
      <c r="N1937" s="204" t="str">
        <f>IF(SP_NORTE!K1940="","*",SP_NORTE!K1940)</f>
        <v>*</v>
      </c>
      <c r="O1937" s="204" t="str">
        <f>IF(SP_NORTE!L1940="","*",SP_NORTE!L1940)</f>
        <v>*</v>
      </c>
      <c r="P1937" s="203" t="str">
        <f>IF(SP_NORTE!O1940="","*",SP_NORTE!O1940)</f>
        <v>*</v>
      </c>
      <c r="Q1937" s="203" t="str">
        <f>IF(SP_NORTE!P1940="","*",SP_NORTE!P1940)</f>
        <v>*</v>
      </c>
      <c r="R1937" s="205" t="str">
        <f>IF(SP_NORTE!Q1940="","*",CONCATENATE(SP_NORTE!Q1940," ",SP_NORTE!R1940))</f>
        <v>*</v>
      </c>
      <c r="S1937" s="205" t="str">
        <f>IF(SP_NORTE!V1940="","*",SP_NORTE!V1940)</f>
        <v>*</v>
      </c>
      <c r="T1937" s="205" t="str">
        <f>IF(SP_NORTE!W1940="","*",SP_NORTE!W1940)</f>
        <v>*</v>
      </c>
      <c r="U1937" s="193" t="str">
        <f ca="1">_xlfn.XLOOKUP(G1937&amp;$U$2,BS_CONTROLE[CHAVE],BS_CONTROLE[Quantidade_11],"-")</f>
        <v>-</v>
      </c>
      <c r="V1937" s="193" t="str">
        <f ca="1">_xlfn.XLOOKUP(G1937&amp;$V$2,BS_CONTROLE[CHAVE],BS_CONTROLE[Quantidade_11],"-")</f>
        <v>-</v>
      </c>
      <c r="W1937" s="193" t="str">
        <f ca="1">_xlfn.XLOOKUP(G1937&amp;$W$2,BS_CONTROLE[CHAVE],BS_CONTROLE[Quantidade_11],"-")</f>
        <v>-</v>
      </c>
    </row>
    <row r="1938" spans="1:23" s="101" customFormat="1" hidden="1">
      <c r="A1938" s="206" t="str">
        <f>IF(SP_NORTE!Y1941="","*",SP_NORTE!Y1941)</f>
        <v>*</v>
      </c>
      <c r="B1938" s="206" t="str">
        <f>IF(SP_NORTE!X1941="","*",SP_NORTE!X1941)</f>
        <v>*</v>
      </c>
      <c r="C1938" s="206" t="str">
        <f>IF(SP_NORTE!Z1941="","*",SP_NORTE!Z1941)</f>
        <v>*</v>
      </c>
      <c r="D1938" s="195" t="str">
        <f>IF(SP_NORTE!S1941="","*",SP_NORTE!S1941)</f>
        <v>*</v>
      </c>
      <c r="E1938" s="195" t="str">
        <f>IF(SP_NORTE!T1941="","*",SP_NORTE!T1941)</f>
        <v>*</v>
      </c>
      <c r="F1938" s="205" t="str">
        <f>IF(SP_NORTE!B1941="","*",SP_NORTE!B1941)</f>
        <v>*</v>
      </c>
      <c r="G1938" s="205" t="str">
        <f>IF(SP_NORTE!D1941="","*",SP_NORTE!D1941)</f>
        <v>*</v>
      </c>
      <c r="H1938" s="205" t="str">
        <f>IF(SP_NORTE!F1941="","*",SP_NORTE!F1941)</f>
        <v>*</v>
      </c>
      <c r="I1938" s="205" t="str">
        <f>IF(SP_NORTE!H1941="","*",SP_NORTE!H1941)</f>
        <v>*</v>
      </c>
      <c r="J1938" s="205" t="str">
        <f>IF(SP_NORTE!I1941="","*",SP_NORTE!I1941)</f>
        <v>*</v>
      </c>
      <c r="K1938" s="195" t="str">
        <f>IF(SP_NORTE!M1941="","*",SP_NORTE!M1941)</f>
        <v>*</v>
      </c>
      <c r="L1938" s="195" t="str">
        <f>IF(SP_NORTE!N1941="","*",SP_NORTE!N1941)</f>
        <v>*</v>
      </c>
      <c r="M1938" s="196" t="str">
        <f>IF(SP_NORTE!J1941="","*",SP_NORTE!J1941)</f>
        <v>*</v>
      </c>
      <c r="N1938" s="204" t="str">
        <f>IF(SP_NORTE!K1941="","*",SP_NORTE!K1941)</f>
        <v>*</v>
      </c>
      <c r="O1938" s="204" t="str">
        <f>IF(SP_NORTE!L1941="","*",SP_NORTE!L1941)</f>
        <v>*</v>
      </c>
      <c r="P1938" s="203" t="str">
        <f>IF(SP_NORTE!O1941="","*",SP_NORTE!O1941)</f>
        <v>*</v>
      </c>
      <c r="Q1938" s="203" t="str">
        <f>IF(SP_NORTE!P1941="","*",SP_NORTE!P1941)</f>
        <v>*</v>
      </c>
      <c r="R1938" s="205" t="str">
        <f>IF(SP_NORTE!Q1941="","*",CONCATENATE(SP_NORTE!Q1941," ",SP_NORTE!R1941))</f>
        <v>*</v>
      </c>
      <c r="S1938" s="205" t="str">
        <f>IF(SP_NORTE!V1941="","*",SP_NORTE!V1941)</f>
        <v>*</v>
      </c>
      <c r="T1938" s="205" t="str">
        <f>IF(SP_NORTE!W1941="","*",SP_NORTE!W1941)</f>
        <v>*</v>
      </c>
      <c r="U1938" s="193" t="str">
        <f ca="1">_xlfn.XLOOKUP(G1938&amp;$U$2,BS_CONTROLE[CHAVE],BS_CONTROLE[Quantidade_11],"-")</f>
        <v>-</v>
      </c>
      <c r="V1938" s="193" t="str">
        <f ca="1">_xlfn.XLOOKUP(G1938&amp;$V$2,BS_CONTROLE[CHAVE],BS_CONTROLE[Quantidade_11],"-")</f>
        <v>-</v>
      </c>
      <c r="W1938" s="193" t="str">
        <f ca="1">_xlfn.XLOOKUP(G1938&amp;$W$2,BS_CONTROLE[CHAVE],BS_CONTROLE[Quantidade_11],"-")</f>
        <v>-</v>
      </c>
    </row>
    <row r="1939" spans="1:23" s="101" customFormat="1" hidden="1">
      <c r="A1939" s="206" t="str">
        <f>IF(SP_NORTE!Y1942="","*",SP_NORTE!Y1942)</f>
        <v>*</v>
      </c>
      <c r="B1939" s="206" t="str">
        <f>IF(SP_NORTE!X1942="","*",SP_NORTE!X1942)</f>
        <v>*</v>
      </c>
      <c r="C1939" s="206" t="str">
        <f>IF(SP_NORTE!Z1942="","*",SP_NORTE!Z1942)</f>
        <v>*</v>
      </c>
      <c r="D1939" s="195" t="str">
        <f>IF(SP_NORTE!S1942="","*",SP_NORTE!S1942)</f>
        <v>*</v>
      </c>
      <c r="E1939" s="195" t="str">
        <f>IF(SP_NORTE!T1942="","*",SP_NORTE!T1942)</f>
        <v>*</v>
      </c>
      <c r="F1939" s="205" t="str">
        <f>IF(SP_NORTE!B1942="","*",SP_NORTE!B1942)</f>
        <v>*</v>
      </c>
      <c r="G1939" s="205" t="str">
        <f>IF(SP_NORTE!D1942="","*",SP_NORTE!D1942)</f>
        <v>*</v>
      </c>
      <c r="H1939" s="205" t="str">
        <f>IF(SP_NORTE!F1942="","*",SP_NORTE!F1942)</f>
        <v>*</v>
      </c>
      <c r="I1939" s="205" t="str">
        <f>IF(SP_NORTE!H1942="","*",SP_NORTE!H1942)</f>
        <v>*</v>
      </c>
      <c r="J1939" s="205" t="str">
        <f>IF(SP_NORTE!I1942="","*",SP_NORTE!I1942)</f>
        <v>*</v>
      </c>
      <c r="K1939" s="195" t="str">
        <f>IF(SP_NORTE!M1942="","*",SP_NORTE!M1942)</f>
        <v>*</v>
      </c>
      <c r="L1939" s="195" t="str">
        <f>IF(SP_NORTE!N1942="","*",SP_NORTE!N1942)</f>
        <v>*</v>
      </c>
      <c r="M1939" s="196" t="str">
        <f>IF(SP_NORTE!J1942="","*",SP_NORTE!J1942)</f>
        <v>*</v>
      </c>
      <c r="N1939" s="204" t="str">
        <f>IF(SP_NORTE!K1942="","*",SP_NORTE!K1942)</f>
        <v>*</v>
      </c>
      <c r="O1939" s="204" t="str">
        <f>IF(SP_NORTE!L1942="","*",SP_NORTE!L1942)</f>
        <v>*</v>
      </c>
      <c r="P1939" s="203" t="str">
        <f>IF(SP_NORTE!O1942="","*",SP_NORTE!O1942)</f>
        <v>*</v>
      </c>
      <c r="Q1939" s="203" t="str">
        <f>IF(SP_NORTE!P1942="","*",SP_NORTE!P1942)</f>
        <v>*</v>
      </c>
      <c r="R1939" s="205" t="str">
        <f>IF(SP_NORTE!Q1942="","*",CONCATENATE(SP_NORTE!Q1942," ",SP_NORTE!R1942))</f>
        <v>*</v>
      </c>
      <c r="S1939" s="205" t="str">
        <f>IF(SP_NORTE!V1942="","*",SP_NORTE!V1942)</f>
        <v>*</v>
      </c>
      <c r="T1939" s="205" t="str">
        <f>IF(SP_NORTE!W1942="","*",SP_NORTE!W1942)</f>
        <v>*</v>
      </c>
      <c r="U1939" s="193" t="str">
        <f ca="1">_xlfn.XLOOKUP(G1939&amp;$U$2,BS_CONTROLE[CHAVE],BS_CONTROLE[Quantidade_11],"-")</f>
        <v>-</v>
      </c>
      <c r="V1939" s="193" t="str">
        <f ca="1">_xlfn.XLOOKUP(G1939&amp;$V$2,BS_CONTROLE[CHAVE],BS_CONTROLE[Quantidade_11],"-")</f>
        <v>-</v>
      </c>
      <c r="W1939" s="193" t="str">
        <f ca="1">_xlfn.XLOOKUP(G1939&amp;$W$2,BS_CONTROLE[CHAVE],BS_CONTROLE[Quantidade_11],"-")</f>
        <v>-</v>
      </c>
    </row>
    <row r="1940" spans="1:23" s="101" customFormat="1" hidden="1">
      <c r="A1940" s="206" t="str">
        <f>IF(SP_NORTE!Y1943="","*",SP_NORTE!Y1943)</f>
        <v>*</v>
      </c>
      <c r="B1940" s="206" t="str">
        <f>IF(SP_NORTE!X1943="","*",SP_NORTE!X1943)</f>
        <v>*</v>
      </c>
      <c r="C1940" s="206" t="str">
        <f>IF(SP_NORTE!Z1943="","*",SP_NORTE!Z1943)</f>
        <v>*</v>
      </c>
      <c r="D1940" s="195" t="str">
        <f>IF(SP_NORTE!S1943="","*",SP_NORTE!S1943)</f>
        <v>*</v>
      </c>
      <c r="E1940" s="195" t="str">
        <f>IF(SP_NORTE!T1943="","*",SP_NORTE!T1943)</f>
        <v>*</v>
      </c>
      <c r="F1940" s="205" t="str">
        <f>IF(SP_NORTE!B1943="","*",SP_NORTE!B1943)</f>
        <v>*</v>
      </c>
      <c r="G1940" s="205" t="str">
        <f>IF(SP_NORTE!D1943="","*",SP_NORTE!D1943)</f>
        <v>*</v>
      </c>
      <c r="H1940" s="205" t="str">
        <f>IF(SP_NORTE!F1943="","*",SP_NORTE!F1943)</f>
        <v>*</v>
      </c>
      <c r="I1940" s="205" t="str">
        <f>IF(SP_NORTE!H1943="","*",SP_NORTE!H1943)</f>
        <v>*</v>
      </c>
      <c r="J1940" s="205" t="str">
        <f>IF(SP_NORTE!I1943="","*",SP_NORTE!I1943)</f>
        <v>*</v>
      </c>
      <c r="K1940" s="195" t="str">
        <f>IF(SP_NORTE!M1943="","*",SP_NORTE!M1943)</f>
        <v>*</v>
      </c>
      <c r="L1940" s="195" t="str">
        <f>IF(SP_NORTE!N1943="","*",SP_NORTE!N1943)</f>
        <v>*</v>
      </c>
      <c r="M1940" s="196" t="str">
        <f>IF(SP_NORTE!J1943="","*",SP_NORTE!J1943)</f>
        <v>*</v>
      </c>
      <c r="N1940" s="204" t="str">
        <f>IF(SP_NORTE!K1943="","*",SP_NORTE!K1943)</f>
        <v>*</v>
      </c>
      <c r="O1940" s="204" t="str">
        <f>IF(SP_NORTE!L1943="","*",SP_NORTE!L1943)</f>
        <v>*</v>
      </c>
      <c r="P1940" s="203" t="str">
        <f>IF(SP_NORTE!O1943="","*",SP_NORTE!O1943)</f>
        <v>*</v>
      </c>
      <c r="Q1940" s="203" t="str">
        <f>IF(SP_NORTE!P1943="","*",SP_NORTE!P1943)</f>
        <v>*</v>
      </c>
      <c r="R1940" s="205" t="str">
        <f>IF(SP_NORTE!Q1943="","*",CONCATENATE(SP_NORTE!Q1943," ",SP_NORTE!R1943))</f>
        <v>*</v>
      </c>
      <c r="S1940" s="205" t="str">
        <f>IF(SP_NORTE!V1943="","*",SP_NORTE!V1943)</f>
        <v>*</v>
      </c>
      <c r="T1940" s="205" t="str">
        <f>IF(SP_NORTE!W1943="","*",SP_NORTE!W1943)</f>
        <v>*</v>
      </c>
      <c r="U1940" s="193" t="str">
        <f ca="1">_xlfn.XLOOKUP(G1940&amp;$U$2,BS_CONTROLE[CHAVE],BS_CONTROLE[Quantidade_11],"-")</f>
        <v>-</v>
      </c>
      <c r="V1940" s="193" t="str">
        <f ca="1">_xlfn.XLOOKUP(G1940&amp;$V$2,BS_CONTROLE[CHAVE],BS_CONTROLE[Quantidade_11],"-")</f>
        <v>-</v>
      </c>
      <c r="W1940" s="193" t="str">
        <f ca="1">_xlfn.XLOOKUP(G1940&amp;$W$2,BS_CONTROLE[CHAVE],BS_CONTROLE[Quantidade_11],"-")</f>
        <v>-</v>
      </c>
    </row>
    <row r="1941" spans="1:23" s="101" customFormat="1" hidden="1">
      <c r="A1941" s="206" t="str">
        <f>IF(SP_NORTE!Y1944="","*",SP_NORTE!Y1944)</f>
        <v>*</v>
      </c>
      <c r="B1941" s="206" t="str">
        <f>IF(SP_NORTE!X1944="","*",SP_NORTE!X1944)</f>
        <v>*</v>
      </c>
      <c r="C1941" s="206" t="str">
        <f>IF(SP_NORTE!Z1944="","*",SP_NORTE!Z1944)</f>
        <v>*</v>
      </c>
      <c r="D1941" s="195" t="str">
        <f>IF(SP_NORTE!S1944="","*",SP_NORTE!S1944)</f>
        <v>*</v>
      </c>
      <c r="E1941" s="195" t="str">
        <f>IF(SP_NORTE!T1944="","*",SP_NORTE!T1944)</f>
        <v>*</v>
      </c>
      <c r="F1941" s="205" t="str">
        <f>IF(SP_NORTE!B1944="","*",SP_NORTE!B1944)</f>
        <v>*</v>
      </c>
      <c r="G1941" s="205" t="str">
        <f>IF(SP_NORTE!D1944="","*",SP_NORTE!D1944)</f>
        <v>*</v>
      </c>
      <c r="H1941" s="205" t="str">
        <f>IF(SP_NORTE!F1944="","*",SP_NORTE!F1944)</f>
        <v>*</v>
      </c>
      <c r="I1941" s="205" t="str">
        <f>IF(SP_NORTE!H1944="","*",SP_NORTE!H1944)</f>
        <v>*</v>
      </c>
      <c r="J1941" s="205" t="str">
        <f>IF(SP_NORTE!I1944="","*",SP_NORTE!I1944)</f>
        <v>*</v>
      </c>
      <c r="K1941" s="195" t="str">
        <f>IF(SP_NORTE!M1944="","*",SP_NORTE!M1944)</f>
        <v>*</v>
      </c>
      <c r="L1941" s="195" t="str">
        <f>IF(SP_NORTE!N1944="","*",SP_NORTE!N1944)</f>
        <v>*</v>
      </c>
      <c r="M1941" s="196" t="str">
        <f>IF(SP_NORTE!J1944="","*",SP_NORTE!J1944)</f>
        <v>*</v>
      </c>
      <c r="N1941" s="204" t="str">
        <f>IF(SP_NORTE!K1944="","*",SP_NORTE!K1944)</f>
        <v>*</v>
      </c>
      <c r="O1941" s="204" t="str">
        <f>IF(SP_NORTE!L1944="","*",SP_NORTE!L1944)</f>
        <v>*</v>
      </c>
      <c r="P1941" s="203" t="str">
        <f>IF(SP_NORTE!O1944="","*",SP_NORTE!O1944)</f>
        <v>*</v>
      </c>
      <c r="Q1941" s="203" t="str">
        <f>IF(SP_NORTE!P1944="","*",SP_NORTE!P1944)</f>
        <v>*</v>
      </c>
      <c r="R1941" s="205" t="str">
        <f>IF(SP_NORTE!Q1944="","*",CONCATENATE(SP_NORTE!Q1944," ",SP_NORTE!R1944))</f>
        <v>*</v>
      </c>
      <c r="S1941" s="205" t="str">
        <f>IF(SP_NORTE!V1944="","*",SP_NORTE!V1944)</f>
        <v>*</v>
      </c>
      <c r="T1941" s="205" t="str">
        <f>IF(SP_NORTE!W1944="","*",SP_NORTE!W1944)</f>
        <v>*</v>
      </c>
      <c r="U1941" s="193" t="str">
        <f ca="1">_xlfn.XLOOKUP(G1941&amp;$U$2,BS_CONTROLE[CHAVE],BS_CONTROLE[Quantidade_11],"-")</f>
        <v>-</v>
      </c>
      <c r="V1941" s="193" t="str">
        <f ca="1">_xlfn.XLOOKUP(G1941&amp;$V$2,BS_CONTROLE[CHAVE],BS_CONTROLE[Quantidade_11],"-")</f>
        <v>-</v>
      </c>
      <c r="W1941" s="193" t="str">
        <f ca="1">_xlfn.XLOOKUP(G1941&amp;$W$2,BS_CONTROLE[CHAVE],BS_CONTROLE[Quantidade_11],"-")</f>
        <v>-</v>
      </c>
    </row>
    <row r="1942" spans="1:23" s="101" customFormat="1" hidden="1">
      <c r="A1942" s="206" t="str">
        <f>IF(SP_NORTE!Y1945="","*",SP_NORTE!Y1945)</f>
        <v>*</v>
      </c>
      <c r="B1942" s="206" t="str">
        <f>IF(SP_NORTE!X1945="","*",SP_NORTE!X1945)</f>
        <v>*</v>
      </c>
      <c r="C1942" s="206" t="str">
        <f>IF(SP_NORTE!Z1945="","*",SP_NORTE!Z1945)</f>
        <v>*</v>
      </c>
      <c r="D1942" s="195" t="str">
        <f>IF(SP_NORTE!S1945="","*",SP_NORTE!S1945)</f>
        <v>*</v>
      </c>
      <c r="E1942" s="195" t="str">
        <f>IF(SP_NORTE!T1945="","*",SP_NORTE!T1945)</f>
        <v>*</v>
      </c>
      <c r="F1942" s="205" t="str">
        <f>IF(SP_NORTE!B1945="","*",SP_NORTE!B1945)</f>
        <v>*</v>
      </c>
      <c r="G1942" s="205" t="str">
        <f>IF(SP_NORTE!D1945="","*",SP_NORTE!D1945)</f>
        <v>*</v>
      </c>
      <c r="H1942" s="205" t="str">
        <f>IF(SP_NORTE!F1945="","*",SP_NORTE!F1945)</f>
        <v>*</v>
      </c>
      <c r="I1942" s="205" t="str">
        <f>IF(SP_NORTE!H1945="","*",SP_NORTE!H1945)</f>
        <v>*</v>
      </c>
      <c r="J1942" s="205" t="str">
        <f>IF(SP_NORTE!I1945="","*",SP_NORTE!I1945)</f>
        <v>*</v>
      </c>
      <c r="K1942" s="195" t="str">
        <f>IF(SP_NORTE!M1945="","*",SP_NORTE!M1945)</f>
        <v>*</v>
      </c>
      <c r="L1942" s="195" t="str">
        <f>IF(SP_NORTE!N1945="","*",SP_NORTE!N1945)</f>
        <v>*</v>
      </c>
      <c r="M1942" s="196" t="str">
        <f>IF(SP_NORTE!J1945="","*",SP_NORTE!J1945)</f>
        <v>*</v>
      </c>
      <c r="N1942" s="204" t="str">
        <f>IF(SP_NORTE!K1945="","*",SP_NORTE!K1945)</f>
        <v>*</v>
      </c>
      <c r="O1942" s="204" t="str">
        <f>IF(SP_NORTE!L1945="","*",SP_NORTE!L1945)</f>
        <v>*</v>
      </c>
      <c r="P1942" s="203" t="str">
        <f>IF(SP_NORTE!O1945="","*",SP_NORTE!O1945)</f>
        <v>*</v>
      </c>
      <c r="Q1942" s="203" t="str">
        <f>IF(SP_NORTE!P1945="","*",SP_NORTE!P1945)</f>
        <v>*</v>
      </c>
      <c r="R1942" s="205" t="str">
        <f>IF(SP_NORTE!Q1945="","*",CONCATENATE(SP_NORTE!Q1945," ",SP_NORTE!R1945))</f>
        <v>*</v>
      </c>
      <c r="S1942" s="205" t="str">
        <f>IF(SP_NORTE!V1945="","*",SP_NORTE!V1945)</f>
        <v>*</v>
      </c>
      <c r="T1942" s="205" t="str">
        <f>IF(SP_NORTE!W1945="","*",SP_NORTE!W1945)</f>
        <v>*</v>
      </c>
      <c r="U1942" s="193" t="str">
        <f ca="1">_xlfn.XLOOKUP(G1942&amp;$U$2,BS_CONTROLE[CHAVE],BS_CONTROLE[Quantidade_11],"-")</f>
        <v>-</v>
      </c>
      <c r="V1942" s="193" t="str">
        <f ca="1">_xlfn.XLOOKUP(G1942&amp;$V$2,BS_CONTROLE[CHAVE],BS_CONTROLE[Quantidade_11],"-")</f>
        <v>-</v>
      </c>
      <c r="W1942" s="193" t="str">
        <f ca="1">_xlfn.XLOOKUP(G1942&amp;$W$2,BS_CONTROLE[CHAVE],BS_CONTROLE[Quantidade_11],"-")</f>
        <v>-</v>
      </c>
    </row>
    <row r="1943" spans="1:23" s="101" customFormat="1" hidden="1">
      <c r="A1943" s="206" t="str">
        <f>IF(SP_NORTE!Y1946="","*",SP_NORTE!Y1946)</f>
        <v>*</v>
      </c>
      <c r="B1943" s="206" t="str">
        <f>IF(SP_NORTE!X1946="","*",SP_NORTE!X1946)</f>
        <v>*</v>
      </c>
      <c r="C1943" s="206" t="str">
        <f>IF(SP_NORTE!Z1946="","*",SP_NORTE!Z1946)</f>
        <v>*</v>
      </c>
      <c r="D1943" s="195" t="str">
        <f>IF(SP_NORTE!S1946="","*",SP_NORTE!S1946)</f>
        <v>*</v>
      </c>
      <c r="E1943" s="195" t="str">
        <f>IF(SP_NORTE!T1946="","*",SP_NORTE!T1946)</f>
        <v>*</v>
      </c>
      <c r="F1943" s="205" t="str">
        <f>IF(SP_NORTE!B1946="","*",SP_NORTE!B1946)</f>
        <v>*</v>
      </c>
      <c r="G1943" s="205" t="str">
        <f>IF(SP_NORTE!D1946="","*",SP_NORTE!D1946)</f>
        <v>*</v>
      </c>
      <c r="H1943" s="205" t="str">
        <f>IF(SP_NORTE!F1946="","*",SP_NORTE!F1946)</f>
        <v>*</v>
      </c>
      <c r="I1943" s="205" t="str">
        <f>IF(SP_NORTE!H1946="","*",SP_NORTE!H1946)</f>
        <v>*</v>
      </c>
      <c r="J1943" s="205" t="str">
        <f>IF(SP_NORTE!I1946="","*",SP_NORTE!I1946)</f>
        <v>*</v>
      </c>
      <c r="K1943" s="195" t="str">
        <f>IF(SP_NORTE!M1946="","*",SP_NORTE!M1946)</f>
        <v>*</v>
      </c>
      <c r="L1943" s="195" t="str">
        <f>IF(SP_NORTE!N1946="","*",SP_NORTE!N1946)</f>
        <v>*</v>
      </c>
      <c r="M1943" s="196" t="str">
        <f>IF(SP_NORTE!J1946="","*",SP_NORTE!J1946)</f>
        <v>*</v>
      </c>
      <c r="N1943" s="204" t="str">
        <f>IF(SP_NORTE!K1946="","*",SP_NORTE!K1946)</f>
        <v>*</v>
      </c>
      <c r="O1943" s="204" t="str">
        <f>IF(SP_NORTE!L1946="","*",SP_NORTE!L1946)</f>
        <v>*</v>
      </c>
      <c r="P1943" s="203" t="str">
        <f>IF(SP_NORTE!O1946="","*",SP_NORTE!O1946)</f>
        <v>*</v>
      </c>
      <c r="Q1943" s="203" t="str">
        <f>IF(SP_NORTE!P1946="","*",SP_NORTE!P1946)</f>
        <v>*</v>
      </c>
      <c r="R1943" s="205" t="str">
        <f>IF(SP_NORTE!Q1946="","*",CONCATENATE(SP_NORTE!Q1946," ",SP_NORTE!R1946))</f>
        <v>*</v>
      </c>
      <c r="S1943" s="205" t="str">
        <f>IF(SP_NORTE!V1946="","*",SP_NORTE!V1946)</f>
        <v>*</v>
      </c>
      <c r="T1943" s="205" t="str">
        <f>IF(SP_NORTE!W1946="","*",SP_NORTE!W1946)</f>
        <v>*</v>
      </c>
      <c r="U1943" s="193" t="str">
        <f ca="1">_xlfn.XLOOKUP(G1943&amp;$U$2,BS_CONTROLE[CHAVE],BS_CONTROLE[Quantidade_11],"-")</f>
        <v>-</v>
      </c>
      <c r="V1943" s="193" t="str">
        <f ca="1">_xlfn.XLOOKUP(G1943&amp;$V$2,BS_CONTROLE[CHAVE],BS_CONTROLE[Quantidade_11],"-")</f>
        <v>-</v>
      </c>
      <c r="W1943" s="193" t="str">
        <f ca="1">_xlfn.XLOOKUP(G1943&amp;$W$2,BS_CONTROLE[CHAVE],BS_CONTROLE[Quantidade_11],"-")</f>
        <v>-</v>
      </c>
    </row>
    <row r="1944" spans="1:23" s="101" customFormat="1" hidden="1">
      <c r="A1944" s="206" t="str">
        <f>IF(SP_NORTE!Y1947="","*",SP_NORTE!Y1947)</f>
        <v>*</v>
      </c>
      <c r="B1944" s="206" t="str">
        <f>IF(SP_NORTE!X1947="","*",SP_NORTE!X1947)</f>
        <v>*</v>
      </c>
      <c r="C1944" s="206" t="str">
        <f>IF(SP_NORTE!Z1947="","*",SP_NORTE!Z1947)</f>
        <v>*</v>
      </c>
      <c r="D1944" s="195" t="str">
        <f>IF(SP_NORTE!S1947="","*",SP_NORTE!S1947)</f>
        <v>*</v>
      </c>
      <c r="E1944" s="195" t="str">
        <f>IF(SP_NORTE!T1947="","*",SP_NORTE!T1947)</f>
        <v>*</v>
      </c>
      <c r="F1944" s="205" t="str">
        <f>IF(SP_NORTE!B1947="","*",SP_NORTE!B1947)</f>
        <v>*</v>
      </c>
      <c r="G1944" s="205" t="str">
        <f>IF(SP_NORTE!D1947="","*",SP_NORTE!D1947)</f>
        <v>*</v>
      </c>
      <c r="H1944" s="205" t="str">
        <f>IF(SP_NORTE!F1947="","*",SP_NORTE!F1947)</f>
        <v>*</v>
      </c>
      <c r="I1944" s="205" t="str">
        <f>IF(SP_NORTE!H1947="","*",SP_NORTE!H1947)</f>
        <v>*</v>
      </c>
      <c r="J1944" s="205" t="str">
        <f>IF(SP_NORTE!I1947="","*",SP_NORTE!I1947)</f>
        <v>*</v>
      </c>
      <c r="K1944" s="195" t="str">
        <f>IF(SP_NORTE!M1947="","*",SP_NORTE!M1947)</f>
        <v>*</v>
      </c>
      <c r="L1944" s="195" t="str">
        <f>IF(SP_NORTE!N1947="","*",SP_NORTE!N1947)</f>
        <v>*</v>
      </c>
      <c r="M1944" s="196" t="str">
        <f>IF(SP_NORTE!J1947="","*",SP_NORTE!J1947)</f>
        <v>*</v>
      </c>
      <c r="N1944" s="204" t="str">
        <f>IF(SP_NORTE!K1947="","*",SP_NORTE!K1947)</f>
        <v>*</v>
      </c>
      <c r="O1944" s="204" t="str">
        <f>IF(SP_NORTE!L1947="","*",SP_NORTE!L1947)</f>
        <v>*</v>
      </c>
      <c r="P1944" s="203" t="str">
        <f>IF(SP_NORTE!O1947="","*",SP_NORTE!O1947)</f>
        <v>*</v>
      </c>
      <c r="Q1944" s="203" t="str">
        <f>IF(SP_NORTE!P1947="","*",SP_NORTE!P1947)</f>
        <v>*</v>
      </c>
      <c r="R1944" s="205" t="str">
        <f>IF(SP_NORTE!Q1947="","*",CONCATENATE(SP_NORTE!Q1947," ",SP_NORTE!R1947))</f>
        <v>*</v>
      </c>
      <c r="S1944" s="205" t="str">
        <f>IF(SP_NORTE!V1947="","*",SP_NORTE!V1947)</f>
        <v>*</v>
      </c>
      <c r="T1944" s="205" t="str">
        <f>IF(SP_NORTE!W1947="","*",SP_NORTE!W1947)</f>
        <v>*</v>
      </c>
      <c r="U1944" s="193" t="str">
        <f ca="1">_xlfn.XLOOKUP(G1944&amp;$U$2,BS_CONTROLE[CHAVE],BS_CONTROLE[Quantidade_11],"-")</f>
        <v>-</v>
      </c>
      <c r="V1944" s="193" t="str">
        <f ca="1">_xlfn.XLOOKUP(G1944&amp;$V$2,BS_CONTROLE[CHAVE],BS_CONTROLE[Quantidade_11],"-")</f>
        <v>-</v>
      </c>
      <c r="W1944" s="193" t="str">
        <f ca="1">_xlfn.XLOOKUP(G1944&amp;$W$2,BS_CONTROLE[CHAVE],BS_CONTROLE[Quantidade_11],"-")</f>
        <v>-</v>
      </c>
    </row>
    <row r="1945" spans="1:23" s="101" customFormat="1" hidden="1">
      <c r="A1945" s="206" t="str">
        <f>IF(SP_NORTE!Y1948="","*",SP_NORTE!Y1948)</f>
        <v>*</v>
      </c>
      <c r="B1945" s="206" t="str">
        <f>IF(SP_NORTE!X1948="","*",SP_NORTE!X1948)</f>
        <v>*</v>
      </c>
      <c r="C1945" s="206" t="str">
        <f>IF(SP_NORTE!Z1948="","*",SP_NORTE!Z1948)</f>
        <v>*</v>
      </c>
      <c r="D1945" s="195" t="str">
        <f>IF(SP_NORTE!S1948="","*",SP_NORTE!S1948)</f>
        <v>*</v>
      </c>
      <c r="E1945" s="195" t="str">
        <f>IF(SP_NORTE!T1948="","*",SP_NORTE!T1948)</f>
        <v>*</v>
      </c>
      <c r="F1945" s="205" t="str">
        <f>IF(SP_NORTE!B1948="","*",SP_NORTE!B1948)</f>
        <v>*</v>
      </c>
      <c r="G1945" s="205" t="str">
        <f>IF(SP_NORTE!D1948="","*",SP_NORTE!D1948)</f>
        <v>*</v>
      </c>
      <c r="H1945" s="205" t="str">
        <f>IF(SP_NORTE!F1948="","*",SP_NORTE!F1948)</f>
        <v>*</v>
      </c>
      <c r="I1945" s="205" t="str">
        <f>IF(SP_NORTE!H1948="","*",SP_NORTE!H1948)</f>
        <v>*</v>
      </c>
      <c r="J1945" s="205" t="str">
        <f>IF(SP_NORTE!I1948="","*",SP_NORTE!I1948)</f>
        <v>*</v>
      </c>
      <c r="K1945" s="195" t="str">
        <f>IF(SP_NORTE!M1948="","*",SP_NORTE!M1948)</f>
        <v>*</v>
      </c>
      <c r="L1945" s="195" t="str">
        <f>IF(SP_NORTE!N1948="","*",SP_NORTE!N1948)</f>
        <v>*</v>
      </c>
      <c r="M1945" s="196" t="str">
        <f>IF(SP_NORTE!J1948="","*",SP_NORTE!J1948)</f>
        <v>*</v>
      </c>
      <c r="N1945" s="204" t="str">
        <f>IF(SP_NORTE!K1948="","*",SP_NORTE!K1948)</f>
        <v>*</v>
      </c>
      <c r="O1945" s="204" t="str">
        <f>IF(SP_NORTE!L1948="","*",SP_NORTE!L1948)</f>
        <v>*</v>
      </c>
      <c r="P1945" s="203" t="str">
        <f>IF(SP_NORTE!O1948="","*",SP_NORTE!O1948)</f>
        <v>*</v>
      </c>
      <c r="Q1945" s="203" t="str">
        <f>IF(SP_NORTE!P1948="","*",SP_NORTE!P1948)</f>
        <v>*</v>
      </c>
      <c r="R1945" s="205" t="str">
        <f>IF(SP_NORTE!Q1948="","*",CONCATENATE(SP_NORTE!Q1948," ",SP_NORTE!R1948))</f>
        <v>*</v>
      </c>
      <c r="S1945" s="205" t="str">
        <f>IF(SP_NORTE!V1948="","*",SP_NORTE!V1948)</f>
        <v>*</v>
      </c>
      <c r="T1945" s="205" t="str">
        <f>IF(SP_NORTE!W1948="","*",SP_NORTE!W1948)</f>
        <v>*</v>
      </c>
      <c r="U1945" s="193" t="str">
        <f ca="1">_xlfn.XLOOKUP(G1945&amp;$U$2,BS_CONTROLE[CHAVE],BS_CONTROLE[Quantidade_11],"-")</f>
        <v>-</v>
      </c>
      <c r="V1945" s="193" t="str">
        <f ca="1">_xlfn.XLOOKUP(G1945&amp;$V$2,BS_CONTROLE[CHAVE],BS_CONTROLE[Quantidade_11],"-")</f>
        <v>-</v>
      </c>
      <c r="W1945" s="193" t="str">
        <f ca="1">_xlfn.XLOOKUP(G1945&amp;$W$2,BS_CONTROLE[CHAVE],BS_CONTROLE[Quantidade_11],"-")</f>
        <v>-</v>
      </c>
    </row>
    <row r="1946" spans="1:23" s="101" customFormat="1" hidden="1">
      <c r="A1946" s="206" t="str">
        <f>IF(SP_NORTE!Y1949="","*",SP_NORTE!Y1949)</f>
        <v>*</v>
      </c>
      <c r="B1946" s="206" t="str">
        <f>IF(SP_NORTE!X1949="","*",SP_NORTE!X1949)</f>
        <v>*</v>
      </c>
      <c r="C1946" s="206" t="str">
        <f>IF(SP_NORTE!Z1949="","*",SP_NORTE!Z1949)</f>
        <v>*</v>
      </c>
      <c r="D1946" s="195" t="str">
        <f>IF(SP_NORTE!S1949="","*",SP_NORTE!S1949)</f>
        <v>*</v>
      </c>
      <c r="E1946" s="195" t="str">
        <f>IF(SP_NORTE!T1949="","*",SP_NORTE!T1949)</f>
        <v>*</v>
      </c>
      <c r="F1946" s="205" t="str">
        <f>IF(SP_NORTE!B1949="","*",SP_NORTE!B1949)</f>
        <v>*</v>
      </c>
      <c r="G1946" s="205" t="str">
        <f>IF(SP_NORTE!D1949="","*",SP_NORTE!D1949)</f>
        <v>*</v>
      </c>
      <c r="H1946" s="205" t="str">
        <f>IF(SP_NORTE!F1949="","*",SP_NORTE!F1949)</f>
        <v>*</v>
      </c>
      <c r="I1946" s="205" t="str">
        <f>IF(SP_NORTE!H1949="","*",SP_NORTE!H1949)</f>
        <v>*</v>
      </c>
      <c r="J1946" s="205" t="str">
        <f>IF(SP_NORTE!I1949="","*",SP_NORTE!I1949)</f>
        <v>*</v>
      </c>
      <c r="K1946" s="195" t="str">
        <f>IF(SP_NORTE!M1949="","*",SP_NORTE!M1949)</f>
        <v>*</v>
      </c>
      <c r="L1946" s="195" t="str">
        <f>IF(SP_NORTE!N1949="","*",SP_NORTE!N1949)</f>
        <v>*</v>
      </c>
      <c r="M1946" s="196" t="str">
        <f>IF(SP_NORTE!J1949="","*",SP_NORTE!J1949)</f>
        <v>*</v>
      </c>
      <c r="N1946" s="204" t="str">
        <f>IF(SP_NORTE!K1949="","*",SP_NORTE!K1949)</f>
        <v>*</v>
      </c>
      <c r="O1946" s="204" t="str">
        <f>IF(SP_NORTE!L1949="","*",SP_NORTE!L1949)</f>
        <v>*</v>
      </c>
      <c r="P1946" s="203" t="str">
        <f>IF(SP_NORTE!O1949="","*",SP_NORTE!O1949)</f>
        <v>*</v>
      </c>
      <c r="Q1946" s="203" t="str">
        <f>IF(SP_NORTE!P1949="","*",SP_NORTE!P1949)</f>
        <v>*</v>
      </c>
      <c r="R1946" s="205" t="str">
        <f>IF(SP_NORTE!Q1949="","*",CONCATENATE(SP_NORTE!Q1949," ",SP_NORTE!R1949))</f>
        <v>*</v>
      </c>
      <c r="S1946" s="205" t="str">
        <f>IF(SP_NORTE!V1949="","*",SP_NORTE!V1949)</f>
        <v>*</v>
      </c>
      <c r="T1946" s="205" t="str">
        <f>IF(SP_NORTE!W1949="","*",SP_NORTE!W1949)</f>
        <v>*</v>
      </c>
      <c r="U1946" s="193" t="str">
        <f ca="1">_xlfn.XLOOKUP(G1946&amp;$U$2,BS_CONTROLE[CHAVE],BS_CONTROLE[Quantidade_11],"-")</f>
        <v>-</v>
      </c>
      <c r="V1946" s="193" t="str">
        <f ca="1">_xlfn.XLOOKUP(G1946&amp;$V$2,BS_CONTROLE[CHAVE],BS_CONTROLE[Quantidade_11],"-")</f>
        <v>-</v>
      </c>
      <c r="W1946" s="193" t="str">
        <f ca="1">_xlfn.XLOOKUP(G1946&amp;$W$2,BS_CONTROLE[CHAVE],BS_CONTROLE[Quantidade_11],"-")</f>
        <v>-</v>
      </c>
    </row>
    <row r="1947" spans="1:23" s="101" customFormat="1" hidden="1">
      <c r="A1947" s="206" t="str">
        <f>IF(SP_NORTE!Y1950="","*",SP_NORTE!Y1950)</f>
        <v>*</v>
      </c>
      <c r="B1947" s="206" t="str">
        <f>IF(SP_NORTE!X1950="","*",SP_NORTE!X1950)</f>
        <v>*</v>
      </c>
      <c r="C1947" s="206" t="str">
        <f>IF(SP_NORTE!Z1950="","*",SP_NORTE!Z1950)</f>
        <v>*</v>
      </c>
      <c r="D1947" s="195" t="str">
        <f>IF(SP_NORTE!S1950="","*",SP_NORTE!S1950)</f>
        <v>*</v>
      </c>
      <c r="E1947" s="195" t="str">
        <f>IF(SP_NORTE!T1950="","*",SP_NORTE!T1950)</f>
        <v>*</v>
      </c>
      <c r="F1947" s="205" t="str">
        <f>IF(SP_NORTE!B1950="","*",SP_NORTE!B1950)</f>
        <v>*</v>
      </c>
      <c r="G1947" s="205" t="str">
        <f>IF(SP_NORTE!D1950="","*",SP_NORTE!D1950)</f>
        <v>*</v>
      </c>
      <c r="H1947" s="205" t="str">
        <f>IF(SP_NORTE!F1950="","*",SP_NORTE!F1950)</f>
        <v>*</v>
      </c>
      <c r="I1947" s="205" t="str">
        <f>IF(SP_NORTE!H1950="","*",SP_NORTE!H1950)</f>
        <v>*</v>
      </c>
      <c r="J1947" s="205" t="str">
        <f>IF(SP_NORTE!I1950="","*",SP_NORTE!I1950)</f>
        <v>*</v>
      </c>
      <c r="K1947" s="195" t="str">
        <f>IF(SP_NORTE!M1950="","*",SP_NORTE!M1950)</f>
        <v>*</v>
      </c>
      <c r="L1947" s="195" t="str">
        <f>IF(SP_NORTE!N1950="","*",SP_NORTE!N1950)</f>
        <v>*</v>
      </c>
      <c r="M1947" s="196" t="str">
        <f>IF(SP_NORTE!J1950="","*",SP_NORTE!J1950)</f>
        <v>*</v>
      </c>
      <c r="N1947" s="204" t="str">
        <f>IF(SP_NORTE!K1950="","*",SP_NORTE!K1950)</f>
        <v>*</v>
      </c>
      <c r="O1947" s="204" t="str">
        <f>IF(SP_NORTE!L1950="","*",SP_NORTE!L1950)</f>
        <v>*</v>
      </c>
      <c r="P1947" s="203" t="str">
        <f>IF(SP_NORTE!O1950="","*",SP_NORTE!O1950)</f>
        <v>*</v>
      </c>
      <c r="Q1947" s="203" t="str">
        <f>IF(SP_NORTE!P1950="","*",SP_NORTE!P1950)</f>
        <v>*</v>
      </c>
      <c r="R1947" s="205" t="str">
        <f>IF(SP_NORTE!Q1950="","*",CONCATENATE(SP_NORTE!Q1950," ",SP_NORTE!R1950))</f>
        <v>*</v>
      </c>
      <c r="S1947" s="205" t="str">
        <f>IF(SP_NORTE!V1950="","*",SP_NORTE!V1950)</f>
        <v>*</v>
      </c>
      <c r="T1947" s="205" t="str">
        <f>IF(SP_NORTE!W1950="","*",SP_NORTE!W1950)</f>
        <v>*</v>
      </c>
      <c r="U1947" s="193" t="str">
        <f ca="1">_xlfn.XLOOKUP(G1947&amp;$U$2,BS_CONTROLE[CHAVE],BS_CONTROLE[Quantidade_11],"-")</f>
        <v>-</v>
      </c>
      <c r="V1947" s="193" t="str">
        <f ca="1">_xlfn.XLOOKUP(G1947&amp;$V$2,BS_CONTROLE[CHAVE],BS_CONTROLE[Quantidade_11],"-")</f>
        <v>-</v>
      </c>
      <c r="W1947" s="193" t="str">
        <f ca="1">_xlfn.XLOOKUP(G1947&amp;$W$2,BS_CONTROLE[CHAVE],BS_CONTROLE[Quantidade_11],"-")</f>
        <v>-</v>
      </c>
    </row>
    <row r="1948" spans="1:23" s="101" customFormat="1" hidden="1">
      <c r="A1948" s="206" t="str">
        <f>IF(SP_NORTE!Y1951="","*",SP_NORTE!Y1951)</f>
        <v>*</v>
      </c>
      <c r="B1948" s="206" t="str">
        <f>IF(SP_NORTE!X1951="","*",SP_NORTE!X1951)</f>
        <v>*</v>
      </c>
      <c r="C1948" s="206" t="str">
        <f>IF(SP_NORTE!Z1951="","*",SP_NORTE!Z1951)</f>
        <v>*</v>
      </c>
      <c r="D1948" s="195" t="str">
        <f>IF(SP_NORTE!S1951="","*",SP_NORTE!S1951)</f>
        <v>*</v>
      </c>
      <c r="E1948" s="195" t="str">
        <f>IF(SP_NORTE!T1951="","*",SP_NORTE!T1951)</f>
        <v>*</v>
      </c>
      <c r="F1948" s="205" t="str">
        <f>IF(SP_NORTE!B1951="","*",SP_NORTE!B1951)</f>
        <v>*</v>
      </c>
      <c r="G1948" s="205" t="str">
        <f>IF(SP_NORTE!D1951="","*",SP_NORTE!D1951)</f>
        <v>*</v>
      </c>
      <c r="H1948" s="205" t="str">
        <f>IF(SP_NORTE!F1951="","*",SP_NORTE!F1951)</f>
        <v>*</v>
      </c>
      <c r="I1948" s="205" t="str">
        <f>IF(SP_NORTE!H1951="","*",SP_NORTE!H1951)</f>
        <v>*</v>
      </c>
      <c r="J1948" s="205" t="str">
        <f>IF(SP_NORTE!I1951="","*",SP_NORTE!I1951)</f>
        <v>*</v>
      </c>
      <c r="K1948" s="195" t="str">
        <f>IF(SP_NORTE!M1951="","*",SP_NORTE!M1951)</f>
        <v>*</v>
      </c>
      <c r="L1948" s="195" t="str">
        <f>IF(SP_NORTE!N1951="","*",SP_NORTE!N1951)</f>
        <v>*</v>
      </c>
      <c r="M1948" s="196" t="str">
        <f>IF(SP_NORTE!J1951="","*",SP_NORTE!J1951)</f>
        <v>*</v>
      </c>
      <c r="N1948" s="204" t="str">
        <f>IF(SP_NORTE!K1951="","*",SP_NORTE!K1951)</f>
        <v>*</v>
      </c>
      <c r="O1948" s="204" t="str">
        <f>IF(SP_NORTE!L1951="","*",SP_NORTE!L1951)</f>
        <v>*</v>
      </c>
      <c r="P1948" s="203" t="str">
        <f>IF(SP_NORTE!O1951="","*",SP_NORTE!O1951)</f>
        <v>*</v>
      </c>
      <c r="Q1948" s="203" t="str">
        <f>IF(SP_NORTE!P1951="","*",SP_NORTE!P1951)</f>
        <v>*</v>
      </c>
      <c r="R1948" s="205" t="str">
        <f>IF(SP_NORTE!Q1951="","*",CONCATENATE(SP_NORTE!Q1951," ",SP_NORTE!R1951))</f>
        <v>*</v>
      </c>
      <c r="S1948" s="205" t="str">
        <f>IF(SP_NORTE!V1951="","*",SP_NORTE!V1951)</f>
        <v>*</v>
      </c>
      <c r="T1948" s="205" t="str">
        <f>IF(SP_NORTE!W1951="","*",SP_NORTE!W1951)</f>
        <v>*</v>
      </c>
      <c r="U1948" s="193" t="str">
        <f ca="1">_xlfn.XLOOKUP(G1948&amp;$U$2,BS_CONTROLE[CHAVE],BS_CONTROLE[Quantidade_11],"-")</f>
        <v>-</v>
      </c>
      <c r="V1948" s="193" t="str">
        <f ca="1">_xlfn.XLOOKUP(G1948&amp;$V$2,BS_CONTROLE[CHAVE],BS_CONTROLE[Quantidade_11],"-")</f>
        <v>-</v>
      </c>
      <c r="W1948" s="193" t="str">
        <f ca="1">_xlfn.XLOOKUP(G1948&amp;$W$2,BS_CONTROLE[CHAVE],BS_CONTROLE[Quantidade_11],"-")</f>
        <v>-</v>
      </c>
    </row>
    <row r="1949" spans="1:23" s="101" customFormat="1" hidden="1">
      <c r="A1949" s="206" t="str">
        <f>IF(SP_NORTE!Y1952="","*",SP_NORTE!Y1952)</f>
        <v>*</v>
      </c>
      <c r="B1949" s="206" t="str">
        <f>IF(SP_NORTE!X1952="","*",SP_NORTE!X1952)</f>
        <v>*</v>
      </c>
      <c r="C1949" s="206" t="str">
        <f>IF(SP_NORTE!Z1952="","*",SP_NORTE!Z1952)</f>
        <v>*</v>
      </c>
      <c r="D1949" s="195" t="str">
        <f>IF(SP_NORTE!S1952="","*",SP_NORTE!S1952)</f>
        <v>*</v>
      </c>
      <c r="E1949" s="195" t="str">
        <f>IF(SP_NORTE!T1952="","*",SP_NORTE!T1952)</f>
        <v>*</v>
      </c>
      <c r="F1949" s="205" t="str">
        <f>IF(SP_NORTE!B1952="","*",SP_NORTE!B1952)</f>
        <v>*</v>
      </c>
      <c r="G1949" s="205" t="str">
        <f>IF(SP_NORTE!D1952="","*",SP_NORTE!D1952)</f>
        <v>*</v>
      </c>
      <c r="H1949" s="205" t="str">
        <f>IF(SP_NORTE!F1952="","*",SP_NORTE!F1952)</f>
        <v>*</v>
      </c>
      <c r="I1949" s="205" t="str">
        <f>IF(SP_NORTE!H1952="","*",SP_NORTE!H1952)</f>
        <v>*</v>
      </c>
      <c r="J1949" s="205" t="str">
        <f>IF(SP_NORTE!I1952="","*",SP_NORTE!I1952)</f>
        <v>*</v>
      </c>
      <c r="K1949" s="195" t="str">
        <f>IF(SP_NORTE!M1952="","*",SP_NORTE!M1952)</f>
        <v>*</v>
      </c>
      <c r="L1949" s="195" t="str">
        <f>IF(SP_NORTE!N1952="","*",SP_NORTE!N1952)</f>
        <v>*</v>
      </c>
      <c r="M1949" s="196" t="str">
        <f>IF(SP_NORTE!J1952="","*",SP_NORTE!J1952)</f>
        <v>*</v>
      </c>
      <c r="N1949" s="204" t="str">
        <f>IF(SP_NORTE!K1952="","*",SP_NORTE!K1952)</f>
        <v>*</v>
      </c>
      <c r="O1949" s="204" t="str">
        <f>IF(SP_NORTE!L1952="","*",SP_NORTE!L1952)</f>
        <v>*</v>
      </c>
      <c r="P1949" s="203" t="str">
        <f>IF(SP_NORTE!O1952="","*",SP_NORTE!O1952)</f>
        <v>*</v>
      </c>
      <c r="Q1949" s="203" t="str">
        <f>IF(SP_NORTE!P1952="","*",SP_NORTE!P1952)</f>
        <v>*</v>
      </c>
      <c r="R1949" s="205" t="str">
        <f>IF(SP_NORTE!Q1952="","*",CONCATENATE(SP_NORTE!Q1952," ",SP_NORTE!R1952))</f>
        <v>*</v>
      </c>
      <c r="S1949" s="205" t="str">
        <f>IF(SP_NORTE!V1952="","*",SP_NORTE!V1952)</f>
        <v>*</v>
      </c>
      <c r="T1949" s="205" t="str">
        <f>IF(SP_NORTE!W1952="","*",SP_NORTE!W1952)</f>
        <v>*</v>
      </c>
      <c r="U1949" s="193" t="str">
        <f ca="1">_xlfn.XLOOKUP(G1949&amp;$U$2,BS_CONTROLE[CHAVE],BS_CONTROLE[Quantidade_11],"-")</f>
        <v>-</v>
      </c>
      <c r="V1949" s="193" t="str">
        <f ca="1">_xlfn.XLOOKUP(G1949&amp;$V$2,BS_CONTROLE[CHAVE],BS_CONTROLE[Quantidade_11],"-")</f>
        <v>-</v>
      </c>
      <c r="W1949" s="193" t="str">
        <f ca="1">_xlfn.XLOOKUP(G1949&amp;$W$2,BS_CONTROLE[CHAVE],BS_CONTROLE[Quantidade_11],"-")</f>
        <v>-</v>
      </c>
    </row>
    <row r="1950" spans="1:23" s="101" customFormat="1" hidden="1">
      <c r="A1950" s="206" t="str">
        <f>IF(SP_NORTE!Y1953="","*",SP_NORTE!Y1953)</f>
        <v>*</v>
      </c>
      <c r="B1950" s="206" t="str">
        <f>IF(SP_NORTE!X1953="","*",SP_NORTE!X1953)</f>
        <v>*</v>
      </c>
      <c r="C1950" s="206" t="str">
        <f>IF(SP_NORTE!Z1953="","*",SP_NORTE!Z1953)</f>
        <v>*</v>
      </c>
      <c r="D1950" s="195" t="str">
        <f>IF(SP_NORTE!S1953="","*",SP_NORTE!S1953)</f>
        <v>*</v>
      </c>
      <c r="E1950" s="195" t="str">
        <f>IF(SP_NORTE!T1953="","*",SP_NORTE!T1953)</f>
        <v>*</v>
      </c>
      <c r="F1950" s="205" t="str">
        <f>IF(SP_NORTE!B1953="","*",SP_NORTE!B1953)</f>
        <v>*</v>
      </c>
      <c r="G1950" s="205" t="str">
        <f>IF(SP_NORTE!D1953="","*",SP_NORTE!D1953)</f>
        <v>*</v>
      </c>
      <c r="H1950" s="205" t="str">
        <f>IF(SP_NORTE!F1953="","*",SP_NORTE!F1953)</f>
        <v>*</v>
      </c>
      <c r="I1950" s="205" t="str">
        <f>IF(SP_NORTE!H1953="","*",SP_NORTE!H1953)</f>
        <v>*</v>
      </c>
      <c r="J1950" s="205" t="str">
        <f>IF(SP_NORTE!I1953="","*",SP_NORTE!I1953)</f>
        <v>*</v>
      </c>
      <c r="K1950" s="195" t="str">
        <f>IF(SP_NORTE!M1953="","*",SP_NORTE!M1953)</f>
        <v>*</v>
      </c>
      <c r="L1950" s="195" t="str">
        <f>IF(SP_NORTE!N1953="","*",SP_NORTE!N1953)</f>
        <v>*</v>
      </c>
      <c r="M1950" s="196" t="str">
        <f>IF(SP_NORTE!J1953="","*",SP_NORTE!J1953)</f>
        <v>*</v>
      </c>
      <c r="N1950" s="204" t="str">
        <f>IF(SP_NORTE!K1953="","*",SP_NORTE!K1953)</f>
        <v>*</v>
      </c>
      <c r="O1950" s="204" t="str">
        <f>IF(SP_NORTE!L1953="","*",SP_NORTE!L1953)</f>
        <v>*</v>
      </c>
      <c r="P1950" s="203" t="str">
        <f>IF(SP_NORTE!O1953="","*",SP_NORTE!O1953)</f>
        <v>*</v>
      </c>
      <c r="Q1950" s="203" t="str">
        <f>IF(SP_NORTE!P1953="","*",SP_NORTE!P1953)</f>
        <v>*</v>
      </c>
      <c r="R1950" s="205" t="str">
        <f>IF(SP_NORTE!Q1953="","*",CONCATENATE(SP_NORTE!Q1953," ",SP_NORTE!R1953))</f>
        <v>*</v>
      </c>
      <c r="S1950" s="205" t="str">
        <f>IF(SP_NORTE!V1953="","*",SP_NORTE!V1953)</f>
        <v>*</v>
      </c>
      <c r="T1950" s="205" t="str">
        <f>IF(SP_NORTE!W1953="","*",SP_NORTE!W1953)</f>
        <v>*</v>
      </c>
      <c r="U1950" s="193" t="str">
        <f ca="1">_xlfn.XLOOKUP(G1950&amp;$U$2,BS_CONTROLE[CHAVE],BS_CONTROLE[Quantidade_11],"-")</f>
        <v>-</v>
      </c>
      <c r="V1950" s="193" t="str">
        <f ca="1">_xlfn.XLOOKUP(G1950&amp;$V$2,BS_CONTROLE[CHAVE],BS_CONTROLE[Quantidade_11],"-")</f>
        <v>-</v>
      </c>
      <c r="W1950" s="193" t="str">
        <f ca="1">_xlfn.XLOOKUP(G1950&amp;$W$2,BS_CONTROLE[CHAVE],BS_CONTROLE[Quantidade_11],"-")</f>
        <v>-</v>
      </c>
    </row>
    <row r="1951" spans="1:23" s="101" customFormat="1" hidden="1">
      <c r="A1951" s="206" t="str">
        <f>IF(SP_NORTE!Y1954="","*",SP_NORTE!Y1954)</f>
        <v>*</v>
      </c>
      <c r="B1951" s="206" t="str">
        <f>IF(SP_NORTE!X1954="","*",SP_NORTE!X1954)</f>
        <v>*</v>
      </c>
      <c r="C1951" s="206" t="str">
        <f>IF(SP_NORTE!Z1954="","*",SP_NORTE!Z1954)</f>
        <v>*</v>
      </c>
      <c r="D1951" s="195" t="str">
        <f>IF(SP_NORTE!S1954="","*",SP_NORTE!S1954)</f>
        <v>*</v>
      </c>
      <c r="E1951" s="195" t="str">
        <f>IF(SP_NORTE!T1954="","*",SP_NORTE!T1954)</f>
        <v>*</v>
      </c>
      <c r="F1951" s="205" t="str">
        <f>IF(SP_NORTE!B1954="","*",SP_NORTE!B1954)</f>
        <v>*</v>
      </c>
      <c r="G1951" s="205" t="str">
        <f>IF(SP_NORTE!D1954="","*",SP_NORTE!D1954)</f>
        <v>*</v>
      </c>
      <c r="H1951" s="205" t="str">
        <f>IF(SP_NORTE!F1954="","*",SP_NORTE!F1954)</f>
        <v>*</v>
      </c>
      <c r="I1951" s="205" t="str">
        <f>IF(SP_NORTE!H1954="","*",SP_NORTE!H1954)</f>
        <v>*</v>
      </c>
      <c r="J1951" s="205" t="str">
        <f>IF(SP_NORTE!I1954="","*",SP_NORTE!I1954)</f>
        <v>*</v>
      </c>
      <c r="K1951" s="195" t="str">
        <f>IF(SP_NORTE!M1954="","*",SP_NORTE!M1954)</f>
        <v>*</v>
      </c>
      <c r="L1951" s="195" t="str">
        <f>IF(SP_NORTE!N1954="","*",SP_NORTE!N1954)</f>
        <v>*</v>
      </c>
      <c r="M1951" s="196" t="str">
        <f>IF(SP_NORTE!J1954="","*",SP_NORTE!J1954)</f>
        <v>*</v>
      </c>
      <c r="N1951" s="204" t="str">
        <f>IF(SP_NORTE!K1954="","*",SP_NORTE!K1954)</f>
        <v>*</v>
      </c>
      <c r="O1951" s="204" t="str">
        <f>IF(SP_NORTE!L1954="","*",SP_NORTE!L1954)</f>
        <v>*</v>
      </c>
      <c r="P1951" s="203" t="str">
        <f>IF(SP_NORTE!O1954="","*",SP_NORTE!O1954)</f>
        <v>*</v>
      </c>
      <c r="Q1951" s="203" t="str">
        <f>IF(SP_NORTE!P1954="","*",SP_NORTE!P1954)</f>
        <v>*</v>
      </c>
      <c r="R1951" s="205" t="str">
        <f>IF(SP_NORTE!Q1954="","*",CONCATENATE(SP_NORTE!Q1954," ",SP_NORTE!R1954))</f>
        <v>*</v>
      </c>
      <c r="S1951" s="205" t="str">
        <f>IF(SP_NORTE!V1954="","*",SP_NORTE!V1954)</f>
        <v>*</v>
      </c>
      <c r="T1951" s="205" t="str">
        <f>IF(SP_NORTE!W1954="","*",SP_NORTE!W1954)</f>
        <v>*</v>
      </c>
      <c r="U1951" s="193" t="str">
        <f ca="1">_xlfn.XLOOKUP(G1951&amp;$U$2,BS_CONTROLE[CHAVE],BS_CONTROLE[Quantidade_11],"-")</f>
        <v>-</v>
      </c>
      <c r="V1951" s="193" t="str">
        <f ca="1">_xlfn.XLOOKUP(G1951&amp;$V$2,BS_CONTROLE[CHAVE],BS_CONTROLE[Quantidade_11],"-")</f>
        <v>-</v>
      </c>
      <c r="W1951" s="193" t="str">
        <f ca="1">_xlfn.XLOOKUP(G1951&amp;$W$2,BS_CONTROLE[CHAVE],BS_CONTROLE[Quantidade_11],"-")</f>
        <v>-</v>
      </c>
    </row>
    <row r="1952" spans="1:23" s="101" customFormat="1" hidden="1">
      <c r="A1952" s="206" t="str">
        <f>IF(SP_NORTE!Y1955="","*",SP_NORTE!Y1955)</f>
        <v>*</v>
      </c>
      <c r="B1952" s="206" t="str">
        <f>IF(SP_NORTE!X1955="","*",SP_NORTE!X1955)</f>
        <v>*</v>
      </c>
      <c r="C1952" s="206" t="str">
        <f>IF(SP_NORTE!Z1955="","*",SP_NORTE!Z1955)</f>
        <v>*</v>
      </c>
      <c r="D1952" s="195" t="str">
        <f>IF(SP_NORTE!S1955="","*",SP_NORTE!S1955)</f>
        <v>*</v>
      </c>
      <c r="E1952" s="195" t="str">
        <f>IF(SP_NORTE!T1955="","*",SP_NORTE!T1955)</f>
        <v>*</v>
      </c>
      <c r="F1952" s="205" t="str">
        <f>IF(SP_NORTE!B1955="","*",SP_NORTE!B1955)</f>
        <v>*</v>
      </c>
      <c r="G1952" s="205" t="str">
        <f>IF(SP_NORTE!D1955="","*",SP_NORTE!D1955)</f>
        <v>*</v>
      </c>
      <c r="H1952" s="205" t="str">
        <f>IF(SP_NORTE!F1955="","*",SP_NORTE!F1955)</f>
        <v>*</v>
      </c>
      <c r="I1952" s="205" t="str">
        <f>IF(SP_NORTE!H1955="","*",SP_NORTE!H1955)</f>
        <v>*</v>
      </c>
      <c r="J1952" s="205" t="str">
        <f>IF(SP_NORTE!I1955="","*",SP_NORTE!I1955)</f>
        <v>*</v>
      </c>
      <c r="K1952" s="195" t="str">
        <f>IF(SP_NORTE!M1955="","*",SP_NORTE!M1955)</f>
        <v>*</v>
      </c>
      <c r="L1952" s="195" t="str">
        <f>IF(SP_NORTE!N1955="","*",SP_NORTE!N1955)</f>
        <v>*</v>
      </c>
      <c r="M1952" s="196" t="str">
        <f>IF(SP_NORTE!J1955="","*",SP_NORTE!J1955)</f>
        <v>*</v>
      </c>
      <c r="N1952" s="204" t="str">
        <f>IF(SP_NORTE!K1955="","*",SP_NORTE!K1955)</f>
        <v>*</v>
      </c>
      <c r="O1952" s="204" t="str">
        <f>IF(SP_NORTE!L1955="","*",SP_NORTE!L1955)</f>
        <v>*</v>
      </c>
      <c r="P1952" s="203" t="str">
        <f>IF(SP_NORTE!O1955="","*",SP_NORTE!O1955)</f>
        <v>*</v>
      </c>
      <c r="Q1952" s="203" t="str">
        <f>IF(SP_NORTE!P1955="","*",SP_NORTE!P1955)</f>
        <v>*</v>
      </c>
      <c r="R1952" s="205" t="str">
        <f>IF(SP_NORTE!Q1955="","*",CONCATENATE(SP_NORTE!Q1955," ",SP_NORTE!R1955))</f>
        <v>*</v>
      </c>
      <c r="S1952" s="205" t="str">
        <f>IF(SP_NORTE!V1955="","*",SP_NORTE!V1955)</f>
        <v>*</v>
      </c>
      <c r="T1952" s="205" t="str">
        <f>IF(SP_NORTE!W1955="","*",SP_NORTE!W1955)</f>
        <v>*</v>
      </c>
      <c r="U1952" s="193" t="str">
        <f ca="1">_xlfn.XLOOKUP(G1952&amp;$U$2,BS_CONTROLE[CHAVE],BS_CONTROLE[Quantidade_11],"-")</f>
        <v>-</v>
      </c>
      <c r="V1952" s="193" t="str">
        <f ca="1">_xlfn.XLOOKUP(G1952&amp;$V$2,BS_CONTROLE[CHAVE],BS_CONTROLE[Quantidade_11],"-")</f>
        <v>-</v>
      </c>
      <c r="W1952" s="193" t="str">
        <f ca="1">_xlfn.XLOOKUP(G1952&amp;$W$2,BS_CONTROLE[CHAVE],BS_CONTROLE[Quantidade_11],"-")</f>
        <v>-</v>
      </c>
    </row>
    <row r="1953" spans="1:23" s="101" customFormat="1" hidden="1">
      <c r="A1953" s="206" t="str">
        <f>IF(SP_NORTE!Y1956="","*",SP_NORTE!Y1956)</f>
        <v>*</v>
      </c>
      <c r="B1953" s="206" t="str">
        <f>IF(SP_NORTE!X1956="","*",SP_NORTE!X1956)</f>
        <v>*</v>
      </c>
      <c r="C1953" s="206" t="str">
        <f>IF(SP_NORTE!Z1956="","*",SP_NORTE!Z1956)</f>
        <v>*</v>
      </c>
      <c r="D1953" s="195" t="str">
        <f>IF(SP_NORTE!S1956="","*",SP_NORTE!S1956)</f>
        <v>*</v>
      </c>
      <c r="E1953" s="195" t="str">
        <f>IF(SP_NORTE!T1956="","*",SP_NORTE!T1956)</f>
        <v>*</v>
      </c>
      <c r="F1953" s="205" t="str">
        <f>IF(SP_NORTE!B1956="","*",SP_NORTE!B1956)</f>
        <v>*</v>
      </c>
      <c r="G1953" s="205" t="str">
        <f>IF(SP_NORTE!D1956="","*",SP_NORTE!D1956)</f>
        <v>*</v>
      </c>
      <c r="H1953" s="205" t="str">
        <f>IF(SP_NORTE!F1956="","*",SP_NORTE!F1956)</f>
        <v>*</v>
      </c>
      <c r="I1953" s="205" t="str">
        <f>IF(SP_NORTE!H1956="","*",SP_NORTE!H1956)</f>
        <v>*</v>
      </c>
      <c r="J1953" s="205" t="str">
        <f>IF(SP_NORTE!I1956="","*",SP_NORTE!I1956)</f>
        <v>*</v>
      </c>
      <c r="K1953" s="195" t="str">
        <f>IF(SP_NORTE!M1956="","*",SP_NORTE!M1956)</f>
        <v>*</v>
      </c>
      <c r="L1953" s="195" t="str">
        <f>IF(SP_NORTE!N1956="","*",SP_NORTE!N1956)</f>
        <v>*</v>
      </c>
      <c r="M1953" s="196" t="str">
        <f>IF(SP_NORTE!J1956="","*",SP_NORTE!J1956)</f>
        <v>*</v>
      </c>
      <c r="N1953" s="204" t="str">
        <f>IF(SP_NORTE!K1956="","*",SP_NORTE!K1956)</f>
        <v>*</v>
      </c>
      <c r="O1953" s="204" t="str">
        <f>IF(SP_NORTE!L1956="","*",SP_NORTE!L1956)</f>
        <v>*</v>
      </c>
      <c r="P1953" s="203" t="str">
        <f>IF(SP_NORTE!O1956="","*",SP_NORTE!O1956)</f>
        <v>*</v>
      </c>
      <c r="Q1953" s="203" t="str">
        <f>IF(SP_NORTE!P1956="","*",SP_NORTE!P1956)</f>
        <v>*</v>
      </c>
      <c r="R1953" s="205" t="str">
        <f>IF(SP_NORTE!Q1956="","*",CONCATENATE(SP_NORTE!Q1956," ",SP_NORTE!R1956))</f>
        <v>*</v>
      </c>
      <c r="S1953" s="205" t="str">
        <f>IF(SP_NORTE!V1956="","*",SP_NORTE!V1956)</f>
        <v>*</v>
      </c>
      <c r="T1953" s="205" t="str">
        <f>IF(SP_NORTE!W1956="","*",SP_NORTE!W1956)</f>
        <v>*</v>
      </c>
      <c r="U1953" s="193" t="str">
        <f ca="1">_xlfn.XLOOKUP(G1953&amp;$U$2,BS_CONTROLE[CHAVE],BS_CONTROLE[Quantidade_11],"-")</f>
        <v>-</v>
      </c>
      <c r="V1953" s="193" t="str">
        <f ca="1">_xlfn.XLOOKUP(G1953&amp;$V$2,BS_CONTROLE[CHAVE],BS_CONTROLE[Quantidade_11],"-")</f>
        <v>-</v>
      </c>
      <c r="W1953" s="193" t="str">
        <f ca="1">_xlfn.XLOOKUP(G1953&amp;$W$2,BS_CONTROLE[CHAVE],BS_CONTROLE[Quantidade_11],"-")</f>
        <v>-</v>
      </c>
    </row>
    <row r="1954" spans="1:23" s="101" customFormat="1" hidden="1">
      <c r="A1954" s="206" t="str">
        <f>IF(SP_NORTE!Y1957="","*",SP_NORTE!Y1957)</f>
        <v>*</v>
      </c>
      <c r="B1954" s="206" t="str">
        <f>IF(SP_NORTE!X1957="","*",SP_NORTE!X1957)</f>
        <v>*</v>
      </c>
      <c r="C1954" s="206" t="str">
        <f>IF(SP_NORTE!Z1957="","*",SP_NORTE!Z1957)</f>
        <v>*</v>
      </c>
      <c r="D1954" s="195" t="str">
        <f>IF(SP_NORTE!S1957="","*",SP_NORTE!S1957)</f>
        <v>*</v>
      </c>
      <c r="E1954" s="195" t="str">
        <f>IF(SP_NORTE!T1957="","*",SP_NORTE!T1957)</f>
        <v>*</v>
      </c>
      <c r="F1954" s="205" t="str">
        <f>IF(SP_NORTE!B1957="","*",SP_NORTE!B1957)</f>
        <v>*</v>
      </c>
      <c r="G1954" s="205" t="str">
        <f>IF(SP_NORTE!D1957="","*",SP_NORTE!D1957)</f>
        <v>*</v>
      </c>
      <c r="H1954" s="205" t="str">
        <f>IF(SP_NORTE!F1957="","*",SP_NORTE!F1957)</f>
        <v>*</v>
      </c>
      <c r="I1954" s="205" t="str">
        <f>IF(SP_NORTE!H1957="","*",SP_NORTE!H1957)</f>
        <v>*</v>
      </c>
      <c r="J1954" s="205" t="str">
        <f>IF(SP_NORTE!I1957="","*",SP_NORTE!I1957)</f>
        <v>*</v>
      </c>
      <c r="K1954" s="195" t="str">
        <f>IF(SP_NORTE!M1957="","*",SP_NORTE!M1957)</f>
        <v>*</v>
      </c>
      <c r="L1954" s="195" t="str">
        <f>IF(SP_NORTE!N1957="","*",SP_NORTE!N1957)</f>
        <v>*</v>
      </c>
      <c r="M1954" s="196" t="str">
        <f>IF(SP_NORTE!J1957="","*",SP_NORTE!J1957)</f>
        <v>*</v>
      </c>
      <c r="N1954" s="204" t="str">
        <f>IF(SP_NORTE!K1957="","*",SP_NORTE!K1957)</f>
        <v>*</v>
      </c>
      <c r="O1954" s="204" t="str">
        <f>IF(SP_NORTE!L1957="","*",SP_NORTE!L1957)</f>
        <v>*</v>
      </c>
      <c r="P1954" s="203" t="str">
        <f>IF(SP_NORTE!O1957="","*",SP_NORTE!O1957)</f>
        <v>*</v>
      </c>
      <c r="Q1954" s="203" t="str">
        <f>IF(SP_NORTE!P1957="","*",SP_NORTE!P1957)</f>
        <v>*</v>
      </c>
      <c r="R1954" s="205" t="str">
        <f>IF(SP_NORTE!Q1957="","*",CONCATENATE(SP_NORTE!Q1957," ",SP_NORTE!R1957))</f>
        <v>*</v>
      </c>
      <c r="S1954" s="205" t="str">
        <f>IF(SP_NORTE!V1957="","*",SP_NORTE!V1957)</f>
        <v>*</v>
      </c>
      <c r="T1954" s="205" t="str">
        <f>IF(SP_NORTE!W1957="","*",SP_NORTE!W1957)</f>
        <v>*</v>
      </c>
      <c r="U1954" s="193" t="str">
        <f ca="1">_xlfn.XLOOKUP(G1954&amp;$U$2,BS_CONTROLE[CHAVE],BS_CONTROLE[Quantidade_11],"-")</f>
        <v>-</v>
      </c>
      <c r="V1954" s="193" t="str">
        <f ca="1">_xlfn.XLOOKUP(G1954&amp;$V$2,BS_CONTROLE[CHAVE],BS_CONTROLE[Quantidade_11],"-")</f>
        <v>-</v>
      </c>
      <c r="W1954" s="193" t="str">
        <f ca="1">_xlfn.XLOOKUP(G1954&amp;$W$2,BS_CONTROLE[CHAVE],BS_CONTROLE[Quantidade_11],"-")</f>
        <v>-</v>
      </c>
    </row>
    <row r="1955" spans="1:23" s="101" customFormat="1" hidden="1">
      <c r="A1955" s="206" t="str">
        <f>IF(SP_NORTE!Y1958="","*",SP_NORTE!Y1958)</f>
        <v>*</v>
      </c>
      <c r="B1955" s="206" t="str">
        <f>IF(SP_NORTE!X1958="","*",SP_NORTE!X1958)</f>
        <v>*</v>
      </c>
      <c r="C1955" s="206" t="str">
        <f>IF(SP_NORTE!Z1958="","*",SP_NORTE!Z1958)</f>
        <v>*</v>
      </c>
      <c r="D1955" s="195" t="str">
        <f>IF(SP_NORTE!S1958="","*",SP_NORTE!S1958)</f>
        <v>*</v>
      </c>
      <c r="E1955" s="195" t="str">
        <f>IF(SP_NORTE!T1958="","*",SP_NORTE!T1958)</f>
        <v>*</v>
      </c>
      <c r="F1955" s="205" t="str">
        <f>IF(SP_NORTE!B1958="","*",SP_NORTE!B1958)</f>
        <v>*</v>
      </c>
      <c r="G1955" s="205" t="str">
        <f>IF(SP_NORTE!D1958="","*",SP_NORTE!D1958)</f>
        <v>*</v>
      </c>
      <c r="H1955" s="205" t="str">
        <f>IF(SP_NORTE!F1958="","*",SP_NORTE!F1958)</f>
        <v>*</v>
      </c>
      <c r="I1955" s="205" t="str">
        <f>IF(SP_NORTE!H1958="","*",SP_NORTE!H1958)</f>
        <v>*</v>
      </c>
      <c r="J1955" s="205" t="str">
        <f>IF(SP_NORTE!I1958="","*",SP_NORTE!I1958)</f>
        <v>*</v>
      </c>
      <c r="K1955" s="195" t="str">
        <f>IF(SP_NORTE!M1958="","*",SP_NORTE!M1958)</f>
        <v>*</v>
      </c>
      <c r="L1955" s="195" t="str">
        <f>IF(SP_NORTE!N1958="","*",SP_NORTE!N1958)</f>
        <v>*</v>
      </c>
      <c r="M1955" s="196" t="str">
        <f>IF(SP_NORTE!J1958="","*",SP_NORTE!J1958)</f>
        <v>*</v>
      </c>
      <c r="N1955" s="204" t="str">
        <f>IF(SP_NORTE!K1958="","*",SP_NORTE!K1958)</f>
        <v>*</v>
      </c>
      <c r="O1955" s="204" t="str">
        <f>IF(SP_NORTE!L1958="","*",SP_NORTE!L1958)</f>
        <v>*</v>
      </c>
      <c r="P1955" s="203" t="str">
        <f>IF(SP_NORTE!O1958="","*",SP_NORTE!O1958)</f>
        <v>*</v>
      </c>
      <c r="Q1955" s="203" t="str">
        <f>IF(SP_NORTE!P1958="","*",SP_NORTE!P1958)</f>
        <v>*</v>
      </c>
      <c r="R1955" s="205" t="str">
        <f>IF(SP_NORTE!Q1958="","*",CONCATENATE(SP_NORTE!Q1958," ",SP_NORTE!R1958))</f>
        <v>*</v>
      </c>
      <c r="S1955" s="205" t="str">
        <f>IF(SP_NORTE!V1958="","*",SP_NORTE!V1958)</f>
        <v>*</v>
      </c>
      <c r="T1955" s="205" t="str">
        <f>IF(SP_NORTE!W1958="","*",SP_NORTE!W1958)</f>
        <v>*</v>
      </c>
      <c r="U1955" s="193" t="str">
        <f ca="1">_xlfn.XLOOKUP(G1955&amp;$U$2,BS_CONTROLE[CHAVE],BS_CONTROLE[Quantidade_11],"-")</f>
        <v>-</v>
      </c>
      <c r="V1955" s="193" t="str">
        <f ca="1">_xlfn.XLOOKUP(G1955&amp;$V$2,BS_CONTROLE[CHAVE],BS_CONTROLE[Quantidade_11],"-")</f>
        <v>-</v>
      </c>
      <c r="W1955" s="193" t="str">
        <f ca="1">_xlfn.XLOOKUP(G1955&amp;$W$2,BS_CONTROLE[CHAVE],BS_CONTROLE[Quantidade_11],"-")</f>
        <v>-</v>
      </c>
    </row>
    <row r="1956" spans="1:23" s="101" customFormat="1" hidden="1">
      <c r="A1956" s="206" t="str">
        <f>IF(SP_NORTE!Y1959="","*",SP_NORTE!Y1959)</f>
        <v>*</v>
      </c>
      <c r="B1956" s="206" t="str">
        <f>IF(SP_NORTE!X1959="","*",SP_NORTE!X1959)</f>
        <v>*</v>
      </c>
      <c r="C1956" s="206" t="str">
        <f>IF(SP_NORTE!Z1959="","*",SP_NORTE!Z1959)</f>
        <v>*</v>
      </c>
      <c r="D1956" s="195" t="str">
        <f>IF(SP_NORTE!S1959="","*",SP_NORTE!S1959)</f>
        <v>*</v>
      </c>
      <c r="E1956" s="195" t="str">
        <f>IF(SP_NORTE!T1959="","*",SP_NORTE!T1959)</f>
        <v>*</v>
      </c>
      <c r="F1956" s="205" t="str">
        <f>IF(SP_NORTE!B1959="","*",SP_NORTE!B1959)</f>
        <v>*</v>
      </c>
      <c r="G1956" s="205" t="str">
        <f>IF(SP_NORTE!D1959="","*",SP_NORTE!D1959)</f>
        <v>*</v>
      </c>
      <c r="H1956" s="205" t="str">
        <f>IF(SP_NORTE!F1959="","*",SP_NORTE!F1959)</f>
        <v>*</v>
      </c>
      <c r="I1956" s="205" t="str">
        <f>IF(SP_NORTE!H1959="","*",SP_NORTE!H1959)</f>
        <v>*</v>
      </c>
      <c r="J1956" s="205" t="str">
        <f>IF(SP_NORTE!I1959="","*",SP_NORTE!I1959)</f>
        <v>*</v>
      </c>
      <c r="K1956" s="195" t="str">
        <f>IF(SP_NORTE!M1959="","*",SP_NORTE!M1959)</f>
        <v>*</v>
      </c>
      <c r="L1956" s="195" t="str">
        <f>IF(SP_NORTE!N1959="","*",SP_NORTE!N1959)</f>
        <v>*</v>
      </c>
      <c r="M1956" s="196" t="str">
        <f>IF(SP_NORTE!J1959="","*",SP_NORTE!J1959)</f>
        <v>*</v>
      </c>
      <c r="N1956" s="204" t="str">
        <f>IF(SP_NORTE!K1959="","*",SP_NORTE!K1959)</f>
        <v>*</v>
      </c>
      <c r="O1956" s="204" t="str">
        <f>IF(SP_NORTE!L1959="","*",SP_NORTE!L1959)</f>
        <v>*</v>
      </c>
      <c r="P1956" s="203" t="str">
        <f>IF(SP_NORTE!O1959="","*",SP_NORTE!O1959)</f>
        <v>*</v>
      </c>
      <c r="Q1956" s="203" t="str">
        <f>IF(SP_NORTE!P1959="","*",SP_NORTE!P1959)</f>
        <v>*</v>
      </c>
      <c r="R1956" s="205" t="str">
        <f>IF(SP_NORTE!Q1959="","*",CONCATENATE(SP_NORTE!Q1959," ",SP_NORTE!R1959))</f>
        <v>*</v>
      </c>
      <c r="S1956" s="205" t="str">
        <f>IF(SP_NORTE!V1959="","*",SP_NORTE!V1959)</f>
        <v>*</v>
      </c>
      <c r="T1956" s="205" t="str">
        <f>IF(SP_NORTE!W1959="","*",SP_NORTE!W1959)</f>
        <v>*</v>
      </c>
      <c r="U1956" s="193" t="str">
        <f ca="1">_xlfn.XLOOKUP(G1956&amp;$U$2,BS_CONTROLE[CHAVE],BS_CONTROLE[Quantidade_11],"-")</f>
        <v>-</v>
      </c>
      <c r="V1956" s="193" t="str">
        <f ca="1">_xlfn.XLOOKUP(G1956&amp;$V$2,BS_CONTROLE[CHAVE],BS_CONTROLE[Quantidade_11],"-")</f>
        <v>-</v>
      </c>
      <c r="W1956" s="193" t="str">
        <f ca="1">_xlfn.XLOOKUP(G1956&amp;$W$2,BS_CONTROLE[CHAVE],BS_CONTROLE[Quantidade_11],"-")</f>
        <v>-</v>
      </c>
    </row>
    <row r="1957" spans="1:23" s="101" customFormat="1" hidden="1">
      <c r="A1957" s="206" t="str">
        <f>IF(SP_NORTE!Y1960="","*",SP_NORTE!Y1960)</f>
        <v>*</v>
      </c>
      <c r="B1957" s="206" t="str">
        <f>IF(SP_NORTE!X1960="","*",SP_NORTE!X1960)</f>
        <v>*</v>
      </c>
      <c r="C1957" s="206" t="str">
        <f>IF(SP_NORTE!Z1960="","*",SP_NORTE!Z1960)</f>
        <v>*</v>
      </c>
      <c r="D1957" s="195" t="str">
        <f>IF(SP_NORTE!S1960="","*",SP_NORTE!S1960)</f>
        <v>*</v>
      </c>
      <c r="E1957" s="195" t="str">
        <f>IF(SP_NORTE!T1960="","*",SP_NORTE!T1960)</f>
        <v>*</v>
      </c>
      <c r="F1957" s="205" t="str">
        <f>IF(SP_NORTE!B1960="","*",SP_NORTE!B1960)</f>
        <v>*</v>
      </c>
      <c r="G1957" s="205" t="str">
        <f>IF(SP_NORTE!D1960="","*",SP_NORTE!D1960)</f>
        <v>*</v>
      </c>
      <c r="H1957" s="205" t="str">
        <f>IF(SP_NORTE!F1960="","*",SP_NORTE!F1960)</f>
        <v>*</v>
      </c>
      <c r="I1957" s="205" t="str">
        <f>IF(SP_NORTE!H1960="","*",SP_NORTE!H1960)</f>
        <v>*</v>
      </c>
      <c r="J1957" s="205" t="str">
        <f>IF(SP_NORTE!I1960="","*",SP_NORTE!I1960)</f>
        <v>*</v>
      </c>
      <c r="K1957" s="195" t="str">
        <f>IF(SP_NORTE!M1960="","*",SP_NORTE!M1960)</f>
        <v>*</v>
      </c>
      <c r="L1957" s="195" t="str">
        <f>IF(SP_NORTE!N1960="","*",SP_NORTE!N1960)</f>
        <v>*</v>
      </c>
      <c r="M1957" s="196" t="str">
        <f>IF(SP_NORTE!J1960="","*",SP_NORTE!J1960)</f>
        <v>*</v>
      </c>
      <c r="N1957" s="204" t="str">
        <f>IF(SP_NORTE!K1960="","*",SP_NORTE!K1960)</f>
        <v>*</v>
      </c>
      <c r="O1957" s="204" t="str">
        <f>IF(SP_NORTE!L1960="","*",SP_NORTE!L1960)</f>
        <v>*</v>
      </c>
      <c r="P1957" s="203" t="str">
        <f>IF(SP_NORTE!O1960="","*",SP_NORTE!O1960)</f>
        <v>*</v>
      </c>
      <c r="Q1957" s="203" t="str">
        <f>IF(SP_NORTE!P1960="","*",SP_NORTE!P1960)</f>
        <v>*</v>
      </c>
      <c r="R1957" s="205" t="str">
        <f>IF(SP_NORTE!Q1960="","*",CONCATENATE(SP_NORTE!Q1960," ",SP_NORTE!R1960))</f>
        <v>*</v>
      </c>
      <c r="S1957" s="205" t="str">
        <f>IF(SP_NORTE!V1960="","*",SP_NORTE!V1960)</f>
        <v>*</v>
      </c>
      <c r="T1957" s="205" t="str">
        <f>IF(SP_NORTE!W1960="","*",SP_NORTE!W1960)</f>
        <v>*</v>
      </c>
      <c r="U1957" s="193" t="str">
        <f ca="1">_xlfn.XLOOKUP(G1957&amp;$U$2,BS_CONTROLE[CHAVE],BS_CONTROLE[Quantidade_11],"-")</f>
        <v>-</v>
      </c>
      <c r="V1957" s="193" t="str">
        <f ca="1">_xlfn.XLOOKUP(G1957&amp;$V$2,BS_CONTROLE[CHAVE],BS_CONTROLE[Quantidade_11],"-")</f>
        <v>-</v>
      </c>
      <c r="W1957" s="193" t="str">
        <f ca="1">_xlfn.XLOOKUP(G1957&amp;$W$2,BS_CONTROLE[CHAVE],BS_CONTROLE[Quantidade_11],"-")</f>
        <v>-</v>
      </c>
    </row>
    <row r="1958" spans="1:23" s="101" customFormat="1" hidden="1">
      <c r="A1958" s="206" t="str">
        <f>IF(SP_NORTE!Y1961="","*",SP_NORTE!Y1961)</f>
        <v>*</v>
      </c>
      <c r="B1958" s="206" t="str">
        <f>IF(SP_NORTE!X1961="","*",SP_NORTE!X1961)</f>
        <v>*</v>
      </c>
      <c r="C1958" s="206" t="str">
        <f>IF(SP_NORTE!Z1961="","*",SP_NORTE!Z1961)</f>
        <v>*</v>
      </c>
      <c r="D1958" s="195" t="str">
        <f>IF(SP_NORTE!S1961="","*",SP_NORTE!S1961)</f>
        <v>*</v>
      </c>
      <c r="E1958" s="195" t="str">
        <f>IF(SP_NORTE!T1961="","*",SP_NORTE!T1961)</f>
        <v>*</v>
      </c>
      <c r="F1958" s="205" t="str">
        <f>IF(SP_NORTE!B1961="","*",SP_NORTE!B1961)</f>
        <v>*</v>
      </c>
      <c r="G1958" s="205" t="str">
        <f>IF(SP_NORTE!D1961="","*",SP_NORTE!D1961)</f>
        <v>*</v>
      </c>
      <c r="H1958" s="205" t="str">
        <f>IF(SP_NORTE!F1961="","*",SP_NORTE!F1961)</f>
        <v>*</v>
      </c>
      <c r="I1958" s="205" t="str">
        <f>IF(SP_NORTE!H1961="","*",SP_NORTE!H1961)</f>
        <v>*</v>
      </c>
      <c r="J1958" s="205" t="str">
        <f>IF(SP_NORTE!I1961="","*",SP_NORTE!I1961)</f>
        <v>*</v>
      </c>
      <c r="K1958" s="195" t="str">
        <f>IF(SP_NORTE!M1961="","*",SP_NORTE!M1961)</f>
        <v>*</v>
      </c>
      <c r="L1958" s="195" t="str">
        <f>IF(SP_NORTE!N1961="","*",SP_NORTE!N1961)</f>
        <v>*</v>
      </c>
      <c r="M1958" s="196" t="str">
        <f>IF(SP_NORTE!J1961="","*",SP_NORTE!J1961)</f>
        <v>*</v>
      </c>
      <c r="N1958" s="204" t="str">
        <f>IF(SP_NORTE!K1961="","*",SP_NORTE!K1961)</f>
        <v>*</v>
      </c>
      <c r="O1958" s="204" t="str">
        <f>IF(SP_NORTE!L1961="","*",SP_NORTE!L1961)</f>
        <v>*</v>
      </c>
      <c r="P1958" s="203" t="str">
        <f>IF(SP_NORTE!O1961="","*",SP_NORTE!O1961)</f>
        <v>*</v>
      </c>
      <c r="Q1958" s="203" t="str">
        <f>IF(SP_NORTE!P1961="","*",SP_NORTE!P1961)</f>
        <v>*</v>
      </c>
      <c r="R1958" s="205" t="str">
        <f>IF(SP_NORTE!Q1961="","*",CONCATENATE(SP_NORTE!Q1961," ",SP_NORTE!R1961))</f>
        <v>*</v>
      </c>
      <c r="S1958" s="205" t="str">
        <f>IF(SP_NORTE!V1961="","*",SP_NORTE!V1961)</f>
        <v>*</v>
      </c>
      <c r="T1958" s="205" t="str">
        <f>IF(SP_NORTE!W1961="","*",SP_NORTE!W1961)</f>
        <v>*</v>
      </c>
      <c r="U1958" s="193" t="str">
        <f ca="1">_xlfn.XLOOKUP(G1958&amp;$U$2,BS_CONTROLE[CHAVE],BS_CONTROLE[Quantidade_11],"-")</f>
        <v>-</v>
      </c>
      <c r="V1958" s="193" t="str">
        <f ca="1">_xlfn.XLOOKUP(G1958&amp;$V$2,BS_CONTROLE[CHAVE],BS_CONTROLE[Quantidade_11],"-")</f>
        <v>-</v>
      </c>
      <c r="W1958" s="193" t="str">
        <f ca="1">_xlfn.XLOOKUP(G1958&amp;$W$2,BS_CONTROLE[CHAVE],BS_CONTROLE[Quantidade_11],"-")</f>
        <v>-</v>
      </c>
    </row>
    <row r="1959" spans="1:23" s="101" customFormat="1" hidden="1">
      <c r="A1959" s="206" t="str">
        <f>IF(SP_NORTE!Y1962="","*",SP_NORTE!Y1962)</f>
        <v>*</v>
      </c>
      <c r="B1959" s="206" t="str">
        <f>IF(SP_NORTE!X1962="","*",SP_NORTE!X1962)</f>
        <v>*</v>
      </c>
      <c r="C1959" s="206" t="str">
        <f>IF(SP_NORTE!Z1962="","*",SP_NORTE!Z1962)</f>
        <v>*</v>
      </c>
      <c r="D1959" s="195" t="str">
        <f>IF(SP_NORTE!S1962="","*",SP_NORTE!S1962)</f>
        <v>*</v>
      </c>
      <c r="E1959" s="195" t="str">
        <f>IF(SP_NORTE!T1962="","*",SP_NORTE!T1962)</f>
        <v>*</v>
      </c>
      <c r="F1959" s="205" t="str">
        <f>IF(SP_NORTE!B1962="","*",SP_NORTE!B1962)</f>
        <v>*</v>
      </c>
      <c r="G1959" s="205" t="str">
        <f>IF(SP_NORTE!D1962="","*",SP_NORTE!D1962)</f>
        <v>*</v>
      </c>
      <c r="H1959" s="205" t="str">
        <f>IF(SP_NORTE!F1962="","*",SP_NORTE!F1962)</f>
        <v>*</v>
      </c>
      <c r="I1959" s="205" t="str">
        <f>IF(SP_NORTE!H1962="","*",SP_NORTE!H1962)</f>
        <v>*</v>
      </c>
      <c r="J1959" s="205" t="str">
        <f>IF(SP_NORTE!I1962="","*",SP_NORTE!I1962)</f>
        <v>*</v>
      </c>
      <c r="K1959" s="195" t="str">
        <f>IF(SP_NORTE!M1962="","*",SP_NORTE!M1962)</f>
        <v>*</v>
      </c>
      <c r="L1959" s="195" t="str">
        <f>IF(SP_NORTE!N1962="","*",SP_NORTE!N1962)</f>
        <v>*</v>
      </c>
      <c r="M1959" s="196" t="str">
        <f>IF(SP_NORTE!J1962="","*",SP_NORTE!J1962)</f>
        <v>*</v>
      </c>
      <c r="N1959" s="204" t="str">
        <f>IF(SP_NORTE!K1962="","*",SP_NORTE!K1962)</f>
        <v>*</v>
      </c>
      <c r="O1959" s="204" t="str">
        <f>IF(SP_NORTE!L1962="","*",SP_NORTE!L1962)</f>
        <v>*</v>
      </c>
      <c r="P1959" s="203" t="str">
        <f>IF(SP_NORTE!O1962="","*",SP_NORTE!O1962)</f>
        <v>*</v>
      </c>
      <c r="Q1959" s="203" t="str">
        <f>IF(SP_NORTE!P1962="","*",SP_NORTE!P1962)</f>
        <v>*</v>
      </c>
      <c r="R1959" s="205" t="str">
        <f>IF(SP_NORTE!Q1962="","*",CONCATENATE(SP_NORTE!Q1962," ",SP_NORTE!R1962))</f>
        <v>*</v>
      </c>
      <c r="S1959" s="205" t="str">
        <f>IF(SP_NORTE!V1962="","*",SP_NORTE!V1962)</f>
        <v>*</v>
      </c>
      <c r="T1959" s="205" t="str">
        <f>IF(SP_NORTE!W1962="","*",SP_NORTE!W1962)</f>
        <v>*</v>
      </c>
      <c r="U1959" s="193" t="str">
        <f ca="1">_xlfn.XLOOKUP(G1959&amp;$U$2,BS_CONTROLE[CHAVE],BS_CONTROLE[Quantidade_11],"-")</f>
        <v>-</v>
      </c>
      <c r="V1959" s="193" t="str">
        <f ca="1">_xlfn.XLOOKUP(G1959&amp;$V$2,BS_CONTROLE[CHAVE],BS_CONTROLE[Quantidade_11],"-")</f>
        <v>-</v>
      </c>
      <c r="W1959" s="193" t="str">
        <f ca="1">_xlfn.XLOOKUP(G1959&amp;$W$2,BS_CONTROLE[CHAVE],BS_CONTROLE[Quantidade_11],"-")</f>
        <v>-</v>
      </c>
    </row>
    <row r="1960" spans="1:23" s="101" customFormat="1" hidden="1">
      <c r="A1960" s="206" t="str">
        <f>IF(SP_NORTE!Y1963="","*",SP_NORTE!Y1963)</f>
        <v>*</v>
      </c>
      <c r="B1960" s="206" t="str">
        <f>IF(SP_NORTE!X1963="","*",SP_NORTE!X1963)</f>
        <v>*</v>
      </c>
      <c r="C1960" s="206" t="str">
        <f>IF(SP_NORTE!Z1963="","*",SP_NORTE!Z1963)</f>
        <v>*</v>
      </c>
      <c r="D1960" s="195" t="str">
        <f>IF(SP_NORTE!S1963="","*",SP_NORTE!S1963)</f>
        <v>*</v>
      </c>
      <c r="E1960" s="195" t="str">
        <f>IF(SP_NORTE!T1963="","*",SP_NORTE!T1963)</f>
        <v>*</v>
      </c>
      <c r="F1960" s="205" t="str">
        <f>IF(SP_NORTE!B1963="","*",SP_NORTE!B1963)</f>
        <v>*</v>
      </c>
      <c r="G1960" s="205" t="str">
        <f>IF(SP_NORTE!D1963="","*",SP_NORTE!D1963)</f>
        <v>*</v>
      </c>
      <c r="H1960" s="205" t="str">
        <f>IF(SP_NORTE!F1963="","*",SP_NORTE!F1963)</f>
        <v>*</v>
      </c>
      <c r="I1960" s="205" t="str">
        <f>IF(SP_NORTE!H1963="","*",SP_NORTE!H1963)</f>
        <v>*</v>
      </c>
      <c r="J1960" s="205" t="str">
        <f>IF(SP_NORTE!I1963="","*",SP_NORTE!I1963)</f>
        <v>*</v>
      </c>
      <c r="K1960" s="195" t="str">
        <f>IF(SP_NORTE!M1963="","*",SP_NORTE!M1963)</f>
        <v>*</v>
      </c>
      <c r="L1960" s="195" t="str">
        <f>IF(SP_NORTE!N1963="","*",SP_NORTE!N1963)</f>
        <v>*</v>
      </c>
      <c r="M1960" s="196" t="str">
        <f>IF(SP_NORTE!J1963="","*",SP_NORTE!J1963)</f>
        <v>*</v>
      </c>
      <c r="N1960" s="204" t="str">
        <f>IF(SP_NORTE!K1963="","*",SP_NORTE!K1963)</f>
        <v>*</v>
      </c>
      <c r="O1960" s="204" t="str">
        <f>IF(SP_NORTE!L1963="","*",SP_NORTE!L1963)</f>
        <v>*</v>
      </c>
      <c r="P1960" s="203" t="str">
        <f>IF(SP_NORTE!O1963="","*",SP_NORTE!O1963)</f>
        <v>*</v>
      </c>
      <c r="Q1960" s="203" t="str">
        <f>IF(SP_NORTE!P1963="","*",SP_NORTE!P1963)</f>
        <v>*</v>
      </c>
      <c r="R1960" s="205" t="str">
        <f>IF(SP_NORTE!Q1963="","*",CONCATENATE(SP_NORTE!Q1963," ",SP_NORTE!R1963))</f>
        <v>*</v>
      </c>
      <c r="S1960" s="205" t="str">
        <f>IF(SP_NORTE!V1963="","*",SP_NORTE!V1963)</f>
        <v>*</v>
      </c>
      <c r="T1960" s="205" t="str">
        <f>IF(SP_NORTE!W1963="","*",SP_NORTE!W1963)</f>
        <v>*</v>
      </c>
      <c r="U1960" s="193" t="str">
        <f ca="1">_xlfn.XLOOKUP(G1960&amp;$U$2,BS_CONTROLE[CHAVE],BS_CONTROLE[Quantidade_11],"-")</f>
        <v>-</v>
      </c>
      <c r="V1960" s="193" t="str">
        <f ca="1">_xlfn.XLOOKUP(G1960&amp;$V$2,BS_CONTROLE[CHAVE],BS_CONTROLE[Quantidade_11],"-")</f>
        <v>-</v>
      </c>
      <c r="W1960" s="193" t="str">
        <f ca="1">_xlfn.XLOOKUP(G1960&amp;$W$2,BS_CONTROLE[CHAVE],BS_CONTROLE[Quantidade_11],"-")</f>
        <v>-</v>
      </c>
    </row>
    <row r="1961" spans="1:23" s="101" customFormat="1" hidden="1">
      <c r="A1961" s="206" t="str">
        <f>IF(SP_NORTE!Y1964="","*",SP_NORTE!Y1964)</f>
        <v>*</v>
      </c>
      <c r="B1961" s="206" t="str">
        <f>IF(SP_NORTE!X1964="","*",SP_NORTE!X1964)</f>
        <v>*</v>
      </c>
      <c r="C1961" s="206" t="str">
        <f>IF(SP_NORTE!Z1964="","*",SP_NORTE!Z1964)</f>
        <v>*</v>
      </c>
      <c r="D1961" s="195" t="str">
        <f>IF(SP_NORTE!S1964="","*",SP_NORTE!S1964)</f>
        <v>*</v>
      </c>
      <c r="E1961" s="195" t="str">
        <f>IF(SP_NORTE!T1964="","*",SP_NORTE!T1964)</f>
        <v>*</v>
      </c>
      <c r="F1961" s="205" t="str">
        <f>IF(SP_NORTE!B1964="","*",SP_NORTE!B1964)</f>
        <v>*</v>
      </c>
      <c r="G1961" s="205" t="str">
        <f>IF(SP_NORTE!D1964="","*",SP_NORTE!D1964)</f>
        <v>*</v>
      </c>
      <c r="H1961" s="205" t="str">
        <f>IF(SP_NORTE!F1964="","*",SP_NORTE!F1964)</f>
        <v>*</v>
      </c>
      <c r="I1961" s="205" t="str">
        <f>IF(SP_NORTE!H1964="","*",SP_NORTE!H1964)</f>
        <v>*</v>
      </c>
      <c r="J1961" s="205" t="str">
        <f>IF(SP_NORTE!I1964="","*",SP_NORTE!I1964)</f>
        <v>*</v>
      </c>
      <c r="K1961" s="195" t="str">
        <f>IF(SP_NORTE!M1964="","*",SP_NORTE!M1964)</f>
        <v>*</v>
      </c>
      <c r="L1961" s="195" t="str">
        <f>IF(SP_NORTE!N1964="","*",SP_NORTE!N1964)</f>
        <v>*</v>
      </c>
      <c r="M1961" s="196" t="str">
        <f>IF(SP_NORTE!J1964="","*",SP_NORTE!J1964)</f>
        <v>*</v>
      </c>
      <c r="N1961" s="204" t="str">
        <f>IF(SP_NORTE!K1964="","*",SP_NORTE!K1964)</f>
        <v>*</v>
      </c>
      <c r="O1961" s="204" t="str">
        <f>IF(SP_NORTE!L1964="","*",SP_NORTE!L1964)</f>
        <v>*</v>
      </c>
      <c r="P1961" s="203" t="str">
        <f>IF(SP_NORTE!O1964="","*",SP_NORTE!O1964)</f>
        <v>*</v>
      </c>
      <c r="Q1961" s="203" t="str">
        <f>IF(SP_NORTE!P1964="","*",SP_NORTE!P1964)</f>
        <v>*</v>
      </c>
      <c r="R1961" s="205" t="str">
        <f>IF(SP_NORTE!Q1964="","*",CONCATENATE(SP_NORTE!Q1964," ",SP_NORTE!R1964))</f>
        <v>*</v>
      </c>
      <c r="S1961" s="205" t="str">
        <f>IF(SP_NORTE!V1964="","*",SP_NORTE!V1964)</f>
        <v>*</v>
      </c>
      <c r="T1961" s="205" t="str">
        <f>IF(SP_NORTE!W1964="","*",SP_NORTE!W1964)</f>
        <v>*</v>
      </c>
      <c r="U1961" s="193" t="str">
        <f ca="1">_xlfn.XLOOKUP(G1961&amp;$U$2,BS_CONTROLE[CHAVE],BS_CONTROLE[Quantidade_11],"-")</f>
        <v>-</v>
      </c>
      <c r="V1961" s="193" t="str">
        <f ca="1">_xlfn.XLOOKUP(G1961&amp;$V$2,BS_CONTROLE[CHAVE],BS_CONTROLE[Quantidade_11],"-")</f>
        <v>-</v>
      </c>
      <c r="W1961" s="193" t="str">
        <f ca="1">_xlfn.XLOOKUP(G1961&amp;$W$2,BS_CONTROLE[CHAVE],BS_CONTROLE[Quantidade_11],"-")</f>
        <v>-</v>
      </c>
    </row>
    <row r="1962" spans="1:23" s="101" customFormat="1" hidden="1">
      <c r="A1962" s="206" t="str">
        <f>IF(SP_NORTE!Y1965="","*",SP_NORTE!Y1965)</f>
        <v>*</v>
      </c>
      <c r="B1962" s="206" t="str">
        <f>IF(SP_NORTE!X1965="","*",SP_NORTE!X1965)</f>
        <v>*</v>
      </c>
      <c r="C1962" s="206" t="str">
        <f>IF(SP_NORTE!Z1965="","*",SP_NORTE!Z1965)</f>
        <v>*</v>
      </c>
      <c r="D1962" s="195" t="str">
        <f>IF(SP_NORTE!S1965="","*",SP_NORTE!S1965)</f>
        <v>*</v>
      </c>
      <c r="E1962" s="195" t="str">
        <f>IF(SP_NORTE!T1965="","*",SP_NORTE!T1965)</f>
        <v>*</v>
      </c>
      <c r="F1962" s="205" t="str">
        <f>IF(SP_NORTE!B1965="","*",SP_NORTE!B1965)</f>
        <v>*</v>
      </c>
      <c r="G1962" s="205" t="str">
        <f>IF(SP_NORTE!D1965="","*",SP_NORTE!D1965)</f>
        <v>*</v>
      </c>
      <c r="H1962" s="205" t="str">
        <f>IF(SP_NORTE!F1965="","*",SP_NORTE!F1965)</f>
        <v>*</v>
      </c>
      <c r="I1962" s="205" t="str">
        <f>IF(SP_NORTE!H1965="","*",SP_NORTE!H1965)</f>
        <v>*</v>
      </c>
      <c r="J1962" s="205" t="str">
        <f>IF(SP_NORTE!I1965="","*",SP_NORTE!I1965)</f>
        <v>*</v>
      </c>
      <c r="K1962" s="195" t="str">
        <f>IF(SP_NORTE!M1965="","*",SP_NORTE!M1965)</f>
        <v>*</v>
      </c>
      <c r="L1962" s="195" t="str">
        <f>IF(SP_NORTE!N1965="","*",SP_NORTE!N1965)</f>
        <v>*</v>
      </c>
      <c r="M1962" s="196" t="str">
        <f>IF(SP_NORTE!J1965="","*",SP_NORTE!J1965)</f>
        <v>*</v>
      </c>
      <c r="N1962" s="204" t="str">
        <f>IF(SP_NORTE!K1965="","*",SP_NORTE!K1965)</f>
        <v>*</v>
      </c>
      <c r="O1962" s="204" t="str">
        <f>IF(SP_NORTE!L1965="","*",SP_NORTE!L1965)</f>
        <v>*</v>
      </c>
      <c r="P1962" s="203" t="str">
        <f>IF(SP_NORTE!O1965="","*",SP_NORTE!O1965)</f>
        <v>*</v>
      </c>
      <c r="Q1962" s="203" t="str">
        <f>IF(SP_NORTE!P1965="","*",SP_NORTE!P1965)</f>
        <v>*</v>
      </c>
      <c r="R1962" s="205" t="str">
        <f>IF(SP_NORTE!Q1965="","*",CONCATENATE(SP_NORTE!Q1965," ",SP_NORTE!R1965))</f>
        <v>*</v>
      </c>
      <c r="S1962" s="205" t="str">
        <f>IF(SP_NORTE!V1965="","*",SP_NORTE!V1965)</f>
        <v>*</v>
      </c>
      <c r="T1962" s="205" t="str">
        <f>IF(SP_NORTE!W1965="","*",SP_NORTE!W1965)</f>
        <v>*</v>
      </c>
      <c r="U1962" s="193" t="str">
        <f ca="1">_xlfn.XLOOKUP(G1962&amp;$U$2,BS_CONTROLE[CHAVE],BS_CONTROLE[Quantidade_11],"-")</f>
        <v>-</v>
      </c>
      <c r="V1962" s="193" t="str">
        <f ca="1">_xlfn.XLOOKUP(G1962&amp;$V$2,BS_CONTROLE[CHAVE],BS_CONTROLE[Quantidade_11],"-")</f>
        <v>-</v>
      </c>
      <c r="W1962" s="193" t="str">
        <f ca="1">_xlfn.XLOOKUP(G1962&amp;$W$2,BS_CONTROLE[CHAVE],BS_CONTROLE[Quantidade_11],"-")</f>
        <v>-</v>
      </c>
    </row>
    <row r="1963" spans="1:23" s="101" customFormat="1" hidden="1">
      <c r="A1963" s="206" t="str">
        <f>IF(SP_NORTE!Y1966="","*",SP_NORTE!Y1966)</f>
        <v>*</v>
      </c>
      <c r="B1963" s="206" t="str">
        <f>IF(SP_NORTE!X1966="","*",SP_NORTE!X1966)</f>
        <v>*</v>
      </c>
      <c r="C1963" s="206" t="str">
        <f>IF(SP_NORTE!Z1966="","*",SP_NORTE!Z1966)</f>
        <v>*</v>
      </c>
      <c r="D1963" s="195" t="str">
        <f>IF(SP_NORTE!S1966="","*",SP_NORTE!S1966)</f>
        <v>*</v>
      </c>
      <c r="E1963" s="195" t="str">
        <f>IF(SP_NORTE!T1966="","*",SP_NORTE!T1966)</f>
        <v>*</v>
      </c>
      <c r="F1963" s="205" t="str">
        <f>IF(SP_NORTE!B1966="","*",SP_NORTE!B1966)</f>
        <v>*</v>
      </c>
      <c r="G1963" s="205" t="str">
        <f>IF(SP_NORTE!D1966="","*",SP_NORTE!D1966)</f>
        <v>*</v>
      </c>
      <c r="H1963" s="205" t="str">
        <f>IF(SP_NORTE!F1966="","*",SP_NORTE!F1966)</f>
        <v>*</v>
      </c>
      <c r="I1963" s="205" t="str">
        <f>IF(SP_NORTE!H1966="","*",SP_NORTE!H1966)</f>
        <v>*</v>
      </c>
      <c r="J1963" s="205" t="str">
        <f>IF(SP_NORTE!I1966="","*",SP_NORTE!I1966)</f>
        <v>*</v>
      </c>
      <c r="K1963" s="195" t="str">
        <f>IF(SP_NORTE!M1966="","*",SP_NORTE!M1966)</f>
        <v>*</v>
      </c>
      <c r="L1963" s="195" t="str">
        <f>IF(SP_NORTE!N1966="","*",SP_NORTE!N1966)</f>
        <v>*</v>
      </c>
      <c r="M1963" s="196" t="str">
        <f>IF(SP_NORTE!J1966="","*",SP_NORTE!J1966)</f>
        <v>*</v>
      </c>
      <c r="N1963" s="204" t="str">
        <f>IF(SP_NORTE!K1966="","*",SP_NORTE!K1966)</f>
        <v>*</v>
      </c>
      <c r="O1963" s="204" t="str">
        <f>IF(SP_NORTE!L1966="","*",SP_NORTE!L1966)</f>
        <v>*</v>
      </c>
      <c r="P1963" s="203" t="str">
        <f>IF(SP_NORTE!O1966="","*",SP_NORTE!O1966)</f>
        <v>*</v>
      </c>
      <c r="Q1963" s="203" t="str">
        <f>IF(SP_NORTE!P1966="","*",SP_NORTE!P1966)</f>
        <v>*</v>
      </c>
      <c r="R1963" s="205" t="str">
        <f>IF(SP_NORTE!Q1966="","*",CONCATENATE(SP_NORTE!Q1966," ",SP_NORTE!R1966))</f>
        <v>*</v>
      </c>
      <c r="S1963" s="205" t="str">
        <f>IF(SP_NORTE!V1966="","*",SP_NORTE!V1966)</f>
        <v>*</v>
      </c>
      <c r="T1963" s="205" t="str">
        <f>IF(SP_NORTE!W1966="","*",SP_NORTE!W1966)</f>
        <v>*</v>
      </c>
      <c r="U1963" s="193" t="str">
        <f ca="1">_xlfn.XLOOKUP(G1963&amp;$U$2,BS_CONTROLE[CHAVE],BS_CONTROLE[Quantidade_11],"-")</f>
        <v>-</v>
      </c>
      <c r="V1963" s="193" t="str">
        <f ca="1">_xlfn.XLOOKUP(G1963&amp;$V$2,BS_CONTROLE[CHAVE],BS_CONTROLE[Quantidade_11],"-")</f>
        <v>-</v>
      </c>
      <c r="W1963" s="193" t="str">
        <f ca="1">_xlfn.XLOOKUP(G1963&amp;$W$2,BS_CONTROLE[CHAVE],BS_CONTROLE[Quantidade_11],"-")</f>
        <v>-</v>
      </c>
    </row>
    <row r="1964" spans="1:23" s="101" customFormat="1" hidden="1">
      <c r="A1964" s="206" t="str">
        <f>IF(SP_NORTE!Y1967="","*",SP_NORTE!Y1967)</f>
        <v>*</v>
      </c>
      <c r="B1964" s="206" t="str">
        <f>IF(SP_NORTE!X1967="","*",SP_NORTE!X1967)</f>
        <v>*</v>
      </c>
      <c r="C1964" s="206" t="str">
        <f>IF(SP_NORTE!Z1967="","*",SP_NORTE!Z1967)</f>
        <v>*</v>
      </c>
      <c r="D1964" s="195" t="str">
        <f>IF(SP_NORTE!S1967="","*",SP_NORTE!S1967)</f>
        <v>*</v>
      </c>
      <c r="E1964" s="195" t="str">
        <f>IF(SP_NORTE!T1967="","*",SP_NORTE!T1967)</f>
        <v>*</v>
      </c>
      <c r="F1964" s="205" t="str">
        <f>IF(SP_NORTE!B1967="","*",SP_NORTE!B1967)</f>
        <v>*</v>
      </c>
      <c r="G1964" s="205" t="str">
        <f>IF(SP_NORTE!D1967="","*",SP_NORTE!D1967)</f>
        <v>*</v>
      </c>
      <c r="H1964" s="205" t="str">
        <f>IF(SP_NORTE!F1967="","*",SP_NORTE!F1967)</f>
        <v>*</v>
      </c>
      <c r="I1964" s="205" t="str">
        <f>IF(SP_NORTE!H1967="","*",SP_NORTE!H1967)</f>
        <v>*</v>
      </c>
      <c r="J1964" s="205" t="str">
        <f>IF(SP_NORTE!I1967="","*",SP_NORTE!I1967)</f>
        <v>*</v>
      </c>
      <c r="K1964" s="195" t="str">
        <f>IF(SP_NORTE!M1967="","*",SP_NORTE!M1967)</f>
        <v>*</v>
      </c>
      <c r="L1964" s="195" t="str">
        <f>IF(SP_NORTE!N1967="","*",SP_NORTE!N1967)</f>
        <v>*</v>
      </c>
      <c r="M1964" s="196" t="str">
        <f>IF(SP_NORTE!J1967="","*",SP_NORTE!J1967)</f>
        <v>*</v>
      </c>
      <c r="N1964" s="204" t="str">
        <f>IF(SP_NORTE!K1967="","*",SP_NORTE!K1967)</f>
        <v>*</v>
      </c>
      <c r="O1964" s="204" t="str">
        <f>IF(SP_NORTE!L1967="","*",SP_NORTE!L1967)</f>
        <v>*</v>
      </c>
      <c r="P1964" s="203" t="str">
        <f>IF(SP_NORTE!O1967="","*",SP_NORTE!O1967)</f>
        <v>*</v>
      </c>
      <c r="Q1964" s="203" t="str">
        <f>IF(SP_NORTE!P1967="","*",SP_NORTE!P1967)</f>
        <v>*</v>
      </c>
      <c r="R1964" s="205" t="str">
        <f>IF(SP_NORTE!Q1967="","*",CONCATENATE(SP_NORTE!Q1967," ",SP_NORTE!R1967))</f>
        <v>*</v>
      </c>
      <c r="S1964" s="205" t="str">
        <f>IF(SP_NORTE!V1967="","*",SP_NORTE!V1967)</f>
        <v>*</v>
      </c>
      <c r="T1964" s="205" t="str">
        <f>IF(SP_NORTE!W1967="","*",SP_NORTE!W1967)</f>
        <v>*</v>
      </c>
      <c r="U1964" s="193" t="str">
        <f ca="1">_xlfn.XLOOKUP(G1964&amp;$U$2,BS_CONTROLE[CHAVE],BS_CONTROLE[Quantidade_11],"-")</f>
        <v>-</v>
      </c>
      <c r="V1964" s="193" t="str">
        <f ca="1">_xlfn.XLOOKUP(G1964&amp;$V$2,BS_CONTROLE[CHAVE],BS_CONTROLE[Quantidade_11],"-")</f>
        <v>-</v>
      </c>
      <c r="W1964" s="193" t="str">
        <f ca="1">_xlfn.XLOOKUP(G1964&amp;$W$2,BS_CONTROLE[CHAVE],BS_CONTROLE[Quantidade_11],"-")</f>
        <v>-</v>
      </c>
    </row>
    <row r="1965" spans="1:23" s="101" customFormat="1" hidden="1">
      <c r="A1965" s="206" t="str">
        <f>IF(SP_NORTE!Y1968="","*",SP_NORTE!Y1968)</f>
        <v>*</v>
      </c>
      <c r="B1965" s="206" t="str">
        <f>IF(SP_NORTE!X1968="","*",SP_NORTE!X1968)</f>
        <v>*</v>
      </c>
      <c r="C1965" s="206" t="str">
        <f>IF(SP_NORTE!Z1968="","*",SP_NORTE!Z1968)</f>
        <v>*</v>
      </c>
      <c r="D1965" s="195" t="str">
        <f>IF(SP_NORTE!S1968="","*",SP_NORTE!S1968)</f>
        <v>*</v>
      </c>
      <c r="E1965" s="195" t="str">
        <f>IF(SP_NORTE!T1968="","*",SP_NORTE!T1968)</f>
        <v>*</v>
      </c>
      <c r="F1965" s="205" t="str">
        <f>IF(SP_NORTE!B1968="","*",SP_NORTE!B1968)</f>
        <v>*</v>
      </c>
      <c r="G1965" s="205" t="str">
        <f>IF(SP_NORTE!D1968="","*",SP_NORTE!D1968)</f>
        <v>*</v>
      </c>
      <c r="H1965" s="205" t="str">
        <f>IF(SP_NORTE!F1968="","*",SP_NORTE!F1968)</f>
        <v>*</v>
      </c>
      <c r="I1965" s="205" t="str">
        <f>IF(SP_NORTE!H1968="","*",SP_NORTE!H1968)</f>
        <v>*</v>
      </c>
      <c r="J1965" s="205" t="str">
        <f>IF(SP_NORTE!I1968="","*",SP_NORTE!I1968)</f>
        <v>*</v>
      </c>
      <c r="K1965" s="195" t="str">
        <f>IF(SP_NORTE!M1968="","*",SP_NORTE!M1968)</f>
        <v>*</v>
      </c>
      <c r="L1965" s="195" t="str">
        <f>IF(SP_NORTE!N1968="","*",SP_NORTE!N1968)</f>
        <v>*</v>
      </c>
      <c r="M1965" s="196" t="str">
        <f>IF(SP_NORTE!J1968="","*",SP_NORTE!J1968)</f>
        <v>*</v>
      </c>
      <c r="N1965" s="204" t="str">
        <f>IF(SP_NORTE!K1968="","*",SP_NORTE!K1968)</f>
        <v>*</v>
      </c>
      <c r="O1965" s="204" t="str">
        <f>IF(SP_NORTE!L1968="","*",SP_NORTE!L1968)</f>
        <v>*</v>
      </c>
      <c r="P1965" s="203" t="str">
        <f>IF(SP_NORTE!O1968="","*",SP_NORTE!O1968)</f>
        <v>*</v>
      </c>
      <c r="Q1965" s="203" t="str">
        <f>IF(SP_NORTE!P1968="","*",SP_NORTE!P1968)</f>
        <v>*</v>
      </c>
      <c r="R1965" s="205" t="str">
        <f>IF(SP_NORTE!Q1968="","*",CONCATENATE(SP_NORTE!Q1968," ",SP_NORTE!R1968))</f>
        <v>*</v>
      </c>
      <c r="S1965" s="205" t="str">
        <f>IF(SP_NORTE!V1968="","*",SP_NORTE!V1968)</f>
        <v>*</v>
      </c>
      <c r="T1965" s="205" t="str">
        <f>IF(SP_NORTE!W1968="","*",SP_NORTE!W1968)</f>
        <v>*</v>
      </c>
      <c r="U1965" s="193" t="str">
        <f ca="1">_xlfn.XLOOKUP(G1965&amp;$U$2,BS_CONTROLE[CHAVE],BS_CONTROLE[Quantidade_11],"-")</f>
        <v>-</v>
      </c>
      <c r="V1965" s="193" t="str">
        <f ca="1">_xlfn.XLOOKUP(G1965&amp;$V$2,BS_CONTROLE[CHAVE],BS_CONTROLE[Quantidade_11],"-")</f>
        <v>-</v>
      </c>
      <c r="W1965" s="193" t="str">
        <f ca="1">_xlfn.XLOOKUP(G1965&amp;$W$2,BS_CONTROLE[CHAVE],BS_CONTROLE[Quantidade_11],"-")</f>
        <v>-</v>
      </c>
    </row>
    <row r="1966" spans="1:23" s="101" customFormat="1" hidden="1">
      <c r="A1966" s="206" t="str">
        <f>IF(SP_NORTE!Y1969="","*",SP_NORTE!Y1969)</f>
        <v>*</v>
      </c>
      <c r="B1966" s="206" t="str">
        <f>IF(SP_NORTE!X1969="","*",SP_NORTE!X1969)</f>
        <v>*</v>
      </c>
      <c r="C1966" s="206" t="str">
        <f>IF(SP_NORTE!Z1969="","*",SP_NORTE!Z1969)</f>
        <v>*</v>
      </c>
      <c r="D1966" s="195" t="str">
        <f>IF(SP_NORTE!S1969="","*",SP_NORTE!S1969)</f>
        <v>*</v>
      </c>
      <c r="E1966" s="195" t="str">
        <f>IF(SP_NORTE!T1969="","*",SP_NORTE!T1969)</f>
        <v>*</v>
      </c>
      <c r="F1966" s="205" t="str">
        <f>IF(SP_NORTE!B1969="","*",SP_NORTE!B1969)</f>
        <v>*</v>
      </c>
      <c r="G1966" s="205" t="str">
        <f>IF(SP_NORTE!D1969="","*",SP_NORTE!D1969)</f>
        <v>*</v>
      </c>
      <c r="H1966" s="205" t="str">
        <f>IF(SP_NORTE!F1969="","*",SP_NORTE!F1969)</f>
        <v>*</v>
      </c>
      <c r="I1966" s="205" t="str">
        <f>IF(SP_NORTE!H1969="","*",SP_NORTE!H1969)</f>
        <v>*</v>
      </c>
      <c r="J1966" s="205" t="str">
        <f>IF(SP_NORTE!I1969="","*",SP_NORTE!I1969)</f>
        <v>*</v>
      </c>
      <c r="K1966" s="195" t="str">
        <f>IF(SP_NORTE!M1969="","*",SP_NORTE!M1969)</f>
        <v>*</v>
      </c>
      <c r="L1966" s="195" t="str">
        <f>IF(SP_NORTE!N1969="","*",SP_NORTE!N1969)</f>
        <v>*</v>
      </c>
      <c r="M1966" s="196" t="str">
        <f>IF(SP_NORTE!J1969="","*",SP_NORTE!J1969)</f>
        <v>*</v>
      </c>
      <c r="N1966" s="204" t="str">
        <f>IF(SP_NORTE!K1969="","*",SP_NORTE!K1969)</f>
        <v>*</v>
      </c>
      <c r="O1966" s="204" t="str">
        <f>IF(SP_NORTE!L1969="","*",SP_NORTE!L1969)</f>
        <v>*</v>
      </c>
      <c r="P1966" s="203" t="str">
        <f>IF(SP_NORTE!O1969="","*",SP_NORTE!O1969)</f>
        <v>*</v>
      </c>
      <c r="Q1966" s="203" t="str">
        <f>IF(SP_NORTE!P1969="","*",SP_NORTE!P1969)</f>
        <v>*</v>
      </c>
      <c r="R1966" s="205" t="str">
        <f>IF(SP_NORTE!Q1969="","*",CONCATENATE(SP_NORTE!Q1969," ",SP_NORTE!R1969))</f>
        <v>*</v>
      </c>
      <c r="S1966" s="205" t="str">
        <f>IF(SP_NORTE!V1969="","*",SP_NORTE!V1969)</f>
        <v>*</v>
      </c>
      <c r="T1966" s="205" t="str">
        <f>IF(SP_NORTE!W1969="","*",SP_NORTE!W1969)</f>
        <v>*</v>
      </c>
      <c r="U1966" s="193" t="str">
        <f ca="1">_xlfn.XLOOKUP(G1966&amp;$U$2,BS_CONTROLE[CHAVE],BS_CONTROLE[Quantidade_11],"-")</f>
        <v>-</v>
      </c>
      <c r="V1966" s="193" t="str">
        <f ca="1">_xlfn.XLOOKUP(G1966&amp;$V$2,BS_CONTROLE[CHAVE],BS_CONTROLE[Quantidade_11],"-")</f>
        <v>-</v>
      </c>
      <c r="W1966" s="193" t="str">
        <f ca="1">_xlfn.XLOOKUP(G1966&amp;$W$2,BS_CONTROLE[CHAVE],BS_CONTROLE[Quantidade_11],"-")</f>
        <v>-</v>
      </c>
    </row>
    <row r="1967" spans="1:23" s="101" customFormat="1" hidden="1">
      <c r="A1967" s="206" t="str">
        <f>IF(SP_NORTE!Y1970="","*",SP_NORTE!Y1970)</f>
        <v>*</v>
      </c>
      <c r="B1967" s="206" t="str">
        <f>IF(SP_NORTE!X1970="","*",SP_NORTE!X1970)</f>
        <v>*</v>
      </c>
      <c r="C1967" s="206" t="str">
        <f>IF(SP_NORTE!Z1970="","*",SP_NORTE!Z1970)</f>
        <v>*</v>
      </c>
      <c r="D1967" s="195" t="str">
        <f>IF(SP_NORTE!S1970="","*",SP_NORTE!S1970)</f>
        <v>*</v>
      </c>
      <c r="E1967" s="195" t="str">
        <f>IF(SP_NORTE!T1970="","*",SP_NORTE!T1970)</f>
        <v>*</v>
      </c>
      <c r="F1967" s="205" t="str">
        <f>IF(SP_NORTE!B1970="","*",SP_NORTE!B1970)</f>
        <v>*</v>
      </c>
      <c r="G1967" s="205" t="str">
        <f>IF(SP_NORTE!D1970="","*",SP_NORTE!D1970)</f>
        <v>*</v>
      </c>
      <c r="H1967" s="205" t="str">
        <f>IF(SP_NORTE!F1970="","*",SP_NORTE!F1970)</f>
        <v>*</v>
      </c>
      <c r="I1967" s="205" t="str">
        <f>IF(SP_NORTE!H1970="","*",SP_NORTE!H1970)</f>
        <v>*</v>
      </c>
      <c r="J1967" s="205" t="str">
        <f>IF(SP_NORTE!I1970="","*",SP_NORTE!I1970)</f>
        <v>*</v>
      </c>
      <c r="K1967" s="195" t="str">
        <f>IF(SP_NORTE!M1970="","*",SP_NORTE!M1970)</f>
        <v>*</v>
      </c>
      <c r="L1967" s="195" t="str">
        <f>IF(SP_NORTE!N1970="","*",SP_NORTE!N1970)</f>
        <v>*</v>
      </c>
      <c r="M1967" s="196" t="str">
        <f>IF(SP_NORTE!J1970="","*",SP_NORTE!J1970)</f>
        <v>*</v>
      </c>
      <c r="N1967" s="204" t="str">
        <f>IF(SP_NORTE!K1970="","*",SP_NORTE!K1970)</f>
        <v>*</v>
      </c>
      <c r="O1967" s="204" t="str">
        <f>IF(SP_NORTE!L1970="","*",SP_NORTE!L1970)</f>
        <v>*</v>
      </c>
      <c r="P1967" s="203" t="str">
        <f>IF(SP_NORTE!O1970="","*",SP_NORTE!O1970)</f>
        <v>*</v>
      </c>
      <c r="Q1967" s="203" t="str">
        <f>IF(SP_NORTE!P1970="","*",SP_NORTE!P1970)</f>
        <v>*</v>
      </c>
      <c r="R1967" s="205" t="str">
        <f>IF(SP_NORTE!Q1970="","*",CONCATENATE(SP_NORTE!Q1970," ",SP_NORTE!R1970))</f>
        <v>*</v>
      </c>
      <c r="S1967" s="205" t="str">
        <f>IF(SP_NORTE!V1970="","*",SP_NORTE!V1970)</f>
        <v>*</v>
      </c>
      <c r="T1967" s="205" t="str">
        <f>IF(SP_NORTE!W1970="","*",SP_NORTE!W1970)</f>
        <v>*</v>
      </c>
      <c r="U1967" s="193" t="str">
        <f ca="1">_xlfn.XLOOKUP(G1967&amp;$U$2,BS_CONTROLE[CHAVE],BS_CONTROLE[Quantidade_11],"-")</f>
        <v>-</v>
      </c>
      <c r="V1967" s="193" t="str">
        <f ca="1">_xlfn.XLOOKUP(G1967&amp;$V$2,BS_CONTROLE[CHAVE],BS_CONTROLE[Quantidade_11],"-")</f>
        <v>-</v>
      </c>
      <c r="W1967" s="193" t="str">
        <f ca="1">_xlfn.XLOOKUP(G1967&amp;$W$2,BS_CONTROLE[CHAVE],BS_CONTROLE[Quantidade_11],"-")</f>
        <v>-</v>
      </c>
    </row>
    <row r="1968" spans="1:23" s="101" customFormat="1" hidden="1">
      <c r="A1968" s="206" t="str">
        <f>IF(SP_NORTE!Y1971="","*",SP_NORTE!Y1971)</f>
        <v>*</v>
      </c>
      <c r="B1968" s="206" t="str">
        <f>IF(SP_NORTE!X1971="","*",SP_NORTE!X1971)</f>
        <v>*</v>
      </c>
      <c r="C1968" s="206" t="str">
        <f>IF(SP_NORTE!Z1971="","*",SP_NORTE!Z1971)</f>
        <v>*</v>
      </c>
      <c r="D1968" s="195" t="str">
        <f>IF(SP_NORTE!S1971="","*",SP_NORTE!S1971)</f>
        <v>*</v>
      </c>
      <c r="E1968" s="195" t="str">
        <f>IF(SP_NORTE!T1971="","*",SP_NORTE!T1971)</f>
        <v>*</v>
      </c>
      <c r="F1968" s="205" t="str">
        <f>IF(SP_NORTE!B1971="","*",SP_NORTE!B1971)</f>
        <v>*</v>
      </c>
      <c r="G1968" s="205" t="str">
        <f>IF(SP_NORTE!D1971="","*",SP_NORTE!D1971)</f>
        <v>*</v>
      </c>
      <c r="H1968" s="205" t="str">
        <f>IF(SP_NORTE!F1971="","*",SP_NORTE!F1971)</f>
        <v>*</v>
      </c>
      <c r="I1968" s="205" t="str">
        <f>IF(SP_NORTE!H1971="","*",SP_NORTE!H1971)</f>
        <v>*</v>
      </c>
      <c r="J1968" s="205" t="str">
        <f>IF(SP_NORTE!I1971="","*",SP_NORTE!I1971)</f>
        <v>*</v>
      </c>
      <c r="K1968" s="195" t="str">
        <f>IF(SP_NORTE!M1971="","*",SP_NORTE!M1971)</f>
        <v>*</v>
      </c>
      <c r="L1968" s="195" t="str">
        <f>IF(SP_NORTE!N1971="","*",SP_NORTE!N1971)</f>
        <v>*</v>
      </c>
      <c r="M1968" s="196" t="str">
        <f>IF(SP_NORTE!J1971="","*",SP_NORTE!J1971)</f>
        <v>*</v>
      </c>
      <c r="N1968" s="204" t="str">
        <f>IF(SP_NORTE!K1971="","*",SP_NORTE!K1971)</f>
        <v>*</v>
      </c>
      <c r="O1968" s="204" t="str">
        <f>IF(SP_NORTE!L1971="","*",SP_NORTE!L1971)</f>
        <v>*</v>
      </c>
      <c r="P1968" s="203" t="str">
        <f>IF(SP_NORTE!O1971="","*",SP_NORTE!O1971)</f>
        <v>*</v>
      </c>
      <c r="Q1968" s="203" t="str">
        <f>IF(SP_NORTE!P1971="","*",SP_NORTE!P1971)</f>
        <v>*</v>
      </c>
      <c r="R1968" s="205" t="str">
        <f>IF(SP_NORTE!Q1971="","*",CONCATENATE(SP_NORTE!Q1971," ",SP_NORTE!R1971))</f>
        <v>*</v>
      </c>
      <c r="S1968" s="205" t="str">
        <f>IF(SP_NORTE!V1971="","*",SP_NORTE!V1971)</f>
        <v>*</v>
      </c>
      <c r="T1968" s="205" t="str">
        <f>IF(SP_NORTE!W1971="","*",SP_NORTE!W1971)</f>
        <v>*</v>
      </c>
      <c r="U1968" s="193" t="str">
        <f ca="1">_xlfn.XLOOKUP(G1968&amp;$U$2,BS_CONTROLE[CHAVE],BS_CONTROLE[Quantidade_11],"-")</f>
        <v>-</v>
      </c>
      <c r="V1968" s="193" t="str">
        <f ca="1">_xlfn.XLOOKUP(G1968&amp;$V$2,BS_CONTROLE[CHAVE],BS_CONTROLE[Quantidade_11],"-")</f>
        <v>-</v>
      </c>
      <c r="W1968" s="193" t="str">
        <f ca="1">_xlfn.XLOOKUP(G1968&amp;$W$2,BS_CONTROLE[CHAVE],BS_CONTROLE[Quantidade_11],"-")</f>
        <v>-</v>
      </c>
    </row>
    <row r="1969" spans="1:23" s="101" customFormat="1" hidden="1">
      <c r="A1969" s="206" t="str">
        <f>IF(SP_NORTE!Y1972="","*",SP_NORTE!Y1972)</f>
        <v>*</v>
      </c>
      <c r="B1969" s="206" t="str">
        <f>IF(SP_NORTE!X1972="","*",SP_NORTE!X1972)</f>
        <v>*</v>
      </c>
      <c r="C1969" s="206" t="str">
        <f>IF(SP_NORTE!Z1972="","*",SP_NORTE!Z1972)</f>
        <v>*</v>
      </c>
      <c r="D1969" s="195" t="str">
        <f>IF(SP_NORTE!S1972="","*",SP_NORTE!S1972)</f>
        <v>*</v>
      </c>
      <c r="E1969" s="195" t="str">
        <f>IF(SP_NORTE!T1972="","*",SP_NORTE!T1972)</f>
        <v>*</v>
      </c>
      <c r="F1969" s="205" t="str">
        <f>IF(SP_NORTE!B1972="","*",SP_NORTE!B1972)</f>
        <v>*</v>
      </c>
      <c r="G1969" s="205" t="str">
        <f>IF(SP_NORTE!D1972="","*",SP_NORTE!D1972)</f>
        <v>*</v>
      </c>
      <c r="H1969" s="205" t="str">
        <f>IF(SP_NORTE!F1972="","*",SP_NORTE!F1972)</f>
        <v>*</v>
      </c>
      <c r="I1969" s="205" t="str">
        <f>IF(SP_NORTE!H1972="","*",SP_NORTE!H1972)</f>
        <v>*</v>
      </c>
      <c r="J1969" s="205" t="str">
        <f>IF(SP_NORTE!I1972="","*",SP_NORTE!I1972)</f>
        <v>*</v>
      </c>
      <c r="K1969" s="195" t="str">
        <f>IF(SP_NORTE!M1972="","*",SP_NORTE!M1972)</f>
        <v>*</v>
      </c>
      <c r="L1969" s="195" t="str">
        <f>IF(SP_NORTE!N1972="","*",SP_NORTE!N1972)</f>
        <v>*</v>
      </c>
      <c r="M1969" s="196" t="str">
        <f>IF(SP_NORTE!J1972="","*",SP_NORTE!J1972)</f>
        <v>*</v>
      </c>
      <c r="N1969" s="204" t="str">
        <f>IF(SP_NORTE!K1972="","*",SP_NORTE!K1972)</f>
        <v>*</v>
      </c>
      <c r="O1969" s="204" t="str">
        <f>IF(SP_NORTE!L1972="","*",SP_NORTE!L1972)</f>
        <v>*</v>
      </c>
      <c r="P1969" s="203" t="str">
        <f>IF(SP_NORTE!O1972="","*",SP_NORTE!O1972)</f>
        <v>*</v>
      </c>
      <c r="Q1969" s="203" t="str">
        <f>IF(SP_NORTE!P1972="","*",SP_NORTE!P1972)</f>
        <v>*</v>
      </c>
      <c r="R1969" s="205" t="str">
        <f>IF(SP_NORTE!Q1972="","*",CONCATENATE(SP_NORTE!Q1972," ",SP_NORTE!R1972))</f>
        <v>*</v>
      </c>
      <c r="S1969" s="205" t="str">
        <f>IF(SP_NORTE!V1972="","*",SP_NORTE!V1972)</f>
        <v>*</v>
      </c>
      <c r="T1969" s="205" t="str">
        <f>IF(SP_NORTE!W1972="","*",SP_NORTE!W1972)</f>
        <v>*</v>
      </c>
      <c r="U1969" s="193" t="str">
        <f ca="1">_xlfn.XLOOKUP(G1969&amp;$U$2,BS_CONTROLE[CHAVE],BS_CONTROLE[Quantidade_11],"-")</f>
        <v>-</v>
      </c>
      <c r="V1969" s="193" t="str">
        <f ca="1">_xlfn.XLOOKUP(G1969&amp;$V$2,BS_CONTROLE[CHAVE],BS_CONTROLE[Quantidade_11],"-")</f>
        <v>-</v>
      </c>
      <c r="W1969" s="193" t="str">
        <f ca="1">_xlfn.XLOOKUP(G1969&amp;$W$2,BS_CONTROLE[CHAVE],BS_CONTROLE[Quantidade_11],"-")</f>
        <v>-</v>
      </c>
    </row>
    <row r="1970" spans="1:23" s="101" customFormat="1" hidden="1">
      <c r="A1970" s="206" t="str">
        <f>IF(SP_NORTE!Y1973="","*",SP_NORTE!Y1973)</f>
        <v>*</v>
      </c>
      <c r="B1970" s="206" t="str">
        <f>IF(SP_NORTE!X1973="","*",SP_NORTE!X1973)</f>
        <v>*</v>
      </c>
      <c r="C1970" s="206" t="str">
        <f>IF(SP_NORTE!Z1973="","*",SP_NORTE!Z1973)</f>
        <v>*</v>
      </c>
      <c r="D1970" s="195" t="str">
        <f>IF(SP_NORTE!S1973="","*",SP_NORTE!S1973)</f>
        <v>*</v>
      </c>
      <c r="E1970" s="195" t="str">
        <f>IF(SP_NORTE!T1973="","*",SP_NORTE!T1973)</f>
        <v>*</v>
      </c>
      <c r="F1970" s="205" t="str">
        <f>IF(SP_NORTE!B1973="","*",SP_NORTE!B1973)</f>
        <v>*</v>
      </c>
      <c r="G1970" s="205" t="str">
        <f>IF(SP_NORTE!D1973="","*",SP_NORTE!D1973)</f>
        <v>*</v>
      </c>
      <c r="H1970" s="205" t="str">
        <f>IF(SP_NORTE!F1973="","*",SP_NORTE!F1973)</f>
        <v>*</v>
      </c>
      <c r="I1970" s="205" t="str">
        <f>IF(SP_NORTE!H1973="","*",SP_NORTE!H1973)</f>
        <v>*</v>
      </c>
      <c r="J1970" s="205" t="str">
        <f>IF(SP_NORTE!I1973="","*",SP_NORTE!I1973)</f>
        <v>*</v>
      </c>
      <c r="K1970" s="195" t="str">
        <f>IF(SP_NORTE!M1973="","*",SP_NORTE!M1973)</f>
        <v>*</v>
      </c>
      <c r="L1970" s="195" t="str">
        <f>IF(SP_NORTE!N1973="","*",SP_NORTE!N1973)</f>
        <v>*</v>
      </c>
      <c r="M1970" s="196" t="str">
        <f>IF(SP_NORTE!J1973="","*",SP_NORTE!J1973)</f>
        <v>*</v>
      </c>
      <c r="N1970" s="204" t="str">
        <f>IF(SP_NORTE!K1973="","*",SP_NORTE!K1973)</f>
        <v>*</v>
      </c>
      <c r="O1970" s="204" t="str">
        <f>IF(SP_NORTE!L1973="","*",SP_NORTE!L1973)</f>
        <v>*</v>
      </c>
      <c r="P1970" s="203" t="str">
        <f>IF(SP_NORTE!O1973="","*",SP_NORTE!O1973)</f>
        <v>*</v>
      </c>
      <c r="Q1970" s="203" t="str">
        <f>IF(SP_NORTE!P1973="","*",SP_NORTE!P1973)</f>
        <v>*</v>
      </c>
      <c r="R1970" s="205" t="str">
        <f>IF(SP_NORTE!Q1973="","*",CONCATENATE(SP_NORTE!Q1973," ",SP_NORTE!R1973))</f>
        <v>*</v>
      </c>
      <c r="S1970" s="205" t="str">
        <f>IF(SP_NORTE!V1973="","*",SP_NORTE!V1973)</f>
        <v>*</v>
      </c>
      <c r="T1970" s="205" t="str">
        <f>IF(SP_NORTE!W1973="","*",SP_NORTE!W1973)</f>
        <v>*</v>
      </c>
      <c r="U1970" s="193" t="str">
        <f ca="1">_xlfn.XLOOKUP(G1970&amp;$U$2,BS_CONTROLE[CHAVE],BS_CONTROLE[Quantidade_11],"-")</f>
        <v>-</v>
      </c>
      <c r="V1970" s="193" t="str">
        <f ca="1">_xlfn.XLOOKUP(G1970&amp;$V$2,BS_CONTROLE[CHAVE],BS_CONTROLE[Quantidade_11],"-")</f>
        <v>-</v>
      </c>
      <c r="W1970" s="193" t="str">
        <f ca="1">_xlfn.XLOOKUP(G1970&amp;$W$2,BS_CONTROLE[CHAVE],BS_CONTROLE[Quantidade_11],"-")</f>
        <v>-</v>
      </c>
    </row>
    <row r="1971" spans="1:23" s="101" customFormat="1" hidden="1">
      <c r="A1971" s="206" t="str">
        <f>IF(SP_NORTE!Y1974="","*",SP_NORTE!Y1974)</f>
        <v>*</v>
      </c>
      <c r="B1971" s="206" t="str">
        <f>IF(SP_NORTE!X1974="","*",SP_NORTE!X1974)</f>
        <v>*</v>
      </c>
      <c r="C1971" s="206" t="str">
        <f>IF(SP_NORTE!Z1974="","*",SP_NORTE!Z1974)</f>
        <v>*</v>
      </c>
      <c r="D1971" s="195" t="str">
        <f>IF(SP_NORTE!S1974="","*",SP_NORTE!S1974)</f>
        <v>*</v>
      </c>
      <c r="E1971" s="195" t="str">
        <f>IF(SP_NORTE!T1974="","*",SP_NORTE!T1974)</f>
        <v>*</v>
      </c>
      <c r="F1971" s="205" t="str">
        <f>IF(SP_NORTE!B1974="","*",SP_NORTE!B1974)</f>
        <v>*</v>
      </c>
      <c r="G1971" s="205" t="str">
        <f>IF(SP_NORTE!D1974="","*",SP_NORTE!D1974)</f>
        <v>*</v>
      </c>
      <c r="H1971" s="205" t="str">
        <f>IF(SP_NORTE!F1974="","*",SP_NORTE!F1974)</f>
        <v>*</v>
      </c>
      <c r="I1971" s="205" t="str">
        <f>IF(SP_NORTE!H1974="","*",SP_NORTE!H1974)</f>
        <v>*</v>
      </c>
      <c r="J1971" s="205" t="str">
        <f>IF(SP_NORTE!I1974="","*",SP_NORTE!I1974)</f>
        <v>*</v>
      </c>
      <c r="K1971" s="195" t="str">
        <f>IF(SP_NORTE!M1974="","*",SP_NORTE!M1974)</f>
        <v>*</v>
      </c>
      <c r="L1971" s="195" t="str">
        <f>IF(SP_NORTE!N1974="","*",SP_NORTE!N1974)</f>
        <v>*</v>
      </c>
      <c r="M1971" s="196" t="str">
        <f>IF(SP_NORTE!J1974="","*",SP_NORTE!J1974)</f>
        <v>*</v>
      </c>
      <c r="N1971" s="204" t="str">
        <f>IF(SP_NORTE!K1974="","*",SP_NORTE!K1974)</f>
        <v>*</v>
      </c>
      <c r="O1971" s="204" t="str">
        <f>IF(SP_NORTE!L1974="","*",SP_NORTE!L1974)</f>
        <v>*</v>
      </c>
      <c r="P1971" s="203" t="str">
        <f>IF(SP_NORTE!O1974="","*",SP_NORTE!O1974)</f>
        <v>*</v>
      </c>
      <c r="Q1971" s="203" t="str">
        <f>IF(SP_NORTE!P1974="","*",SP_NORTE!P1974)</f>
        <v>*</v>
      </c>
      <c r="R1971" s="205" t="str">
        <f>IF(SP_NORTE!Q1974="","*",CONCATENATE(SP_NORTE!Q1974," ",SP_NORTE!R1974))</f>
        <v>*</v>
      </c>
      <c r="S1971" s="205" t="str">
        <f>IF(SP_NORTE!V1974="","*",SP_NORTE!V1974)</f>
        <v>*</v>
      </c>
      <c r="T1971" s="205" t="str">
        <f>IF(SP_NORTE!W1974="","*",SP_NORTE!W1974)</f>
        <v>*</v>
      </c>
      <c r="U1971" s="193" t="str">
        <f ca="1">_xlfn.XLOOKUP(G1971&amp;$U$2,BS_CONTROLE[CHAVE],BS_CONTROLE[Quantidade_11],"-")</f>
        <v>-</v>
      </c>
      <c r="V1971" s="193" t="str">
        <f ca="1">_xlfn.XLOOKUP(G1971&amp;$V$2,BS_CONTROLE[CHAVE],BS_CONTROLE[Quantidade_11],"-")</f>
        <v>-</v>
      </c>
      <c r="W1971" s="193" t="str">
        <f ca="1">_xlfn.XLOOKUP(G1971&amp;$W$2,BS_CONTROLE[CHAVE],BS_CONTROLE[Quantidade_11],"-")</f>
        <v>-</v>
      </c>
    </row>
    <row r="1972" spans="1:23" s="101" customFormat="1" hidden="1">
      <c r="A1972" s="206" t="str">
        <f>IF(SP_NORTE!Y1975="","*",SP_NORTE!Y1975)</f>
        <v>*</v>
      </c>
      <c r="B1972" s="206" t="str">
        <f>IF(SP_NORTE!X1975="","*",SP_NORTE!X1975)</f>
        <v>*</v>
      </c>
      <c r="C1972" s="206" t="str">
        <f>IF(SP_NORTE!Z1975="","*",SP_NORTE!Z1975)</f>
        <v>*</v>
      </c>
      <c r="D1972" s="195" t="str">
        <f>IF(SP_NORTE!S1975="","*",SP_NORTE!S1975)</f>
        <v>*</v>
      </c>
      <c r="E1972" s="195" t="str">
        <f>IF(SP_NORTE!T1975="","*",SP_NORTE!T1975)</f>
        <v>*</v>
      </c>
      <c r="F1972" s="205" t="str">
        <f>IF(SP_NORTE!B1975="","*",SP_NORTE!B1975)</f>
        <v>*</v>
      </c>
      <c r="G1972" s="205" t="str">
        <f>IF(SP_NORTE!D1975="","*",SP_NORTE!D1975)</f>
        <v>*</v>
      </c>
      <c r="H1972" s="205" t="str">
        <f>IF(SP_NORTE!F1975="","*",SP_NORTE!F1975)</f>
        <v>*</v>
      </c>
      <c r="I1972" s="205" t="str">
        <f>IF(SP_NORTE!H1975="","*",SP_NORTE!H1975)</f>
        <v>*</v>
      </c>
      <c r="J1972" s="205" t="str">
        <f>IF(SP_NORTE!I1975="","*",SP_NORTE!I1975)</f>
        <v>*</v>
      </c>
      <c r="K1972" s="195" t="str">
        <f>IF(SP_NORTE!M1975="","*",SP_NORTE!M1975)</f>
        <v>*</v>
      </c>
      <c r="L1972" s="195" t="str">
        <f>IF(SP_NORTE!N1975="","*",SP_NORTE!N1975)</f>
        <v>*</v>
      </c>
      <c r="M1972" s="196" t="str">
        <f>IF(SP_NORTE!J1975="","*",SP_NORTE!J1975)</f>
        <v>*</v>
      </c>
      <c r="N1972" s="204" t="str">
        <f>IF(SP_NORTE!K1975="","*",SP_NORTE!K1975)</f>
        <v>*</v>
      </c>
      <c r="O1972" s="204" t="str">
        <f>IF(SP_NORTE!L1975="","*",SP_NORTE!L1975)</f>
        <v>*</v>
      </c>
      <c r="P1972" s="203" t="str">
        <f>IF(SP_NORTE!O1975="","*",SP_NORTE!O1975)</f>
        <v>*</v>
      </c>
      <c r="Q1972" s="203" t="str">
        <f>IF(SP_NORTE!P1975="","*",SP_NORTE!P1975)</f>
        <v>*</v>
      </c>
      <c r="R1972" s="205" t="str">
        <f>IF(SP_NORTE!Q1975="","*",CONCATENATE(SP_NORTE!Q1975," ",SP_NORTE!R1975))</f>
        <v>*</v>
      </c>
      <c r="S1972" s="205" t="str">
        <f>IF(SP_NORTE!V1975="","*",SP_NORTE!V1975)</f>
        <v>*</v>
      </c>
      <c r="T1972" s="205" t="str">
        <f>IF(SP_NORTE!W1975="","*",SP_NORTE!W1975)</f>
        <v>*</v>
      </c>
      <c r="U1972" s="193" t="str">
        <f ca="1">_xlfn.XLOOKUP(G1972&amp;$U$2,BS_CONTROLE[CHAVE],BS_CONTROLE[Quantidade_11],"-")</f>
        <v>-</v>
      </c>
      <c r="V1972" s="193" t="str">
        <f ca="1">_xlfn.XLOOKUP(G1972&amp;$V$2,BS_CONTROLE[CHAVE],BS_CONTROLE[Quantidade_11],"-")</f>
        <v>-</v>
      </c>
      <c r="W1972" s="193" t="str">
        <f ca="1">_xlfn.XLOOKUP(G1972&amp;$W$2,BS_CONTROLE[CHAVE],BS_CONTROLE[Quantidade_11],"-")</f>
        <v>-</v>
      </c>
    </row>
    <row r="1973" spans="1:23" s="101" customFormat="1" hidden="1">
      <c r="A1973" s="206" t="str">
        <f>IF(SP_NORTE!Y1976="","*",SP_NORTE!Y1976)</f>
        <v>*</v>
      </c>
      <c r="B1973" s="206" t="str">
        <f>IF(SP_NORTE!X1976="","*",SP_NORTE!X1976)</f>
        <v>*</v>
      </c>
      <c r="C1973" s="206" t="str">
        <f>IF(SP_NORTE!Z1976="","*",SP_NORTE!Z1976)</f>
        <v>*</v>
      </c>
      <c r="D1973" s="195" t="str">
        <f>IF(SP_NORTE!S1976="","*",SP_NORTE!S1976)</f>
        <v>*</v>
      </c>
      <c r="E1973" s="195" t="str">
        <f>IF(SP_NORTE!T1976="","*",SP_NORTE!T1976)</f>
        <v>*</v>
      </c>
      <c r="F1973" s="205" t="str">
        <f>IF(SP_NORTE!B1976="","*",SP_NORTE!B1976)</f>
        <v>*</v>
      </c>
      <c r="G1973" s="205" t="str">
        <f>IF(SP_NORTE!D1976="","*",SP_NORTE!D1976)</f>
        <v>*</v>
      </c>
      <c r="H1973" s="205" t="str">
        <f>IF(SP_NORTE!F1976="","*",SP_NORTE!F1976)</f>
        <v>*</v>
      </c>
      <c r="I1973" s="205" t="str">
        <f>IF(SP_NORTE!H1976="","*",SP_NORTE!H1976)</f>
        <v>*</v>
      </c>
      <c r="J1973" s="205" t="str">
        <f>IF(SP_NORTE!I1976="","*",SP_NORTE!I1976)</f>
        <v>*</v>
      </c>
      <c r="K1973" s="195" t="str">
        <f>IF(SP_NORTE!M1976="","*",SP_NORTE!M1976)</f>
        <v>*</v>
      </c>
      <c r="L1973" s="195" t="str">
        <f>IF(SP_NORTE!N1976="","*",SP_NORTE!N1976)</f>
        <v>*</v>
      </c>
      <c r="M1973" s="196" t="str">
        <f>IF(SP_NORTE!J1976="","*",SP_NORTE!J1976)</f>
        <v>*</v>
      </c>
      <c r="N1973" s="204" t="str">
        <f>IF(SP_NORTE!K1976="","*",SP_NORTE!K1976)</f>
        <v>*</v>
      </c>
      <c r="O1973" s="204" t="str">
        <f>IF(SP_NORTE!L1976="","*",SP_NORTE!L1976)</f>
        <v>*</v>
      </c>
      <c r="P1973" s="203" t="str">
        <f>IF(SP_NORTE!O1976="","*",SP_NORTE!O1976)</f>
        <v>*</v>
      </c>
      <c r="Q1973" s="203" t="str">
        <f>IF(SP_NORTE!P1976="","*",SP_NORTE!P1976)</f>
        <v>*</v>
      </c>
      <c r="R1973" s="205" t="str">
        <f>IF(SP_NORTE!Q1976="","*",CONCATENATE(SP_NORTE!Q1976," ",SP_NORTE!R1976))</f>
        <v>*</v>
      </c>
      <c r="S1973" s="205" t="str">
        <f>IF(SP_NORTE!V1976="","*",SP_NORTE!V1976)</f>
        <v>*</v>
      </c>
      <c r="T1973" s="205" t="str">
        <f>IF(SP_NORTE!W1976="","*",SP_NORTE!W1976)</f>
        <v>*</v>
      </c>
      <c r="U1973" s="193" t="str">
        <f ca="1">_xlfn.XLOOKUP(G1973&amp;$U$2,BS_CONTROLE[CHAVE],BS_CONTROLE[Quantidade_11],"-")</f>
        <v>-</v>
      </c>
      <c r="V1973" s="193" t="str">
        <f ca="1">_xlfn.XLOOKUP(G1973&amp;$V$2,BS_CONTROLE[CHAVE],BS_CONTROLE[Quantidade_11],"-")</f>
        <v>-</v>
      </c>
      <c r="W1973" s="193" t="str">
        <f ca="1">_xlfn.XLOOKUP(G1973&amp;$W$2,BS_CONTROLE[CHAVE],BS_CONTROLE[Quantidade_11],"-")</f>
        <v>-</v>
      </c>
    </row>
    <row r="1974" spans="1:23" s="101" customFormat="1" hidden="1">
      <c r="A1974" s="206" t="str">
        <f>IF(SP_NORTE!Y1977="","*",SP_NORTE!Y1977)</f>
        <v>*</v>
      </c>
      <c r="B1974" s="206" t="str">
        <f>IF(SP_NORTE!X1977="","*",SP_NORTE!X1977)</f>
        <v>*</v>
      </c>
      <c r="C1974" s="206" t="str">
        <f>IF(SP_NORTE!Z1977="","*",SP_NORTE!Z1977)</f>
        <v>*</v>
      </c>
      <c r="D1974" s="195" t="str">
        <f>IF(SP_NORTE!S1977="","*",SP_NORTE!S1977)</f>
        <v>*</v>
      </c>
      <c r="E1974" s="195" t="str">
        <f>IF(SP_NORTE!T1977="","*",SP_NORTE!T1977)</f>
        <v>*</v>
      </c>
      <c r="F1974" s="205" t="str">
        <f>IF(SP_NORTE!B1977="","*",SP_NORTE!B1977)</f>
        <v>*</v>
      </c>
      <c r="G1974" s="205" t="str">
        <f>IF(SP_NORTE!D1977="","*",SP_NORTE!D1977)</f>
        <v>*</v>
      </c>
      <c r="H1974" s="205" t="str">
        <f>IF(SP_NORTE!F1977="","*",SP_NORTE!F1977)</f>
        <v>*</v>
      </c>
      <c r="I1974" s="205" t="str">
        <f>IF(SP_NORTE!H1977="","*",SP_NORTE!H1977)</f>
        <v>*</v>
      </c>
      <c r="J1974" s="205" t="str">
        <f>IF(SP_NORTE!I1977="","*",SP_NORTE!I1977)</f>
        <v>*</v>
      </c>
      <c r="K1974" s="195" t="str">
        <f>IF(SP_NORTE!M1977="","*",SP_NORTE!M1977)</f>
        <v>*</v>
      </c>
      <c r="L1974" s="195" t="str">
        <f>IF(SP_NORTE!N1977="","*",SP_NORTE!N1977)</f>
        <v>*</v>
      </c>
      <c r="M1974" s="196" t="str">
        <f>IF(SP_NORTE!J1977="","*",SP_NORTE!J1977)</f>
        <v>*</v>
      </c>
      <c r="N1974" s="204" t="str">
        <f>IF(SP_NORTE!K1977="","*",SP_NORTE!K1977)</f>
        <v>*</v>
      </c>
      <c r="O1974" s="204" t="str">
        <f>IF(SP_NORTE!L1977="","*",SP_NORTE!L1977)</f>
        <v>*</v>
      </c>
      <c r="P1974" s="203" t="str">
        <f>IF(SP_NORTE!O1977="","*",SP_NORTE!O1977)</f>
        <v>*</v>
      </c>
      <c r="Q1974" s="203" t="str">
        <f>IF(SP_NORTE!P1977="","*",SP_NORTE!P1977)</f>
        <v>*</v>
      </c>
      <c r="R1974" s="205" t="str">
        <f>IF(SP_NORTE!Q1977="","*",CONCATENATE(SP_NORTE!Q1977," ",SP_NORTE!R1977))</f>
        <v>*</v>
      </c>
      <c r="S1974" s="205" t="str">
        <f>IF(SP_NORTE!V1977="","*",SP_NORTE!V1977)</f>
        <v>*</v>
      </c>
      <c r="T1974" s="205" t="str">
        <f>IF(SP_NORTE!W1977="","*",SP_NORTE!W1977)</f>
        <v>*</v>
      </c>
      <c r="U1974" s="193" t="str">
        <f ca="1">_xlfn.XLOOKUP(G1974&amp;$U$2,BS_CONTROLE[CHAVE],BS_CONTROLE[Quantidade_11],"-")</f>
        <v>-</v>
      </c>
      <c r="V1974" s="193" t="str">
        <f ca="1">_xlfn.XLOOKUP(G1974&amp;$V$2,BS_CONTROLE[CHAVE],BS_CONTROLE[Quantidade_11],"-")</f>
        <v>-</v>
      </c>
      <c r="W1974" s="193" t="str">
        <f ca="1">_xlfn.XLOOKUP(G1974&amp;$W$2,BS_CONTROLE[CHAVE],BS_CONTROLE[Quantidade_11],"-")</f>
        <v>-</v>
      </c>
    </row>
    <row r="1975" spans="1:23" s="101" customFormat="1" hidden="1">
      <c r="A1975" s="206" t="str">
        <f>IF(SP_NORTE!Y1978="","*",SP_NORTE!Y1978)</f>
        <v>*</v>
      </c>
      <c r="B1975" s="206" t="str">
        <f>IF(SP_NORTE!X1978="","*",SP_NORTE!X1978)</f>
        <v>*</v>
      </c>
      <c r="C1975" s="206" t="str">
        <f>IF(SP_NORTE!Z1978="","*",SP_NORTE!Z1978)</f>
        <v>*</v>
      </c>
      <c r="D1975" s="195" t="str">
        <f>IF(SP_NORTE!S1978="","*",SP_NORTE!S1978)</f>
        <v>*</v>
      </c>
      <c r="E1975" s="195" t="str">
        <f>IF(SP_NORTE!T1978="","*",SP_NORTE!T1978)</f>
        <v>*</v>
      </c>
      <c r="F1975" s="205" t="str">
        <f>IF(SP_NORTE!B1978="","*",SP_NORTE!B1978)</f>
        <v>*</v>
      </c>
      <c r="G1975" s="205" t="str">
        <f>IF(SP_NORTE!D1978="","*",SP_NORTE!D1978)</f>
        <v>*</v>
      </c>
      <c r="H1975" s="205" t="str">
        <f>IF(SP_NORTE!F1978="","*",SP_NORTE!F1978)</f>
        <v>*</v>
      </c>
      <c r="I1975" s="205" t="str">
        <f>IF(SP_NORTE!H1978="","*",SP_NORTE!H1978)</f>
        <v>*</v>
      </c>
      <c r="J1975" s="205" t="str">
        <f>IF(SP_NORTE!I1978="","*",SP_NORTE!I1978)</f>
        <v>*</v>
      </c>
      <c r="K1975" s="195" t="str">
        <f>IF(SP_NORTE!M1978="","*",SP_NORTE!M1978)</f>
        <v>*</v>
      </c>
      <c r="L1975" s="195" t="str">
        <f>IF(SP_NORTE!N1978="","*",SP_NORTE!N1978)</f>
        <v>*</v>
      </c>
      <c r="M1975" s="196" t="str">
        <f>IF(SP_NORTE!J1978="","*",SP_NORTE!J1978)</f>
        <v>*</v>
      </c>
      <c r="N1975" s="204" t="str">
        <f>IF(SP_NORTE!K1978="","*",SP_NORTE!K1978)</f>
        <v>*</v>
      </c>
      <c r="O1975" s="204" t="str">
        <f>IF(SP_NORTE!L1978="","*",SP_NORTE!L1978)</f>
        <v>*</v>
      </c>
      <c r="P1975" s="203" t="str">
        <f>IF(SP_NORTE!O1978="","*",SP_NORTE!O1978)</f>
        <v>*</v>
      </c>
      <c r="Q1975" s="203" t="str">
        <f>IF(SP_NORTE!P1978="","*",SP_NORTE!P1978)</f>
        <v>*</v>
      </c>
      <c r="R1975" s="205" t="str">
        <f>IF(SP_NORTE!Q1978="","*",CONCATENATE(SP_NORTE!Q1978," ",SP_NORTE!R1978))</f>
        <v>*</v>
      </c>
      <c r="S1975" s="205" t="str">
        <f>IF(SP_NORTE!V1978="","*",SP_NORTE!V1978)</f>
        <v>*</v>
      </c>
      <c r="T1975" s="205" t="str">
        <f>IF(SP_NORTE!W1978="","*",SP_NORTE!W1978)</f>
        <v>*</v>
      </c>
      <c r="U1975" s="193" t="str">
        <f ca="1">_xlfn.XLOOKUP(G1975&amp;$U$2,BS_CONTROLE[CHAVE],BS_CONTROLE[Quantidade_11],"-")</f>
        <v>-</v>
      </c>
      <c r="V1975" s="193" t="str">
        <f ca="1">_xlfn.XLOOKUP(G1975&amp;$V$2,BS_CONTROLE[CHAVE],BS_CONTROLE[Quantidade_11],"-")</f>
        <v>-</v>
      </c>
      <c r="W1975" s="193" t="str">
        <f ca="1">_xlfn.XLOOKUP(G1975&amp;$W$2,BS_CONTROLE[CHAVE],BS_CONTROLE[Quantidade_11],"-")</f>
        <v>-</v>
      </c>
    </row>
    <row r="1976" spans="1:23" s="101" customFormat="1" hidden="1">
      <c r="A1976" s="206" t="str">
        <f>IF(SP_NORTE!Y1979="","*",SP_NORTE!Y1979)</f>
        <v>*</v>
      </c>
      <c r="B1976" s="206" t="str">
        <f>IF(SP_NORTE!X1979="","*",SP_NORTE!X1979)</f>
        <v>*</v>
      </c>
      <c r="C1976" s="206" t="str">
        <f>IF(SP_NORTE!Z1979="","*",SP_NORTE!Z1979)</f>
        <v>*</v>
      </c>
      <c r="D1976" s="195" t="str">
        <f>IF(SP_NORTE!S1979="","*",SP_NORTE!S1979)</f>
        <v>*</v>
      </c>
      <c r="E1976" s="195" t="str">
        <f>IF(SP_NORTE!T1979="","*",SP_NORTE!T1979)</f>
        <v>*</v>
      </c>
      <c r="F1976" s="205" t="str">
        <f>IF(SP_NORTE!B1979="","*",SP_NORTE!B1979)</f>
        <v>*</v>
      </c>
      <c r="G1976" s="205" t="str">
        <f>IF(SP_NORTE!D1979="","*",SP_NORTE!D1979)</f>
        <v>*</v>
      </c>
      <c r="H1976" s="205" t="str">
        <f>IF(SP_NORTE!F1979="","*",SP_NORTE!F1979)</f>
        <v>*</v>
      </c>
      <c r="I1976" s="205" t="str">
        <f>IF(SP_NORTE!H1979="","*",SP_NORTE!H1979)</f>
        <v>*</v>
      </c>
      <c r="J1976" s="205" t="str">
        <f>IF(SP_NORTE!I1979="","*",SP_NORTE!I1979)</f>
        <v>*</v>
      </c>
      <c r="K1976" s="195" t="str">
        <f>IF(SP_NORTE!M1979="","*",SP_NORTE!M1979)</f>
        <v>*</v>
      </c>
      <c r="L1976" s="195" t="str">
        <f>IF(SP_NORTE!N1979="","*",SP_NORTE!N1979)</f>
        <v>*</v>
      </c>
      <c r="M1976" s="196" t="str">
        <f>IF(SP_NORTE!J1979="","*",SP_NORTE!J1979)</f>
        <v>*</v>
      </c>
      <c r="N1976" s="204" t="str">
        <f>IF(SP_NORTE!K1979="","*",SP_NORTE!K1979)</f>
        <v>*</v>
      </c>
      <c r="O1976" s="204" t="str">
        <f>IF(SP_NORTE!L1979="","*",SP_NORTE!L1979)</f>
        <v>*</v>
      </c>
      <c r="P1976" s="203" t="str">
        <f>IF(SP_NORTE!O1979="","*",SP_NORTE!O1979)</f>
        <v>*</v>
      </c>
      <c r="Q1976" s="203" t="str">
        <f>IF(SP_NORTE!P1979="","*",SP_NORTE!P1979)</f>
        <v>*</v>
      </c>
      <c r="R1976" s="205" t="str">
        <f>IF(SP_NORTE!Q1979="","*",CONCATENATE(SP_NORTE!Q1979," ",SP_NORTE!R1979))</f>
        <v>*</v>
      </c>
      <c r="S1976" s="205" t="str">
        <f>IF(SP_NORTE!V1979="","*",SP_NORTE!V1979)</f>
        <v>*</v>
      </c>
      <c r="T1976" s="205" t="str">
        <f>IF(SP_NORTE!W1979="","*",SP_NORTE!W1979)</f>
        <v>*</v>
      </c>
      <c r="U1976" s="193" t="str">
        <f ca="1">_xlfn.XLOOKUP(G1976&amp;$U$2,BS_CONTROLE[CHAVE],BS_CONTROLE[Quantidade_11],"-")</f>
        <v>-</v>
      </c>
      <c r="V1976" s="193" t="str">
        <f ca="1">_xlfn.XLOOKUP(G1976&amp;$V$2,BS_CONTROLE[CHAVE],BS_CONTROLE[Quantidade_11],"-")</f>
        <v>-</v>
      </c>
      <c r="W1976" s="193" t="str">
        <f ca="1">_xlfn.XLOOKUP(G1976&amp;$W$2,BS_CONTROLE[CHAVE],BS_CONTROLE[Quantidade_11],"-")</f>
        <v>-</v>
      </c>
    </row>
    <row r="1977" spans="1:23" s="101" customFormat="1" hidden="1">
      <c r="A1977" s="206" t="str">
        <f>IF(SP_NORTE!Y1980="","*",SP_NORTE!Y1980)</f>
        <v>*</v>
      </c>
      <c r="B1977" s="206" t="str">
        <f>IF(SP_NORTE!X1980="","*",SP_NORTE!X1980)</f>
        <v>*</v>
      </c>
      <c r="C1977" s="206" t="str">
        <f>IF(SP_NORTE!Z1980="","*",SP_NORTE!Z1980)</f>
        <v>*</v>
      </c>
      <c r="D1977" s="195" t="str">
        <f>IF(SP_NORTE!S1980="","*",SP_NORTE!S1980)</f>
        <v>*</v>
      </c>
      <c r="E1977" s="195" t="str">
        <f>IF(SP_NORTE!T1980="","*",SP_NORTE!T1980)</f>
        <v>*</v>
      </c>
      <c r="F1977" s="205" t="str">
        <f>IF(SP_NORTE!B1980="","*",SP_NORTE!B1980)</f>
        <v>*</v>
      </c>
      <c r="G1977" s="205" t="str">
        <f>IF(SP_NORTE!D1980="","*",SP_NORTE!D1980)</f>
        <v>*</v>
      </c>
      <c r="H1977" s="205" t="str">
        <f>IF(SP_NORTE!F1980="","*",SP_NORTE!F1980)</f>
        <v>*</v>
      </c>
      <c r="I1977" s="205" t="str">
        <f>IF(SP_NORTE!H1980="","*",SP_NORTE!H1980)</f>
        <v>*</v>
      </c>
      <c r="J1977" s="205" t="str">
        <f>IF(SP_NORTE!I1980="","*",SP_NORTE!I1980)</f>
        <v>*</v>
      </c>
      <c r="K1977" s="195" t="str">
        <f>IF(SP_NORTE!M1980="","*",SP_NORTE!M1980)</f>
        <v>*</v>
      </c>
      <c r="L1977" s="195" t="str">
        <f>IF(SP_NORTE!N1980="","*",SP_NORTE!N1980)</f>
        <v>*</v>
      </c>
      <c r="M1977" s="196" t="str">
        <f>IF(SP_NORTE!J1980="","*",SP_NORTE!J1980)</f>
        <v>*</v>
      </c>
      <c r="N1977" s="204" t="str">
        <f>IF(SP_NORTE!K1980="","*",SP_NORTE!K1980)</f>
        <v>*</v>
      </c>
      <c r="O1977" s="204" t="str">
        <f>IF(SP_NORTE!L1980="","*",SP_NORTE!L1980)</f>
        <v>*</v>
      </c>
      <c r="P1977" s="203" t="str">
        <f>IF(SP_NORTE!O1980="","*",SP_NORTE!O1980)</f>
        <v>*</v>
      </c>
      <c r="Q1977" s="203" t="str">
        <f>IF(SP_NORTE!P1980="","*",SP_NORTE!P1980)</f>
        <v>*</v>
      </c>
      <c r="R1977" s="205" t="str">
        <f>IF(SP_NORTE!Q1980="","*",CONCATENATE(SP_NORTE!Q1980," ",SP_NORTE!R1980))</f>
        <v>*</v>
      </c>
      <c r="S1977" s="205" t="str">
        <f>IF(SP_NORTE!V1980="","*",SP_NORTE!V1980)</f>
        <v>*</v>
      </c>
      <c r="T1977" s="205" t="str">
        <f>IF(SP_NORTE!W1980="","*",SP_NORTE!W1980)</f>
        <v>*</v>
      </c>
      <c r="U1977" s="193" t="str">
        <f ca="1">_xlfn.XLOOKUP(G1977&amp;$U$2,BS_CONTROLE[CHAVE],BS_CONTROLE[Quantidade_11],"-")</f>
        <v>-</v>
      </c>
      <c r="V1977" s="193" t="str">
        <f ca="1">_xlfn.XLOOKUP(G1977&amp;$V$2,BS_CONTROLE[CHAVE],BS_CONTROLE[Quantidade_11],"-")</f>
        <v>-</v>
      </c>
      <c r="W1977" s="193" t="str">
        <f ca="1">_xlfn.XLOOKUP(G1977&amp;$W$2,BS_CONTROLE[CHAVE],BS_CONTROLE[Quantidade_11],"-")</f>
        <v>-</v>
      </c>
    </row>
    <row r="1978" spans="1:23" s="101" customFormat="1" hidden="1">
      <c r="A1978" s="206" t="str">
        <f>IF(SP_NORTE!Y1981="","*",SP_NORTE!Y1981)</f>
        <v>*</v>
      </c>
      <c r="B1978" s="206" t="str">
        <f>IF(SP_NORTE!X1981="","*",SP_NORTE!X1981)</f>
        <v>*</v>
      </c>
      <c r="C1978" s="206" t="str">
        <f>IF(SP_NORTE!Z1981="","*",SP_NORTE!Z1981)</f>
        <v>*</v>
      </c>
      <c r="D1978" s="195" t="str">
        <f>IF(SP_NORTE!S1981="","*",SP_NORTE!S1981)</f>
        <v>*</v>
      </c>
      <c r="E1978" s="195" t="str">
        <f>IF(SP_NORTE!T1981="","*",SP_NORTE!T1981)</f>
        <v>*</v>
      </c>
      <c r="F1978" s="205" t="str">
        <f>IF(SP_NORTE!B1981="","*",SP_NORTE!B1981)</f>
        <v>*</v>
      </c>
      <c r="G1978" s="205" t="str">
        <f>IF(SP_NORTE!D1981="","*",SP_NORTE!D1981)</f>
        <v>*</v>
      </c>
      <c r="H1978" s="205" t="str">
        <f>IF(SP_NORTE!F1981="","*",SP_NORTE!F1981)</f>
        <v>*</v>
      </c>
      <c r="I1978" s="205" t="str">
        <f>IF(SP_NORTE!H1981="","*",SP_NORTE!H1981)</f>
        <v>*</v>
      </c>
      <c r="J1978" s="205" t="str">
        <f>IF(SP_NORTE!I1981="","*",SP_NORTE!I1981)</f>
        <v>*</v>
      </c>
      <c r="K1978" s="195" t="str">
        <f>IF(SP_NORTE!M1981="","*",SP_NORTE!M1981)</f>
        <v>*</v>
      </c>
      <c r="L1978" s="195" t="str">
        <f>IF(SP_NORTE!N1981="","*",SP_NORTE!N1981)</f>
        <v>*</v>
      </c>
      <c r="M1978" s="196" t="str">
        <f>IF(SP_NORTE!J1981="","*",SP_NORTE!J1981)</f>
        <v>*</v>
      </c>
      <c r="N1978" s="204" t="str">
        <f>IF(SP_NORTE!K1981="","*",SP_NORTE!K1981)</f>
        <v>*</v>
      </c>
      <c r="O1978" s="204" t="str">
        <f>IF(SP_NORTE!L1981="","*",SP_NORTE!L1981)</f>
        <v>*</v>
      </c>
      <c r="P1978" s="203" t="str">
        <f>IF(SP_NORTE!O1981="","*",SP_NORTE!O1981)</f>
        <v>*</v>
      </c>
      <c r="Q1978" s="203" t="str">
        <f>IF(SP_NORTE!P1981="","*",SP_NORTE!P1981)</f>
        <v>*</v>
      </c>
      <c r="R1978" s="205" t="str">
        <f>IF(SP_NORTE!Q1981="","*",CONCATENATE(SP_NORTE!Q1981," ",SP_NORTE!R1981))</f>
        <v>*</v>
      </c>
      <c r="S1978" s="205" t="str">
        <f>IF(SP_NORTE!V1981="","*",SP_NORTE!V1981)</f>
        <v>*</v>
      </c>
      <c r="T1978" s="205" t="str">
        <f>IF(SP_NORTE!W1981="","*",SP_NORTE!W1981)</f>
        <v>*</v>
      </c>
      <c r="U1978" s="193" t="str">
        <f ca="1">_xlfn.XLOOKUP(G1978&amp;$U$2,BS_CONTROLE[CHAVE],BS_CONTROLE[Quantidade_11],"-")</f>
        <v>-</v>
      </c>
      <c r="V1978" s="193" t="str">
        <f ca="1">_xlfn.XLOOKUP(G1978&amp;$V$2,BS_CONTROLE[CHAVE],BS_CONTROLE[Quantidade_11],"-")</f>
        <v>-</v>
      </c>
      <c r="W1978" s="193" t="str">
        <f ca="1">_xlfn.XLOOKUP(G1978&amp;$W$2,BS_CONTROLE[CHAVE],BS_CONTROLE[Quantidade_11],"-")</f>
        <v>-</v>
      </c>
    </row>
    <row r="1979" spans="1:23" s="101" customFormat="1" hidden="1">
      <c r="A1979" s="206" t="str">
        <f>IF(SP_NORTE!Y1982="","*",SP_NORTE!Y1982)</f>
        <v>*</v>
      </c>
      <c r="B1979" s="206" t="str">
        <f>IF(SP_NORTE!X1982="","*",SP_NORTE!X1982)</f>
        <v>*</v>
      </c>
      <c r="C1979" s="206" t="str">
        <f>IF(SP_NORTE!Z1982="","*",SP_NORTE!Z1982)</f>
        <v>*</v>
      </c>
      <c r="D1979" s="195" t="str">
        <f>IF(SP_NORTE!S1982="","*",SP_NORTE!S1982)</f>
        <v>*</v>
      </c>
      <c r="E1979" s="195" t="str">
        <f>IF(SP_NORTE!T1982="","*",SP_NORTE!T1982)</f>
        <v>*</v>
      </c>
      <c r="F1979" s="205" t="str">
        <f>IF(SP_NORTE!B1982="","*",SP_NORTE!B1982)</f>
        <v>*</v>
      </c>
      <c r="G1979" s="205" t="str">
        <f>IF(SP_NORTE!D1982="","*",SP_NORTE!D1982)</f>
        <v>*</v>
      </c>
      <c r="H1979" s="205" t="str">
        <f>IF(SP_NORTE!F1982="","*",SP_NORTE!F1982)</f>
        <v>*</v>
      </c>
      <c r="I1979" s="205" t="str">
        <f>IF(SP_NORTE!H1982="","*",SP_NORTE!H1982)</f>
        <v>*</v>
      </c>
      <c r="J1979" s="205" t="str">
        <f>IF(SP_NORTE!I1982="","*",SP_NORTE!I1982)</f>
        <v>*</v>
      </c>
      <c r="K1979" s="195" t="str">
        <f>IF(SP_NORTE!M1982="","*",SP_NORTE!M1982)</f>
        <v>*</v>
      </c>
      <c r="L1979" s="195" t="str">
        <f>IF(SP_NORTE!N1982="","*",SP_NORTE!N1982)</f>
        <v>*</v>
      </c>
      <c r="M1979" s="196" t="str">
        <f>IF(SP_NORTE!J1982="","*",SP_NORTE!J1982)</f>
        <v>*</v>
      </c>
      <c r="N1979" s="204" t="str">
        <f>IF(SP_NORTE!K1982="","*",SP_NORTE!K1982)</f>
        <v>*</v>
      </c>
      <c r="O1979" s="204" t="str">
        <f>IF(SP_NORTE!L1982="","*",SP_NORTE!L1982)</f>
        <v>*</v>
      </c>
      <c r="P1979" s="203" t="str">
        <f>IF(SP_NORTE!O1982="","*",SP_NORTE!O1982)</f>
        <v>*</v>
      </c>
      <c r="Q1979" s="203" t="str">
        <f>IF(SP_NORTE!P1982="","*",SP_NORTE!P1982)</f>
        <v>*</v>
      </c>
      <c r="R1979" s="205" t="str">
        <f>IF(SP_NORTE!Q1982="","*",CONCATENATE(SP_NORTE!Q1982," ",SP_NORTE!R1982))</f>
        <v>*</v>
      </c>
      <c r="S1979" s="205" t="str">
        <f>IF(SP_NORTE!V1982="","*",SP_NORTE!V1982)</f>
        <v>*</v>
      </c>
      <c r="T1979" s="205" t="str">
        <f>IF(SP_NORTE!W1982="","*",SP_NORTE!W1982)</f>
        <v>*</v>
      </c>
      <c r="U1979" s="193" t="str">
        <f ca="1">_xlfn.XLOOKUP(G1979&amp;$U$2,BS_CONTROLE[CHAVE],BS_CONTROLE[Quantidade_11],"-")</f>
        <v>-</v>
      </c>
      <c r="V1979" s="193" t="str">
        <f ca="1">_xlfn.XLOOKUP(G1979&amp;$V$2,BS_CONTROLE[CHAVE],BS_CONTROLE[Quantidade_11],"-")</f>
        <v>-</v>
      </c>
      <c r="W1979" s="193" t="str">
        <f ca="1">_xlfn.XLOOKUP(G1979&amp;$W$2,BS_CONTROLE[CHAVE],BS_CONTROLE[Quantidade_11],"-")</f>
        <v>-</v>
      </c>
    </row>
    <row r="1980" spans="1:23" s="101" customFormat="1" hidden="1">
      <c r="A1980" s="206" t="str">
        <f>IF(SP_NORTE!Y1983="","*",SP_NORTE!Y1983)</f>
        <v>*</v>
      </c>
      <c r="B1980" s="206" t="str">
        <f>IF(SP_NORTE!X1983="","*",SP_NORTE!X1983)</f>
        <v>*</v>
      </c>
      <c r="C1980" s="206" t="str">
        <f>IF(SP_NORTE!Z1983="","*",SP_NORTE!Z1983)</f>
        <v>*</v>
      </c>
      <c r="D1980" s="195" t="str">
        <f>IF(SP_NORTE!S1983="","*",SP_NORTE!S1983)</f>
        <v>*</v>
      </c>
      <c r="E1980" s="195" t="str">
        <f>IF(SP_NORTE!T1983="","*",SP_NORTE!T1983)</f>
        <v>*</v>
      </c>
      <c r="F1980" s="205" t="str">
        <f>IF(SP_NORTE!B1983="","*",SP_NORTE!B1983)</f>
        <v>*</v>
      </c>
      <c r="G1980" s="205" t="str">
        <f>IF(SP_NORTE!D1983="","*",SP_NORTE!D1983)</f>
        <v>*</v>
      </c>
      <c r="H1980" s="205" t="str">
        <f>IF(SP_NORTE!F1983="","*",SP_NORTE!F1983)</f>
        <v>*</v>
      </c>
      <c r="I1980" s="205" t="str">
        <f>IF(SP_NORTE!H1983="","*",SP_NORTE!H1983)</f>
        <v>*</v>
      </c>
      <c r="J1980" s="205" t="str">
        <f>IF(SP_NORTE!I1983="","*",SP_NORTE!I1983)</f>
        <v>*</v>
      </c>
      <c r="K1980" s="195" t="str">
        <f>IF(SP_NORTE!M1983="","*",SP_NORTE!M1983)</f>
        <v>*</v>
      </c>
      <c r="L1980" s="195" t="str">
        <f>IF(SP_NORTE!N1983="","*",SP_NORTE!N1983)</f>
        <v>*</v>
      </c>
      <c r="M1980" s="196" t="str">
        <f>IF(SP_NORTE!J1983="","*",SP_NORTE!J1983)</f>
        <v>*</v>
      </c>
      <c r="N1980" s="204" t="str">
        <f>IF(SP_NORTE!K1983="","*",SP_NORTE!K1983)</f>
        <v>*</v>
      </c>
      <c r="O1980" s="204" t="str">
        <f>IF(SP_NORTE!L1983="","*",SP_NORTE!L1983)</f>
        <v>*</v>
      </c>
      <c r="P1980" s="203" t="str">
        <f>IF(SP_NORTE!O1983="","*",SP_NORTE!O1983)</f>
        <v>*</v>
      </c>
      <c r="Q1980" s="203" t="str">
        <f>IF(SP_NORTE!P1983="","*",SP_NORTE!P1983)</f>
        <v>*</v>
      </c>
      <c r="R1980" s="205" t="str">
        <f>IF(SP_NORTE!Q1983="","*",CONCATENATE(SP_NORTE!Q1983," ",SP_NORTE!R1983))</f>
        <v>*</v>
      </c>
      <c r="S1980" s="205" t="str">
        <f>IF(SP_NORTE!V1983="","*",SP_NORTE!V1983)</f>
        <v>*</v>
      </c>
      <c r="T1980" s="205" t="str">
        <f>IF(SP_NORTE!W1983="","*",SP_NORTE!W1983)</f>
        <v>*</v>
      </c>
      <c r="U1980" s="193" t="str">
        <f ca="1">_xlfn.XLOOKUP(G1980&amp;$U$2,BS_CONTROLE[CHAVE],BS_CONTROLE[Quantidade_11],"-")</f>
        <v>-</v>
      </c>
      <c r="V1980" s="193" t="str">
        <f ca="1">_xlfn.XLOOKUP(G1980&amp;$V$2,BS_CONTROLE[CHAVE],BS_CONTROLE[Quantidade_11],"-")</f>
        <v>-</v>
      </c>
      <c r="W1980" s="193" t="str">
        <f ca="1">_xlfn.XLOOKUP(G1980&amp;$W$2,BS_CONTROLE[CHAVE],BS_CONTROLE[Quantidade_11],"-")</f>
        <v>-</v>
      </c>
    </row>
    <row r="1981" spans="1:23" s="101" customFormat="1" hidden="1">
      <c r="A1981" s="206" t="str">
        <f>IF(SP_NORTE!Y1984="","*",SP_NORTE!Y1984)</f>
        <v>*</v>
      </c>
      <c r="B1981" s="206" t="str">
        <f>IF(SP_NORTE!X1984="","*",SP_NORTE!X1984)</f>
        <v>*</v>
      </c>
      <c r="C1981" s="206" t="str">
        <f>IF(SP_NORTE!Z1984="","*",SP_NORTE!Z1984)</f>
        <v>*</v>
      </c>
      <c r="D1981" s="195" t="str">
        <f>IF(SP_NORTE!S1984="","*",SP_NORTE!S1984)</f>
        <v>*</v>
      </c>
      <c r="E1981" s="195" t="str">
        <f>IF(SP_NORTE!T1984="","*",SP_NORTE!T1984)</f>
        <v>*</v>
      </c>
      <c r="F1981" s="205" t="str">
        <f>IF(SP_NORTE!B1984="","*",SP_NORTE!B1984)</f>
        <v>*</v>
      </c>
      <c r="G1981" s="205" t="str">
        <f>IF(SP_NORTE!D1984="","*",SP_NORTE!D1984)</f>
        <v>*</v>
      </c>
      <c r="H1981" s="205" t="str">
        <f>IF(SP_NORTE!F1984="","*",SP_NORTE!F1984)</f>
        <v>*</v>
      </c>
      <c r="I1981" s="205" t="str">
        <f>IF(SP_NORTE!H1984="","*",SP_NORTE!H1984)</f>
        <v>*</v>
      </c>
      <c r="J1981" s="205" t="str">
        <f>IF(SP_NORTE!I1984="","*",SP_NORTE!I1984)</f>
        <v>*</v>
      </c>
      <c r="K1981" s="195" t="str">
        <f>IF(SP_NORTE!M1984="","*",SP_NORTE!M1984)</f>
        <v>*</v>
      </c>
      <c r="L1981" s="195" t="str">
        <f>IF(SP_NORTE!N1984="","*",SP_NORTE!N1984)</f>
        <v>*</v>
      </c>
      <c r="M1981" s="196" t="str">
        <f>IF(SP_NORTE!J1984="","*",SP_NORTE!J1984)</f>
        <v>*</v>
      </c>
      <c r="N1981" s="204" t="str">
        <f>IF(SP_NORTE!K1984="","*",SP_NORTE!K1984)</f>
        <v>*</v>
      </c>
      <c r="O1981" s="204" t="str">
        <f>IF(SP_NORTE!L1984="","*",SP_NORTE!L1984)</f>
        <v>*</v>
      </c>
      <c r="P1981" s="203" t="str">
        <f>IF(SP_NORTE!O1984="","*",SP_NORTE!O1984)</f>
        <v>*</v>
      </c>
      <c r="Q1981" s="203" t="str">
        <f>IF(SP_NORTE!P1984="","*",SP_NORTE!P1984)</f>
        <v>*</v>
      </c>
      <c r="R1981" s="205" t="str">
        <f>IF(SP_NORTE!Q1984="","*",CONCATENATE(SP_NORTE!Q1984," ",SP_NORTE!R1984))</f>
        <v>*</v>
      </c>
      <c r="S1981" s="205" t="str">
        <f>IF(SP_NORTE!V1984="","*",SP_NORTE!V1984)</f>
        <v>*</v>
      </c>
      <c r="T1981" s="205" t="str">
        <f>IF(SP_NORTE!W1984="","*",SP_NORTE!W1984)</f>
        <v>*</v>
      </c>
      <c r="U1981" s="193" t="str">
        <f ca="1">_xlfn.XLOOKUP(G1981&amp;$U$2,BS_CONTROLE[CHAVE],BS_CONTROLE[Quantidade_11],"-")</f>
        <v>-</v>
      </c>
      <c r="V1981" s="193" t="str">
        <f ca="1">_xlfn.XLOOKUP(G1981&amp;$V$2,BS_CONTROLE[CHAVE],BS_CONTROLE[Quantidade_11],"-")</f>
        <v>-</v>
      </c>
      <c r="W1981" s="193" t="str">
        <f ca="1">_xlfn.XLOOKUP(G1981&amp;$W$2,BS_CONTROLE[CHAVE],BS_CONTROLE[Quantidade_11],"-")</f>
        <v>-</v>
      </c>
    </row>
    <row r="1982" spans="1:23" s="101" customFormat="1" hidden="1">
      <c r="A1982" s="206" t="str">
        <f>IF(SP_NORTE!Y1985="","*",SP_NORTE!Y1985)</f>
        <v>*</v>
      </c>
      <c r="B1982" s="206" t="str">
        <f>IF(SP_NORTE!X1985="","*",SP_NORTE!X1985)</f>
        <v>*</v>
      </c>
      <c r="C1982" s="206" t="str">
        <f>IF(SP_NORTE!Z1985="","*",SP_NORTE!Z1985)</f>
        <v>*</v>
      </c>
      <c r="D1982" s="195" t="str">
        <f>IF(SP_NORTE!S1985="","*",SP_NORTE!S1985)</f>
        <v>*</v>
      </c>
      <c r="E1982" s="195" t="str">
        <f>IF(SP_NORTE!T1985="","*",SP_NORTE!T1985)</f>
        <v>*</v>
      </c>
      <c r="F1982" s="205" t="str">
        <f>IF(SP_NORTE!B1985="","*",SP_NORTE!B1985)</f>
        <v>*</v>
      </c>
      <c r="G1982" s="205" t="str">
        <f>IF(SP_NORTE!D1985="","*",SP_NORTE!D1985)</f>
        <v>*</v>
      </c>
      <c r="H1982" s="205" t="str">
        <f>IF(SP_NORTE!F1985="","*",SP_NORTE!F1985)</f>
        <v>*</v>
      </c>
      <c r="I1982" s="205" t="str">
        <f>IF(SP_NORTE!H1985="","*",SP_NORTE!H1985)</f>
        <v>*</v>
      </c>
      <c r="J1982" s="205" t="str">
        <f>IF(SP_NORTE!I1985="","*",SP_NORTE!I1985)</f>
        <v>*</v>
      </c>
      <c r="K1982" s="195" t="str">
        <f>IF(SP_NORTE!M1985="","*",SP_NORTE!M1985)</f>
        <v>*</v>
      </c>
      <c r="L1982" s="195" t="str">
        <f>IF(SP_NORTE!N1985="","*",SP_NORTE!N1985)</f>
        <v>*</v>
      </c>
      <c r="M1982" s="196" t="str">
        <f>IF(SP_NORTE!J1985="","*",SP_NORTE!J1985)</f>
        <v>*</v>
      </c>
      <c r="N1982" s="204" t="str">
        <f>IF(SP_NORTE!K1985="","*",SP_NORTE!K1985)</f>
        <v>*</v>
      </c>
      <c r="O1982" s="204" t="str">
        <f>IF(SP_NORTE!L1985="","*",SP_NORTE!L1985)</f>
        <v>*</v>
      </c>
      <c r="P1982" s="203" t="str">
        <f>IF(SP_NORTE!O1985="","*",SP_NORTE!O1985)</f>
        <v>*</v>
      </c>
      <c r="Q1982" s="203" t="str">
        <f>IF(SP_NORTE!P1985="","*",SP_NORTE!P1985)</f>
        <v>*</v>
      </c>
      <c r="R1982" s="205" t="str">
        <f>IF(SP_NORTE!Q1985="","*",CONCATENATE(SP_NORTE!Q1985," ",SP_NORTE!R1985))</f>
        <v>*</v>
      </c>
      <c r="S1982" s="205" t="str">
        <f>IF(SP_NORTE!V1985="","*",SP_NORTE!V1985)</f>
        <v>*</v>
      </c>
      <c r="T1982" s="205" t="str">
        <f>IF(SP_NORTE!W1985="","*",SP_NORTE!W1985)</f>
        <v>*</v>
      </c>
      <c r="U1982" s="193" t="str">
        <f ca="1">_xlfn.XLOOKUP(G1982&amp;$U$2,BS_CONTROLE[CHAVE],BS_CONTROLE[Quantidade_11],"-")</f>
        <v>-</v>
      </c>
      <c r="V1982" s="193" t="str">
        <f ca="1">_xlfn.XLOOKUP(G1982&amp;$V$2,BS_CONTROLE[CHAVE],BS_CONTROLE[Quantidade_11],"-")</f>
        <v>-</v>
      </c>
      <c r="W1982" s="193" t="str">
        <f ca="1">_xlfn.XLOOKUP(G1982&amp;$W$2,BS_CONTROLE[CHAVE],BS_CONTROLE[Quantidade_11],"-")</f>
        <v>-</v>
      </c>
    </row>
    <row r="1983" spans="1:23" s="101" customFormat="1" hidden="1">
      <c r="A1983" s="206" t="str">
        <f>IF(SP_NORTE!Y1986="","*",SP_NORTE!Y1986)</f>
        <v>*</v>
      </c>
      <c r="B1983" s="206" t="str">
        <f>IF(SP_NORTE!X1986="","*",SP_NORTE!X1986)</f>
        <v>*</v>
      </c>
      <c r="C1983" s="206" t="str">
        <f>IF(SP_NORTE!Z1986="","*",SP_NORTE!Z1986)</f>
        <v>*</v>
      </c>
      <c r="D1983" s="195" t="str">
        <f>IF(SP_NORTE!S1986="","*",SP_NORTE!S1986)</f>
        <v>*</v>
      </c>
      <c r="E1983" s="195" t="str">
        <f>IF(SP_NORTE!T1986="","*",SP_NORTE!T1986)</f>
        <v>*</v>
      </c>
      <c r="F1983" s="205" t="str">
        <f>IF(SP_NORTE!B1986="","*",SP_NORTE!B1986)</f>
        <v>*</v>
      </c>
      <c r="G1983" s="205" t="str">
        <f>IF(SP_NORTE!D1986="","*",SP_NORTE!D1986)</f>
        <v>*</v>
      </c>
      <c r="H1983" s="205" t="str">
        <f>IF(SP_NORTE!F1986="","*",SP_NORTE!F1986)</f>
        <v>*</v>
      </c>
      <c r="I1983" s="205" t="str">
        <f>IF(SP_NORTE!H1986="","*",SP_NORTE!H1986)</f>
        <v>*</v>
      </c>
      <c r="J1983" s="205" t="str">
        <f>IF(SP_NORTE!I1986="","*",SP_NORTE!I1986)</f>
        <v>*</v>
      </c>
      <c r="K1983" s="195" t="str">
        <f>IF(SP_NORTE!M1986="","*",SP_NORTE!M1986)</f>
        <v>*</v>
      </c>
      <c r="L1983" s="195" t="str">
        <f>IF(SP_NORTE!N1986="","*",SP_NORTE!N1986)</f>
        <v>*</v>
      </c>
      <c r="M1983" s="196" t="str">
        <f>IF(SP_NORTE!J1986="","*",SP_NORTE!J1986)</f>
        <v>*</v>
      </c>
      <c r="N1983" s="204" t="str">
        <f>IF(SP_NORTE!K1986="","*",SP_NORTE!K1986)</f>
        <v>*</v>
      </c>
      <c r="O1983" s="204" t="str">
        <f>IF(SP_NORTE!L1986="","*",SP_NORTE!L1986)</f>
        <v>*</v>
      </c>
      <c r="P1983" s="203" t="str">
        <f>IF(SP_NORTE!O1986="","*",SP_NORTE!O1986)</f>
        <v>*</v>
      </c>
      <c r="Q1983" s="203" t="str">
        <f>IF(SP_NORTE!P1986="","*",SP_NORTE!P1986)</f>
        <v>*</v>
      </c>
      <c r="R1983" s="205" t="str">
        <f>IF(SP_NORTE!Q1986="","*",CONCATENATE(SP_NORTE!Q1986," ",SP_NORTE!R1986))</f>
        <v>*</v>
      </c>
      <c r="S1983" s="205" t="str">
        <f>IF(SP_NORTE!V1986="","*",SP_NORTE!V1986)</f>
        <v>*</v>
      </c>
      <c r="T1983" s="205" t="str">
        <f>IF(SP_NORTE!W1986="","*",SP_NORTE!W1986)</f>
        <v>*</v>
      </c>
      <c r="U1983" s="193" t="str">
        <f ca="1">_xlfn.XLOOKUP(G1983&amp;$U$2,BS_CONTROLE[CHAVE],BS_CONTROLE[Quantidade_11],"-")</f>
        <v>-</v>
      </c>
      <c r="V1983" s="193" t="str">
        <f ca="1">_xlfn.XLOOKUP(G1983&amp;$V$2,BS_CONTROLE[CHAVE],BS_CONTROLE[Quantidade_11],"-")</f>
        <v>-</v>
      </c>
      <c r="W1983" s="193" t="str">
        <f ca="1">_xlfn.XLOOKUP(G1983&amp;$W$2,BS_CONTROLE[CHAVE],BS_CONTROLE[Quantidade_11],"-")</f>
        <v>-</v>
      </c>
    </row>
    <row r="1984" spans="1:23" s="101" customFormat="1" hidden="1">
      <c r="A1984" s="206" t="str">
        <f>IF(SP_NORTE!Y1987="","*",SP_NORTE!Y1987)</f>
        <v>*</v>
      </c>
      <c r="B1984" s="206" t="str">
        <f>IF(SP_NORTE!X1987="","*",SP_NORTE!X1987)</f>
        <v>*</v>
      </c>
      <c r="C1984" s="206" t="str">
        <f>IF(SP_NORTE!Z1987="","*",SP_NORTE!Z1987)</f>
        <v>*</v>
      </c>
      <c r="D1984" s="195" t="str">
        <f>IF(SP_NORTE!S1987="","*",SP_NORTE!S1987)</f>
        <v>*</v>
      </c>
      <c r="E1984" s="195" t="str">
        <f>IF(SP_NORTE!T1987="","*",SP_NORTE!T1987)</f>
        <v>*</v>
      </c>
      <c r="F1984" s="205" t="str">
        <f>IF(SP_NORTE!B1987="","*",SP_NORTE!B1987)</f>
        <v>*</v>
      </c>
      <c r="G1984" s="205" t="str">
        <f>IF(SP_NORTE!D1987="","*",SP_NORTE!D1987)</f>
        <v>*</v>
      </c>
      <c r="H1984" s="205" t="str">
        <f>IF(SP_NORTE!F1987="","*",SP_NORTE!F1987)</f>
        <v>*</v>
      </c>
      <c r="I1984" s="205" t="str">
        <f>IF(SP_NORTE!H1987="","*",SP_NORTE!H1987)</f>
        <v>*</v>
      </c>
      <c r="J1984" s="205" t="str">
        <f>IF(SP_NORTE!I1987="","*",SP_NORTE!I1987)</f>
        <v>*</v>
      </c>
      <c r="K1984" s="195" t="str">
        <f>IF(SP_NORTE!M1987="","*",SP_NORTE!M1987)</f>
        <v>*</v>
      </c>
      <c r="L1984" s="195" t="str">
        <f>IF(SP_NORTE!N1987="","*",SP_NORTE!N1987)</f>
        <v>*</v>
      </c>
      <c r="M1984" s="196" t="str">
        <f>IF(SP_NORTE!J1987="","*",SP_NORTE!J1987)</f>
        <v>*</v>
      </c>
      <c r="N1984" s="204" t="str">
        <f>IF(SP_NORTE!K1987="","*",SP_NORTE!K1987)</f>
        <v>*</v>
      </c>
      <c r="O1984" s="204" t="str">
        <f>IF(SP_NORTE!L1987="","*",SP_NORTE!L1987)</f>
        <v>*</v>
      </c>
      <c r="P1984" s="203" t="str">
        <f>IF(SP_NORTE!O1987="","*",SP_NORTE!O1987)</f>
        <v>*</v>
      </c>
      <c r="Q1984" s="203" t="str">
        <f>IF(SP_NORTE!P1987="","*",SP_NORTE!P1987)</f>
        <v>*</v>
      </c>
      <c r="R1984" s="205" t="str">
        <f>IF(SP_NORTE!Q1987="","*",CONCATENATE(SP_NORTE!Q1987," ",SP_NORTE!R1987))</f>
        <v>*</v>
      </c>
      <c r="S1984" s="205" t="str">
        <f>IF(SP_NORTE!V1987="","*",SP_NORTE!V1987)</f>
        <v>*</v>
      </c>
      <c r="T1984" s="205" t="str">
        <f>IF(SP_NORTE!W1987="","*",SP_NORTE!W1987)</f>
        <v>*</v>
      </c>
      <c r="U1984" s="193" t="str">
        <f ca="1">_xlfn.XLOOKUP(G1984&amp;$U$2,BS_CONTROLE[CHAVE],BS_CONTROLE[Quantidade_11],"-")</f>
        <v>-</v>
      </c>
      <c r="V1984" s="193" t="str">
        <f ca="1">_xlfn.XLOOKUP(G1984&amp;$V$2,BS_CONTROLE[CHAVE],BS_CONTROLE[Quantidade_11],"-")</f>
        <v>-</v>
      </c>
      <c r="W1984" s="193" t="str">
        <f ca="1">_xlfn.XLOOKUP(G1984&amp;$W$2,BS_CONTROLE[CHAVE],BS_CONTROLE[Quantidade_11],"-")</f>
        <v>-</v>
      </c>
    </row>
    <row r="1985" spans="1:23" s="101" customFormat="1" hidden="1">
      <c r="A1985" s="206" t="str">
        <f>IF(SP_NORTE!Y1988="","*",SP_NORTE!Y1988)</f>
        <v>*</v>
      </c>
      <c r="B1985" s="206" t="str">
        <f>IF(SP_NORTE!X1988="","*",SP_NORTE!X1988)</f>
        <v>*</v>
      </c>
      <c r="C1985" s="206" t="str">
        <f>IF(SP_NORTE!Z1988="","*",SP_NORTE!Z1988)</f>
        <v>*</v>
      </c>
      <c r="D1985" s="195" t="str">
        <f>IF(SP_NORTE!S1988="","*",SP_NORTE!S1988)</f>
        <v>*</v>
      </c>
      <c r="E1985" s="195" t="str">
        <f>IF(SP_NORTE!T1988="","*",SP_NORTE!T1988)</f>
        <v>*</v>
      </c>
      <c r="F1985" s="205" t="str">
        <f>IF(SP_NORTE!B1988="","*",SP_NORTE!B1988)</f>
        <v>*</v>
      </c>
      <c r="G1985" s="205" t="str">
        <f>IF(SP_NORTE!D1988="","*",SP_NORTE!D1988)</f>
        <v>*</v>
      </c>
      <c r="H1985" s="205" t="str">
        <f>IF(SP_NORTE!F1988="","*",SP_NORTE!F1988)</f>
        <v>*</v>
      </c>
      <c r="I1985" s="205" t="str">
        <f>IF(SP_NORTE!H1988="","*",SP_NORTE!H1988)</f>
        <v>*</v>
      </c>
      <c r="J1985" s="205" t="str">
        <f>IF(SP_NORTE!I1988="","*",SP_NORTE!I1988)</f>
        <v>*</v>
      </c>
      <c r="K1985" s="195" t="str">
        <f>IF(SP_NORTE!M1988="","*",SP_NORTE!M1988)</f>
        <v>*</v>
      </c>
      <c r="L1985" s="195" t="str">
        <f>IF(SP_NORTE!N1988="","*",SP_NORTE!N1988)</f>
        <v>*</v>
      </c>
      <c r="M1985" s="196" t="str">
        <f>IF(SP_NORTE!J1988="","*",SP_NORTE!J1988)</f>
        <v>*</v>
      </c>
      <c r="N1985" s="204" t="str">
        <f>IF(SP_NORTE!K1988="","*",SP_NORTE!K1988)</f>
        <v>*</v>
      </c>
      <c r="O1985" s="204" t="str">
        <f>IF(SP_NORTE!L1988="","*",SP_NORTE!L1988)</f>
        <v>*</v>
      </c>
      <c r="P1985" s="203" t="str">
        <f>IF(SP_NORTE!O1988="","*",SP_NORTE!O1988)</f>
        <v>*</v>
      </c>
      <c r="Q1985" s="203" t="str">
        <f>IF(SP_NORTE!P1988="","*",SP_NORTE!P1988)</f>
        <v>*</v>
      </c>
      <c r="R1985" s="205" t="str">
        <f>IF(SP_NORTE!Q1988="","*",CONCATENATE(SP_NORTE!Q1988," ",SP_NORTE!R1988))</f>
        <v>*</v>
      </c>
      <c r="S1985" s="205" t="str">
        <f>IF(SP_NORTE!V1988="","*",SP_NORTE!V1988)</f>
        <v>*</v>
      </c>
      <c r="T1985" s="205" t="str">
        <f>IF(SP_NORTE!W1988="","*",SP_NORTE!W1988)</f>
        <v>*</v>
      </c>
      <c r="U1985" s="193" t="str">
        <f ca="1">_xlfn.XLOOKUP(G1985&amp;$U$2,BS_CONTROLE[CHAVE],BS_CONTROLE[Quantidade_11],"-")</f>
        <v>-</v>
      </c>
      <c r="V1985" s="193" t="str">
        <f ca="1">_xlfn.XLOOKUP(G1985&amp;$V$2,BS_CONTROLE[CHAVE],BS_CONTROLE[Quantidade_11],"-")</f>
        <v>-</v>
      </c>
      <c r="W1985" s="193" t="str">
        <f ca="1">_xlfn.XLOOKUP(G1985&amp;$W$2,BS_CONTROLE[CHAVE],BS_CONTROLE[Quantidade_11],"-")</f>
        <v>-</v>
      </c>
    </row>
    <row r="1986" spans="1:23" s="101" customFormat="1" hidden="1">
      <c r="A1986" s="206" t="str">
        <f>IF(SP_NORTE!Y1989="","*",SP_NORTE!Y1989)</f>
        <v>*</v>
      </c>
      <c r="B1986" s="206" t="str">
        <f>IF(SP_NORTE!X1989="","*",SP_NORTE!X1989)</f>
        <v>*</v>
      </c>
      <c r="C1986" s="206" t="str">
        <f>IF(SP_NORTE!Z1989="","*",SP_NORTE!Z1989)</f>
        <v>*</v>
      </c>
      <c r="D1986" s="195" t="str">
        <f>IF(SP_NORTE!S1989="","*",SP_NORTE!S1989)</f>
        <v>*</v>
      </c>
      <c r="E1986" s="195" t="str">
        <f>IF(SP_NORTE!T1989="","*",SP_NORTE!T1989)</f>
        <v>*</v>
      </c>
      <c r="F1986" s="205" t="str">
        <f>IF(SP_NORTE!B1989="","*",SP_NORTE!B1989)</f>
        <v>*</v>
      </c>
      <c r="G1986" s="205" t="str">
        <f>IF(SP_NORTE!D1989="","*",SP_NORTE!D1989)</f>
        <v>*</v>
      </c>
      <c r="H1986" s="205" t="str">
        <f>IF(SP_NORTE!F1989="","*",SP_NORTE!F1989)</f>
        <v>*</v>
      </c>
      <c r="I1986" s="205" t="str">
        <f>IF(SP_NORTE!H1989="","*",SP_NORTE!H1989)</f>
        <v>*</v>
      </c>
      <c r="J1986" s="205" t="str">
        <f>IF(SP_NORTE!I1989="","*",SP_NORTE!I1989)</f>
        <v>*</v>
      </c>
      <c r="K1986" s="195" t="str">
        <f>IF(SP_NORTE!M1989="","*",SP_NORTE!M1989)</f>
        <v>*</v>
      </c>
      <c r="L1986" s="195" t="str">
        <f>IF(SP_NORTE!N1989="","*",SP_NORTE!N1989)</f>
        <v>*</v>
      </c>
      <c r="M1986" s="196" t="str">
        <f>IF(SP_NORTE!J1989="","*",SP_NORTE!J1989)</f>
        <v>*</v>
      </c>
      <c r="N1986" s="204" t="str">
        <f>IF(SP_NORTE!K1989="","*",SP_NORTE!K1989)</f>
        <v>*</v>
      </c>
      <c r="O1986" s="204" t="str">
        <f>IF(SP_NORTE!L1989="","*",SP_NORTE!L1989)</f>
        <v>*</v>
      </c>
      <c r="P1986" s="203" t="str">
        <f>IF(SP_NORTE!O1989="","*",SP_NORTE!O1989)</f>
        <v>*</v>
      </c>
      <c r="Q1986" s="203" t="str">
        <f>IF(SP_NORTE!P1989="","*",SP_NORTE!P1989)</f>
        <v>*</v>
      </c>
      <c r="R1986" s="205" t="str">
        <f>IF(SP_NORTE!Q1989="","*",CONCATENATE(SP_NORTE!Q1989," ",SP_NORTE!R1989))</f>
        <v>*</v>
      </c>
      <c r="S1986" s="205" t="str">
        <f>IF(SP_NORTE!V1989="","*",SP_NORTE!V1989)</f>
        <v>*</v>
      </c>
      <c r="T1986" s="205" t="str">
        <f>IF(SP_NORTE!W1989="","*",SP_NORTE!W1989)</f>
        <v>*</v>
      </c>
      <c r="U1986" s="193" t="str">
        <f ca="1">_xlfn.XLOOKUP(G1986&amp;$U$2,BS_CONTROLE[CHAVE],BS_CONTROLE[Quantidade_11],"-")</f>
        <v>-</v>
      </c>
      <c r="V1986" s="193" t="str">
        <f ca="1">_xlfn.XLOOKUP(G1986&amp;$V$2,BS_CONTROLE[CHAVE],BS_CONTROLE[Quantidade_11],"-")</f>
        <v>-</v>
      </c>
      <c r="W1986" s="193" t="str">
        <f ca="1">_xlfn.XLOOKUP(G1986&amp;$W$2,BS_CONTROLE[CHAVE],BS_CONTROLE[Quantidade_11],"-")</f>
        <v>-</v>
      </c>
    </row>
    <row r="1987" spans="1:23" s="101" customFormat="1" hidden="1">
      <c r="A1987" s="206" t="str">
        <f>IF(SP_NORTE!Y1990="","*",SP_NORTE!Y1990)</f>
        <v>*</v>
      </c>
      <c r="B1987" s="206" t="str">
        <f>IF(SP_NORTE!X1990="","*",SP_NORTE!X1990)</f>
        <v>*</v>
      </c>
      <c r="C1987" s="206" t="str">
        <f>IF(SP_NORTE!Z1990="","*",SP_NORTE!Z1990)</f>
        <v>*</v>
      </c>
      <c r="D1987" s="195" t="str">
        <f>IF(SP_NORTE!S1990="","*",SP_NORTE!S1990)</f>
        <v>*</v>
      </c>
      <c r="E1987" s="195" t="str">
        <f>IF(SP_NORTE!T1990="","*",SP_NORTE!T1990)</f>
        <v>*</v>
      </c>
      <c r="F1987" s="205" t="str">
        <f>IF(SP_NORTE!B1990="","*",SP_NORTE!B1990)</f>
        <v>*</v>
      </c>
      <c r="G1987" s="205" t="str">
        <f>IF(SP_NORTE!D1990="","*",SP_NORTE!D1990)</f>
        <v>*</v>
      </c>
      <c r="H1987" s="205" t="str">
        <f>IF(SP_NORTE!F1990="","*",SP_NORTE!F1990)</f>
        <v>*</v>
      </c>
      <c r="I1987" s="205" t="str">
        <f>IF(SP_NORTE!H1990="","*",SP_NORTE!H1990)</f>
        <v>*</v>
      </c>
      <c r="J1987" s="205" t="str">
        <f>IF(SP_NORTE!I1990="","*",SP_NORTE!I1990)</f>
        <v>*</v>
      </c>
      <c r="K1987" s="195" t="str">
        <f>IF(SP_NORTE!M1990="","*",SP_NORTE!M1990)</f>
        <v>*</v>
      </c>
      <c r="L1987" s="195" t="str">
        <f>IF(SP_NORTE!N1990="","*",SP_NORTE!N1990)</f>
        <v>*</v>
      </c>
      <c r="M1987" s="196" t="str">
        <f>IF(SP_NORTE!J1990="","*",SP_NORTE!J1990)</f>
        <v>*</v>
      </c>
      <c r="N1987" s="204" t="str">
        <f>IF(SP_NORTE!K1990="","*",SP_NORTE!K1990)</f>
        <v>*</v>
      </c>
      <c r="O1987" s="204" t="str">
        <f>IF(SP_NORTE!L1990="","*",SP_NORTE!L1990)</f>
        <v>*</v>
      </c>
      <c r="P1987" s="203" t="str">
        <f>IF(SP_NORTE!O1990="","*",SP_NORTE!O1990)</f>
        <v>*</v>
      </c>
      <c r="Q1987" s="203" t="str">
        <f>IF(SP_NORTE!P1990="","*",SP_NORTE!P1990)</f>
        <v>*</v>
      </c>
      <c r="R1987" s="205" t="str">
        <f>IF(SP_NORTE!Q1990="","*",CONCATENATE(SP_NORTE!Q1990," ",SP_NORTE!R1990))</f>
        <v>*</v>
      </c>
      <c r="S1987" s="205" t="str">
        <f>IF(SP_NORTE!V1990="","*",SP_NORTE!V1990)</f>
        <v>*</v>
      </c>
      <c r="T1987" s="205" t="str">
        <f>IF(SP_NORTE!W1990="","*",SP_NORTE!W1990)</f>
        <v>*</v>
      </c>
      <c r="U1987" s="193" t="str">
        <f ca="1">_xlfn.XLOOKUP(G1987&amp;$U$2,BS_CONTROLE[CHAVE],BS_CONTROLE[Quantidade_11],"-")</f>
        <v>-</v>
      </c>
      <c r="V1987" s="193" t="str">
        <f ca="1">_xlfn.XLOOKUP(G1987&amp;$V$2,BS_CONTROLE[CHAVE],BS_CONTROLE[Quantidade_11],"-")</f>
        <v>-</v>
      </c>
      <c r="W1987" s="193" t="str">
        <f ca="1">_xlfn.XLOOKUP(G1987&amp;$W$2,BS_CONTROLE[CHAVE],BS_CONTROLE[Quantidade_11],"-")</f>
        <v>-</v>
      </c>
    </row>
    <row r="1988" spans="1:23" s="101" customFormat="1" hidden="1">
      <c r="A1988" s="206" t="str">
        <f>IF(SP_NORTE!Y1991="","*",SP_NORTE!Y1991)</f>
        <v>*</v>
      </c>
      <c r="B1988" s="206" t="str">
        <f>IF(SP_NORTE!X1991="","*",SP_NORTE!X1991)</f>
        <v>*</v>
      </c>
      <c r="C1988" s="206" t="str">
        <f>IF(SP_NORTE!Z1991="","*",SP_NORTE!Z1991)</f>
        <v>*</v>
      </c>
      <c r="D1988" s="195" t="str">
        <f>IF(SP_NORTE!S1991="","*",SP_NORTE!S1991)</f>
        <v>*</v>
      </c>
      <c r="E1988" s="195" t="str">
        <f>IF(SP_NORTE!T1991="","*",SP_NORTE!T1991)</f>
        <v>*</v>
      </c>
      <c r="F1988" s="205" t="str">
        <f>IF(SP_NORTE!B1991="","*",SP_NORTE!B1991)</f>
        <v>*</v>
      </c>
      <c r="G1988" s="205" t="str">
        <f>IF(SP_NORTE!D1991="","*",SP_NORTE!D1991)</f>
        <v>*</v>
      </c>
      <c r="H1988" s="205" t="str">
        <f>IF(SP_NORTE!F1991="","*",SP_NORTE!F1991)</f>
        <v>*</v>
      </c>
      <c r="I1988" s="205" t="str">
        <f>IF(SP_NORTE!H1991="","*",SP_NORTE!H1991)</f>
        <v>*</v>
      </c>
      <c r="J1988" s="205" t="str">
        <f>IF(SP_NORTE!I1991="","*",SP_NORTE!I1991)</f>
        <v>*</v>
      </c>
      <c r="K1988" s="195" t="str">
        <f>IF(SP_NORTE!M1991="","*",SP_NORTE!M1991)</f>
        <v>*</v>
      </c>
      <c r="L1988" s="195" t="str">
        <f>IF(SP_NORTE!N1991="","*",SP_NORTE!N1991)</f>
        <v>*</v>
      </c>
      <c r="M1988" s="196" t="str">
        <f>IF(SP_NORTE!J1991="","*",SP_NORTE!J1991)</f>
        <v>*</v>
      </c>
      <c r="N1988" s="204" t="str">
        <f>IF(SP_NORTE!K1991="","*",SP_NORTE!K1991)</f>
        <v>*</v>
      </c>
      <c r="O1988" s="204" t="str">
        <f>IF(SP_NORTE!L1991="","*",SP_NORTE!L1991)</f>
        <v>*</v>
      </c>
      <c r="P1988" s="203" t="str">
        <f>IF(SP_NORTE!O1991="","*",SP_NORTE!O1991)</f>
        <v>*</v>
      </c>
      <c r="Q1988" s="203" t="str">
        <f>IF(SP_NORTE!P1991="","*",SP_NORTE!P1991)</f>
        <v>*</v>
      </c>
      <c r="R1988" s="205" t="str">
        <f>IF(SP_NORTE!Q1991="","*",CONCATENATE(SP_NORTE!Q1991," ",SP_NORTE!R1991))</f>
        <v>*</v>
      </c>
      <c r="S1988" s="205" t="str">
        <f>IF(SP_NORTE!V1991="","*",SP_NORTE!V1991)</f>
        <v>*</v>
      </c>
      <c r="T1988" s="205" t="str">
        <f>IF(SP_NORTE!W1991="","*",SP_NORTE!W1991)</f>
        <v>*</v>
      </c>
      <c r="U1988" s="193" t="str">
        <f ca="1">_xlfn.XLOOKUP(G1988&amp;$U$2,BS_CONTROLE[CHAVE],BS_CONTROLE[Quantidade_11],"-")</f>
        <v>-</v>
      </c>
      <c r="V1988" s="193" t="str">
        <f ca="1">_xlfn.XLOOKUP(G1988&amp;$V$2,BS_CONTROLE[CHAVE],BS_CONTROLE[Quantidade_11],"-")</f>
        <v>-</v>
      </c>
      <c r="W1988" s="193" t="str">
        <f ca="1">_xlfn.XLOOKUP(G1988&amp;$W$2,BS_CONTROLE[CHAVE],BS_CONTROLE[Quantidade_11],"-")</f>
        <v>-</v>
      </c>
    </row>
    <row r="1989" spans="1:23" s="101" customFormat="1" hidden="1">
      <c r="A1989" s="206" t="str">
        <f>IF(SP_NORTE!Y1992="","*",SP_NORTE!Y1992)</f>
        <v>*</v>
      </c>
      <c r="B1989" s="206" t="str">
        <f>IF(SP_NORTE!X1992="","*",SP_NORTE!X1992)</f>
        <v>*</v>
      </c>
      <c r="C1989" s="206" t="str">
        <f>IF(SP_NORTE!Z1992="","*",SP_NORTE!Z1992)</f>
        <v>*</v>
      </c>
      <c r="D1989" s="195" t="str">
        <f>IF(SP_NORTE!S1992="","*",SP_NORTE!S1992)</f>
        <v>*</v>
      </c>
      <c r="E1989" s="195" t="str">
        <f>IF(SP_NORTE!T1992="","*",SP_NORTE!T1992)</f>
        <v>*</v>
      </c>
      <c r="F1989" s="205" t="str">
        <f>IF(SP_NORTE!B1992="","*",SP_NORTE!B1992)</f>
        <v>*</v>
      </c>
      <c r="G1989" s="205" t="str">
        <f>IF(SP_NORTE!D1992="","*",SP_NORTE!D1992)</f>
        <v>*</v>
      </c>
      <c r="H1989" s="205" t="str">
        <f>IF(SP_NORTE!F1992="","*",SP_NORTE!F1992)</f>
        <v>*</v>
      </c>
      <c r="I1989" s="205" t="str">
        <f>IF(SP_NORTE!H1992="","*",SP_NORTE!H1992)</f>
        <v>*</v>
      </c>
      <c r="J1989" s="205" t="str">
        <f>IF(SP_NORTE!I1992="","*",SP_NORTE!I1992)</f>
        <v>*</v>
      </c>
      <c r="K1989" s="195" t="str">
        <f>IF(SP_NORTE!M1992="","*",SP_NORTE!M1992)</f>
        <v>*</v>
      </c>
      <c r="L1989" s="195" t="str">
        <f>IF(SP_NORTE!N1992="","*",SP_NORTE!N1992)</f>
        <v>*</v>
      </c>
      <c r="M1989" s="196" t="str">
        <f>IF(SP_NORTE!J1992="","*",SP_NORTE!J1992)</f>
        <v>*</v>
      </c>
      <c r="N1989" s="204" t="str">
        <f>IF(SP_NORTE!K1992="","*",SP_NORTE!K1992)</f>
        <v>*</v>
      </c>
      <c r="O1989" s="204" t="str">
        <f>IF(SP_NORTE!L1992="","*",SP_NORTE!L1992)</f>
        <v>*</v>
      </c>
      <c r="P1989" s="203" t="str">
        <f>IF(SP_NORTE!O1992="","*",SP_NORTE!O1992)</f>
        <v>*</v>
      </c>
      <c r="Q1989" s="203" t="str">
        <f>IF(SP_NORTE!P1992="","*",SP_NORTE!P1992)</f>
        <v>*</v>
      </c>
      <c r="R1989" s="205" t="str">
        <f>IF(SP_NORTE!Q1992="","*",CONCATENATE(SP_NORTE!Q1992," ",SP_NORTE!R1992))</f>
        <v>*</v>
      </c>
      <c r="S1989" s="205" t="str">
        <f>IF(SP_NORTE!V1992="","*",SP_NORTE!V1992)</f>
        <v>*</v>
      </c>
      <c r="T1989" s="205" t="str">
        <f>IF(SP_NORTE!W1992="","*",SP_NORTE!W1992)</f>
        <v>*</v>
      </c>
      <c r="U1989" s="193" t="str">
        <f ca="1">_xlfn.XLOOKUP(G1989&amp;$U$2,BS_CONTROLE[CHAVE],BS_CONTROLE[Quantidade_11],"-")</f>
        <v>-</v>
      </c>
      <c r="V1989" s="193" t="str">
        <f ca="1">_xlfn.XLOOKUP(G1989&amp;$V$2,BS_CONTROLE[CHAVE],BS_CONTROLE[Quantidade_11],"-")</f>
        <v>-</v>
      </c>
      <c r="W1989" s="193" t="str">
        <f ca="1">_xlfn.XLOOKUP(G1989&amp;$W$2,BS_CONTROLE[CHAVE],BS_CONTROLE[Quantidade_11],"-")</f>
        <v>-</v>
      </c>
    </row>
    <row r="1990" spans="1:23" s="101" customFormat="1" hidden="1">
      <c r="A1990" s="206" t="str">
        <f>IF(SP_NORTE!Y1993="","*",SP_NORTE!Y1993)</f>
        <v>*</v>
      </c>
      <c r="B1990" s="206" t="str">
        <f>IF(SP_NORTE!X1993="","*",SP_NORTE!X1993)</f>
        <v>*</v>
      </c>
      <c r="C1990" s="206" t="str">
        <f>IF(SP_NORTE!Z1993="","*",SP_NORTE!Z1993)</f>
        <v>*</v>
      </c>
      <c r="D1990" s="195" t="str">
        <f>IF(SP_NORTE!S1993="","*",SP_NORTE!S1993)</f>
        <v>*</v>
      </c>
      <c r="E1990" s="195" t="str">
        <f>IF(SP_NORTE!T1993="","*",SP_NORTE!T1993)</f>
        <v>*</v>
      </c>
      <c r="F1990" s="205" t="str">
        <f>IF(SP_NORTE!B1993="","*",SP_NORTE!B1993)</f>
        <v>*</v>
      </c>
      <c r="G1990" s="205" t="str">
        <f>IF(SP_NORTE!D1993="","*",SP_NORTE!D1993)</f>
        <v>*</v>
      </c>
      <c r="H1990" s="205" t="str">
        <f>IF(SP_NORTE!F1993="","*",SP_NORTE!F1993)</f>
        <v>*</v>
      </c>
      <c r="I1990" s="205" t="str">
        <f>IF(SP_NORTE!H1993="","*",SP_NORTE!H1993)</f>
        <v>*</v>
      </c>
      <c r="J1990" s="205" t="str">
        <f>IF(SP_NORTE!I1993="","*",SP_NORTE!I1993)</f>
        <v>*</v>
      </c>
      <c r="K1990" s="195" t="str">
        <f>IF(SP_NORTE!M1993="","*",SP_NORTE!M1993)</f>
        <v>*</v>
      </c>
      <c r="L1990" s="195" t="str">
        <f>IF(SP_NORTE!N1993="","*",SP_NORTE!N1993)</f>
        <v>*</v>
      </c>
      <c r="M1990" s="196" t="str">
        <f>IF(SP_NORTE!J1993="","*",SP_NORTE!J1993)</f>
        <v>*</v>
      </c>
      <c r="N1990" s="204" t="str">
        <f>IF(SP_NORTE!K1993="","*",SP_NORTE!K1993)</f>
        <v>*</v>
      </c>
      <c r="O1990" s="204" t="str">
        <f>IF(SP_NORTE!L1993="","*",SP_NORTE!L1993)</f>
        <v>*</v>
      </c>
      <c r="P1990" s="203" t="str">
        <f>IF(SP_NORTE!O1993="","*",SP_NORTE!O1993)</f>
        <v>*</v>
      </c>
      <c r="Q1990" s="203" t="str">
        <f>IF(SP_NORTE!P1993="","*",SP_NORTE!P1993)</f>
        <v>*</v>
      </c>
      <c r="R1990" s="205" t="str">
        <f>IF(SP_NORTE!Q1993="","*",CONCATENATE(SP_NORTE!Q1993," ",SP_NORTE!R1993))</f>
        <v>*</v>
      </c>
      <c r="S1990" s="205" t="str">
        <f>IF(SP_NORTE!V1993="","*",SP_NORTE!V1993)</f>
        <v>*</v>
      </c>
      <c r="T1990" s="205" t="str">
        <f>IF(SP_NORTE!W1993="","*",SP_NORTE!W1993)</f>
        <v>*</v>
      </c>
      <c r="U1990" s="193" t="str">
        <f ca="1">_xlfn.XLOOKUP(G1990&amp;$U$2,BS_CONTROLE[CHAVE],BS_CONTROLE[Quantidade_11],"-")</f>
        <v>-</v>
      </c>
      <c r="V1990" s="193" t="str">
        <f ca="1">_xlfn.XLOOKUP(G1990&amp;$V$2,BS_CONTROLE[CHAVE],BS_CONTROLE[Quantidade_11],"-")</f>
        <v>-</v>
      </c>
      <c r="W1990" s="193" t="str">
        <f ca="1">_xlfn.XLOOKUP(G1990&amp;$W$2,BS_CONTROLE[CHAVE],BS_CONTROLE[Quantidade_11],"-")</f>
        <v>-</v>
      </c>
    </row>
    <row r="1991" spans="1:23" s="101" customFormat="1" hidden="1">
      <c r="A1991" s="206" t="str">
        <f>IF(SP_NORTE!Y1994="","*",SP_NORTE!Y1994)</f>
        <v>*</v>
      </c>
      <c r="B1991" s="206" t="str">
        <f>IF(SP_NORTE!X1994="","*",SP_NORTE!X1994)</f>
        <v>*</v>
      </c>
      <c r="C1991" s="206" t="str">
        <f>IF(SP_NORTE!Z1994="","*",SP_NORTE!Z1994)</f>
        <v>*</v>
      </c>
      <c r="D1991" s="195" t="str">
        <f>IF(SP_NORTE!S1994="","*",SP_NORTE!S1994)</f>
        <v>*</v>
      </c>
      <c r="E1991" s="195" t="str">
        <f>IF(SP_NORTE!T1994="","*",SP_NORTE!T1994)</f>
        <v>*</v>
      </c>
      <c r="F1991" s="205" t="str">
        <f>IF(SP_NORTE!B1994="","*",SP_NORTE!B1994)</f>
        <v>*</v>
      </c>
      <c r="G1991" s="205" t="str">
        <f>IF(SP_NORTE!D1994="","*",SP_NORTE!D1994)</f>
        <v>*</v>
      </c>
      <c r="H1991" s="205" t="str">
        <f>IF(SP_NORTE!F1994="","*",SP_NORTE!F1994)</f>
        <v>*</v>
      </c>
      <c r="I1991" s="205" t="str">
        <f>IF(SP_NORTE!H1994="","*",SP_NORTE!H1994)</f>
        <v>*</v>
      </c>
      <c r="J1991" s="205" t="str">
        <f>IF(SP_NORTE!I1994="","*",SP_NORTE!I1994)</f>
        <v>*</v>
      </c>
      <c r="K1991" s="195" t="str">
        <f>IF(SP_NORTE!M1994="","*",SP_NORTE!M1994)</f>
        <v>*</v>
      </c>
      <c r="L1991" s="195" t="str">
        <f>IF(SP_NORTE!N1994="","*",SP_NORTE!N1994)</f>
        <v>*</v>
      </c>
      <c r="M1991" s="196" t="str">
        <f>IF(SP_NORTE!J1994="","*",SP_NORTE!J1994)</f>
        <v>*</v>
      </c>
      <c r="N1991" s="204" t="str">
        <f>IF(SP_NORTE!K1994="","*",SP_NORTE!K1994)</f>
        <v>*</v>
      </c>
      <c r="O1991" s="204" t="str">
        <f>IF(SP_NORTE!L1994="","*",SP_NORTE!L1994)</f>
        <v>*</v>
      </c>
      <c r="P1991" s="203" t="str">
        <f>IF(SP_NORTE!O1994="","*",SP_NORTE!O1994)</f>
        <v>*</v>
      </c>
      <c r="Q1991" s="203" t="str">
        <f>IF(SP_NORTE!P1994="","*",SP_NORTE!P1994)</f>
        <v>*</v>
      </c>
      <c r="R1991" s="205" t="str">
        <f>IF(SP_NORTE!Q1994="","*",CONCATENATE(SP_NORTE!Q1994," ",SP_NORTE!R1994))</f>
        <v>*</v>
      </c>
      <c r="S1991" s="205" t="str">
        <f>IF(SP_NORTE!V1994="","*",SP_NORTE!V1994)</f>
        <v>*</v>
      </c>
      <c r="T1991" s="205" t="str">
        <f>IF(SP_NORTE!W1994="","*",SP_NORTE!W1994)</f>
        <v>*</v>
      </c>
      <c r="U1991" s="193" t="str">
        <f ca="1">_xlfn.XLOOKUP(G1991&amp;$U$2,BS_CONTROLE[CHAVE],BS_CONTROLE[Quantidade_11],"-")</f>
        <v>-</v>
      </c>
      <c r="V1991" s="193" t="str">
        <f ca="1">_xlfn.XLOOKUP(G1991&amp;$V$2,BS_CONTROLE[CHAVE],BS_CONTROLE[Quantidade_11],"-")</f>
        <v>-</v>
      </c>
      <c r="W1991" s="193" t="str">
        <f ca="1">_xlfn.XLOOKUP(G1991&amp;$W$2,BS_CONTROLE[CHAVE],BS_CONTROLE[Quantidade_11],"-")</f>
        <v>-</v>
      </c>
    </row>
    <row r="1992" spans="1:23" s="101" customFormat="1" hidden="1">
      <c r="A1992" s="206" t="str">
        <f>IF(SP_NORTE!Y1995="","*",SP_NORTE!Y1995)</f>
        <v>*</v>
      </c>
      <c r="B1992" s="206" t="str">
        <f>IF(SP_NORTE!X1995="","*",SP_NORTE!X1995)</f>
        <v>*</v>
      </c>
      <c r="C1992" s="206" t="str">
        <f>IF(SP_NORTE!Z1995="","*",SP_NORTE!Z1995)</f>
        <v>*</v>
      </c>
      <c r="D1992" s="195" t="str">
        <f>IF(SP_NORTE!S1995="","*",SP_NORTE!S1995)</f>
        <v>*</v>
      </c>
      <c r="E1992" s="195" t="str">
        <f>IF(SP_NORTE!T1995="","*",SP_NORTE!T1995)</f>
        <v>*</v>
      </c>
      <c r="F1992" s="205" t="str">
        <f>IF(SP_NORTE!B1995="","*",SP_NORTE!B1995)</f>
        <v>*</v>
      </c>
      <c r="G1992" s="205" t="str">
        <f>IF(SP_NORTE!D1995="","*",SP_NORTE!D1995)</f>
        <v>*</v>
      </c>
      <c r="H1992" s="205" t="str">
        <f>IF(SP_NORTE!F1995="","*",SP_NORTE!F1995)</f>
        <v>*</v>
      </c>
      <c r="I1992" s="205" t="str">
        <f>IF(SP_NORTE!H1995="","*",SP_NORTE!H1995)</f>
        <v>*</v>
      </c>
      <c r="J1992" s="205" t="str">
        <f>IF(SP_NORTE!I1995="","*",SP_NORTE!I1995)</f>
        <v>*</v>
      </c>
      <c r="K1992" s="195" t="str">
        <f>IF(SP_NORTE!M1995="","*",SP_NORTE!M1995)</f>
        <v>*</v>
      </c>
      <c r="L1992" s="195" t="str">
        <f>IF(SP_NORTE!N1995="","*",SP_NORTE!N1995)</f>
        <v>*</v>
      </c>
      <c r="M1992" s="196" t="str">
        <f>IF(SP_NORTE!J1995="","*",SP_NORTE!J1995)</f>
        <v>*</v>
      </c>
      <c r="N1992" s="204" t="str">
        <f>IF(SP_NORTE!K1995="","*",SP_NORTE!K1995)</f>
        <v>*</v>
      </c>
      <c r="O1992" s="204" t="str">
        <f>IF(SP_NORTE!L1995="","*",SP_NORTE!L1995)</f>
        <v>*</v>
      </c>
      <c r="P1992" s="203" t="str">
        <f>IF(SP_NORTE!O1995="","*",SP_NORTE!O1995)</f>
        <v>*</v>
      </c>
      <c r="Q1992" s="203" t="str">
        <f>IF(SP_NORTE!P1995="","*",SP_NORTE!P1995)</f>
        <v>*</v>
      </c>
      <c r="R1992" s="205" t="str">
        <f>IF(SP_NORTE!Q1995="","*",CONCATENATE(SP_NORTE!Q1995," ",SP_NORTE!R1995))</f>
        <v>*</v>
      </c>
      <c r="S1992" s="205" t="str">
        <f>IF(SP_NORTE!V1995="","*",SP_NORTE!V1995)</f>
        <v>*</v>
      </c>
      <c r="T1992" s="205" t="str">
        <f>IF(SP_NORTE!W1995="","*",SP_NORTE!W1995)</f>
        <v>*</v>
      </c>
      <c r="U1992" s="193" t="str">
        <f ca="1">_xlfn.XLOOKUP(G1992&amp;$U$2,BS_CONTROLE[CHAVE],BS_CONTROLE[Quantidade_11],"-")</f>
        <v>-</v>
      </c>
      <c r="V1992" s="193" t="str">
        <f ca="1">_xlfn.XLOOKUP(G1992&amp;$V$2,BS_CONTROLE[CHAVE],BS_CONTROLE[Quantidade_11],"-")</f>
        <v>-</v>
      </c>
      <c r="W1992" s="193" t="str">
        <f ca="1">_xlfn.XLOOKUP(G1992&amp;$W$2,BS_CONTROLE[CHAVE],BS_CONTROLE[Quantidade_11],"-")</f>
        <v>-</v>
      </c>
    </row>
    <row r="1993" spans="1:23" s="101" customFormat="1" hidden="1">
      <c r="A1993" s="206" t="str">
        <f>IF(SP_NORTE!Y1996="","*",SP_NORTE!Y1996)</f>
        <v>*</v>
      </c>
      <c r="B1993" s="206" t="str">
        <f>IF(SP_NORTE!X1996="","*",SP_NORTE!X1996)</f>
        <v>*</v>
      </c>
      <c r="C1993" s="206" t="str">
        <f>IF(SP_NORTE!Z1996="","*",SP_NORTE!Z1996)</f>
        <v>*</v>
      </c>
      <c r="D1993" s="195" t="str">
        <f>IF(SP_NORTE!S1996="","*",SP_NORTE!S1996)</f>
        <v>*</v>
      </c>
      <c r="E1993" s="195" t="str">
        <f>IF(SP_NORTE!T1996="","*",SP_NORTE!T1996)</f>
        <v>*</v>
      </c>
      <c r="F1993" s="205" t="str">
        <f>IF(SP_NORTE!B1996="","*",SP_NORTE!B1996)</f>
        <v>*</v>
      </c>
      <c r="G1993" s="205" t="str">
        <f>IF(SP_NORTE!D1996="","*",SP_NORTE!D1996)</f>
        <v>*</v>
      </c>
      <c r="H1993" s="205" t="str">
        <f>IF(SP_NORTE!F1996="","*",SP_NORTE!F1996)</f>
        <v>*</v>
      </c>
      <c r="I1993" s="205" t="str">
        <f>IF(SP_NORTE!H1996="","*",SP_NORTE!H1996)</f>
        <v>*</v>
      </c>
      <c r="J1993" s="205" t="str">
        <f>IF(SP_NORTE!I1996="","*",SP_NORTE!I1996)</f>
        <v>*</v>
      </c>
      <c r="K1993" s="195" t="str">
        <f>IF(SP_NORTE!M1996="","*",SP_NORTE!M1996)</f>
        <v>*</v>
      </c>
      <c r="L1993" s="195" t="str">
        <f>IF(SP_NORTE!N1996="","*",SP_NORTE!N1996)</f>
        <v>*</v>
      </c>
      <c r="M1993" s="196" t="str">
        <f>IF(SP_NORTE!J1996="","*",SP_NORTE!J1996)</f>
        <v>*</v>
      </c>
      <c r="N1993" s="204" t="str">
        <f>IF(SP_NORTE!K1996="","*",SP_NORTE!K1996)</f>
        <v>*</v>
      </c>
      <c r="O1993" s="204" t="str">
        <f>IF(SP_NORTE!L1996="","*",SP_NORTE!L1996)</f>
        <v>*</v>
      </c>
      <c r="P1993" s="203" t="str">
        <f>IF(SP_NORTE!O1996="","*",SP_NORTE!O1996)</f>
        <v>*</v>
      </c>
      <c r="Q1993" s="203" t="str">
        <f>IF(SP_NORTE!P1996="","*",SP_NORTE!P1996)</f>
        <v>*</v>
      </c>
      <c r="R1993" s="205" t="str">
        <f>IF(SP_NORTE!Q1996="","*",CONCATENATE(SP_NORTE!Q1996," ",SP_NORTE!R1996))</f>
        <v>*</v>
      </c>
      <c r="S1993" s="205" t="str">
        <f>IF(SP_NORTE!V1996="","*",SP_NORTE!V1996)</f>
        <v>*</v>
      </c>
      <c r="T1993" s="205" t="str">
        <f>IF(SP_NORTE!W1996="","*",SP_NORTE!W1996)</f>
        <v>*</v>
      </c>
      <c r="U1993" s="193" t="str">
        <f ca="1">_xlfn.XLOOKUP(G1993&amp;$U$2,BS_CONTROLE[CHAVE],BS_CONTROLE[Quantidade_11],"-")</f>
        <v>-</v>
      </c>
      <c r="V1993" s="193" t="str">
        <f ca="1">_xlfn.XLOOKUP(G1993&amp;$V$2,BS_CONTROLE[CHAVE],BS_CONTROLE[Quantidade_11],"-")</f>
        <v>-</v>
      </c>
      <c r="W1993" s="193" t="str">
        <f ca="1">_xlfn.XLOOKUP(G1993&amp;$W$2,BS_CONTROLE[CHAVE],BS_CONTROLE[Quantidade_11],"-")</f>
        <v>-</v>
      </c>
    </row>
    <row r="1994" spans="1:23" s="101" customFormat="1" hidden="1">
      <c r="A1994" s="206" t="str">
        <f>IF(SP_NORTE!Y1997="","*",SP_NORTE!Y1997)</f>
        <v>*</v>
      </c>
      <c r="B1994" s="206" t="str">
        <f>IF(SP_NORTE!X1997="","*",SP_NORTE!X1997)</f>
        <v>*</v>
      </c>
      <c r="C1994" s="206" t="str">
        <f>IF(SP_NORTE!Z1997="","*",SP_NORTE!Z1997)</f>
        <v>*</v>
      </c>
      <c r="D1994" s="195" t="str">
        <f>IF(SP_NORTE!S1997="","*",SP_NORTE!S1997)</f>
        <v>*</v>
      </c>
      <c r="E1994" s="195" t="str">
        <f>IF(SP_NORTE!T1997="","*",SP_NORTE!T1997)</f>
        <v>*</v>
      </c>
      <c r="F1994" s="205" t="str">
        <f>IF(SP_NORTE!B1997="","*",SP_NORTE!B1997)</f>
        <v>*</v>
      </c>
      <c r="G1994" s="205" t="str">
        <f>IF(SP_NORTE!D1997="","*",SP_NORTE!D1997)</f>
        <v>*</v>
      </c>
      <c r="H1994" s="205" t="str">
        <f>IF(SP_NORTE!F1997="","*",SP_NORTE!F1997)</f>
        <v>*</v>
      </c>
      <c r="I1994" s="205" t="str">
        <f>IF(SP_NORTE!H1997="","*",SP_NORTE!H1997)</f>
        <v>*</v>
      </c>
      <c r="J1994" s="205" t="str">
        <f>IF(SP_NORTE!I1997="","*",SP_NORTE!I1997)</f>
        <v>*</v>
      </c>
      <c r="K1994" s="195" t="str">
        <f>IF(SP_NORTE!M1997="","*",SP_NORTE!M1997)</f>
        <v>*</v>
      </c>
      <c r="L1994" s="195" t="str">
        <f>IF(SP_NORTE!N1997="","*",SP_NORTE!N1997)</f>
        <v>*</v>
      </c>
      <c r="M1994" s="196" t="str">
        <f>IF(SP_NORTE!J1997="","*",SP_NORTE!J1997)</f>
        <v>*</v>
      </c>
      <c r="N1994" s="204" t="str">
        <f>IF(SP_NORTE!K1997="","*",SP_NORTE!K1997)</f>
        <v>*</v>
      </c>
      <c r="O1994" s="204" t="str">
        <f>IF(SP_NORTE!L1997="","*",SP_NORTE!L1997)</f>
        <v>*</v>
      </c>
      <c r="P1994" s="203" t="str">
        <f>IF(SP_NORTE!O1997="","*",SP_NORTE!O1997)</f>
        <v>*</v>
      </c>
      <c r="Q1994" s="203" t="str">
        <f>IF(SP_NORTE!P1997="","*",SP_NORTE!P1997)</f>
        <v>*</v>
      </c>
      <c r="R1994" s="205" t="str">
        <f>IF(SP_NORTE!Q1997="","*",CONCATENATE(SP_NORTE!Q1997," ",SP_NORTE!R1997))</f>
        <v>*</v>
      </c>
      <c r="S1994" s="205" t="str">
        <f>IF(SP_NORTE!V1997="","*",SP_NORTE!V1997)</f>
        <v>*</v>
      </c>
      <c r="T1994" s="205" t="str">
        <f>IF(SP_NORTE!W1997="","*",SP_NORTE!W1997)</f>
        <v>*</v>
      </c>
      <c r="U1994" s="193" t="str">
        <f ca="1">_xlfn.XLOOKUP(G1994&amp;$U$2,BS_CONTROLE[CHAVE],BS_CONTROLE[Quantidade_11],"-")</f>
        <v>-</v>
      </c>
      <c r="V1994" s="193" t="str">
        <f ca="1">_xlfn.XLOOKUP(G1994&amp;$V$2,BS_CONTROLE[CHAVE],BS_CONTROLE[Quantidade_11],"-")</f>
        <v>-</v>
      </c>
      <c r="W1994" s="193" t="str">
        <f ca="1">_xlfn.XLOOKUP(G1994&amp;$W$2,BS_CONTROLE[CHAVE],BS_CONTROLE[Quantidade_11],"-")</f>
        <v>-</v>
      </c>
    </row>
    <row r="1995" spans="1:23" s="101" customFormat="1" hidden="1">
      <c r="A1995" s="206" t="str">
        <f>IF(SP_NORTE!Y1998="","*",SP_NORTE!Y1998)</f>
        <v>*</v>
      </c>
      <c r="B1995" s="206" t="str">
        <f>IF(SP_NORTE!X1998="","*",SP_NORTE!X1998)</f>
        <v>*</v>
      </c>
      <c r="C1995" s="206" t="str">
        <f>IF(SP_NORTE!Z1998="","*",SP_NORTE!Z1998)</f>
        <v>*</v>
      </c>
      <c r="D1995" s="195" t="str">
        <f>IF(SP_NORTE!S1998="","*",SP_NORTE!S1998)</f>
        <v>*</v>
      </c>
      <c r="E1995" s="195" t="str">
        <f>IF(SP_NORTE!T1998="","*",SP_NORTE!T1998)</f>
        <v>*</v>
      </c>
      <c r="F1995" s="205" t="str">
        <f>IF(SP_NORTE!B1998="","*",SP_NORTE!B1998)</f>
        <v>*</v>
      </c>
      <c r="G1995" s="205" t="str">
        <f>IF(SP_NORTE!D1998="","*",SP_NORTE!D1998)</f>
        <v>*</v>
      </c>
      <c r="H1995" s="205" t="str">
        <f>IF(SP_NORTE!F1998="","*",SP_NORTE!F1998)</f>
        <v>*</v>
      </c>
      <c r="I1995" s="205" t="str">
        <f>IF(SP_NORTE!H1998="","*",SP_NORTE!H1998)</f>
        <v>*</v>
      </c>
      <c r="J1995" s="205" t="str">
        <f>IF(SP_NORTE!I1998="","*",SP_NORTE!I1998)</f>
        <v>*</v>
      </c>
      <c r="K1995" s="195" t="str">
        <f>IF(SP_NORTE!M1998="","*",SP_NORTE!M1998)</f>
        <v>*</v>
      </c>
      <c r="L1995" s="195" t="str">
        <f>IF(SP_NORTE!N1998="","*",SP_NORTE!N1998)</f>
        <v>*</v>
      </c>
      <c r="M1995" s="196" t="str">
        <f>IF(SP_NORTE!J1998="","*",SP_NORTE!J1998)</f>
        <v>*</v>
      </c>
      <c r="N1995" s="204" t="str">
        <f>IF(SP_NORTE!K1998="","*",SP_NORTE!K1998)</f>
        <v>*</v>
      </c>
      <c r="O1995" s="204" t="str">
        <f>IF(SP_NORTE!L1998="","*",SP_NORTE!L1998)</f>
        <v>*</v>
      </c>
      <c r="P1995" s="203" t="str">
        <f>IF(SP_NORTE!O1998="","*",SP_NORTE!O1998)</f>
        <v>*</v>
      </c>
      <c r="Q1995" s="203" t="str">
        <f>IF(SP_NORTE!P1998="","*",SP_NORTE!P1998)</f>
        <v>*</v>
      </c>
      <c r="R1995" s="205" t="str">
        <f>IF(SP_NORTE!Q1998="","*",CONCATENATE(SP_NORTE!Q1998," ",SP_NORTE!R1998))</f>
        <v>*</v>
      </c>
      <c r="S1995" s="205" t="str">
        <f>IF(SP_NORTE!V1998="","*",SP_NORTE!V1998)</f>
        <v>*</v>
      </c>
      <c r="T1995" s="205" t="str">
        <f>IF(SP_NORTE!W1998="","*",SP_NORTE!W1998)</f>
        <v>*</v>
      </c>
      <c r="U1995" s="193" t="str">
        <f ca="1">_xlfn.XLOOKUP(G1995&amp;$U$2,BS_CONTROLE[CHAVE],BS_CONTROLE[Quantidade_11],"-")</f>
        <v>-</v>
      </c>
      <c r="V1995" s="193" t="str">
        <f ca="1">_xlfn.XLOOKUP(G1995&amp;$V$2,BS_CONTROLE[CHAVE],BS_CONTROLE[Quantidade_11],"-")</f>
        <v>-</v>
      </c>
      <c r="W1995" s="193" t="str">
        <f ca="1">_xlfn.XLOOKUP(G1995&amp;$W$2,BS_CONTROLE[CHAVE],BS_CONTROLE[Quantidade_11],"-")</f>
        <v>-</v>
      </c>
    </row>
    <row r="1996" spans="1:23" s="101" customFormat="1" hidden="1">
      <c r="A1996" s="206" t="str">
        <f>IF(SP_NORTE!Y1999="","*",SP_NORTE!Y1999)</f>
        <v>*</v>
      </c>
      <c r="B1996" s="206" t="str">
        <f>IF(SP_NORTE!X1999="","*",SP_NORTE!X1999)</f>
        <v>*</v>
      </c>
      <c r="C1996" s="206" t="str">
        <f>IF(SP_NORTE!Z1999="","*",SP_NORTE!Z1999)</f>
        <v>*</v>
      </c>
      <c r="D1996" s="195" t="str">
        <f>IF(SP_NORTE!S1999="","*",SP_NORTE!S1999)</f>
        <v>*</v>
      </c>
      <c r="E1996" s="195" t="str">
        <f>IF(SP_NORTE!T1999="","*",SP_NORTE!T1999)</f>
        <v>*</v>
      </c>
      <c r="F1996" s="205" t="str">
        <f>IF(SP_NORTE!B1999="","*",SP_NORTE!B1999)</f>
        <v>*</v>
      </c>
      <c r="G1996" s="205" t="str">
        <f>IF(SP_NORTE!D1999="","*",SP_NORTE!D1999)</f>
        <v>*</v>
      </c>
      <c r="H1996" s="205" t="str">
        <f>IF(SP_NORTE!F1999="","*",SP_NORTE!F1999)</f>
        <v>*</v>
      </c>
      <c r="I1996" s="205" t="str">
        <f>IF(SP_NORTE!H1999="","*",SP_NORTE!H1999)</f>
        <v>*</v>
      </c>
      <c r="J1996" s="205" t="str">
        <f>IF(SP_NORTE!I1999="","*",SP_NORTE!I1999)</f>
        <v>*</v>
      </c>
      <c r="K1996" s="195" t="str">
        <f>IF(SP_NORTE!M1999="","*",SP_NORTE!M1999)</f>
        <v>*</v>
      </c>
      <c r="L1996" s="195" t="str">
        <f>IF(SP_NORTE!N1999="","*",SP_NORTE!N1999)</f>
        <v>*</v>
      </c>
      <c r="M1996" s="196" t="str">
        <f>IF(SP_NORTE!J1999="","*",SP_NORTE!J1999)</f>
        <v>*</v>
      </c>
      <c r="N1996" s="204" t="str">
        <f>IF(SP_NORTE!K1999="","*",SP_NORTE!K1999)</f>
        <v>*</v>
      </c>
      <c r="O1996" s="204" t="str">
        <f>IF(SP_NORTE!L1999="","*",SP_NORTE!L1999)</f>
        <v>*</v>
      </c>
      <c r="P1996" s="203" t="str">
        <f>IF(SP_NORTE!O1999="","*",SP_NORTE!O1999)</f>
        <v>*</v>
      </c>
      <c r="Q1996" s="203" t="str">
        <f>IF(SP_NORTE!P1999="","*",SP_NORTE!P1999)</f>
        <v>*</v>
      </c>
      <c r="R1996" s="205" t="str">
        <f>IF(SP_NORTE!Q1999="","*",CONCATENATE(SP_NORTE!Q1999," ",SP_NORTE!R1999))</f>
        <v>*</v>
      </c>
      <c r="S1996" s="205" t="str">
        <f>IF(SP_NORTE!V1999="","*",SP_NORTE!V1999)</f>
        <v>*</v>
      </c>
      <c r="T1996" s="205" t="str">
        <f>IF(SP_NORTE!W1999="","*",SP_NORTE!W1999)</f>
        <v>*</v>
      </c>
      <c r="U1996" s="193" t="str">
        <f ca="1">_xlfn.XLOOKUP(G1996&amp;$U$2,BS_CONTROLE[CHAVE],BS_CONTROLE[Quantidade_11],"-")</f>
        <v>-</v>
      </c>
      <c r="V1996" s="193" t="str">
        <f ca="1">_xlfn.XLOOKUP(G1996&amp;$V$2,BS_CONTROLE[CHAVE],BS_CONTROLE[Quantidade_11],"-")</f>
        <v>-</v>
      </c>
      <c r="W1996" s="193" t="str">
        <f ca="1">_xlfn.XLOOKUP(G1996&amp;$W$2,BS_CONTROLE[CHAVE],BS_CONTROLE[Quantidade_11],"-")</f>
        <v>-</v>
      </c>
    </row>
    <row r="1997" spans="1:23" s="101" customFormat="1" hidden="1">
      <c r="A1997" s="206" t="str">
        <f>IF(SP_NORTE!Y2000="","*",SP_NORTE!Y2000)</f>
        <v>*</v>
      </c>
      <c r="B1997" s="206" t="str">
        <f>IF(SP_NORTE!X2000="","*",SP_NORTE!X2000)</f>
        <v>*</v>
      </c>
      <c r="C1997" s="206" t="str">
        <f>IF(SP_NORTE!Z2000="","*",SP_NORTE!Z2000)</f>
        <v>*</v>
      </c>
      <c r="D1997" s="195" t="str">
        <f>IF(SP_NORTE!S2000="","*",SP_NORTE!S2000)</f>
        <v>*</v>
      </c>
      <c r="E1997" s="195" t="str">
        <f>IF(SP_NORTE!T2000="","*",SP_NORTE!T2000)</f>
        <v>*</v>
      </c>
      <c r="F1997" s="205" t="str">
        <f>IF(SP_NORTE!B2000="","*",SP_NORTE!B2000)</f>
        <v>*</v>
      </c>
      <c r="G1997" s="205" t="str">
        <f>IF(SP_NORTE!D2000="","*",SP_NORTE!D2000)</f>
        <v>*</v>
      </c>
      <c r="H1997" s="205" t="str">
        <f>IF(SP_NORTE!F2000="","*",SP_NORTE!F2000)</f>
        <v>*</v>
      </c>
      <c r="I1997" s="205" t="str">
        <f>IF(SP_NORTE!H2000="","*",SP_NORTE!H2000)</f>
        <v>*</v>
      </c>
      <c r="J1997" s="205" t="str">
        <f>IF(SP_NORTE!I2000="","*",SP_NORTE!I2000)</f>
        <v>*</v>
      </c>
      <c r="K1997" s="195" t="str">
        <f>IF(SP_NORTE!M2000="","*",SP_NORTE!M2000)</f>
        <v>*</v>
      </c>
      <c r="L1997" s="195" t="str">
        <f>IF(SP_NORTE!N2000="","*",SP_NORTE!N2000)</f>
        <v>*</v>
      </c>
      <c r="M1997" s="196" t="str">
        <f>IF(SP_NORTE!J2000="","*",SP_NORTE!J2000)</f>
        <v>*</v>
      </c>
      <c r="N1997" s="204" t="str">
        <f>IF(SP_NORTE!K2000="","*",SP_NORTE!K2000)</f>
        <v>*</v>
      </c>
      <c r="O1997" s="204" t="str">
        <f>IF(SP_NORTE!L2000="","*",SP_NORTE!L2000)</f>
        <v>*</v>
      </c>
      <c r="P1997" s="203" t="str">
        <f>IF(SP_NORTE!O2000="","*",SP_NORTE!O2000)</f>
        <v>*</v>
      </c>
      <c r="Q1997" s="203" t="str">
        <f>IF(SP_NORTE!P2000="","*",SP_NORTE!P2000)</f>
        <v>*</v>
      </c>
      <c r="R1997" s="205" t="str">
        <f>IF(SP_NORTE!Q2000="","*",CONCATENATE(SP_NORTE!Q2000," ",SP_NORTE!R2000))</f>
        <v>*</v>
      </c>
      <c r="S1997" s="205" t="str">
        <f>IF(SP_NORTE!V2000="","*",SP_NORTE!V2000)</f>
        <v>*</v>
      </c>
      <c r="T1997" s="205" t="str">
        <f>IF(SP_NORTE!W2000="","*",SP_NORTE!W2000)</f>
        <v>*</v>
      </c>
      <c r="U1997" s="193" t="str">
        <f ca="1">_xlfn.XLOOKUP(G1997&amp;$U$2,BS_CONTROLE[CHAVE],BS_CONTROLE[Quantidade_11],"-")</f>
        <v>-</v>
      </c>
      <c r="V1997" s="193" t="str">
        <f ca="1">_xlfn.XLOOKUP(G1997&amp;$V$2,BS_CONTROLE[CHAVE],BS_CONTROLE[Quantidade_11],"-")</f>
        <v>-</v>
      </c>
      <c r="W1997" s="193" t="str">
        <f ca="1">_xlfn.XLOOKUP(G1997&amp;$W$2,BS_CONTROLE[CHAVE],BS_CONTROLE[Quantidade_11],"-")</f>
        <v>-</v>
      </c>
    </row>
    <row r="1998" spans="1:23" s="101" customFormat="1" hidden="1">
      <c r="A1998" s="206" t="str">
        <f>IF(SP_NORTE!Y2001="","*",SP_NORTE!Y2001)</f>
        <v>*</v>
      </c>
      <c r="B1998" s="206" t="str">
        <f>IF(SP_NORTE!X2001="","*",SP_NORTE!X2001)</f>
        <v>*</v>
      </c>
      <c r="C1998" s="206" t="str">
        <f>IF(SP_NORTE!Z2001="","*",SP_NORTE!Z2001)</f>
        <v>*</v>
      </c>
      <c r="D1998" s="195" t="str">
        <f>IF(SP_NORTE!S2001="","*",SP_NORTE!S2001)</f>
        <v>*</v>
      </c>
      <c r="E1998" s="195" t="str">
        <f>IF(SP_NORTE!T2001="","*",SP_NORTE!T2001)</f>
        <v>*</v>
      </c>
      <c r="F1998" s="205" t="str">
        <f>IF(SP_NORTE!B2001="","*",SP_NORTE!B2001)</f>
        <v>*</v>
      </c>
      <c r="G1998" s="205" t="str">
        <f>IF(SP_NORTE!D2001="","*",SP_NORTE!D2001)</f>
        <v>*</v>
      </c>
      <c r="H1998" s="205" t="str">
        <f>IF(SP_NORTE!F2001="","*",SP_NORTE!F2001)</f>
        <v>*</v>
      </c>
      <c r="I1998" s="205" t="str">
        <f>IF(SP_NORTE!H2001="","*",SP_NORTE!H2001)</f>
        <v>*</v>
      </c>
      <c r="J1998" s="205" t="str">
        <f>IF(SP_NORTE!I2001="","*",SP_NORTE!I2001)</f>
        <v>*</v>
      </c>
      <c r="K1998" s="195" t="str">
        <f>IF(SP_NORTE!M2001="","*",SP_NORTE!M2001)</f>
        <v>*</v>
      </c>
      <c r="L1998" s="195" t="str">
        <f>IF(SP_NORTE!N2001="","*",SP_NORTE!N2001)</f>
        <v>*</v>
      </c>
      <c r="M1998" s="196" t="str">
        <f>IF(SP_NORTE!J2001="","*",SP_NORTE!J2001)</f>
        <v>*</v>
      </c>
      <c r="N1998" s="204" t="str">
        <f>IF(SP_NORTE!K2001="","*",SP_NORTE!K2001)</f>
        <v>*</v>
      </c>
      <c r="O1998" s="204" t="str">
        <f>IF(SP_NORTE!L2001="","*",SP_NORTE!L2001)</f>
        <v>*</v>
      </c>
      <c r="P1998" s="203" t="str">
        <f>IF(SP_NORTE!O2001="","*",SP_NORTE!O2001)</f>
        <v>*</v>
      </c>
      <c r="Q1998" s="203" t="str">
        <f>IF(SP_NORTE!P2001="","*",SP_NORTE!P2001)</f>
        <v>*</v>
      </c>
      <c r="R1998" s="205" t="str">
        <f>IF(SP_NORTE!Q2001="","*",CONCATENATE(SP_NORTE!Q2001," ",SP_NORTE!R2001))</f>
        <v>*</v>
      </c>
      <c r="S1998" s="205" t="str">
        <f>IF(SP_NORTE!V2001="","*",SP_NORTE!V2001)</f>
        <v>*</v>
      </c>
      <c r="T1998" s="205" t="str">
        <f>IF(SP_NORTE!W2001="","*",SP_NORTE!W2001)</f>
        <v>*</v>
      </c>
      <c r="U1998" s="193" t="str">
        <f ca="1">_xlfn.XLOOKUP(G1998&amp;$U$2,BS_CONTROLE[CHAVE],BS_CONTROLE[Quantidade_11],"-")</f>
        <v>-</v>
      </c>
      <c r="V1998" s="193" t="str">
        <f ca="1">_xlfn.XLOOKUP(G1998&amp;$V$2,BS_CONTROLE[CHAVE],BS_CONTROLE[Quantidade_11],"-")</f>
        <v>-</v>
      </c>
      <c r="W1998" s="193" t="str">
        <f ca="1">_xlfn.XLOOKUP(G1998&amp;$W$2,BS_CONTROLE[CHAVE],BS_CONTROLE[Quantidade_11],"-")</f>
        <v>-</v>
      </c>
    </row>
    <row r="1999" spans="1:23" s="101" customFormat="1" hidden="1">
      <c r="A1999" s="206" t="str">
        <f>IF(SP_NORTE!Y2002="","*",SP_NORTE!Y2002)</f>
        <v>*</v>
      </c>
      <c r="B1999" s="206" t="str">
        <f>IF(SP_NORTE!X2002="","*",SP_NORTE!X2002)</f>
        <v>*</v>
      </c>
      <c r="C1999" s="206" t="str">
        <f>IF(SP_NORTE!Z2002="","*",SP_NORTE!Z2002)</f>
        <v>*</v>
      </c>
      <c r="D1999" s="195" t="str">
        <f>IF(SP_NORTE!S2002="","*",SP_NORTE!S2002)</f>
        <v>*</v>
      </c>
      <c r="E1999" s="195" t="str">
        <f>IF(SP_NORTE!T2002="","*",SP_NORTE!T2002)</f>
        <v>*</v>
      </c>
      <c r="F1999" s="205" t="str">
        <f>IF(SP_NORTE!B2002="","*",SP_NORTE!B2002)</f>
        <v>*</v>
      </c>
      <c r="G1999" s="205" t="str">
        <f>IF(SP_NORTE!D2002="","*",SP_NORTE!D2002)</f>
        <v>*</v>
      </c>
      <c r="H1999" s="205" t="str">
        <f>IF(SP_NORTE!F2002="","*",SP_NORTE!F2002)</f>
        <v>*</v>
      </c>
      <c r="I1999" s="205" t="str">
        <f>IF(SP_NORTE!H2002="","*",SP_NORTE!H2002)</f>
        <v>*</v>
      </c>
      <c r="J1999" s="205" t="str">
        <f>IF(SP_NORTE!I2002="","*",SP_NORTE!I2002)</f>
        <v>*</v>
      </c>
      <c r="K1999" s="195" t="str">
        <f>IF(SP_NORTE!M2002="","*",SP_NORTE!M2002)</f>
        <v>*</v>
      </c>
      <c r="L1999" s="195" t="str">
        <f>IF(SP_NORTE!N2002="","*",SP_NORTE!N2002)</f>
        <v>*</v>
      </c>
      <c r="M1999" s="196" t="str">
        <f>IF(SP_NORTE!J2002="","*",SP_NORTE!J2002)</f>
        <v>*</v>
      </c>
      <c r="N1999" s="204" t="str">
        <f>IF(SP_NORTE!K2002="","*",SP_NORTE!K2002)</f>
        <v>*</v>
      </c>
      <c r="O1999" s="204" t="str">
        <f>IF(SP_NORTE!L2002="","*",SP_NORTE!L2002)</f>
        <v>*</v>
      </c>
      <c r="P1999" s="203" t="str">
        <f>IF(SP_NORTE!O2002="","*",SP_NORTE!O2002)</f>
        <v>*</v>
      </c>
      <c r="Q1999" s="203" t="str">
        <f>IF(SP_NORTE!P2002="","*",SP_NORTE!P2002)</f>
        <v>*</v>
      </c>
      <c r="R1999" s="205" t="str">
        <f>IF(SP_NORTE!Q2002="","*",CONCATENATE(SP_NORTE!Q2002," ",SP_NORTE!R2002))</f>
        <v>*</v>
      </c>
      <c r="S1999" s="205" t="str">
        <f>IF(SP_NORTE!V2002="","*",SP_NORTE!V2002)</f>
        <v>*</v>
      </c>
      <c r="T1999" s="205" t="str">
        <f>IF(SP_NORTE!W2002="","*",SP_NORTE!W2002)</f>
        <v>*</v>
      </c>
      <c r="U1999" s="193" t="str">
        <f ca="1">_xlfn.XLOOKUP(G1999&amp;$U$2,BS_CONTROLE[CHAVE],BS_CONTROLE[Quantidade_11],"-")</f>
        <v>-</v>
      </c>
      <c r="V1999" s="193" t="str">
        <f ca="1">_xlfn.XLOOKUP(G1999&amp;$V$2,BS_CONTROLE[CHAVE],BS_CONTROLE[Quantidade_11],"-")</f>
        <v>-</v>
      </c>
      <c r="W1999" s="193" t="str">
        <f ca="1">_xlfn.XLOOKUP(G1999&amp;$W$2,BS_CONTROLE[CHAVE],BS_CONTROLE[Quantidade_11],"-")</f>
        <v>-</v>
      </c>
    </row>
    <row r="2000" spans="1:23" s="101" customFormat="1" hidden="1">
      <c r="A2000" s="206" t="str">
        <f>IF(SP_NORTE!Y2003="","*",SP_NORTE!Y2003)</f>
        <v>*</v>
      </c>
      <c r="B2000" s="206" t="str">
        <f>IF(SP_NORTE!X2003="","*",SP_NORTE!X2003)</f>
        <v>*</v>
      </c>
      <c r="C2000" s="206" t="str">
        <f>IF(SP_NORTE!Z2003="","*",SP_NORTE!Z2003)</f>
        <v>*</v>
      </c>
      <c r="D2000" s="195" t="str">
        <f>IF(SP_NORTE!S2003="","*",SP_NORTE!S2003)</f>
        <v>*</v>
      </c>
      <c r="E2000" s="195" t="str">
        <f>IF(SP_NORTE!T2003="","*",SP_NORTE!T2003)</f>
        <v>*</v>
      </c>
      <c r="F2000" s="205" t="str">
        <f>IF(SP_NORTE!B2003="","*",SP_NORTE!B2003)</f>
        <v>*</v>
      </c>
      <c r="G2000" s="205" t="str">
        <f>IF(SP_NORTE!D2003="","*",SP_NORTE!D2003)</f>
        <v>*</v>
      </c>
      <c r="H2000" s="205" t="str">
        <f>IF(SP_NORTE!F2003="","*",SP_NORTE!F2003)</f>
        <v>*</v>
      </c>
      <c r="I2000" s="205" t="str">
        <f>IF(SP_NORTE!H2003="","*",SP_NORTE!H2003)</f>
        <v>*</v>
      </c>
      <c r="J2000" s="205" t="str">
        <f>IF(SP_NORTE!I2003="","*",SP_NORTE!I2003)</f>
        <v>*</v>
      </c>
      <c r="K2000" s="195" t="str">
        <f>IF(SP_NORTE!M2003="","*",SP_NORTE!M2003)</f>
        <v>*</v>
      </c>
      <c r="L2000" s="195" t="str">
        <f>IF(SP_NORTE!N2003="","*",SP_NORTE!N2003)</f>
        <v>*</v>
      </c>
      <c r="M2000" s="196" t="str">
        <f>IF(SP_NORTE!J2003="","*",SP_NORTE!J2003)</f>
        <v>*</v>
      </c>
      <c r="N2000" s="204" t="str">
        <f>IF(SP_NORTE!K2003="","*",SP_NORTE!K2003)</f>
        <v>*</v>
      </c>
      <c r="O2000" s="204" t="str">
        <f>IF(SP_NORTE!L2003="","*",SP_NORTE!L2003)</f>
        <v>*</v>
      </c>
      <c r="P2000" s="203" t="str">
        <f>IF(SP_NORTE!O2003="","*",SP_NORTE!O2003)</f>
        <v>*</v>
      </c>
      <c r="Q2000" s="203" t="str">
        <f>IF(SP_NORTE!P2003="","*",SP_NORTE!P2003)</f>
        <v>*</v>
      </c>
      <c r="R2000" s="205" t="str">
        <f>IF(SP_NORTE!Q2003="","*",CONCATENATE(SP_NORTE!Q2003," ",SP_NORTE!R2003))</f>
        <v>*</v>
      </c>
      <c r="S2000" s="205" t="str">
        <f>IF(SP_NORTE!V2003="","*",SP_NORTE!V2003)</f>
        <v>*</v>
      </c>
      <c r="T2000" s="205" t="str">
        <f>IF(SP_NORTE!W2003="","*",SP_NORTE!W2003)</f>
        <v>*</v>
      </c>
      <c r="U2000" s="193" t="str">
        <f ca="1">_xlfn.XLOOKUP(G2000&amp;$U$2,BS_CONTROLE[CHAVE],BS_CONTROLE[Quantidade_11],"-")</f>
        <v>-</v>
      </c>
      <c r="V2000" s="193" t="str">
        <f ca="1">_xlfn.XLOOKUP(G2000&amp;$V$2,BS_CONTROLE[CHAVE],BS_CONTROLE[Quantidade_11],"-")</f>
        <v>-</v>
      </c>
      <c r="W2000" s="193" t="str">
        <f ca="1">_xlfn.XLOOKUP(G2000&amp;$W$2,BS_CONTROLE[CHAVE],BS_CONTROLE[Quantidade_11],"-")</f>
        <v>-</v>
      </c>
    </row>
    <row r="2001" spans="1:23" s="101" customFormat="1" hidden="1">
      <c r="A2001" s="206" t="str">
        <f>IF(SP_NORTE!Y2004="","*",SP_NORTE!Y2004)</f>
        <v>*</v>
      </c>
      <c r="B2001" s="206" t="str">
        <f>IF(SP_NORTE!X2004="","*",SP_NORTE!X2004)</f>
        <v>*</v>
      </c>
      <c r="C2001" s="206" t="str">
        <f>IF(SP_NORTE!Z2004="","*",SP_NORTE!Z2004)</f>
        <v>*</v>
      </c>
      <c r="D2001" s="195" t="str">
        <f>IF(SP_NORTE!S2004="","*",SP_NORTE!S2004)</f>
        <v>*</v>
      </c>
      <c r="E2001" s="195" t="str">
        <f>IF(SP_NORTE!T2004="","*",SP_NORTE!T2004)</f>
        <v>*</v>
      </c>
      <c r="F2001" s="205" t="str">
        <f>IF(SP_NORTE!B2004="","*",SP_NORTE!B2004)</f>
        <v>*</v>
      </c>
      <c r="G2001" s="205" t="str">
        <f>IF(SP_NORTE!D2004="","*",SP_NORTE!D2004)</f>
        <v>*</v>
      </c>
      <c r="H2001" s="205" t="str">
        <f>IF(SP_NORTE!F2004="","*",SP_NORTE!F2004)</f>
        <v>*</v>
      </c>
      <c r="I2001" s="205" t="str">
        <f>IF(SP_NORTE!H2004="","*",SP_NORTE!H2004)</f>
        <v>*</v>
      </c>
      <c r="J2001" s="205" t="str">
        <f>IF(SP_NORTE!I2004="","*",SP_NORTE!I2004)</f>
        <v>*</v>
      </c>
      <c r="K2001" s="195" t="str">
        <f>IF(SP_NORTE!M2004="","*",SP_NORTE!M2004)</f>
        <v>*</v>
      </c>
      <c r="L2001" s="195" t="str">
        <f>IF(SP_NORTE!N2004="","*",SP_NORTE!N2004)</f>
        <v>*</v>
      </c>
      <c r="M2001" s="196" t="str">
        <f>IF(SP_NORTE!J2004="","*",SP_NORTE!J2004)</f>
        <v>*</v>
      </c>
      <c r="N2001" s="204" t="str">
        <f>IF(SP_NORTE!K2004="","*",SP_NORTE!K2004)</f>
        <v>*</v>
      </c>
      <c r="O2001" s="204" t="str">
        <f>IF(SP_NORTE!L2004="","*",SP_NORTE!L2004)</f>
        <v>*</v>
      </c>
      <c r="P2001" s="203" t="str">
        <f>IF(SP_NORTE!O2004="","*",SP_NORTE!O2004)</f>
        <v>*</v>
      </c>
      <c r="Q2001" s="203" t="str">
        <f>IF(SP_NORTE!P2004="","*",SP_NORTE!P2004)</f>
        <v>*</v>
      </c>
      <c r="R2001" s="205" t="str">
        <f>IF(SP_NORTE!Q2004="","*",CONCATENATE(SP_NORTE!Q2004," ",SP_NORTE!R2004))</f>
        <v>*</v>
      </c>
      <c r="S2001" s="205" t="str">
        <f>IF(SP_NORTE!V2004="","*",SP_NORTE!V2004)</f>
        <v>*</v>
      </c>
      <c r="T2001" s="205" t="str">
        <f>IF(SP_NORTE!W2004="","*",SP_NORTE!W2004)</f>
        <v>*</v>
      </c>
      <c r="U2001" s="193" t="str">
        <f ca="1">_xlfn.XLOOKUP(G2001&amp;$U$2,BS_CONTROLE[CHAVE],BS_CONTROLE[Quantidade_11],"-")</f>
        <v>-</v>
      </c>
      <c r="V2001" s="193" t="str">
        <f ca="1">_xlfn.XLOOKUP(G2001&amp;$V$2,BS_CONTROLE[CHAVE],BS_CONTROLE[Quantidade_11],"-")</f>
        <v>-</v>
      </c>
      <c r="W2001" s="193" t="str">
        <f ca="1">_xlfn.XLOOKUP(G2001&amp;$W$2,BS_CONTROLE[CHAVE],BS_CONTROLE[Quantidade_11],"-")</f>
        <v>-</v>
      </c>
    </row>
    <row r="2002" spans="1:23" s="101" customFormat="1" hidden="1">
      <c r="A2002" s="206" t="str">
        <f>IF(SP_NORTE!Y2005="","*",SP_NORTE!Y2005)</f>
        <v>*</v>
      </c>
      <c r="B2002" s="206" t="str">
        <f>IF(SP_NORTE!X2005="","*",SP_NORTE!X2005)</f>
        <v>*</v>
      </c>
      <c r="C2002" s="206" t="str">
        <f>IF(SP_NORTE!Z2005="","*",SP_NORTE!Z2005)</f>
        <v>*</v>
      </c>
      <c r="D2002" s="195" t="str">
        <f>IF(SP_NORTE!S2005="","*",SP_NORTE!S2005)</f>
        <v>*</v>
      </c>
      <c r="E2002" s="195" t="str">
        <f>IF(SP_NORTE!T2005="","*",SP_NORTE!T2005)</f>
        <v>*</v>
      </c>
      <c r="F2002" s="205" t="str">
        <f>IF(SP_NORTE!B2005="","*",SP_NORTE!B2005)</f>
        <v>*</v>
      </c>
      <c r="G2002" s="205" t="str">
        <f>IF(SP_NORTE!D2005="","*",SP_NORTE!D2005)</f>
        <v>*</v>
      </c>
      <c r="H2002" s="205" t="str">
        <f>IF(SP_NORTE!F2005="","*",SP_NORTE!F2005)</f>
        <v>*</v>
      </c>
      <c r="I2002" s="205" t="str">
        <f>IF(SP_NORTE!H2005="","*",SP_NORTE!H2005)</f>
        <v>*</v>
      </c>
      <c r="J2002" s="205" t="str">
        <f>IF(SP_NORTE!I2005="","*",SP_NORTE!I2005)</f>
        <v>*</v>
      </c>
      <c r="K2002" s="195" t="str">
        <f>IF(SP_NORTE!M2005="","*",SP_NORTE!M2005)</f>
        <v>*</v>
      </c>
      <c r="L2002" s="195" t="str">
        <f>IF(SP_NORTE!N2005="","*",SP_NORTE!N2005)</f>
        <v>*</v>
      </c>
      <c r="M2002" s="196" t="str">
        <f>IF(SP_NORTE!J2005="","*",SP_NORTE!J2005)</f>
        <v>*</v>
      </c>
      <c r="N2002" s="204" t="str">
        <f>IF(SP_NORTE!K2005="","*",SP_NORTE!K2005)</f>
        <v>*</v>
      </c>
      <c r="O2002" s="204" t="str">
        <f>IF(SP_NORTE!L2005="","*",SP_NORTE!L2005)</f>
        <v>*</v>
      </c>
      <c r="P2002" s="203" t="str">
        <f>IF(SP_NORTE!O2005="","*",SP_NORTE!O2005)</f>
        <v>*</v>
      </c>
      <c r="Q2002" s="203" t="str">
        <f>IF(SP_NORTE!P2005="","*",SP_NORTE!P2005)</f>
        <v>*</v>
      </c>
      <c r="R2002" s="205" t="str">
        <f>IF(SP_NORTE!Q2005="","*",CONCATENATE(SP_NORTE!Q2005," ",SP_NORTE!R2005))</f>
        <v>*</v>
      </c>
      <c r="S2002" s="205" t="str">
        <f>IF(SP_NORTE!V2005="","*",SP_NORTE!V2005)</f>
        <v>*</v>
      </c>
      <c r="T2002" s="205" t="str">
        <f>IF(SP_NORTE!W2005="","*",SP_NORTE!W2005)</f>
        <v>*</v>
      </c>
      <c r="U2002" s="193" t="str">
        <f ca="1">_xlfn.XLOOKUP(G2002&amp;$U$2,BS_CONTROLE[CHAVE],BS_CONTROLE[Quantidade_11],"-")</f>
        <v>-</v>
      </c>
      <c r="V2002" s="193" t="str">
        <f ca="1">_xlfn.XLOOKUP(G2002&amp;$V$2,BS_CONTROLE[CHAVE],BS_CONTROLE[Quantidade_11],"-")</f>
        <v>-</v>
      </c>
      <c r="W2002" s="193" t="str">
        <f ca="1">_xlfn.XLOOKUP(G2002&amp;$W$2,BS_CONTROLE[CHAVE],BS_CONTROLE[Quantidade_11],"-")</f>
        <v>-</v>
      </c>
    </row>
    <row r="2003" spans="1:23" s="101" customFormat="1" hidden="1">
      <c r="A2003" s="206" t="str">
        <f>IF(SP_NORTE!Y2006="","*",SP_NORTE!Y2006)</f>
        <v>*</v>
      </c>
      <c r="B2003" s="206" t="str">
        <f>IF(SP_NORTE!X2006="","*",SP_NORTE!X2006)</f>
        <v>*</v>
      </c>
      <c r="C2003" s="206" t="str">
        <f>IF(SP_NORTE!Z2006="","*",SP_NORTE!Z2006)</f>
        <v>*</v>
      </c>
      <c r="D2003" s="195" t="str">
        <f>IF(SP_NORTE!S2006="","*",SP_NORTE!S2006)</f>
        <v>*</v>
      </c>
      <c r="E2003" s="195" t="str">
        <f>IF(SP_NORTE!T2006="","*",SP_NORTE!T2006)</f>
        <v>*</v>
      </c>
      <c r="F2003" s="205" t="str">
        <f>IF(SP_NORTE!B2006="","*",SP_NORTE!B2006)</f>
        <v>*</v>
      </c>
      <c r="G2003" s="205" t="str">
        <f>IF(SP_NORTE!D2006="","*",SP_NORTE!D2006)</f>
        <v>*</v>
      </c>
      <c r="H2003" s="205" t="str">
        <f>IF(SP_NORTE!F2006="","*",SP_NORTE!F2006)</f>
        <v>*</v>
      </c>
      <c r="I2003" s="205" t="str">
        <f>IF(SP_NORTE!H2006="","*",SP_NORTE!H2006)</f>
        <v>*</v>
      </c>
      <c r="J2003" s="205" t="str">
        <f>IF(SP_NORTE!I2006="","*",SP_NORTE!I2006)</f>
        <v>*</v>
      </c>
      <c r="K2003" s="195" t="str">
        <f>IF(SP_NORTE!M2006="","*",SP_NORTE!M2006)</f>
        <v>*</v>
      </c>
      <c r="L2003" s="195" t="str">
        <f>IF(SP_NORTE!N2006="","*",SP_NORTE!N2006)</f>
        <v>*</v>
      </c>
      <c r="M2003" s="196" t="str">
        <f>IF(SP_NORTE!J2006="","*",SP_NORTE!J2006)</f>
        <v>*</v>
      </c>
      <c r="N2003" s="204" t="str">
        <f>IF(SP_NORTE!K2006="","*",SP_NORTE!K2006)</f>
        <v>*</v>
      </c>
      <c r="O2003" s="204" t="str">
        <f>IF(SP_NORTE!L2006="","*",SP_NORTE!L2006)</f>
        <v>*</v>
      </c>
      <c r="P2003" s="203" t="str">
        <f>IF(SP_NORTE!O2006="","*",SP_NORTE!O2006)</f>
        <v>*</v>
      </c>
      <c r="Q2003" s="203" t="str">
        <f>IF(SP_NORTE!P2006="","*",SP_NORTE!P2006)</f>
        <v>*</v>
      </c>
      <c r="R2003" s="205" t="str">
        <f>IF(SP_NORTE!Q2006="","*",CONCATENATE(SP_NORTE!Q2006," ",SP_NORTE!R2006))</f>
        <v>*</v>
      </c>
      <c r="S2003" s="205" t="str">
        <f>IF(SP_NORTE!V2006="","*",SP_NORTE!V2006)</f>
        <v>*</v>
      </c>
      <c r="T2003" s="205" t="str">
        <f>IF(SP_NORTE!W2006="","*",SP_NORTE!W2006)</f>
        <v>*</v>
      </c>
      <c r="U2003" s="193" t="str">
        <f ca="1">_xlfn.XLOOKUP(G2003&amp;$U$2,BS_CONTROLE[CHAVE],BS_CONTROLE[Quantidade_11],"-")</f>
        <v>-</v>
      </c>
      <c r="V2003" s="193" t="str">
        <f ca="1">_xlfn.XLOOKUP(G2003&amp;$V$2,BS_CONTROLE[CHAVE],BS_CONTROLE[Quantidade_11],"-")</f>
        <v>-</v>
      </c>
      <c r="W2003" s="193" t="str">
        <f ca="1">_xlfn.XLOOKUP(G2003&amp;$W$2,BS_CONTROLE[CHAVE],BS_CONTROLE[Quantidade_11],"-")</f>
        <v>-</v>
      </c>
    </row>
    <row r="2004" spans="1:23" s="101" customFormat="1" hidden="1">
      <c r="A2004" s="206" t="str">
        <f>IF(SP_NORTE!Y2007="","*",SP_NORTE!Y2007)</f>
        <v>*</v>
      </c>
      <c r="B2004" s="206" t="str">
        <f>IF(SP_NORTE!X2007="","*",SP_NORTE!X2007)</f>
        <v>*</v>
      </c>
      <c r="C2004" s="206" t="str">
        <f>IF(SP_NORTE!Z2007="","*",SP_NORTE!Z2007)</f>
        <v>*</v>
      </c>
      <c r="D2004" s="195" t="str">
        <f>IF(SP_NORTE!S2007="","*",SP_NORTE!S2007)</f>
        <v>*</v>
      </c>
      <c r="E2004" s="195" t="str">
        <f>IF(SP_NORTE!T2007="","*",SP_NORTE!T2007)</f>
        <v>*</v>
      </c>
      <c r="F2004" s="205" t="str">
        <f>IF(SP_NORTE!B2007="","*",SP_NORTE!B2007)</f>
        <v>*</v>
      </c>
      <c r="G2004" s="205" t="str">
        <f>IF(SP_NORTE!D2007="","*",SP_NORTE!D2007)</f>
        <v>*</v>
      </c>
      <c r="H2004" s="205" t="str">
        <f>IF(SP_NORTE!F2007="","*",SP_NORTE!F2007)</f>
        <v>*</v>
      </c>
      <c r="I2004" s="205" t="str">
        <f>IF(SP_NORTE!H2007="","*",SP_NORTE!H2007)</f>
        <v>*</v>
      </c>
      <c r="J2004" s="205" t="str">
        <f>IF(SP_NORTE!I2007="","*",SP_NORTE!I2007)</f>
        <v>*</v>
      </c>
      <c r="K2004" s="195" t="str">
        <f>IF(SP_NORTE!M2007="","*",SP_NORTE!M2007)</f>
        <v>*</v>
      </c>
      <c r="L2004" s="195" t="str">
        <f>IF(SP_NORTE!N2007="","*",SP_NORTE!N2007)</f>
        <v>*</v>
      </c>
      <c r="M2004" s="196" t="str">
        <f>IF(SP_NORTE!J2007="","*",SP_NORTE!J2007)</f>
        <v>*</v>
      </c>
      <c r="N2004" s="204" t="str">
        <f>IF(SP_NORTE!K2007="","*",SP_NORTE!K2007)</f>
        <v>*</v>
      </c>
      <c r="O2004" s="204" t="str">
        <f>IF(SP_NORTE!L2007="","*",SP_NORTE!L2007)</f>
        <v>*</v>
      </c>
      <c r="P2004" s="203" t="str">
        <f>IF(SP_NORTE!O2007="","*",SP_NORTE!O2007)</f>
        <v>*</v>
      </c>
      <c r="Q2004" s="203" t="str">
        <f>IF(SP_NORTE!P2007="","*",SP_NORTE!P2007)</f>
        <v>*</v>
      </c>
      <c r="R2004" s="205" t="str">
        <f>IF(SP_NORTE!Q2007="","*",CONCATENATE(SP_NORTE!Q2007," ",SP_NORTE!R2007))</f>
        <v>*</v>
      </c>
      <c r="S2004" s="205" t="str">
        <f>IF(SP_NORTE!V2007="","*",SP_NORTE!V2007)</f>
        <v>*</v>
      </c>
      <c r="T2004" s="205" t="str">
        <f>IF(SP_NORTE!W2007="","*",SP_NORTE!W2007)</f>
        <v>*</v>
      </c>
      <c r="U2004" s="193" t="str">
        <f ca="1">_xlfn.XLOOKUP(G2004&amp;$U$2,BS_CONTROLE[CHAVE],BS_CONTROLE[Quantidade_11],"-")</f>
        <v>-</v>
      </c>
      <c r="V2004" s="193" t="str">
        <f ca="1">_xlfn.XLOOKUP(G2004&amp;$V$2,BS_CONTROLE[CHAVE],BS_CONTROLE[Quantidade_11],"-")</f>
        <v>-</v>
      </c>
      <c r="W2004" s="193" t="str">
        <f ca="1">_xlfn.XLOOKUP(G2004&amp;$W$2,BS_CONTROLE[CHAVE],BS_CONTROLE[Quantidade_11],"-")</f>
        <v>-</v>
      </c>
    </row>
    <row r="2005" spans="1:23" s="101" customFormat="1" hidden="1">
      <c r="A2005" s="206" t="str">
        <f>IF(SP_NORTE!Y2008="","*",SP_NORTE!Y2008)</f>
        <v>*</v>
      </c>
      <c r="B2005" s="206" t="str">
        <f>IF(SP_NORTE!X2008="","*",SP_NORTE!X2008)</f>
        <v>*</v>
      </c>
      <c r="C2005" s="206" t="str">
        <f>IF(SP_NORTE!Z2008="","*",SP_NORTE!Z2008)</f>
        <v>*</v>
      </c>
      <c r="D2005" s="195" t="str">
        <f>IF(SP_NORTE!S2008="","*",SP_NORTE!S2008)</f>
        <v>*</v>
      </c>
      <c r="E2005" s="195" t="str">
        <f>IF(SP_NORTE!T2008="","*",SP_NORTE!T2008)</f>
        <v>*</v>
      </c>
      <c r="F2005" s="205" t="str">
        <f>IF(SP_NORTE!B2008="","*",SP_NORTE!B2008)</f>
        <v>*</v>
      </c>
      <c r="G2005" s="205" t="str">
        <f>IF(SP_NORTE!D2008="","*",SP_NORTE!D2008)</f>
        <v>*</v>
      </c>
      <c r="H2005" s="205" t="str">
        <f>IF(SP_NORTE!F2008="","*",SP_NORTE!F2008)</f>
        <v>*</v>
      </c>
      <c r="I2005" s="205" t="str">
        <f>IF(SP_NORTE!H2008="","*",SP_NORTE!H2008)</f>
        <v>*</v>
      </c>
      <c r="J2005" s="205" t="str">
        <f>IF(SP_NORTE!I2008="","*",SP_NORTE!I2008)</f>
        <v>*</v>
      </c>
      <c r="K2005" s="195" t="str">
        <f>IF(SP_NORTE!M2008="","*",SP_NORTE!M2008)</f>
        <v>*</v>
      </c>
      <c r="L2005" s="195" t="str">
        <f>IF(SP_NORTE!N2008="","*",SP_NORTE!N2008)</f>
        <v>*</v>
      </c>
      <c r="M2005" s="196" t="str">
        <f>IF(SP_NORTE!J2008="","*",SP_NORTE!J2008)</f>
        <v>*</v>
      </c>
      <c r="N2005" s="204" t="str">
        <f>IF(SP_NORTE!K2008="","*",SP_NORTE!K2008)</f>
        <v>*</v>
      </c>
      <c r="O2005" s="204" t="str">
        <f>IF(SP_NORTE!L2008="","*",SP_NORTE!L2008)</f>
        <v>*</v>
      </c>
      <c r="P2005" s="203" t="str">
        <f>IF(SP_NORTE!O2008="","*",SP_NORTE!O2008)</f>
        <v>*</v>
      </c>
      <c r="Q2005" s="203" t="str">
        <f>IF(SP_NORTE!P2008="","*",SP_NORTE!P2008)</f>
        <v>*</v>
      </c>
      <c r="R2005" s="205" t="str">
        <f>IF(SP_NORTE!Q2008="","*",CONCATENATE(SP_NORTE!Q2008," ",SP_NORTE!R2008))</f>
        <v>*</v>
      </c>
      <c r="S2005" s="205" t="str">
        <f>IF(SP_NORTE!V2008="","*",SP_NORTE!V2008)</f>
        <v>*</v>
      </c>
      <c r="T2005" s="205" t="str">
        <f>IF(SP_NORTE!W2008="","*",SP_NORTE!W2008)</f>
        <v>*</v>
      </c>
      <c r="U2005" s="193" t="str">
        <f ca="1">_xlfn.XLOOKUP(G2005&amp;$U$2,BS_CONTROLE[CHAVE],BS_CONTROLE[Quantidade_11],"-")</f>
        <v>-</v>
      </c>
      <c r="V2005" s="193" t="str">
        <f ca="1">_xlfn.XLOOKUP(G2005&amp;$V$2,BS_CONTROLE[CHAVE],BS_CONTROLE[Quantidade_11],"-")</f>
        <v>-</v>
      </c>
      <c r="W2005" s="193" t="str">
        <f ca="1">_xlfn.XLOOKUP(G2005&amp;$W$2,BS_CONTROLE[CHAVE],BS_CONTROLE[Quantidade_11],"-")</f>
        <v>-</v>
      </c>
    </row>
    <row r="2006" spans="1:23" s="101" customFormat="1" hidden="1">
      <c r="A2006" s="206" t="str">
        <f>IF(SP_NORTE!Y2009="","*",SP_NORTE!Y2009)</f>
        <v>*</v>
      </c>
      <c r="B2006" s="206" t="str">
        <f>IF(SP_NORTE!X2009="","*",SP_NORTE!X2009)</f>
        <v>*</v>
      </c>
      <c r="C2006" s="206" t="str">
        <f>IF(SP_NORTE!Z2009="","*",SP_NORTE!Z2009)</f>
        <v>*</v>
      </c>
      <c r="D2006" s="195" t="str">
        <f>IF(SP_NORTE!S2009="","*",SP_NORTE!S2009)</f>
        <v>*</v>
      </c>
      <c r="E2006" s="195" t="str">
        <f>IF(SP_NORTE!T2009="","*",SP_NORTE!T2009)</f>
        <v>*</v>
      </c>
      <c r="F2006" s="205" t="str">
        <f>IF(SP_NORTE!B2009="","*",SP_NORTE!B2009)</f>
        <v>*</v>
      </c>
      <c r="G2006" s="205" t="str">
        <f>IF(SP_NORTE!D2009="","*",SP_NORTE!D2009)</f>
        <v>*</v>
      </c>
      <c r="H2006" s="205" t="str">
        <f>IF(SP_NORTE!F2009="","*",SP_NORTE!F2009)</f>
        <v>*</v>
      </c>
      <c r="I2006" s="205" t="str">
        <f>IF(SP_NORTE!H2009="","*",SP_NORTE!H2009)</f>
        <v>*</v>
      </c>
      <c r="J2006" s="205" t="str">
        <f>IF(SP_NORTE!I2009="","*",SP_NORTE!I2009)</f>
        <v>*</v>
      </c>
      <c r="K2006" s="195" t="str">
        <f>IF(SP_NORTE!M2009="","*",SP_NORTE!M2009)</f>
        <v>*</v>
      </c>
      <c r="L2006" s="195" t="str">
        <f>IF(SP_NORTE!N2009="","*",SP_NORTE!N2009)</f>
        <v>*</v>
      </c>
      <c r="M2006" s="196" t="str">
        <f>IF(SP_NORTE!J2009="","*",SP_NORTE!J2009)</f>
        <v>*</v>
      </c>
      <c r="N2006" s="204" t="str">
        <f>IF(SP_NORTE!K2009="","*",SP_NORTE!K2009)</f>
        <v>*</v>
      </c>
      <c r="O2006" s="204" t="str">
        <f>IF(SP_NORTE!L2009="","*",SP_NORTE!L2009)</f>
        <v>*</v>
      </c>
      <c r="P2006" s="203" t="str">
        <f>IF(SP_NORTE!O2009="","*",SP_NORTE!O2009)</f>
        <v>*</v>
      </c>
      <c r="Q2006" s="203" t="str">
        <f>IF(SP_NORTE!P2009="","*",SP_NORTE!P2009)</f>
        <v>*</v>
      </c>
      <c r="R2006" s="205" t="str">
        <f>IF(SP_NORTE!Q2009="","*",CONCATENATE(SP_NORTE!Q2009," ",SP_NORTE!R2009))</f>
        <v>*</v>
      </c>
      <c r="S2006" s="205" t="str">
        <f>IF(SP_NORTE!V2009="","*",SP_NORTE!V2009)</f>
        <v>*</v>
      </c>
      <c r="T2006" s="205" t="str">
        <f>IF(SP_NORTE!W2009="","*",SP_NORTE!W2009)</f>
        <v>*</v>
      </c>
      <c r="U2006" s="193" t="str">
        <f ca="1">_xlfn.XLOOKUP(G2006&amp;$U$2,BS_CONTROLE[CHAVE],BS_CONTROLE[Quantidade_11],"-")</f>
        <v>-</v>
      </c>
      <c r="V2006" s="193" t="str">
        <f ca="1">_xlfn.XLOOKUP(G2006&amp;$V$2,BS_CONTROLE[CHAVE],BS_CONTROLE[Quantidade_11],"-")</f>
        <v>-</v>
      </c>
      <c r="W2006" s="193" t="str">
        <f ca="1">_xlfn.XLOOKUP(G2006&amp;$W$2,BS_CONTROLE[CHAVE],BS_CONTROLE[Quantidade_11],"-")</f>
        <v>-</v>
      </c>
    </row>
    <row r="2007" spans="1:23" s="101" customFormat="1" hidden="1">
      <c r="A2007" s="206" t="str">
        <f>IF(SP_NORTE!Y2010="","*",SP_NORTE!Y2010)</f>
        <v>*</v>
      </c>
      <c r="B2007" s="206" t="str">
        <f>IF(SP_NORTE!X2010="","*",SP_NORTE!X2010)</f>
        <v>*</v>
      </c>
      <c r="C2007" s="206" t="str">
        <f>IF(SP_NORTE!Z2010="","*",SP_NORTE!Z2010)</f>
        <v>*</v>
      </c>
      <c r="D2007" s="195" t="str">
        <f>IF(SP_NORTE!S2010="","*",SP_NORTE!S2010)</f>
        <v>*</v>
      </c>
      <c r="E2007" s="195" t="str">
        <f>IF(SP_NORTE!T2010="","*",SP_NORTE!T2010)</f>
        <v>*</v>
      </c>
      <c r="F2007" s="205" t="str">
        <f>IF(SP_NORTE!B2010="","*",SP_NORTE!B2010)</f>
        <v>*</v>
      </c>
      <c r="G2007" s="205" t="str">
        <f>IF(SP_NORTE!D2010="","*",SP_NORTE!D2010)</f>
        <v>*</v>
      </c>
      <c r="H2007" s="205" t="str">
        <f>IF(SP_NORTE!F2010="","*",SP_NORTE!F2010)</f>
        <v>*</v>
      </c>
      <c r="I2007" s="205" t="str">
        <f>IF(SP_NORTE!H2010="","*",SP_NORTE!H2010)</f>
        <v>*</v>
      </c>
      <c r="J2007" s="205" t="str">
        <f>IF(SP_NORTE!I2010="","*",SP_NORTE!I2010)</f>
        <v>*</v>
      </c>
      <c r="K2007" s="195" t="str">
        <f>IF(SP_NORTE!M2010="","*",SP_NORTE!M2010)</f>
        <v>*</v>
      </c>
      <c r="L2007" s="195" t="str">
        <f>IF(SP_NORTE!N2010="","*",SP_NORTE!N2010)</f>
        <v>*</v>
      </c>
      <c r="M2007" s="196" t="str">
        <f>IF(SP_NORTE!J2010="","*",SP_NORTE!J2010)</f>
        <v>*</v>
      </c>
      <c r="N2007" s="204" t="str">
        <f>IF(SP_NORTE!K2010="","*",SP_NORTE!K2010)</f>
        <v>*</v>
      </c>
      <c r="O2007" s="204" t="str">
        <f>IF(SP_NORTE!L2010="","*",SP_NORTE!L2010)</f>
        <v>*</v>
      </c>
      <c r="P2007" s="203" t="str">
        <f>IF(SP_NORTE!O2010="","*",SP_NORTE!O2010)</f>
        <v>*</v>
      </c>
      <c r="Q2007" s="203" t="str">
        <f>IF(SP_NORTE!P2010="","*",SP_NORTE!P2010)</f>
        <v>*</v>
      </c>
      <c r="R2007" s="205" t="str">
        <f>IF(SP_NORTE!Q2010="","*",CONCATENATE(SP_NORTE!Q2010," ",SP_NORTE!R2010))</f>
        <v>*</v>
      </c>
      <c r="S2007" s="205" t="str">
        <f>IF(SP_NORTE!V2010="","*",SP_NORTE!V2010)</f>
        <v>*</v>
      </c>
      <c r="T2007" s="205" t="str">
        <f>IF(SP_NORTE!W2010="","*",SP_NORTE!W2010)</f>
        <v>*</v>
      </c>
      <c r="U2007" s="193" t="str">
        <f ca="1">_xlfn.XLOOKUP(G2007&amp;$U$2,BS_CONTROLE[CHAVE],BS_CONTROLE[Quantidade_11],"-")</f>
        <v>-</v>
      </c>
      <c r="V2007" s="193" t="str">
        <f ca="1">_xlfn.XLOOKUP(G2007&amp;$V$2,BS_CONTROLE[CHAVE],BS_CONTROLE[Quantidade_11],"-")</f>
        <v>-</v>
      </c>
      <c r="W2007" s="193" t="str">
        <f ca="1">_xlfn.XLOOKUP(G2007&amp;$W$2,BS_CONTROLE[CHAVE],BS_CONTROLE[Quantidade_11],"-")</f>
        <v>-</v>
      </c>
    </row>
    <row r="2008" spans="1:23" s="101" customFormat="1" hidden="1">
      <c r="A2008" s="206" t="str">
        <f>IF(SP_NORTE!Y2011="","*",SP_NORTE!Y2011)</f>
        <v>*</v>
      </c>
      <c r="B2008" s="206" t="str">
        <f>IF(SP_NORTE!X2011="","*",SP_NORTE!X2011)</f>
        <v>*</v>
      </c>
      <c r="C2008" s="206" t="str">
        <f>IF(SP_NORTE!Z2011="","*",SP_NORTE!Z2011)</f>
        <v>*</v>
      </c>
      <c r="D2008" s="195" t="str">
        <f>IF(SP_NORTE!S2011="","*",SP_NORTE!S2011)</f>
        <v>*</v>
      </c>
      <c r="E2008" s="195" t="str">
        <f>IF(SP_NORTE!T2011="","*",SP_NORTE!T2011)</f>
        <v>*</v>
      </c>
      <c r="F2008" s="205" t="str">
        <f>IF(SP_NORTE!B2011="","*",SP_NORTE!B2011)</f>
        <v>*</v>
      </c>
      <c r="G2008" s="205" t="str">
        <f>IF(SP_NORTE!D2011="","*",SP_NORTE!D2011)</f>
        <v>*</v>
      </c>
      <c r="H2008" s="205" t="str">
        <f>IF(SP_NORTE!F2011="","*",SP_NORTE!F2011)</f>
        <v>*</v>
      </c>
      <c r="I2008" s="205" t="str">
        <f>IF(SP_NORTE!H2011="","*",SP_NORTE!H2011)</f>
        <v>*</v>
      </c>
      <c r="J2008" s="205" t="str">
        <f>IF(SP_NORTE!I2011="","*",SP_NORTE!I2011)</f>
        <v>*</v>
      </c>
      <c r="K2008" s="195" t="str">
        <f>IF(SP_NORTE!M2011="","*",SP_NORTE!M2011)</f>
        <v>*</v>
      </c>
      <c r="L2008" s="195" t="str">
        <f>IF(SP_NORTE!N2011="","*",SP_NORTE!N2011)</f>
        <v>*</v>
      </c>
      <c r="M2008" s="196" t="str">
        <f>IF(SP_NORTE!J2011="","*",SP_NORTE!J2011)</f>
        <v>*</v>
      </c>
      <c r="N2008" s="204" t="str">
        <f>IF(SP_NORTE!K2011="","*",SP_NORTE!K2011)</f>
        <v>*</v>
      </c>
      <c r="O2008" s="204" t="str">
        <f>IF(SP_NORTE!L2011="","*",SP_NORTE!L2011)</f>
        <v>*</v>
      </c>
      <c r="P2008" s="203" t="str">
        <f>IF(SP_NORTE!O2011="","*",SP_NORTE!O2011)</f>
        <v>*</v>
      </c>
      <c r="Q2008" s="203" t="str">
        <f>IF(SP_NORTE!P2011="","*",SP_NORTE!P2011)</f>
        <v>*</v>
      </c>
      <c r="R2008" s="205" t="str">
        <f>IF(SP_NORTE!Q2011="","*",CONCATENATE(SP_NORTE!Q2011," ",SP_NORTE!R2011))</f>
        <v>*</v>
      </c>
      <c r="S2008" s="205" t="str">
        <f>IF(SP_NORTE!V2011="","*",SP_NORTE!V2011)</f>
        <v>*</v>
      </c>
      <c r="T2008" s="205" t="str">
        <f>IF(SP_NORTE!W2011="","*",SP_NORTE!W2011)</f>
        <v>*</v>
      </c>
      <c r="U2008" s="193" t="str">
        <f ca="1">_xlfn.XLOOKUP(G2008&amp;$U$2,BS_CONTROLE[CHAVE],BS_CONTROLE[Quantidade_11],"-")</f>
        <v>-</v>
      </c>
      <c r="V2008" s="193" t="str">
        <f ca="1">_xlfn.XLOOKUP(G2008&amp;$V$2,BS_CONTROLE[CHAVE],BS_CONTROLE[Quantidade_11],"-")</f>
        <v>-</v>
      </c>
      <c r="W2008" s="193" t="str">
        <f ca="1">_xlfn.XLOOKUP(G2008&amp;$W$2,BS_CONTROLE[CHAVE],BS_CONTROLE[Quantidade_11],"-")</f>
        <v>-</v>
      </c>
    </row>
    <row r="2009" spans="1:23" s="101" customFormat="1" hidden="1">
      <c r="A2009" s="206" t="str">
        <f>IF(SP_NORTE!Y2012="","*",SP_NORTE!Y2012)</f>
        <v>*</v>
      </c>
      <c r="B2009" s="206" t="str">
        <f>IF(SP_NORTE!X2012="","*",SP_NORTE!X2012)</f>
        <v>*</v>
      </c>
      <c r="C2009" s="206" t="str">
        <f>IF(SP_NORTE!Z2012="","*",SP_NORTE!Z2012)</f>
        <v>*</v>
      </c>
      <c r="D2009" s="195" t="str">
        <f>IF(SP_NORTE!S2012="","*",SP_NORTE!S2012)</f>
        <v>*</v>
      </c>
      <c r="E2009" s="195" t="str">
        <f>IF(SP_NORTE!T2012="","*",SP_NORTE!T2012)</f>
        <v>*</v>
      </c>
      <c r="F2009" s="205" t="str">
        <f>IF(SP_NORTE!B2012="","*",SP_NORTE!B2012)</f>
        <v>*</v>
      </c>
      <c r="G2009" s="205" t="str">
        <f>IF(SP_NORTE!D2012="","*",SP_NORTE!D2012)</f>
        <v>*</v>
      </c>
      <c r="H2009" s="205" t="str">
        <f>IF(SP_NORTE!F2012="","*",SP_NORTE!F2012)</f>
        <v>*</v>
      </c>
      <c r="I2009" s="205" t="str">
        <f>IF(SP_NORTE!H2012="","*",SP_NORTE!H2012)</f>
        <v>*</v>
      </c>
      <c r="J2009" s="205" t="str">
        <f>IF(SP_NORTE!I2012="","*",SP_NORTE!I2012)</f>
        <v>*</v>
      </c>
      <c r="K2009" s="195" t="str">
        <f>IF(SP_NORTE!M2012="","*",SP_NORTE!M2012)</f>
        <v>*</v>
      </c>
      <c r="L2009" s="195" t="str">
        <f>IF(SP_NORTE!N2012="","*",SP_NORTE!N2012)</f>
        <v>*</v>
      </c>
      <c r="M2009" s="196" t="str">
        <f>IF(SP_NORTE!J2012="","*",SP_NORTE!J2012)</f>
        <v>*</v>
      </c>
      <c r="N2009" s="204" t="str">
        <f>IF(SP_NORTE!K2012="","*",SP_NORTE!K2012)</f>
        <v>*</v>
      </c>
      <c r="O2009" s="204" t="str">
        <f>IF(SP_NORTE!L2012="","*",SP_NORTE!L2012)</f>
        <v>*</v>
      </c>
      <c r="P2009" s="203" t="str">
        <f>IF(SP_NORTE!O2012="","*",SP_NORTE!O2012)</f>
        <v>*</v>
      </c>
      <c r="Q2009" s="203" t="str">
        <f>IF(SP_NORTE!P2012="","*",SP_NORTE!P2012)</f>
        <v>*</v>
      </c>
      <c r="R2009" s="205" t="str">
        <f>IF(SP_NORTE!Q2012="","*",CONCATENATE(SP_NORTE!Q2012," ",SP_NORTE!R2012))</f>
        <v>*</v>
      </c>
      <c r="S2009" s="205" t="str">
        <f>IF(SP_NORTE!V2012="","*",SP_NORTE!V2012)</f>
        <v>*</v>
      </c>
      <c r="T2009" s="205" t="str">
        <f>IF(SP_NORTE!W2012="","*",SP_NORTE!W2012)</f>
        <v>*</v>
      </c>
      <c r="U2009" s="193" t="str">
        <f ca="1">_xlfn.XLOOKUP(G2009&amp;$U$2,BS_CONTROLE[CHAVE],BS_CONTROLE[Quantidade_11],"-")</f>
        <v>-</v>
      </c>
      <c r="V2009" s="193" t="str">
        <f ca="1">_xlfn.XLOOKUP(G2009&amp;$V$2,BS_CONTROLE[CHAVE],BS_CONTROLE[Quantidade_11],"-")</f>
        <v>-</v>
      </c>
      <c r="W2009" s="193" t="str">
        <f ca="1">_xlfn.XLOOKUP(G2009&amp;$W$2,BS_CONTROLE[CHAVE],BS_CONTROLE[Quantidade_11],"-")</f>
        <v>-</v>
      </c>
    </row>
    <row r="2010" spans="1:23" s="101" customFormat="1" hidden="1">
      <c r="A2010" s="206" t="str">
        <f>IF(SP_NORTE!Y2013="","*",SP_NORTE!Y2013)</f>
        <v>*</v>
      </c>
      <c r="B2010" s="206" t="str">
        <f>IF(SP_NORTE!X2013="","*",SP_NORTE!X2013)</f>
        <v>*</v>
      </c>
      <c r="C2010" s="206" t="str">
        <f>IF(SP_NORTE!Z2013="","*",SP_NORTE!Z2013)</f>
        <v>*</v>
      </c>
      <c r="D2010" s="195" t="str">
        <f>IF(SP_NORTE!S2013="","*",SP_NORTE!S2013)</f>
        <v>*</v>
      </c>
      <c r="E2010" s="195" t="str">
        <f>IF(SP_NORTE!T2013="","*",SP_NORTE!T2013)</f>
        <v>*</v>
      </c>
      <c r="F2010" s="205" t="str">
        <f>IF(SP_NORTE!B2013="","*",SP_NORTE!B2013)</f>
        <v>*</v>
      </c>
      <c r="G2010" s="205" t="str">
        <f>IF(SP_NORTE!D2013="","*",SP_NORTE!D2013)</f>
        <v>*</v>
      </c>
      <c r="H2010" s="205" t="str">
        <f>IF(SP_NORTE!F2013="","*",SP_NORTE!F2013)</f>
        <v>*</v>
      </c>
      <c r="I2010" s="205" t="str">
        <f>IF(SP_NORTE!H2013="","*",SP_NORTE!H2013)</f>
        <v>*</v>
      </c>
      <c r="J2010" s="205" t="str">
        <f>IF(SP_NORTE!I2013="","*",SP_NORTE!I2013)</f>
        <v>*</v>
      </c>
      <c r="K2010" s="195" t="str">
        <f>IF(SP_NORTE!M2013="","*",SP_NORTE!M2013)</f>
        <v>*</v>
      </c>
      <c r="L2010" s="195" t="str">
        <f>IF(SP_NORTE!N2013="","*",SP_NORTE!N2013)</f>
        <v>*</v>
      </c>
      <c r="M2010" s="196" t="str">
        <f>IF(SP_NORTE!J2013="","*",SP_NORTE!J2013)</f>
        <v>*</v>
      </c>
      <c r="N2010" s="204" t="str">
        <f>IF(SP_NORTE!K2013="","*",SP_NORTE!K2013)</f>
        <v>*</v>
      </c>
      <c r="O2010" s="204" t="str">
        <f>IF(SP_NORTE!L2013="","*",SP_NORTE!L2013)</f>
        <v>*</v>
      </c>
      <c r="P2010" s="203" t="str">
        <f>IF(SP_NORTE!O2013="","*",SP_NORTE!O2013)</f>
        <v>*</v>
      </c>
      <c r="Q2010" s="203" t="str">
        <f>IF(SP_NORTE!P2013="","*",SP_NORTE!P2013)</f>
        <v>*</v>
      </c>
      <c r="R2010" s="205" t="str">
        <f>IF(SP_NORTE!Q2013="","*",CONCATENATE(SP_NORTE!Q2013," ",SP_NORTE!R2013))</f>
        <v>*</v>
      </c>
      <c r="S2010" s="205" t="str">
        <f>IF(SP_NORTE!V2013="","*",SP_NORTE!V2013)</f>
        <v>*</v>
      </c>
      <c r="T2010" s="205" t="str">
        <f>IF(SP_NORTE!W2013="","*",SP_NORTE!W2013)</f>
        <v>*</v>
      </c>
      <c r="U2010" s="193" t="str">
        <f ca="1">_xlfn.XLOOKUP(G2010&amp;$U$2,BS_CONTROLE[CHAVE],BS_CONTROLE[Quantidade_11],"-")</f>
        <v>-</v>
      </c>
      <c r="V2010" s="193" t="str">
        <f ca="1">_xlfn.XLOOKUP(G2010&amp;$V$2,BS_CONTROLE[CHAVE],BS_CONTROLE[Quantidade_11],"-")</f>
        <v>-</v>
      </c>
      <c r="W2010" s="193" t="str">
        <f ca="1">_xlfn.XLOOKUP(G2010&amp;$W$2,BS_CONTROLE[CHAVE],BS_CONTROLE[Quantidade_11],"-")</f>
        <v>-</v>
      </c>
    </row>
    <row r="2011" spans="1:23" s="101" customFormat="1" hidden="1">
      <c r="A2011" s="206" t="str">
        <f>IF(SP_NORTE!Y2014="","*",SP_NORTE!Y2014)</f>
        <v>*</v>
      </c>
      <c r="B2011" s="206" t="str">
        <f>IF(SP_NORTE!X2014="","*",SP_NORTE!X2014)</f>
        <v>*</v>
      </c>
      <c r="C2011" s="206" t="str">
        <f>IF(SP_NORTE!Z2014="","*",SP_NORTE!Z2014)</f>
        <v>*</v>
      </c>
      <c r="D2011" s="195" t="str">
        <f>IF(SP_NORTE!S2014="","*",SP_NORTE!S2014)</f>
        <v>*</v>
      </c>
      <c r="E2011" s="195" t="str">
        <f>IF(SP_NORTE!T2014="","*",SP_NORTE!T2014)</f>
        <v>*</v>
      </c>
      <c r="F2011" s="205" t="str">
        <f>IF(SP_NORTE!B2014="","*",SP_NORTE!B2014)</f>
        <v>*</v>
      </c>
      <c r="G2011" s="205" t="str">
        <f>IF(SP_NORTE!D2014="","*",SP_NORTE!D2014)</f>
        <v>*</v>
      </c>
      <c r="H2011" s="205" t="str">
        <f>IF(SP_NORTE!F2014="","*",SP_NORTE!F2014)</f>
        <v>*</v>
      </c>
      <c r="I2011" s="205" t="str">
        <f>IF(SP_NORTE!H2014="","*",SP_NORTE!H2014)</f>
        <v>*</v>
      </c>
      <c r="J2011" s="205" t="str">
        <f>IF(SP_NORTE!I2014="","*",SP_NORTE!I2014)</f>
        <v>*</v>
      </c>
      <c r="K2011" s="195" t="str">
        <f>IF(SP_NORTE!M2014="","*",SP_NORTE!M2014)</f>
        <v>*</v>
      </c>
      <c r="L2011" s="195" t="str">
        <f>IF(SP_NORTE!N2014="","*",SP_NORTE!N2014)</f>
        <v>*</v>
      </c>
      <c r="M2011" s="196" t="str">
        <f>IF(SP_NORTE!J2014="","*",SP_NORTE!J2014)</f>
        <v>*</v>
      </c>
      <c r="N2011" s="204" t="str">
        <f>IF(SP_NORTE!K2014="","*",SP_NORTE!K2014)</f>
        <v>*</v>
      </c>
      <c r="O2011" s="204" t="str">
        <f>IF(SP_NORTE!L2014="","*",SP_NORTE!L2014)</f>
        <v>*</v>
      </c>
      <c r="P2011" s="203" t="str">
        <f>IF(SP_NORTE!O2014="","*",SP_NORTE!O2014)</f>
        <v>*</v>
      </c>
      <c r="Q2011" s="203" t="str">
        <f>IF(SP_NORTE!P2014="","*",SP_NORTE!P2014)</f>
        <v>*</v>
      </c>
      <c r="R2011" s="205" t="str">
        <f>IF(SP_NORTE!Q2014="","*",CONCATENATE(SP_NORTE!Q2014," ",SP_NORTE!R2014))</f>
        <v>*</v>
      </c>
      <c r="S2011" s="205" t="str">
        <f>IF(SP_NORTE!V2014="","*",SP_NORTE!V2014)</f>
        <v>*</v>
      </c>
      <c r="T2011" s="205" t="str">
        <f>IF(SP_NORTE!W2014="","*",SP_NORTE!W2014)</f>
        <v>*</v>
      </c>
      <c r="U2011" s="193" t="str">
        <f ca="1">_xlfn.XLOOKUP(G2011&amp;$U$2,BS_CONTROLE[CHAVE],BS_CONTROLE[Quantidade_11],"-")</f>
        <v>-</v>
      </c>
      <c r="V2011" s="193" t="str">
        <f ca="1">_xlfn.XLOOKUP(G2011&amp;$V$2,BS_CONTROLE[CHAVE],BS_CONTROLE[Quantidade_11],"-")</f>
        <v>-</v>
      </c>
      <c r="W2011" s="193" t="str">
        <f ca="1">_xlfn.XLOOKUP(G2011&amp;$W$2,BS_CONTROLE[CHAVE],BS_CONTROLE[Quantidade_11],"-")</f>
        <v>-</v>
      </c>
    </row>
    <row r="2012" spans="1:23" s="101" customFormat="1" hidden="1">
      <c r="A2012" s="206" t="str">
        <f>IF(SP_NORTE!Y2015="","*",SP_NORTE!Y2015)</f>
        <v>*</v>
      </c>
      <c r="B2012" s="206" t="str">
        <f>IF(SP_NORTE!X2015="","*",SP_NORTE!X2015)</f>
        <v>*</v>
      </c>
      <c r="C2012" s="206" t="str">
        <f>IF(SP_NORTE!Z2015="","*",SP_NORTE!Z2015)</f>
        <v>*</v>
      </c>
      <c r="D2012" s="195" t="str">
        <f>IF(SP_NORTE!S2015="","*",SP_NORTE!S2015)</f>
        <v>*</v>
      </c>
      <c r="E2012" s="195" t="str">
        <f>IF(SP_NORTE!T2015="","*",SP_NORTE!T2015)</f>
        <v>*</v>
      </c>
      <c r="F2012" s="205" t="str">
        <f>IF(SP_NORTE!B2015="","*",SP_NORTE!B2015)</f>
        <v>*</v>
      </c>
      <c r="G2012" s="205" t="str">
        <f>IF(SP_NORTE!D2015="","*",SP_NORTE!D2015)</f>
        <v>*</v>
      </c>
      <c r="H2012" s="205" t="str">
        <f>IF(SP_NORTE!F2015="","*",SP_NORTE!F2015)</f>
        <v>*</v>
      </c>
      <c r="I2012" s="205" t="str">
        <f>IF(SP_NORTE!H2015="","*",SP_NORTE!H2015)</f>
        <v>*</v>
      </c>
      <c r="J2012" s="205" t="str">
        <f>IF(SP_NORTE!I2015="","*",SP_NORTE!I2015)</f>
        <v>*</v>
      </c>
      <c r="K2012" s="195" t="str">
        <f>IF(SP_NORTE!M2015="","*",SP_NORTE!M2015)</f>
        <v>*</v>
      </c>
      <c r="L2012" s="195" t="str">
        <f>IF(SP_NORTE!N2015="","*",SP_NORTE!N2015)</f>
        <v>*</v>
      </c>
      <c r="M2012" s="196" t="str">
        <f>IF(SP_NORTE!J2015="","*",SP_NORTE!J2015)</f>
        <v>*</v>
      </c>
      <c r="N2012" s="204" t="str">
        <f>IF(SP_NORTE!K2015="","*",SP_NORTE!K2015)</f>
        <v>*</v>
      </c>
      <c r="O2012" s="204" t="str">
        <f>IF(SP_NORTE!L2015="","*",SP_NORTE!L2015)</f>
        <v>*</v>
      </c>
      <c r="P2012" s="203" t="str">
        <f>IF(SP_NORTE!O2015="","*",SP_NORTE!O2015)</f>
        <v>*</v>
      </c>
      <c r="Q2012" s="203" t="str">
        <f>IF(SP_NORTE!P2015="","*",SP_NORTE!P2015)</f>
        <v>*</v>
      </c>
      <c r="R2012" s="205" t="str">
        <f>IF(SP_NORTE!Q2015="","*",CONCATENATE(SP_NORTE!Q2015," ",SP_NORTE!R2015))</f>
        <v>*</v>
      </c>
      <c r="S2012" s="205" t="str">
        <f>IF(SP_NORTE!V2015="","*",SP_NORTE!V2015)</f>
        <v>*</v>
      </c>
      <c r="T2012" s="205" t="str">
        <f>IF(SP_NORTE!W2015="","*",SP_NORTE!W2015)</f>
        <v>*</v>
      </c>
      <c r="U2012" s="193" t="str">
        <f ca="1">_xlfn.XLOOKUP(G2012&amp;$U$2,BS_CONTROLE[CHAVE],BS_CONTROLE[Quantidade_11],"-")</f>
        <v>-</v>
      </c>
      <c r="V2012" s="193" t="str">
        <f ca="1">_xlfn.XLOOKUP(G2012&amp;$V$2,BS_CONTROLE[CHAVE],BS_CONTROLE[Quantidade_11],"-")</f>
        <v>-</v>
      </c>
      <c r="W2012" s="193" t="str">
        <f ca="1">_xlfn.XLOOKUP(G2012&amp;$W$2,BS_CONTROLE[CHAVE],BS_CONTROLE[Quantidade_11],"-")</f>
        <v>-</v>
      </c>
    </row>
    <row r="2013" spans="1:23" s="101" customFormat="1" hidden="1">
      <c r="A2013" s="206" t="str">
        <f>IF(SP_NORTE!Y2016="","*",SP_NORTE!Y2016)</f>
        <v>*</v>
      </c>
      <c r="B2013" s="206" t="str">
        <f>IF(SP_NORTE!X2016="","*",SP_NORTE!X2016)</f>
        <v>*</v>
      </c>
      <c r="C2013" s="206" t="str">
        <f>IF(SP_NORTE!Z2016="","*",SP_NORTE!Z2016)</f>
        <v>*</v>
      </c>
      <c r="D2013" s="195" t="str">
        <f>IF(SP_NORTE!S2016="","*",SP_NORTE!S2016)</f>
        <v>*</v>
      </c>
      <c r="E2013" s="195" t="str">
        <f>IF(SP_NORTE!T2016="","*",SP_NORTE!T2016)</f>
        <v>*</v>
      </c>
      <c r="F2013" s="205" t="str">
        <f>IF(SP_NORTE!B2016="","*",SP_NORTE!B2016)</f>
        <v>*</v>
      </c>
      <c r="G2013" s="205" t="str">
        <f>IF(SP_NORTE!D2016="","*",SP_NORTE!D2016)</f>
        <v>*</v>
      </c>
      <c r="H2013" s="205" t="str">
        <f>IF(SP_NORTE!F2016="","*",SP_NORTE!F2016)</f>
        <v>*</v>
      </c>
      <c r="I2013" s="205" t="str">
        <f>IF(SP_NORTE!H2016="","*",SP_NORTE!H2016)</f>
        <v>*</v>
      </c>
      <c r="J2013" s="205" t="str">
        <f>IF(SP_NORTE!I2016="","*",SP_NORTE!I2016)</f>
        <v>*</v>
      </c>
      <c r="K2013" s="195" t="str">
        <f>IF(SP_NORTE!M2016="","*",SP_NORTE!M2016)</f>
        <v>*</v>
      </c>
      <c r="L2013" s="195" t="str">
        <f>IF(SP_NORTE!N2016="","*",SP_NORTE!N2016)</f>
        <v>*</v>
      </c>
      <c r="M2013" s="196" t="str">
        <f>IF(SP_NORTE!J2016="","*",SP_NORTE!J2016)</f>
        <v>*</v>
      </c>
      <c r="N2013" s="204" t="str">
        <f>IF(SP_NORTE!K2016="","*",SP_NORTE!K2016)</f>
        <v>*</v>
      </c>
      <c r="O2013" s="204" t="str">
        <f>IF(SP_NORTE!L2016="","*",SP_NORTE!L2016)</f>
        <v>*</v>
      </c>
      <c r="P2013" s="203" t="str">
        <f>IF(SP_NORTE!O2016="","*",SP_NORTE!O2016)</f>
        <v>*</v>
      </c>
      <c r="Q2013" s="203" t="str">
        <f>IF(SP_NORTE!P2016="","*",SP_NORTE!P2016)</f>
        <v>*</v>
      </c>
      <c r="R2013" s="205" t="str">
        <f>IF(SP_NORTE!Q2016="","*",CONCATENATE(SP_NORTE!Q2016," ",SP_NORTE!R2016))</f>
        <v>*</v>
      </c>
      <c r="S2013" s="205" t="str">
        <f>IF(SP_NORTE!V2016="","*",SP_NORTE!V2016)</f>
        <v>*</v>
      </c>
      <c r="T2013" s="205" t="str">
        <f>IF(SP_NORTE!W2016="","*",SP_NORTE!W2016)</f>
        <v>*</v>
      </c>
      <c r="U2013" s="193" t="str">
        <f ca="1">_xlfn.XLOOKUP(G2013&amp;$U$2,BS_CONTROLE[CHAVE],BS_CONTROLE[Quantidade_11],"-")</f>
        <v>-</v>
      </c>
      <c r="V2013" s="193" t="str">
        <f ca="1">_xlfn.XLOOKUP(G2013&amp;$V$2,BS_CONTROLE[CHAVE],BS_CONTROLE[Quantidade_11],"-")</f>
        <v>-</v>
      </c>
      <c r="W2013" s="193" t="str">
        <f ca="1">_xlfn.XLOOKUP(G2013&amp;$W$2,BS_CONTROLE[CHAVE],BS_CONTROLE[Quantidade_11],"-")</f>
        <v>-</v>
      </c>
    </row>
    <row r="2014" spans="1:23" s="101" customFormat="1" hidden="1">
      <c r="A2014" s="206" t="str">
        <f>IF(SP_NORTE!Y2017="","*",SP_NORTE!Y2017)</f>
        <v>*</v>
      </c>
      <c r="B2014" s="206" t="str">
        <f>IF(SP_NORTE!X2017="","*",SP_NORTE!X2017)</f>
        <v>*</v>
      </c>
      <c r="C2014" s="206" t="str">
        <f>IF(SP_NORTE!Z2017="","*",SP_NORTE!Z2017)</f>
        <v>*</v>
      </c>
      <c r="D2014" s="195" t="str">
        <f>IF(SP_NORTE!S2017="","*",SP_NORTE!S2017)</f>
        <v>*</v>
      </c>
      <c r="E2014" s="195" t="str">
        <f>IF(SP_NORTE!T2017="","*",SP_NORTE!T2017)</f>
        <v>*</v>
      </c>
      <c r="F2014" s="205" t="str">
        <f>IF(SP_NORTE!B2017="","*",SP_NORTE!B2017)</f>
        <v>*</v>
      </c>
      <c r="G2014" s="205" t="str">
        <f>IF(SP_NORTE!D2017="","*",SP_NORTE!D2017)</f>
        <v>*</v>
      </c>
      <c r="H2014" s="205" t="str">
        <f>IF(SP_NORTE!F2017="","*",SP_NORTE!F2017)</f>
        <v>*</v>
      </c>
      <c r="I2014" s="205" t="str">
        <f>IF(SP_NORTE!H2017="","*",SP_NORTE!H2017)</f>
        <v>*</v>
      </c>
      <c r="J2014" s="205" t="str">
        <f>IF(SP_NORTE!I2017="","*",SP_NORTE!I2017)</f>
        <v>*</v>
      </c>
      <c r="K2014" s="195" t="str">
        <f>IF(SP_NORTE!M2017="","*",SP_NORTE!M2017)</f>
        <v>*</v>
      </c>
      <c r="L2014" s="195" t="str">
        <f>IF(SP_NORTE!N2017="","*",SP_NORTE!N2017)</f>
        <v>*</v>
      </c>
      <c r="M2014" s="196" t="str">
        <f>IF(SP_NORTE!J2017="","*",SP_NORTE!J2017)</f>
        <v>*</v>
      </c>
      <c r="N2014" s="204" t="str">
        <f>IF(SP_NORTE!K2017="","*",SP_NORTE!K2017)</f>
        <v>*</v>
      </c>
      <c r="O2014" s="204" t="str">
        <f>IF(SP_NORTE!L2017="","*",SP_NORTE!L2017)</f>
        <v>*</v>
      </c>
      <c r="P2014" s="203" t="str">
        <f>IF(SP_NORTE!O2017="","*",SP_NORTE!O2017)</f>
        <v>*</v>
      </c>
      <c r="Q2014" s="203" t="str">
        <f>IF(SP_NORTE!P2017="","*",SP_NORTE!P2017)</f>
        <v>*</v>
      </c>
      <c r="R2014" s="205" t="str">
        <f>IF(SP_NORTE!Q2017="","*",CONCATENATE(SP_NORTE!Q2017," ",SP_NORTE!R2017))</f>
        <v>*</v>
      </c>
      <c r="S2014" s="205" t="str">
        <f>IF(SP_NORTE!V2017="","*",SP_NORTE!V2017)</f>
        <v>*</v>
      </c>
      <c r="T2014" s="205" t="str">
        <f>IF(SP_NORTE!W2017="","*",SP_NORTE!W2017)</f>
        <v>*</v>
      </c>
      <c r="U2014" s="193" t="str">
        <f ca="1">_xlfn.XLOOKUP(G2014&amp;$U$2,BS_CONTROLE[CHAVE],BS_CONTROLE[Quantidade_11],"-")</f>
        <v>-</v>
      </c>
      <c r="V2014" s="193" t="str">
        <f ca="1">_xlfn.XLOOKUP(G2014&amp;$V$2,BS_CONTROLE[CHAVE],BS_CONTROLE[Quantidade_11],"-")</f>
        <v>-</v>
      </c>
      <c r="W2014" s="193" t="str">
        <f ca="1">_xlfn.XLOOKUP(G2014&amp;$W$2,BS_CONTROLE[CHAVE],BS_CONTROLE[Quantidade_11],"-")</f>
        <v>-</v>
      </c>
    </row>
    <row r="2015" spans="1:23" s="101" customFormat="1" hidden="1">
      <c r="A2015" s="206" t="str">
        <f>IF(SP_NORTE!Y2018="","*",SP_NORTE!Y2018)</f>
        <v>*</v>
      </c>
      <c r="B2015" s="206" t="str">
        <f>IF(SP_NORTE!X2018="","*",SP_NORTE!X2018)</f>
        <v>*</v>
      </c>
      <c r="C2015" s="206" t="str">
        <f>IF(SP_NORTE!Z2018="","*",SP_NORTE!Z2018)</f>
        <v>*</v>
      </c>
      <c r="D2015" s="195" t="str">
        <f>IF(SP_NORTE!S2018="","*",SP_NORTE!S2018)</f>
        <v>*</v>
      </c>
      <c r="E2015" s="195" t="str">
        <f>IF(SP_NORTE!T2018="","*",SP_NORTE!T2018)</f>
        <v>*</v>
      </c>
      <c r="F2015" s="205" t="str">
        <f>IF(SP_NORTE!B2018="","*",SP_NORTE!B2018)</f>
        <v>*</v>
      </c>
      <c r="G2015" s="205" t="str">
        <f>IF(SP_NORTE!D2018="","*",SP_NORTE!D2018)</f>
        <v>*</v>
      </c>
      <c r="H2015" s="205" t="str">
        <f>IF(SP_NORTE!F2018="","*",SP_NORTE!F2018)</f>
        <v>*</v>
      </c>
      <c r="I2015" s="205" t="str">
        <f>IF(SP_NORTE!H2018="","*",SP_NORTE!H2018)</f>
        <v>*</v>
      </c>
      <c r="J2015" s="205" t="str">
        <f>IF(SP_NORTE!I2018="","*",SP_NORTE!I2018)</f>
        <v>*</v>
      </c>
      <c r="K2015" s="195" t="str">
        <f>IF(SP_NORTE!M2018="","*",SP_NORTE!M2018)</f>
        <v>*</v>
      </c>
      <c r="L2015" s="195" t="str">
        <f>IF(SP_NORTE!N2018="","*",SP_NORTE!N2018)</f>
        <v>*</v>
      </c>
      <c r="M2015" s="196" t="str">
        <f>IF(SP_NORTE!J2018="","*",SP_NORTE!J2018)</f>
        <v>*</v>
      </c>
      <c r="N2015" s="204" t="str">
        <f>IF(SP_NORTE!K2018="","*",SP_NORTE!K2018)</f>
        <v>*</v>
      </c>
      <c r="O2015" s="204" t="str">
        <f>IF(SP_NORTE!L2018="","*",SP_NORTE!L2018)</f>
        <v>*</v>
      </c>
      <c r="P2015" s="203" t="str">
        <f>IF(SP_NORTE!O2018="","*",SP_NORTE!O2018)</f>
        <v>*</v>
      </c>
      <c r="Q2015" s="203" t="str">
        <f>IF(SP_NORTE!P2018="","*",SP_NORTE!P2018)</f>
        <v>*</v>
      </c>
      <c r="R2015" s="205" t="str">
        <f>IF(SP_NORTE!Q2018="","*",CONCATENATE(SP_NORTE!Q2018," ",SP_NORTE!R2018))</f>
        <v>*</v>
      </c>
      <c r="S2015" s="205" t="str">
        <f>IF(SP_NORTE!V2018="","*",SP_NORTE!V2018)</f>
        <v>*</v>
      </c>
      <c r="T2015" s="205" t="str">
        <f>IF(SP_NORTE!W2018="","*",SP_NORTE!W2018)</f>
        <v>*</v>
      </c>
      <c r="U2015" s="193" t="str">
        <f ca="1">_xlfn.XLOOKUP(G2015&amp;$U$2,BS_CONTROLE[CHAVE],BS_CONTROLE[Quantidade_11],"-")</f>
        <v>-</v>
      </c>
      <c r="V2015" s="193" t="str">
        <f ca="1">_xlfn.XLOOKUP(G2015&amp;$V$2,BS_CONTROLE[CHAVE],BS_CONTROLE[Quantidade_11],"-")</f>
        <v>-</v>
      </c>
      <c r="W2015" s="193" t="str">
        <f ca="1">_xlfn.XLOOKUP(G2015&amp;$W$2,BS_CONTROLE[CHAVE],BS_CONTROLE[Quantidade_11],"-")</f>
        <v>-</v>
      </c>
    </row>
    <row r="2016" spans="1:23" s="101" customFormat="1" hidden="1">
      <c r="A2016" s="206" t="str">
        <f>IF(SP_NORTE!Y2019="","*",SP_NORTE!Y2019)</f>
        <v>*</v>
      </c>
      <c r="B2016" s="206" t="str">
        <f>IF(SP_NORTE!X2019="","*",SP_NORTE!X2019)</f>
        <v>*</v>
      </c>
      <c r="C2016" s="206" t="str">
        <f>IF(SP_NORTE!Z2019="","*",SP_NORTE!Z2019)</f>
        <v>*</v>
      </c>
      <c r="D2016" s="195" t="str">
        <f>IF(SP_NORTE!S2019="","*",SP_NORTE!S2019)</f>
        <v>*</v>
      </c>
      <c r="E2016" s="195" t="str">
        <f>IF(SP_NORTE!T2019="","*",SP_NORTE!T2019)</f>
        <v>*</v>
      </c>
      <c r="F2016" s="205" t="str">
        <f>IF(SP_NORTE!B2019="","*",SP_NORTE!B2019)</f>
        <v>*</v>
      </c>
      <c r="G2016" s="205" t="str">
        <f>IF(SP_NORTE!D2019="","*",SP_NORTE!D2019)</f>
        <v>*</v>
      </c>
      <c r="H2016" s="205" t="str">
        <f>IF(SP_NORTE!F2019="","*",SP_NORTE!F2019)</f>
        <v>*</v>
      </c>
      <c r="I2016" s="205" t="str">
        <f>IF(SP_NORTE!H2019="","*",SP_NORTE!H2019)</f>
        <v>*</v>
      </c>
      <c r="J2016" s="205" t="str">
        <f>IF(SP_NORTE!I2019="","*",SP_NORTE!I2019)</f>
        <v>*</v>
      </c>
      <c r="K2016" s="195" t="str">
        <f>IF(SP_NORTE!M2019="","*",SP_NORTE!M2019)</f>
        <v>*</v>
      </c>
      <c r="L2016" s="195" t="str">
        <f>IF(SP_NORTE!N2019="","*",SP_NORTE!N2019)</f>
        <v>*</v>
      </c>
      <c r="M2016" s="196" t="str">
        <f>IF(SP_NORTE!J2019="","*",SP_NORTE!J2019)</f>
        <v>*</v>
      </c>
      <c r="N2016" s="204" t="str">
        <f>IF(SP_NORTE!K2019="","*",SP_NORTE!K2019)</f>
        <v>*</v>
      </c>
      <c r="O2016" s="204" t="str">
        <f>IF(SP_NORTE!L2019="","*",SP_NORTE!L2019)</f>
        <v>*</v>
      </c>
      <c r="P2016" s="203" t="str">
        <f>IF(SP_NORTE!O2019="","*",SP_NORTE!O2019)</f>
        <v>*</v>
      </c>
      <c r="Q2016" s="203" t="str">
        <f>IF(SP_NORTE!P2019="","*",SP_NORTE!P2019)</f>
        <v>*</v>
      </c>
      <c r="R2016" s="205" t="str">
        <f>IF(SP_NORTE!Q2019="","*",CONCATENATE(SP_NORTE!Q2019," ",SP_NORTE!R2019))</f>
        <v>*</v>
      </c>
      <c r="S2016" s="205" t="str">
        <f>IF(SP_NORTE!V2019="","*",SP_NORTE!V2019)</f>
        <v>*</v>
      </c>
      <c r="T2016" s="205" t="str">
        <f>IF(SP_NORTE!W2019="","*",SP_NORTE!W2019)</f>
        <v>*</v>
      </c>
      <c r="U2016" s="193" t="str">
        <f ca="1">_xlfn.XLOOKUP(G2016&amp;$U$2,BS_CONTROLE[CHAVE],BS_CONTROLE[Quantidade_11],"-")</f>
        <v>-</v>
      </c>
      <c r="V2016" s="193" t="str">
        <f ca="1">_xlfn.XLOOKUP(G2016&amp;$V$2,BS_CONTROLE[CHAVE],BS_CONTROLE[Quantidade_11],"-")</f>
        <v>-</v>
      </c>
      <c r="W2016" s="193" t="str">
        <f ca="1">_xlfn.XLOOKUP(G2016&amp;$W$2,BS_CONTROLE[CHAVE],BS_CONTROLE[Quantidade_11],"-")</f>
        <v>-</v>
      </c>
    </row>
    <row r="2017" spans="1:23" s="101" customFormat="1" hidden="1">
      <c r="A2017" s="206" t="str">
        <f>IF(SP_NORTE!Y2020="","*",SP_NORTE!Y2020)</f>
        <v>*</v>
      </c>
      <c r="B2017" s="206" t="str">
        <f>IF(SP_NORTE!X2020="","*",SP_NORTE!X2020)</f>
        <v>*</v>
      </c>
      <c r="C2017" s="206" t="str">
        <f>IF(SP_NORTE!Z2020="","*",SP_NORTE!Z2020)</f>
        <v>*</v>
      </c>
      <c r="D2017" s="195" t="str">
        <f>IF(SP_NORTE!S2020="","*",SP_NORTE!S2020)</f>
        <v>*</v>
      </c>
      <c r="E2017" s="195" t="str">
        <f>IF(SP_NORTE!T2020="","*",SP_NORTE!T2020)</f>
        <v>*</v>
      </c>
      <c r="F2017" s="205" t="str">
        <f>IF(SP_NORTE!B2020="","*",SP_NORTE!B2020)</f>
        <v>*</v>
      </c>
      <c r="G2017" s="205" t="str">
        <f>IF(SP_NORTE!D2020="","*",SP_NORTE!D2020)</f>
        <v>*</v>
      </c>
      <c r="H2017" s="205" t="str">
        <f>IF(SP_NORTE!F2020="","*",SP_NORTE!F2020)</f>
        <v>*</v>
      </c>
      <c r="I2017" s="205" t="str">
        <f>IF(SP_NORTE!H2020="","*",SP_NORTE!H2020)</f>
        <v>*</v>
      </c>
      <c r="J2017" s="205" t="str">
        <f>IF(SP_NORTE!I2020="","*",SP_NORTE!I2020)</f>
        <v>*</v>
      </c>
      <c r="K2017" s="195" t="str">
        <f>IF(SP_NORTE!M2020="","*",SP_NORTE!M2020)</f>
        <v>*</v>
      </c>
      <c r="L2017" s="195" t="str">
        <f>IF(SP_NORTE!N2020="","*",SP_NORTE!N2020)</f>
        <v>*</v>
      </c>
      <c r="M2017" s="196" t="str">
        <f>IF(SP_NORTE!J2020="","*",SP_NORTE!J2020)</f>
        <v>*</v>
      </c>
      <c r="N2017" s="204" t="str">
        <f>IF(SP_NORTE!K2020="","*",SP_NORTE!K2020)</f>
        <v>*</v>
      </c>
      <c r="O2017" s="204" t="str">
        <f>IF(SP_NORTE!L2020="","*",SP_NORTE!L2020)</f>
        <v>*</v>
      </c>
      <c r="P2017" s="203" t="str">
        <f>IF(SP_NORTE!O2020="","*",SP_NORTE!O2020)</f>
        <v>*</v>
      </c>
      <c r="Q2017" s="203" t="str">
        <f>IF(SP_NORTE!P2020="","*",SP_NORTE!P2020)</f>
        <v>*</v>
      </c>
      <c r="R2017" s="205" t="str">
        <f>IF(SP_NORTE!Q2020="","*",CONCATENATE(SP_NORTE!Q2020," ",SP_NORTE!R2020))</f>
        <v>*</v>
      </c>
      <c r="S2017" s="205" t="str">
        <f>IF(SP_NORTE!V2020="","*",SP_NORTE!V2020)</f>
        <v>*</v>
      </c>
      <c r="T2017" s="205" t="str">
        <f>IF(SP_NORTE!W2020="","*",SP_NORTE!W2020)</f>
        <v>*</v>
      </c>
      <c r="U2017" s="193" t="str">
        <f ca="1">_xlfn.XLOOKUP(G2017&amp;$U$2,BS_CONTROLE[CHAVE],BS_CONTROLE[Quantidade_11],"-")</f>
        <v>-</v>
      </c>
      <c r="V2017" s="193" t="str">
        <f ca="1">_xlfn.XLOOKUP(G2017&amp;$V$2,BS_CONTROLE[CHAVE],BS_CONTROLE[Quantidade_11],"-")</f>
        <v>-</v>
      </c>
      <c r="W2017" s="193" t="str">
        <f ca="1">_xlfn.XLOOKUP(G2017&amp;$W$2,BS_CONTROLE[CHAVE],BS_CONTROLE[Quantidade_11],"-")</f>
        <v>-</v>
      </c>
    </row>
    <row r="2018" spans="1:23" s="101" customFormat="1" hidden="1">
      <c r="A2018" s="206" t="str">
        <f>IF(SP_NORTE!Y2021="","*",SP_NORTE!Y2021)</f>
        <v>*</v>
      </c>
      <c r="B2018" s="206" t="str">
        <f>IF(SP_NORTE!X2021="","*",SP_NORTE!X2021)</f>
        <v>*</v>
      </c>
      <c r="C2018" s="206" t="str">
        <f>IF(SP_NORTE!Z2021="","*",SP_NORTE!Z2021)</f>
        <v>*</v>
      </c>
      <c r="D2018" s="195" t="str">
        <f>IF(SP_NORTE!S2021="","*",SP_NORTE!S2021)</f>
        <v>*</v>
      </c>
      <c r="E2018" s="195" t="str">
        <f>IF(SP_NORTE!T2021="","*",SP_NORTE!T2021)</f>
        <v>*</v>
      </c>
      <c r="F2018" s="205" t="str">
        <f>IF(SP_NORTE!B2021="","*",SP_NORTE!B2021)</f>
        <v>*</v>
      </c>
      <c r="G2018" s="205" t="str">
        <f>IF(SP_NORTE!D2021="","*",SP_NORTE!D2021)</f>
        <v>*</v>
      </c>
      <c r="H2018" s="205" t="str">
        <f>IF(SP_NORTE!F2021="","*",SP_NORTE!F2021)</f>
        <v>*</v>
      </c>
      <c r="I2018" s="205" t="str">
        <f>IF(SP_NORTE!H2021="","*",SP_NORTE!H2021)</f>
        <v>*</v>
      </c>
      <c r="J2018" s="205" t="str">
        <f>IF(SP_NORTE!I2021="","*",SP_NORTE!I2021)</f>
        <v>*</v>
      </c>
      <c r="K2018" s="195" t="str">
        <f>IF(SP_NORTE!M2021="","*",SP_NORTE!M2021)</f>
        <v>*</v>
      </c>
      <c r="L2018" s="195" t="str">
        <f>IF(SP_NORTE!N2021="","*",SP_NORTE!N2021)</f>
        <v>*</v>
      </c>
      <c r="M2018" s="196" t="str">
        <f>IF(SP_NORTE!J2021="","*",SP_NORTE!J2021)</f>
        <v>*</v>
      </c>
      <c r="N2018" s="204" t="str">
        <f>IF(SP_NORTE!K2021="","*",SP_NORTE!K2021)</f>
        <v>*</v>
      </c>
      <c r="O2018" s="204" t="str">
        <f>IF(SP_NORTE!L2021="","*",SP_NORTE!L2021)</f>
        <v>*</v>
      </c>
      <c r="P2018" s="203" t="str">
        <f>IF(SP_NORTE!O2021="","*",SP_NORTE!O2021)</f>
        <v>*</v>
      </c>
      <c r="Q2018" s="203" t="str">
        <f>IF(SP_NORTE!P2021="","*",SP_NORTE!P2021)</f>
        <v>*</v>
      </c>
      <c r="R2018" s="205" t="str">
        <f>IF(SP_NORTE!Q2021="","*",CONCATENATE(SP_NORTE!Q2021," ",SP_NORTE!R2021))</f>
        <v>*</v>
      </c>
      <c r="S2018" s="205" t="str">
        <f>IF(SP_NORTE!V2021="","*",SP_NORTE!V2021)</f>
        <v>*</v>
      </c>
      <c r="T2018" s="205" t="str">
        <f>IF(SP_NORTE!W2021="","*",SP_NORTE!W2021)</f>
        <v>*</v>
      </c>
      <c r="U2018" s="193" t="str">
        <f ca="1">_xlfn.XLOOKUP(G2018&amp;$U$2,BS_CONTROLE[CHAVE],BS_CONTROLE[Quantidade_11],"-")</f>
        <v>-</v>
      </c>
      <c r="V2018" s="193" t="str">
        <f ca="1">_xlfn.XLOOKUP(G2018&amp;$V$2,BS_CONTROLE[CHAVE],BS_CONTROLE[Quantidade_11],"-")</f>
        <v>-</v>
      </c>
      <c r="W2018" s="193" t="str">
        <f ca="1">_xlfn.XLOOKUP(G2018&amp;$W$2,BS_CONTROLE[CHAVE],BS_CONTROLE[Quantidade_11],"-")</f>
        <v>-</v>
      </c>
    </row>
    <row r="2019" spans="1:23" s="101" customFormat="1" hidden="1">
      <c r="A2019" s="206" t="str">
        <f>IF(SP_NORTE!Y2022="","*",SP_NORTE!Y2022)</f>
        <v>*</v>
      </c>
      <c r="B2019" s="206" t="str">
        <f>IF(SP_NORTE!X2022="","*",SP_NORTE!X2022)</f>
        <v>*</v>
      </c>
      <c r="C2019" s="206" t="str">
        <f>IF(SP_NORTE!Z2022="","*",SP_NORTE!Z2022)</f>
        <v>*</v>
      </c>
      <c r="D2019" s="195" t="str">
        <f>IF(SP_NORTE!S2022="","*",SP_NORTE!S2022)</f>
        <v>*</v>
      </c>
      <c r="E2019" s="195" t="str">
        <f>IF(SP_NORTE!T2022="","*",SP_NORTE!T2022)</f>
        <v>*</v>
      </c>
      <c r="F2019" s="205" t="str">
        <f>IF(SP_NORTE!B2022="","*",SP_NORTE!B2022)</f>
        <v>*</v>
      </c>
      <c r="G2019" s="205" t="str">
        <f>IF(SP_NORTE!D2022="","*",SP_NORTE!D2022)</f>
        <v>*</v>
      </c>
      <c r="H2019" s="205" t="str">
        <f>IF(SP_NORTE!F2022="","*",SP_NORTE!F2022)</f>
        <v>*</v>
      </c>
      <c r="I2019" s="205" t="str">
        <f>IF(SP_NORTE!H2022="","*",SP_NORTE!H2022)</f>
        <v>*</v>
      </c>
      <c r="J2019" s="205" t="str">
        <f>IF(SP_NORTE!I2022="","*",SP_NORTE!I2022)</f>
        <v>*</v>
      </c>
      <c r="K2019" s="195" t="str">
        <f>IF(SP_NORTE!M2022="","*",SP_NORTE!M2022)</f>
        <v>*</v>
      </c>
      <c r="L2019" s="195" t="str">
        <f>IF(SP_NORTE!N2022="","*",SP_NORTE!N2022)</f>
        <v>*</v>
      </c>
      <c r="M2019" s="196" t="str">
        <f>IF(SP_NORTE!J2022="","*",SP_NORTE!J2022)</f>
        <v>*</v>
      </c>
      <c r="N2019" s="204" t="str">
        <f>IF(SP_NORTE!K2022="","*",SP_NORTE!K2022)</f>
        <v>*</v>
      </c>
      <c r="O2019" s="204" t="str">
        <f>IF(SP_NORTE!L2022="","*",SP_NORTE!L2022)</f>
        <v>*</v>
      </c>
      <c r="P2019" s="203" t="str">
        <f>IF(SP_NORTE!O2022="","*",SP_NORTE!O2022)</f>
        <v>*</v>
      </c>
      <c r="Q2019" s="203" t="str">
        <f>IF(SP_NORTE!P2022="","*",SP_NORTE!P2022)</f>
        <v>*</v>
      </c>
      <c r="R2019" s="205" t="str">
        <f>IF(SP_NORTE!Q2022="","*",CONCATENATE(SP_NORTE!Q2022," ",SP_NORTE!R2022))</f>
        <v>*</v>
      </c>
      <c r="S2019" s="205" t="str">
        <f>IF(SP_NORTE!V2022="","*",SP_NORTE!V2022)</f>
        <v>*</v>
      </c>
      <c r="T2019" s="205" t="str">
        <f>IF(SP_NORTE!W2022="","*",SP_NORTE!W2022)</f>
        <v>*</v>
      </c>
      <c r="U2019" s="193" t="str">
        <f ca="1">_xlfn.XLOOKUP(G2019&amp;$U$2,BS_CONTROLE[CHAVE],BS_CONTROLE[Quantidade_11],"-")</f>
        <v>-</v>
      </c>
      <c r="V2019" s="193" t="str">
        <f ca="1">_xlfn.XLOOKUP(G2019&amp;$V$2,BS_CONTROLE[CHAVE],BS_CONTROLE[Quantidade_11],"-")</f>
        <v>-</v>
      </c>
      <c r="W2019" s="193" t="str">
        <f ca="1">_xlfn.XLOOKUP(G2019&amp;$W$2,BS_CONTROLE[CHAVE],BS_CONTROLE[Quantidade_11],"-")</f>
        <v>-</v>
      </c>
    </row>
    <row r="2020" spans="1:23" s="101" customFormat="1" hidden="1">
      <c r="A2020" s="206" t="str">
        <f>IF(SP_NORTE!Y2023="","*",SP_NORTE!Y2023)</f>
        <v>*</v>
      </c>
      <c r="B2020" s="206" t="str">
        <f>IF(SP_NORTE!X2023="","*",SP_NORTE!X2023)</f>
        <v>*</v>
      </c>
      <c r="C2020" s="206" t="str">
        <f>IF(SP_NORTE!Z2023="","*",SP_NORTE!Z2023)</f>
        <v>*</v>
      </c>
      <c r="D2020" s="195" t="str">
        <f>IF(SP_NORTE!S2023="","*",SP_NORTE!S2023)</f>
        <v>*</v>
      </c>
      <c r="E2020" s="195" t="str">
        <f>IF(SP_NORTE!T2023="","*",SP_NORTE!T2023)</f>
        <v>*</v>
      </c>
      <c r="F2020" s="205" t="str">
        <f>IF(SP_NORTE!B2023="","*",SP_NORTE!B2023)</f>
        <v>*</v>
      </c>
      <c r="G2020" s="205" t="str">
        <f>IF(SP_NORTE!D2023="","*",SP_NORTE!D2023)</f>
        <v>*</v>
      </c>
      <c r="H2020" s="205" t="str">
        <f>IF(SP_NORTE!F2023="","*",SP_NORTE!F2023)</f>
        <v>*</v>
      </c>
      <c r="I2020" s="205" t="str">
        <f>IF(SP_NORTE!H2023="","*",SP_NORTE!H2023)</f>
        <v>*</v>
      </c>
      <c r="J2020" s="205" t="str">
        <f>IF(SP_NORTE!I2023="","*",SP_NORTE!I2023)</f>
        <v>*</v>
      </c>
      <c r="K2020" s="195" t="str">
        <f>IF(SP_NORTE!M2023="","*",SP_NORTE!M2023)</f>
        <v>*</v>
      </c>
      <c r="L2020" s="195" t="str">
        <f>IF(SP_NORTE!N2023="","*",SP_NORTE!N2023)</f>
        <v>*</v>
      </c>
      <c r="M2020" s="196" t="str">
        <f>IF(SP_NORTE!J2023="","*",SP_NORTE!J2023)</f>
        <v>*</v>
      </c>
      <c r="N2020" s="204" t="str">
        <f>IF(SP_NORTE!K2023="","*",SP_NORTE!K2023)</f>
        <v>*</v>
      </c>
      <c r="O2020" s="204" t="str">
        <f>IF(SP_NORTE!L2023="","*",SP_NORTE!L2023)</f>
        <v>*</v>
      </c>
      <c r="P2020" s="203" t="str">
        <f>IF(SP_NORTE!O2023="","*",SP_NORTE!O2023)</f>
        <v>*</v>
      </c>
      <c r="Q2020" s="203" t="str">
        <f>IF(SP_NORTE!P2023="","*",SP_NORTE!P2023)</f>
        <v>*</v>
      </c>
      <c r="R2020" s="205" t="str">
        <f>IF(SP_NORTE!Q2023="","*",CONCATENATE(SP_NORTE!Q2023," ",SP_NORTE!R2023))</f>
        <v>*</v>
      </c>
      <c r="S2020" s="205" t="str">
        <f>IF(SP_NORTE!V2023="","*",SP_NORTE!V2023)</f>
        <v>*</v>
      </c>
      <c r="T2020" s="205" t="str">
        <f>IF(SP_NORTE!W2023="","*",SP_NORTE!W2023)</f>
        <v>*</v>
      </c>
      <c r="U2020" s="193" t="str">
        <f ca="1">_xlfn.XLOOKUP(G2020&amp;$U$2,BS_CONTROLE[CHAVE],BS_CONTROLE[Quantidade_11],"-")</f>
        <v>-</v>
      </c>
      <c r="V2020" s="193" t="str">
        <f ca="1">_xlfn.XLOOKUP(G2020&amp;$V$2,BS_CONTROLE[CHAVE],BS_CONTROLE[Quantidade_11],"-")</f>
        <v>-</v>
      </c>
      <c r="W2020" s="193" t="str">
        <f ca="1">_xlfn.XLOOKUP(G2020&amp;$W$2,BS_CONTROLE[CHAVE],BS_CONTROLE[Quantidade_11],"-")</f>
        <v>-</v>
      </c>
    </row>
    <row r="2021" spans="1:23" s="101" customFormat="1" hidden="1">
      <c r="A2021" s="206" t="str">
        <f>IF(SP_NORTE!Y2024="","*",SP_NORTE!Y2024)</f>
        <v>*</v>
      </c>
      <c r="B2021" s="206" t="str">
        <f>IF(SP_NORTE!X2024="","*",SP_NORTE!X2024)</f>
        <v>*</v>
      </c>
      <c r="C2021" s="206" t="str">
        <f>IF(SP_NORTE!Z2024="","*",SP_NORTE!Z2024)</f>
        <v>*</v>
      </c>
      <c r="D2021" s="195" t="str">
        <f>IF(SP_NORTE!S2024="","*",SP_NORTE!S2024)</f>
        <v>*</v>
      </c>
      <c r="E2021" s="195" t="str">
        <f>IF(SP_NORTE!T2024="","*",SP_NORTE!T2024)</f>
        <v>*</v>
      </c>
      <c r="F2021" s="205" t="str">
        <f>IF(SP_NORTE!B2024="","*",SP_NORTE!B2024)</f>
        <v>*</v>
      </c>
      <c r="G2021" s="205" t="str">
        <f>IF(SP_NORTE!D2024="","*",SP_NORTE!D2024)</f>
        <v>*</v>
      </c>
      <c r="H2021" s="205" t="str">
        <f>IF(SP_NORTE!F2024="","*",SP_NORTE!F2024)</f>
        <v>*</v>
      </c>
      <c r="I2021" s="205" t="str">
        <f>IF(SP_NORTE!H2024="","*",SP_NORTE!H2024)</f>
        <v>*</v>
      </c>
      <c r="J2021" s="205" t="str">
        <f>IF(SP_NORTE!I2024="","*",SP_NORTE!I2024)</f>
        <v>*</v>
      </c>
      <c r="K2021" s="195" t="str">
        <f>IF(SP_NORTE!M2024="","*",SP_NORTE!M2024)</f>
        <v>*</v>
      </c>
      <c r="L2021" s="195" t="str">
        <f>IF(SP_NORTE!N2024="","*",SP_NORTE!N2024)</f>
        <v>*</v>
      </c>
      <c r="M2021" s="196" t="str">
        <f>IF(SP_NORTE!J2024="","*",SP_NORTE!J2024)</f>
        <v>*</v>
      </c>
      <c r="N2021" s="204" t="str">
        <f>IF(SP_NORTE!K2024="","*",SP_NORTE!K2024)</f>
        <v>*</v>
      </c>
      <c r="O2021" s="204" t="str">
        <f>IF(SP_NORTE!L2024="","*",SP_NORTE!L2024)</f>
        <v>*</v>
      </c>
      <c r="P2021" s="203" t="str">
        <f>IF(SP_NORTE!O2024="","*",SP_NORTE!O2024)</f>
        <v>*</v>
      </c>
      <c r="Q2021" s="203" t="str">
        <f>IF(SP_NORTE!P2024="","*",SP_NORTE!P2024)</f>
        <v>*</v>
      </c>
      <c r="R2021" s="205" t="str">
        <f>IF(SP_NORTE!Q2024="","*",CONCATENATE(SP_NORTE!Q2024," ",SP_NORTE!R2024))</f>
        <v>*</v>
      </c>
      <c r="S2021" s="205" t="str">
        <f>IF(SP_NORTE!V2024="","*",SP_NORTE!V2024)</f>
        <v>*</v>
      </c>
      <c r="T2021" s="205" t="str">
        <f>IF(SP_NORTE!W2024="","*",SP_NORTE!W2024)</f>
        <v>*</v>
      </c>
      <c r="U2021" s="193" t="str">
        <f ca="1">_xlfn.XLOOKUP(G2021&amp;$U$2,BS_CONTROLE[CHAVE],BS_CONTROLE[Quantidade_11],"-")</f>
        <v>-</v>
      </c>
      <c r="V2021" s="193" t="str">
        <f ca="1">_xlfn.XLOOKUP(G2021&amp;$V$2,BS_CONTROLE[CHAVE],BS_CONTROLE[Quantidade_11],"-")</f>
        <v>-</v>
      </c>
      <c r="W2021" s="193" t="str">
        <f ca="1">_xlfn.XLOOKUP(G2021&amp;$W$2,BS_CONTROLE[CHAVE],BS_CONTROLE[Quantidade_11],"-")</f>
        <v>-</v>
      </c>
    </row>
    <row r="2022" spans="1:23" s="101" customFormat="1" hidden="1">
      <c r="A2022" s="206" t="str">
        <f>IF(SP_NORTE!Y2025="","*",SP_NORTE!Y2025)</f>
        <v>*</v>
      </c>
      <c r="B2022" s="206" t="str">
        <f>IF(SP_NORTE!X2025="","*",SP_NORTE!X2025)</f>
        <v>*</v>
      </c>
      <c r="C2022" s="206" t="str">
        <f>IF(SP_NORTE!Z2025="","*",SP_NORTE!Z2025)</f>
        <v>*</v>
      </c>
      <c r="D2022" s="195" t="str">
        <f>IF(SP_NORTE!S2025="","*",SP_NORTE!S2025)</f>
        <v>*</v>
      </c>
      <c r="E2022" s="195" t="str">
        <f>IF(SP_NORTE!T2025="","*",SP_NORTE!T2025)</f>
        <v>*</v>
      </c>
      <c r="F2022" s="205" t="str">
        <f>IF(SP_NORTE!B2025="","*",SP_NORTE!B2025)</f>
        <v>*</v>
      </c>
      <c r="G2022" s="205" t="str">
        <f>IF(SP_NORTE!D2025="","*",SP_NORTE!D2025)</f>
        <v>*</v>
      </c>
      <c r="H2022" s="205" t="str">
        <f>IF(SP_NORTE!F2025="","*",SP_NORTE!F2025)</f>
        <v>*</v>
      </c>
      <c r="I2022" s="205" t="str">
        <f>IF(SP_NORTE!H2025="","*",SP_NORTE!H2025)</f>
        <v>*</v>
      </c>
      <c r="J2022" s="205" t="str">
        <f>IF(SP_NORTE!I2025="","*",SP_NORTE!I2025)</f>
        <v>*</v>
      </c>
      <c r="K2022" s="195" t="str">
        <f>IF(SP_NORTE!M2025="","*",SP_NORTE!M2025)</f>
        <v>*</v>
      </c>
      <c r="L2022" s="195" t="str">
        <f>IF(SP_NORTE!N2025="","*",SP_NORTE!N2025)</f>
        <v>*</v>
      </c>
      <c r="M2022" s="196" t="str">
        <f>IF(SP_NORTE!J2025="","*",SP_NORTE!J2025)</f>
        <v>*</v>
      </c>
      <c r="N2022" s="204" t="str">
        <f>IF(SP_NORTE!K2025="","*",SP_NORTE!K2025)</f>
        <v>*</v>
      </c>
      <c r="O2022" s="204" t="str">
        <f>IF(SP_NORTE!L2025="","*",SP_NORTE!L2025)</f>
        <v>*</v>
      </c>
      <c r="P2022" s="203" t="str">
        <f>IF(SP_NORTE!O2025="","*",SP_NORTE!O2025)</f>
        <v>*</v>
      </c>
      <c r="Q2022" s="203" t="str">
        <f>IF(SP_NORTE!P2025="","*",SP_NORTE!P2025)</f>
        <v>*</v>
      </c>
      <c r="R2022" s="205" t="str">
        <f>IF(SP_NORTE!Q2025="","*",CONCATENATE(SP_NORTE!Q2025," ",SP_NORTE!R2025))</f>
        <v>*</v>
      </c>
      <c r="S2022" s="205" t="str">
        <f>IF(SP_NORTE!V2025="","*",SP_NORTE!V2025)</f>
        <v>*</v>
      </c>
      <c r="T2022" s="205" t="str">
        <f>IF(SP_NORTE!W2025="","*",SP_NORTE!W2025)</f>
        <v>*</v>
      </c>
      <c r="U2022" s="193" t="str">
        <f ca="1">_xlfn.XLOOKUP(G2022&amp;$U$2,BS_CONTROLE[CHAVE],BS_CONTROLE[Quantidade_11],"-")</f>
        <v>-</v>
      </c>
      <c r="V2022" s="193" t="str">
        <f ca="1">_xlfn.XLOOKUP(G2022&amp;$V$2,BS_CONTROLE[CHAVE],BS_CONTROLE[Quantidade_11],"-")</f>
        <v>-</v>
      </c>
      <c r="W2022" s="193" t="str">
        <f ca="1">_xlfn.XLOOKUP(G2022&amp;$W$2,BS_CONTROLE[CHAVE],BS_CONTROLE[Quantidade_11],"-")</f>
        <v>-</v>
      </c>
    </row>
    <row r="2023" spans="1:23" s="101" customFormat="1" hidden="1">
      <c r="A2023" s="206" t="str">
        <f>IF(SP_NORTE!Y2026="","*",SP_NORTE!Y2026)</f>
        <v>*</v>
      </c>
      <c r="B2023" s="206" t="str">
        <f>IF(SP_NORTE!X2026="","*",SP_NORTE!X2026)</f>
        <v>*</v>
      </c>
      <c r="C2023" s="206" t="str">
        <f>IF(SP_NORTE!Z2026="","*",SP_NORTE!Z2026)</f>
        <v>*</v>
      </c>
      <c r="D2023" s="195" t="str">
        <f>IF(SP_NORTE!S2026="","*",SP_NORTE!S2026)</f>
        <v>*</v>
      </c>
      <c r="E2023" s="195" t="str">
        <f>IF(SP_NORTE!T2026="","*",SP_NORTE!T2026)</f>
        <v>*</v>
      </c>
      <c r="F2023" s="205" t="str">
        <f>IF(SP_NORTE!B2026="","*",SP_NORTE!B2026)</f>
        <v>*</v>
      </c>
      <c r="G2023" s="205" t="str">
        <f>IF(SP_NORTE!D2026="","*",SP_NORTE!D2026)</f>
        <v>*</v>
      </c>
      <c r="H2023" s="205" t="str">
        <f>IF(SP_NORTE!F2026="","*",SP_NORTE!F2026)</f>
        <v>*</v>
      </c>
      <c r="I2023" s="205" t="str">
        <f>IF(SP_NORTE!H2026="","*",SP_NORTE!H2026)</f>
        <v>*</v>
      </c>
      <c r="J2023" s="205" t="str">
        <f>IF(SP_NORTE!I2026="","*",SP_NORTE!I2026)</f>
        <v>*</v>
      </c>
      <c r="K2023" s="195" t="str">
        <f>IF(SP_NORTE!M2026="","*",SP_NORTE!M2026)</f>
        <v>*</v>
      </c>
      <c r="L2023" s="195" t="str">
        <f>IF(SP_NORTE!N2026="","*",SP_NORTE!N2026)</f>
        <v>*</v>
      </c>
      <c r="M2023" s="196" t="str">
        <f>IF(SP_NORTE!J2026="","*",SP_NORTE!J2026)</f>
        <v>*</v>
      </c>
      <c r="N2023" s="204" t="str">
        <f>IF(SP_NORTE!K2026="","*",SP_NORTE!K2026)</f>
        <v>*</v>
      </c>
      <c r="O2023" s="204" t="str">
        <f>IF(SP_NORTE!L2026="","*",SP_NORTE!L2026)</f>
        <v>*</v>
      </c>
      <c r="P2023" s="203" t="str">
        <f>IF(SP_NORTE!O2026="","*",SP_NORTE!O2026)</f>
        <v>*</v>
      </c>
      <c r="Q2023" s="203" t="str">
        <f>IF(SP_NORTE!P2026="","*",SP_NORTE!P2026)</f>
        <v>*</v>
      </c>
      <c r="R2023" s="205" t="str">
        <f>IF(SP_NORTE!Q2026="","*",CONCATENATE(SP_NORTE!Q2026," ",SP_NORTE!R2026))</f>
        <v>*</v>
      </c>
      <c r="S2023" s="205" t="str">
        <f>IF(SP_NORTE!V2026="","*",SP_NORTE!V2026)</f>
        <v>*</v>
      </c>
      <c r="T2023" s="205" t="str">
        <f>IF(SP_NORTE!W2026="","*",SP_NORTE!W2026)</f>
        <v>*</v>
      </c>
      <c r="U2023" s="193" t="str">
        <f ca="1">_xlfn.XLOOKUP(G2023&amp;$U$2,BS_CONTROLE[CHAVE],BS_CONTROLE[Quantidade_11],"-")</f>
        <v>-</v>
      </c>
      <c r="V2023" s="193" t="str">
        <f ca="1">_xlfn.XLOOKUP(G2023&amp;$V$2,BS_CONTROLE[CHAVE],BS_CONTROLE[Quantidade_11],"-")</f>
        <v>-</v>
      </c>
      <c r="W2023" s="193" t="str">
        <f ca="1">_xlfn.XLOOKUP(G2023&amp;$W$2,BS_CONTROLE[CHAVE],BS_CONTROLE[Quantidade_11],"-")</f>
        <v>-</v>
      </c>
    </row>
    <row r="2024" spans="1:23" s="101" customFormat="1" hidden="1">
      <c r="A2024" s="206" t="str">
        <f>IF(SP_NORTE!Y2027="","*",SP_NORTE!Y2027)</f>
        <v>*</v>
      </c>
      <c r="B2024" s="206" t="str">
        <f>IF(SP_NORTE!X2027="","*",SP_NORTE!X2027)</f>
        <v>*</v>
      </c>
      <c r="C2024" s="206" t="str">
        <f>IF(SP_NORTE!Z2027="","*",SP_NORTE!Z2027)</f>
        <v>*</v>
      </c>
      <c r="D2024" s="195" t="str">
        <f>IF(SP_NORTE!S2027="","*",SP_NORTE!S2027)</f>
        <v>*</v>
      </c>
      <c r="E2024" s="195" t="str">
        <f>IF(SP_NORTE!T2027="","*",SP_NORTE!T2027)</f>
        <v>*</v>
      </c>
      <c r="F2024" s="205" t="str">
        <f>IF(SP_NORTE!B2027="","*",SP_NORTE!B2027)</f>
        <v>*</v>
      </c>
      <c r="G2024" s="205" t="str">
        <f>IF(SP_NORTE!D2027="","*",SP_NORTE!D2027)</f>
        <v>*</v>
      </c>
      <c r="H2024" s="205" t="str">
        <f>IF(SP_NORTE!F2027="","*",SP_NORTE!F2027)</f>
        <v>*</v>
      </c>
      <c r="I2024" s="205" t="str">
        <f>IF(SP_NORTE!H2027="","*",SP_NORTE!H2027)</f>
        <v>*</v>
      </c>
      <c r="J2024" s="205" t="str">
        <f>IF(SP_NORTE!I2027="","*",SP_NORTE!I2027)</f>
        <v>*</v>
      </c>
      <c r="K2024" s="195" t="str">
        <f>IF(SP_NORTE!M2027="","*",SP_NORTE!M2027)</f>
        <v>*</v>
      </c>
      <c r="L2024" s="195" t="str">
        <f>IF(SP_NORTE!N2027="","*",SP_NORTE!N2027)</f>
        <v>*</v>
      </c>
      <c r="M2024" s="196" t="str">
        <f>IF(SP_NORTE!J2027="","*",SP_NORTE!J2027)</f>
        <v>*</v>
      </c>
      <c r="N2024" s="204" t="str">
        <f>IF(SP_NORTE!K2027="","*",SP_NORTE!K2027)</f>
        <v>*</v>
      </c>
      <c r="O2024" s="204" t="str">
        <f>IF(SP_NORTE!L2027="","*",SP_NORTE!L2027)</f>
        <v>*</v>
      </c>
      <c r="P2024" s="203" t="str">
        <f>IF(SP_NORTE!O2027="","*",SP_NORTE!O2027)</f>
        <v>*</v>
      </c>
      <c r="Q2024" s="203" t="str">
        <f>IF(SP_NORTE!P2027="","*",SP_NORTE!P2027)</f>
        <v>*</v>
      </c>
      <c r="R2024" s="205" t="str">
        <f>IF(SP_NORTE!Q2027="","*",CONCATENATE(SP_NORTE!Q2027," ",SP_NORTE!R2027))</f>
        <v>*</v>
      </c>
      <c r="S2024" s="205" t="str">
        <f>IF(SP_NORTE!V2027="","*",SP_NORTE!V2027)</f>
        <v>*</v>
      </c>
      <c r="T2024" s="205" t="str">
        <f>IF(SP_NORTE!W2027="","*",SP_NORTE!W2027)</f>
        <v>*</v>
      </c>
      <c r="U2024" s="193" t="str">
        <f ca="1">_xlfn.XLOOKUP(G2024&amp;$U$2,BS_CONTROLE[CHAVE],BS_CONTROLE[Quantidade_11],"-")</f>
        <v>-</v>
      </c>
      <c r="V2024" s="193" t="str">
        <f ca="1">_xlfn.XLOOKUP(G2024&amp;$V$2,BS_CONTROLE[CHAVE],BS_CONTROLE[Quantidade_11],"-")</f>
        <v>-</v>
      </c>
      <c r="W2024" s="193" t="str">
        <f ca="1">_xlfn.XLOOKUP(G2024&amp;$W$2,BS_CONTROLE[CHAVE],BS_CONTROLE[Quantidade_11],"-")</f>
        <v>-</v>
      </c>
    </row>
    <row r="2025" spans="1:23" s="101" customFormat="1" hidden="1">
      <c r="A2025" s="206" t="str">
        <f>IF(SP_NORTE!Y2028="","*",SP_NORTE!Y2028)</f>
        <v>*</v>
      </c>
      <c r="B2025" s="206" t="str">
        <f>IF(SP_NORTE!X2028="","*",SP_NORTE!X2028)</f>
        <v>*</v>
      </c>
      <c r="C2025" s="206" t="str">
        <f>IF(SP_NORTE!Z2028="","*",SP_NORTE!Z2028)</f>
        <v>*</v>
      </c>
      <c r="D2025" s="195" t="str">
        <f>IF(SP_NORTE!S2028="","*",SP_NORTE!S2028)</f>
        <v>*</v>
      </c>
      <c r="E2025" s="195" t="str">
        <f>IF(SP_NORTE!T2028="","*",SP_NORTE!T2028)</f>
        <v>*</v>
      </c>
      <c r="F2025" s="205" t="str">
        <f>IF(SP_NORTE!B2028="","*",SP_NORTE!B2028)</f>
        <v>*</v>
      </c>
      <c r="G2025" s="205" t="str">
        <f>IF(SP_NORTE!D2028="","*",SP_NORTE!D2028)</f>
        <v>*</v>
      </c>
      <c r="H2025" s="205" t="str">
        <f>IF(SP_NORTE!F2028="","*",SP_NORTE!F2028)</f>
        <v>*</v>
      </c>
      <c r="I2025" s="205" t="str">
        <f>IF(SP_NORTE!H2028="","*",SP_NORTE!H2028)</f>
        <v>*</v>
      </c>
      <c r="J2025" s="205" t="str">
        <f>IF(SP_NORTE!I2028="","*",SP_NORTE!I2028)</f>
        <v>*</v>
      </c>
      <c r="K2025" s="195" t="str">
        <f>IF(SP_NORTE!M2028="","*",SP_NORTE!M2028)</f>
        <v>*</v>
      </c>
      <c r="L2025" s="195" t="str">
        <f>IF(SP_NORTE!N2028="","*",SP_NORTE!N2028)</f>
        <v>*</v>
      </c>
      <c r="M2025" s="196" t="str">
        <f>IF(SP_NORTE!J2028="","*",SP_NORTE!J2028)</f>
        <v>*</v>
      </c>
      <c r="N2025" s="204" t="str">
        <f>IF(SP_NORTE!K2028="","*",SP_NORTE!K2028)</f>
        <v>*</v>
      </c>
      <c r="O2025" s="204" t="str">
        <f>IF(SP_NORTE!L2028="","*",SP_NORTE!L2028)</f>
        <v>*</v>
      </c>
      <c r="P2025" s="203" t="str">
        <f>IF(SP_NORTE!O2028="","*",SP_NORTE!O2028)</f>
        <v>*</v>
      </c>
      <c r="Q2025" s="203" t="str">
        <f>IF(SP_NORTE!P2028="","*",SP_NORTE!P2028)</f>
        <v>*</v>
      </c>
      <c r="R2025" s="205" t="str">
        <f>IF(SP_NORTE!Q2028="","*",CONCATENATE(SP_NORTE!Q2028," ",SP_NORTE!R2028))</f>
        <v>*</v>
      </c>
      <c r="S2025" s="205" t="str">
        <f>IF(SP_NORTE!V2028="","*",SP_NORTE!V2028)</f>
        <v>*</v>
      </c>
      <c r="T2025" s="205" t="str">
        <f>IF(SP_NORTE!W2028="","*",SP_NORTE!W2028)</f>
        <v>*</v>
      </c>
      <c r="U2025" s="193" t="str">
        <f ca="1">_xlfn.XLOOKUP(G2025&amp;$U$2,BS_CONTROLE[CHAVE],BS_CONTROLE[Quantidade_11],"-")</f>
        <v>-</v>
      </c>
      <c r="V2025" s="193" t="str">
        <f ca="1">_xlfn.XLOOKUP(G2025&amp;$V$2,BS_CONTROLE[CHAVE],BS_CONTROLE[Quantidade_11],"-")</f>
        <v>-</v>
      </c>
      <c r="W2025" s="193" t="str">
        <f ca="1">_xlfn.XLOOKUP(G2025&amp;$W$2,BS_CONTROLE[CHAVE],BS_CONTROLE[Quantidade_11],"-")</f>
        <v>-</v>
      </c>
    </row>
    <row r="2026" spans="1:23" s="101" customFormat="1" hidden="1">
      <c r="A2026" s="206" t="str">
        <f>IF(SP_NORTE!Y2029="","*",SP_NORTE!Y2029)</f>
        <v>*</v>
      </c>
      <c r="B2026" s="206" t="str">
        <f>IF(SP_NORTE!X2029="","*",SP_NORTE!X2029)</f>
        <v>*</v>
      </c>
      <c r="C2026" s="206" t="str">
        <f>IF(SP_NORTE!Z2029="","*",SP_NORTE!Z2029)</f>
        <v>*</v>
      </c>
      <c r="D2026" s="195" t="str">
        <f>IF(SP_NORTE!S2029="","*",SP_NORTE!S2029)</f>
        <v>*</v>
      </c>
      <c r="E2026" s="195" t="str">
        <f>IF(SP_NORTE!T2029="","*",SP_NORTE!T2029)</f>
        <v>*</v>
      </c>
      <c r="F2026" s="205" t="str">
        <f>IF(SP_NORTE!B2029="","*",SP_NORTE!B2029)</f>
        <v>*</v>
      </c>
      <c r="G2026" s="205" t="str">
        <f>IF(SP_NORTE!D2029="","*",SP_NORTE!D2029)</f>
        <v>*</v>
      </c>
      <c r="H2026" s="205" t="str">
        <f>IF(SP_NORTE!F2029="","*",SP_NORTE!F2029)</f>
        <v>*</v>
      </c>
      <c r="I2026" s="205" t="str">
        <f>IF(SP_NORTE!H2029="","*",SP_NORTE!H2029)</f>
        <v>*</v>
      </c>
      <c r="J2026" s="205" t="str">
        <f>IF(SP_NORTE!I2029="","*",SP_NORTE!I2029)</f>
        <v>*</v>
      </c>
      <c r="K2026" s="195" t="str">
        <f>IF(SP_NORTE!M2029="","*",SP_NORTE!M2029)</f>
        <v>*</v>
      </c>
      <c r="L2026" s="195" t="str">
        <f>IF(SP_NORTE!N2029="","*",SP_NORTE!N2029)</f>
        <v>*</v>
      </c>
      <c r="M2026" s="196" t="str">
        <f>IF(SP_NORTE!J2029="","*",SP_NORTE!J2029)</f>
        <v>*</v>
      </c>
      <c r="N2026" s="204" t="str">
        <f>IF(SP_NORTE!K2029="","*",SP_NORTE!K2029)</f>
        <v>*</v>
      </c>
      <c r="O2026" s="204" t="str">
        <f>IF(SP_NORTE!L2029="","*",SP_NORTE!L2029)</f>
        <v>*</v>
      </c>
      <c r="P2026" s="203" t="str">
        <f>IF(SP_NORTE!O2029="","*",SP_NORTE!O2029)</f>
        <v>*</v>
      </c>
      <c r="Q2026" s="203" t="str">
        <f>IF(SP_NORTE!P2029="","*",SP_NORTE!P2029)</f>
        <v>*</v>
      </c>
      <c r="R2026" s="205" t="str">
        <f>IF(SP_NORTE!Q2029="","*",CONCATENATE(SP_NORTE!Q2029," ",SP_NORTE!R2029))</f>
        <v>*</v>
      </c>
      <c r="S2026" s="205" t="str">
        <f>IF(SP_NORTE!V2029="","*",SP_NORTE!V2029)</f>
        <v>*</v>
      </c>
      <c r="T2026" s="205" t="str">
        <f>IF(SP_NORTE!W2029="","*",SP_NORTE!W2029)</f>
        <v>*</v>
      </c>
      <c r="U2026" s="193" t="str">
        <f ca="1">_xlfn.XLOOKUP(G2026&amp;$U$2,BS_CONTROLE[CHAVE],BS_CONTROLE[Quantidade_11],"-")</f>
        <v>-</v>
      </c>
      <c r="V2026" s="193" t="str">
        <f ca="1">_xlfn.XLOOKUP(G2026&amp;$V$2,BS_CONTROLE[CHAVE],BS_CONTROLE[Quantidade_11],"-")</f>
        <v>-</v>
      </c>
      <c r="W2026" s="193" t="str">
        <f ca="1">_xlfn.XLOOKUP(G2026&amp;$W$2,BS_CONTROLE[CHAVE],BS_CONTROLE[Quantidade_11],"-")</f>
        <v>-</v>
      </c>
    </row>
    <row r="2027" spans="1:23" s="101" customFormat="1" hidden="1">
      <c r="A2027" s="206" t="str">
        <f>IF(SP_NORTE!Y2030="","*",SP_NORTE!Y2030)</f>
        <v>*</v>
      </c>
      <c r="B2027" s="206" t="str">
        <f>IF(SP_NORTE!X2030="","*",SP_NORTE!X2030)</f>
        <v>*</v>
      </c>
      <c r="C2027" s="206" t="str">
        <f>IF(SP_NORTE!Z2030="","*",SP_NORTE!Z2030)</f>
        <v>*</v>
      </c>
      <c r="D2027" s="195" t="str">
        <f>IF(SP_NORTE!S2030="","*",SP_NORTE!S2030)</f>
        <v>*</v>
      </c>
      <c r="E2027" s="195" t="str">
        <f>IF(SP_NORTE!T2030="","*",SP_NORTE!T2030)</f>
        <v>*</v>
      </c>
      <c r="F2027" s="205" t="str">
        <f>IF(SP_NORTE!B2030="","*",SP_NORTE!B2030)</f>
        <v>*</v>
      </c>
      <c r="G2027" s="205" t="str">
        <f>IF(SP_NORTE!D2030="","*",SP_NORTE!D2030)</f>
        <v>*</v>
      </c>
      <c r="H2027" s="205" t="str">
        <f>IF(SP_NORTE!F2030="","*",SP_NORTE!F2030)</f>
        <v>*</v>
      </c>
      <c r="I2027" s="205" t="str">
        <f>IF(SP_NORTE!H2030="","*",SP_NORTE!H2030)</f>
        <v>*</v>
      </c>
      <c r="J2027" s="205" t="str">
        <f>IF(SP_NORTE!I2030="","*",SP_NORTE!I2030)</f>
        <v>*</v>
      </c>
      <c r="K2027" s="195" t="str">
        <f>IF(SP_NORTE!M2030="","*",SP_NORTE!M2030)</f>
        <v>*</v>
      </c>
      <c r="L2027" s="195" t="str">
        <f>IF(SP_NORTE!N2030="","*",SP_NORTE!N2030)</f>
        <v>*</v>
      </c>
      <c r="M2027" s="196" t="str">
        <f>IF(SP_NORTE!J2030="","*",SP_NORTE!J2030)</f>
        <v>*</v>
      </c>
      <c r="N2027" s="204" t="str">
        <f>IF(SP_NORTE!K2030="","*",SP_NORTE!K2030)</f>
        <v>*</v>
      </c>
      <c r="O2027" s="204" t="str">
        <f>IF(SP_NORTE!L2030="","*",SP_NORTE!L2030)</f>
        <v>*</v>
      </c>
      <c r="P2027" s="203" t="str">
        <f>IF(SP_NORTE!O2030="","*",SP_NORTE!O2030)</f>
        <v>*</v>
      </c>
      <c r="Q2027" s="203" t="str">
        <f>IF(SP_NORTE!P2030="","*",SP_NORTE!P2030)</f>
        <v>*</v>
      </c>
      <c r="R2027" s="205" t="str">
        <f>IF(SP_NORTE!Q2030="","*",CONCATENATE(SP_NORTE!Q2030," ",SP_NORTE!R2030))</f>
        <v>*</v>
      </c>
      <c r="S2027" s="205" t="str">
        <f>IF(SP_NORTE!V2030="","*",SP_NORTE!V2030)</f>
        <v>*</v>
      </c>
      <c r="T2027" s="205" t="str">
        <f>IF(SP_NORTE!W2030="","*",SP_NORTE!W2030)</f>
        <v>*</v>
      </c>
      <c r="U2027" s="193" t="str">
        <f ca="1">_xlfn.XLOOKUP(G2027&amp;$U$2,BS_CONTROLE[CHAVE],BS_CONTROLE[Quantidade_11],"-")</f>
        <v>-</v>
      </c>
      <c r="V2027" s="193" t="str">
        <f ca="1">_xlfn.XLOOKUP(G2027&amp;$V$2,BS_CONTROLE[CHAVE],BS_CONTROLE[Quantidade_11],"-")</f>
        <v>-</v>
      </c>
      <c r="W2027" s="193" t="str">
        <f ca="1">_xlfn.XLOOKUP(G2027&amp;$W$2,BS_CONTROLE[CHAVE],BS_CONTROLE[Quantidade_11],"-")</f>
        <v>-</v>
      </c>
    </row>
    <row r="2028" spans="1:23" s="101" customFormat="1" hidden="1">
      <c r="A2028" s="206" t="str">
        <f>IF(SP_NORTE!Y2031="","*",SP_NORTE!Y2031)</f>
        <v>*</v>
      </c>
      <c r="B2028" s="206" t="str">
        <f>IF(SP_NORTE!X2031="","*",SP_NORTE!X2031)</f>
        <v>*</v>
      </c>
      <c r="C2028" s="206" t="str">
        <f>IF(SP_NORTE!Z2031="","*",SP_NORTE!Z2031)</f>
        <v>*</v>
      </c>
      <c r="D2028" s="195" t="str">
        <f>IF(SP_NORTE!S2031="","*",SP_NORTE!S2031)</f>
        <v>*</v>
      </c>
      <c r="E2028" s="195" t="str">
        <f>IF(SP_NORTE!T2031="","*",SP_NORTE!T2031)</f>
        <v>*</v>
      </c>
      <c r="F2028" s="205" t="str">
        <f>IF(SP_NORTE!B2031="","*",SP_NORTE!B2031)</f>
        <v>*</v>
      </c>
      <c r="G2028" s="205" t="str">
        <f>IF(SP_NORTE!D2031="","*",SP_NORTE!D2031)</f>
        <v>*</v>
      </c>
      <c r="H2028" s="205" t="str">
        <f>IF(SP_NORTE!F2031="","*",SP_NORTE!F2031)</f>
        <v>*</v>
      </c>
      <c r="I2028" s="205" t="str">
        <f>IF(SP_NORTE!H2031="","*",SP_NORTE!H2031)</f>
        <v>*</v>
      </c>
      <c r="J2028" s="205" t="str">
        <f>IF(SP_NORTE!I2031="","*",SP_NORTE!I2031)</f>
        <v>*</v>
      </c>
      <c r="K2028" s="195" t="str">
        <f>IF(SP_NORTE!M2031="","*",SP_NORTE!M2031)</f>
        <v>*</v>
      </c>
      <c r="L2028" s="195" t="str">
        <f>IF(SP_NORTE!N2031="","*",SP_NORTE!N2031)</f>
        <v>*</v>
      </c>
      <c r="M2028" s="196" t="str">
        <f>IF(SP_NORTE!J2031="","*",SP_NORTE!J2031)</f>
        <v>*</v>
      </c>
      <c r="N2028" s="204" t="str">
        <f>IF(SP_NORTE!K2031="","*",SP_NORTE!K2031)</f>
        <v>*</v>
      </c>
      <c r="O2028" s="204" t="str">
        <f>IF(SP_NORTE!L2031="","*",SP_NORTE!L2031)</f>
        <v>*</v>
      </c>
      <c r="P2028" s="203" t="str">
        <f>IF(SP_NORTE!O2031="","*",SP_NORTE!O2031)</f>
        <v>*</v>
      </c>
      <c r="Q2028" s="203" t="str">
        <f>IF(SP_NORTE!P2031="","*",SP_NORTE!P2031)</f>
        <v>*</v>
      </c>
      <c r="R2028" s="205" t="str">
        <f>IF(SP_NORTE!Q2031="","*",CONCATENATE(SP_NORTE!Q2031," ",SP_NORTE!R2031))</f>
        <v>*</v>
      </c>
      <c r="S2028" s="205" t="str">
        <f>IF(SP_NORTE!V2031="","*",SP_NORTE!V2031)</f>
        <v>*</v>
      </c>
      <c r="T2028" s="205" t="str">
        <f>IF(SP_NORTE!W2031="","*",SP_NORTE!W2031)</f>
        <v>*</v>
      </c>
      <c r="U2028" s="193" t="str">
        <f ca="1">_xlfn.XLOOKUP(G2028&amp;$U$2,BS_CONTROLE[CHAVE],BS_CONTROLE[Quantidade_11],"-")</f>
        <v>-</v>
      </c>
      <c r="V2028" s="193" t="str">
        <f ca="1">_xlfn.XLOOKUP(G2028&amp;$V$2,BS_CONTROLE[CHAVE],BS_CONTROLE[Quantidade_11],"-")</f>
        <v>-</v>
      </c>
      <c r="W2028" s="193" t="str">
        <f ca="1">_xlfn.XLOOKUP(G2028&amp;$W$2,BS_CONTROLE[CHAVE],BS_CONTROLE[Quantidade_11],"-")</f>
        <v>-</v>
      </c>
    </row>
    <row r="2029" spans="1:23" s="101" customFormat="1" hidden="1">
      <c r="A2029" s="206" t="str">
        <f>IF(SP_NORTE!Y2032="","*",SP_NORTE!Y2032)</f>
        <v>*</v>
      </c>
      <c r="B2029" s="206" t="str">
        <f>IF(SP_NORTE!X2032="","*",SP_NORTE!X2032)</f>
        <v>*</v>
      </c>
      <c r="C2029" s="206" t="str">
        <f>IF(SP_NORTE!Z2032="","*",SP_NORTE!Z2032)</f>
        <v>*</v>
      </c>
      <c r="D2029" s="195" t="str">
        <f>IF(SP_NORTE!S2032="","*",SP_NORTE!S2032)</f>
        <v>*</v>
      </c>
      <c r="E2029" s="195" t="str">
        <f>IF(SP_NORTE!T2032="","*",SP_NORTE!T2032)</f>
        <v>*</v>
      </c>
      <c r="F2029" s="205" t="str">
        <f>IF(SP_NORTE!B2032="","*",SP_NORTE!B2032)</f>
        <v>*</v>
      </c>
      <c r="G2029" s="205" t="str">
        <f>IF(SP_NORTE!D2032="","*",SP_NORTE!D2032)</f>
        <v>*</v>
      </c>
      <c r="H2029" s="205" t="str">
        <f>IF(SP_NORTE!F2032="","*",SP_NORTE!F2032)</f>
        <v>*</v>
      </c>
      <c r="I2029" s="205" t="str">
        <f>IF(SP_NORTE!H2032="","*",SP_NORTE!H2032)</f>
        <v>*</v>
      </c>
      <c r="J2029" s="205" t="str">
        <f>IF(SP_NORTE!I2032="","*",SP_NORTE!I2032)</f>
        <v>*</v>
      </c>
      <c r="K2029" s="195" t="str">
        <f>IF(SP_NORTE!M2032="","*",SP_NORTE!M2032)</f>
        <v>*</v>
      </c>
      <c r="L2029" s="195" t="str">
        <f>IF(SP_NORTE!N2032="","*",SP_NORTE!N2032)</f>
        <v>*</v>
      </c>
      <c r="M2029" s="196" t="str">
        <f>IF(SP_NORTE!J2032="","*",SP_NORTE!J2032)</f>
        <v>*</v>
      </c>
      <c r="N2029" s="204" t="str">
        <f>IF(SP_NORTE!K2032="","*",SP_NORTE!K2032)</f>
        <v>*</v>
      </c>
      <c r="O2029" s="204" t="str">
        <f>IF(SP_NORTE!L2032="","*",SP_NORTE!L2032)</f>
        <v>*</v>
      </c>
      <c r="P2029" s="203" t="str">
        <f>IF(SP_NORTE!O2032="","*",SP_NORTE!O2032)</f>
        <v>*</v>
      </c>
      <c r="Q2029" s="203" t="str">
        <f>IF(SP_NORTE!P2032="","*",SP_NORTE!P2032)</f>
        <v>*</v>
      </c>
      <c r="R2029" s="205" t="str">
        <f>IF(SP_NORTE!Q2032="","*",CONCATENATE(SP_NORTE!Q2032," ",SP_NORTE!R2032))</f>
        <v>*</v>
      </c>
      <c r="S2029" s="205" t="str">
        <f>IF(SP_NORTE!V2032="","*",SP_NORTE!V2032)</f>
        <v>*</v>
      </c>
      <c r="T2029" s="205" t="str">
        <f>IF(SP_NORTE!W2032="","*",SP_NORTE!W2032)</f>
        <v>*</v>
      </c>
      <c r="U2029" s="193" t="str">
        <f ca="1">_xlfn.XLOOKUP(G2029&amp;$U$2,BS_CONTROLE[CHAVE],BS_CONTROLE[Quantidade_11],"-")</f>
        <v>-</v>
      </c>
      <c r="V2029" s="193" t="str">
        <f ca="1">_xlfn.XLOOKUP(G2029&amp;$V$2,BS_CONTROLE[CHAVE],BS_CONTROLE[Quantidade_11],"-")</f>
        <v>-</v>
      </c>
      <c r="W2029" s="193" t="str">
        <f ca="1">_xlfn.XLOOKUP(G2029&amp;$W$2,BS_CONTROLE[CHAVE],BS_CONTROLE[Quantidade_11],"-")</f>
        <v>-</v>
      </c>
    </row>
    <row r="2030" spans="1:23" s="101" customFormat="1" hidden="1">
      <c r="A2030" s="206" t="str">
        <f>IF(SP_NORTE!Y2033="","*",SP_NORTE!Y2033)</f>
        <v>*</v>
      </c>
      <c r="B2030" s="206" t="str">
        <f>IF(SP_NORTE!X2033="","*",SP_NORTE!X2033)</f>
        <v>*</v>
      </c>
      <c r="C2030" s="206" t="str">
        <f>IF(SP_NORTE!Z2033="","*",SP_NORTE!Z2033)</f>
        <v>*</v>
      </c>
      <c r="D2030" s="195" t="str">
        <f>IF(SP_NORTE!S2033="","*",SP_NORTE!S2033)</f>
        <v>*</v>
      </c>
      <c r="E2030" s="195" t="str">
        <f>IF(SP_NORTE!T2033="","*",SP_NORTE!T2033)</f>
        <v>*</v>
      </c>
      <c r="F2030" s="205" t="str">
        <f>IF(SP_NORTE!B2033="","*",SP_NORTE!B2033)</f>
        <v>*</v>
      </c>
      <c r="G2030" s="205" t="str">
        <f>IF(SP_NORTE!D2033="","*",SP_NORTE!D2033)</f>
        <v>*</v>
      </c>
      <c r="H2030" s="205" t="str">
        <f>IF(SP_NORTE!F2033="","*",SP_NORTE!F2033)</f>
        <v>*</v>
      </c>
      <c r="I2030" s="205" t="str">
        <f>IF(SP_NORTE!H2033="","*",SP_NORTE!H2033)</f>
        <v>*</v>
      </c>
      <c r="J2030" s="205" t="str">
        <f>IF(SP_NORTE!I2033="","*",SP_NORTE!I2033)</f>
        <v>*</v>
      </c>
      <c r="K2030" s="195" t="str">
        <f>IF(SP_NORTE!M2033="","*",SP_NORTE!M2033)</f>
        <v>*</v>
      </c>
      <c r="L2030" s="195" t="str">
        <f>IF(SP_NORTE!N2033="","*",SP_NORTE!N2033)</f>
        <v>*</v>
      </c>
      <c r="M2030" s="196" t="str">
        <f>IF(SP_NORTE!J2033="","*",SP_NORTE!J2033)</f>
        <v>*</v>
      </c>
      <c r="N2030" s="204" t="str">
        <f>IF(SP_NORTE!K2033="","*",SP_NORTE!K2033)</f>
        <v>*</v>
      </c>
      <c r="O2030" s="204" t="str">
        <f>IF(SP_NORTE!L2033="","*",SP_NORTE!L2033)</f>
        <v>*</v>
      </c>
      <c r="P2030" s="203" t="str">
        <f>IF(SP_NORTE!O2033="","*",SP_NORTE!O2033)</f>
        <v>*</v>
      </c>
      <c r="Q2030" s="203" t="str">
        <f>IF(SP_NORTE!P2033="","*",SP_NORTE!P2033)</f>
        <v>*</v>
      </c>
      <c r="R2030" s="205" t="str">
        <f>IF(SP_NORTE!Q2033="","*",CONCATENATE(SP_NORTE!Q2033," ",SP_NORTE!R2033))</f>
        <v>*</v>
      </c>
      <c r="S2030" s="205" t="str">
        <f>IF(SP_NORTE!V2033="","*",SP_NORTE!V2033)</f>
        <v>*</v>
      </c>
      <c r="T2030" s="205" t="str">
        <f>IF(SP_NORTE!W2033="","*",SP_NORTE!W2033)</f>
        <v>*</v>
      </c>
      <c r="U2030" s="193" t="str">
        <f ca="1">_xlfn.XLOOKUP(G2030&amp;$U$2,BS_CONTROLE[CHAVE],BS_CONTROLE[Quantidade_11],"-")</f>
        <v>-</v>
      </c>
      <c r="V2030" s="193" t="str">
        <f ca="1">_xlfn.XLOOKUP(G2030&amp;$V$2,BS_CONTROLE[CHAVE],BS_CONTROLE[Quantidade_11],"-")</f>
        <v>-</v>
      </c>
      <c r="W2030" s="193" t="str">
        <f ca="1">_xlfn.XLOOKUP(G2030&amp;$W$2,BS_CONTROLE[CHAVE],BS_CONTROLE[Quantidade_11],"-")</f>
        <v>-</v>
      </c>
    </row>
    <row r="2031" spans="1:23" s="101" customFormat="1" hidden="1">
      <c r="A2031" s="206" t="str">
        <f>IF(SP_NORTE!Y2034="","*",SP_NORTE!Y2034)</f>
        <v>*</v>
      </c>
      <c r="B2031" s="206" t="str">
        <f>IF(SP_NORTE!X2034="","*",SP_NORTE!X2034)</f>
        <v>*</v>
      </c>
      <c r="C2031" s="206" t="str">
        <f>IF(SP_NORTE!Z2034="","*",SP_NORTE!Z2034)</f>
        <v>*</v>
      </c>
      <c r="D2031" s="195" t="str">
        <f>IF(SP_NORTE!S2034="","*",SP_NORTE!S2034)</f>
        <v>*</v>
      </c>
      <c r="E2031" s="195" t="str">
        <f>IF(SP_NORTE!T2034="","*",SP_NORTE!T2034)</f>
        <v>*</v>
      </c>
      <c r="F2031" s="205" t="str">
        <f>IF(SP_NORTE!B2034="","*",SP_NORTE!B2034)</f>
        <v>*</v>
      </c>
      <c r="G2031" s="205" t="str">
        <f>IF(SP_NORTE!D2034="","*",SP_NORTE!D2034)</f>
        <v>*</v>
      </c>
      <c r="H2031" s="205" t="str">
        <f>IF(SP_NORTE!F2034="","*",SP_NORTE!F2034)</f>
        <v>*</v>
      </c>
      <c r="I2031" s="205" t="str">
        <f>IF(SP_NORTE!H2034="","*",SP_NORTE!H2034)</f>
        <v>*</v>
      </c>
      <c r="J2031" s="205" t="str">
        <f>IF(SP_NORTE!I2034="","*",SP_NORTE!I2034)</f>
        <v>*</v>
      </c>
      <c r="K2031" s="195" t="str">
        <f>IF(SP_NORTE!M2034="","*",SP_NORTE!M2034)</f>
        <v>*</v>
      </c>
      <c r="L2031" s="195" t="str">
        <f>IF(SP_NORTE!N2034="","*",SP_NORTE!N2034)</f>
        <v>*</v>
      </c>
      <c r="M2031" s="196" t="str">
        <f>IF(SP_NORTE!J2034="","*",SP_NORTE!J2034)</f>
        <v>*</v>
      </c>
      <c r="N2031" s="204" t="str">
        <f>IF(SP_NORTE!K2034="","*",SP_NORTE!K2034)</f>
        <v>*</v>
      </c>
      <c r="O2031" s="204" t="str">
        <f>IF(SP_NORTE!L2034="","*",SP_NORTE!L2034)</f>
        <v>*</v>
      </c>
      <c r="P2031" s="203" t="str">
        <f>IF(SP_NORTE!O2034="","*",SP_NORTE!O2034)</f>
        <v>*</v>
      </c>
      <c r="Q2031" s="203" t="str">
        <f>IF(SP_NORTE!P2034="","*",SP_NORTE!P2034)</f>
        <v>*</v>
      </c>
      <c r="R2031" s="205" t="str">
        <f>IF(SP_NORTE!Q2034="","*",CONCATENATE(SP_NORTE!Q2034," ",SP_NORTE!R2034))</f>
        <v>*</v>
      </c>
      <c r="S2031" s="205" t="str">
        <f>IF(SP_NORTE!V2034="","*",SP_NORTE!V2034)</f>
        <v>*</v>
      </c>
      <c r="T2031" s="205" t="str">
        <f>IF(SP_NORTE!W2034="","*",SP_NORTE!W2034)</f>
        <v>*</v>
      </c>
      <c r="U2031" s="193" t="str">
        <f ca="1">_xlfn.XLOOKUP(G2031&amp;$U$2,BS_CONTROLE[CHAVE],BS_CONTROLE[Quantidade_11],"-")</f>
        <v>-</v>
      </c>
      <c r="V2031" s="193" t="str">
        <f ca="1">_xlfn.XLOOKUP(G2031&amp;$V$2,BS_CONTROLE[CHAVE],BS_CONTROLE[Quantidade_11],"-")</f>
        <v>-</v>
      </c>
      <c r="W2031" s="193" t="str">
        <f ca="1">_xlfn.XLOOKUP(G2031&amp;$W$2,BS_CONTROLE[CHAVE],BS_CONTROLE[Quantidade_11],"-")</f>
        <v>-</v>
      </c>
    </row>
    <row r="2032" spans="1:23" s="101" customFormat="1" hidden="1">
      <c r="A2032" s="206" t="str">
        <f>IF(SP_NORTE!Y2035="","*",SP_NORTE!Y2035)</f>
        <v>*</v>
      </c>
      <c r="B2032" s="206" t="str">
        <f>IF(SP_NORTE!X2035="","*",SP_NORTE!X2035)</f>
        <v>*</v>
      </c>
      <c r="C2032" s="206" t="str">
        <f>IF(SP_NORTE!Z2035="","*",SP_NORTE!Z2035)</f>
        <v>*</v>
      </c>
      <c r="D2032" s="195" t="str">
        <f>IF(SP_NORTE!S2035="","*",SP_NORTE!S2035)</f>
        <v>*</v>
      </c>
      <c r="E2032" s="195" t="str">
        <f>IF(SP_NORTE!T2035="","*",SP_NORTE!T2035)</f>
        <v>*</v>
      </c>
      <c r="F2032" s="205" t="str">
        <f>IF(SP_NORTE!B2035="","*",SP_NORTE!B2035)</f>
        <v>*</v>
      </c>
      <c r="G2032" s="205" t="str">
        <f>IF(SP_NORTE!D2035="","*",SP_NORTE!D2035)</f>
        <v>*</v>
      </c>
      <c r="H2032" s="205" t="str">
        <f>IF(SP_NORTE!F2035="","*",SP_NORTE!F2035)</f>
        <v>*</v>
      </c>
      <c r="I2032" s="205" t="str">
        <f>IF(SP_NORTE!H2035="","*",SP_NORTE!H2035)</f>
        <v>*</v>
      </c>
      <c r="J2032" s="205" t="str">
        <f>IF(SP_NORTE!I2035="","*",SP_NORTE!I2035)</f>
        <v>*</v>
      </c>
      <c r="K2032" s="195" t="str">
        <f>IF(SP_NORTE!M2035="","*",SP_NORTE!M2035)</f>
        <v>*</v>
      </c>
      <c r="L2032" s="195" t="str">
        <f>IF(SP_NORTE!N2035="","*",SP_NORTE!N2035)</f>
        <v>*</v>
      </c>
      <c r="M2032" s="196" t="str">
        <f>IF(SP_NORTE!J2035="","*",SP_NORTE!J2035)</f>
        <v>*</v>
      </c>
      <c r="N2032" s="204" t="str">
        <f>IF(SP_NORTE!K2035="","*",SP_NORTE!K2035)</f>
        <v>*</v>
      </c>
      <c r="O2032" s="204" t="str">
        <f>IF(SP_NORTE!L2035="","*",SP_NORTE!L2035)</f>
        <v>*</v>
      </c>
      <c r="P2032" s="203" t="str">
        <f>IF(SP_NORTE!O2035="","*",SP_NORTE!O2035)</f>
        <v>*</v>
      </c>
      <c r="Q2032" s="203" t="str">
        <f>IF(SP_NORTE!P2035="","*",SP_NORTE!P2035)</f>
        <v>*</v>
      </c>
      <c r="R2032" s="205" t="str">
        <f>IF(SP_NORTE!Q2035="","*",CONCATENATE(SP_NORTE!Q2035," ",SP_NORTE!R2035))</f>
        <v>*</v>
      </c>
      <c r="S2032" s="205" t="str">
        <f>IF(SP_NORTE!V2035="","*",SP_NORTE!V2035)</f>
        <v>*</v>
      </c>
      <c r="T2032" s="205" t="str">
        <f>IF(SP_NORTE!W2035="","*",SP_NORTE!W2035)</f>
        <v>*</v>
      </c>
      <c r="U2032" s="193" t="str">
        <f ca="1">_xlfn.XLOOKUP(G2032&amp;$U$2,BS_CONTROLE[CHAVE],BS_CONTROLE[Quantidade_11],"-")</f>
        <v>-</v>
      </c>
      <c r="V2032" s="193" t="str">
        <f ca="1">_xlfn.XLOOKUP(G2032&amp;$V$2,BS_CONTROLE[CHAVE],BS_CONTROLE[Quantidade_11],"-")</f>
        <v>-</v>
      </c>
      <c r="W2032" s="193" t="str">
        <f ca="1">_xlfn.XLOOKUP(G2032&amp;$W$2,BS_CONTROLE[CHAVE],BS_CONTROLE[Quantidade_11],"-")</f>
        <v>-</v>
      </c>
    </row>
    <row r="2033" spans="1:23" s="101" customFormat="1" hidden="1">
      <c r="A2033" s="206" t="str">
        <f>IF(SP_NORTE!Y2036="","*",SP_NORTE!Y2036)</f>
        <v>*</v>
      </c>
      <c r="B2033" s="206" t="str">
        <f>IF(SP_NORTE!X2036="","*",SP_NORTE!X2036)</f>
        <v>*</v>
      </c>
      <c r="C2033" s="206" t="str">
        <f>IF(SP_NORTE!Z2036="","*",SP_NORTE!Z2036)</f>
        <v>*</v>
      </c>
      <c r="D2033" s="195" t="str">
        <f>IF(SP_NORTE!S2036="","*",SP_NORTE!S2036)</f>
        <v>*</v>
      </c>
      <c r="E2033" s="195" t="str">
        <f>IF(SP_NORTE!T2036="","*",SP_NORTE!T2036)</f>
        <v>*</v>
      </c>
      <c r="F2033" s="205" t="str">
        <f>IF(SP_NORTE!B2036="","*",SP_NORTE!B2036)</f>
        <v>*</v>
      </c>
      <c r="G2033" s="205" t="str">
        <f>IF(SP_NORTE!D2036="","*",SP_NORTE!D2036)</f>
        <v>*</v>
      </c>
      <c r="H2033" s="205" t="str">
        <f>IF(SP_NORTE!F2036="","*",SP_NORTE!F2036)</f>
        <v>*</v>
      </c>
      <c r="I2033" s="205" t="str">
        <f>IF(SP_NORTE!H2036="","*",SP_NORTE!H2036)</f>
        <v>*</v>
      </c>
      <c r="J2033" s="205" t="str">
        <f>IF(SP_NORTE!I2036="","*",SP_NORTE!I2036)</f>
        <v>*</v>
      </c>
      <c r="K2033" s="195" t="str">
        <f>IF(SP_NORTE!M2036="","*",SP_NORTE!M2036)</f>
        <v>*</v>
      </c>
      <c r="L2033" s="195" t="str">
        <f>IF(SP_NORTE!N2036="","*",SP_NORTE!N2036)</f>
        <v>*</v>
      </c>
      <c r="M2033" s="196" t="str">
        <f>IF(SP_NORTE!J2036="","*",SP_NORTE!J2036)</f>
        <v>*</v>
      </c>
      <c r="N2033" s="204" t="str">
        <f>IF(SP_NORTE!K2036="","*",SP_NORTE!K2036)</f>
        <v>*</v>
      </c>
      <c r="O2033" s="204" t="str">
        <f>IF(SP_NORTE!L2036="","*",SP_NORTE!L2036)</f>
        <v>*</v>
      </c>
      <c r="P2033" s="203" t="str">
        <f>IF(SP_NORTE!O2036="","*",SP_NORTE!O2036)</f>
        <v>*</v>
      </c>
      <c r="Q2033" s="203" t="str">
        <f>IF(SP_NORTE!P2036="","*",SP_NORTE!P2036)</f>
        <v>*</v>
      </c>
      <c r="R2033" s="205" t="str">
        <f>IF(SP_NORTE!Q2036="","*",CONCATENATE(SP_NORTE!Q2036," ",SP_NORTE!R2036))</f>
        <v>*</v>
      </c>
      <c r="S2033" s="205" t="str">
        <f>IF(SP_NORTE!V2036="","*",SP_NORTE!V2036)</f>
        <v>*</v>
      </c>
      <c r="T2033" s="205" t="str">
        <f>IF(SP_NORTE!W2036="","*",SP_NORTE!W2036)</f>
        <v>*</v>
      </c>
      <c r="U2033" s="193" t="str">
        <f ca="1">_xlfn.XLOOKUP(G2033&amp;$U$2,BS_CONTROLE[CHAVE],BS_CONTROLE[Quantidade_11],"-")</f>
        <v>-</v>
      </c>
      <c r="V2033" s="193" t="str">
        <f ca="1">_xlfn.XLOOKUP(G2033&amp;$V$2,BS_CONTROLE[CHAVE],BS_CONTROLE[Quantidade_11],"-")</f>
        <v>-</v>
      </c>
      <c r="W2033" s="193" t="str">
        <f ca="1">_xlfn.XLOOKUP(G2033&amp;$W$2,BS_CONTROLE[CHAVE],BS_CONTROLE[Quantidade_11],"-")</f>
        <v>-</v>
      </c>
    </row>
    <row r="2034" spans="1:23" s="101" customFormat="1" hidden="1">
      <c r="A2034" s="206" t="str">
        <f>IF(SP_NORTE!Y2037="","*",SP_NORTE!Y2037)</f>
        <v>*</v>
      </c>
      <c r="B2034" s="206" t="str">
        <f>IF(SP_NORTE!X2037="","*",SP_NORTE!X2037)</f>
        <v>*</v>
      </c>
      <c r="C2034" s="206" t="str">
        <f>IF(SP_NORTE!Z2037="","*",SP_NORTE!Z2037)</f>
        <v>*</v>
      </c>
      <c r="D2034" s="195" t="str">
        <f>IF(SP_NORTE!S2037="","*",SP_NORTE!S2037)</f>
        <v>*</v>
      </c>
      <c r="E2034" s="195" t="str">
        <f>IF(SP_NORTE!T2037="","*",SP_NORTE!T2037)</f>
        <v>*</v>
      </c>
      <c r="F2034" s="205" t="str">
        <f>IF(SP_NORTE!B2037="","*",SP_NORTE!B2037)</f>
        <v>*</v>
      </c>
      <c r="G2034" s="205" t="str">
        <f>IF(SP_NORTE!D2037="","*",SP_NORTE!D2037)</f>
        <v>*</v>
      </c>
      <c r="H2034" s="205" t="str">
        <f>IF(SP_NORTE!F2037="","*",SP_NORTE!F2037)</f>
        <v>*</v>
      </c>
      <c r="I2034" s="205" t="str">
        <f>IF(SP_NORTE!H2037="","*",SP_NORTE!H2037)</f>
        <v>*</v>
      </c>
      <c r="J2034" s="205" t="str">
        <f>IF(SP_NORTE!I2037="","*",SP_NORTE!I2037)</f>
        <v>*</v>
      </c>
      <c r="K2034" s="195" t="str">
        <f>IF(SP_NORTE!M2037="","*",SP_NORTE!M2037)</f>
        <v>*</v>
      </c>
      <c r="L2034" s="195" t="str">
        <f>IF(SP_NORTE!N2037="","*",SP_NORTE!N2037)</f>
        <v>*</v>
      </c>
      <c r="M2034" s="196" t="str">
        <f>IF(SP_NORTE!J2037="","*",SP_NORTE!J2037)</f>
        <v>*</v>
      </c>
      <c r="N2034" s="204" t="str">
        <f>IF(SP_NORTE!K2037="","*",SP_NORTE!K2037)</f>
        <v>*</v>
      </c>
      <c r="O2034" s="204" t="str">
        <f>IF(SP_NORTE!L2037="","*",SP_NORTE!L2037)</f>
        <v>*</v>
      </c>
      <c r="P2034" s="203" t="str">
        <f>IF(SP_NORTE!O2037="","*",SP_NORTE!O2037)</f>
        <v>*</v>
      </c>
      <c r="Q2034" s="203" t="str">
        <f>IF(SP_NORTE!P2037="","*",SP_NORTE!P2037)</f>
        <v>*</v>
      </c>
      <c r="R2034" s="205" t="str">
        <f>IF(SP_NORTE!Q2037="","*",CONCATENATE(SP_NORTE!Q2037," ",SP_NORTE!R2037))</f>
        <v>*</v>
      </c>
      <c r="S2034" s="205" t="str">
        <f>IF(SP_NORTE!V2037="","*",SP_NORTE!V2037)</f>
        <v>*</v>
      </c>
      <c r="T2034" s="205" t="str">
        <f>IF(SP_NORTE!W2037="","*",SP_NORTE!W2037)</f>
        <v>*</v>
      </c>
      <c r="U2034" s="193" t="str">
        <f ca="1">_xlfn.XLOOKUP(G2034&amp;$U$2,BS_CONTROLE[CHAVE],BS_CONTROLE[Quantidade_11],"-")</f>
        <v>-</v>
      </c>
      <c r="V2034" s="193" t="str">
        <f ca="1">_xlfn.XLOOKUP(G2034&amp;$V$2,BS_CONTROLE[CHAVE],BS_CONTROLE[Quantidade_11],"-")</f>
        <v>-</v>
      </c>
      <c r="W2034" s="193" t="str">
        <f ca="1">_xlfn.XLOOKUP(G2034&amp;$W$2,BS_CONTROLE[CHAVE],BS_CONTROLE[Quantidade_11],"-")</f>
        <v>-</v>
      </c>
    </row>
    <row r="2035" spans="1:23" s="101" customFormat="1" hidden="1">
      <c r="A2035" s="206" t="str">
        <f>IF(SP_NORTE!Y2038="","*",SP_NORTE!Y2038)</f>
        <v>*</v>
      </c>
      <c r="B2035" s="206" t="str">
        <f>IF(SP_NORTE!X2038="","*",SP_NORTE!X2038)</f>
        <v>*</v>
      </c>
      <c r="C2035" s="206" t="str">
        <f>IF(SP_NORTE!Z2038="","*",SP_NORTE!Z2038)</f>
        <v>*</v>
      </c>
      <c r="D2035" s="195" t="str">
        <f>IF(SP_NORTE!S2038="","*",SP_NORTE!S2038)</f>
        <v>*</v>
      </c>
      <c r="E2035" s="195" t="str">
        <f>IF(SP_NORTE!T2038="","*",SP_NORTE!T2038)</f>
        <v>*</v>
      </c>
      <c r="F2035" s="205" t="str">
        <f>IF(SP_NORTE!B2038="","*",SP_NORTE!B2038)</f>
        <v>*</v>
      </c>
      <c r="G2035" s="205" t="str">
        <f>IF(SP_NORTE!D2038="","*",SP_NORTE!D2038)</f>
        <v>*</v>
      </c>
      <c r="H2035" s="205" t="str">
        <f>IF(SP_NORTE!F2038="","*",SP_NORTE!F2038)</f>
        <v>*</v>
      </c>
      <c r="I2035" s="205" t="str">
        <f>IF(SP_NORTE!H2038="","*",SP_NORTE!H2038)</f>
        <v>*</v>
      </c>
      <c r="J2035" s="205" t="str">
        <f>IF(SP_NORTE!I2038="","*",SP_NORTE!I2038)</f>
        <v>*</v>
      </c>
      <c r="K2035" s="195" t="str">
        <f>IF(SP_NORTE!M2038="","*",SP_NORTE!M2038)</f>
        <v>*</v>
      </c>
      <c r="L2035" s="195" t="str">
        <f>IF(SP_NORTE!N2038="","*",SP_NORTE!N2038)</f>
        <v>*</v>
      </c>
      <c r="M2035" s="196" t="str">
        <f>IF(SP_NORTE!J2038="","*",SP_NORTE!J2038)</f>
        <v>*</v>
      </c>
      <c r="N2035" s="204" t="str">
        <f>IF(SP_NORTE!K2038="","*",SP_NORTE!K2038)</f>
        <v>*</v>
      </c>
      <c r="O2035" s="204" t="str">
        <f>IF(SP_NORTE!L2038="","*",SP_NORTE!L2038)</f>
        <v>*</v>
      </c>
      <c r="P2035" s="203" t="str">
        <f>IF(SP_NORTE!O2038="","*",SP_NORTE!O2038)</f>
        <v>*</v>
      </c>
      <c r="Q2035" s="203" t="str">
        <f>IF(SP_NORTE!P2038="","*",SP_NORTE!P2038)</f>
        <v>*</v>
      </c>
      <c r="R2035" s="205" t="str">
        <f>IF(SP_NORTE!Q2038="","*",CONCATENATE(SP_NORTE!Q2038," ",SP_NORTE!R2038))</f>
        <v>*</v>
      </c>
      <c r="S2035" s="205" t="str">
        <f>IF(SP_NORTE!V2038="","*",SP_NORTE!V2038)</f>
        <v>*</v>
      </c>
      <c r="T2035" s="205" t="str">
        <f>IF(SP_NORTE!W2038="","*",SP_NORTE!W2038)</f>
        <v>*</v>
      </c>
      <c r="U2035" s="193" t="str">
        <f ca="1">_xlfn.XLOOKUP(G2035&amp;$U$2,BS_CONTROLE[CHAVE],BS_CONTROLE[Quantidade_11],"-")</f>
        <v>-</v>
      </c>
      <c r="V2035" s="193" t="str">
        <f ca="1">_xlfn.XLOOKUP(G2035&amp;$V$2,BS_CONTROLE[CHAVE],BS_CONTROLE[Quantidade_11],"-")</f>
        <v>-</v>
      </c>
      <c r="W2035" s="193" t="str">
        <f ca="1">_xlfn.XLOOKUP(G2035&amp;$W$2,BS_CONTROLE[CHAVE],BS_CONTROLE[Quantidade_11],"-")</f>
        <v>-</v>
      </c>
    </row>
    <row r="2036" spans="1:23" s="101" customFormat="1" hidden="1">
      <c r="A2036" s="206" t="str">
        <f>IF(SP_NORTE!Y2039="","*",SP_NORTE!Y2039)</f>
        <v>*</v>
      </c>
      <c r="B2036" s="206" t="str">
        <f>IF(SP_NORTE!X2039="","*",SP_NORTE!X2039)</f>
        <v>*</v>
      </c>
      <c r="C2036" s="206" t="str">
        <f>IF(SP_NORTE!Z2039="","*",SP_NORTE!Z2039)</f>
        <v>*</v>
      </c>
      <c r="D2036" s="195" t="str">
        <f>IF(SP_NORTE!S2039="","*",SP_NORTE!S2039)</f>
        <v>*</v>
      </c>
      <c r="E2036" s="195" t="str">
        <f>IF(SP_NORTE!T2039="","*",SP_NORTE!T2039)</f>
        <v>*</v>
      </c>
      <c r="F2036" s="205" t="str">
        <f>IF(SP_NORTE!B2039="","*",SP_NORTE!B2039)</f>
        <v>*</v>
      </c>
      <c r="G2036" s="205" t="str">
        <f>IF(SP_NORTE!D2039="","*",SP_NORTE!D2039)</f>
        <v>*</v>
      </c>
      <c r="H2036" s="205" t="str">
        <f>IF(SP_NORTE!F2039="","*",SP_NORTE!F2039)</f>
        <v>*</v>
      </c>
      <c r="I2036" s="205" t="str">
        <f>IF(SP_NORTE!H2039="","*",SP_NORTE!H2039)</f>
        <v>*</v>
      </c>
      <c r="J2036" s="205" t="str">
        <f>IF(SP_NORTE!I2039="","*",SP_NORTE!I2039)</f>
        <v>*</v>
      </c>
      <c r="K2036" s="195" t="str">
        <f>IF(SP_NORTE!M2039="","*",SP_NORTE!M2039)</f>
        <v>*</v>
      </c>
      <c r="L2036" s="195" t="str">
        <f>IF(SP_NORTE!N2039="","*",SP_NORTE!N2039)</f>
        <v>*</v>
      </c>
      <c r="M2036" s="196" t="str">
        <f>IF(SP_NORTE!J2039="","*",SP_NORTE!J2039)</f>
        <v>*</v>
      </c>
      <c r="N2036" s="204" t="str">
        <f>IF(SP_NORTE!K2039="","*",SP_NORTE!K2039)</f>
        <v>*</v>
      </c>
      <c r="O2036" s="204" t="str">
        <f>IF(SP_NORTE!L2039="","*",SP_NORTE!L2039)</f>
        <v>*</v>
      </c>
      <c r="P2036" s="203" t="str">
        <f>IF(SP_NORTE!O2039="","*",SP_NORTE!O2039)</f>
        <v>*</v>
      </c>
      <c r="Q2036" s="203" t="str">
        <f>IF(SP_NORTE!P2039="","*",SP_NORTE!P2039)</f>
        <v>*</v>
      </c>
      <c r="R2036" s="205" t="str">
        <f>IF(SP_NORTE!Q2039="","*",CONCATENATE(SP_NORTE!Q2039," ",SP_NORTE!R2039))</f>
        <v>*</v>
      </c>
      <c r="S2036" s="205" t="str">
        <f>IF(SP_NORTE!V2039="","*",SP_NORTE!V2039)</f>
        <v>*</v>
      </c>
      <c r="T2036" s="205" t="str">
        <f>IF(SP_NORTE!W2039="","*",SP_NORTE!W2039)</f>
        <v>*</v>
      </c>
      <c r="U2036" s="193" t="str">
        <f ca="1">_xlfn.XLOOKUP(G2036&amp;$U$2,BS_CONTROLE[CHAVE],BS_CONTROLE[Quantidade_11],"-")</f>
        <v>-</v>
      </c>
      <c r="V2036" s="193" t="str">
        <f ca="1">_xlfn.XLOOKUP(G2036&amp;$V$2,BS_CONTROLE[CHAVE],BS_CONTROLE[Quantidade_11],"-")</f>
        <v>-</v>
      </c>
      <c r="W2036" s="193" t="str">
        <f ca="1">_xlfn.XLOOKUP(G2036&amp;$W$2,BS_CONTROLE[CHAVE],BS_CONTROLE[Quantidade_11],"-")</f>
        <v>-</v>
      </c>
    </row>
    <row r="2037" spans="1:23" s="101" customFormat="1" hidden="1">
      <c r="A2037" s="206" t="str">
        <f>IF(SP_NORTE!Y2040="","*",SP_NORTE!Y2040)</f>
        <v>*</v>
      </c>
      <c r="B2037" s="206" t="str">
        <f>IF(SP_NORTE!X2040="","*",SP_NORTE!X2040)</f>
        <v>*</v>
      </c>
      <c r="C2037" s="206" t="str">
        <f>IF(SP_NORTE!Z2040="","*",SP_NORTE!Z2040)</f>
        <v>*</v>
      </c>
      <c r="D2037" s="195" t="str">
        <f>IF(SP_NORTE!S2040="","*",SP_NORTE!S2040)</f>
        <v>*</v>
      </c>
      <c r="E2037" s="195" t="str">
        <f>IF(SP_NORTE!T2040="","*",SP_NORTE!T2040)</f>
        <v>*</v>
      </c>
      <c r="F2037" s="205" t="str">
        <f>IF(SP_NORTE!B2040="","*",SP_NORTE!B2040)</f>
        <v>*</v>
      </c>
      <c r="G2037" s="205" t="str">
        <f>IF(SP_NORTE!D2040="","*",SP_NORTE!D2040)</f>
        <v>*</v>
      </c>
      <c r="H2037" s="205" t="str">
        <f>IF(SP_NORTE!F2040="","*",SP_NORTE!F2040)</f>
        <v>*</v>
      </c>
      <c r="I2037" s="205" t="str">
        <f>IF(SP_NORTE!H2040="","*",SP_NORTE!H2040)</f>
        <v>*</v>
      </c>
      <c r="J2037" s="205" t="str">
        <f>IF(SP_NORTE!I2040="","*",SP_NORTE!I2040)</f>
        <v>*</v>
      </c>
      <c r="K2037" s="195" t="str">
        <f>IF(SP_NORTE!M2040="","*",SP_NORTE!M2040)</f>
        <v>*</v>
      </c>
      <c r="L2037" s="195" t="str">
        <f>IF(SP_NORTE!N2040="","*",SP_NORTE!N2040)</f>
        <v>*</v>
      </c>
      <c r="M2037" s="196" t="str">
        <f>IF(SP_NORTE!J2040="","*",SP_NORTE!J2040)</f>
        <v>*</v>
      </c>
      <c r="N2037" s="204" t="str">
        <f>IF(SP_NORTE!K2040="","*",SP_NORTE!K2040)</f>
        <v>*</v>
      </c>
      <c r="O2037" s="204" t="str">
        <f>IF(SP_NORTE!L2040="","*",SP_NORTE!L2040)</f>
        <v>*</v>
      </c>
      <c r="P2037" s="203" t="str">
        <f>IF(SP_NORTE!O2040="","*",SP_NORTE!O2040)</f>
        <v>*</v>
      </c>
      <c r="Q2037" s="203" t="str">
        <f>IF(SP_NORTE!P2040="","*",SP_NORTE!P2040)</f>
        <v>*</v>
      </c>
      <c r="R2037" s="205" t="str">
        <f>IF(SP_NORTE!Q2040="","*",CONCATENATE(SP_NORTE!Q2040," ",SP_NORTE!R2040))</f>
        <v>*</v>
      </c>
      <c r="S2037" s="205" t="str">
        <f>IF(SP_NORTE!V2040="","*",SP_NORTE!V2040)</f>
        <v>*</v>
      </c>
      <c r="T2037" s="205" t="str">
        <f>IF(SP_NORTE!W2040="","*",SP_NORTE!W2040)</f>
        <v>*</v>
      </c>
      <c r="U2037" s="193" t="str">
        <f ca="1">_xlfn.XLOOKUP(G2037&amp;$U$2,BS_CONTROLE[CHAVE],BS_CONTROLE[Quantidade_11],"-")</f>
        <v>-</v>
      </c>
      <c r="V2037" s="193" t="str">
        <f ca="1">_xlfn.XLOOKUP(G2037&amp;$V$2,BS_CONTROLE[CHAVE],BS_CONTROLE[Quantidade_11],"-")</f>
        <v>-</v>
      </c>
      <c r="W2037" s="193" t="str">
        <f ca="1">_xlfn.XLOOKUP(G2037&amp;$W$2,BS_CONTROLE[CHAVE],BS_CONTROLE[Quantidade_11],"-")</f>
        <v>-</v>
      </c>
    </row>
    <row r="2038" spans="1:23" s="101" customFormat="1" hidden="1">
      <c r="A2038" s="206" t="str">
        <f>IF(SP_NORTE!Y2041="","*",SP_NORTE!Y2041)</f>
        <v>*</v>
      </c>
      <c r="B2038" s="206" t="str">
        <f>IF(SP_NORTE!X2041="","*",SP_NORTE!X2041)</f>
        <v>*</v>
      </c>
      <c r="C2038" s="206" t="str">
        <f>IF(SP_NORTE!Z2041="","*",SP_NORTE!Z2041)</f>
        <v>*</v>
      </c>
      <c r="D2038" s="195" t="str">
        <f>IF(SP_NORTE!S2041="","*",SP_NORTE!S2041)</f>
        <v>*</v>
      </c>
      <c r="E2038" s="195" t="str">
        <f>IF(SP_NORTE!T2041="","*",SP_NORTE!T2041)</f>
        <v>*</v>
      </c>
      <c r="F2038" s="205" t="str">
        <f>IF(SP_NORTE!B2041="","*",SP_NORTE!B2041)</f>
        <v>*</v>
      </c>
      <c r="G2038" s="205" t="str">
        <f>IF(SP_NORTE!D2041="","*",SP_NORTE!D2041)</f>
        <v>*</v>
      </c>
      <c r="H2038" s="205" t="str">
        <f>IF(SP_NORTE!F2041="","*",SP_NORTE!F2041)</f>
        <v>*</v>
      </c>
      <c r="I2038" s="205" t="str">
        <f>IF(SP_NORTE!H2041="","*",SP_NORTE!H2041)</f>
        <v>*</v>
      </c>
      <c r="J2038" s="205" t="str">
        <f>IF(SP_NORTE!I2041="","*",SP_NORTE!I2041)</f>
        <v>*</v>
      </c>
      <c r="K2038" s="195" t="str">
        <f>IF(SP_NORTE!M2041="","*",SP_NORTE!M2041)</f>
        <v>*</v>
      </c>
      <c r="L2038" s="195" t="str">
        <f>IF(SP_NORTE!N2041="","*",SP_NORTE!N2041)</f>
        <v>*</v>
      </c>
      <c r="M2038" s="196" t="str">
        <f>IF(SP_NORTE!J2041="","*",SP_NORTE!J2041)</f>
        <v>*</v>
      </c>
      <c r="N2038" s="204" t="str">
        <f>IF(SP_NORTE!K2041="","*",SP_NORTE!K2041)</f>
        <v>*</v>
      </c>
      <c r="O2038" s="204" t="str">
        <f>IF(SP_NORTE!L2041="","*",SP_NORTE!L2041)</f>
        <v>*</v>
      </c>
      <c r="P2038" s="203" t="str">
        <f>IF(SP_NORTE!O2041="","*",SP_NORTE!O2041)</f>
        <v>*</v>
      </c>
      <c r="Q2038" s="203" t="str">
        <f>IF(SP_NORTE!P2041="","*",SP_NORTE!P2041)</f>
        <v>*</v>
      </c>
      <c r="R2038" s="205" t="str">
        <f>IF(SP_NORTE!Q2041="","*",CONCATENATE(SP_NORTE!Q2041," ",SP_NORTE!R2041))</f>
        <v>*</v>
      </c>
      <c r="S2038" s="205" t="str">
        <f>IF(SP_NORTE!V2041="","*",SP_NORTE!V2041)</f>
        <v>*</v>
      </c>
      <c r="T2038" s="205" t="str">
        <f>IF(SP_NORTE!W2041="","*",SP_NORTE!W2041)</f>
        <v>*</v>
      </c>
      <c r="U2038" s="193" t="str">
        <f ca="1">_xlfn.XLOOKUP(G2038&amp;$U$2,BS_CONTROLE[CHAVE],BS_CONTROLE[Quantidade_11],"-")</f>
        <v>-</v>
      </c>
      <c r="V2038" s="193" t="str">
        <f ca="1">_xlfn.XLOOKUP(G2038&amp;$V$2,BS_CONTROLE[CHAVE],BS_CONTROLE[Quantidade_11],"-")</f>
        <v>-</v>
      </c>
      <c r="W2038" s="193" t="str">
        <f ca="1">_xlfn.XLOOKUP(G2038&amp;$W$2,BS_CONTROLE[CHAVE],BS_CONTROLE[Quantidade_11],"-")</f>
        <v>-</v>
      </c>
    </row>
    <row r="2039" spans="1:23" s="101" customFormat="1" hidden="1">
      <c r="A2039" s="206" t="str">
        <f>IF(SP_NORTE!Y2042="","*",SP_NORTE!Y2042)</f>
        <v>*</v>
      </c>
      <c r="B2039" s="206" t="str">
        <f>IF(SP_NORTE!X2042="","*",SP_NORTE!X2042)</f>
        <v>*</v>
      </c>
      <c r="C2039" s="206" t="str">
        <f>IF(SP_NORTE!Z2042="","*",SP_NORTE!Z2042)</f>
        <v>*</v>
      </c>
      <c r="D2039" s="195" t="str">
        <f>IF(SP_NORTE!S2042="","*",SP_NORTE!S2042)</f>
        <v>*</v>
      </c>
      <c r="E2039" s="195" t="str">
        <f>IF(SP_NORTE!T2042="","*",SP_NORTE!T2042)</f>
        <v>*</v>
      </c>
      <c r="F2039" s="205" t="str">
        <f>IF(SP_NORTE!B2042="","*",SP_NORTE!B2042)</f>
        <v>*</v>
      </c>
      <c r="G2039" s="205" t="str">
        <f>IF(SP_NORTE!D2042="","*",SP_NORTE!D2042)</f>
        <v>*</v>
      </c>
      <c r="H2039" s="205" t="str">
        <f>IF(SP_NORTE!F2042="","*",SP_NORTE!F2042)</f>
        <v>*</v>
      </c>
      <c r="I2039" s="205" t="str">
        <f>IF(SP_NORTE!H2042="","*",SP_NORTE!H2042)</f>
        <v>*</v>
      </c>
      <c r="J2039" s="205" t="str">
        <f>IF(SP_NORTE!I2042="","*",SP_NORTE!I2042)</f>
        <v>*</v>
      </c>
      <c r="K2039" s="195" t="str">
        <f>IF(SP_NORTE!M2042="","*",SP_NORTE!M2042)</f>
        <v>*</v>
      </c>
      <c r="L2039" s="195" t="str">
        <f>IF(SP_NORTE!N2042="","*",SP_NORTE!N2042)</f>
        <v>*</v>
      </c>
      <c r="M2039" s="196" t="str">
        <f>IF(SP_NORTE!J2042="","*",SP_NORTE!J2042)</f>
        <v>*</v>
      </c>
      <c r="N2039" s="204" t="str">
        <f>IF(SP_NORTE!K2042="","*",SP_NORTE!K2042)</f>
        <v>*</v>
      </c>
      <c r="O2039" s="204" t="str">
        <f>IF(SP_NORTE!L2042="","*",SP_NORTE!L2042)</f>
        <v>*</v>
      </c>
      <c r="P2039" s="203" t="str">
        <f>IF(SP_NORTE!O2042="","*",SP_NORTE!O2042)</f>
        <v>*</v>
      </c>
      <c r="Q2039" s="203" t="str">
        <f>IF(SP_NORTE!P2042="","*",SP_NORTE!P2042)</f>
        <v>*</v>
      </c>
      <c r="R2039" s="205" t="str">
        <f>IF(SP_NORTE!Q2042="","*",CONCATENATE(SP_NORTE!Q2042," ",SP_NORTE!R2042))</f>
        <v>*</v>
      </c>
      <c r="S2039" s="205" t="str">
        <f>IF(SP_NORTE!V2042="","*",SP_NORTE!V2042)</f>
        <v>*</v>
      </c>
      <c r="T2039" s="205" t="str">
        <f>IF(SP_NORTE!W2042="","*",SP_NORTE!W2042)</f>
        <v>*</v>
      </c>
      <c r="U2039" s="193" t="str">
        <f ca="1">_xlfn.XLOOKUP(G2039&amp;$U$2,BS_CONTROLE[CHAVE],BS_CONTROLE[Quantidade_11],"-")</f>
        <v>-</v>
      </c>
      <c r="V2039" s="193" t="str">
        <f ca="1">_xlfn.XLOOKUP(G2039&amp;$V$2,BS_CONTROLE[CHAVE],BS_CONTROLE[Quantidade_11],"-")</f>
        <v>-</v>
      </c>
      <c r="W2039" s="193" t="str">
        <f ca="1">_xlfn.XLOOKUP(G2039&amp;$W$2,BS_CONTROLE[CHAVE],BS_CONTROLE[Quantidade_11],"-")</f>
        <v>-</v>
      </c>
    </row>
    <row r="2040" spans="1:23" s="101" customFormat="1" hidden="1">
      <c r="A2040" s="206" t="str">
        <f>IF(SP_NORTE!Y2043="","*",SP_NORTE!Y2043)</f>
        <v>*</v>
      </c>
      <c r="B2040" s="206" t="str">
        <f>IF(SP_NORTE!X2043="","*",SP_NORTE!X2043)</f>
        <v>*</v>
      </c>
      <c r="C2040" s="206" t="str">
        <f>IF(SP_NORTE!Z2043="","*",SP_NORTE!Z2043)</f>
        <v>*</v>
      </c>
      <c r="D2040" s="195" t="str">
        <f>IF(SP_NORTE!S2043="","*",SP_NORTE!S2043)</f>
        <v>*</v>
      </c>
      <c r="E2040" s="195" t="str">
        <f>IF(SP_NORTE!T2043="","*",SP_NORTE!T2043)</f>
        <v>*</v>
      </c>
      <c r="F2040" s="205" t="str">
        <f>IF(SP_NORTE!B2043="","*",SP_NORTE!B2043)</f>
        <v>*</v>
      </c>
      <c r="G2040" s="205" t="str">
        <f>IF(SP_NORTE!D2043="","*",SP_NORTE!D2043)</f>
        <v>*</v>
      </c>
      <c r="H2040" s="205" t="str">
        <f>IF(SP_NORTE!F2043="","*",SP_NORTE!F2043)</f>
        <v>*</v>
      </c>
      <c r="I2040" s="205" t="str">
        <f>IF(SP_NORTE!H2043="","*",SP_NORTE!H2043)</f>
        <v>*</v>
      </c>
      <c r="J2040" s="205" t="str">
        <f>IF(SP_NORTE!I2043="","*",SP_NORTE!I2043)</f>
        <v>*</v>
      </c>
      <c r="K2040" s="195" t="str">
        <f>IF(SP_NORTE!M2043="","*",SP_NORTE!M2043)</f>
        <v>*</v>
      </c>
      <c r="L2040" s="195" t="str">
        <f>IF(SP_NORTE!N2043="","*",SP_NORTE!N2043)</f>
        <v>*</v>
      </c>
      <c r="M2040" s="196" t="str">
        <f>IF(SP_NORTE!J2043="","*",SP_NORTE!J2043)</f>
        <v>*</v>
      </c>
      <c r="N2040" s="204" t="str">
        <f>IF(SP_NORTE!K2043="","*",SP_NORTE!K2043)</f>
        <v>*</v>
      </c>
      <c r="O2040" s="204" t="str">
        <f>IF(SP_NORTE!L2043="","*",SP_NORTE!L2043)</f>
        <v>*</v>
      </c>
      <c r="P2040" s="203" t="str">
        <f>IF(SP_NORTE!O2043="","*",SP_NORTE!O2043)</f>
        <v>*</v>
      </c>
      <c r="Q2040" s="203" t="str">
        <f>IF(SP_NORTE!P2043="","*",SP_NORTE!P2043)</f>
        <v>*</v>
      </c>
      <c r="R2040" s="205" t="str">
        <f>IF(SP_NORTE!Q2043="","*",CONCATENATE(SP_NORTE!Q2043," ",SP_NORTE!R2043))</f>
        <v>*</v>
      </c>
      <c r="S2040" s="205" t="str">
        <f>IF(SP_NORTE!V2043="","*",SP_NORTE!V2043)</f>
        <v>*</v>
      </c>
      <c r="T2040" s="205" t="str">
        <f>IF(SP_NORTE!W2043="","*",SP_NORTE!W2043)</f>
        <v>*</v>
      </c>
      <c r="U2040" s="193" t="str">
        <f ca="1">_xlfn.XLOOKUP(G2040&amp;$U$2,BS_CONTROLE[CHAVE],BS_CONTROLE[Quantidade_11],"-")</f>
        <v>-</v>
      </c>
      <c r="V2040" s="193" t="str">
        <f ca="1">_xlfn.XLOOKUP(G2040&amp;$V$2,BS_CONTROLE[CHAVE],BS_CONTROLE[Quantidade_11],"-")</f>
        <v>-</v>
      </c>
      <c r="W2040" s="193" t="str">
        <f ca="1">_xlfn.XLOOKUP(G2040&amp;$W$2,BS_CONTROLE[CHAVE],BS_CONTROLE[Quantidade_11],"-")</f>
        <v>-</v>
      </c>
    </row>
    <row r="2041" spans="1:23" s="101" customFormat="1" hidden="1">
      <c r="A2041" s="206" t="str">
        <f>IF(SP_NORTE!Y2044="","*",SP_NORTE!Y2044)</f>
        <v>*</v>
      </c>
      <c r="B2041" s="206" t="str">
        <f>IF(SP_NORTE!X2044="","*",SP_NORTE!X2044)</f>
        <v>*</v>
      </c>
      <c r="C2041" s="206" t="str">
        <f>IF(SP_NORTE!Z2044="","*",SP_NORTE!Z2044)</f>
        <v>*</v>
      </c>
      <c r="D2041" s="195" t="str">
        <f>IF(SP_NORTE!S2044="","*",SP_NORTE!S2044)</f>
        <v>*</v>
      </c>
      <c r="E2041" s="195" t="str">
        <f>IF(SP_NORTE!T2044="","*",SP_NORTE!T2044)</f>
        <v>*</v>
      </c>
      <c r="F2041" s="205" t="str">
        <f>IF(SP_NORTE!B2044="","*",SP_NORTE!B2044)</f>
        <v>*</v>
      </c>
      <c r="G2041" s="205" t="str">
        <f>IF(SP_NORTE!D2044="","*",SP_NORTE!D2044)</f>
        <v>*</v>
      </c>
      <c r="H2041" s="205" t="str">
        <f>IF(SP_NORTE!F2044="","*",SP_NORTE!F2044)</f>
        <v>*</v>
      </c>
      <c r="I2041" s="205" t="str">
        <f>IF(SP_NORTE!H2044="","*",SP_NORTE!H2044)</f>
        <v>*</v>
      </c>
      <c r="J2041" s="205" t="str">
        <f>IF(SP_NORTE!I2044="","*",SP_NORTE!I2044)</f>
        <v>*</v>
      </c>
      <c r="K2041" s="195" t="str">
        <f>IF(SP_NORTE!M2044="","*",SP_NORTE!M2044)</f>
        <v>*</v>
      </c>
      <c r="L2041" s="195" t="str">
        <f>IF(SP_NORTE!N2044="","*",SP_NORTE!N2044)</f>
        <v>*</v>
      </c>
      <c r="M2041" s="196" t="str">
        <f>IF(SP_NORTE!J2044="","*",SP_NORTE!J2044)</f>
        <v>*</v>
      </c>
      <c r="N2041" s="204" t="str">
        <f>IF(SP_NORTE!K2044="","*",SP_NORTE!K2044)</f>
        <v>*</v>
      </c>
      <c r="O2041" s="204" t="str">
        <f>IF(SP_NORTE!L2044="","*",SP_NORTE!L2044)</f>
        <v>*</v>
      </c>
      <c r="P2041" s="203" t="str">
        <f>IF(SP_NORTE!O2044="","*",SP_NORTE!O2044)</f>
        <v>*</v>
      </c>
      <c r="Q2041" s="203" t="str">
        <f>IF(SP_NORTE!P2044="","*",SP_NORTE!P2044)</f>
        <v>*</v>
      </c>
      <c r="R2041" s="205" t="str">
        <f>IF(SP_NORTE!Q2044="","*",CONCATENATE(SP_NORTE!Q2044," ",SP_NORTE!R2044))</f>
        <v>*</v>
      </c>
      <c r="S2041" s="205" t="str">
        <f>IF(SP_NORTE!V2044="","*",SP_NORTE!V2044)</f>
        <v>*</v>
      </c>
      <c r="T2041" s="205" t="str">
        <f>IF(SP_NORTE!W2044="","*",SP_NORTE!W2044)</f>
        <v>*</v>
      </c>
      <c r="U2041" s="193" t="str">
        <f ca="1">_xlfn.XLOOKUP(G2041&amp;$U$2,BS_CONTROLE[CHAVE],BS_CONTROLE[Quantidade_11],"-")</f>
        <v>-</v>
      </c>
      <c r="V2041" s="193" t="str">
        <f ca="1">_xlfn.XLOOKUP(G2041&amp;$V$2,BS_CONTROLE[CHAVE],BS_CONTROLE[Quantidade_11],"-")</f>
        <v>-</v>
      </c>
      <c r="W2041" s="193" t="str">
        <f ca="1">_xlfn.XLOOKUP(G2041&amp;$W$2,BS_CONTROLE[CHAVE],BS_CONTROLE[Quantidade_11],"-")</f>
        <v>-</v>
      </c>
    </row>
    <row r="2042" spans="1:23" s="101" customFormat="1" hidden="1">
      <c r="A2042" s="206" t="str">
        <f>IF(SP_NORTE!Y2045="","*",SP_NORTE!Y2045)</f>
        <v>*</v>
      </c>
      <c r="B2042" s="206" t="str">
        <f>IF(SP_NORTE!X2045="","*",SP_NORTE!X2045)</f>
        <v>*</v>
      </c>
      <c r="C2042" s="206" t="str">
        <f>IF(SP_NORTE!Z2045="","*",SP_NORTE!Z2045)</f>
        <v>*</v>
      </c>
      <c r="D2042" s="195" t="str">
        <f>IF(SP_NORTE!S2045="","*",SP_NORTE!S2045)</f>
        <v>*</v>
      </c>
      <c r="E2042" s="195" t="str">
        <f>IF(SP_NORTE!T2045="","*",SP_NORTE!T2045)</f>
        <v>*</v>
      </c>
      <c r="F2042" s="205" t="str">
        <f>IF(SP_NORTE!B2045="","*",SP_NORTE!B2045)</f>
        <v>*</v>
      </c>
      <c r="G2042" s="205" t="str">
        <f>IF(SP_NORTE!D2045="","*",SP_NORTE!D2045)</f>
        <v>*</v>
      </c>
      <c r="H2042" s="205" t="str">
        <f>IF(SP_NORTE!F2045="","*",SP_NORTE!F2045)</f>
        <v>*</v>
      </c>
      <c r="I2042" s="205" t="str">
        <f>IF(SP_NORTE!H2045="","*",SP_NORTE!H2045)</f>
        <v>*</v>
      </c>
      <c r="J2042" s="205" t="str">
        <f>IF(SP_NORTE!I2045="","*",SP_NORTE!I2045)</f>
        <v>*</v>
      </c>
      <c r="K2042" s="195" t="str">
        <f>IF(SP_NORTE!M2045="","*",SP_NORTE!M2045)</f>
        <v>*</v>
      </c>
      <c r="L2042" s="195" t="str">
        <f>IF(SP_NORTE!N2045="","*",SP_NORTE!N2045)</f>
        <v>*</v>
      </c>
      <c r="M2042" s="196" t="str">
        <f>IF(SP_NORTE!J2045="","*",SP_NORTE!J2045)</f>
        <v>*</v>
      </c>
      <c r="N2042" s="204" t="str">
        <f>IF(SP_NORTE!K2045="","*",SP_NORTE!K2045)</f>
        <v>*</v>
      </c>
      <c r="O2042" s="204" t="str">
        <f>IF(SP_NORTE!L2045="","*",SP_NORTE!L2045)</f>
        <v>*</v>
      </c>
      <c r="P2042" s="203" t="str">
        <f>IF(SP_NORTE!O2045="","*",SP_NORTE!O2045)</f>
        <v>*</v>
      </c>
      <c r="Q2042" s="203" t="str">
        <f>IF(SP_NORTE!P2045="","*",SP_NORTE!P2045)</f>
        <v>*</v>
      </c>
      <c r="R2042" s="205" t="str">
        <f>IF(SP_NORTE!Q2045="","*",CONCATENATE(SP_NORTE!Q2045," ",SP_NORTE!R2045))</f>
        <v>*</v>
      </c>
      <c r="S2042" s="205" t="str">
        <f>IF(SP_NORTE!V2045="","*",SP_NORTE!V2045)</f>
        <v>*</v>
      </c>
      <c r="T2042" s="205" t="str">
        <f>IF(SP_NORTE!W2045="","*",SP_NORTE!W2045)</f>
        <v>*</v>
      </c>
      <c r="U2042" s="193" t="str">
        <f ca="1">_xlfn.XLOOKUP(G2042&amp;$U$2,BS_CONTROLE[CHAVE],BS_CONTROLE[Quantidade_11],"-")</f>
        <v>-</v>
      </c>
      <c r="V2042" s="193" t="str">
        <f ca="1">_xlfn.XLOOKUP(G2042&amp;$V$2,BS_CONTROLE[CHAVE],BS_CONTROLE[Quantidade_11],"-")</f>
        <v>-</v>
      </c>
      <c r="W2042" s="193" t="str">
        <f ca="1">_xlfn.XLOOKUP(G2042&amp;$W$2,BS_CONTROLE[CHAVE],BS_CONTROLE[Quantidade_11],"-")</f>
        <v>-</v>
      </c>
    </row>
    <row r="2043" spans="1:23" s="101" customFormat="1" hidden="1">
      <c r="A2043" s="206" t="str">
        <f>IF(SP_NORTE!Y2046="","*",SP_NORTE!Y2046)</f>
        <v>*</v>
      </c>
      <c r="B2043" s="206" t="str">
        <f>IF(SP_NORTE!X2046="","*",SP_NORTE!X2046)</f>
        <v>*</v>
      </c>
      <c r="C2043" s="206" t="str">
        <f>IF(SP_NORTE!Z2046="","*",SP_NORTE!Z2046)</f>
        <v>*</v>
      </c>
      <c r="D2043" s="195" t="str">
        <f>IF(SP_NORTE!S2046="","*",SP_NORTE!S2046)</f>
        <v>*</v>
      </c>
      <c r="E2043" s="195" t="str">
        <f>IF(SP_NORTE!T2046="","*",SP_NORTE!T2046)</f>
        <v>*</v>
      </c>
      <c r="F2043" s="205" t="str">
        <f>IF(SP_NORTE!B2046="","*",SP_NORTE!B2046)</f>
        <v>*</v>
      </c>
      <c r="G2043" s="205" t="str">
        <f>IF(SP_NORTE!D2046="","*",SP_NORTE!D2046)</f>
        <v>*</v>
      </c>
      <c r="H2043" s="205" t="str">
        <f>IF(SP_NORTE!F2046="","*",SP_NORTE!F2046)</f>
        <v>*</v>
      </c>
      <c r="I2043" s="205" t="str">
        <f>IF(SP_NORTE!H2046="","*",SP_NORTE!H2046)</f>
        <v>*</v>
      </c>
      <c r="J2043" s="205" t="str">
        <f>IF(SP_NORTE!I2046="","*",SP_NORTE!I2046)</f>
        <v>*</v>
      </c>
      <c r="K2043" s="195" t="str">
        <f>IF(SP_NORTE!M2046="","*",SP_NORTE!M2046)</f>
        <v>*</v>
      </c>
      <c r="L2043" s="195" t="str">
        <f>IF(SP_NORTE!N2046="","*",SP_NORTE!N2046)</f>
        <v>*</v>
      </c>
      <c r="M2043" s="196" t="str">
        <f>IF(SP_NORTE!J2046="","*",SP_NORTE!J2046)</f>
        <v>*</v>
      </c>
      <c r="N2043" s="204" t="str">
        <f>IF(SP_NORTE!K2046="","*",SP_NORTE!K2046)</f>
        <v>*</v>
      </c>
      <c r="O2043" s="204" t="str">
        <f>IF(SP_NORTE!L2046="","*",SP_NORTE!L2046)</f>
        <v>*</v>
      </c>
      <c r="P2043" s="203" t="str">
        <f>IF(SP_NORTE!O2046="","*",SP_NORTE!O2046)</f>
        <v>*</v>
      </c>
      <c r="Q2043" s="203" t="str">
        <f>IF(SP_NORTE!P2046="","*",SP_NORTE!P2046)</f>
        <v>*</v>
      </c>
      <c r="R2043" s="205" t="str">
        <f>IF(SP_NORTE!Q2046="","*",CONCATENATE(SP_NORTE!Q2046," ",SP_NORTE!R2046))</f>
        <v>*</v>
      </c>
      <c r="S2043" s="205" t="str">
        <f>IF(SP_NORTE!V2046="","*",SP_NORTE!V2046)</f>
        <v>*</v>
      </c>
      <c r="T2043" s="205" t="str">
        <f>IF(SP_NORTE!W2046="","*",SP_NORTE!W2046)</f>
        <v>*</v>
      </c>
      <c r="U2043" s="193" t="str">
        <f ca="1">_xlfn.XLOOKUP(G2043&amp;$U$2,BS_CONTROLE[CHAVE],BS_CONTROLE[Quantidade_11],"-")</f>
        <v>-</v>
      </c>
      <c r="V2043" s="193" t="str">
        <f ca="1">_xlfn.XLOOKUP(G2043&amp;$V$2,BS_CONTROLE[CHAVE],BS_CONTROLE[Quantidade_11],"-")</f>
        <v>-</v>
      </c>
      <c r="W2043" s="193" t="str">
        <f ca="1">_xlfn.XLOOKUP(G2043&amp;$W$2,BS_CONTROLE[CHAVE],BS_CONTROLE[Quantidade_11],"-")</f>
        <v>-</v>
      </c>
    </row>
    <row r="2044" spans="1:23" s="101" customFormat="1" hidden="1">
      <c r="A2044" s="206" t="str">
        <f>IF(SP_NORTE!Y2047="","*",SP_NORTE!Y2047)</f>
        <v>*</v>
      </c>
      <c r="B2044" s="206" t="str">
        <f>IF(SP_NORTE!X2047="","*",SP_NORTE!X2047)</f>
        <v>*</v>
      </c>
      <c r="C2044" s="206" t="str">
        <f>IF(SP_NORTE!Z2047="","*",SP_NORTE!Z2047)</f>
        <v>*</v>
      </c>
      <c r="D2044" s="195" t="str">
        <f>IF(SP_NORTE!S2047="","*",SP_NORTE!S2047)</f>
        <v>*</v>
      </c>
      <c r="E2044" s="195" t="str">
        <f>IF(SP_NORTE!T2047="","*",SP_NORTE!T2047)</f>
        <v>*</v>
      </c>
      <c r="F2044" s="205" t="str">
        <f>IF(SP_NORTE!B2047="","*",SP_NORTE!B2047)</f>
        <v>*</v>
      </c>
      <c r="G2044" s="205" t="str">
        <f>IF(SP_NORTE!D2047="","*",SP_NORTE!D2047)</f>
        <v>*</v>
      </c>
      <c r="H2044" s="205" t="str">
        <f>IF(SP_NORTE!F2047="","*",SP_NORTE!F2047)</f>
        <v>*</v>
      </c>
      <c r="I2044" s="205" t="str">
        <f>IF(SP_NORTE!H2047="","*",SP_NORTE!H2047)</f>
        <v>*</v>
      </c>
      <c r="J2044" s="205" t="str">
        <f>IF(SP_NORTE!I2047="","*",SP_NORTE!I2047)</f>
        <v>*</v>
      </c>
      <c r="K2044" s="195" t="str">
        <f>IF(SP_NORTE!M2047="","*",SP_NORTE!M2047)</f>
        <v>*</v>
      </c>
      <c r="L2044" s="195" t="str">
        <f>IF(SP_NORTE!N2047="","*",SP_NORTE!N2047)</f>
        <v>*</v>
      </c>
      <c r="M2044" s="196" t="str">
        <f>IF(SP_NORTE!J2047="","*",SP_NORTE!J2047)</f>
        <v>*</v>
      </c>
      <c r="N2044" s="204" t="str">
        <f>IF(SP_NORTE!K2047="","*",SP_NORTE!K2047)</f>
        <v>*</v>
      </c>
      <c r="O2044" s="204" t="str">
        <f>IF(SP_NORTE!L2047="","*",SP_NORTE!L2047)</f>
        <v>*</v>
      </c>
      <c r="P2044" s="203" t="str">
        <f>IF(SP_NORTE!O2047="","*",SP_NORTE!O2047)</f>
        <v>*</v>
      </c>
      <c r="Q2044" s="203" t="str">
        <f>IF(SP_NORTE!P2047="","*",SP_NORTE!P2047)</f>
        <v>*</v>
      </c>
      <c r="R2044" s="205" t="str">
        <f>IF(SP_NORTE!Q2047="","*",CONCATENATE(SP_NORTE!Q2047," ",SP_NORTE!R2047))</f>
        <v>*</v>
      </c>
      <c r="S2044" s="205" t="str">
        <f>IF(SP_NORTE!V2047="","*",SP_NORTE!V2047)</f>
        <v>*</v>
      </c>
      <c r="T2044" s="205" t="str">
        <f>IF(SP_NORTE!W2047="","*",SP_NORTE!W2047)</f>
        <v>*</v>
      </c>
      <c r="U2044" s="193" t="str">
        <f ca="1">_xlfn.XLOOKUP(G2044&amp;$U$2,BS_CONTROLE[CHAVE],BS_CONTROLE[Quantidade_11],"-")</f>
        <v>-</v>
      </c>
      <c r="V2044" s="193" t="str">
        <f ca="1">_xlfn.XLOOKUP(G2044&amp;$V$2,BS_CONTROLE[CHAVE],BS_CONTROLE[Quantidade_11],"-")</f>
        <v>-</v>
      </c>
      <c r="W2044" s="193" t="str">
        <f ca="1">_xlfn.XLOOKUP(G2044&amp;$W$2,BS_CONTROLE[CHAVE],BS_CONTROLE[Quantidade_11],"-")</f>
        <v>-</v>
      </c>
    </row>
    <row r="2045" spans="1:23" s="101" customFormat="1" hidden="1">
      <c r="A2045" s="206" t="str">
        <f>IF(SP_NORTE!Y2048="","*",SP_NORTE!Y2048)</f>
        <v>*</v>
      </c>
      <c r="B2045" s="206" t="str">
        <f>IF(SP_NORTE!X2048="","*",SP_NORTE!X2048)</f>
        <v>*</v>
      </c>
      <c r="C2045" s="206" t="str">
        <f>IF(SP_NORTE!Z2048="","*",SP_NORTE!Z2048)</f>
        <v>*</v>
      </c>
      <c r="D2045" s="195" t="str">
        <f>IF(SP_NORTE!S2048="","*",SP_NORTE!S2048)</f>
        <v>*</v>
      </c>
      <c r="E2045" s="195" t="str">
        <f>IF(SP_NORTE!T2048="","*",SP_NORTE!T2048)</f>
        <v>*</v>
      </c>
      <c r="F2045" s="205" t="str">
        <f>IF(SP_NORTE!B2048="","*",SP_NORTE!B2048)</f>
        <v>*</v>
      </c>
      <c r="G2045" s="205" t="str">
        <f>IF(SP_NORTE!D2048="","*",SP_NORTE!D2048)</f>
        <v>*</v>
      </c>
      <c r="H2045" s="205" t="str">
        <f>IF(SP_NORTE!F2048="","*",SP_NORTE!F2048)</f>
        <v>*</v>
      </c>
      <c r="I2045" s="205" t="str">
        <f>IF(SP_NORTE!H2048="","*",SP_NORTE!H2048)</f>
        <v>*</v>
      </c>
      <c r="J2045" s="205" t="str">
        <f>IF(SP_NORTE!I2048="","*",SP_NORTE!I2048)</f>
        <v>*</v>
      </c>
      <c r="K2045" s="195" t="str">
        <f>IF(SP_NORTE!M2048="","*",SP_NORTE!M2048)</f>
        <v>*</v>
      </c>
      <c r="L2045" s="195" t="str">
        <f>IF(SP_NORTE!N2048="","*",SP_NORTE!N2048)</f>
        <v>*</v>
      </c>
      <c r="M2045" s="196" t="str">
        <f>IF(SP_NORTE!J2048="","*",SP_NORTE!J2048)</f>
        <v>*</v>
      </c>
      <c r="N2045" s="204" t="str">
        <f>IF(SP_NORTE!K2048="","*",SP_NORTE!K2048)</f>
        <v>*</v>
      </c>
      <c r="O2045" s="204" t="str">
        <f>IF(SP_NORTE!L2048="","*",SP_NORTE!L2048)</f>
        <v>*</v>
      </c>
      <c r="P2045" s="203" t="str">
        <f>IF(SP_NORTE!O2048="","*",SP_NORTE!O2048)</f>
        <v>*</v>
      </c>
      <c r="Q2045" s="203" t="str">
        <f>IF(SP_NORTE!P2048="","*",SP_NORTE!P2048)</f>
        <v>*</v>
      </c>
      <c r="R2045" s="205" t="str">
        <f>IF(SP_NORTE!Q2048="","*",CONCATENATE(SP_NORTE!Q2048," ",SP_NORTE!R2048))</f>
        <v>*</v>
      </c>
      <c r="S2045" s="205" t="str">
        <f>IF(SP_NORTE!V2048="","*",SP_NORTE!V2048)</f>
        <v>*</v>
      </c>
      <c r="T2045" s="205" t="str">
        <f>IF(SP_NORTE!W2048="","*",SP_NORTE!W2048)</f>
        <v>*</v>
      </c>
      <c r="U2045" s="193" t="str">
        <f ca="1">_xlfn.XLOOKUP(G2045&amp;$U$2,BS_CONTROLE[CHAVE],BS_CONTROLE[Quantidade_11],"-")</f>
        <v>-</v>
      </c>
      <c r="V2045" s="193" t="str">
        <f ca="1">_xlfn.XLOOKUP(G2045&amp;$V$2,BS_CONTROLE[CHAVE],BS_CONTROLE[Quantidade_11],"-")</f>
        <v>-</v>
      </c>
      <c r="W2045" s="193" t="str">
        <f ca="1">_xlfn.XLOOKUP(G2045&amp;$W$2,BS_CONTROLE[CHAVE],BS_CONTROLE[Quantidade_11],"-")</f>
        <v>-</v>
      </c>
    </row>
    <row r="2046" spans="1:23" s="101" customFormat="1" hidden="1">
      <c r="A2046" s="206" t="str">
        <f>IF(SP_NORTE!Y2049="","*",SP_NORTE!Y2049)</f>
        <v>*</v>
      </c>
      <c r="B2046" s="206" t="str">
        <f>IF(SP_NORTE!X2049="","*",SP_NORTE!X2049)</f>
        <v>*</v>
      </c>
      <c r="C2046" s="206" t="str">
        <f>IF(SP_NORTE!Z2049="","*",SP_NORTE!Z2049)</f>
        <v>*</v>
      </c>
      <c r="D2046" s="195" t="str">
        <f>IF(SP_NORTE!S2049="","*",SP_NORTE!S2049)</f>
        <v>*</v>
      </c>
      <c r="E2046" s="195" t="str">
        <f>IF(SP_NORTE!T2049="","*",SP_NORTE!T2049)</f>
        <v>*</v>
      </c>
      <c r="F2046" s="205" t="str">
        <f>IF(SP_NORTE!B2049="","*",SP_NORTE!B2049)</f>
        <v>*</v>
      </c>
      <c r="G2046" s="205" t="str">
        <f>IF(SP_NORTE!D2049="","*",SP_NORTE!D2049)</f>
        <v>*</v>
      </c>
      <c r="H2046" s="205" t="str">
        <f>IF(SP_NORTE!F2049="","*",SP_NORTE!F2049)</f>
        <v>*</v>
      </c>
      <c r="I2046" s="205" t="str">
        <f>IF(SP_NORTE!H2049="","*",SP_NORTE!H2049)</f>
        <v>*</v>
      </c>
      <c r="J2046" s="205" t="str">
        <f>IF(SP_NORTE!I2049="","*",SP_NORTE!I2049)</f>
        <v>*</v>
      </c>
      <c r="K2046" s="195" t="str">
        <f>IF(SP_NORTE!M2049="","*",SP_NORTE!M2049)</f>
        <v>*</v>
      </c>
      <c r="L2046" s="195" t="str">
        <f>IF(SP_NORTE!N2049="","*",SP_NORTE!N2049)</f>
        <v>*</v>
      </c>
      <c r="M2046" s="196" t="str">
        <f>IF(SP_NORTE!J2049="","*",SP_NORTE!J2049)</f>
        <v>*</v>
      </c>
      <c r="N2046" s="204" t="str">
        <f>IF(SP_NORTE!K2049="","*",SP_NORTE!K2049)</f>
        <v>*</v>
      </c>
      <c r="O2046" s="204" t="str">
        <f>IF(SP_NORTE!L2049="","*",SP_NORTE!L2049)</f>
        <v>*</v>
      </c>
      <c r="P2046" s="203" t="str">
        <f>IF(SP_NORTE!O2049="","*",SP_NORTE!O2049)</f>
        <v>*</v>
      </c>
      <c r="Q2046" s="203" t="str">
        <f>IF(SP_NORTE!P2049="","*",SP_NORTE!P2049)</f>
        <v>*</v>
      </c>
      <c r="R2046" s="205" t="str">
        <f>IF(SP_NORTE!Q2049="","*",CONCATENATE(SP_NORTE!Q2049," ",SP_NORTE!R2049))</f>
        <v>*</v>
      </c>
      <c r="S2046" s="205" t="str">
        <f>IF(SP_NORTE!V2049="","*",SP_NORTE!V2049)</f>
        <v>*</v>
      </c>
      <c r="T2046" s="205" t="str">
        <f>IF(SP_NORTE!W2049="","*",SP_NORTE!W2049)</f>
        <v>*</v>
      </c>
      <c r="U2046" s="193" t="str">
        <f ca="1">_xlfn.XLOOKUP(G2046&amp;$U$2,BS_CONTROLE[CHAVE],BS_CONTROLE[Quantidade_11],"-")</f>
        <v>-</v>
      </c>
      <c r="V2046" s="193" t="str">
        <f ca="1">_xlfn.XLOOKUP(G2046&amp;$V$2,BS_CONTROLE[CHAVE],BS_CONTROLE[Quantidade_11],"-")</f>
        <v>-</v>
      </c>
      <c r="W2046" s="193" t="str">
        <f ca="1">_xlfn.XLOOKUP(G2046&amp;$W$2,BS_CONTROLE[CHAVE],BS_CONTROLE[Quantidade_11],"-")</f>
        <v>-</v>
      </c>
    </row>
    <row r="2047" spans="1:23" s="101" customFormat="1" hidden="1">
      <c r="A2047" s="206" t="str">
        <f>IF(SP_NORTE!Y2050="","*",SP_NORTE!Y2050)</f>
        <v>*</v>
      </c>
      <c r="B2047" s="206" t="str">
        <f>IF(SP_NORTE!X2050="","*",SP_NORTE!X2050)</f>
        <v>*</v>
      </c>
      <c r="C2047" s="206" t="str">
        <f>IF(SP_NORTE!Z2050="","*",SP_NORTE!Z2050)</f>
        <v>*</v>
      </c>
      <c r="D2047" s="195" t="str">
        <f>IF(SP_NORTE!S2050="","*",SP_NORTE!S2050)</f>
        <v>*</v>
      </c>
      <c r="E2047" s="195" t="str">
        <f>IF(SP_NORTE!T2050="","*",SP_NORTE!T2050)</f>
        <v>*</v>
      </c>
      <c r="F2047" s="205" t="str">
        <f>IF(SP_NORTE!B2050="","*",SP_NORTE!B2050)</f>
        <v>*</v>
      </c>
      <c r="G2047" s="205" t="str">
        <f>IF(SP_NORTE!D2050="","*",SP_NORTE!D2050)</f>
        <v>*</v>
      </c>
      <c r="H2047" s="205" t="str">
        <f>IF(SP_NORTE!F2050="","*",SP_NORTE!F2050)</f>
        <v>*</v>
      </c>
      <c r="I2047" s="205" t="str">
        <f>IF(SP_NORTE!H2050="","*",SP_NORTE!H2050)</f>
        <v>*</v>
      </c>
      <c r="J2047" s="205" t="str">
        <f>IF(SP_NORTE!I2050="","*",SP_NORTE!I2050)</f>
        <v>*</v>
      </c>
      <c r="K2047" s="195" t="str">
        <f>IF(SP_NORTE!M2050="","*",SP_NORTE!M2050)</f>
        <v>*</v>
      </c>
      <c r="L2047" s="195" t="str">
        <f>IF(SP_NORTE!N2050="","*",SP_NORTE!N2050)</f>
        <v>*</v>
      </c>
      <c r="M2047" s="196" t="str">
        <f>IF(SP_NORTE!J2050="","*",SP_NORTE!J2050)</f>
        <v>*</v>
      </c>
      <c r="N2047" s="204" t="str">
        <f>IF(SP_NORTE!K2050="","*",SP_NORTE!K2050)</f>
        <v>*</v>
      </c>
      <c r="O2047" s="204" t="str">
        <f>IF(SP_NORTE!L2050="","*",SP_NORTE!L2050)</f>
        <v>*</v>
      </c>
      <c r="P2047" s="203" t="str">
        <f>IF(SP_NORTE!O2050="","*",SP_NORTE!O2050)</f>
        <v>*</v>
      </c>
      <c r="Q2047" s="203" t="str">
        <f>IF(SP_NORTE!P2050="","*",SP_NORTE!P2050)</f>
        <v>*</v>
      </c>
      <c r="R2047" s="205" t="str">
        <f>IF(SP_NORTE!Q2050="","*",CONCATENATE(SP_NORTE!Q2050," ",SP_NORTE!R2050))</f>
        <v>*</v>
      </c>
      <c r="S2047" s="205" t="str">
        <f>IF(SP_NORTE!V2050="","*",SP_NORTE!V2050)</f>
        <v>*</v>
      </c>
      <c r="T2047" s="205" t="str">
        <f>IF(SP_NORTE!W2050="","*",SP_NORTE!W2050)</f>
        <v>*</v>
      </c>
      <c r="U2047" s="193" t="str">
        <f ca="1">_xlfn.XLOOKUP(G2047&amp;$U$2,BS_CONTROLE[CHAVE],BS_CONTROLE[Quantidade_11],"-")</f>
        <v>-</v>
      </c>
      <c r="V2047" s="193" t="str">
        <f ca="1">_xlfn.XLOOKUP(G2047&amp;$V$2,BS_CONTROLE[CHAVE],BS_CONTROLE[Quantidade_11],"-")</f>
        <v>-</v>
      </c>
      <c r="W2047" s="193" t="str">
        <f ca="1">_xlfn.XLOOKUP(G2047&amp;$W$2,BS_CONTROLE[CHAVE],BS_CONTROLE[Quantidade_11],"-")</f>
        <v>-</v>
      </c>
    </row>
    <row r="2048" spans="1:23" s="101" customFormat="1" hidden="1">
      <c r="A2048" s="206" t="str">
        <f>IF(SP_NORTE!Y2051="","*",SP_NORTE!Y2051)</f>
        <v>*</v>
      </c>
      <c r="B2048" s="206" t="str">
        <f>IF(SP_NORTE!X2051="","*",SP_NORTE!X2051)</f>
        <v>*</v>
      </c>
      <c r="C2048" s="206" t="str">
        <f>IF(SP_NORTE!Z2051="","*",SP_NORTE!Z2051)</f>
        <v>*</v>
      </c>
      <c r="D2048" s="195" t="str">
        <f>IF(SP_NORTE!S2051="","*",SP_NORTE!S2051)</f>
        <v>*</v>
      </c>
      <c r="E2048" s="195" t="str">
        <f>IF(SP_NORTE!T2051="","*",SP_NORTE!T2051)</f>
        <v>*</v>
      </c>
      <c r="F2048" s="205" t="str">
        <f>IF(SP_NORTE!B2051="","*",SP_NORTE!B2051)</f>
        <v>*</v>
      </c>
      <c r="G2048" s="205" t="str">
        <f>IF(SP_NORTE!D2051="","*",SP_NORTE!D2051)</f>
        <v>*</v>
      </c>
      <c r="H2048" s="205" t="str">
        <f>IF(SP_NORTE!F2051="","*",SP_NORTE!F2051)</f>
        <v>*</v>
      </c>
      <c r="I2048" s="205" t="str">
        <f>IF(SP_NORTE!H2051="","*",SP_NORTE!H2051)</f>
        <v>*</v>
      </c>
      <c r="J2048" s="205" t="str">
        <f>IF(SP_NORTE!I2051="","*",SP_NORTE!I2051)</f>
        <v>*</v>
      </c>
      <c r="K2048" s="195" t="str">
        <f>IF(SP_NORTE!M2051="","*",SP_NORTE!M2051)</f>
        <v>*</v>
      </c>
      <c r="L2048" s="195" t="str">
        <f>IF(SP_NORTE!N2051="","*",SP_NORTE!N2051)</f>
        <v>*</v>
      </c>
      <c r="M2048" s="196" t="str">
        <f>IF(SP_NORTE!J2051="","*",SP_NORTE!J2051)</f>
        <v>*</v>
      </c>
      <c r="N2048" s="204" t="str">
        <f>IF(SP_NORTE!K2051="","*",SP_NORTE!K2051)</f>
        <v>*</v>
      </c>
      <c r="O2048" s="204" t="str">
        <f>IF(SP_NORTE!L2051="","*",SP_NORTE!L2051)</f>
        <v>*</v>
      </c>
      <c r="P2048" s="203" t="str">
        <f>IF(SP_NORTE!O2051="","*",SP_NORTE!O2051)</f>
        <v>*</v>
      </c>
      <c r="Q2048" s="203" t="str">
        <f>IF(SP_NORTE!P2051="","*",SP_NORTE!P2051)</f>
        <v>*</v>
      </c>
      <c r="R2048" s="205" t="str">
        <f>IF(SP_NORTE!Q2051="","*",CONCATENATE(SP_NORTE!Q2051," ",SP_NORTE!R2051))</f>
        <v>*</v>
      </c>
      <c r="S2048" s="205" t="str">
        <f>IF(SP_NORTE!V2051="","*",SP_NORTE!V2051)</f>
        <v>*</v>
      </c>
      <c r="T2048" s="205" t="str">
        <f>IF(SP_NORTE!W2051="","*",SP_NORTE!W2051)</f>
        <v>*</v>
      </c>
      <c r="U2048" s="193" t="str">
        <f ca="1">_xlfn.XLOOKUP(G2048&amp;$U$2,BS_CONTROLE[CHAVE],BS_CONTROLE[Quantidade_11],"-")</f>
        <v>-</v>
      </c>
      <c r="V2048" s="193" t="str">
        <f ca="1">_xlfn.XLOOKUP(G2048&amp;$V$2,BS_CONTROLE[CHAVE],BS_CONTROLE[Quantidade_11],"-")</f>
        <v>-</v>
      </c>
      <c r="W2048" s="193" t="str">
        <f ca="1">_xlfn.XLOOKUP(G2048&amp;$W$2,BS_CONTROLE[CHAVE],BS_CONTROLE[Quantidade_11],"-")</f>
        <v>-</v>
      </c>
    </row>
    <row r="2049" spans="1:23" s="101" customFormat="1" hidden="1">
      <c r="A2049" s="206" t="str">
        <f>IF(SP_NORTE!Y2052="","*",SP_NORTE!Y2052)</f>
        <v>*</v>
      </c>
      <c r="B2049" s="206" t="str">
        <f>IF(SP_NORTE!X2052="","*",SP_NORTE!X2052)</f>
        <v>*</v>
      </c>
      <c r="C2049" s="206" t="str">
        <f>IF(SP_NORTE!Z2052="","*",SP_NORTE!Z2052)</f>
        <v>*</v>
      </c>
      <c r="D2049" s="195" t="str">
        <f>IF(SP_NORTE!S2052="","*",SP_NORTE!S2052)</f>
        <v>*</v>
      </c>
      <c r="E2049" s="195" t="str">
        <f>IF(SP_NORTE!T2052="","*",SP_NORTE!T2052)</f>
        <v>*</v>
      </c>
      <c r="F2049" s="205" t="str">
        <f>IF(SP_NORTE!B2052="","*",SP_NORTE!B2052)</f>
        <v>*</v>
      </c>
      <c r="G2049" s="205" t="str">
        <f>IF(SP_NORTE!D2052="","*",SP_NORTE!D2052)</f>
        <v>*</v>
      </c>
      <c r="H2049" s="205" t="str">
        <f>IF(SP_NORTE!F2052="","*",SP_NORTE!F2052)</f>
        <v>*</v>
      </c>
      <c r="I2049" s="205" t="str">
        <f>IF(SP_NORTE!H2052="","*",SP_NORTE!H2052)</f>
        <v>*</v>
      </c>
      <c r="J2049" s="205" t="str">
        <f>IF(SP_NORTE!I2052="","*",SP_NORTE!I2052)</f>
        <v>*</v>
      </c>
      <c r="K2049" s="195" t="str">
        <f>IF(SP_NORTE!M2052="","*",SP_NORTE!M2052)</f>
        <v>*</v>
      </c>
      <c r="L2049" s="195" t="str">
        <f>IF(SP_NORTE!N2052="","*",SP_NORTE!N2052)</f>
        <v>*</v>
      </c>
      <c r="M2049" s="196" t="str">
        <f>IF(SP_NORTE!J2052="","*",SP_NORTE!J2052)</f>
        <v>*</v>
      </c>
      <c r="N2049" s="204" t="str">
        <f>IF(SP_NORTE!K2052="","*",SP_NORTE!K2052)</f>
        <v>*</v>
      </c>
      <c r="O2049" s="204" t="str">
        <f>IF(SP_NORTE!L2052="","*",SP_NORTE!L2052)</f>
        <v>*</v>
      </c>
      <c r="P2049" s="203" t="str">
        <f>IF(SP_NORTE!O2052="","*",SP_NORTE!O2052)</f>
        <v>*</v>
      </c>
      <c r="Q2049" s="203" t="str">
        <f>IF(SP_NORTE!P2052="","*",SP_NORTE!P2052)</f>
        <v>*</v>
      </c>
      <c r="R2049" s="205" t="str">
        <f>IF(SP_NORTE!Q2052="","*",CONCATENATE(SP_NORTE!Q2052," ",SP_NORTE!R2052))</f>
        <v>*</v>
      </c>
      <c r="S2049" s="205" t="str">
        <f>IF(SP_NORTE!V2052="","*",SP_NORTE!V2052)</f>
        <v>*</v>
      </c>
      <c r="T2049" s="205" t="str">
        <f>IF(SP_NORTE!W2052="","*",SP_NORTE!W2052)</f>
        <v>*</v>
      </c>
      <c r="U2049" s="193" t="str">
        <f ca="1">_xlfn.XLOOKUP(G2049&amp;$U$2,BS_CONTROLE[CHAVE],BS_CONTROLE[Quantidade_11],"-")</f>
        <v>-</v>
      </c>
      <c r="V2049" s="193" t="str">
        <f ca="1">_xlfn.XLOOKUP(G2049&amp;$V$2,BS_CONTROLE[CHAVE],BS_CONTROLE[Quantidade_11],"-")</f>
        <v>-</v>
      </c>
      <c r="W2049" s="193" t="str">
        <f ca="1">_xlfn.XLOOKUP(G2049&amp;$W$2,BS_CONTROLE[CHAVE],BS_CONTROLE[Quantidade_11],"-")</f>
        <v>-</v>
      </c>
    </row>
    <row r="2050" spans="1:23" s="101" customFormat="1" hidden="1">
      <c r="A2050" s="206" t="str">
        <f>IF(SP_NORTE!Y2053="","*",SP_NORTE!Y2053)</f>
        <v>*</v>
      </c>
      <c r="B2050" s="206" t="str">
        <f>IF(SP_NORTE!X2053="","*",SP_NORTE!X2053)</f>
        <v>*</v>
      </c>
      <c r="C2050" s="206" t="str">
        <f>IF(SP_NORTE!Z2053="","*",SP_NORTE!Z2053)</f>
        <v>*</v>
      </c>
      <c r="D2050" s="195" t="str">
        <f>IF(SP_NORTE!S2053="","*",SP_NORTE!S2053)</f>
        <v>*</v>
      </c>
      <c r="E2050" s="195" t="str">
        <f>IF(SP_NORTE!T2053="","*",SP_NORTE!T2053)</f>
        <v>*</v>
      </c>
      <c r="F2050" s="205" t="str">
        <f>IF(SP_NORTE!B2053="","*",SP_NORTE!B2053)</f>
        <v>*</v>
      </c>
      <c r="G2050" s="205" t="str">
        <f>IF(SP_NORTE!D2053="","*",SP_NORTE!D2053)</f>
        <v>*</v>
      </c>
      <c r="H2050" s="205" t="str">
        <f>IF(SP_NORTE!F2053="","*",SP_NORTE!F2053)</f>
        <v>*</v>
      </c>
      <c r="I2050" s="205" t="str">
        <f>IF(SP_NORTE!H2053="","*",SP_NORTE!H2053)</f>
        <v>*</v>
      </c>
      <c r="J2050" s="205" t="str">
        <f>IF(SP_NORTE!I2053="","*",SP_NORTE!I2053)</f>
        <v>*</v>
      </c>
      <c r="K2050" s="195" t="str">
        <f>IF(SP_NORTE!M2053="","*",SP_NORTE!M2053)</f>
        <v>*</v>
      </c>
      <c r="L2050" s="195" t="str">
        <f>IF(SP_NORTE!N2053="","*",SP_NORTE!N2053)</f>
        <v>*</v>
      </c>
      <c r="M2050" s="196" t="str">
        <f>IF(SP_NORTE!J2053="","*",SP_NORTE!J2053)</f>
        <v>*</v>
      </c>
      <c r="N2050" s="204" t="str">
        <f>IF(SP_NORTE!K2053="","*",SP_NORTE!K2053)</f>
        <v>*</v>
      </c>
      <c r="O2050" s="204" t="str">
        <f>IF(SP_NORTE!L2053="","*",SP_NORTE!L2053)</f>
        <v>*</v>
      </c>
      <c r="P2050" s="203" t="str">
        <f>IF(SP_NORTE!O2053="","*",SP_NORTE!O2053)</f>
        <v>*</v>
      </c>
      <c r="Q2050" s="203" t="str">
        <f>IF(SP_NORTE!P2053="","*",SP_NORTE!P2053)</f>
        <v>*</v>
      </c>
      <c r="R2050" s="205" t="str">
        <f>IF(SP_NORTE!Q2053="","*",CONCATENATE(SP_NORTE!Q2053," ",SP_NORTE!R2053))</f>
        <v>*</v>
      </c>
      <c r="S2050" s="205" t="str">
        <f>IF(SP_NORTE!V2053="","*",SP_NORTE!V2053)</f>
        <v>*</v>
      </c>
      <c r="T2050" s="205" t="str">
        <f>IF(SP_NORTE!W2053="","*",SP_NORTE!W2053)</f>
        <v>*</v>
      </c>
      <c r="U2050" s="193" t="str">
        <f ca="1">_xlfn.XLOOKUP(G2050&amp;$U$2,BS_CONTROLE[CHAVE],BS_CONTROLE[Quantidade_11],"-")</f>
        <v>-</v>
      </c>
      <c r="V2050" s="193" t="str">
        <f ca="1">_xlfn.XLOOKUP(G2050&amp;$V$2,BS_CONTROLE[CHAVE],BS_CONTROLE[Quantidade_11],"-")</f>
        <v>-</v>
      </c>
      <c r="W2050" s="193" t="str">
        <f ca="1">_xlfn.XLOOKUP(G2050&amp;$W$2,BS_CONTROLE[CHAVE],BS_CONTROLE[Quantidade_11],"-")</f>
        <v>-</v>
      </c>
    </row>
    <row r="2051" spans="1:23" s="101" customFormat="1" hidden="1">
      <c r="A2051" s="206" t="str">
        <f>IF(SP_NORTE!Y2054="","*",SP_NORTE!Y2054)</f>
        <v>*</v>
      </c>
      <c r="B2051" s="206" t="str">
        <f>IF(SP_NORTE!X2054="","*",SP_NORTE!X2054)</f>
        <v>*</v>
      </c>
      <c r="C2051" s="206" t="str">
        <f>IF(SP_NORTE!Z2054="","*",SP_NORTE!Z2054)</f>
        <v>*</v>
      </c>
      <c r="D2051" s="195" t="str">
        <f>IF(SP_NORTE!S2054="","*",SP_NORTE!S2054)</f>
        <v>*</v>
      </c>
      <c r="E2051" s="195" t="str">
        <f>IF(SP_NORTE!T2054="","*",SP_NORTE!T2054)</f>
        <v>*</v>
      </c>
      <c r="F2051" s="205" t="str">
        <f>IF(SP_NORTE!B2054="","*",SP_NORTE!B2054)</f>
        <v>*</v>
      </c>
      <c r="G2051" s="205" t="str">
        <f>IF(SP_NORTE!D2054="","*",SP_NORTE!D2054)</f>
        <v>*</v>
      </c>
      <c r="H2051" s="205" t="str">
        <f>IF(SP_NORTE!F2054="","*",SP_NORTE!F2054)</f>
        <v>*</v>
      </c>
      <c r="I2051" s="205" t="str">
        <f>IF(SP_NORTE!H2054="","*",SP_NORTE!H2054)</f>
        <v>*</v>
      </c>
      <c r="J2051" s="205" t="str">
        <f>IF(SP_NORTE!I2054="","*",SP_NORTE!I2054)</f>
        <v>*</v>
      </c>
      <c r="K2051" s="195" t="str">
        <f>IF(SP_NORTE!M2054="","*",SP_NORTE!M2054)</f>
        <v>*</v>
      </c>
      <c r="L2051" s="195" t="str">
        <f>IF(SP_NORTE!N2054="","*",SP_NORTE!N2054)</f>
        <v>*</v>
      </c>
      <c r="M2051" s="196" t="str">
        <f>IF(SP_NORTE!J2054="","*",SP_NORTE!J2054)</f>
        <v>*</v>
      </c>
      <c r="N2051" s="204" t="str">
        <f>IF(SP_NORTE!K2054="","*",SP_NORTE!K2054)</f>
        <v>*</v>
      </c>
      <c r="O2051" s="204" t="str">
        <f>IF(SP_NORTE!L2054="","*",SP_NORTE!L2054)</f>
        <v>*</v>
      </c>
      <c r="P2051" s="203" t="str">
        <f>IF(SP_NORTE!O2054="","*",SP_NORTE!O2054)</f>
        <v>*</v>
      </c>
      <c r="Q2051" s="203" t="str">
        <f>IF(SP_NORTE!P2054="","*",SP_NORTE!P2054)</f>
        <v>*</v>
      </c>
      <c r="R2051" s="205" t="str">
        <f>IF(SP_NORTE!Q2054="","*",CONCATENATE(SP_NORTE!Q2054," ",SP_NORTE!R2054))</f>
        <v>*</v>
      </c>
      <c r="S2051" s="205" t="str">
        <f>IF(SP_NORTE!V2054="","*",SP_NORTE!V2054)</f>
        <v>*</v>
      </c>
      <c r="T2051" s="205" t="str">
        <f>IF(SP_NORTE!W2054="","*",SP_NORTE!W2054)</f>
        <v>*</v>
      </c>
      <c r="U2051" s="193" t="str">
        <f ca="1">_xlfn.XLOOKUP(G2051&amp;$U$2,BS_CONTROLE[CHAVE],BS_CONTROLE[Quantidade_11],"-")</f>
        <v>-</v>
      </c>
      <c r="V2051" s="193" t="str">
        <f ca="1">_xlfn.XLOOKUP(G2051&amp;$V$2,BS_CONTROLE[CHAVE],BS_CONTROLE[Quantidade_11],"-")</f>
        <v>-</v>
      </c>
      <c r="W2051" s="193" t="str">
        <f ca="1">_xlfn.XLOOKUP(G2051&amp;$W$2,BS_CONTROLE[CHAVE],BS_CONTROLE[Quantidade_11],"-")</f>
        <v>-</v>
      </c>
    </row>
    <row r="2052" spans="1:23" s="101" customFormat="1" hidden="1">
      <c r="A2052" s="206" t="str">
        <f>IF(SP_NORTE!Y2055="","*",SP_NORTE!Y2055)</f>
        <v>*</v>
      </c>
      <c r="B2052" s="206" t="str">
        <f>IF(SP_NORTE!X2055="","*",SP_NORTE!X2055)</f>
        <v>*</v>
      </c>
      <c r="C2052" s="206" t="str">
        <f>IF(SP_NORTE!Z2055="","*",SP_NORTE!Z2055)</f>
        <v>*</v>
      </c>
      <c r="D2052" s="195" t="str">
        <f>IF(SP_NORTE!S2055="","*",SP_NORTE!S2055)</f>
        <v>*</v>
      </c>
      <c r="E2052" s="195" t="str">
        <f>IF(SP_NORTE!T2055="","*",SP_NORTE!T2055)</f>
        <v>*</v>
      </c>
      <c r="F2052" s="205" t="str">
        <f>IF(SP_NORTE!B2055="","*",SP_NORTE!B2055)</f>
        <v>*</v>
      </c>
      <c r="G2052" s="205" t="str">
        <f>IF(SP_NORTE!D2055="","*",SP_NORTE!D2055)</f>
        <v>*</v>
      </c>
      <c r="H2052" s="205" t="str">
        <f>IF(SP_NORTE!F2055="","*",SP_NORTE!F2055)</f>
        <v>*</v>
      </c>
      <c r="I2052" s="205" t="str">
        <f>IF(SP_NORTE!H2055="","*",SP_NORTE!H2055)</f>
        <v>*</v>
      </c>
      <c r="J2052" s="205" t="str">
        <f>IF(SP_NORTE!I2055="","*",SP_NORTE!I2055)</f>
        <v>*</v>
      </c>
      <c r="K2052" s="195" t="str">
        <f>IF(SP_NORTE!M2055="","*",SP_NORTE!M2055)</f>
        <v>*</v>
      </c>
      <c r="L2052" s="195" t="str">
        <f>IF(SP_NORTE!N2055="","*",SP_NORTE!N2055)</f>
        <v>*</v>
      </c>
      <c r="M2052" s="196" t="str">
        <f>IF(SP_NORTE!J2055="","*",SP_NORTE!J2055)</f>
        <v>*</v>
      </c>
      <c r="N2052" s="204" t="str">
        <f>IF(SP_NORTE!K2055="","*",SP_NORTE!K2055)</f>
        <v>*</v>
      </c>
      <c r="O2052" s="204" t="str">
        <f>IF(SP_NORTE!L2055="","*",SP_NORTE!L2055)</f>
        <v>*</v>
      </c>
      <c r="P2052" s="203" t="str">
        <f>IF(SP_NORTE!O2055="","*",SP_NORTE!O2055)</f>
        <v>*</v>
      </c>
      <c r="Q2052" s="203" t="str">
        <f>IF(SP_NORTE!P2055="","*",SP_NORTE!P2055)</f>
        <v>*</v>
      </c>
      <c r="R2052" s="205" t="str">
        <f>IF(SP_NORTE!Q2055="","*",CONCATENATE(SP_NORTE!Q2055," ",SP_NORTE!R2055))</f>
        <v>*</v>
      </c>
      <c r="S2052" s="205" t="str">
        <f>IF(SP_NORTE!V2055="","*",SP_NORTE!V2055)</f>
        <v>*</v>
      </c>
      <c r="T2052" s="205" t="str">
        <f>IF(SP_NORTE!W2055="","*",SP_NORTE!W2055)</f>
        <v>*</v>
      </c>
      <c r="U2052" s="193" t="str">
        <f ca="1">_xlfn.XLOOKUP(G2052&amp;$U$2,BS_CONTROLE[CHAVE],BS_CONTROLE[Quantidade_11],"-")</f>
        <v>-</v>
      </c>
      <c r="V2052" s="193" t="str">
        <f ca="1">_xlfn.XLOOKUP(G2052&amp;$V$2,BS_CONTROLE[CHAVE],BS_CONTROLE[Quantidade_11],"-")</f>
        <v>-</v>
      </c>
      <c r="W2052" s="193" t="str">
        <f ca="1">_xlfn.XLOOKUP(G2052&amp;$W$2,BS_CONTROLE[CHAVE],BS_CONTROLE[Quantidade_11],"-")</f>
        <v>-</v>
      </c>
    </row>
    <row r="2053" spans="1:23" s="101" customFormat="1" hidden="1">
      <c r="A2053" s="206" t="str">
        <f>IF(SP_NORTE!Y2056="","*",SP_NORTE!Y2056)</f>
        <v>*</v>
      </c>
      <c r="B2053" s="206" t="str">
        <f>IF(SP_NORTE!X2056="","*",SP_NORTE!X2056)</f>
        <v>*</v>
      </c>
      <c r="C2053" s="206" t="str">
        <f>IF(SP_NORTE!Z2056="","*",SP_NORTE!Z2056)</f>
        <v>*</v>
      </c>
      <c r="D2053" s="195" t="str">
        <f>IF(SP_NORTE!S2056="","*",SP_NORTE!S2056)</f>
        <v>*</v>
      </c>
      <c r="E2053" s="195" t="str">
        <f>IF(SP_NORTE!T2056="","*",SP_NORTE!T2056)</f>
        <v>*</v>
      </c>
      <c r="F2053" s="205" t="str">
        <f>IF(SP_NORTE!B2056="","*",SP_NORTE!B2056)</f>
        <v>*</v>
      </c>
      <c r="G2053" s="205" t="str">
        <f>IF(SP_NORTE!D2056="","*",SP_NORTE!D2056)</f>
        <v>*</v>
      </c>
      <c r="H2053" s="205" t="str">
        <f>IF(SP_NORTE!F2056="","*",SP_NORTE!F2056)</f>
        <v>*</v>
      </c>
      <c r="I2053" s="205" t="str">
        <f>IF(SP_NORTE!H2056="","*",SP_NORTE!H2056)</f>
        <v>*</v>
      </c>
      <c r="J2053" s="205" t="str">
        <f>IF(SP_NORTE!I2056="","*",SP_NORTE!I2056)</f>
        <v>*</v>
      </c>
      <c r="K2053" s="195" t="str">
        <f>IF(SP_NORTE!M2056="","*",SP_NORTE!M2056)</f>
        <v>*</v>
      </c>
      <c r="L2053" s="195" t="str">
        <f>IF(SP_NORTE!N2056="","*",SP_NORTE!N2056)</f>
        <v>*</v>
      </c>
      <c r="M2053" s="196" t="str">
        <f>IF(SP_NORTE!J2056="","*",SP_NORTE!J2056)</f>
        <v>*</v>
      </c>
      <c r="N2053" s="204" t="str">
        <f>IF(SP_NORTE!K2056="","*",SP_NORTE!K2056)</f>
        <v>*</v>
      </c>
      <c r="O2053" s="204" t="str">
        <f>IF(SP_NORTE!L2056="","*",SP_NORTE!L2056)</f>
        <v>*</v>
      </c>
      <c r="P2053" s="203" t="str">
        <f>IF(SP_NORTE!O2056="","*",SP_NORTE!O2056)</f>
        <v>*</v>
      </c>
      <c r="Q2053" s="203" t="str">
        <f>IF(SP_NORTE!P2056="","*",SP_NORTE!P2056)</f>
        <v>*</v>
      </c>
      <c r="R2053" s="205" t="str">
        <f>IF(SP_NORTE!Q2056="","*",CONCATENATE(SP_NORTE!Q2056," ",SP_NORTE!R2056))</f>
        <v>*</v>
      </c>
      <c r="S2053" s="205" t="str">
        <f>IF(SP_NORTE!V2056="","*",SP_NORTE!V2056)</f>
        <v>*</v>
      </c>
      <c r="T2053" s="205" t="str">
        <f>IF(SP_NORTE!W2056="","*",SP_NORTE!W2056)</f>
        <v>*</v>
      </c>
      <c r="U2053" s="193" t="str">
        <f ca="1">_xlfn.XLOOKUP(G2053&amp;$U$2,BS_CONTROLE[CHAVE],BS_CONTROLE[Quantidade_11],"-")</f>
        <v>-</v>
      </c>
      <c r="V2053" s="193" t="str">
        <f ca="1">_xlfn.XLOOKUP(G2053&amp;$V$2,BS_CONTROLE[CHAVE],BS_CONTROLE[Quantidade_11],"-")</f>
        <v>-</v>
      </c>
      <c r="W2053" s="193" t="str">
        <f ca="1">_xlfn.XLOOKUP(G2053&amp;$W$2,BS_CONTROLE[CHAVE],BS_CONTROLE[Quantidade_11],"-")</f>
        <v>-</v>
      </c>
    </row>
    <row r="2054" spans="1:23" s="101" customFormat="1" hidden="1">
      <c r="A2054" s="206" t="str">
        <f>IF(SP_NORTE!Y2057="","*",SP_NORTE!Y2057)</f>
        <v>*</v>
      </c>
      <c r="B2054" s="206" t="str">
        <f>IF(SP_NORTE!X2057="","*",SP_NORTE!X2057)</f>
        <v>*</v>
      </c>
      <c r="C2054" s="206" t="str">
        <f>IF(SP_NORTE!Z2057="","*",SP_NORTE!Z2057)</f>
        <v>*</v>
      </c>
      <c r="D2054" s="195" t="str">
        <f>IF(SP_NORTE!S2057="","*",SP_NORTE!S2057)</f>
        <v>*</v>
      </c>
      <c r="E2054" s="195" t="str">
        <f>IF(SP_NORTE!T2057="","*",SP_NORTE!T2057)</f>
        <v>*</v>
      </c>
      <c r="F2054" s="205" t="str">
        <f>IF(SP_NORTE!B2057="","*",SP_NORTE!B2057)</f>
        <v>*</v>
      </c>
      <c r="G2054" s="205" t="str">
        <f>IF(SP_NORTE!D2057="","*",SP_NORTE!D2057)</f>
        <v>*</v>
      </c>
      <c r="H2054" s="205" t="str">
        <f>IF(SP_NORTE!F2057="","*",SP_NORTE!F2057)</f>
        <v>*</v>
      </c>
      <c r="I2054" s="205" t="str">
        <f>IF(SP_NORTE!H2057="","*",SP_NORTE!H2057)</f>
        <v>*</v>
      </c>
      <c r="J2054" s="205" t="str">
        <f>IF(SP_NORTE!I2057="","*",SP_NORTE!I2057)</f>
        <v>*</v>
      </c>
      <c r="K2054" s="195" t="str">
        <f>IF(SP_NORTE!M2057="","*",SP_NORTE!M2057)</f>
        <v>*</v>
      </c>
      <c r="L2054" s="195" t="str">
        <f>IF(SP_NORTE!N2057="","*",SP_NORTE!N2057)</f>
        <v>*</v>
      </c>
      <c r="M2054" s="196" t="str">
        <f>IF(SP_NORTE!J2057="","*",SP_NORTE!J2057)</f>
        <v>*</v>
      </c>
      <c r="N2054" s="204" t="str">
        <f>IF(SP_NORTE!K2057="","*",SP_NORTE!K2057)</f>
        <v>*</v>
      </c>
      <c r="O2054" s="204" t="str">
        <f>IF(SP_NORTE!L2057="","*",SP_NORTE!L2057)</f>
        <v>*</v>
      </c>
      <c r="P2054" s="203" t="str">
        <f>IF(SP_NORTE!O2057="","*",SP_NORTE!O2057)</f>
        <v>*</v>
      </c>
      <c r="Q2054" s="203" t="str">
        <f>IF(SP_NORTE!P2057="","*",SP_NORTE!P2057)</f>
        <v>*</v>
      </c>
      <c r="R2054" s="205" t="str">
        <f>IF(SP_NORTE!Q2057="","*",CONCATENATE(SP_NORTE!Q2057," ",SP_NORTE!R2057))</f>
        <v>*</v>
      </c>
      <c r="S2054" s="205" t="str">
        <f>IF(SP_NORTE!V2057="","*",SP_NORTE!V2057)</f>
        <v>*</v>
      </c>
      <c r="T2054" s="205" t="str">
        <f>IF(SP_NORTE!W2057="","*",SP_NORTE!W2057)</f>
        <v>*</v>
      </c>
      <c r="U2054" s="193" t="str">
        <f ca="1">_xlfn.XLOOKUP(G2054&amp;$U$2,BS_CONTROLE[CHAVE],BS_CONTROLE[Quantidade_11],"-")</f>
        <v>-</v>
      </c>
      <c r="V2054" s="193" t="str">
        <f ca="1">_xlfn.XLOOKUP(G2054&amp;$V$2,BS_CONTROLE[CHAVE],BS_CONTROLE[Quantidade_11],"-")</f>
        <v>-</v>
      </c>
      <c r="W2054" s="193" t="str">
        <f ca="1">_xlfn.XLOOKUP(G2054&amp;$W$2,BS_CONTROLE[CHAVE],BS_CONTROLE[Quantidade_11],"-")</f>
        <v>-</v>
      </c>
    </row>
    <row r="2055" spans="1:23" s="101" customFormat="1" hidden="1">
      <c r="A2055" s="206" t="str">
        <f>IF(SP_NORTE!Y2058="","*",SP_NORTE!Y2058)</f>
        <v>*</v>
      </c>
      <c r="B2055" s="206" t="str">
        <f>IF(SP_NORTE!X2058="","*",SP_NORTE!X2058)</f>
        <v>*</v>
      </c>
      <c r="C2055" s="206" t="str">
        <f>IF(SP_NORTE!Z2058="","*",SP_NORTE!Z2058)</f>
        <v>*</v>
      </c>
      <c r="D2055" s="195" t="str">
        <f>IF(SP_NORTE!S2058="","*",SP_NORTE!S2058)</f>
        <v>*</v>
      </c>
      <c r="E2055" s="195" t="str">
        <f>IF(SP_NORTE!T2058="","*",SP_NORTE!T2058)</f>
        <v>*</v>
      </c>
      <c r="F2055" s="205" t="str">
        <f>IF(SP_NORTE!B2058="","*",SP_NORTE!B2058)</f>
        <v>*</v>
      </c>
      <c r="G2055" s="205" t="str">
        <f>IF(SP_NORTE!D2058="","*",SP_NORTE!D2058)</f>
        <v>*</v>
      </c>
      <c r="H2055" s="205" t="str">
        <f>IF(SP_NORTE!F2058="","*",SP_NORTE!F2058)</f>
        <v>*</v>
      </c>
      <c r="I2055" s="205" t="str">
        <f>IF(SP_NORTE!H2058="","*",SP_NORTE!H2058)</f>
        <v>*</v>
      </c>
      <c r="J2055" s="205" t="str">
        <f>IF(SP_NORTE!I2058="","*",SP_NORTE!I2058)</f>
        <v>*</v>
      </c>
      <c r="K2055" s="195" t="str">
        <f>IF(SP_NORTE!M2058="","*",SP_NORTE!M2058)</f>
        <v>*</v>
      </c>
      <c r="L2055" s="195" t="str">
        <f>IF(SP_NORTE!N2058="","*",SP_NORTE!N2058)</f>
        <v>*</v>
      </c>
      <c r="M2055" s="196" t="str">
        <f>IF(SP_NORTE!J2058="","*",SP_NORTE!J2058)</f>
        <v>*</v>
      </c>
      <c r="N2055" s="204" t="str">
        <f>IF(SP_NORTE!K2058="","*",SP_NORTE!K2058)</f>
        <v>*</v>
      </c>
      <c r="O2055" s="204" t="str">
        <f>IF(SP_NORTE!L2058="","*",SP_NORTE!L2058)</f>
        <v>*</v>
      </c>
      <c r="P2055" s="203" t="str">
        <f>IF(SP_NORTE!O2058="","*",SP_NORTE!O2058)</f>
        <v>*</v>
      </c>
      <c r="Q2055" s="203" t="str">
        <f>IF(SP_NORTE!P2058="","*",SP_NORTE!P2058)</f>
        <v>*</v>
      </c>
      <c r="R2055" s="205" t="str">
        <f>IF(SP_NORTE!Q2058="","*",CONCATENATE(SP_NORTE!Q2058," ",SP_NORTE!R2058))</f>
        <v>*</v>
      </c>
      <c r="S2055" s="205" t="str">
        <f>IF(SP_NORTE!V2058="","*",SP_NORTE!V2058)</f>
        <v>*</v>
      </c>
      <c r="T2055" s="205" t="str">
        <f>IF(SP_NORTE!W2058="","*",SP_NORTE!W2058)</f>
        <v>*</v>
      </c>
      <c r="U2055" s="193" t="str">
        <f ca="1">_xlfn.XLOOKUP(G2055&amp;$U$2,BS_CONTROLE[CHAVE],BS_CONTROLE[Quantidade_11],"-")</f>
        <v>-</v>
      </c>
      <c r="V2055" s="193" t="str">
        <f ca="1">_xlfn.XLOOKUP(G2055&amp;$V$2,BS_CONTROLE[CHAVE],BS_CONTROLE[Quantidade_11],"-")</f>
        <v>-</v>
      </c>
      <c r="W2055" s="193" t="str">
        <f ca="1">_xlfn.XLOOKUP(G2055&amp;$W$2,BS_CONTROLE[CHAVE],BS_CONTROLE[Quantidade_11],"-")</f>
        <v>-</v>
      </c>
    </row>
    <row r="2056" spans="1:23" s="101" customFormat="1" hidden="1">
      <c r="A2056" s="206" t="str">
        <f>IF(SP_NORTE!Y2059="","*",SP_NORTE!Y2059)</f>
        <v>*</v>
      </c>
      <c r="B2056" s="206" t="str">
        <f>IF(SP_NORTE!X2059="","*",SP_NORTE!X2059)</f>
        <v>*</v>
      </c>
      <c r="C2056" s="206" t="str">
        <f>IF(SP_NORTE!Z2059="","*",SP_NORTE!Z2059)</f>
        <v>*</v>
      </c>
      <c r="D2056" s="195" t="str">
        <f>IF(SP_NORTE!S2059="","*",SP_NORTE!S2059)</f>
        <v>*</v>
      </c>
      <c r="E2056" s="195" t="str">
        <f>IF(SP_NORTE!T2059="","*",SP_NORTE!T2059)</f>
        <v>*</v>
      </c>
      <c r="F2056" s="205" t="str">
        <f>IF(SP_NORTE!B2059="","*",SP_NORTE!B2059)</f>
        <v>*</v>
      </c>
      <c r="G2056" s="205" t="str">
        <f>IF(SP_NORTE!D2059="","*",SP_NORTE!D2059)</f>
        <v>*</v>
      </c>
      <c r="H2056" s="205" t="str">
        <f>IF(SP_NORTE!F2059="","*",SP_NORTE!F2059)</f>
        <v>*</v>
      </c>
      <c r="I2056" s="205" t="str">
        <f>IF(SP_NORTE!H2059="","*",SP_NORTE!H2059)</f>
        <v>*</v>
      </c>
      <c r="J2056" s="205" t="str">
        <f>IF(SP_NORTE!I2059="","*",SP_NORTE!I2059)</f>
        <v>*</v>
      </c>
      <c r="K2056" s="195" t="str">
        <f>IF(SP_NORTE!M2059="","*",SP_NORTE!M2059)</f>
        <v>*</v>
      </c>
      <c r="L2056" s="195" t="str">
        <f>IF(SP_NORTE!N2059="","*",SP_NORTE!N2059)</f>
        <v>*</v>
      </c>
      <c r="M2056" s="196" t="str">
        <f>IF(SP_NORTE!J2059="","*",SP_NORTE!J2059)</f>
        <v>*</v>
      </c>
      <c r="N2056" s="204" t="str">
        <f>IF(SP_NORTE!K2059="","*",SP_NORTE!K2059)</f>
        <v>*</v>
      </c>
      <c r="O2056" s="204" t="str">
        <f>IF(SP_NORTE!L2059="","*",SP_NORTE!L2059)</f>
        <v>*</v>
      </c>
      <c r="P2056" s="203" t="str">
        <f>IF(SP_NORTE!O2059="","*",SP_NORTE!O2059)</f>
        <v>*</v>
      </c>
      <c r="Q2056" s="203" t="str">
        <f>IF(SP_NORTE!P2059="","*",SP_NORTE!P2059)</f>
        <v>*</v>
      </c>
      <c r="R2056" s="205" t="str">
        <f>IF(SP_NORTE!Q2059="","*",CONCATENATE(SP_NORTE!Q2059," ",SP_NORTE!R2059))</f>
        <v>*</v>
      </c>
      <c r="S2056" s="205" t="str">
        <f>IF(SP_NORTE!V2059="","*",SP_NORTE!V2059)</f>
        <v>*</v>
      </c>
      <c r="T2056" s="205" t="str">
        <f>IF(SP_NORTE!W2059="","*",SP_NORTE!W2059)</f>
        <v>*</v>
      </c>
      <c r="U2056" s="193" t="str">
        <f ca="1">_xlfn.XLOOKUP(G2056&amp;$U$2,BS_CONTROLE[CHAVE],BS_CONTROLE[Quantidade_11],"-")</f>
        <v>-</v>
      </c>
      <c r="V2056" s="193" t="str">
        <f ca="1">_xlfn.XLOOKUP(G2056&amp;$V$2,BS_CONTROLE[CHAVE],BS_CONTROLE[Quantidade_11],"-")</f>
        <v>-</v>
      </c>
      <c r="W2056" s="193" t="str">
        <f ca="1">_xlfn.XLOOKUP(G2056&amp;$W$2,BS_CONTROLE[CHAVE],BS_CONTROLE[Quantidade_11],"-")</f>
        <v>-</v>
      </c>
    </row>
    <row r="2057" spans="1:23" s="101" customFormat="1" hidden="1">
      <c r="A2057" s="206" t="str">
        <f>IF(SP_NORTE!Y2060="","*",SP_NORTE!Y2060)</f>
        <v>*</v>
      </c>
      <c r="B2057" s="206" t="str">
        <f>IF(SP_NORTE!X2060="","*",SP_NORTE!X2060)</f>
        <v>*</v>
      </c>
      <c r="C2057" s="206" t="str">
        <f>IF(SP_NORTE!Z2060="","*",SP_NORTE!Z2060)</f>
        <v>*</v>
      </c>
      <c r="D2057" s="195" t="str">
        <f>IF(SP_NORTE!S2060="","*",SP_NORTE!S2060)</f>
        <v>*</v>
      </c>
      <c r="E2057" s="195" t="str">
        <f>IF(SP_NORTE!T2060="","*",SP_NORTE!T2060)</f>
        <v>*</v>
      </c>
      <c r="F2057" s="205" t="str">
        <f>IF(SP_NORTE!B2060="","*",SP_NORTE!B2060)</f>
        <v>*</v>
      </c>
      <c r="G2057" s="205" t="str">
        <f>IF(SP_NORTE!D2060="","*",SP_NORTE!D2060)</f>
        <v>*</v>
      </c>
      <c r="H2057" s="205" t="str">
        <f>IF(SP_NORTE!F2060="","*",SP_NORTE!F2060)</f>
        <v>*</v>
      </c>
      <c r="I2057" s="205" t="str">
        <f>IF(SP_NORTE!H2060="","*",SP_NORTE!H2060)</f>
        <v>*</v>
      </c>
      <c r="J2057" s="205" t="str">
        <f>IF(SP_NORTE!I2060="","*",SP_NORTE!I2060)</f>
        <v>*</v>
      </c>
      <c r="K2057" s="195" t="str">
        <f>IF(SP_NORTE!M2060="","*",SP_NORTE!M2060)</f>
        <v>*</v>
      </c>
      <c r="L2057" s="195" t="str">
        <f>IF(SP_NORTE!N2060="","*",SP_NORTE!N2060)</f>
        <v>*</v>
      </c>
      <c r="M2057" s="196" t="str">
        <f>IF(SP_NORTE!J2060="","*",SP_NORTE!J2060)</f>
        <v>*</v>
      </c>
      <c r="N2057" s="204" t="str">
        <f>IF(SP_NORTE!K2060="","*",SP_NORTE!K2060)</f>
        <v>*</v>
      </c>
      <c r="O2057" s="204" t="str">
        <f>IF(SP_NORTE!L2060="","*",SP_NORTE!L2060)</f>
        <v>*</v>
      </c>
      <c r="P2057" s="203" t="str">
        <f>IF(SP_NORTE!O2060="","*",SP_NORTE!O2060)</f>
        <v>*</v>
      </c>
      <c r="Q2057" s="203" t="str">
        <f>IF(SP_NORTE!P2060="","*",SP_NORTE!P2060)</f>
        <v>*</v>
      </c>
      <c r="R2057" s="205" t="str">
        <f>IF(SP_NORTE!Q2060="","*",CONCATENATE(SP_NORTE!Q2060," ",SP_NORTE!R2060))</f>
        <v>*</v>
      </c>
      <c r="S2057" s="205" t="str">
        <f>IF(SP_NORTE!V2060="","*",SP_NORTE!V2060)</f>
        <v>*</v>
      </c>
      <c r="T2057" s="205" t="str">
        <f>IF(SP_NORTE!W2060="","*",SP_NORTE!W2060)</f>
        <v>*</v>
      </c>
      <c r="U2057" s="193" t="str">
        <f ca="1">_xlfn.XLOOKUP(G2057&amp;$U$2,BS_CONTROLE[CHAVE],BS_CONTROLE[Quantidade_11],"-")</f>
        <v>-</v>
      </c>
      <c r="V2057" s="193" t="str">
        <f ca="1">_xlfn.XLOOKUP(G2057&amp;$V$2,BS_CONTROLE[CHAVE],BS_CONTROLE[Quantidade_11],"-")</f>
        <v>-</v>
      </c>
      <c r="W2057" s="193" t="str">
        <f ca="1">_xlfn.XLOOKUP(G2057&amp;$W$2,BS_CONTROLE[CHAVE],BS_CONTROLE[Quantidade_11],"-")</f>
        <v>-</v>
      </c>
    </row>
    <row r="2058" spans="1:23" s="101" customFormat="1" hidden="1">
      <c r="A2058" s="206" t="str">
        <f>IF(SP_NORTE!Y2061="","*",SP_NORTE!Y2061)</f>
        <v>*</v>
      </c>
      <c r="B2058" s="206" t="str">
        <f>IF(SP_NORTE!X2061="","*",SP_NORTE!X2061)</f>
        <v>*</v>
      </c>
      <c r="C2058" s="206" t="str">
        <f>IF(SP_NORTE!Z2061="","*",SP_NORTE!Z2061)</f>
        <v>*</v>
      </c>
      <c r="D2058" s="195" t="str">
        <f>IF(SP_NORTE!S2061="","*",SP_NORTE!S2061)</f>
        <v>*</v>
      </c>
      <c r="E2058" s="195" t="str">
        <f>IF(SP_NORTE!T2061="","*",SP_NORTE!T2061)</f>
        <v>*</v>
      </c>
      <c r="F2058" s="205" t="str">
        <f>IF(SP_NORTE!B2061="","*",SP_NORTE!B2061)</f>
        <v>*</v>
      </c>
      <c r="G2058" s="205" t="str">
        <f>IF(SP_NORTE!D2061="","*",SP_NORTE!D2061)</f>
        <v>*</v>
      </c>
      <c r="H2058" s="205" t="str">
        <f>IF(SP_NORTE!F2061="","*",SP_NORTE!F2061)</f>
        <v>*</v>
      </c>
      <c r="I2058" s="205" t="str">
        <f>IF(SP_NORTE!H2061="","*",SP_NORTE!H2061)</f>
        <v>*</v>
      </c>
      <c r="J2058" s="205" t="str">
        <f>IF(SP_NORTE!I2061="","*",SP_NORTE!I2061)</f>
        <v>*</v>
      </c>
      <c r="K2058" s="195" t="str">
        <f>IF(SP_NORTE!M2061="","*",SP_NORTE!M2061)</f>
        <v>*</v>
      </c>
      <c r="L2058" s="195" t="str">
        <f>IF(SP_NORTE!N2061="","*",SP_NORTE!N2061)</f>
        <v>*</v>
      </c>
      <c r="M2058" s="196" t="str">
        <f>IF(SP_NORTE!J2061="","*",SP_NORTE!J2061)</f>
        <v>*</v>
      </c>
      <c r="N2058" s="204" t="str">
        <f>IF(SP_NORTE!K2061="","*",SP_NORTE!K2061)</f>
        <v>*</v>
      </c>
      <c r="O2058" s="204" t="str">
        <f>IF(SP_NORTE!L2061="","*",SP_NORTE!L2061)</f>
        <v>*</v>
      </c>
      <c r="P2058" s="203" t="str">
        <f>IF(SP_NORTE!O2061="","*",SP_NORTE!O2061)</f>
        <v>*</v>
      </c>
      <c r="Q2058" s="203" t="str">
        <f>IF(SP_NORTE!P2061="","*",SP_NORTE!P2061)</f>
        <v>*</v>
      </c>
      <c r="R2058" s="205" t="str">
        <f>IF(SP_NORTE!Q2061="","*",CONCATENATE(SP_NORTE!Q2061," ",SP_NORTE!R2061))</f>
        <v>*</v>
      </c>
      <c r="S2058" s="205" t="str">
        <f>IF(SP_NORTE!V2061="","*",SP_NORTE!V2061)</f>
        <v>*</v>
      </c>
      <c r="T2058" s="205" t="str">
        <f>IF(SP_NORTE!W2061="","*",SP_NORTE!W2061)</f>
        <v>*</v>
      </c>
      <c r="U2058" s="193" t="str">
        <f ca="1">_xlfn.XLOOKUP(G2058&amp;$U$2,BS_CONTROLE[CHAVE],BS_CONTROLE[Quantidade_11],"-")</f>
        <v>-</v>
      </c>
      <c r="V2058" s="193" t="str">
        <f ca="1">_xlfn.XLOOKUP(G2058&amp;$V$2,BS_CONTROLE[CHAVE],BS_CONTROLE[Quantidade_11],"-")</f>
        <v>-</v>
      </c>
      <c r="W2058" s="193" t="str">
        <f ca="1">_xlfn.XLOOKUP(G2058&amp;$W$2,BS_CONTROLE[CHAVE],BS_CONTROLE[Quantidade_11],"-")</f>
        <v>-</v>
      </c>
    </row>
    <row r="2059" spans="1:23" s="101" customFormat="1" hidden="1">
      <c r="A2059" s="206" t="str">
        <f>IF(SP_NORTE!Y2062="","*",SP_NORTE!Y2062)</f>
        <v>*</v>
      </c>
      <c r="B2059" s="206" t="str">
        <f>IF(SP_NORTE!X2062="","*",SP_NORTE!X2062)</f>
        <v>*</v>
      </c>
      <c r="C2059" s="206" t="str">
        <f>IF(SP_NORTE!Z2062="","*",SP_NORTE!Z2062)</f>
        <v>*</v>
      </c>
      <c r="D2059" s="195" t="str">
        <f>IF(SP_NORTE!S2062="","*",SP_NORTE!S2062)</f>
        <v>*</v>
      </c>
      <c r="E2059" s="195" t="str">
        <f>IF(SP_NORTE!T2062="","*",SP_NORTE!T2062)</f>
        <v>*</v>
      </c>
      <c r="F2059" s="205" t="str">
        <f>IF(SP_NORTE!B2062="","*",SP_NORTE!B2062)</f>
        <v>*</v>
      </c>
      <c r="G2059" s="205" t="str">
        <f>IF(SP_NORTE!D2062="","*",SP_NORTE!D2062)</f>
        <v>*</v>
      </c>
      <c r="H2059" s="205" t="str">
        <f>IF(SP_NORTE!F2062="","*",SP_NORTE!F2062)</f>
        <v>*</v>
      </c>
      <c r="I2059" s="205" t="str">
        <f>IF(SP_NORTE!H2062="","*",SP_NORTE!H2062)</f>
        <v>*</v>
      </c>
      <c r="J2059" s="205" t="str">
        <f>IF(SP_NORTE!I2062="","*",SP_NORTE!I2062)</f>
        <v>*</v>
      </c>
      <c r="K2059" s="195" t="str">
        <f>IF(SP_NORTE!M2062="","*",SP_NORTE!M2062)</f>
        <v>*</v>
      </c>
      <c r="L2059" s="195" t="str">
        <f>IF(SP_NORTE!N2062="","*",SP_NORTE!N2062)</f>
        <v>*</v>
      </c>
      <c r="M2059" s="196" t="str">
        <f>IF(SP_NORTE!J2062="","*",SP_NORTE!J2062)</f>
        <v>*</v>
      </c>
      <c r="N2059" s="204" t="str">
        <f>IF(SP_NORTE!K2062="","*",SP_NORTE!K2062)</f>
        <v>*</v>
      </c>
      <c r="O2059" s="204" t="str">
        <f>IF(SP_NORTE!L2062="","*",SP_NORTE!L2062)</f>
        <v>*</v>
      </c>
      <c r="P2059" s="203" t="str">
        <f>IF(SP_NORTE!O2062="","*",SP_NORTE!O2062)</f>
        <v>*</v>
      </c>
      <c r="Q2059" s="203" t="str">
        <f>IF(SP_NORTE!P2062="","*",SP_NORTE!P2062)</f>
        <v>*</v>
      </c>
      <c r="R2059" s="205" t="str">
        <f>IF(SP_NORTE!Q2062="","*",CONCATENATE(SP_NORTE!Q2062," ",SP_NORTE!R2062))</f>
        <v>*</v>
      </c>
      <c r="S2059" s="205" t="str">
        <f>IF(SP_NORTE!V2062="","*",SP_NORTE!V2062)</f>
        <v>*</v>
      </c>
      <c r="T2059" s="205" t="str">
        <f>IF(SP_NORTE!W2062="","*",SP_NORTE!W2062)</f>
        <v>*</v>
      </c>
      <c r="U2059" s="193" t="str">
        <f ca="1">_xlfn.XLOOKUP(G2059&amp;$U$2,BS_CONTROLE[CHAVE],BS_CONTROLE[Quantidade_11],"-")</f>
        <v>-</v>
      </c>
      <c r="V2059" s="193" t="str">
        <f ca="1">_xlfn.XLOOKUP(G2059&amp;$V$2,BS_CONTROLE[CHAVE],BS_CONTROLE[Quantidade_11],"-")</f>
        <v>-</v>
      </c>
      <c r="W2059" s="193" t="str">
        <f ca="1">_xlfn.XLOOKUP(G2059&amp;$W$2,BS_CONTROLE[CHAVE],BS_CONTROLE[Quantidade_11],"-")</f>
        <v>-</v>
      </c>
    </row>
    <row r="2060" spans="1:23" s="101" customFormat="1" hidden="1">
      <c r="A2060" s="206" t="str">
        <f>IF(SP_NORTE!Y2063="","*",SP_NORTE!Y2063)</f>
        <v>*</v>
      </c>
      <c r="B2060" s="206" t="str">
        <f>IF(SP_NORTE!X2063="","*",SP_NORTE!X2063)</f>
        <v>*</v>
      </c>
      <c r="C2060" s="206" t="str">
        <f>IF(SP_NORTE!Z2063="","*",SP_NORTE!Z2063)</f>
        <v>*</v>
      </c>
      <c r="D2060" s="195" t="str">
        <f>IF(SP_NORTE!S2063="","*",SP_NORTE!S2063)</f>
        <v>*</v>
      </c>
      <c r="E2060" s="195" t="str">
        <f>IF(SP_NORTE!T2063="","*",SP_NORTE!T2063)</f>
        <v>*</v>
      </c>
      <c r="F2060" s="205" t="str">
        <f>IF(SP_NORTE!B2063="","*",SP_NORTE!B2063)</f>
        <v>*</v>
      </c>
      <c r="G2060" s="205" t="str">
        <f>IF(SP_NORTE!D2063="","*",SP_NORTE!D2063)</f>
        <v>*</v>
      </c>
      <c r="H2060" s="205" t="str">
        <f>IF(SP_NORTE!F2063="","*",SP_NORTE!F2063)</f>
        <v>*</v>
      </c>
      <c r="I2060" s="205" t="str">
        <f>IF(SP_NORTE!H2063="","*",SP_NORTE!H2063)</f>
        <v>*</v>
      </c>
      <c r="J2060" s="205" t="str">
        <f>IF(SP_NORTE!I2063="","*",SP_NORTE!I2063)</f>
        <v>*</v>
      </c>
      <c r="K2060" s="195" t="str">
        <f>IF(SP_NORTE!M2063="","*",SP_NORTE!M2063)</f>
        <v>*</v>
      </c>
      <c r="L2060" s="195" t="str">
        <f>IF(SP_NORTE!N2063="","*",SP_NORTE!N2063)</f>
        <v>*</v>
      </c>
      <c r="M2060" s="196" t="str">
        <f>IF(SP_NORTE!J2063="","*",SP_NORTE!J2063)</f>
        <v>*</v>
      </c>
      <c r="N2060" s="204" t="str">
        <f>IF(SP_NORTE!K2063="","*",SP_NORTE!K2063)</f>
        <v>*</v>
      </c>
      <c r="O2060" s="204" t="str">
        <f>IF(SP_NORTE!L2063="","*",SP_NORTE!L2063)</f>
        <v>*</v>
      </c>
      <c r="P2060" s="203" t="str">
        <f>IF(SP_NORTE!O2063="","*",SP_NORTE!O2063)</f>
        <v>*</v>
      </c>
      <c r="Q2060" s="203" t="str">
        <f>IF(SP_NORTE!P2063="","*",SP_NORTE!P2063)</f>
        <v>*</v>
      </c>
      <c r="R2060" s="205" t="str">
        <f>IF(SP_NORTE!Q2063="","*",CONCATENATE(SP_NORTE!Q2063," ",SP_NORTE!R2063))</f>
        <v>*</v>
      </c>
      <c r="S2060" s="205" t="str">
        <f>IF(SP_NORTE!V2063="","*",SP_NORTE!V2063)</f>
        <v>*</v>
      </c>
      <c r="T2060" s="205" t="str">
        <f>IF(SP_NORTE!W2063="","*",SP_NORTE!W2063)</f>
        <v>*</v>
      </c>
      <c r="U2060" s="193" t="str">
        <f ca="1">_xlfn.XLOOKUP(G2060&amp;$U$2,BS_CONTROLE[CHAVE],BS_CONTROLE[Quantidade_11],"-")</f>
        <v>-</v>
      </c>
      <c r="V2060" s="193" t="str">
        <f ca="1">_xlfn.XLOOKUP(G2060&amp;$V$2,BS_CONTROLE[CHAVE],BS_CONTROLE[Quantidade_11],"-")</f>
        <v>-</v>
      </c>
      <c r="W2060" s="193" t="str">
        <f ca="1">_xlfn.XLOOKUP(G2060&amp;$W$2,BS_CONTROLE[CHAVE],BS_CONTROLE[Quantidade_11],"-")</f>
        <v>-</v>
      </c>
    </row>
    <row r="2061" spans="1:23" s="101" customFormat="1" hidden="1">
      <c r="A2061" s="206" t="str">
        <f>IF(SP_NORTE!Y2064="","*",SP_NORTE!Y2064)</f>
        <v>*</v>
      </c>
      <c r="B2061" s="206" t="str">
        <f>IF(SP_NORTE!X2064="","*",SP_NORTE!X2064)</f>
        <v>*</v>
      </c>
      <c r="C2061" s="206" t="str">
        <f>IF(SP_NORTE!Z2064="","*",SP_NORTE!Z2064)</f>
        <v>*</v>
      </c>
      <c r="D2061" s="195" t="str">
        <f>IF(SP_NORTE!S2064="","*",SP_NORTE!S2064)</f>
        <v>*</v>
      </c>
      <c r="E2061" s="195" t="str">
        <f>IF(SP_NORTE!T2064="","*",SP_NORTE!T2064)</f>
        <v>*</v>
      </c>
      <c r="F2061" s="205" t="str">
        <f>IF(SP_NORTE!B2064="","*",SP_NORTE!B2064)</f>
        <v>*</v>
      </c>
      <c r="G2061" s="205" t="str">
        <f>IF(SP_NORTE!D2064="","*",SP_NORTE!D2064)</f>
        <v>*</v>
      </c>
      <c r="H2061" s="205" t="str">
        <f>IF(SP_NORTE!F2064="","*",SP_NORTE!F2064)</f>
        <v>*</v>
      </c>
      <c r="I2061" s="205" t="str">
        <f>IF(SP_NORTE!H2064="","*",SP_NORTE!H2064)</f>
        <v>*</v>
      </c>
      <c r="J2061" s="205" t="str">
        <f>IF(SP_NORTE!I2064="","*",SP_NORTE!I2064)</f>
        <v>*</v>
      </c>
      <c r="K2061" s="195" t="str">
        <f>IF(SP_NORTE!M2064="","*",SP_NORTE!M2064)</f>
        <v>*</v>
      </c>
      <c r="L2061" s="195" t="str">
        <f>IF(SP_NORTE!N2064="","*",SP_NORTE!N2064)</f>
        <v>*</v>
      </c>
      <c r="M2061" s="196" t="str">
        <f>IF(SP_NORTE!J2064="","*",SP_NORTE!J2064)</f>
        <v>*</v>
      </c>
      <c r="N2061" s="204" t="str">
        <f>IF(SP_NORTE!K2064="","*",SP_NORTE!K2064)</f>
        <v>*</v>
      </c>
      <c r="O2061" s="204" t="str">
        <f>IF(SP_NORTE!L2064="","*",SP_NORTE!L2064)</f>
        <v>*</v>
      </c>
      <c r="P2061" s="203" t="str">
        <f>IF(SP_NORTE!O2064="","*",SP_NORTE!O2064)</f>
        <v>*</v>
      </c>
      <c r="Q2061" s="203" t="str">
        <f>IF(SP_NORTE!P2064="","*",SP_NORTE!P2064)</f>
        <v>*</v>
      </c>
      <c r="R2061" s="205" t="str">
        <f>IF(SP_NORTE!Q2064="","*",CONCATENATE(SP_NORTE!Q2064," ",SP_NORTE!R2064))</f>
        <v>*</v>
      </c>
      <c r="S2061" s="205" t="str">
        <f>IF(SP_NORTE!V2064="","*",SP_NORTE!V2064)</f>
        <v>*</v>
      </c>
      <c r="T2061" s="205" t="str">
        <f>IF(SP_NORTE!W2064="","*",SP_NORTE!W2064)</f>
        <v>*</v>
      </c>
      <c r="U2061" s="193" t="str">
        <f ca="1">_xlfn.XLOOKUP(G2061&amp;$U$2,BS_CONTROLE[CHAVE],BS_CONTROLE[Quantidade_11],"-")</f>
        <v>-</v>
      </c>
      <c r="V2061" s="193" t="str">
        <f ca="1">_xlfn.XLOOKUP(G2061&amp;$V$2,BS_CONTROLE[CHAVE],BS_CONTROLE[Quantidade_11],"-")</f>
        <v>-</v>
      </c>
      <c r="W2061" s="193" t="str">
        <f ca="1">_xlfn.XLOOKUP(G2061&amp;$W$2,BS_CONTROLE[CHAVE],BS_CONTROLE[Quantidade_11],"-")</f>
        <v>-</v>
      </c>
    </row>
    <row r="2062" spans="1:23" s="101" customFormat="1" hidden="1">
      <c r="A2062" s="206" t="str">
        <f>IF(SP_NORTE!Y2065="","*",SP_NORTE!Y2065)</f>
        <v>*</v>
      </c>
      <c r="B2062" s="206" t="str">
        <f>IF(SP_NORTE!X2065="","*",SP_NORTE!X2065)</f>
        <v>*</v>
      </c>
      <c r="C2062" s="206" t="str">
        <f>IF(SP_NORTE!Z2065="","*",SP_NORTE!Z2065)</f>
        <v>*</v>
      </c>
      <c r="D2062" s="195" t="str">
        <f>IF(SP_NORTE!S2065="","*",SP_NORTE!S2065)</f>
        <v>*</v>
      </c>
      <c r="E2062" s="195" t="str">
        <f>IF(SP_NORTE!T2065="","*",SP_NORTE!T2065)</f>
        <v>*</v>
      </c>
      <c r="F2062" s="205" t="str">
        <f>IF(SP_NORTE!B2065="","*",SP_NORTE!B2065)</f>
        <v>*</v>
      </c>
      <c r="G2062" s="205" t="str">
        <f>IF(SP_NORTE!D2065="","*",SP_NORTE!D2065)</f>
        <v>*</v>
      </c>
      <c r="H2062" s="205" t="str">
        <f>IF(SP_NORTE!F2065="","*",SP_NORTE!F2065)</f>
        <v>*</v>
      </c>
      <c r="I2062" s="205" t="str">
        <f>IF(SP_NORTE!H2065="","*",SP_NORTE!H2065)</f>
        <v>*</v>
      </c>
      <c r="J2062" s="205" t="str">
        <f>IF(SP_NORTE!I2065="","*",SP_NORTE!I2065)</f>
        <v>*</v>
      </c>
      <c r="K2062" s="195" t="str">
        <f>IF(SP_NORTE!M2065="","*",SP_NORTE!M2065)</f>
        <v>*</v>
      </c>
      <c r="L2062" s="195" t="str">
        <f>IF(SP_NORTE!N2065="","*",SP_NORTE!N2065)</f>
        <v>*</v>
      </c>
      <c r="M2062" s="196" t="str">
        <f>IF(SP_NORTE!J2065="","*",SP_NORTE!J2065)</f>
        <v>*</v>
      </c>
      <c r="N2062" s="204" t="str">
        <f>IF(SP_NORTE!K2065="","*",SP_NORTE!K2065)</f>
        <v>*</v>
      </c>
      <c r="O2062" s="204" t="str">
        <f>IF(SP_NORTE!L2065="","*",SP_NORTE!L2065)</f>
        <v>*</v>
      </c>
      <c r="P2062" s="203" t="str">
        <f>IF(SP_NORTE!O2065="","*",SP_NORTE!O2065)</f>
        <v>*</v>
      </c>
      <c r="Q2062" s="203" t="str">
        <f>IF(SP_NORTE!P2065="","*",SP_NORTE!P2065)</f>
        <v>*</v>
      </c>
      <c r="R2062" s="205" t="str">
        <f>IF(SP_NORTE!Q2065="","*",CONCATENATE(SP_NORTE!Q2065," ",SP_NORTE!R2065))</f>
        <v>*</v>
      </c>
      <c r="S2062" s="205" t="str">
        <f>IF(SP_NORTE!V2065="","*",SP_NORTE!V2065)</f>
        <v>*</v>
      </c>
      <c r="T2062" s="205" t="str">
        <f>IF(SP_NORTE!W2065="","*",SP_NORTE!W2065)</f>
        <v>*</v>
      </c>
      <c r="U2062" s="193" t="str">
        <f ca="1">_xlfn.XLOOKUP(G2062&amp;$U$2,BS_CONTROLE[CHAVE],BS_CONTROLE[Quantidade_11],"-")</f>
        <v>-</v>
      </c>
      <c r="V2062" s="193" t="str">
        <f ca="1">_xlfn.XLOOKUP(G2062&amp;$V$2,BS_CONTROLE[CHAVE],BS_CONTROLE[Quantidade_11],"-")</f>
        <v>-</v>
      </c>
      <c r="W2062" s="193" t="str">
        <f ca="1">_xlfn.XLOOKUP(G2062&amp;$W$2,BS_CONTROLE[CHAVE],BS_CONTROLE[Quantidade_11],"-")</f>
        <v>-</v>
      </c>
    </row>
    <row r="2063" spans="1:23" s="101" customFormat="1" hidden="1">
      <c r="A2063" s="206" t="str">
        <f>IF(SP_NORTE!Y2066="","*",SP_NORTE!Y2066)</f>
        <v>*</v>
      </c>
      <c r="B2063" s="206" t="str">
        <f>IF(SP_NORTE!X2066="","*",SP_NORTE!X2066)</f>
        <v>*</v>
      </c>
      <c r="C2063" s="206" t="str">
        <f>IF(SP_NORTE!Z2066="","*",SP_NORTE!Z2066)</f>
        <v>*</v>
      </c>
      <c r="D2063" s="195" t="str">
        <f>IF(SP_NORTE!S2066="","*",SP_NORTE!S2066)</f>
        <v>*</v>
      </c>
      <c r="E2063" s="195" t="str">
        <f>IF(SP_NORTE!T2066="","*",SP_NORTE!T2066)</f>
        <v>*</v>
      </c>
      <c r="F2063" s="205" t="str">
        <f>IF(SP_NORTE!B2066="","*",SP_NORTE!B2066)</f>
        <v>*</v>
      </c>
      <c r="G2063" s="205" t="str">
        <f>IF(SP_NORTE!D2066="","*",SP_NORTE!D2066)</f>
        <v>*</v>
      </c>
      <c r="H2063" s="205" t="str">
        <f>IF(SP_NORTE!F2066="","*",SP_NORTE!F2066)</f>
        <v>*</v>
      </c>
      <c r="I2063" s="205" t="str">
        <f>IF(SP_NORTE!H2066="","*",SP_NORTE!H2066)</f>
        <v>*</v>
      </c>
      <c r="J2063" s="205" t="str">
        <f>IF(SP_NORTE!I2066="","*",SP_NORTE!I2066)</f>
        <v>*</v>
      </c>
      <c r="K2063" s="195" t="str">
        <f>IF(SP_NORTE!M2066="","*",SP_NORTE!M2066)</f>
        <v>*</v>
      </c>
      <c r="L2063" s="195" t="str">
        <f>IF(SP_NORTE!N2066="","*",SP_NORTE!N2066)</f>
        <v>*</v>
      </c>
      <c r="M2063" s="196" t="str">
        <f>IF(SP_NORTE!J2066="","*",SP_NORTE!J2066)</f>
        <v>*</v>
      </c>
      <c r="N2063" s="204" t="str">
        <f>IF(SP_NORTE!K2066="","*",SP_NORTE!K2066)</f>
        <v>*</v>
      </c>
      <c r="O2063" s="204" t="str">
        <f>IF(SP_NORTE!L2066="","*",SP_NORTE!L2066)</f>
        <v>*</v>
      </c>
      <c r="P2063" s="203" t="str">
        <f>IF(SP_NORTE!O2066="","*",SP_NORTE!O2066)</f>
        <v>*</v>
      </c>
      <c r="Q2063" s="203" t="str">
        <f>IF(SP_NORTE!P2066="","*",SP_NORTE!P2066)</f>
        <v>*</v>
      </c>
      <c r="R2063" s="205" t="str">
        <f>IF(SP_NORTE!Q2066="","*",CONCATENATE(SP_NORTE!Q2066," ",SP_NORTE!R2066))</f>
        <v>*</v>
      </c>
      <c r="S2063" s="205" t="str">
        <f>IF(SP_NORTE!V2066="","*",SP_NORTE!V2066)</f>
        <v>*</v>
      </c>
      <c r="T2063" s="205" t="str">
        <f>IF(SP_NORTE!W2066="","*",SP_NORTE!W2066)</f>
        <v>*</v>
      </c>
      <c r="U2063" s="193" t="str">
        <f ca="1">_xlfn.XLOOKUP(G2063&amp;$U$2,BS_CONTROLE[CHAVE],BS_CONTROLE[Quantidade_11],"-")</f>
        <v>-</v>
      </c>
      <c r="V2063" s="193" t="str">
        <f ca="1">_xlfn.XLOOKUP(G2063&amp;$V$2,BS_CONTROLE[CHAVE],BS_CONTROLE[Quantidade_11],"-")</f>
        <v>-</v>
      </c>
      <c r="W2063" s="193" t="str">
        <f ca="1">_xlfn.XLOOKUP(G2063&amp;$W$2,BS_CONTROLE[CHAVE],BS_CONTROLE[Quantidade_11],"-")</f>
        <v>-</v>
      </c>
    </row>
    <row r="2064" spans="1:23" s="101" customFormat="1" hidden="1">
      <c r="A2064" s="206" t="str">
        <f>IF(SP_NORTE!Y2067="","*",SP_NORTE!Y2067)</f>
        <v>*</v>
      </c>
      <c r="B2064" s="206" t="str">
        <f>IF(SP_NORTE!X2067="","*",SP_NORTE!X2067)</f>
        <v>*</v>
      </c>
      <c r="C2064" s="206" t="str">
        <f>IF(SP_NORTE!Z2067="","*",SP_NORTE!Z2067)</f>
        <v>*</v>
      </c>
      <c r="D2064" s="195" t="str">
        <f>IF(SP_NORTE!S2067="","*",SP_NORTE!S2067)</f>
        <v>*</v>
      </c>
      <c r="E2064" s="195" t="str">
        <f>IF(SP_NORTE!T2067="","*",SP_NORTE!T2067)</f>
        <v>*</v>
      </c>
      <c r="F2064" s="205" t="str">
        <f>IF(SP_NORTE!B2067="","*",SP_NORTE!B2067)</f>
        <v>*</v>
      </c>
      <c r="G2064" s="205" t="str">
        <f>IF(SP_NORTE!D2067="","*",SP_NORTE!D2067)</f>
        <v>*</v>
      </c>
      <c r="H2064" s="205" t="str">
        <f>IF(SP_NORTE!F2067="","*",SP_NORTE!F2067)</f>
        <v>*</v>
      </c>
      <c r="I2064" s="205" t="str">
        <f>IF(SP_NORTE!H2067="","*",SP_NORTE!H2067)</f>
        <v>*</v>
      </c>
      <c r="J2064" s="205" t="str">
        <f>IF(SP_NORTE!I2067="","*",SP_NORTE!I2067)</f>
        <v>*</v>
      </c>
      <c r="K2064" s="195" t="str">
        <f>IF(SP_NORTE!M2067="","*",SP_NORTE!M2067)</f>
        <v>*</v>
      </c>
      <c r="L2064" s="195" t="str">
        <f>IF(SP_NORTE!N2067="","*",SP_NORTE!N2067)</f>
        <v>*</v>
      </c>
      <c r="M2064" s="196" t="str">
        <f>IF(SP_NORTE!J2067="","*",SP_NORTE!J2067)</f>
        <v>*</v>
      </c>
      <c r="N2064" s="204" t="str">
        <f>IF(SP_NORTE!K2067="","*",SP_NORTE!K2067)</f>
        <v>*</v>
      </c>
      <c r="O2064" s="204" t="str">
        <f>IF(SP_NORTE!L2067="","*",SP_NORTE!L2067)</f>
        <v>*</v>
      </c>
      <c r="P2064" s="203" t="str">
        <f>IF(SP_NORTE!O2067="","*",SP_NORTE!O2067)</f>
        <v>*</v>
      </c>
      <c r="Q2064" s="203" t="str">
        <f>IF(SP_NORTE!P2067="","*",SP_NORTE!P2067)</f>
        <v>*</v>
      </c>
      <c r="R2064" s="205" t="str">
        <f>IF(SP_NORTE!Q2067="","*",CONCATENATE(SP_NORTE!Q2067," ",SP_NORTE!R2067))</f>
        <v>*</v>
      </c>
      <c r="S2064" s="205" t="str">
        <f>IF(SP_NORTE!V2067="","*",SP_NORTE!V2067)</f>
        <v>*</v>
      </c>
      <c r="T2064" s="205" t="str">
        <f>IF(SP_NORTE!W2067="","*",SP_NORTE!W2067)</f>
        <v>*</v>
      </c>
      <c r="U2064" s="193" t="str">
        <f ca="1">_xlfn.XLOOKUP(G2064&amp;$U$2,BS_CONTROLE[CHAVE],BS_CONTROLE[Quantidade_11],"-")</f>
        <v>-</v>
      </c>
      <c r="V2064" s="193" t="str">
        <f ca="1">_xlfn.XLOOKUP(G2064&amp;$V$2,BS_CONTROLE[CHAVE],BS_CONTROLE[Quantidade_11],"-")</f>
        <v>-</v>
      </c>
      <c r="W2064" s="193" t="str">
        <f ca="1">_xlfn.XLOOKUP(G2064&amp;$W$2,BS_CONTROLE[CHAVE],BS_CONTROLE[Quantidade_11],"-")</f>
        <v>-</v>
      </c>
    </row>
    <row r="2065" spans="1:23" s="101" customFormat="1" hidden="1">
      <c r="A2065" s="206" t="str">
        <f>IF(SP_NORTE!Y2068="","*",SP_NORTE!Y2068)</f>
        <v>*</v>
      </c>
      <c r="B2065" s="206" t="str">
        <f>IF(SP_NORTE!X2068="","*",SP_NORTE!X2068)</f>
        <v>*</v>
      </c>
      <c r="C2065" s="206" t="str">
        <f>IF(SP_NORTE!Z2068="","*",SP_NORTE!Z2068)</f>
        <v>*</v>
      </c>
      <c r="D2065" s="195" t="str">
        <f>IF(SP_NORTE!S2068="","*",SP_NORTE!S2068)</f>
        <v>*</v>
      </c>
      <c r="E2065" s="195" t="str">
        <f>IF(SP_NORTE!T2068="","*",SP_NORTE!T2068)</f>
        <v>*</v>
      </c>
      <c r="F2065" s="205" t="str">
        <f>IF(SP_NORTE!B2068="","*",SP_NORTE!B2068)</f>
        <v>*</v>
      </c>
      <c r="G2065" s="205" t="str">
        <f>IF(SP_NORTE!D2068="","*",SP_NORTE!D2068)</f>
        <v>*</v>
      </c>
      <c r="H2065" s="205" t="str">
        <f>IF(SP_NORTE!F2068="","*",SP_NORTE!F2068)</f>
        <v>*</v>
      </c>
      <c r="I2065" s="205" t="str">
        <f>IF(SP_NORTE!H2068="","*",SP_NORTE!H2068)</f>
        <v>*</v>
      </c>
      <c r="J2065" s="205" t="str">
        <f>IF(SP_NORTE!I2068="","*",SP_NORTE!I2068)</f>
        <v>*</v>
      </c>
      <c r="K2065" s="195" t="str">
        <f>IF(SP_NORTE!M2068="","*",SP_NORTE!M2068)</f>
        <v>*</v>
      </c>
      <c r="L2065" s="195" t="str">
        <f>IF(SP_NORTE!N2068="","*",SP_NORTE!N2068)</f>
        <v>*</v>
      </c>
      <c r="M2065" s="196" t="str">
        <f>IF(SP_NORTE!J2068="","*",SP_NORTE!J2068)</f>
        <v>*</v>
      </c>
      <c r="N2065" s="204" t="str">
        <f>IF(SP_NORTE!K2068="","*",SP_NORTE!K2068)</f>
        <v>*</v>
      </c>
      <c r="O2065" s="204" t="str">
        <f>IF(SP_NORTE!L2068="","*",SP_NORTE!L2068)</f>
        <v>*</v>
      </c>
      <c r="P2065" s="203" t="str">
        <f>IF(SP_NORTE!O2068="","*",SP_NORTE!O2068)</f>
        <v>*</v>
      </c>
      <c r="Q2065" s="203" t="str">
        <f>IF(SP_NORTE!P2068="","*",SP_NORTE!P2068)</f>
        <v>*</v>
      </c>
      <c r="R2065" s="205" t="str">
        <f>IF(SP_NORTE!Q2068="","*",CONCATENATE(SP_NORTE!Q2068," ",SP_NORTE!R2068))</f>
        <v>*</v>
      </c>
      <c r="S2065" s="205" t="str">
        <f>IF(SP_NORTE!V2068="","*",SP_NORTE!V2068)</f>
        <v>*</v>
      </c>
      <c r="T2065" s="205" t="str">
        <f>IF(SP_NORTE!W2068="","*",SP_NORTE!W2068)</f>
        <v>*</v>
      </c>
      <c r="U2065" s="193" t="str">
        <f ca="1">_xlfn.XLOOKUP(G2065&amp;$U$2,BS_CONTROLE[CHAVE],BS_CONTROLE[Quantidade_11],"-")</f>
        <v>-</v>
      </c>
      <c r="V2065" s="193" t="str">
        <f ca="1">_xlfn.XLOOKUP(G2065&amp;$V$2,BS_CONTROLE[CHAVE],BS_CONTROLE[Quantidade_11],"-")</f>
        <v>-</v>
      </c>
      <c r="W2065" s="193" t="str">
        <f ca="1">_xlfn.XLOOKUP(G2065&amp;$W$2,BS_CONTROLE[CHAVE],BS_CONTROLE[Quantidade_11],"-")</f>
        <v>-</v>
      </c>
    </row>
    <row r="2066" spans="1:23" s="101" customFormat="1" hidden="1">
      <c r="A2066" s="206" t="str">
        <f>IF(SP_NORTE!Y2069="","*",SP_NORTE!Y2069)</f>
        <v>*</v>
      </c>
      <c r="B2066" s="206" t="str">
        <f>IF(SP_NORTE!X2069="","*",SP_NORTE!X2069)</f>
        <v>*</v>
      </c>
      <c r="C2066" s="206" t="str">
        <f>IF(SP_NORTE!Z2069="","*",SP_NORTE!Z2069)</f>
        <v>*</v>
      </c>
      <c r="D2066" s="195" t="str">
        <f>IF(SP_NORTE!S2069="","*",SP_NORTE!S2069)</f>
        <v>*</v>
      </c>
      <c r="E2066" s="195" t="str">
        <f>IF(SP_NORTE!T2069="","*",SP_NORTE!T2069)</f>
        <v>*</v>
      </c>
      <c r="F2066" s="205" t="str">
        <f>IF(SP_NORTE!B2069="","*",SP_NORTE!B2069)</f>
        <v>*</v>
      </c>
      <c r="G2066" s="205" t="str">
        <f>IF(SP_NORTE!D2069="","*",SP_NORTE!D2069)</f>
        <v>*</v>
      </c>
      <c r="H2066" s="205" t="str">
        <f>IF(SP_NORTE!F2069="","*",SP_NORTE!F2069)</f>
        <v>*</v>
      </c>
      <c r="I2066" s="205" t="str">
        <f>IF(SP_NORTE!H2069="","*",SP_NORTE!H2069)</f>
        <v>*</v>
      </c>
      <c r="J2066" s="205" t="str">
        <f>IF(SP_NORTE!I2069="","*",SP_NORTE!I2069)</f>
        <v>*</v>
      </c>
      <c r="K2066" s="195" t="str">
        <f>IF(SP_NORTE!M2069="","*",SP_NORTE!M2069)</f>
        <v>*</v>
      </c>
      <c r="L2066" s="195" t="str">
        <f>IF(SP_NORTE!N2069="","*",SP_NORTE!N2069)</f>
        <v>*</v>
      </c>
      <c r="M2066" s="196" t="str">
        <f>IF(SP_NORTE!J2069="","*",SP_NORTE!J2069)</f>
        <v>*</v>
      </c>
      <c r="N2066" s="204" t="str">
        <f>IF(SP_NORTE!K2069="","*",SP_NORTE!K2069)</f>
        <v>*</v>
      </c>
      <c r="O2066" s="204" t="str">
        <f>IF(SP_NORTE!L2069="","*",SP_NORTE!L2069)</f>
        <v>*</v>
      </c>
      <c r="P2066" s="203" t="str">
        <f>IF(SP_NORTE!O2069="","*",SP_NORTE!O2069)</f>
        <v>*</v>
      </c>
      <c r="Q2066" s="203" t="str">
        <f>IF(SP_NORTE!P2069="","*",SP_NORTE!P2069)</f>
        <v>*</v>
      </c>
      <c r="R2066" s="205" t="str">
        <f>IF(SP_NORTE!Q2069="","*",CONCATENATE(SP_NORTE!Q2069," ",SP_NORTE!R2069))</f>
        <v>*</v>
      </c>
      <c r="S2066" s="205" t="str">
        <f>IF(SP_NORTE!V2069="","*",SP_NORTE!V2069)</f>
        <v>*</v>
      </c>
      <c r="T2066" s="205" t="str">
        <f>IF(SP_NORTE!W2069="","*",SP_NORTE!W2069)</f>
        <v>*</v>
      </c>
      <c r="U2066" s="193" t="str">
        <f ca="1">_xlfn.XLOOKUP(G2066&amp;$U$2,BS_CONTROLE[CHAVE],BS_CONTROLE[Quantidade_11],"-")</f>
        <v>-</v>
      </c>
      <c r="V2066" s="193" t="str">
        <f ca="1">_xlfn.XLOOKUP(G2066&amp;$V$2,BS_CONTROLE[CHAVE],BS_CONTROLE[Quantidade_11],"-")</f>
        <v>-</v>
      </c>
      <c r="W2066" s="193" t="str">
        <f ca="1">_xlfn.XLOOKUP(G2066&amp;$W$2,BS_CONTROLE[CHAVE],BS_CONTROLE[Quantidade_11],"-")</f>
        <v>-</v>
      </c>
    </row>
    <row r="2067" spans="1:23" s="101" customFormat="1" hidden="1">
      <c r="A2067" s="206" t="str">
        <f>IF(SP_NORTE!Y2070="","*",SP_NORTE!Y2070)</f>
        <v>*</v>
      </c>
      <c r="B2067" s="206" t="str">
        <f>IF(SP_NORTE!X2070="","*",SP_NORTE!X2070)</f>
        <v>*</v>
      </c>
      <c r="C2067" s="206" t="str">
        <f>IF(SP_NORTE!Z2070="","*",SP_NORTE!Z2070)</f>
        <v>*</v>
      </c>
      <c r="D2067" s="195" t="str">
        <f>IF(SP_NORTE!S2070="","*",SP_NORTE!S2070)</f>
        <v>*</v>
      </c>
      <c r="E2067" s="195" t="str">
        <f>IF(SP_NORTE!T2070="","*",SP_NORTE!T2070)</f>
        <v>*</v>
      </c>
      <c r="F2067" s="205" t="str">
        <f>IF(SP_NORTE!B2070="","*",SP_NORTE!B2070)</f>
        <v>*</v>
      </c>
      <c r="G2067" s="205" t="str">
        <f>IF(SP_NORTE!D2070="","*",SP_NORTE!D2070)</f>
        <v>*</v>
      </c>
      <c r="H2067" s="205" t="str">
        <f>IF(SP_NORTE!F2070="","*",SP_NORTE!F2070)</f>
        <v>*</v>
      </c>
      <c r="I2067" s="205" t="str">
        <f>IF(SP_NORTE!H2070="","*",SP_NORTE!H2070)</f>
        <v>*</v>
      </c>
      <c r="J2067" s="205" t="str">
        <f>IF(SP_NORTE!I2070="","*",SP_NORTE!I2070)</f>
        <v>*</v>
      </c>
      <c r="K2067" s="195" t="str">
        <f>IF(SP_NORTE!M2070="","*",SP_NORTE!M2070)</f>
        <v>*</v>
      </c>
      <c r="L2067" s="195" t="str">
        <f>IF(SP_NORTE!N2070="","*",SP_NORTE!N2070)</f>
        <v>*</v>
      </c>
      <c r="M2067" s="196" t="str">
        <f>IF(SP_NORTE!J2070="","*",SP_NORTE!J2070)</f>
        <v>*</v>
      </c>
      <c r="N2067" s="204" t="str">
        <f>IF(SP_NORTE!K2070="","*",SP_NORTE!K2070)</f>
        <v>*</v>
      </c>
      <c r="O2067" s="204" t="str">
        <f>IF(SP_NORTE!L2070="","*",SP_NORTE!L2070)</f>
        <v>*</v>
      </c>
      <c r="P2067" s="203" t="str">
        <f>IF(SP_NORTE!O2070="","*",SP_NORTE!O2070)</f>
        <v>*</v>
      </c>
      <c r="Q2067" s="203" t="str">
        <f>IF(SP_NORTE!P2070="","*",SP_NORTE!P2070)</f>
        <v>*</v>
      </c>
      <c r="R2067" s="205" t="str">
        <f>IF(SP_NORTE!Q2070="","*",CONCATENATE(SP_NORTE!Q2070," ",SP_NORTE!R2070))</f>
        <v>*</v>
      </c>
      <c r="S2067" s="205" t="str">
        <f>IF(SP_NORTE!V2070="","*",SP_NORTE!V2070)</f>
        <v>*</v>
      </c>
      <c r="T2067" s="205" t="str">
        <f>IF(SP_NORTE!W2070="","*",SP_NORTE!W2070)</f>
        <v>*</v>
      </c>
      <c r="U2067" s="193" t="str">
        <f ca="1">_xlfn.XLOOKUP(G2067&amp;$U$2,BS_CONTROLE[CHAVE],BS_CONTROLE[Quantidade_11],"-")</f>
        <v>-</v>
      </c>
      <c r="V2067" s="193" t="str">
        <f ca="1">_xlfn.XLOOKUP(G2067&amp;$V$2,BS_CONTROLE[CHAVE],BS_CONTROLE[Quantidade_11],"-")</f>
        <v>-</v>
      </c>
      <c r="W2067" s="193" t="str">
        <f ca="1">_xlfn.XLOOKUP(G2067&amp;$W$2,BS_CONTROLE[CHAVE],BS_CONTROLE[Quantidade_11],"-")</f>
        <v>-</v>
      </c>
    </row>
    <row r="2068" spans="1:23" s="101" customFormat="1" hidden="1">
      <c r="A2068" s="206" t="str">
        <f>IF(SP_NORTE!Y2071="","*",SP_NORTE!Y2071)</f>
        <v>*</v>
      </c>
      <c r="B2068" s="206" t="str">
        <f>IF(SP_NORTE!X2071="","*",SP_NORTE!X2071)</f>
        <v>*</v>
      </c>
      <c r="C2068" s="206" t="str">
        <f>IF(SP_NORTE!Z2071="","*",SP_NORTE!Z2071)</f>
        <v>*</v>
      </c>
      <c r="D2068" s="195" t="str">
        <f>IF(SP_NORTE!S2071="","*",SP_NORTE!S2071)</f>
        <v>*</v>
      </c>
      <c r="E2068" s="195" t="str">
        <f>IF(SP_NORTE!T2071="","*",SP_NORTE!T2071)</f>
        <v>*</v>
      </c>
      <c r="F2068" s="205" t="str">
        <f>IF(SP_NORTE!B2071="","*",SP_NORTE!B2071)</f>
        <v>*</v>
      </c>
      <c r="G2068" s="205" t="str">
        <f>IF(SP_NORTE!D2071="","*",SP_NORTE!D2071)</f>
        <v>*</v>
      </c>
      <c r="H2068" s="205" t="str">
        <f>IF(SP_NORTE!F2071="","*",SP_NORTE!F2071)</f>
        <v>*</v>
      </c>
      <c r="I2068" s="205" t="str">
        <f>IF(SP_NORTE!H2071="","*",SP_NORTE!H2071)</f>
        <v>*</v>
      </c>
      <c r="J2068" s="205" t="str">
        <f>IF(SP_NORTE!I2071="","*",SP_NORTE!I2071)</f>
        <v>*</v>
      </c>
      <c r="K2068" s="195" t="str">
        <f>IF(SP_NORTE!M2071="","*",SP_NORTE!M2071)</f>
        <v>*</v>
      </c>
      <c r="L2068" s="195" t="str">
        <f>IF(SP_NORTE!N2071="","*",SP_NORTE!N2071)</f>
        <v>*</v>
      </c>
      <c r="M2068" s="196" t="str">
        <f>IF(SP_NORTE!J2071="","*",SP_NORTE!J2071)</f>
        <v>*</v>
      </c>
      <c r="N2068" s="204" t="str">
        <f>IF(SP_NORTE!K2071="","*",SP_NORTE!K2071)</f>
        <v>*</v>
      </c>
      <c r="O2068" s="204" t="str">
        <f>IF(SP_NORTE!L2071="","*",SP_NORTE!L2071)</f>
        <v>*</v>
      </c>
      <c r="P2068" s="203" t="str">
        <f>IF(SP_NORTE!O2071="","*",SP_NORTE!O2071)</f>
        <v>*</v>
      </c>
      <c r="Q2068" s="203" t="str">
        <f>IF(SP_NORTE!P2071="","*",SP_NORTE!P2071)</f>
        <v>*</v>
      </c>
      <c r="R2068" s="205" t="str">
        <f>IF(SP_NORTE!Q2071="","*",CONCATENATE(SP_NORTE!Q2071," ",SP_NORTE!R2071))</f>
        <v>*</v>
      </c>
      <c r="S2068" s="205" t="str">
        <f>IF(SP_NORTE!V2071="","*",SP_NORTE!V2071)</f>
        <v>*</v>
      </c>
      <c r="T2068" s="205" t="str">
        <f>IF(SP_NORTE!W2071="","*",SP_NORTE!W2071)</f>
        <v>*</v>
      </c>
      <c r="U2068" s="193" t="str">
        <f ca="1">_xlfn.XLOOKUP(G2068&amp;$U$2,BS_CONTROLE[CHAVE],BS_CONTROLE[Quantidade_11],"-")</f>
        <v>-</v>
      </c>
      <c r="V2068" s="193" t="str">
        <f ca="1">_xlfn.XLOOKUP(G2068&amp;$V$2,BS_CONTROLE[CHAVE],BS_CONTROLE[Quantidade_11],"-")</f>
        <v>-</v>
      </c>
      <c r="W2068" s="193" t="str">
        <f ca="1">_xlfn.XLOOKUP(G2068&amp;$W$2,BS_CONTROLE[CHAVE],BS_CONTROLE[Quantidade_11],"-")</f>
        <v>-</v>
      </c>
    </row>
    <row r="2069" spans="1:23" s="101" customFormat="1" hidden="1">
      <c r="A2069" s="206" t="str">
        <f>IF(SP_NORTE!Y2072="","*",SP_NORTE!Y2072)</f>
        <v>*</v>
      </c>
      <c r="B2069" s="206" t="str">
        <f>IF(SP_NORTE!X2072="","*",SP_NORTE!X2072)</f>
        <v>*</v>
      </c>
      <c r="C2069" s="206" t="str">
        <f>IF(SP_NORTE!Z2072="","*",SP_NORTE!Z2072)</f>
        <v>*</v>
      </c>
      <c r="D2069" s="195" t="str">
        <f>IF(SP_NORTE!S2072="","*",SP_NORTE!S2072)</f>
        <v>*</v>
      </c>
      <c r="E2069" s="195" t="str">
        <f>IF(SP_NORTE!T2072="","*",SP_NORTE!T2072)</f>
        <v>*</v>
      </c>
      <c r="F2069" s="205" t="str">
        <f>IF(SP_NORTE!B2072="","*",SP_NORTE!B2072)</f>
        <v>*</v>
      </c>
      <c r="G2069" s="205" t="str">
        <f>IF(SP_NORTE!D2072="","*",SP_NORTE!D2072)</f>
        <v>*</v>
      </c>
      <c r="H2069" s="205" t="str">
        <f>IF(SP_NORTE!F2072="","*",SP_NORTE!F2072)</f>
        <v>*</v>
      </c>
      <c r="I2069" s="205" t="str">
        <f>IF(SP_NORTE!H2072="","*",SP_NORTE!H2072)</f>
        <v>*</v>
      </c>
      <c r="J2069" s="205" t="str">
        <f>IF(SP_NORTE!I2072="","*",SP_NORTE!I2072)</f>
        <v>*</v>
      </c>
      <c r="K2069" s="195" t="str">
        <f>IF(SP_NORTE!M2072="","*",SP_NORTE!M2072)</f>
        <v>*</v>
      </c>
      <c r="L2069" s="195" t="str">
        <f>IF(SP_NORTE!N2072="","*",SP_NORTE!N2072)</f>
        <v>*</v>
      </c>
      <c r="M2069" s="196" t="str">
        <f>IF(SP_NORTE!J2072="","*",SP_NORTE!J2072)</f>
        <v>*</v>
      </c>
      <c r="N2069" s="204" t="str">
        <f>IF(SP_NORTE!K2072="","*",SP_NORTE!K2072)</f>
        <v>*</v>
      </c>
      <c r="O2069" s="204" t="str">
        <f>IF(SP_NORTE!L2072="","*",SP_NORTE!L2072)</f>
        <v>*</v>
      </c>
      <c r="P2069" s="203" t="str">
        <f>IF(SP_NORTE!O2072="","*",SP_NORTE!O2072)</f>
        <v>*</v>
      </c>
      <c r="Q2069" s="203" t="str">
        <f>IF(SP_NORTE!P2072="","*",SP_NORTE!P2072)</f>
        <v>*</v>
      </c>
      <c r="R2069" s="205" t="str">
        <f>IF(SP_NORTE!Q2072="","*",CONCATENATE(SP_NORTE!Q2072," ",SP_NORTE!R2072))</f>
        <v>*</v>
      </c>
      <c r="S2069" s="205" t="str">
        <f>IF(SP_NORTE!V2072="","*",SP_NORTE!V2072)</f>
        <v>*</v>
      </c>
      <c r="T2069" s="205" t="str">
        <f>IF(SP_NORTE!W2072="","*",SP_NORTE!W2072)</f>
        <v>*</v>
      </c>
      <c r="U2069" s="193" t="str">
        <f ca="1">_xlfn.XLOOKUP(G2069&amp;$U$2,BS_CONTROLE[CHAVE],BS_CONTROLE[Quantidade_11],"-")</f>
        <v>-</v>
      </c>
      <c r="V2069" s="193" t="str">
        <f ca="1">_xlfn.XLOOKUP(G2069&amp;$V$2,BS_CONTROLE[CHAVE],BS_CONTROLE[Quantidade_11],"-")</f>
        <v>-</v>
      </c>
      <c r="W2069" s="193" t="str">
        <f ca="1">_xlfn.XLOOKUP(G2069&amp;$W$2,BS_CONTROLE[CHAVE],BS_CONTROLE[Quantidade_11],"-")</f>
        <v>-</v>
      </c>
    </row>
    <row r="2070" spans="1:23" s="101" customFormat="1" hidden="1">
      <c r="A2070" s="206" t="str">
        <f>IF(SP_NORTE!Y2073="","*",SP_NORTE!Y2073)</f>
        <v>*</v>
      </c>
      <c r="B2070" s="206" t="str">
        <f>IF(SP_NORTE!X2073="","*",SP_NORTE!X2073)</f>
        <v>*</v>
      </c>
      <c r="C2070" s="206" t="str">
        <f>IF(SP_NORTE!Z2073="","*",SP_NORTE!Z2073)</f>
        <v>*</v>
      </c>
      <c r="D2070" s="195" t="str">
        <f>IF(SP_NORTE!S2073="","*",SP_NORTE!S2073)</f>
        <v>*</v>
      </c>
      <c r="E2070" s="195" t="str">
        <f>IF(SP_NORTE!T2073="","*",SP_NORTE!T2073)</f>
        <v>*</v>
      </c>
      <c r="F2070" s="205" t="str">
        <f>IF(SP_NORTE!B2073="","*",SP_NORTE!B2073)</f>
        <v>*</v>
      </c>
      <c r="G2070" s="205" t="str">
        <f>IF(SP_NORTE!D2073="","*",SP_NORTE!D2073)</f>
        <v>*</v>
      </c>
      <c r="H2070" s="205" t="str">
        <f>IF(SP_NORTE!F2073="","*",SP_NORTE!F2073)</f>
        <v>*</v>
      </c>
      <c r="I2070" s="205" t="str">
        <f>IF(SP_NORTE!H2073="","*",SP_NORTE!H2073)</f>
        <v>*</v>
      </c>
      <c r="J2070" s="205" t="str">
        <f>IF(SP_NORTE!I2073="","*",SP_NORTE!I2073)</f>
        <v>*</v>
      </c>
      <c r="K2070" s="195" t="str">
        <f>IF(SP_NORTE!M2073="","*",SP_NORTE!M2073)</f>
        <v>*</v>
      </c>
      <c r="L2070" s="195" t="str">
        <f>IF(SP_NORTE!N2073="","*",SP_NORTE!N2073)</f>
        <v>*</v>
      </c>
      <c r="M2070" s="196" t="str">
        <f>IF(SP_NORTE!J2073="","*",SP_NORTE!J2073)</f>
        <v>*</v>
      </c>
      <c r="N2070" s="204" t="str">
        <f>IF(SP_NORTE!K2073="","*",SP_NORTE!K2073)</f>
        <v>*</v>
      </c>
      <c r="O2070" s="204" t="str">
        <f>IF(SP_NORTE!L2073="","*",SP_NORTE!L2073)</f>
        <v>*</v>
      </c>
      <c r="P2070" s="203" t="str">
        <f>IF(SP_NORTE!O2073="","*",SP_NORTE!O2073)</f>
        <v>*</v>
      </c>
      <c r="Q2070" s="203" t="str">
        <f>IF(SP_NORTE!P2073="","*",SP_NORTE!P2073)</f>
        <v>*</v>
      </c>
      <c r="R2070" s="205" t="str">
        <f>IF(SP_NORTE!Q2073="","*",CONCATENATE(SP_NORTE!Q2073," ",SP_NORTE!R2073))</f>
        <v>*</v>
      </c>
      <c r="S2070" s="205" t="str">
        <f>IF(SP_NORTE!V2073="","*",SP_NORTE!V2073)</f>
        <v>*</v>
      </c>
      <c r="T2070" s="205" t="str">
        <f>IF(SP_NORTE!W2073="","*",SP_NORTE!W2073)</f>
        <v>*</v>
      </c>
      <c r="U2070" s="193" t="str">
        <f ca="1">_xlfn.XLOOKUP(G2070&amp;$U$2,BS_CONTROLE[CHAVE],BS_CONTROLE[Quantidade_11],"-")</f>
        <v>-</v>
      </c>
      <c r="V2070" s="193" t="str">
        <f ca="1">_xlfn.XLOOKUP(G2070&amp;$V$2,BS_CONTROLE[CHAVE],BS_CONTROLE[Quantidade_11],"-")</f>
        <v>-</v>
      </c>
      <c r="W2070" s="193" t="str">
        <f ca="1">_xlfn.XLOOKUP(G2070&amp;$W$2,BS_CONTROLE[CHAVE],BS_CONTROLE[Quantidade_11],"-")</f>
        <v>-</v>
      </c>
    </row>
    <row r="2071" spans="1:23" s="101" customFormat="1" hidden="1">
      <c r="A2071" s="206" t="str">
        <f>IF(SP_NORTE!Y2074="","*",SP_NORTE!Y2074)</f>
        <v>*</v>
      </c>
      <c r="B2071" s="206" t="str">
        <f>IF(SP_NORTE!X2074="","*",SP_NORTE!X2074)</f>
        <v>*</v>
      </c>
      <c r="C2071" s="206" t="str">
        <f>IF(SP_NORTE!Z2074="","*",SP_NORTE!Z2074)</f>
        <v>*</v>
      </c>
      <c r="D2071" s="195" t="str">
        <f>IF(SP_NORTE!S2074="","*",SP_NORTE!S2074)</f>
        <v>*</v>
      </c>
      <c r="E2071" s="195" t="str">
        <f>IF(SP_NORTE!T2074="","*",SP_NORTE!T2074)</f>
        <v>*</v>
      </c>
      <c r="F2071" s="205" t="str">
        <f>IF(SP_NORTE!B2074="","*",SP_NORTE!B2074)</f>
        <v>*</v>
      </c>
      <c r="G2071" s="205" t="str">
        <f>IF(SP_NORTE!D2074="","*",SP_NORTE!D2074)</f>
        <v>*</v>
      </c>
      <c r="H2071" s="205" t="str">
        <f>IF(SP_NORTE!F2074="","*",SP_NORTE!F2074)</f>
        <v>*</v>
      </c>
      <c r="I2071" s="205" t="str">
        <f>IF(SP_NORTE!H2074="","*",SP_NORTE!H2074)</f>
        <v>*</v>
      </c>
      <c r="J2071" s="205" t="str">
        <f>IF(SP_NORTE!I2074="","*",SP_NORTE!I2074)</f>
        <v>*</v>
      </c>
      <c r="K2071" s="195" t="str">
        <f>IF(SP_NORTE!M2074="","*",SP_NORTE!M2074)</f>
        <v>*</v>
      </c>
      <c r="L2071" s="195" t="str">
        <f>IF(SP_NORTE!N2074="","*",SP_NORTE!N2074)</f>
        <v>*</v>
      </c>
      <c r="M2071" s="196" t="str">
        <f>IF(SP_NORTE!J2074="","*",SP_NORTE!J2074)</f>
        <v>*</v>
      </c>
      <c r="N2071" s="204" t="str">
        <f>IF(SP_NORTE!K2074="","*",SP_NORTE!K2074)</f>
        <v>*</v>
      </c>
      <c r="O2071" s="204" t="str">
        <f>IF(SP_NORTE!L2074="","*",SP_NORTE!L2074)</f>
        <v>*</v>
      </c>
      <c r="P2071" s="203" t="str">
        <f>IF(SP_NORTE!O2074="","*",SP_NORTE!O2074)</f>
        <v>*</v>
      </c>
      <c r="Q2071" s="203" t="str">
        <f>IF(SP_NORTE!P2074="","*",SP_NORTE!P2074)</f>
        <v>*</v>
      </c>
      <c r="R2071" s="205" t="str">
        <f>IF(SP_NORTE!Q2074="","*",CONCATENATE(SP_NORTE!Q2074," ",SP_NORTE!R2074))</f>
        <v>*</v>
      </c>
      <c r="S2071" s="205" t="str">
        <f>IF(SP_NORTE!V2074="","*",SP_NORTE!V2074)</f>
        <v>*</v>
      </c>
      <c r="T2071" s="205" t="str">
        <f>IF(SP_NORTE!W2074="","*",SP_NORTE!W2074)</f>
        <v>*</v>
      </c>
      <c r="U2071" s="193" t="str">
        <f ca="1">_xlfn.XLOOKUP(G2071&amp;$U$2,BS_CONTROLE[CHAVE],BS_CONTROLE[Quantidade_11],"-")</f>
        <v>-</v>
      </c>
      <c r="V2071" s="193" t="str">
        <f ca="1">_xlfn.XLOOKUP(G2071&amp;$V$2,BS_CONTROLE[CHAVE],BS_CONTROLE[Quantidade_11],"-")</f>
        <v>-</v>
      </c>
      <c r="W2071" s="193" t="str">
        <f ca="1">_xlfn.XLOOKUP(G2071&amp;$W$2,BS_CONTROLE[CHAVE],BS_CONTROLE[Quantidade_11],"-")</f>
        <v>-</v>
      </c>
    </row>
    <row r="2072" spans="1:23" s="101" customFormat="1" hidden="1">
      <c r="A2072" s="206" t="str">
        <f>IF(SP_NORTE!Y2075="","*",SP_NORTE!Y2075)</f>
        <v>*</v>
      </c>
      <c r="B2072" s="206" t="str">
        <f>IF(SP_NORTE!X2075="","*",SP_NORTE!X2075)</f>
        <v>*</v>
      </c>
      <c r="C2072" s="206" t="str">
        <f>IF(SP_NORTE!Z2075="","*",SP_NORTE!Z2075)</f>
        <v>*</v>
      </c>
      <c r="D2072" s="195" t="str">
        <f>IF(SP_NORTE!S2075="","*",SP_NORTE!S2075)</f>
        <v>*</v>
      </c>
      <c r="E2072" s="195" t="str">
        <f>IF(SP_NORTE!T2075="","*",SP_NORTE!T2075)</f>
        <v>*</v>
      </c>
      <c r="F2072" s="205" t="str">
        <f>IF(SP_NORTE!B2075="","*",SP_NORTE!B2075)</f>
        <v>*</v>
      </c>
      <c r="G2072" s="205" t="str">
        <f>IF(SP_NORTE!D2075="","*",SP_NORTE!D2075)</f>
        <v>*</v>
      </c>
      <c r="H2072" s="205" t="str">
        <f>IF(SP_NORTE!F2075="","*",SP_NORTE!F2075)</f>
        <v>*</v>
      </c>
      <c r="I2072" s="205" t="str">
        <f>IF(SP_NORTE!H2075="","*",SP_NORTE!H2075)</f>
        <v>*</v>
      </c>
      <c r="J2072" s="205" t="str">
        <f>IF(SP_NORTE!I2075="","*",SP_NORTE!I2075)</f>
        <v>*</v>
      </c>
      <c r="K2072" s="195" t="str">
        <f>IF(SP_NORTE!M2075="","*",SP_NORTE!M2075)</f>
        <v>*</v>
      </c>
      <c r="L2072" s="195" t="str">
        <f>IF(SP_NORTE!N2075="","*",SP_NORTE!N2075)</f>
        <v>*</v>
      </c>
      <c r="M2072" s="196" t="str">
        <f>IF(SP_NORTE!J2075="","*",SP_NORTE!J2075)</f>
        <v>*</v>
      </c>
      <c r="N2072" s="204" t="str">
        <f>IF(SP_NORTE!K2075="","*",SP_NORTE!K2075)</f>
        <v>*</v>
      </c>
      <c r="O2072" s="204" t="str">
        <f>IF(SP_NORTE!L2075="","*",SP_NORTE!L2075)</f>
        <v>*</v>
      </c>
      <c r="P2072" s="203" t="str">
        <f>IF(SP_NORTE!O2075="","*",SP_NORTE!O2075)</f>
        <v>*</v>
      </c>
      <c r="Q2072" s="203" t="str">
        <f>IF(SP_NORTE!P2075="","*",SP_NORTE!P2075)</f>
        <v>*</v>
      </c>
      <c r="R2072" s="205" t="str">
        <f>IF(SP_NORTE!Q2075="","*",CONCATENATE(SP_NORTE!Q2075," ",SP_NORTE!R2075))</f>
        <v>*</v>
      </c>
      <c r="S2072" s="205" t="str">
        <f>IF(SP_NORTE!V2075="","*",SP_NORTE!V2075)</f>
        <v>*</v>
      </c>
      <c r="T2072" s="205" t="str">
        <f>IF(SP_NORTE!W2075="","*",SP_NORTE!W2075)</f>
        <v>*</v>
      </c>
      <c r="U2072" s="193" t="str">
        <f ca="1">_xlfn.XLOOKUP(G2072&amp;$U$2,BS_CONTROLE[CHAVE],BS_CONTROLE[Quantidade_11],"-")</f>
        <v>-</v>
      </c>
      <c r="V2072" s="193" t="str">
        <f ca="1">_xlfn.XLOOKUP(G2072&amp;$V$2,BS_CONTROLE[CHAVE],BS_CONTROLE[Quantidade_11],"-")</f>
        <v>-</v>
      </c>
      <c r="W2072" s="193" t="str">
        <f ca="1">_xlfn.XLOOKUP(G2072&amp;$W$2,BS_CONTROLE[CHAVE],BS_CONTROLE[Quantidade_11],"-")</f>
        <v>-</v>
      </c>
    </row>
    <row r="2073" spans="1:23" s="101" customFormat="1" hidden="1">
      <c r="A2073" s="206" t="str">
        <f>IF(SP_NORTE!Y2076="","*",SP_NORTE!Y2076)</f>
        <v>*</v>
      </c>
      <c r="B2073" s="206" t="str">
        <f>IF(SP_NORTE!X2076="","*",SP_NORTE!X2076)</f>
        <v>*</v>
      </c>
      <c r="C2073" s="206" t="str">
        <f>IF(SP_NORTE!Z2076="","*",SP_NORTE!Z2076)</f>
        <v>*</v>
      </c>
      <c r="D2073" s="195" t="str">
        <f>IF(SP_NORTE!S2076="","*",SP_NORTE!S2076)</f>
        <v>*</v>
      </c>
      <c r="E2073" s="195" t="str">
        <f>IF(SP_NORTE!T2076="","*",SP_NORTE!T2076)</f>
        <v>*</v>
      </c>
      <c r="F2073" s="205" t="str">
        <f>IF(SP_NORTE!B2076="","*",SP_NORTE!B2076)</f>
        <v>*</v>
      </c>
      <c r="G2073" s="205" t="str">
        <f>IF(SP_NORTE!D2076="","*",SP_NORTE!D2076)</f>
        <v>*</v>
      </c>
      <c r="H2073" s="205" t="str">
        <f>IF(SP_NORTE!F2076="","*",SP_NORTE!F2076)</f>
        <v>*</v>
      </c>
      <c r="I2073" s="205" t="str">
        <f>IF(SP_NORTE!H2076="","*",SP_NORTE!H2076)</f>
        <v>*</v>
      </c>
      <c r="J2073" s="205" t="str">
        <f>IF(SP_NORTE!I2076="","*",SP_NORTE!I2076)</f>
        <v>*</v>
      </c>
      <c r="K2073" s="195" t="str">
        <f>IF(SP_NORTE!M2076="","*",SP_NORTE!M2076)</f>
        <v>*</v>
      </c>
      <c r="L2073" s="195" t="str">
        <f>IF(SP_NORTE!N2076="","*",SP_NORTE!N2076)</f>
        <v>*</v>
      </c>
      <c r="M2073" s="196" t="str">
        <f>IF(SP_NORTE!J2076="","*",SP_NORTE!J2076)</f>
        <v>*</v>
      </c>
      <c r="N2073" s="204" t="str">
        <f>IF(SP_NORTE!K2076="","*",SP_NORTE!K2076)</f>
        <v>*</v>
      </c>
      <c r="O2073" s="204" t="str">
        <f>IF(SP_NORTE!L2076="","*",SP_NORTE!L2076)</f>
        <v>*</v>
      </c>
      <c r="P2073" s="203" t="str">
        <f>IF(SP_NORTE!O2076="","*",SP_NORTE!O2076)</f>
        <v>*</v>
      </c>
      <c r="Q2073" s="203" t="str">
        <f>IF(SP_NORTE!P2076="","*",SP_NORTE!P2076)</f>
        <v>*</v>
      </c>
      <c r="R2073" s="205" t="str">
        <f>IF(SP_NORTE!Q2076="","*",CONCATENATE(SP_NORTE!Q2076," ",SP_NORTE!R2076))</f>
        <v>*</v>
      </c>
      <c r="S2073" s="205" t="str">
        <f>IF(SP_NORTE!V2076="","*",SP_NORTE!V2076)</f>
        <v>*</v>
      </c>
      <c r="T2073" s="205" t="str">
        <f>IF(SP_NORTE!W2076="","*",SP_NORTE!W2076)</f>
        <v>*</v>
      </c>
      <c r="U2073" s="193" t="str">
        <f ca="1">_xlfn.XLOOKUP(G2073&amp;$U$2,BS_CONTROLE[CHAVE],BS_CONTROLE[Quantidade_11],"-")</f>
        <v>-</v>
      </c>
      <c r="V2073" s="193" t="str">
        <f ca="1">_xlfn.XLOOKUP(G2073&amp;$V$2,BS_CONTROLE[CHAVE],BS_CONTROLE[Quantidade_11],"-")</f>
        <v>-</v>
      </c>
      <c r="W2073" s="193" t="str">
        <f ca="1">_xlfn.XLOOKUP(G2073&amp;$W$2,BS_CONTROLE[CHAVE],BS_CONTROLE[Quantidade_11],"-")</f>
        <v>-</v>
      </c>
    </row>
    <row r="2074" spans="1:23" s="101" customFormat="1" hidden="1">
      <c r="A2074" s="206" t="str">
        <f>IF(SP_NORTE!Y2077="","*",SP_NORTE!Y2077)</f>
        <v>*</v>
      </c>
      <c r="B2074" s="206" t="str">
        <f>IF(SP_NORTE!X2077="","*",SP_NORTE!X2077)</f>
        <v>*</v>
      </c>
      <c r="C2074" s="206" t="str">
        <f>IF(SP_NORTE!Z2077="","*",SP_NORTE!Z2077)</f>
        <v>*</v>
      </c>
      <c r="D2074" s="195" t="str">
        <f>IF(SP_NORTE!S2077="","*",SP_NORTE!S2077)</f>
        <v>*</v>
      </c>
      <c r="E2074" s="195" t="str">
        <f>IF(SP_NORTE!T2077="","*",SP_NORTE!T2077)</f>
        <v>*</v>
      </c>
      <c r="F2074" s="205" t="str">
        <f>IF(SP_NORTE!B2077="","*",SP_NORTE!B2077)</f>
        <v>*</v>
      </c>
      <c r="G2074" s="205" t="str">
        <f>IF(SP_NORTE!D2077="","*",SP_NORTE!D2077)</f>
        <v>*</v>
      </c>
      <c r="H2074" s="205" t="str">
        <f>IF(SP_NORTE!F2077="","*",SP_NORTE!F2077)</f>
        <v>*</v>
      </c>
      <c r="I2074" s="205" t="str">
        <f>IF(SP_NORTE!H2077="","*",SP_NORTE!H2077)</f>
        <v>*</v>
      </c>
      <c r="J2074" s="205" t="str">
        <f>IF(SP_NORTE!I2077="","*",SP_NORTE!I2077)</f>
        <v>*</v>
      </c>
      <c r="K2074" s="195" t="str">
        <f>IF(SP_NORTE!M2077="","*",SP_NORTE!M2077)</f>
        <v>*</v>
      </c>
      <c r="L2074" s="195" t="str">
        <f>IF(SP_NORTE!N2077="","*",SP_NORTE!N2077)</f>
        <v>*</v>
      </c>
      <c r="M2074" s="196" t="str">
        <f>IF(SP_NORTE!J2077="","*",SP_NORTE!J2077)</f>
        <v>*</v>
      </c>
      <c r="N2074" s="204" t="str">
        <f>IF(SP_NORTE!K2077="","*",SP_NORTE!K2077)</f>
        <v>*</v>
      </c>
      <c r="O2074" s="204" t="str">
        <f>IF(SP_NORTE!L2077="","*",SP_NORTE!L2077)</f>
        <v>*</v>
      </c>
      <c r="P2074" s="203" t="str">
        <f>IF(SP_NORTE!O2077="","*",SP_NORTE!O2077)</f>
        <v>*</v>
      </c>
      <c r="Q2074" s="203" t="str">
        <f>IF(SP_NORTE!P2077="","*",SP_NORTE!P2077)</f>
        <v>*</v>
      </c>
      <c r="R2074" s="205" t="str">
        <f>IF(SP_NORTE!Q2077="","*",CONCATENATE(SP_NORTE!Q2077," ",SP_NORTE!R2077))</f>
        <v>*</v>
      </c>
      <c r="S2074" s="205" t="str">
        <f>IF(SP_NORTE!V2077="","*",SP_NORTE!V2077)</f>
        <v>*</v>
      </c>
      <c r="T2074" s="205" t="str">
        <f>IF(SP_NORTE!W2077="","*",SP_NORTE!W2077)</f>
        <v>*</v>
      </c>
      <c r="U2074" s="193" t="str">
        <f ca="1">_xlfn.XLOOKUP(G2074&amp;$U$2,BS_CONTROLE[CHAVE],BS_CONTROLE[Quantidade_11],"-")</f>
        <v>-</v>
      </c>
      <c r="V2074" s="193" t="str">
        <f ca="1">_xlfn.XLOOKUP(G2074&amp;$V$2,BS_CONTROLE[CHAVE],BS_CONTROLE[Quantidade_11],"-")</f>
        <v>-</v>
      </c>
      <c r="W2074" s="193" t="str">
        <f ca="1">_xlfn.XLOOKUP(G2074&amp;$W$2,BS_CONTROLE[CHAVE],BS_CONTROLE[Quantidade_11],"-")</f>
        <v>-</v>
      </c>
    </row>
    <row r="2075" spans="1:23" s="101" customFormat="1" hidden="1">
      <c r="A2075" s="206" t="str">
        <f>IF(SP_NORTE!Y2078="","*",SP_NORTE!Y2078)</f>
        <v>*</v>
      </c>
      <c r="B2075" s="206" t="str">
        <f>IF(SP_NORTE!X2078="","*",SP_NORTE!X2078)</f>
        <v>*</v>
      </c>
      <c r="C2075" s="206" t="str">
        <f>IF(SP_NORTE!Z2078="","*",SP_NORTE!Z2078)</f>
        <v>*</v>
      </c>
      <c r="D2075" s="195" t="str">
        <f>IF(SP_NORTE!S2078="","*",SP_NORTE!S2078)</f>
        <v>*</v>
      </c>
      <c r="E2075" s="195" t="str">
        <f>IF(SP_NORTE!T2078="","*",SP_NORTE!T2078)</f>
        <v>*</v>
      </c>
      <c r="F2075" s="205" t="str">
        <f>IF(SP_NORTE!B2078="","*",SP_NORTE!B2078)</f>
        <v>*</v>
      </c>
      <c r="G2075" s="205" t="str">
        <f>IF(SP_NORTE!D2078="","*",SP_NORTE!D2078)</f>
        <v>*</v>
      </c>
      <c r="H2075" s="205" t="str">
        <f>IF(SP_NORTE!F2078="","*",SP_NORTE!F2078)</f>
        <v>*</v>
      </c>
      <c r="I2075" s="205" t="str">
        <f>IF(SP_NORTE!H2078="","*",SP_NORTE!H2078)</f>
        <v>*</v>
      </c>
      <c r="J2075" s="205" t="str">
        <f>IF(SP_NORTE!I2078="","*",SP_NORTE!I2078)</f>
        <v>*</v>
      </c>
      <c r="K2075" s="195" t="str">
        <f>IF(SP_NORTE!M2078="","*",SP_NORTE!M2078)</f>
        <v>*</v>
      </c>
      <c r="L2075" s="195" t="str">
        <f>IF(SP_NORTE!N2078="","*",SP_NORTE!N2078)</f>
        <v>*</v>
      </c>
      <c r="M2075" s="196" t="str">
        <f>IF(SP_NORTE!J2078="","*",SP_NORTE!J2078)</f>
        <v>*</v>
      </c>
      <c r="N2075" s="204" t="str">
        <f>IF(SP_NORTE!K2078="","*",SP_NORTE!K2078)</f>
        <v>*</v>
      </c>
      <c r="O2075" s="204" t="str">
        <f>IF(SP_NORTE!L2078="","*",SP_NORTE!L2078)</f>
        <v>*</v>
      </c>
      <c r="P2075" s="203" t="str">
        <f>IF(SP_NORTE!O2078="","*",SP_NORTE!O2078)</f>
        <v>*</v>
      </c>
      <c r="Q2075" s="203" t="str">
        <f>IF(SP_NORTE!P2078="","*",SP_NORTE!P2078)</f>
        <v>*</v>
      </c>
      <c r="R2075" s="205" t="str">
        <f>IF(SP_NORTE!Q2078="","*",CONCATENATE(SP_NORTE!Q2078," ",SP_NORTE!R2078))</f>
        <v>*</v>
      </c>
      <c r="S2075" s="205" t="str">
        <f>IF(SP_NORTE!V2078="","*",SP_NORTE!V2078)</f>
        <v>*</v>
      </c>
      <c r="T2075" s="205" t="str">
        <f>IF(SP_NORTE!W2078="","*",SP_NORTE!W2078)</f>
        <v>*</v>
      </c>
      <c r="U2075" s="193" t="str">
        <f ca="1">_xlfn.XLOOKUP(G2075&amp;$U$2,BS_CONTROLE[CHAVE],BS_CONTROLE[Quantidade_11],"-")</f>
        <v>-</v>
      </c>
      <c r="V2075" s="193" t="str">
        <f ca="1">_xlfn.XLOOKUP(G2075&amp;$V$2,BS_CONTROLE[CHAVE],BS_CONTROLE[Quantidade_11],"-")</f>
        <v>-</v>
      </c>
      <c r="W2075" s="193" t="str">
        <f ca="1">_xlfn.XLOOKUP(G2075&amp;$W$2,BS_CONTROLE[CHAVE],BS_CONTROLE[Quantidade_11],"-")</f>
        <v>-</v>
      </c>
    </row>
    <row r="2076" spans="1:23" s="101" customFormat="1" hidden="1">
      <c r="A2076" s="206" t="str">
        <f>IF(SP_NORTE!Y2079="","*",SP_NORTE!Y2079)</f>
        <v>*</v>
      </c>
      <c r="B2076" s="206" t="str">
        <f>IF(SP_NORTE!X2079="","*",SP_NORTE!X2079)</f>
        <v>*</v>
      </c>
      <c r="C2076" s="206" t="str">
        <f>IF(SP_NORTE!Z2079="","*",SP_NORTE!Z2079)</f>
        <v>*</v>
      </c>
      <c r="D2076" s="195" t="str">
        <f>IF(SP_NORTE!S2079="","*",SP_NORTE!S2079)</f>
        <v>*</v>
      </c>
      <c r="E2076" s="195" t="str">
        <f>IF(SP_NORTE!T2079="","*",SP_NORTE!T2079)</f>
        <v>*</v>
      </c>
      <c r="F2076" s="205" t="str">
        <f>IF(SP_NORTE!B2079="","*",SP_NORTE!B2079)</f>
        <v>*</v>
      </c>
      <c r="G2076" s="205" t="str">
        <f>IF(SP_NORTE!D2079="","*",SP_NORTE!D2079)</f>
        <v>*</v>
      </c>
      <c r="H2076" s="205" t="str">
        <f>IF(SP_NORTE!F2079="","*",SP_NORTE!F2079)</f>
        <v>*</v>
      </c>
      <c r="I2076" s="205" t="str">
        <f>IF(SP_NORTE!H2079="","*",SP_NORTE!H2079)</f>
        <v>*</v>
      </c>
      <c r="J2076" s="205" t="str">
        <f>IF(SP_NORTE!I2079="","*",SP_NORTE!I2079)</f>
        <v>*</v>
      </c>
      <c r="K2076" s="195" t="str">
        <f>IF(SP_NORTE!M2079="","*",SP_NORTE!M2079)</f>
        <v>*</v>
      </c>
      <c r="L2076" s="195" t="str">
        <f>IF(SP_NORTE!N2079="","*",SP_NORTE!N2079)</f>
        <v>*</v>
      </c>
      <c r="M2076" s="196" t="str">
        <f>IF(SP_NORTE!J2079="","*",SP_NORTE!J2079)</f>
        <v>*</v>
      </c>
      <c r="N2076" s="204" t="str">
        <f>IF(SP_NORTE!K2079="","*",SP_NORTE!K2079)</f>
        <v>*</v>
      </c>
      <c r="O2076" s="204" t="str">
        <f>IF(SP_NORTE!L2079="","*",SP_NORTE!L2079)</f>
        <v>*</v>
      </c>
      <c r="P2076" s="203" t="str">
        <f>IF(SP_NORTE!O2079="","*",SP_NORTE!O2079)</f>
        <v>*</v>
      </c>
      <c r="Q2076" s="203" t="str">
        <f>IF(SP_NORTE!P2079="","*",SP_NORTE!P2079)</f>
        <v>*</v>
      </c>
      <c r="R2076" s="205" t="str">
        <f>IF(SP_NORTE!Q2079="","*",CONCATENATE(SP_NORTE!Q2079," ",SP_NORTE!R2079))</f>
        <v>*</v>
      </c>
      <c r="S2076" s="205" t="str">
        <f>IF(SP_NORTE!V2079="","*",SP_NORTE!V2079)</f>
        <v>*</v>
      </c>
      <c r="T2076" s="205" t="str">
        <f>IF(SP_NORTE!W2079="","*",SP_NORTE!W2079)</f>
        <v>*</v>
      </c>
      <c r="U2076" s="193" t="str">
        <f ca="1">_xlfn.XLOOKUP(G2076&amp;$U$2,BS_CONTROLE[CHAVE],BS_CONTROLE[Quantidade_11],"-")</f>
        <v>-</v>
      </c>
      <c r="V2076" s="193" t="str">
        <f ca="1">_xlfn.XLOOKUP(G2076&amp;$V$2,BS_CONTROLE[CHAVE],BS_CONTROLE[Quantidade_11],"-")</f>
        <v>-</v>
      </c>
      <c r="W2076" s="193" t="str">
        <f ca="1">_xlfn.XLOOKUP(G2076&amp;$W$2,BS_CONTROLE[CHAVE],BS_CONTROLE[Quantidade_11],"-")</f>
        <v>-</v>
      </c>
    </row>
    <row r="2077" spans="1:23" s="101" customFormat="1" hidden="1">
      <c r="A2077" s="206" t="str">
        <f>IF(SP_NORTE!Y2080="","*",SP_NORTE!Y2080)</f>
        <v>*</v>
      </c>
      <c r="B2077" s="206" t="str">
        <f>IF(SP_NORTE!X2080="","*",SP_NORTE!X2080)</f>
        <v>*</v>
      </c>
      <c r="C2077" s="206" t="str">
        <f>IF(SP_NORTE!Z2080="","*",SP_NORTE!Z2080)</f>
        <v>*</v>
      </c>
      <c r="D2077" s="195" t="str">
        <f>IF(SP_NORTE!S2080="","*",SP_NORTE!S2080)</f>
        <v>*</v>
      </c>
      <c r="E2077" s="195" t="str">
        <f>IF(SP_NORTE!T2080="","*",SP_NORTE!T2080)</f>
        <v>*</v>
      </c>
      <c r="F2077" s="205" t="str">
        <f>IF(SP_NORTE!B2080="","*",SP_NORTE!B2080)</f>
        <v>*</v>
      </c>
      <c r="G2077" s="205" t="str">
        <f>IF(SP_NORTE!D2080="","*",SP_NORTE!D2080)</f>
        <v>*</v>
      </c>
      <c r="H2077" s="205" t="str">
        <f>IF(SP_NORTE!F2080="","*",SP_NORTE!F2080)</f>
        <v>*</v>
      </c>
      <c r="I2077" s="205" t="str">
        <f>IF(SP_NORTE!H2080="","*",SP_NORTE!H2080)</f>
        <v>*</v>
      </c>
      <c r="J2077" s="205" t="str">
        <f>IF(SP_NORTE!I2080="","*",SP_NORTE!I2080)</f>
        <v>*</v>
      </c>
      <c r="K2077" s="195" t="str">
        <f>IF(SP_NORTE!M2080="","*",SP_NORTE!M2080)</f>
        <v>*</v>
      </c>
      <c r="L2077" s="195" t="str">
        <f>IF(SP_NORTE!N2080="","*",SP_NORTE!N2080)</f>
        <v>*</v>
      </c>
      <c r="M2077" s="196" t="str">
        <f>IF(SP_NORTE!J2080="","*",SP_NORTE!J2080)</f>
        <v>*</v>
      </c>
      <c r="N2077" s="204" t="str">
        <f>IF(SP_NORTE!K2080="","*",SP_NORTE!K2080)</f>
        <v>*</v>
      </c>
      <c r="O2077" s="204" t="str">
        <f>IF(SP_NORTE!L2080="","*",SP_NORTE!L2080)</f>
        <v>*</v>
      </c>
      <c r="P2077" s="203" t="str">
        <f>IF(SP_NORTE!O2080="","*",SP_NORTE!O2080)</f>
        <v>*</v>
      </c>
      <c r="Q2077" s="203" t="str">
        <f>IF(SP_NORTE!P2080="","*",SP_NORTE!P2080)</f>
        <v>*</v>
      </c>
      <c r="R2077" s="205" t="str">
        <f>IF(SP_NORTE!Q2080="","*",CONCATENATE(SP_NORTE!Q2080," ",SP_NORTE!R2080))</f>
        <v>*</v>
      </c>
      <c r="S2077" s="205" t="str">
        <f>IF(SP_NORTE!V2080="","*",SP_NORTE!V2080)</f>
        <v>*</v>
      </c>
      <c r="T2077" s="205" t="str">
        <f>IF(SP_NORTE!W2080="","*",SP_NORTE!W2080)</f>
        <v>*</v>
      </c>
      <c r="U2077" s="193" t="str">
        <f ca="1">_xlfn.XLOOKUP(G2077&amp;$U$2,BS_CONTROLE[CHAVE],BS_CONTROLE[Quantidade_11],"-")</f>
        <v>-</v>
      </c>
      <c r="V2077" s="193" t="str">
        <f ca="1">_xlfn.XLOOKUP(G2077&amp;$V$2,BS_CONTROLE[CHAVE],BS_CONTROLE[Quantidade_11],"-")</f>
        <v>-</v>
      </c>
      <c r="W2077" s="193" t="str">
        <f ca="1">_xlfn.XLOOKUP(G2077&amp;$W$2,BS_CONTROLE[CHAVE],BS_CONTROLE[Quantidade_11],"-")</f>
        <v>-</v>
      </c>
    </row>
    <row r="2078" spans="1:23" s="101" customFormat="1" hidden="1">
      <c r="A2078" s="206" t="str">
        <f>IF(SP_NORTE!Y2081="","*",SP_NORTE!Y2081)</f>
        <v>*</v>
      </c>
      <c r="B2078" s="206" t="str">
        <f>IF(SP_NORTE!X2081="","*",SP_NORTE!X2081)</f>
        <v>*</v>
      </c>
      <c r="C2078" s="206" t="str">
        <f>IF(SP_NORTE!Z2081="","*",SP_NORTE!Z2081)</f>
        <v>*</v>
      </c>
      <c r="D2078" s="195" t="str">
        <f>IF(SP_NORTE!S2081="","*",SP_NORTE!S2081)</f>
        <v>*</v>
      </c>
      <c r="E2078" s="195" t="str">
        <f>IF(SP_NORTE!T2081="","*",SP_NORTE!T2081)</f>
        <v>*</v>
      </c>
      <c r="F2078" s="205" t="str">
        <f>IF(SP_NORTE!B2081="","*",SP_NORTE!B2081)</f>
        <v>*</v>
      </c>
      <c r="G2078" s="205" t="str">
        <f>IF(SP_NORTE!D2081="","*",SP_NORTE!D2081)</f>
        <v>*</v>
      </c>
      <c r="H2078" s="205" t="str">
        <f>IF(SP_NORTE!F2081="","*",SP_NORTE!F2081)</f>
        <v>*</v>
      </c>
      <c r="I2078" s="205" t="str">
        <f>IF(SP_NORTE!H2081="","*",SP_NORTE!H2081)</f>
        <v>*</v>
      </c>
      <c r="J2078" s="205" t="str">
        <f>IF(SP_NORTE!I2081="","*",SP_NORTE!I2081)</f>
        <v>*</v>
      </c>
      <c r="K2078" s="195" t="str">
        <f>IF(SP_NORTE!M2081="","*",SP_NORTE!M2081)</f>
        <v>*</v>
      </c>
      <c r="L2078" s="195" t="str">
        <f>IF(SP_NORTE!N2081="","*",SP_NORTE!N2081)</f>
        <v>*</v>
      </c>
      <c r="M2078" s="196" t="str">
        <f>IF(SP_NORTE!J2081="","*",SP_NORTE!J2081)</f>
        <v>*</v>
      </c>
      <c r="N2078" s="204" t="str">
        <f>IF(SP_NORTE!K2081="","*",SP_NORTE!K2081)</f>
        <v>*</v>
      </c>
      <c r="O2078" s="204" t="str">
        <f>IF(SP_NORTE!L2081="","*",SP_NORTE!L2081)</f>
        <v>*</v>
      </c>
      <c r="P2078" s="203" t="str">
        <f>IF(SP_NORTE!O2081="","*",SP_NORTE!O2081)</f>
        <v>*</v>
      </c>
      <c r="Q2078" s="203" t="str">
        <f>IF(SP_NORTE!P2081="","*",SP_NORTE!P2081)</f>
        <v>*</v>
      </c>
      <c r="R2078" s="205" t="str">
        <f>IF(SP_NORTE!Q2081="","*",CONCATENATE(SP_NORTE!Q2081," ",SP_NORTE!R2081))</f>
        <v>*</v>
      </c>
      <c r="S2078" s="205" t="str">
        <f>IF(SP_NORTE!V2081="","*",SP_NORTE!V2081)</f>
        <v>*</v>
      </c>
      <c r="T2078" s="205" t="str">
        <f>IF(SP_NORTE!W2081="","*",SP_NORTE!W2081)</f>
        <v>*</v>
      </c>
      <c r="U2078" s="193" t="str">
        <f ca="1">_xlfn.XLOOKUP(G2078&amp;$U$2,BS_CONTROLE[CHAVE],BS_CONTROLE[Quantidade_11],"-")</f>
        <v>-</v>
      </c>
      <c r="V2078" s="193" t="str">
        <f ca="1">_xlfn.XLOOKUP(G2078&amp;$V$2,BS_CONTROLE[CHAVE],BS_CONTROLE[Quantidade_11],"-")</f>
        <v>-</v>
      </c>
      <c r="W2078" s="193" t="str">
        <f ca="1">_xlfn.XLOOKUP(G2078&amp;$W$2,BS_CONTROLE[CHAVE],BS_CONTROLE[Quantidade_11],"-")</f>
        <v>-</v>
      </c>
    </row>
    <row r="2079" spans="1:23" s="101" customFormat="1" hidden="1">
      <c r="A2079" s="206" t="str">
        <f>IF(SP_NORTE!Y2082="","*",SP_NORTE!Y2082)</f>
        <v>*</v>
      </c>
      <c r="B2079" s="206" t="str">
        <f>IF(SP_NORTE!X2082="","*",SP_NORTE!X2082)</f>
        <v>*</v>
      </c>
      <c r="C2079" s="206" t="str">
        <f>IF(SP_NORTE!Z2082="","*",SP_NORTE!Z2082)</f>
        <v>*</v>
      </c>
      <c r="D2079" s="195" t="str">
        <f>IF(SP_NORTE!S2082="","*",SP_NORTE!S2082)</f>
        <v>*</v>
      </c>
      <c r="E2079" s="195" t="str">
        <f>IF(SP_NORTE!T2082="","*",SP_NORTE!T2082)</f>
        <v>*</v>
      </c>
      <c r="F2079" s="205" t="str">
        <f>IF(SP_NORTE!B2082="","*",SP_NORTE!B2082)</f>
        <v>*</v>
      </c>
      <c r="G2079" s="205" t="str">
        <f>IF(SP_NORTE!D2082="","*",SP_NORTE!D2082)</f>
        <v>*</v>
      </c>
      <c r="H2079" s="205" t="str">
        <f>IF(SP_NORTE!F2082="","*",SP_NORTE!F2082)</f>
        <v>*</v>
      </c>
      <c r="I2079" s="205" t="str">
        <f>IF(SP_NORTE!H2082="","*",SP_NORTE!H2082)</f>
        <v>*</v>
      </c>
      <c r="J2079" s="205" t="str">
        <f>IF(SP_NORTE!I2082="","*",SP_NORTE!I2082)</f>
        <v>*</v>
      </c>
      <c r="K2079" s="195" t="str">
        <f>IF(SP_NORTE!M2082="","*",SP_NORTE!M2082)</f>
        <v>*</v>
      </c>
      <c r="L2079" s="195" t="str">
        <f>IF(SP_NORTE!N2082="","*",SP_NORTE!N2082)</f>
        <v>*</v>
      </c>
      <c r="M2079" s="196" t="str">
        <f>IF(SP_NORTE!J2082="","*",SP_NORTE!J2082)</f>
        <v>*</v>
      </c>
      <c r="N2079" s="204" t="str">
        <f>IF(SP_NORTE!K2082="","*",SP_NORTE!K2082)</f>
        <v>*</v>
      </c>
      <c r="O2079" s="204" t="str">
        <f>IF(SP_NORTE!L2082="","*",SP_NORTE!L2082)</f>
        <v>*</v>
      </c>
      <c r="P2079" s="203" t="str">
        <f>IF(SP_NORTE!O2082="","*",SP_NORTE!O2082)</f>
        <v>*</v>
      </c>
      <c r="Q2079" s="203" t="str">
        <f>IF(SP_NORTE!P2082="","*",SP_NORTE!P2082)</f>
        <v>*</v>
      </c>
      <c r="R2079" s="205" t="str">
        <f>IF(SP_NORTE!Q2082="","*",CONCATENATE(SP_NORTE!Q2082," ",SP_NORTE!R2082))</f>
        <v>*</v>
      </c>
      <c r="S2079" s="205" t="str">
        <f>IF(SP_NORTE!V2082="","*",SP_NORTE!V2082)</f>
        <v>*</v>
      </c>
      <c r="T2079" s="205" t="str">
        <f>IF(SP_NORTE!W2082="","*",SP_NORTE!W2082)</f>
        <v>*</v>
      </c>
      <c r="U2079" s="193" t="str">
        <f ca="1">_xlfn.XLOOKUP(G2079&amp;$U$2,BS_CONTROLE[CHAVE],BS_CONTROLE[Quantidade_11],"-")</f>
        <v>-</v>
      </c>
      <c r="V2079" s="193" t="str">
        <f ca="1">_xlfn.XLOOKUP(G2079&amp;$V$2,BS_CONTROLE[CHAVE],BS_CONTROLE[Quantidade_11],"-")</f>
        <v>-</v>
      </c>
      <c r="W2079" s="193" t="str">
        <f ca="1">_xlfn.XLOOKUP(G2079&amp;$W$2,BS_CONTROLE[CHAVE],BS_CONTROLE[Quantidade_11],"-")</f>
        <v>-</v>
      </c>
    </row>
    <row r="2080" spans="1:23" s="101" customFormat="1" hidden="1">
      <c r="A2080" s="206" t="str">
        <f>IF(SP_NORTE!Y2083="","*",SP_NORTE!Y2083)</f>
        <v>*</v>
      </c>
      <c r="B2080" s="206" t="str">
        <f>IF(SP_NORTE!X2083="","*",SP_NORTE!X2083)</f>
        <v>*</v>
      </c>
      <c r="C2080" s="206" t="str">
        <f>IF(SP_NORTE!Z2083="","*",SP_NORTE!Z2083)</f>
        <v>*</v>
      </c>
      <c r="D2080" s="195" t="str">
        <f>IF(SP_NORTE!S2083="","*",SP_NORTE!S2083)</f>
        <v>*</v>
      </c>
      <c r="E2080" s="195" t="str">
        <f>IF(SP_NORTE!T2083="","*",SP_NORTE!T2083)</f>
        <v>*</v>
      </c>
      <c r="F2080" s="205" t="str">
        <f>IF(SP_NORTE!B2083="","*",SP_NORTE!B2083)</f>
        <v>*</v>
      </c>
      <c r="G2080" s="205" t="str">
        <f>IF(SP_NORTE!D2083="","*",SP_NORTE!D2083)</f>
        <v>*</v>
      </c>
      <c r="H2080" s="205" t="str">
        <f>IF(SP_NORTE!F2083="","*",SP_NORTE!F2083)</f>
        <v>*</v>
      </c>
      <c r="I2080" s="205" t="str">
        <f>IF(SP_NORTE!H2083="","*",SP_NORTE!H2083)</f>
        <v>*</v>
      </c>
      <c r="J2080" s="205" t="str">
        <f>IF(SP_NORTE!I2083="","*",SP_NORTE!I2083)</f>
        <v>*</v>
      </c>
      <c r="K2080" s="195" t="str">
        <f>IF(SP_NORTE!M2083="","*",SP_NORTE!M2083)</f>
        <v>*</v>
      </c>
      <c r="L2080" s="195" t="str">
        <f>IF(SP_NORTE!N2083="","*",SP_NORTE!N2083)</f>
        <v>*</v>
      </c>
      <c r="M2080" s="196" t="str">
        <f>IF(SP_NORTE!J2083="","*",SP_NORTE!J2083)</f>
        <v>*</v>
      </c>
      <c r="N2080" s="204" t="str">
        <f>IF(SP_NORTE!K2083="","*",SP_NORTE!K2083)</f>
        <v>*</v>
      </c>
      <c r="O2080" s="204" t="str">
        <f>IF(SP_NORTE!L2083="","*",SP_NORTE!L2083)</f>
        <v>*</v>
      </c>
      <c r="P2080" s="203" t="str">
        <f>IF(SP_NORTE!O2083="","*",SP_NORTE!O2083)</f>
        <v>*</v>
      </c>
      <c r="Q2080" s="203" t="str">
        <f>IF(SP_NORTE!P2083="","*",SP_NORTE!P2083)</f>
        <v>*</v>
      </c>
      <c r="R2080" s="205" t="str">
        <f>IF(SP_NORTE!Q2083="","*",CONCATENATE(SP_NORTE!Q2083," ",SP_NORTE!R2083))</f>
        <v>*</v>
      </c>
      <c r="S2080" s="205" t="str">
        <f>IF(SP_NORTE!V2083="","*",SP_NORTE!V2083)</f>
        <v>*</v>
      </c>
      <c r="T2080" s="205" t="str">
        <f>IF(SP_NORTE!W2083="","*",SP_NORTE!W2083)</f>
        <v>*</v>
      </c>
      <c r="U2080" s="193" t="str">
        <f ca="1">_xlfn.XLOOKUP(G2080&amp;$U$2,BS_CONTROLE[CHAVE],BS_CONTROLE[Quantidade_11],"-")</f>
        <v>-</v>
      </c>
      <c r="V2080" s="193" t="str">
        <f ca="1">_xlfn.XLOOKUP(G2080&amp;$V$2,BS_CONTROLE[CHAVE],BS_CONTROLE[Quantidade_11],"-")</f>
        <v>-</v>
      </c>
      <c r="W2080" s="193" t="str">
        <f ca="1">_xlfn.XLOOKUP(G2080&amp;$W$2,BS_CONTROLE[CHAVE],BS_CONTROLE[Quantidade_11],"-")</f>
        <v>-</v>
      </c>
    </row>
    <row r="2081" spans="1:23" s="101" customFormat="1" hidden="1">
      <c r="A2081" s="206" t="str">
        <f>IF(SP_NORTE!Y2084="","*",SP_NORTE!Y2084)</f>
        <v>*</v>
      </c>
      <c r="B2081" s="206" t="str">
        <f>IF(SP_NORTE!X2084="","*",SP_NORTE!X2084)</f>
        <v>*</v>
      </c>
      <c r="C2081" s="206" t="str">
        <f>IF(SP_NORTE!Z2084="","*",SP_NORTE!Z2084)</f>
        <v>*</v>
      </c>
      <c r="D2081" s="195" t="str">
        <f>IF(SP_NORTE!S2084="","*",SP_NORTE!S2084)</f>
        <v>*</v>
      </c>
      <c r="E2081" s="195" t="str">
        <f>IF(SP_NORTE!T2084="","*",SP_NORTE!T2084)</f>
        <v>*</v>
      </c>
      <c r="F2081" s="205" t="str">
        <f>IF(SP_NORTE!B2084="","*",SP_NORTE!B2084)</f>
        <v>*</v>
      </c>
      <c r="G2081" s="205" t="str">
        <f>IF(SP_NORTE!D2084="","*",SP_NORTE!D2084)</f>
        <v>*</v>
      </c>
      <c r="H2081" s="205" t="str">
        <f>IF(SP_NORTE!F2084="","*",SP_NORTE!F2084)</f>
        <v>*</v>
      </c>
      <c r="I2081" s="205" t="str">
        <f>IF(SP_NORTE!H2084="","*",SP_NORTE!H2084)</f>
        <v>*</v>
      </c>
      <c r="J2081" s="205" t="str">
        <f>IF(SP_NORTE!I2084="","*",SP_NORTE!I2084)</f>
        <v>*</v>
      </c>
      <c r="K2081" s="195" t="str">
        <f>IF(SP_NORTE!M2084="","*",SP_NORTE!M2084)</f>
        <v>*</v>
      </c>
      <c r="L2081" s="195" t="str">
        <f>IF(SP_NORTE!N2084="","*",SP_NORTE!N2084)</f>
        <v>*</v>
      </c>
      <c r="M2081" s="196" t="str">
        <f>IF(SP_NORTE!J2084="","*",SP_NORTE!J2084)</f>
        <v>*</v>
      </c>
      <c r="N2081" s="204" t="str">
        <f>IF(SP_NORTE!K2084="","*",SP_NORTE!K2084)</f>
        <v>*</v>
      </c>
      <c r="O2081" s="204" t="str">
        <f>IF(SP_NORTE!L2084="","*",SP_NORTE!L2084)</f>
        <v>*</v>
      </c>
      <c r="P2081" s="203" t="str">
        <f>IF(SP_NORTE!O2084="","*",SP_NORTE!O2084)</f>
        <v>*</v>
      </c>
      <c r="Q2081" s="203" t="str">
        <f>IF(SP_NORTE!P2084="","*",SP_NORTE!P2084)</f>
        <v>*</v>
      </c>
      <c r="R2081" s="205" t="str">
        <f>IF(SP_NORTE!Q2084="","*",CONCATENATE(SP_NORTE!Q2084," ",SP_NORTE!R2084))</f>
        <v>*</v>
      </c>
      <c r="S2081" s="205" t="str">
        <f>IF(SP_NORTE!V2084="","*",SP_NORTE!V2084)</f>
        <v>*</v>
      </c>
      <c r="T2081" s="205" t="str">
        <f>IF(SP_NORTE!W2084="","*",SP_NORTE!W2084)</f>
        <v>*</v>
      </c>
      <c r="U2081" s="193" t="str">
        <f ca="1">_xlfn.XLOOKUP(G2081&amp;$U$2,BS_CONTROLE[CHAVE],BS_CONTROLE[Quantidade_11],"-")</f>
        <v>-</v>
      </c>
      <c r="V2081" s="193" t="str">
        <f ca="1">_xlfn.XLOOKUP(G2081&amp;$V$2,BS_CONTROLE[CHAVE],BS_CONTROLE[Quantidade_11],"-")</f>
        <v>-</v>
      </c>
      <c r="W2081" s="193" t="str">
        <f ca="1">_xlfn.XLOOKUP(G2081&amp;$W$2,BS_CONTROLE[CHAVE],BS_CONTROLE[Quantidade_11],"-")</f>
        <v>-</v>
      </c>
    </row>
    <row r="2082" spans="1:23" s="101" customFormat="1" hidden="1">
      <c r="A2082" s="206" t="str">
        <f>IF(SP_NORTE!Y2085="","*",SP_NORTE!Y2085)</f>
        <v>*</v>
      </c>
      <c r="B2082" s="206" t="str">
        <f>IF(SP_NORTE!X2085="","*",SP_NORTE!X2085)</f>
        <v>*</v>
      </c>
      <c r="C2082" s="206" t="str">
        <f>IF(SP_NORTE!Z2085="","*",SP_NORTE!Z2085)</f>
        <v>*</v>
      </c>
      <c r="D2082" s="195" t="str">
        <f>IF(SP_NORTE!S2085="","*",SP_NORTE!S2085)</f>
        <v>*</v>
      </c>
      <c r="E2082" s="195" t="str">
        <f>IF(SP_NORTE!T2085="","*",SP_NORTE!T2085)</f>
        <v>*</v>
      </c>
      <c r="F2082" s="205" t="str">
        <f>IF(SP_NORTE!B2085="","*",SP_NORTE!B2085)</f>
        <v>*</v>
      </c>
      <c r="G2082" s="205" t="str">
        <f>IF(SP_NORTE!D2085="","*",SP_NORTE!D2085)</f>
        <v>*</v>
      </c>
      <c r="H2082" s="205" t="str">
        <f>IF(SP_NORTE!F2085="","*",SP_NORTE!F2085)</f>
        <v>*</v>
      </c>
      <c r="I2082" s="205" t="str">
        <f>IF(SP_NORTE!H2085="","*",SP_NORTE!H2085)</f>
        <v>*</v>
      </c>
      <c r="J2082" s="205" t="str">
        <f>IF(SP_NORTE!I2085="","*",SP_NORTE!I2085)</f>
        <v>*</v>
      </c>
      <c r="K2082" s="195" t="str">
        <f>IF(SP_NORTE!M2085="","*",SP_NORTE!M2085)</f>
        <v>*</v>
      </c>
      <c r="L2082" s="195" t="str">
        <f>IF(SP_NORTE!N2085="","*",SP_NORTE!N2085)</f>
        <v>*</v>
      </c>
      <c r="M2082" s="196" t="str">
        <f>IF(SP_NORTE!J2085="","*",SP_NORTE!J2085)</f>
        <v>*</v>
      </c>
      <c r="N2082" s="204" t="str">
        <f>IF(SP_NORTE!K2085="","*",SP_NORTE!K2085)</f>
        <v>*</v>
      </c>
      <c r="O2082" s="204" t="str">
        <f>IF(SP_NORTE!L2085="","*",SP_NORTE!L2085)</f>
        <v>*</v>
      </c>
      <c r="P2082" s="203" t="str">
        <f>IF(SP_NORTE!O2085="","*",SP_NORTE!O2085)</f>
        <v>*</v>
      </c>
      <c r="Q2082" s="203" t="str">
        <f>IF(SP_NORTE!P2085="","*",SP_NORTE!P2085)</f>
        <v>*</v>
      </c>
      <c r="R2082" s="205" t="str">
        <f>IF(SP_NORTE!Q2085="","*",CONCATENATE(SP_NORTE!Q2085," ",SP_NORTE!R2085))</f>
        <v>*</v>
      </c>
      <c r="S2082" s="205" t="str">
        <f>IF(SP_NORTE!V2085="","*",SP_NORTE!V2085)</f>
        <v>*</v>
      </c>
      <c r="T2082" s="205" t="str">
        <f>IF(SP_NORTE!W2085="","*",SP_NORTE!W2085)</f>
        <v>*</v>
      </c>
      <c r="U2082" s="193" t="str">
        <f ca="1">_xlfn.XLOOKUP(G2082&amp;$U$2,BS_CONTROLE[CHAVE],BS_CONTROLE[Quantidade_11],"-")</f>
        <v>-</v>
      </c>
      <c r="V2082" s="193" t="str">
        <f ca="1">_xlfn.XLOOKUP(G2082&amp;$V$2,BS_CONTROLE[CHAVE],BS_CONTROLE[Quantidade_11],"-")</f>
        <v>-</v>
      </c>
      <c r="W2082" s="193" t="str">
        <f ca="1">_xlfn.XLOOKUP(G2082&amp;$W$2,BS_CONTROLE[CHAVE],BS_CONTROLE[Quantidade_11],"-")</f>
        <v>-</v>
      </c>
    </row>
    <row r="2083" spans="1:23" s="101" customFormat="1" hidden="1">
      <c r="A2083" s="206" t="str">
        <f>IF(SP_NORTE!Y2086="","*",SP_NORTE!Y2086)</f>
        <v>*</v>
      </c>
      <c r="B2083" s="206" t="str">
        <f>IF(SP_NORTE!X2086="","*",SP_NORTE!X2086)</f>
        <v>*</v>
      </c>
      <c r="C2083" s="206" t="str">
        <f>IF(SP_NORTE!Z2086="","*",SP_NORTE!Z2086)</f>
        <v>*</v>
      </c>
      <c r="D2083" s="195" t="str">
        <f>IF(SP_NORTE!S2086="","*",SP_NORTE!S2086)</f>
        <v>*</v>
      </c>
      <c r="E2083" s="195" t="str">
        <f>IF(SP_NORTE!T2086="","*",SP_NORTE!T2086)</f>
        <v>*</v>
      </c>
      <c r="F2083" s="205" t="str">
        <f>IF(SP_NORTE!B2086="","*",SP_NORTE!B2086)</f>
        <v>*</v>
      </c>
      <c r="G2083" s="205" t="str">
        <f>IF(SP_NORTE!D2086="","*",SP_NORTE!D2086)</f>
        <v>*</v>
      </c>
      <c r="H2083" s="205" t="str">
        <f>IF(SP_NORTE!F2086="","*",SP_NORTE!F2086)</f>
        <v>*</v>
      </c>
      <c r="I2083" s="205" t="str">
        <f>IF(SP_NORTE!H2086="","*",SP_NORTE!H2086)</f>
        <v>*</v>
      </c>
      <c r="J2083" s="205" t="str">
        <f>IF(SP_NORTE!I2086="","*",SP_NORTE!I2086)</f>
        <v>*</v>
      </c>
      <c r="K2083" s="195" t="str">
        <f>IF(SP_NORTE!M2086="","*",SP_NORTE!M2086)</f>
        <v>*</v>
      </c>
      <c r="L2083" s="195" t="str">
        <f>IF(SP_NORTE!N2086="","*",SP_NORTE!N2086)</f>
        <v>*</v>
      </c>
      <c r="M2083" s="196" t="str">
        <f>IF(SP_NORTE!J2086="","*",SP_NORTE!J2086)</f>
        <v>*</v>
      </c>
      <c r="N2083" s="204" t="str">
        <f>IF(SP_NORTE!K2086="","*",SP_NORTE!K2086)</f>
        <v>*</v>
      </c>
      <c r="O2083" s="204" t="str">
        <f>IF(SP_NORTE!L2086="","*",SP_NORTE!L2086)</f>
        <v>*</v>
      </c>
      <c r="P2083" s="203" t="str">
        <f>IF(SP_NORTE!O2086="","*",SP_NORTE!O2086)</f>
        <v>*</v>
      </c>
      <c r="Q2083" s="203" t="str">
        <f>IF(SP_NORTE!P2086="","*",SP_NORTE!P2086)</f>
        <v>*</v>
      </c>
      <c r="R2083" s="205" t="str">
        <f>IF(SP_NORTE!Q2086="","*",CONCATENATE(SP_NORTE!Q2086," ",SP_NORTE!R2086))</f>
        <v>*</v>
      </c>
      <c r="S2083" s="205" t="str">
        <f>IF(SP_NORTE!V2086="","*",SP_NORTE!V2086)</f>
        <v>*</v>
      </c>
      <c r="T2083" s="205" t="str">
        <f>IF(SP_NORTE!W2086="","*",SP_NORTE!W2086)</f>
        <v>*</v>
      </c>
      <c r="U2083" s="193" t="str">
        <f ca="1">_xlfn.XLOOKUP(G2083&amp;$U$2,BS_CONTROLE[CHAVE],BS_CONTROLE[Quantidade_11],"-")</f>
        <v>-</v>
      </c>
      <c r="V2083" s="193" t="str">
        <f ca="1">_xlfn.XLOOKUP(G2083&amp;$V$2,BS_CONTROLE[CHAVE],BS_CONTROLE[Quantidade_11],"-")</f>
        <v>-</v>
      </c>
      <c r="W2083" s="193" t="str">
        <f ca="1">_xlfn.XLOOKUP(G2083&amp;$W$2,BS_CONTROLE[CHAVE],BS_CONTROLE[Quantidade_11],"-")</f>
        <v>-</v>
      </c>
    </row>
    <row r="2084" spans="1:23" s="101" customFormat="1" hidden="1">
      <c r="A2084" s="206" t="str">
        <f>IF(SP_NORTE!Y2087="","*",SP_NORTE!Y2087)</f>
        <v>*</v>
      </c>
      <c r="B2084" s="206" t="str">
        <f>IF(SP_NORTE!X2087="","*",SP_NORTE!X2087)</f>
        <v>*</v>
      </c>
      <c r="C2084" s="206" t="str">
        <f>IF(SP_NORTE!Z2087="","*",SP_NORTE!Z2087)</f>
        <v>*</v>
      </c>
      <c r="D2084" s="195" t="str">
        <f>IF(SP_NORTE!S2087="","*",SP_NORTE!S2087)</f>
        <v>*</v>
      </c>
      <c r="E2084" s="195" t="str">
        <f>IF(SP_NORTE!T2087="","*",SP_NORTE!T2087)</f>
        <v>*</v>
      </c>
      <c r="F2084" s="205" t="str">
        <f>IF(SP_NORTE!B2087="","*",SP_NORTE!B2087)</f>
        <v>*</v>
      </c>
      <c r="G2084" s="205" t="str">
        <f>IF(SP_NORTE!D2087="","*",SP_NORTE!D2087)</f>
        <v>*</v>
      </c>
      <c r="H2084" s="205" t="str">
        <f>IF(SP_NORTE!F2087="","*",SP_NORTE!F2087)</f>
        <v>*</v>
      </c>
      <c r="I2084" s="205" t="str">
        <f>IF(SP_NORTE!H2087="","*",SP_NORTE!H2087)</f>
        <v>*</v>
      </c>
      <c r="J2084" s="205" t="str">
        <f>IF(SP_NORTE!I2087="","*",SP_NORTE!I2087)</f>
        <v>*</v>
      </c>
      <c r="K2084" s="195" t="str">
        <f>IF(SP_NORTE!M2087="","*",SP_NORTE!M2087)</f>
        <v>*</v>
      </c>
      <c r="L2084" s="195" t="str">
        <f>IF(SP_NORTE!N2087="","*",SP_NORTE!N2087)</f>
        <v>*</v>
      </c>
      <c r="M2084" s="196" t="str">
        <f>IF(SP_NORTE!J2087="","*",SP_NORTE!J2087)</f>
        <v>*</v>
      </c>
      <c r="N2084" s="204" t="str">
        <f>IF(SP_NORTE!K2087="","*",SP_NORTE!K2087)</f>
        <v>*</v>
      </c>
      <c r="O2084" s="204" t="str">
        <f>IF(SP_NORTE!L2087="","*",SP_NORTE!L2087)</f>
        <v>*</v>
      </c>
      <c r="P2084" s="203" t="str">
        <f>IF(SP_NORTE!O2087="","*",SP_NORTE!O2087)</f>
        <v>*</v>
      </c>
      <c r="Q2084" s="203" t="str">
        <f>IF(SP_NORTE!P2087="","*",SP_NORTE!P2087)</f>
        <v>*</v>
      </c>
      <c r="R2084" s="205" t="str">
        <f>IF(SP_NORTE!Q2087="","*",CONCATENATE(SP_NORTE!Q2087," ",SP_NORTE!R2087))</f>
        <v>*</v>
      </c>
      <c r="S2084" s="205" t="str">
        <f>IF(SP_NORTE!V2087="","*",SP_NORTE!V2087)</f>
        <v>*</v>
      </c>
      <c r="T2084" s="205" t="str">
        <f>IF(SP_NORTE!W2087="","*",SP_NORTE!W2087)</f>
        <v>*</v>
      </c>
      <c r="U2084" s="193" t="str">
        <f ca="1">_xlfn.XLOOKUP(G2084&amp;$U$2,BS_CONTROLE[CHAVE],BS_CONTROLE[Quantidade_11],"-")</f>
        <v>-</v>
      </c>
      <c r="V2084" s="193" t="str">
        <f ca="1">_xlfn.XLOOKUP(G2084&amp;$V$2,BS_CONTROLE[CHAVE],BS_CONTROLE[Quantidade_11],"-")</f>
        <v>-</v>
      </c>
      <c r="W2084" s="193" t="str">
        <f ca="1">_xlfn.XLOOKUP(G2084&amp;$W$2,BS_CONTROLE[CHAVE],BS_CONTROLE[Quantidade_11],"-")</f>
        <v>-</v>
      </c>
    </row>
    <row r="2085" spans="1:23" s="101" customFormat="1" hidden="1">
      <c r="A2085" s="206" t="str">
        <f>IF(SP_NORTE!Y2088="","*",SP_NORTE!Y2088)</f>
        <v>*</v>
      </c>
      <c r="B2085" s="206" t="str">
        <f>IF(SP_NORTE!X2088="","*",SP_NORTE!X2088)</f>
        <v>*</v>
      </c>
      <c r="C2085" s="206" t="str">
        <f>IF(SP_NORTE!Z2088="","*",SP_NORTE!Z2088)</f>
        <v>*</v>
      </c>
      <c r="D2085" s="195" t="str">
        <f>IF(SP_NORTE!S2088="","*",SP_NORTE!S2088)</f>
        <v>*</v>
      </c>
      <c r="E2085" s="195" t="str">
        <f>IF(SP_NORTE!T2088="","*",SP_NORTE!T2088)</f>
        <v>*</v>
      </c>
      <c r="F2085" s="205" t="str">
        <f>IF(SP_NORTE!B2088="","*",SP_NORTE!B2088)</f>
        <v>*</v>
      </c>
      <c r="G2085" s="205" t="str">
        <f>IF(SP_NORTE!D2088="","*",SP_NORTE!D2088)</f>
        <v>*</v>
      </c>
      <c r="H2085" s="205" t="str">
        <f>IF(SP_NORTE!F2088="","*",SP_NORTE!F2088)</f>
        <v>*</v>
      </c>
      <c r="I2085" s="205" t="str">
        <f>IF(SP_NORTE!H2088="","*",SP_NORTE!H2088)</f>
        <v>*</v>
      </c>
      <c r="J2085" s="205" t="str">
        <f>IF(SP_NORTE!I2088="","*",SP_NORTE!I2088)</f>
        <v>*</v>
      </c>
      <c r="K2085" s="195" t="str">
        <f>IF(SP_NORTE!M2088="","*",SP_NORTE!M2088)</f>
        <v>*</v>
      </c>
      <c r="L2085" s="195" t="str">
        <f>IF(SP_NORTE!N2088="","*",SP_NORTE!N2088)</f>
        <v>*</v>
      </c>
      <c r="M2085" s="196" t="str">
        <f>IF(SP_NORTE!J2088="","*",SP_NORTE!J2088)</f>
        <v>*</v>
      </c>
      <c r="N2085" s="204" t="str">
        <f>IF(SP_NORTE!K2088="","*",SP_NORTE!K2088)</f>
        <v>*</v>
      </c>
      <c r="O2085" s="204" t="str">
        <f>IF(SP_NORTE!L2088="","*",SP_NORTE!L2088)</f>
        <v>*</v>
      </c>
      <c r="P2085" s="203" t="str">
        <f>IF(SP_NORTE!O2088="","*",SP_NORTE!O2088)</f>
        <v>*</v>
      </c>
      <c r="Q2085" s="203" t="str">
        <f>IF(SP_NORTE!P2088="","*",SP_NORTE!P2088)</f>
        <v>*</v>
      </c>
      <c r="R2085" s="205" t="str">
        <f>IF(SP_NORTE!Q2088="","*",CONCATENATE(SP_NORTE!Q2088," ",SP_NORTE!R2088))</f>
        <v>*</v>
      </c>
      <c r="S2085" s="205" t="str">
        <f>IF(SP_NORTE!V2088="","*",SP_NORTE!V2088)</f>
        <v>*</v>
      </c>
      <c r="T2085" s="205" t="str">
        <f>IF(SP_NORTE!W2088="","*",SP_NORTE!W2088)</f>
        <v>*</v>
      </c>
      <c r="U2085" s="193" t="str">
        <f ca="1">_xlfn.XLOOKUP(G2085&amp;$U$2,BS_CONTROLE[CHAVE],BS_CONTROLE[Quantidade_11],"-")</f>
        <v>-</v>
      </c>
      <c r="V2085" s="193" t="str">
        <f ca="1">_xlfn.XLOOKUP(G2085&amp;$V$2,BS_CONTROLE[CHAVE],BS_CONTROLE[Quantidade_11],"-")</f>
        <v>-</v>
      </c>
      <c r="W2085" s="193" t="str">
        <f ca="1">_xlfn.XLOOKUP(G2085&amp;$W$2,BS_CONTROLE[CHAVE],BS_CONTROLE[Quantidade_11],"-")</f>
        <v>-</v>
      </c>
    </row>
    <row r="2086" spans="1:23" s="101" customFormat="1" hidden="1">
      <c r="A2086" s="206" t="str">
        <f>IF(SP_NORTE!Y2089="","*",SP_NORTE!Y2089)</f>
        <v>*</v>
      </c>
      <c r="B2086" s="206" t="str">
        <f>IF(SP_NORTE!X2089="","*",SP_NORTE!X2089)</f>
        <v>*</v>
      </c>
      <c r="C2086" s="206" t="str">
        <f>IF(SP_NORTE!Z2089="","*",SP_NORTE!Z2089)</f>
        <v>*</v>
      </c>
      <c r="D2086" s="195" t="str">
        <f>IF(SP_NORTE!S2089="","*",SP_NORTE!S2089)</f>
        <v>*</v>
      </c>
      <c r="E2086" s="195" t="str">
        <f>IF(SP_NORTE!T2089="","*",SP_NORTE!T2089)</f>
        <v>*</v>
      </c>
      <c r="F2086" s="205" t="str">
        <f>IF(SP_NORTE!B2089="","*",SP_NORTE!B2089)</f>
        <v>*</v>
      </c>
      <c r="G2086" s="205" t="str">
        <f>IF(SP_NORTE!D2089="","*",SP_NORTE!D2089)</f>
        <v>*</v>
      </c>
      <c r="H2086" s="205" t="str">
        <f>IF(SP_NORTE!F2089="","*",SP_NORTE!F2089)</f>
        <v>*</v>
      </c>
      <c r="I2086" s="205" t="str">
        <f>IF(SP_NORTE!H2089="","*",SP_NORTE!H2089)</f>
        <v>*</v>
      </c>
      <c r="J2086" s="205" t="str">
        <f>IF(SP_NORTE!I2089="","*",SP_NORTE!I2089)</f>
        <v>*</v>
      </c>
      <c r="K2086" s="195" t="str">
        <f>IF(SP_NORTE!M2089="","*",SP_NORTE!M2089)</f>
        <v>*</v>
      </c>
      <c r="L2086" s="195" t="str">
        <f>IF(SP_NORTE!N2089="","*",SP_NORTE!N2089)</f>
        <v>*</v>
      </c>
      <c r="M2086" s="196" t="str">
        <f>IF(SP_NORTE!J2089="","*",SP_NORTE!J2089)</f>
        <v>*</v>
      </c>
      <c r="N2086" s="204" t="str">
        <f>IF(SP_NORTE!K2089="","*",SP_NORTE!K2089)</f>
        <v>*</v>
      </c>
      <c r="O2086" s="204" t="str">
        <f>IF(SP_NORTE!L2089="","*",SP_NORTE!L2089)</f>
        <v>*</v>
      </c>
      <c r="P2086" s="203" t="str">
        <f>IF(SP_NORTE!O2089="","*",SP_NORTE!O2089)</f>
        <v>*</v>
      </c>
      <c r="Q2086" s="203" t="str">
        <f>IF(SP_NORTE!P2089="","*",SP_NORTE!P2089)</f>
        <v>*</v>
      </c>
      <c r="R2086" s="205" t="str">
        <f>IF(SP_NORTE!Q2089="","*",CONCATENATE(SP_NORTE!Q2089," ",SP_NORTE!R2089))</f>
        <v>*</v>
      </c>
      <c r="S2086" s="205" t="str">
        <f>IF(SP_NORTE!V2089="","*",SP_NORTE!V2089)</f>
        <v>*</v>
      </c>
      <c r="T2086" s="205" t="str">
        <f>IF(SP_NORTE!W2089="","*",SP_NORTE!W2089)</f>
        <v>*</v>
      </c>
      <c r="U2086" s="193" t="str">
        <f ca="1">_xlfn.XLOOKUP(G2086&amp;$U$2,BS_CONTROLE[CHAVE],BS_CONTROLE[Quantidade_11],"-")</f>
        <v>-</v>
      </c>
      <c r="V2086" s="193" t="str">
        <f ca="1">_xlfn.XLOOKUP(G2086&amp;$V$2,BS_CONTROLE[CHAVE],BS_CONTROLE[Quantidade_11],"-")</f>
        <v>-</v>
      </c>
      <c r="W2086" s="193" t="str">
        <f ca="1">_xlfn.XLOOKUP(G2086&amp;$W$2,BS_CONTROLE[CHAVE],BS_CONTROLE[Quantidade_11],"-")</f>
        <v>-</v>
      </c>
    </row>
    <row r="2087" spans="1:23" s="101" customFormat="1" hidden="1">
      <c r="A2087" s="206" t="str">
        <f>IF(SP_NORTE!Y2090="","*",SP_NORTE!Y2090)</f>
        <v>*</v>
      </c>
      <c r="B2087" s="206" t="str">
        <f>IF(SP_NORTE!X2090="","*",SP_NORTE!X2090)</f>
        <v>*</v>
      </c>
      <c r="C2087" s="206" t="str">
        <f>IF(SP_NORTE!Z2090="","*",SP_NORTE!Z2090)</f>
        <v>*</v>
      </c>
      <c r="D2087" s="195" t="str">
        <f>IF(SP_NORTE!S2090="","*",SP_NORTE!S2090)</f>
        <v>*</v>
      </c>
      <c r="E2087" s="195" t="str">
        <f>IF(SP_NORTE!T2090="","*",SP_NORTE!T2090)</f>
        <v>*</v>
      </c>
      <c r="F2087" s="205" t="str">
        <f>IF(SP_NORTE!B2090="","*",SP_NORTE!B2090)</f>
        <v>*</v>
      </c>
      <c r="G2087" s="205" t="str">
        <f>IF(SP_NORTE!D2090="","*",SP_NORTE!D2090)</f>
        <v>*</v>
      </c>
      <c r="H2087" s="205" t="str">
        <f>IF(SP_NORTE!F2090="","*",SP_NORTE!F2090)</f>
        <v>*</v>
      </c>
      <c r="I2087" s="205" t="str">
        <f>IF(SP_NORTE!H2090="","*",SP_NORTE!H2090)</f>
        <v>*</v>
      </c>
      <c r="J2087" s="205" t="str">
        <f>IF(SP_NORTE!I2090="","*",SP_NORTE!I2090)</f>
        <v>*</v>
      </c>
      <c r="K2087" s="195" t="str">
        <f>IF(SP_NORTE!M2090="","*",SP_NORTE!M2090)</f>
        <v>*</v>
      </c>
      <c r="L2087" s="195" t="str">
        <f>IF(SP_NORTE!N2090="","*",SP_NORTE!N2090)</f>
        <v>*</v>
      </c>
      <c r="M2087" s="196" t="str">
        <f>IF(SP_NORTE!J2090="","*",SP_NORTE!J2090)</f>
        <v>*</v>
      </c>
      <c r="N2087" s="204" t="str">
        <f>IF(SP_NORTE!K2090="","*",SP_NORTE!K2090)</f>
        <v>*</v>
      </c>
      <c r="O2087" s="204" t="str">
        <f>IF(SP_NORTE!L2090="","*",SP_NORTE!L2090)</f>
        <v>*</v>
      </c>
      <c r="P2087" s="203" t="str">
        <f>IF(SP_NORTE!O2090="","*",SP_NORTE!O2090)</f>
        <v>*</v>
      </c>
      <c r="Q2087" s="203" t="str">
        <f>IF(SP_NORTE!P2090="","*",SP_NORTE!P2090)</f>
        <v>*</v>
      </c>
      <c r="R2087" s="205" t="str">
        <f>IF(SP_NORTE!Q2090="","*",CONCATENATE(SP_NORTE!Q2090," ",SP_NORTE!R2090))</f>
        <v>*</v>
      </c>
      <c r="S2087" s="205" t="str">
        <f>IF(SP_NORTE!V2090="","*",SP_NORTE!V2090)</f>
        <v>*</v>
      </c>
      <c r="T2087" s="205" t="str">
        <f>IF(SP_NORTE!W2090="","*",SP_NORTE!W2090)</f>
        <v>*</v>
      </c>
      <c r="U2087" s="193" t="str">
        <f ca="1">_xlfn.XLOOKUP(G2087&amp;$U$2,BS_CONTROLE[CHAVE],BS_CONTROLE[Quantidade_11],"-")</f>
        <v>-</v>
      </c>
      <c r="V2087" s="193" t="str">
        <f ca="1">_xlfn.XLOOKUP(G2087&amp;$V$2,BS_CONTROLE[CHAVE],BS_CONTROLE[Quantidade_11],"-")</f>
        <v>-</v>
      </c>
      <c r="W2087" s="193" t="str">
        <f ca="1">_xlfn.XLOOKUP(G2087&amp;$W$2,BS_CONTROLE[CHAVE],BS_CONTROLE[Quantidade_11],"-")</f>
        <v>-</v>
      </c>
    </row>
    <row r="2088" spans="1:23" s="101" customFormat="1" hidden="1">
      <c r="A2088" s="206" t="str">
        <f>IF(SP_NORTE!Y2091="","*",SP_NORTE!Y2091)</f>
        <v>*</v>
      </c>
      <c r="B2088" s="206" t="str">
        <f>IF(SP_NORTE!X2091="","*",SP_NORTE!X2091)</f>
        <v>*</v>
      </c>
      <c r="C2088" s="206" t="str">
        <f>IF(SP_NORTE!Z2091="","*",SP_NORTE!Z2091)</f>
        <v>*</v>
      </c>
      <c r="D2088" s="195" t="str">
        <f>IF(SP_NORTE!S2091="","*",SP_NORTE!S2091)</f>
        <v>*</v>
      </c>
      <c r="E2088" s="195" t="str">
        <f>IF(SP_NORTE!T2091="","*",SP_NORTE!T2091)</f>
        <v>*</v>
      </c>
      <c r="F2088" s="205" t="str">
        <f>IF(SP_NORTE!B2091="","*",SP_NORTE!B2091)</f>
        <v>*</v>
      </c>
      <c r="G2088" s="205" t="str">
        <f>IF(SP_NORTE!D2091="","*",SP_NORTE!D2091)</f>
        <v>*</v>
      </c>
      <c r="H2088" s="205" t="str">
        <f>IF(SP_NORTE!F2091="","*",SP_NORTE!F2091)</f>
        <v>*</v>
      </c>
      <c r="I2088" s="205" t="str">
        <f>IF(SP_NORTE!H2091="","*",SP_NORTE!H2091)</f>
        <v>*</v>
      </c>
      <c r="J2088" s="205" t="str">
        <f>IF(SP_NORTE!I2091="","*",SP_NORTE!I2091)</f>
        <v>*</v>
      </c>
      <c r="K2088" s="195" t="str">
        <f>IF(SP_NORTE!M2091="","*",SP_NORTE!M2091)</f>
        <v>*</v>
      </c>
      <c r="L2088" s="195" t="str">
        <f>IF(SP_NORTE!N2091="","*",SP_NORTE!N2091)</f>
        <v>*</v>
      </c>
      <c r="M2088" s="196" t="str">
        <f>IF(SP_NORTE!J2091="","*",SP_NORTE!J2091)</f>
        <v>*</v>
      </c>
      <c r="N2088" s="204" t="str">
        <f>IF(SP_NORTE!K2091="","*",SP_NORTE!K2091)</f>
        <v>*</v>
      </c>
      <c r="O2088" s="204" t="str">
        <f>IF(SP_NORTE!L2091="","*",SP_NORTE!L2091)</f>
        <v>*</v>
      </c>
      <c r="P2088" s="203" t="str">
        <f>IF(SP_NORTE!O2091="","*",SP_NORTE!O2091)</f>
        <v>*</v>
      </c>
      <c r="Q2088" s="203" t="str">
        <f>IF(SP_NORTE!P2091="","*",SP_NORTE!P2091)</f>
        <v>*</v>
      </c>
      <c r="R2088" s="205" t="str">
        <f>IF(SP_NORTE!Q2091="","*",CONCATENATE(SP_NORTE!Q2091," ",SP_NORTE!R2091))</f>
        <v>*</v>
      </c>
      <c r="S2088" s="205" t="str">
        <f>IF(SP_NORTE!V2091="","*",SP_NORTE!V2091)</f>
        <v>*</v>
      </c>
      <c r="T2088" s="205" t="str">
        <f>IF(SP_NORTE!W2091="","*",SP_NORTE!W2091)</f>
        <v>*</v>
      </c>
      <c r="U2088" s="193" t="str">
        <f ca="1">_xlfn.XLOOKUP(G2088&amp;$U$2,BS_CONTROLE[CHAVE],BS_CONTROLE[Quantidade_11],"-")</f>
        <v>-</v>
      </c>
      <c r="V2088" s="193" t="str">
        <f ca="1">_xlfn.XLOOKUP(G2088&amp;$V$2,BS_CONTROLE[CHAVE],BS_CONTROLE[Quantidade_11],"-")</f>
        <v>-</v>
      </c>
      <c r="W2088" s="193" t="str">
        <f ca="1">_xlfn.XLOOKUP(G2088&amp;$W$2,BS_CONTROLE[CHAVE],BS_CONTROLE[Quantidade_11],"-")</f>
        <v>-</v>
      </c>
    </row>
    <row r="2089" spans="1:23" s="101" customFormat="1" hidden="1">
      <c r="A2089" s="206" t="str">
        <f>IF(SP_NORTE!Y2092="","*",SP_NORTE!Y2092)</f>
        <v>*</v>
      </c>
      <c r="B2089" s="206" t="str">
        <f>IF(SP_NORTE!X2092="","*",SP_NORTE!X2092)</f>
        <v>*</v>
      </c>
      <c r="C2089" s="206" t="str">
        <f>IF(SP_NORTE!Z2092="","*",SP_NORTE!Z2092)</f>
        <v>*</v>
      </c>
      <c r="D2089" s="195" t="str">
        <f>IF(SP_NORTE!S2092="","*",SP_NORTE!S2092)</f>
        <v>*</v>
      </c>
      <c r="E2089" s="195" t="str">
        <f>IF(SP_NORTE!T2092="","*",SP_NORTE!T2092)</f>
        <v>*</v>
      </c>
      <c r="F2089" s="205" t="str">
        <f>IF(SP_NORTE!B2092="","*",SP_NORTE!B2092)</f>
        <v>*</v>
      </c>
      <c r="G2089" s="205" t="str">
        <f>IF(SP_NORTE!D2092="","*",SP_NORTE!D2092)</f>
        <v>*</v>
      </c>
      <c r="H2089" s="205" t="str">
        <f>IF(SP_NORTE!F2092="","*",SP_NORTE!F2092)</f>
        <v>*</v>
      </c>
      <c r="I2089" s="205" t="str">
        <f>IF(SP_NORTE!H2092="","*",SP_NORTE!H2092)</f>
        <v>*</v>
      </c>
      <c r="J2089" s="205" t="str">
        <f>IF(SP_NORTE!I2092="","*",SP_NORTE!I2092)</f>
        <v>*</v>
      </c>
      <c r="K2089" s="195" t="str">
        <f>IF(SP_NORTE!M2092="","*",SP_NORTE!M2092)</f>
        <v>*</v>
      </c>
      <c r="L2089" s="195" t="str">
        <f>IF(SP_NORTE!N2092="","*",SP_NORTE!N2092)</f>
        <v>*</v>
      </c>
      <c r="M2089" s="196" t="str">
        <f>IF(SP_NORTE!J2092="","*",SP_NORTE!J2092)</f>
        <v>*</v>
      </c>
      <c r="N2089" s="204" t="str">
        <f>IF(SP_NORTE!K2092="","*",SP_NORTE!K2092)</f>
        <v>*</v>
      </c>
      <c r="O2089" s="204" t="str">
        <f>IF(SP_NORTE!L2092="","*",SP_NORTE!L2092)</f>
        <v>*</v>
      </c>
      <c r="P2089" s="203" t="str">
        <f>IF(SP_NORTE!O2092="","*",SP_NORTE!O2092)</f>
        <v>*</v>
      </c>
      <c r="Q2089" s="203" t="str">
        <f>IF(SP_NORTE!P2092="","*",SP_NORTE!P2092)</f>
        <v>*</v>
      </c>
      <c r="R2089" s="205" t="str">
        <f>IF(SP_NORTE!Q2092="","*",CONCATENATE(SP_NORTE!Q2092," ",SP_NORTE!R2092))</f>
        <v>*</v>
      </c>
      <c r="S2089" s="205" t="str">
        <f>IF(SP_NORTE!V2092="","*",SP_NORTE!V2092)</f>
        <v>*</v>
      </c>
      <c r="T2089" s="205" t="str">
        <f>IF(SP_NORTE!W2092="","*",SP_NORTE!W2092)</f>
        <v>*</v>
      </c>
      <c r="U2089" s="193" t="str">
        <f ca="1">_xlfn.XLOOKUP(G2089&amp;$U$2,BS_CONTROLE[CHAVE],BS_CONTROLE[Quantidade_11],"-")</f>
        <v>-</v>
      </c>
      <c r="V2089" s="193" t="str">
        <f ca="1">_xlfn.XLOOKUP(G2089&amp;$V$2,BS_CONTROLE[CHAVE],BS_CONTROLE[Quantidade_11],"-")</f>
        <v>-</v>
      </c>
      <c r="W2089" s="193" t="str">
        <f ca="1">_xlfn.XLOOKUP(G2089&amp;$W$2,BS_CONTROLE[CHAVE],BS_CONTROLE[Quantidade_11],"-")</f>
        <v>-</v>
      </c>
    </row>
    <row r="2090" spans="1:23" s="101" customFormat="1" hidden="1">
      <c r="A2090" s="206" t="str">
        <f>IF(SP_NORTE!Y2093="","*",SP_NORTE!Y2093)</f>
        <v>*</v>
      </c>
      <c r="B2090" s="206" t="str">
        <f>IF(SP_NORTE!X2093="","*",SP_NORTE!X2093)</f>
        <v>*</v>
      </c>
      <c r="C2090" s="206" t="str">
        <f>IF(SP_NORTE!Z2093="","*",SP_NORTE!Z2093)</f>
        <v>*</v>
      </c>
      <c r="D2090" s="195" t="str">
        <f>IF(SP_NORTE!S2093="","*",SP_NORTE!S2093)</f>
        <v>*</v>
      </c>
      <c r="E2090" s="195" t="str">
        <f>IF(SP_NORTE!T2093="","*",SP_NORTE!T2093)</f>
        <v>*</v>
      </c>
      <c r="F2090" s="205" t="str">
        <f>IF(SP_NORTE!B2093="","*",SP_NORTE!B2093)</f>
        <v>*</v>
      </c>
      <c r="G2090" s="205" t="str">
        <f>IF(SP_NORTE!D2093="","*",SP_NORTE!D2093)</f>
        <v>*</v>
      </c>
      <c r="H2090" s="205" t="str">
        <f>IF(SP_NORTE!F2093="","*",SP_NORTE!F2093)</f>
        <v>*</v>
      </c>
      <c r="I2090" s="205" t="str">
        <f>IF(SP_NORTE!H2093="","*",SP_NORTE!H2093)</f>
        <v>*</v>
      </c>
      <c r="J2090" s="205" t="str">
        <f>IF(SP_NORTE!I2093="","*",SP_NORTE!I2093)</f>
        <v>*</v>
      </c>
      <c r="K2090" s="195" t="str">
        <f>IF(SP_NORTE!M2093="","*",SP_NORTE!M2093)</f>
        <v>*</v>
      </c>
      <c r="L2090" s="195" t="str">
        <f>IF(SP_NORTE!N2093="","*",SP_NORTE!N2093)</f>
        <v>*</v>
      </c>
      <c r="M2090" s="196" t="str">
        <f>IF(SP_NORTE!J2093="","*",SP_NORTE!J2093)</f>
        <v>*</v>
      </c>
      <c r="N2090" s="204" t="str">
        <f>IF(SP_NORTE!K2093="","*",SP_NORTE!K2093)</f>
        <v>*</v>
      </c>
      <c r="O2090" s="204" t="str">
        <f>IF(SP_NORTE!L2093="","*",SP_NORTE!L2093)</f>
        <v>*</v>
      </c>
      <c r="P2090" s="203" t="str">
        <f>IF(SP_NORTE!O2093="","*",SP_NORTE!O2093)</f>
        <v>*</v>
      </c>
      <c r="Q2090" s="203" t="str">
        <f>IF(SP_NORTE!P2093="","*",SP_NORTE!P2093)</f>
        <v>*</v>
      </c>
      <c r="R2090" s="205" t="str">
        <f>IF(SP_NORTE!Q2093="","*",CONCATENATE(SP_NORTE!Q2093," ",SP_NORTE!R2093))</f>
        <v>*</v>
      </c>
      <c r="S2090" s="205" t="str">
        <f>IF(SP_NORTE!V2093="","*",SP_NORTE!V2093)</f>
        <v>*</v>
      </c>
      <c r="T2090" s="205" t="str">
        <f>IF(SP_NORTE!W2093="","*",SP_NORTE!W2093)</f>
        <v>*</v>
      </c>
      <c r="U2090" s="193" t="str">
        <f ca="1">_xlfn.XLOOKUP(G2090&amp;$U$2,BS_CONTROLE[CHAVE],BS_CONTROLE[Quantidade_11],"-")</f>
        <v>-</v>
      </c>
      <c r="V2090" s="193" t="str">
        <f ca="1">_xlfn.XLOOKUP(G2090&amp;$V$2,BS_CONTROLE[CHAVE],BS_CONTROLE[Quantidade_11],"-")</f>
        <v>-</v>
      </c>
      <c r="W2090" s="193" t="str">
        <f ca="1">_xlfn.XLOOKUP(G2090&amp;$W$2,BS_CONTROLE[CHAVE],BS_CONTROLE[Quantidade_11],"-")</f>
        <v>-</v>
      </c>
    </row>
    <row r="2091" spans="1:23" s="101" customFormat="1" hidden="1">
      <c r="A2091" s="206" t="str">
        <f>IF(SP_NORTE!Y2094="","*",SP_NORTE!Y2094)</f>
        <v>*</v>
      </c>
      <c r="B2091" s="206" t="str">
        <f>IF(SP_NORTE!X2094="","*",SP_NORTE!X2094)</f>
        <v>*</v>
      </c>
      <c r="C2091" s="206" t="str">
        <f>IF(SP_NORTE!Z2094="","*",SP_NORTE!Z2094)</f>
        <v>*</v>
      </c>
      <c r="D2091" s="195" t="str">
        <f>IF(SP_NORTE!S2094="","*",SP_NORTE!S2094)</f>
        <v>*</v>
      </c>
      <c r="E2091" s="195" t="str">
        <f>IF(SP_NORTE!T2094="","*",SP_NORTE!T2094)</f>
        <v>*</v>
      </c>
      <c r="F2091" s="205" t="str">
        <f>IF(SP_NORTE!B2094="","*",SP_NORTE!B2094)</f>
        <v>*</v>
      </c>
      <c r="G2091" s="205" t="str">
        <f>IF(SP_NORTE!D2094="","*",SP_NORTE!D2094)</f>
        <v>*</v>
      </c>
      <c r="H2091" s="205" t="str">
        <f>IF(SP_NORTE!F2094="","*",SP_NORTE!F2094)</f>
        <v>*</v>
      </c>
      <c r="I2091" s="205" t="str">
        <f>IF(SP_NORTE!H2094="","*",SP_NORTE!H2094)</f>
        <v>*</v>
      </c>
      <c r="J2091" s="205" t="str">
        <f>IF(SP_NORTE!I2094="","*",SP_NORTE!I2094)</f>
        <v>*</v>
      </c>
      <c r="K2091" s="195" t="str">
        <f>IF(SP_NORTE!M2094="","*",SP_NORTE!M2094)</f>
        <v>*</v>
      </c>
      <c r="L2091" s="195" t="str">
        <f>IF(SP_NORTE!N2094="","*",SP_NORTE!N2094)</f>
        <v>*</v>
      </c>
      <c r="M2091" s="196" t="str">
        <f>IF(SP_NORTE!J2094="","*",SP_NORTE!J2094)</f>
        <v>*</v>
      </c>
      <c r="N2091" s="204" t="str">
        <f>IF(SP_NORTE!K2094="","*",SP_NORTE!K2094)</f>
        <v>*</v>
      </c>
      <c r="O2091" s="204" t="str">
        <f>IF(SP_NORTE!L2094="","*",SP_NORTE!L2094)</f>
        <v>*</v>
      </c>
      <c r="P2091" s="203" t="str">
        <f>IF(SP_NORTE!O2094="","*",SP_NORTE!O2094)</f>
        <v>*</v>
      </c>
      <c r="Q2091" s="203" t="str">
        <f>IF(SP_NORTE!P2094="","*",SP_NORTE!P2094)</f>
        <v>*</v>
      </c>
      <c r="R2091" s="205" t="str">
        <f>IF(SP_NORTE!Q2094="","*",CONCATENATE(SP_NORTE!Q2094," ",SP_NORTE!R2094))</f>
        <v>*</v>
      </c>
      <c r="S2091" s="205" t="str">
        <f>IF(SP_NORTE!V2094="","*",SP_NORTE!V2094)</f>
        <v>*</v>
      </c>
      <c r="T2091" s="205" t="str">
        <f>IF(SP_NORTE!W2094="","*",SP_NORTE!W2094)</f>
        <v>*</v>
      </c>
      <c r="U2091" s="193" t="str">
        <f ca="1">_xlfn.XLOOKUP(G2091&amp;$U$2,BS_CONTROLE[CHAVE],BS_CONTROLE[Quantidade_11],"-")</f>
        <v>-</v>
      </c>
      <c r="V2091" s="193" t="str">
        <f ca="1">_xlfn.XLOOKUP(G2091&amp;$V$2,BS_CONTROLE[CHAVE],BS_CONTROLE[Quantidade_11],"-")</f>
        <v>-</v>
      </c>
      <c r="W2091" s="193" t="str">
        <f ca="1">_xlfn.XLOOKUP(G2091&amp;$W$2,BS_CONTROLE[CHAVE],BS_CONTROLE[Quantidade_11],"-")</f>
        <v>-</v>
      </c>
    </row>
    <row r="2092" spans="1:23" s="101" customFormat="1" hidden="1">
      <c r="A2092" s="206" t="str">
        <f>IF(SP_NORTE!Y2095="","*",SP_NORTE!Y2095)</f>
        <v>*</v>
      </c>
      <c r="B2092" s="206" t="str">
        <f>IF(SP_NORTE!X2095="","*",SP_NORTE!X2095)</f>
        <v>*</v>
      </c>
      <c r="C2092" s="206" t="str">
        <f>IF(SP_NORTE!Z2095="","*",SP_NORTE!Z2095)</f>
        <v>*</v>
      </c>
      <c r="D2092" s="195" t="str">
        <f>IF(SP_NORTE!S2095="","*",SP_NORTE!S2095)</f>
        <v>*</v>
      </c>
      <c r="E2092" s="195" t="str">
        <f>IF(SP_NORTE!T2095="","*",SP_NORTE!T2095)</f>
        <v>*</v>
      </c>
      <c r="F2092" s="205" t="str">
        <f>IF(SP_NORTE!B2095="","*",SP_NORTE!B2095)</f>
        <v>*</v>
      </c>
      <c r="G2092" s="205" t="str">
        <f>IF(SP_NORTE!D2095="","*",SP_NORTE!D2095)</f>
        <v>*</v>
      </c>
      <c r="H2092" s="205" t="str">
        <f>IF(SP_NORTE!F2095="","*",SP_NORTE!F2095)</f>
        <v>*</v>
      </c>
      <c r="I2092" s="205" t="str">
        <f>IF(SP_NORTE!H2095="","*",SP_NORTE!H2095)</f>
        <v>*</v>
      </c>
      <c r="J2092" s="205" t="str">
        <f>IF(SP_NORTE!I2095="","*",SP_NORTE!I2095)</f>
        <v>*</v>
      </c>
      <c r="K2092" s="195" t="str">
        <f>IF(SP_NORTE!M2095="","*",SP_NORTE!M2095)</f>
        <v>*</v>
      </c>
      <c r="L2092" s="195" t="str">
        <f>IF(SP_NORTE!N2095="","*",SP_NORTE!N2095)</f>
        <v>*</v>
      </c>
      <c r="M2092" s="196" t="str">
        <f>IF(SP_NORTE!J2095="","*",SP_NORTE!J2095)</f>
        <v>*</v>
      </c>
      <c r="N2092" s="204" t="str">
        <f>IF(SP_NORTE!K2095="","*",SP_NORTE!K2095)</f>
        <v>*</v>
      </c>
      <c r="O2092" s="204" t="str">
        <f>IF(SP_NORTE!L2095="","*",SP_NORTE!L2095)</f>
        <v>*</v>
      </c>
      <c r="P2092" s="203" t="str">
        <f>IF(SP_NORTE!O2095="","*",SP_NORTE!O2095)</f>
        <v>*</v>
      </c>
      <c r="Q2092" s="203" t="str">
        <f>IF(SP_NORTE!P2095="","*",SP_NORTE!P2095)</f>
        <v>*</v>
      </c>
      <c r="R2092" s="205" t="str">
        <f>IF(SP_NORTE!Q2095="","*",CONCATENATE(SP_NORTE!Q2095," ",SP_NORTE!R2095))</f>
        <v>*</v>
      </c>
      <c r="S2092" s="205" t="str">
        <f>IF(SP_NORTE!V2095="","*",SP_NORTE!V2095)</f>
        <v>*</v>
      </c>
      <c r="T2092" s="205" t="str">
        <f>IF(SP_NORTE!W2095="","*",SP_NORTE!W2095)</f>
        <v>*</v>
      </c>
      <c r="U2092" s="193" t="str">
        <f ca="1">_xlfn.XLOOKUP(G2092&amp;$U$2,BS_CONTROLE[CHAVE],BS_CONTROLE[Quantidade_11],"-")</f>
        <v>-</v>
      </c>
      <c r="V2092" s="193" t="str">
        <f ca="1">_xlfn.XLOOKUP(G2092&amp;$V$2,BS_CONTROLE[CHAVE],BS_CONTROLE[Quantidade_11],"-")</f>
        <v>-</v>
      </c>
      <c r="W2092" s="193" t="str">
        <f ca="1">_xlfn.XLOOKUP(G2092&amp;$W$2,BS_CONTROLE[CHAVE],BS_CONTROLE[Quantidade_11],"-")</f>
        <v>-</v>
      </c>
    </row>
    <row r="2093" spans="1:23" s="101" customFormat="1" hidden="1">
      <c r="A2093" s="206" t="str">
        <f>IF(SP_NORTE!Y2096="","*",SP_NORTE!Y2096)</f>
        <v>*</v>
      </c>
      <c r="B2093" s="206" t="str">
        <f>IF(SP_NORTE!X2096="","*",SP_NORTE!X2096)</f>
        <v>*</v>
      </c>
      <c r="C2093" s="206" t="str">
        <f>IF(SP_NORTE!Z2096="","*",SP_NORTE!Z2096)</f>
        <v>*</v>
      </c>
      <c r="D2093" s="195" t="str">
        <f>IF(SP_NORTE!S2096="","*",SP_NORTE!S2096)</f>
        <v>*</v>
      </c>
      <c r="E2093" s="195" t="str">
        <f>IF(SP_NORTE!T2096="","*",SP_NORTE!T2096)</f>
        <v>*</v>
      </c>
      <c r="F2093" s="205" t="str">
        <f>IF(SP_NORTE!B2096="","*",SP_NORTE!B2096)</f>
        <v>*</v>
      </c>
      <c r="G2093" s="205" t="str">
        <f>IF(SP_NORTE!D2096="","*",SP_NORTE!D2096)</f>
        <v>*</v>
      </c>
      <c r="H2093" s="205" t="str">
        <f>IF(SP_NORTE!F2096="","*",SP_NORTE!F2096)</f>
        <v>*</v>
      </c>
      <c r="I2093" s="205" t="str">
        <f>IF(SP_NORTE!H2096="","*",SP_NORTE!H2096)</f>
        <v>*</v>
      </c>
      <c r="J2093" s="205" t="str">
        <f>IF(SP_NORTE!I2096="","*",SP_NORTE!I2096)</f>
        <v>*</v>
      </c>
      <c r="K2093" s="195" t="str">
        <f>IF(SP_NORTE!M2096="","*",SP_NORTE!M2096)</f>
        <v>*</v>
      </c>
      <c r="L2093" s="195" t="str">
        <f>IF(SP_NORTE!N2096="","*",SP_NORTE!N2096)</f>
        <v>*</v>
      </c>
      <c r="M2093" s="196" t="str">
        <f>IF(SP_NORTE!J2096="","*",SP_NORTE!J2096)</f>
        <v>*</v>
      </c>
      <c r="N2093" s="204" t="str">
        <f>IF(SP_NORTE!K2096="","*",SP_NORTE!K2096)</f>
        <v>*</v>
      </c>
      <c r="O2093" s="204" t="str">
        <f>IF(SP_NORTE!L2096="","*",SP_NORTE!L2096)</f>
        <v>*</v>
      </c>
      <c r="P2093" s="203" t="str">
        <f>IF(SP_NORTE!O2096="","*",SP_NORTE!O2096)</f>
        <v>*</v>
      </c>
      <c r="Q2093" s="203" t="str">
        <f>IF(SP_NORTE!P2096="","*",SP_NORTE!P2096)</f>
        <v>*</v>
      </c>
      <c r="R2093" s="205" t="str">
        <f>IF(SP_NORTE!Q2096="","*",CONCATENATE(SP_NORTE!Q2096," ",SP_NORTE!R2096))</f>
        <v>*</v>
      </c>
      <c r="S2093" s="205" t="str">
        <f>IF(SP_NORTE!V2096="","*",SP_NORTE!V2096)</f>
        <v>*</v>
      </c>
      <c r="T2093" s="205" t="str">
        <f>IF(SP_NORTE!W2096="","*",SP_NORTE!W2096)</f>
        <v>*</v>
      </c>
      <c r="U2093" s="193" t="str">
        <f ca="1">_xlfn.XLOOKUP(G2093&amp;$U$2,BS_CONTROLE[CHAVE],BS_CONTROLE[Quantidade_11],"-")</f>
        <v>-</v>
      </c>
      <c r="V2093" s="193" t="str">
        <f ca="1">_xlfn.XLOOKUP(G2093&amp;$V$2,BS_CONTROLE[CHAVE],BS_CONTROLE[Quantidade_11],"-")</f>
        <v>-</v>
      </c>
      <c r="W2093" s="193" t="str">
        <f ca="1">_xlfn.XLOOKUP(G2093&amp;$W$2,BS_CONTROLE[CHAVE],BS_CONTROLE[Quantidade_11],"-")</f>
        <v>-</v>
      </c>
    </row>
    <row r="2094" spans="1:23" s="101" customFormat="1" hidden="1">
      <c r="A2094" s="206" t="str">
        <f>IF(SP_NORTE!Y2097="","*",SP_NORTE!Y2097)</f>
        <v>*</v>
      </c>
      <c r="B2094" s="206" t="str">
        <f>IF(SP_NORTE!X2097="","*",SP_NORTE!X2097)</f>
        <v>*</v>
      </c>
      <c r="C2094" s="206" t="str">
        <f>IF(SP_NORTE!Z2097="","*",SP_NORTE!Z2097)</f>
        <v>*</v>
      </c>
      <c r="D2094" s="195" t="str">
        <f>IF(SP_NORTE!S2097="","*",SP_NORTE!S2097)</f>
        <v>*</v>
      </c>
      <c r="E2094" s="195" t="str">
        <f>IF(SP_NORTE!T2097="","*",SP_NORTE!T2097)</f>
        <v>*</v>
      </c>
      <c r="F2094" s="205" t="str">
        <f>IF(SP_NORTE!B2097="","*",SP_NORTE!B2097)</f>
        <v>*</v>
      </c>
      <c r="G2094" s="205" t="str">
        <f>IF(SP_NORTE!D2097="","*",SP_NORTE!D2097)</f>
        <v>*</v>
      </c>
      <c r="H2094" s="205" t="str">
        <f>IF(SP_NORTE!F2097="","*",SP_NORTE!F2097)</f>
        <v>*</v>
      </c>
      <c r="I2094" s="205" t="str">
        <f>IF(SP_NORTE!H2097="","*",SP_NORTE!H2097)</f>
        <v>*</v>
      </c>
      <c r="J2094" s="205" t="str">
        <f>IF(SP_NORTE!I2097="","*",SP_NORTE!I2097)</f>
        <v>*</v>
      </c>
      <c r="K2094" s="195" t="str">
        <f>IF(SP_NORTE!M2097="","*",SP_NORTE!M2097)</f>
        <v>*</v>
      </c>
      <c r="L2094" s="195" t="str">
        <f>IF(SP_NORTE!N2097="","*",SP_NORTE!N2097)</f>
        <v>*</v>
      </c>
      <c r="M2094" s="196" t="str">
        <f>IF(SP_NORTE!J2097="","*",SP_NORTE!J2097)</f>
        <v>*</v>
      </c>
      <c r="N2094" s="204" t="str">
        <f>IF(SP_NORTE!K2097="","*",SP_NORTE!K2097)</f>
        <v>*</v>
      </c>
      <c r="O2094" s="204" t="str">
        <f>IF(SP_NORTE!L2097="","*",SP_NORTE!L2097)</f>
        <v>*</v>
      </c>
      <c r="P2094" s="203" t="str">
        <f>IF(SP_NORTE!O2097="","*",SP_NORTE!O2097)</f>
        <v>*</v>
      </c>
      <c r="Q2094" s="203" t="str">
        <f>IF(SP_NORTE!P2097="","*",SP_NORTE!P2097)</f>
        <v>*</v>
      </c>
      <c r="R2094" s="205" t="str">
        <f>IF(SP_NORTE!Q2097="","*",CONCATENATE(SP_NORTE!Q2097," ",SP_NORTE!R2097))</f>
        <v>*</v>
      </c>
      <c r="S2094" s="205" t="str">
        <f>IF(SP_NORTE!V2097="","*",SP_NORTE!V2097)</f>
        <v>*</v>
      </c>
      <c r="T2094" s="205" t="str">
        <f>IF(SP_NORTE!W2097="","*",SP_NORTE!W2097)</f>
        <v>*</v>
      </c>
      <c r="U2094" s="193" t="str">
        <f ca="1">_xlfn.XLOOKUP(G2094&amp;$U$2,BS_CONTROLE[CHAVE],BS_CONTROLE[Quantidade_11],"-")</f>
        <v>-</v>
      </c>
      <c r="V2094" s="193" t="str">
        <f ca="1">_xlfn.XLOOKUP(G2094&amp;$V$2,BS_CONTROLE[CHAVE],BS_CONTROLE[Quantidade_11],"-")</f>
        <v>-</v>
      </c>
      <c r="W2094" s="193" t="str">
        <f ca="1">_xlfn.XLOOKUP(G2094&amp;$W$2,BS_CONTROLE[CHAVE],BS_CONTROLE[Quantidade_11],"-")</f>
        <v>-</v>
      </c>
    </row>
    <row r="2095" spans="1:23" s="101" customFormat="1" hidden="1">
      <c r="A2095" s="206" t="str">
        <f>IF(SP_NORTE!Y2098="","*",SP_NORTE!Y2098)</f>
        <v>*</v>
      </c>
      <c r="B2095" s="206" t="str">
        <f>IF(SP_NORTE!X2098="","*",SP_NORTE!X2098)</f>
        <v>*</v>
      </c>
      <c r="C2095" s="206" t="str">
        <f>IF(SP_NORTE!Z2098="","*",SP_NORTE!Z2098)</f>
        <v>*</v>
      </c>
      <c r="D2095" s="195" t="str">
        <f>IF(SP_NORTE!S2098="","*",SP_NORTE!S2098)</f>
        <v>*</v>
      </c>
      <c r="E2095" s="195" t="str">
        <f>IF(SP_NORTE!T2098="","*",SP_NORTE!T2098)</f>
        <v>*</v>
      </c>
      <c r="F2095" s="205" t="str">
        <f>IF(SP_NORTE!B2098="","*",SP_NORTE!B2098)</f>
        <v>*</v>
      </c>
      <c r="G2095" s="205" t="str">
        <f>IF(SP_NORTE!D2098="","*",SP_NORTE!D2098)</f>
        <v>*</v>
      </c>
      <c r="H2095" s="205" t="str">
        <f>IF(SP_NORTE!F2098="","*",SP_NORTE!F2098)</f>
        <v>*</v>
      </c>
      <c r="I2095" s="205" t="str">
        <f>IF(SP_NORTE!H2098="","*",SP_NORTE!H2098)</f>
        <v>*</v>
      </c>
      <c r="J2095" s="205" t="str">
        <f>IF(SP_NORTE!I2098="","*",SP_NORTE!I2098)</f>
        <v>*</v>
      </c>
      <c r="K2095" s="195" t="str">
        <f>IF(SP_NORTE!M2098="","*",SP_NORTE!M2098)</f>
        <v>*</v>
      </c>
      <c r="L2095" s="195" t="str">
        <f>IF(SP_NORTE!N2098="","*",SP_NORTE!N2098)</f>
        <v>*</v>
      </c>
      <c r="M2095" s="196" t="str">
        <f>IF(SP_NORTE!J2098="","*",SP_NORTE!J2098)</f>
        <v>*</v>
      </c>
      <c r="N2095" s="204" t="str">
        <f>IF(SP_NORTE!K2098="","*",SP_NORTE!K2098)</f>
        <v>*</v>
      </c>
      <c r="O2095" s="204" t="str">
        <f>IF(SP_NORTE!L2098="","*",SP_NORTE!L2098)</f>
        <v>*</v>
      </c>
      <c r="P2095" s="203" t="str">
        <f>IF(SP_NORTE!O2098="","*",SP_NORTE!O2098)</f>
        <v>*</v>
      </c>
      <c r="Q2095" s="203" t="str">
        <f>IF(SP_NORTE!P2098="","*",SP_NORTE!P2098)</f>
        <v>*</v>
      </c>
      <c r="R2095" s="205" t="str">
        <f>IF(SP_NORTE!Q2098="","*",CONCATENATE(SP_NORTE!Q2098," ",SP_NORTE!R2098))</f>
        <v>*</v>
      </c>
      <c r="S2095" s="205" t="str">
        <f>IF(SP_NORTE!V2098="","*",SP_NORTE!V2098)</f>
        <v>*</v>
      </c>
      <c r="T2095" s="205" t="str">
        <f>IF(SP_NORTE!W2098="","*",SP_NORTE!W2098)</f>
        <v>*</v>
      </c>
      <c r="U2095" s="193" t="str">
        <f ca="1">_xlfn.XLOOKUP(G2095&amp;$U$2,BS_CONTROLE[CHAVE],BS_CONTROLE[Quantidade_11],"-")</f>
        <v>-</v>
      </c>
      <c r="V2095" s="193" t="str">
        <f ca="1">_xlfn.XLOOKUP(G2095&amp;$V$2,BS_CONTROLE[CHAVE],BS_CONTROLE[Quantidade_11],"-")</f>
        <v>-</v>
      </c>
      <c r="W2095" s="193" t="str">
        <f ca="1">_xlfn.XLOOKUP(G2095&amp;$W$2,BS_CONTROLE[CHAVE],BS_CONTROLE[Quantidade_11],"-")</f>
        <v>-</v>
      </c>
    </row>
    <row r="2096" spans="1:23" s="101" customFormat="1" hidden="1">
      <c r="A2096" s="206" t="str">
        <f>IF(SP_NORTE!Y2099="","*",SP_NORTE!Y2099)</f>
        <v>*</v>
      </c>
      <c r="B2096" s="206" t="str">
        <f>IF(SP_NORTE!X2099="","*",SP_NORTE!X2099)</f>
        <v>*</v>
      </c>
      <c r="C2096" s="206" t="str">
        <f>IF(SP_NORTE!Z2099="","*",SP_NORTE!Z2099)</f>
        <v>*</v>
      </c>
      <c r="D2096" s="195" t="str">
        <f>IF(SP_NORTE!S2099="","*",SP_NORTE!S2099)</f>
        <v>*</v>
      </c>
      <c r="E2096" s="195" t="str">
        <f>IF(SP_NORTE!T2099="","*",SP_NORTE!T2099)</f>
        <v>*</v>
      </c>
      <c r="F2096" s="205" t="str">
        <f>IF(SP_NORTE!B2099="","*",SP_NORTE!B2099)</f>
        <v>*</v>
      </c>
      <c r="G2096" s="205" t="str">
        <f>IF(SP_NORTE!D2099="","*",SP_NORTE!D2099)</f>
        <v>*</v>
      </c>
      <c r="H2096" s="205" t="str">
        <f>IF(SP_NORTE!F2099="","*",SP_NORTE!F2099)</f>
        <v>*</v>
      </c>
      <c r="I2096" s="205" t="str">
        <f>IF(SP_NORTE!H2099="","*",SP_NORTE!H2099)</f>
        <v>*</v>
      </c>
      <c r="J2096" s="205" t="str">
        <f>IF(SP_NORTE!I2099="","*",SP_NORTE!I2099)</f>
        <v>*</v>
      </c>
      <c r="K2096" s="195" t="str">
        <f>IF(SP_NORTE!M2099="","*",SP_NORTE!M2099)</f>
        <v>*</v>
      </c>
      <c r="L2096" s="195" t="str">
        <f>IF(SP_NORTE!N2099="","*",SP_NORTE!N2099)</f>
        <v>*</v>
      </c>
      <c r="M2096" s="196" t="str">
        <f>IF(SP_NORTE!J2099="","*",SP_NORTE!J2099)</f>
        <v>*</v>
      </c>
      <c r="N2096" s="204" t="str">
        <f>IF(SP_NORTE!K2099="","*",SP_NORTE!K2099)</f>
        <v>*</v>
      </c>
      <c r="O2096" s="204" t="str">
        <f>IF(SP_NORTE!L2099="","*",SP_NORTE!L2099)</f>
        <v>*</v>
      </c>
      <c r="P2096" s="203" t="str">
        <f>IF(SP_NORTE!O2099="","*",SP_NORTE!O2099)</f>
        <v>*</v>
      </c>
      <c r="Q2096" s="203" t="str">
        <f>IF(SP_NORTE!P2099="","*",SP_NORTE!P2099)</f>
        <v>*</v>
      </c>
      <c r="R2096" s="205" t="str">
        <f>IF(SP_NORTE!Q2099="","*",CONCATENATE(SP_NORTE!Q2099," ",SP_NORTE!R2099))</f>
        <v>*</v>
      </c>
      <c r="S2096" s="205" t="str">
        <f>IF(SP_NORTE!V2099="","*",SP_NORTE!V2099)</f>
        <v>*</v>
      </c>
      <c r="T2096" s="205" t="str">
        <f>IF(SP_NORTE!W2099="","*",SP_NORTE!W2099)</f>
        <v>*</v>
      </c>
      <c r="U2096" s="193" t="str">
        <f ca="1">_xlfn.XLOOKUP(G2096&amp;$U$2,BS_CONTROLE[CHAVE],BS_CONTROLE[Quantidade_11],"-")</f>
        <v>-</v>
      </c>
      <c r="V2096" s="193" t="str">
        <f ca="1">_xlfn.XLOOKUP(G2096&amp;$V$2,BS_CONTROLE[CHAVE],BS_CONTROLE[Quantidade_11],"-")</f>
        <v>-</v>
      </c>
      <c r="W2096" s="193" t="str">
        <f ca="1">_xlfn.XLOOKUP(G2096&amp;$W$2,BS_CONTROLE[CHAVE],BS_CONTROLE[Quantidade_11],"-")</f>
        <v>-</v>
      </c>
    </row>
    <row r="2097" spans="1:23" s="101" customFormat="1" hidden="1">
      <c r="A2097" s="206" t="str">
        <f>IF(SP_NORTE!Y2100="","*",SP_NORTE!Y2100)</f>
        <v>*</v>
      </c>
      <c r="B2097" s="206" t="str">
        <f>IF(SP_NORTE!X2100="","*",SP_NORTE!X2100)</f>
        <v>*</v>
      </c>
      <c r="C2097" s="206" t="str">
        <f>IF(SP_NORTE!Z2100="","*",SP_NORTE!Z2100)</f>
        <v>*</v>
      </c>
      <c r="D2097" s="195" t="str">
        <f>IF(SP_NORTE!S2100="","*",SP_NORTE!S2100)</f>
        <v>*</v>
      </c>
      <c r="E2097" s="195" t="str">
        <f>IF(SP_NORTE!T2100="","*",SP_NORTE!T2100)</f>
        <v>*</v>
      </c>
      <c r="F2097" s="205" t="str">
        <f>IF(SP_NORTE!B2100="","*",SP_NORTE!B2100)</f>
        <v>*</v>
      </c>
      <c r="G2097" s="205" t="str">
        <f>IF(SP_NORTE!D2100="","*",SP_NORTE!D2100)</f>
        <v>*</v>
      </c>
      <c r="H2097" s="205" t="str">
        <f>IF(SP_NORTE!F2100="","*",SP_NORTE!F2100)</f>
        <v>*</v>
      </c>
      <c r="I2097" s="205" t="str">
        <f>IF(SP_NORTE!H2100="","*",SP_NORTE!H2100)</f>
        <v>*</v>
      </c>
      <c r="J2097" s="205" t="str">
        <f>IF(SP_NORTE!I2100="","*",SP_NORTE!I2100)</f>
        <v>*</v>
      </c>
      <c r="K2097" s="195" t="str">
        <f>IF(SP_NORTE!M2100="","*",SP_NORTE!M2100)</f>
        <v>*</v>
      </c>
      <c r="L2097" s="195" t="str">
        <f>IF(SP_NORTE!N2100="","*",SP_NORTE!N2100)</f>
        <v>*</v>
      </c>
      <c r="M2097" s="196" t="str">
        <f>IF(SP_NORTE!J2100="","*",SP_NORTE!J2100)</f>
        <v>*</v>
      </c>
      <c r="N2097" s="204" t="str">
        <f>IF(SP_NORTE!K2100="","*",SP_NORTE!K2100)</f>
        <v>*</v>
      </c>
      <c r="O2097" s="204" t="str">
        <f>IF(SP_NORTE!L2100="","*",SP_NORTE!L2100)</f>
        <v>*</v>
      </c>
      <c r="P2097" s="203" t="str">
        <f>IF(SP_NORTE!O2100="","*",SP_NORTE!O2100)</f>
        <v>*</v>
      </c>
      <c r="Q2097" s="203" t="str">
        <f>IF(SP_NORTE!P2100="","*",SP_NORTE!P2100)</f>
        <v>*</v>
      </c>
      <c r="R2097" s="205" t="str">
        <f>IF(SP_NORTE!Q2100="","*",CONCATENATE(SP_NORTE!Q2100," ",SP_NORTE!R2100))</f>
        <v>*</v>
      </c>
      <c r="S2097" s="205" t="str">
        <f>IF(SP_NORTE!V2100="","*",SP_NORTE!V2100)</f>
        <v>*</v>
      </c>
      <c r="T2097" s="205" t="str">
        <f>IF(SP_NORTE!W2100="","*",SP_NORTE!W2100)</f>
        <v>*</v>
      </c>
      <c r="U2097" s="193" t="str">
        <f ca="1">_xlfn.XLOOKUP(G2097&amp;$U$2,BS_CONTROLE[CHAVE],BS_CONTROLE[Quantidade_11],"-")</f>
        <v>-</v>
      </c>
      <c r="V2097" s="193" t="str">
        <f ca="1">_xlfn.XLOOKUP(G2097&amp;$V$2,BS_CONTROLE[CHAVE],BS_CONTROLE[Quantidade_11],"-")</f>
        <v>-</v>
      </c>
      <c r="W2097" s="193" t="str">
        <f ca="1">_xlfn.XLOOKUP(G2097&amp;$W$2,BS_CONTROLE[CHAVE],BS_CONTROLE[Quantidade_11],"-")</f>
        <v>-</v>
      </c>
    </row>
    <row r="2098" spans="1:23" s="101" customFormat="1" hidden="1">
      <c r="A2098" s="206" t="str">
        <f>IF(SP_NORTE!Y2101="","*",SP_NORTE!Y2101)</f>
        <v>*</v>
      </c>
      <c r="B2098" s="206" t="str">
        <f>IF(SP_NORTE!X2101="","*",SP_NORTE!X2101)</f>
        <v>*</v>
      </c>
      <c r="C2098" s="206" t="str">
        <f>IF(SP_NORTE!Z2101="","*",SP_NORTE!Z2101)</f>
        <v>*</v>
      </c>
      <c r="D2098" s="195" t="str">
        <f>IF(SP_NORTE!S2101="","*",SP_NORTE!S2101)</f>
        <v>*</v>
      </c>
      <c r="E2098" s="195" t="str">
        <f>IF(SP_NORTE!T2101="","*",SP_NORTE!T2101)</f>
        <v>*</v>
      </c>
      <c r="F2098" s="205" t="str">
        <f>IF(SP_NORTE!B2101="","*",SP_NORTE!B2101)</f>
        <v>*</v>
      </c>
      <c r="G2098" s="205" t="str">
        <f>IF(SP_NORTE!D2101="","*",SP_NORTE!D2101)</f>
        <v>*</v>
      </c>
      <c r="H2098" s="205" t="str">
        <f>IF(SP_NORTE!F2101="","*",SP_NORTE!F2101)</f>
        <v>*</v>
      </c>
      <c r="I2098" s="205" t="str">
        <f>IF(SP_NORTE!H2101="","*",SP_NORTE!H2101)</f>
        <v>*</v>
      </c>
      <c r="J2098" s="205" t="str">
        <f>IF(SP_NORTE!I2101="","*",SP_NORTE!I2101)</f>
        <v>*</v>
      </c>
      <c r="K2098" s="195" t="str">
        <f>IF(SP_NORTE!M2101="","*",SP_NORTE!M2101)</f>
        <v>*</v>
      </c>
      <c r="L2098" s="195" t="str">
        <f>IF(SP_NORTE!N2101="","*",SP_NORTE!N2101)</f>
        <v>*</v>
      </c>
      <c r="M2098" s="196" t="str">
        <f>IF(SP_NORTE!J2101="","*",SP_NORTE!J2101)</f>
        <v>*</v>
      </c>
      <c r="N2098" s="204" t="str">
        <f>IF(SP_NORTE!K2101="","*",SP_NORTE!K2101)</f>
        <v>*</v>
      </c>
      <c r="O2098" s="204" t="str">
        <f>IF(SP_NORTE!L2101="","*",SP_NORTE!L2101)</f>
        <v>*</v>
      </c>
      <c r="P2098" s="203" t="str">
        <f>IF(SP_NORTE!O2101="","*",SP_NORTE!O2101)</f>
        <v>*</v>
      </c>
      <c r="Q2098" s="203" t="str">
        <f>IF(SP_NORTE!P2101="","*",SP_NORTE!P2101)</f>
        <v>*</v>
      </c>
      <c r="R2098" s="205" t="str">
        <f>IF(SP_NORTE!Q2101="","*",CONCATENATE(SP_NORTE!Q2101," ",SP_NORTE!R2101))</f>
        <v>*</v>
      </c>
      <c r="S2098" s="205" t="str">
        <f>IF(SP_NORTE!V2101="","*",SP_NORTE!V2101)</f>
        <v>*</v>
      </c>
      <c r="T2098" s="205" t="str">
        <f>IF(SP_NORTE!W2101="","*",SP_NORTE!W2101)</f>
        <v>*</v>
      </c>
      <c r="U2098" s="193" t="str">
        <f ca="1">_xlfn.XLOOKUP(G2098&amp;$U$2,BS_CONTROLE[CHAVE],BS_CONTROLE[Quantidade_11],"-")</f>
        <v>-</v>
      </c>
      <c r="V2098" s="193" t="str">
        <f ca="1">_xlfn.XLOOKUP(G2098&amp;$V$2,BS_CONTROLE[CHAVE],BS_CONTROLE[Quantidade_11],"-")</f>
        <v>-</v>
      </c>
      <c r="W2098" s="193" t="str">
        <f ca="1">_xlfn.XLOOKUP(G2098&amp;$W$2,BS_CONTROLE[CHAVE],BS_CONTROLE[Quantidade_11],"-")</f>
        <v>-</v>
      </c>
    </row>
    <row r="2099" spans="1:23" s="101" customFormat="1" hidden="1">
      <c r="A2099" s="206" t="str">
        <f>IF(SP_NORTE!Y2102="","*",SP_NORTE!Y2102)</f>
        <v>*</v>
      </c>
      <c r="B2099" s="206" t="str">
        <f>IF(SP_NORTE!X2102="","*",SP_NORTE!X2102)</f>
        <v>*</v>
      </c>
      <c r="C2099" s="206" t="str">
        <f>IF(SP_NORTE!Z2102="","*",SP_NORTE!Z2102)</f>
        <v>*</v>
      </c>
      <c r="D2099" s="195" t="str">
        <f>IF(SP_NORTE!S2102="","*",SP_NORTE!S2102)</f>
        <v>*</v>
      </c>
      <c r="E2099" s="195" t="str">
        <f>IF(SP_NORTE!T2102="","*",SP_NORTE!T2102)</f>
        <v>*</v>
      </c>
      <c r="F2099" s="205" t="str">
        <f>IF(SP_NORTE!B2102="","*",SP_NORTE!B2102)</f>
        <v>*</v>
      </c>
      <c r="G2099" s="205" t="str">
        <f>IF(SP_NORTE!D2102="","*",SP_NORTE!D2102)</f>
        <v>*</v>
      </c>
      <c r="H2099" s="205" t="str">
        <f>IF(SP_NORTE!F2102="","*",SP_NORTE!F2102)</f>
        <v>*</v>
      </c>
      <c r="I2099" s="205" t="str">
        <f>IF(SP_NORTE!H2102="","*",SP_NORTE!H2102)</f>
        <v>*</v>
      </c>
      <c r="J2099" s="205" t="str">
        <f>IF(SP_NORTE!I2102="","*",SP_NORTE!I2102)</f>
        <v>*</v>
      </c>
      <c r="K2099" s="195" t="str">
        <f>IF(SP_NORTE!M2102="","*",SP_NORTE!M2102)</f>
        <v>*</v>
      </c>
      <c r="L2099" s="195" t="str">
        <f>IF(SP_NORTE!N2102="","*",SP_NORTE!N2102)</f>
        <v>*</v>
      </c>
      <c r="M2099" s="196" t="str">
        <f>IF(SP_NORTE!J2102="","*",SP_NORTE!J2102)</f>
        <v>*</v>
      </c>
      <c r="N2099" s="204" t="str">
        <f>IF(SP_NORTE!K2102="","*",SP_NORTE!K2102)</f>
        <v>*</v>
      </c>
      <c r="O2099" s="204" t="str">
        <f>IF(SP_NORTE!L2102="","*",SP_NORTE!L2102)</f>
        <v>*</v>
      </c>
      <c r="P2099" s="203" t="str">
        <f>IF(SP_NORTE!O2102="","*",SP_NORTE!O2102)</f>
        <v>*</v>
      </c>
      <c r="Q2099" s="203" t="str">
        <f>IF(SP_NORTE!P2102="","*",SP_NORTE!P2102)</f>
        <v>*</v>
      </c>
      <c r="R2099" s="205" t="str">
        <f>IF(SP_NORTE!Q2102="","*",CONCATENATE(SP_NORTE!Q2102," ",SP_NORTE!R2102))</f>
        <v>*</v>
      </c>
      <c r="S2099" s="205" t="str">
        <f>IF(SP_NORTE!V2102="","*",SP_NORTE!V2102)</f>
        <v>*</v>
      </c>
      <c r="T2099" s="205" t="str">
        <f>IF(SP_NORTE!W2102="","*",SP_NORTE!W2102)</f>
        <v>*</v>
      </c>
      <c r="U2099" s="193" t="str">
        <f ca="1">_xlfn.XLOOKUP(G2099&amp;$U$2,BS_CONTROLE[CHAVE],BS_CONTROLE[Quantidade_11],"-")</f>
        <v>-</v>
      </c>
      <c r="V2099" s="193" t="str">
        <f ca="1">_xlfn.XLOOKUP(G2099&amp;$V$2,BS_CONTROLE[CHAVE],BS_CONTROLE[Quantidade_11],"-")</f>
        <v>-</v>
      </c>
      <c r="W2099" s="193" t="str">
        <f ca="1">_xlfn.XLOOKUP(G2099&amp;$W$2,BS_CONTROLE[CHAVE],BS_CONTROLE[Quantidade_11],"-")</f>
        <v>-</v>
      </c>
    </row>
    <row r="2100" spans="1:23" s="101" customFormat="1" hidden="1">
      <c r="A2100" s="206" t="str">
        <f>IF(SP_NORTE!Y2103="","*",SP_NORTE!Y2103)</f>
        <v>*</v>
      </c>
      <c r="B2100" s="206" t="str">
        <f>IF(SP_NORTE!X2103="","*",SP_NORTE!X2103)</f>
        <v>*</v>
      </c>
      <c r="C2100" s="206" t="str">
        <f>IF(SP_NORTE!Z2103="","*",SP_NORTE!Z2103)</f>
        <v>*</v>
      </c>
      <c r="D2100" s="195" t="str">
        <f>IF(SP_NORTE!S2103="","*",SP_NORTE!S2103)</f>
        <v>*</v>
      </c>
      <c r="E2100" s="195" t="str">
        <f>IF(SP_NORTE!T2103="","*",SP_NORTE!T2103)</f>
        <v>*</v>
      </c>
      <c r="F2100" s="205" t="str">
        <f>IF(SP_NORTE!B2103="","*",SP_NORTE!B2103)</f>
        <v>*</v>
      </c>
      <c r="G2100" s="205" t="str">
        <f>IF(SP_NORTE!D2103="","*",SP_NORTE!D2103)</f>
        <v>*</v>
      </c>
      <c r="H2100" s="205" t="str">
        <f>IF(SP_NORTE!F2103="","*",SP_NORTE!F2103)</f>
        <v>*</v>
      </c>
      <c r="I2100" s="205" t="str">
        <f>IF(SP_NORTE!H2103="","*",SP_NORTE!H2103)</f>
        <v>*</v>
      </c>
      <c r="J2100" s="205" t="str">
        <f>IF(SP_NORTE!I2103="","*",SP_NORTE!I2103)</f>
        <v>*</v>
      </c>
      <c r="K2100" s="195" t="str">
        <f>IF(SP_NORTE!M2103="","*",SP_NORTE!M2103)</f>
        <v>*</v>
      </c>
      <c r="L2100" s="195" t="str">
        <f>IF(SP_NORTE!N2103="","*",SP_NORTE!N2103)</f>
        <v>*</v>
      </c>
      <c r="M2100" s="196" t="str">
        <f>IF(SP_NORTE!J2103="","*",SP_NORTE!J2103)</f>
        <v>*</v>
      </c>
      <c r="N2100" s="204" t="str">
        <f>IF(SP_NORTE!K2103="","*",SP_NORTE!K2103)</f>
        <v>*</v>
      </c>
      <c r="O2100" s="204" t="str">
        <f>IF(SP_NORTE!L2103="","*",SP_NORTE!L2103)</f>
        <v>*</v>
      </c>
      <c r="P2100" s="203" t="str">
        <f>IF(SP_NORTE!O2103="","*",SP_NORTE!O2103)</f>
        <v>*</v>
      </c>
      <c r="Q2100" s="203" t="str">
        <f>IF(SP_NORTE!P2103="","*",SP_NORTE!P2103)</f>
        <v>*</v>
      </c>
      <c r="R2100" s="205" t="str">
        <f>IF(SP_NORTE!Q2103="","*",CONCATENATE(SP_NORTE!Q2103," ",SP_NORTE!R2103))</f>
        <v>*</v>
      </c>
      <c r="S2100" s="205" t="str">
        <f>IF(SP_NORTE!V2103="","*",SP_NORTE!V2103)</f>
        <v>*</v>
      </c>
      <c r="T2100" s="205" t="str">
        <f>IF(SP_NORTE!W2103="","*",SP_NORTE!W2103)</f>
        <v>*</v>
      </c>
      <c r="U2100" s="193" t="str">
        <f ca="1">_xlfn.XLOOKUP(G2100&amp;$U$2,BS_CONTROLE[CHAVE],BS_CONTROLE[Quantidade_11],"-")</f>
        <v>-</v>
      </c>
      <c r="V2100" s="193" t="str">
        <f ca="1">_xlfn.XLOOKUP(G2100&amp;$V$2,BS_CONTROLE[CHAVE],BS_CONTROLE[Quantidade_11],"-")</f>
        <v>-</v>
      </c>
      <c r="W2100" s="193" t="str">
        <f ca="1">_xlfn.XLOOKUP(G2100&amp;$W$2,BS_CONTROLE[CHAVE],BS_CONTROLE[Quantidade_11],"-")</f>
        <v>-</v>
      </c>
    </row>
    <row r="2101" spans="1:23" s="101" customFormat="1" hidden="1">
      <c r="A2101" s="206" t="str">
        <f>IF(SP_NORTE!Y2104="","*",SP_NORTE!Y2104)</f>
        <v>*</v>
      </c>
      <c r="B2101" s="206" t="str">
        <f>IF(SP_NORTE!X2104="","*",SP_NORTE!X2104)</f>
        <v>*</v>
      </c>
      <c r="C2101" s="206" t="str">
        <f>IF(SP_NORTE!Z2104="","*",SP_NORTE!Z2104)</f>
        <v>*</v>
      </c>
      <c r="D2101" s="195" t="str">
        <f>IF(SP_NORTE!S2104="","*",SP_NORTE!S2104)</f>
        <v>*</v>
      </c>
      <c r="E2101" s="195" t="str">
        <f>IF(SP_NORTE!T2104="","*",SP_NORTE!T2104)</f>
        <v>*</v>
      </c>
      <c r="F2101" s="205" t="str">
        <f>IF(SP_NORTE!B2104="","*",SP_NORTE!B2104)</f>
        <v>*</v>
      </c>
      <c r="G2101" s="205" t="str">
        <f>IF(SP_NORTE!D2104="","*",SP_NORTE!D2104)</f>
        <v>*</v>
      </c>
      <c r="H2101" s="205" t="str">
        <f>IF(SP_NORTE!F2104="","*",SP_NORTE!F2104)</f>
        <v>*</v>
      </c>
      <c r="I2101" s="205" t="str">
        <f>IF(SP_NORTE!H2104="","*",SP_NORTE!H2104)</f>
        <v>*</v>
      </c>
      <c r="J2101" s="205" t="str">
        <f>IF(SP_NORTE!I2104="","*",SP_NORTE!I2104)</f>
        <v>*</v>
      </c>
      <c r="K2101" s="195" t="str">
        <f>IF(SP_NORTE!M2104="","*",SP_NORTE!M2104)</f>
        <v>*</v>
      </c>
      <c r="L2101" s="195" t="str">
        <f>IF(SP_NORTE!N2104="","*",SP_NORTE!N2104)</f>
        <v>*</v>
      </c>
      <c r="M2101" s="196" t="str">
        <f>IF(SP_NORTE!J2104="","*",SP_NORTE!J2104)</f>
        <v>*</v>
      </c>
      <c r="N2101" s="204" t="str">
        <f>IF(SP_NORTE!K2104="","*",SP_NORTE!K2104)</f>
        <v>*</v>
      </c>
      <c r="O2101" s="204" t="str">
        <f>IF(SP_NORTE!L2104="","*",SP_NORTE!L2104)</f>
        <v>*</v>
      </c>
      <c r="P2101" s="203" t="str">
        <f>IF(SP_NORTE!O2104="","*",SP_NORTE!O2104)</f>
        <v>*</v>
      </c>
      <c r="Q2101" s="203" t="str">
        <f>IF(SP_NORTE!P2104="","*",SP_NORTE!P2104)</f>
        <v>*</v>
      </c>
      <c r="R2101" s="205" t="str">
        <f>IF(SP_NORTE!Q2104="","*",CONCATENATE(SP_NORTE!Q2104," ",SP_NORTE!R2104))</f>
        <v>*</v>
      </c>
      <c r="S2101" s="205" t="str">
        <f>IF(SP_NORTE!V2104="","*",SP_NORTE!V2104)</f>
        <v>*</v>
      </c>
      <c r="T2101" s="205" t="str">
        <f>IF(SP_NORTE!W2104="","*",SP_NORTE!W2104)</f>
        <v>*</v>
      </c>
      <c r="U2101" s="193" t="str">
        <f ca="1">_xlfn.XLOOKUP(G2101&amp;$U$2,BS_CONTROLE[CHAVE],BS_CONTROLE[Quantidade_11],"-")</f>
        <v>-</v>
      </c>
      <c r="V2101" s="193" t="str">
        <f ca="1">_xlfn.XLOOKUP(G2101&amp;$V$2,BS_CONTROLE[CHAVE],BS_CONTROLE[Quantidade_11],"-")</f>
        <v>-</v>
      </c>
      <c r="W2101" s="193" t="str">
        <f ca="1">_xlfn.XLOOKUP(G2101&amp;$W$2,BS_CONTROLE[CHAVE],BS_CONTROLE[Quantidade_11],"-")</f>
        <v>-</v>
      </c>
    </row>
    <row r="2102" spans="1:23" s="101" customFormat="1" hidden="1">
      <c r="A2102" s="206" t="str">
        <f>IF(SP_NORTE!Y2105="","*",SP_NORTE!Y2105)</f>
        <v>*</v>
      </c>
      <c r="B2102" s="206" t="str">
        <f>IF(SP_NORTE!X2105="","*",SP_NORTE!X2105)</f>
        <v>*</v>
      </c>
      <c r="C2102" s="206" t="str">
        <f>IF(SP_NORTE!Z2105="","*",SP_NORTE!Z2105)</f>
        <v>*</v>
      </c>
      <c r="D2102" s="195" t="str">
        <f>IF(SP_NORTE!S2105="","*",SP_NORTE!S2105)</f>
        <v>*</v>
      </c>
      <c r="E2102" s="195" t="str">
        <f>IF(SP_NORTE!T2105="","*",SP_NORTE!T2105)</f>
        <v>*</v>
      </c>
      <c r="F2102" s="205" t="str">
        <f>IF(SP_NORTE!B2105="","*",SP_NORTE!B2105)</f>
        <v>*</v>
      </c>
      <c r="G2102" s="205" t="str">
        <f>IF(SP_NORTE!D2105="","*",SP_NORTE!D2105)</f>
        <v>*</v>
      </c>
      <c r="H2102" s="205" t="str">
        <f>IF(SP_NORTE!F2105="","*",SP_NORTE!F2105)</f>
        <v>*</v>
      </c>
      <c r="I2102" s="205" t="str">
        <f>IF(SP_NORTE!H2105="","*",SP_NORTE!H2105)</f>
        <v>*</v>
      </c>
      <c r="J2102" s="205" t="str">
        <f>IF(SP_NORTE!I2105="","*",SP_NORTE!I2105)</f>
        <v>*</v>
      </c>
      <c r="K2102" s="195" t="str">
        <f>IF(SP_NORTE!M2105="","*",SP_NORTE!M2105)</f>
        <v>*</v>
      </c>
      <c r="L2102" s="195" t="str">
        <f>IF(SP_NORTE!N2105="","*",SP_NORTE!N2105)</f>
        <v>*</v>
      </c>
      <c r="M2102" s="196" t="str">
        <f>IF(SP_NORTE!J2105="","*",SP_NORTE!J2105)</f>
        <v>*</v>
      </c>
      <c r="N2102" s="204" t="str">
        <f>IF(SP_NORTE!K2105="","*",SP_NORTE!K2105)</f>
        <v>*</v>
      </c>
      <c r="O2102" s="204" t="str">
        <f>IF(SP_NORTE!L2105="","*",SP_NORTE!L2105)</f>
        <v>*</v>
      </c>
      <c r="P2102" s="203" t="str">
        <f>IF(SP_NORTE!O2105="","*",SP_NORTE!O2105)</f>
        <v>*</v>
      </c>
      <c r="Q2102" s="203" t="str">
        <f>IF(SP_NORTE!P2105="","*",SP_NORTE!P2105)</f>
        <v>*</v>
      </c>
      <c r="R2102" s="205" t="str">
        <f>IF(SP_NORTE!Q2105="","*",CONCATENATE(SP_NORTE!Q2105," ",SP_NORTE!R2105))</f>
        <v>*</v>
      </c>
      <c r="S2102" s="205" t="str">
        <f>IF(SP_NORTE!V2105="","*",SP_NORTE!V2105)</f>
        <v>*</v>
      </c>
      <c r="T2102" s="205" t="str">
        <f>IF(SP_NORTE!W2105="","*",SP_NORTE!W2105)</f>
        <v>*</v>
      </c>
      <c r="U2102" s="193" t="str">
        <f ca="1">_xlfn.XLOOKUP(G2102&amp;$U$2,BS_CONTROLE[CHAVE],BS_CONTROLE[Quantidade_11],"-")</f>
        <v>-</v>
      </c>
      <c r="V2102" s="193" t="str">
        <f ca="1">_xlfn.XLOOKUP(G2102&amp;$V$2,BS_CONTROLE[CHAVE],BS_CONTROLE[Quantidade_11],"-")</f>
        <v>-</v>
      </c>
      <c r="W2102" s="193" t="str">
        <f ca="1">_xlfn.XLOOKUP(G2102&amp;$W$2,BS_CONTROLE[CHAVE],BS_CONTROLE[Quantidade_11],"-")</f>
        <v>-</v>
      </c>
    </row>
    <row r="2103" spans="1:23" s="101" customFormat="1" hidden="1">
      <c r="A2103" s="206" t="str">
        <f>IF(SP_NORTE!Y2106="","*",SP_NORTE!Y2106)</f>
        <v>*</v>
      </c>
      <c r="B2103" s="206" t="str">
        <f>IF(SP_NORTE!X2106="","*",SP_NORTE!X2106)</f>
        <v>*</v>
      </c>
      <c r="C2103" s="206" t="str">
        <f>IF(SP_NORTE!Z2106="","*",SP_NORTE!Z2106)</f>
        <v>*</v>
      </c>
      <c r="D2103" s="195" t="str">
        <f>IF(SP_NORTE!S2106="","*",SP_NORTE!S2106)</f>
        <v>*</v>
      </c>
      <c r="E2103" s="195" t="str">
        <f>IF(SP_NORTE!T2106="","*",SP_NORTE!T2106)</f>
        <v>*</v>
      </c>
      <c r="F2103" s="205" t="str">
        <f>IF(SP_NORTE!B2106="","*",SP_NORTE!B2106)</f>
        <v>*</v>
      </c>
      <c r="G2103" s="205" t="str">
        <f>IF(SP_NORTE!D2106="","*",SP_NORTE!D2106)</f>
        <v>*</v>
      </c>
      <c r="H2103" s="205" t="str">
        <f>IF(SP_NORTE!F2106="","*",SP_NORTE!F2106)</f>
        <v>*</v>
      </c>
      <c r="I2103" s="205" t="str">
        <f>IF(SP_NORTE!H2106="","*",SP_NORTE!H2106)</f>
        <v>*</v>
      </c>
      <c r="J2103" s="205" t="str">
        <f>IF(SP_NORTE!I2106="","*",SP_NORTE!I2106)</f>
        <v>*</v>
      </c>
      <c r="K2103" s="195" t="str">
        <f>IF(SP_NORTE!M2106="","*",SP_NORTE!M2106)</f>
        <v>*</v>
      </c>
      <c r="L2103" s="195" t="str">
        <f>IF(SP_NORTE!N2106="","*",SP_NORTE!N2106)</f>
        <v>*</v>
      </c>
      <c r="M2103" s="196" t="str">
        <f>IF(SP_NORTE!J2106="","*",SP_NORTE!J2106)</f>
        <v>*</v>
      </c>
      <c r="N2103" s="204" t="str">
        <f>IF(SP_NORTE!K2106="","*",SP_NORTE!K2106)</f>
        <v>*</v>
      </c>
      <c r="O2103" s="204" t="str">
        <f>IF(SP_NORTE!L2106="","*",SP_NORTE!L2106)</f>
        <v>*</v>
      </c>
      <c r="P2103" s="203" t="str">
        <f>IF(SP_NORTE!O2106="","*",SP_NORTE!O2106)</f>
        <v>*</v>
      </c>
      <c r="Q2103" s="203" t="str">
        <f>IF(SP_NORTE!P2106="","*",SP_NORTE!P2106)</f>
        <v>*</v>
      </c>
      <c r="R2103" s="205" t="str">
        <f>IF(SP_NORTE!Q2106="","*",CONCATENATE(SP_NORTE!Q2106," ",SP_NORTE!R2106))</f>
        <v>*</v>
      </c>
      <c r="S2103" s="205" t="str">
        <f>IF(SP_NORTE!V2106="","*",SP_NORTE!V2106)</f>
        <v>*</v>
      </c>
      <c r="T2103" s="205" t="str">
        <f>IF(SP_NORTE!W2106="","*",SP_NORTE!W2106)</f>
        <v>*</v>
      </c>
      <c r="U2103" s="193" t="str">
        <f ca="1">_xlfn.XLOOKUP(G2103&amp;$U$2,BS_CONTROLE[CHAVE],BS_CONTROLE[Quantidade_11],"-")</f>
        <v>-</v>
      </c>
      <c r="V2103" s="193" t="str">
        <f ca="1">_xlfn.XLOOKUP(G2103&amp;$V$2,BS_CONTROLE[CHAVE],BS_CONTROLE[Quantidade_11],"-")</f>
        <v>-</v>
      </c>
      <c r="W2103" s="193" t="str">
        <f ca="1">_xlfn.XLOOKUP(G2103&amp;$W$2,BS_CONTROLE[CHAVE],BS_CONTROLE[Quantidade_11],"-")</f>
        <v>-</v>
      </c>
    </row>
    <row r="2104" spans="1:23" s="101" customFormat="1" hidden="1">
      <c r="A2104" s="206" t="str">
        <f>IF(SP_NORTE!Y2107="","*",SP_NORTE!Y2107)</f>
        <v>*</v>
      </c>
      <c r="B2104" s="206" t="str">
        <f>IF(SP_NORTE!X2107="","*",SP_NORTE!X2107)</f>
        <v>*</v>
      </c>
      <c r="C2104" s="206" t="str">
        <f>IF(SP_NORTE!Z2107="","*",SP_NORTE!Z2107)</f>
        <v>*</v>
      </c>
      <c r="D2104" s="195" t="str">
        <f>IF(SP_NORTE!S2107="","*",SP_NORTE!S2107)</f>
        <v>*</v>
      </c>
      <c r="E2104" s="195" t="str">
        <f>IF(SP_NORTE!T2107="","*",SP_NORTE!T2107)</f>
        <v>*</v>
      </c>
      <c r="F2104" s="205" t="str">
        <f>IF(SP_NORTE!B2107="","*",SP_NORTE!B2107)</f>
        <v>*</v>
      </c>
      <c r="G2104" s="205" t="str">
        <f>IF(SP_NORTE!D2107="","*",SP_NORTE!D2107)</f>
        <v>*</v>
      </c>
      <c r="H2104" s="205" t="str">
        <f>IF(SP_NORTE!F2107="","*",SP_NORTE!F2107)</f>
        <v>*</v>
      </c>
      <c r="I2104" s="205" t="str">
        <f>IF(SP_NORTE!H2107="","*",SP_NORTE!H2107)</f>
        <v>*</v>
      </c>
      <c r="J2104" s="205" t="str">
        <f>IF(SP_NORTE!I2107="","*",SP_NORTE!I2107)</f>
        <v>*</v>
      </c>
      <c r="K2104" s="195" t="str">
        <f>IF(SP_NORTE!M2107="","*",SP_NORTE!M2107)</f>
        <v>*</v>
      </c>
      <c r="L2104" s="195" t="str">
        <f>IF(SP_NORTE!N2107="","*",SP_NORTE!N2107)</f>
        <v>*</v>
      </c>
      <c r="M2104" s="196" t="str">
        <f>IF(SP_NORTE!J2107="","*",SP_NORTE!J2107)</f>
        <v>*</v>
      </c>
      <c r="N2104" s="204" t="str">
        <f>IF(SP_NORTE!K2107="","*",SP_NORTE!K2107)</f>
        <v>*</v>
      </c>
      <c r="O2104" s="204" t="str">
        <f>IF(SP_NORTE!L2107="","*",SP_NORTE!L2107)</f>
        <v>*</v>
      </c>
      <c r="P2104" s="203" t="str">
        <f>IF(SP_NORTE!O2107="","*",SP_NORTE!O2107)</f>
        <v>*</v>
      </c>
      <c r="Q2104" s="203" t="str">
        <f>IF(SP_NORTE!P2107="","*",SP_NORTE!P2107)</f>
        <v>*</v>
      </c>
      <c r="R2104" s="205" t="str">
        <f>IF(SP_NORTE!Q2107="","*",CONCATENATE(SP_NORTE!Q2107," ",SP_NORTE!R2107))</f>
        <v>*</v>
      </c>
      <c r="S2104" s="205" t="str">
        <f>IF(SP_NORTE!V2107="","*",SP_NORTE!V2107)</f>
        <v>*</v>
      </c>
      <c r="T2104" s="205" t="str">
        <f>IF(SP_NORTE!W2107="","*",SP_NORTE!W2107)</f>
        <v>*</v>
      </c>
      <c r="U2104" s="193" t="str">
        <f ca="1">_xlfn.XLOOKUP(G2104&amp;$U$2,BS_CONTROLE[CHAVE],BS_CONTROLE[Quantidade_11],"-")</f>
        <v>-</v>
      </c>
      <c r="V2104" s="193" t="str">
        <f ca="1">_xlfn.XLOOKUP(G2104&amp;$V$2,BS_CONTROLE[CHAVE],BS_CONTROLE[Quantidade_11],"-")</f>
        <v>-</v>
      </c>
      <c r="W2104" s="193" t="str">
        <f ca="1">_xlfn.XLOOKUP(G2104&amp;$W$2,BS_CONTROLE[CHAVE],BS_CONTROLE[Quantidade_11],"-")</f>
        <v>-</v>
      </c>
    </row>
    <row r="2105" spans="1:23" s="101" customFormat="1" hidden="1">
      <c r="A2105" s="206" t="str">
        <f>IF(SP_NORTE!Y2108="","*",SP_NORTE!Y2108)</f>
        <v>*</v>
      </c>
      <c r="B2105" s="206" t="str">
        <f>IF(SP_NORTE!X2108="","*",SP_NORTE!X2108)</f>
        <v>*</v>
      </c>
      <c r="C2105" s="206" t="str">
        <f>IF(SP_NORTE!Z2108="","*",SP_NORTE!Z2108)</f>
        <v>*</v>
      </c>
      <c r="D2105" s="195" t="str">
        <f>IF(SP_NORTE!S2108="","*",SP_NORTE!S2108)</f>
        <v>*</v>
      </c>
      <c r="E2105" s="195" t="str">
        <f>IF(SP_NORTE!T2108="","*",SP_NORTE!T2108)</f>
        <v>*</v>
      </c>
      <c r="F2105" s="205" t="str">
        <f>IF(SP_NORTE!B2108="","*",SP_NORTE!B2108)</f>
        <v>*</v>
      </c>
      <c r="G2105" s="205" t="str">
        <f>IF(SP_NORTE!D2108="","*",SP_NORTE!D2108)</f>
        <v>*</v>
      </c>
      <c r="H2105" s="205" t="str">
        <f>IF(SP_NORTE!F2108="","*",SP_NORTE!F2108)</f>
        <v>*</v>
      </c>
      <c r="I2105" s="205" t="str">
        <f>IF(SP_NORTE!H2108="","*",SP_NORTE!H2108)</f>
        <v>*</v>
      </c>
      <c r="J2105" s="205" t="str">
        <f>IF(SP_NORTE!I2108="","*",SP_NORTE!I2108)</f>
        <v>*</v>
      </c>
      <c r="K2105" s="195" t="str">
        <f>IF(SP_NORTE!M2108="","*",SP_NORTE!M2108)</f>
        <v>*</v>
      </c>
      <c r="L2105" s="195" t="str">
        <f>IF(SP_NORTE!N2108="","*",SP_NORTE!N2108)</f>
        <v>*</v>
      </c>
      <c r="M2105" s="196" t="str">
        <f>IF(SP_NORTE!J2108="","*",SP_NORTE!J2108)</f>
        <v>*</v>
      </c>
      <c r="N2105" s="204" t="str">
        <f>IF(SP_NORTE!K2108="","*",SP_NORTE!K2108)</f>
        <v>*</v>
      </c>
      <c r="O2105" s="204" t="str">
        <f>IF(SP_NORTE!L2108="","*",SP_NORTE!L2108)</f>
        <v>*</v>
      </c>
      <c r="P2105" s="203" t="str">
        <f>IF(SP_NORTE!O2108="","*",SP_NORTE!O2108)</f>
        <v>*</v>
      </c>
      <c r="Q2105" s="203" t="str">
        <f>IF(SP_NORTE!P2108="","*",SP_NORTE!P2108)</f>
        <v>*</v>
      </c>
      <c r="R2105" s="205" t="str">
        <f>IF(SP_NORTE!Q2108="","*",CONCATENATE(SP_NORTE!Q2108," ",SP_NORTE!R2108))</f>
        <v>*</v>
      </c>
      <c r="S2105" s="205" t="str">
        <f>IF(SP_NORTE!V2108="","*",SP_NORTE!V2108)</f>
        <v>*</v>
      </c>
      <c r="T2105" s="205" t="str">
        <f>IF(SP_NORTE!W2108="","*",SP_NORTE!W2108)</f>
        <v>*</v>
      </c>
      <c r="U2105" s="193" t="str">
        <f ca="1">_xlfn.XLOOKUP(G2105&amp;$U$2,BS_CONTROLE[CHAVE],BS_CONTROLE[Quantidade_11],"-")</f>
        <v>-</v>
      </c>
      <c r="V2105" s="193" t="str">
        <f ca="1">_xlfn.XLOOKUP(G2105&amp;$V$2,BS_CONTROLE[CHAVE],BS_CONTROLE[Quantidade_11],"-")</f>
        <v>-</v>
      </c>
      <c r="W2105" s="193" t="str">
        <f ca="1">_xlfn.XLOOKUP(G2105&amp;$W$2,BS_CONTROLE[CHAVE],BS_CONTROLE[Quantidade_11],"-")</f>
        <v>-</v>
      </c>
    </row>
    <row r="2106" spans="1:23" s="101" customFormat="1" hidden="1">
      <c r="A2106" s="206" t="str">
        <f>IF(SP_NORTE!Y2109="","*",SP_NORTE!Y2109)</f>
        <v>*</v>
      </c>
      <c r="B2106" s="206" t="str">
        <f>IF(SP_NORTE!X2109="","*",SP_NORTE!X2109)</f>
        <v>*</v>
      </c>
      <c r="C2106" s="206" t="str">
        <f>IF(SP_NORTE!Z2109="","*",SP_NORTE!Z2109)</f>
        <v>*</v>
      </c>
      <c r="D2106" s="195" t="str">
        <f>IF(SP_NORTE!S2109="","*",SP_NORTE!S2109)</f>
        <v>*</v>
      </c>
      <c r="E2106" s="195" t="str">
        <f>IF(SP_NORTE!T2109="","*",SP_NORTE!T2109)</f>
        <v>*</v>
      </c>
      <c r="F2106" s="205" t="str">
        <f>IF(SP_NORTE!B2109="","*",SP_NORTE!B2109)</f>
        <v>*</v>
      </c>
      <c r="G2106" s="205" t="str">
        <f>IF(SP_NORTE!D2109="","*",SP_NORTE!D2109)</f>
        <v>*</v>
      </c>
      <c r="H2106" s="205" t="str">
        <f>IF(SP_NORTE!F2109="","*",SP_NORTE!F2109)</f>
        <v>*</v>
      </c>
      <c r="I2106" s="205" t="str">
        <f>IF(SP_NORTE!H2109="","*",SP_NORTE!H2109)</f>
        <v>*</v>
      </c>
      <c r="J2106" s="205" t="str">
        <f>IF(SP_NORTE!I2109="","*",SP_NORTE!I2109)</f>
        <v>*</v>
      </c>
      <c r="K2106" s="195" t="str">
        <f>IF(SP_NORTE!M2109="","*",SP_NORTE!M2109)</f>
        <v>*</v>
      </c>
      <c r="L2106" s="195" t="str">
        <f>IF(SP_NORTE!N2109="","*",SP_NORTE!N2109)</f>
        <v>*</v>
      </c>
      <c r="M2106" s="196" t="str">
        <f>IF(SP_NORTE!J2109="","*",SP_NORTE!J2109)</f>
        <v>*</v>
      </c>
      <c r="N2106" s="204" t="str">
        <f>IF(SP_NORTE!K2109="","*",SP_NORTE!K2109)</f>
        <v>*</v>
      </c>
      <c r="O2106" s="204" t="str">
        <f>IF(SP_NORTE!L2109="","*",SP_NORTE!L2109)</f>
        <v>*</v>
      </c>
      <c r="P2106" s="203" t="str">
        <f>IF(SP_NORTE!O2109="","*",SP_NORTE!O2109)</f>
        <v>*</v>
      </c>
      <c r="Q2106" s="203" t="str">
        <f>IF(SP_NORTE!P2109="","*",SP_NORTE!P2109)</f>
        <v>*</v>
      </c>
      <c r="R2106" s="205" t="str">
        <f>IF(SP_NORTE!Q2109="","*",CONCATENATE(SP_NORTE!Q2109," ",SP_NORTE!R2109))</f>
        <v>*</v>
      </c>
      <c r="S2106" s="205" t="str">
        <f>IF(SP_NORTE!V2109="","*",SP_NORTE!V2109)</f>
        <v>*</v>
      </c>
      <c r="T2106" s="205" t="str">
        <f>IF(SP_NORTE!W2109="","*",SP_NORTE!W2109)</f>
        <v>*</v>
      </c>
      <c r="U2106" s="193" t="str">
        <f ca="1">_xlfn.XLOOKUP(G2106&amp;$U$2,BS_CONTROLE[CHAVE],BS_CONTROLE[Quantidade_11],"-")</f>
        <v>-</v>
      </c>
      <c r="V2106" s="193" t="str">
        <f ca="1">_xlfn.XLOOKUP(G2106&amp;$V$2,BS_CONTROLE[CHAVE],BS_CONTROLE[Quantidade_11],"-")</f>
        <v>-</v>
      </c>
      <c r="W2106" s="193" t="str">
        <f ca="1">_xlfn.XLOOKUP(G2106&amp;$W$2,BS_CONTROLE[CHAVE],BS_CONTROLE[Quantidade_11],"-")</f>
        <v>-</v>
      </c>
    </row>
    <row r="2107" spans="1:23" s="101" customFormat="1" hidden="1">
      <c r="A2107" s="206" t="str">
        <f>IF(SP_NORTE!Y2110="","*",SP_NORTE!Y2110)</f>
        <v>*</v>
      </c>
      <c r="B2107" s="206" t="str">
        <f>IF(SP_NORTE!X2110="","*",SP_NORTE!X2110)</f>
        <v>*</v>
      </c>
      <c r="C2107" s="206" t="str">
        <f>IF(SP_NORTE!Z2110="","*",SP_NORTE!Z2110)</f>
        <v>*</v>
      </c>
      <c r="D2107" s="195" t="str">
        <f>IF(SP_NORTE!S2110="","*",SP_NORTE!S2110)</f>
        <v>*</v>
      </c>
      <c r="E2107" s="195" t="str">
        <f>IF(SP_NORTE!T2110="","*",SP_NORTE!T2110)</f>
        <v>*</v>
      </c>
      <c r="F2107" s="205" t="str">
        <f>IF(SP_NORTE!B2110="","*",SP_NORTE!B2110)</f>
        <v>*</v>
      </c>
      <c r="G2107" s="205" t="str">
        <f>IF(SP_NORTE!D2110="","*",SP_NORTE!D2110)</f>
        <v>*</v>
      </c>
      <c r="H2107" s="205" t="str">
        <f>IF(SP_NORTE!F2110="","*",SP_NORTE!F2110)</f>
        <v>*</v>
      </c>
      <c r="I2107" s="205" t="str">
        <f>IF(SP_NORTE!H2110="","*",SP_NORTE!H2110)</f>
        <v>*</v>
      </c>
      <c r="J2107" s="205" t="str">
        <f>IF(SP_NORTE!I2110="","*",SP_NORTE!I2110)</f>
        <v>*</v>
      </c>
      <c r="K2107" s="195" t="str">
        <f>IF(SP_NORTE!M2110="","*",SP_NORTE!M2110)</f>
        <v>*</v>
      </c>
      <c r="L2107" s="195" t="str">
        <f>IF(SP_NORTE!N2110="","*",SP_NORTE!N2110)</f>
        <v>*</v>
      </c>
      <c r="M2107" s="196" t="str">
        <f>IF(SP_NORTE!J2110="","*",SP_NORTE!J2110)</f>
        <v>*</v>
      </c>
      <c r="N2107" s="204" t="str">
        <f>IF(SP_NORTE!K2110="","*",SP_NORTE!K2110)</f>
        <v>*</v>
      </c>
      <c r="O2107" s="204" t="str">
        <f>IF(SP_NORTE!L2110="","*",SP_NORTE!L2110)</f>
        <v>*</v>
      </c>
      <c r="P2107" s="203" t="str">
        <f>IF(SP_NORTE!O2110="","*",SP_NORTE!O2110)</f>
        <v>*</v>
      </c>
      <c r="Q2107" s="203" t="str">
        <f>IF(SP_NORTE!P2110="","*",SP_NORTE!P2110)</f>
        <v>*</v>
      </c>
      <c r="R2107" s="205" t="str">
        <f>IF(SP_NORTE!Q2110="","*",CONCATENATE(SP_NORTE!Q2110," ",SP_NORTE!R2110))</f>
        <v>*</v>
      </c>
      <c r="S2107" s="205" t="str">
        <f>IF(SP_NORTE!V2110="","*",SP_NORTE!V2110)</f>
        <v>*</v>
      </c>
      <c r="T2107" s="205" t="str">
        <f>IF(SP_NORTE!W2110="","*",SP_NORTE!W2110)</f>
        <v>*</v>
      </c>
      <c r="U2107" s="193" t="str">
        <f ca="1">_xlfn.XLOOKUP(G2107&amp;$U$2,BS_CONTROLE[CHAVE],BS_CONTROLE[Quantidade_11],"-")</f>
        <v>-</v>
      </c>
      <c r="V2107" s="193" t="str">
        <f ca="1">_xlfn.XLOOKUP(G2107&amp;$V$2,BS_CONTROLE[CHAVE],BS_CONTROLE[Quantidade_11],"-")</f>
        <v>-</v>
      </c>
      <c r="W2107" s="193" t="str">
        <f ca="1">_xlfn.XLOOKUP(G2107&amp;$W$2,BS_CONTROLE[CHAVE],BS_CONTROLE[Quantidade_11],"-")</f>
        <v>-</v>
      </c>
    </row>
    <row r="2108" spans="1:23" s="101" customFormat="1" hidden="1">
      <c r="A2108" s="206" t="str">
        <f>IF(SP_NORTE!Y2111="","*",SP_NORTE!Y2111)</f>
        <v>*</v>
      </c>
      <c r="B2108" s="206" t="str">
        <f>IF(SP_NORTE!X2111="","*",SP_NORTE!X2111)</f>
        <v>*</v>
      </c>
      <c r="C2108" s="206" t="str">
        <f>IF(SP_NORTE!Z2111="","*",SP_NORTE!Z2111)</f>
        <v>*</v>
      </c>
      <c r="D2108" s="195" t="str">
        <f>IF(SP_NORTE!S2111="","*",SP_NORTE!S2111)</f>
        <v>*</v>
      </c>
      <c r="E2108" s="195" t="str">
        <f>IF(SP_NORTE!T2111="","*",SP_NORTE!T2111)</f>
        <v>*</v>
      </c>
      <c r="F2108" s="205" t="str">
        <f>IF(SP_NORTE!B2111="","*",SP_NORTE!B2111)</f>
        <v>*</v>
      </c>
      <c r="G2108" s="205" t="str">
        <f>IF(SP_NORTE!D2111="","*",SP_NORTE!D2111)</f>
        <v>*</v>
      </c>
      <c r="H2108" s="205" t="str">
        <f>IF(SP_NORTE!F2111="","*",SP_NORTE!F2111)</f>
        <v>*</v>
      </c>
      <c r="I2108" s="205" t="str">
        <f>IF(SP_NORTE!H2111="","*",SP_NORTE!H2111)</f>
        <v>*</v>
      </c>
      <c r="J2108" s="205" t="str">
        <f>IF(SP_NORTE!I2111="","*",SP_NORTE!I2111)</f>
        <v>*</v>
      </c>
      <c r="K2108" s="195" t="str">
        <f>IF(SP_NORTE!M2111="","*",SP_NORTE!M2111)</f>
        <v>*</v>
      </c>
      <c r="L2108" s="195" t="str">
        <f>IF(SP_NORTE!N2111="","*",SP_NORTE!N2111)</f>
        <v>*</v>
      </c>
      <c r="M2108" s="196" t="str">
        <f>IF(SP_NORTE!J2111="","*",SP_NORTE!J2111)</f>
        <v>*</v>
      </c>
      <c r="N2108" s="204" t="str">
        <f>IF(SP_NORTE!K2111="","*",SP_NORTE!K2111)</f>
        <v>*</v>
      </c>
      <c r="O2108" s="204" t="str">
        <f>IF(SP_NORTE!L2111="","*",SP_NORTE!L2111)</f>
        <v>*</v>
      </c>
      <c r="P2108" s="203" t="str">
        <f>IF(SP_NORTE!O2111="","*",SP_NORTE!O2111)</f>
        <v>*</v>
      </c>
      <c r="Q2108" s="203" t="str">
        <f>IF(SP_NORTE!P2111="","*",SP_NORTE!P2111)</f>
        <v>*</v>
      </c>
      <c r="R2108" s="205" t="str">
        <f>IF(SP_NORTE!Q2111="","*",CONCATENATE(SP_NORTE!Q2111," ",SP_NORTE!R2111))</f>
        <v>*</v>
      </c>
      <c r="S2108" s="205" t="str">
        <f>IF(SP_NORTE!V2111="","*",SP_NORTE!V2111)</f>
        <v>*</v>
      </c>
      <c r="T2108" s="205" t="str">
        <f>IF(SP_NORTE!W2111="","*",SP_NORTE!W2111)</f>
        <v>*</v>
      </c>
      <c r="U2108" s="193" t="str">
        <f ca="1">_xlfn.XLOOKUP(G2108&amp;$U$2,BS_CONTROLE[CHAVE],BS_CONTROLE[Quantidade_11],"-")</f>
        <v>-</v>
      </c>
      <c r="V2108" s="193" t="str">
        <f ca="1">_xlfn.XLOOKUP(G2108&amp;$V$2,BS_CONTROLE[CHAVE],BS_CONTROLE[Quantidade_11],"-")</f>
        <v>-</v>
      </c>
      <c r="W2108" s="193" t="str">
        <f ca="1">_xlfn.XLOOKUP(G2108&amp;$W$2,BS_CONTROLE[CHAVE],BS_CONTROLE[Quantidade_11],"-")</f>
        <v>-</v>
      </c>
    </row>
    <row r="2109" spans="1:23" s="101" customFormat="1" hidden="1">
      <c r="A2109" s="206" t="str">
        <f>IF(SP_NORTE!Y2112="","*",SP_NORTE!Y2112)</f>
        <v>*</v>
      </c>
      <c r="B2109" s="206" t="str">
        <f>IF(SP_NORTE!X2112="","*",SP_NORTE!X2112)</f>
        <v>*</v>
      </c>
      <c r="C2109" s="206" t="str">
        <f>IF(SP_NORTE!Z2112="","*",SP_NORTE!Z2112)</f>
        <v>*</v>
      </c>
      <c r="D2109" s="195" t="str">
        <f>IF(SP_NORTE!S2112="","*",SP_NORTE!S2112)</f>
        <v>*</v>
      </c>
      <c r="E2109" s="195" t="str">
        <f>IF(SP_NORTE!T2112="","*",SP_NORTE!T2112)</f>
        <v>*</v>
      </c>
      <c r="F2109" s="205" t="str">
        <f>IF(SP_NORTE!B2112="","*",SP_NORTE!B2112)</f>
        <v>*</v>
      </c>
      <c r="G2109" s="205" t="str">
        <f>IF(SP_NORTE!D2112="","*",SP_NORTE!D2112)</f>
        <v>*</v>
      </c>
      <c r="H2109" s="205" t="str">
        <f>IF(SP_NORTE!F2112="","*",SP_NORTE!F2112)</f>
        <v>*</v>
      </c>
      <c r="I2109" s="205" t="str">
        <f>IF(SP_NORTE!H2112="","*",SP_NORTE!H2112)</f>
        <v>*</v>
      </c>
      <c r="J2109" s="205" t="str">
        <f>IF(SP_NORTE!I2112="","*",SP_NORTE!I2112)</f>
        <v>*</v>
      </c>
      <c r="K2109" s="195" t="str">
        <f>IF(SP_NORTE!M2112="","*",SP_NORTE!M2112)</f>
        <v>*</v>
      </c>
      <c r="L2109" s="195" t="str">
        <f>IF(SP_NORTE!N2112="","*",SP_NORTE!N2112)</f>
        <v>*</v>
      </c>
      <c r="M2109" s="196" t="str">
        <f>IF(SP_NORTE!J2112="","*",SP_NORTE!J2112)</f>
        <v>*</v>
      </c>
      <c r="N2109" s="204" t="str">
        <f>IF(SP_NORTE!K2112="","*",SP_NORTE!K2112)</f>
        <v>*</v>
      </c>
      <c r="O2109" s="204" t="str">
        <f>IF(SP_NORTE!L2112="","*",SP_NORTE!L2112)</f>
        <v>*</v>
      </c>
      <c r="P2109" s="203" t="str">
        <f>IF(SP_NORTE!O2112="","*",SP_NORTE!O2112)</f>
        <v>*</v>
      </c>
      <c r="Q2109" s="203" t="str">
        <f>IF(SP_NORTE!P2112="","*",SP_NORTE!P2112)</f>
        <v>*</v>
      </c>
      <c r="R2109" s="205" t="str">
        <f>IF(SP_NORTE!Q2112="","*",CONCATENATE(SP_NORTE!Q2112," ",SP_NORTE!R2112))</f>
        <v>*</v>
      </c>
      <c r="S2109" s="205" t="str">
        <f>IF(SP_NORTE!V2112="","*",SP_NORTE!V2112)</f>
        <v>*</v>
      </c>
      <c r="T2109" s="205" t="str">
        <f>IF(SP_NORTE!W2112="","*",SP_NORTE!W2112)</f>
        <v>*</v>
      </c>
      <c r="U2109" s="193" t="str">
        <f ca="1">_xlfn.XLOOKUP(G2109&amp;$U$2,BS_CONTROLE[CHAVE],BS_CONTROLE[Quantidade_11],"-")</f>
        <v>-</v>
      </c>
      <c r="V2109" s="193" t="str">
        <f ca="1">_xlfn.XLOOKUP(G2109&amp;$V$2,BS_CONTROLE[CHAVE],BS_CONTROLE[Quantidade_11],"-")</f>
        <v>-</v>
      </c>
      <c r="W2109" s="193" t="str">
        <f ca="1">_xlfn.XLOOKUP(G2109&amp;$W$2,BS_CONTROLE[CHAVE],BS_CONTROLE[Quantidade_11],"-")</f>
        <v>-</v>
      </c>
    </row>
    <row r="2110" spans="1:23" s="101" customFormat="1" hidden="1">
      <c r="A2110" s="206" t="str">
        <f>IF(SP_NORTE!Y2113="","*",SP_NORTE!Y2113)</f>
        <v>*</v>
      </c>
      <c r="B2110" s="206" t="str">
        <f>IF(SP_NORTE!X2113="","*",SP_NORTE!X2113)</f>
        <v>*</v>
      </c>
      <c r="C2110" s="206" t="str">
        <f>IF(SP_NORTE!Z2113="","*",SP_NORTE!Z2113)</f>
        <v>*</v>
      </c>
      <c r="D2110" s="195" t="str">
        <f>IF(SP_NORTE!S2113="","*",SP_NORTE!S2113)</f>
        <v>*</v>
      </c>
      <c r="E2110" s="195" t="str">
        <f>IF(SP_NORTE!T2113="","*",SP_NORTE!T2113)</f>
        <v>*</v>
      </c>
      <c r="F2110" s="205" t="str">
        <f>IF(SP_NORTE!B2113="","*",SP_NORTE!B2113)</f>
        <v>*</v>
      </c>
      <c r="G2110" s="205" t="str">
        <f>IF(SP_NORTE!D2113="","*",SP_NORTE!D2113)</f>
        <v>*</v>
      </c>
      <c r="H2110" s="205" t="str">
        <f>IF(SP_NORTE!F2113="","*",SP_NORTE!F2113)</f>
        <v>*</v>
      </c>
      <c r="I2110" s="205" t="str">
        <f>IF(SP_NORTE!H2113="","*",SP_NORTE!H2113)</f>
        <v>*</v>
      </c>
      <c r="J2110" s="205" t="str">
        <f>IF(SP_NORTE!I2113="","*",SP_NORTE!I2113)</f>
        <v>*</v>
      </c>
      <c r="K2110" s="195" t="str">
        <f>IF(SP_NORTE!M2113="","*",SP_NORTE!M2113)</f>
        <v>*</v>
      </c>
      <c r="L2110" s="195" t="str">
        <f>IF(SP_NORTE!N2113="","*",SP_NORTE!N2113)</f>
        <v>*</v>
      </c>
      <c r="M2110" s="196" t="str">
        <f>IF(SP_NORTE!J2113="","*",SP_NORTE!J2113)</f>
        <v>*</v>
      </c>
      <c r="N2110" s="204" t="str">
        <f>IF(SP_NORTE!K2113="","*",SP_NORTE!K2113)</f>
        <v>*</v>
      </c>
      <c r="O2110" s="204" t="str">
        <f>IF(SP_NORTE!L2113="","*",SP_NORTE!L2113)</f>
        <v>*</v>
      </c>
      <c r="P2110" s="203" t="str">
        <f>IF(SP_NORTE!O2113="","*",SP_NORTE!O2113)</f>
        <v>*</v>
      </c>
      <c r="Q2110" s="203" t="str">
        <f>IF(SP_NORTE!P2113="","*",SP_NORTE!P2113)</f>
        <v>*</v>
      </c>
      <c r="R2110" s="205" t="str">
        <f>IF(SP_NORTE!Q2113="","*",CONCATENATE(SP_NORTE!Q2113," ",SP_NORTE!R2113))</f>
        <v>*</v>
      </c>
      <c r="S2110" s="205" t="str">
        <f>IF(SP_NORTE!V2113="","*",SP_NORTE!V2113)</f>
        <v>*</v>
      </c>
      <c r="T2110" s="205" t="str">
        <f>IF(SP_NORTE!W2113="","*",SP_NORTE!W2113)</f>
        <v>*</v>
      </c>
      <c r="U2110" s="193" t="str">
        <f ca="1">_xlfn.XLOOKUP(G2110&amp;$U$2,BS_CONTROLE[CHAVE],BS_CONTROLE[Quantidade_11],"-")</f>
        <v>-</v>
      </c>
      <c r="V2110" s="193" t="str">
        <f ca="1">_xlfn.XLOOKUP(G2110&amp;$V$2,BS_CONTROLE[CHAVE],BS_CONTROLE[Quantidade_11],"-")</f>
        <v>-</v>
      </c>
      <c r="W2110" s="193" t="str">
        <f ca="1">_xlfn.XLOOKUP(G2110&amp;$W$2,BS_CONTROLE[CHAVE],BS_CONTROLE[Quantidade_11],"-")</f>
        <v>-</v>
      </c>
    </row>
    <row r="2111" spans="1:23" s="101" customFormat="1" hidden="1">
      <c r="A2111" s="206" t="str">
        <f>IF(SP_NORTE!Y2114="","*",SP_NORTE!Y2114)</f>
        <v>*</v>
      </c>
      <c r="B2111" s="206" t="str">
        <f>IF(SP_NORTE!X2114="","*",SP_NORTE!X2114)</f>
        <v>*</v>
      </c>
      <c r="C2111" s="206" t="str">
        <f>IF(SP_NORTE!Z2114="","*",SP_NORTE!Z2114)</f>
        <v>*</v>
      </c>
      <c r="D2111" s="195" t="str">
        <f>IF(SP_NORTE!S2114="","*",SP_NORTE!S2114)</f>
        <v>*</v>
      </c>
      <c r="E2111" s="195" t="str">
        <f>IF(SP_NORTE!T2114="","*",SP_NORTE!T2114)</f>
        <v>*</v>
      </c>
      <c r="F2111" s="205" t="str">
        <f>IF(SP_NORTE!B2114="","*",SP_NORTE!B2114)</f>
        <v>*</v>
      </c>
      <c r="G2111" s="205" t="str">
        <f>IF(SP_NORTE!D2114="","*",SP_NORTE!D2114)</f>
        <v>*</v>
      </c>
      <c r="H2111" s="205" t="str">
        <f>IF(SP_NORTE!F2114="","*",SP_NORTE!F2114)</f>
        <v>*</v>
      </c>
      <c r="I2111" s="205" t="str">
        <f>IF(SP_NORTE!H2114="","*",SP_NORTE!H2114)</f>
        <v>*</v>
      </c>
      <c r="J2111" s="205" t="str">
        <f>IF(SP_NORTE!I2114="","*",SP_NORTE!I2114)</f>
        <v>*</v>
      </c>
      <c r="K2111" s="195" t="str">
        <f>IF(SP_NORTE!M2114="","*",SP_NORTE!M2114)</f>
        <v>*</v>
      </c>
      <c r="L2111" s="195" t="str">
        <f>IF(SP_NORTE!N2114="","*",SP_NORTE!N2114)</f>
        <v>*</v>
      </c>
      <c r="M2111" s="196" t="str">
        <f>IF(SP_NORTE!J2114="","*",SP_NORTE!J2114)</f>
        <v>*</v>
      </c>
      <c r="N2111" s="204" t="str">
        <f>IF(SP_NORTE!K2114="","*",SP_NORTE!K2114)</f>
        <v>*</v>
      </c>
      <c r="O2111" s="204" t="str">
        <f>IF(SP_NORTE!L2114="","*",SP_NORTE!L2114)</f>
        <v>*</v>
      </c>
      <c r="P2111" s="203" t="str">
        <f>IF(SP_NORTE!O2114="","*",SP_NORTE!O2114)</f>
        <v>*</v>
      </c>
      <c r="Q2111" s="203" t="str">
        <f>IF(SP_NORTE!P2114="","*",SP_NORTE!P2114)</f>
        <v>*</v>
      </c>
      <c r="R2111" s="205" t="str">
        <f>IF(SP_NORTE!Q2114="","*",CONCATENATE(SP_NORTE!Q2114," ",SP_NORTE!R2114))</f>
        <v>*</v>
      </c>
      <c r="S2111" s="205" t="str">
        <f>IF(SP_NORTE!V2114="","*",SP_NORTE!V2114)</f>
        <v>*</v>
      </c>
      <c r="T2111" s="205" t="str">
        <f>IF(SP_NORTE!W2114="","*",SP_NORTE!W2114)</f>
        <v>*</v>
      </c>
      <c r="U2111" s="193" t="str">
        <f ca="1">_xlfn.XLOOKUP(G2111&amp;$U$2,BS_CONTROLE[CHAVE],BS_CONTROLE[Quantidade_11],"-")</f>
        <v>-</v>
      </c>
      <c r="V2111" s="193" t="str">
        <f ca="1">_xlfn.XLOOKUP(G2111&amp;$V$2,BS_CONTROLE[CHAVE],BS_CONTROLE[Quantidade_11],"-")</f>
        <v>-</v>
      </c>
      <c r="W2111" s="193" t="str">
        <f ca="1">_xlfn.XLOOKUP(G2111&amp;$W$2,BS_CONTROLE[CHAVE],BS_CONTROLE[Quantidade_11],"-")</f>
        <v>-</v>
      </c>
    </row>
    <row r="2112" spans="1:23" s="101" customFormat="1" hidden="1">
      <c r="A2112" s="206" t="str">
        <f>IF(SP_NORTE!Y2115="","*",SP_NORTE!Y2115)</f>
        <v>*</v>
      </c>
      <c r="B2112" s="206" t="str">
        <f>IF(SP_NORTE!X2115="","*",SP_NORTE!X2115)</f>
        <v>*</v>
      </c>
      <c r="C2112" s="206" t="str">
        <f>IF(SP_NORTE!Z2115="","*",SP_NORTE!Z2115)</f>
        <v>*</v>
      </c>
      <c r="D2112" s="195" t="str">
        <f>IF(SP_NORTE!S2115="","*",SP_NORTE!S2115)</f>
        <v>*</v>
      </c>
      <c r="E2112" s="195" t="str">
        <f>IF(SP_NORTE!T2115="","*",SP_NORTE!T2115)</f>
        <v>*</v>
      </c>
      <c r="F2112" s="205" t="str">
        <f>IF(SP_NORTE!B2115="","*",SP_NORTE!B2115)</f>
        <v>*</v>
      </c>
      <c r="G2112" s="205" t="str">
        <f>IF(SP_NORTE!D2115="","*",SP_NORTE!D2115)</f>
        <v>*</v>
      </c>
      <c r="H2112" s="205" t="str">
        <f>IF(SP_NORTE!F2115="","*",SP_NORTE!F2115)</f>
        <v>*</v>
      </c>
      <c r="I2112" s="205" t="str">
        <f>IF(SP_NORTE!H2115="","*",SP_NORTE!H2115)</f>
        <v>*</v>
      </c>
      <c r="J2112" s="205" t="str">
        <f>IF(SP_NORTE!I2115="","*",SP_NORTE!I2115)</f>
        <v>*</v>
      </c>
      <c r="K2112" s="195" t="str">
        <f>IF(SP_NORTE!M2115="","*",SP_NORTE!M2115)</f>
        <v>*</v>
      </c>
      <c r="L2112" s="195" t="str">
        <f>IF(SP_NORTE!N2115="","*",SP_NORTE!N2115)</f>
        <v>*</v>
      </c>
      <c r="M2112" s="196" t="str">
        <f>IF(SP_NORTE!J2115="","*",SP_NORTE!J2115)</f>
        <v>*</v>
      </c>
      <c r="N2112" s="204" t="str">
        <f>IF(SP_NORTE!K2115="","*",SP_NORTE!K2115)</f>
        <v>*</v>
      </c>
      <c r="O2112" s="204" t="str">
        <f>IF(SP_NORTE!L2115="","*",SP_NORTE!L2115)</f>
        <v>*</v>
      </c>
      <c r="P2112" s="203" t="str">
        <f>IF(SP_NORTE!O2115="","*",SP_NORTE!O2115)</f>
        <v>*</v>
      </c>
      <c r="Q2112" s="203" t="str">
        <f>IF(SP_NORTE!P2115="","*",SP_NORTE!P2115)</f>
        <v>*</v>
      </c>
      <c r="R2112" s="205" t="str">
        <f>IF(SP_NORTE!Q2115="","*",CONCATENATE(SP_NORTE!Q2115," ",SP_NORTE!R2115))</f>
        <v>*</v>
      </c>
      <c r="S2112" s="205" t="str">
        <f>IF(SP_NORTE!V2115="","*",SP_NORTE!V2115)</f>
        <v>*</v>
      </c>
      <c r="T2112" s="205" t="str">
        <f>IF(SP_NORTE!W2115="","*",SP_NORTE!W2115)</f>
        <v>*</v>
      </c>
      <c r="U2112" s="193" t="str">
        <f ca="1">_xlfn.XLOOKUP(G2112&amp;$U$2,BS_CONTROLE[CHAVE],BS_CONTROLE[Quantidade_11],"-")</f>
        <v>-</v>
      </c>
      <c r="V2112" s="193" t="str">
        <f ca="1">_xlfn.XLOOKUP(G2112&amp;$V$2,BS_CONTROLE[CHAVE],BS_CONTROLE[Quantidade_11],"-")</f>
        <v>-</v>
      </c>
      <c r="W2112" s="193" t="str">
        <f ca="1">_xlfn.XLOOKUP(G2112&amp;$W$2,BS_CONTROLE[CHAVE],BS_CONTROLE[Quantidade_11],"-")</f>
        <v>-</v>
      </c>
    </row>
    <row r="2113" spans="1:23" s="101" customFormat="1" hidden="1">
      <c r="A2113" s="206" t="str">
        <f>IF(SP_NORTE!Y2116="","*",SP_NORTE!Y2116)</f>
        <v>*</v>
      </c>
      <c r="B2113" s="206" t="str">
        <f>IF(SP_NORTE!X2116="","*",SP_NORTE!X2116)</f>
        <v>*</v>
      </c>
      <c r="C2113" s="206" t="str">
        <f>IF(SP_NORTE!Z2116="","*",SP_NORTE!Z2116)</f>
        <v>*</v>
      </c>
      <c r="D2113" s="195" t="str">
        <f>IF(SP_NORTE!S2116="","*",SP_NORTE!S2116)</f>
        <v>*</v>
      </c>
      <c r="E2113" s="195" t="str">
        <f>IF(SP_NORTE!T2116="","*",SP_NORTE!T2116)</f>
        <v>*</v>
      </c>
      <c r="F2113" s="205" t="str">
        <f>IF(SP_NORTE!B2116="","*",SP_NORTE!B2116)</f>
        <v>*</v>
      </c>
      <c r="G2113" s="205" t="str">
        <f>IF(SP_NORTE!D2116="","*",SP_NORTE!D2116)</f>
        <v>*</v>
      </c>
      <c r="H2113" s="205" t="str">
        <f>IF(SP_NORTE!F2116="","*",SP_NORTE!F2116)</f>
        <v>*</v>
      </c>
      <c r="I2113" s="205" t="str">
        <f>IF(SP_NORTE!H2116="","*",SP_NORTE!H2116)</f>
        <v>*</v>
      </c>
      <c r="J2113" s="205" t="str">
        <f>IF(SP_NORTE!I2116="","*",SP_NORTE!I2116)</f>
        <v>*</v>
      </c>
      <c r="K2113" s="195" t="str">
        <f>IF(SP_NORTE!M2116="","*",SP_NORTE!M2116)</f>
        <v>*</v>
      </c>
      <c r="L2113" s="195" t="str">
        <f>IF(SP_NORTE!N2116="","*",SP_NORTE!N2116)</f>
        <v>*</v>
      </c>
      <c r="M2113" s="196" t="str">
        <f>IF(SP_NORTE!J2116="","*",SP_NORTE!J2116)</f>
        <v>*</v>
      </c>
      <c r="N2113" s="204" t="str">
        <f>IF(SP_NORTE!K2116="","*",SP_NORTE!K2116)</f>
        <v>*</v>
      </c>
      <c r="O2113" s="204" t="str">
        <f>IF(SP_NORTE!L2116="","*",SP_NORTE!L2116)</f>
        <v>*</v>
      </c>
      <c r="P2113" s="203" t="str">
        <f>IF(SP_NORTE!O2116="","*",SP_NORTE!O2116)</f>
        <v>*</v>
      </c>
      <c r="Q2113" s="203" t="str">
        <f>IF(SP_NORTE!P2116="","*",SP_NORTE!P2116)</f>
        <v>*</v>
      </c>
      <c r="R2113" s="205" t="str">
        <f>IF(SP_NORTE!Q2116="","*",CONCATENATE(SP_NORTE!Q2116," ",SP_NORTE!R2116))</f>
        <v>*</v>
      </c>
      <c r="S2113" s="205" t="str">
        <f>IF(SP_NORTE!V2116="","*",SP_NORTE!V2116)</f>
        <v>*</v>
      </c>
      <c r="T2113" s="205" t="str">
        <f>IF(SP_NORTE!W2116="","*",SP_NORTE!W2116)</f>
        <v>*</v>
      </c>
      <c r="U2113" s="193" t="str">
        <f ca="1">_xlfn.XLOOKUP(G2113&amp;$U$2,BS_CONTROLE[CHAVE],BS_CONTROLE[Quantidade_11],"-")</f>
        <v>-</v>
      </c>
      <c r="V2113" s="193" t="str">
        <f ca="1">_xlfn.XLOOKUP(G2113&amp;$V$2,BS_CONTROLE[CHAVE],BS_CONTROLE[Quantidade_11],"-")</f>
        <v>-</v>
      </c>
      <c r="W2113" s="193" t="str">
        <f ca="1">_xlfn.XLOOKUP(G2113&amp;$W$2,BS_CONTROLE[CHAVE],BS_CONTROLE[Quantidade_11],"-")</f>
        <v>-</v>
      </c>
    </row>
    <row r="2114" spans="1:23" s="101" customFormat="1" hidden="1">
      <c r="A2114" s="206" t="str">
        <f>IF(SP_NORTE!Y2117="","*",SP_NORTE!Y2117)</f>
        <v>*</v>
      </c>
      <c r="B2114" s="206" t="str">
        <f>IF(SP_NORTE!X2117="","*",SP_NORTE!X2117)</f>
        <v>*</v>
      </c>
      <c r="C2114" s="206" t="str">
        <f>IF(SP_NORTE!Z2117="","*",SP_NORTE!Z2117)</f>
        <v>*</v>
      </c>
      <c r="D2114" s="195" t="str">
        <f>IF(SP_NORTE!S2117="","*",SP_NORTE!S2117)</f>
        <v>*</v>
      </c>
      <c r="E2114" s="195" t="str">
        <f>IF(SP_NORTE!T2117="","*",SP_NORTE!T2117)</f>
        <v>*</v>
      </c>
      <c r="F2114" s="205" t="str">
        <f>IF(SP_NORTE!B2117="","*",SP_NORTE!B2117)</f>
        <v>*</v>
      </c>
      <c r="G2114" s="205" t="str">
        <f>IF(SP_NORTE!D2117="","*",SP_NORTE!D2117)</f>
        <v>*</v>
      </c>
      <c r="H2114" s="205" t="str">
        <f>IF(SP_NORTE!F2117="","*",SP_NORTE!F2117)</f>
        <v>*</v>
      </c>
      <c r="I2114" s="205" t="str">
        <f>IF(SP_NORTE!H2117="","*",SP_NORTE!H2117)</f>
        <v>*</v>
      </c>
      <c r="J2114" s="205" t="str">
        <f>IF(SP_NORTE!I2117="","*",SP_NORTE!I2117)</f>
        <v>*</v>
      </c>
      <c r="K2114" s="195" t="str">
        <f>IF(SP_NORTE!M2117="","*",SP_NORTE!M2117)</f>
        <v>*</v>
      </c>
      <c r="L2114" s="195" t="str">
        <f>IF(SP_NORTE!N2117="","*",SP_NORTE!N2117)</f>
        <v>*</v>
      </c>
      <c r="M2114" s="196" t="str">
        <f>IF(SP_NORTE!J2117="","*",SP_NORTE!J2117)</f>
        <v>*</v>
      </c>
      <c r="N2114" s="204" t="str">
        <f>IF(SP_NORTE!K2117="","*",SP_NORTE!K2117)</f>
        <v>*</v>
      </c>
      <c r="O2114" s="204" t="str">
        <f>IF(SP_NORTE!L2117="","*",SP_NORTE!L2117)</f>
        <v>*</v>
      </c>
      <c r="P2114" s="203" t="str">
        <f>IF(SP_NORTE!O2117="","*",SP_NORTE!O2117)</f>
        <v>*</v>
      </c>
      <c r="Q2114" s="203" t="str">
        <f>IF(SP_NORTE!P2117="","*",SP_NORTE!P2117)</f>
        <v>*</v>
      </c>
      <c r="R2114" s="205" t="str">
        <f>IF(SP_NORTE!Q2117="","*",CONCATENATE(SP_NORTE!Q2117," ",SP_NORTE!R2117))</f>
        <v>*</v>
      </c>
      <c r="S2114" s="205" t="str">
        <f>IF(SP_NORTE!V2117="","*",SP_NORTE!V2117)</f>
        <v>*</v>
      </c>
      <c r="T2114" s="205" t="str">
        <f>IF(SP_NORTE!W2117="","*",SP_NORTE!W2117)</f>
        <v>*</v>
      </c>
      <c r="U2114" s="193" t="str">
        <f ca="1">_xlfn.XLOOKUP(G2114&amp;$U$2,BS_CONTROLE[CHAVE],BS_CONTROLE[Quantidade_11],"-")</f>
        <v>-</v>
      </c>
      <c r="V2114" s="193" t="str">
        <f ca="1">_xlfn.XLOOKUP(G2114&amp;$V$2,BS_CONTROLE[CHAVE],BS_CONTROLE[Quantidade_11],"-")</f>
        <v>-</v>
      </c>
      <c r="W2114" s="193" t="str">
        <f ca="1">_xlfn.XLOOKUP(G2114&amp;$W$2,BS_CONTROLE[CHAVE],BS_CONTROLE[Quantidade_11],"-")</f>
        <v>-</v>
      </c>
    </row>
    <row r="2115" spans="1:23" s="101" customFormat="1" hidden="1">
      <c r="A2115" s="206" t="str">
        <f>IF(SP_NORTE!Y2118="","*",SP_NORTE!Y2118)</f>
        <v>*</v>
      </c>
      <c r="B2115" s="206" t="str">
        <f>IF(SP_NORTE!X2118="","*",SP_NORTE!X2118)</f>
        <v>*</v>
      </c>
      <c r="C2115" s="206" t="str">
        <f>IF(SP_NORTE!Z2118="","*",SP_NORTE!Z2118)</f>
        <v>*</v>
      </c>
      <c r="D2115" s="195" t="str">
        <f>IF(SP_NORTE!S2118="","*",SP_NORTE!S2118)</f>
        <v>*</v>
      </c>
      <c r="E2115" s="195" t="str">
        <f>IF(SP_NORTE!T2118="","*",SP_NORTE!T2118)</f>
        <v>*</v>
      </c>
      <c r="F2115" s="205" t="str">
        <f>IF(SP_NORTE!B2118="","*",SP_NORTE!B2118)</f>
        <v>*</v>
      </c>
      <c r="G2115" s="205" t="str">
        <f>IF(SP_NORTE!D2118="","*",SP_NORTE!D2118)</f>
        <v>*</v>
      </c>
      <c r="H2115" s="205" t="str">
        <f>IF(SP_NORTE!F2118="","*",SP_NORTE!F2118)</f>
        <v>*</v>
      </c>
      <c r="I2115" s="205" t="str">
        <f>IF(SP_NORTE!H2118="","*",SP_NORTE!H2118)</f>
        <v>*</v>
      </c>
      <c r="J2115" s="205" t="str">
        <f>IF(SP_NORTE!I2118="","*",SP_NORTE!I2118)</f>
        <v>*</v>
      </c>
      <c r="K2115" s="195" t="str">
        <f>IF(SP_NORTE!M2118="","*",SP_NORTE!M2118)</f>
        <v>*</v>
      </c>
      <c r="L2115" s="195" t="str">
        <f>IF(SP_NORTE!N2118="","*",SP_NORTE!N2118)</f>
        <v>*</v>
      </c>
      <c r="M2115" s="196" t="str">
        <f>IF(SP_NORTE!J2118="","*",SP_NORTE!J2118)</f>
        <v>*</v>
      </c>
      <c r="N2115" s="204" t="str">
        <f>IF(SP_NORTE!K2118="","*",SP_NORTE!K2118)</f>
        <v>*</v>
      </c>
      <c r="O2115" s="204" t="str">
        <f>IF(SP_NORTE!L2118="","*",SP_NORTE!L2118)</f>
        <v>*</v>
      </c>
      <c r="P2115" s="203" t="str">
        <f>IF(SP_NORTE!O2118="","*",SP_NORTE!O2118)</f>
        <v>*</v>
      </c>
      <c r="Q2115" s="203" t="str">
        <f>IF(SP_NORTE!P2118="","*",SP_NORTE!P2118)</f>
        <v>*</v>
      </c>
      <c r="R2115" s="205" t="str">
        <f>IF(SP_NORTE!Q2118="","*",CONCATENATE(SP_NORTE!Q2118," ",SP_NORTE!R2118))</f>
        <v>*</v>
      </c>
      <c r="S2115" s="205" t="str">
        <f>IF(SP_NORTE!V2118="","*",SP_NORTE!V2118)</f>
        <v>*</v>
      </c>
      <c r="T2115" s="205" t="str">
        <f>IF(SP_NORTE!W2118="","*",SP_NORTE!W2118)</f>
        <v>*</v>
      </c>
      <c r="U2115" s="193" t="str">
        <f ca="1">_xlfn.XLOOKUP(G2115&amp;$U$2,BS_CONTROLE[CHAVE],BS_CONTROLE[Quantidade_11],"-")</f>
        <v>-</v>
      </c>
      <c r="V2115" s="193" t="str">
        <f ca="1">_xlfn.XLOOKUP(G2115&amp;$V$2,BS_CONTROLE[CHAVE],BS_CONTROLE[Quantidade_11],"-")</f>
        <v>-</v>
      </c>
      <c r="W2115" s="193" t="str">
        <f ca="1">_xlfn.XLOOKUP(G2115&amp;$W$2,BS_CONTROLE[CHAVE],BS_CONTROLE[Quantidade_11],"-")</f>
        <v>-</v>
      </c>
    </row>
    <row r="2116" spans="1:23" s="101" customFormat="1" hidden="1">
      <c r="A2116" s="206" t="str">
        <f>IF(SP_NORTE!Y2119="","*",SP_NORTE!Y2119)</f>
        <v>*</v>
      </c>
      <c r="B2116" s="206" t="str">
        <f>IF(SP_NORTE!X2119="","*",SP_NORTE!X2119)</f>
        <v>*</v>
      </c>
      <c r="C2116" s="206" t="str">
        <f>IF(SP_NORTE!Z2119="","*",SP_NORTE!Z2119)</f>
        <v>*</v>
      </c>
      <c r="D2116" s="195" t="str">
        <f>IF(SP_NORTE!S2119="","*",SP_NORTE!S2119)</f>
        <v>*</v>
      </c>
      <c r="E2116" s="195" t="str">
        <f>IF(SP_NORTE!T2119="","*",SP_NORTE!T2119)</f>
        <v>*</v>
      </c>
      <c r="F2116" s="205" t="str">
        <f>IF(SP_NORTE!B2119="","*",SP_NORTE!B2119)</f>
        <v>*</v>
      </c>
      <c r="G2116" s="205" t="str">
        <f>IF(SP_NORTE!D2119="","*",SP_NORTE!D2119)</f>
        <v>*</v>
      </c>
      <c r="H2116" s="205" t="str">
        <f>IF(SP_NORTE!F2119="","*",SP_NORTE!F2119)</f>
        <v>*</v>
      </c>
      <c r="I2116" s="205" t="str">
        <f>IF(SP_NORTE!H2119="","*",SP_NORTE!H2119)</f>
        <v>*</v>
      </c>
      <c r="J2116" s="205" t="str">
        <f>IF(SP_NORTE!I2119="","*",SP_NORTE!I2119)</f>
        <v>*</v>
      </c>
      <c r="K2116" s="195" t="str">
        <f>IF(SP_NORTE!M2119="","*",SP_NORTE!M2119)</f>
        <v>*</v>
      </c>
      <c r="L2116" s="195" t="str">
        <f>IF(SP_NORTE!N2119="","*",SP_NORTE!N2119)</f>
        <v>*</v>
      </c>
      <c r="M2116" s="196" t="str">
        <f>IF(SP_NORTE!J2119="","*",SP_NORTE!J2119)</f>
        <v>*</v>
      </c>
      <c r="N2116" s="204" t="str">
        <f>IF(SP_NORTE!K2119="","*",SP_NORTE!K2119)</f>
        <v>*</v>
      </c>
      <c r="O2116" s="204" t="str">
        <f>IF(SP_NORTE!L2119="","*",SP_NORTE!L2119)</f>
        <v>*</v>
      </c>
      <c r="P2116" s="203" t="str">
        <f>IF(SP_NORTE!O2119="","*",SP_NORTE!O2119)</f>
        <v>*</v>
      </c>
      <c r="Q2116" s="203" t="str">
        <f>IF(SP_NORTE!P2119="","*",SP_NORTE!P2119)</f>
        <v>*</v>
      </c>
      <c r="R2116" s="205" t="str">
        <f>IF(SP_NORTE!Q2119="","*",CONCATENATE(SP_NORTE!Q2119," ",SP_NORTE!R2119))</f>
        <v>*</v>
      </c>
      <c r="S2116" s="205" t="str">
        <f>IF(SP_NORTE!V2119="","*",SP_NORTE!V2119)</f>
        <v>*</v>
      </c>
      <c r="T2116" s="205" t="str">
        <f>IF(SP_NORTE!W2119="","*",SP_NORTE!W2119)</f>
        <v>*</v>
      </c>
      <c r="U2116" s="193" t="str">
        <f ca="1">_xlfn.XLOOKUP(G2116&amp;$U$2,BS_CONTROLE[CHAVE],BS_CONTROLE[Quantidade_11],"-")</f>
        <v>-</v>
      </c>
      <c r="V2116" s="193" t="str">
        <f ca="1">_xlfn.XLOOKUP(G2116&amp;$V$2,BS_CONTROLE[CHAVE],BS_CONTROLE[Quantidade_11],"-")</f>
        <v>-</v>
      </c>
      <c r="W2116" s="193" t="str">
        <f ca="1">_xlfn.XLOOKUP(G2116&amp;$W$2,BS_CONTROLE[CHAVE],BS_CONTROLE[Quantidade_11],"-")</f>
        <v>-</v>
      </c>
    </row>
    <row r="2117" spans="1:23" s="101" customFormat="1" hidden="1">
      <c r="A2117" s="206" t="str">
        <f>IF(SP_NORTE!Y2120="","*",SP_NORTE!Y2120)</f>
        <v>*</v>
      </c>
      <c r="B2117" s="206" t="str">
        <f>IF(SP_NORTE!X2120="","*",SP_NORTE!X2120)</f>
        <v>*</v>
      </c>
      <c r="C2117" s="206" t="str">
        <f>IF(SP_NORTE!Z2120="","*",SP_NORTE!Z2120)</f>
        <v>*</v>
      </c>
      <c r="D2117" s="195" t="str">
        <f>IF(SP_NORTE!S2120="","*",SP_NORTE!S2120)</f>
        <v>*</v>
      </c>
      <c r="E2117" s="195" t="str">
        <f>IF(SP_NORTE!T2120="","*",SP_NORTE!T2120)</f>
        <v>*</v>
      </c>
      <c r="F2117" s="205" t="str">
        <f>IF(SP_NORTE!B2120="","*",SP_NORTE!B2120)</f>
        <v>*</v>
      </c>
      <c r="G2117" s="205" t="str">
        <f>IF(SP_NORTE!D2120="","*",SP_NORTE!D2120)</f>
        <v>*</v>
      </c>
      <c r="H2117" s="205" t="str">
        <f>IF(SP_NORTE!F2120="","*",SP_NORTE!F2120)</f>
        <v>*</v>
      </c>
      <c r="I2117" s="205" t="str">
        <f>IF(SP_NORTE!H2120="","*",SP_NORTE!H2120)</f>
        <v>*</v>
      </c>
      <c r="J2117" s="205" t="str">
        <f>IF(SP_NORTE!I2120="","*",SP_NORTE!I2120)</f>
        <v>*</v>
      </c>
      <c r="K2117" s="195" t="str">
        <f>IF(SP_NORTE!M2120="","*",SP_NORTE!M2120)</f>
        <v>*</v>
      </c>
      <c r="L2117" s="195" t="str">
        <f>IF(SP_NORTE!N2120="","*",SP_NORTE!N2120)</f>
        <v>*</v>
      </c>
      <c r="M2117" s="196" t="str">
        <f>IF(SP_NORTE!J2120="","*",SP_NORTE!J2120)</f>
        <v>*</v>
      </c>
      <c r="N2117" s="204" t="str">
        <f>IF(SP_NORTE!K2120="","*",SP_NORTE!K2120)</f>
        <v>*</v>
      </c>
      <c r="O2117" s="204" t="str">
        <f>IF(SP_NORTE!L2120="","*",SP_NORTE!L2120)</f>
        <v>*</v>
      </c>
      <c r="P2117" s="203" t="str">
        <f>IF(SP_NORTE!O2120="","*",SP_NORTE!O2120)</f>
        <v>*</v>
      </c>
      <c r="Q2117" s="203" t="str">
        <f>IF(SP_NORTE!P2120="","*",SP_NORTE!P2120)</f>
        <v>*</v>
      </c>
      <c r="R2117" s="205" t="str">
        <f>IF(SP_NORTE!Q2120="","*",CONCATENATE(SP_NORTE!Q2120," ",SP_NORTE!R2120))</f>
        <v>*</v>
      </c>
      <c r="S2117" s="205" t="str">
        <f>IF(SP_NORTE!V2120="","*",SP_NORTE!V2120)</f>
        <v>*</v>
      </c>
      <c r="T2117" s="205" t="str">
        <f>IF(SP_NORTE!W2120="","*",SP_NORTE!W2120)</f>
        <v>*</v>
      </c>
      <c r="U2117" s="193" t="str">
        <f ca="1">_xlfn.XLOOKUP(G2117&amp;$U$2,BS_CONTROLE[CHAVE],BS_CONTROLE[Quantidade_11],"-")</f>
        <v>-</v>
      </c>
      <c r="V2117" s="193" t="str">
        <f ca="1">_xlfn.XLOOKUP(G2117&amp;$V$2,BS_CONTROLE[CHAVE],BS_CONTROLE[Quantidade_11],"-")</f>
        <v>-</v>
      </c>
      <c r="W2117" s="193" t="str">
        <f ca="1">_xlfn.XLOOKUP(G2117&amp;$W$2,BS_CONTROLE[CHAVE],BS_CONTROLE[Quantidade_11],"-")</f>
        <v>-</v>
      </c>
    </row>
    <row r="2118" spans="1:23" s="101" customFormat="1" hidden="1">
      <c r="A2118" s="206" t="str">
        <f>IF(SP_NORTE!Y2121="","*",SP_NORTE!Y2121)</f>
        <v>*</v>
      </c>
      <c r="B2118" s="206" t="str">
        <f>IF(SP_NORTE!X2121="","*",SP_NORTE!X2121)</f>
        <v>*</v>
      </c>
      <c r="C2118" s="206" t="str">
        <f>IF(SP_NORTE!Z2121="","*",SP_NORTE!Z2121)</f>
        <v>*</v>
      </c>
      <c r="D2118" s="195" t="str">
        <f>IF(SP_NORTE!S2121="","*",SP_NORTE!S2121)</f>
        <v>*</v>
      </c>
      <c r="E2118" s="195" t="str">
        <f>IF(SP_NORTE!T2121="","*",SP_NORTE!T2121)</f>
        <v>*</v>
      </c>
      <c r="F2118" s="205" t="str">
        <f>IF(SP_NORTE!B2121="","*",SP_NORTE!B2121)</f>
        <v>*</v>
      </c>
      <c r="G2118" s="205" t="str">
        <f>IF(SP_NORTE!D2121="","*",SP_NORTE!D2121)</f>
        <v>*</v>
      </c>
      <c r="H2118" s="205" t="str">
        <f>IF(SP_NORTE!F2121="","*",SP_NORTE!F2121)</f>
        <v>*</v>
      </c>
      <c r="I2118" s="205" t="str">
        <f>IF(SP_NORTE!H2121="","*",SP_NORTE!H2121)</f>
        <v>*</v>
      </c>
      <c r="J2118" s="205" t="str">
        <f>IF(SP_NORTE!I2121="","*",SP_NORTE!I2121)</f>
        <v>*</v>
      </c>
      <c r="K2118" s="195" t="str">
        <f>IF(SP_NORTE!M2121="","*",SP_NORTE!M2121)</f>
        <v>*</v>
      </c>
      <c r="L2118" s="195" t="str">
        <f>IF(SP_NORTE!N2121="","*",SP_NORTE!N2121)</f>
        <v>*</v>
      </c>
      <c r="M2118" s="196" t="str">
        <f>IF(SP_NORTE!J2121="","*",SP_NORTE!J2121)</f>
        <v>*</v>
      </c>
      <c r="N2118" s="204" t="str">
        <f>IF(SP_NORTE!K2121="","*",SP_NORTE!K2121)</f>
        <v>*</v>
      </c>
      <c r="O2118" s="204" t="str">
        <f>IF(SP_NORTE!L2121="","*",SP_NORTE!L2121)</f>
        <v>*</v>
      </c>
      <c r="P2118" s="203" t="str">
        <f>IF(SP_NORTE!O2121="","*",SP_NORTE!O2121)</f>
        <v>*</v>
      </c>
      <c r="Q2118" s="203" t="str">
        <f>IF(SP_NORTE!P2121="","*",SP_NORTE!P2121)</f>
        <v>*</v>
      </c>
      <c r="R2118" s="205" t="str">
        <f>IF(SP_NORTE!Q2121="","*",CONCATENATE(SP_NORTE!Q2121," ",SP_NORTE!R2121))</f>
        <v>*</v>
      </c>
      <c r="S2118" s="205" t="str">
        <f>IF(SP_NORTE!V2121="","*",SP_NORTE!V2121)</f>
        <v>*</v>
      </c>
      <c r="T2118" s="205" t="str">
        <f>IF(SP_NORTE!W2121="","*",SP_NORTE!W2121)</f>
        <v>*</v>
      </c>
      <c r="U2118" s="193" t="str">
        <f ca="1">_xlfn.XLOOKUP(G2118&amp;$U$2,BS_CONTROLE[CHAVE],BS_CONTROLE[Quantidade_11],"-")</f>
        <v>-</v>
      </c>
      <c r="V2118" s="193" t="str">
        <f ca="1">_xlfn.XLOOKUP(G2118&amp;$V$2,BS_CONTROLE[CHAVE],BS_CONTROLE[Quantidade_11],"-")</f>
        <v>-</v>
      </c>
      <c r="W2118" s="193" t="str">
        <f ca="1">_xlfn.XLOOKUP(G2118&amp;$W$2,BS_CONTROLE[CHAVE],BS_CONTROLE[Quantidade_11],"-")</f>
        <v>-</v>
      </c>
    </row>
    <row r="2119" spans="1:23" s="101" customFormat="1" hidden="1">
      <c r="A2119" s="206" t="str">
        <f>IF(SP_NORTE!Y2122="","*",SP_NORTE!Y2122)</f>
        <v>*</v>
      </c>
      <c r="B2119" s="206" t="str">
        <f>IF(SP_NORTE!X2122="","*",SP_NORTE!X2122)</f>
        <v>*</v>
      </c>
      <c r="C2119" s="206" t="str">
        <f>IF(SP_NORTE!Z2122="","*",SP_NORTE!Z2122)</f>
        <v>*</v>
      </c>
      <c r="D2119" s="195" t="str">
        <f>IF(SP_NORTE!S2122="","*",SP_NORTE!S2122)</f>
        <v>*</v>
      </c>
      <c r="E2119" s="195" t="str">
        <f>IF(SP_NORTE!T2122="","*",SP_NORTE!T2122)</f>
        <v>*</v>
      </c>
      <c r="F2119" s="205" t="str">
        <f>IF(SP_NORTE!B2122="","*",SP_NORTE!B2122)</f>
        <v>*</v>
      </c>
      <c r="G2119" s="205" t="str">
        <f>IF(SP_NORTE!D2122="","*",SP_NORTE!D2122)</f>
        <v>*</v>
      </c>
      <c r="H2119" s="205" t="str">
        <f>IF(SP_NORTE!F2122="","*",SP_NORTE!F2122)</f>
        <v>*</v>
      </c>
      <c r="I2119" s="205" t="str">
        <f>IF(SP_NORTE!H2122="","*",SP_NORTE!H2122)</f>
        <v>*</v>
      </c>
      <c r="J2119" s="205" t="str">
        <f>IF(SP_NORTE!I2122="","*",SP_NORTE!I2122)</f>
        <v>*</v>
      </c>
      <c r="K2119" s="195" t="str">
        <f>IF(SP_NORTE!M2122="","*",SP_NORTE!M2122)</f>
        <v>*</v>
      </c>
      <c r="L2119" s="195" t="str">
        <f>IF(SP_NORTE!N2122="","*",SP_NORTE!N2122)</f>
        <v>*</v>
      </c>
      <c r="M2119" s="196" t="str">
        <f>IF(SP_NORTE!J2122="","*",SP_NORTE!J2122)</f>
        <v>*</v>
      </c>
      <c r="N2119" s="204" t="str">
        <f>IF(SP_NORTE!K2122="","*",SP_NORTE!K2122)</f>
        <v>*</v>
      </c>
      <c r="O2119" s="204" t="str">
        <f>IF(SP_NORTE!L2122="","*",SP_NORTE!L2122)</f>
        <v>*</v>
      </c>
      <c r="P2119" s="203" t="str">
        <f>IF(SP_NORTE!O2122="","*",SP_NORTE!O2122)</f>
        <v>*</v>
      </c>
      <c r="Q2119" s="203" t="str">
        <f>IF(SP_NORTE!P2122="","*",SP_NORTE!P2122)</f>
        <v>*</v>
      </c>
      <c r="R2119" s="205" t="str">
        <f>IF(SP_NORTE!Q2122="","*",CONCATENATE(SP_NORTE!Q2122," ",SP_NORTE!R2122))</f>
        <v>*</v>
      </c>
      <c r="S2119" s="205" t="str">
        <f>IF(SP_NORTE!V2122="","*",SP_NORTE!V2122)</f>
        <v>*</v>
      </c>
      <c r="T2119" s="205" t="str">
        <f>IF(SP_NORTE!W2122="","*",SP_NORTE!W2122)</f>
        <v>*</v>
      </c>
      <c r="U2119" s="193" t="str">
        <f ca="1">_xlfn.XLOOKUP(G2119&amp;$U$2,BS_CONTROLE[CHAVE],BS_CONTROLE[Quantidade_11],"-")</f>
        <v>-</v>
      </c>
      <c r="V2119" s="193" t="str">
        <f ca="1">_xlfn.XLOOKUP(G2119&amp;$V$2,BS_CONTROLE[CHAVE],BS_CONTROLE[Quantidade_11],"-")</f>
        <v>-</v>
      </c>
      <c r="W2119" s="193" t="str">
        <f ca="1">_xlfn.XLOOKUP(G2119&amp;$W$2,BS_CONTROLE[CHAVE],BS_CONTROLE[Quantidade_11],"-")</f>
        <v>-</v>
      </c>
    </row>
    <row r="2120" spans="1:23" s="101" customFormat="1" hidden="1">
      <c r="A2120" s="206" t="str">
        <f>IF(SP_NORTE!Y2123="","*",SP_NORTE!Y2123)</f>
        <v>*</v>
      </c>
      <c r="B2120" s="206" t="str">
        <f>IF(SP_NORTE!X2123="","*",SP_NORTE!X2123)</f>
        <v>*</v>
      </c>
      <c r="C2120" s="206" t="str">
        <f>IF(SP_NORTE!Z2123="","*",SP_NORTE!Z2123)</f>
        <v>*</v>
      </c>
      <c r="D2120" s="195" t="str">
        <f>IF(SP_NORTE!S2123="","*",SP_NORTE!S2123)</f>
        <v>*</v>
      </c>
      <c r="E2120" s="195" t="str">
        <f>IF(SP_NORTE!T2123="","*",SP_NORTE!T2123)</f>
        <v>*</v>
      </c>
      <c r="F2120" s="205" t="str">
        <f>IF(SP_NORTE!B2123="","*",SP_NORTE!B2123)</f>
        <v>*</v>
      </c>
      <c r="G2120" s="205" t="str">
        <f>IF(SP_NORTE!D2123="","*",SP_NORTE!D2123)</f>
        <v>*</v>
      </c>
      <c r="H2120" s="205" t="str">
        <f>IF(SP_NORTE!F2123="","*",SP_NORTE!F2123)</f>
        <v>*</v>
      </c>
      <c r="I2120" s="205" t="str">
        <f>IF(SP_NORTE!H2123="","*",SP_NORTE!H2123)</f>
        <v>*</v>
      </c>
      <c r="J2120" s="205" t="str">
        <f>IF(SP_NORTE!I2123="","*",SP_NORTE!I2123)</f>
        <v>*</v>
      </c>
      <c r="K2120" s="195" t="str">
        <f>IF(SP_NORTE!M2123="","*",SP_NORTE!M2123)</f>
        <v>*</v>
      </c>
      <c r="L2120" s="195" t="str">
        <f>IF(SP_NORTE!N2123="","*",SP_NORTE!N2123)</f>
        <v>*</v>
      </c>
      <c r="M2120" s="196" t="str">
        <f>IF(SP_NORTE!J2123="","*",SP_NORTE!J2123)</f>
        <v>*</v>
      </c>
      <c r="N2120" s="204" t="str">
        <f>IF(SP_NORTE!K2123="","*",SP_NORTE!K2123)</f>
        <v>*</v>
      </c>
      <c r="O2120" s="204" t="str">
        <f>IF(SP_NORTE!L2123="","*",SP_NORTE!L2123)</f>
        <v>*</v>
      </c>
      <c r="P2120" s="203" t="str">
        <f>IF(SP_NORTE!O2123="","*",SP_NORTE!O2123)</f>
        <v>*</v>
      </c>
      <c r="Q2120" s="203" t="str">
        <f>IF(SP_NORTE!P2123="","*",SP_NORTE!P2123)</f>
        <v>*</v>
      </c>
      <c r="R2120" s="205" t="str">
        <f>IF(SP_NORTE!Q2123="","*",CONCATENATE(SP_NORTE!Q2123," ",SP_NORTE!R2123))</f>
        <v>*</v>
      </c>
      <c r="S2120" s="205" t="str">
        <f>IF(SP_NORTE!V2123="","*",SP_NORTE!V2123)</f>
        <v>*</v>
      </c>
      <c r="T2120" s="205" t="str">
        <f>IF(SP_NORTE!W2123="","*",SP_NORTE!W2123)</f>
        <v>*</v>
      </c>
      <c r="U2120" s="193" t="str">
        <f ca="1">_xlfn.XLOOKUP(G2120&amp;$U$2,BS_CONTROLE[CHAVE],BS_CONTROLE[Quantidade_11],"-")</f>
        <v>-</v>
      </c>
      <c r="V2120" s="193" t="str">
        <f ca="1">_xlfn.XLOOKUP(G2120&amp;$V$2,BS_CONTROLE[CHAVE],BS_CONTROLE[Quantidade_11],"-")</f>
        <v>-</v>
      </c>
      <c r="W2120" s="193" t="str">
        <f ca="1">_xlfn.XLOOKUP(G2120&amp;$W$2,BS_CONTROLE[CHAVE],BS_CONTROLE[Quantidade_11],"-")</f>
        <v>-</v>
      </c>
    </row>
    <row r="2121" spans="1:23" s="101" customFormat="1" hidden="1">
      <c r="A2121" s="206" t="str">
        <f>IF(SP_NORTE!Y2124="","*",SP_NORTE!Y2124)</f>
        <v>*</v>
      </c>
      <c r="B2121" s="206" t="str">
        <f>IF(SP_NORTE!X2124="","*",SP_NORTE!X2124)</f>
        <v>*</v>
      </c>
      <c r="C2121" s="206" t="str">
        <f>IF(SP_NORTE!Z2124="","*",SP_NORTE!Z2124)</f>
        <v>*</v>
      </c>
      <c r="D2121" s="195" t="str">
        <f>IF(SP_NORTE!S2124="","*",SP_NORTE!S2124)</f>
        <v>*</v>
      </c>
      <c r="E2121" s="195" t="str">
        <f>IF(SP_NORTE!T2124="","*",SP_NORTE!T2124)</f>
        <v>*</v>
      </c>
      <c r="F2121" s="205" t="str">
        <f>IF(SP_NORTE!B2124="","*",SP_NORTE!B2124)</f>
        <v>*</v>
      </c>
      <c r="G2121" s="205" t="str">
        <f>IF(SP_NORTE!D2124="","*",SP_NORTE!D2124)</f>
        <v>*</v>
      </c>
      <c r="H2121" s="205" t="str">
        <f>IF(SP_NORTE!F2124="","*",SP_NORTE!F2124)</f>
        <v>*</v>
      </c>
      <c r="I2121" s="205" t="str">
        <f>IF(SP_NORTE!H2124="","*",SP_NORTE!H2124)</f>
        <v>*</v>
      </c>
      <c r="J2121" s="205" t="str">
        <f>IF(SP_NORTE!I2124="","*",SP_NORTE!I2124)</f>
        <v>*</v>
      </c>
      <c r="K2121" s="195" t="str">
        <f>IF(SP_NORTE!M2124="","*",SP_NORTE!M2124)</f>
        <v>*</v>
      </c>
      <c r="L2121" s="195" t="str">
        <f>IF(SP_NORTE!N2124="","*",SP_NORTE!N2124)</f>
        <v>*</v>
      </c>
      <c r="M2121" s="196" t="str">
        <f>IF(SP_NORTE!J2124="","*",SP_NORTE!J2124)</f>
        <v>*</v>
      </c>
      <c r="N2121" s="204" t="str">
        <f>IF(SP_NORTE!K2124="","*",SP_NORTE!K2124)</f>
        <v>*</v>
      </c>
      <c r="O2121" s="204" t="str">
        <f>IF(SP_NORTE!L2124="","*",SP_NORTE!L2124)</f>
        <v>*</v>
      </c>
      <c r="P2121" s="203" t="str">
        <f>IF(SP_NORTE!O2124="","*",SP_NORTE!O2124)</f>
        <v>*</v>
      </c>
      <c r="Q2121" s="203" t="str">
        <f>IF(SP_NORTE!P2124="","*",SP_NORTE!P2124)</f>
        <v>*</v>
      </c>
      <c r="R2121" s="205" t="str">
        <f>IF(SP_NORTE!Q2124="","*",CONCATENATE(SP_NORTE!Q2124," ",SP_NORTE!R2124))</f>
        <v>*</v>
      </c>
      <c r="S2121" s="205" t="str">
        <f>IF(SP_NORTE!V2124="","*",SP_NORTE!V2124)</f>
        <v>*</v>
      </c>
      <c r="T2121" s="205" t="str">
        <f>IF(SP_NORTE!W2124="","*",SP_NORTE!W2124)</f>
        <v>*</v>
      </c>
      <c r="U2121" s="193" t="str">
        <f ca="1">_xlfn.XLOOKUP(G2121&amp;$U$2,BS_CONTROLE[CHAVE],BS_CONTROLE[Quantidade_11],"-")</f>
        <v>-</v>
      </c>
      <c r="V2121" s="193" t="str">
        <f ca="1">_xlfn.XLOOKUP(G2121&amp;$V$2,BS_CONTROLE[CHAVE],BS_CONTROLE[Quantidade_11],"-")</f>
        <v>-</v>
      </c>
      <c r="W2121" s="193" t="str">
        <f ca="1">_xlfn.XLOOKUP(G2121&amp;$W$2,BS_CONTROLE[CHAVE],BS_CONTROLE[Quantidade_11],"-")</f>
        <v>-</v>
      </c>
    </row>
    <row r="2122" spans="1:23" s="101" customFormat="1" hidden="1">
      <c r="A2122" s="206" t="str">
        <f>IF(SP_NORTE!Y2125="","*",SP_NORTE!Y2125)</f>
        <v>*</v>
      </c>
      <c r="B2122" s="206" t="str">
        <f>IF(SP_NORTE!X2125="","*",SP_NORTE!X2125)</f>
        <v>*</v>
      </c>
      <c r="C2122" s="206" t="str">
        <f>IF(SP_NORTE!Z2125="","*",SP_NORTE!Z2125)</f>
        <v>*</v>
      </c>
      <c r="D2122" s="195" t="str">
        <f>IF(SP_NORTE!S2125="","*",SP_NORTE!S2125)</f>
        <v>*</v>
      </c>
      <c r="E2122" s="195" t="str">
        <f>IF(SP_NORTE!T2125="","*",SP_NORTE!T2125)</f>
        <v>*</v>
      </c>
      <c r="F2122" s="205" t="str">
        <f>IF(SP_NORTE!B2125="","*",SP_NORTE!B2125)</f>
        <v>*</v>
      </c>
      <c r="G2122" s="205" t="str">
        <f>IF(SP_NORTE!D2125="","*",SP_NORTE!D2125)</f>
        <v>*</v>
      </c>
      <c r="H2122" s="205" t="str">
        <f>IF(SP_NORTE!F2125="","*",SP_NORTE!F2125)</f>
        <v>*</v>
      </c>
      <c r="I2122" s="205" t="str">
        <f>IF(SP_NORTE!H2125="","*",SP_NORTE!H2125)</f>
        <v>*</v>
      </c>
      <c r="J2122" s="205" t="str">
        <f>IF(SP_NORTE!I2125="","*",SP_NORTE!I2125)</f>
        <v>*</v>
      </c>
      <c r="K2122" s="195" t="str">
        <f>IF(SP_NORTE!M2125="","*",SP_NORTE!M2125)</f>
        <v>*</v>
      </c>
      <c r="L2122" s="195" t="str">
        <f>IF(SP_NORTE!N2125="","*",SP_NORTE!N2125)</f>
        <v>*</v>
      </c>
      <c r="M2122" s="196" t="str">
        <f>IF(SP_NORTE!J2125="","*",SP_NORTE!J2125)</f>
        <v>*</v>
      </c>
      <c r="N2122" s="204" t="str">
        <f>IF(SP_NORTE!K2125="","*",SP_NORTE!K2125)</f>
        <v>*</v>
      </c>
      <c r="O2122" s="204" t="str">
        <f>IF(SP_NORTE!L2125="","*",SP_NORTE!L2125)</f>
        <v>*</v>
      </c>
      <c r="P2122" s="203" t="str">
        <f>IF(SP_NORTE!O2125="","*",SP_NORTE!O2125)</f>
        <v>*</v>
      </c>
      <c r="Q2122" s="203" t="str">
        <f>IF(SP_NORTE!P2125="","*",SP_NORTE!P2125)</f>
        <v>*</v>
      </c>
      <c r="R2122" s="205" t="str">
        <f>IF(SP_NORTE!Q2125="","*",CONCATENATE(SP_NORTE!Q2125," ",SP_NORTE!R2125))</f>
        <v>*</v>
      </c>
      <c r="S2122" s="205" t="str">
        <f>IF(SP_NORTE!V2125="","*",SP_NORTE!V2125)</f>
        <v>*</v>
      </c>
      <c r="T2122" s="205" t="str">
        <f>IF(SP_NORTE!W2125="","*",SP_NORTE!W2125)</f>
        <v>*</v>
      </c>
      <c r="U2122" s="193" t="str">
        <f ca="1">_xlfn.XLOOKUP(G2122&amp;$U$2,BS_CONTROLE[CHAVE],BS_CONTROLE[Quantidade_11],"-")</f>
        <v>-</v>
      </c>
      <c r="V2122" s="193" t="str">
        <f ca="1">_xlfn.XLOOKUP(G2122&amp;$V$2,BS_CONTROLE[CHAVE],BS_CONTROLE[Quantidade_11],"-")</f>
        <v>-</v>
      </c>
      <c r="W2122" s="193" t="str">
        <f ca="1">_xlfn.XLOOKUP(G2122&amp;$W$2,BS_CONTROLE[CHAVE],BS_CONTROLE[Quantidade_11],"-")</f>
        <v>-</v>
      </c>
    </row>
    <row r="2123" spans="1:23" s="101" customFormat="1" hidden="1">
      <c r="A2123" s="206" t="str">
        <f>IF(SP_NORTE!Y2126="","*",SP_NORTE!Y2126)</f>
        <v>*</v>
      </c>
      <c r="B2123" s="206" t="str">
        <f>IF(SP_NORTE!X2126="","*",SP_NORTE!X2126)</f>
        <v>*</v>
      </c>
      <c r="C2123" s="206" t="str">
        <f>IF(SP_NORTE!Z2126="","*",SP_NORTE!Z2126)</f>
        <v>*</v>
      </c>
      <c r="D2123" s="195" t="str">
        <f>IF(SP_NORTE!S2126="","*",SP_NORTE!S2126)</f>
        <v>*</v>
      </c>
      <c r="E2123" s="195" t="str">
        <f>IF(SP_NORTE!T2126="","*",SP_NORTE!T2126)</f>
        <v>*</v>
      </c>
      <c r="F2123" s="205" t="str">
        <f>IF(SP_NORTE!B2126="","*",SP_NORTE!B2126)</f>
        <v>*</v>
      </c>
      <c r="G2123" s="205" t="str">
        <f>IF(SP_NORTE!D2126="","*",SP_NORTE!D2126)</f>
        <v>*</v>
      </c>
      <c r="H2123" s="205" t="str">
        <f>IF(SP_NORTE!F2126="","*",SP_NORTE!F2126)</f>
        <v>*</v>
      </c>
      <c r="I2123" s="205" t="str">
        <f>IF(SP_NORTE!H2126="","*",SP_NORTE!H2126)</f>
        <v>*</v>
      </c>
      <c r="J2123" s="205" t="str">
        <f>IF(SP_NORTE!I2126="","*",SP_NORTE!I2126)</f>
        <v>*</v>
      </c>
      <c r="K2123" s="195" t="str">
        <f>IF(SP_NORTE!M2126="","*",SP_NORTE!M2126)</f>
        <v>*</v>
      </c>
      <c r="L2123" s="195" t="str">
        <f>IF(SP_NORTE!N2126="","*",SP_NORTE!N2126)</f>
        <v>*</v>
      </c>
      <c r="M2123" s="196" t="str">
        <f>IF(SP_NORTE!J2126="","*",SP_NORTE!J2126)</f>
        <v>*</v>
      </c>
      <c r="N2123" s="204" t="str">
        <f>IF(SP_NORTE!K2126="","*",SP_NORTE!K2126)</f>
        <v>*</v>
      </c>
      <c r="O2123" s="204" t="str">
        <f>IF(SP_NORTE!L2126="","*",SP_NORTE!L2126)</f>
        <v>*</v>
      </c>
      <c r="P2123" s="203" t="str">
        <f>IF(SP_NORTE!O2126="","*",SP_NORTE!O2126)</f>
        <v>*</v>
      </c>
      <c r="Q2123" s="203" t="str">
        <f>IF(SP_NORTE!P2126="","*",SP_NORTE!P2126)</f>
        <v>*</v>
      </c>
      <c r="R2123" s="205" t="str">
        <f>IF(SP_NORTE!Q2126="","*",CONCATENATE(SP_NORTE!Q2126," ",SP_NORTE!R2126))</f>
        <v>*</v>
      </c>
      <c r="S2123" s="205" t="str">
        <f>IF(SP_NORTE!V2126="","*",SP_NORTE!V2126)</f>
        <v>*</v>
      </c>
      <c r="T2123" s="205" t="str">
        <f>IF(SP_NORTE!W2126="","*",SP_NORTE!W2126)</f>
        <v>*</v>
      </c>
      <c r="U2123" s="193" t="str">
        <f ca="1">_xlfn.XLOOKUP(G2123&amp;$U$2,BS_CONTROLE[CHAVE],BS_CONTROLE[Quantidade_11],"-")</f>
        <v>-</v>
      </c>
      <c r="V2123" s="193" t="str">
        <f ca="1">_xlfn.XLOOKUP(G2123&amp;$V$2,BS_CONTROLE[CHAVE],BS_CONTROLE[Quantidade_11],"-")</f>
        <v>-</v>
      </c>
      <c r="W2123" s="193" t="str">
        <f ca="1">_xlfn.XLOOKUP(G2123&amp;$W$2,BS_CONTROLE[CHAVE],BS_CONTROLE[Quantidade_11],"-")</f>
        <v>-</v>
      </c>
    </row>
    <row r="2124" spans="1:23" s="101" customFormat="1" hidden="1">
      <c r="A2124" s="206" t="str">
        <f>IF(SP_NORTE!Y2127="","*",SP_NORTE!Y2127)</f>
        <v>*</v>
      </c>
      <c r="B2124" s="206" t="str">
        <f>IF(SP_NORTE!X2127="","*",SP_NORTE!X2127)</f>
        <v>*</v>
      </c>
      <c r="C2124" s="206" t="str">
        <f>IF(SP_NORTE!Z2127="","*",SP_NORTE!Z2127)</f>
        <v>*</v>
      </c>
      <c r="D2124" s="195" t="str">
        <f>IF(SP_NORTE!S2127="","*",SP_NORTE!S2127)</f>
        <v>*</v>
      </c>
      <c r="E2124" s="195" t="str">
        <f>IF(SP_NORTE!T2127="","*",SP_NORTE!T2127)</f>
        <v>*</v>
      </c>
      <c r="F2124" s="205" t="str">
        <f>IF(SP_NORTE!B2127="","*",SP_NORTE!B2127)</f>
        <v>*</v>
      </c>
      <c r="G2124" s="205" t="str">
        <f>IF(SP_NORTE!D2127="","*",SP_NORTE!D2127)</f>
        <v>*</v>
      </c>
      <c r="H2124" s="205" t="str">
        <f>IF(SP_NORTE!F2127="","*",SP_NORTE!F2127)</f>
        <v>*</v>
      </c>
      <c r="I2124" s="205" t="str">
        <f>IF(SP_NORTE!H2127="","*",SP_NORTE!H2127)</f>
        <v>*</v>
      </c>
      <c r="J2124" s="205" t="str">
        <f>IF(SP_NORTE!I2127="","*",SP_NORTE!I2127)</f>
        <v>*</v>
      </c>
      <c r="K2124" s="195" t="str">
        <f>IF(SP_NORTE!M2127="","*",SP_NORTE!M2127)</f>
        <v>*</v>
      </c>
      <c r="L2124" s="195" t="str">
        <f>IF(SP_NORTE!N2127="","*",SP_NORTE!N2127)</f>
        <v>*</v>
      </c>
      <c r="M2124" s="196" t="str">
        <f>IF(SP_NORTE!J2127="","*",SP_NORTE!J2127)</f>
        <v>*</v>
      </c>
      <c r="N2124" s="204" t="str">
        <f>IF(SP_NORTE!K2127="","*",SP_NORTE!K2127)</f>
        <v>*</v>
      </c>
      <c r="O2124" s="204" t="str">
        <f>IF(SP_NORTE!L2127="","*",SP_NORTE!L2127)</f>
        <v>*</v>
      </c>
      <c r="P2124" s="203" t="str">
        <f>IF(SP_NORTE!O2127="","*",SP_NORTE!O2127)</f>
        <v>*</v>
      </c>
      <c r="Q2124" s="203" t="str">
        <f>IF(SP_NORTE!P2127="","*",SP_NORTE!P2127)</f>
        <v>*</v>
      </c>
      <c r="R2124" s="205" t="str">
        <f>IF(SP_NORTE!Q2127="","*",CONCATENATE(SP_NORTE!Q2127," ",SP_NORTE!R2127))</f>
        <v>*</v>
      </c>
      <c r="S2124" s="205" t="str">
        <f>IF(SP_NORTE!V2127="","*",SP_NORTE!V2127)</f>
        <v>*</v>
      </c>
      <c r="T2124" s="205" t="str">
        <f>IF(SP_NORTE!W2127="","*",SP_NORTE!W2127)</f>
        <v>*</v>
      </c>
      <c r="U2124" s="193" t="str">
        <f ca="1">_xlfn.XLOOKUP(G2124&amp;$U$2,BS_CONTROLE[CHAVE],BS_CONTROLE[Quantidade_11],"-")</f>
        <v>-</v>
      </c>
      <c r="V2124" s="193" t="str">
        <f ca="1">_xlfn.XLOOKUP(G2124&amp;$V$2,BS_CONTROLE[CHAVE],BS_CONTROLE[Quantidade_11],"-")</f>
        <v>-</v>
      </c>
      <c r="W2124" s="193" t="str">
        <f ca="1">_xlfn.XLOOKUP(G2124&amp;$W$2,BS_CONTROLE[CHAVE],BS_CONTROLE[Quantidade_11],"-")</f>
        <v>-</v>
      </c>
    </row>
    <row r="2125" spans="1:23" s="101" customFormat="1" hidden="1">
      <c r="A2125" s="206" t="str">
        <f>IF(SP_NORTE!Y2128="","*",SP_NORTE!Y2128)</f>
        <v>*</v>
      </c>
      <c r="B2125" s="206" t="str">
        <f>IF(SP_NORTE!X2128="","*",SP_NORTE!X2128)</f>
        <v>*</v>
      </c>
      <c r="C2125" s="206" t="str">
        <f>IF(SP_NORTE!Z2128="","*",SP_NORTE!Z2128)</f>
        <v>*</v>
      </c>
      <c r="D2125" s="195" t="str">
        <f>IF(SP_NORTE!S2128="","*",SP_NORTE!S2128)</f>
        <v>*</v>
      </c>
      <c r="E2125" s="195" t="str">
        <f>IF(SP_NORTE!T2128="","*",SP_NORTE!T2128)</f>
        <v>*</v>
      </c>
      <c r="F2125" s="205" t="str">
        <f>IF(SP_NORTE!B2128="","*",SP_NORTE!B2128)</f>
        <v>*</v>
      </c>
      <c r="G2125" s="205" t="str">
        <f>IF(SP_NORTE!D2128="","*",SP_NORTE!D2128)</f>
        <v>*</v>
      </c>
      <c r="H2125" s="205" t="str">
        <f>IF(SP_NORTE!F2128="","*",SP_NORTE!F2128)</f>
        <v>*</v>
      </c>
      <c r="I2125" s="205" t="str">
        <f>IF(SP_NORTE!H2128="","*",SP_NORTE!H2128)</f>
        <v>*</v>
      </c>
      <c r="J2125" s="205" t="str">
        <f>IF(SP_NORTE!I2128="","*",SP_NORTE!I2128)</f>
        <v>*</v>
      </c>
      <c r="K2125" s="195" t="str">
        <f>IF(SP_NORTE!M2128="","*",SP_NORTE!M2128)</f>
        <v>*</v>
      </c>
      <c r="L2125" s="195" t="str">
        <f>IF(SP_NORTE!N2128="","*",SP_NORTE!N2128)</f>
        <v>*</v>
      </c>
      <c r="M2125" s="196" t="str">
        <f>IF(SP_NORTE!J2128="","*",SP_NORTE!J2128)</f>
        <v>*</v>
      </c>
      <c r="N2125" s="204" t="str">
        <f>IF(SP_NORTE!K2128="","*",SP_NORTE!K2128)</f>
        <v>*</v>
      </c>
      <c r="O2125" s="204" t="str">
        <f>IF(SP_NORTE!L2128="","*",SP_NORTE!L2128)</f>
        <v>*</v>
      </c>
      <c r="P2125" s="203" t="str">
        <f>IF(SP_NORTE!O2128="","*",SP_NORTE!O2128)</f>
        <v>*</v>
      </c>
      <c r="Q2125" s="203" t="str">
        <f>IF(SP_NORTE!P2128="","*",SP_NORTE!P2128)</f>
        <v>*</v>
      </c>
      <c r="R2125" s="205" t="str">
        <f>IF(SP_NORTE!Q2128="","*",CONCATENATE(SP_NORTE!Q2128," ",SP_NORTE!R2128))</f>
        <v>*</v>
      </c>
      <c r="S2125" s="205" t="str">
        <f>IF(SP_NORTE!V2128="","*",SP_NORTE!V2128)</f>
        <v>*</v>
      </c>
      <c r="T2125" s="205" t="str">
        <f>IF(SP_NORTE!W2128="","*",SP_NORTE!W2128)</f>
        <v>*</v>
      </c>
      <c r="U2125" s="193" t="str">
        <f ca="1">_xlfn.XLOOKUP(G2125&amp;$U$2,BS_CONTROLE[CHAVE],BS_CONTROLE[Quantidade_11],"-")</f>
        <v>-</v>
      </c>
      <c r="V2125" s="193" t="str">
        <f ca="1">_xlfn.XLOOKUP(G2125&amp;$V$2,BS_CONTROLE[CHAVE],BS_CONTROLE[Quantidade_11],"-")</f>
        <v>-</v>
      </c>
      <c r="W2125" s="193" t="str">
        <f ca="1">_xlfn.XLOOKUP(G2125&amp;$W$2,BS_CONTROLE[CHAVE],BS_CONTROLE[Quantidade_11],"-")</f>
        <v>-</v>
      </c>
    </row>
    <row r="2126" spans="1:23" s="101" customFormat="1" hidden="1">
      <c r="A2126" s="206" t="str">
        <f>IF(SP_NORTE!Y2129="","*",SP_NORTE!Y2129)</f>
        <v>*</v>
      </c>
      <c r="B2126" s="206" t="str">
        <f>IF(SP_NORTE!X2129="","*",SP_NORTE!X2129)</f>
        <v>*</v>
      </c>
      <c r="C2126" s="206" t="str">
        <f>IF(SP_NORTE!Z2129="","*",SP_NORTE!Z2129)</f>
        <v>*</v>
      </c>
      <c r="D2126" s="195" t="str">
        <f>IF(SP_NORTE!S2129="","*",SP_NORTE!S2129)</f>
        <v>*</v>
      </c>
      <c r="E2126" s="195" t="str">
        <f>IF(SP_NORTE!T2129="","*",SP_NORTE!T2129)</f>
        <v>*</v>
      </c>
      <c r="F2126" s="205" t="str">
        <f>IF(SP_NORTE!B2129="","*",SP_NORTE!B2129)</f>
        <v>*</v>
      </c>
      <c r="G2126" s="205" t="str">
        <f>IF(SP_NORTE!D2129="","*",SP_NORTE!D2129)</f>
        <v>*</v>
      </c>
      <c r="H2126" s="205" t="str">
        <f>IF(SP_NORTE!F2129="","*",SP_NORTE!F2129)</f>
        <v>*</v>
      </c>
      <c r="I2126" s="205" t="str">
        <f>IF(SP_NORTE!H2129="","*",SP_NORTE!H2129)</f>
        <v>*</v>
      </c>
      <c r="J2126" s="205" t="str">
        <f>IF(SP_NORTE!I2129="","*",SP_NORTE!I2129)</f>
        <v>*</v>
      </c>
      <c r="K2126" s="195" t="str">
        <f>IF(SP_NORTE!M2129="","*",SP_NORTE!M2129)</f>
        <v>*</v>
      </c>
      <c r="L2126" s="195" t="str">
        <f>IF(SP_NORTE!N2129="","*",SP_NORTE!N2129)</f>
        <v>*</v>
      </c>
      <c r="M2126" s="196" t="str">
        <f>IF(SP_NORTE!J2129="","*",SP_NORTE!J2129)</f>
        <v>*</v>
      </c>
      <c r="N2126" s="204" t="str">
        <f>IF(SP_NORTE!K2129="","*",SP_NORTE!K2129)</f>
        <v>*</v>
      </c>
      <c r="O2126" s="204" t="str">
        <f>IF(SP_NORTE!L2129="","*",SP_NORTE!L2129)</f>
        <v>*</v>
      </c>
      <c r="P2126" s="203" t="str">
        <f>IF(SP_NORTE!O2129="","*",SP_NORTE!O2129)</f>
        <v>*</v>
      </c>
      <c r="Q2126" s="203" t="str">
        <f>IF(SP_NORTE!P2129="","*",SP_NORTE!P2129)</f>
        <v>*</v>
      </c>
      <c r="R2126" s="205" t="str">
        <f>IF(SP_NORTE!Q2129="","*",CONCATENATE(SP_NORTE!Q2129," ",SP_NORTE!R2129))</f>
        <v>*</v>
      </c>
      <c r="S2126" s="205" t="str">
        <f>IF(SP_NORTE!V2129="","*",SP_NORTE!V2129)</f>
        <v>*</v>
      </c>
      <c r="T2126" s="205" t="str">
        <f>IF(SP_NORTE!W2129="","*",SP_NORTE!W2129)</f>
        <v>*</v>
      </c>
      <c r="U2126" s="193" t="str">
        <f ca="1">_xlfn.XLOOKUP(G2126&amp;$U$2,BS_CONTROLE[CHAVE],BS_CONTROLE[Quantidade_11],"-")</f>
        <v>-</v>
      </c>
      <c r="V2126" s="193" t="str">
        <f ca="1">_xlfn.XLOOKUP(G2126&amp;$V$2,BS_CONTROLE[CHAVE],BS_CONTROLE[Quantidade_11],"-")</f>
        <v>-</v>
      </c>
      <c r="W2126" s="193" t="str">
        <f ca="1">_xlfn.XLOOKUP(G2126&amp;$W$2,BS_CONTROLE[CHAVE],BS_CONTROLE[Quantidade_11],"-")</f>
        <v>-</v>
      </c>
    </row>
    <row r="2127" spans="1:23" s="101" customFormat="1" hidden="1">
      <c r="A2127" s="206" t="str">
        <f>IF(SP_NORTE!Y2130="","*",SP_NORTE!Y2130)</f>
        <v>*</v>
      </c>
      <c r="B2127" s="206" t="str">
        <f>IF(SP_NORTE!X2130="","*",SP_NORTE!X2130)</f>
        <v>*</v>
      </c>
      <c r="C2127" s="206" t="str">
        <f>IF(SP_NORTE!Z2130="","*",SP_NORTE!Z2130)</f>
        <v>*</v>
      </c>
      <c r="D2127" s="195" t="str">
        <f>IF(SP_NORTE!S2130="","*",SP_NORTE!S2130)</f>
        <v>*</v>
      </c>
      <c r="E2127" s="195" t="str">
        <f>IF(SP_NORTE!T2130="","*",SP_NORTE!T2130)</f>
        <v>*</v>
      </c>
      <c r="F2127" s="205" t="str">
        <f>IF(SP_NORTE!B2130="","*",SP_NORTE!B2130)</f>
        <v>*</v>
      </c>
      <c r="G2127" s="205" t="str">
        <f>IF(SP_NORTE!D2130="","*",SP_NORTE!D2130)</f>
        <v>*</v>
      </c>
      <c r="H2127" s="205" t="str">
        <f>IF(SP_NORTE!F2130="","*",SP_NORTE!F2130)</f>
        <v>*</v>
      </c>
      <c r="I2127" s="205" t="str">
        <f>IF(SP_NORTE!H2130="","*",SP_NORTE!H2130)</f>
        <v>*</v>
      </c>
      <c r="J2127" s="205" t="str">
        <f>IF(SP_NORTE!I2130="","*",SP_NORTE!I2130)</f>
        <v>*</v>
      </c>
      <c r="K2127" s="195" t="str">
        <f>IF(SP_NORTE!M2130="","*",SP_NORTE!M2130)</f>
        <v>*</v>
      </c>
      <c r="L2127" s="195" t="str">
        <f>IF(SP_NORTE!N2130="","*",SP_NORTE!N2130)</f>
        <v>*</v>
      </c>
      <c r="M2127" s="196" t="str">
        <f>IF(SP_NORTE!J2130="","*",SP_NORTE!J2130)</f>
        <v>*</v>
      </c>
      <c r="N2127" s="204" t="str">
        <f>IF(SP_NORTE!K2130="","*",SP_NORTE!K2130)</f>
        <v>*</v>
      </c>
      <c r="O2127" s="204" t="str">
        <f>IF(SP_NORTE!L2130="","*",SP_NORTE!L2130)</f>
        <v>*</v>
      </c>
      <c r="P2127" s="203" t="str">
        <f>IF(SP_NORTE!O2130="","*",SP_NORTE!O2130)</f>
        <v>*</v>
      </c>
      <c r="Q2127" s="203" t="str">
        <f>IF(SP_NORTE!P2130="","*",SP_NORTE!P2130)</f>
        <v>*</v>
      </c>
      <c r="R2127" s="205" t="str">
        <f>IF(SP_NORTE!Q2130="","*",CONCATENATE(SP_NORTE!Q2130," ",SP_NORTE!R2130))</f>
        <v>*</v>
      </c>
      <c r="S2127" s="205" t="str">
        <f>IF(SP_NORTE!V2130="","*",SP_NORTE!V2130)</f>
        <v>*</v>
      </c>
      <c r="T2127" s="205" t="str">
        <f>IF(SP_NORTE!W2130="","*",SP_NORTE!W2130)</f>
        <v>*</v>
      </c>
      <c r="U2127" s="193" t="str">
        <f ca="1">_xlfn.XLOOKUP(G2127&amp;$U$2,BS_CONTROLE[CHAVE],BS_CONTROLE[Quantidade_11],"-")</f>
        <v>-</v>
      </c>
      <c r="V2127" s="193" t="str">
        <f ca="1">_xlfn.XLOOKUP(G2127&amp;$V$2,BS_CONTROLE[CHAVE],BS_CONTROLE[Quantidade_11],"-")</f>
        <v>-</v>
      </c>
      <c r="W2127" s="193" t="str">
        <f ca="1">_xlfn.XLOOKUP(G2127&amp;$W$2,BS_CONTROLE[CHAVE],BS_CONTROLE[Quantidade_11],"-")</f>
        <v>-</v>
      </c>
    </row>
    <row r="2128" spans="1:23" s="101" customFormat="1" hidden="1">
      <c r="A2128" s="206" t="str">
        <f>IF(SP_NORTE!Y2131="","*",SP_NORTE!Y2131)</f>
        <v>*</v>
      </c>
      <c r="B2128" s="206" t="str">
        <f>IF(SP_NORTE!X2131="","*",SP_NORTE!X2131)</f>
        <v>*</v>
      </c>
      <c r="C2128" s="206" t="str">
        <f>IF(SP_NORTE!Z2131="","*",SP_NORTE!Z2131)</f>
        <v>*</v>
      </c>
      <c r="D2128" s="195" t="str">
        <f>IF(SP_NORTE!S2131="","*",SP_NORTE!S2131)</f>
        <v>*</v>
      </c>
      <c r="E2128" s="195" t="str">
        <f>IF(SP_NORTE!T2131="","*",SP_NORTE!T2131)</f>
        <v>*</v>
      </c>
      <c r="F2128" s="205" t="str">
        <f>IF(SP_NORTE!B2131="","*",SP_NORTE!B2131)</f>
        <v>*</v>
      </c>
      <c r="G2128" s="205" t="str">
        <f>IF(SP_NORTE!D2131="","*",SP_NORTE!D2131)</f>
        <v>*</v>
      </c>
      <c r="H2128" s="205" t="str">
        <f>IF(SP_NORTE!F2131="","*",SP_NORTE!F2131)</f>
        <v>*</v>
      </c>
      <c r="I2128" s="205" t="str">
        <f>IF(SP_NORTE!H2131="","*",SP_NORTE!H2131)</f>
        <v>*</v>
      </c>
      <c r="J2128" s="205" t="str">
        <f>IF(SP_NORTE!I2131="","*",SP_NORTE!I2131)</f>
        <v>*</v>
      </c>
      <c r="K2128" s="195" t="str">
        <f>IF(SP_NORTE!M2131="","*",SP_NORTE!M2131)</f>
        <v>*</v>
      </c>
      <c r="L2128" s="195" t="str">
        <f>IF(SP_NORTE!N2131="","*",SP_NORTE!N2131)</f>
        <v>*</v>
      </c>
      <c r="M2128" s="196" t="str">
        <f>IF(SP_NORTE!J2131="","*",SP_NORTE!J2131)</f>
        <v>*</v>
      </c>
      <c r="N2128" s="204" t="str">
        <f>IF(SP_NORTE!K2131="","*",SP_NORTE!K2131)</f>
        <v>*</v>
      </c>
      <c r="O2128" s="204" t="str">
        <f>IF(SP_NORTE!L2131="","*",SP_NORTE!L2131)</f>
        <v>*</v>
      </c>
      <c r="P2128" s="203" t="str">
        <f>IF(SP_NORTE!O2131="","*",SP_NORTE!O2131)</f>
        <v>*</v>
      </c>
      <c r="Q2128" s="203" t="str">
        <f>IF(SP_NORTE!P2131="","*",SP_NORTE!P2131)</f>
        <v>*</v>
      </c>
      <c r="R2128" s="205" t="str">
        <f>IF(SP_NORTE!Q2131="","*",CONCATENATE(SP_NORTE!Q2131," ",SP_NORTE!R2131))</f>
        <v>*</v>
      </c>
      <c r="S2128" s="205" t="str">
        <f>IF(SP_NORTE!V2131="","*",SP_NORTE!V2131)</f>
        <v>*</v>
      </c>
      <c r="T2128" s="205" t="str">
        <f>IF(SP_NORTE!W2131="","*",SP_NORTE!W2131)</f>
        <v>*</v>
      </c>
      <c r="U2128" s="193" t="str">
        <f ca="1">_xlfn.XLOOKUP(G2128&amp;$U$2,BS_CONTROLE[CHAVE],BS_CONTROLE[Quantidade_11],"-")</f>
        <v>-</v>
      </c>
      <c r="V2128" s="193" t="str">
        <f ca="1">_xlfn.XLOOKUP(G2128&amp;$V$2,BS_CONTROLE[CHAVE],BS_CONTROLE[Quantidade_11],"-")</f>
        <v>-</v>
      </c>
      <c r="W2128" s="193" t="str">
        <f ca="1">_xlfn.XLOOKUP(G2128&amp;$W$2,BS_CONTROLE[CHAVE],BS_CONTROLE[Quantidade_11],"-")</f>
        <v>-</v>
      </c>
    </row>
    <row r="2129" spans="1:23" s="101" customFormat="1" hidden="1">
      <c r="A2129" s="206" t="str">
        <f>IF(SP_NORTE!Y2132="","*",SP_NORTE!Y2132)</f>
        <v>*</v>
      </c>
      <c r="B2129" s="206" t="str">
        <f>IF(SP_NORTE!X2132="","*",SP_NORTE!X2132)</f>
        <v>*</v>
      </c>
      <c r="C2129" s="206" t="str">
        <f>IF(SP_NORTE!Z2132="","*",SP_NORTE!Z2132)</f>
        <v>*</v>
      </c>
      <c r="D2129" s="195" t="str">
        <f>IF(SP_NORTE!S2132="","*",SP_NORTE!S2132)</f>
        <v>*</v>
      </c>
      <c r="E2129" s="195" t="str">
        <f>IF(SP_NORTE!T2132="","*",SP_NORTE!T2132)</f>
        <v>*</v>
      </c>
      <c r="F2129" s="205" t="str">
        <f>IF(SP_NORTE!B2132="","*",SP_NORTE!B2132)</f>
        <v>*</v>
      </c>
      <c r="G2129" s="205" t="str">
        <f>IF(SP_NORTE!D2132="","*",SP_NORTE!D2132)</f>
        <v>*</v>
      </c>
      <c r="H2129" s="205" t="str">
        <f>IF(SP_NORTE!F2132="","*",SP_NORTE!F2132)</f>
        <v>*</v>
      </c>
      <c r="I2129" s="205" t="str">
        <f>IF(SP_NORTE!H2132="","*",SP_NORTE!H2132)</f>
        <v>*</v>
      </c>
      <c r="J2129" s="205" t="str">
        <f>IF(SP_NORTE!I2132="","*",SP_NORTE!I2132)</f>
        <v>*</v>
      </c>
      <c r="K2129" s="195" t="str">
        <f>IF(SP_NORTE!M2132="","*",SP_NORTE!M2132)</f>
        <v>*</v>
      </c>
      <c r="L2129" s="195" t="str">
        <f>IF(SP_NORTE!N2132="","*",SP_NORTE!N2132)</f>
        <v>*</v>
      </c>
      <c r="M2129" s="196" t="str">
        <f>IF(SP_NORTE!J2132="","*",SP_NORTE!J2132)</f>
        <v>*</v>
      </c>
      <c r="N2129" s="204" t="str">
        <f>IF(SP_NORTE!K2132="","*",SP_NORTE!K2132)</f>
        <v>*</v>
      </c>
      <c r="O2129" s="204" t="str">
        <f>IF(SP_NORTE!L2132="","*",SP_NORTE!L2132)</f>
        <v>*</v>
      </c>
      <c r="P2129" s="203" t="str">
        <f>IF(SP_NORTE!O2132="","*",SP_NORTE!O2132)</f>
        <v>*</v>
      </c>
      <c r="Q2129" s="203" t="str">
        <f>IF(SP_NORTE!P2132="","*",SP_NORTE!P2132)</f>
        <v>*</v>
      </c>
      <c r="R2129" s="205" t="str">
        <f>IF(SP_NORTE!Q2132="","*",CONCATENATE(SP_NORTE!Q2132," ",SP_NORTE!R2132))</f>
        <v>*</v>
      </c>
      <c r="S2129" s="205" t="str">
        <f>IF(SP_NORTE!V2132="","*",SP_NORTE!V2132)</f>
        <v>*</v>
      </c>
      <c r="T2129" s="205" t="str">
        <f>IF(SP_NORTE!W2132="","*",SP_NORTE!W2132)</f>
        <v>*</v>
      </c>
      <c r="U2129" s="193" t="str">
        <f ca="1">_xlfn.XLOOKUP(G2129&amp;$U$2,BS_CONTROLE[CHAVE],BS_CONTROLE[Quantidade_11],"-")</f>
        <v>-</v>
      </c>
      <c r="V2129" s="193" t="str">
        <f ca="1">_xlfn.XLOOKUP(G2129&amp;$V$2,BS_CONTROLE[CHAVE],BS_CONTROLE[Quantidade_11],"-")</f>
        <v>-</v>
      </c>
      <c r="W2129" s="193" t="str">
        <f ca="1">_xlfn.XLOOKUP(G2129&amp;$W$2,BS_CONTROLE[CHAVE],BS_CONTROLE[Quantidade_11],"-")</f>
        <v>-</v>
      </c>
    </row>
    <row r="2130" spans="1:23" s="101" customFormat="1" hidden="1">
      <c r="A2130" s="206" t="str">
        <f>IF(SP_NORTE!Y2133="","*",SP_NORTE!Y2133)</f>
        <v>*</v>
      </c>
      <c r="B2130" s="206" t="str">
        <f>IF(SP_NORTE!X2133="","*",SP_NORTE!X2133)</f>
        <v>*</v>
      </c>
      <c r="C2130" s="206" t="str">
        <f>IF(SP_NORTE!Z2133="","*",SP_NORTE!Z2133)</f>
        <v>*</v>
      </c>
      <c r="D2130" s="195" t="str">
        <f>IF(SP_NORTE!S2133="","*",SP_NORTE!S2133)</f>
        <v>*</v>
      </c>
      <c r="E2130" s="195" t="str">
        <f>IF(SP_NORTE!T2133="","*",SP_NORTE!T2133)</f>
        <v>*</v>
      </c>
      <c r="F2130" s="205" t="str">
        <f>IF(SP_NORTE!B2133="","*",SP_NORTE!B2133)</f>
        <v>*</v>
      </c>
      <c r="G2130" s="205" t="str">
        <f>IF(SP_NORTE!D2133="","*",SP_NORTE!D2133)</f>
        <v>*</v>
      </c>
      <c r="H2130" s="205" t="str">
        <f>IF(SP_NORTE!F2133="","*",SP_NORTE!F2133)</f>
        <v>*</v>
      </c>
      <c r="I2130" s="205" t="str">
        <f>IF(SP_NORTE!H2133="","*",SP_NORTE!H2133)</f>
        <v>*</v>
      </c>
      <c r="J2130" s="205" t="str">
        <f>IF(SP_NORTE!I2133="","*",SP_NORTE!I2133)</f>
        <v>*</v>
      </c>
      <c r="K2130" s="195" t="str">
        <f>IF(SP_NORTE!M2133="","*",SP_NORTE!M2133)</f>
        <v>*</v>
      </c>
      <c r="L2130" s="195" t="str">
        <f>IF(SP_NORTE!N2133="","*",SP_NORTE!N2133)</f>
        <v>*</v>
      </c>
      <c r="M2130" s="196" t="str">
        <f>IF(SP_NORTE!J2133="","*",SP_NORTE!J2133)</f>
        <v>*</v>
      </c>
      <c r="N2130" s="204" t="str">
        <f>IF(SP_NORTE!K2133="","*",SP_NORTE!K2133)</f>
        <v>*</v>
      </c>
      <c r="O2130" s="204" t="str">
        <f>IF(SP_NORTE!L2133="","*",SP_NORTE!L2133)</f>
        <v>*</v>
      </c>
      <c r="P2130" s="203" t="str">
        <f>IF(SP_NORTE!O2133="","*",SP_NORTE!O2133)</f>
        <v>*</v>
      </c>
      <c r="Q2130" s="203" t="str">
        <f>IF(SP_NORTE!P2133="","*",SP_NORTE!P2133)</f>
        <v>*</v>
      </c>
      <c r="R2130" s="205" t="str">
        <f>IF(SP_NORTE!Q2133="","*",CONCATENATE(SP_NORTE!Q2133," ",SP_NORTE!R2133))</f>
        <v>*</v>
      </c>
      <c r="S2130" s="205" t="str">
        <f>IF(SP_NORTE!V2133="","*",SP_NORTE!V2133)</f>
        <v>*</v>
      </c>
      <c r="T2130" s="205" t="str">
        <f>IF(SP_NORTE!W2133="","*",SP_NORTE!W2133)</f>
        <v>*</v>
      </c>
      <c r="U2130" s="193" t="str">
        <f ca="1">_xlfn.XLOOKUP(G2130&amp;$U$2,BS_CONTROLE[CHAVE],BS_CONTROLE[Quantidade_11],"-")</f>
        <v>-</v>
      </c>
      <c r="V2130" s="193" t="str">
        <f ca="1">_xlfn.XLOOKUP(G2130&amp;$V$2,BS_CONTROLE[CHAVE],BS_CONTROLE[Quantidade_11],"-")</f>
        <v>-</v>
      </c>
      <c r="W2130" s="193" t="str">
        <f ca="1">_xlfn.XLOOKUP(G2130&amp;$W$2,BS_CONTROLE[CHAVE],BS_CONTROLE[Quantidade_11],"-")</f>
        <v>-</v>
      </c>
    </row>
    <row r="2131" spans="1:23" s="101" customFormat="1" hidden="1">
      <c r="A2131" s="206" t="str">
        <f>IF(SP_NORTE!Y2134="","*",SP_NORTE!Y2134)</f>
        <v>*</v>
      </c>
      <c r="B2131" s="206" t="str">
        <f>IF(SP_NORTE!X2134="","*",SP_NORTE!X2134)</f>
        <v>*</v>
      </c>
      <c r="C2131" s="206" t="str">
        <f>IF(SP_NORTE!Z2134="","*",SP_NORTE!Z2134)</f>
        <v>*</v>
      </c>
      <c r="D2131" s="195" t="str">
        <f>IF(SP_NORTE!S2134="","*",SP_NORTE!S2134)</f>
        <v>*</v>
      </c>
      <c r="E2131" s="195" t="str">
        <f>IF(SP_NORTE!T2134="","*",SP_NORTE!T2134)</f>
        <v>*</v>
      </c>
      <c r="F2131" s="205" t="str">
        <f>IF(SP_NORTE!B2134="","*",SP_NORTE!B2134)</f>
        <v>*</v>
      </c>
      <c r="G2131" s="205" t="str">
        <f>IF(SP_NORTE!D2134="","*",SP_NORTE!D2134)</f>
        <v>*</v>
      </c>
      <c r="H2131" s="205" t="str">
        <f>IF(SP_NORTE!F2134="","*",SP_NORTE!F2134)</f>
        <v>*</v>
      </c>
      <c r="I2131" s="205" t="str">
        <f>IF(SP_NORTE!H2134="","*",SP_NORTE!H2134)</f>
        <v>*</v>
      </c>
      <c r="J2131" s="205" t="str">
        <f>IF(SP_NORTE!I2134="","*",SP_NORTE!I2134)</f>
        <v>*</v>
      </c>
      <c r="K2131" s="195" t="str">
        <f>IF(SP_NORTE!M2134="","*",SP_NORTE!M2134)</f>
        <v>*</v>
      </c>
      <c r="L2131" s="195" t="str">
        <f>IF(SP_NORTE!N2134="","*",SP_NORTE!N2134)</f>
        <v>*</v>
      </c>
      <c r="M2131" s="196" t="str">
        <f>IF(SP_NORTE!J2134="","*",SP_NORTE!J2134)</f>
        <v>*</v>
      </c>
      <c r="N2131" s="204" t="str">
        <f>IF(SP_NORTE!K2134="","*",SP_NORTE!K2134)</f>
        <v>*</v>
      </c>
      <c r="O2131" s="204" t="str">
        <f>IF(SP_NORTE!L2134="","*",SP_NORTE!L2134)</f>
        <v>*</v>
      </c>
      <c r="P2131" s="203" t="str">
        <f>IF(SP_NORTE!O2134="","*",SP_NORTE!O2134)</f>
        <v>*</v>
      </c>
      <c r="Q2131" s="203" t="str">
        <f>IF(SP_NORTE!P2134="","*",SP_NORTE!P2134)</f>
        <v>*</v>
      </c>
      <c r="R2131" s="205" t="str">
        <f>IF(SP_NORTE!Q2134="","*",CONCATENATE(SP_NORTE!Q2134," ",SP_NORTE!R2134))</f>
        <v>*</v>
      </c>
      <c r="S2131" s="205" t="str">
        <f>IF(SP_NORTE!V2134="","*",SP_NORTE!V2134)</f>
        <v>*</v>
      </c>
      <c r="T2131" s="205" t="str">
        <f>IF(SP_NORTE!W2134="","*",SP_NORTE!W2134)</f>
        <v>*</v>
      </c>
      <c r="U2131" s="193" t="str">
        <f ca="1">_xlfn.XLOOKUP(G2131&amp;$U$2,BS_CONTROLE[CHAVE],BS_CONTROLE[Quantidade_11],"-")</f>
        <v>-</v>
      </c>
      <c r="V2131" s="193" t="str">
        <f ca="1">_xlfn.XLOOKUP(G2131&amp;$V$2,BS_CONTROLE[CHAVE],BS_CONTROLE[Quantidade_11],"-")</f>
        <v>-</v>
      </c>
      <c r="W2131" s="193" t="str">
        <f ca="1">_xlfn.XLOOKUP(G2131&amp;$W$2,BS_CONTROLE[CHAVE],BS_CONTROLE[Quantidade_11],"-")</f>
        <v>-</v>
      </c>
    </row>
    <row r="2132" spans="1:23" s="101" customFormat="1" hidden="1">
      <c r="A2132" s="206" t="str">
        <f>IF(SP_NORTE!Y2135="","*",SP_NORTE!Y2135)</f>
        <v>*</v>
      </c>
      <c r="B2132" s="206" t="str">
        <f>IF(SP_NORTE!X2135="","*",SP_NORTE!X2135)</f>
        <v>*</v>
      </c>
      <c r="C2132" s="206" t="str">
        <f>IF(SP_NORTE!Z2135="","*",SP_NORTE!Z2135)</f>
        <v>*</v>
      </c>
      <c r="D2132" s="195" t="str">
        <f>IF(SP_NORTE!S2135="","*",SP_NORTE!S2135)</f>
        <v>*</v>
      </c>
      <c r="E2132" s="195" t="str">
        <f>IF(SP_NORTE!T2135="","*",SP_NORTE!T2135)</f>
        <v>*</v>
      </c>
      <c r="F2132" s="205" t="str">
        <f>IF(SP_NORTE!B2135="","*",SP_NORTE!B2135)</f>
        <v>*</v>
      </c>
      <c r="G2132" s="205" t="str">
        <f>IF(SP_NORTE!D2135="","*",SP_NORTE!D2135)</f>
        <v>*</v>
      </c>
      <c r="H2132" s="205" t="str">
        <f>IF(SP_NORTE!F2135="","*",SP_NORTE!F2135)</f>
        <v>*</v>
      </c>
      <c r="I2132" s="205" t="str">
        <f>IF(SP_NORTE!H2135="","*",SP_NORTE!H2135)</f>
        <v>*</v>
      </c>
      <c r="J2132" s="205" t="str">
        <f>IF(SP_NORTE!I2135="","*",SP_NORTE!I2135)</f>
        <v>*</v>
      </c>
      <c r="K2132" s="195" t="str">
        <f>IF(SP_NORTE!M2135="","*",SP_NORTE!M2135)</f>
        <v>*</v>
      </c>
      <c r="L2132" s="195" t="str">
        <f>IF(SP_NORTE!N2135="","*",SP_NORTE!N2135)</f>
        <v>*</v>
      </c>
      <c r="M2132" s="196" t="str">
        <f>IF(SP_NORTE!J2135="","*",SP_NORTE!J2135)</f>
        <v>*</v>
      </c>
      <c r="N2132" s="204" t="str">
        <f>IF(SP_NORTE!K2135="","*",SP_NORTE!K2135)</f>
        <v>*</v>
      </c>
      <c r="O2132" s="204" t="str">
        <f>IF(SP_NORTE!L2135="","*",SP_NORTE!L2135)</f>
        <v>*</v>
      </c>
      <c r="P2132" s="203" t="str">
        <f>IF(SP_NORTE!O2135="","*",SP_NORTE!O2135)</f>
        <v>*</v>
      </c>
      <c r="Q2132" s="203" t="str">
        <f>IF(SP_NORTE!P2135="","*",SP_NORTE!P2135)</f>
        <v>*</v>
      </c>
      <c r="R2132" s="205" t="str">
        <f>IF(SP_NORTE!Q2135="","*",CONCATENATE(SP_NORTE!Q2135," ",SP_NORTE!R2135))</f>
        <v>*</v>
      </c>
      <c r="S2132" s="205" t="str">
        <f>IF(SP_NORTE!V2135="","*",SP_NORTE!V2135)</f>
        <v>*</v>
      </c>
      <c r="T2132" s="205" t="str">
        <f>IF(SP_NORTE!W2135="","*",SP_NORTE!W2135)</f>
        <v>*</v>
      </c>
      <c r="U2132" s="193" t="str">
        <f ca="1">_xlfn.XLOOKUP(G2132&amp;$U$2,BS_CONTROLE[CHAVE],BS_CONTROLE[Quantidade_11],"-")</f>
        <v>-</v>
      </c>
      <c r="V2132" s="193" t="str">
        <f ca="1">_xlfn.XLOOKUP(G2132&amp;$V$2,BS_CONTROLE[CHAVE],BS_CONTROLE[Quantidade_11],"-")</f>
        <v>-</v>
      </c>
      <c r="W2132" s="193" t="str">
        <f ca="1">_xlfn.XLOOKUP(G2132&amp;$W$2,BS_CONTROLE[CHAVE],BS_CONTROLE[Quantidade_11],"-")</f>
        <v>-</v>
      </c>
    </row>
    <row r="2133" spans="1:23" s="101" customFormat="1" hidden="1">
      <c r="A2133" s="206" t="str">
        <f>IF(SP_NORTE!Y2136="","*",SP_NORTE!Y2136)</f>
        <v>*</v>
      </c>
      <c r="B2133" s="206" t="str">
        <f>IF(SP_NORTE!X2136="","*",SP_NORTE!X2136)</f>
        <v>*</v>
      </c>
      <c r="C2133" s="206" t="str">
        <f>IF(SP_NORTE!Z2136="","*",SP_NORTE!Z2136)</f>
        <v>*</v>
      </c>
      <c r="D2133" s="195" t="str">
        <f>IF(SP_NORTE!S2136="","*",SP_NORTE!S2136)</f>
        <v>*</v>
      </c>
      <c r="E2133" s="195" t="str">
        <f>IF(SP_NORTE!T2136="","*",SP_NORTE!T2136)</f>
        <v>*</v>
      </c>
      <c r="F2133" s="205" t="str">
        <f>IF(SP_NORTE!B2136="","*",SP_NORTE!B2136)</f>
        <v>*</v>
      </c>
      <c r="G2133" s="205" t="str">
        <f>IF(SP_NORTE!D2136="","*",SP_NORTE!D2136)</f>
        <v>*</v>
      </c>
      <c r="H2133" s="205" t="str">
        <f>IF(SP_NORTE!F2136="","*",SP_NORTE!F2136)</f>
        <v>*</v>
      </c>
      <c r="I2133" s="205" t="str">
        <f>IF(SP_NORTE!H2136="","*",SP_NORTE!H2136)</f>
        <v>*</v>
      </c>
      <c r="J2133" s="205" t="str">
        <f>IF(SP_NORTE!I2136="","*",SP_NORTE!I2136)</f>
        <v>*</v>
      </c>
      <c r="K2133" s="195" t="str">
        <f>IF(SP_NORTE!M2136="","*",SP_NORTE!M2136)</f>
        <v>*</v>
      </c>
      <c r="L2133" s="195" t="str">
        <f>IF(SP_NORTE!N2136="","*",SP_NORTE!N2136)</f>
        <v>*</v>
      </c>
      <c r="M2133" s="196" t="str">
        <f>IF(SP_NORTE!J2136="","*",SP_NORTE!J2136)</f>
        <v>*</v>
      </c>
      <c r="N2133" s="204" t="str">
        <f>IF(SP_NORTE!K2136="","*",SP_NORTE!K2136)</f>
        <v>*</v>
      </c>
      <c r="O2133" s="204" t="str">
        <f>IF(SP_NORTE!L2136="","*",SP_NORTE!L2136)</f>
        <v>*</v>
      </c>
      <c r="P2133" s="203" t="str">
        <f>IF(SP_NORTE!O2136="","*",SP_NORTE!O2136)</f>
        <v>*</v>
      </c>
      <c r="Q2133" s="203" t="str">
        <f>IF(SP_NORTE!P2136="","*",SP_NORTE!P2136)</f>
        <v>*</v>
      </c>
      <c r="R2133" s="205" t="str">
        <f>IF(SP_NORTE!Q2136="","*",CONCATENATE(SP_NORTE!Q2136," ",SP_NORTE!R2136))</f>
        <v>*</v>
      </c>
      <c r="S2133" s="205" t="str">
        <f>IF(SP_NORTE!V2136="","*",SP_NORTE!V2136)</f>
        <v>*</v>
      </c>
      <c r="T2133" s="205" t="str">
        <f>IF(SP_NORTE!W2136="","*",SP_NORTE!W2136)</f>
        <v>*</v>
      </c>
      <c r="U2133" s="193" t="str">
        <f ca="1">_xlfn.XLOOKUP(G2133&amp;$U$2,BS_CONTROLE[CHAVE],BS_CONTROLE[Quantidade_11],"-")</f>
        <v>-</v>
      </c>
      <c r="V2133" s="193" t="str">
        <f ca="1">_xlfn.XLOOKUP(G2133&amp;$V$2,BS_CONTROLE[CHAVE],BS_CONTROLE[Quantidade_11],"-")</f>
        <v>-</v>
      </c>
      <c r="W2133" s="193" t="str">
        <f ca="1">_xlfn.XLOOKUP(G2133&amp;$W$2,BS_CONTROLE[CHAVE],BS_CONTROLE[Quantidade_11],"-")</f>
        <v>-</v>
      </c>
    </row>
    <row r="2134" spans="1:23" s="101" customFormat="1" hidden="1">
      <c r="A2134" s="206" t="str">
        <f>IF(SP_NORTE!Y2137="","*",SP_NORTE!Y2137)</f>
        <v>*</v>
      </c>
      <c r="B2134" s="206" t="str">
        <f>IF(SP_NORTE!X2137="","*",SP_NORTE!X2137)</f>
        <v>*</v>
      </c>
      <c r="C2134" s="206" t="str">
        <f>IF(SP_NORTE!Z2137="","*",SP_NORTE!Z2137)</f>
        <v>*</v>
      </c>
      <c r="D2134" s="195" t="str">
        <f>IF(SP_NORTE!S2137="","*",SP_NORTE!S2137)</f>
        <v>*</v>
      </c>
      <c r="E2134" s="195" t="str">
        <f>IF(SP_NORTE!T2137="","*",SP_NORTE!T2137)</f>
        <v>*</v>
      </c>
      <c r="F2134" s="205" t="str">
        <f>IF(SP_NORTE!B2137="","*",SP_NORTE!B2137)</f>
        <v>*</v>
      </c>
      <c r="G2134" s="205" t="str">
        <f>IF(SP_NORTE!D2137="","*",SP_NORTE!D2137)</f>
        <v>*</v>
      </c>
      <c r="H2134" s="205" t="str">
        <f>IF(SP_NORTE!F2137="","*",SP_NORTE!F2137)</f>
        <v>*</v>
      </c>
      <c r="I2134" s="205" t="str">
        <f>IF(SP_NORTE!H2137="","*",SP_NORTE!H2137)</f>
        <v>*</v>
      </c>
      <c r="J2134" s="205" t="str">
        <f>IF(SP_NORTE!I2137="","*",SP_NORTE!I2137)</f>
        <v>*</v>
      </c>
      <c r="K2134" s="195" t="str">
        <f>IF(SP_NORTE!M2137="","*",SP_NORTE!M2137)</f>
        <v>*</v>
      </c>
      <c r="L2134" s="195" t="str">
        <f>IF(SP_NORTE!N2137="","*",SP_NORTE!N2137)</f>
        <v>*</v>
      </c>
      <c r="M2134" s="196" t="str">
        <f>IF(SP_NORTE!J2137="","*",SP_NORTE!J2137)</f>
        <v>*</v>
      </c>
      <c r="N2134" s="204" t="str">
        <f>IF(SP_NORTE!K2137="","*",SP_NORTE!K2137)</f>
        <v>*</v>
      </c>
      <c r="O2134" s="204" t="str">
        <f>IF(SP_NORTE!L2137="","*",SP_NORTE!L2137)</f>
        <v>*</v>
      </c>
      <c r="P2134" s="203" t="str">
        <f>IF(SP_NORTE!O2137="","*",SP_NORTE!O2137)</f>
        <v>*</v>
      </c>
      <c r="Q2134" s="203" t="str">
        <f>IF(SP_NORTE!P2137="","*",SP_NORTE!P2137)</f>
        <v>*</v>
      </c>
      <c r="R2134" s="205" t="str">
        <f>IF(SP_NORTE!Q2137="","*",CONCATENATE(SP_NORTE!Q2137," ",SP_NORTE!R2137))</f>
        <v>*</v>
      </c>
      <c r="S2134" s="205" t="str">
        <f>IF(SP_NORTE!V2137="","*",SP_NORTE!V2137)</f>
        <v>*</v>
      </c>
      <c r="T2134" s="205" t="str">
        <f>IF(SP_NORTE!W2137="","*",SP_NORTE!W2137)</f>
        <v>*</v>
      </c>
      <c r="U2134" s="193" t="str">
        <f ca="1">_xlfn.XLOOKUP(G2134&amp;$U$2,BS_CONTROLE[CHAVE],BS_CONTROLE[Quantidade_11],"-")</f>
        <v>-</v>
      </c>
      <c r="V2134" s="193" t="str">
        <f ca="1">_xlfn.XLOOKUP(G2134&amp;$V$2,BS_CONTROLE[CHAVE],BS_CONTROLE[Quantidade_11],"-")</f>
        <v>-</v>
      </c>
      <c r="W2134" s="193" t="str">
        <f ca="1">_xlfn.XLOOKUP(G2134&amp;$W$2,BS_CONTROLE[CHAVE],BS_CONTROLE[Quantidade_11],"-")</f>
        <v>-</v>
      </c>
    </row>
    <row r="2135" spans="1:23" s="101" customFormat="1" hidden="1">
      <c r="A2135" s="206" t="str">
        <f>IF(SP_NORTE!Y2138="","*",SP_NORTE!Y2138)</f>
        <v>*</v>
      </c>
      <c r="B2135" s="206" t="str">
        <f>IF(SP_NORTE!X2138="","*",SP_NORTE!X2138)</f>
        <v>*</v>
      </c>
      <c r="C2135" s="206" t="str">
        <f>IF(SP_NORTE!Z2138="","*",SP_NORTE!Z2138)</f>
        <v>*</v>
      </c>
      <c r="D2135" s="195" t="str">
        <f>IF(SP_NORTE!S2138="","*",SP_NORTE!S2138)</f>
        <v>*</v>
      </c>
      <c r="E2135" s="195" t="str">
        <f>IF(SP_NORTE!T2138="","*",SP_NORTE!T2138)</f>
        <v>*</v>
      </c>
      <c r="F2135" s="205" t="str">
        <f>IF(SP_NORTE!B2138="","*",SP_NORTE!B2138)</f>
        <v>*</v>
      </c>
      <c r="G2135" s="205" t="str">
        <f>IF(SP_NORTE!D2138="","*",SP_NORTE!D2138)</f>
        <v>*</v>
      </c>
      <c r="H2135" s="205" t="str">
        <f>IF(SP_NORTE!F2138="","*",SP_NORTE!F2138)</f>
        <v>*</v>
      </c>
      <c r="I2135" s="205" t="str">
        <f>IF(SP_NORTE!H2138="","*",SP_NORTE!H2138)</f>
        <v>*</v>
      </c>
      <c r="J2135" s="205" t="str">
        <f>IF(SP_NORTE!I2138="","*",SP_NORTE!I2138)</f>
        <v>*</v>
      </c>
      <c r="K2135" s="195" t="str">
        <f>IF(SP_NORTE!M2138="","*",SP_NORTE!M2138)</f>
        <v>*</v>
      </c>
      <c r="L2135" s="195" t="str">
        <f>IF(SP_NORTE!N2138="","*",SP_NORTE!N2138)</f>
        <v>*</v>
      </c>
      <c r="M2135" s="196" t="str">
        <f>IF(SP_NORTE!J2138="","*",SP_NORTE!J2138)</f>
        <v>*</v>
      </c>
      <c r="N2135" s="204" t="str">
        <f>IF(SP_NORTE!K2138="","*",SP_NORTE!K2138)</f>
        <v>*</v>
      </c>
      <c r="O2135" s="204" t="str">
        <f>IF(SP_NORTE!L2138="","*",SP_NORTE!L2138)</f>
        <v>*</v>
      </c>
      <c r="P2135" s="203" t="str">
        <f>IF(SP_NORTE!O2138="","*",SP_NORTE!O2138)</f>
        <v>*</v>
      </c>
      <c r="Q2135" s="203" t="str">
        <f>IF(SP_NORTE!P2138="","*",SP_NORTE!P2138)</f>
        <v>*</v>
      </c>
      <c r="R2135" s="205" t="str">
        <f>IF(SP_NORTE!Q2138="","*",CONCATENATE(SP_NORTE!Q2138," ",SP_NORTE!R2138))</f>
        <v>*</v>
      </c>
      <c r="S2135" s="205" t="str">
        <f>IF(SP_NORTE!V2138="","*",SP_NORTE!V2138)</f>
        <v>*</v>
      </c>
      <c r="T2135" s="205" t="str">
        <f>IF(SP_NORTE!W2138="","*",SP_NORTE!W2138)</f>
        <v>*</v>
      </c>
      <c r="U2135" s="193" t="str">
        <f ca="1">_xlfn.XLOOKUP(G2135&amp;$U$2,BS_CONTROLE[CHAVE],BS_CONTROLE[Quantidade_11],"-")</f>
        <v>-</v>
      </c>
      <c r="V2135" s="193" t="str">
        <f ca="1">_xlfn.XLOOKUP(G2135&amp;$V$2,BS_CONTROLE[CHAVE],BS_CONTROLE[Quantidade_11],"-")</f>
        <v>-</v>
      </c>
      <c r="W2135" s="193" t="str">
        <f ca="1">_xlfn.XLOOKUP(G2135&amp;$W$2,BS_CONTROLE[CHAVE],BS_CONTROLE[Quantidade_11],"-")</f>
        <v>-</v>
      </c>
    </row>
    <row r="2136" spans="1:23" s="101" customFormat="1" hidden="1">
      <c r="A2136" s="206" t="str">
        <f>IF(SP_NORTE!Y2139="","*",SP_NORTE!Y2139)</f>
        <v>*</v>
      </c>
      <c r="B2136" s="206" t="str">
        <f>IF(SP_NORTE!X2139="","*",SP_NORTE!X2139)</f>
        <v>*</v>
      </c>
      <c r="C2136" s="206" t="str">
        <f>IF(SP_NORTE!Z2139="","*",SP_NORTE!Z2139)</f>
        <v>*</v>
      </c>
      <c r="D2136" s="195" t="str">
        <f>IF(SP_NORTE!S2139="","*",SP_NORTE!S2139)</f>
        <v>*</v>
      </c>
      <c r="E2136" s="195" t="str">
        <f>IF(SP_NORTE!T2139="","*",SP_NORTE!T2139)</f>
        <v>*</v>
      </c>
      <c r="F2136" s="205" t="str">
        <f>IF(SP_NORTE!B2139="","*",SP_NORTE!B2139)</f>
        <v>*</v>
      </c>
      <c r="G2136" s="205" t="str">
        <f>IF(SP_NORTE!D2139="","*",SP_NORTE!D2139)</f>
        <v>*</v>
      </c>
      <c r="H2136" s="205" t="str">
        <f>IF(SP_NORTE!F2139="","*",SP_NORTE!F2139)</f>
        <v>*</v>
      </c>
      <c r="I2136" s="205" t="str">
        <f>IF(SP_NORTE!H2139="","*",SP_NORTE!H2139)</f>
        <v>*</v>
      </c>
      <c r="J2136" s="205" t="str">
        <f>IF(SP_NORTE!I2139="","*",SP_NORTE!I2139)</f>
        <v>*</v>
      </c>
      <c r="K2136" s="195" t="str">
        <f>IF(SP_NORTE!M2139="","*",SP_NORTE!M2139)</f>
        <v>*</v>
      </c>
      <c r="L2136" s="195" t="str">
        <f>IF(SP_NORTE!N2139="","*",SP_NORTE!N2139)</f>
        <v>*</v>
      </c>
      <c r="M2136" s="196" t="str">
        <f>IF(SP_NORTE!J2139="","*",SP_NORTE!J2139)</f>
        <v>*</v>
      </c>
      <c r="N2136" s="204" t="str">
        <f>IF(SP_NORTE!K2139="","*",SP_NORTE!K2139)</f>
        <v>*</v>
      </c>
      <c r="O2136" s="204" t="str">
        <f>IF(SP_NORTE!L2139="","*",SP_NORTE!L2139)</f>
        <v>*</v>
      </c>
      <c r="P2136" s="203" t="str">
        <f>IF(SP_NORTE!O2139="","*",SP_NORTE!O2139)</f>
        <v>*</v>
      </c>
      <c r="Q2136" s="203" t="str">
        <f>IF(SP_NORTE!P2139="","*",SP_NORTE!P2139)</f>
        <v>*</v>
      </c>
      <c r="R2136" s="205" t="str">
        <f>IF(SP_NORTE!Q2139="","*",CONCATENATE(SP_NORTE!Q2139," ",SP_NORTE!R2139))</f>
        <v>*</v>
      </c>
      <c r="S2136" s="205" t="str">
        <f>IF(SP_NORTE!V2139="","*",SP_NORTE!V2139)</f>
        <v>*</v>
      </c>
      <c r="T2136" s="205" t="str">
        <f>IF(SP_NORTE!W2139="","*",SP_NORTE!W2139)</f>
        <v>*</v>
      </c>
      <c r="U2136" s="193" t="str">
        <f ca="1">_xlfn.XLOOKUP(G2136&amp;$U$2,BS_CONTROLE[CHAVE],BS_CONTROLE[Quantidade_11],"-")</f>
        <v>-</v>
      </c>
      <c r="V2136" s="193" t="str">
        <f ca="1">_xlfn.XLOOKUP(G2136&amp;$V$2,BS_CONTROLE[CHAVE],BS_CONTROLE[Quantidade_11],"-")</f>
        <v>-</v>
      </c>
      <c r="W2136" s="193" t="str">
        <f ca="1">_xlfn.XLOOKUP(G2136&amp;$W$2,BS_CONTROLE[CHAVE],BS_CONTROLE[Quantidade_11],"-")</f>
        <v>-</v>
      </c>
    </row>
    <row r="2137" spans="1:23" s="101" customFormat="1" hidden="1">
      <c r="A2137" s="206" t="str">
        <f>IF(SP_NORTE!Y2140="","*",SP_NORTE!Y2140)</f>
        <v>*</v>
      </c>
      <c r="B2137" s="206" t="str">
        <f>IF(SP_NORTE!X2140="","*",SP_NORTE!X2140)</f>
        <v>*</v>
      </c>
      <c r="C2137" s="206" t="str">
        <f>IF(SP_NORTE!Z2140="","*",SP_NORTE!Z2140)</f>
        <v>*</v>
      </c>
      <c r="D2137" s="195" t="str">
        <f>IF(SP_NORTE!S2140="","*",SP_NORTE!S2140)</f>
        <v>*</v>
      </c>
      <c r="E2137" s="195" t="str">
        <f>IF(SP_NORTE!T2140="","*",SP_NORTE!T2140)</f>
        <v>*</v>
      </c>
      <c r="F2137" s="205" t="str">
        <f>IF(SP_NORTE!B2140="","*",SP_NORTE!B2140)</f>
        <v>*</v>
      </c>
      <c r="G2137" s="205" t="str">
        <f>IF(SP_NORTE!D2140="","*",SP_NORTE!D2140)</f>
        <v>*</v>
      </c>
      <c r="H2137" s="205" t="str">
        <f>IF(SP_NORTE!F2140="","*",SP_NORTE!F2140)</f>
        <v>*</v>
      </c>
      <c r="I2137" s="205" t="str">
        <f>IF(SP_NORTE!H2140="","*",SP_NORTE!H2140)</f>
        <v>*</v>
      </c>
      <c r="J2137" s="205" t="str">
        <f>IF(SP_NORTE!I2140="","*",SP_NORTE!I2140)</f>
        <v>*</v>
      </c>
      <c r="K2137" s="195" t="str">
        <f>IF(SP_NORTE!M2140="","*",SP_NORTE!M2140)</f>
        <v>*</v>
      </c>
      <c r="L2137" s="195" t="str">
        <f>IF(SP_NORTE!N2140="","*",SP_NORTE!N2140)</f>
        <v>*</v>
      </c>
      <c r="M2137" s="196" t="str">
        <f>IF(SP_NORTE!J2140="","*",SP_NORTE!J2140)</f>
        <v>*</v>
      </c>
      <c r="N2137" s="204" t="str">
        <f>IF(SP_NORTE!K2140="","*",SP_NORTE!K2140)</f>
        <v>*</v>
      </c>
      <c r="O2137" s="204" t="str">
        <f>IF(SP_NORTE!L2140="","*",SP_NORTE!L2140)</f>
        <v>*</v>
      </c>
      <c r="P2137" s="203" t="str">
        <f>IF(SP_NORTE!O2140="","*",SP_NORTE!O2140)</f>
        <v>*</v>
      </c>
      <c r="Q2137" s="203" t="str">
        <f>IF(SP_NORTE!P2140="","*",SP_NORTE!P2140)</f>
        <v>*</v>
      </c>
      <c r="R2137" s="205" t="str">
        <f>IF(SP_NORTE!Q2140="","*",CONCATENATE(SP_NORTE!Q2140," ",SP_NORTE!R2140))</f>
        <v>*</v>
      </c>
      <c r="S2137" s="205" t="str">
        <f>IF(SP_NORTE!V2140="","*",SP_NORTE!V2140)</f>
        <v>*</v>
      </c>
      <c r="T2137" s="205" t="str">
        <f>IF(SP_NORTE!W2140="","*",SP_NORTE!W2140)</f>
        <v>*</v>
      </c>
      <c r="U2137" s="193" t="str">
        <f ca="1">_xlfn.XLOOKUP(G2137&amp;$U$2,BS_CONTROLE[CHAVE],BS_CONTROLE[Quantidade_11],"-")</f>
        <v>-</v>
      </c>
      <c r="V2137" s="193" t="str">
        <f ca="1">_xlfn.XLOOKUP(G2137&amp;$V$2,BS_CONTROLE[CHAVE],BS_CONTROLE[Quantidade_11],"-")</f>
        <v>-</v>
      </c>
      <c r="W2137" s="193" t="str">
        <f ca="1">_xlfn.XLOOKUP(G2137&amp;$W$2,BS_CONTROLE[CHAVE],BS_CONTROLE[Quantidade_11],"-")</f>
        <v>-</v>
      </c>
    </row>
    <row r="2138" spans="1:23" s="101" customFormat="1" hidden="1">
      <c r="A2138" s="206" t="str">
        <f>IF(SP_NORTE!Y2141="","*",SP_NORTE!Y2141)</f>
        <v>*</v>
      </c>
      <c r="B2138" s="206" t="str">
        <f>IF(SP_NORTE!X2141="","*",SP_NORTE!X2141)</f>
        <v>*</v>
      </c>
      <c r="C2138" s="206" t="str">
        <f>IF(SP_NORTE!Z2141="","*",SP_NORTE!Z2141)</f>
        <v>*</v>
      </c>
      <c r="D2138" s="195" t="str">
        <f>IF(SP_NORTE!S2141="","*",SP_NORTE!S2141)</f>
        <v>*</v>
      </c>
      <c r="E2138" s="195" t="str">
        <f>IF(SP_NORTE!T2141="","*",SP_NORTE!T2141)</f>
        <v>*</v>
      </c>
      <c r="F2138" s="205" t="str">
        <f>IF(SP_NORTE!B2141="","*",SP_NORTE!B2141)</f>
        <v>*</v>
      </c>
      <c r="G2138" s="205" t="str">
        <f>IF(SP_NORTE!D2141="","*",SP_NORTE!D2141)</f>
        <v>*</v>
      </c>
      <c r="H2138" s="205" t="str">
        <f>IF(SP_NORTE!F2141="","*",SP_NORTE!F2141)</f>
        <v>*</v>
      </c>
      <c r="I2138" s="205" t="str">
        <f>IF(SP_NORTE!H2141="","*",SP_NORTE!H2141)</f>
        <v>*</v>
      </c>
      <c r="J2138" s="205" t="str">
        <f>IF(SP_NORTE!I2141="","*",SP_NORTE!I2141)</f>
        <v>*</v>
      </c>
      <c r="K2138" s="195" t="str">
        <f>IF(SP_NORTE!M2141="","*",SP_NORTE!M2141)</f>
        <v>*</v>
      </c>
      <c r="L2138" s="195" t="str">
        <f>IF(SP_NORTE!N2141="","*",SP_NORTE!N2141)</f>
        <v>*</v>
      </c>
      <c r="M2138" s="196" t="str">
        <f>IF(SP_NORTE!J2141="","*",SP_NORTE!J2141)</f>
        <v>*</v>
      </c>
      <c r="N2138" s="204" t="str">
        <f>IF(SP_NORTE!K2141="","*",SP_NORTE!K2141)</f>
        <v>*</v>
      </c>
      <c r="O2138" s="204" t="str">
        <f>IF(SP_NORTE!L2141="","*",SP_NORTE!L2141)</f>
        <v>*</v>
      </c>
      <c r="P2138" s="203" t="str">
        <f>IF(SP_NORTE!O2141="","*",SP_NORTE!O2141)</f>
        <v>*</v>
      </c>
      <c r="Q2138" s="203" t="str">
        <f>IF(SP_NORTE!P2141="","*",SP_NORTE!P2141)</f>
        <v>*</v>
      </c>
      <c r="R2138" s="205" t="str">
        <f>IF(SP_NORTE!Q2141="","*",CONCATENATE(SP_NORTE!Q2141," ",SP_NORTE!R2141))</f>
        <v>*</v>
      </c>
      <c r="S2138" s="205" t="str">
        <f>IF(SP_NORTE!V2141="","*",SP_NORTE!V2141)</f>
        <v>*</v>
      </c>
      <c r="T2138" s="205" t="str">
        <f>IF(SP_NORTE!W2141="","*",SP_NORTE!W2141)</f>
        <v>*</v>
      </c>
      <c r="U2138" s="193" t="str">
        <f ca="1">_xlfn.XLOOKUP(G2138&amp;$U$2,BS_CONTROLE[CHAVE],BS_CONTROLE[Quantidade_11],"-")</f>
        <v>-</v>
      </c>
      <c r="V2138" s="193" t="str">
        <f ca="1">_xlfn.XLOOKUP(G2138&amp;$V$2,BS_CONTROLE[CHAVE],BS_CONTROLE[Quantidade_11],"-")</f>
        <v>-</v>
      </c>
      <c r="W2138" s="193" t="str">
        <f ca="1">_xlfn.XLOOKUP(G2138&amp;$W$2,BS_CONTROLE[CHAVE],BS_CONTROLE[Quantidade_11],"-")</f>
        <v>-</v>
      </c>
    </row>
    <row r="2139" spans="1:23" s="101" customFormat="1" hidden="1">
      <c r="A2139" s="206" t="str">
        <f>IF(SP_NORTE!Y2142="","*",SP_NORTE!Y2142)</f>
        <v>*</v>
      </c>
      <c r="B2139" s="206" t="str">
        <f>IF(SP_NORTE!X2142="","*",SP_NORTE!X2142)</f>
        <v>*</v>
      </c>
      <c r="C2139" s="206" t="str">
        <f>IF(SP_NORTE!Z2142="","*",SP_NORTE!Z2142)</f>
        <v>*</v>
      </c>
      <c r="D2139" s="195" t="str">
        <f>IF(SP_NORTE!S2142="","*",SP_NORTE!S2142)</f>
        <v>*</v>
      </c>
      <c r="E2139" s="195" t="str">
        <f>IF(SP_NORTE!T2142="","*",SP_NORTE!T2142)</f>
        <v>*</v>
      </c>
      <c r="F2139" s="205" t="str">
        <f>IF(SP_NORTE!B2142="","*",SP_NORTE!B2142)</f>
        <v>*</v>
      </c>
      <c r="G2139" s="205" t="str">
        <f>IF(SP_NORTE!D2142="","*",SP_NORTE!D2142)</f>
        <v>*</v>
      </c>
      <c r="H2139" s="205" t="str">
        <f>IF(SP_NORTE!F2142="","*",SP_NORTE!F2142)</f>
        <v>*</v>
      </c>
      <c r="I2139" s="205" t="str">
        <f>IF(SP_NORTE!H2142="","*",SP_NORTE!H2142)</f>
        <v>*</v>
      </c>
      <c r="J2139" s="205" t="str">
        <f>IF(SP_NORTE!I2142="","*",SP_NORTE!I2142)</f>
        <v>*</v>
      </c>
      <c r="K2139" s="195" t="str">
        <f>IF(SP_NORTE!M2142="","*",SP_NORTE!M2142)</f>
        <v>*</v>
      </c>
      <c r="L2139" s="195" t="str">
        <f>IF(SP_NORTE!N2142="","*",SP_NORTE!N2142)</f>
        <v>*</v>
      </c>
      <c r="M2139" s="196" t="str">
        <f>IF(SP_NORTE!J2142="","*",SP_NORTE!J2142)</f>
        <v>*</v>
      </c>
      <c r="N2139" s="204" t="str">
        <f>IF(SP_NORTE!K2142="","*",SP_NORTE!K2142)</f>
        <v>*</v>
      </c>
      <c r="O2139" s="204" t="str">
        <f>IF(SP_NORTE!L2142="","*",SP_NORTE!L2142)</f>
        <v>*</v>
      </c>
      <c r="P2139" s="203" t="str">
        <f>IF(SP_NORTE!O2142="","*",SP_NORTE!O2142)</f>
        <v>*</v>
      </c>
      <c r="Q2139" s="203" t="str">
        <f>IF(SP_NORTE!P2142="","*",SP_NORTE!P2142)</f>
        <v>*</v>
      </c>
      <c r="R2139" s="205" t="str">
        <f>IF(SP_NORTE!Q2142="","*",CONCATENATE(SP_NORTE!Q2142," ",SP_NORTE!R2142))</f>
        <v>*</v>
      </c>
      <c r="S2139" s="205" t="str">
        <f>IF(SP_NORTE!V2142="","*",SP_NORTE!V2142)</f>
        <v>*</v>
      </c>
      <c r="T2139" s="205" t="str">
        <f>IF(SP_NORTE!W2142="","*",SP_NORTE!W2142)</f>
        <v>*</v>
      </c>
      <c r="U2139" s="193" t="str">
        <f ca="1">_xlfn.XLOOKUP(G2139&amp;$U$2,BS_CONTROLE[CHAVE],BS_CONTROLE[Quantidade_11],"-")</f>
        <v>-</v>
      </c>
      <c r="V2139" s="193" t="str">
        <f ca="1">_xlfn.XLOOKUP(G2139&amp;$V$2,BS_CONTROLE[CHAVE],BS_CONTROLE[Quantidade_11],"-")</f>
        <v>-</v>
      </c>
      <c r="W2139" s="193" t="str">
        <f ca="1">_xlfn.XLOOKUP(G2139&amp;$W$2,BS_CONTROLE[CHAVE],BS_CONTROLE[Quantidade_11],"-")</f>
        <v>-</v>
      </c>
    </row>
    <row r="2140" spans="1:23" s="101" customFormat="1" hidden="1">
      <c r="A2140" s="206" t="str">
        <f>IF(SP_NORTE!Y2143="","*",SP_NORTE!Y2143)</f>
        <v>*</v>
      </c>
      <c r="B2140" s="206" t="str">
        <f>IF(SP_NORTE!X2143="","*",SP_NORTE!X2143)</f>
        <v>*</v>
      </c>
      <c r="C2140" s="206" t="str">
        <f>IF(SP_NORTE!Z2143="","*",SP_NORTE!Z2143)</f>
        <v>*</v>
      </c>
      <c r="D2140" s="195" t="str">
        <f>IF(SP_NORTE!S2143="","*",SP_NORTE!S2143)</f>
        <v>*</v>
      </c>
      <c r="E2140" s="195" t="str">
        <f>IF(SP_NORTE!T2143="","*",SP_NORTE!T2143)</f>
        <v>*</v>
      </c>
      <c r="F2140" s="205" t="str">
        <f>IF(SP_NORTE!B2143="","*",SP_NORTE!B2143)</f>
        <v>*</v>
      </c>
      <c r="G2140" s="205" t="str">
        <f>IF(SP_NORTE!D2143="","*",SP_NORTE!D2143)</f>
        <v>*</v>
      </c>
      <c r="H2140" s="205" t="str">
        <f>IF(SP_NORTE!F2143="","*",SP_NORTE!F2143)</f>
        <v>*</v>
      </c>
      <c r="I2140" s="205" t="str">
        <f>IF(SP_NORTE!H2143="","*",SP_NORTE!H2143)</f>
        <v>*</v>
      </c>
      <c r="J2140" s="205" t="str">
        <f>IF(SP_NORTE!I2143="","*",SP_NORTE!I2143)</f>
        <v>*</v>
      </c>
      <c r="K2140" s="195" t="str">
        <f>IF(SP_NORTE!M2143="","*",SP_NORTE!M2143)</f>
        <v>*</v>
      </c>
      <c r="L2140" s="195" t="str">
        <f>IF(SP_NORTE!N2143="","*",SP_NORTE!N2143)</f>
        <v>*</v>
      </c>
      <c r="M2140" s="196" t="str">
        <f>IF(SP_NORTE!J2143="","*",SP_NORTE!J2143)</f>
        <v>*</v>
      </c>
      <c r="N2140" s="204" t="str">
        <f>IF(SP_NORTE!K2143="","*",SP_NORTE!K2143)</f>
        <v>*</v>
      </c>
      <c r="O2140" s="204" t="str">
        <f>IF(SP_NORTE!L2143="","*",SP_NORTE!L2143)</f>
        <v>*</v>
      </c>
      <c r="P2140" s="203" t="str">
        <f>IF(SP_NORTE!O2143="","*",SP_NORTE!O2143)</f>
        <v>*</v>
      </c>
      <c r="Q2140" s="203" t="str">
        <f>IF(SP_NORTE!P2143="","*",SP_NORTE!P2143)</f>
        <v>*</v>
      </c>
      <c r="R2140" s="205" t="str">
        <f>IF(SP_NORTE!Q2143="","*",CONCATENATE(SP_NORTE!Q2143," ",SP_NORTE!R2143))</f>
        <v>*</v>
      </c>
      <c r="S2140" s="205" t="str">
        <f>IF(SP_NORTE!V2143="","*",SP_NORTE!V2143)</f>
        <v>*</v>
      </c>
      <c r="T2140" s="205" t="str">
        <f>IF(SP_NORTE!W2143="","*",SP_NORTE!W2143)</f>
        <v>*</v>
      </c>
      <c r="U2140" s="193" t="str">
        <f ca="1">_xlfn.XLOOKUP(G2140&amp;$U$2,BS_CONTROLE[CHAVE],BS_CONTROLE[Quantidade_11],"-")</f>
        <v>-</v>
      </c>
      <c r="V2140" s="193" t="str">
        <f ca="1">_xlfn.XLOOKUP(G2140&amp;$V$2,BS_CONTROLE[CHAVE],BS_CONTROLE[Quantidade_11],"-")</f>
        <v>-</v>
      </c>
      <c r="W2140" s="193" t="str">
        <f ca="1">_xlfn.XLOOKUP(G2140&amp;$W$2,BS_CONTROLE[CHAVE],BS_CONTROLE[Quantidade_11],"-")</f>
        <v>-</v>
      </c>
    </row>
    <row r="2141" spans="1:23" s="101" customFormat="1" hidden="1">
      <c r="A2141" s="206" t="str">
        <f>IF(SP_NORTE!Y2144="","*",SP_NORTE!Y2144)</f>
        <v>*</v>
      </c>
      <c r="B2141" s="206" t="str">
        <f>IF(SP_NORTE!X2144="","*",SP_NORTE!X2144)</f>
        <v>*</v>
      </c>
      <c r="C2141" s="206" t="str">
        <f>IF(SP_NORTE!Z2144="","*",SP_NORTE!Z2144)</f>
        <v>*</v>
      </c>
      <c r="D2141" s="195" t="str">
        <f>IF(SP_NORTE!S2144="","*",SP_NORTE!S2144)</f>
        <v>*</v>
      </c>
      <c r="E2141" s="195" t="str">
        <f>IF(SP_NORTE!T2144="","*",SP_NORTE!T2144)</f>
        <v>*</v>
      </c>
      <c r="F2141" s="205" t="str">
        <f>IF(SP_NORTE!B2144="","*",SP_NORTE!B2144)</f>
        <v>*</v>
      </c>
      <c r="G2141" s="205" t="str">
        <f>IF(SP_NORTE!D2144="","*",SP_NORTE!D2144)</f>
        <v>*</v>
      </c>
      <c r="H2141" s="205" t="str">
        <f>IF(SP_NORTE!F2144="","*",SP_NORTE!F2144)</f>
        <v>*</v>
      </c>
      <c r="I2141" s="205" t="str">
        <f>IF(SP_NORTE!H2144="","*",SP_NORTE!H2144)</f>
        <v>*</v>
      </c>
      <c r="J2141" s="205" t="str">
        <f>IF(SP_NORTE!I2144="","*",SP_NORTE!I2144)</f>
        <v>*</v>
      </c>
      <c r="K2141" s="195" t="str">
        <f>IF(SP_NORTE!M2144="","*",SP_NORTE!M2144)</f>
        <v>*</v>
      </c>
      <c r="L2141" s="195" t="str">
        <f>IF(SP_NORTE!N2144="","*",SP_NORTE!N2144)</f>
        <v>*</v>
      </c>
      <c r="M2141" s="196" t="str">
        <f>IF(SP_NORTE!J2144="","*",SP_NORTE!J2144)</f>
        <v>*</v>
      </c>
      <c r="N2141" s="204" t="str">
        <f>IF(SP_NORTE!K2144="","*",SP_NORTE!K2144)</f>
        <v>*</v>
      </c>
      <c r="O2141" s="204" t="str">
        <f>IF(SP_NORTE!L2144="","*",SP_NORTE!L2144)</f>
        <v>*</v>
      </c>
      <c r="P2141" s="203" t="str">
        <f>IF(SP_NORTE!O2144="","*",SP_NORTE!O2144)</f>
        <v>*</v>
      </c>
      <c r="Q2141" s="203" t="str">
        <f>IF(SP_NORTE!P2144="","*",SP_NORTE!P2144)</f>
        <v>*</v>
      </c>
      <c r="R2141" s="205" t="str">
        <f>IF(SP_NORTE!Q2144="","*",CONCATENATE(SP_NORTE!Q2144," ",SP_NORTE!R2144))</f>
        <v>*</v>
      </c>
      <c r="S2141" s="205" t="str">
        <f>IF(SP_NORTE!V2144="","*",SP_NORTE!V2144)</f>
        <v>*</v>
      </c>
      <c r="T2141" s="205" t="str">
        <f>IF(SP_NORTE!W2144="","*",SP_NORTE!W2144)</f>
        <v>*</v>
      </c>
      <c r="U2141" s="193" t="str">
        <f ca="1">_xlfn.XLOOKUP(G2141&amp;$U$2,BS_CONTROLE[CHAVE],BS_CONTROLE[Quantidade_11],"-")</f>
        <v>-</v>
      </c>
      <c r="V2141" s="193" t="str">
        <f ca="1">_xlfn.XLOOKUP(G2141&amp;$V$2,BS_CONTROLE[CHAVE],BS_CONTROLE[Quantidade_11],"-")</f>
        <v>-</v>
      </c>
      <c r="W2141" s="193" t="str">
        <f ca="1">_xlfn.XLOOKUP(G2141&amp;$W$2,BS_CONTROLE[CHAVE],BS_CONTROLE[Quantidade_11],"-")</f>
        <v>-</v>
      </c>
    </row>
    <row r="2142" spans="1:23" s="101" customFormat="1" hidden="1">
      <c r="A2142" s="206" t="str">
        <f>IF(SP_NORTE!Y2145="","*",SP_NORTE!Y2145)</f>
        <v>*</v>
      </c>
      <c r="B2142" s="206" t="str">
        <f>IF(SP_NORTE!X2145="","*",SP_NORTE!X2145)</f>
        <v>*</v>
      </c>
      <c r="C2142" s="206" t="str">
        <f>IF(SP_NORTE!Z2145="","*",SP_NORTE!Z2145)</f>
        <v>*</v>
      </c>
      <c r="D2142" s="195" t="str">
        <f>IF(SP_NORTE!S2145="","*",SP_NORTE!S2145)</f>
        <v>*</v>
      </c>
      <c r="E2142" s="195" t="str">
        <f>IF(SP_NORTE!T2145="","*",SP_NORTE!T2145)</f>
        <v>*</v>
      </c>
      <c r="F2142" s="205" t="str">
        <f>IF(SP_NORTE!B2145="","*",SP_NORTE!B2145)</f>
        <v>*</v>
      </c>
      <c r="G2142" s="205" t="str">
        <f>IF(SP_NORTE!D2145="","*",SP_NORTE!D2145)</f>
        <v>*</v>
      </c>
      <c r="H2142" s="205" t="str">
        <f>IF(SP_NORTE!F2145="","*",SP_NORTE!F2145)</f>
        <v>*</v>
      </c>
      <c r="I2142" s="205" t="str">
        <f>IF(SP_NORTE!H2145="","*",SP_NORTE!H2145)</f>
        <v>*</v>
      </c>
      <c r="J2142" s="205" t="str">
        <f>IF(SP_NORTE!I2145="","*",SP_NORTE!I2145)</f>
        <v>*</v>
      </c>
      <c r="K2142" s="195" t="str">
        <f>IF(SP_NORTE!M2145="","*",SP_NORTE!M2145)</f>
        <v>*</v>
      </c>
      <c r="L2142" s="195" t="str">
        <f>IF(SP_NORTE!N2145="","*",SP_NORTE!N2145)</f>
        <v>*</v>
      </c>
      <c r="M2142" s="196" t="str">
        <f>IF(SP_NORTE!J2145="","*",SP_NORTE!J2145)</f>
        <v>*</v>
      </c>
      <c r="N2142" s="204" t="str">
        <f>IF(SP_NORTE!K2145="","*",SP_NORTE!K2145)</f>
        <v>*</v>
      </c>
      <c r="O2142" s="204" t="str">
        <f>IF(SP_NORTE!L2145="","*",SP_NORTE!L2145)</f>
        <v>*</v>
      </c>
      <c r="P2142" s="203" t="str">
        <f>IF(SP_NORTE!O2145="","*",SP_NORTE!O2145)</f>
        <v>*</v>
      </c>
      <c r="Q2142" s="203" t="str">
        <f>IF(SP_NORTE!P2145="","*",SP_NORTE!P2145)</f>
        <v>*</v>
      </c>
      <c r="R2142" s="205" t="str">
        <f>IF(SP_NORTE!Q2145="","*",CONCATENATE(SP_NORTE!Q2145," ",SP_NORTE!R2145))</f>
        <v>*</v>
      </c>
      <c r="S2142" s="205" t="str">
        <f>IF(SP_NORTE!V2145="","*",SP_NORTE!V2145)</f>
        <v>*</v>
      </c>
      <c r="T2142" s="205" t="str">
        <f>IF(SP_NORTE!W2145="","*",SP_NORTE!W2145)</f>
        <v>*</v>
      </c>
      <c r="U2142" s="193" t="str">
        <f ca="1">_xlfn.XLOOKUP(G2142&amp;$U$2,BS_CONTROLE[CHAVE],BS_CONTROLE[Quantidade_11],"-")</f>
        <v>-</v>
      </c>
      <c r="V2142" s="193" t="str">
        <f ca="1">_xlfn.XLOOKUP(G2142&amp;$V$2,BS_CONTROLE[CHAVE],BS_CONTROLE[Quantidade_11],"-")</f>
        <v>-</v>
      </c>
      <c r="W2142" s="193" t="str">
        <f ca="1">_xlfn.XLOOKUP(G2142&amp;$W$2,BS_CONTROLE[CHAVE],BS_CONTROLE[Quantidade_11],"-")</f>
        <v>-</v>
      </c>
    </row>
    <row r="2143" spans="1:23" s="101" customFormat="1" hidden="1">
      <c r="A2143" s="206" t="str">
        <f>IF(SP_NORTE!Y2146="","*",SP_NORTE!Y2146)</f>
        <v>*</v>
      </c>
      <c r="B2143" s="206" t="str">
        <f>IF(SP_NORTE!X2146="","*",SP_NORTE!X2146)</f>
        <v>*</v>
      </c>
      <c r="C2143" s="206" t="str">
        <f>IF(SP_NORTE!Z2146="","*",SP_NORTE!Z2146)</f>
        <v>*</v>
      </c>
      <c r="D2143" s="195" t="str">
        <f>IF(SP_NORTE!S2146="","*",SP_NORTE!S2146)</f>
        <v>*</v>
      </c>
      <c r="E2143" s="195" t="str">
        <f>IF(SP_NORTE!T2146="","*",SP_NORTE!T2146)</f>
        <v>*</v>
      </c>
      <c r="F2143" s="205" t="str">
        <f>IF(SP_NORTE!B2146="","*",SP_NORTE!B2146)</f>
        <v>*</v>
      </c>
      <c r="G2143" s="205" t="str">
        <f>IF(SP_NORTE!D2146="","*",SP_NORTE!D2146)</f>
        <v>*</v>
      </c>
      <c r="H2143" s="205" t="str">
        <f>IF(SP_NORTE!F2146="","*",SP_NORTE!F2146)</f>
        <v>*</v>
      </c>
      <c r="I2143" s="205" t="str">
        <f>IF(SP_NORTE!H2146="","*",SP_NORTE!H2146)</f>
        <v>*</v>
      </c>
      <c r="J2143" s="205" t="str">
        <f>IF(SP_NORTE!I2146="","*",SP_NORTE!I2146)</f>
        <v>*</v>
      </c>
      <c r="K2143" s="195" t="str">
        <f>IF(SP_NORTE!M2146="","*",SP_NORTE!M2146)</f>
        <v>*</v>
      </c>
      <c r="L2143" s="195" t="str">
        <f>IF(SP_NORTE!N2146="","*",SP_NORTE!N2146)</f>
        <v>*</v>
      </c>
      <c r="M2143" s="196" t="str">
        <f>IF(SP_NORTE!J2146="","*",SP_NORTE!J2146)</f>
        <v>*</v>
      </c>
      <c r="N2143" s="204" t="str">
        <f>IF(SP_NORTE!K2146="","*",SP_NORTE!K2146)</f>
        <v>*</v>
      </c>
      <c r="O2143" s="204" t="str">
        <f>IF(SP_NORTE!L2146="","*",SP_NORTE!L2146)</f>
        <v>*</v>
      </c>
      <c r="P2143" s="203" t="str">
        <f>IF(SP_NORTE!O2146="","*",SP_NORTE!O2146)</f>
        <v>*</v>
      </c>
      <c r="Q2143" s="203" t="str">
        <f>IF(SP_NORTE!P2146="","*",SP_NORTE!P2146)</f>
        <v>*</v>
      </c>
      <c r="R2143" s="205" t="str">
        <f>IF(SP_NORTE!Q2146="","*",CONCATENATE(SP_NORTE!Q2146," ",SP_NORTE!R2146))</f>
        <v>*</v>
      </c>
      <c r="S2143" s="205" t="str">
        <f>IF(SP_NORTE!V2146="","*",SP_NORTE!V2146)</f>
        <v>*</v>
      </c>
      <c r="T2143" s="205" t="str">
        <f>IF(SP_NORTE!W2146="","*",SP_NORTE!W2146)</f>
        <v>*</v>
      </c>
      <c r="U2143" s="193" t="str">
        <f ca="1">_xlfn.XLOOKUP(G2143&amp;$U$2,BS_CONTROLE[CHAVE],BS_CONTROLE[Quantidade_11],"-")</f>
        <v>-</v>
      </c>
      <c r="V2143" s="193" t="str">
        <f ca="1">_xlfn.XLOOKUP(G2143&amp;$V$2,BS_CONTROLE[CHAVE],BS_CONTROLE[Quantidade_11],"-")</f>
        <v>-</v>
      </c>
      <c r="W2143" s="193" t="str">
        <f ca="1">_xlfn.XLOOKUP(G2143&amp;$W$2,BS_CONTROLE[CHAVE],BS_CONTROLE[Quantidade_11],"-")</f>
        <v>-</v>
      </c>
    </row>
    <row r="2144" spans="1:23" s="101" customFormat="1" hidden="1">
      <c r="A2144" s="206" t="str">
        <f>IF(SP_NORTE!Y2147="","*",SP_NORTE!Y2147)</f>
        <v>*</v>
      </c>
      <c r="B2144" s="206" t="str">
        <f>IF(SP_NORTE!X2147="","*",SP_NORTE!X2147)</f>
        <v>*</v>
      </c>
      <c r="C2144" s="206" t="str">
        <f>IF(SP_NORTE!Z2147="","*",SP_NORTE!Z2147)</f>
        <v>*</v>
      </c>
      <c r="D2144" s="195" t="str">
        <f>IF(SP_NORTE!S2147="","*",SP_NORTE!S2147)</f>
        <v>*</v>
      </c>
      <c r="E2144" s="195" t="str">
        <f>IF(SP_NORTE!T2147="","*",SP_NORTE!T2147)</f>
        <v>*</v>
      </c>
      <c r="F2144" s="205" t="str">
        <f>IF(SP_NORTE!B2147="","*",SP_NORTE!B2147)</f>
        <v>*</v>
      </c>
      <c r="G2144" s="205" t="str">
        <f>IF(SP_NORTE!D2147="","*",SP_NORTE!D2147)</f>
        <v>*</v>
      </c>
      <c r="H2144" s="205" t="str">
        <f>IF(SP_NORTE!F2147="","*",SP_NORTE!F2147)</f>
        <v>*</v>
      </c>
      <c r="I2144" s="205" t="str">
        <f>IF(SP_NORTE!H2147="","*",SP_NORTE!H2147)</f>
        <v>*</v>
      </c>
      <c r="J2144" s="205" t="str">
        <f>IF(SP_NORTE!I2147="","*",SP_NORTE!I2147)</f>
        <v>*</v>
      </c>
      <c r="K2144" s="195" t="str">
        <f>IF(SP_NORTE!M2147="","*",SP_NORTE!M2147)</f>
        <v>*</v>
      </c>
      <c r="L2144" s="195" t="str">
        <f>IF(SP_NORTE!N2147="","*",SP_NORTE!N2147)</f>
        <v>*</v>
      </c>
      <c r="M2144" s="196" t="str">
        <f>IF(SP_NORTE!J2147="","*",SP_NORTE!J2147)</f>
        <v>*</v>
      </c>
      <c r="N2144" s="204" t="str">
        <f>IF(SP_NORTE!K2147="","*",SP_NORTE!K2147)</f>
        <v>*</v>
      </c>
      <c r="O2144" s="204" t="str">
        <f>IF(SP_NORTE!L2147="","*",SP_NORTE!L2147)</f>
        <v>*</v>
      </c>
      <c r="P2144" s="203" t="str">
        <f>IF(SP_NORTE!O2147="","*",SP_NORTE!O2147)</f>
        <v>*</v>
      </c>
      <c r="Q2144" s="203" t="str">
        <f>IF(SP_NORTE!P2147="","*",SP_NORTE!P2147)</f>
        <v>*</v>
      </c>
      <c r="R2144" s="205" t="str">
        <f>IF(SP_NORTE!Q2147="","*",CONCATENATE(SP_NORTE!Q2147," ",SP_NORTE!R2147))</f>
        <v>*</v>
      </c>
      <c r="S2144" s="205" t="str">
        <f>IF(SP_NORTE!V2147="","*",SP_NORTE!V2147)</f>
        <v>*</v>
      </c>
      <c r="T2144" s="205" t="str">
        <f>IF(SP_NORTE!W2147="","*",SP_NORTE!W2147)</f>
        <v>*</v>
      </c>
      <c r="U2144" s="193" t="str">
        <f ca="1">_xlfn.XLOOKUP(G2144&amp;$U$2,BS_CONTROLE[CHAVE],BS_CONTROLE[Quantidade_11],"-")</f>
        <v>-</v>
      </c>
      <c r="V2144" s="193" t="str">
        <f ca="1">_xlfn.XLOOKUP(G2144&amp;$V$2,BS_CONTROLE[CHAVE],BS_CONTROLE[Quantidade_11],"-")</f>
        <v>-</v>
      </c>
      <c r="W2144" s="193" t="str">
        <f ca="1">_xlfn.XLOOKUP(G2144&amp;$W$2,BS_CONTROLE[CHAVE],BS_CONTROLE[Quantidade_11],"-")</f>
        <v>-</v>
      </c>
    </row>
    <row r="2145" spans="1:23" s="101" customFormat="1" hidden="1">
      <c r="A2145" s="206" t="str">
        <f>IF(SP_NORTE!Y2148="","*",SP_NORTE!Y2148)</f>
        <v>*</v>
      </c>
      <c r="B2145" s="206" t="str">
        <f>IF(SP_NORTE!X2148="","*",SP_NORTE!X2148)</f>
        <v>*</v>
      </c>
      <c r="C2145" s="206" t="str">
        <f>IF(SP_NORTE!Z2148="","*",SP_NORTE!Z2148)</f>
        <v>*</v>
      </c>
      <c r="D2145" s="195" t="str">
        <f>IF(SP_NORTE!S2148="","*",SP_NORTE!S2148)</f>
        <v>*</v>
      </c>
      <c r="E2145" s="195" t="str">
        <f>IF(SP_NORTE!T2148="","*",SP_NORTE!T2148)</f>
        <v>*</v>
      </c>
      <c r="F2145" s="205" t="str">
        <f>IF(SP_NORTE!B2148="","*",SP_NORTE!B2148)</f>
        <v>*</v>
      </c>
      <c r="G2145" s="205" t="str">
        <f>IF(SP_NORTE!D2148="","*",SP_NORTE!D2148)</f>
        <v>*</v>
      </c>
      <c r="H2145" s="205" t="str">
        <f>IF(SP_NORTE!F2148="","*",SP_NORTE!F2148)</f>
        <v>*</v>
      </c>
      <c r="I2145" s="205" t="str">
        <f>IF(SP_NORTE!H2148="","*",SP_NORTE!H2148)</f>
        <v>*</v>
      </c>
      <c r="J2145" s="205" t="str">
        <f>IF(SP_NORTE!I2148="","*",SP_NORTE!I2148)</f>
        <v>*</v>
      </c>
      <c r="K2145" s="195" t="str">
        <f>IF(SP_NORTE!M2148="","*",SP_NORTE!M2148)</f>
        <v>*</v>
      </c>
      <c r="L2145" s="195" t="str">
        <f>IF(SP_NORTE!N2148="","*",SP_NORTE!N2148)</f>
        <v>*</v>
      </c>
      <c r="M2145" s="196" t="str">
        <f>IF(SP_NORTE!J2148="","*",SP_NORTE!J2148)</f>
        <v>*</v>
      </c>
      <c r="N2145" s="204" t="str">
        <f>IF(SP_NORTE!K2148="","*",SP_NORTE!K2148)</f>
        <v>*</v>
      </c>
      <c r="O2145" s="204" t="str">
        <f>IF(SP_NORTE!L2148="","*",SP_NORTE!L2148)</f>
        <v>*</v>
      </c>
      <c r="P2145" s="203" t="str">
        <f>IF(SP_NORTE!O2148="","*",SP_NORTE!O2148)</f>
        <v>*</v>
      </c>
      <c r="Q2145" s="203" t="str">
        <f>IF(SP_NORTE!P2148="","*",SP_NORTE!P2148)</f>
        <v>*</v>
      </c>
      <c r="R2145" s="205" t="str">
        <f>IF(SP_NORTE!Q2148="","*",CONCATENATE(SP_NORTE!Q2148," ",SP_NORTE!R2148))</f>
        <v>*</v>
      </c>
      <c r="S2145" s="205" t="str">
        <f>IF(SP_NORTE!V2148="","*",SP_NORTE!V2148)</f>
        <v>*</v>
      </c>
      <c r="T2145" s="205" t="str">
        <f>IF(SP_NORTE!W2148="","*",SP_NORTE!W2148)</f>
        <v>*</v>
      </c>
      <c r="U2145" s="193" t="str">
        <f ca="1">_xlfn.XLOOKUP(G2145&amp;$U$2,BS_CONTROLE[CHAVE],BS_CONTROLE[Quantidade_11],"-")</f>
        <v>-</v>
      </c>
      <c r="V2145" s="193" t="str">
        <f ca="1">_xlfn.XLOOKUP(G2145&amp;$V$2,BS_CONTROLE[CHAVE],BS_CONTROLE[Quantidade_11],"-")</f>
        <v>-</v>
      </c>
      <c r="W2145" s="193" t="str">
        <f ca="1">_xlfn.XLOOKUP(G2145&amp;$W$2,BS_CONTROLE[CHAVE],BS_CONTROLE[Quantidade_11],"-")</f>
        <v>-</v>
      </c>
    </row>
    <row r="2146" spans="1:23" s="101" customFormat="1" hidden="1">
      <c r="A2146" s="206" t="str">
        <f>IF(SP_NORTE!Y2149="","*",SP_NORTE!Y2149)</f>
        <v>*</v>
      </c>
      <c r="B2146" s="206" t="str">
        <f>IF(SP_NORTE!X2149="","*",SP_NORTE!X2149)</f>
        <v>*</v>
      </c>
      <c r="C2146" s="206" t="str">
        <f>IF(SP_NORTE!Z2149="","*",SP_NORTE!Z2149)</f>
        <v>*</v>
      </c>
      <c r="D2146" s="195" t="str">
        <f>IF(SP_NORTE!S2149="","*",SP_NORTE!S2149)</f>
        <v>*</v>
      </c>
      <c r="E2146" s="195" t="str">
        <f>IF(SP_NORTE!T2149="","*",SP_NORTE!T2149)</f>
        <v>*</v>
      </c>
      <c r="F2146" s="205" t="str">
        <f>IF(SP_NORTE!B2149="","*",SP_NORTE!B2149)</f>
        <v>*</v>
      </c>
      <c r="G2146" s="205" t="str">
        <f>IF(SP_NORTE!D2149="","*",SP_NORTE!D2149)</f>
        <v>*</v>
      </c>
      <c r="H2146" s="205" t="str">
        <f>IF(SP_NORTE!F2149="","*",SP_NORTE!F2149)</f>
        <v>*</v>
      </c>
      <c r="I2146" s="205" t="str">
        <f>IF(SP_NORTE!H2149="","*",SP_NORTE!H2149)</f>
        <v>*</v>
      </c>
      <c r="J2146" s="205" t="str">
        <f>IF(SP_NORTE!I2149="","*",SP_NORTE!I2149)</f>
        <v>*</v>
      </c>
      <c r="K2146" s="195" t="str">
        <f>IF(SP_NORTE!M2149="","*",SP_NORTE!M2149)</f>
        <v>*</v>
      </c>
      <c r="L2146" s="195" t="str">
        <f>IF(SP_NORTE!N2149="","*",SP_NORTE!N2149)</f>
        <v>*</v>
      </c>
      <c r="M2146" s="196" t="str">
        <f>IF(SP_NORTE!J2149="","*",SP_NORTE!J2149)</f>
        <v>*</v>
      </c>
      <c r="N2146" s="204" t="str">
        <f>IF(SP_NORTE!K2149="","*",SP_NORTE!K2149)</f>
        <v>*</v>
      </c>
      <c r="O2146" s="204" t="str">
        <f>IF(SP_NORTE!L2149="","*",SP_NORTE!L2149)</f>
        <v>*</v>
      </c>
      <c r="P2146" s="203" t="str">
        <f>IF(SP_NORTE!O2149="","*",SP_NORTE!O2149)</f>
        <v>*</v>
      </c>
      <c r="Q2146" s="203" t="str">
        <f>IF(SP_NORTE!P2149="","*",SP_NORTE!P2149)</f>
        <v>*</v>
      </c>
      <c r="R2146" s="205" t="str">
        <f>IF(SP_NORTE!Q2149="","*",CONCATENATE(SP_NORTE!Q2149," ",SP_NORTE!R2149))</f>
        <v>*</v>
      </c>
      <c r="S2146" s="205" t="str">
        <f>IF(SP_NORTE!V2149="","*",SP_NORTE!V2149)</f>
        <v>*</v>
      </c>
      <c r="T2146" s="205" t="str">
        <f>IF(SP_NORTE!W2149="","*",SP_NORTE!W2149)</f>
        <v>*</v>
      </c>
      <c r="U2146" s="193" t="str">
        <f ca="1">_xlfn.XLOOKUP(G2146&amp;$U$2,BS_CONTROLE[CHAVE],BS_CONTROLE[Quantidade_11],"-")</f>
        <v>-</v>
      </c>
      <c r="V2146" s="193" t="str">
        <f ca="1">_xlfn.XLOOKUP(G2146&amp;$V$2,BS_CONTROLE[CHAVE],BS_CONTROLE[Quantidade_11],"-")</f>
        <v>-</v>
      </c>
      <c r="W2146" s="193" t="str">
        <f ca="1">_xlfn.XLOOKUP(G2146&amp;$W$2,BS_CONTROLE[CHAVE],BS_CONTROLE[Quantidade_11],"-")</f>
        <v>-</v>
      </c>
    </row>
    <row r="2147" spans="1:23" s="101" customFormat="1" hidden="1">
      <c r="A2147" s="206" t="str">
        <f>IF(SP_NORTE!Y2150="","*",SP_NORTE!Y2150)</f>
        <v>*</v>
      </c>
      <c r="B2147" s="206" t="str">
        <f>IF(SP_NORTE!X2150="","*",SP_NORTE!X2150)</f>
        <v>*</v>
      </c>
      <c r="C2147" s="206" t="str">
        <f>IF(SP_NORTE!Z2150="","*",SP_NORTE!Z2150)</f>
        <v>*</v>
      </c>
      <c r="D2147" s="195" t="str">
        <f>IF(SP_NORTE!S2150="","*",SP_NORTE!S2150)</f>
        <v>*</v>
      </c>
      <c r="E2147" s="195" t="str">
        <f>IF(SP_NORTE!T2150="","*",SP_NORTE!T2150)</f>
        <v>*</v>
      </c>
      <c r="F2147" s="205" t="str">
        <f>IF(SP_NORTE!B2150="","*",SP_NORTE!B2150)</f>
        <v>*</v>
      </c>
      <c r="G2147" s="205" t="str">
        <f>IF(SP_NORTE!D2150="","*",SP_NORTE!D2150)</f>
        <v>*</v>
      </c>
      <c r="H2147" s="205" t="str">
        <f>IF(SP_NORTE!F2150="","*",SP_NORTE!F2150)</f>
        <v>*</v>
      </c>
      <c r="I2147" s="205" t="str">
        <f>IF(SP_NORTE!H2150="","*",SP_NORTE!H2150)</f>
        <v>*</v>
      </c>
      <c r="J2147" s="205" t="str">
        <f>IF(SP_NORTE!I2150="","*",SP_NORTE!I2150)</f>
        <v>*</v>
      </c>
      <c r="K2147" s="195" t="str">
        <f>IF(SP_NORTE!M2150="","*",SP_NORTE!M2150)</f>
        <v>*</v>
      </c>
      <c r="L2147" s="195" t="str">
        <f>IF(SP_NORTE!N2150="","*",SP_NORTE!N2150)</f>
        <v>*</v>
      </c>
      <c r="M2147" s="196" t="str">
        <f>IF(SP_NORTE!J2150="","*",SP_NORTE!J2150)</f>
        <v>*</v>
      </c>
      <c r="N2147" s="204" t="str">
        <f>IF(SP_NORTE!K2150="","*",SP_NORTE!K2150)</f>
        <v>*</v>
      </c>
      <c r="O2147" s="204" t="str">
        <f>IF(SP_NORTE!L2150="","*",SP_NORTE!L2150)</f>
        <v>*</v>
      </c>
      <c r="P2147" s="203" t="str">
        <f>IF(SP_NORTE!O2150="","*",SP_NORTE!O2150)</f>
        <v>*</v>
      </c>
      <c r="Q2147" s="203" t="str">
        <f>IF(SP_NORTE!P2150="","*",SP_NORTE!P2150)</f>
        <v>*</v>
      </c>
      <c r="R2147" s="205" t="str">
        <f>IF(SP_NORTE!Q2150="","*",CONCATENATE(SP_NORTE!Q2150," ",SP_NORTE!R2150))</f>
        <v>*</v>
      </c>
      <c r="S2147" s="205" t="str">
        <f>IF(SP_NORTE!V2150="","*",SP_NORTE!V2150)</f>
        <v>*</v>
      </c>
      <c r="T2147" s="205" t="str">
        <f>IF(SP_NORTE!W2150="","*",SP_NORTE!W2150)</f>
        <v>*</v>
      </c>
      <c r="U2147" s="193" t="str">
        <f ca="1">_xlfn.XLOOKUP(G2147&amp;$U$2,BS_CONTROLE[CHAVE],BS_CONTROLE[Quantidade_11],"-")</f>
        <v>-</v>
      </c>
      <c r="V2147" s="193" t="str">
        <f ca="1">_xlfn.XLOOKUP(G2147&amp;$V$2,BS_CONTROLE[CHAVE],BS_CONTROLE[Quantidade_11],"-")</f>
        <v>-</v>
      </c>
      <c r="W2147" s="193" t="str">
        <f ca="1">_xlfn.XLOOKUP(G2147&amp;$W$2,BS_CONTROLE[CHAVE],BS_CONTROLE[Quantidade_11],"-")</f>
        <v>-</v>
      </c>
    </row>
    <row r="2148" spans="1:23" s="101" customFormat="1" hidden="1">
      <c r="A2148" s="206" t="str">
        <f>IF(SP_NORTE!Y2151="","*",SP_NORTE!Y2151)</f>
        <v>*</v>
      </c>
      <c r="B2148" s="206" t="str">
        <f>IF(SP_NORTE!X2151="","*",SP_NORTE!X2151)</f>
        <v>*</v>
      </c>
      <c r="C2148" s="206" t="str">
        <f>IF(SP_NORTE!Z2151="","*",SP_NORTE!Z2151)</f>
        <v>*</v>
      </c>
      <c r="D2148" s="195" t="str">
        <f>IF(SP_NORTE!S2151="","*",SP_NORTE!S2151)</f>
        <v>*</v>
      </c>
      <c r="E2148" s="195" t="str">
        <f>IF(SP_NORTE!T2151="","*",SP_NORTE!T2151)</f>
        <v>*</v>
      </c>
      <c r="F2148" s="205" t="str">
        <f>IF(SP_NORTE!B2151="","*",SP_NORTE!B2151)</f>
        <v>*</v>
      </c>
      <c r="G2148" s="205" t="str">
        <f>IF(SP_NORTE!D2151="","*",SP_NORTE!D2151)</f>
        <v>*</v>
      </c>
      <c r="H2148" s="205" t="str">
        <f>IF(SP_NORTE!F2151="","*",SP_NORTE!F2151)</f>
        <v>*</v>
      </c>
      <c r="I2148" s="205" t="str">
        <f>IF(SP_NORTE!H2151="","*",SP_NORTE!H2151)</f>
        <v>*</v>
      </c>
      <c r="J2148" s="205" t="str">
        <f>IF(SP_NORTE!I2151="","*",SP_NORTE!I2151)</f>
        <v>*</v>
      </c>
      <c r="K2148" s="195" t="str">
        <f>IF(SP_NORTE!M2151="","*",SP_NORTE!M2151)</f>
        <v>*</v>
      </c>
      <c r="L2148" s="195" t="str">
        <f>IF(SP_NORTE!N2151="","*",SP_NORTE!N2151)</f>
        <v>*</v>
      </c>
      <c r="M2148" s="196" t="str">
        <f>IF(SP_NORTE!J2151="","*",SP_NORTE!J2151)</f>
        <v>*</v>
      </c>
      <c r="N2148" s="204" t="str">
        <f>IF(SP_NORTE!K2151="","*",SP_NORTE!K2151)</f>
        <v>*</v>
      </c>
      <c r="O2148" s="204" t="str">
        <f>IF(SP_NORTE!L2151="","*",SP_NORTE!L2151)</f>
        <v>*</v>
      </c>
      <c r="P2148" s="203" t="str">
        <f>IF(SP_NORTE!O2151="","*",SP_NORTE!O2151)</f>
        <v>*</v>
      </c>
      <c r="Q2148" s="203" t="str">
        <f>IF(SP_NORTE!P2151="","*",SP_NORTE!P2151)</f>
        <v>*</v>
      </c>
      <c r="R2148" s="205" t="str">
        <f>IF(SP_NORTE!Q2151="","*",CONCATENATE(SP_NORTE!Q2151," ",SP_NORTE!R2151))</f>
        <v>*</v>
      </c>
      <c r="S2148" s="205" t="str">
        <f>IF(SP_NORTE!V2151="","*",SP_NORTE!V2151)</f>
        <v>*</v>
      </c>
      <c r="T2148" s="205" t="str">
        <f>IF(SP_NORTE!W2151="","*",SP_NORTE!W2151)</f>
        <v>*</v>
      </c>
      <c r="U2148" s="193" t="str">
        <f ca="1">_xlfn.XLOOKUP(G2148&amp;$U$2,BS_CONTROLE[CHAVE],BS_CONTROLE[Quantidade_11],"-")</f>
        <v>-</v>
      </c>
      <c r="V2148" s="193" t="str">
        <f ca="1">_xlfn.XLOOKUP(G2148&amp;$V$2,BS_CONTROLE[CHAVE],BS_CONTROLE[Quantidade_11],"-")</f>
        <v>-</v>
      </c>
      <c r="W2148" s="193" t="str">
        <f ca="1">_xlfn.XLOOKUP(G2148&amp;$W$2,BS_CONTROLE[CHAVE],BS_CONTROLE[Quantidade_11],"-")</f>
        <v>-</v>
      </c>
    </row>
    <row r="2149" spans="1:23" s="101" customFormat="1" hidden="1">
      <c r="A2149" s="206" t="str">
        <f>IF(SP_NORTE!Y2152="","*",SP_NORTE!Y2152)</f>
        <v>*</v>
      </c>
      <c r="B2149" s="206" t="str">
        <f>IF(SP_NORTE!X2152="","*",SP_NORTE!X2152)</f>
        <v>*</v>
      </c>
      <c r="C2149" s="206" t="str">
        <f>IF(SP_NORTE!Z2152="","*",SP_NORTE!Z2152)</f>
        <v>*</v>
      </c>
      <c r="D2149" s="195" t="str">
        <f>IF(SP_NORTE!S2152="","*",SP_NORTE!S2152)</f>
        <v>*</v>
      </c>
      <c r="E2149" s="195" t="str">
        <f>IF(SP_NORTE!T2152="","*",SP_NORTE!T2152)</f>
        <v>*</v>
      </c>
      <c r="F2149" s="205" t="str">
        <f>IF(SP_NORTE!B2152="","*",SP_NORTE!B2152)</f>
        <v>*</v>
      </c>
      <c r="G2149" s="205" t="str">
        <f>IF(SP_NORTE!D2152="","*",SP_NORTE!D2152)</f>
        <v>*</v>
      </c>
      <c r="H2149" s="205" t="str">
        <f>IF(SP_NORTE!F2152="","*",SP_NORTE!F2152)</f>
        <v>*</v>
      </c>
      <c r="I2149" s="205" t="str">
        <f>IF(SP_NORTE!H2152="","*",SP_NORTE!H2152)</f>
        <v>*</v>
      </c>
      <c r="J2149" s="205" t="str">
        <f>IF(SP_NORTE!I2152="","*",SP_NORTE!I2152)</f>
        <v>*</v>
      </c>
      <c r="K2149" s="195" t="str">
        <f>IF(SP_NORTE!M2152="","*",SP_NORTE!M2152)</f>
        <v>*</v>
      </c>
      <c r="L2149" s="195" t="str">
        <f>IF(SP_NORTE!N2152="","*",SP_NORTE!N2152)</f>
        <v>*</v>
      </c>
      <c r="M2149" s="196" t="str">
        <f>IF(SP_NORTE!J2152="","*",SP_NORTE!J2152)</f>
        <v>*</v>
      </c>
      <c r="N2149" s="204" t="str">
        <f>IF(SP_NORTE!K2152="","*",SP_NORTE!K2152)</f>
        <v>*</v>
      </c>
      <c r="O2149" s="204" t="str">
        <f>IF(SP_NORTE!L2152="","*",SP_NORTE!L2152)</f>
        <v>*</v>
      </c>
      <c r="P2149" s="203" t="str">
        <f>IF(SP_NORTE!O2152="","*",SP_NORTE!O2152)</f>
        <v>*</v>
      </c>
      <c r="Q2149" s="203" t="str">
        <f>IF(SP_NORTE!P2152="","*",SP_NORTE!P2152)</f>
        <v>*</v>
      </c>
      <c r="R2149" s="205" t="str">
        <f>IF(SP_NORTE!Q2152="","*",CONCATENATE(SP_NORTE!Q2152," ",SP_NORTE!R2152))</f>
        <v>*</v>
      </c>
      <c r="S2149" s="205" t="str">
        <f>IF(SP_NORTE!V2152="","*",SP_NORTE!V2152)</f>
        <v>*</v>
      </c>
      <c r="T2149" s="205" t="str">
        <f>IF(SP_NORTE!W2152="","*",SP_NORTE!W2152)</f>
        <v>*</v>
      </c>
      <c r="U2149" s="193" t="str">
        <f ca="1">_xlfn.XLOOKUP(G2149&amp;$U$2,BS_CONTROLE[CHAVE],BS_CONTROLE[Quantidade_11],"-")</f>
        <v>-</v>
      </c>
      <c r="V2149" s="193" t="str">
        <f ca="1">_xlfn.XLOOKUP(G2149&amp;$V$2,BS_CONTROLE[CHAVE],BS_CONTROLE[Quantidade_11],"-")</f>
        <v>-</v>
      </c>
      <c r="W2149" s="193" t="str">
        <f ca="1">_xlfn.XLOOKUP(G2149&amp;$W$2,BS_CONTROLE[CHAVE],BS_CONTROLE[Quantidade_11],"-")</f>
        <v>-</v>
      </c>
    </row>
    <row r="2150" spans="1:23" s="101" customFormat="1" hidden="1">
      <c r="A2150" s="206" t="str">
        <f>IF(SP_NORTE!Y2153="","*",SP_NORTE!Y2153)</f>
        <v>*</v>
      </c>
      <c r="B2150" s="206" t="str">
        <f>IF(SP_NORTE!X2153="","*",SP_NORTE!X2153)</f>
        <v>*</v>
      </c>
      <c r="C2150" s="206" t="str">
        <f>IF(SP_NORTE!Z2153="","*",SP_NORTE!Z2153)</f>
        <v>*</v>
      </c>
      <c r="D2150" s="195" t="str">
        <f>IF(SP_NORTE!S2153="","*",SP_NORTE!S2153)</f>
        <v>*</v>
      </c>
      <c r="E2150" s="195" t="str">
        <f>IF(SP_NORTE!T2153="","*",SP_NORTE!T2153)</f>
        <v>*</v>
      </c>
      <c r="F2150" s="205" t="str">
        <f>IF(SP_NORTE!B2153="","*",SP_NORTE!B2153)</f>
        <v>*</v>
      </c>
      <c r="G2150" s="205" t="str">
        <f>IF(SP_NORTE!D2153="","*",SP_NORTE!D2153)</f>
        <v>*</v>
      </c>
      <c r="H2150" s="205" t="str">
        <f>IF(SP_NORTE!F2153="","*",SP_NORTE!F2153)</f>
        <v>*</v>
      </c>
      <c r="I2150" s="205" t="str">
        <f>IF(SP_NORTE!H2153="","*",SP_NORTE!H2153)</f>
        <v>*</v>
      </c>
      <c r="J2150" s="205" t="str">
        <f>IF(SP_NORTE!I2153="","*",SP_NORTE!I2153)</f>
        <v>*</v>
      </c>
      <c r="K2150" s="195" t="str">
        <f>IF(SP_NORTE!M2153="","*",SP_NORTE!M2153)</f>
        <v>*</v>
      </c>
      <c r="L2150" s="195" t="str">
        <f>IF(SP_NORTE!N2153="","*",SP_NORTE!N2153)</f>
        <v>*</v>
      </c>
      <c r="M2150" s="196" t="str">
        <f>IF(SP_NORTE!J2153="","*",SP_NORTE!J2153)</f>
        <v>*</v>
      </c>
      <c r="N2150" s="204" t="str">
        <f>IF(SP_NORTE!K2153="","*",SP_NORTE!K2153)</f>
        <v>*</v>
      </c>
      <c r="O2150" s="204" t="str">
        <f>IF(SP_NORTE!L2153="","*",SP_NORTE!L2153)</f>
        <v>*</v>
      </c>
      <c r="P2150" s="203" t="str">
        <f>IF(SP_NORTE!O2153="","*",SP_NORTE!O2153)</f>
        <v>*</v>
      </c>
      <c r="Q2150" s="203" t="str">
        <f>IF(SP_NORTE!P2153="","*",SP_NORTE!P2153)</f>
        <v>*</v>
      </c>
      <c r="R2150" s="205" t="str">
        <f>IF(SP_NORTE!Q2153="","*",CONCATENATE(SP_NORTE!Q2153," ",SP_NORTE!R2153))</f>
        <v>*</v>
      </c>
      <c r="S2150" s="205" t="str">
        <f>IF(SP_NORTE!V2153="","*",SP_NORTE!V2153)</f>
        <v>*</v>
      </c>
      <c r="T2150" s="205" t="str">
        <f>IF(SP_NORTE!W2153="","*",SP_NORTE!W2153)</f>
        <v>*</v>
      </c>
      <c r="U2150" s="193" t="str">
        <f ca="1">_xlfn.XLOOKUP(G2150&amp;$U$2,BS_CONTROLE[CHAVE],BS_CONTROLE[Quantidade_11],"-")</f>
        <v>-</v>
      </c>
      <c r="V2150" s="193" t="str">
        <f ca="1">_xlfn.XLOOKUP(G2150&amp;$V$2,BS_CONTROLE[CHAVE],BS_CONTROLE[Quantidade_11],"-")</f>
        <v>-</v>
      </c>
      <c r="W2150" s="193" t="str">
        <f ca="1">_xlfn.XLOOKUP(G2150&amp;$W$2,BS_CONTROLE[CHAVE],BS_CONTROLE[Quantidade_11],"-")</f>
        <v>-</v>
      </c>
    </row>
    <row r="2151" spans="1:23" s="101" customFormat="1" hidden="1">
      <c r="A2151" s="206" t="str">
        <f>IF(SP_NORTE!Y2154="","*",SP_NORTE!Y2154)</f>
        <v>*</v>
      </c>
      <c r="B2151" s="206" t="str">
        <f>IF(SP_NORTE!X2154="","*",SP_NORTE!X2154)</f>
        <v>*</v>
      </c>
      <c r="C2151" s="206" t="str">
        <f>IF(SP_NORTE!Z2154="","*",SP_NORTE!Z2154)</f>
        <v>*</v>
      </c>
      <c r="D2151" s="195" t="str">
        <f>IF(SP_NORTE!S2154="","*",SP_NORTE!S2154)</f>
        <v>*</v>
      </c>
      <c r="E2151" s="195" t="str">
        <f>IF(SP_NORTE!T2154="","*",SP_NORTE!T2154)</f>
        <v>*</v>
      </c>
      <c r="F2151" s="205" t="str">
        <f>IF(SP_NORTE!B2154="","*",SP_NORTE!B2154)</f>
        <v>*</v>
      </c>
      <c r="G2151" s="205" t="str">
        <f>IF(SP_NORTE!D2154="","*",SP_NORTE!D2154)</f>
        <v>*</v>
      </c>
      <c r="H2151" s="205" t="str">
        <f>IF(SP_NORTE!F2154="","*",SP_NORTE!F2154)</f>
        <v>*</v>
      </c>
      <c r="I2151" s="205" t="str">
        <f>IF(SP_NORTE!H2154="","*",SP_NORTE!H2154)</f>
        <v>*</v>
      </c>
      <c r="J2151" s="205" t="str">
        <f>IF(SP_NORTE!I2154="","*",SP_NORTE!I2154)</f>
        <v>*</v>
      </c>
      <c r="K2151" s="195" t="str">
        <f>IF(SP_NORTE!M2154="","*",SP_NORTE!M2154)</f>
        <v>*</v>
      </c>
      <c r="L2151" s="195" t="str">
        <f>IF(SP_NORTE!N2154="","*",SP_NORTE!N2154)</f>
        <v>*</v>
      </c>
      <c r="M2151" s="196" t="str">
        <f>IF(SP_NORTE!J2154="","*",SP_NORTE!J2154)</f>
        <v>*</v>
      </c>
      <c r="N2151" s="204" t="str">
        <f>IF(SP_NORTE!K2154="","*",SP_NORTE!K2154)</f>
        <v>*</v>
      </c>
      <c r="O2151" s="204" t="str">
        <f>IF(SP_NORTE!L2154="","*",SP_NORTE!L2154)</f>
        <v>*</v>
      </c>
      <c r="P2151" s="203" t="str">
        <f>IF(SP_NORTE!O2154="","*",SP_NORTE!O2154)</f>
        <v>*</v>
      </c>
      <c r="Q2151" s="203" t="str">
        <f>IF(SP_NORTE!P2154="","*",SP_NORTE!P2154)</f>
        <v>*</v>
      </c>
      <c r="R2151" s="205" t="str">
        <f>IF(SP_NORTE!Q2154="","*",CONCATENATE(SP_NORTE!Q2154," ",SP_NORTE!R2154))</f>
        <v>*</v>
      </c>
      <c r="S2151" s="205" t="str">
        <f>IF(SP_NORTE!V2154="","*",SP_NORTE!V2154)</f>
        <v>*</v>
      </c>
      <c r="T2151" s="205" t="str">
        <f>IF(SP_NORTE!W2154="","*",SP_NORTE!W2154)</f>
        <v>*</v>
      </c>
      <c r="U2151" s="193" t="str">
        <f ca="1">_xlfn.XLOOKUP(G2151&amp;$U$2,BS_CONTROLE[CHAVE],BS_CONTROLE[Quantidade_11],"-")</f>
        <v>-</v>
      </c>
      <c r="V2151" s="193" t="str">
        <f ca="1">_xlfn.XLOOKUP(G2151&amp;$V$2,BS_CONTROLE[CHAVE],BS_CONTROLE[Quantidade_11],"-")</f>
        <v>-</v>
      </c>
      <c r="W2151" s="193" t="str">
        <f ca="1">_xlfn.XLOOKUP(G2151&amp;$W$2,BS_CONTROLE[CHAVE],BS_CONTROLE[Quantidade_11],"-")</f>
        <v>-</v>
      </c>
    </row>
    <row r="2152" spans="1:23" s="101" customFormat="1" hidden="1">
      <c r="A2152" s="206" t="str">
        <f>IF(SP_NORTE!Y2155="","*",SP_NORTE!Y2155)</f>
        <v>*</v>
      </c>
      <c r="B2152" s="206" t="str">
        <f>IF(SP_NORTE!X2155="","*",SP_NORTE!X2155)</f>
        <v>*</v>
      </c>
      <c r="C2152" s="206" t="str">
        <f>IF(SP_NORTE!Z2155="","*",SP_NORTE!Z2155)</f>
        <v>*</v>
      </c>
      <c r="D2152" s="195" t="str">
        <f>IF(SP_NORTE!S2155="","*",SP_NORTE!S2155)</f>
        <v>*</v>
      </c>
      <c r="E2152" s="195" t="str">
        <f>IF(SP_NORTE!T2155="","*",SP_NORTE!T2155)</f>
        <v>*</v>
      </c>
      <c r="F2152" s="205" t="str">
        <f>IF(SP_NORTE!B2155="","*",SP_NORTE!B2155)</f>
        <v>*</v>
      </c>
      <c r="G2152" s="205" t="str">
        <f>IF(SP_NORTE!D2155="","*",SP_NORTE!D2155)</f>
        <v>*</v>
      </c>
      <c r="H2152" s="205" t="str">
        <f>IF(SP_NORTE!F2155="","*",SP_NORTE!F2155)</f>
        <v>*</v>
      </c>
      <c r="I2152" s="205" t="str">
        <f>IF(SP_NORTE!H2155="","*",SP_NORTE!H2155)</f>
        <v>*</v>
      </c>
      <c r="J2152" s="205" t="str">
        <f>IF(SP_NORTE!I2155="","*",SP_NORTE!I2155)</f>
        <v>*</v>
      </c>
      <c r="K2152" s="195" t="str">
        <f>IF(SP_NORTE!M2155="","*",SP_NORTE!M2155)</f>
        <v>*</v>
      </c>
      <c r="L2152" s="195" t="str">
        <f>IF(SP_NORTE!N2155="","*",SP_NORTE!N2155)</f>
        <v>*</v>
      </c>
      <c r="M2152" s="196" t="str">
        <f>IF(SP_NORTE!J2155="","*",SP_NORTE!J2155)</f>
        <v>*</v>
      </c>
      <c r="N2152" s="204" t="str">
        <f>IF(SP_NORTE!K2155="","*",SP_NORTE!K2155)</f>
        <v>*</v>
      </c>
      <c r="O2152" s="204" t="str">
        <f>IF(SP_NORTE!L2155="","*",SP_NORTE!L2155)</f>
        <v>*</v>
      </c>
      <c r="P2152" s="203" t="str">
        <f>IF(SP_NORTE!O2155="","*",SP_NORTE!O2155)</f>
        <v>*</v>
      </c>
      <c r="Q2152" s="203" t="str">
        <f>IF(SP_NORTE!P2155="","*",SP_NORTE!P2155)</f>
        <v>*</v>
      </c>
      <c r="R2152" s="205" t="str">
        <f>IF(SP_NORTE!Q2155="","*",CONCATENATE(SP_NORTE!Q2155," ",SP_NORTE!R2155))</f>
        <v>*</v>
      </c>
      <c r="S2152" s="205" t="str">
        <f>IF(SP_NORTE!V2155="","*",SP_NORTE!V2155)</f>
        <v>*</v>
      </c>
      <c r="T2152" s="205" t="str">
        <f>IF(SP_NORTE!W2155="","*",SP_NORTE!W2155)</f>
        <v>*</v>
      </c>
      <c r="U2152" s="193" t="str">
        <f ca="1">_xlfn.XLOOKUP(G2152&amp;$U$2,BS_CONTROLE[CHAVE],BS_CONTROLE[Quantidade_11],"-")</f>
        <v>-</v>
      </c>
      <c r="V2152" s="193" t="str">
        <f ca="1">_xlfn.XLOOKUP(G2152&amp;$V$2,BS_CONTROLE[CHAVE],BS_CONTROLE[Quantidade_11],"-")</f>
        <v>-</v>
      </c>
      <c r="W2152" s="193" t="str">
        <f ca="1">_xlfn.XLOOKUP(G2152&amp;$W$2,BS_CONTROLE[CHAVE],BS_CONTROLE[Quantidade_11],"-")</f>
        <v>-</v>
      </c>
    </row>
    <row r="2153" spans="1:23" s="101" customFormat="1" hidden="1">
      <c r="A2153" s="206" t="str">
        <f>IF(SP_NORTE!Y2156="","*",SP_NORTE!Y2156)</f>
        <v>*</v>
      </c>
      <c r="B2153" s="206" t="str">
        <f>IF(SP_NORTE!X2156="","*",SP_NORTE!X2156)</f>
        <v>*</v>
      </c>
      <c r="C2153" s="206" t="str">
        <f>IF(SP_NORTE!Z2156="","*",SP_NORTE!Z2156)</f>
        <v>*</v>
      </c>
      <c r="D2153" s="195" t="str">
        <f>IF(SP_NORTE!S2156="","*",SP_NORTE!S2156)</f>
        <v>*</v>
      </c>
      <c r="E2153" s="195" t="str">
        <f>IF(SP_NORTE!T2156="","*",SP_NORTE!T2156)</f>
        <v>*</v>
      </c>
      <c r="F2153" s="205" t="str">
        <f>IF(SP_NORTE!B2156="","*",SP_NORTE!B2156)</f>
        <v>*</v>
      </c>
      <c r="G2153" s="205" t="str">
        <f>IF(SP_NORTE!D2156="","*",SP_NORTE!D2156)</f>
        <v>*</v>
      </c>
      <c r="H2153" s="205" t="str">
        <f>IF(SP_NORTE!F2156="","*",SP_NORTE!F2156)</f>
        <v>*</v>
      </c>
      <c r="I2153" s="205" t="str">
        <f>IF(SP_NORTE!H2156="","*",SP_NORTE!H2156)</f>
        <v>*</v>
      </c>
      <c r="J2153" s="205" t="str">
        <f>IF(SP_NORTE!I2156="","*",SP_NORTE!I2156)</f>
        <v>*</v>
      </c>
      <c r="K2153" s="195" t="str">
        <f>IF(SP_NORTE!M2156="","*",SP_NORTE!M2156)</f>
        <v>*</v>
      </c>
      <c r="L2153" s="195" t="str">
        <f>IF(SP_NORTE!N2156="","*",SP_NORTE!N2156)</f>
        <v>*</v>
      </c>
      <c r="M2153" s="196" t="str">
        <f>IF(SP_NORTE!J2156="","*",SP_NORTE!J2156)</f>
        <v>*</v>
      </c>
      <c r="N2153" s="204" t="str">
        <f>IF(SP_NORTE!K2156="","*",SP_NORTE!K2156)</f>
        <v>*</v>
      </c>
      <c r="O2153" s="204" t="str">
        <f>IF(SP_NORTE!L2156="","*",SP_NORTE!L2156)</f>
        <v>*</v>
      </c>
      <c r="P2153" s="203" t="str">
        <f>IF(SP_NORTE!O2156="","*",SP_NORTE!O2156)</f>
        <v>*</v>
      </c>
      <c r="Q2153" s="203" t="str">
        <f>IF(SP_NORTE!P2156="","*",SP_NORTE!P2156)</f>
        <v>*</v>
      </c>
      <c r="R2153" s="205" t="str">
        <f>IF(SP_NORTE!Q2156="","*",CONCATENATE(SP_NORTE!Q2156," ",SP_NORTE!R2156))</f>
        <v>*</v>
      </c>
      <c r="S2153" s="205" t="str">
        <f>IF(SP_NORTE!V2156="","*",SP_NORTE!V2156)</f>
        <v>*</v>
      </c>
      <c r="T2153" s="205" t="str">
        <f>IF(SP_NORTE!W2156="","*",SP_NORTE!W2156)</f>
        <v>*</v>
      </c>
      <c r="U2153" s="193" t="str">
        <f ca="1">_xlfn.XLOOKUP(G2153&amp;$U$2,BS_CONTROLE[CHAVE],BS_CONTROLE[Quantidade_11],"-")</f>
        <v>-</v>
      </c>
      <c r="V2153" s="193" t="str">
        <f ca="1">_xlfn.XLOOKUP(G2153&amp;$V$2,BS_CONTROLE[CHAVE],BS_CONTROLE[Quantidade_11],"-")</f>
        <v>-</v>
      </c>
      <c r="W2153" s="193" t="str">
        <f ca="1">_xlfn.XLOOKUP(G2153&amp;$W$2,BS_CONTROLE[CHAVE],BS_CONTROLE[Quantidade_11],"-")</f>
        <v>-</v>
      </c>
    </row>
    <row r="2154" spans="1:23" s="101" customFormat="1" hidden="1">
      <c r="A2154" s="206" t="str">
        <f>IF(SP_NORTE!Y2157="","*",SP_NORTE!Y2157)</f>
        <v>*</v>
      </c>
      <c r="B2154" s="206" t="str">
        <f>IF(SP_NORTE!X2157="","*",SP_NORTE!X2157)</f>
        <v>*</v>
      </c>
      <c r="C2154" s="206" t="str">
        <f>IF(SP_NORTE!Z2157="","*",SP_NORTE!Z2157)</f>
        <v>*</v>
      </c>
      <c r="D2154" s="195" t="str">
        <f>IF(SP_NORTE!S2157="","*",SP_NORTE!S2157)</f>
        <v>*</v>
      </c>
      <c r="E2154" s="195" t="str">
        <f>IF(SP_NORTE!T2157="","*",SP_NORTE!T2157)</f>
        <v>*</v>
      </c>
      <c r="F2154" s="205" t="str">
        <f>IF(SP_NORTE!B2157="","*",SP_NORTE!B2157)</f>
        <v>*</v>
      </c>
      <c r="G2154" s="205" t="str">
        <f>IF(SP_NORTE!D2157="","*",SP_NORTE!D2157)</f>
        <v>*</v>
      </c>
      <c r="H2154" s="205" t="str">
        <f>IF(SP_NORTE!F2157="","*",SP_NORTE!F2157)</f>
        <v>*</v>
      </c>
      <c r="I2154" s="205" t="str">
        <f>IF(SP_NORTE!H2157="","*",SP_NORTE!H2157)</f>
        <v>*</v>
      </c>
      <c r="J2154" s="205" t="str">
        <f>IF(SP_NORTE!I2157="","*",SP_NORTE!I2157)</f>
        <v>*</v>
      </c>
      <c r="K2154" s="195" t="str">
        <f>IF(SP_NORTE!M2157="","*",SP_NORTE!M2157)</f>
        <v>*</v>
      </c>
      <c r="L2154" s="195" t="str">
        <f>IF(SP_NORTE!N2157="","*",SP_NORTE!N2157)</f>
        <v>*</v>
      </c>
      <c r="M2154" s="196" t="str">
        <f>IF(SP_NORTE!J2157="","*",SP_NORTE!J2157)</f>
        <v>*</v>
      </c>
      <c r="N2154" s="204" t="str">
        <f>IF(SP_NORTE!K2157="","*",SP_NORTE!K2157)</f>
        <v>*</v>
      </c>
      <c r="O2154" s="204" t="str">
        <f>IF(SP_NORTE!L2157="","*",SP_NORTE!L2157)</f>
        <v>*</v>
      </c>
      <c r="P2154" s="203" t="str">
        <f>IF(SP_NORTE!O2157="","*",SP_NORTE!O2157)</f>
        <v>*</v>
      </c>
      <c r="Q2154" s="203" t="str">
        <f>IF(SP_NORTE!P2157="","*",SP_NORTE!P2157)</f>
        <v>*</v>
      </c>
      <c r="R2154" s="205" t="str">
        <f>IF(SP_NORTE!Q2157="","*",CONCATENATE(SP_NORTE!Q2157," ",SP_NORTE!R2157))</f>
        <v>*</v>
      </c>
      <c r="S2154" s="205" t="str">
        <f>IF(SP_NORTE!V2157="","*",SP_NORTE!V2157)</f>
        <v>*</v>
      </c>
      <c r="T2154" s="205" t="str">
        <f>IF(SP_NORTE!W2157="","*",SP_NORTE!W2157)</f>
        <v>*</v>
      </c>
      <c r="U2154" s="193" t="str">
        <f ca="1">_xlfn.XLOOKUP(G2154&amp;$U$2,BS_CONTROLE[CHAVE],BS_CONTROLE[Quantidade_11],"-")</f>
        <v>-</v>
      </c>
      <c r="V2154" s="193" t="str">
        <f ca="1">_xlfn.XLOOKUP(G2154&amp;$V$2,BS_CONTROLE[CHAVE],BS_CONTROLE[Quantidade_11],"-")</f>
        <v>-</v>
      </c>
      <c r="W2154" s="193" t="str">
        <f ca="1">_xlfn.XLOOKUP(G2154&amp;$W$2,BS_CONTROLE[CHAVE],BS_CONTROLE[Quantidade_11],"-")</f>
        <v>-</v>
      </c>
    </row>
    <row r="2155" spans="1:23" s="101" customFormat="1" hidden="1">
      <c r="A2155" s="206" t="str">
        <f>IF(SP_NORTE!Y2158="","*",SP_NORTE!Y2158)</f>
        <v>*</v>
      </c>
      <c r="B2155" s="206" t="str">
        <f>IF(SP_NORTE!X2158="","*",SP_NORTE!X2158)</f>
        <v>*</v>
      </c>
      <c r="C2155" s="206" t="str">
        <f>IF(SP_NORTE!Z2158="","*",SP_NORTE!Z2158)</f>
        <v>*</v>
      </c>
      <c r="D2155" s="195" t="str">
        <f>IF(SP_NORTE!S2158="","*",SP_NORTE!S2158)</f>
        <v>*</v>
      </c>
      <c r="E2155" s="195" t="str">
        <f>IF(SP_NORTE!T2158="","*",SP_NORTE!T2158)</f>
        <v>*</v>
      </c>
      <c r="F2155" s="205" t="str">
        <f>IF(SP_NORTE!B2158="","*",SP_NORTE!B2158)</f>
        <v>*</v>
      </c>
      <c r="G2155" s="205" t="str">
        <f>IF(SP_NORTE!D2158="","*",SP_NORTE!D2158)</f>
        <v>*</v>
      </c>
      <c r="H2155" s="205" t="str">
        <f>IF(SP_NORTE!F2158="","*",SP_NORTE!F2158)</f>
        <v>*</v>
      </c>
      <c r="I2155" s="205" t="str">
        <f>IF(SP_NORTE!H2158="","*",SP_NORTE!H2158)</f>
        <v>*</v>
      </c>
      <c r="J2155" s="205" t="str">
        <f>IF(SP_NORTE!I2158="","*",SP_NORTE!I2158)</f>
        <v>*</v>
      </c>
      <c r="K2155" s="195" t="str">
        <f>IF(SP_NORTE!M2158="","*",SP_NORTE!M2158)</f>
        <v>*</v>
      </c>
      <c r="L2155" s="195" t="str">
        <f>IF(SP_NORTE!N2158="","*",SP_NORTE!N2158)</f>
        <v>*</v>
      </c>
      <c r="M2155" s="196" t="str">
        <f>IF(SP_NORTE!J2158="","*",SP_NORTE!J2158)</f>
        <v>*</v>
      </c>
      <c r="N2155" s="204" t="str">
        <f>IF(SP_NORTE!K2158="","*",SP_NORTE!K2158)</f>
        <v>*</v>
      </c>
      <c r="O2155" s="204" t="str">
        <f>IF(SP_NORTE!L2158="","*",SP_NORTE!L2158)</f>
        <v>*</v>
      </c>
      <c r="P2155" s="203" t="str">
        <f>IF(SP_NORTE!O2158="","*",SP_NORTE!O2158)</f>
        <v>*</v>
      </c>
      <c r="Q2155" s="203" t="str">
        <f>IF(SP_NORTE!P2158="","*",SP_NORTE!P2158)</f>
        <v>*</v>
      </c>
      <c r="R2155" s="205" t="str">
        <f>IF(SP_NORTE!Q2158="","*",CONCATENATE(SP_NORTE!Q2158," ",SP_NORTE!R2158))</f>
        <v>*</v>
      </c>
      <c r="S2155" s="205" t="str">
        <f>IF(SP_NORTE!V2158="","*",SP_NORTE!V2158)</f>
        <v>*</v>
      </c>
      <c r="T2155" s="205" t="str">
        <f>IF(SP_NORTE!W2158="","*",SP_NORTE!W2158)</f>
        <v>*</v>
      </c>
      <c r="U2155" s="193" t="str">
        <f ca="1">_xlfn.XLOOKUP(G2155&amp;$U$2,BS_CONTROLE[CHAVE],BS_CONTROLE[Quantidade_11],"-")</f>
        <v>-</v>
      </c>
      <c r="V2155" s="193" t="str">
        <f ca="1">_xlfn.XLOOKUP(G2155&amp;$V$2,BS_CONTROLE[CHAVE],BS_CONTROLE[Quantidade_11],"-")</f>
        <v>-</v>
      </c>
      <c r="W2155" s="193" t="str">
        <f ca="1">_xlfn.XLOOKUP(G2155&amp;$W$2,BS_CONTROLE[CHAVE],BS_CONTROLE[Quantidade_11],"-")</f>
        <v>-</v>
      </c>
    </row>
    <row r="2156" spans="1:23" s="101" customFormat="1" hidden="1">
      <c r="A2156" s="206" t="str">
        <f>IF(SP_NORTE!Y2159="","*",SP_NORTE!Y2159)</f>
        <v>*</v>
      </c>
      <c r="B2156" s="206" t="str">
        <f>IF(SP_NORTE!X2159="","*",SP_NORTE!X2159)</f>
        <v>*</v>
      </c>
      <c r="C2156" s="206" t="str">
        <f>IF(SP_NORTE!Z2159="","*",SP_NORTE!Z2159)</f>
        <v>*</v>
      </c>
      <c r="D2156" s="195" t="str">
        <f>IF(SP_NORTE!S2159="","*",SP_NORTE!S2159)</f>
        <v>*</v>
      </c>
      <c r="E2156" s="195" t="str">
        <f>IF(SP_NORTE!T2159="","*",SP_NORTE!T2159)</f>
        <v>*</v>
      </c>
      <c r="F2156" s="205" t="str">
        <f>IF(SP_NORTE!B2159="","*",SP_NORTE!B2159)</f>
        <v>*</v>
      </c>
      <c r="G2156" s="205" t="str">
        <f>IF(SP_NORTE!D2159="","*",SP_NORTE!D2159)</f>
        <v>*</v>
      </c>
      <c r="H2156" s="205" t="str">
        <f>IF(SP_NORTE!F2159="","*",SP_NORTE!F2159)</f>
        <v>*</v>
      </c>
      <c r="I2156" s="205" t="str">
        <f>IF(SP_NORTE!H2159="","*",SP_NORTE!H2159)</f>
        <v>*</v>
      </c>
      <c r="J2156" s="205" t="str">
        <f>IF(SP_NORTE!I2159="","*",SP_NORTE!I2159)</f>
        <v>*</v>
      </c>
      <c r="K2156" s="195" t="str">
        <f>IF(SP_NORTE!M2159="","*",SP_NORTE!M2159)</f>
        <v>*</v>
      </c>
      <c r="L2156" s="195" t="str">
        <f>IF(SP_NORTE!N2159="","*",SP_NORTE!N2159)</f>
        <v>*</v>
      </c>
      <c r="M2156" s="196" t="str">
        <f>IF(SP_NORTE!J2159="","*",SP_NORTE!J2159)</f>
        <v>*</v>
      </c>
      <c r="N2156" s="204" t="str">
        <f>IF(SP_NORTE!K2159="","*",SP_NORTE!K2159)</f>
        <v>*</v>
      </c>
      <c r="O2156" s="204" t="str">
        <f>IF(SP_NORTE!L2159="","*",SP_NORTE!L2159)</f>
        <v>*</v>
      </c>
      <c r="P2156" s="203" t="str">
        <f>IF(SP_NORTE!O2159="","*",SP_NORTE!O2159)</f>
        <v>*</v>
      </c>
      <c r="Q2156" s="203" t="str">
        <f>IF(SP_NORTE!P2159="","*",SP_NORTE!P2159)</f>
        <v>*</v>
      </c>
      <c r="R2156" s="205" t="str">
        <f>IF(SP_NORTE!Q2159="","*",CONCATENATE(SP_NORTE!Q2159," ",SP_NORTE!R2159))</f>
        <v>*</v>
      </c>
      <c r="S2156" s="205" t="str">
        <f>IF(SP_NORTE!V2159="","*",SP_NORTE!V2159)</f>
        <v>*</v>
      </c>
      <c r="T2156" s="205" t="str">
        <f>IF(SP_NORTE!W2159="","*",SP_NORTE!W2159)</f>
        <v>*</v>
      </c>
      <c r="U2156" s="193" t="str">
        <f ca="1">_xlfn.XLOOKUP(G2156&amp;$U$2,BS_CONTROLE[CHAVE],BS_CONTROLE[Quantidade_11],"-")</f>
        <v>-</v>
      </c>
      <c r="V2156" s="193" t="str">
        <f ca="1">_xlfn.XLOOKUP(G2156&amp;$V$2,BS_CONTROLE[CHAVE],BS_CONTROLE[Quantidade_11],"-")</f>
        <v>-</v>
      </c>
      <c r="W2156" s="193" t="str">
        <f ca="1">_xlfn.XLOOKUP(G2156&amp;$W$2,BS_CONTROLE[CHAVE],BS_CONTROLE[Quantidade_11],"-")</f>
        <v>-</v>
      </c>
    </row>
    <row r="2157" spans="1:23" s="101" customFormat="1" hidden="1">
      <c r="A2157" s="206" t="str">
        <f>IF(SP_NORTE!Y2160="","*",SP_NORTE!Y2160)</f>
        <v>*</v>
      </c>
      <c r="B2157" s="206" t="str">
        <f>IF(SP_NORTE!X2160="","*",SP_NORTE!X2160)</f>
        <v>*</v>
      </c>
      <c r="C2157" s="206" t="str">
        <f>IF(SP_NORTE!Z2160="","*",SP_NORTE!Z2160)</f>
        <v>*</v>
      </c>
      <c r="D2157" s="195" t="str">
        <f>IF(SP_NORTE!S2160="","*",SP_NORTE!S2160)</f>
        <v>*</v>
      </c>
      <c r="E2157" s="195" t="str">
        <f>IF(SP_NORTE!T2160="","*",SP_NORTE!T2160)</f>
        <v>*</v>
      </c>
      <c r="F2157" s="205" t="str">
        <f>IF(SP_NORTE!B2160="","*",SP_NORTE!B2160)</f>
        <v>*</v>
      </c>
      <c r="G2157" s="205" t="str">
        <f>IF(SP_NORTE!D2160="","*",SP_NORTE!D2160)</f>
        <v>*</v>
      </c>
      <c r="H2157" s="205" t="str">
        <f>IF(SP_NORTE!F2160="","*",SP_NORTE!F2160)</f>
        <v>*</v>
      </c>
      <c r="I2157" s="205" t="str">
        <f>IF(SP_NORTE!H2160="","*",SP_NORTE!H2160)</f>
        <v>*</v>
      </c>
      <c r="J2157" s="205" t="str">
        <f>IF(SP_NORTE!I2160="","*",SP_NORTE!I2160)</f>
        <v>*</v>
      </c>
      <c r="K2157" s="195" t="str">
        <f>IF(SP_NORTE!M2160="","*",SP_NORTE!M2160)</f>
        <v>*</v>
      </c>
      <c r="L2157" s="195" t="str">
        <f>IF(SP_NORTE!N2160="","*",SP_NORTE!N2160)</f>
        <v>*</v>
      </c>
      <c r="M2157" s="196" t="str">
        <f>IF(SP_NORTE!J2160="","*",SP_NORTE!J2160)</f>
        <v>*</v>
      </c>
      <c r="N2157" s="204" t="str">
        <f>IF(SP_NORTE!K2160="","*",SP_NORTE!K2160)</f>
        <v>*</v>
      </c>
      <c r="O2157" s="204" t="str">
        <f>IF(SP_NORTE!L2160="","*",SP_NORTE!L2160)</f>
        <v>*</v>
      </c>
      <c r="P2157" s="203" t="str">
        <f>IF(SP_NORTE!O2160="","*",SP_NORTE!O2160)</f>
        <v>*</v>
      </c>
      <c r="Q2157" s="203" t="str">
        <f>IF(SP_NORTE!P2160="","*",SP_NORTE!P2160)</f>
        <v>*</v>
      </c>
      <c r="R2157" s="205" t="str">
        <f>IF(SP_NORTE!Q2160="","*",CONCATENATE(SP_NORTE!Q2160," ",SP_NORTE!R2160))</f>
        <v>*</v>
      </c>
      <c r="S2157" s="205" t="str">
        <f>IF(SP_NORTE!V2160="","*",SP_NORTE!V2160)</f>
        <v>*</v>
      </c>
      <c r="T2157" s="205" t="str">
        <f>IF(SP_NORTE!W2160="","*",SP_NORTE!W2160)</f>
        <v>*</v>
      </c>
      <c r="U2157" s="193" t="str">
        <f ca="1">_xlfn.XLOOKUP(G2157&amp;$U$2,BS_CONTROLE[CHAVE],BS_CONTROLE[Quantidade_11],"-")</f>
        <v>-</v>
      </c>
      <c r="V2157" s="193" t="str">
        <f ca="1">_xlfn.XLOOKUP(G2157&amp;$V$2,BS_CONTROLE[CHAVE],BS_CONTROLE[Quantidade_11],"-")</f>
        <v>-</v>
      </c>
      <c r="W2157" s="193" t="str">
        <f ca="1">_xlfn.XLOOKUP(G2157&amp;$W$2,BS_CONTROLE[CHAVE],BS_CONTROLE[Quantidade_11],"-")</f>
        <v>-</v>
      </c>
    </row>
    <row r="2158" spans="1:23" s="101" customFormat="1" hidden="1">
      <c r="A2158" s="206" t="str">
        <f>IF(SP_NORTE!Y2161="","*",SP_NORTE!Y2161)</f>
        <v>*</v>
      </c>
      <c r="B2158" s="206" t="str">
        <f>IF(SP_NORTE!X2161="","*",SP_NORTE!X2161)</f>
        <v>*</v>
      </c>
      <c r="C2158" s="206" t="str">
        <f>IF(SP_NORTE!Z2161="","*",SP_NORTE!Z2161)</f>
        <v>*</v>
      </c>
      <c r="D2158" s="195" t="str">
        <f>IF(SP_NORTE!S2161="","*",SP_NORTE!S2161)</f>
        <v>*</v>
      </c>
      <c r="E2158" s="195" t="str">
        <f>IF(SP_NORTE!T2161="","*",SP_NORTE!T2161)</f>
        <v>*</v>
      </c>
      <c r="F2158" s="205" t="str">
        <f>IF(SP_NORTE!B2161="","*",SP_NORTE!B2161)</f>
        <v>*</v>
      </c>
      <c r="G2158" s="205" t="str">
        <f>IF(SP_NORTE!D2161="","*",SP_NORTE!D2161)</f>
        <v>*</v>
      </c>
      <c r="H2158" s="205" t="str">
        <f>IF(SP_NORTE!F2161="","*",SP_NORTE!F2161)</f>
        <v>*</v>
      </c>
      <c r="I2158" s="205" t="str">
        <f>IF(SP_NORTE!H2161="","*",SP_NORTE!H2161)</f>
        <v>*</v>
      </c>
      <c r="J2158" s="205" t="str">
        <f>IF(SP_NORTE!I2161="","*",SP_NORTE!I2161)</f>
        <v>*</v>
      </c>
      <c r="K2158" s="195" t="str">
        <f>IF(SP_NORTE!M2161="","*",SP_NORTE!M2161)</f>
        <v>*</v>
      </c>
      <c r="L2158" s="195" t="str">
        <f>IF(SP_NORTE!N2161="","*",SP_NORTE!N2161)</f>
        <v>*</v>
      </c>
      <c r="M2158" s="196" t="str">
        <f>IF(SP_NORTE!J2161="","*",SP_NORTE!J2161)</f>
        <v>*</v>
      </c>
      <c r="N2158" s="204" t="str">
        <f>IF(SP_NORTE!K2161="","*",SP_NORTE!K2161)</f>
        <v>*</v>
      </c>
      <c r="O2158" s="204" t="str">
        <f>IF(SP_NORTE!L2161="","*",SP_NORTE!L2161)</f>
        <v>*</v>
      </c>
      <c r="P2158" s="203" t="str">
        <f>IF(SP_NORTE!O2161="","*",SP_NORTE!O2161)</f>
        <v>*</v>
      </c>
      <c r="Q2158" s="203" t="str">
        <f>IF(SP_NORTE!P2161="","*",SP_NORTE!P2161)</f>
        <v>*</v>
      </c>
      <c r="R2158" s="205" t="str">
        <f>IF(SP_NORTE!Q2161="","*",CONCATENATE(SP_NORTE!Q2161," ",SP_NORTE!R2161))</f>
        <v>*</v>
      </c>
      <c r="S2158" s="205" t="str">
        <f>IF(SP_NORTE!V2161="","*",SP_NORTE!V2161)</f>
        <v>*</v>
      </c>
      <c r="T2158" s="205" t="str">
        <f>IF(SP_NORTE!W2161="","*",SP_NORTE!W2161)</f>
        <v>*</v>
      </c>
      <c r="U2158" s="193" t="str">
        <f ca="1">_xlfn.XLOOKUP(G2158&amp;$U$2,BS_CONTROLE[CHAVE],BS_CONTROLE[Quantidade_11],"-")</f>
        <v>-</v>
      </c>
      <c r="V2158" s="193" t="str">
        <f ca="1">_xlfn.XLOOKUP(G2158&amp;$V$2,BS_CONTROLE[CHAVE],BS_CONTROLE[Quantidade_11],"-")</f>
        <v>-</v>
      </c>
      <c r="W2158" s="193" t="str">
        <f ca="1">_xlfn.XLOOKUP(G2158&amp;$W$2,BS_CONTROLE[CHAVE],BS_CONTROLE[Quantidade_11],"-")</f>
        <v>-</v>
      </c>
    </row>
    <row r="2159" spans="1:23" s="101" customFormat="1" hidden="1">
      <c r="A2159" s="206" t="str">
        <f>IF(SP_NORTE!Y2162="","*",SP_NORTE!Y2162)</f>
        <v>*</v>
      </c>
      <c r="B2159" s="206" t="str">
        <f>IF(SP_NORTE!X2162="","*",SP_NORTE!X2162)</f>
        <v>*</v>
      </c>
      <c r="C2159" s="206" t="str">
        <f>IF(SP_NORTE!Z2162="","*",SP_NORTE!Z2162)</f>
        <v>*</v>
      </c>
      <c r="D2159" s="195" t="str">
        <f>IF(SP_NORTE!S2162="","*",SP_NORTE!S2162)</f>
        <v>*</v>
      </c>
      <c r="E2159" s="195" t="str">
        <f>IF(SP_NORTE!T2162="","*",SP_NORTE!T2162)</f>
        <v>*</v>
      </c>
      <c r="F2159" s="205" t="str">
        <f>IF(SP_NORTE!B2162="","*",SP_NORTE!B2162)</f>
        <v>*</v>
      </c>
      <c r="G2159" s="205" t="str">
        <f>IF(SP_NORTE!D2162="","*",SP_NORTE!D2162)</f>
        <v>*</v>
      </c>
      <c r="H2159" s="205" t="str">
        <f>IF(SP_NORTE!F2162="","*",SP_NORTE!F2162)</f>
        <v>*</v>
      </c>
      <c r="I2159" s="205" t="str">
        <f>IF(SP_NORTE!H2162="","*",SP_NORTE!H2162)</f>
        <v>*</v>
      </c>
      <c r="J2159" s="205" t="str">
        <f>IF(SP_NORTE!I2162="","*",SP_NORTE!I2162)</f>
        <v>*</v>
      </c>
      <c r="K2159" s="195" t="str">
        <f>IF(SP_NORTE!M2162="","*",SP_NORTE!M2162)</f>
        <v>*</v>
      </c>
      <c r="L2159" s="195" t="str">
        <f>IF(SP_NORTE!N2162="","*",SP_NORTE!N2162)</f>
        <v>*</v>
      </c>
      <c r="M2159" s="196" t="str">
        <f>IF(SP_NORTE!J2162="","*",SP_NORTE!J2162)</f>
        <v>*</v>
      </c>
      <c r="N2159" s="204" t="str">
        <f>IF(SP_NORTE!K2162="","*",SP_NORTE!K2162)</f>
        <v>*</v>
      </c>
      <c r="O2159" s="204" t="str">
        <f>IF(SP_NORTE!L2162="","*",SP_NORTE!L2162)</f>
        <v>*</v>
      </c>
      <c r="P2159" s="203" t="str">
        <f>IF(SP_NORTE!O2162="","*",SP_NORTE!O2162)</f>
        <v>*</v>
      </c>
      <c r="Q2159" s="203" t="str">
        <f>IF(SP_NORTE!P2162="","*",SP_NORTE!P2162)</f>
        <v>*</v>
      </c>
      <c r="R2159" s="205" t="str">
        <f>IF(SP_NORTE!Q2162="","*",CONCATENATE(SP_NORTE!Q2162," ",SP_NORTE!R2162))</f>
        <v>*</v>
      </c>
      <c r="S2159" s="205" t="str">
        <f>IF(SP_NORTE!V2162="","*",SP_NORTE!V2162)</f>
        <v>*</v>
      </c>
      <c r="T2159" s="205" t="str">
        <f>IF(SP_NORTE!W2162="","*",SP_NORTE!W2162)</f>
        <v>*</v>
      </c>
      <c r="U2159" s="193" t="str">
        <f ca="1">_xlfn.XLOOKUP(G2159&amp;$U$2,BS_CONTROLE[CHAVE],BS_CONTROLE[Quantidade_11],"-")</f>
        <v>-</v>
      </c>
      <c r="V2159" s="193" t="str">
        <f ca="1">_xlfn.XLOOKUP(G2159&amp;$V$2,BS_CONTROLE[CHAVE],BS_CONTROLE[Quantidade_11],"-")</f>
        <v>-</v>
      </c>
      <c r="W2159" s="193" t="str">
        <f ca="1">_xlfn.XLOOKUP(G2159&amp;$W$2,BS_CONTROLE[CHAVE],BS_CONTROLE[Quantidade_11],"-")</f>
        <v>-</v>
      </c>
    </row>
    <row r="2160" spans="1:23" s="101" customFormat="1" hidden="1">
      <c r="A2160" s="206" t="str">
        <f>IF(SP_NORTE!Y2163="","*",SP_NORTE!Y2163)</f>
        <v>*</v>
      </c>
      <c r="B2160" s="206" t="str">
        <f>IF(SP_NORTE!X2163="","*",SP_NORTE!X2163)</f>
        <v>*</v>
      </c>
      <c r="C2160" s="206" t="str">
        <f>IF(SP_NORTE!Z2163="","*",SP_NORTE!Z2163)</f>
        <v>*</v>
      </c>
      <c r="D2160" s="195" t="str">
        <f>IF(SP_NORTE!S2163="","*",SP_NORTE!S2163)</f>
        <v>*</v>
      </c>
      <c r="E2160" s="195" t="str">
        <f>IF(SP_NORTE!T2163="","*",SP_NORTE!T2163)</f>
        <v>*</v>
      </c>
      <c r="F2160" s="205" t="str">
        <f>IF(SP_NORTE!B2163="","*",SP_NORTE!B2163)</f>
        <v>*</v>
      </c>
      <c r="G2160" s="205" t="str">
        <f>IF(SP_NORTE!D2163="","*",SP_NORTE!D2163)</f>
        <v>*</v>
      </c>
      <c r="H2160" s="205" t="str">
        <f>IF(SP_NORTE!F2163="","*",SP_NORTE!F2163)</f>
        <v>*</v>
      </c>
      <c r="I2160" s="205" t="str">
        <f>IF(SP_NORTE!H2163="","*",SP_NORTE!H2163)</f>
        <v>*</v>
      </c>
      <c r="J2160" s="205" t="str">
        <f>IF(SP_NORTE!I2163="","*",SP_NORTE!I2163)</f>
        <v>*</v>
      </c>
      <c r="K2160" s="195" t="str">
        <f>IF(SP_NORTE!M2163="","*",SP_NORTE!M2163)</f>
        <v>*</v>
      </c>
      <c r="L2160" s="195" t="str">
        <f>IF(SP_NORTE!N2163="","*",SP_NORTE!N2163)</f>
        <v>*</v>
      </c>
      <c r="M2160" s="196" t="str">
        <f>IF(SP_NORTE!J2163="","*",SP_NORTE!J2163)</f>
        <v>*</v>
      </c>
      <c r="N2160" s="204" t="str">
        <f>IF(SP_NORTE!K2163="","*",SP_NORTE!K2163)</f>
        <v>*</v>
      </c>
      <c r="O2160" s="204" t="str">
        <f>IF(SP_NORTE!L2163="","*",SP_NORTE!L2163)</f>
        <v>*</v>
      </c>
      <c r="P2160" s="203" t="str">
        <f>IF(SP_NORTE!O2163="","*",SP_NORTE!O2163)</f>
        <v>*</v>
      </c>
      <c r="Q2160" s="203" t="str">
        <f>IF(SP_NORTE!P2163="","*",SP_NORTE!P2163)</f>
        <v>*</v>
      </c>
      <c r="R2160" s="205" t="str">
        <f>IF(SP_NORTE!Q2163="","*",CONCATENATE(SP_NORTE!Q2163," ",SP_NORTE!R2163))</f>
        <v>*</v>
      </c>
      <c r="S2160" s="205" t="str">
        <f>IF(SP_NORTE!V2163="","*",SP_NORTE!V2163)</f>
        <v>*</v>
      </c>
      <c r="T2160" s="205" t="str">
        <f>IF(SP_NORTE!W2163="","*",SP_NORTE!W2163)</f>
        <v>*</v>
      </c>
      <c r="U2160" s="193" t="str">
        <f ca="1">_xlfn.XLOOKUP(G2160&amp;$U$2,BS_CONTROLE[CHAVE],BS_CONTROLE[Quantidade_11],"-")</f>
        <v>-</v>
      </c>
      <c r="V2160" s="193" t="str">
        <f ca="1">_xlfn.XLOOKUP(G2160&amp;$V$2,BS_CONTROLE[CHAVE],BS_CONTROLE[Quantidade_11],"-")</f>
        <v>-</v>
      </c>
      <c r="W2160" s="193" t="str">
        <f ca="1">_xlfn.XLOOKUP(G2160&amp;$W$2,BS_CONTROLE[CHAVE],BS_CONTROLE[Quantidade_11],"-")</f>
        <v>-</v>
      </c>
    </row>
    <row r="2161" spans="1:23" s="101" customFormat="1" hidden="1">
      <c r="A2161" s="206" t="str">
        <f>IF(SP_NORTE!Y2164="","*",SP_NORTE!Y2164)</f>
        <v>*</v>
      </c>
      <c r="B2161" s="206" t="str">
        <f>IF(SP_NORTE!X2164="","*",SP_NORTE!X2164)</f>
        <v>*</v>
      </c>
      <c r="C2161" s="206" t="str">
        <f>IF(SP_NORTE!Z2164="","*",SP_NORTE!Z2164)</f>
        <v>*</v>
      </c>
      <c r="D2161" s="195" t="str">
        <f>IF(SP_NORTE!S2164="","*",SP_NORTE!S2164)</f>
        <v>*</v>
      </c>
      <c r="E2161" s="195" t="str">
        <f>IF(SP_NORTE!T2164="","*",SP_NORTE!T2164)</f>
        <v>*</v>
      </c>
      <c r="F2161" s="205" t="str">
        <f>IF(SP_NORTE!B2164="","*",SP_NORTE!B2164)</f>
        <v>*</v>
      </c>
      <c r="G2161" s="205" t="str">
        <f>IF(SP_NORTE!D2164="","*",SP_NORTE!D2164)</f>
        <v>*</v>
      </c>
      <c r="H2161" s="205" t="str">
        <f>IF(SP_NORTE!F2164="","*",SP_NORTE!F2164)</f>
        <v>*</v>
      </c>
      <c r="I2161" s="205" t="str">
        <f>IF(SP_NORTE!H2164="","*",SP_NORTE!H2164)</f>
        <v>*</v>
      </c>
      <c r="J2161" s="205" t="str">
        <f>IF(SP_NORTE!I2164="","*",SP_NORTE!I2164)</f>
        <v>*</v>
      </c>
      <c r="K2161" s="195" t="str">
        <f>IF(SP_NORTE!M2164="","*",SP_NORTE!M2164)</f>
        <v>*</v>
      </c>
      <c r="L2161" s="195" t="str">
        <f>IF(SP_NORTE!N2164="","*",SP_NORTE!N2164)</f>
        <v>*</v>
      </c>
      <c r="M2161" s="196" t="str">
        <f>IF(SP_NORTE!J2164="","*",SP_NORTE!J2164)</f>
        <v>*</v>
      </c>
      <c r="N2161" s="204" t="str">
        <f>IF(SP_NORTE!K2164="","*",SP_NORTE!K2164)</f>
        <v>*</v>
      </c>
      <c r="O2161" s="204" t="str">
        <f>IF(SP_NORTE!L2164="","*",SP_NORTE!L2164)</f>
        <v>*</v>
      </c>
      <c r="P2161" s="203" t="str">
        <f>IF(SP_NORTE!O2164="","*",SP_NORTE!O2164)</f>
        <v>*</v>
      </c>
      <c r="Q2161" s="203" t="str">
        <f>IF(SP_NORTE!P2164="","*",SP_NORTE!P2164)</f>
        <v>*</v>
      </c>
      <c r="R2161" s="205" t="str">
        <f>IF(SP_NORTE!Q2164="","*",CONCATENATE(SP_NORTE!Q2164," ",SP_NORTE!R2164))</f>
        <v>*</v>
      </c>
      <c r="S2161" s="205" t="str">
        <f>IF(SP_NORTE!V2164="","*",SP_NORTE!V2164)</f>
        <v>*</v>
      </c>
      <c r="T2161" s="205" t="str">
        <f>IF(SP_NORTE!W2164="","*",SP_NORTE!W2164)</f>
        <v>*</v>
      </c>
      <c r="U2161" s="193" t="str">
        <f ca="1">_xlfn.XLOOKUP(G2161&amp;$U$2,BS_CONTROLE[CHAVE],BS_CONTROLE[Quantidade_11],"-")</f>
        <v>-</v>
      </c>
      <c r="V2161" s="193" t="str">
        <f ca="1">_xlfn.XLOOKUP(G2161&amp;$V$2,BS_CONTROLE[CHAVE],BS_CONTROLE[Quantidade_11],"-")</f>
        <v>-</v>
      </c>
      <c r="W2161" s="193" t="str">
        <f ca="1">_xlfn.XLOOKUP(G2161&amp;$W$2,BS_CONTROLE[CHAVE],BS_CONTROLE[Quantidade_11],"-")</f>
        <v>-</v>
      </c>
    </row>
    <row r="2162" spans="1:23" s="101" customFormat="1" hidden="1">
      <c r="A2162" s="206" t="str">
        <f>IF(SP_NORTE!Y2165="","*",SP_NORTE!Y2165)</f>
        <v>*</v>
      </c>
      <c r="B2162" s="206" t="str">
        <f>IF(SP_NORTE!X2165="","*",SP_NORTE!X2165)</f>
        <v>*</v>
      </c>
      <c r="C2162" s="206" t="str">
        <f>IF(SP_NORTE!Z2165="","*",SP_NORTE!Z2165)</f>
        <v>*</v>
      </c>
      <c r="D2162" s="195" t="str">
        <f>IF(SP_NORTE!S2165="","*",SP_NORTE!S2165)</f>
        <v>*</v>
      </c>
      <c r="E2162" s="195" t="str">
        <f>IF(SP_NORTE!T2165="","*",SP_NORTE!T2165)</f>
        <v>*</v>
      </c>
      <c r="F2162" s="205" t="str">
        <f>IF(SP_NORTE!B2165="","*",SP_NORTE!B2165)</f>
        <v>*</v>
      </c>
      <c r="G2162" s="205" t="str">
        <f>IF(SP_NORTE!D2165="","*",SP_NORTE!D2165)</f>
        <v>*</v>
      </c>
      <c r="H2162" s="205" t="str">
        <f>IF(SP_NORTE!F2165="","*",SP_NORTE!F2165)</f>
        <v>*</v>
      </c>
      <c r="I2162" s="205" t="str">
        <f>IF(SP_NORTE!H2165="","*",SP_NORTE!H2165)</f>
        <v>*</v>
      </c>
      <c r="J2162" s="205" t="str">
        <f>IF(SP_NORTE!I2165="","*",SP_NORTE!I2165)</f>
        <v>*</v>
      </c>
      <c r="K2162" s="195" t="str">
        <f>IF(SP_NORTE!M2165="","*",SP_NORTE!M2165)</f>
        <v>*</v>
      </c>
      <c r="L2162" s="195" t="str">
        <f>IF(SP_NORTE!N2165="","*",SP_NORTE!N2165)</f>
        <v>*</v>
      </c>
      <c r="M2162" s="196" t="str">
        <f>IF(SP_NORTE!J2165="","*",SP_NORTE!J2165)</f>
        <v>*</v>
      </c>
      <c r="N2162" s="204" t="str">
        <f>IF(SP_NORTE!K2165="","*",SP_NORTE!K2165)</f>
        <v>*</v>
      </c>
      <c r="O2162" s="204" t="str">
        <f>IF(SP_NORTE!L2165="","*",SP_NORTE!L2165)</f>
        <v>*</v>
      </c>
      <c r="P2162" s="203" t="str">
        <f>IF(SP_NORTE!O2165="","*",SP_NORTE!O2165)</f>
        <v>*</v>
      </c>
      <c r="Q2162" s="203" t="str">
        <f>IF(SP_NORTE!P2165="","*",SP_NORTE!P2165)</f>
        <v>*</v>
      </c>
      <c r="R2162" s="205" t="str">
        <f>IF(SP_NORTE!Q2165="","*",CONCATENATE(SP_NORTE!Q2165," ",SP_NORTE!R2165))</f>
        <v>*</v>
      </c>
      <c r="S2162" s="205" t="str">
        <f>IF(SP_NORTE!V2165="","*",SP_NORTE!V2165)</f>
        <v>*</v>
      </c>
      <c r="T2162" s="205" t="str">
        <f>IF(SP_NORTE!W2165="","*",SP_NORTE!W2165)</f>
        <v>*</v>
      </c>
      <c r="U2162" s="193" t="str">
        <f ca="1">_xlfn.XLOOKUP(G2162&amp;$U$2,BS_CONTROLE[CHAVE],BS_CONTROLE[Quantidade_11],"-")</f>
        <v>-</v>
      </c>
      <c r="V2162" s="193" t="str">
        <f ca="1">_xlfn.XLOOKUP(G2162&amp;$V$2,BS_CONTROLE[CHAVE],BS_CONTROLE[Quantidade_11],"-")</f>
        <v>-</v>
      </c>
      <c r="W2162" s="193" t="str">
        <f ca="1">_xlfn.XLOOKUP(G2162&amp;$W$2,BS_CONTROLE[CHAVE],BS_CONTROLE[Quantidade_11],"-")</f>
        <v>-</v>
      </c>
    </row>
    <row r="2163" spans="1:23" s="101" customFormat="1" hidden="1">
      <c r="A2163" s="206" t="str">
        <f>IF(SP_NORTE!Y2166="","*",SP_NORTE!Y2166)</f>
        <v>*</v>
      </c>
      <c r="B2163" s="206" t="str">
        <f>IF(SP_NORTE!X2166="","*",SP_NORTE!X2166)</f>
        <v>*</v>
      </c>
      <c r="C2163" s="206" t="str">
        <f>IF(SP_NORTE!Z2166="","*",SP_NORTE!Z2166)</f>
        <v>*</v>
      </c>
      <c r="D2163" s="195" t="str">
        <f>IF(SP_NORTE!S2166="","*",SP_NORTE!S2166)</f>
        <v>*</v>
      </c>
      <c r="E2163" s="195" t="str">
        <f>IF(SP_NORTE!T2166="","*",SP_NORTE!T2166)</f>
        <v>*</v>
      </c>
      <c r="F2163" s="205" t="str">
        <f>IF(SP_NORTE!B2166="","*",SP_NORTE!B2166)</f>
        <v>*</v>
      </c>
      <c r="G2163" s="205" t="str">
        <f>IF(SP_NORTE!D2166="","*",SP_NORTE!D2166)</f>
        <v>*</v>
      </c>
      <c r="H2163" s="205" t="str">
        <f>IF(SP_NORTE!F2166="","*",SP_NORTE!F2166)</f>
        <v>*</v>
      </c>
      <c r="I2163" s="205" t="str">
        <f>IF(SP_NORTE!H2166="","*",SP_NORTE!H2166)</f>
        <v>*</v>
      </c>
      <c r="J2163" s="205" t="str">
        <f>IF(SP_NORTE!I2166="","*",SP_NORTE!I2166)</f>
        <v>*</v>
      </c>
      <c r="K2163" s="195" t="str">
        <f>IF(SP_NORTE!M2166="","*",SP_NORTE!M2166)</f>
        <v>*</v>
      </c>
      <c r="L2163" s="195" t="str">
        <f>IF(SP_NORTE!N2166="","*",SP_NORTE!N2166)</f>
        <v>*</v>
      </c>
      <c r="M2163" s="196" t="str">
        <f>IF(SP_NORTE!J2166="","*",SP_NORTE!J2166)</f>
        <v>*</v>
      </c>
      <c r="N2163" s="204" t="str">
        <f>IF(SP_NORTE!K2166="","*",SP_NORTE!K2166)</f>
        <v>*</v>
      </c>
      <c r="O2163" s="204" t="str">
        <f>IF(SP_NORTE!L2166="","*",SP_NORTE!L2166)</f>
        <v>*</v>
      </c>
      <c r="P2163" s="203" t="str">
        <f>IF(SP_NORTE!O2166="","*",SP_NORTE!O2166)</f>
        <v>*</v>
      </c>
      <c r="Q2163" s="203" t="str">
        <f>IF(SP_NORTE!P2166="","*",SP_NORTE!P2166)</f>
        <v>*</v>
      </c>
      <c r="R2163" s="205" t="str">
        <f>IF(SP_NORTE!Q2166="","*",CONCATENATE(SP_NORTE!Q2166," ",SP_NORTE!R2166))</f>
        <v>*</v>
      </c>
      <c r="S2163" s="205" t="str">
        <f>IF(SP_NORTE!V2166="","*",SP_NORTE!V2166)</f>
        <v>*</v>
      </c>
      <c r="T2163" s="205" t="str">
        <f>IF(SP_NORTE!W2166="","*",SP_NORTE!W2166)</f>
        <v>*</v>
      </c>
      <c r="U2163" s="193" t="str">
        <f ca="1">_xlfn.XLOOKUP(G2163&amp;$U$2,BS_CONTROLE[CHAVE],BS_CONTROLE[Quantidade_11],"-")</f>
        <v>-</v>
      </c>
      <c r="V2163" s="193" t="str">
        <f ca="1">_xlfn.XLOOKUP(G2163&amp;$V$2,BS_CONTROLE[CHAVE],BS_CONTROLE[Quantidade_11],"-")</f>
        <v>-</v>
      </c>
      <c r="W2163" s="193" t="str">
        <f ca="1">_xlfn.XLOOKUP(G2163&amp;$W$2,BS_CONTROLE[CHAVE],BS_CONTROLE[Quantidade_11],"-")</f>
        <v>-</v>
      </c>
    </row>
    <row r="2164" spans="1:23" s="101" customFormat="1" hidden="1">
      <c r="A2164" s="206" t="str">
        <f>IF(SP_NORTE!Y2167="","*",SP_NORTE!Y2167)</f>
        <v>*</v>
      </c>
      <c r="B2164" s="206" t="str">
        <f>IF(SP_NORTE!X2167="","*",SP_NORTE!X2167)</f>
        <v>*</v>
      </c>
      <c r="C2164" s="206" t="str">
        <f>IF(SP_NORTE!Z2167="","*",SP_NORTE!Z2167)</f>
        <v>*</v>
      </c>
      <c r="D2164" s="195" t="str">
        <f>IF(SP_NORTE!S2167="","*",SP_NORTE!S2167)</f>
        <v>*</v>
      </c>
      <c r="E2164" s="195" t="str">
        <f>IF(SP_NORTE!T2167="","*",SP_NORTE!T2167)</f>
        <v>*</v>
      </c>
      <c r="F2164" s="205" t="str">
        <f>IF(SP_NORTE!B2167="","*",SP_NORTE!B2167)</f>
        <v>*</v>
      </c>
      <c r="G2164" s="205" t="str">
        <f>IF(SP_NORTE!D2167="","*",SP_NORTE!D2167)</f>
        <v>*</v>
      </c>
      <c r="H2164" s="205" t="str">
        <f>IF(SP_NORTE!F2167="","*",SP_NORTE!F2167)</f>
        <v>*</v>
      </c>
      <c r="I2164" s="205" t="str">
        <f>IF(SP_NORTE!H2167="","*",SP_NORTE!H2167)</f>
        <v>*</v>
      </c>
      <c r="J2164" s="205" t="str">
        <f>IF(SP_NORTE!I2167="","*",SP_NORTE!I2167)</f>
        <v>*</v>
      </c>
      <c r="K2164" s="195" t="str">
        <f>IF(SP_NORTE!M2167="","*",SP_NORTE!M2167)</f>
        <v>*</v>
      </c>
      <c r="L2164" s="195" t="str">
        <f>IF(SP_NORTE!N2167="","*",SP_NORTE!N2167)</f>
        <v>*</v>
      </c>
      <c r="M2164" s="196" t="str">
        <f>IF(SP_NORTE!J2167="","*",SP_NORTE!J2167)</f>
        <v>*</v>
      </c>
      <c r="N2164" s="204" t="str">
        <f>IF(SP_NORTE!K2167="","*",SP_NORTE!K2167)</f>
        <v>*</v>
      </c>
      <c r="O2164" s="204" t="str">
        <f>IF(SP_NORTE!L2167="","*",SP_NORTE!L2167)</f>
        <v>*</v>
      </c>
      <c r="P2164" s="203" t="str">
        <f>IF(SP_NORTE!O2167="","*",SP_NORTE!O2167)</f>
        <v>*</v>
      </c>
      <c r="Q2164" s="203" t="str">
        <f>IF(SP_NORTE!P2167="","*",SP_NORTE!P2167)</f>
        <v>*</v>
      </c>
      <c r="R2164" s="205" t="str">
        <f>IF(SP_NORTE!Q2167="","*",CONCATENATE(SP_NORTE!Q2167," ",SP_NORTE!R2167))</f>
        <v>*</v>
      </c>
      <c r="S2164" s="205" t="str">
        <f>IF(SP_NORTE!V2167="","*",SP_NORTE!V2167)</f>
        <v>*</v>
      </c>
      <c r="T2164" s="205" t="str">
        <f>IF(SP_NORTE!W2167="","*",SP_NORTE!W2167)</f>
        <v>*</v>
      </c>
      <c r="U2164" s="193" t="str">
        <f ca="1">_xlfn.XLOOKUP(G2164&amp;$U$2,BS_CONTROLE[CHAVE],BS_CONTROLE[Quantidade_11],"-")</f>
        <v>-</v>
      </c>
      <c r="V2164" s="193" t="str">
        <f ca="1">_xlfn.XLOOKUP(G2164&amp;$V$2,BS_CONTROLE[CHAVE],BS_CONTROLE[Quantidade_11],"-")</f>
        <v>-</v>
      </c>
      <c r="W2164" s="193" t="str">
        <f ca="1">_xlfn.XLOOKUP(G2164&amp;$W$2,BS_CONTROLE[CHAVE],BS_CONTROLE[Quantidade_11],"-")</f>
        <v>-</v>
      </c>
    </row>
    <row r="2165" spans="1:23" s="101" customFormat="1" hidden="1">
      <c r="A2165" s="206" t="str">
        <f>IF(SP_NORTE!Y2168="","*",SP_NORTE!Y2168)</f>
        <v>*</v>
      </c>
      <c r="B2165" s="206" t="str">
        <f>IF(SP_NORTE!X2168="","*",SP_NORTE!X2168)</f>
        <v>*</v>
      </c>
      <c r="C2165" s="206" t="str">
        <f>IF(SP_NORTE!Z2168="","*",SP_NORTE!Z2168)</f>
        <v>*</v>
      </c>
      <c r="D2165" s="195" t="str">
        <f>IF(SP_NORTE!S2168="","*",SP_NORTE!S2168)</f>
        <v>*</v>
      </c>
      <c r="E2165" s="195" t="str">
        <f>IF(SP_NORTE!T2168="","*",SP_NORTE!T2168)</f>
        <v>*</v>
      </c>
      <c r="F2165" s="205" t="str">
        <f>IF(SP_NORTE!B2168="","*",SP_NORTE!B2168)</f>
        <v>*</v>
      </c>
      <c r="G2165" s="205" t="str">
        <f>IF(SP_NORTE!D2168="","*",SP_NORTE!D2168)</f>
        <v>*</v>
      </c>
      <c r="H2165" s="205" t="str">
        <f>IF(SP_NORTE!F2168="","*",SP_NORTE!F2168)</f>
        <v>*</v>
      </c>
      <c r="I2165" s="205" t="str">
        <f>IF(SP_NORTE!H2168="","*",SP_NORTE!H2168)</f>
        <v>*</v>
      </c>
      <c r="J2165" s="205" t="str">
        <f>IF(SP_NORTE!I2168="","*",SP_NORTE!I2168)</f>
        <v>*</v>
      </c>
      <c r="K2165" s="195" t="str">
        <f>IF(SP_NORTE!M2168="","*",SP_NORTE!M2168)</f>
        <v>*</v>
      </c>
      <c r="L2165" s="195" t="str">
        <f>IF(SP_NORTE!N2168="","*",SP_NORTE!N2168)</f>
        <v>*</v>
      </c>
      <c r="M2165" s="196" t="str">
        <f>IF(SP_NORTE!J2168="","*",SP_NORTE!J2168)</f>
        <v>*</v>
      </c>
      <c r="N2165" s="204" t="str">
        <f>IF(SP_NORTE!K2168="","*",SP_NORTE!K2168)</f>
        <v>*</v>
      </c>
      <c r="O2165" s="204" t="str">
        <f>IF(SP_NORTE!L2168="","*",SP_NORTE!L2168)</f>
        <v>*</v>
      </c>
      <c r="P2165" s="203" t="str">
        <f>IF(SP_NORTE!O2168="","*",SP_NORTE!O2168)</f>
        <v>*</v>
      </c>
      <c r="Q2165" s="203" t="str">
        <f>IF(SP_NORTE!P2168="","*",SP_NORTE!P2168)</f>
        <v>*</v>
      </c>
      <c r="R2165" s="205" t="str">
        <f>IF(SP_NORTE!Q2168="","*",CONCATENATE(SP_NORTE!Q2168," ",SP_NORTE!R2168))</f>
        <v>*</v>
      </c>
      <c r="S2165" s="205" t="str">
        <f>IF(SP_NORTE!V2168="","*",SP_NORTE!V2168)</f>
        <v>*</v>
      </c>
      <c r="T2165" s="205" t="str">
        <f>IF(SP_NORTE!W2168="","*",SP_NORTE!W2168)</f>
        <v>*</v>
      </c>
      <c r="U2165" s="193" t="str">
        <f ca="1">_xlfn.XLOOKUP(G2165&amp;$U$2,BS_CONTROLE[CHAVE],BS_CONTROLE[Quantidade_11],"-")</f>
        <v>-</v>
      </c>
      <c r="V2165" s="193" t="str">
        <f ca="1">_xlfn.XLOOKUP(G2165&amp;$V$2,BS_CONTROLE[CHAVE],BS_CONTROLE[Quantidade_11],"-")</f>
        <v>-</v>
      </c>
      <c r="W2165" s="193" t="str">
        <f ca="1">_xlfn.XLOOKUP(G2165&amp;$W$2,BS_CONTROLE[CHAVE],BS_CONTROLE[Quantidade_11],"-")</f>
        <v>-</v>
      </c>
    </row>
    <row r="2166" spans="1:23" s="101" customFormat="1" hidden="1">
      <c r="A2166" s="206" t="str">
        <f>IF(SP_NORTE!Y2169="","*",SP_NORTE!Y2169)</f>
        <v>*</v>
      </c>
      <c r="B2166" s="206" t="str">
        <f>IF(SP_NORTE!X2169="","*",SP_NORTE!X2169)</f>
        <v>*</v>
      </c>
      <c r="C2166" s="206" t="str">
        <f>IF(SP_NORTE!Z2169="","*",SP_NORTE!Z2169)</f>
        <v>*</v>
      </c>
      <c r="D2166" s="195" t="str">
        <f>IF(SP_NORTE!S2169="","*",SP_NORTE!S2169)</f>
        <v>*</v>
      </c>
      <c r="E2166" s="195" t="str">
        <f>IF(SP_NORTE!T2169="","*",SP_NORTE!T2169)</f>
        <v>*</v>
      </c>
      <c r="F2166" s="205" t="str">
        <f>IF(SP_NORTE!B2169="","*",SP_NORTE!B2169)</f>
        <v>*</v>
      </c>
      <c r="G2166" s="205" t="str">
        <f>IF(SP_NORTE!D2169="","*",SP_NORTE!D2169)</f>
        <v>*</v>
      </c>
      <c r="H2166" s="205" t="str">
        <f>IF(SP_NORTE!F2169="","*",SP_NORTE!F2169)</f>
        <v>*</v>
      </c>
      <c r="I2166" s="205" t="str">
        <f>IF(SP_NORTE!H2169="","*",SP_NORTE!H2169)</f>
        <v>*</v>
      </c>
      <c r="J2166" s="205" t="str">
        <f>IF(SP_NORTE!I2169="","*",SP_NORTE!I2169)</f>
        <v>*</v>
      </c>
      <c r="K2166" s="195" t="str">
        <f>IF(SP_NORTE!M2169="","*",SP_NORTE!M2169)</f>
        <v>*</v>
      </c>
      <c r="L2166" s="195" t="str">
        <f>IF(SP_NORTE!N2169="","*",SP_NORTE!N2169)</f>
        <v>*</v>
      </c>
      <c r="M2166" s="196" t="str">
        <f>IF(SP_NORTE!J2169="","*",SP_NORTE!J2169)</f>
        <v>*</v>
      </c>
      <c r="N2166" s="204" t="str">
        <f>IF(SP_NORTE!K2169="","*",SP_NORTE!K2169)</f>
        <v>*</v>
      </c>
      <c r="O2166" s="204" t="str">
        <f>IF(SP_NORTE!L2169="","*",SP_NORTE!L2169)</f>
        <v>*</v>
      </c>
      <c r="P2166" s="203" t="str">
        <f>IF(SP_NORTE!O2169="","*",SP_NORTE!O2169)</f>
        <v>*</v>
      </c>
      <c r="Q2166" s="203" t="str">
        <f>IF(SP_NORTE!P2169="","*",SP_NORTE!P2169)</f>
        <v>*</v>
      </c>
      <c r="R2166" s="205" t="str">
        <f>IF(SP_NORTE!Q2169="","*",CONCATENATE(SP_NORTE!Q2169," ",SP_NORTE!R2169))</f>
        <v>*</v>
      </c>
      <c r="S2166" s="205" t="str">
        <f>IF(SP_NORTE!V2169="","*",SP_NORTE!V2169)</f>
        <v>*</v>
      </c>
      <c r="T2166" s="205" t="str">
        <f>IF(SP_NORTE!W2169="","*",SP_NORTE!W2169)</f>
        <v>*</v>
      </c>
      <c r="U2166" s="193" t="str">
        <f ca="1">_xlfn.XLOOKUP(G2166&amp;$U$2,BS_CONTROLE[CHAVE],BS_CONTROLE[Quantidade_11],"-")</f>
        <v>-</v>
      </c>
      <c r="V2166" s="193" t="str">
        <f ca="1">_xlfn.XLOOKUP(G2166&amp;$V$2,BS_CONTROLE[CHAVE],BS_CONTROLE[Quantidade_11],"-")</f>
        <v>-</v>
      </c>
      <c r="W2166" s="193" t="str">
        <f ca="1">_xlfn.XLOOKUP(G2166&amp;$W$2,BS_CONTROLE[CHAVE],BS_CONTROLE[Quantidade_11],"-")</f>
        <v>-</v>
      </c>
    </row>
    <row r="2167" spans="1:23" s="101" customFormat="1" hidden="1">
      <c r="A2167" s="206" t="str">
        <f>IF(SP_NORTE!Y2170="","*",SP_NORTE!Y2170)</f>
        <v>*</v>
      </c>
      <c r="B2167" s="206" t="str">
        <f>IF(SP_NORTE!X2170="","*",SP_NORTE!X2170)</f>
        <v>*</v>
      </c>
      <c r="C2167" s="206" t="str">
        <f>IF(SP_NORTE!Z2170="","*",SP_NORTE!Z2170)</f>
        <v>*</v>
      </c>
      <c r="D2167" s="195" t="str">
        <f>IF(SP_NORTE!S2170="","*",SP_NORTE!S2170)</f>
        <v>*</v>
      </c>
      <c r="E2167" s="195" t="str">
        <f>IF(SP_NORTE!T2170="","*",SP_NORTE!T2170)</f>
        <v>*</v>
      </c>
      <c r="F2167" s="205" t="str">
        <f>IF(SP_NORTE!B2170="","*",SP_NORTE!B2170)</f>
        <v>*</v>
      </c>
      <c r="G2167" s="205" t="str">
        <f>IF(SP_NORTE!D2170="","*",SP_NORTE!D2170)</f>
        <v>*</v>
      </c>
      <c r="H2167" s="205" t="str">
        <f>IF(SP_NORTE!F2170="","*",SP_NORTE!F2170)</f>
        <v>*</v>
      </c>
      <c r="I2167" s="205" t="str">
        <f>IF(SP_NORTE!H2170="","*",SP_NORTE!H2170)</f>
        <v>*</v>
      </c>
      <c r="J2167" s="205" t="str">
        <f>IF(SP_NORTE!I2170="","*",SP_NORTE!I2170)</f>
        <v>*</v>
      </c>
      <c r="K2167" s="195" t="str">
        <f>IF(SP_NORTE!M2170="","*",SP_NORTE!M2170)</f>
        <v>*</v>
      </c>
      <c r="L2167" s="195" t="str">
        <f>IF(SP_NORTE!N2170="","*",SP_NORTE!N2170)</f>
        <v>*</v>
      </c>
      <c r="M2167" s="196" t="str">
        <f>IF(SP_NORTE!J2170="","*",SP_NORTE!J2170)</f>
        <v>*</v>
      </c>
      <c r="N2167" s="204" t="str">
        <f>IF(SP_NORTE!K2170="","*",SP_NORTE!K2170)</f>
        <v>*</v>
      </c>
      <c r="O2167" s="204" t="str">
        <f>IF(SP_NORTE!L2170="","*",SP_NORTE!L2170)</f>
        <v>*</v>
      </c>
      <c r="P2167" s="203" t="str">
        <f>IF(SP_NORTE!O2170="","*",SP_NORTE!O2170)</f>
        <v>*</v>
      </c>
      <c r="Q2167" s="203" t="str">
        <f>IF(SP_NORTE!P2170="","*",SP_NORTE!P2170)</f>
        <v>*</v>
      </c>
      <c r="R2167" s="205" t="str">
        <f>IF(SP_NORTE!Q2170="","*",CONCATENATE(SP_NORTE!Q2170," ",SP_NORTE!R2170))</f>
        <v>*</v>
      </c>
      <c r="S2167" s="205" t="str">
        <f>IF(SP_NORTE!V2170="","*",SP_NORTE!V2170)</f>
        <v>*</v>
      </c>
      <c r="T2167" s="205" t="str">
        <f>IF(SP_NORTE!W2170="","*",SP_NORTE!W2170)</f>
        <v>*</v>
      </c>
      <c r="U2167" s="193" t="str">
        <f ca="1">_xlfn.XLOOKUP(G2167&amp;$U$2,BS_CONTROLE[CHAVE],BS_CONTROLE[Quantidade_11],"-")</f>
        <v>-</v>
      </c>
      <c r="V2167" s="193" t="str">
        <f ca="1">_xlfn.XLOOKUP(G2167&amp;$V$2,BS_CONTROLE[CHAVE],BS_CONTROLE[Quantidade_11],"-")</f>
        <v>-</v>
      </c>
      <c r="W2167" s="193" t="str">
        <f ca="1">_xlfn.XLOOKUP(G2167&amp;$W$2,BS_CONTROLE[CHAVE],BS_CONTROLE[Quantidade_11],"-")</f>
        <v>-</v>
      </c>
    </row>
    <row r="2168" spans="1:23" s="101" customFormat="1" hidden="1">
      <c r="A2168" s="206" t="str">
        <f>IF(SP_NORTE!Y2171="","*",SP_NORTE!Y2171)</f>
        <v>*</v>
      </c>
      <c r="B2168" s="206" t="str">
        <f>IF(SP_NORTE!X2171="","*",SP_NORTE!X2171)</f>
        <v>*</v>
      </c>
      <c r="C2168" s="206" t="str">
        <f>IF(SP_NORTE!Z2171="","*",SP_NORTE!Z2171)</f>
        <v>*</v>
      </c>
      <c r="D2168" s="195" t="str">
        <f>IF(SP_NORTE!S2171="","*",SP_NORTE!S2171)</f>
        <v>*</v>
      </c>
      <c r="E2168" s="195" t="str">
        <f>IF(SP_NORTE!T2171="","*",SP_NORTE!T2171)</f>
        <v>*</v>
      </c>
      <c r="F2168" s="205" t="str">
        <f>IF(SP_NORTE!B2171="","*",SP_NORTE!B2171)</f>
        <v>*</v>
      </c>
      <c r="G2168" s="205" t="str">
        <f>IF(SP_NORTE!D2171="","*",SP_NORTE!D2171)</f>
        <v>*</v>
      </c>
      <c r="H2168" s="205" t="str">
        <f>IF(SP_NORTE!F2171="","*",SP_NORTE!F2171)</f>
        <v>*</v>
      </c>
      <c r="I2168" s="205" t="str">
        <f>IF(SP_NORTE!H2171="","*",SP_NORTE!H2171)</f>
        <v>*</v>
      </c>
      <c r="J2168" s="205" t="str">
        <f>IF(SP_NORTE!I2171="","*",SP_NORTE!I2171)</f>
        <v>*</v>
      </c>
      <c r="K2168" s="195" t="str">
        <f>IF(SP_NORTE!M2171="","*",SP_NORTE!M2171)</f>
        <v>*</v>
      </c>
      <c r="L2168" s="195" t="str">
        <f>IF(SP_NORTE!N2171="","*",SP_NORTE!N2171)</f>
        <v>*</v>
      </c>
      <c r="M2168" s="196" t="str">
        <f>IF(SP_NORTE!J2171="","*",SP_NORTE!J2171)</f>
        <v>*</v>
      </c>
      <c r="N2168" s="204" t="str">
        <f>IF(SP_NORTE!K2171="","*",SP_NORTE!K2171)</f>
        <v>*</v>
      </c>
      <c r="O2168" s="204" t="str">
        <f>IF(SP_NORTE!L2171="","*",SP_NORTE!L2171)</f>
        <v>*</v>
      </c>
      <c r="P2168" s="203" t="str">
        <f>IF(SP_NORTE!O2171="","*",SP_NORTE!O2171)</f>
        <v>*</v>
      </c>
      <c r="Q2168" s="203" t="str">
        <f>IF(SP_NORTE!P2171="","*",SP_NORTE!P2171)</f>
        <v>*</v>
      </c>
      <c r="R2168" s="205" t="str">
        <f>IF(SP_NORTE!Q2171="","*",CONCATENATE(SP_NORTE!Q2171," ",SP_NORTE!R2171))</f>
        <v>*</v>
      </c>
      <c r="S2168" s="205" t="str">
        <f>IF(SP_NORTE!V2171="","*",SP_NORTE!V2171)</f>
        <v>*</v>
      </c>
      <c r="T2168" s="205" t="str">
        <f>IF(SP_NORTE!W2171="","*",SP_NORTE!W2171)</f>
        <v>*</v>
      </c>
      <c r="U2168" s="193" t="str">
        <f ca="1">_xlfn.XLOOKUP(G2168&amp;$U$2,BS_CONTROLE[CHAVE],BS_CONTROLE[Quantidade_11],"-")</f>
        <v>-</v>
      </c>
      <c r="V2168" s="193" t="str">
        <f ca="1">_xlfn.XLOOKUP(G2168&amp;$V$2,BS_CONTROLE[CHAVE],BS_CONTROLE[Quantidade_11],"-")</f>
        <v>-</v>
      </c>
      <c r="W2168" s="193" t="str">
        <f ca="1">_xlfn.XLOOKUP(G2168&amp;$W$2,BS_CONTROLE[CHAVE],BS_CONTROLE[Quantidade_11],"-")</f>
        <v>-</v>
      </c>
    </row>
    <row r="2169" spans="1:23" s="101" customFormat="1" hidden="1">
      <c r="A2169" s="206" t="str">
        <f>IF(SP_NORTE!Y2172="","*",SP_NORTE!Y2172)</f>
        <v>*</v>
      </c>
      <c r="B2169" s="206" t="str">
        <f>IF(SP_NORTE!X2172="","*",SP_NORTE!X2172)</f>
        <v>*</v>
      </c>
      <c r="C2169" s="206" t="str">
        <f>IF(SP_NORTE!Z2172="","*",SP_NORTE!Z2172)</f>
        <v>*</v>
      </c>
      <c r="D2169" s="195" t="str">
        <f>IF(SP_NORTE!S2172="","*",SP_NORTE!S2172)</f>
        <v>*</v>
      </c>
      <c r="E2169" s="195" t="str">
        <f>IF(SP_NORTE!T2172="","*",SP_NORTE!T2172)</f>
        <v>*</v>
      </c>
      <c r="F2169" s="205" t="str">
        <f>IF(SP_NORTE!B2172="","*",SP_NORTE!B2172)</f>
        <v>*</v>
      </c>
      <c r="G2169" s="205" t="str">
        <f>IF(SP_NORTE!D2172="","*",SP_NORTE!D2172)</f>
        <v>*</v>
      </c>
      <c r="H2169" s="205" t="str">
        <f>IF(SP_NORTE!F2172="","*",SP_NORTE!F2172)</f>
        <v>*</v>
      </c>
      <c r="I2169" s="205" t="str">
        <f>IF(SP_NORTE!H2172="","*",SP_NORTE!H2172)</f>
        <v>*</v>
      </c>
      <c r="J2169" s="205" t="str">
        <f>IF(SP_NORTE!I2172="","*",SP_NORTE!I2172)</f>
        <v>*</v>
      </c>
      <c r="K2169" s="195" t="str">
        <f>IF(SP_NORTE!M2172="","*",SP_NORTE!M2172)</f>
        <v>*</v>
      </c>
      <c r="L2169" s="195" t="str">
        <f>IF(SP_NORTE!N2172="","*",SP_NORTE!N2172)</f>
        <v>*</v>
      </c>
      <c r="M2169" s="196" t="str">
        <f>IF(SP_NORTE!J2172="","*",SP_NORTE!J2172)</f>
        <v>*</v>
      </c>
      <c r="N2169" s="204" t="str">
        <f>IF(SP_NORTE!K2172="","*",SP_NORTE!K2172)</f>
        <v>*</v>
      </c>
      <c r="O2169" s="204" t="str">
        <f>IF(SP_NORTE!L2172="","*",SP_NORTE!L2172)</f>
        <v>*</v>
      </c>
      <c r="P2169" s="203" t="str">
        <f>IF(SP_NORTE!O2172="","*",SP_NORTE!O2172)</f>
        <v>*</v>
      </c>
      <c r="Q2169" s="203" t="str">
        <f>IF(SP_NORTE!P2172="","*",SP_NORTE!P2172)</f>
        <v>*</v>
      </c>
      <c r="R2169" s="205" t="str">
        <f>IF(SP_NORTE!Q2172="","*",CONCATENATE(SP_NORTE!Q2172," ",SP_NORTE!R2172))</f>
        <v>*</v>
      </c>
      <c r="S2169" s="205" t="str">
        <f>IF(SP_NORTE!V2172="","*",SP_NORTE!V2172)</f>
        <v>*</v>
      </c>
      <c r="T2169" s="205" t="str">
        <f>IF(SP_NORTE!W2172="","*",SP_NORTE!W2172)</f>
        <v>*</v>
      </c>
      <c r="U2169" s="193" t="str">
        <f ca="1">_xlfn.XLOOKUP(G2169&amp;$U$2,BS_CONTROLE[CHAVE],BS_CONTROLE[Quantidade_11],"-")</f>
        <v>-</v>
      </c>
      <c r="V2169" s="193" t="str">
        <f ca="1">_xlfn.XLOOKUP(G2169&amp;$V$2,BS_CONTROLE[CHAVE],BS_CONTROLE[Quantidade_11],"-")</f>
        <v>-</v>
      </c>
      <c r="W2169" s="193" t="str">
        <f ca="1">_xlfn.XLOOKUP(G2169&amp;$W$2,BS_CONTROLE[CHAVE],BS_CONTROLE[Quantidade_11],"-")</f>
        <v>-</v>
      </c>
    </row>
    <row r="2170" spans="1:23" s="101" customFormat="1" hidden="1">
      <c r="A2170" s="206" t="str">
        <f>IF(SP_NORTE!Y2173="","*",SP_NORTE!Y2173)</f>
        <v>*</v>
      </c>
      <c r="B2170" s="206" t="str">
        <f>IF(SP_NORTE!X2173="","*",SP_NORTE!X2173)</f>
        <v>*</v>
      </c>
      <c r="C2170" s="206" t="str">
        <f>IF(SP_NORTE!Z2173="","*",SP_NORTE!Z2173)</f>
        <v>*</v>
      </c>
      <c r="D2170" s="195" t="str">
        <f>IF(SP_NORTE!S2173="","*",SP_NORTE!S2173)</f>
        <v>*</v>
      </c>
      <c r="E2170" s="195" t="str">
        <f>IF(SP_NORTE!T2173="","*",SP_NORTE!T2173)</f>
        <v>*</v>
      </c>
      <c r="F2170" s="205" t="str">
        <f>IF(SP_NORTE!B2173="","*",SP_NORTE!B2173)</f>
        <v>*</v>
      </c>
      <c r="G2170" s="205" t="str">
        <f>IF(SP_NORTE!D2173="","*",SP_NORTE!D2173)</f>
        <v>*</v>
      </c>
      <c r="H2170" s="205" t="str">
        <f>IF(SP_NORTE!F2173="","*",SP_NORTE!F2173)</f>
        <v>*</v>
      </c>
      <c r="I2170" s="205" t="str">
        <f>IF(SP_NORTE!H2173="","*",SP_NORTE!H2173)</f>
        <v>*</v>
      </c>
      <c r="J2170" s="205" t="str">
        <f>IF(SP_NORTE!I2173="","*",SP_NORTE!I2173)</f>
        <v>*</v>
      </c>
      <c r="K2170" s="195" t="str">
        <f>IF(SP_NORTE!M2173="","*",SP_NORTE!M2173)</f>
        <v>*</v>
      </c>
      <c r="L2170" s="195" t="str">
        <f>IF(SP_NORTE!N2173="","*",SP_NORTE!N2173)</f>
        <v>*</v>
      </c>
      <c r="M2170" s="196" t="str">
        <f>IF(SP_NORTE!J2173="","*",SP_NORTE!J2173)</f>
        <v>*</v>
      </c>
      <c r="N2170" s="204" t="str">
        <f>IF(SP_NORTE!K2173="","*",SP_NORTE!K2173)</f>
        <v>*</v>
      </c>
      <c r="O2170" s="204" t="str">
        <f>IF(SP_NORTE!L2173="","*",SP_NORTE!L2173)</f>
        <v>*</v>
      </c>
      <c r="P2170" s="203" t="str">
        <f>IF(SP_NORTE!O2173="","*",SP_NORTE!O2173)</f>
        <v>*</v>
      </c>
      <c r="Q2170" s="203" t="str">
        <f>IF(SP_NORTE!P2173="","*",SP_NORTE!P2173)</f>
        <v>*</v>
      </c>
      <c r="R2170" s="205" t="str">
        <f>IF(SP_NORTE!Q2173="","*",CONCATENATE(SP_NORTE!Q2173," ",SP_NORTE!R2173))</f>
        <v>*</v>
      </c>
      <c r="S2170" s="205" t="str">
        <f>IF(SP_NORTE!V2173="","*",SP_NORTE!V2173)</f>
        <v>*</v>
      </c>
      <c r="T2170" s="205" t="str">
        <f>IF(SP_NORTE!W2173="","*",SP_NORTE!W2173)</f>
        <v>*</v>
      </c>
      <c r="U2170" s="193" t="str">
        <f ca="1">_xlfn.XLOOKUP(G2170&amp;$U$2,BS_CONTROLE[CHAVE],BS_CONTROLE[Quantidade_11],"-")</f>
        <v>-</v>
      </c>
      <c r="V2170" s="193" t="str">
        <f ca="1">_xlfn.XLOOKUP(G2170&amp;$V$2,BS_CONTROLE[CHAVE],BS_CONTROLE[Quantidade_11],"-")</f>
        <v>-</v>
      </c>
      <c r="W2170" s="193" t="str">
        <f ca="1">_xlfn.XLOOKUP(G2170&amp;$W$2,BS_CONTROLE[CHAVE],BS_CONTROLE[Quantidade_11],"-")</f>
        <v>-</v>
      </c>
    </row>
    <row r="2171" spans="1:23" s="101" customFormat="1" hidden="1">
      <c r="A2171" s="206" t="str">
        <f>IF(SP_NORTE!Y2174="","*",SP_NORTE!Y2174)</f>
        <v>*</v>
      </c>
      <c r="B2171" s="206" t="str">
        <f>IF(SP_NORTE!X2174="","*",SP_NORTE!X2174)</f>
        <v>*</v>
      </c>
      <c r="C2171" s="206" t="str">
        <f>IF(SP_NORTE!Z2174="","*",SP_NORTE!Z2174)</f>
        <v>*</v>
      </c>
      <c r="D2171" s="195" t="str">
        <f>IF(SP_NORTE!S2174="","*",SP_NORTE!S2174)</f>
        <v>*</v>
      </c>
      <c r="E2171" s="195" t="str">
        <f>IF(SP_NORTE!T2174="","*",SP_NORTE!T2174)</f>
        <v>*</v>
      </c>
      <c r="F2171" s="205" t="str">
        <f>IF(SP_NORTE!B2174="","*",SP_NORTE!B2174)</f>
        <v>*</v>
      </c>
      <c r="G2171" s="205" t="str">
        <f>IF(SP_NORTE!D2174="","*",SP_NORTE!D2174)</f>
        <v>*</v>
      </c>
      <c r="H2171" s="205" t="str">
        <f>IF(SP_NORTE!F2174="","*",SP_NORTE!F2174)</f>
        <v>*</v>
      </c>
      <c r="I2171" s="205" t="str">
        <f>IF(SP_NORTE!H2174="","*",SP_NORTE!H2174)</f>
        <v>*</v>
      </c>
      <c r="J2171" s="205" t="str">
        <f>IF(SP_NORTE!I2174="","*",SP_NORTE!I2174)</f>
        <v>*</v>
      </c>
      <c r="K2171" s="195" t="str">
        <f>IF(SP_NORTE!M2174="","*",SP_NORTE!M2174)</f>
        <v>*</v>
      </c>
      <c r="L2171" s="195" t="str">
        <f>IF(SP_NORTE!N2174="","*",SP_NORTE!N2174)</f>
        <v>*</v>
      </c>
      <c r="M2171" s="196" t="str">
        <f>IF(SP_NORTE!J2174="","*",SP_NORTE!J2174)</f>
        <v>*</v>
      </c>
      <c r="N2171" s="204" t="str">
        <f>IF(SP_NORTE!K2174="","*",SP_NORTE!K2174)</f>
        <v>*</v>
      </c>
      <c r="O2171" s="204" t="str">
        <f>IF(SP_NORTE!L2174="","*",SP_NORTE!L2174)</f>
        <v>*</v>
      </c>
      <c r="P2171" s="203" t="str">
        <f>IF(SP_NORTE!O2174="","*",SP_NORTE!O2174)</f>
        <v>*</v>
      </c>
      <c r="Q2171" s="203" t="str">
        <f>IF(SP_NORTE!P2174="","*",SP_NORTE!P2174)</f>
        <v>*</v>
      </c>
      <c r="R2171" s="205" t="str">
        <f>IF(SP_NORTE!Q2174="","*",CONCATENATE(SP_NORTE!Q2174," ",SP_NORTE!R2174))</f>
        <v>*</v>
      </c>
      <c r="S2171" s="205" t="str">
        <f>IF(SP_NORTE!V2174="","*",SP_NORTE!V2174)</f>
        <v>*</v>
      </c>
      <c r="T2171" s="205" t="str">
        <f>IF(SP_NORTE!W2174="","*",SP_NORTE!W2174)</f>
        <v>*</v>
      </c>
      <c r="U2171" s="193" t="str">
        <f ca="1">_xlfn.XLOOKUP(G2171&amp;$U$2,BS_CONTROLE[CHAVE],BS_CONTROLE[Quantidade_11],"-")</f>
        <v>-</v>
      </c>
      <c r="V2171" s="193" t="str">
        <f ca="1">_xlfn.XLOOKUP(G2171&amp;$V$2,BS_CONTROLE[CHAVE],BS_CONTROLE[Quantidade_11],"-")</f>
        <v>-</v>
      </c>
      <c r="W2171" s="193" t="str">
        <f ca="1">_xlfn.XLOOKUP(G2171&amp;$W$2,BS_CONTROLE[CHAVE],BS_CONTROLE[Quantidade_11],"-")</f>
        <v>-</v>
      </c>
    </row>
    <row r="2172" spans="1:23" s="101" customFormat="1" hidden="1">
      <c r="A2172" s="206" t="str">
        <f>IF(SP_NORTE!Y2175="","*",SP_NORTE!Y2175)</f>
        <v>*</v>
      </c>
      <c r="B2172" s="206" t="str">
        <f>IF(SP_NORTE!X2175="","*",SP_NORTE!X2175)</f>
        <v>*</v>
      </c>
      <c r="C2172" s="206" t="str">
        <f>IF(SP_NORTE!Z2175="","*",SP_NORTE!Z2175)</f>
        <v>*</v>
      </c>
      <c r="D2172" s="195" t="str">
        <f>IF(SP_NORTE!S2175="","*",SP_NORTE!S2175)</f>
        <v>*</v>
      </c>
      <c r="E2172" s="195" t="str">
        <f>IF(SP_NORTE!T2175="","*",SP_NORTE!T2175)</f>
        <v>*</v>
      </c>
      <c r="F2172" s="205" t="str">
        <f>IF(SP_NORTE!B2175="","*",SP_NORTE!B2175)</f>
        <v>*</v>
      </c>
      <c r="G2172" s="205" t="str">
        <f>IF(SP_NORTE!D2175="","*",SP_NORTE!D2175)</f>
        <v>*</v>
      </c>
      <c r="H2172" s="205" t="str">
        <f>IF(SP_NORTE!F2175="","*",SP_NORTE!F2175)</f>
        <v>*</v>
      </c>
      <c r="I2172" s="205" t="str">
        <f>IF(SP_NORTE!H2175="","*",SP_NORTE!H2175)</f>
        <v>*</v>
      </c>
      <c r="J2172" s="205" t="str">
        <f>IF(SP_NORTE!I2175="","*",SP_NORTE!I2175)</f>
        <v>*</v>
      </c>
      <c r="K2172" s="195" t="str">
        <f>IF(SP_NORTE!M2175="","*",SP_NORTE!M2175)</f>
        <v>*</v>
      </c>
      <c r="L2172" s="195" t="str">
        <f>IF(SP_NORTE!N2175="","*",SP_NORTE!N2175)</f>
        <v>*</v>
      </c>
      <c r="M2172" s="196" t="str">
        <f>IF(SP_NORTE!J2175="","*",SP_NORTE!J2175)</f>
        <v>*</v>
      </c>
      <c r="N2172" s="204" t="str">
        <f>IF(SP_NORTE!K2175="","*",SP_NORTE!K2175)</f>
        <v>*</v>
      </c>
      <c r="O2172" s="204" t="str">
        <f>IF(SP_NORTE!L2175="","*",SP_NORTE!L2175)</f>
        <v>*</v>
      </c>
      <c r="P2172" s="203" t="str">
        <f>IF(SP_NORTE!O2175="","*",SP_NORTE!O2175)</f>
        <v>*</v>
      </c>
      <c r="Q2172" s="203" t="str">
        <f>IF(SP_NORTE!P2175="","*",SP_NORTE!P2175)</f>
        <v>*</v>
      </c>
      <c r="R2172" s="205" t="str">
        <f>IF(SP_NORTE!Q2175="","*",CONCATENATE(SP_NORTE!Q2175," ",SP_NORTE!R2175))</f>
        <v>*</v>
      </c>
      <c r="S2172" s="205" t="str">
        <f>IF(SP_NORTE!V2175="","*",SP_NORTE!V2175)</f>
        <v>*</v>
      </c>
      <c r="T2172" s="205" t="str">
        <f>IF(SP_NORTE!W2175="","*",SP_NORTE!W2175)</f>
        <v>*</v>
      </c>
      <c r="U2172" s="193" t="str">
        <f ca="1">_xlfn.XLOOKUP(G2172&amp;$U$2,BS_CONTROLE[CHAVE],BS_CONTROLE[Quantidade_11],"-")</f>
        <v>-</v>
      </c>
      <c r="V2172" s="193" t="str">
        <f ca="1">_xlfn.XLOOKUP(G2172&amp;$V$2,BS_CONTROLE[CHAVE],BS_CONTROLE[Quantidade_11],"-")</f>
        <v>-</v>
      </c>
      <c r="W2172" s="193" t="str">
        <f ca="1">_xlfn.XLOOKUP(G2172&amp;$W$2,BS_CONTROLE[CHAVE],BS_CONTROLE[Quantidade_11],"-")</f>
        <v>-</v>
      </c>
    </row>
    <row r="2173" spans="1:23" s="101" customFormat="1" hidden="1">
      <c r="A2173" s="206" t="str">
        <f>IF(SP_NORTE!Y2176="","*",SP_NORTE!Y2176)</f>
        <v>*</v>
      </c>
      <c r="B2173" s="206" t="str">
        <f>IF(SP_NORTE!X2176="","*",SP_NORTE!X2176)</f>
        <v>*</v>
      </c>
      <c r="C2173" s="206" t="str">
        <f>IF(SP_NORTE!Z2176="","*",SP_NORTE!Z2176)</f>
        <v>*</v>
      </c>
      <c r="D2173" s="195" t="str">
        <f>IF(SP_NORTE!S2176="","*",SP_NORTE!S2176)</f>
        <v>*</v>
      </c>
      <c r="E2173" s="195" t="str">
        <f>IF(SP_NORTE!T2176="","*",SP_NORTE!T2176)</f>
        <v>*</v>
      </c>
      <c r="F2173" s="205" t="str">
        <f>IF(SP_NORTE!B2176="","*",SP_NORTE!B2176)</f>
        <v>*</v>
      </c>
      <c r="G2173" s="205" t="str">
        <f>IF(SP_NORTE!D2176="","*",SP_NORTE!D2176)</f>
        <v>*</v>
      </c>
      <c r="H2173" s="205" t="str">
        <f>IF(SP_NORTE!F2176="","*",SP_NORTE!F2176)</f>
        <v>*</v>
      </c>
      <c r="I2173" s="205" t="str">
        <f>IF(SP_NORTE!H2176="","*",SP_NORTE!H2176)</f>
        <v>*</v>
      </c>
      <c r="J2173" s="205" t="str">
        <f>IF(SP_NORTE!I2176="","*",SP_NORTE!I2176)</f>
        <v>*</v>
      </c>
      <c r="K2173" s="195" t="str">
        <f>IF(SP_NORTE!M2176="","*",SP_NORTE!M2176)</f>
        <v>*</v>
      </c>
      <c r="L2173" s="195" t="str">
        <f>IF(SP_NORTE!N2176="","*",SP_NORTE!N2176)</f>
        <v>*</v>
      </c>
      <c r="M2173" s="196" t="str">
        <f>IF(SP_NORTE!J2176="","*",SP_NORTE!J2176)</f>
        <v>*</v>
      </c>
      <c r="N2173" s="204" t="str">
        <f>IF(SP_NORTE!K2176="","*",SP_NORTE!K2176)</f>
        <v>*</v>
      </c>
      <c r="O2173" s="204" t="str">
        <f>IF(SP_NORTE!L2176="","*",SP_NORTE!L2176)</f>
        <v>*</v>
      </c>
      <c r="P2173" s="203" t="str">
        <f>IF(SP_NORTE!O2176="","*",SP_NORTE!O2176)</f>
        <v>*</v>
      </c>
      <c r="Q2173" s="203" t="str">
        <f>IF(SP_NORTE!P2176="","*",SP_NORTE!P2176)</f>
        <v>*</v>
      </c>
      <c r="R2173" s="205" t="str">
        <f>IF(SP_NORTE!Q2176="","*",CONCATENATE(SP_NORTE!Q2176," ",SP_NORTE!R2176))</f>
        <v>*</v>
      </c>
      <c r="S2173" s="205" t="str">
        <f>IF(SP_NORTE!V2176="","*",SP_NORTE!V2176)</f>
        <v>*</v>
      </c>
      <c r="T2173" s="205" t="str">
        <f>IF(SP_NORTE!W2176="","*",SP_NORTE!W2176)</f>
        <v>*</v>
      </c>
      <c r="U2173" s="193" t="str">
        <f ca="1">_xlfn.XLOOKUP(G2173&amp;$U$2,BS_CONTROLE[CHAVE],BS_CONTROLE[Quantidade_11],"-")</f>
        <v>-</v>
      </c>
      <c r="V2173" s="193" t="str">
        <f ca="1">_xlfn.XLOOKUP(G2173&amp;$V$2,BS_CONTROLE[CHAVE],BS_CONTROLE[Quantidade_11],"-")</f>
        <v>-</v>
      </c>
      <c r="W2173" s="193" t="str">
        <f ca="1">_xlfn.XLOOKUP(G2173&amp;$W$2,BS_CONTROLE[CHAVE],BS_CONTROLE[Quantidade_11],"-")</f>
        <v>-</v>
      </c>
    </row>
    <row r="2174" spans="1:23" s="101" customFormat="1" hidden="1">
      <c r="A2174" s="206" t="str">
        <f>IF(SP_NORTE!Y2177="","*",SP_NORTE!Y2177)</f>
        <v>*</v>
      </c>
      <c r="B2174" s="206" t="str">
        <f>IF(SP_NORTE!X2177="","*",SP_NORTE!X2177)</f>
        <v>*</v>
      </c>
      <c r="C2174" s="206" t="str">
        <f>IF(SP_NORTE!Z2177="","*",SP_NORTE!Z2177)</f>
        <v>*</v>
      </c>
      <c r="D2174" s="195" t="str">
        <f>IF(SP_NORTE!S2177="","*",SP_NORTE!S2177)</f>
        <v>*</v>
      </c>
      <c r="E2174" s="195" t="str">
        <f>IF(SP_NORTE!T2177="","*",SP_NORTE!T2177)</f>
        <v>*</v>
      </c>
      <c r="F2174" s="205" t="str">
        <f>IF(SP_NORTE!B2177="","*",SP_NORTE!B2177)</f>
        <v>*</v>
      </c>
      <c r="G2174" s="205" t="str">
        <f>IF(SP_NORTE!D2177="","*",SP_NORTE!D2177)</f>
        <v>*</v>
      </c>
      <c r="H2174" s="205" t="str">
        <f>IF(SP_NORTE!F2177="","*",SP_NORTE!F2177)</f>
        <v>*</v>
      </c>
      <c r="I2174" s="205" t="str">
        <f>IF(SP_NORTE!H2177="","*",SP_NORTE!H2177)</f>
        <v>*</v>
      </c>
      <c r="J2174" s="205" t="str">
        <f>IF(SP_NORTE!I2177="","*",SP_NORTE!I2177)</f>
        <v>*</v>
      </c>
      <c r="K2174" s="195" t="str">
        <f>IF(SP_NORTE!M2177="","*",SP_NORTE!M2177)</f>
        <v>*</v>
      </c>
      <c r="L2174" s="195" t="str">
        <f>IF(SP_NORTE!N2177="","*",SP_NORTE!N2177)</f>
        <v>*</v>
      </c>
      <c r="M2174" s="196" t="str">
        <f>IF(SP_NORTE!J2177="","*",SP_NORTE!J2177)</f>
        <v>*</v>
      </c>
      <c r="N2174" s="204" t="str">
        <f>IF(SP_NORTE!K2177="","*",SP_NORTE!K2177)</f>
        <v>*</v>
      </c>
      <c r="O2174" s="204" t="str">
        <f>IF(SP_NORTE!L2177="","*",SP_NORTE!L2177)</f>
        <v>*</v>
      </c>
      <c r="P2174" s="203" t="str">
        <f>IF(SP_NORTE!O2177="","*",SP_NORTE!O2177)</f>
        <v>*</v>
      </c>
      <c r="Q2174" s="203" t="str">
        <f>IF(SP_NORTE!P2177="","*",SP_NORTE!P2177)</f>
        <v>*</v>
      </c>
      <c r="R2174" s="205" t="str">
        <f>IF(SP_NORTE!Q2177="","*",CONCATENATE(SP_NORTE!Q2177," ",SP_NORTE!R2177))</f>
        <v>*</v>
      </c>
      <c r="S2174" s="205" t="str">
        <f>IF(SP_NORTE!V2177="","*",SP_NORTE!V2177)</f>
        <v>*</v>
      </c>
      <c r="T2174" s="205" t="str">
        <f>IF(SP_NORTE!W2177="","*",SP_NORTE!W2177)</f>
        <v>*</v>
      </c>
      <c r="U2174" s="193" t="str">
        <f ca="1">_xlfn.XLOOKUP(G2174&amp;$U$2,BS_CONTROLE[CHAVE],BS_CONTROLE[Quantidade_11],"-")</f>
        <v>-</v>
      </c>
      <c r="V2174" s="193" t="str">
        <f ca="1">_xlfn.XLOOKUP(G2174&amp;$V$2,BS_CONTROLE[CHAVE],BS_CONTROLE[Quantidade_11],"-")</f>
        <v>-</v>
      </c>
      <c r="W2174" s="193" t="str">
        <f ca="1">_xlfn.XLOOKUP(G2174&amp;$W$2,BS_CONTROLE[CHAVE],BS_CONTROLE[Quantidade_11],"-")</f>
        <v>-</v>
      </c>
    </row>
    <row r="2175" spans="1:23" s="101" customFormat="1" hidden="1">
      <c r="A2175" s="206" t="str">
        <f>IF(SP_NORTE!Y2178="","*",SP_NORTE!Y2178)</f>
        <v>*</v>
      </c>
      <c r="B2175" s="206" t="str">
        <f>IF(SP_NORTE!X2178="","*",SP_NORTE!X2178)</f>
        <v>*</v>
      </c>
      <c r="C2175" s="206" t="str">
        <f>IF(SP_NORTE!Z2178="","*",SP_NORTE!Z2178)</f>
        <v>*</v>
      </c>
      <c r="D2175" s="195" t="str">
        <f>IF(SP_NORTE!S2178="","*",SP_NORTE!S2178)</f>
        <v>*</v>
      </c>
      <c r="E2175" s="195" t="str">
        <f>IF(SP_NORTE!T2178="","*",SP_NORTE!T2178)</f>
        <v>*</v>
      </c>
      <c r="F2175" s="205" t="str">
        <f>IF(SP_NORTE!B2178="","*",SP_NORTE!B2178)</f>
        <v>*</v>
      </c>
      <c r="G2175" s="205" t="str">
        <f>IF(SP_NORTE!D2178="","*",SP_NORTE!D2178)</f>
        <v>*</v>
      </c>
      <c r="H2175" s="205" t="str">
        <f>IF(SP_NORTE!F2178="","*",SP_NORTE!F2178)</f>
        <v>*</v>
      </c>
      <c r="I2175" s="205" t="str">
        <f>IF(SP_NORTE!H2178="","*",SP_NORTE!H2178)</f>
        <v>*</v>
      </c>
      <c r="J2175" s="205" t="str">
        <f>IF(SP_NORTE!I2178="","*",SP_NORTE!I2178)</f>
        <v>*</v>
      </c>
      <c r="K2175" s="195" t="str">
        <f>IF(SP_NORTE!M2178="","*",SP_NORTE!M2178)</f>
        <v>*</v>
      </c>
      <c r="L2175" s="195" t="str">
        <f>IF(SP_NORTE!N2178="","*",SP_NORTE!N2178)</f>
        <v>*</v>
      </c>
      <c r="M2175" s="196" t="str">
        <f>IF(SP_NORTE!J2178="","*",SP_NORTE!J2178)</f>
        <v>*</v>
      </c>
      <c r="N2175" s="204" t="str">
        <f>IF(SP_NORTE!K2178="","*",SP_NORTE!K2178)</f>
        <v>*</v>
      </c>
      <c r="O2175" s="204" t="str">
        <f>IF(SP_NORTE!L2178="","*",SP_NORTE!L2178)</f>
        <v>*</v>
      </c>
      <c r="P2175" s="203" t="str">
        <f>IF(SP_NORTE!O2178="","*",SP_NORTE!O2178)</f>
        <v>*</v>
      </c>
      <c r="Q2175" s="203" t="str">
        <f>IF(SP_NORTE!P2178="","*",SP_NORTE!P2178)</f>
        <v>*</v>
      </c>
      <c r="R2175" s="205" t="str">
        <f>IF(SP_NORTE!Q2178="","*",CONCATENATE(SP_NORTE!Q2178," ",SP_NORTE!R2178))</f>
        <v>*</v>
      </c>
      <c r="S2175" s="205" t="str">
        <f>IF(SP_NORTE!V2178="","*",SP_NORTE!V2178)</f>
        <v>*</v>
      </c>
      <c r="T2175" s="205" t="str">
        <f>IF(SP_NORTE!W2178="","*",SP_NORTE!W2178)</f>
        <v>*</v>
      </c>
      <c r="U2175" s="193" t="str">
        <f ca="1">_xlfn.XLOOKUP(G2175&amp;$U$2,BS_CONTROLE[CHAVE],BS_CONTROLE[Quantidade_11],"-")</f>
        <v>-</v>
      </c>
      <c r="V2175" s="193" t="str">
        <f ca="1">_xlfn.XLOOKUP(G2175&amp;$V$2,BS_CONTROLE[CHAVE],BS_CONTROLE[Quantidade_11],"-")</f>
        <v>-</v>
      </c>
      <c r="W2175" s="193" t="str">
        <f ca="1">_xlfn.XLOOKUP(G2175&amp;$W$2,BS_CONTROLE[CHAVE],BS_CONTROLE[Quantidade_11],"-")</f>
        <v>-</v>
      </c>
    </row>
    <row r="2176" spans="1:23" s="101" customFormat="1" hidden="1">
      <c r="A2176" s="206" t="str">
        <f>IF(SP_NORTE!Y2179="","*",SP_NORTE!Y2179)</f>
        <v>*</v>
      </c>
      <c r="B2176" s="206" t="str">
        <f>IF(SP_NORTE!X2179="","*",SP_NORTE!X2179)</f>
        <v>*</v>
      </c>
      <c r="C2176" s="206" t="str">
        <f>IF(SP_NORTE!Z2179="","*",SP_NORTE!Z2179)</f>
        <v>*</v>
      </c>
      <c r="D2176" s="195" t="str">
        <f>IF(SP_NORTE!S2179="","*",SP_NORTE!S2179)</f>
        <v>*</v>
      </c>
      <c r="E2176" s="195" t="str">
        <f>IF(SP_NORTE!T2179="","*",SP_NORTE!T2179)</f>
        <v>*</v>
      </c>
      <c r="F2176" s="205" t="str">
        <f>IF(SP_NORTE!B2179="","*",SP_NORTE!B2179)</f>
        <v>*</v>
      </c>
      <c r="G2176" s="205" t="str">
        <f>IF(SP_NORTE!D2179="","*",SP_NORTE!D2179)</f>
        <v>*</v>
      </c>
      <c r="H2176" s="205" t="str">
        <f>IF(SP_NORTE!F2179="","*",SP_NORTE!F2179)</f>
        <v>*</v>
      </c>
      <c r="I2176" s="205" t="str">
        <f>IF(SP_NORTE!H2179="","*",SP_NORTE!H2179)</f>
        <v>*</v>
      </c>
      <c r="J2176" s="205" t="str">
        <f>IF(SP_NORTE!I2179="","*",SP_NORTE!I2179)</f>
        <v>*</v>
      </c>
      <c r="K2176" s="195" t="str">
        <f>IF(SP_NORTE!M2179="","*",SP_NORTE!M2179)</f>
        <v>*</v>
      </c>
      <c r="L2176" s="195" t="str">
        <f>IF(SP_NORTE!N2179="","*",SP_NORTE!N2179)</f>
        <v>*</v>
      </c>
      <c r="M2176" s="196" t="str">
        <f>IF(SP_NORTE!J2179="","*",SP_NORTE!J2179)</f>
        <v>*</v>
      </c>
      <c r="N2176" s="204" t="str">
        <f>IF(SP_NORTE!K2179="","*",SP_NORTE!K2179)</f>
        <v>*</v>
      </c>
      <c r="O2176" s="204" t="str">
        <f>IF(SP_NORTE!L2179="","*",SP_NORTE!L2179)</f>
        <v>*</v>
      </c>
      <c r="P2176" s="203" t="str">
        <f>IF(SP_NORTE!O2179="","*",SP_NORTE!O2179)</f>
        <v>*</v>
      </c>
      <c r="Q2176" s="203" t="str">
        <f>IF(SP_NORTE!P2179="","*",SP_NORTE!P2179)</f>
        <v>*</v>
      </c>
      <c r="R2176" s="205" t="str">
        <f>IF(SP_NORTE!Q2179="","*",CONCATENATE(SP_NORTE!Q2179," ",SP_NORTE!R2179))</f>
        <v>*</v>
      </c>
      <c r="S2176" s="205" t="str">
        <f>IF(SP_NORTE!V2179="","*",SP_NORTE!V2179)</f>
        <v>*</v>
      </c>
      <c r="T2176" s="205" t="str">
        <f>IF(SP_NORTE!W2179="","*",SP_NORTE!W2179)</f>
        <v>*</v>
      </c>
      <c r="U2176" s="193" t="str">
        <f ca="1">_xlfn.XLOOKUP(G2176&amp;$U$2,BS_CONTROLE[CHAVE],BS_CONTROLE[Quantidade_11],"-")</f>
        <v>-</v>
      </c>
      <c r="V2176" s="193" t="str">
        <f ca="1">_xlfn.XLOOKUP(G2176&amp;$V$2,BS_CONTROLE[CHAVE],BS_CONTROLE[Quantidade_11],"-")</f>
        <v>-</v>
      </c>
      <c r="W2176" s="193" t="str">
        <f ca="1">_xlfn.XLOOKUP(G2176&amp;$W$2,BS_CONTROLE[CHAVE],BS_CONTROLE[Quantidade_11],"-")</f>
        <v>-</v>
      </c>
    </row>
    <row r="2177" spans="1:23" s="101" customFormat="1" hidden="1">
      <c r="A2177" s="206" t="str">
        <f>IF(SP_NORTE!Y2180="","*",SP_NORTE!Y2180)</f>
        <v>*</v>
      </c>
      <c r="B2177" s="206" t="str">
        <f>IF(SP_NORTE!X2180="","*",SP_NORTE!X2180)</f>
        <v>*</v>
      </c>
      <c r="C2177" s="206" t="str">
        <f>IF(SP_NORTE!Z2180="","*",SP_NORTE!Z2180)</f>
        <v>*</v>
      </c>
      <c r="D2177" s="195" t="str">
        <f>IF(SP_NORTE!S2180="","*",SP_NORTE!S2180)</f>
        <v>*</v>
      </c>
      <c r="E2177" s="195" t="str">
        <f>IF(SP_NORTE!T2180="","*",SP_NORTE!T2180)</f>
        <v>*</v>
      </c>
      <c r="F2177" s="205" t="str">
        <f>IF(SP_NORTE!B2180="","*",SP_NORTE!B2180)</f>
        <v>*</v>
      </c>
      <c r="G2177" s="205" t="str">
        <f>IF(SP_NORTE!D2180="","*",SP_NORTE!D2180)</f>
        <v>*</v>
      </c>
      <c r="H2177" s="205" t="str">
        <f>IF(SP_NORTE!F2180="","*",SP_NORTE!F2180)</f>
        <v>*</v>
      </c>
      <c r="I2177" s="205" t="str">
        <f>IF(SP_NORTE!H2180="","*",SP_NORTE!H2180)</f>
        <v>*</v>
      </c>
      <c r="J2177" s="205" t="str">
        <f>IF(SP_NORTE!I2180="","*",SP_NORTE!I2180)</f>
        <v>*</v>
      </c>
      <c r="K2177" s="195" t="str">
        <f>IF(SP_NORTE!M2180="","*",SP_NORTE!M2180)</f>
        <v>*</v>
      </c>
      <c r="L2177" s="195" t="str">
        <f>IF(SP_NORTE!N2180="","*",SP_NORTE!N2180)</f>
        <v>*</v>
      </c>
      <c r="M2177" s="196" t="str">
        <f>IF(SP_NORTE!J2180="","*",SP_NORTE!J2180)</f>
        <v>*</v>
      </c>
      <c r="N2177" s="204" t="str">
        <f>IF(SP_NORTE!K2180="","*",SP_NORTE!K2180)</f>
        <v>*</v>
      </c>
      <c r="O2177" s="204" t="str">
        <f>IF(SP_NORTE!L2180="","*",SP_NORTE!L2180)</f>
        <v>*</v>
      </c>
      <c r="P2177" s="203" t="str">
        <f>IF(SP_NORTE!O2180="","*",SP_NORTE!O2180)</f>
        <v>*</v>
      </c>
      <c r="Q2177" s="203" t="str">
        <f>IF(SP_NORTE!P2180="","*",SP_NORTE!P2180)</f>
        <v>*</v>
      </c>
      <c r="R2177" s="205" t="str">
        <f>IF(SP_NORTE!Q2180="","*",CONCATENATE(SP_NORTE!Q2180," ",SP_NORTE!R2180))</f>
        <v>*</v>
      </c>
      <c r="S2177" s="205" t="str">
        <f>IF(SP_NORTE!V2180="","*",SP_NORTE!V2180)</f>
        <v>*</v>
      </c>
      <c r="T2177" s="205" t="str">
        <f>IF(SP_NORTE!W2180="","*",SP_NORTE!W2180)</f>
        <v>*</v>
      </c>
      <c r="U2177" s="193" t="str">
        <f ca="1">_xlfn.XLOOKUP(G2177&amp;$U$2,BS_CONTROLE[CHAVE],BS_CONTROLE[Quantidade_11],"-")</f>
        <v>-</v>
      </c>
      <c r="V2177" s="193" t="str">
        <f ca="1">_xlfn.XLOOKUP(G2177&amp;$V$2,BS_CONTROLE[CHAVE],BS_CONTROLE[Quantidade_11],"-")</f>
        <v>-</v>
      </c>
      <c r="W2177" s="193" t="str">
        <f ca="1">_xlfn.XLOOKUP(G2177&amp;$W$2,BS_CONTROLE[CHAVE],BS_CONTROLE[Quantidade_11],"-")</f>
        <v>-</v>
      </c>
    </row>
    <row r="2178" spans="1:23" s="101" customFormat="1" hidden="1">
      <c r="A2178" s="206" t="str">
        <f>IF(SP_NORTE!Y2181="","*",SP_NORTE!Y2181)</f>
        <v>*</v>
      </c>
      <c r="B2178" s="206" t="str">
        <f>IF(SP_NORTE!X2181="","*",SP_NORTE!X2181)</f>
        <v>*</v>
      </c>
      <c r="C2178" s="206" t="str">
        <f>IF(SP_NORTE!Z2181="","*",SP_NORTE!Z2181)</f>
        <v>*</v>
      </c>
      <c r="D2178" s="195" t="str">
        <f>IF(SP_NORTE!S2181="","*",SP_NORTE!S2181)</f>
        <v>*</v>
      </c>
      <c r="E2178" s="195" t="str">
        <f>IF(SP_NORTE!T2181="","*",SP_NORTE!T2181)</f>
        <v>*</v>
      </c>
      <c r="F2178" s="205" t="str">
        <f>IF(SP_NORTE!B2181="","*",SP_NORTE!B2181)</f>
        <v>*</v>
      </c>
      <c r="G2178" s="205" t="str">
        <f>IF(SP_NORTE!D2181="","*",SP_NORTE!D2181)</f>
        <v>*</v>
      </c>
      <c r="H2178" s="205" t="str">
        <f>IF(SP_NORTE!F2181="","*",SP_NORTE!F2181)</f>
        <v>*</v>
      </c>
      <c r="I2178" s="205" t="str">
        <f>IF(SP_NORTE!H2181="","*",SP_NORTE!H2181)</f>
        <v>*</v>
      </c>
      <c r="J2178" s="205" t="str">
        <f>IF(SP_NORTE!I2181="","*",SP_NORTE!I2181)</f>
        <v>*</v>
      </c>
      <c r="K2178" s="195" t="str">
        <f>IF(SP_NORTE!M2181="","*",SP_NORTE!M2181)</f>
        <v>*</v>
      </c>
      <c r="L2178" s="195" t="str">
        <f>IF(SP_NORTE!N2181="","*",SP_NORTE!N2181)</f>
        <v>*</v>
      </c>
      <c r="M2178" s="196" t="str">
        <f>IF(SP_NORTE!J2181="","*",SP_NORTE!J2181)</f>
        <v>*</v>
      </c>
      <c r="N2178" s="204" t="str">
        <f>IF(SP_NORTE!K2181="","*",SP_NORTE!K2181)</f>
        <v>*</v>
      </c>
      <c r="O2178" s="204" t="str">
        <f>IF(SP_NORTE!L2181="","*",SP_NORTE!L2181)</f>
        <v>*</v>
      </c>
      <c r="P2178" s="203" t="str">
        <f>IF(SP_NORTE!O2181="","*",SP_NORTE!O2181)</f>
        <v>*</v>
      </c>
      <c r="Q2178" s="203" t="str">
        <f>IF(SP_NORTE!P2181="","*",SP_NORTE!P2181)</f>
        <v>*</v>
      </c>
      <c r="R2178" s="205" t="str">
        <f>IF(SP_NORTE!Q2181="","*",CONCATENATE(SP_NORTE!Q2181," ",SP_NORTE!R2181))</f>
        <v>*</v>
      </c>
      <c r="S2178" s="205" t="str">
        <f>IF(SP_NORTE!V2181="","*",SP_NORTE!V2181)</f>
        <v>*</v>
      </c>
      <c r="T2178" s="205" t="str">
        <f>IF(SP_NORTE!W2181="","*",SP_NORTE!W2181)</f>
        <v>*</v>
      </c>
      <c r="U2178" s="193" t="str">
        <f ca="1">_xlfn.XLOOKUP(G2178&amp;$U$2,BS_CONTROLE[CHAVE],BS_CONTROLE[Quantidade_11],"-")</f>
        <v>-</v>
      </c>
      <c r="V2178" s="193" t="str">
        <f ca="1">_xlfn.XLOOKUP(G2178&amp;$V$2,BS_CONTROLE[CHAVE],BS_CONTROLE[Quantidade_11],"-")</f>
        <v>-</v>
      </c>
      <c r="W2178" s="193" t="str">
        <f ca="1">_xlfn.XLOOKUP(G2178&amp;$W$2,BS_CONTROLE[CHAVE],BS_CONTROLE[Quantidade_11],"-")</f>
        <v>-</v>
      </c>
    </row>
    <row r="2179" spans="1:23" s="101" customFormat="1" hidden="1">
      <c r="A2179" s="206" t="str">
        <f>IF(SP_NORTE!Y2182="","*",SP_NORTE!Y2182)</f>
        <v>*</v>
      </c>
      <c r="B2179" s="206" t="str">
        <f>IF(SP_NORTE!X2182="","*",SP_NORTE!X2182)</f>
        <v>*</v>
      </c>
      <c r="C2179" s="206" t="str">
        <f>IF(SP_NORTE!Z2182="","*",SP_NORTE!Z2182)</f>
        <v>*</v>
      </c>
      <c r="D2179" s="195" t="str">
        <f>IF(SP_NORTE!S2182="","*",SP_NORTE!S2182)</f>
        <v>*</v>
      </c>
      <c r="E2179" s="195" t="str">
        <f>IF(SP_NORTE!T2182="","*",SP_NORTE!T2182)</f>
        <v>*</v>
      </c>
      <c r="F2179" s="205" t="str">
        <f>IF(SP_NORTE!B2182="","*",SP_NORTE!B2182)</f>
        <v>*</v>
      </c>
      <c r="G2179" s="205" t="str">
        <f>IF(SP_NORTE!D2182="","*",SP_NORTE!D2182)</f>
        <v>*</v>
      </c>
      <c r="H2179" s="205" t="str">
        <f>IF(SP_NORTE!F2182="","*",SP_NORTE!F2182)</f>
        <v>*</v>
      </c>
      <c r="I2179" s="205" t="str">
        <f>IF(SP_NORTE!H2182="","*",SP_NORTE!H2182)</f>
        <v>*</v>
      </c>
      <c r="J2179" s="205" t="str">
        <f>IF(SP_NORTE!I2182="","*",SP_NORTE!I2182)</f>
        <v>*</v>
      </c>
      <c r="K2179" s="195" t="str">
        <f>IF(SP_NORTE!M2182="","*",SP_NORTE!M2182)</f>
        <v>*</v>
      </c>
      <c r="L2179" s="195" t="str">
        <f>IF(SP_NORTE!N2182="","*",SP_NORTE!N2182)</f>
        <v>*</v>
      </c>
      <c r="M2179" s="196" t="str">
        <f>IF(SP_NORTE!J2182="","*",SP_NORTE!J2182)</f>
        <v>*</v>
      </c>
      <c r="N2179" s="204" t="str">
        <f>IF(SP_NORTE!K2182="","*",SP_NORTE!K2182)</f>
        <v>*</v>
      </c>
      <c r="O2179" s="204" t="str">
        <f>IF(SP_NORTE!L2182="","*",SP_NORTE!L2182)</f>
        <v>*</v>
      </c>
      <c r="P2179" s="203" t="str">
        <f>IF(SP_NORTE!O2182="","*",SP_NORTE!O2182)</f>
        <v>*</v>
      </c>
      <c r="Q2179" s="203" t="str">
        <f>IF(SP_NORTE!P2182="","*",SP_NORTE!P2182)</f>
        <v>*</v>
      </c>
      <c r="R2179" s="205" t="str">
        <f>IF(SP_NORTE!Q2182="","*",CONCATENATE(SP_NORTE!Q2182," ",SP_NORTE!R2182))</f>
        <v>*</v>
      </c>
      <c r="S2179" s="205" t="str">
        <f>IF(SP_NORTE!V2182="","*",SP_NORTE!V2182)</f>
        <v>*</v>
      </c>
      <c r="T2179" s="205" t="str">
        <f>IF(SP_NORTE!W2182="","*",SP_NORTE!W2182)</f>
        <v>*</v>
      </c>
      <c r="U2179" s="193" t="str">
        <f ca="1">_xlfn.XLOOKUP(G2179&amp;$U$2,BS_CONTROLE[CHAVE],BS_CONTROLE[Quantidade_11],"-")</f>
        <v>-</v>
      </c>
      <c r="V2179" s="193" t="str">
        <f ca="1">_xlfn.XLOOKUP(G2179&amp;$V$2,BS_CONTROLE[CHAVE],BS_CONTROLE[Quantidade_11],"-")</f>
        <v>-</v>
      </c>
      <c r="W2179" s="193" t="str">
        <f ca="1">_xlfn.XLOOKUP(G2179&amp;$W$2,BS_CONTROLE[CHAVE],BS_CONTROLE[Quantidade_11],"-")</f>
        <v>-</v>
      </c>
    </row>
    <row r="2180" spans="1:23" s="101" customFormat="1" hidden="1">
      <c r="A2180" s="206" t="str">
        <f>IF(SP_NORTE!Y2183="","*",SP_NORTE!Y2183)</f>
        <v>*</v>
      </c>
      <c r="B2180" s="206" t="str">
        <f>IF(SP_NORTE!X2183="","*",SP_NORTE!X2183)</f>
        <v>*</v>
      </c>
      <c r="C2180" s="206" t="str">
        <f>IF(SP_NORTE!Z2183="","*",SP_NORTE!Z2183)</f>
        <v>*</v>
      </c>
      <c r="D2180" s="195" t="str">
        <f>IF(SP_NORTE!S2183="","*",SP_NORTE!S2183)</f>
        <v>*</v>
      </c>
      <c r="E2180" s="195" t="str">
        <f>IF(SP_NORTE!T2183="","*",SP_NORTE!T2183)</f>
        <v>*</v>
      </c>
      <c r="F2180" s="205" t="str">
        <f>IF(SP_NORTE!B2183="","*",SP_NORTE!B2183)</f>
        <v>*</v>
      </c>
      <c r="G2180" s="205" t="str">
        <f>IF(SP_NORTE!D2183="","*",SP_NORTE!D2183)</f>
        <v>*</v>
      </c>
      <c r="H2180" s="205" t="str">
        <f>IF(SP_NORTE!F2183="","*",SP_NORTE!F2183)</f>
        <v>*</v>
      </c>
      <c r="I2180" s="205" t="str">
        <f>IF(SP_NORTE!H2183="","*",SP_NORTE!H2183)</f>
        <v>*</v>
      </c>
      <c r="J2180" s="205" t="str">
        <f>IF(SP_NORTE!I2183="","*",SP_NORTE!I2183)</f>
        <v>*</v>
      </c>
      <c r="K2180" s="195" t="str">
        <f>IF(SP_NORTE!M2183="","*",SP_NORTE!M2183)</f>
        <v>*</v>
      </c>
      <c r="L2180" s="195" t="str">
        <f>IF(SP_NORTE!N2183="","*",SP_NORTE!N2183)</f>
        <v>*</v>
      </c>
      <c r="M2180" s="196" t="str">
        <f>IF(SP_NORTE!J2183="","*",SP_NORTE!J2183)</f>
        <v>*</v>
      </c>
      <c r="N2180" s="204" t="str">
        <f>IF(SP_NORTE!K2183="","*",SP_NORTE!K2183)</f>
        <v>*</v>
      </c>
      <c r="O2180" s="204" t="str">
        <f>IF(SP_NORTE!L2183="","*",SP_NORTE!L2183)</f>
        <v>*</v>
      </c>
      <c r="P2180" s="203" t="str">
        <f>IF(SP_NORTE!O2183="","*",SP_NORTE!O2183)</f>
        <v>*</v>
      </c>
      <c r="Q2180" s="203" t="str">
        <f>IF(SP_NORTE!P2183="","*",SP_NORTE!P2183)</f>
        <v>*</v>
      </c>
      <c r="R2180" s="205" t="str">
        <f>IF(SP_NORTE!Q2183="","*",CONCATENATE(SP_NORTE!Q2183," ",SP_NORTE!R2183))</f>
        <v>*</v>
      </c>
      <c r="S2180" s="205" t="str">
        <f>IF(SP_NORTE!V2183="","*",SP_NORTE!V2183)</f>
        <v>*</v>
      </c>
      <c r="T2180" s="205" t="str">
        <f>IF(SP_NORTE!W2183="","*",SP_NORTE!W2183)</f>
        <v>*</v>
      </c>
      <c r="U2180" s="193" t="str">
        <f ca="1">_xlfn.XLOOKUP(G2180&amp;$U$2,BS_CONTROLE[CHAVE],BS_CONTROLE[Quantidade_11],"-")</f>
        <v>-</v>
      </c>
      <c r="V2180" s="193" t="str">
        <f ca="1">_xlfn.XLOOKUP(G2180&amp;$V$2,BS_CONTROLE[CHAVE],BS_CONTROLE[Quantidade_11],"-")</f>
        <v>-</v>
      </c>
      <c r="W2180" s="193" t="str">
        <f ca="1">_xlfn.XLOOKUP(G2180&amp;$W$2,BS_CONTROLE[CHAVE],BS_CONTROLE[Quantidade_11],"-")</f>
        <v>-</v>
      </c>
    </row>
    <row r="2181" spans="1:23" s="101" customFormat="1" hidden="1">
      <c r="A2181" s="206" t="str">
        <f>IF(SP_NORTE!Y2184="","*",SP_NORTE!Y2184)</f>
        <v>*</v>
      </c>
      <c r="B2181" s="206" t="str">
        <f>IF(SP_NORTE!X2184="","*",SP_NORTE!X2184)</f>
        <v>*</v>
      </c>
      <c r="C2181" s="206" t="str">
        <f>IF(SP_NORTE!Z2184="","*",SP_NORTE!Z2184)</f>
        <v>*</v>
      </c>
      <c r="D2181" s="195" t="str">
        <f>IF(SP_NORTE!S2184="","*",SP_NORTE!S2184)</f>
        <v>*</v>
      </c>
      <c r="E2181" s="195" t="str">
        <f>IF(SP_NORTE!T2184="","*",SP_NORTE!T2184)</f>
        <v>*</v>
      </c>
      <c r="F2181" s="205" t="str">
        <f>IF(SP_NORTE!B2184="","*",SP_NORTE!B2184)</f>
        <v>*</v>
      </c>
      <c r="G2181" s="205" t="str">
        <f>IF(SP_NORTE!D2184="","*",SP_NORTE!D2184)</f>
        <v>*</v>
      </c>
      <c r="H2181" s="205" t="str">
        <f>IF(SP_NORTE!F2184="","*",SP_NORTE!F2184)</f>
        <v>*</v>
      </c>
      <c r="I2181" s="205" t="str">
        <f>IF(SP_NORTE!H2184="","*",SP_NORTE!H2184)</f>
        <v>*</v>
      </c>
      <c r="J2181" s="205" t="str">
        <f>IF(SP_NORTE!I2184="","*",SP_NORTE!I2184)</f>
        <v>*</v>
      </c>
      <c r="K2181" s="195" t="str">
        <f>IF(SP_NORTE!M2184="","*",SP_NORTE!M2184)</f>
        <v>*</v>
      </c>
      <c r="L2181" s="195" t="str">
        <f>IF(SP_NORTE!N2184="","*",SP_NORTE!N2184)</f>
        <v>*</v>
      </c>
      <c r="M2181" s="196" t="str">
        <f>IF(SP_NORTE!J2184="","*",SP_NORTE!J2184)</f>
        <v>*</v>
      </c>
      <c r="N2181" s="204" t="str">
        <f>IF(SP_NORTE!K2184="","*",SP_NORTE!K2184)</f>
        <v>*</v>
      </c>
      <c r="O2181" s="204" t="str">
        <f>IF(SP_NORTE!L2184="","*",SP_NORTE!L2184)</f>
        <v>*</v>
      </c>
      <c r="P2181" s="203" t="str">
        <f>IF(SP_NORTE!O2184="","*",SP_NORTE!O2184)</f>
        <v>*</v>
      </c>
      <c r="Q2181" s="203" t="str">
        <f>IF(SP_NORTE!P2184="","*",SP_NORTE!P2184)</f>
        <v>*</v>
      </c>
      <c r="R2181" s="205" t="str">
        <f>IF(SP_NORTE!Q2184="","*",CONCATENATE(SP_NORTE!Q2184," ",SP_NORTE!R2184))</f>
        <v>*</v>
      </c>
      <c r="S2181" s="205" t="str">
        <f>IF(SP_NORTE!V2184="","*",SP_NORTE!V2184)</f>
        <v>*</v>
      </c>
      <c r="T2181" s="205" t="str">
        <f>IF(SP_NORTE!W2184="","*",SP_NORTE!W2184)</f>
        <v>*</v>
      </c>
      <c r="U2181" s="193" t="str">
        <f ca="1">_xlfn.XLOOKUP(G2181&amp;$U$2,BS_CONTROLE[CHAVE],BS_CONTROLE[Quantidade_11],"-")</f>
        <v>-</v>
      </c>
      <c r="V2181" s="193" t="str">
        <f ca="1">_xlfn.XLOOKUP(G2181&amp;$V$2,BS_CONTROLE[CHAVE],BS_CONTROLE[Quantidade_11],"-")</f>
        <v>-</v>
      </c>
      <c r="W2181" s="193" t="str">
        <f ca="1">_xlfn.XLOOKUP(G2181&amp;$W$2,BS_CONTROLE[CHAVE],BS_CONTROLE[Quantidade_11],"-")</f>
        <v>-</v>
      </c>
    </row>
    <row r="2182" spans="1:23" s="101" customFormat="1" hidden="1">
      <c r="A2182" s="206" t="str">
        <f>IF(SP_NORTE!Y2185="","*",SP_NORTE!Y2185)</f>
        <v>*</v>
      </c>
      <c r="B2182" s="206" t="str">
        <f>IF(SP_NORTE!X2185="","*",SP_NORTE!X2185)</f>
        <v>*</v>
      </c>
      <c r="C2182" s="206" t="str">
        <f>IF(SP_NORTE!Z2185="","*",SP_NORTE!Z2185)</f>
        <v>*</v>
      </c>
      <c r="D2182" s="195" t="str">
        <f>IF(SP_NORTE!S2185="","*",SP_NORTE!S2185)</f>
        <v>*</v>
      </c>
      <c r="E2182" s="195" t="str">
        <f>IF(SP_NORTE!T2185="","*",SP_NORTE!T2185)</f>
        <v>*</v>
      </c>
      <c r="F2182" s="205" t="str">
        <f>IF(SP_NORTE!B2185="","*",SP_NORTE!B2185)</f>
        <v>*</v>
      </c>
      <c r="G2182" s="205" t="str">
        <f>IF(SP_NORTE!D2185="","*",SP_NORTE!D2185)</f>
        <v>*</v>
      </c>
      <c r="H2182" s="205" t="str">
        <f>IF(SP_NORTE!F2185="","*",SP_NORTE!F2185)</f>
        <v>*</v>
      </c>
      <c r="I2182" s="205" t="str">
        <f>IF(SP_NORTE!H2185="","*",SP_NORTE!H2185)</f>
        <v>*</v>
      </c>
      <c r="J2182" s="205" t="str">
        <f>IF(SP_NORTE!I2185="","*",SP_NORTE!I2185)</f>
        <v>*</v>
      </c>
      <c r="K2182" s="195" t="str">
        <f>IF(SP_NORTE!M2185="","*",SP_NORTE!M2185)</f>
        <v>*</v>
      </c>
      <c r="L2182" s="195" t="str">
        <f>IF(SP_NORTE!N2185="","*",SP_NORTE!N2185)</f>
        <v>*</v>
      </c>
      <c r="M2182" s="196" t="str">
        <f>IF(SP_NORTE!J2185="","*",SP_NORTE!J2185)</f>
        <v>*</v>
      </c>
      <c r="N2182" s="204" t="str">
        <f>IF(SP_NORTE!K2185="","*",SP_NORTE!K2185)</f>
        <v>*</v>
      </c>
      <c r="O2182" s="204" t="str">
        <f>IF(SP_NORTE!L2185="","*",SP_NORTE!L2185)</f>
        <v>*</v>
      </c>
      <c r="P2182" s="203" t="str">
        <f>IF(SP_NORTE!O2185="","*",SP_NORTE!O2185)</f>
        <v>*</v>
      </c>
      <c r="Q2182" s="203" t="str">
        <f>IF(SP_NORTE!P2185="","*",SP_NORTE!P2185)</f>
        <v>*</v>
      </c>
      <c r="R2182" s="205" t="str">
        <f>IF(SP_NORTE!Q2185="","*",CONCATENATE(SP_NORTE!Q2185," ",SP_NORTE!R2185))</f>
        <v>*</v>
      </c>
      <c r="S2182" s="205" t="str">
        <f>IF(SP_NORTE!V2185="","*",SP_NORTE!V2185)</f>
        <v>*</v>
      </c>
      <c r="T2182" s="205" t="str">
        <f>IF(SP_NORTE!W2185="","*",SP_NORTE!W2185)</f>
        <v>*</v>
      </c>
      <c r="U2182" s="193" t="str">
        <f ca="1">_xlfn.XLOOKUP(G2182&amp;$U$2,BS_CONTROLE[CHAVE],BS_CONTROLE[Quantidade_11],"-")</f>
        <v>-</v>
      </c>
      <c r="V2182" s="193" t="str">
        <f ca="1">_xlfn.XLOOKUP(G2182&amp;$V$2,BS_CONTROLE[CHAVE],BS_CONTROLE[Quantidade_11],"-")</f>
        <v>-</v>
      </c>
      <c r="W2182" s="193" t="str">
        <f ca="1">_xlfn.XLOOKUP(G2182&amp;$W$2,BS_CONTROLE[CHAVE],BS_CONTROLE[Quantidade_11],"-")</f>
        <v>-</v>
      </c>
    </row>
    <row r="2183" spans="1:23" s="101" customFormat="1" hidden="1">
      <c r="A2183" s="206" t="str">
        <f>IF(SP_NORTE!Y2186="","*",SP_NORTE!Y2186)</f>
        <v>*</v>
      </c>
      <c r="B2183" s="206" t="str">
        <f>IF(SP_NORTE!X2186="","*",SP_NORTE!X2186)</f>
        <v>*</v>
      </c>
      <c r="C2183" s="206" t="str">
        <f>IF(SP_NORTE!Z2186="","*",SP_NORTE!Z2186)</f>
        <v>*</v>
      </c>
      <c r="D2183" s="195" t="str">
        <f>IF(SP_NORTE!S2186="","*",SP_NORTE!S2186)</f>
        <v>*</v>
      </c>
      <c r="E2183" s="195" t="str">
        <f>IF(SP_NORTE!T2186="","*",SP_NORTE!T2186)</f>
        <v>*</v>
      </c>
      <c r="F2183" s="205" t="str">
        <f>IF(SP_NORTE!B2186="","*",SP_NORTE!B2186)</f>
        <v>*</v>
      </c>
      <c r="G2183" s="205" t="str">
        <f>IF(SP_NORTE!D2186="","*",SP_NORTE!D2186)</f>
        <v>*</v>
      </c>
      <c r="H2183" s="205" t="str">
        <f>IF(SP_NORTE!F2186="","*",SP_NORTE!F2186)</f>
        <v>*</v>
      </c>
      <c r="I2183" s="205" t="str">
        <f>IF(SP_NORTE!H2186="","*",SP_NORTE!H2186)</f>
        <v>*</v>
      </c>
      <c r="J2183" s="205" t="str">
        <f>IF(SP_NORTE!I2186="","*",SP_NORTE!I2186)</f>
        <v>*</v>
      </c>
      <c r="K2183" s="195" t="str">
        <f>IF(SP_NORTE!M2186="","*",SP_NORTE!M2186)</f>
        <v>*</v>
      </c>
      <c r="L2183" s="195" t="str">
        <f>IF(SP_NORTE!N2186="","*",SP_NORTE!N2186)</f>
        <v>*</v>
      </c>
      <c r="M2183" s="196" t="str">
        <f>IF(SP_NORTE!J2186="","*",SP_NORTE!J2186)</f>
        <v>*</v>
      </c>
      <c r="N2183" s="204" t="str">
        <f>IF(SP_NORTE!K2186="","*",SP_NORTE!K2186)</f>
        <v>*</v>
      </c>
      <c r="O2183" s="204" t="str">
        <f>IF(SP_NORTE!L2186="","*",SP_NORTE!L2186)</f>
        <v>*</v>
      </c>
      <c r="P2183" s="203" t="str">
        <f>IF(SP_NORTE!O2186="","*",SP_NORTE!O2186)</f>
        <v>*</v>
      </c>
      <c r="Q2183" s="203" t="str">
        <f>IF(SP_NORTE!P2186="","*",SP_NORTE!P2186)</f>
        <v>*</v>
      </c>
      <c r="R2183" s="205" t="str">
        <f>IF(SP_NORTE!Q2186="","*",CONCATENATE(SP_NORTE!Q2186," ",SP_NORTE!R2186))</f>
        <v>*</v>
      </c>
      <c r="S2183" s="205" t="str">
        <f>IF(SP_NORTE!V2186="","*",SP_NORTE!V2186)</f>
        <v>*</v>
      </c>
      <c r="T2183" s="205" t="str">
        <f>IF(SP_NORTE!W2186="","*",SP_NORTE!W2186)</f>
        <v>*</v>
      </c>
      <c r="U2183" s="193" t="str">
        <f ca="1">_xlfn.XLOOKUP(G2183&amp;$U$2,BS_CONTROLE[CHAVE],BS_CONTROLE[Quantidade_11],"-")</f>
        <v>-</v>
      </c>
      <c r="V2183" s="193" t="str">
        <f ca="1">_xlfn.XLOOKUP(G2183&amp;$V$2,BS_CONTROLE[CHAVE],BS_CONTROLE[Quantidade_11],"-")</f>
        <v>-</v>
      </c>
      <c r="W2183" s="193" t="str">
        <f ca="1">_xlfn.XLOOKUP(G2183&amp;$W$2,BS_CONTROLE[CHAVE],BS_CONTROLE[Quantidade_11],"-")</f>
        <v>-</v>
      </c>
    </row>
    <row r="2184" spans="1:23" s="101" customFormat="1" hidden="1">
      <c r="A2184" s="206" t="str">
        <f>IF(SP_NORTE!Y2187="","*",SP_NORTE!Y2187)</f>
        <v>*</v>
      </c>
      <c r="B2184" s="206" t="str">
        <f>IF(SP_NORTE!X2187="","*",SP_NORTE!X2187)</f>
        <v>*</v>
      </c>
      <c r="C2184" s="206" t="str">
        <f>IF(SP_NORTE!Z2187="","*",SP_NORTE!Z2187)</f>
        <v>*</v>
      </c>
      <c r="D2184" s="195" t="str">
        <f>IF(SP_NORTE!S2187="","*",SP_NORTE!S2187)</f>
        <v>*</v>
      </c>
      <c r="E2184" s="195" t="str">
        <f>IF(SP_NORTE!T2187="","*",SP_NORTE!T2187)</f>
        <v>*</v>
      </c>
      <c r="F2184" s="205" t="str">
        <f>IF(SP_NORTE!B2187="","*",SP_NORTE!B2187)</f>
        <v>*</v>
      </c>
      <c r="G2184" s="205" t="str">
        <f>IF(SP_NORTE!D2187="","*",SP_NORTE!D2187)</f>
        <v>*</v>
      </c>
      <c r="H2184" s="205" t="str">
        <f>IF(SP_NORTE!F2187="","*",SP_NORTE!F2187)</f>
        <v>*</v>
      </c>
      <c r="I2184" s="205" t="str">
        <f>IF(SP_NORTE!H2187="","*",SP_NORTE!H2187)</f>
        <v>*</v>
      </c>
      <c r="J2184" s="205" t="str">
        <f>IF(SP_NORTE!I2187="","*",SP_NORTE!I2187)</f>
        <v>*</v>
      </c>
      <c r="K2184" s="195" t="str">
        <f>IF(SP_NORTE!M2187="","*",SP_NORTE!M2187)</f>
        <v>*</v>
      </c>
      <c r="L2184" s="195" t="str">
        <f>IF(SP_NORTE!N2187="","*",SP_NORTE!N2187)</f>
        <v>*</v>
      </c>
      <c r="M2184" s="196" t="str">
        <f>IF(SP_NORTE!J2187="","*",SP_NORTE!J2187)</f>
        <v>*</v>
      </c>
      <c r="N2184" s="204" t="str">
        <f>IF(SP_NORTE!K2187="","*",SP_NORTE!K2187)</f>
        <v>*</v>
      </c>
      <c r="O2184" s="204" t="str">
        <f>IF(SP_NORTE!L2187="","*",SP_NORTE!L2187)</f>
        <v>*</v>
      </c>
      <c r="P2184" s="203" t="str">
        <f>IF(SP_NORTE!O2187="","*",SP_NORTE!O2187)</f>
        <v>*</v>
      </c>
      <c r="Q2184" s="203" t="str">
        <f>IF(SP_NORTE!P2187="","*",SP_NORTE!P2187)</f>
        <v>*</v>
      </c>
      <c r="R2184" s="205" t="str">
        <f>IF(SP_NORTE!Q2187="","*",CONCATENATE(SP_NORTE!Q2187," ",SP_NORTE!R2187))</f>
        <v>*</v>
      </c>
      <c r="S2184" s="205" t="str">
        <f>IF(SP_NORTE!V2187="","*",SP_NORTE!V2187)</f>
        <v>*</v>
      </c>
      <c r="T2184" s="205" t="str">
        <f>IF(SP_NORTE!W2187="","*",SP_NORTE!W2187)</f>
        <v>*</v>
      </c>
      <c r="U2184" s="193" t="str">
        <f ca="1">_xlfn.XLOOKUP(G2184&amp;$U$2,BS_CONTROLE[CHAVE],BS_CONTROLE[Quantidade_11],"-")</f>
        <v>-</v>
      </c>
      <c r="V2184" s="193" t="str">
        <f ca="1">_xlfn.XLOOKUP(G2184&amp;$V$2,BS_CONTROLE[CHAVE],BS_CONTROLE[Quantidade_11],"-")</f>
        <v>-</v>
      </c>
      <c r="W2184" s="193" t="str">
        <f ca="1">_xlfn.XLOOKUP(G2184&amp;$W$2,BS_CONTROLE[CHAVE],BS_CONTROLE[Quantidade_11],"-")</f>
        <v>-</v>
      </c>
    </row>
    <row r="2185" spans="1:23" s="101" customFormat="1" hidden="1">
      <c r="A2185" s="206" t="str">
        <f>IF(SP_NORTE!Y2188="","*",SP_NORTE!Y2188)</f>
        <v>*</v>
      </c>
      <c r="B2185" s="206" t="str">
        <f>IF(SP_NORTE!X2188="","*",SP_NORTE!X2188)</f>
        <v>*</v>
      </c>
      <c r="C2185" s="206" t="str">
        <f>IF(SP_NORTE!Z2188="","*",SP_NORTE!Z2188)</f>
        <v>*</v>
      </c>
      <c r="D2185" s="195" t="str">
        <f>IF(SP_NORTE!S2188="","*",SP_NORTE!S2188)</f>
        <v>*</v>
      </c>
      <c r="E2185" s="195" t="str">
        <f>IF(SP_NORTE!T2188="","*",SP_NORTE!T2188)</f>
        <v>*</v>
      </c>
      <c r="F2185" s="205" t="str">
        <f>IF(SP_NORTE!B2188="","*",SP_NORTE!B2188)</f>
        <v>*</v>
      </c>
      <c r="G2185" s="205" t="str">
        <f>IF(SP_NORTE!D2188="","*",SP_NORTE!D2188)</f>
        <v>*</v>
      </c>
      <c r="H2185" s="205" t="str">
        <f>IF(SP_NORTE!F2188="","*",SP_NORTE!F2188)</f>
        <v>*</v>
      </c>
      <c r="I2185" s="205" t="str">
        <f>IF(SP_NORTE!H2188="","*",SP_NORTE!H2188)</f>
        <v>*</v>
      </c>
      <c r="J2185" s="205" t="str">
        <f>IF(SP_NORTE!I2188="","*",SP_NORTE!I2188)</f>
        <v>*</v>
      </c>
      <c r="K2185" s="195" t="str">
        <f>IF(SP_NORTE!M2188="","*",SP_NORTE!M2188)</f>
        <v>*</v>
      </c>
      <c r="L2185" s="195" t="str">
        <f>IF(SP_NORTE!N2188="","*",SP_NORTE!N2188)</f>
        <v>*</v>
      </c>
      <c r="M2185" s="196" t="str">
        <f>IF(SP_NORTE!J2188="","*",SP_NORTE!J2188)</f>
        <v>*</v>
      </c>
      <c r="N2185" s="204" t="str">
        <f>IF(SP_NORTE!K2188="","*",SP_NORTE!K2188)</f>
        <v>*</v>
      </c>
      <c r="O2185" s="204" t="str">
        <f>IF(SP_NORTE!L2188="","*",SP_NORTE!L2188)</f>
        <v>*</v>
      </c>
      <c r="P2185" s="203" t="str">
        <f>IF(SP_NORTE!O2188="","*",SP_NORTE!O2188)</f>
        <v>*</v>
      </c>
      <c r="Q2185" s="203" t="str">
        <f>IF(SP_NORTE!P2188="","*",SP_NORTE!P2188)</f>
        <v>*</v>
      </c>
      <c r="R2185" s="205" t="str">
        <f>IF(SP_NORTE!Q2188="","*",CONCATENATE(SP_NORTE!Q2188," ",SP_NORTE!R2188))</f>
        <v>*</v>
      </c>
      <c r="S2185" s="205" t="str">
        <f>IF(SP_NORTE!V2188="","*",SP_NORTE!V2188)</f>
        <v>*</v>
      </c>
      <c r="T2185" s="205" t="str">
        <f>IF(SP_NORTE!W2188="","*",SP_NORTE!W2188)</f>
        <v>*</v>
      </c>
      <c r="U2185" s="193" t="str">
        <f ca="1">_xlfn.XLOOKUP(G2185&amp;$U$2,BS_CONTROLE[CHAVE],BS_CONTROLE[Quantidade_11],"-")</f>
        <v>-</v>
      </c>
      <c r="V2185" s="193" t="str">
        <f ca="1">_xlfn.XLOOKUP(G2185&amp;$V$2,BS_CONTROLE[CHAVE],BS_CONTROLE[Quantidade_11],"-")</f>
        <v>-</v>
      </c>
      <c r="W2185" s="193" t="str">
        <f ca="1">_xlfn.XLOOKUP(G2185&amp;$W$2,BS_CONTROLE[CHAVE],BS_CONTROLE[Quantidade_11],"-")</f>
        <v>-</v>
      </c>
    </row>
    <row r="2186" spans="1:23" s="101" customFormat="1" hidden="1">
      <c r="A2186" s="206" t="str">
        <f>IF(SP_NORTE!Y2189="","*",SP_NORTE!Y2189)</f>
        <v>*</v>
      </c>
      <c r="B2186" s="206" t="str">
        <f>IF(SP_NORTE!X2189="","*",SP_NORTE!X2189)</f>
        <v>*</v>
      </c>
      <c r="C2186" s="206" t="str">
        <f>IF(SP_NORTE!Z2189="","*",SP_NORTE!Z2189)</f>
        <v>*</v>
      </c>
      <c r="D2186" s="195" t="str">
        <f>IF(SP_NORTE!S2189="","*",SP_NORTE!S2189)</f>
        <v>*</v>
      </c>
      <c r="E2186" s="195" t="str">
        <f>IF(SP_NORTE!T2189="","*",SP_NORTE!T2189)</f>
        <v>*</v>
      </c>
      <c r="F2186" s="205" t="str">
        <f>IF(SP_NORTE!B2189="","*",SP_NORTE!B2189)</f>
        <v>*</v>
      </c>
      <c r="G2186" s="205" t="str">
        <f>IF(SP_NORTE!D2189="","*",SP_NORTE!D2189)</f>
        <v>*</v>
      </c>
      <c r="H2186" s="205" t="str">
        <f>IF(SP_NORTE!F2189="","*",SP_NORTE!F2189)</f>
        <v>*</v>
      </c>
      <c r="I2186" s="205" t="str">
        <f>IF(SP_NORTE!H2189="","*",SP_NORTE!H2189)</f>
        <v>*</v>
      </c>
      <c r="J2186" s="205" t="str">
        <f>IF(SP_NORTE!I2189="","*",SP_NORTE!I2189)</f>
        <v>*</v>
      </c>
      <c r="K2186" s="195" t="str">
        <f>IF(SP_NORTE!M2189="","*",SP_NORTE!M2189)</f>
        <v>*</v>
      </c>
      <c r="L2186" s="195" t="str">
        <f>IF(SP_NORTE!N2189="","*",SP_NORTE!N2189)</f>
        <v>*</v>
      </c>
      <c r="M2186" s="196" t="str">
        <f>IF(SP_NORTE!J2189="","*",SP_NORTE!J2189)</f>
        <v>*</v>
      </c>
      <c r="N2186" s="204" t="str">
        <f>IF(SP_NORTE!K2189="","*",SP_NORTE!K2189)</f>
        <v>*</v>
      </c>
      <c r="O2186" s="204" t="str">
        <f>IF(SP_NORTE!L2189="","*",SP_NORTE!L2189)</f>
        <v>*</v>
      </c>
      <c r="P2186" s="203" t="str">
        <f>IF(SP_NORTE!O2189="","*",SP_NORTE!O2189)</f>
        <v>*</v>
      </c>
      <c r="Q2186" s="203" t="str">
        <f>IF(SP_NORTE!P2189="","*",SP_NORTE!P2189)</f>
        <v>*</v>
      </c>
      <c r="R2186" s="205" t="str">
        <f>IF(SP_NORTE!Q2189="","*",CONCATENATE(SP_NORTE!Q2189," ",SP_NORTE!R2189))</f>
        <v>*</v>
      </c>
      <c r="S2186" s="205" t="str">
        <f>IF(SP_NORTE!V2189="","*",SP_NORTE!V2189)</f>
        <v>*</v>
      </c>
      <c r="T2186" s="205" t="str">
        <f>IF(SP_NORTE!W2189="","*",SP_NORTE!W2189)</f>
        <v>*</v>
      </c>
      <c r="U2186" s="193" t="str">
        <f ca="1">_xlfn.XLOOKUP(G2186&amp;$U$2,BS_CONTROLE[CHAVE],BS_CONTROLE[Quantidade_11],"-")</f>
        <v>-</v>
      </c>
      <c r="V2186" s="193" t="str">
        <f ca="1">_xlfn.XLOOKUP(G2186&amp;$V$2,BS_CONTROLE[CHAVE],BS_CONTROLE[Quantidade_11],"-")</f>
        <v>-</v>
      </c>
      <c r="W2186" s="193" t="str">
        <f ca="1">_xlfn.XLOOKUP(G2186&amp;$W$2,BS_CONTROLE[CHAVE],BS_CONTROLE[Quantidade_11],"-")</f>
        <v>-</v>
      </c>
    </row>
    <row r="2187" spans="1:23" s="101" customFormat="1" hidden="1">
      <c r="A2187" s="206" t="str">
        <f>IF(SP_NORTE!Y2190="","*",SP_NORTE!Y2190)</f>
        <v>*</v>
      </c>
      <c r="B2187" s="206" t="str">
        <f>IF(SP_NORTE!X2190="","*",SP_NORTE!X2190)</f>
        <v>*</v>
      </c>
      <c r="C2187" s="206" t="str">
        <f>IF(SP_NORTE!Z2190="","*",SP_NORTE!Z2190)</f>
        <v>*</v>
      </c>
      <c r="D2187" s="195" t="str">
        <f>IF(SP_NORTE!S2190="","*",SP_NORTE!S2190)</f>
        <v>*</v>
      </c>
      <c r="E2187" s="195" t="str">
        <f>IF(SP_NORTE!T2190="","*",SP_NORTE!T2190)</f>
        <v>*</v>
      </c>
      <c r="F2187" s="205" t="str">
        <f>IF(SP_NORTE!B2190="","*",SP_NORTE!B2190)</f>
        <v>*</v>
      </c>
      <c r="G2187" s="205" t="str">
        <f>IF(SP_NORTE!D2190="","*",SP_NORTE!D2190)</f>
        <v>*</v>
      </c>
      <c r="H2187" s="205" t="str">
        <f>IF(SP_NORTE!F2190="","*",SP_NORTE!F2190)</f>
        <v>*</v>
      </c>
      <c r="I2187" s="205" t="str">
        <f>IF(SP_NORTE!H2190="","*",SP_NORTE!H2190)</f>
        <v>*</v>
      </c>
      <c r="J2187" s="205" t="str">
        <f>IF(SP_NORTE!I2190="","*",SP_NORTE!I2190)</f>
        <v>*</v>
      </c>
      <c r="K2187" s="195" t="str">
        <f>IF(SP_NORTE!M2190="","*",SP_NORTE!M2190)</f>
        <v>*</v>
      </c>
      <c r="L2187" s="195" t="str">
        <f>IF(SP_NORTE!N2190="","*",SP_NORTE!N2190)</f>
        <v>*</v>
      </c>
      <c r="M2187" s="196" t="str">
        <f>IF(SP_NORTE!J2190="","*",SP_NORTE!J2190)</f>
        <v>*</v>
      </c>
      <c r="N2187" s="204" t="str">
        <f>IF(SP_NORTE!K2190="","*",SP_NORTE!K2190)</f>
        <v>*</v>
      </c>
      <c r="O2187" s="204" t="str">
        <f>IF(SP_NORTE!L2190="","*",SP_NORTE!L2190)</f>
        <v>*</v>
      </c>
      <c r="P2187" s="203" t="str">
        <f>IF(SP_NORTE!O2190="","*",SP_NORTE!O2190)</f>
        <v>*</v>
      </c>
      <c r="Q2187" s="203" t="str">
        <f>IF(SP_NORTE!P2190="","*",SP_NORTE!P2190)</f>
        <v>*</v>
      </c>
      <c r="R2187" s="205" t="str">
        <f>IF(SP_NORTE!Q2190="","*",CONCATENATE(SP_NORTE!Q2190," ",SP_NORTE!R2190))</f>
        <v>*</v>
      </c>
      <c r="S2187" s="205" t="str">
        <f>IF(SP_NORTE!V2190="","*",SP_NORTE!V2190)</f>
        <v>*</v>
      </c>
      <c r="T2187" s="205" t="str">
        <f>IF(SP_NORTE!W2190="","*",SP_NORTE!W2190)</f>
        <v>*</v>
      </c>
      <c r="U2187" s="193" t="str">
        <f ca="1">_xlfn.XLOOKUP(G2187&amp;$U$2,BS_CONTROLE[CHAVE],BS_CONTROLE[Quantidade_11],"-")</f>
        <v>-</v>
      </c>
      <c r="V2187" s="193" t="str">
        <f ca="1">_xlfn.XLOOKUP(G2187&amp;$V$2,BS_CONTROLE[CHAVE],BS_CONTROLE[Quantidade_11],"-")</f>
        <v>-</v>
      </c>
      <c r="W2187" s="193" t="str">
        <f ca="1">_xlfn.XLOOKUP(G2187&amp;$W$2,BS_CONTROLE[CHAVE],BS_CONTROLE[Quantidade_11],"-")</f>
        <v>-</v>
      </c>
    </row>
    <row r="2188" spans="1:23" s="101" customFormat="1" hidden="1">
      <c r="A2188" s="206" t="str">
        <f>IF(SP_NORTE!Y2191="","*",SP_NORTE!Y2191)</f>
        <v>*</v>
      </c>
      <c r="B2188" s="206" t="str">
        <f>IF(SP_NORTE!X2191="","*",SP_NORTE!X2191)</f>
        <v>*</v>
      </c>
      <c r="C2188" s="206" t="str">
        <f>IF(SP_NORTE!Z2191="","*",SP_NORTE!Z2191)</f>
        <v>*</v>
      </c>
      <c r="D2188" s="195" t="str">
        <f>IF(SP_NORTE!S2191="","*",SP_NORTE!S2191)</f>
        <v>*</v>
      </c>
      <c r="E2188" s="195" t="str">
        <f>IF(SP_NORTE!T2191="","*",SP_NORTE!T2191)</f>
        <v>*</v>
      </c>
      <c r="F2188" s="205" t="str">
        <f>IF(SP_NORTE!B2191="","*",SP_NORTE!B2191)</f>
        <v>*</v>
      </c>
      <c r="G2188" s="205" t="str">
        <f>IF(SP_NORTE!D2191="","*",SP_NORTE!D2191)</f>
        <v>*</v>
      </c>
      <c r="H2188" s="205" t="str">
        <f>IF(SP_NORTE!F2191="","*",SP_NORTE!F2191)</f>
        <v>*</v>
      </c>
      <c r="I2188" s="205" t="str">
        <f>IF(SP_NORTE!H2191="","*",SP_NORTE!H2191)</f>
        <v>*</v>
      </c>
      <c r="J2188" s="205" t="str">
        <f>IF(SP_NORTE!I2191="","*",SP_NORTE!I2191)</f>
        <v>*</v>
      </c>
      <c r="K2188" s="195" t="str">
        <f>IF(SP_NORTE!M2191="","*",SP_NORTE!M2191)</f>
        <v>*</v>
      </c>
      <c r="L2188" s="195" t="str">
        <f>IF(SP_NORTE!N2191="","*",SP_NORTE!N2191)</f>
        <v>*</v>
      </c>
      <c r="M2188" s="196" t="str">
        <f>IF(SP_NORTE!J2191="","*",SP_NORTE!J2191)</f>
        <v>*</v>
      </c>
      <c r="N2188" s="204" t="str">
        <f>IF(SP_NORTE!K2191="","*",SP_NORTE!K2191)</f>
        <v>*</v>
      </c>
      <c r="O2188" s="204" t="str">
        <f>IF(SP_NORTE!L2191="","*",SP_NORTE!L2191)</f>
        <v>*</v>
      </c>
      <c r="P2188" s="203" t="str">
        <f>IF(SP_NORTE!O2191="","*",SP_NORTE!O2191)</f>
        <v>*</v>
      </c>
      <c r="Q2188" s="203" t="str">
        <f>IF(SP_NORTE!P2191="","*",SP_NORTE!P2191)</f>
        <v>*</v>
      </c>
      <c r="R2188" s="205" t="str">
        <f>IF(SP_NORTE!Q2191="","*",CONCATENATE(SP_NORTE!Q2191," ",SP_NORTE!R2191))</f>
        <v>*</v>
      </c>
      <c r="S2188" s="205" t="str">
        <f>IF(SP_NORTE!V2191="","*",SP_NORTE!V2191)</f>
        <v>*</v>
      </c>
      <c r="T2188" s="205" t="str">
        <f>IF(SP_NORTE!W2191="","*",SP_NORTE!W2191)</f>
        <v>*</v>
      </c>
      <c r="U2188" s="193" t="str">
        <f ca="1">_xlfn.XLOOKUP(G2188&amp;$U$2,BS_CONTROLE[CHAVE],BS_CONTROLE[Quantidade_11],"-")</f>
        <v>-</v>
      </c>
      <c r="V2188" s="193" t="str">
        <f ca="1">_xlfn.XLOOKUP(G2188&amp;$V$2,BS_CONTROLE[CHAVE],BS_CONTROLE[Quantidade_11],"-")</f>
        <v>-</v>
      </c>
      <c r="W2188" s="193" t="str">
        <f ca="1">_xlfn.XLOOKUP(G2188&amp;$W$2,BS_CONTROLE[CHAVE],BS_CONTROLE[Quantidade_11],"-")</f>
        <v>-</v>
      </c>
    </row>
    <row r="2189" spans="1:23" s="101" customFormat="1" hidden="1">
      <c r="A2189" s="206" t="str">
        <f>IF(SP_NORTE!Y2192="","*",SP_NORTE!Y2192)</f>
        <v>*</v>
      </c>
      <c r="B2189" s="206" t="str">
        <f>IF(SP_NORTE!X2192="","*",SP_NORTE!X2192)</f>
        <v>*</v>
      </c>
      <c r="C2189" s="206" t="str">
        <f>IF(SP_NORTE!Z2192="","*",SP_NORTE!Z2192)</f>
        <v>*</v>
      </c>
      <c r="D2189" s="195" t="str">
        <f>IF(SP_NORTE!S2192="","*",SP_NORTE!S2192)</f>
        <v>*</v>
      </c>
      <c r="E2189" s="195" t="str">
        <f>IF(SP_NORTE!T2192="","*",SP_NORTE!T2192)</f>
        <v>*</v>
      </c>
      <c r="F2189" s="205" t="str">
        <f>IF(SP_NORTE!B2192="","*",SP_NORTE!B2192)</f>
        <v>*</v>
      </c>
      <c r="G2189" s="205" t="str">
        <f>IF(SP_NORTE!D2192="","*",SP_NORTE!D2192)</f>
        <v>*</v>
      </c>
      <c r="H2189" s="205" t="str">
        <f>IF(SP_NORTE!F2192="","*",SP_NORTE!F2192)</f>
        <v>*</v>
      </c>
      <c r="I2189" s="205" t="str">
        <f>IF(SP_NORTE!H2192="","*",SP_NORTE!H2192)</f>
        <v>*</v>
      </c>
      <c r="J2189" s="205" t="str">
        <f>IF(SP_NORTE!I2192="","*",SP_NORTE!I2192)</f>
        <v>*</v>
      </c>
      <c r="K2189" s="195" t="str">
        <f>IF(SP_NORTE!M2192="","*",SP_NORTE!M2192)</f>
        <v>*</v>
      </c>
      <c r="L2189" s="195" t="str">
        <f>IF(SP_NORTE!N2192="","*",SP_NORTE!N2192)</f>
        <v>*</v>
      </c>
      <c r="M2189" s="196" t="str">
        <f>IF(SP_NORTE!J2192="","*",SP_NORTE!J2192)</f>
        <v>*</v>
      </c>
      <c r="N2189" s="204" t="str">
        <f>IF(SP_NORTE!K2192="","*",SP_NORTE!K2192)</f>
        <v>*</v>
      </c>
      <c r="O2189" s="204" t="str">
        <f>IF(SP_NORTE!L2192="","*",SP_NORTE!L2192)</f>
        <v>*</v>
      </c>
      <c r="P2189" s="203" t="str">
        <f>IF(SP_NORTE!O2192="","*",SP_NORTE!O2192)</f>
        <v>*</v>
      </c>
      <c r="Q2189" s="203" t="str">
        <f>IF(SP_NORTE!P2192="","*",SP_NORTE!P2192)</f>
        <v>*</v>
      </c>
      <c r="R2189" s="205" t="str">
        <f>IF(SP_NORTE!Q2192="","*",CONCATENATE(SP_NORTE!Q2192," ",SP_NORTE!R2192))</f>
        <v>*</v>
      </c>
      <c r="S2189" s="205" t="str">
        <f>IF(SP_NORTE!V2192="","*",SP_NORTE!V2192)</f>
        <v>*</v>
      </c>
      <c r="T2189" s="205" t="str">
        <f>IF(SP_NORTE!W2192="","*",SP_NORTE!W2192)</f>
        <v>*</v>
      </c>
      <c r="U2189" s="193" t="str">
        <f ca="1">_xlfn.XLOOKUP(G2189&amp;$U$2,BS_CONTROLE[CHAVE],BS_CONTROLE[Quantidade_11],"-")</f>
        <v>-</v>
      </c>
      <c r="V2189" s="193" t="str">
        <f ca="1">_xlfn.XLOOKUP(G2189&amp;$V$2,BS_CONTROLE[CHAVE],BS_CONTROLE[Quantidade_11],"-")</f>
        <v>-</v>
      </c>
      <c r="W2189" s="193" t="str">
        <f ca="1">_xlfn.XLOOKUP(G2189&amp;$W$2,BS_CONTROLE[CHAVE],BS_CONTROLE[Quantidade_11],"-")</f>
        <v>-</v>
      </c>
    </row>
    <row r="2190" spans="1:23" s="101" customFormat="1" hidden="1">
      <c r="A2190" s="206" t="str">
        <f>IF(SP_NORTE!Y2193="","*",SP_NORTE!Y2193)</f>
        <v>*</v>
      </c>
      <c r="B2190" s="206" t="str">
        <f>IF(SP_NORTE!X2193="","*",SP_NORTE!X2193)</f>
        <v>*</v>
      </c>
      <c r="C2190" s="206" t="str">
        <f>IF(SP_NORTE!Z2193="","*",SP_NORTE!Z2193)</f>
        <v>*</v>
      </c>
      <c r="D2190" s="195" t="str">
        <f>IF(SP_NORTE!S2193="","*",SP_NORTE!S2193)</f>
        <v>*</v>
      </c>
      <c r="E2190" s="195" t="str">
        <f>IF(SP_NORTE!T2193="","*",SP_NORTE!T2193)</f>
        <v>*</v>
      </c>
      <c r="F2190" s="205" t="str">
        <f>IF(SP_NORTE!B2193="","*",SP_NORTE!B2193)</f>
        <v>*</v>
      </c>
      <c r="G2190" s="205" t="str">
        <f>IF(SP_NORTE!D2193="","*",SP_NORTE!D2193)</f>
        <v>*</v>
      </c>
      <c r="H2190" s="205" t="str">
        <f>IF(SP_NORTE!F2193="","*",SP_NORTE!F2193)</f>
        <v>*</v>
      </c>
      <c r="I2190" s="205" t="str">
        <f>IF(SP_NORTE!H2193="","*",SP_NORTE!H2193)</f>
        <v>*</v>
      </c>
      <c r="J2190" s="205" t="str">
        <f>IF(SP_NORTE!I2193="","*",SP_NORTE!I2193)</f>
        <v>*</v>
      </c>
      <c r="K2190" s="195" t="str">
        <f>IF(SP_NORTE!M2193="","*",SP_NORTE!M2193)</f>
        <v>*</v>
      </c>
      <c r="L2190" s="195" t="str">
        <f>IF(SP_NORTE!N2193="","*",SP_NORTE!N2193)</f>
        <v>*</v>
      </c>
      <c r="M2190" s="196" t="str">
        <f>IF(SP_NORTE!J2193="","*",SP_NORTE!J2193)</f>
        <v>*</v>
      </c>
      <c r="N2190" s="204" t="str">
        <f>IF(SP_NORTE!K2193="","*",SP_NORTE!K2193)</f>
        <v>*</v>
      </c>
      <c r="O2190" s="204" t="str">
        <f>IF(SP_NORTE!L2193="","*",SP_NORTE!L2193)</f>
        <v>*</v>
      </c>
      <c r="P2190" s="203" t="str">
        <f>IF(SP_NORTE!O2193="","*",SP_NORTE!O2193)</f>
        <v>*</v>
      </c>
      <c r="Q2190" s="203" t="str">
        <f>IF(SP_NORTE!P2193="","*",SP_NORTE!P2193)</f>
        <v>*</v>
      </c>
      <c r="R2190" s="205" t="str">
        <f>IF(SP_NORTE!Q2193="","*",CONCATENATE(SP_NORTE!Q2193," ",SP_NORTE!R2193))</f>
        <v>*</v>
      </c>
      <c r="S2190" s="205" t="str">
        <f>IF(SP_NORTE!V2193="","*",SP_NORTE!V2193)</f>
        <v>*</v>
      </c>
      <c r="T2190" s="205" t="str">
        <f>IF(SP_NORTE!W2193="","*",SP_NORTE!W2193)</f>
        <v>*</v>
      </c>
      <c r="U2190" s="193" t="str">
        <f ca="1">_xlfn.XLOOKUP(G2190&amp;$U$2,BS_CONTROLE[CHAVE],BS_CONTROLE[Quantidade_11],"-")</f>
        <v>-</v>
      </c>
      <c r="V2190" s="193" t="str">
        <f ca="1">_xlfn.XLOOKUP(G2190&amp;$V$2,BS_CONTROLE[CHAVE],BS_CONTROLE[Quantidade_11],"-")</f>
        <v>-</v>
      </c>
      <c r="W2190" s="193" t="str">
        <f ca="1">_xlfn.XLOOKUP(G2190&amp;$W$2,BS_CONTROLE[CHAVE],BS_CONTROLE[Quantidade_11],"-")</f>
        <v>-</v>
      </c>
    </row>
    <row r="2191" spans="1:23" s="101" customFormat="1" hidden="1">
      <c r="A2191" s="206" t="str">
        <f>IF(SP_NORTE!Y2194="","*",SP_NORTE!Y2194)</f>
        <v>*</v>
      </c>
      <c r="B2191" s="206" t="str">
        <f>IF(SP_NORTE!X2194="","*",SP_NORTE!X2194)</f>
        <v>*</v>
      </c>
      <c r="C2191" s="206" t="str">
        <f>IF(SP_NORTE!Z2194="","*",SP_NORTE!Z2194)</f>
        <v>*</v>
      </c>
      <c r="D2191" s="195" t="str">
        <f>IF(SP_NORTE!S2194="","*",SP_NORTE!S2194)</f>
        <v>*</v>
      </c>
      <c r="E2191" s="195" t="str">
        <f>IF(SP_NORTE!T2194="","*",SP_NORTE!T2194)</f>
        <v>*</v>
      </c>
      <c r="F2191" s="205" t="str">
        <f>IF(SP_NORTE!B2194="","*",SP_NORTE!B2194)</f>
        <v>*</v>
      </c>
      <c r="G2191" s="205" t="str">
        <f>IF(SP_NORTE!D2194="","*",SP_NORTE!D2194)</f>
        <v>*</v>
      </c>
      <c r="H2191" s="205" t="str">
        <f>IF(SP_NORTE!F2194="","*",SP_NORTE!F2194)</f>
        <v>*</v>
      </c>
      <c r="I2191" s="205" t="str">
        <f>IF(SP_NORTE!H2194="","*",SP_NORTE!H2194)</f>
        <v>*</v>
      </c>
      <c r="J2191" s="205" t="str">
        <f>IF(SP_NORTE!I2194="","*",SP_NORTE!I2194)</f>
        <v>*</v>
      </c>
      <c r="K2191" s="195" t="str">
        <f>IF(SP_NORTE!M2194="","*",SP_NORTE!M2194)</f>
        <v>*</v>
      </c>
      <c r="L2191" s="195" t="str">
        <f>IF(SP_NORTE!N2194="","*",SP_NORTE!N2194)</f>
        <v>*</v>
      </c>
      <c r="M2191" s="196" t="str">
        <f>IF(SP_NORTE!J2194="","*",SP_NORTE!J2194)</f>
        <v>*</v>
      </c>
      <c r="N2191" s="204" t="str">
        <f>IF(SP_NORTE!K2194="","*",SP_NORTE!K2194)</f>
        <v>*</v>
      </c>
      <c r="O2191" s="204" t="str">
        <f>IF(SP_NORTE!L2194="","*",SP_NORTE!L2194)</f>
        <v>*</v>
      </c>
      <c r="P2191" s="203" t="str">
        <f>IF(SP_NORTE!O2194="","*",SP_NORTE!O2194)</f>
        <v>*</v>
      </c>
      <c r="Q2191" s="203" t="str">
        <f>IF(SP_NORTE!P2194="","*",SP_NORTE!P2194)</f>
        <v>*</v>
      </c>
      <c r="R2191" s="205" t="str">
        <f>IF(SP_NORTE!Q2194="","*",CONCATENATE(SP_NORTE!Q2194," ",SP_NORTE!R2194))</f>
        <v>*</v>
      </c>
      <c r="S2191" s="205" t="str">
        <f>IF(SP_NORTE!V2194="","*",SP_NORTE!V2194)</f>
        <v>*</v>
      </c>
      <c r="T2191" s="205" t="str">
        <f>IF(SP_NORTE!W2194="","*",SP_NORTE!W2194)</f>
        <v>*</v>
      </c>
      <c r="U2191" s="193" t="str">
        <f ca="1">_xlfn.XLOOKUP(G2191&amp;$U$2,BS_CONTROLE[CHAVE],BS_CONTROLE[Quantidade_11],"-")</f>
        <v>-</v>
      </c>
      <c r="V2191" s="193" t="str">
        <f ca="1">_xlfn.XLOOKUP(G2191&amp;$V$2,BS_CONTROLE[CHAVE],BS_CONTROLE[Quantidade_11],"-")</f>
        <v>-</v>
      </c>
      <c r="W2191" s="193" t="str">
        <f ca="1">_xlfn.XLOOKUP(G2191&amp;$W$2,BS_CONTROLE[CHAVE],BS_CONTROLE[Quantidade_11],"-")</f>
        <v>-</v>
      </c>
    </row>
    <row r="2192" spans="1:23" s="101" customFormat="1" hidden="1">
      <c r="A2192" s="206" t="str">
        <f>IF(SP_NORTE!Y2195="","*",SP_NORTE!Y2195)</f>
        <v>*</v>
      </c>
      <c r="B2192" s="206" t="str">
        <f>IF(SP_NORTE!X2195="","*",SP_NORTE!X2195)</f>
        <v>*</v>
      </c>
      <c r="C2192" s="206" t="str">
        <f>IF(SP_NORTE!Z2195="","*",SP_NORTE!Z2195)</f>
        <v>*</v>
      </c>
      <c r="D2192" s="195" t="str">
        <f>IF(SP_NORTE!S2195="","*",SP_NORTE!S2195)</f>
        <v>*</v>
      </c>
      <c r="E2192" s="195" t="str">
        <f>IF(SP_NORTE!T2195="","*",SP_NORTE!T2195)</f>
        <v>*</v>
      </c>
      <c r="F2192" s="205" t="str">
        <f>IF(SP_NORTE!B2195="","*",SP_NORTE!B2195)</f>
        <v>*</v>
      </c>
      <c r="G2192" s="205" t="str">
        <f>IF(SP_NORTE!D2195="","*",SP_NORTE!D2195)</f>
        <v>*</v>
      </c>
      <c r="H2192" s="205" t="str">
        <f>IF(SP_NORTE!F2195="","*",SP_NORTE!F2195)</f>
        <v>*</v>
      </c>
      <c r="I2192" s="205" t="str">
        <f>IF(SP_NORTE!H2195="","*",SP_NORTE!H2195)</f>
        <v>*</v>
      </c>
      <c r="J2192" s="205" t="str">
        <f>IF(SP_NORTE!I2195="","*",SP_NORTE!I2195)</f>
        <v>*</v>
      </c>
      <c r="K2192" s="195" t="str">
        <f>IF(SP_NORTE!M2195="","*",SP_NORTE!M2195)</f>
        <v>*</v>
      </c>
      <c r="L2192" s="195" t="str">
        <f>IF(SP_NORTE!N2195="","*",SP_NORTE!N2195)</f>
        <v>*</v>
      </c>
      <c r="M2192" s="196" t="str">
        <f>IF(SP_NORTE!J2195="","*",SP_NORTE!J2195)</f>
        <v>*</v>
      </c>
      <c r="N2192" s="204" t="str">
        <f>IF(SP_NORTE!K2195="","*",SP_NORTE!K2195)</f>
        <v>*</v>
      </c>
      <c r="O2192" s="204" t="str">
        <f>IF(SP_NORTE!L2195="","*",SP_NORTE!L2195)</f>
        <v>*</v>
      </c>
      <c r="P2192" s="203" t="str">
        <f>IF(SP_NORTE!O2195="","*",SP_NORTE!O2195)</f>
        <v>*</v>
      </c>
      <c r="Q2192" s="203" t="str">
        <f>IF(SP_NORTE!P2195="","*",SP_NORTE!P2195)</f>
        <v>*</v>
      </c>
      <c r="R2192" s="205" t="str">
        <f>IF(SP_NORTE!Q2195="","*",CONCATENATE(SP_NORTE!Q2195," ",SP_NORTE!R2195))</f>
        <v>*</v>
      </c>
      <c r="S2192" s="205" t="str">
        <f>IF(SP_NORTE!V2195="","*",SP_NORTE!V2195)</f>
        <v>*</v>
      </c>
      <c r="T2192" s="205" t="str">
        <f>IF(SP_NORTE!W2195="","*",SP_NORTE!W2195)</f>
        <v>*</v>
      </c>
      <c r="U2192" s="193" t="str">
        <f ca="1">_xlfn.XLOOKUP(G2192&amp;$U$2,BS_CONTROLE[CHAVE],BS_CONTROLE[Quantidade_11],"-")</f>
        <v>-</v>
      </c>
      <c r="V2192" s="193" t="str">
        <f ca="1">_xlfn.XLOOKUP(G2192&amp;$V$2,BS_CONTROLE[CHAVE],BS_CONTROLE[Quantidade_11],"-")</f>
        <v>-</v>
      </c>
      <c r="W2192" s="193" t="str">
        <f ca="1">_xlfn.XLOOKUP(G2192&amp;$W$2,BS_CONTROLE[CHAVE],BS_CONTROLE[Quantidade_11],"-")</f>
        <v>-</v>
      </c>
    </row>
    <row r="2193" spans="1:23" s="101" customFormat="1" hidden="1">
      <c r="A2193" s="206" t="str">
        <f>IF(SP_NORTE!Y2196="","*",SP_NORTE!Y2196)</f>
        <v>*</v>
      </c>
      <c r="B2193" s="206" t="str">
        <f>IF(SP_NORTE!X2196="","*",SP_NORTE!X2196)</f>
        <v>*</v>
      </c>
      <c r="C2193" s="206" t="str">
        <f>IF(SP_NORTE!Z2196="","*",SP_NORTE!Z2196)</f>
        <v>*</v>
      </c>
      <c r="D2193" s="195" t="str">
        <f>IF(SP_NORTE!S2196="","*",SP_NORTE!S2196)</f>
        <v>*</v>
      </c>
      <c r="E2193" s="195" t="str">
        <f>IF(SP_NORTE!T2196="","*",SP_NORTE!T2196)</f>
        <v>*</v>
      </c>
      <c r="F2193" s="205" t="str">
        <f>IF(SP_NORTE!B2196="","*",SP_NORTE!B2196)</f>
        <v>*</v>
      </c>
      <c r="G2193" s="205" t="str">
        <f>IF(SP_NORTE!D2196="","*",SP_NORTE!D2196)</f>
        <v>*</v>
      </c>
      <c r="H2193" s="205" t="str">
        <f>IF(SP_NORTE!F2196="","*",SP_NORTE!F2196)</f>
        <v>*</v>
      </c>
      <c r="I2193" s="205" t="str">
        <f>IF(SP_NORTE!H2196="","*",SP_NORTE!H2196)</f>
        <v>*</v>
      </c>
      <c r="J2193" s="205" t="str">
        <f>IF(SP_NORTE!I2196="","*",SP_NORTE!I2196)</f>
        <v>*</v>
      </c>
      <c r="K2193" s="195" t="str">
        <f>IF(SP_NORTE!M2196="","*",SP_NORTE!M2196)</f>
        <v>*</v>
      </c>
      <c r="L2193" s="195" t="str">
        <f>IF(SP_NORTE!N2196="","*",SP_NORTE!N2196)</f>
        <v>*</v>
      </c>
      <c r="M2193" s="196" t="str">
        <f>IF(SP_NORTE!J2196="","*",SP_NORTE!J2196)</f>
        <v>*</v>
      </c>
      <c r="N2193" s="204" t="str">
        <f>IF(SP_NORTE!K2196="","*",SP_NORTE!K2196)</f>
        <v>*</v>
      </c>
      <c r="O2193" s="204" t="str">
        <f>IF(SP_NORTE!L2196="","*",SP_NORTE!L2196)</f>
        <v>*</v>
      </c>
      <c r="P2193" s="203" t="str">
        <f>IF(SP_NORTE!O2196="","*",SP_NORTE!O2196)</f>
        <v>*</v>
      </c>
      <c r="Q2193" s="203" t="str">
        <f>IF(SP_NORTE!P2196="","*",SP_NORTE!P2196)</f>
        <v>*</v>
      </c>
      <c r="R2193" s="205" t="str">
        <f>IF(SP_NORTE!Q2196="","*",CONCATENATE(SP_NORTE!Q2196," ",SP_NORTE!R2196))</f>
        <v>*</v>
      </c>
      <c r="S2193" s="205" t="str">
        <f>IF(SP_NORTE!V2196="","*",SP_NORTE!V2196)</f>
        <v>*</v>
      </c>
      <c r="T2193" s="205" t="str">
        <f>IF(SP_NORTE!W2196="","*",SP_NORTE!W2196)</f>
        <v>*</v>
      </c>
      <c r="U2193" s="193" t="str">
        <f ca="1">_xlfn.XLOOKUP(G2193&amp;$U$2,BS_CONTROLE[CHAVE],BS_CONTROLE[Quantidade_11],"-")</f>
        <v>-</v>
      </c>
      <c r="V2193" s="193" t="str">
        <f ca="1">_xlfn.XLOOKUP(G2193&amp;$V$2,BS_CONTROLE[CHAVE],BS_CONTROLE[Quantidade_11],"-")</f>
        <v>-</v>
      </c>
      <c r="W2193" s="193" t="str">
        <f ca="1">_xlfn.XLOOKUP(G2193&amp;$W$2,BS_CONTROLE[CHAVE],BS_CONTROLE[Quantidade_11],"-")</f>
        <v>-</v>
      </c>
    </row>
    <row r="2194" spans="1:23" s="101" customFormat="1" hidden="1">
      <c r="A2194" s="206" t="str">
        <f>IF(SP_NORTE!Y2197="","*",SP_NORTE!Y2197)</f>
        <v>*</v>
      </c>
      <c r="B2194" s="206" t="str">
        <f>IF(SP_NORTE!X2197="","*",SP_NORTE!X2197)</f>
        <v>*</v>
      </c>
      <c r="C2194" s="206" t="str">
        <f>IF(SP_NORTE!Z2197="","*",SP_NORTE!Z2197)</f>
        <v>*</v>
      </c>
      <c r="D2194" s="195" t="str">
        <f>IF(SP_NORTE!S2197="","*",SP_NORTE!S2197)</f>
        <v>*</v>
      </c>
      <c r="E2194" s="195" t="str">
        <f>IF(SP_NORTE!T2197="","*",SP_NORTE!T2197)</f>
        <v>*</v>
      </c>
      <c r="F2194" s="205" t="str">
        <f>IF(SP_NORTE!B2197="","*",SP_NORTE!B2197)</f>
        <v>*</v>
      </c>
      <c r="G2194" s="205" t="str">
        <f>IF(SP_NORTE!D2197="","*",SP_NORTE!D2197)</f>
        <v>*</v>
      </c>
      <c r="H2194" s="205" t="str">
        <f>IF(SP_NORTE!F2197="","*",SP_NORTE!F2197)</f>
        <v>*</v>
      </c>
      <c r="I2194" s="205" t="str">
        <f>IF(SP_NORTE!H2197="","*",SP_NORTE!H2197)</f>
        <v>*</v>
      </c>
      <c r="J2194" s="205" t="str">
        <f>IF(SP_NORTE!I2197="","*",SP_NORTE!I2197)</f>
        <v>*</v>
      </c>
      <c r="K2194" s="195" t="str">
        <f>IF(SP_NORTE!M2197="","*",SP_NORTE!M2197)</f>
        <v>*</v>
      </c>
      <c r="L2194" s="195" t="str">
        <f>IF(SP_NORTE!N2197="","*",SP_NORTE!N2197)</f>
        <v>*</v>
      </c>
      <c r="M2194" s="196" t="str">
        <f>IF(SP_NORTE!J2197="","*",SP_NORTE!J2197)</f>
        <v>*</v>
      </c>
      <c r="N2194" s="204" t="str">
        <f>IF(SP_NORTE!K2197="","*",SP_NORTE!K2197)</f>
        <v>*</v>
      </c>
      <c r="O2194" s="204" t="str">
        <f>IF(SP_NORTE!L2197="","*",SP_NORTE!L2197)</f>
        <v>*</v>
      </c>
      <c r="P2194" s="203" t="str">
        <f>IF(SP_NORTE!O2197="","*",SP_NORTE!O2197)</f>
        <v>*</v>
      </c>
      <c r="Q2194" s="203" t="str">
        <f>IF(SP_NORTE!P2197="","*",SP_NORTE!P2197)</f>
        <v>*</v>
      </c>
      <c r="R2194" s="205" t="str">
        <f>IF(SP_NORTE!Q2197="","*",CONCATENATE(SP_NORTE!Q2197," ",SP_NORTE!R2197))</f>
        <v>*</v>
      </c>
      <c r="S2194" s="205" t="str">
        <f>IF(SP_NORTE!V2197="","*",SP_NORTE!V2197)</f>
        <v>*</v>
      </c>
      <c r="T2194" s="205" t="str">
        <f>IF(SP_NORTE!W2197="","*",SP_NORTE!W2197)</f>
        <v>*</v>
      </c>
      <c r="U2194" s="193" t="str">
        <f ca="1">_xlfn.XLOOKUP(G2194&amp;$U$2,BS_CONTROLE[CHAVE],BS_CONTROLE[Quantidade_11],"-")</f>
        <v>-</v>
      </c>
      <c r="V2194" s="193" t="str">
        <f ca="1">_xlfn.XLOOKUP(G2194&amp;$V$2,BS_CONTROLE[CHAVE],BS_CONTROLE[Quantidade_11],"-")</f>
        <v>-</v>
      </c>
      <c r="W2194" s="193" t="str">
        <f ca="1">_xlfn.XLOOKUP(G2194&amp;$W$2,BS_CONTROLE[CHAVE],BS_CONTROLE[Quantidade_11],"-")</f>
        <v>-</v>
      </c>
    </row>
    <row r="2195" spans="1:23" s="101" customFormat="1" hidden="1">
      <c r="A2195" s="206" t="str">
        <f>IF(SP_NORTE!Y2198="","*",SP_NORTE!Y2198)</f>
        <v>*</v>
      </c>
      <c r="B2195" s="206" t="str">
        <f>IF(SP_NORTE!X2198="","*",SP_NORTE!X2198)</f>
        <v>*</v>
      </c>
      <c r="C2195" s="206" t="str">
        <f>IF(SP_NORTE!Z2198="","*",SP_NORTE!Z2198)</f>
        <v>*</v>
      </c>
      <c r="D2195" s="195" t="str">
        <f>IF(SP_NORTE!S2198="","*",SP_NORTE!S2198)</f>
        <v>*</v>
      </c>
      <c r="E2195" s="195" t="str">
        <f>IF(SP_NORTE!T2198="","*",SP_NORTE!T2198)</f>
        <v>*</v>
      </c>
      <c r="F2195" s="205" t="str">
        <f>IF(SP_NORTE!B2198="","*",SP_NORTE!B2198)</f>
        <v>*</v>
      </c>
      <c r="G2195" s="205" t="str">
        <f>IF(SP_NORTE!D2198="","*",SP_NORTE!D2198)</f>
        <v>*</v>
      </c>
      <c r="H2195" s="205" t="str">
        <f>IF(SP_NORTE!F2198="","*",SP_NORTE!F2198)</f>
        <v>*</v>
      </c>
      <c r="I2195" s="205" t="str">
        <f>IF(SP_NORTE!H2198="","*",SP_NORTE!H2198)</f>
        <v>*</v>
      </c>
      <c r="J2195" s="205" t="str">
        <f>IF(SP_NORTE!I2198="","*",SP_NORTE!I2198)</f>
        <v>*</v>
      </c>
      <c r="K2195" s="195" t="str">
        <f>IF(SP_NORTE!M2198="","*",SP_NORTE!M2198)</f>
        <v>*</v>
      </c>
      <c r="L2195" s="195" t="str">
        <f>IF(SP_NORTE!N2198="","*",SP_NORTE!N2198)</f>
        <v>*</v>
      </c>
      <c r="M2195" s="196" t="str">
        <f>IF(SP_NORTE!J2198="","*",SP_NORTE!J2198)</f>
        <v>*</v>
      </c>
      <c r="N2195" s="204" t="str">
        <f>IF(SP_NORTE!K2198="","*",SP_NORTE!K2198)</f>
        <v>*</v>
      </c>
      <c r="O2195" s="204" t="str">
        <f>IF(SP_NORTE!L2198="","*",SP_NORTE!L2198)</f>
        <v>*</v>
      </c>
      <c r="P2195" s="203" t="str">
        <f>IF(SP_NORTE!O2198="","*",SP_NORTE!O2198)</f>
        <v>*</v>
      </c>
      <c r="Q2195" s="203" t="str">
        <f>IF(SP_NORTE!P2198="","*",SP_NORTE!P2198)</f>
        <v>*</v>
      </c>
      <c r="R2195" s="205" t="str">
        <f>IF(SP_NORTE!Q2198="","*",CONCATENATE(SP_NORTE!Q2198," ",SP_NORTE!R2198))</f>
        <v>*</v>
      </c>
      <c r="S2195" s="205" t="str">
        <f>IF(SP_NORTE!V2198="","*",SP_NORTE!V2198)</f>
        <v>*</v>
      </c>
      <c r="T2195" s="205" t="str">
        <f>IF(SP_NORTE!W2198="","*",SP_NORTE!W2198)</f>
        <v>*</v>
      </c>
      <c r="U2195" s="193" t="str">
        <f ca="1">_xlfn.XLOOKUP(G2195&amp;$U$2,BS_CONTROLE[CHAVE],BS_CONTROLE[Quantidade_11],"-")</f>
        <v>-</v>
      </c>
      <c r="V2195" s="193" t="str">
        <f ca="1">_xlfn.XLOOKUP(G2195&amp;$V$2,BS_CONTROLE[CHAVE],BS_CONTROLE[Quantidade_11],"-")</f>
        <v>-</v>
      </c>
      <c r="W2195" s="193" t="str">
        <f ca="1">_xlfn.XLOOKUP(G2195&amp;$W$2,BS_CONTROLE[CHAVE],BS_CONTROLE[Quantidade_11],"-")</f>
        <v>-</v>
      </c>
    </row>
    <row r="2196" spans="1:23" s="101" customFormat="1" hidden="1">
      <c r="A2196" s="206" t="str">
        <f>IF(SP_NORTE!Y2199="","*",SP_NORTE!Y2199)</f>
        <v>*</v>
      </c>
      <c r="B2196" s="206" t="str">
        <f>IF(SP_NORTE!X2199="","*",SP_NORTE!X2199)</f>
        <v>*</v>
      </c>
      <c r="C2196" s="206" t="str">
        <f>IF(SP_NORTE!Z2199="","*",SP_NORTE!Z2199)</f>
        <v>*</v>
      </c>
      <c r="D2196" s="195" t="str">
        <f>IF(SP_NORTE!S2199="","*",SP_NORTE!S2199)</f>
        <v>*</v>
      </c>
      <c r="E2196" s="195" t="str">
        <f>IF(SP_NORTE!T2199="","*",SP_NORTE!T2199)</f>
        <v>*</v>
      </c>
      <c r="F2196" s="205" t="str">
        <f>IF(SP_NORTE!B2199="","*",SP_NORTE!B2199)</f>
        <v>*</v>
      </c>
      <c r="G2196" s="205" t="str">
        <f>IF(SP_NORTE!D2199="","*",SP_NORTE!D2199)</f>
        <v>*</v>
      </c>
      <c r="H2196" s="205" t="str">
        <f>IF(SP_NORTE!F2199="","*",SP_NORTE!F2199)</f>
        <v>*</v>
      </c>
      <c r="I2196" s="205" t="str">
        <f>IF(SP_NORTE!H2199="","*",SP_NORTE!H2199)</f>
        <v>*</v>
      </c>
      <c r="J2196" s="205" t="str">
        <f>IF(SP_NORTE!I2199="","*",SP_NORTE!I2199)</f>
        <v>*</v>
      </c>
      <c r="K2196" s="195" t="str">
        <f>IF(SP_NORTE!M2199="","*",SP_NORTE!M2199)</f>
        <v>*</v>
      </c>
      <c r="L2196" s="195" t="str">
        <f>IF(SP_NORTE!N2199="","*",SP_NORTE!N2199)</f>
        <v>*</v>
      </c>
      <c r="M2196" s="196" t="str">
        <f>IF(SP_NORTE!J2199="","*",SP_NORTE!J2199)</f>
        <v>*</v>
      </c>
      <c r="N2196" s="204" t="str">
        <f>IF(SP_NORTE!K2199="","*",SP_NORTE!K2199)</f>
        <v>*</v>
      </c>
      <c r="O2196" s="204" t="str">
        <f>IF(SP_NORTE!L2199="","*",SP_NORTE!L2199)</f>
        <v>*</v>
      </c>
      <c r="P2196" s="203" t="str">
        <f>IF(SP_NORTE!O2199="","*",SP_NORTE!O2199)</f>
        <v>*</v>
      </c>
      <c r="Q2196" s="203" t="str">
        <f>IF(SP_NORTE!P2199="","*",SP_NORTE!P2199)</f>
        <v>*</v>
      </c>
      <c r="R2196" s="205" t="str">
        <f>IF(SP_NORTE!Q2199="","*",CONCATENATE(SP_NORTE!Q2199," ",SP_NORTE!R2199))</f>
        <v>*</v>
      </c>
      <c r="S2196" s="205" t="str">
        <f>IF(SP_NORTE!V2199="","*",SP_NORTE!V2199)</f>
        <v>*</v>
      </c>
      <c r="T2196" s="205" t="str">
        <f>IF(SP_NORTE!W2199="","*",SP_NORTE!W2199)</f>
        <v>*</v>
      </c>
      <c r="U2196" s="193" t="str">
        <f ca="1">_xlfn.XLOOKUP(G2196&amp;$U$2,BS_CONTROLE[CHAVE],BS_CONTROLE[Quantidade_11],"-")</f>
        <v>-</v>
      </c>
      <c r="V2196" s="193" t="str">
        <f ca="1">_xlfn.XLOOKUP(G2196&amp;$V$2,BS_CONTROLE[CHAVE],BS_CONTROLE[Quantidade_11],"-")</f>
        <v>-</v>
      </c>
      <c r="W2196" s="193" t="str">
        <f ca="1">_xlfn.XLOOKUP(G2196&amp;$W$2,BS_CONTROLE[CHAVE],BS_CONTROLE[Quantidade_11],"-")</f>
        <v>-</v>
      </c>
    </row>
    <row r="2197" spans="1:23" s="101" customFormat="1" hidden="1">
      <c r="A2197" s="206" t="str">
        <f>IF(SP_NORTE!Y2200="","*",SP_NORTE!Y2200)</f>
        <v>*</v>
      </c>
      <c r="B2197" s="206" t="str">
        <f>IF(SP_NORTE!X2200="","*",SP_NORTE!X2200)</f>
        <v>*</v>
      </c>
      <c r="C2197" s="206" t="str">
        <f>IF(SP_NORTE!Z2200="","*",SP_NORTE!Z2200)</f>
        <v>*</v>
      </c>
      <c r="D2197" s="195" t="str">
        <f>IF(SP_NORTE!S2200="","*",SP_NORTE!S2200)</f>
        <v>*</v>
      </c>
      <c r="E2197" s="195" t="str">
        <f>IF(SP_NORTE!T2200="","*",SP_NORTE!T2200)</f>
        <v>*</v>
      </c>
      <c r="F2197" s="205" t="str">
        <f>IF(SP_NORTE!B2200="","*",SP_NORTE!B2200)</f>
        <v>*</v>
      </c>
      <c r="G2197" s="205" t="str">
        <f>IF(SP_NORTE!D2200="","*",SP_NORTE!D2200)</f>
        <v>*</v>
      </c>
      <c r="H2197" s="205" t="str">
        <f>IF(SP_NORTE!F2200="","*",SP_NORTE!F2200)</f>
        <v>*</v>
      </c>
      <c r="I2197" s="205" t="str">
        <f>IF(SP_NORTE!H2200="","*",SP_NORTE!H2200)</f>
        <v>*</v>
      </c>
      <c r="J2197" s="205" t="str">
        <f>IF(SP_NORTE!I2200="","*",SP_NORTE!I2200)</f>
        <v>*</v>
      </c>
      <c r="K2197" s="195" t="str">
        <f>IF(SP_NORTE!M2200="","*",SP_NORTE!M2200)</f>
        <v>*</v>
      </c>
      <c r="L2197" s="195" t="str">
        <f>IF(SP_NORTE!N2200="","*",SP_NORTE!N2200)</f>
        <v>*</v>
      </c>
      <c r="M2197" s="196" t="str">
        <f>IF(SP_NORTE!J2200="","*",SP_NORTE!J2200)</f>
        <v>*</v>
      </c>
      <c r="N2197" s="204" t="str">
        <f>IF(SP_NORTE!K2200="","*",SP_NORTE!K2200)</f>
        <v>*</v>
      </c>
      <c r="O2197" s="204" t="str">
        <f>IF(SP_NORTE!L2200="","*",SP_NORTE!L2200)</f>
        <v>*</v>
      </c>
      <c r="P2197" s="203" t="str">
        <f>IF(SP_NORTE!O2200="","*",SP_NORTE!O2200)</f>
        <v>*</v>
      </c>
      <c r="Q2197" s="203" t="str">
        <f>IF(SP_NORTE!P2200="","*",SP_NORTE!P2200)</f>
        <v>*</v>
      </c>
      <c r="R2197" s="205" t="str">
        <f>IF(SP_NORTE!Q2200="","*",CONCATENATE(SP_NORTE!Q2200," ",SP_NORTE!R2200))</f>
        <v>*</v>
      </c>
      <c r="S2197" s="205" t="str">
        <f>IF(SP_NORTE!V2200="","*",SP_NORTE!V2200)</f>
        <v>*</v>
      </c>
      <c r="T2197" s="205" t="str">
        <f>IF(SP_NORTE!W2200="","*",SP_NORTE!W2200)</f>
        <v>*</v>
      </c>
      <c r="U2197" s="193" t="str">
        <f ca="1">_xlfn.XLOOKUP(G2197&amp;$U$2,BS_CONTROLE[CHAVE],BS_CONTROLE[Quantidade_11],"-")</f>
        <v>-</v>
      </c>
      <c r="V2197" s="193" t="str">
        <f ca="1">_xlfn.XLOOKUP(G2197&amp;$V$2,BS_CONTROLE[CHAVE],BS_CONTROLE[Quantidade_11],"-")</f>
        <v>-</v>
      </c>
      <c r="W2197" s="193" t="str">
        <f ca="1">_xlfn.XLOOKUP(G2197&amp;$W$2,BS_CONTROLE[CHAVE],BS_CONTROLE[Quantidade_11],"-")</f>
        <v>-</v>
      </c>
    </row>
    <row r="2198" spans="1:23" s="101" customFormat="1" hidden="1">
      <c r="A2198" s="206" t="str">
        <f>IF(SP_NORTE!Y2201="","*",SP_NORTE!Y2201)</f>
        <v>*</v>
      </c>
      <c r="B2198" s="206" t="str">
        <f>IF(SP_NORTE!X2201="","*",SP_NORTE!X2201)</f>
        <v>*</v>
      </c>
      <c r="C2198" s="206" t="str">
        <f>IF(SP_NORTE!Z2201="","*",SP_NORTE!Z2201)</f>
        <v>*</v>
      </c>
      <c r="D2198" s="195" t="str">
        <f>IF(SP_NORTE!S2201="","*",SP_NORTE!S2201)</f>
        <v>*</v>
      </c>
      <c r="E2198" s="195" t="str">
        <f>IF(SP_NORTE!T2201="","*",SP_NORTE!T2201)</f>
        <v>*</v>
      </c>
      <c r="F2198" s="205" t="str">
        <f>IF(SP_NORTE!B2201="","*",SP_NORTE!B2201)</f>
        <v>*</v>
      </c>
      <c r="G2198" s="205" t="str">
        <f>IF(SP_NORTE!D2201="","*",SP_NORTE!D2201)</f>
        <v>*</v>
      </c>
      <c r="H2198" s="205" t="str">
        <f>IF(SP_NORTE!F2201="","*",SP_NORTE!F2201)</f>
        <v>*</v>
      </c>
      <c r="I2198" s="205" t="str">
        <f>IF(SP_NORTE!H2201="","*",SP_NORTE!H2201)</f>
        <v>*</v>
      </c>
      <c r="J2198" s="205" t="str">
        <f>IF(SP_NORTE!I2201="","*",SP_NORTE!I2201)</f>
        <v>*</v>
      </c>
      <c r="K2198" s="195" t="str">
        <f>IF(SP_NORTE!M2201="","*",SP_NORTE!M2201)</f>
        <v>*</v>
      </c>
      <c r="L2198" s="195" t="str">
        <f>IF(SP_NORTE!N2201="","*",SP_NORTE!N2201)</f>
        <v>*</v>
      </c>
      <c r="M2198" s="196" t="str">
        <f>IF(SP_NORTE!J2201="","*",SP_NORTE!J2201)</f>
        <v>*</v>
      </c>
      <c r="N2198" s="204" t="str">
        <f>IF(SP_NORTE!K2201="","*",SP_NORTE!K2201)</f>
        <v>*</v>
      </c>
      <c r="O2198" s="204" t="str">
        <f>IF(SP_NORTE!L2201="","*",SP_NORTE!L2201)</f>
        <v>*</v>
      </c>
      <c r="P2198" s="203" t="str">
        <f>IF(SP_NORTE!O2201="","*",SP_NORTE!O2201)</f>
        <v>*</v>
      </c>
      <c r="Q2198" s="203" t="str">
        <f>IF(SP_NORTE!P2201="","*",SP_NORTE!P2201)</f>
        <v>*</v>
      </c>
      <c r="R2198" s="205" t="str">
        <f>IF(SP_NORTE!Q2201="","*",CONCATENATE(SP_NORTE!Q2201," ",SP_NORTE!R2201))</f>
        <v>*</v>
      </c>
      <c r="S2198" s="205" t="str">
        <f>IF(SP_NORTE!V2201="","*",SP_NORTE!V2201)</f>
        <v>*</v>
      </c>
      <c r="T2198" s="205" t="str">
        <f>IF(SP_NORTE!W2201="","*",SP_NORTE!W2201)</f>
        <v>*</v>
      </c>
      <c r="U2198" s="193" t="str">
        <f ca="1">_xlfn.XLOOKUP(G2198&amp;$U$2,BS_CONTROLE[CHAVE],BS_CONTROLE[Quantidade_11],"-")</f>
        <v>-</v>
      </c>
      <c r="V2198" s="193" t="str">
        <f ca="1">_xlfn.XLOOKUP(G2198&amp;$V$2,BS_CONTROLE[CHAVE],BS_CONTROLE[Quantidade_11],"-")</f>
        <v>-</v>
      </c>
      <c r="W2198" s="193" t="str">
        <f ca="1">_xlfn.XLOOKUP(G2198&amp;$W$2,BS_CONTROLE[CHAVE],BS_CONTROLE[Quantidade_11],"-")</f>
        <v>-</v>
      </c>
    </row>
    <row r="2199" spans="1:23" s="101" customFormat="1" hidden="1">
      <c r="A2199" s="206" t="str">
        <f>IF(SP_NORTE!Y2202="","*",SP_NORTE!Y2202)</f>
        <v>*</v>
      </c>
      <c r="B2199" s="206" t="str">
        <f>IF(SP_NORTE!X2202="","*",SP_NORTE!X2202)</f>
        <v>*</v>
      </c>
      <c r="C2199" s="206" t="str">
        <f>IF(SP_NORTE!Z2202="","*",SP_NORTE!Z2202)</f>
        <v>*</v>
      </c>
      <c r="D2199" s="195" t="str">
        <f>IF(SP_NORTE!S2202="","*",SP_NORTE!S2202)</f>
        <v>*</v>
      </c>
      <c r="E2199" s="195" t="str">
        <f>IF(SP_NORTE!T2202="","*",SP_NORTE!T2202)</f>
        <v>*</v>
      </c>
      <c r="F2199" s="205" t="str">
        <f>IF(SP_NORTE!B2202="","*",SP_NORTE!B2202)</f>
        <v>*</v>
      </c>
      <c r="G2199" s="205" t="str">
        <f>IF(SP_NORTE!D2202="","*",SP_NORTE!D2202)</f>
        <v>*</v>
      </c>
      <c r="H2199" s="205" t="str">
        <f>IF(SP_NORTE!F2202="","*",SP_NORTE!F2202)</f>
        <v>*</v>
      </c>
      <c r="I2199" s="205" t="str">
        <f>IF(SP_NORTE!H2202="","*",SP_NORTE!H2202)</f>
        <v>*</v>
      </c>
      <c r="J2199" s="205" t="str">
        <f>IF(SP_NORTE!I2202="","*",SP_NORTE!I2202)</f>
        <v>*</v>
      </c>
      <c r="K2199" s="195" t="str">
        <f>IF(SP_NORTE!M2202="","*",SP_NORTE!M2202)</f>
        <v>*</v>
      </c>
      <c r="L2199" s="195" t="str">
        <f>IF(SP_NORTE!N2202="","*",SP_NORTE!N2202)</f>
        <v>*</v>
      </c>
      <c r="M2199" s="196" t="str">
        <f>IF(SP_NORTE!J2202="","*",SP_NORTE!J2202)</f>
        <v>*</v>
      </c>
      <c r="N2199" s="204" t="str">
        <f>IF(SP_NORTE!K2202="","*",SP_NORTE!K2202)</f>
        <v>*</v>
      </c>
      <c r="O2199" s="204" t="str">
        <f>IF(SP_NORTE!L2202="","*",SP_NORTE!L2202)</f>
        <v>*</v>
      </c>
      <c r="P2199" s="203" t="str">
        <f>IF(SP_NORTE!O2202="","*",SP_NORTE!O2202)</f>
        <v>*</v>
      </c>
      <c r="Q2199" s="203" t="str">
        <f>IF(SP_NORTE!P2202="","*",SP_NORTE!P2202)</f>
        <v>*</v>
      </c>
      <c r="R2199" s="205" t="str">
        <f>IF(SP_NORTE!Q2202="","*",CONCATENATE(SP_NORTE!Q2202," ",SP_NORTE!R2202))</f>
        <v>*</v>
      </c>
      <c r="S2199" s="205" t="str">
        <f>IF(SP_NORTE!V2202="","*",SP_NORTE!V2202)</f>
        <v>*</v>
      </c>
      <c r="T2199" s="205" t="str">
        <f>IF(SP_NORTE!W2202="","*",SP_NORTE!W2202)</f>
        <v>*</v>
      </c>
      <c r="U2199" s="193" t="str">
        <f ca="1">_xlfn.XLOOKUP(G2199&amp;$U$2,BS_CONTROLE[CHAVE],BS_CONTROLE[Quantidade_11],"-")</f>
        <v>-</v>
      </c>
      <c r="V2199" s="193" t="str">
        <f ca="1">_xlfn.XLOOKUP(G2199&amp;$V$2,BS_CONTROLE[CHAVE],BS_CONTROLE[Quantidade_11],"-")</f>
        <v>-</v>
      </c>
      <c r="W2199" s="193" t="str">
        <f ca="1">_xlfn.XLOOKUP(G2199&amp;$W$2,BS_CONTROLE[CHAVE],BS_CONTROLE[Quantidade_11],"-")</f>
        <v>-</v>
      </c>
    </row>
    <row r="2200" spans="1:23" s="101" customFormat="1" hidden="1">
      <c r="A2200" s="206" t="str">
        <f>IF(SP_NORTE!Y2203="","*",SP_NORTE!Y2203)</f>
        <v>*</v>
      </c>
      <c r="B2200" s="206" t="str">
        <f>IF(SP_NORTE!X2203="","*",SP_NORTE!X2203)</f>
        <v>*</v>
      </c>
      <c r="C2200" s="206" t="str">
        <f>IF(SP_NORTE!Z2203="","*",SP_NORTE!Z2203)</f>
        <v>*</v>
      </c>
      <c r="D2200" s="195" t="str">
        <f>IF(SP_NORTE!S2203="","*",SP_NORTE!S2203)</f>
        <v>*</v>
      </c>
      <c r="E2200" s="195" t="str">
        <f>IF(SP_NORTE!T2203="","*",SP_NORTE!T2203)</f>
        <v>*</v>
      </c>
      <c r="F2200" s="205" t="str">
        <f>IF(SP_NORTE!B2203="","*",SP_NORTE!B2203)</f>
        <v>*</v>
      </c>
      <c r="G2200" s="205" t="str">
        <f>IF(SP_NORTE!D2203="","*",SP_NORTE!D2203)</f>
        <v>*</v>
      </c>
      <c r="H2200" s="205" t="str">
        <f>IF(SP_NORTE!F2203="","*",SP_NORTE!F2203)</f>
        <v>*</v>
      </c>
      <c r="I2200" s="205" t="str">
        <f>IF(SP_NORTE!H2203="","*",SP_NORTE!H2203)</f>
        <v>*</v>
      </c>
      <c r="J2200" s="205" t="str">
        <f>IF(SP_NORTE!I2203="","*",SP_NORTE!I2203)</f>
        <v>*</v>
      </c>
      <c r="K2200" s="195" t="str">
        <f>IF(SP_NORTE!M2203="","*",SP_NORTE!M2203)</f>
        <v>*</v>
      </c>
      <c r="L2200" s="195" t="str">
        <f>IF(SP_NORTE!N2203="","*",SP_NORTE!N2203)</f>
        <v>*</v>
      </c>
      <c r="M2200" s="196" t="str">
        <f>IF(SP_NORTE!J2203="","*",SP_NORTE!J2203)</f>
        <v>*</v>
      </c>
      <c r="N2200" s="204" t="str">
        <f>IF(SP_NORTE!K2203="","*",SP_NORTE!K2203)</f>
        <v>*</v>
      </c>
      <c r="O2200" s="204" t="str">
        <f>IF(SP_NORTE!L2203="","*",SP_NORTE!L2203)</f>
        <v>*</v>
      </c>
      <c r="P2200" s="203" t="str">
        <f>IF(SP_NORTE!O2203="","*",SP_NORTE!O2203)</f>
        <v>*</v>
      </c>
      <c r="Q2200" s="203" t="str">
        <f>IF(SP_NORTE!P2203="","*",SP_NORTE!P2203)</f>
        <v>*</v>
      </c>
      <c r="R2200" s="205" t="str">
        <f>IF(SP_NORTE!Q2203="","*",CONCATENATE(SP_NORTE!Q2203," ",SP_NORTE!R2203))</f>
        <v>*</v>
      </c>
      <c r="S2200" s="205" t="str">
        <f>IF(SP_NORTE!V2203="","*",SP_NORTE!V2203)</f>
        <v>*</v>
      </c>
      <c r="T2200" s="205" t="str">
        <f>IF(SP_NORTE!W2203="","*",SP_NORTE!W2203)</f>
        <v>*</v>
      </c>
      <c r="U2200" s="193" t="str">
        <f ca="1">_xlfn.XLOOKUP(G2200&amp;$U$2,BS_CONTROLE[CHAVE],BS_CONTROLE[Quantidade_11],"-")</f>
        <v>-</v>
      </c>
      <c r="V2200" s="193" t="str">
        <f ca="1">_xlfn.XLOOKUP(G2200&amp;$V$2,BS_CONTROLE[CHAVE],BS_CONTROLE[Quantidade_11],"-")</f>
        <v>-</v>
      </c>
      <c r="W2200" s="193" t="str">
        <f ca="1">_xlfn.XLOOKUP(G2200&amp;$W$2,BS_CONTROLE[CHAVE],BS_CONTROLE[Quantidade_11],"-")</f>
        <v>-</v>
      </c>
    </row>
    <row r="2201" spans="1:23" s="101" customFormat="1" hidden="1">
      <c r="A2201" s="206" t="str">
        <f>IF(SP_NORTE!Y2204="","*",SP_NORTE!Y2204)</f>
        <v>*</v>
      </c>
      <c r="B2201" s="206" t="str">
        <f>IF(SP_NORTE!X2204="","*",SP_NORTE!X2204)</f>
        <v>*</v>
      </c>
      <c r="C2201" s="206" t="str">
        <f>IF(SP_NORTE!Z2204="","*",SP_NORTE!Z2204)</f>
        <v>*</v>
      </c>
      <c r="D2201" s="195" t="str">
        <f>IF(SP_NORTE!S2204="","*",SP_NORTE!S2204)</f>
        <v>*</v>
      </c>
      <c r="E2201" s="195" t="str">
        <f>IF(SP_NORTE!T2204="","*",SP_NORTE!T2204)</f>
        <v>*</v>
      </c>
      <c r="F2201" s="205" t="str">
        <f>IF(SP_NORTE!B2204="","*",SP_NORTE!B2204)</f>
        <v>*</v>
      </c>
      <c r="G2201" s="205" t="str">
        <f>IF(SP_NORTE!D2204="","*",SP_NORTE!D2204)</f>
        <v>*</v>
      </c>
      <c r="H2201" s="205" t="str">
        <f>IF(SP_NORTE!F2204="","*",SP_NORTE!F2204)</f>
        <v>*</v>
      </c>
      <c r="I2201" s="205" t="str">
        <f>IF(SP_NORTE!H2204="","*",SP_NORTE!H2204)</f>
        <v>*</v>
      </c>
      <c r="J2201" s="205" t="str">
        <f>IF(SP_NORTE!I2204="","*",SP_NORTE!I2204)</f>
        <v>*</v>
      </c>
      <c r="K2201" s="195" t="str">
        <f>IF(SP_NORTE!M2204="","*",SP_NORTE!M2204)</f>
        <v>*</v>
      </c>
      <c r="L2201" s="195" t="str">
        <f>IF(SP_NORTE!N2204="","*",SP_NORTE!N2204)</f>
        <v>*</v>
      </c>
      <c r="M2201" s="196" t="str">
        <f>IF(SP_NORTE!J2204="","*",SP_NORTE!J2204)</f>
        <v>*</v>
      </c>
      <c r="N2201" s="204" t="str">
        <f>IF(SP_NORTE!K2204="","*",SP_NORTE!K2204)</f>
        <v>*</v>
      </c>
      <c r="O2201" s="204" t="str">
        <f>IF(SP_NORTE!L2204="","*",SP_NORTE!L2204)</f>
        <v>*</v>
      </c>
      <c r="P2201" s="203" t="str">
        <f>IF(SP_NORTE!O2204="","*",SP_NORTE!O2204)</f>
        <v>*</v>
      </c>
      <c r="Q2201" s="203" t="str">
        <f>IF(SP_NORTE!P2204="","*",SP_NORTE!P2204)</f>
        <v>*</v>
      </c>
      <c r="R2201" s="205" t="str">
        <f>IF(SP_NORTE!Q2204="","*",CONCATENATE(SP_NORTE!Q2204," ",SP_NORTE!R2204))</f>
        <v>*</v>
      </c>
      <c r="S2201" s="205" t="str">
        <f>IF(SP_NORTE!V2204="","*",SP_NORTE!V2204)</f>
        <v>*</v>
      </c>
      <c r="T2201" s="205" t="str">
        <f>IF(SP_NORTE!W2204="","*",SP_NORTE!W2204)</f>
        <v>*</v>
      </c>
      <c r="U2201" s="193" t="str">
        <f ca="1">_xlfn.XLOOKUP(G2201&amp;$U$2,BS_CONTROLE[CHAVE],BS_CONTROLE[Quantidade_11],"-")</f>
        <v>-</v>
      </c>
      <c r="V2201" s="193" t="str">
        <f ca="1">_xlfn.XLOOKUP(G2201&amp;$V$2,BS_CONTROLE[CHAVE],BS_CONTROLE[Quantidade_11],"-")</f>
        <v>-</v>
      </c>
      <c r="W2201" s="193" t="str">
        <f ca="1">_xlfn.XLOOKUP(G2201&amp;$W$2,BS_CONTROLE[CHAVE],BS_CONTROLE[Quantidade_11],"-")</f>
        <v>-</v>
      </c>
    </row>
    <row r="2202" spans="1:23" s="101" customFormat="1" hidden="1">
      <c r="A2202" s="206" t="str">
        <f>IF(SP_NORTE!Y2205="","*",SP_NORTE!Y2205)</f>
        <v>*</v>
      </c>
      <c r="B2202" s="206" t="str">
        <f>IF(SP_NORTE!X2205="","*",SP_NORTE!X2205)</f>
        <v>*</v>
      </c>
      <c r="C2202" s="206" t="str">
        <f>IF(SP_NORTE!Z2205="","*",SP_NORTE!Z2205)</f>
        <v>*</v>
      </c>
      <c r="D2202" s="195" t="str">
        <f>IF(SP_NORTE!S2205="","*",SP_NORTE!S2205)</f>
        <v>*</v>
      </c>
      <c r="E2202" s="195" t="str">
        <f>IF(SP_NORTE!T2205="","*",SP_NORTE!T2205)</f>
        <v>*</v>
      </c>
      <c r="F2202" s="205" t="str">
        <f>IF(SP_NORTE!B2205="","*",SP_NORTE!B2205)</f>
        <v>*</v>
      </c>
      <c r="G2202" s="205" t="str">
        <f>IF(SP_NORTE!D2205="","*",SP_NORTE!D2205)</f>
        <v>*</v>
      </c>
      <c r="H2202" s="205" t="str">
        <f>IF(SP_NORTE!F2205="","*",SP_NORTE!F2205)</f>
        <v>*</v>
      </c>
      <c r="I2202" s="205" t="str">
        <f>IF(SP_NORTE!H2205="","*",SP_NORTE!H2205)</f>
        <v>*</v>
      </c>
      <c r="J2202" s="205" t="str">
        <f>IF(SP_NORTE!I2205="","*",SP_NORTE!I2205)</f>
        <v>*</v>
      </c>
      <c r="K2202" s="195" t="str">
        <f>IF(SP_NORTE!M2205="","*",SP_NORTE!M2205)</f>
        <v>*</v>
      </c>
      <c r="L2202" s="195" t="str">
        <f>IF(SP_NORTE!N2205="","*",SP_NORTE!N2205)</f>
        <v>*</v>
      </c>
      <c r="M2202" s="196" t="str">
        <f>IF(SP_NORTE!J2205="","*",SP_NORTE!J2205)</f>
        <v>*</v>
      </c>
      <c r="N2202" s="204" t="str">
        <f>IF(SP_NORTE!K2205="","*",SP_NORTE!K2205)</f>
        <v>*</v>
      </c>
      <c r="O2202" s="204" t="str">
        <f>IF(SP_NORTE!L2205="","*",SP_NORTE!L2205)</f>
        <v>*</v>
      </c>
      <c r="P2202" s="203" t="str">
        <f>IF(SP_NORTE!O2205="","*",SP_NORTE!O2205)</f>
        <v>*</v>
      </c>
      <c r="Q2202" s="203" t="str">
        <f>IF(SP_NORTE!P2205="","*",SP_NORTE!P2205)</f>
        <v>*</v>
      </c>
      <c r="R2202" s="205" t="str">
        <f>IF(SP_NORTE!Q2205="","*",CONCATENATE(SP_NORTE!Q2205," ",SP_NORTE!R2205))</f>
        <v>*</v>
      </c>
      <c r="S2202" s="205" t="str">
        <f>IF(SP_NORTE!V2205="","*",SP_NORTE!V2205)</f>
        <v>*</v>
      </c>
      <c r="T2202" s="205" t="str">
        <f>IF(SP_NORTE!W2205="","*",SP_NORTE!W2205)</f>
        <v>*</v>
      </c>
      <c r="U2202" s="193" t="str">
        <f ca="1">_xlfn.XLOOKUP(G2202&amp;$U$2,BS_CONTROLE[CHAVE],BS_CONTROLE[Quantidade_11],"-")</f>
        <v>-</v>
      </c>
      <c r="V2202" s="193" t="str">
        <f ca="1">_xlfn.XLOOKUP(G2202&amp;$V$2,BS_CONTROLE[CHAVE],BS_CONTROLE[Quantidade_11],"-")</f>
        <v>-</v>
      </c>
      <c r="W2202" s="193" t="str">
        <f ca="1">_xlfn.XLOOKUP(G2202&amp;$W$2,BS_CONTROLE[CHAVE],BS_CONTROLE[Quantidade_11],"-")</f>
        <v>-</v>
      </c>
    </row>
    <row r="2203" spans="1:23" s="101" customFormat="1" hidden="1">
      <c r="A2203" s="206" t="str">
        <f>IF(SP_NORTE!Y2206="","*",SP_NORTE!Y2206)</f>
        <v>*</v>
      </c>
      <c r="B2203" s="206" t="str">
        <f>IF(SP_NORTE!X2206="","*",SP_NORTE!X2206)</f>
        <v>*</v>
      </c>
      <c r="C2203" s="206" t="str">
        <f>IF(SP_NORTE!Z2206="","*",SP_NORTE!Z2206)</f>
        <v>*</v>
      </c>
      <c r="D2203" s="195" t="str">
        <f>IF(SP_NORTE!S2206="","*",SP_NORTE!S2206)</f>
        <v>*</v>
      </c>
      <c r="E2203" s="195" t="str">
        <f>IF(SP_NORTE!T2206="","*",SP_NORTE!T2206)</f>
        <v>*</v>
      </c>
      <c r="F2203" s="205" t="str">
        <f>IF(SP_NORTE!B2206="","*",SP_NORTE!B2206)</f>
        <v>*</v>
      </c>
      <c r="G2203" s="205" t="str">
        <f>IF(SP_NORTE!D2206="","*",SP_NORTE!D2206)</f>
        <v>*</v>
      </c>
      <c r="H2203" s="205" t="str">
        <f>IF(SP_NORTE!F2206="","*",SP_NORTE!F2206)</f>
        <v>*</v>
      </c>
      <c r="I2203" s="205" t="str">
        <f>IF(SP_NORTE!H2206="","*",SP_NORTE!H2206)</f>
        <v>*</v>
      </c>
      <c r="J2203" s="205" t="str">
        <f>IF(SP_NORTE!I2206="","*",SP_NORTE!I2206)</f>
        <v>*</v>
      </c>
      <c r="K2203" s="195" t="str">
        <f>IF(SP_NORTE!M2206="","*",SP_NORTE!M2206)</f>
        <v>*</v>
      </c>
      <c r="L2203" s="195" t="str">
        <f>IF(SP_NORTE!N2206="","*",SP_NORTE!N2206)</f>
        <v>*</v>
      </c>
      <c r="M2203" s="196" t="str">
        <f>IF(SP_NORTE!J2206="","*",SP_NORTE!J2206)</f>
        <v>*</v>
      </c>
      <c r="N2203" s="204" t="str">
        <f>IF(SP_NORTE!K2206="","*",SP_NORTE!K2206)</f>
        <v>*</v>
      </c>
      <c r="O2203" s="204" t="str">
        <f>IF(SP_NORTE!L2206="","*",SP_NORTE!L2206)</f>
        <v>*</v>
      </c>
      <c r="P2203" s="203" t="str">
        <f>IF(SP_NORTE!O2206="","*",SP_NORTE!O2206)</f>
        <v>*</v>
      </c>
      <c r="Q2203" s="203" t="str">
        <f>IF(SP_NORTE!P2206="","*",SP_NORTE!P2206)</f>
        <v>*</v>
      </c>
      <c r="R2203" s="205" t="str">
        <f>IF(SP_NORTE!Q2206="","*",CONCATENATE(SP_NORTE!Q2206," ",SP_NORTE!R2206))</f>
        <v>*</v>
      </c>
      <c r="S2203" s="205" t="str">
        <f>IF(SP_NORTE!V2206="","*",SP_NORTE!V2206)</f>
        <v>*</v>
      </c>
      <c r="T2203" s="205" t="str">
        <f>IF(SP_NORTE!W2206="","*",SP_NORTE!W2206)</f>
        <v>*</v>
      </c>
      <c r="U2203" s="193" t="str">
        <f ca="1">_xlfn.XLOOKUP(G2203&amp;$U$2,BS_CONTROLE[CHAVE],BS_CONTROLE[Quantidade_11],"-")</f>
        <v>-</v>
      </c>
      <c r="V2203" s="193" t="str">
        <f ca="1">_xlfn.XLOOKUP(G2203&amp;$V$2,BS_CONTROLE[CHAVE],BS_CONTROLE[Quantidade_11],"-")</f>
        <v>-</v>
      </c>
      <c r="W2203" s="193" t="str">
        <f ca="1">_xlfn.XLOOKUP(G2203&amp;$W$2,BS_CONTROLE[CHAVE],BS_CONTROLE[Quantidade_11],"-")</f>
        <v>-</v>
      </c>
    </row>
    <row r="2204" spans="1:23" s="101" customFormat="1" hidden="1">
      <c r="A2204" s="206" t="str">
        <f>IF(SP_NORTE!Y2207="","*",SP_NORTE!Y2207)</f>
        <v>*</v>
      </c>
      <c r="B2204" s="206" t="str">
        <f>IF(SP_NORTE!X2207="","*",SP_NORTE!X2207)</f>
        <v>*</v>
      </c>
      <c r="C2204" s="206" t="str">
        <f>IF(SP_NORTE!Z2207="","*",SP_NORTE!Z2207)</f>
        <v>*</v>
      </c>
      <c r="D2204" s="195" t="str">
        <f>IF(SP_NORTE!S2207="","*",SP_NORTE!S2207)</f>
        <v>*</v>
      </c>
      <c r="E2204" s="195" t="str">
        <f>IF(SP_NORTE!T2207="","*",SP_NORTE!T2207)</f>
        <v>*</v>
      </c>
      <c r="F2204" s="205" t="str">
        <f>IF(SP_NORTE!B2207="","*",SP_NORTE!B2207)</f>
        <v>*</v>
      </c>
      <c r="G2204" s="205" t="str">
        <f>IF(SP_NORTE!D2207="","*",SP_NORTE!D2207)</f>
        <v>*</v>
      </c>
      <c r="H2204" s="205" t="str">
        <f>IF(SP_NORTE!F2207="","*",SP_NORTE!F2207)</f>
        <v>*</v>
      </c>
      <c r="I2204" s="205" t="str">
        <f>IF(SP_NORTE!H2207="","*",SP_NORTE!H2207)</f>
        <v>*</v>
      </c>
      <c r="J2204" s="205" t="str">
        <f>IF(SP_NORTE!I2207="","*",SP_NORTE!I2207)</f>
        <v>*</v>
      </c>
      <c r="K2204" s="195" t="str">
        <f>IF(SP_NORTE!M2207="","*",SP_NORTE!M2207)</f>
        <v>*</v>
      </c>
      <c r="L2204" s="195" t="str">
        <f>IF(SP_NORTE!N2207="","*",SP_NORTE!N2207)</f>
        <v>*</v>
      </c>
      <c r="M2204" s="196" t="str">
        <f>IF(SP_NORTE!J2207="","*",SP_NORTE!J2207)</f>
        <v>*</v>
      </c>
      <c r="N2204" s="204" t="str">
        <f>IF(SP_NORTE!K2207="","*",SP_NORTE!K2207)</f>
        <v>*</v>
      </c>
      <c r="O2204" s="204" t="str">
        <f>IF(SP_NORTE!L2207="","*",SP_NORTE!L2207)</f>
        <v>*</v>
      </c>
      <c r="P2204" s="203" t="str">
        <f>IF(SP_NORTE!O2207="","*",SP_NORTE!O2207)</f>
        <v>*</v>
      </c>
      <c r="Q2204" s="203" t="str">
        <f>IF(SP_NORTE!P2207="","*",SP_NORTE!P2207)</f>
        <v>*</v>
      </c>
      <c r="R2204" s="205" t="str">
        <f>IF(SP_NORTE!Q2207="","*",CONCATENATE(SP_NORTE!Q2207," ",SP_NORTE!R2207))</f>
        <v>*</v>
      </c>
      <c r="S2204" s="205" t="str">
        <f>IF(SP_NORTE!V2207="","*",SP_NORTE!V2207)</f>
        <v>*</v>
      </c>
      <c r="T2204" s="205" t="str">
        <f>IF(SP_NORTE!W2207="","*",SP_NORTE!W2207)</f>
        <v>*</v>
      </c>
      <c r="U2204" s="193" t="str">
        <f ca="1">_xlfn.XLOOKUP(G2204&amp;$U$2,BS_CONTROLE[CHAVE],BS_CONTROLE[Quantidade_11],"-")</f>
        <v>-</v>
      </c>
      <c r="V2204" s="193" t="str">
        <f ca="1">_xlfn.XLOOKUP(G2204&amp;$V$2,BS_CONTROLE[CHAVE],BS_CONTROLE[Quantidade_11],"-")</f>
        <v>-</v>
      </c>
      <c r="W2204" s="193" t="str">
        <f ca="1">_xlfn.XLOOKUP(G2204&amp;$W$2,BS_CONTROLE[CHAVE],BS_CONTROLE[Quantidade_11],"-")</f>
        <v>-</v>
      </c>
    </row>
    <row r="2205" spans="1:23" s="101" customFormat="1" hidden="1">
      <c r="A2205" s="206" t="str">
        <f>IF(SP_NORTE!Y2208="","*",SP_NORTE!Y2208)</f>
        <v>*</v>
      </c>
      <c r="B2205" s="206" t="str">
        <f>IF(SP_NORTE!X2208="","*",SP_NORTE!X2208)</f>
        <v>*</v>
      </c>
      <c r="C2205" s="206" t="str">
        <f>IF(SP_NORTE!Z2208="","*",SP_NORTE!Z2208)</f>
        <v>*</v>
      </c>
      <c r="D2205" s="195" t="str">
        <f>IF(SP_NORTE!S2208="","*",SP_NORTE!S2208)</f>
        <v>*</v>
      </c>
      <c r="E2205" s="195" t="str">
        <f>IF(SP_NORTE!T2208="","*",SP_NORTE!T2208)</f>
        <v>*</v>
      </c>
      <c r="F2205" s="205" t="str">
        <f>IF(SP_NORTE!B2208="","*",SP_NORTE!B2208)</f>
        <v>*</v>
      </c>
      <c r="G2205" s="205" t="str">
        <f>IF(SP_NORTE!D2208="","*",SP_NORTE!D2208)</f>
        <v>*</v>
      </c>
      <c r="H2205" s="205" t="str">
        <f>IF(SP_NORTE!F2208="","*",SP_NORTE!F2208)</f>
        <v>*</v>
      </c>
      <c r="I2205" s="205" t="str">
        <f>IF(SP_NORTE!H2208="","*",SP_NORTE!H2208)</f>
        <v>*</v>
      </c>
      <c r="J2205" s="205" t="str">
        <f>IF(SP_NORTE!I2208="","*",SP_NORTE!I2208)</f>
        <v>*</v>
      </c>
      <c r="K2205" s="195" t="str">
        <f>IF(SP_NORTE!M2208="","*",SP_NORTE!M2208)</f>
        <v>*</v>
      </c>
      <c r="L2205" s="195" t="str">
        <f>IF(SP_NORTE!N2208="","*",SP_NORTE!N2208)</f>
        <v>*</v>
      </c>
      <c r="M2205" s="196" t="str">
        <f>IF(SP_NORTE!J2208="","*",SP_NORTE!J2208)</f>
        <v>*</v>
      </c>
      <c r="N2205" s="204" t="str">
        <f>IF(SP_NORTE!K2208="","*",SP_NORTE!K2208)</f>
        <v>*</v>
      </c>
      <c r="O2205" s="204" t="str">
        <f>IF(SP_NORTE!L2208="","*",SP_NORTE!L2208)</f>
        <v>*</v>
      </c>
      <c r="P2205" s="203" t="str">
        <f>IF(SP_NORTE!O2208="","*",SP_NORTE!O2208)</f>
        <v>*</v>
      </c>
      <c r="Q2205" s="203" t="str">
        <f>IF(SP_NORTE!P2208="","*",SP_NORTE!P2208)</f>
        <v>*</v>
      </c>
      <c r="R2205" s="205" t="str">
        <f>IF(SP_NORTE!Q2208="","*",CONCATENATE(SP_NORTE!Q2208," ",SP_NORTE!R2208))</f>
        <v>*</v>
      </c>
      <c r="S2205" s="205" t="str">
        <f>IF(SP_NORTE!V2208="","*",SP_NORTE!V2208)</f>
        <v>*</v>
      </c>
      <c r="T2205" s="205" t="str">
        <f>IF(SP_NORTE!W2208="","*",SP_NORTE!W2208)</f>
        <v>*</v>
      </c>
      <c r="U2205" s="193" t="str">
        <f ca="1">_xlfn.XLOOKUP(G2205&amp;$U$2,BS_CONTROLE[CHAVE],BS_CONTROLE[Quantidade_11],"-")</f>
        <v>-</v>
      </c>
      <c r="V2205" s="193" t="str">
        <f ca="1">_xlfn.XLOOKUP(G2205&amp;$V$2,BS_CONTROLE[CHAVE],BS_CONTROLE[Quantidade_11],"-")</f>
        <v>-</v>
      </c>
      <c r="W2205" s="193" t="str">
        <f ca="1">_xlfn.XLOOKUP(G2205&amp;$W$2,BS_CONTROLE[CHAVE],BS_CONTROLE[Quantidade_11],"-")</f>
        <v>-</v>
      </c>
    </row>
    <row r="2206" spans="1:23" s="101" customFormat="1" hidden="1">
      <c r="A2206" s="206" t="str">
        <f>IF(SP_NORTE!Y2209="","*",SP_NORTE!Y2209)</f>
        <v>*</v>
      </c>
      <c r="B2206" s="206" t="str">
        <f>IF(SP_NORTE!X2209="","*",SP_NORTE!X2209)</f>
        <v>*</v>
      </c>
      <c r="C2206" s="206" t="str">
        <f>IF(SP_NORTE!Z2209="","*",SP_NORTE!Z2209)</f>
        <v>*</v>
      </c>
      <c r="D2206" s="195" t="str">
        <f>IF(SP_NORTE!S2209="","*",SP_NORTE!S2209)</f>
        <v>*</v>
      </c>
      <c r="E2206" s="195" t="str">
        <f>IF(SP_NORTE!T2209="","*",SP_NORTE!T2209)</f>
        <v>*</v>
      </c>
      <c r="F2206" s="205" t="str">
        <f>IF(SP_NORTE!B2209="","*",SP_NORTE!B2209)</f>
        <v>*</v>
      </c>
      <c r="G2206" s="205" t="str">
        <f>IF(SP_NORTE!D2209="","*",SP_NORTE!D2209)</f>
        <v>*</v>
      </c>
      <c r="H2206" s="205" t="str">
        <f>IF(SP_NORTE!F2209="","*",SP_NORTE!F2209)</f>
        <v>*</v>
      </c>
      <c r="I2206" s="205" t="str">
        <f>IF(SP_NORTE!H2209="","*",SP_NORTE!H2209)</f>
        <v>*</v>
      </c>
      <c r="J2206" s="205" t="str">
        <f>IF(SP_NORTE!I2209="","*",SP_NORTE!I2209)</f>
        <v>*</v>
      </c>
      <c r="K2206" s="195" t="str">
        <f>IF(SP_NORTE!M2209="","*",SP_NORTE!M2209)</f>
        <v>*</v>
      </c>
      <c r="L2206" s="195" t="str">
        <f>IF(SP_NORTE!N2209="","*",SP_NORTE!N2209)</f>
        <v>*</v>
      </c>
      <c r="M2206" s="196" t="str">
        <f>IF(SP_NORTE!J2209="","*",SP_NORTE!J2209)</f>
        <v>*</v>
      </c>
      <c r="N2206" s="204" t="str">
        <f>IF(SP_NORTE!K2209="","*",SP_NORTE!K2209)</f>
        <v>*</v>
      </c>
      <c r="O2206" s="204" t="str">
        <f>IF(SP_NORTE!L2209="","*",SP_NORTE!L2209)</f>
        <v>*</v>
      </c>
      <c r="P2206" s="203" t="str">
        <f>IF(SP_NORTE!O2209="","*",SP_NORTE!O2209)</f>
        <v>*</v>
      </c>
      <c r="Q2206" s="203" t="str">
        <f>IF(SP_NORTE!P2209="","*",SP_NORTE!P2209)</f>
        <v>*</v>
      </c>
      <c r="R2206" s="205" t="str">
        <f>IF(SP_NORTE!Q2209="","*",CONCATENATE(SP_NORTE!Q2209," ",SP_NORTE!R2209))</f>
        <v>*</v>
      </c>
      <c r="S2206" s="205" t="str">
        <f>IF(SP_NORTE!V2209="","*",SP_NORTE!V2209)</f>
        <v>*</v>
      </c>
      <c r="T2206" s="205" t="str">
        <f>IF(SP_NORTE!W2209="","*",SP_NORTE!W2209)</f>
        <v>*</v>
      </c>
      <c r="U2206" s="193" t="str">
        <f ca="1">_xlfn.XLOOKUP(G2206&amp;$U$2,BS_CONTROLE[CHAVE],BS_CONTROLE[Quantidade_11],"-")</f>
        <v>-</v>
      </c>
      <c r="V2206" s="193" t="str">
        <f ca="1">_xlfn.XLOOKUP(G2206&amp;$V$2,BS_CONTROLE[CHAVE],BS_CONTROLE[Quantidade_11],"-")</f>
        <v>-</v>
      </c>
      <c r="W2206" s="193" t="str">
        <f ca="1">_xlfn.XLOOKUP(G2206&amp;$W$2,BS_CONTROLE[CHAVE],BS_CONTROLE[Quantidade_11],"-")</f>
        <v>-</v>
      </c>
    </row>
    <row r="2207" spans="1:23" s="101" customFormat="1" hidden="1">
      <c r="A2207" s="206" t="str">
        <f>IF(SP_NORTE!Y2210="","*",SP_NORTE!Y2210)</f>
        <v>*</v>
      </c>
      <c r="B2207" s="206" t="str">
        <f>IF(SP_NORTE!X2210="","*",SP_NORTE!X2210)</f>
        <v>*</v>
      </c>
      <c r="C2207" s="206" t="str">
        <f>IF(SP_NORTE!Z2210="","*",SP_NORTE!Z2210)</f>
        <v>*</v>
      </c>
      <c r="D2207" s="195" t="str">
        <f>IF(SP_NORTE!S2210="","*",SP_NORTE!S2210)</f>
        <v>*</v>
      </c>
      <c r="E2207" s="195" t="str">
        <f>IF(SP_NORTE!T2210="","*",SP_NORTE!T2210)</f>
        <v>*</v>
      </c>
      <c r="F2207" s="205" t="str">
        <f>IF(SP_NORTE!B2210="","*",SP_NORTE!B2210)</f>
        <v>*</v>
      </c>
      <c r="G2207" s="205" t="str">
        <f>IF(SP_NORTE!D2210="","*",SP_NORTE!D2210)</f>
        <v>*</v>
      </c>
      <c r="H2207" s="205" t="str">
        <f>IF(SP_NORTE!F2210="","*",SP_NORTE!F2210)</f>
        <v>*</v>
      </c>
      <c r="I2207" s="205" t="str">
        <f>IF(SP_NORTE!H2210="","*",SP_NORTE!H2210)</f>
        <v>*</v>
      </c>
      <c r="J2207" s="205" t="str">
        <f>IF(SP_NORTE!I2210="","*",SP_NORTE!I2210)</f>
        <v>*</v>
      </c>
      <c r="K2207" s="195" t="str">
        <f>IF(SP_NORTE!M2210="","*",SP_NORTE!M2210)</f>
        <v>*</v>
      </c>
      <c r="L2207" s="195" t="str">
        <f>IF(SP_NORTE!N2210="","*",SP_NORTE!N2210)</f>
        <v>*</v>
      </c>
      <c r="M2207" s="196" t="str">
        <f>IF(SP_NORTE!J2210="","*",SP_NORTE!J2210)</f>
        <v>*</v>
      </c>
      <c r="N2207" s="204" t="str">
        <f>IF(SP_NORTE!K2210="","*",SP_NORTE!K2210)</f>
        <v>*</v>
      </c>
      <c r="O2207" s="204" t="str">
        <f>IF(SP_NORTE!L2210="","*",SP_NORTE!L2210)</f>
        <v>*</v>
      </c>
      <c r="P2207" s="203" t="str">
        <f>IF(SP_NORTE!O2210="","*",SP_NORTE!O2210)</f>
        <v>*</v>
      </c>
      <c r="Q2207" s="203" t="str">
        <f>IF(SP_NORTE!P2210="","*",SP_NORTE!P2210)</f>
        <v>*</v>
      </c>
      <c r="R2207" s="205" t="str">
        <f>IF(SP_NORTE!Q2210="","*",CONCATENATE(SP_NORTE!Q2210," ",SP_NORTE!R2210))</f>
        <v>*</v>
      </c>
      <c r="S2207" s="205" t="str">
        <f>IF(SP_NORTE!V2210="","*",SP_NORTE!V2210)</f>
        <v>*</v>
      </c>
      <c r="T2207" s="205" t="str">
        <f>IF(SP_NORTE!W2210="","*",SP_NORTE!W2210)</f>
        <v>*</v>
      </c>
      <c r="U2207" s="193" t="str">
        <f ca="1">_xlfn.XLOOKUP(G2207&amp;$U$2,BS_CONTROLE[CHAVE],BS_CONTROLE[Quantidade_11],"-")</f>
        <v>-</v>
      </c>
      <c r="V2207" s="193" t="str">
        <f ca="1">_xlfn.XLOOKUP(G2207&amp;$V$2,BS_CONTROLE[CHAVE],BS_CONTROLE[Quantidade_11],"-")</f>
        <v>-</v>
      </c>
      <c r="W2207" s="193" t="str">
        <f ca="1">_xlfn.XLOOKUP(G2207&amp;$W$2,BS_CONTROLE[CHAVE],BS_CONTROLE[Quantidade_11],"-")</f>
        <v>-</v>
      </c>
    </row>
    <row r="2208" spans="1:23" s="101" customFormat="1" hidden="1">
      <c r="A2208" s="206" t="str">
        <f>IF(SP_NORTE!Y2211="","*",SP_NORTE!Y2211)</f>
        <v>*</v>
      </c>
      <c r="B2208" s="206" t="str">
        <f>IF(SP_NORTE!X2211="","*",SP_NORTE!X2211)</f>
        <v>*</v>
      </c>
      <c r="C2208" s="206" t="str">
        <f>IF(SP_NORTE!Z2211="","*",SP_NORTE!Z2211)</f>
        <v>*</v>
      </c>
      <c r="D2208" s="195" t="str">
        <f>IF(SP_NORTE!S2211="","*",SP_NORTE!S2211)</f>
        <v>*</v>
      </c>
      <c r="E2208" s="195" t="str">
        <f>IF(SP_NORTE!T2211="","*",SP_NORTE!T2211)</f>
        <v>*</v>
      </c>
      <c r="F2208" s="205" t="str">
        <f>IF(SP_NORTE!B2211="","*",SP_NORTE!B2211)</f>
        <v>*</v>
      </c>
      <c r="G2208" s="205" t="str">
        <f>IF(SP_NORTE!D2211="","*",SP_NORTE!D2211)</f>
        <v>*</v>
      </c>
      <c r="H2208" s="205" t="str">
        <f>IF(SP_NORTE!F2211="","*",SP_NORTE!F2211)</f>
        <v>*</v>
      </c>
      <c r="I2208" s="205" t="str">
        <f>IF(SP_NORTE!H2211="","*",SP_NORTE!H2211)</f>
        <v>*</v>
      </c>
      <c r="J2208" s="205" t="str">
        <f>IF(SP_NORTE!I2211="","*",SP_NORTE!I2211)</f>
        <v>*</v>
      </c>
      <c r="K2208" s="195" t="str">
        <f>IF(SP_NORTE!M2211="","*",SP_NORTE!M2211)</f>
        <v>*</v>
      </c>
      <c r="L2208" s="195" t="str">
        <f>IF(SP_NORTE!N2211="","*",SP_NORTE!N2211)</f>
        <v>*</v>
      </c>
      <c r="M2208" s="196" t="str">
        <f>IF(SP_NORTE!J2211="","*",SP_NORTE!J2211)</f>
        <v>*</v>
      </c>
      <c r="N2208" s="204" t="str">
        <f>IF(SP_NORTE!K2211="","*",SP_NORTE!K2211)</f>
        <v>*</v>
      </c>
      <c r="O2208" s="204" t="str">
        <f>IF(SP_NORTE!L2211="","*",SP_NORTE!L2211)</f>
        <v>*</v>
      </c>
      <c r="P2208" s="203" t="str">
        <f>IF(SP_NORTE!O2211="","*",SP_NORTE!O2211)</f>
        <v>*</v>
      </c>
      <c r="Q2208" s="203" t="str">
        <f>IF(SP_NORTE!P2211="","*",SP_NORTE!P2211)</f>
        <v>*</v>
      </c>
      <c r="R2208" s="205" t="str">
        <f>IF(SP_NORTE!Q2211="","*",CONCATENATE(SP_NORTE!Q2211," ",SP_NORTE!R2211))</f>
        <v>*</v>
      </c>
      <c r="S2208" s="205" t="str">
        <f>IF(SP_NORTE!V2211="","*",SP_NORTE!V2211)</f>
        <v>*</v>
      </c>
      <c r="T2208" s="205" t="str">
        <f>IF(SP_NORTE!W2211="","*",SP_NORTE!W2211)</f>
        <v>*</v>
      </c>
      <c r="U2208" s="193" t="str">
        <f ca="1">_xlfn.XLOOKUP(G2208&amp;$U$2,BS_CONTROLE[CHAVE],BS_CONTROLE[Quantidade_11],"-")</f>
        <v>-</v>
      </c>
      <c r="V2208" s="193" t="str">
        <f ca="1">_xlfn.XLOOKUP(G2208&amp;$V$2,BS_CONTROLE[CHAVE],BS_CONTROLE[Quantidade_11],"-")</f>
        <v>-</v>
      </c>
      <c r="W2208" s="193" t="str">
        <f ca="1">_xlfn.XLOOKUP(G2208&amp;$W$2,BS_CONTROLE[CHAVE],BS_CONTROLE[Quantidade_11],"-")</f>
        <v>-</v>
      </c>
    </row>
    <row r="2209" spans="1:23" s="101" customFormat="1" hidden="1">
      <c r="A2209" s="206" t="str">
        <f>IF(SP_NORTE!Y2212="","*",SP_NORTE!Y2212)</f>
        <v>*</v>
      </c>
      <c r="B2209" s="206" t="str">
        <f>IF(SP_NORTE!X2212="","*",SP_NORTE!X2212)</f>
        <v>*</v>
      </c>
      <c r="C2209" s="206" t="str">
        <f>IF(SP_NORTE!Z2212="","*",SP_NORTE!Z2212)</f>
        <v>*</v>
      </c>
      <c r="D2209" s="195" t="str">
        <f>IF(SP_NORTE!S2212="","*",SP_NORTE!S2212)</f>
        <v>*</v>
      </c>
      <c r="E2209" s="195" t="str">
        <f>IF(SP_NORTE!T2212="","*",SP_NORTE!T2212)</f>
        <v>*</v>
      </c>
      <c r="F2209" s="205" t="str">
        <f>IF(SP_NORTE!B2212="","*",SP_NORTE!B2212)</f>
        <v>*</v>
      </c>
      <c r="G2209" s="205" t="str">
        <f>IF(SP_NORTE!D2212="","*",SP_NORTE!D2212)</f>
        <v>*</v>
      </c>
      <c r="H2209" s="205" t="str">
        <f>IF(SP_NORTE!F2212="","*",SP_NORTE!F2212)</f>
        <v>*</v>
      </c>
      <c r="I2209" s="205" t="str">
        <f>IF(SP_NORTE!H2212="","*",SP_NORTE!H2212)</f>
        <v>*</v>
      </c>
      <c r="J2209" s="205" t="str">
        <f>IF(SP_NORTE!I2212="","*",SP_NORTE!I2212)</f>
        <v>*</v>
      </c>
      <c r="K2209" s="195" t="str">
        <f>IF(SP_NORTE!M2212="","*",SP_NORTE!M2212)</f>
        <v>*</v>
      </c>
      <c r="L2209" s="195" t="str">
        <f>IF(SP_NORTE!N2212="","*",SP_NORTE!N2212)</f>
        <v>*</v>
      </c>
      <c r="M2209" s="196" t="str">
        <f>IF(SP_NORTE!J2212="","*",SP_NORTE!J2212)</f>
        <v>*</v>
      </c>
      <c r="N2209" s="204" t="str">
        <f>IF(SP_NORTE!K2212="","*",SP_NORTE!K2212)</f>
        <v>*</v>
      </c>
      <c r="O2209" s="204" t="str">
        <f>IF(SP_NORTE!L2212="","*",SP_NORTE!L2212)</f>
        <v>*</v>
      </c>
      <c r="P2209" s="203" t="str">
        <f>IF(SP_NORTE!O2212="","*",SP_NORTE!O2212)</f>
        <v>*</v>
      </c>
      <c r="Q2209" s="203" t="str">
        <f>IF(SP_NORTE!P2212="","*",SP_NORTE!P2212)</f>
        <v>*</v>
      </c>
      <c r="R2209" s="205" t="str">
        <f>IF(SP_NORTE!Q2212="","*",CONCATENATE(SP_NORTE!Q2212," ",SP_NORTE!R2212))</f>
        <v>*</v>
      </c>
      <c r="S2209" s="205" t="str">
        <f>IF(SP_NORTE!V2212="","*",SP_NORTE!V2212)</f>
        <v>*</v>
      </c>
      <c r="T2209" s="205" t="str">
        <f>IF(SP_NORTE!W2212="","*",SP_NORTE!W2212)</f>
        <v>*</v>
      </c>
      <c r="U2209" s="193" t="str">
        <f ca="1">_xlfn.XLOOKUP(G2209&amp;$U$2,BS_CONTROLE[CHAVE],BS_CONTROLE[Quantidade_11],"-")</f>
        <v>-</v>
      </c>
      <c r="V2209" s="193" t="str">
        <f ca="1">_xlfn.XLOOKUP(G2209&amp;$V$2,BS_CONTROLE[CHAVE],BS_CONTROLE[Quantidade_11],"-")</f>
        <v>-</v>
      </c>
      <c r="W2209" s="193" t="str">
        <f ca="1">_xlfn.XLOOKUP(G2209&amp;$W$2,BS_CONTROLE[CHAVE],BS_CONTROLE[Quantidade_11],"-")</f>
        <v>-</v>
      </c>
    </row>
    <row r="2210" spans="1:23" s="101" customFormat="1" hidden="1">
      <c r="A2210" s="206" t="str">
        <f>IF(SP_NORTE!Y2213="","*",SP_NORTE!Y2213)</f>
        <v>*</v>
      </c>
      <c r="B2210" s="206" t="str">
        <f>IF(SP_NORTE!X2213="","*",SP_NORTE!X2213)</f>
        <v>*</v>
      </c>
      <c r="C2210" s="206" t="str">
        <f>IF(SP_NORTE!Z2213="","*",SP_NORTE!Z2213)</f>
        <v>*</v>
      </c>
      <c r="D2210" s="195" t="str">
        <f>IF(SP_NORTE!S2213="","*",SP_NORTE!S2213)</f>
        <v>*</v>
      </c>
      <c r="E2210" s="195" t="str">
        <f>IF(SP_NORTE!T2213="","*",SP_NORTE!T2213)</f>
        <v>*</v>
      </c>
      <c r="F2210" s="205" t="str">
        <f>IF(SP_NORTE!B2213="","*",SP_NORTE!B2213)</f>
        <v>*</v>
      </c>
      <c r="G2210" s="205" t="str">
        <f>IF(SP_NORTE!D2213="","*",SP_NORTE!D2213)</f>
        <v>*</v>
      </c>
      <c r="H2210" s="205" t="str">
        <f>IF(SP_NORTE!F2213="","*",SP_NORTE!F2213)</f>
        <v>*</v>
      </c>
      <c r="I2210" s="205" t="str">
        <f>IF(SP_NORTE!H2213="","*",SP_NORTE!H2213)</f>
        <v>*</v>
      </c>
      <c r="J2210" s="205" t="str">
        <f>IF(SP_NORTE!I2213="","*",SP_NORTE!I2213)</f>
        <v>*</v>
      </c>
      <c r="K2210" s="195" t="str">
        <f>IF(SP_NORTE!M2213="","*",SP_NORTE!M2213)</f>
        <v>*</v>
      </c>
      <c r="L2210" s="195" t="str">
        <f>IF(SP_NORTE!N2213="","*",SP_NORTE!N2213)</f>
        <v>*</v>
      </c>
      <c r="M2210" s="196" t="str">
        <f>IF(SP_NORTE!J2213="","*",SP_NORTE!J2213)</f>
        <v>*</v>
      </c>
      <c r="N2210" s="204" t="str">
        <f>IF(SP_NORTE!K2213="","*",SP_NORTE!K2213)</f>
        <v>*</v>
      </c>
      <c r="O2210" s="204" t="str">
        <f>IF(SP_NORTE!L2213="","*",SP_NORTE!L2213)</f>
        <v>*</v>
      </c>
      <c r="P2210" s="203" t="str">
        <f>IF(SP_NORTE!O2213="","*",SP_NORTE!O2213)</f>
        <v>*</v>
      </c>
      <c r="Q2210" s="203" t="str">
        <f>IF(SP_NORTE!P2213="","*",SP_NORTE!P2213)</f>
        <v>*</v>
      </c>
      <c r="R2210" s="205" t="str">
        <f>IF(SP_NORTE!Q2213="","*",CONCATENATE(SP_NORTE!Q2213," ",SP_NORTE!R2213))</f>
        <v>*</v>
      </c>
      <c r="S2210" s="205" t="str">
        <f>IF(SP_NORTE!V2213="","*",SP_NORTE!V2213)</f>
        <v>*</v>
      </c>
      <c r="T2210" s="205" t="str">
        <f>IF(SP_NORTE!W2213="","*",SP_NORTE!W2213)</f>
        <v>*</v>
      </c>
      <c r="U2210" s="193" t="str">
        <f ca="1">_xlfn.XLOOKUP(G2210&amp;$U$2,BS_CONTROLE[CHAVE],BS_CONTROLE[Quantidade_11],"-")</f>
        <v>-</v>
      </c>
      <c r="V2210" s="193" t="str">
        <f ca="1">_xlfn.XLOOKUP(G2210&amp;$V$2,BS_CONTROLE[CHAVE],BS_CONTROLE[Quantidade_11],"-")</f>
        <v>-</v>
      </c>
      <c r="W2210" s="193" t="str">
        <f ca="1">_xlfn.XLOOKUP(G2210&amp;$W$2,BS_CONTROLE[CHAVE],BS_CONTROLE[Quantidade_11],"-")</f>
        <v>-</v>
      </c>
    </row>
    <row r="2211" spans="1:23" s="101" customFormat="1" hidden="1">
      <c r="A2211" s="206" t="str">
        <f>IF(SP_NORTE!Y2214="","*",SP_NORTE!Y2214)</f>
        <v>*</v>
      </c>
      <c r="B2211" s="206" t="str">
        <f>IF(SP_NORTE!X2214="","*",SP_NORTE!X2214)</f>
        <v>*</v>
      </c>
      <c r="C2211" s="206" t="str">
        <f>IF(SP_NORTE!Z2214="","*",SP_NORTE!Z2214)</f>
        <v>*</v>
      </c>
      <c r="D2211" s="195" t="str">
        <f>IF(SP_NORTE!S2214="","*",SP_NORTE!S2214)</f>
        <v>*</v>
      </c>
      <c r="E2211" s="195" t="str">
        <f>IF(SP_NORTE!T2214="","*",SP_NORTE!T2214)</f>
        <v>*</v>
      </c>
      <c r="F2211" s="205" t="str">
        <f>IF(SP_NORTE!B2214="","*",SP_NORTE!B2214)</f>
        <v>*</v>
      </c>
      <c r="G2211" s="205" t="str">
        <f>IF(SP_NORTE!D2214="","*",SP_NORTE!D2214)</f>
        <v>*</v>
      </c>
      <c r="H2211" s="205" t="str">
        <f>IF(SP_NORTE!F2214="","*",SP_NORTE!F2214)</f>
        <v>*</v>
      </c>
      <c r="I2211" s="205" t="str">
        <f>IF(SP_NORTE!H2214="","*",SP_NORTE!H2214)</f>
        <v>*</v>
      </c>
      <c r="J2211" s="205" t="str">
        <f>IF(SP_NORTE!I2214="","*",SP_NORTE!I2214)</f>
        <v>*</v>
      </c>
      <c r="K2211" s="195" t="str">
        <f>IF(SP_NORTE!M2214="","*",SP_NORTE!M2214)</f>
        <v>*</v>
      </c>
      <c r="L2211" s="195" t="str">
        <f>IF(SP_NORTE!N2214="","*",SP_NORTE!N2214)</f>
        <v>*</v>
      </c>
      <c r="M2211" s="196" t="str">
        <f>IF(SP_NORTE!J2214="","*",SP_NORTE!J2214)</f>
        <v>*</v>
      </c>
      <c r="N2211" s="204" t="str">
        <f>IF(SP_NORTE!K2214="","*",SP_NORTE!K2214)</f>
        <v>*</v>
      </c>
      <c r="O2211" s="204" t="str">
        <f>IF(SP_NORTE!L2214="","*",SP_NORTE!L2214)</f>
        <v>*</v>
      </c>
      <c r="P2211" s="203" t="str">
        <f>IF(SP_NORTE!O2214="","*",SP_NORTE!O2214)</f>
        <v>*</v>
      </c>
      <c r="Q2211" s="203" t="str">
        <f>IF(SP_NORTE!P2214="","*",SP_NORTE!P2214)</f>
        <v>*</v>
      </c>
      <c r="R2211" s="205" t="str">
        <f>IF(SP_NORTE!Q2214="","*",CONCATENATE(SP_NORTE!Q2214," ",SP_NORTE!R2214))</f>
        <v>*</v>
      </c>
      <c r="S2211" s="205" t="str">
        <f>IF(SP_NORTE!V2214="","*",SP_NORTE!V2214)</f>
        <v>*</v>
      </c>
      <c r="T2211" s="205" t="str">
        <f>IF(SP_NORTE!W2214="","*",SP_NORTE!W2214)</f>
        <v>*</v>
      </c>
      <c r="U2211" s="193" t="str">
        <f ca="1">_xlfn.XLOOKUP(G2211&amp;$U$2,BS_CONTROLE[CHAVE],BS_CONTROLE[Quantidade_11],"-")</f>
        <v>-</v>
      </c>
      <c r="V2211" s="193" t="str">
        <f ca="1">_xlfn.XLOOKUP(G2211&amp;$V$2,BS_CONTROLE[CHAVE],BS_CONTROLE[Quantidade_11],"-")</f>
        <v>-</v>
      </c>
      <c r="W2211" s="193" t="str">
        <f ca="1">_xlfn.XLOOKUP(G2211&amp;$W$2,BS_CONTROLE[CHAVE],BS_CONTROLE[Quantidade_11],"-")</f>
        <v>-</v>
      </c>
    </row>
    <row r="2212" spans="1:23" s="101" customFormat="1" hidden="1">
      <c r="A2212" s="206" t="str">
        <f>IF(SP_NORTE!Y2215="","*",SP_NORTE!Y2215)</f>
        <v>*</v>
      </c>
      <c r="B2212" s="206" t="str">
        <f>IF(SP_NORTE!X2215="","*",SP_NORTE!X2215)</f>
        <v>*</v>
      </c>
      <c r="C2212" s="206" t="str">
        <f>IF(SP_NORTE!Z2215="","*",SP_NORTE!Z2215)</f>
        <v>*</v>
      </c>
      <c r="D2212" s="195" t="str">
        <f>IF(SP_NORTE!S2215="","*",SP_NORTE!S2215)</f>
        <v>*</v>
      </c>
      <c r="E2212" s="195" t="str">
        <f>IF(SP_NORTE!T2215="","*",SP_NORTE!T2215)</f>
        <v>*</v>
      </c>
      <c r="F2212" s="205" t="str">
        <f>IF(SP_NORTE!B2215="","*",SP_NORTE!B2215)</f>
        <v>*</v>
      </c>
      <c r="G2212" s="205" t="str">
        <f>IF(SP_NORTE!D2215="","*",SP_NORTE!D2215)</f>
        <v>*</v>
      </c>
      <c r="H2212" s="205" t="str">
        <f>IF(SP_NORTE!F2215="","*",SP_NORTE!F2215)</f>
        <v>*</v>
      </c>
      <c r="I2212" s="205" t="str">
        <f>IF(SP_NORTE!H2215="","*",SP_NORTE!H2215)</f>
        <v>*</v>
      </c>
      <c r="J2212" s="205" t="str">
        <f>IF(SP_NORTE!I2215="","*",SP_NORTE!I2215)</f>
        <v>*</v>
      </c>
      <c r="K2212" s="195" t="str">
        <f>IF(SP_NORTE!M2215="","*",SP_NORTE!M2215)</f>
        <v>*</v>
      </c>
      <c r="L2212" s="195" t="str">
        <f>IF(SP_NORTE!N2215="","*",SP_NORTE!N2215)</f>
        <v>*</v>
      </c>
      <c r="M2212" s="196" t="str">
        <f>IF(SP_NORTE!J2215="","*",SP_NORTE!J2215)</f>
        <v>*</v>
      </c>
      <c r="N2212" s="204" t="str">
        <f>IF(SP_NORTE!K2215="","*",SP_NORTE!K2215)</f>
        <v>*</v>
      </c>
      <c r="O2212" s="204" t="str">
        <f>IF(SP_NORTE!L2215="","*",SP_NORTE!L2215)</f>
        <v>*</v>
      </c>
      <c r="P2212" s="203" t="str">
        <f>IF(SP_NORTE!O2215="","*",SP_NORTE!O2215)</f>
        <v>*</v>
      </c>
      <c r="Q2212" s="203" t="str">
        <f>IF(SP_NORTE!P2215="","*",SP_NORTE!P2215)</f>
        <v>*</v>
      </c>
      <c r="R2212" s="205" t="str">
        <f>IF(SP_NORTE!Q2215="","*",CONCATENATE(SP_NORTE!Q2215," ",SP_NORTE!R2215))</f>
        <v>*</v>
      </c>
      <c r="S2212" s="205" t="str">
        <f>IF(SP_NORTE!V2215="","*",SP_NORTE!V2215)</f>
        <v>*</v>
      </c>
      <c r="T2212" s="205" t="str">
        <f>IF(SP_NORTE!W2215="","*",SP_NORTE!W2215)</f>
        <v>*</v>
      </c>
      <c r="U2212" s="193" t="str">
        <f ca="1">_xlfn.XLOOKUP(G2212&amp;$U$2,BS_CONTROLE[CHAVE],BS_CONTROLE[Quantidade_11],"-")</f>
        <v>-</v>
      </c>
      <c r="V2212" s="193" t="str">
        <f ca="1">_xlfn.XLOOKUP(G2212&amp;$V$2,BS_CONTROLE[CHAVE],BS_CONTROLE[Quantidade_11],"-")</f>
        <v>-</v>
      </c>
      <c r="W2212" s="193" t="str">
        <f ca="1">_xlfn.XLOOKUP(G2212&amp;$W$2,BS_CONTROLE[CHAVE],BS_CONTROLE[Quantidade_11],"-")</f>
        <v>-</v>
      </c>
    </row>
    <row r="2213" spans="1:23" s="101" customFormat="1" hidden="1">
      <c r="A2213" s="206" t="str">
        <f>IF(SP_NORTE!Y2216="","*",SP_NORTE!Y2216)</f>
        <v>*</v>
      </c>
      <c r="B2213" s="206" t="str">
        <f>IF(SP_NORTE!X2216="","*",SP_NORTE!X2216)</f>
        <v>*</v>
      </c>
      <c r="C2213" s="206" t="str">
        <f>IF(SP_NORTE!Z2216="","*",SP_NORTE!Z2216)</f>
        <v>*</v>
      </c>
      <c r="D2213" s="195" t="str">
        <f>IF(SP_NORTE!S2216="","*",SP_NORTE!S2216)</f>
        <v>*</v>
      </c>
      <c r="E2213" s="195" t="str">
        <f>IF(SP_NORTE!T2216="","*",SP_NORTE!T2216)</f>
        <v>*</v>
      </c>
      <c r="F2213" s="205" t="str">
        <f>IF(SP_NORTE!B2216="","*",SP_NORTE!B2216)</f>
        <v>*</v>
      </c>
      <c r="G2213" s="205" t="str">
        <f>IF(SP_NORTE!D2216="","*",SP_NORTE!D2216)</f>
        <v>*</v>
      </c>
      <c r="H2213" s="205" t="str">
        <f>IF(SP_NORTE!F2216="","*",SP_NORTE!F2216)</f>
        <v>*</v>
      </c>
      <c r="I2213" s="205" t="str">
        <f>IF(SP_NORTE!H2216="","*",SP_NORTE!H2216)</f>
        <v>*</v>
      </c>
      <c r="J2213" s="205" t="str">
        <f>IF(SP_NORTE!I2216="","*",SP_NORTE!I2216)</f>
        <v>*</v>
      </c>
      <c r="K2213" s="195" t="str">
        <f>IF(SP_NORTE!M2216="","*",SP_NORTE!M2216)</f>
        <v>*</v>
      </c>
      <c r="L2213" s="195" t="str">
        <f>IF(SP_NORTE!N2216="","*",SP_NORTE!N2216)</f>
        <v>*</v>
      </c>
      <c r="M2213" s="196" t="str">
        <f>IF(SP_NORTE!J2216="","*",SP_NORTE!J2216)</f>
        <v>*</v>
      </c>
      <c r="N2213" s="204" t="str">
        <f>IF(SP_NORTE!K2216="","*",SP_NORTE!K2216)</f>
        <v>*</v>
      </c>
      <c r="O2213" s="204" t="str">
        <f>IF(SP_NORTE!L2216="","*",SP_NORTE!L2216)</f>
        <v>*</v>
      </c>
      <c r="P2213" s="203" t="str">
        <f>IF(SP_NORTE!O2216="","*",SP_NORTE!O2216)</f>
        <v>*</v>
      </c>
      <c r="Q2213" s="203" t="str">
        <f>IF(SP_NORTE!P2216="","*",SP_NORTE!P2216)</f>
        <v>*</v>
      </c>
      <c r="R2213" s="205" t="str">
        <f>IF(SP_NORTE!Q2216="","*",CONCATENATE(SP_NORTE!Q2216," ",SP_NORTE!R2216))</f>
        <v>*</v>
      </c>
      <c r="S2213" s="205" t="str">
        <f>IF(SP_NORTE!V2216="","*",SP_NORTE!V2216)</f>
        <v>*</v>
      </c>
      <c r="T2213" s="205" t="str">
        <f>IF(SP_NORTE!W2216="","*",SP_NORTE!W2216)</f>
        <v>*</v>
      </c>
      <c r="U2213" s="193" t="str">
        <f ca="1">_xlfn.XLOOKUP(G2213&amp;$U$2,BS_CONTROLE[CHAVE],BS_CONTROLE[Quantidade_11],"-")</f>
        <v>-</v>
      </c>
      <c r="V2213" s="193" t="str">
        <f ca="1">_xlfn.XLOOKUP(G2213&amp;$V$2,BS_CONTROLE[CHAVE],BS_CONTROLE[Quantidade_11],"-")</f>
        <v>-</v>
      </c>
      <c r="W2213" s="193" t="str">
        <f ca="1">_xlfn.XLOOKUP(G2213&amp;$W$2,BS_CONTROLE[CHAVE],BS_CONTROLE[Quantidade_11],"-")</f>
        <v>-</v>
      </c>
    </row>
    <row r="2214" spans="1:23" s="101" customFormat="1" hidden="1">
      <c r="A2214" s="206" t="str">
        <f>IF(SP_NORTE!Y2217="","*",SP_NORTE!Y2217)</f>
        <v>*</v>
      </c>
      <c r="B2214" s="206" t="str">
        <f>IF(SP_NORTE!X2217="","*",SP_NORTE!X2217)</f>
        <v>*</v>
      </c>
      <c r="C2214" s="206" t="str">
        <f>IF(SP_NORTE!Z2217="","*",SP_NORTE!Z2217)</f>
        <v>*</v>
      </c>
      <c r="D2214" s="195" t="str">
        <f>IF(SP_NORTE!S2217="","*",SP_NORTE!S2217)</f>
        <v>*</v>
      </c>
      <c r="E2214" s="195" t="str">
        <f>IF(SP_NORTE!T2217="","*",SP_NORTE!T2217)</f>
        <v>*</v>
      </c>
      <c r="F2214" s="205" t="str">
        <f>IF(SP_NORTE!B2217="","*",SP_NORTE!B2217)</f>
        <v>*</v>
      </c>
      <c r="G2214" s="205" t="str">
        <f>IF(SP_NORTE!D2217="","*",SP_NORTE!D2217)</f>
        <v>*</v>
      </c>
      <c r="H2214" s="205" t="str">
        <f>IF(SP_NORTE!F2217="","*",SP_NORTE!F2217)</f>
        <v>*</v>
      </c>
      <c r="I2214" s="205" t="str">
        <f>IF(SP_NORTE!H2217="","*",SP_NORTE!H2217)</f>
        <v>*</v>
      </c>
      <c r="J2214" s="205" t="str">
        <f>IF(SP_NORTE!I2217="","*",SP_NORTE!I2217)</f>
        <v>*</v>
      </c>
      <c r="K2214" s="195" t="str">
        <f>IF(SP_NORTE!M2217="","*",SP_NORTE!M2217)</f>
        <v>*</v>
      </c>
      <c r="L2214" s="195" t="str">
        <f>IF(SP_NORTE!N2217="","*",SP_NORTE!N2217)</f>
        <v>*</v>
      </c>
      <c r="M2214" s="196" t="str">
        <f>IF(SP_NORTE!J2217="","*",SP_NORTE!J2217)</f>
        <v>*</v>
      </c>
      <c r="N2214" s="204" t="str">
        <f>IF(SP_NORTE!K2217="","*",SP_NORTE!K2217)</f>
        <v>*</v>
      </c>
      <c r="O2214" s="204" t="str">
        <f>IF(SP_NORTE!L2217="","*",SP_NORTE!L2217)</f>
        <v>*</v>
      </c>
      <c r="P2214" s="203" t="str">
        <f>IF(SP_NORTE!O2217="","*",SP_NORTE!O2217)</f>
        <v>*</v>
      </c>
      <c r="Q2214" s="203" t="str">
        <f>IF(SP_NORTE!P2217="","*",SP_NORTE!P2217)</f>
        <v>*</v>
      </c>
      <c r="R2214" s="205" t="str">
        <f>IF(SP_NORTE!Q2217="","*",CONCATENATE(SP_NORTE!Q2217," ",SP_NORTE!R2217))</f>
        <v>*</v>
      </c>
      <c r="S2214" s="205" t="str">
        <f>IF(SP_NORTE!V2217="","*",SP_NORTE!V2217)</f>
        <v>*</v>
      </c>
      <c r="T2214" s="205" t="str">
        <f>IF(SP_NORTE!W2217="","*",SP_NORTE!W2217)</f>
        <v>*</v>
      </c>
      <c r="U2214" s="193" t="str">
        <f ca="1">_xlfn.XLOOKUP(G2214&amp;$U$2,BS_CONTROLE[CHAVE],BS_CONTROLE[Quantidade_11],"-")</f>
        <v>-</v>
      </c>
      <c r="V2214" s="193" t="str">
        <f ca="1">_xlfn.XLOOKUP(G2214&amp;$V$2,BS_CONTROLE[CHAVE],BS_CONTROLE[Quantidade_11],"-")</f>
        <v>-</v>
      </c>
      <c r="W2214" s="193" t="str">
        <f ca="1">_xlfn.XLOOKUP(G2214&amp;$W$2,BS_CONTROLE[CHAVE],BS_CONTROLE[Quantidade_11],"-")</f>
        <v>-</v>
      </c>
    </row>
    <row r="2215" spans="1:23" s="101" customFormat="1" hidden="1">
      <c r="A2215" s="206" t="str">
        <f>IF(SP_NORTE!Y2218="","*",SP_NORTE!Y2218)</f>
        <v>*</v>
      </c>
      <c r="B2215" s="206" t="str">
        <f>IF(SP_NORTE!X2218="","*",SP_NORTE!X2218)</f>
        <v>*</v>
      </c>
      <c r="C2215" s="206" t="str">
        <f>IF(SP_NORTE!Z2218="","*",SP_NORTE!Z2218)</f>
        <v>*</v>
      </c>
      <c r="D2215" s="195" t="str">
        <f>IF(SP_NORTE!S2218="","*",SP_NORTE!S2218)</f>
        <v>*</v>
      </c>
      <c r="E2215" s="195" t="str">
        <f>IF(SP_NORTE!T2218="","*",SP_NORTE!T2218)</f>
        <v>*</v>
      </c>
      <c r="F2215" s="205" t="str">
        <f>IF(SP_NORTE!B2218="","*",SP_NORTE!B2218)</f>
        <v>*</v>
      </c>
      <c r="G2215" s="205" t="str">
        <f>IF(SP_NORTE!D2218="","*",SP_NORTE!D2218)</f>
        <v>*</v>
      </c>
      <c r="H2215" s="205" t="str">
        <f>IF(SP_NORTE!F2218="","*",SP_NORTE!F2218)</f>
        <v>*</v>
      </c>
      <c r="I2215" s="205" t="str">
        <f>IF(SP_NORTE!H2218="","*",SP_NORTE!H2218)</f>
        <v>*</v>
      </c>
      <c r="J2215" s="205" t="str">
        <f>IF(SP_NORTE!I2218="","*",SP_NORTE!I2218)</f>
        <v>*</v>
      </c>
      <c r="K2215" s="195" t="str">
        <f>IF(SP_NORTE!M2218="","*",SP_NORTE!M2218)</f>
        <v>*</v>
      </c>
      <c r="L2215" s="195" t="str">
        <f>IF(SP_NORTE!N2218="","*",SP_NORTE!N2218)</f>
        <v>*</v>
      </c>
      <c r="M2215" s="196" t="str">
        <f>IF(SP_NORTE!J2218="","*",SP_NORTE!J2218)</f>
        <v>*</v>
      </c>
      <c r="N2215" s="204" t="str">
        <f>IF(SP_NORTE!K2218="","*",SP_NORTE!K2218)</f>
        <v>*</v>
      </c>
      <c r="O2215" s="204" t="str">
        <f>IF(SP_NORTE!L2218="","*",SP_NORTE!L2218)</f>
        <v>*</v>
      </c>
      <c r="P2215" s="203" t="str">
        <f>IF(SP_NORTE!O2218="","*",SP_NORTE!O2218)</f>
        <v>*</v>
      </c>
      <c r="Q2215" s="203" t="str">
        <f>IF(SP_NORTE!P2218="","*",SP_NORTE!P2218)</f>
        <v>*</v>
      </c>
      <c r="R2215" s="205" t="str">
        <f>IF(SP_NORTE!Q2218="","*",CONCATENATE(SP_NORTE!Q2218," ",SP_NORTE!R2218))</f>
        <v>*</v>
      </c>
      <c r="S2215" s="205" t="str">
        <f>IF(SP_NORTE!V2218="","*",SP_NORTE!V2218)</f>
        <v>*</v>
      </c>
      <c r="T2215" s="205" t="str">
        <f>IF(SP_NORTE!W2218="","*",SP_NORTE!W2218)</f>
        <v>*</v>
      </c>
      <c r="U2215" s="193" t="str">
        <f ca="1">_xlfn.XLOOKUP(G2215&amp;$U$2,BS_CONTROLE[CHAVE],BS_CONTROLE[Quantidade_11],"-")</f>
        <v>-</v>
      </c>
      <c r="V2215" s="193" t="str">
        <f ca="1">_xlfn.XLOOKUP(G2215&amp;$V$2,BS_CONTROLE[CHAVE],BS_CONTROLE[Quantidade_11],"-")</f>
        <v>-</v>
      </c>
      <c r="W2215" s="193" t="str">
        <f ca="1">_xlfn.XLOOKUP(G2215&amp;$W$2,BS_CONTROLE[CHAVE],BS_CONTROLE[Quantidade_11],"-")</f>
        <v>-</v>
      </c>
    </row>
    <row r="2216" spans="1:23" s="101" customFormat="1" hidden="1">
      <c r="A2216" s="206" t="str">
        <f>IF(SP_NORTE!Y2219="","*",SP_NORTE!Y2219)</f>
        <v>*</v>
      </c>
      <c r="B2216" s="206" t="str">
        <f>IF(SP_NORTE!X2219="","*",SP_NORTE!X2219)</f>
        <v>*</v>
      </c>
      <c r="C2216" s="206" t="str">
        <f>IF(SP_NORTE!Z2219="","*",SP_NORTE!Z2219)</f>
        <v>*</v>
      </c>
      <c r="D2216" s="195" t="str">
        <f>IF(SP_NORTE!S2219="","*",SP_NORTE!S2219)</f>
        <v>*</v>
      </c>
      <c r="E2216" s="195" t="str">
        <f>IF(SP_NORTE!T2219="","*",SP_NORTE!T2219)</f>
        <v>*</v>
      </c>
      <c r="F2216" s="205" t="str">
        <f>IF(SP_NORTE!B2219="","*",SP_NORTE!B2219)</f>
        <v>*</v>
      </c>
      <c r="G2216" s="205" t="str">
        <f>IF(SP_NORTE!D2219="","*",SP_NORTE!D2219)</f>
        <v>*</v>
      </c>
      <c r="H2216" s="205" t="str">
        <f>IF(SP_NORTE!F2219="","*",SP_NORTE!F2219)</f>
        <v>*</v>
      </c>
      <c r="I2216" s="205" t="str">
        <f>IF(SP_NORTE!H2219="","*",SP_NORTE!H2219)</f>
        <v>*</v>
      </c>
      <c r="J2216" s="205" t="str">
        <f>IF(SP_NORTE!I2219="","*",SP_NORTE!I2219)</f>
        <v>*</v>
      </c>
      <c r="K2216" s="195" t="str">
        <f>IF(SP_NORTE!M2219="","*",SP_NORTE!M2219)</f>
        <v>*</v>
      </c>
      <c r="L2216" s="195" t="str">
        <f>IF(SP_NORTE!N2219="","*",SP_NORTE!N2219)</f>
        <v>*</v>
      </c>
      <c r="M2216" s="196" t="str">
        <f>IF(SP_NORTE!J2219="","*",SP_NORTE!J2219)</f>
        <v>*</v>
      </c>
      <c r="N2216" s="204" t="str">
        <f>IF(SP_NORTE!K2219="","*",SP_NORTE!K2219)</f>
        <v>*</v>
      </c>
      <c r="O2216" s="204" t="str">
        <f>IF(SP_NORTE!L2219="","*",SP_NORTE!L2219)</f>
        <v>*</v>
      </c>
      <c r="P2216" s="203" t="str">
        <f>IF(SP_NORTE!O2219="","*",SP_NORTE!O2219)</f>
        <v>*</v>
      </c>
      <c r="Q2216" s="203" t="str">
        <f>IF(SP_NORTE!P2219="","*",SP_NORTE!P2219)</f>
        <v>*</v>
      </c>
      <c r="R2216" s="205" t="str">
        <f>IF(SP_NORTE!Q2219="","*",CONCATENATE(SP_NORTE!Q2219," ",SP_NORTE!R2219))</f>
        <v>*</v>
      </c>
      <c r="S2216" s="205" t="str">
        <f>IF(SP_NORTE!V2219="","*",SP_NORTE!V2219)</f>
        <v>*</v>
      </c>
      <c r="T2216" s="205" t="str">
        <f>IF(SP_NORTE!W2219="","*",SP_NORTE!W2219)</f>
        <v>*</v>
      </c>
      <c r="U2216" s="193" t="str">
        <f ca="1">_xlfn.XLOOKUP(G2216&amp;$U$2,BS_CONTROLE[CHAVE],BS_CONTROLE[Quantidade_11],"-")</f>
        <v>-</v>
      </c>
      <c r="V2216" s="193" t="str">
        <f ca="1">_xlfn.XLOOKUP(G2216&amp;$V$2,BS_CONTROLE[CHAVE],BS_CONTROLE[Quantidade_11],"-")</f>
        <v>-</v>
      </c>
      <c r="W2216" s="193" t="str">
        <f ca="1">_xlfn.XLOOKUP(G2216&amp;$W$2,BS_CONTROLE[CHAVE],BS_CONTROLE[Quantidade_11],"-")</f>
        <v>-</v>
      </c>
    </row>
    <row r="2217" spans="1:23" s="101" customFormat="1" hidden="1">
      <c r="A2217" s="206" t="str">
        <f>IF(SP_NORTE!Y2220="","*",SP_NORTE!Y2220)</f>
        <v>*</v>
      </c>
      <c r="B2217" s="206" t="str">
        <f>IF(SP_NORTE!X2220="","*",SP_NORTE!X2220)</f>
        <v>*</v>
      </c>
      <c r="C2217" s="206" t="str">
        <f>IF(SP_NORTE!Z2220="","*",SP_NORTE!Z2220)</f>
        <v>*</v>
      </c>
      <c r="D2217" s="195" t="str">
        <f>IF(SP_NORTE!S2220="","*",SP_NORTE!S2220)</f>
        <v>*</v>
      </c>
      <c r="E2217" s="195" t="str">
        <f>IF(SP_NORTE!T2220="","*",SP_NORTE!T2220)</f>
        <v>*</v>
      </c>
      <c r="F2217" s="205" t="str">
        <f>IF(SP_NORTE!B2220="","*",SP_NORTE!B2220)</f>
        <v>*</v>
      </c>
      <c r="G2217" s="205" t="str">
        <f>IF(SP_NORTE!D2220="","*",SP_NORTE!D2220)</f>
        <v>*</v>
      </c>
      <c r="H2217" s="205" t="str">
        <f>IF(SP_NORTE!F2220="","*",SP_NORTE!F2220)</f>
        <v>*</v>
      </c>
      <c r="I2217" s="205" t="str">
        <f>IF(SP_NORTE!H2220="","*",SP_NORTE!H2220)</f>
        <v>*</v>
      </c>
      <c r="J2217" s="205" t="str">
        <f>IF(SP_NORTE!I2220="","*",SP_NORTE!I2220)</f>
        <v>*</v>
      </c>
      <c r="K2217" s="195" t="str">
        <f>IF(SP_NORTE!M2220="","*",SP_NORTE!M2220)</f>
        <v>*</v>
      </c>
      <c r="L2217" s="195" t="str">
        <f>IF(SP_NORTE!N2220="","*",SP_NORTE!N2220)</f>
        <v>*</v>
      </c>
      <c r="M2217" s="196" t="str">
        <f>IF(SP_NORTE!J2220="","*",SP_NORTE!J2220)</f>
        <v>*</v>
      </c>
      <c r="N2217" s="204" t="str">
        <f>IF(SP_NORTE!K2220="","*",SP_NORTE!K2220)</f>
        <v>*</v>
      </c>
      <c r="O2217" s="204" t="str">
        <f>IF(SP_NORTE!L2220="","*",SP_NORTE!L2220)</f>
        <v>*</v>
      </c>
      <c r="P2217" s="203" t="str">
        <f>IF(SP_NORTE!O2220="","*",SP_NORTE!O2220)</f>
        <v>*</v>
      </c>
      <c r="Q2217" s="203" t="str">
        <f>IF(SP_NORTE!P2220="","*",SP_NORTE!P2220)</f>
        <v>*</v>
      </c>
      <c r="R2217" s="205" t="str">
        <f>IF(SP_NORTE!Q2220="","*",CONCATENATE(SP_NORTE!Q2220," ",SP_NORTE!R2220))</f>
        <v>*</v>
      </c>
      <c r="S2217" s="205" t="str">
        <f>IF(SP_NORTE!V2220="","*",SP_NORTE!V2220)</f>
        <v>*</v>
      </c>
      <c r="T2217" s="205" t="str">
        <f>IF(SP_NORTE!W2220="","*",SP_NORTE!W2220)</f>
        <v>*</v>
      </c>
      <c r="U2217" s="193" t="str">
        <f ca="1">_xlfn.XLOOKUP(G2217&amp;$U$2,BS_CONTROLE[CHAVE],BS_CONTROLE[Quantidade_11],"-")</f>
        <v>-</v>
      </c>
      <c r="V2217" s="193" t="str">
        <f ca="1">_xlfn.XLOOKUP(G2217&amp;$V$2,BS_CONTROLE[CHAVE],BS_CONTROLE[Quantidade_11],"-")</f>
        <v>-</v>
      </c>
      <c r="W2217" s="193" t="str">
        <f ca="1">_xlfn.XLOOKUP(G2217&amp;$W$2,BS_CONTROLE[CHAVE],BS_CONTROLE[Quantidade_11],"-")</f>
        <v>-</v>
      </c>
    </row>
    <row r="2218" spans="1:23" s="101" customFormat="1" hidden="1">
      <c r="A2218" s="206" t="str">
        <f>IF(SP_NORTE!Y2221="","*",SP_NORTE!Y2221)</f>
        <v>*</v>
      </c>
      <c r="B2218" s="206" t="str">
        <f>IF(SP_NORTE!X2221="","*",SP_NORTE!X2221)</f>
        <v>*</v>
      </c>
      <c r="C2218" s="206" t="str">
        <f>IF(SP_NORTE!Z2221="","*",SP_NORTE!Z2221)</f>
        <v>*</v>
      </c>
      <c r="D2218" s="195" t="str">
        <f>IF(SP_NORTE!S2221="","*",SP_NORTE!S2221)</f>
        <v>*</v>
      </c>
      <c r="E2218" s="195" t="str">
        <f>IF(SP_NORTE!T2221="","*",SP_NORTE!T2221)</f>
        <v>*</v>
      </c>
      <c r="F2218" s="205" t="str">
        <f>IF(SP_NORTE!B2221="","*",SP_NORTE!B2221)</f>
        <v>*</v>
      </c>
      <c r="G2218" s="205" t="str">
        <f>IF(SP_NORTE!D2221="","*",SP_NORTE!D2221)</f>
        <v>*</v>
      </c>
      <c r="H2218" s="205" t="str">
        <f>IF(SP_NORTE!F2221="","*",SP_NORTE!F2221)</f>
        <v>*</v>
      </c>
      <c r="I2218" s="205" t="str">
        <f>IF(SP_NORTE!H2221="","*",SP_NORTE!H2221)</f>
        <v>*</v>
      </c>
      <c r="J2218" s="205" t="str">
        <f>IF(SP_NORTE!I2221="","*",SP_NORTE!I2221)</f>
        <v>*</v>
      </c>
      <c r="K2218" s="195" t="str">
        <f>IF(SP_NORTE!M2221="","*",SP_NORTE!M2221)</f>
        <v>*</v>
      </c>
      <c r="L2218" s="195" t="str">
        <f>IF(SP_NORTE!N2221="","*",SP_NORTE!N2221)</f>
        <v>*</v>
      </c>
      <c r="M2218" s="196" t="str">
        <f>IF(SP_NORTE!J2221="","*",SP_NORTE!J2221)</f>
        <v>*</v>
      </c>
      <c r="N2218" s="204" t="str">
        <f>IF(SP_NORTE!K2221="","*",SP_NORTE!K2221)</f>
        <v>*</v>
      </c>
      <c r="O2218" s="204" t="str">
        <f>IF(SP_NORTE!L2221="","*",SP_NORTE!L2221)</f>
        <v>*</v>
      </c>
      <c r="P2218" s="203" t="str">
        <f>IF(SP_NORTE!O2221="","*",SP_NORTE!O2221)</f>
        <v>*</v>
      </c>
      <c r="Q2218" s="203" t="str">
        <f>IF(SP_NORTE!P2221="","*",SP_NORTE!P2221)</f>
        <v>*</v>
      </c>
      <c r="R2218" s="205" t="str">
        <f>IF(SP_NORTE!Q2221="","*",CONCATENATE(SP_NORTE!Q2221," ",SP_NORTE!R2221))</f>
        <v>*</v>
      </c>
      <c r="S2218" s="205" t="str">
        <f>IF(SP_NORTE!V2221="","*",SP_NORTE!V2221)</f>
        <v>*</v>
      </c>
      <c r="T2218" s="205" t="str">
        <f>IF(SP_NORTE!W2221="","*",SP_NORTE!W2221)</f>
        <v>*</v>
      </c>
      <c r="U2218" s="193" t="str">
        <f ca="1">_xlfn.XLOOKUP(G2218&amp;$U$2,BS_CONTROLE[CHAVE],BS_CONTROLE[Quantidade_11],"-")</f>
        <v>-</v>
      </c>
      <c r="V2218" s="193" t="str">
        <f ca="1">_xlfn.XLOOKUP(G2218&amp;$V$2,BS_CONTROLE[CHAVE],BS_CONTROLE[Quantidade_11],"-")</f>
        <v>-</v>
      </c>
      <c r="W2218" s="193" t="str">
        <f ca="1">_xlfn.XLOOKUP(G2218&amp;$W$2,BS_CONTROLE[CHAVE],BS_CONTROLE[Quantidade_11],"-")</f>
        <v>-</v>
      </c>
    </row>
    <row r="2219" spans="1:23" s="101" customFormat="1" hidden="1">
      <c r="A2219" s="206" t="str">
        <f>IF(SP_NORTE!Y2222="","*",SP_NORTE!Y2222)</f>
        <v>*</v>
      </c>
      <c r="B2219" s="206" t="str">
        <f>IF(SP_NORTE!X2222="","*",SP_NORTE!X2222)</f>
        <v>*</v>
      </c>
      <c r="C2219" s="206" t="str">
        <f>IF(SP_NORTE!Z2222="","*",SP_NORTE!Z2222)</f>
        <v>*</v>
      </c>
      <c r="D2219" s="195" t="str">
        <f>IF(SP_NORTE!S2222="","*",SP_NORTE!S2222)</f>
        <v>*</v>
      </c>
      <c r="E2219" s="195" t="str">
        <f>IF(SP_NORTE!T2222="","*",SP_NORTE!T2222)</f>
        <v>*</v>
      </c>
      <c r="F2219" s="205" t="str">
        <f>IF(SP_NORTE!B2222="","*",SP_NORTE!B2222)</f>
        <v>*</v>
      </c>
      <c r="G2219" s="205" t="str">
        <f>IF(SP_NORTE!D2222="","*",SP_NORTE!D2222)</f>
        <v>*</v>
      </c>
      <c r="H2219" s="205" t="str">
        <f>IF(SP_NORTE!F2222="","*",SP_NORTE!F2222)</f>
        <v>*</v>
      </c>
      <c r="I2219" s="205" t="str">
        <f>IF(SP_NORTE!H2222="","*",SP_NORTE!H2222)</f>
        <v>*</v>
      </c>
      <c r="J2219" s="205" t="str">
        <f>IF(SP_NORTE!I2222="","*",SP_NORTE!I2222)</f>
        <v>*</v>
      </c>
      <c r="K2219" s="195" t="str">
        <f>IF(SP_NORTE!M2222="","*",SP_NORTE!M2222)</f>
        <v>*</v>
      </c>
      <c r="L2219" s="195" t="str">
        <f>IF(SP_NORTE!N2222="","*",SP_NORTE!N2222)</f>
        <v>*</v>
      </c>
      <c r="M2219" s="196" t="str">
        <f>IF(SP_NORTE!J2222="","*",SP_NORTE!J2222)</f>
        <v>*</v>
      </c>
      <c r="N2219" s="204" t="str">
        <f>IF(SP_NORTE!K2222="","*",SP_NORTE!K2222)</f>
        <v>*</v>
      </c>
      <c r="O2219" s="204" t="str">
        <f>IF(SP_NORTE!L2222="","*",SP_NORTE!L2222)</f>
        <v>*</v>
      </c>
      <c r="P2219" s="203" t="str">
        <f>IF(SP_NORTE!O2222="","*",SP_NORTE!O2222)</f>
        <v>*</v>
      </c>
      <c r="Q2219" s="203" t="str">
        <f>IF(SP_NORTE!P2222="","*",SP_NORTE!P2222)</f>
        <v>*</v>
      </c>
      <c r="R2219" s="205" t="str">
        <f>IF(SP_NORTE!Q2222="","*",CONCATENATE(SP_NORTE!Q2222," ",SP_NORTE!R2222))</f>
        <v>*</v>
      </c>
      <c r="S2219" s="205" t="str">
        <f>IF(SP_NORTE!V2222="","*",SP_NORTE!V2222)</f>
        <v>*</v>
      </c>
      <c r="T2219" s="205" t="str">
        <f>IF(SP_NORTE!W2222="","*",SP_NORTE!W2222)</f>
        <v>*</v>
      </c>
      <c r="U2219" s="193" t="str">
        <f ca="1">_xlfn.XLOOKUP(G2219&amp;$U$2,BS_CONTROLE[CHAVE],BS_CONTROLE[Quantidade_11],"-")</f>
        <v>-</v>
      </c>
      <c r="V2219" s="193" t="str">
        <f ca="1">_xlfn.XLOOKUP(G2219&amp;$V$2,BS_CONTROLE[CHAVE],BS_CONTROLE[Quantidade_11],"-")</f>
        <v>-</v>
      </c>
      <c r="W2219" s="193" t="str">
        <f ca="1">_xlfn.XLOOKUP(G2219&amp;$W$2,BS_CONTROLE[CHAVE],BS_CONTROLE[Quantidade_11],"-")</f>
        <v>-</v>
      </c>
    </row>
    <row r="2220" spans="1:23" s="101" customFormat="1" hidden="1">
      <c r="A2220" s="206" t="str">
        <f>IF(SP_NORTE!Y2223="","*",SP_NORTE!Y2223)</f>
        <v>*</v>
      </c>
      <c r="B2220" s="206" t="str">
        <f>IF(SP_NORTE!X2223="","*",SP_NORTE!X2223)</f>
        <v>*</v>
      </c>
      <c r="C2220" s="206" t="str">
        <f>IF(SP_NORTE!Z2223="","*",SP_NORTE!Z2223)</f>
        <v>*</v>
      </c>
      <c r="D2220" s="195" t="str">
        <f>IF(SP_NORTE!S2223="","*",SP_NORTE!S2223)</f>
        <v>*</v>
      </c>
      <c r="E2220" s="195" t="str">
        <f>IF(SP_NORTE!T2223="","*",SP_NORTE!T2223)</f>
        <v>*</v>
      </c>
      <c r="F2220" s="205" t="str">
        <f>IF(SP_NORTE!B2223="","*",SP_NORTE!B2223)</f>
        <v>*</v>
      </c>
      <c r="G2220" s="205" t="str">
        <f>IF(SP_NORTE!D2223="","*",SP_NORTE!D2223)</f>
        <v>*</v>
      </c>
      <c r="H2220" s="205" t="str">
        <f>IF(SP_NORTE!F2223="","*",SP_NORTE!F2223)</f>
        <v>*</v>
      </c>
      <c r="I2220" s="205" t="str">
        <f>IF(SP_NORTE!H2223="","*",SP_NORTE!H2223)</f>
        <v>*</v>
      </c>
      <c r="J2220" s="205" t="str">
        <f>IF(SP_NORTE!I2223="","*",SP_NORTE!I2223)</f>
        <v>*</v>
      </c>
      <c r="K2220" s="195" t="str">
        <f>IF(SP_NORTE!M2223="","*",SP_NORTE!M2223)</f>
        <v>*</v>
      </c>
      <c r="L2220" s="195" t="str">
        <f>IF(SP_NORTE!N2223="","*",SP_NORTE!N2223)</f>
        <v>*</v>
      </c>
      <c r="M2220" s="196" t="str">
        <f>IF(SP_NORTE!J2223="","*",SP_NORTE!J2223)</f>
        <v>*</v>
      </c>
      <c r="N2220" s="204" t="str">
        <f>IF(SP_NORTE!K2223="","*",SP_NORTE!K2223)</f>
        <v>*</v>
      </c>
      <c r="O2220" s="204" t="str">
        <f>IF(SP_NORTE!L2223="","*",SP_NORTE!L2223)</f>
        <v>*</v>
      </c>
      <c r="P2220" s="203" t="str">
        <f>IF(SP_NORTE!O2223="","*",SP_NORTE!O2223)</f>
        <v>*</v>
      </c>
      <c r="Q2220" s="203" t="str">
        <f>IF(SP_NORTE!P2223="","*",SP_NORTE!P2223)</f>
        <v>*</v>
      </c>
      <c r="R2220" s="205" t="str">
        <f>IF(SP_NORTE!Q2223="","*",CONCATENATE(SP_NORTE!Q2223," ",SP_NORTE!R2223))</f>
        <v>*</v>
      </c>
      <c r="S2220" s="205" t="str">
        <f>IF(SP_NORTE!V2223="","*",SP_NORTE!V2223)</f>
        <v>*</v>
      </c>
      <c r="T2220" s="205" t="str">
        <f>IF(SP_NORTE!W2223="","*",SP_NORTE!W2223)</f>
        <v>*</v>
      </c>
      <c r="U2220" s="193" t="str">
        <f ca="1">_xlfn.XLOOKUP(G2220&amp;$U$2,BS_CONTROLE[CHAVE],BS_CONTROLE[Quantidade_11],"-")</f>
        <v>-</v>
      </c>
      <c r="V2220" s="193" t="str">
        <f ca="1">_xlfn.XLOOKUP(G2220&amp;$V$2,BS_CONTROLE[CHAVE],BS_CONTROLE[Quantidade_11],"-")</f>
        <v>-</v>
      </c>
      <c r="W2220" s="193" t="str">
        <f ca="1">_xlfn.XLOOKUP(G2220&amp;$W$2,BS_CONTROLE[CHAVE],BS_CONTROLE[Quantidade_11],"-")</f>
        <v>-</v>
      </c>
    </row>
    <row r="2221" spans="1:23" s="101" customFormat="1" hidden="1">
      <c r="A2221" s="206" t="str">
        <f>IF(SP_NORTE!Y2224="","*",SP_NORTE!Y2224)</f>
        <v>*</v>
      </c>
      <c r="B2221" s="206" t="str">
        <f>IF(SP_NORTE!X2224="","*",SP_NORTE!X2224)</f>
        <v>*</v>
      </c>
      <c r="C2221" s="206" t="str">
        <f>IF(SP_NORTE!Z2224="","*",SP_NORTE!Z2224)</f>
        <v>*</v>
      </c>
      <c r="D2221" s="195" t="str">
        <f>IF(SP_NORTE!S2224="","*",SP_NORTE!S2224)</f>
        <v>*</v>
      </c>
      <c r="E2221" s="195" t="str">
        <f>IF(SP_NORTE!T2224="","*",SP_NORTE!T2224)</f>
        <v>*</v>
      </c>
      <c r="F2221" s="205" t="str">
        <f>IF(SP_NORTE!B2224="","*",SP_NORTE!B2224)</f>
        <v>*</v>
      </c>
      <c r="G2221" s="205" t="str">
        <f>IF(SP_NORTE!D2224="","*",SP_NORTE!D2224)</f>
        <v>*</v>
      </c>
      <c r="H2221" s="205" t="str">
        <f>IF(SP_NORTE!F2224="","*",SP_NORTE!F2224)</f>
        <v>*</v>
      </c>
      <c r="I2221" s="205" t="str">
        <f>IF(SP_NORTE!H2224="","*",SP_NORTE!H2224)</f>
        <v>*</v>
      </c>
      <c r="J2221" s="205" t="str">
        <f>IF(SP_NORTE!I2224="","*",SP_NORTE!I2224)</f>
        <v>*</v>
      </c>
      <c r="K2221" s="195" t="str">
        <f>IF(SP_NORTE!M2224="","*",SP_NORTE!M2224)</f>
        <v>*</v>
      </c>
      <c r="L2221" s="195" t="str">
        <f>IF(SP_NORTE!N2224="","*",SP_NORTE!N2224)</f>
        <v>*</v>
      </c>
      <c r="M2221" s="196" t="str">
        <f>IF(SP_NORTE!J2224="","*",SP_NORTE!J2224)</f>
        <v>*</v>
      </c>
      <c r="N2221" s="204" t="str">
        <f>IF(SP_NORTE!K2224="","*",SP_NORTE!K2224)</f>
        <v>*</v>
      </c>
      <c r="O2221" s="204" t="str">
        <f>IF(SP_NORTE!L2224="","*",SP_NORTE!L2224)</f>
        <v>*</v>
      </c>
      <c r="P2221" s="203" t="str">
        <f>IF(SP_NORTE!O2224="","*",SP_NORTE!O2224)</f>
        <v>*</v>
      </c>
      <c r="Q2221" s="203" t="str">
        <f>IF(SP_NORTE!P2224="","*",SP_NORTE!P2224)</f>
        <v>*</v>
      </c>
      <c r="R2221" s="205" t="str">
        <f>IF(SP_NORTE!Q2224="","*",CONCATENATE(SP_NORTE!Q2224," ",SP_NORTE!R2224))</f>
        <v>*</v>
      </c>
      <c r="S2221" s="205" t="str">
        <f>IF(SP_NORTE!V2224="","*",SP_NORTE!V2224)</f>
        <v>*</v>
      </c>
      <c r="T2221" s="205" t="str">
        <f>IF(SP_NORTE!W2224="","*",SP_NORTE!W2224)</f>
        <v>*</v>
      </c>
      <c r="U2221" s="193" t="str">
        <f ca="1">_xlfn.XLOOKUP(G2221&amp;$U$2,BS_CONTROLE[CHAVE],BS_CONTROLE[Quantidade_11],"-")</f>
        <v>-</v>
      </c>
      <c r="V2221" s="193" t="str">
        <f ca="1">_xlfn.XLOOKUP(G2221&amp;$V$2,BS_CONTROLE[CHAVE],BS_CONTROLE[Quantidade_11],"-")</f>
        <v>-</v>
      </c>
      <c r="W2221" s="193" t="str">
        <f ca="1">_xlfn.XLOOKUP(G2221&amp;$W$2,BS_CONTROLE[CHAVE],BS_CONTROLE[Quantidade_11],"-")</f>
        <v>-</v>
      </c>
    </row>
    <row r="2222" spans="1:23" s="101" customFormat="1" hidden="1">
      <c r="A2222" s="206" t="str">
        <f>IF(SP_NORTE!Y2225="","*",SP_NORTE!Y2225)</f>
        <v>*</v>
      </c>
      <c r="B2222" s="206" t="str">
        <f>IF(SP_NORTE!X2225="","*",SP_NORTE!X2225)</f>
        <v>*</v>
      </c>
      <c r="C2222" s="206" t="str">
        <f>IF(SP_NORTE!Z2225="","*",SP_NORTE!Z2225)</f>
        <v>*</v>
      </c>
      <c r="D2222" s="195" t="str">
        <f>IF(SP_NORTE!S2225="","*",SP_NORTE!S2225)</f>
        <v>*</v>
      </c>
      <c r="E2222" s="195" t="str">
        <f>IF(SP_NORTE!T2225="","*",SP_NORTE!T2225)</f>
        <v>*</v>
      </c>
      <c r="F2222" s="205" t="str">
        <f>IF(SP_NORTE!B2225="","*",SP_NORTE!B2225)</f>
        <v>*</v>
      </c>
      <c r="G2222" s="205" t="str">
        <f>IF(SP_NORTE!D2225="","*",SP_NORTE!D2225)</f>
        <v>*</v>
      </c>
      <c r="H2222" s="205" t="str">
        <f>IF(SP_NORTE!F2225="","*",SP_NORTE!F2225)</f>
        <v>*</v>
      </c>
      <c r="I2222" s="205" t="str">
        <f>IF(SP_NORTE!H2225="","*",SP_NORTE!H2225)</f>
        <v>*</v>
      </c>
      <c r="J2222" s="205" t="str">
        <f>IF(SP_NORTE!I2225="","*",SP_NORTE!I2225)</f>
        <v>*</v>
      </c>
      <c r="K2222" s="195" t="str">
        <f>IF(SP_NORTE!M2225="","*",SP_NORTE!M2225)</f>
        <v>*</v>
      </c>
      <c r="L2222" s="195" t="str">
        <f>IF(SP_NORTE!N2225="","*",SP_NORTE!N2225)</f>
        <v>*</v>
      </c>
      <c r="M2222" s="196" t="str">
        <f>IF(SP_NORTE!J2225="","*",SP_NORTE!J2225)</f>
        <v>*</v>
      </c>
      <c r="N2222" s="204" t="str">
        <f>IF(SP_NORTE!K2225="","*",SP_NORTE!K2225)</f>
        <v>*</v>
      </c>
      <c r="O2222" s="204" t="str">
        <f>IF(SP_NORTE!L2225="","*",SP_NORTE!L2225)</f>
        <v>*</v>
      </c>
      <c r="P2222" s="203" t="str">
        <f>IF(SP_NORTE!O2225="","*",SP_NORTE!O2225)</f>
        <v>*</v>
      </c>
      <c r="Q2222" s="203" t="str">
        <f>IF(SP_NORTE!P2225="","*",SP_NORTE!P2225)</f>
        <v>*</v>
      </c>
      <c r="R2222" s="205" t="str">
        <f>IF(SP_NORTE!Q2225="","*",CONCATENATE(SP_NORTE!Q2225," ",SP_NORTE!R2225))</f>
        <v>*</v>
      </c>
      <c r="S2222" s="205" t="str">
        <f>IF(SP_NORTE!V2225="","*",SP_NORTE!V2225)</f>
        <v>*</v>
      </c>
      <c r="T2222" s="205" t="str">
        <f>IF(SP_NORTE!W2225="","*",SP_NORTE!W2225)</f>
        <v>*</v>
      </c>
      <c r="U2222" s="193" t="str">
        <f ca="1">_xlfn.XLOOKUP(G2222&amp;$U$2,BS_CONTROLE[CHAVE],BS_CONTROLE[Quantidade_11],"-")</f>
        <v>-</v>
      </c>
      <c r="V2222" s="193" t="str">
        <f ca="1">_xlfn.XLOOKUP(G2222&amp;$V$2,BS_CONTROLE[CHAVE],BS_CONTROLE[Quantidade_11],"-")</f>
        <v>-</v>
      </c>
      <c r="W2222" s="193" t="str">
        <f ca="1">_xlfn.XLOOKUP(G2222&amp;$W$2,BS_CONTROLE[CHAVE],BS_CONTROLE[Quantidade_11],"-")</f>
        <v>-</v>
      </c>
    </row>
    <row r="2223" spans="1:23" s="101" customFormat="1" hidden="1">
      <c r="A2223" s="206" t="str">
        <f>IF(SP_NORTE!Y2226="","*",SP_NORTE!Y2226)</f>
        <v>*</v>
      </c>
      <c r="B2223" s="206" t="str">
        <f>IF(SP_NORTE!X2226="","*",SP_NORTE!X2226)</f>
        <v>*</v>
      </c>
      <c r="C2223" s="206" t="str">
        <f>IF(SP_NORTE!Z2226="","*",SP_NORTE!Z2226)</f>
        <v>*</v>
      </c>
      <c r="D2223" s="195" t="str">
        <f>IF(SP_NORTE!S2226="","*",SP_NORTE!S2226)</f>
        <v>*</v>
      </c>
      <c r="E2223" s="195" t="str">
        <f>IF(SP_NORTE!T2226="","*",SP_NORTE!T2226)</f>
        <v>*</v>
      </c>
      <c r="F2223" s="205" t="str">
        <f>IF(SP_NORTE!B2226="","*",SP_NORTE!B2226)</f>
        <v>*</v>
      </c>
      <c r="G2223" s="205" t="str">
        <f>IF(SP_NORTE!D2226="","*",SP_NORTE!D2226)</f>
        <v>*</v>
      </c>
      <c r="H2223" s="205" t="str">
        <f>IF(SP_NORTE!F2226="","*",SP_NORTE!F2226)</f>
        <v>*</v>
      </c>
      <c r="I2223" s="205" t="str">
        <f>IF(SP_NORTE!H2226="","*",SP_NORTE!H2226)</f>
        <v>*</v>
      </c>
      <c r="J2223" s="205" t="str">
        <f>IF(SP_NORTE!I2226="","*",SP_NORTE!I2226)</f>
        <v>*</v>
      </c>
      <c r="K2223" s="195" t="str">
        <f>IF(SP_NORTE!M2226="","*",SP_NORTE!M2226)</f>
        <v>*</v>
      </c>
      <c r="L2223" s="195" t="str">
        <f>IF(SP_NORTE!N2226="","*",SP_NORTE!N2226)</f>
        <v>*</v>
      </c>
      <c r="M2223" s="196" t="str">
        <f>IF(SP_NORTE!J2226="","*",SP_NORTE!J2226)</f>
        <v>*</v>
      </c>
      <c r="N2223" s="204" t="str">
        <f>IF(SP_NORTE!K2226="","*",SP_NORTE!K2226)</f>
        <v>*</v>
      </c>
      <c r="O2223" s="204" t="str">
        <f>IF(SP_NORTE!L2226="","*",SP_NORTE!L2226)</f>
        <v>*</v>
      </c>
      <c r="P2223" s="203" t="str">
        <f>IF(SP_NORTE!O2226="","*",SP_NORTE!O2226)</f>
        <v>*</v>
      </c>
      <c r="Q2223" s="203" t="str">
        <f>IF(SP_NORTE!P2226="","*",SP_NORTE!P2226)</f>
        <v>*</v>
      </c>
      <c r="R2223" s="205" t="str">
        <f>IF(SP_NORTE!Q2226="","*",CONCATENATE(SP_NORTE!Q2226," ",SP_NORTE!R2226))</f>
        <v>*</v>
      </c>
      <c r="S2223" s="205" t="str">
        <f>IF(SP_NORTE!V2226="","*",SP_NORTE!V2226)</f>
        <v>*</v>
      </c>
      <c r="T2223" s="205" t="str">
        <f>IF(SP_NORTE!W2226="","*",SP_NORTE!W2226)</f>
        <v>*</v>
      </c>
      <c r="U2223" s="193" t="str">
        <f ca="1">_xlfn.XLOOKUP(G2223&amp;$U$2,BS_CONTROLE[CHAVE],BS_CONTROLE[Quantidade_11],"-")</f>
        <v>-</v>
      </c>
      <c r="V2223" s="193" t="str">
        <f ca="1">_xlfn.XLOOKUP(G2223&amp;$V$2,BS_CONTROLE[CHAVE],BS_CONTROLE[Quantidade_11],"-")</f>
        <v>-</v>
      </c>
      <c r="W2223" s="193" t="str">
        <f ca="1">_xlfn.XLOOKUP(G2223&amp;$W$2,BS_CONTROLE[CHAVE],BS_CONTROLE[Quantidade_11],"-")</f>
        <v>-</v>
      </c>
    </row>
    <row r="2224" spans="1:23" s="101" customFormat="1" hidden="1">
      <c r="A2224" s="206" t="str">
        <f>IF(SP_NORTE!Y2227="","*",SP_NORTE!Y2227)</f>
        <v>*</v>
      </c>
      <c r="B2224" s="206" t="str">
        <f>IF(SP_NORTE!X2227="","*",SP_NORTE!X2227)</f>
        <v>*</v>
      </c>
      <c r="C2224" s="206" t="str">
        <f>IF(SP_NORTE!Z2227="","*",SP_NORTE!Z2227)</f>
        <v>*</v>
      </c>
      <c r="D2224" s="195" t="str">
        <f>IF(SP_NORTE!S2227="","*",SP_NORTE!S2227)</f>
        <v>*</v>
      </c>
      <c r="E2224" s="195" t="str">
        <f>IF(SP_NORTE!T2227="","*",SP_NORTE!T2227)</f>
        <v>*</v>
      </c>
      <c r="F2224" s="205" t="str">
        <f>IF(SP_NORTE!B2227="","*",SP_NORTE!B2227)</f>
        <v>*</v>
      </c>
      <c r="G2224" s="205" t="str">
        <f>IF(SP_NORTE!D2227="","*",SP_NORTE!D2227)</f>
        <v>*</v>
      </c>
      <c r="H2224" s="205" t="str">
        <f>IF(SP_NORTE!F2227="","*",SP_NORTE!F2227)</f>
        <v>*</v>
      </c>
      <c r="I2224" s="205" t="str">
        <f>IF(SP_NORTE!H2227="","*",SP_NORTE!H2227)</f>
        <v>*</v>
      </c>
      <c r="J2224" s="205" t="str">
        <f>IF(SP_NORTE!I2227="","*",SP_NORTE!I2227)</f>
        <v>*</v>
      </c>
      <c r="K2224" s="195" t="str">
        <f>IF(SP_NORTE!M2227="","*",SP_NORTE!M2227)</f>
        <v>*</v>
      </c>
      <c r="L2224" s="195" t="str">
        <f>IF(SP_NORTE!N2227="","*",SP_NORTE!N2227)</f>
        <v>*</v>
      </c>
      <c r="M2224" s="196" t="str">
        <f>IF(SP_NORTE!J2227="","*",SP_NORTE!J2227)</f>
        <v>*</v>
      </c>
      <c r="N2224" s="204" t="str">
        <f>IF(SP_NORTE!K2227="","*",SP_NORTE!K2227)</f>
        <v>*</v>
      </c>
      <c r="O2224" s="204" t="str">
        <f>IF(SP_NORTE!L2227="","*",SP_NORTE!L2227)</f>
        <v>*</v>
      </c>
      <c r="P2224" s="203" t="str">
        <f>IF(SP_NORTE!O2227="","*",SP_NORTE!O2227)</f>
        <v>*</v>
      </c>
      <c r="Q2224" s="203" t="str">
        <f>IF(SP_NORTE!P2227="","*",SP_NORTE!P2227)</f>
        <v>*</v>
      </c>
      <c r="R2224" s="205" t="str">
        <f>IF(SP_NORTE!Q2227="","*",CONCATENATE(SP_NORTE!Q2227," ",SP_NORTE!R2227))</f>
        <v>*</v>
      </c>
      <c r="S2224" s="205" t="str">
        <f>IF(SP_NORTE!V2227="","*",SP_NORTE!V2227)</f>
        <v>*</v>
      </c>
      <c r="T2224" s="205" t="str">
        <f>IF(SP_NORTE!W2227="","*",SP_NORTE!W2227)</f>
        <v>*</v>
      </c>
      <c r="U2224" s="193" t="str">
        <f ca="1">_xlfn.XLOOKUP(G2224&amp;$U$2,BS_CONTROLE[CHAVE],BS_CONTROLE[Quantidade_11],"-")</f>
        <v>-</v>
      </c>
      <c r="V2224" s="193" t="str">
        <f ca="1">_xlfn.XLOOKUP(G2224&amp;$V$2,BS_CONTROLE[CHAVE],BS_CONTROLE[Quantidade_11],"-")</f>
        <v>-</v>
      </c>
      <c r="W2224" s="193" t="str">
        <f ca="1">_xlfn.XLOOKUP(G2224&amp;$W$2,BS_CONTROLE[CHAVE],BS_CONTROLE[Quantidade_11],"-")</f>
        <v>-</v>
      </c>
    </row>
    <row r="2225" spans="1:23" s="101" customFormat="1" hidden="1">
      <c r="A2225" s="206" t="str">
        <f>IF(SP_NORTE!Y2228="","*",SP_NORTE!Y2228)</f>
        <v>*</v>
      </c>
      <c r="B2225" s="206" t="str">
        <f>IF(SP_NORTE!X2228="","*",SP_NORTE!X2228)</f>
        <v>*</v>
      </c>
      <c r="C2225" s="206" t="str">
        <f>IF(SP_NORTE!Z2228="","*",SP_NORTE!Z2228)</f>
        <v>*</v>
      </c>
      <c r="D2225" s="195" t="str">
        <f>IF(SP_NORTE!S2228="","*",SP_NORTE!S2228)</f>
        <v>*</v>
      </c>
      <c r="E2225" s="195" t="str">
        <f>IF(SP_NORTE!T2228="","*",SP_NORTE!T2228)</f>
        <v>*</v>
      </c>
      <c r="F2225" s="205" t="str">
        <f>IF(SP_NORTE!B2228="","*",SP_NORTE!B2228)</f>
        <v>*</v>
      </c>
      <c r="G2225" s="205" t="str">
        <f>IF(SP_NORTE!D2228="","*",SP_NORTE!D2228)</f>
        <v>*</v>
      </c>
      <c r="H2225" s="205" t="str">
        <f>IF(SP_NORTE!F2228="","*",SP_NORTE!F2228)</f>
        <v>*</v>
      </c>
      <c r="I2225" s="205" t="str">
        <f>IF(SP_NORTE!H2228="","*",SP_NORTE!H2228)</f>
        <v>*</v>
      </c>
      <c r="J2225" s="205" t="str">
        <f>IF(SP_NORTE!I2228="","*",SP_NORTE!I2228)</f>
        <v>*</v>
      </c>
      <c r="K2225" s="195" t="str">
        <f>IF(SP_NORTE!M2228="","*",SP_NORTE!M2228)</f>
        <v>*</v>
      </c>
      <c r="L2225" s="195" t="str">
        <f>IF(SP_NORTE!N2228="","*",SP_NORTE!N2228)</f>
        <v>*</v>
      </c>
      <c r="M2225" s="196" t="str">
        <f>IF(SP_NORTE!J2228="","*",SP_NORTE!J2228)</f>
        <v>*</v>
      </c>
      <c r="N2225" s="204" t="str">
        <f>IF(SP_NORTE!K2228="","*",SP_NORTE!K2228)</f>
        <v>*</v>
      </c>
      <c r="O2225" s="204" t="str">
        <f>IF(SP_NORTE!L2228="","*",SP_NORTE!L2228)</f>
        <v>*</v>
      </c>
      <c r="P2225" s="203" t="str">
        <f>IF(SP_NORTE!O2228="","*",SP_NORTE!O2228)</f>
        <v>*</v>
      </c>
      <c r="Q2225" s="203" t="str">
        <f>IF(SP_NORTE!P2228="","*",SP_NORTE!P2228)</f>
        <v>*</v>
      </c>
      <c r="R2225" s="205" t="str">
        <f>IF(SP_NORTE!Q2228="","*",CONCATENATE(SP_NORTE!Q2228," ",SP_NORTE!R2228))</f>
        <v>*</v>
      </c>
      <c r="S2225" s="205" t="str">
        <f>IF(SP_NORTE!V2228="","*",SP_NORTE!V2228)</f>
        <v>*</v>
      </c>
      <c r="T2225" s="205" t="str">
        <f>IF(SP_NORTE!W2228="","*",SP_NORTE!W2228)</f>
        <v>*</v>
      </c>
      <c r="U2225" s="193" t="str">
        <f ca="1">_xlfn.XLOOKUP(G2225&amp;$U$2,BS_CONTROLE[CHAVE],BS_CONTROLE[Quantidade_11],"-")</f>
        <v>-</v>
      </c>
      <c r="V2225" s="193" t="str">
        <f ca="1">_xlfn.XLOOKUP(G2225&amp;$V$2,BS_CONTROLE[CHAVE],BS_CONTROLE[Quantidade_11],"-")</f>
        <v>-</v>
      </c>
      <c r="W2225" s="193" t="str">
        <f ca="1">_xlfn.XLOOKUP(G2225&amp;$W$2,BS_CONTROLE[CHAVE],BS_CONTROLE[Quantidade_11],"-")</f>
        <v>-</v>
      </c>
    </row>
    <row r="2226" spans="1:23" s="101" customFormat="1" hidden="1">
      <c r="A2226" s="206" t="str">
        <f>IF(SP_NORTE!Y2229="","*",SP_NORTE!Y2229)</f>
        <v>*</v>
      </c>
      <c r="B2226" s="206" t="str">
        <f>IF(SP_NORTE!X2229="","*",SP_NORTE!X2229)</f>
        <v>*</v>
      </c>
      <c r="C2226" s="206" t="str">
        <f>IF(SP_NORTE!Z2229="","*",SP_NORTE!Z2229)</f>
        <v>*</v>
      </c>
      <c r="D2226" s="195" t="str">
        <f>IF(SP_NORTE!S2229="","*",SP_NORTE!S2229)</f>
        <v>*</v>
      </c>
      <c r="E2226" s="195" t="str">
        <f>IF(SP_NORTE!T2229="","*",SP_NORTE!T2229)</f>
        <v>*</v>
      </c>
      <c r="F2226" s="205" t="str">
        <f>IF(SP_NORTE!B2229="","*",SP_NORTE!B2229)</f>
        <v>*</v>
      </c>
      <c r="G2226" s="205" t="str">
        <f>IF(SP_NORTE!D2229="","*",SP_NORTE!D2229)</f>
        <v>*</v>
      </c>
      <c r="H2226" s="205" t="str">
        <f>IF(SP_NORTE!F2229="","*",SP_NORTE!F2229)</f>
        <v>*</v>
      </c>
      <c r="I2226" s="205" t="str">
        <f>IF(SP_NORTE!H2229="","*",SP_NORTE!H2229)</f>
        <v>*</v>
      </c>
      <c r="J2226" s="205" t="str">
        <f>IF(SP_NORTE!I2229="","*",SP_NORTE!I2229)</f>
        <v>*</v>
      </c>
      <c r="K2226" s="195" t="str">
        <f>IF(SP_NORTE!M2229="","*",SP_NORTE!M2229)</f>
        <v>*</v>
      </c>
      <c r="L2226" s="195" t="str">
        <f>IF(SP_NORTE!N2229="","*",SP_NORTE!N2229)</f>
        <v>*</v>
      </c>
      <c r="M2226" s="196" t="str">
        <f>IF(SP_NORTE!J2229="","*",SP_NORTE!J2229)</f>
        <v>*</v>
      </c>
      <c r="N2226" s="204" t="str">
        <f>IF(SP_NORTE!K2229="","*",SP_NORTE!K2229)</f>
        <v>*</v>
      </c>
      <c r="O2226" s="204" t="str">
        <f>IF(SP_NORTE!L2229="","*",SP_NORTE!L2229)</f>
        <v>*</v>
      </c>
      <c r="P2226" s="203" t="str">
        <f>IF(SP_NORTE!O2229="","*",SP_NORTE!O2229)</f>
        <v>*</v>
      </c>
      <c r="Q2226" s="203" t="str">
        <f>IF(SP_NORTE!P2229="","*",SP_NORTE!P2229)</f>
        <v>*</v>
      </c>
      <c r="R2226" s="205" t="str">
        <f>IF(SP_NORTE!Q2229="","*",CONCATENATE(SP_NORTE!Q2229," ",SP_NORTE!R2229))</f>
        <v>*</v>
      </c>
      <c r="S2226" s="205" t="str">
        <f>IF(SP_NORTE!V2229="","*",SP_NORTE!V2229)</f>
        <v>*</v>
      </c>
      <c r="T2226" s="205" t="str">
        <f>IF(SP_NORTE!W2229="","*",SP_NORTE!W2229)</f>
        <v>*</v>
      </c>
      <c r="U2226" s="193" t="str">
        <f ca="1">_xlfn.XLOOKUP(G2226&amp;$U$2,BS_CONTROLE[CHAVE],BS_CONTROLE[Quantidade_11],"-")</f>
        <v>-</v>
      </c>
      <c r="V2226" s="193" t="str">
        <f ca="1">_xlfn.XLOOKUP(G2226&amp;$V$2,BS_CONTROLE[CHAVE],BS_CONTROLE[Quantidade_11],"-")</f>
        <v>-</v>
      </c>
      <c r="W2226" s="193" t="str">
        <f ca="1">_xlfn.XLOOKUP(G2226&amp;$W$2,BS_CONTROLE[CHAVE],BS_CONTROLE[Quantidade_11],"-")</f>
        <v>-</v>
      </c>
    </row>
    <row r="2227" spans="1:23" s="101" customFormat="1" hidden="1">
      <c r="A2227" s="206" t="str">
        <f>IF(SP_NORTE!Y2230="","*",SP_NORTE!Y2230)</f>
        <v>*</v>
      </c>
      <c r="B2227" s="206" t="str">
        <f>IF(SP_NORTE!X2230="","*",SP_NORTE!X2230)</f>
        <v>*</v>
      </c>
      <c r="C2227" s="206" t="str">
        <f>IF(SP_NORTE!Z2230="","*",SP_NORTE!Z2230)</f>
        <v>*</v>
      </c>
      <c r="D2227" s="195" t="str">
        <f>IF(SP_NORTE!S2230="","*",SP_NORTE!S2230)</f>
        <v>*</v>
      </c>
      <c r="E2227" s="195" t="str">
        <f>IF(SP_NORTE!T2230="","*",SP_NORTE!T2230)</f>
        <v>*</v>
      </c>
      <c r="F2227" s="205" t="str">
        <f>IF(SP_NORTE!B2230="","*",SP_NORTE!B2230)</f>
        <v>*</v>
      </c>
      <c r="G2227" s="205" t="str">
        <f>IF(SP_NORTE!D2230="","*",SP_NORTE!D2230)</f>
        <v>*</v>
      </c>
      <c r="H2227" s="205" t="str">
        <f>IF(SP_NORTE!F2230="","*",SP_NORTE!F2230)</f>
        <v>*</v>
      </c>
      <c r="I2227" s="205" t="str">
        <f>IF(SP_NORTE!H2230="","*",SP_NORTE!H2230)</f>
        <v>*</v>
      </c>
      <c r="J2227" s="205" t="str">
        <f>IF(SP_NORTE!I2230="","*",SP_NORTE!I2230)</f>
        <v>*</v>
      </c>
      <c r="K2227" s="195" t="str">
        <f>IF(SP_NORTE!M2230="","*",SP_NORTE!M2230)</f>
        <v>*</v>
      </c>
      <c r="L2227" s="195" t="str">
        <f>IF(SP_NORTE!N2230="","*",SP_NORTE!N2230)</f>
        <v>*</v>
      </c>
      <c r="M2227" s="196" t="str">
        <f>IF(SP_NORTE!J2230="","*",SP_NORTE!J2230)</f>
        <v>*</v>
      </c>
      <c r="N2227" s="204" t="str">
        <f>IF(SP_NORTE!K2230="","*",SP_NORTE!K2230)</f>
        <v>*</v>
      </c>
      <c r="O2227" s="204" t="str">
        <f>IF(SP_NORTE!L2230="","*",SP_NORTE!L2230)</f>
        <v>*</v>
      </c>
      <c r="P2227" s="203" t="str">
        <f>IF(SP_NORTE!O2230="","*",SP_NORTE!O2230)</f>
        <v>*</v>
      </c>
      <c r="Q2227" s="203" t="str">
        <f>IF(SP_NORTE!P2230="","*",SP_NORTE!P2230)</f>
        <v>*</v>
      </c>
      <c r="R2227" s="205" t="str">
        <f>IF(SP_NORTE!Q2230="","*",CONCATENATE(SP_NORTE!Q2230," ",SP_NORTE!R2230))</f>
        <v>*</v>
      </c>
      <c r="S2227" s="205" t="str">
        <f>IF(SP_NORTE!V2230="","*",SP_NORTE!V2230)</f>
        <v>*</v>
      </c>
      <c r="T2227" s="205" t="str">
        <f>IF(SP_NORTE!W2230="","*",SP_NORTE!W2230)</f>
        <v>*</v>
      </c>
      <c r="U2227" s="193" t="str">
        <f ca="1">_xlfn.XLOOKUP(G2227&amp;$U$2,BS_CONTROLE[CHAVE],BS_CONTROLE[Quantidade_11],"-")</f>
        <v>-</v>
      </c>
      <c r="V2227" s="193" t="str">
        <f ca="1">_xlfn.XLOOKUP(G2227&amp;$V$2,BS_CONTROLE[CHAVE],BS_CONTROLE[Quantidade_11],"-")</f>
        <v>-</v>
      </c>
      <c r="W2227" s="193" t="str">
        <f ca="1">_xlfn.XLOOKUP(G2227&amp;$W$2,BS_CONTROLE[CHAVE],BS_CONTROLE[Quantidade_11],"-")</f>
        <v>-</v>
      </c>
    </row>
    <row r="2228" spans="1:23" s="101" customFormat="1" hidden="1">
      <c r="A2228" s="206" t="str">
        <f>IF(SP_NORTE!Y2231="","*",SP_NORTE!Y2231)</f>
        <v>*</v>
      </c>
      <c r="B2228" s="206" t="str">
        <f>IF(SP_NORTE!X2231="","*",SP_NORTE!X2231)</f>
        <v>*</v>
      </c>
      <c r="C2228" s="206" t="str">
        <f>IF(SP_NORTE!Z2231="","*",SP_NORTE!Z2231)</f>
        <v>*</v>
      </c>
      <c r="D2228" s="195" t="str">
        <f>IF(SP_NORTE!S2231="","*",SP_NORTE!S2231)</f>
        <v>*</v>
      </c>
      <c r="E2228" s="195" t="str">
        <f>IF(SP_NORTE!T2231="","*",SP_NORTE!T2231)</f>
        <v>*</v>
      </c>
      <c r="F2228" s="205" t="str">
        <f>IF(SP_NORTE!B2231="","*",SP_NORTE!B2231)</f>
        <v>*</v>
      </c>
      <c r="G2228" s="205" t="str">
        <f>IF(SP_NORTE!D2231="","*",SP_NORTE!D2231)</f>
        <v>*</v>
      </c>
      <c r="H2228" s="205" t="str">
        <f>IF(SP_NORTE!F2231="","*",SP_NORTE!F2231)</f>
        <v>*</v>
      </c>
      <c r="I2228" s="205" t="str">
        <f>IF(SP_NORTE!H2231="","*",SP_NORTE!H2231)</f>
        <v>*</v>
      </c>
      <c r="J2228" s="205" t="str">
        <f>IF(SP_NORTE!I2231="","*",SP_NORTE!I2231)</f>
        <v>*</v>
      </c>
      <c r="K2228" s="195" t="str">
        <f>IF(SP_NORTE!M2231="","*",SP_NORTE!M2231)</f>
        <v>*</v>
      </c>
      <c r="L2228" s="195" t="str">
        <f>IF(SP_NORTE!N2231="","*",SP_NORTE!N2231)</f>
        <v>*</v>
      </c>
      <c r="M2228" s="196" t="str">
        <f>IF(SP_NORTE!J2231="","*",SP_NORTE!J2231)</f>
        <v>*</v>
      </c>
      <c r="N2228" s="204" t="str">
        <f>IF(SP_NORTE!K2231="","*",SP_NORTE!K2231)</f>
        <v>*</v>
      </c>
      <c r="O2228" s="204" t="str">
        <f>IF(SP_NORTE!L2231="","*",SP_NORTE!L2231)</f>
        <v>*</v>
      </c>
      <c r="P2228" s="203" t="str">
        <f>IF(SP_NORTE!O2231="","*",SP_NORTE!O2231)</f>
        <v>*</v>
      </c>
      <c r="Q2228" s="203" t="str">
        <f>IF(SP_NORTE!P2231="","*",SP_NORTE!P2231)</f>
        <v>*</v>
      </c>
      <c r="R2228" s="205" t="str">
        <f>IF(SP_NORTE!Q2231="","*",CONCATENATE(SP_NORTE!Q2231," ",SP_NORTE!R2231))</f>
        <v>*</v>
      </c>
      <c r="S2228" s="205" t="str">
        <f>IF(SP_NORTE!V2231="","*",SP_NORTE!V2231)</f>
        <v>*</v>
      </c>
      <c r="T2228" s="205" t="str">
        <f>IF(SP_NORTE!W2231="","*",SP_NORTE!W2231)</f>
        <v>*</v>
      </c>
      <c r="U2228" s="193" t="str">
        <f ca="1">_xlfn.XLOOKUP(G2228&amp;$U$2,BS_CONTROLE[CHAVE],BS_CONTROLE[Quantidade_11],"-")</f>
        <v>-</v>
      </c>
      <c r="V2228" s="193" t="str">
        <f ca="1">_xlfn.XLOOKUP(G2228&amp;$V$2,BS_CONTROLE[CHAVE],BS_CONTROLE[Quantidade_11],"-")</f>
        <v>-</v>
      </c>
      <c r="W2228" s="193" t="str">
        <f ca="1">_xlfn.XLOOKUP(G2228&amp;$W$2,BS_CONTROLE[CHAVE],BS_CONTROLE[Quantidade_11],"-")</f>
        <v>-</v>
      </c>
    </row>
    <row r="2229" spans="1:23" s="101" customFormat="1" hidden="1">
      <c r="A2229" s="206" t="str">
        <f>IF(SP_NORTE!Y2232="","*",SP_NORTE!Y2232)</f>
        <v>*</v>
      </c>
      <c r="B2229" s="206" t="str">
        <f>IF(SP_NORTE!X2232="","*",SP_NORTE!X2232)</f>
        <v>*</v>
      </c>
      <c r="C2229" s="206" t="str">
        <f>IF(SP_NORTE!Z2232="","*",SP_NORTE!Z2232)</f>
        <v>*</v>
      </c>
      <c r="D2229" s="195" t="str">
        <f>IF(SP_NORTE!S2232="","*",SP_NORTE!S2232)</f>
        <v>*</v>
      </c>
      <c r="E2229" s="195" t="str">
        <f>IF(SP_NORTE!T2232="","*",SP_NORTE!T2232)</f>
        <v>*</v>
      </c>
      <c r="F2229" s="205" t="str">
        <f>IF(SP_NORTE!B2232="","*",SP_NORTE!B2232)</f>
        <v>*</v>
      </c>
      <c r="G2229" s="205" t="str">
        <f>IF(SP_NORTE!D2232="","*",SP_NORTE!D2232)</f>
        <v>*</v>
      </c>
      <c r="H2229" s="205" t="str">
        <f>IF(SP_NORTE!F2232="","*",SP_NORTE!F2232)</f>
        <v>*</v>
      </c>
      <c r="I2229" s="205" t="str">
        <f>IF(SP_NORTE!H2232="","*",SP_NORTE!H2232)</f>
        <v>*</v>
      </c>
      <c r="J2229" s="205" t="str">
        <f>IF(SP_NORTE!I2232="","*",SP_NORTE!I2232)</f>
        <v>*</v>
      </c>
      <c r="K2229" s="195" t="str">
        <f>IF(SP_NORTE!M2232="","*",SP_NORTE!M2232)</f>
        <v>*</v>
      </c>
      <c r="L2229" s="195" t="str">
        <f>IF(SP_NORTE!N2232="","*",SP_NORTE!N2232)</f>
        <v>*</v>
      </c>
      <c r="M2229" s="196" t="str">
        <f>IF(SP_NORTE!J2232="","*",SP_NORTE!J2232)</f>
        <v>*</v>
      </c>
      <c r="N2229" s="204" t="str">
        <f>IF(SP_NORTE!K2232="","*",SP_NORTE!K2232)</f>
        <v>*</v>
      </c>
      <c r="O2229" s="204" t="str">
        <f>IF(SP_NORTE!L2232="","*",SP_NORTE!L2232)</f>
        <v>*</v>
      </c>
      <c r="P2229" s="203" t="str">
        <f>IF(SP_NORTE!O2232="","*",SP_NORTE!O2232)</f>
        <v>*</v>
      </c>
      <c r="Q2229" s="203" t="str">
        <f>IF(SP_NORTE!P2232="","*",SP_NORTE!P2232)</f>
        <v>*</v>
      </c>
      <c r="R2229" s="205" t="str">
        <f>IF(SP_NORTE!Q2232="","*",CONCATENATE(SP_NORTE!Q2232," ",SP_NORTE!R2232))</f>
        <v>*</v>
      </c>
      <c r="S2229" s="205" t="str">
        <f>IF(SP_NORTE!V2232="","*",SP_NORTE!V2232)</f>
        <v>*</v>
      </c>
      <c r="T2229" s="205" t="str">
        <f>IF(SP_NORTE!W2232="","*",SP_NORTE!W2232)</f>
        <v>*</v>
      </c>
      <c r="U2229" s="193" t="str">
        <f ca="1">_xlfn.XLOOKUP(G2229&amp;$U$2,BS_CONTROLE[CHAVE],BS_CONTROLE[Quantidade_11],"-")</f>
        <v>-</v>
      </c>
      <c r="V2229" s="193" t="str">
        <f ca="1">_xlfn.XLOOKUP(G2229&amp;$V$2,BS_CONTROLE[CHAVE],BS_CONTROLE[Quantidade_11],"-")</f>
        <v>-</v>
      </c>
      <c r="W2229" s="193" t="str">
        <f ca="1">_xlfn.XLOOKUP(G2229&amp;$W$2,BS_CONTROLE[CHAVE],BS_CONTROLE[Quantidade_11],"-")</f>
        <v>-</v>
      </c>
    </row>
    <row r="2230" spans="1:23" s="101" customFormat="1" hidden="1">
      <c r="A2230" s="206" t="str">
        <f>IF(SP_NORTE!Y2233="","*",SP_NORTE!Y2233)</f>
        <v>*</v>
      </c>
      <c r="B2230" s="206" t="str">
        <f>IF(SP_NORTE!X2233="","*",SP_NORTE!X2233)</f>
        <v>*</v>
      </c>
      <c r="C2230" s="206" t="str">
        <f>IF(SP_NORTE!Z2233="","*",SP_NORTE!Z2233)</f>
        <v>*</v>
      </c>
      <c r="D2230" s="195" t="str">
        <f>IF(SP_NORTE!S2233="","*",SP_NORTE!S2233)</f>
        <v>*</v>
      </c>
      <c r="E2230" s="195" t="str">
        <f>IF(SP_NORTE!T2233="","*",SP_NORTE!T2233)</f>
        <v>*</v>
      </c>
      <c r="F2230" s="205" t="str">
        <f>IF(SP_NORTE!B2233="","*",SP_NORTE!B2233)</f>
        <v>*</v>
      </c>
      <c r="G2230" s="205" t="str">
        <f>IF(SP_NORTE!D2233="","*",SP_NORTE!D2233)</f>
        <v>*</v>
      </c>
      <c r="H2230" s="205" t="str">
        <f>IF(SP_NORTE!F2233="","*",SP_NORTE!F2233)</f>
        <v>*</v>
      </c>
      <c r="I2230" s="205" t="str">
        <f>IF(SP_NORTE!H2233="","*",SP_NORTE!H2233)</f>
        <v>*</v>
      </c>
      <c r="J2230" s="205" t="str">
        <f>IF(SP_NORTE!I2233="","*",SP_NORTE!I2233)</f>
        <v>*</v>
      </c>
      <c r="K2230" s="195" t="str">
        <f>IF(SP_NORTE!M2233="","*",SP_NORTE!M2233)</f>
        <v>*</v>
      </c>
      <c r="L2230" s="195" t="str">
        <f>IF(SP_NORTE!N2233="","*",SP_NORTE!N2233)</f>
        <v>*</v>
      </c>
      <c r="M2230" s="196" t="str">
        <f>IF(SP_NORTE!J2233="","*",SP_NORTE!J2233)</f>
        <v>*</v>
      </c>
      <c r="N2230" s="204" t="str">
        <f>IF(SP_NORTE!K2233="","*",SP_NORTE!K2233)</f>
        <v>*</v>
      </c>
      <c r="O2230" s="204" t="str">
        <f>IF(SP_NORTE!L2233="","*",SP_NORTE!L2233)</f>
        <v>*</v>
      </c>
      <c r="P2230" s="203" t="str">
        <f>IF(SP_NORTE!O2233="","*",SP_NORTE!O2233)</f>
        <v>*</v>
      </c>
      <c r="Q2230" s="203" t="str">
        <f>IF(SP_NORTE!P2233="","*",SP_NORTE!P2233)</f>
        <v>*</v>
      </c>
      <c r="R2230" s="205" t="str">
        <f>IF(SP_NORTE!Q2233="","*",CONCATENATE(SP_NORTE!Q2233," ",SP_NORTE!R2233))</f>
        <v>*</v>
      </c>
      <c r="S2230" s="205" t="str">
        <f>IF(SP_NORTE!V2233="","*",SP_NORTE!V2233)</f>
        <v>*</v>
      </c>
      <c r="T2230" s="205" t="str">
        <f>IF(SP_NORTE!W2233="","*",SP_NORTE!W2233)</f>
        <v>*</v>
      </c>
      <c r="U2230" s="193" t="str">
        <f ca="1">_xlfn.XLOOKUP(G2230&amp;$U$2,BS_CONTROLE[CHAVE],BS_CONTROLE[Quantidade_11],"-")</f>
        <v>-</v>
      </c>
      <c r="V2230" s="193" t="str">
        <f ca="1">_xlfn.XLOOKUP(G2230&amp;$V$2,BS_CONTROLE[CHAVE],BS_CONTROLE[Quantidade_11],"-")</f>
        <v>-</v>
      </c>
      <c r="W2230" s="193" t="str">
        <f ca="1">_xlfn.XLOOKUP(G2230&amp;$W$2,BS_CONTROLE[CHAVE],BS_CONTROLE[Quantidade_11],"-")</f>
        <v>-</v>
      </c>
    </row>
    <row r="2231" spans="1:23" s="101" customFormat="1" hidden="1">
      <c r="A2231" s="206" t="str">
        <f>IF(SP_NORTE!Y2234="","*",SP_NORTE!Y2234)</f>
        <v>*</v>
      </c>
      <c r="B2231" s="206" t="str">
        <f>IF(SP_NORTE!X2234="","*",SP_NORTE!X2234)</f>
        <v>*</v>
      </c>
      <c r="C2231" s="206" t="str">
        <f>IF(SP_NORTE!Z2234="","*",SP_NORTE!Z2234)</f>
        <v>*</v>
      </c>
      <c r="D2231" s="195" t="str">
        <f>IF(SP_NORTE!S2234="","*",SP_NORTE!S2234)</f>
        <v>*</v>
      </c>
      <c r="E2231" s="195" t="str">
        <f>IF(SP_NORTE!T2234="","*",SP_NORTE!T2234)</f>
        <v>*</v>
      </c>
      <c r="F2231" s="205" t="str">
        <f>IF(SP_NORTE!B2234="","*",SP_NORTE!B2234)</f>
        <v>*</v>
      </c>
      <c r="G2231" s="205" t="str">
        <f>IF(SP_NORTE!D2234="","*",SP_NORTE!D2234)</f>
        <v>*</v>
      </c>
      <c r="H2231" s="205" t="str">
        <f>IF(SP_NORTE!F2234="","*",SP_NORTE!F2234)</f>
        <v>*</v>
      </c>
      <c r="I2231" s="205" t="str">
        <f>IF(SP_NORTE!H2234="","*",SP_NORTE!H2234)</f>
        <v>*</v>
      </c>
      <c r="J2231" s="205" t="str">
        <f>IF(SP_NORTE!I2234="","*",SP_NORTE!I2234)</f>
        <v>*</v>
      </c>
      <c r="K2231" s="195" t="str">
        <f>IF(SP_NORTE!M2234="","*",SP_NORTE!M2234)</f>
        <v>*</v>
      </c>
      <c r="L2231" s="195" t="str">
        <f>IF(SP_NORTE!N2234="","*",SP_NORTE!N2234)</f>
        <v>*</v>
      </c>
      <c r="M2231" s="196" t="str">
        <f>IF(SP_NORTE!J2234="","*",SP_NORTE!J2234)</f>
        <v>*</v>
      </c>
      <c r="N2231" s="204" t="str">
        <f>IF(SP_NORTE!K2234="","*",SP_NORTE!K2234)</f>
        <v>*</v>
      </c>
      <c r="O2231" s="204" t="str">
        <f>IF(SP_NORTE!L2234="","*",SP_NORTE!L2234)</f>
        <v>*</v>
      </c>
      <c r="P2231" s="203" t="str">
        <f>IF(SP_NORTE!O2234="","*",SP_NORTE!O2234)</f>
        <v>*</v>
      </c>
      <c r="Q2231" s="203" t="str">
        <f>IF(SP_NORTE!P2234="","*",SP_NORTE!P2234)</f>
        <v>*</v>
      </c>
      <c r="R2231" s="205" t="str">
        <f>IF(SP_NORTE!Q2234="","*",CONCATENATE(SP_NORTE!Q2234," ",SP_NORTE!R2234))</f>
        <v>*</v>
      </c>
      <c r="S2231" s="205" t="str">
        <f>IF(SP_NORTE!V2234="","*",SP_NORTE!V2234)</f>
        <v>*</v>
      </c>
      <c r="T2231" s="205" t="str">
        <f>IF(SP_NORTE!W2234="","*",SP_NORTE!W2234)</f>
        <v>*</v>
      </c>
      <c r="U2231" s="193" t="str">
        <f ca="1">_xlfn.XLOOKUP(G2231&amp;$U$2,BS_CONTROLE[CHAVE],BS_CONTROLE[Quantidade_11],"-")</f>
        <v>-</v>
      </c>
      <c r="V2231" s="193" t="str">
        <f ca="1">_xlfn.XLOOKUP(G2231&amp;$V$2,BS_CONTROLE[CHAVE],BS_CONTROLE[Quantidade_11],"-")</f>
        <v>-</v>
      </c>
      <c r="W2231" s="193" t="str">
        <f ca="1">_xlfn.XLOOKUP(G2231&amp;$W$2,BS_CONTROLE[CHAVE],BS_CONTROLE[Quantidade_11],"-")</f>
        <v>-</v>
      </c>
    </row>
    <row r="2232" spans="1:23" s="101" customFormat="1" hidden="1">
      <c r="A2232" s="206" t="str">
        <f>IF(SP_NORTE!Y2235="","*",SP_NORTE!Y2235)</f>
        <v>*</v>
      </c>
      <c r="B2232" s="206" t="str">
        <f>IF(SP_NORTE!X2235="","*",SP_NORTE!X2235)</f>
        <v>*</v>
      </c>
      <c r="C2232" s="206" t="str">
        <f>IF(SP_NORTE!Z2235="","*",SP_NORTE!Z2235)</f>
        <v>*</v>
      </c>
      <c r="D2232" s="195" t="str">
        <f>IF(SP_NORTE!S2235="","*",SP_NORTE!S2235)</f>
        <v>*</v>
      </c>
      <c r="E2232" s="195" t="str">
        <f>IF(SP_NORTE!T2235="","*",SP_NORTE!T2235)</f>
        <v>*</v>
      </c>
      <c r="F2232" s="205" t="str">
        <f>IF(SP_NORTE!B2235="","*",SP_NORTE!B2235)</f>
        <v>*</v>
      </c>
      <c r="G2232" s="205" t="str">
        <f>IF(SP_NORTE!D2235="","*",SP_NORTE!D2235)</f>
        <v>*</v>
      </c>
      <c r="H2232" s="205" t="str">
        <f>IF(SP_NORTE!F2235="","*",SP_NORTE!F2235)</f>
        <v>*</v>
      </c>
      <c r="I2232" s="205" t="str">
        <f>IF(SP_NORTE!H2235="","*",SP_NORTE!H2235)</f>
        <v>*</v>
      </c>
      <c r="J2232" s="205" t="str">
        <f>IF(SP_NORTE!I2235="","*",SP_NORTE!I2235)</f>
        <v>*</v>
      </c>
      <c r="K2232" s="195" t="str">
        <f>IF(SP_NORTE!M2235="","*",SP_NORTE!M2235)</f>
        <v>*</v>
      </c>
      <c r="L2232" s="195" t="str">
        <f>IF(SP_NORTE!N2235="","*",SP_NORTE!N2235)</f>
        <v>*</v>
      </c>
      <c r="M2232" s="196" t="str">
        <f>IF(SP_NORTE!J2235="","*",SP_NORTE!J2235)</f>
        <v>*</v>
      </c>
      <c r="N2232" s="204" t="str">
        <f>IF(SP_NORTE!K2235="","*",SP_NORTE!K2235)</f>
        <v>*</v>
      </c>
      <c r="O2232" s="204" t="str">
        <f>IF(SP_NORTE!L2235="","*",SP_NORTE!L2235)</f>
        <v>*</v>
      </c>
      <c r="P2232" s="203" t="str">
        <f>IF(SP_NORTE!O2235="","*",SP_NORTE!O2235)</f>
        <v>*</v>
      </c>
      <c r="Q2232" s="203" t="str">
        <f>IF(SP_NORTE!P2235="","*",SP_NORTE!P2235)</f>
        <v>*</v>
      </c>
      <c r="R2232" s="205" t="str">
        <f>IF(SP_NORTE!Q2235="","*",CONCATENATE(SP_NORTE!Q2235," ",SP_NORTE!R2235))</f>
        <v>*</v>
      </c>
      <c r="S2232" s="205" t="str">
        <f>IF(SP_NORTE!V2235="","*",SP_NORTE!V2235)</f>
        <v>*</v>
      </c>
      <c r="T2232" s="205" t="str">
        <f>IF(SP_NORTE!W2235="","*",SP_NORTE!W2235)</f>
        <v>*</v>
      </c>
      <c r="U2232" s="193" t="str">
        <f ca="1">_xlfn.XLOOKUP(G2232&amp;$U$2,BS_CONTROLE[CHAVE],BS_CONTROLE[Quantidade_11],"-")</f>
        <v>-</v>
      </c>
      <c r="V2232" s="193" t="str">
        <f ca="1">_xlfn.XLOOKUP(G2232&amp;$V$2,BS_CONTROLE[CHAVE],BS_CONTROLE[Quantidade_11],"-")</f>
        <v>-</v>
      </c>
      <c r="W2232" s="193" t="str">
        <f ca="1">_xlfn.XLOOKUP(G2232&amp;$W$2,BS_CONTROLE[CHAVE],BS_CONTROLE[Quantidade_11],"-")</f>
        <v>-</v>
      </c>
    </row>
    <row r="2233" spans="1:23" s="101" customFormat="1" hidden="1">
      <c r="A2233" s="206" t="str">
        <f>IF(SP_NORTE!Y2236="","*",SP_NORTE!Y2236)</f>
        <v>*</v>
      </c>
      <c r="B2233" s="206" t="str">
        <f>IF(SP_NORTE!X2236="","*",SP_NORTE!X2236)</f>
        <v>*</v>
      </c>
      <c r="C2233" s="206" t="str">
        <f>IF(SP_NORTE!Z2236="","*",SP_NORTE!Z2236)</f>
        <v>*</v>
      </c>
      <c r="D2233" s="195" t="str">
        <f>IF(SP_NORTE!S2236="","*",SP_NORTE!S2236)</f>
        <v>*</v>
      </c>
      <c r="E2233" s="195" t="str">
        <f>IF(SP_NORTE!T2236="","*",SP_NORTE!T2236)</f>
        <v>*</v>
      </c>
      <c r="F2233" s="205" t="str">
        <f>IF(SP_NORTE!B2236="","*",SP_NORTE!B2236)</f>
        <v>*</v>
      </c>
      <c r="G2233" s="205" t="str">
        <f>IF(SP_NORTE!D2236="","*",SP_NORTE!D2236)</f>
        <v>*</v>
      </c>
      <c r="H2233" s="205" t="str">
        <f>IF(SP_NORTE!F2236="","*",SP_NORTE!F2236)</f>
        <v>*</v>
      </c>
      <c r="I2233" s="205" t="str">
        <f>IF(SP_NORTE!H2236="","*",SP_NORTE!H2236)</f>
        <v>*</v>
      </c>
      <c r="J2233" s="205" t="str">
        <f>IF(SP_NORTE!I2236="","*",SP_NORTE!I2236)</f>
        <v>*</v>
      </c>
      <c r="K2233" s="195" t="str">
        <f>IF(SP_NORTE!M2236="","*",SP_NORTE!M2236)</f>
        <v>*</v>
      </c>
      <c r="L2233" s="195" t="str">
        <f>IF(SP_NORTE!N2236="","*",SP_NORTE!N2236)</f>
        <v>*</v>
      </c>
      <c r="M2233" s="196" t="str">
        <f>IF(SP_NORTE!J2236="","*",SP_NORTE!J2236)</f>
        <v>*</v>
      </c>
      <c r="N2233" s="204" t="str">
        <f>IF(SP_NORTE!K2236="","*",SP_NORTE!K2236)</f>
        <v>*</v>
      </c>
      <c r="O2233" s="204" t="str">
        <f>IF(SP_NORTE!L2236="","*",SP_NORTE!L2236)</f>
        <v>*</v>
      </c>
      <c r="P2233" s="203" t="str">
        <f>IF(SP_NORTE!O2236="","*",SP_NORTE!O2236)</f>
        <v>*</v>
      </c>
      <c r="Q2233" s="203" t="str">
        <f>IF(SP_NORTE!P2236="","*",SP_NORTE!P2236)</f>
        <v>*</v>
      </c>
      <c r="R2233" s="205" t="str">
        <f>IF(SP_NORTE!Q2236="","*",CONCATENATE(SP_NORTE!Q2236," ",SP_NORTE!R2236))</f>
        <v>*</v>
      </c>
      <c r="S2233" s="205" t="str">
        <f>IF(SP_NORTE!V2236="","*",SP_NORTE!V2236)</f>
        <v>*</v>
      </c>
      <c r="T2233" s="205" t="str">
        <f>IF(SP_NORTE!W2236="","*",SP_NORTE!W2236)</f>
        <v>*</v>
      </c>
      <c r="U2233" s="193" t="str">
        <f ca="1">_xlfn.XLOOKUP(G2233&amp;$U$2,BS_CONTROLE[CHAVE],BS_CONTROLE[Quantidade_11],"-")</f>
        <v>-</v>
      </c>
      <c r="V2233" s="193" t="str">
        <f ca="1">_xlfn.XLOOKUP(G2233&amp;$V$2,BS_CONTROLE[CHAVE],BS_CONTROLE[Quantidade_11],"-")</f>
        <v>-</v>
      </c>
      <c r="W2233" s="193" t="str">
        <f ca="1">_xlfn.XLOOKUP(G2233&amp;$W$2,BS_CONTROLE[CHAVE],BS_CONTROLE[Quantidade_11],"-")</f>
        <v>-</v>
      </c>
    </row>
    <row r="2234" spans="1:23" s="101" customFormat="1" hidden="1">
      <c r="A2234" s="206" t="str">
        <f>IF(SP_NORTE!Y2237="","*",SP_NORTE!Y2237)</f>
        <v>*</v>
      </c>
      <c r="B2234" s="206" t="str">
        <f>IF(SP_NORTE!X2237="","*",SP_NORTE!X2237)</f>
        <v>*</v>
      </c>
      <c r="C2234" s="206" t="str">
        <f>IF(SP_NORTE!Z2237="","*",SP_NORTE!Z2237)</f>
        <v>*</v>
      </c>
      <c r="D2234" s="195" t="str">
        <f>IF(SP_NORTE!S2237="","*",SP_NORTE!S2237)</f>
        <v>*</v>
      </c>
      <c r="E2234" s="195" t="str">
        <f>IF(SP_NORTE!T2237="","*",SP_NORTE!T2237)</f>
        <v>*</v>
      </c>
      <c r="F2234" s="205" t="str">
        <f>IF(SP_NORTE!B2237="","*",SP_NORTE!B2237)</f>
        <v>*</v>
      </c>
      <c r="G2234" s="205" t="str">
        <f>IF(SP_NORTE!D2237="","*",SP_NORTE!D2237)</f>
        <v>*</v>
      </c>
      <c r="H2234" s="205" t="str">
        <f>IF(SP_NORTE!F2237="","*",SP_NORTE!F2237)</f>
        <v>*</v>
      </c>
      <c r="I2234" s="205" t="str">
        <f>IF(SP_NORTE!H2237="","*",SP_NORTE!H2237)</f>
        <v>*</v>
      </c>
      <c r="J2234" s="205" t="str">
        <f>IF(SP_NORTE!I2237="","*",SP_NORTE!I2237)</f>
        <v>*</v>
      </c>
      <c r="K2234" s="195" t="str">
        <f>IF(SP_NORTE!M2237="","*",SP_NORTE!M2237)</f>
        <v>*</v>
      </c>
      <c r="L2234" s="195" t="str">
        <f>IF(SP_NORTE!N2237="","*",SP_NORTE!N2237)</f>
        <v>*</v>
      </c>
      <c r="M2234" s="196" t="str">
        <f>IF(SP_NORTE!J2237="","*",SP_NORTE!J2237)</f>
        <v>*</v>
      </c>
      <c r="N2234" s="204" t="str">
        <f>IF(SP_NORTE!K2237="","*",SP_NORTE!K2237)</f>
        <v>*</v>
      </c>
      <c r="O2234" s="204" t="str">
        <f>IF(SP_NORTE!L2237="","*",SP_NORTE!L2237)</f>
        <v>*</v>
      </c>
      <c r="P2234" s="203" t="str">
        <f>IF(SP_NORTE!O2237="","*",SP_NORTE!O2237)</f>
        <v>*</v>
      </c>
      <c r="Q2234" s="203" t="str">
        <f>IF(SP_NORTE!P2237="","*",SP_NORTE!P2237)</f>
        <v>*</v>
      </c>
      <c r="R2234" s="205" t="str">
        <f>IF(SP_NORTE!Q2237="","*",CONCATENATE(SP_NORTE!Q2237," ",SP_NORTE!R2237))</f>
        <v>*</v>
      </c>
      <c r="S2234" s="205" t="str">
        <f>IF(SP_NORTE!V2237="","*",SP_NORTE!V2237)</f>
        <v>*</v>
      </c>
      <c r="T2234" s="205" t="str">
        <f>IF(SP_NORTE!W2237="","*",SP_NORTE!W2237)</f>
        <v>*</v>
      </c>
      <c r="U2234" s="193" t="str">
        <f ca="1">_xlfn.XLOOKUP(G2234&amp;$U$2,BS_CONTROLE[CHAVE],BS_CONTROLE[Quantidade_11],"-")</f>
        <v>-</v>
      </c>
      <c r="V2234" s="193" t="str">
        <f ca="1">_xlfn.XLOOKUP(G2234&amp;$V$2,BS_CONTROLE[CHAVE],BS_CONTROLE[Quantidade_11],"-")</f>
        <v>-</v>
      </c>
      <c r="W2234" s="193" t="str">
        <f ca="1">_xlfn.XLOOKUP(G2234&amp;$W$2,BS_CONTROLE[CHAVE],BS_CONTROLE[Quantidade_11],"-")</f>
        <v>-</v>
      </c>
    </row>
    <row r="2235" spans="1:23" s="101" customFormat="1" hidden="1">
      <c r="A2235" s="206" t="str">
        <f>IF(SP_NORTE!Y2238="","*",SP_NORTE!Y2238)</f>
        <v>*</v>
      </c>
      <c r="B2235" s="206" t="str">
        <f>IF(SP_NORTE!X2238="","*",SP_NORTE!X2238)</f>
        <v>*</v>
      </c>
      <c r="C2235" s="206" t="str">
        <f>IF(SP_NORTE!Z2238="","*",SP_NORTE!Z2238)</f>
        <v>*</v>
      </c>
      <c r="D2235" s="195" t="str">
        <f>IF(SP_NORTE!S2238="","*",SP_NORTE!S2238)</f>
        <v>*</v>
      </c>
      <c r="E2235" s="195" t="str">
        <f>IF(SP_NORTE!T2238="","*",SP_NORTE!T2238)</f>
        <v>*</v>
      </c>
      <c r="F2235" s="205" t="str">
        <f>IF(SP_NORTE!B2238="","*",SP_NORTE!B2238)</f>
        <v>*</v>
      </c>
      <c r="G2235" s="205" t="str">
        <f>IF(SP_NORTE!D2238="","*",SP_NORTE!D2238)</f>
        <v>*</v>
      </c>
      <c r="H2235" s="205" t="str">
        <f>IF(SP_NORTE!F2238="","*",SP_NORTE!F2238)</f>
        <v>*</v>
      </c>
      <c r="I2235" s="205" t="str">
        <f>IF(SP_NORTE!H2238="","*",SP_NORTE!H2238)</f>
        <v>*</v>
      </c>
      <c r="J2235" s="205" t="str">
        <f>IF(SP_NORTE!I2238="","*",SP_NORTE!I2238)</f>
        <v>*</v>
      </c>
      <c r="K2235" s="195" t="str">
        <f>IF(SP_NORTE!M2238="","*",SP_NORTE!M2238)</f>
        <v>*</v>
      </c>
      <c r="L2235" s="195" t="str">
        <f>IF(SP_NORTE!N2238="","*",SP_NORTE!N2238)</f>
        <v>*</v>
      </c>
      <c r="M2235" s="196" t="str">
        <f>IF(SP_NORTE!J2238="","*",SP_NORTE!J2238)</f>
        <v>*</v>
      </c>
      <c r="N2235" s="204" t="str">
        <f>IF(SP_NORTE!K2238="","*",SP_NORTE!K2238)</f>
        <v>*</v>
      </c>
      <c r="O2235" s="204" t="str">
        <f>IF(SP_NORTE!L2238="","*",SP_NORTE!L2238)</f>
        <v>*</v>
      </c>
      <c r="P2235" s="203" t="str">
        <f>IF(SP_NORTE!O2238="","*",SP_NORTE!O2238)</f>
        <v>*</v>
      </c>
      <c r="Q2235" s="203" t="str">
        <f>IF(SP_NORTE!P2238="","*",SP_NORTE!P2238)</f>
        <v>*</v>
      </c>
      <c r="R2235" s="205" t="str">
        <f>IF(SP_NORTE!Q2238="","*",CONCATENATE(SP_NORTE!Q2238," ",SP_NORTE!R2238))</f>
        <v>*</v>
      </c>
      <c r="S2235" s="205" t="str">
        <f>IF(SP_NORTE!V2238="","*",SP_NORTE!V2238)</f>
        <v>*</v>
      </c>
      <c r="T2235" s="205" t="str">
        <f>IF(SP_NORTE!W2238="","*",SP_NORTE!W2238)</f>
        <v>*</v>
      </c>
      <c r="U2235" s="193" t="str">
        <f ca="1">_xlfn.XLOOKUP(G2235&amp;$U$2,BS_CONTROLE[CHAVE],BS_CONTROLE[Quantidade_11],"-")</f>
        <v>-</v>
      </c>
      <c r="V2235" s="193" t="str">
        <f ca="1">_xlfn.XLOOKUP(G2235&amp;$V$2,BS_CONTROLE[CHAVE],BS_CONTROLE[Quantidade_11],"-")</f>
        <v>-</v>
      </c>
      <c r="W2235" s="193" t="str">
        <f ca="1">_xlfn.XLOOKUP(G2235&amp;$W$2,BS_CONTROLE[CHAVE],BS_CONTROLE[Quantidade_11],"-")</f>
        <v>-</v>
      </c>
    </row>
    <row r="2236" spans="1:23" s="101" customFormat="1" hidden="1">
      <c r="A2236" s="206" t="str">
        <f>IF(SP_NORTE!Y2239="","*",SP_NORTE!Y2239)</f>
        <v>*</v>
      </c>
      <c r="B2236" s="206" t="str">
        <f>IF(SP_NORTE!X2239="","*",SP_NORTE!X2239)</f>
        <v>*</v>
      </c>
      <c r="C2236" s="206" t="str">
        <f>IF(SP_NORTE!Z2239="","*",SP_NORTE!Z2239)</f>
        <v>*</v>
      </c>
      <c r="D2236" s="195" t="str">
        <f>IF(SP_NORTE!S2239="","*",SP_NORTE!S2239)</f>
        <v>*</v>
      </c>
      <c r="E2236" s="195" t="str">
        <f>IF(SP_NORTE!T2239="","*",SP_NORTE!T2239)</f>
        <v>*</v>
      </c>
      <c r="F2236" s="205" t="str">
        <f>IF(SP_NORTE!B2239="","*",SP_NORTE!B2239)</f>
        <v>*</v>
      </c>
      <c r="G2236" s="205" t="str">
        <f>IF(SP_NORTE!D2239="","*",SP_NORTE!D2239)</f>
        <v>*</v>
      </c>
      <c r="H2236" s="205" t="str">
        <f>IF(SP_NORTE!F2239="","*",SP_NORTE!F2239)</f>
        <v>*</v>
      </c>
      <c r="I2236" s="205" t="str">
        <f>IF(SP_NORTE!H2239="","*",SP_NORTE!H2239)</f>
        <v>*</v>
      </c>
      <c r="J2236" s="205" t="str">
        <f>IF(SP_NORTE!I2239="","*",SP_NORTE!I2239)</f>
        <v>*</v>
      </c>
      <c r="K2236" s="195" t="str">
        <f>IF(SP_NORTE!M2239="","*",SP_NORTE!M2239)</f>
        <v>*</v>
      </c>
      <c r="L2236" s="195" t="str">
        <f>IF(SP_NORTE!N2239="","*",SP_NORTE!N2239)</f>
        <v>*</v>
      </c>
      <c r="M2236" s="196" t="str">
        <f>IF(SP_NORTE!J2239="","*",SP_NORTE!J2239)</f>
        <v>*</v>
      </c>
      <c r="N2236" s="204" t="str">
        <f>IF(SP_NORTE!K2239="","*",SP_NORTE!K2239)</f>
        <v>*</v>
      </c>
      <c r="O2236" s="204" t="str">
        <f>IF(SP_NORTE!L2239="","*",SP_NORTE!L2239)</f>
        <v>*</v>
      </c>
      <c r="P2236" s="203" t="str">
        <f>IF(SP_NORTE!O2239="","*",SP_NORTE!O2239)</f>
        <v>*</v>
      </c>
      <c r="Q2236" s="203" t="str">
        <f>IF(SP_NORTE!P2239="","*",SP_NORTE!P2239)</f>
        <v>*</v>
      </c>
      <c r="R2236" s="205" t="str">
        <f>IF(SP_NORTE!Q2239="","*",CONCATENATE(SP_NORTE!Q2239," ",SP_NORTE!R2239))</f>
        <v>*</v>
      </c>
      <c r="S2236" s="205" t="str">
        <f>IF(SP_NORTE!V2239="","*",SP_NORTE!V2239)</f>
        <v>*</v>
      </c>
      <c r="T2236" s="205" t="str">
        <f>IF(SP_NORTE!W2239="","*",SP_NORTE!W2239)</f>
        <v>*</v>
      </c>
      <c r="U2236" s="193" t="str">
        <f ca="1">_xlfn.XLOOKUP(G2236&amp;$U$2,BS_CONTROLE[CHAVE],BS_CONTROLE[Quantidade_11],"-")</f>
        <v>-</v>
      </c>
      <c r="V2236" s="193" t="str">
        <f ca="1">_xlfn.XLOOKUP(G2236&amp;$V$2,BS_CONTROLE[CHAVE],BS_CONTROLE[Quantidade_11],"-")</f>
        <v>-</v>
      </c>
      <c r="W2236" s="193" t="str">
        <f ca="1">_xlfn.XLOOKUP(G2236&amp;$W$2,BS_CONTROLE[CHAVE],BS_CONTROLE[Quantidade_11],"-")</f>
        <v>-</v>
      </c>
    </row>
    <row r="2237" spans="1:23" s="101" customFormat="1" hidden="1">
      <c r="A2237" s="206" t="str">
        <f>IF(SP_NORTE!Y2240="","*",SP_NORTE!Y2240)</f>
        <v>*</v>
      </c>
      <c r="B2237" s="206" t="str">
        <f>IF(SP_NORTE!X2240="","*",SP_NORTE!X2240)</f>
        <v>*</v>
      </c>
      <c r="C2237" s="206" t="str">
        <f>IF(SP_NORTE!Z2240="","*",SP_NORTE!Z2240)</f>
        <v>*</v>
      </c>
      <c r="D2237" s="195" t="str">
        <f>IF(SP_NORTE!S2240="","*",SP_NORTE!S2240)</f>
        <v>*</v>
      </c>
      <c r="E2237" s="195" t="str">
        <f>IF(SP_NORTE!T2240="","*",SP_NORTE!T2240)</f>
        <v>*</v>
      </c>
      <c r="F2237" s="205" t="str">
        <f>IF(SP_NORTE!B2240="","*",SP_NORTE!B2240)</f>
        <v>*</v>
      </c>
      <c r="G2237" s="205" t="str">
        <f>IF(SP_NORTE!D2240="","*",SP_NORTE!D2240)</f>
        <v>*</v>
      </c>
      <c r="H2237" s="205" t="str">
        <f>IF(SP_NORTE!F2240="","*",SP_NORTE!F2240)</f>
        <v>*</v>
      </c>
      <c r="I2237" s="205" t="str">
        <f>IF(SP_NORTE!H2240="","*",SP_NORTE!H2240)</f>
        <v>*</v>
      </c>
      <c r="J2237" s="205" t="str">
        <f>IF(SP_NORTE!I2240="","*",SP_NORTE!I2240)</f>
        <v>*</v>
      </c>
      <c r="K2237" s="195" t="str">
        <f>IF(SP_NORTE!M2240="","*",SP_NORTE!M2240)</f>
        <v>*</v>
      </c>
      <c r="L2237" s="195" t="str">
        <f>IF(SP_NORTE!N2240="","*",SP_NORTE!N2240)</f>
        <v>*</v>
      </c>
      <c r="M2237" s="196" t="str">
        <f>IF(SP_NORTE!J2240="","*",SP_NORTE!J2240)</f>
        <v>*</v>
      </c>
      <c r="N2237" s="204" t="str">
        <f>IF(SP_NORTE!K2240="","*",SP_NORTE!K2240)</f>
        <v>*</v>
      </c>
      <c r="O2237" s="204" t="str">
        <f>IF(SP_NORTE!L2240="","*",SP_NORTE!L2240)</f>
        <v>*</v>
      </c>
      <c r="P2237" s="203" t="str">
        <f>IF(SP_NORTE!O2240="","*",SP_NORTE!O2240)</f>
        <v>*</v>
      </c>
      <c r="Q2237" s="203" t="str">
        <f>IF(SP_NORTE!P2240="","*",SP_NORTE!P2240)</f>
        <v>*</v>
      </c>
      <c r="R2237" s="205" t="str">
        <f>IF(SP_NORTE!Q2240="","*",CONCATENATE(SP_NORTE!Q2240," ",SP_NORTE!R2240))</f>
        <v>*</v>
      </c>
      <c r="S2237" s="205" t="str">
        <f>IF(SP_NORTE!V2240="","*",SP_NORTE!V2240)</f>
        <v>*</v>
      </c>
      <c r="T2237" s="205" t="str">
        <f>IF(SP_NORTE!W2240="","*",SP_NORTE!W2240)</f>
        <v>*</v>
      </c>
      <c r="U2237" s="193" t="str">
        <f ca="1">_xlfn.XLOOKUP(G2237&amp;$U$2,BS_CONTROLE[CHAVE],BS_CONTROLE[Quantidade_11],"-")</f>
        <v>-</v>
      </c>
      <c r="V2237" s="193" t="str">
        <f ca="1">_xlfn.XLOOKUP(G2237&amp;$V$2,BS_CONTROLE[CHAVE],BS_CONTROLE[Quantidade_11],"-")</f>
        <v>-</v>
      </c>
      <c r="W2237" s="193" t="str">
        <f ca="1">_xlfn.XLOOKUP(G2237&amp;$W$2,BS_CONTROLE[CHAVE],BS_CONTROLE[Quantidade_11],"-")</f>
        <v>-</v>
      </c>
    </row>
    <row r="2238" spans="1:23" s="101" customFormat="1" hidden="1">
      <c r="A2238" s="206" t="str">
        <f>IF(SP_NORTE!Y2241="","*",SP_NORTE!Y2241)</f>
        <v>*</v>
      </c>
      <c r="B2238" s="206" t="str">
        <f>IF(SP_NORTE!X2241="","*",SP_NORTE!X2241)</f>
        <v>*</v>
      </c>
      <c r="C2238" s="206" t="str">
        <f>IF(SP_NORTE!Z2241="","*",SP_NORTE!Z2241)</f>
        <v>*</v>
      </c>
      <c r="D2238" s="195" t="str">
        <f>IF(SP_NORTE!S2241="","*",SP_NORTE!S2241)</f>
        <v>*</v>
      </c>
      <c r="E2238" s="195" t="str">
        <f>IF(SP_NORTE!T2241="","*",SP_NORTE!T2241)</f>
        <v>*</v>
      </c>
      <c r="F2238" s="205" t="str">
        <f>IF(SP_NORTE!B2241="","*",SP_NORTE!B2241)</f>
        <v>*</v>
      </c>
      <c r="G2238" s="205" t="str">
        <f>IF(SP_NORTE!D2241="","*",SP_NORTE!D2241)</f>
        <v>*</v>
      </c>
      <c r="H2238" s="205" t="str">
        <f>IF(SP_NORTE!F2241="","*",SP_NORTE!F2241)</f>
        <v>*</v>
      </c>
      <c r="I2238" s="205" t="str">
        <f>IF(SP_NORTE!H2241="","*",SP_NORTE!H2241)</f>
        <v>*</v>
      </c>
      <c r="J2238" s="205" t="str">
        <f>IF(SP_NORTE!I2241="","*",SP_NORTE!I2241)</f>
        <v>*</v>
      </c>
      <c r="K2238" s="195" t="str">
        <f>IF(SP_NORTE!M2241="","*",SP_NORTE!M2241)</f>
        <v>*</v>
      </c>
      <c r="L2238" s="195" t="str">
        <f>IF(SP_NORTE!N2241="","*",SP_NORTE!N2241)</f>
        <v>*</v>
      </c>
      <c r="M2238" s="196" t="str">
        <f>IF(SP_NORTE!J2241="","*",SP_NORTE!J2241)</f>
        <v>*</v>
      </c>
      <c r="N2238" s="204" t="str">
        <f>IF(SP_NORTE!K2241="","*",SP_NORTE!K2241)</f>
        <v>*</v>
      </c>
      <c r="O2238" s="204" t="str">
        <f>IF(SP_NORTE!L2241="","*",SP_NORTE!L2241)</f>
        <v>*</v>
      </c>
      <c r="P2238" s="203" t="str">
        <f>IF(SP_NORTE!O2241="","*",SP_NORTE!O2241)</f>
        <v>*</v>
      </c>
      <c r="Q2238" s="203" t="str">
        <f>IF(SP_NORTE!P2241="","*",SP_NORTE!P2241)</f>
        <v>*</v>
      </c>
      <c r="R2238" s="205" t="str">
        <f>IF(SP_NORTE!Q2241="","*",CONCATENATE(SP_NORTE!Q2241," ",SP_NORTE!R2241))</f>
        <v>*</v>
      </c>
      <c r="S2238" s="205" t="str">
        <f>IF(SP_NORTE!V2241="","*",SP_NORTE!V2241)</f>
        <v>*</v>
      </c>
      <c r="T2238" s="205" t="str">
        <f>IF(SP_NORTE!W2241="","*",SP_NORTE!W2241)</f>
        <v>*</v>
      </c>
      <c r="U2238" s="193" t="str">
        <f ca="1">_xlfn.XLOOKUP(G2238&amp;$U$2,BS_CONTROLE[CHAVE],BS_CONTROLE[Quantidade_11],"-")</f>
        <v>-</v>
      </c>
      <c r="V2238" s="193" t="str">
        <f ca="1">_xlfn.XLOOKUP(G2238&amp;$V$2,BS_CONTROLE[CHAVE],BS_CONTROLE[Quantidade_11],"-")</f>
        <v>-</v>
      </c>
      <c r="W2238" s="193" t="str">
        <f ca="1">_xlfn.XLOOKUP(G2238&amp;$W$2,BS_CONTROLE[CHAVE],BS_CONTROLE[Quantidade_11],"-")</f>
        <v>-</v>
      </c>
    </row>
    <row r="2239" spans="1:23" s="101" customFormat="1" hidden="1">
      <c r="A2239" s="206" t="str">
        <f>IF(SP_NORTE!Y2242="","*",SP_NORTE!Y2242)</f>
        <v>*</v>
      </c>
      <c r="B2239" s="206" t="str">
        <f>IF(SP_NORTE!X2242="","*",SP_NORTE!X2242)</f>
        <v>*</v>
      </c>
      <c r="C2239" s="206" t="str">
        <f>IF(SP_NORTE!Z2242="","*",SP_NORTE!Z2242)</f>
        <v>*</v>
      </c>
      <c r="D2239" s="195" t="str">
        <f>IF(SP_NORTE!S2242="","*",SP_NORTE!S2242)</f>
        <v>*</v>
      </c>
      <c r="E2239" s="195" t="str">
        <f>IF(SP_NORTE!T2242="","*",SP_NORTE!T2242)</f>
        <v>*</v>
      </c>
      <c r="F2239" s="205" t="str">
        <f>IF(SP_NORTE!B2242="","*",SP_NORTE!B2242)</f>
        <v>*</v>
      </c>
      <c r="G2239" s="205" t="str">
        <f>IF(SP_NORTE!D2242="","*",SP_NORTE!D2242)</f>
        <v>*</v>
      </c>
      <c r="H2239" s="205" t="str">
        <f>IF(SP_NORTE!F2242="","*",SP_NORTE!F2242)</f>
        <v>*</v>
      </c>
      <c r="I2239" s="205" t="str">
        <f>IF(SP_NORTE!H2242="","*",SP_NORTE!H2242)</f>
        <v>*</v>
      </c>
      <c r="J2239" s="205" t="str">
        <f>IF(SP_NORTE!I2242="","*",SP_NORTE!I2242)</f>
        <v>*</v>
      </c>
      <c r="K2239" s="195" t="str">
        <f>IF(SP_NORTE!M2242="","*",SP_NORTE!M2242)</f>
        <v>*</v>
      </c>
      <c r="L2239" s="195" t="str">
        <f>IF(SP_NORTE!N2242="","*",SP_NORTE!N2242)</f>
        <v>*</v>
      </c>
      <c r="M2239" s="196" t="str">
        <f>IF(SP_NORTE!J2242="","*",SP_NORTE!J2242)</f>
        <v>*</v>
      </c>
      <c r="N2239" s="204" t="str">
        <f>IF(SP_NORTE!K2242="","*",SP_NORTE!K2242)</f>
        <v>*</v>
      </c>
      <c r="O2239" s="204" t="str">
        <f>IF(SP_NORTE!L2242="","*",SP_NORTE!L2242)</f>
        <v>*</v>
      </c>
      <c r="P2239" s="203" t="str">
        <f>IF(SP_NORTE!O2242="","*",SP_NORTE!O2242)</f>
        <v>*</v>
      </c>
      <c r="Q2239" s="203" t="str">
        <f>IF(SP_NORTE!P2242="","*",SP_NORTE!P2242)</f>
        <v>*</v>
      </c>
      <c r="R2239" s="205" t="str">
        <f>IF(SP_NORTE!Q2242="","*",CONCATENATE(SP_NORTE!Q2242," ",SP_NORTE!R2242))</f>
        <v>*</v>
      </c>
      <c r="S2239" s="205" t="str">
        <f>IF(SP_NORTE!V2242="","*",SP_NORTE!V2242)</f>
        <v>*</v>
      </c>
      <c r="T2239" s="205" t="str">
        <f>IF(SP_NORTE!W2242="","*",SP_NORTE!W2242)</f>
        <v>*</v>
      </c>
      <c r="U2239" s="193" t="str">
        <f ca="1">_xlfn.XLOOKUP(G2239&amp;$U$2,BS_CONTROLE[CHAVE],BS_CONTROLE[Quantidade_11],"-")</f>
        <v>-</v>
      </c>
      <c r="V2239" s="193" t="str">
        <f ca="1">_xlfn.XLOOKUP(G2239&amp;$V$2,BS_CONTROLE[CHAVE],BS_CONTROLE[Quantidade_11],"-")</f>
        <v>-</v>
      </c>
      <c r="W2239" s="193" t="str">
        <f ca="1">_xlfn.XLOOKUP(G2239&amp;$W$2,BS_CONTROLE[CHAVE],BS_CONTROLE[Quantidade_11],"-")</f>
        <v>-</v>
      </c>
    </row>
    <row r="2240" spans="1:23" s="101" customFormat="1" hidden="1">
      <c r="A2240" s="206" t="str">
        <f>IF(SP_NORTE!Y2243="","*",SP_NORTE!Y2243)</f>
        <v>*</v>
      </c>
      <c r="B2240" s="206" t="str">
        <f>IF(SP_NORTE!X2243="","*",SP_NORTE!X2243)</f>
        <v>*</v>
      </c>
      <c r="C2240" s="206" t="str">
        <f>IF(SP_NORTE!Z2243="","*",SP_NORTE!Z2243)</f>
        <v>*</v>
      </c>
      <c r="D2240" s="195" t="str">
        <f>IF(SP_NORTE!S2243="","*",SP_NORTE!S2243)</f>
        <v>*</v>
      </c>
      <c r="E2240" s="195" t="str">
        <f>IF(SP_NORTE!T2243="","*",SP_NORTE!T2243)</f>
        <v>*</v>
      </c>
      <c r="F2240" s="205" t="str">
        <f>IF(SP_NORTE!B2243="","*",SP_NORTE!B2243)</f>
        <v>*</v>
      </c>
      <c r="G2240" s="205" t="str">
        <f>IF(SP_NORTE!D2243="","*",SP_NORTE!D2243)</f>
        <v>*</v>
      </c>
      <c r="H2240" s="205" t="str">
        <f>IF(SP_NORTE!F2243="","*",SP_NORTE!F2243)</f>
        <v>*</v>
      </c>
      <c r="I2240" s="205" t="str">
        <f>IF(SP_NORTE!H2243="","*",SP_NORTE!H2243)</f>
        <v>*</v>
      </c>
      <c r="J2240" s="205" t="str">
        <f>IF(SP_NORTE!I2243="","*",SP_NORTE!I2243)</f>
        <v>*</v>
      </c>
      <c r="K2240" s="195" t="str">
        <f>IF(SP_NORTE!M2243="","*",SP_NORTE!M2243)</f>
        <v>*</v>
      </c>
      <c r="L2240" s="195" t="str">
        <f>IF(SP_NORTE!N2243="","*",SP_NORTE!N2243)</f>
        <v>*</v>
      </c>
      <c r="M2240" s="196" t="str">
        <f>IF(SP_NORTE!J2243="","*",SP_NORTE!J2243)</f>
        <v>*</v>
      </c>
      <c r="N2240" s="204" t="str">
        <f>IF(SP_NORTE!K2243="","*",SP_NORTE!K2243)</f>
        <v>*</v>
      </c>
      <c r="O2240" s="204" t="str">
        <f>IF(SP_NORTE!L2243="","*",SP_NORTE!L2243)</f>
        <v>*</v>
      </c>
      <c r="P2240" s="203" t="str">
        <f>IF(SP_NORTE!O2243="","*",SP_NORTE!O2243)</f>
        <v>*</v>
      </c>
      <c r="Q2240" s="203" t="str">
        <f>IF(SP_NORTE!P2243="","*",SP_NORTE!P2243)</f>
        <v>*</v>
      </c>
      <c r="R2240" s="205" t="str">
        <f>IF(SP_NORTE!Q2243="","*",CONCATENATE(SP_NORTE!Q2243," ",SP_NORTE!R2243))</f>
        <v>*</v>
      </c>
      <c r="S2240" s="205" t="str">
        <f>IF(SP_NORTE!V2243="","*",SP_NORTE!V2243)</f>
        <v>*</v>
      </c>
      <c r="T2240" s="205" t="str">
        <f>IF(SP_NORTE!W2243="","*",SP_NORTE!W2243)</f>
        <v>*</v>
      </c>
      <c r="U2240" s="193" t="str">
        <f ca="1">_xlfn.XLOOKUP(G2240&amp;$U$2,BS_CONTROLE[CHAVE],BS_CONTROLE[Quantidade_11],"-")</f>
        <v>-</v>
      </c>
      <c r="V2240" s="193" t="str">
        <f ca="1">_xlfn.XLOOKUP(G2240&amp;$V$2,BS_CONTROLE[CHAVE],BS_CONTROLE[Quantidade_11],"-")</f>
        <v>-</v>
      </c>
      <c r="W2240" s="193" t="str">
        <f ca="1">_xlfn.XLOOKUP(G2240&amp;$W$2,BS_CONTROLE[CHAVE],BS_CONTROLE[Quantidade_11],"-")</f>
        <v>-</v>
      </c>
    </row>
    <row r="2241" spans="1:23" s="101" customFormat="1" hidden="1">
      <c r="A2241" s="206" t="str">
        <f>IF(SP_NORTE!Y2244="","*",SP_NORTE!Y2244)</f>
        <v>*</v>
      </c>
      <c r="B2241" s="206" t="str">
        <f>IF(SP_NORTE!X2244="","*",SP_NORTE!X2244)</f>
        <v>*</v>
      </c>
      <c r="C2241" s="206" t="str">
        <f>IF(SP_NORTE!Z2244="","*",SP_NORTE!Z2244)</f>
        <v>*</v>
      </c>
      <c r="D2241" s="195" t="str">
        <f>IF(SP_NORTE!S2244="","*",SP_NORTE!S2244)</f>
        <v>*</v>
      </c>
      <c r="E2241" s="195" t="str">
        <f>IF(SP_NORTE!T2244="","*",SP_NORTE!T2244)</f>
        <v>*</v>
      </c>
      <c r="F2241" s="205" t="str">
        <f>IF(SP_NORTE!B2244="","*",SP_NORTE!B2244)</f>
        <v>*</v>
      </c>
      <c r="G2241" s="205" t="str">
        <f>IF(SP_NORTE!D2244="","*",SP_NORTE!D2244)</f>
        <v>*</v>
      </c>
      <c r="H2241" s="205" t="str">
        <f>IF(SP_NORTE!F2244="","*",SP_NORTE!F2244)</f>
        <v>*</v>
      </c>
      <c r="I2241" s="205" t="str">
        <f>IF(SP_NORTE!H2244="","*",SP_NORTE!H2244)</f>
        <v>*</v>
      </c>
      <c r="J2241" s="205" t="str">
        <f>IF(SP_NORTE!I2244="","*",SP_NORTE!I2244)</f>
        <v>*</v>
      </c>
      <c r="K2241" s="195" t="str">
        <f>IF(SP_NORTE!M2244="","*",SP_NORTE!M2244)</f>
        <v>*</v>
      </c>
      <c r="L2241" s="195" t="str">
        <f>IF(SP_NORTE!N2244="","*",SP_NORTE!N2244)</f>
        <v>*</v>
      </c>
      <c r="M2241" s="196" t="str">
        <f>IF(SP_NORTE!J2244="","*",SP_NORTE!J2244)</f>
        <v>*</v>
      </c>
      <c r="N2241" s="204" t="str">
        <f>IF(SP_NORTE!K2244="","*",SP_NORTE!K2244)</f>
        <v>*</v>
      </c>
      <c r="O2241" s="204" t="str">
        <f>IF(SP_NORTE!L2244="","*",SP_NORTE!L2244)</f>
        <v>*</v>
      </c>
      <c r="P2241" s="203" t="str">
        <f>IF(SP_NORTE!O2244="","*",SP_NORTE!O2244)</f>
        <v>*</v>
      </c>
      <c r="Q2241" s="203" t="str">
        <f>IF(SP_NORTE!P2244="","*",SP_NORTE!P2244)</f>
        <v>*</v>
      </c>
      <c r="R2241" s="205" t="str">
        <f>IF(SP_NORTE!Q2244="","*",CONCATENATE(SP_NORTE!Q2244," ",SP_NORTE!R2244))</f>
        <v>*</v>
      </c>
      <c r="S2241" s="205" t="str">
        <f>IF(SP_NORTE!V2244="","*",SP_NORTE!V2244)</f>
        <v>*</v>
      </c>
      <c r="T2241" s="205" t="str">
        <f>IF(SP_NORTE!W2244="","*",SP_NORTE!W2244)</f>
        <v>*</v>
      </c>
      <c r="U2241" s="193" t="str">
        <f ca="1">_xlfn.XLOOKUP(G2241&amp;$U$2,BS_CONTROLE[CHAVE],BS_CONTROLE[Quantidade_11],"-")</f>
        <v>-</v>
      </c>
      <c r="V2241" s="193" t="str">
        <f ca="1">_xlfn.XLOOKUP(G2241&amp;$V$2,BS_CONTROLE[CHAVE],BS_CONTROLE[Quantidade_11],"-")</f>
        <v>-</v>
      </c>
      <c r="W2241" s="193" t="str">
        <f ca="1">_xlfn.XLOOKUP(G2241&amp;$W$2,BS_CONTROLE[CHAVE],BS_CONTROLE[Quantidade_11],"-")</f>
        <v>-</v>
      </c>
    </row>
    <row r="2242" spans="1:23" s="101" customFormat="1" hidden="1">
      <c r="A2242" s="206" t="str">
        <f>IF(SP_NORTE!Y2245="","*",SP_NORTE!Y2245)</f>
        <v>*</v>
      </c>
      <c r="B2242" s="206" t="str">
        <f>IF(SP_NORTE!X2245="","*",SP_NORTE!X2245)</f>
        <v>*</v>
      </c>
      <c r="C2242" s="206" t="str">
        <f>IF(SP_NORTE!Z2245="","*",SP_NORTE!Z2245)</f>
        <v>*</v>
      </c>
      <c r="D2242" s="195" t="str">
        <f>IF(SP_NORTE!S2245="","*",SP_NORTE!S2245)</f>
        <v>*</v>
      </c>
      <c r="E2242" s="195" t="str">
        <f>IF(SP_NORTE!T2245="","*",SP_NORTE!T2245)</f>
        <v>*</v>
      </c>
      <c r="F2242" s="205" t="str">
        <f>IF(SP_NORTE!B2245="","*",SP_NORTE!B2245)</f>
        <v>*</v>
      </c>
      <c r="G2242" s="205" t="str">
        <f>IF(SP_NORTE!D2245="","*",SP_NORTE!D2245)</f>
        <v>*</v>
      </c>
      <c r="H2242" s="205" t="str">
        <f>IF(SP_NORTE!F2245="","*",SP_NORTE!F2245)</f>
        <v>*</v>
      </c>
      <c r="I2242" s="205" t="str">
        <f>IF(SP_NORTE!H2245="","*",SP_NORTE!H2245)</f>
        <v>*</v>
      </c>
      <c r="J2242" s="205" t="str">
        <f>IF(SP_NORTE!I2245="","*",SP_NORTE!I2245)</f>
        <v>*</v>
      </c>
      <c r="K2242" s="195" t="str">
        <f>IF(SP_NORTE!M2245="","*",SP_NORTE!M2245)</f>
        <v>*</v>
      </c>
      <c r="L2242" s="195" t="str">
        <f>IF(SP_NORTE!N2245="","*",SP_NORTE!N2245)</f>
        <v>*</v>
      </c>
      <c r="M2242" s="196" t="str">
        <f>IF(SP_NORTE!J2245="","*",SP_NORTE!J2245)</f>
        <v>*</v>
      </c>
      <c r="N2242" s="204" t="str">
        <f>IF(SP_NORTE!K2245="","*",SP_NORTE!K2245)</f>
        <v>*</v>
      </c>
      <c r="O2242" s="204" t="str">
        <f>IF(SP_NORTE!L2245="","*",SP_NORTE!L2245)</f>
        <v>*</v>
      </c>
      <c r="P2242" s="203" t="str">
        <f>IF(SP_NORTE!O2245="","*",SP_NORTE!O2245)</f>
        <v>*</v>
      </c>
      <c r="Q2242" s="203" t="str">
        <f>IF(SP_NORTE!P2245="","*",SP_NORTE!P2245)</f>
        <v>*</v>
      </c>
      <c r="R2242" s="205" t="str">
        <f>IF(SP_NORTE!Q2245="","*",CONCATENATE(SP_NORTE!Q2245," ",SP_NORTE!R2245))</f>
        <v>*</v>
      </c>
      <c r="S2242" s="205" t="str">
        <f>IF(SP_NORTE!V2245="","*",SP_NORTE!V2245)</f>
        <v>*</v>
      </c>
      <c r="T2242" s="205" t="str">
        <f>IF(SP_NORTE!W2245="","*",SP_NORTE!W2245)</f>
        <v>*</v>
      </c>
      <c r="U2242" s="193" t="str">
        <f ca="1">_xlfn.XLOOKUP(G2242&amp;$U$2,BS_CONTROLE[CHAVE],BS_CONTROLE[Quantidade_11],"-")</f>
        <v>-</v>
      </c>
      <c r="V2242" s="193" t="str">
        <f ca="1">_xlfn.XLOOKUP(G2242&amp;$V$2,BS_CONTROLE[CHAVE],BS_CONTROLE[Quantidade_11],"-")</f>
        <v>-</v>
      </c>
      <c r="W2242" s="193" t="str">
        <f ca="1">_xlfn.XLOOKUP(G2242&amp;$W$2,BS_CONTROLE[CHAVE],BS_CONTROLE[Quantidade_11],"-")</f>
        <v>-</v>
      </c>
    </row>
    <row r="2243" spans="1:23" s="101" customFormat="1" hidden="1">
      <c r="A2243" s="206" t="str">
        <f>IF(SP_NORTE!Y2246="","*",SP_NORTE!Y2246)</f>
        <v>*</v>
      </c>
      <c r="B2243" s="206" t="str">
        <f>IF(SP_NORTE!X2246="","*",SP_NORTE!X2246)</f>
        <v>*</v>
      </c>
      <c r="C2243" s="206" t="str">
        <f>IF(SP_NORTE!Z2246="","*",SP_NORTE!Z2246)</f>
        <v>*</v>
      </c>
      <c r="D2243" s="195" t="str">
        <f>IF(SP_NORTE!S2246="","*",SP_NORTE!S2246)</f>
        <v>*</v>
      </c>
      <c r="E2243" s="195" t="str">
        <f>IF(SP_NORTE!T2246="","*",SP_NORTE!T2246)</f>
        <v>*</v>
      </c>
      <c r="F2243" s="205" t="str">
        <f>IF(SP_NORTE!B2246="","*",SP_NORTE!B2246)</f>
        <v>*</v>
      </c>
      <c r="G2243" s="205" t="str">
        <f>IF(SP_NORTE!D2246="","*",SP_NORTE!D2246)</f>
        <v>*</v>
      </c>
      <c r="H2243" s="205" t="str">
        <f>IF(SP_NORTE!F2246="","*",SP_NORTE!F2246)</f>
        <v>*</v>
      </c>
      <c r="I2243" s="205" t="str">
        <f>IF(SP_NORTE!H2246="","*",SP_NORTE!H2246)</f>
        <v>*</v>
      </c>
      <c r="J2243" s="205" t="str">
        <f>IF(SP_NORTE!I2246="","*",SP_NORTE!I2246)</f>
        <v>*</v>
      </c>
      <c r="K2243" s="195" t="str">
        <f>IF(SP_NORTE!M2246="","*",SP_NORTE!M2246)</f>
        <v>*</v>
      </c>
      <c r="L2243" s="195" t="str">
        <f>IF(SP_NORTE!N2246="","*",SP_NORTE!N2246)</f>
        <v>*</v>
      </c>
      <c r="M2243" s="196" t="str">
        <f>IF(SP_NORTE!J2246="","*",SP_NORTE!J2246)</f>
        <v>*</v>
      </c>
      <c r="N2243" s="204" t="str">
        <f>IF(SP_NORTE!K2246="","*",SP_NORTE!K2246)</f>
        <v>*</v>
      </c>
      <c r="O2243" s="204" t="str">
        <f>IF(SP_NORTE!L2246="","*",SP_NORTE!L2246)</f>
        <v>*</v>
      </c>
      <c r="P2243" s="203" t="str">
        <f>IF(SP_NORTE!O2246="","*",SP_NORTE!O2246)</f>
        <v>*</v>
      </c>
      <c r="Q2243" s="203" t="str">
        <f>IF(SP_NORTE!P2246="","*",SP_NORTE!P2246)</f>
        <v>*</v>
      </c>
      <c r="R2243" s="205" t="str">
        <f>IF(SP_NORTE!Q2246="","*",CONCATENATE(SP_NORTE!Q2246," ",SP_NORTE!R2246))</f>
        <v>*</v>
      </c>
      <c r="S2243" s="205" t="str">
        <f>IF(SP_NORTE!V2246="","*",SP_NORTE!V2246)</f>
        <v>*</v>
      </c>
      <c r="T2243" s="205" t="str">
        <f>IF(SP_NORTE!W2246="","*",SP_NORTE!W2246)</f>
        <v>*</v>
      </c>
      <c r="U2243" s="193" t="str">
        <f ca="1">_xlfn.XLOOKUP(G2243&amp;$U$2,BS_CONTROLE[CHAVE],BS_CONTROLE[Quantidade_11],"-")</f>
        <v>-</v>
      </c>
      <c r="V2243" s="193" t="str">
        <f ca="1">_xlfn.XLOOKUP(G2243&amp;$V$2,BS_CONTROLE[CHAVE],BS_CONTROLE[Quantidade_11],"-")</f>
        <v>-</v>
      </c>
      <c r="W2243" s="193" t="str">
        <f ca="1">_xlfn.XLOOKUP(G2243&amp;$W$2,BS_CONTROLE[CHAVE],BS_CONTROLE[Quantidade_11],"-")</f>
        <v>-</v>
      </c>
    </row>
    <row r="2244" spans="1:23" s="101" customFormat="1" hidden="1">
      <c r="A2244" s="206" t="str">
        <f>IF(SP_NORTE!Y2247="","*",SP_NORTE!Y2247)</f>
        <v>*</v>
      </c>
      <c r="B2244" s="206" t="str">
        <f>IF(SP_NORTE!X2247="","*",SP_NORTE!X2247)</f>
        <v>*</v>
      </c>
      <c r="C2244" s="206" t="str">
        <f>IF(SP_NORTE!Z2247="","*",SP_NORTE!Z2247)</f>
        <v>*</v>
      </c>
      <c r="D2244" s="195" t="str">
        <f>IF(SP_NORTE!S2247="","*",SP_NORTE!S2247)</f>
        <v>*</v>
      </c>
      <c r="E2244" s="195" t="str">
        <f>IF(SP_NORTE!T2247="","*",SP_NORTE!T2247)</f>
        <v>*</v>
      </c>
      <c r="F2244" s="205" t="str">
        <f>IF(SP_NORTE!B2247="","*",SP_NORTE!B2247)</f>
        <v>*</v>
      </c>
      <c r="G2244" s="205" t="str">
        <f>IF(SP_NORTE!D2247="","*",SP_NORTE!D2247)</f>
        <v>*</v>
      </c>
      <c r="H2244" s="205" t="str">
        <f>IF(SP_NORTE!F2247="","*",SP_NORTE!F2247)</f>
        <v>*</v>
      </c>
      <c r="I2244" s="205" t="str">
        <f>IF(SP_NORTE!H2247="","*",SP_NORTE!H2247)</f>
        <v>*</v>
      </c>
      <c r="J2244" s="205" t="str">
        <f>IF(SP_NORTE!I2247="","*",SP_NORTE!I2247)</f>
        <v>*</v>
      </c>
      <c r="K2244" s="195" t="str">
        <f>IF(SP_NORTE!M2247="","*",SP_NORTE!M2247)</f>
        <v>*</v>
      </c>
      <c r="L2244" s="195" t="str">
        <f>IF(SP_NORTE!N2247="","*",SP_NORTE!N2247)</f>
        <v>*</v>
      </c>
      <c r="M2244" s="196" t="str">
        <f>IF(SP_NORTE!J2247="","*",SP_NORTE!J2247)</f>
        <v>*</v>
      </c>
      <c r="N2244" s="204" t="str">
        <f>IF(SP_NORTE!K2247="","*",SP_NORTE!K2247)</f>
        <v>*</v>
      </c>
      <c r="O2244" s="204" t="str">
        <f>IF(SP_NORTE!L2247="","*",SP_NORTE!L2247)</f>
        <v>*</v>
      </c>
      <c r="P2244" s="203" t="str">
        <f>IF(SP_NORTE!O2247="","*",SP_NORTE!O2247)</f>
        <v>*</v>
      </c>
      <c r="Q2244" s="203" t="str">
        <f>IF(SP_NORTE!P2247="","*",SP_NORTE!P2247)</f>
        <v>*</v>
      </c>
      <c r="R2244" s="205" t="str">
        <f>IF(SP_NORTE!Q2247="","*",CONCATENATE(SP_NORTE!Q2247," ",SP_NORTE!R2247))</f>
        <v>*</v>
      </c>
      <c r="S2244" s="205" t="str">
        <f>IF(SP_NORTE!V2247="","*",SP_NORTE!V2247)</f>
        <v>*</v>
      </c>
      <c r="T2244" s="205" t="str">
        <f>IF(SP_NORTE!W2247="","*",SP_NORTE!W2247)</f>
        <v>*</v>
      </c>
      <c r="U2244" s="193" t="str">
        <f ca="1">_xlfn.XLOOKUP(G2244&amp;$U$2,BS_CONTROLE[CHAVE],BS_CONTROLE[Quantidade_11],"-")</f>
        <v>-</v>
      </c>
      <c r="V2244" s="193" t="str">
        <f ca="1">_xlfn.XLOOKUP(G2244&amp;$V$2,BS_CONTROLE[CHAVE],BS_CONTROLE[Quantidade_11],"-")</f>
        <v>-</v>
      </c>
      <c r="W2244" s="193" t="str">
        <f ca="1">_xlfn.XLOOKUP(G2244&amp;$W$2,BS_CONTROLE[CHAVE],BS_CONTROLE[Quantidade_11],"-")</f>
        <v>-</v>
      </c>
    </row>
    <row r="2245" spans="1:23" s="101" customFormat="1" hidden="1">
      <c r="A2245" s="206" t="str">
        <f>IF(SP_NORTE!Y2248="","*",SP_NORTE!Y2248)</f>
        <v>*</v>
      </c>
      <c r="B2245" s="206" t="str">
        <f>IF(SP_NORTE!X2248="","*",SP_NORTE!X2248)</f>
        <v>*</v>
      </c>
      <c r="C2245" s="206" t="str">
        <f>IF(SP_NORTE!Z2248="","*",SP_NORTE!Z2248)</f>
        <v>*</v>
      </c>
      <c r="D2245" s="195" t="str">
        <f>IF(SP_NORTE!S2248="","*",SP_NORTE!S2248)</f>
        <v>*</v>
      </c>
      <c r="E2245" s="195" t="str">
        <f>IF(SP_NORTE!T2248="","*",SP_NORTE!T2248)</f>
        <v>*</v>
      </c>
      <c r="F2245" s="205" t="str">
        <f>IF(SP_NORTE!B2248="","*",SP_NORTE!B2248)</f>
        <v>*</v>
      </c>
      <c r="G2245" s="205" t="str">
        <f>IF(SP_NORTE!D2248="","*",SP_NORTE!D2248)</f>
        <v>*</v>
      </c>
      <c r="H2245" s="205" t="str">
        <f>IF(SP_NORTE!F2248="","*",SP_NORTE!F2248)</f>
        <v>*</v>
      </c>
      <c r="I2245" s="205" t="str">
        <f>IF(SP_NORTE!H2248="","*",SP_NORTE!H2248)</f>
        <v>*</v>
      </c>
      <c r="J2245" s="205" t="str">
        <f>IF(SP_NORTE!I2248="","*",SP_NORTE!I2248)</f>
        <v>*</v>
      </c>
      <c r="K2245" s="195" t="str">
        <f>IF(SP_NORTE!M2248="","*",SP_NORTE!M2248)</f>
        <v>*</v>
      </c>
      <c r="L2245" s="195" t="str">
        <f>IF(SP_NORTE!N2248="","*",SP_NORTE!N2248)</f>
        <v>*</v>
      </c>
      <c r="M2245" s="196" t="str">
        <f>IF(SP_NORTE!J2248="","*",SP_NORTE!J2248)</f>
        <v>*</v>
      </c>
      <c r="N2245" s="204" t="str">
        <f>IF(SP_NORTE!K2248="","*",SP_NORTE!K2248)</f>
        <v>*</v>
      </c>
      <c r="O2245" s="204" t="str">
        <f>IF(SP_NORTE!L2248="","*",SP_NORTE!L2248)</f>
        <v>*</v>
      </c>
      <c r="P2245" s="203" t="str">
        <f>IF(SP_NORTE!O2248="","*",SP_NORTE!O2248)</f>
        <v>*</v>
      </c>
      <c r="Q2245" s="203" t="str">
        <f>IF(SP_NORTE!P2248="","*",SP_NORTE!P2248)</f>
        <v>*</v>
      </c>
      <c r="R2245" s="205" t="str">
        <f>IF(SP_NORTE!Q2248="","*",CONCATENATE(SP_NORTE!Q2248," ",SP_NORTE!R2248))</f>
        <v>*</v>
      </c>
      <c r="S2245" s="205" t="str">
        <f>IF(SP_NORTE!V2248="","*",SP_NORTE!V2248)</f>
        <v>*</v>
      </c>
      <c r="T2245" s="205" t="str">
        <f>IF(SP_NORTE!W2248="","*",SP_NORTE!W2248)</f>
        <v>*</v>
      </c>
      <c r="U2245" s="193" t="str">
        <f ca="1">_xlfn.XLOOKUP(G2245&amp;$U$2,BS_CONTROLE[CHAVE],BS_CONTROLE[Quantidade_11],"-")</f>
        <v>-</v>
      </c>
      <c r="V2245" s="193" t="str">
        <f ca="1">_xlfn.XLOOKUP(G2245&amp;$V$2,BS_CONTROLE[CHAVE],BS_CONTROLE[Quantidade_11],"-")</f>
        <v>-</v>
      </c>
      <c r="W2245" s="193" t="str">
        <f ca="1">_xlfn.XLOOKUP(G2245&amp;$W$2,BS_CONTROLE[CHAVE],BS_CONTROLE[Quantidade_11],"-")</f>
        <v>-</v>
      </c>
    </row>
    <row r="2246" spans="1:23" s="101" customFormat="1" hidden="1">
      <c r="A2246" s="206" t="str">
        <f>IF(SP_NORTE!Y2249="","*",SP_NORTE!Y2249)</f>
        <v>*</v>
      </c>
      <c r="B2246" s="206" t="str">
        <f>IF(SP_NORTE!X2249="","*",SP_NORTE!X2249)</f>
        <v>*</v>
      </c>
      <c r="C2246" s="206" t="str">
        <f>IF(SP_NORTE!Z2249="","*",SP_NORTE!Z2249)</f>
        <v>*</v>
      </c>
      <c r="D2246" s="195" t="str">
        <f>IF(SP_NORTE!S2249="","*",SP_NORTE!S2249)</f>
        <v>*</v>
      </c>
      <c r="E2246" s="195" t="str">
        <f>IF(SP_NORTE!T2249="","*",SP_NORTE!T2249)</f>
        <v>*</v>
      </c>
      <c r="F2246" s="205" t="str">
        <f>IF(SP_NORTE!B2249="","*",SP_NORTE!B2249)</f>
        <v>*</v>
      </c>
      <c r="G2246" s="205" t="str">
        <f>IF(SP_NORTE!D2249="","*",SP_NORTE!D2249)</f>
        <v>*</v>
      </c>
      <c r="H2246" s="205" t="str">
        <f>IF(SP_NORTE!F2249="","*",SP_NORTE!F2249)</f>
        <v>*</v>
      </c>
      <c r="I2246" s="205" t="str">
        <f>IF(SP_NORTE!H2249="","*",SP_NORTE!H2249)</f>
        <v>*</v>
      </c>
      <c r="J2246" s="205" t="str">
        <f>IF(SP_NORTE!I2249="","*",SP_NORTE!I2249)</f>
        <v>*</v>
      </c>
      <c r="K2246" s="195" t="str">
        <f>IF(SP_NORTE!M2249="","*",SP_NORTE!M2249)</f>
        <v>*</v>
      </c>
      <c r="L2246" s="195" t="str">
        <f>IF(SP_NORTE!N2249="","*",SP_NORTE!N2249)</f>
        <v>*</v>
      </c>
      <c r="M2246" s="196" t="str">
        <f>IF(SP_NORTE!J2249="","*",SP_NORTE!J2249)</f>
        <v>*</v>
      </c>
      <c r="N2246" s="204" t="str">
        <f>IF(SP_NORTE!K2249="","*",SP_NORTE!K2249)</f>
        <v>*</v>
      </c>
      <c r="O2246" s="204" t="str">
        <f>IF(SP_NORTE!L2249="","*",SP_NORTE!L2249)</f>
        <v>*</v>
      </c>
      <c r="P2246" s="203" t="str">
        <f>IF(SP_NORTE!O2249="","*",SP_NORTE!O2249)</f>
        <v>*</v>
      </c>
      <c r="Q2246" s="203" t="str">
        <f>IF(SP_NORTE!P2249="","*",SP_NORTE!P2249)</f>
        <v>*</v>
      </c>
      <c r="R2246" s="205" t="str">
        <f>IF(SP_NORTE!Q2249="","*",CONCATENATE(SP_NORTE!Q2249," ",SP_NORTE!R2249))</f>
        <v>*</v>
      </c>
      <c r="S2246" s="205" t="str">
        <f>IF(SP_NORTE!V2249="","*",SP_NORTE!V2249)</f>
        <v>*</v>
      </c>
      <c r="T2246" s="205" t="str">
        <f>IF(SP_NORTE!W2249="","*",SP_NORTE!W2249)</f>
        <v>*</v>
      </c>
      <c r="U2246" s="193" t="str">
        <f ca="1">_xlfn.XLOOKUP(G2246&amp;$U$2,BS_CONTROLE[CHAVE],BS_CONTROLE[Quantidade_11],"-")</f>
        <v>-</v>
      </c>
      <c r="V2246" s="193" t="str">
        <f ca="1">_xlfn.XLOOKUP(G2246&amp;$V$2,BS_CONTROLE[CHAVE],BS_CONTROLE[Quantidade_11],"-")</f>
        <v>-</v>
      </c>
      <c r="W2246" s="193" t="str">
        <f ca="1">_xlfn.XLOOKUP(G2246&amp;$W$2,BS_CONTROLE[CHAVE],BS_CONTROLE[Quantidade_11],"-")</f>
        <v>-</v>
      </c>
    </row>
    <row r="2247" spans="1:23" s="101" customFormat="1" hidden="1">
      <c r="A2247" s="206" t="str">
        <f>IF(SP_NORTE!Y2250="","*",SP_NORTE!Y2250)</f>
        <v>*</v>
      </c>
      <c r="B2247" s="206" t="str">
        <f>IF(SP_NORTE!X2250="","*",SP_NORTE!X2250)</f>
        <v>*</v>
      </c>
      <c r="C2247" s="206" t="str">
        <f>IF(SP_NORTE!Z2250="","*",SP_NORTE!Z2250)</f>
        <v>*</v>
      </c>
      <c r="D2247" s="195" t="str">
        <f>IF(SP_NORTE!S2250="","*",SP_NORTE!S2250)</f>
        <v>*</v>
      </c>
      <c r="E2247" s="195" t="str">
        <f>IF(SP_NORTE!T2250="","*",SP_NORTE!T2250)</f>
        <v>*</v>
      </c>
      <c r="F2247" s="205" t="str">
        <f>IF(SP_NORTE!B2250="","*",SP_NORTE!B2250)</f>
        <v>*</v>
      </c>
      <c r="G2247" s="205" t="str">
        <f>IF(SP_NORTE!D2250="","*",SP_NORTE!D2250)</f>
        <v>*</v>
      </c>
      <c r="H2247" s="205" t="str">
        <f>IF(SP_NORTE!F2250="","*",SP_NORTE!F2250)</f>
        <v>*</v>
      </c>
      <c r="I2247" s="205" t="str">
        <f>IF(SP_NORTE!H2250="","*",SP_NORTE!H2250)</f>
        <v>*</v>
      </c>
      <c r="J2247" s="205" t="str">
        <f>IF(SP_NORTE!I2250="","*",SP_NORTE!I2250)</f>
        <v>*</v>
      </c>
      <c r="K2247" s="195" t="str">
        <f>IF(SP_NORTE!M2250="","*",SP_NORTE!M2250)</f>
        <v>*</v>
      </c>
      <c r="L2247" s="195" t="str">
        <f>IF(SP_NORTE!N2250="","*",SP_NORTE!N2250)</f>
        <v>*</v>
      </c>
      <c r="M2247" s="196" t="str">
        <f>IF(SP_NORTE!J2250="","*",SP_NORTE!J2250)</f>
        <v>*</v>
      </c>
      <c r="N2247" s="204" t="str">
        <f>IF(SP_NORTE!K2250="","*",SP_NORTE!K2250)</f>
        <v>*</v>
      </c>
      <c r="O2247" s="204" t="str">
        <f>IF(SP_NORTE!L2250="","*",SP_NORTE!L2250)</f>
        <v>*</v>
      </c>
      <c r="P2247" s="203" t="str">
        <f>IF(SP_NORTE!O2250="","*",SP_NORTE!O2250)</f>
        <v>*</v>
      </c>
      <c r="Q2247" s="203" t="str">
        <f>IF(SP_NORTE!P2250="","*",SP_NORTE!P2250)</f>
        <v>*</v>
      </c>
      <c r="R2247" s="205" t="str">
        <f>IF(SP_NORTE!Q2250="","*",CONCATENATE(SP_NORTE!Q2250," ",SP_NORTE!R2250))</f>
        <v>*</v>
      </c>
      <c r="S2247" s="205" t="str">
        <f>IF(SP_NORTE!V2250="","*",SP_NORTE!V2250)</f>
        <v>*</v>
      </c>
      <c r="T2247" s="205" t="str">
        <f>IF(SP_NORTE!W2250="","*",SP_NORTE!W2250)</f>
        <v>*</v>
      </c>
      <c r="U2247" s="193" t="str">
        <f ca="1">_xlfn.XLOOKUP(G2247&amp;$U$2,BS_CONTROLE[CHAVE],BS_CONTROLE[Quantidade_11],"-")</f>
        <v>-</v>
      </c>
      <c r="V2247" s="193" t="str">
        <f ca="1">_xlfn.XLOOKUP(G2247&amp;$V$2,BS_CONTROLE[CHAVE],BS_CONTROLE[Quantidade_11],"-")</f>
        <v>-</v>
      </c>
      <c r="W2247" s="193" t="str">
        <f ca="1">_xlfn.XLOOKUP(G2247&amp;$W$2,BS_CONTROLE[CHAVE],BS_CONTROLE[Quantidade_11],"-")</f>
        <v>-</v>
      </c>
    </row>
    <row r="2248" spans="1:23" s="101" customFormat="1" hidden="1">
      <c r="A2248" s="206" t="str">
        <f>IF(SP_NORTE!Y2251="","*",SP_NORTE!Y2251)</f>
        <v>*</v>
      </c>
      <c r="B2248" s="206" t="str">
        <f>IF(SP_NORTE!X2251="","*",SP_NORTE!X2251)</f>
        <v>*</v>
      </c>
      <c r="C2248" s="206" t="str">
        <f>IF(SP_NORTE!Z2251="","*",SP_NORTE!Z2251)</f>
        <v>*</v>
      </c>
      <c r="D2248" s="195" t="str">
        <f>IF(SP_NORTE!S2251="","*",SP_NORTE!S2251)</f>
        <v>*</v>
      </c>
      <c r="E2248" s="195" t="str">
        <f>IF(SP_NORTE!T2251="","*",SP_NORTE!T2251)</f>
        <v>*</v>
      </c>
      <c r="F2248" s="205" t="str">
        <f>IF(SP_NORTE!B2251="","*",SP_NORTE!B2251)</f>
        <v>*</v>
      </c>
      <c r="G2248" s="205" t="str">
        <f>IF(SP_NORTE!D2251="","*",SP_NORTE!D2251)</f>
        <v>*</v>
      </c>
      <c r="H2248" s="205" t="str">
        <f>IF(SP_NORTE!F2251="","*",SP_NORTE!F2251)</f>
        <v>*</v>
      </c>
      <c r="I2248" s="205" t="str">
        <f>IF(SP_NORTE!H2251="","*",SP_NORTE!H2251)</f>
        <v>*</v>
      </c>
      <c r="J2248" s="205" t="str">
        <f>IF(SP_NORTE!I2251="","*",SP_NORTE!I2251)</f>
        <v>*</v>
      </c>
      <c r="K2248" s="195" t="str">
        <f>IF(SP_NORTE!M2251="","*",SP_NORTE!M2251)</f>
        <v>*</v>
      </c>
      <c r="L2248" s="195" t="str">
        <f>IF(SP_NORTE!N2251="","*",SP_NORTE!N2251)</f>
        <v>*</v>
      </c>
      <c r="M2248" s="196" t="str">
        <f>IF(SP_NORTE!J2251="","*",SP_NORTE!J2251)</f>
        <v>*</v>
      </c>
      <c r="N2248" s="204" t="str">
        <f>IF(SP_NORTE!K2251="","*",SP_NORTE!K2251)</f>
        <v>*</v>
      </c>
      <c r="O2248" s="204" t="str">
        <f>IF(SP_NORTE!L2251="","*",SP_NORTE!L2251)</f>
        <v>*</v>
      </c>
      <c r="P2248" s="203" t="str">
        <f>IF(SP_NORTE!O2251="","*",SP_NORTE!O2251)</f>
        <v>*</v>
      </c>
      <c r="Q2248" s="203" t="str">
        <f>IF(SP_NORTE!P2251="","*",SP_NORTE!P2251)</f>
        <v>*</v>
      </c>
      <c r="R2248" s="205" t="str">
        <f>IF(SP_NORTE!Q2251="","*",CONCATENATE(SP_NORTE!Q2251," ",SP_NORTE!R2251))</f>
        <v>*</v>
      </c>
      <c r="S2248" s="205" t="str">
        <f>IF(SP_NORTE!V2251="","*",SP_NORTE!V2251)</f>
        <v>*</v>
      </c>
      <c r="T2248" s="205" t="str">
        <f>IF(SP_NORTE!W2251="","*",SP_NORTE!W2251)</f>
        <v>*</v>
      </c>
      <c r="U2248" s="193" t="str">
        <f ca="1">_xlfn.XLOOKUP(G2248&amp;$U$2,BS_CONTROLE[CHAVE],BS_CONTROLE[Quantidade_11],"-")</f>
        <v>-</v>
      </c>
      <c r="V2248" s="193" t="str">
        <f ca="1">_xlfn.XLOOKUP(G2248&amp;$V$2,BS_CONTROLE[CHAVE],BS_CONTROLE[Quantidade_11],"-")</f>
        <v>-</v>
      </c>
      <c r="W2248" s="193" t="str">
        <f ca="1">_xlfn.XLOOKUP(G2248&amp;$W$2,BS_CONTROLE[CHAVE],BS_CONTROLE[Quantidade_11],"-")</f>
        <v>-</v>
      </c>
    </row>
    <row r="2249" spans="1:23" s="101" customFormat="1" hidden="1">
      <c r="A2249" s="206" t="str">
        <f>IF(SP_NORTE!Y2252="","*",SP_NORTE!Y2252)</f>
        <v>*</v>
      </c>
      <c r="B2249" s="206" t="str">
        <f>IF(SP_NORTE!X2252="","*",SP_NORTE!X2252)</f>
        <v>*</v>
      </c>
      <c r="C2249" s="206" t="str">
        <f>IF(SP_NORTE!Z2252="","*",SP_NORTE!Z2252)</f>
        <v>*</v>
      </c>
      <c r="D2249" s="195" t="str">
        <f>IF(SP_NORTE!S2252="","*",SP_NORTE!S2252)</f>
        <v>*</v>
      </c>
      <c r="E2249" s="195" t="str">
        <f>IF(SP_NORTE!T2252="","*",SP_NORTE!T2252)</f>
        <v>*</v>
      </c>
      <c r="F2249" s="205" t="str">
        <f>IF(SP_NORTE!B2252="","*",SP_NORTE!B2252)</f>
        <v>*</v>
      </c>
      <c r="G2249" s="205" t="str">
        <f>IF(SP_NORTE!D2252="","*",SP_NORTE!D2252)</f>
        <v>*</v>
      </c>
      <c r="H2249" s="205" t="str">
        <f>IF(SP_NORTE!F2252="","*",SP_NORTE!F2252)</f>
        <v>*</v>
      </c>
      <c r="I2249" s="205" t="str">
        <f>IF(SP_NORTE!H2252="","*",SP_NORTE!H2252)</f>
        <v>*</v>
      </c>
      <c r="J2249" s="205" t="str">
        <f>IF(SP_NORTE!I2252="","*",SP_NORTE!I2252)</f>
        <v>*</v>
      </c>
      <c r="K2249" s="195" t="str">
        <f>IF(SP_NORTE!M2252="","*",SP_NORTE!M2252)</f>
        <v>*</v>
      </c>
      <c r="L2249" s="195" t="str">
        <f>IF(SP_NORTE!N2252="","*",SP_NORTE!N2252)</f>
        <v>*</v>
      </c>
      <c r="M2249" s="196" t="str">
        <f>IF(SP_NORTE!J2252="","*",SP_NORTE!J2252)</f>
        <v>*</v>
      </c>
      <c r="N2249" s="204" t="str">
        <f>IF(SP_NORTE!K2252="","*",SP_NORTE!K2252)</f>
        <v>*</v>
      </c>
      <c r="O2249" s="204" t="str">
        <f>IF(SP_NORTE!L2252="","*",SP_NORTE!L2252)</f>
        <v>*</v>
      </c>
      <c r="P2249" s="203" t="str">
        <f>IF(SP_NORTE!O2252="","*",SP_NORTE!O2252)</f>
        <v>*</v>
      </c>
      <c r="Q2249" s="203" t="str">
        <f>IF(SP_NORTE!P2252="","*",SP_NORTE!P2252)</f>
        <v>*</v>
      </c>
      <c r="R2249" s="205" t="str">
        <f>IF(SP_NORTE!Q2252="","*",CONCATENATE(SP_NORTE!Q2252," ",SP_NORTE!R2252))</f>
        <v>*</v>
      </c>
      <c r="S2249" s="205" t="str">
        <f>IF(SP_NORTE!V2252="","*",SP_NORTE!V2252)</f>
        <v>*</v>
      </c>
      <c r="T2249" s="205" t="str">
        <f>IF(SP_NORTE!W2252="","*",SP_NORTE!W2252)</f>
        <v>*</v>
      </c>
      <c r="U2249" s="193" t="str">
        <f ca="1">_xlfn.XLOOKUP(G2249&amp;$U$2,BS_CONTROLE[CHAVE],BS_CONTROLE[Quantidade_11],"-")</f>
        <v>-</v>
      </c>
      <c r="V2249" s="193" t="str">
        <f ca="1">_xlfn.XLOOKUP(G2249&amp;$V$2,BS_CONTROLE[CHAVE],BS_CONTROLE[Quantidade_11],"-")</f>
        <v>-</v>
      </c>
      <c r="W2249" s="193" t="str">
        <f ca="1">_xlfn.XLOOKUP(G2249&amp;$W$2,BS_CONTROLE[CHAVE],BS_CONTROLE[Quantidade_11],"-")</f>
        <v>-</v>
      </c>
    </row>
    <row r="2250" spans="1:23" s="101" customFormat="1" hidden="1">
      <c r="A2250" s="206" t="str">
        <f>IF(SP_NORTE!Y2253="","*",SP_NORTE!Y2253)</f>
        <v>*</v>
      </c>
      <c r="B2250" s="206" t="str">
        <f>IF(SP_NORTE!X2253="","*",SP_NORTE!X2253)</f>
        <v>*</v>
      </c>
      <c r="C2250" s="206" t="str">
        <f>IF(SP_NORTE!Z2253="","*",SP_NORTE!Z2253)</f>
        <v>*</v>
      </c>
      <c r="D2250" s="195" t="str">
        <f>IF(SP_NORTE!S2253="","*",SP_NORTE!S2253)</f>
        <v>*</v>
      </c>
      <c r="E2250" s="195" t="str">
        <f>IF(SP_NORTE!T2253="","*",SP_NORTE!T2253)</f>
        <v>*</v>
      </c>
      <c r="F2250" s="205" t="str">
        <f>IF(SP_NORTE!B2253="","*",SP_NORTE!B2253)</f>
        <v>*</v>
      </c>
      <c r="G2250" s="205" t="str">
        <f>IF(SP_NORTE!D2253="","*",SP_NORTE!D2253)</f>
        <v>*</v>
      </c>
      <c r="H2250" s="205" t="str">
        <f>IF(SP_NORTE!F2253="","*",SP_NORTE!F2253)</f>
        <v>*</v>
      </c>
      <c r="I2250" s="205" t="str">
        <f>IF(SP_NORTE!H2253="","*",SP_NORTE!H2253)</f>
        <v>*</v>
      </c>
      <c r="J2250" s="205" t="str">
        <f>IF(SP_NORTE!I2253="","*",SP_NORTE!I2253)</f>
        <v>*</v>
      </c>
      <c r="K2250" s="195" t="str">
        <f>IF(SP_NORTE!M2253="","*",SP_NORTE!M2253)</f>
        <v>*</v>
      </c>
      <c r="L2250" s="195" t="str">
        <f>IF(SP_NORTE!N2253="","*",SP_NORTE!N2253)</f>
        <v>*</v>
      </c>
      <c r="M2250" s="196" t="str">
        <f>IF(SP_NORTE!J2253="","*",SP_NORTE!J2253)</f>
        <v>*</v>
      </c>
      <c r="N2250" s="204" t="str">
        <f>IF(SP_NORTE!K2253="","*",SP_NORTE!K2253)</f>
        <v>*</v>
      </c>
      <c r="O2250" s="204" t="str">
        <f>IF(SP_NORTE!L2253="","*",SP_NORTE!L2253)</f>
        <v>*</v>
      </c>
      <c r="P2250" s="203" t="str">
        <f>IF(SP_NORTE!O2253="","*",SP_NORTE!O2253)</f>
        <v>*</v>
      </c>
      <c r="Q2250" s="203" t="str">
        <f>IF(SP_NORTE!P2253="","*",SP_NORTE!P2253)</f>
        <v>*</v>
      </c>
      <c r="R2250" s="205" t="str">
        <f>IF(SP_NORTE!Q2253="","*",CONCATENATE(SP_NORTE!Q2253," ",SP_NORTE!R2253))</f>
        <v>*</v>
      </c>
      <c r="S2250" s="205" t="str">
        <f>IF(SP_NORTE!V2253="","*",SP_NORTE!V2253)</f>
        <v>*</v>
      </c>
      <c r="T2250" s="205" t="str">
        <f>IF(SP_NORTE!W2253="","*",SP_NORTE!W2253)</f>
        <v>*</v>
      </c>
      <c r="U2250" s="193" t="str">
        <f ca="1">_xlfn.XLOOKUP(G2250&amp;$U$2,BS_CONTROLE[CHAVE],BS_CONTROLE[Quantidade_11],"-")</f>
        <v>-</v>
      </c>
      <c r="V2250" s="193" t="str">
        <f ca="1">_xlfn.XLOOKUP(G2250&amp;$V$2,BS_CONTROLE[CHAVE],BS_CONTROLE[Quantidade_11],"-")</f>
        <v>-</v>
      </c>
      <c r="W2250" s="193" t="str">
        <f ca="1">_xlfn.XLOOKUP(G2250&amp;$W$2,BS_CONTROLE[CHAVE],BS_CONTROLE[Quantidade_11],"-")</f>
        <v>-</v>
      </c>
    </row>
    <row r="2251" spans="1:23" s="101" customFormat="1" hidden="1">
      <c r="A2251" s="206" t="str">
        <f>IF(SP_NORTE!Y2254="","*",SP_NORTE!Y2254)</f>
        <v>*</v>
      </c>
      <c r="B2251" s="206" t="str">
        <f>IF(SP_NORTE!X2254="","*",SP_NORTE!X2254)</f>
        <v>*</v>
      </c>
      <c r="C2251" s="206" t="str">
        <f>IF(SP_NORTE!Z2254="","*",SP_NORTE!Z2254)</f>
        <v>*</v>
      </c>
      <c r="D2251" s="195" t="str">
        <f>IF(SP_NORTE!S2254="","*",SP_NORTE!S2254)</f>
        <v>*</v>
      </c>
      <c r="E2251" s="195" t="str">
        <f>IF(SP_NORTE!T2254="","*",SP_NORTE!T2254)</f>
        <v>*</v>
      </c>
      <c r="F2251" s="205" t="str">
        <f>IF(SP_NORTE!B2254="","*",SP_NORTE!B2254)</f>
        <v>*</v>
      </c>
      <c r="G2251" s="205" t="str">
        <f>IF(SP_NORTE!D2254="","*",SP_NORTE!D2254)</f>
        <v>*</v>
      </c>
      <c r="H2251" s="205" t="str">
        <f>IF(SP_NORTE!F2254="","*",SP_NORTE!F2254)</f>
        <v>*</v>
      </c>
      <c r="I2251" s="205" t="str">
        <f>IF(SP_NORTE!H2254="","*",SP_NORTE!H2254)</f>
        <v>*</v>
      </c>
      <c r="J2251" s="205" t="str">
        <f>IF(SP_NORTE!I2254="","*",SP_NORTE!I2254)</f>
        <v>*</v>
      </c>
      <c r="K2251" s="195" t="str">
        <f>IF(SP_NORTE!M2254="","*",SP_NORTE!M2254)</f>
        <v>*</v>
      </c>
      <c r="L2251" s="195" t="str">
        <f>IF(SP_NORTE!N2254="","*",SP_NORTE!N2254)</f>
        <v>*</v>
      </c>
      <c r="M2251" s="196" t="str">
        <f>IF(SP_NORTE!J2254="","*",SP_NORTE!J2254)</f>
        <v>*</v>
      </c>
      <c r="N2251" s="204" t="str">
        <f>IF(SP_NORTE!K2254="","*",SP_NORTE!K2254)</f>
        <v>*</v>
      </c>
      <c r="O2251" s="204" t="str">
        <f>IF(SP_NORTE!L2254="","*",SP_NORTE!L2254)</f>
        <v>*</v>
      </c>
      <c r="P2251" s="203" t="str">
        <f>IF(SP_NORTE!O2254="","*",SP_NORTE!O2254)</f>
        <v>*</v>
      </c>
      <c r="Q2251" s="203" t="str">
        <f>IF(SP_NORTE!P2254="","*",SP_NORTE!P2254)</f>
        <v>*</v>
      </c>
      <c r="R2251" s="205" t="str">
        <f>IF(SP_NORTE!Q2254="","*",CONCATENATE(SP_NORTE!Q2254," ",SP_NORTE!R2254))</f>
        <v>*</v>
      </c>
      <c r="S2251" s="205" t="str">
        <f>IF(SP_NORTE!V2254="","*",SP_NORTE!V2254)</f>
        <v>*</v>
      </c>
      <c r="T2251" s="205" t="str">
        <f>IF(SP_NORTE!W2254="","*",SP_NORTE!W2254)</f>
        <v>*</v>
      </c>
      <c r="U2251" s="193" t="str">
        <f ca="1">_xlfn.XLOOKUP(G2251&amp;$U$2,BS_CONTROLE[CHAVE],BS_CONTROLE[Quantidade_11],"-")</f>
        <v>-</v>
      </c>
      <c r="V2251" s="193" t="str">
        <f ca="1">_xlfn.XLOOKUP(G2251&amp;$V$2,BS_CONTROLE[CHAVE],BS_CONTROLE[Quantidade_11],"-")</f>
        <v>-</v>
      </c>
      <c r="W2251" s="193" t="str">
        <f ca="1">_xlfn.XLOOKUP(G2251&amp;$W$2,BS_CONTROLE[CHAVE],BS_CONTROLE[Quantidade_11],"-")</f>
        <v>-</v>
      </c>
    </row>
    <row r="2252" spans="1:23" s="101" customFormat="1" hidden="1">
      <c r="A2252" s="206" t="str">
        <f>IF(SP_NORTE!Y2255="","*",SP_NORTE!Y2255)</f>
        <v>*</v>
      </c>
      <c r="B2252" s="206" t="str">
        <f>IF(SP_NORTE!X2255="","*",SP_NORTE!X2255)</f>
        <v>*</v>
      </c>
      <c r="C2252" s="206" t="str">
        <f>IF(SP_NORTE!Z2255="","*",SP_NORTE!Z2255)</f>
        <v>*</v>
      </c>
      <c r="D2252" s="195" t="str">
        <f>IF(SP_NORTE!S2255="","*",SP_NORTE!S2255)</f>
        <v>*</v>
      </c>
      <c r="E2252" s="195" t="str">
        <f>IF(SP_NORTE!T2255="","*",SP_NORTE!T2255)</f>
        <v>*</v>
      </c>
      <c r="F2252" s="205" t="str">
        <f>IF(SP_NORTE!B2255="","*",SP_NORTE!B2255)</f>
        <v>*</v>
      </c>
      <c r="G2252" s="205" t="str">
        <f>IF(SP_NORTE!D2255="","*",SP_NORTE!D2255)</f>
        <v>*</v>
      </c>
      <c r="H2252" s="205" t="str">
        <f>IF(SP_NORTE!F2255="","*",SP_NORTE!F2255)</f>
        <v>*</v>
      </c>
      <c r="I2252" s="205" t="str">
        <f>IF(SP_NORTE!H2255="","*",SP_NORTE!H2255)</f>
        <v>*</v>
      </c>
      <c r="J2252" s="205" t="str">
        <f>IF(SP_NORTE!I2255="","*",SP_NORTE!I2255)</f>
        <v>*</v>
      </c>
      <c r="K2252" s="195" t="str">
        <f>IF(SP_NORTE!M2255="","*",SP_NORTE!M2255)</f>
        <v>*</v>
      </c>
      <c r="L2252" s="195" t="str">
        <f>IF(SP_NORTE!N2255="","*",SP_NORTE!N2255)</f>
        <v>*</v>
      </c>
      <c r="M2252" s="196" t="str">
        <f>IF(SP_NORTE!J2255="","*",SP_NORTE!J2255)</f>
        <v>*</v>
      </c>
      <c r="N2252" s="204" t="str">
        <f>IF(SP_NORTE!K2255="","*",SP_NORTE!K2255)</f>
        <v>*</v>
      </c>
      <c r="O2252" s="204" t="str">
        <f>IF(SP_NORTE!L2255="","*",SP_NORTE!L2255)</f>
        <v>*</v>
      </c>
      <c r="P2252" s="203" t="str">
        <f>IF(SP_NORTE!O2255="","*",SP_NORTE!O2255)</f>
        <v>*</v>
      </c>
      <c r="Q2252" s="203" t="str">
        <f>IF(SP_NORTE!P2255="","*",SP_NORTE!P2255)</f>
        <v>*</v>
      </c>
      <c r="R2252" s="205" t="str">
        <f>IF(SP_NORTE!Q2255="","*",CONCATENATE(SP_NORTE!Q2255," ",SP_NORTE!R2255))</f>
        <v>*</v>
      </c>
      <c r="S2252" s="205" t="str">
        <f>IF(SP_NORTE!V2255="","*",SP_NORTE!V2255)</f>
        <v>*</v>
      </c>
      <c r="T2252" s="205" t="str">
        <f>IF(SP_NORTE!W2255="","*",SP_NORTE!W2255)</f>
        <v>*</v>
      </c>
      <c r="U2252" s="193" t="str">
        <f ca="1">_xlfn.XLOOKUP(G2252&amp;$U$2,BS_CONTROLE[CHAVE],BS_CONTROLE[Quantidade_11],"-")</f>
        <v>-</v>
      </c>
      <c r="V2252" s="193" t="str">
        <f ca="1">_xlfn.XLOOKUP(G2252&amp;$V$2,BS_CONTROLE[CHAVE],BS_CONTROLE[Quantidade_11],"-")</f>
        <v>-</v>
      </c>
      <c r="W2252" s="193" t="str">
        <f ca="1">_xlfn.XLOOKUP(G2252&amp;$W$2,BS_CONTROLE[CHAVE],BS_CONTROLE[Quantidade_11],"-")</f>
        <v>-</v>
      </c>
    </row>
    <row r="2253" spans="1:23" s="101" customFormat="1" hidden="1">
      <c r="A2253" s="206" t="str">
        <f>IF(SP_NORTE!Y2256="","*",SP_NORTE!Y2256)</f>
        <v>*</v>
      </c>
      <c r="B2253" s="206" t="str">
        <f>IF(SP_NORTE!X2256="","*",SP_NORTE!X2256)</f>
        <v>*</v>
      </c>
      <c r="C2253" s="206" t="str">
        <f>IF(SP_NORTE!Z2256="","*",SP_NORTE!Z2256)</f>
        <v>*</v>
      </c>
      <c r="D2253" s="195" t="str">
        <f>IF(SP_NORTE!S2256="","*",SP_NORTE!S2256)</f>
        <v>*</v>
      </c>
      <c r="E2253" s="195" t="str">
        <f>IF(SP_NORTE!T2256="","*",SP_NORTE!T2256)</f>
        <v>*</v>
      </c>
      <c r="F2253" s="205" t="str">
        <f>IF(SP_NORTE!B2256="","*",SP_NORTE!B2256)</f>
        <v>*</v>
      </c>
      <c r="G2253" s="205" t="str">
        <f>IF(SP_NORTE!D2256="","*",SP_NORTE!D2256)</f>
        <v>*</v>
      </c>
      <c r="H2253" s="205" t="str">
        <f>IF(SP_NORTE!F2256="","*",SP_NORTE!F2256)</f>
        <v>*</v>
      </c>
      <c r="I2253" s="205" t="str">
        <f>IF(SP_NORTE!H2256="","*",SP_NORTE!H2256)</f>
        <v>*</v>
      </c>
      <c r="J2253" s="205" t="str">
        <f>IF(SP_NORTE!I2256="","*",SP_NORTE!I2256)</f>
        <v>*</v>
      </c>
      <c r="K2253" s="195" t="str">
        <f>IF(SP_NORTE!M2256="","*",SP_NORTE!M2256)</f>
        <v>*</v>
      </c>
      <c r="L2253" s="195" t="str">
        <f>IF(SP_NORTE!N2256="","*",SP_NORTE!N2256)</f>
        <v>*</v>
      </c>
      <c r="M2253" s="196" t="str">
        <f>IF(SP_NORTE!J2256="","*",SP_NORTE!J2256)</f>
        <v>*</v>
      </c>
      <c r="N2253" s="204" t="str">
        <f>IF(SP_NORTE!K2256="","*",SP_NORTE!K2256)</f>
        <v>*</v>
      </c>
      <c r="O2253" s="204" t="str">
        <f>IF(SP_NORTE!L2256="","*",SP_NORTE!L2256)</f>
        <v>*</v>
      </c>
      <c r="P2253" s="203" t="str">
        <f>IF(SP_NORTE!O2256="","*",SP_NORTE!O2256)</f>
        <v>*</v>
      </c>
      <c r="Q2253" s="203" t="str">
        <f>IF(SP_NORTE!P2256="","*",SP_NORTE!P2256)</f>
        <v>*</v>
      </c>
      <c r="R2253" s="205" t="str">
        <f>IF(SP_NORTE!Q2256="","*",CONCATENATE(SP_NORTE!Q2256," ",SP_NORTE!R2256))</f>
        <v>*</v>
      </c>
      <c r="S2253" s="205" t="str">
        <f>IF(SP_NORTE!V2256="","*",SP_NORTE!V2256)</f>
        <v>*</v>
      </c>
      <c r="T2253" s="205" t="str">
        <f>IF(SP_NORTE!W2256="","*",SP_NORTE!W2256)</f>
        <v>*</v>
      </c>
      <c r="U2253" s="193" t="str">
        <f ca="1">_xlfn.XLOOKUP(G2253&amp;$U$2,BS_CONTROLE[CHAVE],BS_CONTROLE[Quantidade_11],"-")</f>
        <v>-</v>
      </c>
      <c r="V2253" s="193" t="str">
        <f ca="1">_xlfn.XLOOKUP(G2253&amp;$V$2,BS_CONTROLE[CHAVE],BS_CONTROLE[Quantidade_11],"-")</f>
        <v>-</v>
      </c>
      <c r="W2253" s="193" t="str">
        <f ca="1">_xlfn.XLOOKUP(G2253&amp;$W$2,BS_CONTROLE[CHAVE],BS_CONTROLE[Quantidade_11],"-")</f>
        <v>-</v>
      </c>
    </row>
    <row r="2254" spans="1:23" s="101" customFormat="1" hidden="1">
      <c r="A2254" s="206" t="str">
        <f>IF(SP_NORTE!Y2257="","*",SP_NORTE!Y2257)</f>
        <v>*</v>
      </c>
      <c r="B2254" s="206" t="str">
        <f>IF(SP_NORTE!X2257="","*",SP_NORTE!X2257)</f>
        <v>*</v>
      </c>
      <c r="C2254" s="206" t="str">
        <f>IF(SP_NORTE!Z2257="","*",SP_NORTE!Z2257)</f>
        <v>*</v>
      </c>
      <c r="D2254" s="195" t="str">
        <f>IF(SP_NORTE!S2257="","*",SP_NORTE!S2257)</f>
        <v>*</v>
      </c>
      <c r="E2254" s="195" t="str">
        <f>IF(SP_NORTE!T2257="","*",SP_NORTE!T2257)</f>
        <v>*</v>
      </c>
      <c r="F2254" s="205" t="str">
        <f>IF(SP_NORTE!B2257="","*",SP_NORTE!B2257)</f>
        <v>*</v>
      </c>
      <c r="G2254" s="205" t="str">
        <f>IF(SP_NORTE!D2257="","*",SP_NORTE!D2257)</f>
        <v>*</v>
      </c>
      <c r="H2254" s="205" t="str">
        <f>IF(SP_NORTE!F2257="","*",SP_NORTE!F2257)</f>
        <v>*</v>
      </c>
      <c r="I2254" s="205" t="str">
        <f>IF(SP_NORTE!H2257="","*",SP_NORTE!H2257)</f>
        <v>*</v>
      </c>
      <c r="J2254" s="205" t="str">
        <f>IF(SP_NORTE!I2257="","*",SP_NORTE!I2257)</f>
        <v>*</v>
      </c>
      <c r="K2254" s="195" t="str">
        <f>IF(SP_NORTE!M2257="","*",SP_NORTE!M2257)</f>
        <v>*</v>
      </c>
      <c r="L2254" s="195" t="str">
        <f>IF(SP_NORTE!N2257="","*",SP_NORTE!N2257)</f>
        <v>*</v>
      </c>
      <c r="M2254" s="196" t="str">
        <f>IF(SP_NORTE!J2257="","*",SP_NORTE!J2257)</f>
        <v>*</v>
      </c>
      <c r="N2254" s="204" t="str">
        <f>IF(SP_NORTE!K2257="","*",SP_NORTE!K2257)</f>
        <v>*</v>
      </c>
      <c r="O2254" s="204" t="str">
        <f>IF(SP_NORTE!L2257="","*",SP_NORTE!L2257)</f>
        <v>*</v>
      </c>
      <c r="P2254" s="203" t="str">
        <f>IF(SP_NORTE!O2257="","*",SP_NORTE!O2257)</f>
        <v>*</v>
      </c>
      <c r="Q2254" s="203" t="str">
        <f>IF(SP_NORTE!P2257="","*",SP_NORTE!P2257)</f>
        <v>*</v>
      </c>
      <c r="R2254" s="205" t="str">
        <f>IF(SP_NORTE!Q2257="","*",CONCATENATE(SP_NORTE!Q2257," ",SP_NORTE!R2257))</f>
        <v>*</v>
      </c>
      <c r="S2254" s="205" t="str">
        <f>IF(SP_NORTE!V2257="","*",SP_NORTE!V2257)</f>
        <v>*</v>
      </c>
      <c r="T2254" s="205" t="str">
        <f>IF(SP_NORTE!W2257="","*",SP_NORTE!W2257)</f>
        <v>*</v>
      </c>
      <c r="U2254" s="193" t="str">
        <f ca="1">_xlfn.XLOOKUP(G2254&amp;$U$2,BS_CONTROLE[CHAVE],BS_CONTROLE[Quantidade_11],"-")</f>
        <v>-</v>
      </c>
      <c r="V2254" s="193" t="str">
        <f ca="1">_xlfn.XLOOKUP(G2254&amp;$V$2,BS_CONTROLE[CHAVE],BS_CONTROLE[Quantidade_11],"-")</f>
        <v>-</v>
      </c>
      <c r="W2254" s="193" t="str">
        <f ca="1">_xlfn.XLOOKUP(G2254&amp;$W$2,BS_CONTROLE[CHAVE],BS_CONTROLE[Quantidade_11],"-")</f>
        <v>-</v>
      </c>
    </row>
    <row r="2255" spans="1:23" s="101" customFormat="1" hidden="1">
      <c r="A2255" s="206" t="str">
        <f>IF(SP_NORTE!Y2258="","*",SP_NORTE!Y2258)</f>
        <v>*</v>
      </c>
      <c r="B2255" s="206" t="str">
        <f>IF(SP_NORTE!X2258="","*",SP_NORTE!X2258)</f>
        <v>*</v>
      </c>
      <c r="C2255" s="206" t="str">
        <f>IF(SP_NORTE!Z2258="","*",SP_NORTE!Z2258)</f>
        <v>*</v>
      </c>
      <c r="D2255" s="195" t="str">
        <f>IF(SP_NORTE!S2258="","*",SP_NORTE!S2258)</f>
        <v>*</v>
      </c>
      <c r="E2255" s="195" t="str">
        <f>IF(SP_NORTE!T2258="","*",SP_NORTE!T2258)</f>
        <v>*</v>
      </c>
      <c r="F2255" s="205" t="str">
        <f>IF(SP_NORTE!B2258="","*",SP_NORTE!B2258)</f>
        <v>*</v>
      </c>
      <c r="G2255" s="205" t="str">
        <f>IF(SP_NORTE!D2258="","*",SP_NORTE!D2258)</f>
        <v>*</v>
      </c>
      <c r="H2255" s="205" t="str">
        <f>IF(SP_NORTE!F2258="","*",SP_NORTE!F2258)</f>
        <v>*</v>
      </c>
      <c r="I2255" s="205" t="str">
        <f>IF(SP_NORTE!H2258="","*",SP_NORTE!H2258)</f>
        <v>*</v>
      </c>
      <c r="J2255" s="205" t="str">
        <f>IF(SP_NORTE!I2258="","*",SP_NORTE!I2258)</f>
        <v>*</v>
      </c>
      <c r="K2255" s="195" t="str">
        <f>IF(SP_NORTE!M2258="","*",SP_NORTE!M2258)</f>
        <v>*</v>
      </c>
      <c r="L2255" s="195" t="str">
        <f>IF(SP_NORTE!N2258="","*",SP_NORTE!N2258)</f>
        <v>*</v>
      </c>
      <c r="M2255" s="196" t="str">
        <f>IF(SP_NORTE!J2258="","*",SP_NORTE!J2258)</f>
        <v>*</v>
      </c>
      <c r="N2255" s="204" t="str">
        <f>IF(SP_NORTE!K2258="","*",SP_NORTE!K2258)</f>
        <v>*</v>
      </c>
      <c r="O2255" s="204" t="str">
        <f>IF(SP_NORTE!L2258="","*",SP_NORTE!L2258)</f>
        <v>*</v>
      </c>
      <c r="P2255" s="203" t="str">
        <f>IF(SP_NORTE!O2258="","*",SP_NORTE!O2258)</f>
        <v>*</v>
      </c>
      <c r="Q2255" s="203" t="str">
        <f>IF(SP_NORTE!P2258="","*",SP_NORTE!P2258)</f>
        <v>*</v>
      </c>
      <c r="R2255" s="205" t="str">
        <f>IF(SP_NORTE!Q2258="","*",CONCATENATE(SP_NORTE!Q2258," ",SP_NORTE!R2258))</f>
        <v>*</v>
      </c>
      <c r="S2255" s="205" t="str">
        <f>IF(SP_NORTE!V2258="","*",SP_NORTE!V2258)</f>
        <v>*</v>
      </c>
      <c r="T2255" s="205" t="str">
        <f>IF(SP_NORTE!W2258="","*",SP_NORTE!W2258)</f>
        <v>*</v>
      </c>
      <c r="U2255" s="193" t="str">
        <f ca="1">_xlfn.XLOOKUP(G2255&amp;$U$2,BS_CONTROLE[CHAVE],BS_CONTROLE[Quantidade_11],"-")</f>
        <v>-</v>
      </c>
      <c r="V2255" s="193" t="str">
        <f ca="1">_xlfn.XLOOKUP(G2255&amp;$V$2,BS_CONTROLE[CHAVE],BS_CONTROLE[Quantidade_11],"-")</f>
        <v>-</v>
      </c>
      <c r="W2255" s="193" t="str">
        <f ca="1">_xlfn.XLOOKUP(G2255&amp;$W$2,BS_CONTROLE[CHAVE],BS_CONTROLE[Quantidade_11],"-")</f>
        <v>-</v>
      </c>
    </row>
    <row r="2256" spans="1:23" s="101" customFormat="1" hidden="1">
      <c r="A2256" s="206" t="str">
        <f>IF(SP_NORTE!Y2259="","*",SP_NORTE!Y2259)</f>
        <v>*</v>
      </c>
      <c r="B2256" s="206" t="str">
        <f>IF(SP_NORTE!X2259="","*",SP_NORTE!X2259)</f>
        <v>*</v>
      </c>
      <c r="C2256" s="206" t="str">
        <f>IF(SP_NORTE!Z2259="","*",SP_NORTE!Z2259)</f>
        <v>*</v>
      </c>
      <c r="D2256" s="195" t="str">
        <f>IF(SP_NORTE!S2259="","*",SP_NORTE!S2259)</f>
        <v>*</v>
      </c>
      <c r="E2256" s="195" t="str">
        <f>IF(SP_NORTE!T2259="","*",SP_NORTE!T2259)</f>
        <v>*</v>
      </c>
      <c r="F2256" s="205" t="str">
        <f>IF(SP_NORTE!B2259="","*",SP_NORTE!B2259)</f>
        <v>*</v>
      </c>
      <c r="G2256" s="205" t="str">
        <f>IF(SP_NORTE!D2259="","*",SP_NORTE!D2259)</f>
        <v>*</v>
      </c>
      <c r="H2256" s="205" t="str">
        <f>IF(SP_NORTE!F2259="","*",SP_NORTE!F2259)</f>
        <v>*</v>
      </c>
      <c r="I2256" s="205" t="str">
        <f>IF(SP_NORTE!H2259="","*",SP_NORTE!H2259)</f>
        <v>*</v>
      </c>
      <c r="J2256" s="205" t="str">
        <f>IF(SP_NORTE!I2259="","*",SP_NORTE!I2259)</f>
        <v>*</v>
      </c>
      <c r="K2256" s="195" t="str">
        <f>IF(SP_NORTE!M2259="","*",SP_NORTE!M2259)</f>
        <v>*</v>
      </c>
      <c r="L2256" s="195" t="str">
        <f>IF(SP_NORTE!N2259="","*",SP_NORTE!N2259)</f>
        <v>*</v>
      </c>
      <c r="M2256" s="196" t="str">
        <f>IF(SP_NORTE!J2259="","*",SP_NORTE!J2259)</f>
        <v>*</v>
      </c>
      <c r="N2256" s="204" t="str">
        <f>IF(SP_NORTE!K2259="","*",SP_NORTE!K2259)</f>
        <v>*</v>
      </c>
      <c r="O2256" s="204" t="str">
        <f>IF(SP_NORTE!L2259="","*",SP_NORTE!L2259)</f>
        <v>*</v>
      </c>
      <c r="P2256" s="203" t="str">
        <f>IF(SP_NORTE!O2259="","*",SP_NORTE!O2259)</f>
        <v>*</v>
      </c>
      <c r="Q2256" s="203" t="str">
        <f>IF(SP_NORTE!P2259="","*",SP_NORTE!P2259)</f>
        <v>*</v>
      </c>
      <c r="R2256" s="205" t="str">
        <f>IF(SP_NORTE!Q2259="","*",CONCATENATE(SP_NORTE!Q2259," ",SP_NORTE!R2259))</f>
        <v>*</v>
      </c>
      <c r="S2256" s="205" t="str">
        <f>IF(SP_NORTE!V2259="","*",SP_NORTE!V2259)</f>
        <v>*</v>
      </c>
      <c r="T2256" s="205" t="str">
        <f>IF(SP_NORTE!W2259="","*",SP_NORTE!W2259)</f>
        <v>*</v>
      </c>
      <c r="U2256" s="193" t="str">
        <f ca="1">_xlfn.XLOOKUP(G2256&amp;$U$2,BS_CONTROLE[CHAVE],BS_CONTROLE[Quantidade_11],"-")</f>
        <v>-</v>
      </c>
      <c r="V2256" s="193" t="str">
        <f ca="1">_xlfn.XLOOKUP(G2256&amp;$V$2,BS_CONTROLE[CHAVE],BS_CONTROLE[Quantidade_11],"-")</f>
        <v>-</v>
      </c>
      <c r="W2256" s="193" t="str">
        <f ca="1">_xlfn.XLOOKUP(G2256&amp;$W$2,BS_CONTROLE[CHAVE],BS_CONTROLE[Quantidade_11],"-")</f>
        <v>-</v>
      </c>
    </row>
    <row r="2257" spans="1:23" s="101" customFormat="1" hidden="1">
      <c r="A2257" s="206" t="str">
        <f>IF(SP_NORTE!Y2260="","*",SP_NORTE!Y2260)</f>
        <v>*</v>
      </c>
      <c r="B2257" s="206" t="str">
        <f>IF(SP_NORTE!X2260="","*",SP_NORTE!X2260)</f>
        <v>*</v>
      </c>
      <c r="C2257" s="206" t="str">
        <f>IF(SP_NORTE!Z2260="","*",SP_NORTE!Z2260)</f>
        <v>*</v>
      </c>
      <c r="D2257" s="195" t="str">
        <f>IF(SP_NORTE!S2260="","*",SP_NORTE!S2260)</f>
        <v>*</v>
      </c>
      <c r="E2257" s="195" t="str">
        <f>IF(SP_NORTE!T2260="","*",SP_NORTE!T2260)</f>
        <v>*</v>
      </c>
      <c r="F2257" s="205" t="str">
        <f>IF(SP_NORTE!B2260="","*",SP_NORTE!B2260)</f>
        <v>*</v>
      </c>
      <c r="G2257" s="205" t="str">
        <f>IF(SP_NORTE!D2260="","*",SP_NORTE!D2260)</f>
        <v>*</v>
      </c>
      <c r="H2257" s="205" t="str">
        <f>IF(SP_NORTE!F2260="","*",SP_NORTE!F2260)</f>
        <v>*</v>
      </c>
      <c r="I2257" s="205" t="str">
        <f>IF(SP_NORTE!H2260="","*",SP_NORTE!H2260)</f>
        <v>*</v>
      </c>
      <c r="J2257" s="205" t="str">
        <f>IF(SP_NORTE!I2260="","*",SP_NORTE!I2260)</f>
        <v>*</v>
      </c>
      <c r="K2257" s="195" t="str">
        <f>IF(SP_NORTE!M2260="","*",SP_NORTE!M2260)</f>
        <v>*</v>
      </c>
      <c r="L2257" s="195" t="str">
        <f>IF(SP_NORTE!N2260="","*",SP_NORTE!N2260)</f>
        <v>*</v>
      </c>
      <c r="M2257" s="196" t="str">
        <f>IF(SP_NORTE!J2260="","*",SP_NORTE!J2260)</f>
        <v>*</v>
      </c>
      <c r="N2257" s="204" t="str">
        <f>IF(SP_NORTE!K2260="","*",SP_NORTE!K2260)</f>
        <v>*</v>
      </c>
      <c r="O2257" s="204" t="str">
        <f>IF(SP_NORTE!L2260="","*",SP_NORTE!L2260)</f>
        <v>*</v>
      </c>
      <c r="P2257" s="203" t="str">
        <f>IF(SP_NORTE!O2260="","*",SP_NORTE!O2260)</f>
        <v>*</v>
      </c>
      <c r="Q2257" s="203" t="str">
        <f>IF(SP_NORTE!P2260="","*",SP_NORTE!P2260)</f>
        <v>*</v>
      </c>
      <c r="R2257" s="205" t="str">
        <f>IF(SP_NORTE!Q2260="","*",CONCATENATE(SP_NORTE!Q2260," ",SP_NORTE!R2260))</f>
        <v>*</v>
      </c>
      <c r="S2257" s="205" t="str">
        <f>IF(SP_NORTE!V2260="","*",SP_NORTE!V2260)</f>
        <v>*</v>
      </c>
      <c r="T2257" s="205" t="str">
        <f>IF(SP_NORTE!W2260="","*",SP_NORTE!W2260)</f>
        <v>*</v>
      </c>
      <c r="U2257" s="193" t="str">
        <f ca="1">_xlfn.XLOOKUP(G2257&amp;$U$2,BS_CONTROLE[CHAVE],BS_CONTROLE[Quantidade_11],"-")</f>
        <v>-</v>
      </c>
      <c r="V2257" s="193" t="str">
        <f ca="1">_xlfn.XLOOKUP(G2257&amp;$V$2,BS_CONTROLE[CHAVE],BS_CONTROLE[Quantidade_11],"-")</f>
        <v>-</v>
      </c>
      <c r="W2257" s="193" t="str">
        <f ca="1">_xlfn.XLOOKUP(G2257&amp;$W$2,BS_CONTROLE[CHAVE],BS_CONTROLE[Quantidade_11],"-")</f>
        <v>-</v>
      </c>
    </row>
    <row r="2258" spans="1:23" s="101" customFormat="1" hidden="1">
      <c r="A2258" s="206" t="str">
        <f>IF(SP_NORTE!Y2261="","*",SP_NORTE!Y2261)</f>
        <v>*</v>
      </c>
      <c r="B2258" s="206" t="str">
        <f>IF(SP_NORTE!X2261="","*",SP_NORTE!X2261)</f>
        <v>*</v>
      </c>
      <c r="C2258" s="206" t="str">
        <f>IF(SP_NORTE!Z2261="","*",SP_NORTE!Z2261)</f>
        <v>*</v>
      </c>
      <c r="D2258" s="195" t="str">
        <f>IF(SP_NORTE!S2261="","*",SP_NORTE!S2261)</f>
        <v>*</v>
      </c>
      <c r="E2258" s="195" t="str">
        <f>IF(SP_NORTE!T2261="","*",SP_NORTE!T2261)</f>
        <v>*</v>
      </c>
      <c r="F2258" s="205" t="str">
        <f>IF(SP_NORTE!B2261="","*",SP_NORTE!B2261)</f>
        <v>*</v>
      </c>
      <c r="G2258" s="205" t="str">
        <f>IF(SP_NORTE!D2261="","*",SP_NORTE!D2261)</f>
        <v>*</v>
      </c>
      <c r="H2258" s="205" t="str">
        <f>IF(SP_NORTE!F2261="","*",SP_NORTE!F2261)</f>
        <v>*</v>
      </c>
      <c r="I2258" s="205" t="str">
        <f>IF(SP_NORTE!H2261="","*",SP_NORTE!H2261)</f>
        <v>*</v>
      </c>
      <c r="J2258" s="205" t="str">
        <f>IF(SP_NORTE!I2261="","*",SP_NORTE!I2261)</f>
        <v>*</v>
      </c>
      <c r="K2258" s="195" t="str">
        <f>IF(SP_NORTE!M2261="","*",SP_NORTE!M2261)</f>
        <v>*</v>
      </c>
      <c r="L2258" s="195" t="str">
        <f>IF(SP_NORTE!N2261="","*",SP_NORTE!N2261)</f>
        <v>*</v>
      </c>
      <c r="M2258" s="196" t="str">
        <f>IF(SP_NORTE!J2261="","*",SP_NORTE!J2261)</f>
        <v>*</v>
      </c>
      <c r="N2258" s="204" t="str">
        <f>IF(SP_NORTE!K2261="","*",SP_NORTE!K2261)</f>
        <v>*</v>
      </c>
      <c r="O2258" s="204" t="str">
        <f>IF(SP_NORTE!L2261="","*",SP_NORTE!L2261)</f>
        <v>*</v>
      </c>
      <c r="P2258" s="203" t="str">
        <f>IF(SP_NORTE!O2261="","*",SP_NORTE!O2261)</f>
        <v>*</v>
      </c>
      <c r="Q2258" s="203" t="str">
        <f>IF(SP_NORTE!P2261="","*",SP_NORTE!P2261)</f>
        <v>*</v>
      </c>
      <c r="R2258" s="205" t="str">
        <f>IF(SP_NORTE!Q2261="","*",CONCATENATE(SP_NORTE!Q2261," ",SP_NORTE!R2261))</f>
        <v>*</v>
      </c>
      <c r="S2258" s="205" t="str">
        <f>IF(SP_NORTE!V2261="","*",SP_NORTE!V2261)</f>
        <v>*</v>
      </c>
      <c r="T2258" s="205" t="str">
        <f>IF(SP_NORTE!W2261="","*",SP_NORTE!W2261)</f>
        <v>*</v>
      </c>
      <c r="U2258" s="193" t="str">
        <f ca="1">_xlfn.XLOOKUP(G2258&amp;$U$2,BS_CONTROLE[CHAVE],BS_CONTROLE[Quantidade_11],"-")</f>
        <v>-</v>
      </c>
      <c r="V2258" s="193" t="str">
        <f ca="1">_xlfn.XLOOKUP(G2258&amp;$V$2,BS_CONTROLE[CHAVE],BS_CONTROLE[Quantidade_11],"-")</f>
        <v>-</v>
      </c>
      <c r="W2258" s="193" t="str">
        <f ca="1">_xlfn.XLOOKUP(G2258&amp;$W$2,BS_CONTROLE[CHAVE],BS_CONTROLE[Quantidade_11],"-")</f>
        <v>-</v>
      </c>
    </row>
    <row r="2259" spans="1:23" s="101" customFormat="1" hidden="1">
      <c r="A2259" s="206" t="str">
        <f>IF(SP_NORTE!Y2262="","*",SP_NORTE!Y2262)</f>
        <v>*</v>
      </c>
      <c r="B2259" s="206" t="str">
        <f>IF(SP_NORTE!X2262="","*",SP_NORTE!X2262)</f>
        <v>*</v>
      </c>
      <c r="C2259" s="206" t="str">
        <f>IF(SP_NORTE!Z2262="","*",SP_NORTE!Z2262)</f>
        <v>*</v>
      </c>
      <c r="D2259" s="195" t="str">
        <f>IF(SP_NORTE!S2262="","*",SP_NORTE!S2262)</f>
        <v>*</v>
      </c>
      <c r="E2259" s="195" t="str">
        <f>IF(SP_NORTE!T2262="","*",SP_NORTE!T2262)</f>
        <v>*</v>
      </c>
      <c r="F2259" s="205" t="str">
        <f>IF(SP_NORTE!B2262="","*",SP_NORTE!B2262)</f>
        <v>*</v>
      </c>
      <c r="G2259" s="205" t="str">
        <f>IF(SP_NORTE!D2262="","*",SP_NORTE!D2262)</f>
        <v>*</v>
      </c>
      <c r="H2259" s="205" t="str">
        <f>IF(SP_NORTE!F2262="","*",SP_NORTE!F2262)</f>
        <v>*</v>
      </c>
      <c r="I2259" s="205" t="str">
        <f>IF(SP_NORTE!H2262="","*",SP_NORTE!H2262)</f>
        <v>*</v>
      </c>
      <c r="J2259" s="205" t="str">
        <f>IF(SP_NORTE!I2262="","*",SP_NORTE!I2262)</f>
        <v>*</v>
      </c>
      <c r="K2259" s="195" t="str">
        <f>IF(SP_NORTE!M2262="","*",SP_NORTE!M2262)</f>
        <v>*</v>
      </c>
      <c r="L2259" s="195" t="str">
        <f>IF(SP_NORTE!N2262="","*",SP_NORTE!N2262)</f>
        <v>*</v>
      </c>
      <c r="M2259" s="196" t="str">
        <f>IF(SP_NORTE!J2262="","*",SP_NORTE!J2262)</f>
        <v>*</v>
      </c>
      <c r="N2259" s="204" t="str">
        <f>IF(SP_NORTE!K2262="","*",SP_NORTE!K2262)</f>
        <v>*</v>
      </c>
      <c r="O2259" s="204" t="str">
        <f>IF(SP_NORTE!L2262="","*",SP_NORTE!L2262)</f>
        <v>*</v>
      </c>
      <c r="P2259" s="203" t="str">
        <f>IF(SP_NORTE!O2262="","*",SP_NORTE!O2262)</f>
        <v>*</v>
      </c>
      <c r="Q2259" s="203" t="str">
        <f>IF(SP_NORTE!P2262="","*",SP_NORTE!P2262)</f>
        <v>*</v>
      </c>
      <c r="R2259" s="205" t="str">
        <f>IF(SP_NORTE!Q2262="","*",CONCATENATE(SP_NORTE!Q2262," ",SP_NORTE!R2262))</f>
        <v>*</v>
      </c>
      <c r="S2259" s="205" t="str">
        <f>IF(SP_NORTE!V2262="","*",SP_NORTE!V2262)</f>
        <v>*</v>
      </c>
      <c r="T2259" s="205" t="str">
        <f>IF(SP_NORTE!W2262="","*",SP_NORTE!W2262)</f>
        <v>*</v>
      </c>
      <c r="U2259" s="193" t="str">
        <f ca="1">_xlfn.XLOOKUP(G2259&amp;$U$2,BS_CONTROLE[CHAVE],BS_CONTROLE[Quantidade_11],"-")</f>
        <v>-</v>
      </c>
      <c r="V2259" s="193" t="str">
        <f ca="1">_xlfn.XLOOKUP(G2259&amp;$V$2,BS_CONTROLE[CHAVE],BS_CONTROLE[Quantidade_11],"-")</f>
        <v>-</v>
      </c>
      <c r="W2259" s="193" t="str">
        <f ca="1">_xlfn.XLOOKUP(G2259&amp;$W$2,BS_CONTROLE[CHAVE],BS_CONTROLE[Quantidade_11],"-")</f>
        <v>-</v>
      </c>
    </row>
    <row r="2260" spans="1:23" s="101" customFormat="1" hidden="1">
      <c r="A2260" s="206" t="str">
        <f>IF(SP_NORTE!Y2263="","*",SP_NORTE!Y2263)</f>
        <v>*</v>
      </c>
      <c r="B2260" s="206" t="str">
        <f>IF(SP_NORTE!X2263="","*",SP_NORTE!X2263)</f>
        <v>*</v>
      </c>
      <c r="C2260" s="206" t="str">
        <f>IF(SP_NORTE!Z2263="","*",SP_NORTE!Z2263)</f>
        <v>*</v>
      </c>
      <c r="D2260" s="195" t="str">
        <f>IF(SP_NORTE!S2263="","*",SP_NORTE!S2263)</f>
        <v>*</v>
      </c>
      <c r="E2260" s="195" t="str">
        <f>IF(SP_NORTE!T2263="","*",SP_NORTE!T2263)</f>
        <v>*</v>
      </c>
      <c r="F2260" s="205" t="str">
        <f>IF(SP_NORTE!B2263="","*",SP_NORTE!B2263)</f>
        <v>*</v>
      </c>
      <c r="G2260" s="205" t="str">
        <f>IF(SP_NORTE!D2263="","*",SP_NORTE!D2263)</f>
        <v>*</v>
      </c>
      <c r="H2260" s="205" t="str">
        <f>IF(SP_NORTE!F2263="","*",SP_NORTE!F2263)</f>
        <v>*</v>
      </c>
      <c r="I2260" s="205" t="str">
        <f>IF(SP_NORTE!H2263="","*",SP_NORTE!H2263)</f>
        <v>*</v>
      </c>
      <c r="J2260" s="205" t="str">
        <f>IF(SP_NORTE!I2263="","*",SP_NORTE!I2263)</f>
        <v>*</v>
      </c>
      <c r="K2260" s="195" t="str">
        <f>IF(SP_NORTE!M2263="","*",SP_NORTE!M2263)</f>
        <v>*</v>
      </c>
      <c r="L2260" s="195" t="str">
        <f>IF(SP_NORTE!N2263="","*",SP_NORTE!N2263)</f>
        <v>*</v>
      </c>
      <c r="M2260" s="196" t="str">
        <f>IF(SP_NORTE!J2263="","*",SP_NORTE!J2263)</f>
        <v>*</v>
      </c>
      <c r="N2260" s="204" t="str">
        <f>IF(SP_NORTE!K2263="","*",SP_NORTE!K2263)</f>
        <v>*</v>
      </c>
      <c r="O2260" s="204" t="str">
        <f>IF(SP_NORTE!L2263="","*",SP_NORTE!L2263)</f>
        <v>*</v>
      </c>
      <c r="P2260" s="203" t="str">
        <f>IF(SP_NORTE!O2263="","*",SP_NORTE!O2263)</f>
        <v>*</v>
      </c>
      <c r="Q2260" s="203" t="str">
        <f>IF(SP_NORTE!P2263="","*",SP_NORTE!P2263)</f>
        <v>*</v>
      </c>
      <c r="R2260" s="205" t="str">
        <f>IF(SP_NORTE!Q2263="","*",CONCATENATE(SP_NORTE!Q2263," ",SP_NORTE!R2263))</f>
        <v>*</v>
      </c>
      <c r="S2260" s="205" t="str">
        <f>IF(SP_NORTE!V2263="","*",SP_NORTE!V2263)</f>
        <v>*</v>
      </c>
      <c r="T2260" s="205" t="str">
        <f>IF(SP_NORTE!W2263="","*",SP_NORTE!W2263)</f>
        <v>*</v>
      </c>
      <c r="U2260" s="193" t="str">
        <f ca="1">_xlfn.XLOOKUP(G2260&amp;$U$2,BS_CONTROLE[CHAVE],BS_CONTROLE[Quantidade_11],"-")</f>
        <v>-</v>
      </c>
      <c r="V2260" s="193" t="str">
        <f ca="1">_xlfn.XLOOKUP(G2260&amp;$V$2,BS_CONTROLE[CHAVE],BS_CONTROLE[Quantidade_11],"-")</f>
        <v>-</v>
      </c>
      <c r="W2260" s="193" t="str">
        <f ca="1">_xlfn.XLOOKUP(G2260&amp;$W$2,BS_CONTROLE[CHAVE],BS_CONTROLE[Quantidade_11],"-")</f>
        <v>-</v>
      </c>
    </row>
    <row r="2261" spans="1:23" s="101" customFormat="1" hidden="1">
      <c r="A2261" s="206" t="str">
        <f>IF(SP_NORTE!Y2264="","*",SP_NORTE!Y2264)</f>
        <v>*</v>
      </c>
      <c r="B2261" s="206" t="str">
        <f>IF(SP_NORTE!X2264="","*",SP_NORTE!X2264)</f>
        <v>*</v>
      </c>
      <c r="C2261" s="206" t="str">
        <f>IF(SP_NORTE!Z2264="","*",SP_NORTE!Z2264)</f>
        <v>*</v>
      </c>
      <c r="D2261" s="195" t="str">
        <f>IF(SP_NORTE!S2264="","*",SP_NORTE!S2264)</f>
        <v>*</v>
      </c>
      <c r="E2261" s="195" t="str">
        <f>IF(SP_NORTE!T2264="","*",SP_NORTE!T2264)</f>
        <v>*</v>
      </c>
      <c r="F2261" s="205" t="str">
        <f>IF(SP_NORTE!B2264="","*",SP_NORTE!B2264)</f>
        <v>*</v>
      </c>
      <c r="G2261" s="205" t="str">
        <f>IF(SP_NORTE!D2264="","*",SP_NORTE!D2264)</f>
        <v>*</v>
      </c>
      <c r="H2261" s="205" t="str">
        <f>IF(SP_NORTE!F2264="","*",SP_NORTE!F2264)</f>
        <v>*</v>
      </c>
      <c r="I2261" s="205" t="str">
        <f>IF(SP_NORTE!H2264="","*",SP_NORTE!H2264)</f>
        <v>*</v>
      </c>
      <c r="J2261" s="205" t="str">
        <f>IF(SP_NORTE!I2264="","*",SP_NORTE!I2264)</f>
        <v>*</v>
      </c>
      <c r="K2261" s="195" t="str">
        <f>IF(SP_NORTE!M2264="","*",SP_NORTE!M2264)</f>
        <v>*</v>
      </c>
      <c r="L2261" s="195" t="str">
        <f>IF(SP_NORTE!N2264="","*",SP_NORTE!N2264)</f>
        <v>*</v>
      </c>
      <c r="M2261" s="196" t="str">
        <f>IF(SP_NORTE!J2264="","*",SP_NORTE!J2264)</f>
        <v>*</v>
      </c>
      <c r="N2261" s="204" t="str">
        <f>IF(SP_NORTE!K2264="","*",SP_NORTE!K2264)</f>
        <v>*</v>
      </c>
      <c r="O2261" s="204" t="str">
        <f>IF(SP_NORTE!L2264="","*",SP_NORTE!L2264)</f>
        <v>*</v>
      </c>
      <c r="P2261" s="203" t="str">
        <f>IF(SP_NORTE!O2264="","*",SP_NORTE!O2264)</f>
        <v>*</v>
      </c>
      <c r="Q2261" s="203" t="str">
        <f>IF(SP_NORTE!P2264="","*",SP_NORTE!P2264)</f>
        <v>*</v>
      </c>
      <c r="R2261" s="205" t="str">
        <f>IF(SP_NORTE!Q2264="","*",CONCATENATE(SP_NORTE!Q2264," ",SP_NORTE!R2264))</f>
        <v>*</v>
      </c>
      <c r="S2261" s="205" t="str">
        <f>IF(SP_NORTE!V2264="","*",SP_NORTE!V2264)</f>
        <v>*</v>
      </c>
      <c r="T2261" s="205" t="str">
        <f>IF(SP_NORTE!W2264="","*",SP_NORTE!W2264)</f>
        <v>*</v>
      </c>
      <c r="U2261" s="193" t="str">
        <f ca="1">_xlfn.XLOOKUP(G2261&amp;$U$2,BS_CONTROLE[CHAVE],BS_CONTROLE[Quantidade_11],"-")</f>
        <v>-</v>
      </c>
      <c r="V2261" s="193" t="str">
        <f ca="1">_xlfn.XLOOKUP(G2261&amp;$V$2,BS_CONTROLE[CHAVE],BS_CONTROLE[Quantidade_11],"-")</f>
        <v>-</v>
      </c>
      <c r="W2261" s="193" t="str">
        <f ca="1">_xlfn.XLOOKUP(G2261&amp;$W$2,BS_CONTROLE[CHAVE],BS_CONTROLE[Quantidade_11],"-")</f>
        <v>-</v>
      </c>
    </row>
    <row r="2262" spans="1:23" s="101" customFormat="1" hidden="1">
      <c r="A2262" s="206" t="str">
        <f>IF(SP_NORTE!Y2265="","*",SP_NORTE!Y2265)</f>
        <v>*</v>
      </c>
      <c r="B2262" s="206" t="str">
        <f>IF(SP_NORTE!X2265="","*",SP_NORTE!X2265)</f>
        <v>*</v>
      </c>
      <c r="C2262" s="206" t="str">
        <f>IF(SP_NORTE!Z2265="","*",SP_NORTE!Z2265)</f>
        <v>*</v>
      </c>
      <c r="D2262" s="195" t="str">
        <f>IF(SP_NORTE!S2265="","*",SP_NORTE!S2265)</f>
        <v>*</v>
      </c>
      <c r="E2262" s="195" t="str">
        <f>IF(SP_NORTE!T2265="","*",SP_NORTE!T2265)</f>
        <v>*</v>
      </c>
      <c r="F2262" s="205" t="str">
        <f>IF(SP_NORTE!B2265="","*",SP_NORTE!B2265)</f>
        <v>*</v>
      </c>
      <c r="G2262" s="205" t="str">
        <f>IF(SP_NORTE!D2265="","*",SP_NORTE!D2265)</f>
        <v>*</v>
      </c>
      <c r="H2262" s="205" t="str">
        <f>IF(SP_NORTE!F2265="","*",SP_NORTE!F2265)</f>
        <v>*</v>
      </c>
      <c r="I2262" s="205" t="str">
        <f>IF(SP_NORTE!H2265="","*",SP_NORTE!H2265)</f>
        <v>*</v>
      </c>
      <c r="J2262" s="205" t="str">
        <f>IF(SP_NORTE!I2265="","*",SP_NORTE!I2265)</f>
        <v>*</v>
      </c>
      <c r="K2262" s="195" t="str">
        <f>IF(SP_NORTE!M2265="","*",SP_NORTE!M2265)</f>
        <v>*</v>
      </c>
      <c r="L2262" s="195" t="str">
        <f>IF(SP_NORTE!N2265="","*",SP_NORTE!N2265)</f>
        <v>*</v>
      </c>
      <c r="M2262" s="196" t="str">
        <f>IF(SP_NORTE!J2265="","*",SP_NORTE!J2265)</f>
        <v>*</v>
      </c>
      <c r="N2262" s="204" t="str">
        <f>IF(SP_NORTE!K2265="","*",SP_NORTE!K2265)</f>
        <v>*</v>
      </c>
      <c r="O2262" s="204" t="str">
        <f>IF(SP_NORTE!L2265="","*",SP_NORTE!L2265)</f>
        <v>*</v>
      </c>
      <c r="P2262" s="203" t="str">
        <f>IF(SP_NORTE!O2265="","*",SP_NORTE!O2265)</f>
        <v>*</v>
      </c>
      <c r="Q2262" s="203" t="str">
        <f>IF(SP_NORTE!P2265="","*",SP_NORTE!P2265)</f>
        <v>*</v>
      </c>
      <c r="R2262" s="205" t="str">
        <f>IF(SP_NORTE!Q2265="","*",CONCATENATE(SP_NORTE!Q2265," ",SP_NORTE!R2265))</f>
        <v>*</v>
      </c>
      <c r="S2262" s="205" t="str">
        <f>IF(SP_NORTE!V2265="","*",SP_NORTE!V2265)</f>
        <v>*</v>
      </c>
      <c r="T2262" s="205" t="str">
        <f>IF(SP_NORTE!W2265="","*",SP_NORTE!W2265)</f>
        <v>*</v>
      </c>
      <c r="U2262" s="193" t="str">
        <f ca="1">_xlfn.XLOOKUP(G2262&amp;$U$2,BS_CONTROLE[CHAVE],BS_CONTROLE[Quantidade_11],"-")</f>
        <v>-</v>
      </c>
      <c r="V2262" s="193" t="str">
        <f ca="1">_xlfn.XLOOKUP(G2262&amp;$V$2,BS_CONTROLE[CHAVE],BS_CONTROLE[Quantidade_11],"-")</f>
        <v>-</v>
      </c>
      <c r="W2262" s="193" t="str">
        <f ca="1">_xlfn.XLOOKUP(G2262&amp;$W$2,BS_CONTROLE[CHAVE],BS_CONTROLE[Quantidade_11],"-")</f>
        <v>-</v>
      </c>
    </row>
    <row r="2263" spans="1:23" s="101" customFormat="1" hidden="1">
      <c r="A2263" s="206" t="str">
        <f>IF(SP_NORTE!Y2266="","*",SP_NORTE!Y2266)</f>
        <v>*</v>
      </c>
      <c r="B2263" s="206" t="str">
        <f>IF(SP_NORTE!X2266="","*",SP_NORTE!X2266)</f>
        <v>*</v>
      </c>
      <c r="C2263" s="206" t="str">
        <f>IF(SP_NORTE!Z2266="","*",SP_NORTE!Z2266)</f>
        <v>*</v>
      </c>
      <c r="D2263" s="195" t="str">
        <f>IF(SP_NORTE!S2266="","*",SP_NORTE!S2266)</f>
        <v>*</v>
      </c>
      <c r="E2263" s="195" t="str">
        <f>IF(SP_NORTE!T2266="","*",SP_NORTE!T2266)</f>
        <v>*</v>
      </c>
      <c r="F2263" s="205" t="str">
        <f>IF(SP_NORTE!B2266="","*",SP_NORTE!B2266)</f>
        <v>*</v>
      </c>
      <c r="G2263" s="205" t="str">
        <f>IF(SP_NORTE!D2266="","*",SP_NORTE!D2266)</f>
        <v>*</v>
      </c>
      <c r="H2263" s="205" t="str">
        <f>IF(SP_NORTE!F2266="","*",SP_NORTE!F2266)</f>
        <v>*</v>
      </c>
      <c r="I2263" s="205" t="str">
        <f>IF(SP_NORTE!H2266="","*",SP_NORTE!H2266)</f>
        <v>*</v>
      </c>
      <c r="J2263" s="205" t="str">
        <f>IF(SP_NORTE!I2266="","*",SP_NORTE!I2266)</f>
        <v>*</v>
      </c>
      <c r="K2263" s="195" t="str">
        <f>IF(SP_NORTE!M2266="","*",SP_NORTE!M2266)</f>
        <v>*</v>
      </c>
      <c r="L2263" s="195" t="str">
        <f>IF(SP_NORTE!N2266="","*",SP_NORTE!N2266)</f>
        <v>*</v>
      </c>
      <c r="M2263" s="196" t="str">
        <f>IF(SP_NORTE!J2266="","*",SP_NORTE!J2266)</f>
        <v>*</v>
      </c>
      <c r="N2263" s="204" t="str">
        <f>IF(SP_NORTE!K2266="","*",SP_NORTE!K2266)</f>
        <v>*</v>
      </c>
      <c r="O2263" s="204" t="str">
        <f>IF(SP_NORTE!L2266="","*",SP_NORTE!L2266)</f>
        <v>*</v>
      </c>
      <c r="P2263" s="203" t="str">
        <f>IF(SP_NORTE!O2266="","*",SP_NORTE!O2266)</f>
        <v>*</v>
      </c>
      <c r="Q2263" s="203" t="str">
        <f>IF(SP_NORTE!P2266="","*",SP_NORTE!P2266)</f>
        <v>*</v>
      </c>
      <c r="R2263" s="205" t="str">
        <f>IF(SP_NORTE!Q2266="","*",CONCATENATE(SP_NORTE!Q2266," ",SP_NORTE!R2266))</f>
        <v>*</v>
      </c>
      <c r="S2263" s="205" t="str">
        <f>IF(SP_NORTE!V2266="","*",SP_NORTE!V2266)</f>
        <v>*</v>
      </c>
      <c r="T2263" s="205" t="str">
        <f>IF(SP_NORTE!W2266="","*",SP_NORTE!W2266)</f>
        <v>*</v>
      </c>
      <c r="U2263" s="193" t="str">
        <f ca="1">_xlfn.XLOOKUP(G2263&amp;$U$2,BS_CONTROLE[CHAVE],BS_CONTROLE[Quantidade_11],"-")</f>
        <v>-</v>
      </c>
      <c r="V2263" s="193" t="str">
        <f ca="1">_xlfn.XLOOKUP(G2263&amp;$V$2,BS_CONTROLE[CHAVE],BS_CONTROLE[Quantidade_11],"-")</f>
        <v>-</v>
      </c>
      <c r="W2263" s="193" t="str">
        <f ca="1">_xlfn.XLOOKUP(G2263&amp;$W$2,BS_CONTROLE[CHAVE],BS_CONTROLE[Quantidade_11],"-")</f>
        <v>-</v>
      </c>
    </row>
    <row r="2264" spans="1:23" s="101" customFormat="1" hidden="1">
      <c r="A2264" s="206" t="str">
        <f>IF(SP_NORTE!Y2267="","*",SP_NORTE!Y2267)</f>
        <v>*</v>
      </c>
      <c r="B2264" s="206" t="str">
        <f>IF(SP_NORTE!X2267="","*",SP_NORTE!X2267)</f>
        <v>*</v>
      </c>
      <c r="C2264" s="206" t="str">
        <f>IF(SP_NORTE!Z2267="","*",SP_NORTE!Z2267)</f>
        <v>*</v>
      </c>
      <c r="D2264" s="195" t="str">
        <f>IF(SP_NORTE!S2267="","*",SP_NORTE!S2267)</f>
        <v>*</v>
      </c>
      <c r="E2264" s="195" t="str">
        <f>IF(SP_NORTE!T2267="","*",SP_NORTE!T2267)</f>
        <v>*</v>
      </c>
      <c r="F2264" s="205" t="str">
        <f>IF(SP_NORTE!B2267="","*",SP_NORTE!B2267)</f>
        <v>*</v>
      </c>
      <c r="G2264" s="205" t="str">
        <f>IF(SP_NORTE!D2267="","*",SP_NORTE!D2267)</f>
        <v>*</v>
      </c>
      <c r="H2264" s="205" t="str">
        <f>IF(SP_NORTE!F2267="","*",SP_NORTE!F2267)</f>
        <v>*</v>
      </c>
      <c r="I2264" s="205" t="str">
        <f>IF(SP_NORTE!H2267="","*",SP_NORTE!H2267)</f>
        <v>*</v>
      </c>
      <c r="J2264" s="205" t="str">
        <f>IF(SP_NORTE!I2267="","*",SP_NORTE!I2267)</f>
        <v>*</v>
      </c>
      <c r="K2264" s="195" t="str">
        <f>IF(SP_NORTE!M2267="","*",SP_NORTE!M2267)</f>
        <v>*</v>
      </c>
      <c r="L2264" s="195" t="str">
        <f>IF(SP_NORTE!N2267="","*",SP_NORTE!N2267)</f>
        <v>*</v>
      </c>
      <c r="M2264" s="196" t="str">
        <f>IF(SP_NORTE!J2267="","*",SP_NORTE!J2267)</f>
        <v>*</v>
      </c>
      <c r="N2264" s="204" t="str">
        <f>IF(SP_NORTE!K2267="","*",SP_NORTE!K2267)</f>
        <v>*</v>
      </c>
      <c r="O2264" s="204" t="str">
        <f>IF(SP_NORTE!L2267="","*",SP_NORTE!L2267)</f>
        <v>*</v>
      </c>
      <c r="P2264" s="203" t="str">
        <f>IF(SP_NORTE!O2267="","*",SP_NORTE!O2267)</f>
        <v>*</v>
      </c>
      <c r="Q2264" s="203" t="str">
        <f>IF(SP_NORTE!P2267="","*",SP_NORTE!P2267)</f>
        <v>*</v>
      </c>
      <c r="R2264" s="205" t="str">
        <f>IF(SP_NORTE!Q2267="","*",CONCATENATE(SP_NORTE!Q2267," ",SP_NORTE!R2267))</f>
        <v>*</v>
      </c>
      <c r="S2264" s="205" t="str">
        <f>IF(SP_NORTE!V2267="","*",SP_NORTE!V2267)</f>
        <v>*</v>
      </c>
      <c r="T2264" s="205" t="str">
        <f>IF(SP_NORTE!W2267="","*",SP_NORTE!W2267)</f>
        <v>*</v>
      </c>
      <c r="U2264" s="193" t="str">
        <f ca="1">_xlfn.XLOOKUP(G2264&amp;$U$2,BS_CONTROLE[CHAVE],BS_CONTROLE[Quantidade_11],"-")</f>
        <v>-</v>
      </c>
      <c r="V2264" s="193" t="str">
        <f ca="1">_xlfn.XLOOKUP(G2264&amp;$V$2,BS_CONTROLE[CHAVE],BS_CONTROLE[Quantidade_11],"-")</f>
        <v>-</v>
      </c>
      <c r="W2264" s="193" t="str">
        <f ca="1">_xlfn.XLOOKUP(G2264&amp;$W$2,BS_CONTROLE[CHAVE],BS_CONTROLE[Quantidade_11],"-")</f>
        <v>-</v>
      </c>
    </row>
    <row r="2265" spans="1:23" s="101" customFormat="1" hidden="1">
      <c r="A2265" s="206" t="str">
        <f>IF(SP_NORTE!Y2268="","*",SP_NORTE!Y2268)</f>
        <v>*</v>
      </c>
      <c r="B2265" s="206" t="str">
        <f>IF(SP_NORTE!X2268="","*",SP_NORTE!X2268)</f>
        <v>*</v>
      </c>
      <c r="C2265" s="206" t="str">
        <f>IF(SP_NORTE!Z2268="","*",SP_NORTE!Z2268)</f>
        <v>*</v>
      </c>
      <c r="D2265" s="195" t="str">
        <f>IF(SP_NORTE!S2268="","*",SP_NORTE!S2268)</f>
        <v>*</v>
      </c>
      <c r="E2265" s="195" t="str">
        <f>IF(SP_NORTE!T2268="","*",SP_NORTE!T2268)</f>
        <v>*</v>
      </c>
      <c r="F2265" s="205" t="str">
        <f>IF(SP_NORTE!B2268="","*",SP_NORTE!B2268)</f>
        <v>*</v>
      </c>
      <c r="G2265" s="205" t="str">
        <f>IF(SP_NORTE!D2268="","*",SP_NORTE!D2268)</f>
        <v>*</v>
      </c>
      <c r="H2265" s="205" t="str">
        <f>IF(SP_NORTE!F2268="","*",SP_NORTE!F2268)</f>
        <v>*</v>
      </c>
      <c r="I2265" s="205" t="str">
        <f>IF(SP_NORTE!H2268="","*",SP_NORTE!H2268)</f>
        <v>*</v>
      </c>
      <c r="J2265" s="205" t="str">
        <f>IF(SP_NORTE!I2268="","*",SP_NORTE!I2268)</f>
        <v>*</v>
      </c>
      <c r="K2265" s="195" t="str">
        <f>IF(SP_NORTE!M2268="","*",SP_NORTE!M2268)</f>
        <v>*</v>
      </c>
      <c r="L2265" s="195" t="str">
        <f>IF(SP_NORTE!N2268="","*",SP_NORTE!N2268)</f>
        <v>*</v>
      </c>
      <c r="M2265" s="196" t="str">
        <f>IF(SP_NORTE!J2268="","*",SP_NORTE!J2268)</f>
        <v>*</v>
      </c>
      <c r="N2265" s="204" t="str">
        <f>IF(SP_NORTE!K2268="","*",SP_NORTE!K2268)</f>
        <v>*</v>
      </c>
      <c r="O2265" s="204" t="str">
        <f>IF(SP_NORTE!L2268="","*",SP_NORTE!L2268)</f>
        <v>*</v>
      </c>
      <c r="P2265" s="203" t="str">
        <f>IF(SP_NORTE!O2268="","*",SP_NORTE!O2268)</f>
        <v>*</v>
      </c>
      <c r="Q2265" s="203" t="str">
        <f>IF(SP_NORTE!P2268="","*",SP_NORTE!P2268)</f>
        <v>*</v>
      </c>
      <c r="R2265" s="205" t="str">
        <f>IF(SP_NORTE!Q2268="","*",CONCATENATE(SP_NORTE!Q2268," ",SP_NORTE!R2268))</f>
        <v>*</v>
      </c>
      <c r="S2265" s="205" t="str">
        <f>IF(SP_NORTE!V2268="","*",SP_NORTE!V2268)</f>
        <v>*</v>
      </c>
      <c r="T2265" s="205" t="str">
        <f>IF(SP_NORTE!W2268="","*",SP_NORTE!W2268)</f>
        <v>*</v>
      </c>
      <c r="U2265" s="193" t="str">
        <f ca="1">_xlfn.XLOOKUP(G2265&amp;$U$2,BS_CONTROLE[CHAVE],BS_CONTROLE[Quantidade_11],"-")</f>
        <v>-</v>
      </c>
      <c r="V2265" s="193" t="str">
        <f ca="1">_xlfn.XLOOKUP(G2265&amp;$V$2,BS_CONTROLE[CHAVE],BS_CONTROLE[Quantidade_11],"-")</f>
        <v>-</v>
      </c>
      <c r="W2265" s="193" t="str">
        <f ca="1">_xlfn.XLOOKUP(G2265&amp;$W$2,BS_CONTROLE[CHAVE],BS_CONTROLE[Quantidade_11],"-")</f>
        <v>-</v>
      </c>
    </row>
    <row r="2266" spans="1:23" s="101" customFormat="1" hidden="1">
      <c r="A2266" s="206" t="str">
        <f>IF(SP_NORTE!Y2269="","*",SP_NORTE!Y2269)</f>
        <v>*</v>
      </c>
      <c r="B2266" s="206" t="str">
        <f>IF(SP_NORTE!X2269="","*",SP_NORTE!X2269)</f>
        <v>*</v>
      </c>
      <c r="C2266" s="206" t="str">
        <f>IF(SP_NORTE!Z2269="","*",SP_NORTE!Z2269)</f>
        <v>*</v>
      </c>
      <c r="D2266" s="195" t="str">
        <f>IF(SP_NORTE!S2269="","*",SP_NORTE!S2269)</f>
        <v>*</v>
      </c>
      <c r="E2266" s="195" t="str">
        <f>IF(SP_NORTE!T2269="","*",SP_NORTE!T2269)</f>
        <v>*</v>
      </c>
      <c r="F2266" s="205" t="str">
        <f>IF(SP_NORTE!B2269="","*",SP_NORTE!B2269)</f>
        <v>*</v>
      </c>
      <c r="G2266" s="205" t="str">
        <f>IF(SP_NORTE!D2269="","*",SP_NORTE!D2269)</f>
        <v>*</v>
      </c>
      <c r="H2266" s="205" t="str">
        <f>IF(SP_NORTE!F2269="","*",SP_NORTE!F2269)</f>
        <v>*</v>
      </c>
      <c r="I2266" s="205" t="str">
        <f>IF(SP_NORTE!H2269="","*",SP_NORTE!H2269)</f>
        <v>*</v>
      </c>
      <c r="J2266" s="205" t="str">
        <f>IF(SP_NORTE!I2269="","*",SP_NORTE!I2269)</f>
        <v>*</v>
      </c>
      <c r="K2266" s="195" t="str">
        <f>IF(SP_NORTE!M2269="","*",SP_NORTE!M2269)</f>
        <v>*</v>
      </c>
      <c r="L2266" s="195" t="str">
        <f>IF(SP_NORTE!N2269="","*",SP_NORTE!N2269)</f>
        <v>*</v>
      </c>
      <c r="M2266" s="196" t="str">
        <f>IF(SP_NORTE!J2269="","*",SP_NORTE!J2269)</f>
        <v>*</v>
      </c>
      <c r="N2266" s="204" t="str">
        <f>IF(SP_NORTE!K2269="","*",SP_NORTE!K2269)</f>
        <v>*</v>
      </c>
      <c r="O2266" s="204" t="str">
        <f>IF(SP_NORTE!L2269="","*",SP_NORTE!L2269)</f>
        <v>*</v>
      </c>
      <c r="P2266" s="203" t="str">
        <f>IF(SP_NORTE!O2269="","*",SP_NORTE!O2269)</f>
        <v>*</v>
      </c>
      <c r="Q2266" s="203" t="str">
        <f>IF(SP_NORTE!P2269="","*",SP_NORTE!P2269)</f>
        <v>*</v>
      </c>
      <c r="R2266" s="205" t="str">
        <f>IF(SP_NORTE!Q2269="","*",CONCATENATE(SP_NORTE!Q2269," ",SP_NORTE!R2269))</f>
        <v>*</v>
      </c>
      <c r="S2266" s="205" t="str">
        <f>IF(SP_NORTE!V2269="","*",SP_NORTE!V2269)</f>
        <v>*</v>
      </c>
      <c r="T2266" s="205" t="str">
        <f>IF(SP_NORTE!W2269="","*",SP_NORTE!W2269)</f>
        <v>*</v>
      </c>
      <c r="U2266" s="193" t="str">
        <f ca="1">_xlfn.XLOOKUP(G2266&amp;$U$2,BS_CONTROLE[CHAVE],BS_CONTROLE[Quantidade_11],"-")</f>
        <v>-</v>
      </c>
      <c r="V2266" s="193" t="str">
        <f ca="1">_xlfn.XLOOKUP(G2266&amp;$V$2,BS_CONTROLE[CHAVE],BS_CONTROLE[Quantidade_11],"-")</f>
        <v>-</v>
      </c>
      <c r="W2266" s="193" t="str">
        <f ca="1">_xlfn.XLOOKUP(G2266&amp;$W$2,BS_CONTROLE[CHAVE],BS_CONTROLE[Quantidade_11],"-")</f>
        <v>-</v>
      </c>
    </row>
    <row r="2267" spans="1:23" s="101" customFormat="1" hidden="1">
      <c r="A2267" s="206" t="str">
        <f>IF(SP_NORTE!Y2270="","*",SP_NORTE!Y2270)</f>
        <v>*</v>
      </c>
      <c r="B2267" s="206" t="str">
        <f>IF(SP_NORTE!X2270="","*",SP_NORTE!X2270)</f>
        <v>*</v>
      </c>
      <c r="C2267" s="206" t="str">
        <f>IF(SP_NORTE!Z2270="","*",SP_NORTE!Z2270)</f>
        <v>*</v>
      </c>
      <c r="D2267" s="195" t="str">
        <f>IF(SP_NORTE!S2270="","*",SP_NORTE!S2270)</f>
        <v>*</v>
      </c>
      <c r="E2267" s="195" t="str">
        <f>IF(SP_NORTE!T2270="","*",SP_NORTE!T2270)</f>
        <v>*</v>
      </c>
      <c r="F2267" s="205" t="str">
        <f>IF(SP_NORTE!B2270="","*",SP_NORTE!B2270)</f>
        <v>*</v>
      </c>
      <c r="G2267" s="205" t="str">
        <f>IF(SP_NORTE!D2270="","*",SP_NORTE!D2270)</f>
        <v>*</v>
      </c>
      <c r="H2267" s="205" t="str">
        <f>IF(SP_NORTE!F2270="","*",SP_NORTE!F2270)</f>
        <v>*</v>
      </c>
      <c r="I2267" s="205" t="str">
        <f>IF(SP_NORTE!H2270="","*",SP_NORTE!H2270)</f>
        <v>*</v>
      </c>
      <c r="J2267" s="205" t="str">
        <f>IF(SP_NORTE!I2270="","*",SP_NORTE!I2270)</f>
        <v>*</v>
      </c>
      <c r="K2267" s="195" t="str">
        <f>IF(SP_NORTE!M2270="","*",SP_NORTE!M2270)</f>
        <v>*</v>
      </c>
      <c r="L2267" s="195" t="str">
        <f>IF(SP_NORTE!N2270="","*",SP_NORTE!N2270)</f>
        <v>*</v>
      </c>
      <c r="M2267" s="196" t="str">
        <f>IF(SP_NORTE!J2270="","*",SP_NORTE!J2270)</f>
        <v>*</v>
      </c>
      <c r="N2267" s="204" t="str">
        <f>IF(SP_NORTE!K2270="","*",SP_NORTE!K2270)</f>
        <v>*</v>
      </c>
      <c r="O2267" s="204" t="str">
        <f>IF(SP_NORTE!L2270="","*",SP_NORTE!L2270)</f>
        <v>*</v>
      </c>
      <c r="P2267" s="203" t="str">
        <f>IF(SP_NORTE!O2270="","*",SP_NORTE!O2270)</f>
        <v>*</v>
      </c>
      <c r="Q2267" s="203" t="str">
        <f>IF(SP_NORTE!P2270="","*",SP_NORTE!P2270)</f>
        <v>*</v>
      </c>
      <c r="R2267" s="205" t="str">
        <f>IF(SP_NORTE!Q2270="","*",CONCATENATE(SP_NORTE!Q2270," ",SP_NORTE!R2270))</f>
        <v>*</v>
      </c>
      <c r="S2267" s="205" t="str">
        <f>IF(SP_NORTE!V2270="","*",SP_NORTE!V2270)</f>
        <v>*</v>
      </c>
      <c r="T2267" s="205" t="str">
        <f>IF(SP_NORTE!W2270="","*",SP_NORTE!W2270)</f>
        <v>*</v>
      </c>
      <c r="U2267" s="193" t="str">
        <f ca="1">_xlfn.XLOOKUP(G2267&amp;$U$2,BS_CONTROLE[CHAVE],BS_CONTROLE[Quantidade_11],"-")</f>
        <v>-</v>
      </c>
      <c r="V2267" s="193" t="str">
        <f ca="1">_xlfn.XLOOKUP(G2267&amp;$V$2,BS_CONTROLE[CHAVE],BS_CONTROLE[Quantidade_11],"-")</f>
        <v>-</v>
      </c>
      <c r="W2267" s="193" t="str">
        <f ca="1">_xlfn.XLOOKUP(G2267&amp;$W$2,BS_CONTROLE[CHAVE],BS_CONTROLE[Quantidade_11],"-")</f>
        <v>-</v>
      </c>
    </row>
    <row r="2268" spans="1:23" s="101" customFormat="1" hidden="1">
      <c r="A2268" s="206" t="str">
        <f>IF(SP_NORTE!Y2271="","*",SP_NORTE!Y2271)</f>
        <v>*</v>
      </c>
      <c r="B2268" s="206" t="str">
        <f>IF(SP_NORTE!X2271="","*",SP_NORTE!X2271)</f>
        <v>*</v>
      </c>
      <c r="C2268" s="206" t="str">
        <f>IF(SP_NORTE!Z2271="","*",SP_NORTE!Z2271)</f>
        <v>*</v>
      </c>
      <c r="D2268" s="195" t="str">
        <f>IF(SP_NORTE!S2271="","*",SP_NORTE!S2271)</f>
        <v>*</v>
      </c>
      <c r="E2268" s="195" t="str">
        <f>IF(SP_NORTE!T2271="","*",SP_NORTE!T2271)</f>
        <v>*</v>
      </c>
      <c r="F2268" s="205" t="str">
        <f>IF(SP_NORTE!B2271="","*",SP_NORTE!B2271)</f>
        <v>*</v>
      </c>
      <c r="G2268" s="205" t="str">
        <f>IF(SP_NORTE!D2271="","*",SP_NORTE!D2271)</f>
        <v>*</v>
      </c>
      <c r="H2268" s="205" t="str">
        <f>IF(SP_NORTE!F2271="","*",SP_NORTE!F2271)</f>
        <v>*</v>
      </c>
      <c r="I2268" s="205" t="str">
        <f>IF(SP_NORTE!H2271="","*",SP_NORTE!H2271)</f>
        <v>*</v>
      </c>
      <c r="J2268" s="205" t="str">
        <f>IF(SP_NORTE!I2271="","*",SP_NORTE!I2271)</f>
        <v>*</v>
      </c>
      <c r="K2268" s="195" t="str">
        <f>IF(SP_NORTE!M2271="","*",SP_NORTE!M2271)</f>
        <v>*</v>
      </c>
      <c r="L2268" s="195" t="str">
        <f>IF(SP_NORTE!N2271="","*",SP_NORTE!N2271)</f>
        <v>*</v>
      </c>
      <c r="M2268" s="196" t="str">
        <f>IF(SP_NORTE!J2271="","*",SP_NORTE!J2271)</f>
        <v>*</v>
      </c>
      <c r="N2268" s="204" t="str">
        <f>IF(SP_NORTE!K2271="","*",SP_NORTE!K2271)</f>
        <v>*</v>
      </c>
      <c r="O2268" s="204" t="str">
        <f>IF(SP_NORTE!L2271="","*",SP_NORTE!L2271)</f>
        <v>*</v>
      </c>
      <c r="P2268" s="203" t="str">
        <f>IF(SP_NORTE!O2271="","*",SP_NORTE!O2271)</f>
        <v>*</v>
      </c>
      <c r="Q2268" s="203" t="str">
        <f>IF(SP_NORTE!P2271="","*",SP_NORTE!P2271)</f>
        <v>*</v>
      </c>
      <c r="R2268" s="205" t="str">
        <f>IF(SP_NORTE!Q2271="","*",CONCATENATE(SP_NORTE!Q2271," ",SP_NORTE!R2271))</f>
        <v>*</v>
      </c>
      <c r="S2268" s="205" t="str">
        <f>IF(SP_NORTE!V2271="","*",SP_NORTE!V2271)</f>
        <v>*</v>
      </c>
      <c r="T2268" s="205" t="str">
        <f>IF(SP_NORTE!W2271="","*",SP_NORTE!W2271)</f>
        <v>*</v>
      </c>
      <c r="U2268" s="193" t="str">
        <f ca="1">_xlfn.XLOOKUP(G2268&amp;$U$2,BS_CONTROLE[CHAVE],BS_CONTROLE[Quantidade_11],"-")</f>
        <v>-</v>
      </c>
      <c r="V2268" s="193" t="str">
        <f ca="1">_xlfn.XLOOKUP(G2268&amp;$V$2,BS_CONTROLE[CHAVE],BS_CONTROLE[Quantidade_11],"-")</f>
        <v>-</v>
      </c>
      <c r="W2268" s="193" t="str">
        <f ca="1">_xlfn.XLOOKUP(G2268&amp;$W$2,BS_CONTROLE[CHAVE],BS_CONTROLE[Quantidade_11],"-")</f>
        <v>-</v>
      </c>
    </row>
    <row r="2269" spans="1:23" s="101" customFormat="1" hidden="1">
      <c r="A2269" s="206" t="str">
        <f>IF(SP_NORTE!Y2272="","*",SP_NORTE!Y2272)</f>
        <v>*</v>
      </c>
      <c r="B2269" s="206" t="str">
        <f>IF(SP_NORTE!X2272="","*",SP_NORTE!X2272)</f>
        <v>*</v>
      </c>
      <c r="C2269" s="206" t="str">
        <f>IF(SP_NORTE!Z2272="","*",SP_NORTE!Z2272)</f>
        <v>*</v>
      </c>
      <c r="D2269" s="195" t="str">
        <f>IF(SP_NORTE!S2272="","*",SP_NORTE!S2272)</f>
        <v>*</v>
      </c>
      <c r="E2269" s="195" t="str">
        <f>IF(SP_NORTE!T2272="","*",SP_NORTE!T2272)</f>
        <v>*</v>
      </c>
      <c r="F2269" s="205" t="str">
        <f>IF(SP_NORTE!B2272="","*",SP_NORTE!B2272)</f>
        <v>*</v>
      </c>
      <c r="G2269" s="205" t="str">
        <f>IF(SP_NORTE!D2272="","*",SP_NORTE!D2272)</f>
        <v>*</v>
      </c>
      <c r="H2269" s="205" t="str">
        <f>IF(SP_NORTE!F2272="","*",SP_NORTE!F2272)</f>
        <v>*</v>
      </c>
      <c r="I2269" s="205" t="str">
        <f>IF(SP_NORTE!H2272="","*",SP_NORTE!H2272)</f>
        <v>*</v>
      </c>
      <c r="J2269" s="205" t="str">
        <f>IF(SP_NORTE!I2272="","*",SP_NORTE!I2272)</f>
        <v>*</v>
      </c>
      <c r="K2269" s="195" t="str">
        <f>IF(SP_NORTE!M2272="","*",SP_NORTE!M2272)</f>
        <v>*</v>
      </c>
      <c r="L2269" s="195" t="str">
        <f>IF(SP_NORTE!N2272="","*",SP_NORTE!N2272)</f>
        <v>*</v>
      </c>
      <c r="M2269" s="196" t="str">
        <f>IF(SP_NORTE!J2272="","*",SP_NORTE!J2272)</f>
        <v>*</v>
      </c>
      <c r="N2269" s="204" t="str">
        <f>IF(SP_NORTE!K2272="","*",SP_NORTE!K2272)</f>
        <v>*</v>
      </c>
      <c r="O2269" s="204" t="str">
        <f>IF(SP_NORTE!L2272="","*",SP_NORTE!L2272)</f>
        <v>*</v>
      </c>
      <c r="P2269" s="203" t="str">
        <f>IF(SP_NORTE!O2272="","*",SP_NORTE!O2272)</f>
        <v>*</v>
      </c>
      <c r="Q2269" s="203" t="str">
        <f>IF(SP_NORTE!P2272="","*",SP_NORTE!P2272)</f>
        <v>*</v>
      </c>
      <c r="R2269" s="205" t="str">
        <f>IF(SP_NORTE!Q2272="","*",CONCATENATE(SP_NORTE!Q2272," ",SP_NORTE!R2272))</f>
        <v>*</v>
      </c>
      <c r="S2269" s="205" t="str">
        <f>IF(SP_NORTE!V2272="","*",SP_NORTE!V2272)</f>
        <v>*</v>
      </c>
      <c r="T2269" s="205" t="str">
        <f>IF(SP_NORTE!W2272="","*",SP_NORTE!W2272)</f>
        <v>*</v>
      </c>
      <c r="U2269" s="193" t="str">
        <f ca="1">_xlfn.XLOOKUP(G2269&amp;$U$2,BS_CONTROLE[CHAVE],BS_CONTROLE[Quantidade_11],"-")</f>
        <v>-</v>
      </c>
      <c r="V2269" s="193" t="str">
        <f ca="1">_xlfn.XLOOKUP(G2269&amp;$V$2,BS_CONTROLE[CHAVE],BS_CONTROLE[Quantidade_11],"-")</f>
        <v>-</v>
      </c>
      <c r="W2269" s="193" t="str">
        <f ca="1">_xlfn.XLOOKUP(G2269&amp;$W$2,BS_CONTROLE[CHAVE],BS_CONTROLE[Quantidade_11],"-")</f>
        <v>-</v>
      </c>
    </row>
    <row r="2270" spans="1:23" s="101" customFormat="1" hidden="1">
      <c r="A2270" s="206" t="str">
        <f>IF(SP_NORTE!Y2273="","*",SP_NORTE!Y2273)</f>
        <v>*</v>
      </c>
      <c r="B2270" s="206" t="str">
        <f>IF(SP_NORTE!X2273="","*",SP_NORTE!X2273)</f>
        <v>*</v>
      </c>
      <c r="C2270" s="206" t="str">
        <f>IF(SP_NORTE!Z2273="","*",SP_NORTE!Z2273)</f>
        <v>*</v>
      </c>
      <c r="D2270" s="195" t="str">
        <f>IF(SP_NORTE!S2273="","*",SP_NORTE!S2273)</f>
        <v>*</v>
      </c>
      <c r="E2270" s="195" t="str">
        <f>IF(SP_NORTE!T2273="","*",SP_NORTE!T2273)</f>
        <v>*</v>
      </c>
      <c r="F2270" s="205" t="str">
        <f>IF(SP_NORTE!B2273="","*",SP_NORTE!B2273)</f>
        <v>*</v>
      </c>
      <c r="G2270" s="205" t="str">
        <f>IF(SP_NORTE!D2273="","*",SP_NORTE!D2273)</f>
        <v>*</v>
      </c>
      <c r="H2270" s="205" t="str">
        <f>IF(SP_NORTE!F2273="","*",SP_NORTE!F2273)</f>
        <v>*</v>
      </c>
      <c r="I2270" s="205" t="str">
        <f>IF(SP_NORTE!H2273="","*",SP_NORTE!H2273)</f>
        <v>*</v>
      </c>
      <c r="J2270" s="205" t="str">
        <f>IF(SP_NORTE!I2273="","*",SP_NORTE!I2273)</f>
        <v>*</v>
      </c>
      <c r="K2270" s="195" t="str">
        <f>IF(SP_NORTE!M2273="","*",SP_NORTE!M2273)</f>
        <v>*</v>
      </c>
      <c r="L2270" s="195" t="str">
        <f>IF(SP_NORTE!N2273="","*",SP_NORTE!N2273)</f>
        <v>*</v>
      </c>
      <c r="M2270" s="196" t="str">
        <f>IF(SP_NORTE!J2273="","*",SP_NORTE!J2273)</f>
        <v>*</v>
      </c>
      <c r="N2270" s="204" t="str">
        <f>IF(SP_NORTE!K2273="","*",SP_NORTE!K2273)</f>
        <v>*</v>
      </c>
      <c r="O2270" s="204" t="str">
        <f>IF(SP_NORTE!L2273="","*",SP_NORTE!L2273)</f>
        <v>*</v>
      </c>
      <c r="P2270" s="203" t="str">
        <f>IF(SP_NORTE!O2273="","*",SP_NORTE!O2273)</f>
        <v>*</v>
      </c>
      <c r="Q2270" s="203" t="str">
        <f>IF(SP_NORTE!P2273="","*",SP_NORTE!P2273)</f>
        <v>*</v>
      </c>
      <c r="R2270" s="205" t="str">
        <f>IF(SP_NORTE!Q2273="","*",CONCATENATE(SP_NORTE!Q2273," ",SP_NORTE!R2273))</f>
        <v>*</v>
      </c>
      <c r="S2270" s="205" t="str">
        <f>IF(SP_NORTE!V2273="","*",SP_NORTE!V2273)</f>
        <v>*</v>
      </c>
      <c r="T2270" s="205" t="str">
        <f>IF(SP_NORTE!W2273="","*",SP_NORTE!W2273)</f>
        <v>*</v>
      </c>
      <c r="U2270" s="193" t="str">
        <f ca="1">_xlfn.XLOOKUP(G2270&amp;$U$2,BS_CONTROLE[CHAVE],BS_CONTROLE[Quantidade_11],"-")</f>
        <v>-</v>
      </c>
      <c r="V2270" s="193" t="str">
        <f ca="1">_xlfn.XLOOKUP(G2270&amp;$V$2,BS_CONTROLE[CHAVE],BS_CONTROLE[Quantidade_11],"-")</f>
        <v>-</v>
      </c>
      <c r="W2270" s="193" t="str">
        <f ca="1">_xlfn.XLOOKUP(G2270&amp;$W$2,BS_CONTROLE[CHAVE],BS_CONTROLE[Quantidade_11],"-")</f>
        <v>-</v>
      </c>
    </row>
    <row r="2271" spans="1:23" s="101" customFormat="1" hidden="1">
      <c r="A2271" s="206" t="str">
        <f>IF(SP_NORTE!Y2274="","*",SP_NORTE!Y2274)</f>
        <v>*</v>
      </c>
      <c r="B2271" s="206" t="str">
        <f>IF(SP_NORTE!X2274="","*",SP_NORTE!X2274)</f>
        <v>*</v>
      </c>
      <c r="C2271" s="206" t="str">
        <f>IF(SP_NORTE!Z2274="","*",SP_NORTE!Z2274)</f>
        <v>*</v>
      </c>
      <c r="D2271" s="195" t="str">
        <f>IF(SP_NORTE!S2274="","*",SP_NORTE!S2274)</f>
        <v>*</v>
      </c>
      <c r="E2271" s="195" t="str">
        <f>IF(SP_NORTE!T2274="","*",SP_NORTE!T2274)</f>
        <v>*</v>
      </c>
      <c r="F2271" s="205" t="str">
        <f>IF(SP_NORTE!B2274="","*",SP_NORTE!B2274)</f>
        <v>*</v>
      </c>
      <c r="G2271" s="205" t="str">
        <f>IF(SP_NORTE!D2274="","*",SP_NORTE!D2274)</f>
        <v>*</v>
      </c>
      <c r="H2271" s="205" t="str">
        <f>IF(SP_NORTE!F2274="","*",SP_NORTE!F2274)</f>
        <v>*</v>
      </c>
      <c r="I2271" s="205" t="str">
        <f>IF(SP_NORTE!H2274="","*",SP_NORTE!H2274)</f>
        <v>*</v>
      </c>
      <c r="J2271" s="205" t="str">
        <f>IF(SP_NORTE!I2274="","*",SP_NORTE!I2274)</f>
        <v>*</v>
      </c>
      <c r="K2271" s="195" t="str">
        <f>IF(SP_NORTE!M2274="","*",SP_NORTE!M2274)</f>
        <v>*</v>
      </c>
      <c r="L2271" s="195" t="str">
        <f>IF(SP_NORTE!N2274="","*",SP_NORTE!N2274)</f>
        <v>*</v>
      </c>
      <c r="M2271" s="196" t="str">
        <f>IF(SP_NORTE!J2274="","*",SP_NORTE!J2274)</f>
        <v>*</v>
      </c>
      <c r="N2271" s="204" t="str">
        <f>IF(SP_NORTE!K2274="","*",SP_NORTE!K2274)</f>
        <v>*</v>
      </c>
      <c r="O2271" s="204" t="str">
        <f>IF(SP_NORTE!L2274="","*",SP_NORTE!L2274)</f>
        <v>*</v>
      </c>
      <c r="P2271" s="203" t="str">
        <f>IF(SP_NORTE!O2274="","*",SP_NORTE!O2274)</f>
        <v>*</v>
      </c>
      <c r="Q2271" s="203" t="str">
        <f>IF(SP_NORTE!P2274="","*",SP_NORTE!P2274)</f>
        <v>*</v>
      </c>
      <c r="R2271" s="205" t="str">
        <f>IF(SP_NORTE!Q2274="","*",CONCATENATE(SP_NORTE!Q2274," ",SP_NORTE!R2274))</f>
        <v>*</v>
      </c>
      <c r="S2271" s="205" t="str">
        <f>IF(SP_NORTE!V2274="","*",SP_NORTE!V2274)</f>
        <v>*</v>
      </c>
      <c r="T2271" s="205" t="str">
        <f>IF(SP_NORTE!W2274="","*",SP_NORTE!W2274)</f>
        <v>*</v>
      </c>
      <c r="U2271" s="193" t="str">
        <f ca="1">_xlfn.XLOOKUP(G2271&amp;$U$2,BS_CONTROLE[CHAVE],BS_CONTROLE[Quantidade_11],"-")</f>
        <v>-</v>
      </c>
      <c r="V2271" s="193" t="str">
        <f ca="1">_xlfn.XLOOKUP(G2271&amp;$V$2,BS_CONTROLE[CHAVE],BS_CONTROLE[Quantidade_11],"-")</f>
        <v>-</v>
      </c>
      <c r="W2271" s="193" t="str">
        <f ca="1">_xlfn.XLOOKUP(G2271&amp;$W$2,BS_CONTROLE[CHAVE],BS_CONTROLE[Quantidade_11],"-")</f>
        <v>-</v>
      </c>
    </row>
    <row r="2272" spans="1:23" s="101" customFormat="1" hidden="1">
      <c r="A2272" s="206" t="str">
        <f>IF(SP_NORTE!Y2275="","*",SP_NORTE!Y2275)</f>
        <v>*</v>
      </c>
      <c r="B2272" s="206" t="str">
        <f>IF(SP_NORTE!X2275="","*",SP_NORTE!X2275)</f>
        <v>*</v>
      </c>
      <c r="C2272" s="206" t="str">
        <f>IF(SP_NORTE!Z2275="","*",SP_NORTE!Z2275)</f>
        <v>*</v>
      </c>
      <c r="D2272" s="195" t="str">
        <f>IF(SP_NORTE!S2275="","*",SP_NORTE!S2275)</f>
        <v>*</v>
      </c>
      <c r="E2272" s="195" t="str">
        <f>IF(SP_NORTE!T2275="","*",SP_NORTE!T2275)</f>
        <v>*</v>
      </c>
      <c r="F2272" s="205" t="str">
        <f>IF(SP_NORTE!B2275="","*",SP_NORTE!B2275)</f>
        <v>*</v>
      </c>
      <c r="G2272" s="205" t="str">
        <f>IF(SP_NORTE!D2275="","*",SP_NORTE!D2275)</f>
        <v>*</v>
      </c>
      <c r="H2272" s="205" t="str">
        <f>IF(SP_NORTE!F2275="","*",SP_NORTE!F2275)</f>
        <v>*</v>
      </c>
      <c r="I2272" s="205" t="str">
        <f>IF(SP_NORTE!H2275="","*",SP_NORTE!H2275)</f>
        <v>*</v>
      </c>
      <c r="J2272" s="205" t="str">
        <f>IF(SP_NORTE!I2275="","*",SP_NORTE!I2275)</f>
        <v>*</v>
      </c>
      <c r="K2272" s="195" t="str">
        <f>IF(SP_NORTE!M2275="","*",SP_NORTE!M2275)</f>
        <v>*</v>
      </c>
      <c r="L2272" s="195" t="str">
        <f>IF(SP_NORTE!N2275="","*",SP_NORTE!N2275)</f>
        <v>*</v>
      </c>
      <c r="M2272" s="196" t="str">
        <f>IF(SP_NORTE!J2275="","*",SP_NORTE!J2275)</f>
        <v>*</v>
      </c>
      <c r="N2272" s="204" t="str">
        <f>IF(SP_NORTE!K2275="","*",SP_NORTE!K2275)</f>
        <v>*</v>
      </c>
      <c r="O2272" s="204" t="str">
        <f>IF(SP_NORTE!L2275="","*",SP_NORTE!L2275)</f>
        <v>*</v>
      </c>
      <c r="P2272" s="203" t="str">
        <f>IF(SP_NORTE!O2275="","*",SP_NORTE!O2275)</f>
        <v>*</v>
      </c>
      <c r="Q2272" s="203" t="str">
        <f>IF(SP_NORTE!P2275="","*",SP_NORTE!P2275)</f>
        <v>*</v>
      </c>
      <c r="R2272" s="205" t="str">
        <f>IF(SP_NORTE!Q2275="","*",CONCATENATE(SP_NORTE!Q2275," ",SP_NORTE!R2275))</f>
        <v>*</v>
      </c>
      <c r="S2272" s="205" t="str">
        <f>IF(SP_NORTE!V2275="","*",SP_NORTE!V2275)</f>
        <v>*</v>
      </c>
      <c r="T2272" s="205" t="str">
        <f>IF(SP_NORTE!W2275="","*",SP_NORTE!W2275)</f>
        <v>*</v>
      </c>
      <c r="U2272" s="193" t="str">
        <f ca="1">_xlfn.XLOOKUP(G2272&amp;$U$2,BS_CONTROLE[CHAVE],BS_CONTROLE[Quantidade_11],"-")</f>
        <v>-</v>
      </c>
      <c r="V2272" s="193" t="str">
        <f ca="1">_xlfn.XLOOKUP(G2272&amp;$V$2,BS_CONTROLE[CHAVE],BS_CONTROLE[Quantidade_11],"-")</f>
        <v>-</v>
      </c>
      <c r="W2272" s="193" t="str">
        <f ca="1">_xlfn.XLOOKUP(G2272&amp;$W$2,BS_CONTROLE[CHAVE],BS_CONTROLE[Quantidade_11],"-")</f>
        <v>-</v>
      </c>
    </row>
    <row r="2273" spans="1:23" s="101" customFormat="1" hidden="1">
      <c r="A2273" s="206" t="str">
        <f>IF(SP_NORTE!Y2276="","*",SP_NORTE!Y2276)</f>
        <v>*</v>
      </c>
      <c r="B2273" s="206" t="str">
        <f>IF(SP_NORTE!X2276="","*",SP_NORTE!X2276)</f>
        <v>*</v>
      </c>
      <c r="C2273" s="206" t="str">
        <f>IF(SP_NORTE!Z2276="","*",SP_NORTE!Z2276)</f>
        <v>*</v>
      </c>
      <c r="D2273" s="195" t="str">
        <f>IF(SP_NORTE!S2276="","*",SP_NORTE!S2276)</f>
        <v>*</v>
      </c>
      <c r="E2273" s="195" t="str">
        <f>IF(SP_NORTE!T2276="","*",SP_NORTE!T2276)</f>
        <v>*</v>
      </c>
      <c r="F2273" s="205" t="str">
        <f>IF(SP_NORTE!B2276="","*",SP_NORTE!B2276)</f>
        <v>*</v>
      </c>
      <c r="G2273" s="205" t="str">
        <f>IF(SP_NORTE!D2276="","*",SP_NORTE!D2276)</f>
        <v>*</v>
      </c>
      <c r="H2273" s="205" t="str">
        <f>IF(SP_NORTE!F2276="","*",SP_NORTE!F2276)</f>
        <v>*</v>
      </c>
      <c r="I2273" s="205" t="str">
        <f>IF(SP_NORTE!H2276="","*",SP_NORTE!H2276)</f>
        <v>*</v>
      </c>
      <c r="J2273" s="205" t="str">
        <f>IF(SP_NORTE!I2276="","*",SP_NORTE!I2276)</f>
        <v>*</v>
      </c>
      <c r="K2273" s="195" t="str">
        <f>IF(SP_NORTE!M2276="","*",SP_NORTE!M2276)</f>
        <v>*</v>
      </c>
      <c r="L2273" s="195" t="str">
        <f>IF(SP_NORTE!N2276="","*",SP_NORTE!N2276)</f>
        <v>*</v>
      </c>
      <c r="M2273" s="196" t="str">
        <f>IF(SP_NORTE!J2276="","*",SP_NORTE!J2276)</f>
        <v>*</v>
      </c>
      <c r="N2273" s="204" t="str">
        <f>IF(SP_NORTE!K2276="","*",SP_NORTE!K2276)</f>
        <v>*</v>
      </c>
      <c r="O2273" s="204" t="str">
        <f>IF(SP_NORTE!L2276="","*",SP_NORTE!L2276)</f>
        <v>*</v>
      </c>
      <c r="P2273" s="203" t="str">
        <f>IF(SP_NORTE!O2276="","*",SP_NORTE!O2276)</f>
        <v>*</v>
      </c>
      <c r="Q2273" s="203" t="str">
        <f>IF(SP_NORTE!P2276="","*",SP_NORTE!P2276)</f>
        <v>*</v>
      </c>
      <c r="R2273" s="205" t="str">
        <f>IF(SP_NORTE!Q2276="","*",CONCATENATE(SP_NORTE!Q2276," ",SP_NORTE!R2276))</f>
        <v>*</v>
      </c>
      <c r="S2273" s="205" t="str">
        <f>IF(SP_NORTE!V2276="","*",SP_NORTE!V2276)</f>
        <v>*</v>
      </c>
      <c r="T2273" s="205" t="str">
        <f>IF(SP_NORTE!W2276="","*",SP_NORTE!W2276)</f>
        <v>*</v>
      </c>
      <c r="U2273" s="193" t="str">
        <f ca="1">_xlfn.XLOOKUP(G2273&amp;$U$2,BS_CONTROLE[CHAVE],BS_CONTROLE[Quantidade_11],"-")</f>
        <v>-</v>
      </c>
      <c r="V2273" s="193" t="str">
        <f ca="1">_xlfn.XLOOKUP(G2273&amp;$V$2,BS_CONTROLE[CHAVE],BS_CONTROLE[Quantidade_11],"-")</f>
        <v>-</v>
      </c>
      <c r="W2273" s="193" t="str">
        <f ca="1">_xlfn.XLOOKUP(G2273&amp;$W$2,BS_CONTROLE[CHAVE],BS_CONTROLE[Quantidade_11],"-")</f>
        <v>-</v>
      </c>
    </row>
    <row r="2274" spans="1:23" s="101" customFormat="1" hidden="1">
      <c r="A2274" s="206" t="str">
        <f>IF(SP_NORTE!Y2277="","*",SP_NORTE!Y2277)</f>
        <v>*</v>
      </c>
      <c r="B2274" s="206" t="str">
        <f>IF(SP_NORTE!X2277="","*",SP_NORTE!X2277)</f>
        <v>*</v>
      </c>
      <c r="C2274" s="206" t="str">
        <f>IF(SP_NORTE!Z2277="","*",SP_NORTE!Z2277)</f>
        <v>*</v>
      </c>
      <c r="D2274" s="195" t="str">
        <f>IF(SP_NORTE!S2277="","*",SP_NORTE!S2277)</f>
        <v>*</v>
      </c>
      <c r="E2274" s="195" t="str">
        <f>IF(SP_NORTE!T2277="","*",SP_NORTE!T2277)</f>
        <v>*</v>
      </c>
      <c r="F2274" s="205" t="str">
        <f>IF(SP_NORTE!B2277="","*",SP_NORTE!B2277)</f>
        <v>*</v>
      </c>
      <c r="G2274" s="205" t="str">
        <f>IF(SP_NORTE!D2277="","*",SP_NORTE!D2277)</f>
        <v>*</v>
      </c>
      <c r="H2274" s="205" t="str">
        <f>IF(SP_NORTE!F2277="","*",SP_NORTE!F2277)</f>
        <v>*</v>
      </c>
      <c r="I2274" s="205" t="str">
        <f>IF(SP_NORTE!H2277="","*",SP_NORTE!H2277)</f>
        <v>*</v>
      </c>
      <c r="J2274" s="205" t="str">
        <f>IF(SP_NORTE!I2277="","*",SP_NORTE!I2277)</f>
        <v>*</v>
      </c>
      <c r="K2274" s="195" t="str">
        <f>IF(SP_NORTE!M2277="","*",SP_NORTE!M2277)</f>
        <v>*</v>
      </c>
      <c r="L2274" s="195" t="str">
        <f>IF(SP_NORTE!N2277="","*",SP_NORTE!N2277)</f>
        <v>*</v>
      </c>
      <c r="M2274" s="196" t="str">
        <f>IF(SP_NORTE!J2277="","*",SP_NORTE!J2277)</f>
        <v>*</v>
      </c>
      <c r="N2274" s="204" t="str">
        <f>IF(SP_NORTE!K2277="","*",SP_NORTE!K2277)</f>
        <v>*</v>
      </c>
      <c r="O2274" s="204" t="str">
        <f>IF(SP_NORTE!L2277="","*",SP_NORTE!L2277)</f>
        <v>*</v>
      </c>
      <c r="P2274" s="203" t="str">
        <f>IF(SP_NORTE!O2277="","*",SP_NORTE!O2277)</f>
        <v>*</v>
      </c>
      <c r="Q2274" s="203" t="str">
        <f>IF(SP_NORTE!P2277="","*",SP_NORTE!P2277)</f>
        <v>*</v>
      </c>
      <c r="R2274" s="205" t="str">
        <f>IF(SP_NORTE!Q2277="","*",CONCATENATE(SP_NORTE!Q2277," ",SP_NORTE!R2277))</f>
        <v>*</v>
      </c>
      <c r="S2274" s="205" t="str">
        <f>IF(SP_NORTE!V2277="","*",SP_NORTE!V2277)</f>
        <v>*</v>
      </c>
      <c r="T2274" s="205" t="str">
        <f>IF(SP_NORTE!W2277="","*",SP_NORTE!W2277)</f>
        <v>*</v>
      </c>
      <c r="U2274" s="193" t="str">
        <f ca="1">_xlfn.XLOOKUP(G2274&amp;$U$2,BS_CONTROLE[CHAVE],BS_CONTROLE[Quantidade_11],"-")</f>
        <v>-</v>
      </c>
      <c r="V2274" s="193" t="str">
        <f ca="1">_xlfn.XLOOKUP(G2274&amp;$V$2,BS_CONTROLE[CHAVE],BS_CONTROLE[Quantidade_11],"-")</f>
        <v>-</v>
      </c>
      <c r="W2274" s="193" t="str">
        <f ca="1">_xlfn.XLOOKUP(G2274&amp;$W$2,BS_CONTROLE[CHAVE],BS_CONTROLE[Quantidade_11],"-")</f>
        <v>-</v>
      </c>
    </row>
    <row r="2275" spans="1:23" s="101" customFormat="1" hidden="1">
      <c r="A2275" s="206" t="str">
        <f>IF(SP_NORTE!Y2278="","*",SP_NORTE!Y2278)</f>
        <v>*</v>
      </c>
      <c r="B2275" s="206" t="str">
        <f>IF(SP_NORTE!X2278="","*",SP_NORTE!X2278)</f>
        <v>*</v>
      </c>
      <c r="C2275" s="206" t="str">
        <f>IF(SP_NORTE!Z2278="","*",SP_NORTE!Z2278)</f>
        <v>*</v>
      </c>
      <c r="D2275" s="195" t="str">
        <f>IF(SP_NORTE!S2278="","*",SP_NORTE!S2278)</f>
        <v>*</v>
      </c>
      <c r="E2275" s="195" t="str">
        <f>IF(SP_NORTE!T2278="","*",SP_NORTE!T2278)</f>
        <v>*</v>
      </c>
      <c r="F2275" s="205" t="str">
        <f>IF(SP_NORTE!B2278="","*",SP_NORTE!B2278)</f>
        <v>*</v>
      </c>
      <c r="G2275" s="205" t="str">
        <f>IF(SP_NORTE!D2278="","*",SP_NORTE!D2278)</f>
        <v>*</v>
      </c>
      <c r="H2275" s="205" t="str">
        <f>IF(SP_NORTE!F2278="","*",SP_NORTE!F2278)</f>
        <v>*</v>
      </c>
      <c r="I2275" s="205" t="str">
        <f>IF(SP_NORTE!H2278="","*",SP_NORTE!H2278)</f>
        <v>*</v>
      </c>
      <c r="J2275" s="205" t="str">
        <f>IF(SP_NORTE!I2278="","*",SP_NORTE!I2278)</f>
        <v>*</v>
      </c>
      <c r="K2275" s="195" t="str">
        <f>IF(SP_NORTE!M2278="","*",SP_NORTE!M2278)</f>
        <v>*</v>
      </c>
      <c r="L2275" s="195" t="str">
        <f>IF(SP_NORTE!N2278="","*",SP_NORTE!N2278)</f>
        <v>*</v>
      </c>
      <c r="M2275" s="196" t="str">
        <f>IF(SP_NORTE!J2278="","*",SP_NORTE!J2278)</f>
        <v>*</v>
      </c>
      <c r="N2275" s="204" t="str">
        <f>IF(SP_NORTE!K2278="","*",SP_NORTE!K2278)</f>
        <v>*</v>
      </c>
      <c r="O2275" s="204" t="str">
        <f>IF(SP_NORTE!L2278="","*",SP_NORTE!L2278)</f>
        <v>*</v>
      </c>
      <c r="P2275" s="203" t="str">
        <f>IF(SP_NORTE!O2278="","*",SP_NORTE!O2278)</f>
        <v>*</v>
      </c>
      <c r="Q2275" s="203" t="str">
        <f>IF(SP_NORTE!P2278="","*",SP_NORTE!P2278)</f>
        <v>*</v>
      </c>
      <c r="R2275" s="205" t="str">
        <f>IF(SP_NORTE!Q2278="","*",CONCATENATE(SP_NORTE!Q2278," ",SP_NORTE!R2278))</f>
        <v>*</v>
      </c>
      <c r="S2275" s="205" t="str">
        <f>IF(SP_NORTE!V2278="","*",SP_NORTE!V2278)</f>
        <v>*</v>
      </c>
      <c r="T2275" s="205" t="str">
        <f>IF(SP_NORTE!W2278="","*",SP_NORTE!W2278)</f>
        <v>*</v>
      </c>
      <c r="U2275" s="193" t="str">
        <f ca="1">_xlfn.XLOOKUP(G2275&amp;$U$2,BS_CONTROLE[CHAVE],BS_CONTROLE[Quantidade_11],"-")</f>
        <v>-</v>
      </c>
      <c r="V2275" s="193" t="str">
        <f ca="1">_xlfn.XLOOKUP(G2275&amp;$V$2,BS_CONTROLE[CHAVE],BS_CONTROLE[Quantidade_11],"-")</f>
        <v>-</v>
      </c>
      <c r="W2275" s="193" t="str">
        <f ca="1">_xlfn.XLOOKUP(G2275&amp;$W$2,BS_CONTROLE[CHAVE],BS_CONTROLE[Quantidade_11],"-")</f>
        <v>-</v>
      </c>
    </row>
    <row r="2276" spans="1:23" s="101" customFormat="1" hidden="1">
      <c r="A2276" s="206" t="str">
        <f>IF(SP_NORTE!Y2279="","*",SP_NORTE!Y2279)</f>
        <v>*</v>
      </c>
      <c r="B2276" s="206" t="str">
        <f>IF(SP_NORTE!X2279="","*",SP_NORTE!X2279)</f>
        <v>*</v>
      </c>
      <c r="C2276" s="206" t="str">
        <f>IF(SP_NORTE!Z2279="","*",SP_NORTE!Z2279)</f>
        <v>*</v>
      </c>
      <c r="D2276" s="195" t="str">
        <f>IF(SP_NORTE!S2279="","*",SP_NORTE!S2279)</f>
        <v>*</v>
      </c>
      <c r="E2276" s="195" t="str">
        <f>IF(SP_NORTE!T2279="","*",SP_NORTE!T2279)</f>
        <v>*</v>
      </c>
      <c r="F2276" s="205" t="str">
        <f>IF(SP_NORTE!B2279="","*",SP_NORTE!B2279)</f>
        <v>*</v>
      </c>
      <c r="G2276" s="205" t="str">
        <f>IF(SP_NORTE!D2279="","*",SP_NORTE!D2279)</f>
        <v>*</v>
      </c>
      <c r="H2276" s="205" t="str">
        <f>IF(SP_NORTE!F2279="","*",SP_NORTE!F2279)</f>
        <v>*</v>
      </c>
      <c r="I2276" s="205" t="str">
        <f>IF(SP_NORTE!H2279="","*",SP_NORTE!H2279)</f>
        <v>*</v>
      </c>
      <c r="J2276" s="205" t="str">
        <f>IF(SP_NORTE!I2279="","*",SP_NORTE!I2279)</f>
        <v>*</v>
      </c>
      <c r="K2276" s="195" t="str">
        <f>IF(SP_NORTE!M2279="","*",SP_NORTE!M2279)</f>
        <v>*</v>
      </c>
      <c r="L2276" s="195" t="str">
        <f>IF(SP_NORTE!N2279="","*",SP_NORTE!N2279)</f>
        <v>*</v>
      </c>
      <c r="M2276" s="196" t="str">
        <f>IF(SP_NORTE!J2279="","*",SP_NORTE!J2279)</f>
        <v>*</v>
      </c>
      <c r="N2276" s="204" t="str">
        <f>IF(SP_NORTE!K2279="","*",SP_NORTE!K2279)</f>
        <v>*</v>
      </c>
      <c r="O2276" s="204" t="str">
        <f>IF(SP_NORTE!L2279="","*",SP_NORTE!L2279)</f>
        <v>*</v>
      </c>
      <c r="P2276" s="203" t="str">
        <f>IF(SP_NORTE!O2279="","*",SP_NORTE!O2279)</f>
        <v>*</v>
      </c>
      <c r="Q2276" s="203" t="str">
        <f>IF(SP_NORTE!P2279="","*",SP_NORTE!P2279)</f>
        <v>*</v>
      </c>
      <c r="R2276" s="205" t="str">
        <f>IF(SP_NORTE!Q2279="","*",CONCATENATE(SP_NORTE!Q2279," ",SP_NORTE!R2279))</f>
        <v>*</v>
      </c>
      <c r="S2276" s="205" t="str">
        <f>IF(SP_NORTE!V2279="","*",SP_NORTE!V2279)</f>
        <v>*</v>
      </c>
      <c r="T2276" s="205" t="str">
        <f>IF(SP_NORTE!W2279="","*",SP_NORTE!W2279)</f>
        <v>*</v>
      </c>
      <c r="U2276" s="193" t="str">
        <f ca="1">_xlfn.XLOOKUP(G2276&amp;$U$2,BS_CONTROLE[CHAVE],BS_CONTROLE[Quantidade_11],"-")</f>
        <v>-</v>
      </c>
      <c r="V2276" s="193" t="str">
        <f ca="1">_xlfn.XLOOKUP(G2276&amp;$V$2,BS_CONTROLE[CHAVE],BS_CONTROLE[Quantidade_11],"-")</f>
        <v>-</v>
      </c>
      <c r="W2276" s="193" t="str">
        <f ca="1">_xlfn.XLOOKUP(G2276&amp;$W$2,BS_CONTROLE[CHAVE],BS_CONTROLE[Quantidade_11],"-")</f>
        <v>-</v>
      </c>
    </row>
    <row r="2277" spans="1:23" s="101" customFormat="1" hidden="1">
      <c r="A2277" s="206" t="str">
        <f>IF(SP_NORTE!Y2280="","*",SP_NORTE!Y2280)</f>
        <v>*</v>
      </c>
      <c r="B2277" s="206" t="str">
        <f>IF(SP_NORTE!X2280="","*",SP_NORTE!X2280)</f>
        <v>*</v>
      </c>
      <c r="C2277" s="206" t="str">
        <f>IF(SP_NORTE!Z2280="","*",SP_NORTE!Z2280)</f>
        <v>*</v>
      </c>
      <c r="D2277" s="195" t="str">
        <f>IF(SP_NORTE!S2280="","*",SP_NORTE!S2280)</f>
        <v>*</v>
      </c>
      <c r="E2277" s="195" t="str">
        <f>IF(SP_NORTE!T2280="","*",SP_NORTE!T2280)</f>
        <v>*</v>
      </c>
      <c r="F2277" s="205" t="str">
        <f>IF(SP_NORTE!B2280="","*",SP_NORTE!B2280)</f>
        <v>*</v>
      </c>
      <c r="G2277" s="205" t="str">
        <f>IF(SP_NORTE!D2280="","*",SP_NORTE!D2280)</f>
        <v>*</v>
      </c>
      <c r="H2277" s="205" t="str">
        <f>IF(SP_NORTE!F2280="","*",SP_NORTE!F2280)</f>
        <v>*</v>
      </c>
      <c r="I2277" s="205" t="str">
        <f>IF(SP_NORTE!H2280="","*",SP_NORTE!H2280)</f>
        <v>*</v>
      </c>
      <c r="J2277" s="205" t="str">
        <f>IF(SP_NORTE!I2280="","*",SP_NORTE!I2280)</f>
        <v>*</v>
      </c>
      <c r="K2277" s="195" t="str">
        <f>IF(SP_NORTE!M2280="","*",SP_NORTE!M2280)</f>
        <v>*</v>
      </c>
      <c r="L2277" s="195" t="str">
        <f>IF(SP_NORTE!N2280="","*",SP_NORTE!N2280)</f>
        <v>*</v>
      </c>
      <c r="M2277" s="196" t="str">
        <f>IF(SP_NORTE!J2280="","*",SP_NORTE!J2280)</f>
        <v>*</v>
      </c>
      <c r="N2277" s="204" t="str">
        <f>IF(SP_NORTE!K2280="","*",SP_NORTE!K2280)</f>
        <v>*</v>
      </c>
      <c r="O2277" s="204" t="str">
        <f>IF(SP_NORTE!L2280="","*",SP_NORTE!L2280)</f>
        <v>*</v>
      </c>
      <c r="P2277" s="203" t="str">
        <f>IF(SP_NORTE!O2280="","*",SP_NORTE!O2280)</f>
        <v>*</v>
      </c>
      <c r="Q2277" s="203" t="str">
        <f>IF(SP_NORTE!P2280="","*",SP_NORTE!P2280)</f>
        <v>*</v>
      </c>
      <c r="R2277" s="205" t="str">
        <f>IF(SP_NORTE!Q2280="","*",CONCATENATE(SP_NORTE!Q2280," ",SP_NORTE!R2280))</f>
        <v>*</v>
      </c>
      <c r="S2277" s="205" t="str">
        <f>IF(SP_NORTE!V2280="","*",SP_NORTE!V2280)</f>
        <v>*</v>
      </c>
      <c r="T2277" s="205" t="str">
        <f>IF(SP_NORTE!W2280="","*",SP_NORTE!W2280)</f>
        <v>*</v>
      </c>
      <c r="U2277" s="193" t="str">
        <f ca="1">_xlfn.XLOOKUP(G2277&amp;$U$2,BS_CONTROLE[CHAVE],BS_CONTROLE[Quantidade_11],"-")</f>
        <v>-</v>
      </c>
      <c r="V2277" s="193" t="str">
        <f ca="1">_xlfn.XLOOKUP(G2277&amp;$V$2,BS_CONTROLE[CHAVE],BS_CONTROLE[Quantidade_11],"-")</f>
        <v>-</v>
      </c>
      <c r="W2277" s="193" t="str">
        <f ca="1">_xlfn.XLOOKUP(G2277&amp;$W$2,BS_CONTROLE[CHAVE],BS_CONTROLE[Quantidade_11],"-")</f>
        <v>-</v>
      </c>
    </row>
    <row r="2278" spans="1:23" s="101" customFormat="1" hidden="1">
      <c r="A2278" s="206" t="str">
        <f>IF(SP_NORTE!Y2281="","*",SP_NORTE!Y2281)</f>
        <v>*</v>
      </c>
      <c r="B2278" s="206" t="str">
        <f>IF(SP_NORTE!X2281="","*",SP_NORTE!X2281)</f>
        <v>*</v>
      </c>
      <c r="C2278" s="206" t="str">
        <f>IF(SP_NORTE!Z2281="","*",SP_NORTE!Z2281)</f>
        <v>*</v>
      </c>
      <c r="D2278" s="195" t="str">
        <f>IF(SP_NORTE!S2281="","*",SP_NORTE!S2281)</f>
        <v>*</v>
      </c>
      <c r="E2278" s="195" t="str">
        <f>IF(SP_NORTE!T2281="","*",SP_NORTE!T2281)</f>
        <v>*</v>
      </c>
      <c r="F2278" s="205" t="str">
        <f>IF(SP_NORTE!B2281="","*",SP_NORTE!B2281)</f>
        <v>*</v>
      </c>
      <c r="G2278" s="205" t="str">
        <f>IF(SP_NORTE!D2281="","*",SP_NORTE!D2281)</f>
        <v>*</v>
      </c>
      <c r="H2278" s="205" t="str">
        <f>IF(SP_NORTE!F2281="","*",SP_NORTE!F2281)</f>
        <v>*</v>
      </c>
      <c r="I2278" s="205" t="str">
        <f>IF(SP_NORTE!H2281="","*",SP_NORTE!H2281)</f>
        <v>*</v>
      </c>
      <c r="J2278" s="205" t="str">
        <f>IF(SP_NORTE!I2281="","*",SP_NORTE!I2281)</f>
        <v>*</v>
      </c>
      <c r="K2278" s="195" t="str">
        <f>IF(SP_NORTE!M2281="","*",SP_NORTE!M2281)</f>
        <v>*</v>
      </c>
      <c r="L2278" s="195" t="str">
        <f>IF(SP_NORTE!N2281="","*",SP_NORTE!N2281)</f>
        <v>*</v>
      </c>
      <c r="M2278" s="196" t="str">
        <f>IF(SP_NORTE!J2281="","*",SP_NORTE!J2281)</f>
        <v>*</v>
      </c>
      <c r="N2278" s="204" t="str">
        <f>IF(SP_NORTE!K2281="","*",SP_NORTE!K2281)</f>
        <v>*</v>
      </c>
      <c r="O2278" s="204" t="str">
        <f>IF(SP_NORTE!L2281="","*",SP_NORTE!L2281)</f>
        <v>*</v>
      </c>
      <c r="P2278" s="203" t="str">
        <f>IF(SP_NORTE!O2281="","*",SP_NORTE!O2281)</f>
        <v>*</v>
      </c>
      <c r="Q2278" s="203" t="str">
        <f>IF(SP_NORTE!P2281="","*",SP_NORTE!P2281)</f>
        <v>*</v>
      </c>
      <c r="R2278" s="205" t="str">
        <f>IF(SP_NORTE!Q2281="","*",CONCATENATE(SP_NORTE!Q2281," ",SP_NORTE!R2281))</f>
        <v>*</v>
      </c>
      <c r="S2278" s="205" t="str">
        <f>IF(SP_NORTE!V2281="","*",SP_NORTE!V2281)</f>
        <v>*</v>
      </c>
      <c r="T2278" s="205" t="str">
        <f>IF(SP_NORTE!W2281="","*",SP_NORTE!W2281)</f>
        <v>*</v>
      </c>
      <c r="U2278" s="193" t="str">
        <f ca="1">_xlfn.XLOOKUP(G2278&amp;$U$2,BS_CONTROLE[CHAVE],BS_CONTROLE[Quantidade_11],"-")</f>
        <v>-</v>
      </c>
      <c r="V2278" s="193" t="str">
        <f ca="1">_xlfn.XLOOKUP(G2278&amp;$V$2,BS_CONTROLE[CHAVE],BS_CONTROLE[Quantidade_11],"-")</f>
        <v>-</v>
      </c>
      <c r="W2278" s="193" t="str">
        <f ca="1">_xlfn.XLOOKUP(G2278&amp;$W$2,BS_CONTROLE[CHAVE],BS_CONTROLE[Quantidade_11],"-")</f>
        <v>-</v>
      </c>
    </row>
    <row r="2279" spans="1:23" s="101" customFormat="1" hidden="1">
      <c r="A2279" s="206" t="str">
        <f>IF(SP_NORTE!Y2282="","*",SP_NORTE!Y2282)</f>
        <v>*</v>
      </c>
      <c r="B2279" s="206" t="str">
        <f>IF(SP_NORTE!X2282="","*",SP_NORTE!X2282)</f>
        <v>*</v>
      </c>
      <c r="C2279" s="206" t="str">
        <f>IF(SP_NORTE!Z2282="","*",SP_NORTE!Z2282)</f>
        <v>*</v>
      </c>
      <c r="D2279" s="195" t="str">
        <f>IF(SP_NORTE!S2282="","*",SP_NORTE!S2282)</f>
        <v>*</v>
      </c>
      <c r="E2279" s="195" t="str">
        <f>IF(SP_NORTE!T2282="","*",SP_NORTE!T2282)</f>
        <v>*</v>
      </c>
      <c r="F2279" s="205" t="str">
        <f>IF(SP_NORTE!B2282="","*",SP_NORTE!B2282)</f>
        <v>*</v>
      </c>
      <c r="G2279" s="205" t="str">
        <f>IF(SP_NORTE!D2282="","*",SP_NORTE!D2282)</f>
        <v>*</v>
      </c>
      <c r="H2279" s="205" t="str">
        <f>IF(SP_NORTE!F2282="","*",SP_NORTE!F2282)</f>
        <v>*</v>
      </c>
      <c r="I2279" s="205" t="str">
        <f>IF(SP_NORTE!H2282="","*",SP_NORTE!H2282)</f>
        <v>*</v>
      </c>
      <c r="J2279" s="205" t="str">
        <f>IF(SP_NORTE!I2282="","*",SP_NORTE!I2282)</f>
        <v>*</v>
      </c>
      <c r="K2279" s="195" t="str">
        <f>IF(SP_NORTE!M2282="","*",SP_NORTE!M2282)</f>
        <v>*</v>
      </c>
      <c r="L2279" s="195" t="str">
        <f>IF(SP_NORTE!N2282="","*",SP_NORTE!N2282)</f>
        <v>*</v>
      </c>
      <c r="M2279" s="196" t="str">
        <f>IF(SP_NORTE!J2282="","*",SP_NORTE!J2282)</f>
        <v>*</v>
      </c>
      <c r="N2279" s="204" t="str">
        <f>IF(SP_NORTE!K2282="","*",SP_NORTE!K2282)</f>
        <v>*</v>
      </c>
      <c r="O2279" s="204" t="str">
        <f>IF(SP_NORTE!L2282="","*",SP_NORTE!L2282)</f>
        <v>*</v>
      </c>
      <c r="P2279" s="203" t="str">
        <f>IF(SP_NORTE!O2282="","*",SP_NORTE!O2282)</f>
        <v>*</v>
      </c>
      <c r="Q2279" s="203" t="str">
        <f>IF(SP_NORTE!P2282="","*",SP_NORTE!P2282)</f>
        <v>*</v>
      </c>
      <c r="R2279" s="205" t="str">
        <f>IF(SP_NORTE!Q2282="","*",CONCATENATE(SP_NORTE!Q2282," ",SP_NORTE!R2282))</f>
        <v>*</v>
      </c>
      <c r="S2279" s="205" t="str">
        <f>IF(SP_NORTE!V2282="","*",SP_NORTE!V2282)</f>
        <v>*</v>
      </c>
      <c r="T2279" s="205" t="str">
        <f>IF(SP_NORTE!W2282="","*",SP_NORTE!W2282)</f>
        <v>*</v>
      </c>
      <c r="U2279" s="193" t="str">
        <f ca="1">_xlfn.XLOOKUP(G2279&amp;$U$2,BS_CONTROLE[CHAVE],BS_CONTROLE[Quantidade_11],"-")</f>
        <v>-</v>
      </c>
      <c r="V2279" s="193" t="str">
        <f ca="1">_xlfn.XLOOKUP(G2279&amp;$V$2,BS_CONTROLE[CHAVE],BS_CONTROLE[Quantidade_11],"-")</f>
        <v>-</v>
      </c>
      <c r="W2279" s="193" t="str">
        <f ca="1">_xlfn.XLOOKUP(G2279&amp;$W$2,BS_CONTROLE[CHAVE],BS_CONTROLE[Quantidade_11],"-")</f>
        <v>-</v>
      </c>
    </row>
    <row r="2280" spans="1:23" s="101" customFormat="1" hidden="1">
      <c r="A2280" s="206" t="str">
        <f>IF(SP_NORTE!Y2283="","*",SP_NORTE!Y2283)</f>
        <v>*</v>
      </c>
      <c r="B2280" s="206" t="str">
        <f>IF(SP_NORTE!X2283="","*",SP_NORTE!X2283)</f>
        <v>*</v>
      </c>
      <c r="C2280" s="206" t="str">
        <f>IF(SP_NORTE!Z2283="","*",SP_NORTE!Z2283)</f>
        <v>*</v>
      </c>
      <c r="D2280" s="195" t="str">
        <f>IF(SP_NORTE!S2283="","*",SP_NORTE!S2283)</f>
        <v>*</v>
      </c>
      <c r="E2280" s="195" t="str">
        <f>IF(SP_NORTE!T2283="","*",SP_NORTE!T2283)</f>
        <v>*</v>
      </c>
      <c r="F2280" s="205" t="str">
        <f>IF(SP_NORTE!B2283="","*",SP_NORTE!B2283)</f>
        <v>*</v>
      </c>
      <c r="G2280" s="205" t="str">
        <f>IF(SP_NORTE!D2283="","*",SP_NORTE!D2283)</f>
        <v>*</v>
      </c>
      <c r="H2280" s="205" t="str">
        <f>IF(SP_NORTE!F2283="","*",SP_NORTE!F2283)</f>
        <v>*</v>
      </c>
      <c r="I2280" s="205" t="str">
        <f>IF(SP_NORTE!H2283="","*",SP_NORTE!H2283)</f>
        <v>*</v>
      </c>
      <c r="J2280" s="205" t="str">
        <f>IF(SP_NORTE!I2283="","*",SP_NORTE!I2283)</f>
        <v>*</v>
      </c>
      <c r="K2280" s="195" t="str">
        <f>IF(SP_NORTE!M2283="","*",SP_NORTE!M2283)</f>
        <v>*</v>
      </c>
      <c r="L2280" s="195" t="str">
        <f>IF(SP_NORTE!N2283="","*",SP_NORTE!N2283)</f>
        <v>*</v>
      </c>
      <c r="M2280" s="196" t="str">
        <f>IF(SP_NORTE!J2283="","*",SP_NORTE!J2283)</f>
        <v>*</v>
      </c>
      <c r="N2280" s="204" t="str">
        <f>IF(SP_NORTE!K2283="","*",SP_NORTE!K2283)</f>
        <v>*</v>
      </c>
      <c r="O2280" s="204" t="str">
        <f>IF(SP_NORTE!L2283="","*",SP_NORTE!L2283)</f>
        <v>*</v>
      </c>
      <c r="P2280" s="203" t="str">
        <f>IF(SP_NORTE!O2283="","*",SP_NORTE!O2283)</f>
        <v>*</v>
      </c>
      <c r="Q2280" s="203" t="str">
        <f>IF(SP_NORTE!P2283="","*",SP_NORTE!P2283)</f>
        <v>*</v>
      </c>
      <c r="R2280" s="205" t="str">
        <f>IF(SP_NORTE!Q2283="","*",CONCATENATE(SP_NORTE!Q2283," ",SP_NORTE!R2283))</f>
        <v>*</v>
      </c>
      <c r="S2280" s="205" t="str">
        <f>IF(SP_NORTE!V2283="","*",SP_NORTE!V2283)</f>
        <v>*</v>
      </c>
      <c r="T2280" s="205" t="str">
        <f>IF(SP_NORTE!W2283="","*",SP_NORTE!W2283)</f>
        <v>*</v>
      </c>
      <c r="U2280" s="193" t="str">
        <f ca="1">_xlfn.XLOOKUP(G2280&amp;$U$2,BS_CONTROLE[CHAVE],BS_CONTROLE[Quantidade_11],"-")</f>
        <v>-</v>
      </c>
      <c r="V2280" s="193" t="str">
        <f ca="1">_xlfn.XLOOKUP(G2280&amp;$V$2,BS_CONTROLE[CHAVE],BS_CONTROLE[Quantidade_11],"-")</f>
        <v>-</v>
      </c>
      <c r="W2280" s="193" t="str">
        <f ca="1">_xlfn.XLOOKUP(G2280&amp;$W$2,BS_CONTROLE[CHAVE],BS_CONTROLE[Quantidade_11],"-")</f>
        <v>-</v>
      </c>
    </row>
    <row r="2281" spans="1:23" s="101" customFormat="1" hidden="1">
      <c r="A2281" s="206" t="str">
        <f>IF(SP_NORTE!Y2284="","*",SP_NORTE!Y2284)</f>
        <v>*</v>
      </c>
      <c r="B2281" s="206" t="str">
        <f>IF(SP_NORTE!X2284="","*",SP_NORTE!X2284)</f>
        <v>*</v>
      </c>
      <c r="C2281" s="206" t="str">
        <f>IF(SP_NORTE!Z2284="","*",SP_NORTE!Z2284)</f>
        <v>*</v>
      </c>
      <c r="D2281" s="195" t="str">
        <f>IF(SP_NORTE!S2284="","*",SP_NORTE!S2284)</f>
        <v>*</v>
      </c>
      <c r="E2281" s="195" t="str">
        <f>IF(SP_NORTE!T2284="","*",SP_NORTE!T2284)</f>
        <v>*</v>
      </c>
      <c r="F2281" s="205" t="str">
        <f>IF(SP_NORTE!B2284="","*",SP_NORTE!B2284)</f>
        <v>*</v>
      </c>
      <c r="G2281" s="205" t="str">
        <f>IF(SP_NORTE!D2284="","*",SP_NORTE!D2284)</f>
        <v>*</v>
      </c>
      <c r="H2281" s="205" t="str">
        <f>IF(SP_NORTE!F2284="","*",SP_NORTE!F2284)</f>
        <v>*</v>
      </c>
      <c r="I2281" s="205" t="str">
        <f>IF(SP_NORTE!H2284="","*",SP_NORTE!H2284)</f>
        <v>*</v>
      </c>
      <c r="J2281" s="205" t="str">
        <f>IF(SP_NORTE!I2284="","*",SP_NORTE!I2284)</f>
        <v>*</v>
      </c>
      <c r="K2281" s="195" t="str">
        <f>IF(SP_NORTE!M2284="","*",SP_NORTE!M2284)</f>
        <v>*</v>
      </c>
      <c r="L2281" s="195" t="str">
        <f>IF(SP_NORTE!N2284="","*",SP_NORTE!N2284)</f>
        <v>*</v>
      </c>
      <c r="M2281" s="196" t="str">
        <f>IF(SP_NORTE!J2284="","*",SP_NORTE!J2284)</f>
        <v>*</v>
      </c>
      <c r="N2281" s="204" t="str">
        <f>IF(SP_NORTE!K2284="","*",SP_NORTE!K2284)</f>
        <v>*</v>
      </c>
      <c r="O2281" s="204" t="str">
        <f>IF(SP_NORTE!L2284="","*",SP_NORTE!L2284)</f>
        <v>*</v>
      </c>
      <c r="P2281" s="203" t="str">
        <f>IF(SP_NORTE!O2284="","*",SP_NORTE!O2284)</f>
        <v>*</v>
      </c>
      <c r="Q2281" s="203" t="str">
        <f>IF(SP_NORTE!P2284="","*",SP_NORTE!P2284)</f>
        <v>*</v>
      </c>
      <c r="R2281" s="205" t="str">
        <f>IF(SP_NORTE!Q2284="","*",CONCATENATE(SP_NORTE!Q2284," ",SP_NORTE!R2284))</f>
        <v>*</v>
      </c>
      <c r="S2281" s="205" t="str">
        <f>IF(SP_NORTE!V2284="","*",SP_NORTE!V2284)</f>
        <v>*</v>
      </c>
      <c r="T2281" s="205" t="str">
        <f>IF(SP_NORTE!W2284="","*",SP_NORTE!W2284)</f>
        <v>*</v>
      </c>
      <c r="U2281" s="193" t="str">
        <f ca="1">_xlfn.XLOOKUP(G2281&amp;$U$2,BS_CONTROLE[CHAVE],BS_CONTROLE[Quantidade_11],"-")</f>
        <v>-</v>
      </c>
      <c r="V2281" s="193" t="str">
        <f ca="1">_xlfn.XLOOKUP(G2281&amp;$V$2,BS_CONTROLE[CHAVE],BS_CONTROLE[Quantidade_11],"-")</f>
        <v>-</v>
      </c>
      <c r="W2281" s="193" t="str">
        <f ca="1">_xlfn.XLOOKUP(G2281&amp;$W$2,BS_CONTROLE[CHAVE],BS_CONTROLE[Quantidade_11],"-")</f>
        <v>-</v>
      </c>
    </row>
    <row r="2282" spans="1:23" s="101" customFormat="1" hidden="1">
      <c r="A2282" s="206" t="str">
        <f>IF(SP_NORTE!Y2285="","*",SP_NORTE!Y2285)</f>
        <v>*</v>
      </c>
      <c r="B2282" s="206" t="str">
        <f>IF(SP_NORTE!X2285="","*",SP_NORTE!X2285)</f>
        <v>*</v>
      </c>
      <c r="C2282" s="206" t="str">
        <f>IF(SP_NORTE!Z2285="","*",SP_NORTE!Z2285)</f>
        <v>*</v>
      </c>
      <c r="D2282" s="195" t="str">
        <f>IF(SP_NORTE!S2285="","*",SP_NORTE!S2285)</f>
        <v>*</v>
      </c>
      <c r="E2282" s="195" t="str">
        <f>IF(SP_NORTE!T2285="","*",SP_NORTE!T2285)</f>
        <v>*</v>
      </c>
      <c r="F2282" s="205" t="str">
        <f>IF(SP_NORTE!B2285="","*",SP_NORTE!B2285)</f>
        <v>*</v>
      </c>
      <c r="G2282" s="205" t="str">
        <f>IF(SP_NORTE!D2285="","*",SP_NORTE!D2285)</f>
        <v>*</v>
      </c>
      <c r="H2282" s="205" t="str">
        <f>IF(SP_NORTE!F2285="","*",SP_NORTE!F2285)</f>
        <v>*</v>
      </c>
      <c r="I2282" s="205" t="str">
        <f>IF(SP_NORTE!H2285="","*",SP_NORTE!H2285)</f>
        <v>*</v>
      </c>
      <c r="J2282" s="205" t="str">
        <f>IF(SP_NORTE!I2285="","*",SP_NORTE!I2285)</f>
        <v>*</v>
      </c>
      <c r="K2282" s="195" t="str">
        <f>IF(SP_NORTE!M2285="","*",SP_NORTE!M2285)</f>
        <v>*</v>
      </c>
      <c r="L2282" s="195" t="str">
        <f>IF(SP_NORTE!N2285="","*",SP_NORTE!N2285)</f>
        <v>*</v>
      </c>
      <c r="M2282" s="196" t="str">
        <f>IF(SP_NORTE!J2285="","*",SP_NORTE!J2285)</f>
        <v>*</v>
      </c>
      <c r="N2282" s="204" t="str">
        <f>IF(SP_NORTE!K2285="","*",SP_NORTE!K2285)</f>
        <v>*</v>
      </c>
      <c r="O2282" s="204" t="str">
        <f>IF(SP_NORTE!L2285="","*",SP_NORTE!L2285)</f>
        <v>*</v>
      </c>
      <c r="P2282" s="203" t="str">
        <f>IF(SP_NORTE!O2285="","*",SP_NORTE!O2285)</f>
        <v>*</v>
      </c>
      <c r="Q2282" s="203" t="str">
        <f>IF(SP_NORTE!P2285="","*",SP_NORTE!P2285)</f>
        <v>*</v>
      </c>
      <c r="R2282" s="205" t="str">
        <f>IF(SP_NORTE!Q2285="","*",CONCATENATE(SP_NORTE!Q2285," ",SP_NORTE!R2285))</f>
        <v>*</v>
      </c>
      <c r="S2282" s="205" t="str">
        <f>IF(SP_NORTE!V2285="","*",SP_NORTE!V2285)</f>
        <v>*</v>
      </c>
      <c r="T2282" s="205" t="str">
        <f>IF(SP_NORTE!W2285="","*",SP_NORTE!W2285)</f>
        <v>*</v>
      </c>
      <c r="U2282" s="193" t="str">
        <f ca="1">_xlfn.XLOOKUP(G2282&amp;$U$2,BS_CONTROLE[CHAVE],BS_CONTROLE[Quantidade_11],"-")</f>
        <v>-</v>
      </c>
      <c r="V2282" s="193" t="str">
        <f ca="1">_xlfn.XLOOKUP(G2282&amp;$V$2,BS_CONTROLE[CHAVE],BS_CONTROLE[Quantidade_11],"-")</f>
        <v>-</v>
      </c>
      <c r="W2282" s="193" t="str">
        <f ca="1">_xlfn.XLOOKUP(G2282&amp;$W$2,BS_CONTROLE[CHAVE],BS_CONTROLE[Quantidade_11],"-")</f>
        <v>-</v>
      </c>
    </row>
    <row r="2283" spans="1:23" s="101" customFormat="1" hidden="1">
      <c r="A2283" s="206" t="str">
        <f>IF(SP_NORTE!Y2286="","*",SP_NORTE!Y2286)</f>
        <v>*</v>
      </c>
      <c r="B2283" s="206" t="str">
        <f>IF(SP_NORTE!X2286="","*",SP_NORTE!X2286)</f>
        <v>*</v>
      </c>
      <c r="C2283" s="206" t="str">
        <f>IF(SP_NORTE!Z2286="","*",SP_NORTE!Z2286)</f>
        <v>*</v>
      </c>
      <c r="D2283" s="195" t="str">
        <f>IF(SP_NORTE!S2286="","*",SP_NORTE!S2286)</f>
        <v>*</v>
      </c>
      <c r="E2283" s="195" t="str">
        <f>IF(SP_NORTE!T2286="","*",SP_NORTE!T2286)</f>
        <v>*</v>
      </c>
      <c r="F2283" s="205" t="str">
        <f>IF(SP_NORTE!B2286="","*",SP_NORTE!B2286)</f>
        <v>*</v>
      </c>
      <c r="G2283" s="205" t="str">
        <f>IF(SP_NORTE!D2286="","*",SP_NORTE!D2286)</f>
        <v>*</v>
      </c>
      <c r="H2283" s="205" t="str">
        <f>IF(SP_NORTE!F2286="","*",SP_NORTE!F2286)</f>
        <v>*</v>
      </c>
      <c r="I2283" s="205" t="str">
        <f>IF(SP_NORTE!H2286="","*",SP_NORTE!H2286)</f>
        <v>*</v>
      </c>
      <c r="J2283" s="205" t="str">
        <f>IF(SP_NORTE!I2286="","*",SP_NORTE!I2286)</f>
        <v>*</v>
      </c>
      <c r="K2283" s="195" t="str">
        <f>IF(SP_NORTE!M2286="","*",SP_NORTE!M2286)</f>
        <v>*</v>
      </c>
      <c r="L2283" s="195" t="str">
        <f>IF(SP_NORTE!N2286="","*",SP_NORTE!N2286)</f>
        <v>*</v>
      </c>
      <c r="M2283" s="196" t="str">
        <f>IF(SP_NORTE!J2286="","*",SP_NORTE!J2286)</f>
        <v>*</v>
      </c>
      <c r="N2283" s="204" t="str">
        <f>IF(SP_NORTE!K2286="","*",SP_NORTE!K2286)</f>
        <v>*</v>
      </c>
      <c r="O2283" s="204" t="str">
        <f>IF(SP_NORTE!L2286="","*",SP_NORTE!L2286)</f>
        <v>*</v>
      </c>
      <c r="P2283" s="203" t="str">
        <f>IF(SP_NORTE!O2286="","*",SP_NORTE!O2286)</f>
        <v>*</v>
      </c>
      <c r="Q2283" s="203" t="str">
        <f>IF(SP_NORTE!P2286="","*",SP_NORTE!P2286)</f>
        <v>*</v>
      </c>
      <c r="R2283" s="205" t="str">
        <f>IF(SP_NORTE!Q2286="","*",CONCATENATE(SP_NORTE!Q2286," ",SP_NORTE!R2286))</f>
        <v>*</v>
      </c>
      <c r="S2283" s="205" t="str">
        <f>IF(SP_NORTE!V2286="","*",SP_NORTE!V2286)</f>
        <v>*</v>
      </c>
      <c r="T2283" s="205" t="str">
        <f>IF(SP_NORTE!W2286="","*",SP_NORTE!W2286)</f>
        <v>*</v>
      </c>
      <c r="U2283" s="193" t="str">
        <f ca="1">_xlfn.XLOOKUP(G2283&amp;$U$2,BS_CONTROLE[CHAVE],BS_CONTROLE[Quantidade_11],"-")</f>
        <v>-</v>
      </c>
      <c r="V2283" s="193" t="str">
        <f ca="1">_xlfn.XLOOKUP(G2283&amp;$V$2,BS_CONTROLE[CHAVE],BS_CONTROLE[Quantidade_11],"-")</f>
        <v>-</v>
      </c>
      <c r="W2283" s="193" t="str">
        <f ca="1">_xlfn.XLOOKUP(G2283&amp;$W$2,BS_CONTROLE[CHAVE],BS_CONTROLE[Quantidade_11],"-")</f>
        <v>-</v>
      </c>
    </row>
    <row r="2284" spans="1:23" s="101" customFormat="1" hidden="1">
      <c r="A2284" s="206" t="str">
        <f>IF(SP_NORTE!Y2287="","*",SP_NORTE!Y2287)</f>
        <v>*</v>
      </c>
      <c r="B2284" s="206" t="str">
        <f>IF(SP_NORTE!X2287="","*",SP_NORTE!X2287)</f>
        <v>*</v>
      </c>
      <c r="C2284" s="206" t="str">
        <f>IF(SP_NORTE!Z2287="","*",SP_NORTE!Z2287)</f>
        <v>*</v>
      </c>
      <c r="D2284" s="195" t="str">
        <f>IF(SP_NORTE!S2287="","*",SP_NORTE!S2287)</f>
        <v>*</v>
      </c>
      <c r="E2284" s="195" t="str">
        <f>IF(SP_NORTE!T2287="","*",SP_NORTE!T2287)</f>
        <v>*</v>
      </c>
      <c r="F2284" s="205" t="str">
        <f>IF(SP_NORTE!B2287="","*",SP_NORTE!B2287)</f>
        <v>*</v>
      </c>
      <c r="G2284" s="205" t="str">
        <f>IF(SP_NORTE!D2287="","*",SP_NORTE!D2287)</f>
        <v>*</v>
      </c>
      <c r="H2284" s="205" t="str">
        <f>IF(SP_NORTE!F2287="","*",SP_NORTE!F2287)</f>
        <v>*</v>
      </c>
      <c r="I2284" s="205" t="str">
        <f>IF(SP_NORTE!H2287="","*",SP_NORTE!H2287)</f>
        <v>*</v>
      </c>
      <c r="J2284" s="205" t="str">
        <f>IF(SP_NORTE!I2287="","*",SP_NORTE!I2287)</f>
        <v>*</v>
      </c>
      <c r="K2284" s="195" t="str">
        <f>IF(SP_NORTE!M2287="","*",SP_NORTE!M2287)</f>
        <v>*</v>
      </c>
      <c r="L2284" s="195" t="str">
        <f>IF(SP_NORTE!N2287="","*",SP_NORTE!N2287)</f>
        <v>*</v>
      </c>
      <c r="M2284" s="196" t="str">
        <f>IF(SP_NORTE!J2287="","*",SP_NORTE!J2287)</f>
        <v>*</v>
      </c>
      <c r="N2284" s="204" t="str">
        <f>IF(SP_NORTE!K2287="","*",SP_NORTE!K2287)</f>
        <v>*</v>
      </c>
      <c r="O2284" s="204" t="str">
        <f>IF(SP_NORTE!L2287="","*",SP_NORTE!L2287)</f>
        <v>*</v>
      </c>
      <c r="P2284" s="203" t="str">
        <f>IF(SP_NORTE!O2287="","*",SP_NORTE!O2287)</f>
        <v>*</v>
      </c>
      <c r="Q2284" s="203" t="str">
        <f>IF(SP_NORTE!P2287="","*",SP_NORTE!P2287)</f>
        <v>*</v>
      </c>
      <c r="R2284" s="205" t="str">
        <f>IF(SP_NORTE!Q2287="","*",CONCATENATE(SP_NORTE!Q2287," ",SP_NORTE!R2287))</f>
        <v>*</v>
      </c>
      <c r="S2284" s="205" t="str">
        <f>IF(SP_NORTE!V2287="","*",SP_NORTE!V2287)</f>
        <v>*</v>
      </c>
      <c r="T2284" s="205" t="str">
        <f>IF(SP_NORTE!W2287="","*",SP_NORTE!W2287)</f>
        <v>*</v>
      </c>
      <c r="U2284" s="193" t="str">
        <f ca="1">_xlfn.XLOOKUP(G2284&amp;$U$2,BS_CONTROLE[CHAVE],BS_CONTROLE[Quantidade_11],"-")</f>
        <v>-</v>
      </c>
      <c r="V2284" s="193" t="str">
        <f ca="1">_xlfn.XLOOKUP(G2284&amp;$V$2,BS_CONTROLE[CHAVE],BS_CONTROLE[Quantidade_11],"-")</f>
        <v>-</v>
      </c>
      <c r="W2284" s="193" t="str">
        <f ca="1">_xlfn.XLOOKUP(G2284&amp;$W$2,BS_CONTROLE[CHAVE],BS_CONTROLE[Quantidade_11],"-")</f>
        <v>-</v>
      </c>
    </row>
    <row r="2285" spans="1:23" s="101" customFormat="1" hidden="1">
      <c r="A2285" s="206" t="str">
        <f>IF(SP_NORTE!Y2288="","*",SP_NORTE!Y2288)</f>
        <v>*</v>
      </c>
      <c r="B2285" s="206" t="str">
        <f>IF(SP_NORTE!X2288="","*",SP_NORTE!X2288)</f>
        <v>*</v>
      </c>
      <c r="C2285" s="206" t="str">
        <f>IF(SP_NORTE!Z2288="","*",SP_NORTE!Z2288)</f>
        <v>*</v>
      </c>
      <c r="D2285" s="195" t="str">
        <f>IF(SP_NORTE!S2288="","*",SP_NORTE!S2288)</f>
        <v>*</v>
      </c>
      <c r="E2285" s="195" t="str">
        <f>IF(SP_NORTE!T2288="","*",SP_NORTE!T2288)</f>
        <v>*</v>
      </c>
      <c r="F2285" s="205" t="str">
        <f>IF(SP_NORTE!B2288="","*",SP_NORTE!B2288)</f>
        <v>*</v>
      </c>
      <c r="G2285" s="205" t="str">
        <f>IF(SP_NORTE!D2288="","*",SP_NORTE!D2288)</f>
        <v>*</v>
      </c>
      <c r="H2285" s="205" t="str">
        <f>IF(SP_NORTE!F2288="","*",SP_NORTE!F2288)</f>
        <v>*</v>
      </c>
      <c r="I2285" s="205" t="str">
        <f>IF(SP_NORTE!H2288="","*",SP_NORTE!H2288)</f>
        <v>*</v>
      </c>
      <c r="J2285" s="205" t="str">
        <f>IF(SP_NORTE!I2288="","*",SP_NORTE!I2288)</f>
        <v>*</v>
      </c>
      <c r="K2285" s="195" t="str">
        <f>IF(SP_NORTE!M2288="","*",SP_NORTE!M2288)</f>
        <v>*</v>
      </c>
      <c r="L2285" s="195" t="str">
        <f>IF(SP_NORTE!N2288="","*",SP_NORTE!N2288)</f>
        <v>*</v>
      </c>
      <c r="M2285" s="196" t="str">
        <f>IF(SP_NORTE!J2288="","*",SP_NORTE!J2288)</f>
        <v>*</v>
      </c>
      <c r="N2285" s="204" t="str">
        <f>IF(SP_NORTE!K2288="","*",SP_NORTE!K2288)</f>
        <v>*</v>
      </c>
      <c r="O2285" s="204" t="str">
        <f>IF(SP_NORTE!L2288="","*",SP_NORTE!L2288)</f>
        <v>*</v>
      </c>
      <c r="P2285" s="203" t="str">
        <f>IF(SP_NORTE!O2288="","*",SP_NORTE!O2288)</f>
        <v>*</v>
      </c>
      <c r="Q2285" s="203" t="str">
        <f>IF(SP_NORTE!P2288="","*",SP_NORTE!P2288)</f>
        <v>*</v>
      </c>
      <c r="R2285" s="205" t="str">
        <f>IF(SP_NORTE!Q2288="","*",CONCATENATE(SP_NORTE!Q2288," ",SP_NORTE!R2288))</f>
        <v>*</v>
      </c>
      <c r="S2285" s="205" t="str">
        <f>IF(SP_NORTE!V2288="","*",SP_NORTE!V2288)</f>
        <v>*</v>
      </c>
      <c r="T2285" s="205" t="str">
        <f>IF(SP_NORTE!W2288="","*",SP_NORTE!W2288)</f>
        <v>*</v>
      </c>
      <c r="U2285" s="193" t="str">
        <f ca="1">_xlfn.XLOOKUP(G2285&amp;$U$2,BS_CONTROLE[CHAVE],BS_CONTROLE[Quantidade_11],"-")</f>
        <v>-</v>
      </c>
      <c r="V2285" s="193" t="str">
        <f ca="1">_xlfn.XLOOKUP(G2285&amp;$V$2,BS_CONTROLE[CHAVE],BS_CONTROLE[Quantidade_11],"-")</f>
        <v>-</v>
      </c>
      <c r="W2285" s="193" t="str">
        <f ca="1">_xlfn.XLOOKUP(G2285&amp;$W$2,BS_CONTROLE[CHAVE],BS_CONTROLE[Quantidade_11],"-")</f>
        <v>-</v>
      </c>
    </row>
    <row r="2286" spans="1:23" s="101" customFormat="1" hidden="1">
      <c r="A2286" s="206" t="str">
        <f>IF(SP_NORTE!Y2289="","*",SP_NORTE!Y2289)</f>
        <v>*</v>
      </c>
      <c r="B2286" s="206" t="str">
        <f>IF(SP_NORTE!X2289="","*",SP_NORTE!X2289)</f>
        <v>*</v>
      </c>
      <c r="C2286" s="206" t="str">
        <f>IF(SP_NORTE!Z2289="","*",SP_NORTE!Z2289)</f>
        <v>*</v>
      </c>
      <c r="D2286" s="195" t="str">
        <f>IF(SP_NORTE!S2289="","*",SP_NORTE!S2289)</f>
        <v>*</v>
      </c>
      <c r="E2286" s="195" t="str">
        <f>IF(SP_NORTE!T2289="","*",SP_NORTE!T2289)</f>
        <v>*</v>
      </c>
      <c r="F2286" s="205" t="str">
        <f>IF(SP_NORTE!B2289="","*",SP_NORTE!B2289)</f>
        <v>*</v>
      </c>
      <c r="G2286" s="205" t="str">
        <f>IF(SP_NORTE!D2289="","*",SP_NORTE!D2289)</f>
        <v>*</v>
      </c>
      <c r="H2286" s="205" t="str">
        <f>IF(SP_NORTE!F2289="","*",SP_NORTE!F2289)</f>
        <v>*</v>
      </c>
      <c r="I2286" s="205" t="str">
        <f>IF(SP_NORTE!H2289="","*",SP_NORTE!H2289)</f>
        <v>*</v>
      </c>
      <c r="J2286" s="205" t="str">
        <f>IF(SP_NORTE!I2289="","*",SP_NORTE!I2289)</f>
        <v>*</v>
      </c>
      <c r="K2286" s="195" t="str">
        <f>IF(SP_NORTE!M2289="","*",SP_NORTE!M2289)</f>
        <v>*</v>
      </c>
      <c r="L2286" s="195" t="str">
        <f>IF(SP_NORTE!N2289="","*",SP_NORTE!N2289)</f>
        <v>*</v>
      </c>
      <c r="M2286" s="196" t="str">
        <f>IF(SP_NORTE!J2289="","*",SP_NORTE!J2289)</f>
        <v>*</v>
      </c>
      <c r="N2286" s="204" t="str">
        <f>IF(SP_NORTE!K2289="","*",SP_NORTE!K2289)</f>
        <v>*</v>
      </c>
      <c r="O2286" s="204" t="str">
        <f>IF(SP_NORTE!L2289="","*",SP_NORTE!L2289)</f>
        <v>*</v>
      </c>
      <c r="P2286" s="203" t="str">
        <f>IF(SP_NORTE!O2289="","*",SP_NORTE!O2289)</f>
        <v>*</v>
      </c>
      <c r="Q2286" s="203" t="str">
        <f>IF(SP_NORTE!P2289="","*",SP_NORTE!P2289)</f>
        <v>*</v>
      </c>
      <c r="R2286" s="205" t="str">
        <f>IF(SP_NORTE!Q2289="","*",CONCATENATE(SP_NORTE!Q2289," ",SP_NORTE!R2289))</f>
        <v>*</v>
      </c>
      <c r="S2286" s="205" t="str">
        <f>IF(SP_NORTE!V2289="","*",SP_NORTE!V2289)</f>
        <v>*</v>
      </c>
      <c r="T2286" s="205" t="str">
        <f>IF(SP_NORTE!W2289="","*",SP_NORTE!W2289)</f>
        <v>*</v>
      </c>
      <c r="U2286" s="193" t="str">
        <f ca="1">_xlfn.XLOOKUP(G2286&amp;$U$2,BS_CONTROLE[CHAVE],BS_CONTROLE[Quantidade_11],"-")</f>
        <v>-</v>
      </c>
      <c r="V2286" s="193" t="str">
        <f ca="1">_xlfn.XLOOKUP(G2286&amp;$V$2,BS_CONTROLE[CHAVE],BS_CONTROLE[Quantidade_11],"-")</f>
        <v>-</v>
      </c>
      <c r="W2286" s="193" t="str">
        <f ca="1">_xlfn.XLOOKUP(G2286&amp;$W$2,BS_CONTROLE[CHAVE],BS_CONTROLE[Quantidade_11],"-")</f>
        <v>-</v>
      </c>
    </row>
    <row r="2287" spans="1:23" s="101" customFormat="1" hidden="1">
      <c r="A2287" s="206" t="str">
        <f>IF(SP_NORTE!Y2290="","*",SP_NORTE!Y2290)</f>
        <v>*</v>
      </c>
      <c r="B2287" s="206" t="str">
        <f>IF(SP_NORTE!X2290="","*",SP_NORTE!X2290)</f>
        <v>*</v>
      </c>
      <c r="C2287" s="206" t="str">
        <f>IF(SP_NORTE!Z2290="","*",SP_NORTE!Z2290)</f>
        <v>*</v>
      </c>
      <c r="D2287" s="195" t="str">
        <f>IF(SP_NORTE!S2290="","*",SP_NORTE!S2290)</f>
        <v>*</v>
      </c>
      <c r="E2287" s="195" t="str">
        <f>IF(SP_NORTE!T2290="","*",SP_NORTE!T2290)</f>
        <v>*</v>
      </c>
      <c r="F2287" s="205" t="str">
        <f>IF(SP_NORTE!B2290="","*",SP_NORTE!B2290)</f>
        <v>*</v>
      </c>
      <c r="G2287" s="205" t="str">
        <f>IF(SP_NORTE!D2290="","*",SP_NORTE!D2290)</f>
        <v>*</v>
      </c>
      <c r="H2287" s="205" t="str">
        <f>IF(SP_NORTE!F2290="","*",SP_NORTE!F2290)</f>
        <v>*</v>
      </c>
      <c r="I2287" s="205" t="str">
        <f>IF(SP_NORTE!H2290="","*",SP_NORTE!H2290)</f>
        <v>*</v>
      </c>
      <c r="J2287" s="205" t="str">
        <f>IF(SP_NORTE!I2290="","*",SP_NORTE!I2290)</f>
        <v>*</v>
      </c>
      <c r="K2287" s="195" t="str">
        <f>IF(SP_NORTE!M2290="","*",SP_NORTE!M2290)</f>
        <v>*</v>
      </c>
      <c r="L2287" s="195" t="str">
        <f>IF(SP_NORTE!N2290="","*",SP_NORTE!N2290)</f>
        <v>*</v>
      </c>
      <c r="M2287" s="196" t="str">
        <f>IF(SP_NORTE!J2290="","*",SP_NORTE!J2290)</f>
        <v>*</v>
      </c>
      <c r="N2287" s="204" t="str">
        <f>IF(SP_NORTE!K2290="","*",SP_NORTE!K2290)</f>
        <v>*</v>
      </c>
      <c r="O2287" s="204" t="str">
        <f>IF(SP_NORTE!L2290="","*",SP_NORTE!L2290)</f>
        <v>*</v>
      </c>
      <c r="P2287" s="203" t="str">
        <f>IF(SP_NORTE!O2290="","*",SP_NORTE!O2290)</f>
        <v>*</v>
      </c>
      <c r="Q2287" s="203" t="str">
        <f>IF(SP_NORTE!P2290="","*",SP_NORTE!P2290)</f>
        <v>*</v>
      </c>
      <c r="R2287" s="205" t="str">
        <f>IF(SP_NORTE!Q2290="","*",CONCATENATE(SP_NORTE!Q2290," ",SP_NORTE!R2290))</f>
        <v>*</v>
      </c>
      <c r="S2287" s="205" t="str">
        <f>IF(SP_NORTE!V2290="","*",SP_NORTE!V2290)</f>
        <v>*</v>
      </c>
      <c r="T2287" s="205" t="str">
        <f>IF(SP_NORTE!W2290="","*",SP_NORTE!W2290)</f>
        <v>*</v>
      </c>
      <c r="U2287" s="193" t="str">
        <f ca="1">_xlfn.XLOOKUP(G2287&amp;$U$2,BS_CONTROLE[CHAVE],BS_CONTROLE[Quantidade_11],"-")</f>
        <v>-</v>
      </c>
      <c r="V2287" s="193" t="str">
        <f ca="1">_xlfn.XLOOKUP(G2287&amp;$V$2,BS_CONTROLE[CHAVE],BS_CONTROLE[Quantidade_11],"-")</f>
        <v>-</v>
      </c>
      <c r="W2287" s="193" t="str">
        <f ca="1">_xlfn.XLOOKUP(G2287&amp;$W$2,BS_CONTROLE[CHAVE],BS_CONTROLE[Quantidade_11],"-")</f>
        <v>-</v>
      </c>
    </row>
    <row r="2288" spans="1:23" s="101" customFormat="1" hidden="1">
      <c r="A2288" s="206" t="str">
        <f>IF(SP_NORTE!Y2291="","*",SP_NORTE!Y2291)</f>
        <v>*</v>
      </c>
      <c r="B2288" s="206" t="str">
        <f>IF(SP_NORTE!X2291="","*",SP_NORTE!X2291)</f>
        <v>*</v>
      </c>
      <c r="C2288" s="206" t="str">
        <f>IF(SP_NORTE!Z2291="","*",SP_NORTE!Z2291)</f>
        <v>*</v>
      </c>
      <c r="D2288" s="195" t="str">
        <f>IF(SP_NORTE!S2291="","*",SP_NORTE!S2291)</f>
        <v>*</v>
      </c>
      <c r="E2288" s="195" t="str">
        <f>IF(SP_NORTE!T2291="","*",SP_NORTE!T2291)</f>
        <v>*</v>
      </c>
      <c r="F2288" s="205" t="str">
        <f>IF(SP_NORTE!B2291="","*",SP_NORTE!B2291)</f>
        <v>*</v>
      </c>
      <c r="G2288" s="205" t="str">
        <f>IF(SP_NORTE!D2291="","*",SP_NORTE!D2291)</f>
        <v>*</v>
      </c>
      <c r="H2288" s="205" t="str">
        <f>IF(SP_NORTE!F2291="","*",SP_NORTE!F2291)</f>
        <v>*</v>
      </c>
      <c r="I2288" s="205" t="str">
        <f>IF(SP_NORTE!H2291="","*",SP_NORTE!H2291)</f>
        <v>*</v>
      </c>
      <c r="J2288" s="205" t="str">
        <f>IF(SP_NORTE!I2291="","*",SP_NORTE!I2291)</f>
        <v>*</v>
      </c>
      <c r="K2288" s="195" t="str">
        <f>IF(SP_NORTE!M2291="","*",SP_NORTE!M2291)</f>
        <v>*</v>
      </c>
      <c r="L2288" s="195" t="str">
        <f>IF(SP_NORTE!N2291="","*",SP_NORTE!N2291)</f>
        <v>*</v>
      </c>
      <c r="M2288" s="196" t="str">
        <f>IF(SP_NORTE!J2291="","*",SP_NORTE!J2291)</f>
        <v>*</v>
      </c>
      <c r="N2288" s="204" t="str">
        <f>IF(SP_NORTE!K2291="","*",SP_NORTE!K2291)</f>
        <v>*</v>
      </c>
      <c r="O2288" s="204" t="str">
        <f>IF(SP_NORTE!L2291="","*",SP_NORTE!L2291)</f>
        <v>*</v>
      </c>
      <c r="P2288" s="203" t="str">
        <f>IF(SP_NORTE!O2291="","*",SP_NORTE!O2291)</f>
        <v>*</v>
      </c>
      <c r="Q2288" s="203" t="str">
        <f>IF(SP_NORTE!P2291="","*",SP_NORTE!P2291)</f>
        <v>*</v>
      </c>
      <c r="R2288" s="205" t="str">
        <f>IF(SP_NORTE!Q2291="","*",CONCATENATE(SP_NORTE!Q2291," ",SP_NORTE!R2291))</f>
        <v>*</v>
      </c>
      <c r="S2288" s="205" t="str">
        <f>IF(SP_NORTE!V2291="","*",SP_NORTE!V2291)</f>
        <v>*</v>
      </c>
      <c r="T2288" s="205" t="str">
        <f>IF(SP_NORTE!W2291="","*",SP_NORTE!W2291)</f>
        <v>*</v>
      </c>
      <c r="U2288" s="193" t="str">
        <f ca="1">_xlfn.XLOOKUP(G2288&amp;$U$2,BS_CONTROLE[CHAVE],BS_CONTROLE[Quantidade_11],"-")</f>
        <v>-</v>
      </c>
      <c r="V2288" s="193" t="str">
        <f ca="1">_xlfn.XLOOKUP(G2288&amp;$V$2,BS_CONTROLE[CHAVE],BS_CONTROLE[Quantidade_11],"-")</f>
        <v>-</v>
      </c>
      <c r="W2288" s="193" t="str">
        <f ca="1">_xlfn.XLOOKUP(G2288&amp;$W$2,BS_CONTROLE[CHAVE],BS_CONTROLE[Quantidade_11],"-")</f>
        <v>-</v>
      </c>
    </row>
    <row r="2289" spans="1:23" s="101" customFormat="1" hidden="1">
      <c r="A2289" s="206" t="str">
        <f>IF(SP_NORTE!Y2292="","*",SP_NORTE!Y2292)</f>
        <v>*</v>
      </c>
      <c r="B2289" s="206" t="str">
        <f>IF(SP_NORTE!X2292="","*",SP_NORTE!X2292)</f>
        <v>*</v>
      </c>
      <c r="C2289" s="206" t="str">
        <f>IF(SP_NORTE!Z2292="","*",SP_NORTE!Z2292)</f>
        <v>*</v>
      </c>
      <c r="D2289" s="195" t="str">
        <f>IF(SP_NORTE!S2292="","*",SP_NORTE!S2292)</f>
        <v>*</v>
      </c>
      <c r="E2289" s="195" t="str">
        <f>IF(SP_NORTE!T2292="","*",SP_NORTE!T2292)</f>
        <v>*</v>
      </c>
      <c r="F2289" s="205" t="str">
        <f>IF(SP_NORTE!B2292="","*",SP_NORTE!B2292)</f>
        <v>*</v>
      </c>
      <c r="G2289" s="205" t="str">
        <f>IF(SP_NORTE!D2292="","*",SP_NORTE!D2292)</f>
        <v>*</v>
      </c>
      <c r="H2289" s="205" t="str">
        <f>IF(SP_NORTE!F2292="","*",SP_NORTE!F2292)</f>
        <v>*</v>
      </c>
      <c r="I2289" s="205" t="str">
        <f>IF(SP_NORTE!H2292="","*",SP_NORTE!H2292)</f>
        <v>*</v>
      </c>
      <c r="J2289" s="205" t="str">
        <f>IF(SP_NORTE!I2292="","*",SP_NORTE!I2292)</f>
        <v>*</v>
      </c>
      <c r="K2289" s="195" t="str">
        <f>IF(SP_NORTE!M2292="","*",SP_NORTE!M2292)</f>
        <v>*</v>
      </c>
      <c r="L2289" s="195" t="str">
        <f>IF(SP_NORTE!N2292="","*",SP_NORTE!N2292)</f>
        <v>*</v>
      </c>
      <c r="M2289" s="196" t="str">
        <f>IF(SP_NORTE!J2292="","*",SP_NORTE!J2292)</f>
        <v>*</v>
      </c>
      <c r="N2289" s="204" t="str">
        <f>IF(SP_NORTE!K2292="","*",SP_NORTE!K2292)</f>
        <v>*</v>
      </c>
      <c r="O2289" s="204" t="str">
        <f>IF(SP_NORTE!L2292="","*",SP_NORTE!L2292)</f>
        <v>*</v>
      </c>
      <c r="P2289" s="203" t="str">
        <f>IF(SP_NORTE!O2292="","*",SP_NORTE!O2292)</f>
        <v>*</v>
      </c>
      <c r="Q2289" s="203" t="str">
        <f>IF(SP_NORTE!P2292="","*",SP_NORTE!P2292)</f>
        <v>*</v>
      </c>
      <c r="R2289" s="205" t="str">
        <f>IF(SP_NORTE!Q2292="","*",CONCATENATE(SP_NORTE!Q2292," ",SP_NORTE!R2292))</f>
        <v>*</v>
      </c>
      <c r="S2289" s="205" t="str">
        <f>IF(SP_NORTE!V2292="","*",SP_NORTE!V2292)</f>
        <v>*</v>
      </c>
      <c r="T2289" s="205" t="str">
        <f>IF(SP_NORTE!W2292="","*",SP_NORTE!W2292)</f>
        <v>*</v>
      </c>
      <c r="U2289" s="193" t="str">
        <f ca="1">_xlfn.XLOOKUP(G2289&amp;$U$2,BS_CONTROLE[CHAVE],BS_CONTROLE[Quantidade_11],"-")</f>
        <v>-</v>
      </c>
      <c r="V2289" s="193" t="str">
        <f ca="1">_xlfn.XLOOKUP(G2289&amp;$V$2,BS_CONTROLE[CHAVE],BS_CONTROLE[Quantidade_11],"-")</f>
        <v>-</v>
      </c>
      <c r="W2289" s="193" t="str">
        <f ca="1">_xlfn.XLOOKUP(G2289&amp;$W$2,BS_CONTROLE[CHAVE],BS_CONTROLE[Quantidade_11],"-")</f>
        <v>-</v>
      </c>
    </row>
    <row r="2290" spans="1:23" s="101" customFormat="1" hidden="1">
      <c r="A2290" s="206" t="str">
        <f>IF(SP_NORTE!Y2293="","*",SP_NORTE!Y2293)</f>
        <v>*</v>
      </c>
      <c r="B2290" s="206" t="str">
        <f>IF(SP_NORTE!X2293="","*",SP_NORTE!X2293)</f>
        <v>*</v>
      </c>
      <c r="C2290" s="206" t="str">
        <f>IF(SP_NORTE!Z2293="","*",SP_NORTE!Z2293)</f>
        <v>*</v>
      </c>
      <c r="D2290" s="195" t="str">
        <f>IF(SP_NORTE!S2293="","*",SP_NORTE!S2293)</f>
        <v>*</v>
      </c>
      <c r="E2290" s="195" t="str">
        <f>IF(SP_NORTE!T2293="","*",SP_NORTE!T2293)</f>
        <v>*</v>
      </c>
      <c r="F2290" s="205" t="str">
        <f>IF(SP_NORTE!B2293="","*",SP_NORTE!B2293)</f>
        <v>*</v>
      </c>
      <c r="G2290" s="205" t="str">
        <f>IF(SP_NORTE!D2293="","*",SP_NORTE!D2293)</f>
        <v>*</v>
      </c>
      <c r="H2290" s="205" t="str">
        <f>IF(SP_NORTE!F2293="","*",SP_NORTE!F2293)</f>
        <v>*</v>
      </c>
      <c r="I2290" s="205" t="str">
        <f>IF(SP_NORTE!H2293="","*",SP_NORTE!H2293)</f>
        <v>*</v>
      </c>
      <c r="J2290" s="205" t="str">
        <f>IF(SP_NORTE!I2293="","*",SP_NORTE!I2293)</f>
        <v>*</v>
      </c>
      <c r="K2290" s="195" t="str">
        <f>IF(SP_NORTE!M2293="","*",SP_NORTE!M2293)</f>
        <v>*</v>
      </c>
      <c r="L2290" s="195" t="str">
        <f>IF(SP_NORTE!N2293="","*",SP_NORTE!N2293)</f>
        <v>*</v>
      </c>
      <c r="M2290" s="196" t="str">
        <f>IF(SP_NORTE!J2293="","*",SP_NORTE!J2293)</f>
        <v>*</v>
      </c>
      <c r="N2290" s="204" t="str">
        <f>IF(SP_NORTE!K2293="","*",SP_NORTE!K2293)</f>
        <v>*</v>
      </c>
      <c r="O2290" s="204" t="str">
        <f>IF(SP_NORTE!L2293="","*",SP_NORTE!L2293)</f>
        <v>*</v>
      </c>
      <c r="P2290" s="203" t="str">
        <f>IF(SP_NORTE!O2293="","*",SP_NORTE!O2293)</f>
        <v>*</v>
      </c>
      <c r="Q2290" s="203" t="str">
        <f>IF(SP_NORTE!P2293="","*",SP_NORTE!P2293)</f>
        <v>*</v>
      </c>
      <c r="R2290" s="205" t="str">
        <f>IF(SP_NORTE!Q2293="","*",CONCATENATE(SP_NORTE!Q2293," ",SP_NORTE!R2293))</f>
        <v>*</v>
      </c>
      <c r="S2290" s="205" t="str">
        <f>IF(SP_NORTE!V2293="","*",SP_NORTE!V2293)</f>
        <v>*</v>
      </c>
      <c r="T2290" s="205" t="str">
        <f>IF(SP_NORTE!W2293="","*",SP_NORTE!W2293)</f>
        <v>*</v>
      </c>
      <c r="U2290" s="193" t="str">
        <f ca="1">_xlfn.XLOOKUP(G2290&amp;$U$2,BS_CONTROLE[CHAVE],BS_CONTROLE[Quantidade_11],"-")</f>
        <v>-</v>
      </c>
      <c r="V2290" s="193" t="str">
        <f ca="1">_xlfn.XLOOKUP(G2290&amp;$V$2,BS_CONTROLE[CHAVE],BS_CONTROLE[Quantidade_11],"-")</f>
        <v>-</v>
      </c>
      <c r="W2290" s="193" t="str">
        <f ca="1">_xlfn.XLOOKUP(G2290&amp;$W$2,BS_CONTROLE[CHAVE],BS_CONTROLE[Quantidade_11],"-")</f>
        <v>-</v>
      </c>
    </row>
    <row r="2291" spans="1:23" s="101" customFormat="1" hidden="1">
      <c r="A2291" s="206" t="str">
        <f>IF(SP_NORTE!Y2294="","*",SP_NORTE!Y2294)</f>
        <v>*</v>
      </c>
      <c r="B2291" s="206" t="str">
        <f>IF(SP_NORTE!X2294="","*",SP_NORTE!X2294)</f>
        <v>*</v>
      </c>
      <c r="C2291" s="206" t="str">
        <f>IF(SP_NORTE!Z2294="","*",SP_NORTE!Z2294)</f>
        <v>*</v>
      </c>
      <c r="D2291" s="195" t="str">
        <f>IF(SP_NORTE!S2294="","*",SP_NORTE!S2294)</f>
        <v>*</v>
      </c>
      <c r="E2291" s="195" t="str">
        <f>IF(SP_NORTE!T2294="","*",SP_NORTE!T2294)</f>
        <v>*</v>
      </c>
      <c r="F2291" s="205" t="str">
        <f>IF(SP_NORTE!B2294="","*",SP_NORTE!B2294)</f>
        <v>*</v>
      </c>
      <c r="G2291" s="205" t="str">
        <f>IF(SP_NORTE!D2294="","*",SP_NORTE!D2294)</f>
        <v>*</v>
      </c>
      <c r="H2291" s="205" t="str">
        <f>IF(SP_NORTE!F2294="","*",SP_NORTE!F2294)</f>
        <v>*</v>
      </c>
      <c r="I2291" s="205" t="str">
        <f>IF(SP_NORTE!H2294="","*",SP_NORTE!H2294)</f>
        <v>*</v>
      </c>
      <c r="J2291" s="205" t="str">
        <f>IF(SP_NORTE!I2294="","*",SP_NORTE!I2294)</f>
        <v>*</v>
      </c>
      <c r="K2291" s="195" t="str">
        <f>IF(SP_NORTE!M2294="","*",SP_NORTE!M2294)</f>
        <v>*</v>
      </c>
      <c r="L2291" s="195" t="str">
        <f>IF(SP_NORTE!N2294="","*",SP_NORTE!N2294)</f>
        <v>*</v>
      </c>
      <c r="M2291" s="196" t="str">
        <f>IF(SP_NORTE!J2294="","*",SP_NORTE!J2294)</f>
        <v>*</v>
      </c>
      <c r="N2291" s="204" t="str">
        <f>IF(SP_NORTE!K2294="","*",SP_NORTE!K2294)</f>
        <v>*</v>
      </c>
      <c r="O2291" s="204" t="str">
        <f>IF(SP_NORTE!L2294="","*",SP_NORTE!L2294)</f>
        <v>*</v>
      </c>
      <c r="P2291" s="203" t="str">
        <f>IF(SP_NORTE!O2294="","*",SP_NORTE!O2294)</f>
        <v>*</v>
      </c>
      <c r="Q2291" s="203" t="str">
        <f>IF(SP_NORTE!P2294="","*",SP_NORTE!P2294)</f>
        <v>*</v>
      </c>
      <c r="R2291" s="205" t="str">
        <f>IF(SP_NORTE!Q2294="","*",CONCATENATE(SP_NORTE!Q2294," ",SP_NORTE!R2294))</f>
        <v>*</v>
      </c>
      <c r="S2291" s="205" t="str">
        <f>IF(SP_NORTE!V2294="","*",SP_NORTE!V2294)</f>
        <v>*</v>
      </c>
      <c r="T2291" s="205" t="str">
        <f>IF(SP_NORTE!W2294="","*",SP_NORTE!W2294)</f>
        <v>*</v>
      </c>
      <c r="U2291" s="193" t="str">
        <f ca="1">_xlfn.XLOOKUP(G2291&amp;$U$2,BS_CONTROLE[CHAVE],BS_CONTROLE[Quantidade_11],"-")</f>
        <v>-</v>
      </c>
      <c r="V2291" s="193" t="str">
        <f ca="1">_xlfn.XLOOKUP(G2291&amp;$V$2,BS_CONTROLE[CHAVE],BS_CONTROLE[Quantidade_11],"-")</f>
        <v>-</v>
      </c>
      <c r="W2291" s="193" t="str">
        <f ca="1">_xlfn.XLOOKUP(G2291&amp;$W$2,BS_CONTROLE[CHAVE],BS_CONTROLE[Quantidade_11],"-")</f>
        <v>-</v>
      </c>
    </row>
    <row r="2292" spans="1:23" s="101" customFormat="1" hidden="1">
      <c r="A2292" s="206" t="str">
        <f>IF(SP_NORTE!Y2295="","*",SP_NORTE!Y2295)</f>
        <v>*</v>
      </c>
      <c r="B2292" s="206" t="str">
        <f>IF(SP_NORTE!X2295="","*",SP_NORTE!X2295)</f>
        <v>*</v>
      </c>
      <c r="C2292" s="206" t="str">
        <f>IF(SP_NORTE!Z2295="","*",SP_NORTE!Z2295)</f>
        <v>*</v>
      </c>
      <c r="D2292" s="195" t="str">
        <f>IF(SP_NORTE!S2295="","*",SP_NORTE!S2295)</f>
        <v>*</v>
      </c>
      <c r="E2292" s="195" t="str">
        <f>IF(SP_NORTE!T2295="","*",SP_NORTE!T2295)</f>
        <v>*</v>
      </c>
      <c r="F2292" s="205" t="str">
        <f>IF(SP_NORTE!B2295="","*",SP_NORTE!B2295)</f>
        <v>*</v>
      </c>
      <c r="G2292" s="205" t="str">
        <f>IF(SP_NORTE!D2295="","*",SP_NORTE!D2295)</f>
        <v>*</v>
      </c>
      <c r="H2292" s="205" t="str">
        <f>IF(SP_NORTE!F2295="","*",SP_NORTE!F2295)</f>
        <v>*</v>
      </c>
      <c r="I2292" s="205" t="str">
        <f>IF(SP_NORTE!H2295="","*",SP_NORTE!H2295)</f>
        <v>*</v>
      </c>
      <c r="J2292" s="205" t="str">
        <f>IF(SP_NORTE!I2295="","*",SP_NORTE!I2295)</f>
        <v>*</v>
      </c>
      <c r="K2292" s="195" t="str">
        <f>IF(SP_NORTE!M2295="","*",SP_NORTE!M2295)</f>
        <v>*</v>
      </c>
      <c r="L2292" s="195" t="str">
        <f>IF(SP_NORTE!N2295="","*",SP_NORTE!N2295)</f>
        <v>*</v>
      </c>
      <c r="M2292" s="196" t="str">
        <f>IF(SP_NORTE!J2295="","*",SP_NORTE!J2295)</f>
        <v>*</v>
      </c>
      <c r="N2292" s="204" t="str">
        <f>IF(SP_NORTE!K2295="","*",SP_NORTE!K2295)</f>
        <v>*</v>
      </c>
      <c r="O2292" s="204" t="str">
        <f>IF(SP_NORTE!L2295="","*",SP_NORTE!L2295)</f>
        <v>*</v>
      </c>
      <c r="P2292" s="203" t="str">
        <f>IF(SP_NORTE!O2295="","*",SP_NORTE!O2295)</f>
        <v>*</v>
      </c>
      <c r="Q2292" s="203" t="str">
        <f>IF(SP_NORTE!P2295="","*",SP_NORTE!P2295)</f>
        <v>*</v>
      </c>
      <c r="R2292" s="205" t="str">
        <f>IF(SP_NORTE!Q2295="","*",CONCATENATE(SP_NORTE!Q2295," ",SP_NORTE!R2295))</f>
        <v>*</v>
      </c>
      <c r="S2292" s="205" t="str">
        <f>IF(SP_NORTE!V2295="","*",SP_NORTE!V2295)</f>
        <v>*</v>
      </c>
      <c r="T2292" s="205" t="str">
        <f>IF(SP_NORTE!W2295="","*",SP_NORTE!W2295)</f>
        <v>*</v>
      </c>
      <c r="U2292" s="193" t="str">
        <f ca="1">_xlfn.XLOOKUP(G2292&amp;$U$2,BS_CONTROLE[CHAVE],BS_CONTROLE[Quantidade_11],"-")</f>
        <v>-</v>
      </c>
      <c r="V2292" s="193" t="str">
        <f ca="1">_xlfn.XLOOKUP(G2292&amp;$V$2,BS_CONTROLE[CHAVE],BS_CONTROLE[Quantidade_11],"-")</f>
        <v>-</v>
      </c>
      <c r="W2292" s="193" t="str">
        <f ca="1">_xlfn.XLOOKUP(G2292&amp;$W$2,BS_CONTROLE[CHAVE],BS_CONTROLE[Quantidade_11],"-")</f>
        <v>-</v>
      </c>
    </row>
    <row r="2293" spans="1:23" s="101" customFormat="1" hidden="1">
      <c r="A2293" s="206" t="str">
        <f>IF(SP_NORTE!Y2296="","*",SP_NORTE!Y2296)</f>
        <v>*</v>
      </c>
      <c r="B2293" s="206" t="str">
        <f>IF(SP_NORTE!X2296="","*",SP_NORTE!X2296)</f>
        <v>*</v>
      </c>
      <c r="C2293" s="206" t="str">
        <f>IF(SP_NORTE!Z2296="","*",SP_NORTE!Z2296)</f>
        <v>*</v>
      </c>
      <c r="D2293" s="195" t="str">
        <f>IF(SP_NORTE!S2296="","*",SP_NORTE!S2296)</f>
        <v>*</v>
      </c>
      <c r="E2293" s="195" t="str">
        <f>IF(SP_NORTE!T2296="","*",SP_NORTE!T2296)</f>
        <v>*</v>
      </c>
      <c r="F2293" s="205" t="str">
        <f>IF(SP_NORTE!B2296="","*",SP_NORTE!B2296)</f>
        <v>*</v>
      </c>
      <c r="G2293" s="205" t="str">
        <f>IF(SP_NORTE!D2296="","*",SP_NORTE!D2296)</f>
        <v>*</v>
      </c>
      <c r="H2293" s="205" t="str">
        <f>IF(SP_NORTE!F2296="","*",SP_NORTE!F2296)</f>
        <v>*</v>
      </c>
      <c r="I2293" s="205" t="str">
        <f>IF(SP_NORTE!H2296="","*",SP_NORTE!H2296)</f>
        <v>*</v>
      </c>
      <c r="J2293" s="205" t="str">
        <f>IF(SP_NORTE!I2296="","*",SP_NORTE!I2296)</f>
        <v>*</v>
      </c>
      <c r="K2293" s="195" t="str">
        <f>IF(SP_NORTE!M2296="","*",SP_NORTE!M2296)</f>
        <v>*</v>
      </c>
      <c r="L2293" s="195" t="str">
        <f>IF(SP_NORTE!N2296="","*",SP_NORTE!N2296)</f>
        <v>*</v>
      </c>
      <c r="M2293" s="196" t="str">
        <f>IF(SP_NORTE!J2296="","*",SP_NORTE!J2296)</f>
        <v>*</v>
      </c>
      <c r="N2293" s="204" t="str">
        <f>IF(SP_NORTE!K2296="","*",SP_NORTE!K2296)</f>
        <v>*</v>
      </c>
      <c r="O2293" s="204" t="str">
        <f>IF(SP_NORTE!L2296="","*",SP_NORTE!L2296)</f>
        <v>*</v>
      </c>
      <c r="P2293" s="203" t="str">
        <f>IF(SP_NORTE!O2296="","*",SP_NORTE!O2296)</f>
        <v>*</v>
      </c>
      <c r="Q2293" s="203" t="str">
        <f>IF(SP_NORTE!P2296="","*",SP_NORTE!P2296)</f>
        <v>*</v>
      </c>
      <c r="R2293" s="205" t="str">
        <f>IF(SP_NORTE!Q2296="","*",CONCATENATE(SP_NORTE!Q2296," ",SP_NORTE!R2296))</f>
        <v>*</v>
      </c>
      <c r="S2293" s="205" t="str">
        <f>IF(SP_NORTE!V2296="","*",SP_NORTE!V2296)</f>
        <v>*</v>
      </c>
      <c r="T2293" s="205" t="str">
        <f>IF(SP_NORTE!W2296="","*",SP_NORTE!W2296)</f>
        <v>*</v>
      </c>
      <c r="U2293" s="193" t="str">
        <f ca="1">_xlfn.XLOOKUP(G2293&amp;$U$2,BS_CONTROLE[CHAVE],BS_CONTROLE[Quantidade_11],"-")</f>
        <v>-</v>
      </c>
      <c r="V2293" s="193" t="str">
        <f ca="1">_xlfn.XLOOKUP(G2293&amp;$V$2,BS_CONTROLE[CHAVE],BS_CONTROLE[Quantidade_11],"-")</f>
        <v>-</v>
      </c>
      <c r="W2293" s="193" t="str">
        <f ca="1">_xlfn.XLOOKUP(G2293&amp;$W$2,BS_CONTROLE[CHAVE],BS_CONTROLE[Quantidade_11],"-")</f>
        <v>-</v>
      </c>
    </row>
    <row r="2294" spans="1:23" s="101" customFormat="1" hidden="1">
      <c r="A2294" s="206" t="str">
        <f>IF(SP_NORTE!Y2297="","*",SP_NORTE!Y2297)</f>
        <v>*</v>
      </c>
      <c r="B2294" s="206" t="str">
        <f>IF(SP_NORTE!X2297="","*",SP_NORTE!X2297)</f>
        <v>*</v>
      </c>
      <c r="C2294" s="206" t="str">
        <f>IF(SP_NORTE!Z2297="","*",SP_NORTE!Z2297)</f>
        <v>*</v>
      </c>
      <c r="D2294" s="195" t="str">
        <f>IF(SP_NORTE!S2297="","*",SP_NORTE!S2297)</f>
        <v>*</v>
      </c>
      <c r="E2294" s="195" t="str">
        <f>IF(SP_NORTE!T2297="","*",SP_NORTE!T2297)</f>
        <v>*</v>
      </c>
      <c r="F2294" s="205" t="str">
        <f>IF(SP_NORTE!B2297="","*",SP_NORTE!B2297)</f>
        <v>*</v>
      </c>
      <c r="G2294" s="205" t="str">
        <f>IF(SP_NORTE!D2297="","*",SP_NORTE!D2297)</f>
        <v>*</v>
      </c>
      <c r="H2294" s="205" t="str">
        <f>IF(SP_NORTE!F2297="","*",SP_NORTE!F2297)</f>
        <v>*</v>
      </c>
      <c r="I2294" s="205" t="str">
        <f>IF(SP_NORTE!H2297="","*",SP_NORTE!H2297)</f>
        <v>*</v>
      </c>
      <c r="J2294" s="205" t="str">
        <f>IF(SP_NORTE!I2297="","*",SP_NORTE!I2297)</f>
        <v>*</v>
      </c>
      <c r="K2294" s="195" t="str">
        <f>IF(SP_NORTE!M2297="","*",SP_NORTE!M2297)</f>
        <v>*</v>
      </c>
      <c r="L2294" s="195" t="str">
        <f>IF(SP_NORTE!N2297="","*",SP_NORTE!N2297)</f>
        <v>*</v>
      </c>
      <c r="M2294" s="196" t="str">
        <f>IF(SP_NORTE!J2297="","*",SP_NORTE!J2297)</f>
        <v>*</v>
      </c>
      <c r="N2294" s="204" t="str">
        <f>IF(SP_NORTE!K2297="","*",SP_NORTE!K2297)</f>
        <v>*</v>
      </c>
      <c r="O2294" s="204" t="str">
        <f>IF(SP_NORTE!L2297="","*",SP_NORTE!L2297)</f>
        <v>*</v>
      </c>
      <c r="P2294" s="203" t="str">
        <f>IF(SP_NORTE!O2297="","*",SP_NORTE!O2297)</f>
        <v>*</v>
      </c>
      <c r="Q2294" s="203" t="str">
        <f>IF(SP_NORTE!P2297="","*",SP_NORTE!P2297)</f>
        <v>*</v>
      </c>
      <c r="R2294" s="205" t="str">
        <f>IF(SP_NORTE!Q2297="","*",CONCATENATE(SP_NORTE!Q2297," ",SP_NORTE!R2297))</f>
        <v>*</v>
      </c>
      <c r="S2294" s="205" t="str">
        <f>IF(SP_NORTE!V2297="","*",SP_NORTE!V2297)</f>
        <v>*</v>
      </c>
      <c r="T2294" s="205" t="str">
        <f>IF(SP_NORTE!W2297="","*",SP_NORTE!W2297)</f>
        <v>*</v>
      </c>
      <c r="U2294" s="193" t="str">
        <f ca="1">_xlfn.XLOOKUP(G2294&amp;$U$2,BS_CONTROLE[CHAVE],BS_CONTROLE[Quantidade_11],"-")</f>
        <v>-</v>
      </c>
      <c r="V2294" s="193" t="str">
        <f ca="1">_xlfn.XLOOKUP(G2294&amp;$V$2,BS_CONTROLE[CHAVE],BS_CONTROLE[Quantidade_11],"-")</f>
        <v>-</v>
      </c>
      <c r="W2294" s="193" t="str">
        <f ca="1">_xlfn.XLOOKUP(G2294&amp;$W$2,BS_CONTROLE[CHAVE],BS_CONTROLE[Quantidade_11],"-")</f>
        <v>-</v>
      </c>
    </row>
    <row r="2295" spans="1:23" s="101" customFormat="1" hidden="1">
      <c r="A2295" s="206" t="str">
        <f>IF(SP_NORTE!Y2298="","*",SP_NORTE!Y2298)</f>
        <v>*</v>
      </c>
      <c r="B2295" s="206" t="str">
        <f>IF(SP_NORTE!X2298="","*",SP_NORTE!X2298)</f>
        <v>*</v>
      </c>
      <c r="C2295" s="206" t="str">
        <f>IF(SP_NORTE!Z2298="","*",SP_NORTE!Z2298)</f>
        <v>*</v>
      </c>
      <c r="D2295" s="195" t="str">
        <f>IF(SP_NORTE!S2298="","*",SP_NORTE!S2298)</f>
        <v>*</v>
      </c>
      <c r="E2295" s="195" t="str">
        <f>IF(SP_NORTE!T2298="","*",SP_NORTE!T2298)</f>
        <v>*</v>
      </c>
      <c r="F2295" s="205" t="str">
        <f>IF(SP_NORTE!B2298="","*",SP_NORTE!B2298)</f>
        <v>*</v>
      </c>
      <c r="G2295" s="205" t="str">
        <f>IF(SP_NORTE!D2298="","*",SP_NORTE!D2298)</f>
        <v>*</v>
      </c>
      <c r="H2295" s="205" t="str">
        <f>IF(SP_NORTE!F2298="","*",SP_NORTE!F2298)</f>
        <v>*</v>
      </c>
      <c r="I2295" s="205" t="str">
        <f>IF(SP_NORTE!H2298="","*",SP_NORTE!H2298)</f>
        <v>*</v>
      </c>
      <c r="J2295" s="205" t="str">
        <f>IF(SP_NORTE!I2298="","*",SP_NORTE!I2298)</f>
        <v>*</v>
      </c>
      <c r="K2295" s="195" t="str">
        <f>IF(SP_NORTE!M2298="","*",SP_NORTE!M2298)</f>
        <v>*</v>
      </c>
      <c r="L2295" s="195" t="str">
        <f>IF(SP_NORTE!N2298="","*",SP_NORTE!N2298)</f>
        <v>*</v>
      </c>
      <c r="M2295" s="196" t="str">
        <f>IF(SP_NORTE!J2298="","*",SP_NORTE!J2298)</f>
        <v>*</v>
      </c>
      <c r="N2295" s="204" t="str">
        <f>IF(SP_NORTE!K2298="","*",SP_NORTE!K2298)</f>
        <v>*</v>
      </c>
      <c r="O2295" s="204" t="str">
        <f>IF(SP_NORTE!L2298="","*",SP_NORTE!L2298)</f>
        <v>*</v>
      </c>
      <c r="P2295" s="203" t="str">
        <f>IF(SP_NORTE!O2298="","*",SP_NORTE!O2298)</f>
        <v>*</v>
      </c>
      <c r="Q2295" s="203" t="str">
        <f>IF(SP_NORTE!P2298="","*",SP_NORTE!P2298)</f>
        <v>*</v>
      </c>
      <c r="R2295" s="205" t="str">
        <f>IF(SP_NORTE!Q2298="","*",CONCATENATE(SP_NORTE!Q2298," ",SP_NORTE!R2298))</f>
        <v>*</v>
      </c>
      <c r="S2295" s="205" t="str">
        <f>IF(SP_NORTE!V2298="","*",SP_NORTE!V2298)</f>
        <v>*</v>
      </c>
      <c r="T2295" s="205" t="str">
        <f>IF(SP_NORTE!W2298="","*",SP_NORTE!W2298)</f>
        <v>*</v>
      </c>
      <c r="U2295" s="193" t="str">
        <f ca="1">_xlfn.XLOOKUP(G2295&amp;$U$2,BS_CONTROLE[CHAVE],BS_CONTROLE[Quantidade_11],"-")</f>
        <v>-</v>
      </c>
      <c r="V2295" s="193" t="str">
        <f ca="1">_xlfn.XLOOKUP(G2295&amp;$V$2,BS_CONTROLE[CHAVE],BS_CONTROLE[Quantidade_11],"-")</f>
        <v>-</v>
      </c>
      <c r="W2295" s="193" t="str">
        <f ca="1">_xlfn.XLOOKUP(G2295&amp;$W$2,BS_CONTROLE[CHAVE],BS_CONTROLE[Quantidade_11],"-")</f>
        <v>-</v>
      </c>
    </row>
    <row r="2296" spans="1:23" s="101" customFormat="1" hidden="1">
      <c r="A2296" s="206" t="str">
        <f>IF(SP_NORTE!Y2299="","*",SP_NORTE!Y2299)</f>
        <v>*</v>
      </c>
      <c r="B2296" s="206" t="str">
        <f>IF(SP_NORTE!X2299="","*",SP_NORTE!X2299)</f>
        <v>*</v>
      </c>
      <c r="C2296" s="206" t="str">
        <f>IF(SP_NORTE!Z2299="","*",SP_NORTE!Z2299)</f>
        <v>*</v>
      </c>
      <c r="D2296" s="195" t="str">
        <f>IF(SP_NORTE!S2299="","*",SP_NORTE!S2299)</f>
        <v>*</v>
      </c>
      <c r="E2296" s="195" t="str">
        <f>IF(SP_NORTE!T2299="","*",SP_NORTE!T2299)</f>
        <v>*</v>
      </c>
      <c r="F2296" s="205" t="str">
        <f>IF(SP_NORTE!B2299="","*",SP_NORTE!B2299)</f>
        <v>*</v>
      </c>
      <c r="G2296" s="205" t="str">
        <f>IF(SP_NORTE!D2299="","*",SP_NORTE!D2299)</f>
        <v>*</v>
      </c>
      <c r="H2296" s="205" t="str">
        <f>IF(SP_NORTE!F2299="","*",SP_NORTE!F2299)</f>
        <v>*</v>
      </c>
      <c r="I2296" s="205" t="str">
        <f>IF(SP_NORTE!H2299="","*",SP_NORTE!H2299)</f>
        <v>*</v>
      </c>
      <c r="J2296" s="205" t="str">
        <f>IF(SP_NORTE!I2299="","*",SP_NORTE!I2299)</f>
        <v>*</v>
      </c>
      <c r="K2296" s="195" t="str">
        <f>IF(SP_NORTE!M2299="","*",SP_NORTE!M2299)</f>
        <v>*</v>
      </c>
      <c r="L2296" s="195" t="str">
        <f>IF(SP_NORTE!N2299="","*",SP_NORTE!N2299)</f>
        <v>*</v>
      </c>
      <c r="M2296" s="196" t="str">
        <f>IF(SP_NORTE!J2299="","*",SP_NORTE!J2299)</f>
        <v>*</v>
      </c>
      <c r="N2296" s="204" t="str">
        <f>IF(SP_NORTE!K2299="","*",SP_NORTE!K2299)</f>
        <v>*</v>
      </c>
      <c r="O2296" s="204" t="str">
        <f>IF(SP_NORTE!L2299="","*",SP_NORTE!L2299)</f>
        <v>*</v>
      </c>
      <c r="P2296" s="203" t="str">
        <f>IF(SP_NORTE!O2299="","*",SP_NORTE!O2299)</f>
        <v>*</v>
      </c>
      <c r="Q2296" s="203" t="str">
        <f>IF(SP_NORTE!P2299="","*",SP_NORTE!P2299)</f>
        <v>*</v>
      </c>
      <c r="R2296" s="205" t="str">
        <f>IF(SP_NORTE!Q2299="","*",CONCATENATE(SP_NORTE!Q2299," ",SP_NORTE!R2299))</f>
        <v>*</v>
      </c>
      <c r="S2296" s="205" t="str">
        <f>IF(SP_NORTE!V2299="","*",SP_NORTE!V2299)</f>
        <v>*</v>
      </c>
      <c r="T2296" s="205" t="str">
        <f>IF(SP_NORTE!W2299="","*",SP_NORTE!W2299)</f>
        <v>*</v>
      </c>
      <c r="U2296" s="193" t="str">
        <f ca="1">_xlfn.XLOOKUP(G2296&amp;$U$2,BS_CONTROLE[CHAVE],BS_CONTROLE[Quantidade_11],"-")</f>
        <v>-</v>
      </c>
      <c r="V2296" s="193" t="str">
        <f ca="1">_xlfn.XLOOKUP(G2296&amp;$V$2,BS_CONTROLE[CHAVE],BS_CONTROLE[Quantidade_11],"-")</f>
        <v>-</v>
      </c>
      <c r="W2296" s="193" t="str">
        <f ca="1">_xlfn.XLOOKUP(G2296&amp;$W$2,BS_CONTROLE[CHAVE],BS_CONTROLE[Quantidade_11],"-")</f>
        <v>-</v>
      </c>
    </row>
    <row r="2297" spans="1:23" s="101" customFormat="1" hidden="1">
      <c r="A2297" s="206" t="str">
        <f>IF(SP_NORTE!Y2300="","*",SP_NORTE!Y2300)</f>
        <v>*</v>
      </c>
      <c r="B2297" s="206" t="str">
        <f>IF(SP_NORTE!X2300="","*",SP_NORTE!X2300)</f>
        <v>*</v>
      </c>
      <c r="C2297" s="206" t="str">
        <f>IF(SP_NORTE!Z2300="","*",SP_NORTE!Z2300)</f>
        <v>*</v>
      </c>
      <c r="D2297" s="195" t="str">
        <f>IF(SP_NORTE!S2300="","*",SP_NORTE!S2300)</f>
        <v>*</v>
      </c>
      <c r="E2297" s="195" t="str">
        <f>IF(SP_NORTE!T2300="","*",SP_NORTE!T2300)</f>
        <v>*</v>
      </c>
      <c r="F2297" s="205" t="str">
        <f>IF(SP_NORTE!B2300="","*",SP_NORTE!B2300)</f>
        <v>*</v>
      </c>
      <c r="G2297" s="205" t="str">
        <f>IF(SP_NORTE!D2300="","*",SP_NORTE!D2300)</f>
        <v>*</v>
      </c>
      <c r="H2297" s="205" t="str">
        <f>IF(SP_NORTE!F2300="","*",SP_NORTE!F2300)</f>
        <v>*</v>
      </c>
      <c r="I2297" s="205" t="str">
        <f>IF(SP_NORTE!H2300="","*",SP_NORTE!H2300)</f>
        <v>*</v>
      </c>
      <c r="J2297" s="205" t="str">
        <f>IF(SP_NORTE!I2300="","*",SP_NORTE!I2300)</f>
        <v>*</v>
      </c>
      <c r="K2297" s="195" t="str">
        <f>IF(SP_NORTE!M2300="","*",SP_NORTE!M2300)</f>
        <v>*</v>
      </c>
      <c r="L2297" s="195" t="str">
        <f>IF(SP_NORTE!N2300="","*",SP_NORTE!N2300)</f>
        <v>*</v>
      </c>
      <c r="M2297" s="196" t="str">
        <f>IF(SP_NORTE!J2300="","*",SP_NORTE!J2300)</f>
        <v>*</v>
      </c>
      <c r="N2297" s="204" t="str">
        <f>IF(SP_NORTE!K2300="","*",SP_NORTE!K2300)</f>
        <v>*</v>
      </c>
      <c r="O2297" s="204" t="str">
        <f>IF(SP_NORTE!L2300="","*",SP_NORTE!L2300)</f>
        <v>*</v>
      </c>
      <c r="P2297" s="203" t="str">
        <f>IF(SP_NORTE!O2300="","*",SP_NORTE!O2300)</f>
        <v>*</v>
      </c>
      <c r="Q2297" s="203" t="str">
        <f>IF(SP_NORTE!P2300="","*",SP_NORTE!P2300)</f>
        <v>*</v>
      </c>
      <c r="R2297" s="205" t="str">
        <f>IF(SP_NORTE!Q2300="","*",CONCATENATE(SP_NORTE!Q2300," ",SP_NORTE!R2300))</f>
        <v>*</v>
      </c>
      <c r="S2297" s="205" t="str">
        <f>IF(SP_NORTE!V2300="","*",SP_NORTE!V2300)</f>
        <v>*</v>
      </c>
      <c r="T2297" s="205" t="str">
        <f>IF(SP_NORTE!W2300="","*",SP_NORTE!W2300)</f>
        <v>*</v>
      </c>
      <c r="U2297" s="193" t="str">
        <f ca="1">_xlfn.XLOOKUP(G2297&amp;$U$2,BS_CONTROLE[CHAVE],BS_CONTROLE[Quantidade_11],"-")</f>
        <v>-</v>
      </c>
      <c r="V2297" s="193" t="str">
        <f ca="1">_xlfn.XLOOKUP(G2297&amp;$V$2,BS_CONTROLE[CHAVE],BS_CONTROLE[Quantidade_11],"-")</f>
        <v>-</v>
      </c>
      <c r="W2297" s="193" t="str">
        <f ca="1">_xlfn.XLOOKUP(G2297&amp;$W$2,BS_CONTROLE[CHAVE],BS_CONTROLE[Quantidade_11],"-")</f>
        <v>-</v>
      </c>
    </row>
    <row r="2298" spans="1:23" s="101" customFormat="1" hidden="1">
      <c r="A2298" s="206" t="str">
        <f>IF(SP_NORTE!Y2301="","*",SP_NORTE!Y2301)</f>
        <v>*</v>
      </c>
      <c r="B2298" s="206" t="str">
        <f>IF(SP_NORTE!X2301="","*",SP_NORTE!X2301)</f>
        <v>*</v>
      </c>
      <c r="C2298" s="206" t="str">
        <f>IF(SP_NORTE!Z2301="","*",SP_NORTE!Z2301)</f>
        <v>*</v>
      </c>
      <c r="D2298" s="195" t="str">
        <f>IF(SP_NORTE!S2301="","*",SP_NORTE!S2301)</f>
        <v>*</v>
      </c>
      <c r="E2298" s="195" t="str">
        <f>IF(SP_NORTE!T2301="","*",SP_NORTE!T2301)</f>
        <v>*</v>
      </c>
      <c r="F2298" s="205" t="str">
        <f>IF(SP_NORTE!B2301="","*",SP_NORTE!B2301)</f>
        <v>*</v>
      </c>
      <c r="G2298" s="205" t="str">
        <f>IF(SP_NORTE!D2301="","*",SP_NORTE!D2301)</f>
        <v>*</v>
      </c>
      <c r="H2298" s="205" t="str">
        <f>IF(SP_NORTE!F2301="","*",SP_NORTE!F2301)</f>
        <v>*</v>
      </c>
      <c r="I2298" s="205" t="str">
        <f>IF(SP_NORTE!H2301="","*",SP_NORTE!H2301)</f>
        <v>*</v>
      </c>
      <c r="J2298" s="205" t="str">
        <f>IF(SP_NORTE!I2301="","*",SP_NORTE!I2301)</f>
        <v>*</v>
      </c>
      <c r="K2298" s="195" t="str">
        <f>IF(SP_NORTE!M2301="","*",SP_NORTE!M2301)</f>
        <v>*</v>
      </c>
      <c r="L2298" s="195" t="str">
        <f>IF(SP_NORTE!N2301="","*",SP_NORTE!N2301)</f>
        <v>*</v>
      </c>
      <c r="M2298" s="196" t="str">
        <f>IF(SP_NORTE!J2301="","*",SP_NORTE!J2301)</f>
        <v>*</v>
      </c>
      <c r="N2298" s="204" t="str">
        <f>IF(SP_NORTE!K2301="","*",SP_NORTE!K2301)</f>
        <v>*</v>
      </c>
      <c r="O2298" s="204" t="str">
        <f>IF(SP_NORTE!L2301="","*",SP_NORTE!L2301)</f>
        <v>*</v>
      </c>
      <c r="P2298" s="203" t="str">
        <f>IF(SP_NORTE!O2301="","*",SP_NORTE!O2301)</f>
        <v>*</v>
      </c>
      <c r="Q2298" s="203" t="str">
        <f>IF(SP_NORTE!P2301="","*",SP_NORTE!P2301)</f>
        <v>*</v>
      </c>
      <c r="R2298" s="205" t="str">
        <f>IF(SP_NORTE!Q2301="","*",CONCATENATE(SP_NORTE!Q2301," ",SP_NORTE!R2301))</f>
        <v>*</v>
      </c>
      <c r="S2298" s="205" t="str">
        <f>IF(SP_NORTE!V2301="","*",SP_NORTE!V2301)</f>
        <v>*</v>
      </c>
      <c r="T2298" s="205" t="str">
        <f>IF(SP_NORTE!W2301="","*",SP_NORTE!W2301)</f>
        <v>*</v>
      </c>
      <c r="U2298" s="193" t="str">
        <f ca="1">_xlfn.XLOOKUP(G2298&amp;$U$2,BS_CONTROLE[CHAVE],BS_CONTROLE[Quantidade_11],"-")</f>
        <v>-</v>
      </c>
      <c r="V2298" s="193" t="str">
        <f ca="1">_xlfn.XLOOKUP(G2298&amp;$V$2,BS_CONTROLE[CHAVE],BS_CONTROLE[Quantidade_11],"-")</f>
        <v>-</v>
      </c>
      <c r="W2298" s="193" t="str">
        <f ca="1">_xlfn.XLOOKUP(G2298&amp;$W$2,BS_CONTROLE[CHAVE],BS_CONTROLE[Quantidade_11],"-")</f>
        <v>-</v>
      </c>
    </row>
    <row r="2299" spans="1:23" s="101" customFormat="1" hidden="1">
      <c r="A2299" s="206" t="str">
        <f>IF(SP_NORTE!Y2302="","*",SP_NORTE!Y2302)</f>
        <v>*</v>
      </c>
      <c r="B2299" s="206" t="str">
        <f>IF(SP_NORTE!X2302="","*",SP_NORTE!X2302)</f>
        <v>*</v>
      </c>
      <c r="C2299" s="206" t="str">
        <f>IF(SP_NORTE!Z2302="","*",SP_NORTE!Z2302)</f>
        <v>*</v>
      </c>
      <c r="D2299" s="195" t="str">
        <f>IF(SP_NORTE!S2302="","*",SP_NORTE!S2302)</f>
        <v>*</v>
      </c>
      <c r="E2299" s="195" t="str">
        <f>IF(SP_NORTE!T2302="","*",SP_NORTE!T2302)</f>
        <v>*</v>
      </c>
      <c r="F2299" s="205" t="str">
        <f>IF(SP_NORTE!B2302="","*",SP_NORTE!B2302)</f>
        <v>*</v>
      </c>
      <c r="G2299" s="205" t="str">
        <f>IF(SP_NORTE!D2302="","*",SP_NORTE!D2302)</f>
        <v>*</v>
      </c>
      <c r="H2299" s="205" t="str">
        <f>IF(SP_NORTE!F2302="","*",SP_NORTE!F2302)</f>
        <v>*</v>
      </c>
      <c r="I2299" s="205" t="str">
        <f>IF(SP_NORTE!H2302="","*",SP_NORTE!H2302)</f>
        <v>*</v>
      </c>
      <c r="J2299" s="205" t="str">
        <f>IF(SP_NORTE!I2302="","*",SP_NORTE!I2302)</f>
        <v>*</v>
      </c>
      <c r="K2299" s="195" t="str">
        <f>IF(SP_NORTE!M2302="","*",SP_NORTE!M2302)</f>
        <v>*</v>
      </c>
      <c r="L2299" s="195" t="str">
        <f>IF(SP_NORTE!N2302="","*",SP_NORTE!N2302)</f>
        <v>*</v>
      </c>
      <c r="M2299" s="196" t="str">
        <f>IF(SP_NORTE!J2302="","*",SP_NORTE!J2302)</f>
        <v>*</v>
      </c>
      <c r="N2299" s="204" t="str">
        <f>IF(SP_NORTE!K2302="","*",SP_NORTE!K2302)</f>
        <v>*</v>
      </c>
      <c r="O2299" s="204" t="str">
        <f>IF(SP_NORTE!L2302="","*",SP_NORTE!L2302)</f>
        <v>*</v>
      </c>
      <c r="P2299" s="203" t="str">
        <f>IF(SP_NORTE!O2302="","*",SP_NORTE!O2302)</f>
        <v>*</v>
      </c>
      <c r="Q2299" s="203" t="str">
        <f>IF(SP_NORTE!P2302="","*",SP_NORTE!P2302)</f>
        <v>*</v>
      </c>
      <c r="R2299" s="205" t="str">
        <f>IF(SP_NORTE!Q2302="","*",CONCATENATE(SP_NORTE!Q2302," ",SP_NORTE!R2302))</f>
        <v>*</v>
      </c>
      <c r="S2299" s="205" t="str">
        <f>IF(SP_NORTE!V2302="","*",SP_NORTE!V2302)</f>
        <v>*</v>
      </c>
      <c r="T2299" s="205" t="str">
        <f>IF(SP_NORTE!W2302="","*",SP_NORTE!W2302)</f>
        <v>*</v>
      </c>
      <c r="U2299" s="193" t="str">
        <f ca="1">_xlfn.XLOOKUP(G2299&amp;$U$2,BS_CONTROLE[CHAVE],BS_CONTROLE[Quantidade_11],"-")</f>
        <v>-</v>
      </c>
      <c r="V2299" s="193" t="str">
        <f ca="1">_xlfn.XLOOKUP(G2299&amp;$V$2,BS_CONTROLE[CHAVE],BS_CONTROLE[Quantidade_11],"-")</f>
        <v>-</v>
      </c>
      <c r="W2299" s="193" t="str">
        <f ca="1">_xlfn.XLOOKUP(G2299&amp;$W$2,BS_CONTROLE[CHAVE],BS_CONTROLE[Quantidade_11],"-")</f>
        <v>-</v>
      </c>
    </row>
    <row r="2300" spans="1:23" s="101" customFormat="1" hidden="1">
      <c r="A2300" s="206" t="str">
        <f>IF(SP_NORTE!Y2303="","*",SP_NORTE!Y2303)</f>
        <v>*</v>
      </c>
      <c r="B2300" s="206" t="str">
        <f>IF(SP_NORTE!X2303="","*",SP_NORTE!X2303)</f>
        <v>*</v>
      </c>
      <c r="C2300" s="206" t="str">
        <f>IF(SP_NORTE!Z2303="","*",SP_NORTE!Z2303)</f>
        <v>*</v>
      </c>
      <c r="D2300" s="195" t="str">
        <f>IF(SP_NORTE!S2303="","*",SP_NORTE!S2303)</f>
        <v>*</v>
      </c>
      <c r="E2300" s="195" t="str">
        <f>IF(SP_NORTE!T2303="","*",SP_NORTE!T2303)</f>
        <v>*</v>
      </c>
      <c r="F2300" s="205" t="str">
        <f>IF(SP_NORTE!B2303="","*",SP_NORTE!B2303)</f>
        <v>*</v>
      </c>
      <c r="G2300" s="205" t="str">
        <f>IF(SP_NORTE!D2303="","*",SP_NORTE!D2303)</f>
        <v>*</v>
      </c>
      <c r="H2300" s="205" t="str">
        <f>IF(SP_NORTE!F2303="","*",SP_NORTE!F2303)</f>
        <v>*</v>
      </c>
      <c r="I2300" s="205" t="str">
        <f>IF(SP_NORTE!H2303="","*",SP_NORTE!H2303)</f>
        <v>*</v>
      </c>
      <c r="J2300" s="205" t="str">
        <f>IF(SP_NORTE!I2303="","*",SP_NORTE!I2303)</f>
        <v>*</v>
      </c>
      <c r="K2300" s="195" t="str">
        <f>IF(SP_NORTE!M2303="","*",SP_NORTE!M2303)</f>
        <v>*</v>
      </c>
      <c r="L2300" s="195" t="str">
        <f>IF(SP_NORTE!N2303="","*",SP_NORTE!N2303)</f>
        <v>*</v>
      </c>
      <c r="M2300" s="196" t="str">
        <f>IF(SP_NORTE!J2303="","*",SP_NORTE!J2303)</f>
        <v>*</v>
      </c>
      <c r="N2300" s="204" t="str">
        <f>IF(SP_NORTE!K2303="","*",SP_NORTE!K2303)</f>
        <v>*</v>
      </c>
      <c r="O2300" s="204" t="str">
        <f>IF(SP_NORTE!L2303="","*",SP_NORTE!L2303)</f>
        <v>*</v>
      </c>
      <c r="P2300" s="203" t="str">
        <f>IF(SP_NORTE!O2303="","*",SP_NORTE!O2303)</f>
        <v>*</v>
      </c>
      <c r="Q2300" s="203" t="str">
        <f>IF(SP_NORTE!P2303="","*",SP_NORTE!P2303)</f>
        <v>*</v>
      </c>
      <c r="R2300" s="205" t="str">
        <f>IF(SP_NORTE!Q2303="","*",CONCATENATE(SP_NORTE!Q2303," ",SP_NORTE!R2303))</f>
        <v>*</v>
      </c>
      <c r="S2300" s="205" t="str">
        <f>IF(SP_NORTE!V2303="","*",SP_NORTE!V2303)</f>
        <v>*</v>
      </c>
      <c r="T2300" s="205" t="str">
        <f>IF(SP_NORTE!W2303="","*",SP_NORTE!W2303)</f>
        <v>*</v>
      </c>
      <c r="U2300" s="193" t="str">
        <f ca="1">_xlfn.XLOOKUP(G2300&amp;$U$2,BS_CONTROLE[CHAVE],BS_CONTROLE[Quantidade_11],"-")</f>
        <v>-</v>
      </c>
      <c r="V2300" s="193" t="str">
        <f ca="1">_xlfn.XLOOKUP(G2300&amp;$V$2,BS_CONTROLE[CHAVE],BS_CONTROLE[Quantidade_11],"-")</f>
        <v>-</v>
      </c>
      <c r="W2300" s="193" t="str">
        <f ca="1">_xlfn.XLOOKUP(G2300&amp;$W$2,BS_CONTROLE[CHAVE],BS_CONTROLE[Quantidade_11],"-")</f>
        <v>-</v>
      </c>
    </row>
    <row r="2301" spans="1:23" s="101" customFormat="1" hidden="1">
      <c r="A2301" s="206" t="str">
        <f>IF(SP_NORTE!Y2304="","*",SP_NORTE!Y2304)</f>
        <v>*</v>
      </c>
      <c r="B2301" s="206" t="str">
        <f>IF(SP_NORTE!X2304="","*",SP_NORTE!X2304)</f>
        <v>*</v>
      </c>
      <c r="C2301" s="206" t="str">
        <f>IF(SP_NORTE!Z2304="","*",SP_NORTE!Z2304)</f>
        <v>*</v>
      </c>
      <c r="D2301" s="195" t="str">
        <f>IF(SP_NORTE!S2304="","*",SP_NORTE!S2304)</f>
        <v>*</v>
      </c>
      <c r="E2301" s="195" t="str">
        <f>IF(SP_NORTE!T2304="","*",SP_NORTE!T2304)</f>
        <v>*</v>
      </c>
      <c r="F2301" s="205" t="str">
        <f>IF(SP_NORTE!B2304="","*",SP_NORTE!B2304)</f>
        <v>*</v>
      </c>
      <c r="G2301" s="205" t="str">
        <f>IF(SP_NORTE!D2304="","*",SP_NORTE!D2304)</f>
        <v>*</v>
      </c>
      <c r="H2301" s="205" t="str">
        <f>IF(SP_NORTE!F2304="","*",SP_NORTE!F2304)</f>
        <v>*</v>
      </c>
      <c r="I2301" s="205" t="str">
        <f>IF(SP_NORTE!H2304="","*",SP_NORTE!H2304)</f>
        <v>*</v>
      </c>
      <c r="J2301" s="205" t="str">
        <f>IF(SP_NORTE!I2304="","*",SP_NORTE!I2304)</f>
        <v>*</v>
      </c>
      <c r="K2301" s="195" t="str">
        <f>IF(SP_NORTE!M2304="","*",SP_NORTE!M2304)</f>
        <v>*</v>
      </c>
      <c r="L2301" s="195" t="str">
        <f>IF(SP_NORTE!N2304="","*",SP_NORTE!N2304)</f>
        <v>*</v>
      </c>
      <c r="M2301" s="196" t="str">
        <f>IF(SP_NORTE!J2304="","*",SP_NORTE!J2304)</f>
        <v>*</v>
      </c>
      <c r="N2301" s="204" t="str">
        <f>IF(SP_NORTE!K2304="","*",SP_NORTE!K2304)</f>
        <v>*</v>
      </c>
      <c r="O2301" s="204" t="str">
        <f>IF(SP_NORTE!L2304="","*",SP_NORTE!L2304)</f>
        <v>*</v>
      </c>
      <c r="P2301" s="203" t="str">
        <f>IF(SP_NORTE!O2304="","*",SP_NORTE!O2304)</f>
        <v>*</v>
      </c>
      <c r="Q2301" s="203" t="str">
        <f>IF(SP_NORTE!P2304="","*",SP_NORTE!P2304)</f>
        <v>*</v>
      </c>
      <c r="R2301" s="205" t="str">
        <f>IF(SP_NORTE!Q2304="","*",CONCATENATE(SP_NORTE!Q2304," ",SP_NORTE!R2304))</f>
        <v>*</v>
      </c>
      <c r="S2301" s="205" t="str">
        <f>IF(SP_NORTE!V2304="","*",SP_NORTE!V2304)</f>
        <v>*</v>
      </c>
      <c r="T2301" s="205" t="str">
        <f>IF(SP_NORTE!W2304="","*",SP_NORTE!W2304)</f>
        <v>*</v>
      </c>
      <c r="U2301" s="193" t="str">
        <f ca="1">_xlfn.XLOOKUP(G2301&amp;$U$2,BS_CONTROLE[CHAVE],BS_CONTROLE[Quantidade_11],"-")</f>
        <v>-</v>
      </c>
      <c r="V2301" s="193" t="str">
        <f ca="1">_xlfn.XLOOKUP(G2301&amp;$V$2,BS_CONTROLE[CHAVE],BS_CONTROLE[Quantidade_11],"-")</f>
        <v>-</v>
      </c>
      <c r="W2301" s="193" t="str">
        <f ca="1">_xlfn.XLOOKUP(G2301&amp;$W$2,BS_CONTROLE[CHAVE],BS_CONTROLE[Quantidade_11],"-")</f>
        <v>-</v>
      </c>
    </row>
    <row r="2302" spans="1:23" s="101" customFormat="1" hidden="1">
      <c r="A2302" s="206" t="str">
        <f>IF(SP_NORTE!Y2305="","*",SP_NORTE!Y2305)</f>
        <v>*</v>
      </c>
      <c r="B2302" s="206" t="str">
        <f>IF(SP_NORTE!X2305="","*",SP_NORTE!X2305)</f>
        <v>*</v>
      </c>
      <c r="C2302" s="206" t="str">
        <f>IF(SP_NORTE!Z2305="","*",SP_NORTE!Z2305)</f>
        <v>*</v>
      </c>
      <c r="D2302" s="195" t="str">
        <f>IF(SP_NORTE!S2305="","*",SP_NORTE!S2305)</f>
        <v>*</v>
      </c>
      <c r="E2302" s="195" t="str">
        <f>IF(SP_NORTE!T2305="","*",SP_NORTE!T2305)</f>
        <v>*</v>
      </c>
      <c r="F2302" s="205" t="str">
        <f>IF(SP_NORTE!B2305="","*",SP_NORTE!B2305)</f>
        <v>*</v>
      </c>
      <c r="G2302" s="205" t="str">
        <f>IF(SP_NORTE!D2305="","*",SP_NORTE!D2305)</f>
        <v>*</v>
      </c>
      <c r="H2302" s="205" t="str">
        <f>IF(SP_NORTE!F2305="","*",SP_NORTE!F2305)</f>
        <v>*</v>
      </c>
      <c r="I2302" s="205" t="str">
        <f>IF(SP_NORTE!H2305="","*",SP_NORTE!H2305)</f>
        <v>*</v>
      </c>
      <c r="J2302" s="205" t="str">
        <f>IF(SP_NORTE!I2305="","*",SP_NORTE!I2305)</f>
        <v>*</v>
      </c>
      <c r="K2302" s="195" t="str">
        <f>IF(SP_NORTE!M2305="","*",SP_NORTE!M2305)</f>
        <v>*</v>
      </c>
      <c r="L2302" s="195" t="str">
        <f>IF(SP_NORTE!N2305="","*",SP_NORTE!N2305)</f>
        <v>*</v>
      </c>
      <c r="M2302" s="196" t="str">
        <f>IF(SP_NORTE!J2305="","*",SP_NORTE!J2305)</f>
        <v>*</v>
      </c>
      <c r="N2302" s="204" t="str">
        <f>IF(SP_NORTE!K2305="","*",SP_NORTE!K2305)</f>
        <v>*</v>
      </c>
      <c r="O2302" s="204" t="str">
        <f>IF(SP_NORTE!L2305="","*",SP_NORTE!L2305)</f>
        <v>*</v>
      </c>
      <c r="P2302" s="203" t="str">
        <f>IF(SP_NORTE!O2305="","*",SP_NORTE!O2305)</f>
        <v>*</v>
      </c>
      <c r="Q2302" s="203" t="str">
        <f>IF(SP_NORTE!P2305="","*",SP_NORTE!P2305)</f>
        <v>*</v>
      </c>
      <c r="R2302" s="205" t="str">
        <f>IF(SP_NORTE!Q2305="","*",CONCATENATE(SP_NORTE!Q2305," ",SP_NORTE!R2305))</f>
        <v>*</v>
      </c>
      <c r="S2302" s="205" t="str">
        <f>IF(SP_NORTE!V2305="","*",SP_NORTE!V2305)</f>
        <v>*</v>
      </c>
      <c r="T2302" s="205" t="str">
        <f>IF(SP_NORTE!W2305="","*",SP_NORTE!W2305)</f>
        <v>*</v>
      </c>
      <c r="U2302" s="193" t="str">
        <f ca="1">_xlfn.XLOOKUP(G2302&amp;$U$2,BS_CONTROLE[CHAVE],BS_CONTROLE[Quantidade_11],"-")</f>
        <v>-</v>
      </c>
      <c r="V2302" s="193" t="str">
        <f ca="1">_xlfn.XLOOKUP(G2302&amp;$V$2,BS_CONTROLE[CHAVE],BS_CONTROLE[Quantidade_11],"-")</f>
        <v>-</v>
      </c>
      <c r="W2302" s="193" t="str">
        <f ca="1">_xlfn.XLOOKUP(G2302&amp;$W$2,BS_CONTROLE[CHAVE],BS_CONTROLE[Quantidade_11],"-")</f>
        <v>-</v>
      </c>
    </row>
    <row r="2303" spans="1:23" s="101" customFormat="1" hidden="1">
      <c r="A2303" s="206" t="str">
        <f>IF(SP_NORTE!Y2306="","*",SP_NORTE!Y2306)</f>
        <v>*</v>
      </c>
      <c r="B2303" s="206" t="str">
        <f>IF(SP_NORTE!X2306="","*",SP_NORTE!X2306)</f>
        <v>*</v>
      </c>
      <c r="C2303" s="206" t="str">
        <f>IF(SP_NORTE!Z2306="","*",SP_NORTE!Z2306)</f>
        <v>*</v>
      </c>
      <c r="D2303" s="195" t="str">
        <f>IF(SP_NORTE!S2306="","*",SP_NORTE!S2306)</f>
        <v>*</v>
      </c>
      <c r="E2303" s="195" t="str">
        <f>IF(SP_NORTE!T2306="","*",SP_NORTE!T2306)</f>
        <v>*</v>
      </c>
      <c r="F2303" s="205" t="str">
        <f>IF(SP_NORTE!B2306="","*",SP_NORTE!B2306)</f>
        <v>*</v>
      </c>
      <c r="G2303" s="205" t="str">
        <f>IF(SP_NORTE!D2306="","*",SP_NORTE!D2306)</f>
        <v>*</v>
      </c>
      <c r="H2303" s="205" t="str">
        <f>IF(SP_NORTE!F2306="","*",SP_NORTE!F2306)</f>
        <v>*</v>
      </c>
      <c r="I2303" s="205" t="str">
        <f>IF(SP_NORTE!H2306="","*",SP_NORTE!H2306)</f>
        <v>*</v>
      </c>
      <c r="J2303" s="205" t="str">
        <f>IF(SP_NORTE!I2306="","*",SP_NORTE!I2306)</f>
        <v>*</v>
      </c>
      <c r="K2303" s="195" t="str">
        <f>IF(SP_NORTE!M2306="","*",SP_NORTE!M2306)</f>
        <v>*</v>
      </c>
      <c r="L2303" s="195" t="str">
        <f>IF(SP_NORTE!N2306="","*",SP_NORTE!N2306)</f>
        <v>*</v>
      </c>
      <c r="M2303" s="196" t="str">
        <f>IF(SP_NORTE!J2306="","*",SP_NORTE!J2306)</f>
        <v>*</v>
      </c>
      <c r="N2303" s="204" t="str">
        <f>IF(SP_NORTE!K2306="","*",SP_NORTE!K2306)</f>
        <v>*</v>
      </c>
      <c r="O2303" s="204" t="str">
        <f>IF(SP_NORTE!L2306="","*",SP_NORTE!L2306)</f>
        <v>*</v>
      </c>
      <c r="P2303" s="203" t="str">
        <f>IF(SP_NORTE!O2306="","*",SP_NORTE!O2306)</f>
        <v>*</v>
      </c>
      <c r="Q2303" s="203" t="str">
        <f>IF(SP_NORTE!P2306="","*",SP_NORTE!P2306)</f>
        <v>*</v>
      </c>
      <c r="R2303" s="205" t="str">
        <f>IF(SP_NORTE!Q2306="","*",CONCATENATE(SP_NORTE!Q2306," ",SP_NORTE!R2306))</f>
        <v>*</v>
      </c>
      <c r="S2303" s="205" t="str">
        <f>IF(SP_NORTE!V2306="","*",SP_NORTE!V2306)</f>
        <v>*</v>
      </c>
      <c r="T2303" s="205" t="str">
        <f>IF(SP_NORTE!W2306="","*",SP_NORTE!W2306)</f>
        <v>*</v>
      </c>
      <c r="U2303" s="193" t="str">
        <f ca="1">_xlfn.XLOOKUP(G2303&amp;$U$2,BS_CONTROLE[CHAVE],BS_CONTROLE[Quantidade_11],"-")</f>
        <v>-</v>
      </c>
      <c r="V2303" s="193" t="str">
        <f ca="1">_xlfn.XLOOKUP(G2303&amp;$V$2,BS_CONTROLE[CHAVE],BS_CONTROLE[Quantidade_11],"-")</f>
        <v>-</v>
      </c>
      <c r="W2303" s="193" t="str">
        <f ca="1">_xlfn.XLOOKUP(G2303&amp;$W$2,BS_CONTROLE[CHAVE],BS_CONTROLE[Quantidade_11],"-")</f>
        <v>-</v>
      </c>
    </row>
    <row r="2304" spans="1:23" s="101" customFormat="1" hidden="1">
      <c r="A2304" s="206" t="str">
        <f>IF(SP_NORTE!Y2307="","*",SP_NORTE!Y2307)</f>
        <v>*</v>
      </c>
      <c r="B2304" s="206" t="str">
        <f>IF(SP_NORTE!X2307="","*",SP_NORTE!X2307)</f>
        <v>*</v>
      </c>
      <c r="C2304" s="206" t="str">
        <f>IF(SP_NORTE!Z2307="","*",SP_NORTE!Z2307)</f>
        <v>*</v>
      </c>
      <c r="D2304" s="195" t="str">
        <f>IF(SP_NORTE!S2307="","*",SP_NORTE!S2307)</f>
        <v>*</v>
      </c>
      <c r="E2304" s="195" t="str">
        <f>IF(SP_NORTE!T2307="","*",SP_NORTE!T2307)</f>
        <v>*</v>
      </c>
      <c r="F2304" s="205" t="str">
        <f>IF(SP_NORTE!B2307="","*",SP_NORTE!B2307)</f>
        <v>*</v>
      </c>
      <c r="G2304" s="205" t="str">
        <f>IF(SP_NORTE!D2307="","*",SP_NORTE!D2307)</f>
        <v>*</v>
      </c>
      <c r="H2304" s="205" t="str">
        <f>IF(SP_NORTE!F2307="","*",SP_NORTE!F2307)</f>
        <v>*</v>
      </c>
      <c r="I2304" s="205" t="str">
        <f>IF(SP_NORTE!H2307="","*",SP_NORTE!H2307)</f>
        <v>*</v>
      </c>
      <c r="J2304" s="205" t="str">
        <f>IF(SP_NORTE!I2307="","*",SP_NORTE!I2307)</f>
        <v>*</v>
      </c>
      <c r="K2304" s="195" t="str">
        <f>IF(SP_NORTE!M2307="","*",SP_NORTE!M2307)</f>
        <v>*</v>
      </c>
      <c r="L2304" s="195" t="str">
        <f>IF(SP_NORTE!N2307="","*",SP_NORTE!N2307)</f>
        <v>*</v>
      </c>
      <c r="M2304" s="196" t="str">
        <f>IF(SP_NORTE!J2307="","*",SP_NORTE!J2307)</f>
        <v>*</v>
      </c>
      <c r="N2304" s="204" t="str">
        <f>IF(SP_NORTE!K2307="","*",SP_NORTE!K2307)</f>
        <v>*</v>
      </c>
      <c r="O2304" s="204" t="str">
        <f>IF(SP_NORTE!L2307="","*",SP_NORTE!L2307)</f>
        <v>*</v>
      </c>
      <c r="P2304" s="203" t="str">
        <f>IF(SP_NORTE!O2307="","*",SP_NORTE!O2307)</f>
        <v>*</v>
      </c>
      <c r="Q2304" s="203" t="str">
        <f>IF(SP_NORTE!P2307="","*",SP_NORTE!P2307)</f>
        <v>*</v>
      </c>
      <c r="R2304" s="205" t="str">
        <f>IF(SP_NORTE!Q2307="","*",CONCATENATE(SP_NORTE!Q2307," ",SP_NORTE!R2307))</f>
        <v>*</v>
      </c>
      <c r="S2304" s="205" t="str">
        <f>IF(SP_NORTE!V2307="","*",SP_NORTE!V2307)</f>
        <v>*</v>
      </c>
      <c r="T2304" s="205" t="str">
        <f>IF(SP_NORTE!W2307="","*",SP_NORTE!W2307)</f>
        <v>*</v>
      </c>
      <c r="U2304" s="193" t="str">
        <f ca="1">_xlfn.XLOOKUP(G2304&amp;$U$2,BS_CONTROLE[CHAVE],BS_CONTROLE[Quantidade_11],"-")</f>
        <v>-</v>
      </c>
      <c r="V2304" s="193" t="str">
        <f ca="1">_xlfn.XLOOKUP(G2304&amp;$V$2,BS_CONTROLE[CHAVE],BS_CONTROLE[Quantidade_11],"-")</f>
        <v>-</v>
      </c>
      <c r="W2304" s="193" t="str">
        <f ca="1">_xlfn.XLOOKUP(G2304&amp;$W$2,BS_CONTROLE[CHAVE],BS_CONTROLE[Quantidade_11],"-")</f>
        <v>-</v>
      </c>
    </row>
    <row r="2305" spans="1:23" s="101" customFormat="1" hidden="1">
      <c r="A2305" s="206" t="str">
        <f>IF(SP_NORTE!Y2308="","*",SP_NORTE!Y2308)</f>
        <v>*</v>
      </c>
      <c r="B2305" s="206" t="str">
        <f>IF(SP_NORTE!X2308="","*",SP_NORTE!X2308)</f>
        <v>*</v>
      </c>
      <c r="C2305" s="206" t="str">
        <f>IF(SP_NORTE!Z2308="","*",SP_NORTE!Z2308)</f>
        <v>*</v>
      </c>
      <c r="D2305" s="195" t="str">
        <f>IF(SP_NORTE!S2308="","*",SP_NORTE!S2308)</f>
        <v>*</v>
      </c>
      <c r="E2305" s="195" t="str">
        <f>IF(SP_NORTE!T2308="","*",SP_NORTE!T2308)</f>
        <v>*</v>
      </c>
      <c r="F2305" s="205" t="str">
        <f>IF(SP_NORTE!B2308="","*",SP_NORTE!B2308)</f>
        <v>*</v>
      </c>
      <c r="G2305" s="205" t="str">
        <f>IF(SP_NORTE!D2308="","*",SP_NORTE!D2308)</f>
        <v>*</v>
      </c>
      <c r="H2305" s="205" t="str">
        <f>IF(SP_NORTE!F2308="","*",SP_NORTE!F2308)</f>
        <v>*</v>
      </c>
      <c r="I2305" s="205" t="str">
        <f>IF(SP_NORTE!H2308="","*",SP_NORTE!H2308)</f>
        <v>*</v>
      </c>
      <c r="J2305" s="205" t="str">
        <f>IF(SP_NORTE!I2308="","*",SP_NORTE!I2308)</f>
        <v>*</v>
      </c>
      <c r="K2305" s="195" t="str">
        <f>IF(SP_NORTE!M2308="","*",SP_NORTE!M2308)</f>
        <v>*</v>
      </c>
      <c r="L2305" s="195" t="str">
        <f>IF(SP_NORTE!N2308="","*",SP_NORTE!N2308)</f>
        <v>*</v>
      </c>
      <c r="M2305" s="196" t="str">
        <f>IF(SP_NORTE!J2308="","*",SP_NORTE!J2308)</f>
        <v>*</v>
      </c>
      <c r="N2305" s="204" t="str">
        <f>IF(SP_NORTE!K2308="","*",SP_NORTE!K2308)</f>
        <v>*</v>
      </c>
      <c r="O2305" s="204" t="str">
        <f>IF(SP_NORTE!L2308="","*",SP_NORTE!L2308)</f>
        <v>*</v>
      </c>
      <c r="P2305" s="203" t="str">
        <f>IF(SP_NORTE!O2308="","*",SP_NORTE!O2308)</f>
        <v>*</v>
      </c>
      <c r="Q2305" s="203" t="str">
        <f>IF(SP_NORTE!P2308="","*",SP_NORTE!P2308)</f>
        <v>*</v>
      </c>
      <c r="R2305" s="205" t="str">
        <f>IF(SP_NORTE!Q2308="","*",CONCATENATE(SP_NORTE!Q2308," ",SP_NORTE!R2308))</f>
        <v>*</v>
      </c>
      <c r="S2305" s="205" t="str">
        <f>IF(SP_NORTE!V2308="","*",SP_NORTE!V2308)</f>
        <v>*</v>
      </c>
      <c r="T2305" s="205" t="str">
        <f>IF(SP_NORTE!W2308="","*",SP_NORTE!W2308)</f>
        <v>*</v>
      </c>
      <c r="U2305" s="193" t="str">
        <f ca="1">_xlfn.XLOOKUP(G2305&amp;$U$2,BS_CONTROLE[CHAVE],BS_CONTROLE[Quantidade_11],"-")</f>
        <v>-</v>
      </c>
      <c r="V2305" s="193" t="str">
        <f ca="1">_xlfn.XLOOKUP(G2305&amp;$V$2,BS_CONTROLE[CHAVE],BS_CONTROLE[Quantidade_11],"-")</f>
        <v>-</v>
      </c>
      <c r="W2305" s="193" t="str">
        <f ca="1">_xlfn.XLOOKUP(G2305&amp;$W$2,BS_CONTROLE[CHAVE],BS_CONTROLE[Quantidade_11],"-")</f>
        <v>-</v>
      </c>
    </row>
    <row r="2306" spans="1:23" s="101" customFormat="1" hidden="1">
      <c r="A2306" s="206" t="str">
        <f>IF(SP_NORTE!Y2309="","*",SP_NORTE!Y2309)</f>
        <v>*</v>
      </c>
      <c r="B2306" s="206" t="str">
        <f>IF(SP_NORTE!X2309="","*",SP_NORTE!X2309)</f>
        <v>*</v>
      </c>
      <c r="C2306" s="206" t="str">
        <f>IF(SP_NORTE!Z2309="","*",SP_NORTE!Z2309)</f>
        <v>*</v>
      </c>
      <c r="D2306" s="195" t="str">
        <f>IF(SP_NORTE!S2309="","*",SP_NORTE!S2309)</f>
        <v>*</v>
      </c>
      <c r="E2306" s="195" t="str">
        <f>IF(SP_NORTE!T2309="","*",SP_NORTE!T2309)</f>
        <v>*</v>
      </c>
      <c r="F2306" s="205" t="str">
        <f>IF(SP_NORTE!B2309="","*",SP_NORTE!B2309)</f>
        <v>*</v>
      </c>
      <c r="G2306" s="205" t="str">
        <f>IF(SP_NORTE!D2309="","*",SP_NORTE!D2309)</f>
        <v>*</v>
      </c>
      <c r="H2306" s="205" t="str">
        <f>IF(SP_NORTE!F2309="","*",SP_NORTE!F2309)</f>
        <v>*</v>
      </c>
      <c r="I2306" s="205" t="str">
        <f>IF(SP_NORTE!H2309="","*",SP_NORTE!H2309)</f>
        <v>*</v>
      </c>
      <c r="J2306" s="205" t="str">
        <f>IF(SP_NORTE!I2309="","*",SP_NORTE!I2309)</f>
        <v>*</v>
      </c>
      <c r="K2306" s="195" t="str">
        <f>IF(SP_NORTE!M2309="","*",SP_NORTE!M2309)</f>
        <v>*</v>
      </c>
      <c r="L2306" s="195" t="str">
        <f>IF(SP_NORTE!N2309="","*",SP_NORTE!N2309)</f>
        <v>*</v>
      </c>
      <c r="M2306" s="196" t="str">
        <f>IF(SP_NORTE!J2309="","*",SP_NORTE!J2309)</f>
        <v>*</v>
      </c>
      <c r="N2306" s="204" t="str">
        <f>IF(SP_NORTE!K2309="","*",SP_NORTE!K2309)</f>
        <v>*</v>
      </c>
      <c r="O2306" s="204" t="str">
        <f>IF(SP_NORTE!L2309="","*",SP_NORTE!L2309)</f>
        <v>*</v>
      </c>
      <c r="P2306" s="203" t="str">
        <f>IF(SP_NORTE!O2309="","*",SP_NORTE!O2309)</f>
        <v>*</v>
      </c>
      <c r="Q2306" s="203" t="str">
        <f>IF(SP_NORTE!P2309="","*",SP_NORTE!P2309)</f>
        <v>*</v>
      </c>
      <c r="R2306" s="205" t="str">
        <f>IF(SP_NORTE!Q2309="","*",CONCATENATE(SP_NORTE!Q2309," ",SP_NORTE!R2309))</f>
        <v>*</v>
      </c>
      <c r="S2306" s="205" t="str">
        <f>IF(SP_NORTE!V2309="","*",SP_NORTE!V2309)</f>
        <v>*</v>
      </c>
      <c r="T2306" s="205" t="str">
        <f>IF(SP_NORTE!W2309="","*",SP_NORTE!W2309)</f>
        <v>*</v>
      </c>
      <c r="U2306" s="193" t="str">
        <f ca="1">_xlfn.XLOOKUP(G2306&amp;$U$2,BS_CONTROLE[CHAVE],BS_CONTROLE[Quantidade_11],"-")</f>
        <v>-</v>
      </c>
      <c r="V2306" s="193" t="str">
        <f ca="1">_xlfn.XLOOKUP(G2306&amp;$V$2,BS_CONTROLE[CHAVE],BS_CONTROLE[Quantidade_11],"-")</f>
        <v>-</v>
      </c>
      <c r="W2306" s="193" t="str">
        <f ca="1">_xlfn.XLOOKUP(G2306&amp;$W$2,BS_CONTROLE[CHAVE],BS_CONTROLE[Quantidade_11],"-")</f>
        <v>-</v>
      </c>
    </row>
    <row r="2307" spans="1:23" s="101" customFormat="1" hidden="1">
      <c r="A2307" s="206" t="str">
        <f>IF(SP_NORTE!Y2310="","*",SP_NORTE!Y2310)</f>
        <v>*</v>
      </c>
      <c r="B2307" s="206" t="str">
        <f>IF(SP_NORTE!X2310="","*",SP_NORTE!X2310)</f>
        <v>*</v>
      </c>
      <c r="C2307" s="206" t="str">
        <f>IF(SP_NORTE!Z2310="","*",SP_NORTE!Z2310)</f>
        <v>*</v>
      </c>
      <c r="D2307" s="195" t="str">
        <f>IF(SP_NORTE!S2310="","*",SP_NORTE!S2310)</f>
        <v>*</v>
      </c>
      <c r="E2307" s="195" t="str">
        <f>IF(SP_NORTE!T2310="","*",SP_NORTE!T2310)</f>
        <v>*</v>
      </c>
      <c r="F2307" s="205" t="str">
        <f>IF(SP_NORTE!B2310="","*",SP_NORTE!B2310)</f>
        <v>*</v>
      </c>
      <c r="G2307" s="205" t="str">
        <f>IF(SP_NORTE!D2310="","*",SP_NORTE!D2310)</f>
        <v>*</v>
      </c>
      <c r="H2307" s="205" t="str">
        <f>IF(SP_NORTE!F2310="","*",SP_NORTE!F2310)</f>
        <v>*</v>
      </c>
      <c r="I2307" s="205" t="str">
        <f>IF(SP_NORTE!H2310="","*",SP_NORTE!H2310)</f>
        <v>*</v>
      </c>
      <c r="J2307" s="205" t="str">
        <f>IF(SP_NORTE!I2310="","*",SP_NORTE!I2310)</f>
        <v>*</v>
      </c>
      <c r="K2307" s="195" t="str">
        <f>IF(SP_NORTE!M2310="","*",SP_NORTE!M2310)</f>
        <v>*</v>
      </c>
      <c r="L2307" s="195" t="str">
        <f>IF(SP_NORTE!N2310="","*",SP_NORTE!N2310)</f>
        <v>*</v>
      </c>
      <c r="M2307" s="196" t="str">
        <f>IF(SP_NORTE!J2310="","*",SP_NORTE!J2310)</f>
        <v>*</v>
      </c>
      <c r="N2307" s="204" t="str">
        <f>IF(SP_NORTE!K2310="","*",SP_NORTE!K2310)</f>
        <v>*</v>
      </c>
      <c r="O2307" s="204" t="str">
        <f>IF(SP_NORTE!L2310="","*",SP_NORTE!L2310)</f>
        <v>*</v>
      </c>
      <c r="P2307" s="203" t="str">
        <f>IF(SP_NORTE!O2310="","*",SP_NORTE!O2310)</f>
        <v>*</v>
      </c>
      <c r="Q2307" s="203" t="str">
        <f>IF(SP_NORTE!P2310="","*",SP_NORTE!P2310)</f>
        <v>*</v>
      </c>
      <c r="R2307" s="205" t="str">
        <f>IF(SP_NORTE!Q2310="","*",CONCATENATE(SP_NORTE!Q2310," ",SP_NORTE!R2310))</f>
        <v>*</v>
      </c>
      <c r="S2307" s="205" t="str">
        <f>IF(SP_NORTE!V2310="","*",SP_NORTE!V2310)</f>
        <v>*</v>
      </c>
      <c r="T2307" s="205" t="str">
        <f>IF(SP_NORTE!W2310="","*",SP_NORTE!W2310)</f>
        <v>*</v>
      </c>
      <c r="U2307" s="193" t="str">
        <f ca="1">_xlfn.XLOOKUP(G2307&amp;$U$2,BS_CONTROLE[CHAVE],BS_CONTROLE[Quantidade_11],"-")</f>
        <v>-</v>
      </c>
      <c r="V2307" s="193" t="str">
        <f ca="1">_xlfn.XLOOKUP(G2307&amp;$V$2,BS_CONTROLE[CHAVE],BS_CONTROLE[Quantidade_11],"-")</f>
        <v>-</v>
      </c>
      <c r="W2307" s="193" t="str">
        <f ca="1">_xlfn.XLOOKUP(G2307&amp;$W$2,BS_CONTROLE[CHAVE],BS_CONTROLE[Quantidade_11],"-")</f>
        <v>-</v>
      </c>
    </row>
    <row r="2308" spans="1:23" s="101" customFormat="1" hidden="1">
      <c r="A2308" s="206" t="str">
        <f>IF(SP_NORTE!Y2311="","*",SP_NORTE!Y2311)</f>
        <v>*</v>
      </c>
      <c r="B2308" s="206" t="str">
        <f>IF(SP_NORTE!X2311="","*",SP_NORTE!X2311)</f>
        <v>*</v>
      </c>
      <c r="C2308" s="206" t="str">
        <f>IF(SP_NORTE!Z2311="","*",SP_NORTE!Z2311)</f>
        <v>*</v>
      </c>
      <c r="D2308" s="195" t="str">
        <f>IF(SP_NORTE!S2311="","*",SP_NORTE!S2311)</f>
        <v>*</v>
      </c>
      <c r="E2308" s="195" t="str">
        <f>IF(SP_NORTE!T2311="","*",SP_NORTE!T2311)</f>
        <v>*</v>
      </c>
      <c r="F2308" s="205" t="str">
        <f>IF(SP_NORTE!B2311="","*",SP_NORTE!B2311)</f>
        <v>*</v>
      </c>
      <c r="G2308" s="205" t="str">
        <f>IF(SP_NORTE!D2311="","*",SP_NORTE!D2311)</f>
        <v>*</v>
      </c>
      <c r="H2308" s="205" t="str">
        <f>IF(SP_NORTE!F2311="","*",SP_NORTE!F2311)</f>
        <v>*</v>
      </c>
      <c r="I2308" s="205" t="str">
        <f>IF(SP_NORTE!H2311="","*",SP_NORTE!H2311)</f>
        <v>*</v>
      </c>
      <c r="J2308" s="205" t="str">
        <f>IF(SP_NORTE!I2311="","*",SP_NORTE!I2311)</f>
        <v>*</v>
      </c>
      <c r="K2308" s="195" t="str">
        <f>IF(SP_NORTE!M2311="","*",SP_NORTE!M2311)</f>
        <v>*</v>
      </c>
      <c r="L2308" s="195" t="str">
        <f>IF(SP_NORTE!N2311="","*",SP_NORTE!N2311)</f>
        <v>*</v>
      </c>
      <c r="M2308" s="196" t="str">
        <f>IF(SP_NORTE!J2311="","*",SP_NORTE!J2311)</f>
        <v>*</v>
      </c>
      <c r="N2308" s="204" t="str">
        <f>IF(SP_NORTE!K2311="","*",SP_NORTE!K2311)</f>
        <v>*</v>
      </c>
      <c r="O2308" s="204" t="str">
        <f>IF(SP_NORTE!L2311="","*",SP_NORTE!L2311)</f>
        <v>*</v>
      </c>
      <c r="P2308" s="203" t="str">
        <f>IF(SP_NORTE!O2311="","*",SP_NORTE!O2311)</f>
        <v>*</v>
      </c>
      <c r="Q2308" s="203" t="str">
        <f>IF(SP_NORTE!P2311="","*",SP_NORTE!P2311)</f>
        <v>*</v>
      </c>
      <c r="R2308" s="205" t="str">
        <f>IF(SP_NORTE!Q2311="","*",CONCATENATE(SP_NORTE!Q2311," ",SP_NORTE!R2311))</f>
        <v>*</v>
      </c>
      <c r="S2308" s="205" t="str">
        <f>IF(SP_NORTE!V2311="","*",SP_NORTE!V2311)</f>
        <v>*</v>
      </c>
      <c r="T2308" s="205" t="str">
        <f>IF(SP_NORTE!W2311="","*",SP_NORTE!W2311)</f>
        <v>*</v>
      </c>
      <c r="U2308" s="193" t="str">
        <f ca="1">_xlfn.XLOOKUP(G2308&amp;$U$2,BS_CONTROLE[CHAVE],BS_CONTROLE[Quantidade_11],"-")</f>
        <v>-</v>
      </c>
      <c r="V2308" s="193" t="str">
        <f ca="1">_xlfn.XLOOKUP(G2308&amp;$V$2,BS_CONTROLE[CHAVE],BS_CONTROLE[Quantidade_11],"-")</f>
        <v>-</v>
      </c>
      <c r="W2308" s="193" t="str">
        <f ca="1">_xlfn.XLOOKUP(G2308&amp;$W$2,BS_CONTROLE[CHAVE],BS_CONTROLE[Quantidade_11],"-")</f>
        <v>-</v>
      </c>
    </row>
    <row r="2309" spans="1:23" s="101" customFormat="1" hidden="1">
      <c r="A2309" s="206" t="str">
        <f>IF(SP_NORTE!Y2312="","*",SP_NORTE!Y2312)</f>
        <v>*</v>
      </c>
      <c r="B2309" s="206" t="str">
        <f>IF(SP_NORTE!X2312="","*",SP_NORTE!X2312)</f>
        <v>*</v>
      </c>
      <c r="C2309" s="206" t="str">
        <f>IF(SP_NORTE!Z2312="","*",SP_NORTE!Z2312)</f>
        <v>*</v>
      </c>
      <c r="D2309" s="195" t="str">
        <f>IF(SP_NORTE!S2312="","*",SP_NORTE!S2312)</f>
        <v>*</v>
      </c>
      <c r="E2309" s="195" t="str">
        <f>IF(SP_NORTE!T2312="","*",SP_NORTE!T2312)</f>
        <v>*</v>
      </c>
      <c r="F2309" s="205" t="str">
        <f>IF(SP_NORTE!B2312="","*",SP_NORTE!B2312)</f>
        <v>*</v>
      </c>
      <c r="G2309" s="205" t="str">
        <f>IF(SP_NORTE!D2312="","*",SP_NORTE!D2312)</f>
        <v>*</v>
      </c>
      <c r="H2309" s="205" t="str">
        <f>IF(SP_NORTE!F2312="","*",SP_NORTE!F2312)</f>
        <v>*</v>
      </c>
      <c r="I2309" s="205" t="str">
        <f>IF(SP_NORTE!H2312="","*",SP_NORTE!H2312)</f>
        <v>*</v>
      </c>
      <c r="J2309" s="205" t="str">
        <f>IF(SP_NORTE!I2312="","*",SP_NORTE!I2312)</f>
        <v>*</v>
      </c>
      <c r="K2309" s="195" t="str">
        <f>IF(SP_NORTE!M2312="","*",SP_NORTE!M2312)</f>
        <v>*</v>
      </c>
      <c r="L2309" s="195" t="str">
        <f>IF(SP_NORTE!N2312="","*",SP_NORTE!N2312)</f>
        <v>*</v>
      </c>
      <c r="M2309" s="196" t="str">
        <f>IF(SP_NORTE!J2312="","*",SP_NORTE!J2312)</f>
        <v>*</v>
      </c>
      <c r="N2309" s="204" t="str">
        <f>IF(SP_NORTE!K2312="","*",SP_NORTE!K2312)</f>
        <v>*</v>
      </c>
      <c r="O2309" s="204" t="str">
        <f>IF(SP_NORTE!L2312="","*",SP_NORTE!L2312)</f>
        <v>*</v>
      </c>
      <c r="P2309" s="203" t="str">
        <f>IF(SP_NORTE!O2312="","*",SP_NORTE!O2312)</f>
        <v>*</v>
      </c>
      <c r="Q2309" s="203" t="str">
        <f>IF(SP_NORTE!P2312="","*",SP_NORTE!P2312)</f>
        <v>*</v>
      </c>
      <c r="R2309" s="205" t="str">
        <f>IF(SP_NORTE!Q2312="","*",CONCATENATE(SP_NORTE!Q2312," ",SP_NORTE!R2312))</f>
        <v>*</v>
      </c>
      <c r="S2309" s="205" t="str">
        <f>IF(SP_NORTE!V2312="","*",SP_NORTE!V2312)</f>
        <v>*</v>
      </c>
      <c r="T2309" s="205" t="str">
        <f>IF(SP_NORTE!W2312="","*",SP_NORTE!W2312)</f>
        <v>*</v>
      </c>
      <c r="U2309" s="193" t="str">
        <f ca="1">_xlfn.XLOOKUP(G2309&amp;$U$2,BS_CONTROLE[CHAVE],BS_CONTROLE[Quantidade_11],"-")</f>
        <v>-</v>
      </c>
      <c r="V2309" s="193" t="str">
        <f ca="1">_xlfn.XLOOKUP(G2309&amp;$V$2,BS_CONTROLE[CHAVE],BS_CONTROLE[Quantidade_11],"-")</f>
        <v>-</v>
      </c>
      <c r="W2309" s="193" t="str">
        <f ca="1">_xlfn.XLOOKUP(G2309&amp;$W$2,BS_CONTROLE[CHAVE],BS_CONTROLE[Quantidade_11],"-")</f>
        <v>-</v>
      </c>
    </row>
    <row r="2310" spans="1:23" s="101" customFormat="1" hidden="1">
      <c r="A2310" s="206" t="str">
        <f>IF(SP_NORTE!Y2313="","*",SP_NORTE!Y2313)</f>
        <v>*</v>
      </c>
      <c r="B2310" s="206" t="str">
        <f>IF(SP_NORTE!X2313="","*",SP_NORTE!X2313)</f>
        <v>*</v>
      </c>
      <c r="C2310" s="206" t="str">
        <f>IF(SP_NORTE!Z2313="","*",SP_NORTE!Z2313)</f>
        <v>*</v>
      </c>
      <c r="D2310" s="195" t="str">
        <f>IF(SP_NORTE!S2313="","*",SP_NORTE!S2313)</f>
        <v>*</v>
      </c>
      <c r="E2310" s="195" t="str">
        <f>IF(SP_NORTE!T2313="","*",SP_NORTE!T2313)</f>
        <v>*</v>
      </c>
      <c r="F2310" s="205" t="str">
        <f>IF(SP_NORTE!B2313="","*",SP_NORTE!B2313)</f>
        <v>*</v>
      </c>
      <c r="G2310" s="205" t="str">
        <f>IF(SP_NORTE!D2313="","*",SP_NORTE!D2313)</f>
        <v>*</v>
      </c>
      <c r="H2310" s="205" t="str">
        <f>IF(SP_NORTE!F2313="","*",SP_NORTE!F2313)</f>
        <v>*</v>
      </c>
      <c r="I2310" s="205" t="str">
        <f>IF(SP_NORTE!H2313="","*",SP_NORTE!H2313)</f>
        <v>*</v>
      </c>
      <c r="J2310" s="205" t="str">
        <f>IF(SP_NORTE!I2313="","*",SP_NORTE!I2313)</f>
        <v>*</v>
      </c>
      <c r="K2310" s="195" t="str">
        <f>IF(SP_NORTE!M2313="","*",SP_NORTE!M2313)</f>
        <v>*</v>
      </c>
      <c r="L2310" s="195" t="str">
        <f>IF(SP_NORTE!N2313="","*",SP_NORTE!N2313)</f>
        <v>*</v>
      </c>
      <c r="M2310" s="196" t="str">
        <f>IF(SP_NORTE!J2313="","*",SP_NORTE!J2313)</f>
        <v>*</v>
      </c>
      <c r="N2310" s="204" t="str">
        <f>IF(SP_NORTE!K2313="","*",SP_NORTE!K2313)</f>
        <v>*</v>
      </c>
      <c r="O2310" s="204" t="str">
        <f>IF(SP_NORTE!L2313="","*",SP_NORTE!L2313)</f>
        <v>*</v>
      </c>
      <c r="P2310" s="203" t="str">
        <f>IF(SP_NORTE!O2313="","*",SP_NORTE!O2313)</f>
        <v>*</v>
      </c>
      <c r="Q2310" s="203" t="str">
        <f>IF(SP_NORTE!P2313="","*",SP_NORTE!P2313)</f>
        <v>*</v>
      </c>
      <c r="R2310" s="205" t="str">
        <f>IF(SP_NORTE!Q2313="","*",CONCATENATE(SP_NORTE!Q2313," ",SP_NORTE!R2313))</f>
        <v>*</v>
      </c>
      <c r="S2310" s="205" t="str">
        <f>IF(SP_NORTE!V2313="","*",SP_NORTE!V2313)</f>
        <v>*</v>
      </c>
      <c r="T2310" s="205" t="str">
        <f>IF(SP_NORTE!W2313="","*",SP_NORTE!W2313)</f>
        <v>*</v>
      </c>
      <c r="U2310" s="193" t="str">
        <f ca="1">_xlfn.XLOOKUP(G2310&amp;$U$2,BS_CONTROLE[CHAVE],BS_CONTROLE[Quantidade_11],"-")</f>
        <v>-</v>
      </c>
      <c r="V2310" s="193" t="str">
        <f ca="1">_xlfn.XLOOKUP(G2310&amp;$V$2,BS_CONTROLE[CHAVE],BS_CONTROLE[Quantidade_11],"-")</f>
        <v>-</v>
      </c>
      <c r="W2310" s="193" t="str">
        <f ca="1">_xlfn.XLOOKUP(G2310&amp;$W$2,BS_CONTROLE[CHAVE],BS_CONTROLE[Quantidade_11],"-")</f>
        <v>-</v>
      </c>
    </row>
    <row r="2311" spans="1:23" s="101" customFormat="1" hidden="1">
      <c r="A2311" s="206" t="str">
        <f>IF(SP_NORTE!Y2314="","*",SP_NORTE!Y2314)</f>
        <v>*</v>
      </c>
      <c r="B2311" s="206" t="str">
        <f>IF(SP_NORTE!X2314="","*",SP_NORTE!X2314)</f>
        <v>*</v>
      </c>
      <c r="C2311" s="206" t="str">
        <f>IF(SP_NORTE!Z2314="","*",SP_NORTE!Z2314)</f>
        <v>*</v>
      </c>
      <c r="D2311" s="195" t="str">
        <f>IF(SP_NORTE!S2314="","*",SP_NORTE!S2314)</f>
        <v>*</v>
      </c>
      <c r="E2311" s="195" t="str">
        <f>IF(SP_NORTE!T2314="","*",SP_NORTE!T2314)</f>
        <v>*</v>
      </c>
      <c r="F2311" s="205" t="str">
        <f>IF(SP_NORTE!B2314="","*",SP_NORTE!B2314)</f>
        <v>*</v>
      </c>
      <c r="G2311" s="205" t="str">
        <f>IF(SP_NORTE!D2314="","*",SP_NORTE!D2314)</f>
        <v>*</v>
      </c>
      <c r="H2311" s="205" t="str">
        <f>IF(SP_NORTE!F2314="","*",SP_NORTE!F2314)</f>
        <v>*</v>
      </c>
      <c r="I2311" s="205" t="str">
        <f>IF(SP_NORTE!H2314="","*",SP_NORTE!H2314)</f>
        <v>*</v>
      </c>
      <c r="J2311" s="205" t="str">
        <f>IF(SP_NORTE!I2314="","*",SP_NORTE!I2314)</f>
        <v>*</v>
      </c>
      <c r="K2311" s="195" t="str">
        <f>IF(SP_NORTE!M2314="","*",SP_NORTE!M2314)</f>
        <v>*</v>
      </c>
      <c r="L2311" s="195" t="str">
        <f>IF(SP_NORTE!N2314="","*",SP_NORTE!N2314)</f>
        <v>*</v>
      </c>
      <c r="M2311" s="196" t="str">
        <f>IF(SP_NORTE!J2314="","*",SP_NORTE!J2314)</f>
        <v>*</v>
      </c>
      <c r="N2311" s="204" t="str">
        <f>IF(SP_NORTE!K2314="","*",SP_NORTE!K2314)</f>
        <v>*</v>
      </c>
      <c r="O2311" s="204" t="str">
        <f>IF(SP_NORTE!L2314="","*",SP_NORTE!L2314)</f>
        <v>*</v>
      </c>
      <c r="P2311" s="203" t="str">
        <f>IF(SP_NORTE!O2314="","*",SP_NORTE!O2314)</f>
        <v>*</v>
      </c>
      <c r="Q2311" s="203" t="str">
        <f>IF(SP_NORTE!P2314="","*",SP_NORTE!P2314)</f>
        <v>*</v>
      </c>
      <c r="R2311" s="205" t="str">
        <f>IF(SP_NORTE!Q2314="","*",CONCATENATE(SP_NORTE!Q2314," ",SP_NORTE!R2314))</f>
        <v>*</v>
      </c>
      <c r="S2311" s="205" t="str">
        <f>IF(SP_NORTE!V2314="","*",SP_NORTE!V2314)</f>
        <v>*</v>
      </c>
      <c r="T2311" s="205" t="str">
        <f>IF(SP_NORTE!W2314="","*",SP_NORTE!W2314)</f>
        <v>*</v>
      </c>
      <c r="U2311" s="193" t="str">
        <f ca="1">_xlfn.XLOOKUP(G2311&amp;$U$2,BS_CONTROLE[CHAVE],BS_CONTROLE[Quantidade_11],"-")</f>
        <v>-</v>
      </c>
      <c r="V2311" s="193" t="str">
        <f ca="1">_xlfn.XLOOKUP(G2311&amp;$V$2,BS_CONTROLE[CHAVE],BS_CONTROLE[Quantidade_11],"-")</f>
        <v>-</v>
      </c>
      <c r="W2311" s="193" t="str">
        <f ca="1">_xlfn.XLOOKUP(G2311&amp;$W$2,BS_CONTROLE[CHAVE],BS_CONTROLE[Quantidade_11],"-")</f>
        <v>-</v>
      </c>
    </row>
    <row r="2312" spans="1:23" s="101" customFormat="1" hidden="1">
      <c r="A2312" s="206" t="str">
        <f>IF(SP_NORTE!Y2315="","*",SP_NORTE!Y2315)</f>
        <v>*</v>
      </c>
      <c r="B2312" s="206" t="str">
        <f>IF(SP_NORTE!X2315="","*",SP_NORTE!X2315)</f>
        <v>*</v>
      </c>
      <c r="C2312" s="206" t="str">
        <f>IF(SP_NORTE!Z2315="","*",SP_NORTE!Z2315)</f>
        <v>*</v>
      </c>
      <c r="D2312" s="195" t="str">
        <f>IF(SP_NORTE!S2315="","*",SP_NORTE!S2315)</f>
        <v>*</v>
      </c>
      <c r="E2312" s="195" t="str">
        <f>IF(SP_NORTE!T2315="","*",SP_NORTE!T2315)</f>
        <v>*</v>
      </c>
      <c r="F2312" s="205" t="str">
        <f>IF(SP_NORTE!B2315="","*",SP_NORTE!B2315)</f>
        <v>*</v>
      </c>
      <c r="G2312" s="205" t="str">
        <f>IF(SP_NORTE!D2315="","*",SP_NORTE!D2315)</f>
        <v>*</v>
      </c>
      <c r="H2312" s="205" t="str">
        <f>IF(SP_NORTE!F2315="","*",SP_NORTE!F2315)</f>
        <v>*</v>
      </c>
      <c r="I2312" s="205" t="str">
        <f>IF(SP_NORTE!H2315="","*",SP_NORTE!H2315)</f>
        <v>*</v>
      </c>
      <c r="J2312" s="205" t="str">
        <f>IF(SP_NORTE!I2315="","*",SP_NORTE!I2315)</f>
        <v>*</v>
      </c>
      <c r="K2312" s="195" t="str">
        <f>IF(SP_NORTE!M2315="","*",SP_NORTE!M2315)</f>
        <v>*</v>
      </c>
      <c r="L2312" s="195" t="str">
        <f>IF(SP_NORTE!N2315="","*",SP_NORTE!N2315)</f>
        <v>*</v>
      </c>
      <c r="M2312" s="196" t="str">
        <f>IF(SP_NORTE!J2315="","*",SP_NORTE!J2315)</f>
        <v>*</v>
      </c>
      <c r="N2312" s="204" t="str">
        <f>IF(SP_NORTE!K2315="","*",SP_NORTE!K2315)</f>
        <v>*</v>
      </c>
      <c r="O2312" s="204" t="str">
        <f>IF(SP_NORTE!L2315="","*",SP_NORTE!L2315)</f>
        <v>*</v>
      </c>
      <c r="P2312" s="203" t="str">
        <f>IF(SP_NORTE!O2315="","*",SP_NORTE!O2315)</f>
        <v>*</v>
      </c>
      <c r="Q2312" s="203" t="str">
        <f>IF(SP_NORTE!P2315="","*",SP_NORTE!P2315)</f>
        <v>*</v>
      </c>
      <c r="R2312" s="205" t="str">
        <f>IF(SP_NORTE!Q2315="","*",CONCATENATE(SP_NORTE!Q2315," ",SP_NORTE!R2315))</f>
        <v>*</v>
      </c>
      <c r="S2312" s="205" t="str">
        <f>IF(SP_NORTE!V2315="","*",SP_NORTE!V2315)</f>
        <v>*</v>
      </c>
      <c r="T2312" s="205" t="str">
        <f>IF(SP_NORTE!W2315="","*",SP_NORTE!W2315)</f>
        <v>*</v>
      </c>
      <c r="U2312" s="193" t="str">
        <f ca="1">_xlfn.XLOOKUP(G2312&amp;$U$2,BS_CONTROLE[CHAVE],BS_CONTROLE[Quantidade_11],"-")</f>
        <v>-</v>
      </c>
      <c r="V2312" s="193" t="str">
        <f ca="1">_xlfn.XLOOKUP(G2312&amp;$V$2,BS_CONTROLE[CHAVE],BS_CONTROLE[Quantidade_11],"-")</f>
        <v>-</v>
      </c>
      <c r="W2312" s="193" t="str">
        <f ca="1">_xlfn.XLOOKUP(G2312&amp;$W$2,BS_CONTROLE[CHAVE],BS_CONTROLE[Quantidade_11],"-")</f>
        <v>-</v>
      </c>
    </row>
    <row r="2313" spans="1:23" s="101" customFormat="1" hidden="1">
      <c r="A2313" s="206" t="str">
        <f>IF(SP_NORTE!Y2316="","*",SP_NORTE!Y2316)</f>
        <v>*</v>
      </c>
      <c r="B2313" s="206" t="str">
        <f>IF(SP_NORTE!X2316="","*",SP_NORTE!X2316)</f>
        <v>*</v>
      </c>
      <c r="C2313" s="206" t="str">
        <f>IF(SP_NORTE!Z2316="","*",SP_NORTE!Z2316)</f>
        <v>*</v>
      </c>
      <c r="D2313" s="195" t="str">
        <f>IF(SP_NORTE!S2316="","*",SP_NORTE!S2316)</f>
        <v>*</v>
      </c>
      <c r="E2313" s="195" t="str">
        <f>IF(SP_NORTE!T2316="","*",SP_NORTE!T2316)</f>
        <v>*</v>
      </c>
      <c r="F2313" s="205" t="str">
        <f>IF(SP_NORTE!B2316="","*",SP_NORTE!B2316)</f>
        <v>*</v>
      </c>
      <c r="G2313" s="205" t="str">
        <f>IF(SP_NORTE!D2316="","*",SP_NORTE!D2316)</f>
        <v>*</v>
      </c>
      <c r="H2313" s="205" t="str">
        <f>IF(SP_NORTE!F2316="","*",SP_NORTE!F2316)</f>
        <v>*</v>
      </c>
      <c r="I2313" s="205" t="str">
        <f>IF(SP_NORTE!H2316="","*",SP_NORTE!H2316)</f>
        <v>*</v>
      </c>
      <c r="J2313" s="205" t="str">
        <f>IF(SP_NORTE!I2316="","*",SP_NORTE!I2316)</f>
        <v>*</v>
      </c>
      <c r="K2313" s="195" t="str">
        <f>IF(SP_NORTE!M2316="","*",SP_NORTE!M2316)</f>
        <v>*</v>
      </c>
      <c r="L2313" s="195" t="str">
        <f>IF(SP_NORTE!N2316="","*",SP_NORTE!N2316)</f>
        <v>*</v>
      </c>
      <c r="M2313" s="196" t="str">
        <f>IF(SP_NORTE!J2316="","*",SP_NORTE!J2316)</f>
        <v>*</v>
      </c>
      <c r="N2313" s="204" t="str">
        <f>IF(SP_NORTE!K2316="","*",SP_NORTE!K2316)</f>
        <v>*</v>
      </c>
      <c r="O2313" s="204" t="str">
        <f>IF(SP_NORTE!L2316="","*",SP_NORTE!L2316)</f>
        <v>*</v>
      </c>
      <c r="P2313" s="203" t="str">
        <f>IF(SP_NORTE!O2316="","*",SP_NORTE!O2316)</f>
        <v>*</v>
      </c>
      <c r="Q2313" s="203" t="str">
        <f>IF(SP_NORTE!P2316="","*",SP_NORTE!P2316)</f>
        <v>*</v>
      </c>
      <c r="R2313" s="205" t="str">
        <f>IF(SP_NORTE!Q2316="","*",CONCATENATE(SP_NORTE!Q2316," ",SP_NORTE!R2316))</f>
        <v>*</v>
      </c>
      <c r="S2313" s="205" t="str">
        <f>IF(SP_NORTE!V2316="","*",SP_NORTE!V2316)</f>
        <v>*</v>
      </c>
      <c r="T2313" s="205" t="str">
        <f>IF(SP_NORTE!W2316="","*",SP_NORTE!W2316)</f>
        <v>*</v>
      </c>
      <c r="U2313" s="193" t="str">
        <f ca="1">_xlfn.XLOOKUP(G2313&amp;$U$2,BS_CONTROLE[CHAVE],BS_CONTROLE[Quantidade_11],"-")</f>
        <v>-</v>
      </c>
      <c r="V2313" s="193" t="str">
        <f ca="1">_xlfn.XLOOKUP(G2313&amp;$V$2,BS_CONTROLE[CHAVE],BS_CONTROLE[Quantidade_11],"-")</f>
        <v>-</v>
      </c>
      <c r="W2313" s="193" t="str">
        <f ca="1">_xlfn.XLOOKUP(G2313&amp;$W$2,BS_CONTROLE[CHAVE],BS_CONTROLE[Quantidade_11],"-")</f>
        <v>-</v>
      </c>
    </row>
    <row r="2314" spans="1:23" s="101" customFormat="1" hidden="1">
      <c r="A2314" s="206" t="str">
        <f>IF(SP_NORTE!Y2317="","*",SP_NORTE!Y2317)</f>
        <v>*</v>
      </c>
      <c r="B2314" s="206" t="str">
        <f>IF(SP_NORTE!X2317="","*",SP_NORTE!X2317)</f>
        <v>*</v>
      </c>
      <c r="C2314" s="206" t="str">
        <f>IF(SP_NORTE!Z2317="","*",SP_NORTE!Z2317)</f>
        <v>*</v>
      </c>
      <c r="D2314" s="195" t="str">
        <f>IF(SP_NORTE!S2317="","*",SP_NORTE!S2317)</f>
        <v>*</v>
      </c>
      <c r="E2314" s="195" t="str">
        <f>IF(SP_NORTE!T2317="","*",SP_NORTE!T2317)</f>
        <v>*</v>
      </c>
      <c r="F2314" s="205" t="str">
        <f>IF(SP_NORTE!B2317="","*",SP_NORTE!B2317)</f>
        <v>*</v>
      </c>
      <c r="G2314" s="205" t="str">
        <f>IF(SP_NORTE!D2317="","*",SP_NORTE!D2317)</f>
        <v>*</v>
      </c>
      <c r="H2314" s="205" t="str">
        <f>IF(SP_NORTE!F2317="","*",SP_NORTE!F2317)</f>
        <v>*</v>
      </c>
      <c r="I2314" s="205" t="str">
        <f>IF(SP_NORTE!H2317="","*",SP_NORTE!H2317)</f>
        <v>*</v>
      </c>
      <c r="J2314" s="205" t="str">
        <f>IF(SP_NORTE!I2317="","*",SP_NORTE!I2317)</f>
        <v>*</v>
      </c>
      <c r="K2314" s="195" t="str">
        <f>IF(SP_NORTE!M2317="","*",SP_NORTE!M2317)</f>
        <v>*</v>
      </c>
      <c r="L2314" s="195" t="str">
        <f>IF(SP_NORTE!N2317="","*",SP_NORTE!N2317)</f>
        <v>*</v>
      </c>
      <c r="M2314" s="196" t="str">
        <f>IF(SP_NORTE!J2317="","*",SP_NORTE!J2317)</f>
        <v>*</v>
      </c>
      <c r="N2314" s="204" t="str">
        <f>IF(SP_NORTE!K2317="","*",SP_NORTE!K2317)</f>
        <v>*</v>
      </c>
      <c r="O2314" s="204" t="str">
        <f>IF(SP_NORTE!L2317="","*",SP_NORTE!L2317)</f>
        <v>*</v>
      </c>
      <c r="P2314" s="203" t="str">
        <f>IF(SP_NORTE!O2317="","*",SP_NORTE!O2317)</f>
        <v>*</v>
      </c>
      <c r="Q2314" s="203" t="str">
        <f>IF(SP_NORTE!P2317="","*",SP_NORTE!P2317)</f>
        <v>*</v>
      </c>
      <c r="R2314" s="205" t="str">
        <f>IF(SP_NORTE!Q2317="","*",CONCATENATE(SP_NORTE!Q2317," ",SP_NORTE!R2317))</f>
        <v>*</v>
      </c>
      <c r="S2314" s="205" t="str">
        <f>IF(SP_NORTE!V2317="","*",SP_NORTE!V2317)</f>
        <v>*</v>
      </c>
      <c r="T2314" s="205" t="str">
        <f>IF(SP_NORTE!W2317="","*",SP_NORTE!W2317)</f>
        <v>*</v>
      </c>
      <c r="U2314" s="193" t="str">
        <f ca="1">_xlfn.XLOOKUP(G2314&amp;$U$2,BS_CONTROLE[CHAVE],BS_CONTROLE[Quantidade_11],"-")</f>
        <v>-</v>
      </c>
      <c r="V2314" s="193" t="str">
        <f ca="1">_xlfn.XLOOKUP(G2314&amp;$V$2,BS_CONTROLE[CHAVE],BS_CONTROLE[Quantidade_11],"-")</f>
        <v>-</v>
      </c>
      <c r="W2314" s="193" t="str">
        <f ca="1">_xlfn.XLOOKUP(G2314&amp;$W$2,BS_CONTROLE[CHAVE],BS_CONTROLE[Quantidade_11],"-")</f>
        <v>-</v>
      </c>
    </row>
    <row r="2315" spans="1:23" s="101" customFormat="1" hidden="1">
      <c r="A2315" s="206" t="str">
        <f>IF(SP_NORTE!Y2318="","*",SP_NORTE!Y2318)</f>
        <v>*</v>
      </c>
      <c r="B2315" s="206" t="str">
        <f>IF(SP_NORTE!X2318="","*",SP_NORTE!X2318)</f>
        <v>*</v>
      </c>
      <c r="C2315" s="206" t="str">
        <f>IF(SP_NORTE!Z2318="","*",SP_NORTE!Z2318)</f>
        <v>*</v>
      </c>
      <c r="D2315" s="195" t="str">
        <f>IF(SP_NORTE!S2318="","*",SP_NORTE!S2318)</f>
        <v>*</v>
      </c>
      <c r="E2315" s="195" t="str">
        <f>IF(SP_NORTE!T2318="","*",SP_NORTE!T2318)</f>
        <v>*</v>
      </c>
      <c r="F2315" s="205" t="str">
        <f>IF(SP_NORTE!B2318="","*",SP_NORTE!B2318)</f>
        <v>*</v>
      </c>
      <c r="G2315" s="205" t="str">
        <f>IF(SP_NORTE!D2318="","*",SP_NORTE!D2318)</f>
        <v>*</v>
      </c>
      <c r="H2315" s="205" t="str">
        <f>IF(SP_NORTE!F2318="","*",SP_NORTE!F2318)</f>
        <v>*</v>
      </c>
      <c r="I2315" s="205" t="str">
        <f>IF(SP_NORTE!H2318="","*",SP_NORTE!H2318)</f>
        <v>*</v>
      </c>
      <c r="J2315" s="205" t="str">
        <f>IF(SP_NORTE!I2318="","*",SP_NORTE!I2318)</f>
        <v>*</v>
      </c>
      <c r="K2315" s="195" t="str">
        <f>IF(SP_NORTE!M2318="","*",SP_NORTE!M2318)</f>
        <v>*</v>
      </c>
      <c r="L2315" s="195" t="str">
        <f>IF(SP_NORTE!N2318="","*",SP_NORTE!N2318)</f>
        <v>*</v>
      </c>
      <c r="M2315" s="196" t="str">
        <f>IF(SP_NORTE!J2318="","*",SP_NORTE!J2318)</f>
        <v>*</v>
      </c>
      <c r="N2315" s="204" t="str">
        <f>IF(SP_NORTE!K2318="","*",SP_NORTE!K2318)</f>
        <v>*</v>
      </c>
      <c r="O2315" s="204" t="str">
        <f>IF(SP_NORTE!L2318="","*",SP_NORTE!L2318)</f>
        <v>*</v>
      </c>
      <c r="P2315" s="203" t="str">
        <f>IF(SP_NORTE!O2318="","*",SP_NORTE!O2318)</f>
        <v>*</v>
      </c>
      <c r="Q2315" s="203" t="str">
        <f>IF(SP_NORTE!P2318="","*",SP_NORTE!P2318)</f>
        <v>*</v>
      </c>
      <c r="R2315" s="205" t="str">
        <f>IF(SP_NORTE!Q2318="","*",CONCATENATE(SP_NORTE!Q2318," ",SP_NORTE!R2318))</f>
        <v>*</v>
      </c>
      <c r="S2315" s="205" t="str">
        <f>IF(SP_NORTE!V2318="","*",SP_NORTE!V2318)</f>
        <v>*</v>
      </c>
      <c r="T2315" s="205" t="str">
        <f>IF(SP_NORTE!W2318="","*",SP_NORTE!W2318)</f>
        <v>*</v>
      </c>
      <c r="U2315" s="193" t="str">
        <f ca="1">_xlfn.XLOOKUP(G2315&amp;$U$2,BS_CONTROLE[CHAVE],BS_CONTROLE[Quantidade_11],"-")</f>
        <v>-</v>
      </c>
      <c r="V2315" s="193" t="str">
        <f ca="1">_xlfn.XLOOKUP(G2315&amp;$V$2,BS_CONTROLE[CHAVE],BS_CONTROLE[Quantidade_11],"-")</f>
        <v>-</v>
      </c>
      <c r="W2315" s="193" t="str">
        <f ca="1">_xlfn.XLOOKUP(G2315&amp;$W$2,BS_CONTROLE[CHAVE],BS_CONTROLE[Quantidade_11],"-")</f>
        <v>-</v>
      </c>
    </row>
    <row r="2316" spans="1:23" s="101" customFormat="1" hidden="1">
      <c r="A2316" s="206" t="str">
        <f>IF(SP_NORTE!Y2319="","*",SP_NORTE!Y2319)</f>
        <v>*</v>
      </c>
      <c r="B2316" s="206" t="str">
        <f>IF(SP_NORTE!X2319="","*",SP_NORTE!X2319)</f>
        <v>*</v>
      </c>
      <c r="C2316" s="206" t="str">
        <f>IF(SP_NORTE!Z2319="","*",SP_NORTE!Z2319)</f>
        <v>*</v>
      </c>
      <c r="D2316" s="195" t="str">
        <f>IF(SP_NORTE!S2319="","*",SP_NORTE!S2319)</f>
        <v>*</v>
      </c>
      <c r="E2316" s="195" t="str">
        <f>IF(SP_NORTE!T2319="","*",SP_NORTE!T2319)</f>
        <v>*</v>
      </c>
      <c r="F2316" s="205" t="str">
        <f>IF(SP_NORTE!B2319="","*",SP_NORTE!B2319)</f>
        <v>*</v>
      </c>
      <c r="G2316" s="205" t="str">
        <f>IF(SP_NORTE!D2319="","*",SP_NORTE!D2319)</f>
        <v>*</v>
      </c>
      <c r="H2316" s="205" t="str">
        <f>IF(SP_NORTE!F2319="","*",SP_NORTE!F2319)</f>
        <v>*</v>
      </c>
      <c r="I2316" s="205" t="str">
        <f>IF(SP_NORTE!H2319="","*",SP_NORTE!H2319)</f>
        <v>*</v>
      </c>
      <c r="J2316" s="205" t="str">
        <f>IF(SP_NORTE!I2319="","*",SP_NORTE!I2319)</f>
        <v>*</v>
      </c>
      <c r="K2316" s="195" t="str">
        <f>IF(SP_NORTE!M2319="","*",SP_NORTE!M2319)</f>
        <v>*</v>
      </c>
      <c r="L2316" s="195" t="str">
        <f>IF(SP_NORTE!N2319="","*",SP_NORTE!N2319)</f>
        <v>*</v>
      </c>
      <c r="M2316" s="196" t="str">
        <f>IF(SP_NORTE!J2319="","*",SP_NORTE!J2319)</f>
        <v>*</v>
      </c>
      <c r="N2316" s="204" t="str">
        <f>IF(SP_NORTE!K2319="","*",SP_NORTE!K2319)</f>
        <v>*</v>
      </c>
      <c r="O2316" s="204" t="str">
        <f>IF(SP_NORTE!L2319="","*",SP_NORTE!L2319)</f>
        <v>*</v>
      </c>
      <c r="P2316" s="203" t="str">
        <f>IF(SP_NORTE!O2319="","*",SP_NORTE!O2319)</f>
        <v>*</v>
      </c>
      <c r="Q2316" s="203" t="str">
        <f>IF(SP_NORTE!P2319="","*",SP_NORTE!P2319)</f>
        <v>*</v>
      </c>
      <c r="R2316" s="205" t="str">
        <f>IF(SP_NORTE!Q2319="","*",CONCATENATE(SP_NORTE!Q2319," ",SP_NORTE!R2319))</f>
        <v>*</v>
      </c>
      <c r="S2316" s="205" t="str">
        <f>IF(SP_NORTE!V2319="","*",SP_NORTE!V2319)</f>
        <v>*</v>
      </c>
      <c r="T2316" s="205" t="str">
        <f>IF(SP_NORTE!W2319="","*",SP_NORTE!W2319)</f>
        <v>*</v>
      </c>
      <c r="U2316" s="193" t="str">
        <f ca="1">_xlfn.XLOOKUP(G2316&amp;$U$2,BS_CONTROLE[CHAVE],BS_CONTROLE[Quantidade_11],"-")</f>
        <v>-</v>
      </c>
      <c r="V2316" s="193" t="str">
        <f ca="1">_xlfn.XLOOKUP(G2316&amp;$V$2,BS_CONTROLE[CHAVE],BS_CONTROLE[Quantidade_11],"-")</f>
        <v>-</v>
      </c>
      <c r="W2316" s="193" t="str">
        <f ca="1">_xlfn.XLOOKUP(G2316&amp;$W$2,BS_CONTROLE[CHAVE],BS_CONTROLE[Quantidade_11],"-")</f>
        <v>-</v>
      </c>
    </row>
    <row r="2317" spans="1:23" s="101" customFormat="1" hidden="1">
      <c r="A2317" s="206" t="str">
        <f>IF(SP_NORTE!Y2320="","*",SP_NORTE!Y2320)</f>
        <v>*</v>
      </c>
      <c r="B2317" s="206" t="str">
        <f>IF(SP_NORTE!X2320="","*",SP_NORTE!X2320)</f>
        <v>*</v>
      </c>
      <c r="C2317" s="206" t="str">
        <f>IF(SP_NORTE!Z2320="","*",SP_NORTE!Z2320)</f>
        <v>*</v>
      </c>
      <c r="D2317" s="195" t="str">
        <f>IF(SP_NORTE!S2320="","*",SP_NORTE!S2320)</f>
        <v>*</v>
      </c>
      <c r="E2317" s="195" t="str">
        <f>IF(SP_NORTE!T2320="","*",SP_NORTE!T2320)</f>
        <v>*</v>
      </c>
      <c r="F2317" s="205" t="str">
        <f>IF(SP_NORTE!B2320="","*",SP_NORTE!B2320)</f>
        <v>*</v>
      </c>
      <c r="G2317" s="205" t="str">
        <f>IF(SP_NORTE!D2320="","*",SP_NORTE!D2320)</f>
        <v>*</v>
      </c>
      <c r="H2317" s="205" t="str">
        <f>IF(SP_NORTE!F2320="","*",SP_NORTE!F2320)</f>
        <v>*</v>
      </c>
      <c r="I2317" s="205" t="str">
        <f>IF(SP_NORTE!H2320="","*",SP_NORTE!H2320)</f>
        <v>*</v>
      </c>
      <c r="J2317" s="205" t="str">
        <f>IF(SP_NORTE!I2320="","*",SP_NORTE!I2320)</f>
        <v>*</v>
      </c>
      <c r="K2317" s="195" t="str">
        <f>IF(SP_NORTE!M2320="","*",SP_NORTE!M2320)</f>
        <v>*</v>
      </c>
      <c r="L2317" s="195" t="str">
        <f>IF(SP_NORTE!N2320="","*",SP_NORTE!N2320)</f>
        <v>*</v>
      </c>
      <c r="M2317" s="196" t="str">
        <f>IF(SP_NORTE!J2320="","*",SP_NORTE!J2320)</f>
        <v>*</v>
      </c>
      <c r="N2317" s="204" t="str">
        <f>IF(SP_NORTE!K2320="","*",SP_NORTE!K2320)</f>
        <v>*</v>
      </c>
      <c r="O2317" s="204" t="str">
        <f>IF(SP_NORTE!L2320="","*",SP_NORTE!L2320)</f>
        <v>*</v>
      </c>
      <c r="P2317" s="203" t="str">
        <f>IF(SP_NORTE!O2320="","*",SP_NORTE!O2320)</f>
        <v>*</v>
      </c>
      <c r="Q2317" s="203" t="str">
        <f>IF(SP_NORTE!P2320="","*",SP_NORTE!P2320)</f>
        <v>*</v>
      </c>
      <c r="R2317" s="205" t="str">
        <f>IF(SP_NORTE!Q2320="","*",CONCATENATE(SP_NORTE!Q2320," ",SP_NORTE!R2320))</f>
        <v>*</v>
      </c>
      <c r="S2317" s="205" t="str">
        <f>IF(SP_NORTE!V2320="","*",SP_NORTE!V2320)</f>
        <v>*</v>
      </c>
      <c r="T2317" s="205" t="str">
        <f>IF(SP_NORTE!W2320="","*",SP_NORTE!W2320)</f>
        <v>*</v>
      </c>
      <c r="U2317" s="193" t="str">
        <f ca="1">_xlfn.XLOOKUP(G2317&amp;$U$2,BS_CONTROLE[CHAVE],BS_CONTROLE[Quantidade_11],"-")</f>
        <v>-</v>
      </c>
      <c r="V2317" s="193" t="str">
        <f ca="1">_xlfn.XLOOKUP(G2317&amp;$V$2,BS_CONTROLE[CHAVE],BS_CONTROLE[Quantidade_11],"-")</f>
        <v>-</v>
      </c>
      <c r="W2317" s="193" t="str">
        <f ca="1">_xlfn.XLOOKUP(G2317&amp;$W$2,BS_CONTROLE[CHAVE],BS_CONTROLE[Quantidade_11],"-")</f>
        <v>-</v>
      </c>
    </row>
    <row r="2318" spans="1:23" s="101" customFormat="1" hidden="1">
      <c r="A2318" s="206" t="str">
        <f>IF(SP_NORTE!Y2321="","*",SP_NORTE!Y2321)</f>
        <v>*</v>
      </c>
      <c r="B2318" s="206" t="str">
        <f>IF(SP_NORTE!X2321="","*",SP_NORTE!X2321)</f>
        <v>*</v>
      </c>
      <c r="C2318" s="206" t="str">
        <f>IF(SP_NORTE!Z2321="","*",SP_NORTE!Z2321)</f>
        <v>*</v>
      </c>
      <c r="D2318" s="195" t="str">
        <f>IF(SP_NORTE!S2321="","*",SP_NORTE!S2321)</f>
        <v>*</v>
      </c>
      <c r="E2318" s="195" t="str">
        <f>IF(SP_NORTE!T2321="","*",SP_NORTE!T2321)</f>
        <v>*</v>
      </c>
      <c r="F2318" s="205" t="str">
        <f>IF(SP_NORTE!B2321="","*",SP_NORTE!B2321)</f>
        <v>*</v>
      </c>
      <c r="G2318" s="205" t="str">
        <f>IF(SP_NORTE!D2321="","*",SP_NORTE!D2321)</f>
        <v>*</v>
      </c>
      <c r="H2318" s="205" t="str">
        <f>IF(SP_NORTE!F2321="","*",SP_NORTE!F2321)</f>
        <v>*</v>
      </c>
      <c r="I2318" s="205" t="str">
        <f>IF(SP_NORTE!H2321="","*",SP_NORTE!H2321)</f>
        <v>*</v>
      </c>
      <c r="J2318" s="205" t="str">
        <f>IF(SP_NORTE!I2321="","*",SP_NORTE!I2321)</f>
        <v>*</v>
      </c>
      <c r="K2318" s="195" t="str">
        <f>IF(SP_NORTE!M2321="","*",SP_NORTE!M2321)</f>
        <v>*</v>
      </c>
      <c r="L2318" s="195" t="str">
        <f>IF(SP_NORTE!N2321="","*",SP_NORTE!N2321)</f>
        <v>*</v>
      </c>
      <c r="M2318" s="196" t="str">
        <f>IF(SP_NORTE!J2321="","*",SP_NORTE!J2321)</f>
        <v>*</v>
      </c>
      <c r="N2318" s="204" t="str">
        <f>IF(SP_NORTE!K2321="","*",SP_NORTE!K2321)</f>
        <v>*</v>
      </c>
      <c r="O2318" s="204" t="str">
        <f>IF(SP_NORTE!L2321="","*",SP_NORTE!L2321)</f>
        <v>*</v>
      </c>
      <c r="P2318" s="203" t="str">
        <f>IF(SP_NORTE!O2321="","*",SP_NORTE!O2321)</f>
        <v>*</v>
      </c>
      <c r="Q2318" s="203" t="str">
        <f>IF(SP_NORTE!P2321="","*",SP_NORTE!P2321)</f>
        <v>*</v>
      </c>
      <c r="R2318" s="205" t="str">
        <f>IF(SP_NORTE!Q2321="","*",CONCATENATE(SP_NORTE!Q2321," ",SP_NORTE!R2321))</f>
        <v>*</v>
      </c>
      <c r="S2318" s="205" t="str">
        <f>IF(SP_NORTE!V2321="","*",SP_NORTE!V2321)</f>
        <v>*</v>
      </c>
      <c r="T2318" s="205" t="str">
        <f>IF(SP_NORTE!W2321="","*",SP_NORTE!W2321)</f>
        <v>*</v>
      </c>
      <c r="U2318" s="193" t="str">
        <f ca="1">_xlfn.XLOOKUP(G2318&amp;$U$2,BS_CONTROLE[CHAVE],BS_CONTROLE[Quantidade_11],"-")</f>
        <v>-</v>
      </c>
      <c r="V2318" s="193" t="str">
        <f ca="1">_xlfn.XLOOKUP(G2318&amp;$V$2,BS_CONTROLE[CHAVE],BS_CONTROLE[Quantidade_11],"-")</f>
        <v>-</v>
      </c>
      <c r="W2318" s="193" t="str">
        <f ca="1">_xlfn.XLOOKUP(G2318&amp;$W$2,BS_CONTROLE[CHAVE],BS_CONTROLE[Quantidade_11],"-")</f>
        <v>-</v>
      </c>
    </row>
    <row r="2319" spans="1:23" s="101" customFormat="1" hidden="1">
      <c r="A2319" s="206" t="str">
        <f>IF(SP_NORTE!Y2322="","*",SP_NORTE!Y2322)</f>
        <v>*</v>
      </c>
      <c r="B2319" s="206" t="str">
        <f>IF(SP_NORTE!X2322="","*",SP_NORTE!X2322)</f>
        <v>*</v>
      </c>
      <c r="C2319" s="206" t="str">
        <f>IF(SP_NORTE!Z2322="","*",SP_NORTE!Z2322)</f>
        <v>*</v>
      </c>
      <c r="D2319" s="195" t="str">
        <f>IF(SP_NORTE!S2322="","*",SP_NORTE!S2322)</f>
        <v>*</v>
      </c>
      <c r="E2319" s="195" t="str">
        <f>IF(SP_NORTE!T2322="","*",SP_NORTE!T2322)</f>
        <v>*</v>
      </c>
      <c r="F2319" s="205" t="str">
        <f>IF(SP_NORTE!B2322="","*",SP_NORTE!B2322)</f>
        <v>*</v>
      </c>
      <c r="G2319" s="205" t="str">
        <f>IF(SP_NORTE!D2322="","*",SP_NORTE!D2322)</f>
        <v>*</v>
      </c>
      <c r="H2319" s="205" t="str">
        <f>IF(SP_NORTE!F2322="","*",SP_NORTE!F2322)</f>
        <v>*</v>
      </c>
      <c r="I2319" s="205" t="str">
        <f>IF(SP_NORTE!H2322="","*",SP_NORTE!H2322)</f>
        <v>*</v>
      </c>
      <c r="J2319" s="205" t="str">
        <f>IF(SP_NORTE!I2322="","*",SP_NORTE!I2322)</f>
        <v>*</v>
      </c>
      <c r="K2319" s="195" t="str">
        <f>IF(SP_NORTE!M2322="","*",SP_NORTE!M2322)</f>
        <v>*</v>
      </c>
      <c r="L2319" s="195" t="str">
        <f>IF(SP_NORTE!N2322="","*",SP_NORTE!N2322)</f>
        <v>*</v>
      </c>
      <c r="M2319" s="196" t="str">
        <f>IF(SP_NORTE!J2322="","*",SP_NORTE!J2322)</f>
        <v>*</v>
      </c>
      <c r="N2319" s="204" t="str">
        <f>IF(SP_NORTE!K2322="","*",SP_NORTE!K2322)</f>
        <v>*</v>
      </c>
      <c r="O2319" s="204" t="str">
        <f>IF(SP_NORTE!L2322="","*",SP_NORTE!L2322)</f>
        <v>*</v>
      </c>
      <c r="P2319" s="203" t="str">
        <f>IF(SP_NORTE!O2322="","*",SP_NORTE!O2322)</f>
        <v>*</v>
      </c>
      <c r="Q2319" s="203" t="str">
        <f>IF(SP_NORTE!P2322="","*",SP_NORTE!P2322)</f>
        <v>*</v>
      </c>
      <c r="R2319" s="205" t="str">
        <f>IF(SP_NORTE!Q2322="","*",CONCATENATE(SP_NORTE!Q2322," ",SP_NORTE!R2322))</f>
        <v>*</v>
      </c>
      <c r="S2319" s="205" t="str">
        <f>IF(SP_NORTE!V2322="","*",SP_NORTE!V2322)</f>
        <v>*</v>
      </c>
      <c r="T2319" s="205" t="str">
        <f>IF(SP_NORTE!W2322="","*",SP_NORTE!W2322)</f>
        <v>*</v>
      </c>
      <c r="U2319" s="193" t="str">
        <f ca="1">_xlfn.XLOOKUP(G2319&amp;$U$2,BS_CONTROLE[CHAVE],BS_CONTROLE[Quantidade_11],"-")</f>
        <v>-</v>
      </c>
      <c r="V2319" s="193" t="str">
        <f ca="1">_xlfn.XLOOKUP(G2319&amp;$V$2,BS_CONTROLE[CHAVE],BS_CONTROLE[Quantidade_11],"-")</f>
        <v>-</v>
      </c>
      <c r="W2319" s="193" t="str">
        <f ca="1">_xlfn.XLOOKUP(G2319&amp;$W$2,BS_CONTROLE[CHAVE],BS_CONTROLE[Quantidade_11],"-")</f>
        <v>-</v>
      </c>
    </row>
    <row r="2320" spans="1:23" s="101" customFormat="1" hidden="1">
      <c r="A2320" s="206" t="str">
        <f>IF(SP_NORTE!Y2323="","*",SP_NORTE!Y2323)</f>
        <v>*</v>
      </c>
      <c r="B2320" s="206" t="str">
        <f>IF(SP_NORTE!X2323="","*",SP_NORTE!X2323)</f>
        <v>*</v>
      </c>
      <c r="C2320" s="206" t="str">
        <f>IF(SP_NORTE!Z2323="","*",SP_NORTE!Z2323)</f>
        <v>*</v>
      </c>
      <c r="D2320" s="195" t="str">
        <f>IF(SP_NORTE!S2323="","*",SP_NORTE!S2323)</f>
        <v>*</v>
      </c>
      <c r="E2320" s="195" t="str">
        <f>IF(SP_NORTE!T2323="","*",SP_NORTE!T2323)</f>
        <v>*</v>
      </c>
      <c r="F2320" s="205" t="str">
        <f>IF(SP_NORTE!B2323="","*",SP_NORTE!B2323)</f>
        <v>*</v>
      </c>
      <c r="G2320" s="205" t="str">
        <f>IF(SP_NORTE!D2323="","*",SP_NORTE!D2323)</f>
        <v>*</v>
      </c>
      <c r="H2320" s="205" t="str">
        <f>IF(SP_NORTE!F2323="","*",SP_NORTE!F2323)</f>
        <v>*</v>
      </c>
      <c r="I2320" s="205" t="str">
        <f>IF(SP_NORTE!H2323="","*",SP_NORTE!H2323)</f>
        <v>*</v>
      </c>
      <c r="J2320" s="205" t="str">
        <f>IF(SP_NORTE!I2323="","*",SP_NORTE!I2323)</f>
        <v>*</v>
      </c>
      <c r="K2320" s="195" t="str">
        <f>IF(SP_NORTE!M2323="","*",SP_NORTE!M2323)</f>
        <v>*</v>
      </c>
      <c r="L2320" s="195" t="str">
        <f>IF(SP_NORTE!N2323="","*",SP_NORTE!N2323)</f>
        <v>*</v>
      </c>
      <c r="M2320" s="196" t="str">
        <f>IF(SP_NORTE!J2323="","*",SP_NORTE!J2323)</f>
        <v>*</v>
      </c>
      <c r="N2320" s="204" t="str">
        <f>IF(SP_NORTE!K2323="","*",SP_NORTE!K2323)</f>
        <v>*</v>
      </c>
      <c r="O2320" s="204" t="str">
        <f>IF(SP_NORTE!L2323="","*",SP_NORTE!L2323)</f>
        <v>*</v>
      </c>
      <c r="P2320" s="203" t="str">
        <f>IF(SP_NORTE!O2323="","*",SP_NORTE!O2323)</f>
        <v>*</v>
      </c>
      <c r="Q2320" s="203" t="str">
        <f>IF(SP_NORTE!P2323="","*",SP_NORTE!P2323)</f>
        <v>*</v>
      </c>
      <c r="R2320" s="205" t="str">
        <f>IF(SP_NORTE!Q2323="","*",CONCATENATE(SP_NORTE!Q2323," ",SP_NORTE!R2323))</f>
        <v>*</v>
      </c>
      <c r="S2320" s="205" t="str">
        <f>IF(SP_NORTE!V2323="","*",SP_NORTE!V2323)</f>
        <v>*</v>
      </c>
      <c r="T2320" s="205" t="str">
        <f>IF(SP_NORTE!W2323="","*",SP_NORTE!W2323)</f>
        <v>*</v>
      </c>
      <c r="U2320" s="193" t="str">
        <f ca="1">_xlfn.XLOOKUP(G2320&amp;$U$2,BS_CONTROLE[CHAVE],BS_CONTROLE[Quantidade_11],"-")</f>
        <v>-</v>
      </c>
      <c r="V2320" s="193" t="str">
        <f ca="1">_xlfn.XLOOKUP(G2320&amp;$V$2,BS_CONTROLE[CHAVE],BS_CONTROLE[Quantidade_11],"-")</f>
        <v>-</v>
      </c>
      <c r="W2320" s="193" t="str">
        <f ca="1">_xlfn.XLOOKUP(G2320&amp;$W$2,BS_CONTROLE[CHAVE],BS_CONTROLE[Quantidade_11],"-")</f>
        <v>-</v>
      </c>
    </row>
    <row r="2321" spans="1:23" s="101" customFormat="1" hidden="1">
      <c r="A2321" s="206" t="str">
        <f>IF(SP_NORTE!Y2324="","*",SP_NORTE!Y2324)</f>
        <v>*</v>
      </c>
      <c r="B2321" s="206" t="str">
        <f>IF(SP_NORTE!X2324="","*",SP_NORTE!X2324)</f>
        <v>*</v>
      </c>
      <c r="C2321" s="206" t="str">
        <f>IF(SP_NORTE!Z2324="","*",SP_NORTE!Z2324)</f>
        <v>*</v>
      </c>
      <c r="D2321" s="195" t="str">
        <f>IF(SP_NORTE!S2324="","*",SP_NORTE!S2324)</f>
        <v>*</v>
      </c>
      <c r="E2321" s="195" t="str">
        <f>IF(SP_NORTE!T2324="","*",SP_NORTE!T2324)</f>
        <v>*</v>
      </c>
      <c r="F2321" s="205" t="str">
        <f>IF(SP_NORTE!B2324="","*",SP_NORTE!B2324)</f>
        <v>*</v>
      </c>
      <c r="G2321" s="205" t="str">
        <f>IF(SP_NORTE!D2324="","*",SP_NORTE!D2324)</f>
        <v>*</v>
      </c>
      <c r="H2321" s="205" t="str">
        <f>IF(SP_NORTE!F2324="","*",SP_NORTE!F2324)</f>
        <v>*</v>
      </c>
      <c r="I2321" s="205" t="str">
        <f>IF(SP_NORTE!H2324="","*",SP_NORTE!H2324)</f>
        <v>*</v>
      </c>
      <c r="J2321" s="205" t="str">
        <f>IF(SP_NORTE!I2324="","*",SP_NORTE!I2324)</f>
        <v>*</v>
      </c>
      <c r="K2321" s="195" t="str">
        <f>IF(SP_NORTE!M2324="","*",SP_NORTE!M2324)</f>
        <v>*</v>
      </c>
      <c r="L2321" s="195" t="str">
        <f>IF(SP_NORTE!N2324="","*",SP_NORTE!N2324)</f>
        <v>*</v>
      </c>
      <c r="M2321" s="196" t="str">
        <f>IF(SP_NORTE!J2324="","*",SP_NORTE!J2324)</f>
        <v>*</v>
      </c>
      <c r="N2321" s="204" t="str">
        <f>IF(SP_NORTE!K2324="","*",SP_NORTE!K2324)</f>
        <v>*</v>
      </c>
      <c r="O2321" s="204" t="str">
        <f>IF(SP_NORTE!L2324="","*",SP_NORTE!L2324)</f>
        <v>*</v>
      </c>
      <c r="P2321" s="203" t="str">
        <f>IF(SP_NORTE!O2324="","*",SP_NORTE!O2324)</f>
        <v>*</v>
      </c>
      <c r="Q2321" s="203" t="str">
        <f>IF(SP_NORTE!P2324="","*",SP_NORTE!P2324)</f>
        <v>*</v>
      </c>
      <c r="R2321" s="205" t="str">
        <f>IF(SP_NORTE!Q2324="","*",CONCATENATE(SP_NORTE!Q2324," ",SP_NORTE!R2324))</f>
        <v>*</v>
      </c>
      <c r="S2321" s="205" t="str">
        <f>IF(SP_NORTE!V2324="","*",SP_NORTE!V2324)</f>
        <v>*</v>
      </c>
      <c r="T2321" s="205" t="str">
        <f>IF(SP_NORTE!W2324="","*",SP_NORTE!W2324)</f>
        <v>*</v>
      </c>
      <c r="U2321" s="193" t="str">
        <f ca="1">_xlfn.XLOOKUP(G2321&amp;$U$2,BS_CONTROLE[CHAVE],BS_CONTROLE[Quantidade_11],"-")</f>
        <v>-</v>
      </c>
      <c r="V2321" s="193" t="str">
        <f ca="1">_xlfn.XLOOKUP(G2321&amp;$V$2,BS_CONTROLE[CHAVE],BS_CONTROLE[Quantidade_11],"-")</f>
        <v>-</v>
      </c>
      <c r="W2321" s="193" t="str">
        <f ca="1">_xlfn.XLOOKUP(G2321&amp;$W$2,BS_CONTROLE[CHAVE],BS_CONTROLE[Quantidade_11],"-")</f>
        <v>-</v>
      </c>
    </row>
    <row r="2322" spans="1:23" s="101" customFormat="1" hidden="1">
      <c r="A2322" s="206" t="str">
        <f>IF(SP_NORTE!Y2325="","*",SP_NORTE!Y2325)</f>
        <v>*</v>
      </c>
      <c r="B2322" s="206" t="str">
        <f>IF(SP_NORTE!X2325="","*",SP_NORTE!X2325)</f>
        <v>*</v>
      </c>
      <c r="C2322" s="206" t="str">
        <f>IF(SP_NORTE!Z2325="","*",SP_NORTE!Z2325)</f>
        <v>*</v>
      </c>
      <c r="D2322" s="195" t="str">
        <f>IF(SP_NORTE!S2325="","*",SP_NORTE!S2325)</f>
        <v>*</v>
      </c>
      <c r="E2322" s="195" t="str">
        <f>IF(SP_NORTE!T2325="","*",SP_NORTE!T2325)</f>
        <v>*</v>
      </c>
      <c r="F2322" s="205" t="str">
        <f>IF(SP_NORTE!B2325="","*",SP_NORTE!B2325)</f>
        <v>*</v>
      </c>
      <c r="G2322" s="205" t="str">
        <f>IF(SP_NORTE!D2325="","*",SP_NORTE!D2325)</f>
        <v>*</v>
      </c>
      <c r="H2322" s="205" t="str">
        <f>IF(SP_NORTE!F2325="","*",SP_NORTE!F2325)</f>
        <v>*</v>
      </c>
      <c r="I2322" s="205" t="str">
        <f>IF(SP_NORTE!H2325="","*",SP_NORTE!H2325)</f>
        <v>*</v>
      </c>
      <c r="J2322" s="205" t="str">
        <f>IF(SP_NORTE!I2325="","*",SP_NORTE!I2325)</f>
        <v>*</v>
      </c>
      <c r="K2322" s="195" t="str">
        <f>IF(SP_NORTE!M2325="","*",SP_NORTE!M2325)</f>
        <v>*</v>
      </c>
      <c r="L2322" s="195" t="str">
        <f>IF(SP_NORTE!N2325="","*",SP_NORTE!N2325)</f>
        <v>*</v>
      </c>
      <c r="M2322" s="196" t="str">
        <f>IF(SP_NORTE!J2325="","*",SP_NORTE!J2325)</f>
        <v>*</v>
      </c>
      <c r="N2322" s="204" t="str">
        <f>IF(SP_NORTE!K2325="","*",SP_NORTE!K2325)</f>
        <v>*</v>
      </c>
      <c r="O2322" s="204" t="str">
        <f>IF(SP_NORTE!L2325="","*",SP_NORTE!L2325)</f>
        <v>*</v>
      </c>
      <c r="P2322" s="203" t="str">
        <f>IF(SP_NORTE!O2325="","*",SP_NORTE!O2325)</f>
        <v>*</v>
      </c>
      <c r="Q2322" s="203" t="str">
        <f>IF(SP_NORTE!P2325="","*",SP_NORTE!P2325)</f>
        <v>*</v>
      </c>
      <c r="R2322" s="205" t="str">
        <f>IF(SP_NORTE!Q2325="","*",CONCATENATE(SP_NORTE!Q2325," ",SP_NORTE!R2325))</f>
        <v>*</v>
      </c>
      <c r="S2322" s="205" t="str">
        <f>IF(SP_NORTE!V2325="","*",SP_NORTE!V2325)</f>
        <v>*</v>
      </c>
      <c r="T2322" s="205" t="str">
        <f>IF(SP_NORTE!W2325="","*",SP_NORTE!W2325)</f>
        <v>*</v>
      </c>
      <c r="U2322" s="193" t="str">
        <f ca="1">_xlfn.XLOOKUP(G2322&amp;$U$2,BS_CONTROLE[CHAVE],BS_CONTROLE[Quantidade_11],"-")</f>
        <v>-</v>
      </c>
      <c r="V2322" s="193" t="str">
        <f ca="1">_xlfn.XLOOKUP(G2322&amp;$V$2,BS_CONTROLE[CHAVE],BS_CONTROLE[Quantidade_11],"-")</f>
        <v>-</v>
      </c>
      <c r="W2322" s="193" t="str">
        <f ca="1">_xlfn.XLOOKUP(G2322&amp;$W$2,BS_CONTROLE[CHAVE],BS_CONTROLE[Quantidade_11],"-")</f>
        <v>-</v>
      </c>
    </row>
    <row r="2323" spans="1:23" s="101" customFormat="1" hidden="1">
      <c r="A2323" s="206" t="str">
        <f>IF(SP_NORTE!Y2326="","*",SP_NORTE!Y2326)</f>
        <v>*</v>
      </c>
      <c r="B2323" s="206" t="str">
        <f>IF(SP_NORTE!X2326="","*",SP_NORTE!X2326)</f>
        <v>*</v>
      </c>
      <c r="C2323" s="206" t="str">
        <f>IF(SP_NORTE!Z2326="","*",SP_NORTE!Z2326)</f>
        <v>*</v>
      </c>
      <c r="D2323" s="195" t="str">
        <f>IF(SP_NORTE!S2326="","*",SP_NORTE!S2326)</f>
        <v>*</v>
      </c>
      <c r="E2323" s="195" t="str">
        <f>IF(SP_NORTE!T2326="","*",SP_NORTE!T2326)</f>
        <v>*</v>
      </c>
      <c r="F2323" s="205" t="str">
        <f>IF(SP_NORTE!B2326="","*",SP_NORTE!B2326)</f>
        <v>*</v>
      </c>
      <c r="G2323" s="205" t="str">
        <f>IF(SP_NORTE!D2326="","*",SP_NORTE!D2326)</f>
        <v>*</v>
      </c>
      <c r="H2323" s="205" t="str">
        <f>IF(SP_NORTE!F2326="","*",SP_NORTE!F2326)</f>
        <v>*</v>
      </c>
      <c r="I2323" s="205" t="str">
        <f>IF(SP_NORTE!H2326="","*",SP_NORTE!H2326)</f>
        <v>*</v>
      </c>
      <c r="J2323" s="205" t="str">
        <f>IF(SP_NORTE!I2326="","*",SP_NORTE!I2326)</f>
        <v>*</v>
      </c>
      <c r="K2323" s="195" t="str">
        <f>IF(SP_NORTE!M2326="","*",SP_NORTE!M2326)</f>
        <v>*</v>
      </c>
      <c r="L2323" s="195" t="str">
        <f>IF(SP_NORTE!N2326="","*",SP_NORTE!N2326)</f>
        <v>*</v>
      </c>
      <c r="M2323" s="196" t="str">
        <f>IF(SP_NORTE!J2326="","*",SP_NORTE!J2326)</f>
        <v>*</v>
      </c>
      <c r="N2323" s="204" t="str">
        <f>IF(SP_NORTE!K2326="","*",SP_NORTE!K2326)</f>
        <v>*</v>
      </c>
      <c r="O2323" s="204" t="str">
        <f>IF(SP_NORTE!L2326="","*",SP_NORTE!L2326)</f>
        <v>*</v>
      </c>
      <c r="P2323" s="203" t="str">
        <f>IF(SP_NORTE!O2326="","*",SP_NORTE!O2326)</f>
        <v>*</v>
      </c>
      <c r="Q2323" s="203" t="str">
        <f>IF(SP_NORTE!P2326="","*",SP_NORTE!P2326)</f>
        <v>*</v>
      </c>
      <c r="R2323" s="205" t="str">
        <f>IF(SP_NORTE!Q2326="","*",CONCATENATE(SP_NORTE!Q2326," ",SP_NORTE!R2326))</f>
        <v>*</v>
      </c>
      <c r="S2323" s="205" t="str">
        <f>IF(SP_NORTE!V2326="","*",SP_NORTE!V2326)</f>
        <v>*</v>
      </c>
      <c r="T2323" s="205" t="str">
        <f>IF(SP_NORTE!W2326="","*",SP_NORTE!W2326)</f>
        <v>*</v>
      </c>
      <c r="U2323" s="193" t="str">
        <f ca="1">_xlfn.XLOOKUP(G2323&amp;$U$2,BS_CONTROLE[CHAVE],BS_CONTROLE[Quantidade_11],"-")</f>
        <v>-</v>
      </c>
      <c r="V2323" s="193" t="str">
        <f ca="1">_xlfn.XLOOKUP(G2323&amp;$V$2,BS_CONTROLE[CHAVE],BS_CONTROLE[Quantidade_11],"-")</f>
        <v>-</v>
      </c>
      <c r="W2323" s="193" t="str">
        <f ca="1">_xlfn.XLOOKUP(G2323&amp;$W$2,BS_CONTROLE[CHAVE],BS_CONTROLE[Quantidade_11],"-")</f>
        <v>-</v>
      </c>
    </row>
    <row r="2324" spans="1:23" s="101" customFormat="1" hidden="1">
      <c r="A2324" s="206" t="str">
        <f>IF(SP_NORTE!Y2327="","*",SP_NORTE!Y2327)</f>
        <v>*</v>
      </c>
      <c r="B2324" s="206" t="str">
        <f>IF(SP_NORTE!X2327="","*",SP_NORTE!X2327)</f>
        <v>*</v>
      </c>
      <c r="C2324" s="206" t="str">
        <f>IF(SP_NORTE!Z2327="","*",SP_NORTE!Z2327)</f>
        <v>*</v>
      </c>
      <c r="D2324" s="195" t="str">
        <f>IF(SP_NORTE!S2327="","*",SP_NORTE!S2327)</f>
        <v>*</v>
      </c>
      <c r="E2324" s="195" t="str">
        <f>IF(SP_NORTE!T2327="","*",SP_NORTE!T2327)</f>
        <v>*</v>
      </c>
      <c r="F2324" s="205" t="str">
        <f>IF(SP_NORTE!B2327="","*",SP_NORTE!B2327)</f>
        <v>*</v>
      </c>
      <c r="G2324" s="205" t="str">
        <f>IF(SP_NORTE!D2327="","*",SP_NORTE!D2327)</f>
        <v>*</v>
      </c>
      <c r="H2324" s="205" t="str">
        <f>IF(SP_NORTE!F2327="","*",SP_NORTE!F2327)</f>
        <v>*</v>
      </c>
      <c r="I2324" s="205" t="str">
        <f>IF(SP_NORTE!H2327="","*",SP_NORTE!H2327)</f>
        <v>*</v>
      </c>
      <c r="J2324" s="205" t="str">
        <f>IF(SP_NORTE!I2327="","*",SP_NORTE!I2327)</f>
        <v>*</v>
      </c>
      <c r="K2324" s="195" t="str">
        <f>IF(SP_NORTE!M2327="","*",SP_NORTE!M2327)</f>
        <v>*</v>
      </c>
      <c r="L2324" s="195" t="str">
        <f>IF(SP_NORTE!N2327="","*",SP_NORTE!N2327)</f>
        <v>*</v>
      </c>
      <c r="M2324" s="196" t="str">
        <f>IF(SP_NORTE!J2327="","*",SP_NORTE!J2327)</f>
        <v>*</v>
      </c>
      <c r="N2324" s="204" t="str">
        <f>IF(SP_NORTE!K2327="","*",SP_NORTE!K2327)</f>
        <v>*</v>
      </c>
      <c r="O2324" s="204" t="str">
        <f>IF(SP_NORTE!L2327="","*",SP_NORTE!L2327)</f>
        <v>*</v>
      </c>
      <c r="P2324" s="203" t="str">
        <f>IF(SP_NORTE!O2327="","*",SP_NORTE!O2327)</f>
        <v>*</v>
      </c>
      <c r="Q2324" s="203" t="str">
        <f>IF(SP_NORTE!P2327="","*",SP_NORTE!P2327)</f>
        <v>*</v>
      </c>
      <c r="R2324" s="205" t="str">
        <f>IF(SP_NORTE!Q2327="","*",CONCATENATE(SP_NORTE!Q2327," ",SP_NORTE!R2327))</f>
        <v>*</v>
      </c>
      <c r="S2324" s="205" t="str">
        <f>IF(SP_NORTE!V2327="","*",SP_NORTE!V2327)</f>
        <v>*</v>
      </c>
      <c r="T2324" s="205" t="str">
        <f>IF(SP_NORTE!W2327="","*",SP_NORTE!W2327)</f>
        <v>*</v>
      </c>
      <c r="U2324" s="193" t="str">
        <f ca="1">_xlfn.XLOOKUP(G2324&amp;$U$2,BS_CONTROLE[CHAVE],BS_CONTROLE[Quantidade_11],"-")</f>
        <v>-</v>
      </c>
      <c r="V2324" s="193" t="str">
        <f ca="1">_xlfn.XLOOKUP(G2324&amp;$V$2,BS_CONTROLE[CHAVE],BS_CONTROLE[Quantidade_11],"-")</f>
        <v>-</v>
      </c>
      <c r="W2324" s="193" t="str">
        <f ca="1">_xlfn.XLOOKUP(G2324&amp;$W$2,BS_CONTROLE[CHAVE],BS_CONTROLE[Quantidade_11],"-")</f>
        <v>-</v>
      </c>
    </row>
    <row r="2325" spans="1:23" s="101" customFormat="1" hidden="1">
      <c r="A2325" s="206" t="str">
        <f>IF(SP_NORTE!Y2328="","*",SP_NORTE!Y2328)</f>
        <v>*</v>
      </c>
      <c r="B2325" s="206" t="str">
        <f>IF(SP_NORTE!X2328="","*",SP_NORTE!X2328)</f>
        <v>*</v>
      </c>
      <c r="C2325" s="206" t="str">
        <f>IF(SP_NORTE!Z2328="","*",SP_NORTE!Z2328)</f>
        <v>*</v>
      </c>
      <c r="D2325" s="195" t="str">
        <f>IF(SP_NORTE!S2328="","*",SP_NORTE!S2328)</f>
        <v>*</v>
      </c>
      <c r="E2325" s="195" t="str">
        <f>IF(SP_NORTE!T2328="","*",SP_NORTE!T2328)</f>
        <v>*</v>
      </c>
      <c r="F2325" s="205" t="str">
        <f>IF(SP_NORTE!B2328="","*",SP_NORTE!B2328)</f>
        <v>*</v>
      </c>
      <c r="G2325" s="205" t="str">
        <f>IF(SP_NORTE!D2328="","*",SP_NORTE!D2328)</f>
        <v>*</v>
      </c>
      <c r="H2325" s="205" t="str">
        <f>IF(SP_NORTE!F2328="","*",SP_NORTE!F2328)</f>
        <v>*</v>
      </c>
      <c r="I2325" s="205" t="str">
        <f>IF(SP_NORTE!H2328="","*",SP_NORTE!H2328)</f>
        <v>*</v>
      </c>
      <c r="J2325" s="205" t="str">
        <f>IF(SP_NORTE!I2328="","*",SP_NORTE!I2328)</f>
        <v>*</v>
      </c>
      <c r="K2325" s="195" t="str">
        <f>IF(SP_NORTE!M2328="","*",SP_NORTE!M2328)</f>
        <v>*</v>
      </c>
      <c r="L2325" s="195" t="str">
        <f>IF(SP_NORTE!N2328="","*",SP_NORTE!N2328)</f>
        <v>*</v>
      </c>
      <c r="M2325" s="196" t="str">
        <f>IF(SP_NORTE!J2328="","*",SP_NORTE!J2328)</f>
        <v>*</v>
      </c>
      <c r="N2325" s="204" t="str">
        <f>IF(SP_NORTE!K2328="","*",SP_NORTE!K2328)</f>
        <v>*</v>
      </c>
      <c r="O2325" s="204" t="str">
        <f>IF(SP_NORTE!L2328="","*",SP_NORTE!L2328)</f>
        <v>*</v>
      </c>
      <c r="P2325" s="203" t="str">
        <f>IF(SP_NORTE!O2328="","*",SP_NORTE!O2328)</f>
        <v>*</v>
      </c>
      <c r="Q2325" s="203" t="str">
        <f>IF(SP_NORTE!P2328="","*",SP_NORTE!P2328)</f>
        <v>*</v>
      </c>
      <c r="R2325" s="205" t="str">
        <f>IF(SP_NORTE!Q2328="","*",CONCATENATE(SP_NORTE!Q2328," ",SP_NORTE!R2328))</f>
        <v>*</v>
      </c>
      <c r="S2325" s="205" t="str">
        <f>IF(SP_NORTE!V2328="","*",SP_NORTE!V2328)</f>
        <v>*</v>
      </c>
      <c r="T2325" s="205" t="str">
        <f>IF(SP_NORTE!W2328="","*",SP_NORTE!W2328)</f>
        <v>*</v>
      </c>
      <c r="U2325" s="193" t="str">
        <f ca="1">_xlfn.XLOOKUP(G2325&amp;$U$2,BS_CONTROLE[CHAVE],BS_CONTROLE[Quantidade_11],"-")</f>
        <v>-</v>
      </c>
      <c r="V2325" s="193" t="str">
        <f ca="1">_xlfn.XLOOKUP(G2325&amp;$V$2,BS_CONTROLE[CHAVE],BS_CONTROLE[Quantidade_11],"-")</f>
        <v>-</v>
      </c>
      <c r="W2325" s="193" t="str">
        <f ca="1">_xlfn.XLOOKUP(G2325&amp;$W$2,BS_CONTROLE[CHAVE],BS_CONTROLE[Quantidade_11],"-")</f>
        <v>-</v>
      </c>
    </row>
    <row r="2326" spans="1:23" s="101" customFormat="1" hidden="1">
      <c r="A2326" s="206" t="str">
        <f>IF(SP_NORTE!Y2329="","*",SP_NORTE!Y2329)</f>
        <v>*</v>
      </c>
      <c r="B2326" s="206" t="str">
        <f>IF(SP_NORTE!X2329="","*",SP_NORTE!X2329)</f>
        <v>*</v>
      </c>
      <c r="C2326" s="206" t="str">
        <f>IF(SP_NORTE!Z2329="","*",SP_NORTE!Z2329)</f>
        <v>*</v>
      </c>
      <c r="D2326" s="195" t="str">
        <f>IF(SP_NORTE!S2329="","*",SP_NORTE!S2329)</f>
        <v>*</v>
      </c>
      <c r="E2326" s="195" t="str">
        <f>IF(SP_NORTE!T2329="","*",SP_NORTE!T2329)</f>
        <v>*</v>
      </c>
      <c r="F2326" s="205" t="str">
        <f>IF(SP_NORTE!B2329="","*",SP_NORTE!B2329)</f>
        <v>*</v>
      </c>
      <c r="G2326" s="205" t="str">
        <f>IF(SP_NORTE!D2329="","*",SP_NORTE!D2329)</f>
        <v>*</v>
      </c>
      <c r="H2326" s="205" t="str">
        <f>IF(SP_NORTE!F2329="","*",SP_NORTE!F2329)</f>
        <v>*</v>
      </c>
      <c r="I2326" s="205" t="str">
        <f>IF(SP_NORTE!H2329="","*",SP_NORTE!H2329)</f>
        <v>*</v>
      </c>
      <c r="J2326" s="205" t="str">
        <f>IF(SP_NORTE!I2329="","*",SP_NORTE!I2329)</f>
        <v>*</v>
      </c>
      <c r="K2326" s="195" t="str">
        <f>IF(SP_NORTE!M2329="","*",SP_NORTE!M2329)</f>
        <v>*</v>
      </c>
      <c r="L2326" s="195" t="str">
        <f>IF(SP_NORTE!N2329="","*",SP_NORTE!N2329)</f>
        <v>*</v>
      </c>
      <c r="M2326" s="196" t="str">
        <f>IF(SP_NORTE!J2329="","*",SP_NORTE!J2329)</f>
        <v>*</v>
      </c>
      <c r="N2326" s="204" t="str">
        <f>IF(SP_NORTE!K2329="","*",SP_NORTE!K2329)</f>
        <v>*</v>
      </c>
      <c r="O2326" s="204" t="str">
        <f>IF(SP_NORTE!L2329="","*",SP_NORTE!L2329)</f>
        <v>*</v>
      </c>
      <c r="P2326" s="203" t="str">
        <f>IF(SP_NORTE!O2329="","*",SP_NORTE!O2329)</f>
        <v>*</v>
      </c>
      <c r="Q2326" s="203" t="str">
        <f>IF(SP_NORTE!P2329="","*",SP_NORTE!P2329)</f>
        <v>*</v>
      </c>
      <c r="R2326" s="205" t="str">
        <f>IF(SP_NORTE!Q2329="","*",CONCATENATE(SP_NORTE!Q2329," ",SP_NORTE!R2329))</f>
        <v>*</v>
      </c>
      <c r="S2326" s="205" t="str">
        <f>IF(SP_NORTE!V2329="","*",SP_NORTE!V2329)</f>
        <v>*</v>
      </c>
      <c r="T2326" s="205" t="str">
        <f>IF(SP_NORTE!W2329="","*",SP_NORTE!W2329)</f>
        <v>*</v>
      </c>
      <c r="U2326" s="193" t="str">
        <f ca="1">_xlfn.XLOOKUP(G2326&amp;$U$2,BS_CONTROLE[CHAVE],BS_CONTROLE[Quantidade_11],"-")</f>
        <v>-</v>
      </c>
      <c r="V2326" s="193" t="str">
        <f ca="1">_xlfn.XLOOKUP(G2326&amp;$V$2,BS_CONTROLE[CHAVE],BS_CONTROLE[Quantidade_11],"-")</f>
        <v>-</v>
      </c>
      <c r="W2326" s="193" t="str">
        <f ca="1">_xlfn.XLOOKUP(G2326&amp;$W$2,BS_CONTROLE[CHAVE],BS_CONTROLE[Quantidade_11],"-")</f>
        <v>-</v>
      </c>
    </row>
    <row r="2327" spans="1:23" s="101" customFormat="1" hidden="1">
      <c r="A2327" s="206" t="str">
        <f>IF(SP_NORTE!Y2330="","*",SP_NORTE!Y2330)</f>
        <v>*</v>
      </c>
      <c r="B2327" s="206" t="str">
        <f>IF(SP_NORTE!X2330="","*",SP_NORTE!X2330)</f>
        <v>*</v>
      </c>
      <c r="C2327" s="206" t="str">
        <f>IF(SP_NORTE!Z2330="","*",SP_NORTE!Z2330)</f>
        <v>*</v>
      </c>
      <c r="D2327" s="195" t="str">
        <f>IF(SP_NORTE!S2330="","*",SP_NORTE!S2330)</f>
        <v>*</v>
      </c>
      <c r="E2327" s="195" t="str">
        <f>IF(SP_NORTE!T2330="","*",SP_NORTE!T2330)</f>
        <v>*</v>
      </c>
      <c r="F2327" s="205" t="str">
        <f>IF(SP_NORTE!B2330="","*",SP_NORTE!B2330)</f>
        <v>*</v>
      </c>
      <c r="G2327" s="205" t="str">
        <f>IF(SP_NORTE!D2330="","*",SP_NORTE!D2330)</f>
        <v>*</v>
      </c>
      <c r="H2327" s="205" t="str">
        <f>IF(SP_NORTE!F2330="","*",SP_NORTE!F2330)</f>
        <v>*</v>
      </c>
      <c r="I2327" s="205" t="str">
        <f>IF(SP_NORTE!H2330="","*",SP_NORTE!H2330)</f>
        <v>*</v>
      </c>
      <c r="J2327" s="205" t="str">
        <f>IF(SP_NORTE!I2330="","*",SP_NORTE!I2330)</f>
        <v>*</v>
      </c>
      <c r="K2327" s="195" t="str">
        <f>IF(SP_NORTE!M2330="","*",SP_NORTE!M2330)</f>
        <v>*</v>
      </c>
      <c r="L2327" s="195" t="str">
        <f>IF(SP_NORTE!N2330="","*",SP_NORTE!N2330)</f>
        <v>*</v>
      </c>
      <c r="M2327" s="196" t="str">
        <f>IF(SP_NORTE!J2330="","*",SP_NORTE!J2330)</f>
        <v>*</v>
      </c>
      <c r="N2327" s="204" t="str">
        <f>IF(SP_NORTE!K2330="","*",SP_NORTE!K2330)</f>
        <v>*</v>
      </c>
      <c r="O2327" s="204" t="str">
        <f>IF(SP_NORTE!L2330="","*",SP_NORTE!L2330)</f>
        <v>*</v>
      </c>
      <c r="P2327" s="203" t="str">
        <f>IF(SP_NORTE!O2330="","*",SP_NORTE!O2330)</f>
        <v>*</v>
      </c>
      <c r="Q2327" s="203" t="str">
        <f>IF(SP_NORTE!P2330="","*",SP_NORTE!P2330)</f>
        <v>*</v>
      </c>
      <c r="R2327" s="205" t="str">
        <f>IF(SP_NORTE!Q2330="","*",CONCATENATE(SP_NORTE!Q2330," ",SP_NORTE!R2330))</f>
        <v>*</v>
      </c>
      <c r="S2327" s="205" t="str">
        <f>IF(SP_NORTE!V2330="","*",SP_NORTE!V2330)</f>
        <v>*</v>
      </c>
      <c r="T2327" s="205" t="str">
        <f>IF(SP_NORTE!W2330="","*",SP_NORTE!W2330)</f>
        <v>*</v>
      </c>
      <c r="U2327" s="193" t="str">
        <f ca="1">_xlfn.XLOOKUP(G2327&amp;$U$2,BS_CONTROLE[CHAVE],BS_CONTROLE[Quantidade_11],"-")</f>
        <v>-</v>
      </c>
      <c r="V2327" s="193" t="str">
        <f ca="1">_xlfn.XLOOKUP(G2327&amp;$V$2,BS_CONTROLE[CHAVE],BS_CONTROLE[Quantidade_11],"-")</f>
        <v>-</v>
      </c>
      <c r="W2327" s="193" t="str">
        <f ca="1">_xlfn.XLOOKUP(G2327&amp;$W$2,BS_CONTROLE[CHAVE],BS_CONTROLE[Quantidade_11],"-")</f>
        <v>-</v>
      </c>
    </row>
    <row r="2328" spans="1:23" s="101" customFormat="1" hidden="1">
      <c r="A2328" s="206" t="str">
        <f>IF(SP_NORTE!Y2331="","*",SP_NORTE!Y2331)</f>
        <v>*</v>
      </c>
      <c r="B2328" s="206" t="str">
        <f>IF(SP_NORTE!X2331="","*",SP_NORTE!X2331)</f>
        <v>*</v>
      </c>
      <c r="C2328" s="206" t="str">
        <f>IF(SP_NORTE!Z2331="","*",SP_NORTE!Z2331)</f>
        <v>*</v>
      </c>
      <c r="D2328" s="195" t="str">
        <f>IF(SP_NORTE!S2331="","*",SP_NORTE!S2331)</f>
        <v>*</v>
      </c>
      <c r="E2328" s="195" t="str">
        <f>IF(SP_NORTE!T2331="","*",SP_NORTE!T2331)</f>
        <v>*</v>
      </c>
      <c r="F2328" s="205" t="str">
        <f>IF(SP_NORTE!B2331="","*",SP_NORTE!B2331)</f>
        <v>*</v>
      </c>
      <c r="G2328" s="205" t="str">
        <f>IF(SP_NORTE!D2331="","*",SP_NORTE!D2331)</f>
        <v>*</v>
      </c>
      <c r="H2328" s="205" t="str">
        <f>IF(SP_NORTE!F2331="","*",SP_NORTE!F2331)</f>
        <v>*</v>
      </c>
      <c r="I2328" s="205" t="str">
        <f>IF(SP_NORTE!H2331="","*",SP_NORTE!H2331)</f>
        <v>*</v>
      </c>
      <c r="J2328" s="205" t="str">
        <f>IF(SP_NORTE!I2331="","*",SP_NORTE!I2331)</f>
        <v>*</v>
      </c>
      <c r="K2328" s="195" t="str">
        <f>IF(SP_NORTE!M2331="","*",SP_NORTE!M2331)</f>
        <v>*</v>
      </c>
      <c r="L2328" s="195" t="str">
        <f>IF(SP_NORTE!N2331="","*",SP_NORTE!N2331)</f>
        <v>*</v>
      </c>
      <c r="M2328" s="196" t="str">
        <f>IF(SP_NORTE!J2331="","*",SP_NORTE!J2331)</f>
        <v>*</v>
      </c>
      <c r="N2328" s="204" t="str">
        <f>IF(SP_NORTE!K2331="","*",SP_NORTE!K2331)</f>
        <v>*</v>
      </c>
      <c r="O2328" s="204" t="str">
        <f>IF(SP_NORTE!L2331="","*",SP_NORTE!L2331)</f>
        <v>*</v>
      </c>
      <c r="P2328" s="203" t="str">
        <f>IF(SP_NORTE!O2331="","*",SP_NORTE!O2331)</f>
        <v>*</v>
      </c>
      <c r="Q2328" s="203" t="str">
        <f>IF(SP_NORTE!P2331="","*",SP_NORTE!P2331)</f>
        <v>*</v>
      </c>
      <c r="R2328" s="205" t="str">
        <f>IF(SP_NORTE!Q2331="","*",CONCATENATE(SP_NORTE!Q2331," ",SP_NORTE!R2331))</f>
        <v>*</v>
      </c>
      <c r="S2328" s="205" t="str">
        <f>IF(SP_NORTE!V2331="","*",SP_NORTE!V2331)</f>
        <v>*</v>
      </c>
      <c r="T2328" s="205" t="str">
        <f>IF(SP_NORTE!W2331="","*",SP_NORTE!W2331)</f>
        <v>*</v>
      </c>
      <c r="U2328" s="193" t="str">
        <f ca="1">_xlfn.XLOOKUP(G2328&amp;$U$2,BS_CONTROLE[CHAVE],BS_CONTROLE[Quantidade_11],"-")</f>
        <v>-</v>
      </c>
      <c r="V2328" s="193" t="str">
        <f ca="1">_xlfn.XLOOKUP(G2328&amp;$V$2,BS_CONTROLE[CHAVE],BS_CONTROLE[Quantidade_11],"-")</f>
        <v>-</v>
      </c>
      <c r="W2328" s="193" t="str">
        <f ca="1">_xlfn.XLOOKUP(G2328&amp;$W$2,BS_CONTROLE[CHAVE],BS_CONTROLE[Quantidade_11],"-")</f>
        <v>-</v>
      </c>
    </row>
    <row r="2329" spans="1:23" s="101" customFormat="1" hidden="1">
      <c r="A2329" s="206" t="str">
        <f>IF(SP_NORTE!Y2332="","*",SP_NORTE!Y2332)</f>
        <v>*</v>
      </c>
      <c r="B2329" s="206" t="str">
        <f>IF(SP_NORTE!X2332="","*",SP_NORTE!X2332)</f>
        <v>*</v>
      </c>
      <c r="C2329" s="206" t="str">
        <f>IF(SP_NORTE!Z2332="","*",SP_NORTE!Z2332)</f>
        <v>*</v>
      </c>
      <c r="D2329" s="195" t="str">
        <f>IF(SP_NORTE!S2332="","*",SP_NORTE!S2332)</f>
        <v>*</v>
      </c>
      <c r="E2329" s="195" t="str">
        <f>IF(SP_NORTE!T2332="","*",SP_NORTE!T2332)</f>
        <v>*</v>
      </c>
      <c r="F2329" s="205" t="str">
        <f>IF(SP_NORTE!B2332="","*",SP_NORTE!B2332)</f>
        <v>*</v>
      </c>
      <c r="G2329" s="205" t="str">
        <f>IF(SP_NORTE!D2332="","*",SP_NORTE!D2332)</f>
        <v>*</v>
      </c>
      <c r="H2329" s="205" t="str">
        <f>IF(SP_NORTE!F2332="","*",SP_NORTE!F2332)</f>
        <v>*</v>
      </c>
      <c r="I2329" s="205" t="str">
        <f>IF(SP_NORTE!H2332="","*",SP_NORTE!H2332)</f>
        <v>*</v>
      </c>
      <c r="J2329" s="205" t="str">
        <f>IF(SP_NORTE!I2332="","*",SP_NORTE!I2332)</f>
        <v>*</v>
      </c>
      <c r="K2329" s="195" t="str">
        <f>IF(SP_NORTE!M2332="","*",SP_NORTE!M2332)</f>
        <v>*</v>
      </c>
      <c r="L2329" s="195" t="str">
        <f>IF(SP_NORTE!N2332="","*",SP_NORTE!N2332)</f>
        <v>*</v>
      </c>
      <c r="M2329" s="196" t="str">
        <f>IF(SP_NORTE!J2332="","*",SP_NORTE!J2332)</f>
        <v>*</v>
      </c>
      <c r="N2329" s="204" t="str">
        <f>IF(SP_NORTE!K2332="","*",SP_NORTE!K2332)</f>
        <v>*</v>
      </c>
      <c r="O2329" s="204" t="str">
        <f>IF(SP_NORTE!L2332="","*",SP_NORTE!L2332)</f>
        <v>*</v>
      </c>
      <c r="P2329" s="203" t="str">
        <f>IF(SP_NORTE!O2332="","*",SP_NORTE!O2332)</f>
        <v>*</v>
      </c>
      <c r="Q2329" s="203" t="str">
        <f>IF(SP_NORTE!P2332="","*",SP_NORTE!P2332)</f>
        <v>*</v>
      </c>
      <c r="R2329" s="205" t="str">
        <f>IF(SP_NORTE!Q2332="","*",CONCATENATE(SP_NORTE!Q2332," ",SP_NORTE!R2332))</f>
        <v>*</v>
      </c>
      <c r="S2329" s="205" t="str">
        <f>IF(SP_NORTE!V2332="","*",SP_NORTE!V2332)</f>
        <v>*</v>
      </c>
      <c r="T2329" s="205" t="str">
        <f>IF(SP_NORTE!W2332="","*",SP_NORTE!W2332)</f>
        <v>*</v>
      </c>
      <c r="U2329" s="193" t="str">
        <f ca="1">_xlfn.XLOOKUP(G2329&amp;$U$2,BS_CONTROLE[CHAVE],BS_CONTROLE[Quantidade_11],"-")</f>
        <v>-</v>
      </c>
      <c r="V2329" s="193" t="str">
        <f ca="1">_xlfn.XLOOKUP(G2329&amp;$V$2,BS_CONTROLE[CHAVE],BS_CONTROLE[Quantidade_11],"-")</f>
        <v>-</v>
      </c>
      <c r="W2329" s="193" t="str">
        <f ca="1">_xlfn.XLOOKUP(G2329&amp;$W$2,BS_CONTROLE[CHAVE],BS_CONTROLE[Quantidade_11],"-")</f>
        <v>-</v>
      </c>
    </row>
    <row r="2330" spans="1:23" s="101" customFormat="1" hidden="1">
      <c r="A2330" s="206" t="str">
        <f>IF(SP_NORTE!Y2333="","*",SP_NORTE!Y2333)</f>
        <v>*</v>
      </c>
      <c r="B2330" s="206" t="str">
        <f>IF(SP_NORTE!X2333="","*",SP_NORTE!X2333)</f>
        <v>*</v>
      </c>
      <c r="C2330" s="206" t="str">
        <f>IF(SP_NORTE!Z2333="","*",SP_NORTE!Z2333)</f>
        <v>*</v>
      </c>
      <c r="D2330" s="195" t="str">
        <f>IF(SP_NORTE!S2333="","*",SP_NORTE!S2333)</f>
        <v>*</v>
      </c>
      <c r="E2330" s="195" t="str">
        <f>IF(SP_NORTE!T2333="","*",SP_NORTE!T2333)</f>
        <v>*</v>
      </c>
      <c r="F2330" s="205" t="str">
        <f>IF(SP_NORTE!B2333="","*",SP_NORTE!B2333)</f>
        <v>*</v>
      </c>
      <c r="G2330" s="205" t="str">
        <f>IF(SP_NORTE!D2333="","*",SP_NORTE!D2333)</f>
        <v>*</v>
      </c>
      <c r="H2330" s="205" t="str">
        <f>IF(SP_NORTE!F2333="","*",SP_NORTE!F2333)</f>
        <v>*</v>
      </c>
      <c r="I2330" s="205" t="str">
        <f>IF(SP_NORTE!H2333="","*",SP_NORTE!H2333)</f>
        <v>*</v>
      </c>
      <c r="J2330" s="205" t="str">
        <f>IF(SP_NORTE!I2333="","*",SP_NORTE!I2333)</f>
        <v>*</v>
      </c>
      <c r="K2330" s="195" t="str">
        <f>IF(SP_NORTE!M2333="","*",SP_NORTE!M2333)</f>
        <v>*</v>
      </c>
      <c r="L2330" s="195" t="str">
        <f>IF(SP_NORTE!N2333="","*",SP_NORTE!N2333)</f>
        <v>*</v>
      </c>
      <c r="M2330" s="196" t="str">
        <f>IF(SP_NORTE!J2333="","*",SP_NORTE!J2333)</f>
        <v>*</v>
      </c>
      <c r="N2330" s="204" t="str">
        <f>IF(SP_NORTE!K2333="","*",SP_NORTE!K2333)</f>
        <v>*</v>
      </c>
      <c r="O2330" s="204" t="str">
        <f>IF(SP_NORTE!L2333="","*",SP_NORTE!L2333)</f>
        <v>*</v>
      </c>
      <c r="P2330" s="203" t="str">
        <f>IF(SP_NORTE!O2333="","*",SP_NORTE!O2333)</f>
        <v>*</v>
      </c>
      <c r="Q2330" s="203" t="str">
        <f>IF(SP_NORTE!P2333="","*",SP_NORTE!P2333)</f>
        <v>*</v>
      </c>
      <c r="R2330" s="205" t="str">
        <f>IF(SP_NORTE!Q2333="","*",CONCATENATE(SP_NORTE!Q2333," ",SP_NORTE!R2333))</f>
        <v>*</v>
      </c>
      <c r="S2330" s="205" t="str">
        <f>IF(SP_NORTE!V2333="","*",SP_NORTE!V2333)</f>
        <v>*</v>
      </c>
      <c r="T2330" s="205" t="str">
        <f>IF(SP_NORTE!W2333="","*",SP_NORTE!W2333)</f>
        <v>*</v>
      </c>
      <c r="U2330" s="193" t="str">
        <f ca="1">_xlfn.XLOOKUP(G2330&amp;$U$2,BS_CONTROLE[CHAVE],BS_CONTROLE[Quantidade_11],"-")</f>
        <v>-</v>
      </c>
      <c r="V2330" s="193" t="str">
        <f ca="1">_xlfn.XLOOKUP(G2330&amp;$V$2,BS_CONTROLE[CHAVE],BS_CONTROLE[Quantidade_11],"-")</f>
        <v>-</v>
      </c>
      <c r="W2330" s="193" t="str">
        <f ca="1">_xlfn.XLOOKUP(G2330&amp;$W$2,BS_CONTROLE[CHAVE],BS_CONTROLE[Quantidade_11],"-")</f>
        <v>-</v>
      </c>
    </row>
    <row r="2331" spans="1:23" s="101" customFormat="1" hidden="1">
      <c r="A2331" s="206" t="str">
        <f>IF(SP_NORTE!Y2334="","*",SP_NORTE!Y2334)</f>
        <v>*</v>
      </c>
      <c r="B2331" s="206" t="str">
        <f>IF(SP_NORTE!X2334="","*",SP_NORTE!X2334)</f>
        <v>*</v>
      </c>
      <c r="C2331" s="206" t="str">
        <f>IF(SP_NORTE!Z2334="","*",SP_NORTE!Z2334)</f>
        <v>*</v>
      </c>
      <c r="D2331" s="195" t="str">
        <f>IF(SP_NORTE!S2334="","*",SP_NORTE!S2334)</f>
        <v>*</v>
      </c>
      <c r="E2331" s="195" t="str">
        <f>IF(SP_NORTE!T2334="","*",SP_NORTE!T2334)</f>
        <v>*</v>
      </c>
      <c r="F2331" s="205" t="str">
        <f>IF(SP_NORTE!B2334="","*",SP_NORTE!B2334)</f>
        <v>*</v>
      </c>
      <c r="G2331" s="205" t="str">
        <f>IF(SP_NORTE!D2334="","*",SP_NORTE!D2334)</f>
        <v>*</v>
      </c>
      <c r="H2331" s="205" t="str">
        <f>IF(SP_NORTE!F2334="","*",SP_NORTE!F2334)</f>
        <v>*</v>
      </c>
      <c r="I2331" s="205" t="str">
        <f>IF(SP_NORTE!H2334="","*",SP_NORTE!H2334)</f>
        <v>*</v>
      </c>
      <c r="J2331" s="205" t="str">
        <f>IF(SP_NORTE!I2334="","*",SP_NORTE!I2334)</f>
        <v>*</v>
      </c>
      <c r="K2331" s="195" t="str">
        <f>IF(SP_NORTE!M2334="","*",SP_NORTE!M2334)</f>
        <v>*</v>
      </c>
      <c r="L2331" s="195" t="str">
        <f>IF(SP_NORTE!N2334="","*",SP_NORTE!N2334)</f>
        <v>*</v>
      </c>
      <c r="M2331" s="196" t="str">
        <f>IF(SP_NORTE!J2334="","*",SP_NORTE!J2334)</f>
        <v>*</v>
      </c>
      <c r="N2331" s="204" t="str">
        <f>IF(SP_NORTE!K2334="","*",SP_NORTE!K2334)</f>
        <v>*</v>
      </c>
      <c r="O2331" s="204" t="str">
        <f>IF(SP_NORTE!L2334="","*",SP_NORTE!L2334)</f>
        <v>*</v>
      </c>
      <c r="P2331" s="203" t="str">
        <f>IF(SP_NORTE!O2334="","*",SP_NORTE!O2334)</f>
        <v>*</v>
      </c>
      <c r="Q2331" s="203" t="str">
        <f>IF(SP_NORTE!P2334="","*",SP_NORTE!P2334)</f>
        <v>*</v>
      </c>
      <c r="R2331" s="205" t="str">
        <f>IF(SP_NORTE!Q2334="","*",CONCATENATE(SP_NORTE!Q2334," ",SP_NORTE!R2334))</f>
        <v>*</v>
      </c>
      <c r="S2331" s="205" t="str">
        <f>IF(SP_NORTE!V2334="","*",SP_NORTE!V2334)</f>
        <v>*</v>
      </c>
      <c r="T2331" s="205" t="str">
        <f>IF(SP_NORTE!W2334="","*",SP_NORTE!W2334)</f>
        <v>*</v>
      </c>
      <c r="U2331" s="193" t="str">
        <f ca="1">_xlfn.XLOOKUP(G2331&amp;$U$2,BS_CONTROLE[CHAVE],BS_CONTROLE[Quantidade_11],"-")</f>
        <v>-</v>
      </c>
      <c r="V2331" s="193" t="str">
        <f ca="1">_xlfn.XLOOKUP(G2331&amp;$V$2,BS_CONTROLE[CHAVE],BS_CONTROLE[Quantidade_11],"-")</f>
        <v>-</v>
      </c>
      <c r="W2331" s="193" t="str">
        <f ca="1">_xlfn.XLOOKUP(G2331&amp;$W$2,BS_CONTROLE[CHAVE],BS_CONTROLE[Quantidade_11],"-")</f>
        <v>-</v>
      </c>
    </row>
    <row r="2332" spans="1:23" s="101" customFormat="1" hidden="1">
      <c r="A2332" s="206" t="str">
        <f>IF(SP_NORTE!Y2335="","*",SP_NORTE!Y2335)</f>
        <v>*</v>
      </c>
      <c r="B2332" s="206" t="str">
        <f>IF(SP_NORTE!X2335="","*",SP_NORTE!X2335)</f>
        <v>*</v>
      </c>
      <c r="C2332" s="206" t="str">
        <f>IF(SP_NORTE!Z2335="","*",SP_NORTE!Z2335)</f>
        <v>*</v>
      </c>
      <c r="D2332" s="195" t="str">
        <f>IF(SP_NORTE!S2335="","*",SP_NORTE!S2335)</f>
        <v>*</v>
      </c>
      <c r="E2332" s="195" t="str">
        <f>IF(SP_NORTE!T2335="","*",SP_NORTE!T2335)</f>
        <v>*</v>
      </c>
      <c r="F2332" s="205" t="str">
        <f>IF(SP_NORTE!B2335="","*",SP_NORTE!B2335)</f>
        <v>*</v>
      </c>
      <c r="G2332" s="205" t="str">
        <f>IF(SP_NORTE!D2335="","*",SP_NORTE!D2335)</f>
        <v>*</v>
      </c>
      <c r="H2332" s="205" t="str">
        <f>IF(SP_NORTE!F2335="","*",SP_NORTE!F2335)</f>
        <v>*</v>
      </c>
      <c r="I2332" s="205" t="str">
        <f>IF(SP_NORTE!H2335="","*",SP_NORTE!H2335)</f>
        <v>*</v>
      </c>
      <c r="J2332" s="205" t="str">
        <f>IF(SP_NORTE!I2335="","*",SP_NORTE!I2335)</f>
        <v>*</v>
      </c>
      <c r="K2332" s="195" t="str">
        <f>IF(SP_NORTE!M2335="","*",SP_NORTE!M2335)</f>
        <v>*</v>
      </c>
      <c r="L2332" s="195" t="str">
        <f>IF(SP_NORTE!N2335="","*",SP_NORTE!N2335)</f>
        <v>*</v>
      </c>
      <c r="M2332" s="196" t="str">
        <f>IF(SP_NORTE!J2335="","*",SP_NORTE!J2335)</f>
        <v>*</v>
      </c>
      <c r="N2332" s="204" t="str">
        <f>IF(SP_NORTE!K2335="","*",SP_NORTE!K2335)</f>
        <v>*</v>
      </c>
      <c r="O2332" s="204" t="str">
        <f>IF(SP_NORTE!L2335="","*",SP_NORTE!L2335)</f>
        <v>*</v>
      </c>
      <c r="P2332" s="203" t="str">
        <f>IF(SP_NORTE!O2335="","*",SP_NORTE!O2335)</f>
        <v>*</v>
      </c>
      <c r="Q2332" s="203" t="str">
        <f>IF(SP_NORTE!P2335="","*",SP_NORTE!P2335)</f>
        <v>*</v>
      </c>
      <c r="R2332" s="205" t="str">
        <f>IF(SP_NORTE!Q2335="","*",CONCATENATE(SP_NORTE!Q2335," ",SP_NORTE!R2335))</f>
        <v>*</v>
      </c>
      <c r="S2332" s="205" t="str">
        <f>IF(SP_NORTE!V2335="","*",SP_NORTE!V2335)</f>
        <v>*</v>
      </c>
      <c r="T2332" s="205" t="str">
        <f>IF(SP_NORTE!W2335="","*",SP_NORTE!W2335)</f>
        <v>*</v>
      </c>
      <c r="U2332" s="193" t="str">
        <f ca="1">_xlfn.XLOOKUP(G2332&amp;$U$2,BS_CONTROLE[CHAVE],BS_CONTROLE[Quantidade_11],"-")</f>
        <v>-</v>
      </c>
      <c r="V2332" s="193" t="str">
        <f ca="1">_xlfn.XLOOKUP(G2332&amp;$V$2,BS_CONTROLE[CHAVE],BS_CONTROLE[Quantidade_11],"-")</f>
        <v>-</v>
      </c>
      <c r="W2332" s="193" t="str">
        <f ca="1">_xlfn.XLOOKUP(G2332&amp;$W$2,BS_CONTROLE[CHAVE],BS_CONTROLE[Quantidade_11],"-")</f>
        <v>-</v>
      </c>
    </row>
    <row r="2333" spans="1:23" s="101" customFormat="1" hidden="1">
      <c r="A2333" s="206" t="str">
        <f>IF(SP_NORTE!Y2336="","*",SP_NORTE!Y2336)</f>
        <v>*</v>
      </c>
      <c r="B2333" s="206" t="str">
        <f>IF(SP_NORTE!X2336="","*",SP_NORTE!X2336)</f>
        <v>*</v>
      </c>
      <c r="C2333" s="206" t="str">
        <f>IF(SP_NORTE!Z2336="","*",SP_NORTE!Z2336)</f>
        <v>*</v>
      </c>
      <c r="D2333" s="195" t="str">
        <f>IF(SP_NORTE!S2336="","*",SP_NORTE!S2336)</f>
        <v>*</v>
      </c>
      <c r="E2333" s="195" t="str">
        <f>IF(SP_NORTE!T2336="","*",SP_NORTE!T2336)</f>
        <v>*</v>
      </c>
      <c r="F2333" s="205" t="str">
        <f>IF(SP_NORTE!B2336="","*",SP_NORTE!B2336)</f>
        <v>*</v>
      </c>
      <c r="G2333" s="205" t="str">
        <f>IF(SP_NORTE!D2336="","*",SP_NORTE!D2336)</f>
        <v>*</v>
      </c>
      <c r="H2333" s="205" t="str">
        <f>IF(SP_NORTE!F2336="","*",SP_NORTE!F2336)</f>
        <v>*</v>
      </c>
      <c r="I2333" s="205" t="str">
        <f>IF(SP_NORTE!H2336="","*",SP_NORTE!H2336)</f>
        <v>*</v>
      </c>
      <c r="J2333" s="205" t="str">
        <f>IF(SP_NORTE!I2336="","*",SP_NORTE!I2336)</f>
        <v>*</v>
      </c>
      <c r="K2333" s="195" t="str">
        <f>IF(SP_NORTE!M2336="","*",SP_NORTE!M2336)</f>
        <v>*</v>
      </c>
      <c r="L2333" s="195" t="str">
        <f>IF(SP_NORTE!N2336="","*",SP_NORTE!N2336)</f>
        <v>*</v>
      </c>
      <c r="M2333" s="196" t="str">
        <f>IF(SP_NORTE!J2336="","*",SP_NORTE!J2336)</f>
        <v>*</v>
      </c>
      <c r="N2333" s="204" t="str">
        <f>IF(SP_NORTE!K2336="","*",SP_NORTE!K2336)</f>
        <v>*</v>
      </c>
      <c r="O2333" s="204" t="str">
        <f>IF(SP_NORTE!L2336="","*",SP_NORTE!L2336)</f>
        <v>*</v>
      </c>
      <c r="P2333" s="203" t="str">
        <f>IF(SP_NORTE!O2336="","*",SP_NORTE!O2336)</f>
        <v>*</v>
      </c>
      <c r="Q2333" s="203" t="str">
        <f>IF(SP_NORTE!P2336="","*",SP_NORTE!P2336)</f>
        <v>*</v>
      </c>
      <c r="R2333" s="205" t="str">
        <f>IF(SP_NORTE!Q2336="","*",CONCATENATE(SP_NORTE!Q2336," ",SP_NORTE!R2336))</f>
        <v>*</v>
      </c>
      <c r="S2333" s="205" t="str">
        <f>IF(SP_NORTE!V2336="","*",SP_NORTE!V2336)</f>
        <v>*</v>
      </c>
      <c r="T2333" s="205" t="str">
        <f>IF(SP_NORTE!W2336="","*",SP_NORTE!W2336)</f>
        <v>*</v>
      </c>
      <c r="U2333" s="193" t="str">
        <f ca="1">_xlfn.XLOOKUP(G2333&amp;$U$2,BS_CONTROLE[CHAVE],BS_CONTROLE[Quantidade_11],"-")</f>
        <v>-</v>
      </c>
      <c r="V2333" s="193" t="str">
        <f ca="1">_xlfn.XLOOKUP(G2333&amp;$V$2,BS_CONTROLE[CHAVE],BS_CONTROLE[Quantidade_11],"-")</f>
        <v>-</v>
      </c>
      <c r="W2333" s="193" t="str">
        <f ca="1">_xlfn.XLOOKUP(G2333&amp;$W$2,BS_CONTROLE[CHAVE],BS_CONTROLE[Quantidade_11],"-")</f>
        <v>-</v>
      </c>
    </row>
    <row r="2334" spans="1:23" s="101" customFormat="1" hidden="1">
      <c r="A2334" s="206" t="str">
        <f>IF(SP_NORTE!Y2337="","*",SP_NORTE!Y2337)</f>
        <v>*</v>
      </c>
      <c r="B2334" s="206" t="str">
        <f>IF(SP_NORTE!X2337="","*",SP_NORTE!X2337)</f>
        <v>*</v>
      </c>
      <c r="C2334" s="206" t="str">
        <f>IF(SP_NORTE!Z2337="","*",SP_NORTE!Z2337)</f>
        <v>*</v>
      </c>
      <c r="D2334" s="195" t="str">
        <f>IF(SP_NORTE!S2337="","*",SP_NORTE!S2337)</f>
        <v>*</v>
      </c>
      <c r="E2334" s="195" t="str">
        <f>IF(SP_NORTE!T2337="","*",SP_NORTE!T2337)</f>
        <v>*</v>
      </c>
      <c r="F2334" s="205" t="str">
        <f>IF(SP_NORTE!B2337="","*",SP_NORTE!B2337)</f>
        <v>*</v>
      </c>
      <c r="G2334" s="205" t="str">
        <f>IF(SP_NORTE!D2337="","*",SP_NORTE!D2337)</f>
        <v>*</v>
      </c>
      <c r="H2334" s="205" t="str">
        <f>IF(SP_NORTE!F2337="","*",SP_NORTE!F2337)</f>
        <v>*</v>
      </c>
      <c r="I2334" s="205" t="str">
        <f>IF(SP_NORTE!H2337="","*",SP_NORTE!H2337)</f>
        <v>*</v>
      </c>
      <c r="J2334" s="205" t="str">
        <f>IF(SP_NORTE!I2337="","*",SP_NORTE!I2337)</f>
        <v>*</v>
      </c>
      <c r="K2334" s="195" t="str">
        <f>IF(SP_NORTE!M2337="","*",SP_NORTE!M2337)</f>
        <v>*</v>
      </c>
      <c r="L2334" s="195" t="str">
        <f>IF(SP_NORTE!N2337="","*",SP_NORTE!N2337)</f>
        <v>*</v>
      </c>
      <c r="M2334" s="196" t="str">
        <f>IF(SP_NORTE!J2337="","*",SP_NORTE!J2337)</f>
        <v>*</v>
      </c>
      <c r="N2334" s="204" t="str">
        <f>IF(SP_NORTE!K2337="","*",SP_NORTE!K2337)</f>
        <v>*</v>
      </c>
      <c r="O2334" s="204" t="str">
        <f>IF(SP_NORTE!L2337="","*",SP_NORTE!L2337)</f>
        <v>*</v>
      </c>
      <c r="P2334" s="203" t="str">
        <f>IF(SP_NORTE!O2337="","*",SP_NORTE!O2337)</f>
        <v>*</v>
      </c>
      <c r="Q2334" s="203" t="str">
        <f>IF(SP_NORTE!P2337="","*",SP_NORTE!P2337)</f>
        <v>*</v>
      </c>
      <c r="R2334" s="205" t="str">
        <f>IF(SP_NORTE!Q2337="","*",CONCATENATE(SP_NORTE!Q2337," ",SP_NORTE!R2337))</f>
        <v>*</v>
      </c>
      <c r="S2334" s="205" t="str">
        <f>IF(SP_NORTE!V2337="","*",SP_NORTE!V2337)</f>
        <v>*</v>
      </c>
      <c r="T2334" s="205" t="str">
        <f>IF(SP_NORTE!W2337="","*",SP_NORTE!W2337)</f>
        <v>*</v>
      </c>
      <c r="U2334" s="193" t="str">
        <f ca="1">_xlfn.XLOOKUP(G2334&amp;$U$2,BS_CONTROLE[CHAVE],BS_CONTROLE[Quantidade_11],"-")</f>
        <v>-</v>
      </c>
      <c r="V2334" s="193" t="str">
        <f ca="1">_xlfn.XLOOKUP(G2334&amp;$V$2,BS_CONTROLE[CHAVE],BS_CONTROLE[Quantidade_11],"-")</f>
        <v>-</v>
      </c>
      <c r="W2334" s="193" t="str">
        <f ca="1">_xlfn.XLOOKUP(G2334&amp;$W$2,BS_CONTROLE[CHAVE],BS_CONTROLE[Quantidade_11],"-")</f>
        <v>-</v>
      </c>
    </row>
    <row r="2335" spans="1:23" s="101" customFormat="1" hidden="1">
      <c r="A2335" s="206" t="str">
        <f>IF(SP_NORTE!Y2338="","*",SP_NORTE!Y2338)</f>
        <v>*</v>
      </c>
      <c r="B2335" s="206" t="str">
        <f>IF(SP_NORTE!X2338="","*",SP_NORTE!X2338)</f>
        <v>*</v>
      </c>
      <c r="C2335" s="206" t="str">
        <f>IF(SP_NORTE!Z2338="","*",SP_NORTE!Z2338)</f>
        <v>*</v>
      </c>
      <c r="D2335" s="195" t="str">
        <f>IF(SP_NORTE!S2338="","*",SP_NORTE!S2338)</f>
        <v>*</v>
      </c>
      <c r="E2335" s="195" t="str">
        <f>IF(SP_NORTE!T2338="","*",SP_NORTE!T2338)</f>
        <v>*</v>
      </c>
      <c r="F2335" s="205" t="str">
        <f>IF(SP_NORTE!B2338="","*",SP_NORTE!B2338)</f>
        <v>*</v>
      </c>
      <c r="G2335" s="205" t="str">
        <f>IF(SP_NORTE!D2338="","*",SP_NORTE!D2338)</f>
        <v>*</v>
      </c>
      <c r="H2335" s="205" t="str">
        <f>IF(SP_NORTE!F2338="","*",SP_NORTE!F2338)</f>
        <v>*</v>
      </c>
      <c r="I2335" s="205" t="str">
        <f>IF(SP_NORTE!H2338="","*",SP_NORTE!H2338)</f>
        <v>*</v>
      </c>
      <c r="J2335" s="205" t="str">
        <f>IF(SP_NORTE!I2338="","*",SP_NORTE!I2338)</f>
        <v>*</v>
      </c>
      <c r="K2335" s="195" t="str">
        <f>IF(SP_NORTE!M2338="","*",SP_NORTE!M2338)</f>
        <v>*</v>
      </c>
      <c r="L2335" s="195" t="str">
        <f>IF(SP_NORTE!N2338="","*",SP_NORTE!N2338)</f>
        <v>*</v>
      </c>
      <c r="M2335" s="196" t="str">
        <f>IF(SP_NORTE!J2338="","*",SP_NORTE!J2338)</f>
        <v>*</v>
      </c>
      <c r="N2335" s="204" t="str">
        <f>IF(SP_NORTE!K2338="","*",SP_NORTE!K2338)</f>
        <v>*</v>
      </c>
      <c r="O2335" s="204" t="str">
        <f>IF(SP_NORTE!L2338="","*",SP_NORTE!L2338)</f>
        <v>*</v>
      </c>
      <c r="P2335" s="203" t="str">
        <f>IF(SP_NORTE!O2338="","*",SP_NORTE!O2338)</f>
        <v>*</v>
      </c>
      <c r="Q2335" s="203" t="str">
        <f>IF(SP_NORTE!P2338="","*",SP_NORTE!P2338)</f>
        <v>*</v>
      </c>
      <c r="R2335" s="205" t="str">
        <f>IF(SP_NORTE!Q2338="","*",CONCATENATE(SP_NORTE!Q2338," ",SP_NORTE!R2338))</f>
        <v>*</v>
      </c>
      <c r="S2335" s="205" t="str">
        <f>IF(SP_NORTE!V2338="","*",SP_NORTE!V2338)</f>
        <v>*</v>
      </c>
      <c r="T2335" s="205" t="str">
        <f>IF(SP_NORTE!W2338="","*",SP_NORTE!W2338)</f>
        <v>*</v>
      </c>
      <c r="U2335" s="193" t="str">
        <f ca="1">_xlfn.XLOOKUP(G2335&amp;$U$2,BS_CONTROLE[CHAVE],BS_CONTROLE[Quantidade_11],"-")</f>
        <v>-</v>
      </c>
      <c r="V2335" s="193" t="str">
        <f ca="1">_xlfn.XLOOKUP(G2335&amp;$V$2,BS_CONTROLE[CHAVE],BS_CONTROLE[Quantidade_11],"-")</f>
        <v>-</v>
      </c>
      <c r="W2335" s="193" t="str">
        <f ca="1">_xlfn.XLOOKUP(G2335&amp;$W$2,BS_CONTROLE[CHAVE],BS_CONTROLE[Quantidade_11],"-")</f>
        <v>-</v>
      </c>
    </row>
    <row r="2336" spans="1:23" s="101" customFormat="1" hidden="1">
      <c r="A2336" s="206" t="str">
        <f>IF(SP_NORTE!Y2339="","*",SP_NORTE!Y2339)</f>
        <v>*</v>
      </c>
      <c r="B2336" s="206" t="str">
        <f>IF(SP_NORTE!X2339="","*",SP_NORTE!X2339)</f>
        <v>*</v>
      </c>
      <c r="C2336" s="206" t="str">
        <f>IF(SP_NORTE!Z2339="","*",SP_NORTE!Z2339)</f>
        <v>*</v>
      </c>
      <c r="D2336" s="195" t="str">
        <f>IF(SP_NORTE!S2339="","*",SP_NORTE!S2339)</f>
        <v>*</v>
      </c>
      <c r="E2336" s="195" t="str">
        <f>IF(SP_NORTE!T2339="","*",SP_NORTE!T2339)</f>
        <v>*</v>
      </c>
      <c r="F2336" s="205" t="str">
        <f>IF(SP_NORTE!B2339="","*",SP_NORTE!B2339)</f>
        <v>*</v>
      </c>
      <c r="G2336" s="205" t="str">
        <f>IF(SP_NORTE!D2339="","*",SP_NORTE!D2339)</f>
        <v>*</v>
      </c>
      <c r="H2336" s="205" t="str">
        <f>IF(SP_NORTE!F2339="","*",SP_NORTE!F2339)</f>
        <v>*</v>
      </c>
      <c r="I2336" s="205" t="str">
        <f>IF(SP_NORTE!H2339="","*",SP_NORTE!H2339)</f>
        <v>*</v>
      </c>
      <c r="J2336" s="205" t="str">
        <f>IF(SP_NORTE!I2339="","*",SP_NORTE!I2339)</f>
        <v>*</v>
      </c>
      <c r="K2336" s="195" t="str">
        <f>IF(SP_NORTE!M2339="","*",SP_NORTE!M2339)</f>
        <v>*</v>
      </c>
      <c r="L2336" s="195" t="str">
        <f>IF(SP_NORTE!N2339="","*",SP_NORTE!N2339)</f>
        <v>*</v>
      </c>
      <c r="M2336" s="196" t="str">
        <f>IF(SP_NORTE!J2339="","*",SP_NORTE!J2339)</f>
        <v>*</v>
      </c>
      <c r="N2336" s="204" t="str">
        <f>IF(SP_NORTE!K2339="","*",SP_NORTE!K2339)</f>
        <v>*</v>
      </c>
      <c r="O2336" s="204" t="str">
        <f>IF(SP_NORTE!L2339="","*",SP_NORTE!L2339)</f>
        <v>*</v>
      </c>
      <c r="P2336" s="203" t="str">
        <f>IF(SP_NORTE!O2339="","*",SP_NORTE!O2339)</f>
        <v>*</v>
      </c>
      <c r="Q2336" s="203" t="str">
        <f>IF(SP_NORTE!P2339="","*",SP_NORTE!P2339)</f>
        <v>*</v>
      </c>
      <c r="R2336" s="205" t="str">
        <f>IF(SP_NORTE!Q2339="","*",CONCATENATE(SP_NORTE!Q2339," ",SP_NORTE!R2339))</f>
        <v>*</v>
      </c>
      <c r="S2336" s="205" t="str">
        <f>IF(SP_NORTE!V2339="","*",SP_NORTE!V2339)</f>
        <v>*</v>
      </c>
      <c r="T2336" s="205" t="str">
        <f>IF(SP_NORTE!W2339="","*",SP_NORTE!W2339)</f>
        <v>*</v>
      </c>
      <c r="U2336" s="193" t="str">
        <f ca="1">_xlfn.XLOOKUP(G2336&amp;$U$2,BS_CONTROLE[CHAVE],BS_CONTROLE[Quantidade_11],"-")</f>
        <v>-</v>
      </c>
      <c r="V2336" s="193" t="str">
        <f ca="1">_xlfn.XLOOKUP(G2336&amp;$V$2,BS_CONTROLE[CHAVE],BS_CONTROLE[Quantidade_11],"-")</f>
        <v>-</v>
      </c>
      <c r="W2336" s="193" t="str">
        <f ca="1">_xlfn.XLOOKUP(G2336&amp;$W$2,BS_CONTROLE[CHAVE],BS_CONTROLE[Quantidade_11],"-")</f>
        <v>-</v>
      </c>
    </row>
    <row r="2337" spans="1:23" s="101" customFormat="1" hidden="1">
      <c r="A2337" s="206" t="str">
        <f>IF(SP_NORTE!Y2340="","*",SP_NORTE!Y2340)</f>
        <v>*</v>
      </c>
      <c r="B2337" s="206" t="str">
        <f>IF(SP_NORTE!X2340="","*",SP_NORTE!X2340)</f>
        <v>*</v>
      </c>
      <c r="C2337" s="206" t="str">
        <f>IF(SP_NORTE!Z2340="","*",SP_NORTE!Z2340)</f>
        <v>*</v>
      </c>
      <c r="D2337" s="195" t="str">
        <f>IF(SP_NORTE!S2340="","*",SP_NORTE!S2340)</f>
        <v>*</v>
      </c>
      <c r="E2337" s="195" t="str">
        <f>IF(SP_NORTE!T2340="","*",SP_NORTE!T2340)</f>
        <v>*</v>
      </c>
      <c r="F2337" s="205" t="str">
        <f>IF(SP_NORTE!B2340="","*",SP_NORTE!B2340)</f>
        <v>*</v>
      </c>
      <c r="G2337" s="205" t="str">
        <f>IF(SP_NORTE!D2340="","*",SP_NORTE!D2340)</f>
        <v>*</v>
      </c>
      <c r="H2337" s="205" t="str">
        <f>IF(SP_NORTE!F2340="","*",SP_NORTE!F2340)</f>
        <v>*</v>
      </c>
      <c r="I2337" s="205" t="str">
        <f>IF(SP_NORTE!H2340="","*",SP_NORTE!H2340)</f>
        <v>*</v>
      </c>
      <c r="J2337" s="205" t="str">
        <f>IF(SP_NORTE!I2340="","*",SP_NORTE!I2340)</f>
        <v>*</v>
      </c>
      <c r="K2337" s="195" t="str">
        <f>IF(SP_NORTE!M2340="","*",SP_NORTE!M2340)</f>
        <v>*</v>
      </c>
      <c r="L2337" s="195" t="str">
        <f>IF(SP_NORTE!N2340="","*",SP_NORTE!N2340)</f>
        <v>*</v>
      </c>
      <c r="M2337" s="196" t="str">
        <f>IF(SP_NORTE!J2340="","*",SP_NORTE!J2340)</f>
        <v>*</v>
      </c>
      <c r="N2337" s="204" t="str">
        <f>IF(SP_NORTE!K2340="","*",SP_NORTE!K2340)</f>
        <v>*</v>
      </c>
      <c r="O2337" s="204" t="str">
        <f>IF(SP_NORTE!L2340="","*",SP_NORTE!L2340)</f>
        <v>*</v>
      </c>
      <c r="P2337" s="203" t="str">
        <f>IF(SP_NORTE!O2340="","*",SP_NORTE!O2340)</f>
        <v>*</v>
      </c>
      <c r="Q2337" s="203" t="str">
        <f>IF(SP_NORTE!P2340="","*",SP_NORTE!P2340)</f>
        <v>*</v>
      </c>
      <c r="R2337" s="205" t="str">
        <f>IF(SP_NORTE!Q2340="","*",CONCATENATE(SP_NORTE!Q2340," ",SP_NORTE!R2340))</f>
        <v>*</v>
      </c>
      <c r="S2337" s="205" t="str">
        <f>IF(SP_NORTE!V2340="","*",SP_NORTE!V2340)</f>
        <v>*</v>
      </c>
      <c r="T2337" s="205" t="str">
        <f>IF(SP_NORTE!W2340="","*",SP_NORTE!W2340)</f>
        <v>*</v>
      </c>
      <c r="U2337" s="193" t="str">
        <f ca="1">_xlfn.XLOOKUP(G2337&amp;$U$2,BS_CONTROLE[CHAVE],BS_CONTROLE[Quantidade_11],"-")</f>
        <v>-</v>
      </c>
      <c r="V2337" s="193" t="str">
        <f ca="1">_xlfn.XLOOKUP(G2337&amp;$V$2,BS_CONTROLE[CHAVE],BS_CONTROLE[Quantidade_11],"-")</f>
        <v>-</v>
      </c>
      <c r="W2337" s="193" t="str">
        <f ca="1">_xlfn.XLOOKUP(G2337&amp;$W$2,BS_CONTROLE[CHAVE],BS_CONTROLE[Quantidade_11],"-")</f>
        <v>-</v>
      </c>
    </row>
    <row r="2338" spans="1:23" s="101" customFormat="1" hidden="1">
      <c r="A2338" s="206" t="str">
        <f>IF(SP_NORTE!Y2341="","*",SP_NORTE!Y2341)</f>
        <v>*</v>
      </c>
      <c r="B2338" s="206" t="str">
        <f>IF(SP_NORTE!X2341="","*",SP_NORTE!X2341)</f>
        <v>*</v>
      </c>
      <c r="C2338" s="206" t="str">
        <f>IF(SP_NORTE!Z2341="","*",SP_NORTE!Z2341)</f>
        <v>*</v>
      </c>
      <c r="D2338" s="195" t="str">
        <f>IF(SP_NORTE!S2341="","*",SP_NORTE!S2341)</f>
        <v>*</v>
      </c>
      <c r="E2338" s="195" t="str">
        <f>IF(SP_NORTE!T2341="","*",SP_NORTE!T2341)</f>
        <v>*</v>
      </c>
      <c r="F2338" s="205" t="str">
        <f>IF(SP_NORTE!B2341="","*",SP_NORTE!B2341)</f>
        <v>*</v>
      </c>
      <c r="G2338" s="205" t="str">
        <f>IF(SP_NORTE!D2341="","*",SP_NORTE!D2341)</f>
        <v>*</v>
      </c>
      <c r="H2338" s="205" t="str">
        <f>IF(SP_NORTE!F2341="","*",SP_NORTE!F2341)</f>
        <v>*</v>
      </c>
      <c r="I2338" s="205" t="str">
        <f>IF(SP_NORTE!H2341="","*",SP_NORTE!H2341)</f>
        <v>*</v>
      </c>
      <c r="J2338" s="205" t="str">
        <f>IF(SP_NORTE!I2341="","*",SP_NORTE!I2341)</f>
        <v>*</v>
      </c>
      <c r="K2338" s="195" t="str">
        <f>IF(SP_NORTE!M2341="","*",SP_NORTE!M2341)</f>
        <v>*</v>
      </c>
      <c r="L2338" s="195" t="str">
        <f>IF(SP_NORTE!N2341="","*",SP_NORTE!N2341)</f>
        <v>*</v>
      </c>
      <c r="M2338" s="196" t="str">
        <f>IF(SP_NORTE!J2341="","*",SP_NORTE!J2341)</f>
        <v>*</v>
      </c>
      <c r="N2338" s="204" t="str">
        <f>IF(SP_NORTE!K2341="","*",SP_NORTE!K2341)</f>
        <v>*</v>
      </c>
      <c r="O2338" s="204" t="str">
        <f>IF(SP_NORTE!L2341="","*",SP_NORTE!L2341)</f>
        <v>*</v>
      </c>
      <c r="P2338" s="203" t="str">
        <f>IF(SP_NORTE!O2341="","*",SP_NORTE!O2341)</f>
        <v>*</v>
      </c>
      <c r="Q2338" s="203" t="str">
        <f>IF(SP_NORTE!P2341="","*",SP_NORTE!P2341)</f>
        <v>*</v>
      </c>
      <c r="R2338" s="205" t="str">
        <f>IF(SP_NORTE!Q2341="","*",CONCATENATE(SP_NORTE!Q2341," ",SP_NORTE!R2341))</f>
        <v>*</v>
      </c>
      <c r="S2338" s="205" t="str">
        <f>IF(SP_NORTE!V2341="","*",SP_NORTE!V2341)</f>
        <v>*</v>
      </c>
      <c r="T2338" s="205" t="str">
        <f>IF(SP_NORTE!W2341="","*",SP_NORTE!W2341)</f>
        <v>*</v>
      </c>
      <c r="U2338" s="193" t="str">
        <f ca="1">_xlfn.XLOOKUP(G2338&amp;$U$2,BS_CONTROLE[CHAVE],BS_CONTROLE[Quantidade_11],"-")</f>
        <v>-</v>
      </c>
      <c r="V2338" s="193" t="str">
        <f ca="1">_xlfn.XLOOKUP(G2338&amp;$V$2,BS_CONTROLE[CHAVE],BS_CONTROLE[Quantidade_11],"-")</f>
        <v>-</v>
      </c>
      <c r="W2338" s="193" t="str">
        <f ca="1">_xlfn.XLOOKUP(G2338&amp;$W$2,BS_CONTROLE[CHAVE],BS_CONTROLE[Quantidade_11],"-")</f>
        <v>-</v>
      </c>
    </row>
    <row r="2339" spans="1:23" s="101" customFormat="1" hidden="1">
      <c r="A2339" s="206" t="str">
        <f>IF(SP_NORTE!Y2342="","*",SP_NORTE!Y2342)</f>
        <v>*</v>
      </c>
      <c r="B2339" s="206" t="str">
        <f>IF(SP_NORTE!X2342="","*",SP_NORTE!X2342)</f>
        <v>*</v>
      </c>
      <c r="C2339" s="206" t="str">
        <f>IF(SP_NORTE!Z2342="","*",SP_NORTE!Z2342)</f>
        <v>*</v>
      </c>
      <c r="D2339" s="195" t="str">
        <f>IF(SP_NORTE!S2342="","*",SP_NORTE!S2342)</f>
        <v>*</v>
      </c>
      <c r="E2339" s="195" t="str">
        <f>IF(SP_NORTE!T2342="","*",SP_NORTE!T2342)</f>
        <v>*</v>
      </c>
      <c r="F2339" s="205" t="str">
        <f>IF(SP_NORTE!B2342="","*",SP_NORTE!B2342)</f>
        <v>*</v>
      </c>
      <c r="G2339" s="205" t="str">
        <f>IF(SP_NORTE!D2342="","*",SP_NORTE!D2342)</f>
        <v>*</v>
      </c>
      <c r="H2339" s="205" t="str">
        <f>IF(SP_NORTE!F2342="","*",SP_NORTE!F2342)</f>
        <v>*</v>
      </c>
      <c r="I2339" s="205" t="str">
        <f>IF(SP_NORTE!H2342="","*",SP_NORTE!H2342)</f>
        <v>*</v>
      </c>
      <c r="J2339" s="205" t="str">
        <f>IF(SP_NORTE!I2342="","*",SP_NORTE!I2342)</f>
        <v>*</v>
      </c>
      <c r="K2339" s="195" t="str">
        <f>IF(SP_NORTE!M2342="","*",SP_NORTE!M2342)</f>
        <v>*</v>
      </c>
      <c r="L2339" s="195" t="str">
        <f>IF(SP_NORTE!N2342="","*",SP_NORTE!N2342)</f>
        <v>*</v>
      </c>
      <c r="M2339" s="196" t="str">
        <f>IF(SP_NORTE!J2342="","*",SP_NORTE!J2342)</f>
        <v>*</v>
      </c>
      <c r="N2339" s="204" t="str">
        <f>IF(SP_NORTE!K2342="","*",SP_NORTE!K2342)</f>
        <v>*</v>
      </c>
      <c r="O2339" s="204" t="str">
        <f>IF(SP_NORTE!L2342="","*",SP_NORTE!L2342)</f>
        <v>*</v>
      </c>
      <c r="P2339" s="203" t="str">
        <f>IF(SP_NORTE!O2342="","*",SP_NORTE!O2342)</f>
        <v>*</v>
      </c>
      <c r="Q2339" s="203" t="str">
        <f>IF(SP_NORTE!P2342="","*",SP_NORTE!P2342)</f>
        <v>*</v>
      </c>
      <c r="R2339" s="205" t="str">
        <f>IF(SP_NORTE!Q2342="","*",CONCATENATE(SP_NORTE!Q2342," ",SP_NORTE!R2342))</f>
        <v>*</v>
      </c>
      <c r="S2339" s="205" t="str">
        <f>IF(SP_NORTE!V2342="","*",SP_NORTE!V2342)</f>
        <v>*</v>
      </c>
      <c r="T2339" s="205" t="str">
        <f>IF(SP_NORTE!W2342="","*",SP_NORTE!W2342)</f>
        <v>*</v>
      </c>
      <c r="U2339" s="193" t="str">
        <f ca="1">_xlfn.XLOOKUP(G2339&amp;$U$2,BS_CONTROLE[CHAVE],BS_CONTROLE[Quantidade_11],"-")</f>
        <v>-</v>
      </c>
      <c r="V2339" s="193" t="str">
        <f ca="1">_xlfn.XLOOKUP(G2339&amp;$V$2,BS_CONTROLE[CHAVE],BS_CONTROLE[Quantidade_11],"-")</f>
        <v>-</v>
      </c>
      <c r="W2339" s="193" t="str">
        <f ca="1">_xlfn.XLOOKUP(G2339&amp;$W$2,BS_CONTROLE[CHAVE],BS_CONTROLE[Quantidade_11],"-")</f>
        <v>-</v>
      </c>
    </row>
    <row r="2340" spans="1:23" s="101" customFormat="1" hidden="1">
      <c r="A2340" s="206" t="str">
        <f>IF(SP_NORTE!Y2343="","*",SP_NORTE!Y2343)</f>
        <v>*</v>
      </c>
      <c r="B2340" s="206" t="str">
        <f>IF(SP_NORTE!X2343="","*",SP_NORTE!X2343)</f>
        <v>*</v>
      </c>
      <c r="C2340" s="206" t="str">
        <f>IF(SP_NORTE!Z2343="","*",SP_NORTE!Z2343)</f>
        <v>*</v>
      </c>
      <c r="D2340" s="195" t="str">
        <f>IF(SP_NORTE!S2343="","*",SP_NORTE!S2343)</f>
        <v>*</v>
      </c>
      <c r="E2340" s="195" t="str">
        <f>IF(SP_NORTE!T2343="","*",SP_NORTE!T2343)</f>
        <v>*</v>
      </c>
      <c r="F2340" s="205" t="str">
        <f>IF(SP_NORTE!B2343="","*",SP_NORTE!B2343)</f>
        <v>*</v>
      </c>
      <c r="G2340" s="205" t="str">
        <f>IF(SP_NORTE!D2343="","*",SP_NORTE!D2343)</f>
        <v>*</v>
      </c>
      <c r="H2340" s="205" t="str">
        <f>IF(SP_NORTE!F2343="","*",SP_NORTE!F2343)</f>
        <v>*</v>
      </c>
      <c r="I2340" s="205" t="str">
        <f>IF(SP_NORTE!H2343="","*",SP_NORTE!H2343)</f>
        <v>*</v>
      </c>
      <c r="J2340" s="205" t="str">
        <f>IF(SP_NORTE!I2343="","*",SP_NORTE!I2343)</f>
        <v>*</v>
      </c>
      <c r="K2340" s="195" t="str">
        <f>IF(SP_NORTE!M2343="","*",SP_NORTE!M2343)</f>
        <v>*</v>
      </c>
      <c r="L2340" s="195" t="str">
        <f>IF(SP_NORTE!N2343="","*",SP_NORTE!N2343)</f>
        <v>*</v>
      </c>
      <c r="M2340" s="196" t="str">
        <f>IF(SP_NORTE!J2343="","*",SP_NORTE!J2343)</f>
        <v>*</v>
      </c>
      <c r="N2340" s="204" t="str">
        <f>IF(SP_NORTE!K2343="","*",SP_NORTE!K2343)</f>
        <v>*</v>
      </c>
      <c r="O2340" s="204" t="str">
        <f>IF(SP_NORTE!L2343="","*",SP_NORTE!L2343)</f>
        <v>*</v>
      </c>
      <c r="P2340" s="203" t="str">
        <f>IF(SP_NORTE!O2343="","*",SP_NORTE!O2343)</f>
        <v>*</v>
      </c>
      <c r="Q2340" s="203" t="str">
        <f>IF(SP_NORTE!P2343="","*",SP_NORTE!P2343)</f>
        <v>*</v>
      </c>
      <c r="R2340" s="205" t="str">
        <f>IF(SP_NORTE!Q2343="","*",CONCATENATE(SP_NORTE!Q2343," ",SP_NORTE!R2343))</f>
        <v>*</v>
      </c>
      <c r="S2340" s="205" t="str">
        <f>IF(SP_NORTE!V2343="","*",SP_NORTE!V2343)</f>
        <v>*</v>
      </c>
      <c r="T2340" s="205" t="str">
        <f>IF(SP_NORTE!W2343="","*",SP_NORTE!W2343)</f>
        <v>*</v>
      </c>
      <c r="U2340" s="193" t="str">
        <f ca="1">_xlfn.XLOOKUP(G2340&amp;$U$2,BS_CONTROLE[CHAVE],BS_CONTROLE[Quantidade_11],"-")</f>
        <v>-</v>
      </c>
      <c r="V2340" s="193" t="str">
        <f ca="1">_xlfn.XLOOKUP(G2340&amp;$V$2,BS_CONTROLE[CHAVE],BS_CONTROLE[Quantidade_11],"-")</f>
        <v>-</v>
      </c>
      <c r="W2340" s="193" t="str">
        <f ca="1">_xlfn.XLOOKUP(G2340&amp;$W$2,BS_CONTROLE[CHAVE],BS_CONTROLE[Quantidade_11],"-")</f>
        <v>-</v>
      </c>
    </row>
    <row r="2341" spans="1:23" s="101" customFormat="1" hidden="1">
      <c r="A2341" s="206" t="str">
        <f>IF(SP_NORTE!Y2344="","*",SP_NORTE!Y2344)</f>
        <v>*</v>
      </c>
      <c r="B2341" s="206" t="str">
        <f>IF(SP_NORTE!X2344="","*",SP_NORTE!X2344)</f>
        <v>*</v>
      </c>
      <c r="C2341" s="206" t="str">
        <f>IF(SP_NORTE!Z2344="","*",SP_NORTE!Z2344)</f>
        <v>*</v>
      </c>
      <c r="D2341" s="195" t="str">
        <f>IF(SP_NORTE!S2344="","*",SP_NORTE!S2344)</f>
        <v>*</v>
      </c>
      <c r="E2341" s="195" t="str">
        <f>IF(SP_NORTE!T2344="","*",SP_NORTE!T2344)</f>
        <v>*</v>
      </c>
      <c r="F2341" s="205" t="str">
        <f>IF(SP_NORTE!B2344="","*",SP_NORTE!B2344)</f>
        <v>*</v>
      </c>
      <c r="G2341" s="205" t="str">
        <f>IF(SP_NORTE!D2344="","*",SP_NORTE!D2344)</f>
        <v>*</v>
      </c>
      <c r="H2341" s="205" t="str">
        <f>IF(SP_NORTE!F2344="","*",SP_NORTE!F2344)</f>
        <v>*</v>
      </c>
      <c r="I2341" s="205" t="str">
        <f>IF(SP_NORTE!H2344="","*",SP_NORTE!H2344)</f>
        <v>*</v>
      </c>
      <c r="J2341" s="205" t="str">
        <f>IF(SP_NORTE!I2344="","*",SP_NORTE!I2344)</f>
        <v>*</v>
      </c>
      <c r="K2341" s="195" t="str">
        <f>IF(SP_NORTE!M2344="","*",SP_NORTE!M2344)</f>
        <v>*</v>
      </c>
      <c r="L2341" s="195" t="str">
        <f>IF(SP_NORTE!N2344="","*",SP_NORTE!N2344)</f>
        <v>*</v>
      </c>
      <c r="M2341" s="196" t="str">
        <f>IF(SP_NORTE!J2344="","*",SP_NORTE!J2344)</f>
        <v>*</v>
      </c>
      <c r="N2341" s="204" t="str">
        <f>IF(SP_NORTE!K2344="","*",SP_NORTE!K2344)</f>
        <v>*</v>
      </c>
      <c r="O2341" s="204" t="str">
        <f>IF(SP_NORTE!L2344="","*",SP_NORTE!L2344)</f>
        <v>*</v>
      </c>
      <c r="P2341" s="203" t="str">
        <f>IF(SP_NORTE!O2344="","*",SP_NORTE!O2344)</f>
        <v>*</v>
      </c>
      <c r="Q2341" s="203" t="str">
        <f>IF(SP_NORTE!P2344="","*",SP_NORTE!P2344)</f>
        <v>*</v>
      </c>
      <c r="R2341" s="205" t="str">
        <f>IF(SP_NORTE!Q2344="","*",CONCATENATE(SP_NORTE!Q2344," ",SP_NORTE!R2344))</f>
        <v>*</v>
      </c>
      <c r="S2341" s="205" t="str">
        <f>IF(SP_NORTE!V2344="","*",SP_NORTE!V2344)</f>
        <v>*</v>
      </c>
      <c r="T2341" s="205" t="str">
        <f>IF(SP_NORTE!W2344="","*",SP_NORTE!W2344)</f>
        <v>*</v>
      </c>
      <c r="U2341" s="193" t="str">
        <f ca="1">_xlfn.XLOOKUP(G2341&amp;$U$2,BS_CONTROLE[CHAVE],BS_CONTROLE[Quantidade_11],"-")</f>
        <v>-</v>
      </c>
      <c r="V2341" s="193" t="str">
        <f ca="1">_xlfn.XLOOKUP(G2341&amp;$V$2,BS_CONTROLE[CHAVE],BS_CONTROLE[Quantidade_11],"-")</f>
        <v>-</v>
      </c>
      <c r="W2341" s="193" t="str">
        <f ca="1">_xlfn.XLOOKUP(G2341&amp;$W$2,BS_CONTROLE[CHAVE],BS_CONTROLE[Quantidade_11],"-")</f>
        <v>-</v>
      </c>
    </row>
    <row r="2342" spans="1:23" s="101" customFormat="1" hidden="1">
      <c r="A2342" s="206" t="str">
        <f>IF(SP_NORTE!Y2345="","*",SP_NORTE!Y2345)</f>
        <v>*</v>
      </c>
      <c r="B2342" s="206" t="str">
        <f>IF(SP_NORTE!X2345="","*",SP_NORTE!X2345)</f>
        <v>*</v>
      </c>
      <c r="C2342" s="206" t="str">
        <f>IF(SP_NORTE!Z2345="","*",SP_NORTE!Z2345)</f>
        <v>*</v>
      </c>
      <c r="D2342" s="195" t="str">
        <f>IF(SP_NORTE!S2345="","*",SP_NORTE!S2345)</f>
        <v>*</v>
      </c>
      <c r="E2342" s="195" t="str">
        <f>IF(SP_NORTE!T2345="","*",SP_NORTE!T2345)</f>
        <v>*</v>
      </c>
      <c r="F2342" s="205" t="str">
        <f>IF(SP_NORTE!B2345="","*",SP_NORTE!B2345)</f>
        <v>*</v>
      </c>
      <c r="G2342" s="205" t="str">
        <f>IF(SP_NORTE!D2345="","*",SP_NORTE!D2345)</f>
        <v>*</v>
      </c>
      <c r="H2342" s="205" t="str">
        <f>IF(SP_NORTE!F2345="","*",SP_NORTE!F2345)</f>
        <v>*</v>
      </c>
      <c r="I2342" s="205" t="str">
        <f>IF(SP_NORTE!H2345="","*",SP_NORTE!H2345)</f>
        <v>*</v>
      </c>
      <c r="J2342" s="205" t="str">
        <f>IF(SP_NORTE!I2345="","*",SP_NORTE!I2345)</f>
        <v>*</v>
      </c>
      <c r="K2342" s="195" t="str">
        <f>IF(SP_NORTE!M2345="","*",SP_NORTE!M2345)</f>
        <v>*</v>
      </c>
      <c r="L2342" s="195" t="str">
        <f>IF(SP_NORTE!N2345="","*",SP_NORTE!N2345)</f>
        <v>*</v>
      </c>
      <c r="M2342" s="196" t="str">
        <f>IF(SP_NORTE!J2345="","*",SP_NORTE!J2345)</f>
        <v>*</v>
      </c>
      <c r="N2342" s="204" t="str">
        <f>IF(SP_NORTE!K2345="","*",SP_NORTE!K2345)</f>
        <v>*</v>
      </c>
      <c r="O2342" s="204" t="str">
        <f>IF(SP_NORTE!L2345="","*",SP_NORTE!L2345)</f>
        <v>*</v>
      </c>
      <c r="P2342" s="203" t="str">
        <f>IF(SP_NORTE!O2345="","*",SP_NORTE!O2345)</f>
        <v>*</v>
      </c>
      <c r="Q2342" s="203" t="str">
        <f>IF(SP_NORTE!P2345="","*",SP_NORTE!P2345)</f>
        <v>*</v>
      </c>
      <c r="R2342" s="205" t="str">
        <f>IF(SP_NORTE!Q2345="","*",CONCATENATE(SP_NORTE!Q2345," ",SP_NORTE!R2345))</f>
        <v>*</v>
      </c>
      <c r="S2342" s="205" t="str">
        <f>IF(SP_NORTE!V2345="","*",SP_NORTE!V2345)</f>
        <v>*</v>
      </c>
      <c r="T2342" s="205" t="str">
        <f>IF(SP_NORTE!W2345="","*",SP_NORTE!W2345)</f>
        <v>*</v>
      </c>
      <c r="U2342" s="193" t="str">
        <f ca="1">_xlfn.XLOOKUP(G2342&amp;$U$2,BS_CONTROLE[CHAVE],BS_CONTROLE[Quantidade_11],"-")</f>
        <v>-</v>
      </c>
      <c r="V2342" s="193" t="str">
        <f ca="1">_xlfn.XLOOKUP(G2342&amp;$V$2,BS_CONTROLE[CHAVE],BS_CONTROLE[Quantidade_11],"-")</f>
        <v>-</v>
      </c>
      <c r="W2342" s="193" t="str">
        <f ca="1">_xlfn.XLOOKUP(G2342&amp;$W$2,BS_CONTROLE[CHAVE],BS_CONTROLE[Quantidade_11],"-")</f>
        <v>-</v>
      </c>
    </row>
    <row r="2343" spans="1:23" s="101" customFormat="1" hidden="1">
      <c r="A2343" s="206" t="str">
        <f>IF(SP_NORTE!Y2346="","*",SP_NORTE!Y2346)</f>
        <v>*</v>
      </c>
      <c r="B2343" s="206" t="str">
        <f>IF(SP_NORTE!X2346="","*",SP_NORTE!X2346)</f>
        <v>*</v>
      </c>
      <c r="C2343" s="206" t="str">
        <f>IF(SP_NORTE!Z2346="","*",SP_NORTE!Z2346)</f>
        <v>*</v>
      </c>
      <c r="D2343" s="195" t="str">
        <f>IF(SP_NORTE!S2346="","*",SP_NORTE!S2346)</f>
        <v>*</v>
      </c>
      <c r="E2343" s="195" t="str">
        <f>IF(SP_NORTE!T2346="","*",SP_NORTE!T2346)</f>
        <v>*</v>
      </c>
      <c r="F2343" s="205" t="str">
        <f>IF(SP_NORTE!B2346="","*",SP_NORTE!B2346)</f>
        <v>*</v>
      </c>
      <c r="G2343" s="205" t="str">
        <f>IF(SP_NORTE!D2346="","*",SP_NORTE!D2346)</f>
        <v>*</v>
      </c>
      <c r="H2343" s="205" t="str">
        <f>IF(SP_NORTE!F2346="","*",SP_NORTE!F2346)</f>
        <v>*</v>
      </c>
      <c r="I2343" s="205" t="str">
        <f>IF(SP_NORTE!H2346="","*",SP_NORTE!H2346)</f>
        <v>*</v>
      </c>
      <c r="J2343" s="205" t="str">
        <f>IF(SP_NORTE!I2346="","*",SP_NORTE!I2346)</f>
        <v>*</v>
      </c>
      <c r="K2343" s="195" t="str">
        <f>IF(SP_NORTE!M2346="","*",SP_NORTE!M2346)</f>
        <v>*</v>
      </c>
      <c r="L2343" s="195" t="str">
        <f>IF(SP_NORTE!N2346="","*",SP_NORTE!N2346)</f>
        <v>*</v>
      </c>
      <c r="M2343" s="196" t="str">
        <f>IF(SP_NORTE!J2346="","*",SP_NORTE!J2346)</f>
        <v>*</v>
      </c>
      <c r="N2343" s="204" t="str">
        <f>IF(SP_NORTE!K2346="","*",SP_NORTE!K2346)</f>
        <v>*</v>
      </c>
      <c r="O2343" s="204" t="str">
        <f>IF(SP_NORTE!L2346="","*",SP_NORTE!L2346)</f>
        <v>*</v>
      </c>
      <c r="P2343" s="203" t="str">
        <f>IF(SP_NORTE!O2346="","*",SP_NORTE!O2346)</f>
        <v>*</v>
      </c>
      <c r="Q2343" s="203" t="str">
        <f>IF(SP_NORTE!P2346="","*",SP_NORTE!P2346)</f>
        <v>*</v>
      </c>
      <c r="R2343" s="205" t="str">
        <f>IF(SP_NORTE!Q2346="","*",CONCATENATE(SP_NORTE!Q2346," ",SP_NORTE!R2346))</f>
        <v>*</v>
      </c>
      <c r="S2343" s="205" t="str">
        <f>IF(SP_NORTE!V2346="","*",SP_NORTE!V2346)</f>
        <v>*</v>
      </c>
      <c r="T2343" s="205" t="str">
        <f>IF(SP_NORTE!W2346="","*",SP_NORTE!W2346)</f>
        <v>*</v>
      </c>
      <c r="U2343" s="193" t="str">
        <f ca="1">_xlfn.XLOOKUP(G2343&amp;$U$2,BS_CONTROLE[CHAVE],BS_CONTROLE[Quantidade_11],"-")</f>
        <v>-</v>
      </c>
      <c r="V2343" s="193" t="str">
        <f ca="1">_xlfn.XLOOKUP(G2343&amp;$V$2,BS_CONTROLE[CHAVE],BS_CONTROLE[Quantidade_11],"-")</f>
        <v>-</v>
      </c>
      <c r="W2343" s="193" t="str">
        <f ca="1">_xlfn.XLOOKUP(G2343&amp;$W$2,BS_CONTROLE[CHAVE],BS_CONTROLE[Quantidade_11],"-")</f>
        <v>-</v>
      </c>
    </row>
    <row r="2344" spans="1:23" s="101" customFormat="1" hidden="1">
      <c r="A2344" s="206" t="str">
        <f>IF(SP_NORTE!Y2347="","*",SP_NORTE!Y2347)</f>
        <v>*</v>
      </c>
      <c r="B2344" s="206" t="str">
        <f>IF(SP_NORTE!X2347="","*",SP_NORTE!X2347)</f>
        <v>*</v>
      </c>
      <c r="C2344" s="206" t="str">
        <f>IF(SP_NORTE!Z2347="","*",SP_NORTE!Z2347)</f>
        <v>*</v>
      </c>
      <c r="D2344" s="195" t="str">
        <f>IF(SP_NORTE!S2347="","*",SP_NORTE!S2347)</f>
        <v>*</v>
      </c>
      <c r="E2344" s="195" t="str">
        <f>IF(SP_NORTE!T2347="","*",SP_NORTE!T2347)</f>
        <v>*</v>
      </c>
      <c r="F2344" s="205" t="str">
        <f>IF(SP_NORTE!B2347="","*",SP_NORTE!B2347)</f>
        <v>*</v>
      </c>
      <c r="G2344" s="205" t="str">
        <f>IF(SP_NORTE!D2347="","*",SP_NORTE!D2347)</f>
        <v>*</v>
      </c>
      <c r="H2344" s="205" t="str">
        <f>IF(SP_NORTE!F2347="","*",SP_NORTE!F2347)</f>
        <v>*</v>
      </c>
      <c r="I2344" s="205" t="str">
        <f>IF(SP_NORTE!H2347="","*",SP_NORTE!H2347)</f>
        <v>*</v>
      </c>
      <c r="J2344" s="205" t="str">
        <f>IF(SP_NORTE!I2347="","*",SP_NORTE!I2347)</f>
        <v>*</v>
      </c>
      <c r="K2344" s="195" t="str">
        <f>IF(SP_NORTE!M2347="","*",SP_NORTE!M2347)</f>
        <v>*</v>
      </c>
      <c r="L2344" s="195" t="str">
        <f>IF(SP_NORTE!N2347="","*",SP_NORTE!N2347)</f>
        <v>*</v>
      </c>
      <c r="M2344" s="196" t="str">
        <f>IF(SP_NORTE!J2347="","*",SP_NORTE!J2347)</f>
        <v>*</v>
      </c>
      <c r="N2344" s="204" t="str">
        <f>IF(SP_NORTE!K2347="","*",SP_NORTE!K2347)</f>
        <v>*</v>
      </c>
      <c r="O2344" s="204" t="str">
        <f>IF(SP_NORTE!L2347="","*",SP_NORTE!L2347)</f>
        <v>*</v>
      </c>
      <c r="P2344" s="203" t="str">
        <f>IF(SP_NORTE!O2347="","*",SP_NORTE!O2347)</f>
        <v>*</v>
      </c>
      <c r="Q2344" s="203" t="str">
        <f>IF(SP_NORTE!P2347="","*",SP_NORTE!P2347)</f>
        <v>*</v>
      </c>
      <c r="R2344" s="205" t="str">
        <f>IF(SP_NORTE!Q2347="","*",CONCATENATE(SP_NORTE!Q2347," ",SP_NORTE!R2347))</f>
        <v>*</v>
      </c>
      <c r="S2344" s="205" t="str">
        <f>IF(SP_NORTE!V2347="","*",SP_NORTE!V2347)</f>
        <v>*</v>
      </c>
      <c r="T2344" s="205" t="str">
        <f>IF(SP_NORTE!W2347="","*",SP_NORTE!W2347)</f>
        <v>*</v>
      </c>
      <c r="U2344" s="193" t="str">
        <f ca="1">_xlfn.XLOOKUP(G2344&amp;$U$2,BS_CONTROLE[CHAVE],BS_CONTROLE[Quantidade_11],"-")</f>
        <v>-</v>
      </c>
      <c r="V2344" s="193" t="str">
        <f ca="1">_xlfn.XLOOKUP(G2344&amp;$V$2,BS_CONTROLE[CHAVE],BS_CONTROLE[Quantidade_11],"-")</f>
        <v>-</v>
      </c>
      <c r="W2344" s="193" t="str">
        <f ca="1">_xlfn.XLOOKUP(G2344&amp;$W$2,BS_CONTROLE[CHAVE],BS_CONTROLE[Quantidade_11],"-")</f>
        <v>-</v>
      </c>
    </row>
    <row r="2345" spans="1:23" s="101" customFormat="1" hidden="1">
      <c r="A2345" s="206" t="str">
        <f>IF(SP_NORTE!Y2348="","*",SP_NORTE!Y2348)</f>
        <v>*</v>
      </c>
      <c r="B2345" s="206" t="str">
        <f>IF(SP_NORTE!X2348="","*",SP_NORTE!X2348)</f>
        <v>*</v>
      </c>
      <c r="C2345" s="206" t="str">
        <f>IF(SP_NORTE!Z2348="","*",SP_NORTE!Z2348)</f>
        <v>*</v>
      </c>
      <c r="D2345" s="195" t="str">
        <f>IF(SP_NORTE!S2348="","*",SP_NORTE!S2348)</f>
        <v>*</v>
      </c>
      <c r="E2345" s="195" t="str">
        <f>IF(SP_NORTE!T2348="","*",SP_NORTE!T2348)</f>
        <v>*</v>
      </c>
      <c r="F2345" s="205" t="str">
        <f>IF(SP_NORTE!B2348="","*",SP_NORTE!B2348)</f>
        <v>*</v>
      </c>
      <c r="G2345" s="205" t="str">
        <f>IF(SP_NORTE!D2348="","*",SP_NORTE!D2348)</f>
        <v>*</v>
      </c>
      <c r="H2345" s="205" t="str">
        <f>IF(SP_NORTE!F2348="","*",SP_NORTE!F2348)</f>
        <v>*</v>
      </c>
      <c r="I2345" s="205" t="str">
        <f>IF(SP_NORTE!H2348="","*",SP_NORTE!H2348)</f>
        <v>*</v>
      </c>
      <c r="J2345" s="205" t="str">
        <f>IF(SP_NORTE!I2348="","*",SP_NORTE!I2348)</f>
        <v>*</v>
      </c>
      <c r="K2345" s="195" t="str">
        <f>IF(SP_NORTE!M2348="","*",SP_NORTE!M2348)</f>
        <v>*</v>
      </c>
      <c r="L2345" s="195" t="str">
        <f>IF(SP_NORTE!N2348="","*",SP_NORTE!N2348)</f>
        <v>*</v>
      </c>
      <c r="M2345" s="196" t="str">
        <f>IF(SP_NORTE!J2348="","*",SP_NORTE!J2348)</f>
        <v>*</v>
      </c>
      <c r="N2345" s="204" t="str">
        <f>IF(SP_NORTE!K2348="","*",SP_NORTE!K2348)</f>
        <v>*</v>
      </c>
      <c r="O2345" s="204" t="str">
        <f>IF(SP_NORTE!L2348="","*",SP_NORTE!L2348)</f>
        <v>*</v>
      </c>
      <c r="P2345" s="203" t="str">
        <f>IF(SP_NORTE!O2348="","*",SP_NORTE!O2348)</f>
        <v>*</v>
      </c>
      <c r="Q2345" s="203" t="str">
        <f>IF(SP_NORTE!P2348="","*",SP_NORTE!P2348)</f>
        <v>*</v>
      </c>
      <c r="R2345" s="205" t="str">
        <f>IF(SP_NORTE!Q2348="","*",CONCATENATE(SP_NORTE!Q2348," ",SP_NORTE!R2348))</f>
        <v>*</v>
      </c>
      <c r="S2345" s="205" t="str">
        <f>IF(SP_NORTE!V2348="","*",SP_NORTE!V2348)</f>
        <v>*</v>
      </c>
      <c r="T2345" s="205" t="str">
        <f>IF(SP_NORTE!W2348="","*",SP_NORTE!W2348)</f>
        <v>*</v>
      </c>
      <c r="U2345" s="193" t="str">
        <f ca="1">_xlfn.XLOOKUP(G2345&amp;$U$2,BS_CONTROLE[CHAVE],BS_CONTROLE[Quantidade_11],"-")</f>
        <v>-</v>
      </c>
      <c r="V2345" s="193" t="str">
        <f ca="1">_xlfn.XLOOKUP(G2345&amp;$V$2,BS_CONTROLE[CHAVE],BS_CONTROLE[Quantidade_11],"-")</f>
        <v>-</v>
      </c>
      <c r="W2345" s="193" t="str">
        <f ca="1">_xlfn.XLOOKUP(G2345&amp;$W$2,BS_CONTROLE[CHAVE],BS_CONTROLE[Quantidade_11],"-")</f>
        <v>-</v>
      </c>
    </row>
    <row r="2346" spans="1:23" s="101" customFormat="1" hidden="1">
      <c r="A2346" s="206" t="str">
        <f>IF(SP_NORTE!Y2349="","*",SP_NORTE!Y2349)</f>
        <v>*</v>
      </c>
      <c r="B2346" s="206" t="str">
        <f>IF(SP_NORTE!X2349="","*",SP_NORTE!X2349)</f>
        <v>*</v>
      </c>
      <c r="C2346" s="206" t="str">
        <f>IF(SP_NORTE!Z2349="","*",SP_NORTE!Z2349)</f>
        <v>*</v>
      </c>
      <c r="D2346" s="195" t="str">
        <f>IF(SP_NORTE!S2349="","*",SP_NORTE!S2349)</f>
        <v>*</v>
      </c>
      <c r="E2346" s="195" t="str">
        <f>IF(SP_NORTE!T2349="","*",SP_NORTE!T2349)</f>
        <v>*</v>
      </c>
      <c r="F2346" s="205" t="str">
        <f>IF(SP_NORTE!B2349="","*",SP_NORTE!B2349)</f>
        <v>*</v>
      </c>
      <c r="G2346" s="205" t="str">
        <f>IF(SP_NORTE!D2349="","*",SP_NORTE!D2349)</f>
        <v>*</v>
      </c>
      <c r="H2346" s="205" t="str">
        <f>IF(SP_NORTE!F2349="","*",SP_NORTE!F2349)</f>
        <v>*</v>
      </c>
      <c r="I2346" s="205" t="str">
        <f>IF(SP_NORTE!H2349="","*",SP_NORTE!H2349)</f>
        <v>*</v>
      </c>
      <c r="J2346" s="205" t="str">
        <f>IF(SP_NORTE!I2349="","*",SP_NORTE!I2349)</f>
        <v>*</v>
      </c>
      <c r="K2346" s="195" t="str">
        <f>IF(SP_NORTE!M2349="","*",SP_NORTE!M2349)</f>
        <v>*</v>
      </c>
      <c r="L2346" s="195" t="str">
        <f>IF(SP_NORTE!N2349="","*",SP_NORTE!N2349)</f>
        <v>*</v>
      </c>
      <c r="M2346" s="196" t="str">
        <f>IF(SP_NORTE!J2349="","*",SP_NORTE!J2349)</f>
        <v>*</v>
      </c>
      <c r="N2346" s="204" t="str">
        <f>IF(SP_NORTE!K2349="","*",SP_NORTE!K2349)</f>
        <v>*</v>
      </c>
      <c r="O2346" s="204" t="str">
        <f>IF(SP_NORTE!L2349="","*",SP_NORTE!L2349)</f>
        <v>*</v>
      </c>
      <c r="P2346" s="203" t="str">
        <f>IF(SP_NORTE!O2349="","*",SP_NORTE!O2349)</f>
        <v>*</v>
      </c>
      <c r="Q2346" s="203" t="str">
        <f>IF(SP_NORTE!P2349="","*",SP_NORTE!P2349)</f>
        <v>*</v>
      </c>
      <c r="R2346" s="205" t="str">
        <f>IF(SP_NORTE!Q2349="","*",CONCATENATE(SP_NORTE!Q2349," ",SP_NORTE!R2349))</f>
        <v>*</v>
      </c>
      <c r="S2346" s="205" t="str">
        <f>IF(SP_NORTE!V2349="","*",SP_NORTE!V2349)</f>
        <v>*</v>
      </c>
      <c r="T2346" s="205" t="str">
        <f>IF(SP_NORTE!W2349="","*",SP_NORTE!W2349)</f>
        <v>*</v>
      </c>
      <c r="U2346" s="193" t="str">
        <f ca="1">_xlfn.XLOOKUP(G2346&amp;$U$2,BS_CONTROLE[CHAVE],BS_CONTROLE[Quantidade_11],"-")</f>
        <v>-</v>
      </c>
      <c r="V2346" s="193" t="str">
        <f ca="1">_xlfn.XLOOKUP(G2346&amp;$V$2,BS_CONTROLE[CHAVE],BS_CONTROLE[Quantidade_11],"-")</f>
        <v>-</v>
      </c>
      <c r="W2346" s="193" t="str">
        <f ca="1">_xlfn.XLOOKUP(G2346&amp;$W$2,BS_CONTROLE[CHAVE],BS_CONTROLE[Quantidade_11],"-")</f>
        <v>-</v>
      </c>
    </row>
    <row r="2347" spans="1:23" s="101" customFormat="1" hidden="1">
      <c r="A2347" s="206" t="str">
        <f>IF(SP_NORTE!Y2350="","*",SP_NORTE!Y2350)</f>
        <v>*</v>
      </c>
      <c r="B2347" s="206" t="str">
        <f>IF(SP_NORTE!X2350="","*",SP_NORTE!X2350)</f>
        <v>*</v>
      </c>
      <c r="C2347" s="206" t="str">
        <f>IF(SP_NORTE!Z2350="","*",SP_NORTE!Z2350)</f>
        <v>*</v>
      </c>
      <c r="D2347" s="195" t="str">
        <f>IF(SP_NORTE!S2350="","*",SP_NORTE!S2350)</f>
        <v>*</v>
      </c>
      <c r="E2347" s="195" t="str">
        <f>IF(SP_NORTE!T2350="","*",SP_NORTE!T2350)</f>
        <v>*</v>
      </c>
      <c r="F2347" s="205" t="str">
        <f>IF(SP_NORTE!B2350="","*",SP_NORTE!B2350)</f>
        <v>*</v>
      </c>
      <c r="G2347" s="205" t="str">
        <f>IF(SP_NORTE!D2350="","*",SP_NORTE!D2350)</f>
        <v>*</v>
      </c>
      <c r="H2347" s="205" t="str">
        <f>IF(SP_NORTE!F2350="","*",SP_NORTE!F2350)</f>
        <v>*</v>
      </c>
      <c r="I2347" s="205" t="str">
        <f>IF(SP_NORTE!H2350="","*",SP_NORTE!H2350)</f>
        <v>*</v>
      </c>
      <c r="J2347" s="205" t="str">
        <f>IF(SP_NORTE!I2350="","*",SP_NORTE!I2350)</f>
        <v>*</v>
      </c>
      <c r="K2347" s="195" t="str">
        <f>IF(SP_NORTE!M2350="","*",SP_NORTE!M2350)</f>
        <v>*</v>
      </c>
      <c r="L2347" s="195" t="str">
        <f>IF(SP_NORTE!N2350="","*",SP_NORTE!N2350)</f>
        <v>*</v>
      </c>
      <c r="M2347" s="196" t="str">
        <f>IF(SP_NORTE!J2350="","*",SP_NORTE!J2350)</f>
        <v>*</v>
      </c>
      <c r="N2347" s="204" t="str">
        <f>IF(SP_NORTE!K2350="","*",SP_NORTE!K2350)</f>
        <v>*</v>
      </c>
      <c r="O2347" s="204" t="str">
        <f>IF(SP_NORTE!L2350="","*",SP_NORTE!L2350)</f>
        <v>*</v>
      </c>
      <c r="P2347" s="203" t="str">
        <f>IF(SP_NORTE!O2350="","*",SP_NORTE!O2350)</f>
        <v>*</v>
      </c>
      <c r="Q2347" s="203" t="str">
        <f>IF(SP_NORTE!P2350="","*",SP_NORTE!P2350)</f>
        <v>*</v>
      </c>
      <c r="R2347" s="205" t="str">
        <f>IF(SP_NORTE!Q2350="","*",CONCATENATE(SP_NORTE!Q2350," ",SP_NORTE!R2350))</f>
        <v>*</v>
      </c>
      <c r="S2347" s="205" t="str">
        <f>IF(SP_NORTE!V2350="","*",SP_NORTE!V2350)</f>
        <v>*</v>
      </c>
      <c r="T2347" s="205" t="str">
        <f>IF(SP_NORTE!W2350="","*",SP_NORTE!W2350)</f>
        <v>*</v>
      </c>
      <c r="U2347" s="193" t="str">
        <f ca="1">_xlfn.XLOOKUP(G2347&amp;$U$2,BS_CONTROLE[CHAVE],BS_CONTROLE[Quantidade_11],"-")</f>
        <v>-</v>
      </c>
      <c r="V2347" s="193" t="str">
        <f ca="1">_xlfn.XLOOKUP(G2347&amp;$V$2,BS_CONTROLE[CHAVE],BS_CONTROLE[Quantidade_11],"-")</f>
        <v>-</v>
      </c>
      <c r="W2347" s="193" t="str">
        <f ca="1">_xlfn.XLOOKUP(G2347&amp;$W$2,BS_CONTROLE[CHAVE],BS_CONTROLE[Quantidade_11],"-")</f>
        <v>-</v>
      </c>
    </row>
    <row r="2348" spans="1:23" s="101" customFormat="1" hidden="1">
      <c r="A2348" s="206" t="str">
        <f>IF(SP_NORTE!Y2351="","*",SP_NORTE!Y2351)</f>
        <v>*</v>
      </c>
      <c r="B2348" s="206" t="str">
        <f>IF(SP_NORTE!X2351="","*",SP_NORTE!X2351)</f>
        <v>*</v>
      </c>
      <c r="C2348" s="206" t="str">
        <f>IF(SP_NORTE!Z2351="","*",SP_NORTE!Z2351)</f>
        <v>*</v>
      </c>
      <c r="D2348" s="195" t="str">
        <f>IF(SP_NORTE!S2351="","*",SP_NORTE!S2351)</f>
        <v>*</v>
      </c>
      <c r="E2348" s="195" t="str">
        <f>IF(SP_NORTE!T2351="","*",SP_NORTE!T2351)</f>
        <v>*</v>
      </c>
      <c r="F2348" s="205" t="str">
        <f>IF(SP_NORTE!B2351="","*",SP_NORTE!B2351)</f>
        <v>*</v>
      </c>
      <c r="G2348" s="205" t="str">
        <f>IF(SP_NORTE!D2351="","*",SP_NORTE!D2351)</f>
        <v>*</v>
      </c>
      <c r="H2348" s="205" t="str">
        <f>IF(SP_NORTE!F2351="","*",SP_NORTE!F2351)</f>
        <v>*</v>
      </c>
      <c r="I2348" s="205" t="str">
        <f>IF(SP_NORTE!H2351="","*",SP_NORTE!H2351)</f>
        <v>*</v>
      </c>
      <c r="J2348" s="205" t="str">
        <f>IF(SP_NORTE!I2351="","*",SP_NORTE!I2351)</f>
        <v>*</v>
      </c>
      <c r="K2348" s="195" t="str">
        <f>IF(SP_NORTE!M2351="","*",SP_NORTE!M2351)</f>
        <v>*</v>
      </c>
      <c r="L2348" s="195" t="str">
        <f>IF(SP_NORTE!N2351="","*",SP_NORTE!N2351)</f>
        <v>*</v>
      </c>
      <c r="M2348" s="196" t="str">
        <f>IF(SP_NORTE!J2351="","*",SP_NORTE!J2351)</f>
        <v>*</v>
      </c>
      <c r="N2348" s="204" t="str">
        <f>IF(SP_NORTE!K2351="","*",SP_NORTE!K2351)</f>
        <v>*</v>
      </c>
      <c r="O2348" s="204" t="str">
        <f>IF(SP_NORTE!L2351="","*",SP_NORTE!L2351)</f>
        <v>*</v>
      </c>
      <c r="P2348" s="203" t="str">
        <f>IF(SP_NORTE!O2351="","*",SP_NORTE!O2351)</f>
        <v>*</v>
      </c>
      <c r="Q2348" s="203" t="str">
        <f>IF(SP_NORTE!P2351="","*",SP_NORTE!P2351)</f>
        <v>*</v>
      </c>
      <c r="R2348" s="205" t="str">
        <f>IF(SP_NORTE!Q2351="","*",CONCATENATE(SP_NORTE!Q2351," ",SP_NORTE!R2351))</f>
        <v>*</v>
      </c>
      <c r="S2348" s="205" t="str">
        <f>IF(SP_NORTE!V2351="","*",SP_NORTE!V2351)</f>
        <v>*</v>
      </c>
      <c r="T2348" s="205" t="str">
        <f>IF(SP_NORTE!W2351="","*",SP_NORTE!W2351)</f>
        <v>*</v>
      </c>
      <c r="U2348" s="193" t="str">
        <f ca="1">_xlfn.XLOOKUP(G2348&amp;$U$2,BS_CONTROLE[CHAVE],BS_CONTROLE[Quantidade_11],"-")</f>
        <v>-</v>
      </c>
      <c r="V2348" s="193" t="str">
        <f ca="1">_xlfn.XLOOKUP(G2348&amp;$V$2,BS_CONTROLE[CHAVE],BS_CONTROLE[Quantidade_11],"-")</f>
        <v>-</v>
      </c>
      <c r="W2348" s="193" t="str">
        <f ca="1">_xlfn.XLOOKUP(G2348&amp;$W$2,BS_CONTROLE[CHAVE],BS_CONTROLE[Quantidade_11],"-")</f>
        <v>-</v>
      </c>
    </row>
    <row r="2349" spans="1:23" s="101" customFormat="1" hidden="1">
      <c r="A2349" s="206" t="str">
        <f>IF(SP_NORTE!Y2352="","*",SP_NORTE!Y2352)</f>
        <v>*</v>
      </c>
      <c r="B2349" s="206" t="str">
        <f>IF(SP_NORTE!X2352="","*",SP_NORTE!X2352)</f>
        <v>*</v>
      </c>
      <c r="C2349" s="206" t="str">
        <f>IF(SP_NORTE!Z2352="","*",SP_NORTE!Z2352)</f>
        <v>*</v>
      </c>
      <c r="D2349" s="195" t="str">
        <f>IF(SP_NORTE!S2352="","*",SP_NORTE!S2352)</f>
        <v>*</v>
      </c>
      <c r="E2349" s="195" t="str">
        <f>IF(SP_NORTE!T2352="","*",SP_NORTE!T2352)</f>
        <v>*</v>
      </c>
      <c r="F2349" s="205" t="str">
        <f>IF(SP_NORTE!B2352="","*",SP_NORTE!B2352)</f>
        <v>*</v>
      </c>
      <c r="G2349" s="205" t="str">
        <f>IF(SP_NORTE!D2352="","*",SP_NORTE!D2352)</f>
        <v>*</v>
      </c>
      <c r="H2349" s="205" t="str">
        <f>IF(SP_NORTE!F2352="","*",SP_NORTE!F2352)</f>
        <v>*</v>
      </c>
      <c r="I2349" s="205" t="str">
        <f>IF(SP_NORTE!H2352="","*",SP_NORTE!H2352)</f>
        <v>*</v>
      </c>
      <c r="J2349" s="205" t="str">
        <f>IF(SP_NORTE!I2352="","*",SP_NORTE!I2352)</f>
        <v>*</v>
      </c>
      <c r="K2349" s="195" t="str">
        <f>IF(SP_NORTE!M2352="","*",SP_NORTE!M2352)</f>
        <v>*</v>
      </c>
      <c r="L2349" s="195" t="str">
        <f>IF(SP_NORTE!N2352="","*",SP_NORTE!N2352)</f>
        <v>*</v>
      </c>
      <c r="M2349" s="196" t="str">
        <f>IF(SP_NORTE!J2352="","*",SP_NORTE!J2352)</f>
        <v>*</v>
      </c>
      <c r="N2349" s="204" t="str">
        <f>IF(SP_NORTE!K2352="","*",SP_NORTE!K2352)</f>
        <v>*</v>
      </c>
      <c r="O2349" s="204" t="str">
        <f>IF(SP_NORTE!L2352="","*",SP_NORTE!L2352)</f>
        <v>*</v>
      </c>
      <c r="P2349" s="203" t="str">
        <f>IF(SP_NORTE!O2352="","*",SP_NORTE!O2352)</f>
        <v>*</v>
      </c>
      <c r="Q2349" s="203" t="str">
        <f>IF(SP_NORTE!P2352="","*",SP_NORTE!P2352)</f>
        <v>*</v>
      </c>
      <c r="R2349" s="205" t="str">
        <f>IF(SP_NORTE!Q2352="","*",CONCATENATE(SP_NORTE!Q2352," ",SP_NORTE!R2352))</f>
        <v>*</v>
      </c>
      <c r="S2349" s="205" t="str">
        <f>IF(SP_NORTE!V2352="","*",SP_NORTE!V2352)</f>
        <v>*</v>
      </c>
      <c r="T2349" s="205" t="str">
        <f>IF(SP_NORTE!W2352="","*",SP_NORTE!W2352)</f>
        <v>*</v>
      </c>
      <c r="U2349" s="193" t="str">
        <f ca="1">_xlfn.XLOOKUP(G2349&amp;$U$2,BS_CONTROLE[CHAVE],BS_CONTROLE[Quantidade_11],"-")</f>
        <v>-</v>
      </c>
      <c r="V2349" s="193" t="str">
        <f ca="1">_xlfn.XLOOKUP(G2349&amp;$V$2,BS_CONTROLE[CHAVE],BS_CONTROLE[Quantidade_11],"-")</f>
        <v>-</v>
      </c>
      <c r="W2349" s="193" t="str">
        <f ca="1">_xlfn.XLOOKUP(G2349&amp;$W$2,BS_CONTROLE[CHAVE],BS_CONTROLE[Quantidade_11],"-")</f>
        <v>-</v>
      </c>
    </row>
    <row r="2350" spans="1:23" s="101" customFormat="1" hidden="1">
      <c r="A2350" s="206" t="str">
        <f>IF(SP_NORTE!Y2353="","*",SP_NORTE!Y2353)</f>
        <v>*</v>
      </c>
      <c r="B2350" s="206" t="str">
        <f>IF(SP_NORTE!X2353="","*",SP_NORTE!X2353)</f>
        <v>*</v>
      </c>
      <c r="C2350" s="206" t="str">
        <f>IF(SP_NORTE!Z2353="","*",SP_NORTE!Z2353)</f>
        <v>*</v>
      </c>
      <c r="D2350" s="195" t="str">
        <f>IF(SP_NORTE!S2353="","*",SP_NORTE!S2353)</f>
        <v>*</v>
      </c>
      <c r="E2350" s="195" t="str">
        <f>IF(SP_NORTE!T2353="","*",SP_NORTE!T2353)</f>
        <v>*</v>
      </c>
      <c r="F2350" s="205" t="str">
        <f>IF(SP_NORTE!B2353="","*",SP_NORTE!B2353)</f>
        <v>*</v>
      </c>
      <c r="G2350" s="205" t="str">
        <f>IF(SP_NORTE!D2353="","*",SP_NORTE!D2353)</f>
        <v>*</v>
      </c>
      <c r="H2350" s="205" t="str">
        <f>IF(SP_NORTE!F2353="","*",SP_NORTE!F2353)</f>
        <v>*</v>
      </c>
      <c r="I2350" s="205" t="str">
        <f>IF(SP_NORTE!H2353="","*",SP_NORTE!H2353)</f>
        <v>*</v>
      </c>
      <c r="J2350" s="205" t="str">
        <f>IF(SP_NORTE!I2353="","*",SP_NORTE!I2353)</f>
        <v>*</v>
      </c>
      <c r="K2350" s="195" t="str">
        <f>IF(SP_NORTE!M2353="","*",SP_NORTE!M2353)</f>
        <v>*</v>
      </c>
      <c r="L2350" s="195" t="str">
        <f>IF(SP_NORTE!N2353="","*",SP_NORTE!N2353)</f>
        <v>*</v>
      </c>
      <c r="M2350" s="196" t="str">
        <f>IF(SP_NORTE!J2353="","*",SP_NORTE!J2353)</f>
        <v>*</v>
      </c>
      <c r="N2350" s="204" t="str">
        <f>IF(SP_NORTE!K2353="","*",SP_NORTE!K2353)</f>
        <v>*</v>
      </c>
      <c r="O2350" s="204" t="str">
        <f>IF(SP_NORTE!L2353="","*",SP_NORTE!L2353)</f>
        <v>*</v>
      </c>
      <c r="P2350" s="203" t="str">
        <f>IF(SP_NORTE!O2353="","*",SP_NORTE!O2353)</f>
        <v>*</v>
      </c>
      <c r="Q2350" s="203" t="str">
        <f>IF(SP_NORTE!P2353="","*",SP_NORTE!P2353)</f>
        <v>*</v>
      </c>
      <c r="R2350" s="205" t="str">
        <f>IF(SP_NORTE!Q2353="","*",CONCATENATE(SP_NORTE!Q2353," ",SP_NORTE!R2353))</f>
        <v>*</v>
      </c>
      <c r="S2350" s="205" t="str">
        <f>IF(SP_NORTE!V2353="","*",SP_NORTE!V2353)</f>
        <v>*</v>
      </c>
      <c r="T2350" s="205" t="str">
        <f>IF(SP_NORTE!W2353="","*",SP_NORTE!W2353)</f>
        <v>*</v>
      </c>
      <c r="U2350" s="193" t="str">
        <f ca="1">_xlfn.XLOOKUP(G2350&amp;$U$2,BS_CONTROLE[CHAVE],BS_CONTROLE[Quantidade_11],"-")</f>
        <v>-</v>
      </c>
      <c r="V2350" s="193" t="str">
        <f ca="1">_xlfn.XLOOKUP(G2350&amp;$V$2,BS_CONTROLE[CHAVE],BS_CONTROLE[Quantidade_11],"-")</f>
        <v>-</v>
      </c>
      <c r="W2350" s="193" t="str">
        <f ca="1">_xlfn.XLOOKUP(G2350&amp;$W$2,BS_CONTROLE[CHAVE],BS_CONTROLE[Quantidade_11],"-")</f>
        <v>-</v>
      </c>
    </row>
    <row r="2351" spans="1:23" s="101" customFormat="1" hidden="1">
      <c r="A2351" s="206" t="str">
        <f>IF(SP_NORTE!Y2354="","*",SP_NORTE!Y2354)</f>
        <v>*</v>
      </c>
      <c r="B2351" s="206" t="str">
        <f>IF(SP_NORTE!X2354="","*",SP_NORTE!X2354)</f>
        <v>*</v>
      </c>
      <c r="C2351" s="206" t="str">
        <f>IF(SP_NORTE!Z2354="","*",SP_NORTE!Z2354)</f>
        <v>*</v>
      </c>
      <c r="D2351" s="195" t="str">
        <f>IF(SP_NORTE!S2354="","*",SP_NORTE!S2354)</f>
        <v>*</v>
      </c>
      <c r="E2351" s="195" t="str">
        <f>IF(SP_NORTE!T2354="","*",SP_NORTE!T2354)</f>
        <v>*</v>
      </c>
      <c r="F2351" s="205" t="str">
        <f>IF(SP_NORTE!B2354="","*",SP_NORTE!B2354)</f>
        <v>*</v>
      </c>
      <c r="G2351" s="205" t="str">
        <f>IF(SP_NORTE!D2354="","*",SP_NORTE!D2354)</f>
        <v>*</v>
      </c>
      <c r="H2351" s="205" t="str">
        <f>IF(SP_NORTE!F2354="","*",SP_NORTE!F2354)</f>
        <v>*</v>
      </c>
      <c r="I2351" s="205" t="str">
        <f>IF(SP_NORTE!H2354="","*",SP_NORTE!H2354)</f>
        <v>*</v>
      </c>
      <c r="J2351" s="205" t="str">
        <f>IF(SP_NORTE!I2354="","*",SP_NORTE!I2354)</f>
        <v>*</v>
      </c>
      <c r="K2351" s="195" t="str">
        <f>IF(SP_NORTE!M2354="","*",SP_NORTE!M2354)</f>
        <v>*</v>
      </c>
      <c r="L2351" s="195" t="str">
        <f>IF(SP_NORTE!N2354="","*",SP_NORTE!N2354)</f>
        <v>*</v>
      </c>
      <c r="M2351" s="196" t="str">
        <f>IF(SP_NORTE!J2354="","*",SP_NORTE!J2354)</f>
        <v>*</v>
      </c>
      <c r="N2351" s="204" t="str">
        <f>IF(SP_NORTE!K2354="","*",SP_NORTE!K2354)</f>
        <v>*</v>
      </c>
      <c r="O2351" s="204" t="str">
        <f>IF(SP_NORTE!L2354="","*",SP_NORTE!L2354)</f>
        <v>*</v>
      </c>
      <c r="P2351" s="203" t="str">
        <f>IF(SP_NORTE!O2354="","*",SP_NORTE!O2354)</f>
        <v>*</v>
      </c>
      <c r="Q2351" s="203" t="str">
        <f>IF(SP_NORTE!P2354="","*",SP_NORTE!P2354)</f>
        <v>*</v>
      </c>
      <c r="R2351" s="205" t="str">
        <f>IF(SP_NORTE!Q2354="","*",CONCATENATE(SP_NORTE!Q2354," ",SP_NORTE!R2354))</f>
        <v>*</v>
      </c>
      <c r="S2351" s="205" t="str">
        <f>IF(SP_NORTE!V2354="","*",SP_NORTE!V2354)</f>
        <v>*</v>
      </c>
      <c r="T2351" s="205" t="str">
        <f>IF(SP_NORTE!W2354="","*",SP_NORTE!W2354)</f>
        <v>*</v>
      </c>
      <c r="U2351" s="193" t="str">
        <f ca="1">_xlfn.XLOOKUP(G2351&amp;$U$2,BS_CONTROLE[CHAVE],BS_CONTROLE[Quantidade_11],"-")</f>
        <v>-</v>
      </c>
      <c r="V2351" s="193" t="str">
        <f ca="1">_xlfn.XLOOKUP(G2351&amp;$V$2,BS_CONTROLE[CHAVE],BS_CONTROLE[Quantidade_11],"-")</f>
        <v>-</v>
      </c>
      <c r="W2351" s="193" t="str">
        <f ca="1">_xlfn.XLOOKUP(G2351&amp;$W$2,BS_CONTROLE[CHAVE],BS_CONTROLE[Quantidade_11],"-")</f>
        <v>-</v>
      </c>
    </row>
    <row r="2352" spans="1:23" s="101" customFormat="1" hidden="1">
      <c r="A2352" s="206" t="str">
        <f>IF(SP_NORTE!Y2355="","*",SP_NORTE!Y2355)</f>
        <v>*</v>
      </c>
      <c r="B2352" s="206" t="str">
        <f>IF(SP_NORTE!X2355="","*",SP_NORTE!X2355)</f>
        <v>*</v>
      </c>
      <c r="C2352" s="206" t="str">
        <f>IF(SP_NORTE!Z2355="","*",SP_NORTE!Z2355)</f>
        <v>*</v>
      </c>
      <c r="D2352" s="195" t="str">
        <f>IF(SP_NORTE!S2355="","*",SP_NORTE!S2355)</f>
        <v>*</v>
      </c>
      <c r="E2352" s="195" t="str">
        <f>IF(SP_NORTE!T2355="","*",SP_NORTE!T2355)</f>
        <v>*</v>
      </c>
      <c r="F2352" s="205" t="str">
        <f>IF(SP_NORTE!B2355="","*",SP_NORTE!B2355)</f>
        <v>*</v>
      </c>
      <c r="G2352" s="205" t="str">
        <f>IF(SP_NORTE!D2355="","*",SP_NORTE!D2355)</f>
        <v>*</v>
      </c>
      <c r="H2352" s="205" t="str">
        <f>IF(SP_NORTE!F2355="","*",SP_NORTE!F2355)</f>
        <v>*</v>
      </c>
      <c r="I2352" s="205" t="str">
        <f>IF(SP_NORTE!H2355="","*",SP_NORTE!H2355)</f>
        <v>*</v>
      </c>
      <c r="J2352" s="205" t="str">
        <f>IF(SP_NORTE!I2355="","*",SP_NORTE!I2355)</f>
        <v>*</v>
      </c>
      <c r="K2352" s="195" t="str">
        <f>IF(SP_NORTE!M2355="","*",SP_NORTE!M2355)</f>
        <v>*</v>
      </c>
      <c r="L2352" s="195" t="str">
        <f>IF(SP_NORTE!N2355="","*",SP_NORTE!N2355)</f>
        <v>*</v>
      </c>
      <c r="M2352" s="196" t="str">
        <f>IF(SP_NORTE!J2355="","*",SP_NORTE!J2355)</f>
        <v>*</v>
      </c>
      <c r="N2352" s="204" t="str">
        <f>IF(SP_NORTE!K2355="","*",SP_NORTE!K2355)</f>
        <v>*</v>
      </c>
      <c r="O2352" s="204" t="str">
        <f>IF(SP_NORTE!L2355="","*",SP_NORTE!L2355)</f>
        <v>*</v>
      </c>
      <c r="P2352" s="203" t="str">
        <f>IF(SP_NORTE!O2355="","*",SP_NORTE!O2355)</f>
        <v>*</v>
      </c>
      <c r="Q2352" s="203" t="str">
        <f>IF(SP_NORTE!P2355="","*",SP_NORTE!P2355)</f>
        <v>*</v>
      </c>
      <c r="R2352" s="205" t="str">
        <f>IF(SP_NORTE!Q2355="","*",CONCATENATE(SP_NORTE!Q2355," ",SP_NORTE!R2355))</f>
        <v>*</v>
      </c>
      <c r="S2352" s="205" t="str">
        <f>IF(SP_NORTE!V2355="","*",SP_NORTE!V2355)</f>
        <v>*</v>
      </c>
      <c r="T2352" s="205" t="str">
        <f>IF(SP_NORTE!W2355="","*",SP_NORTE!W2355)</f>
        <v>*</v>
      </c>
      <c r="U2352" s="193" t="str">
        <f ca="1">_xlfn.XLOOKUP(G2352&amp;$U$2,BS_CONTROLE[CHAVE],BS_CONTROLE[Quantidade_11],"-")</f>
        <v>-</v>
      </c>
      <c r="V2352" s="193" t="str">
        <f ca="1">_xlfn.XLOOKUP(G2352&amp;$V$2,BS_CONTROLE[CHAVE],BS_CONTROLE[Quantidade_11],"-")</f>
        <v>-</v>
      </c>
      <c r="W2352" s="193" t="str">
        <f ca="1">_xlfn.XLOOKUP(G2352&amp;$W$2,BS_CONTROLE[CHAVE],BS_CONTROLE[Quantidade_11],"-")</f>
        <v>-</v>
      </c>
    </row>
    <row r="2353" spans="1:23" s="101" customFormat="1" hidden="1">
      <c r="A2353" s="206" t="str">
        <f>IF(SP_NORTE!Y2356="","*",SP_NORTE!Y2356)</f>
        <v>*</v>
      </c>
      <c r="B2353" s="206" t="str">
        <f>IF(SP_NORTE!X2356="","*",SP_NORTE!X2356)</f>
        <v>*</v>
      </c>
      <c r="C2353" s="206" t="str">
        <f>IF(SP_NORTE!Z2356="","*",SP_NORTE!Z2356)</f>
        <v>*</v>
      </c>
      <c r="D2353" s="195" t="str">
        <f>IF(SP_NORTE!S2356="","*",SP_NORTE!S2356)</f>
        <v>*</v>
      </c>
      <c r="E2353" s="195" t="str">
        <f>IF(SP_NORTE!T2356="","*",SP_NORTE!T2356)</f>
        <v>*</v>
      </c>
      <c r="F2353" s="205" t="str">
        <f>IF(SP_NORTE!B2356="","*",SP_NORTE!B2356)</f>
        <v>*</v>
      </c>
      <c r="G2353" s="205" t="str">
        <f>IF(SP_NORTE!D2356="","*",SP_NORTE!D2356)</f>
        <v>*</v>
      </c>
      <c r="H2353" s="205" t="str">
        <f>IF(SP_NORTE!F2356="","*",SP_NORTE!F2356)</f>
        <v>*</v>
      </c>
      <c r="I2353" s="205" t="str">
        <f>IF(SP_NORTE!H2356="","*",SP_NORTE!H2356)</f>
        <v>*</v>
      </c>
      <c r="J2353" s="205" t="str">
        <f>IF(SP_NORTE!I2356="","*",SP_NORTE!I2356)</f>
        <v>*</v>
      </c>
      <c r="K2353" s="195" t="str">
        <f>IF(SP_NORTE!M2356="","*",SP_NORTE!M2356)</f>
        <v>*</v>
      </c>
      <c r="L2353" s="195" t="str">
        <f>IF(SP_NORTE!N2356="","*",SP_NORTE!N2356)</f>
        <v>*</v>
      </c>
      <c r="M2353" s="196" t="str">
        <f>IF(SP_NORTE!J2356="","*",SP_NORTE!J2356)</f>
        <v>*</v>
      </c>
      <c r="N2353" s="204" t="str">
        <f>IF(SP_NORTE!K2356="","*",SP_NORTE!K2356)</f>
        <v>*</v>
      </c>
      <c r="O2353" s="204" t="str">
        <f>IF(SP_NORTE!L2356="","*",SP_NORTE!L2356)</f>
        <v>*</v>
      </c>
      <c r="P2353" s="203" t="str">
        <f>IF(SP_NORTE!O2356="","*",SP_NORTE!O2356)</f>
        <v>*</v>
      </c>
      <c r="Q2353" s="203" t="str">
        <f>IF(SP_NORTE!P2356="","*",SP_NORTE!P2356)</f>
        <v>*</v>
      </c>
      <c r="R2353" s="205" t="str">
        <f>IF(SP_NORTE!Q2356="","*",CONCATENATE(SP_NORTE!Q2356," ",SP_NORTE!R2356))</f>
        <v>*</v>
      </c>
      <c r="S2353" s="205" t="str">
        <f>IF(SP_NORTE!V2356="","*",SP_NORTE!V2356)</f>
        <v>*</v>
      </c>
      <c r="T2353" s="205" t="str">
        <f>IF(SP_NORTE!W2356="","*",SP_NORTE!W2356)</f>
        <v>*</v>
      </c>
      <c r="U2353" s="193" t="str">
        <f ca="1">_xlfn.XLOOKUP(G2353&amp;$U$2,BS_CONTROLE[CHAVE],BS_CONTROLE[Quantidade_11],"-")</f>
        <v>-</v>
      </c>
      <c r="V2353" s="193" t="str">
        <f ca="1">_xlfn.XLOOKUP(G2353&amp;$V$2,BS_CONTROLE[CHAVE],BS_CONTROLE[Quantidade_11],"-")</f>
        <v>-</v>
      </c>
      <c r="W2353" s="193" t="str">
        <f ca="1">_xlfn.XLOOKUP(G2353&amp;$W$2,BS_CONTROLE[CHAVE],BS_CONTROLE[Quantidade_11],"-")</f>
        <v>-</v>
      </c>
    </row>
    <row r="2354" spans="1:23" s="101" customFormat="1" hidden="1">
      <c r="A2354" s="206" t="str">
        <f>IF(SP_NORTE!Y2357="","*",SP_NORTE!Y2357)</f>
        <v>*</v>
      </c>
      <c r="B2354" s="206" t="str">
        <f>IF(SP_NORTE!X2357="","*",SP_NORTE!X2357)</f>
        <v>*</v>
      </c>
      <c r="C2354" s="206" t="str">
        <f>IF(SP_NORTE!Z2357="","*",SP_NORTE!Z2357)</f>
        <v>*</v>
      </c>
      <c r="D2354" s="195" t="str">
        <f>IF(SP_NORTE!S2357="","*",SP_NORTE!S2357)</f>
        <v>*</v>
      </c>
      <c r="E2354" s="195" t="str">
        <f>IF(SP_NORTE!T2357="","*",SP_NORTE!T2357)</f>
        <v>*</v>
      </c>
      <c r="F2354" s="205" t="str">
        <f>IF(SP_NORTE!B2357="","*",SP_NORTE!B2357)</f>
        <v>*</v>
      </c>
      <c r="G2354" s="205" t="str">
        <f>IF(SP_NORTE!D2357="","*",SP_NORTE!D2357)</f>
        <v>*</v>
      </c>
      <c r="H2354" s="205" t="str">
        <f>IF(SP_NORTE!F2357="","*",SP_NORTE!F2357)</f>
        <v>*</v>
      </c>
      <c r="I2354" s="205" t="str">
        <f>IF(SP_NORTE!H2357="","*",SP_NORTE!H2357)</f>
        <v>*</v>
      </c>
      <c r="J2354" s="205" t="str">
        <f>IF(SP_NORTE!I2357="","*",SP_NORTE!I2357)</f>
        <v>*</v>
      </c>
      <c r="K2354" s="195" t="str">
        <f>IF(SP_NORTE!M2357="","*",SP_NORTE!M2357)</f>
        <v>*</v>
      </c>
      <c r="L2354" s="195" t="str">
        <f>IF(SP_NORTE!N2357="","*",SP_NORTE!N2357)</f>
        <v>*</v>
      </c>
      <c r="M2354" s="196" t="str">
        <f>IF(SP_NORTE!J2357="","*",SP_NORTE!J2357)</f>
        <v>*</v>
      </c>
      <c r="N2354" s="204" t="str">
        <f>IF(SP_NORTE!K2357="","*",SP_NORTE!K2357)</f>
        <v>*</v>
      </c>
      <c r="O2354" s="204" t="str">
        <f>IF(SP_NORTE!L2357="","*",SP_NORTE!L2357)</f>
        <v>*</v>
      </c>
      <c r="P2354" s="203" t="str">
        <f>IF(SP_NORTE!O2357="","*",SP_NORTE!O2357)</f>
        <v>*</v>
      </c>
      <c r="Q2354" s="203" t="str">
        <f>IF(SP_NORTE!P2357="","*",SP_NORTE!P2357)</f>
        <v>*</v>
      </c>
      <c r="R2354" s="205" t="str">
        <f>IF(SP_NORTE!Q2357="","*",CONCATENATE(SP_NORTE!Q2357," ",SP_NORTE!R2357))</f>
        <v>*</v>
      </c>
      <c r="S2354" s="205" t="str">
        <f>IF(SP_NORTE!V2357="","*",SP_NORTE!V2357)</f>
        <v>*</v>
      </c>
      <c r="T2354" s="205" t="str">
        <f>IF(SP_NORTE!W2357="","*",SP_NORTE!W2357)</f>
        <v>*</v>
      </c>
      <c r="U2354" s="193" t="str">
        <f ca="1">_xlfn.XLOOKUP(G2354&amp;$U$2,BS_CONTROLE[CHAVE],BS_CONTROLE[Quantidade_11],"-")</f>
        <v>-</v>
      </c>
      <c r="V2354" s="193" t="str">
        <f ca="1">_xlfn.XLOOKUP(G2354&amp;$V$2,BS_CONTROLE[CHAVE],BS_CONTROLE[Quantidade_11],"-")</f>
        <v>-</v>
      </c>
      <c r="W2354" s="193" t="str">
        <f ca="1">_xlfn.XLOOKUP(G2354&amp;$W$2,BS_CONTROLE[CHAVE],BS_CONTROLE[Quantidade_11],"-")</f>
        <v>-</v>
      </c>
    </row>
    <row r="2355" spans="1:23" s="101" customFormat="1" hidden="1">
      <c r="A2355" s="206" t="str">
        <f>IF(SP_NORTE!Y2358="","*",SP_NORTE!Y2358)</f>
        <v>*</v>
      </c>
      <c r="B2355" s="206" t="str">
        <f>IF(SP_NORTE!X2358="","*",SP_NORTE!X2358)</f>
        <v>*</v>
      </c>
      <c r="C2355" s="206" t="str">
        <f>IF(SP_NORTE!Z2358="","*",SP_NORTE!Z2358)</f>
        <v>*</v>
      </c>
      <c r="D2355" s="195" t="str">
        <f>IF(SP_NORTE!S2358="","*",SP_NORTE!S2358)</f>
        <v>*</v>
      </c>
      <c r="E2355" s="195" t="str">
        <f>IF(SP_NORTE!T2358="","*",SP_NORTE!T2358)</f>
        <v>*</v>
      </c>
      <c r="F2355" s="205" t="str">
        <f>IF(SP_NORTE!B2358="","*",SP_NORTE!B2358)</f>
        <v>*</v>
      </c>
      <c r="G2355" s="205" t="str">
        <f>IF(SP_NORTE!D2358="","*",SP_NORTE!D2358)</f>
        <v>*</v>
      </c>
      <c r="H2355" s="205" t="str">
        <f>IF(SP_NORTE!F2358="","*",SP_NORTE!F2358)</f>
        <v>*</v>
      </c>
      <c r="I2355" s="205" t="str">
        <f>IF(SP_NORTE!H2358="","*",SP_NORTE!H2358)</f>
        <v>*</v>
      </c>
      <c r="J2355" s="205" t="str">
        <f>IF(SP_NORTE!I2358="","*",SP_NORTE!I2358)</f>
        <v>*</v>
      </c>
      <c r="K2355" s="195" t="str">
        <f>IF(SP_NORTE!M2358="","*",SP_NORTE!M2358)</f>
        <v>*</v>
      </c>
      <c r="L2355" s="195" t="str">
        <f>IF(SP_NORTE!N2358="","*",SP_NORTE!N2358)</f>
        <v>*</v>
      </c>
      <c r="M2355" s="196" t="str">
        <f>IF(SP_NORTE!J2358="","*",SP_NORTE!J2358)</f>
        <v>*</v>
      </c>
      <c r="N2355" s="204" t="str">
        <f>IF(SP_NORTE!K2358="","*",SP_NORTE!K2358)</f>
        <v>*</v>
      </c>
      <c r="O2355" s="204" t="str">
        <f>IF(SP_NORTE!L2358="","*",SP_NORTE!L2358)</f>
        <v>*</v>
      </c>
      <c r="P2355" s="203" t="str">
        <f>IF(SP_NORTE!O2358="","*",SP_NORTE!O2358)</f>
        <v>*</v>
      </c>
      <c r="Q2355" s="203" t="str">
        <f>IF(SP_NORTE!P2358="","*",SP_NORTE!P2358)</f>
        <v>*</v>
      </c>
      <c r="R2355" s="205" t="str">
        <f>IF(SP_NORTE!Q2358="","*",CONCATENATE(SP_NORTE!Q2358," ",SP_NORTE!R2358))</f>
        <v>*</v>
      </c>
      <c r="S2355" s="205" t="str">
        <f>IF(SP_NORTE!V2358="","*",SP_NORTE!V2358)</f>
        <v>*</v>
      </c>
      <c r="T2355" s="205" t="str">
        <f>IF(SP_NORTE!W2358="","*",SP_NORTE!W2358)</f>
        <v>*</v>
      </c>
      <c r="U2355" s="193" t="str">
        <f ca="1">_xlfn.XLOOKUP(G2355&amp;$U$2,BS_CONTROLE[CHAVE],BS_CONTROLE[Quantidade_11],"-")</f>
        <v>-</v>
      </c>
      <c r="V2355" s="193" t="str">
        <f ca="1">_xlfn.XLOOKUP(G2355&amp;$V$2,BS_CONTROLE[CHAVE],BS_CONTROLE[Quantidade_11],"-")</f>
        <v>-</v>
      </c>
      <c r="W2355" s="193" t="str">
        <f ca="1">_xlfn.XLOOKUP(G2355&amp;$W$2,BS_CONTROLE[CHAVE],BS_CONTROLE[Quantidade_11],"-")</f>
        <v>-</v>
      </c>
    </row>
    <row r="2356" spans="1:23" s="101" customFormat="1" hidden="1">
      <c r="A2356" s="206" t="str">
        <f>IF(SP_NORTE!Y2359="","*",SP_NORTE!Y2359)</f>
        <v>*</v>
      </c>
      <c r="B2356" s="206" t="str">
        <f>IF(SP_NORTE!X2359="","*",SP_NORTE!X2359)</f>
        <v>*</v>
      </c>
      <c r="C2356" s="206" t="str">
        <f>IF(SP_NORTE!Z2359="","*",SP_NORTE!Z2359)</f>
        <v>*</v>
      </c>
      <c r="D2356" s="195" t="str">
        <f>IF(SP_NORTE!S2359="","*",SP_NORTE!S2359)</f>
        <v>*</v>
      </c>
      <c r="E2356" s="195" t="str">
        <f>IF(SP_NORTE!T2359="","*",SP_NORTE!T2359)</f>
        <v>*</v>
      </c>
      <c r="F2356" s="205" t="str">
        <f>IF(SP_NORTE!B2359="","*",SP_NORTE!B2359)</f>
        <v>*</v>
      </c>
      <c r="G2356" s="205" t="str">
        <f>IF(SP_NORTE!D2359="","*",SP_NORTE!D2359)</f>
        <v>*</v>
      </c>
      <c r="H2356" s="205" t="str">
        <f>IF(SP_NORTE!F2359="","*",SP_NORTE!F2359)</f>
        <v>*</v>
      </c>
      <c r="I2356" s="205" t="str">
        <f>IF(SP_NORTE!H2359="","*",SP_NORTE!H2359)</f>
        <v>*</v>
      </c>
      <c r="J2356" s="205" t="str">
        <f>IF(SP_NORTE!I2359="","*",SP_NORTE!I2359)</f>
        <v>*</v>
      </c>
      <c r="K2356" s="195" t="str">
        <f>IF(SP_NORTE!M2359="","*",SP_NORTE!M2359)</f>
        <v>*</v>
      </c>
      <c r="L2356" s="195" t="str">
        <f>IF(SP_NORTE!N2359="","*",SP_NORTE!N2359)</f>
        <v>*</v>
      </c>
      <c r="M2356" s="196" t="str">
        <f>IF(SP_NORTE!J2359="","*",SP_NORTE!J2359)</f>
        <v>*</v>
      </c>
      <c r="N2356" s="204" t="str">
        <f>IF(SP_NORTE!K2359="","*",SP_NORTE!K2359)</f>
        <v>*</v>
      </c>
      <c r="O2356" s="204" t="str">
        <f>IF(SP_NORTE!L2359="","*",SP_NORTE!L2359)</f>
        <v>*</v>
      </c>
      <c r="P2356" s="203" t="str">
        <f>IF(SP_NORTE!O2359="","*",SP_NORTE!O2359)</f>
        <v>*</v>
      </c>
      <c r="Q2356" s="203" t="str">
        <f>IF(SP_NORTE!P2359="","*",SP_NORTE!P2359)</f>
        <v>*</v>
      </c>
      <c r="R2356" s="205" t="str">
        <f>IF(SP_NORTE!Q2359="","*",CONCATENATE(SP_NORTE!Q2359," ",SP_NORTE!R2359))</f>
        <v>*</v>
      </c>
      <c r="S2356" s="205" t="str">
        <f>IF(SP_NORTE!V2359="","*",SP_NORTE!V2359)</f>
        <v>*</v>
      </c>
      <c r="T2356" s="205" t="str">
        <f>IF(SP_NORTE!W2359="","*",SP_NORTE!W2359)</f>
        <v>*</v>
      </c>
      <c r="U2356" s="193" t="str">
        <f ca="1">_xlfn.XLOOKUP(G2356&amp;$U$2,BS_CONTROLE[CHAVE],BS_CONTROLE[Quantidade_11],"-")</f>
        <v>-</v>
      </c>
      <c r="V2356" s="193" t="str">
        <f ca="1">_xlfn.XLOOKUP(G2356&amp;$V$2,BS_CONTROLE[CHAVE],BS_CONTROLE[Quantidade_11],"-")</f>
        <v>-</v>
      </c>
      <c r="W2356" s="193" t="str">
        <f ca="1">_xlfn.XLOOKUP(G2356&amp;$W$2,BS_CONTROLE[CHAVE],BS_CONTROLE[Quantidade_11],"-")</f>
        <v>-</v>
      </c>
    </row>
    <row r="2357" spans="1:23" s="101" customFormat="1" hidden="1">
      <c r="A2357" s="206" t="str">
        <f>IF(SP_NORTE!Y2360="","*",SP_NORTE!Y2360)</f>
        <v>*</v>
      </c>
      <c r="B2357" s="206" t="str">
        <f>IF(SP_NORTE!X2360="","*",SP_NORTE!X2360)</f>
        <v>*</v>
      </c>
      <c r="C2357" s="206" t="str">
        <f>IF(SP_NORTE!Z2360="","*",SP_NORTE!Z2360)</f>
        <v>*</v>
      </c>
      <c r="D2357" s="195" t="str">
        <f>IF(SP_NORTE!S2360="","*",SP_NORTE!S2360)</f>
        <v>*</v>
      </c>
      <c r="E2357" s="195" t="str">
        <f>IF(SP_NORTE!T2360="","*",SP_NORTE!T2360)</f>
        <v>*</v>
      </c>
      <c r="F2357" s="205" t="str">
        <f>IF(SP_NORTE!B2360="","*",SP_NORTE!B2360)</f>
        <v>*</v>
      </c>
      <c r="G2357" s="205" t="str">
        <f>IF(SP_NORTE!D2360="","*",SP_NORTE!D2360)</f>
        <v>*</v>
      </c>
      <c r="H2357" s="205" t="str">
        <f>IF(SP_NORTE!F2360="","*",SP_NORTE!F2360)</f>
        <v>*</v>
      </c>
      <c r="I2357" s="205" t="str">
        <f>IF(SP_NORTE!H2360="","*",SP_NORTE!H2360)</f>
        <v>*</v>
      </c>
      <c r="J2357" s="205" t="str">
        <f>IF(SP_NORTE!I2360="","*",SP_NORTE!I2360)</f>
        <v>*</v>
      </c>
      <c r="K2357" s="195" t="str">
        <f>IF(SP_NORTE!M2360="","*",SP_NORTE!M2360)</f>
        <v>*</v>
      </c>
      <c r="L2357" s="195" t="str">
        <f>IF(SP_NORTE!N2360="","*",SP_NORTE!N2360)</f>
        <v>*</v>
      </c>
      <c r="M2357" s="196" t="str">
        <f>IF(SP_NORTE!J2360="","*",SP_NORTE!J2360)</f>
        <v>*</v>
      </c>
      <c r="N2357" s="204" t="str">
        <f>IF(SP_NORTE!K2360="","*",SP_NORTE!K2360)</f>
        <v>*</v>
      </c>
      <c r="O2357" s="204" t="str">
        <f>IF(SP_NORTE!L2360="","*",SP_NORTE!L2360)</f>
        <v>*</v>
      </c>
      <c r="P2357" s="203" t="str">
        <f>IF(SP_NORTE!O2360="","*",SP_NORTE!O2360)</f>
        <v>*</v>
      </c>
      <c r="Q2357" s="203" t="str">
        <f>IF(SP_NORTE!P2360="","*",SP_NORTE!P2360)</f>
        <v>*</v>
      </c>
      <c r="R2357" s="205" t="str">
        <f>IF(SP_NORTE!Q2360="","*",CONCATENATE(SP_NORTE!Q2360," ",SP_NORTE!R2360))</f>
        <v>*</v>
      </c>
      <c r="S2357" s="205" t="str">
        <f>IF(SP_NORTE!V2360="","*",SP_NORTE!V2360)</f>
        <v>*</v>
      </c>
      <c r="T2357" s="205" t="str">
        <f>IF(SP_NORTE!W2360="","*",SP_NORTE!W2360)</f>
        <v>*</v>
      </c>
      <c r="U2357" s="193" t="str">
        <f ca="1">_xlfn.XLOOKUP(G2357&amp;$U$2,BS_CONTROLE[CHAVE],BS_CONTROLE[Quantidade_11],"-")</f>
        <v>-</v>
      </c>
      <c r="V2357" s="193" t="str">
        <f ca="1">_xlfn.XLOOKUP(G2357&amp;$V$2,BS_CONTROLE[CHAVE],BS_CONTROLE[Quantidade_11],"-")</f>
        <v>-</v>
      </c>
      <c r="W2357" s="193" t="str">
        <f ca="1">_xlfn.XLOOKUP(G2357&amp;$W$2,BS_CONTROLE[CHAVE],BS_CONTROLE[Quantidade_11],"-")</f>
        <v>-</v>
      </c>
    </row>
    <row r="2358" spans="1:23" s="101" customFormat="1" hidden="1">
      <c r="A2358" s="206" t="str">
        <f>IF(SP_NORTE!Y2361="","*",SP_NORTE!Y2361)</f>
        <v>*</v>
      </c>
      <c r="B2358" s="206" t="str">
        <f>IF(SP_NORTE!X2361="","*",SP_NORTE!X2361)</f>
        <v>*</v>
      </c>
      <c r="C2358" s="206" t="str">
        <f>IF(SP_NORTE!Z2361="","*",SP_NORTE!Z2361)</f>
        <v>*</v>
      </c>
      <c r="D2358" s="195" t="str">
        <f>IF(SP_NORTE!S2361="","*",SP_NORTE!S2361)</f>
        <v>*</v>
      </c>
      <c r="E2358" s="195" t="str">
        <f>IF(SP_NORTE!T2361="","*",SP_NORTE!T2361)</f>
        <v>*</v>
      </c>
      <c r="F2358" s="205" t="str">
        <f>IF(SP_NORTE!B2361="","*",SP_NORTE!B2361)</f>
        <v>*</v>
      </c>
      <c r="G2358" s="205" t="str">
        <f>IF(SP_NORTE!D2361="","*",SP_NORTE!D2361)</f>
        <v>*</v>
      </c>
      <c r="H2358" s="205" t="str">
        <f>IF(SP_NORTE!F2361="","*",SP_NORTE!F2361)</f>
        <v>*</v>
      </c>
      <c r="I2358" s="205" t="str">
        <f>IF(SP_NORTE!H2361="","*",SP_NORTE!H2361)</f>
        <v>*</v>
      </c>
      <c r="J2358" s="205" t="str">
        <f>IF(SP_NORTE!I2361="","*",SP_NORTE!I2361)</f>
        <v>*</v>
      </c>
      <c r="K2358" s="195" t="str">
        <f>IF(SP_NORTE!M2361="","*",SP_NORTE!M2361)</f>
        <v>*</v>
      </c>
      <c r="L2358" s="195" t="str">
        <f>IF(SP_NORTE!N2361="","*",SP_NORTE!N2361)</f>
        <v>*</v>
      </c>
      <c r="M2358" s="196" t="str">
        <f>IF(SP_NORTE!J2361="","*",SP_NORTE!J2361)</f>
        <v>*</v>
      </c>
      <c r="N2358" s="204" t="str">
        <f>IF(SP_NORTE!K2361="","*",SP_NORTE!K2361)</f>
        <v>*</v>
      </c>
      <c r="O2358" s="204" t="str">
        <f>IF(SP_NORTE!L2361="","*",SP_NORTE!L2361)</f>
        <v>*</v>
      </c>
      <c r="P2358" s="203" t="str">
        <f>IF(SP_NORTE!O2361="","*",SP_NORTE!O2361)</f>
        <v>*</v>
      </c>
      <c r="Q2358" s="203" t="str">
        <f>IF(SP_NORTE!P2361="","*",SP_NORTE!P2361)</f>
        <v>*</v>
      </c>
      <c r="R2358" s="205" t="str">
        <f>IF(SP_NORTE!Q2361="","*",CONCATENATE(SP_NORTE!Q2361," ",SP_NORTE!R2361))</f>
        <v>*</v>
      </c>
      <c r="S2358" s="205" t="str">
        <f>IF(SP_NORTE!V2361="","*",SP_NORTE!V2361)</f>
        <v>*</v>
      </c>
      <c r="T2358" s="205" t="str">
        <f>IF(SP_NORTE!W2361="","*",SP_NORTE!W2361)</f>
        <v>*</v>
      </c>
      <c r="U2358" s="193" t="str">
        <f ca="1">_xlfn.XLOOKUP(G2358&amp;$U$2,BS_CONTROLE[CHAVE],BS_CONTROLE[Quantidade_11],"-")</f>
        <v>-</v>
      </c>
      <c r="V2358" s="193" t="str">
        <f ca="1">_xlfn.XLOOKUP(G2358&amp;$V$2,BS_CONTROLE[CHAVE],BS_CONTROLE[Quantidade_11],"-")</f>
        <v>-</v>
      </c>
      <c r="W2358" s="193" t="str">
        <f ca="1">_xlfn.XLOOKUP(G2358&amp;$W$2,BS_CONTROLE[CHAVE],BS_CONTROLE[Quantidade_11],"-")</f>
        <v>-</v>
      </c>
    </row>
    <row r="2359" spans="1:23" s="101" customFormat="1" hidden="1">
      <c r="A2359" s="206" t="str">
        <f>IF(SP_NORTE!Y2362="","*",SP_NORTE!Y2362)</f>
        <v>*</v>
      </c>
      <c r="B2359" s="206" t="str">
        <f>IF(SP_NORTE!X2362="","*",SP_NORTE!X2362)</f>
        <v>*</v>
      </c>
      <c r="C2359" s="206" t="str">
        <f>IF(SP_NORTE!Z2362="","*",SP_NORTE!Z2362)</f>
        <v>*</v>
      </c>
      <c r="D2359" s="195" t="str">
        <f>IF(SP_NORTE!S2362="","*",SP_NORTE!S2362)</f>
        <v>*</v>
      </c>
      <c r="E2359" s="195" t="str">
        <f>IF(SP_NORTE!T2362="","*",SP_NORTE!T2362)</f>
        <v>*</v>
      </c>
      <c r="F2359" s="205" t="str">
        <f>IF(SP_NORTE!B2362="","*",SP_NORTE!B2362)</f>
        <v>*</v>
      </c>
      <c r="G2359" s="205" t="str">
        <f>IF(SP_NORTE!D2362="","*",SP_NORTE!D2362)</f>
        <v>*</v>
      </c>
      <c r="H2359" s="205" t="str">
        <f>IF(SP_NORTE!F2362="","*",SP_NORTE!F2362)</f>
        <v>*</v>
      </c>
      <c r="I2359" s="205" t="str">
        <f>IF(SP_NORTE!H2362="","*",SP_NORTE!H2362)</f>
        <v>*</v>
      </c>
      <c r="J2359" s="205" t="str">
        <f>IF(SP_NORTE!I2362="","*",SP_NORTE!I2362)</f>
        <v>*</v>
      </c>
      <c r="K2359" s="195" t="str">
        <f>IF(SP_NORTE!M2362="","*",SP_NORTE!M2362)</f>
        <v>*</v>
      </c>
      <c r="L2359" s="195" t="str">
        <f>IF(SP_NORTE!N2362="","*",SP_NORTE!N2362)</f>
        <v>*</v>
      </c>
      <c r="M2359" s="196" t="str">
        <f>IF(SP_NORTE!J2362="","*",SP_NORTE!J2362)</f>
        <v>*</v>
      </c>
      <c r="N2359" s="204" t="str">
        <f>IF(SP_NORTE!K2362="","*",SP_NORTE!K2362)</f>
        <v>*</v>
      </c>
      <c r="O2359" s="204" t="str">
        <f>IF(SP_NORTE!L2362="","*",SP_NORTE!L2362)</f>
        <v>*</v>
      </c>
      <c r="P2359" s="203" t="str">
        <f>IF(SP_NORTE!O2362="","*",SP_NORTE!O2362)</f>
        <v>*</v>
      </c>
      <c r="Q2359" s="203" t="str">
        <f>IF(SP_NORTE!P2362="","*",SP_NORTE!P2362)</f>
        <v>*</v>
      </c>
      <c r="R2359" s="205" t="str">
        <f>IF(SP_NORTE!Q2362="","*",CONCATENATE(SP_NORTE!Q2362," ",SP_NORTE!R2362))</f>
        <v>*</v>
      </c>
      <c r="S2359" s="205" t="str">
        <f>IF(SP_NORTE!V2362="","*",SP_NORTE!V2362)</f>
        <v>*</v>
      </c>
      <c r="T2359" s="205" t="str">
        <f>IF(SP_NORTE!W2362="","*",SP_NORTE!W2362)</f>
        <v>*</v>
      </c>
      <c r="U2359" s="193" t="str">
        <f ca="1">_xlfn.XLOOKUP(G2359&amp;$U$2,BS_CONTROLE[CHAVE],BS_CONTROLE[Quantidade_11],"-")</f>
        <v>-</v>
      </c>
      <c r="V2359" s="193" t="str">
        <f ca="1">_xlfn.XLOOKUP(G2359&amp;$V$2,BS_CONTROLE[CHAVE],BS_CONTROLE[Quantidade_11],"-")</f>
        <v>-</v>
      </c>
      <c r="W2359" s="193" t="str">
        <f ca="1">_xlfn.XLOOKUP(G2359&amp;$W$2,BS_CONTROLE[CHAVE],BS_CONTROLE[Quantidade_11],"-")</f>
        <v>-</v>
      </c>
    </row>
    <row r="2360" spans="1:23" s="101" customFormat="1" hidden="1">
      <c r="A2360" s="206" t="str">
        <f>IF(SP_NORTE!Y2363="","*",SP_NORTE!Y2363)</f>
        <v>*</v>
      </c>
      <c r="B2360" s="206" t="str">
        <f>IF(SP_NORTE!X2363="","*",SP_NORTE!X2363)</f>
        <v>*</v>
      </c>
      <c r="C2360" s="206" t="str">
        <f>IF(SP_NORTE!Z2363="","*",SP_NORTE!Z2363)</f>
        <v>*</v>
      </c>
      <c r="D2360" s="195" t="str">
        <f>IF(SP_NORTE!S2363="","*",SP_NORTE!S2363)</f>
        <v>*</v>
      </c>
      <c r="E2360" s="195" t="str">
        <f>IF(SP_NORTE!T2363="","*",SP_NORTE!T2363)</f>
        <v>*</v>
      </c>
      <c r="F2360" s="205" t="str">
        <f>IF(SP_NORTE!B2363="","*",SP_NORTE!B2363)</f>
        <v>*</v>
      </c>
      <c r="G2360" s="205" t="str">
        <f>IF(SP_NORTE!D2363="","*",SP_NORTE!D2363)</f>
        <v>*</v>
      </c>
      <c r="H2360" s="205" t="str">
        <f>IF(SP_NORTE!F2363="","*",SP_NORTE!F2363)</f>
        <v>*</v>
      </c>
      <c r="I2360" s="205" t="str">
        <f>IF(SP_NORTE!H2363="","*",SP_NORTE!H2363)</f>
        <v>*</v>
      </c>
      <c r="J2360" s="205" t="str">
        <f>IF(SP_NORTE!I2363="","*",SP_NORTE!I2363)</f>
        <v>*</v>
      </c>
      <c r="K2360" s="195" t="str">
        <f>IF(SP_NORTE!M2363="","*",SP_NORTE!M2363)</f>
        <v>*</v>
      </c>
      <c r="L2360" s="195" t="str">
        <f>IF(SP_NORTE!N2363="","*",SP_NORTE!N2363)</f>
        <v>*</v>
      </c>
      <c r="M2360" s="196" t="str">
        <f>IF(SP_NORTE!J2363="","*",SP_NORTE!J2363)</f>
        <v>*</v>
      </c>
      <c r="N2360" s="204" t="str">
        <f>IF(SP_NORTE!K2363="","*",SP_NORTE!K2363)</f>
        <v>*</v>
      </c>
      <c r="O2360" s="204" t="str">
        <f>IF(SP_NORTE!L2363="","*",SP_NORTE!L2363)</f>
        <v>*</v>
      </c>
      <c r="P2360" s="203" t="str">
        <f>IF(SP_NORTE!O2363="","*",SP_NORTE!O2363)</f>
        <v>*</v>
      </c>
      <c r="Q2360" s="203" t="str">
        <f>IF(SP_NORTE!P2363="","*",SP_NORTE!P2363)</f>
        <v>*</v>
      </c>
      <c r="R2360" s="205" t="str">
        <f>IF(SP_NORTE!Q2363="","*",CONCATENATE(SP_NORTE!Q2363," ",SP_NORTE!R2363))</f>
        <v>*</v>
      </c>
      <c r="S2360" s="205" t="str">
        <f>IF(SP_NORTE!V2363="","*",SP_NORTE!V2363)</f>
        <v>*</v>
      </c>
      <c r="T2360" s="205" t="str">
        <f>IF(SP_NORTE!W2363="","*",SP_NORTE!W2363)</f>
        <v>*</v>
      </c>
      <c r="U2360" s="193" t="str">
        <f ca="1">_xlfn.XLOOKUP(G2360&amp;$U$2,BS_CONTROLE[CHAVE],BS_CONTROLE[Quantidade_11],"-")</f>
        <v>-</v>
      </c>
      <c r="V2360" s="193" t="str">
        <f ca="1">_xlfn.XLOOKUP(G2360&amp;$V$2,BS_CONTROLE[CHAVE],BS_CONTROLE[Quantidade_11],"-")</f>
        <v>-</v>
      </c>
      <c r="W2360" s="193" t="str">
        <f ca="1">_xlfn.XLOOKUP(G2360&amp;$W$2,BS_CONTROLE[CHAVE],BS_CONTROLE[Quantidade_11],"-")</f>
        <v>-</v>
      </c>
    </row>
    <row r="2361" spans="1:23" s="101" customFormat="1" hidden="1">
      <c r="A2361" s="206" t="str">
        <f>IF(SP_NORTE!Y2364="","*",SP_NORTE!Y2364)</f>
        <v>*</v>
      </c>
      <c r="B2361" s="206" t="str">
        <f>IF(SP_NORTE!X2364="","*",SP_NORTE!X2364)</f>
        <v>*</v>
      </c>
      <c r="C2361" s="206" t="str">
        <f>IF(SP_NORTE!Z2364="","*",SP_NORTE!Z2364)</f>
        <v>*</v>
      </c>
      <c r="D2361" s="195" t="str">
        <f>IF(SP_NORTE!S2364="","*",SP_NORTE!S2364)</f>
        <v>*</v>
      </c>
      <c r="E2361" s="195" t="str">
        <f>IF(SP_NORTE!T2364="","*",SP_NORTE!T2364)</f>
        <v>*</v>
      </c>
      <c r="F2361" s="205" t="str">
        <f>IF(SP_NORTE!B2364="","*",SP_NORTE!B2364)</f>
        <v>*</v>
      </c>
      <c r="G2361" s="205" t="str">
        <f>IF(SP_NORTE!D2364="","*",SP_NORTE!D2364)</f>
        <v>*</v>
      </c>
      <c r="H2361" s="205" t="str">
        <f>IF(SP_NORTE!F2364="","*",SP_NORTE!F2364)</f>
        <v>*</v>
      </c>
      <c r="I2361" s="205" t="str">
        <f>IF(SP_NORTE!H2364="","*",SP_NORTE!H2364)</f>
        <v>*</v>
      </c>
      <c r="J2361" s="205" t="str">
        <f>IF(SP_NORTE!I2364="","*",SP_NORTE!I2364)</f>
        <v>*</v>
      </c>
      <c r="K2361" s="195" t="str">
        <f>IF(SP_NORTE!M2364="","*",SP_NORTE!M2364)</f>
        <v>*</v>
      </c>
      <c r="L2361" s="195" t="str">
        <f>IF(SP_NORTE!N2364="","*",SP_NORTE!N2364)</f>
        <v>*</v>
      </c>
      <c r="M2361" s="196" t="str">
        <f>IF(SP_NORTE!J2364="","*",SP_NORTE!J2364)</f>
        <v>*</v>
      </c>
      <c r="N2361" s="204" t="str">
        <f>IF(SP_NORTE!K2364="","*",SP_NORTE!K2364)</f>
        <v>*</v>
      </c>
      <c r="O2361" s="204" t="str">
        <f>IF(SP_NORTE!L2364="","*",SP_NORTE!L2364)</f>
        <v>*</v>
      </c>
      <c r="P2361" s="203" t="str">
        <f>IF(SP_NORTE!O2364="","*",SP_NORTE!O2364)</f>
        <v>*</v>
      </c>
      <c r="Q2361" s="203" t="str">
        <f>IF(SP_NORTE!P2364="","*",SP_NORTE!P2364)</f>
        <v>*</v>
      </c>
      <c r="R2361" s="205" t="str">
        <f>IF(SP_NORTE!Q2364="","*",CONCATENATE(SP_NORTE!Q2364," ",SP_NORTE!R2364))</f>
        <v>*</v>
      </c>
      <c r="S2361" s="205" t="str">
        <f>IF(SP_NORTE!V2364="","*",SP_NORTE!V2364)</f>
        <v>*</v>
      </c>
      <c r="T2361" s="205" t="str">
        <f>IF(SP_NORTE!W2364="","*",SP_NORTE!W2364)</f>
        <v>*</v>
      </c>
      <c r="U2361" s="193" t="str">
        <f ca="1">_xlfn.XLOOKUP(G2361&amp;$U$2,BS_CONTROLE[CHAVE],BS_CONTROLE[Quantidade_11],"-")</f>
        <v>-</v>
      </c>
      <c r="V2361" s="193" t="str">
        <f ca="1">_xlfn.XLOOKUP(G2361&amp;$V$2,BS_CONTROLE[CHAVE],BS_CONTROLE[Quantidade_11],"-")</f>
        <v>-</v>
      </c>
      <c r="W2361" s="193" t="str">
        <f ca="1">_xlfn.XLOOKUP(G2361&amp;$W$2,BS_CONTROLE[CHAVE],BS_CONTROLE[Quantidade_11],"-")</f>
        <v>-</v>
      </c>
    </row>
    <row r="2362" spans="1:23" s="101" customFormat="1" hidden="1">
      <c r="A2362" s="206" t="str">
        <f>IF(SP_NORTE!Y2365="","*",SP_NORTE!Y2365)</f>
        <v>*</v>
      </c>
      <c r="B2362" s="206" t="str">
        <f>IF(SP_NORTE!X2365="","*",SP_NORTE!X2365)</f>
        <v>*</v>
      </c>
      <c r="C2362" s="206" t="str">
        <f>IF(SP_NORTE!Z2365="","*",SP_NORTE!Z2365)</f>
        <v>*</v>
      </c>
      <c r="D2362" s="195" t="str">
        <f>IF(SP_NORTE!S2365="","*",SP_NORTE!S2365)</f>
        <v>*</v>
      </c>
      <c r="E2362" s="195" t="str">
        <f>IF(SP_NORTE!T2365="","*",SP_NORTE!T2365)</f>
        <v>*</v>
      </c>
      <c r="F2362" s="205" t="str">
        <f>IF(SP_NORTE!B2365="","*",SP_NORTE!B2365)</f>
        <v>*</v>
      </c>
      <c r="G2362" s="205" t="str">
        <f>IF(SP_NORTE!D2365="","*",SP_NORTE!D2365)</f>
        <v>*</v>
      </c>
      <c r="H2362" s="205" t="str">
        <f>IF(SP_NORTE!F2365="","*",SP_NORTE!F2365)</f>
        <v>*</v>
      </c>
      <c r="I2362" s="205" t="str">
        <f>IF(SP_NORTE!H2365="","*",SP_NORTE!H2365)</f>
        <v>*</v>
      </c>
      <c r="J2362" s="205" t="str">
        <f>IF(SP_NORTE!I2365="","*",SP_NORTE!I2365)</f>
        <v>*</v>
      </c>
      <c r="K2362" s="195" t="str">
        <f>IF(SP_NORTE!M2365="","*",SP_NORTE!M2365)</f>
        <v>*</v>
      </c>
      <c r="L2362" s="195" t="str">
        <f>IF(SP_NORTE!N2365="","*",SP_NORTE!N2365)</f>
        <v>*</v>
      </c>
      <c r="M2362" s="196" t="str">
        <f>IF(SP_NORTE!J2365="","*",SP_NORTE!J2365)</f>
        <v>*</v>
      </c>
      <c r="N2362" s="204" t="str">
        <f>IF(SP_NORTE!K2365="","*",SP_NORTE!K2365)</f>
        <v>*</v>
      </c>
      <c r="O2362" s="204" t="str">
        <f>IF(SP_NORTE!L2365="","*",SP_NORTE!L2365)</f>
        <v>*</v>
      </c>
      <c r="P2362" s="203" t="str">
        <f>IF(SP_NORTE!O2365="","*",SP_NORTE!O2365)</f>
        <v>*</v>
      </c>
      <c r="Q2362" s="203" t="str">
        <f>IF(SP_NORTE!P2365="","*",SP_NORTE!P2365)</f>
        <v>*</v>
      </c>
      <c r="R2362" s="205" t="str">
        <f>IF(SP_NORTE!Q2365="","*",CONCATENATE(SP_NORTE!Q2365," ",SP_NORTE!R2365))</f>
        <v>*</v>
      </c>
      <c r="S2362" s="205" t="str">
        <f>IF(SP_NORTE!V2365="","*",SP_NORTE!V2365)</f>
        <v>*</v>
      </c>
      <c r="T2362" s="205" t="str">
        <f>IF(SP_NORTE!W2365="","*",SP_NORTE!W2365)</f>
        <v>*</v>
      </c>
      <c r="U2362" s="193" t="str">
        <f ca="1">_xlfn.XLOOKUP(G2362&amp;$U$2,BS_CONTROLE[CHAVE],BS_CONTROLE[Quantidade_11],"-")</f>
        <v>-</v>
      </c>
      <c r="V2362" s="193" t="str">
        <f ca="1">_xlfn.XLOOKUP(G2362&amp;$V$2,BS_CONTROLE[CHAVE],BS_CONTROLE[Quantidade_11],"-")</f>
        <v>-</v>
      </c>
      <c r="W2362" s="193" t="str">
        <f ca="1">_xlfn.XLOOKUP(G2362&amp;$W$2,BS_CONTROLE[CHAVE],BS_CONTROLE[Quantidade_11],"-")</f>
        <v>-</v>
      </c>
    </row>
    <row r="2363" spans="1:23" s="101" customFormat="1" hidden="1">
      <c r="A2363" s="206" t="str">
        <f>IF(SP_NORTE!Y2366="","*",SP_NORTE!Y2366)</f>
        <v>*</v>
      </c>
      <c r="B2363" s="206" t="str">
        <f>IF(SP_NORTE!X2366="","*",SP_NORTE!X2366)</f>
        <v>*</v>
      </c>
      <c r="C2363" s="206" t="str">
        <f>IF(SP_NORTE!Z2366="","*",SP_NORTE!Z2366)</f>
        <v>*</v>
      </c>
      <c r="D2363" s="195" t="str">
        <f>IF(SP_NORTE!S2366="","*",SP_NORTE!S2366)</f>
        <v>*</v>
      </c>
      <c r="E2363" s="195" t="str">
        <f>IF(SP_NORTE!T2366="","*",SP_NORTE!T2366)</f>
        <v>*</v>
      </c>
      <c r="F2363" s="205" t="str">
        <f>IF(SP_NORTE!B2366="","*",SP_NORTE!B2366)</f>
        <v>*</v>
      </c>
      <c r="G2363" s="205" t="str">
        <f>IF(SP_NORTE!D2366="","*",SP_NORTE!D2366)</f>
        <v>*</v>
      </c>
      <c r="H2363" s="205" t="str">
        <f>IF(SP_NORTE!F2366="","*",SP_NORTE!F2366)</f>
        <v>*</v>
      </c>
      <c r="I2363" s="205" t="str">
        <f>IF(SP_NORTE!H2366="","*",SP_NORTE!H2366)</f>
        <v>*</v>
      </c>
      <c r="J2363" s="205" t="str">
        <f>IF(SP_NORTE!I2366="","*",SP_NORTE!I2366)</f>
        <v>*</v>
      </c>
      <c r="K2363" s="195" t="str">
        <f>IF(SP_NORTE!M2366="","*",SP_NORTE!M2366)</f>
        <v>*</v>
      </c>
      <c r="L2363" s="195" t="str">
        <f>IF(SP_NORTE!N2366="","*",SP_NORTE!N2366)</f>
        <v>*</v>
      </c>
      <c r="M2363" s="196" t="str">
        <f>IF(SP_NORTE!J2366="","*",SP_NORTE!J2366)</f>
        <v>*</v>
      </c>
      <c r="N2363" s="204" t="str">
        <f>IF(SP_NORTE!K2366="","*",SP_NORTE!K2366)</f>
        <v>*</v>
      </c>
      <c r="O2363" s="204" t="str">
        <f>IF(SP_NORTE!L2366="","*",SP_NORTE!L2366)</f>
        <v>*</v>
      </c>
      <c r="P2363" s="203" t="str">
        <f>IF(SP_NORTE!O2366="","*",SP_NORTE!O2366)</f>
        <v>*</v>
      </c>
      <c r="Q2363" s="203" t="str">
        <f>IF(SP_NORTE!P2366="","*",SP_NORTE!P2366)</f>
        <v>*</v>
      </c>
      <c r="R2363" s="205" t="str">
        <f>IF(SP_NORTE!Q2366="","*",CONCATENATE(SP_NORTE!Q2366," ",SP_NORTE!R2366))</f>
        <v>*</v>
      </c>
      <c r="S2363" s="205" t="str">
        <f>IF(SP_NORTE!V2366="","*",SP_NORTE!V2366)</f>
        <v>*</v>
      </c>
      <c r="T2363" s="205" t="str">
        <f>IF(SP_NORTE!W2366="","*",SP_NORTE!W2366)</f>
        <v>*</v>
      </c>
      <c r="U2363" s="193" t="str">
        <f ca="1">_xlfn.XLOOKUP(G2363&amp;$U$2,BS_CONTROLE[CHAVE],BS_CONTROLE[Quantidade_11],"-")</f>
        <v>-</v>
      </c>
      <c r="V2363" s="193" t="str">
        <f ca="1">_xlfn.XLOOKUP(G2363&amp;$V$2,BS_CONTROLE[CHAVE],BS_CONTROLE[Quantidade_11],"-")</f>
        <v>-</v>
      </c>
      <c r="W2363" s="193" t="str">
        <f ca="1">_xlfn.XLOOKUP(G2363&amp;$W$2,BS_CONTROLE[CHAVE],BS_CONTROLE[Quantidade_11],"-")</f>
        <v>-</v>
      </c>
    </row>
    <row r="2364" spans="1:23" s="101" customFormat="1" hidden="1">
      <c r="A2364" s="206" t="str">
        <f>IF(SP_NORTE!Y2367="","*",SP_NORTE!Y2367)</f>
        <v>*</v>
      </c>
      <c r="B2364" s="206" t="str">
        <f>IF(SP_NORTE!X2367="","*",SP_NORTE!X2367)</f>
        <v>*</v>
      </c>
      <c r="C2364" s="206" t="str">
        <f>IF(SP_NORTE!Z2367="","*",SP_NORTE!Z2367)</f>
        <v>*</v>
      </c>
      <c r="D2364" s="195" t="str">
        <f>IF(SP_NORTE!S2367="","*",SP_NORTE!S2367)</f>
        <v>*</v>
      </c>
      <c r="E2364" s="195" t="str">
        <f>IF(SP_NORTE!T2367="","*",SP_NORTE!T2367)</f>
        <v>*</v>
      </c>
      <c r="F2364" s="205" t="str">
        <f>IF(SP_NORTE!B2367="","*",SP_NORTE!B2367)</f>
        <v>*</v>
      </c>
      <c r="G2364" s="205" t="str">
        <f>IF(SP_NORTE!D2367="","*",SP_NORTE!D2367)</f>
        <v>*</v>
      </c>
      <c r="H2364" s="205" t="str">
        <f>IF(SP_NORTE!F2367="","*",SP_NORTE!F2367)</f>
        <v>*</v>
      </c>
      <c r="I2364" s="205" t="str">
        <f>IF(SP_NORTE!H2367="","*",SP_NORTE!H2367)</f>
        <v>*</v>
      </c>
      <c r="J2364" s="205" t="str">
        <f>IF(SP_NORTE!I2367="","*",SP_NORTE!I2367)</f>
        <v>*</v>
      </c>
      <c r="K2364" s="195" t="str">
        <f>IF(SP_NORTE!M2367="","*",SP_NORTE!M2367)</f>
        <v>*</v>
      </c>
      <c r="L2364" s="195" t="str">
        <f>IF(SP_NORTE!N2367="","*",SP_NORTE!N2367)</f>
        <v>*</v>
      </c>
      <c r="M2364" s="196" t="str">
        <f>IF(SP_NORTE!J2367="","*",SP_NORTE!J2367)</f>
        <v>*</v>
      </c>
      <c r="N2364" s="204" t="str">
        <f>IF(SP_NORTE!K2367="","*",SP_NORTE!K2367)</f>
        <v>*</v>
      </c>
      <c r="O2364" s="204" t="str">
        <f>IF(SP_NORTE!L2367="","*",SP_NORTE!L2367)</f>
        <v>*</v>
      </c>
      <c r="P2364" s="203" t="str">
        <f>IF(SP_NORTE!O2367="","*",SP_NORTE!O2367)</f>
        <v>*</v>
      </c>
      <c r="Q2364" s="203" t="str">
        <f>IF(SP_NORTE!P2367="","*",SP_NORTE!P2367)</f>
        <v>*</v>
      </c>
      <c r="R2364" s="205" t="str">
        <f>IF(SP_NORTE!Q2367="","*",CONCATENATE(SP_NORTE!Q2367," ",SP_NORTE!R2367))</f>
        <v>*</v>
      </c>
      <c r="S2364" s="205" t="str">
        <f>IF(SP_NORTE!V2367="","*",SP_NORTE!V2367)</f>
        <v>*</v>
      </c>
      <c r="T2364" s="205" t="str">
        <f>IF(SP_NORTE!W2367="","*",SP_NORTE!W2367)</f>
        <v>*</v>
      </c>
      <c r="U2364" s="193" t="str">
        <f ca="1">_xlfn.XLOOKUP(G2364&amp;$U$2,BS_CONTROLE[CHAVE],BS_CONTROLE[Quantidade_11],"-")</f>
        <v>-</v>
      </c>
      <c r="V2364" s="193" t="str">
        <f ca="1">_xlfn.XLOOKUP(G2364&amp;$V$2,BS_CONTROLE[CHAVE],BS_CONTROLE[Quantidade_11],"-")</f>
        <v>-</v>
      </c>
      <c r="W2364" s="193" t="str">
        <f ca="1">_xlfn.XLOOKUP(G2364&amp;$W$2,BS_CONTROLE[CHAVE],BS_CONTROLE[Quantidade_11],"-")</f>
        <v>-</v>
      </c>
    </row>
    <row r="2365" spans="1:23" s="101" customFormat="1" hidden="1">
      <c r="A2365" s="206" t="str">
        <f>IF(SP_NORTE!Y2368="","*",SP_NORTE!Y2368)</f>
        <v>*</v>
      </c>
      <c r="B2365" s="206" t="str">
        <f>IF(SP_NORTE!X2368="","*",SP_NORTE!X2368)</f>
        <v>*</v>
      </c>
      <c r="C2365" s="206" t="str">
        <f>IF(SP_NORTE!Z2368="","*",SP_NORTE!Z2368)</f>
        <v>*</v>
      </c>
      <c r="D2365" s="195" t="str">
        <f>IF(SP_NORTE!S2368="","*",SP_NORTE!S2368)</f>
        <v>*</v>
      </c>
      <c r="E2365" s="195" t="str">
        <f>IF(SP_NORTE!T2368="","*",SP_NORTE!T2368)</f>
        <v>*</v>
      </c>
      <c r="F2365" s="205" t="str">
        <f>IF(SP_NORTE!B2368="","*",SP_NORTE!B2368)</f>
        <v>*</v>
      </c>
      <c r="G2365" s="205" t="str">
        <f>IF(SP_NORTE!D2368="","*",SP_NORTE!D2368)</f>
        <v>*</v>
      </c>
      <c r="H2365" s="205" t="str">
        <f>IF(SP_NORTE!F2368="","*",SP_NORTE!F2368)</f>
        <v>*</v>
      </c>
      <c r="I2365" s="205" t="str">
        <f>IF(SP_NORTE!H2368="","*",SP_NORTE!H2368)</f>
        <v>*</v>
      </c>
      <c r="J2365" s="205" t="str">
        <f>IF(SP_NORTE!I2368="","*",SP_NORTE!I2368)</f>
        <v>*</v>
      </c>
      <c r="K2365" s="195" t="str">
        <f>IF(SP_NORTE!M2368="","*",SP_NORTE!M2368)</f>
        <v>*</v>
      </c>
      <c r="L2365" s="195" t="str">
        <f>IF(SP_NORTE!N2368="","*",SP_NORTE!N2368)</f>
        <v>*</v>
      </c>
      <c r="M2365" s="196" t="str">
        <f>IF(SP_NORTE!J2368="","*",SP_NORTE!J2368)</f>
        <v>*</v>
      </c>
      <c r="N2365" s="204" t="str">
        <f>IF(SP_NORTE!K2368="","*",SP_NORTE!K2368)</f>
        <v>*</v>
      </c>
      <c r="O2365" s="204" t="str">
        <f>IF(SP_NORTE!L2368="","*",SP_NORTE!L2368)</f>
        <v>*</v>
      </c>
      <c r="P2365" s="203" t="str">
        <f>IF(SP_NORTE!O2368="","*",SP_NORTE!O2368)</f>
        <v>*</v>
      </c>
      <c r="Q2365" s="203" t="str">
        <f>IF(SP_NORTE!P2368="","*",SP_NORTE!P2368)</f>
        <v>*</v>
      </c>
      <c r="R2365" s="205" t="str">
        <f>IF(SP_NORTE!Q2368="","*",CONCATENATE(SP_NORTE!Q2368," ",SP_NORTE!R2368))</f>
        <v>*</v>
      </c>
      <c r="S2365" s="205" t="str">
        <f>IF(SP_NORTE!V2368="","*",SP_NORTE!V2368)</f>
        <v>*</v>
      </c>
      <c r="T2365" s="205" t="str">
        <f>IF(SP_NORTE!W2368="","*",SP_NORTE!W2368)</f>
        <v>*</v>
      </c>
      <c r="U2365" s="193" t="str">
        <f ca="1">_xlfn.XLOOKUP(G2365&amp;$U$2,BS_CONTROLE[CHAVE],BS_CONTROLE[Quantidade_11],"-")</f>
        <v>-</v>
      </c>
      <c r="V2365" s="193" t="str">
        <f ca="1">_xlfn.XLOOKUP(G2365&amp;$V$2,BS_CONTROLE[CHAVE],BS_CONTROLE[Quantidade_11],"-")</f>
        <v>-</v>
      </c>
      <c r="W2365" s="193" t="str">
        <f ca="1">_xlfn.XLOOKUP(G2365&amp;$W$2,BS_CONTROLE[CHAVE],BS_CONTROLE[Quantidade_11],"-")</f>
        <v>-</v>
      </c>
    </row>
    <row r="2366" spans="1:23" s="101" customFormat="1" hidden="1">
      <c r="A2366" s="206" t="str">
        <f>IF(SP_NORTE!Y2369="","*",SP_NORTE!Y2369)</f>
        <v>*</v>
      </c>
      <c r="B2366" s="206" t="str">
        <f>IF(SP_NORTE!X2369="","*",SP_NORTE!X2369)</f>
        <v>*</v>
      </c>
      <c r="C2366" s="206" t="str">
        <f>IF(SP_NORTE!Z2369="","*",SP_NORTE!Z2369)</f>
        <v>*</v>
      </c>
      <c r="D2366" s="195" t="str">
        <f>IF(SP_NORTE!S2369="","*",SP_NORTE!S2369)</f>
        <v>*</v>
      </c>
      <c r="E2366" s="195" t="str">
        <f>IF(SP_NORTE!T2369="","*",SP_NORTE!T2369)</f>
        <v>*</v>
      </c>
      <c r="F2366" s="205" t="str">
        <f>IF(SP_NORTE!B2369="","*",SP_NORTE!B2369)</f>
        <v>*</v>
      </c>
      <c r="G2366" s="205" t="str">
        <f>IF(SP_NORTE!D2369="","*",SP_NORTE!D2369)</f>
        <v>*</v>
      </c>
      <c r="H2366" s="205" t="str">
        <f>IF(SP_NORTE!F2369="","*",SP_NORTE!F2369)</f>
        <v>*</v>
      </c>
      <c r="I2366" s="205" t="str">
        <f>IF(SP_NORTE!H2369="","*",SP_NORTE!H2369)</f>
        <v>*</v>
      </c>
      <c r="J2366" s="205" t="str">
        <f>IF(SP_NORTE!I2369="","*",SP_NORTE!I2369)</f>
        <v>*</v>
      </c>
      <c r="K2366" s="195" t="str">
        <f>IF(SP_NORTE!M2369="","*",SP_NORTE!M2369)</f>
        <v>*</v>
      </c>
      <c r="L2366" s="195" t="str">
        <f>IF(SP_NORTE!N2369="","*",SP_NORTE!N2369)</f>
        <v>*</v>
      </c>
      <c r="M2366" s="196" t="str">
        <f>IF(SP_NORTE!J2369="","*",SP_NORTE!J2369)</f>
        <v>*</v>
      </c>
      <c r="N2366" s="204" t="str">
        <f>IF(SP_NORTE!K2369="","*",SP_NORTE!K2369)</f>
        <v>*</v>
      </c>
      <c r="O2366" s="204" t="str">
        <f>IF(SP_NORTE!L2369="","*",SP_NORTE!L2369)</f>
        <v>*</v>
      </c>
      <c r="P2366" s="203" t="str">
        <f>IF(SP_NORTE!O2369="","*",SP_NORTE!O2369)</f>
        <v>*</v>
      </c>
      <c r="Q2366" s="203" t="str">
        <f>IF(SP_NORTE!P2369="","*",SP_NORTE!P2369)</f>
        <v>*</v>
      </c>
      <c r="R2366" s="205" t="str">
        <f>IF(SP_NORTE!Q2369="","*",CONCATENATE(SP_NORTE!Q2369," ",SP_NORTE!R2369))</f>
        <v>*</v>
      </c>
      <c r="S2366" s="205" t="str">
        <f>IF(SP_NORTE!V2369="","*",SP_NORTE!V2369)</f>
        <v>*</v>
      </c>
      <c r="T2366" s="205" t="str">
        <f>IF(SP_NORTE!W2369="","*",SP_NORTE!W2369)</f>
        <v>*</v>
      </c>
      <c r="U2366" s="193" t="str">
        <f ca="1">_xlfn.XLOOKUP(G2366&amp;$U$2,BS_CONTROLE[CHAVE],BS_CONTROLE[Quantidade_11],"-")</f>
        <v>-</v>
      </c>
      <c r="V2366" s="193" t="str">
        <f ca="1">_xlfn.XLOOKUP(G2366&amp;$V$2,BS_CONTROLE[CHAVE],BS_CONTROLE[Quantidade_11],"-")</f>
        <v>-</v>
      </c>
      <c r="W2366" s="193" t="str">
        <f ca="1">_xlfn.XLOOKUP(G2366&amp;$W$2,BS_CONTROLE[CHAVE],BS_CONTROLE[Quantidade_11],"-")</f>
        <v>-</v>
      </c>
    </row>
    <row r="2367" spans="1:23" s="101" customFormat="1" hidden="1">
      <c r="A2367" s="206" t="str">
        <f>IF(SP_NORTE!Y2370="","*",SP_NORTE!Y2370)</f>
        <v>*</v>
      </c>
      <c r="B2367" s="206" t="str">
        <f>IF(SP_NORTE!X2370="","*",SP_NORTE!X2370)</f>
        <v>*</v>
      </c>
      <c r="C2367" s="206" t="str">
        <f>IF(SP_NORTE!Z2370="","*",SP_NORTE!Z2370)</f>
        <v>*</v>
      </c>
      <c r="D2367" s="195" t="str">
        <f>IF(SP_NORTE!S2370="","*",SP_NORTE!S2370)</f>
        <v>*</v>
      </c>
      <c r="E2367" s="195" t="str">
        <f>IF(SP_NORTE!T2370="","*",SP_NORTE!T2370)</f>
        <v>*</v>
      </c>
      <c r="F2367" s="205" t="str">
        <f>IF(SP_NORTE!B2370="","*",SP_NORTE!B2370)</f>
        <v>*</v>
      </c>
      <c r="G2367" s="205" t="str">
        <f>IF(SP_NORTE!D2370="","*",SP_NORTE!D2370)</f>
        <v>*</v>
      </c>
      <c r="H2367" s="205" t="str">
        <f>IF(SP_NORTE!F2370="","*",SP_NORTE!F2370)</f>
        <v>*</v>
      </c>
      <c r="I2367" s="205" t="str">
        <f>IF(SP_NORTE!H2370="","*",SP_NORTE!H2370)</f>
        <v>*</v>
      </c>
      <c r="J2367" s="205" t="str">
        <f>IF(SP_NORTE!I2370="","*",SP_NORTE!I2370)</f>
        <v>*</v>
      </c>
      <c r="K2367" s="195" t="str">
        <f>IF(SP_NORTE!M2370="","*",SP_NORTE!M2370)</f>
        <v>*</v>
      </c>
      <c r="L2367" s="195" t="str">
        <f>IF(SP_NORTE!N2370="","*",SP_NORTE!N2370)</f>
        <v>*</v>
      </c>
      <c r="M2367" s="196" t="str">
        <f>IF(SP_NORTE!J2370="","*",SP_NORTE!J2370)</f>
        <v>*</v>
      </c>
      <c r="N2367" s="204" t="str">
        <f>IF(SP_NORTE!K2370="","*",SP_NORTE!K2370)</f>
        <v>*</v>
      </c>
      <c r="O2367" s="204" t="str">
        <f>IF(SP_NORTE!L2370="","*",SP_NORTE!L2370)</f>
        <v>*</v>
      </c>
      <c r="P2367" s="203" t="str">
        <f>IF(SP_NORTE!O2370="","*",SP_NORTE!O2370)</f>
        <v>*</v>
      </c>
      <c r="Q2367" s="203" t="str">
        <f>IF(SP_NORTE!P2370="","*",SP_NORTE!P2370)</f>
        <v>*</v>
      </c>
      <c r="R2367" s="205" t="str">
        <f>IF(SP_NORTE!Q2370="","*",CONCATENATE(SP_NORTE!Q2370," ",SP_NORTE!R2370))</f>
        <v>*</v>
      </c>
      <c r="S2367" s="205" t="str">
        <f>IF(SP_NORTE!V2370="","*",SP_NORTE!V2370)</f>
        <v>*</v>
      </c>
      <c r="T2367" s="205" t="str">
        <f>IF(SP_NORTE!W2370="","*",SP_NORTE!W2370)</f>
        <v>*</v>
      </c>
      <c r="U2367" s="193" t="str">
        <f ca="1">_xlfn.XLOOKUP(G2367&amp;$U$2,BS_CONTROLE[CHAVE],BS_CONTROLE[Quantidade_11],"-")</f>
        <v>-</v>
      </c>
      <c r="V2367" s="193" t="str">
        <f ca="1">_xlfn.XLOOKUP(G2367&amp;$V$2,BS_CONTROLE[CHAVE],BS_CONTROLE[Quantidade_11],"-")</f>
        <v>-</v>
      </c>
      <c r="W2367" s="193" t="str">
        <f ca="1">_xlfn.XLOOKUP(G2367&amp;$W$2,BS_CONTROLE[CHAVE],BS_CONTROLE[Quantidade_11],"-")</f>
        <v>-</v>
      </c>
    </row>
    <row r="2368" spans="1:23" s="101" customFormat="1" hidden="1">
      <c r="A2368" s="206" t="str">
        <f>IF(SP_NORTE!Y2371="","*",SP_NORTE!Y2371)</f>
        <v>*</v>
      </c>
      <c r="B2368" s="206" t="str">
        <f>IF(SP_NORTE!X2371="","*",SP_NORTE!X2371)</f>
        <v>*</v>
      </c>
      <c r="C2368" s="206" t="str">
        <f>IF(SP_NORTE!Z2371="","*",SP_NORTE!Z2371)</f>
        <v>*</v>
      </c>
      <c r="D2368" s="195" t="str">
        <f>IF(SP_NORTE!S2371="","*",SP_NORTE!S2371)</f>
        <v>*</v>
      </c>
      <c r="E2368" s="195" t="str">
        <f>IF(SP_NORTE!T2371="","*",SP_NORTE!T2371)</f>
        <v>*</v>
      </c>
      <c r="F2368" s="205" t="str">
        <f>IF(SP_NORTE!B2371="","*",SP_NORTE!B2371)</f>
        <v>*</v>
      </c>
      <c r="G2368" s="205" t="str">
        <f>IF(SP_NORTE!D2371="","*",SP_NORTE!D2371)</f>
        <v>*</v>
      </c>
      <c r="H2368" s="205" t="str">
        <f>IF(SP_NORTE!F2371="","*",SP_NORTE!F2371)</f>
        <v>*</v>
      </c>
      <c r="I2368" s="205" t="str">
        <f>IF(SP_NORTE!H2371="","*",SP_NORTE!H2371)</f>
        <v>*</v>
      </c>
      <c r="J2368" s="205" t="str">
        <f>IF(SP_NORTE!I2371="","*",SP_NORTE!I2371)</f>
        <v>*</v>
      </c>
      <c r="K2368" s="195" t="str">
        <f>IF(SP_NORTE!M2371="","*",SP_NORTE!M2371)</f>
        <v>*</v>
      </c>
      <c r="L2368" s="195" t="str">
        <f>IF(SP_NORTE!N2371="","*",SP_NORTE!N2371)</f>
        <v>*</v>
      </c>
      <c r="M2368" s="196" t="str">
        <f>IF(SP_NORTE!J2371="","*",SP_NORTE!J2371)</f>
        <v>*</v>
      </c>
      <c r="N2368" s="204" t="str">
        <f>IF(SP_NORTE!K2371="","*",SP_NORTE!K2371)</f>
        <v>*</v>
      </c>
      <c r="O2368" s="204" t="str">
        <f>IF(SP_NORTE!L2371="","*",SP_NORTE!L2371)</f>
        <v>*</v>
      </c>
      <c r="P2368" s="203" t="str">
        <f>IF(SP_NORTE!O2371="","*",SP_NORTE!O2371)</f>
        <v>*</v>
      </c>
      <c r="Q2368" s="203" t="str">
        <f>IF(SP_NORTE!P2371="","*",SP_NORTE!P2371)</f>
        <v>*</v>
      </c>
      <c r="R2368" s="205" t="str">
        <f>IF(SP_NORTE!Q2371="","*",CONCATENATE(SP_NORTE!Q2371," ",SP_NORTE!R2371))</f>
        <v>*</v>
      </c>
      <c r="S2368" s="205" t="str">
        <f>IF(SP_NORTE!V2371="","*",SP_NORTE!V2371)</f>
        <v>*</v>
      </c>
      <c r="T2368" s="205" t="str">
        <f>IF(SP_NORTE!W2371="","*",SP_NORTE!W2371)</f>
        <v>*</v>
      </c>
      <c r="U2368" s="193" t="str">
        <f ca="1">_xlfn.XLOOKUP(G2368&amp;$U$2,BS_CONTROLE[CHAVE],BS_CONTROLE[Quantidade_11],"-")</f>
        <v>-</v>
      </c>
      <c r="V2368" s="193" t="str">
        <f ca="1">_xlfn.XLOOKUP(G2368&amp;$V$2,BS_CONTROLE[CHAVE],BS_CONTROLE[Quantidade_11],"-")</f>
        <v>-</v>
      </c>
      <c r="W2368" s="193" t="str">
        <f ca="1">_xlfn.XLOOKUP(G2368&amp;$W$2,BS_CONTROLE[CHAVE],BS_CONTROLE[Quantidade_11],"-")</f>
        <v>-</v>
      </c>
    </row>
    <row r="2369" spans="1:23" s="101" customFormat="1" hidden="1">
      <c r="A2369" s="206" t="str">
        <f>IF(SP_NORTE!Y2372="","*",SP_NORTE!Y2372)</f>
        <v>*</v>
      </c>
      <c r="B2369" s="206" t="str">
        <f>IF(SP_NORTE!X2372="","*",SP_NORTE!X2372)</f>
        <v>*</v>
      </c>
      <c r="C2369" s="206" t="str">
        <f>IF(SP_NORTE!Z2372="","*",SP_NORTE!Z2372)</f>
        <v>*</v>
      </c>
      <c r="D2369" s="195" t="str">
        <f>IF(SP_NORTE!S2372="","*",SP_NORTE!S2372)</f>
        <v>*</v>
      </c>
      <c r="E2369" s="195" t="str">
        <f>IF(SP_NORTE!T2372="","*",SP_NORTE!T2372)</f>
        <v>*</v>
      </c>
      <c r="F2369" s="205" t="str">
        <f>IF(SP_NORTE!B2372="","*",SP_NORTE!B2372)</f>
        <v>*</v>
      </c>
      <c r="G2369" s="205" t="str">
        <f>IF(SP_NORTE!D2372="","*",SP_NORTE!D2372)</f>
        <v>*</v>
      </c>
      <c r="H2369" s="205" t="str">
        <f>IF(SP_NORTE!F2372="","*",SP_NORTE!F2372)</f>
        <v>*</v>
      </c>
      <c r="I2369" s="205" t="str">
        <f>IF(SP_NORTE!H2372="","*",SP_NORTE!H2372)</f>
        <v>*</v>
      </c>
      <c r="J2369" s="205" t="str">
        <f>IF(SP_NORTE!I2372="","*",SP_NORTE!I2372)</f>
        <v>*</v>
      </c>
      <c r="K2369" s="195" t="str">
        <f>IF(SP_NORTE!M2372="","*",SP_NORTE!M2372)</f>
        <v>*</v>
      </c>
      <c r="L2369" s="195" t="str">
        <f>IF(SP_NORTE!N2372="","*",SP_NORTE!N2372)</f>
        <v>*</v>
      </c>
      <c r="M2369" s="196" t="str">
        <f>IF(SP_NORTE!J2372="","*",SP_NORTE!J2372)</f>
        <v>*</v>
      </c>
      <c r="N2369" s="204" t="str">
        <f>IF(SP_NORTE!K2372="","*",SP_NORTE!K2372)</f>
        <v>*</v>
      </c>
      <c r="O2369" s="204" t="str">
        <f>IF(SP_NORTE!L2372="","*",SP_NORTE!L2372)</f>
        <v>*</v>
      </c>
      <c r="P2369" s="203" t="str">
        <f>IF(SP_NORTE!O2372="","*",SP_NORTE!O2372)</f>
        <v>*</v>
      </c>
      <c r="Q2369" s="203" t="str">
        <f>IF(SP_NORTE!P2372="","*",SP_NORTE!P2372)</f>
        <v>*</v>
      </c>
      <c r="R2369" s="205" t="str">
        <f>IF(SP_NORTE!Q2372="","*",CONCATENATE(SP_NORTE!Q2372," ",SP_NORTE!R2372))</f>
        <v>*</v>
      </c>
      <c r="S2369" s="205" t="str">
        <f>IF(SP_NORTE!V2372="","*",SP_NORTE!V2372)</f>
        <v>*</v>
      </c>
      <c r="T2369" s="205" t="str">
        <f>IF(SP_NORTE!W2372="","*",SP_NORTE!W2372)</f>
        <v>*</v>
      </c>
      <c r="U2369" s="193" t="str">
        <f ca="1">_xlfn.XLOOKUP(G2369&amp;$U$2,BS_CONTROLE[CHAVE],BS_CONTROLE[Quantidade_11],"-")</f>
        <v>-</v>
      </c>
      <c r="V2369" s="193" t="str">
        <f ca="1">_xlfn.XLOOKUP(G2369&amp;$V$2,BS_CONTROLE[CHAVE],BS_CONTROLE[Quantidade_11],"-")</f>
        <v>-</v>
      </c>
      <c r="W2369" s="193" t="str">
        <f ca="1">_xlfn.XLOOKUP(G2369&amp;$W$2,BS_CONTROLE[CHAVE],BS_CONTROLE[Quantidade_11],"-")</f>
        <v>-</v>
      </c>
    </row>
    <row r="2370" spans="1:23" s="101" customFormat="1" hidden="1">
      <c r="A2370" s="206" t="str">
        <f>IF(SP_NORTE!Y2373="","*",SP_NORTE!Y2373)</f>
        <v>*</v>
      </c>
      <c r="B2370" s="206" t="str">
        <f>IF(SP_NORTE!X2373="","*",SP_NORTE!X2373)</f>
        <v>*</v>
      </c>
      <c r="C2370" s="206" t="str">
        <f>IF(SP_NORTE!Z2373="","*",SP_NORTE!Z2373)</f>
        <v>*</v>
      </c>
      <c r="D2370" s="195" t="str">
        <f>IF(SP_NORTE!S2373="","*",SP_NORTE!S2373)</f>
        <v>*</v>
      </c>
      <c r="E2370" s="195" t="str">
        <f>IF(SP_NORTE!T2373="","*",SP_NORTE!T2373)</f>
        <v>*</v>
      </c>
      <c r="F2370" s="205" t="str">
        <f>IF(SP_NORTE!B2373="","*",SP_NORTE!B2373)</f>
        <v>*</v>
      </c>
      <c r="G2370" s="205" t="str">
        <f>IF(SP_NORTE!D2373="","*",SP_NORTE!D2373)</f>
        <v>*</v>
      </c>
      <c r="H2370" s="205" t="str">
        <f>IF(SP_NORTE!F2373="","*",SP_NORTE!F2373)</f>
        <v>*</v>
      </c>
      <c r="I2370" s="205" t="str">
        <f>IF(SP_NORTE!H2373="","*",SP_NORTE!H2373)</f>
        <v>*</v>
      </c>
      <c r="J2370" s="205" t="str">
        <f>IF(SP_NORTE!I2373="","*",SP_NORTE!I2373)</f>
        <v>*</v>
      </c>
      <c r="K2370" s="195" t="str">
        <f>IF(SP_NORTE!M2373="","*",SP_NORTE!M2373)</f>
        <v>*</v>
      </c>
      <c r="L2370" s="195" t="str">
        <f>IF(SP_NORTE!N2373="","*",SP_NORTE!N2373)</f>
        <v>*</v>
      </c>
      <c r="M2370" s="196" t="str">
        <f>IF(SP_NORTE!J2373="","*",SP_NORTE!J2373)</f>
        <v>*</v>
      </c>
      <c r="N2370" s="204" t="str">
        <f>IF(SP_NORTE!K2373="","*",SP_NORTE!K2373)</f>
        <v>*</v>
      </c>
      <c r="O2370" s="204" t="str">
        <f>IF(SP_NORTE!L2373="","*",SP_NORTE!L2373)</f>
        <v>*</v>
      </c>
      <c r="P2370" s="203" t="str">
        <f>IF(SP_NORTE!O2373="","*",SP_NORTE!O2373)</f>
        <v>*</v>
      </c>
      <c r="Q2370" s="203" t="str">
        <f>IF(SP_NORTE!P2373="","*",SP_NORTE!P2373)</f>
        <v>*</v>
      </c>
      <c r="R2370" s="205" t="str">
        <f>IF(SP_NORTE!Q2373="","*",CONCATENATE(SP_NORTE!Q2373," ",SP_NORTE!R2373))</f>
        <v>*</v>
      </c>
      <c r="S2370" s="205" t="str">
        <f>IF(SP_NORTE!V2373="","*",SP_NORTE!V2373)</f>
        <v>*</v>
      </c>
      <c r="T2370" s="205" t="str">
        <f>IF(SP_NORTE!W2373="","*",SP_NORTE!W2373)</f>
        <v>*</v>
      </c>
      <c r="U2370" s="193" t="str">
        <f ca="1">_xlfn.XLOOKUP(G2370&amp;$U$2,BS_CONTROLE[CHAVE],BS_CONTROLE[Quantidade_11],"-")</f>
        <v>-</v>
      </c>
      <c r="V2370" s="193" t="str">
        <f ca="1">_xlfn.XLOOKUP(G2370&amp;$V$2,BS_CONTROLE[CHAVE],BS_CONTROLE[Quantidade_11],"-")</f>
        <v>-</v>
      </c>
      <c r="W2370" s="193" t="str">
        <f ca="1">_xlfn.XLOOKUP(G2370&amp;$W$2,BS_CONTROLE[CHAVE],BS_CONTROLE[Quantidade_11],"-")</f>
        <v>-</v>
      </c>
    </row>
    <row r="2371" spans="1:23" s="101" customFormat="1" hidden="1">
      <c r="A2371" s="206" t="str">
        <f>IF(SP_NORTE!Y2374="","*",SP_NORTE!Y2374)</f>
        <v>*</v>
      </c>
      <c r="B2371" s="206" t="str">
        <f>IF(SP_NORTE!X2374="","*",SP_NORTE!X2374)</f>
        <v>*</v>
      </c>
      <c r="C2371" s="206" t="str">
        <f>IF(SP_NORTE!Z2374="","*",SP_NORTE!Z2374)</f>
        <v>*</v>
      </c>
      <c r="D2371" s="195" t="str">
        <f>IF(SP_NORTE!S2374="","*",SP_NORTE!S2374)</f>
        <v>*</v>
      </c>
      <c r="E2371" s="195" t="str">
        <f>IF(SP_NORTE!T2374="","*",SP_NORTE!T2374)</f>
        <v>*</v>
      </c>
      <c r="F2371" s="205" t="str">
        <f>IF(SP_NORTE!B2374="","*",SP_NORTE!B2374)</f>
        <v>*</v>
      </c>
      <c r="G2371" s="205" t="str">
        <f>IF(SP_NORTE!D2374="","*",SP_NORTE!D2374)</f>
        <v>*</v>
      </c>
      <c r="H2371" s="205" t="str">
        <f>IF(SP_NORTE!F2374="","*",SP_NORTE!F2374)</f>
        <v>*</v>
      </c>
      <c r="I2371" s="205" t="str">
        <f>IF(SP_NORTE!H2374="","*",SP_NORTE!H2374)</f>
        <v>*</v>
      </c>
      <c r="J2371" s="205" t="str">
        <f>IF(SP_NORTE!I2374="","*",SP_NORTE!I2374)</f>
        <v>*</v>
      </c>
      <c r="K2371" s="195" t="str">
        <f>IF(SP_NORTE!M2374="","*",SP_NORTE!M2374)</f>
        <v>*</v>
      </c>
      <c r="L2371" s="195" t="str">
        <f>IF(SP_NORTE!N2374="","*",SP_NORTE!N2374)</f>
        <v>*</v>
      </c>
      <c r="M2371" s="196" t="str">
        <f>IF(SP_NORTE!J2374="","*",SP_NORTE!J2374)</f>
        <v>*</v>
      </c>
      <c r="N2371" s="204" t="str">
        <f>IF(SP_NORTE!K2374="","*",SP_NORTE!K2374)</f>
        <v>*</v>
      </c>
      <c r="O2371" s="204" t="str">
        <f>IF(SP_NORTE!L2374="","*",SP_NORTE!L2374)</f>
        <v>*</v>
      </c>
      <c r="P2371" s="203" t="str">
        <f>IF(SP_NORTE!O2374="","*",SP_NORTE!O2374)</f>
        <v>*</v>
      </c>
      <c r="Q2371" s="203" t="str">
        <f>IF(SP_NORTE!P2374="","*",SP_NORTE!P2374)</f>
        <v>*</v>
      </c>
      <c r="R2371" s="205" t="str">
        <f>IF(SP_NORTE!Q2374="","*",CONCATENATE(SP_NORTE!Q2374," ",SP_NORTE!R2374))</f>
        <v>*</v>
      </c>
      <c r="S2371" s="205" t="str">
        <f>IF(SP_NORTE!V2374="","*",SP_NORTE!V2374)</f>
        <v>*</v>
      </c>
      <c r="T2371" s="205" t="str">
        <f>IF(SP_NORTE!W2374="","*",SP_NORTE!W2374)</f>
        <v>*</v>
      </c>
      <c r="U2371" s="193" t="str">
        <f ca="1">_xlfn.XLOOKUP(G2371&amp;$U$2,BS_CONTROLE[CHAVE],BS_CONTROLE[Quantidade_11],"-")</f>
        <v>-</v>
      </c>
      <c r="V2371" s="193" t="str">
        <f ca="1">_xlfn.XLOOKUP(G2371&amp;$V$2,BS_CONTROLE[CHAVE],BS_CONTROLE[Quantidade_11],"-")</f>
        <v>-</v>
      </c>
      <c r="W2371" s="193" t="str">
        <f ca="1">_xlfn.XLOOKUP(G2371&amp;$W$2,BS_CONTROLE[CHAVE],BS_CONTROLE[Quantidade_11],"-")</f>
        <v>-</v>
      </c>
    </row>
    <row r="2372" spans="1:23" s="101" customFormat="1" hidden="1">
      <c r="A2372" s="206" t="str">
        <f>IF(SP_NORTE!Y2375="","*",SP_NORTE!Y2375)</f>
        <v>*</v>
      </c>
      <c r="B2372" s="206" t="str">
        <f>IF(SP_NORTE!X2375="","*",SP_NORTE!X2375)</f>
        <v>*</v>
      </c>
      <c r="C2372" s="206" t="str">
        <f>IF(SP_NORTE!Z2375="","*",SP_NORTE!Z2375)</f>
        <v>*</v>
      </c>
      <c r="D2372" s="195" t="str">
        <f>IF(SP_NORTE!S2375="","*",SP_NORTE!S2375)</f>
        <v>*</v>
      </c>
      <c r="E2372" s="195" t="str">
        <f>IF(SP_NORTE!T2375="","*",SP_NORTE!T2375)</f>
        <v>*</v>
      </c>
      <c r="F2372" s="205" t="str">
        <f>IF(SP_NORTE!B2375="","*",SP_NORTE!B2375)</f>
        <v>*</v>
      </c>
      <c r="G2372" s="205" t="str">
        <f>IF(SP_NORTE!D2375="","*",SP_NORTE!D2375)</f>
        <v>*</v>
      </c>
      <c r="H2372" s="205" t="str">
        <f>IF(SP_NORTE!F2375="","*",SP_NORTE!F2375)</f>
        <v>*</v>
      </c>
      <c r="I2372" s="205" t="str">
        <f>IF(SP_NORTE!H2375="","*",SP_NORTE!H2375)</f>
        <v>*</v>
      </c>
      <c r="J2372" s="205" t="str">
        <f>IF(SP_NORTE!I2375="","*",SP_NORTE!I2375)</f>
        <v>*</v>
      </c>
      <c r="K2372" s="195" t="str">
        <f>IF(SP_NORTE!M2375="","*",SP_NORTE!M2375)</f>
        <v>*</v>
      </c>
      <c r="L2372" s="195" t="str">
        <f>IF(SP_NORTE!N2375="","*",SP_NORTE!N2375)</f>
        <v>*</v>
      </c>
      <c r="M2372" s="196" t="str">
        <f>IF(SP_NORTE!J2375="","*",SP_NORTE!J2375)</f>
        <v>*</v>
      </c>
      <c r="N2372" s="204" t="str">
        <f>IF(SP_NORTE!K2375="","*",SP_NORTE!K2375)</f>
        <v>*</v>
      </c>
      <c r="O2372" s="204" t="str">
        <f>IF(SP_NORTE!L2375="","*",SP_NORTE!L2375)</f>
        <v>*</v>
      </c>
      <c r="P2372" s="203" t="str">
        <f>IF(SP_NORTE!O2375="","*",SP_NORTE!O2375)</f>
        <v>*</v>
      </c>
      <c r="Q2372" s="203" t="str">
        <f>IF(SP_NORTE!P2375="","*",SP_NORTE!P2375)</f>
        <v>*</v>
      </c>
      <c r="R2372" s="205" t="str">
        <f>IF(SP_NORTE!Q2375="","*",CONCATENATE(SP_NORTE!Q2375," ",SP_NORTE!R2375))</f>
        <v>*</v>
      </c>
      <c r="S2372" s="205" t="str">
        <f>IF(SP_NORTE!V2375="","*",SP_NORTE!V2375)</f>
        <v>*</v>
      </c>
      <c r="T2372" s="205" t="str">
        <f>IF(SP_NORTE!W2375="","*",SP_NORTE!W2375)</f>
        <v>*</v>
      </c>
      <c r="U2372" s="193" t="str">
        <f ca="1">_xlfn.XLOOKUP(G2372&amp;$U$2,BS_CONTROLE[CHAVE],BS_CONTROLE[Quantidade_11],"-")</f>
        <v>-</v>
      </c>
      <c r="V2372" s="193" t="str">
        <f ca="1">_xlfn.XLOOKUP(G2372&amp;$V$2,BS_CONTROLE[CHAVE],BS_CONTROLE[Quantidade_11],"-")</f>
        <v>-</v>
      </c>
      <c r="W2372" s="193" t="str">
        <f ca="1">_xlfn.XLOOKUP(G2372&amp;$W$2,BS_CONTROLE[CHAVE],BS_CONTROLE[Quantidade_11],"-")</f>
        <v>-</v>
      </c>
    </row>
    <row r="2373" spans="1:23" s="101" customFormat="1" hidden="1">
      <c r="A2373" s="206" t="str">
        <f>IF(SP_NORTE!Y2376="","*",SP_NORTE!Y2376)</f>
        <v>*</v>
      </c>
      <c r="B2373" s="206" t="str">
        <f>IF(SP_NORTE!X2376="","*",SP_NORTE!X2376)</f>
        <v>*</v>
      </c>
      <c r="C2373" s="206" t="str">
        <f>IF(SP_NORTE!Z2376="","*",SP_NORTE!Z2376)</f>
        <v>*</v>
      </c>
      <c r="D2373" s="195" t="str">
        <f>IF(SP_NORTE!S2376="","*",SP_NORTE!S2376)</f>
        <v>*</v>
      </c>
      <c r="E2373" s="195" t="str">
        <f>IF(SP_NORTE!T2376="","*",SP_NORTE!T2376)</f>
        <v>*</v>
      </c>
      <c r="F2373" s="205" t="str">
        <f>IF(SP_NORTE!B2376="","*",SP_NORTE!B2376)</f>
        <v>*</v>
      </c>
      <c r="G2373" s="205" t="str">
        <f>IF(SP_NORTE!D2376="","*",SP_NORTE!D2376)</f>
        <v>*</v>
      </c>
      <c r="H2373" s="205" t="str">
        <f>IF(SP_NORTE!F2376="","*",SP_NORTE!F2376)</f>
        <v>*</v>
      </c>
      <c r="I2373" s="205" t="str">
        <f>IF(SP_NORTE!H2376="","*",SP_NORTE!H2376)</f>
        <v>*</v>
      </c>
      <c r="J2373" s="205" t="str">
        <f>IF(SP_NORTE!I2376="","*",SP_NORTE!I2376)</f>
        <v>*</v>
      </c>
      <c r="K2373" s="195" t="str">
        <f>IF(SP_NORTE!M2376="","*",SP_NORTE!M2376)</f>
        <v>*</v>
      </c>
      <c r="L2373" s="195" t="str">
        <f>IF(SP_NORTE!N2376="","*",SP_NORTE!N2376)</f>
        <v>*</v>
      </c>
      <c r="M2373" s="196" t="str">
        <f>IF(SP_NORTE!J2376="","*",SP_NORTE!J2376)</f>
        <v>*</v>
      </c>
      <c r="N2373" s="204" t="str">
        <f>IF(SP_NORTE!K2376="","*",SP_NORTE!K2376)</f>
        <v>*</v>
      </c>
      <c r="O2373" s="204" t="str">
        <f>IF(SP_NORTE!L2376="","*",SP_NORTE!L2376)</f>
        <v>*</v>
      </c>
      <c r="P2373" s="203" t="str">
        <f>IF(SP_NORTE!O2376="","*",SP_NORTE!O2376)</f>
        <v>*</v>
      </c>
      <c r="Q2373" s="203" t="str">
        <f>IF(SP_NORTE!P2376="","*",SP_NORTE!P2376)</f>
        <v>*</v>
      </c>
      <c r="R2373" s="205" t="str">
        <f>IF(SP_NORTE!Q2376="","*",CONCATENATE(SP_NORTE!Q2376," ",SP_NORTE!R2376))</f>
        <v>*</v>
      </c>
      <c r="S2373" s="205" t="str">
        <f>IF(SP_NORTE!V2376="","*",SP_NORTE!V2376)</f>
        <v>*</v>
      </c>
      <c r="T2373" s="205" t="str">
        <f>IF(SP_NORTE!W2376="","*",SP_NORTE!W2376)</f>
        <v>*</v>
      </c>
      <c r="U2373" s="193" t="str">
        <f ca="1">_xlfn.XLOOKUP(G2373&amp;$U$2,BS_CONTROLE[CHAVE],BS_CONTROLE[Quantidade_11],"-")</f>
        <v>-</v>
      </c>
      <c r="V2373" s="193" t="str">
        <f ca="1">_xlfn.XLOOKUP(G2373&amp;$V$2,BS_CONTROLE[CHAVE],BS_CONTROLE[Quantidade_11],"-")</f>
        <v>-</v>
      </c>
      <c r="W2373" s="193" t="str">
        <f ca="1">_xlfn.XLOOKUP(G2373&amp;$W$2,BS_CONTROLE[CHAVE],BS_CONTROLE[Quantidade_11],"-")</f>
        <v>-</v>
      </c>
    </row>
    <row r="2374" spans="1:23" s="101" customFormat="1" hidden="1">
      <c r="A2374" s="206" t="str">
        <f>IF(SP_NORTE!Y2377="","*",SP_NORTE!Y2377)</f>
        <v>*</v>
      </c>
      <c r="B2374" s="206" t="str">
        <f>IF(SP_NORTE!X2377="","*",SP_NORTE!X2377)</f>
        <v>*</v>
      </c>
      <c r="C2374" s="206" t="str">
        <f>IF(SP_NORTE!Z2377="","*",SP_NORTE!Z2377)</f>
        <v>*</v>
      </c>
      <c r="D2374" s="195" t="str">
        <f>IF(SP_NORTE!S2377="","*",SP_NORTE!S2377)</f>
        <v>*</v>
      </c>
      <c r="E2374" s="195" t="str">
        <f>IF(SP_NORTE!T2377="","*",SP_NORTE!T2377)</f>
        <v>*</v>
      </c>
      <c r="F2374" s="205" t="str">
        <f>IF(SP_NORTE!B2377="","*",SP_NORTE!B2377)</f>
        <v>*</v>
      </c>
      <c r="G2374" s="205" t="str">
        <f>IF(SP_NORTE!D2377="","*",SP_NORTE!D2377)</f>
        <v>*</v>
      </c>
      <c r="H2374" s="205" t="str">
        <f>IF(SP_NORTE!F2377="","*",SP_NORTE!F2377)</f>
        <v>*</v>
      </c>
      <c r="I2374" s="205" t="str">
        <f>IF(SP_NORTE!H2377="","*",SP_NORTE!H2377)</f>
        <v>*</v>
      </c>
      <c r="J2374" s="205" t="str">
        <f>IF(SP_NORTE!I2377="","*",SP_NORTE!I2377)</f>
        <v>*</v>
      </c>
      <c r="K2374" s="195" t="str">
        <f>IF(SP_NORTE!M2377="","*",SP_NORTE!M2377)</f>
        <v>*</v>
      </c>
      <c r="L2374" s="195" t="str">
        <f>IF(SP_NORTE!N2377="","*",SP_NORTE!N2377)</f>
        <v>*</v>
      </c>
      <c r="M2374" s="196" t="str">
        <f>IF(SP_NORTE!J2377="","*",SP_NORTE!J2377)</f>
        <v>*</v>
      </c>
      <c r="N2374" s="204" t="str">
        <f>IF(SP_NORTE!K2377="","*",SP_NORTE!K2377)</f>
        <v>*</v>
      </c>
      <c r="O2374" s="204" t="str">
        <f>IF(SP_NORTE!L2377="","*",SP_NORTE!L2377)</f>
        <v>*</v>
      </c>
      <c r="P2374" s="203" t="str">
        <f>IF(SP_NORTE!O2377="","*",SP_NORTE!O2377)</f>
        <v>*</v>
      </c>
      <c r="Q2374" s="203" t="str">
        <f>IF(SP_NORTE!P2377="","*",SP_NORTE!P2377)</f>
        <v>*</v>
      </c>
      <c r="R2374" s="205" t="str">
        <f>IF(SP_NORTE!Q2377="","*",CONCATENATE(SP_NORTE!Q2377," ",SP_NORTE!R2377))</f>
        <v>*</v>
      </c>
      <c r="S2374" s="205" t="str">
        <f>IF(SP_NORTE!V2377="","*",SP_NORTE!V2377)</f>
        <v>*</v>
      </c>
      <c r="T2374" s="205" t="str">
        <f>IF(SP_NORTE!W2377="","*",SP_NORTE!W2377)</f>
        <v>*</v>
      </c>
      <c r="U2374" s="193" t="str">
        <f ca="1">_xlfn.XLOOKUP(G2374&amp;$U$2,BS_CONTROLE[CHAVE],BS_CONTROLE[Quantidade_11],"-")</f>
        <v>-</v>
      </c>
      <c r="V2374" s="193" t="str">
        <f ca="1">_xlfn.XLOOKUP(G2374&amp;$V$2,BS_CONTROLE[CHAVE],BS_CONTROLE[Quantidade_11],"-")</f>
        <v>-</v>
      </c>
      <c r="W2374" s="193" t="str">
        <f ca="1">_xlfn.XLOOKUP(G2374&amp;$W$2,BS_CONTROLE[CHAVE],BS_CONTROLE[Quantidade_11],"-")</f>
        <v>-</v>
      </c>
    </row>
    <row r="2375" spans="1:23" s="101" customFormat="1" hidden="1">
      <c r="A2375" s="206" t="str">
        <f>IF(SP_NORTE!Y2378="","*",SP_NORTE!Y2378)</f>
        <v>*</v>
      </c>
      <c r="B2375" s="206" t="str">
        <f>IF(SP_NORTE!X2378="","*",SP_NORTE!X2378)</f>
        <v>*</v>
      </c>
      <c r="C2375" s="206" t="str">
        <f>IF(SP_NORTE!Z2378="","*",SP_NORTE!Z2378)</f>
        <v>*</v>
      </c>
      <c r="D2375" s="195" t="str">
        <f>IF(SP_NORTE!S2378="","*",SP_NORTE!S2378)</f>
        <v>*</v>
      </c>
      <c r="E2375" s="195" t="str">
        <f>IF(SP_NORTE!T2378="","*",SP_NORTE!T2378)</f>
        <v>*</v>
      </c>
      <c r="F2375" s="205" t="str">
        <f>IF(SP_NORTE!B2378="","*",SP_NORTE!B2378)</f>
        <v>*</v>
      </c>
      <c r="G2375" s="205" t="str">
        <f>IF(SP_NORTE!D2378="","*",SP_NORTE!D2378)</f>
        <v>*</v>
      </c>
      <c r="H2375" s="205" t="str">
        <f>IF(SP_NORTE!F2378="","*",SP_NORTE!F2378)</f>
        <v>*</v>
      </c>
      <c r="I2375" s="205" t="str">
        <f>IF(SP_NORTE!H2378="","*",SP_NORTE!H2378)</f>
        <v>*</v>
      </c>
      <c r="J2375" s="205" t="str">
        <f>IF(SP_NORTE!I2378="","*",SP_NORTE!I2378)</f>
        <v>*</v>
      </c>
      <c r="K2375" s="195" t="str">
        <f>IF(SP_NORTE!M2378="","*",SP_NORTE!M2378)</f>
        <v>*</v>
      </c>
      <c r="L2375" s="195" t="str">
        <f>IF(SP_NORTE!N2378="","*",SP_NORTE!N2378)</f>
        <v>*</v>
      </c>
      <c r="M2375" s="196" t="str">
        <f>IF(SP_NORTE!J2378="","*",SP_NORTE!J2378)</f>
        <v>*</v>
      </c>
      <c r="N2375" s="204" t="str">
        <f>IF(SP_NORTE!K2378="","*",SP_NORTE!K2378)</f>
        <v>*</v>
      </c>
      <c r="O2375" s="204" t="str">
        <f>IF(SP_NORTE!L2378="","*",SP_NORTE!L2378)</f>
        <v>*</v>
      </c>
      <c r="P2375" s="203" t="str">
        <f>IF(SP_NORTE!O2378="","*",SP_NORTE!O2378)</f>
        <v>*</v>
      </c>
      <c r="Q2375" s="203" t="str">
        <f>IF(SP_NORTE!P2378="","*",SP_NORTE!P2378)</f>
        <v>*</v>
      </c>
      <c r="R2375" s="205" t="str">
        <f>IF(SP_NORTE!Q2378="","*",CONCATENATE(SP_NORTE!Q2378," ",SP_NORTE!R2378))</f>
        <v>*</v>
      </c>
      <c r="S2375" s="205" t="str">
        <f>IF(SP_NORTE!V2378="","*",SP_NORTE!V2378)</f>
        <v>*</v>
      </c>
      <c r="T2375" s="205" t="str">
        <f>IF(SP_NORTE!W2378="","*",SP_NORTE!W2378)</f>
        <v>*</v>
      </c>
      <c r="U2375" s="193" t="str">
        <f ca="1">_xlfn.XLOOKUP(G2375&amp;$U$2,BS_CONTROLE[CHAVE],BS_CONTROLE[Quantidade_11],"-")</f>
        <v>-</v>
      </c>
      <c r="V2375" s="193" t="str">
        <f ca="1">_xlfn.XLOOKUP(G2375&amp;$V$2,BS_CONTROLE[CHAVE],BS_CONTROLE[Quantidade_11],"-")</f>
        <v>-</v>
      </c>
      <c r="W2375" s="193" t="str">
        <f ca="1">_xlfn.XLOOKUP(G2375&amp;$W$2,BS_CONTROLE[CHAVE],BS_CONTROLE[Quantidade_11],"-")</f>
        <v>-</v>
      </c>
    </row>
    <row r="2376" spans="1:23" s="101" customFormat="1" hidden="1">
      <c r="A2376" s="206" t="str">
        <f>IF(SP_NORTE!Y2379="","*",SP_NORTE!Y2379)</f>
        <v>*</v>
      </c>
      <c r="B2376" s="206" t="str">
        <f>IF(SP_NORTE!X2379="","*",SP_NORTE!X2379)</f>
        <v>*</v>
      </c>
      <c r="C2376" s="206" t="str">
        <f>IF(SP_NORTE!Z2379="","*",SP_NORTE!Z2379)</f>
        <v>*</v>
      </c>
      <c r="D2376" s="195" t="str">
        <f>IF(SP_NORTE!S2379="","*",SP_NORTE!S2379)</f>
        <v>*</v>
      </c>
      <c r="E2376" s="195" t="str">
        <f>IF(SP_NORTE!T2379="","*",SP_NORTE!T2379)</f>
        <v>*</v>
      </c>
      <c r="F2376" s="205" t="str">
        <f>IF(SP_NORTE!B2379="","*",SP_NORTE!B2379)</f>
        <v>*</v>
      </c>
      <c r="G2376" s="205" t="str">
        <f>IF(SP_NORTE!D2379="","*",SP_NORTE!D2379)</f>
        <v>*</v>
      </c>
      <c r="H2376" s="205" t="str">
        <f>IF(SP_NORTE!F2379="","*",SP_NORTE!F2379)</f>
        <v>*</v>
      </c>
      <c r="I2376" s="205" t="str">
        <f>IF(SP_NORTE!H2379="","*",SP_NORTE!H2379)</f>
        <v>*</v>
      </c>
      <c r="J2376" s="205" t="str">
        <f>IF(SP_NORTE!I2379="","*",SP_NORTE!I2379)</f>
        <v>*</v>
      </c>
      <c r="K2376" s="195" t="str">
        <f>IF(SP_NORTE!M2379="","*",SP_NORTE!M2379)</f>
        <v>*</v>
      </c>
      <c r="L2376" s="195" t="str">
        <f>IF(SP_NORTE!N2379="","*",SP_NORTE!N2379)</f>
        <v>*</v>
      </c>
      <c r="M2376" s="196" t="str">
        <f>IF(SP_NORTE!J2379="","*",SP_NORTE!J2379)</f>
        <v>*</v>
      </c>
      <c r="N2376" s="204" t="str">
        <f>IF(SP_NORTE!K2379="","*",SP_NORTE!K2379)</f>
        <v>*</v>
      </c>
      <c r="O2376" s="204" t="str">
        <f>IF(SP_NORTE!L2379="","*",SP_NORTE!L2379)</f>
        <v>*</v>
      </c>
      <c r="P2376" s="203" t="str">
        <f>IF(SP_NORTE!O2379="","*",SP_NORTE!O2379)</f>
        <v>*</v>
      </c>
      <c r="Q2376" s="203" t="str">
        <f>IF(SP_NORTE!P2379="","*",SP_NORTE!P2379)</f>
        <v>*</v>
      </c>
      <c r="R2376" s="205" t="str">
        <f>IF(SP_NORTE!Q2379="","*",CONCATENATE(SP_NORTE!Q2379," ",SP_NORTE!R2379))</f>
        <v>*</v>
      </c>
      <c r="S2376" s="205" t="str">
        <f>IF(SP_NORTE!V2379="","*",SP_NORTE!V2379)</f>
        <v>*</v>
      </c>
      <c r="T2376" s="205" t="str">
        <f>IF(SP_NORTE!W2379="","*",SP_NORTE!W2379)</f>
        <v>*</v>
      </c>
      <c r="U2376" s="193" t="str">
        <f ca="1">_xlfn.XLOOKUP(G2376&amp;$U$2,BS_CONTROLE[CHAVE],BS_CONTROLE[Quantidade_11],"-")</f>
        <v>-</v>
      </c>
      <c r="V2376" s="193" t="str">
        <f ca="1">_xlfn.XLOOKUP(G2376&amp;$V$2,BS_CONTROLE[CHAVE],BS_CONTROLE[Quantidade_11],"-")</f>
        <v>-</v>
      </c>
      <c r="W2376" s="193" t="str">
        <f ca="1">_xlfn.XLOOKUP(G2376&amp;$W$2,BS_CONTROLE[CHAVE],BS_CONTROLE[Quantidade_11],"-")</f>
        <v>-</v>
      </c>
    </row>
    <row r="2377" spans="1:23" s="101" customFormat="1" hidden="1">
      <c r="A2377" s="206" t="str">
        <f>IF(SP_NORTE!Y2380="","*",SP_NORTE!Y2380)</f>
        <v>*</v>
      </c>
      <c r="B2377" s="206" t="str">
        <f>IF(SP_NORTE!X2380="","*",SP_NORTE!X2380)</f>
        <v>*</v>
      </c>
      <c r="C2377" s="206" t="str">
        <f>IF(SP_NORTE!Z2380="","*",SP_NORTE!Z2380)</f>
        <v>*</v>
      </c>
      <c r="D2377" s="195" t="str">
        <f>IF(SP_NORTE!S2380="","*",SP_NORTE!S2380)</f>
        <v>*</v>
      </c>
      <c r="E2377" s="195" t="str">
        <f>IF(SP_NORTE!T2380="","*",SP_NORTE!T2380)</f>
        <v>*</v>
      </c>
      <c r="F2377" s="205" t="str">
        <f>IF(SP_NORTE!B2380="","*",SP_NORTE!B2380)</f>
        <v>*</v>
      </c>
      <c r="G2377" s="205" t="str">
        <f>IF(SP_NORTE!D2380="","*",SP_NORTE!D2380)</f>
        <v>*</v>
      </c>
      <c r="H2377" s="205" t="str">
        <f>IF(SP_NORTE!F2380="","*",SP_NORTE!F2380)</f>
        <v>*</v>
      </c>
      <c r="I2377" s="205" t="str">
        <f>IF(SP_NORTE!H2380="","*",SP_NORTE!H2380)</f>
        <v>*</v>
      </c>
      <c r="J2377" s="205" t="str">
        <f>IF(SP_NORTE!I2380="","*",SP_NORTE!I2380)</f>
        <v>*</v>
      </c>
      <c r="K2377" s="195" t="str">
        <f>IF(SP_NORTE!M2380="","*",SP_NORTE!M2380)</f>
        <v>*</v>
      </c>
      <c r="L2377" s="195" t="str">
        <f>IF(SP_NORTE!N2380="","*",SP_NORTE!N2380)</f>
        <v>*</v>
      </c>
      <c r="M2377" s="196" t="str">
        <f>IF(SP_NORTE!J2380="","*",SP_NORTE!J2380)</f>
        <v>*</v>
      </c>
      <c r="N2377" s="204" t="str">
        <f>IF(SP_NORTE!K2380="","*",SP_NORTE!K2380)</f>
        <v>*</v>
      </c>
      <c r="O2377" s="204" t="str">
        <f>IF(SP_NORTE!L2380="","*",SP_NORTE!L2380)</f>
        <v>*</v>
      </c>
      <c r="P2377" s="203" t="str">
        <f>IF(SP_NORTE!O2380="","*",SP_NORTE!O2380)</f>
        <v>*</v>
      </c>
      <c r="Q2377" s="203" t="str">
        <f>IF(SP_NORTE!P2380="","*",SP_NORTE!P2380)</f>
        <v>*</v>
      </c>
      <c r="R2377" s="205" t="str">
        <f>IF(SP_NORTE!Q2380="","*",CONCATENATE(SP_NORTE!Q2380," ",SP_NORTE!R2380))</f>
        <v>*</v>
      </c>
      <c r="S2377" s="205" t="str">
        <f>IF(SP_NORTE!V2380="","*",SP_NORTE!V2380)</f>
        <v>*</v>
      </c>
      <c r="T2377" s="205" t="str">
        <f>IF(SP_NORTE!W2380="","*",SP_NORTE!W2380)</f>
        <v>*</v>
      </c>
      <c r="U2377" s="193" t="str">
        <f ca="1">_xlfn.XLOOKUP(G2377&amp;$U$2,BS_CONTROLE[CHAVE],BS_CONTROLE[Quantidade_11],"-")</f>
        <v>-</v>
      </c>
      <c r="V2377" s="193" t="str">
        <f ca="1">_xlfn.XLOOKUP(G2377&amp;$V$2,BS_CONTROLE[CHAVE],BS_CONTROLE[Quantidade_11],"-")</f>
        <v>-</v>
      </c>
      <c r="W2377" s="193" t="str">
        <f ca="1">_xlfn.XLOOKUP(G2377&amp;$W$2,BS_CONTROLE[CHAVE],BS_CONTROLE[Quantidade_11],"-")</f>
        <v>-</v>
      </c>
    </row>
    <row r="2378" spans="1:23" s="101" customFormat="1" hidden="1">
      <c r="A2378" s="206" t="str">
        <f>IF(SP_NORTE!Y2381="","*",SP_NORTE!Y2381)</f>
        <v>*</v>
      </c>
      <c r="B2378" s="206" t="str">
        <f>IF(SP_NORTE!X2381="","*",SP_NORTE!X2381)</f>
        <v>*</v>
      </c>
      <c r="C2378" s="206" t="str">
        <f>IF(SP_NORTE!Z2381="","*",SP_NORTE!Z2381)</f>
        <v>*</v>
      </c>
      <c r="D2378" s="195" t="str">
        <f>IF(SP_NORTE!S2381="","*",SP_NORTE!S2381)</f>
        <v>*</v>
      </c>
      <c r="E2378" s="195" t="str">
        <f>IF(SP_NORTE!T2381="","*",SP_NORTE!T2381)</f>
        <v>*</v>
      </c>
      <c r="F2378" s="205" t="str">
        <f>IF(SP_NORTE!B2381="","*",SP_NORTE!B2381)</f>
        <v>*</v>
      </c>
      <c r="G2378" s="205" t="str">
        <f>IF(SP_NORTE!D2381="","*",SP_NORTE!D2381)</f>
        <v>*</v>
      </c>
      <c r="H2378" s="205" t="str">
        <f>IF(SP_NORTE!F2381="","*",SP_NORTE!F2381)</f>
        <v>*</v>
      </c>
      <c r="I2378" s="205" t="str">
        <f>IF(SP_NORTE!H2381="","*",SP_NORTE!H2381)</f>
        <v>*</v>
      </c>
      <c r="J2378" s="205" t="str">
        <f>IF(SP_NORTE!I2381="","*",SP_NORTE!I2381)</f>
        <v>*</v>
      </c>
      <c r="K2378" s="195" t="str">
        <f>IF(SP_NORTE!M2381="","*",SP_NORTE!M2381)</f>
        <v>*</v>
      </c>
      <c r="L2378" s="195" t="str">
        <f>IF(SP_NORTE!N2381="","*",SP_NORTE!N2381)</f>
        <v>*</v>
      </c>
      <c r="M2378" s="196" t="str">
        <f>IF(SP_NORTE!J2381="","*",SP_NORTE!J2381)</f>
        <v>*</v>
      </c>
      <c r="N2378" s="204" t="str">
        <f>IF(SP_NORTE!K2381="","*",SP_NORTE!K2381)</f>
        <v>*</v>
      </c>
      <c r="O2378" s="204" t="str">
        <f>IF(SP_NORTE!L2381="","*",SP_NORTE!L2381)</f>
        <v>*</v>
      </c>
      <c r="P2378" s="203" t="str">
        <f>IF(SP_NORTE!O2381="","*",SP_NORTE!O2381)</f>
        <v>*</v>
      </c>
      <c r="Q2378" s="203" t="str">
        <f>IF(SP_NORTE!P2381="","*",SP_NORTE!P2381)</f>
        <v>*</v>
      </c>
      <c r="R2378" s="205" t="str">
        <f>IF(SP_NORTE!Q2381="","*",CONCATENATE(SP_NORTE!Q2381," ",SP_NORTE!R2381))</f>
        <v>*</v>
      </c>
      <c r="S2378" s="205" t="str">
        <f>IF(SP_NORTE!V2381="","*",SP_NORTE!V2381)</f>
        <v>*</v>
      </c>
      <c r="T2378" s="205" t="str">
        <f>IF(SP_NORTE!W2381="","*",SP_NORTE!W2381)</f>
        <v>*</v>
      </c>
      <c r="U2378" s="193" t="str">
        <f ca="1">_xlfn.XLOOKUP(G2378&amp;$U$2,BS_CONTROLE[CHAVE],BS_CONTROLE[Quantidade_11],"-")</f>
        <v>-</v>
      </c>
      <c r="V2378" s="193" t="str">
        <f ca="1">_xlfn.XLOOKUP(G2378&amp;$V$2,BS_CONTROLE[CHAVE],BS_CONTROLE[Quantidade_11],"-")</f>
        <v>-</v>
      </c>
      <c r="W2378" s="193" t="str">
        <f ca="1">_xlfn.XLOOKUP(G2378&amp;$W$2,BS_CONTROLE[CHAVE],BS_CONTROLE[Quantidade_11],"-")</f>
        <v>-</v>
      </c>
    </row>
    <row r="2379" spans="1:23" s="101" customFormat="1" hidden="1">
      <c r="A2379" s="206" t="str">
        <f>IF(SP_NORTE!Y2382="","*",SP_NORTE!Y2382)</f>
        <v>*</v>
      </c>
      <c r="B2379" s="206" t="str">
        <f>IF(SP_NORTE!X2382="","*",SP_NORTE!X2382)</f>
        <v>*</v>
      </c>
      <c r="C2379" s="206" t="str">
        <f>IF(SP_NORTE!Z2382="","*",SP_NORTE!Z2382)</f>
        <v>*</v>
      </c>
      <c r="D2379" s="195" t="str">
        <f>IF(SP_NORTE!S2382="","*",SP_NORTE!S2382)</f>
        <v>*</v>
      </c>
      <c r="E2379" s="195" t="str">
        <f>IF(SP_NORTE!T2382="","*",SP_NORTE!T2382)</f>
        <v>*</v>
      </c>
      <c r="F2379" s="205" t="str">
        <f>IF(SP_NORTE!B2382="","*",SP_NORTE!B2382)</f>
        <v>*</v>
      </c>
      <c r="G2379" s="205" t="str">
        <f>IF(SP_NORTE!D2382="","*",SP_NORTE!D2382)</f>
        <v>*</v>
      </c>
      <c r="H2379" s="205" t="str">
        <f>IF(SP_NORTE!F2382="","*",SP_NORTE!F2382)</f>
        <v>*</v>
      </c>
      <c r="I2379" s="205" t="str">
        <f>IF(SP_NORTE!H2382="","*",SP_NORTE!H2382)</f>
        <v>*</v>
      </c>
      <c r="J2379" s="205" t="str">
        <f>IF(SP_NORTE!I2382="","*",SP_NORTE!I2382)</f>
        <v>*</v>
      </c>
      <c r="K2379" s="195" t="str">
        <f>IF(SP_NORTE!M2382="","*",SP_NORTE!M2382)</f>
        <v>*</v>
      </c>
      <c r="L2379" s="195" t="str">
        <f>IF(SP_NORTE!N2382="","*",SP_NORTE!N2382)</f>
        <v>*</v>
      </c>
      <c r="M2379" s="196" t="str">
        <f>IF(SP_NORTE!J2382="","*",SP_NORTE!J2382)</f>
        <v>*</v>
      </c>
      <c r="N2379" s="204" t="str">
        <f>IF(SP_NORTE!K2382="","*",SP_NORTE!K2382)</f>
        <v>*</v>
      </c>
      <c r="O2379" s="204" t="str">
        <f>IF(SP_NORTE!L2382="","*",SP_NORTE!L2382)</f>
        <v>*</v>
      </c>
      <c r="P2379" s="203" t="str">
        <f>IF(SP_NORTE!O2382="","*",SP_NORTE!O2382)</f>
        <v>*</v>
      </c>
      <c r="Q2379" s="203" t="str">
        <f>IF(SP_NORTE!P2382="","*",SP_NORTE!P2382)</f>
        <v>*</v>
      </c>
      <c r="R2379" s="205" t="str">
        <f>IF(SP_NORTE!Q2382="","*",CONCATENATE(SP_NORTE!Q2382," ",SP_NORTE!R2382))</f>
        <v>*</v>
      </c>
      <c r="S2379" s="205" t="str">
        <f>IF(SP_NORTE!V2382="","*",SP_NORTE!V2382)</f>
        <v>*</v>
      </c>
      <c r="T2379" s="205" t="str">
        <f>IF(SP_NORTE!W2382="","*",SP_NORTE!W2382)</f>
        <v>*</v>
      </c>
      <c r="U2379" s="193" t="str">
        <f ca="1">_xlfn.XLOOKUP(G2379&amp;$U$2,BS_CONTROLE[CHAVE],BS_CONTROLE[Quantidade_11],"-")</f>
        <v>-</v>
      </c>
      <c r="V2379" s="193" t="str">
        <f ca="1">_xlfn.XLOOKUP(G2379&amp;$V$2,BS_CONTROLE[CHAVE],BS_CONTROLE[Quantidade_11],"-")</f>
        <v>-</v>
      </c>
      <c r="W2379" s="193" t="str">
        <f ca="1">_xlfn.XLOOKUP(G2379&amp;$W$2,BS_CONTROLE[CHAVE],BS_CONTROLE[Quantidade_11],"-")</f>
        <v>-</v>
      </c>
    </row>
    <row r="2380" spans="1:23" s="101" customFormat="1" hidden="1">
      <c r="A2380" s="206" t="str">
        <f>IF(SP_NORTE!Y2383="","*",SP_NORTE!Y2383)</f>
        <v>*</v>
      </c>
      <c r="B2380" s="206" t="str">
        <f>IF(SP_NORTE!X2383="","*",SP_NORTE!X2383)</f>
        <v>*</v>
      </c>
      <c r="C2380" s="206" t="str">
        <f>IF(SP_NORTE!Z2383="","*",SP_NORTE!Z2383)</f>
        <v>*</v>
      </c>
      <c r="D2380" s="195" t="str">
        <f>IF(SP_NORTE!S2383="","*",SP_NORTE!S2383)</f>
        <v>*</v>
      </c>
      <c r="E2380" s="195" t="str">
        <f>IF(SP_NORTE!T2383="","*",SP_NORTE!T2383)</f>
        <v>*</v>
      </c>
      <c r="F2380" s="205" t="str">
        <f>IF(SP_NORTE!B2383="","*",SP_NORTE!B2383)</f>
        <v>*</v>
      </c>
      <c r="G2380" s="205" t="str">
        <f>IF(SP_NORTE!D2383="","*",SP_NORTE!D2383)</f>
        <v>*</v>
      </c>
      <c r="H2380" s="205" t="str">
        <f>IF(SP_NORTE!F2383="","*",SP_NORTE!F2383)</f>
        <v>*</v>
      </c>
      <c r="I2380" s="205" t="str">
        <f>IF(SP_NORTE!H2383="","*",SP_NORTE!H2383)</f>
        <v>*</v>
      </c>
      <c r="J2380" s="205" t="str">
        <f>IF(SP_NORTE!I2383="","*",SP_NORTE!I2383)</f>
        <v>*</v>
      </c>
      <c r="K2380" s="195" t="str">
        <f>IF(SP_NORTE!M2383="","*",SP_NORTE!M2383)</f>
        <v>*</v>
      </c>
      <c r="L2380" s="195" t="str">
        <f>IF(SP_NORTE!N2383="","*",SP_NORTE!N2383)</f>
        <v>*</v>
      </c>
      <c r="M2380" s="196" t="str">
        <f>IF(SP_NORTE!J2383="","*",SP_NORTE!J2383)</f>
        <v>*</v>
      </c>
      <c r="N2380" s="204" t="str">
        <f>IF(SP_NORTE!K2383="","*",SP_NORTE!K2383)</f>
        <v>*</v>
      </c>
      <c r="O2380" s="204" t="str">
        <f>IF(SP_NORTE!L2383="","*",SP_NORTE!L2383)</f>
        <v>*</v>
      </c>
      <c r="P2380" s="203" t="str">
        <f>IF(SP_NORTE!O2383="","*",SP_NORTE!O2383)</f>
        <v>*</v>
      </c>
      <c r="Q2380" s="203" t="str">
        <f>IF(SP_NORTE!P2383="","*",SP_NORTE!P2383)</f>
        <v>*</v>
      </c>
      <c r="R2380" s="205" t="str">
        <f>IF(SP_NORTE!Q2383="","*",CONCATENATE(SP_NORTE!Q2383," ",SP_NORTE!R2383))</f>
        <v>*</v>
      </c>
      <c r="S2380" s="205" t="str">
        <f>IF(SP_NORTE!V2383="","*",SP_NORTE!V2383)</f>
        <v>*</v>
      </c>
      <c r="T2380" s="205" t="str">
        <f>IF(SP_NORTE!W2383="","*",SP_NORTE!W2383)</f>
        <v>*</v>
      </c>
      <c r="U2380" s="193" t="str">
        <f ca="1">_xlfn.XLOOKUP(G2380&amp;$U$2,BS_CONTROLE[CHAVE],BS_CONTROLE[Quantidade_11],"-")</f>
        <v>-</v>
      </c>
      <c r="V2380" s="193" t="str">
        <f ca="1">_xlfn.XLOOKUP(G2380&amp;$V$2,BS_CONTROLE[CHAVE],BS_CONTROLE[Quantidade_11],"-")</f>
        <v>-</v>
      </c>
      <c r="W2380" s="193" t="str">
        <f ca="1">_xlfn.XLOOKUP(G2380&amp;$W$2,BS_CONTROLE[CHAVE],BS_CONTROLE[Quantidade_11],"-")</f>
        <v>-</v>
      </c>
    </row>
    <row r="2381" spans="1:23" s="101" customFormat="1" hidden="1">
      <c r="A2381" s="206" t="str">
        <f>IF(SP_NORTE!Y2384="","*",SP_NORTE!Y2384)</f>
        <v>*</v>
      </c>
      <c r="B2381" s="206" t="str">
        <f>IF(SP_NORTE!X2384="","*",SP_NORTE!X2384)</f>
        <v>*</v>
      </c>
      <c r="C2381" s="206" t="str">
        <f>IF(SP_NORTE!Z2384="","*",SP_NORTE!Z2384)</f>
        <v>*</v>
      </c>
      <c r="D2381" s="195" t="str">
        <f>IF(SP_NORTE!S2384="","*",SP_NORTE!S2384)</f>
        <v>*</v>
      </c>
      <c r="E2381" s="195" t="str">
        <f>IF(SP_NORTE!T2384="","*",SP_NORTE!T2384)</f>
        <v>*</v>
      </c>
      <c r="F2381" s="205" t="str">
        <f>IF(SP_NORTE!B2384="","*",SP_NORTE!B2384)</f>
        <v>*</v>
      </c>
      <c r="G2381" s="205" t="str">
        <f>IF(SP_NORTE!D2384="","*",SP_NORTE!D2384)</f>
        <v>*</v>
      </c>
      <c r="H2381" s="205" t="str">
        <f>IF(SP_NORTE!F2384="","*",SP_NORTE!F2384)</f>
        <v>*</v>
      </c>
      <c r="I2381" s="205" t="str">
        <f>IF(SP_NORTE!H2384="","*",SP_NORTE!H2384)</f>
        <v>*</v>
      </c>
      <c r="J2381" s="205" t="str">
        <f>IF(SP_NORTE!I2384="","*",SP_NORTE!I2384)</f>
        <v>*</v>
      </c>
      <c r="K2381" s="195" t="str">
        <f>IF(SP_NORTE!M2384="","*",SP_NORTE!M2384)</f>
        <v>*</v>
      </c>
      <c r="L2381" s="195" t="str">
        <f>IF(SP_NORTE!N2384="","*",SP_NORTE!N2384)</f>
        <v>*</v>
      </c>
      <c r="M2381" s="196" t="str">
        <f>IF(SP_NORTE!J2384="","*",SP_NORTE!J2384)</f>
        <v>*</v>
      </c>
      <c r="N2381" s="204" t="str">
        <f>IF(SP_NORTE!K2384="","*",SP_NORTE!K2384)</f>
        <v>*</v>
      </c>
      <c r="O2381" s="204" t="str">
        <f>IF(SP_NORTE!L2384="","*",SP_NORTE!L2384)</f>
        <v>*</v>
      </c>
      <c r="P2381" s="203" t="str">
        <f>IF(SP_NORTE!O2384="","*",SP_NORTE!O2384)</f>
        <v>*</v>
      </c>
      <c r="Q2381" s="203" t="str">
        <f>IF(SP_NORTE!P2384="","*",SP_NORTE!P2384)</f>
        <v>*</v>
      </c>
      <c r="R2381" s="205" t="str">
        <f>IF(SP_NORTE!Q2384="","*",CONCATENATE(SP_NORTE!Q2384," ",SP_NORTE!R2384))</f>
        <v>*</v>
      </c>
      <c r="S2381" s="205" t="str">
        <f>IF(SP_NORTE!V2384="","*",SP_NORTE!V2384)</f>
        <v>*</v>
      </c>
      <c r="T2381" s="205" t="str">
        <f>IF(SP_NORTE!W2384="","*",SP_NORTE!W2384)</f>
        <v>*</v>
      </c>
      <c r="U2381" s="193" t="str">
        <f ca="1">_xlfn.XLOOKUP(G2381&amp;$U$2,BS_CONTROLE[CHAVE],BS_CONTROLE[Quantidade_11],"-")</f>
        <v>-</v>
      </c>
      <c r="V2381" s="193" t="str">
        <f ca="1">_xlfn.XLOOKUP(G2381&amp;$V$2,BS_CONTROLE[CHAVE],BS_CONTROLE[Quantidade_11],"-")</f>
        <v>-</v>
      </c>
      <c r="W2381" s="193" t="str">
        <f ca="1">_xlfn.XLOOKUP(G2381&amp;$W$2,BS_CONTROLE[CHAVE],BS_CONTROLE[Quantidade_11],"-")</f>
        <v>-</v>
      </c>
    </row>
    <row r="2382" spans="1:23" s="101" customFormat="1" hidden="1">
      <c r="A2382" s="206" t="str">
        <f>IF(SP_NORTE!Y2385="","*",SP_NORTE!Y2385)</f>
        <v>*</v>
      </c>
      <c r="B2382" s="206" t="str">
        <f>IF(SP_NORTE!X2385="","*",SP_NORTE!X2385)</f>
        <v>*</v>
      </c>
      <c r="C2382" s="206" t="str">
        <f>IF(SP_NORTE!Z2385="","*",SP_NORTE!Z2385)</f>
        <v>*</v>
      </c>
      <c r="D2382" s="195" t="str">
        <f>IF(SP_NORTE!S2385="","*",SP_NORTE!S2385)</f>
        <v>*</v>
      </c>
      <c r="E2382" s="195" t="str">
        <f>IF(SP_NORTE!T2385="","*",SP_NORTE!T2385)</f>
        <v>*</v>
      </c>
      <c r="F2382" s="205" t="str">
        <f>IF(SP_NORTE!B2385="","*",SP_NORTE!B2385)</f>
        <v>*</v>
      </c>
      <c r="G2382" s="205" t="str">
        <f>IF(SP_NORTE!D2385="","*",SP_NORTE!D2385)</f>
        <v>*</v>
      </c>
      <c r="H2382" s="205" t="str">
        <f>IF(SP_NORTE!F2385="","*",SP_NORTE!F2385)</f>
        <v>*</v>
      </c>
      <c r="I2382" s="205" t="str">
        <f>IF(SP_NORTE!H2385="","*",SP_NORTE!H2385)</f>
        <v>*</v>
      </c>
      <c r="J2382" s="205" t="str">
        <f>IF(SP_NORTE!I2385="","*",SP_NORTE!I2385)</f>
        <v>*</v>
      </c>
      <c r="K2382" s="195" t="str">
        <f>IF(SP_NORTE!M2385="","*",SP_NORTE!M2385)</f>
        <v>*</v>
      </c>
      <c r="L2382" s="195" t="str">
        <f>IF(SP_NORTE!N2385="","*",SP_NORTE!N2385)</f>
        <v>*</v>
      </c>
      <c r="M2382" s="196" t="str">
        <f>IF(SP_NORTE!J2385="","*",SP_NORTE!J2385)</f>
        <v>*</v>
      </c>
      <c r="N2382" s="204" t="str">
        <f>IF(SP_NORTE!K2385="","*",SP_NORTE!K2385)</f>
        <v>*</v>
      </c>
      <c r="O2382" s="204" t="str">
        <f>IF(SP_NORTE!L2385="","*",SP_NORTE!L2385)</f>
        <v>*</v>
      </c>
      <c r="P2382" s="203" t="str">
        <f>IF(SP_NORTE!O2385="","*",SP_NORTE!O2385)</f>
        <v>*</v>
      </c>
      <c r="Q2382" s="203" t="str">
        <f>IF(SP_NORTE!P2385="","*",SP_NORTE!P2385)</f>
        <v>*</v>
      </c>
      <c r="R2382" s="205" t="str">
        <f>IF(SP_NORTE!Q2385="","*",CONCATENATE(SP_NORTE!Q2385," ",SP_NORTE!R2385))</f>
        <v>*</v>
      </c>
      <c r="S2382" s="205" t="str">
        <f>IF(SP_NORTE!V2385="","*",SP_NORTE!V2385)</f>
        <v>*</v>
      </c>
      <c r="T2382" s="205" t="str">
        <f>IF(SP_NORTE!W2385="","*",SP_NORTE!W2385)</f>
        <v>*</v>
      </c>
      <c r="U2382" s="193" t="str">
        <f ca="1">_xlfn.XLOOKUP(G2382&amp;$U$2,BS_CONTROLE[CHAVE],BS_CONTROLE[Quantidade_11],"-")</f>
        <v>-</v>
      </c>
      <c r="V2382" s="193" t="str">
        <f ca="1">_xlfn.XLOOKUP(G2382&amp;$V$2,BS_CONTROLE[CHAVE],BS_CONTROLE[Quantidade_11],"-")</f>
        <v>-</v>
      </c>
      <c r="W2382" s="193" t="str">
        <f ca="1">_xlfn.XLOOKUP(G2382&amp;$W$2,BS_CONTROLE[CHAVE],BS_CONTROLE[Quantidade_11],"-")</f>
        <v>-</v>
      </c>
    </row>
    <row r="2383" spans="1:23" s="101" customFormat="1" hidden="1">
      <c r="A2383" s="206" t="str">
        <f>IF(SP_NORTE!Y2386="","*",SP_NORTE!Y2386)</f>
        <v>*</v>
      </c>
      <c r="B2383" s="206" t="str">
        <f>IF(SP_NORTE!X2386="","*",SP_NORTE!X2386)</f>
        <v>*</v>
      </c>
      <c r="C2383" s="206" t="str">
        <f>IF(SP_NORTE!Z2386="","*",SP_NORTE!Z2386)</f>
        <v>*</v>
      </c>
      <c r="D2383" s="195" t="str">
        <f>IF(SP_NORTE!S2386="","*",SP_NORTE!S2386)</f>
        <v>*</v>
      </c>
      <c r="E2383" s="195" t="str">
        <f>IF(SP_NORTE!T2386="","*",SP_NORTE!T2386)</f>
        <v>*</v>
      </c>
      <c r="F2383" s="205" t="str">
        <f>IF(SP_NORTE!B2386="","*",SP_NORTE!B2386)</f>
        <v>*</v>
      </c>
      <c r="G2383" s="205" t="str">
        <f>IF(SP_NORTE!D2386="","*",SP_NORTE!D2386)</f>
        <v>*</v>
      </c>
      <c r="H2383" s="205" t="str">
        <f>IF(SP_NORTE!F2386="","*",SP_NORTE!F2386)</f>
        <v>*</v>
      </c>
      <c r="I2383" s="205" t="str">
        <f>IF(SP_NORTE!H2386="","*",SP_NORTE!H2386)</f>
        <v>*</v>
      </c>
      <c r="J2383" s="205" t="str">
        <f>IF(SP_NORTE!I2386="","*",SP_NORTE!I2386)</f>
        <v>*</v>
      </c>
      <c r="K2383" s="195" t="str">
        <f>IF(SP_NORTE!M2386="","*",SP_NORTE!M2386)</f>
        <v>*</v>
      </c>
      <c r="L2383" s="195" t="str">
        <f>IF(SP_NORTE!N2386="","*",SP_NORTE!N2386)</f>
        <v>*</v>
      </c>
      <c r="M2383" s="196" t="str">
        <f>IF(SP_NORTE!J2386="","*",SP_NORTE!J2386)</f>
        <v>*</v>
      </c>
      <c r="N2383" s="204" t="str">
        <f>IF(SP_NORTE!K2386="","*",SP_NORTE!K2386)</f>
        <v>*</v>
      </c>
      <c r="O2383" s="204" t="str">
        <f>IF(SP_NORTE!L2386="","*",SP_NORTE!L2386)</f>
        <v>*</v>
      </c>
      <c r="P2383" s="203" t="str">
        <f>IF(SP_NORTE!O2386="","*",SP_NORTE!O2386)</f>
        <v>*</v>
      </c>
      <c r="Q2383" s="203" t="str">
        <f>IF(SP_NORTE!P2386="","*",SP_NORTE!P2386)</f>
        <v>*</v>
      </c>
      <c r="R2383" s="205" t="str">
        <f>IF(SP_NORTE!Q2386="","*",CONCATENATE(SP_NORTE!Q2386," ",SP_NORTE!R2386))</f>
        <v>*</v>
      </c>
      <c r="S2383" s="205" t="str">
        <f>IF(SP_NORTE!V2386="","*",SP_NORTE!V2386)</f>
        <v>*</v>
      </c>
      <c r="T2383" s="205" t="str">
        <f>IF(SP_NORTE!W2386="","*",SP_NORTE!W2386)</f>
        <v>*</v>
      </c>
      <c r="U2383" s="193" t="str">
        <f ca="1">_xlfn.XLOOKUP(G2383&amp;$U$2,BS_CONTROLE[CHAVE],BS_CONTROLE[Quantidade_11],"-")</f>
        <v>-</v>
      </c>
      <c r="V2383" s="193" t="str">
        <f ca="1">_xlfn.XLOOKUP(G2383&amp;$V$2,BS_CONTROLE[CHAVE],BS_CONTROLE[Quantidade_11],"-")</f>
        <v>-</v>
      </c>
      <c r="W2383" s="193" t="str">
        <f ca="1">_xlfn.XLOOKUP(G2383&amp;$W$2,BS_CONTROLE[CHAVE],BS_CONTROLE[Quantidade_11],"-")</f>
        <v>-</v>
      </c>
    </row>
    <row r="2384" spans="1:23" s="101" customFormat="1" hidden="1">
      <c r="A2384" s="206" t="str">
        <f>IF(SP_NORTE!Y2387="","*",SP_NORTE!Y2387)</f>
        <v>*</v>
      </c>
      <c r="B2384" s="206" t="str">
        <f>IF(SP_NORTE!X2387="","*",SP_NORTE!X2387)</f>
        <v>*</v>
      </c>
      <c r="C2384" s="206" t="str">
        <f>IF(SP_NORTE!Z2387="","*",SP_NORTE!Z2387)</f>
        <v>*</v>
      </c>
      <c r="D2384" s="195" t="str">
        <f>IF(SP_NORTE!S2387="","*",SP_NORTE!S2387)</f>
        <v>*</v>
      </c>
      <c r="E2384" s="195" t="str">
        <f>IF(SP_NORTE!T2387="","*",SP_NORTE!T2387)</f>
        <v>*</v>
      </c>
      <c r="F2384" s="205" t="str">
        <f>IF(SP_NORTE!B2387="","*",SP_NORTE!B2387)</f>
        <v>*</v>
      </c>
      <c r="G2384" s="205" t="str">
        <f>IF(SP_NORTE!D2387="","*",SP_NORTE!D2387)</f>
        <v>*</v>
      </c>
      <c r="H2384" s="205" t="str">
        <f>IF(SP_NORTE!F2387="","*",SP_NORTE!F2387)</f>
        <v>*</v>
      </c>
      <c r="I2384" s="205" t="str">
        <f>IF(SP_NORTE!H2387="","*",SP_NORTE!H2387)</f>
        <v>*</v>
      </c>
      <c r="J2384" s="205" t="str">
        <f>IF(SP_NORTE!I2387="","*",SP_NORTE!I2387)</f>
        <v>*</v>
      </c>
      <c r="K2384" s="195" t="str">
        <f>IF(SP_NORTE!M2387="","*",SP_NORTE!M2387)</f>
        <v>*</v>
      </c>
      <c r="L2384" s="195" t="str">
        <f>IF(SP_NORTE!N2387="","*",SP_NORTE!N2387)</f>
        <v>*</v>
      </c>
      <c r="M2384" s="196" t="str">
        <f>IF(SP_NORTE!J2387="","*",SP_NORTE!J2387)</f>
        <v>*</v>
      </c>
      <c r="N2384" s="204" t="str">
        <f>IF(SP_NORTE!K2387="","*",SP_NORTE!K2387)</f>
        <v>*</v>
      </c>
      <c r="O2384" s="204" t="str">
        <f>IF(SP_NORTE!L2387="","*",SP_NORTE!L2387)</f>
        <v>*</v>
      </c>
      <c r="P2384" s="203" t="str">
        <f>IF(SP_NORTE!O2387="","*",SP_NORTE!O2387)</f>
        <v>*</v>
      </c>
      <c r="Q2384" s="203" t="str">
        <f>IF(SP_NORTE!P2387="","*",SP_NORTE!P2387)</f>
        <v>*</v>
      </c>
      <c r="R2384" s="205" t="str">
        <f>IF(SP_NORTE!Q2387="","*",CONCATENATE(SP_NORTE!Q2387," ",SP_NORTE!R2387))</f>
        <v>*</v>
      </c>
      <c r="S2384" s="205" t="str">
        <f>IF(SP_NORTE!V2387="","*",SP_NORTE!V2387)</f>
        <v>*</v>
      </c>
      <c r="T2384" s="205" t="str">
        <f>IF(SP_NORTE!W2387="","*",SP_NORTE!W2387)</f>
        <v>*</v>
      </c>
      <c r="U2384" s="193" t="str">
        <f ca="1">_xlfn.XLOOKUP(G2384&amp;$U$2,BS_CONTROLE[CHAVE],BS_CONTROLE[Quantidade_11],"-")</f>
        <v>-</v>
      </c>
      <c r="V2384" s="193" t="str">
        <f ca="1">_xlfn.XLOOKUP(G2384&amp;$V$2,BS_CONTROLE[CHAVE],BS_CONTROLE[Quantidade_11],"-")</f>
        <v>-</v>
      </c>
      <c r="W2384" s="193" t="str">
        <f ca="1">_xlfn.XLOOKUP(G2384&amp;$W$2,BS_CONTROLE[CHAVE],BS_CONTROLE[Quantidade_11],"-")</f>
        <v>-</v>
      </c>
    </row>
    <row r="2385" spans="1:23" s="101" customFormat="1" hidden="1">
      <c r="A2385" s="206" t="str">
        <f>IF(SP_NORTE!Y2388="","*",SP_NORTE!Y2388)</f>
        <v>*</v>
      </c>
      <c r="B2385" s="206" t="str">
        <f>IF(SP_NORTE!X2388="","*",SP_NORTE!X2388)</f>
        <v>*</v>
      </c>
      <c r="C2385" s="206" t="str">
        <f>IF(SP_NORTE!Z2388="","*",SP_NORTE!Z2388)</f>
        <v>*</v>
      </c>
      <c r="D2385" s="195" t="str">
        <f>IF(SP_NORTE!S2388="","*",SP_NORTE!S2388)</f>
        <v>*</v>
      </c>
      <c r="E2385" s="195" t="str">
        <f>IF(SP_NORTE!T2388="","*",SP_NORTE!T2388)</f>
        <v>*</v>
      </c>
      <c r="F2385" s="205" t="str">
        <f>IF(SP_NORTE!B2388="","*",SP_NORTE!B2388)</f>
        <v>*</v>
      </c>
      <c r="G2385" s="205" t="str">
        <f>IF(SP_NORTE!D2388="","*",SP_NORTE!D2388)</f>
        <v>*</v>
      </c>
      <c r="H2385" s="205" t="str">
        <f>IF(SP_NORTE!F2388="","*",SP_NORTE!F2388)</f>
        <v>*</v>
      </c>
      <c r="I2385" s="205" t="str">
        <f>IF(SP_NORTE!H2388="","*",SP_NORTE!H2388)</f>
        <v>*</v>
      </c>
      <c r="J2385" s="205" t="str">
        <f>IF(SP_NORTE!I2388="","*",SP_NORTE!I2388)</f>
        <v>*</v>
      </c>
      <c r="K2385" s="195" t="str">
        <f>IF(SP_NORTE!M2388="","*",SP_NORTE!M2388)</f>
        <v>*</v>
      </c>
      <c r="L2385" s="195" t="str">
        <f>IF(SP_NORTE!N2388="","*",SP_NORTE!N2388)</f>
        <v>*</v>
      </c>
      <c r="M2385" s="196" t="str">
        <f>IF(SP_NORTE!J2388="","*",SP_NORTE!J2388)</f>
        <v>*</v>
      </c>
      <c r="N2385" s="204" t="str">
        <f>IF(SP_NORTE!K2388="","*",SP_NORTE!K2388)</f>
        <v>*</v>
      </c>
      <c r="O2385" s="204" t="str">
        <f>IF(SP_NORTE!L2388="","*",SP_NORTE!L2388)</f>
        <v>*</v>
      </c>
      <c r="P2385" s="203" t="str">
        <f>IF(SP_NORTE!O2388="","*",SP_NORTE!O2388)</f>
        <v>*</v>
      </c>
      <c r="Q2385" s="203" t="str">
        <f>IF(SP_NORTE!P2388="","*",SP_NORTE!P2388)</f>
        <v>*</v>
      </c>
      <c r="R2385" s="205" t="str">
        <f>IF(SP_NORTE!Q2388="","*",CONCATENATE(SP_NORTE!Q2388," ",SP_NORTE!R2388))</f>
        <v>*</v>
      </c>
      <c r="S2385" s="205" t="str">
        <f>IF(SP_NORTE!V2388="","*",SP_NORTE!V2388)</f>
        <v>*</v>
      </c>
      <c r="T2385" s="205" t="str">
        <f>IF(SP_NORTE!W2388="","*",SP_NORTE!W2388)</f>
        <v>*</v>
      </c>
      <c r="U2385" s="193" t="str">
        <f ca="1">_xlfn.XLOOKUP(G2385&amp;$U$2,BS_CONTROLE[CHAVE],BS_CONTROLE[Quantidade_11],"-")</f>
        <v>-</v>
      </c>
      <c r="V2385" s="193" t="str">
        <f ca="1">_xlfn.XLOOKUP(G2385&amp;$V$2,BS_CONTROLE[CHAVE],BS_CONTROLE[Quantidade_11],"-")</f>
        <v>-</v>
      </c>
      <c r="W2385" s="193" t="str">
        <f ca="1">_xlfn.XLOOKUP(G2385&amp;$W$2,BS_CONTROLE[CHAVE],BS_CONTROLE[Quantidade_11],"-")</f>
        <v>-</v>
      </c>
    </row>
    <row r="2386" spans="1:23" s="101" customFormat="1" hidden="1">
      <c r="A2386" s="206" t="str">
        <f>IF(SP_NORTE!Y2389="","*",SP_NORTE!Y2389)</f>
        <v>*</v>
      </c>
      <c r="B2386" s="206" t="str">
        <f>IF(SP_NORTE!X2389="","*",SP_NORTE!X2389)</f>
        <v>*</v>
      </c>
      <c r="C2386" s="206" t="str">
        <f>IF(SP_NORTE!Z2389="","*",SP_NORTE!Z2389)</f>
        <v>*</v>
      </c>
      <c r="D2386" s="195" t="str">
        <f>IF(SP_NORTE!S2389="","*",SP_NORTE!S2389)</f>
        <v>*</v>
      </c>
      <c r="E2386" s="195" t="str">
        <f>IF(SP_NORTE!T2389="","*",SP_NORTE!T2389)</f>
        <v>*</v>
      </c>
      <c r="F2386" s="205" t="str">
        <f>IF(SP_NORTE!B2389="","*",SP_NORTE!B2389)</f>
        <v>*</v>
      </c>
      <c r="G2386" s="205" t="str">
        <f>IF(SP_NORTE!D2389="","*",SP_NORTE!D2389)</f>
        <v>*</v>
      </c>
      <c r="H2386" s="205" t="str">
        <f>IF(SP_NORTE!F2389="","*",SP_NORTE!F2389)</f>
        <v>*</v>
      </c>
      <c r="I2386" s="205" t="str">
        <f>IF(SP_NORTE!H2389="","*",SP_NORTE!H2389)</f>
        <v>*</v>
      </c>
      <c r="J2386" s="205" t="str">
        <f>IF(SP_NORTE!I2389="","*",SP_NORTE!I2389)</f>
        <v>*</v>
      </c>
      <c r="K2386" s="195" t="str">
        <f>IF(SP_NORTE!M2389="","*",SP_NORTE!M2389)</f>
        <v>*</v>
      </c>
      <c r="L2386" s="195" t="str">
        <f>IF(SP_NORTE!N2389="","*",SP_NORTE!N2389)</f>
        <v>*</v>
      </c>
      <c r="M2386" s="196" t="str">
        <f>IF(SP_NORTE!J2389="","*",SP_NORTE!J2389)</f>
        <v>*</v>
      </c>
      <c r="N2386" s="204" t="str">
        <f>IF(SP_NORTE!K2389="","*",SP_NORTE!K2389)</f>
        <v>*</v>
      </c>
      <c r="O2386" s="204" t="str">
        <f>IF(SP_NORTE!L2389="","*",SP_NORTE!L2389)</f>
        <v>*</v>
      </c>
      <c r="P2386" s="203" t="str">
        <f>IF(SP_NORTE!O2389="","*",SP_NORTE!O2389)</f>
        <v>*</v>
      </c>
      <c r="Q2386" s="203" t="str">
        <f>IF(SP_NORTE!P2389="","*",SP_NORTE!P2389)</f>
        <v>*</v>
      </c>
      <c r="R2386" s="205" t="str">
        <f>IF(SP_NORTE!Q2389="","*",CONCATENATE(SP_NORTE!Q2389," ",SP_NORTE!R2389))</f>
        <v>*</v>
      </c>
      <c r="S2386" s="205" t="str">
        <f>IF(SP_NORTE!V2389="","*",SP_NORTE!V2389)</f>
        <v>*</v>
      </c>
      <c r="T2386" s="205" t="str">
        <f>IF(SP_NORTE!W2389="","*",SP_NORTE!W2389)</f>
        <v>*</v>
      </c>
      <c r="U2386" s="193" t="str">
        <f ca="1">_xlfn.XLOOKUP(G2386&amp;$U$2,BS_CONTROLE[CHAVE],BS_CONTROLE[Quantidade_11],"-")</f>
        <v>-</v>
      </c>
      <c r="V2386" s="193" t="str">
        <f ca="1">_xlfn.XLOOKUP(G2386&amp;$V$2,BS_CONTROLE[CHAVE],BS_CONTROLE[Quantidade_11],"-")</f>
        <v>-</v>
      </c>
      <c r="W2386" s="193" t="str">
        <f ca="1">_xlfn.XLOOKUP(G2386&amp;$W$2,BS_CONTROLE[CHAVE],BS_CONTROLE[Quantidade_11],"-")</f>
        <v>-</v>
      </c>
    </row>
    <row r="2387" spans="1:23" s="101" customFormat="1" hidden="1">
      <c r="A2387" s="206" t="str">
        <f>IF(SP_NORTE!Y2390="","*",SP_NORTE!Y2390)</f>
        <v>*</v>
      </c>
      <c r="B2387" s="206" t="str">
        <f>IF(SP_NORTE!X2390="","*",SP_NORTE!X2390)</f>
        <v>*</v>
      </c>
      <c r="C2387" s="206" t="str">
        <f>IF(SP_NORTE!Z2390="","*",SP_NORTE!Z2390)</f>
        <v>*</v>
      </c>
      <c r="D2387" s="195" t="str">
        <f>IF(SP_NORTE!S2390="","*",SP_NORTE!S2390)</f>
        <v>*</v>
      </c>
      <c r="E2387" s="195" t="str">
        <f>IF(SP_NORTE!T2390="","*",SP_NORTE!T2390)</f>
        <v>*</v>
      </c>
      <c r="F2387" s="205" t="str">
        <f>IF(SP_NORTE!B2390="","*",SP_NORTE!B2390)</f>
        <v>*</v>
      </c>
      <c r="G2387" s="205" t="str">
        <f>IF(SP_NORTE!D2390="","*",SP_NORTE!D2390)</f>
        <v>*</v>
      </c>
      <c r="H2387" s="205" t="str">
        <f>IF(SP_NORTE!F2390="","*",SP_NORTE!F2390)</f>
        <v>*</v>
      </c>
      <c r="I2387" s="205" t="str">
        <f>IF(SP_NORTE!H2390="","*",SP_NORTE!H2390)</f>
        <v>*</v>
      </c>
      <c r="J2387" s="205" t="str">
        <f>IF(SP_NORTE!I2390="","*",SP_NORTE!I2390)</f>
        <v>*</v>
      </c>
      <c r="K2387" s="195" t="str">
        <f>IF(SP_NORTE!M2390="","*",SP_NORTE!M2390)</f>
        <v>*</v>
      </c>
      <c r="L2387" s="195" t="str">
        <f>IF(SP_NORTE!N2390="","*",SP_NORTE!N2390)</f>
        <v>*</v>
      </c>
      <c r="M2387" s="196" t="str">
        <f>IF(SP_NORTE!J2390="","*",SP_NORTE!J2390)</f>
        <v>*</v>
      </c>
      <c r="N2387" s="204" t="str">
        <f>IF(SP_NORTE!K2390="","*",SP_NORTE!K2390)</f>
        <v>*</v>
      </c>
      <c r="O2387" s="204" t="str">
        <f>IF(SP_NORTE!L2390="","*",SP_NORTE!L2390)</f>
        <v>*</v>
      </c>
      <c r="P2387" s="203" t="str">
        <f>IF(SP_NORTE!O2390="","*",SP_NORTE!O2390)</f>
        <v>*</v>
      </c>
      <c r="Q2387" s="203" t="str">
        <f>IF(SP_NORTE!P2390="","*",SP_NORTE!P2390)</f>
        <v>*</v>
      </c>
      <c r="R2387" s="205" t="str">
        <f>IF(SP_NORTE!Q2390="","*",CONCATENATE(SP_NORTE!Q2390," ",SP_NORTE!R2390))</f>
        <v>*</v>
      </c>
      <c r="S2387" s="205" t="str">
        <f>IF(SP_NORTE!V2390="","*",SP_NORTE!V2390)</f>
        <v>*</v>
      </c>
      <c r="T2387" s="205" t="str">
        <f>IF(SP_NORTE!W2390="","*",SP_NORTE!W2390)</f>
        <v>*</v>
      </c>
      <c r="U2387" s="193" t="str">
        <f ca="1">_xlfn.XLOOKUP(G2387&amp;$U$2,BS_CONTROLE[CHAVE],BS_CONTROLE[Quantidade_11],"-")</f>
        <v>-</v>
      </c>
      <c r="V2387" s="193" t="str">
        <f ca="1">_xlfn.XLOOKUP(G2387&amp;$V$2,BS_CONTROLE[CHAVE],BS_CONTROLE[Quantidade_11],"-")</f>
        <v>-</v>
      </c>
      <c r="W2387" s="193" t="str">
        <f ca="1">_xlfn.XLOOKUP(G2387&amp;$W$2,BS_CONTROLE[CHAVE],BS_CONTROLE[Quantidade_11],"-")</f>
        <v>-</v>
      </c>
    </row>
    <row r="2388" spans="1:23" s="101" customFormat="1" hidden="1">
      <c r="A2388" s="206" t="str">
        <f>IF(SP_NORTE!Y2391="","*",SP_NORTE!Y2391)</f>
        <v>*</v>
      </c>
      <c r="B2388" s="206" t="str">
        <f>IF(SP_NORTE!X2391="","*",SP_NORTE!X2391)</f>
        <v>*</v>
      </c>
      <c r="C2388" s="206" t="str">
        <f>IF(SP_NORTE!Z2391="","*",SP_NORTE!Z2391)</f>
        <v>*</v>
      </c>
      <c r="D2388" s="195" t="str">
        <f>IF(SP_NORTE!S2391="","*",SP_NORTE!S2391)</f>
        <v>*</v>
      </c>
      <c r="E2388" s="195" t="str">
        <f>IF(SP_NORTE!T2391="","*",SP_NORTE!T2391)</f>
        <v>*</v>
      </c>
      <c r="F2388" s="205" t="str">
        <f>IF(SP_NORTE!B2391="","*",SP_NORTE!B2391)</f>
        <v>*</v>
      </c>
      <c r="G2388" s="205" t="str">
        <f>IF(SP_NORTE!D2391="","*",SP_NORTE!D2391)</f>
        <v>*</v>
      </c>
      <c r="H2388" s="205" t="str">
        <f>IF(SP_NORTE!F2391="","*",SP_NORTE!F2391)</f>
        <v>*</v>
      </c>
      <c r="I2388" s="205" t="str">
        <f>IF(SP_NORTE!H2391="","*",SP_NORTE!H2391)</f>
        <v>*</v>
      </c>
      <c r="J2388" s="205" t="str">
        <f>IF(SP_NORTE!I2391="","*",SP_NORTE!I2391)</f>
        <v>*</v>
      </c>
      <c r="K2388" s="195" t="str">
        <f>IF(SP_NORTE!M2391="","*",SP_NORTE!M2391)</f>
        <v>*</v>
      </c>
      <c r="L2388" s="195" t="str">
        <f>IF(SP_NORTE!N2391="","*",SP_NORTE!N2391)</f>
        <v>*</v>
      </c>
      <c r="M2388" s="196" t="str">
        <f>IF(SP_NORTE!J2391="","*",SP_NORTE!J2391)</f>
        <v>*</v>
      </c>
      <c r="N2388" s="204" t="str">
        <f>IF(SP_NORTE!K2391="","*",SP_NORTE!K2391)</f>
        <v>*</v>
      </c>
      <c r="O2388" s="204" t="str">
        <f>IF(SP_NORTE!L2391="","*",SP_NORTE!L2391)</f>
        <v>*</v>
      </c>
      <c r="P2388" s="203" t="str">
        <f>IF(SP_NORTE!O2391="","*",SP_NORTE!O2391)</f>
        <v>*</v>
      </c>
      <c r="Q2388" s="203" t="str">
        <f>IF(SP_NORTE!P2391="","*",SP_NORTE!P2391)</f>
        <v>*</v>
      </c>
      <c r="R2388" s="205" t="str">
        <f>IF(SP_NORTE!Q2391="","*",CONCATENATE(SP_NORTE!Q2391," ",SP_NORTE!R2391))</f>
        <v>*</v>
      </c>
      <c r="S2388" s="205" t="str">
        <f>IF(SP_NORTE!V2391="","*",SP_NORTE!V2391)</f>
        <v>*</v>
      </c>
      <c r="T2388" s="205" t="str">
        <f>IF(SP_NORTE!W2391="","*",SP_NORTE!W2391)</f>
        <v>*</v>
      </c>
      <c r="U2388" s="193" t="str">
        <f ca="1">_xlfn.XLOOKUP(G2388&amp;$U$2,BS_CONTROLE[CHAVE],BS_CONTROLE[Quantidade_11],"-")</f>
        <v>-</v>
      </c>
      <c r="V2388" s="193" t="str">
        <f ca="1">_xlfn.XLOOKUP(G2388&amp;$V$2,BS_CONTROLE[CHAVE],BS_CONTROLE[Quantidade_11],"-")</f>
        <v>-</v>
      </c>
      <c r="W2388" s="193" t="str">
        <f ca="1">_xlfn.XLOOKUP(G2388&amp;$W$2,BS_CONTROLE[CHAVE],BS_CONTROLE[Quantidade_11],"-")</f>
        <v>-</v>
      </c>
    </row>
    <row r="2389" spans="1:23" s="101" customFormat="1" hidden="1">
      <c r="A2389" s="206" t="str">
        <f>IF(SP_NORTE!Y2392="","*",SP_NORTE!Y2392)</f>
        <v>*</v>
      </c>
      <c r="B2389" s="206" t="str">
        <f>IF(SP_NORTE!X2392="","*",SP_NORTE!X2392)</f>
        <v>*</v>
      </c>
      <c r="C2389" s="206" t="str">
        <f>IF(SP_NORTE!Z2392="","*",SP_NORTE!Z2392)</f>
        <v>*</v>
      </c>
      <c r="D2389" s="195" t="str">
        <f>IF(SP_NORTE!S2392="","*",SP_NORTE!S2392)</f>
        <v>*</v>
      </c>
      <c r="E2389" s="195" t="str">
        <f>IF(SP_NORTE!T2392="","*",SP_NORTE!T2392)</f>
        <v>*</v>
      </c>
      <c r="F2389" s="205" t="str">
        <f>IF(SP_NORTE!B2392="","*",SP_NORTE!B2392)</f>
        <v>*</v>
      </c>
      <c r="G2389" s="205" t="str">
        <f>IF(SP_NORTE!D2392="","*",SP_NORTE!D2392)</f>
        <v>*</v>
      </c>
      <c r="H2389" s="205" t="str">
        <f>IF(SP_NORTE!F2392="","*",SP_NORTE!F2392)</f>
        <v>*</v>
      </c>
      <c r="I2389" s="205" t="str">
        <f>IF(SP_NORTE!H2392="","*",SP_NORTE!H2392)</f>
        <v>*</v>
      </c>
      <c r="J2389" s="205" t="str">
        <f>IF(SP_NORTE!I2392="","*",SP_NORTE!I2392)</f>
        <v>*</v>
      </c>
      <c r="K2389" s="195" t="str">
        <f>IF(SP_NORTE!M2392="","*",SP_NORTE!M2392)</f>
        <v>*</v>
      </c>
      <c r="L2389" s="195" t="str">
        <f>IF(SP_NORTE!N2392="","*",SP_NORTE!N2392)</f>
        <v>*</v>
      </c>
      <c r="M2389" s="196" t="str">
        <f>IF(SP_NORTE!J2392="","*",SP_NORTE!J2392)</f>
        <v>*</v>
      </c>
      <c r="N2389" s="204" t="str">
        <f>IF(SP_NORTE!K2392="","*",SP_NORTE!K2392)</f>
        <v>*</v>
      </c>
      <c r="O2389" s="204" t="str">
        <f>IF(SP_NORTE!L2392="","*",SP_NORTE!L2392)</f>
        <v>*</v>
      </c>
      <c r="P2389" s="203" t="str">
        <f>IF(SP_NORTE!O2392="","*",SP_NORTE!O2392)</f>
        <v>*</v>
      </c>
      <c r="Q2389" s="203" t="str">
        <f>IF(SP_NORTE!P2392="","*",SP_NORTE!P2392)</f>
        <v>*</v>
      </c>
      <c r="R2389" s="205" t="str">
        <f>IF(SP_NORTE!Q2392="","*",CONCATENATE(SP_NORTE!Q2392," ",SP_NORTE!R2392))</f>
        <v>*</v>
      </c>
      <c r="S2389" s="205" t="str">
        <f>IF(SP_NORTE!V2392="","*",SP_NORTE!V2392)</f>
        <v>*</v>
      </c>
      <c r="T2389" s="205" t="str">
        <f>IF(SP_NORTE!W2392="","*",SP_NORTE!W2392)</f>
        <v>*</v>
      </c>
      <c r="U2389" s="193" t="str">
        <f ca="1">_xlfn.XLOOKUP(G2389&amp;$U$2,BS_CONTROLE[CHAVE],BS_CONTROLE[Quantidade_11],"-")</f>
        <v>-</v>
      </c>
      <c r="V2389" s="193" t="str">
        <f ca="1">_xlfn.XLOOKUP(G2389&amp;$V$2,BS_CONTROLE[CHAVE],BS_CONTROLE[Quantidade_11],"-")</f>
        <v>-</v>
      </c>
      <c r="W2389" s="193" t="str">
        <f ca="1">_xlfn.XLOOKUP(G2389&amp;$W$2,BS_CONTROLE[CHAVE],BS_CONTROLE[Quantidade_11],"-")</f>
        <v>-</v>
      </c>
    </row>
    <row r="2390" spans="1:23" s="101" customFormat="1" hidden="1">
      <c r="A2390" s="206" t="str">
        <f>IF(SP_NORTE!Y2393="","*",SP_NORTE!Y2393)</f>
        <v>*</v>
      </c>
      <c r="B2390" s="206" t="str">
        <f>IF(SP_NORTE!X2393="","*",SP_NORTE!X2393)</f>
        <v>*</v>
      </c>
      <c r="C2390" s="206" t="str">
        <f>IF(SP_NORTE!Z2393="","*",SP_NORTE!Z2393)</f>
        <v>*</v>
      </c>
      <c r="D2390" s="195" t="str">
        <f>IF(SP_NORTE!S2393="","*",SP_NORTE!S2393)</f>
        <v>*</v>
      </c>
      <c r="E2390" s="195" t="str">
        <f>IF(SP_NORTE!T2393="","*",SP_NORTE!T2393)</f>
        <v>*</v>
      </c>
      <c r="F2390" s="205" t="str">
        <f>IF(SP_NORTE!B2393="","*",SP_NORTE!B2393)</f>
        <v>*</v>
      </c>
      <c r="G2390" s="205" t="str">
        <f>IF(SP_NORTE!D2393="","*",SP_NORTE!D2393)</f>
        <v>*</v>
      </c>
      <c r="H2390" s="205" t="str">
        <f>IF(SP_NORTE!F2393="","*",SP_NORTE!F2393)</f>
        <v>*</v>
      </c>
      <c r="I2390" s="205" t="str">
        <f>IF(SP_NORTE!H2393="","*",SP_NORTE!H2393)</f>
        <v>*</v>
      </c>
      <c r="J2390" s="205" t="str">
        <f>IF(SP_NORTE!I2393="","*",SP_NORTE!I2393)</f>
        <v>*</v>
      </c>
      <c r="K2390" s="195" t="str">
        <f>IF(SP_NORTE!M2393="","*",SP_NORTE!M2393)</f>
        <v>*</v>
      </c>
      <c r="L2390" s="195" t="str">
        <f>IF(SP_NORTE!N2393="","*",SP_NORTE!N2393)</f>
        <v>*</v>
      </c>
      <c r="M2390" s="196" t="str">
        <f>IF(SP_NORTE!J2393="","*",SP_NORTE!J2393)</f>
        <v>*</v>
      </c>
      <c r="N2390" s="204" t="str">
        <f>IF(SP_NORTE!K2393="","*",SP_NORTE!K2393)</f>
        <v>*</v>
      </c>
      <c r="O2390" s="204" t="str">
        <f>IF(SP_NORTE!L2393="","*",SP_NORTE!L2393)</f>
        <v>*</v>
      </c>
      <c r="P2390" s="203" t="str">
        <f>IF(SP_NORTE!O2393="","*",SP_NORTE!O2393)</f>
        <v>*</v>
      </c>
      <c r="Q2390" s="203" t="str">
        <f>IF(SP_NORTE!P2393="","*",SP_NORTE!P2393)</f>
        <v>*</v>
      </c>
      <c r="R2390" s="205" t="str">
        <f>IF(SP_NORTE!Q2393="","*",CONCATENATE(SP_NORTE!Q2393," ",SP_NORTE!R2393))</f>
        <v>*</v>
      </c>
      <c r="S2390" s="205" t="str">
        <f>IF(SP_NORTE!V2393="","*",SP_NORTE!V2393)</f>
        <v>*</v>
      </c>
      <c r="T2390" s="205" t="str">
        <f>IF(SP_NORTE!W2393="","*",SP_NORTE!W2393)</f>
        <v>*</v>
      </c>
      <c r="U2390" s="193" t="str">
        <f ca="1">_xlfn.XLOOKUP(G2390&amp;$U$2,BS_CONTROLE[CHAVE],BS_CONTROLE[Quantidade_11],"-")</f>
        <v>-</v>
      </c>
      <c r="V2390" s="193" t="str">
        <f ca="1">_xlfn.XLOOKUP(G2390&amp;$V$2,BS_CONTROLE[CHAVE],BS_CONTROLE[Quantidade_11],"-")</f>
        <v>-</v>
      </c>
      <c r="W2390" s="193" t="str">
        <f ca="1">_xlfn.XLOOKUP(G2390&amp;$W$2,BS_CONTROLE[CHAVE],BS_CONTROLE[Quantidade_11],"-")</f>
        <v>-</v>
      </c>
    </row>
    <row r="2391" spans="1:23" s="101" customFormat="1" hidden="1">
      <c r="A2391" s="206" t="str">
        <f>IF(SP_NORTE!Y2394="","*",SP_NORTE!Y2394)</f>
        <v>*</v>
      </c>
      <c r="B2391" s="206" t="str">
        <f>IF(SP_NORTE!X2394="","*",SP_NORTE!X2394)</f>
        <v>*</v>
      </c>
      <c r="C2391" s="206" t="str">
        <f>IF(SP_NORTE!Z2394="","*",SP_NORTE!Z2394)</f>
        <v>*</v>
      </c>
      <c r="D2391" s="195" t="str">
        <f>IF(SP_NORTE!S2394="","*",SP_NORTE!S2394)</f>
        <v>*</v>
      </c>
      <c r="E2391" s="195" t="str">
        <f>IF(SP_NORTE!T2394="","*",SP_NORTE!T2394)</f>
        <v>*</v>
      </c>
      <c r="F2391" s="205" t="str">
        <f>IF(SP_NORTE!B2394="","*",SP_NORTE!B2394)</f>
        <v>*</v>
      </c>
      <c r="G2391" s="205" t="str">
        <f>IF(SP_NORTE!D2394="","*",SP_NORTE!D2394)</f>
        <v>*</v>
      </c>
      <c r="H2391" s="205" t="str">
        <f>IF(SP_NORTE!F2394="","*",SP_NORTE!F2394)</f>
        <v>*</v>
      </c>
      <c r="I2391" s="205" t="str">
        <f>IF(SP_NORTE!H2394="","*",SP_NORTE!H2394)</f>
        <v>*</v>
      </c>
      <c r="J2391" s="205" t="str">
        <f>IF(SP_NORTE!I2394="","*",SP_NORTE!I2394)</f>
        <v>*</v>
      </c>
      <c r="K2391" s="195" t="str">
        <f>IF(SP_NORTE!M2394="","*",SP_NORTE!M2394)</f>
        <v>*</v>
      </c>
      <c r="L2391" s="195" t="str">
        <f>IF(SP_NORTE!N2394="","*",SP_NORTE!N2394)</f>
        <v>*</v>
      </c>
      <c r="M2391" s="196" t="str">
        <f>IF(SP_NORTE!J2394="","*",SP_NORTE!J2394)</f>
        <v>*</v>
      </c>
      <c r="N2391" s="204" t="str">
        <f>IF(SP_NORTE!K2394="","*",SP_NORTE!K2394)</f>
        <v>*</v>
      </c>
      <c r="O2391" s="204" t="str">
        <f>IF(SP_NORTE!L2394="","*",SP_NORTE!L2394)</f>
        <v>*</v>
      </c>
      <c r="P2391" s="203" t="str">
        <f>IF(SP_NORTE!O2394="","*",SP_NORTE!O2394)</f>
        <v>*</v>
      </c>
      <c r="Q2391" s="203" t="str">
        <f>IF(SP_NORTE!P2394="","*",SP_NORTE!P2394)</f>
        <v>*</v>
      </c>
      <c r="R2391" s="205" t="str">
        <f>IF(SP_NORTE!Q2394="","*",CONCATENATE(SP_NORTE!Q2394," ",SP_NORTE!R2394))</f>
        <v>*</v>
      </c>
      <c r="S2391" s="205" t="str">
        <f>IF(SP_NORTE!V2394="","*",SP_NORTE!V2394)</f>
        <v>*</v>
      </c>
      <c r="T2391" s="205" t="str">
        <f>IF(SP_NORTE!W2394="","*",SP_NORTE!W2394)</f>
        <v>*</v>
      </c>
      <c r="U2391" s="193" t="str">
        <f ca="1">_xlfn.XLOOKUP(G2391&amp;$U$2,BS_CONTROLE[CHAVE],BS_CONTROLE[Quantidade_11],"-")</f>
        <v>-</v>
      </c>
      <c r="V2391" s="193" t="str">
        <f ca="1">_xlfn.XLOOKUP(G2391&amp;$V$2,BS_CONTROLE[CHAVE],BS_CONTROLE[Quantidade_11],"-")</f>
        <v>-</v>
      </c>
      <c r="W2391" s="193" t="str">
        <f ca="1">_xlfn.XLOOKUP(G2391&amp;$W$2,BS_CONTROLE[CHAVE],BS_CONTROLE[Quantidade_11],"-")</f>
        <v>-</v>
      </c>
    </row>
    <row r="2392" spans="1:23" s="101" customFormat="1" hidden="1">
      <c r="A2392" s="206" t="str">
        <f>IF(SP_NORTE!Y2395="","*",SP_NORTE!Y2395)</f>
        <v>*</v>
      </c>
      <c r="B2392" s="206" t="str">
        <f>IF(SP_NORTE!X2395="","*",SP_NORTE!X2395)</f>
        <v>*</v>
      </c>
      <c r="C2392" s="206" t="str">
        <f>IF(SP_NORTE!Z2395="","*",SP_NORTE!Z2395)</f>
        <v>*</v>
      </c>
      <c r="D2392" s="195" t="str">
        <f>IF(SP_NORTE!S2395="","*",SP_NORTE!S2395)</f>
        <v>*</v>
      </c>
      <c r="E2392" s="195" t="str">
        <f>IF(SP_NORTE!T2395="","*",SP_NORTE!T2395)</f>
        <v>*</v>
      </c>
      <c r="F2392" s="205" t="str">
        <f>IF(SP_NORTE!B2395="","*",SP_NORTE!B2395)</f>
        <v>*</v>
      </c>
      <c r="G2392" s="205" t="str">
        <f>IF(SP_NORTE!D2395="","*",SP_NORTE!D2395)</f>
        <v>*</v>
      </c>
      <c r="H2392" s="205" t="str">
        <f>IF(SP_NORTE!F2395="","*",SP_NORTE!F2395)</f>
        <v>*</v>
      </c>
      <c r="I2392" s="205" t="str">
        <f>IF(SP_NORTE!H2395="","*",SP_NORTE!H2395)</f>
        <v>*</v>
      </c>
      <c r="J2392" s="205" t="str">
        <f>IF(SP_NORTE!I2395="","*",SP_NORTE!I2395)</f>
        <v>*</v>
      </c>
      <c r="K2392" s="195" t="str">
        <f>IF(SP_NORTE!M2395="","*",SP_NORTE!M2395)</f>
        <v>*</v>
      </c>
      <c r="L2392" s="195" t="str">
        <f>IF(SP_NORTE!N2395="","*",SP_NORTE!N2395)</f>
        <v>*</v>
      </c>
      <c r="M2392" s="196" t="str">
        <f>IF(SP_NORTE!J2395="","*",SP_NORTE!J2395)</f>
        <v>*</v>
      </c>
      <c r="N2392" s="204" t="str">
        <f>IF(SP_NORTE!K2395="","*",SP_NORTE!K2395)</f>
        <v>*</v>
      </c>
      <c r="O2392" s="204" t="str">
        <f>IF(SP_NORTE!L2395="","*",SP_NORTE!L2395)</f>
        <v>*</v>
      </c>
      <c r="P2392" s="203" t="str">
        <f>IF(SP_NORTE!O2395="","*",SP_NORTE!O2395)</f>
        <v>*</v>
      </c>
      <c r="Q2392" s="203" t="str">
        <f>IF(SP_NORTE!P2395="","*",SP_NORTE!P2395)</f>
        <v>*</v>
      </c>
      <c r="R2392" s="205" t="str">
        <f>IF(SP_NORTE!Q2395="","*",CONCATENATE(SP_NORTE!Q2395," ",SP_NORTE!R2395))</f>
        <v>*</v>
      </c>
      <c r="S2392" s="205" t="str">
        <f>IF(SP_NORTE!V2395="","*",SP_NORTE!V2395)</f>
        <v>*</v>
      </c>
      <c r="T2392" s="205" t="str">
        <f>IF(SP_NORTE!W2395="","*",SP_NORTE!W2395)</f>
        <v>*</v>
      </c>
      <c r="U2392" s="193" t="str">
        <f ca="1">_xlfn.XLOOKUP(G2392&amp;$U$2,BS_CONTROLE[CHAVE],BS_CONTROLE[Quantidade_11],"-")</f>
        <v>-</v>
      </c>
      <c r="V2392" s="193" t="str">
        <f ca="1">_xlfn.XLOOKUP(G2392&amp;$V$2,BS_CONTROLE[CHAVE],BS_CONTROLE[Quantidade_11],"-")</f>
        <v>-</v>
      </c>
      <c r="W2392" s="193" t="str">
        <f ca="1">_xlfn.XLOOKUP(G2392&amp;$W$2,BS_CONTROLE[CHAVE],BS_CONTROLE[Quantidade_11],"-")</f>
        <v>-</v>
      </c>
    </row>
    <row r="2393" spans="1:23" hidden="1">
      <c r="A2393" s="206" t="str">
        <f>IF(SP_NORTE!Y2396="","*",SP_NORTE!Y2396)</f>
        <v>*</v>
      </c>
      <c r="B2393" s="206" t="str">
        <f>IF(SP_NORTE!X2396="","*",SP_NORTE!X2396)</f>
        <v>*</v>
      </c>
      <c r="C2393" s="206" t="str">
        <f>IF(SP_NORTE!Z2396="","*",SP_NORTE!Z2396)</f>
        <v>*</v>
      </c>
      <c r="D2393" s="195" t="str">
        <f>IF(SP_NORTE!S2396="","*",SP_NORTE!S2396)</f>
        <v>*</v>
      </c>
      <c r="E2393" s="195" t="str">
        <f>IF(SP_NORTE!T2396="","*",SP_NORTE!T2396)</f>
        <v>*</v>
      </c>
      <c r="F2393" s="205" t="str">
        <f>IF(SP_NORTE!B2396="","*",SP_NORTE!B2396)</f>
        <v>*</v>
      </c>
      <c r="G2393" s="205" t="str">
        <f>IF(SP_NORTE!D2396="","*",SP_NORTE!D2396)</f>
        <v>*</v>
      </c>
      <c r="H2393" s="205" t="str">
        <f>IF(SP_NORTE!F2396="","*",SP_NORTE!F2396)</f>
        <v>*</v>
      </c>
      <c r="I2393" s="205" t="str">
        <f>IF(SP_NORTE!H2396="","*",SP_NORTE!H2396)</f>
        <v>*</v>
      </c>
      <c r="J2393" s="205" t="str">
        <f>IF(SP_NORTE!I2396="","*",SP_NORTE!I2396)</f>
        <v>*</v>
      </c>
      <c r="K2393" s="195" t="str">
        <f>IF(SP_NORTE!M2396="","*",SP_NORTE!M2396)</f>
        <v>*</v>
      </c>
      <c r="L2393" s="195" t="str">
        <f>IF(SP_NORTE!N2396="","*",SP_NORTE!N2396)</f>
        <v>*</v>
      </c>
      <c r="M2393" s="196" t="str">
        <f>IF(SP_NORTE!J2396="","*",SP_NORTE!J2396)</f>
        <v>*</v>
      </c>
      <c r="N2393" s="204" t="str">
        <f>IF(SP_NORTE!K2396="","*",SP_NORTE!K2396)</f>
        <v>*</v>
      </c>
      <c r="O2393" s="204" t="str">
        <f>IF(SP_NORTE!L2396="","*",SP_NORTE!L2396)</f>
        <v>*</v>
      </c>
      <c r="P2393" s="203" t="str">
        <f>IF(SP_NORTE!O2396="","*",SP_NORTE!O2396)</f>
        <v>*</v>
      </c>
      <c r="Q2393" s="203" t="str">
        <f>IF(SP_NORTE!P2396="","*",SP_NORTE!P2396)</f>
        <v>*</v>
      </c>
      <c r="R2393" s="205" t="str">
        <f>IF(SP_NORTE!Q2396="","*",CONCATENATE(SP_NORTE!Q2396," ",SP_NORTE!R2396))</f>
        <v>*</v>
      </c>
      <c r="S2393" s="205" t="str">
        <f>IF(SP_NORTE!V2396="","*",SP_NORTE!V2396)</f>
        <v>*</v>
      </c>
      <c r="T2393" s="205" t="str">
        <f>IF(SP_NORTE!W2396="","*",SP_NORTE!W2396)</f>
        <v>*</v>
      </c>
      <c r="U2393" s="193" t="str">
        <f ca="1">_xlfn.XLOOKUP(G2393&amp;$U$2,BS_CONTROLE[CHAVE],BS_CONTROLE[Quantidade_11],"-")</f>
        <v>-</v>
      </c>
      <c r="V2393" s="193" t="str">
        <f ca="1">_xlfn.XLOOKUP(G2393&amp;$V$2,BS_CONTROLE[CHAVE],BS_CONTROLE[Quantidade_11],"-")</f>
        <v>-</v>
      </c>
      <c r="W2393" s="193" t="str">
        <f ca="1">_xlfn.XLOOKUP(G2393&amp;$W$2,BS_CONTROLE[CHAVE],BS_CONTROLE[Quantidade_11],"-")</f>
        <v>-</v>
      </c>
    </row>
    <row r="2394" spans="1:23" hidden="1">
      <c r="A2394" s="206" t="str">
        <f>IF(SP_NORTE!Y2397="","*",SP_NORTE!Y2397)</f>
        <v>*</v>
      </c>
      <c r="B2394" s="206" t="str">
        <f>IF(SP_NORTE!X2397="","*",SP_NORTE!X2397)</f>
        <v>*</v>
      </c>
      <c r="C2394" s="206" t="str">
        <f>IF(SP_NORTE!Z2397="","*",SP_NORTE!Z2397)</f>
        <v>*</v>
      </c>
      <c r="D2394" s="195" t="str">
        <f>IF(SP_NORTE!S2397="","*",SP_NORTE!S2397)</f>
        <v>*</v>
      </c>
      <c r="E2394" s="195" t="str">
        <f>IF(SP_NORTE!T2397="","*",SP_NORTE!T2397)</f>
        <v>*</v>
      </c>
      <c r="F2394" s="205" t="str">
        <f>IF(SP_NORTE!B2397="","*",SP_NORTE!B2397)</f>
        <v>*</v>
      </c>
      <c r="G2394" s="205" t="str">
        <f>IF(SP_NORTE!D2397="","*",SP_NORTE!D2397)</f>
        <v>*</v>
      </c>
      <c r="H2394" s="205" t="str">
        <f>IF(SP_NORTE!F2397="","*",SP_NORTE!F2397)</f>
        <v>*</v>
      </c>
      <c r="I2394" s="205" t="str">
        <f>IF(SP_NORTE!H2397="","*",SP_NORTE!H2397)</f>
        <v>*</v>
      </c>
      <c r="J2394" s="205" t="str">
        <f>IF(SP_NORTE!I2397="","*",SP_NORTE!I2397)</f>
        <v>*</v>
      </c>
      <c r="K2394" s="195" t="str">
        <f>IF(SP_NORTE!M2397="","*",SP_NORTE!M2397)</f>
        <v>*</v>
      </c>
      <c r="L2394" s="195" t="str">
        <f>IF(SP_NORTE!N2397="","*",SP_NORTE!N2397)</f>
        <v>*</v>
      </c>
      <c r="M2394" s="196" t="str">
        <f>IF(SP_NORTE!J2397="","*",SP_NORTE!J2397)</f>
        <v>*</v>
      </c>
      <c r="N2394" s="204" t="str">
        <f>IF(SP_NORTE!K2397="","*",SP_NORTE!K2397)</f>
        <v>*</v>
      </c>
      <c r="O2394" s="204" t="str">
        <f>IF(SP_NORTE!L2397="","*",SP_NORTE!L2397)</f>
        <v>*</v>
      </c>
      <c r="P2394" s="203" t="str">
        <f>IF(SP_NORTE!O2397="","*",SP_NORTE!O2397)</f>
        <v>*</v>
      </c>
      <c r="Q2394" s="203" t="str">
        <f>IF(SP_NORTE!P2397="","*",SP_NORTE!P2397)</f>
        <v>*</v>
      </c>
      <c r="R2394" s="205" t="str">
        <f>IF(SP_NORTE!Q2397="","*",CONCATENATE(SP_NORTE!Q2397," ",SP_NORTE!R2397))</f>
        <v>*</v>
      </c>
      <c r="S2394" s="205" t="str">
        <f>IF(SP_NORTE!V2397="","*",SP_NORTE!V2397)</f>
        <v>*</v>
      </c>
      <c r="T2394" s="205" t="str">
        <f>IF(SP_NORTE!W2397="","*",SP_NORTE!W2397)</f>
        <v>*</v>
      </c>
      <c r="U2394" s="193" t="str">
        <f ca="1">_xlfn.XLOOKUP(G2394&amp;$U$2,BS_CONTROLE[CHAVE],BS_CONTROLE[Quantidade_11],"-")</f>
        <v>-</v>
      </c>
      <c r="V2394" s="193" t="str">
        <f ca="1">_xlfn.XLOOKUP(G2394&amp;$V$2,BS_CONTROLE[CHAVE],BS_CONTROLE[Quantidade_11],"-")</f>
        <v>-</v>
      </c>
      <c r="W2394" s="193" t="str">
        <f ca="1">_xlfn.XLOOKUP(G2394&amp;$W$2,BS_CONTROLE[CHAVE],BS_CONTROLE[Quantidade_11],"-")</f>
        <v>-</v>
      </c>
    </row>
    <row r="2395" spans="1:23" hidden="1">
      <c r="A2395" s="206" t="str">
        <f>IF(SP_NORTE!Y2398="","*",SP_NORTE!Y2398)</f>
        <v>*</v>
      </c>
      <c r="B2395" s="206" t="str">
        <f>IF(SP_NORTE!X2398="","*",SP_NORTE!X2398)</f>
        <v>*</v>
      </c>
      <c r="C2395" s="206" t="str">
        <f>IF(SP_NORTE!Z2398="","*",SP_NORTE!Z2398)</f>
        <v>*</v>
      </c>
      <c r="D2395" s="195" t="str">
        <f>IF(SP_NORTE!S2398="","*",SP_NORTE!S2398)</f>
        <v>*</v>
      </c>
      <c r="E2395" s="195" t="str">
        <f>IF(SP_NORTE!T2398="","*",SP_NORTE!T2398)</f>
        <v>*</v>
      </c>
      <c r="F2395" s="205" t="str">
        <f>IF(SP_NORTE!B2398="","*",SP_NORTE!B2398)</f>
        <v>*</v>
      </c>
      <c r="G2395" s="205" t="str">
        <f>IF(SP_NORTE!D2398="","*",SP_NORTE!D2398)</f>
        <v>*</v>
      </c>
      <c r="H2395" s="205" t="str">
        <f>IF(SP_NORTE!F2398="","*",SP_NORTE!F2398)</f>
        <v>*</v>
      </c>
      <c r="I2395" s="205" t="str">
        <f>IF(SP_NORTE!H2398="","*",SP_NORTE!H2398)</f>
        <v>*</v>
      </c>
      <c r="J2395" s="205" t="str">
        <f>IF(SP_NORTE!I2398="","*",SP_NORTE!I2398)</f>
        <v>*</v>
      </c>
      <c r="K2395" s="195" t="str">
        <f>IF(SP_NORTE!M2398="","*",SP_NORTE!M2398)</f>
        <v>*</v>
      </c>
      <c r="L2395" s="195" t="str">
        <f>IF(SP_NORTE!N2398="","*",SP_NORTE!N2398)</f>
        <v>*</v>
      </c>
      <c r="M2395" s="196" t="str">
        <f>IF(SP_NORTE!J2398="","*",SP_NORTE!J2398)</f>
        <v>*</v>
      </c>
      <c r="N2395" s="204" t="str">
        <f>IF(SP_NORTE!K2398="","*",SP_NORTE!K2398)</f>
        <v>*</v>
      </c>
      <c r="O2395" s="204" t="str">
        <f>IF(SP_NORTE!L2398="","*",SP_NORTE!L2398)</f>
        <v>*</v>
      </c>
      <c r="P2395" s="203" t="str">
        <f>IF(SP_NORTE!O2398="","*",SP_NORTE!O2398)</f>
        <v>*</v>
      </c>
      <c r="Q2395" s="203" t="str">
        <f>IF(SP_NORTE!P2398="","*",SP_NORTE!P2398)</f>
        <v>*</v>
      </c>
      <c r="R2395" s="205" t="str">
        <f>IF(SP_NORTE!Q2398="","*",CONCATENATE(SP_NORTE!Q2398," ",SP_NORTE!R2398))</f>
        <v>*</v>
      </c>
      <c r="S2395" s="205" t="str">
        <f>IF(SP_NORTE!V2398="","*",SP_NORTE!V2398)</f>
        <v>*</v>
      </c>
      <c r="T2395" s="205" t="str">
        <f>IF(SP_NORTE!W2398="","*",SP_NORTE!W2398)</f>
        <v>*</v>
      </c>
      <c r="U2395" s="193" t="str">
        <f ca="1">_xlfn.XLOOKUP(G2395&amp;$U$2,BS_CONTROLE[CHAVE],BS_CONTROLE[Quantidade_11],"-")</f>
        <v>-</v>
      </c>
      <c r="V2395" s="193" t="str">
        <f ca="1">_xlfn.XLOOKUP(G2395&amp;$V$2,BS_CONTROLE[CHAVE],BS_CONTROLE[Quantidade_11],"-")</f>
        <v>-</v>
      </c>
      <c r="W2395" s="193" t="str">
        <f ca="1">_xlfn.XLOOKUP(G2395&amp;$W$2,BS_CONTROLE[CHAVE],BS_CONTROLE[Quantidade_11],"-")</f>
        <v>-</v>
      </c>
    </row>
    <row r="2396" spans="1:23" hidden="1">
      <c r="A2396" s="206" t="str">
        <f>IF(SP_NORTE!Y2399="","*",SP_NORTE!Y2399)</f>
        <v>*</v>
      </c>
      <c r="B2396" s="206" t="str">
        <f>IF(SP_NORTE!X2399="","*",SP_NORTE!X2399)</f>
        <v>*</v>
      </c>
      <c r="C2396" s="206" t="str">
        <f>IF(SP_NORTE!Z2399="","*",SP_NORTE!Z2399)</f>
        <v>*</v>
      </c>
      <c r="D2396" s="195" t="str">
        <f>IF(SP_NORTE!S2399="","*",SP_NORTE!S2399)</f>
        <v>*</v>
      </c>
      <c r="E2396" s="195" t="str">
        <f>IF(SP_NORTE!T2399="","*",SP_NORTE!T2399)</f>
        <v>*</v>
      </c>
      <c r="F2396" s="205" t="str">
        <f>IF(SP_NORTE!B2399="","*",SP_NORTE!B2399)</f>
        <v>*</v>
      </c>
      <c r="G2396" s="205" t="str">
        <f>IF(SP_NORTE!D2399="","*",SP_NORTE!D2399)</f>
        <v>*</v>
      </c>
      <c r="H2396" s="205" t="str">
        <f>IF(SP_NORTE!F2399="","*",SP_NORTE!F2399)</f>
        <v>*</v>
      </c>
      <c r="I2396" s="205" t="str">
        <f>IF(SP_NORTE!H2399="","*",SP_NORTE!H2399)</f>
        <v>*</v>
      </c>
      <c r="J2396" s="205" t="str">
        <f>IF(SP_NORTE!I2399="","*",SP_NORTE!I2399)</f>
        <v>*</v>
      </c>
      <c r="K2396" s="195" t="str">
        <f>IF(SP_NORTE!M2399="","*",SP_NORTE!M2399)</f>
        <v>*</v>
      </c>
      <c r="L2396" s="195" t="str">
        <f>IF(SP_NORTE!N2399="","*",SP_NORTE!N2399)</f>
        <v>*</v>
      </c>
      <c r="M2396" s="196" t="str">
        <f>IF(SP_NORTE!J2399="","*",SP_NORTE!J2399)</f>
        <v>*</v>
      </c>
      <c r="N2396" s="204" t="str">
        <f>IF(SP_NORTE!K2399="","*",SP_NORTE!K2399)</f>
        <v>*</v>
      </c>
      <c r="O2396" s="204" t="str">
        <f>IF(SP_NORTE!L2399="","*",SP_NORTE!L2399)</f>
        <v>*</v>
      </c>
      <c r="P2396" s="203" t="str">
        <f>IF(SP_NORTE!O2399="","*",SP_NORTE!O2399)</f>
        <v>*</v>
      </c>
      <c r="Q2396" s="203" t="str">
        <f>IF(SP_NORTE!P2399="","*",SP_NORTE!P2399)</f>
        <v>*</v>
      </c>
      <c r="R2396" s="205" t="str">
        <f>IF(SP_NORTE!Q2399="","*",CONCATENATE(SP_NORTE!Q2399," ",SP_NORTE!R2399))</f>
        <v>*</v>
      </c>
      <c r="S2396" s="205" t="str">
        <f>IF(SP_NORTE!V2399="","*",SP_NORTE!V2399)</f>
        <v>*</v>
      </c>
      <c r="T2396" s="205" t="str">
        <f>IF(SP_NORTE!W2399="","*",SP_NORTE!W2399)</f>
        <v>*</v>
      </c>
      <c r="U2396" s="193" t="str">
        <f ca="1">_xlfn.XLOOKUP(G2396&amp;$U$2,BS_CONTROLE[CHAVE],BS_CONTROLE[Quantidade_11],"-")</f>
        <v>-</v>
      </c>
      <c r="V2396" s="193" t="str">
        <f ca="1">_xlfn.XLOOKUP(G2396&amp;$V$2,BS_CONTROLE[CHAVE],BS_CONTROLE[Quantidade_11],"-")</f>
        <v>-</v>
      </c>
      <c r="W2396" s="193" t="str">
        <f ca="1">_xlfn.XLOOKUP(G2396&amp;$W$2,BS_CONTROLE[CHAVE],BS_CONTROLE[Quantidade_11],"-")</f>
        <v>-</v>
      </c>
    </row>
    <row r="2397" spans="1:23" hidden="1">
      <c r="A2397" s="206" t="str">
        <f>IF(SP_NORTE!Y2400="","*",SP_NORTE!Y2400)</f>
        <v>*</v>
      </c>
      <c r="B2397" s="206" t="str">
        <f>IF(SP_NORTE!X2400="","*",SP_NORTE!X2400)</f>
        <v>*</v>
      </c>
      <c r="C2397" s="206" t="str">
        <f>IF(SP_NORTE!Z2400="","*",SP_NORTE!Z2400)</f>
        <v>*</v>
      </c>
      <c r="D2397" s="195" t="str">
        <f>IF(SP_NORTE!S2400="","*",SP_NORTE!S2400)</f>
        <v>*</v>
      </c>
      <c r="E2397" s="195" t="str">
        <f>IF(SP_NORTE!T2400="","*",SP_NORTE!T2400)</f>
        <v>*</v>
      </c>
      <c r="F2397" s="205" t="str">
        <f>IF(SP_NORTE!B2400="","*",SP_NORTE!B2400)</f>
        <v>*</v>
      </c>
      <c r="G2397" s="205" t="str">
        <f>IF(SP_NORTE!D2400="","*",SP_NORTE!D2400)</f>
        <v>*</v>
      </c>
      <c r="H2397" s="205" t="str">
        <f>IF(SP_NORTE!F2400="","*",SP_NORTE!F2400)</f>
        <v>*</v>
      </c>
      <c r="I2397" s="205" t="str">
        <f>IF(SP_NORTE!H2400="","*",SP_NORTE!H2400)</f>
        <v>*</v>
      </c>
      <c r="J2397" s="205" t="str">
        <f>IF(SP_NORTE!I2400="","*",SP_NORTE!I2400)</f>
        <v>*</v>
      </c>
      <c r="K2397" s="195" t="str">
        <f>IF(SP_NORTE!M2400="","*",SP_NORTE!M2400)</f>
        <v>*</v>
      </c>
      <c r="L2397" s="195" t="str">
        <f>IF(SP_NORTE!N2400="","*",SP_NORTE!N2400)</f>
        <v>*</v>
      </c>
      <c r="M2397" s="196" t="str">
        <f>IF(SP_NORTE!J2400="","*",SP_NORTE!J2400)</f>
        <v>*</v>
      </c>
      <c r="N2397" s="204" t="str">
        <f>IF(SP_NORTE!K2400="","*",SP_NORTE!K2400)</f>
        <v>*</v>
      </c>
      <c r="O2397" s="204" t="str">
        <f>IF(SP_NORTE!L2400="","*",SP_NORTE!L2400)</f>
        <v>*</v>
      </c>
      <c r="P2397" s="203" t="str">
        <f>IF(SP_NORTE!O2400="","*",SP_NORTE!O2400)</f>
        <v>*</v>
      </c>
      <c r="Q2397" s="203" t="str">
        <f>IF(SP_NORTE!P2400="","*",SP_NORTE!P2400)</f>
        <v>*</v>
      </c>
      <c r="R2397" s="205" t="str">
        <f>IF(SP_NORTE!Q2400="","*",CONCATENATE(SP_NORTE!Q2400," ",SP_NORTE!R2400))</f>
        <v>*</v>
      </c>
      <c r="S2397" s="205" t="str">
        <f>IF(SP_NORTE!V2400="","*",SP_NORTE!V2400)</f>
        <v>*</v>
      </c>
      <c r="T2397" s="205" t="str">
        <f>IF(SP_NORTE!W2400="","*",SP_NORTE!W2400)</f>
        <v>*</v>
      </c>
      <c r="U2397" s="193" t="str">
        <f ca="1">_xlfn.XLOOKUP(G2397&amp;$U$2,BS_CONTROLE[CHAVE],BS_CONTROLE[Quantidade_11],"-")</f>
        <v>-</v>
      </c>
      <c r="V2397" s="193" t="str">
        <f ca="1">_xlfn.XLOOKUP(G2397&amp;$V$2,BS_CONTROLE[CHAVE],BS_CONTROLE[Quantidade_11],"-")</f>
        <v>-</v>
      </c>
      <c r="W2397" s="193" t="str">
        <f ca="1">_xlfn.XLOOKUP(G2397&amp;$W$2,BS_CONTROLE[CHAVE],BS_CONTROLE[Quantidade_11],"-")</f>
        <v>-</v>
      </c>
    </row>
    <row r="2398" spans="1:23" hidden="1">
      <c r="A2398" s="206" t="str">
        <f>IF(SP_NORTE!Y2401="","*",SP_NORTE!Y2401)</f>
        <v>*</v>
      </c>
      <c r="B2398" s="206" t="str">
        <f>IF(SP_NORTE!X2401="","*",SP_NORTE!X2401)</f>
        <v>*</v>
      </c>
      <c r="C2398" s="206" t="str">
        <f>IF(SP_NORTE!Z2401="","*",SP_NORTE!Z2401)</f>
        <v>*</v>
      </c>
      <c r="D2398" s="195" t="str">
        <f>IF(SP_NORTE!S2401="","*",SP_NORTE!S2401)</f>
        <v>*</v>
      </c>
      <c r="E2398" s="195" t="str">
        <f>IF(SP_NORTE!T2401="","*",SP_NORTE!T2401)</f>
        <v>*</v>
      </c>
      <c r="F2398" s="205" t="str">
        <f>IF(SP_NORTE!B2401="","*",SP_NORTE!B2401)</f>
        <v>*</v>
      </c>
      <c r="G2398" s="205" t="str">
        <f>IF(SP_NORTE!D2401="","*",SP_NORTE!D2401)</f>
        <v>*</v>
      </c>
      <c r="H2398" s="205" t="str">
        <f>IF(SP_NORTE!F2401="","*",SP_NORTE!F2401)</f>
        <v>*</v>
      </c>
      <c r="I2398" s="205" t="str">
        <f>IF(SP_NORTE!H2401="","*",SP_NORTE!H2401)</f>
        <v>*</v>
      </c>
      <c r="J2398" s="205" t="str">
        <f>IF(SP_NORTE!I2401="","*",SP_NORTE!I2401)</f>
        <v>*</v>
      </c>
      <c r="K2398" s="195" t="str">
        <f>IF(SP_NORTE!M2401="","*",SP_NORTE!M2401)</f>
        <v>*</v>
      </c>
      <c r="L2398" s="195" t="str">
        <f>IF(SP_NORTE!N2401="","*",SP_NORTE!N2401)</f>
        <v>*</v>
      </c>
      <c r="M2398" s="196" t="str">
        <f>IF(SP_NORTE!J2401="","*",SP_NORTE!J2401)</f>
        <v>*</v>
      </c>
      <c r="N2398" s="204" t="str">
        <f>IF(SP_NORTE!K2401="","*",SP_NORTE!K2401)</f>
        <v>*</v>
      </c>
      <c r="O2398" s="204" t="str">
        <f>IF(SP_NORTE!L2401="","*",SP_NORTE!L2401)</f>
        <v>*</v>
      </c>
      <c r="P2398" s="203" t="str">
        <f>IF(SP_NORTE!O2401="","*",SP_NORTE!O2401)</f>
        <v>*</v>
      </c>
      <c r="Q2398" s="203" t="str">
        <f>IF(SP_NORTE!P2401="","*",SP_NORTE!P2401)</f>
        <v>*</v>
      </c>
      <c r="R2398" s="205" t="str">
        <f>IF(SP_NORTE!Q2401="","*",CONCATENATE(SP_NORTE!Q2401," ",SP_NORTE!R2401))</f>
        <v>*</v>
      </c>
      <c r="S2398" s="205" t="str">
        <f>IF(SP_NORTE!V2401="","*",SP_NORTE!V2401)</f>
        <v>*</v>
      </c>
      <c r="T2398" s="205" t="str">
        <f>IF(SP_NORTE!W2401="","*",SP_NORTE!W2401)</f>
        <v>*</v>
      </c>
      <c r="U2398" s="193" t="str">
        <f ca="1">_xlfn.XLOOKUP(G2398&amp;$U$2,BS_CONTROLE[CHAVE],BS_CONTROLE[Quantidade_11],"-")</f>
        <v>-</v>
      </c>
      <c r="V2398" s="193" t="str">
        <f ca="1">_xlfn.XLOOKUP(G2398&amp;$V$2,BS_CONTROLE[CHAVE],BS_CONTROLE[Quantidade_11],"-")</f>
        <v>-</v>
      </c>
      <c r="W2398" s="193" t="str">
        <f ca="1">_xlfn.XLOOKUP(G2398&amp;$W$2,BS_CONTROLE[CHAVE],BS_CONTROLE[Quantidade_11],"-")</f>
        <v>-</v>
      </c>
    </row>
    <row r="2399" spans="1:23" hidden="1">
      <c r="A2399" s="206" t="str">
        <f>IF(SP_NORTE!Y2402="","*",SP_NORTE!Y2402)</f>
        <v>*</v>
      </c>
      <c r="B2399" s="206" t="str">
        <f>IF(SP_NORTE!X2402="","*",SP_NORTE!X2402)</f>
        <v>*</v>
      </c>
      <c r="C2399" s="206" t="str">
        <f>IF(SP_NORTE!Z2402="","*",SP_NORTE!Z2402)</f>
        <v>*</v>
      </c>
      <c r="D2399" s="195" t="str">
        <f>IF(SP_NORTE!S2402="","*",SP_NORTE!S2402)</f>
        <v>*</v>
      </c>
      <c r="E2399" s="195" t="str">
        <f>IF(SP_NORTE!T2402="","*",SP_NORTE!T2402)</f>
        <v>*</v>
      </c>
      <c r="F2399" s="205" t="str">
        <f>IF(SP_NORTE!B2402="","*",SP_NORTE!B2402)</f>
        <v>*</v>
      </c>
      <c r="G2399" s="205" t="str">
        <f>IF(SP_NORTE!D2402="","*",SP_NORTE!D2402)</f>
        <v>*</v>
      </c>
      <c r="H2399" s="205" t="str">
        <f>IF(SP_NORTE!F2402="","*",SP_NORTE!F2402)</f>
        <v>*</v>
      </c>
      <c r="I2399" s="205" t="str">
        <f>IF(SP_NORTE!H2402="","*",SP_NORTE!H2402)</f>
        <v>*</v>
      </c>
      <c r="J2399" s="205" t="str">
        <f>IF(SP_NORTE!I2402="","*",SP_NORTE!I2402)</f>
        <v>*</v>
      </c>
      <c r="K2399" s="195" t="str">
        <f>IF(SP_NORTE!M2402="","*",SP_NORTE!M2402)</f>
        <v>*</v>
      </c>
      <c r="L2399" s="195" t="str">
        <f>IF(SP_NORTE!N2402="","*",SP_NORTE!N2402)</f>
        <v>*</v>
      </c>
      <c r="M2399" s="196" t="str">
        <f>IF(SP_NORTE!J2402="","*",SP_NORTE!J2402)</f>
        <v>*</v>
      </c>
      <c r="N2399" s="204" t="str">
        <f>IF(SP_NORTE!K2402="","*",SP_NORTE!K2402)</f>
        <v>*</v>
      </c>
      <c r="O2399" s="204" t="str">
        <f>IF(SP_NORTE!L2402="","*",SP_NORTE!L2402)</f>
        <v>*</v>
      </c>
      <c r="P2399" s="203" t="str">
        <f>IF(SP_NORTE!O2402="","*",SP_NORTE!O2402)</f>
        <v>*</v>
      </c>
      <c r="Q2399" s="203" t="str">
        <f>IF(SP_NORTE!P2402="","*",SP_NORTE!P2402)</f>
        <v>*</v>
      </c>
      <c r="R2399" s="205" t="str">
        <f>IF(SP_NORTE!Q2402="","*",CONCATENATE(SP_NORTE!Q2402," ",SP_NORTE!R2402))</f>
        <v>*</v>
      </c>
      <c r="S2399" s="205" t="str">
        <f>IF(SP_NORTE!V2402="","*",SP_NORTE!V2402)</f>
        <v>*</v>
      </c>
      <c r="T2399" s="205" t="str">
        <f>IF(SP_NORTE!W2402="","*",SP_NORTE!W2402)</f>
        <v>*</v>
      </c>
      <c r="U2399" s="193" t="str">
        <f ca="1">_xlfn.XLOOKUP(G2399&amp;$U$2,BS_CONTROLE[CHAVE],BS_CONTROLE[Quantidade_11],"-")</f>
        <v>-</v>
      </c>
      <c r="V2399" s="193" t="str">
        <f ca="1">_xlfn.XLOOKUP(G2399&amp;$V$2,BS_CONTROLE[CHAVE],BS_CONTROLE[Quantidade_11],"-")</f>
        <v>-</v>
      </c>
      <c r="W2399" s="193" t="str">
        <f ca="1">_xlfn.XLOOKUP(G2399&amp;$W$2,BS_CONTROLE[CHAVE],BS_CONTROLE[Quantidade_11],"-")</f>
        <v>-</v>
      </c>
    </row>
    <row r="2400" spans="1:23" hidden="1">
      <c r="A2400" s="206" t="str">
        <f>IF(SP_NORTE!Y2403="","*",SP_NORTE!Y2403)</f>
        <v>*</v>
      </c>
      <c r="B2400" s="206" t="str">
        <f>IF(SP_NORTE!X2403="","*",SP_NORTE!X2403)</f>
        <v>*</v>
      </c>
      <c r="C2400" s="206" t="str">
        <f>IF(SP_NORTE!Z2403="","*",SP_NORTE!Z2403)</f>
        <v>*</v>
      </c>
      <c r="D2400" s="195" t="str">
        <f>IF(SP_NORTE!S2403="","*",SP_NORTE!S2403)</f>
        <v>*</v>
      </c>
      <c r="E2400" s="195" t="str">
        <f>IF(SP_NORTE!T2403="","*",SP_NORTE!T2403)</f>
        <v>*</v>
      </c>
      <c r="F2400" s="205" t="str">
        <f>IF(SP_NORTE!B2403="","*",SP_NORTE!B2403)</f>
        <v>*</v>
      </c>
      <c r="G2400" s="205" t="str">
        <f>IF(SP_NORTE!D2403="","*",SP_NORTE!D2403)</f>
        <v>*</v>
      </c>
      <c r="H2400" s="205" t="str">
        <f>IF(SP_NORTE!F2403="","*",SP_NORTE!F2403)</f>
        <v>*</v>
      </c>
      <c r="I2400" s="205" t="str">
        <f>IF(SP_NORTE!H2403="","*",SP_NORTE!H2403)</f>
        <v>*</v>
      </c>
      <c r="J2400" s="205" t="str">
        <f>IF(SP_NORTE!I2403="","*",SP_NORTE!I2403)</f>
        <v>*</v>
      </c>
      <c r="K2400" s="195" t="str">
        <f>IF(SP_NORTE!M2403="","*",SP_NORTE!M2403)</f>
        <v>*</v>
      </c>
      <c r="L2400" s="195" t="str">
        <f>IF(SP_NORTE!N2403="","*",SP_NORTE!N2403)</f>
        <v>*</v>
      </c>
      <c r="M2400" s="196" t="str">
        <f>IF(SP_NORTE!J2403="","*",SP_NORTE!J2403)</f>
        <v>*</v>
      </c>
      <c r="N2400" s="204" t="str">
        <f>IF(SP_NORTE!K2403="","*",SP_NORTE!K2403)</f>
        <v>*</v>
      </c>
      <c r="O2400" s="204" t="str">
        <f>IF(SP_NORTE!L2403="","*",SP_NORTE!L2403)</f>
        <v>*</v>
      </c>
      <c r="P2400" s="203" t="str">
        <f>IF(SP_NORTE!O2403="","*",SP_NORTE!O2403)</f>
        <v>*</v>
      </c>
      <c r="Q2400" s="203" t="str">
        <f>IF(SP_NORTE!P2403="","*",SP_NORTE!P2403)</f>
        <v>*</v>
      </c>
      <c r="R2400" s="205" t="str">
        <f>IF(SP_NORTE!Q2403="","*",CONCATENATE(SP_NORTE!Q2403," ",SP_NORTE!R2403))</f>
        <v>*</v>
      </c>
      <c r="S2400" s="205" t="str">
        <f>IF(SP_NORTE!V2403="","*",SP_NORTE!V2403)</f>
        <v>*</v>
      </c>
      <c r="T2400" s="205" t="str">
        <f>IF(SP_NORTE!W2403="","*",SP_NORTE!W2403)</f>
        <v>*</v>
      </c>
      <c r="U2400" s="193" t="str">
        <f ca="1">_xlfn.XLOOKUP(G2400&amp;$U$2,BS_CONTROLE[CHAVE],BS_CONTROLE[Quantidade_11],"-")</f>
        <v>-</v>
      </c>
      <c r="V2400" s="193" t="str">
        <f ca="1">_xlfn.XLOOKUP(G2400&amp;$V$2,BS_CONTROLE[CHAVE],BS_CONTROLE[Quantidade_11],"-")</f>
        <v>-</v>
      </c>
      <c r="W2400" s="193" t="str">
        <f ca="1">_xlfn.XLOOKUP(G2400&amp;$W$2,BS_CONTROLE[CHAVE],BS_CONTROLE[Quantidade_11],"-")</f>
        <v>-</v>
      </c>
    </row>
    <row r="2401" spans="1:23" hidden="1">
      <c r="A2401" s="206" t="str">
        <f>IF(SP_NORTE!Y2404="","*",SP_NORTE!Y2404)</f>
        <v>*</v>
      </c>
      <c r="B2401" s="206" t="str">
        <f>IF(SP_NORTE!X2404="","*",SP_NORTE!X2404)</f>
        <v>*</v>
      </c>
      <c r="C2401" s="206" t="str">
        <f>IF(SP_NORTE!Z2404="","*",SP_NORTE!Z2404)</f>
        <v>*</v>
      </c>
      <c r="D2401" s="195" t="str">
        <f>IF(SP_NORTE!S2404="","*",SP_NORTE!S2404)</f>
        <v>*</v>
      </c>
      <c r="E2401" s="195" t="str">
        <f>IF(SP_NORTE!T2404="","*",SP_NORTE!T2404)</f>
        <v>*</v>
      </c>
      <c r="F2401" s="205" t="str">
        <f>IF(SP_NORTE!B2404="","*",SP_NORTE!B2404)</f>
        <v>*</v>
      </c>
      <c r="G2401" s="205" t="str">
        <f>IF(SP_NORTE!D2404="","*",SP_NORTE!D2404)</f>
        <v>*</v>
      </c>
      <c r="H2401" s="205" t="str">
        <f>IF(SP_NORTE!F2404="","*",SP_NORTE!F2404)</f>
        <v>*</v>
      </c>
      <c r="I2401" s="205" t="str">
        <f>IF(SP_NORTE!H2404="","*",SP_NORTE!H2404)</f>
        <v>*</v>
      </c>
      <c r="J2401" s="205" t="str">
        <f>IF(SP_NORTE!I2404="","*",SP_NORTE!I2404)</f>
        <v>*</v>
      </c>
      <c r="K2401" s="195" t="str">
        <f>IF(SP_NORTE!M2404="","*",SP_NORTE!M2404)</f>
        <v>*</v>
      </c>
      <c r="L2401" s="195" t="str">
        <f>IF(SP_NORTE!N2404="","*",SP_NORTE!N2404)</f>
        <v>*</v>
      </c>
      <c r="M2401" s="196" t="str">
        <f>IF(SP_NORTE!J2404="","*",SP_NORTE!J2404)</f>
        <v>*</v>
      </c>
      <c r="N2401" s="204" t="str">
        <f>IF(SP_NORTE!K2404="","*",SP_NORTE!K2404)</f>
        <v>*</v>
      </c>
      <c r="O2401" s="204" t="str">
        <f>IF(SP_NORTE!L2404="","*",SP_NORTE!L2404)</f>
        <v>*</v>
      </c>
      <c r="P2401" s="203" t="str">
        <f>IF(SP_NORTE!O2404="","*",SP_NORTE!O2404)</f>
        <v>*</v>
      </c>
      <c r="Q2401" s="203" t="str">
        <f>IF(SP_NORTE!P2404="","*",SP_NORTE!P2404)</f>
        <v>*</v>
      </c>
      <c r="R2401" s="205" t="str">
        <f>IF(SP_NORTE!Q2404="","*",CONCATENATE(SP_NORTE!Q2404," ",SP_NORTE!R2404))</f>
        <v>*</v>
      </c>
      <c r="S2401" s="205" t="str">
        <f>IF(SP_NORTE!V2404="","*",SP_NORTE!V2404)</f>
        <v>*</v>
      </c>
      <c r="T2401" s="205" t="str">
        <f>IF(SP_NORTE!W2404="","*",SP_NORTE!W2404)</f>
        <v>*</v>
      </c>
      <c r="U2401" s="193" t="str">
        <f ca="1">_xlfn.XLOOKUP(G2401&amp;$U$2,BS_CONTROLE[CHAVE],BS_CONTROLE[Quantidade_11],"-")</f>
        <v>-</v>
      </c>
      <c r="V2401" s="193" t="str">
        <f ca="1">_xlfn.XLOOKUP(G2401&amp;$V$2,BS_CONTROLE[CHAVE],BS_CONTROLE[Quantidade_11],"-")</f>
        <v>-</v>
      </c>
      <c r="W2401" s="193" t="str">
        <f ca="1">_xlfn.XLOOKUP(G2401&amp;$W$2,BS_CONTROLE[CHAVE],BS_CONTROLE[Quantidade_11],"-")</f>
        <v>-</v>
      </c>
    </row>
    <row r="2402" spans="1:23" hidden="1">
      <c r="A2402" s="206" t="str">
        <f>IF(SP_NORTE!Y2405="","*",SP_NORTE!Y2405)</f>
        <v>*</v>
      </c>
      <c r="B2402" s="206" t="str">
        <f>IF(SP_NORTE!X2405="","*",SP_NORTE!X2405)</f>
        <v>*</v>
      </c>
      <c r="C2402" s="206" t="str">
        <f>IF(SP_NORTE!Z2405="","*",SP_NORTE!Z2405)</f>
        <v>*</v>
      </c>
      <c r="D2402" s="195" t="str">
        <f>IF(SP_NORTE!S2405="","*",SP_NORTE!S2405)</f>
        <v>*</v>
      </c>
      <c r="E2402" s="195" t="str">
        <f>IF(SP_NORTE!T2405="","*",SP_NORTE!T2405)</f>
        <v>*</v>
      </c>
      <c r="F2402" s="205" t="str">
        <f>IF(SP_NORTE!B2405="","*",SP_NORTE!B2405)</f>
        <v>*</v>
      </c>
      <c r="G2402" s="205" t="str">
        <f>IF(SP_NORTE!D2405="","*",SP_NORTE!D2405)</f>
        <v>*</v>
      </c>
      <c r="H2402" s="205" t="str">
        <f>IF(SP_NORTE!F2405="","*",SP_NORTE!F2405)</f>
        <v>*</v>
      </c>
      <c r="I2402" s="205" t="str">
        <f>IF(SP_NORTE!H2405="","*",SP_NORTE!H2405)</f>
        <v>*</v>
      </c>
      <c r="J2402" s="205" t="str">
        <f>IF(SP_NORTE!I2405="","*",SP_NORTE!I2405)</f>
        <v>*</v>
      </c>
      <c r="K2402" s="195" t="str">
        <f>IF(SP_NORTE!M2405="","*",SP_NORTE!M2405)</f>
        <v>*</v>
      </c>
      <c r="L2402" s="195" t="str">
        <f>IF(SP_NORTE!N2405="","*",SP_NORTE!N2405)</f>
        <v>*</v>
      </c>
      <c r="M2402" s="196" t="str">
        <f>IF(SP_NORTE!J2405="","*",SP_NORTE!J2405)</f>
        <v>*</v>
      </c>
      <c r="N2402" s="204" t="str">
        <f>IF(SP_NORTE!K2405="","*",SP_NORTE!K2405)</f>
        <v>*</v>
      </c>
      <c r="O2402" s="204" t="str">
        <f>IF(SP_NORTE!L2405="","*",SP_NORTE!L2405)</f>
        <v>*</v>
      </c>
      <c r="P2402" s="203" t="str">
        <f>IF(SP_NORTE!O2405="","*",SP_NORTE!O2405)</f>
        <v>*</v>
      </c>
      <c r="Q2402" s="203" t="str">
        <f>IF(SP_NORTE!P2405="","*",SP_NORTE!P2405)</f>
        <v>*</v>
      </c>
      <c r="R2402" s="205" t="str">
        <f>IF(SP_NORTE!Q2405="","*",CONCATENATE(SP_NORTE!Q2405," ",SP_NORTE!R2405))</f>
        <v>*</v>
      </c>
      <c r="S2402" s="205" t="str">
        <f>IF(SP_NORTE!V2405="","*",SP_NORTE!V2405)</f>
        <v>*</v>
      </c>
      <c r="T2402" s="205" t="str">
        <f>IF(SP_NORTE!W2405="","*",SP_NORTE!W2405)</f>
        <v>*</v>
      </c>
      <c r="U2402" s="193" t="str">
        <f ca="1">_xlfn.XLOOKUP(G2402&amp;$U$2,BS_CONTROLE[CHAVE],BS_CONTROLE[Quantidade_11],"-")</f>
        <v>-</v>
      </c>
      <c r="V2402" s="193" t="str">
        <f ca="1">_xlfn.XLOOKUP(G2402&amp;$V$2,BS_CONTROLE[CHAVE],BS_CONTROLE[Quantidade_11],"-")</f>
        <v>-</v>
      </c>
      <c r="W2402" s="193" t="str">
        <f ca="1">_xlfn.XLOOKUP(G2402&amp;$W$2,BS_CONTROLE[CHAVE],BS_CONTROLE[Quantidade_11],"-")</f>
        <v>-</v>
      </c>
    </row>
    <row r="2403" spans="1:23" hidden="1">
      <c r="A2403" s="206" t="str">
        <f>IF(SP_NORTE!Y2406="","*",SP_NORTE!Y2406)</f>
        <v>*</v>
      </c>
      <c r="B2403" s="206" t="str">
        <f>IF(SP_NORTE!X2406="","*",SP_NORTE!X2406)</f>
        <v>*</v>
      </c>
      <c r="C2403" s="206" t="str">
        <f>IF(SP_NORTE!Z2406="","*",SP_NORTE!Z2406)</f>
        <v>*</v>
      </c>
      <c r="D2403" s="195" t="str">
        <f>IF(SP_NORTE!S2406="","*",SP_NORTE!S2406)</f>
        <v>*</v>
      </c>
      <c r="E2403" s="195" t="str">
        <f>IF(SP_NORTE!T2406="","*",SP_NORTE!T2406)</f>
        <v>*</v>
      </c>
      <c r="F2403" s="205" t="str">
        <f>IF(SP_NORTE!B2406="","*",SP_NORTE!B2406)</f>
        <v>*</v>
      </c>
      <c r="G2403" s="205" t="str">
        <f>IF(SP_NORTE!D2406="","*",SP_NORTE!D2406)</f>
        <v>*</v>
      </c>
      <c r="H2403" s="205" t="str">
        <f>IF(SP_NORTE!F2406="","*",SP_NORTE!F2406)</f>
        <v>*</v>
      </c>
      <c r="I2403" s="205" t="str">
        <f>IF(SP_NORTE!H2406="","*",SP_NORTE!H2406)</f>
        <v>*</v>
      </c>
      <c r="J2403" s="205" t="str">
        <f>IF(SP_NORTE!I2406="","*",SP_NORTE!I2406)</f>
        <v>*</v>
      </c>
      <c r="K2403" s="195" t="str">
        <f>IF(SP_NORTE!M2406="","*",SP_NORTE!M2406)</f>
        <v>*</v>
      </c>
      <c r="L2403" s="195" t="str">
        <f>IF(SP_NORTE!N2406="","*",SP_NORTE!N2406)</f>
        <v>*</v>
      </c>
      <c r="M2403" s="196" t="str">
        <f>IF(SP_NORTE!J2406="","*",SP_NORTE!J2406)</f>
        <v>*</v>
      </c>
      <c r="N2403" s="204" t="str">
        <f>IF(SP_NORTE!K2406="","*",SP_NORTE!K2406)</f>
        <v>*</v>
      </c>
      <c r="O2403" s="204" t="str">
        <f>IF(SP_NORTE!L2406="","*",SP_NORTE!L2406)</f>
        <v>*</v>
      </c>
      <c r="P2403" s="203" t="str">
        <f>IF(SP_NORTE!O2406="","*",SP_NORTE!O2406)</f>
        <v>*</v>
      </c>
      <c r="Q2403" s="203" t="str">
        <f>IF(SP_NORTE!P2406="","*",SP_NORTE!P2406)</f>
        <v>*</v>
      </c>
      <c r="R2403" s="205" t="str">
        <f>IF(SP_NORTE!Q2406="","*",CONCATENATE(SP_NORTE!Q2406," ",SP_NORTE!R2406))</f>
        <v>*</v>
      </c>
      <c r="S2403" s="205" t="str">
        <f>IF(SP_NORTE!V2406="","*",SP_NORTE!V2406)</f>
        <v>*</v>
      </c>
      <c r="T2403" s="205" t="str">
        <f>IF(SP_NORTE!W2406="","*",SP_NORTE!W2406)</f>
        <v>*</v>
      </c>
      <c r="U2403" s="193" t="str">
        <f ca="1">_xlfn.XLOOKUP(G2403&amp;$U$2,BS_CONTROLE[CHAVE],BS_CONTROLE[Quantidade_11],"-")</f>
        <v>-</v>
      </c>
      <c r="V2403" s="193" t="str">
        <f ca="1">_xlfn.XLOOKUP(G2403&amp;$V$2,BS_CONTROLE[CHAVE],BS_CONTROLE[Quantidade_11],"-")</f>
        <v>-</v>
      </c>
      <c r="W2403" s="193" t="str">
        <f ca="1">_xlfn.XLOOKUP(G2403&amp;$W$2,BS_CONTROLE[CHAVE],BS_CONTROLE[Quantidade_11],"-")</f>
        <v>-</v>
      </c>
    </row>
    <row r="2404" spans="1:23" hidden="1">
      <c r="A2404" s="206" t="str">
        <f>IF(SP_NORTE!Y2407="","*",SP_NORTE!Y2407)</f>
        <v>*</v>
      </c>
      <c r="B2404" s="206" t="str">
        <f>IF(SP_NORTE!X2407="","*",SP_NORTE!X2407)</f>
        <v>*</v>
      </c>
      <c r="C2404" s="206" t="str">
        <f>IF(SP_NORTE!Z2407="","*",SP_NORTE!Z2407)</f>
        <v>*</v>
      </c>
      <c r="D2404" s="195" t="str">
        <f>IF(SP_NORTE!S2407="","*",SP_NORTE!S2407)</f>
        <v>*</v>
      </c>
      <c r="E2404" s="195" t="str">
        <f>IF(SP_NORTE!T2407="","*",SP_NORTE!T2407)</f>
        <v>*</v>
      </c>
      <c r="F2404" s="205" t="str">
        <f>IF(SP_NORTE!B2407="","*",SP_NORTE!B2407)</f>
        <v>*</v>
      </c>
      <c r="G2404" s="205" t="str">
        <f>IF(SP_NORTE!D2407="","*",SP_NORTE!D2407)</f>
        <v>*</v>
      </c>
      <c r="H2404" s="205" t="str">
        <f>IF(SP_NORTE!F2407="","*",SP_NORTE!F2407)</f>
        <v>*</v>
      </c>
      <c r="I2404" s="205" t="str">
        <f>IF(SP_NORTE!H2407="","*",SP_NORTE!H2407)</f>
        <v>*</v>
      </c>
      <c r="J2404" s="205" t="str">
        <f>IF(SP_NORTE!I2407="","*",SP_NORTE!I2407)</f>
        <v>*</v>
      </c>
      <c r="K2404" s="195" t="str">
        <f>IF(SP_NORTE!M2407="","*",SP_NORTE!M2407)</f>
        <v>*</v>
      </c>
      <c r="L2404" s="195" t="str">
        <f>IF(SP_NORTE!N2407="","*",SP_NORTE!N2407)</f>
        <v>*</v>
      </c>
      <c r="M2404" s="196" t="str">
        <f>IF(SP_NORTE!J2407="","*",SP_NORTE!J2407)</f>
        <v>*</v>
      </c>
      <c r="N2404" s="204" t="str">
        <f>IF(SP_NORTE!K2407="","*",SP_NORTE!K2407)</f>
        <v>*</v>
      </c>
      <c r="O2404" s="204" t="str">
        <f>IF(SP_NORTE!L2407="","*",SP_NORTE!L2407)</f>
        <v>*</v>
      </c>
      <c r="P2404" s="203" t="str">
        <f>IF(SP_NORTE!O2407="","*",SP_NORTE!O2407)</f>
        <v>*</v>
      </c>
      <c r="Q2404" s="203" t="str">
        <f>IF(SP_NORTE!P2407="","*",SP_NORTE!P2407)</f>
        <v>*</v>
      </c>
      <c r="R2404" s="205" t="str">
        <f>IF(SP_NORTE!Q2407="","*",CONCATENATE(SP_NORTE!Q2407," ",SP_NORTE!R2407))</f>
        <v>*</v>
      </c>
      <c r="S2404" s="205" t="str">
        <f>IF(SP_NORTE!V2407="","*",SP_NORTE!V2407)</f>
        <v>*</v>
      </c>
      <c r="T2404" s="205" t="str">
        <f>IF(SP_NORTE!W2407="","*",SP_NORTE!W2407)</f>
        <v>*</v>
      </c>
      <c r="U2404" s="193" t="str">
        <f ca="1">_xlfn.XLOOKUP(G2404&amp;$U$2,BS_CONTROLE[CHAVE],BS_CONTROLE[Quantidade_11],"-")</f>
        <v>-</v>
      </c>
      <c r="V2404" s="193" t="str">
        <f ca="1">_xlfn.XLOOKUP(G2404&amp;$V$2,BS_CONTROLE[CHAVE],BS_CONTROLE[Quantidade_11],"-")</f>
        <v>-</v>
      </c>
      <c r="W2404" s="193" t="str">
        <f ca="1">_xlfn.XLOOKUP(G2404&amp;$W$2,BS_CONTROLE[CHAVE],BS_CONTROLE[Quantidade_11],"-")</f>
        <v>-</v>
      </c>
    </row>
    <row r="2405" spans="1:23" hidden="1">
      <c r="A2405" s="206" t="str">
        <f>IF(SP_NORTE!Y2408="","*",SP_NORTE!Y2408)</f>
        <v>*</v>
      </c>
      <c r="B2405" s="206" t="str">
        <f>IF(SP_NORTE!X2408="","*",SP_NORTE!X2408)</f>
        <v>*</v>
      </c>
      <c r="C2405" s="206" t="str">
        <f>IF(SP_NORTE!Z2408="","*",SP_NORTE!Z2408)</f>
        <v>*</v>
      </c>
      <c r="D2405" s="195" t="str">
        <f>IF(SP_NORTE!S2408="","*",SP_NORTE!S2408)</f>
        <v>*</v>
      </c>
      <c r="E2405" s="195" t="str">
        <f>IF(SP_NORTE!T2408="","*",SP_NORTE!T2408)</f>
        <v>*</v>
      </c>
      <c r="F2405" s="205" t="str">
        <f>IF(SP_NORTE!B2408="","*",SP_NORTE!B2408)</f>
        <v>*</v>
      </c>
      <c r="G2405" s="205" t="str">
        <f>IF(SP_NORTE!D2408="","*",SP_NORTE!D2408)</f>
        <v>*</v>
      </c>
      <c r="H2405" s="205" t="str">
        <f>IF(SP_NORTE!F2408="","*",SP_NORTE!F2408)</f>
        <v>*</v>
      </c>
      <c r="I2405" s="205" t="str">
        <f>IF(SP_NORTE!H2408="","*",SP_NORTE!H2408)</f>
        <v>*</v>
      </c>
      <c r="J2405" s="205" t="str">
        <f>IF(SP_NORTE!I2408="","*",SP_NORTE!I2408)</f>
        <v>*</v>
      </c>
      <c r="K2405" s="195" t="str">
        <f>IF(SP_NORTE!M2408="","*",SP_NORTE!M2408)</f>
        <v>*</v>
      </c>
      <c r="L2405" s="195" t="str">
        <f>IF(SP_NORTE!N2408="","*",SP_NORTE!N2408)</f>
        <v>*</v>
      </c>
      <c r="M2405" s="196" t="str">
        <f>IF(SP_NORTE!J2408="","*",SP_NORTE!J2408)</f>
        <v>*</v>
      </c>
      <c r="N2405" s="204" t="str">
        <f>IF(SP_NORTE!K2408="","*",SP_NORTE!K2408)</f>
        <v>*</v>
      </c>
      <c r="O2405" s="204" t="str">
        <f>IF(SP_NORTE!L2408="","*",SP_NORTE!L2408)</f>
        <v>*</v>
      </c>
      <c r="P2405" s="203" t="str">
        <f>IF(SP_NORTE!O2408="","*",SP_NORTE!O2408)</f>
        <v>*</v>
      </c>
      <c r="Q2405" s="203" t="str">
        <f>IF(SP_NORTE!P2408="","*",SP_NORTE!P2408)</f>
        <v>*</v>
      </c>
      <c r="R2405" s="205" t="str">
        <f>IF(SP_NORTE!Q2408="","*",CONCATENATE(SP_NORTE!Q2408," ",SP_NORTE!R2408))</f>
        <v>*</v>
      </c>
      <c r="S2405" s="205" t="str">
        <f>IF(SP_NORTE!V2408="","*",SP_NORTE!V2408)</f>
        <v>*</v>
      </c>
      <c r="T2405" s="205" t="str">
        <f>IF(SP_NORTE!W2408="","*",SP_NORTE!W2408)</f>
        <v>*</v>
      </c>
      <c r="U2405" s="193" t="str">
        <f ca="1">_xlfn.XLOOKUP(G2405&amp;$U$2,BS_CONTROLE[CHAVE],BS_CONTROLE[Quantidade_11],"-")</f>
        <v>-</v>
      </c>
      <c r="V2405" s="193" t="str">
        <f ca="1">_xlfn.XLOOKUP(G2405&amp;$V$2,BS_CONTROLE[CHAVE],BS_CONTROLE[Quantidade_11],"-")</f>
        <v>-</v>
      </c>
      <c r="W2405" s="193" t="str">
        <f ca="1">_xlfn.XLOOKUP(G2405&amp;$W$2,BS_CONTROLE[CHAVE],BS_CONTROLE[Quantidade_11],"-")</f>
        <v>-</v>
      </c>
    </row>
    <row r="2406" spans="1:23" hidden="1">
      <c r="A2406" s="206" t="str">
        <f>IF(SP_NORTE!Y2409="","*",SP_NORTE!Y2409)</f>
        <v>*</v>
      </c>
      <c r="B2406" s="206" t="str">
        <f>IF(SP_NORTE!X2409="","*",SP_NORTE!X2409)</f>
        <v>*</v>
      </c>
      <c r="C2406" s="206" t="str">
        <f>IF(SP_NORTE!Z2409="","*",SP_NORTE!Z2409)</f>
        <v>*</v>
      </c>
      <c r="D2406" s="195" t="str">
        <f>IF(SP_NORTE!S2409="","*",SP_NORTE!S2409)</f>
        <v>*</v>
      </c>
      <c r="E2406" s="195" t="str">
        <f>IF(SP_NORTE!T2409="","*",SP_NORTE!T2409)</f>
        <v>*</v>
      </c>
      <c r="F2406" s="205" t="str">
        <f>IF(SP_NORTE!B2409="","*",SP_NORTE!B2409)</f>
        <v>*</v>
      </c>
      <c r="G2406" s="205" t="str">
        <f>IF(SP_NORTE!D2409="","*",SP_NORTE!D2409)</f>
        <v>*</v>
      </c>
      <c r="H2406" s="205" t="str">
        <f>IF(SP_NORTE!F2409="","*",SP_NORTE!F2409)</f>
        <v>*</v>
      </c>
      <c r="I2406" s="205" t="str">
        <f>IF(SP_NORTE!H2409="","*",SP_NORTE!H2409)</f>
        <v>*</v>
      </c>
      <c r="J2406" s="205" t="str">
        <f>IF(SP_NORTE!I2409="","*",SP_NORTE!I2409)</f>
        <v>*</v>
      </c>
      <c r="K2406" s="195" t="str">
        <f>IF(SP_NORTE!M2409="","*",SP_NORTE!M2409)</f>
        <v>*</v>
      </c>
      <c r="L2406" s="195" t="str">
        <f>IF(SP_NORTE!N2409="","*",SP_NORTE!N2409)</f>
        <v>*</v>
      </c>
      <c r="M2406" s="196" t="str">
        <f>IF(SP_NORTE!J2409="","*",SP_NORTE!J2409)</f>
        <v>*</v>
      </c>
      <c r="N2406" s="204" t="str">
        <f>IF(SP_NORTE!K2409="","*",SP_NORTE!K2409)</f>
        <v>*</v>
      </c>
      <c r="O2406" s="204" t="str">
        <f>IF(SP_NORTE!L2409="","*",SP_NORTE!L2409)</f>
        <v>*</v>
      </c>
      <c r="P2406" s="203" t="str">
        <f>IF(SP_NORTE!O2409="","*",SP_NORTE!O2409)</f>
        <v>*</v>
      </c>
      <c r="Q2406" s="203" t="str">
        <f>IF(SP_NORTE!P2409="","*",SP_NORTE!P2409)</f>
        <v>*</v>
      </c>
      <c r="R2406" s="205" t="str">
        <f>IF(SP_NORTE!Q2409="","*",CONCATENATE(SP_NORTE!Q2409," ",SP_NORTE!R2409))</f>
        <v>*</v>
      </c>
      <c r="S2406" s="205" t="str">
        <f>IF(SP_NORTE!V2409="","*",SP_NORTE!V2409)</f>
        <v>*</v>
      </c>
      <c r="T2406" s="205" t="str">
        <f>IF(SP_NORTE!W2409="","*",SP_NORTE!W2409)</f>
        <v>*</v>
      </c>
      <c r="U2406" s="193" t="str">
        <f ca="1">_xlfn.XLOOKUP(G2406&amp;$U$2,BS_CONTROLE[CHAVE],BS_CONTROLE[Quantidade_11],"-")</f>
        <v>-</v>
      </c>
      <c r="V2406" s="193" t="str">
        <f ca="1">_xlfn.XLOOKUP(G2406&amp;$V$2,BS_CONTROLE[CHAVE],BS_CONTROLE[Quantidade_11],"-")</f>
        <v>-</v>
      </c>
      <c r="W2406" s="193" t="str">
        <f ca="1">_xlfn.XLOOKUP(G2406&amp;$W$2,BS_CONTROLE[CHAVE],BS_CONTROLE[Quantidade_11],"-")</f>
        <v>-</v>
      </c>
    </row>
    <row r="2407" spans="1:23" hidden="1">
      <c r="A2407" s="206" t="str">
        <f>IF(SP_NORTE!Y2410="","*",SP_NORTE!Y2410)</f>
        <v>*</v>
      </c>
      <c r="B2407" s="206" t="str">
        <f>IF(SP_NORTE!X2410="","*",SP_NORTE!X2410)</f>
        <v>*</v>
      </c>
      <c r="C2407" s="206" t="str">
        <f>IF(SP_NORTE!Z2410="","*",SP_NORTE!Z2410)</f>
        <v>*</v>
      </c>
      <c r="D2407" s="195" t="str">
        <f>IF(SP_NORTE!S2410="","*",SP_NORTE!S2410)</f>
        <v>*</v>
      </c>
      <c r="E2407" s="195" t="str">
        <f>IF(SP_NORTE!T2410="","*",SP_NORTE!T2410)</f>
        <v>*</v>
      </c>
      <c r="F2407" s="205" t="str">
        <f>IF(SP_NORTE!B2410="","*",SP_NORTE!B2410)</f>
        <v>*</v>
      </c>
      <c r="G2407" s="205" t="str">
        <f>IF(SP_NORTE!D2410="","*",SP_NORTE!D2410)</f>
        <v>*</v>
      </c>
      <c r="H2407" s="205" t="str">
        <f>IF(SP_NORTE!F2410="","*",SP_NORTE!F2410)</f>
        <v>*</v>
      </c>
      <c r="I2407" s="205" t="str">
        <f>IF(SP_NORTE!H2410="","*",SP_NORTE!H2410)</f>
        <v>*</v>
      </c>
      <c r="J2407" s="205" t="str">
        <f>IF(SP_NORTE!I2410="","*",SP_NORTE!I2410)</f>
        <v>*</v>
      </c>
      <c r="K2407" s="195" t="str">
        <f>IF(SP_NORTE!M2410="","*",SP_NORTE!M2410)</f>
        <v>*</v>
      </c>
      <c r="L2407" s="195" t="str">
        <f>IF(SP_NORTE!N2410="","*",SP_NORTE!N2410)</f>
        <v>*</v>
      </c>
      <c r="M2407" s="196" t="str">
        <f>IF(SP_NORTE!J2410="","*",SP_NORTE!J2410)</f>
        <v>*</v>
      </c>
      <c r="N2407" s="204" t="str">
        <f>IF(SP_NORTE!K2410="","*",SP_NORTE!K2410)</f>
        <v>*</v>
      </c>
      <c r="O2407" s="204" t="str">
        <f>IF(SP_NORTE!L2410="","*",SP_NORTE!L2410)</f>
        <v>*</v>
      </c>
      <c r="P2407" s="203" t="str">
        <f>IF(SP_NORTE!O2410="","*",SP_NORTE!O2410)</f>
        <v>*</v>
      </c>
      <c r="Q2407" s="203" t="str">
        <f>IF(SP_NORTE!P2410="","*",SP_NORTE!P2410)</f>
        <v>*</v>
      </c>
      <c r="R2407" s="205" t="str">
        <f>IF(SP_NORTE!Q2410="","*",CONCATENATE(SP_NORTE!Q2410," ",SP_NORTE!R2410))</f>
        <v>*</v>
      </c>
      <c r="S2407" s="205" t="str">
        <f>IF(SP_NORTE!V2410="","*",SP_NORTE!V2410)</f>
        <v>*</v>
      </c>
      <c r="T2407" s="205" t="str">
        <f>IF(SP_NORTE!W2410="","*",SP_NORTE!W2410)</f>
        <v>*</v>
      </c>
      <c r="U2407" s="193" t="str">
        <f ca="1">_xlfn.XLOOKUP(G2407&amp;$U$2,BS_CONTROLE[CHAVE],BS_CONTROLE[Quantidade_11],"-")</f>
        <v>-</v>
      </c>
      <c r="V2407" s="193" t="str">
        <f ca="1">_xlfn.XLOOKUP(G2407&amp;$V$2,BS_CONTROLE[CHAVE],BS_CONTROLE[Quantidade_11],"-")</f>
        <v>-</v>
      </c>
      <c r="W2407" s="193" t="str">
        <f ca="1">_xlfn.XLOOKUP(G2407&amp;$W$2,BS_CONTROLE[CHAVE],BS_CONTROLE[Quantidade_11],"-")</f>
        <v>-</v>
      </c>
    </row>
    <row r="2408" spans="1:23" hidden="1">
      <c r="A2408" s="206" t="str">
        <f>IF(SP_NORTE!Y2411="","*",SP_NORTE!Y2411)</f>
        <v>*</v>
      </c>
      <c r="B2408" s="206" t="str">
        <f>IF(SP_NORTE!X2411="","*",SP_NORTE!X2411)</f>
        <v>*</v>
      </c>
      <c r="C2408" s="206" t="str">
        <f>IF(SP_NORTE!Z2411="","*",SP_NORTE!Z2411)</f>
        <v>*</v>
      </c>
      <c r="D2408" s="195" t="str">
        <f>IF(SP_NORTE!S2411="","*",SP_NORTE!S2411)</f>
        <v>*</v>
      </c>
      <c r="E2408" s="195" t="str">
        <f>IF(SP_NORTE!T2411="","*",SP_NORTE!T2411)</f>
        <v>*</v>
      </c>
      <c r="F2408" s="205" t="str">
        <f>IF(SP_NORTE!B2411="","*",SP_NORTE!B2411)</f>
        <v>*</v>
      </c>
      <c r="G2408" s="205" t="str">
        <f>IF(SP_NORTE!D2411="","*",SP_NORTE!D2411)</f>
        <v>*</v>
      </c>
      <c r="H2408" s="205" t="str">
        <f>IF(SP_NORTE!F2411="","*",SP_NORTE!F2411)</f>
        <v>*</v>
      </c>
      <c r="I2408" s="205" t="str">
        <f>IF(SP_NORTE!H2411="","*",SP_NORTE!H2411)</f>
        <v>*</v>
      </c>
      <c r="J2408" s="205" t="str">
        <f>IF(SP_NORTE!I2411="","*",SP_NORTE!I2411)</f>
        <v>*</v>
      </c>
      <c r="K2408" s="195" t="str">
        <f>IF(SP_NORTE!M2411="","*",SP_NORTE!M2411)</f>
        <v>*</v>
      </c>
      <c r="L2408" s="195" t="str">
        <f>IF(SP_NORTE!N2411="","*",SP_NORTE!N2411)</f>
        <v>*</v>
      </c>
      <c r="M2408" s="196" t="str">
        <f>IF(SP_NORTE!J2411="","*",SP_NORTE!J2411)</f>
        <v>*</v>
      </c>
      <c r="N2408" s="204" t="str">
        <f>IF(SP_NORTE!K2411="","*",SP_NORTE!K2411)</f>
        <v>*</v>
      </c>
      <c r="O2408" s="204" t="str">
        <f>IF(SP_NORTE!L2411="","*",SP_NORTE!L2411)</f>
        <v>*</v>
      </c>
      <c r="P2408" s="203" t="str">
        <f>IF(SP_NORTE!O2411="","*",SP_NORTE!O2411)</f>
        <v>*</v>
      </c>
      <c r="Q2408" s="203" t="str">
        <f>IF(SP_NORTE!P2411="","*",SP_NORTE!P2411)</f>
        <v>*</v>
      </c>
      <c r="R2408" s="205" t="str">
        <f>IF(SP_NORTE!Q2411="","*",CONCATENATE(SP_NORTE!Q2411," ",SP_NORTE!R2411))</f>
        <v>*</v>
      </c>
      <c r="S2408" s="205" t="str">
        <f>IF(SP_NORTE!V2411="","*",SP_NORTE!V2411)</f>
        <v>*</v>
      </c>
      <c r="T2408" s="205" t="str">
        <f>IF(SP_NORTE!W2411="","*",SP_NORTE!W2411)</f>
        <v>*</v>
      </c>
      <c r="U2408" s="193" t="str">
        <f ca="1">_xlfn.XLOOKUP(G2408&amp;$U$2,BS_CONTROLE[CHAVE],BS_CONTROLE[Quantidade_11],"-")</f>
        <v>-</v>
      </c>
      <c r="V2408" s="193" t="str">
        <f ca="1">_xlfn.XLOOKUP(G2408&amp;$V$2,BS_CONTROLE[CHAVE],BS_CONTROLE[Quantidade_11],"-")</f>
        <v>-</v>
      </c>
      <c r="W2408" s="193" t="str">
        <f ca="1">_xlfn.XLOOKUP(G2408&amp;$W$2,BS_CONTROLE[CHAVE],BS_CONTROLE[Quantidade_11],"-")</f>
        <v>-</v>
      </c>
    </row>
    <row r="2409" spans="1:23" hidden="1">
      <c r="A2409" s="206" t="str">
        <f>IF(SP_NORTE!Y2412="","*",SP_NORTE!Y2412)</f>
        <v>*</v>
      </c>
      <c r="B2409" s="206" t="str">
        <f>IF(SP_NORTE!X2412="","*",SP_NORTE!X2412)</f>
        <v>*</v>
      </c>
      <c r="C2409" s="206" t="str">
        <f>IF(SP_NORTE!Z2412="","*",SP_NORTE!Z2412)</f>
        <v>*</v>
      </c>
      <c r="D2409" s="195" t="str">
        <f>IF(SP_NORTE!S2412="","*",SP_NORTE!S2412)</f>
        <v>*</v>
      </c>
      <c r="E2409" s="195" t="str">
        <f>IF(SP_NORTE!T2412="","*",SP_NORTE!T2412)</f>
        <v>*</v>
      </c>
      <c r="F2409" s="205" t="str">
        <f>IF(SP_NORTE!B2412="","*",SP_NORTE!B2412)</f>
        <v>*</v>
      </c>
      <c r="G2409" s="205" t="str">
        <f>IF(SP_NORTE!D2412="","*",SP_NORTE!D2412)</f>
        <v>*</v>
      </c>
      <c r="H2409" s="205" t="str">
        <f>IF(SP_NORTE!F2412="","*",SP_NORTE!F2412)</f>
        <v>*</v>
      </c>
      <c r="I2409" s="205" t="str">
        <f>IF(SP_NORTE!H2412="","*",SP_NORTE!H2412)</f>
        <v>*</v>
      </c>
      <c r="J2409" s="205" t="str">
        <f>IF(SP_NORTE!I2412="","*",SP_NORTE!I2412)</f>
        <v>*</v>
      </c>
      <c r="K2409" s="195" t="str">
        <f>IF(SP_NORTE!M2412="","*",SP_NORTE!M2412)</f>
        <v>*</v>
      </c>
      <c r="L2409" s="195" t="str">
        <f>IF(SP_NORTE!N2412="","*",SP_NORTE!N2412)</f>
        <v>*</v>
      </c>
      <c r="M2409" s="196" t="str">
        <f>IF(SP_NORTE!J2412="","*",SP_NORTE!J2412)</f>
        <v>*</v>
      </c>
      <c r="N2409" s="204" t="str">
        <f>IF(SP_NORTE!K2412="","*",SP_NORTE!K2412)</f>
        <v>*</v>
      </c>
      <c r="O2409" s="204" t="str">
        <f>IF(SP_NORTE!L2412="","*",SP_NORTE!L2412)</f>
        <v>*</v>
      </c>
      <c r="P2409" s="203" t="str">
        <f>IF(SP_NORTE!O2412="","*",SP_NORTE!O2412)</f>
        <v>*</v>
      </c>
      <c r="Q2409" s="203" t="str">
        <f>IF(SP_NORTE!P2412="","*",SP_NORTE!P2412)</f>
        <v>*</v>
      </c>
      <c r="R2409" s="205" t="str">
        <f>IF(SP_NORTE!Q2412="","*",CONCATENATE(SP_NORTE!Q2412," ",SP_NORTE!R2412))</f>
        <v>*</v>
      </c>
      <c r="S2409" s="205" t="str">
        <f>IF(SP_NORTE!V2412="","*",SP_NORTE!V2412)</f>
        <v>*</v>
      </c>
      <c r="T2409" s="205" t="str">
        <f>IF(SP_NORTE!W2412="","*",SP_NORTE!W2412)</f>
        <v>*</v>
      </c>
      <c r="U2409" s="193" t="str">
        <f ca="1">_xlfn.XLOOKUP(G2409&amp;$U$2,BS_CONTROLE[CHAVE],BS_CONTROLE[Quantidade_11],"-")</f>
        <v>-</v>
      </c>
      <c r="V2409" s="193" t="str">
        <f ca="1">_xlfn.XLOOKUP(G2409&amp;$V$2,BS_CONTROLE[CHAVE],BS_CONTROLE[Quantidade_11],"-")</f>
        <v>-</v>
      </c>
      <c r="W2409" s="193" t="str">
        <f ca="1">_xlfn.XLOOKUP(G2409&amp;$W$2,BS_CONTROLE[CHAVE],BS_CONTROLE[Quantidade_11],"-")</f>
        <v>-</v>
      </c>
    </row>
    <row r="2410" spans="1:23" hidden="1">
      <c r="A2410" s="206" t="str">
        <f>IF(SP_NORTE!Y2413="","*",SP_NORTE!Y2413)</f>
        <v>*</v>
      </c>
      <c r="B2410" s="206" t="str">
        <f>IF(SP_NORTE!X2413="","*",SP_NORTE!X2413)</f>
        <v>*</v>
      </c>
      <c r="C2410" s="206" t="str">
        <f>IF(SP_NORTE!Z2413="","*",SP_NORTE!Z2413)</f>
        <v>*</v>
      </c>
      <c r="D2410" s="195" t="str">
        <f>IF(SP_NORTE!S2413="","*",SP_NORTE!S2413)</f>
        <v>*</v>
      </c>
      <c r="E2410" s="195" t="str">
        <f>IF(SP_NORTE!T2413="","*",SP_NORTE!T2413)</f>
        <v>*</v>
      </c>
      <c r="F2410" s="205" t="str">
        <f>IF(SP_NORTE!B2413="","*",SP_NORTE!B2413)</f>
        <v>*</v>
      </c>
      <c r="G2410" s="205" t="str">
        <f>IF(SP_NORTE!D2413="","*",SP_NORTE!D2413)</f>
        <v>*</v>
      </c>
      <c r="H2410" s="205" t="str">
        <f>IF(SP_NORTE!F2413="","*",SP_NORTE!F2413)</f>
        <v>*</v>
      </c>
      <c r="I2410" s="205" t="str">
        <f>IF(SP_NORTE!H2413="","*",SP_NORTE!H2413)</f>
        <v>*</v>
      </c>
      <c r="J2410" s="205" t="str">
        <f>IF(SP_NORTE!I2413="","*",SP_NORTE!I2413)</f>
        <v>*</v>
      </c>
      <c r="K2410" s="195" t="str">
        <f>IF(SP_NORTE!M2413="","*",SP_NORTE!M2413)</f>
        <v>*</v>
      </c>
      <c r="L2410" s="195" t="str">
        <f>IF(SP_NORTE!N2413="","*",SP_NORTE!N2413)</f>
        <v>*</v>
      </c>
      <c r="M2410" s="196" t="str">
        <f>IF(SP_NORTE!J2413="","*",SP_NORTE!J2413)</f>
        <v>*</v>
      </c>
      <c r="N2410" s="204" t="str">
        <f>IF(SP_NORTE!K2413="","*",SP_NORTE!K2413)</f>
        <v>*</v>
      </c>
      <c r="O2410" s="204" t="str">
        <f>IF(SP_NORTE!L2413="","*",SP_NORTE!L2413)</f>
        <v>*</v>
      </c>
      <c r="P2410" s="203" t="str">
        <f>IF(SP_NORTE!O2413="","*",SP_NORTE!O2413)</f>
        <v>*</v>
      </c>
      <c r="Q2410" s="203" t="str">
        <f>IF(SP_NORTE!P2413="","*",SP_NORTE!P2413)</f>
        <v>*</v>
      </c>
      <c r="R2410" s="205" t="str">
        <f>IF(SP_NORTE!Q2413="","*",CONCATENATE(SP_NORTE!Q2413," ",SP_NORTE!R2413))</f>
        <v>*</v>
      </c>
      <c r="S2410" s="205" t="str">
        <f>IF(SP_NORTE!V2413="","*",SP_NORTE!V2413)</f>
        <v>*</v>
      </c>
      <c r="T2410" s="205" t="str">
        <f>IF(SP_NORTE!W2413="","*",SP_NORTE!W2413)</f>
        <v>*</v>
      </c>
      <c r="U2410" s="193" t="str">
        <f ca="1">_xlfn.XLOOKUP(G2410&amp;$U$2,BS_CONTROLE[CHAVE],BS_CONTROLE[Quantidade_11],"-")</f>
        <v>-</v>
      </c>
      <c r="V2410" s="193" t="str">
        <f ca="1">_xlfn.XLOOKUP(G2410&amp;$V$2,BS_CONTROLE[CHAVE],BS_CONTROLE[Quantidade_11],"-")</f>
        <v>-</v>
      </c>
      <c r="W2410" s="193" t="str">
        <f ca="1">_xlfn.XLOOKUP(G2410&amp;$W$2,BS_CONTROLE[CHAVE],BS_CONTROLE[Quantidade_11],"-")</f>
        <v>-</v>
      </c>
    </row>
    <row r="2411" spans="1:23" hidden="1">
      <c r="A2411" s="206" t="str">
        <f>IF(SP_NORTE!Y2414="","*",SP_NORTE!Y2414)</f>
        <v>*</v>
      </c>
      <c r="B2411" s="206" t="str">
        <f>IF(SP_NORTE!X2414="","*",SP_NORTE!X2414)</f>
        <v>*</v>
      </c>
      <c r="C2411" s="206" t="str">
        <f>IF(SP_NORTE!Z2414="","*",SP_NORTE!Z2414)</f>
        <v>*</v>
      </c>
      <c r="D2411" s="195" t="str">
        <f>IF(SP_NORTE!S2414="","*",SP_NORTE!S2414)</f>
        <v>*</v>
      </c>
      <c r="E2411" s="195" t="str">
        <f>IF(SP_NORTE!T2414="","*",SP_NORTE!T2414)</f>
        <v>*</v>
      </c>
      <c r="F2411" s="205" t="str">
        <f>IF(SP_NORTE!B2414="","*",SP_NORTE!B2414)</f>
        <v>*</v>
      </c>
      <c r="G2411" s="205" t="str">
        <f>IF(SP_NORTE!D2414="","*",SP_NORTE!D2414)</f>
        <v>*</v>
      </c>
      <c r="H2411" s="205" t="str">
        <f>IF(SP_NORTE!F2414="","*",SP_NORTE!F2414)</f>
        <v>*</v>
      </c>
      <c r="I2411" s="205" t="str">
        <f>IF(SP_NORTE!H2414="","*",SP_NORTE!H2414)</f>
        <v>*</v>
      </c>
      <c r="J2411" s="205" t="str">
        <f>IF(SP_NORTE!I2414="","*",SP_NORTE!I2414)</f>
        <v>*</v>
      </c>
      <c r="K2411" s="195" t="str">
        <f>IF(SP_NORTE!M2414="","*",SP_NORTE!M2414)</f>
        <v>*</v>
      </c>
      <c r="L2411" s="195" t="str">
        <f>IF(SP_NORTE!N2414="","*",SP_NORTE!N2414)</f>
        <v>*</v>
      </c>
      <c r="M2411" s="196" t="str">
        <f>IF(SP_NORTE!J2414="","*",SP_NORTE!J2414)</f>
        <v>*</v>
      </c>
      <c r="N2411" s="204" t="str">
        <f>IF(SP_NORTE!K2414="","*",SP_NORTE!K2414)</f>
        <v>*</v>
      </c>
      <c r="O2411" s="204" t="str">
        <f>IF(SP_NORTE!L2414="","*",SP_NORTE!L2414)</f>
        <v>*</v>
      </c>
      <c r="P2411" s="203" t="str">
        <f>IF(SP_NORTE!O2414="","*",SP_NORTE!O2414)</f>
        <v>*</v>
      </c>
      <c r="Q2411" s="203" t="str">
        <f>IF(SP_NORTE!P2414="","*",SP_NORTE!P2414)</f>
        <v>*</v>
      </c>
      <c r="R2411" s="205" t="str">
        <f>IF(SP_NORTE!Q2414="","*",CONCATENATE(SP_NORTE!Q2414," ",SP_NORTE!R2414))</f>
        <v>*</v>
      </c>
      <c r="S2411" s="205" t="str">
        <f>IF(SP_NORTE!V2414="","*",SP_NORTE!V2414)</f>
        <v>*</v>
      </c>
      <c r="T2411" s="205" t="str">
        <f>IF(SP_NORTE!W2414="","*",SP_NORTE!W2414)</f>
        <v>*</v>
      </c>
      <c r="U2411" s="193" t="str">
        <f ca="1">_xlfn.XLOOKUP(G2411&amp;$U$2,BS_CONTROLE[CHAVE],BS_CONTROLE[Quantidade_11],"-")</f>
        <v>-</v>
      </c>
      <c r="V2411" s="193" t="str">
        <f ca="1">_xlfn.XLOOKUP(G2411&amp;$V$2,BS_CONTROLE[CHAVE],BS_CONTROLE[Quantidade_11],"-")</f>
        <v>-</v>
      </c>
      <c r="W2411" s="193" t="str">
        <f ca="1">_xlfn.XLOOKUP(G2411&amp;$W$2,BS_CONTROLE[CHAVE],BS_CONTROLE[Quantidade_11],"-")</f>
        <v>-</v>
      </c>
    </row>
    <row r="2412" spans="1:23" hidden="1">
      <c r="A2412" s="206" t="str">
        <f>IF(SP_NORTE!Y2415="","*",SP_NORTE!Y2415)</f>
        <v>*</v>
      </c>
      <c r="B2412" s="206" t="str">
        <f>IF(SP_NORTE!X2415="","*",SP_NORTE!X2415)</f>
        <v>*</v>
      </c>
      <c r="C2412" s="206" t="str">
        <f>IF(SP_NORTE!Z2415="","*",SP_NORTE!Z2415)</f>
        <v>*</v>
      </c>
      <c r="D2412" s="195" t="str">
        <f>IF(SP_NORTE!S2415="","*",SP_NORTE!S2415)</f>
        <v>*</v>
      </c>
      <c r="E2412" s="195" t="str">
        <f>IF(SP_NORTE!T2415="","*",SP_NORTE!T2415)</f>
        <v>*</v>
      </c>
      <c r="F2412" s="205" t="str">
        <f>IF(SP_NORTE!B2415="","*",SP_NORTE!B2415)</f>
        <v>*</v>
      </c>
      <c r="G2412" s="205" t="str">
        <f>IF(SP_NORTE!D2415="","*",SP_NORTE!D2415)</f>
        <v>*</v>
      </c>
      <c r="H2412" s="205" t="str">
        <f>IF(SP_NORTE!F2415="","*",SP_NORTE!F2415)</f>
        <v>*</v>
      </c>
      <c r="I2412" s="205" t="str">
        <f>IF(SP_NORTE!H2415="","*",SP_NORTE!H2415)</f>
        <v>*</v>
      </c>
      <c r="J2412" s="205" t="str">
        <f>IF(SP_NORTE!I2415="","*",SP_NORTE!I2415)</f>
        <v>*</v>
      </c>
      <c r="K2412" s="195" t="str">
        <f>IF(SP_NORTE!M2415="","*",SP_NORTE!M2415)</f>
        <v>*</v>
      </c>
      <c r="L2412" s="195" t="str">
        <f>IF(SP_NORTE!N2415="","*",SP_NORTE!N2415)</f>
        <v>*</v>
      </c>
      <c r="M2412" s="196" t="str">
        <f>IF(SP_NORTE!J2415="","*",SP_NORTE!J2415)</f>
        <v>*</v>
      </c>
      <c r="N2412" s="204" t="str">
        <f>IF(SP_NORTE!K2415="","*",SP_NORTE!K2415)</f>
        <v>*</v>
      </c>
      <c r="O2412" s="204" t="str">
        <f>IF(SP_NORTE!L2415="","*",SP_NORTE!L2415)</f>
        <v>*</v>
      </c>
      <c r="P2412" s="203" t="str">
        <f>IF(SP_NORTE!O2415="","*",SP_NORTE!O2415)</f>
        <v>*</v>
      </c>
      <c r="Q2412" s="203" t="str">
        <f>IF(SP_NORTE!P2415="","*",SP_NORTE!P2415)</f>
        <v>*</v>
      </c>
      <c r="R2412" s="205" t="str">
        <f>IF(SP_NORTE!Q2415="","*",CONCATENATE(SP_NORTE!Q2415," ",SP_NORTE!R2415))</f>
        <v>*</v>
      </c>
      <c r="S2412" s="205" t="str">
        <f>IF(SP_NORTE!V2415="","*",SP_NORTE!V2415)</f>
        <v>*</v>
      </c>
      <c r="T2412" s="205" t="str">
        <f>IF(SP_NORTE!W2415="","*",SP_NORTE!W2415)</f>
        <v>*</v>
      </c>
      <c r="U2412" s="193" t="str">
        <f ca="1">_xlfn.XLOOKUP(G2412&amp;$U$2,BS_CONTROLE[CHAVE],BS_CONTROLE[Quantidade_11],"-")</f>
        <v>-</v>
      </c>
      <c r="V2412" s="193" t="str">
        <f ca="1">_xlfn.XLOOKUP(G2412&amp;$V$2,BS_CONTROLE[CHAVE],BS_CONTROLE[Quantidade_11],"-")</f>
        <v>-</v>
      </c>
      <c r="W2412" s="193" t="str">
        <f ca="1">_xlfn.XLOOKUP(G2412&amp;$W$2,BS_CONTROLE[CHAVE],BS_CONTROLE[Quantidade_11],"-")</f>
        <v>-</v>
      </c>
    </row>
    <row r="2413" spans="1:23" hidden="1">
      <c r="A2413" s="206" t="str">
        <f>IF(SP_NORTE!Y2416="","*",SP_NORTE!Y2416)</f>
        <v>*</v>
      </c>
      <c r="B2413" s="206" t="str">
        <f>IF(SP_NORTE!X2416="","*",SP_NORTE!X2416)</f>
        <v>*</v>
      </c>
      <c r="C2413" s="206" t="str">
        <f>IF(SP_NORTE!Z2416="","*",SP_NORTE!Z2416)</f>
        <v>*</v>
      </c>
      <c r="D2413" s="195" t="str">
        <f>IF(SP_NORTE!S2416="","*",SP_NORTE!S2416)</f>
        <v>*</v>
      </c>
      <c r="E2413" s="195" t="str">
        <f>IF(SP_NORTE!T2416="","*",SP_NORTE!T2416)</f>
        <v>*</v>
      </c>
      <c r="F2413" s="205" t="str">
        <f>IF(SP_NORTE!B2416="","*",SP_NORTE!B2416)</f>
        <v>*</v>
      </c>
      <c r="G2413" s="205" t="str">
        <f>IF(SP_NORTE!D2416="","*",SP_NORTE!D2416)</f>
        <v>*</v>
      </c>
      <c r="H2413" s="205" t="str">
        <f>IF(SP_NORTE!F2416="","*",SP_NORTE!F2416)</f>
        <v>*</v>
      </c>
      <c r="I2413" s="205" t="str">
        <f>IF(SP_NORTE!H2416="","*",SP_NORTE!H2416)</f>
        <v>*</v>
      </c>
      <c r="J2413" s="205" t="str">
        <f>IF(SP_NORTE!I2416="","*",SP_NORTE!I2416)</f>
        <v>*</v>
      </c>
      <c r="K2413" s="195" t="str">
        <f>IF(SP_NORTE!M2416="","*",SP_NORTE!M2416)</f>
        <v>*</v>
      </c>
      <c r="L2413" s="195" t="str">
        <f>IF(SP_NORTE!N2416="","*",SP_NORTE!N2416)</f>
        <v>*</v>
      </c>
      <c r="M2413" s="196" t="str">
        <f>IF(SP_NORTE!J2416="","*",SP_NORTE!J2416)</f>
        <v>*</v>
      </c>
      <c r="N2413" s="204" t="str">
        <f>IF(SP_NORTE!K2416="","*",SP_NORTE!K2416)</f>
        <v>*</v>
      </c>
      <c r="O2413" s="204" t="str">
        <f>IF(SP_NORTE!L2416="","*",SP_NORTE!L2416)</f>
        <v>*</v>
      </c>
      <c r="P2413" s="203" t="str">
        <f>IF(SP_NORTE!O2416="","*",SP_NORTE!O2416)</f>
        <v>*</v>
      </c>
      <c r="Q2413" s="203" t="str">
        <f>IF(SP_NORTE!P2416="","*",SP_NORTE!P2416)</f>
        <v>*</v>
      </c>
      <c r="R2413" s="205" t="str">
        <f>IF(SP_NORTE!Q2416="","*",CONCATENATE(SP_NORTE!Q2416," ",SP_NORTE!R2416))</f>
        <v>*</v>
      </c>
      <c r="S2413" s="205" t="str">
        <f>IF(SP_NORTE!V2416="","*",SP_NORTE!V2416)</f>
        <v>*</v>
      </c>
      <c r="T2413" s="205" t="str">
        <f>IF(SP_NORTE!W2416="","*",SP_NORTE!W2416)</f>
        <v>*</v>
      </c>
      <c r="U2413" s="193" t="str">
        <f ca="1">_xlfn.XLOOKUP(G2413&amp;$U$2,BS_CONTROLE[CHAVE],BS_CONTROLE[Quantidade_11],"-")</f>
        <v>-</v>
      </c>
      <c r="V2413" s="193" t="str">
        <f ca="1">_xlfn.XLOOKUP(G2413&amp;$V$2,BS_CONTROLE[CHAVE],BS_CONTROLE[Quantidade_11],"-")</f>
        <v>-</v>
      </c>
      <c r="W2413" s="193" t="str">
        <f ca="1">_xlfn.XLOOKUP(G2413&amp;$W$2,BS_CONTROLE[CHAVE],BS_CONTROLE[Quantidade_11],"-")</f>
        <v>-</v>
      </c>
    </row>
    <row r="2414" spans="1:23" hidden="1">
      <c r="A2414" s="206" t="str">
        <f>IF(SP_NORTE!Y2417="","*",SP_NORTE!Y2417)</f>
        <v>*</v>
      </c>
      <c r="B2414" s="206" t="str">
        <f>IF(SP_NORTE!X2417="","*",SP_NORTE!X2417)</f>
        <v>*</v>
      </c>
      <c r="C2414" s="206" t="str">
        <f>IF(SP_NORTE!Z2417="","*",SP_NORTE!Z2417)</f>
        <v>*</v>
      </c>
      <c r="D2414" s="195" t="str">
        <f>IF(SP_NORTE!S2417="","*",SP_NORTE!S2417)</f>
        <v>*</v>
      </c>
      <c r="E2414" s="195" t="str">
        <f>IF(SP_NORTE!T2417="","*",SP_NORTE!T2417)</f>
        <v>*</v>
      </c>
      <c r="F2414" s="205" t="str">
        <f>IF(SP_NORTE!B2417="","*",SP_NORTE!B2417)</f>
        <v>*</v>
      </c>
      <c r="G2414" s="205" t="str">
        <f>IF(SP_NORTE!D2417="","*",SP_NORTE!D2417)</f>
        <v>*</v>
      </c>
      <c r="H2414" s="205" t="str">
        <f>IF(SP_NORTE!F2417="","*",SP_NORTE!F2417)</f>
        <v>*</v>
      </c>
      <c r="I2414" s="205" t="str">
        <f>IF(SP_NORTE!H2417="","*",SP_NORTE!H2417)</f>
        <v>*</v>
      </c>
      <c r="J2414" s="205" t="str">
        <f>IF(SP_NORTE!I2417="","*",SP_NORTE!I2417)</f>
        <v>*</v>
      </c>
      <c r="K2414" s="195" t="str">
        <f>IF(SP_NORTE!M2417="","*",SP_NORTE!M2417)</f>
        <v>*</v>
      </c>
      <c r="L2414" s="195" t="str">
        <f>IF(SP_NORTE!N2417="","*",SP_NORTE!N2417)</f>
        <v>*</v>
      </c>
      <c r="M2414" s="196" t="str">
        <f>IF(SP_NORTE!J2417="","*",SP_NORTE!J2417)</f>
        <v>*</v>
      </c>
      <c r="N2414" s="204" t="str">
        <f>IF(SP_NORTE!K2417="","*",SP_NORTE!K2417)</f>
        <v>*</v>
      </c>
      <c r="O2414" s="204" t="str">
        <f>IF(SP_NORTE!L2417="","*",SP_NORTE!L2417)</f>
        <v>*</v>
      </c>
      <c r="P2414" s="203" t="str">
        <f>IF(SP_NORTE!O2417="","*",SP_NORTE!O2417)</f>
        <v>*</v>
      </c>
      <c r="Q2414" s="203" t="str">
        <f>IF(SP_NORTE!P2417="","*",SP_NORTE!P2417)</f>
        <v>*</v>
      </c>
      <c r="R2414" s="205" t="str">
        <f>IF(SP_NORTE!Q2417="","*",CONCATENATE(SP_NORTE!Q2417," ",SP_NORTE!R2417))</f>
        <v>*</v>
      </c>
      <c r="S2414" s="205" t="str">
        <f>IF(SP_NORTE!V2417="","*",SP_NORTE!V2417)</f>
        <v>*</v>
      </c>
      <c r="T2414" s="205" t="str">
        <f>IF(SP_NORTE!W2417="","*",SP_NORTE!W2417)</f>
        <v>*</v>
      </c>
      <c r="U2414" s="193" t="str">
        <f ca="1">_xlfn.XLOOKUP(G2414&amp;$U$2,BS_CONTROLE[CHAVE],BS_CONTROLE[Quantidade_11],"-")</f>
        <v>-</v>
      </c>
      <c r="V2414" s="193" t="str">
        <f ca="1">_xlfn.XLOOKUP(G2414&amp;$V$2,BS_CONTROLE[CHAVE],BS_CONTROLE[Quantidade_11],"-")</f>
        <v>-</v>
      </c>
      <c r="W2414" s="193" t="str">
        <f ca="1">_xlfn.XLOOKUP(G2414&amp;$W$2,BS_CONTROLE[CHAVE],BS_CONTROLE[Quantidade_11],"-")</f>
        <v>-</v>
      </c>
    </row>
    <row r="2415" spans="1:23" hidden="1">
      <c r="A2415" s="206" t="str">
        <f>IF(SP_NORTE!Y2418="","*",SP_NORTE!Y2418)</f>
        <v>*</v>
      </c>
      <c r="B2415" s="206" t="str">
        <f>IF(SP_NORTE!X2418="","*",SP_NORTE!X2418)</f>
        <v>*</v>
      </c>
      <c r="C2415" s="206" t="str">
        <f>IF(SP_NORTE!Z2418="","*",SP_NORTE!Z2418)</f>
        <v>*</v>
      </c>
      <c r="D2415" s="195" t="str">
        <f>IF(SP_NORTE!S2418="","*",SP_NORTE!S2418)</f>
        <v>*</v>
      </c>
      <c r="E2415" s="195" t="str">
        <f>IF(SP_NORTE!T2418="","*",SP_NORTE!T2418)</f>
        <v>*</v>
      </c>
      <c r="F2415" s="205" t="str">
        <f>IF(SP_NORTE!B2418="","*",SP_NORTE!B2418)</f>
        <v>*</v>
      </c>
      <c r="G2415" s="205" t="str">
        <f>IF(SP_NORTE!D2418="","*",SP_NORTE!D2418)</f>
        <v>*</v>
      </c>
      <c r="H2415" s="205" t="str">
        <f>IF(SP_NORTE!F2418="","*",SP_NORTE!F2418)</f>
        <v>*</v>
      </c>
      <c r="I2415" s="205" t="str">
        <f>IF(SP_NORTE!H2418="","*",SP_NORTE!H2418)</f>
        <v>*</v>
      </c>
      <c r="J2415" s="205" t="str">
        <f>IF(SP_NORTE!I2418="","*",SP_NORTE!I2418)</f>
        <v>*</v>
      </c>
      <c r="K2415" s="195" t="str">
        <f>IF(SP_NORTE!M2418="","*",SP_NORTE!M2418)</f>
        <v>*</v>
      </c>
      <c r="L2415" s="195" t="str">
        <f>IF(SP_NORTE!N2418="","*",SP_NORTE!N2418)</f>
        <v>*</v>
      </c>
      <c r="M2415" s="196" t="str">
        <f>IF(SP_NORTE!J2418="","*",SP_NORTE!J2418)</f>
        <v>*</v>
      </c>
      <c r="N2415" s="204" t="str">
        <f>IF(SP_NORTE!K2418="","*",SP_NORTE!K2418)</f>
        <v>*</v>
      </c>
      <c r="O2415" s="204" t="str">
        <f>IF(SP_NORTE!L2418="","*",SP_NORTE!L2418)</f>
        <v>*</v>
      </c>
      <c r="P2415" s="203" t="str">
        <f>IF(SP_NORTE!O2418="","*",SP_NORTE!O2418)</f>
        <v>*</v>
      </c>
      <c r="Q2415" s="203" t="str">
        <f>IF(SP_NORTE!P2418="","*",SP_NORTE!P2418)</f>
        <v>*</v>
      </c>
      <c r="R2415" s="205" t="str">
        <f>IF(SP_NORTE!Q2418="","*",CONCATENATE(SP_NORTE!Q2418," ",SP_NORTE!R2418))</f>
        <v>*</v>
      </c>
      <c r="S2415" s="205" t="str">
        <f>IF(SP_NORTE!V2418="","*",SP_NORTE!V2418)</f>
        <v>*</v>
      </c>
      <c r="T2415" s="205" t="str">
        <f>IF(SP_NORTE!W2418="","*",SP_NORTE!W2418)</f>
        <v>*</v>
      </c>
      <c r="U2415" s="193" t="str">
        <f ca="1">_xlfn.XLOOKUP(G2415&amp;$U$2,BS_CONTROLE[CHAVE],BS_CONTROLE[Quantidade_11],"-")</f>
        <v>-</v>
      </c>
      <c r="V2415" s="193" t="str">
        <f ca="1">_xlfn.XLOOKUP(G2415&amp;$V$2,BS_CONTROLE[CHAVE],BS_CONTROLE[Quantidade_11],"-")</f>
        <v>-</v>
      </c>
      <c r="W2415" s="193" t="str">
        <f ca="1">_xlfn.XLOOKUP(G2415&amp;$W$2,BS_CONTROLE[CHAVE],BS_CONTROLE[Quantidade_11],"-")</f>
        <v>-</v>
      </c>
    </row>
    <row r="2416" spans="1:23" hidden="1">
      <c r="A2416" s="206" t="str">
        <f>IF(SP_NORTE!Y2419="","*",SP_NORTE!Y2419)</f>
        <v>*</v>
      </c>
      <c r="B2416" s="206" t="str">
        <f>IF(SP_NORTE!X2419="","*",SP_NORTE!X2419)</f>
        <v>*</v>
      </c>
      <c r="C2416" s="206" t="str">
        <f>IF(SP_NORTE!Z2419="","*",SP_NORTE!Z2419)</f>
        <v>*</v>
      </c>
      <c r="D2416" s="195" t="str">
        <f>IF(SP_NORTE!S2419="","*",SP_NORTE!S2419)</f>
        <v>*</v>
      </c>
      <c r="E2416" s="195" t="str">
        <f>IF(SP_NORTE!T2419="","*",SP_NORTE!T2419)</f>
        <v>*</v>
      </c>
      <c r="F2416" s="205" t="str">
        <f>IF(SP_NORTE!B2419="","*",SP_NORTE!B2419)</f>
        <v>*</v>
      </c>
      <c r="G2416" s="205" t="str">
        <f>IF(SP_NORTE!D2419="","*",SP_NORTE!D2419)</f>
        <v>*</v>
      </c>
      <c r="H2416" s="205" t="str">
        <f>IF(SP_NORTE!F2419="","*",SP_NORTE!F2419)</f>
        <v>*</v>
      </c>
      <c r="I2416" s="205" t="str">
        <f>IF(SP_NORTE!H2419="","*",SP_NORTE!H2419)</f>
        <v>*</v>
      </c>
      <c r="J2416" s="205" t="str">
        <f>IF(SP_NORTE!I2419="","*",SP_NORTE!I2419)</f>
        <v>*</v>
      </c>
      <c r="K2416" s="195" t="str">
        <f>IF(SP_NORTE!M2419="","*",SP_NORTE!M2419)</f>
        <v>*</v>
      </c>
      <c r="L2416" s="195" t="str">
        <f>IF(SP_NORTE!N2419="","*",SP_NORTE!N2419)</f>
        <v>*</v>
      </c>
      <c r="M2416" s="196" t="str">
        <f>IF(SP_NORTE!J2419="","*",SP_NORTE!J2419)</f>
        <v>*</v>
      </c>
      <c r="N2416" s="204" t="str">
        <f>IF(SP_NORTE!K2419="","*",SP_NORTE!K2419)</f>
        <v>*</v>
      </c>
      <c r="O2416" s="204" t="str">
        <f>IF(SP_NORTE!L2419="","*",SP_NORTE!L2419)</f>
        <v>*</v>
      </c>
      <c r="P2416" s="203" t="str">
        <f>IF(SP_NORTE!O2419="","*",SP_NORTE!O2419)</f>
        <v>*</v>
      </c>
      <c r="Q2416" s="203" t="str">
        <f>IF(SP_NORTE!P2419="","*",SP_NORTE!P2419)</f>
        <v>*</v>
      </c>
      <c r="R2416" s="205" t="str">
        <f>IF(SP_NORTE!Q2419="","*",CONCATENATE(SP_NORTE!Q2419," ",SP_NORTE!R2419))</f>
        <v>*</v>
      </c>
      <c r="S2416" s="205" t="str">
        <f>IF(SP_NORTE!V2419="","*",SP_NORTE!V2419)</f>
        <v>*</v>
      </c>
      <c r="T2416" s="205" t="str">
        <f>IF(SP_NORTE!W2419="","*",SP_NORTE!W2419)</f>
        <v>*</v>
      </c>
      <c r="U2416" s="193" t="str">
        <f ca="1">_xlfn.XLOOKUP(G2416&amp;$U$2,BS_CONTROLE[CHAVE],BS_CONTROLE[Quantidade_11],"-")</f>
        <v>-</v>
      </c>
      <c r="V2416" s="193" t="str">
        <f ca="1">_xlfn.XLOOKUP(G2416&amp;$V$2,BS_CONTROLE[CHAVE],BS_CONTROLE[Quantidade_11],"-")</f>
        <v>-</v>
      </c>
      <c r="W2416" s="193" t="str">
        <f ca="1">_xlfn.XLOOKUP(G2416&amp;$W$2,BS_CONTROLE[CHAVE],BS_CONTROLE[Quantidade_11],"-")</f>
        <v>-</v>
      </c>
    </row>
    <row r="2417" spans="1:23" hidden="1">
      <c r="A2417" s="206" t="str">
        <f>IF(SP_NORTE!Y2420="","*",SP_NORTE!Y2420)</f>
        <v>*</v>
      </c>
      <c r="B2417" s="206" t="str">
        <f>IF(SP_NORTE!X2420="","*",SP_NORTE!X2420)</f>
        <v>*</v>
      </c>
      <c r="C2417" s="206" t="str">
        <f>IF(SP_NORTE!Z2420="","*",SP_NORTE!Z2420)</f>
        <v>*</v>
      </c>
      <c r="D2417" s="195" t="str">
        <f>IF(SP_NORTE!S2420="","*",SP_NORTE!S2420)</f>
        <v>*</v>
      </c>
      <c r="E2417" s="195" t="str">
        <f>IF(SP_NORTE!T2420="","*",SP_NORTE!T2420)</f>
        <v>*</v>
      </c>
      <c r="F2417" s="205" t="str">
        <f>IF(SP_NORTE!B2420="","*",SP_NORTE!B2420)</f>
        <v>*</v>
      </c>
      <c r="G2417" s="205" t="str">
        <f>IF(SP_NORTE!D2420="","*",SP_NORTE!D2420)</f>
        <v>*</v>
      </c>
      <c r="H2417" s="205" t="str">
        <f>IF(SP_NORTE!F2420="","*",SP_NORTE!F2420)</f>
        <v>*</v>
      </c>
      <c r="I2417" s="205" t="str">
        <f>IF(SP_NORTE!H2420="","*",SP_NORTE!H2420)</f>
        <v>*</v>
      </c>
      <c r="J2417" s="205" t="str">
        <f>IF(SP_NORTE!I2420="","*",SP_NORTE!I2420)</f>
        <v>*</v>
      </c>
      <c r="K2417" s="195" t="str">
        <f>IF(SP_NORTE!M2420="","*",SP_NORTE!M2420)</f>
        <v>*</v>
      </c>
      <c r="L2417" s="195" t="str">
        <f>IF(SP_NORTE!N2420="","*",SP_NORTE!N2420)</f>
        <v>*</v>
      </c>
      <c r="M2417" s="196" t="str">
        <f>IF(SP_NORTE!J2420="","*",SP_NORTE!J2420)</f>
        <v>*</v>
      </c>
      <c r="N2417" s="204" t="str">
        <f>IF(SP_NORTE!K2420="","*",SP_NORTE!K2420)</f>
        <v>*</v>
      </c>
      <c r="O2417" s="204" t="str">
        <f>IF(SP_NORTE!L2420="","*",SP_NORTE!L2420)</f>
        <v>*</v>
      </c>
      <c r="P2417" s="203" t="str">
        <f>IF(SP_NORTE!O2420="","*",SP_NORTE!O2420)</f>
        <v>*</v>
      </c>
      <c r="Q2417" s="203" t="str">
        <f>IF(SP_NORTE!P2420="","*",SP_NORTE!P2420)</f>
        <v>*</v>
      </c>
      <c r="R2417" s="205" t="str">
        <f>IF(SP_NORTE!Q2420="","*",CONCATENATE(SP_NORTE!Q2420," ",SP_NORTE!R2420))</f>
        <v>*</v>
      </c>
      <c r="S2417" s="205" t="str">
        <f>IF(SP_NORTE!V2420="","*",SP_NORTE!V2420)</f>
        <v>*</v>
      </c>
      <c r="T2417" s="205" t="str">
        <f>IF(SP_NORTE!W2420="","*",SP_NORTE!W2420)</f>
        <v>*</v>
      </c>
      <c r="U2417" s="193" t="str">
        <f ca="1">_xlfn.XLOOKUP(G2417&amp;$U$2,BS_CONTROLE[CHAVE],BS_CONTROLE[Quantidade_11],"-")</f>
        <v>-</v>
      </c>
      <c r="V2417" s="193" t="str">
        <f ca="1">_xlfn.XLOOKUP(G2417&amp;$V$2,BS_CONTROLE[CHAVE],BS_CONTROLE[Quantidade_11],"-")</f>
        <v>-</v>
      </c>
      <c r="W2417" s="193" t="str">
        <f ca="1">_xlfn.XLOOKUP(G2417&amp;$W$2,BS_CONTROLE[CHAVE],BS_CONTROLE[Quantidade_11],"-")</f>
        <v>-</v>
      </c>
    </row>
    <row r="2418" spans="1:23" hidden="1">
      <c r="A2418" s="206" t="str">
        <f>IF(SP_NORTE!Y2421="","*",SP_NORTE!Y2421)</f>
        <v>*</v>
      </c>
      <c r="B2418" s="206" t="str">
        <f>IF(SP_NORTE!X2421="","*",SP_NORTE!X2421)</f>
        <v>*</v>
      </c>
      <c r="C2418" s="206" t="str">
        <f>IF(SP_NORTE!Z2421="","*",SP_NORTE!Z2421)</f>
        <v>*</v>
      </c>
      <c r="D2418" s="195" t="str">
        <f>IF(SP_NORTE!S2421="","*",SP_NORTE!S2421)</f>
        <v>*</v>
      </c>
      <c r="E2418" s="195" t="str">
        <f>IF(SP_NORTE!T2421="","*",SP_NORTE!T2421)</f>
        <v>*</v>
      </c>
      <c r="F2418" s="205" t="str">
        <f>IF(SP_NORTE!B2421="","*",SP_NORTE!B2421)</f>
        <v>*</v>
      </c>
      <c r="G2418" s="205" t="str">
        <f>IF(SP_NORTE!D2421="","*",SP_NORTE!D2421)</f>
        <v>*</v>
      </c>
      <c r="H2418" s="205" t="str">
        <f>IF(SP_NORTE!F2421="","*",SP_NORTE!F2421)</f>
        <v>*</v>
      </c>
      <c r="I2418" s="205" t="str">
        <f>IF(SP_NORTE!H2421="","*",SP_NORTE!H2421)</f>
        <v>*</v>
      </c>
      <c r="J2418" s="205" t="str">
        <f>IF(SP_NORTE!I2421="","*",SP_NORTE!I2421)</f>
        <v>*</v>
      </c>
      <c r="K2418" s="195" t="str">
        <f>IF(SP_NORTE!M2421="","*",SP_NORTE!M2421)</f>
        <v>*</v>
      </c>
      <c r="L2418" s="195" t="str">
        <f>IF(SP_NORTE!N2421="","*",SP_NORTE!N2421)</f>
        <v>*</v>
      </c>
      <c r="M2418" s="196" t="str">
        <f>IF(SP_NORTE!J2421="","*",SP_NORTE!J2421)</f>
        <v>*</v>
      </c>
      <c r="N2418" s="204" t="str">
        <f>IF(SP_NORTE!K2421="","*",SP_NORTE!K2421)</f>
        <v>*</v>
      </c>
      <c r="O2418" s="204" t="str">
        <f>IF(SP_NORTE!L2421="","*",SP_NORTE!L2421)</f>
        <v>*</v>
      </c>
      <c r="P2418" s="203" t="str">
        <f>IF(SP_NORTE!O2421="","*",SP_NORTE!O2421)</f>
        <v>*</v>
      </c>
      <c r="Q2418" s="203" t="str">
        <f>IF(SP_NORTE!P2421="","*",SP_NORTE!P2421)</f>
        <v>*</v>
      </c>
      <c r="R2418" s="205" t="str">
        <f>IF(SP_NORTE!Q2421="","*",CONCATENATE(SP_NORTE!Q2421," ",SP_NORTE!R2421))</f>
        <v>*</v>
      </c>
      <c r="S2418" s="205" t="str">
        <f>IF(SP_NORTE!V2421="","*",SP_NORTE!V2421)</f>
        <v>*</v>
      </c>
      <c r="T2418" s="205" t="str">
        <f>IF(SP_NORTE!W2421="","*",SP_NORTE!W2421)</f>
        <v>*</v>
      </c>
      <c r="U2418" s="193" t="str">
        <f ca="1">_xlfn.XLOOKUP(G2418&amp;$U$2,BS_CONTROLE[CHAVE],BS_CONTROLE[Quantidade_11],"-")</f>
        <v>-</v>
      </c>
      <c r="V2418" s="193" t="str">
        <f ca="1">_xlfn.XLOOKUP(G2418&amp;$V$2,BS_CONTROLE[CHAVE],BS_CONTROLE[Quantidade_11],"-")</f>
        <v>-</v>
      </c>
      <c r="W2418" s="193" t="str">
        <f ca="1">_xlfn.XLOOKUP(G2418&amp;$W$2,BS_CONTROLE[CHAVE],BS_CONTROLE[Quantidade_11],"-")</f>
        <v>-</v>
      </c>
    </row>
    <row r="2419" spans="1:23" hidden="1">
      <c r="A2419" s="206" t="str">
        <f>IF(SP_NORTE!Y2422="","*",SP_NORTE!Y2422)</f>
        <v>*</v>
      </c>
      <c r="B2419" s="206" t="str">
        <f>IF(SP_NORTE!X2422="","*",SP_NORTE!X2422)</f>
        <v>*</v>
      </c>
      <c r="C2419" s="206" t="str">
        <f>IF(SP_NORTE!Z2422="","*",SP_NORTE!Z2422)</f>
        <v>*</v>
      </c>
      <c r="D2419" s="195" t="str">
        <f>IF(SP_NORTE!S2422="","*",SP_NORTE!S2422)</f>
        <v>*</v>
      </c>
      <c r="E2419" s="195" t="str">
        <f>IF(SP_NORTE!T2422="","*",SP_NORTE!T2422)</f>
        <v>*</v>
      </c>
      <c r="F2419" s="205" t="str">
        <f>IF(SP_NORTE!B2422="","*",SP_NORTE!B2422)</f>
        <v>*</v>
      </c>
      <c r="G2419" s="205" t="str">
        <f>IF(SP_NORTE!D2422="","*",SP_NORTE!D2422)</f>
        <v>*</v>
      </c>
      <c r="H2419" s="205" t="str">
        <f>IF(SP_NORTE!F2422="","*",SP_NORTE!F2422)</f>
        <v>*</v>
      </c>
      <c r="I2419" s="205" t="str">
        <f>IF(SP_NORTE!H2422="","*",SP_NORTE!H2422)</f>
        <v>*</v>
      </c>
      <c r="J2419" s="205" t="str">
        <f>IF(SP_NORTE!I2422="","*",SP_NORTE!I2422)</f>
        <v>*</v>
      </c>
      <c r="K2419" s="195" t="str">
        <f>IF(SP_NORTE!M2422="","*",SP_NORTE!M2422)</f>
        <v>*</v>
      </c>
      <c r="L2419" s="195" t="str">
        <f>IF(SP_NORTE!N2422="","*",SP_NORTE!N2422)</f>
        <v>*</v>
      </c>
      <c r="M2419" s="196" t="str">
        <f>IF(SP_NORTE!J2422="","*",SP_NORTE!J2422)</f>
        <v>*</v>
      </c>
      <c r="N2419" s="204" t="str">
        <f>IF(SP_NORTE!K2422="","*",SP_NORTE!K2422)</f>
        <v>*</v>
      </c>
      <c r="O2419" s="204" t="str">
        <f>IF(SP_NORTE!L2422="","*",SP_NORTE!L2422)</f>
        <v>*</v>
      </c>
      <c r="P2419" s="203" t="str">
        <f>IF(SP_NORTE!O2422="","*",SP_NORTE!O2422)</f>
        <v>*</v>
      </c>
      <c r="Q2419" s="203" t="str">
        <f>IF(SP_NORTE!P2422="","*",SP_NORTE!P2422)</f>
        <v>*</v>
      </c>
      <c r="R2419" s="205" t="str">
        <f>IF(SP_NORTE!Q2422="","*",CONCATENATE(SP_NORTE!Q2422," ",SP_NORTE!R2422))</f>
        <v>*</v>
      </c>
      <c r="S2419" s="205" t="str">
        <f>IF(SP_NORTE!V2422="","*",SP_NORTE!V2422)</f>
        <v>*</v>
      </c>
      <c r="T2419" s="205" t="str">
        <f>IF(SP_NORTE!W2422="","*",SP_NORTE!W2422)</f>
        <v>*</v>
      </c>
      <c r="U2419" s="193" t="str">
        <f ca="1">_xlfn.XLOOKUP(G2419&amp;$U$2,BS_CONTROLE[CHAVE],BS_CONTROLE[Quantidade_11],"-")</f>
        <v>-</v>
      </c>
      <c r="V2419" s="193" t="str">
        <f ca="1">_xlfn.XLOOKUP(G2419&amp;$V$2,BS_CONTROLE[CHAVE],BS_CONTROLE[Quantidade_11],"-")</f>
        <v>-</v>
      </c>
      <c r="W2419" s="193" t="str">
        <f ca="1">_xlfn.XLOOKUP(G2419&amp;$W$2,BS_CONTROLE[CHAVE],BS_CONTROLE[Quantidade_11],"-")</f>
        <v>-</v>
      </c>
    </row>
    <row r="2420" spans="1:23" hidden="1">
      <c r="A2420" s="206" t="str">
        <f>IF(SP_NORTE!Y2423="","*",SP_NORTE!Y2423)</f>
        <v>*</v>
      </c>
      <c r="B2420" s="206" t="str">
        <f>IF(SP_NORTE!X2423="","*",SP_NORTE!X2423)</f>
        <v>*</v>
      </c>
      <c r="C2420" s="206" t="str">
        <f>IF(SP_NORTE!Z2423="","*",SP_NORTE!Z2423)</f>
        <v>*</v>
      </c>
      <c r="D2420" s="195" t="str">
        <f>IF(SP_NORTE!S2423="","*",SP_NORTE!S2423)</f>
        <v>*</v>
      </c>
      <c r="E2420" s="195" t="str">
        <f>IF(SP_NORTE!T2423="","*",SP_NORTE!T2423)</f>
        <v>*</v>
      </c>
      <c r="F2420" s="205" t="str">
        <f>IF(SP_NORTE!B2423="","*",SP_NORTE!B2423)</f>
        <v>*</v>
      </c>
      <c r="G2420" s="205" t="str">
        <f>IF(SP_NORTE!D2423="","*",SP_NORTE!D2423)</f>
        <v>*</v>
      </c>
      <c r="H2420" s="205" t="str">
        <f>IF(SP_NORTE!F2423="","*",SP_NORTE!F2423)</f>
        <v>*</v>
      </c>
      <c r="I2420" s="205" t="str">
        <f>IF(SP_NORTE!H2423="","*",SP_NORTE!H2423)</f>
        <v>*</v>
      </c>
      <c r="J2420" s="205" t="str">
        <f>IF(SP_NORTE!I2423="","*",SP_NORTE!I2423)</f>
        <v>*</v>
      </c>
      <c r="K2420" s="195" t="str">
        <f>IF(SP_NORTE!M2423="","*",SP_NORTE!M2423)</f>
        <v>*</v>
      </c>
      <c r="L2420" s="195" t="str">
        <f>IF(SP_NORTE!N2423="","*",SP_NORTE!N2423)</f>
        <v>*</v>
      </c>
      <c r="M2420" s="196" t="str">
        <f>IF(SP_NORTE!J2423="","*",SP_NORTE!J2423)</f>
        <v>*</v>
      </c>
      <c r="N2420" s="204" t="str">
        <f>IF(SP_NORTE!K2423="","*",SP_NORTE!K2423)</f>
        <v>*</v>
      </c>
      <c r="O2420" s="204" t="str">
        <f>IF(SP_NORTE!L2423="","*",SP_NORTE!L2423)</f>
        <v>*</v>
      </c>
      <c r="P2420" s="203" t="str">
        <f>IF(SP_NORTE!O2423="","*",SP_NORTE!O2423)</f>
        <v>*</v>
      </c>
      <c r="Q2420" s="203" t="str">
        <f>IF(SP_NORTE!P2423="","*",SP_NORTE!P2423)</f>
        <v>*</v>
      </c>
      <c r="R2420" s="205" t="str">
        <f>IF(SP_NORTE!Q2423="","*",CONCATENATE(SP_NORTE!Q2423," ",SP_NORTE!R2423))</f>
        <v>*</v>
      </c>
      <c r="S2420" s="205" t="str">
        <f>IF(SP_NORTE!V2423="","*",SP_NORTE!V2423)</f>
        <v>*</v>
      </c>
      <c r="T2420" s="205" t="str">
        <f>IF(SP_NORTE!W2423="","*",SP_NORTE!W2423)</f>
        <v>*</v>
      </c>
      <c r="U2420" s="193" t="str">
        <f ca="1">_xlfn.XLOOKUP(G2420&amp;$U$2,BS_CONTROLE[CHAVE],BS_CONTROLE[Quantidade_11],"-")</f>
        <v>-</v>
      </c>
      <c r="V2420" s="193" t="str">
        <f ca="1">_xlfn.XLOOKUP(G2420&amp;$V$2,BS_CONTROLE[CHAVE],BS_CONTROLE[Quantidade_11],"-")</f>
        <v>-</v>
      </c>
      <c r="W2420" s="193" t="str">
        <f ca="1">_xlfn.XLOOKUP(G2420&amp;$W$2,BS_CONTROLE[CHAVE],BS_CONTROLE[Quantidade_11],"-")</f>
        <v>-</v>
      </c>
    </row>
    <row r="2421" spans="1:23" hidden="1">
      <c r="A2421" s="206" t="str">
        <f>IF(SP_NORTE!Y2424="","*",SP_NORTE!Y2424)</f>
        <v>*</v>
      </c>
      <c r="B2421" s="206" t="str">
        <f>IF(SP_NORTE!X2424="","*",SP_NORTE!X2424)</f>
        <v>*</v>
      </c>
      <c r="C2421" s="206" t="str">
        <f>IF(SP_NORTE!Z2424="","*",SP_NORTE!Z2424)</f>
        <v>*</v>
      </c>
      <c r="D2421" s="195" t="str">
        <f>IF(SP_NORTE!S2424="","*",SP_NORTE!S2424)</f>
        <v>*</v>
      </c>
      <c r="E2421" s="195" t="str">
        <f>IF(SP_NORTE!T2424="","*",SP_NORTE!T2424)</f>
        <v>*</v>
      </c>
      <c r="F2421" s="205" t="str">
        <f>IF(SP_NORTE!B2424="","*",SP_NORTE!B2424)</f>
        <v>*</v>
      </c>
      <c r="G2421" s="205" t="str">
        <f>IF(SP_NORTE!D2424="","*",SP_NORTE!D2424)</f>
        <v>*</v>
      </c>
      <c r="H2421" s="205" t="str">
        <f>IF(SP_NORTE!F2424="","*",SP_NORTE!F2424)</f>
        <v>*</v>
      </c>
      <c r="I2421" s="205" t="str">
        <f>IF(SP_NORTE!H2424="","*",SP_NORTE!H2424)</f>
        <v>*</v>
      </c>
      <c r="J2421" s="205" t="str">
        <f>IF(SP_NORTE!I2424="","*",SP_NORTE!I2424)</f>
        <v>*</v>
      </c>
      <c r="K2421" s="195" t="str">
        <f>IF(SP_NORTE!M2424="","*",SP_NORTE!M2424)</f>
        <v>*</v>
      </c>
      <c r="L2421" s="195" t="str">
        <f>IF(SP_NORTE!N2424="","*",SP_NORTE!N2424)</f>
        <v>*</v>
      </c>
      <c r="M2421" s="196" t="str">
        <f>IF(SP_NORTE!J2424="","*",SP_NORTE!J2424)</f>
        <v>*</v>
      </c>
      <c r="N2421" s="204" t="str">
        <f>IF(SP_NORTE!K2424="","*",SP_NORTE!K2424)</f>
        <v>*</v>
      </c>
      <c r="O2421" s="204" t="str">
        <f>IF(SP_NORTE!L2424="","*",SP_NORTE!L2424)</f>
        <v>*</v>
      </c>
      <c r="P2421" s="203" t="str">
        <f>IF(SP_NORTE!O2424="","*",SP_NORTE!O2424)</f>
        <v>*</v>
      </c>
      <c r="Q2421" s="203" t="str">
        <f>IF(SP_NORTE!P2424="","*",SP_NORTE!P2424)</f>
        <v>*</v>
      </c>
      <c r="R2421" s="205" t="str">
        <f>IF(SP_NORTE!Q2424="","*",CONCATENATE(SP_NORTE!Q2424," ",SP_NORTE!R2424))</f>
        <v>*</v>
      </c>
      <c r="S2421" s="205" t="str">
        <f>IF(SP_NORTE!V2424="","*",SP_NORTE!V2424)</f>
        <v>*</v>
      </c>
      <c r="T2421" s="205" t="str">
        <f>IF(SP_NORTE!W2424="","*",SP_NORTE!W2424)</f>
        <v>*</v>
      </c>
      <c r="U2421" s="193" t="str">
        <f ca="1">_xlfn.XLOOKUP(G2421&amp;$U$2,BS_CONTROLE[CHAVE],BS_CONTROLE[Quantidade_11],"-")</f>
        <v>-</v>
      </c>
      <c r="V2421" s="193" t="str">
        <f ca="1">_xlfn.XLOOKUP(G2421&amp;$V$2,BS_CONTROLE[CHAVE],BS_CONTROLE[Quantidade_11],"-")</f>
        <v>-</v>
      </c>
      <c r="W2421" s="193" t="str">
        <f ca="1">_xlfn.XLOOKUP(G2421&amp;$W$2,BS_CONTROLE[CHAVE],BS_CONTROLE[Quantidade_11],"-")</f>
        <v>-</v>
      </c>
    </row>
    <row r="2422" spans="1:23" hidden="1">
      <c r="A2422" s="206" t="str">
        <f>IF(SP_NORTE!Y2425="","*",SP_NORTE!Y2425)</f>
        <v>*</v>
      </c>
      <c r="B2422" s="206" t="str">
        <f>IF(SP_NORTE!X2425="","*",SP_NORTE!X2425)</f>
        <v>*</v>
      </c>
      <c r="C2422" s="206" t="str">
        <f>IF(SP_NORTE!Z2425="","*",SP_NORTE!Z2425)</f>
        <v>*</v>
      </c>
      <c r="D2422" s="195" t="str">
        <f>IF(SP_NORTE!S2425="","*",SP_NORTE!S2425)</f>
        <v>*</v>
      </c>
      <c r="E2422" s="195" t="str">
        <f>IF(SP_NORTE!T2425="","*",SP_NORTE!T2425)</f>
        <v>*</v>
      </c>
      <c r="F2422" s="205" t="str">
        <f>IF(SP_NORTE!B2425="","*",SP_NORTE!B2425)</f>
        <v>*</v>
      </c>
      <c r="G2422" s="205" t="str">
        <f>IF(SP_NORTE!D2425="","*",SP_NORTE!D2425)</f>
        <v>*</v>
      </c>
      <c r="H2422" s="205" t="str">
        <f>IF(SP_NORTE!F2425="","*",SP_NORTE!F2425)</f>
        <v>*</v>
      </c>
      <c r="I2422" s="205" t="str">
        <f>IF(SP_NORTE!H2425="","*",SP_NORTE!H2425)</f>
        <v>*</v>
      </c>
      <c r="J2422" s="205" t="str">
        <f>IF(SP_NORTE!I2425="","*",SP_NORTE!I2425)</f>
        <v>*</v>
      </c>
      <c r="K2422" s="195" t="str">
        <f>IF(SP_NORTE!M2425="","*",SP_NORTE!M2425)</f>
        <v>*</v>
      </c>
      <c r="L2422" s="195" t="str">
        <f>IF(SP_NORTE!N2425="","*",SP_NORTE!N2425)</f>
        <v>*</v>
      </c>
      <c r="M2422" s="196" t="str">
        <f>IF(SP_NORTE!J2425="","*",SP_NORTE!J2425)</f>
        <v>*</v>
      </c>
      <c r="N2422" s="204" t="str">
        <f>IF(SP_NORTE!K2425="","*",SP_NORTE!K2425)</f>
        <v>*</v>
      </c>
      <c r="O2422" s="204" t="str">
        <f>IF(SP_NORTE!L2425="","*",SP_NORTE!L2425)</f>
        <v>*</v>
      </c>
      <c r="P2422" s="203" t="str">
        <f>IF(SP_NORTE!O2425="","*",SP_NORTE!O2425)</f>
        <v>*</v>
      </c>
      <c r="Q2422" s="203" t="str">
        <f>IF(SP_NORTE!P2425="","*",SP_NORTE!P2425)</f>
        <v>*</v>
      </c>
      <c r="R2422" s="205" t="str">
        <f>IF(SP_NORTE!Q2425="","*",CONCATENATE(SP_NORTE!Q2425," ",SP_NORTE!R2425))</f>
        <v>*</v>
      </c>
      <c r="S2422" s="205" t="str">
        <f>IF(SP_NORTE!V2425="","*",SP_NORTE!V2425)</f>
        <v>*</v>
      </c>
      <c r="T2422" s="205" t="str">
        <f>IF(SP_NORTE!W2425="","*",SP_NORTE!W2425)</f>
        <v>*</v>
      </c>
      <c r="U2422" s="193" t="str">
        <f ca="1">_xlfn.XLOOKUP(G2422&amp;$U$2,BS_CONTROLE[CHAVE],BS_CONTROLE[Quantidade_11],"-")</f>
        <v>-</v>
      </c>
      <c r="V2422" s="193" t="str">
        <f ca="1">_xlfn.XLOOKUP(G2422&amp;$V$2,BS_CONTROLE[CHAVE],BS_CONTROLE[Quantidade_11],"-")</f>
        <v>-</v>
      </c>
      <c r="W2422" s="193" t="str">
        <f ca="1">_xlfn.XLOOKUP(G2422&amp;$W$2,BS_CONTROLE[CHAVE],BS_CONTROLE[Quantidade_11],"-")</f>
        <v>-</v>
      </c>
    </row>
    <row r="2423" spans="1:23" hidden="1">
      <c r="A2423" s="206" t="str">
        <f>IF(SP_NORTE!Y2426="","*",SP_NORTE!Y2426)</f>
        <v>*</v>
      </c>
      <c r="B2423" s="206" t="str">
        <f>IF(SP_NORTE!X2426="","*",SP_NORTE!X2426)</f>
        <v>*</v>
      </c>
      <c r="C2423" s="206" t="str">
        <f>IF(SP_NORTE!Z2426="","*",SP_NORTE!Z2426)</f>
        <v>*</v>
      </c>
      <c r="D2423" s="195" t="str">
        <f>IF(SP_NORTE!S2426="","*",SP_NORTE!S2426)</f>
        <v>*</v>
      </c>
      <c r="E2423" s="195" t="str">
        <f>IF(SP_NORTE!T2426="","*",SP_NORTE!T2426)</f>
        <v>*</v>
      </c>
      <c r="F2423" s="205" t="str">
        <f>IF(SP_NORTE!B2426="","*",SP_NORTE!B2426)</f>
        <v>*</v>
      </c>
      <c r="G2423" s="205" t="str">
        <f>IF(SP_NORTE!D2426="","*",SP_NORTE!D2426)</f>
        <v>*</v>
      </c>
      <c r="H2423" s="205" t="str">
        <f>IF(SP_NORTE!F2426="","*",SP_NORTE!F2426)</f>
        <v>*</v>
      </c>
      <c r="I2423" s="205" t="str">
        <f>IF(SP_NORTE!H2426="","*",SP_NORTE!H2426)</f>
        <v>*</v>
      </c>
      <c r="J2423" s="205" t="str">
        <f>IF(SP_NORTE!I2426="","*",SP_NORTE!I2426)</f>
        <v>*</v>
      </c>
      <c r="K2423" s="195" t="str">
        <f>IF(SP_NORTE!M2426="","*",SP_NORTE!M2426)</f>
        <v>*</v>
      </c>
      <c r="L2423" s="195" t="str">
        <f>IF(SP_NORTE!N2426="","*",SP_NORTE!N2426)</f>
        <v>*</v>
      </c>
      <c r="M2423" s="196" t="str">
        <f>IF(SP_NORTE!J2426="","*",SP_NORTE!J2426)</f>
        <v>*</v>
      </c>
      <c r="N2423" s="204" t="str">
        <f>IF(SP_NORTE!K2426="","*",SP_NORTE!K2426)</f>
        <v>*</v>
      </c>
      <c r="O2423" s="204" t="str">
        <f>IF(SP_NORTE!L2426="","*",SP_NORTE!L2426)</f>
        <v>*</v>
      </c>
      <c r="P2423" s="203" t="str">
        <f>IF(SP_NORTE!O2426="","*",SP_NORTE!O2426)</f>
        <v>*</v>
      </c>
      <c r="Q2423" s="203" t="str">
        <f>IF(SP_NORTE!P2426="","*",SP_NORTE!P2426)</f>
        <v>*</v>
      </c>
      <c r="R2423" s="205" t="str">
        <f>IF(SP_NORTE!Q2426="","*",CONCATENATE(SP_NORTE!Q2426," ",SP_NORTE!R2426))</f>
        <v>*</v>
      </c>
      <c r="S2423" s="205" t="str">
        <f>IF(SP_NORTE!V2426="","*",SP_NORTE!V2426)</f>
        <v>*</v>
      </c>
      <c r="T2423" s="205" t="str">
        <f>IF(SP_NORTE!W2426="","*",SP_NORTE!W2426)</f>
        <v>*</v>
      </c>
      <c r="U2423" s="193" t="str">
        <f ca="1">_xlfn.XLOOKUP(G2423&amp;$U$2,BS_CONTROLE[CHAVE],BS_CONTROLE[Quantidade_11],"-")</f>
        <v>-</v>
      </c>
      <c r="V2423" s="193" t="str">
        <f ca="1">_xlfn.XLOOKUP(G2423&amp;$V$2,BS_CONTROLE[CHAVE],BS_CONTROLE[Quantidade_11],"-")</f>
        <v>-</v>
      </c>
      <c r="W2423" s="193" t="str">
        <f ca="1">_xlfn.XLOOKUP(G2423&amp;$W$2,BS_CONTROLE[CHAVE],BS_CONTROLE[Quantidade_11],"-")</f>
        <v>-</v>
      </c>
    </row>
    <row r="2424" spans="1:23" hidden="1">
      <c r="A2424" s="206" t="str">
        <f>IF(SP_NORTE!Y2427="","*",SP_NORTE!Y2427)</f>
        <v>*</v>
      </c>
      <c r="B2424" s="206" t="str">
        <f>IF(SP_NORTE!X2427="","*",SP_NORTE!X2427)</f>
        <v>*</v>
      </c>
      <c r="C2424" s="206" t="str">
        <f>IF(SP_NORTE!Z2427="","*",SP_NORTE!Z2427)</f>
        <v>*</v>
      </c>
      <c r="D2424" s="195" t="str">
        <f>IF(SP_NORTE!S2427="","*",SP_NORTE!S2427)</f>
        <v>*</v>
      </c>
      <c r="E2424" s="195" t="str">
        <f>IF(SP_NORTE!T2427="","*",SP_NORTE!T2427)</f>
        <v>*</v>
      </c>
      <c r="F2424" s="205" t="str">
        <f>IF(SP_NORTE!B2427="","*",SP_NORTE!B2427)</f>
        <v>*</v>
      </c>
      <c r="G2424" s="205" t="str">
        <f>IF(SP_NORTE!D2427="","*",SP_NORTE!D2427)</f>
        <v>*</v>
      </c>
      <c r="H2424" s="205" t="str">
        <f>IF(SP_NORTE!F2427="","*",SP_NORTE!F2427)</f>
        <v>*</v>
      </c>
      <c r="I2424" s="205" t="str">
        <f>IF(SP_NORTE!H2427="","*",SP_NORTE!H2427)</f>
        <v>*</v>
      </c>
      <c r="J2424" s="205" t="str">
        <f>IF(SP_NORTE!I2427="","*",SP_NORTE!I2427)</f>
        <v>*</v>
      </c>
      <c r="K2424" s="195" t="str">
        <f>IF(SP_NORTE!M2427="","*",SP_NORTE!M2427)</f>
        <v>*</v>
      </c>
      <c r="L2424" s="195" t="str">
        <f>IF(SP_NORTE!N2427="","*",SP_NORTE!N2427)</f>
        <v>*</v>
      </c>
      <c r="M2424" s="196" t="str">
        <f>IF(SP_NORTE!J2427="","*",SP_NORTE!J2427)</f>
        <v>*</v>
      </c>
      <c r="N2424" s="204" t="str">
        <f>IF(SP_NORTE!K2427="","*",SP_NORTE!K2427)</f>
        <v>*</v>
      </c>
      <c r="O2424" s="204" t="str">
        <f>IF(SP_NORTE!L2427="","*",SP_NORTE!L2427)</f>
        <v>*</v>
      </c>
      <c r="P2424" s="203" t="str">
        <f>IF(SP_NORTE!O2427="","*",SP_NORTE!O2427)</f>
        <v>*</v>
      </c>
      <c r="Q2424" s="203" t="str">
        <f>IF(SP_NORTE!P2427="","*",SP_NORTE!P2427)</f>
        <v>*</v>
      </c>
      <c r="R2424" s="205" t="str">
        <f>IF(SP_NORTE!Q2427="","*",CONCATENATE(SP_NORTE!Q2427," ",SP_NORTE!R2427))</f>
        <v>*</v>
      </c>
      <c r="S2424" s="205" t="str">
        <f>IF(SP_NORTE!V2427="","*",SP_NORTE!V2427)</f>
        <v>*</v>
      </c>
      <c r="T2424" s="205" t="str">
        <f>IF(SP_NORTE!W2427="","*",SP_NORTE!W2427)</f>
        <v>*</v>
      </c>
      <c r="U2424" s="193" t="str">
        <f ca="1">_xlfn.XLOOKUP(G2424&amp;$U$2,BS_CONTROLE[CHAVE],BS_CONTROLE[Quantidade_11],"-")</f>
        <v>-</v>
      </c>
      <c r="V2424" s="193" t="str">
        <f ca="1">_xlfn.XLOOKUP(G2424&amp;$V$2,BS_CONTROLE[CHAVE],BS_CONTROLE[Quantidade_11],"-")</f>
        <v>-</v>
      </c>
      <c r="W2424" s="193" t="str">
        <f ca="1">_xlfn.XLOOKUP(G2424&amp;$W$2,BS_CONTROLE[CHAVE],BS_CONTROLE[Quantidade_11],"-")</f>
        <v>-</v>
      </c>
    </row>
    <row r="2425" spans="1:23" hidden="1">
      <c r="A2425" s="206" t="str">
        <f>IF(SP_NORTE!Y2428="","*",SP_NORTE!Y2428)</f>
        <v>*</v>
      </c>
      <c r="B2425" s="206" t="str">
        <f>IF(SP_NORTE!X2428="","*",SP_NORTE!X2428)</f>
        <v>*</v>
      </c>
      <c r="C2425" s="206" t="str">
        <f>IF(SP_NORTE!Z2428="","*",SP_NORTE!Z2428)</f>
        <v>*</v>
      </c>
      <c r="D2425" s="195" t="str">
        <f>IF(SP_NORTE!S2428="","*",SP_NORTE!S2428)</f>
        <v>*</v>
      </c>
      <c r="E2425" s="195" t="str">
        <f>IF(SP_NORTE!T2428="","*",SP_NORTE!T2428)</f>
        <v>*</v>
      </c>
      <c r="F2425" s="205" t="str">
        <f>IF(SP_NORTE!B2428="","*",SP_NORTE!B2428)</f>
        <v>*</v>
      </c>
      <c r="G2425" s="205" t="str">
        <f>IF(SP_NORTE!D2428="","*",SP_NORTE!D2428)</f>
        <v>*</v>
      </c>
      <c r="H2425" s="205" t="str">
        <f>IF(SP_NORTE!F2428="","*",SP_NORTE!F2428)</f>
        <v>*</v>
      </c>
      <c r="I2425" s="205" t="str">
        <f>IF(SP_NORTE!H2428="","*",SP_NORTE!H2428)</f>
        <v>*</v>
      </c>
      <c r="J2425" s="205" t="str">
        <f>IF(SP_NORTE!I2428="","*",SP_NORTE!I2428)</f>
        <v>*</v>
      </c>
      <c r="K2425" s="195" t="str">
        <f>IF(SP_NORTE!M2428="","*",SP_NORTE!M2428)</f>
        <v>*</v>
      </c>
      <c r="L2425" s="195" t="str">
        <f>IF(SP_NORTE!N2428="","*",SP_NORTE!N2428)</f>
        <v>*</v>
      </c>
      <c r="M2425" s="196" t="str">
        <f>IF(SP_NORTE!J2428="","*",SP_NORTE!J2428)</f>
        <v>*</v>
      </c>
      <c r="N2425" s="204" t="str">
        <f>IF(SP_NORTE!K2428="","*",SP_NORTE!K2428)</f>
        <v>*</v>
      </c>
      <c r="O2425" s="204" t="str">
        <f>IF(SP_NORTE!L2428="","*",SP_NORTE!L2428)</f>
        <v>*</v>
      </c>
      <c r="P2425" s="203" t="str">
        <f>IF(SP_NORTE!O2428="","*",SP_NORTE!O2428)</f>
        <v>*</v>
      </c>
      <c r="Q2425" s="203" t="str">
        <f>IF(SP_NORTE!P2428="","*",SP_NORTE!P2428)</f>
        <v>*</v>
      </c>
      <c r="R2425" s="205" t="str">
        <f>IF(SP_NORTE!Q2428="","*",CONCATENATE(SP_NORTE!Q2428," ",SP_NORTE!R2428))</f>
        <v>*</v>
      </c>
      <c r="S2425" s="205" t="str">
        <f>IF(SP_NORTE!V2428="","*",SP_NORTE!V2428)</f>
        <v>*</v>
      </c>
      <c r="T2425" s="205" t="str">
        <f>IF(SP_NORTE!W2428="","*",SP_NORTE!W2428)</f>
        <v>*</v>
      </c>
      <c r="U2425" s="193" t="str">
        <f ca="1">_xlfn.XLOOKUP(G2425&amp;$U$2,BS_CONTROLE[CHAVE],BS_CONTROLE[Quantidade_11],"-")</f>
        <v>-</v>
      </c>
      <c r="V2425" s="193" t="str">
        <f ca="1">_xlfn.XLOOKUP(G2425&amp;$V$2,BS_CONTROLE[CHAVE],BS_CONTROLE[Quantidade_11],"-")</f>
        <v>-</v>
      </c>
      <c r="W2425" s="193" t="str">
        <f ca="1">_xlfn.XLOOKUP(G2425&amp;$W$2,BS_CONTROLE[CHAVE],BS_CONTROLE[Quantidade_11],"-")</f>
        <v>-</v>
      </c>
    </row>
    <row r="2426" spans="1:23" hidden="1">
      <c r="A2426" s="206" t="str">
        <f>IF(SP_NORTE!Y2429="","*",SP_NORTE!Y2429)</f>
        <v>*</v>
      </c>
      <c r="B2426" s="206" t="str">
        <f>IF(SP_NORTE!X2429="","*",SP_NORTE!X2429)</f>
        <v>*</v>
      </c>
      <c r="C2426" s="206" t="str">
        <f>IF(SP_NORTE!Z2429="","*",SP_NORTE!Z2429)</f>
        <v>*</v>
      </c>
      <c r="D2426" s="195" t="str">
        <f>IF(SP_NORTE!S2429="","*",SP_NORTE!S2429)</f>
        <v>*</v>
      </c>
      <c r="E2426" s="195" t="str">
        <f>IF(SP_NORTE!T2429="","*",SP_NORTE!T2429)</f>
        <v>*</v>
      </c>
      <c r="F2426" s="205" t="str">
        <f>IF(SP_NORTE!B2429="","*",SP_NORTE!B2429)</f>
        <v>*</v>
      </c>
      <c r="G2426" s="205" t="str">
        <f>IF(SP_NORTE!D2429="","*",SP_NORTE!D2429)</f>
        <v>*</v>
      </c>
      <c r="H2426" s="205" t="str">
        <f>IF(SP_NORTE!F2429="","*",SP_NORTE!F2429)</f>
        <v>*</v>
      </c>
      <c r="I2426" s="205" t="str">
        <f>IF(SP_NORTE!H2429="","*",SP_NORTE!H2429)</f>
        <v>*</v>
      </c>
      <c r="J2426" s="205" t="str">
        <f>IF(SP_NORTE!I2429="","*",SP_NORTE!I2429)</f>
        <v>*</v>
      </c>
      <c r="K2426" s="195" t="str">
        <f>IF(SP_NORTE!M2429="","*",SP_NORTE!M2429)</f>
        <v>*</v>
      </c>
      <c r="L2426" s="195" t="str">
        <f>IF(SP_NORTE!N2429="","*",SP_NORTE!N2429)</f>
        <v>*</v>
      </c>
      <c r="M2426" s="196" t="str">
        <f>IF(SP_NORTE!J2429="","*",SP_NORTE!J2429)</f>
        <v>*</v>
      </c>
      <c r="N2426" s="204" t="str">
        <f>IF(SP_NORTE!K2429="","*",SP_NORTE!K2429)</f>
        <v>*</v>
      </c>
      <c r="O2426" s="204" t="str">
        <f>IF(SP_NORTE!L2429="","*",SP_NORTE!L2429)</f>
        <v>*</v>
      </c>
      <c r="P2426" s="203" t="str">
        <f>IF(SP_NORTE!O2429="","*",SP_NORTE!O2429)</f>
        <v>*</v>
      </c>
      <c r="Q2426" s="203" t="str">
        <f>IF(SP_NORTE!P2429="","*",SP_NORTE!P2429)</f>
        <v>*</v>
      </c>
      <c r="R2426" s="205" t="str">
        <f>IF(SP_NORTE!Q2429="","*",CONCATENATE(SP_NORTE!Q2429," ",SP_NORTE!R2429))</f>
        <v>*</v>
      </c>
      <c r="S2426" s="205" t="str">
        <f>IF(SP_NORTE!V2429="","*",SP_NORTE!V2429)</f>
        <v>*</v>
      </c>
      <c r="T2426" s="205" t="str">
        <f>IF(SP_NORTE!W2429="","*",SP_NORTE!W2429)</f>
        <v>*</v>
      </c>
      <c r="U2426" s="193" t="str">
        <f ca="1">_xlfn.XLOOKUP(G2426&amp;$U$2,BS_CONTROLE[CHAVE],BS_CONTROLE[Quantidade_11],"-")</f>
        <v>-</v>
      </c>
      <c r="V2426" s="193" t="str">
        <f ca="1">_xlfn.XLOOKUP(G2426&amp;$V$2,BS_CONTROLE[CHAVE],BS_CONTROLE[Quantidade_11],"-")</f>
        <v>-</v>
      </c>
      <c r="W2426" s="193" t="str">
        <f ca="1">_xlfn.XLOOKUP(G2426&amp;$W$2,BS_CONTROLE[CHAVE],BS_CONTROLE[Quantidade_11],"-")</f>
        <v>-</v>
      </c>
    </row>
    <row r="2427" spans="1:23" hidden="1">
      <c r="A2427" s="206" t="str">
        <f>IF(SP_NORTE!Y2430="","*",SP_NORTE!Y2430)</f>
        <v>*</v>
      </c>
      <c r="B2427" s="206" t="str">
        <f>IF(SP_NORTE!X2430="","*",SP_NORTE!X2430)</f>
        <v>*</v>
      </c>
      <c r="C2427" s="206" t="str">
        <f>IF(SP_NORTE!Z2430="","*",SP_NORTE!Z2430)</f>
        <v>*</v>
      </c>
      <c r="D2427" s="195" t="str">
        <f>IF(SP_NORTE!S2430="","*",SP_NORTE!S2430)</f>
        <v>*</v>
      </c>
      <c r="E2427" s="195" t="str">
        <f>IF(SP_NORTE!T2430="","*",SP_NORTE!T2430)</f>
        <v>*</v>
      </c>
      <c r="F2427" s="205" t="str">
        <f>IF(SP_NORTE!B2430="","*",SP_NORTE!B2430)</f>
        <v>*</v>
      </c>
      <c r="G2427" s="205" t="str">
        <f>IF(SP_NORTE!D2430="","*",SP_NORTE!D2430)</f>
        <v>*</v>
      </c>
      <c r="H2427" s="205" t="str">
        <f>IF(SP_NORTE!F2430="","*",SP_NORTE!F2430)</f>
        <v>*</v>
      </c>
      <c r="I2427" s="205" t="str">
        <f>IF(SP_NORTE!H2430="","*",SP_NORTE!H2430)</f>
        <v>*</v>
      </c>
      <c r="J2427" s="205" t="str">
        <f>IF(SP_NORTE!I2430="","*",SP_NORTE!I2430)</f>
        <v>*</v>
      </c>
      <c r="K2427" s="195" t="str">
        <f>IF(SP_NORTE!M2430="","*",SP_NORTE!M2430)</f>
        <v>*</v>
      </c>
      <c r="L2427" s="195" t="str">
        <f>IF(SP_NORTE!N2430="","*",SP_NORTE!N2430)</f>
        <v>*</v>
      </c>
      <c r="M2427" s="196" t="str">
        <f>IF(SP_NORTE!J2430="","*",SP_NORTE!J2430)</f>
        <v>*</v>
      </c>
      <c r="N2427" s="204" t="str">
        <f>IF(SP_NORTE!K2430="","*",SP_NORTE!K2430)</f>
        <v>*</v>
      </c>
      <c r="O2427" s="204" t="str">
        <f>IF(SP_NORTE!L2430="","*",SP_NORTE!L2430)</f>
        <v>*</v>
      </c>
      <c r="P2427" s="203" t="str">
        <f>IF(SP_NORTE!O2430="","*",SP_NORTE!O2430)</f>
        <v>*</v>
      </c>
      <c r="Q2427" s="203" t="str">
        <f>IF(SP_NORTE!P2430="","*",SP_NORTE!P2430)</f>
        <v>*</v>
      </c>
      <c r="R2427" s="205" t="str">
        <f>IF(SP_NORTE!Q2430="","*",CONCATENATE(SP_NORTE!Q2430," ",SP_NORTE!R2430))</f>
        <v>*</v>
      </c>
      <c r="S2427" s="205" t="str">
        <f>IF(SP_NORTE!V2430="","*",SP_NORTE!V2430)</f>
        <v>*</v>
      </c>
      <c r="T2427" s="205" t="str">
        <f>IF(SP_NORTE!W2430="","*",SP_NORTE!W2430)</f>
        <v>*</v>
      </c>
      <c r="U2427" s="193" t="str">
        <f ca="1">_xlfn.XLOOKUP(G2427&amp;$U$2,BS_CONTROLE[CHAVE],BS_CONTROLE[Quantidade_11],"-")</f>
        <v>-</v>
      </c>
      <c r="V2427" s="193" t="str">
        <f ca="1">_xlfn.XLOOKUP(G2427&amp;$V$2,BS_CONTROLE[CHAVE],BS_CONTROLE[Quantidade_11],"-")</f>
        <v>-</v>
      </c>
      <c r="W2427" s="193" t="str">
        <f ca="1">_xlfn.XLOOKUP(G2427&amp;$W$2,BS_CONTROLE[CHAVE],BS_CONTROLE[Quantidade_11],"-")</f>
        <v>-</v>
      </c>
    </row>
    <row r="2428" spans="1:23" hidden="1">
      <c r="A2428" s="206" t="str">
        <f>IF(SP_NORTE!Y2431="","*",SP_NORTE!Y2431)</f>
        <v>*</v>
      </c>
      <c r="B2428" s="206" t="str">
        <f>IF(SP_NORTE!X2431="","*",SP_NORTE!X2431)</f>
        <v>*</v>
      </c>
      <c r="C2428" s="206" t="str">
        <f>IF(SP_NORTE!Z2431="","*",SP_NORTE!Z2431)</f>
        <v>*</v>
      </c>
      <c r="D2428" s="195" t="str">
        <f>IF(SP_NORTE!S2431="","*",SP_NORTE!S2431)</f>
        <v>*</v>
      </c>
      <c r="E2428" s="195" t="str">
        <f>IF(SP_NORTE!T2431="","*",SP_NORTE!T2431)</f>
        <v>*</v>
      </c>
      <c r="F2428" s="205" t="str">
        <f>IF(SP_NORTE!B2431="","*",SP_NORTE!B2431)</f>
        <v>*</v>
      </c>
      <c r="G2428" s="205" t="str">
        <f>IF(SP_NORTE!D2431="","*",SP_NORTE!D2431)</f>
        <v>*</v>
      </c>
      <c r="H2428" s="205" t="str">
        <f>IF(SP_NORTE!F2431="","*",SP_NORTE!F2431)</f>
        <v>*</v>
      </c>
      <c r="I2428" s="205" t="str">
        <f>IF(SP_NORTE!H2431="","*",SP_NORTE!H2431)</f>
        <v>*</v>
      </c>
      <c r="J2428" s="205" t="str">
        <f>IF(SP_NORTE!I2431="","*",SP_NORTE!I2431)</f>
        <v>*</v>
      </c>
      <c r="K2428" s="195" t="str">
        <f>IF(SP_NORTE!M2431="","*",SP_NORTE!M2431)</f>
        <v>*</v>
      </c>
      <c r="L2428" s="195" t="str">
        <f>IF(SP_NORTE!N2431="","*",SP_NORTE!N2431)</f>
        <v>*</v>
      </c>
      <c r="M2428" s="196" t="str">
        <f>IF(SP_NORTE!J2431="","*",SP_NORTE!J2431)</f>
        <v>*</v>
      </c>
      <c r="N2428" s="204" t="str">
        <f>IF(SP_NORTE!K2431="","*",SP_NORTE!K2431)</f>
        <v>*</v>
      </c>
      <c r="O2428" s="204" t="str">
        <f>IF(SP_NORTE!L2431="","*",SP_NORTE!L2431)</f>
        <v>*</v>
      </c>
      <c r="P2428" s="203" t="str">
        <f>IF(SP_NORTE!O2431="","*",SP_NORTE!O2431)</f>
        <v>*</v>
      </c>
      <c r="Q2428" s="203" t="str">
        <f>IF(SP_NORTE!P2431="","*",SP_NORTE!P2431)</f>
        <v>*</v>
      </c>
      <c r="R2428" s="205" t="str">
        <f>IF(SP_NORTE!Q2431="","*",CONCATENATE(SP_NORTE!Q2431," ",SP_NORTE!R2431))</f>
        <v>*</v>
      </c>
      <c r="S2428" s="205" t="str">
        <f>IF(SP_NORTE!V2431="","*",SP_NORTE!V2431)</f>
        <v>*</v>
      </c>
      <c r="T2428" s="205" t="str">
        <f>IF(SP_NORTE!W2431="","*",SP_NORTE!W2431)</f>
        <v>*</v>
      </c>
      <c r="U2428" s="193" t="str">
        <f ca="1">_xlfn.XLOOKUP(G2428&amp;$U$2,BS_CONTROLE[CHAVE],BS_CONTROLE[Quantidade_11],"-")</f>
        <v>-</v>
      </c>
      <c r="V2428" s="193" t="str">
        <f ca="1">_xlfn.XLOOKUP(G2428&amp;$V$2,BS_CONTROLE[CHAVE],BS_CONTROLE[Quantidade_11],"-")</f>
        <v>-</v>
      </c>
      <c r="W2428" s="193" t="str">
        <f ca="1">_xlfn.XLOOKUP(G2428&amp;$W$2,BS_CONTROLE[CHAVE],BS_CONTROLE[Quantidade_11],"-")</f>
        <v>-</v>
      </c>
    </row>
    <row r="2429" spans="1:23" hidden="1">
      <c r="A2429" s="206" t="str">
        <f>IF(SP_NORTE!Y2432="","*",SP_NORTE!Y2432)</f>
        <v>*</v>
      </c>
      <c r="B2429" s="206" t="str">
        <f>IF(SP_NORTE!X2432="","*",SP_NORTE!X2432)</f>
        <v>*</v>
      </c>
      <c r="C2429" s="206" t="str">
        <f>IF(SP_NORTE!Z2432="","*",SP_NORTE!Z2432)</f>
        <v>*</v>
      </c>
      <c r="D2429" s="195" t="str">
        <f>IF(SP_NORTE!S2432="","*",SP_NORTE!S2432)</f>
        <v>*</v>
      </c>
      <c r="E2429" s="195" t="str">
        <f>IF(SP_NORTE!T2432="","*",SP_NORTE!T2432)</f>
        <v>*</v>
      </c>
      <c r="F2429" s="205" t="str">
        <f>IF(SP_NORTE!B2432="","*",SP_NORTE!B2432)</f>
        <v>*</v>
      </c>
      <c r="G2429" s="205" t="str">
        <f>IF(SP_NORTE!D2432="","*",SP_NORTE!D2432)</f>
        <v>*</v>
      </c>
      <c r="H2429" s="205" t="str">
        <f>IF(SP_NORTE!F2432="","*",SP_NORTE!F2432)</f>
        <v>*</v>
      </c>
      <c r="I2429" s="205" t="str">
        <f>IF(SP_NORTE!H2432="","*",SP_NORTE!H2432)</f>
        <v>*</v>
      </c>
      <c r="J2429" s="205" t="str">
        <f>IF(SP_NORTE!I2432="","*",SP_NORTE!I2432)</f>
        <v>*</v>
      </c>
      <c r="K2429" s="195" t="str">
        <f>IF(SP_NORTE!M2432="","*",SP_NORTE!M2432)</f>
        <v>*</v>
      </c>
      <c r="L2429" s="195" t="str">
        <f>IF(SP_NORTE!N2432="","*",SP_NORTE!N2432)</f>
        <v>*</v>
      </c>
      <c r="M2429" s="196" t="str">
        <f>IF(SP_NORTE!J2432="","*",SP_NORTE!J2432)</f>
        <v>*</v>
      </c>
      <c r="N2429" s="204" t="str">
        <f>IF(SP_NORTE!K2432="","*",SP_NORTE!K2432)</f>
        <v>*</v>
      </c>
      <c r="O2429" s="204" t="str">
        <f>IF(SP_NORTE!L2432="","*",SP_NORTE!L2432)</f>
        <v>*</v>
      </c>
      <c r="P2429" s="203" t="str">
        <f>IF(SP_NORTE!O2432="","*",SP_NORTE!O2432)</f>
        <v>*</v>
      </c>
      <c r="Q2429" s="203" t="str">
        <f>IF(SP_NORTE!P2432="","*",SP_NORTE!P2432)</f>
        <v>*</v>
      </c>
      <c r="R2429" s="205" t="str">
        <f>IF(SP_NORTE!Q2432="","*",CONCATENATE(SP_NORTE!Q2432," ",SP_NORTE!R2432))</f>
        <v>*</v>
      </c>
      <c r="S2429" s="205" t="str">
        <f>IF(SP_NORTE!V2432="","*",SP_NORTE!V2432)</f>
        <v>*</v>
      </c>
      <c r="T2429" s="205" t="str">
        <f>IF(SP_NORTE!W2432="","*",SP_NORTE!W2432)</f>
        <v>*</v>
      </c>
      <c r="U2429" s="193" t="str">
        <f ca="1">_xlfn.XLOOKUP(G2429&amp;$U$2,BS_CONTROLE[CHAVE],BS_CONTROLE[Quantidade_11],"-")</f>
        <v>-</v>
      </c>
      <c r="V2429" s="193" t="str">
        <f ca="1">_xlfn.XLOOKUP(G2429&amp;$V$2,BS_CONTROLE[CHAVE],BS_CONTROLE[Quantidade_11],"-")</f>
        <v>-</v>
      </c>
      <c r="W2429" s="193" t="str">
        <f ca="1">_xlfn.XLOOKUP(G2429&amp;$W$2,BS_CONTROLE[CHAVE],BS_CONTROLE[Quantidade_11],"-")</f>
        <v>-</v>
      </c>
    </row>
    <row r="2430" spans="1:23" hidden="1">
      <c r="A2430" s="206" t="str">
        <f>IF(SP_NORTE!Y2433="","*",SP_NORTE!Y2433)</f>
        <v>*</v>
      </c>
      <c r="B2430" s="206" t="str">
        <f>IF(SP_NORTE!X2433="","*",SP_NORTE!X2433)</f>
        <v>*</v>
      </c>
      <c r="C2430" s="206" t="str">
        <f>IF(SP_NORTE!Z2433="","*",SP_NORTE!Z2433)</f>
        <v>*</v>
      </c>
      <c r="D2430" s="195" t="str">
        <f>IF(SP_NORTE!S2433="","*",SP_NORTE!S2433)</f>
        <v>*</v>
      </c>
      <c r="E2430" s="195" t="str">
        <f>IF(SP_NORTE!T2433="","*",SP_NORTE!T2433)</f>
        <v>*</v>
      </c>
      <c r="F2430" s="205" t="str">
        <f>IF(SP_NORTE!B2433="","*",SP_NORTE!B2433)</f>
        <v>*</v>
      </c>
      <c r="G2430" s="205" t="str">
        <f>IF(SP_NORTE!D2433="","*",SP_NORTE!D2433)</f>
        <v>*</v>
      </c>
      <c r="H2430" s="205" t="str">
        <f>IF(SP_NORTE!F2433="","*",SP_NORTE!F2433)</f>
        <v>*</v>
      </c>
      <c r="I2430" s="205" t="str">
        <f>IF(SP_NORTE!H2433="","*",SP_NORTE!H2433)</f>
        <v>*</v>
      </c>
      <c r="J2430" s="205" t="str">
        <f>IF(SP_NORTE!I2433="","*",SP_NORTE!I2433)</f>
        <v>*</v>
      </c>
      <c r="K2430" s="195" t="str">
        <f>IF(SP_NORTE!M2433="","*",SP_NORTE!M2433)</f>
        <v>*</v>
      </c>
      <c r="L2430" s="195" t="str">
        <f>IF(SP_NORTE!N2433="","*",SP_NORTE!N2433)</f>
        <v>*</v>
      </c>
      <c r="M2430" s="196" t="str">
        <f>IF(SP_NORTE!J2433="","*",SP_NORTE!J2433)</f>
        <v>*</v>
      </c>
      <c r="N2430" s="204" t="str">
        <f>IF(SP_NORTE!K2433="","*",SP_NORTE!K2433)</f>
        <v>*</v>
      </c>
      <c r="O2430" s="204" t="str">
        <f>IF(SP_NORTE!L2433="","*",SP_NORTE!L2433)</f>
        <v>*</v>
      </c>
      <c r="P2430" s="203" t="str">
        <f>IF(SP_NORTE!O2433="","*",SP_NORTE!O2433)</f>
        <v>*</v>
      </c>
      <c r="Q2430" s="203" t="str">
        <f>IF(SP_NORTE!P2433="","*",SP_NORTE!P2433)</f>
        <v>*</v>
      </c>
      <c r="R2430" s="205" t="str">
        <f>IF(SP_NORTE!Q2433="","*",CONCATENATE(SP_NORTE!Q2433," ",SP_NORTE!R2433))</f>
        <v>*</v>
      </c>
      <c r="S2430" s="205" t="str">
        <f>IF(SP_NORTE!V2433="","*",SP_NORTE!V2433)</f>
        <v>*</v>
      </c>
      <c r="T2430" s="205" t="str">
        <f>IF(SP_NORTE!W2433="","*",SP_NORTE!W2433)</f>
        <v>*</v>
      </c>
      <c r="U2430" s="193" t="str">
        <f ca="1">_xlfn.XLOOKUP(G2430&amp;$U$2,BS_CONTROLE[CHAVE],BS_CONTROLE[Quantidade_11],"-")</f>
        <v>-</v>
      </c>
      <c r="V2430" s="193" t="str">
        <f ca="1">_xlfn.XLOOKUP(G2430&amp;$V$2,BS_CONTROLE[CHAVE],BS_CONTROLE[Quantidade_11],"-")</f>
        <v>-</v>
      </c>
      <c r="W2430" s="193" t="str">
        <f ca="1">_xlfn.XLOOKUP(G2430&amp;$W$2,BS_CONTROLE[CHAVE],BS_CONTROLE[Quantidade_11],"-")</f>
        <v>-</v>
      </c>
    </row>
    <row r="2431" spans="1:23" hidden="1">
      <c r="A2431" s="206" t="str">
        <f>IF(SP_NORTE!Y2434="","*",SP_NORTE!Y2434)</f>
        <v>*</v>
      </c>
      <c r="B2431" s="206" t="str">
        <f>IF(SP_NORTE!X2434="","*",SP_NORTE!X2434)</f>
        <v>*</v>
      </c>
      <c r="C2431" s="206" t="str">
        <f>IF(SP_NORTE!Z2434="","*",SP_NORTE!Z2434)</f>
        <v>*</v>
      </c>
      <c r="D2431" s="195" t="str">
        <f>IF(SP_NORTE!S2434="","*",SP_NORTE!S2434)</f>
        <v>*</v>
      </c>
      <c r="E2431" s="195" t="str">
        <f>IF(SP_NORTE!T2434="","*",SP_NORTE!T2434)</f>
        <v>*</v>
      </c>
      <c r="F2431" s="205" t="str">
        <f>IF(SP_NORTE!B2434="","*",SP_NORTE!B2434)</f>
        <v>*</v>
      </c>
      <c r="G2431" s="205" t="str">
        <f>IF(SP_NORTE!D2434="","*",SP_NORTE!D2434)</f>
        <v>*</v>
      </c>
      <c r="H2431" s="205" t="str">
        <f>IF(SP_NORTE!F2434="","*",SP_NORTE!F2434)</f>
        <v>*</v>
      </c>
      <c r="I2431" s="205" t="str">
        <f>IF(SP_NORTE!H2434="","*",SP_NORTE!H2434)</f>
        <v>*</v>
      </c>
      <c r="J2431" s="205" t="str">
        <f>IF(SP_NORTE!I2434="","*",SP_NORTE!I2434)</f>
        <v>*</v>
      </c>
      <c r="K2431" s="195" t="str">
        <f>IF(SP_NORTE!M2434="","*",SP_NORTE!M2434)</f>
        <v>*</v>
      </c>
      <c r="L2431" s="195" t="str">
        <f>IF(SP_NORTE!N2434="","*",SP_NORTE!N2434)</f>
        <v>*</v>
      </c>
      <c r="M2431" s="196" t="str">
        <f>IF(SP_NORTE!J2434="","*",SP_NORTE!J2434)</f>
        <v>*</v>
      </c>
      <c r="N2431" s="204" t="str">
        <f>IF(SP_NORTE!K2434="","*",SP_NORTE!K2434)</f>
        <v>*</v>
      </c>
      <c r="O2431" s="204" t="str">
        <f>IF(SP_NORTE!L2434="","*",SP_NORTE!L2434)</f>
        <v>*</v>
      </c>
      <c r="P2431" s="203" t="str">
        <f>IF(SP_NORTE!O2434="","*",SP_NORTE!O2434)</f>
        <v>*</v>
      </c>
      <c r="Q2431" s="203" t="str">
        <f>IF(SP_NORTE!P2434="","*",SP_NORTE!P2434)</f>
        <v>*</v>
      </c>
      <c r="R2431" s="205" t="str">
        <f>IF(SP_NORTE!Q2434="","*",CONCATENATE(SP_NORTE!Q2434," ",SP_NORTE!R2434))</f>
        <v>*</v>
      </c>
      <c r="S2431" s="205" t="str">
        <f>IF(SP_NORTE!V2434="","*",SP_NORTE!V2434)</f>
        <v>*</v>
      </c>
      <c r="T2431" s="205" t="str">
        <f>IF(SP_NORTE!W2434="","*",SP_NORTE!W2434)</f>
        <v>*</v>
      </c>
      <c r="U2431" s="193" t="str">
        <f ca="1">_xlfn.XLOOKUP(G2431&amp;$U$2,BS_CONTROLE[CHAVE],BS_CONTROLE[Quantidade_11],"-")</f>
        <v>-</v>
      </c>
      <c r="V2431" s="193" t="str">
        <f ca="1">_xlfn.XLOOKUP(G2431&amp;$V$2,BS_CONTROLE[CHAVE],BS_CONTROLE[Quantidade_11],"-")</f>
        <v>-</v>
      </c>
      <c r="W2431" s="193" t="str">
        <f ca="1">_xlfn.XLOOKUP(G2431&amp;$W$2,BS_CONTROLE[CHAVE],BS_CONTROLE[Quantidade_11],"-")</f>
        <v>-</v>
      </c>
    </row>
    <row r="2432" spans="1:23" hidden="1">
      <c r="A2432" s="206" t="str">
        <f>IF(SP_NORTE!Y2435="","*",SP_NORTE!Y2435)</f>
        <v>*</v>
      </c>
      <c r="B2432" s="206" t="str">
        <f>IF(SP_NORTE!X2435="","*",SP_NORTE!X2435)</f>
        <v>*</v>
      </c>
      <c r="C2432" s="206" t="str">
        <f>IF(SP_NORTE!Z2435="","*",SP_NORTE!Z2435)</f>
        <v>*</v>
      </c>
      <c r="D2432" s="195" t="str">
        <f>IF(SP_NORTE!S2435="","*",SP_NORTE!S2435)</f>
        <v>*</v>
      </c>
      <c r="E2432" s="195" t="str">
        <f>IF(SP_NORTE!T2435="","*",SP_NORTE!T2435)</f>
        <v>*</v>
      </c>
      <c r="F2432" s="205" t="str">
        <f>IF(SP_NORTE!B2435="","*",SP_NORTE!B2435)</f>
        <v>*</v>
      </c>
      <c r="G2432" s="205" t="str">
        <f>IF(SP_NORTE!D2435="","*",SP_NORTE!D2435)</f>
        <v>*</v>
      </c>
      <c r="H2432" s="205" t="str">
        <f>IF(SP_NORTE!F2435="","*",SP_NORTE!F2435)</f>
        <v>*</v>
      </c>
      <c r="I2432" s="205" t="str">
        <f>IF(SP_NORTE!H2435="","*",SP_NORTE!H2435)</f>
        <v>*</v>
      </c>
      <c r="J2432" s="205" t="str">
        <f>IF(SP_NORTE!I2435="","*",SP_NORTE!I2435)</f>
        <v>*</v>
      </c>
      <c r="K2432" s="195" t="str">
        <f>IF(SP_NORTE!M2435="","*",SP_NORTE!M2435)</f>
        <v>*</v>
      </c>
      <c r="L2432" s="195" t="str">
        <f>IF(SP_NORTE!N2435="","*",SP_NORTE!N2435)</f>
        <v>*</v>
      </c>
      <c r="M2432" s="196" t="str">
        <f>IF(SP_NORTE!J2435="","*",SP_NORTE!J2435)</f>
        <v>*</v>
      </c>
      <c r="N2432" s="204" t="str">
        <f>IF(SP_NORTE!K2435="","*",SP_NORTE!K2435)</f>
        <v>*</v>
      </c>
      <c r="O2432" s="204" t="str">
        <f>IF(SP_NORTE!L2435="","*",SP_NORTE!L2435)</f>
        <v>*</v>
      </c>
      <c r="P2432" s="203" t="str">
        <f>IF(SP_NORTE!O2435="","*",SP_NORTE!O2435)</f>
        <v>*</v>
      </c>
      <c r="Q2432" s="203" t="str">
        <f>IF(SP_NORTE!P2435="","*",SP_NORTE!P2435)</f>
        <v>*</v>
      </c>
      <c r="R2432" s="205" t="str">
        <f>IF(SP_NORTE!Q2435="","*",CONCATENATE(SP_NORTE!Q2435," ",SP_NORTE!R2435))</f>
        <v>*</v>
      </c>
      <c r="S2432" s="205" t="str">
        <f>IF(SP_NORTE!V2435="","*",SP_NORTE!V2435)</f>
        <v>*</v>
      </c>
      <c r="T2432" s="205" t="str">
        <f>IF(SP_NORTE!W2435="","*",SP_NORTE!W2435)</f>
        <v>*</v>
      </c>
      <c r="U2432" s="193" t="str">
        <f ca="1">_xlfn.XLOOKUP(G2432&amp;$U$2,BS_CONTROLE[CHAVE],BS_CONTROLE[Quantidade_11],"-")</f>
        <v>-</v>
      </c>
      <c r="V2432" s="193" t="str">
        <f ca="1">_xlfn.XLOOKUP(G2432&amp;$V$2,BS_CONTROLE[CHAVE],BS_CONTROLE[Quantidade_11],"-")</f>
        <v>-</v>
      </c>
      <c r="W2432" s="193" t="str">
        <f ca="1">_xlfn.XLOOKUP(G2432&amp;$W$2,BS_CONTROLE[CHAVE],BS_CONTROLE[Quantidade_11],"-")</f>
        <v>-</v>
      </c>
    </row>
    <row r="2433" spans="1:23" hidden="1">
      <c r="A2433" s="206" t="str">
        <f>IF(SP_NORTE!Y2436="","*",SP_NORTE!Y2436)</f>
        <v>*</v>
      </c>
      <c r="B2433" s="206" t="str">
        <f>IF(SP_NORTE!X2436="","*",SP_NORTE!X2436)</f>
        <v>*</v>
      </c>
      <c r="C2433" s="206" t="str">
        <f>IF(SP_NORTE!Z2436="","*",SP_NORTE!Z2436)</f>
        <v>*</v>
      </c>
      <c r="D2433" s="195" t="str">
        <f>IF(SP_NORTE!S2436="","*",SP_NORTE!S2436)</f>
        <v>*</v>
      </c>
      <c r="E2433" s="195" t="str">
        <f>IF(SP_NORTE!T2436="","*",SP_NORTE!T2436)</f>
        <v>*</v>
      </c>
      <c r="F2433" s="205" t="str">
        <f>IF(SP_NORTE!B2436="","*",SP_NORTE!B2436)</f>
        <v>*</v>
      </c>
      <c r="G2433" s="205" t="str">
        <f>IF(SP_NORTE!D2436="","*",SP_NORTE!D2436)</f>
        <v>*</v>
      </c>
      <c r="H2433" s="205" t="str">
        <f>IF(SP_NORTE!F2436="","*",SP_NORTE!F2436)</f>
        <v>*</v>
      </c>
      <c r="I2433" s="205" t="str">
        <f>IF(SP_NORTE!H2436="","*",SP_NORTE!H2436)</f>
        <v>*</v>
      </c>
      <c r="J2433" s="205" t="str">
        <f>IF(SP_NORTE!I2436="","*",SP_NORTE!I2436)</f>
        <v>*</v>
      </c>
      <c r="K2433" s="195" t="str">
        <f>IF(SP_NORTE!M2436="","*",SP_NORTE!M2436)</f>
        <v>*</v>
      </c>
      <c r="L2433" s="195" t="str">
        <f>IF(SP_NORTE!N2436="","*",SP_NORTE!N2436)</f>
        <v>*</v>
      </c>
      <c r="M2433" s="196" t="str">
        <f>IF(SP_NORTE!J2436="","*",SP_NORTE!J2436)</f>
        <v>*</v>
      </c>
      <c r="N2433" s="204" t="str">
        <f>IF(SP_NORTE!K2436="","*",SP_NORTE!K2436)</f>
        <v>*</v>
      </c>
      <c r="O2433" s="204" t="str">
        <f>IF(SP_NORTE!L2436="","*",SP_NORTE!L2436)</f>
        <v>*</v>
      </c>
      <c r="P2433" s="203" t="str">
        <f>IF(SP_NORTE!O2436="","*",SP_NORTE!O2436)</f>
        <v>*</v>
      </c>
      <c r="Q2433" s="203" t="str">
        <f>IF(SP_NORTE!P2436="","*",SP_NORTE!P2436)</f>
        <v>*</v>
      </c>
      <c r="R2433" s="205" t="str">
        <f>IF(SP_NORTE!Q2436="","*",CONCATENATE(SP_NORTE!Q2436," ",SP_NORTE!R2436))</f>
        <v>*</v>
      </c>
      <c r="S2433" s="205" t="str">
        <f>IF(SP_NORTE!V2436="","*",SP_NORTE!V2436)</f>
        <v>*</v>
      </c>
      <c r="T2433" s="205" t="str">
        <f>IF(SP_NORTE!W2436="","*",SP_NORTE!W2436)</f>
        <v>*</v>
      </c>
      <c r="U2433" s="193" t="str">
        <f ca="1">_xlfn.XLOOKUP(G2433&amp;$U$2,BS_CONTROLE[CHAVE],BS_CONTROLE[Quantidade_11],"-")</f>
        <v>-</v>
      </c>
      <c r="V2433" s="193" t="str">
        <f ca="1">_xlfn.XLOOKUP(G2433&amp;$V$2,BS_CONTROLE[CHAVE],BS_CONTROLE[Quantidade_11],"-")</f>
        <v>-</v>
      </c>
      <c r="W2433" s="193" t="str">
        <f ca="1">_xlfn.XLOOKUP(G2433&amp;$W$2,BS_CONTROLE[CHAVE],BS_CONTROLE[Quantidade_11],"-")</f>
        <v>-</v>
      </c>
    </row>
    <row r="2434" spans="1:23" hidden="1">
      <c r="A2434" s="206" t="str">
        <f>IF(SP_NORTE!Y2437="","*",SP_NORTE!Y2437)</f>
        <v>*</v>
      </c>
      <c r="B2434" s="206" t="str">
        <f>IF(SP_NORTE!X2437="","*",SP_NORTE!X2437)</f>
        <v>*</v>
      </c>
      <c r="C2434" s="206" t="str">
        <f>IF(SP_NORTE!Z2437="","*",SP_NORTE!Z2437)</f>
        <v>*</v>
      </c>
      <c r="D2434" s="195" t="str">
        <f>IF(SP_NORTE!S2437="","*",SP_NORTE!S2437)</f>
        <v>*</v>
      </c>
      <c r="E2434" s="195" t="str">
        <f>IF(SP_NORTE!T2437="","*",SP_NORTE!T2437)</f>
        <v>*</v>
      </c>
      <c r="F2434" s="205" t="str">
        <f>IF(SP_NORTE!B2437="","*",SP_NORTE!B2437)</f>
        <v>*</v>
      </c>
      <c r="G2434" s="205" t="str">
        <f>IF(SP_NORTE!D2437="","*",SP_NORTE!D2437)</f>
        <v>*</v>
      </c>
      <c r="H2434" s="205" t="str">
        <f>IF(SP_NORTE!F2437="","*",SP_NORTE!F2437)</f>
        <v>*</v>
      </c>
      <c r="I2434" s="205" t="str">
        <f>IF(SP_NORTE!H2437="","*",SP_NORTE!H2437)</f>
        <v>*</v>
      </c>
      <c r="J2434" s="205" t="str">
        <f>IF(SP_NORTE!I2437="","*",SP_NORTE!I2437)</f>
        <v>*</v>
      </c>
      <c r="K2434" s="195" t="str">
        <f>IF(SP_NORTE!M2437="","*",SP_NORTE!M2437)</f>
        <v>*</v>
      </c>
      <c r="L2434" s="195" t="str">
        <f>IF(SP_NORTE!N2437="","*",SP_NORTE!N2437)</f>
        <v>*</v>
      </c>
      <c r="M2434" s="196" t="str">
        <f>IF(SP_NORTE!J2437="","*",SP_NORTE!J2437)</f>
        <v>*</v>
      </c>
      <c r="N2434" s="204" t="str">
        <f>IF(SP_NORTE!K2437="","*",SP_NORTE!K2437)</f>
        <v>*</v>
      </c>
      <c r="O2434" s="204" t="str">
        <f>IF(SP_NORTE!L2437="","*",SP_NORTE!L2437)</f>
        <v>*</v>
      </c>
      <c r="P2434" s="203" t="str">
        <f>IF(SP_NORTE!O2437="","*",SP_NORTE!O2437)</f>
        <v>*</v>
      </c>
      <c r="Q2434" s="203" t="str">
        <f>IF(SP_NORTE!P2437="","*",SP_NORTE!P2437)</f>
        <v>*</v>
      </c>
      <c r="R2434" s="205" t="str">
        <f>IF(SP_NORTE!Q2437="","*",CONCATENATE(SP_NORTE!Q2437," ",SP_NORTE!R2437))</f>
        <v>*</v>
      </c>
      <c r="S2434" s="205" t="str">
        <f>IF(SP_NORTE!V2437="","*",SP_NORTE!V2437)</f>
        <v>*</v>
      </c>
      <c r="T2434" s="205" t="str">
        <f>IF(SP_NORTE!W2437="","*",SP_NORTE!W2437)</f>
        <v>*</v>
      </c>
      <c r="U2434" s="193" t="str">
        <f ca="1">_xlfn.XLOOKUP(G2434&amp;$U$2,BS_CONTROLE[CHAVE],BS_CONTROLE[Quantidade_11],"-")</f>
        <v>-</v>
      </c>
      <c r="V2434" s="193" t="str">
        <f ca="1">_xlfn.XLOOKUP(G2434&amp;$V$2,BS_CONTROLE[CHAVE],BS_CONTROLE[Quantidade_11],"-")</f>
        <v>-</v>
      </c>
      <c r="W2434" s="193" t="str">
        <f ca="1">_xlfn.XLOOKUP(G2434&amp;$W$2,BS_CONTROLE[CHAVE],BS_CONTROLE[Quantidade_11],"-")</f>
        <v>-</v>
      </c>
    </row>
    <row r="2435" spans="1:23" hidden="1">
      <c r="A2435" s="206" t="str">
        <f>IF(SP_NORTE!Y2438="","*",SP_NORTE!Y2438)</f>
        <v>*</v>
      </c>
      <c r="B2435" s="206" t="str">
        <f>IF(SP_NORTE!X2438="","*",SP_NORTE!X2438)</f>
        <v>*</v>
      </c>
      <c r="C2435" s="206" t="str">
        <f>IF(SP_NORTE!Z2438="","*",SP_NORTE!Z2438)</f>
        <v>*</v>
      </c>
      <c r="D2435" s="195" t="str">
        <f>IF(SP_NORTE!S2438="","*",SP_NORTE!S2438)</f>
        <v>*</v>
      </c>
      <c r="E2435" s="195" t="str">
        <f>IF(SP_NORTE!T2438="","*",SP_NORTE!T2438)</f>
        <v>*</v>
      </c>
      <c r="F2435" s="205" t="str">
        <f>IF(SP_NORTE!B2438="","*",SP_NORTE!B2438)</f>
        <v>*</v>
      </c>
      <c r="G2435" s="205" t="str">
        <f>IF(SP_NORTE!D2438="","*",SP_NORTE!D2438)</f>
        <v>*</v>
      </c>
      <c r="H2435" s="205" t="str">
        <f>IF(SP_NORTE!F2438="","*",SP_NORTE!F2438)</f>
        <v>*</v>
      </c>
      <c r="I2435" s="205" t="str">
        <f>IF(SP_NORTE!H2438="","*",SP_NORTE!H2438)</f>
        <v>*</v>
      </c>
      <c r="J2435" s="205" t="str">
        <f>IF(SP_NORTE!I2438="","*",SP_NORTE!I2438)</f>
        <v>*</v>
      </c>
      <c r="K2435" s="195" t="str">
        <f>IF(SP_NORTE!M2438="","*",SP_NORTE!M2438)</f>
        <v>*</v>
      </c>
      <c r="L2435" s="195" t="str">
        <f>IF(SP_NORTE!N2438="","*",SP_NORTE!N2438)</f>
        <v>*</v>
      </c>
      <c r="M2435" s="196" t="str">
        <f>IF(SP_NORTE!J2438="","*",SP_NORTE!J2438)</f>
        <v>*</v>
      </c>
      <c r="N2435" s="204" t="str">
        <f>IF(SP_NORTE!K2438="","*",SP_NORTE!K2438)</f>
        <v>*</v>
      </c>
      <c r="O2435" s="204" t="str">
        <f>IF(SP_NORTE!L2438="","*",SP_NORTE!L2438)</f>
        <v>*</v>
      </c>
      <c r="P2435" s="203" t="str">
        <f>IF(SP_NORTE!O2438="","*",SP_NORTE!O2438)</f>
        <v>*</v>
      </c>
      <c r="Q2435" s="203" t="str">
        <f>IF(SP_NORTE!P2438="","*",SP_NORTE!P2438)</f>
        <v>*</v>
      </c>
      <c r="R2435" s="205" t="str">
        <f>IF(SP_NORTE!Q2438="","*",CONCATENATE(SP_NORTE!Q2438," ",SP_NORTE!R2438))</f>
        <v>*</v>
      </c>
      <c r="S2435" s="205" t="str">
        <f>IF(SP_NORTE!V2438="","*",SP_NORTE!V2438)</f>
        <v>*</v>
      </c>
      <c r="T2435" s="205" t="str">
        <f>IF(SP_NORTE!W2438="","*",SP_NORTE!W2438)</f>
        <v>*</v>
      </c>
      <c r="U2435" s="193" t="str">
        <f ca="1">_xlfn.XLOOKUP(G2435&amp;$U$2,BS_CONTROLE[CHAVE],BS_CONTROLE[Quantidade_11],"-")</f>
        <v>-</v>
      </c>
      <c r="V2435" s="193" t="str">
        <f ca="1">_xlfn.XLOOKUP(G2435&amp;$V$2,BS_CONTROLE[CHAVE],BS_CONTROLE[Quantidade_11],"-")</f>
        <v>-</v>
      </c>
      <c r="W2435" s="193" t="str">
        <f ca="1">_xlfn.XLOOKUP(G2435&amp;$W$2,BS_CONTROLE[CHAVE],BS_CONTROLE[Quantidade_11],"-")</f>
        <v>-</v>
      </c>
    </row>
    <row r="2436" spans="1:23" hidden="1">
      <c r="A2436" s="206" t="str">
        <f>IF(SP_NORTE!Y2439="","*",SP_NORTE!Y2439)</f>
        <v>*</v>
      </c>
      <c r="B2436" s="206" t="str">
        <f>IF(SP_NORTE!X2439="","*",SP_NORTE!X2439)</f>
        <v>*</v>
      </c>
      <c r="C2436" s="206" t="str">
        <f>IF(SP_NORTE!Z2439="","*",SP_NORTE!Z2439)</f>
        <v>*</v>
      </c>
      <c r="D2436" s="195" t="str">
        <f>IF(SP_NORTE!S2439="","*",SP_NORTE!S2439)</f>
        <v>*</v>
      </c>
      <c r="E2436" s="195" t="str">
        <f>IF(SP_NORTE!T2439="","*",SP_NORTE!T2439)</f>
        <v>*</v>
      </c>
      <c r="F2436" s="205" t="str">
        <f>IF(SP_NORTE!B2439="","*",SP_NORTE!B2439)</f>
        <v>*</v>
      </c>
      <c r="G2436" s="205" t="str">
        <f>IF(SP_NORTE!D2439="","*",SP_NORTE!D2439)</f>
        <v>*</v>
      </c>
      <c r="H2436" s="205" t="str">
        <f>IF(SP_NORTE!F2439="","*",SP_NORTE!F2439)</f>
        <v>*</v>
      </c>
      <c r="I2436" s="205" t="str">
        <f>IF(SP_NORTE!H2439="","*",SP_NORTE!H2439)</f>
        <v>*</v>
      </c>
      <c r="J2436" s="205" t="str">
        <f>IF(SP_NORTE!I2439="","*",SP_NORTE!I2439)</f>
        <v>*</v>
      </c>
      <c r="K2436" s="195" t="str">
        <f>IF(SP_NORTE!M2439="","*",SP_NORTE!M2439)</f>
        <v>*</v>
      </c>
      <c r="L2436" s="195" t="str">
        <f>IF(SP_NORTE!N2439="","*",SP_NORTE!N2439)</f>
        <v>*</v>
      </c>
      <c r="M2436" s="196" t="str">
        <f>IF(SP_NORTE!J2439="","*",SP_NORTE!J2439)</f>
        <v>*</v>
      </c>
      <c r="N2436" s="204" t="str">
        <f>IF(SP_NORTE!K2439="","*",SP_NORTE!K2439)</f>
        <v>*</v>
      </c>
      <c r="O2436" s="204" t="str">
        <f>IF(SP_NORTE!L2439="","*",SP_NORTE!L2439)</f>
        <v>*</v>
      </c>
      <c r="P2436" s="203" t="str">
        <f>IF(SP_NORTE!O2439="","*",SP_NORTE!O2439)</f>
        <v>*</v>
      </c>
      <c r="Q2436" s="203" t="str">
        <f>IF(SP_NORTE!P2439="","*",SP_NORTE!P2439)</f>
        <v>*</v>
      </c>
      <c r="R2436" s="205" t="str">
        <f>IF(SP_NORTE!Q2439="","*",CONCATENATE(SP_NORTE!Q2439," ",SP_NORTE!R2439))</f>
        <v>*</v>
      </c>
      <c r="S2436" s="205" t="str">
        <f>IF(SP_NORTE!V2439="","*",SP_NORTE!V2439)</f>
        <v>*</v>
      </c>
      <c r="T2436" s="205" t="str">
        <f>IF(SP_NORTE!W2439="","*",SP_NORTE!W2439)</f>
        <v>*</v>
      </c>
      <c r="U2436" s="193" t="str">
        <f ca="1">_xlfn.XLOOKUP(G2436&amp;$U$2,BS_CONTROLE[CHAVE],BS_CONTROLE[Quantidade_11],"-")</f>
        <v>-</v>
      </c>
      <c r="V2436" s="193" t="str">
        <f ca="1">_xlfn.XLOOKUP(G2436&amp;$V$2,BS_CONTROLE[CHAVE],BS_CONTROLE[Quantidade_11],"-")</f>
        <v>-</v>
      </c>
      <c r="W2436" s="193" t="str">
        <f ca="1">_xlfn.XLOOKUP(G2436&amp;$W$2,BS_CONTROLE[CHAVE],BS_CONTROLE[Quantidade_11],"-")</f>
        <v>-</v>
      </c>
    </row>
    <row r="2437" spans="1:23" hidden="1">
      <c r="A2437" s="206" t="str">
        <f>IF(SP_NORTE!Y2440="","*",SP_NORTE!Y2440)</f>
        <v>*</v>
      </c>
      <c r="B2437" s="206" t="str">
        <f>IF(SP_NORTE!X2440="","*",SP_NORTE!X2440)</f>
        <v>*</v>
      </c>
      <c r="C2437" s="206" t="str">
        <f>IF(SP_NORTE!Z2440="","*",SP_NORTE!Z2440)</f>
        <v>*</v>
      </c>
      <c r="D2437" s="195" t="str">
        <f>IF(SP_NORTE!S2440="","*",SP_NORTE!S2440)</f>
        <v>*</v>
      </c>
      <c r="E2437" s="195" t="str">
        <f>IF(SP_NORTE!T2440="","*",SP_NORTE!T2440)</f>
        <v>*</v>
      </c>
      <c r="F2437" s="205" t="str">
        <f>IF(SP_NORTE!B2440="","*",SP_NORTE!B2440)</f>
        <v>*</v>
      </c>
      <c r="G2437" s="205" t="str">
        <f>IF(SP_NORTE!D2440="","*",SP_NORTE!D2440)</f>
        <v>*</v>
      </c>
      <c r="H2437" s="205" t="str">
        <f>IF(SP_NORTE!F2440="","*",SP_NORTE!F2440)</f>
        <v>*</v>
      </c>
      <c r="I2437" s="205" t="str">
        <f>IF(SP_NORTE!H2440="","*",SP_NORTE!H2440)</f>
        <v>*</v>
      </c>
      <c r="J2437" s="205" t="str">
        <f>IF(SP_NORTE!I2440="","*",SP_NORTE!I2440)</f>
        <v>*</v>
      </c>
      <c r="K2437" s="195" t="str">
        <f>IF(SP_NORTE!M2440="","*",SP_NORTE!M2440)</f>
        <v>*</v>
      </c>
      <c r="L2437" s="195" t="str">
        <f>IF(SP_NORTE!N2440="","*",SP_NORTE!N2440)</f>
        <v>*</v>
      </c>
      <c r="M2437" s="196" t="str">
        <f>IF(SP_NORTE!J2440="","*",SP_NORTE!J2440)</f>
        <v>*</v>
      </c>
      <c r="N2437" s="204" t="str">
        <f>IF(SP_NORTE!K2440="","*",SP_NORTE!K2440)</f>
        <v>*</v>
      </c>
      <c r="O2437" s="204" t="str">
        <f>IF(SP_NORTE!L2440="","*",SP_NORTE!L2440)</f>
        <v>*</v>
      </c>
      <c r="P2437" s="203" t="str">
        <f>IF(SP_NORTE!O2440="","*",SP_NORTE!O2440)</f>
        <v>*</v>
      </c>
      <c r="Q2437" s="203" t="str">
        <f>IF(SP_NORTE!P2440="","*",SP_NORTE!P2440)</f>
        <v>*</v>
      </c>
      <c r="R2437" s="205" t="str">
        <f>IF(SP_NORTE!Q2440="","*",CONCATENATE(SP_NORTE!Q2440," ",SP_NORTE!R2440))</f>
        <v>*</v>
      </c>
      <c r="S2437" s="205" t="str">
        <f>IF(SP_NORTE!V2440="","*",SP_NORTE!V2440)</f>
        <v>*</v>
      </c>
      <c r="T2437" s="205" t="str">
        <f>IF(SP_NORTE!W2440="","*",SP_NORTE!W2440)</f>
        <v>*</v>
      </c>
      <c r="U2437" s="193" t="str">
        <f ca="1">_xlfn.XLOOKUP(G2437&amp;$U$2,BS_CONTROLE[CHAVE],BS_CONTROLE[Quantidade_11],"-")</f>
        <v>-</v>
      </c>
      <c r="V2437" s="193" t="str">
        <f ca="1">_xlfn.XLOOKUP(G2437&amp;$V$2,BS_CONTROLE[CHAVE],BS_CONTROLE[Quantidade_11],"-")</f>
        <v>-</v>
      </c>
      <c r="W2437" s="193" t="str">
        <f ca="1">_xlfn.XLOOKUP(G2437&amp;$W$2,BS_CONTROLE[CHAVE],BS_CONTROLE[Quantidade_11],"-")</f>
        <v>-</v>
      </c>
    </row>
    <row r="2438" spans="1:23" hidden="1">
      <c r="A2438" s="206" t="str">
        <f>IF(SP_NORTE!Y2441="","*",SP_NORTE!Y2441)</f>
        <v>*</v>
      </c>
      <c r="B2438" s="206" t="str">
        <f>IF(SP_NORTE!X2441="","*",SP_NORTE!X2441)</f>
        <v>*</v>
      </c>
      <c r="C2438" s="206" t="str">
        <f>IF(SP_NORTE!Z2441="","*",SP_NORTE!Z2441)</f>
        <v>*</v>
      </c>
      <c r="D2438" s="195" t="str">
        <f>IF(SP_NORTE!S2441="","*",SP_NORTE!S2441)</f>
        <v>*</v>
      </c>
      <c r="E2438" s="195" t="str">
        <f>IF(SP_NORTE!T2441="","*",SP_NORTE!T2441)</f>
        <v>*</v>
      </c>
      <c r="F2438" s="205" t="str">
        <f>IF(SP_NORTE!B2441="","*",SP_NORTE!B2441)</f>
        <v>*</v>
      </c>
      <c r="G2438" s="205" t="str">
        <f>IF(SP_NORTE!D2441="","*",SP_NORTE!D2441)</f>
        <v>*</v>
      </c>
      <c r="H2438" s="205" t="str">
        <f>IF(SP_NORTE!F2441="","*",SP_NORTE!F2441)</f>
        <v>*</v>
      </c>
      <c r="I2438" s="205" t="str">
        <f>IF(SP_NORTE!H2441="","*",SP_NORTE!H2441)</f>
        <v>*</v>
      </c>
      <c r="J2438" s="205" t="str">
        <f>IF(SP_NORTE!I2441="","*",SP_NORTE!I2441)</f>
        <v>*</v>
      </c>
      <c r="K2438" s="195" t="str">
        <f>IF(SP_NORTE!M2441="","*",SP_NORTE!M2441)</f>
        <v>*</v>
      </c>
      <c r="L2438" s="195" t="str">
        <f>IF(SP_NORTE!N2441="","*",SP_NORTE!N2441)</f>
        <v>*</v>
      </c>
      <c r="M2438" s="196" t="str">
        <f>IF(SP_NORTE!J2441="","*",SP_NORTE!J2441)</f>
        <v>*</v>
      </c>
      <c r="N2438" s="204" t="str">
        <f>IF(SP_NORTE!K2441="","*",SP_NORTE!K2441)</f>
        <v>*</v>
      </c>
      <c r="O2438" s="204" t="str">
        <f>IF(SP_NORTE!L2441="","*",SP_NORTE!L2441)</f>
        <v>*</v>
      </c>
      <c r="P2438" s="203" t="str">
        <f>IF(SP_NORTE!O2441="","*",SP_NORTE!O2441)</f>
        <v>*</v>
      </c>
      <c r="Q2438" s="203" t="str">
        <f>IF(SP_NORTE!P2441="","*",SP_NORTE!P2441)</f>
        <v>*</v>
      </c>
      <c r="R2438" s="205" t="str">
        <f>IF(SP_NORTE!Q2441="","*",CONCATENATE(SP_NORTE!Q2441," ",SP_NORTE!R2441))</f>
        <v>*</v>
      </c>
      <c r="S2438" s="205" t="str">
        <f>IF(SP_NORTE!V2441="","*",SP_NORTE!V2441)</f>
        <v>*</v>
      </c>
      <c r="T2438" s="205" t="str">
        <f>IF(SP_NORTE!W2441="","*",SP_NORTE!W2441)</f>
        <v>*</v>
      </c>
      <c r="U2438" s="193" t="str">
        <f ca="1">_xlfn.XLOOKUP(G2438&amp;$U$2,BS_CONTROLE[CHAVE],BS_CONTROLE[Quantidade_11],"-")</f>
        <v>-</v>
      </c>
      <c r="V2438" s="193" t="str">
        <f ca="1">_xlfn.XLOOKUP(G2438&amp;$V$2,BS_CONTROLE[CHAVE],BS_CONTROLE[Quantidade_11],"-")</f>
        <v>-</v>
      </c>
      <c r="W2438" s="193" t="str">
        <f ca="1">_xlfn.XLOOKUP(G2438&amp;$W$2,BS_CONTROLE[CHAVE],BS_CONTROLE[Quantidade_11],"-")</f>
        <v>-</v>
      </c>
    </row>
    <row r="2439" spans="1:23" hidden="1">
      <c r="A2439" s="206" t="str">
        <f>IF(SP_NORTE!Y2442="","*",SP_NORTE!Y2442)</f>
        <v>*</v>
      </c>
      <c r="B2439" s="206" t="str">
        <f>IF(SP_NORTE!X2442="","*",SP_NORTE!X2442)</f>
        <v>*</v>
      </c>
      <c r="C2439" s="206" t="str">
        <f>IF(SP_NORTE!Z2442="","*",SP_NORTE!Z2442)</f>
        <v>*</v>
      </c>
      <c r="D2439" s="195" t="str">
        <f>IF(SP_NORTE!S2442="","*",SP_NORTE!S2442)</f>
        <v>*</v>
      </c>
      <c r="E2439" s="195" t="str">
        <f>IF(SP_NORTE!T2442="","*",SP_NORTE!T2442)</f>
        <v>*</v>
      </c>
      <c r="F2439" s="205" t="str">
        <f>IF(SP_NORTE!B2442="","*",SP_NORTE!B2442)</f>
        <v>*</v>
      </c>
      <c r="G2439" s="205" t="str">
        <f>IF(SP_NORTE!D2442="","*",SP_NORTE!D2442)</f>
        <v>*</v>
      </c>
      <c r="H2439" s="205" t="str">
        <f>IF(SP_NORTE!F2442="","*",SP_NORTE!F2442)</f>
        <v>*</v>
      </c>
      <c r="I2439" s="205" t="str">
        <f>IF(SP_NORTE!H2442="","*",SP_NORTE!H2442)</f>
        <v>*</v>
      </c>
      <c r="J2439" s="205" t="str">
        <f>IF(SP_NORTE!I2442="","*",SP_NORTE!I2442)</f>
        <v>*</v>
      </c>
      <c r="K2439" s="195" t="str">
        <f>IF(SP_NORTE!M2442="","*",SP_NORTE!M2442)</f>
        <v>*</v>
      </c>
      <c r="L2439" s="195" t="str">
        <f>IF(SP_NORTE!N2442="","*",SP_NORTE!N2442)</f>
        <v>*</v>
      </c>
      <c r="M2439" s="196" t="str">
        <f>IF(SP_NORTE!J2442="","*",SP_NORTE!J2442)</f>
        <v>*</v>
      </c>
      <c r="N2439" s="204" t="str">
        <f>IF(SP_NORTE!K2442="","*",SP_NORTE!K2442)</f>
        <v>*</v>
      </c>
      <c r="O2439" s="204" t="str">
        <f>IF(SP_NORTE!L2442="","*",SP_NORTE!L2442)</f>
        <v>*</v>
      </c>
      <c r="P2439" s="203" t="str">
        <f>IF(SP_NORTE!O2442="","*",SP_NORTE!O2442)</f>
        <v>*</v>
      </c>
      <c r="Q2439" s="203" t="str">
        <f>IF(SP_NORTE!P2442="","*",SP_NORTE!P2442)</f>
        <v>*</v>
      </c>
      <c r="R2439" s="205" t="str">
        <f>IF(SP_NORTE!Q2442="","*",CONCATENATE(SP_NORTE!Q2442," ",SP_NORTE!R2442))</f>
        <v>*</v>
      </c>
      <c r="S2439" s="205" t="str">
        <f>IF(SP_NORTE!V2442="","*",SP_NORTE!V2442)</f>
        <v>*</v>
      </c>
      <c r="T2439" s="205" t="str">
        <f>IF(SP_NORTE!W2442="","*",SP_NORTE!W2442)</f>
        <v>*</v>
      </c>
      <c r="U2439" s="193" t="str">
        <f ca="1">_xlfn.XLOOKUP(G2439&amp;$U$2,BS_CONTROLE[CHAVE],BS_CONTROLE[Quantidade_11],"-")</f>
        <v>-</v>
      </c>
      <c r="V2439" s="193" t="str">
        <f ca="1">_xlfn.XLOOKUP(G2439&amp;$V$2,BS_CONTROLE[CHAVE],BS_CONTROLE[Quantidade_11],"-")</f>
        <v>-</v>
      </c>
      <c r="W2439" s="193" t="str">
        <f ca="1">_xlfn.XLOOKUP(G2439&amp;$W$2,BS_CONTROLE[CHAVE],BS_CONTROLE[Quantidade_11],"-")</f>
        <v>-</v>
      </c>
    </row>
    <row r="2440" spans="1:23" hidden="1">
      <c r="A2440" s="206" t="str">
        <f>IF(SP_NORTE!Y2443="","*",SP_NORTE!Y2443)</f>
        <v>*</v>
      </c>
      <c r="B2440" s="206" t="str">
        <f>IF(SP_NORTE!X2443="","*",SP_NORTE!X2443)</f>
        <v>*</v>
      </c>
      <c r="C2440" s="206" t="str">
        <f>IF(SP_NORTE!Z2443="","*",SP_NORTE!Z2443)</f>
        <v>*</v>
      </c>
      <c r="D2440" s="195" t="str">
        <f>IF(SP_NORTE!S2443="","*",SP_NORTE!S2443)</f>
        <v>*</v>
      </c>
      <c r="E2440" s="195" t="str">
        <f>IF(SP_NORTE!T2443="","*",SP_NORTE!T2443)</f>
        <v>*</v>
      </c>
      <c r="F2440" s="205" t="str">
        <f>IF(SP_NORTE!B2443="","*",SP_NORTE!B2443)</f>
        <v>*</v>
      </c>
      <c r="G2440" s="205" t="str">
        <f>IF(SP_NORTE!D2443="","*",SP_NORTE!D2443)</f>
        <v>*</v>
      </c>
      <c r="H2440" s="205" t="str">
        <f>IF(SP_NORTE!F2443="","*",SP_NORTE!F2443)</f>
        <v>*</v>
      </c>
      <c r="I2440" s="205" t="str">
        <f>IF(SP_NORTE!H2443="","*",SP_NORTE!H2443)</f>
        <v>*</v>
      </c>
      <c r="J2440" s="205" t="str">
        <f>IF(SP_NORTE!I2443="","*",SP_NORTE!I2443)</f>
        <v>*</v>
      </c>
      <c r="K2440" s="195" t="str">
        <f>IF(SP_NORTE!M2443="","*",SP_NORTE!M2443)</f>
        <v>*</v>
      </c>
      <c r="L2440" s="195" t="str">
        <f>IF(SP_NORTE!N2443="","*",SP_NORTE!N2443)</f>
        <v>*</v>
      </c>
      <c r="M2440" s="196" t="str">
        <f>IF(SP_NORTE!J2443="","*",SP_NORTE!J2443)</f>
        <v>*</v>
      </c>
      <c r="N2440" s="204" t="str">
        <f>IF(SP_NORTE!K2443="","*",SP_NORTE!K2443)</f>
        <v>*</v>
      </c>
      <c r="O2440" s="204" t="str">
        <f>IF(SP_NORTE!L2443="","*",SP_NORTE!L2443)</f>
        <v>*</v>
      </c>
      <c r="P2440" s="203" t="str">
        <f>IF(SP_NORTE!O2443="","*",SP_NORTE!O2443)</f>
        <v>*</v>
      </c>
      <c r="Q2440" s="203" t="str">
        <f>IF(SP_NORTE!P2443="","*",SP_NORTE!P2443)</f>
        <v>*</v>
      </c>
      <c r="R2440" s="205" t="str">
        <f>IF(SP_NORTE!Q2443="","*",CONCATENATE(SP_NORTE!Q2443," ",SP_NORTE!R2443))</f>
        <v>*</v>
      </c>
      <c r="S2440" s="205" t="str">
        <f>IF(SP_NORTE!V2443="","*",SP_NORTE!V2443)</f>
        <v>*</v>
      </c>
      <c r="T2440" s="205" t="str">
        <f>IF(SP_NORTE!W2443="","*",SP_NORTE!W2443)</f>
        <v>*</v>
      </c>
      <c r="U2440" s="193" t="str">
        <f ca="1">_xlfn.XLOOKUP(G2440&amp;$U$2,BS_CONTROLE[CHAVE],BS_CONTROLE[Quantidade_11],"-")</f>
        <v>-</v>
      </c>
      <c r="V2440" s="193" t="str">
        <f ca="1">_xlfn.XLOOKUP(G2440&amp;$V$2,BS_CONTROLE[CHAVE],BS_CONTROLE[Quantidade_11],"-")</f>
        <v>-</v>
      </c>
      <c r="W2440" s="193" t="str">
        <f ca="1">_xlfn.XLOOKUP(G2440&amp;$W$2,BS_CONTROLE[CHAVE],BS_CONTROLE[Quantidade_11],"-")</f>
        <v>-</v>
      </c>
    </row>
    <row r="2441" spans="1:23" hidden="1">
      <c r="A2441" s="206" t="str">
        <f>IF(SP_NORTE!Y2444="","*",SP_NORTE!Y2444)</f>
        <v>*</v>
      </c>
      <c r="B2441" s="206" t="str">
        <f>IF(SP_NORTE!X2444="","*",SP_NORTE!X2444)</f>
        <v>*</v>
      </c>
      <c r="C2441" s="206" t="str">
        <f>IF(SP_NORTE!Z2444="","*",SP_NORTE!Z2444)</f>
        <v>*</v>
      </c>
      <c r="D2441" s="195" t="str">
        <f>IF(SP_NORTE!S2444="","*",SP_NORTE!S2444)</f>
        <v>*</v>
      </c>
      <c r="E2441" s="195" t="str">
        <f>IF(SP_NORTE!T2444="","*",SP_NORTE!T2444)</f>
        <v>*</v>
      </c>
      <c r="F2441" s="205" t="str">
        <f>IF(SP_NORTE!B2444="","*",SP_NORTE!B2444)</f>
        <v>*</v>
      </c>
      <c r="G2441" s="205" t="str">
        <f>IF(SP_NORTE!D2444="","*",SP_NORTE!D2444)</f>
        <v>*</v>
      </c>
      <c r="H2441" s="205" t="str">
        <f>IF(SP_NORTE!F2444="","*",SP_NORTE!F2444)</f>
        <v>*</v>
      </c>
      <c r="I2441" s="205" t="str">
        <f>IF(SP_NORTE!H2444="","*",SP_NORTE!H2444)</f>
        <v>*</v>
      </c>
      <c r="J2441" s="205" t="str">
        <f>IF(SP_NORTE!I2444="","*",SP_NORTE!I2444)</f>
        <v>*</v>
      </c>
      <c r="K2441" s="195" t="str">
        <f>IF(SP_NORTE!M2444="","*",SP_NORTE!M2444)</f>
        <v>*</v>
      </c>
      <c r="L2441" s="195" t="str">
        <f>IF(SP_NORTE!N2444="","*",SP_NORTE!N2444)</f>
        <v>*</v>
      </c>
      <c r="M2441" s="196" t="str">
        <f>IF(SP_NORTE!J2444="","*",SP_NORTE!J2444)</f>
        <v>*</v>
      </c>
      <c r="N2441" s="204" t="str">
        <f>IF(SP_NORTE!K2444="","*",SP_NORTE!K2444)</f>
        <v>*</v>
      </c>
      <c r="O2441" s="204" t="str">
        <f>IF(SP_NORTE!L2444="","*",SP_NORTE!L2444)</f>
        <v>*</v>
      </c>
      <c r="P2441" s="203" t="str">
        <f>IF(SP_NORTE!O2444="","*",SP_NORTE!O2444)</f>
        <v>*</v>
      </c>
      <c r="Q2441" s="203" t="str">
        <f>IF(SP_NORTE!P2444="","*",SP_NORTE!P2444)</f>
        <v>*</v>
      </c>
      <c r="R2441" s="205" t="str">
        <f>IF(SP_NORTE!Q2444="","*",CONCATENATE(SP_NORTE!Q2444," ",SP_NORTE!R2444))</f>
        <v>*</v>
      </c>
      <c r="S2441" s="205" t="str">
        <f>IF(SP_NORTE!V2444="","*",SP_NORTE!V2444)</f>
        <v>*</v>
      </c>
      <c r="T2441" s="205" t="str">
        <f>IF(SP_NORTE!W2444="","*",SP_NORTE!W2444)</f>
        <v>*</v>
      </c>
      <c r="U2441" s="193" t="str">
        <f ca="1">_xlfn.XLOOKUP(G2441&amp;$U$2,BS_CONTROLE[CHAVE],BS_CONTROLE[Quantidade_11],"-")</f>
        <v>-</v>
      </c>
      <c r="V2441" s="193" t="str">
        <f ca="1">_xlfn.XLOOKUP(G2441&amp;$V$2,BS_CONTROLE[CHAVE],BS_CONTROLE[Quantidade_11],"-")</f>
        <v>-</v>
      </c>
      <c r="W2441" s="193" t="str">
        <f ca="1">_xlfn.XLOOKUP(G2441&amp;$W$2,BS_CONTROLE[CHAVE],BS_CONTROLE[Quantidade_11],"-")</f>
        <v>-</v>
      </c>
    </row>
    <row r="2442" spans="1:23" hidden="1">
      <c r="A2442" s="206" t="str">
        <f>IF(SP_NORTE!Y2445="","*",SP_NORTE!Y2445)</f>
        <v>*</v>
      </c>
      <c r="B2442" s="206" t="str">
        <f>IF(SP_NORTE!X2445="","*",SP_NORTE!X2445)</f>
        <v>*</v>
      </c>
      <c r="C2442" s="206" t="str">
        <f>IF(SP_NORTE!Z2445="","*",SP_NORTE!Z2445)</f>
        <v>*</v>
      </c>
      <c r="D2442" s="195" t="str">
        <f>IF(SP_NORTE!S2445="","*",SP_NORTE!S2445)</f>
        <v>*</v>
      </c>
      <c r="E2442" s="195" t="str">
        <f>IF(SP_NORTE!T2445="","*",SP_NORTE!T2445)</f>
        <v>*</v>
      </c>
      <c r="F2442" s="205" t="str">
        <f>IF(SP_NORTE!B2445="","*",SP_NORTE!B2445)</f>
        <v>*</v>
      </c>
      <c r="G2442" s="205" t="str">
        <f>IF(SP_NORTE!D2445="","*",SP_NORTE!D2445)</f>
        <v>*</v>
      </c>
      <c r="H2442" s="205" t="str">
        <f>IF(SP_NORTE!F2445="","*",SP_NORTE!F2445)</f>
        <v>*</v>
      </c>
      <c r="I2442" s="205" t="str">
        <f>IF(SP_NORTE!H2445="","*",SP_NORTE!H2445)</f>
        <v>*</v>
      </c>
      <c r="J2442" s="205" t="str">
        <f>IF(SP_NORTE!I2445="","*",SP_NORTE!I2445)</f>
        <v>*</v>
      </c>
      <c r="K2442" s="195" t="str">
        <f>IF(SP_NORTE!M2445="","*",SP_NORTE!M2445)</f>
        <v>*</v>
      </c>
      <c r="L2442" s="195" t="str">
        <f>IF(SP_NORTE!N2445="","*",SP_NORTE!N2445)</f>
        <v>*</v>
      </c>
      <c r="M2442" s="196" t="str">
        <f>IF(SP_NORTE!J2445="","*",SP_NORTE!J2445)</f>
        <v>*</v>
      </c>
      <c r="N2442" s="204" t="str">
        <f>IF(SP_NORTE!K2445="","*",SP_NORTE!K2445)</f>
        <v>*</v>
      </c>
      <c r="O2442" s="204" t="str">
        <f>IF(SP_NORTE!L2445="","*",SP_NORTE!L2445)</f>
        <v>*</v>
      </c>
      <c r="P2442" s="203" t="str">
        <f>IF(SP_NORTE!O2445="","*",SP_NORTE!O2445)</f>
        <v>*</v>
      </c>
      <c r="Q2442" s="203" t="str">
        <f>IF(SP_NORTE!P2445="","*",SP_NORTE!P2445)</f>
        <v>*</v>
      </c>
      <c r="R2442" s="205" t="str">
        <f>IF(SP_NORTE!Q2445="","*",CONCATENATE(SP_NORTE!Q2445," ",SP_NORTE!R2445))</f>
        <v>*</v>
      </c>
      <c r="S2442" s="205" t="str">
        <f>IF(SP_NORTE!V2445="","*",SP_NORTE!V2445)</f>
        <v>*</v>
      </c>
      <c r="T2442" s="205" t="str">
        <f>IF(SP_NORTE!W2445="","*",SP_NORTE!W2445)</f>
        <v>*</v>
      </c>
      <c r="U2442" s="193" t="str">
        <f ca="1">_xlfn.XLOOKUP(G2442&amp;$U$2,BS_CONTROLE[CHAVE],BS_CONTROLE[Quantidade_11],"-")</f>
        <v>-</v>
      </c>
      <c r="V2442" s="193" t="str">
        <f ca="1">_xlfn.XLOOKUP(G2442&amp;$V$2,BS_CONTROLE[CHAVE],BS_CONTROLE[Quantidade_11],"-")</f>
        <v>-</v>
      </c>
      <c r="W2442" s="193" t="str">
        <f ca="1">_xlfn.XLOOKUP(G2442&amp;$W$2,BS_CONTROLE[CHAVE],BS_CONTROLE[Quantidade_11],"-")</f>
        <v>-</v>
      </c>
    </row>
    <row r="2443" spans="1:23" hidden="1">
      <c r="A2443" s="206" t="str">
        <f>IF(SP_NORTE!Y2446="","*",SP_NORTE!Y2446)</f>
        <v>*</v>
      </c>
      <c r="B2443" s="206" t="str">
        <f>IF(SP_NORTE!X2446="","*",SP_NORTE!X2446)</f>
        <v>*</v>
      </c>
      <c r="C2443" s="206" t="str">
        <f>IF(SP_NORTE!Z2446="","*",SP_NORTE!Z2446)</f>
        <v>*</v>
      </c>
      <c r="D2443" s="195" t="str">
        <f>IF(SP_NORTE!S2446="","*",SP_NORTE!S2446)</f>
        <v>*</v>
      </c>
      <c r="E2443" s="195" t="str">
        <f>IF(SP_NORTE!T2446="","*",SP_NORTE!T2446)</f>
        <v>*</v>
      </c>
      <c r="F2443" s="205" t="str">
        <f>IF(SP_NORTE!B2446="","*",SP_NORTE!B2446)</f>
        <v>*</v>
      </c>
      <c r="G2443" s="205" t="str">
        <f>IF(SP_NORTE!D2446="","*",SP_NORTE!D2446)</f>
        <v>*</v>
      </c>
      <c r="H2443" s="205" t="str">
        <f>IF(SP_NORTE!F2446="","*",SP_NORTE!F2446)</f>
        <v>*</v>
      </c>
      <c r="I2443" s="205" t="str">
        <f>IF(SP_NORTE!H2446="","*",SP_NORTE!H2446)</f>
        <v>*</v>
      </c>
      <c r="J2443" s="205" t="str">
        <f>IF(SP_NORTE!I2446="","*",SP_NORTE!I2446)</f>
        <v>*</v>
      </c>
      <c r="K2443" s="195" t="str">
        <f>IF(SP_NORTE!M2446="","*",SP_NORTE!M2446)</f>
        <v>*</v>
      </c>
      <c r="L2443" s="195" t="str">
        <f>IF(SP_NORTE!N2446="","*",SP_NORTE!N2446)</f>
        <v>*</v>
      </c>
      <c r="M2443" s="196" t="str">
        <f>IF(SP_NORTE!J2446="","*",SP_NORTE!J2446)</f>
        <v>*</v>
      </c>
      <c r="N2443" s="204" t="str">
        <f>IF(SP_NORTE!K2446="","*",SP_NORTE!K2446)</f>
        <v>*</v>
      </c>
      <c r="O2443" s="204" t="str">
        <f>IF(SP_NORTE!L2446="","*",SP_NORTE!L2446)</f>
        <v>*</v>
      </c>
      <c r="P2443" s="203" t="str">
        <f>IF(SP_NORTE!O2446="","*",SP_NORTE!O2446)</f>
        <v>*</v>
      </c>
      <c r="Q2443" s="203" t="str">
        <f>IF(SP_NORTE!P2446="","*",SP_NORTE!P2446)</f>
        <v>*</v>
      </c>
      <c r="R2443" s="205" t="str">
        <f>IF(SP_NORTE!Q2446="","*",CONCATENATE(SP_NORTE!Q2446," ",SP_NORTE!R2446))</f>
        <v>*</v>
      </c>
      <c r="S2443" s="205" t="str">
        <f>IF(SP_NORTE!V2446="","*",SP_NORTE!V2446)</f>
        <v>*</v>
      </c>
      <c r="T2443" s="205" t="str">
        <f>IF(SP_NORTE!W2446="","*",SP_NORTE!W2446)</f>
        <v>*</v>
      </c>
      <c r="U2443" s="193" t="str">
        <f ca="1">_xlfn.XLOOKUP(G2443&amp;$U$2,BS_CONTROLE[CHAVE],BS_CONTROLE[Quantidade_11],"-")</f>
        <v>-</v>
      </c>
      <c r="V2443" s="193" t="str">
        <f ca="1">_xlfn.XLOOKUP(G2443&amp;$V$2,BS_CONTROLE[CHAVE],BS_CONTROLE[Quantidade_11],"-")</f>
        <v>-</v>
      </c>
      <c r="W2443" s="193" t="str">
        <f ca="1">_xlfn.XLOOKUP(G2443&amp;$W$2,BS_CONTROLE[CHAVE],BS_CONTROLE[Quantidade_11],"-")</f>
        <v>-</v>
      </c>
    </row>
    <row r="2444" spans="1:23" hidden="1">
      <c r="A2444" s="206" t="str">
        <f>IF(SP_NORTE!Y2447="","*",SP_NORTE!Y2447)</f>
        <v>*</v>
      </c>
      <c r="B2444" s="206" t="str">
        <f>IF(SP_NORTE!X2447="","*",SP_NORTE!X2447)</f>
        <v>*</v>
      </c>
      <c r="C2444" s="206" t="str">
        <f>IF(SP_NORTE!Z2447="","*",SP_NORTE!Z2447)</f>
        <v>*</v>
      </c>
      <c r="D2444" s="195" t="str">
        <f>IF(SP_NORTE!S2447="","*",SP_NORTE!S2447)</f>
        <v>*</v>
      </c>
      <c r="E2444" s="195" t="str">
        <f>IF(SP_NORTE!T2447="","*",SP_NORTE!T2447)</f>
        <v>*</v>
      </c>
      <c r="F2444" s="205" t="str">
        <f>IF(SP_NORTE!B2447="","*",SP_NORTE!B2447)</f>
        <v>*</v>
      </c>
      <c r="G2444" s="205" t="str">
        <f>IF(SP_NORTE!D2447="","*",SP_NORTE!D2447)</f>
        <v>*</v>
      </c>
      <c r="H2444" s="205" t="str">
        <f>IF(SP_NORTE!F2447="","*",SP_NORTE!F2447)</f>
        <v>*</v>
      </c>
      <c r="I2444" s="205" t="str">
        <f>IF(SP_NORTE!H2447="","*",SP_NORTE!H2447)</f>
        <v>*</v>
      </c>
      <c r="J2444" s="205" t="str">
        <f>IF(SP_NORTE!I2447="","*",SP_NORTE!I2447)</f>
        <v>*</v>
      </c>
      <c r="K2444" s="195" t="str">
        <f>IF(SP_NORTE!M2447="","*",SP_NORTE!M2447)</f>
        <v>*</v>
      </c>
      <c r="L2444" s="195" t="str">
        <f>IF(SP_NORTE!N2447="","*",SP_NORTE!N2447)</f>
        <v>*</v>
      </c>
      <c r="M2444" s="196" t="str">
        <f>IF(SP_NORTE!J2447="","*",SP_NORTE!J2447)</f>
        <v>*</v>
      </c>
      <c r="N2444" s="204" t="str">
        <f>IF(SP_NORTE!K2447="","*",SP_NORTE!K2447)</f>
        <v>*</v>
      </c>
      <c r="O2444" s="204" t="str">
        <f>IF(SP_NORTE!L2447="","*",SP_NORTE!L2447)</f>
        <v>*</v>
      </c>
      <c r="P2444" s="203" t="str">
        <f>IF(SP_NORTE!O2447="","*",SP_NORTE!O2447)</f>
        <v>*</v>
      </c>
      <c r="Q2444" s="203" t="str">
        <f>IF(SP_NORTE!P2447="","*",SP_NORTE!P2447)</f>
        <v>*</v>
      </c>
      <c r="R2444" s="205" t="str">
        <f>IF(SP_NORTE!Q2447="","*",CONCATENATE(SP_NORTE!Q2447," ",SP_NORTE!R2447))</f>
        <v>*</v>
      </c>
      <c r="S2444" s="205" t="str">
        <f>IF(SP_NORTE!V2447="","*",SP_NORTE!V2447)</f>
        <v>*</v>
      </c>
      <c r="T2444" s="205" t="str">
        <f>IF(SP_NORTE!W2447="","*",SP_NORTE!W2447)</f>
        <v>*</v>
      </c>
      <c r="U2444" s="193" t="str">
        <f ca="1">_xlfn.XLOOKUP(G2444&amp;$U$2,BS_CONTROLE[CHAVE],BS_CONTROLE[Quantidade_11],"-")</f>
        <v>-</v>
      </c>
      <c r="V2444" s="193" t="str">
        <f ca="1">_xlfn.XLOOKUP(G2444&amp;$V$2,BS_CONTROLE[CHAVE],BS_CONTROLE[Quantidade_11],"-")</f>
        <v>-</v>
      </c>
      <c r="W2444" s="193" t="str">
        <f ca="1">_xlfn.XLOOKUP(G2444&amp;$W$2,BS_CONTROLE[CHAVE],BS_CONTROLE[Quantidade_11],"-")</f>
        <v>-</v>
      </c>
    </row>
    <row r="2445" spans="1:23" hidden="1">
      <c r="A2445" s="206" t="str">
        <f>IF(SP_NORTE!Y2448="","*",SP_NORTE!Y2448)</f>
        <v>*</v>
      </c>
      <c r="B2445" s="206" t="str">
        <f>IF(SP_NORTE!X2448="","*",SP_NORTE!X2448)</f>
        <v>*</v>
      </c>
      <c r="C2445" s="206" t="str">
        <f>IF(SP_NORTE!Z2448="","*",SP_NORTE!Z2448)</f>
        <v>*</v>
      </c>
      <c r="D2445" s="195" t="str">
        <f>IF(SP_NORTE!S2448="","*",SP_NORTE!S2448)</f>
        <v>*</v>
      </c>
      <c r="E2445" s="195" t="str">
        <f>IF(SP_NORTE!T2448="","*",SP_NORTE!T2448)</f>
        <v>*</v>
      </c>
      <c r="F2445" s="205" t="str">
        <f>IF(SP_NORTE!B2448="","*",SP_NORTE!B2448)</f>
        <v>*</v>
      </c>
      <c r="G2445" s="205" t="str">
        <f>IF(SP_NORTE!D2448="","*",SP_NORTE!D2448)</f>
        <v>*</v>
      </c>
      <c r="H2445" s="205" t="str">
        <f>IF(SP_NORTE!F2448="","*",SP_NORTE!F2448)</f>
        <v>*</v>
      </c>
      <c r="I2445" s="205" t="str">
        <f>IF(SP_NORTE!H2448="","*",SP_NORTE!H2448)</f>
        <v>*</v>
      </c>
      <c r="J2445" s="205" t="str">
        <f>IF(SP_NORTE!I2448="","*",SP_NORTE!I2448)</f>
        <v>*</v>
      </c>
      <c r="K2445" s="195" t="str">
        <f>IF(SP_NORTE!M2448="","*",SP_NORTE!M2448)</f>
        <v>*</v>
      </c>
      <c r="L2445" s="195" t="str">
        <f>IF(SP_NORTE!N2448="","*",SP_NORTE!N2448)</f>
        <v>*</v>
      </c>
      <c r="M2445" s="196" t="str">
        <f>IF(SP_NORTE!J2448="","*",SP_NORTE!J2448)</f>
        <v>*</v>
      </c>
      <c r="N2445" s="204" t="str">
        <f>IF(SP_NORTE!K2448="","*",SP_NORTE!K2448)</f>
        <v>*</v>
      </c>
      <c r="O2445" s="204" t="str">
        <f>IF(SP_NORTE!L2448="","*",SP_NORTE!L2448)</f>
        <v>*</v>
      </c>
      <c r="P2445" s="203" t="str">
        <f>IF(SP_NORTE!O2448="","*",SP_NORTE!O2448)</f>
        <v>*</v>
      </c>
      <c r="Q2445" s="203" t="str">
        <f>IF(SP_NORTE!P2448="","*",SP_NORTE!P2448)</f>
        <v>*</v>
      </c>
      <c r="R2445" s="205" t="str">
        <f>IF(SP_NORTE!Q2448="","*",CONCATENATE(SP_NORTE!Q2448," ",SP_NORTE!R2448))</f>
        <v>*</v>
      </c>
      <c r="S2445" s="205" t="str">
        <f>IF(SP_NORTE!V2448="","*",SP_NORTE!V2448)</f>
        <v>*</v>
      </c>
      <c r="T2445" s="205" t="str">
        <f>IF(SP_NORTE!W2448="","*",SP_NORTE!W2448)</f>
        <v>*</v>
      </c>
      <c r="U2445" s="193" t="str">
        <f ca="1">_xlfn.XLOOKUP(G2445&amp;$U$2,BS_CONTROLE[CHAVE],BS_CONTROLE[Quantidade_11],"-")</f>
        <v>-</v>
      </c>
      <c r="V2445" s="193" t="str">
        <f ca="1">_xlfn.XLOOKUP(G2445&amp;$V$2,BS_CONTROLE[CHAVE],BS_CONTROLE[Quantidade_11],"-")</f>
        <v>-</v>
      </c>
      <c r="W2445" s="193" t="str">
        <f ca="1">_xlfn.XLOOKUP(G2445&amp;$W$2,BS_CONTROLE[CHAVE],BS_CONTROLE[Quantidade_11],"-")</f>
        <v>-</v>
      </c>
    </row>
    <row r="2446" spans="1:23" hidden="1">
      <c r="A2446" s="206" t="str">
        <f>IF(SP_NORTE!Y2449="","*",SP_NORTE!Y2449)</f>
        <v>*</v>
      </c>
      <c r="B2446" s="206" t="str">
        <f>IF(SP_NORTE!X2449="","*",SP_NORTE!X2449)</f>
        <v>*</v>
      </c>
      <c r="C2446" s="206" t="str">
        <f>IF(SP_NORTE!Z2449="","*",SP_NORTE!Z2449)</f>
        <v>*</v>
      </c>
      <c r="D2446" s="195" t="str">
        <f>IF(SP_NORTE!S2449="","*",SP_NORTE!S2449)</f>
        <v>*</v>
      </c>
      <c r="E2446" s="195" t="str">
        <f>IF(SP_NORTE!T2449="","*",SP_NORTE!T2449)</f>
        <v>*</v>
      </c>
      <c r="F2446" s="205" t="str">
        <f>IF(SP_NORTE!B2449="","*",SP_NORTE!B2449)</f>
        <v>*</v>
      </c>
      <c r="G2446" s="205" t="str">
        <f>IF(SP_NORTE!D2449="","*",SP_NORTE!D2449)</f>
        <v>*</v>
      </c>
      <c r="H2446" s="205" t="str">
        <f>IF(SP_NORTE!F2449="","*",SP_NORTE!F2449)</f>
        <v>*</v>
      </c>
      <c r="I2446" s="205" t="str">
        <f>IF(SP_NORTE!H2449="","*",SP_NORTE!H2449)</f>
        <v>*</v>
      </c>
      <c r="J2446" s="205" t="str">
        <f>IF(SP_NORTE!I2449="","*",SP_NORTE!I2449)</f>
        <v>*</v>
      </c>
      <c r="K2446" s="195" t="str">
        <f>IF(SP_NORTE!M2449="","*",SP_NORTE!M2449)</f>
        <v>*</v>
      </c>
      <c r="L2446" s="195" t="str">
        <f>IF(SP_NORTE!N2449="","*",SP_NORTE!N2449)</f>
        <v>*</v>
      </c>
      <c r="M2446" s="196" t="str">
        <f>IF(SP_NORTE!J2449="","*",SP_NORTE!J2449)</f>
        <v>*</v>
      </c>
      <c r="N2446" s="204" t="str">
        <f>IF(SP_NORTE!K2449="","*",SP_NORTE!K2449)</f>
        <v>*</v>
      </c>
      <c r="O2446" s="204" t="str">
        <f>IF(SP_NORTE!L2449="","*",SP_NORTE!L2449)</f>
        <v>*</v>
      </c>
      <c r="P2446" s="203" t="str">
        <f>IF(SP_NORTE!O2449="","*",SP_NORTE!O2449)</f>
        <v>*</v>
      </c>
      <c r="Q2446" s="203" t="str">
        <f>IF(SP_NORTE!P2449="","*",SP_NORTE!P2449)</f>
        <v>*</v>
      </c>
      <c r="R2446" s="205" t="str">
        <f>IF(SP_NORTE!Q2449="","*",CONCATENATE(SP_NORTE!Q2449," ",SP_NORTE!R2449))</f>
        <v>*</v>
      </c>
      <c r="S2446" s="205" t="str">
        <f>IF(SP_NORTE!V2449="","*",SP_NORTE!V2449)</f>
        <v>*</v>
      </c>
      <c r="T2446" s="205" t="str">
        <f>IF(SP_NORTE!W2449="","*",SP_NORTE!W2449)</f>
        <v>*</v>
      </c>
      <c r="U2446" s="193" t="str">
        <f ca="1">_xlfn.XLOOKUP(G2446&amp;$U$2,BS_CONTROLE[CHAVE],BS_CONTROLE[Quantidade_11],"-")</f>
        <v>-</v>
      </c>
      <c r="V2446" s="193" t="str">
        <f ca="1">_xlfn.XLOOKUP(G2446&amp;$V$2,BS_CONTROLE[CHAVE],BS_CONTROLE[Quantidade_11],"-")</f>
        <v>-</v>
      </c>
      <c r="W2446" s="193" t="str">
        <f ca="1">_xlfn.XLOOKUP(G2446&amp;$W$2,BS_CONTROLE[CHAVE],BS_CONTROLE[Quantidade_11],"-")</f>
        <v>-</v>
      </c>
    </row>
    <row r="2447" spans="1:23" hidden="1">
      <c r="A2447" s="206" t="str">
        <f>IF(SP_NORTE!Y2450="","*",SP_NORTE!Y2450)</f>
        <v>*</v>
      </c>
      <c r="B2447" s="206" t="str">
        <f>IF(SP_NORTE!X2450="","*",SP_NORTE!X2450)</f>
        <v>*</v>
      </c>
      <c r="C2447" s="206" t="str">
        <f>IF(SP_NORTE!Z2450="","*",SP_NORTE!Z2450)</f>
        <v>*</v>
      </c>
      <c r="D2447" s="195" t="str">
        <f>IF(SP_NORTE!S2450="","*",SP_NORTE!S2450)</f>
        <v>*</v>
      </c>
      <c r="E2447" s="195" t="str">
        <f>IF(SP_NORTE!T2450="","*",SP_NORTE!T2450)</f>
        <v>*</v>
      </c>
      <c r="F2447" s="205" t="str">
        <f>IF(SP_NORTE!B2450="","*",SP_NORTE!B2450)</f>
        <v>*</v>
      </c>
      <c r="G2447" s="205" t="str">
        <f>IF(SP_NORTE!D2450="","*",SP_NORTE!D2450)</f>
        <v>*</v>
      </c>
      <c r="H2447" s="205" t="str">
        <f>IF(SP_NORTE!F2450="","*",SP_NORTE!F2450)</f>
        <v>*</v>
      </c>
      <c r="I2447" s="205" t="str">
        <f>IF(SP_NORTE!H2450="","*",SP_NORTE!H2450)</f>
        <v>*</v>
      </c>
      <c r="J2447" s="205" t="str">
        <f>IF(SP_NORTE!I2450="","*",SP_NORTE!I2450)</f>
        <v>*</v>
      </c>
      <c r="K2447" s="195" t="str">
        <f>IF(SP_NORTE!M2450="","*",SP_NORTE!M2450)</f>
        <v>*</v>
      </c>
      <c r="L2447" s="195" t="str">
        <f>IF(SP_NORTE!N2450="","*",SP_NORTE!N2450)</f>
        <v>*</v>
      </c>
      <c r="M2447" s="196" t="str">
        <f>IF(SP_NORTE!J2450="","*",SP_NORTE!J2450)</f>
        <v>*</v>
      </c>
      <c r="N2447" s="204" t="str">
        <f>IF(SP_NORTE!K2450="","*",SP_NORTE!K2450)</f>
        <v>*</v>
      </c>
      <c r="O2447" s="204" t="str">
        <f>IF(SP_NORTE!L2450="","*",SP_NORTE!L2450)</f>
        <v>*</v>
      </c>
      <c r="P2447" s="203" t="str">
        <f>IF(SP_NORTE!O2450="","*",SP_NORTE!O2450)</f>
        <v>*</v>
      </c>
      <c r="Q2447" s="203" t="str">
        <f>IF(SP_NORTE!P2450="","*",SP_NORTE!P2450)</f>
        <v>*</v>
      </c>
      <c r="R2447" s="205" t="str">
        <f>IF(SP_NORTE!Q2450="","*",CONCATENATE(SP_NORTE!Q2450," ",SP_NORTE!R2450))</f>
        <v>*</v>
      </c>
      <c r="S2447" s="205" t="str">
        <f>IF(SP_NORTE!V2450="","*",SP_NORTE!V2450)</f>
        <v>*</v>
      </c>
      <c r="T2447" s="205" t="str">
        <f>IF(SP_NORTE!W2450="","*",SP_NORTE!W2450)</f>
        <v>*</v>
      </c>
      <c r="U2447" s="193" t="str">
        <f ca="1">_xlfn.XLOOKUP(G2447&amp;$U$2,BS_CONTROLE[CHAVE],BS_CONTROLE[Quantidade_11],"-")</f>
        <v>-</v>
      </c>
      <c r="V2447" s="193" t="str">
        <f ca="1">_xlfn.XLOOKUP(G2447&amp;$V$2,BS_CONTROLE[CHAVE],BS_CONTROLE[Quantidade_11],"-")</f>
        <v>-</v>
      </c>
      <c r="W2447" s="193" t="str">
        <f ca="1">_xlfn.XLOOKUP(G2447&amp;$W$2,BS_CONTROLE[CHAVE],BS_CONTROLE[Quantidade_11],"-")</f>
        <v>-</v>
      </c>
    </row>
    <row r="2448" spans="1:23" hidden="1">
      <c r="A2448" s="206" t="str">
        <f>IF(SP_NORTE!Y2451="","*",SP_NORTE!Y2451)</f>
        <v>*</v>
      </c>
      <c r="B2448" s="206" t="str">
        <f>IF(SP_NORTE!X2451="","*",SP_NORTE!X2451)</f>
        <v>*</v>
      </c>
      <c r="C2448" s="206" t="str">
        <f>IF(SP_NORTE!Z2451="","*",SP_NORTE!Z2451)</f>
        <v>*</v>
      </c>
      <c r="D2448" s="195" t="str">
        <f>IF(SP_NORTE!S2451="","*",SP_NORTE!S2451)</f>
        <v>*</v>
      </c>
      <c r="E2448" s="195" t="str">
        <f>IF(SP_NORTE!T2451="","*",SP_NORTE!T2451)</f>
        <v>*</v>
      </c>
      <c r="F2448" s="205" t="str">
        <f>IF(SP_NORTE!B2451="","*",SP_NORTE!B2451)</f>
        <v>*</v>
      </c>
      <c r="G2448" s="205" t="str">
        <f>IF(SP_NORTE!D2451="","*",SP_NORTE!D2451)</f>
        <v>*</v>
      </c>
      <c r="H2448" s="205" t="str">
        <f>IF(SP_NORTE!F2451="","*",SP_NORTE!F2451)</f>
        <v>*</v>
      </c>
      <c r="I2448" s="205" t="str">
        <f>IF(SP_NORTE!H2451="","*",SP_NORTE!H2451)</f>
        <v>*</v>
      </c>
      <c r="J2448" s="205" t="str">
        <f>IF(SP_NORTE!I2451="","*",SP_NORTE!I2451)</f>
        <v>*</v>
      </c>
      <c r="K2448" s="195" t="str">
        <f>IF(SP_NORTE!M2451="","*",SP_NORTE!M2451)</f>
        <v>*</v>
      </c>
      <c r="L2448" s="195" t="str">
        <f>IF(SP_NORTE!N2451="","*",SP_NORTE!N2451)</f>
        <v>*</v>
      </c>
      <c r="M2448" s="196" t="str">
        <f>IF(SP_NORTE!J2451="","*",SP_NORTE!J2451)</f>
        <v>*</v>
      </c>
      <c r="N2448" s="204" t="str">
        <f>IF(SP_NORTE!K2451="","*",SP_NORTE!K2451)</f>
        <v>*</v>
      </c>
      <c r="O2448" s="204" t="str">
        <f>IF(SP_NORTE!L2451="","*",SP_NORTE!L2451)</f>
        <v>*</v>
      </c>
      <c r="P2448" s="203" t="str">
        <f>IF(SP_NORTE!O2451="","*",SP_NORTE!O2451)</f>
        <v>*</v>
      </c>
      <c r="Q2448" s="203" t="str">
        <f>IF(SP_NORTE!P2451="","*",SP_NORTE!P2451)</f>
        <v>*</v>
      </c>
      <c r="R2448" s="205" t="str">
        <f>IF(SP_NORTE!Q2451="","*",CONCATENATE(SP_NORTE!Q2451," ",SP_NORTE!R2451))</f>
        <v>*</v>
      </c>
      <c r="S2448" s="205" t="str">
        <f>IF(SP_NORTE!V2451="","*",SP_NORTE!V2451)</f>
        <v>*</v>
      </c>
      <c r="T2448" s="205" t="str">
        <f>IF(SP_NORTE!W2451="","*",SP_NORTE!W2451)</f>
        <v>*</v>
      </c>
      <c r="U2448" s="193" t="str">
        <f ca="1">_xlfn.XLOOKUP(G2448&amp;$U$2,BS_CONTROLE[CHAVE],BS_CONTROLE[Quantidade_11],"-")</f>
        <v>-</v>
      </c>
      <c r="V2448" s="193" t="str">
        <f ca="1">_xlfn.XLOOKUP(G2448&amp;$V$2,BS_CONTROLE[CHAVE],BS_CONTROLE[Quantidade_11],"-")</f>
        <v>-</v>
      </c>
      <c r="W2448" s="193" t="str">
        <f ca="1">_xlfn.XLOOKUP(G2448&amp;$W$2,BS_CONTROLE[CHAVE],BS_CONTROLE[Quantidade_11],"-")</f>
        <v>-</v>
      </c>
    </row>
    <row r="2449" spans="1:23" hidden="1">
      <c r="A2449" s="206" t="str">
        <f>IF(SP_NORTE!Y2452="","*",SP_NORTE!Y2452)</f>
        <v>*</v>
      </c>
      <c r="B2449" s="206" t="str">
        <f>IF(SP_NORTE!X2452="","*",SP_NORTE!X2452)</f>
        <v>*</v>
      </c>
      <c r="C2449" s="206" t="str">
        <f>IF(SP_NORTE!Z2452="","*",SP_NORTE!Z2452)</f>
        <v>*</v>
      </c>
      <c r="D2449" s="195" t="str">
        <f>IF(SP_NORTE!S2452="","*",SP_NORTE!S2452)</f>
        <v>*</v>
      </c>
      <c r="E2449" s="195" t="str">
        <f>IF(SP_NORTE!T2452="","*",SP_NORTE!T2452)</f>
        <v>*</v>
      </c>
      <c r="F2449" s="205" t="str">
        <f>IF(SP_NORTE!B2452="","*",SP_NORTE!B2452)</f>
        <v>*</v>
      </c>
      <c r="G2449" s="205" t="str">
        <f>IF(SP_NORTE!D2452="","*",SP_NORTE!D2452)</f>
        <v>*</v>
      </c>
      <c r="H2449" s="205" t="str">
        <f>IF(SP_NORTE!F2452="","*",SP_NORTE!F2452)</f>
        <v>*</v>
      </c>
      <c r="I2449" s="205" t="str">
        <f>IF(SP_NORTE!H2452="","*",SP_NORTE!H2452)</f>
        <v>*</v>
      </c>
      <c r="J2449" s="205" t="str">
        <f>IF(SP_NORTE!I2452="","*",SP_NORTE!I2452)</f>
        <v>*</v>
      </c>
      <c r="K2449" s="195" t="str">
        <f>IF(SP_NORTE!M2452="","*",SP_NORTE!M2452)</f>
        <v>*</v>
      </c>
      <c r="L2449" s="195" t="str">
        <f>IF(SP_NORTE!N2452="","*",SP_NORTE!N2452)</f>
        <v>*</v>
      </c>
      <c r="M2449" s="196" t="str">
        <f>IF(SP_NORTE!J2452="","*",SP_NORTE!J2452)</f>
        <v>*</v>
      </c>
      <c r="N2449" s="204" t="str">
        <f>IF(SP_NORTE!K2452="","*",SP_NORTE!K2452)</f>
        <v>*</v>
      </c>
      <c r="O2449" s="204" t="str">
        <f>IF(SP_NORTE!L2452="","*",SP_NORTE!L2452)</f>
        <v>*</v>
      </c>
      <c r="P2449" s="203" t="str">
        <f>IF(SP_NORTE!O2452="","*",SP_NORTE!O2452)</f>
        <v>*</v>
      </c>
      <c r="Q2449" s="203" t="str">
        <f>IF(SP_NORTE!P2452="","*",SP_NORTE!P2452)</f>
        <v>*</v>
      </c>
      <c r="R2449" s="205" t="str">
        <f>IF(SP_NORTE!Q2452="","*",CONCATENATE(SP_NORTE!Q2452," ",SP_NORTE!R2452))</f>
        <v>*</v>
      </c>
      <c r="S2449" s="205" t="str">
        <f>IF(SP_NORTE!V2452="","*",SP_NORTE!V2452)</f>
        <v>*</v>
      </c>
      <c r="T2449" s="205" t="str">
        <f>IF(SP_NORTE!W2452="","*",SP_NORTE!W2452)</f>
        <v>*</v>
      </c>
      <c r="U2449" s="193" t="str">
        <f ca="1">_xlfn.XLOOKUP(G2449&amp;$U$2,BS_CONTROLE[CHAVE],BS_CONTROLE[Quantidade_11],"-")</f>
        <v>-</v>
      </c>
      <c r="V2449" s="193" t="str">
        <f ca="1">_xlfn.XLOOKUP(G2449&amp;$V$2,BS_CONTROLE[CHAVE],BS_CONTROLE[Quantidade_11],"-")</f>
        <v>-</v>
      </c>
      <c r="W2449" s="193" t="str">
        <f ca="1">_xlfn.XLOOKUP(G2449&amp;$W$2,BS_CONTROLE[CHAVE],BS_CONTROLE[Quantidade_11],"-")</f>
        <v>-</v>
      </c>
    </row>
    <row r="2450" spans="1:23" hidden="1">
      <c r="A2450" s="206" t="str">
        <f>IF(SP_NORTE!Y2453="","*",SP_NORTE!Y2453)</f>
        <v>*</v>
      </c>
      <c r="B2450" s="206" t="str">
        <f>IF(SP_NORTE!X2453="","*",SP_NORTE!X2453)</f>
        <v>*</v>
      </c>
      <c r="C2450" s="206" t="str">
        <f>IF(SP_NORTE!Z2453="","*",SP_NORTE!Z2453)</f>
        <v>*</v>
      </c>
      <c r="D2450" s="195" t="str">
        <f>IF(SP_NORTE!S2453="","*",SP_NORTE!S2453)</f>
        <v>*</v>
      </c>
      <c r="E2450" s="195" t="str">
        <f>IF(SP_NORTE!T2453="","*",SP_NORTE!T2453)</f>
        <v>*</v>
      </c>
      <c r="F2450" s="205" t="str">
        <f>IF(SP_NORTE!B2453="","*",SP_NORTE!B2453)</f>
        <v>*</v>
      </c>
      <c r="G2450" s="205" t="str">
        <f>IF(SP_NORTE!D2453="","*",SP_NORTE!D2453)</f>
        <v>*</v>
      </c>
      <c r="H2450" s="205" t="str">
        <f>IF(SP_NORTE!F2453="","*",SP_NORTE!F2453)</f>
        <v>*</v>
      </c>
      <c r="I2450" s="205" t="str">
        <f>IF(SP_NORTE!H2453="","*",SP_NORTE!H2453)</f>
        <v>*</v>
      </c>
      <c r="J2450" s="205" t="str">
        <f>IF(SP_NORTE!I2453="","*",SP_NORTE!I2453)</f>
        <v>*</v>
      </c>
      <c r="K2450" s="195" t="str">
        <f>IF(SP_NORTE!M2453="","*",SP_NORTE!M2453)</f>
        <v>*</v>
      </c>
      <c r="L2450" s="195" t="str">
        <f>IF(SP_NORTE!N2453="","*",SP_NORTE!N2453)</f>
        <v>*</v>
      </c>
      <c r="M2450" s="196" t="str">
        <f>IF(SP_NORTE!J2453="","*",SP_NORTE!J2453)</f>
        <v>*</v>
      </c>
      <c r="N2450" s="204" t="str">
        <f>IF(SP_NORTE!K2453="","*",SP_NORTE!K2453)</f>
        <v>*</v>
      </c>
      <c r="O2450" s="204" t="str">
        <f>IF(SP_NORTE!L2453="","*",SP_NORTE!L2453)</f>
        <v>*</v>
      </c>
      <c r="P2450" s="203" t="str">
        <f>IF(SP_NORTE!O2453="","*",SP_NORTE!O2453)</f>
        <v>*</v>
      </c>
      <c r="Q2450" s="203" t="str">
        <f>IF(SP_NORTE!P2453="","*",SP_NORTE!P2453)</f>
        <v>*</v>
      </c>
      <c r="R2450" s="205" t="str">
        <f>IF(SP_NORTE!Q2453="","*",CONCATENATE(SP_NORTE!Q2453," ",SP_NORTE!R2453))</f>
        <v>*</v>
      </c>
      <c r="S2450" s="205" t="str">
        <f>IF(SP_NORTE!V2453="","*",SP_NORTE!V2453)</f>
        <v>*</v>
      </c>
      <c r="T2450" s="205" t="str">
        <f>IF(SP_NORTE!W2453="","*",SP_NORTE!W2453)</f>
        <v>*</v>
      </c>
      <c r="U2450" s="193" t="str">
        <f ca="1">_xlfn.XLOOKUP(G2450&amp;$U$2,BS_CONTROLE[CHAVE],BS_CONTROLE[Quantidade_11],"-")</f>
        <v>-</v>
      </c>
      <c r="V2450" s="193" t="str">
        <f ca="1">_xlfn.XLOOKUP(G2450&amp;$V$2,BS_CONTROLE[CHAVE],BS_CONTROLE[Quantidade_11],"-")</f>
        <v>-</v>
      </c>
      <c r="W2450" s="193" t="str">
        <f ca="1">_xlfn.XLOOKUP(G2450&amp;$W$2,BS_CONTROLE[CHAVE],BS_CONTROLE[Quantidade_11],"-")</f>
        <v>-</v>
      </c>
    </row>
    <row r="2451" spans="1:23" hidden="1">
      <c r="A2451" s="206" t="str">
        <f>IF(SP_NORTE!Y2454="","*",SP_NORTE!Y2454)</f>
        <v>*</v>
      </c>
      <c r="B2451" s="206" t="str">
        <f>IF(SP_NORTE!X2454="","*",SP_NORTE!X2454)</f>
        <v>*</v>
      </c>
      <c r="C2451" s="206" t="str">
        <f>IF(SP_NORTE!Z2454="","*",SP_NORTE!Z2454)</f>
        <v>*</v>
      </c>
      <c r="D2451" s="195" t="str">
        <f>IF(SP_NORTE!S2454="","*",SP_NORTE!S2454)</f>
        <v>*</v>
      </c>
      <c r="E2451" s="195" t="str">
        <f>IF(SP_NORTE!T2454="","*",SP_NORTE!T2454)</f>
        <v>*</v>
      </c>
      <c r="F2451" s="205" t="str">
        <f>IF(SP_NORTE!B2454="","*",SP_NORTE!B2454)</f>
        <v>*</v>
      </c>
      <c r="G2451" s="205" t="str">
        <f>IF(SP_NORTE!D2454="","*",SP_NORTE!D2454)</f>
        <v>*</v>
      </c>
      <c r="H2451" s="205" t="str">
        <f>IF(SP_NORTE!F2454="","*",SP_NORTE!F2454)</f>
        <v>*</v>
      </c>
      <c r="I2451" s="205" t="str">
        <f>IF(SP_NORTE!H2454="","*",SP_NORTE!H2454)</f>
        <v>*</v>
      </c>
      <c r="J2451" s="205" t="str">
        <f>IF(SP_NORTE!I2454="","*",SP_NORTE!I2454)</f>
        <v>*</v>
      </c>
      <c r="K2451" s="195" t="str">
        <f>IF(SP_NORTE!M2454="","*",SP_NORTE!M2454)</f>
        <v>*</v>
      </c>
      <c r="L2451" s="195" t="str">
        <f>IF(SP_NORTE!N2454="","*",SP_NORTE!N2454)</f>
        <v>*</v>
      </c>
      <c r="M2451" s="196" t="str">
        <f>IF(SP_NORTE!J2454="","*",SP_NORTE!J2454)</f>
        <v>*</v>
      </c>
      <c r="N2451" s="204" t="str">
        <f>IF(SP_NORTE!K2454="","*",SP_NORTE!K2454)</f>
        <v>*</v>
      </c>
      <c r="O2451" s="204" t="str">
        <f>IF(SP_NORTE!L2454="","*",SP_NORTE!L2454)</f>
        <v>*</v>
      </c>
      <c r="P2451" s="203" t="str">
        <f>IF(SP_NORTE!O2454="","*",SP_NORTE!O2454)</f>
        <v>*</v>
      </c>
      <c r="Q2451" s="203" t="str">
        <f>IF(SP_NORTE!P2454="","*",SP_NORTE!P2454)</f>
        <v>*</v>
      </c>
      <c r="R2451" s="205" t="str">
        <f>IF(SP_NORTE!Q2454="","*",CONCATENATE(SP_NORTE!Q2454," ",SP_NORTE!R2454))</f>
        <v>*</v>
      </c>
      <c r="S2451" s="205" t="str">
        <f>IF(SP_NORTE!V2454="","*",SP_NORTE!V2454)</f>
        <v>*</v>
      </c>
      <c r="T2451" s="205" t="str">
        <f>IF(SP_NORTE!W2454="","*",SP_NORTE!W2454)</f>
        <v>*</v>
      </c>
      <c r="U2451" s="193" t="str">
        <f ca="1">_xlfn.XLOOKUP(G2451&amp;$U$2,BS_CONTROLE[CHAVE],BS_CONTROLE[Quantidade_11],"-")</f>
        <v>-</v>
      </c>
      <c r="V2451" s="193" t="str">
        <f ca="1">_xlfn.XLOOKUP(G2451&amp;$V$2,BS_CONTROLE[CHAVE],BS_CONTROLE[Quantidade_11],"-")</f>
        <v>-</v>
      </c>
      <c r="W2451" s="193" t="str">
        <f ca="1">_xlfn.XLOOKUP(G2451&amp;$W$2,BS_CONTROLE[CHAVE],BS_CONTROLE[Quantidade_11],"-")</f>
        <v>-</v>
      </c>
    </row>
    <row r="2452" spans="1:23" hidden="1">
      <c r="A2452" s="206" t="str">
        <f>IF(SP_NORTE!Y2455="","*",SP_NORTE!Y2455)</f>
        <v>*</v>
      </c>
      <c r="B2452" s="206" t="str">
        <f>IF(SP_NORTE!X2455="","*",SP_NORTE!X2455)</f>
        <v>*</v>
      </c>
      <c r="C2452" s="206" t="str">
        <f>IF(SP_NORTE!Z2455="","*",SP_NORTE!Z2455)</f>
        <v>*</v>
      </c>
      <c r="D2452" s="195" t="str">
        <f>IF(SP_NORTE!S2455="","*",SP_NORTE!S2455)</f>
        <v>*</v>
      </c>
      <c r="E2452" s="195" t="str">
        <f>IF(SP_NORTE!T2455="","*",SP_NORTE!T2455)</f>
        <v>*</v>
      </c>
      <c r="F2452" s="205" t="str">
        <f>IF(SP_NORTE!B2455="","*",SP_NORTE!B2455)</f>
        <v>*</v>
      </c>
      <c r="G2452" s="205" t="str">
        <f>IF(SP_NORTE!D2455="","*",SP_NORTE!D2455)</f>
        <v>*</v>
      </c>
      <c r="H2452" s="205" t="str">
        <f>IF(SP_NORTE!F2455="","*",SP_NORTE!F2455)</f>
        <v>*</v>
      </c>
      <c r="I2452" s="205" t="str">
        <f>IF(SP_NORTE!H2455="","*",SP_NORTE!H2455)</f>
        <v>*</v>
      </c>
      <c r="J2452" s="205" t="str">
        <f>IF(SP_NORTE!I2455="","*",SP_NORTE!I2455)</f>
        <v>*</v>
      </c>
      <c r="K2452" s="195" t="str">
        <f>IF(SP_NORTE!M2455="","*",SP_NORTE!M2455)</f>
        <v>*</v>
      </c>
      <c r="L2452" s="195" t="str">
        <f>IF(SP_NORTE!N2455="","*",SP_NORTE!N2455)</f>
        <v>*</v>
      </c>
      <c r="M2452" s="196" t="str">
        <f>IF(SP_NORTE!J2455="","*",SP_NORTE!J2455)</f>
        <v>*</v>
      </c>
      <c r="N2452" s="204" t="str">
        <f>IF(SP_NORTE!K2455="","*",SP_NORTE!K2455)</f>
        <v>*</v>
      </c>
      <c r="O2452" s="204" t="str">
        <f>IF(SP_NORTE!L2455="","*",SP_NORTE!L2455)</f>
        <v>*</v>
      </c>
      <c r="P2452" s="203" t="str">
        <f>IF(SP_NORTE!O2455="","*",SP_NORTE!O2455)</f>
        <v>*</v>
      </c>
      <c r="Q2452" s="203" t="str">
        <f>IF(SP_NORTE!P2455="","*",SP_NORTE!P2455)</f>
        <v>*</v>
      </c>
      <c r="R2452" s="205" t="str">
        <f>IF(SP_NORTE!Q2455="","*",CONCATENATE(SP_NORTE!Q2455," ",SP_NORTE!R2455))</f>
        <v>*</v>
      </c>
      <c r="S2452" s="205" t="str">
        <f>IF(SP_NORTE!V2455="","*",SP_NORTE!V2455)</f>
        <v>*</v>
      </c>
      <c r="T2452" s="205" t="str">
        <f>IF(SP_NORTE!W2455="","*",SP_NORTE!W2455)</f>
        <v>*</v>
      </c>
      <c r="U2452" s="193" t="str">
        <f ca="1">_xlfn.XLOOKUP(G2452&amp;$U$2,BS_CONTROLE[CHAVE],BS_CONTROLE[Quantidade_11],"-")</f>
        <v>-</v>
      </c>
      <c r="V2452" s="193" t="str">
        <f ca="1">_xlfn.XLOOKUP(G2452&amp;$V$2,BS_CONTROLE[CHAVE],BS_CONTROLE[Quantidade_11],"-")</f>
        <v>-</v>
      </c>
      <c r="W2452" s="193" t="str">
        <f ca="1">_xlfn.XLOOKUP(G2452&amp;$W$2,BS_CONTROLE[CHAVE],BS_CONTROLE[Quantidade_11],"-")</f>
        <v>-</v>
      </c>
    </row>
    <row r="2453" spans="1:23" hidden="1">
      <c r="A2453" s="206" t="str">
        <f>IF(SP_NORTE!Y2456="","*",SP_NORTE!Y2456)</f>
        <v>*</v>
      </c>
      <c r="B2453" s="206" t="str">
        <f>IF(SP_NORTE!X2456="","*",SP_NORTE!X2456)</f>
        <v>*</v>
      </c>
      <c r="C2453" s="206" t="str">
        <f>IF(SP_NORTE!Z2456="","*",SP_NORTE!Z2456)</f>
        <v>*</v>
      </c>
      <c r="D2453" s="195" t="str">
        <f>IF(SP_NORTE!S2456="","*",SP_NORTE!S2456)</f>
        <v>*</v>
      </c>
      <c r="E2453" s="195" t="str">
        <f>IF(SP_NORTE!T2456="","*",SP_NORTE!T2456)</f>
        <v>*</v>
      </c>
      <c r="F2453" s="205" t="str">
        <f>IF(SP_NORTE!B2456="","*",SP_NORTE!B2456)</f>
        <v>*</v>
      </c>
      <c r="G2453" s="205" t="str">
        <f>IF(SP_NORTE!D2456="","*",SP_NORTE!D2456)</f>
        <v>*</v>
      </c>
      <c r="H2453" s="205" t="str">
        <f>IF(SP_NORTE!F2456="","*",SP_NORTE!F2456)</f>
        <v>*</v>
      </c>
      <c r="I2453" s="205" t="str">
        <f>IF(SP_NORTE!H2456="","*",SP_NORTE!H2456)</f>
        <v>*</v>
      </c>
      <c r="J2453" s="205" t="str">
        <f>IF(SP_NORTE!I2456="","*",SP_NORTE!I2456)</f>
        <v>*</v>
      </c>
      <c r="K2453" s="195" t="str">
        <f>IF(SP_NORTE!M2456="","*",SP_NORTE!M2456)</f>
        <v>*</v>
      </c>
      <c r="L2453" s="195" t="str">
        <f>IF(SP_NORTE!N2456="","*",SP_NORTE!N2456)</f>
        <v>*</v>
      </c>
      <c r="M2453" s="196" t="str">
        <f>IF(SP_NORTE!J2456="","*",SP_NORTE!J2456)</f>
        <v>*</v>
      </c>
      <c r="N2453" s="204" t="str">
        <f>IF(SP_NORTE!K2456="","*",SP_NORTE!K2456)</f>
        <v>*</v>
      </c>
      <c r="O2453" s="204" t="str">
        <f>IF(SP_NORTE!L2456="","*",SP_NORTE!L2456)</f>
        <v>*</v>
      </c>
      <c r="P2453" s="203" t="str">
        <f>IF(SP_NORTE!O2456="","*",SP_NORTE!O2456)</f>
        <v>*</v>
      </c>
      <c r="Q2453" s="203" t="str">
        <f>IF(SP_NORTE!P2456="","*",SP_NORTE!P2456)</f>
        <v>*</v>
      </c>
      <c r="R2453" s="205" t="str">
        <f>IF(SP_NORTE!Q2456="","*",CONCATENATE(SP_NORTE!Q2456," ",SP_NORTE!R2456))</f>
        <v>*</v>
      </c>
      <c r="S2453" s="205" t="str">
        <f>IF(SP_NORTE!V2456="","*",SP_NORTE!V2456)</f>
        <v>*</v>
      </c>
      <c r="T2453" s="205" t="str">
        <f>IF(SP_NORTE!W2456="","*",SP_NORTE!W2456)</f>
        <v>*</v>
      </c>
      <c r="U2453" s="193" t="str">
        <f ca="1">_xlfn.XLOOKUP(G2453&amp;$U$2,BS_CONTROLE[CHAVE],BS_CONTROLE[Quantidade_11],"-")</f>
        <v>-</v>
      </c>
      <c r="V2453" s="193" t="str">
        <f ca="1">_xlfn.XLOOKUP(G2453&amp;$V$2,BS_CONTROLE[CHAVE],BS_CONTROLE[Quantidade_11],"-")</f>
        <v>-</v>
      </c>
      <c r="W2453" s="193" t="str">
        <f ca="1">_xlfn.XLOOKUP(G2453&amp;$W$2,BS_CONTROLE[CHAVE],BS_CONTROLE[Quantidade_11],"-")</f>
        <v>-</v>
      </c>
    </row>
    <row r="2454" spans="1:23" hidden="1">
      <c r="A2454" s="206" t="str">
        <f>IF(SP_NORTE!Y2457="","*",SP_NORTE!Y2457)</f>
        <v>*</v>
      </c>
      <c r="B2454" s="206" t="str">
        <f>IF(SP_NORTE!X2457="","*",SP_NORTE!X2457)</f>
        <v>*</v>
      </c>
      <c r="C2454" s="206" t="str">
        <f>IF(SP_NORTE!Z2457="","*",SP_NORTE!Z2457)</f>
        <v>*</v>
      </c>
      <c r="D2454" s="195" t="str">
        <f>IF(SP_NORTE!S2457="","*",SP_NORTE!S2457)</f>
        <v>*</v>
      </c>
      <c r="E2454" s="195" t="str">
        <f>IF(SP_NORTE!T2457="","*",SP_NORTE!T2457)</f>
        <v>*</v>
      </c>
      <c r="F2454" s="205" t="str">
        <f>IF(SP_NORTE!B2457="","*",SP_NORTE!B2457)</f>
        <v>*</v>
      </c>
      <c r="G2454" s="205" t="str">
        <f>IF(SP_NORTE!D2457="","*",SP_NORTE!D2457)</f>
        <v>*</v>
      </c>
      <c r="H2454" s="205" t="str">
        <f>IF(SP_NORTE!F2457="","*",SP_NORTE!F2457)</f>
        <v>*</v>
      </c>
      <c r="I2454" s="205" t="str">
        <f>IF(SP_NORTE!H2457="","*",SP_NORTE!H2457)</f>
        <v>*</v>
      </c>
      <c r="J2454" s="205" t="str">
        <f>IF(SP_NORTE!I2457="","*",SP_NORTE!I2457)</f>
        <v>*</v>
      </c>
      <c r="K2454" s="195" t="str">
        <f>IF(SP_NORTE!M2457="","*",SP_NORTE!M2457)</f>
        <v>*</v>
      </c>
      <c r="L2454" s="195" t="str">
        <f>IF(SP_NORTE!N2457="","*",SP_NORTE!N2457)</f>
        <v>*</v>
      </c>
      <c r="M2454" s="196" t="str">
        <f>IF(SP_NORTE!J2457="","*",SP_NORTE!J2457)</f>
        <v>*</v>
      </c>
      <c r="N2454" s="204" t="str">
        <f>IF(SP_NORTE!K2457="","*",SP_NORTE!K2457)</f>
        <v>*</v>
      </c>
      <c r="O2454" s="204" t="str">
        <f>IF(SP_NORTE!L2457="","*",SP_NORTE!L2457)</f>
        <v>*</v>
      </c>
      <c r="P2454" s="203" t="str">
        <f>IF(SP_NORTE!O2457="","*",SP_NORTE!O2457)</f>
        <v>*</v>
      </c>
      <c r="Q2454" s="203" t="str">
        <f>IF(SP_NORTE!P2457="","*",SP_NORTE!P2457)</f>
        <v>*</v>
      </c>
      <c r="R2454" s="205" t="str">
        <f>IF(SP_NORTE!Q2457="","*",CONCATENATE(SP_NORTE!Q2457," ",SP_NORTE!R2457))</f>
        <v>*</v>
      </c>
      <c r="S2454" s="205" t="str">
        <f>IF(SP_NORTE!V2457="","*",SP_NORTE!V2457)</f>
        <v>*</v>
      </c>
      <c r="T2454" s="205" t="str">
        <f>IF(SP_NORTE!W2457="","*",SP_NORTE!W2457)</f>
        <v>*</v>
      </c>
      <c r="U2454" s="193" t="str">
        <f ca="1">_xlfn.XLOOKUP(G2454&amp;$U$2,BS_CONTROLE[CHAVE],BS_CONTROLE[Quantidade_11],"-")</f>
        <v>-</v>
      </c>
      <c r="V2454" s="193" t="str">
        <f ca="1">_xlfn.XLOOKUP(G2454&amp;$V$2,BS_CONTROLE[CHAVE],BS_CONTROLE[Quantidade_11],"-")</f>
        <v>-</v>
      </c>
      <c r="W2454" s="193" t="str">
        <f ca="1">_xlfn.XLOOKUP(G2454&amp;$W$2,BS_CONTROLE[CHAVE],BS_CONTROLE[Quantidade_11],"-")</f>
        <v>-</v>
      </c>
    </row>
    <row r="2455" spans="1:23" hidden="1">
      <c r="A2455" s="206" t="str">
        <f>IF(SP_NORTE!Y2458="","*",SP_NORTE!Y2458)</f>
        <v>*</v>
      </c>
      <c r="B2455" s="206" t="str">
        <f>IF(SP_NORTE!X2458="","*",SP_NORTE!X2458)</f>
        <v>*</v>
      </c>
      <c r="C2455" s="206" t="str">
        <f>IF(SP_NORTE!Z2458="","*",SP_NORTE!Z2458)</f>
        <v>*</v>
      </c>
      <c r="D2455" s="195" t="str">
        <f>IF(SP_NORTE!S2458="","*",SP_NORTE!S2458)</f>
        <v>*</v>
      </c>
      <c r="E2455" s="195" t="str">
        <f>IF(SP_NORTE!T2458="","*",SP_NORTE!T2458)</f>
        <v>*</v>
      </c>
      <c r="F2455" s="205" t="str">
        <f>IF(SP_NORTE!B2458="","*",SP_NORTE!B2458)</f>
        <v>*</v>
      </c>
      <c r="G2455" s="205" t="str">
        <f>IF(SP_NORTE!D2458="","*",SP_NORTE!D2458)</f>
        <v>*</v>
      </c>
      <c r="H2455" s="205" t="str">
        <f>IF(SP_NORTE!F2458="","*",SP_NORTE!F2458)</f>
        <v>*</v>
      </c>
      <c r="I2455" s="205" t="str">
        <f>IF(SP_NORTE!H2458="","*",SP_NORTE!H2458)</f>
        <v>*</v>
      </c>
      <c r="J2455" s="205" t="str">
        <f>IF(SP_NORTE!I2458="","*",SP_NORTE!I2458)</f>
        <v>*</v>
      </c>
      <c r="K2455" s="195" t="str">
        <f>IF(SP_NORTE!M2458="","*",SP_NORTE!M2458)</f>
        <v>*</v>
      </c>
      <c r="L2455" s="195" t="str">
        <f>IF(SP_NORTE!N2458="","*",SP_NORTE!N2458)</f>
        <v>*</v>
      </c>
      <c r="M2455" s="196" t="str">
        <f>IF(SP_NORTE!J2458="","*",SP_NORTE!J2458)</f>
        <v>*</v>
      </c>
      <c r="N2455" s="204" t="str">
        <f>IF(SP_NORTE!K2458="","*",SP_NORTE!K2458)</f>
        <v>*</v>
      </c>
      <c r="O2455" s="204" t="str">
        <f>IF(SP_NORTE!L2458="","*",SP_NORTE!L2458)</f>
        <v>*</v>
      </c>
      <c r="P2455" s="203" t="str">
        <f>IF(SP_NORTE!O2458="","*",SP_NORTE!O2458)</f>
        <v>*</v>
      </c>
      <c r="Q2455" s="203" t="str">
        <f>IF(SP_NORTE!P2458="","*",SP_NORTE!P2458)</f>
        <v>*</v>
      </c>
      <c r="R2455" s="205" t="str">
        <f>IF(SP_NORTE!Q2458="","*",CONCATENATE(SP_NORTE!Q2458," ",SP_NORTE!R2458))</f>
        <v>*</v>
      </c>
      <c r="S2455" s="205" t="str">
        <f>IF(SP_NORTE!V2458="","*",SP_NORTE!V2458)</f>
        <v>*</v>
      </c>
      <c r="T2455" s="205" t="str">
        <f>IF(SP_NORTE!W2458="","*",SP_NORTE!W2458)</f>
        <v>*</v>
      </c>
      <c r="U2455" s="193" t="str">
        <f ca="1">_xlfn.XLOOKUP(G2455&amp;$U$2,BS_CONTROLE[CHAVE],BS_CONTROLE[Quantidade_11],"-")</f>
        <v>-</v>
      </c>
      <c r="V2455" s="193" t="str">
        <f ca="1">_xlfn.XLOOKUP(G2455&amp;$V$2,BS_CONTROLE[CHAVE],BS_CONTROLE[Quantidade_11],"-")</f>
        <v>-</v>
      </c>
      <c r="W2455" s="193" t="str">
        <f ca="1">_xlfn.XLOOKUP(G2455&amp;$W$2,BS_CONTROLE[CHAVE],BS_CONTROLE[Quantidade_11],"-")</f>
        <v>-</v>
      </c>
    </row>
    <row r="2456" spans="1:23" hidden="1">
      <c r="A2456" s="206" t="str">
        <f>IF(SP_NORTE!Y2459="","*",SP_NORTE!Y2459)</f>
        <v>*</v>
      </c>
      <c r="B2456" s="206" t="str">
        <f>IF(SP_NORTE!X2459="","*",SP_NORTE!X2459)</f>
        <v>*</v>
      </c>
      <c r="C2456" s="206" t="str">
        <f>IF(SP_NORTE!Z2459="","*",SP_NORTE!Z2459)</f>
        <v>*</v>
      </c>
      <c r="D2456" s="195" t="str">
        <f>IF(SP_NORTE!S2459="","*",SP_NORTE!S2459)</f>
        <v>*</v>
      </c>
      <c r="E2456" s="195" t="str">
        <f>IF(SP_NORTE!T2459="","*",SP_NORTE!T2459)</f>
        <v>*</v>
      </c>
      <c r="F2456" s="205" t="str">
        <f>IF(SP_NORTE!B2459="","*",SP_NORTE!B2459)</f>
        <v>*</v>
      </c>
      <c r="G2456" s="205" t="str">
        <f>IF(SP_NORTE!D2459="","*",SP_NORTE!D2459)</f>
        <v>*</v>
      </c>
      <c r="H2456" s="205" t="str">
        <f>IF(SP_NORTE!F2459="","*",SP_NORTE!F2459)</f>
        <v>*</v>
      </c>
      <c r="I2456" s="205" t="str">
        <f>IF(SP_NORTE!H2459="","*",SP_NORTE!H2459)</f>
        <v>*</v>
      </c>
      <c r="J2456" s="205" t="str">
        <f>IF(SP_NORTE!I2459="","*",SP_NORTE!I2459)</f>
        <v>*</v>
      </c>
      <c r="K2456" s="195" t="str">
        <f>IF(SP_NORTE!M2459="","*",SP_NORTE!M2459)</f>
        <v>*</v>
      </c>
      <c r="L2456" s="195" t="str">
        <f>IF(SP_NORTE!N2459="","*",SP_NORTE!N2459)</f>
        <v>*</v>
      </c>
      <c r="M2456" s="196" t="str">
        <f>IF(SP_NORTE!J2459="","*",SP_NORTE!J2459)</f>
        <v>*</v>
      </c>
      <c r="N2456" s="204" t="str">
        <f>IF(SP_NORTE!K2459="","*",SP_NORTE!K2459)</f>
        <v>*</v>
      </c>
      <c r="O2456" s="204" t="str">
        <f>IF(SP_NORTE!L2459="","*",SP_NORTE!L2459)</f>
        <v>*</v>
      </c>
      <c r="P2456" s="203" t="str">
        <f>IF(SP_NORTE!O2459="","*",SP_NORTE!O2459)</f>
        <v>*</v>
      </c>
      <c r="Q2456" s="203" t="str">
        <f>IF(SP_NORTE!P2459="","*",SP_NORTE!P2459)</f>
        <v>*</v>
      </c>
      <c r="R2456" s="205" t="str">
        <f>IF(SP_NORTE!Q2459="","*",CONCATENATE(SP_NORTE!Q2459," ",SP_NORTE!R2459))</f>
        <v>*</v>
      </c>
      <c r="S2456" s="205" t="str">
        <f>IF(SP_NORTE!V2459="","*",SP_NORTE!V2459)</f>
        <v>*</v>
      </c>
      <c r="T2456" s="205" t="str">
        <f>IF(SP_NORTE!W2459="","*",SP_NORTE!W2459)</f>
        <v>*</v>
      </c>
      <c r="U2456" s="193" t="str">
        <f ca="1">_xlfn.XLOOKUP(G2456&amp;$U$2,BS_CONTROLE[CHAVE],BS_CONTROLE[Quantidade_11],"-")</f>
        <v>-</v>
      </c>
      <c r="V2456" s="193" t="str">
        <f ca="1">_xlfn.XLOOKUP(G2456&amp;$V$2,BS_CONTROLE[CHAVE],BS_CONTROLE[Quantidade_11],"-")</f>
        <v>-</v>
      </c>
      <c r="W2456" s="193" t="str">
        <f ca="1">_xlfn.XLOOKUP(G2456&amp;$W$2,BS_CONTROLE[CHAVE],BS_CONTROLE[Quantidade_11],"-")</f>
        <v>-</v>
      </c>
    </row>
    <row r="2457" spans="1:23" hidden="1">
      <c r="A2457" s="206" t="str">
        <f>IF(SP_NORTE!Y2460="","*",SP_NORTE!Y2460)</f>
        <v>*</v>
      </c>
      <c r="B2457" s="206" t="str">
        <f>IF(SP_NORTE!X2460="","*",SP_NORTE!X2460)</f>
        <v>*</v>
      </c>
      <c r="C2457" s="206" t="str">
        <f>IF(SP_NORTE!Z2460="","*",SP_NORTE!Z2460)</f>
        <v>*</v>
      </c>
      <c r="D2457" s="195" t="str">
        <f>IF(SP_NORTE!S2460="","*",SP_NORTE!S2460)</f>
        <v>*</v>
      </c>
      <c r="E2457" s="195" t="str">
        <f>IF(SP_NORTE!T2460="","*",SP_NORTE!T2460)</f>
        <v>*</v>
      </c>
      <c r="F2457" s="205" t="str">
        <f>IF(SP_NORTE!B2460="","*",SP_NORTE!B2460)</f>
        <v>*</v>
      </c>
      <c r="G2457" s="205" t="str">
        <f>IF(SP_NORTE!D2460="","*",SP_NORTE!D2460)</f>
        <v>*</v>
      </c>
      <c r="H2457" s="205" t="str">
        <f>IF(SP_NORTE!F2460="","*",SP_NORTE!F2460)</f>
        <v>*</v>
      </c>
      <c r="I2457" s="205" t="str">
        <f>IF(SP_NORTE!H2460="","*",SP_NORTE!H2460)</f>
        <v>*</v>
      </c>
      <c r="J2457" s="205" t="str">
        <f>IF(SP_NORTE!I2460="","*",SP_NORTE!I2460)</f>
        <v>*</v>
      </c>
      <c r="K2457" s="195" t="str">
        <f>IF(SP_NORTE!M2460="","*",SP_NORTE!M2460)</f>
        <v>*</v>
      </c>
      <c r="L2457" s="195" t="str">
        <f>IF(SP_NORTE!N2460="","*",SP_NORTE!N2460)</f>
        <v>*</v>
      </c>
      <c r="M2457" s="196" t="str">
        <f>IF(SP_NORTE!J2460="","*",SP_NORTE!J2460)</f>
        <v>*</v>
      </c>
      <c r="N2457" s="204" t="str">
        <f>IF(SP_NORTE!K2460="","*",SP_NORTE!K2460)</f>
        <v>*</v>
      </c>
      <c r="O2457" s="204" t="str">
        <f>IF(SP_NORTE!L2460="","*",SP_NORTE!L2460)</f>
        <v>*</v>
      </c>
      <c r="P2457" s="203" t="str">
        <f>IF(SP_NORTE!O2460="","*",SP_NORTE!O2460)</f>
        <v>*</v>
      </c>
      <c r="Q2457" s="203" t="str">
        <f>IF(SP_NORTE!P2460="","*",SP_NORTE!P2460)</f>
        <v>*</v>
      </c>
      <c r="R2457" s="205" t="str">
        <f>IF(SP_NORTE!Q2460="","*",CONCATENATE(SP_NORTE!Q2460," ",SP_NORTE!R2460))</f>
        <v>*</v>
      </c>
      <c r="S2457" s="205" t="str">
        <f>IF(SP_NORTE!V2460="","*",SP_NORTE!V2460)</f>
        <v>*</v>
      </c>
      <c r="T2457" s="205" t="str">
        <f>IF(SP_NORTE!W2460="","*",SP_NORTE!W2460)</f>
        <v>*</v>
      </c>
      <c r="U2457" s="193" t="str">
        <f ca="1">_xlfn.XLOOKUP(G2457&amp;$U$2,BS_CONTROLE[CHAVE],BS_CONTROLE[Quantidade_11],"-")</f>
        <v>-</v>
      </c>
      <c r="V2457" s="193" t="str">
        <f ca="1">_xlfn.XLOOKUP(G2457&amp;$V$2,BS_CONTROLE[CHAVE],BS_CONTROLE[Quantidade_11],"-")</f>
        <v>-</v>
      </c>
      <c r="W2457" s="193" t="str">
        <f ca="1">_xlfn.XLOOKUP(G2457&amp;$W$2,BS_CONTROLE[CHAVE],BS_CONTROLE[Quantidade_11],"-")</f>
        <v>-</v>
      </c>
    </row>
    <row r="2458" spans="1:23" hidden="1">
      <c r="A2458" s="206" t="str">
        <f>IF(SP_NORTE!Y2461="","*",SP_NORTE!Y2461)</f>
        <v>*</v>
      </c>
      <c r="B2458" s="206" t="str">
        <f>IF(SP_NORTE!X2461="","*",SP_NORTE!X2461)</f>
        <v>*</v>
      </c>
      <c r="C2458" s="206" t="str">
        <f>IF(SP_NORTE!Z2461="","*",SP_NORTE!Z2461)</f>
        <v>*</v>
      </c>
      <c r="D2458" s="195" t="str">
        <f>IF(SP_NORTE!S2461="","*",SP_NORTE!S2461)</f>
        <v>*</v>
      </c>
      <c r="E2458" s="195" t="str">
        <f>IF(SP_NORTE!T2461="","*",SP_NORTE!T2461)</f>
        <v>*</v>
      </c>
      <c r="F2458" s="205" t="str">
        <f>IF(SP_NORTE!B2461="","*",SP_NORTE!B2461)</f>
        <v>*</v>
      </c>
      <c r="G2458" s="205" t="str">
        <f>IF(SP_NORTE!D2461="","*",SP_NORTE!D2461)</f>
        <v>*</v>
      </c>
      <c r="H2458" s="205" t="str">
        <f>IF(SP_NORTE!F2461="","*",SP_NORTE!F2461)</f>
        <v>*</v>
      </c>
      <c r="I2458" s="205" t="str">
        <f>IF(SP_NORTE!H2461="","*",SP_NORTE!H2461)</f>
        <v>*</v>
      </c>
      <c r="J2458" s="205" t="str">
        <f>IF(SP_NORTE!I2461="","*",SP_NORTE!I2461)</f>
        <v>*</v>
      </c>
      <c r="K2458" s="195" t="str">
        <f>IF(SP_NORTE!M2461="","*",SP_NORTE!M2461)</f>
        <v>*</v>
      </c>
      <c r="L2458" s="195" t="str">
        <f>IF(SP_NORTE!N2461="","*",SP_NORTE!N2461)</f>
        <v>*</v>
      </c>
      <c r="M2458" s="196" t="str">
        <f>IF(SP_NORTE!J2461="","*",SP_NORTE!J2461)</f>
        <v>*</v>
      </c>
      <c r="N2458" s="204" t="str">
        <f>IF(SP_NORTE!K2461="","*",SP_NORTE!K2461)</f>
        <v>*</v>
      </c>
      <c r="O2458" s="204" t="str">
        <f>IF(SP_NORTE!L2461="","*",SP_NORTE!L2461)</f>
        <v>*</v>
      </c>
      <c r="P2458" s="203" t="str">
        <f>IF(SP_NORTE!O2461="","*",SP_NORTE!O2461)</f>
        <v>*</v>
      </c>
      <c r="Q2458" s="203" t="str">
        <f>IF(SP_NORTE!P2461="","*",SP_NORTE!P2461)</f>
        <v>*</v>
      </c>
      <c r="R2458" s="205" t="str">
        <f>IF(SP_NORTE!Q2461="","*",CONCATENATE(SP_NORTE!Q2461," ",SP_NORTE!R2461))</f>
        <v>*</v>
      </c>
      <c r="S2458" s="205" t="str">
        <f>IF(SP_NORTE!V2461="","*",SP_NORTE!V2461)</f>
        <v>*</v>
      </c>
      <c r="T2458" s="205" t="str">
        <f>IF(SP_NORTE!W2461="","*",SP_NORTE!W2461)</f>
        <v>*</v>
      </c>
      <c r="U2458" s="193" t="str">
        <f ca="1">_xlfn.XLOOKUP(G2458&amp;$U$2,BS_CONTROLE[CHAVE],BS_CONTROLE[Quantidade_11],"-")</f>
        <v>-</v>
      </c>
      <c r="V2458" s="193" t="str">
        <f ca="1">_xlfn.XLOOKUP(G2458&amp;$V$2,BS_CONTROLE[CHAVE],BS_CONTROLE[Quantidade_11],"-")</f>
        <v>-</v>
      </c>
      <c r="W2458" s="193" t="str">
        <f ca="1">_xlfn.XLOOKUP(G2458&amp;$W$2,BS_CONTROLE[CHAVE],BS_CONTROLE[Quantidade_11],"-")</f>
        <v>-</v>
      </c>
    </row>
    <row r="2459" spans="1:23" hidden="1">
      <c r="A2459" s="206" t="str">
        <f>IF(SP_NORTE!Y2462="","*",SP_NORTE!Y2462)</f>
        <v>*</v>
      </c>
      <c r="B2459" s="206" t="str">
        <f>IF(SP_NORTE!X2462="","*",SP_NORTE!X2462)</f>
        <v>*</v>
      </c>
      <c r="C2459" s="206" t="str">
        <f>IF(SP_NORTE!Z2462="","*",SP_NORTE!Z2462)</f>
        <v>*</v>
      </c>
      <c r="D2459" s="195" t="str">
        <f>IF(SP_NORTE!S2462="","*",SP_NORTE!S2462)</f>
        <v>*</v>
      </c>
      <c r="E2459" s="195" t="str">
        <f>IF(SP_NORTE!T2462="","*",SP_NORTE!T2462)</f>
        <v>*</v>
      </c>
      <c r="F2459" s="205" t="str">
        <f>IF(SP_NORTE!B2462="","*",SP_NORTE!B2462)</f>
        <v>*</v>
      </c>
      <c r="G2459" s="205" t="str">
        <f>IF(SP_NORTE!D2462="","*",SP_NORTE!D2462)</f>
        <v>*</v>
      </c>
      <c r="H2459" s="205" t="str">
        <f>IF(SP_NORTE!F2462="","*",SP_NORTE!F2462)</f>
        <v>*</v>
      </c>
      <c r="I2459" s="205" t="str">
        <f>IF(SP_NORTE!H2462="","*",SP_NORTE!H2462)</f>
        <v>*</v>
      </c>
      <c r="J2459" s="205" t="str">
        <f>IF(SP_NORTE!I2462="","*",SP_NORTE!I2462)</f>
        <v>*</v>
      </c>
      <c r="K2459" s="195" t="str">
        <f>IF(SP_NORTE!M2462="","*",SP_NORTE!M2462)</f>
        <v>*</v>
      </c>
      <c r="L2459" s="195" t="str">
        <f>IF(SP_NORTE!N2462="","*",SP_NORTE!N2462)</f>
        <v>*</v>
      </c>
      <c r="M2459" s="196" t="str">
        <f>IF(SP_NORTE!J2462="","*",SP_NORTE!J2462)</f>
        <v>*</v>
      </c>
      <c r="N2459" s="204" t="str">
        <f>IF(SP_NORTE!K2462="","*",SP_NORTE!K2462)</f>
        <v>*</v>
      </c>
      <c r="O2459" s="204" t="str">
        <f>IF(SP_NORTE!L2462="","*",SP_NORTE!L2462)</f>
        <v>*</v>
      </c>
      <c r="P2459" s="203" t="str">
        <f>IF(SP_NORTE!O2462="","*",SP_NORTE!O2462)</f>
        <v>*</v>
      </c>
      <c r="Q2459" s="203" t="str">
        <f>IF(SP_NORTE!P2462="","*",SP_NORTE!P2462)</f>
        <v>*</v>
      </c>
      <c r="R2459" s="205" t="str">
        <f>IF(SP_NORTE!Q2462="","*",CONCATENATE(SP_NORTE!Q2462," ",SP_NORTE!R2462))</f>
        <v>*</v>
      </c>
      <c r="S2459" s="205" t="str">
        <f>IF(SP_NORTE!V2462="","*",SP_NORTE!V2462)</f>
        <v>*</v>
      </c>
      <c r="T2459" s="205" t="str">
        <f>IF(SP_NORTE!W2462="","*",SP_NORTE!W2462)</f>
        <v>*</v>
      </c>
      <c r="U2459" s="193" t="str">
        <f ca="1">_xlfn.XLOOKUP(G2459&amp;$U$2,BS_CONTROLE[CHAVE],BS_CONTROLE[Quantidade_11],"-")</f>
        <v>-</v>
      </c>
      <c r="V2459" s="193" t="str">
        <f ca="1">_xlfn.XLOOKUP(G2459&amp;$V$2,BS_CONTROLE[CHAVE],BS_CONTROLE[Quantidade_11],"-")</f>
        <v>-</v>
      </c>
      <c r="W2459" s="193" t="str">
        <f ca="1">_xlfn.XLOOKUP(G2459&amp;$W$2,BS_CONTROLE[CHAVE],BS_CONTROLE[Quantidade_11],"-")</f>
        <v>-</v>
      </c>
    </row>
    <row r="2460" spans="1:23" hidden="1">
      <c r="A2460" s="206" t="str">
        <f>IF(SP_NORTE!Y2463="","*",SP_NORTE!Y2463)</f>
        <v>*</v>
      </c>
      <c r="B2460" s="206" t="str">
        <f>IF(SP_NORTE!X2463="","*",SP_NORTE!X2463)</f>
        <v>*</v>
      </c>
      <c r="C2460" s="206" t="str">
        <f>IF(SP_NORTE!Z2463="","*",SP_NORTE!Z2463)</f>
        <v>*</v>
      </c>
      <c r="D2460" s="195" t="str">
        <f>IF(SP_NORTE!S2463="","*",SP_NORTE!S2463)</f>
        <v>*</v>
      </c>
      <c r="E2460" s="195" t="str">
        <f>IF(SP_NORTE!T2463="","*",SP_NORTE!T2463)</f>
        <v>*</v>
      </c>
      <c r="F2460" s="205" t="str">
        <f>IF(SP_NORTE!B2463="","*",SP_NORTE!B2463)</f>
        <v>*</v>
      </c>
      <c r="G2460" s="205" t="str">
        <f>IF(SP_NORTE!D2463="","*",SP_NORTE!D2463)</f>
        <v>*</v>
      </c>
      <c r="H2460" s="205" t="str">
        <f>IF(SP_NORTE!F2463="","*",SP_NORTE!F2463)</f>
        <v>*</v>
      </c>
      <c r="I2460" s="205" t="str">
        <f>IF(SP_NORTE!H2463="","*",SP_NORTE!H2463)</f>
        <v>*</v>
      </c>
      <c r="J2460" s="205" t="str">
        <f>IF(SP_NORTE!I2463="","*",SP_NORTE!I2463)</f>
        <v>*</v>
      </c>
      <c r="K2460" s="195" t="str">
        <f>IF(SP_NORTE!M2463="","*",SP_NORTE!M2463)</f>
        <v>*</v>
      </c>
      <c r="L2460" s="195" t="str">
        <f>IF(SP_NORTE!N2463="","*",SP_NORTE!N2463)</f>
        <v>*</v>
      </c>
      <c r="M2460" s="196" t="str">
        <f>IF(SP_NORTE!J2463="","*",SP_NORTE!J2463)</f>
        <v>*</v>
      </c>
      <c r="N2460" s="204" t="str">
        <f>IF(SP_NORTE!K2463="","*",SP_NORTE!K2463)</f>
        <v>*</v>
      </c>
      <c r="O2460" s="204" t="str">
        <f>IF(SP_NORTE!L2463="","*",SP_NORTE!L2463)</f>
        <v>*</v>
      </c>
      <c r="P2460" s="203" t="str">
        <f>IF(SP_NORTE!O2463="","*",SP_NORTE!O2463)</f>
        <v>*</v>
      </c>
      <c r="Q2460" s="203" t="str">
        <f>IF(SP_NORTE!P2463="","*",SP_NORTE!P2463)</f>
        <v>*</v>
      </c>
      <c r="R2460" s="205" t="str">
        <f>IF(SP_NORTE!Q2463="","*",CONCATENATE(SP_NORTE!Q2463," ",SP_NORTE!R2463))</f>
        <v>*</v>
      </c>
      <c r="S2460" s="205" t="str">
        <f>IF(SP_NORTE!V2463="","*",SP_NORTE!V2463)</f>
        <v>*</v>
      </c>
      <c r="T2460" s="205" t="str">
        <f>IF(SP_NORTE!W2463="","*",SP_NORTE!W2463)</f>
        <v>*</v>
      </c>
      <c r="U2460" s="193" t="str">
        <f ca="1">_xlfn.XLOOKUP(G2460&amp;$U$2,BS_CONTROLE[CHAVE],BS_CONTROLE[Quantidade_11],"-")</f>
        <v>-</v>
      </c>
      <c r="V2460" s="193" t="str">
        <f ca="1">_xlfn.XLOOKUP(G2460&amp;$V$2,BS_CONTROLE[CHAVE],BS_CONTROLE[Quantidade_11],"-")</f>
        <v>-</v>
      </c>
      <c r="W2460" s="193" t="str">
        <f ca="1">_xlfn.XLOOKUP(G2460&amp;$W$2,BS_CONTROLE[CHAVE],BS_CONTROLE[Quantidade_11],"-")</f>
        <v>-</v>
      </c>
    </row>
    <row r="2461" spans="1:23" hidden="1">
      <c r="A2461" s="206" t="str">
        <f>IF(SP_NORTE!Y2464="","*",SP_NORTE!Y2464)</f>
        <v>*</v>
      </c>
      <c r="B2461" s="206" t="str">
        <f>IF(SP_NORTE!X2464="","*",SP_NORTE!X2464)</f>
        <v>*</v>
      </c>
      <c r="C2461" s="206" t="str">
        <f>IF(SP_NORTE!Z2464="","*",SP_NORTE!Z2464)</f>
        <v>*</v>
      </c>
      <c r="D2461" s="195" t="str">
        <f>IF(SP_NORTE!S2464="","*",SP_NORTE!S2464)</f>
        <v>*</v>
      </c>
      <c r="E2461" s="195" t="str">
        <f>IF(SP_NORTE!T2464="","*",SP_NORTE!T2464)</f>
        <v>*</v>
      </c>
      <c r="F2461" s="205" t="str">
        <f>IF(SP_NORTE!B2464="","*",SP_NORTE!B2464)</f>
        <v>*</v>
      </c>
      <c r="G2461" s="205" t="str">
        <f>IF(SP_NORTE!D2464="","*",SP_NORTE!D2464)</f>
        <v>*</v>
      </c>
      <c r="H2461" s="205" t="str">
        <f>IF(SP_NORTE!F2464="","*",SP_NORTE!F2464)</f>
        <v>*</v>
      </c>
      <c r="I2461" s="205" t="str">
        <f>IF(SP_NORTE!H2464="","*",SP_NORTE!H2464)</f>
        <v>*</v>
      </c>
      <c r="J2461" s="205" t="str">
        <f>IF(SP_NORTE!I2464="","*",SP_NORTE!I2464)</f>
        <v>*</v>
      </c>
      <c r="K2461" s="195" t="str">
        <f>IF(SP_NORTE!M2464="","*",SP_NORTE!M2464)</f>
        <v>*</v>
      </c>
      <c r="L2461" s="195" t="str">
        <f>IF(SP_NORTE!N2464="","*",SP_NORTE!N2464)</f>
        <v>*</v>
      </c>
      <c r="M2461" s="196" t="str">
        <f>IF(SP_NORTE!J2464="","*",SP_NORTE!J2464)</f>
        <v>*</v>
      </c>
      <c r="N2461" s="204" t="str">
        <f>IF(SP_NORTE!K2464="","*",SP_NORTE!K2464)</f>
        <v>*</v>
      </c>
      <c r="O2461" s="204" t="str">
        <f>IF(SP_NORTE!L2464="","*",SP_NORTE!L2464)</f>
        <v>*</v>
      </c>
      <c r="P2461" s="203" t="str">
        <f>IF(SP_NORTE!O2464="","*",SP_NORTE!O2464)</f>
        <v>*</v>
      </c>
      <c r="Q2461" s="203" t="str">
        <f>IF(SP_NORTE!P2464="","*",SP_NORTE!P2464)</f>
        <v>*</v>
      </c>
      <c r="R2461" s="205" t="str">
        <f>IF(SP_NORTE!Q2464="","*",CONCATENATE(SP_NORTE!Q2464," ",SP_NORTE!R2464))</f>
        <v>*</v>
      </c>
      <c r="S2461" s="205" t="str">
        <f>IF(SP_NORTE!V2464="","*",SP_NORTE!V2464)</f>
        <v>*</v>
      </c>
      <c r="T2461" s="205" t="str">
        <f>IF(SP_NORTE!W2464="","*",SP_NORTE!W2464)</f>
        <v>*</v>
      </c>
      <c r="U2461" s="193" t="str">
        <f ca="1">_xlfn.XLOOKUP(G2461&amp;$U$2,BS_CONTROLE[CHAVE],BS_CONTROLE[Quantidade_11],"-")</f>
        <v>-</v>
      </c>
      <c r="V2461" s="193" t="str">
        <f ca="1">_xlfn.XLOOKUP(G2461&amp;$V$2,BS_CONTROLE[CHAVE],BS_CONTROLE[Quantidade_11],"-")</f>
        <v>-</v>
      </c>
      <c r="W2461" s="193" t="str">
        <f ca="1">_xlfn.XLOOKUP(G2461&amp;$W$2,BS_CONTROLE[CHAVE],BS_CONTROLE[Quantidade_11],"-")</f>
        <v>-</v>
      </c>
    </row>
    <row r="2462" spans="1:23" hidden="1">
      <c r="A2462" s="206" t="str">
        <f>IF(SP_NORTE!Y2465="","*",SP_NORTE!Y2465)</f>
        <v>*</v>
      </c>
      <c r="B2462" s="206" t="str">
        <f>IF(SP_NORTE!X2465="","*",SP_NORTE!X2465)</f>
        <v>*</v>
      </c>
      <c r="C2462" s="206" t="str">
        <f>IF(SP_NORTE!Z2465="","*",SP_NORTE!Z2465)</f>
        <v>*</v>
      </c>
      <c r="D2462" s="195" t="str">
        <f>IF(SP_NORTE!S2465="","*",SP_NORTE!S2465)</f>
        <v>*</v>
      </c>
      <c r="E2462" s="195" t="str">
        <f>IF(SP_NORTE!T2465="","*",SP_NORTE!T2465)</f>
        <v>*</v>
      </c>
      <c r="F2462" s="205" t="str">
        <f>IF(SP_NORTE!B2465="","*",SP_NORTE!B2465)</f>
        <v>*</v>
      </c>
      <c r="G2462" s="205" t="str">
        <f>IF(SP_NORTE!D2465="","*",SP_NORTE!D2465)</f>
        <v>*</v>
      </c>
      <c r="H2462" s="205" t="str">
        <f>IF(SP_NORTE!F2465="","*",SP_NORTE!F2465)</f>
        <v>*</v>
      </c>
      <c r="I2462" s="205" t="str">
        <f>IF(SP_NORTE!H2465="","*",SP_NORTE!H2465)</f>
        <v>*</v>
      </c>
      <c r="J2462" s="205" t="str">
        <f>IF(SP_NORTE!I2465="","*",SP_NORTE!I2465)</f>
        <v>*</v>
      </c>
      <c r="K2462" s="195" t="str">
        <f>IF(SP_NORTE!M2465="","*",SP_NORTE!M2465)</f>
        <v>*</v>
      </c>
      <c r="L2462" s="195" t="str">
        <f>IF(SP_NORTE!N2465="","*",SP_NORTE!N2465)</f>
        <v>*</v>
      </c>
      <c r="M2462" s="196" t="str">
        <f>IF(SP_NORTE!J2465="","*",SP_NORTE!J2465)</f>
        <v>*</v>
      </c>
      <c r="N2462" s="204" t="str">
        <f>IF(SP_NORTE!K2465="","*",SP_NORTE!K2465)</f>
        <v>*</v>
      </c>
      <c r="O2462" s="204" t="str">
        <f>IF(SP_NORTE!L2465="","*",SP_NORTE!L2465)</f>
        <v>*</v>
      </c>
      <c r="P2462" s="203" t="str">
        <f>IF(SP_NORTE!O2465="","*",SP_NORTE!O2465)</f>
        <v>*</v>
      </c>
      <c r="Q2462" s="203" t="str">
        <f>IF(SP_NORTE!P2465="","*",SP_NORTE!P2465)</f>
        <v>*</v>
      </c>
      <c r="R2462" s="205" t="str">
        <f>IF(SP_NORTE!Q2465="","*",CONCATENATE(SP_NORTE!Q2465," ",SP_NORTE!R2465))</f>
        <v>*</v>
      </c>
      <c r="S2462" s="205" t="str">
        <f>IF(SP_NORTE!V2465="","*",SP_NORTE!V2465)</f>
        <v>*</v>
      </c>
      <c r="T2462" s="205" t="str">
        <f>IF(SP_NORTE!W2465="","*",SP_NORTE!W2465)</f>
        <v>*</v>
      </c>
      <c r="U2462" s="193" t="str">
        <f ca="1">_xlfn.XLOOKUP(G2462&amp;$U$2,BS_CONTROLE[CHAVE],BS_CONTROLE[Quantidade_11],"-")</f>
        <v>-</v>
      </c>
      <c r="V2462" s="193" t="str">
        <f ca="1">_xlfn.XLOOKUP(G2462&amp;$V$2,BS_CONTROLE[CHAVE],BS_CONTROLE[Quantidade_11],"-")</f>
        <v>-</v>
      </c>
      <c r="W2462" s="193" t="str">
        <f ca="1">_xlfn.XLOOKUP(G2462&amp;$W$2,BS_CONTROLE[CHAVE],BS_CONTROLE[Quantidade_11],"-")</f>
        <v>-</v>
      </c>
    </row>
    <row r="2463" spans="1:23" hidden="1">
      <c r="A2463" s="206" t="str">
        <f>IF(SP_NORTE!Y2466="","*",SP_NORTE!Y2466)</f>
        <v>*</v>
      </c>
      <c r="B2463" s="206" t="str">
        <f>IF(SP_NORTE!X2466="","*",SP_NORTE!X2466)</f>
        <v>*</v>
      </c>
      <c r="C2463" s="206" t="str">
        <f>IF(SP_NORTE!Z2466="","*",SP_NORTE!Z2466)</f>
        <v>*</v>
      </c>
      <c r="D2463" s="195" t="str">
        <f>IF(SP_NORTE!S2466="","*",SP_NORTE!S2466)</f>
        <v>*</v>
      </c>
      <c r="E2463" s="195" t="str">
        <f>IF(SP_NORTE!T2466="","*",SP_NORTE!T2466)</f>
        <v>*</v>
      </c>
      <c r="F2463" s="205" t="str">
        <f>IF(SP_NORTE!B2466="","*",SP_NORTE!B2466)</f>
        <v>*</v>
      </c>
      <c r="G2463" s="205" t="str">
        <f>IF(SP_NORTE!D2466="","*",SP_NORTE!D2466)</f>
        <v>*</v>
      </c>
      <c r="H2463" s="205" t="str">
        <f>IF(SP_NORTE!F2466="","*",SP_NORTE!F2466)</f>
        <v>*</v>
      </c>
      <c r="I2463" s="205" t="str">
        <f>IF(SP_NORTE!H2466="","*",SP_NORTE!H2466)</f>
        <v>*</v>
      </c>
      <c r="J2463" s="205" t="str">
        <f>IF(SP_NORTE!I2466="","*",SP_NORTE!I2466)</f>
        <v>*</v>
      </c>
      <c r="K2463" s="195" t="str">
        <f>IF(SP_NORTE!M2466="","*",SP_NORTE!M2466)</f>
        <v>*</v>
      </c>
      <c r="L2463" s="195" t="str">
        <f>IF(SP_NORTE!N2466="","*",SP_NORTE!N2466)</f>
        <v>*</v>
      </c>
      <c r="M2463" s="196" t="str">
        <f>IF(SP_NORTE!J2466="","*",SP_NORTE!J2466)</f>
        <v>*</v>
      </c>
      <c r="N2463" s="204" t="str">
        <f>IF(SP_NORTE!K2466="","*",SP_NORTE!K2466)</f>
        <v>*</v>
      </c>
      <c r="O2463" s="204" t="str">
        <f>IF(SP_NORTE!L2466="","*",SP_NORTE!L2466)</f>
        <v>*</v>
      </c>
      <c r="P2463" s="203" t="str">
        <f>IF(SP_NORTE!O2466="","*",SP_NORTE!O2466)</f>
        <v>*</v>
      </c>
      <c r="Q2463" s="203" t="str">
        <f>IF(SP_NORTE!P2466="","*",SP_NORTE!P2466)</f>
        <v>*</v>
      </c>
      <c r="R2463" s="205" t="str">
        <f>IF(SP_NORTE!Q2466="","*",CONCATENATE(SP_NORTE!Q2466," ",SP_NORTE!R2466))</f>
        <v>*</v>
      </c>
      <c r="S2463" s="205" t="str">
        <f>IF(SP_NORTE!V2466="","*",SP_NORTE!V2466)</f>
        <v>*</v>
      </c>
      <c r="T2463" s="205" t="str">
        <f>IF(SP_NORTE!W2466="","*",SP_NORTE!W2466)</f>
        <v>*</v>
      </c>
      <c r="U2463" s="193" t="str">
        <f ca="1">_xlfn.XLOOKUP(G2463&amp;$U$2,BS_CONTROLE[CHAVE],BS_CONTROLE[Quantidade_11],"-")</f>
        <v>-</v>
      </c>
      <c r="V2463" s="193" t="str">
        <f ca="1">_xlfn.XLOOKUP(G2463&amp;$V$2,BS_CONTROLE[CHAVE],BS_CONTROLE[Quantidade_11],"-")</f>
        <v>-</v>
      </c>
      <c r="W2463" s="193" t="str">
        <f ca="1">_xlfn.XLOOKUP(G2463&amp;$W$2,BS_CONTROLE[CHAVE],BS_CONTROLE[Quantidade_11],"-")</f>
        <v>-</v>
      </c>
    </row>
    <row r="2464" spans="1:23" hidden="1">
      <c r="A2464" s="206" t="str">
        <f>IF(SP_NORTE!Y2467="","*",SP_NORTE!Y2467)</f>
        <v>*</v>
      </c>
      <c r="B2464" s="206" t="str">
        <f>IF(SP_NORTE!X2467="","*",SP_NORTE!X2467)</f>
        <v>*</v>
      </c>
      <c r="C2464" s="206" t="str">
        <f>IF(SP_NORTE!Z2467="","*",SP_NORTE!Z2467)</f>
        <v>*</v>
      </c>
      <c r="D2464" s="195" t="str">
        <f>IF(SP_NORTE!S2467="","*",SP_NORTE!S2467)</f>
        <v>*</v>
      </c>
      <c r="E2464" s="195" t="str">
        <f>IF(SP_NORTE!T2467="","*",SP_NORTE!T2467)</f>
        <v>*</v>
      </c>
      <c r="F2464" s="205" t="str">
        <f>IF(SP_NORTE!B2467="","*",SP_NORTE!B2467)</f>
        <v>*</v>
      </c>
      <c r="G2464" s="205" t="str">
        <f>IF(SP_NORTE!D2467="","*",SP_NORTE!D2467)</f>
        <v>*</v>
      </c>
      <c r="H2464" s="205" t="str">
        <f>IF(SP_NORTE!F2467="","*",SP_NORTE!F2467)</f>
        <v>*</v>
      </c>
      <c r="I2464" s="205" t="str">
        <f>IF(SP_NORTE!H2467="","*",SP_NORTE!H2467)</f>
        <v>*</v>
      </c>
      <c r="J2464" s="205" t="str">
        <f>IF(SP_NORTE!I2467="","*",SP_NORTE!I2467)</f>
        <v>*</v>
      </c>
      <c r="K2464" s="195" t="str">
        <f>IF(SP_NORTE!M2467="","*",SP_NORTE!M2467)</f>
        <v>*</v>
      </c>
      <c r="L2464" s="195" t="str">
        <f>IF(SP_NORTE!N2467="","*",SP_NORTE!N2467)</f>
        <v>*</v>
      </c>
      <c r="M2464" s="196" t="str">
        <f>IF(SP_NORTE!J2467="","*",SP_NORTE!J2467)</f>
        <v>*</v>
      </c>
      <c r="N2464" s="204" t="str">
        <f>IF(SP_NORTE!K2467="","*",SP_NORTE!K2467)</f>
        <v>*</v>
      </c>
      <c r="O2464" s="204" t="str">
        <f>IF(SP_NORTE!L2467="","*",SP_NORTE!L2467)</f>
        <v>*</v>
      </c>
      <c r="P2464" s="203" t="str">
        <f>IF(SP_NORTE!O2467="","*",SP_NORTE!O2467)</f>
        <v>*</v>
      </c>
      <c r="Q2464" s="203" t="str">
        <f>IF(SP_NORTE!P2467="","*",SP_NORTE!P2467)</f>
        <v>*</v>
      </c>
      <c r="R2464" s="205" t="str">
        <f>IF(SP_NORTE!Q2467="","*",CONCATENATE(SP_NORTE!Q2467," ",SP_NORTE!R2467))</f>
        <v>*</v>
      </c>
      <c r="S2464" s="205" t="str">
        <f>IF(SP_NORTE!V2467="","*",SP_NORTE!V2467)</f>
        <v>*</v>
      </c>
      <c r="T2464" s="205" t="str">
        <f>IF(SP_NORTE!W2467="","*",SP_NORTE!W2467)</f>
        <v>*</v>
      </c>
      <c r="U2464" s="193" t="str">
        <f ca="1">_xlfn.XLOOKUP(G2464&amp;$U$2,BS_CONTROLE[CHAVE],BS_CONTROLE[Quantidade_11],"-")</f>
        <v>-</v>
      </c>
      <c r="V2464" s="193" t="str">
        <f ca="1">_xlfn.XLOOKUP(G2464&amp;$V$2,BS_CONTROLE[CHAVE],BS_CONTROLE[Quantidade_11],"-")</f>
        <v>-</v>
      </c>
      <c r="W2464" s="193" t="str">
        <f ca="1">_xlfn.XLOOKUP(G2464&amp;$W$2,BS_CONTROLE[CHAVE],BS_CONTROLE[Quantidade_11],"-")</f>
        <v>-</v>
      </c>
    </row>
    <row r="2465" spans="1:23" hidden="1">
      <c r="A2465" s="206" t="str">
        <f>IF(SP_NORTE!Y2468="","*",SP_NORTE!Y2468)</f>
        <v>*</v>
      </c>
      <c r="B2465" s="206" t="str">
        <f>IF(SP_NORTE!X2468="","*",SP_NORTE!X2468)</f>
        <v>*</v>
      </c>
      <c r="C2465" s="206" t="str">
        <f>IF(SP_NORTE!Z2468="","*",SP_NORTE!Z2468)</f>
        <v>*</v>
      </c>
      <c r="D2465" s="195" t="str">
        <f>IF(SP_NORTE!S2468="","*",SP_NORTE!S2468)</f>
        <v>*</v>
      </c>
      <c r="E2465" s="195" t="str">
        <f>IF(SP_NORTE!T2468="","*",SP_NORTE!T2468)</f>
        <v>*</v>
      </c>
      <c r="F2465" s="205" t="str">
        <f>IF(SP_NORTE!B2468="","*",SP_NORTE!B2468)</f>
        <v>*</v>
      </c>
      <c r="G2465" s="205" t="str">
        <f>IF(SP_NORTE!D2468="","*",SP_NORTE!D2468)</f>
        <v>*</v>
      </c>
      <c r="H2465" s="205" t="str">
        <f>IF(SP_NORTE!F2468="","*",SP_NORTE!F2468)</f>
        <v>*</v>
      </c>
      <c r="I2465" s="205" t="str">
        <f>IF(SP_NORTE!H2468="","*",SP_NORTE!H2468)</f>
        <v>*</v>
      </c>
      <c r="J2465" s="205" t="str">
        <f>IF(SP_NORTE!I2468="","*",SP_NORTE!I2468)</f>
        <v>*</v>
      </c>
      <c r="K2465" s="195" t="str">
        <f>IF(SP_NORTE!M2468="","*",SP_NORTE!M2468)</f>
        <v>*</v>
      </c>
      <c r="L2465" s="195" t="str">
        <f>IF(SP_NORTE!N2468="","*",SP_NORTE!N2468)</f>
        <v>*</v>
      </c>
      <c r="M2465" s="196" t="str">
        <f>IF(SP_NORTE!J2468="","*",SP_NORTE!J2468)</f>
        <v>*</v>
      </c>
      <c r="N2465" s="204" t="str">
        <f>IF(SP_NORTE!K2468="","*",SP_NORTE!K2468)</f>
        <v>*</v>
      </c>
      <c r="O2465" s="204" t="str">
        <f>IF(SP_NORTE!L2468="","*",SP_NORTE!L2468)</f>
        <v>*</v>
      </c>
      <c r="P2465" s="203" t="str">
        <f>IF(SP_NORTE!O2468="","*",SP_NORTE!O2468)</f>
        <v>*</v>
      </c>
      <c r="Q2465" s="203" t="str">
        <f>IF(SP_NORTE!P2468="","*",SP_NORTE!P2468)</f>
        <v>*</v>
      </c>
      <c r="R2465" s="205" t="str">
        <f>IF(SP_NORTE!Q2468="","*",CONCATENATE(SP_NORTE!Q2468," ",SP_NORTE!R2468))</f>
        <v>*</v>
      </c>
      <c r="S2465" s="205" t="str">
        <f>IF(SP_NORTE!V2468="","*",SP_NORTE!V2468)</f>
        <v>*</v>
      </c>
      <c r="T2465" s="205" t="str">
        <f>IF(SP_NORTE!W2468="","*",SP_NORTE!W2468)</f>
        <v>*</v>
      </c>
      <c r="U2465" s="193" t="str">
        <f ca="1">_xlfn.XLOOKUP(G2465&amp;$U$2,BS_CONTROLE[CHAVE],BS_CONTROLE[Quantidade_11],"-")</f>
        <v>-</v>
      </c>
      <c r="V2465" s="193" t="str">
        <f ca="1">_xlfn.XLOOKUP(G2465&amp;$V$2,BS_CONTROLE[CHAVE],BS_CONTROLE[Quantidade_11],"-")</f>
        <v>-</v>
      </c>
      <c r="W2465" s="193" t="str">
        <f ca="1">_xlfn.XLOOKUP(G2465&amp;$W$2,BS_CONTROLE[CHAVE],BS_CONTROLE[Quantidade_11],"-")</f>
        <v>-</v>
      </c>
    </row>
    <row r="2466" spans="1:23" hidden="1">
      <c r="A2466" s="206" t="str">
        <f>IF(SP_NORTE!Y2469="","*",SP_NORTE!Y2469)</f>
        <v>*</v>
      </c>
      <c r="B2466" s="206" t="str">
        <f>IF(SP_NORTE!X2469="","*",SP_NORTE!X2469)</f>
        <v>*</v>
      </c>
      <c r="C2466" s="206" t="str">
        <f>IF(SP_NORTE!Z2469="","*",SP_NORTE!Z2469)</f>
        <v>*</v>
      </c>
      <c r="D2466" s="195" t="str">
        <f>IF(SP_NORTE!S2469="","*",SP_NORTE!S2469)</f>
        <v>*</v>
      </c>
      <c r="E2466" s="195" t="str">
        <f>IF(SP_NORTE!T2469="","*",SP_NORTE!T2469)</f>
        <v>*</v>
      </c>
      <c r="F2466" s="205" t="str">
        <f>IF(SP_NORTE!B2469="","*",SP_NORTE!B2469)</f>
        <v>*</v>
      </c>
      <c r="G2466" s="205" t="str">
        <f>IF(SP_NORTE!D2469="","*",SP_NORTE!D2469)</f>
        <v>*</v>
      </c>
      <c r="H2466" s="205" t="str">
        <f>IF(SP_NORTE!F2469="","*",SP_NORTE!F2469)</f>
        <v>*</v>
      </c>
      <c r="I2466" s="205" t="str">
        <f>IF(SP_NORTE!H2469="","*",SP_NORTE!H2469)</f>
        <v>*</v>
      </c>
      <c r="J2466" s="205" t="str">
        <f>IF(SP_NORTE!I2469="","*",SP_NORTE!I2469)</f>
        <v>*</v>
      </c>
      <c r="K2466" s="195" t="str">
        <f>IF(SP_NORTE!M2469="","*",SP_NORTE!M2469)</f>
        <v>*</v>
      </c>
      <c r="L2466" s="195" t="str">
        <f>IF(SP_NORTE!N2469="","*",SP_NORTE!N2469)</f>
        <v>*</v>
      </c>
      <c r="M2466" s="196" t="str">
        <f>IF(SP_NORTE!J2469="","*",SP_NORTE!J2469)</f>
        <v>*</v>
      </c>
      <c r="N2466" s="204" t="str">
        <f>IF(SP_NORTE!K2469="","*",SP_NORTE!K2469)</f>
        <v>*</v>
      </c>
      <c r="O2466" s="204" t="str">
        <f>IF(SP_NORTE!L2469="","*",SP_NORTE!L2469)</f>
        <v>*</v>
      </c>
      <c r="P2466" s="203" t="str">
        <f>IF(SP_NORTE!O2469="","*",SP_NORTE!O2469)</f>
        <v>*</v>
      </c>
      <c r="Q2466" s="203" t="str">
        <f>IF(SP_NORTE!P2469="","*",SP_NORTE!P2469)</f>
        <v>*</v>
      </c>
      <c r="R2466" s="205" t="str">
        <f>IF(SP_NORTE!Q2469="","*",CONCATENATE(SP_NORTE!Q2469," ",SP_NORTE!R2469))</f>
        <v>*</v>
      </c>
      <c r="S2466" s="205" t="str">
        <f>IF(SP_NORTE!V2469="","*",SP_NORTE!V2469)</f>
        <v>*</v>
      </c>
      <c r="T2466" s="205" t="str">
        <f>IF(SP_NORTE!W2469="","*",SP_NORTE!W2469)</f>
        <v>*</v>
      </c>
      <c r="U2466" s="193" t="str">
        <f ca="1">_xlfn.XLOOKUP(G2466&amp;$U$2,BS_CONTROLE[CHAVE],BS_CONTROLE[Quantidade_11],"-")</f>
        <v>-</v>
      </c>
      <c r="V2466" s="193" t="str">
        <f ca="1">_xlfn.XLOOKUP(G2466&amp;$V$2,BS_CONTROLE[CHAVE],BS_CONTROLE[Quantidade_11],"-")</f>
        <v>-</v>
      </c>
      <c r="W2466" s="193" t="str">
        <f ca="1">_xlfn.XLOOKUP(G2466&amp;$W$2,BS_CONTROLE[CHAVE],BS_CONTROLE[Quantidade_11],"-")</f>
        <v>-</v>
      </c>
    </row>
    <row r="2467" spans="1:23" hidden="1">
      <c r="A2467" s="206" t="str">
        <f>IF(SP_NORTE!Y2470="","*",SP_NORTE!Y2470)</f>
        <v>*</v>
      </c>
      <c r="B2467" s="206" t="str">
        <f>IF(SP_NORTE!X2470="","*",SP_NORTE!X2470)</f>
        <v>*</v>
      </c>
      <c r="C2467" s="206" t="str">
        <f>IF(SP_NORTE!Z2470="","*",SP_NORTE!Z2470)</f>
        <v>*</v>
      </c>
      <c r="D2467" s="195" t="str">
        <f>IF(SP_NORTE!S2470="","*",SP_NORTE!S2470)</f>
        <v>*</v>
      </c>
      <c r="E2467" s="195" t="str">
        <f>IF(SP_NORTE!T2470="","*",SP_NORTE!T2470)</f>
        <v>*</v>
      </c>
      <c r="F2467" s="205" t="str">
        <f>IF(SP_NORTE!B2470="","*",SP_NORTE!B2470)</f>
        <v>*</v>
      </c>
      <c r="G2467" s="205" t="str">
        <f>IF(SP_NORTE!D2470="","*",SP_NORTE!D2470)</f>
        <v>*</v>
      </c>
      <c r="H2467" s="205" t="str">
        <f>IF(SP_NORTE!F2470="","*",SP_NORTE!F2470)</f>
        <v>*</v>
      </c>
      <c r="I2467" s="205" t="str">
        <f>IF(SP_NORTE!H2470="","*",SP_NORTE!H2470)</f>
        <v>*</v>
      </c>
      <c r="J2467" s="205" t="str">
        <f>IF(SP_NORTE!I2470="","*",SP_NORTE!I2470)</f>
        <v>*</v>
      </c>
      <c r="K2467" s="195" t="str">
        <f>IF(SP_NORTE!M2470="","*",SP_NORTE!M2470)</f>
        <v>*</v>
      </c>
      <c r="L2467" s="195" t="str">
        <f>IF(SP_NORTE!N2470="","*",SP_NORTE!N2470)</f>
        <v>*</v>
      </c>
      <c r="M2467" s="196" t="str">
        <f>IF(SP_NORTE!J2470="","*",SP_NORTE!J2470)</f>
        <v>*</v>
      </c>
      <c r="N2467" s="204" t="str">
        <f>IF(SP_NORTE!K2470="","*",SP_NORTE!K2470)</f>
        <v>*</v>
      </c>
      <c r="O2467" s="204" t="str">
        <f>IF(SP_NORTE!L2470="","*",SP_NORTE!L2470)</f>
        <v>*</v>
      </c>
      <c r="P2467" s="203" t="str">
        <f>IF(SP_NORTE!O2470="","*",SP_NORTE!O2470)</f>
        <v>*</v>
      </c>
      <c r="Q2467" s="203" t="str">
        <f>IF(SP_NORTE!P2470="","*",SP_NORTE!P2470)</f>
        <v>*</v>
      </c>
      <c r="R2467" s="205" t="str">
        <f>IF(SP_NORTE!Q2470="","*",CONCATENATE(SP_NORTE!Q2470," ",SP_NORTE!R2470))</f>
        <v>*</v>
      </c>
      <c r="S2467" s="205" t="str">
        <f>IF(SP_NORTE!V2470="","*",SP_NORTE!V2470)</f>
        <v>*</v>
      </c>
      <c r="T2467" s="205" t="str">
        <f>IF(SP_NORTE!W2470="","*",SP_NORTE!W2470)</f>
        <v>*</v>
      </c>
      <c r="U2467" s="193" t="str">
        <f ca="1">_xlfn.XLOOKUP(G2467&amp;$U$2,BS_CONTROLE[CHAVE],BS_CONTROLE[Quantidade_11],"-")</f>
        <v>-</v>
      </c>
      <c r="V2467" s="193" t="str">
        <f ca="1">_xlfn.XLOOKUP(G2467&amp;$V$2,BS_CONTROLE[CHAVE],BS_CONTROLE[Quantidade_11],"-")</f>
        <v>-</v>
      </c>
      <c r="W2467" s="193" t="str">
        <f ca="1">_xlfn.XLOOKUP(G2467&amp;$W$2,BS_CONTROLE[CHAVE],BS_CONTROLE[Quantidade_11],"-")</f>
        <v>-</v>
      </c>
    </row>
    <row r="2468" spans="1:23" hidden="1">
      <c r="A2468" s="206" t="str">
        <f>IF(SP_NORTE!Y2471="","*",SP_NORTE!Y2471)</f>
        <v>*</v>
      </c>
      <c r="B2468" s="206" t="str">
        <f>IF(SP_NORTE!X2471="","*",SP_NORTE!X2471)</f>
        <v>*</v>
      </c>
      <c r="C2468" s="206" t="str">
        <f>IF(SP_NORTE!Z2471="","*",SP_NORTE!Z2471)</f>
        <v>*</v>
      </c>
      <c r="D2468" s="195" t="str">
        <f>IF(SP_NORTE!S2471="","*",SP_NORTE!S2471)</f>
        <v>*</v>
      </c>
      <c r="E2468" s="195" t="str">
        <f>IF(SP_NORTE!T2471="","*",SP_NORTE!T2471)</f>
        <v>*</v>
      </c>
      <c r="F2468" s="205" t="str">
        <f>IF(SP_NORTE!B2471="","*",SP_NORTE!B2471)</f>
        <v>*</v>
      </c>
      <c r="G2468" s="205" t="str">
        <f>IF(SP_NORTE!D2471="","*",SP_NORTE!D2471)</f>
        <v>*</v>
      </c>
      <c r="H2468" s="205" t="str">
        <f>IF(SP_NORTE!F2471="","*",SP_NORTE!F2471)</f>
        <v>*</v>
      </c>
      <c r="I2468" s="205" t="str">
        <f>IF(SP_NORTE!H2471="","*",SP_NORTE!H2471)</f>
        <v>*</v>
      </c>
      <c r="J2468" s="205" t="str">
        <f>IF(SP_NORTE!I2471="","*",SP_NORTE!I2471)</f>
        <v>*</v>
      </c>
      <c r="K2468" s="195" t="str">
        <f>IF(SP_NORTE!M2471="","*",SP_NORTE!M2471)</f>
        <v>*</v>
      </c>
      <c r="L2468" s="195" t="str">
        <f>IF(SP_NORTE!N2471="","*",SP_NORTE!N2471)</f>
        <v>*</v>
      </c>
      <c r="M2468" s="196" t="str">
        <f>IF(SP_NORTE!J2471="","*",SP_NORTE!J2471)</f>
        <v>*</v>
      </c>
      <c r="N2468" s="204" t="str">
        <f>IF(SP_NORTE!K2471="","*",SP_NORTE!K2471)</f>
        <v>*</v>
      </c>
      <c r="O2468" s="204" t="str">
        <f>IF(SP_NORTE!L2471="","*",SP_NORTE!L2471)</f>
        <v>*</v>
      </c>
      <c r="P2468" s="203" t="str">
        <f>IF(SP_NORTE!O2471="","*",SP_NORTE!O2471)</f>
        <v>*</v>
      </c>
      <c r="Q2468" s="203" t="str">
        <f>IF(SP_NORTE!P2471="","*",SP_NORTE!P2471)</f>
        <v>*</v>
      </c>
      <c r="R2468" s="205" t="str">
        <f>IF(SP_NORTE!Q2471="","*",CONCATENATE(SP_NORTE!Q2471," ",SP_NORTE!R2471))</f>
        <v>*</v>
      </c>
      <c r="S2468" s="205" t="str">
        <f>IF(SP_NORTE!V2471="","*",SP_NORTE!V2471)</f>
        <v>*</v>
      </c>
      <c r="T2468" s="205" t="str">
        <f>IF(SP_NORTE!W2471="","*",SP_NORTE!W2471)</f>
        <v>*</v>
      </c>
      <c r="U2468" s="193" t="str">
        <f ca="1">_xlfn.XLOOKUP(G2468&amp;$U$2,BS_CONTROLE[CHAVE],BS_CONTROLE[Quantidade_11],"-")</f>
        <v>-</v>
      </c>
      <c r="V2468" s="193" t="str">
        <f ca="1">_xlfn.XLOOKUP(G2468&amp;$V$2,BS_CONTROLE[CHAVE],BS_CONTROLE[Quantidade_11],"-")</f>
        <v>-</v>
      </c>
      <c r="W2468" s="193" t="str">
        <f ca="1">_xlfn.XLOOKUP(G2468&amp;$W$2,BS_CONTROLE[CHAVE],BS_CONTROLE[Quantidade_11],"-")</f>
        <v>-</v>
      </c>
    </row>
    <row r="2469" spans="1:23" hidden="1">
      <c r="A2469" s="206" t="str">
        <f>IF(SP_NORTE!Y2472="","*",SP_NORTE!Y2472)</f>
        <v>*</v>
      </c>
      <c r="B2469" s="206" t="str">
        <f>IF(SP_NORTE!X2472="","*",SP_NORTE!X2472)</f>
        <v>*</v>
      </c>
      <c r="C2469" s="206" t="str">
        <f>IF(SP_NORTE!Z2472="","*",SP_NORTE!Z2472)</f>
        <v>*</v>
      </c>
      <c r="D2469" s="195" t="str">
        <f>IF(SP_NORTE!S2472="","*",SP_NORTE!S2472)</f>
        <v>*</v>
      </c>
      <c r="E2469" s="195" t="str">
        <f>IF(SP_NORTE!T2472="","*",SP_NORTE!T2472)</f>
        <v>*</v>
      </c>
      <c r="F2469" s="205" t="str">
        <f>IF(SP_NORTE!B2472="","*",SP_NORTE!B2472)</f>
        <v>*</v>
      </c>
      <c r="G2469" s="205" t="str">
        <f>IF(SP_NORTE!D2472="","*",SP_NORTE!D2472)</f>
        <v>*</v>
      </c>
      <c r="H2469" s="205" t="str">
        <f>IF(SP_NORTE!F2472="","*",SP_NORTE!F2472)</f>
        <v>*</v>
      </c>
      <c r="I2469" s="205" t="str">
        <f>IF(SP_NORTE!H2472="","*",SP_NORTE!H2472)</f>
        <v>*</v>
      </c>
      <c r="J2469" s="205" t="str">
        <f>IF(SP_NORTE!I2472="","*",SP_NORTE!I2472)</f>
        <v>*</v>
      </c>
      <c r="K2469" s="195" t="str">
        <f>IF(SP_NORTE!M2472="","*",SP_NORTE!M2472)</f>
        <v>*</v>
      </c>
      <c r="L2469" s="195" t="str">
        <f>IF(SP_NORTE!N2472="","*",SP_NORTE!N2472)</f>
        <v>*</v>
      </c>
      <c r="M2469" s="196" t="str">
        <f>IF(SP_NORTE!J2472="","*",SP_NORTE!J2472)</f>
        <v>*</v>
      </c>
      <c r="N2469" s="204" t="str">
        <f>IF(SP_NORTE!K2472="","*",SP_NORTE!K2472)</f>
        <v>*</v>
      </c>
      <c r="O2469" s="204" t="str">
        <f>IF(SP_NORTE!L2472="","*",SP_NORTE!L2472)</f>
        <v>*</v>
      </c>
      <c r="P2469" s="203" t="str">
        <f>IF(SP_NORTE!O2472="","*",SP_NORTE!O2472)</f>
        <v>*</v>
      </c>
      <c r="Q2469" s="203" t="str">
        <f>IF(SP_NORTE!P2472="","*",SP_NORTE!P2472)</f>
        <v>*</v>
      </c>
      <c r="R2469" s="205" t="str">
        <f>IF(SP_NORTE!Q2472="","*",CONCATENATE(SP_NORTE!Q2472," ",SP_NORTE!R2472))</f>
        <v>*</v>
      </c>
      <c r="S2469" s="205" t="str">
        <f>IF(SP_NORTE!V2472="","*",SP_NORTE!V2472)</f>
        <v>*</v>
      </c>
      <c r="T2469" s="205" t="str">
        <f>IF(SP_NORTE!W2472="","*",SP_NORTE!W2472)</f>
        <v>*</v>
      </c>
      <c r="U2469" s="193" t="str">
        <f ca="1">_xlfn.XLOOKUP(G2469&amp;$U$2,BS_CONTROLE[CHAVE],BS_CONTROLE[Quantidade_11],"-")</f>
        <v>-</v>
      </c>
      <c r="V2469" s="193" t="str">
        <f ca="1">_xlfn.XLOOKUP(G2469&amp;$V$2,BS_CONTROLE[CHAVE],BS_CONTROLE[Quantidade_11],"-")</f>
        <v>-</v>
      </c>
      <c r="W2469" s="193" t="str">
        <f ca="1">_xlfn.XLOOKUP(G2469&amp;$W$2,BS_CONTROLE[CHAVE],BS_CONTROLE[Quantidade_11],"-")</f>
        <v>-</v>
      </c>
    </row>
    <row r="2470" spans="1:23" hidden="1">
      <c r="A2470" s="206" t="str">
        <f>IF(SP_NORTE!Y2473="","*",SP_NORTE!Y2473)</f>
        <v>*</v>
      </c>
      <c r="B2470" s="206" t="str">
        <f>IF(SP_NORTE!X2473="","*",SP_NORTE!X2473)</f>
        <v>*</v>
      </c>
      <c r="C2470" s="206" t="str">
        <f>IF(SP_NORTE!Z2473="","*",SP_NORTE!Z2473)</f>
        <v>*</v>
      </c>
      <c r="D2470" s="195" t="str">
        <f>IF(SP_NORTE!S2473="","*",SP_NORTE!S2473)</f>
        <v>*</v>
      </c>
      <c r="E2470" s="195" t="str">
        <f>IF(SP_NORTE!T2473="","*",SP_NORTE!T2473)</f>
        <v>*</v>
      </c>
      <c r="F2470" s="205" t="str">
        <f>IF(SP_NORTE!B2473="","*",SP_NORTE!B2473)</f>
        <v>*</v>
      </c>
      <c r="G2470" s="205" t="str">
        <f>IF(SP_NORTE!D2473="","*",SP_NORTE!D2473)</f>
        <v>*</v>
      </c>
      <c r="H2470" s="205" t="str">
        <f>IF(SP_NORTE!F2473="","*",SP_NORTE!F2473)</f>
        <v>*</v>
      </c>
      <c r="I2470" s="205" t="str">
        <f>IF(SP_NORTE!H2473="","*",SP_NORTE!H2473)</f>
        <v>*</v>
      </c>
      <c r="J2470" s="205" t="str">
        <f>IF(SP_NORTE!I2473="","*",SP_NORTE!I2473)</f>
        <v>*</v>
      </c>
      <c r="K2470" s="195" t="str">
        <f>IF(SP_NORTE!M2473="","*",SP_NORTE!M2473)</f>
        <v>*</v>
      </c>
      <c r="L2470" s="195" t="str">
        <f>IF(SP_NORTE!N2473="","*",SP_NORTE!N2473)</f>
        <v>*</v>
      </c>
      <c r="M2470" s="196" t="str">
        <f>IF(SP_NORTE!J2473="","*",SP_NORTE!J2473)</f>
        <v>*</v>
      </c>
      <c r="N2470" s="204" t="str">
        <f>IF(SP_NORTE!K2473="","*",SP_NORTE!K2473)</f>
        <v>*</v>
      </c>
      <c r="O2470" s="204" t="str">
        <f>IF(SP_NORTE!L2473="","*",SP_NORTE!L2473)</f>
        <v>*</v>
      </c>
      <c r="P2470" s="203" t="str">
        <f>IF(SP_NORTE!O2473="","*",SP_NORTE!O2473)</f>
        <v>*</v>
      </c>
      <c r="Q2470" s="203" t="str">
        <f>IF(SP_NORTE!P2473="","*",SP_NORTE!P2473)</f>
        <v>*</v>
      </c>
      <c r="R2470" s="205" t="str">
        <f>IF(SP_NORTE!Q2473="","*",CONCATENATE(SP_NORTE!Q2473," ",SP_NORTE!R2473))</f>
        <v>*</v>
      </c>
      <c r="S2470" s="205" t="str">
        <f>IF(SP_NORTE!V2473="","*",SP_NORTE!V2473)</f>
        <v>*</v>
      </c>
      <c r="T2470" s="205" t="str">
        <f>IF(SP_NORTE!W2473="","*",SP_NORTE!W2473)</f>
        <v>*</v>
      </c>
      <c r="U2470" s="193" t="str">
        <f ca="1">_xlfn.XLOOKUP(G2470&amp;$U$2,BS_CONTROLE[CHAVE],BS_CONTROLE[Quantidade_11],"-")</f>
        <v>-</v>
      </c>
      <c r="V2470" s="193" t="str">
        <f ca="1">_xlfn.XLOOKUP(G2470&amp;$V$2,BS_CONTROLE[CHAVE],BS_CONTROLE[Quantidade_11],"-")</f>
        <v>-</v>
      </c>
      <c r="W2470" s="193" t="str">
        <f ca="1">_xlfn.XLOOKUP(G2470&amp;$W$2,BS_CONTROLE[CHAVE],BS_CONTROLE[Quantidade_11],"-")</f>
        <v>-</v>
      </c>
    </row>
    <row r="2471" spans="1:23" hidden="1">
      <c r="A2471" s="206" t="str">
        <f>IF(SP_NORTE!Y2474="","*",SP_NORTE!Y2474)</f>
        <v>*</v>
      </c>
      <c r="B2471" s="206" t="str">
        <f>IF(SP_NORTE!X2474="","*",SP_NORTE!X2474)</f>
        <v>*</v>
      </c>
      <c r="C2471" s="206" t="str">
        <f>IF(SP_NORTE!Z2474="","*",SP_NORTE!Z2474)</f>
        <v>*</v>
      </c>
      <c r="D2471" s="195" t="str">
        <f>IF(SP_NORTE!S2474="","*",SP_NORTE!S2474)</f>
        <v>*</v>
      </c>
      <c r="E2471" s="195" t="str">
        <f>IF(SP_NORTE!T2474="","*",SP_NORTE!T2474)</f>
        <v>*</v>
      </c>
      <c r="F2471" s="205" t="str">
        <f>IF(SP_NORTE!B2474="","*",SP_NORTE!B2474)</f>
        <v>*</v>
      </c>
      <c r="G2471" s="205" t="str">
        <f>IF(SP_NORTE!D2474="","*",SP_NORTE!D2474)</f>
        <v>*</v>
      </c>
      <c r="H2471" s="205" t="str">
        <f>IF(SP_NORTE!F2474="","*",SP_NORTE!F2474)</f>
        <v>*</v>
      </c>
      <c r="I2471" s="205" t="str">
        <f>IF(SP_NORTE!H2474="","*",SP_NORTE!H2474)</f>
        <v>*</v>
      </c>
      <c r="J2471" s="205" t="str">
        <f>IF(SP_NORTE!I2474="","*",SP_NORTE!I2474)</f>
        <v>*</v>
      </c>
      <c r="K2471" s="195" t="str">
        <f>IF(SP_NORTE!M2474="","*",SP_NORTE!M2474)</f>
        <v>*</v>
      </c>
      <c r="L2471" s="195" t="str">
        <f>IF(SP_NORTE!N2474="","*",SP_NORTE!N2474)</f>
        <v>*</v>
      </c>
      <c r="M2471" s="196" t="str">
        <f>IF(SP_NORTE!J2474="","*",SP_NORTE!J2474)</f>
        <v>*</v>
      </c>
      <c r="N2471" s="204" t="str">
        <f>IF(SP_NORTE!K2474="","*",SP_NORTE!K2474)</f>
        <v>*</v>
      </c>
      <c r="O2471" s="204" t="str">
        <f>IF(SP_NORTE!L2474="","*",SP_NORTE!L2474)</f>
        <v>*</v>
      </c>
      <c r="P2471" s="203" t="str">
        <f>IF(SP_NORTE!O2474="","*",SP_NORTE!O2474)</f>
        <v>*</v>
      </c>
      <c r="Q2471" s="203" t="str">
        <f>IF(SP_NORTE!P2474="","*",SP_NORTE!P2474)</f>
        <v>*</v>
      </c>
      <c r="R2471" s="205" t="str">
        <f>IF(SP_NORTE!Q2474="","*",CONCATENATE(SP_NORTE!Q2474," ",SP_NORTE!R2474))</f>
        <v>*</v>
      </c>
      <c r="S2471" s="205" t="str">
        <f>IF(SP_NORTE!V2474="","*",SP_NORTE!V2474)</f>
        <v>*</v>
      </c>
      <c r="T2471" s="205" t="str">
        <f>IF(SP_NORTE!W2474="","*",SP_NORTE!W2474)</f>
        <v>*</v>
      </c>
      <c r="U2471" s="193" t="str">
        <f ca="1">_xlfn.XLOOKUP(G2471&amp;$U$2,BS_CONTROLE[CHAVE],BS_CONTROLE[Quantidade_11],"-")</f>
        <v>-</v>
      </c>
      <c r="V2471" s="193" t="str">
        <f ca="1">_xlfn.XLOOKUP(G2471&amp;$V$2,BS_CONTROLE[CHAVE],BS_CONTROLE[Quantidade_11],"-")</f>
        <v>-</v>
      </c>
      <c r="W2471" s="193" t="str">
        <f ca="1">_xlfn.XLOOKUP(G2471&amp;$W$2,BS_CONTROLE[CHAVE],BS_CONTROLE[Quantidade_11],"-")</f>
        <v>-</v>
      </c>
    </row>
    <row r="2472" spans="1:23" hidden="1">
      <c r="A2472" s="206" t="str">
        <f>IF(SP_NORTE!Y2475="","*",SP_NORTE!Y2475)</f>
        <v>*</v>
      </c>
      <c r="B2472" s="206" t="str">
        <f>IF(SP_NORTE!X2475="","*",SP_NORTE!X2475)</f>
        <v>*</v>
      </c>
      <c r="C2472" s="206" t="str">
        <f>IF(SP_NORTE!Z2475="","*",SP_NORTE!Z2475)</f>
        <v>*</v>
      </c>
      <c r="D2472" s="195" t="str">
        <f>IF(SP_NORTE!S2475="","*",SP_NORTE!S2475)</f>
        <v>*</v>
      </c>
      <c r="E2472" s="195" t="str">
        <f>IF(SP_NORTE!T2475="","*",SP_NORTE!T2475)</f>
        <v>*</v>
      </c>
      <c r="F2472" s="205" t="str">
        <f>IF(SP_NORTE!B2475="","*",SP_NORTE!B2475)</f>
        <v>*</v>
      </c>
      <c r="G2472" s="205" t="str">
        <f>IF(SP_NORTE!D2475="","*",SP_NORTE!D2475)</f>
        <v>*</v>
      </c>
      <c r="H2472" s="205" t="str">
        <f>IF(SP_NORTE!F2475="","*",SP_NORTE!F2475)</f>
        <v>*</v>
      </c>
      <c r="I2472" s="205" t="str">
        <f>IF(SP_NORTE!H2475="","*",SP_NORTE!H2475)</f>
        <v>*</v>
      </c>
      <c r="J2472" s="205" t="str">
        <f>IF(SP_NORTE!I2475="","*",SP_NORTE!I2475)</f>
        <v>*</v>
      </c>
      <c r="K2472" s="195" t="str">
        <f>IF(SP_NORTE!M2475="","*",SP_NORTE!M2475)</f>
        <v>*</v>
      </c>
      <c r="L2472" s="195" t="str">
        <f>IF(SP_NORTE!N2475="","*",SP_NORTE!N2475)</f>
        <v>*</v>
      </c>
      <c r="M2472" s="196" t="str">
        <f>IF(SP_NORTE!J2475="","*",SP_NORTE!J2475)</f>
        <v>*</v>
      </c>
      <c r="N2472" s="204" t="str">
        <f>IF(SP_NORTE!K2475="","*",SP_NORTE!K2475)</f>
        <v>*</v>
      </c>
      <c r="O2472" s="204" t="str">
        <f>IF(SP_NORTE!L2475="","*",SP_NORTE!L2475)</f>
        <v>*</v>
      </c>
      <c r="P2472" s="203" t="str">
        <f>IF(SP_NORTE!O2475="","*",SP_NORTE!O2475)</f>
        <v>*</v>
      </c>
      <c r="Q2472" s="203" t="str">
        <f>IF(SP_NORTE!P2475="","*",SP_NORTE!P2475)</f>
        <v>*</v>
      </c>
      <c r="R2472" s="205" t="str">
        <f>IF(SP_NORTE!Q2475="","*",CONCATENATE(SP_NORTE!Q2475," ",SP_NORTE!R2475))</f>
        <v>*</v>
      </c>
      <c r="S2472" s="205" t="str">
        <f>IF(SP_NORTE!V2475="","*",SP_NORTE!V2475)</f>
        <v>*</v>
      </c>
      <c r="T2472" s="205" t="str">
        <f>IF(SP_NORTE!W2475="","*",SP_NORTE!W2475)</f>
        <v>*</v>
      </c>
      <c r="U2472" s="193" t="str">
        <f ca="1">_xlfn.XLOOKUP(G2472&amp;$U$2,BS_CONTROLE[CHAVE],BS_CONTROLE[Quantidade_11],"-")</f>
        <v>-</v>
      </c>
      <c r="V2472" s="193" t="str">
        <f ca="1">_xlfn.XLOOKUP(G2472&amp;$V$2,BS_CONTROLE[CHAVE],BS_CONTROLE[Quantidade_11],"-")</f>
        <v>-</v>
      </c>
      <c r="W2472" s="193" t="str">
        <f ca="1">_xlfn.XLOOKUP(G2472&amp;$W$2,BS_CONTROLE[CHAVE],BS_CONTROLE[Quantidade_11],"-")</f>
        <v>-</v>
      </c>
    </row>
    <row r="2473" spans="1:23" hidden="1">
      <c r="A2473" s="206" t="str">
        <f>IF(SP_NORTE!Y2476="","*",SP_NORTE!Y2476)</f>
        <v>*</v>
      </c>
      <c r="B2473" s="206" t="str">
        <f>IF(SP_NORTE!X2476="","*",SP_NORTE!X2476)</f>
        <v>*</v>
      </c>
      <c r="C2473" s="206" t="str">
        <f>IF(SP_NORTE!Z2476="","*",SP_NORTE!Z2476)</f>
        <v>*</v>
      </c>
      <c r="D2473" s="195" t="str">
        <f>IF(SP_NORTE!S2476="","*",SP_NORTE!S2476)</f>
        <v>*</v>
      </c>
      <c r="E2473" s="195" t="str">
        <f>IF(SP_NORTE!T2476="","*",SP_NORTE!T2476)</f>
        <v>*</v>
      </c>
      <c r="F2473" s="205" t="str">
        <f>IF(SP_NORTE!B2476="","*",SP_NORTE!B2476)</f>
        <v>*</v>
      </c>
      <c r="G2473" s="205" t="str">
        <f>IF(SP_NORTE!D2476="","*",SP_NORTE!D2476)</f>
        <v>*</v>
      </c>
      <c r="H2473" s="205" t="str">
        <f>IF(SP_NORTE!F2476="","*",SP_NORTE!F2476)</f>
        <v>*</v>
      </c>
      <c r="I2473" s="205" t="str">
        <f>IF(SP_NORTE!H2476="","*",SP_NORTE!H2476)</f>
        <v>*</v>
      </c>
      <c r="J2473" s="205" t="str">
        <f>IF(SP_NORTE!I2476="","*",SP_NORTE!I2476)</f>
        <v>*</v>
      </c>
      <c r="K2473" s="195" t="str">
        <f>IF(SP_NORTE!M2476="","*",SP_NORTE!M2476)</f>
        <v>*</v>
      </c>
      <c r="L2473" s="195" t="str">
        <f>IF(SP_NORTE!N2476="","*",SP_NORTE!N2476)</f>
        <v>*</v>
      </c>
      <c r="M2473" s="196" t="str">
        <f>IF(SP_NORTE!J2476="","*",SP_NORTE!J2476)</f>
        <v>*</v>
      </c>
      <c r="N2473" s="204" t="str">
        <f>IF(SP_NORTE!K2476="","*",SP_NORTE!K2476)</f>
        <v>*</v>
      </c>
      <c r="O2473" s="204" t="str">
        <f>IF(SP_NORTE!L2476="","*",SP_NORTE!L2476)</f>
        <v>*</v>
      </c>
      <c r="P2473" s="203" t="str">
        <f>IF(SP_NORTE!O2476="","*",SP_NORTE!O2476)</f>
        <v>*</v>
      </c>
      <c r="Q2473" s="203" t="str">
        <f>IF(SP_NORTE!P2476="","*",SP_NORTE!P2476)</f>
        <v>*</v>
      </c>
      <c r="R2473" s="205" t="str">
        <f>IF(SP_NORTE!Q2476="","*",CONCATENATE(SP_NORTE!Q2476," ",SP_NORTE!R2476))</f>
        <v>*</v>
      </c>
      <c r="S2473" s="205" t="str">
        <f>IF(SP_NORTE!V2476="","*",SP_NORTE!V2476)</f>
        <v>*</v>
      </c>
      <c r="T2473" s="205" t="str">
        <f>IF(SP_NORTE!W2476="","*",SP_NORTE!W2476)</f>
        <v>*</v>
      </c>
      <c r="U2473" s="193" t="str">
        <f ca="1">_xlfn.XLOOKUP(G2473&amp;$U$2,BS_CONTROLE[CHAVE],BS_CONTROLE[Quantidade_11],"-")</f>
        <v>-</v>
      </c>
      <c r="V2473" s="193" t="str">
        <f ca="1">_xlfn.XLOOKUP(G2473&amp;$V$2,BS_CONTROLE[CHAVE],BS_CONTROLE[Quantidade_11],"-")</f>
        <v>-</v>
      </c>
      <c r="W2473" s="193" t="str">
        <f ca="1">_xlfn.XLOOKUP(G2473&amp;$W$2,BS_CONTROLE[CHAVE],BS_CONTROLE[Quantidade_11],"-")</f>
        <v>-</v>
      </c>
    </row>
    <row r="2474" spans="1:23" hidden="1">
      <c r="A2474" s="206" t="str">
        <f>IF(SP_NORTE!Y2477="","*",SP_NORTE!Y2477)</f>
        <v>*</v>
      </c>
      <c r="B2474" s="206" t="str">
        <f>IF(SP_NORTE!X2477="","*",SP_NORTE!X2477)</f>
        <v>*</v>
      </c>
      <c r="C2474" s="206" t="str">
        <f>IF(SP_NORTE!Z2477="","*",SP_NORTE!Z2477)</f>
        <v>*</v>
      </c>
      <c r="D2474" s="195" t="str">
        <f>IF(SP_NORTE!S2477="","*",SP_NORTE!S2477)</f>
        <v>*</v>
      </c>
      <c r="E2474" s="195" t="str">
        <f>IF(SP_NORTE!T2477="","*",SP_NORTE!T2477)</f>
        <v>*</v>
      </c>
      <c r="F2474" s="205" t="str">
        <f>IF(SP_NORTE!B2477="","*",SP_NORTE!B2477)</f>
        <v>*</v>
      </c>
      <c r="G2474" s="205" t="str">
        <f>IF(SP_NORTE!D2477="","*",SP_NORTE!D2477)</f>
        <v>*</v>
      </c>
      <c r="H2474" s="205" t="str">
        <f>IF(SP_NORTE!F2477="","*",SP_NORTE!F2477)</f>
        <v>*</v>
      </c>
      <c r="I2474" s="205" t="str">
        <f>IF(SP_NORTE!H2477="","*",SP_NORTE!H2477)</f>
        <v>*</v>
      </c>
      <c r="J2474" s="205" t="str">
        <f>IF(SP_NORTE!I2477="","*",SP_NORTE!I2477)</f>
        <v>*</v>
      </c>
      <c r="K2474" s="195" t="str">
        <f>IF(SP_NORTE!M2477="","*",SP_NORTE!M2477)</f>
        <v>*</v>
      </c>
      <c r="L2474" s="195" t="str">
        <f>IF(SP_NORTE!N2477="","*",SP_NORTE!N2477)</f>
        <v>*</v>
      </c>
      <c r="M2474" s="196" t="str">
        <f>IF(SP_NORTE!J2477="","*",SP_NORTE!J2477)</f>
        <v>*</v>
      </c>
      <c r="N2474" s="204" t="str">
        <f>IF(SP_NORTE!K2477="","*",SP_NORTE!K2477)</f>
        <v>*</v>
      </c>
      <c r="O2474" s="204" t="str">
        <f>IF(SP_NORTE!L2477="","*",SP_NORTE!L2477)</f>
        <v>*</v>
      </c>
      <c r="P2474" s="203" t="str">
        <f>IF(SP_NORTE!O2477="","*",SP_NORTE!O2477)</f>
        <v>*</v>
      </c>
      <c r="Q2474" s="203" t="str">
        <f>IF(SP_NORTE!P2477="","*",SP_NORTE!P2477)</f>
        <v>*</v>
      </c>
      <c r="R2474" s="205" t="str">
        <f>IF(SP_NORTE!Q2477="","*",CONCATENATE(SP_NORTE!Q2477," ",SP_NORTE!R2477))</f>
        <v>*</v>
      </c>
      <c r="S2474" s="205" t="str">
        <f>IF(SP_NORTE!V2477="","*",SP_NORTE!V2477)</f>
        <v>*</v>
      </c>
      <c r="T2474" s="205" t="str">
        <f>IF(SP_NORTE!W2477="","*",SP_NORTE!W2477)</f>
        <v>*</v>
      </c>
      <c r="U2474" s="193" t="str">
        <f ca="1">_xlfn.XLOOKUP(G2474&amp;$U$2,BS_CONTROLE[CHAVE],BS_CONTROLE[Quantidade_11],"-")</f>
        <v>-</v>
      </c>
      <c r="V2474" s="193" t="str">
        <f ca="1">_xlfn.XLOOKUP(G2474&amp;$V$2,BS_CONTROLE[CHAVE],BS_CONTROLE[Quantidade_11],"-")</f>
        <v>-</v>
      </c>
      <c r="W2474" s="193" t="str">
        <f ca="1">_xlfn.XLOOKUP(G2474&amp;$W$2,BS_CONTROLE[CHAVE],BS_CONTROLE[Quantidade_11],"-")</f>
        <v>-</v>
      </c>
    </row>
    <row r="2475" spans="1:23" hidden="1">
      <c r="A2475" s="206" t="str">
        <f>IF(SP_NORTE!Y2478="","*",SP_NORTE!Y2478)</f>
        <v>*</v>
      </c>
      <c r="B2475" s="206" t="str">
        <f>IF(SP_NORTE!X2478="","*",SP_NORTE!X2478)</f>
        <v>*</v>
      </c>
      <c r="C2475" s="206" t="str">
        <f>IF(SP_NORTE!Z2478="","*",SP_NORTE!Z2478)</f>
        <v>*</v>
      </c>
      <c r="D2475" s="195" t="str">
        <f>IF(SP_NORTE!S2478="","*",SP_NORTE!S2478)</f>
        <v>*</v>
      </c>
      <c r="E2475" s="195" t="str">
        <f>IF(SP_NORTE!T2478="","*",SP_NORTE!T2478)</f>
        <v>*</v>
      </c>
      <c r="F2475" s="205" t="str">
        <f>IF(SP_NORTE!B2478="","*",SP_NORTE!B2478)</f>
        <v>*</v>
      </c>
      <c r="G2475" s="205" t="str">
        <f>IF(SP_NORTE!D2478="","*",SP_NORTE!D2478)</f>
        <v>*</v>
      </c>
      <c r="H2475" s="205" t="str">
        <f>IF(SP_NORTE!F2478="","*",SP_NORTE!F2478)</f>
        <v>*</v>
      </c>
      <c r="I2475" s="205" t="str">
        <f>IF(SP_NORTE!H2478="","*",SP_NORTE!H2478)</f>
        <v>*</v>
      </c>
      <c r="J2475" s="205" t="str">
        <f>IF(SP_NORTE!I2478="","*",SP_NORTE!I2478)</f>
        <v>*</v>
      </c>
      <c r="K2475" s="195" t="str">
        <f>IF(SP_NORTE!M2478="","*",SP_NORTE!M2478)</f>
        <v>*</v>
      </c>
      <c r="L2475" s="195" t="str">
        <f>IF(SP_NORTE!N2478="","*",SP_NORTE!N2478)</f>
        <v>*</v>
      </c>
      <c r="M2475" s="196" t="str">
        <f>IF(SP_NORTE!J2478="","*",SP_NORTE!J2478)</f>
        <v>*</v>
      </c>
      <c r="N2475" s="204" t="str">
        <f>IF(SP_NORTE!K2478="","*",SP_NORTE!K2478)</f>
        <v>*</v>
      </c>
      <c r="O2475" s="204" t="str">
        <f>IF(SP_NORTE!L2478="","*",SP_NORTE!L2478)</f>
        <v>*</v>
      </c>
      <c r="P2475" s="203" t="str">
        <f>IF(SP_NORTE!O2478="","*",SP_NORTE!O2478)</f>
        <v>*</v>
      </c>
      <c r="Q2475" s="203" t="str">
        <f>IF(SP_NORTE!P2478="","*",SP_NORTE!P2478)</f>
        <v>*</v>
      </c>
      <c r="R2475" s="205" t="str">
        <f>IF(SP_NORTE!Q2478="","*",CONCATENATE(SP_NORTE!Q2478," ",SP_NORTE!R2478))</f>
        <v>*</v>
      </c>
      <c r="S2475" s="205" t="str">
        <f>IF(SP_NORTE!V2478="","*",SP_NORTE!V2478)</f>
        <v>*</v>
      </c>
      <c r="T2475" s="205" t="str">
        <f>IF(SP_NORTE!W2478="","*",SP_NORTE!W2478)</f>
        <v>*</v>
      </c>
      <c r="U2475" s="193" t="str">
        <f ca="1">_xlfn.XLOOKUP(G2475&amp;$U$2,BS_CONTROLE[CHAVE],BS_CONTROLE[Quantidade_11],"-")</f>
        <v>-</v>
      </c>
      <c r="V2475" s="193" t="str">
        <f ca="1">_xlfn.XLOOKUP(G2475&amp;$V$2,BS_CONTROLE[CHAVE],BS_CONTROLE[Quantidade_11],"-")</f>
        <v>-</v>
      </c>
      <c r="W2475" s="193" t="str">
        <f ca="1">_xlfn.XLOOKUP(G2475&amp;$W$2,BS_CONTROLE[CHAVE],BS_CONTROLE[Quantidade_11],"-")</f>
        <v>-</v>
      </c>
    </row>
    <row r="2476" spans="1:23" hidden="1">
      <c r="A2476" s="206" t="str">
        <f>IF(SP_NORTE!Y2479="","*",SP_NORTE!Y2479)</f>
        <v>*</v>
      </c>
      <c r="B2476" s="206" t="str">
        <f>IF(SP_NORTE!X2479="","*",SP_NORTE!X2479)</f>
        <v>*</v>
      </c>
      <c r="C2476" s="206" t="str">
        <f>IF(SP_NORTE!Z2479="","*",SP_NORTE!Z2479)</f>
        <v>*</v>
      </c>
      <c r="D2476" s="195" t="str">
        <f>IF(SP_NORTE!S2479="","*",SP_NORTE!S2479)</f>
        <v>*</v>
      </c>
      <c r="E2476" s="195" t="str">
        <f>IF(SP_NORTE!T2479="","*",SP_NORTE!T2479)</f>
        <v>*</v>
      </c>
      <c r="F2476" s="205" t="str">
        <f>IF(SP_NORTE!B2479="","*",SP_NORTE!B2479)</f>
        <v>*</v>
      </c>
      <c r="G2476" s="205" t="str">
        <f>IF(SP_NORTE!D2479="","*",SP_NORTE!D2479)</f>
        <v>*</v>
      </c>
      <c r="H2476" s="205" t="str">
        <f>IF(SP_NORTE!F2479="","*",SP_NORTE!F2479)</f>
        <v>*</v>
      </c>
      <c r="I2476" s="205" t="str">
        <f>IF(SP_NORTE!H2479="","*",SP_NORTE!H2479)</f>
        <v>*</v>
      </c>
      <c r="J2476" s="205" t="str">
        <f>IF(SP_NORTE!I2479="","*",SP_NORTE!I2479)</f>
        <v>*</v>
      </c>
      <c r="K2476" s="195" t="str">
        <f>IF(SP_NORTE!M2479="","*",SP_NORTE!M2479)</f>
        <v>*</v>
      </c>
      <c r="L2476" s="195" t="str">
        <f>IF(SP_NORTE!N2479="","*",SP_NORTE!N2479)</f>
        <v>*</v>
      </c>
      <c r="M2476" s="196" t="str">
        <f>IF(SP_NORTE!J2479="","*",SP_NORTE!J2479)</f>
        <v>*</v>
      </c>
      <c r="N2476" s="204" t="str">
        <f>IF(SP_NORTE!K2479="","*",SP_NORTE!K2479)</f>
        <v>*</v>
      </c>
      <c r="O2476" s="204" t="str">
        <f>IF(SP_NORTE!L2479="","*",SP_NORTE!L2479)</f>
        <v>*</v>
      </c>
      <c r="P2476" s="203" t="str">
        <f>IF(SP_NORTE!O2479="","*",SP_NORTE!O2479)</f>
        <v>*</v>
      </c>
      <c r="Q2476" s="203" t="str">
        <f>IF(SP_NORTE!P2479="","*",SP_NORTE!P2479)</f>
        <v>*</v>
      </c>
      <c r="R2476" s="205" t="str">
        <f>IF(SP_NORTE!Q2479="","*",CONCATENATE(SP_NORTE!Q2479," ",SP_NORTE!R2479))</f>
        <v>*</v>
      </c>
      <c r="S2476" s="205" t="str">
        <f>IF(SP_NORTE!V2479="","*",SP_NORTE!V2479)</f>
        <v>*</v>
      </c>
      <c r="T2476" s="205" t="str">
        <f>IF(SP_NORTE!W2479="","*",SP_NORTE!W2479)</f>
        <v>*</v>
      </c>
      <c r="U2476" s="193" t="str">
        <f ca="1">_xlfn.XLOOKUP(G2476&amp;$U$2,BS_CONTROLE[CHAVE],BS_CONTROLE[Quantidade_11],"-")</f>
        <v>-</v>
      </c>
      <c r="V2476" s="193" t="str">
        <f ca="1">_xlfn.XLOOKUP(G2476&amp;$V$2,BS_CONTROLE[CHAVE],BS_CONTROLE[Quantidade_11],"-")</f>
        <v>-</v>
      </c>
      <c r="W2476" s="193" t="str">
        <f ca="1">_xlfn.XLOOKUP(G2476&amp;$W$2,BS_CONTROLE[CHAVE],BS_CONTROLE[Quantidade_11],"-")</f>
        <v>-</v>
      </c>
    </row>
    <row r="2477" spans="1:23" hidden="1">
      <c r="A2477" s="206" t="str">
        <f>IF(SP_NORTE!Y2480="","*",SP_NORTE!Y2480)</f>
        <v>*</v>
      </c>
      <c r="B2477" s="206" t="str">
        <f>IF(SP_NORTE!X2480="","*",SP_NORTE!X2480)</f>
        <v>*</v>
      </c>
      <c r="C2477" s="206" t="str">
        <f>IF(SP_NORTE!Z2480="","*",SP_NORTE!Z2480)</f>
        <v>*</v>
      </c>
      <c r="D2477" s="195" t="str">
        <f>IF(SP_NORTE!S2480="","*",SP_NORTE!S2480)</f>
        <v>*</v>
      </c>
      <c r="E2477" s="195" t="str">
        <f>IF(SP_NORTE!T2480="","*",SP_NORTE!T2480)</f>
        <v>*</v>
      </c>
      <c r="F2477" s="205" t="str">
        <f>IF(SP_NORTE!B2480="","*",SP_NORTE!B2480)</f>
        <v>*</v>
      </c>
      <c r="G2477" s="205" t="str">
        <f>IF(SP_NORTE!D2480="","*",SP_NORTE!D2480)</f>
        <v>*</v>
      </c>
      <c r="H2477" s="205" t="str">
        <f>IF(SP_NORTE!F2480="","*",SP_NORTE!F2480)</f>
        <v>*</v>
      </c>
      <c r="I2477" s="205" t="str">
        <f>IF(SP_NORTE!H2480="","*",SP_NORTE!H2480)</f>
        <v>*</v>
      </c>
      <c r="J2477" s="205" t="str">
        <f>IF(SP_NORTE!I2480="","*",SP_NORTE!I2480)</f>
        <v>*</v>
      </c>
      <c r="K2477" s="195" t="str">
        <f>IF(SP_NORTE!M2480="","*",SP_NORTE!M2480)</f>
        <v>*</v>
      </c>
      <c r="L2477" s="195" t="str">
        <f>IF(SP_NORTE!N2480="","*",SP_NORTE!N2480)</f>
        <v>*</v>
      </c>
      <c r="M2477" s="196" t="str">
        <f>IF(SP_NORTE!J2480="","*",SP_NORTE!J2480)</f>
        <v>*</v>
      </c>
      <c r="N2477" s="204" t="str">
        <f>IF(SP_NORTE!K2480="","*",SP_NORTE!K2480)</f>
        <v>*</v>
      </c>
      <c r="O2477" s="204" t="str">
        <f>IF(SP_NORTE!L2480="","*",SP_NORTE!L2480)</f>
        <v>*</v>
      </c>
      <c r="P2477" s="203" t="str">
        <f>IF(SP_NORTE!O2480="","*",SP_NORTE!O2480)</f>
        <v>*</v>
      </c>
      <c r="Q2477" s="203" t="str">
        <f>IF(SP_NORTE!P2480="","*",SP_NORTE!P2480)</f>
        <v>*</v>
      </c>
      <c r="R2477" s="205" t="str">
        <f>IF(SP_NORTE!Q2480="","*",CONCATENATE(SP_NORTE!Q2480," ",SP_NORTE!R2480))</f>
        <v>*</v>
      </c>
      <c r="S2477" s="205" t="str">
        <f>IF(SP_NORTE!V2480="","*",SP_NORTE!V2480)</f>
        <v>*</v>
      </c>
      <c r="T2477" s="205" t="str">
        <f>IF(SP_NORTE!W2480="","*",SP_NORTE!W2480)</f>
        <v>*</v>
      </c>
      <c r="U2477" s="193" t="str">
        <f ca="1">_xlfn.XLOOKUP(G2477&amp;$U$2,BS_CONTROLE[CHAVE],BS_CONTROLE[Quantidade_11],"-")</f>
        <v>-</v>
      </c>
      <c r="V2477" s="193" t="str">
        <f ca="1">_xlfn.XLOOKUP(G2477&amp;$V$2,BS_CONTROLE[CHAVE],BS_CONTROLE[Quantidade_11],"-")</f>
        <v>-</v>
      </c>
      <c r="W2477" s="193" t="str">
        <f ca="1">_xlfn.XLOOKUP(G2477&amp;$W$2,BS_CONTROLE[CHAVE],BS_CONTROLE[Quantidade_11],"-")</f>
        <v>-</v>
      </c>
    </row>
    <row r="2478" spans="1:23" hidden="1">
      <c r="A2478" s="206" t="str">
        <f>IF(SP_NORTE!Y2481="","*",SP_NORTE!Y2481)</f>
        <v>*</v>
      </c>
      <c r="B2478" s="206" t="str">
        <f>IF(SP_NORTE!X2481="","*",SP_NORTE!X2481)</f>
        <v>*</v>
      </c>
      <c r="C2478" s="206" t="str">
        <f>IF(SP_NORTE!Z2481="","*",SP_NORTE!Z2481)</f>
        <v>*</v>
      </c>
      <c r="D2478" s="195" t="str">
        <f>IF(SP_NORTE!S2481="","*",SP_NORTE!S2481)</f>
        <v>*</v>
      </c>
      <c r="E2478" s="195" t="str">
        <f>IF(SP_NORTE!T2481="","*",SP_NORTE!T2481)</f>
        <v>*</v>
      </c>
      <c r="F2478" s="205" t="str">
        <f>IF(SP_NORTE!B2481="","*",SP_NORTE!B2481)</f>
        <v>*</v>
      </c>
      <c r="G2478" s="205" t="str">
        <f>IF(SP_NORTE!D2481="","*",SP_NORTE!D2481)</f>
        <v>*</v>
      </c>
      <c r="H2478" s="205" t="str">
        <f>IF(SP_NORTE!F2481="","*",SP_NORTE!F2481)</f>
        <v>*</v>
      </c>
      <c r="I2478" s="205" t="str">
        <f>IF(SP_NORTE!H2481="","*",SP_NORTE!H2481)</f>
        <v>*</v>
      </c>
      <c r="J2478" s="205" t="str">
        <f>IF(SP_NORTE!I2481="","*",SP_NORTE!I2481)</f>
        <v>*</v>
      </c>
      <c r="K2478" s="195" t="str">
        <f>IF(SP_NORTE!M2481="","*",SP_NORTE!M2481)</f>
        <v>*</v>
      </c>
      <c r="L2478" s="195" t="str">
        <f>IF(SP_NORTE!N2481="","*",SP_NORTE!N2481)</f>
        <v>*</v>
      </c>
      <c r="M2478" s="196" t="str">
        <f>IF(SP_NORTE!J2481="","*",SP_NORTE!J2481)</f>
        <v>*</v>
      </c>
      <c r="N2478" s="204" t="str">
        <f>IF(SP_NORTE!K2481="","*",SP_NORTE!K2481)</f>
        <v>*</v>
      </c>
      <c r="O2478" s="204" t="str">
        <f>IF(SP_NORTE!L2481="","*",SP_NORTE!L2481)</f>
        <v>*</v>
      </c>
      <c r="P2478" s="203" t="str">
        <f>IF(SP_NORTE!O2481="","*",SP_NORTE!O2481)</f>
        <v>*</v>
      </c>
      <c r="Q2478" s="203" t="str">
        <f>IF(SP_NORTE!P2481="","*",SP_NORTE!P2481)</f>
        <v>*</v>
      </c>
      <c r="R2478" s="205" t="str">
        <f>IF(SP_NORTE!Q2481="","*",CONCATENATE(SP_NORTE!Q2481," ",SP_NORTE!R2481))</f>
        <v>*</v>
      </c>
      <c r="S2478" s="205" t="str">
        <f>IF(SP_NORTE!V2481="","*",SP_NORTE!V2481)</f>
        <v>*</v>
      </c>
      <c r="T2478" s="205" t="str">
        <f>IF(SP_NORTE!W2481="","*",SP_NORTE!W2481)</f>
        <v>*</v>
      </c>
      <c r="U2478" s="193" t="str">
        <f ca="1">_xlfn.XLOOKUP(G2478&amp;$U$2,BS_CONTROLE[CHAVE],BS_CONTROLE[Quantidade_11],"-")</f>
        <v>-</v>
      </c>
      <c r="V2478" s="193" t="str">
        <f ca="1">_xlfn.XLOOKUP(G2478&amp;$V$2,BS_CONTROLE[CHAVE],BS_CONTROLE[Quantidade_11],"-")</f>
        <v>-</v>
      </c>
      <c r="W2478" s="193" t="str">
        <f ca="1">_xlfn.XLOOKUP(G2478&amp;$W$2,BS_CONTROLE[CHAVE],BS_CONTROLE[Quantidade_11],"-")</f>
        <v>-</v>
      </c>
    </row>
    <row r="2479" spans="1:23" hidden="1">
      <c r="A2479" s="206" t="str">
        <f>IF(SP_NORTE!Y2482="","*",SP_NORTE!Y2482)</f>
        <v>*</v>
      </c>
      <c r="B2479" s="206" t="str">
        <f>IF(SP_NORTE!X2482="","*",SP_NORTE!X2482)</f>
        <v>*</v>
      </c>
      <c r="C2479" s="206" t="str">
        <f>IF(SP_NORTE!Z2482="","*",SP_NORTE!Z2482)</f>
        <v>*</v>
      </c>
      <c r="D2479" s="195" t="str">
        <f>IF(SP_NORTE!S2482="","*",SP_NORTE!S2482)</f>
        <v>*</v>
      </c>
      <c r="E2479" s="195" t="str">
        <f>IF(SP_NORTE!T2482="","*",SP_NORTE!T2482)</f>
        <v>*</v>
      </c>
      <c r="F2479" s="205" t="str">
        <f>IF(SP_NORTE!B2482="","*",SP_NORTE!B2482)</f>
        <v>*</v>
      </c>
      <c r="G2479" s="205" t="str">
        <f>IF(SP_NORTE!D2482="","*",SP_NORTE!D2482)</f>
        <v>*</v>
      </c>
      <c r="H2479" s="205" t="str">
        <f>IF(SP_NORTE!F2482="","*",SP_NORTE!F2482)</f>
        <v>*</v>
      </c>
      <c r="I2479" s="205" t="str">
        <f>IF(SP_NORTE!H2482="","*",SP_NORTE!H2482)</f>
        <v>*</v>
      </c>
      <c r="J2479" s="205" t="str">
        <f>IF(SP_NORTE!I2482="","*",SP_NORTE!I2482)</f>
        <v>*</v>
      </c>
      <c r="K2479" s="195" t="str">
        <f>IF(SP_NORTE!M2482="","*",SP_NORTE!M2482)</f>
        <v>*</v>
      </c>
      <c r="L2479" s="195" t="str">
        <f>IF(SP_NORTE!N2482="","*",SP_NORTE!N2482)</f>
        <v>*</v>
      </c>
      <c r="M2479" s="196" t="str">
        <f>IF(SP_NORTE!J2482="","*",SP_NORTE!J2482)</f>
        <v>*</v>
      </c>
      <c r="N2479" s="204" t="str">
        <f>IF(SP_NORTE!K2482="","*",SP_NORTE!K2482)</f>
        <v>*</v>
      </c>
      <c r="O2479" s="204" t="str">
        <f>IF(SP_NORTE!L2482="","*",SP_NORTE!L2482)</f>
        <v>*</v>
      </c>
      <c r="P2479" s="203" t="str">
        <f>IF(SP_NORTE!O2482="","*",SP_NORTE!O2482)</f>
        <v>*</v>
      </c>
      <c r="Q2479" s="203" t="str">
        <f>IF(SP_NORTE!P2482="","*",SP_NORTE!P2482)</f>
        <v>*</v>
      </c>
      <c r="R2479" s="205" t="str">
        <f>IF(SP_NORTE!Q2482="","*",CONCATENATE(SP_NORTE!Q2482," ",SP_NORTE!R2482))</f>
        <v>*</v>
      </c>
      <c r="S2479" s="205" t="str">
        <f>IF(SP_NORTE!V2482="","*",SP_NORTE!V2482)</f>
        <v>*</v>
      </c>
      <c r="T2479" s="205" t="str">
        <f>IF(SP_NORTE!W2482="","*",SP_NORTE!W2482)</f>
        <v>*</v>
      </c>
      <c r="U2479" s="193" t="str">
        <f ca="1">_xlfn.XLOOKUP(G2479&amp;$U$2,BS_CONTROLE[CHAVE],BS_CONTROLE[Quantidade_11],"-")</f>
        <v>-</v>
      </c>
      <c r="V2479" s="193" t="str">
        <f ca="1">_xlfn.XLOOKUP(G2479&amp;$V$2,BS_CONTROLE[CHAVE],BS_CONTROLE[Quantidade_11],"-")</f>
        <v>-</v>
      </c>
      <c r="W2479" s="193" t="str">
        <f ca="1">_xlfn.XLOOKUP(G2479&amp;$W$2,BS_CONTROLE[CHAVE],BS_CONTROLE[Quantidade_11],"-")</f>
        <v>-</v>
      </c>
    </row>
    <row r="2480" spans="1:23" hidden="1">
      <c r="A2480" s="206" t="str">
        <f>IF(SP_NORTE!Y2483="","*",SP_NORTE!Y2483)</f>
        <v>*</v>
      </c>
      <c r="B2480" s="206" t="str">
        <f>IF(SP_NORTE!X2483="","*",SP_NORTE!X2483)</f>
        <v>*</v>
      </c>
      <c r="C2480" s="206" t="str">
        <f>IF(SP_NORTE!Z2483="","*",SP_NORTE!Z2483)</f>
        <v>*</v>
      </c>
      <c r="D2480" s="195" t="str">
        <f>IF(SP_NORTE!S2483="","*",SP_NORTE!S2483)</f>
        <v>*</v>
      </c>
      <c r="E2480" s="195" t="str">
        <f>IF(SP_NORTE!T2483="","*",SP_NORTE!T2483)</f>
        <v>*</v>
      </c>
      <c r="F2480" s="205" t="str">
        <f>IF(SP_NORTE!B2483="","*",SP_NORTE!B2483)</f>
        <v>*</v>
      </c>
      <c r="G2480" s="205" t="str">
        <f>IF(SP_NORTE!D2483="","*",SP_NORTE!D2483)</f>
        <v>*</v>
      </c>
      <c r="H2480" s="205" t="str">
        <f>IF(SP_NORTE!F2483="","*",SP_NORTE!F2483)</f>
        <v>*</v>
      </c>
      <c r="I2480" s="205" t="str">
        <f>IF(SP_NORTE!H2483="","*",SP_NORTE!H2483)</f>
        <v>*</v>
      </c>
      <c r="J2480" s="205" t="str">
        <f>IF(SP_NORTE!I2483="","*",SP_NORTE!I2483)</f>
        <v>*</v>
      </c>
      <c r="K2480" s="195" t="str">
        <f>IF(SP_NORTE!M2483="","*",SP_NORTE!M2483)</f>
        <v>*</v>
      </c>
      <c r="L2480" s="195" t="str">
        <f>IF(SP_NORTE!N2483="","*",SP_NORTE!N2483)</f>
        <v>*</v>
      </c>
      <c r="M2480" s="196" t="str">
        <f>IF(SP_NORTE!J2483="","*",SP_NORTE!J2483)</f>
        <v>*</v>
      </c>
      <c r="N2480" s="204" t="str">
        <f>IF(SP_NORTE!K2483="","*",SP_NORTE!K2483)</f>
        <v>*</v>
      </c>
      <c r="O2480" s="204" t="str">
        <f>IF(SP_NORTE!L2483="","*",SP_NORTE!L2483)</f>
        <v>*</v>
      </c>
      <c r="P2480" s="203" t="str">
        <f>IF(SP_NORTE!O2483="","*",SP_NORTE!O2483)</f>
        <v>*</v>
      </c>
      <c r="Q2480" s="203" t="str">
        <f>IF(SP_NORTE!P2483="","*",SP_NORTE!P2483)</f>
        <v>*</v>
      </c>
      <c r="R2480" s="205" t="str">
        <f>IF(SP_NORTE!Q2483="","*",CONCATENATE(SP_NORTE!Q2483," ",SP_NORTE!R2483))</f>
        <v>*</v>
      </c>
      <c r="S2480" s="205" t="str">
        <f>IF(SP_NORTE!V2483="","*",SP_NORTE!V2483)</f>
        <v>*</v>
      </c>
      <c r="T2480" s="205" t="str">
        <f>IF(SP_NORTE!W2483="","*",SP_NORTE!W2483)</f>
        <v>*</v>
      </c>
      <c r="U2480" s="193" t="str">
        <f ca="1">_xlfn.XLOOKUP(G2480&amp;$U$2,BS_CONTROLE[CHAVE],BS_CONTROLE[Quantidade_11],"-")</f>
        <v>-</v>
      </c>
      <c r="V2480" s="193" t="str">
        <f ca="1">_xlfn.XLOOKUP(G2480&amp;$V$2,BS_CONTROLE[CHAVE],BS_CONTROLE[Quantidade_11],"-")</f>
        <v>-</v>
      </c>
      <c r="W2480" s="193" t="str">
        <f ca="1">_xlfn.XLOOKUP(G2480&amp;$W$2,BS_CONTROLE[CHAVE],BS_CONTROLE[Quantidade_11],"-")</f>
        <v>-</v>
      </c>
    </row>
    <row r="2481" spans="1:23" hidden="1">
      <c r="A2481" s="206" t="str">
        <f>IF(SP_NORTE!Y2484="","*",SP_NORTE!Y2484)</f>
        <v>*</v>
      </c>
      <c r="B2481" s="206" t="str">
        <f>IF(SP_NORTE!X2484="","*",SP_NORTE!X2484)</f>
        <v>*</v>
      </c>
      <c r="C2481" s="206" t="str">
        <f>IF(SP_NORTE!Z2484="","*",SP_NORTE!Z2484)</f>
        <v>*</v>
      </c>
      <c r="D2481" s="195" t="str">
        <f>IF(SP_NORTE!S2484="","*",SP_NORTE!S2484)</f>
        <v>*</v>
      </c>
      <c r="E2481" s="195" t="str">
        <f>IF(SP_NORTE!T2484="","*",SP_NORTE!T2484)</f>
        <v>*</v>
      </c>
      <c r="F2481" s="205" t="str">
        <f>IF(SP_NORTE!B2484="","*",SP_NORTE!B2484)</f>
        <v>*</v>
      </c>
      <c r="G2481" s="205" t="str">
        <f>IF(SP_NORTE!D2484="","*",SP_NORTE!D2484)</f>
        <v>*</v>
      </c>
      <c r="H2481" s="205" t="str">
        <f>IF(SP_NORTE!F2484="","*",SP_NORTE!F2484)</f>
        <v>*</v>
      </c>
      <c r="I2481" s="205" t="str">
        <f>IF(SP_NORTE!H2484="","*",SP_NORTE!H2484)</f>
        <v>*</v>
      </c>
      <c r="J2481" s="205" t="str">
        <f>IF(SP_NORTE!I2484="","*",SP_NORTE!I2484)</f>
        <v>*</v>
      </c>
      <c r="K2481" s="195" t="str">
        <f>IF(SP_NORTE!M2484="","*",SP_NORTE!M2484)</f>
        <v>*</v>
      </c>
      <c r="L2481" s="195" t="str">
        <f>IF(SP_NORTE!N2484="","*",SP_NORTE!N2484)</f>
        <v>*</v>
      </c>
      <c r="M2481" s="196" t="str">
        <f>IF(SP_NORTE!J2484="","*",SP_NORTE!J2484)</f>
        <v>*</v>
      </c>
      <c r="N2481" s="204" t="str">
        <f>IF(SP_NORTE!K2484="","*",SP_NORTE!K2484)</f>
        <v>*</v>
      </c>
      <c r="O2481" s="204" t="str">
        <f>IF(SP_NORTE!L2484="","*",SP_NORTE!L2484)</f>
        <v>*</v>
      </c>
      <c r="P2481" s="203" t="str">
        <f>IF(SP_NORTE!O2484="","*",SP_NORTE!O2484)</f>
        <v>*</v>
      </c>
      <c r="Q2481" s="203" t="str">
        <f>IF(SP_NORTE!P2484="","*",SP_NORTE!P2484)</f>
        <v>*</v>
      </c>
      <c r="R2481" s="205" t="str">
        <f>IF(SP_NORTE!Q2484="","*",CONCATENATE(SP_NORTE!Q2484," ",SP_NORTE!R2484))</f>
        <v>*</v>
      </c>
      <c r="S2481" s="205" t="str">
        <f>IF(SP_NORTE!V2484="","*",SP_NORTE!V2484)</f>
        <v>*</v>
      </c>
      <c r="T2481" s="205" t="str">
        <f>IF(SP_NORTE!W2484="","*",SP_NORTE!W2484)</f>
        <v>*</v>
      </c>
      <c r="U2481" s="193" t="str">
        <f ca="1">_xlfn.XLOOKUP(G2481&amp;$U$2,BS_CONTROLE[CHAVE],BS_CONTROLE[Quantidade_11],"-")</f>
        <v>-</v>
      </c>
      <c r="V2481" s="193" t="str">
        <f ca="1">_xlfn.XLOOKUP(G2481&amp;$V$2,BS_CONTROLE[CHAVE],BS_CONTROLE[Quantidade_11],"-")</f>
        <v>-</v>
      </c>
      <c r="W2481" s="193" t="str">
        <f ca="1">_xlfn.XLOOKUP(G2481&amp;$W$2,BS_CONTROLE[CHAVE],BS_CONTROLE[Quantidade_11],"-")</f>
        <v>-</v>
      </c>
    </row>
    <row r="2482" spans="1:23" hidden="1">
      <c r="A2482" s="206" t="str">
        <f>IF(SP_NORTE!Y2485="","*",SP_NORTE!Y2485)</f>
        <v>*</v>
      </c>
      <c r="B2482" s="206" t="str">
        <f>IF(SP_NORTE!X2485="","*",SP_NORTE!X2485)</f>
        <v>*</v>
      </c>
      <c r="C2482" s="206" t="str">
        <f>IF(SP_NORTE!Z2485="","*",SP_NORTE!Z2485)</f>
        <v>*</v>
      </c>
      <c r="D2482" s="195" t="str">
        <f>IF(SP_NORTE!S2485="","*",SP_NORTE!S2485)</f>
        <v>*</v>
      </c>
      <c r="E2482" s="195" t="str">
        <f>IF(SP_NORTE!T2485="","*",SP_NORTE!T2485)</f>
        <v>*</v>
      </c>
      <c r="F2482" s="205" t="str">
        <f>IF(SP_NORTE!B2485="","*",SP_NORTE!B2485)</f>
        <v>*</v>
      </c>
      <c r="G2482" s="205" t="str">
        <f>IF(SP_NORTE!D2485="","*",SP_NORTE!D2485)</f>
        <v>*</v>
      </c>
      <c r="H2482" s="205" t="str">
        <f>IF(SP_NORTE!F2485="","*",SP_NORTE!F2485)</f>
        <v>*</v>
      </c>
      <c r="I2482" s="205" t="str">
        <f>IF(SP_NORTE!H2485="","*",SP_NORTE!H2485)</f>
        <v>*</v>
      </c>
      <c r="J2482" s="205" t="str">
        <f>IF(SP_NORTE!I2485="","*",SP_NORTE!I2485)</f>
        <v>*</v>
      </c>
      <c r="K2482" s="195" t="str">
        <f>IF(SP_NORTE!M2485="","*",SP_NORTE!M2485)</f>
        <v>*</v>
      </c>
      <c r="L2482" s="195" t="str">
        <f>IF(SP_NORTE!N2485="","*",SP_NORTE!N2485)</f>
        <v>*</v>
      </c>
      <c r="M2482" s="196" t="str">
        <f>IF(SP_NORTE!J2485="","*",SP_NORTE!J2485)</f>
        <v>*</v>
      </c>
      <c r="N2482" s="204" t="str">
        <f>IF(SP_NORTE!K2485="","*",SP_NORTE!K2485)</f>
        <v>*</v>
      </c>
      <c r="O2482" s="204" t="str">
        <f>IF(SP_NORTE!L2485="","*",SP_NORTE!L2485)</f>
        <v>*</v>
      </c>
      <c r="P2482" s="203" t="str">
        <f>IF(SP_NORTE!O2485="","*",SP_NORTE!O2485)</f>
        <v>*</v>
      </c>
      <c r="Q2482" s="203" t="str">
        <f>IF(SP_NORTE!P2485="","*",SP_NORTE!P2485)</f>
        <v>*</v>
      </c>
      <c r="R2482" s="205" t="str">
        <f>IF(SP_NORTE!Q2485="","*",CONCATENATE(SP_NORTE!Q2485," ",SP_NORTE!R2485))</f>
        <v>*</v>
      </c>
      <c r="S2482" s="205" t="str">
        <f>IF(SP_NORTE!V2485="","*",SP_NORTE!V2485)</f>
        <v>*</v>
      </c>
      <c r="T2482" s="205" t="str">
        <f>IF(SP_NORTE!W2485="","*",SP_NORTE!W2485)</f>
        <v>*</v>
      </c>
      <c r="U2482" s="193" t="str">
        <f ca="1">_xlfn.XLOOKUP(G2482&amp;$U$2,BS_CONTROLE[CHAVE],BS_CONTROLE[Quantidade_11],"-")</f>
        <v>-</v>
      </c>
      <c r="V2482" s="193" t="str">
        <f ca="1">_xlfn.XLOOKUP(G2482&amp;$V$2,BS_CONTROLE[CHAVE],BS_CONTROLE[Quantidade_11],"-")</f>
        <v>-</v>
      </c>
      <c r="W2482" s="193" t="str">
        <f ca="1">_xlfn.XLOOKUP(G2482&amp;$W$2,BS_CONTROLE[CHAVE],BS_CONTROLE[Quantidade_11],"-")</f>
        <v>-</v>
      </c>
    </row>
    <row r="2483" spans="1:23" hidden="1">
      <c r="A2483" s="206" t="str">
        <f>IF(SP_NORTE!Y2486="","*",SP_NORTE!Y2486)</f>
        <v>*</v>
      </c>
      <c r="B2483" s="206" t="str">
        <f>IF(SP_NORTE!X2486="","*",SP_NORTE!X2486)</f>
        <v>*</v>
      </c>
      <c r="C2483" s="206" t="str">
        <f>IF(SP_NORTE!Z2486="","*",SP_NORTE!Z2486)</f>
        <v>*</v>
      </c>
      <c r="D2483" s="195" t="str">
        <f>IF(SP_NORTE!S2486="","*",SP_NORTE!S2486)</f>
        <v>*</v>
      </c>
      <c r="E2483" s="195" t="str">
        <f>IF(SP_NORTE!T2486="","*",SP_NORTE!T2486)</f>
        <v>*</v>
      </c>
      <c r="F2483" s="205" t="str">
        <f>IF(SP_NORTE!B2486="","*",SP_NORTE!B2486)</f>
        <v>*</v>
      </c>
      <c r="G2483" s="205" t="str">
        <f>IF(SP_NORTE!D2486="","*",SP_NORTE!D2486)</f>
        <v>*</v>
      </c>
      <c r="H2483" s="205" t="str">
        <f>IF(SP_NORTE!F2486="","*",SP_NORTE!F2486)</f>
        <v>*</v>
      </c>
      <c r="I2483" s="205" t="str">
        <f>IF(SP_NORTE!H2486="","*",SP_NORTE!H2486)</f>
        <v>*</v>
      </c>
      <c r="J2483" s="205" t="str">
        <f>IF(SP_NORTE!I2486="","*",SP_NORTE!I2486)</f>
        <v>*</v>
      </c>
      <c r="K2483" s="195" t="str">
        <f>IF(SP_NORTE!M2486="","*",SP_NORTE!M2486)</f>
        <v>*</v>
      </c>
      <c r="L2483" s="195" t="str">
        <f>IF(SP_NORTE!N2486="","*",SP_NORTE!N2486)</f>
        <v>*</v>
      </c>
      <c r="M2483" s="196" t="str">
        <f>IF(SP_NORTE!J2486="","*",SP_NORTE!J2486)</f>
        <v>*</v>
      </c>
      <c r="N2483" s="204" t="str">
        <f>IF(SP_NORTE!K2486="","*",SP_NORTE!K2486)</f>
        <v>*</v>
      </c>
      <c r="O2483" s="204" t="str">
        <f>IF(SP_NORTE!L2486="","*",SP_NORTE!L2486)</f>
        <v>*</v>
      </c>
      <c r="P2483" s="203" t="str">
        <f>IF(SP_NORTE!O2486="","*",SP_NORTE!O2486)</f>
        <v>*</v>
      </c>
      <c r="Q2483" s="203" t="str">
        <f>IF(SP_NORTE!P2486="","*",SP_NORTE!P2486)</f>
        <v>*</v>
      </c>
      <c r="R2483" s="205" t="str">
        <f>IF(SP_NORTE!Q2486="","*",CONCATENATE(SP_NORTE!Q2486," ",SP_NORTE!R2486))</f>
        <v>*</v>
      </c>
      <c r="S2483" s="205" t="str">
        <f>IF(SP_NORTE!V2486="","*",SP_NORTE!V2486)</f>
        <v>*</v>
      </c>
      <c r="T2483" s="205" t="str">
        <f>IF(SP_NORTE!W2486="","*",SP_NORTE!W2486)</f>
        <v>*</v>
      </c>
      <c r="U2483" s="193" t="str">
        <f ca="1">_xlfn.XLOOKUP(G2483&amp;$U$2,BS_CONTROLE[CHAVE],BS_CONTROLE[Quantidade_11],"-")</f>
        <v>-</v>
      </c>
      <c r="V2483" s="193" t="str">
        <f ca="1">_xlfn.XLOOKUP(G2483&amp;$V$2,BS_CONTROLE[CHAVE],BS_CONTROLE[Quantidade_11],"-")</f>
        <v>-</v>
      </c>
      <c r="W2483" s="193" t="str">
        <f ca="1">_xlfn.XLOOKUP(G2483&amp;$W$2,BS_CONTROLE[CHAVE],BS_CONTROLE[Quantidade_11],"-")</f>
        <v>-</v>
      </c>
    </row>
    <row r="2484" spans="1:23" hidden="1">
      <c r="A2484" s="206" t="str">
        <f>IF(SP_NORTE!Y2487="","*",SP_NORTE!Y2487)</f>
        <v>*</v>
      </c>
      <c r="B2484" s="206" t="str">
        <f>IF(SP_NORTE!X2487="","*",SP_NORTE!X2487)</f>
        <v>*</v>
      </c>
      <c r="C2484" s="206" t="str">
        <f>IF(SP_NORTE!Z2487="","*",SP_NORTE!Z2487)</f>
        <v>*</v>
      </c>
      <c r="D2484" s="195" t="str">
        <f>IF(SP_NORTE!S2487="","*",SP_NORTE!S2487)</f>
        <v>*</v>
      </c>
      <c r="E2484" s="195" t="str">
        <f>IF(SP_NORTE!T2487="","*",SP_NORTE!T2487)</f>
        <v>*</v>
      </c>
      <c r="F2484" s="205" t="str">
        <f>IF(SP_NORTE!B2487="","*",SP_NORTE!B2487)</f>
        <v>*</v>
      </c>
      <c r="G2484" s="205" t="str">
        <f>IF(SP_NORTE!D2487="","*",SP_NORTE!D2487)</f>
        <v>*</v>
      </c>
      <c r="H2484" s="205" t="str">
        <f>IF(SP_NORTE!F2487="","*",SP_NORTE!F2487)</f>
        <v>*</v>
      </c>
      <c r="I2484" s="205" t="str">
        <f>IF(SP_NORTE!H2487="","*",SP_NORTE!H2487)</f>
        <v>*</v>
      </c>
      <c r="J2484" s="205" t="str">
        <f>IF(SP_NORTE!I2487="","*",SP_NORTE!I2487)</f>
        <v>*</v>
      </c>
      <c r="K2484" s="195" t="str">
        <f>IF(SP_NORTE!M2487="","*",SP_NORTE!M2487)</f>
        <v>*</v>
      </c>
      <c r="L2484" s="195" t="str">
        <f>IF(SP_NORTE!N2487="","*",SP_NORTE!N2487)</f>
        <v>*</v>
      </c>
      <c r="M2484" s="196" t="str">
        <f>IF(SP_NORTE!J2487="","*",SP_NORTE!J2487)</f>
        <v>*</v>
      </c>
      <c r="N2484" s="204" t="str">
        <f>IF(SP_NORTE!K2487="","*",SP_NORTE!K2487)</f>
        <v>*</v>
      </c>
      <c r="O2484" s="204" t="str">
        <f>IF(SP_NORTE!L2487="","*",SP_NORTE!L2487)</f>
        <v>*</v>
      </c>
      <c r="P2484" s="203" t="str">
        <f>IF(SP_NORTE!O2487="","*",SP_NORTE!O2487)</f>
        <v>*</v>
      </c>
      <c r="Q2484" s="203" t="str">
        <f>IF(SP_NORTE!P2487="","*",SP_NORTE!P2487)</f>
        <v>*</v>
      </c>
      <c r="R2484" s="205" t="str">
        <f>IF(SP_NORTE!Q2487="","*",CONCATENATE(SP_NORTE!Q2487," ",SP_NORTE!R2487))</f>
        <v>*</v>
      </c>
      <c r="S2484" s="205" t="str">
        <f>IF(SP_NORTE!V2487="","*",SP_NORTE!V2487)</f>
        <v>*</v>
      </c>
      <c r="T2484" s="205" t="str">
        <f>IF(SP_NORTE!W2487="","*",SP_NORTE!W2487)</f>
        <v>*</v>
      </c>
      <c r="U2484" s="193" t="str">
        <f ca="1">_xlfn.XLOOKUP(G2484&amp;$U$2,BS_CONTROLE[CHAVE],BS_CONTROLE[Quantidade_11],"-")</f>
        <v>-</v>
      </c>
      <c r="V2484" s="193" t="str">
        <f ca="1">_xlfn.XLOOKUP(G2484&amp;$V$2,BS_CONTROLE[CHAVE],BS_CONTROLE[Quantidade_11],"-")</f>
        <v>-</v>
      </c>
      <c r="W2484" s="193" t="str">
        <f ca="1">_xlfn.XLOOKUP(G2484&amp;$W$2,BS_CONTROLE[CHAVE],BS_CONTROLE[Quantidade_11],"-")</f>
        <v>-</v>
      </c>
    </row>
    <row r="2485" spans="1:23" hidden="1">
      <c r="A2485" s="206" t="str">
        <f>IF(SP_NORTE!Y2488="","*",SP_NORTE!Y2488)</f>
        <v>*</v>
      </c>
      <c r="B2485" s="206" t="str">
        <f>IF(SP_NORTE!X2488="","*",SP_NORTE!X2488)</f>
        <v>*</v>
      </c>
      <c r="C2485" s="206" t="str">
        <f>IF(SP_NORTE!Z2488="","*",SP_NORTE!Z2488)</f>
        <v>*</v>
      </c>
      <c r="D2485" s="195" t="str">
        <f>IF(SP_NORTE!S2488="","*",SP_NORTE!S2488)</f>
        <v>*</v>
      </c>
      <c r="E2485" s="195" t="str">
        <f>IF(SP_NORTE!T2488="","*",SP_NORTE!T2488)</f>
        <v>*</v>
      </c>
      <c r="F2485" s="205" t="str">
        <f>IF(SP_NORTE!B2488="","*",SP_NORTE!B2488)</f>
        <v>*</v>
      </c>
      <c r="G2485" s="205" t="str">
        <f>IF(SP_NORTE!D2488="","*",SP_NORTE!D2488)</f>
        <v>*</v>
      </c>
      <c r="H2485" s="205" t="str">
        <f>IF(SP_NORTE!F2488="","*",SP_NORTE!F2488)</f>
        <v>*</v>
      </c>
      <c r="I2485" s="205" t="str">
        <f>IF(SP_NORTE!H2488="","*",SP_NORTE!H2488)</f>
        <v>*</v>
      </c>
      <c r="J2485" s="205" t="str">
        <f>IF(SP_NORTE!I2488="","*",SP_NORTE!I2488)</f>
        <v>*</v>
      </c>
      <c r="K2485" s="195" t="str">
        <f>IF(SP_NORTE!M2488="","*",SP_NORTE!M2488)</f>
        <v>*</v>
      </c>
      <c r="L2485" s="195" t="str">
        <f>IF(SP_NORTE!N2488="","*",SP_NORTE!N2488)</f>
        <v>*</v>
      </c>
      <c r="M2485" s="196" t="str">
        <f>IF(SP_NORTE!J2488="","*",SP_NORTE!J2488)</f>
        <v>*</v>
      </c>
      <c r="N2485" s="204" t="str">
        <f>IF(SP_NORTE!K2488="","*",SP_NORTE!K2488)</f>
        <v>*</v>
      </c>
      <c r="O2485" s="204" t="str">
        <f>IF(SP_NORTE!L2488="","*",SP_NORTE!L2488)</f>
        <v>*</v>
      </c>
      <c r="P2485" s="203" t="str">
        <f>IF(SP_NORTE!O2488="","*",SP_NORTE!O2488)</f>
        <v>*</v>
      </c>
      <c r="Q2485" s="203" t="str">
        <f>IF(SP_NORTE!P2488="","*",SP_NORTE!P2488)</f>
        <v>*</v>
      </c>
      <c r="R2485" s="205" t="str">
        <f>IF(SP_NORTE!Q2488="","*",CONCATENATE(SP_NORTE!Q2488," ",SP_NORTE!R2488))</f>
        <v>*</v>
      </c>
      <c r="S2485" s="205" t="str">
        <f>IF(SP_NORTE!V2488="","*",SP_NORTE!V2488)</f>
        <v>*</v>
      </c>
      <c r="T2485" s="205" t="str">
        <f>IF(SP_NORTE!W2488="","*",SP_NORTE!W2488)</f>
        <v>*</v>
      </c>
      <c r="U2485" s="193" t="str">
        <f ca="1">_xlfn.XLOOKUP(G2485&amp;$U$2,BS_CONTROLE[CHAVE],BS_CONTROLE[Quantidade_11],"-")</f>
        <v>-</v>
      </c>
      <c r="V2485" s="193" t="str">
        <f ca="1">_xlfn.XLOOKUP(G2485&amp;$V$2,BS_CONTROLE[CHAVE],BS_CONTROLE[Quantidade_11],"-")</f>
        <v>-</v>
      </c>
      <c r="W2485" s="193" t="str">
        <f ca="1">_xlfn.XLOOKUP(G2485&amp;$W$2,BS_CONTROLE[CHAVE],BS_CONTROLE[Quantidade_11],"-")</f>
        <v>-</v>
      </c>
    </row>
    <row r="2486" spans="1:23" hidden="1">
      <c r="A2486" s="206" t="str">
        <f>IF(SP_NORTE!Y2489="","*",SP_NORTE!Y2489)</f>
        <v>*</v>
      </c>
      <c r="B2486" s="206" t="str">
        <f>IF(SP_NORTE!X2489="","*",SP_NORTE!X2489)</f>
        <v>*</v>
      </c>
      <c r="C2486" s="206" t="str">
        <f>IF(SP_NORTE!Z2489="","*",SP_NORTE!Z2489)</f>
        <v>*</v>
      </c>
      <c r="D2486" s="195" t="str">
        <f>IF(SP_NORTE!S2489="","*",SP_NORTE!S2489)</f>
        <v>*</v>
      </c>
      <c r="E2486" s="195" t="str">
        <f>IF(SP_NORTE!T2489="","*",SP_NORTE!T2489)</f>
        <v>*</v>
      </c>
      <c r="F2486" s="205" t="str">
        <f>IF(SP_NORTE!B2489="","*",SP_NORTE!B2489)</f>
        <v>*</v>
      </c>
      <c r="G2486" s="205" t="str">
        <f>IF(SP_NORTE!D2489="","*",SP_NORTE!D2489)</f>
        <v>*</v>
      </c>
      <c r="H2486" s="205" t="str">
        <f>IF(SP_NORTE!F2489="","*",SP_NORTE!F2489)</f>
        <v>*</v>
      </c>
      <c r="I2486" s="205" t="str">
        <f>IF(SP_NORTE!H2489="","*",SP_NORTE!H2489)</f>
        <v>*</v>
      </c>
      <c r="J2486" s="205" t="str">
        <f>IF(SP_NORTE!I2489="","*",SP_NORTE!I2489)</f>
        <v>*</v>
      </c>
      <c r="K2486" s="195" t="str">
        <f>IF(SP_NORTE!M2489="","*",SP_NORTE!M2489)</f>
        <v>*</v>
      </c>
      <c r="L2486" s="195" t="str">
        <f>IF(SP_NORTE!N2489="","*",SP_NORTE!N2489)</f>
        <v>*</v>
      </c>
      <c r="M2486" s="196" t="str">
        <f>IF(SP_NORTE!J2489="","*",SP_NORTE!J2489)</f>
        <v>*</v>
      </c>
      <c r="N2486" s="204" t="str">
        <f>IF(SP_NORTE!K2489="","*",SP_NORTE!K2489)</f>
        <v>*</v>
      </c>
      <c r="O2486" s="204" t="str">
        <f>IF(SP_NORTE!L2489="","*",SP_NORTE!L2489)</f>
        <v>*</v>
      </c>
      <c r="P2486" s="203" t="str">
        <f>IF(SP_NORTE!O2489="","*",SP_NORTE!O2489)</f>
        <v>*</v>
      </c>
      <c r="Q2486" s="203" t="str">
        <f>IF(SP_NORTE!P2489="","*",SP_NORTE!P2489)</f>
        <v>*</v>
      </c>
      <c r="R2486" s="205" t="str">
        <f>IF(SP_NORTE!Q2489="","*",CONCATENATE(SP_NORTE!Q2489," ",SP_NORTE!R2489))</f>
        <v>*</v>
      </c>
      <c r="S2486" s="205" t="str">
        <f>IF(SP_NORTE!V2489="","*",SP_NORTE!V2489)</f>
        <v>*</v>
      </c>
      <c r="T2486" s="205" t="str">
        <f>IF(SP_NORTE!W2489="","*",SP_NORTE!W2489)</f>
        <v>*</v>
      </c>
      <c r="U2486" s="193" t="str">
        <f ca="1">_xlfn.XLOOKUP(G2486&amp;$U$2,BS_CONTROLE[CHAVE],BS_CONTROLE[Quantidade_11],"-")</f>
        <v>-</v>
      </c>
      <c r="V2486" s="193" t="str">
        <f ca="1">_xlfn.XLOOKUP(G2486&amp;$V$2,BS_CONTROLE[CHAVE],BS_CONTROLE[Quantidade_11],"-")</f>
        <v>-</v>
      </c>
      <c r="W2486" s="193" t="str">
        <f ca="1">_xlfn.XLOOKUP(G2486&amp;$W$2,BS_CONTROLE[CHAVE],BS_CONTROLE[Quantidade_11],"-")</f>
        <v>-</v>
      </c>
    </row>
    <row r="2487" spans="1:23" hidden="1">
      <c r="A2487" s="206" t="str">
        <f>IF(SP_NORTE!Y2490="","*",SP_NORTE!Y2490)</f>
        <v>*</v>
      </c>
      <c r="B2487" s="206" t="str">
        <f>IF(SP_NORTE!X2490="","*",SP_NORTE!X2490)</f>
        <v>*</v>
      </c>
      <c r="C2487" s="206" t="str">
        <f>IF(SP_NORTE!Z2490="","*",SP_NORTE!Z2490)</f>
        <v>*</v>
      </c>
      <c r="D2487" s="195" t="str">
        <f>IF(SP_NORTE!S2490="","*",SP_NORTE!S2490)</f>
        <v>*</v>
      </c>
      <c r="E2487" s="195" t="str">
        <f>IF(SP_NORTE!T2490="","*",SP_NORTE!T2490)</f>
        <v>*</v>
      </c>
      <c r="F2487" s="205" t="str">
        <f>IF(SP_NORTE!B2490="","*",SP_NORTE!B2490)</f>
        <v>*</v>
      </c>
      <c r="G2487" s="205" t="str">
        <f>IF(SP_NORTE!D2490="","*",SP_NORTE!D2490)</f>
        <v>*</v>
      </c>
      <c r="H2487" s="205" t="str">
        <f>IF(SP_NORTE!F2490="","*",SP_NORTE!F2490)</f>
        <v>*</v>
      </c>
      <c r="I2487" s="205" t="str">
        <f>IF(SP_NORTE!H2490="","*",SP_NORTE!H2490)</f>
        <v>*</v>
      </c>
      <c r="J2487" s="205" t="str">
        <f>IF(SP_NORTE!I2490="","*",SP_NORTE!I2490)</f>
        <v>*</v>
      </c>
      <c r="K2487" s="195" t="str">
        <f>IF(SP_NORTE!M2490="","*",SP_NORTE!M2490)</f>
        <v>*</v>
      </c>
      <c r="L2487" s="195" t="str">
        <f>IF(SP_NORTE!N2490="","*",SP_NORTE!N2490)</f>
        <v>*</v>
      </c>
      <c r="M2487" s="196" t="str">
        <f>IF(SP_NORTE!J2490="","*",SP_NORTE!J2490)</f>
        <v>*</v>
      </c>
      <c r="N2487" s="204" t="str">
        <f>IF(SP_NORTE!K2490="","*",SP_NORTE!K2490)</f>
        <v>*</v>
      </c>
      <c r="O2487" s="204" t="str">
        <f>IF(SP_NORTE!L2490="","*",SP_NORTE!L2490)</f>
        <v>*</v>
      </c>
      <c r="P2487" s="203" t="str">
        <f>IF(SP_NORTE!O2490="","*",SP_NORTE!O2490)</f>
        <v>*</v>
      </c>
      <c r="Q2487" s="203" t="str">
        <f>IF(SP_NORTE!P2490="","*",SP_NORTE!P2490)</f>
        <v>*</v>
      </c>
      <c r="R2487" s="205" t="str">
        <f>IF(SP_NORTE!Q2490="","*",CONCATENATE(SP_NORTE!Q2490," ",SP_NORTE!R2490))</f>
        <v>*</v>
      </c>
      <c r="S2487" s="205" t="str">
        <f>IF(SP_NORTE!V2490="","*",SP_NORTE!V2490)</f>
        <v>*</v>
      </c>
      <c r="T2487" s="205" t="str">
        <f>IF(SP_NORTE!W2490="","*",SP_NORTE!W2490)</f>
        <v>*</v>
      </c>
      <c r="U2487" s="193" t="str">
        <f ca="1">_xlfn.XLOOKUP(G2487&amp;$U$2,BS_CONTROLE[CHAVE],BS_CONTROLE[Quantidade_11],"-")</f>
        <v>-</v>
      </c>
      <c r="V2487" s="193" t="str">
        <f ca="1">_xlfn.XLOOKUP(G2487&amp;$V$2,BS_CONTROLE[CHAVE],BS_CONTROLE[Quantidade_11],"-")</f>
        <v>-</v>
      </c>
      <c r="W2487" s="193" t="str">
        <f ca="1">_xlfn.XLOOKUP(G2487&amp;$W$2,BS_CONTROLE[CHAVE],BS_CONTROLE[Quantidade_11],"-")</f>
        <v>-</v>
      </c>
    </row>
    <row r="2488" spans="1:23" hidden="1">
      <c r="A2488" s="206" t="str">
        <f>IF(SP_NORTE!Y2491="","*",SP_NORTE!Y2491)</f>
        <v>*</v>
      </c>
      <c r="B2488" s="206" t="str">
        <f>IF(SP_NORTE!X2491="","*",SP_NORTE!X2491)</f>
        <v>*</v>
      </c>
      <c r="C2488" s="206" t="str">
        <f>IF(SP_NORTE!Z2491="","*",SP_NORTE!Z2491)</f>
        <v>*</v>
      </c>
      <c r="D2488" s="195" t="str">
        <f>IF(SP_NORTE!S2491="","*",SP_NORTE!S2491)</f>
        <v>*</v>
      </c>
      <c r="E2488" s="195" t="str">
        <f>IF(SP_NORTE!T2491="","*",SP_NORTE!T2491)</f>
        <v>*</v>
      </c>
      <c r="F2488" s="205" t="str">
        <f>IF(SP_NORTE!B2491="","*",SP_NORTE!B2491)</f>
        <v>*</v>
      </c>
      <c r="G2488" s="205" t="str">
        <f>IF(SP_NORTE!D2491="","*",SP_NORTE!D2491)</f>
        <v>*</v>
      </c>
      <c r="H2488" s="205" t="str">
        <f>IF(SP_NORTE!F2491="","*",SP_NORTE!F2491)</f>
        <v>*</v>
      </c>
      <c r="I2488" s="205" t="str">
        <f>IF(SP_NORTE!H2491="","*",SP_NORTE!H2491)</f>
        <v>*</v>
      </c>
      <c r="J2488" s="205" t="str">
        <f>IF(SP_NORTE!I2491="","*",SP_NORTE!I2491)</f>
        <v>*</v>
      </c>
      <c r="K2488" s="195" t="str">
        <f>IF(SP_NORTE!M2491="","*",SP_NORTE!M2491)</f>
        <v>*</v>
      </c>
      <c r="L2488" s="195" t="str">
        <f>IF(SP_NORTE!N2491="","*",SP_NORTE!N2491)</f>
        <v>*</v>
      </c>
      <c r="M2488" s="196" t="str">
        <f>IF(SP_NORTE!J2491="","*",SP_NORTE!J2491)</f>
        <v>*</v>
      </c>
      <c r="N2488" s="204" t="str">
        <f>IF(SP_NORTE!K2491="","*",SP_NORTE!K2491)</f>
        <v>*</v>
      </c>
      <c r="O2488" s="204" t="str">
        <f>IF(SP_NORTE!L2491="","*",SP_NORTE!L2491)</f>
        <v>*</v>
      </c>
      <c r="P2488" s="203" t="str">
        <f>IF(SP_NORTE!O2491="","*",SP_NORTE!O2491)</f>
        <v>*</v>
      </c>
      <c r="Q2488" s="203" t="str">
        <f>IF(SP_NORTE!P2491="","*",SP_NORTE!P2491)</f>
        <v>*</v>
      </c>
      <c r="R2488" s="205" t="str">
        <f>IF(SP_NORTE!Q2491="","*",CONCATENATE(SP_NORTE!Q2491," ",SP_NORTE!R2491))</f>
        <v>*</v>
      </c>
      <c r="S2488" s="205" t="str">
        <f>IF(SP_NORTE!V2491="","*",SP_NORTE!V2491)</f>
        <v>*</v>
      </c>
      <c r="T2488" s="205" t="str">
        <f>IF(SP_NORTE!W2491="","*",SP_NORTE!W2491)</f>
        <v>*</v>
      </c>
      <c r="U2488" s="193" t="str">
        <f ca="1">_xlfn.XLOOKUP(G2488&amp;$U$2,BS_CONTROLE[CHAVE],BS_CONTROLE[Quantidade_11],"-")</f>
        <v>-</v>
      </c>
      <c r="V2488" s="193" t="str">
        <f ca="1">_xlfn.XLOOKUP(G2488&amp;$V$2,BS_CONTROLE[CHAVE],BS_CONTROLE[Quantidade_11],"-")</f>
        <v>-</v>
      </c>
      <c r="W2488" s="193" t="str">
        <f ca="1">_xlfn.XLOOKUP(G2488&amp;$W$2,BS_CONTROLE[CHAVE],BS_CONTROLE[Quantidade_11],"-")</f>
        <v>-</v>
      </c>
    </row>
    <row r="2489" spans="1:23" hidden="1">
      <c r="A2489" s="206" t="str">
        <f>IF(SP_NORTE!Y2492="","*",SP_NORTE!Y2492)</f>
        <v>*</v>
      </c>
      <c r="B2489" s="206" t="str">
        <f>IF(SP_NORTE!X2492="","*",SP_NORTE!X2492)</f>
        <v>*</v>
      </c>
      <c r="C2489" s="206" t="str">
        <f>IF(SP_NORTE!Z2492="","*",SP_NORTE!Z2492)</f>
        <v>*</v>
      </c>
      <c r="D2489" s="195" t="str">
        <f>IF(SP_NORTE!S2492="","*",SP_NORTE!S2492)</f>
        <v>*</v>
      </c>
      <c r="E2489" s="195" t="str">
        <f>IF(SP_NORTE!T2492="","*",SP_NORTE!T2492)</f>
        <v>*</v>
      </c>
      <c r="F2489" s="205" t="str">
        <f>IF(SP_NORTE!B2492="","*",SP_NORTE!B2492)</f>
        <v>*</v>
      </c>
      <c r="G2489" s="205" t="str">
        <f>IF(SP_NORTE!D2492="","*",SP_NORTE!D2492)</f>
        <v>*</v>
      </c>
      <c r="H2489" s="205" t="str">
        <f>IF(SP_NORTE!F2492="","*",SP_NORTE!F2492)</f>
        <v>*</v>
      </c>
      <c r="I2489" s="205" t="str">
        <f>IF(SP_NORTE!H2492="","*",SP_NORTE!H2492)</f>
        <v>*</v>
      </c>
      <c r="J2489" s="205" t="str">
        <f>IF(SP_NORTE!I2492="","*",SP_NORTE!I2492)</f>
        <v>*</v>
      </c>
      <c r="K2489" s="195" t="str">
        <f>IF(SP_NORTE!M2492="","*",SP_NORTE!M2492)</f>
        <v>*</v>
      </c>
      <c r="L2489" s="195" t="str">
        <f>IF(SP_NORTE!N2492="","*",SP_NORTE!N2492)</f>
        <v>*</v>
      </c>
      <c r="M2489" s="196" t="str">
        <f>IF(SP_NORTE!J2492="","*",SP_NORTE!J2492)</f>
        <v>*</v>
      </c>
      <c r="N2489" s="204" t="str">
        <f>IF(SP_NORTE!K2492="","*",SP_NORTE!K2492)</f>
        <v>*</v>
      </c>
      <c r="O2489" s="204" t="str">
        <f>IF(SP_NORTE!L2492="","*",SP_NORTE!L2492)</f>
        <v>*</v>
      </c>
      <c r="P2489" s="203" t="str">
        <f>IF(SP_NORTE!O2492="","*",SP_NORTE!O2492)</f>
        <v>*</v>
      </c>
      <c r="Q2489" s="203" t="str">
        <f>IF(SP_NORTE!P2492="","*",SP_NORTE!P2492)</f>
        <v>*</v>
      </c>
      <c r="R2489" s="205" t="str">
        <f>IF(SP_NORTE!Q2492="","*",CONCATENATE(SP_NORTE!Q2492," ",SP_NORTE!R2492))</f>
        <v>*</v>
      </c>
      <c r="S2489" s="205" t="str">
        <f>IF(SP_NORTE!V2492="","*",SP_NORTE!V2492)</f>
        <v>*</v>
      </c>
      <c r="T2489" s="205" t="str">
        <f>IF(SP_NORTE!W2492="","*",SP_NORTE!W2492)</f>
        <v>*</v>
      </c>
      <c r="U2489" s="193" t="str">
        <f ca="1">_xlfn.XLOOKUP(G2489&amp;$U$2,BS_CONTROLE[CHAVE],BS_CONTROLE[Quantidade_11],"-")</f>
        <v>-</v>
      </c>
      <c r="V2489" s="193" t="str">
        <f ca="1">_xlfn.XLOOKUP(G2489&amp;$V$2,BS_CONTROLE[CHAVE],BS_CONTROLE[Quantidade_11],"-")</f>
        <v>-</v>
      </c>
      <c r="W2489" s="193" t="str">
        <f ca="1">_xlfn.XLOOKUP(G2489&amp;$W$2,BS_CONTROLE[CHAVE],BS_CONTROLE[Quantidade_11],"-")</f>
        <v>-</v>
      </c>
    </row>
    <row r="2490" spans="1:23" hidden="1">
      <c r="A2490" s="206" t="str">
        <f>IF(SP_NORTE!Y2493="","*",SP_NORTE!Y2493)</f>
        <v>*</v>
      </c>
      <c r="B2490" s="206" t="str">
        <f>IF(SP_NORTE!X2493="","*",SP_NORTE!X2493)</f>
        <v>*</v>
      </c>
      <c r="C2490" s="206" t="str">
        <f>IF(SP_NORTE!Z2493="","*",SP_NORTE!Z2493)</f>
        <v>*</v>
      </c>
      <c r="D2490" s="195" t="str">
        <f>IF(SP_NORTE!S2493="","*",SP_NORTE!S2493)</f>
        <v>*</v>
      </c>
      <c r="E2490" s="195" t="str">
        <f>IF(SP_NORTE!T2493="","*",SP_NORTE!T2493)</f>
        <v>*</v>
      </c>
      <c r="F2490" s="205" t="str">
        <f>IF(SP_NORTE!B2493="","*",SP_NORTE!B2493)</f>
        <v>*</v>
      </c>
      <c r="G2490" s="205" t="str">
        <f>IF(SP_NORTE!D2493="","*",SP_NORTE!D2493)</f>
        <v>*</v>
      </c>
      <c r="H2490" s="205" t="str">
        <f>IF(SP_NORTE!F2493="","*",SP_NORTE!F2493)</f>
        <v>*</v>
      </c>
      <c r="I2490" s="205" t="str">
        <f>IF(SP_NORTE!H2493="","*",SP_NORTE!H2493)</f>
        <v>*</v>
      </c>
      <c r="J2490" s="205" t="str">
        <f>IF(SP_NORTE!I2493="","*",SP_NORTE!I2493)</f>
        <v>*</v>
      </c>
      <c r="K2490" s="195" t="str">
        <f>IF(SP_NORTE!M2493="","*",SP_NORTE!M2493)</f>
        <v>*</v>
      </c>
      <c r="L2490" s="195" t="str">
        <f>IF(SP_NORTE!N2493="","*",SP_NORTE!N2493)</f>
        <v>*</v>
      </c>
      <c r="M2490" s="196" t="str">
        <f>IF(SP_NORTE!J2493="","*",SP_NORTE!J2493)</f>
        <v>*</v>
      </c>
      <c r="N2490" s="204" t="str">
        <f>IF(SP_NORTE!K2493="","*",SP_NORTE!K2493)</f>
        <v>*</v>
      </c>
      <c r="O2490" s="204" t="str">
        <f>IF(SP_NORTE!L2493="","*",SP_NORTE!L2493)</f>
        <v>*</v>
      </c>
      <c r="P2490" s="203" t="str">
        <f>IF(SP_NORTE!O2493="","*",SP_NORTE!O2493)</f>
        <v>*</v>
      </c>
      <c r="Q2490" s="203" t="str">
        <f>IF(SP_NORTE!P2493="","*",SP_NORTE!P2493)</f>
        <v>*</v>
      </c>
      <c r="R2490" s="205" t="str">
        <f>IF(SP_NORTE!Q2493="","*",CONCATENATE(SP_NORTE!Q2493," ",SP_NORTE!R2493))</f>
        <v>*</v>
      </c>
      <c r="S2490" s="205" t="str">
        <f>IF(SP_NORTE!V2493="","*",SP_NORTE!V2493)</f>
        <v>*</v>
      </c>
      <c r="T2490" s="205" t="str">
        <f>IF(SP_NORTE!W2493="","*",SP_NORTE!W2493)</f>
        <v>*</v>
      </c>
      <c r="U2490" s="193" t="str">
        <f ca="1">_xlfn.XLOOKUP(G2490&amp;$U$2,BS_CONTROLE[CHAVE],BS_CONTROLE[Quantidade_11],"-")</f>
        <v>-</v>
      </c>
      <c r="V2490" s="193" t="str">
        <f ca="1">_xlfn.XLOOKUP(G2490&amp;$V$2,BS_CONTROLE[CHAVE],BS_CONTROLE[Quantidade_11],"-")</f>
        <v>-</v>
      </c>
      <c r="W2490" s="193" t="str">
        <f ca="1">_xlfn.XLOOKUP(G2490&amp;$W$2,BS_CONTROLE[CHAVE],BS_CONTROLE[Quantidade_11],"-")</f>
        <v>-</v>
      </c>
    </row>
    <row r="2491" spans="1:23" hidden="1">
      <c r="A2491" s="206" t="str">
        <f>IF(SP_NORTE!Y2494="","*",SP_NORTE!Y2494)</f>
        <v>*</v>
      </c>
      <c r="B2491" s="206" t="str">
        <f>IF(SP_NORTE!X2494="","*",SP_NORTE!X2494)</f>
        <v>*</v>
      </c>
      <c r="C2491" s="206" t="str">
        <f>IF(SP_NORTE!Z2494="","*",SP_NORTE!Z2494)</f>
        <v>*</v>
      </c>
      <c r="D2491" s="195" t="str">
        <f>IF(SP_NORTE!S2494="","*",SP_NORTE!S2494)</f>
        <v>*</v>
      </c>
      <c r="E2491" s="195" t="str">
        <f>IF(SP_NORTE!T2494="","*",SP_NORTE!T2494)</f>
        <v>*</v>
      </c>
      <c r="F2491" s="205" t="str">
        <f>IF(SP_NORTE!B2494="","*",SP_NORTE!B2494)</f>
        <v>*</v>
      </c>
      <c r="G2491" s="205" t="str">
        <f>IF(SP_NORTE!D2494="","*",SP_NORTE!D2494)</f>
        <v>*</v>
      </c>
      <c r="H2491" s="205" t="str">
        <f>IF(SP_NORTE!F2494="","*",SP_NORTE!F2494)</f>
        <v>*</v>
      </c>
      <c r="I2491" s="205" t="str">
        <f>IF(SP_NORTE!H2494="","*",SP_NORTE!H2494)</f>
        <v>*</v>
      </c>
      <c r="J2491" s="205" t="str">
        <f>IF(SP_NORTE!I2494="","*",SP_NORTE!I2494)</f>
        <v>*</v>
      </c>
      <c r="K2491" s="195" t="str">
        <f>IF(SP_NORTE!M2494="","*",SP_NORTE!M2494)</f>
        <v>*</v>
      </c>
      <c r="L2491" s="195" t="str">
        <f>IF(SP_NORTE!N2494="","*",SP_NORTE!N2494)</f>
        <v>*</v>
      </c>
      <c r="M2491" s="196" t="str">
        <f>IF(SP_NORTE!J2494="","*",SP_NORTE!J2494)</f>
        <v>*</v>
      </c>
      <c r="N2491" s="204" t="str">
        <f>IF(SP_NORTE!K2494="","*",SP_NORTE!K2494)</f>
        <v>*</v>
      </c>
      <c r="O2491" s="204" t="str">
        <f>IF(SP_NORTE!L2494="","*",SP_NORTE!L2494)</f>
        <v>*</v>
      </c>
      <c r="P2491" s="203" t="str">
        <f>IF(SP_NORTE!O2494="","*",SP_NORTE!O2494)</f>
        <v>*</v>
      </c>
      <c r="Q2491" s="203" t="str">
        <f>IF(SP_NORTE!P2494="","*",SP_NORTE!P2494)</f>
        <v>*</v>
      </c>
      <c r="R2491" s="205" t="str">
        <f>IF(SP_NORTE!Q2494="","*",CONCATENATE(SP_NORTE!Q2494," ",SP_NORTE!R2494))</f>
        <v>*</v>
      </c>
      <c r="S2491" s="205" t="str">
        <f>IF(SP_NORTE!V2494="","*",SP_NORTE!V2494)</f>
        <v>*</v>
      </c>
      <c r="T2491" s="205" t="str">
        <f>IF(SP_NORTE!W2494="","*",SP_NORTE!W2494)</f>
        <v>*</v>
      </c>
      <c r="U2491" s="193" t="str">
        <f ca="1">_xlfn.XLOOKUP(G2491&amp;$U$2,BS_CONTROLE[CHAVE],BS_CONTROLE[Quantidade_11],"-")</f>
        <v>-</v>
      </c>
      <c r="V2491" s="193" t="str">
        <f ca="1">_xlfn.XLOOKUP(G2491&amp;$V$2,BS_CONTROLE[CHAVE],BS_CONTROLE[Quantidade_11],"-")</f>
        <v>-</v>
      </c>
      <c r="W2491" s="193" t="str">
        <f ca="1">_xlfn.XLOOKUP(G2491&amp;$W$2,BS_CONTROLE[CHAVE],BS_CONTROLE[Quantidade_11],"-")</f>
        <v>-</v>
      </c>
    </row>
    <row r="2492" spans="1:23" hidden="1">
      <c r="A2492" s="206" t="str">
        <f>IF(SP_NORTE!Y2495="","*",SP_NORTE!Y2495)</f>
        <v>*</v>
      </c>
      <c r="B2492" s="206" t="str">
        <f>IF(SP_NORTE!X2495="","*",SP_NORTE!X2495)</f>
        <v>*</v>
      </c>
      <c r="C2492" s="206" t="str">
        <f>IF(SP_NORTE!Z2495="","*",SP_NORTE!Z2495)</f>
        <v>*</v>
      </c>
      <c r="D2492" s="195" t="str">
        <f>IF(SP_NORTE!S2495="","*",SP_NORTE!S2495)</f>
        <v>*</v>
      </c>
      <c r="E2492" s="195" t="str">
        <f>IF(SP_NORTE!T2495="","*",SP_NORTE!T2495)</f>
        <v>*</v>
      </c>
      <c r="F2492" s="205" t="str">
        <f>IF(SP_NORTE!B2495="","*",SP_NORTE!B2495)</f>
        <v>*</v>
      </c>
      <c r="G2492" s="205" t="str">
        <f>IF(SP_NORTE!D2495="","*",SP_NORTE!D2495)</f>
        <v>*</v>
      </c>
      <c r="H2492" s="205" t="str">
        <f>IF(SP_NORTE!F2495="","*",SP_NORTE!F2495)</f>
        <v>*</v>
      </c>
      <c r="I2492" s="205" t="str">
        <f>IF(SP_NORTE!H2495="","*",SP_NORTE!H2495)</f>
        <v>*</v>
      </c>
      <c r="J2492" s="205" t="str">
        <f>IF(SP_NORTE!I2495="","*",SP_NORTE!I2495)</f>
        <v>*</v>
      </c>
      <c r="K2492" s="195" t="str">
        <f>IF(SP_NORTE!M2495="","*",SP_NORTE!M2495)</f>
        <v>*</v>
      </c>
      <c r="L2492" s="195" t="str">
        <f>IF(SP_NORTE!N2495="","*",SP_NORTE!N2495)</f>
        <v>*</v>
      </c>
      <c r="M2492" s="196" t="str">
        <f>IF(SP_NORTE!J2495="","*",SP_NORTE!J2495)</f>
        <v>*</v>
      </c>
      <c r="N2492" s="204" t="str">
        <f>IF(SP_NORTE!K2495="","*",SP_NORTE!K2495)</f>
        <v>*</v>
      </c>
      <c r="O2492" s="204" t="str">
        <f>IF(SP_NORTE!L2495="","*",SP_NORTE!L2495)</f>
        <v>*</v>
      </c>
      <c r="P2492" s="203" t="str">
        <f>IF(SP_NORTE!O2495="","*",SP_NORTE!O2495)</f>
        <v>*</v>
      </c>
      <c r="Q2492" s="203" t="str">
        <f>IF(SP_NORTE!P2495="","*",SP_NORTE!P2495)</f>
        <v>*</v>
      </c>
      <c r="R2492" s="205" t="str">
        <f>IF(SP_NORTE!Q2495="","*",CONCATENATE(SP_NORTE!Q2495," ",SP_NORTE!R2495))</f>
        <v>*</v>
      </c>
      <c r="S2492" s="205" t="str">
        <f>IF(SP_NORTE!V2495="","*",SP_NORTE!V2495)</f>
        <v>*</v>
      </c>
      <c r="T2492" s="205" t="str">
        <f>IF(SP_NORTE!W2495="","*",SP_NORTE!W2495)</f>
        <v>*</v>
      </c>
      <c r="U2492" s="193" t="str">
        <f ca="1">_xlfn.XLOOKUP(G2492&amp;$U$2,BS_CONTROLE[CHAVE],BS_CONTROLE[Quantidade_11],"-")</f>
        <v>-</v>
      </c>
      <c r="V2492" s="193" t="str">
        <f ca="1">_xlfn.XLOOKUP(G2492&amp;$V$2,BS_CONTROLE[CHAVE],BS_CONTROLE[Quantidade_11],"-")</f>
        <v>-</v>
      </c>
      <c r="W2492" s="193" t="str">
        <f ca="1">_xlfn.XLOOKUP(G2492&amp;$W$2,BS_CONTROLE[CHAVE],BS_CONTROLE[Quantidade_11],"-")</f>
        <v>-</v>
      </c>
    </row>
    <row r="2493" spans="1:23" hidden="1">
      <c r="A2493" s="206" t="str">
        <f>IF(SP_NORTE!Y2496="","*",SP_NORTE!Y2496)</f>
        <v>*</v>
      </c>
      <c r="B2493" s="206" t="str">
        <f>IF(SP_NORTE!X2496="","*",SP_NORTE!X2496)</f>
        <v>*</v>
      </c>
      <c r="C2493" s="206" t="str">
        <f>IF(SP_NORTE!Z2496="","*",SP_NORTE!Z2496)</f>
        <v>*</v>
      </c>
      <c r="D2493" s="195" t="str">
        <f>IF(SP_NORTE!S2496="","*",SP_NORTE!S2496)</f>
        <v>*</v>
      </c>
      <c r="E2493" s="195" t="str">
        <f>IF(SP_NORTE!T2496="","*",SP_NORTE!T2496)</f>
        <v>*</v>
      </c>
      <c r="F2493" s="205" t="str">
        <f>IF(SP_NORTE!B2496="","*",SP_NORTE!B2496)</f>
        <v>*</v>
      </c>
      <c r="G2493" s="205" t="str">
        <f>IF(SP_NORTE!D2496="","*",SP_NORTE!D2496)</f>
        <v>*</v>
      </c>
      <c r="H2493" s="205" t="str">
        <f>IF(SP_NORTE!F2496="","*",SP_NORTE!F2496)</f>
        <v>*</v>
      </c>
      <c r="I2493" s="205" t="str">
        <f>IF(SP_NORTE!H2496="","*",SP_NORTE!H2496)</f>
        <v>*</v>
      </c>
      <c r="J2493" s="205" t="str">
        <f>IF(SP_NORTE!I2496="","*",SP_NORTE!I2496)</f>
        <v>*</v>
      </c>
      <c r="K2493" s="195" t="str">
        <f>IF(SP_NORTE!M2496="","*",SP_NORTE!M2496)</f>
        <v>*</v>
      </c>
      <c r="L2493" s="195" t="str">
        <f>IF(SP_NORTE!N2496="","*",SP_NORTE!N2496)</f>
        <v>*</v>
      </c>
      <c r="M2493" s="196" t="str">
        <f>IF(SP_NORTE!J2496="","*",SP_NORTE!J2496)</f>
        <v>*</v>
      </c>
      <c r="N2493" s="204" t="str">
        <f>IF(SP_NORTE!K2496="","*",SP_NORTE!K2496)</f>
        <v>*</v>
      </c>
      <c r="O2493" s="204" t="str">
        <f>IF(SP_NORTE!L2496="","*",SP_NORTE!L2496)</f>
        <v>*</v>
      </c>
      <c r="P2493" s="203" t="str">
        <f>IF(SP_NORTE!O2496="","*",SP_NORTE!O2496)</f>
        <v>*</v>
      </c>
      <c r="Q2493" s="203" t="str">
        <f>IF(SP_NORTE!P2496="","*",SP_NORTE!P2496)</f>
        <v>*</v>
      </c>
      <c r="R2493" s="205" t="str">
        <f>IF(SP_NORTE!Q2496="","*",CONCATENATE(SP_NORTE!Q2496," ",SP_NORTE!R2496))</f>
        <v>*</v>
      </c>
      <c r="S2493" s="205" t="str">
        <f>IF(SP_NORTE!V2496="","*",SP_NORTE!V2496)</f>
        <v>*</v>
      </c>
      <c r="T2493" s="205" t="str">
        <f>IF(SP_NORTE!W2496="","*",SP_NORTE!W2496)</f>
        <v>*</v>
      </c>
      <c r="U2493" s="193" t="str">
        <f ca="1">_xlfn.XLOOKUP(G2493&amp;$U$2,BS_CONTROLE[CHAVE],BS_CONTROLE[Quantidade_11],"-")</f>
        <v>-</v>
      </c>
      <c r="V2493" s="193" t="str">
        <f ca="1">_xlfn.XLOOKUP(G2493&amp;$V$2,BS_CONTROLE[CHAVE],BS_CONTROLE[Quantidade_11],"-")</f>
        <v>-</v>
      </c>
      <c r="W2493" s="193" t="str">
        <f ca="1">_xlfn.XLOOKUP(G2493&amp;$W$2,BS_CONTROLE[CHAVE],BS_CONTROLE[Quantidade_11],"-")</f>
        <v>-</v>
      </c>
    </row>
    <row r="2494" spans="1:23" hidden="1">
      <c r="A2494" s="206" t="str">
        <f>IF(SP_NORTE!Y2497="","*",SP_NORTE!Y2497)</f>
        <v>*</v>
      </c>
      <c r="B2494" s="206" t="str">
        <f>IF(SP_NORTE!X2497="","*",SP_NORTE!X2497)</f>
        <v>*</v>
      </c>
      <c r="C2494" s="206" t="str">
        <f>IF(SP_NORTE!Z2497="","*",SP_NORTE!Z2497)</f>
        <v>*</v>
      </c>
      <c r="D2494" s="195" t="str">
        <f>IF(SP_NORTE!S2497="","*",SP_NORTE!S2497)</f>
        <v>*</v>
      </c>
      <c r="E2494" s="195" t="str">
        <f>IF(SP_NORTE!T2497="","*",SP_NORTE!T2497)</f>
        <v>*</v>
      </c>
      <c r="F2494" s="205" t="str">
        <f>IF(SP_NORTE!B2497="","*",SP_NORTE!B2497)</f>
        <v>*</v>
      </c>
      <c r="G2494" s="205" t="str">
        <f>IF(SP_NORTE!D2497="","*",SP_NORTE!D2497)</f>
        <v>*</v>
      </c>
      <c r="H2494" s="205" t="str">
        <f>IF(SP_NORTE!F2497="","*",SP_NORTE!F2497)</f>
        <v>*</v>
      </c>
      <c r="I2494" s="205" t="str">
        <f>IF(SP_NORTE!H2497="","*",SP_NORTE!H2497)</f>
        <v>*</v>
      </c>
      <c r="J2494" s="205" t="str">
        <f>IF(SP_NORTE!I2497="","*",SP_NORTE!I2497)</f>
        <v>*</v>
      </c>
      <c r="K2494" s="195" t="str">
        <f>IF(SP_NORTE!M2497="","*",SP_NORTE!M2497)</f>
        <v>*</v>
      </c>
      <c r="L2494" s="195" t="str">
        <f>IF(SP_NORTE!N2497="","*",SP_NORTE!N2497)</f>
        <v>*</v>
      </c>
      <c r="M2494" s="196" t="str">
        <f>IF(SP_NORTE!J2497="","*",SP_NORTE!J2497)</f>
        <v>*</v>
      </c>
      <c r="N2494" s="204" t="str">
        <f>IF(SP_NORTE!K2497="","*",SP_NORTE!K2497)</f>
        <v>*</v>
      </c>
      <c r="O2494" s="204" t="str">
        <f>IF(SP_NORTE!L2497="","*",SP_NORTE!L2497)</f>
        <v>*</v>
      </c>
      <c r="P2494" s="203" t="str">
        <f>IF(SP_NORTE!O2497="","*",SP_NORTE!O2497)</f>
        <v>*</v>
      </c>
      <c r="Q2494" s="203" t="str">
        <f>IF(SP_NORTE!P2497="","*",SP_NORTE!P2497)</f>
        <v>*</v>
      </c>
      <c r="R2494" s="205" t="str">
        <f>IF(SP_NORTE!Q2497="","*",CONCATENATE(SP_NORTE!Q2497," ",SP_NORTE!R2497))</f>
        <v>*</v>
      </c>
      <c r="S2494" s="205" t="str">
        <f>IF(SP_NORTE!V2497="","*",SP_NORTE!V2497)</f>
        <v>*</v>
      </c>
      <c r="T2494" s="205" t="str">
        <f>IF(SP_NORTE!W2497="","*",SP_NORTE!W2497)</f>
        <v>*</v>
      </c>
      <c r="U2494" s="193" t="str">
        <f ca="1">_xlfn.XLOOKUP(G2494&amp;$U$2,BS_CONTROLE[CHAVE],BS_CONTROLE[Quantidade_11],"-")</f>
        <v>-</v>
      </c>
      <c r="V2494" s="193" t="str">
        <f ca="1">_xlfn.XLOOKUP(G2494&amp;$V$2,BS_CONTROLE[CHAVE],BS_CONTROLE[Quantidade_11],"-")</f>
        <v>-</v>
      </c>
      <c r="W2494" s="193" t="str">
        <f ca="1">_xlfn.XLOOKUP(G2494&amp;$W$2,BS_CONTROLE[CHAVE],BS_CONTROLE[Quantidade_11],"-")</f>
        <v>-</v>
      </c>
    </row>
    <row r="2495" spans="1:23" hidden="1">
      <c r="A2495" s="206" t="str">
        <f>IF(SP_NORTE!Y2498="","*",SP_NORTE!Y2498)</f>
        <v>*</v>
      </c>
      <c r="B2495" s="206" t="str">
        <f>IF(SP_NORTE!X2498="","*",SP_NORTE!X2498)</f>
        <v>*</v>
      </c>
      <c r="C2495" s="206" t="str">
        <f>IF(SP_NORTE!Z2498="","*",SP_NORTE!Z2498)</f>
        <v>*</v>
      </c>
      <c r="D2495" s="195" t="str">
        <f>IF(SP_NORTE!S2498="","*",SP_NORTE!S2498)</f>
        <v>*</v>
      </c>
      <c r="E2495" s="195" t="str">
        <f>IF(SP_NORTE!T2498="","*",SP_NORTE!T2498)</f>
        <v>*</v>
      </c>
      <c r="F2495" s="205" t="str">
        <f>IF(SP_NORTE!B2498="","*",SP_NORTE!B2498)</f>
        <v>*</v>
      </c>
      <c r="G2495" s="205" t="str">
        <f>IF(SP_NORTE!D2498="","*",SP_NORTE!D2498)</f>
        <v>*</v>
      </c>
      <c r="H2495" s="205" t="str">
        <f>IF(SP_NORTE!F2498="","*",SP_NORTE!F2498)</f>
        <v>*</v>
      </c>
      <c r="I2495" s="205" t="str">
        <f>IF(SP_NORTE!H2498="","*",SP_NORTE!H2498)</f>
        <v>*</v>
      </c>
      <c r="J2495" s="205" t="str">
        <f>IF(SP_NORTE!I2498="","*",SP_NORTE!I2498)</f>
        <v>*</v>
      </c>
      <c r="K2495" s="195" t="str">
        <f>IF(SP_NORTE!M2498="","*",SP_NORTE!M2498)</f>
        <v>*</v>
      </c>
      <c r="L2495" s="195" t="str">
        <f>IF(SP_NORTE!N2498="","*",SP_NORTE!N2498)</f>
        <v>*</v>
      </c>
      <c r="M2495" s="196" t="str">
        <f>IF(SP_NORTE!J2498="","*",SP_NORTE!J2498)</f>
        <v>*</v>
      </c>
      <c r="N2495" s="204" t="str">
        <f>IF(SP_NORTE!K2498="","*",SP_NORTE!K2498)</f>
        <v>*</v>
      </c>
      <c r="O2495" s="204" t="str">
        <f>IF(SP_NORTE!L2498="","*",SP_NORTE!L2498)</f>
        <v>*</v>
      </c>
      <c r="P2495" s="203" t="str">
        <f>IF(SP_NORTE!O2498="","*",SP_NORTE!O2498)</f>
        <v>*</v>
      </c>
      <c r="Q2495" s="203" t="str">
        <f>IF(SP_NORTE!P2498="","*",SP_NORTE!P2498)</f>
        <v>*</v>
      </c>
      <c r="R2495" s="205" t="str">
        <f>IF(SP_NORTE!Q2498="","*",CONCATENATE(SP_NORTE!Q2498," ",SP_NORTE!R2498))</f>
        <v>*</v>
      </c>
      <c r="S2495" s="205" t="str">
        <f>IF(SP_NORTE!V2498="","*",SP_NORTE!V2498)</f>
        <v>*</v>
      </c>
      <c r="T2495" s="205" t="str">
        <f>IF(SP_NORTE!W2498="","*",SP_NORTE!W2498)</f>
        <v>*</v>
      </c>
      <c r="U2495" s="193" t="str">
        <f ca="1">_xlfn.XLOOKUP(G2495&amp;$U$2,BS_CONTROLE[CHAVE],BS_CONTROLE[Quantidade_11],"-")</f>
        <v>-</v>
      </c>
      <c r="V2495" s="193" t="str">
        <f ca="1">_xlfn.XLOOKUP(G2495&amp;$V$2,BS_CONTROLE[CHAVE],BS_CONTROLE[Quantidade_11],"-")</f>
        <v>-</v>
      </c>
      <c r="W2495" s="193" t="str">
        <f ca="1">_xlfn.XLOOKUP(G2495&amp;$W$2,BS_CONTROLE[CHAVE],BS_CONTROLE[Quantidade_11],"-")</f>
        <v>-</v>
      </c>
    </row>
    <row r="2496" spans="1:23" hidden="1">
      <c r="A2496" s="206" t="str">
        <f>IF(SP_NORTE!Y2499="","*",SP_NORTE!Y2499)</f>
        <v>*</v>
      </c>
      <c r="B2496" s="206" t="str">
        <f>IF(SP_NORTE!X2499="","*",SP_NORTE!X2499)</f>
        <v>*</v>
      </c>
      <c r="C2496" s="206" t="str">
        <f>IF(SP_NORTE!Z2499="","*",SP_NORTE!Z2499)</f>
        <v>*</v>
      </c>
      <c r="D2496" s="195" t="str">
        <f>IF(SP_NORTE!S2499="","*",SP_NORTE!S2499)</f>
        <v>*</v>
      </c>
      <c r="E2496" s="195" t="str">
        <f>IF(SP_NORTE!T2499="","*",SP_NORTE!T2499)</f>
        <v>*</v>
      </c>
      <c r="F2496" s="205" t="str">
        <f>IF(SP_NORTE!B2499="","*",SP_NORTE!B2499)</f>
        <v>*</v>
      </c>
      <c r="G2496" s="205" t="str">
        <f>IF(SP_NORTE!D2499="","*",SP_NORTE!D2499)</f>
        <v>*</v>
      </c>
      <c r="H2496" s="205" t="str">
        <f>IF(SP_NORTE!F2499="","*",SP_NORTE!F2499)</f>
        <v>*</v>
      </c>
      <c r="I2496" s="205" t="str">
        <f>IF(SP_NORTE!H2499="","*",SP_NORTE!H2499)</f>
        <v>*</v>
      </c>
      <c r="J2496" s="205" t="str">
        <f>IF(SP_NORTE!I2499="","*",SP_NORTE!I2499)</f>
        <v>*</v>
      </c>
      <c r="K2496" s="195" t="str">
        <f>IF(SP_NORTE!M2499="","*",SP_NORTE!M2499)</f>
        <v>*</v>
      </c>
      <c r="L2496" s="195" t="str">
        <f>IF(SP_NORTE!N2499="","*",SP_NORTE!N2499)</f>
        <v>*</v>
      </c>
      <c r="M2496" s="196" t="str">
        <f>IF(SP_NORTE!J2499="","*",SP_NORTE!J2499)</f>
        <v>*</v>
      </c>
      <c r="N2496" s="204" t="str">
        <f>IF(SP_NORTE!K2499="","*",SP_NORTE!K2499)</f>
        <v>*</v>
      </c>
      <c r="O2496" s="204" t="str">
        <f>IF(SP_NORTE!L2499="","*",SP_NORTE!L2499)</f>
        <v>*</v>
      </c>
      <c r="P2496" s="203" t="str">
        <f>IF(SP_NORTE!O2499="","*",SP_NORTE!O2499)</f>
        <v>*</v>
      </c>
      <c r="Q2496" s="203" t="str">
        <f>IF(SP_NORTE!P2499="","*",SP_NORTE!P2499)</f>
        <v>*</v>
      </c>
      <c r="R2496" s="205" t="str">
        <f>IF(SP_NORTE!Q2499="","*",CONCATENATE(SP_NORTE!Q2499," ",SP_NORTE!R2499))</f>
        <v>*</v>
      </c>
      <c r="S2496" s="205" t="str">
        <f>IF(SP_NORTE!V2499="","*",SP_NORTE!V2499)</f>
        <v>*</v>
      </c>
      <c r="T2496" s="205" t="str">
        <f>IF(SP_NORTE!W2499="","*",SP_NORTE!W2499)</f>
        <v>*</v>
      </c>
      <c r="U2496" s="193" t="str">
        <f ca="1">_xlfn.XLOOKUP(G2496&amp;$U$2,BS_CONTROLE[CHAVE],BS_CONTROLE[Quantidade_11],"-")</f>
        <v>-</v>
      </c>
      <c r="V2496" s="193" t="str">
        <f ca="1">_xlfn.XLOOKUP(G2496&amp;$V$2,BS_CONTROLE[CHAVE],BS_CONTROLE[Quantidade_11],"-")</f>
        <v>-</v>
      </c>
      <c r="W2496" s="193" t="str">
        <f ca="1">_xlfn.XLOOKUP(G2496&amp;$W$2,BS_CONTROLE[CHAVE],BS_CONTROLE[Quantidade_11],"-")</f>
        <v>-</v>
      </c>
    </row>
    <row r="2497" spans="1:23" hidden="1">
      <c r="A2497" s="206" t="str">
        <f>IF(SP_NORTE!Y2500="","*",SP_NORTE!Y2500)</f>
        <v>*</v>
      </c>
      <c r="B2497" s="206" t="str">
        <f>IF(SP_NORTE!X2500="","*",SP_NORTE!X2500)</f>
        <v>*</v>
      </c>
      <c r="C2497" s="206" t="str">
        <f>IF(SP_NORTE!Z2500="","*",SP_NORTE!Z2500)</f>
        <v>*</v>
      </c>
      <c r="D2497" s="195" t="str">
        <f>IF(SP_NORTE!S2500="","*",SP_NORTE!S2500)</f>
        <v>*</v>
      </c>
      <c r="E2497" s="195" t="str">
        <f>IF(SP_NORTE!T2500="","*",SP_NORTE!T2500)</f>
        <v>*</v>
      </c>
      <c r="F2497" s="205" t="str">
        <f>IF(SP_NORTE!B2500="","*",SP_NORTE!B2500)</f>
        <v>*</v>
      </c>
      <c r="G2497" s="205" t="str">
        <f>IF(SP_NORTE!D2500="","*",SP_NORTE!D2500)</f>
        <v>*</v>
      </c>
      <c r="H2497" s="205" t="str">
        <f>IF(SP_NORTE!F2500="","*",SP_NORTE!F2500)</f>
        <v>*</v>
      </c>
      <c r="I2497" s="205" t="str">
        <f>IF(SP_NORTE!H2500="","*",SP_NORTE!H2500)</f>
        <v>*</v>
      </c>
      <c r="J2497" s="205" t="str">
        <f>IF(SP_NORTE!I2500="","*",SP_NORTE!I2500)</f>
        <v>*</v>
      </c>
      <c r="K2497" s="195" t="str">
        <f>IF(SP_NORTE!M2500="","*",SP_NORTE!M2500)</f>
        <v>*</v>
      </c>
      <c r="L2497" s="195" t="str">
        <f>IF(SP_NORTE!N2500="","*",SP_NORTE!N2500)</f>
        <v>*</v>
      </c>
      <c r="M2497" s="196" t="str">
        <f>IF(SP_NORTE!J2500="","*",SP_NORTE!J2500)</f>
        <v>*</v>
      </c>
      <c r="N2497" s="204" t="str">
        <f>IF(SP_NORTE!K2500="","*",SP_NORTE!K2500)</f>
        <v>*</v>
      </c>
      <c r="O2497" s="204" t="str">
        <f>IF(SP_NORTE!L2500="","*",SP_NORTE!L2500)</f>
        <v>*</v>
      </c>
      <c r="P2497" s="203" t="str">
        <f>IF(SP_NORTE!O2500="","*",SP_NORTE!O2500)</f>
        <v>*</v>
      </c>
      <c r="Q2497" s="203" t="str">
        <f>IF(SP_NORTE!P2500="","*",SP_NORTE!P2500)</f>
        <v>*</v>
      </c>
      <c r="R2497" s="205" t="str">
        <f>IF(SP_NORTE!Q2500="","*",CONCATENATE(SP_NORTE!Q2500," ",SP_NORTE!R2500))</f>
        <v>*</v>
      </c>
      <c r="S2497" s="205" t="str">
        <f>IF(SP_NORTE!V2500="","*",SP_NORTE!V2500)</f>
        <v>*</v>
      </c>
      <c r="T2497" s="205" t="str">
        <f>IF(SP_NORTE!W2500="","*",SP_NORTE!W2500)</f>
        <v>*</v>
      </c>
      <c r="U2497" s="193" t="str">
        <f ca="1">_xlfn.XLOOKUP(G2497&amp;$U$2,BS_CONTROLE[CHAVE],BS_CONTROLE[Quantidade_11],"-")</f>
        <v>-</v>
      </c>
      <c r="V2497" s="193" t="str">
        <f ca="1">_xlfn.XLOOKUP(G2497&amp;$V$2,BS_CONTROLE[CHAVE],BS_CONTROLE[Quantidade_11],"-")</f>
        <v>-</v>
      </c>
      <c r="W2497" s="193" t="str">
        <f ca="1">_xlfn.XLOOKUP(G2497&amp;$W$2,BS_CONTROLE[CHAVE],BS_CONTROLE[Quantidade_11],"-")</f>
        <v>-</v>
      </c>
    </row>
    <row r="2498" spans="1:23" hidden="1">
      <c r="A2498" s="206" t="str">
        <f>IF(SP_NORTE!Y2501="","*",SP_NORTE!Y2501)</f>
        <v>*</v>
      </c>
      <c r="B2498" s="206" t="str">
        <f>IF(SP_NORTE!X2501="","*",SP_NORTE!X2501)</f>
        <v>*</v>
      </c>
      <c r="C2498" s="206" t="str">
        <f>IF(SP_NORTE!Z2501="","*",SP_NORTE!Z2501)</f>
        <v>*</v>
      </c>
      <c r="D2498" s="195" t="str">
        <f>IF(SP_NORTE!S2501="","*",SP_NORTE!S2501)</f>
        <v>*</v>
      </c>
      <c r="E2498" s="195" t="str">
        <f>IF(SP_NORTE!T2501="","*",SP_NORTE!T2501)</f>
        <v>*</v>
      </c>
      <c r="F2498" s="205" t="str">
        <f>IF(SP_NORTE!B2501="","*",SP_NORTE!B2501)</f>
        <v>*</v>
      </c>
      <c r="G2498" s="205" t="str">
        <f>IF(SP_NORTE!D2501="","*",SP_NORTE!D2501)</f>
        <v>*</v>
      </c>
      <c r="H2498" s="205" t="str">
        <f>IF(SP_NORTE!F2501="","*",SP_NORTE!F2501)</f>
        <v>*</v>
      </c>
      <c r="I2498" s="205" t="str">
        <f>IF(SP_NORTE!H2501="","*",SP_NORTE!H2501)</f>
        <v>*</v>
      </c>
      <c r="J2498" s="205" t="str">
        <f>IF(SP_NORTE!I2501="","*",SP_NORTE!I2501)</f>
        <v>*</v>
      </c>
      <c r="K2498" s="195" t="str">
        <f>IF(SP_NORTE!M2501="","*",SP_NORTE!M2501)</f>
        <v>*</v>
      </c>
      <c r="L2498" s="195" t="str">
        <f>IF(SP_NORTE!N2501="","*",SP_NORTE!N2501)</f>
        <v>*</v>
      </c>
      <c r="M2498" s="196" t="str">
        <f>IF(SP_NORTE!J2501="","*",SP_NORTE!J2501)</f>
        <v>*</v>
      </c>
      <c r="N2498" s="204" t="str">
        <f>IF(SP_NORTE!K2501="","*",SP_NORTE!K2501)</f>
        <v>*</v>
      </c>
      <c r="O2498" s="204" t="str">
        <f>IF(SP_NORTE!L2501="","*",SP_NORTE!L2501)</f>
        <v>*</v>
      </c>
      <c r="P2498" s="203" t="str">
        <f>IF(SP_NORTE!O2501="","*",SP_NORTE!O2501)</f>
        <v>*</v>
      </c>
      <c r="Q2498" s="203" t="str">
        <f>IF(SP_NORTE!P2501="","*",SP_NORTE!P2501)</f>
        <v>*</v>
      </c>
      <c r="R2498" s="205" t="str">
        <f>IF(SP_NORTE!Q2501="","*",CONCATENATE(SP_NORTE!Q2501," ",SP_NORTE!R2501))</f>
        <v>*</v>
      </c>
      <c r="S2498" s="205" t="str">
        <f>IF(SP_NORTE!V2501="","*",SP_NORTE!V2501)</f>
        <v>*</v>
      </c>
      <c r="T2498" s="205" t="str">
        <f>IF(SP_NORTE!W2501="","*",SP_NORTE!W2501)</f>
        <v>*</v>
      </c>
      <c r="U2498" s="193" t="str">
        <f ca="1">_xlfn.XLOOKUP(G2498&amp;$U$2,BS_CONTROLE[CHAVE],BS_CONTROLE[Quantidade_11],"-")</f>
        <v>-</v>
      </c>
      <c r="V2498" s="193" t="str">
        <f ca="1">_xlfn.XLOOKUP(G2498&amp;$V$2,BS_CONTROLE[CHAVE],BS_CONTROLE[Quantidade_11],"-")</f>
        <v>-</v>
      </c>
      <c r="W2498" s="193" t="str">
        <f ca="1">_xlfn.XLOOKUP(G2498&amp;$W$2,BS_CONTROLE[CHAVE],BS_CONTROLE[Quantidade_11],"-")</f>
        <v>-</v>
      </c>
    </row>
    <row r="2499" spans="1:23" hidden="1">
      <c r="A2499" s="206" t="str">
        <f>IF(SP_NORTE!Y2502="","*",SP_NORTE!Y2502)</f>
        <v>*</v>
      </c>
      <c r="B2499" s="206" t="str">
        <f>IF(SP_NORTE!X2502="","*",SP_NORTE!X2502)</f>
        <v>*</v>
      </c>
      <c r="C2499" s="206" t="str">
        <f>IF(SP_NORTE!Z2502="","*",SP_NORTE!Z2502)</f>
        <v>*</v>
      </c>
      <c r="D2499" s="195" t="str">
        <f>IF(SP_NORTE!S2502="","*",SP_NORTE!S2502)</f>
        <v>*</v>
      </c>
      <c r="E2499" s="195" t="str">
        <f>IF(SP_NORTE!T2502="","*",SP_NORTE!T2502)</f>
        <v>*</v>
      </c>
      <c r="F2499" s="205" t="str">
        <f>IF(SP_NORTE!B2502="","*",SP_NORTE!B2502)</f>
        <v>*</v>
      </c>
      <c r="G2499" s="205" t="str">
        <f>IF(SP_NORTE!D2502="","*",SP_NORTE!D2502)</f>
        <v>*</v>
      </c>
      <c r="H2499" s="205" t="str">
        <f>IF(SP_NORTE!F2502="","*",SP_NORTE!F2502)</f>
        <v>*</v>
      </c>
      <c r="I2499" s="205" t="str">
        <f>IF(SP_NORTE!H2502="","*",SP_NORTE!H2502)</f>
        <v>*</v>
      </c>
      <c r="J2499" s="205" t="str">
        <f>IF(SP_NORTE!I2502="","*",SP_NORTE!I2502)</f>
        <v>*</v>
      </c>
      <c r="K2499" s="195" t="str">
        <f>IF(SP_NORTE!M2502="","*",SP_NORTE!M2502)</f>
        <v>*</v>
      </c>
      <c r="L2499" s="195" t="str">
        <f>IF(SP_NORTE!N2502="","*",SP_NORTE!N2502)</f>
        <v>*</v>
      </c>
      <c r="M2499" s="196" t="str">
        <f>IF(SP_NORTE!J2502="","*",SP_NORTE!J2502)</f>
        <v>*</v>
      </c>
      <c r="N2499" s="204" t="str">
        <f>IF(SP_NORTE!K2502="","*",SP_NORTE!K2502)</f>
        <v>*</v>
      </c>
      <c r="O2499" s="204" t="str">
        <f>IF(SP_NORTE!L2502="","*",SP_NORTE!L2502)</f>
        <v>*</v>
      </c>
      <c r="P2499" s="203" t="str">
        <f>IF(SP_NORTE!O2502="","*",SP_NORTE!O2502)</f>
        <v>*</v>
      </c>
      <c r="Q2499" s="203" t="str">
        <f>IF(SP_NORTE!P2502="","*",SP_NORTE!P2502)</f>
        <v>*</v>
      </c>
      <c r="R2499" s="205" t="str">
        <f>IF(SP_NORTE!Q2502="","*",CONCATENATE(SP_NORTE!Q2502," ",SP_NORTE!R2502))</f>
        <v>*</v>
      </c>
      <c r="S2499" s="205" t="str">
        <f>IF(SP_NORTE!V2502="","*",SP_NORTE!V2502)</f>
        <v>*</v>
      </c>
      <c r="T2499" s="205" t="str">
        <f>IF(SP_NORTE!W2502="","*",SP_NORTE!W2502)</f>
        <v>*</v>
      </c>
      <c r="U2499" s="193" t="str">
        <f ca="1">_xlfn.XLOOKUP(G2499&amp;$U$2,BS_CONTROLE[CHAVE],BS_CONTROLE[Quantidade_11],"-")</f>
        <v>-</v>
      </c>
      <c r="V2499" s="193" t="str">
        <f ca="1">_xlfn.XLOOKUP(G2499&amp;$V$2,BS_CONTROLE[CHAVE],BS_CONTROLE[Quantidade_11],"-")</f>
        <v>-</v>
      </c>
      <c r="W2499" s="193" t="str">
        <f ca="1">_xlfn.XLOOKUP(G2499&amp;$W$2,BS_CONTROLE[CHAVE],BS_CONTROLE[Quantidade_11],"-")</f>
        <v>-</v>
      </c>
    </row>
    <row r="2500" spans="1:23" hidden="1">
      <c r="A2500" s="206" t="str">
        <f>IF(SP_NORTE!Y2503="","*",SP_NORTE!Y2503)</f>
        <v>*</v>
      </c>
      <c r="B2500" s="206" t="str">
        <f>IF(SP_NORTE!X2503="","*",SP_NORTE!X2503)</f>
        <v>*</v>
      </c>
      <c r="C2500" s="206" t="str">
        <f>IF(SP_NORTE!Z2503="","*",SP_NORTE!Z2503)</f>
        <v>*</v>
      </c>
      <c r="D2500" s="195" t="str">
        <f>IF(SP_NORTE!S2503="","*",SP_NORTE!S2503)</f>
        <v>*</v>
      </c>
      <c r="E2500" s="195" t="str">
        <f>IF(SP_NORTE!T2503="","*",SP_NORTE!T2503)</f>
        <v>*</v>
      </c>
      <c r="F2500" s="205" t="str">
        <f>IF(SP_NORTE!B2503="","*",SP_NORTE!B2503)</f>
        <v>*</v>
      </c>
      <c r="G2500" s="205" t="str">
        <f>IF(SP_NORTE!D2503="","*",SP_NORTE!D2503)</f>
        <v>*</v>
      </c>
      <c r="H2500" s="205" t="str">
        <f>IF(SP_NORTE!F2503="","*",SP_NORTE!F2503)</f>
        <v>*</v>
      </c>
      <c r="I2500" s="205" t="str">
        <f>IF(SP_NORTE!H2503="","*",SP_NORTE!H2503)</f>
        <v>*</v>
      </c>
      <c r="J2500" s="205" t="str">
        <f>IF(SP_NORTE!I2503="","*",SP_NORTE!I2503)</f>
        <v>*</v>
      </c>
      <c r="K2500" s="195" t="str">
        <f>IF(SP_NORTE!M2503="","*",SP_NORTE!M2503)</f>
        <v>*</v>
      </c>
      <c r="L2500" s="195" t="str">
        <f>IF(SP_NORTE!N2503="","*",SP_NORTE!N2503)</f>
        <v>*</v>
      </c>
      <c r="M2500" s="196" t="str">
        <f>IF(SP_NORTE!J2503="","*",SP_NORTE!J2503)</f>
        <v>*</v>
      </c>
      <c r="N2500" s="204" t="str">
        <f>IF(SP_NORTE!K2503="","*",SP_NORTE!K2503)</f>
        <v>*</v>
      </c>
      <c r="O2500" s="204" t="str">
        <f>IF(SP_NORTE!L2503="","*",SP_NORTE!L2503)</f>
        <v>*</v>
      </c>
      <c r="P2500" s="203" t="str">
        <f>IF(SP_NORTE!O2503="","*",SP_NORTE!O2503)</f>
        <v>*</v>
      </c>
      <c r="Q2500" s="203" t="str">
        <f>IF(SP_NORTE!P2503="","*",SP_NORTE!P2503)</f>
        <v>*</v>
      </c>
      <c r="R2500" s="205" t="str">
        <f>IF(SP_NORTE!Q2503="","*",CONCATENATE(SP_NORTE!Q2503," ",SP_NORTE!R2503))</f>
        <v>*</v>
      </c>
      <c r="S2500" s="205" t="str">
        <f>IF(SP_NORTE!V2503="","*",SP_NORTE!V2503)</f>
        <v>*</v>
      </c>
      <c r="T2500" s="205" t="str">
        <f>IF(SP_NORTE!W2503="","*",SP_NORTE!W2503)</f>
        <v>*</v>
      </c>
      <c r="U2500" s="193" t="str">
        <f ca="1">_xlfn.XLOOKUP(G2500&amp;$U$2,BS_CONTROLE[CHAVE],BS_CONTROLE[Quantidade_11],"-")</f>
        <v>-</v>
      </c>
      <c r="V2500" s="193" t="str">
        <f ca="1">_xlfn.XLOOKUP(G2500&amp;$V$2,BS_CONTROLE[CHAVE],BS_CONTROLE[Quantidade_11],"-")</f>
        <v>-</v>
      </c>
      <c r="W2500" s="193" t="str">
        <f ca="1">_xlfn.XLOOKUP(G2500&amp;$W$2,BS_CONTROLE[CHAVE],BS_CONTROLE[Quantidade_11],"-")</f>
        <v>-</v>
      </c>
    </row>
    <row r="2501" spans="1:23" hidden="1">
      <c r="A2501" s="206" t="str">
        <f>IF(SP_NORTE!Y2504="","*",SP_NORTE!Y2504)</f>
        <v>*</v>
      </c>
      <c r="B2501" s="206" t="str">
        <f>IF(SP_NORTE!X2504="","*",SP_NORTE!X2504)</f>
        <v>*</v>
      </c>
      <c r="C2501" s="206" t="str">
        <f>IF(SP_NORTE!Z2504="","*",SP_NORTE!Z2504)</f>
        <v>*</v>
      </c>
      <c r="D2501" s="195" t="str">
        <f>IF(SP_NORTE!S2504="","*",SP_NORTE!S2504)</f>
        <v>*</v>
      </c>
      <c r="E2501" s="195" t="str">
        <f>IF(SP_NORTE!T2504="","*",SP_NORTE!T2504)</f>
        <v>*</v>
      </c>
      <c r="F2501" s="205" t="str">
        <f>IF(SP_NORTE!B2504="","*",SP_NORTE!B2504)</f>
        <v>*</v>
      </c>
      <c r="G2501" s="205" t="str">
        <f>IF(SP_NORTE!D2504="","*",SP_NORTE!D2504)</f>
        <v>*</v>
      </c>
      <c r="H2501" s="205" t="str">
        <f>IF(SP_NORTE!F2504="","*",SP_NORTE!F2504)</f>
        <v>*</v>
      </c>
      <c r="I2501" s="205" t="str">
        <f>IF(SP_NORTE!H2504="","*",SP_NORTE!H2504)</f>
        <v>*</v>
      </c>
      <c r="J2501" s="205" t="str">
        <f>IF(SP_NORTE!I2504="","*",SP_NORTE!I2504)</f>
        <v>*</v>
      </c>
      <c r="K2501" s="195" t="str">
        <f>IF(SP_NORTE!M2504="","*",SP_NORTE!M2504)</f>
        <v>*</v>
      </c>
      <c r="L2501" s="195" t="str">
        <f>IF(SP_NORTE!N2504="","*",SP_NORTE!N2504)</f>
        <v>*</v>
      </c>
      <c r="M2501" s="196" t="str">
        <f>IF(SP_NORTE!J2504="","*",SP_NORTE!J2504)</f>
        <v>*</v>
      </c>
      <c r="N2501" s="204" t="str">
        <f>IF(SP_NORTE!K2504="","*",SP_NORTE!K2504)</f>
        <v>*</v>
      </c>
      <c r="O2501" s="204" t="str">
        <f>IF(SP_NORTE!L2504="","*",SP_NORTE!L2504)</f>
        <v>*</v>
      </c>
      <c r="P2501" s="203" t="str">
        <f>IF(SP_NORTE!O2504="","*",SP_NORTE!O2504)</f>
        <v>*</v>
      </c>
      <c r="Q2501" s="203" t="str">
        <f>IF(SP_NORTE!P2504="","*",SP_NORTE!P2504)</f>
        <v>*</v>
      </c>
      <c r="R2501" s="205" t="str">
        <f>IF(SP_NORTE!Q2504="","*",CONCATENATE(SP_NORTE!Q2504," ",SP_NORTE!R2504))</f>
        <v>*</v>
      </c>
      <c r="S2501" s="205" t="str">
        <f>IF(SP_NORTE!V2504="","*",SP_NORTE!V2504)</f>
        <v>*</v>
      </c>
      <c r="T2501" s="205" t="str">
        <f>IF(SP_NORTE!W2504="","*",SP_NORTE!W2504)</f>
        <v>*</v>
      </c>
      <c r="U2501" s="193" t="str">
        <f ca="1">_xlfn.XLOOKUP(G2501&amp;$U$2,BS_CONTROLE[CHAVE],BS_CONTROLE[Quantidade_11],"-")</f>
        <v>-</v>
      </c>
      <c r="V2501" s="193" t="str">
        <f ca="1">_xlfn.XLOOKUP(G2501&amp;$V$2,BS_CONTROLE[CHAVE],BS_CONTROLE[Quantidade_11],"-")</f>
        <v>-</v>
      </c>
      <c r="W2501" s="193" t="str">
        <f ca="1">_xlfn.XLOOKUP(G2501&amp;$W$2,BS_CONTROLE[CHAVE],BS_CONTROLE[Quantidade_11],"-")</f>
        <v>-</v>
      </c>
    </row>
    <row r="2502" spans="1:23" hidden="1">
      <c r="A2502" s="206" t="str">
        <f>IF(SP_NORTE!Y2505="","*",SP_NORTE!Y2505)</f>
        <v>*</v>
      </c>
      <c r="B2502" s="206" t="str">
        <f>IF(SP_NORTE!X2505="","*",SP_NORTE!X2505)</f>
        <v>*</v>
      </c>
      <c r="C2502" s="206" t="str">
        <f>IF(SP_NORTE!Z2505="","*",SP_NORTE!Z2505)</f>
        <v>*</v>
      </c>
      <c r="D2502" s="195" t="str">
        <f>IF(SP_NORTE!S2505="","*",SP_NORTE!S2505)</f>
        <v>*</v>
      </c>
      <c r="E2502" s="195" t="str">
        <f>IF(SP_NORTE!T2505="","*",SP_NORTE!T2505)</f>
        <v>*</v>
      </c>
      <c r="F2502" s="205" t="str">
        <f>IF(SP_NORTE!B2505="","*",SP_NORTE!B2505)</f>
        <v>*</v>
      </c>
      <c r="G2502" s="205" t="str">
        <f>IF(SP_NORTE!D2505="","*",SP_NORTE!D2505)</f>
        <v>*</v>
      </c>
      <c r="H2502" s="205" t="str">
        <f>IF(SP_NORTE!F2505="","*",SP_NORTE!F2505)</f>
        <v>*</v>
      </c>
      <c r="I2502" s="205" t="str">
        <f>IF(SP_NORTE!H2505="","*",SP_NORTE!H2505)</f>
        <v>*</v>
      </c>
      <c r="J2502" s="205" t="str">
        <f>IF(SP_NORTE!I2505="","*",SP_NORTE!I2505)</f>
        <v>*</v>
      </c>
      <c r="K2502" s="195" t="str">
        <f>IF(SP_NORTE!M2505="","*",SP_NORTE!M2505)</f>
        <v>*</v>
      </c>
      <c r="L2502" s="195" t="str">
        <f>IF(SP_NORTE!N2505="","*",SP_NORTE!N2505)</f>
        <v>*</v>
      </c>
      <c r="M2502" s="196" t="str">
        <f>IF(SP_NORTE!J2505="","*",SP_NORTE!J2505)</f>
        <v>*</v>
      </c>
      <c r="N2502" s="204" t="str">
        <f>IF(SP_NORTE!K2505="","*",SP_NORTE!K2505)</f>
        <v>*</v>
      </c>
      <c r="O2502" s="204" t="str">
        <f>IF(SP_NORTE!L2505="","*",SP_NORTE!L2505)</f>
        <v>*</v>
      </c>
      <c r="P2502" s="203" t="str">
        <f>IF(SP_NORTE!O2505="","*",SP_NORTE!O2505)</f>
        <v>*</v>
      </c>
      <c r="Q2502" s="203" t="str">
        <f>IF(SP_NORTE!P2505="","*",SP_NORTE!P2505)</f>
        <v>*</v>
      </c>
      <c r="R2502" s="205" t="str">
        <f>IF(SP_NORTE!Q2505="","*",CONCATENATE(SP_NORTE!Q2505," ",SP_NORTE!R2505))</f>
        <v>*</v>
      </c>
      <c r="S2502" s="205" t="str">
        <f>IF(SP_NORTE!V2505="","*",SP_NORTE!V2505)</f>
        <v>*</v>
      </c>
      <c r="T2502" s="205" t="str">
        <f>IF(SP_NORTE!W2505="","*",SP_NORTE!W2505)</f>
        <v>*</v>
      </c>
      <c r="U2502" s="193" t="str">
        <f ca="1">_xlfn.XLOOKUP(G2502&amp;$U$2,BS_CONTROLE[CHAVE],BS_CONTROLE[Quantidade_11],"-")</f>
        <v>-</v>
      </c>
      <c r="V2502" s="193" t="str">
        <f ca="1">_xlfn.XLOOKUP(G2502&amp;$V$2,BS_CONTROLE[CHAVE],BS_CONTROLE[Quantidade_11],"-")</f>
        <v>-</v>
      </c>
      <c r="W2502" s="193" t="str">
        <f ca="1">_xlfn.XLOOKUP(G2502&amp;$W$2,BS_CONTROLE[CHAVE],BS_CONTROLE[Quantidade_11],"-")</f>
        <v>-</v>
      </c>
    </row>
    <row r="2503" spans="1:23" hidden="1">
      <c r="A2503" s="206" t="str">
        <f>IF(SP_NORTE!Y2506="","*",SP_NORTE!Y2506)</f>
        <v>*</v>
      </c>
      <c r="B2503" s="206" t="str">
        <f>IF(SP_NORTE!X2506="","*",SP_NORTE!X2506)</f>
        <v>*</v>
      </c>
      <c r="C2503" s="206" t="str">
        <f>IF(SP_NORTE!Z2506="","*",SP_NORTE!Z2506)</f>
        <v>*</v>
      </c>
      <c r="D2503" s="195" t="str">
        <f>IF(SP_NORTE!S2506="","*",SP_NORTE!S2506)</f>
        <v>*</v>
      </c>
      <c r="E2503" s="195" t="str">
        <f>IF(SP_NORTE!T2506="","*",SP_NORTE!T2506)</f>
        <v>*</v>
      </c>
      <c r="F2503" s="205" t="str">
        <f>IF(SP_NORTE!B2506="","*",SP_NORTE!B2506)</f>
        <v>*</v>
      </c>
      <c r="G2503" s="205" t="str">
        <f>IF(SP_NORTE!D2506="","*",SP_NORTE!D2506)</f>
        <v>*</v>
      </c>
      <c r="H2503" s="205" t="str">
        <f>IF(SP_NORTE!F2506="","*",SP_NORTE!F2506)</f>
        <v>*</v>
      </c>
      <c r="I2503" s="205" t="str">
        <f>IF(SP_NORTE!H2506="","*",SP_NORTE!H2506)</f>
        <v>*</v>
      </c>
      <c r="J2503" s="205" t="str">
        <f>IF(SP_NORTE!I2506="","*",SP_NORTE!I2506)</f>
        <v>*</v>
      </c>
      <c r="K2503" s="195" t="str">
        <f>IF(SP_NORTE!M2506="","*",SP_NORTE!M2506)</f>
        <v>*</v>
      </c>
      <c r="L2503" s="195" t="str">
        <f>IF(SP_NORTE!N2506="","*",SP_NORTE!N2506)</f>
        <v>*</v>
      </c>
      <c r="M2503" s="196" t="str">
        <f>IF(SP_NORTE!J2506="","*",SP_NORTE!J2506)</f>
        <v>*</v>
      </c>
      <c r="N2503" s="204" t="str">
        <f>IF(SP_NORTE!K2506="","*",SP_NORTE!K2506)</f>
        <v>*</v>
      </c>
      <c r="O2503" s="204" t="str">
        <f>IF(SP_NORTE!L2506="","*",SP_NORTE!L2506)</f>
        <v>*</v>
      </c>
      <c r="P2503" s="203" t="str">
        <f>IF(SP_NORTE!O2506="","*",SP_NORTE!O2506)</f>
        <v>*</v>
      </c>
      <c r="Q2503" s="203" t="str">
        <f>IF(SP_NORTE!P2506="","*",SP_NORTE!P2506)</f>
        <v>*</v>
      </c>
      <c r="R2503" s="205" t="str">
        <f>IF(SP_NORTE!Q2506="","*",CONCATENATE(SP_NORTE!Q2506," ",SP_NORTE!R2506))</f>
        <v>*</v>
      </c>
      <c r="S2503" s="205" t="str">
        <f>IF(SP_NORTE!V2506="","*",SP_NORTE!V2506)</f>
        <v>*</v>
      </c>
      <c r="T2503" s="205" t="str">
        <f>IF(SP_NORTE!W2506="","*",SP_NORTE!W2506)</f>
        <v>*</v>
      </c>
      <c r="U2503" s="193" t="str">
        <f ca="1">_xlfn.XLOOKUP(G2503&amp;$U$2,BS_CONTROLE[CHAVE],BS_CONTROLE[Quantidade_11],"-")</f>
        <v>-</v>
      </c>
      <c r="V2503" s="193" t="str">
        <f ca="1">_xlfn.XLOOKUP(G2503&amp;$V$2,BS_CONTROLE[CHAVE],BS_CONTROLE[Quantidade_11],"-")</f>
        <v>-</v>
      </c>
      <c r="W2503" s="193" t="str">
        <f ca="1">_xlfn.XLOOKUP(G2503&amp;$W$2,BS_CONTROLE[CHAVE],BS_CONTROLE[Quantidade_11],"-")</f>
        <v>-</v>
      </c>
    </row>
    <row r="2504" spans="1:23" hidden="1">
      <c r="A2504" s="206" t="str">
        <f>IF(SP_NORTE!Y2507="","*",SP_NORTE!Y2507)</f>
        <v>*</v>
      </c>
      <c r="B2504" s="206" t="str">
        <f>IF(SP_NORTE!X2507="","*",SP_NORTE!X2507)</f>
        <v>*</v>
      </c>
      <c r="C2504" s="206" t="str">
        <f>IF(SP_NORTE!Z2507="","*",SP_NORTE!Z2507)</f>
        <v>*</v>
      </c>
      <c r="D2504" s="195" t="str">
        <f>IF(SP_NORTE!S2507="","*",SP_NORTE!S2507)</f>
        <v>*</v>
      </c>
      <c r="E2504" s="195" t="str">
        <f>IF(SP_NORTE!T2507="","*",SP_NORTE!T2507)</f>
        <v>*</v>
      </c>
      <c r="F2504" s="205" t="str">
        <f>IF(SP_NORTE!B2507="","*",SP_NORTE!B2507)</f>
        <v>*</v>
      </c>
      <c r="G2504" s="205" t="str">
        <f>IF(SP_NORTE!D2507="","*",SP_NORTE!D2507)</f>
        <v>*</v>
      </c>
      <c r="H2504" s="205" t="str">
        <f>IF(SP_NORTE!F2507="","*",SP_NORTE!F2507)</f>
        <v>*</v>
      </c>
      <c r="I2504" s="205" t="str">
        <f>IF(SP_NORTE!H2507="","*",SP_NORTE!H2507)</f>
        <v>*</v>
      </c>
      <c r="J2504" s="205" t="str">
        <f>IF(SP_NORTE!I2507="","*",SP_NORTE!I2507)</f>
        <v>*</v>
      </c>
      <c r="K2504" s="195" t="str">
        <f>IF(SP_NORTE!M2507="","*",SP_NORTE!M2507)</f>
        <v>*</v>
      </c>
      <c r="L2504" s="195" t="str">
        <f>IF(SP_NORTE!N2507="","*",SP_NORTE!N2507)</f>
        <v>*</v>
      </c>
      <c r="M2504" s="196" t="str">
        <f>IF(SP_NORTE!J2507="","*",SP_NORTE!J2507)</f>
        <v>*</v>
      </c>
      <c r="N2504" s="204" t="str">
        <f>IF(SP_NORTE!K2507="","*",SP_NORTE!K2507)</f>
        <v>*</v>
      </c>
      <c r="O2504" s="204" t="str">
        <f>IF(SP_NORTE!L2507="","*",SP_NORTE!L2507)</f>
        <v>*</v>
      </c>
      <c r="P2504" s="203" t="str">
        <f>IF(SP_NORTE!O2507="","*",SP_NORTE!O2507)</f>
        <v>*</v>
      </c>
      <c r="Q2504" s="203" t="str">
        <f>IF(SP_NORTE!P2507="","*",SP_NORTE!P2507)</f>
        <v>*</v>
      </c>
      <c r="R2504" s="205" t="str">
        <f>IF(SP_NORTE!Q2507="","*",CONCATENATE(SP_NORTE!Q2507," ",SP_NORTE!R2507))</f>
        <v>*</v>
      </c>
      <c r="S2504" s="205" t="str">
        <f>IF(SP_NORTE!V2507="","*",SP_NORTE!V2507)</f>
        <v>*</v>
      </c>
      <c r="T2504" s="205" t="str">
        <f>IF(SP_NORTE!W2507="","*",SP_NORTE!W2507)</f>
        <v>*</v>
      </c>
      <c r="U2504" s="193" t="str">
        <f ca="1">_xlfn.XLOOKUP(G2504&amp;$U$2,BS_CONTROLE[CHAVE],BS_CONTROLE[Quantidade_11],"-")</f>
        <v>-</v>
      </c>
      <c r="V2504" s="193" t="str">
        <f ca="1">_xlfn.XLOOKUP(G2504&amp;$V$2,BS_CONTROLE[CHAVE],BS_CONTROLE[Quantidade_11],"-")</f>
        <v>-</v>
      </c>
      <c r="W2504" s="193" t="str">
        <f ca="1">_xlfn.XLOOKUP(G2504&amp;$W$2,BS_CONTROLE[CHAVE],BS_CONTROLE[Quantidade_11],"-")</f>
        <v>-</v>
      </c>
    </row>
    <row r="2505" spans="1:23" hidden="1">
      <c r="A2505" s="206" t="str">
        <f>IF(SP_NORTE!Y2508="","*",SP_NORTE!Y2508)</f>
        <v>*</v>
      </c>
      <c r="B2505" s="206" t="str">
        <f>IF(SP_NORTE!X2508="","*",SP_NORTE!X2508)</f>
        <v>*</v>
      </c>
      <c r="C2505" s="206" t="str">
        <f>IF(SP_NORTE!Z2508="","*",SP_NORTE!Z2508)</f>
        <v>*</v>
      </c>
      <c r="D2505" s="195" t="str">
        <f>IF(SP_NORTE!S2508="","*",SP_NORTE!S2508)</f>
        <v>*</v>
      </c>
      <c r="E2505" s="195" t="str">
        <f>IF(SP_NORTE!T2508="","*",SP_NORTE!T2508)</f>
        <v>*</v>
      </c>
      <c r="F2505" s="205" t="str">
        <f>IF(SP_NORTE!B2508="","*",SP_NORTE!B2508)</f>
        <v>*</v>
      </c>
      <c r="G2505" s="205" t="str">
        <f>IF(SP_NORTE!D2508="","*",SP_NORTE!D2508)</f>
        <v>*</v>
      </c>
      <c r="H2505" s="205" t="str">
        <f>IF(SP_NORTE!F2508="","*",SP_NORTE!F2508)</f>
        <v>*</v>
      </c>
      <c r="I2505" s="205" t="str">
        <f>IF(SP_NORTE!H2508="","*",SP_NORTE!H2508)</f>
        <v>*</v>
      </c>
      <c r="J2505" s="205" t="str">
        <f>IF(SP_NORTE!I2508="","*",SP_NORTE!I2508)</f>
        <v>*</v>
      </c>
      <c r="K2505" s="195" t="str">
        <f>IF(SP_NORTE!M2508="","*",SP_NORTE!M2508)</f>
        <v>*</v>
      </c>
      <c r="L2505" s="195" t="str">
        <f>IF(SP_NORTE!N2508="","*",SP_NORTE!N2508)</f>
        <v>*</v>
      </c>
      <c r="M2505" s="196" t="str">
        <f>IF(SP_NORTE!J2508="","*",SP_NORTE!J2508)</f>
        <v>*</v>
      </c>
      <c r="N2505" s="204" t="str">
        <f>IF(SP_NORTE!K2508="","*",SP_NORTE!K2508)</f>
        <v>*</v>
      </c>
      <c r="O2505" s="204" t="str">
        <f>IF(SP_NORTE!L2508="","*",SP_NORTE!L2508)</f>
        <v>*</v>
      </c>
      <c r="P2505" s="203" t="str">
        <f>IF(SP_NORTE!O2508="","*",SP_NORTE!O2508)</f>
        <v>*</v>
      </c>
      <c r="Q2505" s="203" t="str">
        <f>IF(SP_NORTE!P2508="","*",SP_NORTE!P2508)</f>
        <v>*</v>
      </c>
      <c r="R2505" s="205" t="str">
        <f>IF(SP_NORTE!Q2508="","*",CONCATENATE(SP_NORTE!Q2508," ",SP_NORTE!R2508))</f>
        <v>*</v>
      </c>
      <c r="S2505" s="205" t="str">
        <f>IF(SP_NORTE!V2508="","*",SP_NORTE!V2508)</f>
        <v>*</v>
      </c>
      <c r="T2505" s="205" t="str">
        <f>IF(SP_NORTE!W2508="","*",SP_NORTE!W2508)</f>
        <v>*</v>
      </c>
      <c r="U2505" s="193" t="str">
        <f ca="1">_xlfn.XLOOKUP(G2505&amp;$U$2,BS_CONTROLE[CHAVE],BS_CONTROLE[Quantidade_11],"-")</f>
        <v>-</v>
      </c>
      <c r="V2505" s="193" t="str">
        <f ca="1">_xlfn.XLOOKUP(G2505&amp;$V$2,BS_CONTROLE[CHAVE],BS_CONTROLE[Quantidade_11],"-")</f>
        <v>-</v>
      </c>
      <c r="W2505" s="193" t="str">
        <f ca="1">_xlfn.XLOOKUP(G2505&amp;$W$2,BS_CONTROLE[CHAVE],BS_CONTROLE[Quantidade_11],"-")</f>
        <v>-</v>
      </c>
    </row>
    <row r="2506" spans="1:23" hidden="1">
      <c r="A2506" s="206" t="str">
        <f>IF(SP_NORTE!Y2509="","*",SP_NORTE!Y2509)</f>
        <v>*</v>
      </c>
      <c r="B2506" s="206" t="str">
        <f>IF(SP_NORTE!X2509="","*",SP_NORTE!X2509)</f>
        <v>*</v>
      </c>
      <c r="C2506" s="206" t="str">
        <f>IF(SP_NORTE!Z2509="","*",SP_NORTE!Z2509)</f>
        <v>*</v>
      </c>
      <c r="D2506" s="195" t="str">
        <f>IF(SP_NORTE!S2509="","*",SP_NORTE!S2509)</f>
        <v>*</v>
      </c>
      <c r="E2506" s="195" t="str">
        <f>IF(SP_NORTE!T2509="","*",SP_NORTE!T2509)</f>
        <v>*</v>
      </c>
      <c r="F2506" s="205" t="str">
        <f>IF(SP_NORTE!B2509="","*",SP_NORTE!B2509)</f>
        <v>*</v>
      </c>
      <c r="G2506" s="205" t="str">
        <f>IF(SP_NORTE!D2509="","*",SP_NORTE!D2509)</f>
        <v>*</v>
      </c>
      <c r="H2506" s="205" t="str">
        <f>IF(SP_NORTE!F2509="","*",SP_NORTE!F2509)</f>
        <v>*</v>
      </c>
      <c r="I2506" s="205" t="str">
        <f>IF(SP_NORTE!H2509="","*",SP_NORTE!H2509)</f>
        <v>*</v>
      </c>
      <c r="J2506" s="205" t="str">
        <f>IF(SP_NORTE!I2509="","*",SP_NORTE!I2509)</f>
        <v>*</v>
      </c>
      <c r="K2506" s="195" t="str">
        <f>IF(SP_NORTE!M2509="","*",SP_NORTE!M2509)</f>
        <v>*</v>
      </c>
      <c r="L2506" s="195" t="str">
        <f>IF(SP_NORTE!N2509="","*",SP_NORTE!N2509)</f>
        <v>*</v>
      </c>
      <c r="M2506" s="196" t="str">
        <f>IF(SP_NORTE!J2509="","*",SP_NORTE!J2509)</f>
        <v>*</v>
      </c>
      <c r="N2506" s="204" t="str">
        <f>IF(SP_NORTE!K2509="","*",SP_NORTE!K2509)</f>
        <v>*</v>
      </c>
      <c r="O2506" s="204" t="str">
        <f>IF(SP_NORTE!L2509="","*",SP_NORTE!L2509)</f>
        <v>*</v>
      </c>
      <c r="P2506" s="203" t="str">
        <f>IF(SP_NORTE!O2509="","*",SP_NORTE!O2509)</f>
        <v>*</v>
      </c>
      <c r="Q2506" s="203" t="str">
        <f>IF(SP_NORTE!P2509="","*",SP_NORTE!P2509)</f>
        <v>*</v>
      </c>
      <c r="R2506" s="205" t="str">
        <f>IF(SP_NORTE!Q2509="","*",CONCATENATE(SP_NORTE!Q2509," ",SP_NORTE!R2509))</f>
        <v>*</v>
      </c>
      <c r="S2506" s="205" t="str">
        <f>IF(SP_NORTE!V2509="","*",SP_NORTE!V2509)</f>
        <v>*</v>
      </c>
      <c r="T2506" s="205" t="str">
        <f>IF(SP_NORTE!W2509="","*",SP_NORTE!W2509)</f>
        <v>*</v>
      </c>
      <c r="U2506" s="193" t="str">
        <f ca="1">_xlfn.XLOOKUP(G2506&amp;$U$2,BS_CONTROLE[CHAVE],BS_CONTROLE[Quantidade_11],"-")</f>
        <v>-</v>
      </c>
      <c r="V2506" s="193" t="str">
        <f ca="1">_xlfn.XLOOKUP(G2506&amp;$V$2,BS_CONTROLE[CHAVE],BS_CONTROLE[Quantidade_11],"-")</f>
        <v>-</v>
      </c>
      <c r="W2506" s="193" t="str">
        <f ca="1">_xlfn.XLOOKUP(G2506&amp;$W$2,BS_CONTROLE[CHAVE],BS_CONTROLE[Quantidade_11],"-")</f>
        <v>-</v>
      </c>
    </row>
    <row r="2507" spans="1:23" hidden="1">
      <c r="A2507" s="206" t="str">
        <f>IF(SP_NORTE!Y2510="","*",SP_NORTE!Y2510)</f>
        <v>*</v>
      </c>
      <c r="B2507" s="206" t="str">
        <f>IF(SP_NORTE!X2510="","*",SP_NORTE!X2510)</f>
        <v>*</v>
      </c>
      <c r="C2507" s="206" t="str">
        <f>IF(SP_NORTE!Z2510="","*",SP_NORTE!Z2510)</f>
        <v>*</v>
      </c>
      <c r="D2507" s="195" t="str">
        <f>IF(SP_NORTE!S2510="","*",SP_NORTE!S2510)</f>
        <v>*</v>
      </c>
      <c r="E2507" s="195" t="str">
        <f>IF(SP_NORTE!T2510="","*",SP_NORTE!T2510)</f>
        <v>*</v>
      </c>
      <c r="F2507" s="205" t="str">
        <f>IF(SP_NORTE!B2510="","*",SP_NORTE!B2510)</f>
        <v>*</v>
      </c>
      <c r="G2507" s="205" t="str">
        <f>IF(SP_NORTE!D2510="","*",SP_NORTE!D2510)</f>
        <v>*</v>
      </c>
      <c r="H2507" s="205" t="str">
        <f>IF(SP_NORTE!F2510="","*",SP_NORTE!F2510)</f>
        <v>*</v>
      </c>
      <c r="I2507" s="205" t="str">
        <f>IF(SP_NORTE!H2510="","*",SP_NORTE!H2510)</f>
        <v>*</v>
      </c>
      <c r="J2507" s="205" t="str">
        <f>IF(SP_NORTE!I2510="","*",SP_NORTE!I2510)</f>
        <v>*</v>
      </c>
      <c r="K2507" s="195" t="str">
        <f>IF(SP_NORTE!M2510="","*",SP_NORTE!M2510)</f>
        <v>*</v>
      </c>
      <c r="L2507" s="195" t="str">
        <f>IF(SP_NORTE!N2510="","*",SP_NORTE!N2510)</f>
        <v>*</v>
      </c>
      <c r="M2507" s="196" t="str">
        <f>IF(SP_NORTE!J2510="","*",SP_NORTE!J2510)</f>
        <v>*</v>
      </c>
      <c r="N2507" s="204" t="str">
        <f>IF(SP_NORTE!K2510="","*",SP_NORTE!K2510)</f>
        <v>*</v>
      </c>
      <c r="O2507" s="204" t="str">
        <f>IF(SP_NORTE!L2510="","*",SP_NORTE!L2510)</f>
        <v>*</v>
      </c>
      <c r="P2507" s="203" t="str">
        <f>IF(SP_NORTE!O2510="","*",SP_NORTE!O2510)</f>
        <v>*</v>
      </c>
      <c r="Q2507" s="203" t="str">
        <f>IF(SP_NORTE!P2510="","*",SP_NORTE!P2510)</f>
        <v>*</v>
      </c>
      <c r="R2507" s="205" t="str">
        <f>IF(SP_NORTE!Q2510="","*",CONCATENATE(SP_NORTE!Q2510," ",SP_NORTE!R2510))</f>
        <v>*</v>
      </c>
      <c r="S2507" s="205" t="str">
        <f>IF(SP_NORTE!V2510="","*",SP_NORTE!V2510)</f>
        <v>*</v>
      </c>
      <c r="T2507" s="205" t="str">
        <f>IF(SP_NORTE!W2510="","*",SP_NORTE!W2510)</f>
        <v>*</v>
      </c>
      <c r="U2507" s="193" t="str">
        <f ca="1">_xlfn.XLOOKUP(G2507&amp;$U$2,BS_CONTROLE[CHAVE],BS_CONTROLE[Quantidade_11],"-")</f>
        <v>-</v>
      </c>
      <c r="V2507" s="193" t="str">
        <f ca="1">_xlfn.XLOOKUP(G2507&amp;$V$2,BS_CONTROLE[CHAVE],BS_CONTROLE[Quantidade_11],"-")</f>
        <v>-</v>
      </c>
      <c r="W2507" s="193" t="str">
        <f ca="1">_xlfn.XLOOKUP(G2507&amp;$W$2,BS_CONTROLE[CHAVE],BS_CONTROLE[Quantidade_11],"-")</f>
        <v>-</v>
      </c>
    </row>
    <row r="2508" spans="1:23" hidden="1">
      <c r="A2508" s="206" t="str">
        <f>IF(SP_NORTE!Y2511="","*",SP_NORTE!Y2511)</f>
        <v>*</v>
      </c>
      <c r="B2508" s="206" t="str">
        <f>IF(SP_NORTE!X2511="","*",SP_NORTE!X2511)</f>
        <v>*</v>
      </c>
      <c r="C2508" s="206" t="str">
        <f>IF(SP_NORTE!Z2511="","*",SP_NORTE!Z2511)</f>
        <v>*</v>
      </c>
      <c r="D2508" s="195" t="str">
        <f>IF(SP_NORTE!S2511="","*",SP_NORTE!S2511)</f>
        <v>*</v>
      </c>
      <c r="E2508" s="195" t="str">
        <f>IF(SP_NORTE!T2511="","*",SP_NORTE!T2511)</f>
        <v>*</v>
      </c>
      <c r="F2508" s="205" t="str">
        <f>IF(SP_NORTE!B2511="","*",SP_NORTE!B2511)</f>
        <v>*</v>
      </c>
      <c r="G2508" s="205" t="str">
        <f>IF(SP_NORTE!D2511="","*",SP_NORTE!D2511)</f>
        <v>*</v>
      </c>
      <c r="H2508" s="205" t="str">
        <f>IF(SP_NORTE!F2511="","*",SP_NORTE!F2511)</f>
        <v>*</v>
      </c>
      <c r="I2508" s="205" t="str">
        <f>IF(SP_NORTE!H2511="","*",SP_NORTE!H2511)</f>
        <v>*</v>
      </c>
      <c r="J2508" s="205" t="str">
        <f>IF(SP_NORTE!I2511="","*",SP_NORTE!I2511)</f>
        <v>*</v>
      </c>
      <c r="K2508" s="195" t="str">
        <f>IF(SP_NORTE!M2511="","*",SP_NORTE!M2511)</f>
        <v>*</v>
      </c>
      <c r="L2508" s="195" t="str">
        <f>IF(SP_NORTE!N2511="","*",SP_NORTE!N2511)</f>
        <v>*</v>
      </c>
      <c r="M2508" s="196" t="str">
        <f>IF(SP_NORTE!J2511="","*",SP_NORTE!J2511)</f>
        <v>*</v>
      </c>
      <c r="N2508" s="204" t="str">
        <f>IF(SP_NORTE!K2511="","*",SP_NORTE!K2511)</f>
        <v>*</v>
      </c>
      <c r="O2508" s="204" t="str">
        <f>IF(SP_NORTE!L2511="","*",SP_NORTE!L2511)</f>
        <v>*</v>
      </c>
      <c r="P2508" s="203" t="str">
        <f>IF(SP_NORTE!O2511="","*",SP_NORTE!O2511)</f>
        <v>*</v>
      </c>
      <c r="Q2508" s="203" t="str">
        <f>IF(SP_NORTE!P2511="","*",SP_NORTE!P2511)</f>
        <v>*</v>
      </c>
      <c r="R2508" s="205" t="str">
        <f>IF(SP_NORTE!Q2511="","*",CONCATENATE(SP_NORTE!Q2511," ",SP_NORTE!R2511))</f>
        <v>*</v>
      </c>
      <c r="S2508" s="205" t="str">
        <f>IF(SP_NORTE!V2511="","*",SP_NORTE!V2511)</f>
        <v>*</v>
      </c>
      <c r="T2508" s="205" t="str">
        <f>IF(SP_NORTE!W2511="","*",SP_NORTE!W2511)</f>
        <v>*</v>
      </c>
      <c r="U2508" s="193" t="str">
        <f ca="1">_xlfn.XLOOKUP(G2508&amp;$U$2,BS_CONTROLE[CHAVE],BS_CONTROLE[Quantidade_11],"-")</f>
        <v>-</v>
      </c>
      <c r="V2508" s="193" t="str">
        <f ca="1">_xlfn.XLOOKUP(G2508&amp;$V$2,BS_CONTROLE[CHAVE],BS_CONTROLE[Quantidade_11],"-")</f>
        <v>-</v>
      </c>
      <c r="W2508" s="193" t="str">
        <f ca="1">_xlfn.XLOOKUP(G2508&amp;$W$2,BS_CONTROLE[CHAVE],BS_CONTROLE[Quantidade_11],"-")</f>
        <v>-</v>
      </c>
    </row>
    <row r="2509" spans="1:23" hidden="1">
      <c r="A2509" s="206" t="str">
        <f>IF(SP_NORTE!Y2512="","*",SP_NORTE!Y2512)</f>
        <v>*</v>
      </c>
      <c r="B2509" s="206" t="str">
        <f>IF(SP_NORTE!X2512="","*",SP_NORTE!X2512)</f>
        <v>*</v>
      </c>
      <c r="C2509" s="206" t="str">
        <f>IF(SP_NORTE!Z2512="","*",SP_NORTE!Z2512)</f>
        <v>*</v>
      </c>
      <c r="D2509" s="195" t="str">
        <f>IF(SP_NORTE!S2512="","*",SP_NORTE!S2512)</f>
        <v>*</v>
      </c>
      <c r="E2509" s="195" t="str">
        <f>IF(SP_NORTE!T2512="","*",SP_NORTE!T2512)</f>
        <v>*</v>
      </c>
      <c r="F2509" s="205" t="str">
        <f>IF(SP_NORTE!B2512="","*",SP_NORTE!B2512)</f>
        <v>*</v>
      </c>
      <c r="G2509" s="205" t="str">
        <f>IF(SP_NORTE!D2512="","*",SP_NORTE!D2512)</f>
        <v>*</v>
      </c>
      <c r="H2509" s="205" t="str">
        <f>IF(SP_NORTE!F2512="","*",SP_NORTE!F2512)</f>
        <v>*</v>
      </c>
      <c r="I2509" s="205" t="str">
        <f>IF(SP_NORTE!H2512="","*",SP_NORTE!H2512)</f>
        <v>*</v>
      </c>
      <c r="J2509" s="205" t="str">
        <f>IF(SP_NORTE!I2512="","*",SP_NORTE!I2512)</f>
        <v>*</v>
      </c>
      <c r="K2509" s="195" t="str">
        <f>IF(SP_NORTE!M2512="","*",SP_NORTE!M2512)</f>
        <v>*</v>
      </c>
      <c r="L2509" s="195" t="str">
        <f>IF(SP_NORTE!N2512="","*",SP_NORTE!N2512)</f>
        <v>*</v>
      </c>
      <c r="M2509" s="196" t="str">
        <f>IF(SP_NORTE!J2512="","*",SP_NORTE!J2512)</f>
        <v>*</v>
      </c>
      <c r="N2509" s="204" t="str">
        <f>IF(SP_NORTE!K2512="","*",SP_NORTE!K2512)</f>
        <v>*</v>
      </c>
      <c r="O2509" s="204" t="str">
        <f>IF(SP_NORTE!L2512="","*",SP_NORTE!L2512)</f>
        <v>*</v>
      </c>
      <c r="P2509" s="203" t="str">
        <f>IF(SP_NORTE!O2512="","*",SP_NORTE!O2512)</f>
        <v>*</v>
      </c>
      <c r="Q2509" s="203" t="str">
        <f>IF(SP_NORTE!P2512="","*",SP_NORTE!P2512)</f>
        <v>*</v>
      </c>
      <c r="R2509" s="205" t="str">
        <f>IF(SP_NORTE!Q2512="","*",CONCATENATE(SP_NORTE!Q2512," ",SP_NORTE!R2512))</f>
        <v>*</v>
      </c>
      <c r="S2509" s="205" t="str">
        <f>IF(SP_NORTE!V2512="","*",SP_NORTE!V2512)</f>
        <v>*</v>
      </c>
      <c r="T2509" s="205" t="str">
        <f>IF(SP_NORTE!W2512="","*",SP_NORTE!W2512)</f>
        <v>*</v>
      </c>
      <c r="U2509" s="193" t="str">
        <f ca="1">_xlfn.XLOOKUP(G2509&amp;$U$2,BS_CONTROLE[CHAVE],BS_CONTROLE[Quantidade_11],"-")</f>
        <v>-</v>
      </c>
      <c r="V2509" s="193" t="str">
        <f ca="1">_xlfn.XLOOKUP(G2509&amp;$V$2,BS_CONTROLE[CHAVE],BS_CONTROLE[Quantidade_11],"-")</f>
        <v>-</v>
      </c>
      <c r="W2509" s="193" t="str">
        <f ca="1">_xlfn.XLOOKUP(G2509&amp;$W$2,BS_CONTROLE[CHAVE],BS_CONTROLE[Quantidade_11],"-")</f>
        <v>-</v>
      </c>
    </row>
    <row r="2510" spans="1:23" hidden="1">
      <c r="A2510" s="206" t="str">
        <f>IF(SP_NORTE!Y2513="","*",SP_NORTE!Y2513)</f>
        <v>*</v>
      </c>
      <c r="B2510" s="206" t="str">
        <f>IF(SP_NORTE!X2513="","*",SP_NORTE!X2513)</f>
        <v>*</v>
      </c>
      <c r="C2510" s="206" t="str">
        <f>IF(SP_NORTE!Z2513="","*",SP_NORTE!Z2513)</f>
        <v>*</v>
      </c>
      <c r="D2510" s="195" t="str">
        <f>IF(SP_NORTE!S2513="","*",SP_NORTE!S2513)</f>
        <v>*</v>
      </c>
      <c r="E2510" s="195" t="str">
        <f>IF(SP_NORTE!T2513="","*",SP_NORTE!T2513)</f>
        <v>*</v>
      </c>
      <c r="F2510" s="205" t="str">
        <f>IF(SP_NORTE!B2513="","*",SP_NORTE!B2513)</f>
        <v>*</v>
      </c>
      <c r="G2510" s="205" t="str">
        <f>IF(SP_NORTE!D2513="","*",SP_NORTE!D2513)</f>
        <v>*</v>
      </c>
      <c r="H2510" s="205" t="str">
        <f>IF(SP_NORTE!F2513="","*",SP_NORTE!F2513)</f>
        <v>*</v>
      </c>
      <c r="I2510" s="205" t="str">
        <f>IF(SP_NORTE!H2513="","*",SP_NORTE!H2513)</f>
        <v>*</v>
      </c>
      <c r="J2510" s="205" t="str">
        <f>IF(SP_NORTE!I2513="","*",SP_NORTE!I2513)</f>
        <v>*</v>
      </c>
      <c r="K2510" s="195" t="str">
        <f>IF(SP_NORTE!M2513="","*",SP_NORTE!M2513)</f>
        <v>*</v>
      </c>
      <c r="L2510" s="195" t="str">
        <f>IF(SP_NORTE!N2513="","*",SP_NORTE!N2513)</f>
        <v>*</v>
      </c>
      <c r="M2510" s="196" t="str">
        <f>IF(SP_NORTE!J2513="","*",SP_NORTE!J2513)</f>
        <v>*</v>
      </c>
      <c r="N2510" s="204" t="str">
        <f>IF(SP_NORTE!K2513="","*",SP_NORTE!K2513)</f>
        <v>*</v>
      </c>
      <c r="O2510" s="204" t="str">
        <f>IF(SP_NORTE!L2513="","*",SP_NORTE!L2513)</f>
        <v>*</v>
      </c>
      <c r="P2510" s="203" t="str">
        <f>IF(SP_NORTE!O2513="","*",SP_NORTE!O2513)</f>
        <v>*</v>
      </c>
      <c r="Q2510" s="203" t="str">
        <f>IF(SP_NORTE!P2513="","*",SP_NORTE!P2513)</f>
        <v>*</v>
      </c>
      <c r="R2510" s="205" t="str">
        <f>IF(SP_NORTE!Q2513="","*",CONCATENATE(SP_NORTE!Q2513," ",SP_NORTE!R2513))</f>
        <v>*</v>
      </c>
      <c r="S2510" s="205" t="str">
        <f>IF(SP_NORTE!V2513="","*",SP_NORTE!V2513)</f>
        <v>*</v>
      </c>
      <c r="T2510" s="205" t="str">
        <f>IF(SP_NORTE!W2513="","*",SP_NORTE!W2513)</f>
        <v>*</v>
      </c>
      <c r="U2510" s="193" t="str">
        <f ca="1">_xlfn.XLOOKUP(G2510&amp;$U$2,BS_CONTROLE[CHAVE],BS_CONTROLE[Quantidade_11],"-")</f>
        <v>-</v>
      </c>
      <c r="V2510" s="193" t="str">
        <f ca="1">_xlfn.XLOOKUP(G2510&amp;$V$2,BS_CONTROLE[CHAVE],BS_CONTROLE[Quantidade_11],"-")</f>
        <v>-</v>
      </c>
      <c r="W2510" s="193" t="str">
        <f ca="1">_xlfn.XLOOKUP(G2510&amp;$W$2,BS_CONTROLE[CHAVE],BS_CONTROLE[Quantidade_11],"-")</f>
        <v>-</v>
      </c>
    </row>
    <row r="2511" spans="1:23" hidden="1">
      <c r="A2511" s="206" t="str">
        <f>IF(SP_NORTE!Y2514="","*",SP_NORTE!Y2514)</f>
        <v>*</v>
      </c>
      <c r="B2511" s="206" t="str">
        <f>IF(SP_NORTE!X2514="","*",SP_NORTE!X2514)</f>
        <v>*</v>
      </c>
      <c r="C2511" s="206" t="str">
        <f>IF(SP_NORTE!Z2514="","*",SP_NORTE!Z2514)</f>
        <v>*</v>
      </c>
      <c r="D2511" s="195" t="str">
        <f>IF(SP_NORTE!S2514="","*",SP_NORTE!S2514)</f>
        <v>*</v>
      </c>
      <c r="E2511" s="195" t="str">
        <f>IF(SP_NORTE!T2514="","*",SP_NORTE!T2514)</f>
        <v>*</v>
      </c>
      <c r="F2511" s="205" t="str">
        <f>IF(SP_NORTE!B2514="","*",SP_NORTE!B2514)</f>
        <v>*</v>
      </c>
      <c r="G2511" s="205" t="str">
        <f>IF(SP_NORTE!D2514="","*",SP_NORTE!D2514)</f>
        <v>*</v>
      </c>
      <c r="H2511" s="205" t="str">
        <f>IF(SP_NORTE!F2514="","*",SP_NORTE!F2514)</f>
        <v>*</v>
      </c>
      <c r="I2511" s="205" t="str">
        <f>IF(SP_NORTE!H2514="","*",SP_NORTE!H2514)</f>
        <v>*</v>
      </c>
      <c r="J2511" s="205" t="str">
        <f>IF(SP_NORTE!I2514="","*",SP_NORTE!I2514)</f>
        <v>*</v>
      </c>
      <c r="K2511" s="195" t="str">
        <f>IF(SP_NORTE!M2514="","*",SP_NORTE!M2514)</f>
        <v>*</v>
      </c>
      <c r="L2511" s="195" t="str">
        <f>IF(SP_NORTE!N2514="","*",SP_NORTE!N2514)</f>
        <v>*</v>
      </c>
      <c r="M2511" s="196" t="str">
        <f>IF(SP_NORTE!J2514="","*",SP_NORTE!J2514)</f>
        <v>*</v>
      </c>
      <c r="N2511" s="204" t="str">
        <f>IF(SP_NORTE!K2514="","*",SP_NORTE!K2514)</f>
        <v>*</v>
      </c>
      <c r="O2511" s="204" t="str">
        <f>IF(SP_NORTE!L2514="","*",SP_NORTE!L2514)</f>
        <v>*</v>
      </c>
      <c r="P2511" s="203" t="str">
        <f>IF(SP_NORTE!O2514="","*",SP_NORTE!O2514)</f>
        <v>*</v>
      </c>
      <c r="Q2511" s="203" t="str">
        <f>IF(SP_NORTE!P2514="","*",SP_NORTE!P2514)</f>
        <v>*</v>
      </c>
      <c r="R2511" s="205" t="str">
        <f>IF(SP_NORTE!Q2514="","*",CONCATENATE(SP_NORTE!Q2514," ",SP_NORTE!R2514))</f>
        <v>*</v>
      </c>
      <c r="S2511" s="205" t="str">
        <f>IF(SP_NORTE!V2514="","*",SP_NORTE!V2514)</f>
        <v>*</v>
      </c>
      <c r="T2511" s="205" t="str">
        <f>IF(SP_NORTE!W2514="","*",SP_NORTE!W2514)</f>
        <v>*</v>
      </c>
      <c r="U2511" s="193" t="str">
        <f ca="1">_xlfn.XLOOKUP(G2511&amp;$U$2,BS_CONTROLE[CHAVE],BS_CONTROLE[Quantidade_11],"-")</f>
        <v>-</v>
      </c>
      <c r="V2511" s="193" t="str">
        <f ca="1">_xlfn.XLOOKUP(G2511&amp;$V$2,BS_CONTROLE[CHAVE],BS_CONTROLE[Quantidade_11],"-")</f>
        <v>-</v>
      </c>
      <c r="W2511" s="193" t="str">
        <f ca="1">_xlfn.XLOOKUP(G2511&amp;$W$2,BS_CONTROLE[CHAVE],BS_CONTROLE[Quantidade_11],"-")</f>
        <v>-</v>
      </c>
    </row>
    <row r="2512" spans="1:23" hidden="1">
      <c r="A2512" s="206" t="str">
        <f>IF(SP_NORTE!Y2515="","*",SP_NORTE!Y2515)</f>
        <v>*</v>
      </c>
      <c r="B2512" s="206" t="str">
        <f>IF(SP_NORTE!X2515="","*",SP_NORTE!X2515)</f>
        <v>*</v>
      </c>
      <c r="C2512" s="206" t="str">
        <f>IF(SP_NORTE!Z2515="","*",SP_NORTE!Z2515)</f>
        <v>*</v>
      </c>
      <c r="D2512" s="195" t="str">
        <f>IF(SP_NORTE!S2515="","*",SP_NORTE!S2515)</f>
        <v>*</v>
      </c>
      <c r="E2512" s="195" t="str">
        <f>IF(SP_NORTE!T2515="","*",SP_NORTE!T2515)</f>
        <v>*</v>
      </c>
      <c r="F2512" s="205" t="str">
        <f>IF(SP_NORTE!B2515="","*",SP_NORTE!B2515)</f>
        <v>*</v>
      </c>
      <c r="G2512" s="205" t="str">
        <f>IF(SP_NORTE!D2515="","*",SP_NORTE!D2515)</f>
        <v>*</v>
      </c>
      <c r="H2512" s="205" t="str">
        <f>IF(SP_NORTE!F2515="","*",SP_NORTE!F2515)</f>
        <v>*</v>
      </c>
      <c r="I2512" s="205" t="str">
        <f>IF(SP_NORTE!H2515="","*",SP_NORTE!H2515)</f>
        <v>*</v>
      </c>
      <c r="J2512" s="205" t="str">
        <f>IF(SP_NORTE!I2515="","*",SP_NORTE!I2515)</f>
        <v>*</v>
      </c>
      <c r="K2512" s="195" t="str">
        <f>IF(SP_NORTE!M2515="","*",SP_NORTE!M2515)</f>
        <v>*</v>
      </c>
      <c r="L2512" s="195" t="str">
        <f>IF(SP_NORTE!N2515="","*",SP_NORTE!N2515)</f>
        <v>*</v>
      </c>
      <c r="M2512" s="196" t="str">
        <f>IF(SP_NORTE!J2515="","*",SP_NORTE!J2515)</f>
        <v>*</v>
      </c>
      <c r="N2512" s="204" t="str">
        <f>IF(SP_NORTE!K2515="","*",SP_NORTE!K2515)</f>
        <v>*</v>
      </c>
      <c r="O2512" s="204" t="str">
        <f>IF(SP_NORTE!L2515="","*",SP_NORTE!L2515)</f>
        <v>*</v>
      </c>
      <c r="P2512" s="203" t="str">
        <f>IF(SP_NORTE!O2515="","*",SP_NORTE!O2515)</f>
        <v>*</v>
      </c>
      <c r="Q2512" s="203" t="str">
        <f>IF(SP_NORTE!P2515="","*",SP_NORTE!P2515)</f>
        <v>*</v>
      </c>
      <c r="R2512" s="205" t="str">
        <f>IF(SP_NORTE!Q2515="","*",CONCATENATE(SP_NORTE!Q2515," ",SP_NORTE!R2515))</f>
        <v>*</v>
      </c>
      <c r="S2512" s="205" t="str">
        <f>IF(SP_NORTE!V2515="","*",SP_NORTE!V2515)</f>
        <v>*</v>
      </c>
      <c r="T2512" s="205" t="str">
        <f>IF(SP_NORTE!W2515="","*",SP_NORTE!W2515)</f>
        <v>*</v>
      </c>
      <c r="U2512" s="193" t="str">
        <f ca="1">_xlfn.XLOOKUP(G2512&amp;$U$2,BS_CONTROLE[CHAVE],BS_CONTROLE[Quantidade_11],"-")</f>
        <v>-</v>
      </c>
      <c r="V2512" s="193" t="str">
        <f ca="1">_xlfn.XLOOKUP(G2512&amp;$V$2,BS_CONTROLE[CHAVE],BS_CONTROLE[Quantidade_11],"-")</f>
        <v>-</v>
      </c>
      <c r="W2512" s="193" t="str">
        <f ca="1">_xlfn.XLOOKUP(G2512&amp;$W$2,BS_CONTROLE[CHAVE],BS_CONTROLE[Quantidade_11],"-")</f>
        <v>-</v>
      </c>
    </row>
    <row r="2513" spans="1:23" hidden="1">
      <c r="A2513" s="206" t="str">
        <f>IF(SP_NORTE!Y2516="","*",SP_NORTE!Y2516)</f>
        <v>*</v>
      </c>
      <c r="B2513" s="206" t="str">
        <f>IF(SP_NORTE!X2516="","*",SP_NORTE!X2516)</f>
        <v>*</v>
      </c>
      <c r="C2513" s="206" t="str">
        <f>IF(SP_NORTE!Z2516="","*",SP_NORTE!Z2516)</f>
        <v>*</v>
      </c>
      <c r="D2513" s="195" t="str">
        <f>IF(SP_NORTE!S2516="","*",SP_NORTE!S2516)</f>
        <v>*</v>
      </c>
      <c r="E2513" s="195" t="str">
        <f>IF(SP_NORTE!T2516="","*",SP_NORTE!T2516)</f>
        <v>*</v>
      </c>
      <c r="F2513" s="205" t="str">
        <f>IF(SP_NORTE!B2516="","*",SP_NORTE!B2516)</f>
        <v>*</v>
      </c>
      <c r="G2513" s="205" t="str">
        <f>IF(SP_NORTE!D2516="","*",SP_NORTE!D2516)</f>
        <v>*</v>
      </c>
      <c r="H2513" s="205" t="str">
        <f>IF(SP_NORTE!F2516="","*",SP_NORTE!F2516)</f>
        <v>*</v>
      </c>
      <c r="I2513" s="205" t="str">
        <f>IF(SP_NORTE!H2516="","*",SP_NORTE!H2516)</f>
        <v>*</v>
      </c>
      <c r="J2513" s="205" t="str">
        <f>IF(SP_NORTE!I2516="","*",SP_NORTE!I2516)</f>
        <v>*</v>
      </c>
      <c r="K2513" s="195" t="str">
        <f>IF(SP_NORTE!M2516="","*",SP_NORTE!M2516)</f>
        <v>*</v>
      </c>
      <c r="L2513" s="195" t="str">
        <f>IF(SP_NORTE!N2516="","*",SP_NORTE!N2516)</f>
        <v>*</v>
      </c>
      <c r="M2513" s="196" t="str">
        <f>IF(SP_NORTE!J2516="","*",SP_NORTE!J2516)</f>
        <v>*</v>
      </c>
      <c r="N2513" s="204" t="str">
        <f>IF(SP_NORTE!K2516="","*",SP_NORTE!K2516)</f>
        <v>*</v>
      </c>
      <c r="O2513" s="204" t="str">
        <f>IF(SP_NORTE!L2516="","*",SP_NORTE!L2516)</f>
        <v>*</v>
      </c>
      <c r="P2513" s="203" t="str">
        <f>IF(SP_NORTE!O2516="","*",SP_NORTE!O2516)</f>
        <v>*</v>
      </c>
      <c r="Q2513" s="203" t="str">
        <f>IF(SP_NORTE!P2516="","*",SP_NORTE!P2516)</f>
        <v>*</v>
      </c>
      <c r="R2513" s="205" t="str">
        <f>IF(SP_NORTE!Q2516="","*",CONCATENATE(SP_NORTE!Q2516," ",SP_NORTE!R2516))</f>
        <v>*</v>
      </c>
      <c r="S2513" s="205" t="str">
        <f>IF(SP_NORTE!V2516="","*",SP_NORTE!V2516)</f>
        <v>*</v>
      </c>
      <c r="T2513" s="205" t="str">
        <f>IF(SP_NORTE!W2516="","*",SP_NORTE!W2516)</f>
        <v>*</v>
      </c>
      <c r="U2513" s="193" t="str">
        <f ca="1">_xlfn.XLOOKUP(G2513&amp;$U$2,BS_CONTROLE[CHAVE],BS_CONTROLE[Quantidade_11],"-")</f>
        <v>-</v>
      </c>
      <c r="V2513" s="193" t="str">
        <f ca="1">_xlfn.XLOOKUP(G2513&amp;$V$2,BS_CONTROLE[CHAVE],BS_CONTROLE[Quantidade_11],"-")</f>
        <v>-</v>
      </c>
      <c r="W2513" s="193" t="str">
        <f ca="1">_xlfn.XLOOKUP(G2513&amp;$W$2,BS_CONTROLE[CHAVE],BS_CONTROLE[Quantidade_11],"-")</f>
        <v>-</v>
      </c>
    </row>
    <row r="2514" spans="1:23" hidden="1">
      <c r="A2514" s="206" t="str">
        <f>IF(SP_NORTE!Y2517="","*",SP_NORTE!Y2517)</f>
        <v>*</v>
      </c>
      <c r="B2514" s="206" t="str">
        <f>IF(SP_NORTE!X2517="","*",SP_NORTE!X2517)</f>
        <v>*</v>
      </c>
      <c r="C2514" s="206" t="str">
        <f>IF(SP_NORTE!Z2517="","*",SP_NORTE!Z2517)</f>
        <v>*</v>
      </c>
      <c r="D2514" s="195" t="str">
        <f>IF(SP_NORTE!S2517="","*",SP_NORTE!S2517)</f>
        <v>*</v>
      </c>
      <c r="E2514" s="195" t="str">
        <f>IF(SP_NORTE!T2517="","*",SP_NORTE!T2517)</f>
        <v>*</v>
      </c>
      <c r="F2514" s="205" t="str">
        <f>IF(SP_NORTE!B2517="","*",SP_NORTE!B2517)</f>
        <v>*</v>
      </c>
      <c r="G2514" s="205" t="str">
        <f>IF(SP_NORTE!D2517="","*",SP_NORTE!D2517)</f>
        <v>*</v>
      </c>
      <c r="H2514" s="205" t="str">
        <f>IF(SP_NORTE!F2517="","*",SP_NORTE!F2517)</f>
        <v>*</v>
      </c>
      <c r="I2514" s="205" t="str">
        <f>IF(SP_NORTE!H2517="","*",SP_NORTE!H2517)</f>
        <v>*</v>
      </c>
      <c r="J2514" s="205" t="str">
        <f>IF(SP_NORTE!I2517="","*",SP_NORTE!I2517)</f>
        <v>*</v>
      </c>
      <c r="K2514" s="195" t="str">
        <f>IF(SP_NORTE!M2517="","*",SP_NORTE!M2517)</f>
        <v>*</v>
      </c>
      <c r="L2514" s="195" t="str">
        <f>IF(SP_NORTE!N2517="","*",SP_NORTE!N2517)</f>
        <v>*</v>
      </c>
      <c r="M2514" s="196" t="str">
        <f>IF(SP_NORTE!J2517="","*",SP_NORTE!J2517)</f>
        <v>*</v>
      </c>
      <c r="N2514" s="204" t="str">
        <f>IF(SP_NORTE!K2517="","*",SP_NORTE!K2517)</f>
        <v>*</v>
      </c>
      <c r="O2514" s="204" t="str">
        <f>IF(SP_NORTE!L2517="","*",SP_NORTE!L2517)</f>
        <v>*</v>
      </c>
      <c r="P2514" s="203" t="str">
        <f>IF(SP_NORTE!O2517="","*",SP_NORTE!O2517)</f>
        <v>*</v>
      </c>
      <c r="Q2514" s="203" t="str">
        <f>IF(SP_NORTE!P2517="","*",SP_NORTE!P2517)</f>
        <v>*</v>
      </c>
      <c r="R2514" s="205" t="str">
        <f>IF(SP_NORTE!Q2517="","*",CONCATENATE(SP_NORTE!Q2517," ",SP_NORTE!R2517))</f>
        <v>*</v>
      </c>
      <c r="S2514" s="205" t="str">
        <f>IF(SP_NORTE!V2517="","*",SP_NORTE!V2517)</f>
        <v>*</v>
      </c>
      <c r="T2514" s="205" t="str">
        <f>IF(SP_NORTE!W2517="","*",SP_NORTE!W2517)</f>
        <v>*</v>
      </c>
      <c r="U2514" s="193" t="str">
        <f ca="1">_xlfn.XLOOKUP(G2514&amp;$U$2,BS_CONTROLE[CHAVE],BS_CONTROLE[Quantidade_11],"-")</f>
        <v>-</v>
      </c>
      <c r="V2514" s="193" t="str">
        <f ca="1">_xlfn.XLOOKUP(G2514&amp;$V$2,BS_CONTROLE[CHAVE],BS_CONTROLE[Quantidade_11],"-")</f>
        <v>-</v>
      </c>
      <c r="W2514" s="193" t="str">
        <f ca="1">_xlfn.XLOOKUP(G2514&amp;$W$2,BS_CONTROLE[CHAVE],BS_CONTROLE[Quantidade_11],"-")</f>
        <v>-</v>
      </c>
    </row>
    <row r="2515" spans="1:23" hidden="1">
      <c r="A2515" s="206" t="str">
        <f>IF(SP_NORTE!Y2518="","*",SP_NORTE!Y2518)</f>
        <v>*</v>
      </c>
      <c r="B2515" s="206" t="str">
        <f>IF(SP_NORTE!X2518="","*",SP_NORTE!X2518)</f>
        <v>*</v>
      </c>
      <c r="C2515" s="206" t="str">
        <f>IF(SP_NORTE!Z2518="","*",SP_NORTE!Z2518)</f>
        <v>*</v>
      </c>
      <c r="D2515" s="195" t="str">
        <f>IF(SP_NORTE!S2518="","*",SP_NORTE!S2518)</f>
        <v>*</v>
      </c>
      <c r="E2515" s="195" t="str">
        <f>IF(SP_NORTE!T2518="","*",SP_NORTE!T2518)</f>
        <v>*</v>
      </c>
      <c r="F2515" s="205" t="str">
        <f>IF(SP_NORTE!B2518="","*",SP_NORTE!B2518)</f>
        <v>*</v>
      </c>
      <c r="G2515" s="205" t="str">
        <f>IF(SP_NORTE!D2518="","*",SP_NORTE!D2518)</f>
        <v>*</v>
      </c>
      <c r="H2515" s="205" t="str">
        <f>IF(SP_NORTE!F2518="","*",SP_NORTE!F2518)</f>
        <v>*</v>
      </c>
      <c r="I2515" s="205" t="str">
        <f>IF(SP_NORTE!H2518="","*",SP_NORTE!H2518)</f>
        <v>*</v>
      </c>
      <c r="J2515" s="205" t="str">
        <f>IF(SP_NORTE!I2518="","*",SP_NORTE!I2518)</f>
        <v>*</v>
      </c>
      <c r="K2515" s="195" t="str">
        <f>IF(SP_NORTE!M2518="","*",SP_NORTE!M2518)</f>
        <v>*</v>
      </c>
      <c r="L2515" s="195" t="str">
        <f>IF(SP_NORTE!N2518="","*",SP_NORTE!N2518)</f>
        <v>*</v>
      </c>
      <c r="M2515" s="196" t="str">
        <f>IF(SP_NORTE!J2518="","*",SP_NORTE!J2518)</f>
        <v>*</v>
      </c>
      <c r="N2515" s="204" t="str">
        <f>IF(SP_NORTE!K2518="","*",SP_NORTE!K2518)</f>
        <v>*</v>
      </c>
      <c r="O2515" s="204" t="str">
        <f>IF(SP_NORTE!L2518="","*",SP_NORTE!L2518)</f>
        <v>*</v>
      </c>
      <c r="P2515" s="203" t="str">
        <f>IF(SP_NORTE!O2518="","*",SP_NORTE!O2518)</f>
        <v>*</v>
      </c>
      <c r="Q2515" s="203" t="str">
        <f>IF(SP_NORTE!P2518="","*",SP_NORTE!P2518)</f>
        <v>*</v>
      </c>
      <c r="R2515" s="205" t="str">
        <f>IF(SP_NORTE!Q2518="","*",CONCATENATE(SP_NORTE!Q2518," ",SP_NORTE!R2518))</f>
        <v>*</v>
      </c>
      <c r="S2515" s="205" t="str">
        <f>IF(SP_NORTE!V2518="","*",SP_NORTE!V2518)</f>
        <v>*</v>
      </c>
      <c r="T2515" s="205" t="str">
        <f>IF(SP_NORTE!W2518="","*",SP_NORTE!W2518)</f>
        <v>*</v>
      </c>
      <c r="U2515" s="193" t="str">
        <f ca="1">_xlfn.XLOOKUP(G2515&amp;$U$2,BS_CONTROLE[CHAVE],BS_CONTROLE[Quantidade_11],"-")</f>
        <v>-</v>
      </c>
      <c r="V2515" s="193" t="str">
        <f ca="1">_xlfn.XLOOKUP(G2515&amp;$V$2,BS_CONTROLE[CHAVE],BS_CONTROLE[Quantidade_11],"-")</f>
        <v>-</v>
      </c>
      <c r="W2515" s="193" t="str">
        <f ca="1">_xlfn.XLOOKUP(G2515&amp;$W$2,BS_CONTROLE[CHAVE],BS_CONTROLE[Quantidade_11],"-")</f>
        <v>-</v>
      </c>
    </row>
    <row r="2516" spans="1:23" hidden="1">
      <c r="A2516" s="206" t="str">
        <f>IF(SP_NORTE!Y2519="","*",SP_NORTE!Y2519)</f>
        <v>*</v>
      </c>
      <c r="B2516" s="206" t="str">
        <f>IF(SP_NORTE!X2519="","*",SP_NORTE!X2519)</f>
        <v>*</v>
      </c>
      <c r="C2516" s="206" t="str">
        <f>IF(SP_NORTE!Z2519="","*",SP_NORTE!Z2519)</f>
        <v>*</v>
      </c>
      <c r="D2516" s="195" t="str">
        <f>IF(SP_NORTE!S2519="","*",SP_NORTE!S2519)</f>
        <v>*</v>
      </c>
      <c r="E2516" s="195" t="str">
        <f>IF(SP_NORTE!T2519="","*",SP_NORTE!T2519)</f>
        <v>*</v>
      </c>
      <c r="F2516" s="205" t="str">
        <f>IF(SP_NORTE!B2519="","*",SP_NORTE!B2519)</f>
        <v>*</v>
      </c>
      <c r="G2516" s="205" t="str">
        <f>IF(SP_NORTE!D2519="","*",SP_NORTE!D2519)</f>
        <v>*</v>
      </c>
      <c r="H2516" s="205" t="str">
        <f>IF(SP_NORTE!F2519="","*",SP_NORTE!F2519)</f>
        <v>*</v>
      </c>
      <c r="I2516" s="205" t="str">
        <f>IF(SP_NORTE!H2519="","*",SP_NORTE!H2519)</f>
        <v>*</v>
      </c>
      <c r="J2516" s="205" t="str">
        <f>IF(SP_NORTE!I2519="","*",SP_NORTE!I2519)</f>
        <v>*</v>
      </c>
      <c r="K2516" s="195" t="str">
        <f>IF(SP_NORTE!M2519="","*",SP_NORTE!M2519)</f>
        <v>*</v>
      </c>
      <c r="L2516" s="195" t="str">
        <f>IF(SP_NORTE!N2519="","*",SP_NORTE!N2519)</f>
        <v>*</v>
      </c>
      <c r="M2516" s="196" t="str">
        <f>IF(SP_NORTE!J2519="","*",SP_NORTE!J2519)</f>
        <v>*</v>
      </c>
      <c r="N2516" s="204" t="str">
        <f>IF(SP_NORTE!K2519="","*",SP_NORTE!K2519)</f>
        <v>*</v>
      </c>
      <c r="O2516" s="204" t="str">
        <f>IF(SP_NORTE!L2519="","*",SP_NORTE!L2519)</f>
        <v>*</v>
      </c>
      <c r="P2516" s="203" t="str">
        <f>IF(SP_NORTE!O2519="","*",SP_NORTE!O2519)</f>
        <v>*</v>
      </c>
      <c r="Q2516" s="203" t="str">
        <f>IF(SP_NORTE!P2519="","*",SP_NORTE!P2519)</f>
        <v>*</v>
      </c>
      <c r="R2516" s="205" t="str">
        <f>IF(SP_NORTE!Q2519="","*",CONCATENATE(SP_NORTE!Q2519," ",SP_NORTE!R2519))</f>
        <v>*</v>
      </c>
      <c r="S2516" s="205" t="str">
        <f>IF(SP_NORTE!V2519="","*",SP_NORTE!V2519)</f>
        <v>*</v>
      </c>
      <c r="T2516" s="205" t="str">
        <f>IF(SP_NORTE!W2519="","*",SP_NORTE!W2519)</f>
        <v>*</v>
      </c>
      <c r="U2516" s="193" t="str">
        <f ca="1">_xlfn.XLOOKUP(G2516&amp;$U$2,BS_CONTROLE[CHAVE],BS_CONTROLE[Quantidade_11],"-")</f>
        <v>-</v>
      </c>
      <c r="V2516" s="193" t="str">
        <f ca="1">_xlfn.XLOOKUP(G2516&amp;$V$2,BS_CONTROLE[CHAVE],BS_CONTROLE[Quantidade_11],"-")</f>
        <v>-</v>
      </c>
      <c r="W2516" s="193" t="str">
        <f ca="1">_xlfn.XLOOKUP(G2516&amp;$W$2,BS_CONTROLE[CHAVE],BS_CONTROLE[Quantidade_11],"-")</f>
        <v>-</v>
      </c>
    </row>
    <row r="2517" spans="1:23" hidden="1">
      <c r="A2517" s="206" t="str">
        <f>IF(SP_NORTE!Y2520="","*",SP_NORTE!Y2520)</f>
        <v>*</v>
      </c>
      <c r="B2517" s="206" t="str">
        <f>IF(SP_NORTE!X2520="","*",SP_NORTE!X2520)</f>
        <v>*</v>
      </c>
      <c r="C2517" s="206" t="str">
        <f>IF(SP_NORTE!Z2520="","*",SP_NORTE!Z2520)</f>
        <v>*</v>
      </c>
      <c r="D2517" s="195" t="str">
        <f>IF(SP_NORTE!S2520="","*",SP_NORTE!S2520)</f>
        <v>*</v>
      </c>
      <c r="E2517" s="195" t="str">
        <f>IF(SP_NORTE!T2520="","*",SP_NORTE!T2520)</f>
        <v>*</v>
      </c>
      <c r="F2517" s="205" t="str">
        <f>IF(SP_NORTE!B2520="","*",SP_NORTE!B2520)</f>
        <v>*</v>
      </c>
      <c r="G2517" s="205" t="str">
        <f>IF(SP_NORTE!D2520="","*",SP_NORTE!D2520)</f>
        <v>*</v>
      </c>
      <c r="H2517" s="205" t="str">
        <f>IF(SP_NORTE!F2520="","*",SP_NORTE!F2520)</f>
        <v>*</v>
      </c>
      <c r="I2517" s="205" t="str">
        <f>IF(SP_NORTE!H2520="","*",SP_NORTE!H2520)</f>
        <v>*</v>
      </c>
      <c r="J2517" s="205" t="str">
        <f>IF(SP_NORTE!I2520="","*",SP_NORTE!I2520)</f>
        <v>*</v>
      </c>
      <c r="K2517" s="195" t="str">
        <f>IF(SP_NORTE!M2520="","*",SP_NORTE!M2520)</f>
        <v>*</v>
      </c>
      <c r="L2517" s="195" t="str">
        <f>IF(SP_NORTE!N2520="","*",SP_NORTE!N2520)</f>
        <v>*</v>
      </c>
      <c r="M2517" s="196" t="str">
        <f>IF(SP_NORTE!J2520="","*",SP_NORTE!J2520)</f>
        <v>*</v>
      </c>
      <c r="N2517" s="204" t="str">
        <f>IF(SP_NORTE!K2520="","*",SP_NORTE!K2520)</f>
        <v>*</v>
      </c>
      <c r="O2517" s="204" t="str">
        <f>IF(SP_NORTE!L2520="","*",SP_NORTE!L2520)</f>
        <v>*</v>
      </c>
      <c r="P2517" s="203" t="str">
        <f>IF(SP_NORTE!O2520="","*",SP_NORTE!O2520)</f>
        <v>*</v>
      </c>
      <c r="Q2517" s="203" t="str">
        <f>IF(SP_NORTE!P2520="","*",SP_NORTE!P2520)</f>
        <v>*</v>
      </c>
      <c r="R2517" s="205" t="str">
        <f>IF(SP_NORTE!Q2520="","*",CONCATENATE(SP_NORTE!Q2520," ",SP_NORTE!R2520))</f>
        <v>*</v>
      </c>
      <c r="S2517" s="205" t="str">
        <f>IF(SP_NORTE!V2520="","*",SP_NORTE!V2520)</f>
        <v>*</v>
      </c>
      <c r="T2517" s="205" t="str">
        <f>IF(SP_NORTE!W2520="","*",SP_NORTE!W2520)</f>
        <v>*</v>
      </c>
      <c r="U2517" s="193" t="str">
        <f ca="1">_xlfn.XLOOKUP(G2517&amp;$U$2,BS_CONTROLE[CHAVE],BS_CONTROLE[Quantidade_11],"-")</f>
        <v>-</v>
      </c>
      <c r="V2517" s="193" t="str">
        <f ca="1">_xlfn.XLOOKUP(G2517&amp;$V$2,BS_CONTROLE[CHAVE],BS_CONTROLE[Quantidade_11],"-")</f>
        <v>-</v>
      </c>
      <c r="W2517" s="193" t="str">
        <f ca="1">_xlfn.XLOOKUP(G2517&amp;$W$2,BS_CONTROLE[CHAVE],BS_CONTROLE[Quantidade_11],"-")</f>
        <v>-</v>
      </c>
    </row>
    <row r="2518" spans="1:23" hidden="1">
      <c r="A2518" s="206" t="str">
        <f>IF(SP_NORTE!Y2521="","*",SP_NORTE!Y2521)</f>
        <v>*</v>
      </c>
      <c r="B2518" s="206" t="str">
        <f>IF(SP_NORTE!X2521="","*",SP_NORTE!X2521)</f>
        <v>*</v>
      </c>
      <c r="C2518" s="206" t="str">
        <f>IF(SP_NORTE!Z2521="","*",SP_NORTE!Z2521)</f>
        <v>*</v>
      </c>
      <c r="D2518" s="195" t="str">
        <f>IF(SP_NORTE!S2521="","*",SP_NORTE!S2521)</f>
        <v>*</v>
      </c>
      <c r="E2518" s="195" t="str">
        <f>IF(SP_NORTE!T2521="","*",SP_NORTE!T2521)</f>
        <v>*</v>
      </c>
      <c r="F2518" s="205" t="str">
        <f>IF(SP_NORTE!B2521="","*",SP_NORTE!B2521)</f>
        <v>*</v>
      </c>
      <c r="G2518" s="205" t="str">
        <f>IF(SP_NORTE!D2521="","*",SP_NORTE!D2521)</f>
        <v>*</v>
      </c>
      <c r="H2518" s="205" t="str">
        <f>IF(SP_NORTE!F2521="","*",SP_NORTE!F2521)</f>
        <v>*</v>
      </c>
      <c r="I2518" s="205" t="str">
        <f>IF(SP_NORTE!H2521="","*",SP_NORTE!H2521)</f>
        <v>*</v>
      </c>
      <c r="J2518" s="205" t="str">
        <f>IF(SP_NORTE!I2521="","*",SP_NORTE!I2521)</f>
        <v>*</v>
      </c>
      <c r="K2518" s="195" t="str">
        <f>IF(SP_NORTE!M2521="","*",SP_NORTE!M2521)</f>
        <v>*</v>
      </c>
      <c r="L2518" s="195" t="str">
        <f>IF(SP_NORTE!N2521="","*",SP_NORTE!N2521)</f>
        <v>*</v>
      </c>
      <c r="M2518" s="196" t="str">
        <f>IF(SP_NORTE!J2521="","*",SP_NORTE!J2521)</f>
        <v>*</v>
      </c>
      <c r="N2518" s="204" t="str">
        <f>IF(SP_NORTE!K2521="","*",SP_NORTE!K2521)</f>
        <v>*</v>
      </c>
      <c r="O2518" s="204" t="str">
        <f>IF(SP_NORTE!L2521="","*",SP_NORTE!L2521)</f>
        <v>*</v>
      </c>
      <c r="P2518" s="203" t="str">
        <f>IF(SP_NORTE!O2521="","*",SP_NORTE!O2521)</f>
        <v>*</v>
      </c>
      <c r="Q2518" s="203" t="str">
        <f>IF(SP_NORTE!P2521="","*",SP_NORTE!P2521)</f>
        <v>*</v>
      </c>
      <c r="R2518" s="205" t="str">
        <f>IF(SP_NORTE!Q2521="","*",CONCATENATE(SP_NORTE!Q2521," ",SP_NORTE!R2521))</f>
        <v>*</v>
      </c>
      <c r="S2518" s="205" t="str">
        <f>IF(SP_NORTE!V2521="","*",SP_NORTE!V2521)</f>
        <v>*</v>
      </c>
      <c r="T2518" s="205" t="str">
        <f>IF(SP_NORTE!W2521="","*",SP_NORTE!W2521)</f>
        <v>*</v>
      </c>
      <c r="U2518" s="193" t="str">
        <f ca="1">_xlfn.XLOOKUP(G2518&amp;$U$2,BS_CONTROLE[CHAVE],BS_CONTROLE[Quantidade_11],"-")</f>
        <v>-</v>
      </c>
      <c r="V2518" s="193" t="str">
        <f ca="1">_xlfn.XLOOKUP(G2518&amp;$V$2,BS_CONTROLE[CHAVE],BS_CONTROLE[Quantidade_11],"-")</f>
        <v>-</v>
      </c>
      <c r="W2518" s="193" t="str">
        <f ca="1">_xlfn.XLOOKUP(G2518&amp;$W$2,BS_CONTROLE[CHAVE],BS_CONTROLE[Quantidade_11],"-")</f>
        <v>-</v>
      </c>
    </row>
    <row r="2519" spans="1:23" hidden="1">
      <c r="A2519" s="206" t="str">
        <f>IF(SP_NORTE!Y2522="","*",SP_NORTE!Y2522)</f>
        <v>*</v>
      </c>
      <c r="B2519" s="206" t="str">
        <f>IF(SP_NORTE!X2522="","*",SP_NORTE!X2522)</f>
        <v>*</v>
      </c>
      <c r="C2519" s="206" t="str">
        <f>IF(SP_NORTE!Z2522="","*",SP_NORTE!Z2522)</f>
        <v>*</v>
      </c>
      <c r="D2519" s="195" t="str">
        <f>IF(SP_NORTE!S2522="","*",SP_NORTE!S2522)</f>
        <v>*</v>
      </c>
      <c r="E2519" s="195" t="str">
        <f>IF(SP_NORTE!T2522="","*",SP_NORTE!T2522)</f>
        <v>*</v>
      </c>
      <c r="F2519" s="205" t="str">
        <f>IF(SP_NORTE!B2522="","*",SP_NORTE!B2522)</f>
        <v>*</v>
      </c>
      <c r="G2519" s="205" t="str">
        <f>IF(SP_NORTE!D2522="","*",SP_NORTE!D2522)</f>
        <v>*</v>
      </c>
      <c r="H2519" s="205" t="str">
        <f>IF(SP_NORTE!F2522="","*",SP_NORTE!F2522)</f>
        <v>*</v>
      </c>
      <c r="I2519" s="205" t="str">
        <f>IF(SP_NORTE!H2522="","*",SP_NORTE!H2522)</f>
        <v>*</v>
      </c>
      <c r="J2519" s="205" t="str">
        <f>IF(SP_NORTE!I2522="","*",SP_NORTE!I2522)</f>
        <v>*</v>
      </c>
      <c r="K2519" s="195" t="str">
        <f>IF(SP_NORTE!M2522="","*",SP_NORTE!M2522)</f>
        <v>*</v>
      </c>
      <c r="L2519" s="195" t="str">
        <f>IF(SP_NORTE!N2522="","*",SP_NORTE!N2522)</f>
        <v>*</v>
      </c>
      <c r="M2519" s="196" t="str">
        <f>IF(SP_NORTE!J2522="","*",SP_NORTE!J2522)</f>
        <v>*</v>
      </c>
      <c r="N2519" s="204" t="str">
        <f>IF(SP_NORTE!K2522="","*",SP_NORTE!K2522)</f>
        <v>*</v>
      </c>
      <c r="O2519" s="204" t="str">
        <f>IF(SP_NORTE!L2522="","*",SP_NORTE!L2522)</f>
        <v>*</v>
      </c>
      <c r="P2519" s="203" t="str">
        <f>IF(SP_NORTE!O2522="","*",SP_NORTE!O2522)</f>
        <v>*</v>
      </c>
      <c r="Q2519" s="203" t="str">
        <f>IF(SP_NORTE!P2522="","*",SP_NORTE!P2522)</f>
        <v>*</v>
      </c>
      <c r="R2519" s="205" t="str">
        <f>IF(SP_NORTE!Q2522="","*",CONCATENATE(SP_NORTE!Q2522," ",SP_NORTE!R2522))</f>
        <v>*</v>
      </c>
      <c r="S2519" s="205" t="str">
        <f>IF(SP_NORTE!V2522="","*",SP_NORTE!V2522)</f>
        <v>*</v>
      </c>
      <c r="T2519" s="205" t="str">
        <f>IF(SP_NORTE!W2522="","*",SP_NORTE!W2522)</f>
        <v>*</v>
      </c>
      <c r="U2519" s="193" t="str">
        <f ca="1">_xlfn.XLOOKUP(G2519&amp;$U$2,BS_CONTROLE[CHAVE],BS_CONTROLE[Quantidade_11],"-")</f>
        <v>-</v>
      </c>
      <c r="V2519" s="193" t="str">
        <f ca="1">_xlfn.XLOOKUP(G2519&amp;$V$2,BS_CONTROLE[CHAVE],BS_CONTROLE[Quantidade_11],"-")</f>
        <v>-</v>
      </c>
      <c r="W2519" s="193" t="str">
        <f ca="1">_xlfn.XLOOKUP(G2519&amp;$W$2,BS_CONTROLE[CHAVE],BS_CONTROLE[Quantidade_11],"-")</f>
        <v>-</v>
      </c>
    </row>
    <row r="2520" spans="1:23" hidden="1">
      <c r="A2520" s="206" t="str">
        <f>IF(SP_NORTE!Y2523="","*",SP_NORTE!Y2523)</f>
        <v>*</v>
      </c>
      <c r="B2520" s="206" t="str">
        <f>IF(SP_NORTE!X2523="","*",SP_NORTE!X2523)</f>
        <v>*</v>
      </c>
      <c r="C2520" s="206" t="str">
        <f>IF(SP_NORTE!Z2523="","*",SP_NORTE!Z2523)</f>
        <v>*</v>
      </c>
      <c r="D2520" s="195" t="str">
        <f>IF(SP_NORTE!S2523="","*",SP_NORTE!S2523)</f>
        <v>*</v>
      </c>
      <c r="E2520" s="195" t="str">
        <f>IF(SP_NORTE!T2523="","*",SP_NORTE!T2523)</f>
        <v>*</v>
      </c>
      <c r="F2520" s="205" t="str">
        <f>IF(SP_NORTE!B2523="","*",SP_NORTE!B2523)</f>
        <v>*</v>
      </c>
      <c r="G2520" s="205" t="str">
        <f>IF(SP_NORTE!D2523="","*",SP_NORTE!D2523)</f>
        <v>*</v>
      </c>
      <c r="H2520" s="205" t="str">
        <f>IF(SP_NORTE!F2523="","*",SP_NORTE!F2523)</f>
        <v>*</v>
      </c>
      <c r="I2520" s="205" t="str">
        <f>IF(SP_NORTE!H2523="","*",SP_NORTE!H2523)</f>
        <v>*</v>
      </c>
      <c r="J2520" s="205" t="str">
        <f>IF(SP_NORTE!I2523="","*",SP_NORTE!I2523)</f>
        <v>*</v>
      </c>
      <c r="K2520" s="195" t="str">
        <f>IF(SP_NORTE!M2523="","*",SP_NORTE!M2523)</f>
        <v>*</v>
      </c>
      <c r="L2520" s="195" t="str">
        <f>IF(SP_NORTE!N2523="","*",SP_NORTE!N2523)</f>
        <v>*</v>
      </c>
      <c r="M2520" s="196" t="str">
        <f>IF(SP_NORTE!J2523="","*",SP_NORTE!J2523)</f>
        <v>*</v>
      </c>
      <c r="N2520" s="204" t="str">
        <f>IF(SP_NORTE!K2523="","*",SP_NORTE!K2523)</f>
        <v>*</v>
      </c>
      <c r="O2520" s="204" t="str">
        <f>IF(SP_NORTE!L2523="","*",SP_NORTE!L2523)</f>
        <v>*</v>
      </c>
      <c r="P2520" s="203" t="str">
        <f>IF(SP_NORTE!O2523="","*",SP_NORTE!O2523)</f>
        <v>*</v>
      </c>
      <c r="Q2520" s="203" t="str">
        <f>IF(SP_NORTE!P2523="","*",SP_NORTE!P2523)</f>
        <v>*</v>
      </c>
      <c r="R2520" s="205" t="str">
        <f>IF(SP_NORTE!Q2523="","*",CONCATENATE(SP_NORTE!Q2523," ",SP_NORTE!R2523))</f>
        <v>*</v>
      </c>
      <c r="S2520" s="205" t="str">
        <f>IF(SP_NORTE!V2523="","*",SP_NORTE!V2523)</f>
        <v>*</v>
      </c>
      <c r="T2520" s="205" t="str">
        <f>IF(SP_NORTE!W2523="","*",SP_NORTE!W2523)</f>
        <v>*</v>
      </c>
      <c r="U2520" s="193" t="str">
        <f ca="1">_xlfn.XLOOKUP(G2520&amp;$U$2,BS_CONTROLE[CHAVE],BS_CONTROLE[Quantidade_11],"-")</f>
        <v>-</v>
      </c>
      <c r="V2520" s="193" t="str">
        <f ca="1">_xlfn.XLOOKUP(G2520&amp;$V$2,BS_CONTROLE[CHAVE],BS_CONTROLE[Quantidade_11],"-")</f>
        <v>-</v>
      </c>
      <c r="W2520" s="193" t="str">
        <f ca="1">_xlfn.XLOOKUP(G2520&amp;$W$2,BS_CONTROLE[CHAVE],BS_CONTROLE[Quantidade_11],"-")</f>
        <v>-</v>
      </c>
    </row>
    <row r="2521" spans="1:23" hidden="1">
      <c r="A2521" s="206" t="str">
        <f>IF(SP_NORTE!Y2524="","*",SP_NORTE!Y2524)</f>
        <v>*</v>
      </c>
      <c r="B2521" s="206" t="str">
        <f>IF(SP_NORTE!X2524="","*",SP_NORTE!X2524)</f>
        <v>*</v>
      </c>
      <c r="C2521" s="206" t="str">
        <f>IF(SP_NORTE!Z2524="","*",SP_NORTE!Z2524)</f>
        <v>*</v>
      </c>
      <c r="D2521" s="195" t="str">
        <f>IF(SP_NORTE!S2524="","*",SP_NORTE!S2524)</f>
        <v>*</v>
      </c>
      <c r="E2521" s="195" t="str">
        <f>IF(SP_NORTE!T2524="","*",SP_NORTE!T2524)</f>
        <v>*</v>
      </c>
      <c r="F2521" s="205" t="str">
        <f>IF(SP_NORTE!B2524="","*",SP_NORTE!B2524)</f>
        <v>*</v>
      </c>
      <c r="G2521" s="205" t="str">
        <f>IF(SP_NORTE!D2524="","*",SP_NORTE!D2524)</f>
        <v>*</v>
      </c>
      <c r="H2521" s="205" t="str">
        <f>IF(SP_NORTE!F2524="","*",SP_NORTE!F2524)</f>
        <v>*</v>
      </c>
      <c r="I2521" s="205" t="str">
        <f>IF(SP_NORTE!H2524="","*",SP_NORTE!H2524)</f>
        <v>*</v>
      </c>
      <c r="J2521" s="205" t="str">
        <f>IF(SP_NORTE!I2524="","*",SP_NORTE!I2524)</f>
        <v>*</v>
      </c>
      <c r="K2521" s="195" t="str">
        <f>IF(SP_NORTE!M2524="","*",SP_NORTE!M2524)</f>
        <v>*</v>
      </c>
      <c r="L2521" s="195" t="str">
        <f>IF(SP_NORTE!N2524="","*",SP_NORTE!N2524)</f>
        <v>*</v>
      </c>
      <c r="M2521" s="196" t="str">
        <f>IF(SP_NORTE!J2524="","*",SP_NORTE!J2524)</f>
        <v>*</v>
      </c>
      <c r="N2521" s="204" t="str">
        <f>IF(SP_NORTE!K2524="","*",SP_NORTE!K2524)</f>
        <v>*</v>
      </c>
      <c r="O2521" s="204" t="str">
        <f>IF(SP_NORTE!L2524="","*",SP_NORTE!L2524)</f>
        <v>*</v>
      </c>
      <c r="P2521" s="203" t="str">
        <f>IF(SP_NORTE!O2524="","*",SP_NORTE!O2524)</f>
        <v>*</v>
      </c>
      <c r="Q2521" s="203" t="str">
        <f>IF(SP_NORTE!P2524="","*",SP_NORTE!P2524)</f>
        <v>*</v>
      </c>
      <c r="R2521" s="205" t="str">
        <f>IF(SP_NORTE!Q2524="","*",CONCATENATE(SP_NORTE!Q2524," ",SP_NORTE!R2524))</f>
        <v>*</v>
      </c>
      <c r="S2521" s="205" t="str">
        <f>IF(SP_NORTE!V2524="","*",SP_NORTE!V2524)</f>
        <v>*</v>
      </c>
      <c r="T2521" s="205" t="str">
        <f>IF(SP_NORTE!W2524="","*",SP_NORTE!W2524)</f>
        <v>*</v>
      </c>
      <c r="U2521" s="193" t="str">
        <f ca="1">_xlfn.XLOOKUP(G2521&amp;$U$2,BS_CONTROLE[CHAVE],BS_CONTROLE[Quantidade_11],"-")</f>
        <v>-</v>
      </c>
      <c r="V2521" s="193" t="str">
        <f ca="1">_xlfn.XLOOKUP(G2521&amp;$V$2,BS_CONTROLE[CHAVE],BS_CONTROLE[Quantidade_11],"-")</f>
        <v>-</v>
      </c>
      <c r="W2521" s="193" t="str">
        <f ca="1">_xlfn.XLOOKUP(G2521&amp;$W$2,BS_CONTROLE[CHAVE],BS_CONTROLE[Quantidade_11],"-")</f>
        <v>-</v>
      </c>
    </row>
    <row r="2522" spans="1:23" hidden="1">
      <c r="A2522" s="206" t="str">
        <f>IF(SP_NORTE!Y2525="","*",SP_NORTE!Y2525)</f>
        <v>*</v>
      </c>
      <c r="B2522" s="206" t="str">
        <f>IF(SP_NORTE!X2525="","*",SP_NORTE!X2525)</f>
        <v>*</v>
      </c>
      <c r="C2522" s="206" t="str">
        <f>IF(SP_NORTE!Z2525="","*",SP_NORTE!Z2525)</f>
        <v>*</v>
      </c>
      <c r="D2522" s="195" t="str">
        <f>IF(SP_NORTE!S2525="","*",SP_NORTE!S2525)</f>
        <v>*</v>
      </c>
      <c r="E2522" s="195" t="str">
        <f>IF(SP_NORTE!T2525="","*",SP_NORTE!T2525)</f>
        <v>*</v>
      </c>
      <c r="F2522" s="205" t="str">
        <f>IF(SP_NORTE!B2525="","*",SP_NORTE!B2525)</f>
        <v>*</v>
      </c>
      <c r="G2522" s="205" t="str">
        <f>IF(SP_NORTE!D2525="","*",SP_NORTE!D2525)</f>
        <v>*</v>
      </c>
      <c r="H2522" s="205" t="str">
        <f>IF(SP_NORTE!F2525="","*",SP_NORTE!F2525)</f>
        <v>*</v>
      </c>
      <c r="I2522" s="205" t="str">
        <f>IF(SP_NORTE!H2525="","*",SP_NORTE!H2525)</f>
        <v>*</v>
      </c>
      <c r="J2522" s="205" t="str">
        <f>IF(SP_NORTE!I2525="","*",SP_NORTE!I2525)</f>
        <v>*</v>
      </c>
      <c r="K2522" s="195" t="str">
        <f>IF(SP_NORTE!M2525="","*",SP_NORTE!M2525)</f>
        <v>*</v>
      </c>
      <c r="L2522" s="195" t="str">
        <f>IF(SP_NORTE!N2525="","*",SP_NORTE!N2525)</f>
        <v>*</v>
      </c>
      <c r="M2522" s="196" t="str">
        <f>IF(SP_NORTE!J2525="","*",SP_NORTE!J2525)</f>
        <v>*</v>
      </c>
      <c r="N2522" s="204" t="str">
        <f>IF(SP_NORTE!K2525="","*",SP_NORTE!K2525)</f>
        <v>*</v>
      </c>
      <c r="O2522" s="204" t="str">
        <f>IF(SP_NORTE!L2525="","*",SP_NORTE!L2525)</f>
        <v>*</v>
      </c>
      <c r="P2522" s="203" t="str">
        <f>IF(SP_NORTE!O2525="","*",SP_NORTE!O2525)</f>
        <v>*</v>
      </c>
      <c r="Q2522" s="203" t="str">
        <f>IF(SP_NORTE!P2525="","*",SP_NORTE!P2525)</f>
        <v>*</v>
      </c>
      <c r="R2522" s="205" t="str">
        <f>IF(SP_NORTE!Q2525="","*",CONCATENATE(SP_NORTE!Q2525," ",SP_NORTE!R2525))</f>
        <v>*</v>
      </c>
      <c r="S2522" s="205" t="str">
        <f>IF(SP_NORTE!V2525="","*",SP_NORTE!V2525)</f>
        <v>*</v>
      </c>
      <c r="T2522" s="205" t="str">
        <f>IF(SP_NORTE!W2525="","*",SP_NORTE!W2525)</f>
        <v>*</v>
      </c>
      <c r="U2522" s="193" t="str">
        <f ca="1">_xlfn.XLOOKUP(G2522&amp;$U$2,BS_CONTROLE[CHAVE],BS_CONTROLE[Quantidade_11],"-")</f>
        <v>-</v>
      </c>
      <c r="V2522" s="193" t="str">
        <f ca="1">_xlfn.XLOOKUP(G2522&amp;$V$2,BS_CONTROLE[CHAVE],BS_CONTROLE[Quantidade_11],"-")</f>
        <v>-</v>
      </c>
      <c r="W2522" s="193" t="str">
        <f ca="1">_xlfn.XLOOKUP(G2522&amp;$W$2,BS_CONTROLE[CHAVE],BS_CONTROLE[Quantidade_11],"-")</f>
        <v>-</v>
      </c>
    </row>
    <row r="2523" spans="1:23" hidden="1">
      <c r="A2523" s="206" t="str">
        <f>IF(SP_NORTE!Y2526="","*",SP_NORTE!Y2526)</f>
        <v>*</v>
      </c>
      <c r="B2523" s="206" t="str">
        <f>IF(SP_NORTE!X2526="","*",SP_NORTE!X2526)</f>
        <v>*</v>
      </c>
      <c r="C2523" s="206" t="str">
        <f>IF(SP_NORTE!Z2526="","*",SP_NORTE!Z2526)</f>
        <v>*</v>
      </c>
      <c r="D2523" s="195" t="str">
        <f>IF(SP_NORTE!S2526="","*",SP_NORTE!S2526)</f>
        <v>*</v>
      </c>
      <c r="E2523" s="195" t="str">
        <f>IF(SP_NORTE!T2526="","*",SP_NORTE!T2526)</f>
        <v>*</v>
      </c>
      <c r="F2523" s="205" t="str">
        <f>IF(SP_NORTE!B2526="","*",SP_NORTE!B2526)</f>
        <v>*</v>
      </c>
      <c r="G2523" s="205" t="str">
        <f>IF(SP_NORTE!D2526="","*",SP_NORTE!D2526)</f>
        <v>*</v>
      </c>
      <c r="H2523" s="205" t="str">
        <f>IF(SP_NORTE!F2526="","*",SP_NORTE!F2526)</f>
        <v>*</v>
      </c>
      <c r="I2523" s="205" t="str">
        <f>IF(SP_NORTE!H2526="","*",SP_NORTE!H2526)</f>
        <v>*</v>
      </c>
      <c r="J2523" s="205" t="str">
        <f>IF(SP_NORTE!I2526="","*",SP_NORTE!I2526)</f>
        <v>*</v>
      </c>
      <c r="K2523" s="195" t="str">
        <f>IF(SP_NORTE!M2526="","*",SP_NORTE!M2526)</f>
        <v>*</v>
      </c>
      <c r="L2523" s="195" t="str">
        <f>IF(SP_NORTE!N2526="","*",SP_NORTE!N2526)</f>
        <v>*</v>
      </c>
      <c r="M2523" s="196" t="str">
        <f>IF(SP_NORTE!J2526="","*",SP_NORTE!J2526)</f>
        <v>*</v>
      </c>
      <c r="N2523" s="204" t="str">
        <f>IF(SP_NORTE!K2526="","*",SP_NORTE!K2526)</f>
        <v>*</v>
      </c>
      <c r="O2523" s="204" t="str">
        <f>IF(SP_NORTE!L2526="","*",SP_NORTE!L2526)</f>
        <v>*</v>
      </c>
      <c r="P2523" s="203" t="str">
        <f>IF(SP_NORTE!O2526="","*",SP_NORTE!O2526)</f>
        <v>*</v>
      </c>
      <c r="Q2523" s="203" t="str">
        <f>IF(SP_NORTE!P2526="","*",SP_NORTE!P2526)</f>
        <v>*</v>
      </c>
      <c r="R2523" s="205" t="str">
        <f>IF(SP_NORTE!Q2526="","*",CONCATENATE(SP_NORTE!Q2526," ",SP_NORTE!R2526))</f>
        <v>*</v>
      </c>
      <c r="S2523" s="205" t="str">
        <f>IF(SP_NORTE!V2526="","*",SP_NORTE!V2526)</f>
        <v>*</v>
      </c>
      <c r="T2523" s="205" t="str">
        <f>IF(SP_NORTE!W2526="","*",SP_NORTE!W2526)</f>
        <v>*</v>
      </c>
      <c r="U2523" s="193" t="str">
        <f ca="1">_xlfn.XLOOKUP(G2523&amp;$U$2,BS_CONTROLE[CHAVE],BS_CONTROLE[Quantidade_11],"-")</f>
        <v>-</v>
      </c>
      <c r="V2523" s="193" t="str">
        <f ca="1">_xlfn.XLOOKUP(G2523&amp;$V$2,BS_CONTROLE[CHAVE],BS_CONTROLE[Quantidade_11],"-")</f>
        <v>-</v>
      </c>
      <c r="W2523" s="193" t="str">
        <f ca="1">_xlfn.XLOOKUP(G2523&amp;$W$2,BS_CONTROLE[CHAVE],BS_CONTROLE[Quantidade_11],"-")</f>
        <v>-</v>
      </c>
    </row>
    <row r="2524" spans="1:23" hidden="1">
      <c r="A2524" s="206" t="str">
        <f>IF(SP_NORTE!Y2527="","*",SP_NORTE!Y2527)</f>
        <v>*</v>
      </c>
      <c r="B2524" s="206" t="str">
        <f>IF(SP_NORTE!X2527="","*",SP_NORTE!X2527)</f>
        <v>*</v>
      </c>
      <c r="C2524" s="206" t="str">
        <f>IF(SP_NORTE!Z2527="","*",SP_NORTE!Z2527)</f>
        <v>*</v>
      </c>
      <c r="D2524" s="195" t="str">
        <f>IF(SP_NORTE!S2527="","*",SP_NORTE!S2527)</f>
        <v>*</v>
      </c>
      <c r="E2524" s="195" t="str">
        <f>IF(SP_NORTE!T2527="","*",SP_NORTE!T2527)</f>
        <v>*</v>
      </c>
      <c r="F2524" s="205" t="str">
        <f>IF(SP_NORTE!B2527="","*",SP_NORTE!B2527)</f>
        <v>*</v>
      </c>
      <c r="G2524" s="205" t="str">
        <f>IF(SP_NORTE!D2527="","*",SP_NORTE!D2527)</f>
        <v>*</v>
      </c>
      <c r="H2524" s="205" t="str">
        <f>IF(SP_NORTE!F2527="","*",SP_NORTE!F2527)</f>
        <v>*</v>
      </c>
      <c r="I2524" s="205" t="str">
        <f>IF(SP_NORTE!H2527="","*",SP_NORTE!H2527)</f>
        <v>*</v>
      </c>
      <c r="J2524" s="205" t="str">
        <f>IF(SP_NORTE!I2527="","*",SP_NORTE!I2527)</f>
        <v>*</v>
      </c>
      <c r="K2524" s="195" t="str">
        <f>IF(SP_NORTE!M2527="","*",SP_NORTE!M2527)</f>
        <v>*</v>
      </c>
      <c r="L2524" s="195" t="str">
        <f>IF(SP_NORTE!N2527="","*",SP_NORTE!N2527)</f>
        <v>*</v>
      </c>
      <c r="M2524" s="196" t="str">
        <f>IF(SP_NORTE!J2527="","*",SP_NORTE!J2527)</f>
        <v>*</v>
      </c>
      <c r="N2524" s="204" t="str">
        <f>IF(SP_NORTE!K2527="","*",SP_NORTE!K2527)</f>
        <v>*</v>
      </c>
      <c r="O2524" s="204" t="str">
        <f>IF(SP_NORTE!L2527="","*",SP_NORTE!L2527)</f>
        <v>*</v>
      </c>
      <c r="P2524" s="203" t="str">
        <f>IF(SP_NORTE!O2527="","*",SP_NORTE!O2527)</f>
        <v>*</v>
      </c>
      <c r="Q2524" s="203" t="str">
        <f>IF(SP_NORTE!P2527="","*",SP_NORTE!P2527)</f>
        <v>*</v>
      </c>
      <c r="R2524" s="205" t="str">
        <f>IF(SP_NORTE!Q2527="","*",CONCATENATE(SP_NORTE!Q2527," ",SP_NORTE!R2527))</f>
        <v>*</v>
      </c>
      <c r="S2524" s="205" t="str">
        <f>IF(SP_NORTE!V2527="","*",SP_NORTE!V2527)</f>
        <v>*</v>
      </c>
      <c r="T2524" s="205" t="str">
        <f>IF(SP_NORTE!W2527="","*",SP_NORTE!W2527)</f>
        <v>*</v>
      </c>
      <c r="U2524" s="193" t="str">
        <f ca="1">_xlfn.XLOOKUP(G2524&amp;$U$2,BS_CONTROLE[CHAVE],BS_CONTROLE[Quantidade_11],"-")</f>
        <v>-</v>
      </c>
      <c r="V2524" s="193" t="str">
        <f ca="1">_xlfn.XLOOKUP(G2524&amp;$V$2,BS_CONTROLE[CHAVE],BS_CONTROLE[Quantidade_11],"-")</f>
        <v>-</v>
      </c>
      <c r="W2524" s="193" t="str">
        <f ca="1">_xlfn.XLOOKUP(G2524&amp;$W$2,BS_CONTROLE[CHAVE],BS_CONTROLE[Quantidade_11],"-")</f>
        <v>-</v>
      </c>
    </row>
    <row r="2525" spans="1:23" hidden="1">
      <c r="A2525" s="206" t="str">
        <f>IF(SP_NORTE!Y2528="","*",SP_NORTE!Y2528)</f>
        <v>*</v>
      </c>
      <c r="B2525" s="206" t="str">
        <f>IF(SP_NORTE!X2528="","*",SP_NORTE!X2528)</f>
        <v>*</v>
      </c>
      <c r="C2525" s="206" t="str">
        <f>IF(SP_NORTE!Z2528="","*",SP_NORTE!Z2528)</f>
        <v>*</v>
      </c>
      <c r="D2525" s="195" t="str">
        <f>IF(SP_NORTE!S2528="","*",SP_NORTE!S2528)</f>
        <v>*</v>
      </c>
      <c r="E2525" s="195" t="str">
        <f>IF(SP_NORTE!T2528="","*",SP_NORTE!T2528)</f>
        <v>*</v>
      </c>
      <c r="F2525" s="205" t="str">
        <f>IF(SP_NORTE!B2528="","*",SP_NORTE!B2528)</f>
        <v>*</v>
      </c>
      <c r="G2525" s="205" t="str">
        <f>IF(SP_NORTE!D2528="","*",SP_NORTE!D2528)</f>
        <v>*</v>
      </c>
      <c r="H2525" s="205" t="str">
        <f>IF(SP_NORTE!F2528="","*",SP_NORTE!F2528)</f>
        <v>*</v>
      </c>
      <c r="I2525" s="205" t="str">
        <f>IF(SP_NORTE!H2528="","*",SP_NORTE!H2528)</f>
        <v>*</v>
      </c>
      <c r="J2525" s="205" t="str">
        <f>IF(SP_NORTE!I2528="","*",SP_NORTE!I2528)</f>
        <v>*</v>
      </c>
      <c r="K2525" s="195" t="str">
        <f>IF(SP_NORTE!M2528="","*",SP_NORTE!M2528)</f>
        <v>*</v>
      </c>
      <c r="L2525" s="195" t="str">
        <f>IF(SP_NORTE!N2528="","*",SP_NORTE!N2528)</f>
        <v>*</v>
      </c>
      <c r="M2525" s="196" t="str">
        <f>IF(SP_NORTE!J2528="","*",SP_NORTE!J2528)</f>
        <v>*</v>
      </c>
      <c r="N2525" s="204" t="str">
        <f>IF(SP_NORTE!K2528="","*",SP_NORTE!K2528)</f>
        <v>*</v>
      </c>
      <c r="O2525" s="204" t="str">
        <f>IF(SP_NORTE!L2528="","*",SP_NORTE!L2528)</f>
        <v>*</v>
      </c>
      <c r="P2525" s="203" t="str">
        <f>IF(SP_NORTE!O2528="","*",SP_NORTE!O2528)</f>
        <v>*</v>
      </c>
      <c r="Q2525" s="203" t="str">
        <f>IF(SP_NORTE!P2528="","*",SP_NORTE!P2528)</f>
        <v>*</v>
      </c>
      <c r="R2525" s="205" t="str">
        <f>IF(SP_NORTE!Q2528="","*",CONCATENATE(SP_NORTE!Q2528," ",SP_NORTE!R2528))</f>
        <v>*</v>
      </c>
      <c r="S2525" s="205" t="str">
        <f>IF(SP_NORTE!V2528="","*",SP_NORTE!V2528)</f>
        <v>*</v>
      </c>
      <c r="T2525" s="205" t="str">
        <f>IF(SP_NORTE!W2528="","*",SP_NORTE!W2528)</f>
        <v>*</v>
      </c>
      <c r="U2525" s="193" t="str">
        <f ca="1">_xlfn.XLOOKUP(G2525&amp;$U$2,BS_CONTROLE[CHAVE],BS_CONTROLE[Quantidade_11],"-")</f>
        <v>-</v>
      </c>
      <c r="V2525" s="193" t="str">
        <f ca="1">_xlfn.XLOOKUP(G2525&amp;$V$2,BS_CONTROLE[CHAVE],BS_CONTROLE[Quantidade_11],"-")</f>
        <v>-</v>
      </c>
      <c r="W2525" s="193" t="str">
        <f ca="1">_xlfn.XLOOKUP(G2525&amp;$W$2,BS_CONTROLE[CHAVE],BS_CONTROLE[Quantidade_11],"-")</f>
        <v>-</v>
      </c>
    </row>
    <row r="2526" spans="1:23" hidden="1">
      <c r="A2526" s="206" t="str">
        <f>IF(SP_NORTE!Y2529="","*",SP_NORTE!Y2529)</f>
        <v>*</v>
      </c>
      <c r="B2526" s="206" t="str">
        <f>IF(SP_NORTE!X2529="","*",SP_NORTE!X2529)</f>
        <v>*</v>
      </c>
      <c r="C2526" s="206" t="str">
        <f>IF(SP_NORTE!Z2529="","*",SP_NORTE!Z2529)</f>
        <v>*</v>
      </c>
      <c r="D2526" s="195" t="str">
        <f>IF(SP_NORTE!S2529="","*",SP_NORTE!S2529)</f>
        <v>*</v>
      </c>
      <c r="E2526" s="195" t="str">
        <f>IF(SP_NORTE!T2529="","*",SP_NORTE!T2529)</f>
        <v>*</v>
      </c>
      <c r="F2526" s="205" t="str">
        <f>IF(SP_NORTE!B2529="","*",SP_NORTE!B2529)</f>
        <v>*</v>
      </c>
      <c r="G2526" s="205" t="str">
        <f>IF(SP_NORTE!D2529="","*",SP_NORTE!D2529)</f>
        <v>*</v>
      </c>
      <c r="H2526" s="205" t="str">
        <f>IF(SP_NORTE!F2529="","*",SP_NORTE!F2529)</f>
        <v>*</v>
      </c>
      <c r="I2526" s="205" t="str">
        <f>IF(SP_NORTE!H2529="","*",SP_NORTE!H2529)</f>
        <v>*</v>
      </c>
      <c r="J2526" s="205" t="str">
        <f>IF(SP_NORTE!I2529="","*",SP_NORTE!I2529)</f>
        <v>*</v>
      </c>
      <c r="K2526" s="195" t="str">
        <f>IF(SP_NORTE!M2529="","*",SP_NORTE!M2529)</f>
        <v>*</v>
      </c>
      <c r="L2526" s="195" t="str">
        <f>IF(SP_NORTE!N2529="","*",SP_NORTE!N2529)</f>
        <v>*</v>
      </c>
      <c r="M2526" s="196" t="str">
        <f>IF(SP_NORTE!J2529="","*",SP_NORTE!J2529)</f>
        <v>*</v>
      </c>
      <c r="N2526" s="204" t="str">
        <f>IF(SP_NORTE!K2529="","*",SP_NORTE!K2529)</f>
        <v>*</v>
      </c>
      <c r="O2526" s="204" t="str">
        <f>IF(SP_NORTE!L2529="","*",SP_NORTE!L2529)</f>
        <v>*</v>
      </c>
      <c r="P2526" s="203" t="str">
        <f>IF(SP_NORTE!O2529="","*",SP_NORTE!O2529)</f>
        <v>*</v>
      </c>
      <c r="Q2526" s="203" t="str">
        <f>IF(SP_NORTE!P2529="","*",SP_NORTE!P2529)</f>
        <v>*</v>
      </c>
      <c r="R2526" s="205" t="str">
        <f>IF(SP_NORTE!Q2529="","*",CONCATENATE(SP_NORTE!Q2529," ",SP_NORTE!R2529))</f>
        <v>*</v>
      </c>
      <c r="S2526" s="205" t="str">
        <f>IF(SP_NORTE!V2529="","*",SP_NORTE!V2529)</f>
        <v>*</v>
      </c>
      <c r="T2526" s="205" t="str">
        <f>IF(SP_NORTE!W2529="","*",SP_NORTE!W2529)</f>
        <v>*</v>
      </c>
      <c r="U2526" s="193" t="str">
        <f ca="1">_xlfn.XLOOKUP(G2526&amp;$U$2,BS_CONTROLE[CHAVE],BS_CONTROLE[Quantidade_11],"-")</f>
        <v>-</v>
      </c>
      <c r="V2526" s="193" t="str">
        <f ca="1">_xlfn.XLOOKUP(G2526&amp;$V$2,BS_CONTROLE[CHAVE],BS_CONTROLE[Quantidade_11],"-")</f>
        <v>-</v>
      </c>
      <c r="W2526" s="193" t="str">
        <f ca="1">_xlfn.XLOOKUP(G2526&amp;$W$2,BS_CONTROLE[CHAVE],BS_CONTROLE[Quantidade_11],"-")</f>
        <v>-</v>
      </c>
    </row>
    <row r="2527" spans="1:23" hidden="1">
      <c r="A2527" s="206" t="str">
        <f>IF(SP_NORTE!Y2530="","*",SP_NORTE!Y2530)</f>
        <v>*</v>
      </c>
      <c r="B2527" s="206" t="str">
        <f>IF(SP_NORTE!X2530="","*",SP_NORTE!X2530)</f>
        <v>*</v>
      </c>
      <c r="C2527" s="206" t="str">
        <f>IF(SP_NORTE!Z2530="","*",SP_NORTE!Z2530)</f>
        <v>*</v>
      </c>
      <c r="D2527" s="195" t="str">
        <f>IF(SP_NORTE!S2530="","*",SP_NORTE!S2530)</f>
        <v>*</v>
      </c>
      <c r="E2527" s="195" t="str">
        <f>IF(SP_NORTE!T2530="","*",SP_NORTE!T2530)</f>
        <v>*</v>
      </c>
      <c r="F2527" s="205" t="str">
        <f>IF(SP_NORTE!B2530="","*",SP_NORTE!B2530)</f>
        <v>*</v>
      </c>
      <c r="G2527" s="205" t="str">
        <f>IF(SP_NORTE!D2530="","*",SP_NORTE!D2530)</f>
        <v>*</v>
      </c>
      <c r="H2527" s="205" t="str">
        <f>IF(SP_NORTE!F2530="","*",SP_NORTE!F2530)</f>
        <v>*</v>
      </c>
      <c r="I2527" s="205" t="str">
        <f>IF(SP_NORTE!H2530="","*",SP_NORTE!H2530)</f>
        <v>*</v>
      </c>
      <c r="J2527" s="205" t="str">
        <f>IF(SP_NORTE!I2530="","*",SP_NORTE!I2530)</f>
        <v>*</v>
      </c>
      <c r="K2527" s="195" t="str">
        <f>IF(SP_NORTE!M2530="","*",SP_NORTE!M2530)</f>
        <v>*</v>
      </c>
      <c r="L2527" s="195" t="str">
        <f>IF(SP_NORTE!N2530="","*",SP_NORTE!N2530)</f>
        <v>*</v>
      </c>
      <c r="M2527" s="196" t="str">
        <f>IF(SP_NORTE!J2530="","*",SP_NORTE!J2530)</f>
        <v>*</v>
      </c>
      <c r="N2527" s="204" t="str">
        <f>IF(SP_NORTE!K2530="","*",SP_NORTE!K2530)</f>
        <v>*</v>
      </c>
      <c r="O2527" s="204" t="str">
        <f>IF(SP_NORTE!L2530="","*",SP_NORTE!L2530)</f>
        <v>*</v>
      </c>
      <c r="P2527" s="203" t="str">
        <f>IF(SP_NORTE!O2530="","*",SP_NORTE!O2530)</f>
        <v>*</v>
      </c>
      <c r="Q2527" s="203" t="str">
        <f>IF(SP_NORTE!P2530="","*",SP_NORTE!P2530)</f>
        <v>*</v>
      </c>
      <c r="R2527" s="205" t="str">
        <f>IF(SP_NORTE!Q2530="","*",CONCATENATE(SP_NORTE!Q2530," ",SP_NORTE!R2530))</f>
        <v>*</v>
      </c>
      <c r="S2527" s="205" t="str">
        <f>IF(SP_NORTE!V2530="","*",SP_NORTE!V2530)</f>
        <v>*</v>
      </c>
      <c r="T2527" s="205" t="str">
        <f>IF(SP_NORTE!W2530="","*",SP_NORTE!W2530)</f>
        <v>*</v>
      </c>
      <c r="U2527" s="193" t="str">
        <f ca="1">_xlfn.XLOOKUP(G2527&amp;$U$2,BS_CONTROLE[CHAVE],BS_CONTROLE[Quantidade_11],"-")</f>
        <v>-</v>
      </c>
      <c r="V2527" s="193" t="str">
        <f ca="1">_xlfn.XLOOKUP(G2527&amp;$V$2,BS_CONTROLE[CHAVE],BS_CONTROLE[Quantidade_11],"-")</f>
        <v>-</v>
      </c>
      <c r="W2527" s="193" t="str">
        <f ca="1">_xlfn.XLOOKUP(G2527&amp;$W$2,BS_CONTROLE[CHAVE],BS_CONTROLE[Quantidade_11],"-")</f>
        <v>-</v>
      </c>
    </row>
    <row r="2528" spans="1:23" hidden="1">
      <c r="A2528" s="206" t="str">
        <f>IF(SP_NORTE!Y2531="","*",SP_NORTE!Y2531)</f>
        <v>*</v>
      </c>
      <c r="B2528" s="206" t="str">
        <f>IF(SP_NORTE!X2531="","*",SP_NORTE!X2531)</f>
        <v>*</v>
      </c>
      <c r="C2528" s="206" t="str">
        <f>IF(SP_NORTE!Z2531="","*",SP_NORTE!Z2531)</f>
        <v>*</v>
      </c>
      <c r="D2528" s="195" t="str">
        <f>IF(SP_NORTE!S2531="","*",SP_NORTE!S2531)</f>
        <v>*</v>
      </c>
      <c r="E2528" s="195" t="str">
        <f>IF(SP_NORTE!T2531="","*",SP_NORTE!T2531)</f>
        <v>*</v>
      </c>
      <c r="F2528" s="205" t="str">
        <f>IF(SP_NORTE!B2531="","*",SP_NORTE!B2531)</f>
        <v>*</v>
      </c>
      <c r="G2528" s="205" t="str">
        <f>IF(SP_NORTE!D2531="","*",SP_NORTE!D2531)</f>
        <v>*</v>
      </c>
      <c r="H2528" s="205" t="str">
        <f>IF(SP_NORTE!F2531="","*",SP_NORTE!F2531)</f>
        <v>*</v>
      </c>
      <c r="I2528" s="205" t="str">
        <f>IF(SP_NORTE!H2531="","*",SP_NORTE!H2531)</f>
        <v>*</v>
      </c>
      <c r="J2528" s="205" t="str">
        <f>IF(SP_NORTE!I2531="","*",SP_NORTE!I2531)</f>
        <v>*</v>
      </c>
      <c r="K2528" s="195" t="str">
        <f>IF(SP_NORTE!M2531="","*",SP_NORTE!M2531)</f>
        <v>*</v>
      </c>
      <c r="L2528" s="195" t="str">
        <f>IF(SP_NORTE!N2531="","*",SP_NORTE!N2531)</f>
        <v>*</v>
      </c>
      <c r="M2528" s="196" t="str">
        <f>IF(SP_NORTE!J2531="","*",SP_NORTE!J2531)</f>
        <v>*</v>
      </c>
      <c r="N2528" s="204" t="str">
        <f>IF(SP_NORTE!K2531="","*",SP_NORTE!K2531)</f>
        <v>*</v>
      </c>
      <c r="O2528" s="204" t="str">
        <f>IF(SP_NORTE!L2531="","*",SP_NORTE!L2531)</f>
        <v>*</v>
      </c>
      <c r="P2528" s="203" t="str">
        <f>IF(SP_NORTE!O2531="","*",SP_NORTE!O2531)</f>
        <v>*</v>
      </c>
      <c r="Q2528" s="203" t="str">
        <f>IF(SP_NORTE!P2531="","*",SP_NORTE!P2531)</f>
        <v>*</v>
      </c>
      <c r="R2528" s="205" t="str">
        <f>IF(SP_NORTE!Q2531="","*",CONCATENATE(SP_NORTE!Q2531," ",SP_NORTE!R2531))</f>
        <v>*</v>
      </c>
      <c r="S2528" s="205" t="str">
        <f>IF(SP_NORTE!V2531="","*",SP_NORTE!V2531)</f>
        <v>*</v>
      </c>
      <c r="T2528" s="205" t="str">
        <f>IF(SP_NORTE!W2531="","*",SP_NORTE!W2531)</f>
        <v>*</v>
      </c>
      <c r="U2528" s="193" t="str">
        <f ca="1">_xlfn.XLOOKUP(G2528&amp;$U$2,BS_CONTROLE[CHAVE],BS_CONTROLE[Quantidade_11],"-")</f>
        <v>-</v>
      </c>
      <c r="V2528" s="193" t="str">
        <f ca="1">_xlfn.XLOOKUP(G2528&amp;$V$2,BS_CONTROLE[CHAVE],BS_CONTROLE[Quantidade_11],"-")</f>
        <v>-</v>
      </c>
      <c r="W2528" s="193" t="str">
        <f ca="1">_xlfn.XLOOKUP(G2528&amp;$W$2,BS_CONTROLE[CHAVE],BS_CONTROLE[Quantidade_11],"-")</f>
        <v>-</v>
      </c>
    </row>
    <row r="2529" spans="1:23" hidden="1">
      <c r="A2529" s="206" t="str">
        <f>IF(SP_NORTE!Y2532="","*",SP_NORTE!Y2532)</f>
        <v>*</v>
      </c>
      <c r="B2529" s="206" t="str">
        <f>IF(SP_NORTE!X2532="","*",SP_NORTE!X2532)</f>
        <v>*</v>
      </c>
      <c r="C2529" s="206" t="str">
        <f>IF(SP_NORTE!Z2532="","*",SP_NORTE!Z2532)</f>
        <v>*</v>
      </c>
      <c r="D2529" s="195" t="str">
        <f>IF(SP_NORTE!S2532="","*",SP_NORTE!S2532)</f>
        <v>*</v>
      </c>
      <c r="E2529" s="195" t="str">
        <f>IF(SP_NORTE!T2532="","*",SP_NORTE!T2532)</f>
        <v>*</v>
      </c>
      <c r="F2529" s="205" t="str">
        <f>IF(SP_NORTE!B2532="","*",SP_NORTE!B2532)</f>
        <v>*</v>
      </c>
      <c r="G2529" s="205" t="str">
        <f>IF(SP_NORTE!D2532="","*",SP_NORTE!D2532)</f>
        <v>*</v>
      </c>
      <c r="H2529" s="205" t="str">
        <f>IF(SP_NORTE!F2532="","*",SP_NORTE!F2532)</f>
        <v>*</v>
      </c>
      <c r="I2529" s="205" t="str">
        <f>IF(SP_NORTE!H2532="","*",SP_NORTE!H2532)</f>
        <v>*</v>
      </c>
      <c r="J2529" s="205" t="str">
        <f>IF(SP_NORTE!I2532="","*",SP_NORTE!I2532)</f>
        <v>*</v>
      </c>
      <c r="K2529" s="195" t="str">
        <f>IF(SP_NORTE!M2532="","*",SP_NORTE!M2532)</f>
        <v>*</v>
      </c>
      <c r="L2529" s="195" t="str">
        <f>IF(SP_NORTE!N2532="","*",SP_NORTE!N2532)</f>
        <v>*</v>
      </c>
      <c r="M2529" s="196" t="str">
        <f>IF(SP_NORTE!J2532="","*",SP_NORTE!J2532)</f>
        <v>*</v>
      </c>
      <c r="N2529" s="204" t="str">
        <f>IF(SP_NORTE!K2532="","*",SP_NORTE!K2532)</f>
        <v>*</v>
      </c>
      <c r="O2529" s="204" t="str">
        <f>IF(SP_NORTE!L2532="","*",SP_NORTE!L2532)</f>
        <v>*</v>
      </c>
      <c r="P2529" s="203" t="str">
        <f>IF(SP_NORTE!O2532="","*",SP_NORTE!O2532)</f>
        <v>*</v>
      </c>
      <c r="Q2529" s="203" t="str">
        <f>IF(SP_NORTE!P2532="","*",SP_NORTE!P2532)</f>
        <v>*</v>
      </c>
      <c r="R2529" s="205" t="str">
        <f>IF(SP_NORTE!Q2532="","*",CONCATENATE(SP_NORTE!Q2532," ",SP_NORTE!R2532))</f>
        <v>*</v>
      </c>
      <c r="S2529" s="205" t="str">
        <f>IF(SP_NORTE!V2532="","*",SP_NORTE!V2532)</f>
        <v>*</v>
      </c>
      <c r="T2529" s="205" t="str">
        <f>IF(SP_NORTE!W2532="","*",SP_NORTE!W2532)</f>
        <v>*</v>
      </c>
      <c r="U2529" s="193" t="str">
        <f ca="1">_xlfn.XLOOKUP(G2529&amp;$U$2,BS_CONTROLE[CHAVE],BS_CONTROLE[Quantidade_11],"-")</f>
        <v>-</v>
      </c>
      <c r="V2529" s="193" t="str">
        <f ca="1">_xlfn.XLOOKUP(G2529&amp;$V$2,BS_CONTROLE[CHAVE],BS_CONTROLE[Quantidade_11],"-")</f>
        <v>-</v>
      </c>
      <c r="W2529" s="193" t="str">
        <f ca="1">_xlfn.XLOOKUP(G2529&amp;$W$2,BS_CONTROLE[CHAVE],BS_CONTROLE[Quantidade_11],"-")</f>
        <v>-</v>
      </c>
    </row>
    <row r="2530" spans="1:23" hidden="1">
      <c r="A2530" s="206" t="str">
        <f>IF(SP_NORTE!Y2533="","*",SP_NORTE!Y2533)</f>
        <v>*</v>
      </c>
      <c r="B2530" s="206" t="str">
        <f>IF(SP_NORTE!X2533="","*",SP_NORTE!X2533)</f>
        <v>*</v>
      </c>
      <c r="C2530" s="206" t="str">
        <f>IF(SP_NORTE!Z2533="","*",SP_NORTE!Z2533)</f>
        <v>*</v>
      </c>
      <c r="D2530" s="195" t="str">
        <f>IF(SP_NORTE!S2533="","*",SP_NORTE!S2533)</f>
        <v>*</v>
      </c>
      <c r="E2530" s="195" t="str">
        <f>IF(SP_NORTE!T2533="","*",SP_NORTE!T2533)</f>
        <v>*</v>
      </c>
      <c r="F2530" s="205" t="str">
        <f>IF(SP_NORTE!B2533="","*",SP_NORTE!B2533)</f>
        <v>*</v>
      </c>
      <c r="G2530" s="205" t="str">
        <f>IF(SP_NORTE!D2533="","*",SP_NORTE!D2533)</f>
        <v>*</v>
      </c>
      <c r="H2530" s="205" t="str">
        <f>IF(SP_NORTE!F2533="","*",SP_NORTE!F2533)</f>
        <v>*</v>
      </c>
      <c r="I2530" s="205" t="str">
        <f>IF(SP_NORTE!H2533="","*",SP_NORTE!H2533)</f>
        <v>*</v>
      </c>
      <c r="J2530" s="205" t="str">
        <f>IF(SP_NORTE!I2533="","*",SP_NORTE!I2533)</f>
        <v>*</v>
      </c>
      <c r="K2530" s="195" t="str">
        <f>IF(SP_NORTE!M2533="","*",SP_NORTE!M2533)</f>
        <v>*</v>
      </c>
      <c r="L2530" s="195" t="str">
        <f>IF(SP_NORTE!N2533="","*",SP_NORTE!N2533)</f>
        <v>*</v>
      </c>
      <c r="M2530" s="196" t="str">
        <f>IF(SP_NORTE!J2533="","*",SP_NORTE!J2533)</f>
        <v>*</v>
      </c>
      <c r="N2530" s="204" t="str">
        <f>IF(SP_NORTE!K2533="","*",SP_NORTE!K2533)</f>
        <v>*</v>
      </c>
      <c r="O2530" s="204" t="str">
        <f>IF(SP_NORTE!L2533="","*",SP_NORTE!L2533)</f>
        <v>*</v>
      </c>
      <c r="P2530" s="203" t="str">
        <f>IF(SP_NORTE!O2533="","*",SP_NORTE!O2533)</f>
        <v>*</v>
      </c>
      <c r="Q2530" s="203" t="str">
        <f>IF(SP_NORTE!P2533="","*",SP_NORTE!P2533)</f>
        <v>*</v>
      </c>
      <c r="R2530" s="205" t="str">
        <f>IF(SP_NORTE!Q2533="","*",CONCATENATE(SP_NORTE!Q2533," ",SP_NORTE!R2533))</f>
        <v>*</v>
      </c>
      <c r="S2530" s="205" t="str">
        <f>IF(SP_NORTE!V2533="","*",SP_NORTE!V2533)</f>
        <v>*</v>
      </c>
      <c r="T2530" s="205" t="str">
        <f>IF(SP_NORTE!W2533="","*",SP_NORTE!W2533)</f>
        <v>*</v>
      </c>
      <c r="U2530" s="193" t="str">
        <f ca="1">_xlfn.XLOOKUP(G2530&amp;$U$2,BS_CONTROLE[CHAVE],BS_CONTROLE[Quantidade_11],"-")</f>
        <v>-</v>
      </c>
      <c r="V2530" s="193" t="str">
        <f ca="1">_xlfn.XLOOKUP(G2530&amp;$V$2,BS_CONTROLE[CHAVE],BS_CONTROLE[Quantidade_11],"-")</f>
        <v>-</v>
      </c>
      <c r="W2530" s="193" t="str">
        <f ca="1">_xlfn.XLOOKUP(G2530&amp;$W$2,BS_CONTROLE[CHAVE],BS_CONTROLE[Quantidade_11],"-")</f>
        <v>-</v>
      </c>
    </row>
    <row r="2531" spans="1:23" hidden="1">
      <c r="A2531" s="206" t="str">
        <f>IF(SP_NORTE!Y2534="","*",SP_NORTE!Y2534)</f>
        <v>*</v>
      </c>
      <c r="B2531" s="206" t="str">
        <f>IF(SP_NORTE!X2534="","*",SP_NORTE!X2534)</f>
        <v>*</v>
      </c>
      <c r="C2531" s="206" t="str">
        <f>IF(SP_NORTE!Z2534="","*",SP_NORTE!Z2534)</f>
        <v>*</v>
      </c>
      <c r="D2531" s="195" t="str">
        <f>IF(SP_NORTE!S2534="","*",SP_NORTE!S2534)</f>
        <v>*</v>
      </c>
      <c r="E2531" s="195" t="str">
        <f>IF(SP_NORTE!T2534="","*",SP_NORTE!T2534)</f>
        <v>*</v>
      </c>
      <c r="F2531" s="205" t="str">
        <f>IF(SP_NORTE!B2534="","*",SP_NORTE!B2534)</f>
        <v>*</v>
      </c>
      <c r="G2531" s="205" t="str">
        <f>IF(SP_NORTE!D2534="","*",SP_NORTE!D2534)</f>
        <v>*</v>
      </c>
      <c r="H2531" s="205" t="str">
        <f>IF(SP_NORTE!F2534="","*",SP_NORTE!F2534)</f>
        <v>*</v>
      </c>
      <c r="I2531" s="205" t="str">
        <f>IF(SP_NORTE!H2534="","*",SP_NORTE!H2534)</f>
        <v>*</v>
      </c>
      <c r="J2531" s="205" t="str">
        <f>IF(SP_NORTE!I2534="","*",SP_NORTE!I2534)</f>
        <v>*</v>
      </c>
      <c r="K2531" s="195" t="str">
        <f>IF(SP_NORTE!M2534="","*",SP_NORTE!M2534)</f>
        <v>*</v>
      </c>
      <c r="L2531" s="195" t="str">
        <f>IF(SP_NORTE!N2534="","*",SP_NORTE!N2534)</f>
        <v>*</v>
      </c>
      <c r="M2531" s="196" t="str">
        <f>IF(SP_NORTE!J2534="","*",SP_NORTE!J2534)</f>
        <v>*</v>
      </c>
      <c r="N2531" s="204" t="str">
        <f>IF(SP_NORTE!K2534="","*",SP_NORTE!K2534)</f>
        <v>*</v>
      </c>
      <c r="O2531" s="204" t="str">
        <f>IF(SP_NORTE!L2534="","*",SP_NORTE!L2534)</f>
        <v>*</v>
      </c>
      <c r="P2531" s="203" t="str">
        <f>IF(SP_NORTE!O2534="","*",SP_NORTE!O2534)</f>
        <v>*</v>
      </c>
      <c r="Q2531" s="203" t="str">
        <f>IF(SP_NORTE!P2534="","*",SP_NORTE!P2534)</f>
        <v>*</v>
      </c>
      <c r="R2531" s="205" t="str">
        <f>IF(SP_NORTE!Q2534="","*",CONCATENATE(SP_NORTE!Q2534," ",SP_NORTE!R2534))</f>
        <v>*</v>
      </c>
      <c r="S2531" s="205" t="str">
        <f>IF(SP_NORTE!V2534="","*",SP_NORTE!V2534)</f>
        <v>*</v>
      </c>
      <c r="T2531" s="205" t="str">
        <f>IF(SP_NORTE!W2534="","*",SP_NORTE!W2534)</f>
        <v>*</v>
      </c>
      <c r="U2531" s="193" t="str">
        <f ca="1">_xlfn.XLOOKUP(G2531&amp;$U$2,BS_CONTROLE[CHAVE],BS_CONTROLE[Quantidade_11],"-")</f>
        <v>-</v>
      </c>
      <c r="V2531" s="193" t="str">
        <f ca="1">_xlfn.XLOOKUP(G2531&amp;$V$2,BS_CONTROLE[CHAVE],BS_CONTROLE[Quantidade_11],"-")</f>
        <v>-</v>
      </c>
      <c r="W2531" s="193" t="str">
        <f ca="1">_xlfn.XLOOKUP(G2531&amp;$W$2,BS_CONTROLE[CHAVE],BS_CONTROLE[Quantidade_11],"-")</f>
        <v>-</v>
      </c>
    </row>
    <row r="2532" spans="1:23" hidden="1">
      <c r="A2532" s="206" t="str">
        <f>IF(SP_NORTE!Y2535="","*",SP_NORTE!Y2535)</f>
        <v>*</v>
      </c>
      <c r="B2532" s="206" t="str">
        <f>IF(SP_NORTE!X2535="","*",SP_NORTE!X2535)</f>
        <v>*</v>
      </c>
      <c r="C2532" s="206" t="str">
        <f>IF(SP_NORTE!Z2535="","*",SP_NORTE!Z2535)</f>
        <v>*</v>
      </c>
      <c r="D2532" s="195" t="str">
        <f>IF(SP_NORTE!S2535="","*",SP_NORTE!S2535)</f>
        <v>*</v>
      </c>
      <c r="E2532" s="195" t="str">
        <f>IF(SP_NORTE!T2535="","*",SP_NORTE!T2535)</f>
        <v>*</v>
      </c>
      <c r="F2532" s="205" t="str">
        <f>IF(SP_NORTE!B2535="","*",SP_NORTE!B2535)</f>
        <v>*</v>
      </c>
      <c r="G2532" s="205" t="str">
        <f>IF(SP_NORTE!D2535="","*",SP_NORTE!D2535)</f>
        <v>*</v>
      </c>
      <c r="H2532" s="205" t="str">
        <f>IF(SP_NORTE!F2535="","*",SP_NORTE!F2535)</f>
        <v>*</v>
      </c>
      <c r="I2532" s="205" t="str">
        <f>IF(SP_NORTE!H2535="","*",SP_NORTE!H2535)</f>
        <v>*</v>
      </c>
      <c r="J2532" s="205" t="str">
        <f>IF(SP_NORTE!I2535="","*",SP_NORTE!I2535)</f>
        <v>*</v>
      </c>
      <c r="K2532" s="195" t="str">
        <f>IF(SP_NORTE!M2535="","*",SP_NORTE!M2535)</f>
        <v>*</v>
      </c>
      <c r="L2532" s="195" t="str">
        <f>IF(SP_NORTE!N2535="","*",SP_NORTE!N2535)</f>
        <v>*</v>
      </c>
      <c r="M2532" s="196" t="str">
        <f>IF(SP_NORTE!J2535="","*",SP_NORTE!J2535)</f>
        <v>*</v>
      </c>
      <c r="N2532" s="204" t="str">
        <f>IF(SP_NORTE!K2535="","*",SP_NORTE!K2535)</f>
        <v>*</v>
      </c>
      <c r="O2532" s="204" t="str">
        <f>IF(SP_NORTE!L2535="","*",SP_NORTE!L2535)</f>
        <v>*</v>
      </c>
      <c r="P2532" s="203" t="str">
        <f>IF(SP_NORTE!O2535="","*",SP_NORTE!O2535)</f>
        <v>*</v>
      </c>
      <c r="Q2532" s="203" t="str">
        <f>IF(SP_NORTE!P2535="","*",SP_NORTE!P2535)</f>
        <v>*</v>
      </c>
      <c r="R2532" s="205" t="str">
        <f>IF(SP_NORTE!Q2535="","*",CONCATENATE(SP_NORTE!Q2535," ",SP_NORTE!R2535))</f>
        <v>*</v>
      </c>
      <c r="S2532" s="205" t="str">
        <f>IF(SP_NORTE!V2535="","*",SP_NORTE!V2535)</f>
        <v>*</v>
      </c>
      <c r="T2532" s="205" t="str">
        <f>IF(SP_NORTE!W2535="","*",SP_NORTE!W2535)</f>
        <v>*</v>
      </c>
      <c r="U2532" s="193" t="str">
        <f ca="1">_xlfn.XLOOKUP(G2532&amp;$U$2,BS_CONTROLE[CHAVE],BS_CONTROLE[Quantidade_11],"-")</f>
        <v>-</v>
      </c>
      <c r="V2532" s="193" t="str">
        <f ca="1">_xlfn.XLOOKUP(G2532&amp;$V$2,BS_CONTROLE[CHAVE],BS_CONTROLE[Quantidade_11],"-")</f>
        <v>-</v>
      </c>
      <c r="W2532" s="193" t="str">
        <f ca="1">_xlfn.XLOOKUP(G2532&amp;$W$2,BS_CONTROLE[CHAVE],BS_CONTROLE[Quantidade_11],"-")</f>
        <v>-</v>
      </c>
    </row>
    <row r="2533" spans="1:23" hidden="1">
      <c r="A2533" s="206" t="str">
        <f>IF(SP_NORTE!Y2536="","*",SP_NORTE!Y2536)</f>
        <v>*</v>
      </c>
      <c r="B2533" s="206" t="str">
        <f>IF(SP_NORTE!X2536="","*",SP_NORTE!X2536)</f>
        <v>*</v>
      </c>
      <c r="C2533" s="206" t="str">
        <f>IF(SP_NORTE!Z2536="","*",SP_NORTE!Z2536)</f>
        <v>*</v>
      </c>
      <c r="D2533" s="195" t="str">
        <f>IF(SP_NORTE!S2536="","*",SP_NORTE!S2536)</f>
        <v>*</v>
      </c>
      <c r="E2533" s="195" t="str">
        <f>IF(SP_NORTE!T2536="","*",SP_NORTE!T2536)</f>
        <v>*</v>
      </c>
      <c r="F2533" s="205" t="str">
        <f>IF(SP_NORTE!B2536="","*",SP_NORTE!B2536)</f>
        <v>*</v>
      </c>
      <c r="G2533" s="205" t="str">
        <f>IF(SP_NORTE!D2536="","*",SP_NORTE!D2536)</f>
        <v>*</v>
      </c>
      <c r="H2533" s="205" t="str">
        <f>IF(SP_NORTE!F2536="","*",SP_NORTE!F2536)</f>
        <v>*</v>
      </c>
      <c r="I2533" s="205" t="str">
        <f>IF(SP_NORTE!H2536="","*",SP_NORTE!H2536)</f>
        <v>*</v>
      </c>
      <c r="J2533" s="205" t="str">
        <f>IF(SP_NORTE!I2536="","*",SP_NORTE!I2536)</f>
        <v>*</v>
      </c>
      <c r="K2533" s="195" t="str">
        <f>IF(SP_NORTE!M2536="","*",SP_NORTE!M2536)</f>
        <v>*</v>
      </c>
      <c r="L2533" s="195" t="str">
        <f>IF(SP_NORTE!N2536="","*",SP_NORTE!N2536)</f>
        <v>*</v>
      </c>
      <c r="M2533" s="196" t="str">
        <f>IF(SP_NORTE!J2536="","*",SP_NORTE!J2536)</f>
        <v>*</v>
      </c>
      <c r="N2533" s="204" t="str">
        <f>IF(SP_NORTE!K2536="","*",SP_NORTE!K2536)</f>
        <v>*</v>
      </c>
      <c r="O2533" s="204" t="str">
        <f>IF(SP_NORTE!L2536="","*",SP_NORTE!L2536)</f>
        <v>*</v>
      </c>
      <c r="P2533" s="203" t="str">
        <f>IF(SP_NORTE!O2536="","*",SP_NORTE!O2536)</f>
        <v>*</v>
      </c>
      <c r="Q2533" s="203" t="str">
        <f>IF(SP_NORTE!P2536="","*",SP_NORTE!P2536)</f>
        <v>*</v>
      </c>
      <c r="R2533" s="205" t="str">
        <f>IF(SP_NORTE!Q2536="","*",CONCATENATE(SP_NORTE!Q2536," ",SP_NORTE!R2536))</f>
        <v>*</v>
      </c>
      <c r="S2533" s="205" t="str">
        <f>IF(SP_NORTE!V2536="","*",SP_NORTE!V2536)</f>
        <v>*</v>
      </c>
      <c r="T2533" s="205" t="str">
        <f>IF(SP_NORTE!W2536="","*",SP_NORTE!W2536)</f>
        <v>*</v>
      </c>
      <c r="U2533" s="193" t="str">
        <f ca="1">_xlfn.XLOOKUP(G2533&amp;$U$2,BS_CONTROLE[CHAVE],BS_CONTROLE[Quantidade_11],"-")</f>
        <v>-</v>
      </c>
      <c r="V2533" s="193" t="str">
        <f ca="1">_xlfn.XLOOKUP(G2533&amp;$V$2,BS_CONTROLE[CHAVE],BS_CONTROLE[Quantidade_11],"-")</f>
        <v>-</v>
      </c>
      <c r="W2533" s="193" t="str">
        <f ca="1">_xlfn.XLOOKUP(G2533&amp;$W$2,BS_CONTROLE[CHAVE],BS_CONTROLE[Quantidade_11],"-")</f>
        <v>-</v>
      </c>
    </row>
    <row r="2534" spans="1:23" hidden="1">
      <c r="A2534" s="206" t="str">
        <f>IF(SP_NORTE!Y2537="","*",SP_NORTE!Y2537)</f>
        <v>*</v>
      </c>
      <c r="B2534" s="206" t="str">
        <f>IF(SP_NORTE!X2537="","*",SP_NORTE!X2537)</f>
        <v>*</v>
      </c>
      <c r="C2534" s="206" t="str">
        <f>IF(SP_NORTE!Z2537="","*",SP_NORTE!Z2537)</f>
        <v>*</v>
      </c>
      <c r="D2534" s="195" t="str">
        <f>IF(SP_NORTE!S2537="","*",SP_NORTE!S2537)</f>
        <v>*</v>
      </c>
      <c r="E2534" s="195" t="str">
        <f>IF(SP_NORTE!T2537="","*",SP_NORTE!T2537)</f>
        <v>*</v>
      </c>
      <c r="F2534" s="205" t="str">
        <f>IF(SP_NORTE!B2537="","*",SP_NORTE!B2537)</f>
        <v>*</v>
      </c>
      <c r="G2534" s="205" t="str">
        <f>IF(SP_NORTE!D2537="","*",SP_NORTE!D2537)</f>
        <v>*</v>
      </c>
      <c r="H2534" s="205" t="str">
        <f>IF(SP_NORTE!F2537="","*",SP_NORTE!F2537)</f>
        <v>*</v>
      </c>
      <c r="I2534" s="205" t="str">
        <f>IF(SP_NORTE!H2537="","*",SP_NORTE!H2537)</f>
        <v>*</v>
      </c>
      <c r="J2534" s="205" t="str">
        <f>IF(SP_NORTE!I2537="","*",SP_NORTE!I2537)</f>
        <v>*</v>
      </c>
      <c r="K2534" s="195" t="str">
        <f>IF(SP_NORTE!M2537="","*",SP_NORTE!M2537)</f>
        <v>*</v>
      </c>
      <c r="L2534" s="195" t="str">
        <f>IF(SP_NORTE!N2537="","*",SP_NORTE!N2537)</f>
        <v>*</v>
      </c>
      <c r="M2534" s="196" t="str">
        <f>IF(SP_NORTE!J2537="","*",SP_NORTE!J2537)</f>
        <v>*</v>
      </c>
      <c r="N2534" s="204" t="str">
        <f>IF(SP_NORTE!K2537="","*",SP_NORTE!K2537)</f>
        <v>*</v>
      </c>
      <c r="O2534" s="204" t="str">
        <f>IF(SP_NORTE!L2537="","*",SP_NORTE!L2537)</f>
        <v>*</v>
      </c>
      <c r="P2534" s="203" t="str">
        <f>IF(SP_NORTE!O2537="","*",SP_NORTE!O2537)</f>
        <v>*</v>
      </c>
      <c r="Q2534" s="203" t="str">
        <f>IF(SP_NORTE!P2537="","*",SP_NORTE!P2537)</f>
        <v>*</v>
      </c>
      <c r="R2534" s="205" t="str">
        <f>IF(SP_NORTE!Q2537="","*",CONCATENATE(SP_NORTE!Q2537," ",SP_NORTE!R2537))</f>
        <v>*</v>
      </c>
      <c r="S2534" s="205" t="str">
        <f>IF(SP_NORTE!V2537="","*",SP_NORTE!V2537)</f>
        <v>*</v>
      </c>
      <c r="T2534" s="205" t="str">
        <f>IF(SP_NORTE!W2537="","*",SP_NORTE!W2537)</f>
        <v>*</v>
      </c>
      <c r="U2534" s="193" t="str">
        <f ca="1">_xlfn.XLOOKUP(G2534&amp;$U$2,BS_CONTROLE[CHAVE],BS_CONTROLE[Quantidade_11],"-")</f>
        <v>-</v>
      </c>
      <c r="V2534" s="193" t="str">
        <f ca="1">_xlfn.XLOOKUP(G2534&amp;$V$2,BS_CONTROLE[CHAVE],BS_CONTROLE[Quantidade_11],"-")</f>
        <v>-</v>
      </c>
      <c r="W2534" s="193" t="str">
        <f ca="1">_xlfn.XLOOKUP(G2534&amp;$W$2,BS_CONTROLE[CHAVE],BS_CONTROLE[Quantidade_11],"-")</f>
        <v>-</v>
      </c>
    </row>
    <row r="2535" spans="1:23" hidden="1">
      <c r="A2535" s="206" t="str">
        <f>IF(SP_NORTE!Y2538="","*",SP_NORTE!Y2538)</f>
        <v>*</v>
      </c>
      <c r="B2535" s="206" t="str">
        <f>IF(SP_NORTE!X2538="","*",SP_NORTE!X2538)</f>
        <v>*</v>
      </c>
      <c r="C2535" s="206" t="str">
        <f>IF(SP_NORTE!Z2538="","*",SP_NORTE!Z2538)</f>
        <v>*</v>
      </c>
      <c r="D2535" s="195" t="str">
        <f>IF(SP_NORTE!S2538="","*",SP_NORTE!S2538)</f>
        <v>*</v>
      </c>
      <c r="E2535" s="195" t="str">
        <f>IF(SP_NORTE!T2538="","*",SP_NORTE!T2538)</f>
        <v>*</v>
      </c>
      <c r="F2535" s="205" t="str">
        <f>IF(SP_NORTE!B2538="","*",SP_NORTE!B2538)</f>
        <v>*</v>
      </c>
      <c r="G2535" s="205" t="str">
        <f>IF(SP_NORTE!D2538="","*",SP_NORTE!D2538)</f>
        <v>*</v>
      </c>
      <c r="H2535" s="205" t="str">
        <f>IF(SP_NORTE!F2538="","*",SP_NORTE!F2538)</f>
        <v>*</v>
      </c>
      <c r="I2535" s="205" t="str">
        <f>IF(SP_NORTE!H2538="","*",SP_NORTE!H2538)</f>
        <v>*</v>
      </c>
      <c r="J2535" s="205" t="str">
        <f>IF(SP_NORTE!I2538="","*",SP_NORTE!I2538)</f>
        <v>*</v>
      </c>
      <c r="K2535" s="195" t="str">
        <f>IF(SP_NORTE!M2538="","*",SP_NORTE!M2538)</f>
        <v>*</v>
      </c>
      <c r="L2535" s="195" t="str">
        <f>IF(SP_NORTE!N2538="","*",SP_NORTE!N2538)</f>
        <v>*</v>
      </c>
      <c r="M2535" s="196" t="str">
        <f>IF(SP_NORTE!J2538="","*",SP_NORTE!J2538)</f>
        <v>*</v>
      </c>
      <c r="N2535" s="204" t="str">
        <f>IF(SP_NORTE!K2538="","*",SP_NORTE!K2538)</f>
        <v>*</v>
      </c>
      <c r="O2535" s="204" t="str">
        <f>IF(SP_NORTE!L2538="","*",SP_NORTE!L2538)</f>
        <v>*</v>
      </c>
      <c r="P2535" s="203" t="str">
        <f>IF(SP_NORTE!O2538="","*",SP_NORTE!O2538)</f>
        <v>*</v>
      </c>
      <c r="Q2535" s="203" t="str">
        <f>IF(SP_NORTE!P2538="","*",SP_NORTE!P2538)</f>
        <v>*</v>
      </c>
      <c r="R2535" s="205" t="str">
        <f>IF(SP_NORTE!Q2538="","*",CONCATENATE(SP_NORTE!Q2538," ",SP_NORTE!R2538))</f>
        <v>*</v>
      </c>
      <c r="S2535" s="205" t="str">
        <f>IF(SP_NORTE!V2538="","*",SP_NORTE!V2538)</f>
        <v>*</v>
      </c>
      <c r="T2535" s="205" t="str">
        <f>IF(SP_NORTE!W2538="","*",SP_NORTE!W2538)</f>
        <v>*</v>
      </c>
      <c r="U2535" s="193" t="str">
        <f ca="1">_xlfn.XLOOKUP(G2535&amp;$U$2,BS_CONTROLE[CHAVE],BS_CONTROLE[Quantidade_11],"-")</f>
        <v>-</v>
      </c>
      <c r="V2535" s="193" t="str">
        <f ca="1">_xlfn.XLOOKUP(G2535&amp;$V$2,BS_CONTROLE[CHAVE],BS_CONTROLE[Quantidade_11],"-")</f>
        <v>-</v>
      </c>
      <c r="W2535" s="193" t="str">
        <f ca="1">_xlfn.XLOOKUP(G2535&amp;$W$2,BS_CONTROLE[CHAVE],BS_CONTROLE[Quantidade_11],"-")</f>
        <v>-</v>
      </c>
    </row>
    <row r="2536" spans="1:23" hidden="1">
      <c r="A2536" s="206" t="str">
        <f>IF(SP_NORTE!Y2539="","*",SP_NORTE!Y2539)</f>
        <v>*</v>
      </c>
      <c r="B2536" s="206" t="str">
        <f>IF(SP_NORTE!X2539="","*",SP_NORTE!X2539)</f>
        <v>*</v>
      </c>
      <c r="C2536" s="206" t="str">
        <f>IF(SP_NORTE!Z2539="","*",SP_NORTE!Z2539)</f>
        <v>*</v>
      </c>
      <c r="D2536" s="195" t="str">
        <f>IF(SP_NORTE!S2539="","*",SP_NORTE!S2539)</f>
        <v>*</v>
      </c>
      <c r="E2536" s="195" t="str">
        <f>IF(SP_NORTE!T2539="","*",SP_NORTE!T2539)</f>
        <v>*</v>
      </c>
      <c r="F2536" s="205" t="str">
        <f>IF(SP_NORTE!B2539="","*",SP_NORTE!B2539)</f>
        <v>*</v>
      </c>
      <c r="G2536" s="205" t="str">
        <f>IF(SP_NORTE!D2539="","*",SP_NORTE!D2539)</f>
        <v>*</v>
      </c>
      <c r="H2536" s="205" t="str">
        <f>IF(SP_NORTE!F2539="","*",SP_NORTE!F2539)</f>
        <v>*</v>
      </c>
      <c r="I2536" s="205" t="str">
        <f>IF(SP_NORTE!H2539="","*",SP_NORTE!H2539)</f>
        <v>*</v>
      </c>
      <c r="J2536" s="205" t="str">
        <f>IF(SP_NORTE!I2539="","*",SP_NORTE!I2539)</f>
        <v>*</v>
      </c>
      <c r="K2536" s="195" t="str">
        <f>IF(SP_NORTE!M2539="","*",SP_NORTE!M2539)</f>
        <v>*</v>
      </c>
      <c r="L2536" s="195" t="str">
        <f>IF(SP_NORTE!N2539="","*",SP_NORTE!N2539)</f>
        <v>*</v>
      </c>
      <c r="M2536" s="196" t="str">
        <f>IF(SP_NORTE!J2539="","*",SP_NORTE!J2539)</f>
        <v>*</v>
      </c>
      <c r="N2536" s="204" t="str">
        <f>IF(SP_NORTE!K2539="","*",SP_NORTE!K2539)</f>
        <v>*</v>
      </c>
      <c r="O2536" s="204" t="str">
        <f>IF(SP_NORTE!L2539="","*",SP_NORTE!L2539)</f>
        <v>*</v>
      </c>
      <c r="P2536" s="203" t="str">
        <f>IF(SP_NORTE!O2539="","*",SP_NORTE!O2539)</f>
        <v>*</v>
      </c>
      <c r="Q2536" s="203" t="str">
        <f>IF(SP_NORTE!P2539="","*",SP_NORTE!P2539)</f>
        <v>*</v>
      </c>
      <c r="R2536" s="205" t="str">
        <f>IF(SP_NORTE!Q2539="","*",CONCATENATE(SP_NORTE!Q2539," ",SP_NORTE!R2539))</f>
        <v>*</v>
      </c>
      <c r="S2536" s="205" t="str">
        <f>IF(SP_NORTE!V2539="","*",SP_NORTE!V2539)</f>
        <v>*</v>
      </c>
      <c r="T2536" s="205" t="str">
        <f>IF(SP_NORTE!W2539="","*",SP_NORTE!W2539)</f>
        <v>*</v>
      </c>
      <c r="U2536" s="193" t="str">
        <f ca="1">_xlfn.XLOOKUP(G2536&amp;$U$2,BS_CONTROLE[CHAVE],BS_CONTROLE[Quantidade_11],"-")</f>
        <v>-</v>
      </c>
      <c r="V2536" s="193" t="str">
        <f ca="1">_xlfn.XLOOKUP(G2536&amp;$V$2,BS_CONTROLE[CHAVE],BS_CONTROLE[Quantidade_11],"-")</f>
        <v>-</v>
      </c>
      <c r="W2536" s="193" t="str">
        <f ca="1">_xlfn.XLOOKUP(G2536&amp;$W$2,BS_CONTROLE[CHAVE],BS_CONTROLE[Quantidade_11],"-")</f>
        <v>-</v>
      </c>
    </row>
    <row r="2537" spans="1:23" hidden="1">
      <c r="A2537" s="206" t="str">
        <f>IF(SP_NORTE!Y2540="","*",SP_NORTE!Y2540)</f>
        <v>*</v>
      </c>
      <c r="B2537" s="206" t="str">
        <f>IF(SP_NORTE!X2540="","*",SP_NORTE!X2540)</f>
        <v>*</v>
      </c>
      <c r="C2537" s="206" t="str">
        <f>IF(SP_NORTE!Z2540="","*",SP_NORTE!Z2540)</f>
        <v>*</v>
      </c>
      <c r="D2537" s="195" t="str">
        <f>IF(SP_NORTE!S2540="","*",SP_NORTE!S2540)</f>
        <v>*</v>
      </c>
      <c r="E2537" s="195" t="str">
        <f>IF(SP_NORTE!T2540="","*",SP_NORTE!T2540)</f>
        <v>*</v>
      </c>
      <c r="F2537" s="205" t="str">
        <f>IF(SP_NORTE!B2540="","*",SP_NORTE!B2540)</f>
        <v>*</v>
      </c>
      <c r="G2537" s="205" t="str">
        <f>IF(SP_NORTE!D2540="","*",SP_NORTE!D2540)</f>
        <v>*</v>
      </c>
      <c r="H2537" s="205" t="str">
        <f>IF(SP_NORTE!F2540="","*",SP_NORTE!F2540)</f>
        <v>*</v>
      </c>
      <c r="I2537" s="205" t="str">
        <f>IF(SP_NORTE!H2540="","*",SP_NORTE!H2540)</f>
        <v>*</v>
      </c>
      <c r="J2537" s="205" t="str">
        <f>IF(SP_NORTE!I2540="","*",SP_NORTE!I2540)</f>
        <v>*</v>
      </c>
      <c r="K2537" s="195" t="str">
        <f>IF(SP_NORTE!M2540="","*",SP_NORTE!M2540)</f>
        <v>*</v>
      </c>
      <c r="L2537" s="195" t="str">
        <f>IF(SP_NORTE!N2540="","*",SP_NORTE!N2540)</f>
        <v>*</v>
      </c>
      <c r="M2537" s="196" t="str">
        <f>IF(SP_NORTE!J2540="","*",SP_NORTE!J2540)</f>
        <v>*</v>
      </c>
      <c r="N2537" s="204" t="str">
        <f>IF(SP_NORTE!K2540="","*",SP_NORTE!K2540)</f>
        <v>*</v>
      </c>
      <c r="O2537" s="204" t="str">
        <f>IF(SP_NORTE!L2540="","*",SP_NORTE!L2540)</f>
        <v>*</v>
      </c>
      <c r="P2537" s="203" t="str">
        <f>IF(SP_NORTE!O2540="","*",SP_NORTE!O2540)</f>
        <v>*</v>
      </c>
      <c r="Q2537" s="203" t="str">
        <f>IF(SP_NORTE!P2540="","*",SP_NORTE!P2540)</f>
        <v>*</v>
      </c>
      <c r="R2537" s="205" t="str">
        <f>IF(SP_NORTE!Q2540="","*",CONCATENATE(SP_NORTE!Q2540," ",SP_NORTE!R2540))</f>
        <v>*</v>
      </c>
      <c r="S2537" s="205" t="str">
        <f>IF(SP_NORTE!V2540="","*",SP_NORTE!V2540)</f>
        <v>*</v>
      </c>
      <c r="T2537" s="205" t="str">
        <f>IF(SP_NORTE!W2540="","*",SP_NORTE!W2540)</f>
        <v>*</v>
      </c>
      <c r="U2537" s="193" t="str">
        <f ca="1">_xlfn.XLOOKUP(G2537&amp;$U$2,BS_CONTROLE[CHAVE],BS_CONTROLE[Quantidade_11],"-")</f>
        <v>-</v>
      </c>
      <c r="V2537" s="193" t="str">
        <f ca="1">_xlfn.XLOOKUP(G2537&amp;$V$2,BS_CONTROLE[CHAVE],BS_CONTROLE[Quantidade_11],"-")</f>
        <v>-</v>
      </c>
      <c r="W2537" s="193" t="str">
        <f ca="1">_xlfn.XLOOKUP(G2537&amp;$W$2,BS_CONTROLE[CHAVE],BS_CONTROLE[Quantidade_11],"-")</f>
        <v>-</v>
      </c>
    </row>
    <row r="2538" spans="1:23" hidden="1">
      <c r="A2538" s="206" t="str">
        <f>IF(SP_NORTE!Y2541="","*",SP_NORTE!Y2541)</f>
        <v>*</v>
      </c>
      <c r="B2538" s="206" t="str">
        <f>IF(SP_NORTE!X2541="","*",SP_NORTE!X2541)</f>
        <v>*</v>
      </c>
      <c r="C2538" s="206" t="str">
        <f>IF(SP_NORTE!Z2541="","*",SP_NORTE!Z2541)</f>
        <v>*</v>
      </c>
      <c r="D2538" s="195" t="str">
        <f>IF(SP_NORTE!S2541="","*",SP_NORTE!S2541)</f>
        <v>*</v>
      </c>
      <c r="E2538" s="195" t="str">
        <f>IF(SP_NORTE!T2541="","*",SP_NORTE!T2541)</f>
        <v>*</v>
      </c>
      <c r="F2538" s="205" t="str">
        <f>IF(SP_NORTE!B2541="","*",SP_NORTE!B2541)</f>
        <v>*</v>
      </c>
      <c r="G2538" s="205" t="str">
        <f>IF(SP_NORTE!D2541="","*",SP_NORTE!D2541)</f>
        <v>*</v>
      </c>
      <c r="H2538" s="205" t="str">
        <f>IF(SP_NORTE!F2541="","*",SP_NORTE!F2541)</f>
        <v>*</v>
      </c>
      <c r="I2538" s="205" t="str">
        <f>IF(SP_NORTE!H2541="","*",SP_NORTE!H2541)</f>
        <v>*</v>
      </c>
      <c r="J2538" s="205" t="str">
        <f>IF(SP_NORTE!I2541="","*",SP_NORTE!I2541)</f>
        <v>*</v>
      </c>
      <c r="K2538" s="195" t="str">
        <f>IF(SP_NORTE!M2541="","*",SP_NORTE!M2541)</f>
        <v>*</v>
      </c>
      <c r="L2538" s="195" t="str">
        <f>IF(SP_NORTE!N2541="","*",SP_NORTE!N2541)</f>
        <v>*</v>
      </c>
      <c r="M2538" s="196" t="str">
        <f>IF(SP_NORTE!J2541="","*",SP_NORTE!J2541)</f>
        <v>*</v>
      </c>
      <c r="N2538" s="204" t="str">
        <f>IF(SP_NORTE!K2541="","*",SP_NORTE!K2541)</f>
        <v>*</v>
      </c>
      <c r="O2538" s="204" t="str">
        <f>IF(SP_NORTE!L2541="","*",SP_NORTE!L2541)</f>
        <v>*</v>
      </c>
      <c r="P2538" s="203" t="str">
        <f>IF(SP_NORTE!O2541="","*",SP_NORTE!O2541)</f>
        <v>*</v>
      </c>
      <c r="Q2538" s="203" t="str">
        <f>IF(SP_NORTE!P2541="","*",SP_NORTE!P2541)</f>
        <v>*</v>
      </c>
      <c r="R2538" s="205" t="str">
        <f>IF(SP_NORTE!Q2541="","*",CONCATENATE(SP_NORTE!Q2541," ",SP_NORTE!R2541))</f>
        <v>*</v>
      </c>
      <c r="S2538" s="205" t="str">
        <f>IF(SP_NORTE!V2541="","*",SP_NORTE!V2541)</f>
        <v>*</v>
      </c>
      <c r="T2538" s="205" t="str">
        <f>IF(SP_NORTE!W2541="","*",SP_NORTE!W2541)</f>
        <v>*</v>
      </c>
      <c r="U2538" s="193" t="str">
        <f ca="1">_xlfn.XLOOKUP(G2538&amp;$U$2,BS_CONTROLE[CHAVE],BS_CONTROLE[Quantidade_11],"-")</f>
        <v>-</v>
      </c>
      <c r="V2538" s="193" t="str">
        <f ca="1">_xlfn.XLOOKUP(G2538&amp;$V$2,BS_CONTROLE[CHAVE],BS_CONTROLE[Quantidade_11],"-")</f>
        <v>-</v>
      </c>
      <c r="W2538" s="193" t="str">
        <f ca="1">_xlfn.XLOOKUP(G2538&amp;$W$2,BS_CONTROLE[CHAVE],BS_CONTROLE[Quantidade_11],"-")</f>
        <v>-</v>
      </c>
    </row>
    <row r="2539" spans="1:23" hidden="1">
      <c r="A2539" s="206" t="str">
        <f>IF(SP_NORTE!Y2542="","*",SP_NORTE!Y2542)</f>
        <v>*</v>
      </c>
      <c r="B2539" s="206" t="str">
        <f>IF(SP_NORTE!X2542="","*",SP_NORTE!X2542)</f>
        <v>*</v>
      </c>
      <c r="C2539" s="206" t="str">
        <f>IF(SP_NORTE!Z2542="","*",SP_NORTE!Z2542)</f>
        <v>*</v>
      </c>
      <c r="D2539" s="195" t="str">
        <f>IF(SP_NORTE!S2542="","*",SP_NORTE!S2542)</f>
        <v>*</v>
      </c>
      <c r="E2539" s="195" t="str">
        <f>IF(SP_NORTE!T2542="","*",SP_NORTE!T2542)</f>
        <v>*</v>
      </c>
      <c r="F2539" s="205" t="str">
        <f>IF(SP_NORTE!B2542="","*",SP_NORTE!B2542)</f>
        <v>*</v>
      </c>
      <c r="G2539" s="205" t="str">
        <f>IF(SP_NORTE!D2542="","*",SP_NORTE!D2542)</f>
        <v>*</v>
      </c>
      <c r="H2539" s="205" t="str">
        <f>IF(SP_NORTE!F2542="","*",SP_NORTE!F2542)</f>
        <v>*</v>
      </c>
      <c r="I2539" s="205" t="str">
        <f>IF(SP_NORTE!H2542="","*",SP_NORTE!H2542)</f>
        <v>*</v>
      </c>
      <c r="J2539" s="205" t="str">
        <f>IF(SP_NORTE!I2542="","*",SP_NORTE!I2542)</f>
        <v>*</v>
      </c>
      <c r="K2539" s="195" t="str">
        <f>IF(SP_NORTE!M2542="","*",SP_NORTE!M2542)</f>
        <v>*</v>
      </c>
      <c r="L2539" s="195" t="str">
        <f>IF(SP_NORTE!N2542="","*",SP_NORTE!N2542)</f>
        <v>*</v>
      </c>
      <c r="M2539" s="196" t="str">
        <f>IF(SP_NORTE!J2542="","*",SP_NORTE!J2542)</f>
        <v>*</v>
      </c>
      <c r="N2539" s="204" t="str">
        <f>IF(SP_NORTE!K2542="","*",SP_NORTE!K2542)</f>
        <v>*</v>
      </c>
      <c r="O2539" s="204" t="str">
        <f>IF(SP_NORTE!L2542="","*",SP_NORTE!L2542)</f>
        <v>*</v>
      </c>
      <c r="P2539" s="203" t="str">
        <f>IF(SP_NORTE!O2542="","*",SP_NORTE!O2542)</f>
        <v>*</v>
      </c>
      <c r="Q2539" s="203" t="str">
        <f>IF(SP_NORTE!P2542="","*",SP_NORTE!P2542)</f>
        <v>*</v>
      </c>
      <c r="R2539" s="205" t="str">
        <f>IF(SP_NORTE!Q2542="","*",CONCATENATE(SP_NORTE!Q2542," ",SP_NORTE!R2542))</f>
        <v>*</v>
      </c>
      <c r="S2539" s="205" t="str">
        <f>IF(SP_NORTE!V2542="","*",SP_NORTE!V2542)</f>
        <v>*</v>
      </c>
      <c r="T2539" s="205" t="str">
        <f>IF(SP_NORTE!W2542="","*",SP_NORTE!W2542)</f>
        <v>*</v>
      </c>
      <c r="U2539" s="193" t="str">
        <f ca="1">_xlfn.XLOOKUP(G2539&amp;$U$2,BS_CONTROLE[CHAVE],BS_CONTROLE[Quantidade_11],"-")</f>
        <v>-</v>
      </c>
      <c r="V2539" s="193" t="str">
        <f ca="1">_xlfn.XLOOKUP(G2539&amp;$V$2,BS_CONTROLE[CHAVE],BS_CONTROLE[Quantidade_11],"-")</f>
        <v>-</v>
      </c>
      <c r="W2539" s="193" t="str">
        <f ca="1">_xlfn.XLOOKUP(G2539&amp;$W$2,BS_CONTROLE[CHAVE],BS_CONTROLE[Quantidade_11],"-")</f>
        <v>-</v>
      </c>
    </row>
    <row r="2540" spans="1:23" hidden="1">
      <c r="A2540" s="206" t="str">
        <f>IF(SP_NORTE!Y2543="","*",SP_NORTE!Y2543)</f>
        <v>*</v>
      </c>
      <c r="B2540" s="206" t="str">
        <f>IF(SP_NORTE!X2543="","*",SP_NORTE!X2543)</f>
        <v>*</v>
      </c>
      <c r="C2540" s="206" t="str">
        <f>IF(SP_NORTE!Z2543="","*",SP_NORTE!Z2543)</f>
        <v>*</v>
      </c>
      <c r="D2540" s="195" t="str">
        <f>IF(SP_NORTE!S2543="","*",SP_NORTE!S2543)</f>
        <v>*</v>
      </c>
      <c r="E2540" s="195" t="str">
        <f>IF(SP_NORTE!T2543="","*",SP_NORTE!T2543)</f>
        <v>*</v>
      </c>
      <c r="F2540" s="205" t="str">
        <f>IF(SP_NORTE!B2543="","*",SP_NORTE!B2543)</f>
        <v>*</v>
      </c>
      <c r="G2540" s="205" t="str">
        <f>IF(SP_NORTE!D2543="","*",SP_NORTE!D2543)</f>
        <v>*</v>
      </c>
      <c r="H2540" s="205" t="str">
        <f>IF(SP_NORTE!F2543="","*",SP_NORTE!F2543)</f>
        <v>*</v>
      </c>
      <c r="I2540" s="205" t="str">
        <f>IF(SP_NORTE!H2543="","*",SP_NORTE!H2543)</f>
        <v>*</v>
      </c>
      <c r="J2540" s="205" t="str">
        <f>IF(SP_NORTE!I2543="","*",SP_NORTE!I2543)</f>
        <v>*</v>
      </c>
      <c r="K2540" s="195" t="str">
        <f>IF(SP_NORTE!M2543="","*",SP_NORTE!M2543)</f>
        <v>*</v>
      </c>
      <c r="L2540" s="195" t="str">
        <f>IF(SP_NORTE!N2543="","*",SP_NORTE!N2543)</f>
        <v>*</v>
      </c>
      <c r="M2540" s="196" t="str">
        <f>IF(SP_NORTE!J2543="","*",SP_NORTE!J2543)</f>
        <v>*</v>
      </c>
      <c r="N2540" s="204" t="str">
        <f>IF(SP_NORTE!K2543="","*",SP_NORTE!K2543)</f>
        <v>*</v>
      </c>
      <c r="O2540" s="204" t="str">
        <f>IF(SP_NORTE!L2543="","*",SP_NORTE!L2543)</f>
        <v>*</v>
      </c>
      <c r="P2540" s="203" t="str">
        <f>IF(SP_NORTE!O2543="","*",SP_NORTE!O2543)</f>
        <v>*</v>
      </c>
      <c r="Q2540" s="203" t="str">
        <f>IF(SP_NORTE!P2543="","*",SP_NORTE!P2543)</f>
        <v>*</v>
      </c>
      <c r="R2540" s="205" t="str">
        <f>IF(SP_NORTE!Q2543="","*",CONCATENATE(SP_NORTE!Q2543," ",SP_NORTE!R2543))</f>
        <v>*</v>
      </c>
      <c r="S2540" s="205" t="str">
        <f>IF(SP_NORTE!V2543="","*",SP_NORTE!V2543)</f>
        <v>*</v>
      </c>
      <c r="T2540" s="205" t="str">
        <f>IF(SP_NORTE!W2543="","*",SP_NORTE!W2543)</f>
        <v>*</v>
      </c>
      <c r="U2540" s="193" t="str">
        <f ca="1">_xlfn.XLOOKUP(G2540&amp;$U$2,BS_CONTROLE[CHAVE],BS_CONTROLE[Quantidade_11],"-")</f>
        <v>-</v>
      </c>
      <c r="V2540" s="193" t="str">
        <f ca="1">_xlfn.XLOOKUP(G2540&amp;$V$2,BS_CONTROLE[CHAVE],BS_CONTROLE[Quantidade_11],"-")</f>
        <v>-</v>
      </c>
      <c r="W2540" s="193" t="str">
        <f ca="1">_xlfn.XLOOKUP(G2540&amp;$W$2,BS_CONTROLE[CHAVE],BS_CONTROLE[Quantidade_11],"-")</f>
        <v>-</v>
      </c>
    </row>
    <row r="2541" spans="1:23" hidden="1">
      <c r="A2541" s="206" t="str">
        <f>IF(SP_NORTE!Y2544="","*",SP_NORTE!Y2544)</f>
        <v>*</v>
      </c>
      <c r="B2541" s="206" t="str">
        <f>IF(SP_NORTE!X2544="","*",SP_NORTE!X2544)</f>
        <v>*</v>
      </c>
      <c r="C2541" s="206" t="str">
        <f>IF(SP_NORTE!Z2544="","*",SP_NORTE!Z2544)</f>
        <v>*</v>
      </c>
      <c r="D2541" s="195" t="str">
        <f>IF(SP_NORTE!S2544="","*",SP_NORTE!S2544)</f>
        <v>*</v>
      </c>
      <c r="E2541" s="195" t="str">
        <f>IF(SP_NORTE!T2544="","*",SP_NORTE!T2544)</f>
        <v>*</v>
      </c>
      <c r="F2541" s="205" t="str">
        <f>IF(SP_NORTE!B2544="","*",SP_NORTE!B2544)</f>
        <v>*</v>
      </c>
      <c r="G2541" s="205" t="str">
        <f>IF(SP_NORTE!D2544="","*",SP_NORTE!D2544)</f>
        <v>*</v>
      </c>
      <c r="H2541" s="205" t="str">
        <f>IF(SP_NORTE!F2544="","*",SP_NORTE!F2544)</f>
        <v>*</v>
      </c>
      <c r="I2541" s="205" t="str">
        <f>IF(SP_NORTE!H2544="","*",SP_NORTE!H2544)</f>
        <v>*</v>
      </c>
      <c r="J2541" s="205" t="str">
        <f>IF(SP_NORTE!I2544="","*",SP_NORTE!I2544)</f>
        <v>*</v>
      </c>
      <c r="K2541" s="195" t="str">
        <f>IF(SP_NORTE!M2544="","*",SP_NORTE!M2544)</f>
        <v>*</v>
      </c>
      <c r="L2541" s="195" t="str">
        <f>IF(SP_NORTE!N2544="","*",SP_NORTE!N2544)</f>
        <v>*</v>
      </c>
      <c r="M2541" s="196" t="str">
        <f>IF(SP_NORTE!J2544="","*",SP_NORTE!J2544)</f>
        <v>*</v>
      </c>
      <c r="N2541" s="204" t="str">
        <f>IF(SP_NORTE!K2544="","*",SP_NORTE!K2544)</f>
        <v>*</v>
      </c>
      <c r="O2541" s="204" t="str">
        <f>IF(SP_NORTE!L2544="","*",SP_NORTE!L2544)</f>
        <v>*</v>
      </c>
      <c r="P2541" s="203" t="str">
        <f>IF(SP_NORTE!O2544="","*",SP_NORTE!O2544)</f>
        <v>*</v>
      </c>
      <c r="Q2541" s="203" t="str">
        <f>IF(SP_NORTE!P2544="","*",SP_NORTE!P2544)</f>
        <v>*</v>
      </c>
      <c r="R2541" s="205" t="str">
        <f>IF(SP_NORTE!Q2544="","*",CONCATENATE(SP_NORTE!Q2544," ",SP_NORTE!R2544))</f>
        <v>*</v>
      </c>
      <c r="S2541" s="205" t="str">
        <f>IF(SP_NORTE!V2544="","*",SP_NORTE!V2544)</f>
        <v>*</v>
      </c>
      <c r="T2541" s="205" t="str">
        <f>IF(SP_NORTE!W2544="","*",SP_NORTE!W2544)</f>
        <v>*</v>
      </c>
      <c r="U2541" s="193" t="str">
        <f ca="1">_xlfn.XLOOKUP(G2541&amp;$U$2,BS_CONTROLE[CHAVE],BS_CONTROLE[Quantidade_11],"-")</f>
        <v>-</v>
      </c>
      <c r="V2541" s="193" t="str">
        <f ca="1">_xlfn.XLOOKUP(G2541&amp;$V$2,BS_CONTROLE[CHAVE],BS_CONTROLE[Quantidade_11],"-")</f>
        <v>-</v>
      </c>
      <c r="W2541" s="193" t="str">
        <f ca="1">_xlfn.XLOOKUP(G2541&amp;$W$2,BS_CONTROLE[CHAVE],BS_CONTROLE[Quantidade_11],"-")</f>
        <v>-</v>
      </c>
    </row>
    <row r="2542" spans="1:23" hidden="1">
      <c r="A2542" s="206" t="str">
        <f>IF(SP_NORTE!Y2545="","*",SP_NORTE!Y2545)</f>
        <v>*</v>
      </c>
      <c r="B2542" s="206" t="str">
        <f>IF(SP_NORTE!X2545="","*",SP_NORTE!X2545)</f>
        <v>*</v>
      </c>
      <c r="C2542" s="206" t="str">
        <f>IF(SP_NORTE!Z2545="","*",SP_NORTE!Z2545)</f>
        <v>*</v>
      </c>
      <c r="D2542" s="195" t="str">
        <f>IF(SP_NORTE!S2545="","*",SP_NORTE!S2545)</f>
        <v>*</v>
      </c>
      <c r="E2542" s="195" t="str">
        <f>IF(SP_NORTE!T2545="","*",SP_NORTE!T2545)</f>
        <v>*</v>
      </c>
      <c r="F2542" s="205" t="str">
        <f>IF(SP_NORTE!B2545="","*",SP_NORTE!B2545)</f>
        <v>*</v>
      </c>
      <c r="G2542" s="205" t="str">
        <f>IF(SP_NORTE!D2545="","*",SP_NORTE!D2545)</f>
        <v>*</v>
      </c>
      <c r="H2542" s="205" t="str">
        <f>IF(SP_NORTE!F2545="","*",SP_NORTE!F2545)</f>
        <v>*</v>
      </c>
      <c r="I2542" s="205" t="str">
        <f>IF(SP_NORTE!H2545="","*",SP_NORTE!H2545)</f>
        <v>*</v>
      </c>
      <c r="J2542" s="205" t="str">
        <f>IF(SP_NORTE!I2545="","*",SP_NORTE!I2545)</f>
        <v>*</v>
      </c>
      <c r="K2542" s="195" t="str">
        <f>IF(SP_NORTE!M2545="","*",SP_NORTE!M2545)</f>
        <v>*</v>
      </c>
      <c r="L2542" s="195" t="str">
        <f>IF(SP_NORTE!N2545="","*",SP_NORTE!N2545)</f>
        <v>*</v>
      </c>
      <c r="M2542" s="196" t="str">
        <f>IF(SP_NORTE!J2545="","*",SP_NORTE!J2545)</f>
        <v>*</v>
      </c>
      <c r="N2542" s="204" t="str">
        <f>IF(SP_NORTE!K2545="","*",SP_NORTE!K2545)</f>
        <v>*</v>
      </c>
      <c r="O2542" s="204" t="str">
        <f>IF(SP_NORTE!L2545="","*",SP_NORTE!L2545)</f>
        <v>*</v>
      </c>
      <c r="P2542" s="203" t="str">
        <f>IF(SP_NORTE!O2545="","*",SP_NORTE!O2545)</f>
        <v>*</v>
      </c>
      <c r="Q2542" s="203" t="str">
        <f>IF(SP_NORTE!P2545="","*",SP_NORTE!P2545)</f>
        <v>*</v>
      </c>
      <c r="R2542" s="205" t="str">
        <f>IF(SP_NORTE!Q2545="","*",CONCATENATE(SP_NORTE!Q2545," ",SP_NORTE!R2545))</f>
        <v>*</v>
      </c>
      <c r="S2542" s="205" t="str">
        <f>IF(SP_NORTE!V2545="","*",SP_NORTE!V2545)</f>
        <v>*</v>
      </c>
      <c r="T2542" s="205" t="str">
        <f>IF(SP_NORTE!W2545="","*",SP_NORTE!W2545)</f>
        <v>*</v>
      </c>
      <c r="U2542" s="193" t="str">
        <f ca="1">_xlfn.XLOOKUP(G2542&amp;$U$2,BS_CONTROLE[CHAVE],BS_CONTROLE[Quantidade_11],"-")</f>
        <v>-</v>
      </c>
      <c r="V2542" s="193" t="str">
        <f ca="1">_xlfn.XLOOKUP(G2542&amp;$V$2,BS_CONTROLE[CHAVE],BS_CONTROLE[Quantidade_11],"-")</f>
        <v>-</v>
      </c>
      <c r="W2542" s="193" t="str">
        <f ca="1">_xlfn.XLOOKUP(G2542&amp;$W$2,BS_CONTROLE[CHAVE],BS_CONTROLE[Quantidade_11],"-")</f>
        <v>-</v>
      </c>
    </row>
    <row r="2543" spans="1:23" hidden="1">
      <c r="A2543" s="206" t="str">
        <f>IF(SP_NORTE!Y2546="","*",SP_NORTE!Y2546)</f>
        <v>*</v>
      </c>
      <c r="B2543" s="206" t="str">
        <f>IF(SP_NORTE!X2546="","*",SP_NORTE!X2546)</f>
        <v>*</v>
      </c>
      <c r="C2543" s="206" t="str">
        <f>IF(SP_NORTE!Z2546="","*",SP_NORTE!Z2546)</f>
        <v>*</v>
      </c>
      <c r="D2543" s="195" t="str">
        <f>IF(SP_NORTE!S2546="","*",SP_NORTE!S2546)</f>
        <v>*</v>
      </c>
      <c r="E2543" s="195" t="str">
        <f>IF(SP_NORTE!T2546="","*",SP_NORTE!T2546)</f>
        <v>*</v>
      </c>
      <c r="F2543" s="205" t="str">
        <f>IF(SP_NORTE!B2546="","*",SP_NORTE!B2546)</f>
        <v>*</v>
      </c>
      <c r="G2543" s="205" t="str">
        <f>IF(SP_NORTE!D2546="","*",SP_NORTE!D2546)</f>
        <v>*</v>
      </c>
      <c r="H2543" s="205" t="str">
        <f>IF(SP_NORTE!F2546="","*",SP_NORTE!F2546)</f>
        <v>*</v>
      </c>
      <c r="I2543" s="205" t="str">
        <f>IF(SP_NORTE!H2546="","*",SP_NORTE!H2546)</f>
        <v>*</v>
      </c>
      <c r="J2543" s="205" t="str">
        <f>IF(SP_NORTE!I2546="","*",SP_NORTE!I2546)</f>
        <v>*</v>
      </c>
      <c r="K2543" s="195" t="str">
        <f>IF(SP_NORTE!M2546="","*",SP_NORTE!M2546)</f>
        <v>*</v>
      </c>
      <c r="L2543" s="195" t="str">
        <f>IF(SP_NORTE!N2546="","*",SP_NORTE!N2546)</f>
        <v>*</v>
      </c>
      <c r="M2543" s="196" t="str">
        <f>IF(SP_NORTE!J2546="","*",SP_NORTE!J2546)</f>
        <v>*</v>
      </c>
      <c r="N2543" s="204" t="str">
        <f>IF(SP_NORTE!K2546="","*",SP_NORTE!K2546)</f>
        <v>*</v>
      </c>
      <c r="O2543" s="204" t="str">
        <f>IF(SP_NORTE!L2546="","*",SP_NORTE!L2546)</f>
        <v>*</v>
      </c>
      <c r="P2543" s="203" t="str">
        <f>IF(SP_NORTE!O2546="","*",SP_NORTE!O2546)</f>
        <v>*</v>
      </c>
      <c r="Q2543" s="203" t="str">
        <f>IF(SP_NORTE!P2546="","*",SP_NORTE!P2546)</f>
        <v>*</v>
      </c>
      <c r="R2543" s="205" t="str">
        <f>IF(SP_NORTE!Q2546="","*",CONCATENATE(SP_NORTE!Q2546," ",SP_NORTE!R2546))</f>
        <v>*</v>
      </c>
      <c r="S2543" s="205" t="str">
        <f>IF(SP_NORTE!V2546="","*",SP_NORTE!V2546)</f>
        <v>*</v>
      </c>
      <c r="T2543" s="205" t="str">
        <f>IF(SP_NORTE!W2546="","*",SP_NORTE!W2546)</f>
        <v>*</v>
      </c>
      <c r="U2543" s="193" t="str">
        <f ca="1">_xlfn.XLOOKUP(G2543&amp;$U$2,BS_CONTROLE[CHAVE],BS_CONTROLE[Quantidade_11],"-")</f>
        <v>-</v>
      </c>
      <c r="V2543" s="193" t="str">
        <f ca="1">_xlfn.XLOOKUP(G2543&amp;$V$2,BS_CONTROLE[CHAVE],BS_CONTROLE[Quantidade_11],"-")</f>
        <v>-</v>
      </c>
      <c r="W2543" s="193" t="str">
        <f ca="1">_xlfn.XLOOKUP(G2543&amp;$W$2,BS_CONTROLE[CHAVE],BS_CONTROLE[Quantidade_11],"-")</f>
        <v>-</v>
      </c>
    </row>
    <row r="2544" spans="1:23" hidden="1">
      <c r="A2544" s="206" t="str">
        <f>IF(SP_NORTE!Y2547="","*",SP_NORTE!Y2547)</f>
        <v>*</v>
      </c>
      <c r="B2544" s="206" t="str">
        <f>IF(SP_NORTE!X2547="","*",SP_NORTE!X2547)</f>
        <v>*</v>
      </c>
      <c r="C2544" s="206" t="str">
        <f>IF(SP_NORTE!Z2547="","*",SP_NORTE!Z2547)</f>
        <v>*</v>
      </c>
      <c r="D2544" s="195" t="str">
        <f>IF(SP_NORTE!S2547="","*",SP_NORTE!S2547)</f>
        <v>*</v>
      </c>
      <c r="E2544" s="195" t="str">
        <f>IF(SP_NORTE!T2547="","*",SP_NORTE!T2547)</f>
        <v>*</v>
      </c>
      <c r="F2544" s="205" t="str">
        <f>IF(SP_NORTE!B2547="","*",SP_NORTE!B2547)</f>
        <v>*</v>
      </c>
      <c r="G2544" s="205" t="str">
        <f>IF(SP_NORTE!D2547="","*",SP_NORTE!D2547)</f>
        <v>*</v>
      </c>
      <c r="H2544" s="205" t="str">
        <f>IF(SP_NORTE!F2547="","*",SP_NORTE!F2547)</f>
        <v>*</v>
      </c>
      <c r="I2544" s="205" t="str">
        <f>IF(SP_NORTE!H2547="","*",SP_NORTE!H2547)</f>
        <v>*</v>
      </c>
      <c r="J2544" s="205" t="str">
        <f>IF(SP_NORTE!I2547="","*",SP_NORTE!I2547)</f>
        <v>*</v>
      </c>
      <c r="K2544" s="195" t="str">
        <f>IF(SP_NORTE!M2547="","*",SP_NORTE!M2547)</f>
        <v>*</v>
      </c>
      <c r="L2544" s="195" t="str">
        <f>IF(SP_NORTE!N2547="","*",SP_NORTE!N2547)</f>
        <v>*</v>
      </c>
      <c r="M2544" s="196" t="str">
        <f>IF(SP_NORTE!J2547="","*",SP_NORTE!J2547)</f>
        <v>*</v>
      </c>
      <c r="N2544" s="204" t="str">
        <f>IF(SP_NORTE!K2547="","*",SP_NORTE!K2547)</f>
        <v>*</v>
      </c>
      <c r="O2544" s="204" t="str">
        <f>IF(SP_NORTE!L2547="","*",SP_NORTE!L2547)</f>
        <v>*</v>
      </c>
      <c r="P2544" s="203" t="str">
        <f>IF(SP_NORTE!O2547="","*",SP_NORTE!O2547)</f>
        <v>*</v>
      </c>
      <c r="Q2544" s="203" t="str">
        <f>IF(SP_NORTE!P2547="","*",SP_NORTE!P2547)</f>
        <v>*</v>
      </c>
      <c r="R2544" s="205" t="str">
        <f>IF(SP_NORTE!Q2547="","*",CONCATENATE(SP_NORTE!Q2547," ",SP_NORTE!R2547))</f>
        <v>*</v>
      </c>
      <c r="S2544" s="205" t="str">
        <f>IF(SP_NORTE!V2547="","*",SP_NORTE!V2547)</f>
        <v>*</v>
      </c>
      <c r="T2544" s="205" t="str">
        <f>IF(SP_NORTE!W2547="","*",SP_NORTE!W2547)</f>
        <v>*</v>
      </c>
      <c r="U2544" s="193" t="str">
        <f ca="1">_xlfn.XLOOKUP(G2544&amp;$U$2,BS_CONTROLE[CHAVE],BS_CONTROLE[Quantidade_11],"-")</f>
        <v>-</v>
      </c>
      <c r="V2544" s="193" t="str">
        <f ca="1">_xlfn.XLOOKUP(G2544&amp;$V$2,BS_CONTROLE[CHAVE],BS_CONTROLE[Quantidade_11],"-")</f>
        <v>-</v>
      </c>
      <c r="W2544" s="193" t="str">
        <f ca="1">_xlfn.XLOOKUP(G2544&amp;$W$2,BS_CONTROLE[CHAVE],BS_CONTROLE[Quantidade_11],"-")</f>
        <v>-</v>
      </c>
    </row>
    <row r="2545" spans="1:23" hidden="1">
      <c r="A2545" s="206" t="str">
        <f>IF(SP_NORTE!Y2548="","*",SP_NORTE!Y2548)</f>
        <v>*</v>
      </c>
      <c r="B2545" s="206" t="str">
        <f>IF(SP_NORTE!X2548="","*",SP_NORTE!X2548)</f>
        <v>*</v>
      </c>
      <c r="C2545" s="206" t="str">
        <f>IF(SP_NORTE!Z2548="","*",SP_NORTE!Z2548)</f>
        <v>*</v>
      </c>
      <c r="D2545" s="195" t="str">
        <f>IF(SP_NORTE!S2548="","*",SP_NORTE!S2548)</f>
        <v>*</v>
      </c>
      <c r="E2545" s="195" t="str">
        <f>IF(SP_NORTE!T2548="","*",SP_NORTE!T2548)</f>
        <v>*</v>
      </c>
      <c r="F2545" s="205" t="str">
        <f>IF(SP_NORTE!B2548="","*",SP_NORTE!B2548)</f>
        <v>*</v>
      </c>
      <c r="G2545" s="205" t="str">
        <f>IF(SP_NORTE!D2548="","*",SP_NORTE!D2548)</f>
        <v>*</v>
      </c>
      <c r="H2545" s="205" t="str">
        <f>IF(SP_NORTE!F2548="","*",SP_NORTE!F2548)</f>
        <v>*</v>
      </c>
      <c r="I2545" s="205" t="str">
        <f>IF(SP_NORTE!H2548="","*",SP_NORTE!H2548)</f>
        <v>*</v>
      </c>
      <c r="J2545" s="205" t="str">
        <f>IF(SP_NORTE!I2548="","*",SP_NORTE!I2548)</f>
        <v>*</v>
      </c>
      <c r="K2545" s="195" t="str">
        <f>IF(SP_NORTE!M2548="","*",SP_NORTE!M2548)</f>
        <v>*</v>
      </c>
      <c r="L2545" s="195" t="str">
        <f>IF(SP_NORTE!N2548="","*",SP_NORTE!N2548)</f>
        <v>*</v>
      </c>
      <c r="M2545" s="196" t="str">
        <f>IF(SP_NORTE!J2548="","*",SP_NORTE!J2548)</f>
        <v>*</v>
      </c>
      <c r="N2545" s="204" t="str">
        <f>IF(SP_NORTE!K2548="","*",SP_NORTE!K2548)</f>
        <v>*</v>
      </c>
      <c r="O2545" s="204" t="str">
        <f>IF(SP_NORTE!L2548="","*",SP_NORTE!L2548)</f>
        <v>*</v>
      </c>
      <c r="P2545" s="203" t="str">
        <f>IF(SP_NORTE!O2548="","*",SP_NORTE!O2548)</f>
        <v>*</v>
      </c>
      <c r="Q2545" s="203" t="str">
        <f>IF(SP_NORTE!P2548="","*",SP_NORTE!P2548)</f>
        <v>*</v>
      </c>
      <c r="R2545" s="205" t="str">
        <f>IF(SP_NORTE!Q2548="","*",CONCATENATE(SP_NORTE!Q2548," ",SP_NORTE!R2548))</f>
        <v>*</v>
      </c>
      <c r="S2545" s="205" t="str">
        <f>IF(SP_NORTE!V2548="","*",SP_NORTE!V2548)</f>
        <v>*</v>
      </c>
      <c r="T2545" s="205" t="str">
        <f>IF(SP_NORTE!W2548="","*",SP_NORTE!W2548)</f>
        <v>*</v>
      </c>
      <c r="U2545" s="193" t="str">
        <f ca="1">_xlfn.XLOOKUP(G2545&amp;$U$2,BS_CONTROLE[CHAVE],BS_CONTROLE[Quantidade_11],"-")</f>
        <v>-</v>
      </c>
      <c r="V2545" s="193" t="str">
        <f ca="1">_xlfn.XLOOKUP(G2545&amp;$V$2,BS_CONTROLE[CHAVE],BS_CONTROLE[Quantidade_11],"-")</f>
        <v>-</v>
      </c>
      <c r="W2545" s="193" t="str">
        <f ca="1">_xlfn.XLOOKUP(G2545&amp;$W$2,BS_CONTROLE[CHAVE],BS_CONTROLE[Quantidade_11],"-")</f>
        <v>-</v>
      </c>
    </row>
    <row r="2546" spans="1:23" hidden="1">
      <c r="A2546" s="206" t="str">
        <f>IF(SP_NORTE!Y2549="","*",SP_NORTE!Y2549)</f>
        <v>*</v>
      </c>
      <c r="B2546" s="206" t="str">
        <f>IF(SP_NORTE!X2549="","*",SP_NORTE!X2549)</f>
        <v>*</v>
      </c>
      <c r="C2546" s="206" t="str">
        <f>IF(SP_NORTE!Z2549="","*",SP_NORTE!Z2549)</f>
        <v>*</v>
      </c>
      <c r="D2546" s="195" t="str">
        <f>IF(SP_NORTE!S2549="","*",SP_NORTE!S2549)</f>
        <v>*</v>
      </c>
      <c r="E2546" s="195" t="str">
        <f>IF(SP_NORTE!T2549="","*",SP_NORTE!T2549)</f>
        <v>*</v>
      </c>
      <c r="F2546" s="205" t="str">
        <f>IF(SP_NORTE!B2549="","*",SP_NORTE!B2549)</f>
        <v>*</v>
      </c>
      <c r="G2546" s="205" t="str">
        <f>IF(SP_NORTE!D2549="","*",SP_NORTE!D2549)</f>
        <v>*</v>
      </c>
      <c r="H2546" s="205" t="str">
        <f>IF(SP_NORTE!F2549="","*",SP_NORTE!F2549)</f>
        <v>*</v>
      </c>
      <c r="I2546" s="205" t="str">
        <f>IF(SP_NORTE!H2549="","*",SP_NORTE!H2549)</f>
        <v>*</v>
      </c>
      <c r="J2546" s="205" t="str">
        <f>IF(SP_NORTE!I2549="","*",SP_NORTE!I2549)</f>
        <v>*</v>
      </c>
      <c r="K2546" s="195" t="str">
        <f>IF(SP_NORTE!M2549="","*",SP_NORTE!M2549)</f>
        <v>*</v>
      </c>
      <c r="L2546" s="195" t="str">
        <f>IF(SP_NORTE!N2549="","*",SP_NORTE!N2549)</f>
        <v>*</v>
      </c>
      <c r="M2546" s="196" t="str">
        <f>IF(SP_NORTE!J2549="","*",SP_NORTE!J2549)</f>
        <v>*</v>
      </c>
      <c r="N2546" s="204" t="str">
        <f>IF(SP_NORTE!K2549="","*",SP_NORTE!K2549)</f>
        <v>*</v>
      </c>
      <c r="O2546" s="204" t="str">
        <f>IF(SP_NORTE!L2549="","*",SP_NORTE!L2549)</f>
        <v>*</v>
      </c>
      <c r="P2546" s="203" t="str">
        <f>IF(SP_NORTE!O2549="","*",SP_NORTE!O2549)</f>
        <v>*</v>
      </c>
      <c r="Q2546" s="203" t="str">
        <f>IF(SP_NORTE!P2549="","*",SP_NORTE!P2549)</f>
        <v>*</v>
      </c>
      <c r="R2546" s="205" t="str">
        <f>IF(SP_NORTE!Q2549="","*",CONCATENATE(SP_NORTE!Q2549," ",SP_NORTE!R2549))</f>
        <v>*</v>
      </c>
      <c r="S2546" s="205" t="str">
        <f>IF(SP_NORTE!V2549="","*",SP_NORTE!V2549)</f>
        <v>*</v>
      </c>
      <c r="T2546" s="205" t="str">
        <f>IF(SP_NORTE!W2549="","*",SP_NORTE!W2549)</f>
        <v>*</v>
      </c>
      <c r="U2546" s="193" t="str">
        <f ca="1">_xlfn.XLOOKUP(G2546&amp;$U$2,BS_CONTROLE[CHAVE],BS_CONTROLE[Quantidade_11],"-")</f>
        <v>-</v>
      </c>
      <c r="V2546" s="193" t="str">
        <f ca="1">_xlfn.XLOOKUP(G2546&amp;$V$2,BS_CONTROLE[CHAVE],BS_CONTROLE[Quantidade_11],"-")</f>
        <v>-</v>
      </c>
      <c r="W2546" s="193" t="str">
        <f ca="1">_xlfn.XLOOKUP(G2546&amp;$W$2,BS_CONTROLE[CHAVE],BS_CONTROLE[Quantidade_11],"-")</f>
        <v>-</v>
      </c>
    </row>
    <row r="2547" spans="1:23" hidden="1">
      <c r="A2547" s="206" t="str">
        <f>IF(SP_NORTE!Y2550="","*",SP_NORTE!Y2550)</f>
        <v>*</v>
      </c>
      <c r="B2547" s="206" t="str">
        <f>IF(SP_NORTE!X2550="","*",SP_NORTE!X2550)</f>
        <v>*</v>
      </c>
      <c r="C2547" s="206" t="str">
        <f>IF(SP_NORTE!Z2550="","*",SP_NORTE!Z2550)</f>
        <v>*</v>
      </c>
      <c r="D2547" s="195" t="str">
        <f>IF(SP_NORTE!S2550="","*",SP_NORTE!S2550)</f>
        <v>*</v>
      </c>
      <c r="E2547" s="195" t="str">
        <f>IF(SP_NORTE!T2550="","*",SP_NORTE!T2550)</f>
        <v>*</v>
      </c>
      <c r="F2547" s="205" t="str">
        <f>IF(SP_NORTE!B2550="","*",SP_NORTE!B2550)</f>
        <v>*</v>
      </c>
      <c r="G2547" s="205" t="str">
        <f>IF(SP_NORTE!D2550="","*",SP_NORTE!D2550)</f>
        <v>*</v>
      </c>
      <c r="H2547" s="205" t="str">
        <f>IF(SP_NORTE!F2550="","*",SP_NORTE!F2550)</f>
        <v>*</v>
      </c>
      <c r="I2547" s="205" t="str">
        <f>IF(SP_NORTE!H2550="","*",SP_NORTE!H2550)</f>
        <v>*</v>
      </c>
      <c r="J2547" s="205" t="str">
        <f>IF(SP_NORTE!I2550="","*",SP_NORTE!I2550)</f>
        <v>*</v>
      </c>
      <c r="K2547" s="195" t="str">
        <f>IF(SP_NORTE!M2550="","*",SP_NORTE!M2550)</f>
        <v>*</v>
      </c>
      <c r="L2547" s="195" t="str">
        <f>IF(SP_NORTE!N2550="","*",SP_NORTE!N2550)</f>
        <v>*</v>
      </c>
      <c r="M2547" s="196" t="str">
        <f>IF(SP_NORTE!J2550="","*",SP_NORTE!J2550)</f>
        <v>*</v>
      </c>
      <c r="N2547" s="204" t="str">
        <f>IF(SP_NORTE!K2550="","*",SP_NORTE!K2550)</f>
        <v>*</v>
      </c>
      <c r="O2547" s="204" t="str">
        <f>IF(SP_NORTE!L2550="","*",SP_NORTE!L2550)</f>
        <v>*</v>
      </c>
      <c r="P2547" s="203" t="str">
        <f>IF(SP_NORTE!O2550="","*",SP_NORTE!O2550)</f>
        <v>*</v>
      </c>
      <c r="Q2547" s="203" t="str">
        <f>IF(SP_NORTE!P2550="","*",SP_NORTE!P2550)</f>
        <v>*</v>
      </c>
      <c r="R2547" s="205" t="str">
        <f>IF(SP_NORTE!Q2550="","*",CONCATENATE(SP_NORTE!Q2550," ",SP_NORTE!R2550))</f>
        <v>*</v>
      </c>
      <c r="S2547" s="205" t="str">
        <f>IF(SP_NORTE!V2550="","*",SP_NORTE!V2550)</f>
        <v>*</v>
      </c>
      <c r="T2547" s="205" t="str">
        <f>IF(SP_NORTE!W2550="","*",SP_NORTE!W2550)</f>
        <v>*</v>
      </c>
      <c r="U2547" s="193" t="str">
        <f ca="1">_xlfn.XLOOKUP(G2547&amp;$U$2,BS_CONTROLE[CHAVE],BS_CONTROLE[Quantidade_11],"-")</f>
        <v>-</v>
      </c>
      <c r="V2547" s="193" t="str">
        <f ca="1">_xlfn.XLOOKUP(G2547&amp;$V$2,BS_CONTROLE[CHAVE],BS_CONTROLE[Quantidade_11],"-")</f>
        <v>-</v>
      </c>
      <c r="W2547" s="193" t="str">
        <f ca="1">_xlfn.XLOOKUP(G2547&amp;$W$2,BS_CONTROLE[CHAVE],BS_CONTROLE[Quantidade_11],"-")</f>
        <v>-</v>
      </c>
    </row>
    <row r="2548" spans="1:23" hidden="1">
      <c r="A2548" s="206" t="str">
        <f>IF(SP_NORTE!Y2551="","*",SP_NORTE!Y2551)</f>
        <v>*</v>
      </c>
      <c r="B2548" s="206" t="str">
        <f>IF(SP_NORTE!X2551="","*",SP_NORTE!X2551)</f>
        <v>*</v>
      </c>
      <c r="C2548" s="206" t="str">
        <f>IF(SP_NORTE!Z2551="","*",SP_NORTE!Z2551)</f>
        <v>*</v>
      </c>
      <c r="D2548" s="195" t="str">
        <f>IF(SP_NORTE!S2551="","*",SP_NORTE!S2551)</f>
        <v>*</v>
      </c>
      <c r="E2548" s="195" t="str">
        <f>IF(SP_NORTE!T2551="","*",SP_NORTE!T2551)</f>
        <v>*</v>
      </c>
      <c r="F2548" s="205" t="str">
        <f>IF(SP_NORTE!B2551="","*",SP_NORTE!B2551)</f>
        <v>*</v>
      </c>
      <c r="G2548" s="205" t="str">
        <f>IF(SP_NORTE!D2551="","*",SP_NORTE!D2551)</f>
        <v>*</v>
      </c>
      <c r="H2548" s="205" t="str">
        <f>IF(SP_NORTE!F2551="","*",SP_NORTE!F2551)</f>
        <v>*</v>
      </c>
      <c r="I2548" s="205" t="str">
        <f>IF(SP_NORTE!H2551="","*",SP_NORTE!H2551)</f>
        <v>*</v>
      </c>
      <c r="J2548" s="205" t="str">
        <f>IF(SP_NORTE!I2551="","*",SP_NORTE!I2551)</f>
        <v>*</v>
      </c>
      <c r="K2548" s="195" t="str">
        <f>IF(SP_NORTE!M2551="","*",SP_NORTE!M2551)</f>
        <v>*</v>
      </c>
      <c r="L2548" s="195" t="str">
        <f>IF(SP_NORTE!N2551="","*",SP_NORTE!N2551)</f>
        <v>*</v>
      </c>
      <c r="M2548" s="196" t="str">
        <f>IF(SP_NORTE!J2551="","*",SP_NORTE!J2551)</f>
        <v>*</v>
      </c>
      <c r="N2548" s="204" t="str">
        <f>IF(SP_NORTE!K2551="","*",SP_NORTE!K2551)</f>
        <v>*</v>
      </c>
      <c r="O2548" s="204" t="str">
        <f>IF(SP_NORTE!L2551="","*",SP_NORTE!L2551)</f>
        <v>*</v>
      </c>
      <c r="P2548" s="203" t="str">
        <f>IF(SP_NORTE!O2551="","*",SP_NORTE!O2551)</f>
        <v>*</v>
      </c>
      <c r="Q2548" s="203" t="str">
        <f>IF(SP_NORTE!P2551="","*",SP_NORTE!P2551)</f>
        <v>*</v>
      </c>
      <c r="R2548" s="205" t="str">
        <f>IF(SP_NORTE!Q2551="","*",CONCATENATE(SP_NORTE!Q2551," ",SP_NORTE!R2551))</f>
        <v>*</v>
      </c>
      <c r="S2548" s="205" t="str">
        <f>IF(SP_NORTE!V2551="","*",SP_NORTE!V2551)</f>
        <v>*</v>
      </c>
      <c r="T2548" s="205" t="str">
        <f>IF(SP_NORTE!W2551="","*",SP_NORTE!W2551)</f>
        <v>*</v>
      </c>
      <c r="U2548" s="193" t="str">
        <f ca="1">_xlfn.XLOOKUP(G2548&amp;$U$2,BS_CONTROLE[CHAVE],BS_CONTROLE[Quantidade_11],"-")</f>
        <v>-</v>
      </c>
      <c r="V2548" s="193" t="str">
        <f ca="1">_xlfn.XLOOKUP(G2548&amp;$V$2,BS_CONTROLE[CHAVE],BS_CONTROLE[Quantidade_11],"-")</f>
        <v>-</v>
      </c>
      <c r="W2548" s="193" t="str">
        <f ca="1">_xlfn.XLOOKUP(G2548&amp;$W$2,BS_CONTROLE[CHAVE],BS_CONTROLE[Quantidade_11],"-")</f>
        <v>-</v>
      </c>
    </row>
    <row r="2549" spans="1:23" hidden="1">
      <c r="A2549" s="206" t="str">
        <f>IF(SP_NORTE!Y2552="","*",SP_NORTE!Y2552)</f>
        <v>*</v>
      </c>
      <c r="B2549" s="206" t="str">
        <f>IF(SP_NORTE!X2552="","*",SP_NORTE!X2552)</f>
        <v>*</v>
      </c>
      <c r="C2549" s="206" t="str">
        <f>IF(SP_NORTE!Z2552="","*",SP_NORTE!Z2552)</f>
        <v>*</v>
      </c>
      <c r="D2549" s="195" t="str">
        <f>IF(SP_NORTE!S2552="","*",SP_NORTE!S2552)</f>
        <v>*</v>
      </c>
      <c r="E2549" s="195" t="str">
        <f>IF(SP_NORTE!T2552="","*",SP_NORTE!T2552)</f>
        <v>*</v>
      </c>
      <c r="F2549" s="205" t="str">
        <f>IF(SP_NORTE!B2552="","*",SP_NORTE!B2552)</f>
        <v>*</v>
      </c>
      <c r="G2549" s="205" t="str">
        <f>IF(SP_NORTE!D2552="","*",SP_NORTE!D2552)</f>
        <v>*</v>
      </c>
      <c r="H2549" s="205" t="str">
        <f>IF(SP_NORTE!F2552="","*",SP_NORTE!F2552)</f>
        <v>*</v>
      </c>
      <c r="I2549" s="205" t="str">
        <f>IF(SP_NORTE!H2552="","*",SP_NORTE!H2552)</f>
        <v>*</v>
      </c>
      <c r="J2549" s="205" t="str">
        <f>IF(SP_NORTE!I2552="","*",SP_NORTE!I2552)</f>
        <v>*</v>
      </c>
      <c r="K2549" s="195" t="str">
        <f>IF(SP_NORTE!M2552="","*",SP_NORTE!M2552)</f>
        <v>*</v>
      </c>
      <c r="L2549" s="195" t="str">
        <f>IF(SP_NORTE!N2552="","*",SP_NORTE!N2552)</f>
        <v>*</v>
      </c>
      <c r="M2549" s="196" t="str">
        <f>IF(SP_NORTE!J2552="","*",SP_NORTE!J2552)</f>
        <v>*</v>
      </c>
      <c r="N2549" s="204" t="str">
        <f>IF(SP_NORTE!K2552="","*",SP_NORTE!K2552)</f>
        <v>*</v>
      </c>
      <c r="O2549" s="204" t="str">
        <f>IF(SP_NORTE!L2552="","*",SP_NORTE!L2552)</f>
        <v>*</v>
      </c>
      <c r="P2549" s="203" t="str">
        <f>IF(SP_NORTE!O2552="","*",SP_NORTE!O2552)</f>
        <v>*</v>
      </c>
      <c r="Q2549" s="203" t="str">
        <f>IF(SP_NORTE!P2552="","*",SP_NORTE!P2552)</f>
        <v>*</v>
      </c>
      <c r="R2549" s="205" t="str">
        <f>IF(SP_NORTE!Q2552="","*",CONCATENATE(SP_NORTE!Q2552," ",SP_NORTE!R2552))</f>
        <v>*</v>
      </c>
      <c r="S2549" s="205" t="str">
        <f>IF(SP_NORTE!V2552="","*",SP_NORTE!V2552)</f>
        <v>*</v>
      </c>
      <c r="T2549" s="205" t="str">
        <f>IF(SP_NORTE!W2552="","*",SP_NORTE!W2552)</f>
        <v>*</v>
      </c>
      <c r="U2549" s="193" t="str">
        <f ca="1">_xlfn.XLOOKUP(G2549&amp;$U$2,BS_CONTROLE[CHAVE],BS_CONTROLE[Quantidade_11],"-")</f>
        <v>-</v>
      </c>
      <c r="V2549" s="193" t="str">
        <f ca="1">_xlfn.XLOOKUP(G2549&amp;$V$2,BS_CONTROLE[CHAVE],BS_CONTROLE[Quantidade_11],"-")</f>
        <v>-</v>
      </c>
      <c r="W2549" s="193" t="str">
        <f ca="1">_xlfn.XLOOKUP(G2549&amp;$W$2,BS_CONTROLE[CHAVE],BS_CONTROLE[Quantidade_11],"-")</f>
        <v>-</v>
      </c>
    </row>
    <row r="2550" spans="1:23" hidden="1">
      <c r="A2550" s="206" t="str">
        <f>IF(SP_NORTE!Y2553="","*",SP_NORTE!Y2553)</f>
        <v>*</v>
      </c>
      <c r="B2550" s="206" t="str">
        <f>IF(SP_NORTE!X2553="","*",SP_NORTE!X2553)</f>
        <v>*</v>
      </c>
      <c r="C2550" s="206" t="str">
        <f>IF(SP_NORTE!Z2553="","*",SP_NORTE!Z2553)</f>
        <v>*</v>
      </c>
      <c r="D2550" s="195" t="str">
        <f>IF(SP_NORTE!S2553="","*",SP_NORTE!S2553)</f>
        <v>*</v>
      </c>
      <c r="E2550" s="195" t="str">
        <f>IF(SP_NORTE!T2553="","*",SP_NORTE!T2553)</f>
        <v>*</v>
      </c>
      <c r="F2550" s="205" t="str">
        <f>IF(SP_NORTE!B2553="","*",SP_NORTE!B2553)</f>
        <v>*</v>
      </c>
      <c r="G2550" s="205" t="str">
        <f>IF(SP_NORTE!D2553="","*",SP_NORTE!D2553)</f>
        <v>*</v>
      </c>
      <c r="H2550" s="205" t="str">
        <f>IF(SP_NORTE!F2553="","*",SP_NORTE!F2553)</f>
        <v>*</v>
      </c>
      <c r="I2550" s="205" t="str">
        <f>IF(SP_NORTE!H2553="","*",SP_NORTE!H2553)</f>
        <v>*</v>
      </c>
      <c r="J2550" s="205" t="str">
        <f>IF(SP_NORTE!I2553="","*",SP_NORTE!I2553)</f>
        <v>*</v>
      </c>
      <c r="K2550" s="195" t="str">
        <f>IF(SP_NORTE!M2553="","*",SP_NORTE!M2553)</f>
        <v>*</v>
      </c>
      <c r="L2550" s="195" t="str">
        <f>IF(SP_NORTE!N2553="","*",SP_NORTE!N2553)</f>
        <v>*</v>
      </c>
      <c r="M2550" s="196" t="str">
        <f>IF(SP_NORTE!J2553="","*",SP_NORTE!J2553)</f>
        <v>*</v>
      </c>
      <c r="N2550" s="204" t="str">
        <f>IF(SP_NORTE!K2553="","*",SP_NORTE!K2553)</f>
        <v>*</v>
      </c>
      <c r="O2550" s="204" t="str">
        <f>IF(SP_NORTE!L2553="","*",SP_NORTE!L2553)</f>
        <v>*</v>
      </c>
      <c r="P2550" s="203" t="str">
        <f>IF(SP_NORTE!O2553="","*",SP_NORTE!O2553)</f>
        <v>*</v>
      </c>
      <c r="Q2550" s="203" t="str">
        <f>IF(SP_NORTE!P2553="","*",SP_NORTE!P2553)</f>
        <v>*</v>
      </c>
      <c r="R2550" s="205" t="str">
        <f>IF(SP_NORTE!Q2553="","*",CONCATENATE(SP_NORTE!Q2553," ",SP_NORTE!R2553))</f>
        <v>*</v>
      </c>
      <c r="S2550" s="205" t="str">
        <f>IF(SP_NORTE!V2553="","*",SP_NORTE!V2553)</f>
        <v>*</v>
      </c>
      <c r="T2550" s="205" t="str">
        <f>IF(SP_NORTE!W2553="","*",SP_NORTE!W2553)</f>
        <v>*</v>
      </c>
      <c r="U2550" s="193" t="str">
        <f ca="1">_xlfn.XLOOKUP(G2550&amp;$U$2,BS_CONTROLE[CHAVE],BS_CONTROLE[Quantidade_11],"-")</f>
        <v>-</v>
      </c>
      <c r="V2550" s="193" t="str">
        <f ca="1">_xlfn.XLOOKUP(G2550&amp;$V$2,BS_CONTROLE[CHAVE],BS_CONTROLE[Quantidade_11],"-")</f>
        <v>-</v>
      </c>
      <c r="W2550" s="193" t="str">
        <f ca="1">_xlfn.XLOOKUP(G2550&amp;$W$2,BS_CONTROLE[CHAVE],BS_CONTROLE[Quantidade_11],"-")</f>
        <v>-</v>
      </c>
    </row>
    <row r="2551" spans="1:23" hidden="1">
      <c r="A2551" s="206" t="str">
        <f>IF(SP_NORTE!Y2554="","*",SP_NORTE!Y2554)</f>
        <v>*</v>
      </c>
      <c r="B2551" s="206" t="str">
        <f>IF(SP_NORTE!X2554="","*",SP_NORTE!X2554)</f>
        <v>*</v>
      </c>
      <c r="C2551" s="206" t="str">
        <f>IF(SP_NORTE!Z2554="","*",SP_NORTE!Z2554)</f>
        <v>*</v>
      </c>
      <c r="D2551" s="195" t="str">
        <f>IF(SP_NORTE!S2554="","*",SP_NORTE!S2554)</f>
        <v>*</v>
      </c>
      <c r="E2551" s="195" t="str">
        <f>IF(SP_NORTE!T2554="","*",SP_NORTE!T2554)</f>
        <v>*</v>
      </c>
      <c r="F2551" s="205" t="str">
        <f>IF(SP_NORTE!B2554="","*",SP_NORTE!B2554)</f>
        <v>*</v>
      </c>
      <c r="G2551" s="205" t="str">
        <f>IF(SP_NORTE!D2554="","*",SP_NORTE!D2554)</f>
        <v>*</v>
      </c>
      <c r="H2551" s="205" t="str">
        <f>IF(SP_NORTE!F2554="","*",SP_NORTE!F2554)</f>
        <v>*</v>
      </c>
      <c r="I2551" s="205" t="str">
        <f>IF(SP_NORTE!H2554="","*",SP_NORTE!H2554)</f>
        <v>*</v>
      </c>
      <c r="J2551" s="205" t="str">
        <f>IF(SP_NORTE!I2554="","*",SP_NORTE!I2554)</f>
        <v>*</v>
      </c>
      <c r="K2551" s="195" t="str">
        <f>IF(SP_NORTE!M2554="","*",SP_NORTE!M2554)</f>
        <v>*</v>
      </c>
      <c r="L2551" s="195" t="str">
        <f>IF(SP_NORTE!N2554="","*",SP_NORTE!N2554)</f>
        <v>*</v>
      </c>
      <c r="M2551" s="196" t="str">
        <f>IF(SP_NORTE!J2554="","*",SP_NORTE!J2554)</f>
        <v>*</v>
      </c>
      <c r="N2551" s="204" t="str">
        <f>IF(SP_NORTE!K2554="","*",SP_NORTE!K2554)</f>
        <v>*</v>
      </c>
      <c r="O2551" s="204" t="str">
        <f>IF(SP_NORTE!L2554="","*",SP_NORTE!L2554)</f>
        <v>*</v>
      </c>
      <c r="P2551" s="203" t="str">
        <f>IF(SP_NORTE!O2554="","*",SP_NORTE!O2554)</f>
        <v>*</v>
      </c>
      <c r="Q2551" s="203" t="str">
        <f>IF(SP_NORTE!P2554="","*",SP_NORTE!P2554)</f>
        <v>*</v>
      </c>
      <c r="R2551" s="205" t="str">
        <f>IF(SP_NORTE!Q2554="","*",CONCATENATE(SP_NORTE!Q2554," ",SP_NORTE!R2554))</f>
        <v>*</v>
      </c>
      <c r="S2551" s="205" t="str">
        <f>IF(SP_NORTE!V2554="","*",SP_NORTE!V2554)</f>
        <v>*</v>
      </c>
      <c r="T2551" s="205" t="str">
        <f>IF(SP_NORTE!W2554="","*",SP_NORTE!W2554)</f>
        <v>*</v>
      </c>
      <c r="U2551" s="193" t="str">
        <f ca="1">_xlfn.XLOOKUP(G2551&amp;$U$2,BS_CONTROLE[CHAVE],BS_CONTROLE[Quantidade_11],"-")</f>
        <v>-</v>
      </c>
      <c r="V2551" s="193" t="str">
        <f ca="1">_xlfn.XLOOKUP(G2551&amp;$V$2,BS_CONTROLE[CHAVE],BS_CONTROLE[Quantidade_11],"-")</f>
        <v>-</v>
      </c>
      <c r="W2551" s="193" t="str">
        <f ca="1">_xlfn.XLOOKUP(G2551&amp;$W$2,BS_CONTROLE[CHAVE],BS_CONTROLE[Quantidade_11],"-")</f>
        <v>-</v>
      </c>
    </row>
    <row r="2552" spans="1:23" hidden="1">
      <c r="A2552" s="206" t="str">
        <f>IF(SP_NORTE!Y2555="","*",SP_NORTE!Y2555)</f>
        <v>*</v>
      </c>
      <c r="B2552" s="206" t="str">
        <f>IF(SP_NORTE!X2555="","*",SP_NORTE!X2555)</f>
        <v>*</v>
      </c>
      <c r="C2552" s="206" t="str">
        <f>IF(SP_NORTE!Z2555="","*",SP_NORTE!Z2555)</f>
        <v>*</v>
      </c>
      <c r="D2552" s="195" t="str">
        <f>IF(SP_NORTE!S2555="","*",SP_NORTE!S2555)</f>
        <v>*</v>
      </c>
      <c r="E2552" s="195" t="str">
        <f>IF(SP_NORTE!T2555="","*",SP_NORTE!T2555)</f>
        <v>*</v>
      </c>
      <c r="F2552" s="205" t="str">
        <f>IF(SP_NORTE!B2555="","*",SP_NORTE!B2555)</f>
        <v>*</v>
      </c>
      <c r="G2552" s="205" t="str">
        <f>IF(SP_NORTE!D2555="","*",SP_NORTE!D2555)</f>
        <v>*</v>
      </c>
      <c r="H2552" s="205" t="str">
        <f>IF(SP_NORTE!F2555="","*",SP_NORTE!F2555)</f>
        <v>*</v>
      </c>
      <c r="I2552" s="205" t="str">
        <f>IF(SP_NORTE!H2555="","*",SP_NORTE!H2555)</f>
        <v>*</v>
      </c>
      <c r="J2552" s="205" t="str">
        <f>IF(SP_NORTE!I2555="","*",SP_NORTE!I2555)</f>
        <v>*</v>
      </c>
      <c r="K2552" s="195" t="str">
        <f>IF(SP_NORTE!M2555="","*",SP_NORTE!M2555)</f>
        <v>*</v>
      </c>
      <c r="L2552" s="195" t="str">
        <f>IF(SP_NORTE!N2555="","*",SP_NORTE!N2555)</f>
        <v>*</v>
      </c>
      <c r="M2552" s="196" t="str">
        <f>IF(SP_NORTE!J2555="","*",SP_NORTE!J2555)</f>
        <v>*</v>
      </c>
      <c r="N2552" s="204" t="str">
        <f>IF(SP_NORTE!K2555="","*",SP_NORTE!K2555)</f>
        <v>*</v>
      </c>
      <c r="O2552" s="204" t="str">
        <f>IF(SP_NORTE!L2555="","*",SP_NORTE!L2555)</f>
        <v>*</v>
      </c>
      <c r="P2552" s="203" t="str">
        <f>IF(SP_NORTE!O2555="","*",SP_NORTE!O2555)</f>
        <v>*</v>
      </c>
      <c r="Q2552" s="203" t="str">
        <f>IF(SP_NORTE!P2555="","*",SP_NORTE!P2555)</f>
        <v>*</v>
      </c>
      <c r="R2552" s="205" t="str">
        <f>IF(SP_NORTE!Q2555="","*",CONCATENATE(SP_NORTE!Q2555," ",SP_NORTE!R2555))</f>
        <v>*</v>
      </c>
      <c r="S2552" s="205" t="str">
        <f>IF(SP_NORTE!V2555="","*",SP_NORTE!V2555)</f>
        <v>*</v>
      </c>
      <c r="T2552" s="205" t="str">
        <f>IF(SP_NORTE!W2555="","*",SP_NORTE!W2555)</f>
        <v>*</v>
      </c>
      <c r="U2552" s="193" t="str">
        <f ca="1">_xlfn.XLOOKUP(G2552&amp;$U$2,BS_CONTROLE[CHAVE],BS_CONTROLE[Quantidade_11],"-")</f>
        <v>-</v>
      </c>
      <c r="V2552" s="193" t="str">
        <f ca="1">_xlfn.XLOOKUP(G2552&amp;$V$2,BS_CONTROLE[CHAVE],BS_CONTROLE[Quantidade_11],"-")</f>
        <v>-</v>
      </c>
      <c r="W2552" s="193" t="str">
        <f ca="1">_xlfn.XLOOKUP(G2552&amp;$W$2,BS_CONTROLE[CHAVE],BS_CONTROLE[Quantidade_11],"-")</f>
        <v>-</v>
      </c>
    </row>
    <row r="2553" spans="1:23" hidden="1">
      <c r="A2553" s="206" t="str">
        <f>IF(SP_NORTE!Y2556="","*",SP_NORTE!Y2556)</f>
        <v>*</v>
      </c>
      <c r="B2553" s="206" t="str">
        <f>IF(SP_NORTE!X2556="","*",SP_NORTE!X2556)</f>
        <v>*</v>
      </c>
      <c r="C2553" s="206" t="str">
        <f>IF(SP_NORTE!Z2556="","*",SP_NORTE!Z2556)</f>
        <v>*</v>
      </c>
      <c r="D2553" s="195" t="str">
        <f>IF(SP_NORTE!S2556="","*",SP_NORTE!S2556)</f>
        <v>*</v>
      </c>
      <c r="E2553" s="195" t="str">
        <f>IF(SP_NORTE!T2556="","*",SP_NORTE!T2556)</f>
        <v>*</v>
      </c>
      <c r="F2553" s="205" t="str">
        <f>IF(SP_NORTE!B2556="","*",SP_NORTE!B2556)</f>
        <v>*</v>
      </c>
      <c r="G2553" s="205" t="str">
        <f>IF(SP_NORTE!D2556="","*",SP_NORTE!D2556)</f>
        <v>*</v>
      </c>
      <c r="H2553" s="205" t="str">
        <f>IF(SP_NORTE!F2556="","*",SP_NORTE!F2556)</f>
        <v>*</v>
      </c>
      <c r="I2553" s="205" t="str">
        <f>IF(SP_NORTE!H2556="","*",SP_NORTE!H2556)</f>
        <v>*</v>
      </c>
      <c r="J2553" s="205" t="str">
        <f>IF(SP_NORTE!I2556="","*",SP_NORTE!I2556)</f>
        <v>*</v>
      </c>
      <c r="K2553" s="195" t="str">
        <f>IF(SP_NORTE!M2556="","*",SP_NORTE!M2556)</f>
        <v>*</v>
      </c>
      <c r="L2553" s="195" t="str">
        <f>IF(SP_NORTE!N2556="","*",SP_NORTE!N2556)</f>
        <v>*</v>
      </c>
      <c r="M2553" s="196" t="str">
        <f>IF(SP_NORTE!J2556="","*",SP_NORTE!J2556)</f>
        <v>*</v>
      </c>
      <c r="N2553" s="204" t="str">
        <f>IF(SP_NORTE!K2556="","*",SP_NORTE!K2556)</f>
        <v>*</v>
      </c>
      <c r="O2553" s="204" t="str">
        <f>IF(SP_NORTE!L2556="","*",SP_NORTE!L2556)</f>
        <v>*</v>
      </c>
      <c r="P2553" s="203" t="str">
        <f>IF(SP_NORTE!O2556="","*",SP_NORTE!O2556)</f>
        <v>*</v>
      </c>
      <c r="Q2553" s="203" t="str">
        <f>IF(SP_NORTE!P2556="","*",SP_NORTE!P2556)</f>
        <v>*</v>
      </c>
      <c r="R2553" s="205" t="str">
        <f>IF(SP_NORTE!Q2556="","*",CONCATENATE(SP_NORTE!Q2556," ",SP_NORTE!R2556))</f>
        <v>*</v>
      </c>
      <c r="S2553" s="205" t="str">
        <f>IF(SP_NORTE!V2556="","*",SP_NORTE!V2556)</f>
        <v>*</v>
      </c>
      <c r="T2553" s="205" t="str">
        <f>IF(SP_NORTE!W2556="","*",SP_NORTE!W2556)</f>
        <v>*</v>
      </c>
      <c r="U2553" s="193" t="str">
        <f ca="1">_xlfn.XLOOKUP(G2553&amp;$U$2,BS_CONTROLE[CHAVE],BS_CONTROLE[Quantidade_11],"-")</f>
        <v>-</v>
      </c>
      <c r="V2553" s="193" t="str">
        <f ca="1">_xlfn.XLOOKUP(G2553&amp;$V$2,BS_CONTROLE[CHAVE],BS_CONTROLE[Quantidade_11],"-")</f>
        <v>-</v>
      </c>
      <c r="W2553" s="193" t="str">
        <f ca="1">_xlfn.XLOOKUP(G2553&amp;$W$2,BS_CONTROLE[CHAVE],BS_CONTROLE[Quantidade_11],"-")</f>
        <v>-</v>
      </c>
    </row>
    <row r="2554" spans="1:23" hidden="1">
      <c r="A2554" s="206" t="str">
        <f>IF(SP_NORTE!Y2557="","*",SP_NORTE!Y2557)</f>
        <v>*</v>
      </c>
      <c r="B2554" s="206" t="str">
        <f>IF(SP_NORTE!X2557="","*",SP_NORTE!X2557)</f>
        <v>*</v>
      </c>
      <c r="C2554" s="206" t="str">
        <f>IF(SP_NORTE!Z2557="","*",SP_NORTE!Z2557)</f>
        <v>*</v>
      </c>
      <c r="D2554" s="195" t="str">
        <f>IF(SP_NORTE!S2557="","*",SP_NORTE!S2557)</f>
        <v>*</v>
      </c>
      <c r="E2554" s="195" t="str">
        <f>IF(SP_NORTE!T2557="","*",SP_NORTE!T2557)</f>
        <v>*</v>
      </c>
      <c r="F2554" s="205" t="str">
        <f>IF(SP_NORTE!B2557="","*",SP_NORTE!B2557)</f>
        <v>*</v>
      </c>
      <c r="G2554" s="205" t="str">
        <f>IF(SP_NORTE!D2557="","*",SP_NORTE!D2557)</f>
        <v>*</v>
      </c>
      <c r="H2554" s="205" t="str">
        <f>IF(SP_NORTE!F2557="","*",SP_NORTE!F2557)</f>
        <v>*</v>
      </c>
      <c r="I2554" s="205" t="str">
        <f>IF(SP_NORTE!H2557="","*",SP_NORTE!H2557)</f>
        <v>*</v>
      </c>
      <c r="J2554" s="205" t="str">
        <f>IF(SP_NORTE!I2557="","*",SP_NORTE!I2557)</f>
        <v>*</v>
      </c>
      <c r="K2554" s="195" t="str">
        <f>IF(SP_NORTE!M2557="","*",SP_NORTE!M2557)</f>
        <v>*</v>
      </c>
      <c r="L2554" s="195" t="str">
        <f>IF(SP_NORTE!N2557="","*",SP_NORTE!N2557)</f>
        <v>*</v>
      </c>
      <c r="M2554" s="196" t="str">
        <f>IF(SP_NORTE!J2557="","*",SP_NORTE!J2557)</f>
        <v>*</v>
      </c>
      <c r="N2554" s="204" t="str">
        <f>IF(SP_NORTE!K2557="","*",SP_NORTE!K2557)</f>
        <v>*</v>
      </c>
      <c r="O2554" s="204" t="str">
        <f>IF(SP_NORTE!L2557="","*",SP_NORTE!L2557)</f>
        <v>*</v>
      </c>
      <c r="P2554" s="203" t="str">
        <f>IF(SP_NORTE!O2557="","*",SP_NORTE!O2557)</f>
        <v>*</v>
      </c>
      <c r="Q2554" s="203" t="str">
        <f>IF(SP_NORTE!P2557="","*",SP_NORTE!P2557)</f>
        <v>*</v>
      </c>
      <c r="R2554" s="205" t="str">
        <f>IF(SP_NORTE!Q2557="","*",CONCATENATE(SP_NORTE!Q2557," ",SP_NORTE!R2557))</f>
        <v>*</v>
      </c>
      <c r="S2554" s="205" t="str">
        <f>IF(SP_NORTE!V2557="","*",SP_NORTE!V2557)</f>
        <v>*</v>
      </c>
      <c r="T2554" s="205" t="str">
        <f>IF(SP_NORTE!W2557="","*",SP_NORTE!W2557)</f>
        <v>*</v>
      </c>
      <c r="U2554" s="193" t="str">
        <f ca="1">_xlfn.XLOOKUP(G2554&amp;$U$2,BS_CONTROLE[CHAVE],BS_CONTROLE[Quantidade_11],"-")</f>
        <v>-</v>
      </c>
      <c r="V2554" s="193" t="str">
        <f ca="1">_xlfn.XLOOKUP(G2554&amp;$V$2,BS_CONTROLE[CHAVE],BS_CONTROLE[Quantidade_11],"-")</f>
        <v>-</v>
      </c>
      <c r="W2554" s="193" t="str">
        <f ca="1">_xlfn.XLOOKUP(G2554&amp;$W$2,BS_CONTROLE[CHAVE],BS_CONTROLE[Quantidade_11],"-")</f>
        <v>-</v>
      </c>
    </row>
    <row r="2555" spans="1:23" hidden="1">
      <c r="A2555" s="206" t="str">
        <f>IF(SP_NORTE!Y2558="","*",SP_NORTE!Y2558)</f>
        <v>*</v>
      </c>
      <c r="B2555" s="206" t="str">
        <f>IF(SP_NORTE!X2558="","*",SP_NORTE!X2558)</f>
        <v>*</v>
      </c>
      <c r="C2555" s="206" t="str">
        <f>IF(SP_NORTE!Z2558="","*",SP_NORTE!Z2558)</f>
        <v>*</v>
      </c>
      <c r="D2555" s="195" t="str">
        <f>IF(SP_NORTE!S2558="","*",SP_NORTE!S2558)</f>
        <v>*</v>
      </c>
      <c r="E2555" s="195" t="str">
        <f>IF(SP_NORTE!T2558="","*",SP_NORTE!T2558)</f>
        <v>*</v>
      </c>
      <c r="F2555" s="205" t="str">
        <f>IF(SP_NORTE!B2558="","*",SP_NORTE!B2558)</f>
        <v>*</v>
      </c>
      <c r="G2555" s="205" t="str">
        <f>IF(SP_NORTE!D2558="","*",SP_NORTE!D2558)</f>
        <v>*</v>
      </c>
      <c r="H2555" s="205" t="str">
        <f>IF(SP_NORTE!F2558="","*",SP_NORTE!F2558)</f>
        <v>*</v>
      </c>
      <c r="I2555" s="205" t="str">
        <f>IF(SP_NORTE!H2558="","*",SP_NORTE!H2558)</f>
        <v>*</v>
      </c>
      <c r="J2555" s="205" t="str">
        <f>IF(SP_NORTE!I2558="","*",SP_NORTE!I2558)</f>
        <v>*</v>
      </c>
      <c r="K2555" s="195" t="str">
        <f>IF(SP_NORTE!M2558="","*",SP_NORTE!M2558)</f>
        <v>*</v>
      </c>
      <c r="L2555" s="195" t="str">
        <f>IF(SP_NORTE!N2558="","*",SP_NORTE!N2558)</f>
        <v>*</v>
      </c>
      <c r="M2555" s="196" t="str">
        <f>IF(SP_NORTE!J2558="","*",SP_NORTE!J2558)</f>
        <v>*</v>
      </c>
      <c r="N2555" s="204" t="str">
        <f>IF(SP_NORTE!K2558="","*",SP_NORTE!K2558)</f>
        <v>*</v>
      </c>
      <c r="O2555" s="204" t="str">
        <f>IF(SP_NORTE!L2558="","*",SP_NORTE!L2558)</f>
        <v>*</v>
      </c>
      <c r="P2555" s="203" t="str">
        <f>IF(SP_NORTE!O2558="","*",SP_NORTE!O2558)</f>
        <v>*</v>
      </c>
      <c r="Q2555" s="203" t="str">
        <f>IF(SP_NORTE!P2558="","*",SP_NORTE!P2558)</f>
        <v>*</v>
      </c>
      <c r="R2555" s="205" t="str">
        <f>IF(SP_NORTE!Q2558="","*",CONCATENATE(SP_NORTE!Q2558," ",SP_NORTE!R2558))</f>
        <v>*</v>
      </c>
      <c r="S2555" s="205" t="str">
        <f>IF(SP_NORTE!V2558="","*",SP_NORTE!V2558)</f>
        <v>*</v>
      </c>
      <c r="T2555" s="205" t="str">
        <f>IF(SP_NORTE!W2558="","*",SP_NORTE!W2558)</f>
        <v>*</v>
      </c>
      <c r="U2555" s="193" t="str">
        <f ca="1">_xlfn.XLOOKUP(G2555&amp;$U$2,BS_CONTROLE[CHAVE],BS_CONTROLE[Quantidade_11],"-")</f>
        <v>-</v>
      </c>
      <c r="V2555" s="193" t="str">
        <f ca="1">_xlfn.XLOOKUP(G2555&amp;$V$2,BS_CONTROLE[CHAVE],BS_CONTROLE[Quantidade_11],"-")</f>
        <v>-</v>
      </c>
      <c r="W2555" s="193" t="str">
        <f ca="1">_xlfn.XLOOKUP(G2555&amp;$W$2,BS_CONTROLE[CHAVE],BS_CONTROLE[Quantidade_11],"-")</f>
        <v>-</v>
      </c>
    </row>
    <row r="2556" spans="1:23" hidden="1">
      <c r="A2556" s="206" t="str">
        <f>IF(SP_NORTE!Y2559="","*",SP_NORTE!Y2559)</f>
        <v>*</v>
      </c>
      <c r="B2556" s="206" t="str">
        <f>IF(SP_NORTE!X2559="","*",SP_NORTE!X2559)</f>
        <v>*</v>
      </c>
      <c r="C2556" s="206" t="str">
        <f>IF(SP_NORTE!Z2559="","*",SP_NORTE!Z2559)</f>
        <v>*</v>
      </c>
      <c r="D2556" s="195" t="str">
        <f>IF(SP_NORTE!S2559="","*",SP_NORTE!S2559)</f>
        <v>*</v>
      </c>
      <c r="E2556" s="195" t="str">
        <f>IF(SP_NORTE!T2559="","*",SP_NORTE!T2559)</f>
        <v>*</v>
      </c>
      <c r="F2556" s="205" t="str">
        <f>IF(SP_NORTE!B2559="","*",SP_NORTE!B2559)</f>
        <v>*</v>
      </c>
      <c r="G2556" s="205" t="str">
        <f>IF(SP_NORTE!D2559="","*",SP_NORTE!D2559)</f>
        <v>*</v>
      </c>
      <c r="H2556" s="205" t="str">
        <f>IF(SP_NORTE!F2559="","*",SP_NORTE!F2559)</f>
        <v>*</v>
      </c>
      <c r="I2556" s="205" t="str">
        <f>IF(SP_NORTE!H2559="","*",SP_NORTE!H2559)</f>
        <v>*</v>
      </c>
      <c r="J2556" s="205" t="str">
        <f>IF(SP_NORTE!I2559="","*",SP_NORTE!I2559)</f>
        <v>*</v>
      </c>
      <c r="K2556" s="195" t="str">
        <f>IF(SP_NORTE!M2559="","*",SP_NORTE!M2559)</f>
        <v>*</v>
      </c>
      <c r="L2556" s="195" t="str">
        <f>IF(SP_NORTE!N2559="","*",SP_NORTE!N2559)</f>
        <v>*</v>
      </c>
      <c r="M2556" s="196" t="str">
        <f>IF(SP_NORTE!J2559="","*",SP_NORTE!J2559)</f>
        <v>*</v>
      </c>
      <c r="N2556" s="204" t="str">
        <f>IF(SP_NORTE!K2559="","*",SP_NORTE!K2559)</f>
        <v>*</v>
      </c>
      <c r="O2556" s="204" t="str">
        <f>IF(SP_NORTE!L2559="","*",SP_NORTE!L2559)</f>
        <v>*</v>
      </c>
      <c r="P2556" s="203" t="str">
        <f>IF(SP_NORTE!O2559="","*",SP_NORTE!O2559)</f>
        <v>*</v>
      </c>
      <c r="Q2556" s="203" t="str">
        <f>IF(SP_NORTE!P2559="","*",SP_NORTE!P2559)</f>
        <v>*</v>
      </c>
      <c r="R2556" s="205" t="str">
        <f>IF(SP_NORTE!Q2559="","*",CONCATENATE(SP_NORTE!Q2559," ",SP_NORTE!R2559))</f>
        <v>*</v>
      </c>
      <c r="S2556" s="205" t="str">
        <f>IF(SP_NORTE!V2559="","*",SP_NORTE!V2559)</f>
        <v>*</v>
      </c>
      <c r="T2556" s="205" t="str">
        <f>IF(SP_NORTE!W2559="","*",SP_NORTE!W2559)</f>
        <v>*</v>
      </c>
      <c r="U2556" s="193" t="str">
        <f ca="1">_xlfn.XLOOKUP(G2556&amp;$U$2,BS_CONTROLE[CHAVE],BS_CONTROLE[Quantidade_11],"-")</f>
        <v>-</v>
      </c>
      <c r="V2556" s="193" t="str">
        <f ca="1">_xlfn.XLOOKUP(G2556&amp;$V$2,BS_CONTROLE[CHAVE],BS_CONTROLE[Quantidade_11],"-")</f>
        <v>-</v>
      </c>
      <c r="W2556" s="193" t="str">
        <f ca="1">_xlfn.XLOOKUP(G2556&amp;$W$2,BS_CONTROLE[CHAVE],BS_CONTROLE[Quantidade_11],"-")</f>
        <v>-</v>
      </c>
    </row>
    <row r="2557" spans="1:23" hidden="1">
      <c r="A2557" s="206" t="str">
        <f>IF(SP_NORTE!Y2560="","*",SP_NORTE!Y2560)</f>
        <v>*</v>
      </c>
      <c r="B2557" s="206" t="str">
        <f>IF(SP_NORTE!X2560="","*",SP_NORTE!X2560)</f>
        <v>*</v>
      </c>
      <c r="C2557" s="206" t="str">
        <f>IF(SP_NORTE!Z2560="","*",SP_NORTE!Z2560)</f>
        <v>*</v>
      </c>
      <c r="D2557" s="195" t="str">
        <f>IF(SP_NORTE!S2560="","*",SP_NORTE!S2560)</f>
        <v>*</v>
      </c>
      <c r="E2557" s="195" t="str">
        <f>IF(SP_NORTE!T2560="","*",SP_NORTE!T2560)</f>
        <v>*</v>
      </c>
      <c r="F2557" s="205" t="str">
        <f>IF(SP_NORTE!B2560="","*",SP_NORTE!B2560)</f>
        <v>*</v>
      </c>
      <c r="G2557" s="205" t="str">
        <f>IF(SP_NORTE!D2560="","*",SP_NORTE!D2560)</f>
        <v>*</v>
      </c>
      <c r="H2557" s="205" t="str">
        <f>IF(SP_NORTE!F2560="","*",SP_NORTE!F2560)</f>
        <v>*</v>
      </c>
      <c r="I2557" s="205" t="str">
        <f>IF(SP_NORTE!H2560="","*",SP_NORTE!H2560)</f>
        <v>*</v>
      </c>
      <c r="J2557" s="205" t="str">
        <f>IF(SP_NORTE!I2560="","*",SP_NORTE!I2560)</f>
        <v>*</v>
      </c>
      <c r="K2557" s="195" t="str">
        <f>IF(SP_NORTE!M2560="","*",SP_NORTE!M2560)</f>
        <v>*</v>
      </c>
      <c r="L2557" s="195" t="str">
        <f>IF(SP_NORTE!N2560="","*",SP_NORTE!N2560)</f>
        <v>*</v>
      </c>
      <c r="M2557" s="196" t="str">
        <f>IF(SP_NORTE!J2560="","*",SP_NORTE!J2560)</f>
        <v>*</v>
      </c>
      <c r="N2557" s="204" t="str">
        <f>IF(SP_NORTE!K2560="","*",SP_NORTE!K2560)</f>
        <v>*</v>
      </c>
      <c r="O2557" s="204" t="str">
        <f>IF(SP_NORTE!L2560="","*",SP_NORTE!L2560)</f>
        <v>*</v>
      </c>
      <c r="P2557" s="203" t="str">
        <f>IF(SP_NORTE!O2560="","*",SP_NORTE!O2560)</f>
        <v>*</v>
      </c>
      <c r="Q2557" s="203" t="str">
        <f>IF(SP_NORTE!P2560="","*",SP_NORTE!P2560)</f>
        <v>*</v>
      </c>
      <c r="R2557" s="205" t="str">
        <f>IF(SP_NORTE!Q2560="","*",CONCATENATE(SP_NORTE!Q2560," ",SP_NORTE!R2560))</f>
        <v>*</v>
      </c>
      <c r="S2557" s="205" t="str">
        <f>IF(SP_NORTE!V2560="","*",SP_NORTE!V2560)</f>
        <v>*</v>
      </c>
      <c r="T2557" s="205" t="str">
        <f>IF(SP_NORTE!W2560="","*",SP_NORTE!W2560)</f>
        <v>*</v>
      </c>
      <c r="U2557" s="193" t="str">
        <f ca="1">_xlfn.XLOOKUP(G2557&amp;$U$2,BS_CONTROLE[CHAVE],BS_CONTROLE[Quantidade_11],"-")</f>
        <v>-</v>
      </c>
      <c r="V2557" s="193" t="str">
        <f ca="1">_xlfn.XLOOKUP(G2557&amp;$V$2,BS_CONTROLE[CHAVE],BS_CONTROLE[Quantidade_11],"-")</f>
        <v>-</v>
      </c>
      <c r="W2557" s="193" t="str">
        <f ca="1">_xlfn.XLOOKUP(G2557&amp;$W$2,BS_CONTROLE[CHAVE],BS_CONTROLE[Quantidade_11],"-")</f>
        <v>-</v>
      </c>
    </row>
    <row r="2558" spans="1:23" hidden="1">
      <c r="A2558" s="206" t="str">
        <f>IF(SP_NORTE!Y2561="","*",SP_NORTE!Y2561)</f>
        <v>*</v>
      </c>
      <c r="B2558" s="206" t="str">
        <f>IF(SP_NORTE!X2561="","*",SP_NORTE!X2561)</f>
        <v>*</v>
      </c>
      <c r="C2558" s="206" t="str">
        <f>IF(SP_NORTE!Z2561="","*",SP_NORTE!Z2561)</f>
        <v>*</v>
      </c>
      <c r="D2558" s="195" t="str">
        <f>IF(SP_NORTE!S2561="","*",SP_NORTE!S2561)</f>
        <v>*</v>
      </c>
      <c r="E2558" s="195" t="str">
        <f>IF(SP_NORTE!T2561="","*",SP_NORTE!T2561)</f>
        <v>*</v>
      </c>
      <c r="F2558" s="205" t="str">
        <f>IF(SP_NORTE!B2561="","*",SP_NORTE!B2561)</f>
        <v>*</v>
      </c>
      <c r="G2558" s="205" t="str">
        <f>IF(SP_NORTE!D2561="","*",SP_NORTE!D2561)</f>
        <v>*</v>
      </c>
      <c r="H2558" s="205" t="str">
        <f>IF(SP_NORTE!F2561="","*",SP_NORTE!F2561)</f>
        <v>*</v>
      </c>
      <c r="I2558" s="205" t="str">
        <f>IF(SP_NORTE!H2561="","*",SP_NORTE!H2561)</f>
        <v>*</v>
      </c>
      <c r="J2558" s="205" t="str">
        <f>IF(SP_NORTE!I2561="","*",SP_NORTE!I2561)</f>
        <v>*</v>
      </c>
      <c r="K2558" s="195" t="str">
        <f>IF(SP_NORTE!M2561="","*",SP_NORTE!M2561)</f>
        <v>*</v>
      </c>
      <c r="L2558" s="195" t="str">
        <f>IF(SP_NORTE!N2561="","*",SP_NORTE!N2561)</f>
        <v>*</v>
      </c>
      <c r="M2558" s="196" t="str">
        <f>IF(SP_NORTE!J2561="","*",SP_NORTE!J2561)</f>
        <v>*</v>
      </c>
      <c r="N2558" s="204" t="str">
        <f>IF(SP_NORTE!K2561="","*",SP_NORTE!K2561)</f>
        <v>*</v>
      </c>
      <c r="O2558" s="204" t="str">
        <f>IF(SP_NORTE!L2561="","*",SP_NORTE!L2561)</f>
        <v>*</v>
      </c>
      <c r="P2558" s="203" t="str">
        <f>IF(SP_NORTE!O2561="","*",SP_NORTE!O2561)</f>
        <v>*</v>
      </c>
      <c r="Q2558" s="203" t="str">
        <f>IF(SP_NORTE!P2561="","*",SP_NORTE!P2561)</f>
        <v>*</v>
      </c>
      <c r="R2558" s="205" t="str">
        <f>IF(SP_NORTE!Q2561="","*",CONCATENATE(SP_NORTE!Q2561," ",SP_NORTE!R2561))</f>
        <v>*</v>
      </c>
      <c r="S2558" s="205" t="str">
        <f>IF(SP_NORTE!V2561="","*",SP_NORTE!V2561)</f>
        <v>*</v>
      </c>
      <c r="T2558" s="205" t="str">
        <f>IF(SP_NORTE!W2561="","*",SP_NORTE!W2561)</f>
        <v>*</v>
      </c>
      <c r="U2558" s="193" t="str">
        <f ca="1">_xlfn.XLOOKUP(G2558&amp;$U$2,BS_CONTROLE[CHAVE],BS_CONTROLE[Quantidade_11],"-")</f>
        <v>-</v>
      </c>
      <c r="V2558" s="193" t="str">
        <f ca="1">_xlfn.XLOOKUP(G2558&amp;$V$2,BS_CONTROLE[CHAVE],BS_CONTROLE[Quantidade_11],"-")</f>
        <v>-</v>
      </c>
      <c r="W2558" s="193" t="str">
        <f ca="1">_xlfn.XLOOKUP(G2558&amp;$W$2,BS_CONTROLE[CHAVE],BS_CONTROLE[Quantidade_11],"-")</f>
        <v>-</v>
      </c>
    </row>
    <row r="2559" spans="1:23" hidden="1">
      <c r="A2559" s="206" t="str">
        <f>IF(SP_NORTE!Y2562="","*",SP_NORTE!Y2562)</f>
        <v>*</v>
      </c>
      <c r="B2559" s="206" t="str">
        <f>IF(SP_NORTE!X2562="","*",SP_NORTE!X2562)</f>
        <v>*</v>
      </c>
      <c r="C2559" s="206" t="str">
        <f>IF(SP_NORTE!Z2562="","*",SP_NORTE!Z2562)</f>
        <v>*</v>
      </c>
      <c r="D2559" s="195" t="str">
        <f>IF(SP_NORTE!S2562="","*",SP_NORTE!S2562)</f>
        <v>*</v>
      </c>
      <c r="E2559" s="195" t="str">
        <f>IF(SP_NORTE!T2562="","*",SP_NORTE!T2562)</f>
        <v>*</v>
      </c>
      <c r="F2559" s="205" t="str">
        <f>IF(SP_NORTE!B2562="","*",SP_NORTE!B2562)</f>
        <v>*</v>
      </c>
      <c r="G2559" s="205" t="str">
        <f>IF(SP_NORTE!D2562="","*",SP_NORTE!D2562)</f>
        <v>*</v>
      </c>
      <c r="H2559" s="205" t="str">
        <f>IF(SP_NORTE!F2562="","*",SP_NORTE!F2562)</f>
        <v>*</v>
      </c>
      <c r="I2559" s="205" t="str">
        <f>IF(SP_NORTE!H2562="","*",SP_NORTE!H2562)</f>
        <v>*</v>
      </c>
      <c r="J2559" s="205" t="str">
        <f>IF(SP_NORTE!I2562="","*",SP_NORTE!I2562)</f>
        <v>*</v>
      </c>
      <c r="K2559" s="195" t="str">
        <f>IF(SP_NORTE!M2562="","*",SP_NORTE!M2562)</f>
        <v>*</v>
      </c>
      <c r="L2559" s="195" t="str">
        <f>IF(SP_NORTE!N2562="","*",SP_NORTE!N2562)</f>
        <v>*</v>
      </c>
      <c r="M2559" s="196" t="str">
        <f>IF(SP_NORTE!J2562="","*",SP_NORTE!J2562)</f>
        <v>*</v>
      </c>
      <c r="N2559" s="204" t="str">
        <f>IF(SP_NORTE!K2562="","*",SP_NORTE!K2562)</f>
        <v>*</v>
      </c>
      <c r="O2559" s="204" t="str">
        <f>IF(SP_NORTE!L2562="","*",SP_NORTE!L2562)</f>
        <v>*</v>
      </c>
      <c r="P2559" s="203" t="str">
        <f>IF(SP_NORTE!O2562="","*",SP_NORTE!O2562)</f>
        <v>*</v>
      </c>
      <c r="Q2559" s="203" t="str">
        <f>IF(SP_NORTE!P2562="","*",SP_NORTE!P2562)</f>
        <v>*</v>
      </c>
      <c r="R2559" s="205" t="str">
        <f>IF(SP_NORTE!Q2562="","*",CONCATENATE(SP_NORTE!Q2562," ",SP_NORTE!R2562))</f>
        <v>*</v>
      </c>
      <c r="S2559" s="205" t="str">
        <f>IF(SP_NORTE!V2562="","*",SP_NORTE!V2562)</f>
        <v>*</v>
      </c>
      <c r="T2559" s="205" t="str">
        <f>IF(SP_NORTE!W2562="","*",SP_NORTE!W2562)</f>
        <v>*</v>
      </c>
      <c r="U2559" s="193" t="str">
        <f ca="1">_xlfn.XLOOKUP(G2559&amp;$U$2,BS_CONTROLE[CHAVE],BS_CONTROLE[Quantidade_11],"-")</f>
        <v>-</v>
      </c>
      <c r="V2559" s="193" t="str">
        <f ca="1">_xlfn.XLOOKUP(G2559&amp;$V$2,BS_CONTROLE[CHAVE],BS_CONTROLE[Quantidade_11],"-")</f>
        <v>-</v>
      </c>
      <c r="W2559" s="193" t="str">
        <f ca="1">_xlfn.XLOOKUP(G2559&amp;$W$2,BS_CONTROLE[CHAVE],BS_CONTROLE[Quantidade_11],"-")</f>
        <v>-</v>
      </c>
    </row>
    <row r="2560" spans="1:23" hidden="1">
      <c r="A2560" s="206" t="str">
        <f>IF(SP_NORTE!Y2563="","*",SP_NORTE!Y2563)</f>
        <v>*</v>
      </c>
      <c r="B2560" s="206" t="str">
        <f>IF(SP_NORTE!X2563="","*",SP_NORTE!X2563)</f>
        <v>*</v>
      </c>
      <c r="C2560" s="206" t="str">
        <f>IF(SP_NORTE!Z2563="","*",SP_NORTE!Z2563)</f>
        <v>*</v>
      </c>
      <c r="D2560" s="195" t="str">
        <f>IF(SP_NORTE!S2563="","*",SP_NORTE!S2563)</f>
        <v>*</v>
      </c>
      <c r="E2560" s="195" t="str">
        <f>IF(SP_NORTE!T2563="","*",SP_NORTE!T2563)</f>
        <v>*</v>
      </c>
      <c r="F2560" s="205" t="str">
        <f>IF(SP_NORTE!B2563="","*",SP_NORTE!B2563)</f>
        <v>*</v>
      </c>
      <c r="G2560" s="205" t="str">
        <f>IF(SP_NORTE!D2563="","*",SP_NORTE!D2563)</f>
        <v>*</v>
      </c>
      <c r="H2560" s="205" t="str">
        <f>IF(SP_NORTE!F2563="","*",SP_NORTE!F2563)</f>
        <v>*</v>
      </c>
      <c r="I2560" s="205" t="str">
        <f>IF(SP_NORTE!H2563="","*",SP_NORTE!H2563)</f>
        <v>*</v>
      </c>
      <c r="J2560" s="205" t="str">
        <f>IF(SP_NORTE!I2563="","*",SP_NORTE!I2563)</f>
        <v>*</v>
      </c>
      <c r="K2560" s="195" t="str">
        <f>IF(SP_NORTE!M2563="","*",SP_NORTE!M2563)</f>
        <v>*</v>
      </c>
      <c r="L2560" s="195" t="str">
        <f>IF(SP_NORTE!N2563="","*",SP_NORTE!N2563)</f>
        <v>*</v>
      </c>
      <c r="M2560" s="196" t="str">
        <f>IF(SP_NORTE!J2563="","*",SP_NORTE!J2563)</f>
        <v>*</v>
      </c>
      <c r="N2560" s="204" t="str">
        <f>IF(SP_NORTE!K2563="","*",SP_NORTE!K2563)</f>
        <v>*</v>
      </c>
      <c r="O2560" s="204" t="str">
        <f>IF(SP_NORTE!L2563="","*",SP_NORTE!L2563)</f>
        <v>*</v>
      </c>
      <c r="P2560" s="203" t="str">
        <f>IF(SP_NORTE!O2563="","*",SP_NORTE!O2563)</f>
        <v>*</v>
      </c>
      <c r="Q2560" s="203" t="str">
        <f>IF(SP_NORTE!P2563="","*",SP_NORTE!P2563)</f>
        <v>*</v>
      </c>
      <c r="R2560" s="205" t="str">
        <f>IF(SP_NORTE!Q2563="","*",CONCATENATE(SP_NORTE!Q2563," ",SP_NORTE!R2563))</f>
        <v>*</v>
      </c>
      <c r="S2560" s="205" t="str">
        <f>IF(SP_NORTE!V2563="","*",SP_NORTE!V2563)</f>
        <v>*</v>
      </c>
      <c r="T2560" s="205" t="str">
        <f>IF(SP_NORTE!W2563="","*",SP_NORTE!W2563)</f>
        <v>*</v>
      </c>
      <c r="U2560" s="193" t="str">
        <f ca="1">_xlfn.XLOOKUP(G2560&amp;$U$2,BS_CONTROLE[CHAVE],BS_CONTROLE[Quantidade_11],"-")</f>
        <v>-</v>
      </c>
      <c r="V2560" s="193" t="str">
        <f ca="1">_xlfn.XLOOKUP(G2560&amp;$V$2,BS_CONTROLE[CHAVE],BS_CONTROLE[Quantidade_11],"-")</f>
        <v>-</v>
      </c>
      <c r="W2560" s="193" t="str">
        <f ca="1">_xlfn.XLOOKUP(G2560&amp;$W$2,BS_CONTROLE[CHAVE],BS_CONTROLE[Quantidade_11],"-")</f>
        <v>-</v>
      </c>
    </row>
    <row r="2561" spans="1:23" hidden="1">
      <c r="A2561" s="206" t="str">
        <f>IF(SP_NORTE!Y2564="","*",SP_NORTE!Y2564)</f>
        <v>*</v>
      </c>
      <c r="B2561" s="206" t="str">
        <f>IF(SP_NORTE!X2564="","*",SP_NORTE!X2564)</f>
        <v>*</v>
      </c>
      <c r="C2561" s="206" t="str">
        <f>IF(SP_NORTE!Z2564="","*",SP_NORTE!Z2564)</f>
        <v>*</v>
      </c>
      <c r="D2561" s="195" t="str">
        <f>IF(SP_NORTE!S2564="","*",SP_NORTE!S2564)</f>
        <v>*</v>
      </c>
      <c r="E2561" s="195" t="str">
        <f>IF(SP_NORTE!T2564="","*",SP_NORTE!T2564)</f>
        <v>*</v>
      </c>
      <c r="F2561" s="205" t="str">
        <f>IF(SP_NORTE!B2564="","*",SP_NORTE!B2564)</f>
        <v>*</v>
      </c>
      <c r="G2561" s="205" t="str">
        <f>IF(SP_NORTE!D2564="","*",SP_NORTE!D2564)</f>
        <v>*</v>
      </c>
      <c r="H2561" s="205" t="str">
        <f>IF(SP_NORTE!F2564="","*",SP_NORTE!F2564)</f>
        <v>*</v>
      </c>
      <c r="I2561" s="205" t="str">
        <f>IF(SP_NORTE!H2564="","*",SP_NORTE!H2564)</f>
        <v>*</v>
      </c>
      <c r="J2561" s="205" t="str">
        <f>IF(SP_NORTE!I2564="","*",SP_NORTE!I2564)</f>
        <v>*</v>
      </c>
      <c r="K2561" s="195" t="str">
        <f>IF(SP_NORTE!M2564="","*",SP_NORTE!M2564)</f>
        <v>*</v>
      </c>
      <c r="L2561" s="195" t="str">
        <f>IF(SP_NORTE!N2564="","*",SP_NORTE!N2564)</f>
        <v>*</v>
      </c>
      <c r="M2561" s="196" t="str">
        <f>IF(SP_NORTE!J2564="","*",SP_NORTE!J2564)</f>
        <v>*</v>
      </c>
      <c r="N2561" s="204" t="str">
        <f>IF(SP_NORTE!K2564="","*",SP_NORTE!K2564)</f>
        <v>*</v>
      </c>
      <c r="O2561" s="204" t="str">
        <f>IF(SP_NORTE!L2564="","*",SP_NORTE!L2564)</f>
        <v>*</v>
      </c>
      <c r="P2561" s="203" t="str">
        <f>IF(SP_NORTE!O2564="","*",SP_NORTE!O2564)</f>
        <v>*</v>
      </c>
      <c r="Q2561" s="203" t="str">
        <f>IF(SP_NORTE!P2564="","*",SP_NORTE!P2564)</f>
        <v>*</v>
      </c>
      <c r="R2561" s="205" t="str">
        <f>IF(SP_NORTE!Q2564="","*",CONCATENATE(SP_NORTE!Q2564," ",SP_NORTE!R2564))</f>
        <v>*</v>
      </c>
      <c r="S2561" s="205" t="str">
        <f>IF(SP_NORTE!V2564="","*",SP_NORTE!V2564)</f>
        <v>*</v>
      </c>
      <c r="T2561" s="205" t="str">
        <f>IF(SP_NORTE!W2564="","*",SP_NORTE!W2564)</f>
        <v>*</v>
      </c>
      <c r="U2561" s="193" t="str">
        <f ca="1">_xlfn.XLOOKUP(G2561&amp;$U$2,BS_CONTROLE[CHAVE],BS_CONTROLE[Quantidade_11],"-")</f>
        <v>-</v>
      </c>
      <c r="V2561" s="193" t="str">
        <f ca="1">_xlfn.XLOOKUP(G2561&amp;$V$2,BS_CONTROLE[CHAVE],BS_CONTROLE[Quantidade_11],"-")</f>
        <v>-</v>
      </c>
      <c r="W2561" s="193" t="str">
        <f ca="1">_xlfn.XLOOKUP(G2561&amp;$W$2,BS_CONTROLE[CHAVE],BS_CONTROLE[Quantidade_11],"-")</f>
        <v>-</v>
      </c>
    </row>
    <row r="2562" spans="1:23" hidden="1">
      <c r="A2562" s="206" t="str">
        <f>IF(SP_NORTE!Y2565="","*",SP_NORTE!Y2565)</f>
        <v>*</v>
      </c>
      <c r="B2562" s="206" t="str">
        <f>IF(SP_NORTE!X2565="","*",SP_NORTE!X2565)</f>
        <v>*</v>
      </c>
      <c r="C2562" s="206" t="str">
        <f>IF(SP_NORTE!Z2565="","*",SP_NORTE!Z2565)</f>
        <v>*</v>
      </c>
      <c r="D2562" s="195" t="str">
        <f>IF(SP_NORTE!S2565="","*",SP_NORTE!S2565)</f>
        <v>*</v>
      </c>
      <c r="E2562" s="195" t="str">
        <f>IF(SP_NORTE!T2565="","*",SP_NORTE!T2565)</f>
        <v>*</v>
      </c>
      <c r="F2562" s="205" t="str">
        <f>IF(SP_NORTE!B2565="","*",SP_NORTE!B2565)</f>
        <v>*</v>
      </c>
      <c r="G2562" s="205" t="str">
        <f>IF(SP_NORTE!D2565="","*",SP_NORTE!D2565)</f>
        <v>*</v>
      </c>
      <c r="H2562" s="205" t="str">
        <f>IF(SP_NORTE!F2565="","*",SP_NORTE!F2565)</f>
        <v>*</v>
      </c>
      <c r="I2562" s="205" t="str">
        <f>IF(SP_NORTE!H2565="","*",SP_NORTE!H2565)</f>
        <v>*</v>
      </c>
      <c r="J2562" s="205" t="str">
        <f>IF(SP_NORTE!I2565="","*",SP_NORTE!I2565)</f>
        <v>*</v>
      </c>
      <c r="K2562" s="195" t="str">
        <f>IF(SP_NORTE!M2565="","*",SP_NORTE!M2565)</f>
        <v>*</v>
      </c>
      <c r="L2562" s="195" t="str">
        <f>IF(SP_NORTE!N2565="","*",SP_NORTE!N2565)</f>
        <v>*</v>
      </c>
      <c r="M2562" s="196" t="str">
        <f>IF(SP_NORTE!J2565="","*",SP_NORTE!J2565)</f>
        <v>*</v>
      </c>
      <c r="N2562" s="204" t="str">
        <f>IF(SP_NORTE!K2565="","*",SP_NORTE!K2565)</f>
        <v>*</v>
      </c>
      <c r="O2562" s="204" t="str">
        <f>IF(SP_NORTE!L2565="","*",SP_NORTE!L2565)</f>
        <v>*</v>
      </c>
      <c r="P2562" s="203" t="str">
        <f>IF(SP_NORTE!O2565="","*",SP_NORTE!O2565)</f>
        <v>*</v>
      </c>
      <c r="Q2562" s="203" t="str">
        <f>IF(SP_NORTE!P2565="","*",SP_NORTE!P2565)</f>
        <v>*</v>
      </c>
      <c r="R2562" s="205" t="str">
        <f>IF(SP_NORTE!Q2565="","*",CONCATENATE(SP_NORTE!Q2565," ",SP_NORTE!R2565))</f>
        <v>*</v>
      </c>
      <c r="S2562" s="205" t="str">
        <f>IF(SP_NORTE!V2565="","*",SP_NORTE!V2565)</f>
        <v>*</v>
      </c>
      <c r="T2562" s="205" t="str">
        <f>IF(SP_NORTE!W2565="","*",SP_NORTE!W2565)</f>
        <v>*</v>
      </c>
      <c r="U2562" s="193" t="str">
        <f ca="1">_xlfn.XLOOKUP(G2562&amp;$U$2,BS_CONTROLE[CHAVE],BS_CONTROLE[Quantidade_11],"-")</f>
        <v>-</v>
      </c>
      <c r="V2562" s="193" t="str">
        <f ca="1">_xlfn.XLOOKUP(G2562&amp;$V$2,BS_CONTROLE[CHAVE],BS_CONTROLE[Quantidade_11],"-")</f>
        <v>-</v>
      </c>
      <c r="W2562" s="193" t="str">
        <f ca="1">_xlfn.XLOOKUP(G2562&amp;$W$2,BS_CONTROLE[CHAVE],BS_CONTROLE[Quantidade_11],"-")</f>
        <v>-</v>
      </c>
    </row>
    <row r="2563" spans="1:23" hidden="1">
      <c r="A2563" s="206" t="str">
        <f>IF(SP_NORTE!Y2566="","*",SP_NORTE!Y2566)</f>
        <v>*</v>
      </c>
      <c r="B2563" s="206" t="str">
        <f>IF(SP_NORTE!X2566="","*",SP_NORTE!X2566)</f>
        <v>*</v>
      </c>
      <c r="C2563" s="206" t="str">
        <f>IF(SP_NORTE!Z2566="","*",SP_NORTE!Z2566)</f>
        <v>*</v>
      </c>
      <c r="D2563" s="195" t="str">
        <f>IF(SP_NORTE!S2566="","*",SP_NORTE!S2566)</f>
        <v>*</v>
      </c>
      <c r="E2563" s="195" t="str">
        <f>IF(SP_NORTE!T2566="","*",SP_NORTE!T2566)</f>
        <v>*</v>
      </c>
      <c r="F2563" s="205" t="str">
        <f>IF(SP_NORTE!B2566="","*",SP_NORTE!B2566)</f>
        <v>*</v>
      </c>
      <c r="G2563" s="205" t="str">
        <f>IF(SP_NORTE!D2566="","*",SP_NORTE!D2566)</f>
        <v>*</v>
      </c>
      <c r="H2563" s="205" t="str">
        <f>IF(SP_NORTE!F2566="","*",SP_NORTE!F2566)</f>
        <v>*</v>
      </c>
      <c r="I2563" s="205" t="str">
        <f>IF(SP_NORTE!H2566="","*",SP_NORTE!H2566)</f>
        <v>*</v>
      </c>
      <c r="J2563" s="205" t="str">
        <f>IF(SP_NORTE!I2566="","*",SP_NORTE!I2566)</f>
        <v>*</v>
      </c>
      <c r="K2563" s="195" t="str">
        <f>IF(SP_NORTE!M2566="","*",SP_NORTE!M2566)</f>
        <v>*</v>
      </c>
      <c r="L2563" s="195" t="str">
        <f>IF(SP_NORTE!N2566="","*",SP_NORTE!N2566)</f>
        <v>*</v>
      </c>
      <c r="M2563" s="196" t="str">
        <f>IF(SP_NORTE!J2566="","*",SP_NORTE!J2566)</f>
        <v>*</v>
      </c>
      <c r="N2563" s="204" t="str">
        <f>IF(SP_NORTE!K2566="","*",SP_NORTE!K2566)</f>
        <v>*</v>
      </c>
      <c r="O2563" s="204" t="str">
        <f>IF(SP_NORTE!L2566="","*",SP_NORTE!L2566)</f>
        <v>*</v>
      </c>
      <c r="P2563" s="203" t="str">
        <f>IF(SP_NORTE!O2566="","*",SP_NORTE!O2566)</f>
        <v>*</v>
      </c>
      <c r="Q2563" s="203" t="str">
        <f>IF(SP_NORTE!P2566="","*",SP_NORTE!P2566)</f>
        <v>*</v>
      </c>
      <c r="R2563" s="205" t="str">
        <f>IF(SP_NORTE!Q2566="","*",CONCATENATE(SP_NORTE!Q2566," ",SP_NORTE!R2566))</f>
        <v>*</v>
      </c>
      <c r="S2563" s="205" t="str">
        <f>IF(SP_NORTE!V2566="","*",SP_NORTE!V2566)</f>
        <v>*</v>
      </c>
      <c r="T2563" s="205" t="str">
        <f>IF(SP_NORTE!W2566="","*",SP_NORTE!W2566)</f>
        <v>*</v>
      </c>
      <c r="U2563" s="193" t="str">
        <f ca="1">_xlfn.XLOOKUP(G2563&amp;$U$2,BS_CONTROLE[CHAVE],BS_CONTROLE[Quantidade_11],"-")</f>
        <v>-</v>
      </c>
      <c r="V2563" s="193" t="str">
        <f ca="1">_xlfn.XLOOKUP(G2563&amp;$V$2,BS_CONTROLE[CHAVE],BS_CONTROLE[Quantidade_11],"-")</f>
        <v>-</v>
      </c>
      <c r="W2563" s="193" t="str">
        <f ca="1">_xlfn.XLOOKUP(G2563&amp;$W$2,BS_CONTROLE[CHAVE],BS_CONTROLE[Quantidade_11],"-")</f>
        <v>-</v>
      </c>
    </row>
    <row r="2564" spans="1:23" hidden="1">
      <c r="A2564" s="206" t="str">
        <f>IF(SP_NORTE!Y2567="","*",SP_NORTE!Y2567)</f>
        <v>*</v>
      </c>
      <c r="B2564" s="206" t="str">
        <f>IF(SP_NORTE!X2567="","*",SP_NORTE!X2567)</f>
        <v>*</v>
      </c>
      <c r="C2564" s="206" t="str">
        <f>IF(SP_NORTE!Z2567="","*",SP_NORTE!Z2567)</f>
        <v>*</v>
      </c>
      <c r="D2564" s="195" t="str">
        <f>IF(SP_NORTE!S2567="","*",SP_NORTE!S2567)</f>
        <v>*</v>
      </c>
      <c r="E2564" s="195" t="str">
        <f>IF(SP_NORTE!T2567="","*",SP_NORTE!T2567)</f>
        <v>*</v>
      </c>
      <c r="F2564" s="205" t="str">
        <f>IF(SP_NORTE!B2567="","*",SP_NORTE!B2567)</f>
        <v>*</v>
      </c>
      <c r="G2564" s="205" t="str">
        <f>IF(SP_NORTE!D2567="","*",SP_NORTE!D2567)</f>
        <v>*</v>
      </c>
      <c r="H2564" s="205" t="str">
        <f>IF(SP_NORTE!F2567="","*",SP_NORTE!F2567)</f>
        <v>*</v>
      </c>
      <c r="I2564" s="205" t="str">
        <f>IF(SP_NORTE!H2567="","*",SP_NORTE!H2567)</f>
        <v>*</v>
      </c>
      <c r="J2564" s="205" t="str">
        <f>IF(SP_NORTE!I2567="","*",SP_NORTE!I2567)</f>
        <v>*</v>
      </c>
      <c r="K2564" s="195" t="str">
        <f>IF(SP_NORTE!M2567="","*",SP_NORTE!M2567)</f>
        <v>*</v>
      </c>
      <c r="L2564" s="195" t="str">
        <f>IF(SP_NORTE!N2567="","*",SP_NORTE!N2567)</f>
        <v>*</v>
      </c>
      <c r="M2564" s="196" t="str">
        <f>IF(SP_NORTE!J2567="","*",SP_NORTE!J2567)</f>
        <v>*</v>
      </c>
      <c r="N2564" s="204" t="str">
        <f>IF(SP_NORTE!K2567="","*",SP_NORTE!K2567)</f>
        <v>*</v>
      </c>
      <c r="O2564" s="204" t="str">
        <f>IF(SP_NORTE!L2567="","*",SP_NORTE!L2567)</f>
        <v>*</v>
      </c>
      <c r="P2564" s="203" t="str">
        <f>IF(SP_NORTE!O2567="","*",SP_NORTE!O2567)</f>
        <v>*</v>
      </c>
      <c r="Q2564" s="203" t="str">
        <f>IF(SP_NORTE!P2567="","*",SP_NORTE!P2567)</f>
        <v>*</v>
      </c>
      <c r="R2564" s="205" t="str">
        <f>IF(SP_NORTE!Q2567="","*",CONCATENATE(SP_NORTE!Q2567," ",SP_NORTE!R2567))</f>
        <v>*</v>
      </c>
      <c r="S2564" s="205" t="str">
        <f>IF(SP_NORTE!V2567="","*",SP_NORTE!V2567)</f>
        <v>*</v>
      </c>
      <c r="T2564" s="205" t="str">
        <f>IF(SP_NORTE!W2567="","*",SP_NORTE!W2567)</f>
        <v>*</v>
      </c>
      <c r="U2564" s="193" t="str">
        <f ca="1">_xlfn.XLOOKUP(G2564&amp;$U$2,BS_CONTROLE[CHAVE],BS_CONTROLE[Quantidade_11],"-")</f>
        <v>-</v>
      </c>
      <c r="V2564" s="193" t="str">
        <f ca="1">_xlfn.XLOOKUP(G2564&amp;$V$2,BS_CONTROLE[CHAVE],BS_CONTROLE[Quantidade_11],"-")</f>
        <v>-</v>
      </c>
      <c r="W2564" s="193" t="str">
        <f ca="1">_xlfn.XLOOKUP(G2564&amp;$W$2,BS_CONTROLE[CHAVE],BS_CONTROLE[Quantidade_11],"-")</f>
        <v>-</v>
      </c>
    </row>
    <row r="2565" spans="1:23" hidden="1">
      <c r="A2565" s="206" t="str">
        <f>IF(SP_NORTE!Y2568="","*",SP_NORTE!Y2568)</f>
        <v>*</v>
      </c>
      <c r="B2565" s="206" t="str">
        <f>IF(SP_NORTE!X2568="","*",SP_NORTE!X2568)</f>
        <v>*</v>
      </c>
      <c r="C2565" s="206" t="str">
        <f>IF(SP_NORTE!Z2568="","*",SP_NORTE!Z2568)</f>
        <v>*</v>
      </c>
      <c r="D2565" s="195" t="str">
        <f>IF(SP_NORTE!S2568="","*",SP_NORTE!S2568)</f>
        <v>*</v>
      </c>
      <c r="E2565" s="195" t="str">
        <f>IF(SP_NORTE!T2568="","*",SP_NORTE!T2568)</f>
        <v>*</v>
      </c>
      <c r="F2565" s="205" t="str">
        <f>IF(SP_NORTE!B2568="","*",SP_NORTE!B2568)</f>
        <v>*</v>
      </c>
      <c r="G2565" s="205" t="str">
        <f>IF(SP_NORTE!D2568="","*",SP_NORTE!D2568)</f>
        <v>*</v>
      </c>
      <c r="H2565" s="205" t="str">
        <f>IF(SP_NORTE!F2568="","*",SP_NORTE!F2568)</f>
        <v>*</v>
      </c>
      <c r="I2565" s="205" t="str">
        <f>IF(SP_NORTE!H2568="","*",SP_NORTE!H2568)</f>
        <v>*</v>
      </c>
      <c r="J2565" s="205" t="str">
        <f>IF(SP_NORTE!I2568="","*",SP_NORTE!I2568)</f>
        <v>*</v>
      </c>
      <c r="K2565" s="195" t="str">
        <f>IF(SP_NORTE!M2568="","*",SP_NORTE!M2568)</f>
        <v>*</v>
      </c>
      <c r="L2565" s="195" t="str">
        <f>IF(SP_NORTE!N2568="","*",SP_NORTE!N2568)</f>
        <v>*</v>
      </c>
      <c r="M2565" s="196" t="str">
        <f>IF(SP_NORTE!J2568="","*",SP_NORTE!J2568)</f>
        <v>*</v>
      </c>
      <c r="N2565" s="204" t="str">
        <f>IF(SP_NORTE!K2568="","*",SP_NORTE!K2568)</f>
        <v>*</v>
      </c>
      <c r="O2565" s="204" t="str">
        <f>IF(SP_NORTE!L2568="","*",SP_NORTE!L2568)</f>
        <v>*</v>
      </c>
      <c r="P2565" s="203" t="str">
        <f>IF(SP_NORTE!O2568="","*",SP_NORTE!O2568)</f>
        <v>*</v>
      </c>
      <c r="Q2565" s="203" t="str">
        <f>IF(SP_NORTE!P2568="","*",SP_NORTE!P2568)</f>
        <v>*</v>
      </c>
      <c r="R2565" s="205" t="str">
        <f>IF(SP_NORTE!Q2568="","*",CONCATENATE(SP_NORTE!Q2568," ",SP_NORTE!R2568))</f>
        <v>*</v>
      </c>
      <c r="S2565" s="205" t="str">
        <f>IF(SP_NORTE!V2568="","*",SP_NORTE!V2568)</f>
        <v>*</v>
      </c>
      <c r="T2565" s="205" t="str">
        <f>IF(SP_NORTE!W2568="","*",SP_NORTE!W2568)</f>
        <v>*</v>
      </c>
      <c r="U2565" s="193" t="str">
        <f ca="1">_xlfn.XLOOKUP(G2565&amp;$U$2,BS_CONTROLE[CHAVE],BS_CONTROLE[Quantidade_11],"-")</f>
        <v>-</v>
      </c>
      <c r="V2565" s="193" t="str">
        <f ca="1">_xlfn.XLOOKUP(G2565&amp;$V$2,BS_CONTROLE[CHAVE],BS_CONTROLE[Quantidade_11],"-")</f>
        <v>-</v>
      </c>
      <c r="W2565" s="193" t="str">
        <f ca="1">_xlfn.XLOOKUP(G2565&amp;$W$2,BS_CONTROLE[CHAVE],BS_CONTROLE[Quantidade_11],"-")</f>
        <v>-</v>
      </c>
    </row>
    <row r="2566" spans="1:23" hidden="1">
      <c r="A2566" s="206" t="str">
        <f>IF(SP_NORTE!Y2569="","*",SP_NORTE!Y2569)</f>
        <v>*</v>
      </c>
      <c r="B2566" s="206" t="str">
        <f>IF(SP_NORTE!X2569="","*",SP_NORTE!X2569)</f>
        <v>*</v>
      </c>
      <c r="C2566" s="206" t="str">
        <f>IF(SP_NORTE!Z2569="","*",SP_NORTE!Z2569)</f>
        <v>*</v>
      </c>
      <c r="D2566" s="195" t="str">
        <f>IF(SP_NORTE!S2569="","*",SP_NORTE!S2569)</f>
        <v>*</v>
      </c>
      <c r="E2566" s="195" t="str">
        <f>IF(SP_NORTE!T2569="","*",SP_NORTE!T2569)</f>
        <v>*</v>
      </c>
      <c r="F2566" s="205" t="str">
        <f>IF(SP_NORTE!B2569="","*",SP_NORTE!B2569)</f>
        <v>*</v>
      </c>
      <c r="G2566" s="205" t="str">
        <f>IF(SP_NORTE!D2569="","*",SP_NORTE!D2569)</f>
        <v>*</v>
      </c>
      <c r="H2566" s="205" t="str">
        <f>IF(SP_NORTE!F2569="","*",SP_NORTE!F2569)</f>
        <v>*</v>
      </c>
      <c r="I2566" s="205" t="str">
        <f>IF(SP_NORTE!H2569="","*",SP_NORTE!H2569)</f>
        <v>*</v>
      </c>
      <c r="J2566" s="205" t="str">
        <f>IF(SP_NORTE!I2569="","*",SP_NORTE!I2569)</f>
        <v>*</v>
      </c>
      <c r="K2566" s="195" t="str">
        <f>IF(SP_NORTE!M2569="","*",SP_NORTE!M2569)</f>
        <v>*</v>
      </c>
      <c r="L2566" s="195" t="str">
        <f>IF(SP_NORTE!N2569="","*",SP_NORTE!N2569)</f>
        <v>*</v>
      </c>
      <c r="M2566" s="196" t="str">
        <f>IF(SP_NORTE!J2569="","*",SP_NORTE!J2569)</f>
        <v>*</v>
      </c>
      <c r="N2566" s="204" t="str">
        <f>IF(SP_NORTE!K2569="","*",SP_NORTE!K2569)</f>
        <v>*</v>
      </c>
      <c r="O2566" s="204" t="str">
        <f>IF(SP_NORTE!L2569="","*",SP_NORTE!L2569)</f>
        <v>*</v>
      </c>
      <c r="P2566" s="203" t="str">
        <f>IF(SP_NORTE!O2569="","*",SP_NORTE!O2569)</f>
        <v>*</v>
      </c>
      <c r="Q2566" s="203" t="str">
        <f>IF(SP_NORTE!P2569="","*",SP_NORTE!P2569)</f>
        <v>*</v>
      </c>
      <c r="R2566" s="205" t="str">
        <f>IF(SP_NORTE!Q2569="","*",CONCATENATE(SP_NORTE!Q2569," ",SP_NORTE!R2569))</f>
        <v>*</v>
      </c>
      <c r="S2566" s="205" t="str">
        <f>IF(SP_NORTE!V2569="","*",SP_NORTE!V2569)</f>
        <v>*</v>
      </c>
      <c r="T2566" s="205" t="str">
        <f>IF(SP_NORTE!W2569="","*",SP_NORTE!W2569)</f>
        <v>*</v>
      </c>
      <c r="U2566" s="193" t="str">
        <f ca="1">_xlfn.XLOOKUP(G2566&amp;$U$2,BS_CONTROLE[CHAVE],BS_CONTROLE[Quantidade_11],"-")</f>
        <v>-</v>
      </c>
      <c r="V2566" s="193" t="str">
        <f ca="1">_xlfn.XLOOKUP(G2566&amp;$V$2,BS_CONTROLE[CHAVE],BS_CONTROLE[Quantidade_11],"-")</f>
        <v>-</v>
      </c>
      <c r="W2566" s="193" t="str">
        <f ca="1">_xlfn.XLOOKUP(G2566&amp;$W$2,BS_CONTROLE[CHAVE],BS_CONTROLE[Quantidade_11],"-")</f>
        <v>-</v>
      </c>
    </row>
    <row r="2567" spans="1:23" hidden="1">
      <c r="A2567" s="206" t="str">
        <f>IF(SP_NORTE!Y2570="","*",SP_NORTE!Y2570)</f>
        <v>*</v>
      </c>
      <c r="B2567" s="206" t="str">
        <f>IF(SP_NORTE!X2570="","*",SP_NORTE!X2570)</f>
        <v>*</v>
      </c>
      <c r="C2567" s="206" t="str">
        <f>IF(SP_NORTE!Z2570="","*",SP_NORTE!Z2570)</f>
        <v>*</v>
      </c>
      <c r="D2567" s="195" t="str">
        <f>IF(SP_NORTE!S2570="","*",SP_NORTE!S2570)</f>
        <v>*</v>
      </c>
      <c r="E2567" s="195" t="str">
        <f>IF(SP_NORTE!T2570="","*",SP_NORTE!T2570)</f>
        <v>*</v>
      </c>
      <c r="F2567" s="205" t="str">
        <f>IF(SP_NORTE!B2570="","*",SP_NORTE!B2570)</f>
        <v>*</v>
      </c>
      <c r="G2567" s="205" t="str">
        <f>IF(SP_NORTE!D2570="","*",SP_NORTE!D2570)</f>
        <v>*</v>
      </c>
      <c r="H2567" s="205" t="str">
        <f>IF(SP_NORTE!F2570="","*",SP_NORTE!F2570)</f>
        <v>*</v>
      </c>
      <c r="I2567" s="205" t="str">
        <f>IF(SP_NORTE!H2570="","*",SP_NORTE!H2570)</f>
        <v>*</v>
      </c>
      <c r="J2567" s="205" t="str">
        <f>IF(SP_NORTE!I2570="","*",SP_NORTE!I2570)</f>
        <v>*</v>
      </c>
      <c r="K2567" s="195" t="str">
        <f>IF(SP_NORTE!M2570="","*",SP_NORTE!M2570)</f>
        <v>*</v>
      </c>
      <c r="L2567" s="195" t="str">
        <f>IF(SP_NORTE!N2570="","*",SP_NORTE!N2570)</f>
        <v>*</v>
      </c>
      <c r="M2567" s="196" t="str">
        <f>IF(SP_NORTE!J2570="","*",SP_NORTE!J2570)</f>
        <v>*</v>
      </c>
      <c r="N2567" s="204" t="str">
        <f>IF(SP_NORTE!K2570="","*",SP_NORTE!K2570)</f>
        <v>*</v>
      </c>
      <c r="O2567" s="204" t="str">
        <f>IF(SP_NORTE!L2570="","*",SP_NORTE!L2570)</f>
        <v>*</v>
      </c>
      <c r="P2567" s="203" t="str">
        <f>IF(SP_NORTE!O2570="","*",SP_NORTE!O2570)</f>
        <v>*</v>
      </c>
      <c r="Q2567" s="203" t="str">
        <f>IF(SP_NORTE!P2570="","*",SP_NORTE!P2570)</f>
        <v>*</v>
      </c>
      <c r="R2567" s="205" t="str">
        <f>IF(SP_NORTE!Q2570="","*",CONCATENATE(SP_NORTE!Q2570," ",SP_NORTE!R2570))</f>
        <v>*</v>
      </c>
      <c r="S2567" s="205" t="str">
        <f>IF(SP_NORTE!V2570="","*",SP_NORTE!V2570)</f>
        <v>*</v>
      </c>
      <c r="T2567" s="205" t="str">
        <f>IF(SP_NORTE!W2570="","*",SP_NORTE!W2570)</f>
        <v>*</v>
      </c>
      <c r="U2567" s="193" t="str">
        <f ca="1">_xlfn.XLOOKUP(G2567&amp;$U$2,BS_CONTROLE[CHAVE],BS_CONTROLE[Quantidade_11],"-")</f>
        <v>-</v>
      </c>
      <c r="V2567" s="193" t="str">
        <f ca="1">_xlfn.XLOOKUP(G2567&amp;$V$2,BS_CONTROLE[CHAVE],BS_CONTROLE[Quantidade_11],"-")</f>
        <v>-</v>
      </c>
      <c r="W2567" s="193" t="str">
        <f ca="1">_xlfn.XLOOKUP(G2567&amp;$W$2,BS_CONTROLE[CHAVE],BS_CONTROLE[Quantidade_11],"-")</f>
        <v>-</v>
      </c>
    </row>
    <row r="2568" spans="1:23" hidden="1">
      <c r="A2568" s="206" t="str">
        <f>IF(SP_NORTE!Y2571="","*",SP_NORTE!Y2571)</f>
        <v>*</v>
      </c>
      <c r="B2568" s="206" t="str">
        <f>IF(SP_NORTE!X2571="","*",SP_NORTE!X2571)</f>
        <v>*</v>
      </c>
      <c r="C2568" s="206" t="str">
        <f>IF(SP_NORTE!Z2571="","*",SP_NORTE!Z2571)</f>
        <v>*</v>
      </c>
      <c r="D2568" s="195" t="str">
        <f>IF(SP_NORTE!S2571="","*",SP_NORTE!S2571)</f>
        <v>*</v>
      </c>
      <c r="E2568" s="195" t="str">
        <f>IF(SP_NORTE!T2571="","*",SP_NORTE!T2571)</f>
        <v>*</v>
      </c>
      <c r="F2568" s="205" t="str">
        <f>IF(SP_NORTE!B2571="","*",SP_NORTE!B2571)</f>
        <v>*</v>
      </c>
      <c r="G2568" s="205" t="str">
        <f>IF(SP_NORTE!D2571="","*",SP_NORTE!D2571)</f>
        <v>*</v>
      </c>
      <c r="H2568" s="205" t="str">
        <f>IF(SP_NORTE!F2571="","*",SP_NORTE!F2571)</f>
        <v>*</v>
      </c>
      <c r="I2568" s="205" t="str">
        <f>IF(SP_NORTE!H2571="","*",SP_NORTE!H2571)</f>
        <v>*</v>
      </c>
      <c r="J2568" s="205" t="str">
        <f>IF(SP_NORTE!I2571="","*",SP_NORTE!I2571)</f>
        <v>*</v>
      </c>
      <c r="K2568" s="195" t="str">
        <f>IF(SP_NORTE!M2571="","*",SP_NORTE!M2571)</f>
        <v>*</v>
      </c>
      <c r="L2568" s="195" t="str">
        <f>IF(SP_NORTE!N2571="","*",SP_NORTE!N2571)</f>
        <v>*</v>
      </c>
      <c r="M2568" s="196" t="str">
        <f>IF(SP_NORTE!J2571="","*",SP_NORTE!J2571)</f>
        <v>*</v>
      </c>
      <c r="N2568" s="204" t="str">
        <f>IF(SP_NORTE!K2571="","*",SP_NORTE!K2571)</f>
        <v>*</v>
      </c>
      <c r="O2568" s="204" t="str">
        <f>IF(SP_NORTE!L2571="","*",SP_NORTE!L2571)</f>
        <v>*</v>
      </c>
      <c r="P2568" s="203" t="str">
        <f>IF(SP_NORTE!O2571="","*",SP_NORTE!O2571)</f>
        <v>*</v>
      </c>
      <c r="Q2568" s="203" t="str">
        <f>IF(SP_NORTE!P2571="","*",SP_NORTE!P2571)</f>
        <v>*</v>
      </c>
      <c r="R2568" s="205" t="str">
        <f>IF(SP_NORTE!Q2571="","*",CONCATENATE(SP_NORTE!Q2571," ",SP_NORTE!R2571))</f>
        <v>*</v>
      </c>
      <c r="S2568" s="205" t="str">
        <f>IF(SP_NORTE!V2571="","*",SP_NORTE!V2571)</f>
        <v>*</v>
      </c>
      <c r="T2568" s="205" t="str">
        <f>IF(SP_NORTE!W2571="","*",SP_NORTE!W2571)</f>
        <v>*</v>
      </c>
      <c r="U2568" s="193" t="str">
        <f ca="1">_xlfn.XLOOKUP(G2568&amp;$U$2,BS_CONTROLE[CHAVE],BS_CONTROLE[Quantidade_11],"-")</f>
        <v>-</v>
      </c>
      <c r="V2568" s="193" t="str">
        <f ca="1">_xlfn.XLOOKUP(G2568&amp;$V$2,BS_CONTROLE[CHAVE],BS_CONTROLE[Quantidade_11],"-")</f>
        <v>-</v>
      </c>
      <c r="W2568" s="193" t="str">
        <f ca="1">_xlfn.XLOOKUP(G2568&amp;$W$2,BS_CONTROLE[CHAVE],BS_CONTROLE[Quantidade_11],"-")</f>
        <v>-</v>
      </c>
    </row>
    <row r="2569" spans="1:23" hidden="1">
      <c r="A2569" s="206" t="str">
        <f>IF(SP_NORTE!Y2572="","*",SP_NORTE!Y2572)</f>
        <v>*</v>
      </c>
      <c r="B2569" s="206" t="str">
        <f>IF(SP_NORTE!X2572="","*",SP_NORTE!X2572)</f>
        <v>*</v>
      </c>
      <c r="C2569" s="206" t="str">
        <f>IF(SP_NORTE!Z2572="","*",SP_NORTE!Z2572)</f>
        <v>*</v>
      </c>
      <c r="D2569" s="195" t="str">
        <f>IF(SP_NORTE!S2572="","*",SP_NORTE!S2572)</f>
        <v>*</v>
      </c>
      <c r="E2569" s="195" t="str">
        <f>IF(SP_NORTE!T2572="","*",SP_NORTE!T2572)</f>
        <v>*</v>
      </c>
      <c r="F2569" s="205" t="str">
        <f>IF(SP_NORTE!B2572="","*",SP_NORTE!B2572)</f>
        <v>*</v>
      </c>
      <c r="G2569" s="205" t="str">
        <f>IF(SP_NORTE!D2572="","*",SP_NORTE!D2572)</f>
        <v>*</v>
      </c>
      <c r="H2569" s="205" t="str">
        <f>IF(SP_NORTE!F2572="","*",SP_NORTE!F2572)</f>
        <v>*</v>
      </c>
      <c r="I2569" s="205" t="str">
        <f>IF(SP_NORTE!H2572="","*",SP_NORTE!H2572)</f>
        <v>*</v>
      </c>
      <c r="J2569" s="205" t="str">
        <f>IF(SP_NORTE!I2572="","*",SP_NORTE!I2572)</f>
        <v>*</v>
      </c>
      <c r="K2569" s="195" t="str">
        <f>IF(SP_NORTE!M2572="","*",SP_NORTE!M2572)</f>
        <v>*</v>
      </c>
      <c r="L2569" s="195" t="str">
        <f>IF(SP_NORTE!N2572="","*",SP_NORTE!N2572)</f>
        <v>*</v>
      </c>
      <c r="M2569" s="196" t="str">
        <f>IF(SP_NORTE!J2572="","*",SP_NORTE!J2572)</f>
        <v>*</v>
      </c>
      <c r="N2569" s="204" t="str">
        <f>IF(SP_NORTE!K2572="","*",SP_NORTE!K2572)</f>
        <v>*</v>
      </c>
      <c r="O2569" s="204" t="str">
        <f>IF(SP_NORTE!L2572="","*",SP_NORTE!L2572)</f>
        <v>*</v>
      </c>
      <c r="P2569" s="203" t="str">
        <f>IF(SP_NORTE!O2572="","*",SP_NORTE!O2572)</f>
        <v>*</v>
      </c>
      <c r="Q2569" s="203" t="str">
        <f>IF(SP_NORTE!P2572="","*",SP_NORTE!P2572)</f>
        <v>*</v>
      </c>
      <c r="R2569" s="205" t="str">
        <f>IF(SP_NORTE!Q2572="","*",CONCATENATE(SP_NORTE!Q2572," ",SP_NORTE!R2572))</f>
        <v>*</v>
      </c>
      <c r="S2569" s="205" t="str">
        <f>IF(SP_NORTE!V2572="","*",SP_NORTE!V2572)</f>
        <v>*</v>
      </c>
      <c r="T2569" s="205" t="str">
        <f>IF(SP_NORTE!W2572="","*",SP_NORTE!W2572)</f>
        <v>*</v>
      </c>
      <c r="U2569" s="193" t="str">
        <f ca="1">_xlfn.XLOOKUP(G2569&amp;$U$2,BS_CONTROLE[CHAVE],BS_CONTROLE[Quantidade_11],"-")</f>
        <v>-</v>
      </c>
      <c r="V2569" s="193" t="str">
        <f ca="1">_xlfn.XLOOKUP(G2569&amp;$V$2,BS_CONTROLE[CHAVE],BS_CONTROLE[Quantidade_11],"-")</f>
        <v>-</v>
      </c>
      <c r="W2569" s="193" t="str">
        <f ca="1">_xlfn.XLOOKUP(G2569&amp;$W$2,BS_CONTROLE[CHAVE],BS_CONTROLE[Quantidade_11],"-")</f>
        <v>-</v>
      </c>
    </row>
    <row r="2570" spans="1:23" hidden="1">
      <c r="A2570" s="206" t="str">
        <f>IF(SP_NORTE!Y2573="","*",SP_NORTE!Y2573)</f>
        <v>*</v>
      </c>
      <c r="B2570" s="206" t="str">
        <f>IF(SP_NORTE!X2573="","*",SP_NORTE!X2573)</f>
        <v>*</v>
      </c>
      <c r="C2570" s="206" t="str">
        <f>IF(SP_NORTE!Z2573="","*",SP_NORTE!Z2573)</f>
        <v>*</v>
      </c>
      <c r="D2570" s="195" t="str">
        <f>IF(SP_NORTE!S2573="","*",SP_NORTE!S2573)</f>
        <v>*</v>
      </c>
      <c r="E2570" s="195" t="str">
        <f>IF(SP_NORTE!T2573="","*",SP_NORTE!T2573)</f>
        <v>*</v>
      </c>
      <c r="F2570" s="205" t="str">
        <f>IF(SP_NORTE!B2573="","*",SP_NORTE!B2573)</f>
        <v>*</v>
      </c>
      <c r="G2570" s="205" t="str">
        <f>IF(SP_NORTE!D2573="","*",SP_NORTE!D2573)</f>
        <v>*</v>
      </c>
      <c r="H2570" s="205" t="str">
        <f>IF(SP_NORTE!F2573="","*",SP_NORTE!F2573)</f>
        <v>*</v>
      </c>
      <c r="I2570" s="205" t="str">
        <f>IF(SP_NORTE!H2573="","*",SP_NORTE!H2573)</f>
        <v>*</v>
      </c>
      <c r="J2570" s="205" t="str">
        <f>IF(SP_NORTE!I2573="","*",SP_NORTE!I2573)</f>
        <v>*</v>
      </c>
      <c r="K2570" s="195" t="str">
        <f>IF(SP_NORTE!M2573="","*",SP_NORTE!M2573)</f>
        <v>*</v>
      </c>
      <c r="L2570" s="195" t="str">
        <f>IF(SP_NORTE!N2573="","*",SP_NORTE!N2573)</f>
        <v>*</v>
      </c>
      <c r="M2570" s="196" t="str">
        <f>IF(SP_NORTE!J2573="","*",SP_NORTE!J2573)</f>
        <v>*</v>
      </c>
      <c r="N2570" s="204" t="str">
        <f>IF(SP_NORTE!K2573="","*",SP_NORTE!K2573)</f>
        <v>*</v>
      </c>
      <c r="O2570" s="204" t="str">
        <f>IF(SP_NORTE!L2573="","*",SP_NORTE!L2573)</f>
        <v>*</v>
      </c>
      <c r="P2570" s="203" t="str">
        <f>IF(SP_NORTE!O2573="","*",SP_NORTE!O2573)</f>
        <v>*</v>
      </c>
      <c r="Q2570" s="203" t="str">
        <f>IF(SP_NORTE!P2573="","*",SP_NORTE!P2573)</f>
        <v>*</v>
      </c>
      <c r="R2570" s="205" t="str">
        <f>IF(SP_NORTE!Q2573="","*",CONCATENATE(SP_NORTE!Q2573," ",SP_NORTE!R2573))</f>
        <v>*</v>
      </c>
      <c r="S2570" s="205" t="str">
        <f>IF(SP_NORTE!V2573="","*",SP_NORTE!V2573)</f>
        <v>*</v>
      </c>
      <c r="T2570" s="205" t="str">
        <f>IF(SP_NORTE!W2573="","*",SP_NORTE!W2573)</f>
        <v>*</v>
      </c>
      <c r="U2570" s="193" t="str">
        <f ca="1">_xlfn.XLOOKUP(G2570&amp;$U$2,BS_CONTROLE[CHAVE],BS_CONTROLE[Quantidade_11],"-")</f>
        <v>-</v>
      </c>
      <c r="V2570" s="193" t="str">
        <f ca="1">_xlfn.XLOOKUP(G2570&amp;$V$2,BS_CONTROLE[CHAVE],BS_CONTROLE[Quantidade_11],"-")</f>
        <v>-</v>
      </c>
      <c r="W2570" s="193" t="str">
        <f ca="1">_xlfn.XLOOKUP(G2570&amp;$W$2,BS_CONTROLE[CHAVE],BS_CONTROLE[Quantidade_11],"-")</f>
        <v>-</v>
      </c>
    </row>
    <row r="2571" spans="1:23" hidden="1">
      <c r="A2571" s="206" t="str">
        <f>IF(SP_NORTE!Y2574="","*",SP_NORTE!Y2574)</f>
        <v>*</v>
      </c>
      <c r="B2571" s="206" t="str">
        <f>IF(SP_NORTE!X2574="","*",SP_NORTE!X2574)</f>
        <v>*</v>
      </c>
      <c r="C2571" s="206" t="str">
        <f>IF(SP_NORTE!Z2574="","*",SP_NORTE!Z2574)</f>
        <v>*</v>
      </c>
      <c r="D2571" s="195" t="str">
        <f>IF(SP_NORTE!S2574="","*",SP_NORTE!S2574)</f>
        <v>*</v>
      </c>
      <c r="E2571" s="195" t="str">
        <f>IF(SP_NORTE!T2574="","*",SP_NORTE!T2574)</f>
        <v>*</v>
      </c>
      <c r="F2571" s="205" t="str">
        <f>IF(SP_NORTE!B2574="","*",SP_NORTE!B2574)</f>
        <v>*</v>
      </c>
      <c r="G2571" s="205" t="str">
        <f>IF(SP_NORTE!D2574="","*",SP_NORTE!D2574)</f>
        <v>*</v>
      </c>
      <c r="H2571" s="205" t="str">
        <f>IF(SP_NORTE!F2574="","*",SP_NORTE!F2574)</f>
        <v>*</v>
      </c>
      <c r="I2571" s="205" t="str">
        <f>IF(SP_NORTE!H2574="","*",SP_NORTE!H2574)</f>
        <v>*</v>
      </c>
      <c r="J2571" s="205" t="str">
        <f>IF(SP_NORTE!I2574="","*",SP_NORTE!I2574)</f>
        <v>*</v>
      </c>
      <c r="K2571" s="195" t="str">
        <f>IF(SP_NORTE!M2574="","*",SP_NORTE!M2574)</f>
        <v>*</v>
      </c>
      <c r="L2571" s="195" t="str">
        <f>IF(SP_NORTE!N2574="","*",SP_NORTE!N2574)</f>
        <v>*</v>
      </c>
      <c r="M2571" s="196" t="str">
        <f>IF(SP_NORTE!J2574="","*",SP_NORTE!J2574)</f>
        <v>*</v>
      </c>
      <c r="N2571" s="204" t="str">
        <f>IF(SP_NORTE!K2574="","*",SP_NORTE!K2574)</f>
        <v>*</v>
      </c>
      <c r="O2571" s="204" t="str">
        <f>IF(SP_NORTE!L2574="","*",SP_NORTE!L2574)</f>
        <v>*</v>
      </c>
      <c r="P2571" s="203" t="str">
        <f>IF(SP_NORTE!O2574="","*",SP_NORTE!O2574)</f>
        <v>*</v>
      </c>
      <c r="Q2571" s="203" t="str">
        <f>IF(SP_NORTE!P2574="","*",SP_NORTE!P2574)</f>
        <v>*</v>
      </c>
      <c r="R2571" s="205" t="str">
        <f>IF(SP_NORTE!Q2574="","*",CONCATENATE(SP_NORTE!Q2574," ",SP_NORTE!R2574))</f>
        <v>*</v>
      </c>
      <c r="S2571" s="205" t="str">
        <f>IF(SP_NORTE!V2574="","*",SP_NORTE!V2574)</f>
        <v>*</v>
      </c>
      <c r="T2571" s="205" t="str">
        <f>IF(SP_NORTE!W2574="","*",SP_NORTE!W2574)</f>
        <v>*</v>
      </c>
      <c r="U2571" s="193" t="str">
        <f ca="1">_xlfn.XLOOKUP(G2571&amp;$U$2,BS_CONTROLE[CHAVE],BS_CONTROLE[Quantidade_11],"-")</f>
        <v>-</v>
      </c>
      <c r="V2571" s="193" t="str">
        <f ca="1">_xlfn.XLOOKUP(G2571&amp;$V$2,BS_CONTROLE[CHAVE],BS_CONTROLE[Quantidade_11],"-")</f>
        <v>-</v>
      </c>
      <c r="W2571" s="193" t="str">
        <f ca="1">_xlfn.XLOOKUP(G2571&amp;$W$2,BS_CONTROLE[CHAVE],BS_CONTROLE[Quantidade_11],"-")</f>
        <v>-</v>
      </c>
    </row>
    <row r="2572" spans="1:23" hidden="1">
      <c r="A2572" s="206" t="str">
        <f>IF(SP_NORTE!Y2575="","*",SP_NORTE!Y2575)</f>
        <v>*</v>
      </c>
      <c r="B2572" s="206" t="str">
        <f>IF(SP_NORTE!X2575="","*",SP_NORTE!X2575)</f>
        <v>*</v>
      </c>
      <c r="C2572" s="206" t="str">
        <f>IF(SP_NORTE!Z2575="","*",SP_NORTE!Z2575)</f>
        <v>*</v>
      </c>
      <c r="D2572" s="195" t="str">
        <f>IF(SP_NORTE!S2575="","*",SP_NORTE!S2575)</f>
        <v>*</v>
      </c>
      <c r="E2572" s="195" t="str">
        <f>IF(SP_NORTE!T2575="","*",SP_NORTE!T2575)</f>
        <v>*</v>
      </c>
      <c r="F2572" s="205" t="str">
        <f>IF(SP_NORTE!B2575="","*",SP_NORTE!B2575)</f>
        <v>*</v>
      </c>
      <c r="G2572" s="205" t="str">
        <f>IF(SP_NORTE!D2575="","*",SP_NORTE!D2575)</f>
        <v>*</v>
      </c>
      <c r="H2572" s="205" t="str">
        <f>IF(SP_NORTE!F2575="","*",SP_NORTE!F2575)</f>
        <v>*</v>
      </c>
      <c r="I2572" s="205" t="str">
        <f>IF(SP_NORTE!H2575="","*",SP_NORTE!H2575)</f>
        <v>*</v>
      </c>
      <c r="J2572" s="205" t="str">
        <f>IF(SP_NORTE!I2575="","*",SP_NORTE!I2575)</f>
        <v>*</v>
      </c>
      <c r="K2572" s="195" t="str">
        <f>IF(SP_NORTE!M2575="","*",SP_NORTE!M2575)</f>
        <v>*</v>
      </c>
      <c r="L2572" s="195" t="str">
        <f>IF(SP_NORTE!N2575="","*",SP_NORTE!N2575)</f>
        <v>*</v>
      </c>
      <c r="M2572" s="196" t="str">
        <f>IF(SP_NORTE!J2575="","*",SP_NORTE!J2575)</f>
        <v>*</v>
      </c>
      <c r="N2572" s="204" t="str">
        <f>IF(SP_NORTE!K2575="","*",SP_NORTE!K2575)</f>
        <v>*</v>
      </c>
      <c r="O2572" s="204" t="str">
        <f>IF(SP_NORTE!L2575="","*",SP_NORTE!L2575)</f>
        <v>*</v>
      </c>
      <c r="P2572" s="203" t="str">
        <f>IF(SP_NORTE!O2575="","*",SP_NORTE!O2575)</f>
        <v>*</v>
      </c>
      <c r="Q2572" s="203" t="str">
        <f>IF(SP_NORTE!P2575="","*",SP_NORTE!P2575)</f>
        <v>*</v>
      </c>
      <c r="R2572" s="205" t="str">
        <f>IF(SP_NORTE!Q2575="","*",CONCATENATE(SP_NORTE!Q2575," ",SP_NORTE!R2575))</f>
        <v>*</v>
      </c>
      <c r="S2572" s="205" t="str">
        <f>IF(SP_NORTE!V2575="","*",SP_NORTE!V2575)</f>
        <v>*</v>
      </c>
      <c r="T2572" s="205" t="str">
        <f>IF(SP_NORTE!W2575="","*",SP_NORTE!W2575)</f>
        <v>*</v>
      </c>
      <c r="U2572" s="193" t="str">
        <f ca="1">_xlfn.XLOOKUP(G2572&amp;$U$2,BS_CONTROLE[CHAVE],BS_CONTROLE[Quantidade_11],"-")</f>
        <v>-</v>
      </c>
      <c r="V2572" s="193" t="str">
        <f ca="1">_xlfn.XLOOKUP(G2572&amp;$V$2,BS_CONTROLE[CHAVE],BS_CONTROLE[Quantidade_11],"-")</f>
        <v>-</v>
      </c>
      <c r="W2572" s="193" t="str">
        <f ca="1">_xlfn.XLOOKUP(G2572&amp;$W$2,BS_CONTROLE[CHAVE],BS_CONTROLE[Quantidade_11],"-")</f>
        <v>-</v>
      </c>
    </row>
    <row r="2573" spans="1:23" hidden="1">
      <c r="A2573" s="206" t="str">
        <f>IF(SP_NORTE!Y2576="","*",SP_NORTE!Y2576)</f>
        <v>*</v>
      </c>
      <c r="B2573" s="206" t="str">
        <f>IF(SP_NORTE!X2576="","*",SP_NORTE!X2576)</f>
        <v>*</v>
      </c>
      <c r="C2573" s="206" t="str">
        <f>IF(SP_NORTE!Z2576="","*",SP_NORTE!Z2576)</f>
        <v>*</v>
      </c>
      <c r="D2573" s="195" t="str">
        <f>IF(SP_NORTE!S2576="","*",SP_NORTE!S2576)</f>
        <v>*</v>
      </c>
      <c r="E2573" s="195" t="str">
        <f>IF(SP_NORTE!T2576="","*",SP_NORTE!T2576)</f>
        <v>*</v>
      </c>
      <c r="F2573" s="205" t="str">
        <f>IF(SP_NORTE!B2576="","*",SP_NORTE!B2576)</f>
        <v>*</v>
      </c>
      <c r="G2573" s="205" t="str">
        <f>IF(SP_NORTE!D2576="","*",SP_NORTE!D2576)</f>
        <v>*</v>
      </c>
      <c r="H2573" s="205" t="str">
        <f>IF(SP_NORTE!F2576="","*",SP_NORTE!F2576)</f>
        <v>*</v>
      </c>
      <c r="I2573" s="205" t="str">
        <f>IF(SP_NORTE!H2576="","*",SP_NORTE!H2576)</f>
        <v>*</v>
      </c>
      <c r="J2573" s="205" t="str">
        <f>IF(SP_NORTE!I2576="","*",SP_NORTE!I2576)</f>
        <v>*</v>
      </c>
      <c r="K2573" s="195" t="str">
        <f>IF(SP_NORTE!M2576="","*",SP_NORTE!M2576)</f>
        <v>*</v>
      </c>
      <c r="L2573" s="195" t="str">
        <f>IF(SP_NORTE!N2576="","*",SP_NORTE!N2576)</f>
        <v>*</v>
      </c>
      <c r="M2573" s="196" t="str">
        <f>IF(SP_NORTE!J2576="","*",SP_NORTE!J2576)</f>
        <v>*</v>
      </c>
      <c r="N2573" s="204" t="str">
        <f>IF(SP_NORTE!K2576="","*",SP_NORTE!K2576)</f>
        <v>*</v>
      </c>
      <c r="O2573" s="204" t="str">
        <f>IF(SP_NORTE!L2576="","*",SP_NORTE!L2576)</f>
        <v>*</v>
      </c>
      <c r="P2573" s="203" t="str">
        <f>IF(SP_NORTE!O2576="","*",SP_NORTE!O2576)</f>
        <v>*</v>
      </c>
      <c r="Q2573" s="203" t="str">
        <f>IF(SP_NORTE!P2576="","*",SP_NORTE!P2576)</f>
        <v>*</v>
      </c>
      <c r="R2573" s="205" t="str">
        <f>IF(SP_NORTE!Q2576="","*",CONCATENATE(SP_NORTE!Q2576," ",SP_NORTE!R2576))</f>
        <v>*</v>
      </c>
      <c r="S2573" s="205" t="str">
        <f>IF(SP_NORTE!V2576="","*",SP_NORTE!V2576)</f>
        <v>*</v>
      </c>
      <c r="T2573" s="205" t="str">
        <f>IF(SP_NORTE!W2576="","*",SP_NORTE!W2576)</f>
        <v>*</v>
      </c>
      <c r="U2573" s="193" t="str">
        <f ca="1">_xlfn.XLOOKUP(G2573&amp;$U$2,BS_CONTROLE[CHAVE],BS_CONTROLE[Quantidade_11],"-")</f>
        <v>-</v>
      </c>
      <c r="V2573" s="193" t="str">
        <f ca="1">_xlfn.XLOOKUP(G2573&amp;$V$2,BS_CONTROLE[CHAVE],BS_CONTROLE[Quantidade_11],"-")</f>
        <v>-</v>
      </c>
      <c r="W2573" s="193" t="str">
        <f ca="1">_xlfn.XLOOKUP(G2573&amp;$W$2,BS_CONTROLE[CHAVE],BS_CONTROLE[Quantidade_11],"-")</f>
        <v>-</v>
      </c>
    </row>
    <row r="2574" spans="1:23" hidden="1">
      <c r="A2574" s="206" t="str">
        <f>IF(SP_NORTE!Y2577="","*",SP_NORTE!Y2577)</f>
        <v>*</v>
      </c>
      <c r="B2574" s="206" t="str">
        <f>IF(SP_NORTE!X2577="","*",SP_NORTE!X2577)</f>
        <v>*</v>
      </c>
      <c r="C2574" s="206" t="str">
        <f>IF(SP_NORTE!Z2577="","*",SP_NORTE!Z2577)</f>
        <v>*</v>
      </c>
      <c r="D2574" s="195" t="str">
        <f>IF(SP_NORTE!S2577="","*",SP_NORTE!S2577)</f>
        <v>*</v>
      </c>
      <c r="E2574" s="195" t="str">
        <f>IF(SP_NORTE!T2577="","*",SP_NORTE!T2577)</f>
        <v>*</v>
      </c>
      <c r="F2574" s="205" t="str">
        <f>IF(SP_NORTE!B2577="","*",SP_NORTE!B2577)</f>
        <v>*</v>
      </c>
      <c r="G2574" s="205" t="str">
        <f>IF(SP_NORTE!D2577="","*",SP_NORTE!D2577)</f>
        <v>*</v>
      </c>
      <c r="H2574" s="205" t="str">
        <f>IF(SP_NORTE!F2577="","*",SP_NORTE!F2577)</f>
        <v>*</v>
      </c>
      <c r="I2574" s="205" t="str">
        <f>IF(SP_NORTE!H2577="","*",SP_NORTE!H2577)</f>
        <v>*</v>
      </c>
      <c r="J2574" s="205" t="str">
        <f>IF(SP_NORTE!I2577="","*",SP_NORTE!I2577)</f>
        <v>*</v>
      </c>
      <c r="K2574" s="195" t="str">
        <f>IF(SP_NORTE!M2577="","*",SP_NORTE!M2577)</f>
        <v>*</v>
      </c>
      <c r="L2574" s="195" t="str">
        <f>IF(SP_NORTE!N2577="","*",SP_NORTE!N2577)</f>
        <v>*</v>
      </c>
      <c r="M2574" s="196" t="str">
        <f>IF(SP_NORTE!J2577="","*",SP_NORTE!J2577)</f>
        <v>*</v>
      </c>
      <c r="N2574" s="204" t="str">
        <f>IF(SP_NORTE!K2577="","*",SP_NORTE!K2577)</f>
        <v>*</v>
      </c>
      <c r="O2574" s="204" t="str">
        <f>IF(SP_NORTE!L2577="","*",SP_NORTE!L2577)</f>
        <v>*</v>
      </c>
      <c r="P2574" s="203" t="str">
        <f>IF(SP_NORTE!O2577="","*",SP_NORTE!O2577)</f>
        <v>*</v>
      </c>
      <c r="Q2574" s="203" t="str">
        <f>IF(SP_NORTE!P2577="","*",SP_NORTE!P2577)</f>
        <v>*</v>
      </c>
      <c r="R2574" s="205" t="str">
        <f>IF(SP_NORTE!Q2577="","*",CONCATENATE(SP_NORTE!Q2577," ",SP_NORTE!R2577))</f>
        <v>*</v>
      </c>
      <c r="S2574" s="205" t="str">
        <f>IF(SP_NORTE!V2577="","*",SP_NORTE!V2577)</f>
        <v>*</v>
      </c>
      <c r="T2574" s="205" t="str">
        <f>IF(SP_NORTE!W2577="","*",SP_NORTE!W2577)</f>
        <v>*</v>
      </c>
      <c r="U2574" s="193" t="str">
        <f ca="1">_xlfn.XLOOKUP(G2574&amp;$U$2,BS_CONTROLE[CHAVE],BS_CONTROLE[Quantidade_11],"-")</f>
        <v>-</v>
      </c>
      <c r="V2574" s="193" t="str">
        <f ca="1">_xlfn.XLOOKUP(G2574&amp;$V$2,BS_CONTROLE[CHAVE],BS_CONTROLE[Quantidade_11],"-")</f>
        <v>-</v>
      </c>
      <c r="W2574" s="193" t="str">
        <f ca="1">_xlfn.XLOOKUP(G2574&amp;$W$2,BS_CONTROLE[CHAVE],BS_CONTROLE[Quantidade_11],"-")</f>
        <v>-</v>
      </c>
    </row>
    <row r="2575" spans="1:23" hidden="1">
      <c r="A2575" s="206" t="str">
        <f>IF(SP_NORTE!Y2578="","*",SP_NORTE!Y2578)</f>
        <v>*</v>
      </c>
      <c r="B2575" s="206" t="str">
        <f>IF(SP_NORTE!X2578="","*",SP_NORTE!X2578)</f>
        <v>*</v>
      </c>
      <c r="C2575" s="206" t="str">
        <f>IF(SP_NORTE!Z2578="","*",SP_NORTE!Z2578)</f>
        <v>*</v>
      </c>
      <c r="D2575" s="195" t="str">
        <f>IF(SP_NORTE!S2578="","*",SP_NORTE!S2578)</f>
        <v>*</v>
      </c>
      <c r="E2575" s="195" t="str">
        <f>IF(SP_NORTE!T2578="","*",SP_NORTE!T2578)</f>
        <v>*</v>
      </c>
      <c r="F2575" s="205" t="str">
        <f>IF(SP_NORTE!B2578="","*",SP_NORTE!B2578)</f>
        <v>*</v>
      </c>
      <c r="G2575" s="205" t="str">
        <f>IF(SP_NORTE!D2578="","*",SP_NORTE!D2578)</f>
        <v>*</v>
      </c>
      <c r="H2575" s="205" t="str">
        <f>IF(SP_NORTE!F2578="","*",SP_NORTE!F2578)</f>
        <v>*</v>
      </c>
      <c r="I2575" s="205" t="str">
        <f>IF(SP_NORTE!H2578="","*",SP_NORTE!H2578)</f>
        <v>*</v>
      </c>
      <c r="J2575" s="205" t="str">
        <f>IF(SP_NORTE!I2578="","*",SP_NORTE!I2578)</f>
        <v>*</v>
      </c>
      <c r="K2575" s="195" t="str">
        <f>IF(SP_NORTE!M2578="","*",SP_NORTE!M2578)</f>
        <v>*</v>
      </c>
      <c r="L2575" s="195" t="str">
        <f>IF(SP_NORTE!N2578="","*",SP_NORTE!N2578)</f>
        <v>*</v>
      </c>
      <c r="M2575" s="196" t="str">
        <f>IF(SP_NORTE!J2578="","*",SP_NORTE!J2578)</f>
        <v>*</v>
      </c>
      <c r="N2575" s="204" t="str">
        <f>IF(SP_NORTE!K2578="","*",SP_NORTE!K2578)</f>
        <v>*</v>
      </c>
      <c r="O2575" s="204" t="str">
        <f>IF(SP_NORTE!L2578="","*",SP_NORTE!L2578)</f>
        <v>*</v>
      </c>
      <c r="P2575" s="203" t="str">
        <f>IF(SP_NORTE!O2578="","*",SP_NORTE!O2578)</f>
        <v>*</v>
      </c>
      <c r="Q2575" s="203" t="str">
        <f>IF(SP_NORTE!P2578="","*",SP_NORTE!P2578)</f>
        <v>*</v>
      </c>
      <c r="R2575" s="205" t="str">
        <f>IF(SP_NORTE!Q2578="","*",CONCATENATE(SP_NORTE!Q2578," ",SP_NORTE!R2578))</f>
        <v>*</v>
      </c>
      <c r="S2575" s="205" t="str">
        <f>IF(SP_NORTE!V2578="","*",SP_NORTE!V2578)</f>
        <v>*</v>
      </c>
      <c r="T2575" s="205" t="str">
        <f>IF(SP_NORTE!W2578="","*",SP_NORTE!W2578)</f>
        <v>*</v>
      </c>
      <c r="U2575" s="193" t="str">
        <f ca="1">_xlfn.XLOOKUP(G2575&amp;$U$2,BS_CONTROLE[CHAVE],BS_CONTROLE[Quantidade_11],"-")</f>
        <v>-</v>
      </c>
      <c r="V2575" s="193" t="str">
        <f ca="1">_xlfn.XLOOKUP(G2575&amp;$V$2,BS_CONTROLE[CHAVE],BS_CONTROLE[Quantidade_11],"-")</f>
        <v>-</v>
      </c>
      <c r="W2575" s="193" t="str">
        <f ca="1">_xlfn.XLOOKUP(G2575&amp;$W$2,BS_CONTROLE[CHAVE],BS_CONTROLE[Quantidade_11],"-")</f>
        <v>-</v>
      </c>
    </row>
    <row r="2576" spans="1:23" hidden="1">
      <c r="A2576" s="206" t="str">
        <f>IF(SP_NORTE!Y2579="","*",SP_NORTE!Y2579)</f>
        <v>*</v>
      </c>
      <c r="B2576" s="206" t="str">
        <f>IF(SP_NORTE!X2579="","*",SP_NORTE!X2579)</f>
        <v>*</v>
      </c>
      <c r="C2576" s="206" t="str">
        <f>IF(SP_NORTE!Z2579="","*",SP_NORTE!Z2579)</f>
        <v>*</v>
      </c>
      <c r="D2576" s="195" t="str">
        <f>IF(SP_NORTE!S2579="","*",SP_NORTE!S2579)</f>
        <v>*</v>
      </c>
      <c r="E2576" s="195" t="str">
        <f>IF(SP_NORTE!T2579="","*",SP_NORTE!T2579)</f>
        <v>*</v>
      </c>
      <c r="F2576" s="205" t="str">
        <f>IF(SP_NORTE!B2579="","*",SP_NORTE!B2579)</f>
        <v>*</v>
      </c>
      <c r="G2576" s="205" t="str">
        <f>IF(SP_NORTE!D2579="","*",SP_NORTE!D2579)</f>
        <v>*</v>
      </c>
      <c r="H2576" s="205" t="str">
        <f>IF(SP_NORTE!F2579="","*",SP_NORTE!F2579)</f>
        <v>*</v>
      </c>
      <c r="I2576" s="205" t="str">
        <f>IF(SP_NORTE!H2579="","*",SP_NORTE!H2579)</f>
        <v>*</v>
      </c>
      <c r="J2576" s="205" t="str">
        <f>IF(SP_NORTE!I2579="","*",SP_NORTE!I2579)</f>
        <v>*</v>
      </c>
      <c r="K2576" s="195" t="str">
        <f>IF(SP_NORTE!M2579="","*",SP_NORTE!M2579)</f>
        <v>*</v>
      </c>
      <c r="L2576" s="195" t="str">
        <f>IF(SP_NORTE!N2579="","*",SP_NORTE!N2579)</f>
        <v>*</v>
      </c>
      <c r="M2576" s="196" t="str">
        <f>IF(SP_NORTE!J2579="","*",SP_NORTE!J2579)</f>
        <v>*</v>
      </c>
      <c r="N2576" s="204" t="str">
        <f>IF(SP_NORTE!K2579="","*",SP_NORTE!K2579)</f>
        <v>*</v>
      </c>
      <c r="O2576" s="204" t="str">
        <f>IF(SP_NORTE!L2579="","*",SP_NORTE!L2579)</f>
        <v>*</v>
      </c>
      <c r="P2576" s="203" t="str">
        <f>IF(SP_NORTE!O2579="","*",SP_NORTE!O2579)</f>
        <v>*</v>
      </c>
      <c r="Q2576" s="203" t="str">
        <f>IF(SP_NORTE!P2579="","*",SP_NORTE!P2579)</f>
        <v>*</v>
      </c>
      <c r="R2576" s="205" t="str">
        <f>IF(SP_NORTE!Q2579="","*",CONCATENATE(SP_NORTE!Q2579," ",SP_NORTE!R2579))</f>
        <v>*</v>
      </c>
      <c r="S2576" s="205" t="str">
        <f>IF(SP_NORTE!V2579="","*",SP_NORTE!V2579)</f>
        <v>*</v>
      </c>
      <c r="T2576" s="205" t="str">
        <f>IF(SP_NORTE!W2579="","*",SP_NORTE!W2579)</f>
        <v>*</v>
      </c>
      <c r="U2576" s="193" t="str">
        <f ca="1">_xlfn.XLOOKUP(G2576&amp;$U$2,BS_CONTROLE[CHAVE],BS_CONTROLE[Quantidade_11],"-")</f>
        <v>-</v>
      </c>
      <c r="V2576" s="193" t="str">
        <f ca="1">_xlfn.XLOOKUP(G2576&amp;$V$2,BS_CONTROLE[CHAVE],BS_CONTROLE[Quantidade_11],"-")</f>
        <v>-</v>
      </c>
      <c r="W2576" s="193" t="str">
        <f ca="1">_xlfn.XLOOKUP(G2576&amp;$W$2,BS_CONTROLE[CHAVE],BS_CONTROLE[Quantidade_11],"-")</f>
        <v>-</v>
      </c>
    </row>
    <row r="2577" spans="1:23" hidden="1">
      <c r="A2577" s="206" t="str">
        <f>IF(SP_NORTE!Y2580="","*",SP_NORTE!Y2580)</f>
        <v>*</v>
      </c>
      <c r="B2577" s="206" t="str">
        <f>IF(SP_NORTE!X2580="","*",SP_NORTE!X2580)</f>
        <v>*</v>
      </c>
      <c r="C2577" s="206" t="str">
        <f>IF(SP_NORTE!Z2580="","*",SP_NORTE!Z2580)</f>
        <v>*</v>
      </c>
      <c r="D2577" s="195" t="str">
        <f>IF(SP_NORTE!S2580="","*",SP_NORTE!S2580)</f>
        <v>*</v>
      </c>
      <c r="E2577" s="195" t="str">
        <f>IF(SP_NORTE!T2580="","*",SP_NORTE!T2580)</f>
        <v>*</v>
      </c>
      <c r="F2577" s="205" t="str">
        <f>IF(SP_NORTE!B2580="","*",SP_NORTE!B2580)</f>
        <v>*</v>
      </c>
      <c r="G2577" s="205" t="str">
        <f>IF(SP_NORTE!D2580="","*",SP_NORTE!D2580)</f>
        <v>*</v>
      </c>
      <c r="H2577" s="205" t="str">
        <f>IF(SP_NORTE!F2580="","*",SP_NORTE!F2580)</f>
        <v>*</v>
      </c>
      <c r="I2577" s="205" t="str">
        <f>IF(SP_NORTE!H2580="","*",SP_NORTE!H2580)</f>
        <v>*</v>
      </c>
      <c r="J2577" s="205" t="str">
        <f>IF(SP_NORTE!I2580="","*",SP_NORTE!I2580)</f>
        <v>*</v>
      </c>
      <c r="K2577" s="195" t="str">
        <f>IF(SP_NORTE!M2580="","*",SP_NORTE!M2580)</f>
        <v>*</v>
      </c>
      <c r="L2577" s="195" t="str">
        <f>IF(SP_NORTE!N2580="","*",SP_NORTE!N2580)</f>
        <v>*</v>
      </c>
      <c r="M2577" s="196" t="str">
        <f>IF(SP_NORTE!J2580="","*",SP_NORTE!J2580)</f>
        <v>*</v>
      </c>
      <c r="N2577" s="204" t="str">
        <f>IF(SP_NORTE!K2580="","*",SP_NORTE!K2580)</f>
        <v>*</v>
      </c>
      <c r="O2577" s="204" t="str">
        <f>IF(SP_NORTE!L2580="","*",SP_NORTE!L2580)</f>
        <v>*</v>
      </c>
      <c r="P2577" s="203" t="str">
        <f>IF(SP_NORTE!O2580="","*",SP_NORTE!O2580)</f>
        <v>*</v>
      </c>
      <c r="Q2577" s="203" t="str">
        <f>IF(SP_NORTE!P2580="","*",SP_NORTE!P2580)</f>
        <v>*</v>
      </c>
      <c r="R2577" s="205" t="str">
        <f>IF(SP_NORTE!Q2580="","*",CONCATENATE(SP_NORTE!Q2580," ",SP_NORTE!R2580))</f>
        <v>*</v>
      </c>
      <c r="S2577" s="205" t="str">
        <f>IF(SP_NORTE!V2580="","*",SP_NORTE!V2580)</f>
        <v>*</v>
      </c>
      <c r="T2577" s="205" t="str">
        <f>IF(SP_NORTE!W2580="","*",SP_NORTE!W2580)</f>
        <v>*</v>
      </c>
      <c r="U2577" s="193" t="str">
        <f ca="1">_xlfn.XLOOKUP(G2577&amp;$U$2,BS_CONTROLE[CHAVE],BS_CONTROLE[Quantidade_11],"-")</f>
        <v>-</v>
      </c>
      <c r="V2577" s="193" t="str">
        <f ca="1">_xlfn.XLOOKUP(G2577&amp;$V$2,BS_CONTROLE[CHAVE],BS_CONTROLE[Quantidade_11],"-")</f>
        <v>-</v>
      </c>
      <c r="W2577" s="193" t="str">
        <f ca="1">_xlfn.XLOOKUP(G2577&amp;$W$2,BS_CONTROLE[CHAVE],BS_CONTROLE[Quantidade_11],"-")</f>
        <v>-</v>
      </c>
    </row>
    <row r="2578" spans="1:23" hidden="1">
      <c r="A2578" s="206" t="str">
        <f>IF(SP_NORTE!Y2581="","*",SP_NORTE!Y2581)</f>
        <v>*</v>
      </c>
      <c r="B2578" s="206" t="str">
        <f>IF(SP_NORTE!X2581="","*",SP_NORTE!X2581)</f>
        <v>*</v>
      </c>
      <c r="C2578" s="206" t="str">
        <f>IF(SP_NORTE!Z2581="","*",SP_NORTE!Z2581)</f>
        <v>*</v>
      </c>
      <c r="D2578" s="195" t="str">
        <f>IF(SP_NORTE!S2581="","*",SP_NORTE!S2581)</f>
        <v>*</v>
      </c>
      <c r="E2578" s="195" t="str">
        <f>IF(SP_NORTE!T2581="","*",SP_NORTE!T2581)</f>
        <v>*</v>
      </c>
      <c r="F2578" s="205" t="str">
        <f>IF(SP_NORTE!B2581="","*",SP_NORTE!B2581)</f>
        <v>*</v>
      </c>
      <c r="G2578" s="205" t="str">
        <f>IF(SP_NORTE!D2581="","*",SP_NORTE!D2581)</f>
        <v>*</v>
      </c>
      <c r="H2578" s="205" t="str">
        <f>IF(SP_NORTE!F2581="","*",SP_NORTE!F2581)</f>
        <v>*</v>
      </c>
      <c r="I2578" s="205" t="str">
        <f>IF(SP_NORTE!H2581="","*",SP_NORTE!H2581)</f>
        <v>*</v>
      </c>
      <c r="J2578" s="205" t="str">
        <f>IF(SP_NORTE!I2581="","*",SP_NORTE!I2581)</f>
        <v>*</v>
      </c>
      <c r="K2578" s="195" t="str">
        <f>IF(SP_NORTE!M2581="","*",SP_NORTE!M2581)</f>
        <v>*</v>
      </c>
      <c r="L2578" s="195" t="str">
        <f>IF(SP_NORTE!N2581="","*",SP_NORTE!N2581)</f>
        <v>*</v>
      </c>
      <c r="M2578" s="196" t="str">
        <f>IF(SP_NORTE!J2581="","*",SP_NORTE!J2581)</f>
        <v>*</v>
      </c>
      <c r="N2578" s="204" t="str">
        <f>IF(SP_NORTE!K2581="","*",SP_NORTE!K2581)</f>
        <v>*</v>
      </c>
      <c r="O2578" s="204" t="str">
        <f>IF(SP_NORTE!L2581="","*",SP_NORTE!L2581)</f>
        <v>*</v>
      </c>
      <c r="P2578" s="203" t="str">
        <f>IF(SP_NORTE!O2581="","*",SP_NORTE!O2581)</f>
        <v>*</v>
      </c>
      <c r="Q2578" s="203" t="str">
        <f>IF(SP_NORTE!P2581="","*",SP_NORTE!P2581)</f>
        <v>*</v>
      </c>
      <c r="R2578" s="205" t="str">
        <f>IF(SP_NORTE!Q2581="","*",CONCATENATE(SP_NORTE!Q2581," ",SP_NORTE!R2581))</f>
        <v>*</v>
      </c>
      <c r="S2578" s="205" t="str">
        <f>IF(SP_NORTE!V2581="","*",SP_NORTE!V2581)</f>
        <v>*</v>
      </c>
      <c r="T2578" s="205" t="str">
        <f>IF(SP_NORTE!W2581="","*",SP_NORTE!W2581)</f>
        <v>*</v>
      </c>
      <c r="U2578" s="193" t="str">
        <f ca="1">_xlfn.XLOOKUP(G2578&amp;$U$2,BS_CONTROLE[CHAVE],BS_CONTROLE[Quantidade_11],"-")</f>
        <v>-</v>
      </c>
      <c r="V2578" s="193" t="str">
        <f ca="1">_xlfn.XLOOKUP(G2578&amp;$V$2,BS_CONTROLE[CHAVE],BS_CONTROLE[Quantidade_11],"-")</f>
        <v>-</v>
      </c>
      <c r="W2578" s="193" t="str">
        <f ca="1">_xlfn.XLOOKUP(G2578&amp;$W$2,BS_CONTROLE[CHAVE],BS_CONTROLE[Quantidade_11],"-")</f>
        <v>-</v>
      </c>
    </row>
    <row r="2579" spans="1:23" hidden="1">
      <c r="A2579" s="206" t="str">
        <f>IF(SP_NORTE!Y2582="","*",SP_NORTE!Y2582)</f>
        <v>*</v>
      </c>
      <c r="B2579" s="206" t="str">
        <f>IF(SP_NORTE!X2582="","*",SP_NORTE!X2582)</f>
        <v>*</v>
      </c>
      <c r="C2579" s="206" t="str">
        <f>IF(SP_NORTE!Z2582="","*",SP_NORTE!Z2582)</f>
        <v>*</v>
      </c>
      <c r="D2579" s="195" t="str">
        <f>IF(SP_NORTE!S2582="","*",SP_NORTE!S2582)</f>
        <v>*</v>
      </c>
      <c r="E2579" s="195" t="str">
        <f>IF(SP_NORTE!T2582="","*",SP_NORTE!T2582)</f>
        <v>*</v>
      </c>
      <c r="F2579" s="205" t="str">
        <f>IF(SP_NORTE!B2582="","*",SP_NORTE!B2582)</f>
        <v>*</v>
      </c>
      <c r="G2579" s="205" t="str">
        <f>IF(SP_NORTE!D2582="","*",SP_NORTE!D2582)</f>
        <v>*</v>
      </c>
      <c r="H2579" s="205" t="str">
        <f>IF(SP_NORTE!F2582="","*",SP_NORTE!F2582)</f>
        <v>*</v>
      </c>
      <c r="I2579" s="205" t="str">
        <f>IF(SP_NORTE!H2582="","*",SP_NORTE!H2582)</f>
        <v>*</v>
      </c>
      <c r="J2579" s="205" t="str">
        <f>IF(SP_NORTE!I2582="","*",SP_NORTE!I2582)</f>
        <v>*</v>
      </c>
      <c r="K2579" s="195" t="str">
        <f>IF(SP_NORTE!M2582="","*",SP_NORTE!M2582)</f>
        <v>*</v>
      </c>
      <c r="L2579" s="195" t="str">
        <f>IF(SP_NORTE!N2582="","*",SP_NORTE!N2582)</f>
        <v>*</v>
      </c>
      <c r="M2579" s="196" t="str">
        <f>IF(SP_NORTE!J2582="","*",SP_NORTE!J2582)</f>
        <v>*</v>
      </c>
      <c r="N2579" s="204" t="str">
        <f>IF(SP_NORTE!K2582="","*",SP_NORTE!K2582)</f>
        <v>*</v>
      </c>
      <c r="O2579" s="204" t="str">
        <f>IF(SP_NORTE!L2582="","*",SP_NORTE!L2582)</f>
        <v>*</v>
      </c>
      <c r="P2579" s="203" t="str">
        <f>IF(SP_NORTE!O2582="","*",SP_NORTE!O2582)</f>
        <v>*</v>
      </c>
      <c r="Q2579" s="203" t="str">
        <f>IF(SP_NORTE!P2582="","*",SP_NORTE!P2582)</f>
        <v>*</v>
      </c>
      <c r="R2579" s="205" t="str">
        <f>IF(SP_NORTE!Q2582="","*",CONCATENATE(SP_NORTE!Q2582," ",SP_NORTE!R2582))</f>
        <v>*</v>
      </c>
      <c r="S2579" s="205" t="str">
        <f>IF(SP_NORTE!V2582="","*",SP_NORTE!V2582)</f>
        <v>*</v>
      </c>
      <c r="T2579" s="205" t="str">
        <f>IF(SP_NORTE!W2582="","*",SP_NORTE!W2582)</f>
        <v>*</v>
      </c>
      <c r="U2579" s="193" t="str">
        <f ca="1">_xlfn.XLOOKUP(G2579&amp;$U$2,BS_CONTROLE[CHAVE],BS_CONTROLE[Quantidade_11],"-")</f>
        <v>-</v>
      </c>
      <c r="V2579" s="193" t="str">
        <f ca="1">_xlfn.XLOOKUP(G2579&amp;$V$2,BS_CONTROLE[CHAVE],BS_CONTROLE[Quantidade_11],"-")</f>
        <v>-</v>
      </c>
      <c r="W2579" s="193" t="str">
        <f ca="1">_xlfn.XLOOKUP(G2579&amp;$W$2,BS_CONTROLE[CHAVE],BS_CONTROLE[Quantidade_11],"-")</f>
        <v>-</v>
      </c>
    </row>
    <row r="2580" spans="1:23" hidden="1">
      <c r="A2580" s="206" t="str">
        <f>IF(SP_NORTE!Y2583="","*",SP_NORTE!Y2583)</f>
        <v>*</v>
      </c>
      <c r="B2580" s="206" t="str">
        <f>IF(SP_NORTE!X2583="","*",SP_NORTE!X2583)</f>
        <v>*</v>
      </c>
      <c r="C2580" s="206" t="str">
        <f>IF(SP_NORTE!Z2583="","*",SP_NORTE!Z2583)</f>
        <v>*</v>
      </c>
      <c r="D2580" s="195" t="str">
        <f>IF(SP_NORTE!S2583="","*",SP_NORTE!S2583)</f>
        <v>*</v>
      </c>
      <c r="E2580" s="195" t="str">
        <f>IF(SP_NORTE!T2583="","*",SP_NORTE!T2583)</f>
        <v>*</v>
      </c>
      <c r="F2580" s="205" t="str">
        <f>IF(SP_NORTE!B2583="","*",SP_NORTE!B2583)</f>
        <v>*</v>
      </c>
      <c r="G2580" s="205" t="str">
        <f>IF(SP_NORTE!D2583="","*",SP_NORTE!D2583)</f>
        <v>*</v>
      </c>
      <c r="H2580" s="205" t="str">
        <f>IF(SP_NORTE!F2583="","*",SP_NORTE!F2583)</f>
        <v>*</v>
      </c>
      <c r="I2580" s="205" t="str">
        <f>IF(SP_NORTE!H2583="","*",SP_NORTE!H2583)</f>
        <v>*</v>
      </c>
      <c r="J2580" s="205" t="str">
        <f>IF(SP_NORTE!I2583="","*",SP_NORTE!I2583)</f>
        <v>*</v>
      </c>
      <c r="K2580" s="195" t="str">
        <f>IF(SP_NORTE!M2583="","*",SP_NORTE!M2583)</f>
        <v>*</v>
      </c>
      <c r="L2580" s="195" t="str">
        <f>IF(SP_NORTE!N2583="","*",SP_NORTE!N2583)</f>
        <v>*</v>
      </c>
      <c r="M2580" s="196" t="str">
        <f>IF(SP_NORTE!J2583="","*",SP_NORTE!J2583)</f>
        <v>*</v>
      </c>
      <c r="N2580" s="204" t="str">
        <f>IF(SP_NORTE!K2583="","*",SP_NORTE!K2583)</f>
        <v>*</v>
      </c>
      <c r="O2580" s="204" t="str">
        <f>IF(SP_NORTE!L2583="","*",SP_NORTE!L2583)</f>
        <v>*</v>
      </c>
      <c r="P2580" s="203" t="str">
        <f>IF(SP_NORTE!O2583="","*",SP_NORTE!O2583)</f>
        <v>*</v>
      </c>
      <c r="Q2580" s="203" t="str">
        <f>IF(SP_NORTE!P2583="","*",SP_NORTE!P2583)</f>
        <v>*</v>
      </c>
      <c r="R2580" s="205" t="str">
        <f>IF(SP_NORTE!Q2583="","*",CONCATENATE(SP_NORTE!Q2583," ",SP_NORTE!R2583))</f>
        <v>*</v>
      </c>
      <c r="S2580" s="205" t="str">
        <f>IF(SP_NORTE!V2583="","*",SP_NORTE!V2583)</f>
        <v>*</v>
      </c>
      <c r="T2580" s="205" t="str">
        <f>IF(SP_NORTE!W2583="","*",SP_NORTE!W2583)</f>
        <v>*</v>
      </c>
      <c r="U2580" s="193" t="str">
        <f ca="1">_xlfn.XLOOKUP(G2580&amp;$U$2,BS_CONTROLE[CHAVE],BS_CONTROLE[Quantidade_11],"-")</f>
        <v>-</v>
      </c>
      <c r="V2580" s="193" t="str">
        <f ca="1">_xlfn.XLOOKUP(G2580&amp;$V$2,BS_CONTROLE[CHAVE],BS_CONTROLE[Quantidade_11],"-")</f>
        <v>-</v>
      </c>
      <c r="W2580" s="193" t="str">
        <f ca="1">_xlfn.XLOOKUP(G2580&amp;$W$2,BS_CONTROLE[CHAVE],BS_CONTROLE[Quantidade_11],"-")</f>
        <v>-</v>
      </c>
    </row>
    <row r="2581" spans="1:23" hidden="1">
      <c r="A2581" s="206" t="str">
        <f>IF(SP_NORTE!Y2584="","*",SP_NORTE!Y2584)</f>
        <v>*</v>
      </c>
      <c r="B2581" s="206" t="str">
        <f>IF(SP_NORTE!X2584="","*",SP_NORTE!X2584)</f>
        <v>*</v>
      </c>
      <c r="C2581" s="206" t="str">
        <f>IF(SP_NORTE!Z2584="","*",SP_NORTE!Z2584)</f>
        <v>*</v>
      </c>
      <c r="D2581" s="195" t="str">
        <f>IF(SP_NORTE!S2584="","*",SP_NORTE!S2584)</f>
        <v>*</v>
      </c>
      <c r="E2581" s="195" t="str">
        <f>IF(SP_NORTE!T2584="","*",SP_NORTE!T2584)</f>
        <v>*</v>
      </c>
      <c r="F2581" s="205" t="str">
        <f>IF(SP_NORTE!B2584="","*",SP_NORTE!B2584)</f>
        <v>*</v>
      </c>
      <c r="G2581" s="205" t="str">
        <f>IF(SP_NORTE!D2584="","*",SP_NORTE!D2584)</f>
        <v>*</v>
      </c>
      <c r="H2581" s="205" t="str">
        <f>IF(SP_NORTE!F2584="","*",SP_NORTE!F2584)</f>
        <v>*</v>
      </c>
      <c r="I2581" s="205" t="str">
        <f>IF(SP_NORTE!H2584="","*",SP_NORTE!H2584)</f>
        <v>*</v>
      </c>
      <c r="J2581" s="205" t="str">
        <f>IF(SP_NORTE!I2584="","*",SP_NORTE!I2584)</f>
        <v>*</v>
      </c>
      <c r="K2581" s="195" t="str">
        <f>IF(SP_NORTE!M2584="","*",SP_NORTE!M2584)</f>
        <v>*</v>
      </c>
      <c r="L2581" s="195" t="str">
        <f>IF(SP_NORTE!N2584="","*",SP_NORTE!N2584)</f>
        <v>*</v>
      </c>
      <c r="M2581" s="196" t="str">
        <f>IF(SP_NORTE!J2584="","*",SP_NORTE!J2584)</f>
        <v>*</v>
      </c>
      <c r="N2581" s="204" t="str">
        <f>IF(SP_NORTE!K2584="","*",SP_NORTE!K2584)</f>
        <v>*</v>
      </c>
      <c r="O2581" s="204" t="str">
        <f>IF(SP_NORTE!L2584="","*",SP_NORTE!L2584)</f>
        <v>*</v>
      </c>
      <c r="P2581" s="203" t="str">
        <f>IF(SP_NORTE!O2584="","*",SP_NORTE!O2584)</f>
        <v>*</v>
      </c>
      <c r="Q2581" s="203" t="str">
        <f>IF(SP_NORTE!P2584="","*",SP_NORTE!P2584)</f>
        <v>*</v>
      </c>
      <c r="R2581" s="205" t="str">
        <f>IF(SP_NORTE!Q2584="","*",CONCATENATE(SP_NORTE!Q2584," ",SP_NORTE!R2584))</f>
        <v>*</v>
      </c>
      <c r="S2581" s="205" t="str">
        <f>IF(SP_NORTE!V2584="","*",SP_NORTE!V2584)</f>
        <v>*</v>
      </c>
      <c r="T2581" s="205" t="str">
        <f>IF(SP_NORTE!W2584="","*",SP_NORTE!W2584)</f>
        <v>*</v>
      </c>
      <c r="U2581" s="193" t="str">
        <f ca="1">_xlfn.XLOOKUP(G2581&amp;$U$2,BS_CONTROLE[CHAVE],BS_CONTROLE[Quantidade_11],"-")</f>
        <v>-</v>
      </c>
      <c r="V2581" s="193" t="str">
        <f ca="1">_xlfn.XLOOKUP(G2581&amp;$V$2,BS_CONTROLE[CHAVE],BS_CONTROLE[Quantidade_11],"-")</f>
        <v>-</v>
      </c>
      <c r="W2581" s="193" t="str">
        <f ca="1">_xlfn.XLOOKUP(G2581&amp;$W$2,BS_CONTROLE[CHAVE],BS_CONTROLE[Quantidade_11],"-")</f>
        <v>-</v>
      </c>
    </row>
    <row r="2582" spans="1:23" hidden="1">
      <c r="A2582" s="206" t="str">
        <f>IF(SP_NORTE!Y2585="","*",SP_NORTE!Y2585)</f>
        <v>*</v>
      </c>
      <c r="B2582" s="206" t="str">
        <f>IF(SP_NORTE!X2585="","*",SP_NORTE!X2585)</f>
        <v>*</v>
      </c>
      <c r="C2582" s="206" t="str">
        <f>IF(SP_NORTE!Z2585="","*",SP_NORTE!Z2585)</f>
        <v>*</v>
      </c>
      <c r="D2582" s="195" t="str">
        <f>IF(SP_NORTE!S2585="","*",SP_NORTE!S2585)</f>
        <v>*</v>
      </c>
      <c r="E2582" s="195" t="str">
        <f>IF(SP_NORTE!T2585="","*",SP_NORTE!T2585)</f>
        <v>*</v>
      </c>
      <c r="F2582" s="205" t="str">
        <f>IF(SP_NORTE!B2585="","*",SP_NORTE!B2585)</f>
        <v>*</v>
      </c>
      <c r="G2582" s="205" t="str">
        <f>IF(SP_NORTE!D2585="","*",SP_NORTE!D2585)</f>
        <v>*</v>
      </c>
      <c r="H2582" s="205" t="str">
        <f>IF(SP_NORTE!F2585="","*",SP_NORTE!F2585)</f>
        <v>*</v>
      </c>
      <c r="I2582" s="205" t="str">
        <f>IF(SP_NORTE!H2585="","*",SP_NORTE!H2585)</f>
        <v>*</v>
      </c>
      <c r="J2582" s="205" t="str">
        <f>IF(SP_NORTE!I2585="","*",SP_NORTE!I2585)</f>
        <v>*</v>
      </c>
      <c r="K2582" s="195" t="str">
        <f>IF(SP_NORTE!M2585="","*",SP_NORTE!M2585)</f>
        <v>*</v>
      </c>
      <c r="L2582" s="195" t="str">
        <f>IF(SP_NORTE!N2585="","*",SP_NORTE!N2585)</f>
        <v>*</v>
      </c>
      <c r="M2582" s="196" t="str">
        <f>IF(SP_NORTE!J2585="","*",SP_NORTE!J2585)</f>
        <v>*</v>
      </c>
      <c r="N2582" s="204" t="str">
        <f>IF(SP_NORTE!K2585="","*",SP_NORTE!K2585)</f>
        <v>*</v>
      </c>
      <c r="O2582" s="204" t="str">
        <f>IF(SP_NORTE!L2585="","*",SP_NORTE!L2585)</f>
        <v>*</v>
      </c>
      <c r="P2582" s="203" t="str">
        <f>IF(SP_NORTE!O2585="","*",SP_NORTE!O2585)</f>
        <v>*</v>
      </c>
      <c r="Q2582" s="203" t="str">
        <f>IF(SP_NORTE!P2585="","*",SP_NORTE!P2585)</f>
        <v>*</v>
      </c>
      <c r="R2582" s="205" t="str">
        <f>IF(SP_NORTE!Q2585="","*",CONCATENATE(SP_NORTE!Q2585," ",SP_NORTE!R2585))</f>
        <v>*</v>
      </c>
      <c r="S2582" s="205" t="str">
        <f>IF(SP_NORTE!V2585="","*",SP_NORTE!V2585)</f>
        <v>*</v>
      </c>
      <c r="T2582" s="205" t="str">
        <f>IF(SP_NORTE!W2585="","*",SP_NORTE!W2585)</f>
        <v>*</v>
      </c>
      <c r="U2582" s="193" t="str">
        <f ca="1">_xlfn.XLOOKUP(G2582&amp;$U$2,BS_CONTROLE[CHAVE],BS_CONTROLE[Quantidade_11],"-")</f>
        <v>-</v>
      </c>
      <c r="V2582" s="193" t="str">
        <f ca="1">_xlfn.XLOOKUP(G2582&amp;$V$2,BS_CONTROLE[CHAVE],BS_CONTROLE[Quantidade_11],"-")</f>
        <v>-</v>
      </c>
      <c r="W2582" s="193" t="str">
        <f ca="1">_xlfn.XLOOKUP(G2582&amp;$W$2,BS_CONTROLE[CHAVE],BS_CONTROLE[Quantidade_11],"-")</f>
        <v>-</v>
      </c>
    </row>
    <row r="2583" spans="1:23" hidden="1">
      <c r="A2583" s="206" t="str">
        <f>IF(SP_NORTE!Y2586="","*",SP_NORTE!Y2586)</f>
        <v>*</v>
      </c>
      <c r="B2583" s="206" t="str">
        <f>IF(SP_NORTE!X2586="","*",SP_NORTE!X2586)</f>
        <v>*</v>
      </c>
      <c r="C2583" s="206" t="str">
        <f>IF(SP_NORTE!Z2586="","*",SP_NORTE!Z2586)</f>
        <v>*</v>
      </c>
      <c r="D2583" s="195" t="str">
        <f>IF(SP_NORTE!S2586="","*",SP_NORTE!S2586)</f>
        <v>*</v>
      </c>
      <c r="E2583" s="195" t="str">
        <f>IF(SP_NORTE!T2586="","*",SP_NORTE!T2586)</f>
        <v>*</v>
      </c>
      <c r="F2583" s="205" t="str">
        <f>IF(SP_NORTE!B2586="","*",SP_NORTE!B2586)</f>
        <v>*</v>
      </c>
      <c r="G2583" s="205" t="str">
        <f>IF(SP_NORTE!D2586="","*",SP_NORTE!D2586)</f>
        <v>*</v>
      </c>
      <c r="H2583" s="205" t="str">
        <f>IF(SP_NORTE!F2586="","*",SP_NORTE!F2586)</f>
        <v>*</v>
      </c>
      <c r="I2583" s="205" t="str">
        <f>IF(SP_NORTE!H2586="","*",SP_NORTE!H2586)</f>
        <v>*</v>
      </c>
      <c r="J2583" s="205" t="str">
        <f>IF(SP_NORTE!I2586="","*",SP_NORTE!I2586)</f>
        <v>*</v>
      </c>
      <c r="K2583" s="195" t="str">
        <f>IF(SP_NORTE!M2586="","*",SP_NORTE!M2586)</f>
        <v>*</v>
      </c>
      <c r="L2583" s="195" t="str">
        <f>IF(SP_NORTE!N2586="","*",SP_NORTE!N2586)</f>
        <v>*</v>
      </c>
      <c r="M2583" s="196" t="str">
        <f>IF(SP_NORTE!J2586="","*",SP_NORTE!J2586)</f>
        <v>*</v>
      </c>
      <c r="N2583" s="204" t="str">
        <f>IF(SP_NORTE!K2586="","*",SP_NORTE!K2586)</f>
        <v>*</v>
      </c>
      <c r="O2583" s="204" t="str">
        <f>IF(SP_NORTE!L2586="","*",SP_NORTE!L2586)</f>
        <v>*</v>
      </c>
      <c r="P2583" s="203" t="str">
        <f>IF(SP_NORTE!O2586="","*",SP_NORTE!O2586)</f>
        <v>*</v>
      </c>
      <c r="Q2583" s="203" t="str">
        <f>IF(SP_NORTE!P2586="","*",SP_NORTE!P2586)</f>
        <v>*</v>
      </c>
      <c r="R2583" s="205" t="str">
        <f>IF(SP_NORTE!Q2586="","*",CONCATENATE(SP_NORTE!Q2586," ",SP_NORTE!R2586))</f>
        <v>*</v>
      </c>
      <c r="S2583" s="205" t="str">
        <f>IF(SP_NORTE!V2586="","*",SP_NORTE!V2586)</f>
        <v>*</v>
      </c>
      <c r="T2583" s="205" t="str">
        <f>IF(SP_NORTE!W2586="","*",SP_NORTE!W2586)</f>
        <v>*</v>
      </c>
      <c r="U2583" s="193" t="str">
        <f ca="1">_xlfn.XLOOKUP(G2583&amp;$U$2,BS_CONTROLE[CHAVE],BS_CONTROLE[Quantidade_11],"-")</f>
        <v>-</v>
      </c>
      <c r="V2583" s="193" t="str">
        <f ca="1">_xlfn.XLOOKUP(G2583&amp;$V$2,BS_CONTROLE[CHAVE],BS_CONTROLE[Quantidade_11],"-")</f>
        <v>-</v>
      </c>
      <c r="W2583" s="193" t="str">
        <f ca="1">_xlfn.XLOOKUP(G2583&amp;$W$2,BS_CONTROLE[CHAVE],BS_CONTROLE[Quantidade_11],"-")</f>
        <v>-</v>
      </c>
    </row>
    <row r="2584" spans="1:23" hidden="1">
      <c r="A2584" s="206" t="str">
        <f>IF(SP_NORTE!Y2587="","*",SP_NORTE!Y2587)</f>
        <v>*</v>
      </c>
      <c r="B2584" s="206" t="str">
        <f>IF(SP_NORTE!X2587="","*",SP_NORTE!X2587)</f>
        <v>*</v>
      </c>
      <c r="C2584" s="206" t="str">
        <f>IF(SP_NORTE!Z2587="","*",SP_NORTE!Z2587)</f>
        <v>*</v>
      </c>
      <c r="D2584" s="195" t="str">
        <f>IF(SP_NORTE!S2587="","*",SP_NORTE!S2587)</f>
        <v>*</v>
      </c>
      <c r="E2584" s="195" t="str">
        <f>IF(SP_NORTE!T2587="","*",SP_NORTE!T2587)</f>
        <v>*</v>
      </c>
      <c r="F2584" s="205" t="str">
        <f>IF(SP_NORTE!B2587="","*",SP_NORTE!B2587)</f>
        <v>*</v>
      </c>
      <c r="G2584" s="205" t="str">
        <f>IF(SP_NORTE!D2587="","*",SP_NORTE!D2587)</f>
        <v>*</v>
      </c>
      <c r="H2584" s="205" t="str">
        <f>IF(SP_NORTE!F2587="","*",SP_NORTE!F2587)</f>
        <v>*</v>
      </c>
      <c r="I2584" s="205" t="str">
        <f>IF(SP_NORTE!H2587="","*",SP_NORTE!H2587)</f>
        <v>*</v>
      </c>
      <c r="J2584" s="205" t="str">
        <f>IF(SP_NORTE!I2587="","*",SP_NORTE!I2587)</f>
        <v>*</v>
      </c>
      <c r="K2584" s="195" t="str">
        <f>IF(SP_NORTE!M2587="","*",SP_NORTE!M2587)</f>
        <v>*</v>
      </c>
      <c r="L2584" s="195" t="str">
        <f>IF(SP_NORTE!N2587="","*",SP_NORTE!N2587)</f>
        <v>*</v>
      </c>
      <c r="M2584" s="196" t="str">
        <f>IF(SP_NORTE!J2587="","*",SP_NORTE!J2587)</f>
        <v>*</v>
      </c>
      <c r="N2584" s="204" t="str">
        <f>IF(SP_NORTE!K2587="","*",SP_NORTE!K2587)</f>
        <v>*</v>
      </c>
      <c r="O2584" s="204" t="str">
        <f>IF(SP_NORTE!L2587="","*",SP_NORTE!L2587)</f>
        <v>*</v>
      </c>
      <c r="P2584" s="203" t="str">
        <f>IF(SP_NORTE!O2587="","*",SP_NORTE!O2587)</f>
        <v>*</v>
      </c>
      <c r="Q2584" s="203" t="str">
        <f>IF(SP_NORTE!P2587="","*",SP_NORTE!P2587)</f>
        <v>*</v>
      </c>
      <c r="R2584" s="205" t="str">
        <f>IF(SP_NORTE!Q2587="","*",CONCATENATE(SP_NORTE!Q2587," ",SP_NORTE!R2587))</f>
        <v>*</v>
      </c>
      <c r="S2584" s="205" t="str">
        <f>IF(SP_NORTE!V2587="","*",SP_NORTE!V2587)</f>
        <v>*</v>
      </c>
      <c r="T2584" s="205" t="str">
        <f>IF(SP_NORTE!W2587="","*",SP_NORTE!W2587)</f>
        <v>*</v>
      </c>
      <c r="U2584" s="193" t="str">
        <f ca="1">_xlfn.XLOOKUP(G2584&amp;$U$2,BS_CONTROLE[CHAVE],BS_CONTROLE[Quantidade_11],"-")</f>
        <v>-</v>
      </c>
      <c r="V2584" s="193" t="str">
        <f ca="1">_xlfn.XLOOKUP(G2584&amp;$V$2,BS_CONTROLE[CHAVE],BS_CONTROLE[Quantidade_11],"-")</f>
        <v>-</v>
      </c>
      <c r="W2584" s="193" t="str">
        <f ca="1">_xlfn.XLOOKUP(G2584&amp;$W$2,BS_CONTROLE[CHAVE],BS_CONTROLE[Quantidade_11],"-")</f>
        <v>-</v>
      </c>
    </row>
    <row r="2585" spans="1:23" hidden="1">
      <c r="A2585" s="206" t="str">
        <f>IF(SP_NORTE!Y2588="","*",SP_NORTE!Y2588)</f>
        <v>*</v>
      </c>
      <c r="B2585" s="206" t="str">
        <f>IF(SP_NORTE!X2588="","*",SP_NORTE!X2588)</f>
        <v>*</v>
      </c>
      <c r="C2585" s="206" t="str">
        <f>IF(SP_NORTE!Z2588="","*",SP_NORTE!Z2588)</f>
        <v>*</v>
      </c>
      <c r="D2585" s="195" t="str">
        <f>IF(SP_NORTE!S2588="","*",SP_NORTE!S2588)</f>
        <v>*</v>
      </c>
      <c r="E2585" s="195" t="str">
        <f>IF(SP_NORTE!T2588="","*",SP_NORTE!T2588)</f>
        <v>*</v>
      </c>
      <c r="F2585" s="205" t="str">
        <f>IF(SP_NORTE!B2588="","*",SP_NORTE!B2588)</f>
        <v>*</v>
      </c>
      <c r="G2585" s="205" t="str">
        <f>IF(SP_NORTE!D2588="","*",SP_NORTE!D2588)</f>
        <v>*</v>
      </c>
      <c r="H2585" s="205" t="str">
        <f>IF(SP_NORTE!F2588="","*",SP_NORTE!F2588)</f>
        <v>*</v>
      </c>
      <c r="I2585" s="205" t="str">
        <f>IF(SP_NORTE!H2588="","*",SP_NORTE!H2588)</f>
        <v>*</v>
      </c>
      <c r="J2585" s="205" t="str">
        <f>IF(SP_NORTE!I2588="","*",SP_NORTE!I2588)</f>
        <v>*</v>
      </c>
      <c r="K2585" s="195" t="str">
        <f>IF(SP_NORTE!M2588="","*",SP_NORTE!M2588)</f>
        <v>*</v>
      </c>
      <c r="L2585" s="195" t="str">
        <f>IF(SP_NORTE!N2588="","*",SP_NORTE!N2588)</f>
        <v>*</v>
      </c>
      <c r="M2585" s="196" t="str">
        <f>IF(SP_NORTE!J2588="","*",SP_NORTE!J2588)</f>
        <v>*</v>
      </c>
      <c r="N2585" s="204" t="str">
        <f>IF(SP_NORTE!K2588="","*",SP_NORTE!K2588)</f>
        <v>*</v>
      </c>
      <c r="O2585" s="204" t="str">
        <f>IF(SP_NORTE!L2588="","*",SP_NORTE!L2588)</f>
        <v>*</v>
      </c>
      <c r="P2585" s="203" t="str">
        <f>IF(SP_NORTE!O2588="","*",SP_NORTE!O2588)</f>
        <v>*</v>
      </c>
      <c r="Q2585" s="203" t="str">
        <f>IF(SP_NORTE!P2588="","*",SP_NORTE!P2588)</f>
        <v>*</v>
      </c>
      <c r="R2585" s="205" t="str">
        <f>IF(SP_NORTE!Q2588="","*",CONCATENATE(SP_NORTE!Q2588," ",SP_NORTE!R2588))</f>
        <v>*</v>
      </c>
      <c r="S2585" s="205" t="str">
        <f>IF(SP_NORTE!V2588="","*",SP_NORTE!V2588)</f>
        <v>*</v>
      </c>
      <c r="T2585" s="205" t="str">
        <f>IF(SP_NORTE!W2588="","*",SP_NORTE!W2588)</f>
        <v>*</v>
      </c>
      <c r="U2585" s="193" t="str">
        <f ca="1">_xlfn.XLOOKUP(G2585&amp;$U$2,BS_CONTROLE[CHAVE],BS_CONTROLE[Quantidade_11],"-")</f>
        <v>-</v>
      </c>
      <c r="V2585" s="193" t="str">
        <f ca="1">_xlfn.XLOOKUP(G2585&amp;$V$2,BS_CONTROLE[CHAVE],BS_CONTROLE[Quantidade_11],"-")</f>
        <v>-</v>
      </c>
      <c r="W2585" s="193" t="str">
        <f ca="1">_xlfn.XLOOKUP(G2585&amp;$W$2,BS_CONTROLE[CHAVE],BS_CONTROLE[Quantidade_11],"-")</f>
        <v>-</v>
      </c>
    </row>
    <row r="2586" spans="1:23" hidden="1">
      <c r="A2586" s="206" t="str">
        <f>IF(SP_NORTE!Y2589="","*",SP_NORTE!Y2589)</f>
        <v>*</v>
      </c>
      <c r="B2586" s="206" t="str">
        <f>IF(SP_NORTE!X2589="","*",SP_NORTE!X2589)</f>
        <v>*</v>
      </c>
      <c r="C2586" s="206" t="str">
        <f>IF(SP_NORTE!Z2589="","*",SP_NORTE!Z2589)</f>
        <v>*</v>
      </c>
      <c r="D2586" s="195" t="str">
        <f>IF(SP_NORTE!S2589="","*",SP_NORTE!S2589)</f>
        <v>*</v>
      </c>
      <c r="E2586" s="195" t="str">
        <f>IF(SP_NORTE!T2589="","*",SP_NORTE!T2589)</f>
        <v>*</v>
      </c>
      <c r="F2586" s="205" t="str">
        <f>IF(SP_NORTE!B2589="","*",SP_NORTE!B2589)</f>
        <v>*</v>
      </c>
      <c r="G2586" s="205" t="str">
        <f>IF(SP_NORTE!D2589="","*",SP_NORTE!D2589)</f>
        <v>*</v>
      </c>
      <c r="H2586" s="205" t="str">
        <f>IF(SP_NORTE!F2589="","*",SP_NORTE!F2589)</f>
        <v>*</v>
      </c>
      <c r="I2586" s="205" t="str">
        <f>IF(SP_NORTE!H2589="","*",SP_NORTE!H2589)</f>
        <v>*</v>
      </c>
      <c r="J2586" s="205" t="str">
        <f>IF(SP_NORTE!I2589="","*",SP_NORTE!I2589)</f>
        <v>*</v>
      </c>
      <c r="K2586" s="195" t="str">
        <f>IF(SP_NORTE!M2589="","*",SP_NORTE!M2589)</f>
        <v>*</v>
      </c>
      <c r="L2586" s="195" t="str">
        <f>IF(SP_NORTE!N2589="","*",SP_NORTE!N2589)</f>
        <v>*</v>
      </c>
      <c r="M2586" s="196" t="str">
        <f>IF(SP_NORTE!J2589="","*",SP_NORTE!J2589)</f>
        <v>*</v>
      </c>
      <c r="N2586" s="204" t="str">
        <f>IF(SP_NORTE!K2589="","*",SP_NORTE!K2589)</f>
        <v>*</v>
      </c>
      <c r="O2586" s="204" t="str">
        <f>IF(SP_NORTE!L2589="","*",SP_NORTE!L2589)</f>
        <v>*</v>
      </c>
      <c r="P2586" s="203" t="str">
        <f>IF(SP_NORTE!O2589="","*",SP_NORTE!O2589)</f>
        <v>*</v>
      </c>
      <c r="Q2586" s="203" t="str">
        <f>IF(SP_NORTE!P2589="","*",SP_NORTE!P2589)</f>
        <v>*</v>
      </c>
      <c r="R2586" s="205" t="str">
        <f>IF(SP_NORTE!Q2589="","*",CONCATENATE(SP_NORTE!Q2589," ",SP_NORTE!R2589))</f>
        <v>*</v>
      </c>
      <c r="S2586" s="205" t="str">
        <f>IF(SP_NORTE!V2589="","*",SP_NORTE!V2589)</f>
        <v>*</v>
      </c>
      <c r="T2586" s="205" t="str">
        <f>IF(SP_NORTE!W2589="","*",SP_NORTE!W2589)</f>
        <v>*</v>
      </c>
      <c r="U2586" s="193" t="str">
        <f ca="1">_xlfn.XLOOKUP(G2586&amp;$U$2,BS_CONTROLE[CHAVE],BS_CONTROLE[Quantidade_11],"-")</f>
        <v>-</v>
      </c>
      <c r="V2586" s="193" t="str">
        <f ca="1">_xlfn.XLOOKUP(G2586&amp;$V$2,BS_CONTROLE[CHAVE],BS_CONTROLE[Quantidade_11],"-")</f>
        <v>-</v>
      </c>
      <c r="W2586" s="193" t="str">
        <f ca="1">_xlfn.XLOOKUP(G2586&amp;$W$2,BS_CONTROLE[CHAVE],BS_CONTROLE[Quantidade_11],"-")</f>
        <v>-</v>
      </c>
    </row>
    <row r="2587" spans="1:23" hidden="1">
      <c r="A2587" s="206" t="str">
        <f>IF(SP_NORTE!Y2590="","*",SP_NORTE!Y2590)</f>
        <v>*</v>
      </c>
      <c r="B2587" s="206" t="str">
        <f>IF(SP_NORTE!X2590="","*",SP_NORTE!X2590)</f>
        <v>*</v>
      </c>
      <c r="C2587" s="206" t="str">
        <f>IF(SP_NORTE!Z2590="","*",SP_NORTE!Z2590)</f>
        <v>*</v>
      </c>
      <c r="D2587" s="195" t="str">
        <f>IF(SP_NORTE!S2590="","*",SP_NORTE!S2590)</f>
        <v>*</v>
      </c>
      <c r="E2587" s="195" t="str">
        <f>IF(SP_NORTE!T2590="","*",SP_NORTE!T2590)</f>
        <v>*</v>
      </c>
      <c r="F2587" s="205" t="str">
        <f>IF(SP_NORTE!B2590="","*",SP_NORTE!B2590)</f>
        <v>*</v>
      </c>
      <c r="G2587" s="205" t="str">
        <f>IF(SP_NORTE!D2590="","*",SP_NORTE!D2590)</f>
        <v>*</v>
      </c>
      <c r="H2587" s="205" t="str">
        <f>IF(SP_NORTE!F2590="","*",SP_NORTE!F2590)</f>
        <v>*</v>
      </c>
      <c r="I2587" s="205" t="str">
        <f>IF(SP_NORTE!H2590="","*",SP_NORTE!H2590)</f>
        <v>*</v>
      </c>
      <c r="J2587" s="205" t="str">
        <f>IF(SP_NORTE!I2590="","*",SP_NORTE!I2590)</f>
        <v>*</v>
      </c>
      <c r="K2587" s="195" t="str">
        <f>IF(SP_NORTE!M2590="","*",SP_NORTE!M2590)</f>
        <v>*</v>
      </c>
      <c r="L2587" s="195" t="str">
        <f>IF(SP_NORTE!N2590="","*",SP_NORTE!N2590)</f>
        <v>*</v>
      </c>
      <c r="M2587" s="196" t="str">
        <f>IF(SP_NORTE!J2590="","*",SP_NORTE!J2590)</f>
        <v>*</v>
      </c>
      <c r="N2587" s="204" t="str">
        <f>IF(SP_NORTE!K2590="","*",SP_NORTE!K2590)</f>
        <v>*</v>
      </c>
      <c r="O2587" s="204" t="str">
        <f>IF(SP_NORTE!L2590="","*",SP_NORTE!L2590)</f>
        <v>*</v>
      </c>
      <c r="P2587" s="203" t="str">
        <f>IF(SP_NORTE!O2590="","*",SP_NORTE!O2590)</f>
        <v>*</v>
      </c>
      <c r="Q2587" s="203" t="str">
        <f>IF(SP_NORTE!P2590="","*",SP_NORTE!P2590)</f>
        <v>*</v>
      </c>
      <c r="R2587" s="205" t="str">
        <f>IF(SP_NORTE!Q2590="","*",CONCATENATE(SP_NORTE!Q2590," ",SP_NORTE!R2590))</f>
        <v>*</v>
      </c>
      <c r="S2587" s="205" t="str">
        <f>IF(SP_NORTE!V2590="","*",SP_NORTE!V2590)</f>
        <v>*</v>
      </c>
      <c r="T2587" s="205" t="str">
        <f>IF(SP_NORTE!W2590="","*",SP_NORTE!W2590)</f>
        <v>*</v>
      </c>
      <c r="U2587" s="193" t="str">
        <f ca="1">_xlfn.XLOOKUP(G2587&amp;$U$2,BS_CONTROLE[CHAVE],BS_CONTROLE[Quantidade_11],"-")</f>
        <v>-</v>
      </c>
      <c r="V2587" s="193" t="str">
        <f ca="1">_xlfn.XLOOKUP(G2587&amp;$V$2,BS_CONTROLE[CHAVE],BS_CONTROLE[Quantidade_11],"-")</f>
        <v>-</v>
      </c>
      <c r="W2587" s="193" t="str">
        <f ca="1">_xlfn.XLOOKUP(G2587&amp;$W$2,BS_CONTROLE[CHAVE],BS_CONTROLE[Quantidade_11],"-")</f>
        <v>-</v>
      </c>
    </row>
    <row r="2588" spans="1:23" hidden="1">
      <c r="A2588" s="206" t="str">
        <f>IF(SP_NORTE!Y2591="","*",SP_NORTE!Y2591)</f>
        <v>*</v>
      </c>
      <c r="B2588" s="206" t="str">
        <f>IF(SP_NORTE!X2591="","*",SP_NORTE!X2591)</f>
        <v>*</v>
      </c>
      <c r="C2588" s="206" t="str">
        <f>IF(SP_NORTE!Z2591="","*",SP_NORTE!Z2591)</f>
        <v>*</v>
      </c>
      <c r="D2588" s="195" t="str">
        <f>IF(SP_NORTE!S2591="","*",SP_NORTE!S2591)</f>
        <v>*</v>
      </c>
      <c r="E2588" s="195" t="str">
        <f>IF(SP_NORTE!T2591="","*",SP_NORTE!T2591)</f>
        <v>*</v>
      </c>
      <c r="F2588" s="205" t="str">
        <f>IF(SP_NORTE!B2591="","*",SP_NORTE!B2591)</f>
        <v>*</v>
      </c>
      <c r="G2588" s="205" t="str">
        <f>IF(SP_NORTE!D2591="","*",SP_NORTE!D2591)</f>
        <v>*</v>
      </c>
      <c r="H2588" s="205" t="str">
        <f>IF(SP_NORTE!F2591="","*",SP_NORTE!F2591)</f>
        <v>*</v>
      </c>
      <c r="I2588" s="205" t="str">
        <f>IF(SP_NORTE!H2591="","*",SP_NORTE!H2591)</f>
        <v>*</v>
      </c>
      <c r="J2588" s="205" t="str">
        <f>IF(SP_NORTE!I2591="","*",SP_NORTE!I2591)</f>
        <v>*</v>
      </c>
      <c r="K2588" s="195" t="str">
        <f>IF(SP_NORTE!M2591="","*",SP_NORTE!M2591)</f>
        <v>*</v>
      </c>
      <c r="L2588" s="195" t="str">
        <f>IF(SP_NORTE!N2591="","*",SP_NORTE!N2591)</f>
        <v>*</v>
      </c>
      <c r="M2588" s="196" t="str">
        <f>IF(SP_NORTE!J2591="","*",SP_NORTE!J2591)</f>
        <v>*</v>
      </c>
      <c r="N2588" s="204" t="str">
        <f>IF(SP_NORTE!K2591="","*",SP_NORTE!K2591)</f>
        <v>*</v>
      </c>
      <c r="O2588" s="204" t="str">
        <f>IF(SP_NORTE!L2591="","*",SP_NORTE!L2591)</f>
        <v>*</v>
      </c>
      <c r="P2588" s="203" t="str">
        <f>IF(SP_NORTE!O2591="","*",SP_NORTE!O2591)</f>
        <v>*</v>
      </c>
      <c r="Q2588" s="203" t="str">
        <f>IF(SP_NORTE!P2591="","*",SP_NORTE!P2591)</f>
        <v>*</v>
      </c>
      <c r="R2588" s="205" t="str">
        <f>IF(SP_NORTE!Q2591="","*",CONCATENATE(SP_NORTE!Q2591," ",SP_NORTE!R2591))</f>
        <v>*</v>
      </c>
      <c r="S2588" s="205" t="str">
        <f>IF(SP_NORTE!V2591="","*",SP_NORTE!V2591)</f>
        <v>*</v>
      </c>
      <c r="T2588" s="205" t="str">
        <f>IF(SP_NORTE!W2591="","*",SP_NORTE!W2591)</f>
        <v>*</v>
      </c>
      <c r="U2588" s="193" t="str">
        <f ca="1">_xlfn.XLOOKUP(G2588&amp;$U$2,BS_CONTROLE[CHAVE],BS_CONTROLE[Quantidade_11],"-")</f>
        <v>-</v>
      </c>
      <c r="V2588" s="193" t="str">
        <f ca="1">_xlfn.XLOOKUP(G2588&amp;$V$2,BS_CONTROLE[CHAVE],BS_CONTROLE[Quantidade_11],"-")</f>
        <v>-</v>
      </c>
      <c r="W2588" s="193" t="str">
        <f ca="1">_xlfn.XLOOKUP(G2588&amp;$W$2,BS_CONTROLE[CHAVE],BS_CONTROLE[Quantidade_11],"-")</f>
        <v>-</v>
      </c>
    </row>
    <row r="2589" spans="1:23" hidden="1">
      <c r="A2589" s="206" t="str">
        <f>IF(SP_NORTE!Y2592="","*",SP_NORTE!Y2592)</f>
        <v>*</v>
      </c>
      <c r="B2589" s="206" t="str">
        <f>IF(SP_NORTE!X2592="","*",SP_NORTE!X2592)</f>
        <v>*</v>
      </c>
      <c r="C2589" s="206" t="str">
        <f>IF(SP_NORTE!Z2592="","*",SP_NORTE!Z2592)</f>
        <v>*</v>
      </c>
      <c r="D2589" s="195" t="str">
        <f>IF(SP_NORTE!S2592="","*",SP_NORTE!S2592)</f>
        <v>*</v>
      </c>
      <c r="E2589" s="195" t="str">
        <f>IF(SP_NORTE!T2592="","*",SP_NORTE!T2592)</f>
        <v>*</v>
      </c>
      <c r="F2589" s="205" t="str">
        <f>IF(SP_NORTE!B2592="","*",SP_NORTE!B2592)</f>
        <v>*</v>
      </c>
      <c r="G2589" s="205" t="str">
        <f>IF(SP_NORTE!D2592="","*",SP_NORTE!D2592)</f>
        <v>*</v>
      </c>
      <c r="H2589" s="205" t="str">
        <f>IF(SP_NORTE!F2592="","*",SP_NORTE!F2592)</f>
        <v>*</v>
      </c>
      <c r="I2589" s="205" t="str">
        <f>IF(SP_NORTE!H2592="","*",SP_NORTE!H2592)</f>
        <v>*</v>
      </c>
      <c r="J2589" s="205" t="str">
        <f>IF(SP_NORTE!I2592="","*",SP_NORTE!I2592)</f>
        <v>*</v>
      </c>
      <c r="K2589" s="195" t="str">
        <f>IF(SP_NORTE!M2592="","*",SP_NORTE!M2592)</f>
        <v>*</v>
      </c>
      <c r="L2589" s="195" t="str">
        <f>IF(SP_NORTE!N2592="","*",SP_NORTE!N2592)</f>
        <v>*</v>
      </c>
      <c r="M2589" s="196" t="str">
        <f>IF(SP_NORTE!J2592="","*",SP_NORTE!J2592)</f>
        <v>*</v>
      </c>
      <c r="N2589" s="204" t="str">
        <f>IF(SP_NORTE!K2592="","*",SP_NORTE!K2592)</f>
        <v>*</v>
      </c>
      <c r="O2589" s="204" t="str">
        <f>IF(SP_NORTE!L2592="","*",SP_NORTE!L2592)</f>
        <v>*</v>
      </c>
      <c r="P2589" s="203" t="str">
        <f>IF(SP_NORTE!O2592="","*",SP_NORTE!O2592)</f>
        <v>*</v>
      </c>
      <c r="Q2589" s="203" t="str">
        <f>IF(SP_NORTE!P2592="","*",SP_NORTE!P2592)</f>
        <v>*</v>
      </c>
      <c r="R2589" s="205" t="str">
        <f>IF(SP_NORTE!Q2592="","*",CONCATENATE(SP_NORTE!Q2592," ",SP_NORTE!R2592))</f>
        <v>*</v>
      </c>
      <c r="S2589" s="205" t="str">
        <f>IF(SP_NORTE!V2592="","*",SP_NORTE!V2592)</f>
        <v>*</v>
      </c>
      <c r="T2589" s="205" t="str">
        <f>IF(SP_NORTE!W2592="","*",SP_NORTE!W2592)</f>
        <v>*</v>
      </c>
      <c r="U2589" s="193" t="str">
        <f ca="1">_xlfn.XLOOKUP(G2589&amp;$U$2,BS_CONTROLE[CHAVE],BS_CONTROLE[Quantidade_11],"-")</f>
        <v>-</v>
      </c>
      <c r="V2589" s="193" t="str">
        <f ca="1">_xlfn.XLOOKUP(G2589&amp;$V$2,BS_CONTROLE[CHAVE],BS_CONTROLE[Quantidade_11],"-")</f>
        <v>-</v>
      </c>
      <c r="W2589" s="193" t="str">
        <f ca="1">_xlfn.XLOOKUP(G2589&amp;$W$2,BS_CONTROLE[CHAVE],BS_CONTROLE[Quantidade_11],"-")</f>
        <v>-</v>
      </c>
    </row>
    <row r="2590" spans="1:23" hidden="1">
      <c r="A2590" s="206" t="str">
        <f>IF(SP_NORTE!Y2593="","*",SP_NORTE!Y2593)</f>
        <v>*</v>
      </c>
      <c r="B2590" s="206" t="str">
        <f>IF(SP_NORTE!X2593="","*",SP_NORTE!X2593)</f>
        <v>*</v>
      </c>
      <c r="C2590" s="206" t="str">
        <f>IF(SP_NORTE!Z2593="","*",SP_NORTE!Z2593)</f>
        <v>*</v>
      </c>
      <c r="D2590" s="195" t="str">
        <f>IF(SP_NORTE!S2593="","*",SP_NORTE!S2593)</f>
        <v>*</v>
      </c>
      <c r="E2590" s="195" t="str">
        <f>IF(SP_NORTE!T2593="","*",SP_NORTE!T2593)</f>
        <v>*</v>
      </c>
      <c r="F2590" s="205" t="str">
        <f>IF(SP_NORTE!B2593="","*",SP_NORTE!B2593)</f>
        <v>*</v>
      </c>
      <c r="G2590" s="205" t="str">
        <f>IF(SP_NORTE!D2593="","*",SP_NORTE!D2593)</f>
        <v>*</v>
      </c>
      <c r="H2590" s="205" t="str">
        <f>IF(SP_NORTE!F2593="","*",SP_NORTE!F2593)</f>
        <v>*</v>
      </c>
      <c r="I2590" s="205" t="str">
        <f>IF(SP_NORTE!H2593="","*",SP_NORTE!H2593)</f>
        <v>*</v>
      </c>
      <c r="J2590" s="205" t="str">
        <f>IF(SP_NORTE!I2593="","*",SP_NORTE!I2593)</f>
        <v>*</v>
      </c>
      <c r="K2590" s="195" t="str">
        <f>IF(SP_NORTE!M2593="","*",SP_NORTE!M2593)</f>
        <v>*</v>
      </c>
      <c r="L2590" s="195" t="str">
        <f>IF(SP_NORTE!N2593="","*",SP_NORTE!N2593)</f>
        <v>*</v>
      </c>
      <c r="M2590" s="196" t="str">
        <f>IF(SP_NORTE!J2593="","*",SP_NORTE!J2593)</f>
        <v>*</v>
      </c>
      <c r="N2590" s="204" t="str">
        <f>IF(SP_NORTE!K2593="","*",SP_NORTE!K2593)</f>
        <v>*</v>
      </c>
      <c r="O2590" s="204" t="str">
        <f>IF(SP_NORTE!L2593="","*",SP_NORTE!L2593)</f>
        <v>*</v>
      </c>
      <c r="P2590" s="203" t="str">
        <f>IF(SP_NORTE!O2593="","*",SP_NORTE!O2593)</f>
        <v>*</v>
      </c>
      <c r="Q2590" s="203" t="str">
        <f>IF(SP_NORTE!P2593="","*",SP_NORTE!P2593)</f>
        <v>*</v>
      </c>
      <c r="R2590" s="205" t="str">
        <f>IF(SP_NORTE!Q2593="","*",CONCATENATE(SP_NORTE!Q2593," ",SP_NORTE!R2593))</f>
        <v>*</v>
      </c>
      <c r="S2590" s="205" t="str">
        <f>IF(SP_NORTE!V2593="","*",SP_NORTE!V2593)</f>
        <v>*</v>
      </c>
      <c r="T2590" s="205" t="str">
        <f>IF(SP_NORTE!W2593="","*",SP_NORTE!W2593)</f>
        <v>*</v>
      </c>
      <c r="U2590" s="193" t="str">
        <f ca="1">_xlfn.XLOOKUP(G2590&amp;$U$2,BS_CONTROLE[CHAVE],BS_CONTROLE[Quantidade_11],"-")</f>
        <v>-</v>
      </c>
      <c r="V2590" s="193" t="str">
        <f ca="1">_xlfn.XLOOKUP(G2590&amp;$V$2,BS_CONTROLE[CHAVE],BS_CONTROLE[Quantidade_11],"-")</f>
        <v>-</v>
      </c>
      <c r="W2590" s="193" t="str">
        <f ca="1">_xlfn.XLOOKUP(G2590&amp;$W$2,BS_CONTROLE[CHAVE],BS_CONTROLE[Quantidade_11],"-")</f>
        <v>-</v>
      </c>
    </row>
    <row r="2591" spans="1:23" hidden="1">
      <c r="A2591" s="206" t="str">
        <f>IF(SP_NORTE!Y2594="","*",SP_NORTE!Y2594)</f>
        <v>*</v>
      </c>
      <c r="B2591" s="206" t="str">
        <f>IF(SP_NORTE!X2594="","*",SP_NORTE!X2594)</f>
        <v>*</v>
      </c>
      <c r="C2591" s="206" t="str">
        <f>IF(SP_NORTE!Z2594="","*",SP_NORTE!Z2594)</f>
        <v>*</v>
      </c>
      <c r="D2591" s="195" t="str">
        <f>IF(SP_NORTE!S2594="","*",SP_NORTE!S2594)</f>
        <v>*</v>
      </c>
      <c r="E2591" s="195" t="str">
        <f>IF(SP_NORTE!T2594="","*",SP_NORTE!T2594)</f>
        <v>*</v>
      </c>
      <c r="F2591" s="205" t="str">
        <f>IF(SP_NORTE!B2594="","*",SP_NORTE!B2594)</f>
        <v>*</v>
      </c>
      <c r="G2591" s="205" t="str">
        <f>IF(SP_NORTE!D2594="","*",SP_NORTE!D2594)</f>
        <v>*</v>
      </c>
      <c r="H2591" s="205" t="str">
        <f>IF(SP_NORTE!F2594="","*",SP_NORTE!F2594)</f>
        <v>*</v>
      </c>
      <c r="I2591" s="205" t="str">
        <f>IF(SP_NORTE!H2594="","*",SP_NORTE!H2594)</f>
        <v>*</v>
      </c>
      <c r="J2591" s="205" t="str">
        <f>IF(SP_NORTE!I2594="","*",SP_NORTE!I2594)</f>
        <v>*</v>
      </c>
      <c r="K2591" s="195" t="str">
        <f>IF(SP_NORTE!M2594="","*",SP_NORTE!M2594)</f>
        <v>*</v>
      </c>
      <c r="L2591" s="195" t="str">
        <f>IF(SP_NORTE!N2594="","*",SP_NORTE!N2594)</f>
        <v>*</v>
      </c>
      <c r="M2591" s="196" t="str">
        <f>IF(SP_NORTE!J2594="","*",SP_NORTE!J2594)</f>
        <v>*</v>
      </c>
      <c r="N2591" s="204" t="str">
        <f>IF(SP_NORTE!K2594="","*",SP_NORTE!K2594)</f>
        <v>*</v>
      </c>
      <c r="O2591" s="204" t="str">
        <f>IF(SP_NORTE!L2594="","*",SP_NORTE!L2594)</f>
        <v>*</v>
      </c>
      <c r="P2591" s="203" t="str">
        <f>IF(SP_NORTE!O2594="","*",SP_NORTE!O2594)</f>
        <v>*</v>
      </c>
      <c r="Q2591" s="203" t="str">
        <f>IF(SP_NORTE!P2594="","*",SP_NORTE!P2594)</f>
        <v>*</v>
      </c>
      <c r="R2591" s="205" t="str">
        <f>IF(SP_NORTE!Q2594="","*",CONCATENATE(SP_NORTE!Q2594," ",SP_NORTE!R2594))</f>
        <v>*</v>
      </c>
      <c r="S2591" s="205" t="str">
        <f>IF(SP_NORTE!V2594="","*",SP_NORTE!V2594)</f>
        <v>*</v>
      </c>
      <c r="T2591" s="205" t="str">
        <f>IF(SP_NORTE!W2594="","*",SP_NORTE!W2594)</f>
        <v>*</v>
      </c>
      <c r="U2591" s="193" t="str">
        <f ca="1">_xlfn.XLOOKUP(G2591&amp;$U$2,BS_CONTROLE[CHAVE],BS_CONTROLE[Quantidade_11],"-")</f>
        <v>-</v>
      </c>
      <c r="V2591" s="193" t="str">
        <f ca="1">_xlfn.XLOOKUP(G2591&amp;$V$2,BS_CONTROLE[CHAVE],BS_CONTROLE[Quantidade_11],"-")</f>
        <v>-</v>
      </c>
      <c r="W2591" s="193" t="str">
        <f ca="1">_xlfn.XLOOKUP(G2591&amp;$W$2,BS_CONTROLE[CHAVE],BS_CONTROLE[Quantidade_11],"-")</f>
        <v>-</v>
      </c>
    </row>
    <row r="2592" spans="1:23" hidden="1">
      <c r="A2592" s="206" t="str">
        <f>IF(SP_NORTE!Y2595="","*",SP_NORTE!Y2595)</f>
        <v>*</v>
      </c>
      <c r="B2592" s="206" t="str">
        <f>IF(SP_NORTE!X2595="","*",SP_NORTE!X2595)</f>
        <v>*</v>
      </c>
      <c r="C2592" s="206" t="str">
        <f>IF(SP_NORTE!Z2595="","*",SP_NORTE!Z2595)</f>
        <v>*</v>
      </c>
      <c r="D2592" s="195" t="str">
        <f>IF(SP_NORTE!S2595="","*",SP_NORTE!S2595)</f>
        <v>*</v>
      </c>
      <c r="E2592" s="195" t="str">
        <f>IF(SP_NORTE!T2595="","*",SP_NORTE!T2595)</f>
        <v>*</v>
      </c>
      <c r="F2592" s="205" t="str">
        <f>IF(SP_NORTE!B2595="","*",SP_NORTE!B2595)</f>
        <v>*</v>
      </c>
      <c r="G2592" s="205" t="str">
        <f>IF(SP_NORTE!D2595="","*",SP_NORTE!D2595)</f>
        <v>*</v>
      </c>
      <c r="H2592" s="205" t="str">
        <f>IF(SP_NORTE!F2595="","*",SP_NORTE!F2595)</f>
        <v>*</v>
      </c>
      <c r="I2592" s="205" t="str">
        <f>IF(SP_NORTE!H2595="","*",SP_NORTE!H2595)</f>
        <v>*</v>
      </c>
      <c r="J2592" s="205" t="str">
        <f>IF(SP_NORTE!I2595="","*",SP_NORTE!I2595)</f>
        <v>*</v>
      </c>
      <c r="K2592" s="195" t="str">
        <f>IF(SP_NORTE!M2595="","*",SP_NORTE!M2595)</f>
        <v>*</v>
      </c>
      <c r="L2592" s="195" t="str">
        <f>IF(SP_NORTE!N2595="","*",SP_NORTE!N2595)</f>
        <v>*</v>
      </c>
      <c r="M2592" s="196" t="str">
        <f>IF(SP_NORTE!J2595="","*",SP_NORTE!J2595)</f>
        <v>*</v>
      </c>
      <c r="N2592" s="204" t="str">
        <f>IF(SP_NORTE!K2595="","*",SP_NORTE!K2595)</f>
        <v>*</v>
      </c>
      <c r="O2592" s="204" t="str">
        <f>IF(SP_NORTE!L2595="","*",SP_NORTE!L2595)</f>
        <v>*</v>
      </c>
      <c r="P2592" s="203" t="str">
        <f>IF(SP_NORTE!O2595="","*",SP_NORTE!O2595)</f>
        <v>*</v>
      </c>
      <c r="Q2592" s="203" t="str">
        <f>IF(SP_NORTE!P2595="","*",SP_NORTE!P2595)</f>
        <v>*</v>
      </c>
      <c r="R2592" s="205" t="str">
        <f>IF(SP_NORTE!Q2595="","*",CONCATENATE(SP_NORTE!Q2595," ",SP_NORTE!R2595))</f>
        <v>*</v>
      </c>
      <c r="S2592" s="205" t="str">
        <f>IF(SP_NORTE!V2595="","*",SP_NORTE!V2595)</f>
        <v>*</v>
      </c>
      <c r="T2592" s="205" t="str">
        <f>IF(SP_NORTE!W2595="","*",SP_NORTE!W2595)</f>
        <v>*</v>
      </c>
      <c r="U2592" s="193" t="str">
        <f ca="1">_xlfn.XLOOKUP(G2592&amp;$U$2,BS_CONTROLE[CHAVE],BS_CONTROLE[Quantidade_11],"-")</f>
        <v>-</v>
      </c>
      <c r="V2592" s="193" t="str">
        <f ca="1">_xlfn.XLOOKUP(G2592&amp;$V$2,BS_CONTROLE[CHAVE],BS_CONTROLE[Quantidade_11],"-")</f>
        <v>-</v>
      </c>
      <c r="W2592" s="193" t="str">
        <f ca="1">_xlfn.XLOOKUP(G2592&amp;$W$2,BS_CONTROLE[CHAVE],BS_CONTROLE[Quantidade_11],"-")</f>
        <v>-</v>
      </c>
    </row>
    <row r="2593" spans="1:23" hidden="1">
      <c r="A2593" s="206" t="str">
        <f>IF(SP_NORTE!Y2596="","*",SP_NORTE!Y2596)</f>
        <v>*</v>
      </c>
      <c r="B2593" s="206" t="str">
        <f>IF(SP_NORTE!X2596="","*",SP_NORTE!X2596)</f>
        <v>*</v>
      </c>
      <c r="C2593" s="206" t="str">
        <f>IF(SP_NORTE!Z2596="","*",SP_NORTE!Z2596)</f>
        <v>*</v>
      </c>
      <c r="D2593" s="195" t="str">
        <f>IF(SP_NORTE!S2596="","*",SP_NORTE!S2596)</f>
        <v>*</v>
      </c>
      <c r="E2593" s="195" t="str">
        <f>IF(SP_NORTE!T2596="","*",SP_NORTE!T2596)</f>
        <v>*</v>
      </c>
      <c r="F2593" s="205" t="str">
        <f>IF(SP_NORTE!B2596="","*",SP_NORTE!B2596)</f>
        <v>*</v>
      </c>
      <c r="G2593" s="205" t="str">
        <f>IF(SP_NORTE!D2596="","*",SP_NORTE!D2596)</f>
        <v>*</v>
      </c>
      <c r="H2593" s="205" t="str">
        <f>IF(SP_NORTE!F2596="","*",SP_NORTE!F2596)</f>
        <v>*</v>
      </c>
      <c r="I2593" s="205" t="str">
        <f>IF(SP_NORTE!H2596="","*",SP_NORTE!H2596)</f>
        <v>*</v>
      </c>
      <c r="J2593" s="205" t="str">
        <f>IF(SP_NORTE!I2596="","*",SP_NORTE!I2596)</f>
        <v>*</v>
      </c>
      <c r="K2593" s="195" t="str">
        <f>IF(SP_NORTE!M2596="","*",SP_NORTE!M2596)</f>
        <v>*</v>
      </c>
      <c r="L2593" s="195" t="str">
        <f>IF(SP_NORTE!N2596="","*",SP_NORTE!N2596)</f>
        <v>*</v>
      </c>
      <c r="M2593" s="196" t="str">
        <f>IF(SP_NORTE!J2596="","*",SP_NORTE!J2596)</f>
        <v>*</v>
      </c>
      <c r="N2593" s="204" t="str">
        <f>IF(SP_NORTE!K2596="","*",SP_NORTE!K2596)</f>
        <v>*</v>
      </c>
      <c r="O2593" s="204" t="str">
        <f>IF(SP_NORTE!L2596="","*",SP_NORTE!L2596)</f>
        <v>*</v>
      </c>
      <c r="P2593" s="203" t="str">
        <f>IF(SP_NORTE!O2596="","*",SP_NORTE!O2596)</f>
        <v>*</v>
      </c>
      <c r="Q2593" s="203" t="str">
        <f>IF(SP_NORTE!P2596="","*",SP_NORTE!P2596)</f>
        <v>*</v>
      </c>
      <c r="R2593" s="205" t="str">
        <f>IF(SP_NORTE!Q2596="","*",CONCATENATE(SP_NORTE!Q2596," ",SP_NORTE!R2596))</f>
        <v>*</v>
      </c>
      <c r="S2593" s="205" t="str">
        <f>IF(SP_NORTE!V2596="","*",SP_NORTE!V2596)</f>
        <v>*</v>
      </c>
      <c r="T2593" s="205" t="str">
        <f>IF(SP_NORTE!W2596="","*",SP_NORTE!W2596)</f>
        <v>*</v>
      </c>
      <c r="U2593" s="193" t="str">
        <f ca="1">_xlfn.XLOOKUP(G2593&amp;$U$2,BS_CONTROLE[CHAVE],BS_CONTROLE[Quantidade_11],"-")</f>
        <v>-</v>
      </c>
      <c r="V2593" s="193" t="str">
        <f ca="1">_xlfn.XLOOKUP(G2593&amp;$V$2,BS_CONTROLE[CHAVE],BS_CONTROLE[Quantidade_11],"-")</f>
        <v>-</v>
      </c>
      <c r="W2593" s="193" t="str">
        <f ca="1">_xlfn.XLOOKUP(G2593&amp;$W$2,BS_CONTROLE[CHAVE],BS_CONTROLE[Quantidade_11],"-")</f>
        <v>-</v>
      </c>
    </row>
    <row r="2594" spans="1:23" hidden="1">
      <c r="A2594" s="206" t="str">
        <f>IF(SP_NORTE!Y2597="","*",SP_NORTE!Y2597)</f>
        <v>*</v>
      </c>
      <c r="B2594" s="206" t="str">
        <f>IF(SP_NORTE!X2597="","*",SP_NORTE!X2597)</f>
        <v>*</v>
      </c>
      <c r="C2594" s="206" t="str">
        <f>IF(SP_NORTE!Z2597="","*",SP_NORTE!Z2597)</f>
        <v>*</v>
      </c>
      <c r="D2594" s="195" t="str">
        <f>IF(SP_NORTE!S2597="","*",SP_NORTE!S2597)</f>
        <v>*</v>
      </c>
      <c r="E2594" s="195" t="str">
        <f>IF(SP_NORTE!T2597="","*",SP_NORTE!T2597)</f>
        <v>*</v>
      </c>
      <c r="F2594" s="205" t="str">
        <f>IF(SP_NORTE!B2597="","*",SP_NORTE!B2597)</f>
        <v>*</v>
      </c>
      <c r="G2594" s="205" t="str">
        <f>IF(SP_NORTE!D2597="","*",SP_NORTE!D2597)</f>
        <v>*</v>
      </c>
      <c r="H2594" s="205" t="str">
        <f>IF(SP_NORTE!F2597="","*",SP_NORTE!F2597)</f>
        <v>*</v>
      </c>
      <c r="I2594" s="205" t="str">
        <f>IF(SP_NORTE!H2597="","*",SP_NORTE!H2597)</f>
        <v>*</v>
      </c>
      <c r="J2594" s="205" t="str">
        <f>IF(SP_NORTE!I2597="","*",SP_NORTE!I2597)</f>
        <v>*</v>
      </c>
      <c r="K2594" s="195" t="str">
        <f>IF(SP_NORTE!M2597="","*",SP_NORTE!M2597)</f>
        <v>*</v>
      </c>
      <c r="L2594" s="195" t="str">
        <f>IF(SP_NORTE!N2597="","*",SP_NORTE!N2597)</f>
        <v>*</v>
      </c>
      <c r="M2594" s="196" t="str">
        <f>IF(SP_NORTE!J2597="","*",SP_NORTE!J2597)</f>
        <v>*</v>
      </c>
      <c r="N2594" s="204" t="str">
        <f>IF(SP_NORTE!K2597="","*",SP_NORTE!K2597)</f>
        <v>*</v>
      </c>
      <c r="O2594" s="204" t="str">
        <f>IF(SP_NORTE!L2597="","*",SP_NORTE!L2597)</f>
        <v>*</v>
      </c>
      <c r="P2594" s="203" t="str">
        <f>IF(SP_NORTE!O2597="","*",SP_NORTE!O2597)</f>
        <v>*</v>
      </c>
      <c r="Q2594" s="203" t="str">
        <f>IF(SP_NORTE!P2597="","*",SP_NORTE!P2597)</f>
        <v>*</v>
      </c>
      <c r="R2594" s="205" t="str">
        <f>IF(SP_NORTE!Q2597="","*",CONCATENATE(SP_NORTE!Q2597," ",SP_NORTE!R2597))</f>
        <v>*</v>
      </c>
      <c r="S2594" s="205" t="str">
        <f>IF(SP_NORTE!V2597="","*",SP_NORTE!V2597)</f>
        <v>*</v>
      </c>
      <c r="T2594" s="205" t="str">
        <f>IF(SP_NORTE!W2597="","*",SP_NORTE!W2597)</f>
        <v>*</v>
      </c>
      <c r="U2594" s="193" t="str">
        <f ca="1">_xlfn.XLOOKUP(G2594&amp;$U$2,BS_CONTROLE[CHAVE],BS_CONTROLE[Quantidade_11],"-")</f>
        <v>-</v>
      </c>
      <c r="V2594" s="193" t="str">
        <f ca="1">_xlfn.XLOOKUP(G2594&amp;$V$2,BS_CONTROLE[CHAVE],BS_CONTROLE[Quantidade_11],"-")</f>
        <v>-</v>
      </c>
      <c r="W2594" s="193" t="str">
        <f ca="1">_xlfn.XLOOKUP(G2594&amp;$W$2,BS_CONTROLE[CHAVE],BS_CONTROLE[Quantidade_11],"-")</f>
        <v>-</v>
      </c>
    </row>
    <row r="2595" spans="1:23" hidden="1">
      <c r="A2595" s="206" t="str">
        <f>IF(SP_NORTE!Y2598="","*",SP_NORTE!Y2598)</f>
        <v>*</v>
      </c>
      <c r="B2595" s="206" t="str">
        <f>IF(SP_NORTE!X2598="","*",SP_NORTE!X2598)</f>
        <v>*</v>
      </c>
      <c r="C2595" s="206" t="str">
        <f>IF(SP_NORTE!Z2598="","*",SP_NORTE!Z2598)</f>
        <v>*</v>
      </c>
      <c r="D2595" s="195" t="str">
        <f>IF(SP_NORTE!S2598="","*",SP_NORTE!S2598)</f>
        <v>*</v>
      </c>
      <c r="E2595" s="195" t="str">
        <f>IF(SP_NORTE!T2598="","*",SP_NORTE!T2598)</f>
        <v>*</v>
      </c>
      <c r="F2595" s="205" t="str">
        <f>IF(SP_NORTE!B2598="","*",SP_NORTE!B2598)</f>
        <v>*</v>
      </c>
      <c r="G2595" s="205" t="str">
        <f>IF(SP_NORTE!D2598="","*",SP_NORTE!D2598)</f>
        <v>*</v>
      </c>
      <c r="H2595" s="205" t="str">
        <f>IF(SP_NORTE!F2598="","*",SP_NORTE!F2598)</f>
        <v>*</v>
      </c>
      <c r="I2595" s="205" t="str">
        <f>IF(SP_NORTE!H2598="","*",SP_NORTE!H2598)</f>
        <v>*</v>
      </c>
      <c r="J2595" s="205" t="str">
        <f>IF(SP_NORTE!I2598="","*",SP_NORTE!I2598)</f>
        <v>*</v>
      </c>
      <c r="K2595" s="195" t="str">
        <f>IF(SP_NORTE!M2598="","*",SP_NORTE!M2598)</f>
        <v>*</v>
      </c>
      <c r="L2595" s="195" t="str">
        <f>IF(SP_NORTE!N2598="","*",SP_NORTE!N2598)</f>
        <v>*</v>
      </c>
      <c r="M2595" s="196" t="str">
        <f>IF(SP_NORTE!J2598="","*",SP_NORTE!J2598)</f>
        <v>*</v>
      </c>
      <c r="N2595" s="204" t="str">
        <f>IF(SP_NORTE!K2598="","*",SP_NORTE!K2598)</f>
        <v>*</v>
      </c>
      <c r="O2595" s="204" t="str">
        <f>IF(SP_NORTE!L2598="","*",SP_NORTE!L2598)</f>
        <v>*</v>
      </c>
      <c r="P2595" s="203" t="str">
        <f>IF(SP_NORTE!O2598="","*",SP_NORTE!O2598)</f>
        <v>*</v>
      </c>
      <c r="Q2595" s="203" t="str">
        <f>IF(SP_NORTE!P2598="","*",SP_NORTE!P2598)</f>
        <v>*</v>
      </c>
      <c r="R2595" s="205" t="str">
        <f>IF(SP_NORTE!Q2598="","*",CONCATENATE(SP_NORTE!Q2598," ",SP_NORTE!R2598))</f>
        <v>*</v>
      </c>
      <c r="S2595" s="205" t="str">
        <f>IF(SP_NORTE!V2598="","*",SP_NORTE!V2598)</f>
        <v>*</v>
      </c>
      <c r="T2595" s="205" t="str">
        <f>IF(SP_NORTE!W2598="","*",SP_NORTE!W2598)</f>
        <v>*</v>
      </c>
      <c r="U2595" s="193" t="str">
        <f ca="1">_xlfn.XLOOKUP(G2595&amp;$U$2,BS_CONTROLE[CHAVE],BS_CONTROLE[Quantidade_11],"-")</f>
        <v>-</v>
      </c>
      <c r="V2595" s="193" t="str">
        <f ca="1">_xlfn.XLOOKUP(G2595&amp;$V$2,BS_CONTROLE[CHAVE],BS_CONTROLE[Quantidade_11],"-")</f>
        <v>-</v>
      </c>
      <c r="W2595" s="193" t="str">
        <f ca="1">_xlfn.XLOOKUP(G2595&amp;$W$2,BS_CONTROLE[CHAVE],BS_CONTROLE[Quantidade_11],"-")</f>
        <v>-</v>
      </c>
    </row>
    <row r="2596" spans="1:23" hidden="1">
      <c r="A2596" s="206" t="str">
        <f>IF(SP_NORTE!Y2599="","*",SP_NORTE!Y2599)</f>
        <v>*</v>
      </c>
      <c r="B2596" s="206" t="str">
        <f>IF(SP_NORTE!X2599="","*",SP_NORTE!X2599)</f>
        <v>*</v>
      </c>
      <c r="C2596" s="206" t="str">
        <f>IF(SP_NORTE!Z2599="","*",SP_NORTE!Z2599)</f>
        <v>*</v>
      </c>
      <c r="D2596" s="195" t="str">
        <f>IF(SP_NORTE!S2599="","*",SP_NORTE!S2599)</f>
        <v>*</v>
      </c>
      <c r="E2596" s="195" t="str">
        <f>IF(SP_NORTE!T2599="","*",SP_NORTE!T2599)</f>
        <v>*</v>
      </c>
      <c r="F2596" s="205" t="str">
        <f>IF(SP_NORTE!B2599="","*",SP_NORTE!B2599)</f>
        <v>*</v>
      </c>
      <c r="G2596" s="205" t="str">
        <f>IF(SP_NORTE!D2599="","*",SP_NORTE!D2599)</f>
        <v>*</v>
      </c>
      <c r="H2596" s="205" t="str">
        <f>IF(SP_NORTE!F2599="","*",SP_NORTE!F2599)</f>
        <v>*</v>
      </c>
      <c r="I2596" s="205" t="str">
        <f>IF(SP_NORTE!H2599="","*",SP_NORTE!H2599)</f>
        <v>*</v>
      </c>
      <c r="J2596" s="205" t="str">
        <f>IF(SP_NORTE!I2599="","*",SP_NORTE!I2599)</f>
        <v>*</v>
      </c>
      <c r="K2596" s="195" t="str">
        <f>IF(SP_NORTE!M2599="","*",SP_NORTE!M2599)</f>
        <v>*</v>
      </c>
      <c r="L2596" s="195" t="str">
        <f>IF(SP_NORTE!N2599="","*",SP_NORTE!N2599)</f>
        <v>*</v>
      </c>
      <c r="M2596" s="196" t="str">
        <f>IF(SP_NORTE!J2599="","*",SP_NORTE!J2599)</f>
        <v>*</v>
      </c>
      <c r="N2596" s="204" t="str">
        <f>IF(SP_NORTE!K2599="","*",SP_NORTE!K2599)</f>
        <v>*</v>
      </c>
      <c r="O2596" s="204" t="str">
        <f>IF(SP_NORTE!L2599="","*",SP_NORTE!L2599)</f>
        <v>*</v>
      </c>
      <c r="P2596" s="203" t="str">
        <f>IF(SP_NORTE!O2599="","*",SP_NORTE!O2599)</f>
        <v>*</v>
      </c>
      <c r="Q2596" s="203" t="str">
        <f>IF(SP_NORTE!P2599="","*",SP_NORTE!P2599)</f>
        <v>*</v>
      </c>
      <c r="R2596" s="205" t="str">
        <f>IF(SP_NORTE!Q2599="","*",CONCATENATE(SP_NORTE!Q2599," ",SP_NORTE!R2599))</f>
        <v>*</v>
      </c>
      <c r="S2596" s="205" t="str">
        <f>IF(SP_NORTE!V2599="","*",SP_NORTE!V2599)</f>
        <v>*</v>
      </c>
      <c r="T2596" s="205" t="str">
        <f>IF(SP_NORTE!W2599="","*",SP_NORTE!W2599)</f>
        <v>*</v>
      </c>
      <c r="U2596" s="193" t="str">
        <f ca="1">_xlfn.XLOOKUP(G2596&amp;$U$2,BS_CONTROLE[CHAVE],BS_CONTROLE[Quantidade_11],"-")</f>
        <v>-</v>
      </c>
      <c r="V2596" s="193" t="str">
        <f ca="1">_xlfn.XLOOKUP(G2596&amp;$V$2,BS_CONTROLE[CHAVE],BS_CONTROLE[Quantidade_11],"-")</f>
        <v>-</v>
      </c>
      <c r="W2596" s="193" t="str">
        <f ca="1">_xlfn.XLOOKUP(G2596&amp;$W$2,BS_CONTROLE[CHAVE],BS_CONTROLE[Quantidade_11],"-")</f>
        <v>-</v>
      </c>
    </row>
    <row r="2597" spans="1:23" hidden="1">
      <c r="A2597" s="206" t="str">
        <f>IF(SP_NORTE!Y2600="","*",SP_NORTE!Y2600)</f>
        <v>*</v>
      </c>
      <c r="B2597" s="206" t="str">
        <f>IF(SP_NORTE!X2600="","*",SP_NORTE!X2600)</f>
        <v>*</v>
      </c>
      <c r="C2597" s="206" t="str">
        <f>IF(SP_NORTE!Z2600="","*",SP_NORTE!Z2600)</f>
        <v>*</v>
      </c>
      <c r="D2597" s="195" t="str">
        <f>IF(SP_NORTE!S2600="","*",SP_NORTE!S2600)</f>
        <v>*</v>
      </c>
      <c r="E2597" s="195" t="str">
        <f>IF(SP_NORTE!T2600="","*",SP_NORTE!T2600)</f>
        <v>*</v>
      </c>
      <c r="F2597" s="205" t="str">
        <f>IF(SP_NORTE!B2600="","*",SP_NORTE!B2600)</f>
        <v>*</v>
      </c>
      <c r="G2597" s="205" t="str">
        <f>IF(SP_NORTE!D2600="","*",SP_NORTE!D2600)</f>
        <v>*</v>
      </c>
      <c r="H2597" s="205" t="str">
        <f>IF(SP_NORTE!F2600="","*",SP_NORTE!F2600)</f>
        <v>*</v>
      </c>
      <c r="I2597" s="205" t="str">
        <f>IF(SP_NORTE!H2600="","*",SP_NORTE!H2600)</f>
        <v>*</v>
      </c>
      <c r="J2597" s="205" t="str">
        <f>IF(SP_NORTE!I2600="","*",SP_NORTE!I2600)</f>
        <v>*</v>
      </c>
      <c r="K2597" s="195" t="str">
        <f>IF(SP_NORTE!M2600="","*",SP_NORTE!M2600)</f>
        <v>*</v>
      </c>
      <c r="L2597" s="195" t="str">
        <f>IF(SP_NORTE!N2600="","*",SP_NORTE!N2600)</f>
        <v>*</v>
      </c>
      <c r="M2597" s="196" t="str">
        <f>IF(SP_NORTE!J2600="","*",SP_NORTE!J2600)</f>
        <v>*</v>
      </c>
      <c r="N2597" s="204" t="str">
        <f>IF(SP_NORTE!K2600="","*",SP_NORTE!K2600)</f>
        <v>*</v>
      </c>
      <c r="O2597" s="204" t="str">
        <f>IF(SP_NORTE!L2600="","*",SP_NORTE!L2600)</f>
        <v>*</v>
      </c>
      <c r="P2597" s="203" t="str">
        <f>IF(SP_NORTE!O2600="","*",SP_NORTE!O2600)</f>
        <v>*</v>
      </c>
      <c r="Q2597" s="203" t="str">
        <f>IF(SP_NORTE!P2600="","*",SP_NORTE!P2600)</f>
        <v>*</v>
      </c>
      <c r="R2597" s="205" t="str">
        <f>IF(SP_NORTE!Q2600="","*",CONCATENATE(SP_NORTE!Q2600," ",SP_NORTE!R2600))</f>
        <v>*</v>
      </c>
      <c r="S2597" s="205" t="str">
        <f>IF(SP_NORTE!V2600="","*",SP_NORTE!V2600)</f>
        <v>*</v>
      </c>
      <c r="T2597" s="205" t="str">
        <f>IF(SP_NORTE!W2600="","*",SP_NORTE!W2600)</f>
        <v>*</v>
      </c>
      <c r="U2597" s="193" t="str">
        <f ca="1">_xlfn.XLOOKUP(G2597&amp;$U$2,BS_CONTROLE[CHAVE],BS_CONTROLE[Quantidade_11],"-")</f>
        <v>-</v>
      </c>
      <c r="V2597" s="193" t="str">
        <f ca="1">_xlfn.XLOOKUP(G2597&amp;$V$2,BS_CONTROLE[CHAVE],BS_CONTROLE[Quantidade_11],"-")</f>
        <v>-</v>
      </c>
      <c r="W2597" s="193" t="str">
        <f ca="1">_xlfn.XLOOKUP(G2597&amp;$W$2,BS_CONTROLE[CHAVE],BS_CONTROLE[Quantidade_11],"-")</f>
        <v>-</v>
      </c>
    </row>
    <row r="2598" spans="1:23" hidden="1">
      <c r="A2598" s="206" t="str">
        <f>IF(SP_NORTE!Y2601="","*",SP_NORTE!Y2601)</f>
        <v>*</v>
      </c>
      <c r="B2598" s="206" t="str">
        <f>IF(SP_NORTE!X2601="","*",SP_NORTE!X2601)</f>
        <v>*</v>
      </c>
      <c r="C2598" s="206" t="str">
        <f>IF(SP_NORTE!Z2601="","*",SP_NORTE!Z2601)</f>
        <v>*</v>
      </c>
      <c r="D2598" s="195" t="str">
        <f>IF(SP_NORTE!S2601="","*",SP_NORTE!S2601)</f>
        <v>*</v>
      </c>
      <c r="E2598" s="195" t="str">
        <f>IF(SP_NORTE!T2601="","*",SP_NORTE!T2601)</f>
        <v>*</v>
      </c>
      <c r="F2598" s="205" t="str">
        <f>IF(SP_NORTE!B2601="","*",SP_NORTE!B2601)</f>
        <v>*</v>
      </c>
      <c r="G2598" s="205" t="str">
        <f>IF(SP_NORTE!D2601="","*",SP_NORTE!D2601)</f>
        <v>*</v>
      </c>
      <c r="H2598" s="205" t="str">
        <f>IF(SP_NORTE!F2601="","*",SP_NORTE!F2601)</f>
        <v>*</v>
      </c>
      <c r="I2598" s="205" t="str">
        <f>IF(SP_NORTE!H2601="","*",SP_NORTE!H2601)</f>
        <v>*</v>
      </c>
      <c r="J2598" s="205" t="str">
        <f>IF(SP_NORTE!I2601="","*",SP_NORTE!I2601)</f>
        <v>*</v>
      </c>
      <c r="K2598" s="195" t="str">
        <f>IF(SP_NORTE!M2601="","*",SP_NORTE!M2601)</f>
        <v>*</v>
      </c>
      <c r="L2598" s="195" t="str">
        <f>IF(SP_NORTE!N2601="","*",SP_NORTE!N2601)</f>
        <v>*</v>
      </c>
      <c r="M2598" s="196" t="str">
        <f>IF(SP_NORTE!J2601="","*",SP_NORTE!J2601)</f>
        <v>*</v>
      </c>
      <c r="N2598" s="204" t="str">
        <f>IF(SP_NORTE!K2601="","*",SP_NORTE!K2601)</f>
        <v>*</v>
      </c>
      <c r="O2598" s="204" t="str">
        <f>IF(SP_NORTE!L2601="","*",SP_NORTE!L2601)</f>
        <v>*</v>
      </c>
      <c r="P2598" s="203" t="str">
        <f>IF(SP_NORTE!O2601="","*",SP_NORTE!O2601)</f>
        <v>*</v>
      </c>
      <c r="Q2598" s="203" t="str">
        <f>IF(SP_NORTE!P2601="","*",SP_NORTE!P2601)</f>
        <v>*</v>
      </c>
      <c r="R2598" s="205" t="str">
        <f>IF(SP_NORTE!Q2601="","*",CONCATENATE(SP_NORTE!Q2601," ",SP_NORTE!R2601))</f>
        <v>*</v>
      </c>
      <c r="S2598" s="205" t="str">
        <f>IF(SP_NORTE!V2601="","*",SP_NORTE!V2601)</f>
        <v>*</v>
      </c>
      <c r="T2598" s="205" t="str">
        <f>IF(SP_NORTE!W2601="","*",SP_NORTE!W2601)</f>
        <v>*</v>
      </c>
      <c r="U2598" s="193" t="str">
        <f ca="1">_xlfn.XLOOKUP(G2598&amp;$U$2,BS_CONTROLE[CHAVE],BS_CONTROLE[Quantidade_11],"-")</f>
        <v>-</v>
      </c>
      <c r="V2598" s="193" t="str">
        <f ca="1">_xlfn.XLOOKUP(G2598&amp;$V$2,BS_CONTROLE[CHAVE],BS_CONTROLE[Quantidade_11],"-")</f>
        <v>-</v>
      </c>
      <c r="W2598" s="193" t="str">
        <f ca="1">_xlfn.XLOOKUP(G2598&amp;$W$2,BS_CONTROLE[CHAVE],BS_CONTROLE[Quantidade_11],"-")</f>
        <v>-</v>
      </c>
    </row>
    <row r="2599" spans="1:23" hidden="1">
      <c r="A2599" s="206" t="str">
        <f>IF(SP_NORTE!Y2602="","*",SP_NORTE!Y2602)</f>
        <v>*</v>
      </c>
      <c r="B2599" s="206" t="str">
        <f>IF(SP_NORTE!X2602="","*",SP_NORTE!X2602)</f>
        <v>*</v>
      </c>
      <c r="C2599" s="206" t="str">
        <f>IF(SP_NORTE!Z2602="","*",SP_NORTE!Z2602)</f>
        <v>*</v>
      </c>
      <c r="D2599" s="195" t="str">
        <f>IF(SP_NORTE!S2602="","*",SP_NORTE!S2602)</f>
        <v>*</v>
      </c>
      <c r="E2599" s="195" t="str">
        <f>IF(SP_NORTE!T2602="","*",SP_NORTE!T2602)</f>
        <v>*</v>
      </c>
      <c r="F2599" s="205" t="str">
        <f>IF(SP_NORTE!B2602="","*",SP_NORTE!B2602)</f>
        <v>*</v>
      </c>
      <c r="G2599" s="205" t="str">
        <f>IF(SP_NORTE!D2602="","*",SP_NORTE!D2602)</f>
        <v>*</v>
      </c>
      <c r="H2599" s="205" t="str">
        <f>IF(SP_NORTE!F2602="","*",SP_NORTE!F2602)</f>
        <v>*</v>
      </c>
      <c r="I2599" s="205" t="str">
        <f>IF(SP_NORTE!H2602="","*",SP_NORTE!H2602)</f>
        <v>*</v>
      </c>
      <c r="J2599" s="205" t="str">
        <f>IF(SP_NORTE!I2602="","*",SP_NORTE!I2602)</f>
        <v>*</v>
      </c>
      <c r="K2599" s="195" t="str">
        <f>IF(SP_NORTE!M2602="","*",SP_NORTE!M2602)</f>
        <v>*</v>
      </c>
      <c r="L2599" s="195" t="str">
        <f>IF(SP_NORTE!N2602="","*",SP_NORTE!N2602)</f>
        <v>*</v>
      </c>
      <c r="M2599" s="196" t="str">
        <f>IF(SP_NORTE!J2602="","*",SP_NORTE!J2602)</f>
        <v>*</v>
      </c>
      <c r="N2599" s="204" t="str">
        <f>IF(SP_NORTE!K2602="","*",SP_NORTE!K2602)</f>
        <v>*</v>
      </c>
      <c r="O2599" s="204" t="str">
        <f>IF(SP_NORTE!L2602="","*",SP_NORTE!L2602)</f>
        <v>*</v>
      </c>
      <c r="P2599" s="203" t="str">
        <f>IF(SP_NORTE!O2602="","*",SP_NORTE!O2602)</f>
        <v>*</v>
      </c>
      <c r="Q2599" s="203" t="str">
        <f>IF(SP_NORTE!P2602="","*",SP_NORTE!P2602)</f>
        <v>*</v>
      </c>
      <c r="R2599" s="205" t="str">
        <f>IF(SP_NORTE!Q2602="","*",CONCATENATE(SP_NORTE!Q2602," ",SP_NORTE!R2602))</f>
        <v>*</v>
      </c>
      <c r="S2599" s="205" t="str">
        <f>IF(SP_NORTE!V2602="","*",SP_NORTE!V2602)</f>
        <v>*</v>
      </c>
      <c r="T2599" s="205" t="str">
        <f>IF(SP_NORTE!W2602="","*",SP_NORTE!W2602)</f>
        <v>*</v>
      </c>
      <c r="U2599" s="193" t="str">
        <f ca="1">_xlfn.XLOOKUP(G2599&amp;$U$2,BS_CONTROLE[CHAVE],BS_CONTROLE[Quantidade_11],"-")</f>
        <v>-</v>
      </c>
      <c r="V2599" s="193" t="str">
        <f ca="1">_xlfn.XLOOKUP(G2599&amp;$V$2,BS_CONTROLE[CHAVE],BS_CONTROLE[Quantidade_11],"-")</f>
        <v>-</v>
      </c>
      <c r="W2599" s="193" t="str">
        <f ca="1">_xlfn.XLOOKUP(G2599&amp;$W$2,BS_CONTROLE[CHAVE],BS_CONTROLE[Quantidade_11],"-")</f>
        <v>-</v>
      </c>
    </row>
    <row r="2600" spans="1:23" hidden="1">
      <c r="A2600" s="206" t="str">
        <f>IF(SP_NORTE!Y2603="","*",SP_NORTE!Y2603)</f>
        <v>*</v>
      </c>
      <c r="B2600" s="206" t="str">
        <f>IF(SP_NORTE!X2603="","*",SP_NORTE!X2603)</f>
        <v>*</v>
      </c>
      <c r="C2600" s="206" t="str">
        <f>IF(SP_NORTE!Z2603="","*",SP_NORTE!Z2603)</f>
        <v>*</v>
      </c>
      <c r="D2600" s="195" t="str">
        <f>IF(SP_NORTE!S2603="","*",SP_NORTE!S2603)</f>
        <v>*</v>
      </c>
      <c r="E2600" s="195" t="str">
        <f>IF(SP_NORTE!T2603="","*",SP_NORTE!T2603)</f>
        <v>*</v>
      </c>
      <c r="F2600" s="205" t="str">
        <f>IF(SP_NORTE!B2603="","*",SP_NORTE!B2603)</f>
        <v>*</v>
      </c>
      <c r="G2600" s="205" t="str">
        <f>IF(SP_NORTE!D2603="","*",SP_NORTE!D2603)</f>
        <v>*</v>
      </c>
      <c r="H2600" s="205" t="str">
        <f>IF(SP_NORTE!F2603="","*",SP_NORTE!F2603)</f>
        <v>*</v>
      </c>
      <c r="I2600" s="205" t="str">
        <f>IF(SP_NORTE!H2603="","*",SP_NORTE!H2603)</f>
        <v>*</v>
      </c>
      <c r="J2600" s="205" t="str">
        <f>IF(SP_NORTE!I2603="","*",SP_NORTE!I2603)</f>
        <v>*</v>
      </c>
      <c r="K2600" s="195" t="str">
        <f>IF(SP_NORTE!M2603="","*",SP_NORTE!M2603)</f>
        <v>*</v>
      </c>
      <c r="L2600" s="195" t="str">
        <f>IF(SP_NORTE!N2603="","*",SP_NORTE!N2603)</f>
        <v>*</v>
      </c>
      <c r="M2600" s="196" t="str">
        <f>IF(SP_NORTE!J2603="","*",SP_NORTE!J2603)</f>
        <v>*</v>
      </c>
      <c r="N2600" s="204" t="str">
        <f>IF(SP_NORTE!K2603="","*",SP_NORTE!K2603)</f>
        <v>*</v>
      </c>
      <c r="O2600" s="204" t="str">
        <f>IF(SP_NORTE!L2603="","*",SP_NORTE!L2603)</f>
        <v>*</v>
      </c>
      <c r="P2600" s="203" t="str">
        <f>IF(SP_NORTE!O2603="","*",SP_NORTE!O2603)</f>
        <v>*</v>
      </c>
      <c r="Q2600" s="203" t="str">
        <f>IF(SP_NORTE!P2603="","*",SP_NORTE!P2603)</f>
        <v>*</v>
      </c>
      <c r="R2600" s="205" t="str">
        <f>IF(SP_NORTE!Q2603="","*",CONCATENATE(SP_NORTE!Q2603," ",SP_NORTE!R2603))</f>
        <v>*</v>
      </c>
      <c r="S2600" s="205" t="str">
        <f>IF(SP_NORTE!V2603="","*",SP_NORTE!V2603)</f>
        <v>*</v>
      </c>
      <c r="T2600" s="205" t="str">
        <f>IF(SP_NORTE!W2603="","*",SP_NORTE!W2603)</f>
        <v>*</v>
      </c>
      <c r="U2600" s="193" t="str">
        <f ca="1">_xlfn.XLOOKUP(G2600&amp;$U$2,BS_CONTROLE[CHAVE],BS_CONTROLE[Quantidade_11],"-")</f>
        <v>-</v>
      </c>
      <c r="V2600" s="193" t="str">
        <f ca="1">_xlfn.XLOOKUP(G2600&amp;$V$2,BS_CONTROLE[CHAVE],BS_CONTROLE[Quantidade_11],"-")</f>
        <v>-</v>
      </c>
      <c r="W2600" s="193" t="str">
        <f ca="1">_xlfn.XLOOKUP(G2600&amp;$W$2,BS_CONTROLE[CHAVE],BS_CONTROLE[Quantidade_11],"-")</f>
        <v>-</v>
      </c>
    </row>
    <row r="2601" spans="1:23" hidden="1">
      <c r="A2601" s="206" t="str">
        <f>IF(SP_NORTE!Y2604="","*",SP_NORTE!Y2604)</f>
        <v>*</v>
      </c>
      <c r="B2601" s="206" t="str">
        <f>IF(SP_NORTE!X2604="","*",SP_NORTE!X2604)</f>
        <v>*</v>
      </c>
      <c r="C2601" s="206" t="str">
        <f>IF(SP_NORTE!Z2604="","*",SP_NORTE!Z2604)</f>
        <v>*</v>
      </c>
      <c r="D2601" s="195" t="str">
        <f>IF(SP_NORTE!S2604="","*",SP_NORTE!S2604)</f>
        <v>*</v>
      </c>
      <c r="E2601" s="195" t="str">
        <f>IF(SP_NORTE!T2604="","*",SP_NORTE!T2604)</f>
        <v>*</v>
      </c>
      <c r="F2601" s="205" t="str">
        <f>IF(SP_NORTE!B2604="","*",SP_NORTE!B2604)</f>
        <v>*</v>
      </c>
      <c r="G2601" s="205" t="str">
        <f>IF(SP_NORTE!D2604="","*",SP_NORTE!D2604)</f>
        <v>*</v>
      </c>
      <c r="H2601" s="205" t="str">
        <f>IF(SP_NORTE!F2604="","*",SP_NORTE!F2604)</f>
        <v>*</v>
      </c>
      <c r="I2601" s="205" t="str">
        <f>IF(SP_NORTE!H2604="","*",SP_NORTE!H2604)</f>
        <v>*</v>
      </c>
      <c r="J2601" s="205" t="str">
        <f>IF(SP_NORTE!I2604="","*",SP_NORTE!I2604)</f>
        <v>*</v>
      </c>
      <c r="K2601" s="195" t="str">
        <f>IF(SP_NORTE!M2604="","*",SP_NORTE!M2604)</f>
        <v>*</v>
      </c>
      <c r="L2601" s="195" t="str">
        <f>IF(SP_NORTE!N2604="","*",SP_NORTE!N2604)</f>
        <v>*</v>
      </c>
      <c r="M2601" s="196" t="str">
        <f>IF(SP_NORTE!J2604="","*",SP_NORTE!J2604)</f>
        <v>*</v>
      </c>
      <c r="N2601" s="204" t="str">
        <f>IF(SP_NORTE!K2604="","*",SP_NORTE!K2604)</f>
        <v>*</v>
      </c>
      <c r="O2601" s="204" t="str">
        <f>IF(SP_NORTE!L2604="","*",SP_NORTE!L2604)</f>
        <v>*</v>
      </c>
      <c r="P2601" s="203" t="str">
        <f>IF(SP_NORTE!O2604="","*",SP_NORTE!O2604)</f>
        <v>*</v>
      </c>
      <c r="Q2601" s="203" t="str">
        <f>IF(SP_NORTE!P2604="","*",SP_NORTE!P2604)</f>
        <v>*</v>
      </c>
      <c r="R2601" s="205" t="str">
        <f>IF(SP_NORTE!Q2604="","*",CONCATENATE(SP_NORTE!Q2604," ",SP_NORTE!R2604))</f>
        <v>*</v>
      </c>
      <c r="S2601" s="205" t="str">
        <f>IF(SP_NORTE!V2604="","*",SP_NORTE!V2604)</f>
        <v>*</v>
      </c>
      <c r="T2601" s="205" t="str">
        <f>IF(SP_NORTE!W2604="","*",SP_NORTE!W2604)</f>
        <v>*</v>
      </c>
      <c r="U2601" s="193" t="str">
        <f ca="1">_xlfn.XLOOKUP(G2601&amp;$U$2,BS_CONTROLE[CHAVE],BS_CONTROLE[Quantidade_11],"-")</f>
        <v>-</v>
      </c>
      <c r="V2601" s="193" t="str">
        <f ca="1">_xlfn.XLOOKUP(G2601&amp;$V$2,BS_CONTROLE[CHAVE],BS_CONTROLE[Quantidade_11],"-")</f>
        <v>-</v>
      </c>
      <c r="W2601" s="193" t="str">
        <f ca="1">_xlfn.XLOOKUP(G2601&amp;$W$2,BS_CONTROLE[CHAVE],BS_CONTROLE[Quantidade_11],"-")</f>
        <v>-</v>
      </c>
    </row>
    <row r="2602" spans="1:23" hidden="1">
      <c r="A2602" s="206" t="str">
        <f>IF(SP_NORTE!Y2605="","*",SP_NORTE!Y2605)</f>
        <v>*</v>
      </c>
      <c r="B2602" s="206" t="str">
        <f>IF(SP_NORTE!X2605="","*",SP_NORTE!X2605)</f>
        <v>*</v>
      </c>
      <c r="C2602" s="206" t="str">
        <f>IF(SP_NORTE!Z2605="","*",SP_NORTE!Z2605)</f>
        <v>*</v>
      </c>
      <c r="D2602" s="195" t="str">
        <f>IF(SP_NORTE!S2605="","*",SP_NORTE!S2605)</f>
        <v>*</v>
      </c>
      <c r="E2602" s="195" t="str">
        <f>IF(SP_NORTE!T2605="","*",SP_NORTE!T2605)</f>
        <v>*</v>
      </c>
      <c r="F2602" s="205" t="str">
        <f>IF(SP_NORTE!B2605="","*",SP_NORTE!B2605)</f>
        <v>*</v>
      </c>
      <c r="G2602" s="205" t="str">
        <f>IF(SP_NORTE!D2605="","*",SP_NORTE!D2605)</f>
        <v>*</v>
      </c>
      <c r="H2602" s="205" t="str">
        <f>IF(SP_NORTE!F2605="","*",SP_NORTE!F2605)</f>
        <v>*</v>
      </c>
      <c r="I2602" s="205" t="str">
        <f>IF(SP_NORTE!H2605="","*",SP_NORTE!H2605)</f>
        <v>*</v>
      </c>
      <c r="J2602" s="205" t="str">
        <f>IF(SP_NORTE!I2605="","*",SP_NORTE!I2605)</f>
        <v>*</v>
      </c>
      <c r="K2602" s="195" t="str">
        <f>IF(SP_NORTE!M2605="","*",SP_NORTE!M2605)</f>
        <v>*</v>
      </c>
      <c r="L2602" s="195" t="str">
        <f>IF(SP_NORTE!N2605="","*",SP_NORTE!N2605)</f>
        <v>*</v>
      </c>
      <c r="M2602" s="196" t="str">
        <f>IF(SP_NORTE!J2605="","*",SP_NORTE!J2605)</f>
        <v>*</v>
      </c>
      <c r="N2602" s="204" t="str">
        <f>IF(SP_NORTE!K2605="","*",SP_NORTE!K2605)</f>
        <v>*</v>
      </c>
      <c r="O2602" s="204" t="str">
        <f>IF(SP_NORTE!L2605="","*",SP_NORTE!L2605)</f>
        <v>*</v>
      </c>
      <c r="P2602" s="203" t="str">
        <f>IF(SP_NORTE!O2605="","*",SP_NORTE!O2605)</f>
        <v>*</v>
      </c>
      <c r="Q2602" s="203" t="str">
        <f>IF(SP_NORTE!P2605="","*",SP_NORTE!P2605)</f>
        <v>*</v>
      </c>
      <c r="R2602" s="205" t="str">
        <f>IF(SP_NORTE!Q2605="","*",CONCATENATE(SP_NORTE!Q2605," ",SP_NORTE!R2605))</f>
        <v>*</v>
      </c>
      <c r="S2602" s="205" t="str">
        <f>IF(SP_NORTE!V2605="","*",SP_NORTE!V2605)</f>
        <v>*</v>
      </c>
      <c r="T2602" s="205" t="str">
        <f>IF(SP_NORTE!W2605="","*",SP_NORTE!W2605)</f>
        <v>*</v>
      </c>
      <c r="U2602" s="193" t="str">
        <f ca="1">_xlfn.XLOOKUP(G2602&amp;$U$2,BS_CONTROLE[CHAVE],BS_CONTROLE[Quantidade_11],"-")</f>
        <v>-</v>
      </c>
      <c r="V2602" s="193" t="str">
        <f ca="1">_xlfn.XLOOKUP(G2602&amp;$V$2,BS_CONTROLE[CHAVE],BS_CONTROLE[Quantidade_11],"-")</f>
        <v>-</v>
      </c>
      <c r="W2602" s="193" t="str">
        <f ca="1">_xlfn.XLOOKUP(G2602&amp;$W$2,BS_CONTROLE[CHAVE],BS_CONTROLE[Quantidade_11],"-")</f>
        <v>-</v>
      </c>
    </row>
    <row r="2603" spans="1:23" hidden="1">
      <c r="A2603" s="206" t="str">
        <f>IF(SP_NORTE!Y2606="","*",SP_NORTE!Y2606)</f>
        <v>*</v>
      </c>
      <c r="B2603" s="206" t="str">
        <f>IF(SP_NORTE!X2606="","*",SP_NORTE!X2606)</f>
        <v>*</v>
      </c>
      <c r="C2603" s="206" t="str">
        <f>IF(SP_NORTE!Z2606="","*",SP_NORTE!Z2606)</f>
        <v>*</v>
      </c>
      <c r="D2603" s="195" t="str">
        <f>IF(SP_NORTE!S2606="","*",SP_NORTE!S2606)</f>
        <v>*</v>
      </c>
      <c r="E2603" s="195" t="str">
        <f>IF(SP_NORTE!T2606="","*",SP_NORTE!T2606)</f>
        <v>*</v>
      </c>
      <c r="F2603" s="205" t="str">
        <f>IF(SP_NORTE!B2606="","*",SP_NORTE!B2606)</f>
        <v>*</v>
      </c>
      <c r="G2603" s="205" t="str">
        <f>IF(SP_NORTE!D2606="","*",SP_NORTE!D2606)</f>
        <v>*</v>
      </c>
      <c r="H2603" s="205" t="str">
        <f>IF(SP_NORTE!F2606="","*",SP_NORTE!F2606)</f>
        <v>*</v>
      </c>
      <c r="I2603" s="205" t="str">
        <f>IF(SP_NORTE!H2606="","*",SP_NORTE!H2606)</f>
        <v>*</v>
      </c>
      <c r="J2603" s="205" t="str">
        <f>IF(SP_NORTE!I2606="","*",SP_NORTE!I2606)</f>
        <v>*</v>
      </c>
      <c r="K2603" s="195" t="str">
        <f>IF(SP_NORTE!M2606="","*",SP_NORTE!M2606)</f>
        <v>*</v>
      </c>
      <c r="L2603" s="195" t="str">
        <f>IF(SP_NORTE!N2606="","*",SP_NORTE!N2606)</f>
        <v>*</v>
      </c>
      <c r="M2603" s="196" t="str">
        <f>IF(SP_NORTE!J2606="","*",SP_NORTE!J2606)</f>
        <v>*</v>
      </c>
      <c r="N2603" s="204" t="str">
        <f>IF(SP_NORTE!K2606="","*",SP_NORTE!K2606)</f>
        <v>*</v>
      </c>
      <c r="O2603" s="204" t="str">
        <f>IF(SP_NORTE!L2606="","*",SP_NORTE!L2606)</f>
        <v>*</v>
      </c>
      <c r="P2603" s="203" t="str">
        <f>IF(SP_NORTE!O2606="","*",SP_NORTE!O2606)</f>
        <v>*</v>
      </c>
      <c r="Q2603" s="203" t="str">
        <f>IF(SP_NORTE!P2606="","*",SP_NORTE!P2606)</f>
        <v>*</v>
      </c>
      <c r="R2603" s="205" t="str">
        <f>IF(SP_NORTE!Q2606="","*",CONCATENATE(SP_NORTE!Q2606," ",SP_NORTE!R2606))</f>
        <v>*</v>
      </c>
      <c r="S2603" s="205" t="str">
        <f>IF(SP_NORTE!V2606="","*",SP_NORTE!V2606)</f>
        <v>*</v>
      </c>
      <c r="T2603" s="205" t="str">
        <f>IF(SP_NORTE!W2606="","*",SP_NORTE!W2606)</f>
        <v>*</v>
      </c>
      <c r="U2603" s="193" t="str">
        <f ca="1">_xlfn.XLOOKUP(G2603&amp;$U$2,BS_CONTROLE[CHAVE],BS_CONTROLE[Quantidade_11],"-")</f>
        <v>-</v>
      </c>
      <c r="V2603" s="193" t="str">
        <f ca="1">_xlfn.XLOOKUP(G2603&amp;$V$2,BS_CONTROLE[CHAVE],BS_CONTROLE[Quantidade_11],"-")</f>
        <v>-</v>
      </c>
      <c r="W2603" s="193" t="str">
        <f ca="1">_xlfn.XLOOKUP(G2603&amp;$W$2,BS_CONTROLE[CHAVE],BS_CONTROLE[Quantidade_11],"-")</f>
        <v>-</v>
      </c>
    </row>
    <row r="2604" spans="1:23" hidden="1">
      <c r="A2604" s="206" t="str">
        <f>IF(SP_NORTE!Y2607="","*",SP_NORTE!Y2607)</f>
        <v>*</v>
      </c>
      <c r="B2604" s="206" t="str">
        <f>IF(SP_NORTE!X2607="","*",SP_NORTE!X2607)</f>
        <v>*</v>
      </c>
      <c r="C2604" s="206" t="str">
        <f>IF(SP_NORTE!Z2607="","*",SP_NORTE!Z2607)</f>
        <v>*</v>
      </c>
      <c r="D2604" s="195" t="str">
        <f>IF(SP_NORTE!S2607="","*",SP_NORTE!S2607)</f>
        <v>*</v>
      </c>
      <c r="E2604" s="195" t="str">
        <f>IF(SP_NORTE!T2607="","*",SP_NORTE!T2607)</f>
        <v>*</v>
      </c>
      <c r="F2604" s="205" t="str">
        <f>IF(SP_NORTE!B2607="","*",SP_NORTE!B2607)</f>
        <v>*</v>
      </c>
      <c r="G2604" s="205" t="str">
        <f>IF(SP_NORTE!D2607="","*",SP_NORTE!D2607)</f>
        <v>*</v>
      </c>
      <c r="H2604" s="205" t="str">
        <f>IF(SP_NORTE!F2607="","*",SP_NORTE!F2607)</f>
        <v>*</v>
      </c>
      <c r="I2604" s="205" t="str">
        <f>IF(SP_NORTE!H2607="","*",SP_NORTE!H2607)</f>
        <v>*</v>
      </c>
      <c r="J2604" s="205" t="str">
        <f>IF(SP_NORTE!I2607="","*",SP_NORTE!I2607)</f>
        <v>*</v>
      </c>
      <c r="K2604" s="195" t="str">
        <f>IF(SP_NORTE!M2607="","*",SP_NORTE!M2607)</f>
        <v>*</v>
      </c>
      <c r="L2604" s="195" t="str">
        <f>IF(SP_NORTE!N2607="","*",SP_NORTE!N2607)</f>
        <v>*</v>
      </c>
      <c r="M2604" s="196" t="str">
        <f>IF(SP_NORTE!J2607="","*",SP_NORTE!J2607)</f>
        <v>*</v>
      </c>
      <c r="N2604" s="204" t="str">
        <f>IF(SP_NORTE!K2607="","*",SP_NORTE!K2607)</f>
        <v>*</v>
      </c>
      <c r="O2604" s="204" t="str">
        <f>IF(SP_NORTE!L2607="","*",SP_NORTE!L2607)</f>
        <v>*</v>
      </c>
      <c r="P2604" s="203" t="str">
        <f>IF(SP_NORTE!O2607="","*",SP_NORTE!O2607)</f>
        <v>*</v>
      </c>
      <c r="Q2604" s="203" t="str">
        <f>IF(SP_NORTE!P2607="","*",SP_NORTE!P2607)</f>
        <v>*</v>
      </c>
      <c r="R2604" s="205" t="str">
        <f>IF(SP_NORTE!Q2607="","*",CONCATENATE(SP_NORTE!Q2607," ",SP_NORTE!R2607))</f>
        <v>*</v>
      </c>
      <c r="S2604" s="205" t="str">
        <f>IF(SP_NORTE!V2607="","*",SP_NORTE!V2607)</f>
        <v>*</v>
      </c>
      <c r="T2604" s="205" t="str">
        <f>IF(SP_NORTE!W2607="","*",SP_NORTE!W2607)</f>
        <v>*</v>
      </c>
      <c r="U2604" s="193" t="str">
        <f ca="1">_xlfn.XLOOKUP(G2604&amp;$U$2,BS_CONTROLE[CHAVE],BS_CONTROLE[Quantidade_11],"-")</f>
        <v>-</v>
      </c>
      <c r="V2604" s="193" t="str">
        <f ca="1">_xlfn.XLOOKUP(G2604&amp;$V$2,BS_CONTROLE[CHAVE],BS_CONTROLE[Quantidade_11],"-")</f>
        <v>-</v>
      </c>
      <c r="W2604" s="193" t="str">
        <f ca="1">_xlfn.XLOOKUP(G2604&amp;$W$2,BS_CONTROLE[CHAVE],BS_CONTROLE[Quantidade_11],"-")</f>
        <v>-</v>
      </c>
    </row>
    <row r="2605" spans="1:23" hidden="1">
      <c r="A2605" s="206" t="str">
        <f>IF(SP_NORTE!Y2608="","*",SP_NORTE!Y2608)</f>
        <v>*</v>
      </c>
      <c r="B2605" s="206" t="str">
        <f>IF(SP_NORTE!X2608="","*",SP_NORTE!X2608)</f>
        <v>*</v>
      </c>
      <c r="C2605" s="206" t="str">
        <f>IF(SP_NORTE!Z2608="","*",SP_NORTE!Z2608)</f>
        <v>*</v>
      </c>
      <c r="D2605" s="195" t="str">
        <f>IF(SP_NORTE!S2608="","*",SP_NORTE!S2608)</f>
        <v>*</v>
      </c>
      <c r="E2605" s="195" t="str">
        <f>IF(SP_NORTE!T2608="","*",SP_NORTE!T2608)</f>
        <v>*</v>
      </c>
      <c r="F2605" s="205" t="str">
        <f>IF(SP_NORTE!B2608="","*",SP_NORTE!B2608)</f>
        <v>*</v>
      </c>
      <c r="G2605" s="205" t="str">
        <f>IF(SP_NORTE!D2608="","*",SP_NORTE!D2608)</f>
        <v>*</v>
      </c>
      <c r="H2605" s="205" t="str">
        <f>IF(SP_NORTE!F2608="","*",SP_NORTE!F2608)</f>
        <v>*</v>
      </c>
      <c r="I2605" s="205" t="str">
        <f>IF(SP_NORTE!H2608="","*",SP_NORTE!H2608)</f>
        <v>*</v>
      </c>
      <c r="J2605" s="205" t="str">
        <f>IF(SP_NORTE!I2608="","*",SP_NORTE!I2608)</f>
        <v>*</v>
      </c>
      <c r="K2605" s="195" t="str">
        <f>IF(SP_NORTE!M2608="","*",SP_NORTE!M2608)</f>
        <v>*</v>
      </c>
      <c r="L2605" s="195" t="str">
        <f>IF(SP_NORTE!N2608="","*",SP_NORTE!N2608)</f>
        <v>*</v>
      </c>
      <c r="M2605" s="196" t="str">
        <f>IF(SP_NORTE!J2608="","*",SP_NORTE!J2608)</f>
        <v>*</v>
      </c>
      <c r="N2605" s="204" t="str">
        <f>IF(SP_NORTE!K2608="","*",SP_NORTE!K2608)</f>
        <v>*</v>
      </c>
      <c r="O2605" s="204" t="str">
        <f>IF(SP_NORTE!L2608="","*",SP_NORTE!L2608)</f>
        <v>*</v>
      </c>
      <c r="P2605" s="203" t="str">
        <f>IF(SP_NORTE!O2608="","*",SP_NORTE!O2608)</f>
        <v>*</v>
      </c>
      <c r="Q2605" s="203" t="str">
        <f>IF(SP_NORTE!P2608="","*",SP_NORTE!P2608)</f>
        <v>*</v>
      </c>
      <c r="R2605" s="205" t="str">
        <f>IF(SP_NORTE!Q2608="","*",CONCATENATE(SP_NORTE!Q2608," ",SP_NORTE!R2608))</f>
        <v>*</v>
      </c>
      <c r="S2605" s="205" t="str">
        <f>IF(SP_NORTE!V2608="","*",SP_NORTE!V2608)</f>
        <v>*</v>
      </c>
      <c r="T2605" s="205" t="str">
        <f>IF(SP_NORTE!W2608="","*",SP_NORTE!W2608)</f>
        <v>*</v>
      </c>
      <c r="U2605" s="193" t="str">
        <f ca="1">_xlfn.XLOOKUP(G2605&amp;$U$2,BS_CONTROLE[CHAVE],BS_CONTROLE[Quantidade_11],"-")</f>
        <v>-</v>
      </c>
      <c r="V2605" s="193" t="str">
        <f ca="1">_xlfn.XLOOKUP(G2605&amp;$V$2,BS_CONTROLE[CHAVE],BS_CONTROLE[Quantidade_11],"-")</f>
        <v>-</v>
      </c>
      <c r="W2605" s="193" t="str">
        <f ca="1">_xlfn.XLOOKUP(G2605&amp;$W$2,BS_CONTROLE[CHAVE],BS_CONTROLE[Quantidade_11],"-")</f>
        <v>-</v>
      </c>
    </row>
    <row r="2606" spans="1:23" hidden="1">
      <c r="A2606" s="206" t="str">
        <f>IF(SP_NORTE!Y2609="","*",SP_NORTE!Y2609)</f>
        <v>*</v>
      </c>
      <c r="B2606" s="206" t="str">
        <f>IF(SP_NORTE!X2609="","*",SP_NORTE!X2609)</f>
        <v>*</v>
      </c>
      <c r="C2606" s="206" t="str">
        <f>IF(SP_NORTE!Z2609="","*",SP_NORTE!Z2609)</f>
        <v>*</v>
      </c>
      <c r="D2606" s="195" t="str">
        <f>IF(SP_NORTE!S2609="","*",SP_NORTE!S2609)</f>
        <v>*</v>
      </c>
      <c r="E2606" s="195" t="str">
        <f>IF(SP_NORTE!T2609="","*",SP_NORTE!T2609)</f>
        <v>*</v>
      </c>
      <c r="F2606" s="205" t="str">
        <f>IF(SP_NORTE!B2609="","*",SP_NORTE!B2609)</f>
        <v>*</v>
      </c>
      <c r="G2606" s="205" t="str">
        <f>IF(SP_NORTE!D2609="","*",SP_NORTE!D2609)</f>
        <v>*</v>
      </c>
      <c r="H2606" s="205" t="str">
        <f>IF(SP_NORTE!F2609="","*",SP_NORTE!F2609)</f>
        <v>*</v>
      </c>
      <c r="I2606" s="205" t="str">
        <f>IF(SP_NORTE!H2609="","*",SP_NORTE!H2609)</f>
        <v>*</v>
      </c>
      <c r="J2606" s="205" t="str">
        <f>IF(SP_NORTE!I2609="","*",SP_NORTE!I2609)</f>
        <v>*</v>
      </c>
      <c r="K2606" s="195" t="str">
        <f>IF(SP_NORTE!M2609="","*",SP_NORTE!M2609)</f>
        <v>*</v>
      </c>
      <c r="L2606" s="195" t="str">
        <f>IF(SP_NORTE!N2609="","*",SP_NORTE!N2609)</f>
        <v>*</v>
      </c>
      <c r="M2606" s="196" t="str">
        <f>IF(SP_NORTE!J2609="","*",SP_NORTE!J2609)</f>
        <v>*</v>
      </c>
      <c r="N2606" s="204" t="str">
        <f>IF(SP_NORTE!K2609="","*",SP_NORTE!K2609)</f>
        <v>*</v>
      </c>
      <c r="O2606" s="204" t="str">
        <f>IF(SP_NORTE!L2609="","*",SP_NORTE!L2609)</f>
        <v>*</v>
      </c>
      <c r="P2606" s="203" t="str">
        <f>IF(SP_NORTE!O2609="","*",SP_NORTE!O2609)</f>
        <v>*</v>
      </c>
      <c r="Q2606" s="203" t="str">
        <f>IF(SP_NORTE!P2609="","*",SP_NORTE!P2609)</f>
        <v>*</v>
      </c>
      <c r="R2606" s="205" t="str">
        <f>IF(SP_NORTE!Q2609="","*",CONCATENATE(SP_NORTE!Q2609," ",SP_NORTE!R2609))</f>
        <v>*</v>
      </c>
      <c r="S2606" s="205" t="str">
        <f>IF(SP_NORTE!V2609="","*",SP_NORTE!V2609)</f>
        <v>*</v>
      </c>
      <c r="T2606" s="205" t="str">
        <f>IF(SP_NORTE!W2609="","*",SP_NORTE!W2609)</f>
        <v>*</v>
      </c>
      <c r="U2606" s="193" t="str">
        <f ca="1">_xlfn.XLOOKUP(G2606&amp;$U$2,BS_CONTROLE[CHAVE],BS_CONTROLE[Quantidade_11],"-")</f>
        <v>-</v>
      </c>
      <c r="V2606" s="193" t="str">
        <f ca="1">_xlfn.XLOOKUP(G2606&amp;$V$2,BS_CONTROLE[CHAVE],BS_CONTROLE[Quantidade_11],"-")</f>
        <v>-</v>
      </c>
      <c r="W2606" s="193" t="str">
        <f ca="1">_xlfn.XLOOKUP(G2606&amp;$W$2,BS_CONTROLE[CHAVE],BS_CONTROLE[Quantidade_11],"-")</f>
        <v>-</v>
      </c>
    </row>
    <row r="2607" spans="1:23" hidden="1">
      <c r="A2607" s="206" t="str">
        <f>IF(SP_NORTE!Y2610="","*",SP_NORTE!Y2610)</f>
        <v>*</v>
      </c>
      <c r="B2607" s="206" t="str">
        <f>IF(SP_NORTE!X2610="","*",SP_NORTE!X2610)</f>
        <v>*</v>
      </c>
      <c r="C2607" s="206" t="str">
        <f>IF(SP_NORTE!Z2610="","*",SP_NORTE!Z2610)</f>
        <v>*</v>
      </c>
      <c r="D2607" s="195" t="str">
        <f>IF(SP_NORTE!S2610="","*",SP_NORTE!S2610)</f>
        <v>*</v>
      </c>
      <c r="E2607" s="195" t="str">
        <f>IF(SP_NORTE!T2610="","*",SP_NORTE!T2610)</f>
        <v>*</v>
      </c>
      <c r="F2607" s="205" t="str">
        <f>IF(SP_NORTE!B2610="","*",SP_NORTE!B2610)</f>
        <v>*</v>
      </c>
      <c r="G2607" s="205" t="str">
        <f>IF(SP_NORTE!D2610="","*",SP_NORTE!D2610)</f>
        <v>*</v>
      </c>
      <c r="H2607" s="205" t="str">
        <f>IF(SP_NORTE!F2610="","*",SP_NORTE!F2610)</f>
        <v>*</v>
      </c>
      <c r="I2607" s="205" t="str">
        <f>IF(SP_NORTE!H2610="","*",SP_NORTE!H2610)</f>
        <v>*</v>
      </c>
      <c r="J2607" s="205" t="str">
        <f>IF(SP_NORTE!I2610="","*",SP_NORTE!I2610)</f>
        <v>*</v>
      </c>
      <c r="K2607" s="195" t="str">
        <f>IF(SP_NORTE!M2610="","*",SP_NORTE!M2610)</f>
        <v>*</v>
      </c>
      <c r="L2607" s="195" t="str">
        <f>IF(SP_NORTE!N2610="","*",SP_NORTE!N2610)</f>
        <v>*</v>
      </c>
      <c r="M2607" s="196" t="str">
        <f>IF(SP_NORTE!J2610="","*",SP_NORTE!J2610)</f>
        <v>*</v>
      </c>
      <c r="N2607" s="204" t="str">
        <f>IF(SP_NORTE!K2610="","*",SP_NORTE!K2610)</f>
        <v>*</v>
      </c>
      <c r="O2607" s="204" t="str">
        <f>IF(SP_NORTE!L2610="","*",SP_NORTE!L2610)</f>
        <v>*</v>
      </c>
      <c r="P2607" s="203" t="str">
        <f>IF(SP_NORTE!O2610="","*",SP_NORTE!O2610)</f>
        <v>*</v>
      </c>
      <c r="Q2607" s="203" t="str">
        <f>IF(SP_NORTE!P2610="","*",SP_NORTE!P2610)</f>
        <v>*</v>
      </c>
      <c r="R2607" s="205" t="str">
        <f>IF(SP_NORTE!Q2610="","*",CONCATENATE(SP_NORTE!Q2610," ",SP_NORTE!R2610))</f>
        <v>*</v>
      </c>
      <c r="S2607" s="205" t="str">
        <f>IF(SP_NORTE!V2610="","*",SP_NORTE!V2610)</f>
        <v>*</v>
      </c>
      <c r="T2607" s="205" t="str">
        <f>IF(SP_NORTE!W2610="","*",SP_NORTE!W2610)</f>
        <v>*</v>
      </c>
      <c r="U2607" s="193" t="str">
        <f ca="1">_xlfn.XLOOKUP(G2607&amp;$U$2,BS_CONTROLE[CHAVE],BS_CONTROLE[Quantidade_11],"-")</f>
        <v>-</v>
      </c>
      <c r="V2607" s="193" t="str">
        <f ca="1">_xlfn.XLOOKUP(G2607&amp;$V$2,BS_CONTROLE[CHAVE],BS_CONTROLE[Quantidade_11],"-")</f>
        <v>-</v>
      </c>
      <c r="W2607" s="193" t="str">
        <f ca="1">_xlfn.XLOOKUP(G2607&amp;$W$2,BS_CONTROLE[CHAVE],BS_CONTROLE[Quantidade_11],"-")</f>
        <v>-</v>
      </c>
    </row>
    <row r="2608" spans="1:23" hidden="1">
      <c r="A2608" s="206" t="str">
        <f>IF(SP_NORTE!Y2611="","*",SP_NORTE!Y2611)</f>
        <v>*</v>
      </c>
      <c r="B2608" s="206" t="str">
        <f>IF(SP_NORTE!X2611="","*",SP_NORTE!X2611)</f>
        <v>*</v>
      </c>
      <c r="C2608" s="206" t="str">
        <f>IF(SP_NORTE!Z2611="","*",SP_NORTE!Z2611)</f>
        <v>*</v>
      </c>
      <c r="D2608" s="195" t="str">
        <f>IF(SP_NORTE!S2611="","*",SP_NORTE!S2611)</f>
        <v>*</v>
      </c>
      <c r="E2608" s="195" t="str">
        <f>IF(SP_NORTE!T2611="","*",SP_NORTE!T2611)</f>
        <v>*</v>
      </c>
      <c r="F2608" s="205" t="str">
        <f>IF(SP_NORTE!B2611="","*",SP_NORTE!B2611)</f>
        <v>*</v>
      </c>
      <c r="G2608" s="205" t="str">
        <f>IF(SP_NORTE!D2611="","*",SP_NORTE!D2611)</f>
        <v>*</v>
      </c>
      <c r="H2608" s="205" t="str">
        <f>IF(SP_NORTE!F2611="","*",SP_NORTE!F2611)</f>
        <v>*</v>
      </c>
      <c r="I2608" s="205" t="str">
        <f>IF(SP_NORTE!H2611="","*",SP_NORTE!H2611)</f>
        <v>*</v>
      </c>
      <c r="J2608" s="205" t="str">
        <f>IF(SP_NORTE!I2611="","*",SP_NORTE!I2611)</f>
        <v>*</v>
      </c>
      <c r="K2608" s="195" t="str">
        <f>IF(SP_NORTE!M2611="","*",SP_NORTE!M2611)</f>
        <v>*</v>
      </c>
      <c r="L2608" s="195" t="str">
        <f>IF(SP_NORTE!N2611="","*",SP_NORTE!N2611)</f>
        <v>*</v>
      </c>
      <c r="M2608" s="196" t="str">
        <f>IF(SP_NORTE!J2611="","*",SP_NORTE!J2611)</f>
        <v>*</v>
      </c>
      <c r="N2608" s="204" t="str">
        <f>IF(SP_NORTE!K2611="","*",SP_NORTE!K2611)</f>
        <v>*</v>
      </c>
      <c r="O2608" s="204" t="str">
        <f>IF(SP_NORTE!L2611="","*",SP_NORTE!L2611)</f>
        <v>*</v>
      </c>
      <c r="P2608" s="203" t="str">
        <f>IF(SP_NORTE!O2611="","*",SP_NORTE!O2611)</f>
        <v>*</v>
      </c>
      <c r="Q2608" s="203" t="str">
        <f>IF(SP_NORTE!P2611="","*",SP_NORTE!P2611)</f>
        <v>*</v>
      </c>
      <c r="R2608" s="205" t="str">
        <f>IF(SP_NORTE!Q2611="","*",CONCATENATE(SP_NORTE!Q2611," ",SP_NORTE!R2611))</f>
        <v>*</v>
      </c>
      <c r="S2608" s="205" t="str">
        <f>IF(SP_NORTE!V2611="","*",SP_NORTE!V2611)</f>
        <v>*</v>
      </c>
      <c r="T2608" s="205" t="str">
        <f>IF(SP_NORTE!W2611="","*",SP_NORTE!W2611)</f>
        <v>*</v>
      </c>
      <c r="U2608" s="193" t="str">
        <f ca="1">_xlfn.XLOOKUP(G2608&amp;$U$2,BS_CONTROLE[CHAVE],BS_CONTROLE[Quantidade_11],"-")</f>
        <v>-</v>
      </c>
      <c r="V2608" s="193" t="str">
        <f ca="1">_xlfn.XLOOKUP(G2608&amp;$V$2,BS_CONTROLE[CHAVE],BS_CONTROLE[Quantidade_11],"-")</f>
        <v>-</v>
      </c>
      <c r="W2608" s="193" t="str">
        <f ca="1">_xlfn.XLOOKUP(G2608&amp;$W$2,BS_CONTROLE[CHAVE],BS_CONTROLE[Quantidade_11],"-")</f>
        <v>-</v>
      </c>
    </row>
    <row r="2609" spans="1:23" hidden="1">
      <c r="A2609" s="206" t="str">
        <f>IF(SP_NORTE!Y2612="","*",SP_NORTE!Y2612)</f>
        <v>*</v>
      </c>
      <c r="B2609" s="206" t="str">
        <f>IF(SP_NORTE!X2612="","*",SP_NORTE!X2612)</f>
        <v>*</v>
      </c>
      <c r="C2609" s="206" t="str">
        <f>IF(SP_NORTE!Z2612="","*",SP_NORTE!Z2612)</f>
        <v>*</v>
      </c>
      <c r="D2609" s="195" t="str">
        <f>IF(SP_NORTE!S2612="","*",SP_NORTE!S2612)</f>
        <v>*</v>
      </c>
      <c r="E2609" s="195" t="str">
        <f>IF(SP_NORTE!T2612="","*",SP_NORTE!T2612)</f>
        <v>*</v>
      </c>
      <c r="F2609" s="205" t="str">
        <f>IF(SP_NORTE!B2612="","*",SP_NORTE!B2612)</f>
        <v>*</v>
      </c>
      <c r="G2609" s="205" t="str">
        <f>IF(SP_NORTE!D2612="","*",SP_NORTE!D2612)</f>
        <v>*</v>
      </c>
      <c r="H2609" s="205" t="str">
        <f>IF(SP_NORTE!F2612="","*",SP_NORTE!F2612)</f>
        <v>*</v>
      </c>
      <c r="I2609" s="205" t="str">
        <f>IF(SP_NORTE!H2612="","*",SP_NORTE!H2612)</f>
        <v>*</v>
      </c>
      <c r="J2609" s="205" t="str">
        <f>IF(SP_NORTE!I2612="","*",SP_NORTE!I2612)</f>
        <v>*</v>
      </c>
      <c r="K2609" s="195" t="str">
        <f>IF(SP_NORTE!M2612="","*",SP_NORTE!M2612)</f>
        <v>*</v>
      </c>
      <c r="L2609" s="195" t="str">
        <f>IF(SP_NORTE!N2612="","*",SP_NORTE!N2612)</f>
        <v>*</v>
      </c>
      <c r="M2609" s="196" t="str">
        <f>IF(SP_NORTE!J2612="","*",SP_NORTE!J2612)</f>
        <v>*</v>
      </c>
      <c r="N2609" s="204" t="str">
        <f>IF(SP_NORTE!K2612="","*",SP_NORTE!K2612)</f>
        <v>*</v>
      </c>
      <c r="O2609" s="204" t="str">
        <f>IF(SP_NORTE!L2612="","*",SP_NORTE!L2612)</f>
        <v>*</v>
      </c>
      <c r="P2609" s="203" t="str">
        <f>IF(SP_NORTE!O2612="","*",SP_NORTE!O2612)</f>
        <v>*</v>
      </c>
      <c r="Q2609" s="203" t="str">
        <f>IF(SP_NORTE!P2612="","*",SP_NORTE!P2612)</f>
        <v>*</v>
      </c>
      <c r="R2609" s="205" t="str">
        <f>IF(SP_NORTE!Q2612="","*",CONCATENATE(SP_NORTE!Q2612," ",SP_NORTE!R2612))</f>
        <v>*</v>
      </c>
      <c r="S2609" s="205" t="str">
        <f>IF(SP_NORTE!V2612="","*",SP_NORTE!V2612)</f>
        <v>*</v>
      </c>
      <c r="T2609" s="205" t="str">
        <f>IF(SP_NORTE!W2612="","*",SP_NORTE!W2612)</f>
        <v>*</v>
      </c>
      <c r="U2609" s="193" t="str">
        <f ca="1">_xlfn.XLOOKUP(G2609&amp;$U$2,BS_CONTROLE[CHAVE],BS_CONTROLE[Quantidade_11],"-")</f>
        <v>-</v>
      </c>
      <c r="V2609" s="193" t="str">
        <f ca="1">_xlfn.XLOOKUP(G2609&amp;$V$2,BS_CONTROLE[CHAVE],BS_CONTROLE[Quantidade_11],"-")</f>
        <v>-</v>
      </c>
      <c r="W2609" s="193" t="str">
        <f ca="1">_xlfn.XLOOKUP(G2609&amp;$W$2,BS_CONTROLE[CHAVE],BS_CONTROLE[Quantidade_11],"-")</f>
        <v>-</v>
      </c>
    </row>
    <row r="2610" spans="1:23" hidden="1">
      <c r="A2610" s="206" t="str">
        <f>IF(SP_NORTE!Y2613="","*",SP_NORTE!Y2613)</f>
        <v>*</v>
      </c>
      <c r="B2610" s="206" t="str">
        <f>IF(SP_NORTE!X2613="","*",SP_NORTE!X2613)</f>
        <v>*</v>
      </c>
      <c r="C2610" s="206" t="str">
        <f>IF(SP_NORTE!Z2613="","*",SP_NORTE!Z2613)</f>
        <v>*</v>
      </c>
      <c r="D2610" s="195" t="str">
        <f>IF(SP_NORTE!S2613="","*",SP_NORTE!S2613)</f>
        <v>*</v>
      </c>
      <c r="E2610" s="195" t="str">
        <f>IF(SP_NORTE!T2613="","*",SP_NORTE!T2613)</f>
        <v>*</v>
      </c>
      <c r="F2610" s="205" t="str">
        <f>IF(SP_NORTE!B2613="","*",SP_NORTE!B2613)</f>
        <v>*</v>
      </c>
      <c r="G2610" s="205" t="str">
        <f>IF(SP_NORTE!D2613="","*",SP_NORTE!D2613)</f>
        <v>*</v>
      </c>
      <c r="H2610" s="205" t="str">
        <f>IF(SP_NORTE!F2613="","*",SP_NORTE!F2613)</f>
        <v>*</v>
      </c>
      <c r="I2610" s="205" t="str">
        <f>IF(SP_NORTE!H2613="","*",SP_NORTE!H2613)</f>
        <v>*</v>
      </c>
      <c r="J2610" s="205" t="str">
        <f>IF(SP_NORTE!I2613="","*",SP_NORTE!I2613)</f>
        <v>*</v>
      </c>
      <c r="K2610" s="195" t="str">
        <f>IF(SP_NORTE!M2613="","*",SP_NORTE!M2613)</f>
        <v>*</v>
      </c>
      <c r="L2610" s="195" t="str">
        <f>IF(SP_NORTE!N2613="","*",SP_NORTE!N2613)</f>
        <v>*</v>
      </c>
      <c r="M2610" s="196" t="str">
        <f>IF(SP_NORTE!J2613="","*",SP_NORTE!J2613)</f>
        <v>*</v>
      </c>
      <c r="N2610" s="204" t="str">
        <f>IF(SP_NORTE!K2613="","*",SP_NORTE!K2613)</f>
        <v>*</v>
      </c>
      <c r="O2610" s="204" t="str">
        <f>IF(SP_NORTE!L2613="","*",SP_NORTE!L2613)</f>
        <v>*</v>
      </c>
      <c r="P2610" s="203" t="str">
        <f>IF(SP_NORTE!O2613="","*",SP_NORTE!O2613)</f>
        <v>*</v>
      </c>
      <c r="Q2610" s="203" t="str">
        <f>IF(SP_NORTE!P2613="","*",SP_NORTE!P2613)</f>
        <v>*</v>
      </c>
      <c r="R2610" s="205" t="str">
        <f>IF(SP_NORTE!Q2613="","*",CONCATENATE(SP_NORTE!Q2613," ",SP_NORTE!R2613))</f>
        <v>*</v>
      </c>
      <c r="S2610" s="205" t="str">
        <f>IF(SP_NORTE!V2613="","*",SP_NORTE!V2613)</f>
        <v>*</v>
      </c>
      <c r="T2610" s="205" t="str">
        <f>IF(SP_NORTE!W2613="","*",SP_NORTE!W2613)</f>
        <v>*</v>
      </c>
      <c r="U2610" s="193" t="str">
        <f ca="1">_xlfn.XLOOKUP(G2610&amp;$U$2,BS_CONTROLE[CHAVE],BS_CONTROLE[Quantidade_11],"-")</f>
        <v>-</v>
      </c>
      <c r="V2610" s="193" t="str">
        <f ca="1">_xlfn.XLOOKUP(G2610&amp;$V$2,BS_CONTROLE[CHAVE],BS_CONTROLE[Quantidade_11],"-")</f>
        <v>-</v>
      </c>
      <c r="W2610" s="193" t="str">
        <f ca="1">_xlfn.XLOOKUP(G2610&amp;$W$2,BS_CONTROLE[CHAVE],BS_CONTROLE[Quantidade_11],"-")</f>
        <v>-</v>
      </c>
    </row>
    <row r="2611" spans="1:23" hidden="1">
      <c r="A2611" s="206" t="str">
        <f>IF(SP_NORTE!Y2614="","*",SP_NORTE!Y2614)</f>
        <v>*</v>
      </c>
      <c r="B2611" s="206" t="str">
        <f>IF(SP_NORTE!X2614="","*",SP_NORTE!X2614)</f>
        <v>*</v>
      </c>
      <c r="C2611" s="206" t="str">
        <f>IF(SP_NORTE!Z2614="","*",SP_NORTE!Z2614)</f>
        <v>*</v>
      </c>
      <c r="D2611" s="195" t="str">
        <f>IF(SP_NORTE!S2614="","*",SP_NORTE!S2614)</f>
        <v>*</v>
      </c>
      <c r="E2611" s="195" t="str">
        <f>IF(SP_NORTE!T2614="","*",SP_NORTE!T2614)</f>
        <v>*</v>
      </c>
      <c r="F2611" s="205" t="str">
        <f>IF(SP_NORTE!B2614="","*",SP_NORTE!B2614)</f>
        <v>*</v>
      </c>
      <c r="G2611" s="205" t="str">
        <f>IF(SP_NORTE!D2614="","*",SP_NORTE!D2614)</f>
        <v>*</v>
      </c>
      <c r="H2611" s="205" t="str">
        <f>IF(SP_NORTE!F2614="","*",SP_NORTE!F2614)</f>
        <v>*</v>
      </c>
      <c r="I2611" s="205" t="str">
        <f>IF(SP_NORTE!H2614="","*",SP_NORTE!H2614)</f>
        <v>*</v>
      </c>
      <c r="J2611" s="205" t="str">
        <f>IF(SP_NORTE!I2614="","*",SP_NORTE!I2614)</f>
        <v>*</v>
      </c>
      <c r="K2611" s="195" t="str">
        <f>IF(SP_NORTE!M2614="","*",SP_NORTE!M2614)</f>
        <v>*</v>
      </c>
      <c r="L2611" s="195" t="str">
        <f>IF(SP_NORTE!N2614="","*",SP_NORTE!N2614)</f>
        <v>*</v>
      </c>
      <c r="M2611" s="196" t="str">
        <f>IF(SP_NORTE!J2614="","*",SP_NORTE!J2614)</f>
        <v>*</v>
      </c>
      <c r="N2611" s="204" t="str">
        <f>IF(SP_NORTE!K2614="","*",SP_NORTE!K2614)</f>
        <v>*</v>
      </c>
      <c r="O2611" s="204" t="str">
        <f>IF(SP_NORTE!L2614="","*",SP_NORTE!L2614)</f>
        <v>*</v>
      </c>
      <c r="P2611" s="203" t="str">
        <f>IF(SP_NORTE!O2614="","*",SP_NORTE!O2614)</f>
        <v>*</v>
      </c>
      <c r="Q2611" s="203" t="str">
        <f>IF(SP_NORTE!P2614="","*",SP_NORTE!P2614)</f>
        <v>*</v>
      </c>
      <c r="R2611" s="205" t="str">
        <f>IF(SP_NORTE!Q2614="","*",CONCATENATE(SP_NORTE!Q2614," ",SP_NORTE!R2614))</f>
        <v>*</v>
      </c>
      <c r="S2611" s="205" t="str">
        <f>IF(SP_NORTE!V2614="","*",SP_NORTE!V2614)</f>
        <v>*</v>
      </c>
      <c r="T2611" s="205" t="str">
        <f>IF(SP_NORTE!W2614="","*",SP_NORTE!W2614)</f>
        <v>*</v>
      </c>
      <c r="U2611" s="193" t="str">
        <f ca="1">_xlfn.XLOOKUP(G2611&amp;$U$2,BS_CONTROLE[CHAVE],BS_CONTROLE[Quantidade_11],"-")</f>
        <v>-</v>
      </c>
      <c r="V2611" s="193" t="str">
        <f ca="1">_xlfn.XLOOKUP(G2611&amp;$V$2,BS_CONTROLE[CHAVE],BS_CONTROLE[Quantidade_11],"-")</f>
        <v>-</v>
      </c>
      <c r="W2611" s="193" t="str">
        <f ca="1">_xlfn.XLOOKUP(G2611&amp;$W$2,BS_CONTROLE[CHAVE],BS_CONTROLE[Quantidade_11],"-")</f>
        <v>-</v>
      </c>
    </row>
    <row r="2612" spans="1:23" hidden="1">
      <c r="A2612" s="206" t="str">
        <f>IF(SP_NORTE!Y2615="","*",SP_NORTE!Y2615)</f>
        <v>*</v>
      </c>
      <c r="B2612" s="206" t="str">
        <f>IF(SP_NORTE!X2615="","*",SP_NORTE!X2615)</f>
        <v>*</v>
      </c>
      <c r="C2612" s="206" t="str">
        <f>IF(SP_NORTE!Z2615="","*",SP_NORTE!Z2615)</f>
        <v>*</v>
      </c>
      <c r="D2612" s="195" t="str">
        <f>IF(SP_NORTE!S2615="","*",SP_NORTE!S2615)</f>
        <v>*</v>
      </c>
      <c r="E2612" s="195" t="str">
        <f>IF(SP_NORTE!T2615="","*",SP_NORTE!T2615)</f>
        <v>*</v>
      </c>
      <c r="F2612" s="205" t="str">
        <f>IF(SP_NORTE!B2615="","*",SP_NORTE!B2615)</f>
        <v>*</v>
      </c>
      <c r="G2612" s="205" t="str">
        <f>IF(SP_NORTE!D2615="","*",SP_NORTE!D2615)</f>
        <v>*</v>
      </c>
      <c r="H2612" s="205" t="str">
        <f>IF(SP_NORTE!F2615="","*",SP_NORTE!F2615)</f>
        <v>*</v>
      </c>
      <c r="I2612" s="205" t="str">
        <f>IF(SP_NORTE!H2615="","*",SP_NORTE!H2615)</f>
        <v>*</v>
      </c>
      <c r="J2612" s="205" t="str">
        <f>IF(SP_NORTE!I2615="","*",SP_NORTE!I2615)</f>
        <v>*</v>
      </c>
      <c r="K2612" s="195" t="str">
        <f>IF(SP_NORTE!M2615="","*",SP_NORTE!M2615)</f>
        <v>*</v>
      </c>
      <c r="L2612" s="195" t="str">
        <f>IF(SP_NORTE!N2615="","*",SP_NORTE!N2615)</f>
        <v>*</v>
      </c>
      <c r="M2612" s="196" t="str">
        <f>IF(SP_NORTE!J2615="","*",SP_NORTE!J2615)</f>
        <v>*</v>
      </c>
      <c r="N2612" s="204" t="str">
        <f>IF(SP_NORTE!K2615="","*",SP_NORTE!K2615)</f>
        <v>*</v>
      </c>
      <c r="O2612" s="204" t="str">
        <f>IF(SP_NORTE!L2615="","*",SP_NORTE!L2615)</f>
        <v>*</v>
      </c>
      <c r="P2612" s="203" t="str">
        <f>IF(SP_NORTE!O2615="","*",SP_NORTE!O2615)</f>
        <v>*</v>
      </c>
      <c r="Q2612" s="203" t="str">
        <f>IF(SP_NORTE!P2615="","*",SP_NORTE!P2615)</f>
        <v>*</v>
      </c>
      <c r="R2612" s="205" t="str">
        <f>IF(SP_NORTE!Q2615="","*",CONCATENATE(SP_NORTE!Q2615," ",SP_NORTE!R2615))</f>
        <v>*</v>
      </c>
      <c r="S2612" s="205" t="str">
        <f>IF(SP_NORTE!V2615="","*",SP_NORTE!V2615)</f>
        <v>*</v>
      </c>
      <c r="T2612" s="205" t="str">
        <f>IF(SP_NORTE!W2615="","*",SP_NORTE!W2615)</f>
        <v>*</v>
      </c>
      <c r="U2612" s="193" t="str">
        <f ca="1">_xlfn.XLOOKUP(G2612&amp;$U$2,BS_CONTROLE[CHAVE],BS_CONTROLE[Quantidade_11],"-")</f>
        <v>-</v>
      </c>
      <c r="V2612" s="193" t="str">
        <f ca="1">_xlfn.XLOOKUP(G2612&amp;$V$2,BS_CONTROLE[CHAVE],BS_CONTROLE[Quantidade_11],"-")</f>
        <v>-</v>
      </c>
      <c r="W2612" s="193" t="str">
        <f ca="1">_xlfn.XLOOKUP(G2612&amp;$W$2,BS_CONTROLE[CHAVE],BS_CONTROLE[Quantidade_11],"-")</f>
        <v>-</v>
      </c>
    </row>
    <row r="2613" spans="1:23" hidden="1">
      <c r="A2613" s="206" t="str">
        <f>IF(SP_NORTE!Y2616="","*",SP_NORTE!Y2616)</f>
        <v>*</v>
      </c>
      <c r="B2613" s="206" t="str">
        <f>IF(SP_NORTE!X2616="","*",SP_NORTE!X2616)</f>
        <v>*</v>
      </c>
      <c r="C2613" s="206" t="str">
        <f>IF(SP_NORTE!Z2616="","*",SP_NORTE!Z2616)</f>
        <v>*</v>
      </c>
      <c r="D2613" s="195" t="str">
        <f>IF(SP_NORTE!S2616="","*",SP_NORTE!S2616)</f>
        <v>*</v>
      </c>
      <c r="E2613" s="195" t="str">
        <f>IF(SP_NORTE!T2616="","*",SP_NORTE!T2616)</f>
        <v>*</v>
      </c>
      <c r="F2613" s="205" t="str">
        <f>IF(SP_NORTE!B2616="","*",SP_NORTE!B2616)</f>
        <v>*</v>
      </c>
      <c r="G2613" s="205" t="str">
        <f>IF(SP_NORTE!D2616="","*",SP_NORTE!D2616)</f>
        <v>*</v>
      </c>
      <c r="H2613" s="205" t="str">
        <f>IF(SP_NORTE!F2616="","*",SP_NORTE!F2616)</f>
        <v>*</v>
      </c>
      <c r="I2613" s="205" t="str">
        <f>IF(SP_NORTE!H2616="","*",SP_NORTE!H2616)</f>
        <v>*</v>
      </c>
      <c r="J2613" s="205" t="str">
        <f>IF(SP_NORTE!I2616="","*",SP_NORTE!I2616)</f>
        <v>*</v>
      </c>
      <c r="K2613" s="195" t="str">
        <f>IF(SP_NORTE!M2616="","*",SP_NORTE!M2616)</f>
        <v>*</v>
      </c>
      <c r="L2613" s="195" t="str">
        <f>IF(SP_NORTE!N2616="","*",SP_NORTE!N2616)</f>
        <v>*</v>
      </c>
      <c r="M2613" s="196" t="str">
        <f>IF(SP_NORTE!J2616="","*",SP_NORTE!J2616)</f>
        <v>*</v>
      </c>
      <c r="N2613" s="204" t="str">
        <f>IF(SP_NORTE!K2616="","*",SP_NORTE!K2616)</f>
        <v>*</v>
      </c>
      <c r="O2613" s="204" t="str">
        <f>IF(SP_NORTE!L2616="","*",SP_NORTE!L2616)</f>
        <v>*</v>
      </c>
      <c r="P2613" s="203" t="str">
        <f>IF(SP_NORTE!O2616="","*",SP_NORTE!O2616)</f>
        <v>*</v>
      </c>
      <c r="Q2613" s="203" t="str">
        <f>IF(SP_NORTE!P2616="","*",SP_NORTE!P2616)</f>
        <v>*</v>
      </c>
      <c r="R2613" s="205" t="str">
        <f>IF(SP_NORTE!Q2616="","*",CONCATENATE(SP_NORTE!Q2616," ",SP_NORTE!R2616))</f>
        <v>*</v>
      </c>
      <c r="S2613" s="205" t="str">
        <f>IF(SP_NORTE!V2616="","*",SP_NORTE!V2616)</f>
        <v>*</v>
      </c>
      <c r="T2613" s="205" t="str">
        <f>IF(SP_NORTE!W2616="","*",SP_NORTE!W2616)</f>
        <v>*</v>
      </c>
      <c r="U2613" s="193" t="str">
        <f ca="1">_xlfn.XLOOKUP(G2613&amp;$U$2,BS_CONTROLE[CHAVE],BS_CONTROLE[Quantidade_11],"-")</f>
        <v>-</v>
      </c>
      <c r="V2613" s="193" t="str">
        <f ca="1">_xlfn.XLOOKUP(G2613&amp;$V$2,BS_CONTROLE[CHAVE],BS_CONTROLE[Quantidade_11],"-")</f>
        <v>-</v>
      </c>
      <c r="W2613" s="193" t="str">
        <f ca="1">_xlfn.XLOOKUP(G2613&amp;$W$2,BS_CONTROLE[CHAVE],BS_CONTROLE[Quantidade_11],"-")</f>
        <v>-</v>
      </c>
    </row>
    <row r="2614" spans="1:23" hidden="1">
      <c r="A2614" s="206" t="str">
        <f>IF(SP_NORTE!Y2617="","*",SP_NORTE!Y2617)</f>
        <v>*</v>
      </c>
      <c r="B2614" s="206" t="str">
        <f>IF(SP_NORTE!X2617="","*",SP_NORTE!X2617)</f>
        <v>*</v>
      </c>
      <c r="C2614" s="206" t="str">
        <f>IF(SP_NORTE!Z2617="","*",SP_NORTE!Z2617)</f>
        <v>*</v>
      </c>
      <c r="D2614" s="195" t="str">
        <f>IF(SP_NORTE!S2617="","*",SP_NORTE!S2617)</f>
        <v>*</v>
      </c>
      <c r="E2614" s="195" t="str">
        <f>IF(SP_NORTE!T2617="","*",SP_NORTE!T2617)</f>
        <v>*</v>
      </c>
      <c r="F2614" s="205" t="str">
        <f>IF(SP_NORTE!B2617="","*",SP_NORTE!B2617)</f>
        <v>*</v>
      </c>
      <c r="G2614" s="205" t="str">
        <f>IF(SP_NORTE!D2617="","*",SP_NORTE!D2617)</f>
        <v>*</v>
      </c>
      <c r="H2614" s="205" t="str">
        <f>IF(SP_NORTE!F2617="","*",SP_NORTE!F2617)</f>
        <v>*</v>
      </c>
      <c r="I2614" s="205" t="str">
        <f>IF(SP_NORTE!H2617="","*",SP_NORTE!H2617)</f>
        <v>*</v>
      </c>
      <c r="J2614" s="205" t="str">
        <f>IF(SP_NORTE!I2617="","*",SP_NORTE!I2617)</f>
        <v>*</v>
      </c>
      <c r="K2614" s="195" t="str">
        <f>IF(SP_NORTE!M2617="","*",SP_NORTE!M2617)</f>
        <v>*</v>
      </c>
      <c r="L2614" s="195" t="str">
        <f>IF(SP_NORTE!N2617="","*",SP_NORTE!N2617)</f>
        <v>*</v>
      </c>
      <c r="M2614" s="196" t="str">
        <f>IF(SP_NORTE!J2617="","*",SP_NORTE!J2617)</f>
        <v>*</v>
      </c>
      <c r="N2614" s="204" t="str">
        <f>IF(SP_NORTE!K2617="","*",SP_NORTE!K2617)</f>
        <v>*</v>
      </c>
      <c r="O2614" s="204" t="str">
        <f>IF(SP_NORTE!L2617="","*",SP_NORTE!L2617)</f>
        <v>*</v>
      </c>
      <c r="P2614" s="203" t="str">
        <f>IF(SP_NORTE!O2617="","*",SP_NORTE!O2617)</f>
        <v>*</v>
      </c>
      <c r="Q2614" s="203" t="str">
        <f>IF(SP_NORTE!P2617="","*",SP_NORTE!P2617)</f>
        <v>*</v>
      </c>
      <c r="R2614" s="205" t="str">
        <f>IF(SP_NORTE!Q2617="","*",CONCATENATE(SP_NORTE!Q2617," ",SP_NORTE!R2617))</f>
        <v>*</v>
      </c>
      <c r="S2614" s="205" t="str">
        <f>IF(SP_NORTE!V2617="","*",SP_NORTE!V2617)</f>
        <v>*</v>
      </c>
      <c r="T2614" s="205" t="str">
        <f>IF(SP_NORTE!W2617="","*",SP_NORTE!W2617)</f>
        <v>*</v>
      </c>
      <c r="U2614" s="193" t="str">
        <f ca="1">_xlfn.XLOOKUP(G2614&amp;$U$2,BS_CONTROLE[CHAVE],BS_CONTROLE[Quantidade_11],"-")</f>
        <v>-</v>
      </c>
      <c r="V2614" s="193" t="str">
        <f ca="1">_xlfn.XLOOKUP(G2614&amp;$V$2,BS_CONTROLE[CHAVE],BS_CONTROLE[Quantidade_11],"-")</f>
        <v>-</v>
      </c>
      <c r="W2614" s="193" t="str">
        <f ca="1">_xlfn.XLOOKUP(G2614&amp;$W$2,BS_CONTROLE[CHAVE],BS_CONTROLE[Quantidade_11],"-")</f>
        <v>-</v>
      </c>
    </row>
    <row r="2615" spans="1:23" hidden="1">
      <c r="A2615" s="206" t="str">
        <f>IF(SP_NORTE!Y2618="","*",SP_NORTE!Y2618)</f>
        <v>*</v>
      </c>
      <c r="B2615" s="206" t="str">
        <f>IF(SP_NORTE!X2618="","*",SP_NORTE!X2618)</f>
        <v>*</v>
      </c>
      <c r="C2615" s="206" t="str">
        <f>IF(SP_NORTE!Z2618="","*",SP_NORTE!Z2618)</f>
        <v>*</v>
      </c>
      <c r="D2615" s="195" t="str">
        <f>IF(SP_NORTE!S2618="","*",SP_NORTE!S2618)</f>
        <v>*</v>
      </c>
      <c r="E2615" s="195" t="str">
        <f>IF(SP_NORTE!T2618="","*",SP_NORTE!T2618)</f>
        <v>*</v>
      </c>
      <c r="F2615" s="205" t="str">
        <f>IF(SP_NORTE!B2618="","*",SP_NORTE!B2618)</f>
        <v>*</v>
      </c>
      <c r="G2615" s="205" t="str">
        <f>IF(SP_NORTE!D2618="","*",SP_NORTE!D2618)</f>
        <v>*</v>
      </c>
      <c r="H2615" s="205" t="str">
        <f>IF(SP_NORTE!F2618="","*",SP_NORTE!F2618)</f>
        <v>*</v>
      </c>
      <c r="I2615" s="205" t="str">
        <f>IF(SP_NORTE!H2618="","*",SP_NORTE!H2618)</f>
        <v>*</v>
      </c>
      <c r="J2615" s="205" t="str">
        <f>IF(SP_NORTE!I2618="","*",SP_NORTE!I2618)</f>
        <v>*</v>
      </c>
      <c r="K2615" s="195" t="str">
        <f>IF(SP_NORTE!M2618="","*",SP_NORTE!M2618)</f>
        <v>*</v>
      </c>
      <c r="L2615" s="195" t="str">
        <f>IF(SP_NORTE!N2618="","*",SP_NORTE!N2618)</f>
        <v>*</v>
      </c>
      <c r="M2615" s="196" t="str">
        <f>IF(SP_NORTE!J2618="","*",SP_NORTE!J2618)</f>
        <v>*</v>
      </c>
      <c r="N2615" s="204" t="str">
        <f>IF(SP_NORTE!K2618="","*",SP_NORTE!K2618)</f>
        <v>*</v>
      </c>
      <c r="O2615" s="204" t="str">
        <f>IF(SP_NORTE!L2618="","*",SP_NORTE!L2618)</f>
        <v>*</v>
      </c>
      <c r="P2615" s="203" t="str">
        <f>IF(SP_NORTE!O2618="","*",SP_NORTE!O2618)</f>
        <v>*</v>
      </c>
      <c r="Q2615" s="203" t="str">
        <f>IF(SP_NORTE!P2618="","*",SP_NORTE!P2618)</f>
        <v>*</v>
      </c>
      <c r="R2615" s="205" t="str">
        <f>IF(SP_NORTE!Q2618="","*",CONCATENATE(SP_NORTE!Q2618," ",SP_NORTE!R2618))</f>
        <v>*</v>
      </c>
      <c r="S2615" s="205" t="str">
        <f>IF(SP_NORTE!V2618="","*",SP_NORTE!V2618)</f>
        <v>*</v>
      </c>
      <c r="T2615" s="205" t="str">
        <f>IF(SP_NORTE!W2618="","*",SP_NORTE!W2618)</f>
        <v>*</v>
      </c>
      <c r="U2615" s="193" t="str">
        <f ca="1">_xlfn.XLOOKUP(G2615&amp;$U$2,BS_CONTROLE[CHAVE],BS_CONTROLE[Quantidade_11],"-")</f>
        <v>-</v>
      </c>
      <c r="V2615" s="193" t="str">
        <f ca="1">_xlfn.XLOOKUP(G2615&amp;$V$2,BS_CONTROLE[CHAVE],BS_CONTROLE[Quantidade_11],"-")</f>
        <v>-</v>
      </c>
      <c r="W2615" s="193" t="str">
        <f ca="1">_xlfn.XLOOKUP(G2615&amp;$W$2,BS_CONTROLE[CHAVE],BS_CONTROLE[Quantidade_11],"-")</f>
        <v>-</v>
      </c>
    </row>
    <row r="2616" spans="1:23" hidden="1">
      <c r="A2616" s="206" t="str">
        <f>IF(SP_NORTE!Y2619="","*",SP_NORTE!Y2619)</f>
        <v>*</v>
      </c>
      <c r="B2616" s="206" t="str">
        <f>IF(SP_NORTE!X2619="","*",SP_NORTE!X2619)</f>
        <v>*</v>
      </c>
      <c r="C2616" s="206" t="str">
        <f>IF(SP_NORTE!Z2619="","*",SP_NORTE!Z2619)</f>
        <v>*</v>
      </c>
      <c r="D2616" s="195" t="str">
        <f>IF(SP_NORTE!S2619="","*",SP_NORTE!S2619)</f>
        <v>*</v>
      </c>
      <c r="E2616" s="195" t="str">
        <f>IF(SP_NORTE!T2619="","*",SP_NORTE!T2619)</f>
        <v>*</v>
      </c>
      <c r="F2616" s="205" t="str">
        <f>IF(SP_NORTE!B2619="","*",SP_NORTE!B2619)</f>
        <v>*</v>
      </c>
      <c r="G2616" s="205" t="str">
        <f>IF(SP_NORTE!D2619="","*",SP_NORTE!D2619)</f>
        <v>*</v>
      </c>
      <c r="H2616" s="205" t="str">
        <f>IF(SP_NORTE!F2619="","*",SP_NORTE!F2619)</f>
        <v>*</v>
      </c>
      <c r="I2616" s="205" t="str">
        <f>IF(SP_NORTE!H2619="","*",SP_NORTE!H2619)</f>
        <v>*</v>
      </c>
      <c r="J2616" s="205" t="str">
        <f>IF(SP_NORTE!I2619="","*",SP_NORTE!I2619)</f>
        <v>*</v>
      </c>
      <c r="K2616" s="195" t="str">
        <f>IF(SP_NORTE!M2619="","*",SP_NORTE!M2619)</f>
        <v>*</v>
      </c>
      <c r="L2616" s="195" t="str">
        <f>IF(SP_NORTE!N2619="","*",SP_NORTE!N2619)</f>
        <v>*</v>
      </c>
      <c r="M2616" s="196" t="str">
        <f>IF(SP_NORTE!J2619="","*",SP_NORTE!J2619)</f>
        <v>*</v>
      </c>
      <c r="N2616" s="204" t="str">
        <f>IF(SP_NORTE!K2619="","*",SP_NORTE!K2619)</f>
        <v>*</v>
      </c>
      <c r="O2616" s="204" t="str">
        <f>IF(SP_NORTE!L2619="","*",SP_NORTE!L2619)</f>
        <v>*</v>
      </c>
      <c r="P2616" s="203" t="str">
        <f>IF(SP_NORTE!O2619="","*",SP_NORTE!O2619)</f>
        <v>*</v>
      </c>
      <c r="Q2616" s="203" t="str">
        <f>IF(SP_NORTE!P2619="","*",SP_NORTE!P2619)</f>
        <v>*</v>
      </c>
      <c r="R2616" s="205" t="str">
        <f>IF(SP_NORTE!Q2619="","*",CONCATENATE(SP_NORTE!Q2619," ",SP_NORTE!R2619))</f>
        <v>*</v>
      </c>
      <c r="S2616" s="205" t="str">
        <f>IF(SP_NORTE!V2619="","*",SP_NORTE!V2619)</f>
        <v>*</v>
      </c>
      <c r="T2616" s="205" t="str">
        <f>IF(SP_NORTE!W2619="","*",SP_NORTE!W2619)</f>
        <v>*</v>
      </c>
      <c r="U2616" s="193" t="str">
        <f ca="1">_xlfn.XLOOKUP(G2616&amp;$U$2,BS_CONTROLE[CHAVE],BS_CONTROLE[Quantidade_11],"-")</f>
        <v>-</v>
      </c>
      <c r="V2616" s="193" t="str">
        <f ca="1">_xlfn.XLOOKUP(G2616&amp;$V$2,BS_CONTROLE[CHAVE],BS_CONTROLE[Quantidade_11],"-")</f>
        <v>-</v>
      </c>
      <c r="W2616" s="193" t="str">
        <f ca="1">_xlfn.XLOOKUP(G2616&amp;$W$2,BS_CONTROLE[CHAVE],BS_CONTROLE[Quantidade_11],"-")</f>
        <v>-</v>
      </c>
    </row>
    <row r="2617" spans="1:23" hidden="1">
      <c r="A2617" s="206" t="str">
        <f>IF(SP_NORTE!Y2620="","*",SP_NORTE!Y2620)</f>
        <v>*</v>
      </c>
      <c r="B2617" s="206" t="str">
        <f>IF(SP_NORTE!X2620="","*",SP_NORTE!X2620)</f>
        <v>*</v>
      </c>
      <c r="C2617" s="206" t="str">
        <f>IF(SP_NORTE!Z2620="","*",SP_NORTE!Z2620)</f>
        <v>*</v>
      </c>
      <c r="D2617" s="195" t="str">
        <f>IF(SP_NORTE!S2620="","*",SP_NORTE!S2620)</f>
        <v>*</v>
      </c>
      <c r="E2617" s="195" t="str">
        <f>IF(SP_NORTE!T2620="","*",SP_NORTE!T2620)</f>
        <v>*</v>
      </c>
      <c r="F2617" s="205" t="str">
        <f>IF(SP_NORTE!B2620="","*",SP_NORTE!B2620)</f>
        <v>*</v>
      </c>
      <c r="G2617" s="205" t="str">
        <f>IF(SP_NORTE!D2620="","*",SP_NORTE!D2620)</f>
        <v>*</v>
      </c>
      <c r="H2617" s="205" t="str">
        <f>IF(SP_NORTE!F2620="","*",SP_NORTE!F2620)</f>
        <v>*</v>
      </c>
      <c r="I2617" s="205" t="str">
        <f>IF(SP_NORTE!H2620="","*",SP_NORTE!H2620)</f>
        <v>*</v>
      </c>
      <c r="J2617" s="205" t="str">
        <f>IF(SP_NORTE!I2620="","*",SP_NORTE!I2620)</f>
        <v>*</v>
      </c>
      <c r="K2617" s="195" t="str">
        <f>IF(SP_NORTE!M2620="","*",SP_NORTE!M2620)</f>
        <v>*</v>
      </c>
      <c r="L2617" s="195" t="str">
        <f>IF(SP_NORTE!N2620="","*",SP_NORTE!N2620)</f>
        <v>*</v>
      </c>
      <c r="M2617" s="196" t="str">
        <f>IF(SP_NORTE!J2620="","*",SP_NORTE!J2620)</f>
        <v>*</v>
      </c>
      <c r="N2617" s="204" t="str">
        <f>IF(SP_NORTE!K2620="","*",SP_NORTE!K2620)</f>
        <v>*</v>
      </c>
      <c r="O2617" s="204" t="str">
        <f>IF(SP_NORTE!L2620="","*",SP_NORTE!L2620)</f>
        <v>*</v>
      </c>
      <c r="P2617" s="203" t="str">
        <f>IF(SP_NORTE!O2620="","*",SP_NORTE!O2620)</f>
        <v>*</v>
      </c>
      <c r="Q2617" s="203" t="str">
        <f>IF(SP_NORTE!P2620="","*",SP_NORTE!P2620)</f>
        <v>*</v>
      </c>
      <c r="R2617" s="205" t="str">
        <f>IF(SP_NORTE!Q2620="","*",CONCATENATE(SP_NORTE!Q2620," ",SP_NORTE!R2620))</f>
        <v>*</v>
      </c>
      <c r="S2617" s="205" t="str">
        <f>IF(SP_NORTE!V2620="","*",SP_NORTE!V2620)</f>
        <v>*</v>
      </c>
      <c r="T2617" s="205" t="str">
        <f>IF(SP_NORTE!W2620="","*",SP_NORTE!W2620)</f>
        <v>*</v>
      </c>
      <c r="U2617" s="193" t="str">
        <f ca="1">_xlfn.XLOOKUP(G2617&amp;$U$2,BS_CONTROLE[CHAVE],BS_CONTROLE[Quantidade_11],"-")</f>
        <v>-</v>
      </c>
      <c r="V2617" s="193" t="str">
        <f ca="1">_xlfn.XLOOKUP(G2617&amp;$V$2,BS_CONTROLE[CHAVE],BS_CONTROLE[Quantidade_11],"-")</f>
        <v>-</v>
      </c>
      <c r="W2617" s="193" t="str">
        <f ca="1">_xlfn.XLOOKUP(G2617&amp;$W$2,BS_CONTROLE[CHAVE],BS_CONTROLE[Quantidade_11],"-")</f>
        <v>-</v>
      </c>
    </row>
    <row r="2618" spans="1:23" hidden="1">
      <c r="A2618" s="206" t="str">
        <f>IF(SP_NORTE!Y2621="","*",SP_NORTE!Y2621)</f>
        <v>*</v>
      </c>
      <c r="B2618" s="206" t="str">
        <f>IF(SP_NORTE!X2621="","*",SP_NORTE!X2621)</f>
        <v>*</v>
      </c>
      <c r="C2618" s="206" t="str">
        <f>IF(SP_NORTE!Z2621="","*",SP_NORTE!Z2621)</f>
        <v>*</v>
      </c>
      <c r="D2618" s="195" t="str">
        <f>IF(SP_NORTE!S2621="","*",SP_NORTE!S2621)</f>
        <v>*</v>
      </c>
      <c r="E2618" s="195" t="str">
        <f>IF(SP_NORTE!T2621="","*",SP_NORTE!T2621)</f>
        <v>*</v>
      </c>
      <c r="F2618" s="205" t="str">
        <f>IF(SP_NORTE!B2621="","*",SP_NORTE!B2621)</f>
        <v>*</v>
      </c>
      <c r="G2618" s="205" t="str">
        <f>IF(SP_NORTE!D2621="","*",SP_NORTE!D2621)</f>
        <v>*</v>
      </c>
      <c r="H2618" s="205" t="str">
        <f>IF(SP_NORTE!F2621="","*",SP_NORTE!F2621)</f>
        <v>*</v>
      </c>
      <c r="I2618" s="205" t="str">
        <f>IF(SP_NORTE!H2621="","*",SP_NORTE!H2621)</f>
        <v>*</v>
      </c>
      <c r="J2618" s="205" t="str">
        <f>IF(SP_NORTE!I2621="","*",SP_NORTE!I2621)</f>
        <v>*</v>
      </c>
      <c r="K2618" s="195" t="str">
        <f>IF(SP_NORTE!M2621="","*",SP_NORTE!M2621)</f>
        <v>*</v>
      </c>
      <c r="L2618" s="195" t="str">
        <f>IF(SP_NORTE!N2621="","*",SP_NORTE!N2621)</f>
        <v>*</v>
      </c>
      <c r="M2618" s="196" t="str">
        <f>IF(SP_NORTE!J2621="","*",SP_NORTE!J2621)</f>
        <v>*</v>
      </c>
      <c r="N2618" s="204" t="str">
        <f>IF(SP_NORTE!K2621="","*",SP_NORTE!K2621)</f>
        <v>*</v>
      </c>
      <c r="O2618" s="204" t="str">
        <f>IF(SP_NORTE!L2621="","*",SP_NORTE!L2621)</f>
        <v>*</v>
      </c>
      <c r="P2618" s="203" t="str">
        <f>IF(SP_NORTE!O2621="","*",SP_NORTE!O2621)</f>
        <v>*</v>
      </c>
      <c r="Q2618" s="203" t="str">
        <f>IF(SP_NORTE!P2621="","*",SP_NORTE!P2621)</f>
        <v>*</v>
      </c>
      <c r="R2618" s="205" t="str">
        <f>IF(SP_NORTE!Q2621="","*",CONCATENATE(SP_NORTE!Q2621," ",SP_NORTE!R2621))</f>
        <v>*</v>
      </c>
      <c r="S2618" s="205" t="str">
        <f>IF(SP_NORTE!V2621="","*",SP_NORTE!V2621)</f>
        <v>*</v>
      </c>
      <c r="T2618" s="205" t="str">
        <f>IF(SP_NORTE!W2621="","*",SP_NORTE!W2621)</f>
        <v>*</v>
      </c>
      <c r="U2618" s="193" t="str">
        <f ca="1">_xlfn.XLOOKUP(G2618&amp;$U$2,BS_CONTROLE[CHAVE],BS_CONTROLE[Quantidade_11],"-")</f>
        <v>-</v>
      </c>
      <c r="V2618" s="193" t="str">
        <f ca="1">_xlfn.XLOOKUP(G2618&amp;$V$2,BS_CONTROLE[CHAVE],BS_CONTROLE[Quantidade_11],"-")</f>
        <v>-</v>
      </c>
      <c r="W2618" s="193" t="str">
        <f ca="1">_xlfn.XLOOKUP(G2618&amp;$W$2,BS_CONTROLE[CHAVE],BS_CONTROLE[Quantidade_11],"-")</f>
        <v>-</v>
      </c>
    </row>
    <row r="2619" spans="1:23" hidden="1">
      <c r="A2619" s="206" t="str">
        <f>IF(SP_NORTE!Y2622="","*",SP_NORTE!Y2622)</f>
        <v>*</v>
      </c>
      <c r="B2619" s="206" t="str">
        <f>IF(SP_NORTE!X2622="","*",SP_NORTE!X2622)</f>
        <v>*</v>
      </c>
      <c r="C2619" s="206" t="str">
        <f>IF(SP_NORTE!Z2622="","*",SP_NORTE!Z2622)</f>
        <v>*</v>
      </c>
      <c r="D2619" s="195" t="str">
        <f>IF(SP_NORTE!S2622="","*",SP_NORTE!S2622)</f>
        <v>*</v>
      </c>
      <c r="E2619" s="195" t="str">
        <f>IF(SP_NORTE!T2622="","*",SP_NORTE!T2622)</f>
        <v>*</v>
      </c>
      <c r="F2619" s="205" t="str">
        <f>IF(SP_NORTE!B2622="","*",SP_NORTE!B2622)</f>
        <v>*</v>
      </c>
      <c r="G2619" s="205" t="str">
        <f>IF(SP_NORTE!D2622="","*",SP_NORTE!D2622)</f>
        <v>*</v>
      </c>
      <c r="H2619" s="205" t="str">
        <f>IF(SP_NORTE!F2622="","*",SP_NORTE!F2622)</f>
        <v>*</v>
      </c>
      <c r="I2619" s="205" t="str">
        <f>IF(SP_NORTE!H2622="","*",SP_NORTE!H2622)</f>
        <v>*</v>
      </c>
      <c r="J2619" s="205" t="str">
        <f>IF(SP_NORTE!I2622="","*",SP_NORTE!I2622)</f>
        <v>*</v>
      </c>
      <c r="K2619" s="195" t="str">
        <f>IF(SP_NORTE!M2622="","*",SP_NORTE!M2622)</f>
        <v>*</v>
      </c>
      <c r="L2619" s="195" t="str">
        <f>IF(SP_NORTE!N2622="","*",SP_NORTE!N2622)</f>
        <v>*</v>
      </c>
      <c r="M2619" s="196" t="str">
        <f>IF(SP_NORTE!J2622="","*",SP_NORTE!J2622)</f>
        <v>*</v>
      </c>
      <c r="N2619" s="204" t="str">
        <f>IF(SP_NORTE!K2622="","*",SP_NORTE!K2622)</f>
        <v>*</v>
      </c>
      <c r="O2619" s="204" t="str">
        <f>IF(SP_NORTE!L2622="","*",SP_NORTE!L2622)</f>
        <v>*</v>
      </c>
      <c r="P2619" s="203" t="str">
        <f>IF(SP_NORTE!O2622="","*",SP_NORTE!O2622)</f>
        <v>*</v>
      </c>
      <c r="Q2619" s="203" t="str">
        <f>IF(SP_NORTE!P2622="","*",SP_NORTE!P2622)</f>
        <v>*</v>
      </c>
      <c r="R2619" s="205" t="str">
        <f>IF(SP_NORTE!Q2622="","*",CONCATENATE(SP_NORTE!Q2622," ",SP_NORTE!R2622))</f>
        <v>*</v>
      </c>
      <c r="S2619" s="205" t="str">
        <f>IF(SP_NORTE!V2622="","*",SP_NORTE!V2622)</f>
        <v>*</v>
      </c>
      <c r="T2619" s="205" t="str">
        <f>IF(SP_NORTE!W2622="","*",SP_NORTE!W2622)</f>
        <v>*</v>
      </c>
      <c r="U2619" s="193" t="str">
        <f ca="1">_xlfn.XLOOKUP(G2619&amp;$U$2,BS_CONTROLE[CHAVE],BS_CONTROLE[Quantidade_11],"-")</f>
        <v>-</v>
      </c>
      <c r="V2619" s="193" t="str">
        <f ca="1">_xlfn.XLOOKUP(G2619&amp;$V$2,BS_CONTROLE[CHAVE],BS_CONTROLE[Quantidade_11],"-")</f>
        <v>-</v>
      </c>
      <c r="W2619" s="193" t="str">
        <f ca="1">_xlfn.XLOOKUP(G2619&amp;$W$2,BS_CONTROLE[CHAVE],BS_CONTROLE[Quantidade_11],"-")</f>
        <v>-</v>
      </c>
    </row>
    <row r="2620" spans="1:23" hidden="1">
      <c r="A2620" s="206" t="str">
        <f>IF(SP_NORTE!Y2623="","*",SP_NORTE!Y2623)</f>
        <v>*</v>
      </c>
      <c r="B2620" s="206" t="str">
        <f>IF(SP_NORTE!X2623="","*",SP_NORTE!X2623)</f>
        <v>*</v>
      </c>
      <c r="C2620" s="206" t="str">
        <f>IF(SP_NORTE!Z2623="","*",SP_NORTE!Z2623)</f>
        <v>*</v>
      </c>
      <c r="D2620" s="195" t="str">
        <f>IF(SP_NORTE!S2623="","*",SP_NORTE!S2623)</f>
        <v>*</v>
      </c>
      <c r="E2620" s="195" t="str">
        <f>IF(SP_NORTE!T2623="","*",SP_NORTE!T2623)</f>
        <v>*</v>
      </c>
      <c r="F2620" s="205" t="str">
        <f>IF(SP_NORTE!B2623="","*",SP_NORTE!B2623)</f>
        <v>*</v>
      </c>
      <c r="G2620" s="205" t="str">
        <f>IF(SP_NORTE!D2623="","*",SP_NORTE!D2623)</f>
        <v>*</v>
      </c>
      <c r="H2620" s="205" t="str">
        <f>IF(SP_NORTE!F2623="","*",SP_NORTE!F2623)</f>
        <v>*</v>
      </c>
      <c r="I2620" s="205" t="str">
        <f>IF(SP_NORTE!H2623="","*",SP_NORTE!H2623)</f>
        <v>*</v>
      </c>
      <c r="J2620" s="205" t="str">
        <f>IF(SP_NORTE!I2623="","*",SP_NORTE!I2623)</f>
        <v>*</v>
      </c>
      <c r="K2620" s="195" t="str">
        <f>IF(SP_NORTE!M2623="","*",SP_NORTE!M2623)</f>
        <v>*</v>
      </c>
      <c r="L2620" s="195" t="str">
        <f>IF(SP_NORTE!N2623="","*",SP_NORTE!N2623)</f>
        <v>*</v>
      </c>
      <c r="M2620" s="196" t="str">
        <f>IF(SP_NORTE!J2623="","*",SP_NORTE!J2623)</f>
        <v>*</v>
      </c>
      <c r="N2620" s="204" t="str">
        <f>IF(SP_NORTE!K2623="","*",SP_NORTE!K2623)</f>
        <v>*</v>
      </c>
      <c r="O2620" s="204" t="str">
        <f>IF(SP_NORTE!L2623="","*",SP_NORTE!L2623)</f>
        <v>*</v>
      </c>
      <c r="P2620" s="203" t="str">
        <f>IF(SP_NORTE!O2623="","*",SP_NORTE!O2623)</f>
        <v>*</v>
      </c>
      <c r="Q2620" s="203" t="str">
        <f>IF(SP_NORTE!P2623="","*",SP_NORTE!P2623)</f>
        <v>*</v>
      </c>
      <c r="R2620" s="205" t="str">
        <f>IF(SP_NORTE!Q2623="","*",CONCATENATE(SP_NORTE!Q2623," ",SP_NORTE!R2623))</f>
        <v>*</v>
      </c>
      <c r="S2620" s="205" t="str">
        <f>IF(SP_NORTE!V2623="","*",SP_NORTE!V2623)</f>
        <v>*</v>
      </c>
      <c r="T2620" s="205" t="str">
        <f>IF(SP_NORTE!W2623="","*",SP_NORTE!W2623)</f>
        <v>*</v>
      </c>
      <c r="U2620" s="193" t="str">
        <f ca="1">_xlfn.XLOOKUP(G2620&amp;$U$2,BS_CONTROLE[CHAVE],BS_CONTROLE[Quantidade_11],"-")</f>
        <v>-</v>
      </c>
      <c r="V2620" s="193" t="str">
        <f ca="1">_xlfn.XLOOKUP(G2620&amp;$V$2,BS_CONTROLE[CHAVE],BS_CONTROLE[Quantidade_11],"-")</f>
        <v>-</v>
      </c>
      <c r="W2620" s="193" t="str">
        <f ca="1">_xlfn.XLOOKUP(G2620&amp;$W$2,BS_CONTROLE[CHAVE],BS_CONTROLE[Quantidade_11],"-")</f>
        <v>-</v>
      </c>
    </row>
    <row r="2621" spans="1:23" hidden="1">
      <c r="A2621" s="206" t="str">
        <f>IF(SP_NORTE!Y2624="","*",SP_NORTE!Y2624)</f>
        <v>*</v>
      </c>
      <c r="B2621" s="206" t="str">
        <f>IF(SP_NORTE!X2624="","*",SP_NORTE!X2624)</f>
        <v>*</v>
      </c>
      <c r="C2621" s="206" t="str">
        <f>IF(SP_NORTE!Z2624="","*",SP_NORTE!Z2624)</f>
        <v>*</v>
      </c>
      <c r="D2621" s="195" t="str">
        <f>IF(SP_NORTE!S2624="","*",SP_NORTE!S2624)</f>
        <v>*</v>
      </c>
      <c r="E2621" s="195" t="str">
        <f>IF(SP_NORTE!T2624="","*",SP_NORTE!T2624)</f>
        <v>*</v>
      </c>
      <c r="F2621" s="205" t="str">
        <f>IF(SP_NORTE!B2624="","*",SP_NORTE!B2624)</f>
        <v>*</v>
      </c>
      <c r="G2621" s="205" t="str">
        <f>IF(SP_NORTE!D2624="","*",SP_NORTE!D2624)</f>
        <v>*</v>
      </c>
      <c r="H2621" s="205" t="str">
        <f>IF(SP_NORTE!F2624="","*",SP_NORTE!F2624)</f>
        <v>*</v>
      </c>
      <c r="I2621" s="205" t="str">
        <f>IF(SP_NORTE!H2624="","*",SP_NORTE!H2624)</f>
        <v>*</v>
      </c>
      <c r="J2621" s="205" t="str">
        <f>IF(SP_NORTE!I2624="","*",SP_NORTE!I2624)</f>
        <v>*</v>
      </c>
      <c r="K2621" s="195" t="str">
        <f>IF(SP_NORTE!M2624="","*",SP_NORTE!M2624)</f>
        <v>*</v>
      </c>
      <c r="L2621" s="195" t="str">
        <f>IF(SP_NORTE!N2624="","*",SP_NORTE!N2624)</f>
        <v>*</v>
      </c>
      <c r="M2621" s="196" t="str">
        <f>IF(SP_NORTE!J2624="","*",SP_NORTE!J2624)</f>
        <v>*</v>
      </c>
      <c r="N2621" s="204" t="str">
        <f>IF(SP_NORTE!K2624="","*",SP_NORTE!K2624)</f>
        <v>*</v>
      </c>
      <c r="O2621" s="204" t="str">
        <f>IF(SP_NORTE!L2624="","*",SP_NORTE!L2624)</f>
        <v>*</v>
      </c>
      <c r="P2621" s="203" t="str">
        <f>IF(SP_NORTE!O2624="","*",SP_NORTE!O2624)</f>
        <v>*</v>
      </c>
      <c r="Q2621" s="203" t="str">
        <f>IF(SP_NORTE!P2624="","*",SP_NORTE!P2624)</f>
        <v>*</v>
      </c>
      <c r="R2621" s="205" t="str">
        <f>IF(SP_NORTE!Q2624="","*",CONCATENATE(SP_NORTE!Q2624," ",SP_NORTE!R2624))</f>
        <v>*</v>
      </c>
      <c r="S2621" s="205" t="str">
        <f>IF(SP_NORTE!V2624="","*",SP_NORTE!V2624)</f>
        <v>*</v>
      </c>
      <c r="T2621" s="205" t="str">
        <f>IF(SP_NORTE!W2624="","*",SP_NORTE!W2624)</f>
        <v>*</v>
      </c>
      <c r="U2621" s="193" t="str">
        <f ca="1">_xlfn.XLOOKUP(G2621&amp;$U$2,BS_CONTROLE[CHAVE],BS_CONTROLE[Quantidade_11],"-")</f>
        <v>-</v>
      </c>
      <c r="V2621" s="193" t="str">
        <f ca="1">_xlfn.XLOOKUP(G2621&amp;$V$2,BS_CONTROLE[CHAVE],BS_CONTROLE[Quantidade_11],"-")</f>
        <v>-</v>
      </c>
      <c r="W2621" s="193" t="str">
        <f ca="1">_xlfn.XLOOKUP(G2621&amp;$W$2,BS_CONTROLE[CHAVE],BS_CONTROLE[Quantidade_11],"-")</f>
        <v>-</v>
      </c>
    </row>
    <row r="2622" spans="1:23" hidden="1">
      <c r="A2622" s="206" t="str">
        <f>IF(SP_NORTE!Y2625="","*",SP_NORTE!Y2625)</f>
        <v>*</v>
      </c>
      <c r="B2622" s="206" t="str">
        <f>IF(SP_NORTE!X2625="","*",SP_NORTE!X2625)</f>
        <v>*</v>
      </c>
      <c r="C2622" s="206" t="str">
        <f>IF(SP_NORTE!Z2625="","*",SP_NORTE!Z2625)</f>
        <v>*</v>
      </c>
      <c r="D2622" s="195" t="str">
        <f>IF(SP_NORTE!S2625="","*",SP_NORTE!S2625)</f>
        <v>*</v>
      </c>
      <c r="E2622" s="195" t="str">
        <f>IF(SP_NORTE!T2625="","*",SP_NORTE!T2625)</f>
        <v>*</v>
      </c>
      <c r="F2622" s="205" t="str">
        <f>IF(SP_NORTE!B2625="","*",SP_NORTE!B2625)</f>
        <v>*</v>
      </c>
      <c r="G2622" s="205" t="str">
        <f>IF(SP_NORTE!D2625="","*",SP_NORTE!D2625)</f>
        <v>*</v>
      </c>
      <c r="H2622" s="205" t="str">
        <f>IF(SP_NORTE!F2625="","*",SP_NORTE!F2625)</f>
        <v>*</v>
      </c>
      <c r="I2622" s="205" t="str">
        <f>IF(SP_NORTE!H2625="","*",SP_NORTE!H2625)</f>
        <v>*</v>
      </c>
      <c r="J2622" s="205" t="str">
        <f>IF(SP_NORTE!I2625="","*",SP_NORTE!I2625)</f>
        <v>*</v>
      </c>
      <c r="K2622" s="195" t="str">
        <f>IF(SP_NORTE!M2625="","*",SP_NORTE!M2625)</f>
        <v>*</v>
      </c>
      <c r="L2622" s="195" t="str">
        <f>IF(SP_NORTE!N2625="","*",SP_NORTE!N2625)</f>
        <v>*</v>
      </c>
      <c r="M2622" s="196" t="str">
        <f>IF(SP_NORTE!J2625="","*",SP_NORTE!J2625)</f>
        <v>*</v>
      </c>
      <c r="N2622" s="204" t="str">
        <f>IF(SP_NORTE!K2625="","*",SP_NORTE!K2625)</f>
        <v>*</v>
      </c>
      <c r="O2622" s="204" t="str">
        <f>IF(SP_NORTE!L2625="","*",SP_NORTE!L2625)</f>
        <v>*</v>
      </c>
      <c r="P2622" s="203" t="str">
        <f>IF(SP_NORTE!O2625="","*",SP_NORTE!O2625)</f>
        <v>*</v>
      </c>
      <c r="Q2622" s="203" t="str">
        <f>IF(SP_NORTE!P2625="","*",SP_NORTE!P2625)</f>
        <v>*</v>
      </c>
      <c r="R2622" s="205" t="str">
        <f>IF(SP_NORTE!Q2625="","*",CONCATENATE(SP_NORTE!Q2625," ",SP_NORTE!R2625))</f>
        <v>*</v>
      </c>
      <c r="S2622" s="205" t="str">
        <f>IF(SP_NORTE!V2625="","*",SP_NORTE!V2625)</f>
        <v>*</v>
      </c>
      <c r="T2622" s="205" t="str">
        <f>IF(SP_NORTE!W2625="","*",SP_NORTE!W2625)</f>
        <v>*</v>
      </c>
      <c r="U2622" s="193" t="str">
        <f ca="1">_xlfn.XLOOKUP(G2622&amp;$U$2,BS_CONTROLE[CHAVE],BS_CONTROLE[Quantidade_11],"-")</f>
        <v>-</v>
      </c>
      <c r="V2622" s="193" t="str">
        <f ca="1">_xlfn.XLOOKUP(G2622&amp;$V$2,BS_CONTROLE[CHAVE],BS_CONTROLE[Quantidade_11],"-")</f>
        <v>-</v>
      </c>
      <c r="W2622" s="193" t="str">
        <f ca="1">_xlfn.XLOOKUP(G2622&amp;$W$2,BS_CONTROLE[CHAVE],BS_CONTROLE[Quantidade_11],"-")</f>
        <v>-</v>
      </c>
    </row>
    <row r="2623" spans="1:23" hidden="1">
      <c r="A2623" s="206" t="str">
        <f>IF(SP_NORTE!Y2626="","*",SP_NORTE!Y2626)</f>
        <v>*</v>
      </c>
      <c r="B2623" s="206" t="str">
        <f>IF(SP_NORTE!X2626="","*",SP_NORTE!X2626)</f>
        <v>*</v>
      </c>
      <c r="C2623" s="206" t="str">
        <f>IF(SP_NORTE!Z2626="","*",SP_NORTE!Z2626)</f>
        <v>*</v>
      </c>
      <c r="D2623" s="195" t="str">
        <f>IF(SP_NORTE!S2626="","*",SP_NORTE!S2626)</f>
        <v>*</v>
      </c>
      <c r="E2623" s="195" t="str">
        <f>IF(SP_NORTE!T2626="","*",SP_NORTE!T2626)</f>
        <v>*</v>
      </c>
      <c r="F2623" s="205" t="str">
        <f>IF(SP_NORTE!B2626="","*",SP_NORTE!B2626)</f>
        <v>*</v>
      </c>
      <c r="G2623" s="205" t="str">
        <f>IF(SP_NORTE!D2626="","*",SP_NORTE!D2626)</f>
        <v>*</v>
      </c>
      <c r="H2623" s="205" t="str">
        <f>IF(SP_NORTE!F2626="","*",SP_NORTE!F2626)</f>
        <v>*</v>
      </c>
      <c r="I2623" s="205" t="str">
        <f>IF(SP_NORTE!H2626="","*",SP_NORTE!H2626)</f>
        <v>*</v>
      </c>
      <c r="J2623" s="205" t="str">
        <f>IF(SP_NORTE!I2626="","*",SP_NORTE!I2626)</f>
        <v>*</v>
      </c>
      <c r="K2623" s="195" t="str">
        <f>IF(SP_NORTE!M2626="","*",SP_NORTE!M2626)</f>
        <v>*</v>
      </c>
      <c r="L2623" s="195" t="str">
        <f>IF(SP_NORTE!N2626="","*",SP_NORTE!N2626)</f>
        <v>*</v>
      </c>
      <c r="M2623" s="196" t="str">
        <f>IF(SP_NORTE!J2626="","*",SP_NORTE!J2626)</f>
        <v>*</v>
      </c>
      <c r="N2623" s="204" t="str">
        <f>IF(SP_NORTE!K2626="","*",SP_NORTE!K2626)</f>
        <v>*</v>
      </c>
      <c r="O2623" s="204" t="str">
        <f>IF(SP_NORTE!L2626="","*",SP_NORTE!L2626)</f>
        <v>*</v>
      </c>
      <c r="P2623" s="203" t="str">
        <f>IF(SP_NORTE!O2626="","*",SP_NORTE!O2626)</f>
        <v>*</v>
      </c>
      <c r="Q2623" s="203" t="str">
        <f>IF(SP_NORTE!P2626="","*",SP_NORTE!P2626)</f>
        <v>*</v>
      </c>
      <c r="R2623" s="205" t="str">
        <f>IF(SP_NORTE!Q2626="","*",CONCATENATE(SP_NORTE!Q2626," ",SP_NORTE!R2626))</f>
        <v>*</v>
      </c>
      <c r="S2623" s="205" t="str">
        <f>IF(SP_NORTE!V2626="","*",SP_NORTE!V2626)</f>
        <v>*</v>
      </c>
      <c r="T2623" s="205" t="str">
        <f>IF(SP_NORTE!W2626="","*",SP_NORTE!W2626)</f>
        <v>*</v>
      </c>
      <c r="U2623" s="193" t="str">
        <f ca="1">_xlfn.XLOOKUP(G2623&amp;$U$2,BS_CONTROLE[CHAVE],BS_CONTROLE[Quantidade_11],"-")</f>
        <v>-</v>
      </c>
      <c r="V2623" s="193" t="str">
        <f ca="1">_xlfn.XLOOKUP(G2623&amp;$V$2,BS_CONTROLE[CHAVE],BS_CONTROLE[Quantidade_11],"-")</f>
        <v>-</v>
      </c>
      <c r="W2623" s="193" t="str">
        <f ca="1">_xlfn.XLOOKUP(G2623&amp;$W$2,BS_CONTROLE[CHAVE],BS_CONTROLE[Quantidade_11],"-")</f>
        <v>-</v>
      </c>
    </row>
    <row r="2624" spans="1:23" hidden="1">
      <c r="A2624" s="206" t="str">
        <f>IF(SP_NORTE!Y2627="","*",SP_NORTE!Y2627)</f>
        <v>*</v>
      </c>
      <c r="B2624" s="206" t="str">
        <f>IF(SP_NORTE!X2627="","*",SP_NORTE!X2627)</f>
        <v>*</v>
      </c>
      <c r="C2624" s="206" t="str">
        <f>IF(SP_NORTE!Z2627="","*",SP_NORTE!Z2627)</f>
        <v>*</v>
      </c>
      <c r="D2624" s="195" t="str">
        <f>IF(SP_NORTE!S2627="","*",SP_NORTE!S2627)</f>
        <v>*</v>
      </c>
      <c r="E2624" s="195" t="str">
        <f>IF(SP_NORTE!T2627="","*",SP_NORTE!T2627)</f>
        <v>*</v>
      </c>
      <c r="F2624" s="205" t="str">
        <f>IF(SP_NORTE!B2627="","*",SP_NORTE!B2627)</f>
        <v>*</v>
      </c>
      <c r="G2624" s="205" t="str">
        <f>IF(SP_NORTE!D2627="","*",SP_NORTE!D2627)</f>
        <v>*</v>
      </c>
      <c r="H2624" s="205" t="str">
        <f>IF(SP_NORTE!F2627="","*",SP_NORTE!F2627)</f>
        <v>*</v>
      </c>
      <c r="I2624" s="205" t="str">
        <f>IF(SP_NORTE!H2627="","*",SP_NORTE!H2627)</f>
        <v>*</v>
      </c>
      <c r="J2624" s="205" t="str">
        <f>IF(SP_NORTE!I2627="","*",SP_NORTE!I2627)</f>
        <v>*</v>
      </c>
      <c r="K2624" s="195" t="str">
        <f>IF(SP_NORTE!M2627="","*",SP_NORTE!M2627)</f>
        <v>*</v>
      </c>
      <c r="L2624" s="195" t="str">
        <f>IF(SP_NORTE!N2627="","*",SP_NORTE!N2627)</f>
        <v>*</v>
      </c>
      <c r="M2624" s="196" t="str">
        <f>IF(SP_NORTE!J2627="","*",SP_NORTE!J2627)</f>
        <v>*</v>
      </c>
      <c r="N2624" s="204" t="str">
        <f>IF(SP_NORTE!K2627="","*",SP_NORTE!K2627)</f>
        <v>*</v>
      </c>
      <c r="O2624" s="204" t="str">
        <f>IF(SP_NORTE!L2627="","*",SP_NORTE!L2627)</f>
        <v>*</v>
      </c>
      <c r="P2624" s="203" t="str">
        <f>IF(SP_NORTE!O2627="","*",SP_NORTE!O2627)</f>
        <v>*</v>
      </c>
      <c r="Q2624" s="203" t="str">
        <f>IF(SP_NORTE!P2627="","*",SP_NORTE!P2627)</f>
        <v>*</v>
      </c>
      <c r="R2624" s="205" t="str">
        <f>IF(SP_NORTE!Q2627="","*",CONCATENATE(SP_NORTE!Q2627," ",SP_NORTE!R2627))</f>
        <v>*</v>
      </c>
      <c r="S2624" s="205" t="str">
        <f>IF(SP_NORTE!V2627="","*",SP_NORTE!V2627)</f>
        <v>*</v>
      </c>
      <c r="T2624" s="205" t="str">
        <f>IF(SP_NORTE!W2627="","*",SP_NORTE!W2627)</f>
        <v>*</v>
      </c>
      <c r="U2624" s="193" t="str">
        <f ca="1">_xlfn.XLOOKUP(G2624&amp;$U$2,BS_CONTROLE[CHAVE],BS_CONTROLE[Quantidade_11],"-")</f>
        <v>-</v>
      </c>
      <c r="V2624" s="193" t="str">
        <f ca="1">_xlfn.XLOOKUP(G2624&amp;$V$2,BS_CONTROLE[CHAVE],BS_CONTROLE[Quantidade_11],"-")</f>
        <v>-</v>
      </c>
      <c r="W2624" s="193" t="str">
        <f ca="1">_xlfn.XLOOKUP(G2624&amp;$W$2,BS_CONTROLE[CHAVE],BS_CONTROLE[Quantidade_11],"-")</f>
        <v>-</v>
      </c>
    </row>
    <row r="2625" spans="1:23" hidden="1">
      <c r="A2625" s="206" t="str">
        <f>IF(SP_NORTE!Y2628="","*",SP_NORTE!Y2628)</f>
        <v>*</v>
      </c>
      <c r="B2625" s="206" t="str">
        <f>IF(SP_NORTE!X2628="","*",SP_NORTE!X2628)</f>
        <v>*</v>
      </c>
      <c r="C2625" s="206" t="str">
        <f>IF(SP_NORTE!Z2628="","*",SP_NORTE!Z2628)</f>
        <v>*</v>
      </c>
      <c r="D2625" s="195" t="str">
        <f>IF(SP_NORTE!S2628="","*",SP_NORTE!S2628)</f>
        <v>*</v>
      </c>
      <c r="E2625" s="195" t="str">
        <f>IF(SP_NORTE!T2628="","*",SP_NORTE!T2628)</f>
        <v>*</v>
      </c>
      <c r="F2625" s="205" t="str">
        <f>IF(SP_NORTE!B2628="","*",SP_NORTE!B2628)</f>
        <v>*</v>
      </c>
      <c r="G2625" s="205" t="str">
        <f>IF(SP_NORTE!D2628="","*",SP_NORTE!D2628)</f>
        <v>*</v>
      </c>
      <c r="H2625" s="205" t="str">
        <f>IF(SP_NORTE!F2628="","*",SP_NORTE!F2628)</f>
        <v>*</v>
      </c>
      <c r="I2625" s="205" t="str">
        <f>IF(SP_NORTE!H2628="","*",SP_NORTE!H2628)</f>
        <v>*</v>
      </c>
      <c r="J2625" s="205" t="str">
        <f>IF(SP_NORTE!I2628="","*",SP_NORTE!I2628)</f>
        <v>*</v>
      </c>
      <c r="K2625" s="195" t="str">
        <f>IF(SP_NORTE!M2628="","*",SP_NORTE!M2628)</f>
        <v>*</v>
      </c>
      <c r="L2625" s="195" t="str">
        <f>IF(SP_NORTE!N2628="","*",SP_NORTE!N2628)</f>
        <v>*</v>
      </c>
      <c r="M2625" s="196" t="str">
        <f>IF(SP_NORTE!J2628="","*",SP_NORTE!J2628)</f>
        <v>*</v>
      </c>
      <c r="N2625" s="204" t="str">
        <f>IF(SP_NORTE!K2628="","*",SP_NORTE!K2628)</f>
        <v>*</v>
      </c>
      <c r="O2625" s="204" t="str">
        <f>IF(SP_NORTE!L2628="","*",SP_NORTE!L2628)</f>
        <v>*</v>
      </c>
      <c r="P2625" s="203" t="str">
        <f>IF(SP_NORTE!O2628="","*",SP_NORTE!O2628)</f>
        <v>*</v>
      </c>
      <c r="Q2625" s="203" t="str">
        <f>IF(SP_NORTE!P2628="","*",SP_NORTE!P2628)</f>
        <v>*</v>
      </c>
      <c r="R2625" s="205" t="str">
        <f>IF(SP_NORTE!Q2628="","*",CONCATENATE(SP_NORTE!Q2628," ",SP_NORTE!R2628))</f>
        <v>*</v>
      </c>
      <c r="S2625" s="205" t="str">
        <f>IF(SP_NORTE!V2628="","*",SP_NORTE!V2628)</f>
        <v>*</v>
      </c>
      <c r="T2625" s="205" t="str">
        <f>IF(SP_NORTE!W2628="","*",SP_NORTE!W2628)</f>
        <v>*</v>
      </c>
      <c r="U2625" s="193" t="str">
        <f ca="1">_xlfn.XLOOKUP(G2625&amp;$U$2,BS_CONTROLE[CHAVE],BS_CONTROLE[Quantidade_11],"-")</f>
        <v>-</v>
      </c>
      <c r="V2625" s="193" t="str">
        <f ca="1">_xlfn.XLOOKUP(G2625&amp;$V$2,BS_CONTROLE[CHAVE],BS_CONTROLE[Quantidade_11],"-")</f>
        <v>-</v>
      </c>
      <c r="W2625" s="193" t="str">
        <f ca="1">_xlfn.XLOOKUP(G2625&amp;$W$2,BS_CONTROLE[CHAVE],BS_CONTROLE[Quantidade_11],"-")</f>
        <v>-</v>
      </c>
    </row>
    <row r="2626" spans="1:23" hidden="1">
      <c r="A2626" s="206" t="str">
        <f>IF(SP_NORTE!Y2629="","*",SP_NORTE!Y2629)</f>
        <v>*</v>
      </c>
      <c r="B2626" s="206" t="str">
        <f>IF(SP_NORTE!X2629="","*",SP_NORTE!X2629)</f>
        <v>*</v>
      </c>
      <c r="C2626" s="206" t="str">
        <f>IF(SP_NORTE!Z2629="","*",SP_NORTE!Z2629)</f>
        <v>*</v>
      </c>
      <c r="D2626" s="195" t="str">
        <f>IF(SP_NORTE!S2629="","*",SP_NORTE!S2629)</f>
        <v>*</v>
      </c>
      <c r="E2626" s="195" t="str">
        <f>IF(SP_NORTE!T2629="","*",SP_NORTE!T2629)</f>
        <v>*</v>
      </c>
      <c r="F2626" s="205" t="str">
        <f>IF(SP_NORTE!B2629="","*",SP_NORTE!B2629)</f>
        <v>*</v>
      </c>
      <c r="G2626" s="205" t="str">
        <f>IF(SP_NORTE!D2629="","*",SP_NORTE!D2629)</f>
        <v>*</v>
      </c>
      <c r="H2626" s="205" t="str">
        <f>IF(SP_NORTE!F2629="","*",SP_NORTE!F2629)</f>
        <v>*</v>
      </c>
      <c r="I2626" s="205" t="str">
        <f>IF(SP_NORTE!H2629="","*",SP_NORTE!H2629)</f>
        <v>*</v>
      </c>
      <c r="J2626" s="205" t="str">
        <f>IF(SP_NORTE!I2629="","*",SP_NORTE!I2629)</f>
        <v>*</v>
      </c>
      <c r="K2626" s="195" t="str">
        <f>IF(SP_NORTE!M2629="","*",SP_NORTE!M2629)</f>
        <v>*</v>
      </c>
      <c r="L2626" s="195" t="str">
        <f>IF(SP_NORTE!N2629="","*",SP_NORTE!N2629)</f>
        <v>*</v>
      </c>
      <c r="M2626" s="196" t="str">
        <f>IF(SP_NORTE!J2629="","*",SP_NORTE!J2629)</f>
        <v>*</v>
      </c>
      <c r="N2626" s="204" t="str">
        <f>IF(SP_NORTE!K2629="","*",SP_NORTE!K2629)</f>
        <v>*</v>
      </c>
      <c r="O2626" s="204" t="str">
        <f>IF(SP_NORTE!L2629="","*",SP_NORTE!L2629)</f>
        <v>*</v>
      </c>
      <c r="P2626" s="203" t="str">
        <f>IF(SP_NORTE!O2629="","*",SP_NORTE!O2629)</f>
        <v>*</v>
      </c>
      <c r="Q2626" s="203" t="str">
        <f>IF(SP_NORTE!P2629="","*",SP_NORTE!P2629)</f>
        <v>*</v>
      </c>
      <c r="R2626" s="205" t="str">
        <f>IF(SP_NORTE!Q2629="","*",CONCATENATE(SP_NORTE!Q2629," ",SP_NORTE!R2629))</f>
        <v>*</v>
      </c>
      <c r="S2626" s="205" t="str">
        <f>IF(SP_NORTE!V2629="","*",SP_NORTE!V2629)</f>
        <v>*</v>
      </c>
      <c r="T2626" s="205" t="str">
        <f>IF(SP_NORTE!W2629="","*",SP_NORTE!W2629)</f>
        <v>*</v>
      </c>
      <c r="U2626" s="193" t="str">
        <f ca="1">_xlfn.XLOOKUP(G2626&amp;$U$2,BS_CONTROLE[CHAVE],BS_CONTROLE[Quantidade_11],"-")</f>
        <v>-</v>
      </c>
      <c r="V2626" s="193" t="str">
        <f ca="1">_xlfn.XLOOKUP(G2626&amp;$V$2,BS_CONTROLE[CHAVE],BS_CONTROLE[Quantidade_11],"-")</f>
        <v>-</v>
      </c>
      <c r="W2626" s="193" t="str">
        <f ca="1">_xlfn.XLOOKUP(G2626&amp;$W$2,BS_CONTROLE[CHAVE],BS_CONTROLE[Quantidade_11],"-")</f>
        <v>-</v>
      </c>
    </row>
    <row r="2627" spans="1:23" hidden="1">
      <c r="A2627" s="206" t="str">
        <f>IF(SP_NORTE!Y2630="","*",SP_NORTE!Y2630)</f>
        <v>*</v>
      </c>
      <c r="B2627" s="206" t="str">
        <f>IF(SP_NORTE!X2630="","*",SP_NORTE!X2630)</f>
        <v>*</v>
      </c>
      <c r="C2627" s="206" t="str">
        <f>IF(SP_NORTE!Z2630="","*",SP_NORTE!Z2630)</f>
        <v>*</v>
      </c>
      <c r="D2627" s="195" t="str">
        <f>IF(SP_NORTE!S2630="","*",SP_NORTE!S2630)</f>
        <v>*</v>
      </c>
      <c r="E2627" s="195" t="str">
        <f>IF(SP_NORTE!T2630="","*",SP_NORTE!T2630)</f>
        <v>*</v>
      </c>
      <c r="F2627" s="205" t="str">
        <f>IF(SP_NORTE!B2630="","*",SP_NORTE!B2630)</f>
        <v>*</v>
      </c>
      <c r="G2627" s="205" t="str">
        <f>IF(SP_NORTE!D2630="","*",SP_NORTE!D2630)</f>
        <v>*</v>
      </c>
      <c r="H2627" s="205" t="str">
        <f>IF(SP_NORTE!F2630="","*",SP_NORTE!F2630)</f>
        <v>*</v>
      </c>
      <c r="I2627" s="205" t="str">
        <f>IF(SP_NORTE!H2630="","*",SP_NORTE!H2630)</f>
        <v>*</v>
      </c>
      <c r="J2627" s="205" t="str">
        <f>IF(SP_NORTE!I2630="","*",SP_NORTE!I2630)</f>
        <v>*</v>
      </c>
      <c r="K2627" s="195" t="str">
        <f>IF(SP_NORTE!M2630="","*",SP_NORTE!M2630)</f>
        <v>*</v>
      </c>
      <c r="L2627" s="195" t="str">
        <f>IF(SP_NORTE!N2630="","*",SP_NORTE!N2630)</f>
        <v>*</v>
      </c>
      <c r="M2627" s="196" t="str">
        <f>IF(SP_NORTE!J2630="","*",SP_NORTE!J2630)</f>
        <v>*</v>
      </c>
      <c r="N2627" s="204" t="str">
        <f>IF(SP_NORTE!K2630="","*",SP_NORTE!K2630)</f>
        <v>*</v>
      </c>
      <c r="O2627" s="204" t="str">
        <f>IF(SP_NORTE!L2630="","*",SP_NORTE!L2630)</f>
        <v>*</v>
      </c>
      <c r="P2627" s="203" t="str">
        <f>IF(SP_NORTE!O2630="","*",SP_NORTE!O2630)</f>
        <v>*</v>
      </c>
      <c r="Q2627" s="203" t="str">
        <f>IF(SP_NORTE!P2630="","*",SP_NORTE!P2630)</f>
        <v>*</v>
      </c>
      <c r="R2627" s="205" t="str">
        <f>IF(SP_NORTE!Q2630="","*",CONCATENATE(SP_NORTE!Q2630," ",SP_NORTE!R2630))</f>
        <v>*</v>
      </c>
      <c r="S2627" s="205" t="str">
        <f>IF(SP_NORTE!V2630="","*",SP_NORTE!V2630)</f>
        <v>*</v>
      </c>
      <c r="T2627" s="205" t="str">
        <f>IF(SP_NORTE!W2630="","*",SP_NORTE!W2630)</f>
        <v>*</v>
      </c>
      <c r="U2627" s="193" t="str">
        <f ca="1">_xlfn.XLOOKUP(G2627&amp;$U$2,BS_CONTROLE[CHAVE],BS_CONTROLE[Quantidade_11],"-")</f>
        <v>-</v>
      </c>
      <c r="V2627" s="193" t="str">
        <f ca="1">_xlfn.XLOOKUP(G2627&amp;$V$2,BS_CONTROLE[CHAVE],BS_CONTROLE[Quantidade_11],"-")</f>
        <v>-</v>
      </c>
      <c r="W2627" s="193" t="str">
        <f ca="1">_xlfn.XLOOKUP(G2627&amp;$W$2,BS_CONTROLE[CHAVE],BS_CONTROLE[Quantidade_11],"-")</f>
        <v>-</v>
      </c>
    </row>
    <row r="2628" spans="1:23" hidden="1">
      <c r="A2628" s="206" t="str">
        <f>IF(SP_NORTE!Y2631="","*",SP_NORTE!Y2631)</f>
        <v>*</v>
      </c>
      <c r="B2628" s="206" t="str">
        <f>IF(SP_NORTE!X2631="","*",SP_NORTE!X2631)</f>
        <v>*</v>
      </c>
      <c r="C2628" s="206" t="str">
        <f>IF(SP_NORTE!Z2631="","*",SP_NORTE!Z2631)</f>
        <v>*</v>
      </c>
      <c r="D2628" s="195" t="str">
        <f>IF(SP_NORTE!S2631="","*",SP_NORTE!S2631)</f>
        <v>*</v>
      </c>
      <c r="E2628" s="195" t="str">
        <f>IF(SP_NORTE!T2631="","*",SP_NORTE!T2631)</f>
        <v>*</v>
      </c>
      <c r="F2628" s="205" t="str">
        <f>IF(SP_NORTE!B2631="","*",SP_NORTE!B2631)</f>
        <v>*</v>
      </c>
      <c r="G2628" s="205" t="str">
        <f>IF(SP_NORTE!D2631="","*",SP_NORTE!D2631)</f>
        <v>*</v>
      </c>
      <c r="H2628" s="205" t="str">
        <f>IF(SP_NORTE!F2631="","*",SP_NORTE!F2631)</f>
        <v>*</v>
      </c>
      <c r="I2628" s="205" t="str">
        <f>IF(SP_NORTE!H2631="","*",SP_NORTE!H2631)</f>
        <v>*</v>
      </c>
      <c r="J2628" s="205" t="str">
        <f>IF(SP_NORTE!I2631="","*",SP_NORTE!I2631)</f>
        <v>*</v>
      </c>
      <c r="K2628" s="195" t="str">
        <f>IF(SP_NORTE!M2631="","*",SP_NORTE!M2631)</f>
        <v>*</v>
      </c>
      <c r="L2628" s="195" t="str">
        <f>IF(SP_NORTE!N2631="","*",SP_NORTE!N2631)</f>
        <v>*</v>
      </c>
      <c r="M2628" s="196" t="str">
        <f>IF(SP_NORTE!J2631="","*",SP_NORTE!J2631)</f>
        <v>*</v>
      </c>
      <c r="N2628" s="204" t="str">
        <f>IF(SP_NORTE!K2631="","*",SP_NORTE!K2631)</f>
        <v>*</v>
      </c>
      <c r="O2628" s="204" t="str">
        <f>IF(SP_NORTE!L2631="","*",SP_NORTE!L2631)</f>
        <v>*</v>
      </c>
      <c r="P2628" s="203" t="str">
        <f>IF(SP_NORTE!O2631="","*",SP_NORTE!O2631)</f>
        <v>*</v>
      </c>
      <c r="Q2628" s="203" t="str">
        <f>IF(SP_NORTE!P2631="","*",SP_NORTE!P2631)</f>
        <v>*</v>
      </c>
      <c r="R2628" s="205" t="str">
        <f>IF(SP_NORTE!Q2631="","*",CONCATENATE(SP_NORTE!Q2631," ",SP_NORTE!R2631))</f>
        <v>*</v>
      </c>
      <c r="S2628" s="205" t="str">
        <f>IF(SP_NORTE!V2631="","*",SP_NORTE!V2631)</f>
        <v>*</v>
      </c>
      <c r="T2628" s="205" t="str">
        <f>IF(SP_NORTE!W2631="","*",SP_NORTE!W2631)</f>
        <v>*</v>
      </c>
      <c r="U2628" s="193" t="str">
        <f ca="1">_xlfn.XLOOKUP(G2628&amp;$U$2,BS_CONTROLE[CHAVE],BS_CONTROLE[Quantidade_11],"-")</f>
        <v>-</v>
      </c>
      <c r="V2628" s="193" t="str">
        <f ca="1">_xlfn.XLOOKUP(G2628&amp;$V$2,BS_CONTROLE[CHAVE],BS_CONTROLE[Quantidade_11],"-")</f>
        <v>-</v>
      </c>
      <c r="W2628" s="193" t="str">
        <f ca="1">_xlfn.XLOOKUP(G2628&amp;$W$2,BS_CONTROLE[CHAVE],BS_CONTROLE[Quantidade_11],"-")</f>
        <v>-</v>
      </c>
    </row>
    <row r="2629" spans="1:23" hidden="1">
      <c r="A2629" s="206" t="str">
        <f>IF(SP_NORTE!Y2632="","*",SP_NORTE!Y2632)</f>
        <v>*</v>
      </c>
      <c r="B2629" s="206" t="str">
        <f>IF(SP_NORTE!X2632="","*",SP_NORTE!X2632)</f>
        <v>*</v>
      </c>
      <c r="C2629" s="206" t="str">
        <f>IF(SP_NORTE!Z2632="","*",SP_NORTE!Z2632)</f>
        <v>*</v>
      </c>
      <c r="D2629" s="195" t="str">
        <f>IF(SP_NORTE!S2632="","*",SP_NORTE!S2632)</f>
        <v>*</v>
      </c>
      <c r="E2629" s="195" t="str">
        <f>IF(SP_NORTE!T2632="","*",SP_NORTE!T2632)</f>
        <v>*</v>
      </c>
      <c r="F2629" s="205" t="str">
        <f>IF(SP_NORTE!B2632="","*",SP_NORTE!B2632)</f>
        <v>*</v>
      </c>
      <c r="G2629" s="205" t="str">
        <f>IF(SP_NORTE!D2632="","*",SP_NORTE!D2632)</f>
        <v>*</v>
      </c>
      <c r="H2629" s="205" t="str">
        <f>IF(SP_NORTE!F2632="","*",SP_NORTE!F2632)</f>
        <v>*</v>
      </c>
      <c r="I2629" s="205" t="str">
        <f>IF(SP_NORTE!H2632="","*",SP_NORTE!H2632)</f>
        <v>*</v>
      </c>
      <c r="J2629" s="205" t="str">
        <f>IF(SP_NORTE!I2632="","*",SP_NORTE!I2632)</f>
        <v>*</v>
      </c>
      <c r="K2629" s="195" t="str">
        <f>IF(SP_NORTE!M2632="","*",SP_NORTE!M2632)</f>
        <v>*</v>
      </c>
      <c r="L2629" s="195" t="str">
        <f>IF(SP_NORTE!N2632="","*",SP_NORTE!N2632)</f>
        <v>*</v>
      </c>
      <c r="M2629" s="196" t="str">
        <f>IF(SP_NORTE!J2632="","*",SP_NORTE!J2632)</f>
        <v>*</v>
      </c>
      <c r="N2629" s="204" t="str">
        <f>IF(SP_NORTE!K2632="","*",SP_NORTE!K2632)</f>
        <v>*</v>
      </c>
      <c r="O2629" s="204" t="str">
        <f>IF(SP_NORTE!L2632="","*",SP_NORTE!L2632)</f>
        <v>*</v>
      </c>
      <c r="P2629" s="203" t="str">
        <f>IF(SP_NORTE!O2632="","*",SP_NORTE!O2632)</f>
        <v>*</v>
      </c>
      <c r="Q2629" s="203" t="str">
        <f>IF(SP_NORTE!P2632="","*",SP_NORTE!P2632)</f>
        <v>*</v>
      </c>
      <c r="R2629" s="205" t="str">
        <f>IF(SP_NORTE!Q2632="","*",CONCATENATE(SP_NORTE!Q2632," ",SP_NORTE!R2632))</f>
        <v>*</v>
      </c>
      <c r="S2629" s="205" t="str">
        <f>IF(SP_NORTE!V2632="","*",SP_NORTE!V2632)</f>
        <v>*</v>
      </c>
      <c r="T2629" s="205" t="str">
        <f>IF(SP_NORTE!W2632="","*",SP_NORTE!W2632)</f>
        <v>*</v>
      </c>
      <c r="U2629" s="193" t="str">
        <f ca="1">_xlfn.XLOOKUP(G2629&amp;$U$2,BS_CONTROLE[CHAVE],BS_CONTROLE[Quantidade_11],"-")</f>
        <v>-</v>
      </c>
      <c r="V2629" s="193" t="str">
        <f ca="1">_xlfn.XLOOKUP(G2629&amp;$V$2,BS_CONTROLE[CHAVE],BS_CONTROLE[Quantidade_11],"-")</f>
        <v>-</v>
      </c>
      <c r="W2629" s="193" t="str">
        <f ca="1">_xlfn.XLOOKUP(G2629&amp;$W$2,BS_CONTROLE[CHAVE],BS_CONTROLE[Quantidade_11],"-")</f>
        <v>-</v>
      </c>
    </row>
    <row r="2630" spans="1:23" hidden="1">
      <c r="A2630" s="206" t="str">
        <f>IF(SP_NORTE!Y2633="","*",SP_NORTE!Y2633)</f>
        <v>*</v>
      </c>
      <c r="B2630" s="206" t="str">
        <f>IF(SP_NORTE!X2633="","*",SP_NORTE!X2633)</f>
        <v>*</v>
      </c>
      <c r="C2630" s="206" t="str">
        <f>IF(SP_NORTE!Z2633="","*",SP_NORTE!Z2633)</f>
        <v>*</v>
      </c>
      <c r="D2630" s="195" t="str">
        <f>IF(SP_NORTE!S2633="","*",SP_NORTE!S2633)</f>
        <v>*</v>
      </c>
      <c r="E2630" s="195" t="str">
        <f>IF(SP_NORTE!T2633="","*",SP_NORTE!T2633)</f>
        <v>*</v>
      </c>
      <c r="F2630" s="205" t="str">
        <f>IF(SP_NORTE!B2633="","*",SP_NORTE!B2633)</f>
        <v>*</v>
      </c>
      <c r="G2630" s="205" t="str">
        <f>IF(SP_NORTE!D2633="","*",SP_NORTE!D2633)</f>
        <v>*</v>
      </c>
      <c r="H2630" s="205" t="str">
        <f>IF(SP_NORTE!F2633="","*",SP_NORTE!F2633)</f>
        <v>*</v>
      </c>
      <c r="I2630" s="205" t="str">
        <f>IF(SP_NORTE!H2633="","*",SP_NORTE!H2633)</f>
        <v>*</v>
      </c>
      <c r="J2630" s="205" t="str">
        <f>IF(SP_NORTE!I2633="","*",SP_NORTE!I2633)</f>
        <v>*</v>
      </c>
      <c r="K2630" s="195" t="str">
        <f>IF(SP_NORTE!M2633="","*",SP_NORTE!M2633)</f>
        <v>*</v>
      </c>
      <c r="L2630" s="195" t="str">
        <f>IF(SP_NORTE!N2633="","*",SP_NORTE!N2633)</f>
        <v>*</v>
      </c>
      <c r="M2630" s="196" t="str">
        <f>IF(SP_NORTE!J2633="","*",SP_NORTE!J2633)</f>
        <v>*</v>
      </c>
      <c r="N2630" s="204" t="str">
        <f>IF(SP_NORTE!K2633="","*",SP_NORTE!K2633)</f>
        <v>*</v>
      </c>
      <c r="O2630" s="204" t="str">
        <f>IF(SP_NORTE!L2633="","*",SP_NORTE!L2633)</f>
        <v>*</v>
      </c>
      <c r="P2630" s="203" t="str">
        <f>IF(SP_NORTE!O2633="","*",SP_NORTE!O2633)</f>
        <v>*</v>
      </c>
      <c r="Q2630" s="203" t="str">
        <f>IF(SP_NORTE!P2633="","*",SP_NORTE!P2633)</f>
        <v>*</v>
      </c>
      <c r="R2630" s="205" t="str">
        <f>IF(SP_NORTE!Q2633="","*",CONCATENATE(SP_NORTE!Q2633," ",SP_NORTE!R2633))</f>
        <v>*</v>
      </c>
      <c r="S2630" s="205" t="str">
        <f>IF(SP_NORTE!V2633="","*",SP_NORTE!V2633)</f>
        <v>*</v>
      </c>
      <c r="T2630" s="205" t="str">
        <f>IF(SP_NORTE!W2633="","*",SP_NORTE!W2633)</f>
        <v>*</v>
      </c>
      <c r="U2630" s="193" t="str">
        <f ca="1">_xlfn.XLOOKUP(G2630&amp;$U$2,BS_CONTROLE[CHAVE],BS_CONTROLE[Quantidade_11],"-")</f>
        <v>-</v>
      </c>
      <c r="V2630" s="193" t="str">
        <f ca="1">_xlfn.XLOOKUP(G2630&amp;$V$2,BS_CONTROLE[CHAVE],BS_CONTROLE[Quantidade_11],"-")</f>
        <v>-</v>
      </c>
      <c r="W2630" s="193" t="str">
        <f ca="1">_xlfn.XLOOKUP(G2630&amp;$W$2,BS_CONTROLE[CHAVE],BS_CONTROLE[Quantidade_11],"-")</f>
        <v>-</v>
      </c>
    </row>
    <row r="2631" spans="1:23" hidden="1">
      <c r="A2631" s="206" t="str">
        <f>IF(SP_NORTE!Y2634="","*",SP_NORTE!Y2634)</f>
        <v>*</v>
      </c>
      <c r="B2631" s="206" t="str">
        <f>IF(SP_NORTE!X2634="","*",SP_NORTE!X2634)</f>
        <v>*</v>
      </c>
      <c r="C2631" s="206" t="str">
        <f>IF(SP_NORTE!Z2634="","*",SP_NORTE!Z2634)</f>
        <v>*</v>
      </c>
      <c r="D2631" s="195" t="str">
        <f>IF(SP_NORTE!S2634="","*",SP_NORTE!S2634)</f>
        <v>*</v>
      </c>
      <c r="E2631" s="195" t="str">
        <f>IF(SP_NORTE!T2634="","*",SP_NORTE!T2634)</f>
        <v>*</v>
      </c>
      <c r="F2631" s="205" t="str">
        <f>IF(SP_NORTE!B2634="","*",SP_NORTE!B2634)</f>
        <v>*</v>
      </c>
      <c r="G2631" s="205" t="str">
        <f>IF(SP_NORTE!D2634="","*",SP_NORTE!D2634)</f>
        <v>*</v>
      </c>
      <c r="H2631" s="205" t="str">
        <f>IF(SP_NORTE!F2634="","*",SP_NORTE!F2634)</f>
        <v>*</v>
      </c>
      <c r="I2631" s="205" t="str">
        <f>IF(SP_NORTE!H2634="","*",SP_NORTE!H2634)</f>
        <v>*</v>
      </c>
      <c r="J2631" s="205" t="str">
        <f>IF(SP_NORTE!I2634="","*",SP_NORTE!I2634)</f>
        <v>*</v>
      </c>
      <c r="K2631" s="195" t="str">
        <f>IF(SP_NORTE!M2634="","*",SP_NORTE!M2634)</f>
        <v>*</v>
      </c>
      <c r="L2631" s="195" t="str">
        <f>IF(SP_NORTE!N2634="","*",SP_NORTE!N2634)</f>
        <v>*</v>
      </c>
      <c r="M2631" s="196" t="str">
        <f>IF(SP_NORTE!J2634="","*",SP_NORTE!J2634)</f>
        <v>*</v>
      </c>
      <c r="N2631" s="204" t="str">
        <f>IF(SP_NORTE!K2634="","*",SP_NORTE!K2634)</f>
        <v>*</v>
      </c>
      <c r="O2631" s="204" t="str">
        <f>IF(SP_NORTE!L2634="","*",SP_NORTE!L2634)</f>
        <v>*</v>
      </c>
      <c r="P2631" s="203" t="str">
        <f>IF(SP_NORTE!O2634="","*",SP_NORTE!O2634)</f>
        <v>*</v>
      </c>
      <c r="Q2631" s="203" t="str">
        <f>IF(SP_NORTE!P2634="","*",SP_NORTE!P2634)</f>
        <v>*</v>
      </c>
      <c r="R2631" s="205" t="str">
        <f>IF(SP_NORTE!Q2634="","*",CONCATENATE(SP_NORTE!Q2634," ",SP_NORTE!R2634))</f>
        <v>*</v>
      </c>
      <c r="S2631" s="205" t="str">
        <f>IF(SP_NORTE!V2634="","*",SP_NORTE!V2634)</f>
        <v>*</v>
      </c>
      <c r="T2631" s="205" t="str">
        <f>IF(SP_NORTE!W2634="","*",SP_NORTE!W2634)</f>
        <v>*</v>
      </c>
      <c r="U2631" s="193" t="str">
        <f ca="1">_xlfn.XLOOKUP(G2631&amp;$U$2,BS_CONTROLE[CHAVE],BS_CONTROLE[Quantidade_11],"-")</f>
        <v>-</v>
      </c>
      <c r="V2631" s="193" t="str">
        <f ca="1">_xlfn.XLOOKUP(G2631&amp;$V$2,BS_CONTROLE[CHAVE],BS_CONTROLE[Quantidade_11],"-")</f>
        <v>-</v>
      </c>
      <c r="W2631" s="193" t="str">
        <f ca="1">_xlfn.XLOOKUP(G2631&amp;$W$2,BS_CONTROLE[CHAVE],BS_CONTROLE[Quantidade_11],"-")</f>
        <v>-</v>
      </c>
    </row>
    <row r="2632" spans="1:23" hidden="1">
      <c r="A2632" s="206" t="str">
        <f>IF(SP_NORTE!Y2635="","*",SP_NORTE!Y2635)</f>
        <v>*</v>
      </c>
      <c r="B2632" s="206" t="str">
        <f>IF(SP_NORTE!X2635="","*",SP_NORTE!X2635)</f>
        <v>*</v>
      </c>
      <c r="C2632" s="206" t="str">
        <f>IF(SP_NORTE!Z2635="","*",SP_NORTE!Z2635)</f>
        <v>*</v>
      </c>
      <c r="D2632" s="195" t="str">
        <f>IF(SP_NORTE!S2635="","*",SP_NORTE!S2635)</f>
        <v>*</v>
      </c>
      <c r="E2632" s="195" t="str">
        <f>IF(SP_NORTE!T2635="","*",SP_NORTE!T2635)</f>
        <v>*</v>
      </c>
      <c r="F2632" s="205" t="str">
        <f>IF(SP_NORTE!B2635="","*",SP_NORTE!B2635)</f>
        <v>*</v>
      </c>
      <c r="G2632" s="205" t="str">
        <f>IF(SP_NORTE!D2635="","*",SP_NORTE!D2635)</f>
        <v>*</v>
      </c>
      <c r="H2632" s="205" t="str">
        <f>IF(SP_NORTE!F2635="","*",SP_NORTE!F2635)</f>
        <v>*</v>
      </c>
      <c r="I2632" s="205" t="str">
        <f>IF(SP_NORTE!H2635="","*",SP_NORTE!H2635)</f>
        <v>*</v>
      </c>
      <c r="J2632" s="205" t="str">
        <f>IF(SP_NORTE!I2635="","*",SP_NORTE!I2635)</f>
        <v>*</v>
      </c>
      <c r="K2632" s="195" t="str">
        <f>IF(SP_NORTE!M2635="","*",SP_NORTE!M2635)</f>
        <v>*</v>
      </c>
      <c r="L2632" s="195" t="str">
        <f>IF(SP_NORTE!N2635="","*",SP_NORTE!N2635)</f>
        <v>*</v>
      </c>
      <c r="M2632" s="196" t="str">
        <f>IF(SP_NORTE!J2635="","*",SP_NORTE!J2635)</f>
        <v>*</v>
      </c>
      <c r="N2632" s="204" t="str">
        <f>IF(SP_NORTE!K2635="","*",SP_NORTE!K2635)</f>
        <v>*</v>
      </c>
      <c r="O2632" s="204" t="str">
        <f>IF(SP_NORTE!L2635="","*",SP_NORTE!L2635)</f>
        <v>*</v>
      </c>
      <c r="P2632" s="203" t="str">
        <f>IF(SP_NORTE!O2635="","*",SP_NORTE!O2635)</f>
        <v>*</v>
      </c>
      <c r="Q2632" s="203" t="str">
        <f>IF(SP_NORTE!P2635="","*",SP_NORTE!P2635)</f>
        <v>*</v>
      </c>
      <c r="R2632" s="205" t="str">
        <f>IF(SP_NORTE!Q2635="","*",CONCATENATE(SP_NORTE!Q2635," ",SP_NORTE!R2635))</f>
        <v>*</v>
      </c>
      <c r="S2632" s="205" t="str">
        <f>IF(SP_NORTE!V2635="","*",SP_NORTE!V2635)</f>
        <v>*</v>
      </c>
      <c r="T2632" s="205" t="str">
        <f>IF(SP_NORTE!W2635="","*",SP_NORTE!W2635)</f>
        <v>*</v>
      </c>
      <c r="U2632" s="193" t="str">
        <f ca="1">_xlfn.XLOOKUP(G2632&amp;$U$2,BS_CONTROLE[CHAVE],BS_CONTROLE[Quantidade_11],"-")</f>
        <v>-</v>
      </c>
      <c r="V2632" s="193" t="str">
        <f ca="1">_xlfn.XLOOKUP(G2632&amp;$V$2,BS_CONTROLE[CHAVE],BS_CONTROLE[Quantidade_11],"-")</f>
        <v>-</v>
      </c>
      <c r="W2632" s="193" t="str">
        <f ca="1">_xlfn.XLOOKUP(G2632&amp;$W$2,BS_CONTROLE[CHAVE],BS_CONTROLE[Quantidade_11],"-")</f>
        <v>-</v>
      </c>
    </row>
    <row r="2633" spans="1:23" hidden="1">
      <c r="A2633" s="206" t="str">
        <f>IF(SP_NORTE!Y2636="","*",SP_NORTE!Y2636)</f>
        <v>*</v>
      </c>
      <c r="B2633" s="206" t="str">
        <f>IF(SP_NORTE!X2636="","*",SP_NORTE!X2636)</f>
        <v>*</v>
      </c>
      <c r="C2633" s="206" t="str">
        <f>IF(SP_NORTE!Z2636="","*",SP_NORTE!Z2636)</f>
        <v>*</v>
      </c>
      <c r="D2633" s="195" t="str">
        <f>IF(SP_NORTE!S2636="","*",SP_NORTE!S2636)</f>
        <v>*</v>
      </c>
      <c r="E2633" s="195" t="str">
        <f>IF(SP_NORTE!T2636="","*",SP_NORTE!T2636)</f>
        <v>*</v>
      </c>
      <c r="F2633" s="205" t="str">
        <f>IF(SP_NORTE!B2636="","*",SP_NORTE!B2636)</f>
        <v>*</v>
      </c>
      <c r="G2633" s="205" t="str">
        <f>IF(SP_NORTE!D2636="","*",SP_NORTE!D2636)</f>
        <v>*</v>
      </c>
      <c r="H2633" s="205" t="str">
        <f>IF(SP_NORTE!F2636="","*",SP_NORTE!F2636)</f>
        <v>*</v>
      </c>
      <c r="I2633" s="205" t="str">
        <f>IF(SP_NORTE!H2636="","*",SP_NORTE!H2636)</f>
        <v>*</v>
      </c>
      <c r="J2633" s="205" t="str">
        <f>IF(SP_NORTE!I2636="","*",SP_NORTE!I2636)</f>
        <v>*</v>
      </c>
      <c r="K2633" s="195" t="str">
        <f>IF(SP_NORTE!M2636="","*",SP_NORTE!M2636)</f>
        <v>*</v>
      </c>
      <c r="L2633" s="195" t="str">
        <f>IF(SP_NORTE!N2636="","*",SP_NORTE!N2636)</f>
        <v>*</v>
      </c>
      <c r="M2633" s="196" t="str">
        <f>IF(SP_NORTE!J2636="","*",SP_NORTE!J2636)</f>
        <v>*</v>
      </c>
      <c r="N2633" s="204" t="str">
        <f>IF(SP_NORTE!K2636="","*",SP_NORTE!K2636)</f>
        <v>*</v>
      </c>
      <c r="O2633" s="204" t="str">
        <f>IF(SP_NORTE!L2636="","*",SP_NORTE!L2636)</f>
        <v>*</v>
      </c>
      <c r="P2633" s="203" t="str">
        <f>IF(SP_NORTE!O2636="","*",SP_NORTE!O2636)</f>
        <v>*</v>
      </c>
      <c r="Q2633" s="203" t="str">
        <f>IF(SP_NORTE!P2636="","*",SP_NORTE!P2636)</f>
        <v>*</v>
      </c>
      <c r="R2633" s="205" t="str">
        <f>IF(SP_NORTE!Q2636="","*",CONCATENATE(SP_NORTE!Q2636," ",SP_NORTE!R2636))</f>
        <v>*</v>
      </c>
      <c r="S2633" s="205" t="str">
        <f>IF(SP_NORTE!V2636="","*",SP_NORTE!V2636)</f>
        <v>*</v>
      </c>
      <c r="T2633" s="205" t="str">
        <f>IF(SP_NORTE!W2636="","*",SP_NORTE!W2636)</f>
        <v>*</v>
      </c>
      <c r="U2633" s="193" t="str">
        <f ca="1">_xlfn.XLOOKUP(G2633&amp;$U$2,BS_CONTROLE[CHAVE],BS_CONTROLE[Quantidade_11],"-")</f>
        <v>-</v>
      </c>
      <c r="V2633" s="193" t="str">
        <f ca="1">_xlfn.XLOOKUP(G2633&amp;$V$2,BS_CONTROLE[CHAVE],BS_CONTROLE[Quantidade_11],"-")</f>
        <v>-</v>
      </c>
      <c r="W2633" s="193" t="str">
        <f ca="1">_xlfn.XLOOKUP(G2633&amp;$W$2,BS_CONTROLE[CHAVE],BS_CONTROLE[Quantidade_11],"-")</f>
        <v>-</v>
      </c>
    </row>
    <row r="2634" spans="1:23" hidden="1">
      <c r="A2634" s="206" t="str">
        <f>IF(SP_NORTE!Y2637="","*",SP_NORTE!Y2637)</f>
        <v>*</v>
      </c>
      <c r="B2634" s="206" t="str">
        <f>IF(SP_NORTE!X2637="","*",SP_NORTE!X2637)</f>
        <v>*</v>
      </c>
      <c r="C2634" s="206" t="str">
        <f>IF(SP_NORTE!Z2637="","*",SP_NORTE!Z2637)</f>
        <v>*</v>
      </c>
      <c r="D2634" s="195" t="str">
        <f>IF(SP_NORTE!S2637="","*",SP_NORTE!S2637)</f>
        <v>*</v>
      </c>
      <c r="E2634" s="195" t="str">
        <f>IF(SP_NORTE!T2637="","*",SP_NORTE!T2637)</f>
        <v>*</v>
      </c>
      <c r="F2634" s="205" t="str">
        <f>IF(SP_NORTE!B2637="","*",SP_NORTE!B2637)</f>
        <v>*</v>
      </c>
      <c r="G2634" s="205" t="str">
        <f>IF(SP_NORTE!D2637="","*",SP_NORTE!D2637)</f>
        <v>*</v>
      </c>
      <c r="H2634" s="205" t="str">
        <f>IF(SP_NORTE!F2637="","*",SP_NORTE!F2637)</f>
        <v>*</v>
      </c>
      <c r="I2634" s="205" t="str">
        <f>IF(SP_NORTE!H2637="","*",SP_NORTE!H2637)</f>
        <v>*</v>
      </c>
      <c r="J2634" s="205" t="str">
        <f>IF(SP_NORTE!I2637="","*",SP_NORTE!I2637)</f>
        <v>*</v>
      </c>
      <c r="K2634" s="195" t="str">
        <f>IF(SP_NORTE!M2637="","*",SP_NORTE!M2637)</f>
        <v>*</v>
      </c>
      <c r="L2634" s="195" t="str">
        <f>IF(SP_NORTE!N2637="","*",SP_NORTE!N2637)</f>
        <v>*</v>
      </c>
      <c r="M2634" s="196" t="str">
        <f>IF(SP_NORTE!J2637="","*",SP_NORTE!J2637)</f>
        <v>*</v>
      </c>
      <c r="N2634" s="204" t="str">
        <f>IF(SP_NORTE!K2637="","*",SP_NORTE!K2637)</f>
        <v>*</v>
      </c>
      <c r="O2634" s="204" t="str">
        <f>IF(SP_NORTE!L2637="","*",SP_NORTE!L2637)</f>
        <v>*</v>
      </c>
      <c r="P2634" s="203" t="str">
        <f>IF(SP_NORTE!O2637="","*",SP_NORTE!O2637)</f>
        <v>*</v>
      </c>
      <c r="Q2634" s="203" t="str">
        <f>IF(SP_NORTE!P2637="","*",SP_NORTE!P2637)</f>
        <v>*</v>
      </c>
      <c r="R2634" s="205" t="str">
        <f>IF(SP_NORTE!Q2637="","*",CONCATENATE(SP_NORTE!Q2637," ",SP_NORTE!R2637))</f>
        <v>*</v>
      </c>
      <c r="S2634" s="205" t="str">
        <f>IF(SP_NORTE!V2637="","*",SP_NORTE!V2637)</f>
        <v>*</v>
      </c>
      <c r="T2634" s="205" t="str">
        <f>IF(SP_NORTE!W2637="","*",SP_NORTE!W2637)</f>
        <v>*</v>
      </c>
      <c r="U2634" s="193" t="str">
        <f ca="1">_xlfn.XLOOKUP(G2634&amp;$U$2,BS_CONTROLE[CHAVE],BS_CONTROLE[Quantidade_11],"-")</f>
        <v>-</v>
      </c>
      <c r="V2634" s="193" t="str">
        <f ca="1">_xlfn.XLOOKUP(G2634&amp;$V$2,BS_CONTROLE[CHAVE],BS_CONTROLE[Quantidade_11],"-")</f>
        <v>-</v>
      </c>
      <c r="W2634" s="193" t="str">
        <f ca="1">_xlfn.XLOOKUP(G2634&amp;$W$2,BS_CONTROLE[CHAVE],BS_CONTROLE[Quantidade_11],"-")</f>
        <v>-</v>
      </c>
    </row>
    <row r="2635" spans="1:23" hidden="1">
      <c r="A2635" s="206" t="str">
        <f>IF(SP_NORTE!Y2638="","*",SP_NORTE!Y2638)</f>
        <v>*</v>
      </c>
      <c r="B2635" s="206" t="str">
        <f>IF(SP_NORTE!X2638="","*",SP_NORTE!X2638)</f>
        <v>*</v>
      </c>
      <c r="C2635" s="206" t="str">
        <f>IF(SP_NORTE!Z2638="","*",SP_NORTE!Z2638)</f>
        <v>*</v>
      </c>
      <c r="D2635" s="195" t="str">
        <f>IF(SP_NORTE!S2638="","*",SP_NORTE!S2638)</f>
        <v>*</v>
      </c>
      <c r="E2635" s="195" t="str">
        <f>IF(SP_NORTE!T2638="","*",SP_NORTE!T2638)</f>
        <v>*</v>
      </c>
      <c r="F2635" s="205" t="str">
        <f>IF(SP_NORTE!B2638="","*",SP_NORTE!B2638)</f>
        <v>*</v>
      </c>
      <c r="G2635" s="205" t="str">
        <f>IF(SP_NORTE!D2638="","*",SP_NORTE!D2638)</f>
        <v>*</v>
      </c>
      <c r="H2635" s="205" t="str">
        <f>IF(SP_NORTE!F2638="","*",SP_NORTE!F2638)</f>
        <v>*</v>
      </c>
      <c r="I2635" s="205" t="str">
        <f>IF(SP_NORTE!H2638="","*",SP_NORTE!H2638)</f>
        <v>*</v>
      </c>
      <c r="J2635" s="205" t="str">
        <f>IF(SP_NORTE!I2638="","*",SP_NORTE!I2638)</f>
        <v>*</v>
      </c>
      <c r="K2635" s="195" t="str">
        <f>IF(SP_NORTE!M2638="","*",SP_NORTE!M2638)</f>
        <v>*</v>
      </c>
      <c r="L2635" s="195" t="str">
        <f>IF(SP_NORTE!N2638="","*",SP_NORTE!N2638)</f>
        <v>*</v>
      </c>
      <c r="M2635" s="196" t="str">
        <f>IF(SP_NORTE!J2638="","*",SP_NORTE!J2638)</f>
        <v>*</v>
      </c>
      <c r="N2635" s="204" t="str">
        <f>IF(SP_NORTE!K2638="","*",SP_NORTE!K2638)</f>
        <v>*</v>
      </c>
      <c r="O2635" s="204" t="str">
        <f>IF(SP_NORTE!L2638="","*",SP_NORTE!L2638)</f>
        <v>*</v>
      </c>
      <c r="P2635" s="203" t="str">
        <f>IF(SP_NORTE!O2638="","*",SP_NORTE!O2638)</f>
        <v>*</v>
      </c>
      <c r="Q2635" s="203" t="str">
        <f>IF(SP_NORTE!P2638="","*",SP_NORTE!P2638)</f>
        <v>*</v>
      </c>
      <c r="R2635" s="205" t="str">
        <f>IF(SP_NORTE!Q2638="","*",CONCATENATE(SP_NORTE!Q2638," ",SP_NORTE!R2638))</f>
        <v>*</v>
      </c>
      <c r="S2635" s="205" t="str">
        <f>IF(SP_NORTE!V2638="","*",SP_NORTE!V2638)</f>
        <v>*</v>
      </c>
      <c r="T2635" s="205" t="str">
        <f>IF(SP_NORTE!W2638="","*",SP_NORTE!W2638)</f>
        <v>*</v>
      </c>
      <c r="U2635" s="193" t="str">
        <f ca="1">_xlfn.XLOOKUP(G2635&amp;$U$2,BS_CONTROLE[CHAVE],BS_CONTROLE[Quantidade_11],"-")</f>
        <v>-</v>
      </c>
      <c r="V2635" s="193" t="str">
        <f ca="1">_xlfn.XLOOKUP(G2635&amp;$V$2,BS_CONTROLE[CHAVE],BS_CONTROLE[Quantidade_11],"-")</f>
        <v>-</v>
      </c>
      <c r="W2635" s="193" t="str">
        <f ca="1">_xlfn.XLOOKUP(G2635&amp;$W$2,BS_CONTROLE[CHAVE],BS_CONTROLE[Quantidade_11],"-")</f>
        <v>-</v>
      </c>
    </row>
    <row r="2636" spans="1:23" hidden="1">
      <c r="A2636" s="206" t="str">
        <f>IF(SP_NORTE!Y2639="","*",SP_NORTE!Y2639)</f>
        <v>*</v>
      </c>
      <c r="B2636" s="206" t="str">
        <f>IF(SP_NORTE!X2639="","*",SP_NORTE!X2639)</f>
        <v>*</v>
      </c>
      <c r="C2636" s="206" t="str">
        <f>IF(SP_NORTE!Z2639="","*",SP_NORTE!Z2639)</f>
        <v>*</v>
      </c>
      <c r="D2636" s="195" t="str">
        <f>IF(SP_NORTE!S2639="","*",SP_NORTE!S2639)</f>
        <v>*</v>
      </c>
      <c r="E2636" s="195" t="str">
        <f>IF(SP_NORTE!T2639="","*",SP_NORTE!T2639)</f>
        <v>*</v>
      </c>
      <c r="F2636" s="205" t="str">
        <f>IF(SP_NORTE!B2639="","*",SP_NORTE!B2639)</f>
        <v>*</v>
      </c>
      <c r="G2636" s="205" t="str">
        <f>IF(SP_NORTE!D2639="","*",SP_NORTE!D2639)</f>
        <v>*</v>
      </c>
      <c r="H2636" s="205" t="str">
        <f>IF(SP_NORTE!F2639="","*",SP_NORTE!F2639)</f>
        <v>*</v>
      </c>
      <c r="I2636" s="205" t="str">
        <f>IF(SP_NORTE!H2639="","*",SP_NORTE!H2639)</f>
        <v>*</v>
      </c>
      <c r="J2636" s="205" t="str">
        <f>IF(SP_NORTE!I2639="","*",SP_NORTE!I2639)</f>
        <v>*</v>
      </c>
      <c r="K2636" s="195" t="str">
        <f>IF(SP_NORTE!M2639="","*",SP_NORTE!M2639)</f>
        <v>*</v>
      </c>
      <c r="L2636" s="195" t="str">
        <f>IF(SP_NORTE!N2639="","*",SP_NORTE!N2639)</f>
        <v>*</v>
      </c>
      <c r="M2636" s="196" t="str">
        <f>IF(SP_NORTE!J2639="","*",SP_NORTE!J2639)</f>
        <v>*</v>
      </c>
      <c r="N2636" s="204" t="str">
        <f>IF(SP_NORTE!K2639="","*",SP_NORTE!K2639)</f>
        <v>*</v>
      </c>
      <c r="O2636" s="204" t="str">
        <f>IF(SP_NORTE!L2639="","*",SP_NORTE!L2639)</f>
        <v>*</v>
      </c>
      <c r="P2636" s="203" t="str">
        <f>IF(SP_NORTE!O2639="","*",SP_NORTE!O2639)</f>
        <v>*</v>
      </c>
      <c r="Q2636" s="203" t="str">
        <f>IF(SP_NORTE!P2639="","*",SP_NORTE!P2639)</f>
        <v>*</v>
      </c>
      <c r="R2636" s="205" t="str">
        <f>IF(SP_NORTE!Q2639="","*",CONCATENATE(SP_NORTE!Q2639," ",SP_NORTE!R2639))</f>
        <v>*</v>
      </c>
      <c r="S2636" s="205" t="str">
        <f>IF(SP_NORTE!V2639="","*",SP_NORTE!V2639)</f>
        <v>*</v>
      </c>
      <c r="T2636" s="205" t="str">
        <f>IF(SP_NORTE!W2639="","*",SP_NORTE!W2639)</f>
        <v>*</v>
      </c>
      <c r="U2636" s="193" t="str">
        <f ca="1">_xlfn.XLOOKUP(G2636&amp;$U$2,BS_CONTROLE[CHAVE],BS_CONTROLE[Quantidade_11],"-")</f>
        <v>-</v>
      </c>
      <c r="V2636" s="193" t="str">
        <f ca="1">_xlfn.XLOOKUP(G2636&amp;$V$2,BS_CONTROLE[CHAVE],BS_CONTROLE[Quantidade_11],"-")</f>
        <v>-</v>
      </c>
      <c r="W2636" s="193" t="str">
        <f ca="1">_xlfn.XLOOKUP(G2636&amp;$W$2,BS_CONTROLE[CHAVE],BS_CONTROLE[Quantidade_11],"-")</f>
        <v>-</v>
      </c>
    </row>
    <row r="2637" spans="1:23" hidden="1">
      <c r="A2637" s="206" t="str">
        <f>IF(SP_NORTE!Y2640="","*",SP_NORTE!Y2640)</f>
        <v>*</v>
      </c>
      <c r="B2637" s="206" t="str">
        <f>IF(SP_NORTE!X2640="","*",SP_NORTE!X2640)</f>
        <v>*</v>
      </c>
      <c r="C2637" s="206" t="str">
        <f>IF(SP_NORTE!Z2640="","*",SP_NORTE!Z2640)</f>
        <v>*</v>
      </c>
      <c r="D2637" s="195" t="str">
        <f>IF(SP_NORTE!S2640="","*",SP_NORTE!S2640)</f>
        <v>*</v>
      </c>
      <c r="E2637" s="195" t="str">
        <f>IF(SP_NORTE!T2640="","*",SP_NORTE!T2640)</f>
        <v>*</v>
      </c>
      <c r="F2637" s="205" t="str">
        <f>IF(SP_NORTE!B2640="","*",SP_NORTE!B2640)</f>
        <v>*</v>
      </c>
      <c r="G2637" s="205" t="str">
        <f>IF(SP_NORTE!D2640="","*",SP_NORTE!D2640)</f>
        <v>*</v>
      </c>
      <c r="H2637" s="205" t="str">
        <f>IF(SP_NORTE!F2640="","*",SP_NORTE!F2640)</f>
        <v>*</v>
      </c>
      <c r="I2637" s="205" t="str">
        <f>IF(SP_NORTE!H2640="","*",SP_NORTE!H2640)</f>
        <v>*</v>
      </c>
      <c r="J2637" s="205" t="str">
        <f>IF(SP_NORTE!I2640="","*",SP_NORTE!I2640)</f>
        <v>*</v>
      </c>
      <c r="K2637" s="195" t="str">
        <f>IF(SP_NORTE!M2640="","*",SP_NORTE!M2640)</f>
        <v>*</v>
      </c>
      <c r="L2637" s="195" t="str">
        <f>IF(SP_NORTE!N2640="","*",SP_NORTE!N2640)</f>
        <v>*</v>
      </c>
      <c r="M2637" s="196" t="str">
        <f>IF(SP_NORTE!J2640="","*",SP_NORTE!J2640)</f>
        <v>*</v>
      </c>
      <c r="N2637" s="204" t="str">
        <f>IF(SP_NORTE!K2640="","*",SP_NORTE!K2640)</f>
        <v>*</v>
      </c>
      <c r="O2637" s="204" t="str">
        <f>IF(SP_NORTE!L2640="","*",SP_NORTE!L2640)</f>
        <v>*</v>
      </c>
      <c r="P2637" s="203" t="str">
        <f>IF(SP_NORTE!O2640="","*",SP_NORTE!O2640)</f>
        <v>*</v>
      </c>
      <c r="Q2637" s="203" t="str">
        <f>IF(SP_NORTE!P2640="","*",SP_NORTE!P2640)</f>
        <v>*</v>
      </c>
      <c r="R2637" s="205" t="str">
        <f>IF(SP_NORTE!Q2640="","*",CONCATENATE(SP_NORTE!Q2640," ",SP_NORTE!R2640))</f>
        <v>*</v>
      </c>
      <c r="S2637" s="205" t="str">
        <f>IF(SP_NORTE!V2640="","*",SP_NORTE!V2640)</f>
        <v>*</v>
      </c>
      <c r="T2637" s="205" t="str">
        <f>IF(SP_NORTE!W2640="","*",SP_NORTE!W2640)</f>
        <v>*</v>
      </c>
      <c r="U2637" s="193" t="str">
        <f ca="1">_xlfn.XLOOKUP(G2637&amp;$U$2,BS_CONTROLE[CHAVE],BS_CONTROLE[Quantidade_11],"-")</f>
        <v>-</v>
      </c>
      <c r="V2637" s="193" t="str">
        <f ca="1">_xlfn.XLOOKUP(G2637&amp;$V$2,BS_CONTROLE[CHAVE],BS_CONTROLE[Quantidade_11],"-")</f>
        <v>-</v>
      </c>
      <c r="W2637" s="193" t="str">
        <f ca="1">_xlfn.XLOOKUP(G2637&amp;$W$2,BS_CONTROLE[CHAVE],BS_CONTROLE[Quantidade_11],"-")</f>
        <v>-</v>
      </c>
    </row>
    <row r="2638" spans="1:23" hidden="1">
      <c r="A2638" s="206" t="str">
        <f>IF(SP_NORTE!Y2641="","*",SP_NORTE!Y2641)</f>
        <v>*</v>
      </c>
      <c r="B2638" s="206" t="str">
        <f>IF(SP_NORTE!X2641="","*",SP_NORTE!X2641)</f>
        <v>*</v>
      </c>
      <c r="C2638" s="206" t="str">
        <f>IF(SP_NORTE!Z2641="","*",SP_NORTE!Z2641)</f>
        <v>*</v>
      </c>
      <c r="D2638" s="195" t="str">
        <f>IF(SP_NORTE!S2641="","*",SP_NORTE!S2641)</f>
        <v>*</v>
      </c>
      <c r="E2638" s="195" t="str">
        <f>IF(SP_NORTE!T2641="","*",SP_NORTE!T2641)</f>
        <v>*</v>
      </c>
      <c r="F2638" s="205" t="str">
        <f>IF(SP_NORTE!B2641="","*",SP_NORTE!B2641)</f>
        <v>*</v>
      </c>
      <c r="G2638" s="205" t="str">
        <f>IF(SP_NORTE!D2641="","*",SP_NORTE!D2641)</f>
        <v>*</v>
      </c>
      <c r="H2638" s="205" t="str">
        <f>IF(SP_NORTE!F2641="","*",SP_NORTE!F2641)</f>
        <v>*</v>
      </c>
      <c r="I2638" s="205" t="str">
        <f>IF(SP_NORTE!H2641="","*",SP_NORTE!H2641)</f>
        <v>*</v>
      </c>
      <c r="J2638" s="205" t="str">
        <f>IF(SP_NORTE!I2641="","*",SP_NORTE!I2641)</f>
        <v>*</v>
      </c>
      <c r="K2638" s="195" t="str">
        <f>IF(SP_NORTE!M2641="","*",SP_NORTE!M2641)</f>
        <v>*</v>
      </c>
      <c r="L2638" s="195" t="str">
        <f>IF(SP_NORTE!N2641="","*",SP_NORTE!N2641)</f>
        <v>*</v>
      </c>
      <c r="M2638" s="196" t="str">
        <f>IF(SP_NORTE!J2641="","*",SP_NORTE!J2641)</f>
        <v>*</v>
      </c>
      <c r="N2638" s="204" t="str">
        <f>IF(SP_NORTE!K2641="","*",SP_NORTE!K2641)</f>
        <v>*</v>
      </c>
      <c r="O2638" s="204" t="str">
        <f>IF(SP_NORTE!L2641="","*",SP_NORTE!L2641)</f>
        <v>*</v>
      </c>
      <c r="P2638" s="203" t="str">
        <f>IF(SP_NORTE!O2641="","*",SP_NORTE!O2641)</f>
        <v>*</v>
      </c>
      <c r="Q2638" s="203" t="str">
        <f>IF(SP_NORTE!P2641="","*",SP_NORTE!P2641)</f>
        <v>*</v>
      </c>
      <c r="R2638" s="205" t="str">
        <f>IF(SP_NORTE!Q2641="","*",CONCATENATE(SP_NORTE!Q2641," ",SP_NORTE!R2641))</f>
        <v>*</v>
      </c>
      <c r="S2638" s="205" t="str">
        <f>IF(SP_NORTE!V2641="","*",SP_NORTE!V2641)</f>
        <v>*</v>
      </c>
      <c r="T2638" s="205" t="str">
        <f>IF(SP_NORTE!W2641="","*",SP_NORTE!W2641)</f>
        <v>*</v>
      </c>
      <c r="U2638" s="193" t="str">
        <f ca="1">_xlfn.XLOOKUP(G2638&amp;$U$2,BS_CONTROLE[CHAVE],BS_CONTROLE[Quantidade_11],"-")</f>
        <v>-</v>
      </c>
      <c r="V2638" s="193" t="str">
        <f ca="1">_xlfn.XLOOKUP(G2638&amp;$V$2,BS_CONTROLE[CHAVE],BS_CONTROLE[Quantidade_11],"-")</f>
        <v>-</v>
      </c>
      <c r="W2638" s="193" t="str">
        <f ca="1">_xlfn.XLOOKUP(G2638&amp;$W$2,BS_CONTROLE[CHAVE],BS_CONTROLE[Quantidade_11],"-")</f>
        <v>-</v>
      </c>
    </row>
    <row r="2639" spans="1:23" hidden="1">
      <c r="A2639" s="206" t="str">
        <f>IF(SP_NORTE!Y2642="","*",SP_NORTE!Y2642)</f>
        <v>*</v>
      </c>
      <c r="B2639" s="206" t="str">
        <f>IF(SP_NORTE!X2642="","*",SP_NORTE!X2642)</f>
        <v>*</v>
      </c>
      <c r="C2639" s="206" t="str">
        <f>IF(SP_NORTE!Z2642="","*",SP_NORTE!Z2642)</f>
        <v>*</v>
      </c>
      <c r="D2639" s="195" t="str">
        <f>IF(SP_NORTE!S2642="","*",SP_NORTE!S2642)</f>
        <v>*</v>
      </c>
      <c r="E2639" s="195" t="str">
        <f>IF(SP_NORTE!T2642="","*",SP_NORTE!T2642)</f>
        <v>*</v>
      </c>
      <c r="F2639" s="205" t="str">
        <f>IF(SP_NORTE!B2642="","*",SP_NORTE!B2642)</f>
        <v>*</v>
      </c>
      <c r="G2639" s="205" t="str">
        <f>IF(SP_NORTE!D2642="","*",SP_NORTE!D2642)</f>
        <v>*</v>
      </c>
      <c r="H2639" s="205" t="str">
        <f>IF(SP_NORTE!F2642="","*",SP_NORTE!F2642)</f>
        <v>*</v>
      </c>
      <c r="I2639" s="205" t="str">
        <f>IF(SP_NORTE!H2642="","*",SP_NORTE!H2642)</f>
        <v>*</v>
      </c>
      <c r="J2639" s="205" t="str">
        <f>IF(SP_NORTE!I2642="","*",SP_NORTE!I2642)</f>
        <v>*</v>
      </c>
      <c r="K2639" s="195" t="str">
        <f>IF(SP_NORTE!M2642="","*",SP_NORTE!M2642)</f>
        <v>*</v>
      </c>
      <c r="L2639" s="195" t="str">
        <f>IF(SP_NORTE!N2642="","*",SP_NORTE!N2642)</f>
        <v>*</v>
      </c>
      <c r="M2639" s="196" t="str">
        <f>IF(SP_NORTE!J2642="","*",SP_NORTE!J2642)</f>
        <v>*</v>
      </c>
      <c r="N2639" s="204" t="str">
        <f>IF(SP_NORTE!K2642="","*",SP_NORTE!K2642)</f>
        <v>*</v>
      </c>
      <c r="O2639" s="204" t="str">
        <f>IF(SP_NORTE!L2642="","*",SP_NORTE!L2642)</f>
        <v>*</v>
      </c>
      <c r="P2639" s="203" t="str">
        <f>IF(SP_NORTE!O2642="","*",SP_NORTE!O2642)</f>
        <v>*</v>
      </c>
      <c r="Q2639" s="203" t="str">
        <f>IF(SP_NORTE!P2642="","*",SP_NORTE!P2642)</f>
        <v>*</v>
      </c>
      <c r="R2639" s="205" t="str">
        <f>IF(SP_NORTE!Q2642="","*",CONCATENATE(SP_NORTE!Q2642," ",SP_NORTE!R2642))</f>
        <v>*</v>
      </c>
      <c r="S2639" s="205" t="str">
        <f>IF(SP_NORTE!V2642="","*",SP_NORTE!V2642)</f>
        <v>*</v>
      </c>
      <c r="T2639" s="205" t="str">
        <f>IF(SP_NORTE!W2642="","*",SP_NORTE!W2642)</f>
        <v>*</v>
      </c>
      <c r="U2639" s="193" t="str">
        <f ca="1">_xlfn.XLOOKUP(G2639&amp;$U$2,BS_CONTROLE[CHAVE],BS_CONTROLE[Quantidade_11],"-")</f>
        <v>-</v>
      </c>
      <c r="V2639" s="193" t="str">
        <f ca="1">_xlfn.XLOOKUP(G2639&amp;$V$2,BS_CONTROLE[CHAVE],BS_CONTROLE[Quantidade_11],"-")</f>
        <v>-</v>
      </c>
      <c r="W2639" s="193" t="str">
        <f ca="1">_xlfn.XLOOKUP(G2639&amp;$W$2,BS_CONTROLE[CHAVE],BS_CONTROLE[Quantidade_11],"-")</f>
        <v>-</v>
      </c>
    </row>
    <row r="2640" spans="1:23" hidden="1">
      <c r="A2640" s="206" t="str">
        <f>IF(SP_NORTE!Y2643="","*",SP_NORTE!Y2643)</f>
        <v>*</v>
      </c>
      <c r="B2640" s="206" t="str">
        <f>IF(SP_NORTE!X2643="","*",SP_NORTE!X2643)</f>
        <v>*</v>
      </c>
      <c r="C2640" s="206" t="str">
        <f>IF(SP_NORTE!Z2643="","*",SP_NORTE!Z2643)</f>
        <v>*</v>
      </c>
      <c r="D2640" s="195" t="str">
        <f>IF(SP_NORTE!S2643="","*",SP_NORTE!S2643)</f>
        <v>*</v>
      </c>
      <c r="E2640" s="195" t="str">
        <f>IF(SP_NORTE!T2643="","*",SP_NORTE!T2643)</f>
        <v>*</v>
      </c>
      <c r="F2640" s="205" t="str">
        <f>IF(SP_NORTE!B2643="","*",SP_NORTE!B2643)</f>
        <v>*</v>
      </c>
      <c r="G2640" s="205" t="str">
        <f>IF(SP_NORTE!D2643="","*",SP_NORTE!D2643)</f>
        <v>*</v>
      </c>
      <c r="H2640" s="205" t="str">
        <f>IF(SP_NORTE!F2643="","*",SP_NORTE!F2643)</f>
        <v>*</v>
      </c>
      <c r="I2640" s="205" t="str">
        <f>IF(SP_NORTE!H2643="","*",SP_NORTE!H2643)</f>
        <v>*</v>
      </c>
      <c r="J2640" s="205" t="str">
        <f>IF(SP_NORTE!I2643="","*",SP_NORTE!I2643)</f>
        <v>*</v>
      </c>
      <c r="K2640" s="195" t="str">
        <f>IF(SP_NORTE!M2643="","*",SP_NORTE!M2643)</f>
        <v>*</v>
      </c>
      <c r="L2640" s="195" t="str">
        <f>IF(SP_NORTE!N2643="","*",SP_NORTE!N2643)</f>
        <v>*</v>
      </c>
      <c r="M2640" s="196" t="str">
        <f>IF(SP_NORTE!J2643="","*",SP_NORTE!J2643)</f>
        <v>*</v>
      </c>
      <c r="N2640" s="204" t="str">
        <f>IF(SP_NORTE!K2643="","*",SP_NORTE!K2643)</f>
        <v>*</v>
      </c>
      <c r="O2640" s="204" t="str">
        <f>IF(SP_NORTE!L2643="","*",SP_NORTE!L2643)</f>
        <v>*</v>
      </c>
      <c r="P2640" s="203" t="str">
        <f>IF(SP_NORTE!O2643="","*",SP_NORTE!O2643)</f>
        <v>*</v>
      </c>
      <c r="Q2640" s="203" t="str">
        <f>IF(SP_NORTE!P2643="","*",SP_NORTE!P2643)</f>
        <v>*</v>
      </c>
      <c r="R2640" s="205" t="str">
        <f>IF(SP_NORTE!Q2643="","*",CONCATENATE(SP_NORTE!Q2643," ",SP_NORTE!R2643))</f>
        <v>*</v>
      </c>
      <c r="S2640" s="205" t="str">
        <f>IF(SP_NORTE!V2643="","*",SP_NORTE!V2643)</f>
        <v>*</v>
      </c>
      <c r="T2640" s="205" t="str">
        <f>IF(SP_NORTE!W2643="","*",SP_NORTE!W2643)</f>
        <v>*</v>
      </c>
      <c r="U2640" s="193" t="str">
        <f ca="1">_xlfn.XLOOKUP(G2640&amp;$U$2,BS_CONTROLE[CHAVE],BS_CONTROLE[Quantidade_11],"-")</f>
        <v>-</v>
      </c>
      <c r="V2640" s="193" t="str">
        <f ca="1">_xlfn.XLOOKUP(G2640&amp;$V$2,BS_CONTROLE[CHAVE],BS_CONTROLE[Quantidade_11],"-")</f>
        <v>-</v>
      </c>
      <c r="W2640" s="193" t="str">
        <f ca="1">_xlfn.XLOOKUP(G2640&amp;$W$2,BS_CONTROLE[CHAVE],BS_CONTROLE[Quantidade_11],"-")</f>
        <v>-</v>
      </c>
    </row>
    <row r="2641" spans="1:23" hidden="1">
      <c r="A2641" s="206" t="str">
        <f>IF(SP_NORTE!Y2644="","*",SP_NORTE!Y2644)</f>
        <v>*</v>
      </c>
      <c r="B2641" s="206" t="str">
        <f>IF(SP_NORTE!X2644="","*",SP_NORTE!X2644)</f>
        <v>*</v>
      </c>
      <c r="C2641" s="206" t="str">
        <f>IF(SP_NORTE!Z2644="","*",SP_NORTE!Z2644)</f>
        <v>*</v>
      </c>
      <c r="D2641" s="195" t="str">
        <f>IF(SP_NORTE!S2644="","*",SP_NORTE!S2644)</f>
        <v>*</v>
      </c>
      <c r="E2641" s="195" t="str">
        <f>IF(SP_NORTE!T2644="","*",SP_NORTE!T2644)</f>
        <v>*</v>
      </c>
      <c r="F2641" s="205" t="str">
        <f>IF(SP_NORTE!B2644="","*",SP_NORTE!B2644)</f>
        <v>*</v>
      </c>
      <c r="G2641" s="205" t="str">
        <f>IF(SP_NORTE!D2644="","*",SP_NORTE!D2644)</f>
        <v>*</v>
      </c>
      <c r="H2641" s="205" t="str">
        <f>IF(SP_NORTE!F2644="","*",SP_NORTE!F2644)</f>
        <v>*</v>
      </c>
      <c r="I2641" s="205" t="str">
        <f>IF(SP_NORTE!H2644="","*",SP_NORTE!H2644)</f>
        <v>*</v>
      </c>
      <c r="J2641" s="205" t="str">
        <f>IF(SP_NORTE!I2644="","*",SP_NORTE!I2644)</f>
        <v>*</v>
      </c>
      <c r="K2641" s="195" t="str">
        <f>IF(SP_NORTE!M2644="","*",SP_NORTE!M2644)</f>
        <v>*</v>
      </c>
      <c r="L2641" s="195" t="str">
        <f>IF(SP_NORTE!N2644="","*",SP_NORTE!N2644)</f>
        <v>*</v>
      </c>
      <c r="M2641" s="196" t="str">
        <f>IF(SP_NORTE!J2644="","*",SP_NORTE!J2644)</f>
        <v>*</v>
      </c>
      <c r="N2641" s="204" t="str">
        <f>IF(SP_NORTE!K2644="","*",SP_NORTE!K2644)</f>
        <v>*</v>
      </c>
      <c r="O2641" s="204" t="str">
        <f>IF(SP_NORTE!L2644="","*",SP_NORTE!L2644)</f>
        <v>*</v>
      </c>
      <c r="P2641" s="203" t="str">
        <f>IF(SP_NORTE!O2644="","*",SP_NORTE!O2644)</f>
        <v>*</v>
      </c>
      <c r="Q2641" s="203" t="str">
        <f>IF(SP_NORTE!P2644="","*",SP_NORTE!P2644)</f>
        <v>*</v>
      </c>
      <c r="R2641" s="205" t="str">
        <f>IF(SP_NORTE!Q2644="","*",CONCATENATE(SP_NORTE!Q2644," ",SP_NORTE!R2644))</f>
        <v>*</v>
      </c>
      <c r="S2641" s="205" t="str">
        <f>IF(SP_NORTE!V2644="","*",SP_NORTE!V2644)</f>
        <v>*</v>
      </c>
      <c r="T2641" s="205" t="str">
        <f>IF(SP_NORTE!W2644="","*",SP_NORTE!W2644)</f>
        <v>*</v>
      </c>
      <c r="U2641" s="193" t="str">
        <f ca="1">_xlfn.XLOOKUP(G2641&amp;$U$2,BS_CONTROLE[CHAVE],BS_CONTROLE[Quantidade_11],"-")</f>
        <v>-</v>
      </c>
      <c r="V2641" s="193" t="str">
        <f ca="1">_xlfn.XLOOKUP(G2641&amp;$V$2,BS_CONTROLE[CHAVE],BS_CONTROLE[Quantidade_11],"-")</f>
        <v>-</v>
      </c>
      <c r="W2641" s="193" t="str">
        <f ca="1">_xlfn.XLOOKUP(G2641&amp;$W$2,BS_CONTROLE[CHAVE],BS_CONTROLE[Quantidade_11],"-")</f>
        <v>-</v>
      </c>
    </row>
    <row r="2642" spans="1:23" hidden="1">
      <c r="A2642" s="206" t="str">
        <f>IF(SP_NORTE!Y2645="","*",SP_NORTE!Y2645)</f>
        <v>*</v>
      </c>
      <c r="B2642" s="206" t="str">
        <f>IF(SP_NORTE!X2645="","*",SP_NORTE!X2645)</f>
        <v>*</v>
      </c>
      <c r="C2642" s="206" t="str">
        <f>IF(SP_NORTE!Z2645="","*",SP_NORTE!Z2645)</f>
        <v>*</v>
      </c>
      <c r="D2642" s="195" t="str">
        <f>IF(SP_NORTE!S2645="","*",SP_NORTE!S2645)</f>
        <v>*</v>
      </c>
      <c r="E2642" s="195" t="str">
        <f>IF(SP_NORTE!T2645="","*",SP_NORTE!T2645)</f>
        <v>*</v>
      </c>
      <c r="F2642" s="205" t="str">
        <f>IF(SP_NORTE!B2645="","*",SP_NORTE!B2645)</f>
        <v>*</v>
      </c>
      <c r="G2642" s="205" t="str">
        <f>IF(SP_NORTE!D2645="","*",SP_NORTE!D2645)</f>
        <v>*</v>
      </c>
      <c r="H2642" s="205" t="str">
        <f>IF(SP_NORTE!F2645="","*",SP_NORTE!F2645)</f>
        <v>*</v>
      </c>
      <c r="I2642" s="205" t="str">
        <f>IF(SP_NORTE!H2645="","*",SP_NORTE!H2645)</f>
        <v>*</v>
      </c>
      <c r="J2642" s="205" t="str">
        <f>IF(SP_NORTE!I2645="","*",SP_NORTE!I2645)</f>
        <v>*</v>
      </c>
      <c r="K2642" s="195" t="str">
        <f>IF(SP_NORTE!M2645="","*",SP_NORTE!M2645)</f>
        <v>*</v>
      </c>
      <c r="L2642" s="195" t="str">
        <f>IF(SP_NORTE!N2645="","*",SP_NORTE!N2645)</f>
        <v>*</v>
      </c>
      <c r="M2642" s="196" t="str">
        <f>IF(SP_NORTE!J2645="","*",SP_NORTE!J2645)</f>
        <v>*</v>
      </c>
      <c r="N2642" s="204" t="str">
        <f>IF(SP_NORTE!K2645="","*",SP_NORTE!K2645)</f>
        <v>*</v>
      </c>
      <c r="O2642" s="204" t="str">
        <f>IF(SP_NORTE!L2645="","*",SP_NORTE!L2645)</f>
        <v>*</v>
      </c>
      <c r="P2642" s="203" t="str">
        <f>IF(SP_NORTE!O2645="","*",SP_NORTE!O2645)</f>
        <v>*</v>
      </c>
      <c r="Q2642" s="203" t="str">
        <f>IF(SP_NORTE!P2645="","*",SP_NORTE!P2645)</f>
        <v>*</v>
      </c>
      <c r="R2642" s="205" t="str">
        <f>IF(SP_NORTE!Q2645="","*",CONCATENATE(SP_NORTE!Q2645," ",SP_NORTE!R2645))</f>
        <v>*</v>
      </c>
      <c r="S2642" s="205" t="str">
        <f>IF(SP_NORTE!V2645="","*",SP_NORTE!V2645)</f>
        <v>*</v>
      </c>
      <c r="T2642" s="205" t="str">
        <f>IF(SP_NORTE!W2645="","*",SP_NORTE!W2645)</f>
        <v>*</v>
      </c>
      <c r="U2642" s="193" t="str">
        <f ca="1">_xlfn.XLOOKUP(G2642&amp;$U$2,BS_CONTROLE[CHAVE],BS_CONTROLE[Quantidade_11],"-")</f>
        <v>-</v>
      </c>
      <c r="V2642" s="193" t="str">
        <f ca="1">_xlfn.XLOOKUP(G2642&amp;$V$2,BS_CONTROLE[CHAVE],BS_CONTROLE[Quantidade_11],"-")</f>
        <v>-</v>
      </c>
      <c r="W2642" s="193" t="str">
        <f ca="1">_xlfn.XLOOKUP(G2642&amp;$W$2,BS_CONTROLE[CHAVE],BS_CONTROLE[Quantidade_11],"-")</f>
        <v>-</v>
      </c>
    </row>
    <row r="2643" spans="1:23" hidden="1">
      <c r="A2643" s="206" t="str">
        <f>IF(SP_NORTE!Y2646="","*",SP_NORTE!Y2646)</f>
        <v>*</v>
      </c>
      <c r="B2643" s="206" t="str">
        <f>IF(SP_NORTE!X2646="","*",SP_NORTE!X2646)</f>
        <v>*</v>
      </c>
      <c r="C2643" s="206" t="str">
        <f>IF(SP_NORTE!Z2646="","*",SP_NORTE!Z2646)</f>
        <v>*</v>
      </c>
      <c r="D2643" s="195" t="str">
        <f>IF(SP_NORTE!S2646="","*",SP_NORTE!S2646)</f>
        <v>*</v>
      </c>
      <c r="E2643" s="195" t="str">
        <f>IF(SP_NORTE!T2646="","*",SP_NORTE!T2646)</f>
        <v>*</v>
      </c>
      <c r="F2643" s="205" t="str">
        <f>IF(SP_NORTE!B2646="","*",SP_NORTE!B2646)</f>
        <v>*</v>
      </c>
      <c r="G2643" s="205" t="str">
        <f>IF(SP_NORTE!D2646="","*",SP_NORTE!D2646)</f>
        <v>*</v>
      </c>
      <c r="H2643" s="205" t="str">
        <f>IF(SP_NORTE!F2646="","*",SP_NORTE!F2646)</f>
        <v>*</v>
      </c>
      <c r="I2643" s="205" t="str">
        <f>IF(SP_NORTE!H2646="","*",SP_NORTE!H2646)</f>
        <v>*</v>
      </c>
      <c r="J2643" s="205" t="str">
        <f>IF(SP_NORTE!I2646="","*",SP_NORTE!I2646)</f>
        <v>*</v>
      </c>
      <c r="K2643" s="195" t="str">
        <f>IF(SP_NORTE!M2646="","*",SP_NORTE!M2646)</f>
        <v>*</v>
      </c>
      <c r="L2643" s="195" t="str">
        <f>IF(SP_NORTE!N2646="","*",SP_NORTE!N2646)</f>
        <v>*</v>
      </c>
      <c r="M2643" s="196" t="str">
        <f>IF(SP_NORTE!J2646="","*",SP_NORTE!J2646)</f>
        <v>*</v>
      </c>
      <c r="N2643" s="204" t="str">
        <f>IF(SP_NORTE!K2646="","*",SP_NORTE!K2646)</f>
        <v>*</v>
      </c>
      <c r="O2643" s="204" t="str">
        <f>IF(SP_NORTE!L2646="","*",SP_NORTE!L2646)</f>
        <v>*</v>
      </c>
      <c r="P2643" s="203" t="str">
        <f>IF(SP_NORTE!O2646="","*",SP_NORTE!O2646)</f>
        <v>*</v>
      </c>
      <c r="Q2643" s="203" t="str">
        <f>IF(SP_NORTE!P2646="","*",SP_NORTE!P2646)</f>
        <v>*</v>
      </c>
      <c r="R2643" s="205" t="str">
        <f>IF(SP_NORTE!Q2646="","*",CONCATENATE(SP_NORTE!Q2646," ",SP_NORTE!R2646))</f>
        <v>*</v>
      </c>
      <c r="S2643" s="205" t="str">
        <f>IF(SP_NORTE!V2646="","*",SP_NORTE!V2646)</f>
        <v>*</v>
      </c>
      <c r="T2643" s="205" t="str">
        <f>IF(SP_NORTE!W2646="","*",SP_NORTE!W2646)</f>
        <v>*</v>
      </c>
      <c r="U2643" s="193" t="str">
        <f ca="1">_xlfn.XLOOKUP(G2643&amp;$U$2,BS_CONTROLE[CHAVE],BS_CONTROLE[Quantidade_11],"-")</f>
        <v>-</v>
      </c>
      <c r="V2643" s="193" t="str">
        <f ca="1">_xlfn.XLOOKUP(G2643&amp;$V$2,BS_CONTROLE[CHAVE],BS_CONTROLE[Quantidade_11],"-")</f>
        <v>-</v>
      </c>
      <c r="W2643" s="193" t="str">
        <f ca="1">_xlfn.XLOOKUP(G2643&amp;$W$2,BS_CONTROLE[CHAVE],BS_CONTROLE[Quantidade_11],"-")</f>
        <v>-</v>
      </c>
    </row>
    <row r="2644" spans="1:23" hidden="1">
      <c r="A2644" s="206" t="str">
        <f>IF(SP_NORTE!Y2647="","*",SP_NORTE!Y2647)</f>
        <v>*</v>
      </c>
      <c r="B2644" s="206" t="str">
        <f>IF(SP_NORTE!X2647="","*",SP_NORTE!X2647)</f>
        <v>*</v>
      </c>
      <c r="C2644" s="206" t="str">
        <f>IF(SP_NORTE!Z2647="","*",SP_NORTE!Z2647)</f>
        <v>*</v>
      </c>
      <c r="D2644" s="195" t="str">
        <f>IF(SP_NORTE!S2647="","*",SP_NORTE!S2647)</f>
        <v>*</v>
      </c>
      <c r="E2644" s="195" t="str">
        <f>IF(SP_NORTE!T2647="","*",SP_NORTE!T2647)</f>
        <v>*</v>
      </c>
      <c r="F2644" s="205" t="str">
        <f>IF(SP_NORTE!B2647="","*",SP_NORTE!B2647)</f>
        <v>*</v>
      </c>
      <c r="G2644" s="205" t="str">
        <f>IF(SP_NORTE!D2647="","*",SP_NORTE!D2647)</f>
        <v>*</v>
      </c>
      <c r="H2644" s="205" t="str">
        <f>IF(SP_NORTE!F2647="","*",SP_NORTE!F2647)</f>
        <v>*</v>
      </c>
      <c r="I2644" s="205" t="str">
        <f>IF(SP_NORTE!H2647="","*",SP_NORTE!H2647)</f>
        <v>*</v>
      </c>
      <c r="J2644" s="205" t="str">
        <f>IF(SP_NORTE!I2647="","*",SP_NORTE!I2647)</f>
        <v>*</v>
      </c>
      <c r="K2644" s="195" t="str">
        <f>IF(SP_NORTE!M2647="","*",SP_NORTE!M2647)</f>
        <v>*</v>
      </c>
      <c r="L2644" s="195" t="str">
        <f>IF(SP_NORTE!N2647="","*",SP_NORTE!N2647)</f>
        <v>*</v>
      </c>
      <c r="M2644" s="196" t="str">
        <f>IF(SP_NORTE!J2647="","*",SP_NORTE!J2647)</f>
        <v>*</v>
      </c>
      <c r="N2644" s="204" t="str">
        <f>IF(SP_NORTE!K2647="","*",SP_NORTE!K2647)</f>
        <v>*</v>
      </c>
      <c r="O2644" s="204" t="str">
        <f>IF(SP_NORTE!L2647="","*",SP_NORTE!L2647)</f>
        <v>*</v>
      </c>
      <c r="P2644" s="203" t="str">
        <f>IF(SP_NORTE!O2647="","*",SP_NORTE!O2647)</f>
        <v>*</v>
      </c>
      <c r="Q2644" s="203" t="str">
        <f>IF(SP_NORTE!P2647="","*",SP_NORTE!P2647)</f>
        <v>*</v>
      </c>
      <c r="R2644" s="205" t="str">
        <f>IF(SP_NORTE!Q2647="","*",CONCATENATE(SP_NORTE!Q2647," ",SP_NORTE!R2647))</f>
        <v>*</v>
      </c>
      <c r="S2644" s="205" t="str">
        <f>IF(SP_NORTE!V2647="","*",SP_NORTE!V2647)</f>
        <v>*</v>
      </c>
      <c r="T2644" s="205" t="str">
        <f>IF(SP_NORTE!W2647="","*",SP_NORTE!W2647)</f>
        <v>*</v>
      </c>
      <c r="U2644" s="193" t="str">
        <f ca="1">_xlfn.XLOOKUP(G2644&amp;$U$2,BS_CONTROLE[CHAVE],BS_CONTROLE[Quantidade_11],"-")</f>
        <v>-</v>
      </c>
      <c r="V2644" s="193" t="str">
        <f ca="1">_xlfn.XLOOKUP(G2644&amp;$V$2,BS_CONTROLE[CHAVE],BS_CONTROLE[Quantidade_11],"-")</f>
        <v>-</v>
      </c>
      <c r="W2644" s="193" t="str">
        <f ca="1">_xlfn.XLOOKUP(G2644&amp;$W$2,BS_CONTROLE[CHAVE],BS_CONTROLE[Quantidade_11],"-")</f>
        <v>-</v>
      </c>
    </row>
    <row r="2645" spans="1:23" hidden="1">
      <c r="A2645" s="206" t="str">
        <f>IF(SP_NORTE!Y2648="","*",SP_NORTE!Y2648)</f>
        <v>*</v>
      </c>
      <c r="B2645" s="206" t="str">
        <f>IF(SP_NORTE!X2648="","*",SP_NORTE!X2648)</f>
        <v>*</v>
      </c>
      <c r="C2645" s="206" t="str">
        <f>IF(SP_NORTE!Z2648="","*",SP_NORTE!Z2648)</f>
        <v>*</v>
      </c>
      <c r="D2645" s="195" t="str">
        <f>IF(SP_NORTE!S2648="","*",SP_NORTE!S2648)</f>
        <v>*</v>
      </c>
      <c r="E2645" s="195" t="str">
        <f>IF(SP_NORTE!T2648="","*",SP_NORTE!T2648)</f>
        <v>*</v>
      </c>
      <c r="F2645" s="205" t="str">
        <f>IF(SP_NORTE!B2648="","*",SP_NORTE!B2648)</f>
        <v>*</v>
      </c>
      <c r="G2645" s="205" t="str">
        <f>IF(SP_NORTE!D2648="","*",SP_NORTE!D2648)</f>
        <v>*</v>
      </c>
      <c r="H2645" s="205" t="str">
        <f>IF(SP_NORTE!F2648="","*",SP_NORTE!F2648)</f>
        <v>*</v>
      </c>
      <c r="I2645" s="205" t="str">
        <f>IF(SP_NORTE!H2648="","*",SP_NORTE!H2648)</f>
        <v>*</v>
      </c>
      <c r="J2645" s="205" t="str">
        <f>IF(SP_NORTE!I2648="","*",SP_NORTE!I2648)</f>
        <v>*</v>
      </c>
      <c r="K2645" s="195" t="str">
        <f>IF(SP_NORTE!M2648="","*",SP_NORTE!M2648)</f>
        <v>*</v>
      </c>
      <c r="L2645" s="195" t="str">
        <f>IF(SP_NORTE!N2648="","*",SP_NORTE!N2648)</f>
        <v>*</v>
      </c>
      <c r="M2645" s="196" t="str">
        <f>IF(SP_NORTE!J2648="","*",SP_NORTE!J2648)</f>
        <v>*</v>
      </c>
      <c r="N2645" s="204" t="str">
        <f>IF(SP_NORTE!K2648="","*",SP_NORTE!K2648)</f>
        <v>*</v>
      </c>
      <c r="O2645" s="204" t="str">
        <f>IF(SP_NORTE!L2648="","*",SP_NORTE!L2648)</f>
        <v>*</v>
      </c>
      <c r="P2645" s="203" t="str">
        <f>IF(SP_NORTE!O2648="","*",SP_NORTE!O2648)</f>
        <v>*</v>
      </c>
      <c r="Q2645" s="203" t="str">
        <f>IF(SP_NORTE!P2648="","*",SP_NORTE!P2648)</f>
        <v>*</v>
      </c>
      <c r="R2645" s="205" t="str">
        <f>IF(SP_NORTE!Q2648="","*",CONCATENATE(SP_NORTE!Q2648," ",SP_NORTE!R2648))</f>
        <v>*</v>
      </c>
      <c r="S2645" s="205" t="str">
        <f>IF(SP_NORTE!V2648="","*",SP_NORTE!V2648)</f>
        <v>*</v>
      </c>
      <c r="T2645" s="205" t="str">
        <f>IF(SP_NORTE!W2648="","*",SP_NORTE!W2648)</f>
        <v>*</v>
      </c>
      <c r="U2645" s="193" t="str">
        <f ca="1">_xlfn.XLOOKUP(G2645&amp;$U$2,BS_CONTROLE[CHAVE],BS_CONTROLE[Quantidade_11],"-")</f>
        <v>-</v>
      </c>
      <c r="V2645" s="193" t="str">
        <f ca="1">_xlfn.XLOOKUP(G2645&amp;$V$2,BS_CONTROLE[CHAVE],BS_CONTROLE[Quantidade_11],"-")</f>
        <v>-</v>
      </c>
      <c r="W2645" s="193" t="str">
        <f ca="1">_xlfn.XLOOKUP(G2645&amp;$W$2,BS_CONTROLE[CHAVE],BS_CONTROLE[Quantidade_11],"-")</f>
        <v>-</v>
      </c>
    </row>
    <row r="2646" spans="1:23" hidden="1">
      <c r="A2646" s="206" t="str">
        <f>IF(SP_NORTE!Y2649="","*",SP_NORTE!Y2649)</f>
        <v>*</v>
      </c>
      <c r="B2646" s="206" t="str">
        <f>IF(SP_NORTE!X2649="","*",SP_NORTE!X2649)</f>
        <v>*</v>
      </c>
      <c r="C2646" s="206" t="str">
        <f>IF(SP_NORTE!Z2649="","*",SP_NORTE!Z2649)</f>
        <v>*</v>
      </c>
      <c r="D2646" s="195" t="str">
        <f>IF(SP_NORTE!S2649="","*",SP_NORTE!S2649)</f>
        <v>*</v>
      </c>
      <c r="E2646" s="195" t="str">
        <f>IF(SP_NORTE!T2649="","*",SP_NORTE!T2649)</f>
        <v>*</v>
      </c>
      <c r="F2646" s="205" t="str">
        <f>IF(SP_NORTE!B2649="","*",SP_NORTE!B2649)</f>
        <v>*</v>
      </c>
      <c r="G2646" s="205" t="str">
        <f>IF(SP_NORTE!D2649="","*",SP_NORTE!D2649)</f>
        <v>*</v>
      </c>
      <c r="H2646" s="205" t="str">
        <f>IF(SP_NORTE!F2649="","*",SP_NORTE!F2649)</f>
        <v>*</v>
      </c>
      <c r="I2646" s="205" t="str">
        <f>IF(SP_NORTE!H2649="","*",SP_NORTE!H2649)</f>
        <v>*</v>
      </c>
      <c r="J2646" s="205" t="str">
        <f>IF(SP_NORTE!I2649="","*",SP_NORTE!I2649)</f>
        <v>*</v>
      </c>
      <c r="K2646" s="195" t="str">
        <f>IF(SP_NORTE!M2649="","*",SP_NORTE!M2649)</f>
        <v>*</v>
      </c>
      <c r="L2646" s="195" t="str">
        <f>IF(SP_NORTE!N2649="","*",SP_NORTE!N2649)</f>
        <v>*</v>
      </c>
      <c r="M2646" s="196" t="str">
        <f>IF(SP_NORTE!J2649="","*",SP_NORTE!J2649)</f>
        <v>*</v>
      </c>
      <c r="N2646" s="204" t="str">
        <f>IF(SP_NORTE!K2649="","*",SP_NORTE!K2649)</f>
        <v>*</v>
      </c>
      <c r="O2646" s="204" t="str">
        <f>IF(SP_NORTE!L2649="","*",SP_NORTE!L2649)</f>
        <v>*</v>
      </c>
      <c r="P2646" s="203" t="str">
        <f>IF(SP_NORTE!O2649="","*",SP_NORTE!O2649)</f>
        <v>*</v>
      </c>
      <c r="Q2646" s="203" t="str">
        <f>IF(SP_NORTE!P2649="","*",SP_NORTE!P2649)</f>
        <v>*</v>
      </c>
      <c r="R2646" s="205" t="str">
        <f>IF(SP_NORTE!Q2649="","*",CONCATENATE(SP_NORTE!Q2649," ",SP_NORTE!R2649))</f>
        <v>*</v>
      </c>
      <c r="S2646" s="205" t="str">
        <f>IF(SP_NORTE!V2649="","*",SP_NORTE!V2649)</f>
        <v>*</v>
      </c>
      <c r="T2646" s="205" t="str">
        <f>IF(SP_NORTE!W2649="","*",SP_NORTE!W2649)</f>
        <v>*</v>
      </c>
      <c r="U2646" s="193" t="str">
        <f ca="1">_xlfn.XLOOKUP(G2646&amp;$U$2,BS_CONTROLE[CHAVE],BS_CONTROLE[Quantidade_11],"-")</f>
        <v>-</v>
      </c>
      <c r="V2646" s="193" t="str">
        <f ca="1">_xlfn.XLOOKUP(G2646&amp;$V$2,BS_CONTROLE[CHAVE],BS_CONTROLE[Quantidade_11],"-")</f>
        <v>-</v>
      </c>
      <c r="W2646" s="193" t="str">
        <f ca="1">_xlfn.XLOOKUP(G2646&amp;$W$2,BS_CONTROLE[CHAVE],BS_CONTROLE[Quantidade_11],"-")</f>
        <v>-</v>
      </c>
    </row>
    <row r="2647" spans="1:23" hidden="1">
      <c r="A2647" s="206" t="str">
        <f>IF(SP_NORTE!Y2650="","*",SP_NORTE!Y2650)</f>
        <v>*</v>
      </c>
      <c r="B2647" s="206" t="str">
        <f>IF(SP_NORTE!X2650="","*",SP_NORTE!X2650)</f>
        <v>*</v>
      </c>
      <c r="C2647" s="206" t="str">
        <f>IF(SP_NORTE!Z2650="","*",SP_NORTE!Z2650)</f>
        <v>*</v>
      </c>
      <c r="D2647" s="195" t="str">
        <f>IF(SP_NORTE!S2650="","*",SP_NORTE!S2650)</f>
        <v>*</v>
      </c>
      <c r="E2647" s="195" t="str">
        <f>IF(SP_NORTE!T2650="","*",SP_NORTE!T2650)</f>
        <v>*</v>
      </c>
      <c r="F2647" s="205" t="str">
        <f>IF(SP_NORTE!B2650="","*",SP_NORTE!B2650)</f>
        <v>*</v>
      </c>
      <c r="G2647" s="205" t="str">
        <f>IF(SP_NORTE!D2650="","*",SP_NORTE!D2650)</f>
        <v>*</v>
      </c>
      <c r="H2647" s="205" t="str">
        <f>IF(SP_NORTE!F2650="","*",SP_NORTE!F2650)</f>
        <v>*</v>
      </c>
      <c r="I2647" s="205" t="str">
        <f>IF(SP_NORTE!H2650="","*",SP_NORTE!H2650)</f>
        <v>*</v>
      </c>
      <c r="J2647" s="205" t="str">
        <f>IF(SP_NORTE!I2650="","*",SP_NORTE!I2650)</f>
        <v>*</v>
      </c>
      <c r="K2647" s="195" t="str">
        <f>IF(SP_NORTE!M2650="","*",SP_NORTE!M2650)</f>
        <v>*</v>
      </c>
      <c r="L2647" s="195" t="str">
        <f>IF(SP_NORTE!N2650="","*",SP_NORTE!N2650)</f>
        <v>*</v>
      </c>
      <c r="M2647" s="196" t="str">
        <f>IF(SP_NORTE!J2650="","*",SP_NORTE!J2650)</f>
        <v>*</v>
      </c>
      <c r="N2647" s="204" t="str">
        <f>IF(SP_NORTE!K2650="","*",SP_NORTE!K2650)</f>
        <v>*</v>
      </c>
      <c r="O2647" s="204" t="str">
        <f>IF(SP_NORTE!L2650="","*",SP_NORTE!L2650)</f>
        <v>*</v>
      </c>
      <c r="P2647" s="203" t="str">
        <f>IF(SP_NORTE!O2650="","*",SP_NORTE!O2650)</f>
        <v>*</v>
      </c>
      <c r="Q2647" s="203" t="str">
        <f>IF(SP_NORTE!P2650="","*",SP_NORTE!P2650)</f>
        <v>*</v>
      </c>
      <c r="R2647" s="205" t="str">
        <f>IF(SP_NORTE!Q2650="","*",CONCATENATE(SP_NORTE!Q2650," ",SP_NORTE!R2650))</f>
        <v>*</v>
      </c>
      <c r="S2647" s="205" t="str">
        <f>IF(SP_NORTE!V2650="","*",SP_NORTE!V2650)</f>
        <v>*</v>
      </c>
      <c r="T2647" s="205" t="str">
        <f>IF(SP_NORTE!W2650="","*",SP_NORTE!W2650)</f>
        <v>*</v>
      </c>
      <c r="U2647" s="193" t="str">
        <f ca="1">_xlfn.XLOOKUP(G2647&amp;$U$2,BS_CONTROLE[CHAVE],BS_CONTROLE[Quantidade_11],"-")</f>
        <v>-</v>
      </c>
      <c r="V2647" s="193" t="str">
        <f ca="1">_xlfn.XLOOKUP(G2647&amp;$V$2,BS_CONTROLE[CHAVE],BS_CONTROLE[Quantidade_11],"-")</f>
        <v>-</v>
      </c>
      <c r="W2647" s="193" t="str">
        <f ca="1">_xlfn.XLOOKUP(G2647&amp;$W$2,BS_CONTROLE[CHAVE],BS_CONTROLE[Quantidade_11],"-")</f>
        <v>-</v>
      </c>
    </row>
    <row r="2648" spans="1:23" hidden="1">
      <c r="A2648" s="206" t="str">
        <f>IF(SP_NORTE!Y2651="","*",SP_NORTE!Y2651)</f>
        <v>*</v>
      </c>
      <c r="B2648" s="206" t="str">
        <f>IF(SP_NORTE!X2651="","*",SP_NORTE!X2651)</f>
        <v>*</v>
      </c>
      <c r="C2648" s="206" t="str">
        <f>IF(SP_NORTE!Z2651="","*",SP_NORTE!Z2651)</f>
        <v>*</v>
      </c>
      <c r="D2648" s="195" t="str">
        <f>IF(SP_NORTE!S2651="","*",SP_NORTE!S2651)</f>
        <v>*</v>
      </c>
      <c r="E2648" s="195" t="str">
        <f>IF(SP_NORTE!T2651="","*",SP_NORTE!T2651)</f>
        <v>*</v>
      </c>
      <c r="F2648" s="205" t="str">
        <f>IF(SP_NORTE!B2651="","*",SP_NORTE!B2651)</f>
        <v>*</v>
      </c>
      <c r="G2648" s="205" t="str">
        <f>IF(SP_NORTE!D2651="","*",SP_NORTE!D2651)</f>
        <v>*</v>
      </c>
      <c r="H2648" s="205" t="str">
        <f>IF(SP_NORTE!F2651="","*",SP_NORTE!F2651)</f>
        <v>*</v>
      </c>
      <c r="I2648" s="205" t="str">
        <f>IF(SP_NORTE!H2651="","*",SP_NORTE!H2651)</f>
        <v>*</v>
      </c>
      <c r="J2648" s="205" t="str">
        <f>IF(SP_NORTE!I2651="","*",SP_NORTE!I2651)</f>
        <v>*</v>
      </c>
      <c r="K2648" s="195" t="str">
        <f>IF(SP_NORTE!M2651="","*",SP_NORTE!M2651)</f>
        <v>*</v>
      </c>
      <c r="L2648" s="195" t="str">
        <f>IF(SP_NORTE!N2651="","*",SP_NORTE!N2651)</f>
        <v>*</v>
      </c>
      <c r="M2648" s="196" t="str">
        <f>IF(SP_NORTE!J2651="","*",SP_NORTE!J2651)</f>
        <v>*</v>
      </c>
      <c r="N2648" s="204" t="str">
        <f>IF(SP_NORTE!K2651="","*",SP_NORTE!K2651)</f>
        <v>*</v>
      </c>
      <c r="O2648" s="204" t="str">
        <f>IF(SP_NORTE!L2651="","*",SP_NORTE!L2651)</f>
        <v>*</v>
      </c>
      <c r="P2648" s="203" t="str">
        <f>IF(SP_NORTE!O2651="","*",SP_NORTE!O2651)</f>
        <v>*</v>
      </c>
      <c r="Q2648" s="203" t="str">
        <f>IF(SP_NORTE!P2651="","*",SP_NORTE!P2651)</f>
        <v>*</v>
      </c>
      <c r="R2648" s="205" t="str">
        <f>IF(SP_NORTE!Q2651="","*",CONCATENATE(SP_NORTE!Q2651," ",SP_NORTE!R2651))</f>
        <v>*</v>
      </c>
      <c r="S2648" s="205" t="str">
        <f>IF(SP_NORTE!V2651="","*",SP_NORTE!V2651)</f>
        <v>*</v>
      </c>
      <c r="T2648" s="205" t="str">
        <f>IF(SP_NORTE!W2651="","*",SP_NORTE!W2651)</f>
        <v>*</v>
      </c>
      <c r="U2648" s="193" t="str">
        <f ca="1">_xlfn.XLOOKUP(G2648&amp;$U$2,BS_CONTROLE[CHAVE],BS_CONTROLE[Quantidade_11],"-")</f>
        <v>-</v>
      </c>
      <c r="V2648" s="193" t="str">
        <f ca="1">_xlfn.XLOOKUP(G2648&amp;$V$2,BS_CONTROLE[CHAVE],BS_CONTROLE[Quantidade_11],"-")</f>
        <v>-</v>
      </c>
      <c r="W2648" s="193" t="str">
        <f ca="1">_xlfn.XLOOKUP(G2648&amp;$W$2,BS_CONTROLE[CHAVE],BS_CONTROLE[Quantidade_11],"-")</f>
        <v>-</v>
      </c>
    </row>
    <row r="2649" spans="1:23" hidden="1">
      <c r="A2649" s="206" t="str">
        <f>IF(SP_NORTE!Y2652="","*",SP_NORTE!Y2652)</f>
        <v>*</v>
      </c>
      <c r="B2649" s="206" t="str">
        <f>IF(SP_NORTE!X2652="","*",SP_NORTE!X2652)</f>
        <v>*</v>
      </c>
      <c r="C2649" s="206" t="str">
        <f>IF(SP_NORTE!Z2652="","*",SP_NORTE!Z2652)</f>
        <v>*</v>
      </c>
      <c r="D2649" s="195" t="str">
        <f>IF(SP_NORTE!S2652="","*",SP_NORTE!S2652)</f>
        <v>*</v>
      </c>
      <c r="E2649" s="195" t="str">
        <f>IF(SP_NORTE!T2652="","*",SP_NORTE!T2652)</f>
        <v>*</v>
      </c>
      <c r="F2649" s="205" t="str">
        <f>IF(SP_NORTE!B2652="","*",SP_NORTE!B2652)</f>
        <v>*</v>
      </c>
      <c r="G2649" s="205" t="str">
        <f>IF(SP_NORTE!D2652="","*",SP_NORTE!D2652)</f>
        <v>*</v>
      </c>
      <c r="H2649" s="205" t="str">
        <f>IF(SP_NORTE!F2652="","*",SP_NORTE!F2652)</f>
        <v>*</v>
      </c>
      <c r="I2649" s="205" t="str">
        <f>IF(SP_NORTE!H2652="","*",SP_NORTE!H2652)</f>
        <v>*</v>
      </c>
      <c r="J2649" s="205" t="str">
        <f>IF(SP_NORTE!I2652="","*",SP_NORTE!I2652)</f>
        <v>*</v>
      </c>
      <c r="K2649" s="195" t="str">
        <f>IF(SP_NORTE!M2652="","*",SP_NORTE!M2652)</f>
        <v>*</v>
      </c>
      <c r="L2649" s="195" t="str">
        <f>IF(SP_NORTE!N2652="","*",SP_NORTE!N2652)</f>
        <v>*</v>
      </c>
      <c r="M2649" s="196" t="str">
        <f>IF(SP_NORTE!J2652="","*",SP_NORTE!J2652)</f>
        <v>*</v>
      </c>
      <c r="N2649" s="204" t="str">
        <f>IF(SP_NORTE!K2652="","*",SP_NORTE!K2652)</f>
        <v>*</v>
      </c>
      <c r="O2649" s="204" t="str">
        <f>IF(SP_NORTE!L2652="","*",SP_NORTE!L2652)</f>
        <v>*</v>
      </c>
      <c r="P2649" s="203" t="str">
        <f>IF(SP_NORTE!O2652="","*",SP_NORTE!O2652)</f>
        <v>*</v>
      </c>
      <c r="Q2649" s="203" t="str">
        <f>IF(SP_NORTE!P2652="","*",SP_NORTE!P2652)</f>
        <v>*</v>
      </c>
      <c r="R2649" s="205" t="str">
        <f>IF(SP_NORTE!Q2652="","*",CONCATENATE(SP_NORTE!Q2652," ",SP_NORTE!R2652))</f>
        <v>*</v>
      </c>
      <c r="S2649" s="205" t="str">
        <f>IF(SP_NORTE!V2652="","*",SP_NORTE!V2652)</f>
        <v>*</v>
      </c>
      <c r="T2649" s="205" t="str">
        <f>IF(SP_NORTE!W2652="","*",SP_NORTE!W2652)</f>
        <v>*</v>
      </c>
      <c r="U2649" s="193" t="str">
        <f ca="1">_xlfn.XLOOKUP(G2649&amp;$U$2,BS_CONTROLE[CHAVE],BS_CONTROLE[Quantidade_11],"-")</f>
        <v>-</v>
      </c>
      <c r="V2649" s="193" t="str">
        <f ca="1">_xlfn.XLOOKUP(G2649&amp;$V$2,BS_CONTROLE[CHAVE],BS_CONTROLE[Quantidade_11],"-")</f>
        <v>-</v>
      </c>
      <c r="W2649" s="193" t="str">
        <f ca="1">_xlfn.XLOOKUP(G2649&amp;$W$2,BS_CONTROLE[CHAVE],BS_CONTROLE[Quantidade_11],"-")</f>
        <v>-</v>
      </c>
    </row>
    <row r="2650" spans="1:23" hidden="1">
      <c r="A2650" s="206" t="str">
        <f>IF(SP_NORTE!Y2653="","*",SP_NORTE!Y2653)</f>
        <v>*</v>
      </c>
      <c r="B2650" s="206" t="str">
        <f>IF(SP_NORTE!X2653="","*",SP_NORTE!X2653)</f>
        <v>*</v>
      </c>
      <c r="C2650" s="206" t="str">
        <f>IF(SP_NORTE!Z2653="","*",SP_NORTE!Z2653)</f>
        <v>*</v>
      </c>
      <c r="D2650" s="195" t="str">
        <f>IF(SP_NORTE!S2653="","*",SP_NORTE!S2653)</f>
        <v>*</v>
      </c>
      <c r="E2650" s="195" t="str">
        <f>IF(SP_NORTE!T2653="","*",SP_NORTE!T2653)</f>
        <v>*</v>
      </c>
      <c r="F2650" s="205" t="str">
        <f>IF(SP_NORTE!B2653="","*",SP_NORTE!B2653)</f>
        <v>*</v>
      </c>
      <c r="G2650" s="205" t="str">
        <f>IF(SP_NORTE!D2653="","*",SP_NORTE!D2653)</f>
        <v>*</v>
      </c>
      <c r="H2650" s="205" t="str">
        <f>IF(SP_NORTE!F2653="","*",SP_NORTE!F2653)</f>
        <v>*</v>
      </c>
      <c r="I2650" s="205" t="str">
        <f>IF(SP_NORTE!H2653="","*",SP_NORTE!H2653)</f>
        <v>*</v>
      </c>
      <c r="J2650" s="205" t="str">
        <f>IF(SP_NORTE!I2653="","*",SP_NORTE!I2653)</f>
        <v>*</v>
      </c>
      <c r="K2650" s="195" t="str">
        <f>IF(SP_NORTE!M2653="","*",SP_NORTE!M2653)</f>
        <v>*</v>
      </c>
      <c r="L2650" s="195" t="str">
        <f>IF(SP_NORTE!N2653="","*",SP_NORTE!N2653)</f>
        <v>*</v>
      </c>
      <c r="M2650" s="196" t="str">
        <f>IF(SP_NORTE!J2653="","*",SP_NORTE!J2653)</f>
        <v>*</v>
      </c>
      <c r="N2650" s="204" t="str">
        <f>IF(SP_NORTE!K2653="","*",SP_NORTE!K2653)</f>
        <v>*</v>
      </c>
      <c r="O2650" s="204" t="str">
        <f>IF(SP_NORTE!L2653="","*",SP_NORTE!L2653)</f>
        <v>*</v>
      </c>
      <c r="P2650" s="203" t="str">
        <f>IF(SP_NORTE!O2653="","*",SP_NORTE!O2653)</f>
        <v>*</v>
      </c>
      <c r="Q2650" s="203" t="str">
        <f>IF(SP_NORTE!P2653="","*",SP_NORTE!P2653)</f>
        <v>*</v>
      </c>
      <c r="R2650" s="205" t="str">
        <f>IF(SP_NORTE!Q2653="","*",CONCATENATE(SP_NORTE!Q2653," ",SP_NORTE!R2653))</f>
        <v>*</v>
      </c>
      <c r="S2650" s="205" t="str">
        <f>IF(SP_NORTE!V2653="","*",SP_NORTE!V2653)</f>
        <v>*</v>
      </c>
      <c r="T2650" s="205" t="str">
        <f>IF(SP_NORTE!W2653="","*",SP_NORTE!W2653)</f>
        <v>*</v>
      </c>
      <c r="U2650" s="193" t="str">
        <f ca="1">_xlfn.XLOOKUP(G2650&amp;$U$2,BS_CONTROLE[CHAVE],BS_CONTROLE[Quantidade_11],"-")</f>
        <v>-</v>
      </c>
      <c r="V2650" s="193" t="str">
        <f ca="1">_xlfn.XLOOKUP(G2650&amp;$V$2,BS_CONTROLE[CHAVE],BS_CONTROLE[Quantidade_11],"-")</f>
        <v>-</v>
      </c>
      <c r="W2650" s="193" t="str">
        <f ca="1">_xlfn.XLOOKUP(G2650&amp;$W$2,BS_CONTROLE[CHAVE],BS_CONTROLE[Quantidade_11],"-")</f>
        <v>-</v>
      </c>
    </row>
    <row r="2651" spans="1:23" hidden="1">
      <c r="A2651" s="206" t="str">
        <f>IF(SP_NORTE!Y2654="","*",SP_NORTE!Y2654)</f>
        <v>*</v>
      </c>
      <c r="B2651" s="206" t="str">
        <f>IF(SP_NORTE!X2654="","*",SP_NORTE!X2654)</f>
        <v>*</v>
      </c>
      <c r="C2651" s="206" t="str">
        <f>IF(SP_NORTE!Z2654="","*",SP_NORTE!Z2654)</f>
        <v>*</v>
      </c>
      <c r="D2651" s="195" t="str">
        <f>IF(SP_NORTE!S2654="","*",SP_NORTE!S2654)</f>
        <v>*</v>
      </c>
      <c r="E2651" s="195" t="str">
        <f>IF(SP_NORTE!T2654="","*",SP_NORTE!T2654)</f>
        <v>*</v>
      </c>
      <c r="F2651" s="205" t="str">
        <f>IF(SP_NORTE!B2654="","*",SP_NORTE!B2654)</f>
        <v>*</v>
      </c>
      <c r="G2651" s="205" t="str">
        <f>IF(SP_NORTE!D2654="","*",SP_NORTE!D2654)</f>
        <v>*</v>
      </c>
      <c r="H2651" s="205" t="str">
        <f>IF(SP_NORTE!F2654="","*",SP_NORTE!F2654)</f>
        <v>*</v>
      </c>
      <c r="I2651" s="205" t="str">
        <f>IF(SP_NORTE!H2654="","*",SP_NORTE!H2654)</f>
        <v>*</v>
      </c>
      <c r="J2651" s="205" t="str">
        <f>IF(SP_NORTE!I2654="","*",SP_NORTE!I2654)</f>
        <v>*</v>
      </c>
      <c r="K2651" s="195" t="str">
        <f>IF(SP_NORTE!M2654="","*",SP_NORTE!M2654)</f>
        <v>*</v>
      </c>
      <c r="L2651" s="195" t="str">
        <f>IF(SP_NORTE!N2654="","*",SP_NORTE!N2654)</f>
        <v>*</v>
      </c>
      <c r="M2651" s="196" t="str">
        <f>IF(SP_NORTE!J2654="","*",SP_NORTE!J2654)</f>
        <v>*</v>
      </c>
      <c r="N2651" s="204" t="str">
        <f>IF(SP_NORTE!K2654="","*",SP_NORTE!K2654)</f>
        <v>*</v>
      </c>
      <c r="O2651" s="204" t="str">
        <f>IF(SP_NORTE!L2654="","*",SP_NORTE!L2654)</f>
        <v>*</v>
      </c>
      <c r="P2651" s="203" t="str">
        <f>IF(SP_NORTE!O2654="","*",SP_NORTE!O2654)</f>
        <v>*</v>
      </c>
      <c r="Q2651" s="203" t="str">
        <f>IF(SP_NORTE!P2654="","*",SP_NORTE!P2654)</f>
        <v>*</v>
      </c>
      <c r="R2651" s="205" t="str">
        <f>IF(SP_NORTE!Q2654="","*",CONCATENATE(SP_NORTE!Q2654," ",SP_NORTE!R2654))</f>
        <v>*</v>
      </c>
      <c r="S2651" s="205" t="str">
        <f>IF(SP_NORTE!V2654="","*",SP_NORTE!V2654)</f>
        <v>*</v>
      </c>
      <c r="T2651" s="205" t="str">
        <f>IF(SP_NORTE!W2654="","*",SP_NORTE!W2654)</f>
        <v>*</v>
      </c>
      <c r="U2651" s="193" t="str">
        <f ca="1">_xlfn.XLOOKUP(G2651&amp;$U$2,BS_CONTROLE[CHAVE],BS_CONTROLE[Quantidade_11],"-")</f>
        <v>-</v>
      </c>
      <c r="V2651" s="193" t="str">
        <f ca="1">_xlfn.XLOOKUP(G2651&amp;$V$2,BS_CONTROLE[CHAVE],BS_CONTROLE[Quantidade_11],"-")</f>
        <v>-</v>
      </c>
      <c r="W2651" s="193" t="str">
        <f ca="1">_xlfn.XLOOKUP(G2651&amp;$W$2,BS_CONTROLE[CHAVE],BS_CONTROLE[Quantidade_11],"-")</f>
        <v>-</v>
      </c>
    </row>
    <row r="2652" spans="1:23" hidden="1">
      <c r="A2652" s="206" t="str">
        <f>IF(SP_NORTE!Y2655="","*",SP_NORTE!Y2655)</f>
        <v>*</v>
      </c>
      <c r="B2652" s="206" t="str">
        <f>IF(SP_NORTE!X2655="","*",SP_NORTE!X2655)</f>
        <v>*</v>
      </c>
      <c r="C2652" s="206" t="str">
        <f>IF(SP_NORTE!Z2655="","*",SP_NORTE!Z2655)</f>
        <v>*</v>
      </c>
      <c r="D2652" s="195" t="str">
        <f>IF(SP_NORTE!S2655="","*",SP_NORTE!S2655)</f>
        <v>*</v>
      </c>
      <c r="E2652" s="195" t="str">
        <f>IF(SP_NORTE!T2655="","*",SP_NORTE!T2655)</f>
        <v>*</v>
      </c>
      <c r="F2652" s="205" t="str">
        <f>IF(SP_NORTE!B2655="","*",SP_NORTE!B2655)</f>
        <v>*</v>
      </c>
      <c r="G2652" s="205" t="str">
        <f>IF(SP_NORTE!D2655="","*",SP_NORTE!D2655)</f>
        <v>*</v>
      </c>
      <c r="H2652" s="205" t="str">
        <f>IF(SP_NORTE!F2655="","*",SP_NORTE!F2655)</f>
        <v>*</v>
      </c>
      <c r="I2652" s="205" t="str">
        <f>IF(SP_NORTE!H2655="","*",SP_NORTE!H2655)</f>
        <v>*</v>
      </c>
      <c r="J2652" s="205" t="str">
        <f>IF(SP_NORTE!I2655="","*",SP_NORTE!I2655)</f>
        <v>*</v>
      </c>
      <c r="K2652" s="195" t="str">
        <f>IF(SP_NORTE!M2655="","*",SP_NORTE!M2655)</f>
        <v>*</v>
      </c>
      <c r="L2652" s="195" t="str">
        <f>IF(SP_NORTE!N2655="","*",SP_NORTE!N2655)</f>
        <v>*</v>
      </c>
      <c r="M2652" s="196" t="str">
        <f>IF(SP_NORTE!J2655="","*",SP_NORTE!J2655)</f>
        <v>*</v>
      </c>
      <c r="N2652" s="204" t="str">
        <f>IF(SP_NORTE!K2655="","*",SP_NORTE!K2655)</f>
        <v>*</v>
      </c>
      <c r="O2652" s="204" t="str">
        <f>IF(SP_NORTE!L2655="","*",SP_NORTE!L2655)</f>
        <v>*</v>
      </c>
      <c r="P2652" s="203" t="str">
        <f>IF(SP_NORTE!O2655="","*",SP_NORTE!O2655)</f>
        <v>*</v>
      </c>
      <c r="Q2652" s="203" t="str">
        <f>IF(SP_NORTE!P2655="","*",SP_NORTE!P2655)</f>
        <v>*</v>
      </c>
      <c r="R2652" s="205" t="str">
        <f>IF(SP_NORTE!Q2655="","*",CONCATENATE(SP_NORTE!Q2655," ",SP_NORTE!R2655))</f>
        <v>*</v>
      </c>
      <c r="S2652" s="205" t="str">
        <f>IF(SP_NORTE!V2655="","*",SP_NORTE!V2655)</f>
        <v>*</v>
      </c>
      <c r="T2652" s="205" t="str">
        <f>IF(SP_NORTE!W2655="","*",SP_NORTE!W2655)</f>
        <v>*</v>
      </c>
      <c r="U2652" s="193" t="str">
        <f ca="1">_xlfn.XLOOKUP(G2652&amp;$U$2,BS_CONTROLE[CHAVE],BS_CONTROLE[Quantidade_11],"-")</f>
        <v>-</v>
      </c>
      <c r="V2652" s="193" t="str">
        <f ca="1">_xlfn.XLOOKUP(G2652&amp;$V$2,BS_CONTROLE[CHAVE],BS_CONTROLE[Quantidade_11],"-")</f>
        <v>-</v>
      </c>
      <c r="W2652" s="193" t="str">
        <f ca="1">_xlfn.XLOOKUP(G2652&amp;$W$2,BS_CONTROLE[CHAVE],BS_CONTROLE[Quantidade_11],"-")</f>
        <v>-</v>
      </c>
    </row>
    <row r="2653" spans="1:23" hidden="1">
      <c r="A2653" s="206" t="str">
        <f>IF(SP_NORTE!Y2656="","*",SP_NORTE!Y2656)</f>
        <v>*</v>
      </c>
      <c r="B2653" s="206" t="str">
        <f>IF(SP_NORTE!X2656="","*",SP_NORTE!X2656)</f>
        <v>*</v>
      </c>
      <c r="C2653" s="206" t="str">
        <f>IF(SP_NORTE!Z2656="","*",SP_NORTE!Z2656)</f>
        <v>*</v>
      </c>
      <c r="D2653" s="195" t="str">
        <f>IF(SP_NORTE!S2656="","*",SP_NORTE!S2656)</f>
        <v>*</v>
      </c>
      <c r="E2653" s="195" t="str">
        <f>IF(SP_NORTE!T2656="","*",SP_NORTE!T2656)</f>
        <v>*</v>
      </c>
      <c r="F2653" s="205" t="str">
        <f>IF(SP_NORTE!B2656="","*",SP_NORTE!B2656)</f>
        <v>*</v>
      </c>
      <c r="G2653" s="205" t="str">
        <f>IF(SP_NORTE!D2656="","*",SP_NORTE!D2656)</f>
        <v>*</v>
      </c>
      <c r="H2653" s="205" t="str">
        <f>IF(SP_NORTE!F2656="","*",SP_NORTE!F2656)</f>
        <v>*</v>
      </c>
      <c r="I2653" s="205" t="str">
        <f>IF(SP_NORTE!H2656="","*",SP_NORTE!H2656)</f>
        <v>*</v>
      </c>
      <c r="J2653" s="205" t="str">
        <f>IF(SP_NORTE!I2656="","*",SP_NORTE!I2656)</f>
        <v>*</v>
      </c>
      <c r="K2653" s="195" t="str">
        <f>IF(SP_NORTE!M2656="","*",SP_NORTE!M2656)</f>
        <v>*</v>
      </c>
      <c r="L2653" s="195" t="str">
        <f>IF(SP_NORTE!N2656="","*",SP_NORTE!N2656)</f>
        <v>*</v>
      </c>
      <c r="M2653" s="196" t="str">
        <f>IF(SP_NORTE!J2656="","*",SP_NORTE!J2656)</f>
        <v>*</v>
      </c>
      <c r="N2653" s="204" t="str">
        <f>IF(SP_NORTE!K2656="","*",SP_NORTE!K2656)</f>
        <v>*</v>
      </c>
      <c r="O2653" s="204" t="str">
        <f>IF(SP_NORTE!L2656="","*",SP_NORTE!L2656)</f>
        <v>*</v>
      </c>
      <c r="P2653" s="203" t="str">
        <f>IF(SP_NORTE!O2656="","*",SP_NORTE!O2656)</f>
        <v>*</v>
      </c>
      <c r="Q2653" s="203" t="str">
        <f>IF(SP_NORTE!P2656="","*",SP_NORTE!P2656)</f>
        <v>*</v>
      </c>
      <c r="R2653" s="205" t="str">
        <f>IF(SP_NORTE!Q2656="","*",CONCATENATE(SP_NORTE!Q2656," ",SP_NORTE!R2656))</f>
        <v>*</v>
      </c>
      <c r="S2653" s="205" t="str">
        <f>IF(SP_NORTE!V2656="","*",SP_NORTE!V2656)</f>
        <v>*</v>
      </c>
      <c r="T2653" s="205" t="str">
        <f>IF(SP_NORTE!W2656="","*",SP_NORTE!W2656)</f>
        <v>*</v>
      </c>
      <c r="U2653" s="193" t="str">
        <f ca="1">_xlfn.XLOOKUP(G2653&amp;$U$2,BS_CONTROLE[CHAVE],BS_CONTROLE[Quantidade_11],"-")</f>
        <v>-</v>
      </c>
      <c r="V2653" s="193" t="str">
        <f ca="1">_xlfn.XLOOKUP(G2653&amp;$V$2,BS_CONTROLE[CHAVE],BS_CONTROLE[Quantidade_11],"-")</f>
        <v>-</v>
      </c>
      <c r="W2653" s="193" t="str">
        <f ca="1">_xlfn.XLOOKUP(G2653&amp;$W$2,BS_CONTROLE[CHAVE],BS_CONTROLE[Quantidade_11],"-")</f>
        <v>-</v>
      </c>
    </row>
    <row r="2654" spans="1:23" hidden="1">
      <c r="A2654" s="206" t="str">
        <f>IF(SP_NORTE!Y2657="","*",SP_NORTE!Y2657)</f>
        <v>*</v>
      </c>
      <c r="B2654" s="206" t="str">
        <f>IF(SP_NORTE!X2657="","*",SP_NORTE!X2657)</f>
        <v>*</v>
      </c>
      <c r="C2654" s="206" t="str">
        <f>IF(SP_NORTE!Z2657="","*",SP_NORTE!Z2657)</f>
        <v>*</v>
      </c>
      <c r="D2654" s="195" t="str">
        <f>IF(SP_NORTE!S2657="","*",SP_NORTE!S2657)</f>
        <v>*</v>
      </c>
      <c r="E2654" s="195" t="str">
        <f>IF(SP_NORTE!T2657="","*",SP_NORTE!T2657)</f>
        <v>*</v>
      </c>
      <c r="F2654" s="205" t="str">
        <f>IF(SP_NORTE!B2657="","*",SP_NORTE!B2657)</f>
        <v>*</v>
      </c>
      <c r="G2654" s="205" t="str">
        <f>IF(SP_NORTE!D2657="","*",SP_NORTE!D2657)</f>
        <v>*</v>
      </c>
      <c r="H2654" s="205" t="str">
        <f>IF(SP_NORTE!F2657="","*",SP_NORTE!F2657)</f>
        <v>*</v>
      </c>
      <c r="I2654" s="205" t="str">
        <f>IF(SP_NORTE!H2657="","*",SP_NORTE!H2657)</f>
        <v>*</v>
      </c>
      <c r="J2654" s="205" t="str">
        <f>IF(SP_NORTE!I2657="","*",SP_NORTE!I2657)</f>
        <v>*</v>
      </c>
      <c r="K2654" s="195" t="str">
        <f>IF(SP_NORTE!M2657="","*",SP_NORTE!M2657)</f>
        <v>*</v>
      </c>
      <c r="L2654" s="195" t="str">
        <f>IF(SP_NORTE!N2657="","*",SP_NORTE!N2657)</f>
        <v>*</v>
      </c>
      <c r="M2654" s="196" t="str">
        <f>IF(SP_NORTE!J2657="","*",SP_NORTE!J2657)</f>
        <v>*</v>
      </c>
      <c r="N2654" s="204" t="str">
        <f>IF(SP_NORTE!K2657="","*",SP_NORTE!K2657)</f>
        <v>*</v>
      </c>
      <c r="O2654" s="204" t="str">
        <f>IF(SP_NORTE!L2657="","*",SP_NORTE!L2657)</f>
        <v>*</v>
      </c>
      <c r="P2654" s="203" t="str">
        <f>IF(SP_NORTE!O2657="","*",SP_NORTE!O2657)</f>
        <v>*</v>
      </c>
      <c r="Q2654" s="203" t="str">
        <f>IF(SP_NORTE!P2657="","*",SP_NORTE!P2657)</f>
        <v>*</v>
      </c>
      <c r="R2654" s="205" t="str">
        <f>IF(SP_NORTE!Q2657="","*",CONCATENATE(SP_NORTE!Q2657," ",SP_NORTE!R2657))</f>
        <v>*</v>
      </c>
      <c r="S2654" s="205" t="str">
        <f>IF(SP_NORTE!V2657="","*",SP_NORTE!V2657)</f>
        <v>*</v>
      </c>
      <c r="T2654" s="205" t="str">
        <f>IF(SP_NORTE!W2657="","*",SP_NORTE!W2657)</f>
        <v>*</v>
      </c>
      <c r="U2654" s="193" t="str">
        <f ca="1">_xlfn.XLOOKUP(G2654&amp;$U$2,BS_CONTROLE[CHAVE],BS_CONTROLE[Quantidade_11],"-")</f>
        <v>-</v>
      </c>
      <c r="V2654" s="193" t="str">
        <f ca="1">_xlfn.XLOOKUP(G2654&amp;$V$2,BS_CONTROLE[CHAVE],BS_CONTROLE[Quantidade_11],"-")</f>
        <v>-</v>
      </c>
      <c r="W2654" s="193" t="str">
        <f ca="1">_xlfn.XLOOKUP(G2654&amp;$W$2,BS_CONTROLE[CHAVE],BS_CONTROLE[Quantidade_11],"-")</f>
        <v>-</v>
      </c>
    </row>
    <row r="2655" spans="1:23" hidden="1">
      <c r="A2655" s="206" t="str">
        <f>IF(SP_NORTE!Y2658="","*",SP_NORTE!Y2658)</f>
        <v>*</v>
      </c>
      <c r="B2655" s="206" t="str">
        <f>IF(SP_NORTE!X2658="","*",SP_NORTE!X2658)</f>
        <v>*</v>
      </c>
      <c r="C2655" s="206" t="str">
        <f>IF(SP_NORTE!Z2658="","*",SP_NORTE!Z2658)</f>
        <v>*</v>
      </c>
      <c r="D2655" s="195" t="str">
        <f>IF(SP_NORTE!S2658="","*",SP_NORTE!S2658)</f>
        <v>*</v>
      </c>
      <c r="E2655" s="195" t="str">
        <f>IF(SP_NORTE!T2658="","*",SP_NORTE!T2658)</f>
        <v>*</v>
      </c>
      <c r="F2655" s="205" t="str">
        <f>IF(SP_NORTE!B2658="","*",SP_NORTE!B2658)</f>
        <v>*</v>
      </c>
      <c r="G2655" s="205" t="str">
        <f>IF(SP_NORTE!D2658="","*",SP_NORTE!D2658)</f>
        <v>*</v>
      </c>
      <c r="H2655" s="205" t="str">
        <f>IF(SP_NORTE!F2658="","*",SP_NORTE!F2658)</f>
        <v>*</v>
      </c>
      <c r="I2655" s="205" t="str">
        <f>IF(SP_NORTE!H2658="","*",SP_NORTE!H2658)</f>
        <v>*</v>
      </c>
      <c r="J2655" s="205" t="str">
        <f>IF(SP_NORTE!I2658="","*",SP_NORTE!I2658)</f>
        <v>*</v>
      </c>
      <c r="K2655" s="195" t="str">
        <f>IF(SP_NORTE!M2658="","*",SP_NORTE!M2658)</f>
        <v>*</v>
      </c>
      <c r="L2655" s="195" t="str">
        <f>IF(SP_NORTE!N2658="","*",SP_NORTE!N2658)</f>
        <v>*</v>
      </c>
      <c r="M2655" s="196" t="str">
        <f>IF(SP_NORTE!J2658="","*",SP_NORTE!J2658)</f>
        <v>*</v>
      </c>
      <c r="N2655" s="204" t="str">
        <f>IF(SP_NORTE!K2658="","*",SP_NORTE!K2658)</f>
        <v>*</v>
      </c>
      <c r="O2655" s="204" t="str">
        <f>IF(SP_NORTE!L2658="","*",SP_NORTE!L2658)</f>
        <v>*</v>
      </c>
      <c r="P2655" s="203" t="str">
        <f>IF(SP_NORTE!O2658="","*",SP_NORTE!O2658)</f>
        <v>*</v>
      </c>
      <c r="Q2655" s="203" t="str">
        <f>IF(SP_NORTE!P2658="","*",SP_NORTE!P2658)</f>
        <v>*</v>
      </c>
      <c r="R2655" s="205" t="str">
        <f>IF(SP_NORTE!Q2658="","*",CONCATENATE(SP_NORTE!Q2658," ",SP_NORTE!R2658))</f>
        <v>*</v>
      </c>
      <c r="S2655" s="205" t="str">
        <f>IF(SP_NORTE!V2658="","*",SP_NORTE!V2658)</f>
        <v>*</v>
      </c>
      <c r="T2655" s="205" t="str">
        <f>IF(SP_NORTE!W2658="","*",SP_NORTE!W2658)</f>
        <v>*</v>
      </c>
      <c r="U2655" s="193" t="str">
        <f ca="1">_xlfn.XLOOKUP(G2655&amp;$U$2,BS_CONTROLE[CHAVE],BS_CONTROLE[Quantidade_11],"-")</f>
        <v>-</v>
      </c>
      <c r="V2655" s="193" t="str">
        <f ca="1">_xlfn.XLOOKUP(G2655&amp;$V$2,BS_CONTROLE[CHAVE],BS_CONTROLE[Quantidade_11],"-")</f>
        <v>-</v>
      </c>
      <c r="W2655" s="193" t="str">
        <f ca="1">_xlfn.XLOOKUP(G2655&amp;$W$2,BS_CONTROLE[CHAVE],BS_CONTROLE[Quantidade_11],"-")</f>
        <v>-</v>
      </c>
    </row>
    <row r="2656" spans="1:23" hidden="1">
      <c r="A2656" s="206" t="str">
        <f>IF(SP_NORTE!Y2659="","*",SP_NORTE!Y2659)</f>
        <v>*</v>
      </c>
      <c r="B2656" s="206" t="str">
        <f>IF(SP_NORTE!X2659="","*",SP_NORTE!X2659)</f>
        <v>*</v>
      </c>
      <c r="C2656" s="206" t="str">
        <f>IF(SP_NORTE!Z2659="","*",SP_NORTE!Z2659)</f>
        <v>*</v>
      </c>
      <c r="D2656" s="195" t="str">
        <f>IF(SP_NORTE!S2659="","*",SP_NORTE!S2659)</f>
        <v>*</v>
      </c>
      <c r="E2656" s="195" t="str">
        <f>IF(SP_NORTE!T2659="","*",SP_NORTE!T2659)</f>
        <v>*</v>
      </c>
      <c r="F2656" s="205" t="str">
        <f>IF(SP_NORTE!B2659="","*",SP_NORTE!B2659)</f>
        <v>*</v>
      </c>
      <c r="G2656" s="205" t="str">
        <f>IF(SP_NORTE!D2659="","*",SP_NORTE!D2659)</f>
        <v>*</v>
      </c>
      <c r="H2656" s="205" t="str">
        <f>IF(SP_NORTE!F2659="","*",SP_NORTE!F2659)</f>
        <v>*</v>
      </c>
      <c r="I2656" s="205" t="str">
        <f>IF(SP_NORTE!H2659="","*",SP_NORTE!H2659)</f>
        <v>*</v>
      </c>
      <c r="J2656" s="205" t="str">
        <f>IF(SP_NORTE!I2659="","*",SP_NORTE!I2659)</f>
        <v>*</v>
      </c>
      <c r="K2656" s="195" t="str">
        <f>IF(SP_NORTE!M2659="","*",SP_NORTE!M2659)</f>
        <v>*</v>
      </c>
      <c r="L2656" s="195" t="str">
        <f>IF(SP_NORTE!N2659="","*",SP_NORTE!N2659)</f>
        <v>*</v>
      </c>
      <c r="M2656" s="196" t="str">
        <f>IF(SP_NORTE!J2659="","*",SP_NORTE!J2659)</f>
        <v>*</v>
      </c>
      <c r="N2656" s="204" t="str">
        <f>IF(SP_NORTE!K2659="","*",SP_NORTE!K2659)</f>
        <v>*</v>
      </c>
      <c r="O2656" s="204" t="str">
        <f>IF(SP_NORTE!L2659="","*",SP_NORTE!L2659)</f>
        <v>*</v>
      </c>
      <c r="P2656" s="203" t="str">
        <f>IF(SP_NORTE!O2659="","*",SP_NORTE!O2659)</f>
        <v>*</v>
      </c>
      <c r="Q2656" s="203" t="str">
        <f>IF(SP_NORTE!P2659="","*",SP_NORTE!P2659)</f>
        <v>*</v>
      </c>
      <c r="R2656" s="205" t="str">
        <f>IF(SP_NORTE!Q2659="","*",CONCATENATE(SP_NORTE!Q2659," ",SP_NORTE!R2659))</f>
        <v>*</v>
      </c>
      <c r="S2656" s="205" t="str">
        <f>IF(SP_NORTE!V2659="","*",SP_NORTE!V2659)</f>
        <v>*</v>
      </c>
      <c r="T2656" s="205" t="str">
        <f>IF(SP_NORTE!W2659="","*",SP_NORTE!W2659)</f>
        <v>*</v>
      </c>
      <c r="U2656" s="193" t="str">
        <f ca="1">_xlfn.XLOOKUP(G2656&amp;$U$2,BS_CONTROLE[CHAVE],BS_CONTROLE[Quantidade_11],"-")</f>
        <v>-</v>
      </c>
      <c r="V2656" s="193" t="str">
        <f ca="1">_xlfn.XLOOKUP(G2656&amp;$V$2,BS_CONTROLE[CHAVE],BS_CONTROLE[Quantidade_11],"-")</f>
        <v>-</v>
      </c>
      <c r="W2656" s="193" t="str">
        <f ca="1">_xlfn.XLOOKUP(G2656&amp;$W$2,BS_CONTROLE[CHAVE],BS_CONTROLE[Quantidade_11],"-")</f>
        <v>-</v>
      </c>
    </row>
    <row r="2657" spans="1:23" hidden="1">
      <c r="A2657" s="206" t="str">
        <f>IF(SP_NORTE!Y2660="","*",SP_NORTE!Y2660)</f>
        <v>*</v>
      </c>
      <c r="B2657" s="206" t="str">
        <f>IF(SP_NORTE!X2660="","*",SP_NORTE!X2660)</f>
        <v>*</v>
      </c>
      <c r="C2657" s="206" t="str">
        <f>IF(SP_NORTE!Z2660="","*",SP_NORTE!Z2660)</f>
        <v>*</v>
      </c>
      <c r="D2657" s="195" t="str">
        <f>IF(SP_NORTE!S2660="","*",SP_NORTE!S2660)</f>
        <v>*</v>
      </c>
      <c r="E2657" s="195" t="str">
        <f>IF(SP_NORTE!T2660="","*",SP_NORTE!T2660)</f>
        <v>*</v>
      </c>
      <c r="F2657" s="205" t="str">
        <f>IF(SP_NORTE!B2660="","*",SP_NORTE!B2660)</f>
        <v>*</v>
      </c>
      <c r="G2657" s="205" t="str">
        <f>IF(SP_NORTE!D2660="","*",SP_NORTE!D2660)</f>
        <v>*</v>
      </c>
      <c r="H2657" s="205" t="str">
        <f>IF(SP_NORTE!F2660="","*",SP_NORTE!F2660)</f>
        <v>*</v>
      </c>
      <c r="I2657" s="205" t="str">
        <f>IF(SP_NORTE!H2660="","*",SP_NORTE!H2660)</f>
        <v>*</v>
      </c>
      <c r="J2657" s="205" t="str">
        <f>IF(SP_NORTE!I2660="","*",SP_NORTE!I2660)</f>
        <v>*</v>
      </c>
      <c r="K2657" s="195" t="str">
        <f>IF(SP_NORTE!M2660="","*",SP_NORTE!M2660)</f>
        <v>*</v>
      </c>
      <c r="L2657" s="195" t="str">
        <f>IF(SP_NORTE!N2660="","*",SP_NORTE!N2660)</f>
        <v>*</v>
      </c>
      <c r="M2657" s="196" t="str">
        <f>IF(SP_NORTE!J2660="","*",SP_NORTE!J2660)</f>
        <v>*</v>
      </c>
      <c r="N2657" s="204" t="str">
        <f>IF(SP_NORTE!K2660="","*",SP_NORTE!K2660)</f>
        <v>*</v>
      </c>
      <c r="O2657" s="204" t="str">
        <f>IF(SP_NORTE!L2660="","*",SP_NORTE!L2660)</f>
        <v>*</v>
      </c>
      <c r="P2657" s="203" t="str">
        <f>IF(SP_NORTE!O2660="","*",SP_NORTE!O2660)</f>
        <v>*</v>
      </c>
      <c r="Q2657" s="203" t="str">
        <f>IF(SP_NORTE!P2660="","*",SP_NORTE!P2660)</f>
        <v>*</v>
      </c>
      <c r="R2657" s="205" t="str">
        <f>IF(SP_NORTE!Q2660="","*",CONCATENATE(SP_NORTE!Q2660," ",SP_NORTE!R2660))</f>
        <v>*</v>
      </c>
      <c r="S2657" s="205" t="str">
        <f>IF(SP_NORTE!V2660="","*",SP_NORTE!V2660)</f>
        <v>*</v>
      </c>
      <c r="T2657" s="205" t="str">
        <f>IF(SP_NORTE!W2660="","*",SP_NORTE!W2660)</f>
        <v>*</v>
      </c>
      <c r="U2657" s="193" t="str">
        <f ca="1">_xlfn.XLOOKUP(G2657&amp;$U$2,BS_CONTROLE[CHAVE],BS_CONTROLE[Quantidade_11],"-")</f>
        <v>-</v>
      </c>
      <c r="V2657" s="193" t="str">
        <f ca="1">_xlfn.XLOOKUP(G2657&amp;$V$2,BS_CONTROLE[CHAVE],BS_CONTROLE[Quantidade_11],"-")</f>
        <v>-</v>
      </c>
      <c r="W2657" s="193" t="str">
        <f ca="1">_xlfn.XLOOKUP(G2657&amp;$W$2,BS_CONTROLE[CHAVE],BS_CONTROLE[Quantidade_11],"-")</f>
        <v>-</v>
      </c>
    </row>
    <row r="2658" spans="1:23" hidden="1">
      <c r="A2658" s="206" t="str">
        <f>IF(SP_NORTE!Y2661="","*",SP_NORTE!Y2661)</f>
        <v>*</v>
      </c>
      <c r="B2658" s="206" t="str">
        <f>IF(SP_NORTE!X2661="","*",SP_NORTE!X2661)</f>
        <v>*</v>
      </c>
      <c r="C2658" s="206" t="str">
        <f>IF(SP_NORTE!Z2661="","*",SP_NORTE!Z2661)</f>
        <v>*</v>
      </c>
      <c r="D2658" s="195" t="str">
        <f>IF(SP_NORTE!S2661="","*",SP_NORTE!S2661)</f>
        <v>*</v>
      </c>
      <c r="E2658" s="195" t="str">
        <f>IF(SP_NORTE!T2661="","*",SP_NORTE!T2661)</f>
        <v>*</v>
      </c>
      <c r="F2658" s="205" t="str">
        <f>IF(SP_NORTE!B2661="","*",SP_NORTE!B2661)</f>
        <v>*</v>
      </c>
      <c r="G2658" s="205" t="str">
        <f>IF(SP_NORTE!D2661="","*",SP_NORTE!D2661)</f>
        <v>*</v>
      </c>
      <c r="H2658" s="205" t="str">
        <f>IF(SP_NORTE!F2661="","*",SP_NORTE!F2661)</f>
        <v>*</v>
      </c>
      <c r="I2658" s="205" t="str">
        <f>IF(SP_NORTE!H2661="","*",SP_NORTE!H2661)</f>
        <v>*</v>
      </c>
      <c r="J2658" s="205" t="str">
        <f>IF(SP_NORTE!I2661="","*",SP_NORTE!I2661)</f>
        <v>*</v>
      </c>
      <c r="K2658" s="195" t="str">
        <f>IF(SP_NORTE!M2661="","*",SP_NORTE!M2661)</f>
        <v>*</v>
      </c>
      <c r="L2658" s="195" t="str">
        <f>IF(SP_NORTE!N2661="","*",SP_NORTE!N2661)</f>
        <v>*</v>
      </c>
      <c r="M2658" s="196" t="str">
        <f>IF(SP_NORTE!J2661="","*",SP_NORTE!J2661)</f>
        <v>*</v>
      </c>
      <c r="N2658" s="204" t="str">
        <f>IF(SP_NORTE!K2661="","*",SP_NORTE!K2661)</f>
        <v>*</v>
      </c>
      <c r="O2658" s="204" t="str">
        <f>IF(SP_NORTE!L2661="","*",SP_NORTE!L2661)</f>
        <v>*</v>
      </c>
      <c r="P2658" s="203" t="str">
        <f>IF(SP_NORTE!O2661="","*",SP_NORTE!O2661)</f>
        <v>*</v>
      </c>
      <c r="Q2658" s="203" t="str">
        <f>IF(SP_NORTE!P2661="","*",SP_NORTE!P2661)</f>
        <v>*</v>
      </c>
      <c r="R2658" s="205" t="str">
        <f>IF(SP_NORTE!Q2661="","*",CONCATENATE(SP_NORTE!Q2661," ",SP_NORTE!R2661))</f>
        <v>*</v>
      </c>
      <c r="S2658" s="205" t="str">
        <f>IF(SP_NORTE!V2661="","*",SP_NORTE!V2661)</f>
        <v>*</v>
      </c>
      <c r="T2658" s="205" t="str">
        <f>IF(SP_NORTE!W2661="","*",SP_NORTE!W2661)</f>
        <v>*</v>
      </c>
      <c r="U2658" s="193" t="str">
        <f ca="1">_xlfn.XLOOKUP(G2658&amp;$U$2,BS_CONTROLE[CHAVE],BS_CONTROLE[Quantidade_11],"-")</f>
        <v>-</v>
      </c>
      <c r="V2658" s="193" t="str">
        <f ca="1">_xlfn.XLOOKUP(G2658&amp;$V$2,BS_CONTROLE[CHAVE],BS_CONTROLE[Quantidade_11],"-")</f>
        <v>-</v>
      </c>
      <c r="W2658" s="193" t="str">
        <f ca="1">_xlfn.XLOOKUP(G2658&amp;$W$2,BS_CONTROLE[CHAVE],BS_CONTROLE[Quantidade_11],"-")</f>
        <v>-</v>
      </c>
    </row>
    <row r="2659" spans="1:23" hidden="1">
      <c r="A2659" s="206" t="str">
        <f>IF(SP_NORTE!Y2662="","*",SP_NORTE!Y2662)</f>
        <v>*</v>
      </c>
      <c r="B2659" s="206" t="str">
        <f>IF(SP_NORTE!X2662="","*",SP_NORTE!X2662)</f>
        <v>*</v>
      </c>
      <c r="C2659" s="206" t="str">
        <f>IF(SP_NORTE!Z2662="","*",SP_NORTE!Z2662)</f>
        <v>*</v>
      </c>
      <c r="D2659" s="195" t="str">
        <f>IF(SP_NORTE!S2662="","*",SP_NORTE!S2662)</f>
        <v>*</v>
      </c>
      <c r="E2659" s="195" t="str">
        <f>IF(SP_NORTE!T2662="","*",SP_NORTE!T2662)</f>
        <v>*</v>
      </c>
      <c r="F2659" s="205" t="str">
        <f>IF(SP_NORTE!B2662="","*",SP_NORTE!B2662)</f>
        <v>*</v>
      </c>
      <c r="G2659" s="205" t="str">
        <f>IF(SP_NORTE!D2662="","*",SP_NORTE!D2662)</f>
        <v>*</v>
      </c>
      <c r="H2659" s="205" t="str">
        <f>IF(SP_NORTE!F2662="","*",SP_NORTE!F2662)</f>
        <v>*</v>
      </c>
      <c r="I2659" s="205" t="str">
        <f>IF(SP_NORTE!H2662="","*",SP_NORTE!H2662)</f>
        <v>*</v>
      </c>
      <c r="J2659" s="205" t="str">
        <f>IF(SP_NORTE!I2662="","*",SP_NORTE!I2662)</f>
        <v>*</v>
      </c>
      <c r="K2659" s="195" t="str">
        <f>IF(SP_NORTE!M2662="","*",SP_NORTE!M2662)</f>
        <v>*</v>
      </c>
      <c r="L2659" s="195" t="str">
        <f>IF(SP_NORTE!N2662="","*",SP_NORTE!N2662)</f>
        <v>*</v>
      </c>
      <c r="M2659" s="196" t="str">
        <f>IF(SP_NORTE!J2662="","*",SP_NORTE!J2662)</f>
        <v>*</v>
      </c>
      <c r="N2659" s="204" t="str">
        <f>IF(SP_NORTE!K2662="","*",SP_NORTE!K2662)</f>
        <v>*</v>
      </c>
      <c r="O2659" s="204" t="str">
        <f>IF(SP_NORTE!L2662="","*",SP_NORTE!L2662)</f>
        <v>*</v>
      </c>
      <c r="P2659" s="203" t="str">
        <f>IF(SP_NORTE!O2662="","*",SP_NORTE!O2662)</f>
        <v>*</v>
      </c>
      <c r="Q2659" s="203" t="str">
        <f>IF(SP_NORTE!P2662="","*",SP_NORTE!P2662)</f>
        <v>*</v>
      </c>
      <c r="R2659" s="205" t="str">
        <f>IF(SP_NORTE!Q2662="","*",CONCATENATE(SP_NORTE!Q2662," ",SP_NORTE!R2662))</f>
        <v>*</v>
      </c>
      <c r="S2659" s="205" t="str">
        <f>IF(SP_NORTE!V2662="","*",SP_NORTE!V2662)</f>
        <v>*</v>
      </c>
      <c r="T2659" s="205" t="str">
        <f>IF(SP_NORTE!W2662="","*",SP_NORTE!W2662)</f>
        <v>*</v>
      </c>
      <c r="U2659" s="193" t="str">
        <f ca="1">_xlfn.XLOOKUP(G2659&amp;$U$2,BS_CONTROLE[CHAVE],BS_CONTROLE[Quantidade_11],"-")</f>
        <v>-</v>
      </c>
      <c r="V2659" s="193" t="str">
        <f ca="1">_xlfn.XLOOKUP(G2659&amp;$V$2,BS_CONTROLE[CHAVE],BS_CONTROLE[Quantidade_11],"-")</f>
        <v>-</v>
      </c>
      <c r="W2659" s="193" t="str">
        <f ca="1">_xlfn.XLOOKUP(G2659&amp;$W$2,BS_CONTROLE[CHAVE],BS_CONTROLE[Quantidade_11],"-")</f>
        <v>-</v>
      </c>
    </row>
    <row r="2660" spans="1:23" hidden="1">
      <c r="A2660" s="206" t="str">
        <f>IF(SP_NORTE!Y2663="","*",SP_NORTE!Y2663)</f>
        <v>*</v>
      </c>
      <c r="B2660" s="206" t="str">
        <f>IF(SP_NORTE!X2663="","*",SP_NORTE!X2663)</f>
        <v>*</v>
      </c>
      <c r="C2660" s="206" t="str">
        <f>IF(SP_NORTE!Z2663="","*",SP_NORTE!Z2663)</f>
        <v>*</v>
      </c>
      <c r="D2660" s="195" t="str">
        <f>IF(SP_NORTE!S2663="","*",SP_NORTE!S2663)</f>
        <v>*</v>
      </c>
      <c r="E2660" s="195" t="str">
        <f>IF(SP_NORTE!T2663="","*",SP_NORTE!T2663)</f>
        <v>*</v>
      </c>
      <c r="F2660" s="205" t="str">
        <f>IF(SP_NORTE!B2663="","*",SP_NORTE!B2663)</f>
        <v>*</v>
      </c>
      <c r="G2660" s="205" t="str">
        <f>IF(SP_NORTE!D2663="","*",SP_NORTE!D2663)</f>
        <v>*</v>
      </c>
      <c r="H2660" s="205" t="str">
        <f>IF(SP_NORTE!F2663="","*",SP_NORTE!F2663)</f>
        <v>*</v>
      </c>
      <c r="I2660" s="205" t="str">
        <f>IF(SP_NORTE!H2663="","*",SP_NORTE!H2663)</f>
        <v>*</v>
      </c>
      <c r="J2660" s="205" t="str">
        <f>IF(SP_NORTE!I2663="","*",SP_NORTE!I2663)</f>
        <v>*</v>
      </c>
      <c r="K2660" s="195" t="str">
        <f>IF(SP_NORTE!M2663="","*",SP_NORTE!M2663)</f>
        <v>*</v>
      </c>
      <c r="L2660" s="195" t="str">
        <f>IF(SP_NORTE!N2663="","*",SP_NORTE!N2663)</f>
        <v>*</v>
      </c>
      <c r="M2660" s="196" t="str">
        <f>IF(SP_NORTE!J2663="","*",SP_NORTE!J2663)</f>
        <v>*</v>
      </c>
      <c r="N2660" s="204" t="str">
        <f>IF(SP_NORTE!K2663="","*",SP_NORTE!K2663)</f>
        <v>*</v>
      </c>
      <c r="O2660" s="204" t="str">
        <f>IF(SP_NORTE!L2663="","*",SP_NORTE!L2663)</f>
        <v>*</v>
      </c>
      <c r="P2660" s="203" t="str">
        <f>IF(SP_NORTE!O2663="","*",SP_NORTE!O2663)</f>
        <v>*</v>
      </c>
      <c r="Q2660" s="203" t="str">
        <f>IF(SP_NORTE!P2663="","*",SP_NORTE!P2663)</f>
        <v>*</v>
      </c>
      <c r="R2660" s="205" t="str">
        <f>IF(SP_NORTE!Q2663="","*",CONCATENATE(SP_NORTE!Q2663," ",SP_NORTE!R2663))</f>
        <v>*</v>
      </c>
      <c r="S2660" s="205" t="str">
        <f>IF(SP_NORTE!V2663="","*",SP_NORTE!V2663)</f>
        <v>*</v>
      </c>
      <c r="T2660" s="205" t="str">
        <f>IF(SP_NORTE!W2663="","*",SP_NORTE!W2663)</f>
        <v>*</v>
      </c>
      <c r="U2660" s="193" t="str">
        <f ca="1">_xlfn.XLOOKUP(G2660&amp;$U$2,BS_CONTROLE[CHAVE],BS_CONTROLE[Quantidade_11],"-")</f>
        <v>-</v>
      </c>
      <c r="V2660" s="193" t="str">
        <f ca="1">_xlfn.XLOOKUP(G2660&amp;$V$2,BS_CONTROLE[CHAVE],BS_CONTROLE[Quantidade_11],"-")</f>
        <v>-</v>
      </c>
      <c r="W2660" s="193" t="str">
        <f ca="1">_xlfn.XLOOKUP(G2660&amp;$W$2,BS_CONTROLE[CHAVE],BS_CONTROLE[Quantidade_11],"-")</f>
        <v>-</v>
      </c>
    </row>
    <row r="2661" spans="1:23" hidden="1">
      <c r="A2661" s="206" t="str">
        <f>IF(SP_NORTE!Y2664="","*",SP_NORTE!Y2664)</f>
        <v>*</v>
      </c>
      <c r="B2661" s="206" t="str">
        <f>IF(SP_NORTE!X2664="","*",SP_NORTE!X2664)</f>
        <v>*</v>
      </c>
      <c r="C2661" s="206" t="str">
        <f>IF(SP_NORTE!Z2664="","*",SP_NORTE!Z2664)</f>
        <v>*</v>
      </c>
      <c r="D2661" s="195" t="str">
        <f>IF(SP_NORTE!S2664="","*",SP_NORTE!S2664)</f>
        <v>*</v>
      </c>
      <c r="E2661" s="195" t="str">
        <f>IF(SP_NORTE!T2664="","*",SP_NORTE!T2664)</f>
        <v>*</v>
      </c>
      <c r="F2661" s="205" t="str">
        <f>IF(SP_NORTE!B2664="","*",SP_NORTE!B2664)</f>
        <v>*</v>
      </c>
      <c r="G2661" s="205" t="str">
        <f>IF(SP_NORTE!D2664="","*",SP_NORTE!D2664)</f>
        <v>*</v>
      </c>
      <c r="H2661" s="205" t="str">
        <f>IF(SP_NORTE!F2664="","*",SP_NORTE!F2664)</f>
        <v>*</v>
      </c>
      <c r="I2661" s="205" t="str">
        <f>IF(SP_NORTE!H2664="","*",SP_NORTE!H2664)</f>
        <v>*</v>
      </c>
      <c r="J2661" s="205" t="str">
        <f>IF(SP_NORTE!I2664="","*",SP_NORTE!I2664)</f>
        <v>*</v>
      </c>
      <c r="K2661" s="195" t="str">
        <f>IF(SP_NORTE!M2664="","*",SP_NORTE!M2664)</f>
        <v>*</v>
      </c>
      <c r="L2661" s="195" t="str">
        <f>IF(SP_NORTE!N2664="","*",SP_NORTE!N2664)</f>
        <v>*</v>
      </c>
      <c r="M2661" s="196" t="str">
        <f>IF(SP_NORTE!J2664="","*",SP_NORTE!J2664)</f>
        <v>*</v>
      </c>
      <c r="N2661" s="204" t="str">
        <f>IF(SP_NORTE!K2664="","*",SP_NORTE!K2664)</f>
        <v>*</v>
      </c>
      <c r="O2661" s="204" t="str">
        <f>IF(SP_NORTE!L2664="","*",SP_NORTE!L2664)</f>
        <v>*</v>
      </c>
      <c r="P2661" s="203" t="str">
        <f>IF(SP_NORTE!O2664="","*",SP_NORTE!O2664)</f>
        <v>*</v>
      </c>
      <c r="Q2661" s="203" t="str">
        <f>IF(SP_NORTE!P2664="","*",SP_NORTE!P2664)</f>
        <v>*</v>
      </c>
      <c r="R2661" s="205" t="str">
        <f>IF(SP_NORTE!Q2664="","*",CONCATENATE(SP_NORTE!Q2664," ",SP_NORTE!R2664))</f>
        <v>*</v>
      </c>
      <c r="S2661" s="205" t="str">
        <f>IF(SP_NORTE!V2664="","*",SP_NORTE!V2664)</f>
        <v>*</v>
      </c>
      <c r="T2661" s="205" t="str">
        <f>IF(SP_NORTE!W2664="","*",SP_NORTE!W2664)</f>
        <v>*</v>
      </c>
      <c r="U2661" s="193" t="str">
        <f ca="1">_xlfn.XLOOKUP(G2661&amp;$U$2,BS_CONTROLE[CHAVE],BS_CONTROLE[Quantidade_11],"-")</f>
        <v>-</v>
      </c>
      <c r="V2661" s="193" t="str">
        <f ca="1">_xlfn.XLOOKUP(G2661&amp;$V$2,BS_CONTROLE[CHAVE],BS_CONTROLE[Quantidade_11],"-")</f>
        <v>-</v>
      </c>
      <c r="W2661" s="193" t="str">
        <f ca="1">_xlfn.XLOOKUP(G2661&amp;$W$2,BS_CONTROLE[CHAVE],BS_CONTROLE[Quantidade_11],"-")</f>
        <v>-</v>
      </c>
    </row>
    <row r="2662" spans="1:23" hidden="1">
      <c r="A2662" s="206" t="str">
        <f>IF(SP_NORTE!Y2665="","*",SP_NORTE!Y2665)</f>
        <v>*</v>
      </c>
      <c r="B2662" s="206" t="str">
        <f>IF(SP_NORTE!X2665="","*",SP_NORTE!X2665)</f>
        <v>*</v>
      </c>
      <c r="C2662" s="206" t="str">
        <f>IF(SP_NORTE!Z2665="","*",SP_NORTE!Z2665)</f>
        <v>*</v>
      </c>
      <c r="D2662" s="195" t="str">
        <f>IF(SP_NORTE!S2665="","*",SP_NORTE!S2665)</f>
        <v>*</v>
      </c>
      <c r="E2662" s="195" t="str">
        <f>IF(SP_NORTE!T2665="","*",SP_NORTE!T2665)</f>
        <v>*</v>
      </c>
      <c r="F2662" s="205" t="str">
        <f>IF(SP_NORTE!B2665="","*",SP_NORTE!B2665)</f>
        <v>*</v>
      </c>
      <c r="G2662" s="205" t="str">
        <f>IF(SP_NORTE!D2665="","*",SP_NORTE!D2665)</f>
        <v>*</v>
      </c>
      <c r="H2662" s="205" t="str">
        <f>IF(SP_NORTE!F2665="","*",SP_NORTE!F2665)</f>
        <v>*</v>
      </c>
      <c r="I2662" s="205" t="str">
        <f>IF(SP_NORTE!H2665="","*",SP_NORTE!H2665)</f>
        <v>*</v>
      </c>
      <c r="J2662" s="205" t="str">
        <f>IF(SP_NORTE!I2665="","*",SP_NORTE!I2665)</f>
        <v>*</v>
      </c>
      <c r="K2662" s="195" t="str">
        <f>IF(SP_NORTE!M2665="","*",SP_NORTE!M2665)</f>
        <v>*</v>
      </c>
      <c r="L2662" s="195" t="str">
        <f>IF(SP_NORTE!N2665="","*",SP_NORTE!N2665)</f>
        <v>*</v>
      </c>
      <c r="M2662" s="196" t="str">
        <f>IF(SP_NORTE!J2665="","*",SP_NORTE!J2665)</f>
        <v>*</v>
      </c>
      <c r="N2662" s="204" t="str">
        <f>IF(SP_NORTE!K2665="","*",SP_NORTE!K2665)</f>
        <v>*</v>
      </c>
      <c r="O2662" s="204" t="str">
        <f>IF(SP_NORTE!L2665="","*",SP_NORTE!L2665)</f>
        <v>*</v>
      </c>
      <c r="P2662" s="203" t="str">
        <f>IF(SP_NORTE!O2665="","*",SP_NORTE!O2665)</f>
        <v>*</v>
      </c>
      <c r="Q2662" s="203" t="str">
        <f>IF(SP_NORTE!P2665="","*",SP_NORTE!P2665)</f>
        <v>*</v>
      </c>
      <c r="R2662" s="205" t="str">
        <f>IF(SP_NORTE!Q2665="","*",CONCATENATE(SP_NORTE!Q2665," ",SP_NORTE!R2665))</f>
        <v>*</v>
      </c>
      <c r="S2662" s="205" t="str">
        <f>IF(SP_NORTE!V2665="","*",SP_NORTE!V2665)</f>
        <v>*</v>
      </c>
      <c r="T2662" s="205" t="str">
        <f>IF(SP_NORTE!W2665="","*",SP_NORTE!W2665)</f>
        <v>*</v>
      </c>
      <c r="U2662" s="193" t="str">
        <f ca="1">_xlfn.XLOOKUP(G2662&amp;$U$2,BS_CONTROLE[CHAVE],BS_CONTROLE[Quantidade_11],"-")</f>
        <v>-</v>
      </c>
      <c r="V2662" s="193" t="str">
        <f ca="1">_xlfn.XLOOKUP(G2662&amp;$V$2,BS_CONTROLE[CHAVE],BS_CONTROLE[Quantidade_11],"-")</f>
        <v>-</v>
      </c>
      <c r="W2662" s="193" t="str">
        <f ca="1">_xlfn.XLOOKUP(G2662&amp;$W$2,BS_CONTROLE[CHAVE],BS_CONTROLE[Quantidade_11],"-")</f>
        <v>-</v>
      </c>
    </row>
    <row r="2663" spans="1:23" hidden="1">
      <c r="A2663" s="206" t="str">
        <f>IF(SP_NORTE!Y2666="","*",SP_NORTE!Y2666)</f>
        <v>*</v>
      </c>
      <c r="B2663" s="206" t="str">
        <f>IF(SP_NORTE!X2666="","*",SP_NORTE!X2666)</f>
        <v>*</v>
      </c>
      <c r="C2663" s="206" t="str">
        <f>IF(SP_NORTE!Z2666="","*",SP_NORTE!Z2666)</f>
        <v>*</v>
      </c>
      <c r="D2663" s="195" t="str">
        <f>IF(SP_NORTE!S2666="","*",SP_NORTE!S2666)</f>
        <v>*</v>
      </c>
      <c r="E2663" s="195" t="str">
        <f>IF(SP_NORTE!T2666="","*",SP_NORTE!T2666)</f>
        <v>*</v>
      </c>
      <c r="F2663" s="205" t="str">
        <f>IF(SP_NORTE!B2666="","*",SP_NORTE!B2666)</f>
        <v>*</v>
      </c>
      <c r="G2663" s="205" t="str">
        <f>IF(SP_NORTE!D2666="","*",SP_NORTE!D2666)</f>
        <v>*</v>
      </c>
      <c r="H2663" s="205" t="str">
        <f>IF(SP_NORTE!F2666="","*",SP_NORTE!F2666)</f>
        <v>*</v>
      </c>
      <c r="I2663" s="205" t="str">
        <f>IF(SP_NORTE!H2666="","*",SP_NORTE!H2666)</f>
        <v>*</v>
      </c>
      <c r="J2663" s="205" t="str">
        <f>IF(SP_NORTE!I2666="","*",SP_NORTE!I2666)</f>
        <v>*</v>
      </c>
      <c r="K2663" s="195" t="str">
        <f>IF(SP_NORTE!M2666="","*",SP_NORTE!M2666)</f>
        <v>*</v>
      </c>
      <c r="L2663" s="195" t="str">
        <f>IF(SP_NORTE!N2666="","*",SP_NORTE!N2666)</f>
        <v>*</v>
      </c>
      <c r="M2663" s="196" t="str">
        <f>IF(SP_NORTE!J2666="","*",SP_NORTE!J2666)</f>
        <v>*</v>
      </c>
      <c r="N2663" s="204" t="str">
        <f>IF(SP_NORTE!K2666="","*",SP_NORTE!K2666)</f>
        <v>*</v>
      </c>
      <c r="O2663" s="204" t="str">
        <f>IF(SP_NORTE!L2666="","*",SP_NORTE!L2666)</f>
        <v>*</v>
      </c>
      <c r="P2663" s="203" t="str">
        <f>IF(SP_NORTE!O2666="","*",SP_NORTE!O2666)</f>
        <v>*</v>
      </c>
      <c r="Q2663" s="203" t="str">
        <f>IF(SP_NORTE!P2666="","*",SP_NORTE!P2666)</f>
        <v>*</v>
      </c>
      <c r="R2663" s="205" t="str">
        <f>IF(SP_NORTE!Q2666="","*",CONCATENATE(SP_NORTE!Q2666," ",SP_NORTE!R2666))</f>
        <v>*</v>
      </c>
      <c r="S2663" s="205" t="str">
        <f>IF(SP_NORTE!V2666="","*",SP_NORTE!V2666)</f>
        <v>*</v>
      </c>
      <c r="T2663" s="205" t="str">
        <f>IF(SP_NORTE!W2666="","*",SP_NORTE!W2666)</f>
        <v>*</v>
      </c>
      <c r="U2663" s="193" t="str">
        <f ca="1">_xlfn.XLOOKUP(G2663&amp;$U$2,BS_CONTROLE[CHAVE],BS_CONTROLE[Quantidade_11],"-")</f>
        <v>-</v>
      </c>
      <c r="V2663" s="193" t="str">
        <f ca="1">_xlfn.XLOOKUP(G2663&amp;$V$2,BS_CONTROLE[CHAVE],BS_CONTROLE[Quantidade_11],"-")</f>
        <v>-</v>
      </c>
      <c r="W2663" s="193" t="str">
        <f ca="1">_xlfn.XLOOKUP(G2663&amp;$W$2,BS_CONTROLE[CHAVE],BS_CONTROLE[Quantidade_11],"-")</f>
        <v>-</v>
      </c>
    </row>
    <row r="2664" spans="1:23" hidden="1">
      <c r="A2664" s="206" t="str">
        <f>IF(SP_NORTE!Y2667="","*",SP_NORTE!Y2667)</f>
        <v>*</v>
      </c>
      <c r="B2664" s="206" t="str">
        <f>IF(SP_NORTE!X2667="","*",SP_NORTE!X2667)</f>
        <v>*</v>
      </c>
      <c r="C2664" s="206" t="str">
        <f>IF(SP_NORTE!Z2667="","*",SP_NORTE!Z2667)</f>
        <v>*</v>
      </c>
      <c r="D2664" s="195" t="str">
        <f>IF(SP_NORTE!S2667="","*",SP_NORTE!S2667)</f>
        <v>*</v>
      </c>
      <c r="E2664" s="195" t="str">
        <f>IF(SP_NORTE!T2667="","*",SP_NORTE!T2667)</f>
        <v>*</v>
      </c>
      <c r="F2664" s="205" t="str">
        <f>IF(SP_NORTE!B2667="","*",SP_NORTE!B2667)</f>
        <v>*</v>
      </c>
      <c r="G2664" s="205" t="str">
        <f>IF(SP_NORTE!D2667="","*",SP_NORTE!D2667)</f>
        <v>*</v>
      </c>
      <c r="H2664" s="205" t="str">
        <f>IF(SP_NORTE!F2667="","*",SP_NORTE!F2667)</f>
        <v>*</v>
      </c>
      <c r="I2664" s="205" t="str">
        <f>IF(SP_NORTE!H2667="","*",SP_NORTE!H2667)</f>
        <v>*</v>
      </c>
      <c r="J2664" s="205" t="str">
        <f>IF(SP_NORTE!I2667="","*",SP_NORTE!I2667)</f>
        <v>*</v>
      </c>
      <c r="K2664" s="195" t="str">
        <f>IF(SP_NORTE!M2667="","*",SP_NORTE!M2667)</f>
        <v>*</v>
      </c>
      <c r="L2664" s="195" t="str">
        <f>IF(SP_NORTE!N2667="","*",SP_NORTE!N2667)</f>
        <v>*</v>
      </c>
      <c r="M2664" s="196" t="str">
        <f>IF(SP_NORTE!J2667="","*",SP_NORTE!J2667)</f>
        <v>*</v>
      </c>
      <c r="N2664" s="204" t="str">
        <f>IF(SP_NORTE!K2667="","*",SP_NORTE!K2667)</f>
        <v>*</v>
      </c>
      <c r="O2664" s="204" t="str">
        <f>IF(SP_NORTE!L2667="","*",SP_NORTE!L2667)</f>
        <v>*</v>
      </c>
      <c r="P2664" s="203" t="str">
        <f>IF(SP_NORTE!O2667="","*",SP_NORTE!O2667)</f>
        <v>*</v>
      </c>
      <c r="Q2664" s="203" t="str">
        <f>IF(SP_NORTE!P2667="","*",SP_NORTE!P2667)</f>
        <v>*</v>
      </c>
      <c r="R2664" s="205" t="str">
        <f>IF(SP_NORTE!Q2667="","*",CONCATENATE(SP_NORTE!Q2667," ",SP_NORTE!R2667))</f>
        <v>*</v>
      </c>
      <c r="S2664" s="205" t="str">
        <f>IF(SP_NORTE!V2667="","*",SP_NORTE!V2667)</f>
        <v>*</v>
      </c>
      <c r="T2664" s="205" t="str">
        <f>IF(SP_NORTE!W2667="","*",SP_NORTE!W2667)</f>
        <v>*</v>
      </c>
      <c r="U2664" s="193" t="str">
        <f ca="1">_xlfn.XLOOKUP(G2664&amp;$U$2,BS_CONTROLE[CHAVE],BS_CONTROLE[Quantidade_11],"-")</f>
        <v>-</v>
      </c>
      <c r="V2664" s="193" t="str">
        <f ca="1">_xlfn.XLOOKUP(G2664&amp;$V$2,BS_CONTROLE[CHAVE],BS_CONTROLE[Quantidade_11],"-")</f>
        <v>-</v>
      </c>
      <c r="W2664" s="193" t="str">
        <f ca="1">_xlfn.XLOOKUP(G2664&amp;$W$2,BS_CONTROLE[CHAVE],BS_CONTROLE[Quantidade_11],"-")</f>
        <v>-</v>
      </c>
    </row>
    <row r="2665" spans="1:23" hidden="1">
      <c r="A2665" s="206" t="str">
        <f>IF(SP_NORTE!Y2668="","*",SP_NORTE!Y2668)</f>
        <v>*</v>
      </c>
      <c r="B2665" s="206" t="str">
        <f>IF(SP_NORTE!X2668="","*",SP_NORTE!X2668)</f>
        <v>*</v>
      </c>
      <c r="C2665" s="206" t="str">
        <f>IF(SP_NORTE!Z2668="","*",SP_NORTE!Z2668)</f>
        <v>*</v>
      </c>
      <c r="D2665" s="195" t="str">
        <f>IF(SP_NORTE!S2668="","*",SP_NORTE!S2668)</f>
        <v>*</v>
      </c>
      <c r="E2665" s="195" t="str">
        <f>IF(SP_NORTE!T2668="","*",SP_NORTE!T2668)</f>
        <v>*</v>
      </c>
      <c r="F2665" s="205" t="str">
        <f>IF(SP_NORTE!B2668="","*",SP_NORTE!B2668)</f>
        <v>*</v>
      </c>
      <c r="G2665" s="205" t="str">
        <f>IF(SP_NORTE!D2668="","*",SP_NORTE!D2668)</f>
        <v>*</v>
      </c>
      <c r="H2665" s="205" t="str">
        <f>IF(SP_NORTE!F2668="","*",SP_NORTE!F2668)</f>
        <v>*</v>
      </c>
      <c r="I2665" s="205" t="str">
        <f>IF(SP_NORTE!H2668="","*",SP_NORTE!H2668)</f>
        <v>*</v>
      </c>
      <c r="J2665" s="205" t="str">
        <f>IF(SP_NORTE!I2668="","*",SP_NORTE!I2668)</f>
        <v>*</v>
      </c>
      <c r="K2665" s="195" t="str">
        <f>IF(SP_NORTE!M2668="","*",SP_NORTE!M2668)</f>
        <v>*</v>
      </c>
      <c r="L2665" s="195" t="str">
        <f>IF(SP_NORTE!N2668="","*",SP_NORTE!N2668)</f>
        <v>*</v>
      </c>
      <c r="M2665" s="196" t="str">
        <f>IF(SP_NORTE!J2668="","*",SP_NORTE!J2668)</f>
        <v>*</v>
      </c>
      <c r="N2665" s="204" t="str">
        <f>IF(SP_NORTE!K2668="","*",SP_NORTE!K2668)</f>
        <v>*</v>
      </c>
      <c r="O2665" s="204" t="str">
        <f>IF(SP_NORTE!L2668="","*",SP_NORTE!L2668)</f>
        <v>*</v>
      </c>
      <c r="P2665" s="203" t="str">
        <f>IF(SP_NORTE!O2668="","*",SP_NORTE!O2668)</f>
        <v>*</v>
      </c>
      <c r="Q2665" s="203" t="str">
        <f>IF(SP_NORTE!P2668="","*",SP_NORTE!P2668)</f>
        <v>*</v>
      </c>
      <c r="R2665" s="205" t="str">
        <f>IF(SP_NORTE!Q2668="","*",CONCATENATE(SP_NORTE!Q2668," ",SP_NORTE!R2668))</f>
        <v>*</v>
      </c>
      <c r="S2665" s="205" t="str">
        <f>IF(SP_NORTE!V2668="","*",SP_NORTE!V2668)</f>
        <v>*</v>
      </c>
      <c r="T2665" s="205" t="str">
        <f>IF(SP_NORTE!W2668="","*",SP_NORTE!W2668)</f>
        <v>*</v>
      </c>
      <c r="U2665" s="193" t="str">
        <f ca="1">_xlfn.XLOOKUP(G2665&amp;$U$2,BS_CONTROLE[CHAVE],BS_CONTROLE[Quantidade_11],"-")</f>
        <v>-</v>
      </c>
      <c r="V2665" s="193" t="str">
        <f ca="1">_xlfn.XLOOKUP(G2665&amp;$V$2,BS_CONTROLE[CHAVE],BS_CONTROLE[Quantidade_11],"-")</f>
        <v>-</v>
      </c>
      <c r="W2665" s="193" t="str">
        <f ca="1">_xlfn.XLOOKUP(G2665&amp;$W$2,BS_CONTROLE[CHAVE],BS_CONTROLE[Quantidade_11],"-")</f>
        <v>-</v>
      </c>
    </row>
    <row r="2666" spans="1:23" hidden="1">
      <c r="A2666" s="206" t="str">
        <f>IF(SP_NORTE!Y2669="","*",SP_NORTE!Y2669)</f>
        <v>*</v>
      </c>
      <c r="B2666" s="206" t="str">
        <f>IF(SP_NORTE!X2669="","*",SP_NORTE!X2669)</f>
        <v>*</v>
      </c>
      <c r="C2666" s="206" t="str">
        <f>IF(SP_NORTE!Z2669="","*",SP_NORTE!Z2669)</f>
        <v>*</v>
      </c>
      <c r="D2666" s="195" t="str">
        <f>IF(SP_NORTE!S2669="","*",SP_NORTE!S2669)</f>
        <v>*</v>
      </c>
      <c r="E2666" s="195" t="str">
        <f>IF(SP_NORTE!T2669="","*",SP_NORTE!T2669)</f>
        <v>*</v>
      </c>
      <c r="F2666" s="205" t="str">
        <f>IF(SP_NORTE!B2669="","*",SP_NORTE!B2669)</f>
        <v>*</v>
      </c>
      <c r="G2666" s="205" t="str">
        <f>IF(SP_NORTE!D2669="","*",SP_NORTE!D2669)</f>
        <v>*</v>
      </c>
      <c r="H2666" s="205" t="str">
        <f>IF(SP_NORTE!F2669="","*",SP_NORTE!F2669)</f>
        <v>*</v>
      </c>
      <c r="I2666" s="205" t="str">
        <f>IF(SP_NORTE!H2669="","*",SP_NORTE!H2669)</f>
        <v>*</v>
      </c>
      <c r="J2666" s="205" t="str">
        <f>IF(SP_NORTE!I2669="","*",SP_NORTE!I2669)</f>
        <v>*</v>
      </c>
      <c r="K2666" s="195" t="str">
        <f>IF(SP_NORTE!M2669="","*",SP_NORTE!M2669)</f>
        <v>*</v>
      </c>
      <c r="L2666" s="195" t="str">
        <f>IF(SP_NORTE!N2669="","*",SP_NORTE!N2669)</f>
        <v>*</v>
      </c>
      <c r="M2666" s="196" t="str">
        <f>IF(SP_NORTE!J2669="","*",SP_NORTE!J2669)</f>
        <v>*</v>
      </c>
      <c r="N2666" s="204" t="str">
        <f>IF(SP_NORTE!K2669="","*",SP_NORTE!K2669)</f>
        <v>*</v>
      </c>
      <c r="O2666" s="204" t="str">
        <f>IF(SP_NORTE!L2669="","*",SP_NORTE!L2669)</f>
        <v>*</v>
      </c>
      <c r="P2666" s="203" t="str">
        <f>IF(SP_NORTE!O2669="","*",SP_NORTE!O2669)</f>
        <v>*</v>
      </c>
      <c r="Q2666" s="203" t="str">
        <f>IF(SP_NORTE!P2669="","*",SP_NORTE!P2669)</f>
        <v>*</v>
      </c>
      <c r="R2666" s="205" t="str">
        <f>IF(SP_NORTE!Q2669="","*",CONCATENATE(SP_NORTE!Q2669," ",SP_NORTE!R2669))</f>
        <v>*</v>
      </c>
      <c r="S2666" s="205" t="str">
        <f>IF(SP_NORTE!V2669="","*",SP_NORTE!V2669)</f>
        <v>*</v>
      </c>
      <c r="T2666" s="205" t="str">
        <f>IF(SP_NORTE!W2669="","*",SP_NORTE!W2669)</f>
        <v>*</v>
      </c>
      <c r="U2666" s="193" t="str">
        <f ca="1">_xlfn.XLOOKUP(G2666&amp;$U$2,BS_CONTROLE[CHAVE],BS_CONTROLE[Quantidade_11],"-")</f>
        <v>-</v>
      </c>
      <c r="V2666" s="193" t="str">
        <f ca="1">_xlfn.XLOOKUP(G2666&amp;$V$2,BS_CONTROLE[CHAVE],BS_CONTROLE[Quantidade_11],"-")</f>
        <v>-</v>
      </c>
      <c r="W2666" s="193" t="str">
        <f ca="1">_xlfn.XLOOKUP(G2666&amp;$W$2,BS_CONTROLE[CHAVE],BS_CONTROLE[Quantidade_11],"-")</f>
        <v>-</v>
      </c>
    </row>
    <row r="2667" spans="1:23" hidden="1">
      <c r="A2667" s="206" t="str">
        <f>IF(SP_NORTE!Y2670="","*",SP_NORTE!Y2670)</f>
        <v>*</v>
      </c>
      <c r="B2667" s="206" t="str">
        <f>IF(SP_NORTE!X2670="","*",SP_NORTE!X2670)</f>
        <v>*</v>
      </c>
      <c r="C2667" s="206" t="str">
        <f>IF(SP_NORTE!Z2670="","*",SP_NORTE!Z2670)</f>
        <v>*</v>
      </c>
      <c r="D2667" s="195" t="str">
        <f>IF(SP_NORTE!S2670="","*",SP_NORTE!S2670)</f>
        <v>*</v>
      </c>
      <c r="E2667" s="195" t="str">
        <f>IF(SP_NORTE!T2670="","*",SP_NORTE!T2670)</f>
        <v>*</v>
      </c>
      <c r="F2667" s="205" t="str">
        <f>IF(SP_NORTE!B2670="","*",SP_NORTE!B2670)</f>
        <v>*</v>
      </c>
      <c r="G2667" s="205" t="str">
        <f>IF(SP_NORTE!D2670="","*",SP_NORTE!D2670)</f>
        <v>*</v>
      </c>
      <c r="H2667" s="205" t="str">
        <f>IF(SP_NORTE!F2670="","*",SP_NORTE!F2670)</f>
        <v>*</v>
      </c>
      <c r="I2667" s="205" t="str">
        <f>IF(SP_NORTE!H2670="","*",SP_NORTE!H2670)</f>
        <v>*</v>
      </c>
      <c r="J2667" s="205" t="str">
        <f>IF(SP_NORTE!I2670="","*",SP_NORTE!I2670)</f>
        <v>*</v>
      </c>
      <c r="K2667" s="195" t="str">
        <f>IF(SP_NORTE!M2670="","*",SP_NORTE!M2670)</f>
        <v>*</v>
      </c>
      <c r="L2667" s="195" t="str">
        <f>IF(SP_NORTE!N2670="","*",SP_NORTE!N2670)</f>
        <v>*</v>
      </c>
      <c r="M2667" s="196" t="str">
        <f>IF(SP_NORTE!J2670="","*",SP_NORTE!J2670)</f>
        <v>*</v>
      </c>
      <c r="N2667" s="204" t="str">
        <f>IF(SP_NORTE!K2670="","*",SP_NORTE!K2670)</f>
        <v>*</v>
      </c>
      <c r="O2667" s="204" t="str">
        <f>IF(SP_NORTE!L2670="","*",SP_NORTE!L2670)</f>
        <v>*</v>
      </c>
      <c r="P2667" s="203" t="str">
        <f>IF(SP_NORTE!O2670="","*",SP_NORTE!O2670)</f>
        <v>*</v>
      </c>
      <c r="Q2667" s="203" t="str">
        <f>IF(SP_NORTE!P2670="","*",SP_NORTE!P2670)</f>
        <v>*</v>
      </c>
      <c r="R2667" s="205" t="str">
        <f>IF(SP_NORTE!Q2670="","*",CONCATENATE(SP_NORTE!Q2670," ",SP_NORTE!R2670))</f>
        <v>*</v>
      </c>
      <c r="S2667" s="205" t="str">
        <f>IF(SP_NORTE!V2670="","*",SP_NORTE!V2670)</f>
        <v>*</v>
      </c>
      <c r="T2667" s="205" t="str">
        <f>IF(SP_NORTE!W2670="","*",SP_NORTE!W2670)</f>
        <v>*</v>
      </c>
      <c r="U2667" s="193" t="str">
        <f ca="1">_xlfn.XLOOKUP(G2667&amp;$U$2,BS_CONTROLE[CHAVE],BS_CONTROLE[Quantidade_11],"-")</f>
        <v>-</v>
      </c>
      <c r="V2667" s="193" t="str">
        <f ca="1">_xlfn.XLOOKUP(G2667&amp;$V$2,BS_CONTROLE[CHAVE],BS_CONTROLE[Quantidade_11],"-")</f>
        <v>-</v>
      </c>
      <c r="W2667" s="193" t="str">
        <f ca="1">_xlfn.XLOOKUP(G2667&amp;$W$2,BS_CONTROLE[CHAVE],BS_CONTROLE[Quantidade_11],"-")</f>
        <v>-</v>
      </c>
    </row>
    <row r="2668" spans="1:23" hidden="1">
      <c r="A2668" s="206" t="str">
        <f>IF(SP_NORTE!Y2671="","*",SP_NORTE!Y2671)</f>
        <v>*</v>
      </c>
      <c r="B2668" s="206" t="str">
        <f>IF(SP_NORTE!X2671="","*",SP_NORTE!X2671)</f>
        <v>*</v>
      </c>
      <c r="C2668" s="206" t="str">
        <f>IF(SP_NORTE!Z2671="","*",SP_NORTE!Z2671)</f>
        <v>*</v>
      </c>
      <c r="D2668" s="195" t="str">
        <f>IF(SP_NORTE!S2671="","*",SP_NORTE!S2671)</f>
        <v>*</v>
      </c>
      <c r="E2668" s="195" t="str">
        <f>IF(SP_NORTE!T2671="","*",SP_NORTE!T2671)</f>
        <v>*</v>
      </c>
      <c r="F2668" s="205" t="str">
        <f>IF(SP_NORTE!B2671="","*",SP_NORTE!B2671)</f>
        <v>*</v>
      </c>
      <c r="G2668" s="205" t="str">
        <f>IF(SP_NORTE!D2671="","*",SP_NORTE!D2671)</f>
        <v>*</v>
      </c>
      <c r="H2668" s="205" t="str">
        <f>IF(SP_NORTE!F2671="","*",SP_NORTE!F2671)</f>
        <v>*</v>
      </c>
      <c r="I2668" s="205" t="str">
        <f>IF(SP_NORTE!H2671="","*",SP_NORTE!H2671)</f>
        <v>*</v>
      </c>
      <c r="J2668" s="205" t="str">
        <f>IF(SP_NORTE!I2671="","*",SP_NORTE!I2671)</f>
        <v>*</v>
      </c>
      <c r="K2668" s="195" t="str">
        <f>IF(SP_NORTE!M2671="","*",SP_NORTE!M2671)</f>
        <v>*</v>
      </c>
      <c r="L2668" s="195" t="str">
        <f>IF(SP_NORTE!N2671="","*",SP_NORTE!N2671)</f>
        <v>*</v>
      </c>
      <c r="M2668" s="196" t="str">
        <f>IF(SP_NORTE!J2671="","*",SP_NORTE!J2671)</f>
        <v>*</v>
      </c>
      <c r="N2668" s="204" t="str">
        <f>IF(SP_NORTE!K2671="","*",SP_NORTE!K2671)</f>
        <v>*</v>
      </c>
      <c r="O2668" s="204" t="str">
        <f>IF(SP_NORTE!L2671="","*",SP_NORTE!L2671)</f>
        <v>*</v>
      </c>
      <c r="P2668" s="203" t="str">
        <f>IF(SP_NORTE!O2671="","*",SP_NORTE!O2671)</f>
        <v>*</v>
      </c>
      <c r="Q2668" s="203" t="str">
        <f>IF(SP_NORTE!P2671="","*",SP_NORTE!P2671)</f>
        <v>*</v>
      </c>
      <c r="R2668" s="205" t="str">
        <f>IF(SP_NORTE!Q2671="","*",CONCATENATE(SP_NORTE!Q2671," ",SP_NORTE!R2671))</f>
        <v>*</v>
      </c>
      <c r="S2668" s="205" t="str">
        <f>IF(SP_NORTE!V2671="","*",SP_NORTE!V2671)</f>
        <v>*</v>
      </c>
      <c r="T2668" s="205" t="str">
        <f>IF(SP_NORTE!W2671="","*",SP_NORTE!W2671)</f>
        <v>*</v>
      </c>
      <c r="U2668" s="193" t="str">
        <f ca="1">_xlfn.XLOOKUP(G2668&amp;$U$2,BS_CONTROLE[CHAVE],BS_CONTROLE[Quantidade_11],"-")</f>
        <v>-</v>
      </c>
      <c r="V2668" s="193" t="str">
        <f ca="1">_xlfn.XLOOKUP(G2668&amp;$V$2,BS_CONTROLE[CHAVE],BS_CONTROLE[Quantidade_11],"-")</f>
        <v>-</v>
      </c>
      <c r="W2668" s="193" t="str">
        <f ca="1">_xlfn.XLOOKUP(G2668&amp;$W$2,BS_CONTROLE[CHAVE],BS_CONTROLE[Quantidade_11],"-")</f>
        <v>-</v>
      </c>
    </row>
    <row r="2669" spans="1:23" hidden="1">
      <c r="A2669" s="206" t="str">
        <f>IF(SP_NORTE!Y2672="","*",SP_NORTE!Y2672)</f>
        <v>*</v>
      </c>
      <c r="B2669" s="206" t="str">
        <f>IF(SP_NORTE!X2672="","*",SP_NORTE!X2672)</f>
        <v>*</v>
      </c>
      <c r="C2669" s="206" t="str">
        <f>IF(SP_NORTE!Z2672="","*",SP_NORTE!Z2672)</f>
        <v>*</v>
      </c>
      <c r="D2669" s="195" t="str">
        <f>IF(SP_NORTE!S2672="","*",SP_NORTE!S2672)</f>
        <v>*</v>
      </c>
      <c r="E2669" s="195" t="str">
        <f>IF(SP_NORTE!T2672="","*",SP_NORTE!T2672)</f>
        <v>*</v>
      </c>
      <c r="F2669" s="205" t="str">
        <f>IF(SP_NORTE!B2672="","*",SP_NORTE!B2672)</f>
        <v>*</v>
      </c>
      <c r="G2669" s="205" t="str">
        <f>IF(SP_NORTE!D2672="","*",SP_NORTE!D2672)</f>
        <v>*</v>
      </c>
      <c r="H2669" s="205" t="str">
        <f>IF(SP_NORTE!F2672="","*",SP_NORTE!F2672)</f>
        <v>*</v>
      </c>
      <c r="I2669" s="205" t="str">
        <f>IF(SP_NORTE!H2672="","*",SP_NORTE!H2672)</f>
        <v>*</v>
      </c>
      <c r="J2669" s="205" t="str">
        <f>IF(SP_NORTE!I2672="","*",SP_NORTE!I2672)</f>
        <v>*</v>
      </c>
      <c r="K2669" s="195" t="str">
        <f>IF(SP_NORTE!M2672="","*",SP_NORTE!M2672)</f>
        <v>*</v>
      </c>
      <c r="L2669" s="195" t="str">
        <f>IF(SP_NORTE!N2672="","*",SP_NORTE!N2672)</f>
        <v>*</v>
      </c>
      <c r="M2669" s="196" t="str">
        <f>IF(SP_NORTE!J2672="","*",SP_NORTE!J2672)</f>
        <v>*</v>
      </c>
      <c r="N2669" s="204" t="str">
        <f>IF(SP_NORTE!K2672="","*",SP_NORTE!K2672)</f>
        <v>*</v>
      </c>
      <c r="O2669" s="204" t="str">
        <f>IF(SP_NORTE!L2672="","*",SP_NORTE!L2672)</f>
        <v>*</v>
      </c>
      <c r="P2669" s="203" t="str">
        <f>IF(SP_NORTE!O2672="","*",SP_NORTE!O2672)</f>
        <v>*</v>
      </c>
      <c r="Q2669" s="203" t="str">
        <f>IF(SP_NORTE!P2672="","*",SP_NORTE!P2672)</f>
        <v>*</v>
      </c>
      <c r="R2669" s="205" t="str">
        <f>IF(SP_NORTE!Q2672="","*",CONCATENATE(SP_NORTE!Q2672," ",SP_NORTE!R2672))</f>
        <v>*</v>
      </c>
      <c r="S2669" s="205" t="str">
        <f>IF(SP_NORTE!V2672="","*",SP_NORTE!V2672)</f>
        <v>*</v>
      </c>
      <c r="T2669" s="205" t="str">
        <f>IF(SP_NORTE!W2672="","*",SP_NORTE!W2672)</f>
        <v>*</v>
      </c>
      <c r="U2669" s="193" t="str">
        <f ca="1">_xlfn.XLOOKUP(G2669&amp;$U$2,BS_CONTROLE[CHAVE],BS_CONTROLE[Quantidade_11],"-")</f>
        <v>-</v>
      </c>
      <c r="V2669" s="193" t="str">
        <f ca="1">_xlfn.XLOOKUP(G2669&amp;$V$2,BS_CONTROLE[CHAVE],BS_CONTROLE[Quantidade_11],"-")</f>
        <v>-</v>
      </c>
      <c r="W2669" s="193" t="str">
        <f ca="1">_xlfn.XLOOKUP(G2669&amp;$W$2,BS_CONTROLE[CHAVE],BS_CONTROLE[Quantidade_11],"-")</f>
        <v>-</v>
      </c>
    </row>
    <row r="2670" spans="1:23" hidden="1">
      <c r="A2670" s="206" t="str">
        <f>IF(SP_NORTE!Y2673="","*",SP_NORTE!Y2673)</f>
        <v>*</v>
      </c>
      <c r="B2670" s="206" t="str">
        <f>IF(SP_NORTE!X2673="","*",SP_NORTE!X2673)</f>
        <v>*</v>
      </c>
      <c r="C2670" s="206" t="str">
        <f>IF(SP_NORTE!Z2673="","*",SP_NORTE!Z2673)</f>
        <v>*</v>
      </c>
      <c r="D2670" s="195" t="str">
        <f>IF(SP_NORTE!S2673="","*",SP_NORTE!S2673)</f>
        <v>*</v>
      </c>
      <c r="E2670" s="195" t="str">
        <f>IF(SP_NORTE!T2673="","*",SP_NORTE!T2673)</f>
        <v>*</v>
      </c>
      <c r="F2670" s="205" t="str">
        <f>IF(SP_NORTE!B2673="","*",SP_NORTE!B2673)</f>
        <v>*</v>
      </c>
      <c r="G2670" s="205" t="str">
        <f>IF(SP_NORTE!D2673="","*",SP_NORTE!D2673)</f>
        <v>*</v>
      </c>
      <c r="H2670" s="205" t="str">
        <f>IF(SP_NORTE!F2673="","*",SP_NORTE!F2673)</f>
        <v>*</v>
      </c>
      <c r="I2670" s="205" t="str">
        <f>IF(SP_NORTE!H2673="","*",SP_NORTE!H2673)</f>
        <v>*</v>
      </c>
      <c r="J2670" s="205" t="str">
        <f>IF(SP_NORTE!I2673="","*",SP_NORTE!I2673)</f>
        <v>*</v>
      </c>
      <c r="K2670" s="195" t="str">
        <f>IF(SP_NORTE!M2673="","*",SP_NORTE!M2673)</f>
        <v>*</v>
      </c>
      <c r="L2670" s="195" t="str">
        <f>IF(SP_NORTE!N2673="","*",SP_NORTE!N2673)</f>
        <v>*</v>
      </c>
      <c r="M2670" s="196" t="str">
        <f>IF(SP_NORTE!J2673="","*",SP_NORTE!J2673)</f>
        <v>*</v>
      </c>
      <c r="N2670" s="204" t="str">
        <f>IF(SP_NORTE!K2673="","*",SP_NORTE!K2673)</f>
        <v>*</v>
      </c>
      <c r="O2670" s="204" t="str">
        <f>IF(SP_NORTE!L2673="","*",SP_NORTE!L2673)</f>
        <v>*</v>
      </c>
      <c r="P2670" s="203" t="str">
        <f>IF(SP_NORTE!O2673="","*",SP_NORTE!O2673)</f>
        <v>*</v>
      </c>
      <c r="Q2670" s="203" t="str">
        <f>IF(SP_NORTE!P2673="","*",SP_NORTE!P2673)</f>
        <v>*</v>
      </c>
      <c r="R2670" s="205" t="str">
        <f>IF(SP_NORTE!Q2673="","*",CONCATENATE(SP_NORTE!Q2673," ",SP_NORTE!R2673))</f>
        <v>*</v>
      </c>
      <c r="S2670" s="205" t="str">
        <f>IF(SP_NORTE!V2673="","*",SP_NORTE!V2673)</f>
        <v>*</v>
      </c>
      <c r="T2670" s="205" t="str">
        <f>IF(SP_NORTE!W2673="","*",SP_NORTE!W2673)</f>
        <v>*</v>
      </c>
      <c r="U2670" s="193" t="str">
        <f ca="1">_xlfn.XLOOKUP(G2670&amp;$U$2,BS_CONTROLE[CHAVE],BS_CONTROLE[Quantidade_11],"-")</f>
        <v>-</v>
      </c>
      <c r="V2670" s="193" t="str">
        <f ca="1">_xlfn.XLOOKUP(G2670&amp;$V$2,BS_CONTROLE[CHAVE],BS_CONTROLE[Quantidade_11],"-")</f>
        <v>-</v>
      </c>
      <c r="W2670" s="193" t="str">
        <f ca="1">_xlfn.XLOOKUP(G2670&amp;$W$2,BS_CONTROLE[CHAVE],BS_CONTROLE[Quantidade_11],"-")</f>
        <v>-</v>
      </c>
    </row>
    <row r="2671" spans="1:23" hidden="1">
      <c r="A2671" s="206" t="str">
        <f>IF(SP_NORTE!Y2674="","*",SP_NORTE!Y2674)</f>
        <v>*</v>
      </c>
      <c r="B2671" s="206" t="str">
        <f>IF(SP_NORTE!X2674="","*",SP_NORTE!X2674)</f>
        <v>*</v>
      </c>
      <c r="C2671" s="206" t="str">
        <f>IF(SP_NORTE!Z2674="","*",SP_NORTE!Z2674)</f>
        <v>*</v>
      </c>
      <c r="D2671" s="195" t="str">
        <f>IF(SP_NORTE!S2674="","*",SP_NORTE!S2674)</f>
        <v>*</v>
      </c>
      <c r="E2671" s="195" t="str">
        <f>IF(SP_NORTE!T2674="","*",SP_NORTE!T2674)</f>
        <v>*</v>
      </c>
      <c r="F2671" s="205" t="str">
        <f>IF(SP_NORTE!B2674="","*",SP_NORTE!B2674)</f>
        <v>*</v>
      </c>
      <c r="G2671" s="205" t="str">
        <f>IF(SP_NORTE!D2674="","*",SP_NORTE!D2674)</f>
        <v>*</v>
      </c>
      <c r="H2671" s="205" t="str">
        <f>IF(SP_NORTE!F2674="","*",SP_NORTE!F2674)</f>
        <v>*</v>
      </c>
      <c r="I2671" s="205" t="str">
        <f>IF(SP_NORTE!H2674="","*",SP_NORTE!H2674)</f>
        <v>*</v>
      </c>
      <c r="J2671" s="205" t="str">
        <f>IF(SP_NORTE!I2674="","*",SP_NORTE!I2674)</f>
        <v>*</v>
      </c>
      <c r="K2671" s="195" t="str">
        <f>IF(SP_NORTE!M2674="","*",SP_NORTE!M2674)</f>
        <v>*</v>
      </c>
      <c r="L2671" s="195" t="str">
        <f>IF(SP_NORTE!N2674="","*",SP_NORTE!N2674)</f>
        <v>*</v>
      </c>
      <c r="M2671" s="196" t="str">
        <f>IF(SP_NORTE!J2674="","*",SP_NORTE!J2674)</f>
        <v>*</v>
      </c>
      <c r="N2671" s="204" t="str">
        <f>IF(SP_NORTE!K2674="","*",SP_NORTE!K2674)</f>
        <v>*</v>
      </c>
      <c r="O2671" s="204" t="str">
        <f>IF(SP_NORTE!L2674="","*",SP_NORTE!L2674)</f>
        <v>*</v>
      </c>
      <c r="P2671" s="203" t="str">
        <f>IF(SP_NORTE!O2674="","*",SP_NORTE!O2674)</f>
        <v>*</v>
      </c>
      <c r="Q2671" s="203" t="str">
        <f>IF(SP_NORTE!P2674="","*",SP_NORTE!P2674)</f>
        <v>*</v>
      </c>
      <c r="R2671" s="205" t="str">
        <f>IF(SP_NORTE!Q2674="","*",CONCATENATE(SP_NORTE!Q2674," ",SP_NORTE!R2674))</f>
        <v>*</v>
      </c>
      <c r="S2671" s="205" t="str">
        <f>IF(SP_NORTE!V2674="","*",SP_NORTE!V2674)</f>
        <v>*</v>
      </c>
      <c r="T2671" s="205" t="str">
        <f>IF(SP_NORTE!W2674="","*",SP_NORTE!W2674)</f>
        <v>*</v>
      </c>
      <c r="U2671" s="193" t="str">
        <f ca="1">_xlfn.XLOOKUP(G2671&amp;$U$2,BS_CONTROLE[CHAVE],BS_CONTROLE[Quantidade_11],"-")</f>
        <v>-</v>
      </c>
      <c r="V2671" s="193" t="str">
        <f ca="1">_xlfn.XLOOKUP(G2671&amp;$V$2,BS_CONTROLE[CHAVE],BS_CONTROLE[Quantidade_11],"-")</f>
        <v>-</v>
      </c>
      <c r="W2671" s="193" t="str">
        <f ca="1">_xlfn.XLOOKUP(G2671&amp;$W$2,BS_CONTROLE[CHAVE],BS_CONTROLE[Quantidade_11],"-")</f>
        <v>-</v>
      </c>
    </row>
    <row r="2672" spans="1:23" hidden="1">
      <c r="A2672" s="206" t="str">
        <f>IF(SP_NORTE!Y2675="","*",SP_NORTE!Y2675)</f>
        <v>*</v>
      </c>
      <c r="B2672" s="206" t="str">
        <f>IF(SP_NORTE!X2675="","*",SP_NORTE!X2675)</f>
        <v>*</v>
      </c>
      <c r="C2672" s="206" t="str">
        <f>IF(SP_NORTE!Z2675="","*",SP_NORTE!Z2675)</f>
        <v>*</v>
      </c>
      <c r="D2672" s="195" t="str">
        <f>IF(SP_NORTE!S2675="","*",SP_NORTE!S2675)</f>
        <v>*</v>
      </c>
      <c r="E2672" s="195" t="str">
        <f>IF(SP_NORTE!T2675="","*",SP_NORTE!T2675)</f>
        <v>*</v>
      </c>
      <c r="F2672" s="205" t="str">
        <f>IF(SP_NORTE!B2675="","*",SP_NORTE!B2675)</f>
        <v>*</v>
      </c>
      <c r="G2672" s="205" t="str">
        <f>IF(SP_NORTE!D2675="","*",SP_NORTE!D2675)</f>
        <v>*</v>
      </c>
      <c r="H2672" s="205" t="str">
        <f>IF(SP_NORTE!F2675="","*",SP_NORTE!F2675)</f>
        <v>*</v>
      </c>
      <c r="I2672" s="205" t="str">
        <f>IF(SP_NORTE!H2675="","*",SP_NORTE!H2675)</f>
        <v>*</v>
      </c>
      <c r="J2672" s="205" t="str">
        <f>IF(SP_NORTE!I2675="","*",SP_NORTE!I2675)</f>
        <v>*</v>
      </c>
      <c r="K2672" s="195" t="str">
        <f>IF(SP_NORTE!M2675="","*",SP_NORTE!M2675)</f>
        <v>*</v>
      </c>
      <c r="L2672" s="195" t="str">
        <f>IF(SP_NORTE!N2675="","*",SP_NORTE!N2675)</f>
        <v>*</v>
      </c>
      <c r="M2672" s="196" t="str">
        <f>IF(SP_NORTE!J2675="","*",SP_NORTE!J2675)</f>
        <v>*</v>
      </c>
      <c r="N2672" s="204" t="str">
        <f>IF(SP_NORTE!K2675="","*",SP_NORTE!K2675)</f>
        <v>*</v>
      </c>
      <c r="O2672" s="204" t="str">
        <f>IF(SP_NORTE!L2675="","*",SP_NORTE!L2675)</f>
        <v>*</v>
      </c>
      <c r="P2672" s="203" t="str">
        <f>IF(SP_NORTE!O2675="","*",SP_NORTE!O2675)</f>
        <v>*</v>
      </c>
      <c r="Q2672" s="203" t="str">
        <f>IF(SP_NORTE!P2675="","*",SP_NORTE!P2675)</f>
        <v>*</v>
      </c>
      <c r="R2672" s="205" t="str">
        <f>IF(SP_NORTE!Q2675="","*",CONCATENATE(SP_NORTE!Q2675," ",SP_NORTE!R2675))</f>
        <v>*</v>
      </c>
      <c r="S2672" s="205" t="str">
        <f>IF(SP_NORTE!V2675="","*",SP_NORTE!V2675)</f>
        <v>*</v>
      </c>
      <c r="T2672" s="205" t="str">
        <f>IF(SP_NORTE!W2675="","*",SP_NORTE!W2675)</f>
        <v>*</v>
      </c>
      <c r="U2672" s="193" t="str">
        <f ca="1">_xlfn.XLOOKUP(G2672&amp;$U$2,BS_CONTROLE[CHAVE],BS_CONTROLE[Quantidade_11],"-")</f>
        <v>-</v>
      </c>
      <c r="V2672" s="193" t="str">
        <f ca="1">_xlfn.XLOOKUP(G2672&amp;$V$2,BS_CONTROLE[CHAVE],BS_CONTROLE[Quantidade_11],"-")</f>
        <v>-</v>
      </c>
      <c r="W2672" s="193" t="str">
        <f ca="1">_xlfn.XLOOKUP(G2672&amp;$W$2,BS_CONTROLE[CHAVE],BS_CONTROLE[Quantidade_11],"-")</f>
        <v>-</v>
      </c>
    </row>
    <row r="2673" spans="1:23" hidden="1">
      <c r="A2673" s="206" t="str">
        <f>IF(SP_NORTE!Y2676="","*",SP_NORTE!Y2676)</f>
        <v>*</v>
      </c>
      <c r="B2673" s="206" t="str">
        <f>IF(SP_NORTE!X2676="","*",SP_NORTE!X2676)</f>
        <v>*</v>
      </c>
      <c r="C2673" s="206" t="str">
        <f>IF(SP_NORTE!Z2676="","*",SP_NORTE!Z2676)</f>
        <v>*</v>
      </c>
      <c r="D2673" s="195" t="str">
        <f>IF(SP_NORTE!S2676="","*",SP_NORTE!S2676)</f>
        <v>*</v>
      </c>
      <c r="E2673" s="195" t="str">
        <f>IF(SP_NORTE!T2676="","*",SP_NORTE!T2676)</f>
        <v>*</v>
      </c>
      <c r="F2673" s="205" t="str">
        <f>IF(SP_NORTE!B2676="","*",SP_NORTE!B2676)</f>
        <v>*</v>
      </c>
      <c r="G2673" s="205" t="str">
        <f>IF(SP_NORTE!D2676="","*",SP_NORTE!D2676)</f>
        <v>*</v>
      </c>
      <c r="H2673" s="205" t="str">
        <f>IF(SP_NORTE!F2676="","*",SP_NORTE!F2676)</f>
        <v>*</v>
      </c>
      <c r="I2673" s="205" t="str">
        <f>IF(SP_NORTE!H2676="","*",SP_NORTE!H2676)</f>
        <v>*</v>
      </c>
      <c r="J2673" s="205" t="str">
        <f>IF(SP_NORTE!I2676="","*",SP_NORTE!I2676)</f>
        <v>*</v>
      </c>
      <c r="K2673" s="195" t="str">
        <f>IF(SP_NORTE!M2676="","*",SP_NORTE!M2676)</f>
        <v>*</v>
      </c>
      <c r="L2673" s="195" t="str">
        <f>IF(SP_NORTE!N2676="","*",SP_NORTE!N2676)</f>
        <v>*</v>
      </c>
      <c r="M2673" s="196" t="str">
        <f>IF(SP_NORTE!J2676="","*",SP_NORTE!J2676)</f>
        <v>*</v>
      </c>
      <c r="N2673" s="204" t="str">
        <f>IF(SP_NORTE!K2676="","*",SP_NORTE!K2676)</f>
        <v>*</v>
      </c>
      <c r="O2673" s="204" t="str">
        <f>IF(SP_NORTE!L2676="","*",SP_NORTE!L2676)</f>
        <v>*</v>
      </c>
      <c r="P2673" s="203" t="str">
        <f>IF(SP_NORTE!O2676="","*",SP_NORTE!O2676)</f>
        <v>*</v>
      </c>
      <c r="Q2673" s="203" t="str">
        <f>IF(SP_NORTE!P2676="","*",SP_NORTE!P2676)</f>
        <v>*</v>
      </c>
      <c r="R2673" s="205" t="str">
        <f>IF(SP_NORTE!Q2676="","*",CONCATENATE(SP_NORTE!Q2676," ",SP_NORTE!R2676))</f>
        <v>*</v>
      </c>
      <c r="S2673" s="205" t="str">
        <f>IF(SP_NORTE!V2676="","*",SP_NORTE!V2676)</f>
        <v>*</v>
      </c>
      <c r="T2673" s="205" t="str">
        <f>IF(SP_NORTE!W2676="","*",SP_NORTE!W2676)</f>
        <v>*</v>
      </c>
      <c r="U2673" s="193" t="str">
        <f ca="1">_xlfn.XLOOKUP(G2673&amp;$U$2,BS_CONTROLE[CHAVE],BS_CONTROLE[Quantidade_11],"-")</f>
        <v>-</v>
      </c>
      <c r="V2673" s="193" t="str">
        <f ca="1">_xlfn.XLOOKUP(G2673&amp;$V$2,BS_CONTROLE[CHAVE],BS_CONTROLE[Quantidade_11],"-")</f>
        <v>-</v>
      </c>
      <c r="W2673" s="193" t="str">
        <f ca="1">_xlfn.XLOOKUP(G2673&amp;$W$2,BS_CONTROLE[CHAVE],BS_CONTROLE[Quantidade_11],"-")</f>
        <v>-</v>
      </c>
    </row>
    <row r="2674" spans="1:23" hidden="1">
      <c r="A2674" s="206" t="str">
        <f>IF(SP_NORTE!Y2677="","*",SP_NORTE!Y2677)</f>
        <v>*</v>
      </c>
      <c r="B2674" s="206" t="str">
        <f>IF(SP_NORTE!X2677="","*",SP_NORTE!X2677)</f>
        <v>*</v>
      </c>
      <c r="C2674" s="206" t="str">
        <f>IF(SP_NORTE!Z2677="","*",SP_NORTE!Z2677)</f>
        <v>*</v>
      </c>
      <c r="D2674" s="195" t="str">
        <f>IF(SP_NORTE!S2677="","*",SP_NORTE!S2677)</f>
        <v>*</v>
      </c>
      <c r="E2674" s="195" t="str">
        <f>IF(SP_NORTE!T2677="","*",SP_NORTE!T2677)</f>
        <v>*</v>
      </c>
      <c r="F2674" s="205" t="str">
        <f>IF(SP_NORTE!B2677="","*",SP_NORTE!B2677)</f>
        <v>*</v>
      </c>
      <c r="G2674" s="205" t="str">
        <f>IF(SP_NORTE!D2677="","*",SP_NORTE!D2677)</f>
        <v>*</v>
      </c>
      <c r="H2674" s="205" t="str">
        <f>IF(SP_NORTE!F2677="","*",SP_NORTE!F2677)</f>
        <v>*</v>
      </c>
      <c r="I2674" s="205" t="str">
        <f>IF(SP_NORTE!H2677="","*",SP_NORTE!H2677)</f>
        <v>*</v>
      </c>
      <c r="J2674" s="205" t="str">
        <f>IF(SP_NORTE!I2677="","*",SP_NORTE!I2677)</f>
        <v>*</v>
      </c>
      <c r="K2674" s="195" t="str">
        <f>IF(SP_NORTE!M2677="","*",SP_NORTE!M2677)</f>
        <v>*</v>
      </c>
      <c r="L2674" s="195" t="str">
        <f>IF(SP_NORTE!N2677="","*",SP_NORTE!N2677)</f>
        <v>*</v>
      </c>
      <c r="M2674" s="196" t="str">
        <f>IF(SP_NORTE!J2677="","*",SP_NORTE!J2677)</f>
        <v>*</v>
      </c>
      <c r="N2674" s="204" t="str">
        <f>IF(SP_NORTE!K2677="","*",SP_NORTE!K2677)</f>
        <v>*</v>
      </c>
      <c r="O2674" s="204" t="str">
        <f>IF(SP_NORTE!L2677="","*",SP_NORTE!L2677)</f>
        <v>*</v>
      </c>
      <c r="P2674" s="203" t="str">
        <f>IF(SP_NORTE!O2677="","*",SP_NORTE!O2677)</f>
        <v>*</v>
      </c>
      <c r="Q2674" s="203" t="str">
        <f>IF(SP_NORTE!P2677="","*",SP_NORTE!P2677)</f>
        <v>*</v>
      </c>
      <c r="R2674" s="205" t="str">
        <f>IF(SP_NORTE!Q2677="","*",CONCATENATE(SP_NORTE!Q2677," ",SP_NORTE!R2677))</f>
        <v>*</v>
      </c>
      <c r="S2674" s="205" t="str">
        <f>IF(SP_NORTE!V2677="","*",SP_NORTE!V2677)</f>
        <v>*</v>
      </c>
      <c r="T2674" s="205" t="str">
        <f>IF(SP_NORTE!W2677="","*",SP_NORTE!W2677)</f>
        <v>*</v>
      </c>
      <c r="U2674" s="193" t="str">
        <f ca="1">_xlfn.XLOOKUP(G2674&amp;$U$2,BS_CONTROLE[CHAVE],BS_CONTROLE[Quantidade_11],"-")</f>
        <v>-</v>
      </c>
      <c r="V2674" s="193" t="str">
        <f ca="1">_xlfn.XLOOKUP(G2674&amp;$V$2,BS_CONTROLE[CHAVE],BS_CONTROLE[Quantidade_11],"-")</f>
        <v>-</v>
      </c>
      <c r="W2674" s="193" t="str">
        <f ca="1">_xlfn.XLOOKUP(G2674&amp;$W$2,BS_CONTROLE[CHAVE],BS_CONTROLE[Quantidade_11],"-")</f>
        <v>-</v>
      </c>
    </row>
    <row r="2675" spans="1:23" hidden="1">
      <c r="A2675" s="206" t="str">
        <f>IF(SP_NORTE!Y2678="","*",SP_NORTE!Y2678)</f>
        <v>*</v>
      </c>
      <c r="B2675" s="206" t="str">
        <f>IF(SP_NORTE!X2678="","*",SP_NORTE!X2678)</f>
        <v>*</v>
      </c>
      <c r="C2675" s="206" t="str">
        <f>IF(SP_NORTE!Z2678="","*",SP_NORTE!Z2678)</f>
        <v>*</v>
      </c>
      <c r="D2675" s="195" t="str">
        <f>IF(SP_NORTE!S2678="","*",SP_NORTE!S2678)</f>
        <v>*</v>
      </c>
      <c r="E2675" s="195" t="str">
        <f>IF(SP_NORTE!T2678="","*",SP_NORTE!T2678)</f>
        <v>*</v>
      </c>
      <c r="F2675" s="205" t="str">
        <f>IF(SP_NORTE!B2678="","*",SP_NORTE!B2678)</f>
        <v>*</v>
      </c>
      <c r="G2675" s="205" t="str">
        <f>IF(SP_NORTE!D2678="","*",SP_NORTE!D2678)</f>
        <v>*</v>
      </c>
      <c r="H2675" s="205" t="str">
        <f>IF(SP_NORTE!F2678="","*",SP_NORTE!F2678)</f>
        <v>*</v>
      </c>
      <c r="I2675" s="205" t="str">
        <f>IF(SP_NORTE!H2678="","*",SP_NORTE!H2678)</f>
        <v>*</v>
      </c>
      <c r="J2675" s="205" t="str">
        <f>IF(SP_NORTE!I2678="","*",SP_NORTE!I2678)</f>
        <v>*</v>
      </c>
      <c r="K2675" s="195" t="str">
        <f>IF(SP_NORTE!M2678="","*",SP_NORTE!M2678)</f>
        <v>*</v>
      </c>
      <c r="L2675" s="195" t="str">
        <f>IF(SP_NORTE!N2678="","*",SP_NORTE!N2678)</f>
        <v>*</v>
      </c>
      <c r="M2675" s="196" t="str">
        <f>IF(SP_NORTE!J2678="","*",SP_NORTE!J2678)</f>
        <v>*</v>
      </c>
      <c r="N2675" s="204" t="str">
        <f>IF(SP_NORTE!K2678="","*",SP_NORTE!K2678)</f>
        <v>*</v>
      </c>
      <c r="O2675" s="204" t="str">
        <f>IF(SP_NORTE!L2678="","*",SP_NORTE!L2678)</f>
        <v>*</v>
      </c>
      <c r="P2675" s="203" t="str">
        <f>IF(SP_NORTE!O2678="","*",SP_NORTE!O2678)</f>
        <v>*</v>
      </c>
      <c r="Q2675" s="203" t="str">
        <f>IF(SP_NORTE!P2678="","*",SP_NORTE!P2678)</f>
        <v>*</v>
      </c>
      <c r="R2675" s="205" t="str">
        <f>IF(SP_NORTE!Q2678="","*",CONCATENATE(SP_NORTE!Q2678," ",SP_NORTE!R2678))</f>
        <v>*</v>
      </c>
      <c r="S2675" s="205" t="str">
        <f>IF(SP_NORTE!V2678="","*",SP_NORTE!V2678)</f>
        <v>*</v>
      </c>
      <c r="T2675" s="205" t="str">
        <f>IF(SP_NORTE!W2678="","*",SP_NORTE!W2678)</f>
        <v>*</v>
      </c>
      <c r="U2675" s="193" t="str">
        <f ca="1">_xlfn.XLOOKUP(G2675&amp;$U$2,BS_CONTROLE[CHAVE],BS_CONTROLE[Quantidade_11],"-")</f>
        <v>-</v>
      </c>
      <c r="V2675" s="193" t="str">
        <f ca="1">_xlfn.XLOOKUP(G2675&amp;$V$2,BS_CONTROLE[CHAVE],BS_CONTROLE[Quantidade_11],"-")</f>
        <v>-</v>
      </c>
      <c r="W2675" s="193" t="str">
        <f ca="1">_xlfn.XLOOKUP(G2675&amp;$W$2,BS_CONTROLE[CHAVE],BS_CONTROLE[Quantidade_11],"-")</f>
        <v>-</v>
      </c>
    </row>
    <row r="2676" spans="1:23" hidden="1">
      <c r="A2676" s="206" t="str">
        <f>IF(SP_NORTE!Y2679="","*",SP_NORTE!Y2679)</f>
        <v>*</v>
      </c>
      <c r="B2676" s="206" t="str">
        <f>IF(SP_NORTE!X2679="","*",SP_NORTE!X2679)</f>
        <v>*</v>
      </c>
      <c r="C2676" s="206" t="str">
        <f>IF(SP_NORTE!Z2679="","*",SP_NORTE!Z2679)</f>
        <v>*</v>
      </c>
      <c r="D2676" s="195" t="str">
        <f>IF(SP_NORTE!S2679="","*",SP_NORTE!S2679)</f>
        <v>*</v>
      </c>
      <c r="E2676" s="195" t="str">
        <f>IF(SP_NORTE!T2679="","*",SP_NORTE!T2679)</f>
        <v>*</v>
      </c>
      <c r="F2676" s="205" t="str">
        <f>IF(SP_NORTE!B2679="","*",SP_NORTE!B2679)</f>
        <v>*</v>
      </c>
      <c r="G2676" s="205" t="str">
        <f>IF(SP_NORTE!D2679="","*",SP_NORTE!D2679)</f>
        <v>*</v>
      </c>
      <c r="H2676" s="205" t="str">
        <f>IF(SP_NORTE!F2679="","*",SP_NORTE!F2679)</f>
        <v>*</v>
      </c>
      <c r="I2676" s="205" t="str">
        <f>IF(SP_NORTE!H2679="","*",SP_NORTE!H2679)</f>
        <v>*</v>
      </c>
      <c r="J2676" s="205" t="str">
        <f>IF(SP_NORTE!I2679="","*",SP_NORTE!I2679)</f>
        <v>*</v>
      </c>
      <c r="K2676" s="195" t="str">
        <f>IF(SP_NORTE!M2679="","*",SP_NORTE!M2679)</f>
        <v>*</v>
      </c>
      <c r="L2676" s="195" t="str">
        <f>IF(SP_NORTE!N2679="","*",SP_NORTE!N2679)</f>
        <v>*</v>
      </c>
      <c r="M2676" s="196" t="str">
        <f>IF(SP_NORTE!J2679="","*",SP_NORTE!J2679)</f>
        <v>*</v>
      </c>
      <c r="N2676" s="204" t="str">
        <f>IF(SP_NORTE!K2679="","*",SP_NORTE!K2679)</f>
        <v>*</v>
      </c>
      <c r="O2676" s="204" t="str">
        <f>IF(SP_NORTE!L2679="","*",SP_NORTE!L2679)</f>
        <v>*</v>
      </c>
      <c r="P2676" s="203" t="str">
        <f>IF(SP_NORTE!O2679="","*",SP_NORTE!O2679)</f>
        <v>*</v>
      </c>
      <c r="Q2676" s="203" t="str">
        <f>IF(SP_NORTE!P2679="","*",SP_NORTE!P2679)</f>
        <v>*</v>
      </c>
      <c r="R2676" s="205" t="str">
        <f>IF(SP_NORTE!Q2679="","*",CONCATENATE(SP_NORTE!Q2679," ",SP_NORTE!R2679))</f>
        <v>*</v>
      </c>
      <c r="S2676" s="205" t="str">
        <f>IF(SP_NORTE!V2679="","*",SP_NORTE!V2679)</f>
        <v>*</v>
      </c>
      <c r="T2676" s="205" t="str">
        <f>IF(SP_NORTE!W2679="","*",SP_NORTE!W2679)</f>
        <v>*</v>
      </c>
      <c r="U2676" s="193" t="str">
        <f ca="1">_xlfn.XLOOKUP(G2676&amp;$U$2,BS_CONTROLE[CHAVE],BS_CONTROLE[Quantidade_11],"-")</f>
        <v>-</v>
      </c>
      <c r="V2676" s="193" t="str">
        <f ca="1">_xlfn.XLOOKUP(G2676&amp;$V$2,BS_CONTROLE[CHAVE],BS_CONTROLE[Quantidade_11],"-")</f>
        <v>-</v>
      </c>
      <c r="W2676" s="193" t="str">
        <f ca="1">_xlfn.XLOOKUP(G2676&amp;$W$2,BS_CONTROLE[CHAVE],BS_CONTROLE[Quantidade_11],"-")</f>
        <v>-</v>
      </c>
    </row>
    <row r="2677" spans="1:23" hidden="1">
      <c r="A2677" s="206" t="str">
        <f>IF(SP_NORTE!Y2680="","*",SP_NORTE!Y2680)</f>
        <v>*</v>
      </c>
      <c r="B2677" s="206" t="str">
        <f>IF(SP_NORTE!X2680="","*",SP_NORTE!X2680)</f>
        <v>*</v>
      </c>
      <c r="C2677" s="206" t="str">
        <f>IF(SP_NORTE!Z2680="","*",SP_NORTE!Z2680)</f>
        <v>*</v>
      </c>
      <c r="D2677" s="195" t="str">
        <f>IF(SP_NORTE!S2680="","*",SP_NORTE!S2680)</f>
        <v>*</v>
      </c>
      <c r="E2677" s="195" t="str">
        <f>IF(SP_NORTE!T2680="","*",SP_NORTE!T2680)</f>
        <v>*</v>
      </c>
      <c r="F2677" s="205" t="str">
        <f>IF(SP_NORTE!B2680="","*",SP_NORTE!B2680)</f>
        <v>*</v>
      </c>
      <c r="G2677" s="205" t="str">
        <f>IF(SP_NORTE!D2680="","*",SP_NORTE!D2680)</f>
        <v>*</v>
      </c>
      <c r="H2677" s="205" t="str">
        <f>IF(SP_NORTE!F2680="","*",SP_NORTE!F2680)</f>
        <v>*</v>
      </c>
      <c r="I2677" s="205" t="str">
        <f>IF(SP_NORTE!H2680="","*",SP_NORTE!H2680)</f>
        <v>*</v>
      </c>
      <c r="J2677" s="205" t="str">
        <f>IF(SP_NORTE!I2680="","*",SP_NORTE!I2680)</f>
        <v>*</v>
      </c>
      <c r="K2677" s="195" t="str">
        <f>IF(SP_NORTE!M2680="","*",SP_NORTE!M2680)</f>
        <v>*</v>
      </c>
      <c r="L2677" s="195" t="str">
        <f>IF(SP_NORTE!N2680="","*",SP_NORTE!N2680)</f>
        <v>*</v>
      </c>
      <c r="M2677" s="196" t="str">
        <f>IF(SP_NORTE!J2680="","*",SP_NORTE!J2680)</f>
        <v>*</v>
      </c>
      <c r="N2677" s="204" t="str">
        <f>IF(SP_NORTE!K2680="","*",SP_NORTE!K2680)</f>
        <v>*</v>
      </c>
      <c r="O2677" s="204" t="str">
        <f>IF(SP_NORTE!L2680="","*",SP_NORTE!L2680)</f>
        <v>*</v>
      </c>
      <c r="P2677" s="203" t="str">
        <f>IF(SP_NORTE!O2680="","*",SP_NORTE!O2680)</f>
        <v>*</v>
      </c>
      <c r="Q2677" s="203" t="str">
        <f>IF(SP_NORTE!P2680="","*",SP_NORTE!P2680)</f>
        <v>*</v>
      </c>
      <c r="R2677" s="205" t="str">
        <f>IF(SP_NORTE!Q2680="","*",CONCATENATE(SP_NORTE!Q2680," ",SP_NORTE!R2680))</f>
        <v>*</v>
      </c>
      <c r="S2677" s="205" t="str">
        <f>IF(SP_NORTE!V2680="","*",SP_NORTE!V2680)</f>
        <v>*</v>
      </c>
      <c r="T2677" s="205" t="str">
        <f>IF(SP_NORTE!W2680="","*",SP_NORTE!W2680)</f>
        <v>*</v>
      </c>
      <c r="U2677" s="193" t="str">
        <f ca="1">_xlfn.XLOOKUP(G2677&amp;$U$2,BS_CONTROLE[CHAVE],BS_CONTROLE[Quantidade_11],"-")</f>
        <v>-</v>
      </c>
      <c r="V2677" s="193" t="str">
        <f ca="1">_xlfn.XLOOKUP(G2677&amp;$V$2,BS_CONTROLE[CHAVE],BS_CONTROLE[Quantidade_11],"-")</f>
        <v>-</v>
      </c>
      <c r="W2677" s="193" t="str">
        <f ca="1">_xlfn.XLOOKUP(G2677&amp;$W$2,BS_CONTROLE[CHAVE],BS_CONTROLE[Quantidade_11],"-")</f>
        <v>-</v>
      </c>
    </row>
    <row r="2678" spans="1:23" hidden="1">
      <c r="A2678" s="206" t="str">
        <f>IF(SP_NORTE!Y2681="","*",SP_NORTE!Y2681)</f>
        <v>*</v>
      </c>
      <c r="B2678" s="206" t="str">
        <f>IF(SP_NORTE!X2681="","*",SP_NORTE!X2681)</f>
        <v>*</v>
      </c>
      <c r="C2678" s="206" t="str">
        <f>IF(SP_NORTE!Z2681="","*",SP_NORTE!Z2681)</f>
        <v>*</v>
      </c>
      <c r="D2678" s="195" t="str">
        <f>IF(SP_NORTE!S2681="","*",SP_NORTE!S2681)</f>
        <v>*</v>
      </c>
      <c r="E2678" s="195" t="str">
        <f>IF(SP_NORTE!T2681="","*",SP_NORTE!T2681)</f>
        <v>*</v>
      </c>
      <c r="F2678" s="205" t="str">
        <f>IF(SP_NORTE!B2681="","*",SP_NORTE!B2681)</f>
        <v>*</v>
      </c>
      <c r="G2678" s="205" t="str">
        <f>IF(SP_NORTE!D2681="","*",SP_NORTE!D2681)</f>
        <v>*</v>
      </c>
      <c r="H2678" s="205" t="str">
        <f>IF(SP_NORTE!F2681="","*",SP_NORTE!F2681)</f>
        <v>*</v>
      </c>
      <c r="I2678" s="205" t="str">
        <f>IF(SP_NORTE!H2681="","*",SP_NORTE!H2681)</f>
        <v>*</v>
      </c>
      <c r="J2678" s="205" t="str">
        <f>IF(SP_NORTE!I2681="","*",SP_NORTE!I2681)</f>
        <v>*</v>
      </c>
      <c r="K2678" s="195" t="str">
        <f>IF(SP_NORTE!M2681="","*",SP_NORTE!M2681)</f>
        <v>*</v>
      </c>
      <c r="L2678" s="195" t="str">
        <f>IF(SP_NORTE!N2681="","*",SP_NORTE!N2681)</f>
        <v>*</v>
      </c>
      <c r="M2678" s="196" t="str">
        <f>IF(SP_NORTE!J2681="","*",SP_NORTE!J2681)</f>
        <v>*</v>
      </c>
      <c r="N2678" s="204" t="str">
        <f>IF(SP_NORTE!K2681="","*",SP_NORTE!K2681)</f>
        <v>*</v>
      </c>
      <c r="O2678" s="204" t="str">
        <f>IF(SP_NORTE!L2681="","*",SP_NORTE!L2681)</f>
        <v>*</v>
      </c>
      <c r="P2678" s="203" t="str">
        <f>IF(SP_NORTE!O2681="","*",SP_NORTE!O2681)</f>
        <v>*</v>
      </c>
      <c r="Q2678" s="203" t="str">
        <f>IF(SP_NORTE!P2681="","*",SP_NORTE!P2681)</f>
        <v>*</v>
      </c>
      <c r="R2678" s="205" t="str">
        <f>IF(SP_NORTE!Q2681="","*",CONCATENATE(SP_NORTE!Q2681," ",SP_NORTE!R2681))</f>
        <v>*</v>
      </c>
      <c r="S2678" s="205" t="str">
        <f>IF(SP_NORTE!V2681="","*",SP_NORTE!V2681)</f>
        <v>*</v>
      </c>
      <c r="T2678" s="205" t="str">
        <f>IF(SP_NORTE!W2681="","*",SP_NORTE!W2681)</f>
        <v>*</v>
      </c>
      <c r="U2678" s="193" t="str">
        <f ca="1">_xlfn.XLOOKUP(G2678&amp;$U$2,BS_CONTROLE[CHAVE],BS_CONTROLE[Quantidade_11],"-")</f>
        <v>-</v>
      </c>
      <c r="V2678" s="193" t="str">
        <f ca="1">_xlfn.XLOOKUP(G2678&amp;$V$2,BS_CONTROLE[CHAVE],BS_CONTROLE[Quantidade_11],"-")</f>
        <v>-</v>
      </c>
      <c r="W2678" s="193" t="str">
        <f ca="1">_xlfn.XLOOKUP(G2678&amp;$W$2,BS_CONTROLE[CHAVE],BS_CONTROLE[Quantidade_11],"-")</f>
        <v>-</v>
      </c>
    </row>
    <row r="2679" spans="1:23" hidden="1">
      <c r="A2679" s="206" t="str">
        <f>IF(SP_NORTE!Y2682="","*",SP_NORTE!Y2682)</f>
        <v>*</v>
      </c>
      <c r="B2679" s="206" t="str">
        <f>IF(SP_NORTE!X2682="","*",SP_NORTE!X2682)</f>
        <v>*</v>
      </c>
      <c r="C2679" s="206" t="str">
        <f>IF(SP_NORTE!Z2682="","*",SP_NORTE!Z2682)</f>
        <v>*</v>
      </c>
      <c r="D2679" s="195" t="str">
        <f>IF(SP_NORTE!S2682="","*",SP_NORTE!S2682)</f>
        <v>*</v>
      </c>
      <c r="E2679" s="195" t="str">
        <f>IF(SP_NORTE!T2682="","*",SP_NORTE!T2682)</f>
        <v>*</v>
      </c>
      <c r="F2679" s="205" t="str">
        <f>IF(SP_NORTE!B2682="","*",SP_NORTE!B2682)</f>
        <v>*</v>
      </c>
      <c r="G2679" s="205" t="str">
        <f>IF(SP_NORTE!D2682="","*",SP_NORTE!D2682)</f>
        <v>*</v>
      </c>
      <c r="H2679" s="205" t="str">
        <f>IF(SP_NORTE!F2682="","*",SP_NORTE!F2682)</f>
        <v>*</v>
      </c>
      <c r="I2679" s="205" t="str">
        <f>IF(SP_NORTE!H2682="","*",SP_NORTE!H2682)</f>
        <v>*</v>
      </c>
      <c r="J2679" s="205" t="str">
        <f>IF(SP_NORTE!I2682="","*",SP_NORTE!I2682)</f>
        <v>*</v>
      </c>
      <c r="K2679" s="195" t="str">
        <f>IF(SP_NORTE!M2682="","*",SP_NORTE!M2682)</f>
        <v>*</v>
      </c>
      <c r="L2679" s="195" t="str">
        <f>IF(SP_NORTE!N2682="","*",SP_NORTE!N2682)</f>
        <v>*</v>
      </c>
      <c r="M2679" s="196" t="str">
        <f>IF(SP_NORTE!J2682="","*",SP_NORTE!J2682)</f>
        <v>*</v>
      </c>
      <c r="N2679" s="204" t="str">
        <f>IF(SP_NORTE!K2682="","*",SP_NORTE!K2682)</f>
        <v>*</v>
      </c>
      <c r="O2679" s="204" t="str">
        <f>IF(SP_NORTE!L2682="","*",SP_NORTE!L2682)</f>
        <v>*</v>
      </c>
      <c r="P2679" s="203" t="str">
        <f>IF(SP_NORTE!O2682="","*",SP_NORTE!O2682)</f>
        <v>*</v>
      </c>
      <c r="Q2679" s="203" t="str">
        <f>IF(SP_NORTE!P2682="","*",SP_NORTE!P2682)</f>
        <v>*</v>
      </c>
      <c r="R2679" s="205" t="str">
        <f>IF(SP_NORTE!Q2682="","*",CONCATENATE(SP_NORTE!Q2682," ",SP_NORTE!R2682))</f>
        <v>*</v>
      </c>
      <c r="S2679" s="205" t="str">
        <f>IF(SP_NORTE!V2682="","*",SP_NORTE!V2682)</f>
        <v>*</v>
      </c>
      <c r="T2679" s="205" t="str">
        <f>IF(SP_NORTE!W2682="","*",SP_NORTE!W2682)</f>
        <v>*</v>
      </c>
      <c r="U2679" s="193" t="str">
        <f ca="1">_xlfn.XLOOKUP(G2679&amp;$U$2,BS_CONTROLE[CHAVE],BS_CONTROLE[Quantidade_11],"-")</f>
        <v>-</v>
      </c>
      <c r="V2679" s="193" t="str">
        <f ca="1">_xlfn.XLOOKUP(G2679&amp;$V$2,BS_CONTROLE[CHAVE],BS_CONTROLE[Quantidade_11],"-")</f>
        <v>-</v>
      </c>
      <c r="W2679" s="193" t="str">
        <f ca="1">_xlfn.XLOOKUP(G2679&amp;$W$2,BS_CONTROLE[CHAVE],BS_CONTROLE[Quantidade_11],"-")</f>
        <v>-</v>
      </c>
    </row>
    <row r="2680" spans="1:23" hidden="1">
      <c r="A2680" s="206" t="str">
        <f>IF(SP_NORTE!Y2683="","*",SP_NORTE!Y2683)</f>
        <v>*</v>
      </c>
      <c r="B2680" s="206" t="str">
        <f>IF(SP_NORTE!X2683="","*",SP_NORTE!X2683)</f>
        <v>*</v>
      </c>
      <c r="C2680" s="206" t="str">
        <f>IF(SP_NORTE!Z2683="","*",SP_NORTE!Z2683)</f>
        <v>*</v>
      </c>
      <c r="D2680" s="195" t="str">
        <f>IF(SP_NORTE!S2683="","*",SP_NORTE!S2683)</f>
        <v>*</v>
      </c>
      <c r="E2680" s="195" t="str">
        <f>IF(SP_NORTE!T2683="","*",SP_NORTE!T2683)</f>
        <v>*</v>
      </c>
      <c r="F2680" s="205" t="str">
        <f>IF(SP_NORTE!B2683="","*",SP_NORTE!B2683)</f>
        <v>*</v>
      </c>
      <c r="G2680" s="205" t="str">
        <f>IF(SP_NORTE!D2683="","*",SP_NORTE!D2683)</f>
        <v>*</v>
      </c>
      <c r="H2680" s="205" t="str">
        <f>IF(SP_NORTE!F2683="","*",SP_NORTE!F2683)</f>
        <v>*</v>
      </c>
      <c r="I2680" s="205" t="str">
        <f>IF(SP_NORTE!H2683="","*",SP_NORTE!H2683)</f>
        <v>*</v>
      </c>
      <c r="J2680" s="205" t="str">
        <f>IF(SP_NORTE!I2683="","*",SP_NORTE!I2683)</f>
        <v>*</v>
      </c>
      <c r="K2680" s="195" t="str">
        <f>IF(SP_NORTE!M2683="","*",SP_NORTE!M2683)</f>
        <v>*</v>
      </c>
      <c r="L2680" s="195" t="str">
        <f>IF(SP_NORTE!N2683="","*",SP_NORTE!N2683)</f>
        <v>*</v>
      </c>
      <c r="M2680" s="196" t="str">
        <f>IF(SP_NORTE!J2683="","*",SP_NORTE!J2683)</f>
        <v>*</v>
      </c>
      <c r="N2680" s="204" t="str">
        <f>IF(SP_NORTE!K2683="","*",SP_NORTE!K2683)</f>
        <v>*</v>
      </c>
      <c r="O2680" s="204" t="str">
        <f>IF(SP_NORTE!L2683="","*",SP_NORTE!L2683)</f>
        <v>*</v>
      </c>
      <c r="P2680" s="203" t="str">
        <f>IF(SP_NORTE!O2683="","*",SP_NORTE!O2683)</f>
        <v>*</v>
      </c>
      <c r="Q2680" s="203" t="str">
        <f>IF(SP_NORTE!P2683="","*",SP_NORTE!P2683)</f>
        <v>*</v>
      </c>
      <c r="R2680" s="205" t="str">
        <f>IF(SP_NORTE!Q2683="","*",CONCATENATE(SP_NORTE!Q2683," ",SP_NORTE!R2683))</f>
        <v>*</v>
      </c>
      <c r="S2680" s="205" t="str">
        <f>IF(SP_NORTE!V2683="","*",SP_NORTE!V2683)</f>
        <v>*</v>
      </c>
      <c r="T2680" s="205" t="str">
        <f>IF(SP_NORTE!W2683="","*",SP_NORTE!W2683)</f>
        <v>*</v>
      </c>
      <c r="U2680" s="193" t="str">
        <f ca="1">_xlfn.XLOOKUP(G2680&amp;$U$2,BS_CONTROLE[CHAVE],BS_CONTROLE[Quantidade_11],"-")</f>
        <v>-</v>
      </c>
      <c r="V2680" s="193" t="str">
        <f ca="1">_xlfn.XLOOKUP(G2680&amp;$V$2,BS_CONTROLE[CHAVE],BS_CONTROLE[Quantidade_11],"-")</f>
        <v>-</v>
      </c>
      <c r="W2680" s="193" t="str">
        <f ca="1">_xlfn.XLOOKUP(G2680&amp;$W$2,BS_CONTROLE[CHAVE],BS_CONTROLE[Quantidade_11],"-")</f>
        <v>-</v>
      </c>
    </row>
    <row r="2681" spans="1:23" hidden="1">
      <c r="A2681" s="206" t="str">
        <f>IF(SP_NORTE!Y2684="","*",SP_NORTE!Y2684)</f>
        <v>*</v>
      </c>
      <c r="B2681" s="206" t="str">
        <f>IF(SP_NORTE!X2684="","*",SP_NORTE!X2684)</f>
        <v>*</v>
      </c>
      <c r="C2681" s="206" t="str">
        <f>IF(SP_NORTE!Z2684="","*",SP_NORTE!Z2684)</f>
        <v>*</v>
      </c>
      <c r="D2681" s="195" t="str">
        <f>IF(SP_NORTE!S2684="","*",SP_NORTE!S2684)</f>
        <v>*</v>
      </c>
      <c r="E2681" s="195" t="str">
        <f>IF(SP_NORTE!T2684="","*",SP_NORTE!T2684)</f>
        <v>*</v>
      </c>
      <c r="F2681" s="205" t="str">
        <f>IF(SP_NORTE!B2684="","*",SP_NORTE!B2684)</f>
        <v>*</v>
      </c>
      <c r="G2681" s="205" t="str">
        <f>IF(SP_NORTE!D2684="","*",SP_NORTE!D2684)</f>
        <v>*</v>
      </c>
      <c r="H2681" s="205" t="str">
        <f>IF(SP_NORTE!F2684="","*",SP_NORTE!F2684)</f>
        <v>*</v>
      </c>
      <c r="I2681" s="205" t="str">
        <f>IF(SP_NORTE!H2684="","*",SP_NORTE!H2684)</f>
        <v>*</v>
      </c>
      <c r="J2681" s="205" t="str">
        <f>IF(SP_NORTE!I2684="","*",SP_NORTE!I2684)</f>
        <v>*</v>
      </c>
      <c r="K2681" s="195" t="str">
        <f>IF(SP_NORTE!M2684="","*",SP_NORTE!M2684)</f>
        <v>*</v>
      </c>
      <c r="L2681" s="195" t="str">
        <f>IF(SP_NORTE!N2684="","*",SP_NORTE!N2684)</f>
        <v>*</v>
      </c>
      <c r="M2681" s="196" t="str">
        <f>IF(SP_NORTE!J2684="","*",SP_NORTE!J2684)</f>
        <v>*</v>
      </c>
      <c r="N2681" s="204" t="str">
        <f>IF(SP_NORTE!K2684="","*",SP_NORTE!K2684)</f>
        <v>*</v>
      </c>
      <c r="O2681" s="204" t="str">
        <f>IF(SP_NORTE!L2684="","*",SP_NORTE!L2684)</f>
        <v>*</v>
      </c>
      <c r="P2681" s="203" t="str">
        <f>IF(SP_NORTE!O2684="","*",SP_NORTE!O2684)</f>
        <v>*</v>
      </c>
      <c r="Q2681" s="203" t="str">
        <f>IF(SP_NORTE!P2684="","*",SP_NORTE!P2684)</f>
        <v>*</v>
      </c>
      <c r="R2681" s="205" t="str">
        <f>IF(SP_NORTE!Q2684="","*",CONCATENATE(SP_NORTE!Q2684," ",SP_NORTE!R2684))</f>
        <v>*</v>
      </c>
      <c r="S2681" s="205" t="str">
        <f>IF(SP_NORTE!V2684="","*",SP_NORTE!V2684)</f>
        <v>*</v>
      </c>
      <c r="T2681" s="205" t="str">
        <f>IF(SP_NORTE!W2684="","*",SP_NORTE!W2684)</f>
        <v>*</v>
      </c>
      <c r="U2681" s="193" t="str">
        <f ca="1">_xlfn.XLOOKUP(G2681&amp;$U$2,BS_CONTROLE[CHAVE],BS_CONTROLE[Quantidade_11],"-")</f>
        <v>-</v>
      </c>
      <c r="V2681" s="193" t="str">
        <f ca="1">_xlfn.XLOOKUP(G2681&amp;$V$2,BS_CONTROLE[CHAVE],BS_CONTROLE[Quantidade_11],"-")</f>
        <v>-</v>
      </c>
      <c r="W2681" s="193" t="str">
        <f ca="1">_xlfn.XLOOKUP(G2681&amp;$W$2,BS_CONTROLE[CHAVE],BS_CONTROLE[Quantidade_11],"-")</f>
        <v>-</v>
      </c>
    </row>
    <row r="2682" spans="1:23" hidden="1">
      <c r="A2682" s="206" t="str">
        <f>IF(SP_NORTE!Y2685="","*",SP_NORTE!Y2685)</f>
        <v>*</v>
      </c>
      <c r="B2682" s="206" t="str">
        <f>IF(SP_NORTE!X2685="","*",SP_NORTE!X2685)</f>
        <v>*</v>
      </c>
      <c r="C2682" s="206" t="str">
        <f>IF(SP_NORTE!Z2685="","*",SP_NORTE!Z2685)</f>
        <v>*</v>
      </c>
      <c r="D2682" s="195" t="str">
        <f>IF(SP_NORTE!S2685="","*",SP_NORTE!S2685)</f>
        <v>*</v>
      </c>
      <c r="E2682" s="195" t="str">
        <f>IF(SP_NORTE!T2685="","*",SP_NORTE!T2685)</f>
        <v>*</v>
      </c>
      <c r="F2682" s="205" t="str">
        <f>IF(SP_NORTE!B2685="","*",SP_NORTE!B2685)</f>
        <v>*</v>
      </c>
      <c r="G2682" s="205" t="str">
        <f>IF(SP_NORTE!D2685="","*",SP_NORTE!D2685)</f>
        <v>*</v>
      </c>
      <c r="H2682" s="205" t="str">
        <f>IF(SP_NORTE!F2685="","*",SP_NORTE!F2685)</f>
        <v>*</v>
      </c>
      <c r="I2682" s="205" t="str">
        <f>IF(SP_NORTE!H2685="","*",SP_NORTE!H2685)</f>
        <v>*</v>
      </c>
      <c r="J2682" s="205" t="str">
        <f>IF(SP_NORTE!I2685="","*",SP_NORTE!I2685)</f>
        <v>*</v>
      </c>
      <c r="K2682" s="195" t="str">
        <f>IF(SP_NORTE!M2685="","*",SP_NORTE!M2685)</f>
        <v>*</v>
      </c>
      <c r="L2682" s="195" t="str">
        <f>IF(SP_NORTE!N2685="","*",SP_NORTE!N2685)</f>
        <v>*</v>
      </c>
      <c r="M2682" s="196" t="str">
        <f>IF(SP_NORTE!J2685="","*",SP_NORTE!J2685)</f>
        <v>*</v>
      </c>
      <c r="N2682" s="204" t="str">
        <f>IF(SP_NORTE!K2685="","*",SP_NORTE!K2685)</f>
        <v>*</v>
      </c>
      <c r="O2682" s="204" t="str">
        <f>IF(SP_NORTE!L2685="","*",SP_NORTE!L2685)</f>
        <v>*</v>
      </c>
      <c r="P2682" s="203" t="str">
        <f>IF(SP_NORTE!O2685="","*",SP_NORTE!O2685)</f>
        <v>*</v>
      </c>
      <c r="Q2682" s="203" t="str">
        <f>IF(SP_NORTE!P2685="","*",SP_NORTE!P2685)</f>
        <v>*</v>
      </c>
      <c r="R2682" s="205" t="str">
        <f>IF(SP_NORTE!Q2685="","*",CONCATENATE(SP_NORTE!Q2685," ",SP_NORTE!R2685))</f>
        <v>*</v>
      </c>
      <c r="S2682" s="205" t="str">
        <f>IF(SP_NORTE!V2685="","*",SP_NORTE!V2685)</f>
        <v>*</v>
      </c>
      <c r="T2682" s="205" t="str">
        <f>IF(SP_NORTE!W2685="","*",SP_NORTE!W2685)</f>
        <v>*</v>
      </c>
      <c r="U2682" s="193" t="str">
        <f ca="1">_xlfn.XLOOKUP(G2682&amp;$U$2,BS_CONTROLE[CHAVE],BS_CONTROLE[Quantidade_11],"-")</f>
        <v>-</v>
      </c>
      <c r="V2682" s="193" t="str">
        <f ca="1">_xlfn.XLOOKUP(G2682&amp;$V$2,BS_CONTROLE[CHAVE],BS_CONTROLE[Quantidade_11],"-")</f>
        <v>-</v>
      </c>
      <c r="W2682" s="193" t="str">
        <f ca="1">_xlfn.XLOOKUP(G2682&amp;$W$2,BS_CONTROLE[CHAVE],BS_CONTROLE[Quantidade_11],"-")</f>
        <v>-</v>
      </c>
    </row>
    <row r="2683" spans="1:23" hidden="1">
      <c r="A2683" s="206" t="str">
        <f>IF(SP_NORTE!Y2686="","*",SP_NORTE!Y2686)</f>
        <v>*</v>
      </c>
      <c r="B2683" s="206" t="str">
        <f>IF(SP_NORTE!X2686="","*",SP_NORTE!X2686)</f>
        <v>*</v>
      </c>
      <c r="C2683" s="206" t="str">
        <f>IF(SP_NORTE!Z2686="","*",SP_NORTE!Z2686)</f>
        <v>*</v>
      </c>
      <c r="D2683" s="195" t="str">
        <f>IF(SP_NORTE!S2686="","*",SP_NORTE!S2686)</f>
        <v>*</v>
      </c>
      <c r="E2683" s="195" t="str">
        <f>IF(SP_NORTE!T2686="","*",SP_NORTE!T2686)</f>
        <v>*</v>
      </c>
      <c r="F2683" s="205" t="str">
        <f>IF(SP_NORTE!B2686="","*",SP_NORTE!B2686)</f>
        <v>*</v>
      </c>
      <c r="G2683" s="205" t="str">
        <f>IF(SP_NORTE!D2686="","*",SP_NORTE!D2686)</f>
        <v>*</v>
      </c>
      <c r="H2683" s="205" t="str">
        <f>IF(SP_NORTE!F2686="","*",SP_NORTE!F2686)</f>
        <v>*</v>
      </c>
      <c r="I2683" s="205" t="str">
        <f>IF(SP_NORTE!H2686="","*",SP_NORTE!H2686)</f>
        <v>*</v>
      </c>
      <c r="J2683" s="205" t="str">
        <f>IF(SP_NORTE!I2686="","*",SP_NORTE!I2686)</f>
        <v>*</v>
      </c>
      <c r="K2683" s="195" t="str">
        <f>IF(SP_NORTE!M2686="","*",SP_NORTE!M2686)</f>
        <v>*</v>
      </c>
      <c r="L2683" s="195" t="str">
        <f>IF(SP_NORTE!N2686="","*",SP_NORTE!N2686)</f>
        <v>*</v>
      </c>
      <c r="M2683" s="196" t="str">
        <f>IF(SP_NORTE!J2686="","*",SP_NORTE!J2686)</f>
        <v>*</v>
      </c>
      <c r="N2683" s="204" t="str">
        <f>IF(SP_NORTE!K2686="","*",SP_NORTE!K2686)</f>
        <v>*</v>
      </c>
      <c r="O2683" s="204" t="str">
        <f>IF(SP_NORTE!L2686="","*",SP_NORTE!L2686)</f>
        <v>*</v>
      </c>
      <c r="P2683" s="203" t="str">
        <f>IF(SP_NORTE!O2686="","*",SP_NORTE!O2686)</f>
        <v>*</v>
      </c>
      <c r="Q2683" s="203" t="str">
        <f>IF(SP_NORTE!P2686="","*",SP_NORTE!P2686)</f>
        <v>*</v>
      </c>
      <c r="R2683" s="205" t="str">
        <f>IF(SP_NORTE!Q2686="","*",CONCATENATE(SP_NORTE!Q2686," ",SP_NORTE!R2686))</f>
        <v>*</v>
      </c>
      <c r="S2683" s="205" t="str">
        <f>IF(SP_NORTE!V2686="","*",SP_NORTE!V2686)</f>
        <v>*</v>
      </c>
      <c r="T2683" s="205" t="str">
        <f>IF(SP_NORTE!W2686="","*",SP_NORTE!W2686)</f>
        <v>*</v>
      </c>
      <c r="U2683" s="193" t="str">
        <f ca="1">_xlfn.XLOOKUP(G2683&amp;$U$2,BS_CONTROLE[CHAVE],BS_CONTROLE[Quantidade_11],"-")</f>
        <v>-</v>
      </c>
      <c r="V2683" s="193" t="str">
        <f ca="1">_xlfn.XLOOKUP(G2683&amp;$V$2,BS_CONTROLE[CHAVE],BS_CONTROLE[Quantidade_11],"-")</f>
        <v>-</v>
      </c>
      <c r="W2683" s="193" t="str">
        <f ca="1">_xlfn.XLOOKUP(G2683&amp;$W$2,BS_CONTROLE[CHAVE],BS_CONTROLE[Quantidade_11],"-")</f>
        <v>-</v>
      </c>
    </row>
    <row r="2684" spans="1:23" hidden="1">
      <c r="A2684" s="206" t="str">
        <f>IF(SP_NORTE!Y2687="","*",SP_NORTE!Y2687)</f>
        <v>*</v>
      </c>
      <c r="B2684" s="206" t="str">
        <f>IF(SP_NORTE!X2687="","*",SP_NORTE!X2687)</f>
        <v>*</v>
      </c>
      <c r="C2684" s="206" t="str">
        <f>IF(SP_NORTE!Z2687="","*",SP_NORTE!Z2687)</f>
        <v>*</v>
      </c>
      <c r="D2684" s="195" t="str">
        <f>IF(SP_NORTE!S2687="","*",SP_NORTE!S2687)</f>
        <v>*</v>
      </c>
      <c r="E2684" s="195" t="str">
        <f>IF(SP_NORTE!T2687="","*",SP_NORTE!T2687)</f>
        <v>*</v>
      </c>
      <c r="F2684" s="205" t="str">
        <f>IF(SP_NORTE!B2687="","*",SP_NORTE!B2687)</f>
        <v>*</v>
      </c>
      <c r="G2684" s="205" t="str">
        <f>IF(SP_NORTE!D2687="","*",SP_NORTE!D2687)</f>
        <v>*</v>
      </c>
      <c r="H2684" s="205" t="str">
        <f>IF(SP_NORTE!F2687="","*",SP_NORTE!F2687)</f>
        <v>*</v>
      </c>
      <c r="I2684" s="205" t="str">
        <f>IF(SP_NORTE!H2687="","*",SP_NORTE!H2687)</f>
        <v>*</v>
      </c>
      <c r="J2684" s="205" t="str">
        <f>IF(SP_NORTE!I2687="","*",SP_NORTE!I2687)</f>
        <v>*</v>
      </c>
      <c r="K2684" s="195" t="str">
        <f>IF(SP_NORTE!M2687="","*",SP_NORTE!M2687)</f>
        <v>*</v>
      </c>
      <c r="L2684" s="195" t="str">
        <f>IF(SP_NORTE!N2687="","*",SP_NORTE!N2687)</f>
        <v>*</v>
      </c>
      <c r="M2684" s="196" t="str">
        <f>IF(SP_NORTE!J2687="","*",SP_NORTE!J2687)</f>
        <v>*</v>
      </c>
      <c r="N2684" s="204" t="str">
        <f>IF(SP_NORTE!K2687="","*",SP_NORTE!K2687)</f>
        <v>*</v>
      </c>
      <c r="O2684" s="204" t="str">
        <f>IF(SP_NORTE!L2687="","*",SP_NORTE!L2687)</f>
        <v>*</v>
      </c>
      <c r="P2684" s="203" t="str">
        <f>IF(SP_NORTE!O2687="","*",SP_NORTE!O2687)</f>
        <v>*</v>
      </c>
      <c r="Q2684" s="203" t="str">
        <f>IF(SP_NORTE!P2687="","*",SP_NORTE!P2687)</f>
        <v>*</v>
      </c>
      <c r="R2684" s="205" t="str">
        <f>IF(SP_NORTE!Q2687="","*",CONCATENATE(SP_NORTE!Q2687," ",SP_NORTE!R2687))</f>
        <v>*</v>
      </c>
      <c r="S2684" s="205" t="str">
        <f>IF(SP_NORTE!V2687="","*",SP_NORTE!V2687)</f>
        <v>*</v>
      </c>
      <c r="T2684" s="205" t="str">
        <f>IF(SP_NORTE!W2687="","*",SP_NORTE!W2687)</f>
        <v>*</v>
      </c>
      <c r="U2684" s="193" t="str">
        <f ca="1">_xlfn.XLOOKUP(G2684&amp;$U$2,BS_CONTROLE[CHAVE],BS_CONTROLE[Quantidade_11],"-")</f>
        <v>-</v>
      </c>
      <c r="V2684" s="193" t="str">
        <f ca="1">_xlfn.XLOOKUP(G2684&amp;$V$2,BS_CONTROLE[CHAVE],BS_CONTROLE[Quantidade_11],"-")</f>
        <v>-</v>
      </c>
      <c r="W2684" s="193" t="str">
        <f ca="1">_xlfn.XLOOKUP(G2684&amp;$W$2,BS_CONTROLE[CHAVE],BS_CONTROLE[Quantidade_11],"-")</f>
        <v>-</v>
      </c>
    </row>
    <row r="2685" spans="1:23" hidden="1">
      <c r="A2685" s="206" t="str">
        <f>IF(SP_NORTE!Y2688="","*",SP_NORTE!Y2688)</f>
        <v>*</v>
      </c>
      <c r="B2685" s="206" t="str">
        <f>IF(SP_NORTE!X2688="","*",SP_NORTE!X2688)</f>
        <v>*</v>
      </c>
      <c r="C2685" s="206" t="str">
        <f>IF(SP_NORTE!Z2688="","*",SP_NORTE!Z2688)</f>
        <v>*</v>
      </c>
      <c r="D2685" s="195" t="str">
        <f>IF(SP_NORTE!S2688="","*",SP_NORTE!S2688)</f>
        <v>*</v>
      </c>
      <c r="E2685" s="195" t="str">
        <f>IF(SP_NORTE!T2688="","*",SP_NORTE!T2688)</f>
        <v>*</v>
      </c>
      <c r="F2685" s="205" t="str">
        <f>IF(SP_NORTE!B2688="","*",SP_NORTE!B2688)</f>
        <v>*</v>
      </c>
      <c r="G2685" s="205" t="str">
        <f>IF(SP_NORTE!D2688="","*",SP_NORTE!D2688)</f>
        <v>*</v>
      </c>
      <c r="H2685" s="205" t="str">
        <f>IF(SP_NORTE!F2688="","*",SP_NORTE!F2688)</f>
        <v>*</v>
      </c>
      <c r="I2685" s="205" t="str">
        <f>IF(SP_NORTE!H2688="","*",SP_NORTE!H2688)</f>
        <v>*</v>
      </c>
      <c r="J2685" s="205" t="str">
        <f>IF(SP_NORTE!I2688="","*",SP_NORTE!I2688)</f>
        <v>*</v>
      </c>
      <c r="K2685" s="195" t="str">
        <f>IF(SP_NORTE!M2688="","*",SP_NORTE!M2688)</f>
        <v>*</v>
      </c>
      <c r="L2685" s="195" t="str">
        <f>IF(SP_NORTE!N2688="","*",SP_NORTE!N2688)</f>
        <v>*</v>
      </c>
      <c r="M2685" s="196" t="str">
        <f>IF(SP_NORTE!J2688="","*",SP_NORTE!J2688)</f>
        <v>*</v>
      </c>
      <c r="N2685" s="204" t="str">
        <f>IF(SP_NORTE!K2688="","*",SP_NORTE!K2688)</f>
        <v>*</v>
      </c>
      <c r="O2685" s="204" t="str">
        <f>IF(SP_NORTE!L2688="","*",SP_NORTE!L2688)</f>
        <v>*</v>
      </c>
      <c r="P2685" s="203" t="str">
        <f>IF(SP_NORTE!O2688="","*",SP_NORTE!O2688)</f>
        <v>*</v>
      </c>
      <c r="Q2685" s="203" t="str">
        <f>IF(SP_NORTE!P2688="","*",SP_NORTE!P2688)</f>
        <v>*</v>
      </c>
      <c r="R2685" s="205" t="str">
        <f>IF(SP_NORTE!Q2688="","*",CONCATENATE(SP_NORTE!Q2688," ",SP_NORTE!R2688))</f>
        <v>*</v>
      </c>
      <c r="S2685" s="205" t="str">
        <f>IF(SP_NORTE!V2688="","*",SP_NORTE!V2688)</f>
        <v>*</v>
      </c>
      <c r="T2685" s="205" t="str">
        <f>IF(SP_NORTE!W2688="","*",SP_NORTE!W2688)</f>
        <v>*</v>
      </c>
      <c r="U2685" s="193" t="str">
        <f ca="1">_xlfn.XLOOKUP(G2685&amp;$U$2,BS_CONTROLE[CHAVE],BS_CONTROLE[Quantidade_11],"-")</f>
        <v>-</v>
      </c>
      <c r="V2685" s="193" t="str">
        <f ca="1">_xlfn.XLOOKUP(G2685&amp;$V$2,BS_CONTROLE[CHAVE],BS_CONTROLE[Quantidade_11],"-")</f>
        <v>-</v>
      </c>
      <c r="W2685" s="193" t="str">
        <f ca="1">_xlfn.XLOOKUP(G2685&amp;$W$2,BS_CONTROLE[CHAVE],BS_CONTROLE[Quantidade_11],"-")</f>
        <v>-</v>
      </c>
    </row>
    <row r="2686" spans="1:23" hidden="1">
      <c r="A2686" s="206" t="str">
        <f>IF(SP_NORTE!Y2689="","*",SP_NORTE!Y2689)</f>
        <v>*</v>
      </c>
      <c r="B2686" s="206" t="str">
        <f>IF(SP_NORTE!X2689="","*",SP_NORTE!X2689)</f>
        <v>*</v>
      </c>
      <c r="C2686" s="206" t="str">
        <f>IF(SP_NORTE!Z2689="","*",SP_NORTE!Z2689)</f>
        <v>*</v>
      </c>
      <c r="D2686" s="195" t="str">
        <f>IF(SP_NORTE!S2689="","*",SP_NORTE!S2689)</f>
        <v>*</v>
      </c>
      <c r="E2686" s="195" t="str">
        <f>IF(SP_NORTE!T2689="","*",SP_NORTE!T2689)</f>
        <v>*</v>
      </c>
      <c r="F2686" s="205" t="str">
        <f>IF(SP_NORTE!B2689="","*",SP_NORTE!B2689)</f>
        <v>*</v>
      </c>
      <c r="G2686" s="205" t="str">
        <f>IF(SP_NORTE!D2689="","*",SP_NORTE!D2689)</f>
        <v>*</v>
      </c>
      <c r="H2686" s="205" t="str">
        <f>IF(SP_NORTE!F2689="","*",SP_NORTE!F2689)</f>
        <v>*</v>
      </c>
      <c r="I2686" s="205" t="str">
        <f>IF(SP_NORTE!H2689="","*",SP_NORTE!H2689)</f>
        <v>*</v>
      </c>
      <c r="J2686" s="205" t="str">
        <f>IF(SP_NORTE!I2689="","*",SP_NORTE!I2689)</f>
        <v>*</v>
      </c>
      <c r="K2686" s="195" t="str">
        <f>IF(SP_NORTE!M2689="","*",SP_NORTE!M2689)</f>
        <v>*</v>
      </c>
      <c r="L2686" s="195" t="str">
        <f>IF(SP_NORTE!N2689="","*",SP_NORTE!N2689)</f>
        <v>*</v>
      </c>
      <c r="M2686" s="196" t="str">
        <f>IF(SP_NORTE!J2689="","*",SP_NORTE!J2689)</f>
        <v>*</v>
      </c>
      <c r="N2686" s="204" t="str">
        <f>IF(SP_NORTE!K2689="","*",SP_NORTE!K2689)</f>
        <v>*</v>
      </c>
      <c r="O2686" s="204" t="str">
        <f>IF(SP_NORTE!L2689="","*",SP_NORTE!L2689)</f>
        <v>*</v>
      </c>
      <c r="P2686" s="203" t="str">
        <f>IF(SP_NORTE!O2689="","*",SP_NORTE!O2689)</f>
        <v>*</v>
      </c>
      <c r="Q2686" s="203" t="str">
        <f>IF(SP_NORTE!P2689="","*",SP_NORTE!P2689)</f>
        <v>*</v>
      </c>
      <c r="R2686" s="205" t="str">
        <f>IF(SP_NORTE!Q2689="","*",CONCATENATE(SP_NORTE!Q2689," ",SP_NORTE!R2689))</f>
        <v>*</v>
      </c>
      <c r="S2686" s="205" t="str">
        <f>IF(SP_NORTE!V2689="","*",SP_NORTE!V2689)</f>
        <v>*</v>
      </c>
      <c r="T2686" s="205" t="str">
        <f>IF(SP_NORTE!W2689="","*",SP_NORTE!W2689)</f>
        <v>*</v>
      </c>
      <c r="U2686" s="193" t="str">
        <f ca="1">_xlfn.XLOOKUP(G2686&amp;$U$2,BS_CONTROLE[CHAVE],BS_CONTROLE[Quantidade_11],"-")</f>
        <v>-</v>
      </c>
      <c r="V2686" s="193" t="str">
        <f ca="1">_xlfn.XLOOKUP(G2686&amp;$V$2,BS_CONTROLE[CHAVE],BS_CONTROLE[Quantidade_11],"-")</f>
        <v>-</v>
      </c>
      <c r="W2686" s="193" t="str">
        <f ca="1">_xlfn.XLOOKUP(G2686&amp;$W$2,BS_CONTROLE[CHAVE],BS_CONTROLE[Quantidade_11],"-")</f>
        <v>-</v>
      </c>
    </row>
    <row r="2687" spans="1:23" hidden="1">
      <c r="A2687" s="206" t="str">
        <f>IF(SP_NORTE!Y2690="","*",SP_NORTE!Y2690)</f>
        <v>*</v>
      </c>
      <c r="B2687" s="206" t="str">
        <f>IF(SP_NORTE!X2690="","*",SP_NORTE!X2690)</f>
        <v>*</v>
      </c>
      <c r="C2687" s="206" t="str">
        <f>IF(SP_NORTE!Z2690="","*",SP_NORTE!Z2690)</f>
        <v>*</v>
      </c>
      <c r="D2687" s="195" t="str">
        <f>IF(SP_NORTE!S2690="","*",SP_NORTE!S2690)</f>
        <v>*</v>
      </c>
      <c r="E2687" s="195" t="str">
        <f>IF(SP_NORTE!T2690="","*",SP_NORTE!T2690)</f>
        <v>*</v>
      </c>
      <c r="F2687" s="205" t="str">
        <f>IF(SP_NORTE!B2690="","*",SP_NORTE!B2690)</f>
        <v>*</v>
      </c>
      <c r="G2687" s="205" t="str">
        <f>IF(SP_NORTE!D2690="","*",SP_NORTE!D2690)</f>
        <v>*</v>
      </c>
      <c r="H2687" s="205" t="str">
        <f>IF(SP_NORTE!F2690="","*",SP_NORTE!F2690)</f>
        <v>*</v>
      </c>
      <c r="I2687" s="205" t="str">
        <f>IF(SP_NORTE!H2690="","*",SP_NORTE!H2690)</f>
        <v>*</v>
      </c>
      <c r="J2687" s="205" t="str">
        <f>IF(SP_NORTE!I2690="","*",SP_NORTE!I2690)</f>
        <v>*</v>
      </c>
      <c r="K2687" s="195" t="str">
        <f>IF(SP_NORTE!M2690="","*",SP_NORTE!M2690)</f>
        <v>*</v>
      </c>
      <c r="L2687" s="195" t="str">
        <f>IF(SP_NORTE!N2690="","*",SP_NORTE!N2690)</f>
        <v>*</v>
      </c>
      <c r="M2687" s="196" t="str">
        <f>IF(SP_NORTE!J2690="","*",SP_NORTE!J2690)</f>
        <v>*</v>
      </c>
      <c r="N2687" s="204" t="str">
        <f>IF(SP_NORTE!K2690="","*",SP_NORTE!K2690)</f>
        <v>*</v>
      </c>
      <c r="O2687" s="204" t="str">
        <f>IF(SP_NORTE!L2690="","*",SP_NORTE!L2690)</f>
        <v>*</v>
      </c>
      <c r="P2687" s="203" t="str">
        <f>IF(SP_NORTE!O2690="","*",SP_NORTE!O2690)</f>
        <v>*</v>
      </c>
      <c r="Q2687" s="203" t="str">
        <f>IF(SP_NORTE!P2690="","*",SP_NORTE!P2690)</f>
        <v>*</v>
      </c>
      <c r="R2687" s="205" t="str">
        <f>IF(SP_NORTE!Q2690="","*",CONCATENATE(SP_NORTE!Q2690," ",SP_NORTE!R2690))</f>
        <v>*</v>
      </c>
      <c r="S2687" s="205" t="str">
        <f>IF(SP_NORTE!V2690="","*",SP_NORTE!V2690)</f>
        <v>*</v>
      </c>
      <c r="T2687" s="205" t="str">
        <f>IF(SP_NORTE!W2690="","*",SP_NORTE!W2690)</f>
        <v>*</v>
      </c>
      <c r="U2687" s="193" t="str">
        <f ca="1">_xlfn.XLOOKUP(G2687&amp;$U$2,BS_CONTROLE[CHAVE],BS_CONTROLE[Quantidade_11],"-")</f>
        <v>-</v>
      </c>
      <c r="V2687" s="193" t="str">
        <f ca="1">_xlfn.XLOOKUP(G2687&amp;$V$2,BS_CONTROLE[CHAVE],BS_CONTROLE[Quantidade_11],"-")</f>
        <v>-</v>
      </c>
      <c r="W2687" s="193" t="str">
        <f ca="1">_xlfn.XLOOKUP(G2687&amp;$W$2,BS_CONTROLE[CHAVE],BS_CONTROLE[Quantidade_11],"-")</f>
        <v>-</v>
      </c>
    </row>
    <row r="2688" spans="1:23" hidden="1">
      <c r="A2688" s="206" t="str">
        <f>IF(SP_NORTE!Y2691="","*",SP_NORTE!Y2691)</f>
        <v>*</v>
      </c>
      <c r="B2688" s="206" t="str">
        <f>IF(SP_NORTE!X2691="","*",SP_NORTE!X2691)</f>
        <v>*</v>
      </c>
      <c r="C2688" s="206" t="str">
        <f>IF(SP_NORTE!Z2691="","*",SP_NORTE!Z2691)</f>
        <v>*</v>
      </c>
      <c r="D2688" s="195" t="str">
        <f>IF(SP_NORTE!S2691="","*",SP_NORTE!S2691)</f>
        <v>*</v>
      </c>
      <c r="E2688" s="195" t="str">
        <f>IF(SP_NORTE!T2691="","*",SP_NORTE!T2691)</f>
        <v>*</v>
      </c>
      <c r="F2688" s="205" t="str">
        <f>IF(SP_NORTE!B2691="","*",SP_NORTE!B2691)</f>
        <v>*</v>
      </c>
      <c r="G2688" s="205" t="str">
        <f>IF(SP_NORTE!D2691="","*",SP_NORTE!D2691)</f>
        <v>*</v>
      </c>
      <c r="H2688" s="205" t="str">
        <f>IF(SP_NORTE!F2691="","*",SP_NORTE!F2691)</f>
        <v>*</v>
      </c>
      <c r="I2688" s="205" t="str">
        <f>IF(SP_NORTE!H2691="","*",SP_NORTE!H2691)</f>
        <v>*</v>
      </c>
      <c r="J2688" s="205" t="str">
        <f>IF(SP_NORTE!I2691="","*",SP_NORTE!I2691)</f>
        <v>*</v>
      </c>
      <c r="K2688" s="195" t="str">
        <f>IF(SP_NORTE!M2691="","*",SP_NORTE!M2691)</f>
        <v>*</v>
      </c>
      <c r="L2688" s="195" t="str">
        <f>IF(SP_NORTE!N2691="","*",SP_NORTE!N2691)</f>
        <v>*</v>
      </c>
      <c r="M2688" s="196" t="str">
        <f>IF(SP_NORTE!J2691="","*",SP_NORTE!J2691)</f>
        <v>*</v>
      </c>
      <c r="N2688" s="204" t="str">
        <f>IF(SP_NORTE!K2691="","*",SP_NORTE!K2691)</f>
        <v>*</v>
      </c>
      <c r="O2688" s="204" t="str">
        <f>IF(SP_NORTE!L2691="","*",SP_NORTE!L2691)</f>
        <v>*</v>
      </c>
      <c r="P2688" s="203" t="str">
        <f>IF(SP_NORTE!O2691="","*",SP_NORTE!O2691)</f>
        <v>*</v>
      </c>
      <c r="Q2688" s="203" t="str">
        <f>IF(SP_NORTE!P2691="","*",SP_NORTE!P2691)</f>
        <v>*</v>
      </c>
      <c r="R2688" s="205" t="str">
        <f>IF(SP_NORTE!Q2691="","*",CONCATENATE(SP_NORTE!Q2691," ",SP_NORTE!R2691))</f>
        <v>*</v>
      </c>
      <c r="S2688" s="205" t="str">
        <f>IF(SP_NORTE!V2691="","*",SP_NORTE!V2691)</f>
        <v>*</v>
      </c>
      <c r="T2688" s="205" t="str">
        <f>IF(SP_NORTE!W2691="","*",SP_NORTE!W2691)</f>
        <v>*</v>
      </c>
      <c r="U2688" s="193" t="str">
        <f ca="1">_xlfn.XLOOKUP(G2688&amp;$U$2,BS_CONTROLE[CHAVE],BS_CONTROLE[Quantidade_11],"-")</f>
        <v>-</v>
      </c>
      <c r="V2688" s="193" t="str">
        <f ca="1">_xlfn.XLOOKUP(G2688&amp;$V$2,BS_CONTROLE[CHAVE],BS_CONTROLE[Quantidade_11],"-")</f>
        <v>-</v>
      </c>
      <c r="W2688" s="193" t="str">
        <f ca="1">_xlfn.XLOOKUP(G2688&amp;$W$2,BS_CONTROLE[CHAVE],BS_CONTROLE[Quantidade_11],"-")</f>
        <v>-</v>
      </c>
    </row>
    <row r="2689" spans="1:23" hidden="1">
      <c r="A2689" s="206" t="str">
        <f>IF(SP_NORTE!Y2692="","*",SP_NORTE!Y2692)</f>
        <v>*</v>
      </c>
      <c r="B2689" s="206" t="str">
        <f>IF(SP_NORTE!X2692="","*",SP_NORTE!X2692)</f>
        <v>*</v>
      </c>
      <c r="C2689" s="206" t="str">
        <f>IF(SP_NORTE!Z2692="","*",SP_NORTE!Z2692)</f>
        <v>*</v>
      </c>
      <c r="D2689" s="195" t="str">
        <f>IF(SP_NORTE!S2692="","*",SP_NORTE!S2692)</f>
        <v>*</v>
      </c>
      <c r="E2689" s="195" t="str">
        <f>IF(SP_NORTE!T2692="","*",SP_NORTE!T2692)</f>
        <v>*</v>
      </c>
      <c r="F2689" s="205" t="str">
        <f>IF(SP_NORTE!B2692="","*",SP_NORTE!B2692)</f>
        <v>*</v>
      </c>
      <c r="G2689" s="205" t="str">
        <f>IF(SP_NORTE!D2692="","*",SP_NORTE!D2692)</f>
        <v>*</v>
      </c>
      <c r="H2689" s="205" t="str">
        <f>IF(SP_NORTE!F2692="","*",SP_NORTE!F2692)</f>
        <v>*</v>
      </c>
      <c r="I2689" s="205" t="str">
        <f>IF(SP_NORTE!H2692="","*",SP_NORTE!H2692)</f>
        <v>*</v>
      </c>
      <c r="J2689" s="205" t="str">
        <f>IF(SP_NORTE!I2692="","*",SP_NORTE!I2692)</f>
        <v>*</v>
      </c>
      <c r="K2689" s="195" t="str">
        <f>IF(SP_NORTE!M2692="","*",SP_NORTE!M2692)</f>
        <v>*</v>
      </c>
      <c r="L2689" s="195" t="str">
        <f>IF(SP_NORTE!N2692="","*",SP_NORTE!N2692)</f>
        <v>*</v>
      </c>
      <c r="M2689" s="196" t="str">
        <f>IF(SP_NORTE!J2692="","*",SP_NORTE!J2692)</f>
        <v>*</v>
      </c>
      <c r="N2689" s="204" t="str">
        <f>IF(SP_NORTE!K2692="","*",SP_NORTE!K2692)</f>
        <v>*</v>
      </c>
      <c r="O2689" s="204" t="str">
        <f>IF(SP_NORTE!L2692="","*",SP_NORTE!L2692)</f>
        <v>*</v>
      </c>
      <c r="P2689" s="203" t="str">
        <f>IF(SP_NORTE!O2692="","*",SP_NORTE!O2692)</f>
        <v>*</v>
      </c>
      <c r="Q2689" s="203" t="str">
        <f>IF(SP_NORTE!P2692="","*",SP_NORTE!P2692)</f>
        <v>*</v>
      </c>
      <c r="R2689" s="205" t="str">
        <f>IF(SP_NORTE!Q2692="","*",CONCATENATE(SP_NORTE!Q2692," ",SP_NORTE!R2692))</f>
        <v>*</v>
      </c>
      <c r="S2689" s="205" t="str">
        <f>IF(SP_NORTE!V2692="","*",SP_NORTE!V2692)</f>
        <v>*</v>
      </c>
      <c r="T2689" s="205" t="str">
        <f>IF(SP_NORTE!W2692="","*",SP_NORTE!W2692)</f>
        <v>*</v>
      </c>
      <c r="U2689" s="193" t="str">
        <f ca="1">_xlfn.XLOOKUP(G2689&amp;$U$2,BS_CONTROLE[CHAVE],BS_CONTROLE[Quantidade_11],"-")</f>
        <v>-</v>
      </c>
      <c r="V2689" s="193" t="str">
        <f ca="1">_xlfn.XLOOKUP(G2689&amp;$V$2,BS_CONTROLE[CHAVE],BS_CONTROLE[Quantidade_11],"-")</f>
        <v>-</v>
      </c>
      <c r="W2689" s="193" t="str">
        <f ca="1">_xlfn.XLOOKUP(G2689&amp;$W$2,BS_CONTROLE[CHAVE],BS_CONTROLE[Quantidade_11],"-")</f>
        <v>-</v>
      </c>
    </row>
    <row r="2690" spans="1:23" hidden="1">
      <c r="A2690" s="206" t="str">
        <f>IF(SP_NORTE!Y2693="","*",SP_NORTE!Y2693)</f>
        <v>*</v>
      </c>
      <c r="B2690" s="206" t="str">
        <f>IF(SP_NORTE!X2693="","*",SP_NORTE!X2693)</f>
        <v>*</v>
      </c>
      <c r="C2690" s="206" t="str">
        <f>IF(SP_NORTE!Z2693="","*",SP_NORTE!Z2693)</f>
        <v>*</v>
      </c>
      <c r="D2690" s="195" t="str">
        <f>IF(SP_NORTE!S2693="","*",SP_NORTE!S2693)</f>
        <v>*</v>
      </c>
      <c r="E2690" s="195" t="str">
        <f>IF(SP_NORTE!T2693="","*",SP_NORTE!T2693)</f>
        <v>*</v>
      </c>
      <c r="F2690" s="205" t="str">
        <f>IF(SP_NORTE!B2693="","*",SP_NORTE!B2693)</f>
        <v>*</v>
      </c>
      <c r="G2690" s="205" t="str">
        <f>IF(SP_NORTE!D2693="","*",SP_NORTE!D2693)</f>
        <v>*</v>
      </c>
      <c r="H2690" s="205" t="str">
        <f>IF(SP_NORTE!F2693="","*",SP_NORTE!F2693)</f>
        <v>*</v>
      </c>
      <c r="I2690" s="205" t="str">
        <f>IF(SP_NORTE!H2693="","*",SP_NORTE!H2693)</f>
        <v>*</v>
      </c>
      <c r="J2690" s="205" t="str">
        <f>IF(SP_NORTE!I2693="","*",SP_NORTE!I2693)</f>
        <v>*</v>
      </c>
      <c r="K2690" s="195" t="str">
        <f>IF(SP_NORTE!M2693="","*",SP_NORTE!M2693)</f>
        <v>*</v>
      </c>
      <c r="L2690" s="195" t="str">
        <f>IF(SP_NORTE!N2693="","*",SP_NORTE!N2693)</f>
        <v>*</v>
      </c>
      <c r="M2690" s="196" t="str">
        <f>IF(SP_NORTE!J2693="","*",SP_NORTE!J2693)</f>
        <v>*</v>
      </c>
      <c r="N2690" s="204" t="str">
        <f>IF(SP_NORTE!K2693="","*",SP_NORTE!K2693)</f>
        <v>*</v>
      </c>
      <c r="O2690" s="204" t="str">
        <f>IF(SP_NORTE!L2693="","*",SP_NORTE!L2693)</f>
        <v>*</v>
      </c>
      <c r="P2690" s="203" t="str">
        <f>IF(SP_NORTE!O2693="","*",SP_NORTE!O2693)</f>
        <v>*</v>
      </c>
      <c r="Q2690" s="203" t="str">
        <f>IF(SP_NORTE!P2693="","*",SP_NORTE!P2693)</f>
        <v>*</v>
      </c>
      <c r="R2690" s="205" t="str">
        <f>IF(SP_NORTE!Q2693="","*",CONCATENATE(SP_NORTE!Q2693," ",SP_NORTE!R2693))</f>
        <v>*</v>
      </c>
      <c r="S2690" s="205" t="str">
        <f>IF(SP_NORTE!V2693="","*",SP_NORTE!V2693)</f>
        <v>*</v>
      </c>
      <c r="T2690" s="205" t="str">
        <f>IF(SP_NORTE!W2693="","*",SP_NORTE!W2693)</f>
        <v>*</v>
      </c>
      <c r="U2690" s="193" t="str">
        <f ca="1">_xlfn.XLOOKUP(G2690&amp;$U$2,BS_CONTROLE[CHAVE],BS_CONTROLE[Quantidade_11],"-")</f>
        <v>-</v>
      </c>
      <c r="V2690" s="193" t="str">
        <f ca="1">_xlfn.XLOOKUP(G2690&amp;$V$2,BS_CONTROLE[CHAVE],BS_CONTROLE[Quantidade_11],"-")</f>
        <v>-</v>
      </c>
      <c r="W2690" s="193" t="str">
        <f ca="1">_xlfn.XLOOKUP(G2690&amp;$W$2,BS_CONTROLE[CHAVE],BS_CONTROLE[Quantidade_11],"-")</f>
        <v>-</v>
      </c>
    </row>
    <row r="2691" spans="1:23" hidden="1">
      <c r="A2691" s="206" t="str">
        <f>IF(SP_NORTE!Y2694="","*",SP_NORTE!Y2694)</f>
        <v>*</v>
      </c>
      <c r="B2691" s="206" t="str">
        <f>IF(SP_NORTE!X2694="","*",SP_NORTE!X2694)</f>
        <v>*</v>
      </c>
      <c r="C2691" s="206" t="str">
        <f>IF(SP_NORTE!Z2694="","*",SP_NORTE!Z2694)</f>
        <v>*</v>
      </c>
      <c r="D2691" s="195" t="str">
        <f>IF(SP_NORTE!S2694="","*",SP_NORTE!S2694)</f>
        <v>*</v>
      </c>
      <c r="E2691" s="195" t="str">
        <f>IF(SP_NORTE!T2694="","*",SP_NORTE!T2694)</f>
        <v>*</v>
      </c>
      <c r="F2691" s="205" t="str">
        <f>IF(SP_NORTE!B2694="","*",SP_NORTE!B2694)</f>
        <v>*</v>
      </c>
      <c r="G2691" s="205" t="str">
        <f>IF(SP_NORTE!D2694="","*",SP_NORTE!D2694)</f>
        <v>*</v>
      </c>
      <c r="H2691" s="205" t="str">
        <f>IF(SP_NORTE!F2694="","*",SP_NORTE!F2694)</f>
        <v>*</v>
      </c>
      <c r="I2691" s="205" t="str">
        <f>IF(SP_NORTE!H2694="","*",SP_NORTE!H2694)</f>
        <v>*</v>
      </c>
      <c r="J2691" s="205" t="str">
        <f>IF(SP_NORTE!I2694="","*",SP_NORTE!I2694)</f>
        <v>*</v>
      </c>
      <c r="K2691" s="195" t="str">
        <f>IF(SP_NORTE!M2694="","*",SP_NORTE!M2694)</f>
        <v>*</v>
      </c>
      <c r="L2691" s="195" t="str">
        <f>IF(SP_NORTE!N2694="","*",SP_NORTE!N2694)</f>
        <v>*</v>
      </c>
      <c r="M2691" s="196" t="str">
        <f>IF(SP_NORTE!J2694="","*",SP_NORTE!J2694)</f>
        <v>*</v>
      </c>
      <c r="N2691" s="204" t="str">
        <f>IF(SP_NORTE!K2694="","*",SP_NORTE!K2694)</f>
        <v>*</v>
      </c>
      <c r="O2691" s="204" t="str">
        <f>IF(SP_NORTE!L2694="","*",SP_NORTE!L2694)</f>
        <v>*</v>
      </c>
      <c r="P2691" s="203" t="str">
        <f>IF(SP_NORTE!O2694="","*",SP_NORTE!O2694)</f>
        <v>*</v>
      </c>
      <c r="Q2691" s="203" t="str">
        <f>IF(SP_NORTE!P2694="","*",SP_NORTE!P2694)</f>
        <v>*</v>
      </c>
      <c r="R2691" s="205" t="str">
        <f>IF(SP_NORTE!Q2694="","*",CONCATENATE(SP_NORTE!Q2694," ",SP_NORTE!R2694))</f>
        <v>*</v>
      </c>
      <c r="S2691" s="205" t="str">
        <f>IF(SP_NORTE!V2694="","*",SP_NORTE!V2694)</f>
        <v>*</v>
      </c>
      <c r="T2691" s="205" t="str">
        <f>IF(SP_NORTE!W2694="","*",SP_NORTE!W2694)</f>
        <v>*</v>
      </c>
      <c r="U2691" s="193" t="str">
        <f ca="1">_xlfn.XLOOKUP(G2691&amp;$U$2,BS_CONTROLE[CHAVE],BS_CONTROLE[Quantidade_11],"-")</f>
        <v>-</v>
      </c>
      <c r="V2691" s="193" t="str">
        <f ca="1">_xlfn.XLOOKUP(G2691&amp;$V$2,BS_CONTROLE[CHAVE],BS_CONTROLE[Quantidade_11],"-")</f>
        <v>-</v>
      </c>
      <c r="W2691" s="193" t="str">
        <f ca="1">_xlfn.XLOOKUP(G2691&amp;$W$2,BS_CONTROLE[CHAVE],BS_CONTROLE[Quantidade_11],"-")</f>
        <v>-</v>
      </c>
    </row>
    <row r="2692" spans="1:23" hidden="1">
      <c r="A2692" s="206" t="str">
        <f>IF(SP_NORTE!Y2695="","*",SP_NORTE!Y2695)</f>
        <v>*</v>
      </c>
      <c r="B2692" s="206" t="str">
        <f>IF(SP_NORTE!X2695="","*",SP_NORTE!X2695)</f>
        <v>*</v>
      </c>
      <c r="C2692" s="206" t="str">
        <f>IF(SP_NORTE!Z2695="","*",SP_NORTE!Z2695)</f>
        <v>*</v>
      </c>
      <c r="D2692" s="195" t="str">
        <f>IF(SP_NORTE!S2695="","*",SP_NORTE!S2695)</f>
        <v>*</v>
      </c>
      <c r="E2692" s="195" t="str">
        <f>IF(SP_NORTE!T2695="","*",SP_NORTE!T2695)</f>
        <v>*</v>
      </c>
      <c r="F2692" s="205" t="str">
        <f>IF(SP_NORTE!B2695="","*",SP_NORTE!B2695)</f>
        <v>*</v>
      </c>
      <c r="G2692" s="205" t="str">
        <f>IF(SP_NORTE!D2695="","*",SP_NORTE!D2695)</f>
        <v>*</v>
      </c>
      <c r="H2692" s="205" t="str">
        <f>IF(SP_NORTE!F2695="","*",SP_NORTE!F2695)</f>
        <v>*</v>
      </c>
      <c r="I2692" s="205" t="str">
        <f>IF(SP_NORTE!H2695="","*",SP_NORTE!H2695)</f>
        <v>*</v>
      </c>
      <c r="J2692" s="205" t="str">
        <f>IF(SP_NORTE!I2695="","*",SP_NORTE!I2695)</f>
        <v>*</v>
      </c>
      <c r="K2692" s="195" t="str">
        <f>IF(SP_NORTE!M2695="","*",SP_NORTE!M2695)</f>
        <v>*</v>
      </c>
      <c r="L2692" s="195" t="str">
        <f>IF(SP_NORTE!N2695="","*",SP_NORTE!N2695)</f>
        <v>*</v>
      </c>
      <c r="M2692" s="196" t="str">
        <f>IF(SP_NORTE!J2695="","*",SP_NORTE!J2695)</f>
        <v>*</v>
      </c>
      <c r="N2692" s="204" t="str">
        <f>IF(SP_NORTE!K2695="","*",SP_NORTE!K2695)</f>
        <v>*</v>
      </c>
      <c r="O2692" s="204" t="str">
        <f>IF(SP_NORTE!L2695="","*",SP_NORTE!L2695)</f>
        <v>*</v>
      </c>
      <c r="P2692" s="203" t="str">
        <f>IF(SP_NORTE!O2695="","*",SP_NORTE!O2695)</f>
        <v>*</v>
      </c>
      <c r="Q2692" s="203" t="str">
        <f>IF(SP_NORTE!P2695="","*",SP_NORTE!P2695)</f>
        <v>*</v>
      </c>
      <c r="R2692" s="205" t="str">
        <f>IF(SP_NORTE!Q2695="","*",CONCATENATE(SP_NORTE!Q2695," ",SP_NORTE!R2695))</f>
        <v>*</v>
      </c>
      <c r="S2692" s="205" t="str">
        <f>IF(SP_NORTE!V2695="","*",SP_NORTE!V2695)</f>
        <v>*</v>
      </c>
      <c r="T2692" s="205" t="str">
        <f>IF(SP_NORTE!W2695="","*",SP_NORTE!W2695)</f>
        <v>*</v>
      </c>
      <c r="U2692" s="193" t="str">
        <f ca="1">_xlfn.XLOOKUP(G2692&amp;$U$2,BS_CONTROLE[CHAVE],BS_CONTROLE[Quantidade_11],"-")</f>
        <v>-</v>
      </c>
      <c r="V2692" s="193" t="str">
        <f ca="1">_xlfn.XLOOKUP(G2692&amp;$V$2,BS_CONTROLE[CHAVE],BS_CONTROLE[Quantidade_11],"-")</f>
        <v>-</v>
      </c>
      <c r="W2692" s="193" t="str">
        <f ca="1">_xlfn.XLOOKUP(G2692&amp;$W$2,BS_CONTROLE[CHAVE],BS_CONTROLE[Quantidade_11],"-")</f>
        <v>-</v>
      </c>
    </row>
    <row r="2693" spans="1:23" hidden="1">
      <c r="A2693" s="206" t="str">
        <f>IF(SP_NORTE!Y2696="","*",SP_NORTE!Y2696)</f>
        <v>*</v>
      </c>
      <c r="B2693" s="206" t="str">
        <f>IF(SP_NORTE!X2696="","*",SP_NORTE!X2696)</f>
        <v>*</v>
      </c>
      <c r="C2693" s="206" t="str">
        <f>IF(SP_NORTE!Z2696="","*",SP_NORTE!Z2696)</f>
        <v>*</v>
      </c>
      <c r="D2693" s="195" t="str">
        <f>IF(SP_NORTE!S2696="","*",SP_NORTE!S2696)</f>
        <v>*</v>
      </c>
      <c r="E2693" s="195" t="str">
        <f>IF(SP_NORTE!T2696="","*",SP_NORTE!T2696)</f>
        <v>*</v>
      </c>
      <c r="F2693" s="205" t="str">
        <f>IF(SP_NORTE!B2696="","*",SP_NORTE!B2696)</f>
        <v>*</v>
      </c>
      <c r="G2693" s="205" t="str">
        <f>IF(SP_NORTE!D2696="","*",SP_NORTE!D2696)</f>
        <v>*</v>
      </c>
      <c r="H2693" s="205" t="str">
        <f>IF(SP_NORTE!F2696="","*",SP_NORTE!F2696)</f>
        <v>*</v>
      </c>
      <c r="I2693" s="205" t="str">
        <f>IF(SP_NORTE!H2696="","*",SP_NORTE!H2696)</f>
        <v>*</v>
      </c>
      <c r="J2693" s="205" t="str">
        <f>IF(SP_NORTE!I2696="","*",SP_NORTE!I2696)</f>
        <v>*</v>
      </c>
      <c r="K2693" s="195" t="str">
        <f>IF(SP_NORTE!M2696="","*",SP_NORTE!M2696)</f>
        <v>*</v>
      </c>
      <c r="L2693" s="195" t="str">
        <f>IF(SP_NORTE!N2696="","*",SP_NORTE!N2696)</f>
        <v>*</v>
      </c>
      <c r="M2693" s="196" t="str">
        <f>IF(SP_NORTE!J2696="","*",SP_NORTE!J2696)</f>
        <v>*</v>
      </c>
      <c r="N2693" s="204" t="str">
        <f>IF(SP_NORTE!K2696="","*",SP_NORTE!K2696)</f>
        <v>*</v>
      </c>
      <c r="O2693" s="204" t="str">
        <f>IF(SP_NORTE!L2696="","*",SP_NORTE!L2696)</f>
        <v>*</v>
      </c>
      <c r="P2693" s="203" t="str">
        <f>IF(SP_NORTE!O2696="","*",SP_NORTE!O2696)</f>
        <v>*</v>
      </c>
      <c r="Q2693" s="203" t="str">
        <f>IF(SP_NORTE!P2696="","*",SP_NORTE!P2696)</f>
        <v>*</v>
      </c>
      <c r="R2693" s="205" t="str">
        <f>IF(SP_NORTE!Q2696="","*",CONCATENATE(SP_NORTE!Q2696," ",SP_NORTE!R2696))</f>
        <v>*</v>
      </c>
      <c r="S2693" s="205" t="str">
        <f>IF(SP_NORTE!V2696="","*",SP_NORTE!V2696)</f>
        <v>*</v>
      </c>
      <c r="T2693" s="205" t="str">
        <f>IF(SP_NORTE!W2696="","*",SP_NORTE!W2696)</f>
        <v>*</v>
      </c>
      <c r="U2693" s="193" t="str">
        <f ca="1">_xlfn.XLOOKUP(G2693&amp;$U$2,BS_CONTROLE[CHAVE],BS_CONTROLE[Quantidade_11],"-")</f>
        <v>-</v>
      </c>
      <c r="V2693" s="193" t="str">
        <f ca="1">_xlfn.XLOOKUP(G2693&amp;$V$2,BS_CONTROLE[CHAVE],BS_CONTROLE[Quantidade_11],"-")</f>
        <v>-</v>
      </c>
      <c r="W2693" s="193" t="str">
        <f ca="1">_xlfn.XLOOKUP(G2693&amp;$W$2,BS_CONTROLE[CHAVE],BS_CONTROLE[Quantidade_11],"-")</f>
        <v>-</v>
      </c>
    </row>
    <row r="2694" spans="1:23" hidden="1">
      <c r="A2694" s="206" t="str">
        <f>IF(SP_NORTE!Y2697="","*",SP_NORTE!Y2697)</f>
        <v>*</v>
      </c>
      <c r="B2694" s="206" t="str">
        <f>IF(SP_NORTE!X2697="","*",SP_NORTE!X2697)</f>
        <v>*</v>
      </c>
      <c r="C2694" s="206" t="str">
        <f>IF(SP_NORTE!Z2697="","*",SP_NORTE!Z2697)</f>
        <v>*</v>
      </c>
      <c r="D2694" s="195" t="str">
        <f>IF(SP_NORTE!S2697="","*",SP_NORTE!S2697)</f>
        <v>*</v>
      </c>
      <c r="E2694" s="195" t="str">
        <f>IF(SP_NORTE!T2697="","*",SP_NORTE!T2697)</f>
        <v>*</v>
      </c>
      <c r="F2694" s="205" t="str">
        <f>IF(SP_NORTE!B2697="","*",SP_NORTE!B2697)</f>
        <v>*</v>
      </c>
      <c r="G2694" s="205" t="str">
        <f>IF(SP_NORTE!D2697="","*",SP_NORTE!D2697)</f>
        <v>*</v>
      </c>
      <c r="H2694" s="205" t="str">
        <f>IF(SP_NORTE!F2697="","*",SP_NORTE!F2697)</f>
        <v>*</v>
      </c>
      <c r="I2694" s="205" t="str">
        <f>IF(SP_NORTE!H2697="","*",SP_NORTE!H2697)</f>
        <v>*</v>
      </c>
      <c r="J2694" s="205" t="str">
        <f>IF(SP_NORTE!I2697="","*",SP_NORTE!I2697)</f>
        <v>*</v>
      </c>
      <c r="K2694" s="195" t="str">
        <f>IF(SP_NORTE!M2697="","*",SP_NORTE!M2697)</f>
        <v>*</v>
      </c>
      <c r="L2694" s="195" t="str">
        <f>IF(SP_NORTE!N2697="","*",SP_NORTE!N2697)</f>
        <v>*</v>
      </c>
      <c r="M2694" s="196" t="str">
        <f>IF(SP_NORTE!J2697="","*",SP_NORTE!J2697)</f>
        <v>*</v>
      </c>
      <c r="N2694" s="204" t="str">
        <f>IF(SP_NORTE!K2697="","*",SP_NORTE!K2697)</f>
        <v>*</v>
      </c>
      <c r="O2694" s="204" t="str">
        <f>IF(SP_NORTE!L2697="","*",SP_NORTE!L2697)</f>
        <v>*</v>
      </c>
      <c r="P2694" s="203" t="str">
        <f>IF(SP_NORTE!O2697="","*",SP_NORTE!O2697)</f>
        <v>*</v>
      </c>
      <c r="Q2694" s="203" t="str">
        <f>IF(SP_NORTE!P2697="","*",SP_NORTE!P2697)</f>
        <v>*</v>
      </c>
      <c r="R2694" s="205" t="str">
        <f>IF(SP_NORTE!Q2697="","*",CONCATENATE(SP_NORTE!Q2697," ",SP_NORTE!R2697))</f>
        <v>*</v>
      </c>
      <c r="S2694" s="205" t="str">
        <f>IF(SP_NORTE!V2697="","*",SP_NORTE!V2697)</f>
        <v>*</v>
      </c>
      <c r="T2694" s="205" t="str">
        <f>IF(SP_NORTE!W2697="","*",SP_NORTE!W2697)</f>
        <v>*</v>
      </c>
      <c r="U2694" s="193" t="str">
        <f ca="1">_xlfn.XLOOKUP(G2694&amp;$U$2,BS_CONTROLE[CHAVE],BS_CONTROLE[Quantidade_11],"-")</f>
        <v>-</v>
      </c>
      <c r="V2694" s="193" t="str">
        <f ca="1">_xlfn.XLOOKUP(G2694&amp;$V$2,BS_CONTROLE[CHAVE],BS_CONTROLE[Quantidade_11],"-")</f>
        <v>-</v>
      </c>
      <c r="W2694" s="193" t="str">
        <f ca="1">_xlfn.XLOOKUP(G2694&amp;$W$2,BS_CONTROLE[CHAVE],BS_CONTROLE[Quantidade_11],"-")</f>
        <v>-</v>
      </c>
    </row>
    <row r="2695" spans="1:23" hidden="1">
      <c r="A2695" s="206" t="str">
        <f>IF(SP_NORTE!Y2698="","*",SP_NORTE!Y2698)</f>
        <v>*</v>
      </c>
      <c r="B2695" s="206" t="str">
        <f>IF(SP_NORTE!X2698="","*",SP_NORTE!X2698)</f>
        <v>*</v>
      </c>
      <c r="C2695" s="206" t="str">
        <f>IF(SP_NORTE!Z2698="","*",SP_NORTE!Z2698)</f>
        <v>*</v>
      </c>
      <c r="D2695" s="195" t="str">
        <f>IF(SP_NORTE!S2698="","*",SP_NORTE!S2698)</f>
        <v>*</v>
      </c>
      <c r="E2695" s="195" t="str">
        <f>IF(SP_NORTE!T2698="","*",SP_NORTE!T2698)</f>
        <v>*</v>
      </c>
      <c r="F2695" s="205" t="str">
        <f>IF(SP_NORTE!B2698="","*",SP_NORTE!B2698)</f>
        <v>*</v>
      </c>
      <c r="G2695" s="205" t="str">
        <f>IF(SP_NORTE!D2698="","*",SP_NORTE!D2698)</f>
        <v>*</v>
      </c>
      <c r="H2695" s="205" t="str">
        <f>IF(SP_NORTE!F2698="","*",SP_NORTE!F2698)</f>
        <v>*</v>
      </c>
      <c r="I2695" s="205" t="str">
        <f>IF(SP_NORTE!H2698="","*",SP_NORTE!H2698)</f>
        <v>*</v>
      </c>
      <c r="J2695" s="205" t="str">
        <f>IF(SP_NORTE!I2698="","*",SP_NORTE!I2698)</f>
        <v>*</v>
      </c>
      <c r="K2695" s="195" t="str">
        <f>IF(SP_NORTE!M2698="","*",SP_NORTE!M2698)</f>
        <v>*</v>
      </c>
      <c r="L2695" s="195" t="str">
        <f>IF(SP_NORTE!N2698="","*",SP_NORTE!N2698)</f>
        <v>*</v>
      </c>
      <c r="M2695" s="196" t="str">
        <f>IF(SP_NORTE!J2698="","*",SP_NORTE!J2698)</f>
        <v>*</v>
      </c>
      <c r="N2695" s="204" t="str">
        <f>IF(SP_NORTE!K2698="","*",SP_NORTE!K2698)</f>
        <v>*</v>
      </c>
      <c r="O2695" s="204" t="str">
        <f>IF(SP_NORTE!L2698="","*",SP_NORTE!L2698)</f>
        <v>*</v>
      </c>
      <c r="P2695" s="203" t="str">
        <f>IF(SP_NORTE!O2698="","*",SP_NORTE!O2698)</f>
        <v>*</v>
      </c>
      <c r="Q2695" s="203" t="str">
        <f>IF(SP_NORTE!P2698="","*",SP_NORTE!P2698)</f>
        <v>*</v>
      </c>
      <c r="R2695" s="205" t="str">
        <f>IF(SP_NORTE!Q2698="","*",CONCATENATE(SP_NORTE!Q2698," ",SP_NORTE!R2698))</f>
        <v>*</v>
      </c>
      <c r="S2695" s="205" t="str">
        <f>IF(SP_NORTE!V2698="","*",SP_NORTE!V2698)</f>
        <v>*</v>
      </c>
      <c r="T2695" s="205" t="str">
        <f>IF(SP_NORTE!W2698="","*",SP_NORTE!W2698)</f>
        <v>*</v>
      </c>
      <c r="U2695" s="193" t="str">
        <f ca="1">_xlfn.XLOOKUP(G2695&amp;$U$2,BS_CONTROLE[CHAVE],BS_CONTROLE[Quantidade_11],"-")</f>
        <v>-</v>
      </c>
      <c r="V2695" s="193" t="str">
        <f ca="1">_xlfn.XLOOKUP(G2695&amp;$V$2,BS_CONTROLE[CHAVE],BS_CONTROLE[Quantidade_11],"-")</f>
        <v>-</v>
      </c>
      <c r="W2695" s="193" t="str">
        <f ca="1">_xlfn.XLOOKUP(G2695&amp;$W$2,BS_CONTROLE[CHAVE],BS_CONTROLE[Quantidade_11],"-")</f>
        <v>-</v>
      </c>
    </row>
    <row r="2696" spans="1:23" hidden="1">
      <c r="A2696" s="206" t="str">
        <f>IF(SP_NORTE!Y2699="","*",SP_NORTE!Y2699)</f>
        <v>*</v>
      </c>
      <c r="B2696" s="206" t="str">
        <f>IF(SP_NORTE!X2699="","*",SP_NORTE!X2699)</f>
        <v>*</v>
      </c>
      <c r="C2696" s="206" t="str">
        <f>IF(SP_NORTE!Z2699="","*",SP_NORTE!Z2699)</f>
        <v>*</v>
      </c>
      <c r="D2696" s="195" t="str">
        <f>IF(SP_NORTE!S2699="","*",SP_NORTE!S2699)</f>
        <v>*</v>
      </c>
      <c r="E2696" s="195" t="str">
        <f>IF(SP_NORTE!T2699="","*",SP_NORTE!T2699)</f>
        <v>*</v>
      </c>
      <c r="F2696" s="205" t="str">
        <f>IF(SP_NORTE!B2699="","*",SP_NORTE!B2699)</f>
        <v>*</v>
      </c>
      <c r="G2696" s="205" t="str">
        <f>IF(SP_NORTE!D2699="","*",SP_NORTE!D2699)</f>
        <v>*</v>
      </c>
      <c r="H2696" s="205" t="str">
        <f>IF(SP_NORTE!F2699="","*",SP_NORTE!F2699)</f>
        <v>*</v>
      </c>
      <c r="I2696" s="205" t="str">
        <f>IF(SP_NORTE!H2699="","*",SP_NORTE!H2699)</f>
        <v>*</v>
      </c>
      <c r="J2696" s="205" t="str">
        <f>IF(SP_NORTE!I2699="","*",SP_NORTE!I2699)</f>
        <v>*</v>
      </c>
      <c r="K2696" s="195" t="str">
        <f>IF(SP_NORTE!M2699="","*",SP_NORTE!M2699)</f>
        <v>*</v>
      </c>
      <c r="L2696" s="195" t="str">
        <f>IF(SP_NORTE!N2699="","*",SP_NORTE!N2699)</f>
        <v>*</v>
      </c>
      <c r="M2696" s="196" t="str">
        <f>IF(SP_NORTE!J2699="","*",SP_NORTE!J2699)</f>
        <v>*</v>
      </c>
      <c r="N2696" s="204" t="str">
        <f>IF(SP_NORTE!K2699="","*",SP_NORTE!K2699)</f>
        <v>*</v>
      </c>
      <c r="O2696" s="204" t="str">
        <f>IF(SP_NORTE!L2699="","*",SP_NORTE!L2699)</f>
        <v>*</v>
      </c>
      <c r="P2696" s="203" t="str">
        <f>IF(SP_NORTE!O2699="","*",SP_NORTE!O2699)</f>
        <v>*</v>
      </c>
      <c r="Q2696" s="203" t="str">
        <f>IF(SP_NORTE!P2699="","*",SP_NORTE!P2699)</f>
        <v>*</v>
      </c>
      <c r="R2696" s="205" t="str">
        <f>IF(SP_NORTE!Q2699="","*",CONCATENATE(SP_NORTE!Q2699," ",SP_NORTE!R2699))</f>
        <v>*</v>
      </c>
      <c r="S2696" s="205" t="str">
        <f>IF(SP_NORTE!V2699="","*",SP_NORTE!V2699)</f>
        <v>*</v>
      </c>
      <c r="T2696" s="205" t="str">
        <f>IF(SP_NORTE!W2699="","*",SP_NORTE!W2699)</f>
        <v>*</v>
      </c>
      <c r="U2696" s="193" t="str">
        <f ca="1">_xlfn.XLOOKUP(G2696&amp;$U$2,BS_CONTROLE[CHAVE],BS_CONTROLE[Quantidade_11],"-")</f>
        <v>-</v>
      </c>
      <c r="V2696" s="193" t="str">
        <f ca="1">_xlfn.XLOOKUP(G2696&amp;$V$2,BS_CONTROLE[CHAVE],BS_CONTROLE[Quantidade_11],"-")</f>
        <v>-</v>
      </c>
      <c r="W2696" s="193" t="str">
        <f ca="1">_xlfn.XLOOKUP(G2696&amp;$W$2,BS_CONTROLE[CHAVE],BS_CONTROLE[Quantidade_11],"-")</f>
        <v>-</v>
      </c>
    </row>
    <row r="2697" spans="1:23" hidden="1">
      <c r="A2697" s="206" t="str">
        <f>IF(SP_NORTE!Y2700="","*",SP_NORTE!Y2700)</f>
        <v>*</v>
      </c>
      <c r="B2697" s="206" t="str">
        <f>IF(SP_NORTE!X2700="","*",SP_NORTE!X2700)</f>
        <v>*</v>
      </c>
      <c r="C2697" s="206" t="str">
        <f>IF(SP_NORTE!Z2700="","*",SP_NORTE!Z2700)</f>
        <v>*</v>
      </c>
      <c r="D2697" s="195" t="str">
        <f>IF(SP_NORTE!S2700="","*",SP_NORTE!S2700)</f>
        <v>*</v>
      </c>
      <c r="E2697" s="195" t="str">
        <f>IF(SP_NORTE!T2700="","*",SP_NORTE!T2700)</f>
        <v>*</v>
      </c>
      <c r="F2697" s="205" t="str">
        <f>IF(SP_NORTE!B2700="","*",SP_NORTE!B2700)</f>
        <v>*</v>
      </c>
      <c r="G2697" s="205" t="str">
        <f>IF(SP_NORTE!D2700="","*",SP_NORTE!D2700)</f>
        <v>*</v>
      </c>
      <c r="H2697" s="205" t="str">
        <f>IF(SP_NORTE!F2700="","*",SP_NORTE!F2700)</f>
        <v>*</v>
      </c>
      <c r="I2697" s="205" t="str">
        <f>IF(SP_NORTE!H2700="","*",SP_NORTE!H2700)</f>
        <v>*</v>
      </c>
      <c r="J2697" s="205" t="str">
        <f>IF(SP_NORTE!I2700="","*",SP_NORTE!I2700)</f>
        <v>*</v>
      </c>
      <c r="K2697" s="195" t="str">
        <f>IF(SP_NORTE!M2700="","*",SP_NORTE!M2700)</f>
        <v>*</v>
      </c>
      <c r="L2697" s="195" t="str">
        <f>IF(SP_NORTE!N2700="","*",SP_NORTE!N2700)</f>
        <v>*</v>
      </c>
      <c r="M2697" s="196" t="str">
        <f>IF(SP_NORTE!J2700="","*",SP_NORTE!J2700)</f>
        <v>*</v>
      </c>
      <c r="N2697" s="204" t="str">
        <f>IF(SP_NORTE!K2700="","*",SP_NORTE!K2700)</f>
        <v>*</v>
      </c>
      <c r="O2697" s="204" t="str">
        <f>IF(SP_NORTE!L2700="","*",SP_NORTE!L2700)</f>
        <v>*</v>
      </c>
      <c r="P2697" s="203" t="str">
        <f>IF(SP_NORTE!O2700="","*",SP_NORTE!O2700)</f>
        <v>*</v>
      </c>
      <c r="Q2697" s="203" t="str">
        <f>IF(SP_NORTE!P2700="","*",SP_NORTE!P2700)</f>
        <v>*</v>
      </c>
      <c r="R2697" s="205" t="str">
        <f>IF(SP_NORTE!Q2700="","*",CONCATENATE(SP_NORTE!Q2700," ",SP_NORTE!R2700))</f>
        <v>*</v>
      </c>
      <c r="S2697" s="205" t="str">
        <f>IF(SP_NORTE!V2700="","*",SP_NORTE!V2700)</f>
        <v>*</v>
      </c>
      <c r="T2697" s="205" t="str">
        <f>IF(SP_NORTE!W2700="","*",SP_NORTE!W2700)</f>
        <v>*</v>
      </c>
      <c r="U2697" s="193" t="str">
        <f ca="1">_xlfn.XLOOKUP(G2697&amp;$U$2,BS_CONTROLE[CHAVE],BS_CONTROLE[Quantidade_11],"-")</f>
        <v>-</v>
      </c>
      <c r="V2697" s="193" t="str">
        <f ca="1">_xlfn.XLOOKUP(G2697&amp;$V$2,BS_CONTROLE[CHAVE],BS_CONTROLE[Quantidade_11],"-")</f>
        <v>-</v>
      </c>
      <c r="W2697" s="193" t="str">
        <f ca="1">_xlfn.XLOOKUP(G2697&amp;$W$2,BS_CONTROLE[CHAVE],BS_CONTROLE[Quantidade_11],"-")</f>
        <v>-</v>
      </c>
    </row>
    <row r="2698" spans="1:23" hidden="1">
      <c r="A2698" s="206" t="str">
        <f>IF(SP_NORTE!Y2701="","*",SP_NORTE!Y2701)</f>
        <v>*</v>
      </c>
      <c r="B2698" s="206" t="str">
        <f>IF(SP_NORTE!X2701="","*",SP_NORTE!X2701)</f>
        <v>*</v>
      </c>
      <c r="C2698" s="206" t="str">
        <f>IF(SP_NORTE!Z2701="","*",SP_NORTE!Z2701)</f>
        <v>*</v>
      </c>
      <c r="D2698" s="195" t="str">
        <f>IF(SP_NORTE!S2701="","*",SP_NORTE!S2701)</f>
        <v>*</v>
      </c>
      <c r="E2698" s="195" t="str">
        <f>IF(SP_NORTE!T2701="","*",SP_NORTE!T2701)</f>
        <v>*</v>
      </c>
      <c r="F2698" s="205" t="str">
        <f>IF(SP_NORTE!B2701="","*",SP_NORTE!B2701)</f>
        <v>*</v>
      </c>
      <c r="G2698" s="205" t="str">
        <f>IF(SP_NORTE!D2701="","*",SP_NORTE!D2701)</f>
        <v>*</v>
      </c>
      <c r="H2698" s="205" t="str">
        <f>IF(SP_NORTE!F2701="","*",SP_NORTE!F2701)</f>
        <v>*</v>
      </c>
      <c r="I2698" s="205" t="str">
        <f>IF(SP_NORTE!H2701="","*",SP_NORTE!H2701)</f>
        <v>*</v>
      </c>
      <c r="J2698" s="205" t="str">
        <f>IF(SP_NORTE!I2701="","*",SP_NORTE!I2701)</f>
        <v>*</v>
      </c>
      <c r="K2698" s="195" t="str">
        <f>IF(SP_NORTE!M2701="","*",SP_NORTE!M2701)</f>
        <v>*</v>
      </c>
      <c r="L2698" s="195" t="str">
        <f>IF(SP_NORTE!N2701="","*",SP_NORTE!N2701)</f>
        <v>*</v>
      </c>
      <c r="M2698" s="196" t="str">
        <f>IF(SP_NORTE!J2701="","*",SP_NORTE!J2701)</f>
        <v>*</v>
      </c>
      <c r="N2698" s="204" t="str">
        <f>IF(SP_NORTE!K2701="","*",SP_NORTE!K2701)</f>
        <v>*</v>
      </c>
      <c r="O2698" s="204" t="str">
        <f>IF(SP_NORTE!L2701="","*",SP_NORTE!L2701)</f>
        <v>*</v>
      </c>
      <c r="P2698" s="203" t="str">
        <f>IF(SP_NORTE!O2701="","*",SP_NORTE!O2701)</f>
        <v>*</v>
      </c>
      <c r="Q2698" s="203" t="str">
        <f>IF(SP_NORTE!P2701="","*",SP_NORTE!P2701)</f>
        <v>*</v>
      </c>
      <c r="R2698" s="205" t="str">
        <f>IF(SP_NORTE!Q2701="","*",CONCATENATE(SP_NORTE!Q2701," ",SP_NORTE!R2701))</f>
        <v>*</v>
      </c>
      <c r="S2698" s="205" t="str">
        <f>IF(SP_NORTE!V2701="","*",SP_NORTE!V2701)</f>
        <v>*</v>
      </c>
      <c r="T2698" s="205" t="str">
        <f>IF(SP_NORTE!W2701="","*",SP_NORTE!W2701)</f>
        <v>*</v>
      </c>
      <c r="U2698" s="193" t="str">
        <f ca="1">_xlfn.XLOOKUP(G2698&amp;$U$2,BS_CONTROLE[CHAVE],BS_CONTROLE[Quantidade_11],"-")</f>
        <v>-</v>
      </c>
      <c r="V2698" s="193" t="str">
        <f ca="1">_xlfn.XLOOKUP(G2698&amp;$V$2,BS_CONTROLE[CHAVE],BS_CONTROLE[Quantidade_11],"-")</f>
        <v>-</v>
      </c>
      <c r="W2698" s="193" t="str">
        <f ca="1">_xlfn.XLOOKUP(G2698&amp;$W$2,BS_CONTROLE[CHAVE],BS_CONTROLE[Quantidade_11],"-")</f>
        <v>-</v>
      </c>
    </row>
    <row r="2699" spans="1:23" hidden="1">
      <c r="A2699" s="206" t="str">
        <f>IF(SP_NORTE!Y2702="","*",SP_NORTE!Y2702)</f>
        <v>*</v>
      </c>
      <c r="B2699" s="206" t="str">
        <f>IF(SP_NORTE!X2702="","*",SP_NORTE!X2702)</f>
        <v>*</v>
      </c>
      <c r="C2699" s="206" t="str">
        <f>IF(SP_NORTE!Z2702="","*",SP_NORTE!Z2702)</f>
        <v>*</v>
      </c>
      <c r="D2699" s="195" t="str">
        <f>IF(SP_NORTE!S2702="","*",SP_NORTE!S2702)</f>
        <v>*</v>
      </c>
      <c r="E2699" s="195" t="str">
        <f>IF(SP_NORTE!T2702="","*",SP_NORTE!T2702)</f>
        <v>*</v>
      </c>
      <c r="F2699" s="205" t="str">
        <f>IF(SP_NORTE!B2702="","*",SP_NORTE!B2702)</f>
        <v>*</v>
      </c>
      <c r="G2699" s="205" t="str">
        <f>IF(SP_NORTE!D2702="","*",SP_NORTE!D2702)</f>
        <v>*</v>
      </c>
      <c r="H2699" s="205" t="str">
        <f>IF(SP_NORTE!F2702="","*",SP_NORTE!F2702)</f>
        <v>*</v>
      </c>
      <c r="I2699" s="205" t="str">
        <f>IF(SP_NORTE!H2702="","*",SP_NORTE!H2702)</f>
        <v>*</v>
      </c>
      <c r="J2699" s="205" t="str">
        <f>IF(SP_NORTE!I2702="","*",SP_NORTE!I2702)</f>
        <v>*</v>
      </c>
      <c r="K2699" s="195" t="str">
        <f>IF(SP_NORTE!M2702="","*",SP_NORTE!M2702)</f>
        <v>*</v>
      </c>
      <c r="L2699" s="195" t="str">
        <f>IF(SP_NORTE!N2702="","*",SP_NORTE!N2702)</f>
        <v>*</v>
      </c>
      <c r="M2699" s="196" t="str">
        <f>IF(SP_NORTE!J2702="","*",SP_NORTE!J2702)</f>
        <v>*</v>
      </c>
      <c r="N2699" s="204" t="str">
        <f>IF(SP_NORTE!K2702="","*",SP_NORTE!K2702)</f>
        <v>*</v>
      </c>
      <c r="O2699" s="204" t="str">
        <f>IF(SP_NORTE!L2702="","*",SP_NORTE!L2702)</f>
        <v>*</v>
      </c>
      <c r="P2699" s="203" t="str">
        <f>IF(SP_NORTE!O2702="","*",SP_NORTE!O2702)</f>
        <v>*</v>
      </c>
      <c r="Q2699" s="203" t="str">
        <f>IF(SP_NORTE!P2702="","*",SP_NORTE!P2702)</f>
        <v>*</v>
      </c>
      <c r="R2699" s="205" t="str">
        <f>IF(SP_NORTE!Q2702="","*",CONCATENATE(SP_NORTE!Q2702," ",SP_NORTE!R2702))</f>
        <v>*</v>
      </c>
      <c r="S2699" s="205" t="str">
        <f>IF(SP_NORTE!V2702="","*",SP_NORTE!V2702)</f>
        <v>*</v>
      </c>
      <c r="T2699" s="205" t="str">
        <f>IF(SP_NORTE!W2702="","*",SP_NORTE!W2702)</f>
        <v>*</v>
      </c>
      <c r="U2699" s="193" t="str">
        <f ca="1">_xlfn.XLOOKUP(G2699&amp;$U$2,BS_CONTROLE[CHAVE],BS_CONTROLE[Quantidade_11],"-")</f>
        <v>-</v>
      </c>
      <c r="V2699" s="193" t="str">
        <f ca="1">_xlfn.XLOOKUP(G2699&amp;$V$2,BS_CONTROLE[CHAVE],BS_CONTROLE[Quantidade_11],"-")</f>
        <v>-</v>
      </c>
      <c r="W2699" s="193" t="str">
        <f ca="1">_xlfn.XLOOKUP(G2699&amp;$W$2,BS_CONTROLE[CHAVE],BS_CONTROLE[Quantidade_11],"-")</f>
        <v>-</v>
      </c>
    </row>
    <row r="2700" spans="1:23" hidden="1">
      <c r="A2700" s="206" t="str">
        <f>IF(SP_NORTE!Y2703="","*",SP_NORTE!Y2703)</f>
        <v>*</v>
      </c>
      <c r="B2700" s="206" t="str">
        <f>IF(SP_NORTE!X2703="","*",SP_NORTE!X2703)</f>
        <v>*</v>
      </c>
      <c r="C2700" s="206" t="str">
        <f>IF(SP_NORTE!Z2703="","*",SP_NORTE!Z2703)</f>
        <v>*</v>
      </c>
      <c r="D2700" s="195" t="str">
        <f>IF(SP_NORTE!S2703="","*",SP_NORTE!S2703)</f>
        <v>*</v>
      </c>
      <c r="E2700" s="195" t="str">
        <f>IF(SP_NORTE!T2703="","*",SP_NORTE!T2703)</f>
        <v>*</v>
      </c>
      <c r="F2700" s="205" t="str">
        <f>IF(SP_NORTE!B2703="","*",SP_NORTE!B2703)</f>
        <v>*</v>
      </c>
      <c r="G2700" s="205" t="str">
        <f>IF(SP_NORTE!D2703="","*",SP_NORTE!D2703)</f>
        <v>*</v>
      </c>
      <c r="H2700" s="205" t="str">
        <f>IF(SP_NORTE!F2703="","*",SP_NORTE!F2703)</f>
        <v>*</v>
      </c>
      <c r="I2700" s="205" t="str">
        <f>IF(SP_NORTE!H2703="","*",SP_NORTE!H2703)</f>
        <v>*</v>
      </c>
      <c r="J2700" s="205" t="str">
        <f>IF(SP_NORTE!I2703="","*",SP_NORTE!I2703)</f>
        <v>*</v>
      </c>
      <c r="K2700" s="195" t="str">
        <f>IF(SP_NORTE!M2703="","*",SP_NORTE!M2703)</f>
        <v>*</v>
      </c>
      <c r="L2700" s="195" t="str">
        <f>IF(SP_NORTE!N2703="","*",SP_NORTE!N2703)</f>
        <v>*</v>
      </c>
      <c r="M2700" s="196" t="str">
        <f>IF(SP_NORTE!J2703="","*",SP_NORTE!J2703)</f>
        <v>*</v>
      </c>
      <c r="N2700" s="204" t="str">
        <f>IF(SP_NORTE!K2703="","*",SP_NORTE!K2703)</f>
        <v>*</v>
      </c>
      <c r="O2700" s="204" t="str">
        <f>IF(SP_NORTE!L2703="","*",SP_NORTE!L2703)</f>
        <v>*</v>
      </c>
      <c r="P2700" s="203" t="str">
        <f>IF(SP_NORTE!O2703="","*",SP_NORTE!O2703)</f>
        <v>*</v>
      </c>
      <c r="Q2700" s="203" t="str">
        <f>IF(SP_NORTE!P2703="","*",SP_NORTE!P2703)</f>
        <v>*</v>
      </c>
      <c r="R2700" s="205" t="str">
        <f>IF(SP_NORTE!Q2703="","*",CONCATENATE(SP_NORTE!Q2703," ",SP_NORTE!R2703))</f>
        <v>*</v>
      </c>
      <c r="S2700" s="205" t="str">
        <f>IF(SP_NORTE!V2703="","*",SP_NORTE!V2703)</f>
        <v>*</v>
      </c>
      <c r="T2700" s="205" t="str">
        <f>IF(SP_NORTE!W2703="","*",SP_NORTE!W2703)</f>
        <v>*</v>
      </c>
      <c r="U2700" s="193" t="str">
        <f ca="1">_xlfn.XLOOKUP(G2700&amp;$U$2,BS_CONTROLE[CHAVE],BS_CONTROLE[Quantidade_11],"-")</f>
        <v>-</v>
      </c>
      <c r="V2700" s="193" t="str">
        <f ca="1">_xlfn.XLOOKUP(G2700&amp;$V$2,BS_CONTROLE[CHAVE],BS_CONTROLE[Quantidade_11],"-")</f>
        <v>-</v>
      </c>
      <c r="W2700" s="193" t="str">
        <f ca="1">_xlfn.XLOOKUP(G2700&amp;$W$2,BS_CONTROLE[CHAVE],BS_CONTROLE[Quantidade_11],"-")</f>
        <v>-</v>
      </c>
    </row>
    <row r="2701" spans="1:23" hidden="1">
      <c r="A2701" s="206" t="str">
        <f>IF(SP_NORTE!Y2704="","*",SP_NORTE!Y2704)</f>
        <v>*</v>
      </c>
      <c r="B2701" s="206" t="str">
        <f>IF(SP_NORTE!X2704="","*",SP_NORTE!X2704)</f>
        <v>*</v>
      </c>
      <c r="C2701" s="206" t="str">
        <f>IF(SP_NORTE!Z2704="","*",SP_NORTE!Z2704)</f>
        <v>*</v>
      </c>
      <c r="D2701" s="195" t="str">
        <f>IF(SP_NORTE!S2704="","*",SP_NORTE!S2704)</f>
        <v>*</v>
      </c>
      <c r="E2701" s="195" t="str">
        <f>IF(SP_NORTE!T2704="","*",SP_NORTE!T2704)</f>
        <v>*</v>
      </c>
      <c r="F2701" s="205" t="str">
        <f>IF(SP_NORTE!B2704="","*",SP_NORTE!B2704)</f>
        <v>*</v>
      </c>
      <c r="G2701" s="205" t="str">
        <f>IF(SP_NORTE!D2704="","*",SP_NORTE!D2704)</f>
        <v>*</v>
      </c>
      <c r="H2701" s="205" t="str">
        <f>IF(SP_NORTE!F2704="","*",SP_NORTE!F2704)</f>
        <v>*</v>
      </c>
      <c r="I2701" s="205" t="str">
        <f>IF(SP_NORTE!H2704="","*",SP_NORTE!H2704)</f>
        <v>*</v>
      </c>
      <c r="J2701" s="205" t="str">
        <f>IF(SP_NORTE!I2704="","*",SP_NORTE!I2704)</f>
        <v>*</v>
      </c>
      <c r="K2701" s="195" t="str">
        <f>IF(SP_NORTE!M2704="","*",SP_NORTE!M2704)</f>
        <v>*</v>
      </c>
      <c r="L2701" s="195" t="str">
        <f>IF(SP_NORTE!N2704="","*",SP_NORTE!N2704)</f>
        <v>*</v>
      </c>
      <c r="M2701" s="196" t="str">
        <f>IF(SP_NORTE!J2704="","*",SP_NORTE!J2704)</f>
        <v>*</v>
      </c>
      <c r="N2701" s="204" t="str">
        <f>IF(SP_NORTE!K2704="","*",SP_NORTE!K2704)</f>
        <v>*</v>
      </c>
      <c r="O2701" s="204" t="str">
        <f>IF(SP_NORTE!L2704="","*",SP_NORTE!L2704)</f>
        <v>*</v>
      </c>
      <c r="P2701" s="203" t="str">
        <f>IF(SP_NORTE!O2704="","*",SP_NORTE!O2704)</f>
        <v>*</v>
      </c>
      <c r="Q2701" s="203" t="str">
        <f>IF(SP_NORTE!P2704="","*",SP_NORTE!P2704)</f>
        <v>*</v>
      </c>
      <c r="R2701" s="205" t="str">
        <f>IF(SP_NORTE!Q2704="","*",CONCATENATE(SP_NORTE!Q2704," ",SP_NORTE!R2704))</f>
        <v>*</v>
      </c>
      <c r="S2701" s="205" t="str">
        <f>IF(SP_NORTE!V2704="","*",SP_NORTE!V2704)</f>
        <v>*</v>
      </c>
      <c r="T2701" s="205" t="str">
        <f>IF(SP_NORTE!W2704="","*",SP_NORTE!W2704)</f>
        <v>*</v>
      </c>
      <c r="U2701" s="193" t="str">
        <f ca="1">_xlfn.XLOOKUP(G2701&amp;$U$2,BS_CONTROLE[CHAVE],BS_CONTROLE[Quantidade_11],"-")</f>
        <v>-</v>
      </c>
      <c r="V2701" s="193" t="str">
        <f ca="1">_xlfn.XLOOKUP(G2701&amp;$V$2,BS_CONTROLE[CHAVE],BS_CONTROLE[Quantidade_11],"-")</f>
        <v>-</v>
      </c>
      <c r="W2701" s="193" t="str">
        <f ca="1">_xlfn.XLOOKUP(G2701&amp;$W$2,BS_CONTROLE[CHAVE],BS_CONTROLE[Quantidade_11],"-")</f>
        <v>-</v>
      </c>
    </row>
    <row r="2702" spans="1:23" hidden="1">
      <c r="A2702" s="206" t="str">
        <f>IF(SP_NORTE!Y2705="","*",SP_NORTE!Y2705)</f>
        <v>*</v>
      </c>
      <c r="B2702" s="206" t="str">
        <f>IF(SP_NORTE!X2705="","*",SP_NORTE!X2705)</f>
        <v>*</v>
      </c>
      <c r="C2702" s="206" t="str">
        <f>IF(SP_NORTE!Z2705="","*",SP_NORTE!Z2705)</f>
        <v>*</v>
      </c>
      <c r="D2702" s="195" t="str">
        <f>IF(SP_NORTE!S2705="","*",SP_NORTE!S2705)</f>
        <v>*</v>
      </c>
      <c r="E2702" s="195" t="str">
        <f>IF(SP_NORTE!T2705="","*",SP_NORTE!T2705)</f>
        <v>*</v>
      </c>
      <c r="F2702" s="205" t="str">
        <f>IF(SP_NORTE!B2705="","*",SP_NORTE!B2705)</f>
        <v>*</v>
      </c>
      <c r="G2702" s="205" t="str">
        <f>IF(SP_NORTE!D2705="","*",SP_NORTE!D2705)</f>
        <v>*</v>
      </c>
      <c r="H2702" s="205" t="str">
        <f>IF(SP_NORTE!F2705="","*",SP_NORTE!F2705)</f>
        <v>*</v>
      </c>
      <c r="I2702" s="205" t="str">
        <f>IF(SP_NORTE!H2705="","*",SP_NORTE!H2705)</f>
        <v>*</v>
      </c>
      <c r="J2702" s="205" t="str">
        <f>IF(SP_NORTE!I2705="","*",SP_NORTE!I2705)</f>
        <v>*</v>
      </c>
      <c r="K2702" s="195" t="str">
        <f>IF(SP_NORTE!M2705="","*",SP_NORTE!M2705)</f>
        <v>*</v>
      </c>
      <c r="L2702" s="195" t="str">
        <f>IF(SP_NORTE!N2705="","*",SP_NORTE!N2705)</f>
        <v>*</v>
      </c>
      <c r="M2702" s="196" t="str">
        <f>IF(SP_NORTE!J2705="","*",SP_NORTE!J2705)</f>
        <v>*</v>
      </c>
      <c r="N2702" s="204" t="str">
        <f>IF(SP_NORTE!K2705="","*",SP_NORTE!K2705)</f>
        <v>*</v>
      </c>
      <c r="O2702" s="204" t="str">
        <f>IF(SP_NORTE!L2705="","*",SP_NORTE!L2705)</f>
        <v>*</v>
      </c>
      <c r="P2702" s="203" t="str">
        <f>IF(SP_NORTE!O2705="","*",SP_NORTE!O2705)</f>
        <v>*</v>
      </c>
      <c r="Q2702" s="203" t="str">
        <f>IF(SP_NORTE!P2705="","*",SP_NORTE!P2705)</f>
        <v>*</v>
      </c>
      <c r="R2702" s="205" t="str">
        <f>IF(SP_NORTE!Q2705="","*",CONCATENATE(SP_NORTE!Q2705," ",SP_NORTE!R2705))</f>
        <v>*</v>
      </c>
      <c r="S2702" s="205" t="str">
        <f>IF(SP_NORTE!V2705="","*",SP_NORTE!V2705)</f>
        <v>*</v>
      </c>
      <c r="T2702" s="205" t="str">
        <f>IF(SP_NORTE!W2705="","*",SP_NORTE!W2705)</f>
        <v>*</v>
      </c>
      <c r="U2702" s="193" t="str">
        <f ca="1">_xlfn.XLOOKUP(G2702&amp;$U$2,BS_CONTROLE[CHAVE],BS_CONTROLE[Quantidade_11],"-")</f>
        <v>-</v>
      </c>
      <c r="V2702" s="193" t="str">
        <f ca="1">_xlfn.XLOOKUP(G2702&amp;$V$2,BS_CONTROLE[CHAVE],BS_CONTROLE[Quantidade_11],"-")</f>
        <v>-</v>
      </c>
      <c r="W2702" s="193" t="str">
        <f ca="1">_xlfn.XLOOKUP(G2702&amp;$W$2,BS_CONTROLE[CHAVE],BS_CONTROLE[Quantidade_11],"-")</f>
        <v>-</v>
      </c>
    </row>
    <row r="2703" spans="1:23" hidden="1">
      <c r="A2703" s="206" t="str">
        <f>IF(SP_NORTE!Y2706="","*",SP_NORTE!Y2706)</f>
        <v>*</v>
      </c>
      <c r="B2703" s="206" t="str">
        <f>IF(SP_NORTE!X2706="","*",SP_NORTE!X2706)</f>
        <v>*</v>
      </c>
      <c r="C2703" s="206" t="str">
        <f>IF(SP_NORTE!Z2706="","*",SP_NORTE!Z2706)</f>
        <v>*</v>
      </c>
      <c r="D2703" s="195" t="str">
        <f>IF(SP_NORTE!S2706="","*",SP_NORTE!S2706)</f>
        <v>*</v>
      </c>
      <c r="E2703" s="195" t="str">
        <f>IF(SP_NORTE!T2706="","*",SP_NORTE!T2706)</f>
        <v>*</v>
      </c>
      <c r="F2703" s="205" t="str">
        <f>IF(SP_NORTE!B2706="","*",SP_NORTE!B2706)</f>
        <v>*</v>
      </c>
      <c r="G2703" s="205" t="str">
        <f>IF(SP_NORTE!D2706="","*",SP_NORTE!D2706)</f>
        <v>*</v>
      </c>
      <c r="H2703" s="205" t="str">
        <f>IF(SP_NORTE!F2706="","*",SP_NORTE!F2706)</f>
        <v>*</v>
      </c>
      <c r="I2703" s="205" t="str">
        <f>IF(SP_NORTE!H2706="","*",SP_NORTE!H2706)</f>
        <v>*</v>
      </c>
      <c r="J2703" s="205" t="str">
        <f>IF(SP_NORTE!I2706="","*",SP_NORTE!I2706)</f>
        <v>*</v>
      </c>
      <c r="K2703" s="195" t="str">
        <f>IF(SP_NORTE!M2706="","*",SP_NORTE!M2706)</f>
        <v>*</v>
      </c>
      <c r="L2703" s="195" t="str">
        <f>IF(SP_NORTE!N2706="","*",SP_NORTE!N2706)</f>
        <v>*</v>
      </c>
      <c r="M2703" s="196" t="str">
        <f>IF(SP_NORTE!J2706="","*",SP_NORTE!J2706)</f>
        <v>*</v>
      </c>
      <c r="N2703" s="204" t="str">
        <f>IF(SP_NORTE!K2706="","*",SP_NORTE!K2706)</f>
        <v>*</v>
      </c>
      <c r="O2703" s="204" t="str">
        <f>IF(SP_NORTE!L2706="","*",SP_NORTE!L2706)</f>
        <v>*</v>
      </c>
      <c r="P2703" s="203" t="str">
        <f>IF(SP_NORTE!O2706="","*",SP_NORTE!O2706)</f>
        <v>*</v>
      </c>
      <c r="Q2703" s="203" t="str">
        <f>IF(SP_NORTE!P2706="","*",SP_NORTE!P2706)</f>
        <v>*</v>
      </c>
      <c r="R2703" s="205" t="str">
        <f>IF(SP_NORTE!Q2706="","*",CONCATENATE(SP_NORTE!Q2706," ",SP_NORTE!R2706))</f>
        <v>*</v>
      </c>
      <c r="S2703" s="205" t="str">
        <f>IF(SP_NORTE!V2706="","*",SP_NORTE!V2706)</f>
        <v>*</v>
      </c>
      <c r="T2703" s="205" t="str">
        <f>IF(SP_NORTE!W2706="","*",SP_NORTE!W2706)</f>
        <v>*</v>
      </c>
      <c r="U2703" s="193" t="str">
        <f ca="1">_xlfn.XLOOKUP(G2703&amp;$U$2,BS_CONTROLE[CHAVE],BS_CONTROLE[Quantidade_11],"-")</f>
        <v>-</v>
      </c>
      <c r="V2703" s="193" t="str">
        <f ca="1">_xlfn.XLOOKUP(G2703&amp;$V$2,BS_CONTROLE[CHAVE],BS_CONTROLE[Quantidade_11],"-")</f>
        <v>-</v>
      </c>
      <c r="W2703" s="193" t="str">
        <f ca="1">_xlfn.XLOOKUP(G2703&amp;$W$2,BS_CONTROLE[CHAVE],BS_CONTROLE[Quantidade_11],"-")</f>
        <v>-</v>
      </c>
    </row>
    <row r="2704" spans="1:23" hidden="1">
      <c r="A2704" s="206" t="str">
        <f>IF(SP_NORTE!Y2707="","*",SP_NORTE!Y2707)</f>
        <v>*</v>
      </c>
      <c r="B2704" s="206" t="str">
        <f>IF(SP_NORTE!X2707="","*",SP_NORTE!X2707)</f>
        <v>*</v>
      </c>
      <c r="C2704" s="206" t="str">
        <f>IF(SP_NORTE!Z2707="","*",SP_NORTE!Z2707)</f>
        <v>*</v>
      </c>
      <c r="D2704" s="195" t="str">
        <f>IF(SP_NORTE!S2707="","*",SP_NORTE!S2707)</f>
        <v>*</v>
      </c>
      <c r="E2704" s="195" t="str">
        <f>IF(SP_NORTE!T2707="","*",SP_NORTE!T2707)</f>
        <v>*</v>
      </c>
      <c r="F2704" s="205" t="str">
        <f>IF(SP_NORTE!B2707="","*",SP_NORTE!B2707)</f>
        <v>*</v>
      </c>
      <c r="G2704" s="205" t="str">
        <f>IF(SP_NORTE!D2707="","*",SP_NORTE!D2707)</f>
        <v>*</v>
      </c>
      <c r="H2704" s="205" t="str">
        <f>IF(SP_NORTE!F2707="","*",SP_NORTE!F2707)</f>
        <v>*</v>
      </c>
      <c r="I2704" s="205" t="str">
        <f>IF(SP_NORTE!H2707="","*",SP_NORTE!H2707)</f>
        <v>*</v>
      </c>
      <c r="J2704" s="205" t="str">
        <f>IF(SP_NORTE!I2707="","*",SP_NORTE!I2707)</f>
        <v>*</v>
      </c>
      <c r="K2704" s="195" t="str">
        <f>IF(SP_NORTE!M2707="","*",SP_NORTE!M2707)</f>
        <v>*</v>
      </c>
      <c r="L2704" s="195" t="str">
        <f>IF(SP_NORTE!N2707="","*",SP_NORTE!N2707)</f>
        <v>*</v>
      </c>
      <c r="M2704" s="196" t="str">
        <f>IF(SP_NORTE!J2707="","*",SP_NORTE!J2707)</f>
        <v>*</v>
      </c>
      <c r="N2704" s="204" t="str">
        <f>IF(SP_NORTE!K2707="","*",SP_NORTE!K2707)</f>
        <v>*</v>
      </c>
      <c r="O2704" s="204" t="str">
        <f>IF(SP_NORTE!L2707="","*",SP_NORTE!L2707)</f>
        <v>*</v>
      </c>
      <c r="P2704" s="203" t="str">
        <f>IF(SP_NORTE!O2707="","*",SP_NORTE!O2707)</f>
        <v>*</v>
      </c>
      <c r="Q2704" s="203" t="str">
        <f>IF(SP_NORTE!P2707="","*",SP_NORTE!P2707)</f>
        <v>*</v>
      </c>
      <c r="R2704" s="205" t="str">
        <f>IF(SP_NORTE!Q2707="","*",CONCATENATE(SP_NORTE!Q2707," ",SP_NORTE!R2707))</f>
        <v>*</v>
      </c>
      <c r="S2704" s="205" t="str">
        <f>IF(SP_NORTE!V2707="","*",SP_NORTE!V2707)</f>
        <v>*</v>
      </c>
      <c r="T2704" s="205" t="str">
        <f>IF(SP_NORTE!W2707="","*",SP_NORTE!W2707)</f>
        <v>*</v>
      </c>
      <c r="U2704" s="193" t="str">
        <f ca="1">_xlfn.XLOOKUP(G2704&amp;$U$2,BS_CONTROLE[CHAVE],BS_CONTROLE[Quantidade_11],"-")</f>
        <v>-</v>
      </c>
      <c r="V2704" s="193" t="str">
        <f ca="1">_xlfn.XLOOKUP(G2704&amp;$V$2,BS_CONTROLE[CHAVE],BS_CONTROLE[Quantidade_11],"-")</f>
        <v>-</v>
      </c>
      <c r="W2704" s="193" t="str">
        <f ca="1">_xlfn.XLOOKUP(G2704&amp;$W$2,BS_CONTROLE[CHAVE],BS_CONTROLE[Quantidade_11],"-")</f>
        <v>-</v>
      </c>
    </row>
    <row r="2705" spans="1:23" hidden="1">
      <c r="A2705" s="206" t="str">
        <f>IF(SP_NORTE!Y2708="","*",SP_NORTE!Y2708)</f>
        <v>*</v>
      </c>
      <c r="B2705" s="206" t="str">
        <f>IF(SP_NORTE!X2708="","*",SP_NORTE!X2708)</f>
        <v>*</v>
      </c>
      <c r="C2705" s="206" t="str">
        <f>IF(SP_NORTE!Z2708="","*",SP_NORTE!Z2708)</f>
        <v>*</v>
      </c>
      <c r="D2705" s="195" t="str">
        <f>IF(SP_NORTE!S2708="","*",SP_NORTE!S2708)</f>
        <v>*</v>
      </c>
      <c r="E2705" s="195" t="str">
        <f>IF(SP_NORTE!T2708="","*",SP_NORTE!T2708)</f>
        <v>*</v>
      </c>
      <c r="F2705" s="205" t="str">
        <f>IF(SP_NORTE!B2708="","*",SP_NORTE!B2708)</f>
        <v>*</v>
      </c>
      <c r="G2705" s="205" t="str">
        <f>IF(SP_NORTE!D2708="","*",SP_NORTE!D2708)</f>
        <v>*</v>
      </c>
      <c r="H2705" s="205" t="str">
        <f>IF(SP_NORTE!F2708="","*",SP_NORTE!F2708)</f>
        <v>*</v>
      </c>
      <c r="I2705" s="205" t="str">
        <f>IF(SP_NORTE!H2708="","*",SP_NORTE!H2708)</f>
        <v>*</v>
      </c>
      <c r="J2705" s="205" t="str">
        <f>IF(SP_NORTE!I2708="","*",SP_NORTE!I2708)</f>
        <v>*</v>
      </c>
      <c r="K2705" s="195" t="str">
        <f>IF(SP_NORTE!M2708="","*",SP_NORTE!M2708)</f>
        <v>*</v>
      </c>
      <c r="L2705" s="195" t="str">
        <f>IF(SP_NORTE!N2708="","*",SP_NORTE!N2708)</f>
        <v>*</v>
      </c>
      <c r="M2705" s="196" t="str">
        <f>IF(SP_NORTE!J2708="","*",SP_NORTE!J2708)</f>
        <v>*</v>
      </c>
      <c r="N2705" s="204" t="str">
        <f>IF(SP_NORTE!K2708="","*",SP_NORTE!K2708)</f>
        <v>*</v>
      </c>
      <c r="O2705" s="204" t="str">
        <f>IF(SP_NORTE!L2708="","*",SP_NORTE!L2708)</f>
        <v>*</v>
      </c>
      <c r="P2705" s="203" t="str">
        <f>IF(SP_NORTE!O2708="","*",SP_NORTE!O2708)</f>
        <v>*</v>
      </c>
      <c r="Q2705" s="203" t="str">
        <f>IF(SP_NORTE!P2708="","*",SP_NORTE!P2708)</f>
        <v>*</v>
      </c>
      <c r="R2705" s="205" t="str">
        <f>IF(SP_NORTE!Q2708="","*",CONCATENATE(SP_NORTE!Q2708," ",SP_NORTE!R2708))</f>
        <v>*</v>
      </c>
      <c r="S2705" s="205" t="str">
        <f>IF(SP_NORTE!V2708="","*",SP_NORTE!V2708)</f>
        <v>*</v>
      </c>
      <c r="T2705" s="205" t="str">
        <f>IF(SP_NORTE!W2708="","*",SP_NORTE!W2708)</f>
        <v>*</v>
      </c>
      <c r="U2705" s="193" t="str">
        <f ca="1">_xlfn.XLOOKUP(G2705&amp;$U$2,BS_CONTROLE[CHAVE],BS_CONTROLE[Quantidade_11],"-")</f>
        <v>-</v>
      </c>
      <c r="V2705" s="193" t="str">
        <f ca="1">_xlfn.XLOOKUP(G2705&amp;$V$2,BS_CONTROLE[CHAVE],BS_CONTROLE[Quantidade_11],"-")</f>
        <v>-</v>
      </c>
      <c r="W2705" s="193" t="str">
        <f ca="1">_xlfn.XLOOKUP(G2705&amp;$W$2,BS_CONTROLE[CHAVE],BS_CONTROLE[Quantidade_11],"-")</f>
        <v>-</v>
      </c>
    </row>
    <row r="2706" spans="1:23" hidden="1">
      <c r="A2706" s="206" t="str">
        <f>IF(SP_NORTE!Y2709="","*",SP_NORTE!Y2709)</f>
        <v>*</v>
      </c>
      <c r="B2706" s="206" t="str">
        <f>IF(SP_NORTE!X2709="","*",SP_NORTE!X2709)</f>
        <v>*</v>
      </c>
      <c r="C2706" s="206" t="str">
        <f>IF(SP_NORTE!Z2709="","*",SP_NORTE!Z2709)</f>
        <v>*</v>
      </c>
      <c r="D2706" s="195" t="str">
        <f>IF(SP_NORTE!S2709="","*",SP_NORTE!S2709)</f>
        <v>*</v>
      </c>
      <c r="E2706" s="195" t="str">
        <f>IF(SP_NORTE!T2709="","*",SP_NORTE!T2709)</f>
        <v>*</v>
      </c>
      <c r="F2706" s="205" t="str">
        <f>IF(SP_NORTE!B2709="","*",SP_NORTE!B2709)</f>
        <v>*</v>
      </c>
      <c r="G2706" s="205" t="str">
        <f>IF(SP_NORTE!D2709="","*",SP_NORTE!D2709)</f>
        <v>*</v>
      </c>
      <c r="H2706" s="205" t="str">
        <f>IF(SP_NORTE!F2709="","*",SP_NORTE!F2709)</f>
        <v>*</v>
      </c>
      <c r="I2706" s="205" t="str">
        <f>IF(SP_NORTE!H2709="","*",SP_NORTE!H2709)</f>
        <v>*</v>
      </c>
      <c r="J2706" s="205" t="str">
        <f>IF(SP_NORTE!I2709="","*",SP_NORTE!I2709)</f>
        <v>*</v>
      </c>
      <c r="K2706" s="195" t="str">
        <f>IF(SP_NORTE!M2709="","*",SP_NORTE!M2709)</f>
        <v>*</v>
      </c>
      <c r="L2706" s="195" t="str">
        <f>IF(SP_NORTE!N2709="","*",SP_NORTE!N2709)</f>
        <v>*</v>
      </c>
      <c r="M2706" s="196" t="str">
        <f>IF(SP_NORTE!J2709="","*",SP_NORTE!J2709)</f>
        <v>*</v>
      </c>
      <c r="N2706" s="204" t="str">
        <f>IF(SP_NORTE!K2709="","*",SP_NORTE!K2709)</f>
        <v>*</v>
      </c>
      <c r="O2706" s="204" t="str">
        <f>IF(SP_NORTE!L2709="","*",SP_NORTE!L2709)</f>
        <v>*</v>
      </c>
      <c r="P2706" s="203" t="str">
        <f>IF(SP_NORTE!O2709="","*",SP_NORTE!O2709)</f>
        <v>*</v>
      </c>
      <c r="Q2706" s="203" t="str">
        <f>IF(SP_NORTE!P2709="","*",SP_NORTE!P2709)</f>
        <v>*</v>
      </c>
      <c r="R2706" s="205" t="str">
        <f>IF(SP_NORTE!Q2709="","*",CONCATENATE(SP_NORTE!Q2709," ",SP_NORTE!R2709))</f>
        <v>*</v>
      </c>
      <c r="S2706" s="205" t="str">
        <f>IF(SP_NORTE!V2709="","*",SP_NORTE!V2709)</f>
        <v>*</v>
      </c>
      <c r="T2706" s="205" t="str">
        <f>IF(SP_NORTE!W2709="","*",SP_NORTE!W2709)</f>
        <v>*</v>
      </c>
      <c r="U2706" s="193" t="str">
        <f ca="1">_xlfn.XLOOKUP(G2706&amp;$U$2,BS_CONTROLE[CHAVE],BS_CONTROLE[Quantidade_11],"-")</f>
        <v>-</v>
      </c>
      <c r="V2706" s="193" t="str">
        <f ca="1">_xlfn.XLOOKUP(G2706&amp;$V$2,BS_CONTROLE[CHAVE],BS_CONTROLE[Quantidade_11],"-")</f>
        <v>-</v>
      </c>
      <c r="W2706" s="193" t="str">
        <f ca="1">_xlfn.XLOOKUP(G2706&amp;$W$2,BS_CONTROLE[CHAVE],BS_CONTROLE[Quantidade_11],"-")</f>
        <v>-</v>
      </c>
    </row>
    <row r="2707" spans="1:23" hidden="1">
      <c r="A2707" s="206" t="str">
        <f>IF(SP_NORTE!Y2710="","*",SP_NORTE!Y2710)</f>
        <v>*</v>
      </c>
      <c r="B2707" s="206" t="str">
        <f>IF(SP_NORTE!X2710="","*",SP_NORTE!X2710)</f>
        <v>*</v>
      </c>
      <c r="C2707" s="206" t="str">
        <f>IF(SP_NORTE!Z2710="","*",SP_NORTE!Z2710)</f>
        <v>*</v>
      </c>
      <c r="D2707" s="195" t="str">
        <f>IF(SP_NORTE!S2710="","*",SP_NORTE!S2710)</f>
        <v>*</v>
      </c>
      <c r="E2707" s="195" t="str">
        <f>IF(SP_NORTE!T2710="","*",SP_NORTE!T2710)</f>
        <v>*</v>
      </c>
      <c r="F2707" s="205" t="str">
        <f>IF(SP_NORTE!B2710="","*",SP_NORTE!B2710)</f>
        <v>*</v>
      </c>
      <c r="G2707" s="205" t="str">
        <f>IF(SP_NORTE!D2710="","*",SP_NORTE!D2710)</f>
        <v>*</v>
      </c>
      <c r="H2707" s="205" t="str">
        <f>IF(SP_NORTE!F2710="","*",SP_NORTE!F2710)</f>
        <v>*</v>
      </c>
      <c r="I2707" s="205" t="str">
        <f>IF(SP_NORTE!H2710="","*",SP_NORTE!H2710)</f>
        <v>*</v>
      </c>
      <c r="J2707" s="205" t="str">
        <f>IF(SP_NORTE!I2710="","*",SP_NORTE!I2710)</f>
        <v>*</v>
      </c>
      <c r="K2707" s="195" t="str">
        <f>IF(SP_NORTE!M2710="","*",SP_NORTE!M2710)</f>
        <v>*</v>
      </c>
      <c r="L2707" s="195" t="str">
        <f>IF(SP_NORTE!N2710="","*",SP_NORTE!N2710)</f>
        <v>*</v>
      </c>
      <c r="M2707" s="196" t="str">
        <f>IF(SP_NORTE!J2710="","*",SP_NORTE!J2710)</f>
        <v>*</v>
      </c>
      <c r="N2707" s="204" t="str">
        <f>IF(SP_NORTE!K2710="","*",SP_NORTE!K2710)</f>
        <v>*</v>
      </c>
      <c r="O2707" s="204" t="str">
        <f>IF(SP_NORTE!L2710="","*",SP_NORTE!L2710)</f>
        <v>*</v>
      </c>
      <c r="P2707" s="203" t="str">
        <f>IF(SP_NORTE!O2710="","*",SP_NORTE!O2710)</f>
        <v>*</v>
      </c>
      <c r="Q2707" s="203" t="str">
        <f>IF(SP_NORTE!P2710="","*",SP_NORTE!P2710)</f>
        <v>*</v>
      </c>
      <c r="R2707" s="205" t="str">
        <f>IF(SP_NORTE!Q2710="","*",CONCATENATE(SP_NORTE!Q2710," ",SP_NORTE!R2710))</f>
        <v>*</v>
      </c>
      <c r="S2707" s="205" t="str">
        <f>IF(SP_NORTE!V2710="","*",SP_NORTE!V2710)</f>
        <v>*</v>
      </c>
      <c r="T2707" s="205" t="str">
        <f>IF(SP_NORTE!W2710="","*",SP_NORTE!W2710)</f>
        <v>*</v>
      </c>
      <c r="U2707" s="193" t="str">
        <f ca="1">_xlfn.XLOOKUP(G2707&amp;$U$2,BS_CONTROLE[CHAVE],BS_CONTROLE[Quantidade_11],"-")</f>
        <v>-</v>
      </c>
      <c r="V2707" s="193" t="str">
        <f ca="1">_xlfn.XLOOKUP(G2707&amp;$V$2,BS_CONTROLE[CHAVE],BS_CONTROLE[Quantidade_11],"-")</f>
        <v>-</v>
      </c>
      <c r="W2707" s="193" t="str">
        <f ca="1">_xlfn.XLOOKUP(G2707&amp;$W$2,BS_CONTROLE[CHAVE],BS_CONTROLE[Quantidade_11],"-")</f>
        <v>-</v>
      </c>
    </row>
    <row r="2708" spans="1:23" hidden="1">
      <c r="A2708" s="206" t="str">
        <f>IF(SP_NORTE!Y2711="","*",SP_NORTE!Y2711)</f>
        <v>*</v>
      </c>
      <c r="B2708" s="206" t="str">
        <f>IF(SP_NORTE!X2711="","*",SP_NORTE!X2711)</f>
        <v>*</v>
      </c>
      <c r="C2708" s="206" t="str">
        <f>IF(SP_NORTE!Z2711="","*",SP_NORTE!Z2711)</f>
        <v>*</v>
      </c>
      <c r="D2708" s="195" t="str">
        <f>IF(SP_NORTE!S2711="","*",SP_NORTE!S2711)</f>
        <v>*</v>
      </c>
      <c r="E2708" s="195" t="str">
        <f>IF(SP_NORTE!T2711="","*",SP_NORTE!T2711)</f>
        <v>*</v>
      </c>
      <c r="F2708" s="205" t="str">
        <f>IF(SP_NORTE!B2711="","*",SP_NORTE!B2711)</f>
        <v>*</v>
      </c>
      <c r="G2708" s="205" t="str">
        <f>IF(SP_NORTE!D2711="","*",SP_NORTE!D2711)</f>
        <v>*</v>
      </c>
      <c r="H2708" s="205" t="str">
        <f>IF(SP_NORTE!F2711="","*",SP_NORTE!F2711)</f>
        <v>*</v>
      </c>
      <c r="I2708" s="205" t="str">
        <f>IF(SP_NORTE!H2711="","*",SP_NORTE!H2711)</f>
        <v>*</v>
      </c>
      <c r="J2708" s="205" t="str">
        <f>IF(SP_NORTE!I2711="","*",SP_NORTE!I2711)</f>
        <v>*</v>
      </c>
      <c r="K2708" s="195" t="str">
        <f>IF(SP_NORTE!M2711="","*",SP_NORTE!M2711)</f>
        <v>*</v>
      </c>
      <c r="L2708" s="195" t="str">
        <f>IF(SP_NORTE!N2711="","*",SP_NORTE!N2711)</f>
        <v>*</v>
      </c>
      <c r="M2708" s="196" t="str">
        <f>IF(SP_NORTE!J2711="","*",SP_NORTE!J2711)</f>
        <v>*</v>
      </c>
      <c r="N2708" s="204" t="str">
        <f>IF(SP_NORTE!K2711="","*",SP_NORTE!K2711)</f>
        <v>*</v>
      </c>
      <c r="O2708" s="204" t="str">
        <f>IF(SP_NORTE!L2711="","*",SP_NORTE!L2711)</f>
        <v>*</v>
      </c>
      <c r="P2708" s="203" t="str">
        <f>IF(SP_NORTE!O2711="","*",SP_NORTE!O2711)</f>
        <v>*</v>
      </c>
      <c r="Q2708" s="203" t="str">
        <f>IF(SP_NORTE!P2711="","*",SP_NORTE!P2711)</f>
        <v>*</v>
      </c>
      <c r="R2708" s="205" t="str">
        <f>IF(SP_NORTE!Q2711="","*",CONCATENATE(SP_NORTE!Q2711," ",SP_NORTE!R2711))</f>
        <v>*</v>
      </c>
      <c r="S2708" s="205" t="str">
        <f>IF(SP_NORTE!V2711="","*",SP_NORTE!V2711)</f>
        <v>*</v>
      </c>
      <c r="T2708" s="205" t="str">
        <f>IF(SP_NORTE!W2711="","*",SP_NORTE!W2711)</f>
        <v>*</v>
      </c>
      <c r="U2708" s="193" t="str">
        <f ca="1">_xlfn.XLOOKUP(G2708&amp;$U$2,BS_CONTROLE[CHAVE],BS_CONTROLE[Quantidade_11],"-")</f>
        <v>-</v>
      </c>
      <c r="V2708" s="193" t="str">
        <f ca="1">_xlfn.XLOOKUP(G2708&amp;$V$2,BS_CONTROLE[CHAVE],BS_CONTROLE[Quantidade_11],"-")</f>
        <v>-</v>
      </c>
      <c r="W2708" s="193" t="str">
        <f ca="1">_xlfn.XLOOKUP(G2708&amp;$W$2,BS_CONTROLE[CHAVE],BS_CONTROLE[Quantidade_11],"-")</f>
        <v>-</v>
      </c>
    </row>
    <row r="2709" spans="1:23" hidden="1">
      <c r="A2709" s="206" t="str">
        <f>IF(SP_NORTE!Y2712="","*",SP_NORTE!Y2712)</f>
        <v>*</v>
      </c>
      <c r="B2709" s="206" t="str">
        <f>IF(SP_NORTE!X2712="","*",SP_NORTE!X2712)</f>
        <v>*</v>
      </c>
      <c r="C2709" s="206" t="str">
        <f>IF(SP_NORTE!Z2712="","*",SP_NORTE!Z2712)</f>
        <v>*</v>
      </c>
      <c r="D2709" s="195" t="str">
        <f>IF(SP_NORTE!S2712="","*",SP_NORTE!S2712)</f>
        <v>*</v>
      </c>
      <c r="E2709" s="195" t="str">
        <f>IF(SP_NORTE!T2712="","*",SP_NORTE!T2712)</f>
        <v>*</v>
      </c>
      <c r="F2709" s="205" t="str">
        <f>IF(SP_NORTE!B2712="","*",SP_NORTE!B2712)</f>
        <v>*</v>
      </c>
      <c r="G2709" s="205" t="str">
        <f>IF(SP_NORTE!D2712="","*",SP_NORTE!D2712)</f>
        <v>*</v>
      </c>
      <c r="H2709" s="205" t="str">
        <f>IF(SP_NORTE!F2712="","*",SP_NORTE!F2712)</f>
        <v>*</v>
      </c>
      <c r="I2709" s="205" t="str">
        <f>IF(SP_NORTE!H2712="","*",SP_NORTE!H2712)</f>
        <v>*</v>
      </c>
      <c r="J2709" s="205" t="str">
        <f>IF(SP_NORTE!I2712="","*",SP_NORTE!I2712)</f>
        <v>*</v>
      </c>
      <c r="K2709" s="195" t="str">
        <f>IF(SP_NORTE!M2712="","*",SP_NORTE!M2712)</f>
        <v>*</v>
      </c>
      <c r="L2709" s="195" t="str">
        <f>IF(SP_NORTE!N2712="","*",SP_NORTE!N2712)</f>
        <v>*</v>
      </c>
      <c r="M2709" s="196" t="str">
        <f>IF(SP_NORTE!J2712="","*",SP_NORTE!J2712)</f>
        <v>*</v>
      </c>
      <c r="N2709" s="204" t="str">
        <f>IF(SP_NORTE!K2712="","*",SP_NORTE!K2712)</f>
        <v>*</v>
      </c>
      <c r="O2709" s="204" t="str">
        <f>IF(SP_NORTE!L2712="","*",SP_NORTE!L2712)</f>
        <v>*</v>
      </c>
      <c r="P2709" s="203" t="str">
        <f>IF(SP_NORTE!O2712="","*",SP_NORTE!O2712)</f>
        <v>*</v>
      </c>
      <c r="Q2709" s="203" t="str">
        <f>IF(SP_NORTE!P2712="","*",SP_NORTE!P2712)</f>
        <v>*</v>
      </c>
      <c r="R2709" s="205" t="str">
        <f>IF(SP_NORTE!Q2712="","*",CONCATENATE(SP_NORTE!Q2712," ",SP_NORTE!R2712))</f>
        <v>*</v>
      </c>
      <c r="S2709" s="205" t="str">
        <f>IF(SP_NORTE!V2712="","*",SP_NORTE!V2712)</f>
        <v>*</v>
      </c>
      <c r="T2709" s="205" t="str">
        <f>IF(SP_NORTE!W2712="","*",SP_NORTE!W2712)</f>
        <v>*</v>
      </c>
      <c r="U2709" s="193" t="str">
        <f ca="1">_xlfn.XLOOKUP(G2709&amp;$U$2,BS_CONTROLE[CHAVE],BS_CONTROLE[Quantidade_11],"-")</f>
        <v>-</v>
      </c>
      <c r="V2709" s="193" t="str">
        <f ca="1">_xlfn.XLOOKUP(G2709&amp;$V$2,BS_CONTROLE[CHAVE],BS_CONTROLE[Quantidade_11],"-")</f>
        <v>-</v>
      </c>
      <c r="W2709" s="193" t="str">
        <f ca="1">_xlfn.XLOOKUP(G2709&amp;$W$2,BS_CONTROLE[CHAVE],BS_CONTROLE[Quantidade_11],"-")</f>
        <v>-</v>
      </c>
    </row>
    <row r="2710" spans="1:23" hidden="1">
      <c r="A2710" s="206" t="str">
        <f>IF(SP_NORTE!Y2713="","*",SP_NORTE!Y2713)</f>
        <v>*</v>
      </c>
      <c r="B2710" s="206" t="str">
        <f>IF(SP_NORTE!X2713="","*",SP_NORTE!X2713)</f>
        <v>*</v>
      </c>
      <c r="C2710" s="206" t="str">
        <f>IF(SP_NORTE!Z2713="","*",SP_NORTE!Z2713)</f>
        <v>*</v>
      </c>
      <c r="D2710" s="195" t="str">
        <f>IF(SP_NORTE!S2713="","*",SP_NORTE!S2713)</f>
        <v>*</v>
      </c>
      <c r="E2710" s="195" t="str">
        <f>IF(SP_NORTE!T2713="","*",SP_NORTE!T2713)</f>
        <v>*</v>
      </c>
      <c r="F2710" s="205" t="str">
        <f>IF(SP_NORTE!B2713="","*",SP_NORTE!B2713)</f>
        <v>*</v>
      </c>
      <c r="G2710" s="205" t="str">
        <f>IF(SP_NORTE!D2713="","*",SP_NORTE!D2713)</f>
        <v>*</v>
      </c>
      <c r="H2710" s="205" t="str">
        <f>IF(SP_NORTE!F2713="","*",SP_NORTE!F2713)</f>
        <v>*</v>
      </c>
      <c r="I2710" s="205" t="str">
        <f>IF(SP_NORTE!H2713="","*",SP_NORTE!H2713)</f>
        <v>*</v>
      </c>
      <c r="J2710" s="205" t="str">
        <f>IF(SP_NORTE!I2713="","*",SP_NORTE!I2713)</f>
        <v>*</v>
      </c>
      <c r="K2710" s="195" t="str">
        <f>IF(SP_NORTE!M2713="","*",SP_NORTE!M2713)</f>
        <v>*</v>
      </c>
      <c r="L2710" s="195" t="str">
        <f>IF(SP_NORTE!N2713="","*",SP_NORTE!N2713)</f>
        <v>*</v>
      </c>
      <c r="M2710" s="196" t="str">
        <f>IF(SP_NORTE!J2713="","*",SP_NORTE!J2713)</f>
        <v>*</v>
      </c>
      <c r="N2710" s="204" t="str">
        <f>IF(SP_NORTE!K2713="","*",SP_NORTE!K2713)</f>
        <v>*</v>
      </c>
      <c r="O2710" s="204" t="str">
        <f>IF(SP_NORTE!L2713="","*",SP_NORTE!L2713)</f>
        <v>*</v>
      </c>
      <c r="P2710" s="203" t="str">
        <f>IF(SP_NORTE!O2713="","*",SP_NORTE!O2713)</f>
        <v>*</v>
      </c>
      <c r="Q2710" s="203" t="str">
        <f>IF(SP_NORTE!P2713="","*",SP_NORTE!P2713)</f>
        <v>*</v>
      </c>
      <c r="R2710" s="205" t="str">
        <f>IF(SP_NORTE!Q2713="","*",CONCATENATE(SP_NORTE!Q2713," ",SP_NORTE!R2713))</f>
        <v>*</v>
      </c>
      <c r="S2710" s="205" t="str">
        <f>IF(SP_NORTE!V2713="","*",SP_NORTE!V2713)</f>
        <v>*</v>
      </c>
      <c r="T2710" s="205" t="str">
        <f>IF(SP_NORTE!W2713="","*",SP_NORTE!W2713)</f>
        <v>*</v>
      </c>
      <c r="U2710" s="193" t="str">
        <f ca="1">_xlfn.XLOOKUP(G2710&amp;$U$2,BS_CONTROLE[CHAVE],BS_CONTROLE[Quantidade_11],"-")</f>
        <v>-</v>
      </c>
      <c r="V2710" s="193" t="str">
        <f ca="1">_xlfn.XLOOKUP(G2710&amp;$V$2,BS_CONTROLE[CHAVE],BS_CONTROLE[Quantidade_11],"-")</f>
        <v>-</v>
      </c>
      <c r="W2710" s="193" t="str">
        <f ca="1">_xlfn.XLOOKUP(G2710&amp;$W$2,BS_CONTROLE[CHAVE],BS_CONTROLE[Quantidade_11],"-")</f>
        <v>-</v>
      </c>
    </row>
    <row r="2711" spans="1:23" hidden="1">
      <c r="A2711" s="206" t="str">
        <f>IF(SP_NORTE!Y2714="","*",SP_NORTE!Y2714)</f>
        <v>*</v>
      </c>
      <c r="B2711" s="206" t="str">
        <f>IF(SP_NORTE!X2714="","*",SP_NORTE!X2714)</f>
        <v>*</v>
      </c>
      <c r="C2711" s="206" t="str">
        <f>IF(SP_NORTE!Z2714="","*",SP_NORTE!Z2714)</f>
        <v>*</v>
      </c>
      <c r="D2711" s="195" t="str">
        <f>IF(SP_NORTE!S2714="","*",SP_NORTE!S2714)</f>
        <v>*</v>
      </c>
      <c r="E2711" s="195" t="str">
        <f>IF(SP_NORTE!T2714="","*",SP_NORTE!T2714)</f>
        <v>*</v>
      </c>
      <c r="F2711" s="205" t="str">
        <f>IF(SP_NORTE!B2714="","*",SP_NORTE!B2714)</f>
        <v>*</v>
      </c>
      <c r="G2711" s="205" t="str">
        <f>IF(SP_NORTE!D2714="","*",SP_NORTE!D2714)</f>
        <v>*</v>
      </c>
      <c r="H2711" s="205" t="str">
        <f>IF(SP_NORTE!F2714="","*",SP_NORTE!F2714)</f>
        <v>*</v>
      </c>
      <c r="I2711" s="205" t="str">
        <f>IF(SP_NORTE!H2714="","*",SP_NORTE!H2714)</f>
        <v>*</v>
      </c>
      <c r="J2711" s="205" t="str">
        <f>IF(SP_NORTE!I2714="","*",SP_NORTE!I2714)</f>
        <v>*</v>
      </c>
      <c r="K2711" s="195" t="str">
        <f>IF(SP_NORTE!M2714="","*",SP_NORTE!M2714)</f>
        <v>*</v>
      </c>
      <c r="L2711" s="195" t="str">
        <f>IF(SP_NORTE!N2714="","*",SP_NORTE!N2714)</f>
        <v>*</v>
      </c>
      <c r="M2711" s="196" t="str">
        <f>IF(SP_NORTE!J2714="","*",SP_NORTE!J2714)</f>
        <v>*</v>
      </c>
      <c r="N2711" s="204" t="str">
        <f>IF(SP_NORTE!K2714="","*",SP_NORTE!K2714)</f>
        <v>*</v>
      </c>
      <c r="O2711" s="204" t="str">
        <f>IF(SP_NORTE!L2714="","*",SP_NORTE!L2714)</f>
        <v>*</v>
      </c>
      <c r="P2711" s="203" t="str">
        <f>IF(SP_NORTE!O2714="","*",SP_NORTE!O2714)</f>
        <v>*</v>
      </c>
      <c r="Q2711" s="203" t="str">
        <f>IF(SP_NORTE!P2714="","*",SP_NORTE!P2714)</f>
        <v>*</v>
      </c>
      <c r="R2711" s="205" t="str">
        <f>IF(SP_NORTE!Q2714="","*",CONCATENATE(SP_NORTE!Q2714," ",SP_NORTE!R2714))</f>
        <v>*</v>
      </c>
      <c r="S2711" s="205" t="str">
        <f>IF(SP_NORTE!V2714="","*",SP_NORTE!V2714)</f>
        <v>*</v>
      </c>
      <c r="T2711" s="205" t="str">
        <f>IF(SP_NORTE!W2714="","*",SP_NORTE!W2714)</f>
        <v>*</v>
      </c>
      <c r="U2711" s="193" t="str">
        <f ca="1">_xlfn.XLOOKUP(G2711&amp;$U$2,BS_CONTROLE[CHAVE],BS_CONTROLE[Quantidade_11],"-")</f>
        <v>-</v>
      </c>
      <c r="V2711" s="193" t="str">
        <f ca="1">_xlfn.XLOOKUP(G2711&amp;$V$2,BS_CONTROLE[CHAVE],BS_CONTROLE[Quantidade_11],"-")</f>
        <v>-</v>
      </c>
      <c r="W2711" s="193" t="str">
        <f ca="1">_xlfn.XLOOKUP(G2711&amp;$W$2,BS_CONTROLE[CHAVE],BS_CONTROLE[Quantidade_11],"-")</f>
        <v>-</v>
      </c>
    </row>
    <row r="2712" spans="1:23" hidden="1">
      <c r="A2712" s="206" t="str">
        <f>IF(SP_NORTE!Y2715="","*",SP_NORTE!Y2715)</f>
        <v>*</v>
      </c>
      <c r="B2712" s="206" t="str">
        <f>IF(SP_NORTE!X2715="","*",SP_NORTE!X2715)</f>
        <v>*</v>
      </c>
      <c r="C2712" s="206" t="str">
        <f>IF(SP_NORTE!Z2715="","*",SP_NORTE!Z2715)</f>
        <v>*</v>
      </c>
      <c r="D2712" s="195" t="str">
        <f>IF(SP_NORTE!S2715="","*",SP_NORTE!S2715)</f>
        <v>*</v>
      </c>
      <c r="E2712" s="195" t="str">
        <f>IF(SP_NORTE!T2715="","*",SP_NORTE!T2715)</f>
        <v>*</v>
      </c>
      <c r="F2712" s="205" t="str">
        <f>IF(SP_NORTE!B2715="","*",SP_NORTE!B2715)</f>
        <v>*</v>
      </c>
      <c r="G2712" s="205" t="str">
        <f>IF(SP_NORTE!D2715="","*",SP_NORTE!D2715)</f>
        <v>*</v>
      </c>
      <c r="H2712" s="205" t="str">
        <f>IF(SP_NORTE!F2715="","*",SP_NORTE!F2715)</f>
        <v>*</v>
      </c>
      <c r="I2712" s="205" t="str">
        <f>IF(SP_NORTE!H2715="","*",SP_NORTE!H2715)</f>
        <v>*</v>
      </c>
      <c r="J2712" s="205" t="str">
        <f>IF(SP_NORTE!I2715="","*",SP_NORTE!I2715)</f>
        <v>*</v>
      </c>
      <c r="K2712" s="195" t="str">
        <f>IF(SP_NORTE!M2715="","*",SP_NORTE!M2715)</f>
        <v>*</v>
      </c>
      <c r="L2712" s="195" t="str">
        <f>IF(SP_NORTE!N2715="","*",SP_NORTE!N2715)</f>
        <v>*</v>
      </c>
      <c r="M2712" s="196" t="str">
        <f>IF(SP_NORTE!J2715="","*",SP_NORTE!J2715)</f>
        <v>*</v>
      </c>
      <c r="N2712" s="204" t="str">
        <f>IF(SP_NORTE!K2715="","*",SP_NORTE!K2715)</f>
        <v>*</v>
      </c>
      <c r="O2712" s="204" t="str">
        <f>IF(SP_NORTE!L2715="","*",SP_NORTE!L2715)</f>
        <v>*</v>
      </c>
      <c r="P2712" s="203" t="str">
        <f>IF(SP_NORTE!O2715="","*",SP_NORTE!O2715)</f>
        <v>*</v>
      </c>
      <c r="Q2712" s="203" t="str">
        <f>IF(SP_NORTE!P2715="","*",SP_NORTE!P2715)</f>
        <v>*</v>
      </c>
      <c r="R2712" s="205" t="str">
        <f>IF(SP_NORTE!Q2715="","*",CONCATENATE(SP_NORTE!Q2715," ",SP_NORTE!R2715))</f>
        <v>*</v>
      </c>
      <c r="S2712" s="205" t="str">
        <f>IF(SP_NORTE!V2715="","*",SP_NORTE!V2715)</f>
        <v>*</v>
      </c>
      <c r="T2712" s="205" t="str">
        <f>IF(SP_NORTE!W2715="","*",SP_NORTE!W2715)</f>
        <v>*</v>
      </c>
      <c r="U2712" s="193" t="str">
        <f ca="1">_xlfn.XLOOKUP(G2712&amp;$U$2,BS_CONTROLE[CHAVE],BS_CONTROLE[Quantidade_11],"-")</f>
        <v>-</v>
      </c>
      <c r="V2712" s="193" t="str">
        <f ca="1">_xlfn.XLOOKUP(G2712&amp;$V$2,BS_CONTROLE[CHAVE],BS_CONTROLE[Quantidade_11],"-")</f>
        <v>-</v>
      </c>
      <c r="W2712" s="193" t="str">
        <f ca="1">_xlfn.XLOOKUP(G2712&amp;$W$2,BS_CONTROLE[CHAVE],BS_CONTROLE[Quantidade_11],"-")</f>
        <v>-</v>
      </c>
    </row>
    <row r="2713" spans="1:23" hidden="1">
      <c r="A2713" s="206" t="str">
        <f>IF(SP_NORTE!Y2716="","*",SP_NORTE!Y2716)</f>
        <v>*</v>
      </c>
      <c r="B2713" s="206" t="str">
        <f>IF(SP_NORTE!X2716="","*",SP_NORTE!X2716)</f>
        <v>*</v>
      </c>
      <c r="C2713" s="206" t="str">
        <f>IF(SP_NORTE!Z2716="","*",SP_NORTE!Z2716)</f>
        <v>*</v>
      </c>
      <c r="D2713" s="195" t="str">
        <f>IF(SP_NORTE!S2716="","*",SP_NORTE!S2716)</f>
        <v>*</v>
      </c>
      <c r="E2713" s="195" t="str">
        <f>IF(SP_NORTE!T2716="","*",SP_NORTE!T2716)</f>
        <v>*</v>
      </c>
      <c r="F2713" s="205" t="str">
        <f>IF(SP_NORTE!B2716="","*",SP_NORTE!B2716)</f>
        <v>*</v>
      </c>
      <c r="G2713" s="205" t="str">
        <f>IF(SP_NORTE!D2716="","*",SP_NORTE!D2716)</f>
        <v>*</v>
      </c>
      <c r="H2713" s="205" t="str">
        <f>IF(SP_NORTE!F2716="","*",SP_NORTE!F2716)</f>
        <v>*</v>
      </c>
      <c r="I2713" s="205" t="str">
        <f>IF(SP_NORTE!H2716="","*",SP_NORTE!H2716)</f>
        <v>*</v>
      </c>
      <c r="J2713" s="205" t="str">
        <f>IF(SP_NORTE!I2716="","*",SP_NORTE!I2716)</f>
        <v>*</v>
      </c>
      <c r="K2713" s="195" t="str">
        <f>IF(SP_NORTE!M2716="","*",SP_NORTE!M2716)</f>
        <v>*</v>
      </c>
      <c r="L2713" s="195" t="str">
        <f>IF(SP_NORTE!N2716="","*",SP_NORTE!N2716)</f>
        <v>*</v>
      </c>
      <c r="M2713" s="196" t="str">
        <f>IF(SP_NORTE!J2716="","*",SP_NORTE!J2716)</f>
        <v>*</v>
      </c>
      <c r="N2713" s="204" t="str">
        <f>IF(SP_NORTE!K2716="","*",SP_NORTE!K2716)</f>
        <v>*</v>
      </c>
      <c r="O2713" s="204" t="str">
        <f>IF(SP_NORTE!L2716="","*",SP_NORTE!L2716)</f>
        <v>*</v>
      </c>
      <c r="P2713" s="203" t="str">
        <f>IF(SP_NORTE!O2716="","*",SP_NORTE!O2716)</f>
        <v>*</v>
      </c>
      <c r="Q2713" s="203" t="str">
        <f>IF(SP_NORTE!P2716="","*",SP_NORTE!P2716)</f>
        <v>*</v>
      </c>
      <c r="R2713" s="205" t="str">
        <f>IF(SP_NORTE!Q2716="","*",CONCATENATE(SP_NORTE!Q2716," ",SP_NORTE!R2716))</f>
        <v>*</v>
      </c>
      <c r="S2713" s="205" t="str">
        <f>IF(SP_NORTE!V2716="","*",SP_NORTE!V2716)</f>
        <v>*</v>
      </c>
      <c r="T2713" s="205" t="str">
        <f>IF(SP_NORTE!W2716="","*",SP_NORTE!W2716)</f>
        <v>*</v>
      </c>
      <c r="U2713" s="193" t="str">
        <f ca="1">_xlfn.XLOOKUP(G2713&amp;$U$2,BS_CONTROLE[CHAVE],BS_CONTROLE[Quantidade_11],"-")</f>
        <v>-</v>
      </c>
      <c r="V2713" s="193" t="str">
        <f ca="1">_xlfn.XLOOKUP(G2713&amp;$V$2,BS_CONTROLE[CHAVE],BS_CONTROLE[Quantidade_11],"-")</f>
        <v>-</v>
      </c>
      <c r="W2713" s="193" t="str">
        <f ca="1">_xlfn.XLOOKUP(G2713&amp;$W$2,BS_CONTROLE[CHAVE],BS_CONTROLE[Quantidade_11],"-")</f>
        <v>-</v>
      </c>
    </row>
    <row r="2714" spans="1:23" hidden="1">
      <c r="A2714" s="206" t="str">
        <f>IF(SP_NORTE!Y2717="","*",SP_NORTE!Y2717)</f>
        <v>*</v>
      </c>
      <c r="B2714" s="206" t="str">
        <f>IF(SP_NORTE!X2717="","*",SP_NORTE!X2717)</f>
        <v>*</v>
      </c>
      <c r="C2714" s="206" t="str">
        <f>IF(SP_NORTE!Z2717="","*",SP_NORTE!Z2717)</f>
        <v>*</v>
      </c>
      <c r="D2714" s="195" t="str">
        <f>IF(SP_NORTE!S2717="","*",SP_NORTE!S2717)</f>
        <v>*</v>
      </c>
      <c r="E2714" s="195" t="str">
        <f>IF(SP_NORTE!T2717="","*",SP_NORTE!T2717)</f>
        <v>*</v>
      </c>
      <c r="F2714" s="205" t="str">
        <f>IF(SP_NORTE!B2717="","*",SP_NORTE!B2717)</f>
        <v>*</v>
      </c>
      <c r="G2714" s="205" t="str">
        <f>IF(SP_NORTE!D2717="","*",SP_NORTE!D2717)</f>
        <v>*</v>
      </c>
      <c r="H2714" s="205" t="str">
        <f>IF(SP_NORTE!F2717="","*",SP_NORTE!F2717)</f>
        <v>*</v>
      </c>
      <c r="I2714" s="205" t="str">
        <f>IF(SP_NORTE!H2717="","*",SP_NORTE!H2717)</f>
        <v>*</v>
      </c>
      <c r="J2714" s="205" t="str">
        <f>IF(SP_NORTE!I2717="","*",SP_NORTE!I2717)</f>
        <v>*</v>
      </c>
      <c r="K2714" s="195" t="str">
        <f>IF(SP_NORTE!M2717="","*",SP_NORTE!M2717)</f>
        <v>*</v>
      </c>
      <c r="L2714" s="195" t="str">
        <f>IF(SP_NORTE!N2717="","*",SP_NORTE!N2717)</f>
        <v>*</v>
      </c>
      <c r="M2714" s="196" t="str">
        <f>IF(SP_NORTE!J2717="","*",SP_NORTE!J2717)</f>
        <v>*</v>
      </c>
      <c r="N2714" s="204" t="str">
        <f>IF(SP_NORTE!K2717="","*",SP_NORTE!K2717)</f>
        <v>*</v>
      </c>
      <c r="O2714" s="204" t="str">
        <f>IF(SP_NORTE!L2717="","*",SP_NORTE!L2717)</f>
        <v>*</v>
      </c>
      <c r="P2714" s="203" t="str">
        <f>IF(SP_NORTE!O2717="","*",SP_NORTE!O2717)</f>
        <v>*</v>
      </c>
      <c r="Q2714" s="203" t="str">
        <f>IF(SP_NORTE!P2717="","*",SP_NORTE!P2717)</f>
        <v>*</v>
      </c>
      <c r="R2714" s="205" t="str">
        <f>IF(SP_NORTE!Q2717="","*",CONCATENATE(SP_NORTE!Q2717," ",SP_NORTE!R2717))</f>
        <v>*</v>
      </c>
      <c r="S2714" s="205" t="str">
        <f>IF(SP_NORTE!V2717="","*",SP_NORTE!V2717)</f>
        <v>*</v>
      </c>
      <c r="T2714" s="205" t="str">
        <f>IF(SP_NORTE!W2717="","*",SP_NORTE!W2717)</f>
        <v>*</v>
      </c>
      <c r="U2714" s="193" t="str">
        <f ca="1">_xlfn.XLOOKUP(G2714&amp;$U$2,BS_CONTROLE[CHAVE],BS_CONTROLE[Quantidade_11],"-")</f>
        <v>-</v>
      </c>
      <c r="V2714" s="193" t="str">
        <f ca="1">_xlfn.XLOOKUP(G2714&amp;$V$2,BS_CONTROLE[CHAVE],BS_CONTROLE[Quantidade_11],"-")</f>
        <v>-</v>
      </c>
      <c r="W2714" s="193" t="str">
        <f ca="1">_xlfn.XLOOKUP(G2714&amp;$W$2,BS_CONTROLE[CHAVE],BS_CONTROLE[Quantidade_11],"-")</f>
        <v>-</v>
      </c>
    </row>
    <row r="2715" spans="1:23" hidden="1">
      <c r="A2715" s="206" t="str">
        <f>IF(SP_NORTE!Y2718="","*",SP_NORTE!Y2718)</f>
        <v>*</v>
      </c>
      <c r="B2715" s="206" t="str">
        <f>IF(SP_NORTE!X2718="","*",SP_NORTE!X2718)</f>
        <v>*</v>
      </c>
      <c r="C2715" s="206" t="str">
        <f>IF(SP_NORTE!Z2718="","*",SP_NORTE!Z2718)</f>
        <v>*</v>
      </c>
      <c r="D2715" s="195" t="str">
        <f>IF(SP_NORTE!S2718="","*",SP_NORTE!S2718)</f>
        <v>*</v>
      </c>
      <c r="E2715" s="195" t="str">
        <f>IF(SP_NORTE!T2718="","*",SP_NORTE!T2718)</f>
        <v>*</v>
      </c>
      <c r="F2715" s="205" t="str">
        <f>IF(SP_NORTE!B2718="","*",SP_NORTE!B2718)</f>
        <v>*</v>
      </c>
      <c r="G2715" s="205" t="str">
        <f>IF(SP_NORTE!D2718="","*",SP_NORTE!D2718)</f>
        <v>*</v>
      </c>
      <c r="H2715" s="205" t="str">
        <f>IF(SP_NORTE!F2718="","*",SP_NORTE!F2718)</f>
        <v>*</v>
      </c>
      <c r="I2715" s="205" t="str">
        <f>IF(SP_NORTE!H2718="","*",SP_NORTE!H2718)</f>
        <v>*</v>
      </c>
      <c r="J2715" s="205" t="str">
        <f>IF(SP_NORTE!I2718="","*",SP_NORTE!I2718)</f>
        <v>*</v>
      </c>
      <c r="K2715" s="195" t="str">
        <f>IF(SP_NORTE!M2718="","*",SP_NORTE!M2718)</f>
        <v>*</v>
      </c>
      <c r="L2715" s="195" t="str">
        <f>IF(SP_NORTE!N2718="","*",SP_NORTE!N2718)</f>
        <v>*</v>
      </c>
      <c r="M2715" s="196" t="str">
        <f>IF(SP_NORTE!J2718="","*",SP_NORTE!J2718)</f>
        <v>*</v>
      </c>
      <c r="N2715" s="204" t="str">
        <f>IF(SP_NORTE!K2718="","*",SP_NORTE!K2718)</f>
        <v>*</v>
      </c>
      <c r="O2715" s="204" t="str">
        <f>IF(SP_NORTE!L2718="","*",SP_NORTE!L2718)</f>
        <v>*</v>
      </c>
      <c r="P2715" s="203" t="str">
        <f>IF(SP_NORTE!O2718="","*",SP_NORTE!O2718)</f>
        <v>*</v>
      </c>
      <c r="Q2715" s="203" t="str">
        <f>IF(SP_NORTE!P2718="","*",SP_NORTE!P2718)</f>
        <v>*</v>
      </c>
      <c r="R2715" s="205" t="str">
        <f>IF(SP_NORTE!Q2718="","*",CONCATENATE(SP_NORTE!Q2718," ",SP_NORTE!R2718))</f>
        <v>*</v>
      </c>
      <c r="S2715" s="205" t="str">
        <f>IF(SP_NORTE!V2718="","*",SP_NORTE!V2718)</f>
        <v>*</v>
      </c>
      <c r="T2715" s="205" t="str">
        <f>IF(SP_NORTE!W2718="","*",SP_NORTE!W2718)</f>
        <v>*</v>
      </c>
      <c r="U2715" s="193" t="str">
        <f ca="1">_xlfn.XLOOKUP(G2715&amp;$U$2,BS_CONTROLE[CHAVE],BS_CONTROLE[Quantidade_11],"-")</f>
        <v>-</v>
      </c>
      <c r="V2715" s="193" t="str">
        <f ca="1">_xlfn.XLOOKUP(G2715&amp;$V$2,BS_CONTROLE[CHAVE],BS_CONTROLE[Quantidade_11],"-")</f>
        <v>-</v>
      </c>
      <c r="W2715" s="193" t="str">
        <f ca="1">_xlfn.XLOOKUP(G2715&amp;$W$2,BS_CONTROLE[CHAVE],BS_CONTROLE[Quantidade_11],"-")</f>
        <v>-</v>
      </c>
    </row>
    <row r="2716" spans="1:23" hidden="1">
      <c r="A2716" s="206" t="str">
        <f>IF(SP_NORTE!Y2719="","*",SP_NORTE!Y2719)</f>
        <v>*</v>
      </c>
      <c r="B2716" s="206" t="str">
        <f>IF(SP_NORTE!X2719="","*",SP_NORTE!X2719)</f>
        <v>*</v>
      </c>
      <c r="C2716" s="206" t="str">
        <f>IF(SP_NORTE!Z2719="","*",SP_NORTE!Z2719)</f>
        <v>*</v>
      </c>
      <c r="D2716" s="195" t="str">
        <f>IF(SP_NORTE!S2719="","*",SP_NORTE!S2719)</f>
        <v>*</v>
      </c>
      <c r="E2716" s="195" t="str">
        <f>IF(SP_NORTE!T2719="","*",SP_NORTE!T2719)</f>
        <v>*</v>
      </c>
      <c r="F2716" s="205" t="str">
        <f>IF(SP_NORTE!B2719="","*",SP_NORTE!B2719)</f>
        <v>*</v>
      </c>
      <c r="G2716" s="205" t="str">
        <f>IF(SP_NORTE!D2719="","*",SP_NORTE!D2719)</f>
        <v>*</v>
      </c>
      <c r="H2716" s="205" t="str">
        <f>IF(SP_NORTE!F2719="","*",SP_NORTE!F2719)</f>
        <v>*</v>
      </c>
      <c r="I2716" s="205" t="str">
        <f>IF(SP_NORTE!H2719="","*",SP_NORTE!H2719)</f>
        <v>*</v>
      </c>
      <c r="J2716" s="205" t="str">
        <f>IF(SP_NORTE!I2719="","*",SP_NORTE!I2719)</f>
        <v>*</v>
      </c>
      <c r="K2716" s="195" t="str">
        <f>IF(SP_NORTE!M2719="","*",SP_NORTE!M2719)</f>
        <v>*</v>
      </c>
      <c r="L2716" s="195" t="str">
        <f>IF(SP_NORTE!N2719="","*",SP_NORTE!N2719)</f>
        <v>*</v>
      </c>
      <c r="M2716" s="196" t="str">
        <f>IF(SP_NORTE!J2719="","*",SP_NORTE!J2719)</f>
        <v>*</v>
      </c>
      <c r="N2716" s="204" t="str">
        <f>IF(SP_NORTE!K2719="","*",SP_NORTE!K2719)</f>
        <v>*</v>
      </c>
      <c r="O2716" s="204" t="str">
        <f>IF(SP_NORTE!L2719="","*",SP_NORTE!L2719)</f>
        <v>*</v>
      </c>
      <c r="P2716" s="203" t="str">
        <f>IF(SP_NORTE!O2719="","*",SP_NORTE!O2719)</f>
        <v>*</v>
      </c>
      <c r="Q2716" s="203" t="str">
        <f>IF(SP_NORTE!P2719="","*",SP_NORTE!P2719)</f>
        <v>*</v>
      </c>
      <c r="R2716" s="205" t="str">
        <f>IF(SP_NORTE!Q2719="","*",CONCATENATE(SP_NORTE!Q2719," ",SP_NORTE!R2719))</f>
        <v>*</v>
      </c>
      <c r="S2716" s="205" t="str">
        <f>IF(SP_NORTE!V2719="","*",SP_NORTE!V2719)</f>
        <v>*</v>
      </c>
      <c r="T2716" s="205" t="str">
        <f>IF(SP_NORTE!W2719="","*",SP_NORTE!W2719)</f>
        <v>*</v>
      </c>
      <c r="U2716" s="193" t="str">
        <f ca="1">_xlfn.XLOOKUP(G2716&amp;$U$2,BS_CONTROLE[CHAVE],BS_CONTROLE[Quantidade_11],"-")</f>
        <v>-</v>
      </c>
      <c r="V2716" s="193" t="str">
        <f ca="1">_xlfn.XLOOKUP(G2716&amp;$V$2,BS_CONTROLE[CHAVE],BS_CONTROLE[Quantidade_11],"-")</f>
        <v>-</v>
      </c>
      <c r="W2716" s="193" t="str">
        <f ca="1">_xlfn.XLOOKUP(G2716&amp;$W$2,BS_CONTROLE[CHAVE],BS_CONTROLE[Quantidade_11],"-")</f>
        <v>-</v>
      </c>
    </row>
    <row r="2717" spans="1:23" hidden="1">
      <c r="A2717" s="206" t="str">
        <f>IF(SP_NORTE!Y2720="","*",SP_NORTE!Y2720)</f>
        <v>*</v>
      </c>
      <c r="B2717" s="206" t="str">
        <f>IF(SP_NORTE!X2720="","*",SP_NORTE!X2720)</f>
        <v>*</v>
      </c>
      <c r="C2717" s="206" t="str">
        <f>IF(SP_NORTE!Z2720="","*",SP_NORTE!Z2720)</f>
        <v>*</v>
      </c>
      <c r="D2717" s="195" t="str">
        <f>IF(SP_NORTE!S2720="","*",SP_NORTE!S2720)</f>
        <v>*</v>
      </c>
      <c r="E2717" s="195" t="str">
        <f>IF(SP_NORTE!T2720="","*",SP_NORTE!T2720)</f>
        <v>*</v>
      </c>
      <c r="F2717" s="205" t="str">
        <f>IF(SP_NORTE!B2720="","*",SP_NORTE!B2720)</f>
        <v>*</v>
      </c>
      <c r="G2717" s="205" t="str">
        <f>IF(SP_NORTE!D2720="","*",SP_NORTE!D2720)</f>
        <v>*</v>
      </c>
      <c r="H2717" s="205" t="str">
        <f>IF(SP_NORTE!F2720="","*",SP_NORTE!F2720)</f>
        <v>*</v>
      </c>
      <c r="I2717" s="205" t="str">
        <f>IF(SP_NORTE!H2720="","*",SP_NORTE!H2720)</f>
        <v>*</v>
      </c>
      <c r="J2717" s="205" t="str">
        <f>IF(SP_NORTE!I2720="","*",SP_NORTE!I2720)</f>
        <v>*</v>
      </c>
      <c r="K2717" s="195" t="str">
        <f>IF(SP_NORTE!M2720="","*",SP_NORTE!M2720)</f>
        <v>*</v>
      </c>
      <c r="L2717" s="195" t="str">
        <f>IF(SP_NORTE!N2720="","*",SP_NORTE!N2720)</f>
        <v>*</v>
      </c>
      <c r="M2717" s="196" t="str">
        <f>IF(SP_NORTE!J2720="","*",SP_NORTE!J2720)</f>
        <v>*</v>
      </c>
      <c r="N2717" s="204" t="str">
        <f>IF(SP_NORTE!K2720="","*",SP_NORTE!K2720)</f>
        <v>*</v>
      </c>
      <c r="O2717" s="204" t="str">
        <f>IF(SP_NORTE!L2720="","*",SP_NORTE!L2720)</f>
        <v>*</v>
      </c>
      <c r="P2717" s="203" t="str">
        <f>IF(SP_NORTE!O2720="","*",SP_NORTE!O2720)</f>
        <v>*</v>
      </c>
      <c r="Q2717" s="203" t="str">
        <f>IF(SP_NORTE!P2720="","*",SP_NORTE!P2720)</f>
        <v>*</v>
      </c>
      <c r="R2717" s="205" t="str">
        <f>IF(SP_NORTE!Q2720="","*",CONCATENATE(SP_NORTE!Q2720," ",SP_NORTE!R2720))</f>
        <v>*</v>
      </c>
      <c r="S2717" s="205" t="str">
        <f>IF(SP_NORTE!V2720="","*",SP_NORTE!V2720)</f>
        <v>*</v>
      </c>
      <c r="T2717" s="205" t="str">
        <f>IF(SP_NORTE!W2720="","*",SP_NORTE!W2720)</f>
        <v>*</v>
      </c>
      <c r="U2717" s="193" t="str">
        <f ca="1">_xlfn.XLOOKUP(G2717&amp;$U$2,BS_CONTROLE[CHAVE],BS_CONTROLE[Quantidade_11],"-")</f>
        <v>-</v>
      </c>
      <c r="V2717" s="193" t="str">
        <f ca="1">_xlfn.XLOOKUP(G2717&amp;$V$2,BS_CONTROLE[CHAVE],BS_CONTROLE[Quantidade_11],"-")</f>
        <v>-</v>
      </c>
      <c r="W2717" s="193" t="str">
        <f ca="1">_xlfn.XLOOKUP(G2717&amp;$W$2,BS_CONTROLE[CHAVE],BS_CONTROLE[Quantidade_11],"-")</f>
        <v>-</v>
      </c>
    </row>
    <row r="2718" spans="1:23" hidden="1">
      <c r="A2718" s="206" t="str">
        <f>IF(SP_NORTE!Y2721="","*",SP_NORTE!Y2721)</f>
        <v>*</v>
      </c>
      <c r="B2718" s="206" t="str">
        <f>IF(SP_NORTE!X2721="","*",SP_NORTE!X2721)</f>
        <v>*</v>
      </c>
      <c r="C2718" s="206" t="str">
        <f>IF(SP_NORTE!Z2721="","*",SP_NORTE!Z2721)</f>
        <v>*</v>
      </c>
      <c r="D2718" s="195" t="str">
        <f>IF(SP_NORTE!S2721="","*",SP_NORTE!S2721)</f>
        <v>*</v>
      </c>
      <c r="E2718" s="195" t="str">
        <f>IF(SP_NORTE!T2721="","*",SP_NORTE!T2721)</f>
        <v>*</v>
      </c>
      <c r="F2718" s="205" t="str">
        <f>IF(SP_NORTE!B2721="","*",SP_NORTE!B2721)</f>
        <v>*</v>
      </c>
      <c r="G2718" s="205" t="str">
        <f>IF(SP_NORTE!D2721="","*",SP_NORTE!D2721)</f>
        <v>*</v>
      </c>
      <c r="H2718" s="205" t="str">
        <f>IF(SP_NORTE!F2721="","*",SP_NORTE!F2721)</f>
        <v>*</v>
      </c>
      <c r="I2718" s="205" t="str">
        <f>IF(SP_NORTE!H2721="","*",SP_NORTE!H2721)</f>
        <v>*</v>
      </c>
      <c r="J2718" s="205" t="str">
        <f>IF(SP_NORTE!I2721="","*",SP_NORTE!I2721)</f>
        <v>*</v>
      </c>
      <c r="K2718" s="195" t="str">
        <f>IF(SP_NORTE!M2721="","*",SP_NORTE!M2721)</f>
        <v>*</v>
      </c>
      <c r="L2718" s="195" t="str">
        <f>IF(SP_NORTE!N2721="","*",SP_NORTE!N2721)</f>
        <v>*</v>
      </c>
      <c r="M2718" s="196" t="str">
        <f>IF(SP_NORTE!J2721="","*",SP_NORTE!J2721)</f>
        <v>*</v>
      </c>
      <c r="N2718" s="204" t="str">
        <f>IF(SP_NORTE!K2721="","*",SP_NORTE!K2721)</f>
        <v>*</v>
      </c>
      <c r="O2718" s="204" t="str">
        <f>IF(SP_NORTE!L2721="","*",SP_NORTE!L2721)</f>
        <v>*</v>
      </c>
      <c r="P2718" s="203" t="str">
        <f>IF(SP_NORTE!O2721="","*",SP_NORTE!O2721)</f>
        <v>*</v>
      </c>
      <c r="Q2718" s="203" t="str">
        <f>IF(SP_NORTE!P2721="","*",SP_NORTE!P2721)</f>
        <v>*</v>
      </c>
      <c r="R2718" s="205" t="str">
        <f>IF(SP_NORTE!Q2721="","*",CONCATENATE(SP_NORTE!Q2721," ",SP_NORTE!R2721))</f>
        <v>*</v>
      </c>
      <c r="S2718" s="205" t="str">
        <f>IF(SP_NORTE!V2721="","*",SP_NORTE!V2721)</f>
        <v>*</v>
      </c>
      <c r="T2718" s="205" t="str">
        <f>IF(SP_NORTE!W2721="","*",SP_NORTE!W2721)</f>
        <v>*</v>
      </c>
      <c r="U2718" s="193" t="str">
        <f ca="1">_xlfn.XLOOKUP(G2718&amp;$U$2,BS_CONTROLE[CHAVE],BS_CONTROLE[Quantidade_11],"-")</f>
        <v>-</v>
      </c>
      <c r="V2718" s="193" t="str">
        <f ca="1">_xlfn.XLOOKUP(G2718&amp;$V$2,BS_CONTROLE[CHAVE],BS_CONTROLE[Quantidade_11],"-")</f>
        <v>-</v>
      </c>
      <c r="W2718" s="193" t="str">
        <f ca="1">_xlfn.XLOOKUP(G2718&amp;$W$2,BS_CONTROLE[CHAVE],BS_CONTROLE[Quantidade_11],"-")</f>
        <v>-</v>
      </c>
    </row>
    <row r="2719" spans="1:23" hidden="1">
      <c r="A2719" s="206" t="str">
        <f>IF(SP_NORTE!Y2722="","*",SP_NORTE!Y2722)</f>
        <v>*</v>
      </c>
      <c r="B2719" s="206" t="str">
        <f>IF(SP_NORTE!X2722="","*",SP_NORTE!X2722)</f>
        <v>*</v>
      </c>
      <c r="C2719" s="206" t="str">
        <f>IF(SP_NORTE!Z2722="","*",SP_NORTE!Z2722)</f>
        <v>*</v>
      </c>
      <c r="D2719" s="195" t="str">
        <f>IF(SP_NORTE!S2722="","*",SP_NORTE!S2722)</f>
        <v>*</v>
      </c>
      <c r="E2719" s="195" t="str">
        <f>IF(SP_NORTE!T2722="","*",SP_NORTE!T2722)</f>
        <v>*</v>
      </c>
      <c r="F2719" s="205" t="str">
        <f>IF(SP_NORTE!B2722="","*",SP_NORTE!B2722)</f>
        <v>*</v>
      </c>
      <c r="G2719" s="205" t="str">
        <f>IF(SP_NORTE!D2722="","*",SP_NORTE!D2722)</f>
        <v>*</v>
      </c>
      <c r="H2719" s="205" t="str">
        <f>IF(SP_NORTE!F2722="","*",SP_NORTE!F2722)</f>
        <v>*</v>
      </c>
      <c r="I2719" s="205" t="str">
        <f>IF(SP_NORTE!H2722="","*",SP_NORTE!H2722)</f>
        <v>*</v>
      </c>
      <c r="J2719" s="205" t="str">
        <f>IF(SP_NORTE!I2722="","*",SP_NORTE!I2722)</f>
        <v>*</v>
      </c>
      <c r="K2719" s="195" t="str">
        <f>IF(SP_NORTE!M2722="","*",SP_NORTE!M2722)</f>
        <v>*</v>
      </c>
      <c r="L2719" s="195" t="str">
        <f>IF(SP_NORTE!N2722="","*",SP_NORTE!N2722)</f>
        <v>*</v>
      </c>
      <c r="M2719" s="196" t="str">
        <f>IF(SP_NORTE!J2722="","*",SP_NORTE!J2722)</f>
        <v>*</v>
      </c>
      <c r="N2719" s="204" t="str">
        <f>IF(SP_NORTE!K2722="","*",SP_NORTE!K2722)</f>
        <v>*</v>
      </c>
      <c r="O2719" s="204" t="str">
        <f>IF(SP_NORTE!L2722="","*",SP_NORTE!L2722)</f>
        <v>*</v>
      </c>
      <c r="P2719" s="203" t="str">
        <f>IF(SP_NORTE!O2722="","*",SP_NORTE!O2722)</f>
        <v>*</v>
      </c>
      <c r="Q2719" s="203" t="str">
        <f>IF(SP_NORTE!P2722="","*",SP_NORTE!P2722)</f>
        <v>*</v>
      </c>
      <c r="R2719" s="205" t="str">
        <f>IF(SP_NORTE!Q2722="","*",CONCATENATE(SP_NORTE!Q2722," ",SP_NORTE!R2722))</f>
        <v>*</v>
      </c>
      <c r="S2719" s="205" t="str">
        <f>IF(SP_NORTE!V2722="","*",SP_NORTE!V2722)</f>
        <v>*</v>
      </c>
      <c r="T2719" s="205" t="str">
        <f>IF(SP_NORTE!W2722="","*",SP_NORTE!W2722)</f>
        <v>*</v>
      </c>
      <c r="U2719" s="193" t="str">
        <f ca="1">_xlfn.XLOOKUP(G2719&amp;$U$2,BS_CONTROLE[CHAVE],BS_CONTROLE[Quantidade_11],"-")</f>
        <v>-</v>
      </c>
      <c r="V2719" s="193" t="str">
        <f ca="1">_xlfn.XLOOKUP(G2719&amp;$V$2,BS_CONTROLE[CHAVE],BS_CONTROLE[Quantidade_11],"-")</f>
        <v>-</v>
      </c>
      <c r="W2719" s="193" t="str">
        <f ca="1">_xlfn.XLOOKUP(G2719&amp;$W$2,BS_CONTROLE[CHAVE],BS_CONTROLE[Quantidade_11],"-")</f>
        <v>-</v>
      </c>
    </row>
    <row r="2720" spans="1:23" hidden="1">
      <c r="A2720" s="206" t="str">
        <f>IF(SP_NORTE!Y2723="","*",SP_NORTE!Y2723)</f>
        <v>*</v>
      </c>
      <c r="B2720" s="206" t="str">
        <f>IF(SP_NORTE!X2723="","*",SP_NORTE!X2723)</f>
        <v>*</v>
      </c>
      <c r="C2720" s="206" t="str">
        <f>IF(SP_NORTE!Z2723="","*",SP_NORTE!Z2723)</f>
        <v>*</v>
      </c>
      <c r="D2720" s="195" t="str">
        <f>IF(SP_NORTE!S2723="","*",SP_NORTE!S2723)</f>
        <v>*</v>
      </c>
      <c r="E2720" s="195" t="str">
        <f>IF(SP_NORTE!T2723="","*",SP_NORTE!T2723)</f>
        <v>*</v>
      </c>
      <c r="F2720" s="205" t="str">
        <f>IF(SP_NORTE!B2723="","*",SP_NORTE!B2723)</f>
        <v>*</v>
      </c>
      <c r="G2720" s="205" t="str">
        <f>IF(SP_NORTE!D2723="","*",SP_NORTE!D2723)</f>
        <v>*</v>
      </c>
      <c r="H2720" s="205" t="str">
        <f>IF(SP_NORTE!F2723="","*",SP_NORTE!F2723)</f>
        <v>*</v>
      </c>
      <c r="I2720" s="205" t="str">
        <f>IF(SP_NORTE!H2723="","*",SP_NORTE!H2723)</f>
        <v>*</v>
      </c>
      <c r="J2720" s="205" t="str">
        <f>IF(SP_NORTE!I2723="","*",SP_NORTE!I2723)</f>
        <v>*</v>
      </c>
      <c r="K2720" s="195" t="str">
        <f>IF(SP_NORTE!M2723="","*",SP_NORTE!M2723)</f>
        <v>*</v>
      </c>
      <c r="L2720" s="195" t="str">
        <f>IF(SP_NORTE!N2723="","*",SP_NORTE!N2723)</f>
        <v>*</v>
      </c>
      <c r="M2720" s="196" t="str">
        <f>IF(SP_NORTE!J2723="","*",SP_NORTE!J2723)</f>
        <v>*</v>
      </c>
      <c r="N2720" s="204" t="str">
        <f>IF(SP_NORTE!K2723="","*",SP_NORTE!K2723)</f>
        <v>*</v>
      </c>
      <c r="O2720" s="204" t="str">
        <f>IF(SP_NORTE!L2723="","*",SP_NORTE!L2723)</f>
        <v>*</v>
      </c>
      <c r="P2720" s="203" t="str">
        <f>IF(SP_NORTE!O2723="","*",SP_NORTE!O2723)</f>
        <v>*</v>
      </c>
      <c r="Q2720" s="203" t="str">
        <f>IF(SP_NORTE!P2723="","*",SP_NORTE!P2723)</f>
        <v>*</v>
      </c>
      <c r="R2720" s="205" t="str">
        <f>IF(SP_NORTE!Q2723="","*",CONCATENATE(SP_NORTE!Q2723," ",SP_NORTE!R2723))</f>
        <v>*</v>
      </c>
      <c r="S2720" s="205" t="str">
        <f>IF(SP_NORTE!V2723="","*",SP_NORTE!V2723)</f>
        <v>*</v>
      </c>
      <c r="T2720" s="205" t="str">
        <f>IF(SP_NORTE!W2723="","*",SP_NORTE!W2723)</f>
        <v>*</v>
      </c>
      <c r="U2720" s="193" t="str">
        <f ca="1">_xlfn.XLOOKUP(G2720&amp;$U$2,BS_CONTROLE[CHAVE],BS_CONTROLE[Quantidade_11],"-")</f>
        <v>-</v>
      </c>
      <c r="V2720" s="193" t="str">
        <f ca="1">_xlfn.XLOOKUP(G2720&amp;$V$2,BS_CONTROLE[CHAVE],BS_CONTROLE[Quantidade_11],"-")</f>
        <v>-</v>
      </c>
      <c r="W2720" s="193" t="str">
        <f ca="1">_xlfn.XLOOKUP(G2720&amp;$W$2,BS_CONTROLE[CHAVE],BS_CONTROLE[Quantidade_11],"-")</f>
        <v>-</v>
      </c>
    </row>
    <row r="2721" spans="1:23" hidden="1">
      <c r="A2721" s="206" t="str">
        <f>IF(SP_NORTE!Y2724="","*",SP_NORTE!Y2724)</f>
        <v>*</v>
      </c>
      <c r="B2721" s="206" t="str">
        <f>IF(SP_NORTE!X2724="","*",SP_NORTE!X2724)</f>
        <v>*</v>
      </c>
      <c r="C2721" s="206" t="str">
        <f>IF(SP_NORTE!Z2724="","*",SP_NORTE!Z2724)</f>
        <v>*</v>
      </c>
      <c r="D2721" s="195" t="str">
        <f>IF(SP_NORTE!S2724="","*",SP_NORTE!S2724)</f>
        <v>*</v>
      </c>
      <c r="E2721" s="195" t="str">
        <f>IF(SP_NORTE!T2724="","*",SP_NORTE!T2724)</f>
        <v>*</v>
      </c>
      <c r="F2721" s="205" t="str">
        <f>IF(SP_NORTE!B2724="","*",SP_NORTE!B2724)</f>
        <v>*</v>
      </c>
      <c r="G2721" s="205" t="str">
        <f>IF(SP_NORTE!D2724="","*",SP_NORTE!D2724)</f>
        <v>*</v>
      </c>
      <c r="H2721" s="205" t="str">
        <f>IF(SP_NORTE!F2724="","*",SP_NORTE!F2724)</f>
        <v>*</v>
      </c>
      <c r="I2721" s="205" t="str">
        <f>IF(SP_NORTE!H2724="","*",SP_NORTE!H2724)</f>
        <v>*</v>
      </c>
      <c r="J2721" s="205" t="str">
        <f>IF(SP_NORTE!I2724="","*",SP_NORTE!I2724)</f>
        <v>*</v>
      </c>
      <c r="K2721" s="195" t="str">
        <f>IF(SP_NORTE!M2724="","*",SP_NORTE!M2724)</f>
        <v>*</v>
      </c>
      <c r="L2721" s="195" t="str">
        <f>IF(SP_NORTE!N2724="","*",SP_NORTE!N2724)</f>
        <v>*</v>
      </c>
      <c r="M2721" s="196" t="str">
        <f>IF(SP_NORTE!J2724="","*",SP_NORTE!J2724)</f>
        <v>*</v>
      </c>
      <c r="N2721" s="204" t="str">
        <f>IF(SP_NORTE!K2724="","*",SP_NORTE!K2724)</f>
        <v>*</v>
      </c>
      <c r="O2721" s="204" t="str">
        <f>IF(SP_NORTE!L2724="","*",SP_NORTE!L2724)</f>
        <v>*</v>
      </c>
      <c r="P2721" s="203" t="str">
        <f>IF(SP_NORTE!O2724="","*",SP_NORTE!O2724)</f>
        <v>*</v>
      </c>
      <c r="Q2721" s="203" t="str">
        <f>IF(SP_NORTE!P2724="","*",SP_NORTE!P2724)</f>
        <v>*</v>
      </c>
      <c r="R2721" s="205" t="str">
        <f>IF(SP_NORTE!Q2724="","*",CONCATENATE(SP_NORTE!Q2724," ",SP_NORTE!R2724))</f>
        <v>*</v>
      </c>
      <c r="S2721" s="205" t="str">
        <f>IF(SP_NORTE!V2724="","*",SP_NORTE!V2724)</f>
        <v>*</v>
      </c>
      <c r="T2721" s="205" t="str">
        <f>IF(SP_NORTE!W2724="","*",SP_NORTE!W2724)</f>
        <v>*</v>
      </c>
      <c r="U2721" s="193" t="str">
        <f ca="1">_xlfn.XLOOKUP(G2721&amp;$U$2,BS_CONTROLE[CHAVE],BS_CONTROLE[Quantidade_11],"-")</f>
        <v>-</v>
      </c>
      <c r="V2721" s="193" t="str">
        <f ca="1">_xlfn.XLOOKUP(G2721&amp;$V$2,BS_CONTROLE[CHAVE],BS_CONTROLE[Quantidade_11],"-")</f>
        <v>-</v>
      </c>
      <c r="W2721" s="193" t="str">
        <f ca="1">_xlfn.XLOOKUP(G2721&amp;$W$2,BS_CONTROLE[CHAVE],BS_CONTROLE[Quantidade_11],"-")</f>
        <v>-</v>
      </c>
    </row>
    <row r="2722" spans="1:23" hidden="1">
      <c r="A2722" s="206" t="str">
        <f>IF(SP_NORTE!Y2725="","*",SP_NORTE!Y2725)</f>
        <v>*</v>
      </c>
      <c r="B2722" s="206" t="str">
        <f>IF(SP_NORTE!X2725="","*",SP_NORTE!X2725)</f>
        <v>*</v>
      </c>
      <c r="C2722" s="206" t="str">
        <f>IF(SP_NORTE!Z2725="","*",SP_NORTE!Z2725)</f>
        <v>*</v>
      </c>
      <c r="D2722" s="195" t="str">
        <f>IF(SP_NORTE!S2725="","*",SP_NORTE!S2725)</f>
        <v>*</v>
      </c>
      <c r="E2722" s="195" t="str">
        <f>IF(SP_NORTE!T2725="","*",SP_NORTE!T2725)</f>
        <v>*</v>
      </c>
      <c r="F2722" s="205" t="str">
        <f>IF(SP_NORTE!B2725="","*",SP_NORTE!B2725)</f>
        <v>*</v>
      </c>
      <c r="G2722" s="205" t="str">
        <f>IF(SP_NORTE!D2725="","*",SP_NORTE!D2725)</f>
        <v>*</v>
      </c>
      <c r="H2722" s="205" t="str">
        <f>IF(SP_NORTE!F2725="","*",SP_NORTE!F2725)</f>
        <v>*</v>
      </c>
      <c r="I2722" s="205" t="str">
        <f>IF(SP_NORTE!H2725="","*",SP_NORTE!H2725)</f>
        <v>*</v>
      </c>
      <c r="J2722" s="205" t="str">
        <f>IF(SP_NORTE!I2725="","*",SP_NORTE!I2725)</f>
        <v>*</v>
      </c>
      <c r="K2722" s="195" t="str">
        <f>IF(SP_NORTE!M2725="","*",SP_NORTE!M2725)</f>
        <v>*</v>
      </c>
      <c r="L2722" s="195" t="str">
        <f>IF(SP_NORTE!N2725="","*",SP_NORTE!N2725)</f>
        <v>*</v>
      </c>
      <c r="M2722" s="196" t="str">
        <f>IF(SP_NORTE!J2725="","*",SP_NORTE!J2725)</f>
        <v>*</v>
      </c>
      <c r="N2722" s="204" t="str">
        <f>IF(SP_NORTE!K2725="","*",SP_NORTE!K2725)</f>
        <v>*</v>
      </c>
      <c r="O2722" s="204" t="str">
        <f>IF(SP_NORTE!L2725="","*",SP_NORTE!L2725)</f>
        <v>*</v>
      </c>
      <c r="P2722" s="203" t="str">
        <f>IF(SP_NORTE!O2725="","*",SP_NORTE!O2725)</f>
        <v>*</v>
      </c>
      <c r="Q2722" s="203" t="str">
        <f>IF(SP_NORTE!P2725="","*",SP_NORTE!P2725)</f>
        <v>*</v>
      </c>
      <c r="R2722" s="205" t="str">
        <f>IF(SP_NORTE!Q2725="","*",CONCATENATE(SP_NORTE!Q2725," ",SP_NORTE!R2725))</f>
        <v>*</v>
      </c>
      <c r="S2722" s="205" t="str">
        <f>IF(SP_NORTE!V2725="","*",SP_NORTE!V2725)</f>
        <v>*</v>
      </c>
      <c r="T2722" s="205" t="str">
        <f>IF(SP_NORTE!W2725="","*",SP_NORTE!W2725)</f>
        <v>*</v>
      </c>
      <c r="U2722" s="193" t="str">
        <f ca="1">_xlfn.XLOOKUP(G2722&amp;$U$2,BS_CONTROLE[CHAVE],BS_CONTROLE[Quantidade_11],"-")</f>
        <v>-</v>
      </c>
      <c r="V2722" s="193" t="str">
        <f ca="1">_xlfn.XLOOKUP(G2722&amp;$V$2,BS_CONTROLE[CHAVE],BS_CONTROLE[Quantidade_11],"-")</f>
        <v>-</v>
      </c>
      <c r="W2722" s="193" t="str">
        <f ca="1">_xlfn.XLOOKUP(G2722&amp;$W$2,BS_CONTROLE[CHAVE],BS_CONTROLE[Quantidade_11],"-")</f>
        <v>-</v>
      </c>
    </row>
    <row r="2723" spans="1:23" hidden="1">
      <c r="A2723" s="206" t="str">
        <f>IF(SP_NORTE!Y2726="","*",SP_NORTE!Y2726)</f>
        <v>*</v>
      </c>
      <c r="B2723" s="206" t="str">
        <f>IF(SP_NORTE!X2726="","*",SP_NORTE!X2726)</f>
        <v>*</v>
      </c>
      <c r="C2723" s="206" t="str">
        <f>IF(SP_NORTE!Z2726="","*",SP_NORTE!Z2726)</f>
        <v>*</v>
      </c>
      <c r="D2723" s="195" t="str">
        <f>IF(SP_NORTE!S2726="","*",SP_NORTE!S2726)</f>
        <v>*</v>
      </c>
      <c r="E2723" s="195" t="str">
        <f>IF(SP_NORTE!T2726="","*",SP_NORTE!T2726)</f>
        <v>*</v>
      </c>
      <c r="F2723" s="205" t="str">
        <f>IF(SP_NORTE!B2726="","*",SP_NORTE!B2726)</f>
        <v>*</v>
      </c>
      <c r="G2723" s="205" t="str">
        <f>IF(SP_NORTE!D2726="","*",SP_NORTE!D2726)</f>
        <v>*</v>
      </c>
      <c r="H2723" s="205" t="str">
        <f>IF(SP_NORTE!F2726="","*",SP_NORTE!F2726)</f>
        <v>*</v>
      </c>
      <c r="I2723" s="205" t="str">
        <f>IF(SP_NORTE!H2726="","*",SP_NORTE!H2726)</f>
        <v>*</v>
      </c>
      <c r="J2723" s="205" t="str">
        <f>IF(SP_NORTE!I2726="","*",SP_NORTE!I2726)</f>
        <v>*</v>
      </c>
      <c r="K2723" s="195" t="str">
        <f>IF(SP_NORTE!M2726="","*",SP_NORTE!M2726)</f>
        <v>*</v>
      </c>
      <c r="L2723" s="195" t="str">
        <f>IF(SP_NORTE!N2726="","*",SP_NORTE!N2726)</f>
        <v>*</v>
      </c>
      <c r="M2723" s="196" t="str">
        <f>IF(SP_NORTE!J2726="","*",SP_NORTE!J2726)</f>
        <v>*</v>
      </c>
      <c r="N2723" s="204" t="str">
        <f>IF(SP_NORTE!K2726="","*",SP_NORTE!K2726)</f>
        <v>*</v>
      </c>
      <c r="O2723" s="204" t="str">
        <f>IF(SP_NORTE!L2726="","*",SP_NORTE!L2726)</f>
        <v>*</v>
      </c>
      <c r="P2723" s="203" t="str">
        <f>IF(SP_NORTE!O2726="","*",SP_NORTE!O2726)</f>
        <v>*</v>
      </c>
      <c r="Q2723" s="203" t="str">
        <f>IF(SP_NORTE!P2726="","*",SP_NORTE!P2726)</f>
        <v>*</v>
      </c>
      <c r="R2723" s="205" t="str">
        <f>IF(SP_NORTE!Q2726="","*",CONCATENATE(SP_NORTE!Q2726," ",SP_NORTE!R2726))</f>
        <v>*</v>
      </c>
      <c r="S2723" s="205" t="str">
        <f>IF(SP_NORTE!V2726="","*",SP_NORTE!V2726)</f>
        <v>*</v>
      </c>
      <c r="T2723" s="205" t="str">
        <f>IF(SP_NORTE!W2726="","*",SP_NORTE!W2726)</f>
        <v>*</v>
      </c>
      <c r="U2723" s="193" t="str">
        <f ca="1">_xlfn.XLOOKUP(G2723&amp;$U$2,BS_CONTROLE[CHAVE],BS_CONTROLE[Quantidade_11],"-")</f>
        <v>-</v>
      </c>
      <c r="V2723" s="193" t="str">
        <f ca="1">_xlfn.XLOOKUP(G2723&amp;$V$2,BS_CONTROLE[CHAVE],BS_CONTROLE[Quantidade_11],"-")</f>
        <v>-</v>
      </c>
      <c r="W2723" s="193" t="str">
        <f ca="1">_xlfn.XLOOKUP(G2723&amp;$W$2,BS_CONTROLE[CHAVE],BS_CONTROLE[Quantidade_11],"-")</f>
        <v>-</v>
      </c>
    </row>
    <row r="2724" spans="1:23" hidden="1">
      <c r="A2724" s="206" t="str">
        <f>IF(SP_NORTE!Y2727="","*",SP_NORTE!Y2727)</f>
        <v>*</v>
      </c>
      <c r="B2724" s="206" t="str">
        <f>IF(SP_NORTE!X2727="","*",SP_NORTE!X2727)</f>
        <v>*</v>
      </c>
      <c r="C2724" s="206" t="str">
        <f>IF(SP_NORTE!Z2727="","*",SP_NORTE!Z2727)</f>
        <v>*</v>
      </c>
      <c r="D2724" s="195" t="str">
        <f>IF(SP_NORTE!S2727="","*",SP_NORTE!S2727)</f>
        <v>*</v>
      </c>
      <c r="E2724" s="195" t="str">
        <f>IF(SP_NORTE!T2727="","*",SP_NORTE!T2727)</f>
        <v>*</v>
      </c>
      <c r="F2724" s="205" t="str">
        <f>IF(SP_NORTE!B2727="","*",SP_NORTE!B2727)</f>
        <v>*</v>
      </c>
      <c r="G2724" s="205" t="str">
        <f>IF(SP_NORTE!D2727="","*",SP_NORTE!D2727)</f>
        <v>*</v>
      </c>
      <c r="H2724" s="205" t="str">
        <f>IF(SP_NORTE!F2727="","*",SP_NORTE!F2727)</f>
        <v>*</v>
      </c>
      <c r="I2724" s="205" t="str">
        <f>IF(SP_NORTE!H2727="","*",SP_NORTE!H2727)</f>
        <v>*</v>
      </c>
      <c r="J2724" s="205" t="str">
        <f>IF(SP_NORTE!I2727="","*",SP_NORTE!I2727)</f>
        <v>*</v>
      </c>
      <c r="K2724" s="195" t="str">
        <f>IF(SP_NORTE!M2727="","*",SP_NORTE!M2727)</f>
        <v>*</v>
      </c>
      <c r="L2724" s="195" t="str">
        <f>IF(SP_NORTE!N2727="","*",SP_NORTE!N2727)</f>
        <v>*</v>
      </c>
      <c r="M2724" s="196" t="str">
        <f>IF(SP_NORTE!J2727="","*",SP_NORTE!J2727)</f>
        <v>*</v>
      </c>
      <c r="N2724" s="204" t="str">
        <f>IF(SP_NORTE!K2727="","*",SP_NORTE!K2727)</f>
        <v>*</v>
      </c>
      <c r="O2724" s="204" t="str">
        <f>IF(SP_NORTE!L2727="","*",SP_NORTE!L2727)</f>
        <v>*</v>
      </c>
      <c r="P2724" s="203" t="str">
        <f>IF(SP_NORTE!O2727="","*",SP_NORTE!O2727)</f>
        <v>*</v>
      </c>
      <c r="Q2724" s="203" t="str">
        <f>IF(SP_NORTE!P2727="","*",SP_NORTE!P2727)</f>
        <v>*</v>
      </c>
      <c r="R2724" s="205" t="str">
        <f>IF(SP_NORTE!Q2727="","*",CONCATENATE(SP_NORTE!Q2727," ",SP_NORTE!R2727))</f>
        <v>*</v>
      </c>
      <c r="S2724" s="205" t="str">
        <f>IF(SP_NORTE!V2727="","*",SP_NORTE!V2727)</f>
        <v>*</v>
      </c>
      <c r="T2724" s="205" t="str">
        <f>IF(SP_NORTE!W2727="","*",SP_NORTE!W2727)</f>
        <v>*</v>
      </c>
      <c r="U2724" s="193" t="str">
        <f ca="1">_xlfn.XLOOKUP(G2724&amp;$U$2,BS_CONTROLE[CHAVE],BS_CONTROLE[Quantidade_11],"-")</f>
        <v>-</v>
      </c>
      <c r="V2724" s="193" t="str">
        <f ca="1">_xlfn.XLOOKUP(G2724&amp;$V$2,BS_CONTROLE[CHAVE],BS_CONTROLE[Quantidade_11],"-")</f>
        <v>-</v>
      </c>
      <c r="W2724" s="193" t="str">
        <f ca="1">_xlfn.XLOOKUP(G2724&amp;$W$2,BS_CONTROLE[CHAVE],BS_CONTROLE[Quantidade_11],"-")</f>
        <v>-</v>
      </c>
    </row>
    <row r="2725" spans="1:23" hidden="1">
      <c r="A2725" s="206" t="str">
        <f>IF(SP_NORTE!Y2728="","*",SP_NORTE!Y2728)</f>
        <v>*</v>
      </c>
      <c r="B2725" s="206" t="str">
        <f>IF(SP_NORTE!X2728="","*",SP_NORTE!X2728)</f>
        <v>*</v>
      </c>
      <c r="C2725" s="206" t="str">
        <f>IF(SP_NORTE!Z2728="","*",SP_NORTE!Z2728)</f>
        <v>*</v>
      </c>
      <c r="D2725" s="195" t="str">
        <f>IF(SP_NORTE!S2728="","*",SP_NORTE!S2728)</f>
        <v>*</v>
      </c>
      <c r="E2725" s="195" t="str">
        <f>IF(SP_NORTE!T2728="","*",SP_NORTE!T2728)</f>
        <v>*</v>
      </c>
      <c r="F2725" s="205" t="str">
        <f>IF(SP_NORTE!B2728="","*",SP_NORTE!B2728)</f>
        <v>*</v>
      </c>
      <c r="G2725" s="205" t="str">
        <f>IF(SP_NORTE!D2728="","*",SP_NORTE!D2728)</f>
        <v>*</v>
      </c>
      <c r="H2725" s="205" t="str">
        <f>IF(SP_NORTE!F2728="","*",SP_NORTE!F2728)</f>
        <v>*</v>
      </c>
      <c r="I2725" s="205" t="str">
        <f>IF(SP_NORTE!H2728="","*",SP_NORTE!H2728)</f>
        <v>*</v>
      </c>
      <c r="J2725" s="205" t="str">
        <f>IF(SP_NORTE!I2728="","*",SP_NORTE!I2728)</f>
        <v>*</v>
      </c>
      <c r="K2725" s="195" t="str">
        <f>IF(SP_NORTE!M2728="","*",SP_NORTE!M2728)</f>
        <v>*</v>
      </c>
      <c r="L2725" s="195" t="str">
        <f>IF(SP_NORTE!N2728="","*",SP_NORTE!N2728)</f>
        <v>*</v>
      </c>
      <c r="M2725" s="196" t="str">
        <f>IF(SP_NORTE!J2728="","*",SP_NORTE!J2728)</f>
        <v>*</v>
      </c>
      <c r="N2725" s="204" t="str">
        <f>IF(SP_NORTE!K2728="","*",SP_NORTE!K2728)</f>
        <v>*</v>
      </c>
      <c r="O2725" s="204" t="str">
        <f>IF(SP_NORTE!L2728="","*",SP_NORTE!L2728)</f>
        <v>*</v>
      </c>
      <c r="P2725" s="203" t="str">
        <f>IF(SP_NORTE!O2728="","*",SP_NORTE!O2728)</f>
        <v>*</v>
      </c>
      <c r="Q2725" s="203" t="str">
        <f>IF(SP_NORTE!P2728="","*",SP_NORTE!P2728)</f>
        <v>*</v>
      </c>
      <c r="R2725" s="205" t="str">
        <f>IF(SP_NORTE!Q2728="","*",CONCATENATE(SP_NORTE!Q2728," ",SP_NORTE!R2728))</f>
        <v>*</v>
      </c>
      <c r="S2725" s="205" t="str">
        <f>IF(SP_NORTE!V2728="","*",SP_NORTE!V2728)</f>
        <v>*</v>
      </c>
      <c r="T2725" s="205" t="str">
        <f>IF(SP_NORTE!W2728="","*",SP_NORTE!W2728)</f>
        <v>*</v>
      </c>
      <c r="U2725" s="193" t="str">
        <f ca="1">_xlfn.XLOOKUP(G2725&amp;$U$2,BS_CONTROLE[CHAVE],BS_CONTROLE[Quantidade_11],"-")</f>
        <v>-</v>
      </c>
      <c r="V2725" s="193" t="str">
        <f ca="1">_xlfn.XLOOKUP(G2725&amp;$V$2,BS_CONTROLE[CHAVE],BS_CONTROLE[Quantidade_11],"-")</f>
        <v>-</v>
      </c>
      <c r="W2725" s="193" t="str">
        <f ca="1">_xlfn.XLOOKUP(G2725&amp;$W$2,BS_CONTROLE[CHAVE],BS_CONTROLE[Quantidade_11],"-")</f>
        <v>-</v>
      </c>
    </row>
    <row r="2726" spans="1:23" hidden="1">
      <c r="A2726" s="206" t="str">
        <f>IF(SP_NORTE!Y2729="","*",SP_NORTE!Y2729)</f>
        <v>*</v>
      </c>
      <c r="B2726" s="206" t="str">
        <f>IF(SP_NORTE!X2729="","*",SP_NORTE!X2729)</f>
        <v>*</v>
      </c>
      <c r="C2726" s="206" t="str">
        <f>IF(SP_NORTE!Z2729="","*",SP_NORTE!Z2729)</f>
        <v>*</v>
      </c>
      <c r="D2726" s="195" t="str">
        <f>IF(SP_NORTE!S2729="","*",SP_NORTE!S2729)</f>
        <v>*</v>
      </c>
      <c r="E2726" s="195" t="str">
        <f>IF(SP_NORTE!T2729="","*",SP_NORTE!T2729)</f>
        <v>*</v>
      </c>
      <c r="F2726" s="205" t="str">
        <f>IF(SP_NORTE!B2729="","*",SP_NORTE!B2729)</f>
        <v>*</v>
      </c>
      <c r="G2726" s="205" t="str">
        <f>IF(SP_NORTE!D2729="","*",SP_NORTE!D2729)</f>
        <v>*</v>
      </c>
      <c r="H2726" s="205" t="str">
        <f>IF(SP_NORTE!F2729="","*",SP_NORTE!F2729)</f>
        <v>*</v>
      </c>
      <c r="I2726" s="205" t="str">
        <f>IF(SP_NORTE!H2729="","*",SP_NORTE!H2729)</f>
        <v>*</v>
      </c>
      <c r="J2726" s="205" t="str">
        <f>IF(SP_NORTE!I2729="","*",SP_NORTE!I2729)</f>
        <v>*</v>
      </c>
      <c r="K2726" s="195" t="str">
        <f>IF(SP_NORTE!M2729="","*",SP_NORTE!M2729)</f>
        <v>*</v>
      </c>
      <c r="L2726" s="195" t="str">
        <f>IF(SP_NORTE!N2729="","*",SP_NORTE!N2729)</f>
        <v>*</v>
      </c>
      <c r="M2726" s="196" t="str">
        <f>IF(SP_NORTE!J2729="","*",SP_NORTE!J2729)</f>
        <v>*</v>
      </c>
      <c r="N2726" s="204" t="str">
        <f>IF(SP_NORTE!K2729="","*",SP_NORTE!K2729)</f>
        <v>*</v>
      </c>
      <c r="O2726" s="204" t="str">
        <f>IF(SP_NORTE!L2729="","*",SP_NORTE!L2729)</f>
        <v>*</v>
      </c>
      <c r="P2726" s="203" t="str">
        <f>IF(SP_NORTE!O2729="","*",SP_NORTE!O2729)</f>
        <v>*</v>
      </c>
      <c r="Q2726" s="203" t="str">
        <f>IF(SP_NORTE!P2729="","*",SP_NORTE!P2729)</f>
        <v>*</v>
      </c>
      <c r="R2726" s="205" t="str">
        <f>IF(SP_NORTE!Q2729="","*",CONCATENATE(SP_NORTE!Q2729," ",SP_NORTE!R2729))</f>
        <v>*</v>
      </c>
      <c r="S2726" s="205" t="str">
        <f>IF(SP_NORTE!V2729="","*",SP_NORTE!V2729)</f>
        <v>*</v>
      </c>
      <c r="T2726" s="205" t="str">
        <f>IF(SP_NORTE!W2729="","*",SP_NORTE!W2729)</f>
        <v>*</v>
      </c>
      <c r="U2726" s="193" t="str">
        <f ca="1">_xlfn.XLOOKUP(G2726&amp;$U$2,BS_CONTROLE[CHAVE],BS_CONTROLE[Quantidade_11],"-")</f>
        <v>-</v>
      </c>
      <c r="V2726" s="193" t="str">
        <f ca="1">_xlfn.XLOOKUP(G2726&amp;$V$2,BS_CONTROLE[CHAVE],BS_CONTROLE[Quantidade_11],"-")</f>
        <v>-</v>
      </c>
      <c r="W2726" s="193" t="str">
        <f ca="1">_xlfn.XLOOKUP(G2726&amp;$W$2,BS_CONTROLE[CHAVE],BS_CONTROLE[Quantidade_11],"-")</f>
        <v>-</v>
      </c>
    </row>
    <row r="2727" spans="1:23" hidden="1">
      <c r="A2727" s="206" t="str">
        <f>IF(SP_NORTE!Y2730="","*",SP_NORTE!Y2730)</f>
        <v>*</v>
      </c>
      <c r="B2727" s="206" t="str">
        <f>IF(SP_NORTE!X2730="","*",SP_NORTE!X2730)</f>
        <v>*</v>
      </c>
      <c r="C2727" s="206" t="str">
        <f>IF(SP_NORTE!Z2730="","*",SP_NORTE!Z2730)</f>
        <v>*</v>
      </c>
      <c r="D2727" s="195" t="str">
        <f>IF(SP_NORTE!S2730="","*",SP_NORTE!S2730)</f>
        <v>*</v>
      </c>
      <c r="E2727" s="195" t="str">
        <f>IF(SP_NORTE!T2730="","*",SP_NORTE!T2730)</f>
        <v>*</v>
      </c>
      <c r="F2727" s="205" t="str">
        <f>IF(SP_NORTE!B2730="","*",SP_NORTE!B2730)</f>
        <v>*</v>
      </c>
      <c r="G2727" s="205" t="str">
        <f>IF(SP_NORTE!D2730="","*",SP_NORTE!D2730)</f>
        <v>*</v>
      </c>
      <c r="H2727" s="205" t="str">
        <f>IF(SP_NORTE!F2730="","*",SP_NORTE!F2730)</f>
        <v>*</v>
      </c>
      <c r="I2727" s="205" t="str">
        <f>IF(SP_NORTE!H2730="","*",SP_NORTE!H2730)</f>
        <v>*</v>
      </c>
      <c r="J2727" s="205" t="str">
        <f>IF(SP_NORTE!I2730="","*",SP_NORTE!I2730)</f>
        <v>*</v>
      </c>
      <c r="K2727" s="195" t="str">
        <f>IF(SP_NORTE!M2730="","*",SP_NORTE!M2730)</f>
        <v>*</v>
      </c>
      <c r="L2727" s="195" t="str">
        <f>IF(SP_NORTE!N2730="","*",SP_NORTE!N2730)</f>
        <v>*</v>
      </c>
      <c r="M2727" s="196" t="str">
        <f>IF(SP_NORTE!J2730="","*",SP_NORTE!J2730)</f>
        <v>*</v>
      </c>
      <c r="N2727" s="204" t="str">
        <f>IF(SP_NORTE!K2730="","*",SP_NORTE!K2730)</f>
        <v>*</v>
      </c>
      <c r="O2727" s="204" t="str">
        <f>IF(SP_NORTE!L2730="","*",SP_NORTE!L2730)</f>
        <v>*</v>
      </c>
      <c r="P2727" s="203" t="str">
        <f>IF(SP_NORTE!O2730="","*",SP_NORTE!O2730)</f>
        <v>*</v>
      </c>
      <c r="Q2727" s="203" t="str">
        <f>IF(SP_NORTE!P2730="","*",SP_NORTE!P2730)</f>
        <v>*</v>
      </c>
      <c r="R2727" s="205" t="str">
        <f>IF(SP_NORTE!Q2730="","*",CONCATENATE(SP_NORTE!Q2730," ",SP_NORTE!R2730))</f>
        <v>*</v>
      </c>
      <c r="S2727" s="205" t="str">
        <f>IF(SP_NORTE!V2730="","*",SP_NORTE!V2730)</f>
        <v>*</v>
      </c>
      <c r="T2727" s="205" t="str">
        <f>IF(SP_NORTE!W2730="","*",SP_NORTE!W2730)</f>
        <v>*</v>
      </c>
      <c r="U2727" s="193" t="str">
        <f ca="1">_xlfn.XLOOKUP(G2727&amp;$U$2,BS_CONTROLE[CHAVE],BS_CONTROLE[Quantidade_11],"-")</f>
        <v>-</v>
      </c>
      <c r="V2727" s="193" t="str">
        <f ca="1">_xlfn.XLOOKUP(G2727&amp;$V$2,BS_CONTROLE[CHAVE],BS_CONTROLE[Quantidade_11],"-")</f>
        <v>-</v>
      </c>
      <c r="W2727" s="193" t="str">
        <f ca="1">_xlfn.XLOOKUP(G2727&amp;$W$2,BS_CONTROLE[CHAVE],BS_CONTROLE[Quantidade_11],"-")</f>
        <v>-</v>
      </c>
    </row>
    <row r="2728" spans="1:23" hidden="1">
      <c r="A2728" s="206" t="str">
        <f>IF(SP_NORTE!Y2731="","*",SP_NORTE!Y2731)</f>
        <v>*</v>
      </c>
      <c r="B2728" s="206" t="str">
        <f>IF(SP_NORTE!X2731="","*",SP_NORTE!X2731)</f>
        <v>*</v>
      </c>
      <c r="C2728" s="206" t="str">
        <f>IF(SP_NORTE!Z2731="","*",SP_NORTE!Z2731)</f>
        <v>*</v>
      </c>
      <c r="D2728" s="195" t="str">
        <f>IF(SP_NORTE!S2731="","*",SP_NORTE!S2731)</f>
        <v>*</v>
      </c>
      <c r="E2728" s="195" t="str">
        <f>IF(SP_NORTE!T2731="","*",SP_NORTE!T2731)</f>
        <v>*</v>
      </c>
      <c r="F2728" s="205" t="str">
        <f>IF(SP_NORTE!B2731="","*",SP_NORTE!B2731)</f>
        <v>*</v>
      </c>
      <c r="G2728" s="205" t="str">
        <f>IF(SP_NORTE!D2731="","*",SP_NORTE!D2731)</f>
        <v>*</v>
      </c>
      <c r="H2728" s="205" t="str">
        <f>IF(SP_NORTE!F2731="","*",SP_NORTE!F2731)</f>
        <v>*</v>
      </c>
      <c r="I2728" s="205" t="str">
        <f>IF(SP_NORTE!H2731="","*",SP_NORTE!H2731)</f>
        <v>*</v>
      </c>
      <c r="J2728" s="205" t="str">
        <f>IF(SP_NORTE!I2731="","*",SP_NORTE!I2731)</f>
        <v>*</v>
      </c>
      <c r="K2728" s="195" t="str">
        <f>IF(SP_NORTE!M2731="","*",SP_NORTE!M2731)</f>
        <v>*</v>
      </c>
      <c r="L2728" s="195" t="str">
        <f>IF(SP_NORTE!N2731="","*",SP_NORTE!N2731)</f>
        <v>*</v>
      </c>
      <c r="M2728" s="196" t="str">
        <f>IF(SP_NORTE!J2731="","*",SP_NORTE!J2731)</f>
        <v>*</v>
      </c>
      <c r="N2728" s="204" t="str">
        <f>IF(SP_NORTE!K2731="","*",SP_NORTE!K2731)</f>
        <v>*</v>
      </c>
      <c r="O2728" s="204" t="str">
        <f>IF(SP_NORTE!L2731="","*",SP_NORTE!L2731)</f>
        <v>*</v>
      </c>
      <c r="P2728" s="203" t="str">
        <f>IF(SP_NORTE!O2731="","*",SP_NORTE!O2731)</f>
        <v>*</v>
      </c>
      <c r="Q2728" s="203" t="str">
        <f>IF(SP_NORTE!P2731="","*",SP_NORTE!P2731)</f>
        <v>*</v>
      </c>
      <c r="R2728" s="205" t="str">
        <f>IF(SP_NORTE!Q2731="","*",CONCATENATE(SP_NORTE!Q2731," ",SP_NORTE!R2731))</f>
        <v>*</v>
      </c>
      <c r="S2728" s="205" t="str">
        <f>IF(SP_NORTE!V2731="","*",SP_NORTE!V2731)</f>
        <v>*</v>
      </c>
      <c r="T2728" s="205" t="str">
        <f>IF(SP_NORTE!W2731="","*",SP_NORTE!W2731)</f>
        <v>*</v>
      </c>
      <c r="U2728" s="193" t="str">
        <f ca="1">_xlfn.XLOOKUP(G2728&amp;$U$2,BS_CONTROLE[CHAVE],BS_CONTROLE[Quantidade_11],"-")</f>
        <v>-</v>
      </c>
      <c r="V2728" s="193" t="str">
        <f ca="1">_xlfn.XLOOKUP(G2728&amp;$V$2,BS_CONTROLE[CHAVE],BS_CONTROLE[Quantidade_11],"-")</f>
        <v>-</v>
      </c>
      <c r="W2728" s="193" t="str">
        <f ca="1">_xlfn.XLOOKUP(G2728&amp;$W$2,BS_CONTROLE[CHAVE],BS_CONTROLE[Quantidade_11],"-")</f>
        <v>-</v>
      </c>
    </row>
    <row r="2729" spans="1:23" hidden="1">
      <c r="A2729" s="206" t="str">
        <f>IF(SP_NORTE!Y2732="","*",SP_NORTE!Y2732)</f>
        <v>*</v>
      </c>
      <c r="B2729" s="206" t="str">
        <f>IF(SP_NORTE!X2732="","*",SP_NORTE!X2732)</f>
        <v>*</v>
      </c>
      <c r="C2729" s="206" t="str">
        <f>IF(SP_NORTE!Z2732="","*",SP_NORTE!Z2732)</f>
        <v>*</v>
      </c>
      <c r="D2729" s="195" t="str">
        <f>IF(SP_NORTE!S2732="","*",SP_NORTE!S2732)</f>
        <v>*</v>
      </c>
      <c r="E2729" s="195" t="str">
        <f>IF(SP_NORTE!T2732="","*",SP_NORTE!T2732)</f>
        <v>*</v>
      </c>
      <c r="F2729" s="205" t="str">
        <f>IF(SP_NORTE!B2732="","*",SP_NORTE!B2732)</f>
        <v>*</v>
      </c>
      <c r="G2729" s="205" t="str">
        <f>IF(SP_NORTE!D2732="","*",SP_NORTE!D2732)</f>
        <v>*</v>
      </c>
      <c r="H2729" s="205" t="str">
        <f>IF(SP_NORTE!F2732="","*",SP_NORTE!F2732)</f>
        <v>*</v>
      </c>
      <c r="I2729" s="205" t="str">
        <f>IF(SP_NORTE!H2732="","*",SP_NORTE!H2732)</f>
        <v>*</v>
      </c>
      <c r="J2729" s="205" t="str">
        <f>IF(SP_NORTE!I2732="","*",SP_NORTE!I2732)</f>
        <v>*</v>
      </c>
      <c r="K2729" s="195" t="str">
        <f>IF(SP_NORTE!M2732="","*",SP_NORTE!M2732)</f>
        <v>*</v>
      </c>
      <c r="L2729" s="195" t="str">
        <f>IF(SP_NORTE!N2732="","*",SP_NORTE!N2732)</f>
        <v>*</v>
      </c>
      <c r="M2729" s="196" t="str">
        <f>IF(SP_NORTE!J2732="","*",SP_NORTE!J2732)</f>
        <v>*</v>
      </c>
      <c r="N2729" s="204" t="str">
        <f>IF(SP_NORTE!K2732="","*",SP_NORTE!K2732)</f>
        <v>*</v>
      </c>
      <c r="O2729" s="204" t="str">
        <f>IF(SP_NORTE!L2732="","*",SP_NORTE!L2732)</f>
        <v>*</v>
      </c>
      <c r="P2729" s="203" t="str">
        <f>IF(SP_NORTE!O2732="","*",SP_NORTE!O2732)</f>
        <v>*</v>
      </c>
      <c r="Q2729" s="203" t="str">
        <f>IF(SP_NORTE!P2732="","*",SP_NORTE!P2732)</f>
        <v>*</v>
      </c>
      <c r="R2729" s="205" t="str">
        <f>IF(SP_NORTE!Q2732="","*",CONCATENATE(SP_NORTE!Q2732," ",SP_NORTE!R2732))</f>
        <v>*</v>
      </c>
      <c r="S2729" s="205" t="str">
        <f>IF(SP_NORTE!V2732="","*",SP_NORTE!V2732)</f>
        <v>*</v>
      </c>
      <c r="T2729" s="205" t="str">
        <f>IF(SP_NORTE!W2732="","*",SP_NORTE!W2732)</f>
        <v>*</v>
      </c>
      <c r="U2729" s="193" t="str">
        <f ca="1">_xlfn.XLOOKUP(G2729&amp;$U$2,BS_CONTROLE[CHAVE],BS_CONTROLE[Quantidade_11],"-")</f>
        <v>-</v>
      </c>
      <c r="V2729" s="193" t="str">
        <f ca="1">_xlfn.XLOOKUP(G2729&amp;$V$2,BS_CONTROLE[CHAVE],BS_CONTROLE[Quantidade_11],"-")</f>
        <v>-</v>
      </c>
      <c r="W2729" s="193" t="str">
        <f ca="1">_xlfn.XLOOKUP(G2729&amp;$W$2,BS_CONTROLE[CHAVE],BS_CONTROLE[Quantidade_11],"-")</f>
        <v>-</v>
      </c>
    </row>
    <row r="2730" spans="1:23" hidden="1">
      <c r="A2730" s="206" t="str">
        <f>IF(SP_NORTE!Y2733="","*",SP_NORTE!Y2733)</f>
        <v>*</v>
      </c>
      <c r="B2730" s="206" t="str">
        <f>IF(SP_NORTE!X2733="","*",SP_NORTE!X2733)</f>
        <v>*</v>
      </c>
      <c r="C2730" s="206" t="str">
        <f>IF(SP_NORTE!Z2733="","*",SP_NORTE!Z2733)</f>
        <v>*</v>
      </c>
      <c r="D2730" s="195" t="str">
        <f>IF(SP_NORTE!S2733="","*",SP_NORTE!S2733)</f>
        <v>*</v>
      </c>
      <c r="E2730" s="195" t="str">
        <f>IF(SP_NORTE!T2733="","*",SP_NORTE!T2733)</f>
        <v>*</v>
      </c>
      <c r="F2730" s="205" t="str">
        <f>IF(SP_NORTE!B2733="","*",SP_NORTE!B2733)</f>
        <v>*</v>
      </c>
      <c r="G2730" s="205" t="str">
        <f>IF(SP_NORTE!D2733="","*",SP_NORTE!D2733)</f>
        <v>*</v>
      </c>
      <c r="H2730" s="205" t="str">
        <f>IF(SP_NORTE!F2733="","*",SP_NORTE!F2733)</f>
        <v>*</v>
      </c>
      <c r="I2730" s="205" t="str">
        <f>IF(SP_NORTE!H2733="","*",SP_NORTE!H2733)</f>
        <v>*</v>
      </c>
      <c r="J2730" s="205" t="str">
        <f>IF(SP_NORTE!I2733="","*",SP_NORTE!I2733)</f>
        <v>*</v>
      </c>
      <c r="K2730" s="195" t="str">
        <f>IF(SP_NORTE!M2733="","*",SP_NORTE!M2733)</f>
        <v>*</v>
      </c>
      <c r="L2730" s="195" t="str">
        <f>IF(SP_NORTE!N2733="","*",SP_NORTE!N2733)</f>
        <v>*</v>
      </c>
      <c r="M2730" s="196" t="str">
        <f>IF(SP_NORTE!J2733="","*",SP_NORTE!J2733)</f>
        <v>*</v>
      </c>
      <c r="N2730" s="204" t="str">
        <f>IF(SP_NORTE!K2733="","*",SP_NORTE!K2733)</f>
        <v>*</v>
      </c>
      <c r="O2730" s="204" t="str">
        <f>IF(SP_NORTE!L2733="","*",SP_NORTE!L2733)</f>
        <v>*</v>
      </c>
      <c r="P2730" s="203" t="str">
        <f>IF(SP_NORTE!O2733="","*",SP_NORTE!O2733)</f>
        <v>*</v>
      </c>
      <c r="Q2730" s="203" t="str">
        <f>IF(SP_NORTE!P2733="","*",SP_NORTE!P2733)</f>
        <v>*</v>
      </c>
      <c r="R2730" s="205" t="str">
        <f>IF(SP_NORTE!Q2733="","*",CONCATENATE(SP_NORTE!Q2733," ",SP_NORTE!R2733))</f>
        <v>*</v>
      </c>
      <c r="S2730" s="205" t="str">
        <f>IF(SP_NORTE!V2733="","*",SP_NORTE!V2733)</f>
        <v>*</v>
      </c>
      <c r="T2730" s="205" t="str">
        <f>IF(SP_NORTE!W2733="","*",SP_NORTE!W2733)</f>
        <v>*</v>
      </c>
      <c r="U2730" s="193" t="str">
        <f ca="1">_xlfn.XLOOKUP(G2730&amp;$U$2,BS_CONTROLE[CHAVE],BS_CONTROLE[Quantidade_11],"-")</f>
        <v>-</v>
      </c>
      <c r="V2730" s="193" t="str">
        <f ca="1">_xlfn.XLOOKUP(G2730&amp;$V$2,BS_CONTROLE[CHAVE],BS_CONTROLE[Quantidade_11],"-")</f>
        <v>-</v>
      </c>
      <c r="W2730" s="193" t="str">
        <f ca="1">_xlfn.XLOOKUP(G2730&amp;$W$2,BS_CONTROLE[CHAVE],BS_CONTROLE[Quantidade_11],"-")</f>
        <v>-</v>
      </c>
    </row>
    <row r="2731" spans="1:23" hidden="1">
      <c r="A2731" s="206" t="str">
        <f>IF(SP_NORTE!Y2734="","*",SP_NORTE!Y2734)</f>
        <v>*</v>
      </c>
      <c r="B2731" s="206" t="str">
        <f>IF(SP_NORTE!X2734="","*",SP_NORTE!X2734)</f>
        <v>*</v>
      </c>
      <c r="C2731" s="206" t="str">
        <f>IF(SP_NORTE!Z2734="","*",SP_NORTE!Z2734)</f>
        <v>*</v>
      </c>
      <c r="D2731" s="195" t="str">
        <f>IF(SP_NORTE!S2734="","*",SP_NORTE!S2734)</f>
        <v>*</v>
      </c>
      <c r="E2731" s="195" t="str">
        <f>IF(SP_NORTE!T2734="","*",SP_NORTE!T2734)</f>
        <v>*</v>
      </c>
      <c r="F2731" s="205" t="str">
        <f>IF(SP_NORTE!B2734="","*",SP_NORTE!B2734)</f>
        <v>*</v>
      </c>
      <c r="G2731" s="205" t="str">
        <f>IF(SP_NORTE!D2734="","*",SP_NORTE!D2734)</f>
        <v>*</v>
      </c>
      <c r="H2731" s="205" t="str">
        <f>IF(SP_NORTE!F2734="","*",SP_NORTE!F2734)</f>
        <v>*</v>
      </c>
      <c r="I2731" s="205" t="str">
        <f>IF(SP_NORTE!H2734="","*",SP_NORTE!H2734)</f>
        <v>*</v>
      </c>
      <c r="J2731" s="205" t="str">
        <f>IF(SP_NORTE!I2734="","*",SP_NORTE!I2734)</f>
        <v>*</v>
      </c>
      <c r="K2731" s="195" t="str">
        <f>IF(SP_NORTE!M2734="","*",SP_NORTE!M2734)</f>
        <v>*</v>
      </c>
      <c r="L2731" s="195" t="str">
        <f>IF(SP_NORTE!N2734="","*",SP_NORTE!N2734)</f>
        <v>*</v>
      </c>
      <c r="M2731" s="196" t="str">
        <f>IF(SP_NORTE!J2734="","*",SP_NORTE!J2734)</f>
        <v>*</v>
      </c>
      <c r="N2731" s="204" t="str">
        <f>IF(SP_NORTE!K2734="","*",SP_NORTE!K2734)</f>
        <v>*</v>
      </c>
      <c r="O2731" s="204" t="str">
        <f>IF(SP_NORTE!L2734="","*",SP_NORTE!L2734)</f>
        <v>*</v>
      </c>
      <c r="P2731" s="203" t="str">
        <f>IF(SP_NORTE!O2734="","*",SP_NORTE!O2734)</f>
        <v>*</v>
      </c>
      <c r="Q2731" s="203" t="str">
        <f>IF(SP_NORTE!P2734="","*",SP_NORTE!P2734)</f>
        <v>*</v>
      </c>
      <c r="R2731" s="205" t="str">
        <f>IF(SP_NORTE!Q2734="","*",CONCATENATE(SP_NORTE!Q2734," ",SP_NORTE!R2734))</f>
        <v>*</v>
      </c>
      <c r="S2731" s="205" t="str">
        <f>IF(SP_NORTE!V2734="","*",SP_NORTE!V2734)</f>
        <v>*</v>
      </c>
      <c r="T2731" s="205" t="str">
        <f>IF(SP_NORTE!W2734="","*",SP_NORTE!W2734)</f>
        <v>*</v>
      </c>
      <c r="U2731" s="193" t="str">
        <f ca="1">_xlfn.XLOOKUP(G2731&amp;$U$2,BS_CONTROLE[CHAVE],BS_CONTROLE[Quantidade_11],"-")</f>
        <v>-</v>
      </c>
      <c r="V2731" s="193" t="str">
        <f ca="1">_xlfn.XLOOKUP(G2731&amp;$V$2,BS_CONTROLE[CHAVE],BS_CONTROLE[Quantidade_11],"-")</f>
        <v>-</v>
      </c>
      <c r="W2731" s="193" t="str">
        <f ca="1">_xlfn.XLOOKUP(G2731&amp;$W$2,BS_CONTROLE[CHAVE],BS_CONTROLE[Quantidade_11],"-")</f>
        <v>-</v>
      </c>
    </row>
    <row r="2732" spans="1:23" hidden="1">
      <c r="A2732" s="206" t="str">
        <f>IF(SP_NORTE!Y2735="","*",SP_NORTE!Y2735)</f>
        <v>*</v>
      </c>
      <c r="B2732" s="206" t="str">
        <f>IF(SP_NORTE!X2735="","*",SP_NORTE!X2735)</f>
        <v>*</v>
      </c>
      <c r="C2732" s="206" t="str">
        <f>IF(SP_NORTE!Z2735="","*",SP_NORTE!Z2735)</f>
        <v>*</v>
      </c>
      <c r="D2732" s="195" t="str">
        <f>IF(SP_NORTE!S2735="","*",SP_NORTE!S2735)</f>
        <v>*</v>
      </c>
      <c r="E2732" s="195" t="str">
        <f>IF(SP_NORTE!T2735="","*",SP_NORTE!T2735)</f>
        <v>*</v>
      </c>
      <c r="F2732" s="205" t="str">
        <f>IF(SP_NORTE!B2735="","*",SP_NORTE!B2735)</f>
        <v>*</v>
      </c>
      <c r="G2732" s="205" t="str">
        <f>IF(SP_NORTE!D2735="","*",SP_NORTE!D2735)</f>
        <v>*</v>
      </c>
      <c r="H2732" s="205" t="str">
        <f>IF(SP_NORTE!F2735="","*",SP_NORTE!F2735)</f>
        <v>*</v>
      </c>
      <c r="I2732" s="205" t="str">
        <f>IF(SP_NORTE!H2735="","*",SP_NORTE!H2735)</f>
        <v>*</v>
      </c>
      <c r="J2732" s="205" t="str">
        <f>IF(SP_NORTE!I2735="","*",SP_NORTE!I2735)</f>
        <v>*</v>
      </c>
      <c r="K2732" s="195" t="str">
        <f>IF(SP_NORTE!M2735="","*",SP_NORTE!M2735)</f>
        <v>*</v>
      </c>
      <c r="L2732" s="195" t="str">
        <f>IF(SP_NORTE!N2735="","*",SP_NORTE!N2735)</f>
        <v>*</v>
      </c>
      <c r="M2732" s="196" t="str">
        <f>IF(SP_NORTE!J2735="","*",SP_NORTE!J2735)</f>
        <v>*</v>
      </c>
      <c r="N2732" s="204" t="str">
        <f>IF(SP_NORTE!K2735="","*",SP_NORTE!K2735)</f>
        <v>*</v>
      </c>
      <c r="O2732" s="204" t="str">
        <f>IF(SP_NORTE!L2735="","*",SP_NORTE!L2735)</f>
        <v>*</v>
      </c>
      <c r="P2732" s="203" t="str">
        <f>IF(SP_NORTE!O2735="","*",SP_NORTE!O2735)</f>
        <v>*</v>
      </c>
      <c r="Q2732" s="203" t="str">
        <f>IF(SP_NORTE!P2735="","*",SP_NORTE!P2735)</f>
        <v>*</v>
      </c>
      <c r="R2732" s="205" t="str">
        <f>IF(SP_NORTE!Q2735="","*",CONCATENATE(SP_NORTE!Q2735," ",SP_NORTE!R2735))</f>
        <v>*</v>
      </c>
      <c r="S2732" s="205" t="str">
        <f>IF(SP_NORTE!V2735="","*",SP_NORTE!V2735)</f>
        <v>*</v>
      </c>
      <c r="T2732" s="205" t="str">
        <f>IF(SP_NORTE!W2735="","*",SP_NORTE!W2735)</f>
        <v>*</v>
      </c>
      <c r="U2732" s="193" t="str">
        <f ca="1">_xlfn.XLOOKUP(G2732&amp;$U$2,BS_CONTROLE[CHAVE],BS_CONTROLE[Quantidade_11],"-")</f>
        <v>-</v>
      </c>
      <c r="V2732" s="193" t="str">
        <f ca="1">_xlfn.XLOOKUP(G2732&amp;$V$2,BS_CONTROLE[CHAVE],BS_CONTROLE[Quantidade_11],"-")</f>
        <v>-</v>
      </c>
      <c r="W2732" s="193" t="str">
        <f ca="1">_xlfn.XLOOKUP(G2732&amp;$W$2,BS_CONTROLE[CHAVE],BS_CONTROLE[Quantidade_11],"-")</f>
        <v>-</v>
      </c>
    </row>
    <row r="2733" spans="1:23" hidden="1">
      <c r="A2733" s="206" t="str">
        <f>IF(SP_NORTE!Y2736="","*",SP_NORTE!Y2736)</f>
        <v>*</v>
      </c>
      <c r="B2733" s="206" t="str">
        <f>IF(SP_NORTE!X2736="","*",SP_NORTE!X2736)</f>
        <v>*</v>
      </c>
      <c r="C2733" s="206" t="str">
        <f>IF(SP_NORTE!Z2736="","*",SP_NORTE!Z2736)</f>
        <v>*</v>
      </c>
      <c r="D2733" s="195" t="str">
        <f>IF(SP_NORTE!S2736="","*",SP_NORTE!S2736)</f>
        <v>*</v>
      </c>
      <c r="E2733" s="195" t="str">
        <f>IF(SP_NORTE!T2736="","*",SP_NORTE!T2736)</f>
        <v>*</v>
      </c>
      <c r="F2733" s="205" t="str">
        <f>IF(SP_NORTE!B2736="","*",SP_NORTE!B2736)</f>
        <v>*</v>
      </c>
      <c r="G2733" s="205" t="str">
        <f>IF(SP_NORTE!D2736="","*",SP_NORTE!D2736)</f>
        <v>*</v>
      </c>
      <c r="H2733" s="205" t="str">
        <f>IF(SP_NORTE!F2736="","*",SP_NORTE!F2736)</f>
        <v>*</v>
      </c>
      <c r="I2733" s="205" t="str">
        <f>IF(SP_NORTE!H2736="","*",SP_NORTE!H2736)</f>
        <v>*</v>
      </c>
      <c r="J2733" s="205" t="str">
        <f>IF(SP_NORTE!I2736="","*",SP_NORTE!I2736)</f>
        <v>*</v>
      </c>
      <c r="K2733" s="195" t="str">
        <f>IF(SP_NORTE!M2736="","*",SP_NORTE!M2736)</f>
        <v>*</v>
      </c>
      <c r="L2733" s="195" t="str">
        <f>IF(SP_NORTE!N2736="","*",SP_NORTE!N2736)</f>
        <v>*</v>
      </c>
      <c r="M2733" s="196" t="str">
        <f>IF(SP_NORTE!J2736="","*",SP_NORTE!J2736)</f>
        <v>*</v>
      </c>
      <c r="N2733" s="204" t="str">
        <f>IF(SP_NORTE!K2736="","*",SP_NORTE!K2736)</f>
        <v>*</v>
      </c>
      <c r="O2733" s="204" t="str">
        <f>IF(SP_NORTE!L2736="","*",SP_NORTE!L2736)</f>
        <v>*</v>
      </c>
      <c r="P2733" s="203" t="str">
        <f>IF(SP_NORTE!O2736="","*",SP_NORTE!O2736)</f>
        <v>*</v>
      </c>
      <c r="Q2733" s="203" t="str">
        <f>IF(SP_NORTE!P2736="","*",SP_NORTE!P2736)</f>
        <v>*</v>
      </c>
      <c r="R2733" s="205" t="str">
        <f>IF(SP_NORTE!Q2736="","*",CONCATENATE(SP_NORTE!Q2736," ",SP_NORTE!R2736))</f>
        <v>*</v>
      </c>
      <c r="S2733" s="205" t="str">
        <f>IF(SP_NORTE!V2736="","*",SP_NORTE!V2736)</f>
        <v>*</v>
      </c>
      <c r="T2733" s="205" t="str">
        <f>IF(SP_NORTE!W2736="","*",SP_NORTE!W2736)</f>
        <v>*</v>
      </c>
      <c r="U2733" s="193" t="str">
        <f ca="1">_xlfn.XLOOKUP(G2733&amp;$U$2,BS_CONTROLE[CHAVE],BS_CONTROLE[Quantidade_11],"-")</f>
        <v>-</v>
      </c>
      <c r="V2733" s="193" t="str">
        <f ca="1">_xlfn.XLOOKUP(G2733&amp;$V$2,BS_CONTROLE[CHAVE],BS_CONTROLE[Quantidade_11],"-")</f>
        <v>-</v>
      </c>
      <c r="W2733" s="193" t="str">
        <f ca="1">_xlfn.XLOOKUP(G2733&amp;$W$2,BS_CONTROLE[CHAVE],BS_CONTROLE[Quantidade_11],"-")</f>
        <v>-</v>
      </c>
    </row>
    <row r="2734" spans="1:23" hidden="1">
      <c r="A2734" s="206" t="str">
        <f>IF(SP_NORTE!Y2737="","*",SP_NORTE!Y2737)</f>
        <v>*</v>
      </c>
      <c r="B2734" s="206" t="str">
        <f>IF(SP_NORTE!X2737="","*",SP_NORTE!X2737)</f>
        <v>*</v>
      </c>
      <c r="C2734" s="206" t="str">
        <f>IF(SP_NORTE!Z2737="","*",SP_NORTE!Z2737)</f>
        <v>*</v>
      </c>
      <c r="D2734" s="195" t="str">
        <f>IF(SP_NORTE!S2737="","*",SP_NORTE!S2737)</f>
        <v>*</v>
      </c>
      <c r="E2734" s="195" t="str">
        <f>IF(SP_NORTE!T2737="","*",SP_NORTE!T2737)</f>
        <v>*</v>
      </c>
      <c r="F2734" s="205" t="str">
        <f>IF(SP_NORTE!B2737="","*",SP_NORTE!B2737)</f>
        <v>*</v>
      </c>
      <c r="G2734" s="205" t="str">
        <f>IF(SP_NORTE!D2737="","*",SP_NORTE!D2737)</f>
        <v>*</v>
      </c>
      <c r="H2734" s="205" t="str">
        <f>IF(SP_NORTE!F2737="","*",SP_NORTE!F2737)</f>
        <v>*</v>
      </c>
      <c r="I2734" s="205" t="str">
        <f>IF(SP_NORTE!H2737="","*",SP_NORTE!H2737)</f>
        <v>*</v>
      </c>
      <c r="J2734" s="205" t="str">
        <f>IF(SP_NORTE!I2737="","*",SP_NORTE!I2737)</f>
        <v>*</v>
      </c>
      <c r="K2734" s="195" t="str">
        <f>IF(SP_NORTE!M2737="","*",SP_NORTE!M2737)</f>
        <v>*</v>
      </c>
      <c r="L2734" s="195" t="str">
        <f>IF(SP_NORTE!N2737="","*",SP_NORTE!N2737)</f>
        <v>*</v>
      </c>
      <c r="M2734" s="196" t="str">
        <f>IF(SP_NORTE!J2737="","*",SP_NORTE!J2737)</f>
        <v>*</v>
      </c>
      <c r="N2734" s="204" t="str">
        <f>IF(SP_NORTE!K2737="","*",SP_NORTE!K2737)</f>
        <v>*</v>
      </c>
      <c r="O2734" s="204" t="str">
        <f>IF(SP_NORTE!L2737="","*",SP_NORTE!L2737)</f>
        <v>*</v>
      </c>
      <c r="P2734" s="203" t="str">
        <f>IF(SP_NORTE!O2737="","*",SP_NORTE!O2737)</f>
        <v>*</v>
      </c>
      <c r="Q2734" s="203" t="str">
        <f>IF(SP_NORTE!P2737="","*",SP_NORTE!P2737)</f>
        <v>*</v>
      </c>
      <c r="R2734" s="205" t="str">
        <f>IF(SP_NORTE!Q2737="","*",CONCATENATE(SP_NORTE!Q2737," ",SP_NORTE!R2737))</f>
        <v>*</v>
      </c>
      <c r="S2734" s="205" t="str">
        <f>IF(SP_NORTE!V2737="","*",SP_NORTE!V2737)</f>
        <v>*</v>
      </c>
      <c r="T2734" s="205" t="str">
        <f>IF(SP_NORTE!W2737="","*",SP_NORTE!W2737)</f>
        <v>*</v>
      </c>
      <c r="U2734" s="193" t="str">
        <f ca="1">_xlfn.XLOOKUP(G2734&amp;$U$2,BS_CONTROLE[CHAVE],BS_CONTROLE[Quantidade_11],"-")</f>
        <v>-</v>
      </c>
      <c r="V2734" s="193" t="str">
        <f ca="1">_xlfn.XLOOKUP(G2734&amp;$V$2,BS_CONTROLE[CHAVE],BS_CONTROLE[Quantidade_11],"-")</f>
        <v>-</v>
      </c>
      <c r="W2734" s="193" t="str">
        <f ca="1">_xlfn.XLOOKUP(G2734&amp;$W$2,BS_CONTROLE[CHAVE],BS_CONTROLE[Quantidade_11],"-")</f>
        <v>-</v>
      </c>
    </row>
    <row r="2735" spans="1:23" hidden="1">
      <c r="A2735" s="206" t="str">
        <f>IF(SP_NORTE!Y2738="","*",SP_NORTE!Y2738)</f>
        <v>*</v>
      </c>
      <c r="B2735" s="206" t="str">
        <f>IF(SP_NORTE!X2738="","*",SP_NORTE!X2738)</f>
        <v>*</v>
      </c>
      <c r="C2735" s="206" t="str">
        <f>IF(SP_NORTE!Z2738="","*",SP_NORTE!Z2738)</f>
        <v>*</v>
      </c>
      <c r="D2735" s="195" t="str">
        <f>IF(SP_NORTE!S2738="","*",SP_NORTE!S2738)</f>
        <v>*</v>
      </c>
      <c r="E2735" s="195" t="str">
        <f>IF(SP_NORTE!T2738="","*",SP_NORTE!T2738)</f>
        <v>*</v>
      </c>
      <c r="F2735" s="205" t="str">
        <f>IF(SP_NORTE!B2738="","*",SP_NORTE!B2738)</f>
        <v>*</v>
      </c>
      <c r="G2735" s="205" t="str">
        <f>IF(SP_NORTE!D2738="","*",SP_NORTE!D2738)</f>
        <v>*</v>
      </c>
      <c r="H2735" s="205" t="str">
        <f>IF(SP_NORTE!F2738="","*",SP_NORTE!F2738)</f>
        <v>*</v>
      </c>
      <c r="I2735" s="205" t="str">
        <f>IF(SP_NORTE!H2738="","*",SP_NORTE!H2738)</f>
        <v>*</v>
      </c>
      <c r="J2735" s="205" t="str">
        <f>IF(SP_NORTE!I2738="","*",SP_NORTE!I2738)</f>
        <v>*</v>
      </c>
      <c r="K2735" s="195" t="str">
        <f>IF(SP_NORTE!M2738="","*",SP_NORTE!M2738)</f>
        <v>*</v>
      </c>
      <c r="L2735" s="195" t="str">
        <f>IF(SP_NORTE!N2738="","*",SP_NORTE!N2738)</f>
        <v>*</v>
      </c>
      <c r="M2735" s="196" t="str">
        <f>IF(SP_NORTE!J2738="","*",SP_NORTE!J2738)</f>
        <v>*</v>
      </c>
      <c r="N2735" s="204" t="str">
        <f>IF(SP_NORTE!K2738="","*",SP_NORTE!K2738)</f>
        <v>*</v>
      </c>
      <c r="O2735" s="204" t="str">
        <f>IF(SP_NORTE!L2738="","*",SP_NORTE!L2738)</f>
        <v>*</v>
      </c>
      <c r="P2735" s="203" t="str">
        <f>IF(SP_NORTE!O2738="","*",SP_NORTE!O2738)</f>
        <v>*</v>
      </c>
      <c r="Q2735" s="203" t="str">
        <f>IF(SP_NORTE!P2738="","*",SP_NORTE!P2738)</f>
        <v>*</v>
      </c>
      <c r="R2735" s="205" t="str">
        <f>IF(SP_NORTE!Q2738="","*",CONCATENATE(SP_NORTE!Q2738," ",SP_NORTE!R2738))</f>
        <v>*</v>
      </c>
      <c r="S2735" s="205" t="str">
        <f>IF(SP_NORTE!V2738="","*",SP_NORTE!V2738)</f>
        <v>*</v>
      </c>
      <c r="T2735" s="205" t="str">
        <f>IF(SP_NORTE!W2738="","*",SP_NORTE!W2738)</f>
        <v>*</v>
      </c>
      <c r="U2735" s="193" t="str">
        <f ca="1">_xlfn.XLOOKUP(G2735&amp;$U$2,BS_CONTROLE[CHAVE],BS_CONTROLE[Quantidade_11],"-")</f>
        <v>-</v>
      </c>
      <c r="V2735" s="193" t="str">
        <f ca="1">_xlfn.XLOOKUP(G2735&amp;$V$2,BS_CONTROLE[CHAVE],BS_CONTROLE[Quantidade_11],"-")</f>
        <v>-</v>
      </c>
      <c r="W2735" s="193" t="str">
        <f ca="1">_xlfn.XLOOKUP(G2735&amp;$W$2,BS_CONTROLE[CHAVE],BS_CONTROLE[Quantidade_11],"-")</f>
        <v>-</v>
      </c>
    </row>
    <row r="2736" spans="1:23" hidden="1">
      <c r="A2736" s="206" t="str">
        <f>IF(SP_NORTE!Y2739="","*",SP_NORTE!Y2739)</f>
        <v>*</v>
      </c>
      <c r="B2736" s="206" t="str">
        <f>IF(SP_NORTE!X2739="","*",SP_NORTE!X2739)</f>
        <v>*</v>
      </c>
      <c r="C2736" s="206" t="str">
        <f>IF(SP_NORTE!Z2739="","*",SP_NORTE!Z2739)</f>
        <v>*</v>
      </c>
      <c r="D2736" s="195" t="str">
        <f>IF(SP_NORTE!S2739="","*",SP_NORTE!S2739)</f>
        <v>*</v>
      </c>
      <c r="E2736" s="195" t="str">
        <f>IF(SP_NORTE!T2739="","*",SP_NORTE!T2739)</f>
        <v>*</v>
      </c>
      <c r="F2736" s="205" t="str">
        <f>IF(SP_NORTE!B2739="","*",SP_NORTE!B2739)</f>
        <v>*</v>
      </c>
      <c r="G2736" s="205" t="str">
        <f>IF(SP_NORTE!D2739="","*",SP_NORTE!D2739)</f>
        <v>*</v>
      </c>
      <c r="H2736" s="205" t="str">
        <f>IF(SP_NORTE!F2739="","*",SP_NORTE!F2739)</f>
        <v>*</v>
      </c>
      <c r="I2736" s="205" t="str">
        <f>IF(SP_NORTE!H2739="","*",SP_NORTE!H2739)</f>
        <v>*</v>
      </c>
      <c r="J2736" s="205" t="str">
        <f>IF(SP_NORTE!I2739="","*",SP_NORTE!I2739)</f>
        <v>*</v>
      </c>
      <c r="K2736" s="195" t="str">
        <f>IF(SP_NORTE!M2739="","*",SP_NORTE!M2739)</f>
        <v>*</v>
      </c>
      <c r="L2736" s="195" t="str">
        <f>IF(SP_NORTE!N2739="","*",SP_NORTE!N2739)</f>
        <v>*</v>
      </c>
      <c r="M2736" s="196" t="str">
        <f>IF(SP_NORTE!J2739="","*",SP_NORTE!J2739)</f>
        <v>*</v>
      </c>
      <c r="N2736" s="204" t="str">
        <f>IF(SP_NORTE!K2739="","*",SP_NORTE!K2739)</f>
        <v>*</v>
      </c>
      <c r="O2736" s="204" t="str">
        <f>IF(SP_NORTE!L2739="","*",SP_NORTE!L2739)</f>
        <v>*</v>
      </c>
      <c r="P2736" s="203" t="str">
        <f>IF(SP_NORTE!O2739="","*",SP_NORTE!O2739)</f>
        <v>*</v>
      </c>
      <c r="Q2736" s="203" t="str">
        <f>IF(SP_NORTE!P2739="","*",SP_NORTE!P2739)</f>
        <v>*</v>
      </c>
      <c r="R2736" s="205" t="str">
        <f>IF(SP_NORTE!Q2739="","*",CONCATENATE(SP_NORTE!Q2739," ",SP_NORTE!R2739))</f>
        <v>*</v>
      </c>
      <c r="S2736" s="205" t="str">
        <f>IF(SP_NORTE!V2739="","*",SP_NORTE!V2739)</f>
        <v>*</v>
      </c>
      <c r="T2736" s="205" t="str">
        <f>IF(SP_NORTE!W2739="","*",SP_NORTE!W2739)</f>
        <v>*</v>
      </c>
      <c r="U2736" s="193" t="str">
        <f ca="1">_xlfn.XLOOKUP(G2736&amp;$U$2,BS_CONTROLE[CHAVE],BS_CONTROLE[Quantidade_11],"-")</f>
        <v>-</v>
      </c>
      <c r="V2736" s="193" t="str">
        <f ca="1">_xlfn.XLOOKUP(G2736&amp;$V$2,BS_CONTROLE[CHAVE],BS_CONTROLE[Quantidade_11],"-")</f>
        <v>-</v>
      </c>
      <c r="W2736" s="193" t="str">
        <f ca="1">_xlfn.XLOOKUP(G2736&amp;$W$2,BS_CONTROLE[CHAVE],BS_CONTROLE[Quantidade_11],"-")</f>
        <v>-</v>
      </c>
    </row>
    <row r="2737" spans="1:23" hidden="1">
      <c r="A2737" s="206" t="str">
        <f>IF(SP_NORTE!Y2740="","*",SP_NORTE!Y2740)</f>
        <v>*</v>
      </c>
      <c r="B2737" s="206" t="str">
        <f>IF(SP_NORTE!X2740="","*",SP_NORTE!X2740)</f>
        <v>*</v>
      </c>
      <c r="C2737" s="206" t="str">
        <f>IF(SP_NORTE!Z2740="","*",SP_NORTE!Z2740)</f>
        <v>*</v>
      </c>
      <c r="D2737" s="195" t="str">
        <f>IF(SP_NORTE!S2740="","*",SP_NORTE!S2740)</f>
        <v>*</v>
      </c>
      <c r="E2737" s="195" t="str">
        <f>IF(SP_NORTE!T2740="","*",SP_NORTE!T2740)</f>
        <v>*</v>
      </c>
      <c r="F2737" s="205" t="str">
        <f>IF(SP_NORTE!B2740="","*",SP_NORTE!B2740)</f>
        <v>*</v>
      </c>
      <c r="G2737" s="205" t="str">
        <f>IF(SP_NORTE!D2740="","*",SP_NORTE!D2740)</f>
        <v>*</v>
      </c>
      <c r="H2737" s="205" t="str">
        <f>IF(SP_NORTE!F2740="","*",SP_NORTE!F2740)</f>
        <v>*</v>
      </c>
      <c r="I2737" s="205" t="str">
        <f>IF(SP_NORTE!H2740="","*",SP_NORTE!H2740)</f>
        <v>*</v>
      </c>
      <c r="J2737" s="205" t="str">
        <f>IF(SP_NORTE!I2740="","*",SP_NORTE!I2740)</f>
        <v>*</v>
      </c>
      <c r="K2737" s="195" t="str">
        <f>IF(SP_NORTE!M2740="","*",SP_NORTE!M2740)</f>
        <v>*</v>
      </c>
      <c r="L2737" s="195" t="str">
        <f>IF(SP_NORTE!N2740="","*",SP_NORTE!N2740)</f>
        <v>*</v>
      </c>
      <c r="M2737" s="196" t="str">
        <f>IF(SP_NORTE!J2740="","*",SP_NORTE!J2740)</f>
        <v>*</v>
      </c>
      <c r="N2737" s="204" t="str">
        <f>IF(SP_NORTE!K2740="","*",SP_NORTE!K2740)</f>
        <v>*</v>
      </c>
      <c r="O2737" s="204" t="str">
        <f>IF(SP_NORTE!L2740="","*",SP_NORTE!L2740)</f>
        <v>*</v>
      </c>
      <c r="P2737" s="203" t="str">
        <f>IF(SP_NORTE!O2740="","*",SP_NORTE!O2740)</f>
        <v>*</v>
      </c>
      <c r="Q2737" s="203" t="str">
        <f>IF(SP_NORTE!P2740="","*",SP_NORTE!P2740)</f>
        <v>*</v>
      </c>
      <c r="R2737" s="205" t="str">
        <f>IF(SP_NORTE!Q2740="","*",CONCATENATE(SP_NORTE!Q2740," ",SP_NORTE!R2740))</f>
        <v>*</v>
      </c>
      <c r="S2737" s="205" t="str">
        <f>IF(SP_NORTE!V2740="","*",SP_NORTE!V2740)</f>
        <v>*</v>
      </c>
      <c r="T2737" s="205" t="str">
        <f>IF(SP_NORTE!W2740="","*",SP_NORTE!W2740)</f>
        <v>*</v>
      </c>
      <c r="U2737" s="193" t="str">
        <f ca="1">_xlfn.XLOOKUP(G2737&amp;$U$2,BS_CONTROLE[CHAVE],BS_CONTROLE[Quantidade_11],"-")</f>
        <v>-</v>
      </c>
      <c r="V2737" s="193" t="str">
        <f ca="1">_xlfn.XLOOKUP(G2737&amp;$V$2,BS_CONTROLE[CHAVE],BS_CONTROLE[Quantidade_11],"-")</f>
        <v>-</v>
      </c>
      <c r="W2737" s="193" t="str">
        <f ca="1">_xlfn.XLOOKUP(G2737&amp;$W$2,BS_CONTROLE[CHAVE],BS_CONTROLE[Quantidade_11],"-")</f>
        <v>-</v>
      </c>
    </row>
    <row r="2738" spans="1:23" hidden="1">
      <c r="A2738" s="206" t="str">
        <f>IF(SP_NORTE!Y2741="","*",SP_NORTE!Y2741)</f>
        <v>*</v>
      </c>
      <c r="B2738" s="206" t="str">
        <f>IF(SP_NORTE!X2741="","*",SP_NORTE!X2741)</f>
        <v>*</v>
      </c>
      <c r="C2738" s="206" t="str">
        <f>IF(SP_NORTE!Z2741="","*",SP_NORTE!Z2741)</f>
        <v>*</v>
      </c>
      <c r="D2738" s="195" t="str">
        <f>IF(SP_NORTE!S2741="","*",SP_NORTE!S2741)</f>
        <v>*</v>
      </c>
      <c r="E2738" s="195" t="str">
        <f>IF(SP_NORTE!T2741="","*",SP_NORTE!T2741)</f>
        <v>*</v>
      </c>
      <c r="F2738" s="205" t="str">
        <f>IF(SP_NORTE!B2741="","*",SP_NORTE!B2741)</f>
        <v>*</v>
      </c>
      <c r="G2738" s="205" t="str">
        <f>IF(SP_NORTE!D2741="","*",SP_NORTE!D2741)</f>
        <v>*</v>
      </c>
      <c r="H2738" s="205" t="str">
        <f>IF(SP_NORTE!F2741="","*",SP_NORTE!F2741)</f>
        <v>*</v>
      </c>
      <c r="I2738" s="205" t="str">
        <f>IF(SP_NORTE!H2741="","*",SP_NORTE!H2741)</f>
        <v>*</v>
      </c>
      <c r="J2738" s="205" t="str">
        <f>IF(SP_NORTE!I2741="","*",SP_NORTE!I2741)</f>
        <v>*</v>
      </c>
      <c r="K2738" s="195" t="str">
        <f>IF(SP_NORTE!M2741="","*",SP_NORTE!M2741)</f>
        <v>*</v>
      </c>
      <c r="L2738" s="195" t="str">
        <f>IF(SP_NORTE!N2741="","*",SP_NORTE!N2741)</f>
        <v>*</v>
      </c>
      <c r="M2738" s="196" t="str">
        <f>IF(SP_NORTE!J2741="","*",SP_NORTE!J2741)</f>
        <v>*</v>
      </c>
      <c r="N2738" s="204" t="str">
        <f>IF(SP_NORTE!K2741="","*",SP_NORTE!K2741)</f>
        <v>*</v>
      </c>
      <c r="O2738" s="204" t="str">
        <f>IF(SP_NORTE!L2741="","*",SP_NORTE!L2741)</f>
        <v>*</v>
      </c>
      <c r="P2738" s="203" t="str">
        <f>IF(SP_NORTE!O2741="","*",SP_NORTE!O2741)</f>
        <v>*</v>
      </c>
      <c r="Q2738" s="203" t="str">
        <f>IF(SP_NORTE!P2741="","*",SP_NORTE!P2741)</f>
        <v>*</v>
      </c>
      <c r="R2738" s="205" t="str">
        <f>IF(SP_NORTE!Q2741="","*",CONCATENATE(SP_NORTE!Q2741," ",SP_NORTE!R2741))</f>
        <v>*</v>
      </c>
      <c r="S2738" s="205" t="str">
        <f>IF(SP_NORTE!V2741="","*",SP_NORTE!V2741)</f>
        <v>*</v>
      </c>
      <c r="T2738" s="205" t="str">
        <f>IF(SP_NORTE!W2741="","*",SP_NORTE!W2741)</f>
        <v>*</v>
      </c>
      <c r="U2738" s="193" t="str">
        <f ca="1">_xlfn.XLOOKUP(G2738&amp;$U$2,BS_CONTROLE[CHAVE],BS_CONTROLE[Quantidade_11],"-")</f>
        <v>-</v>
      </c>
      <c r="V2738" s="193" t="str">
        <f ca="1">_xlfn.XLOOKUP(G2738&amp;$V$2,BS_CONTROLE[CHAVE],BS_CONTROLE[Quantidade_11],"-")</f>
        <v>-</v>
      </c>
      <c r="W2738" s="193" t="str">
        <f ca="1">_xlfn.XLOOKUP(G2738&amp;$W$2,BS_CONTROLE[CHAVE],BS_CONTROLE[Quantidade_11],"-")</f>
        <v>-</v>
      </c>
    </row>
    <row r="2739" spans="1:23" hidden="1">
      <c r="A2739" s="206" t="str">
        <f>IF(SP_NORTE!Y2742="","*",SP_NORTE!Y2742)</f>
        <v>*</v>
      </c>
      <c r="B2739" s="206" t="str">
        <f>IF(SP_NORTE!X2742="","*",SP_NORTE!X2742)</f>
        <v>*</v>
      </c>
      <c r="C2739" s="206" t="str">
        <f>IF(SP_NORTE!Z2742="","*",SP_NORTE!Z2742)</f>
        <v>*</v>
      </c>
      <c r="D2739" s="195" t="str">
        <f>IF(SP_NORTE!S2742="","*",SP_NORTE!S2742)</f>
        <v>*</v>
      </c>
      <c r="E2739" s="195" t="str">
        <f>IF(SP_NORTE!T2742="","*",SP_NORTE!T2742)</f>
        <v>*</v>
      </c>
      <c r="F2739" s="205" t="str">
        <f>IF(SP_NORTE!B2742="","*",SP_NORTE!B2742)</f>
        <v>*</v>
      </c>
      <c r="G2739" s="205" t="str">
        <f>IF(SP_NORTE!D2742="","*",SP_NORTE!D2742)</f>
        <v>*</v>
      </c>
      <c r="H2739" s="205" t="str">
        <f>IF(SP_NORTE!F2742="","*",SP_NORTE!F2742)</f>
        <v>*</v>
      </c>
      <c r="I2739" s="205" t="str">
        <f>IF(SP_NORTE!H2742="","*",SP_NORTE!H2742)</f>
        <v>*</v>
      </c>
      <c r="J2739" s="205" t="str">
        <f>IF(SP_NORTE!I2742="","*",SP_NORTE!I2742)</f>
        <v>*</v>
      </c>
      <c r="K2739" s="195" t="str">
        <f>IF(SP_NORTE!M2742="","*",SP_NORTE!M2742)</f>
        <v>*</v>
      </c>
      <c r="L2739" s="195" t="str">
        <f>IF(SP_NORTE!N2742="","*",SP_NORTE!N2742)</f>
        <v>*</v>
      </c>
      <c r="M2739" s="196" t="str">
        <f>IF(SP_NORTE!J2742="","*",SP_NORTE!J2742)</f>
        <v>*</v>
      </c>
      <c r="N2739" s="204" t="str">
        <f>IF(SP_NORTE!K2742="","*",SP_NORTE!K2742)</f>
        <v>*</v>
      </c>
      <c r="O2739" s="204" t="str">
        <f>IF(SP_NORTE!L2742="","*",SP_NORTE!L2742)</f>
        <v>*</v>
      </c>
      <c r="P2739" s="203" t="str">
        <f>IF(SP_NORTE!O2742="","*",SP_NORTE!O2742)</f>
        <v>*</v>
      </c>
      <c r="Q2739" s="203" t="str">
        <f>IF(SP_NORTE!P2742="","*",SP_NORTE!P2742)</f>
        <v>*</v>
      </c>
      <c r="R2739" s="205" t="str">
        <f>IF(SP_NORTE!Q2742="","*",CONCATENATE(SP_NORTE!Q2742," ",SP_NORTE!R2742))</f>
        <v>*</v>
      </c>
      <c r="S2739" s="205" t="str">
        <f>IF(SP_NORTE!V2742="","*",SP_NORTE!V2742)</f>
        <v>*</v>
      </c>
      <c r="T2739" s="205" t="str">
        <f>IF(SP_NORTE!W2742="","*",SP_NORTE!W2742)</f>
        <v>*</v>
      </c>
      <c r="U2739" s="193" t="str">
        <f ca="1">_xlfn.XLOOKUP(G2739&amp;$U$2,BS_CONTROLE[CHAVE],BS_CONTROLE[Quantidade_11],"-")</f>
        <v>-</v>
      </c>
      <c r="V2739" s="193" t="str">
        <f ca="1">_xlfn.XLOOKUP(G2739&amp;$V$2,BS_CONTROLE[CHAVE],BS_CONTROLE[Quantidade_11],"-")</f>
        <v>-</v>
      </c>
      <c r="W2739" s="193" t="str">
        <f ca="1">_xlfn.XLOOKUP(G2739&amp;$W$2,BS_CONTROLE[CHAVE],BS_CONTROLE[Quantidade_11],"-")</f>
        <v>-</v>
      </c>
    </row>
    <row r="2740" spans="1:23" hidden="1">
      <c r="A2740" s="206" t="str">
        <f>IF(SP_NORTE!Y2743="","*",SP_NORTE!Y2743)</f>
        <v>*</v>
      </c>
      <c r="B2740" s="206" t="str">
        <f>IF(SP_NORTE!X2743="","*",SP_NORTE!X2743)</f>
        <v>*</v>
      </c>
      <c r="C2740" s="206" t="str">
        <f>IF(SP_NORTE!Z2743="","*",SP_NORTE!Z2743)</f>
        <v>*</v>
      </c>
      <c r="D2740" s="195" t="str">
        <f>IF(SP_NORTE!S2743="","*",SP_NORTE!S2743)</f>
        <v>*</v>
      </c>
      <c r="E2740" s="195" t="str">
        <f>IF(SP_NORTE!T2743="","*",SP_NORTE!T2743)</f>
        <v>*</v>
      </c>
      <c r="F2740" s="205" t="str">
        <f>IF(SP_NORTE!B2743="","*",SP_NORTE!B2743)</f>
        <v>*</v>
      </c>
      <c r="G2740" s="205" t="str">
        <f>IF(SP_NORTE!D2743="","*",SP_NORTE!D2743)</f>
        <v>*</v>
      </c>
      <c r="H2740" s="205" t="str">
        <f>IF(SP_NORTE!F2743="","*",SP_NORTE!F2743)</f>
        <v>*</v>
      </c>
      <c r="I2740" s="205" t="str">
        <f>IF(SP_NORTE!H2743="","*",SP_NORTE!H2743)</f>
        <v>*</v>
      </c>
      <c r="J2740" s="205" t="str">
        <f>IF(SP_NORTE!I2743="","*",SP_NORTE!I2743)</f>
        <v>*</v>
      </c>
      <c r="K2740" s="195" t="str">
        <f>IF(SP_NORTE!M2743="","*",SP_NORTE!M2743)</f>
        <v>*</v>
      </c>
      <c r="L2740" s="195" t="str">
        <f>IF(SP_NORTE!N2743="","*",SP_NORTE!N2743)</f>
        <v>*</v>
      </c>
      <c r="M2740" s="196" t="str">
        <f>IF(SP_NORTE!J2743="","*",SP_NORTE!J2743)</f>
        <v>*</v>
      </c>
      <c r="N2740" s="204" t="str">
        <f>IF(SP_NORTE!K2743="","*",SP_NORTE!K2743)</f>
        <v>*</v>
      </c>
      <c r="O2740" s="204" t="str">
        <f>IF(SP_NORTE!L2743="","*",SP_NORTE!L2743)</f>
        <v>*</v>
      </c>
      <c r="P2740" s="203" t="str">
        <f>IF(SP_NORTE!O2743="","*",SP_NORTE!O2743)</f>
        <v>*</v>
      </c>
      <c r="Q2740" s="203" t="str">
        <f>IF(SP_NORTE!P2743="","*",SP_NORTE!P2743)</f>
        <v>*</v>
      </c>
      <c r="R2740" s="205" t="str">
        <f>IF(SP_NORTE!Q2743="","*",CONCATENATE(SP_NORTE!Q2743," ",SP_NORTE!R2743))</f>
        <v>*</v>
      </c>
      <c r="S2740" s="205" t="str">
        <f>IF(SP_NORTE!V2743="","*",SP_NORTE!V2743)</f>
        <v>*</v>
      </c>
      <c r="T2740" s="205" t="str">
        <f>IF(SP_NORTE!W2743="","*",SP_NORTE!W2743)</f>
        <v>*</v>
      </c>
      <c r="U2740" s="193" t="str">
        <f ca="1">_xlfn.XLOOKUP(G2740&amp;$U$2,BS_CONTROLE[CHAVE],BS_CONTROLE[Quantidade_11],"-")</f>
        <v>-</v>
      </c>
      <c r="V2740" s="193" t="str">
        <f ca="1">_xlfn.XLOOKUP(G2740&amp;$V$2,BS_CONTROLE[CHAVE],BS_CONTROLE[Quantidade_11],"-")</f>
        <v>-</v>
      </c>
      <c r="W2740" s="193" t="str">
        <f ca="1">_xlfn.XLOOKUP(G2740&amp;$W$2,BS_CONTROLE[CHAVE],BS_CONTROLE[Quantidade_11],"-")</f>
        <v>-</v>
      </c>
    </row>
    <row r="2741" spans="1:23" hidden="1">
      <c r="A2741" s="206" t="str">
        <f>IF(SP_NORTE!Y2744="","*",SP_NORTE!Y2744)</f>
        <v>*</v>
      </c>
      <c r="B2741" s="206" t="str">
        <f>IF(SP_NORTE!X2744="","*",SP_NORTE!X2744)</f>
        <v>*</v>
      </c>
      <c r="C2741" s="206" t="str">
        <f>IF(SP_NORTE!Z2744="","*",SP_NORTE!Z2744)</f>
        <v>*</v>
      </c>
      <c r="D2741" s="195" t="str">
        <f>IF(SP_NORTE!S2744="","*",SP_NORTE!S2744)</f>
        <v>*</v>
      </c>
      <c r="E2741" s="195" t="str">
        <f>IF(SP_NORTE!T2744="","*",SP_NORTE!T2744)</f>
        <v>*</v>
      </c>
      <c r="F2741" s="205" t="str">
        <f>IF(SP_NORTE!B2744="","*",SP_NORTE!B2744)</f>
        <v>*</v>
      </c>
      <c r="G2741" s="205" t="str">
        <f>IF(SP_NORTE!D2744="","*",SP_NORTE!D2744)</f>
        <v>*</v>
      </c>
      <c r="H2741" s="205" t="str">
        <f>IF(SP_NORTE!F2744="","*",SP_NORTE!F2744)</f>
        <v>*</v>
      </c>
      <c r="I2741" s="205" t="str">
        <f>IF(SP_NORTE!H2744="","*",SP_NORTE!H2744)</f>
        <v>*</v>
      </c>
      <c r="J2741" s="205" t="str">
        <f>IF(SP_NORTE!I2744="","*",SP_NORTE!I2744)</f>
        <v>*</v>
      </c>
      <c r="K2741" s="195" t="str">
        <f>IF(SP_NORTE!M2744="","*",SP_NORTE!M2744)</f>
        <v>*</v>
      </c>
      <c r="L2741" s="195" t="str">
        <f>IF(SP_NORTE!N2744="","*",SP_NORTE!N2744)</f>
        <v>*</v>
      </c>
      <c r="M2741" s="196" t="str">
        <f>IF(SP_NORTE!J2744="","*",SP_NORTE!J2744)</f>
        <v>*</v>
      </c>
      <c r="N2741" s="204" t="str">
        <f>IF(SP_NORTE!K2744="","*",SP_NORTE!K2744)</f>
        <v>*</v>
      </c>
      <c r="O2741" s="204" t="str">
        <f>IF(SP_NORTE!L2744="","*",SP_NORTE!L2744)</f>
        <v>*</v>
      </c>
      <c r="P2741" s="203" t="str">
        <f>IF(SP_NORTE!O2744="","*",SP_NORTE!O2744)</f>
        <v>*</v>
      </c>
      <c r="Q2741" s="203" t="str">
        <f>IF(SP_NORTE!P2744="","*",SP_NORTE!P2744)</f>
        <v>*</v>
      </c>
      <c r="R2741" s="205" t="str">
        <f>IF(SP_NORTE!Q2744="","*",CONCATENATE(SP_NORTE!Q2744," ",SP_NORTE!R2744))</f>
        <v>*</v>
      </c>
      <c r="S2741" s="205" t="str">
        <f>IF(SP_NORTE!V2744="","*",SP_NORTE!V2744)</f>
        <v>*</v>
      </c>
      <c r="T2741" s="205" t="str">
        <f>IF(SP_NORTE!W2744="","*",SP_NORTE!W2744)</f>
        <v>*</v>
      </c>
      <c r="U2741" s="193" t="str">
        <f ca="1">_xlfn.XLOOKUP(G2741&amp;$U$2,BS_CONTROLE[CHAVE],BS_CONTROLE[Quantidade_11],"-")</f>
        <v>-</v>
      </c>
      <c r="V2741" s="193" t="str">
        <f ca="1">_xlfn.XLOOKUP(G2741&amp;$V$2,BS_CONTROLE[CHAVE],BS_CONTROLE[Quantidade_11],"-")</f>
        <v>-</v>
      </c>
      <c r="W2741" s="193" t="str">
        <f ca="1">_xlfn.XLOOKUP(G2741&amp;$W$2,BS_CONTROLE[CHAVE],BS_CONTROLE[Quantidade_11],"-")</f>
        <v>-</v>
      </c>
    </row>
    <row r="2742" spans="1:23" hidden="1">
      <c r="A2742" s="206" t="str">
        <f>IF(SP_NORTE!Y2745="","*",SP_NORTE!Y2745)</f>
        <v>*</v>
      </c>
      <c r="B2742" s="206" t="str">
        <f>IF(SP_NORTE!X2745="","*",SP_NORTE!X2745)</f>
        <v>*</v>
      </c>
      <c r="C2742" s="206" t="str">
        <f>IF(SP_NORTE!Z2745="","*",SP_NORTE!Z2745)</f>
        <v>*</v>
      </c>
      <c r="D2742" s="195" t="str">
        <f>IF(SP_NORTE!S2745="","*",SP_NORTE!S2745)</f>
        <v>*</v>
      </c>
      <c r="E2742" s="195" t="str">
        <f>IF(SP_NORTE!T2745="","*",SP_NORTE!T2745)</f>
        <v>*</v>
      </c>
      <c r="F2742" s="205" t="str">
        <f>IF(SP_NORTE!B2745="","*",SP_NORTE!B2745)</f>
        <v>*</v>
      </c>
      <c r="G2742" s="205" t="str">
        <f>IF(SP_NORTE!D2745="","*",SP_NORTE!D2745)</f>
        <v>*</v>
      </c>
      <c r="H2742" s="205" t="str">
        <f>IF(SP_NORTE!F2745="","*",SP_NORTE!F2745)</f>
        <v>*</v>
      </c>
      <c r="I2742" s="205" t="str">
        <f>IF(SP_NORTE!H2745="","*",SP_NORTE!H2745)</f>
        <v>*</v>
      </c>
      <c r="J2742" s="205" t="str">
        <f>IF(SP_NORTE!I2745="","*",SP_NORTE!I2745)</f>
        <v>*</v>
      </c>
      <c r="K2742" s="195" t="str">
        <f>IF(SP_NORTE!M2745="","*",SP_NORTE!M2745)</f>
        <v>*</v>
      </c>
      <c r="L2742" s="195" t="str">
        <f>IF(SP_NORTE!N2745="","*",SP_NORTE!N2745)</f>
        <v>*</v>
      </c>
      <c r="M2742" s="196" t="str">
        <f>IF(SP_NORTE!J2745="","*",SP_NORTE!J2745)</f>
        <v>*</v>
      </c>
      <c r="N2742" s="204" t="str">
        <f>IF(SP_NORTE!K2745="","*",SP_NORTE!K2745)</f>
        <v>*</v>
      </c>
      <c r="O2742" s="204" t="str">
        <f>IF(SP_NORTE!L2745="","*",SP_NORTE!L2745)</f>
        <v>*</v>
      </c>
      <c r="P2742" s="203" t="str">
        <f>IF(SP_NORTE!O2745="","*",SP_NORTE!O2745)</f>
        <v>*</v>
      </c>
      <c r="Q2742" s="203" t="str">
        <f>IF(SP_NORTE!P2745="","*",SP_NORTE!P2745)</f>
        <v>*</v>
      </c>
      <c r="R2742" s="205" t="str">
        <f>IF(SP_NORTE!Q2745="","*",CONCATENATE(SP_NORTE!Q2745," ",SP_NORTE!R2745))</f>
        <v>*</v>
      </c>
      <c r="S2742" s="205" t="str">
        <f>IF(SP_NORTE!V2745="","*",SP_NORTE!V2745)</f>
        <v>*</v>
      </c>
      <c r="T2742" s="205" t="str">
        <f>IF(SP_NORTE!W2745="","*",SP_NORTE!W2745)</f>
        <v>*</v>
      </c>
      <c r="U2742" s="193" t="str">
        <f ca="1">_xlfn.XLOOKUP(G2742&amp;$U$2,BS_CONTROLE[CHAVE],BS_CONTROLE[Quantidade_11],"-")</f>
        <v>-</v>
      </c>
      <c r="V2742" s="193" t="str">
        <f ca="1">_xlfn.XLOOKUP(G2742&amp;$V$2,BS_CONTROLE[CHAVE],BS_CONTROLE[Quantidade_11],"-")</f>
        <v>-</v>
      </c>
      <c r="W2742" s="193" t="str">
        <f ca="1">_xlfn.XLOOKUP(G2742&amp;$W$2,BS_CONTROLE[CHAVE],BS_CONTROLE[Quantidade_11],"-")</f>
        <v>-</v>
      </c>
    </row>
    <row r="2743" spans="1:23" hidden="1">
      <c r="A2743" s="206" t="str">
        <f>IF(SP_NORTE!Y2746="","*",SP_NORTE!Y2746)</f>
        <v>*</v>
      </c>
      <c r="B2743" s="206" t="str">
        <f>IF(SP_NORTE!X2746="","*",SP_NORTE!X2746)</f>
        <v>*</v>
      </c>
      <c r="C2743" s="206" t="str">
        <f>IF(SP_NORTE!Z2746="","*",SP_NORTE!Z2746)</f>
        <v>*</v>
      </c>
      <c r="D2743" s="195" t="str">
        <f>IF(SP_NORTE!S2746="","*",SP_NORTE!S2746)</f>
        <v>*</v>
      </c>
      <c r="E2743" s="195" t="str">
        <f>IF(SP_NORTE!T2746="","*",SP_NORTE!T2746)</f>
        <v>*</v>
      </c>
      <c r="F2743" s="205" t="str">
        <f>IF(SP_NORTE!B2746="","*",SP_NORTE!B2746)</f>
        <v>*</v>
      </c>
      <c r="G2743" s="205" t="str">
        <f>IF(SP_NORTE!D2746="","*",SP_NORTE!D2746)</f>
        <v>*</v>
      </c>
      <c r="H2743" s="205" t="str">
        <f>IF(SP_NORTE!F2746="","*",SP_NORTE!F2746)</f>
        <v>*</v>
      </c>
      <c r="I2743" s="205" t="str">
        <f>IF(SP_NORTE!H2746="","*",SP_NORTE!H2746)</f>
        <v>*</v>
      </c>
      <c r="J2743" s="205" t="str">
        <f>IF(SP_NORTE!I2746="","*",SP_NORTE!I2746)</f>
        <v>*</v>
      </c>
      <c r="K2743" s="195" t="str">
        <f>IF(SP_NORTE!M2746="","*",SP_NORTE!M2746)</f>
        <v>*</v>
      </c>
      <c r="L2743" s="195" t="str">
        <f>IF(SP_NORTE!N2746="","*",SP_NORTE!N2746)</f>
        <v>*</v>
      </c>
      <c r="M2743" s="196" t="str">
        <f>IF(SP_NORTE!J2746="","*",SP_NORTE!J2746)</f>
        <v>*</v>
      </c>
      <c r="N2743" s="204" t="str">
        <f>IF(SP_NORTE!K2746="","*",SP_NORTE!K2746)</f>
        <v>*</v>
      </c>
      <c r="O2743" s="204" t="str">
        <f>IF(SP_NORTE!L2746="","*",SP_NORTE!L2746)</f>
        <v>*</v>
      </c>
      <c r="P2743" s="203" t="str">
        <f>IF(SP_NORTE!O2746="","*",SP_NORTE!O2746)</f>
        <v>*</v>
      </c>
      <c r="Q2743" s="203" t="str">
        <f>IF(SP_NORTE!P2746="","*",SP_NORTE!P2746)</f>
        <v>*</v>
      </c>
      <c r="R2743" s="205" t="str">
        <f>IF(SP_NORTE!Q2746="","*",CONCATENATE(SP_NORTE!Q2746," ",SP_NORTE!R2746))</f>
        <v>*</v>
      </c>
      <c r="S2743" s="205" t="str">
        <f>IF(SP_NORTE!V2746="","*",SP_NORTE!V2746)</f>
        <v>*</v>
      </c>
      <c r="T2743" s="205" t="str">
        <f>IF(SP_NORTE!W2746="","*",SP_NORTE!W2746)</f>
        <v>*</v>
      </c>
      <c r="U2743" s="193" t="str">
        <f ca="1">_xlfn.XLOOKUP(G2743&amp;$U$2,BS_CONTROLE[CHAVE],BS_CONTROLE[Quantidade_11],"-")</f>
        <v>-</v>
      </c>
      <c r="V2743" s="193" t="str">
        <f ca="1">_xlfn.XLOOKUP(G2743&amp;$V$2,BS_CONTROLE[CHAVE],BS_CONTROLE[Quantidade_11],"-")</f>
        <v>-</v>
      </c>
      <c r="W2743" s="193" t="str">
        <f ca="1">_xlfn.XLOOKUP(G2743&amp;$W$2,BS_CONTROLE[CHAVE],BS_CONTROLE[Quantidade_11],"-")</f>
        <v>-</v>
      </c>
    </row>
    <row r="2744" spans="1:23" hidden="1">
      <c r="A2744" s="206" t="str">
        <f>IF(SP_NORTE!Y2747="","*",SP_NORTE!Y2747)</f>
        <v>*</v>
      </c>
      <c r="B2744" s="206" t="str">
        <f>IF(SP_NORTE!X2747="","*",SP_NORTE!X2747)</f>
        <v>*</v>
      </c>
      <c r="C2744" s="206" t="str">
        <f>IF(SP_NORTE!Z2747="","*",SP_NORTE!Z2747)</f>
        <v>*</v>
      </c>
      <c r="D2744" s="195" t="str">
        <f>IF(SP_NORTE!S2747="","*",SP_NORTE!S2747)</f>
        <v>*</v>
      </c>
      <c r="E2744" s="195" t="str">
        <f>IF(SP_NORTE!T2747="","*",SP_NORTE!T2747)</f>
        <v>*</v>
      </c>
      <c r="F2744" s="205" t="str">
        <f>IF(SP_NORTE!B2747="","*",SP_NORTE!B2747)</f>
        <v>*</v>
      </c>
      <c r="G2744" s="205" t="str">
        <f>IF(SP_NORTE!D2747="","*",SP_NORTE!D2747)</f>
        <v>*</v>
      </c>
      <c r="H2744" s="205" t="str">
        <f>IF(SP_NORTE!F2747="","*",SP_NORTE!F2747)</f>
        <v>*</v>
      </c>
      <c r="I2744" s="205" t="str">
        <f>IF(SP_NORTE!H2747="","*",SP_NORTE!H2747)</f>
        <v>*</v>
      </c>
      <c r="J2744" s="205" t="str">
        <f>IF(SP_NORTE!I2747="","*",SP_NORTE!I2747)</f>
        <v>*</v>
      </c>
      <c r="K2744" s="195" t="str">
        <f>IF(SP_NORTE!M2747="","*",SP_NORTE!M2747)</f>
        <v>*</v>
      </c>
      <c r="L2744" s="195" t="str">
        <f>IF(SP_NORTE!N2747="","*",SP_NORTE!N2747)</f>
        <v>*</v>
      </c>
      <c r="M2744" s="196" t="str">
        <f>IF(SP_NORTE!J2747="","*",SP_NORTE!J2747)</f>
        <v>*</v>
      </c>
      <c r="N2744" s="204" t="str">
        <f>IF(SP_NORTE!K2747="","*",SP_NORTE!K2747)</f>
        <v>*</v>
      </c>
      <c r="O2744" s="204" t="str">
        <f>IF(SP_NORTE!L2747="","*",SP_NORTE!L2747)</f>
        <v>*</v>
      </c>
      <c r="P2744" s="203" t="str">
        <f>IF(SP_NORTE!O2747="","*",SP_NORTE!O2747)</f>
        <v>*</v>
      </c>
      <c r="Q2744" s="203" t="str">
        <f>IF(SP_NORTE!P2747="","*",SP_NORTE!P2747)</f>
        <v>*</v>
      </c>
      <c r="R2744" s="205" t="str">
        <f>IF(SP_NORTE!Q2747="","*",CONCATENATE(SP_NORTE!Q2747," ",SP_NORTE!R2747))</f>
        <v>*</v>
      </c>
      <c r="S2744" s="205" t="str">
        <f>IF(SP_NORTE!V2747="","*",SP_NORTE!V2747)</f>
        <v>*</v>
      </c>
      <c r="T2744" s="205" t="str">
        <f>IF(SP_NORTE!W2747="","*",SP_NORTE!W2747)</f>
        <v>*</v>
      </c>
      <c r="U2744" s="193" t="str">
        <f ca="1">_xlfn.XLOOKUP(G2744&amp;$U$2,BS_CONTROLE[CHAVE],BS_CONTROLE[Quantidade_11],"-")</f>
        <v>-</v>
      </c>
      <c r="V2744" s="193" t="str">
        <f ca="1">_xlfn.XLOOKUP(G2744&amp;$V$2,BS_CONTROLE[CHAVE],BS_CONTROLE[Quantidade_11],"-")</f>
        <v>-</v>
      </c>
      <c r="W2744" s="193" t="str">
        <f ca="1">_xlfn.XLOOKUP(G2744&amp;$W$2,BS_CONTROLE[CHAVE],BS_CONTROLE[Quantidade_11],"-")</f>
        <v>-</v>
      </c>
    </row>
    <row r="2745" spans="1:23" hidden="1">
      <c r="A2745" s="206" t="str">
        <f>IF(SP_NORTE!Y2748="","*",SP_NORTE!Y2748)</f>
        <v>*</v>
      </c>
      <c r="B2745" s="206" t="str">
        <f>IF(SP_NORTE!X2748="","*",SP_NORTE!X2748)</f>
        <v>*</v>
      </c>
      <c r="C2745" s="206" t="str">
        <f>IF(SP_NORTE!Z2748="","*",SP_NORTE!Z2748)</f>
        <v>*</v>
      </c>
      <c r="D2745" s="195" t="str">
        <f>IF(SP_NORTE!S2748="","*",SP_NORTE!S2748)</f>
        <v>*</v>
      </c>
      <c r="E2745" s="195" t="str">
        <f>IF(SP_NORTE!T2748="","*",SP_NORTE!T2748)</f>
        <v>*</v>
      </c>
      <c r="F2745" s="205" t="str">
        <f>IF(SP_NORTE!B2748="","*",SP_NORTE!B2748)</f>
        <v>*</v>
      </c>
      <c r="G2745" s="205" t="str">
        <f>IF(SP_NORTE!D2748="","*",SP_NORTE!D2748)</f>
        <v>*</v>
      </c>
      <c r="H2745" s="205" t="str">
        <f>IF(SP_NORTE!F2748="","*",SP_NORTE!F2748)</f>
        <v>*</v>
      </c>
      <c r="I2745" s="205" t="str">
        <f>IF(SP_NORTE!H2748="","*",SP_NORTE!H2748)</f>
        <v>*</v>
      </c>
      <c r="J2745" s="205" t="str">
        <f>IF(SP_NORTE!I2748="","*",SP_NORTE!I2748)</f>
        <v>*</v>
      </c>
      <c r="K2745" s="195" t="str">
        <f>IF(SP_NORTE!M2748="","*",SP_NORTE!M2748)</f>
        <v>*</v>
      </c>
      <c r="L2745" s="195" t="str">
        <f>IF(SP_NORTE!N2748="","*",SP_NORTE!N2748)</f>
        <v>*</v>
      </c>
      <c r="M2745" s="196" t="str">
        <f>IF(SP_NORTE!J2748="","*",SP_NORTE!J2748)</f>
        <v>*</v>
      </c>
      <c r="N2745" s="204" t="str">
        <f>IF(SP_NORTE!K2748="","*",SP_NORTE!K2748)</f>
        <v>*</v>
      </c>
      <c r="O2745" s="204" t="str">
        <f>IF(SP_NORTE!L2748="","*",SP_NORTE!L2748)</f>
        <v>*</v>
      </c>
      <c r="P2745" s="203" t="str">
        <f>IF(SP_NORTE!O2748="","*",SP_NORTE!O2748)</f>
        <v>*</v>
      </c>
      <c r="Q2745" s="203" t="str">
        <f>IF(SP_NORTE!P2748="","*",SP_NORTE!P2748)</f>
        <v>*</v>
      </c>
      <c r="R2745" s="205" t="str">
        <f>IF(SP_NORTE!Q2748="","*",CONCATENATE(SP_NORTE!Q2748," ",SP_NORTE!R2748))</f>
        <v>*</v>
      </c>
      <c r="S2745" s="205" t="str">
        <f>IF(SP_NORTE!V2748="","*",SP_NORTE!V2748)</f>
        <v>*</v>
      </c>
      <c r="T2745" s="205" t="str">
        <f>IF(SP_NORTE!W2748="","*",SP_NORTE!W2748)</f>
        <v>*</v>
      </c>
      <c r="U2745" s="193" t="str">
        <f ca="1">_xlfn.XLOOKUP(G2745&amp;$U$2,BS_CONTROLE[CHAVE],BS_CONTROLE[Quantidade_11],"-")</f>
        <v>-</v>
      </c>
      <c r="V2745" s="193" t="str">
        <f ca="1">_xlfn.XLOOKUP(G2745&amp;$V$2,BS_CONTROLE[CHAVE],BS_CONTROLE[Quantidade_11],"-")</f>
        <v>-</v>
      </c>
      <c r="W2745" s="193" t="str">
        <f ca="1">_xlfn.XLOOKUP(G2745&amp;$W$2,BS_CONTROLE[CHAVE],BS_CONTROLE[Quantidade_11],"-")</f>
        <v>-</v>
      </c>
    </row>
    <row r="2746" spans="1:23" hidden="1">
      <c r="A2746" s="206" t="str">
        <f>IF(SP_NORTE!Y2749="","*",SP_NORTE!Y2749)</f>
        <v>*</v>
      </c>
      <c r="B2746" s="206" t="str">
        <f>IF(SP_NORTE!X2749="","*",SP_NORTE!X2749)</f>
        <v>*</v>
      </c>
      <c r="C2746" s="206" t="str">
        <f>IF(SP_NORTE!Z2749="","*",SP_NORTE!Z2749)</f>
        <v>*</v>
      </c>
      <c r="D2746" s="195" t="str">
        <f>IF(SP_NORTE!S2749="","*",SP_NORTE!S2749)</f>
        <v>*</v>
      </c>
      <c r="E2746" s="195" t="str">
        <f>IF(SP_NORTE!T2749="","*",SP_NORTE!T2749)</f>
        <v>*</v>
      </c>
      <c r="F2746" s="205" t="str">
        <f>IF(SP_NORTE!B2749="","*",SP_NORTE!B2749)</f>
        <v>*</v>
      </c>
      <c r="G2746" s="205" t="str">
        <f>IF(SP_NORTE!D2749="","*",SP_NORTE!D2749)</f>
        <v>*</v>
      </c>
      <c r="H2746" s="205" t="str">
        <f>IF(SP_NORTE!F2749="","*",SP_NORTE!F2749)</f>
        <v>*</v>
      </c>
      <c r="I2746" s="205" t="str">
        <f>IF(SP_NORTE!H2749="","*",SP_NORTE!H2749)</f>
        <v>*</v>
      </c>
      <c r="J2746" s="205" t="str">
        <f>IF(SP_NORTE!I2749="","*",SP_NORTE!I2749)</f>
        <v>*</v>
      </c>
      <c r="K2746" s="195" t="str">
        <f>IF(SP_NORTE!M2749="","*",SP_NORTE!M2749)</f>
        <v>*</v>
      </c>
      <c r="L2746" s="195" t="str">
        <f>IF(SP_NORTE!N2749="","*",SP_NORTE!N2749)</f>
        <v>*</v>
      </c>
      <c r="M2746" s="196" t="str">
        <f>IF(SP_NORTE!J2749="","*",SP_NORTE!J2749)</f>
        <v>*</v>
      </c>
      <c r="N2746" s="204" t="str">
        <f>IF(SP_NORTE!K2749="","*",SP_NORTE!K2749)</f>
        <v>*</v>
      </c>
      <c r="O2746" s="204" t="str">
        <f>IF(SP_NORTE!L2749="","*",SP_NORTE!L2749)</f>
        <v>*</v>
      </c>
      <c r="P2746" s="203" t="str">
        <f>IF(SP_NORTE!O2749="","*",SP_NORTE!O2749)</f>
        <v>*</v>
      </c>
      <c r="Q2746" s="203" t="str">
        <f>IF(SP_NORTE!P2749="","*",SP_NORTE!P2749)</f>
        <v>*</v>
      </c>
      <c r="R2746" s="205" t="str">
        <f>IF(SP_NORTE!Q2749="","*",CONCATENATE(SP_NORTE!Q2749," ",SP_NORTE!R2749))</f>
        <v>*</v>
      </c>
      <c r="S2746" s="205" t="str">
        <f>IF(SP_NORTE!V2749="","*",SP_NORTE!V2749)</f>
        <v>*</v>
      </c>
      <c r="T2746" s="205" t="str">
        <f>IF(SP_NORTE!W2749="","*",SP_NORTE!W2749)</f>
        <v>*</v>
      </c>
      <c r="U2746" s="193" t="str">
        <f ca="1">_xlfn.XLOOKUP(G2746&amp;$U$2,BS_CONTROLE[CHAVE],BS_CONTROLE[Quantidade_11],"-")</f>
        <v>-</v>
      </c>
      <c r="V2746" s="193" t="str">
        <f ca="1">_xlfn.XLOOKUP(G2746&amp;$V$2,BS_CONTROLE[CHAVE],BS_CONTROLE[Quantidade_11],"-")</f>
        <v>-</v>
      </c>
      <c r="W2746" s="193" t="str">
        <f ca="1">_xlfn.XLOOKUP(G2746&amp;$W$2,BS_CONTROLE[CHAVE],BS_CONTROLE[Quantidade_11],"-")</f>
        <v>-</v>
      </c>
    </row>
    <row r="2747" spans="1:23" hidden="1">
      <c r="A2747" s="206" t="str">
        <f>IF(SP_NORTE!Y2750="","*",SP_NORTE!Y2750)</f>
        <v>*</v>
      </c>
      <c r="B2747" s="206" t="str">
        <f>IF(SP_NORTE!X2750="","*",SP_NORTE!X2750)</f>
        <v>*</v>
      </c>
      <c r="C2747" s="206" t="str">
        <f>IF(SP_NORTE!Z2750="","*",SP_NORTE!Z2750)</f>
        <v>*</v>
      </c>
      <c r="D2747" s="195" t="str">
        <f>IF(SP_NORTE!S2750="","*",SP_NORTE!S2750)</f>
        <v>*</v>
      </c>
      <c r="E2747" s="195" t="str">
        <f>IF(SP_NORTE!T2750="","*",SP_NORTE!T2750)</f>
        <v>*</v>
      </c>
      <c r="F2747" s="205" t="str">
        <f>IF(SP_NORTE!B2750="","*",SP_NORTE!B2750)</f>
        <v>*</v>
      </c>
      <c r="G2747" s="205" t="str">
        <f>IF(SP_NORTE!D2750="","*",SP_NORTE!D2750)</f>
        <v>*</v>
      </c>
      <c r="H2747" s="205" t="str">
        <f>IF(SP_NORTE!F2750="","*",SP_NORTE!F2750)</f>
        <v>*</v>
      </c>
      <c r="I2747" s="205" t="str">
        <f>IF(SP_NORTE!H2750="","*",SP_NORTE!H2750)</f>
        <v>*</v>
      </c>
      <c r="J2747" s="205" t="str">
        <f>IF(SP_NORTE!I2750="","*",SP_NORTE!I2750)</f>
        <v>*</v>
      </c>
      <c r="K2747" s="195" t="str">
        <f>IF(SP_NORTE!M2750="","*",SP_NORTE!M2750)</f>
        <v>*</v>
      </c>
      <c r="L2747" s="195" t="str">
        <f>IF(SP_NORTE!N2750="","*",SP_NORTE!N2750)</f>
        <v>*</v>
      </c>
      <c r="M2747" s="196" t="str">
        <f>IF(SP_NORTE!J2750="","*",SP_NORTE!J2750)</f>
        <v>*</v>
      </c>
      <c r="N2747" s="204" t="str">
        <f>IF(SP_NORTE!K2750="","*",SP_NORTE!K2750)</f>
        <v>*</v>
      </c>
      <c r="O2747" s="204" t="str">
        <f>IF(SP_NORTE!L2750="","*",SP_NORTE!L2750)</f>
        <v>*</v>
      </c>
      <c r="P2747" s="203" t="str">
        <f>IF(SP_NORTE!O2750="","*",SP_NORTE!O2750)</f>
        <v>*</v>
      </c>
      <c r="Q2747" s="203" t="str">
        <f>IF(SP_NORTE!P2750="","*",SP_NORTE!P2750)</f>
        <v>*</v>
      </c>
      <c r="R2747" s="205" t="str">
        <f>IF(SP_NORTE!Q2750="","*",CONCATENATE(SP_NORTE!Q2750," ",SP_NORTE!R2750))</f>
        <v>*</v>
      </c>
      <c r="S2747" s="205" t="str">
        <f>IF(SP_NORTE!V2750="","*",SP_NORTE!V2750)</f>
        <v>*</v>
      </c>
      <c r="T2747" s="205" t="str">
        <f>IF(SP_NORTE!W2750="","*",SP_NORTE!W2750)</f>
        <v>*</v>
      </c>
      <c r="U2747" s="193" t="str">
        <f ca="1">_xlfn.XLOOKUP(G2747&amp;$U$2,BS_CONTROLE[CHAVE],BS_CONTROLE[Quantidade_11],"-")</f>
        <v>-</v>
      </c>
      <c r="V2747" s="193" t="str">
        <f ca="1">_xlfn.XLOOKUP(G2747&amp;$V$2,BS_CONTROLE[CHAVE],BS_CONTROLE[Quantidade_11],"-")</f>
        <v>-</v>
      </c>
      <c r="W2747" s="193" t="str">
        <f ca="1">_xlfn.XLOOKUP(G2747&amp;$W$2,BS_CONTROLE[CHAVE],BS_CONTROLE[Quantidade_11],"-")</f>
        <v>-</v>
      </c>
    </row>
    <row r="2748" spans="1:23" hidden="1">
      <c r="A2748" s="206" t="str">
        <f>IF(SP_NORTE!Y2751="","*",SP_NORTE!Y2751)</f>
        <v>*</v>
      </c>
      <c r="B2748" s="206" t="str">
        <f>IF(SP_NORTE!X2751="","*",SP_NORTE!X2751)</f>
        <v>*</v>
      </c>
      <c r="C2748" s="206" t="str">
        <f>IF(SP_NORTE!Z2751="","*",SP_NORTE!Z2751)</f>
        <v>*</v>
      </c>
      <c r="D2748" s="195" t="str">
        <f>IF(SP_NORTE!S2751="","*",SP_NORTE!S2751)</f>
        <v>*</v>
      </c>
      <c r="E2748" s="195" t="str">
        <f>IF(SP_NORTE!T2751="","*",SP_NORTE!T2751)</f>
        <v>*</v>
      </c>
      <c r="F2748" s="205" t="str">
        <f>IF(SP_NORTE!B2751="","*",SP_NORTE!B2751)</f>
        <v>*</v>
      </c>
      <c r="G2748" s="205" t="str">
        <f>IF(SP_NORTE!D2751="","*",SP_NORTE!D2751)</f>
        <v>*</v>
      </c>
      <c r="H2748" s="205" t="str">
        <f>IF(SP_NORTE!F2751="","*",SP_NORTE!F2751)</f>
        <v>*</v>
      </c>
      <c r="I2748" s="205" t="str">
        <f>IF(SP_NORTE!H2751="","*",SP_NORTE!H2751)</f>
        <v>*</v>
      </c>
      <c r="J2748" s="205" t="str">
        <f>IF(SP_NORTE!I2751="","*",SP_NORTE!I2751)</f>
        <v>*</v>
      </c>
      <c r="K2748" s="195" t="str">
        <f>IF(SP_NORTE!M2751="","*",SP_NORTE!M2751)</f>
        <v>*</v>
      </c>
      <c r="L2748" s="195" t="str">
        <f>IF(SP_NORTE!N2751="","*",SP_NORTE!N2751)</f>
        <v>*</v>
      </c>
      <c r="M2748" s="196" t="str">
        <f>IF(SP_NORTE!J2751="","*",SP_NORTE!J2751)</f>
        <v>*</v>
      </c>
      <c r="N2748" s="204" t="str">
        <f>IF(SP_NORTE!K2751="","*",SP_NORTE!K2751)</f>
        <v>*</v>
      </c>
      <c r="O2748" s="204" t="str">
        <f>IF(SP_NORTE!L2751="","*",SP_NORTE!L2751)</f>
        <v>*</v>
      </c>
      <c r="P2748" s="203" t="str">
        <f>IF(SP_NORTE!O2751="","*",SP_NORTE!O2751)</f>
        <v>*</v>
      </c>
      <c r="Q2748" s="203" t="str">
        <f>IF(SP_NORTE!P2751="","*",SP_NORTE!P2751)</f>
        <v>*</v>
      </c>
      <c r="R2748" s="205" t="str">
        <f>IF(SP_NORTE!Q2751="","*",CONCATENATE(SP_NORTE!Q2751," ",SP_NORTE!R2751))</f>
        <v>*</v>
      </c>
      <c r="S2748" s="205" t="str">
        <f>IF(SP_NORTE!V2751="","*",SP_NORTE!V2751)</f>
        <v>*</v>
      </c>
      <c r="T2748" s="205" t="str">
        <f>IF(SP_NORTE!W2751="","*",SP_NORTE!W2751)</f>
        <v>*</v>
      </c>
      <c r="U2748" s="193" t="str">
        <f ca="1">_xlfn.XLOOKUP(G2748&amp;$U$2,BS_CONTROLE[CHAVE],BS_CONTROLE[Quantidade_11],"-")</f>
        <v>-</v>
      </c>
      <c r="V2748" s="193" t="str">
        <f ca="1">_xlfn.XLOOKUP(G2748&amp;$V$2,BS_CONTROLE[CHAVE],BS_CONTROLE[Quantidade_11],"-")</f>
        <v>-</v>
      </c>
      <c r="W2748" s="193" t="str">
        <f ca="1">_xlfn.XLOOKUP(G2748&amp;$W$2,BS_CONTROLE[CHAVE],BS_CONTROLE[Quantidade_11],"-")</f>
        <v>-</v>
      </c>
    </row>
    <row r="2749" spans="1:23" hidden="1">
      <c r="A2749" s="206" t="str">
        <f>IF(SP_NORTE!Y2752="","*",SP_NORTE!Y2752)</f>
        <v>*</v>
      </c>
      <c r="B2749" s="206" t="str">
        <f>IF(SP_NORTE!X2752="","*",SP_NORTE!X2752)</f>
        <v>*</v>
      </c>
      <c r="C2749" s="206" t="str">
        <f>IF(SP_NORTE!Z2752="","*",SP_NORTE!Z2752)</f>
        <v>*</v>
      </c>
      <c r="D2749" s="195" t="str">
        <f>IF(SP_NORTE!S2752="","*",SP_NORTE!S2752)</f>
        <v>*</v>
      </c>
      <c r="E2749" s="195" t="str">
        <f>IF(SP_NORTE!T2752="","*",SP_NORTE!T2752)</f>
        <v>*</v>
      </c>
      <c r="F2749" s="205" t="str">
        <f>IF(SP_NORTE!B2752="","*",SP_NORTE!B2752)</f>
        <v>*</v>
      </c>
      <c r="G2749" s="205" t="str">
        <f>IF(SP_NORTE!D2752="","*",SP_NORTE!D2752)</f>
        <v>*</v>
      </c>
      <c r="H2749" s="205" t="str">
        <f>IF(SP_NORTE!F2752="","*",SP_NORTE!F2752)</f>
        <v>*</v>
      </c>
      <c r="I2749" s="205" t="str">
        <f>IF(SP_NORTE!H2752="","*",SP_NORTE!H2752)</f>
        <v>*</v>
      </c>
      <c r="J2749" s="205" t="str">
        <f>IF(SP_NORTE!I2752="","*",SP_NORTE!I2752)</f>
        <v>*</v>
      </c>
      <c r="K2749" s="195" t="str">
        <f>IF(SP_NORTE!M2752="","*",SP_NORTE!M2752)</f>
        <v>*</v>
      </c>
      <c r="L2749" s="195" t="str">
        <f>IF(SP_NORTE!N2752="","*",SP_NORTE!N2752)</f>
        <v>*</v>
      </c>
      <c r="M2749" s="196" t="str">
        <f>IF(SP_NORTE!J2752="","*",SP_NORTE!J2752)</f>
        <v>*</v>
      </c>
      <c r="N2749" s="204" t="str">
        <f>IF(SP_NORTE!K2752="","*",SP_NORTE!K2752)</f>
        <v>*</v>
      </c>
      <c r="O2749" s="204" t="str">
        <f>IF(SP_NORTE!L2752="","*",SP_NORTE!L2752)</f>
        <v>*</v>
      </c>
      <c r="P2749" s="203" t="str">
        <f>IF(SP_NORTE!O2752="","*",SP_NORTE!O2752)</f>
        <v>*</v>
      </c>
      <c r="Q2749" s="203" t="str">
        <f>IF(SP_NORTE!P2752="","*",SP_NORTE!P2752)</f>
        <v>*</v>
      </c>
      <c r="R2749" s="205" t="str">
        <f>IF(SP_NORTE!Q2752="","*",CONCATENATE(SP_NORTE!Q2752," ",SP_NORTE!R2752))</f>
        <v>*</v>
      </c>
      <c r="S2749" s="205" t="str">
        <f>IF(SP_NORTE!V2752="","*",SP_NORTE!V2752)</f>
        <v>*</v>
      </c>
      <c r="T2749" s="205" t="str">
        <f>IF(SP_NORTE!W2752="","*",SP_NORTE!W2752)</f>
        <v>*</v>
      </c>
      <c r="U2749" s="193" t="str">
        <f ca="1">_xlfn.XLOOKUP(G2749&amp;$U$2,BS_CONTROLE[CHAVE],BS_CONTROLE[Quantidade_11],"-")</f>
        <v>-</v>
      </c>
      <c r="V2749" s="193" t="str">
        <f ca="1">_xlfn.XLOOKUP(G2749&amp;$V$2,BS_CONTROLE[CHAVE],BS_CONTROLE[Quantidade_11],"-")</f>
        <v>-</v>
      </c>
      <c r="W2749" s="193" t="str">
        <f ca="1">_xlfn.XLOOKUP(G2749&amp;$W$2,BS_CONTROLE[CHAVE],BS_CONTROLE[Quantidade_11],"-")</f>
        <v>-</v>
      </c>
    </row>
    <row r="2750" spans="1:23" hidden="1">
      <c r="A2750" s="206" t="str">
        <f>IF(SP_NORTE!Y2753="","*",SP_NORTE!Y2753)</f>
        <v>*</v>
      </c>
      <c r="B2750" s="206" t="str">
        <f>IF(SP_NORTE!X2753="","*",SP_NORTE!X2753)</f>
        <v>*</v>
      </c>
      <c r="C2750" s="206" t="str">
        <f>IF(SP_NORTE!Z2753="","*",SP_NORTE!Z2753)</f>
        <v>*</v>
      </c>
      <c r="D2750" s="195" t="str">
        <f>IF(SP_NORTE!S2753="","*",SP_NORTE!S2753)</f>
        <v>*</v>
      </c>
      <c r="E2750" s="195" t="str">
        <f>IF(SP_NORTE!T2753="","*",SP_NORTE!T2753)</f>
        <v>*</v>
      </c>
      <c r="F2750" s="205" t="str">
        <f>IF(SP_NORTE!B2753="","*",SP_NORTE!B2753)</f>
        <v>*</v>
      </c>
      <c r="G2750" s="205" t="str">
        <f>IF(SP_NORTE!D2753="","*",SP_NORTE!D2753)</f>
        <v>*</v>
      </c>
      <c r="H2750" s="205" t="str">
        <f>IF(SP_NORTE!F2753="","*",SP_NORTE!F2753)</f>
        <v>*</v>
      </c>
      <c r="I2750" s="205" t="str">
        <f>IF(SP_NORTE!H2753="","*",SP_NORTE!H2753)</f>
        <v>*</v>
      </c>
      <c r="J2750" s="205" t="str">
        <f>IF(SP_NORTE!I2753="","*",SP_NORTE!I2753)</f>
        <v>*</v>
      </c>
      <c r="K2750" s="195" t="str">
        <f>IF(SP_NORTE!M2753="","*",SP_NORTE!M2753)</f>
        <v>*</v>
      </c>
      <c r="L2750" s="195" t="str">
        <f>IF(SP_NORTE!N2753="","*",SP_NORTE!N2753)</f>
        <v>*</v>
      </c>
      <c r="M2750" s="196" t="str">
        <f>IF(SP_NORTE!J2753="","*",SP_NORTE!J2753)</f>
        <v>*</v>
      </c>
      <c r="N2750" s="204" t="str">
        <f>IF(SP_NORTE!K2753="","*",SP_NORTE!K2753)</f>
        <v>*</v>
      </c>
      <c r="O2750" s="204" t="str">
        <f>IF(SP_NORTE!L2753="","*",SP_NORTE!L2753)</f>
        <v>*</v>
      </c>
      <c r="P2750" s="203" t="str">
        <f>IF(SP_NORTE!O2753="","*",SP_NORTE!O2753)</f>
        <v>*</v>
      </c>
      <c r="Q2750" s="203" t="str">
        <f>IF(SP_NORTE!P2753="","*",SP_NORTE!P2753)</f>
        <v>*</v>
      </c>
      <c r="R2750" s="205" t="str">
        <f>IF(SP_NORTE!Q2753="","*",CONCATENATE(SP_NORTE!Q2753," ",SP_NORTE!R2753))</f>
        <v>*</v>
      </c>
      <c r="S2750" s="205" t="str">
        <f>IF(SP_NORTE!V2753="","*",SP_NORTE!V2753)</f>
        <v>*</v>
      </c>
      <c r="T2750" s="205" t="str">
        <f>IF(SP_NORTE!W2753="","*",SP_NORTE!W2753)</f>
        <v>*</v>
      </c>
      <c r="U2750" s="193" t="str">
        <f ca="1">_xlfn.XLOOKUP(G2750&amp;$U$2,BS_CONTROLE[CHAVE],BS_CONTROLE[Quantidade_11],"-")</f>
        <v>-</v>
      </c>
      <c r="V2750" s="193" t="str">
        <f ca="1">_xlfn.XLOOKUP(G2750&amp;$V$2,BS_CONTROLE[CHAVE],BS_CONTROLE[Quantidade_11],"-")</f>
        <v>-</v>
      </c>
      <c r="W2750" s="193" t="str">
        <f ca="1">_xlfn.XLOOKUP(G2750&amp;$W$2,BS_CONTROLE[CHAVE],BS_CONTROLE[Quantidade_11],"-")</f>
        <v>-</v>
      </c>
    </row>
    <row r="2751" spans="1:23" hidden="1">
      <c r="A2751" s="206" t="str">
        <f>IF(SP_NORTE!Y2754="","*",SP_NORTE!Y2754)</f>
        <v>*</v>
      </c>
      <c r="B2751" s="206" t="str">
        <f>IF(SP_NORTE!X2754="","*",SP_NORTE!X2754)</f>
        <v>*</v>
      </c>
      <c r="C2751" s="206" t="str">
        <f>IF(SP_NORTE!Z2754="","*",SP_NORTE!Z2754)</f>
        <v>*</v>
      </c>
      <c r="D2751" s="195" t="str">
        <f>IF(SP_NORTE!S2754="","*",SP_NORTE!S2754)</f>
        <v>*</v>
      </c>
      <c r="E2751" s="195" t="str">
        <f>IF(SP_NORTE!T2754="","*",SP_NORTE!T2754)</f>
        <v>*</v>
      </c>
      <c r="F2751" s="205" t="str">
        <f>IF(SP_NORTE!B2754="","*",SP_NORTE!B2754)</f>
        <v>*</v>
      </c>
      <c r="G2751" s="205" t="str">
        <f>IF(SP_NORTE!D2754="","*",SP_NORTE!D2754)</f>
        <v>*</v>
      </c>
      <c r="H2751" s="205" t="str">
        <f>IF(SP_NORTE!F2754="","*",SP_NORTE!F2754)</f>
        <v>*</v>
      </c>
      <c r="I2751" s="205" t="str">
        <f>IF(SP_NORTE!H2754="","*",SP_NORTE!H2754)</f>
        <v>*</v>
      </c>
      <c r="J2751" s="205" t="str">
        <f>IF(SP_NORTE!I2754="","*",SP_NORTE!I2754)</f>
        <v>*</v>
      </c>
      <c r="K2751" s="195" t="str">
        <f>IF(SP_NORTE!M2754="","*",SP_NORTE!M2754)</f>
        <v>*</v>
      </c>
      <c r="L2751" s="195" t="str">
        <f>IF(SP_NORTE!N2754="","*",SP_NORTE!N2754)</f>
        <v>*</v>
      </c>
      <c r="M2751" s="196" t="str">
        <f>IF(SP_NORTE!J2754="","*",SP_NORTE!J2754)</f>
        <v>*</v>
      </c>
      <c r="N2751" s="204" t="str">
        <f>IF(SP_NORTE!K2754="","*",SP_NORTE!K2754)</f>
        <v>*</v>
      </c>
      <c r="O2751" s="204" t="str">
        <f>IF(SP_NORTE!L2754="","*",SP_NORTE!L2754)</f>
        <v>*</v>
      </c>
      <c r="P2751" s="203" t="str">
        <f>IF(SP_NORTE!O2754="","*",SP_NORTE!O2754)</f>
        <v>*</v>
      </c>
      <c r="Q2751" s="203" t="str">
        <f>IF(SP_NORTE!P2754="","*",SP_NORTE!P2754)</f>
        <v>*</v>
      </c>
      <c r="R2751" s="205" t="str">
        <f>IF(SP_NORTE!Q2754="","*",CONCATENATE(SP_NORTE!Q2754," ",SP_NORTE!R2754))</f>
        <v>*</v>
      </c>
      <c r="S2751" s="205" t="str">
        <f>IF(SP_NORTE!V2754="","*",SP_NORTE!V2754)</f>
        <v>*</v>
      </c>
      <c r="T2751" s="205" t="str">
        <f>IF(SP_NORTE!W2754="","*",SP_NORTE!W2754)</f>
        <v>*</v>
      </c>
      <c r="U2751" s="193" t="str">
        <f ca="1">_xlfn.XLOOKUP(G2751&amp;$U$2,BS_CONTROLE[CHAVE],BS_CONTROLE[Quantidade_11],"-")</f>
        <v>-</v>
      </c>
      <c r="V2751" s="193" t="str">
        <f ca="1">_xlfn.XLOOKUP(G2751&amp;$V$2,BS_CONTROLE[CHAVE],BS_CONTROLE[Quantidade_11],"-")</f>
        <v>-</v>
      </c>
      <c r="W2751" s="193" t="str">
        <f ca="1">_xlfn.XLOOKUP(G2751&amp;$W$2,BS_CONTROLE[CHAVE],BS_CONTROLE[Quantidade_11],"-")</f>
        <v>-</v>
      </c>
    </row>
    <row r="2752" spans="1:23" hidden="1">
      <c r="A2752" s="206" t="str">
        <f>IF(SP_NORTE!Y2755="","*",SP_NORTE!Y2755)</f>
        <v>*</v>
      </c>
      <c r="B2752" s="206" t="str">
        <f>IF(SP_NORTE!X2755="","*",SP_NORTE!X2755)</f>
        <v>*</v>
      </c>
      <c r="C2752" s="206" t="str">
        <f>IF(SP_NORTE!Z2755="","*",SP_NORTE!Z2755)</f>
        <v>*</v>
      </c>
      <c r="D2752" s="195" t="str">
        <f>IF(SP_NORTE!S2755="","*",SP_NORTE!S2755)</f>
        <v>*</v>
      </c>
      <c r="E2752" s="195" t="str">
        <f>IF(SP_NORTE!T2755="","*",SP_NORTE!T2755)</f>
        <v>*</v>
      </c>
      <c r="F2752" s="205" t="str">
        <f>IF(SP_NORTE!B2755="","*",SP_NORTE!B2755)</f>
        <v>*</v>
      </c>
      <c r="G2752" s="205" t="str">
        <f>IF(SP_NORTE!D2755="","*",SP_NORTE!D2755)</f>
        <v>*</v>
      </c>
      <c r="H2752" s="205" t="str">
        <f>IF(SP_NORTE!F2755="","*",SP_NORTE!F2755)</f>
        <v>*</v>
      </c>
      <c r="I2752" s="205" t="str">
        <f>IF(SP_NORTE!H2755="","*",SP_NORTE!H2755)</f>
        <v>*</v>
      </c>
      <c r="J2752" s="205" t="str">
        <f>IF(SP_NORTE!I2755="","*",SP_NORTE!I2755)</f>
        <v>*</v>
      </c>
      <c r="K2752" s="195" t="str">
        <f>IF(SP_NORTE!M2755="","*",SP_NORTE!M2755)</f>
        <v>*</v>
      </c>
      <c r="L2752" s="195" t="str">
        <f>IF(SP_NORTE!N2755="","*",SP_NORTE!N2755)</f>
        <v>*</v>
      </c>
      <c r="M2752" s="196" t="str">
        <f>IF(SP_NORTE!J2755="","*",SP_NORTE!J2755)</f>
        <v>*</v>
      </c>
      <c r="N2752" s="204" t="str">
        <f>IF(SP_NORTE!K2755="","*",SP_NORTE!K2755)</f>
        <v>*</v>
      </c>
      <c r="O2752" s="204" t="str">
        <f>IF(SP_NORTE!L2755="","*",SP_NORTE!L2755)</f>
        <v>*</v>
      </c>
      <c r="P2752" s="203" t="str">
        <f>IF(SP_NORTE!O2755="","*",SP_NORTE!O2755)</f>
        <v>*</v>
      </c>
      <c r="Q2752" s="203" t="str">
        <f>IF(SP_NORTE!P2755="","*",SP_NORTE!P2755)</f>
        <v>*</v>
      </c>
      <c r="R2752" s="205" t="str">
        <f>IF(SP_NORTE!Q2755="","*",CONCATENATE(SP_NORTE!Q2755," ",SP_NORTE!R2755))</f>
        <v>*</v>
      </c>
      <c r="S2752" s="205" t="str">
        <f>IF(SP_NORTE!V2755="","*",SP_NORTE!V2755)</f>
        <v>*</v>
      </c>
      <c r="T2752" s="205" t="str">
        <f>IF(SP_NORTE!W2755="","*",SP_NORTE!W2755)</f>
        <v>*</v>
      </c>
      <c r="U2752" s="193" t="str">
        <f ca="1">_xlfn.XLOOKUP(G2752&amp;$U$2,BS_CONTROLE[CHAVE],BS_CONTROLE[Quantidade_11],"-")</f>
        <v>-</v>
      </c>
      <c r="V2752" s="193" t="str">
        <f ca="1">_xlfn.XLOOKUP(G2752&amp;$V$2,BS_CONTROLE[CHAVE],BS_CONTROLE[Quantidade_11],"-")</f>
        <v>-</v>
      </c>
      <c r="W2752" s="193" t="str">
        <f ca="1">_xlfn.XLOOKUP(G2752&amp;$W$2,BS_CONTROLE[CHAVE],BS_CONTROLE[Quantidade_11],"-")</f>
        <v>-</v>
      </c>
    </row>
    <row r="2753" spans="1:23" hidden="1">
      <c r="A2753" s="206" t="str">
        <f>IF(SP_NORTE!Y2756="","*",SP_NORTE!Y2756)</f>
        <v>*</v>
      </c>
      <c r="B2753" s="206" t="str">
        <f>IF(SP_NORTE!X2756="","*",SP_NORTE!X2756)</f>
        <v>*</v>
      </c>
      <c r="C2753" s="206" t="str">
        <f>IF(SP_NORTE!Z2756="","*",SP_NORTE!Z2756)</f>
        <v>*</v>
      </c>
      <c r="D2753" s="195" t="str">
        <f>IF(SP_NORTE!S2756="","*",SP_NORTE!S2756)</f>
        <v>*</v>
      </c>
      <c r="E2753" s="195" t="str">
        <f>IF(SP_NORTE!T2756="","*",SP_NORTE!T2756)</f>
        <v>*</v>
      </c>
      <c r="F2753" s="205" t="str">
        <f>IF(SP_NORTE!B2756="","*",SP_NORTE!B2756)</f>
        <v>*</v>
      </c>
      <c r="G2753" s="205" t="str">
        <f>IF(SP_NORTE!D2756="","*",SP_NORTE!D2756)</f>
        <v>*</v>
      </c>
      <c r="H2753" s="205" t="str">
        <f>IF(SP_NORTE!F2756="","*",SP_NORTE!F2756)</f>
        <v>*</v>
      </c>
      <c r="I2753" s="205" t="str">
        <f>IF(SP_NORTE!H2756="","*",SP_NORTE!H2756)</f>
        <v>*</v>
      </c>
      <c r="J2753" s="205" t="str">
        <f>IF(SP_NORTE!I2756="","*",SP_NORTE!I2756)</f>
        <v>*</v>
      </c>
      <c r="K2753" s="195" t="str">
        <f>IF(SP_NORTE!M2756="","*",SP_NORTE!M2756)</f>
        <v>*</v>
      </c>
      <c r="L2753" s="195" t="str">
        <f>IF(SP_NORTE!N2756="","*",SP_NORTE!N2756)</f>
        <v>*</v>
      </c>
      <c r="M2753" s="196" t="str">
        <f>IF(SP_NORTE!J2756="","*",SP_NORTE!J2756)</f>
        <v>*</v>
      </c>
      <c r="N2753" s="204" t="str">
        <f>IF(SP_NORTE!K2756="","*",SP_NORTE!K2756)</f>
        <v>*</v>
      </c>
      <c r="O2753" s="204" t="str">
        <f>IF(SP_NORTE!L2756="","*",SP_NORTE!L2756)</f>
        <v>*</v>
      </c>
      <c r="P2753" s="203" t="str">
        <f>IF(SP_NORTE!O2756="","*",SP_NORTE!O2756)</f>
        <v>*</v>
      </c>
      <c r="Q2753" s="203" t="str">
        <f>IF(SP_NORTE!P2756="","*",SP_NORTE!P2756)</f>
        <v>*</v>
      </c>
      <c r="R2753" s="205" t="str">
        <f>IF(SP_NORTE!Q2756="","*",CONCATENATE(SP_NORTE!Q2756," ",SP_NORTE!R2756))</f>
        <v>*</v>
      </c>
      <c r="S2753" s="205" t="str">
        <f>IF(SP_NORTE!V2756="","*",SP_NORTE!V2756)</f>
        <v>*</v>
      </c>
      <c r="T2753" s="205" t="str">
        <f>IF(SP_NORTE!W2756="","*",SP_NORTE!W2756)</f>
        <v>*</v>
      </c>
      <c r="U2753" s="193" t="str">
        <f ca="1">_xlfn.XLOOKUP(G2753&amp;$U$2,BS_CONTROLE[CHAVE],BS_CONTROLE[Quantidade_11],"-")</f>
        <v>-</v>
      </c>
      <c r="V2753" s="193" t="str">
        <f ca="1">_xlfn.XLOOKUP(G2753&amp;$V$2,BS_CONTROLE[CHAVE],BS_CONTROLE[Quantidade_11],"-")</f>
        <v>-</v>
      </c>
      <c r="W2753" s="193" t="str">
        <f ca="1">_xlfn.XLOOKUP(G2753&amp;$W$2,BS_CONTROLE[CHAVE],BS_CONTROLE[Quantidade_11],"-")</f>
        <v>-</v>
      </c>
    </row>
    <row r="2754" spans="1:23" hidden="1">
      <c r="A2754" s="206" t="str">
        <f>IF(SP_NORTE!Y2757="","*",SP_NORTE!Y2757)</f>
        <v>*</v>
      </c>
      <c r="B2754" s="206" t="str">
        <f>IF(SP_NORTE!X2757="","*",SP_NORTE!X2757)</f>
        <v>*</v>
      </c>
      <c r="C2754" s="206" t="str">
        <f>IF(SP_NORTE!Z2757="","*",SP_NORTE!Z2757)</f>
        <v>*</v>
      </c>
      <c r="D2754" s="195" t="str">
        <f>IF(SP_NORTE!S2757="","*",SP_NORTE!S2757)</f>
        <v>*</v>
      </c>
      <c r="E2754" s="195" t="str">
        <f>IF(SP_NORTE!T2757="","*",SP_NORTE!T2757)</f>
        <v>*</v>
      </c>
      <c r="F2754" s="205" t="str">
        <f>IF(SP_NORTE!B2757="","*",SP_NORTE!B2757)</f>
        <v>*</v>
      </c>
      <c r="G2754" s="205" t="str">
        <f>IF(SP_NORTE!D2757="","*",SP_NORTE!D2757)</f>
        <v>*</v>
      </c>
      <c r="H2754" s="205" t="str">
        <f>IF(SP_NORTE!F2757="","*",SP_NORTE!F2757)</f>
        <v>*</v>
      </c>
      <c r="I2754" s="205" t="str">
        <f>IF(SP_NORTE!H2757="","*",SP_NORTE!H2757)</f>
        <v>*</v>
      </c>
      <c r="J2754" s="205" t="str">
        <f>IF(SP_NORTE!I2757="","*",SP_NORTE!I2757)</f>
        <v>*</v>
      </c>
      <c r="K2754" s="195" t="str">
        <f>IF(SP_NORTE!M2757="","*",SP_NORTE!M2757)</f>
        <v>*</v>
      </c>
      <c r="L2754" s="195" t="str">
        <f>IF(SP_NORTE!N2757="","*",SP_NORTE!N2757)</f>
        <v>*</v>
      </c>
      <c r="M2754" s="196" t="str">
        <f>IF(SP_NORTE!J2757="","*",SP_NORTE!J2757)</f>
        <v>*</v>
      </c>
      <c r="N2754" s="204" t="str">
        <f>IF(SP_NORTE!K2757="","*",SP_NORTE!K2757)</f>
        <v>*</v>
      </c>
      <c r="O2754" s="204" t="str">
        <f>IF(SP_NORTE!L2757="","*",SP_NORTE!L2757)</f>
        <v>*</v>
      </c>
      <c r="P2754" s="203" t="str">
        <f>IF(SP_NORTE!O2757="","*",SP_NORTE!O2757)</f>
        <v>*</v>
      </c>
      <c r="Q2754" s="203" t="str">
        <f>IF(SP_NORTE!P2757="","*",SP_NORTE!P2757)</f>
        <v>*</v>
      </c>
      <c r="R2754" s="205" t="str">
        <f>IF(SP_NORTE!Q2757="","*",CONCATENATE(SP_NORTE!Q2757," ",SP_NORTE!R2757))</f>
        <v>*</v>
      </c>
      <c r="S2754" s="205" t="str">
        <f>IF(SP_NORTE!V2757="","*",SP_NORTE!V2757)</f>
        <v>*</v>
      </c>
      <c r="T2754" s="205" t="str">
        <f>IF(SP_NORTE!W2757="","*",SP_NORTE!W2757)</f>
        <v>*</v>
      </c>
      <c r="U2754" s="193" t="str">
        <f ca="1">_xlfn.XLOOKUP(G2754&amp;$U$2,BS_CONTROLE[CHAVE],BS_CONTROLE[Quantidade_11],"-")</f>
        <v>-</v>
      </c>
      <c r="V2754" s="193" t="str">
        <f ca="1">_xlfn.XLOOKUP(G2754&amp;$V$2,BS_CONTROLE[CHAVE],BS_CONTROLE[Quantidade_11],"-")</f>
        <v>-</v>
      </c>
      <c r="W2754" s="193" t="str">
        <f ca="1">_xlfn.XLOOKUP(G2754&amp;$W$2,BS_CONTROLE[CHAVE],BS_CONTROLE[Quantidade_11],"-")</f>
        <v>-</v>
      </c>
    </row>
    <row r="2755" spans="1:23" hidden="1">
      <c r="A2755" s="206" t="str">
        <f>IF(SP_NORTE!Y2758="","*",SP_NORTE!Y2758)</f>
        <v>*</v>
      </c>
      <c r="B2755" s="206" t="str">
        <f>IF(SP_NORTE!X2758="","*",SP_NORTE!X2758)</f>
        <v>*</v>
      </c>
      <c r="C2755" s="206" t="str">
        <f>IF(SP_NORTE!Z2758="","*",SP_NORTE!Z2758)</f>
        <v>*</v>
      </c>
      <c r="D2755" s="195" t="str">
        <f>IF(SP_NORTE!S2758="","*",SP_NORTE!S2758)</f>
        <v>*</v>
      </c>
      <c r="E2755" s="195" t="str">
        <f>IF(SP_NORTE!T2758="","*",SP_NORTE!T2758)</f>
        <v>*</v>
      </c>
      <c r="F2755" s="205" t="str">
        <f>IF(SP_NORTE!B2758="","*",SP_NORTE!B2758)</f>
        <v>*</v>
      </c>
      <c r="G2755" s="205" t="str">
        <f>IF(SP_NORTE!D2758="","*",SP_NORTE!D2758)</f>
        <v>*</v>
      </c>
      <c r="H2755" s="205" t="str">
        <f>IF(SP_NORTE!F2758="","*",SP_NORTE!F2758)</f>
        <v>*</v>
      </c>
      <c r="I2755" s="205" t="str">
        <f>IF(SP_NORTE!H2758="","*",SP_NORTE!H2758)</f>
        <v>*</v>
      </c>
      <c r="J2755" s="205" t="str">
        <f>IF(SP_NORTE!I2758="","*",SP_NORTE!I2758)</f>
        <v>*</v>
      </c>
      <c r="K2755" s="195" t="str">
        <f>IF(SP_NORTE!M2758="","*",SP_NORTE!M2758)</f>
        <v>*</v>
      </c>
      <c r="L2755" s="195" t="str">
        <f>IF(SP_NORTE!N2758="","*",SP_NORTE!N2758)</f>
        <v>*</v>
      </c>
      <c r="M2755" s="196" t="str">
        <f>IF(SP_NORTE!J2758="","*",SP_NORTE!J2758)</f>
        <v>*</v>
      </c>
      <c r="N2755" s="204" t="str">
        <f>IF(SP_NORTE!K2758="","*",SP_NORTE!K2758)</f>
        <v>*</v>
      </c>
      <c r="O2755" s="204" t="str">
        <f>IF(SP_NORTE!L2758="","*",SP_NORTE!L2758)</f>
        <v>*</v>
      </c>
      <c r="P2755" s="203" t="str">
        <f>IF(SP_NORTE!O2758="","*",SP_NORTE!O2758)</f>
        <v>*</v>
      </c>
      <c r="Q2755" s="203" t="str">
        <f>IF(SP_NORTE!P2758="","*",SP_NORTE!P2758)</f>
        <v>*</v>
      </c>
      <c r="R2755" s="205" t="str">
        <f>IF(SP_NORTE!Q2758="","*",CONCATENATE(SP_NORTE!Q2758," ",SP_NORTE!R2758))</f>
        <v>*</v>
      </c>
      <c r="S2755" s="205" t="str">
        <f>IF(SP_NORTE!V2758="","*",SP_NORTE!V2758)</f>
        <v>*</v>
      </c>
      <c r="T2755" s="205" t="str">
        <f>IF(SP_NORTE!W2758="","*",SP_NORTE!W2758)</f>
        <v>*</v>
      </c>
      <c r="U2755" s="193" t="str">
        <f ca="1">_xlfn.XLOOKUP(G2755&amp;$U$2,BS_CONTROLE[CHAVE],BS_CONTROLE[Quantidade_11],"-")</f>
        <v>-</v>
      </c>
      <c r="V2755" s="193" t="str">
        <f ca="1">_xlfn.XLOOKUP(G2755&amp;$V$2,BS_CONTROLE[CHAVE],BS_CONTROLE[Quantidade_11],"-")</f>
        <v>-</v>
      </c>
      <c r="W2755" s="193" t="str">
        <f ca="1">_xlfn.XLOOKUP(G2755&amp;$W$2,BS_CONTROLE[CHAVE],BS_CONTROLE[Quantidade_11],"-")</f>
        <v>-</v>
      </c>
    </row>
    <row r="2756" spans="1:23" hidden="1">
      <c r="A2756" s="206" t="str">
        <f>IF(SP_NORTE!Y2759="","*",SP_NORTE!Y2759)</f>
        <v>*</v>
      </c>
      <c r="B2756" s="206" t="str">
        <f>IF(SP_NORTE!X2759="","*",SP_NORTE!X2759)</f>
        <v>*</v>
      </c>
      <c r="C2756" s="206" t="str">
        <f>IF(SP_NORTE!Z2759="","*",SP_NORTE!Z2759)</f>
        <v>*</v>
      </c>
      <c r="D2756" s="195" t="str">
        <f>IF(SP_NORTE!S2759="","*",SP_NORTE!S2759)</f>
        <v>*</v>
      </c>
      <c r="E2756" s="195" t="str">
        <f>IF(SP_NORTE!T2759="","*",SP_NORTE!T2759)</f>
        <v>*</v>
      </c>
      <c r="F2756" s="205" t="str">
        <f>IF(SP_NORTE!B2759="","*",SP_NORTE!B2759)</f>
        <v>*</v>
      </c>
      <c r="G2756" s="205" t="str">
        <f>IF(SP_NORTE!D2759="","*",SP_NORTE!D2759)</f>
        <v>*</v>
      </c>
      <c r="H2756" s="205" t="str">
        <f>IF(SP_NORTE!F2759="","*",SP_NORTE!F2759)</f>
        <v>*</v>
      </c>
      <c r="I2756" s="205" t="str">
        <f>IF(SP_NORTE!H2759="","*",SP_NORTE!H2759)</f>
        <v>*</v>
      </c>
      <c r="J2756" s="205" t="str">
        <f>IF(SP_NORTE!I2759="","*",SP_NORTE!I2759)</f>
        <v>*</v>
      </c>
      <c r="K2756" s="195" t="str">
        <f>IF(SP_NORTE!M2759="","*",SP_NORTE!M2759)</f>
        <v>*</v>
      </c>
      <c r="L2756" s="195" t="str">
        <f>IF(SP_NORTE!N2759="","*",SP_NORTE!N2759)</f>
        <v>*</v>
      </c>
      <c r="M2756" s="196" t="str">
        <f>IF(SP_NORTE!J2759="","*",SP_NORTE!J2759)</f>
        <v>*</v>
      </c>
      <c r="N2756" s="204" t="str">
        <f>IF(SP_NORTE!K2759="","*",SP_NORTE!K2759)</f>
        <v>*</v>
      </c>
      <c r="O2756" s="204" t="str">
        <f>IF(SP_NORTE!L2759="","*",SP_NORTE!L2759)</f>
        <v>*</v>
      </c>
      <c r="P2756" s="203" t="str">
        <f>IF(SP_NORTE!O2759="","*",SP_NORTE!O2759)</f>
        <v>*</v>
      </c>
      <c r="Q2756" s="203" t="str">
        <f>IF(SP_NORTE!P2759="","*",SP_NORTE!P2759)</f>
        <v>*</v>
      </c>
      <c r="R2756" s="205" t="str">
        <f>IF(SP_NORTE!Q2759="","*",CONCATENATE(SP_NORTE!Q2759," ",SP_NORTE!R2759))</f>
        <v>*</v>
      </c>
      <c r="S2756" s="205" t="str">
        <f>IF(SP_NORTE!V2759="","*",SP_NORTE!V2759)</f>
        <v>*</v>
      </c>
      <c r="T2756" s="205" t="str">
        <f>IF(SP_NORTE!W2759="","*",SP_NORTE!W2759)</f>
        <v>*</v>
      </c>
      <c r="U2756" s="193" t="str">
        <f ca="1">_xlfn.XLOOKUP(G2756&amp;$U$2,BS_CONTROLE[CHAVE],BS_CONTROLE[Quantidade_11],"-")</f>
        <v>-</v>
      </c>
      <c r="V2756" s="193" t="str">
        <f ca="1">_xlfn.XLOOKUP(G2756&amp;$V$2,BS_CONTROLE[CHAVE],BS_CONTROLE[Quantidade_11],"-")</f>
        <v>-</v>
      </c>
      <c r="W2756" s="193" t="str">
        <f ca="1">_xlfn.XLOOKUP(G2756&amp;$W$2,BS_CONTROLE[CHAVE],BS_CONTROLE[Quantidade_11],"-")</f>
        <v>-</v>
      </c>
    </row>
    <row r="2757" spans="1:23" hidden="1">
      <c r="A2757" s="206" t="str">
        <f>IF(SP_NORTE!Y2760="","*",SP_NORTE!Y2760)</f>
        <v>*</v>
      </c>
      <c r="B2757" s="206" t="str">
        <f>IF(SP_NORTE!X2760="","*",SP_NORTE!X2760)</f>
        <v>*</v>
      </c>
      <c r="C2757" s="206" t="str">
        <f>IF(SP_NORTE!Z2760="","*",SP_NORTE!Z2760)</f>
        <v>*</v>
      </c>
      <c r="D2757" s="195" t="str">
        <f>IF(SP_NORTE!S2760="","*",SP_NORTE!S2760)</f>
        <v>*</v>
      </c>
      <c r="E2757" s="195" t="str">
        <f>IF(SP_NORTE!T2760="","*",SP_NORTE!T2760)</f>
        <v>*</v>
      </c>
      <c r="F2757" s="205" t="str">
        <f>IF(SP_NORTE!B2760="","*",SP_NORTE!B2760)</f>
        <v>*</v>
      </c>
      <c r="G2757" s="205" t="str">
        <f>IF(SP_NORTE!D2760="","*",SP_NORTE!D2760)</f>
        <v>*</v>
      </c>
      <c r="H2757" s="205" t="str">
        <f>IF(SP_NORTE!F2760="","*",SP_NORTE!F2760)</f>
        <v>*</v>
      </c>
      <c r="I2757" s="205" t="str">
        <f>IF(SP_NORTE!H2760="","*",SP_NORTE!H2760)</f>
        <v>*</v>
      </c>
      <c r="J2757" s="205" t="str">
        <f>IF(SP_NORTE!I2760="","*",SP_NORTE!I2760)</f>
        <v>*</v>
      </c>
      <c r="K2757" s="195" t="str">
        <f>IF(SP_NORTE!M2760="","*",SP_NORTE!M2760)</f>
        <v>*</v>
      </c>
      <c r="L2757" s="195" t="str">
        <f>IF(SP_NORTE!N2760="","*",SP_NORTE!N2760)</f>
        <v>*</v>
      </c>
      <c r="M2757" s="196" t="str">
        <f>IF(SP_NORTE!J2760="","*",SP_NORTE!J2760)</f>
        <v>*</v>
      </c>
      <c r="N2757" s="204" t="str">
        <f>IF(SP_NORTE!K2760="","*",SP_NORTE!K2760)</f>
        <v>*</v>
      </c>
      <c r="O2757" s="204" t="str">
        <f>IF(SP_NORTE!L2760="","*",SP_NORTE!L2760)</f>
        <v>*</v>
      </c>
      <c r="P2757" s="203" t="str">
        <f>IF(SP_NORTE!O2760="","*",SP_NORTE!O2760)</f>
        <v>*</v>
      </c>
      <c r="Q2757" s="203" t="str">
        <f>IF(SP_NORTE!P2760="","*",SP_NORTE!P2760)</f>
        <v>*</v>
      </c>
      <c r="R2757" s="205" t="str">
        <f>IF(SP_NORTE!Q2760="","*",CONCATENATE(SP_NORTE!Q2760," ",SP_NORTE!R2760))</f>
        <v>*</v>
      </c>
      <c r="S2757" s="205" t="str">
        <f>IF(SP_NORTE!V2760="","*",SP_NORTE!V2760)</f>
        <v>*</v>
      </c>
      <c r="T2757" s="205" t="str">
        <f>IF(SP_NORTE!W2760="","*",SP_NORTE!W2760)</f>
        <v>*</v>
      </c>
      <c r="U2757" s="193" t="str">
        <f ca="1">_xlfn.XLOOKUP(G2757&amp;$U$2,BS_CONTROLE[CHAVE],BS_CONTROLE[Quantidade_11],"-")</f>
        <v>-</v>
      </c>
      <c r="V2757" s="193" t="str">
        <f ca="1">_xlfn.XLOOKUP(G2757&amp;$V$2,BS_CONTROLE[CHAVE],BS_CONTROLE[Quantidade_11],"-")</f>
        <v>-</v>
      </c>
      <c r="W2757" s="193" t="str">
        <f ca="1">_xlfn.XLOOKUP(G2757&amp;$W$2,BS_CONTROLE[CHAVE],BS_CONTROLE[Quantidade_11],"-")</f>
        <v>-</v>
      </c>
    </row>
    <row r="2758" spans="1:23" hidden="1">
      <c r="A2758" s="206" t="str">
        <f>IF(SP_NORTE!Y2761="","*",SP_NORTE!Y2761)</f>
        <v>*</v>
      </c>
      <c r="B2758" s="206" t="str">
        <f>IF(SP_NORTE!X2761="","*",SP_NORTE!X2761)</f>
        <v>*</v>
      </c>
      <c r="C2758" s="206" t="str">
        <f>IF(SP_NORTE!Z2761="","*",SP_NORTE!Z2761)</f>
        <v>*</v>
      </c>
      <c r="D2758" s="195" t="str">
        <f>IF(SP_NORTE!S2761="","*",SP_NORTE!S2761)</f>
        <v>*</v>
      </c>
      <c r="E2758" s="195" t="str">
        <f>IF(SP_NORTE!T2761="","*",SP_NORTE!T2761)</f>
        <v>*</v>
      </c>
      <c r="F2758" s="205" t="str">
        <f>IF(SP_NORTE!B2761="","*",SP_NORTE!B2761)</f>
        <v>*</v>
      </c>
      <c r="G2758" s="205" t="str">
        <f>IF(SP_NORTE!D2761="","*",SP_NORTE!D2761)</f>
        <v>*</v>
      </c>
      <c r="H2758" s="205" t="str">
        <f>IF(SP_NORTE!F2761="","*",SP_NORTE!F2761)</f>
        <v>*</v>
      </c>
      <c r="I2758" s="205" t="str">
        <f>IF(SP_NORTE!H2761="","*",SP_NORTE!H2761)</f>
        <v>*</v>
      </c>
      <c r="J2758" s="205" t="str">
        <f>IF(SP_NORTE!I2761="","*",SP_NORTE!I2761)</f>
        <v>*</v>
      </c>
      <c r="K2758" s="195" t="str">
        <f>IF(SP_NORTE!M2761="","*",SP_NORTE!M2761)</f>
        <v>*</v>
      </c>
      <c r="L2758" s="195" t="str">
        <f>IF(SP_NORTE!N2761="","*",SP_NORTE!N2761)</f>
        <v>*</v>
      </c>
      <c r="M2758" s="196" t="str">
        <f>IF(SP_NORTE!J2761="","*",SP_NORTE!J2761)</f>
        <v>*</v>
      </c>
      <c r="N2758" s="204" t="str">
        <f>IF(SP_NORTE!K2761="","*",SP_NORTE!K2761)</f>
        <v>*</v>
      </c>
      <c r="O2758" s="204" t="str">
        <f>IF(SP_NORTE!L2761="","*",SP_NORTE!L2761)</f>
        <v>*</v>
      </c>
      <c r="P2758" s="203" t="str">
        <f>IF(SP_NORTE!O2761="","*",SP_NORTE!O2761)</f>
        <v>*</v>
      </c>
      <c r="Q2758" s="203" t="str">
        <f>IF(SP_NORTE!P2761="","*",SP_NORTE!P2761)</f>
        <v>*</v>
      </c>
      <c r="R2758" s="205" t="str">
        <f>IF(SP_NORTE!Q2761="","*",CONCATENATE(SP_NORTE!Q2761," ",SP_NORTE!R2761))</f>
        <v>*</v>
      </c>
      <c r="S2758" s="205" t="str">
        <f>IF(SP_NORTE!V2761="","*",SP_NORTE!V2761)</f>
        <v>*</v>
      </c>
      <c r="T2758" s="205" t="str">
        <f>IF(SP_NORTE!W2761="","*",SP_NORTE!W2761)</f>
        <v>*</v>
      </c>
      <c r="U2758" s="193" t="str">
        <f ca="1">_xlfn.XLOOKUP(G2758&amp;$U$2,BS_CONTROLE[CHAVE],BS_CONTROLE[Quantidade_11],"-")</f>
        <v>-</v>
      </c>
      <c r="V2758" s="193" t="str">
        <f ca="1">_xlfn.XLOOKUP(G2758&amp;$V$2,BS_CONTROLE[CHAVE],BS_CONTROLE[Quantidade_11],"-")</f>
        <v>-</v>
      </c>
      <c r="W2758" s="193" t="str">
        <f ca="1">_xlfn.XLOOKUP(G2758&amp;$W$2,BS_CONTROLE[CHAVE],BS_CONTROLE[Quantidade_11],"-")</f>
        <v>-</v>
      </c>
    </row>
    <row r="2759" spans="1:23" hidden="1">
      <c r="A2759" s="206" t="str">
        <f>IF(SP_NORTE!Y2762="","*",SP_NORTE!Y2762)</f>
        <v>*</v>
      </c>
      <c r="B2759" s="206" t="str">
        <f>IF(SP_NORTE!X2762="","*",SP_NORTE!X2762)</f>
        <v>*</v>
      </c>
      <c r="C2759" s="206" t="str">
        <f>IF(SP_NORTE!Z2762="","*",SP_NORTE!Z2762)</f>
        <v>*</v>
      </c>
      <c r="D2759" s="195" t="str">
        <f>IF(SP_NORTE!S2762="","*",SP_NORTE!S2762)</f>
        <v>*</v>
      </c>
      <c r="E2759" s="195" t="str">
        <f>IF(SP_NORTE!T2762="","*",SP_NORTE!T2762)</f>
        <v>*</v>
      </c>
      <c r="F2759" s="205" t="str">
        <f>IF(SP_NORTE!B2762="","*",SP_NORTE!B2762)</f>
        <v>*</v>
      </c>
      <c r="G2759" s="205" t="str">
        <f>IF(SP_NORTE!D2762="","*",SP_NORTE!D2762)</f>
        <v>*</v>
      </c>
      <c r="H2759" s="205" t="str">
        <f>IF(SP_NORTE!F2762="","*",SP_NORTE!F2762)</f>
        <v>*</v>
      </c>
      <c r="I2759" s="205" t="str">
        <f>IF(SP_NORTE!H2762="","*",SP_NORTE!H2762)</f>
        <v>*</v>
      </c>
      <c r="J2759" s="205" t="str">
        <f>IF(SP_NORTE!I2762="","*",SP_NORTE!I2762)</f>
        <v>*</v>
      </c>
      <c r="K2759" s="195" t="str">
        <f>IF(SP_NORTE!M2762="","*",SP_NORTE!M2762)</f>
        <v>*</v>
      </c>
      <c r="L2759" s="195" t="str">
        <f>IF(SP_NORTE!N2762="","*",SP_NORTE!N2762)</f>
        <v>*</v>
      </c>
      <c r="M2759" s="196" t="str">
        <f>IF(SP_NORTE!J2762="","*",SP_NORTE!J2762)</f>
        <v>*</v>
      </c>
      <c r="N2759" s="204" t="str">
        <f>IF(SP_NORTE!K2762="","*",SP_NORTE!K2762)</f>
        <v>*</v>
      </c>
      <c r="O2759" s="204" t="str">
        <f>IF(SP_NORTE!L2762="","*",SP_NORTE!L2762)</f>
        <v>*</v>
      </c>
      <c r="P2759" s="203" t="str">
        <f>IF(SP_NORTE!O2762="","*",SP_NORTE!O2762)</f>
        <v>*</v>
      </c>
      <c r="Q2759" s="203" t="str">
        <f>IF(SP_NORTE!P2762="","*",SP_NORTE!P2762)</f>
        <v>*</v>
      </c>
      <c r="R2759" s="205" t="str">
        <f>IF(SP_NORTE!Q2762="","*",CONCATENATE(SP_NORTE!Q2762," ",SP_NORTE!R2762))</f>
        <v>*</v>
      </c>
      <c r="S2759" s="205" t="str">
        <f>IF(SP_NORTE!V2762="","*",SP_NORTE!V2762)</f>
        <v>*</v>
      </c>
      <c r="T2759" s="205" t="str">
        <f>IF(SP_NORTE!W2762="","*",SP_NORTE!W2762)</f>
        <v>*</v>
      </c>
      <c r="U2759" s="193" t="str">
        <f ca="1">_xlfn.XLOOKUP(G2759&amp;$U$2,BS_CONTROLE[CHAVE],BS_CONTROLE[Quantidade_11],"-")</f>
        <v>-</v>
      </c>
      <c r="V2759" s="193" t="str">
        <f ca="1">_xlfn.XLOOKUP(G2759&amp;$V$2,BS_CONTROLE[CHAVE],BS_CONTROLE[Quantidade_11],"-")</f>
        <v>-</v>
      </c>
      <c r="W2759" s="193" t="str">
        <f ca="1">_xlfn.XLOOKUP(G2759&amp;$W$2,BS_CONTROLE[CHAVE],BS_CONTROLE[Quantidade_11],"-")</f>
        <v>-</v>
      </c>
    </row>
    <row r="2760" spans="1:23" hidden="1">
      <c r="A2760" s="206" t="str">
        <f>IF(SP_NORTE!Y2763="","*",SP_NORTE!Y2763)</f>
        <v>*</v>
      </c>
      <c r="B2760" s="206" t="str">
        <f>IF(SP_NORTE!X2763="","*",SP_NORTE!X2763)</f>
        <v>*</v>
      </c>
      <c r="C2760" s="206" t="str">
        <f>IF(SP_NORTE!Z2763="","*",SP_NORTE!Z2763)</f>
        <v>*</v>
      </c>
      <c r="D2760" s="195" t="str">
        <f>IF(SP_NORTE!S2763="","*",SP_NORTE!S2763)</f>
        <v>*</v>
      </c>
      <c r="E2760" s="195" t="str">
        <f>IF(SP_NORTE!T2763="","*",SP_NORTE!T2763)</f>
        <v>*</v>
      </c>
      <c r="F2760" s="205" t="str">
        <f>IF(SP_NORTE!B2763="","*",SP_NORTE!B2763)</f>
        <v>*</v>
      </c>
      <c r="G2760" s="205" t="str">
        <f>IF(SP_NORTE!D2763="","*",SP_NORTE!D2763)</f>
        <v>*</v>
      </c>
      <c r="H2760" s="205" t="str">
        <f>IF(SP_NORTE!F2763="","*",SP_NORTE!F2763)</f>
        <v>*</v>
      </c>
      <c r="I2760" s="205" t="str">
        <f>IF(SP_NORTE!H2763="","*",SP_NORTE!H2763)</f>
        <v>*</v>
      </c>
      <c r="J2760" s="205" t="str">
        <f>IF(SP_NORTE!I2763="","*",SP_NORTE!I2763)</f>
        <v>*</v>
      </c>
      <c r="K2760" s="195" t="str">
        <f>IF(SP_NORTE!M2763="","*",SP_NORTE!M2763)</f>
        <v>*</v>
      </c>
      <c r="L2760" s="195" t="str">
        <f>IF(SP_NORTE!N2763="","*",SP_NORTE!N2763)</f>
        <v>*</v>
      </c>
      <c r="M2760" s="196" t="str">
        <f>IF(SP_NORTE!J2763="","*",SP_NORTE!J2763)</f>
        <v>*</v>
      </c>
      <c r="N2760" s="204" t="str">
        <f>IF(SP_NORTE!K2763="","*",SP_NORTE!K2763)</f>
        <v>*</v>
      </c>
      <c r="O2760" s="204" t="str">
        <f>IF(SP_NORTE!L2763="","*",SP_NORTE!L2763)</f>
        <v>*</v>
      </c>
      <c r="P2760" s="203" t="str">
        <f>IF(SP_NORTE!O2763="","*",SP_NORTE!O2763)</f>
        <v>*</v>
      </c>
      <c r="Q2760" s="203" t="str">
        <f>IF(SP_NORTE!P2763="","*",SP_NORTE!P2763)</f>
        <v>*</v>
      </c>
      <c r="R2760" s="205" t="str">
        <f>IF(SP_NORTE!Q2763="","*",CONCATENATE(SP_NORTE!Q2763," ",SP_NORTE!R2763))</f>
        <v>*</v>
      </c>
      <c r="S2760" s="205" t="str">
        <f>IF(SP_NORTE!V2763="","*",SP_NORTE!V2763)</f>
        <v>*</v>
      </c>
      <c r="T2760" s="205" t="str">
        <f>IF(SP_NORTE!W2763="","*",SP_NORTE!W2763)</f>
        <v>*</v>
      </c>
      <c r="U2760" s="193" t="str">
        <f ca="1">_xlfn.XLOOKUP(G2760&amp;$U$2,BS_CONTROLE[CHAVE],BS_CONTROLE[Quantidade_11],"-")</f>
        <v>-</v>
      </c>
      <c r="V2760" s="193" t="str">
        <f ca="1">_xlfn.XLOOKUP(G2760&amp;$V$2,BS_CONTROLE[CHAVE],BS_CONTROLE[Quantidade_11],"-")</f>
        <v>-</v>
      </c>
      <c r="W2760" s="193" t="str">
        <f ca="1">_xlfn.XLOOKUP(G2760&amp;$W$2,BS_CONTROLE[CHAVE],BS_CONTROLE[Quantidade_11],"-")</f>
        <v>-</v>
      </c>
    </row>
    <row r="2761" spans="1:23" hidden="1">
      <c r="A2761" s="206" t="str">
        <f>IF(SP_NORTE!Y2764="","*",SP_NORTE!Y2764)</f>
        <v>*</v>
      </c>
      <c r="B2761" s="206" t="str">
        <f>IF(SP_NORTE!X2764="","*",SP_NORTE!X2764)</f>
        <v>*</v>
      </c>
      <c r="C2761" s="206" t="str">
        <f>IF(SP_NORTE!Z2764="","*",SP_NORTE!Z2764)</f>
        <v>*</v>
      </c>
      <c r="D2761" s="195" t="str">
        <f>IF(SP_NORTE!S2764="","*",SP_NORTE!S2764)</f>
        <v>*</v>
      </c>
      <c r="E2761" s="195" t="str">
        <f>IF(SP_NORTE!T2764="","*",SP_NORTE!T2764)</f>
        <v>*</v>
      </c>
      <c r="F2761" s="205" t="str">
        <f>IF(SP_NORTE!B2764="","*",SP_NORTE!B2764)</f>
        <v>*</v>
      </c>
      <c r="G2761" s="205" t="str">
        <f>IF(SP_NORTE!D2764="","*",SP_NORTE!D2764)</f>
        <v>*</v>
      </c>
      <c r="H2761" s="205" t="str">
        <f>IF(SP_NORTE!F2764="","*",SP_NORTE!F2764)</f>
        <v>*</v>
      </c>
      <c r="I2761" s="205" t="str">
        <f>IF(SP_NORTE!H2764="","*",SP_NORTE!H2764)</f>
        <v>*</v>
      </c>
      <c r="J2761" s="205" t="str">
        <f>IF(SP_NORTE!I2764="","*",SP_NORTE!I2764)</f>
        <v>*</v>
      </c>
      <c r="K2761" s="195" t="str">
        <f>IF(SP_NORTE!M2764="","*",SP_NORTE!M2764)</f>
        <v>*</v>
      </c>
      <c r="L2761" s="195" t="str">
        <f>IF(SP_NORTE!N2764="","*",SP_NORTE!N2764)</f>
        <v>*</v>
      </c>
      <c r="M2761" s="196" t="str">
        <f>IF(SP_NORTE!J2764="","*",SP_NORTE!J2764)</f>
        <v>*</v>
      </c>
      <c r="N2761" s="204" t="str">
        <f>IF(SP_NORTE!K2764="","*",SP_NORTE!K2764)</f>
        <v>*</v>
      </c>
      <c r="O2761" s="204" t="str">
        <f>IF(SP_NORTE!L2764="","*",SP_NORTE!L2764)</f>
        <v>*</v>
      </c>
      <c r="P2761" s="203" t="str">
        <f>IF(SP_NORTE!O2764="","*",SP_NORTE!O2764)</f>
        <v>*</v>
      </c>
      <c r="Q2761" s="203" t="str">
        <f>IF(SP_NORTE!P2764="","*",SP_NORTE!P2764)</f>
        <v>*</v>
      </c>
      <c r="R2761" s="205" t="str">
        <f>IF(SP_NORTE!Q2764="","*",CONCATENATE(SP_NORTE!Q2764," ",SP_NORTE!R2764))</f>
        <v>*</v>
      </c>
      <c r="S2761" s="205" t="str">
        <f>IF(SP_NORTE!V2764="","*",SP_NORTE!V2764)</f>
        <v>*</v>
      </c>
      <c r="T2761" s="205" t="str">
        <f>IF(SP_NORTE!W2764="","*",SP_NORTE!W2764)</f>
        <v>*</v>
      </c>
      <c r="U2761" s="193" t="str">
        <f ca="1">_xlfn.XLOOKUP(G2761&amp;$U$2,BS_CONTROLE[CHAVE],BS_CONTROLE[Quantidade_11],"-")</f>
        <v>-</v>
      </c>
      <c r="V2761" s="193" t="str">
        <f ca="1">_xlfn.XLOOKUP(G2761&amp;$V$2,BS_CONTROLE[CHAVE],BS_CONTROLE[Quantidade_11],"-")</f>
        <v>-</v>
      </c>
      <c r="W2761" s="193" t="str">
        <f ca="1">_xlfn.XLOOKUP(G2761&amp;$W$2,BS_CONTROLE[CHAVE],BS_CONTROLE[Quantidade_11],"-")</f>
        <v>-</v>
      </c>
    </row>
    <row r="2762" spans="1:23" hidden="1">
      <c r="A2762" s="206" t="str">
        <f>IF(SP_NORTE!Y2765="","*",SP_NORTE!Y2765)</f>
        <v>*</v>
      </c>
      <c r="B2762" s="206" t="str">
        <f>IF(SP_NORTE!X2765="","*",SP_NORTE!X2765)</f>
        <v>*</v>
      </c>
      <c r="C2762" s="206" t="str">
        <f>IF(SP_NORTE!Z2765="","*",SP_NORTE!Z2765)</f>
        <v>*</v>
      </c>
      <c r="D2762" s="195" t="str">
        <f>IF(SP_NORTE!S2765="","*",SP_NORTE!S2765)</f>
        <v>*</v>
      </c>
      <c r="E2762" s="195" t="str">
        <f>IF(SP_NORTE!T2765="","*",SP_NORTE!T2765)</f>
        <v>*</v>
      </c>
      <c r="F2762" s="205" t="str">
        <f>IF(SP_NORTE!B2765="","*",SP_NORTE!B2765)</f>
        <v>*</v>
      </c>
      <c r="G2762" s="205" t="str">
        <f>IF(SP_NORTE!D2765="","*",SP_NORTE!D2765)</f>
        <v>*</v>
      </c>
      <c r="H2762" s="205" t="str">
        <f>IF(SP_NORTE!F2765="","*",SP_NORTE!F2765)</f>
        <v>*</v>
      </c>
      <c r="I2762" s="205" t="str">
        <f>IF(SP_NORTE!H2765="","*",SP_NORTE!H2765)</f>
        <v>*</v>
      </c>
      <c r="J2762" s="205" t="str">
        <f>IF(SP_NORTE!I2765="","*",SP_NORTE!I2765)</f>
        <v>*</v>
      </c>
      <c r="K2762" s="195" t="str">
        <f>IF(SP_NORTE!M2765="","*",SP_NORTE!M2765)</f>
        <v>*</v>
      </c>
      <c r="L2762" s="195" t="str">
        <f>IF(SP_NORTE!N2765="","*",SP_NORTE!N2765)</f>
        <v>*</v>
      </c>
      <c r="M2762" s="196" t="str">
        <f>IF(SP_NORTE!J2765="","*",SP_NORTE!J2765)</f>
        <v>*</v>
      </c>
      <c r="N2762" s="204" t="str">
        <f>IF(SP_NORTE!K2765="","*",SP_NORTE!K2765)</f>
        <v>*</v>
      </c>
      <c r="O2762" s="204" t="str">
        <f>IF(SP_NORTE!L2765="","*",SP_NORTE!L2765)</f>
        <v>*</v>
      </c>
      <c r="P2762" s="203" t="str">
        <f>IF(SP_NORTE!O2765="","*",SP_NORTE!O2765)</f>
        <v>*</v>
      </c>
      <c r="Q2762" s="203" t="str">
        <f>IF(SP_NORTE!P2765="","*",SP_NORTE!P2765)</f>
        <v>*</v>
      </c>
      <c r="R2762" s="205" t="str">
        <f>IF(SP_NORTE!Q2765="","*",CONCATENATE(SP_NORTE!Q2765," ",SP_NORTE!R2765))</f>
        <v>*</v>
      </c>
      <c r="S2762" s="205" t="str">
        <f>IF(SP_NORTE!V2765="","*",SP_NORTE!V2765)</f>
        <v>*</v>
      </c>
      <c r="T2762" s="205" t="str">
        <f>IF(SP_NORTE!W2765="","*",SP_NORTE!W2765)</f>
        <v>*</v>
      </c>
      <c r="U2762" s="193" t="str">
        <f ca="1">_xlfn.XLOOKUP(G2762&amp;$U$2,BS_CONTROLE[CHAVE],BS_CONTROLE[Quantidade_11],"-")</f>
        <v>-</v>
      </c>
      <c r="V2762" s="193" t="str">
        <f ca="1">_xlfn.XLOOKUP(G2762&amp;$V$2,BS_CONTROLE[CHAVE],BS_CONTROLE[Quantidade_11],"-")</f>
        <v>-</v>
      </c>
      <c r="W2762" s="193" t="str">
        <f ca="1">_xlfn.XLOOKUP(G2762&amp;$W$2,BS_CONTROLE[CHAVE],BS_CONTROLE[Quantidade_11],"-")</f>
        <v>-</v>
      </c>
    </row>
    <row r="2763" spans="1:23" hidden="1">
      <c r="A2763" s="206" t="str">
        <f>IF(SP_NORTE!Y2766="","*",SP_NORTE!Y2766)</f>
        <v>*</v>
      </c>
      <c r="B2763" s="206" t="str">
        <f>IF(SP_NORTE!X2766="","*",SP_NORTE!X2766)</f>
        <v>*</v>
      </c>
      <c r="C2763" s="206" t="str">
        <f>IF(SP_NORTE!Z2766="","*",SP_NORTE!Z2766)</f>
        <v>*</v>
      </c>
      <c r="D2763" s="195" t="str">
        <f>IF(SP_NORTE!S2766="","*",SP_NORTE!S2766)</f>
        <v>*</v>
      </c>
      <c r="E2763" s="195" t="str">
        <f>IF(SP_NORTE!T2766="","*",SP_NORTE!T2766)</f>
        <v>*</v>
      </c>
      <c r="F2763" s="205" t="str">
        <f>IF(SP_NORTE!B2766="","*",SP_NORTE!B2766)</f>
        <v>*</v>
      </c>
      <c r="G2763" s="205" t="str">
        <f>IF(SP_NORTE!D2766="","*",SP_NORTE!D2766)</f>
        <v>*</v>
      </c>
      <c r="H2763" s="205" t="str">
        <f>IF(SP_NORTE!F2766="","*",SP_NORTE!F2766)</f>
        <v>*</v>
      </c>
      <c r="I2763" s="205" t="str">
        <f>IF(SP_NORTE!H2766="","*",SP_NORTE!H2766)</f>
        <v>*</v>
      </c>
      <c r="J2763" s="205" t="str">
        <f>IF(SP_NORTE!I2766="","*",SP_NORTE!I2766)</f>
        <v>*</v>
      </c>
      <c r="K2763" s="195" t="str">
        <f>IF(SP_NORTE!M2766="","*",SP_NORTE!M2766)</f>
        <v>*</v>
      </c>
      <c r="L2763" s="195" t="str">
        <f>IF(SP_NORTE!N2766="","*",SP_NORTE!N2766)</f>
        <v>*</v>
      </c>
      <c r="M2763" s="196" t="str">
        <f>IF(SP_NORTE!J2766="","*",SP_NORTE!J2766)</f>
        <v>*</v>
      </c>
      <c r="N2763" s="204" t="str">
        <f>IF(SP_NORTE!K2766="","*",SP_NORTE!K2766)</f>
        <v>*</v>
      </c>
      <c r="O2763" s="204" t="str">
        <f>IF(SP_NORTE!L2766="","*",SP_NORTE!L2766)</f>
        <v>*</v>
      </c>
      <c r="P2763" s="203" t="str">
        <f>IF(SP_NORTE!O2766="","*",SP_NORTE!O2766)</f>
        <v>*</v>
      </c>
      <c r="Q2763" s="203" t="str">
        <f>IF(SP_NORTE!P2766="","*",SP_NORTE!P2766)</f>
        <v>*</v>
      </c>
      <c r="R2763" s="205" t="str">
        <f>IF(SP_NORTE!Q2766="","*",CONCATENATE(SP_NORTE!Q2766," ",SP_NORTE!R2766))</f>
        <v>*</v>
      </c>
      <c r="S2763" s="205" t="str">
        <f>IF(SP_NORTE!V2766="","*",SP_NORTE!V2766)</f>
        <v>*</v>
      </c>
      <c r="T2763" s="205" t="str">
        <f>IF(SP_NORTE!W2766="","*",SP_NORTE!W2766)</f>
        <v>*</v>
      </c>
      <c r="U2763" s="193" t="str">
        <f ca="1">_xlfn.XLOOKUP(G2763&amp;$U$2,BS_CONTROLE[CHAVE],BS_CONTROLE[Quantidade_11],"-")</f>
        <v>-</v>
      </c>
      <c r="V2763" s="193" t="str">
        <f ca="1">_xlfn.XLOOKUP(G2763&amp;$V$2,BS_CONTROLE[CHAVE],BS_CONTROLE[Quantidade_11],"-")</f>
        <v>-</v>
      </c>
      <c r="W2763" s="193" t="str">
        <f ca="1">_xlfn.XLOOKUP(G2763&amp;$W$2,BS_CONTROLE[CHAVE],BS_CONTROLE[Quantidade_11],"-")</f>
        <v>-</v>
      </c>
    </row>
    <row r="2764" spans="1:23" hidden="1">
      <c r="A2764" s="206" t="str">
        <f>IF(SP_NORTE!Y2767="","*",SP_NORTE!Y2767)</f>
        <v>*</v>
      </c>
      <c r="B2764" s="206" t="str">
        <f>IF(SP_NORTE!X2767="","*",SP_NORTE!X2767)</f>
        <v>*</v>
      </c>
      <c r="C2764" s="206" t="str">
        <f>IF(SP_NORTE!Z2767="","*",SP_NORTE!Z2767)</f>
        <v>*</v>
      </c>
      <c r="D2764" s="195" t="str">
        <f>IF(SP_NORTE!S2767="","*",SP_NORTE!S2767)</f>
        <v>*</v>
      </c>
      <c r="E2764" s="195" t="str">
        <f>IF(SP_NORTE!T2767="","*",SP_NORTE!T2767)</f>
        <v>*</v>
      </c>
      <c r="F2764" s="205" t="str">
        <f>IF(SP_NORTE!B2767="","*",SP_NORTE!B2767)</f>
        <v>*</v>
      </c>
      <c r="G2764" s="205" t="str">
        <f>IF(SP_NORTE!D2767="","*",SP_NORTE!D2767)</f>
        <v>*</v>
      </c>
      <c r="H2764" s="205" t="str">
        <f>IF(SP_NORTE!F2767="","*",SP_NORTE!F2767)</f>
        <v>*</v>
      </c>
      <c r="I2764" s="205" t="str">
        <f>IF(SP_NORTE!H2767="","*",SP_NORTE!H2767)</f>
        <v>*</v>
      </c>
      <c r="J2764" s="205" t="str">
        <f>IF(SP_NORTE!I2767="","*",SP_NORTE!I2767)</f>
        <v>*</v>
      </c>
      <c r="K2764" s="195" t="str">
        <f>IF(SP_NORTE!M2767="","*",SP_NORTE!M2767)</f>
        <v>*</v>
      </c>
      <c r="L2764" s="195" t="str">
        <f>IF(SP_NORTE!N2767="","*",SP_NORTE!N2767)</f>
        <v>*</v>
      </c>
      <c r="M2764" s="196" t="str">
        <f>IF(SP_NORTE!J2767="","*",SP_NORTE!J2767)</f>
        <v>*</v>
      </c>
      <c r="N2764" s="204" t="str">
        <f>IF(SP_NORTE!K2767="","*",SP_NORTE!K2767)</f>
        <v>*</v>
      </c>
      <c r="O2764" s="204" t="str">
        <f>IF(SP_NORTE!L2767="","*",SP_NORTE!L2767)</f>
        <v>*</v>
      </c>
      <c r="P2764" s="203" t="str">
        <f>IF(SP_NORTE!O2767="","*",SP_NORTE!O2767)</f>
        <v>*</v>
      </c>
      <c r="Q2764" s="203" t="str">
        <f>IF(SP_NORTE!P2767="","*",SP_NORTE!P2767)</f>
        <v>*</v>
      </c>
      <c r="R2764" s="205" t="str">
        <f>IF(SP_NORTE!Q2767="","*",CONCATENATE(SP_NORTE!Q2767," ",SP_NORTE!R2767))</f>
        <v>*</v>
      </c>
      <c r="S2764" s="205" t="str">
        <f>IF(SP_NORTE!V2767="","*",SP_NORTE!V2767)</f>
        <v>*</v>
      </c>
      <c r="T2764" s="205" t="str">
        <f>IF(SP_NORTE!W2767="","*",SP_NORTE!W2767)</f>
        <v>*</v>
      </c>
      <c r="U2764" s="193" t="str">
        <f ca="1">_xlfn.XLOOKUP(G2764&amp;$U$2,BS_CONTROLE[CHAVE],BS_CONTROLE[Quantidade_11],"-")</f>
        <v>-</v>
      </c>
      <c r="V2764" s="193" t="str">
        <f ca="1">_xlfn.XLOOKUP(G2764&amp;$V$2,BS_CONTROLE[CHAVE],BS_CONTROLE[Quantidade_11],"-")</f>
        <v>-</v>
      </c>
      <c r="W2764" s="193" t="str">
        <f ca="1">_xlfn.XLOOKUP(G2764&amp;$W$2,BS_CONTROLE[CHAVE],BS_CONTROLE[Quantidade_11],"-")</f>
        <v>-</v>
      </c>
    </row>
    <row r="2765" spans="1:23" hidden="1">
      <c r="A2765" s="206" t="str">
        <f>IF(SP_NORTE!Y2768="","*",SP_NORTE!Y2768)</f>
        <v>*</v>
      </c>
      <c r="B2765" s="206" t="str">
        <f>IF(SP_NORTE!X2768="","*",SP_NORTE!X2768)</f>
        <v>*</v>
      </c>
      <c r="C2765" s="206" t="str">
        <f>IF(SP_NORTE!Z2768="","*",SP_NORTE!Z2768)</f>
        <v>*</v>
      </c>
      <c r="D2765" s="195" t="str">
        <f>IF(SP_NORTE!S2768="","*",SP_NORTE!S2768)</f>
        <v>*</v>
      </c>
      <c r="E2765" s="195" t="str">
        <f>IF(SP_NORTE!T2768="","*",SP_NORTE!T2768)</f>
        <v>*</v>
      </c>
      <c r="F2765" s="205" t="str">
        <f>IF(SP_NORTE!B2768="","*",SP_NORTE!B2768)</f>
        <v>*</v>
      </c>
      <c r="G2765" s="205" t="str">
        <f>IF(SP_NORTE!D2768="","*",SP_NORTE!D2768)</f>
        <v>*</v>
      </c>
      <c r="H2765" s="205" t="str">
        <f>IF(SP_NORTE!F2768="","*",SP_NORTE!F2768)</f>
        <v>*</v>
      </c>
      <c r="I2765" s="205" t="str">
        <f>IF(SP_NORTE!H2768="","*",SP_NORTE!H2768)</f>
        <v>*</v>
      </c>
      <c r="J2765" s="205" t="str">
        <f>IF(SP_NORTE!I2768="","*",SP_NORTE!I2768)</f>
        <v>*</v>
      </c>
      <c r="K2765" s="195" t="str">
        <f>IF(SP_NORTE!M2768="","*",SP_NORTE!M2768)</f>
        <v>*</v>
      </c>
      <c r="L2765" s="195" t="str">
        <f>IF(SP_NORTE!N2768="","*",SP_NORTE!N2768)</f>
        <v>*</v>
      </c>
      <c r="M2765" s="196" t="str">
        <f>IF(SP_NORTE!J2768="","*",SP_NORTE!J2768)</f>
        <v>*</v>
      </c>
      <c r="N2765" s="204" t="str">
        <f>IF(SP_NORTE!K2768="","*",SP_NORTE!K2768)</f>
        <v>*</v>
      </c>
      <c r="O2765" s="204" t="str">
        <f>IF(SP_NORTE!L2768="","*",SP_NORTE!L2768)</f>
        <v>*</v>
      </c>
      <c r="P2765" s="203" t="str">
        <f>IF(SP_NORTE!O2768="","*",SP_NORTE!O2768)</f>
        <v>*</v>
      </c>
      <c r="Q2765" s="203" t="str">
        <f>IF(SP_NORTE!P2768="","*",SP_NORTE!P2768)</f>
        <v>*</v>
      </c>
      <c r="R2765" s="205" t="str">
        <f>IF(SP_NORTE!Q2768="","*",CONCATENATE(SP_NORTE!Q2768," ",SP_NORTE!R2768))</f>
        <v>*</v>
      </c>
      <c r="S2765" s="205" t="str">
        <f>IF(SP_NORTE!V2768="","*",SP_NORTE!V2768)</f>
        <v>*</v>
      </c>
      <c r="T2765" s="205" t="str">
        <f>IF(SP_NORTE!W2768="","*",SP_NORTE!W2768)</f>
        <v>*</v>
      </c>
      <c r="U2765" s="193" t="str">
        <f ca="1">_xlfn.XLOOKUP(G2765&amp;$U$2,BS_CONTROLE[CHAVE],BS_CONTROLE[Quantidade_11],"-")</f>
        <v>-</v>
      </c>
      <c r="V2765" s="193" t="str">
        <f ca="1">_xlfn.XLOOKUP(G2765&amp;$V$2,BS_CONTROLE[CHAVE],BS_CONTROLE[Quantidade_11],"-")</f>
        <v>-</v>
      </c>
      <c r="W2765" s="193" t="str">
        <f ca="1">_xlfn.XLOOKUP(G2765&amp;$W$2,BS_CONTROLE[CHAVE],BS_CONTROLE[Quantidade_11],"-")</f>
        <v>-</v>
      </c>
    </row>
    <row r="2766" spans="1:23" hidden="1">
      <c r="A2766" s="206" t="str">
        <f>IF(SP_NORTE!Y2769="","*",SP_NORTE!Y2769)</f>
        <v>*</v>
      </c>
      <c r="B2766" s="206" t="str">
        <f>IF(SP_NORTE!X2769="","*",SP_NORTE!X2769)</f>
        <v>*</v>
      </c>
      <c r="C2766" s="206" t="str">
        <f>IF(SP_NORTE!Z2769="","*",SP_NORTE!Z2769)</f>
        <v>*</v>
      </c>
      <c r="D2766" s="195" t="str">
        <f>IF(SP_NORTE!S2769="","*",SP_NORTE!S2769)</f>
        <v>*</v>
      </c>
      <c r="E2766" s="195" t="str">
        <f>IF(SP_NORTE!T2769="","*",SP_NORTE!T2769)</f>
        <v>*</v>
      </c>
      <c r="F2766" s="205" t="str">
        <f>IF(SP_NORTE!B2769="","*",SP_NORTE!B2769)</f>
        <v>*</v>
      </c>
      <c r="G2766" s="205" t="str">
        <f>IF(SP_NORTE!D2769="","*",SP_NORTE!D2769)</f>
        <v>*</v>
      </c>
      <c r="H2766" s="205" t="str">
        <f>IF(SP_NORTE!F2769="","*",SP_NORTE!F2769)</f>
        <v>*</v>
      </c>
      <c r="I2766" s="205" t="str">
        <f>IF(SP_NORTE!H2769="","*",SP_NORTE!H2769)</f>
        <v>*</v>
      </c>
      <c r="J2766" s="205" t="str">
        <f>IF(SP_NORTE!I2769="","*",SP_NORTE!I2769)</f>
        <v>*</v>
      </c>
      <c r="K2766" s="195" t="str">
        <f>IF(SP_NORTE!M2769="","*",SP_NORTE!M2769)</f>
        <v>*</v>
      </c>
      <c r="L2766" s="195" t="str">
        <f>IF(SP_NORTE!N2769="","*",SP_NORTE!N2769)</f>
        <v>*</v>
      </c>
      <c r="M2766" s="196" t="str">
        <f>IF(SP_NORTE!J2769="","*",SP_NORTE!J2769)</f>
        <v>*</v>
      </c>
      <c r="N2766" s="204" t="str">
        <f>IF(SP_NORTE!K2769="","*",SP_NORTE!K2769)</f>
        <v>*</v>
      </c>
      <c r="O2766" s="204" t="str">
        <f>IF(SP_NORTE!L2769="","*",SP_NORTE!L2769)</f>
        <v>*</v>
      </c>
      <c r="P2766" s="203" t="str">
        <f>IF(SP_NORTE!O2769="","*",SP_NORTE!O2769)</f>
        <v>*</v>
      </c>
      <c r="Q2766" s="203" t="str">
        <f>IF(SP_NORTE!P2769="","*",SP_NORTE!P2769)</f>
        <v>*</v>
      </c>
      <c r="R2766" s="205" t="str">
        <f>IF(SP_NORTE!Q2769="","*",CONCATENATE(SP_NORTE!Q2769," ",SP_NORTE!R2769))</f>
        <v>*</v>
      </c>
      <c r="S2766" s="205" t="str">
        <f>IF(SP_NORTE!V2769="","*",SP_NORTE!V2769)</f>
        <v>*</v>
      </c>
      <c r="T2766" s="205" t="str">
        <f>IF(SP_NORTE!W2769="","*",SP_NORTE!W2769)</f>
        <v>*</v>
      </c>
      <c r="U2766" s="193" t="str">
        <f ca="1">_xlfn.XLOOKUP(G2766&amp;$U$2,BS_CONTROLE[CHAVE],BS_CONTROLE[Quantidade_11],"-")</f>
        <v>-</v>
      </c>
      <c r="V2766" s="193" t="str">
        <f ca="1">_xlfn.XLOOKUP(G2766&amp;$V$2,BS_CONTROLE[CHAVE],BS_CONTROLE[Quantidade_11],"-")</f>
        <v>-</v>
      </c>
      <c r="W2766" s="193" t="str">
        <f ca="1">_xlfn.XLOOKUP(G2766&amp;$W$2,BS_CONTROLE[CHAVE],BS_CONTROLE[Quantidade_11],"-")</f>
        <v>-</v>
      </c>
    </row>
    <row r="2767" spans="1:23" hidden="1">
      <c r="A2767" s="206" t="str">
        <f>IF(SP_NORTE!Y2770="","*",SP_NORTE!Y2770)</f>
        <v>*</v>
      </c>
      <c r="B2767" s="206" t="str">
        <f>IF(SP_NORTE!X2770="","*",SP_NORTE!X2770)</f>
        <v>*</v>
      </c>
      <c r="C2767" s="206" t="str">
        <f>IF(SP_NORTE!Z2770="","*",SP_NORTE!Z2770)</f>
        <v>*</v>
      </c>
      <c r="D2767" s="195" t="str">
        <f>IF(SP_NORTE!S2770="","*",SP_NORTE!S2770)</f>
        <v>*</v>
      </c>
      <c r="E2767" s="195" t="str">
        <f>IF(SP_NORTE!T2770="","*",SP_NORTE!T2770)</f>
        <v>*</v>
      </c>
      <c r="F2767" s="205" t="str">
        <f>IF(SP_NORTE!B2770="","*",SP_NORTE!B2770)</f>
        <v>*</v>
      </c>
      <c r="G2767" s="205" t="str">
        <f>IF(SP_NORTE!D2770="","*",SP_NORTE!D2770)</f>
        <v>*</v>
      </c>
      <c r="H2767" s="205" t="str">
        <f>IF(SP_NORTE!F2770="","*",SP_NORTE!F2770)</f>
        <v>*</v>
      </c>
      <c r="I2767" s="205" t="str">
        <f>IF(SP_NORTE!H2770="","*",SP_NORTE!H2770)</f>
        <v>*</v>
      </c>
      <c r="J2767" s="205" t="str">
        <f>IF(SP_NORTE!I2770="","*",SP_NORTE!I2770)</f>
        <v>*</v>
      </c>
      <c r="K2767" s="195" t="str">
        <f>IF(SP_NORTE!M2770="","*",SP_NORTE!M2770)</f>
        <v>*</v>
      </c>
      <c r="L2767" s="195" t="str">
        <f>IF(SP_NORTE!N2770="","*",SP_NORTE!N2770)</f>
        <v>*</v>
      </c>
      <c r="M2767" s="196" t="str">
        <f>IF(SP_NORTE!J2770="","*",SP_NORTE!J2770)</f>
        <v>*</v>
      </c>
      <c r="N2767" s="204" t="str">
        <f>IF(SP_NORTE!K2770="","*",SP_NORTE!K2770)</f>
        <v>*</v>
      </c>
      <c r="O2767" s="204" t="str">
        <f>IF(SP_NORTE!L2770="","*",SP_NORTE!L2770)</f>
        <v>*</v>
      </c>
      <c r="P2767" s="203" t="str">
        <f>IF(SP_NORTE!O2770="","*",SP_NORTE!O2770)</f>
        <v>*</v>
      </c>
      <c r="Q2767" s="203" t="str">
        <f>IF(SP_NORTE!P2770="","*",SP_NORTE!P2770)</f>
        <v>*</v>
      </c>
      <c r="R2767" s="205" t="str">
        <f>IF(SP_NORTE!Q2770="","*",CONCATENATE(SP_NORTE!Q2770," ",SP_NORTE!R2770))</f>
        <v>*</v>
      </c>
      <c r="S2767" s="205" t="str">
        <f>IF(SP_NORTE!V2770="","*",SP_NORTE!V2770)</f>
        <v>*</v>
      </c>
      <c r="T2767" s="205" t="str">
        <f>IF(SP_NORTE!W2770="","*",SP_NORTE!W2770)</f>
        <v>*</v>
      </c>
      <c r="U2767" s="193" t="str">
        <f ca="1">_xlfn.XLOOKUP(G2767&amp;$U$2,BS_CONTROLE[CHAVE],BS_CONTROLE[Quantidade_11],"-")</f>
        <v>-</v>
      </c>
      <c r="V2767" s="193" t="str">
        <f ca="1">_xlfn.XLOOKUP(G2767&amp;$V$2,BS_CONTROLE[CHAVE],BS_CONTROLE[Quantidade_11],"-")</f>
        <v>-</v>
      </c>
      <c r="W2767" s="193" t="str">
        <f ca="1">_xlfn.XLOOKUP(G2767&amp;$W$2,BS_CONTROLE[CHAVE],BS_CONTROLE[Quantidade_11],"-")</f>
        <v>-</v>
      </c>
    </row>
    <row r="2768" spans="1:23" hidden="1">
      <c r="A2768" s="206" t="str">
        <f>IF(SP_NORTE!Y2771="","*",SP_NORTE!Y2771)</f>
        <v>*</v>
      </c>
      <c r="B2768" s="206" t="str">
        <f>IF(SP_NORTE!X2771="","*",SP_NORTE!X2771)</f>
        <v>*</v>
      </c>
      <c r="C2768" s="206" t="str">
        <f>IF(SP_NORTE!Z2771="","*",SP_NORTE!Z2771)</f>
        <v>*</v>
      </c>
      <c r="D2768" s="195" t="str">
        <f>IF(SP_NORTE!S2771="","*",SP_NORTE!S2771)</f>
        <v>*</v>
      </c>
      <c r="E2768" s="195" t="str">
        <f>IF(SP_NORTE!T2771="","*",SP_NORTE!T2771)</f>
        <v>*</v>
      </c>
      <c r="F2768" s="205" t="str">
        <f>IF(SP_NORTE!B2771="","*",SP_NORTE!B2771)</f>
        <v>*</v>
      </c>
      <c r="G2768" s="205" t="str">
        <f>IF(SP_NORTE!D2771="","*",SP_NORTE!D2771)</f>
        <v>*</v>
      </c>
      <c r="H2768" s="205" t="str">
        <f>IF(SP_NORTE!F2771="","*",SP_NORTE!F2771)</f>
        <v>*</v>
      </c>
      <c r="I2768" s="205" t="str">
        <f>IF(SP_NORTE!H2771="","*",SP_NORTE!H2771)</f>
        <v>*</v>
      </c>
      <c r="J2768" s="205" t="str">
        <f>IF(SP_NORTE!I2771="","*",SP_NORTE!I2771)</f>
        <v>*</v>
      </c>
      <c r="K2768" s="195" t="str">
        <f>IF(SP_NORTE!M2771="","*",SP_NORTE!M2771)</f>
        <v>*</v>
      </c>
      <c r="L2768" s="195" t="str">
        <f>IF(SP_NORTE!N2771="","*",SP_NORTE!N2771)</f>
        <v>*</v>
      </c>
      <c r="M2768" s="196" t="str">
        <f>IF(SP_NORTE!J2771="","*",SP_NORTE!J2771)</f>
        <v>*</v>
      </c>
      <c r="N2768" s="204" t="str">
        <f>IF(SP_NORTE!K2771="","*",SP_NORTE!K2771)</f>
        <v>*</v>
      </c>
      <c r="O2768" s="204" t="str">
        <f>IF(SP_NORTE!L2771="","*",SP_NORTE!L2771)</f>
        <v>*</v>
      </c>
      <c r="P2768" s="203" t="str">
        <f>IF(SP_NORTE!O2771="","*",SP_NORTE!O2771)</f>
        <v>*</v>
      </c>
      <c r="Q2768" s="203" t="str">
        <f>IF(SP_NORTE!P2771="","*",SP_NORTE!P2771)</f>
        <v>*</v>
      </c>
      <c r="R2768" s="205" t="str">
        <f>IF(SP_NORTE!Q2771="","*",CONCATENATE(SP_NORTE!Q2771," ",SP_NORTE!R2771))</f>
        <v>*</v>
      </c>
      <c r="S2768" s="205" t="str">
        <f>IF(SP_NORTE!V2771="","*",SP_NORTE!V2771)</f>
        <v>*</v>
      </c>
      <c r="T2768" s="205" t="str">
        <f>IF(SP_NORTE!W2771="","*",SP_NORTE!W2771)</f>
        <v>*</v>
      </c>
      <c r="U2768" s="193" t="str">
        <f ca="1">_xlfn.XLOOKUP(G2768&amp;$U$2,BS_CONTROLE[CHAVE],BS_CONTROLE[Quantidade_11],"-")</f>
        <v>-</v>
      </c>
      <c r="V2768" s="193" t="str">
        <f ca="1">_xlfn.XLOOKUP(G2768&amp;$V$2,BS_CONTROLE[CHAVE],BS_CONTROLE[Quantidade_11],"-")</f>
        <v>-</v>
      </c>
      <c r="W2768" s="193" t="str">
        <f ca="1">_xlfn.XLOOKUP(G2768&amp;$W$2,BS_CONTROLE[CHAVE],BS_CONTROLE[Quantidade_11],"-")</f>
        <v>-</v>
      </c>
    </row>
    <row r="2769" spans="1:23" hidden="1">
      <c r="A2769" s="206" t="str">
        <f>IF(SP_NORTE!Y2772="","*",SP_NORTE!Y2772)</f>
        <v>*</v>
      </c>
      <c r="B2769" s="206" t="str">
        <f>IF(SP_NORTE!X2772="","*",SP_NORTE!X2772)</f>
        <v>*</v>
      </c>
      <c r="C2769" s="206" t="str">
        <f>IF(SP_NORTE!Z2772="","*",SP_NORTE!Z2772)</f>
        <v>*</v>
      </c>
      <c r="D2769" s="195" t="str">
        <f>IF(SP_NORTE!S2772="","*",SP_NORTE!S2772)</f>
        <v>*</v>
      </c>
      <c r="E2769" s="195" t="str">
        <f>IF(SP_NORTE!T2772="","*",SP_NORTE!T2772)</f>
        <v>*</v>
      </c>
      <c r="F2769" s="205" t="str">
        <f>IF(SP_NORTE!B2772="","*",SP_NORTE!B2772)</f>
        <v>*</v>
      </c>
      <c r="G2769" s="205" t="str">
        <f>IF(SP_NORTE!D2772="","*",SP_NORTE!D2772)</f>
        <v>*</v>
      </c>
      <c r="H2769" s="205" t="str">
        <f>IF(SP_NORTE!F2772="","*",SP_NORTE!F2772)</f>
        <v>*</v>
      </c>
      <c r="I2769" s="205" t="str">
        <f>IF(SP_NORTE!H2772="","*",SP_NORTE!H2772)</f>
        <v>*</v>
      </c>
      <c r="J2769" s="205" t="str">
        <f>IF(SP_NORTE!I2772="","*",SP_NORTE!I2772)</f>
        <v>*</v>
      </c>
      <c r="K2769" s="195" t="str">
        <f>IF(SP_NORTE!M2772="","*",SP_NORTE!M2772)</f>
        <v>*</v>
      </c>
      <c r="L2769" s="195" t="str">
        <f>IF(SP_NORTE!N2772="","*",SP_NORTE!N2772)</f>
        <v>*</v>
      </c>
      <c r="M2769" s="196" t="str">
        <f>IF(SP_NORTE!J2772="","*",SP_NORTE!J2772)</f>
        <v>*</v>
      </c>
      <c r="N2769" s="204" t="str">
        <f>IF(SP_NORTE!K2772="","*",SP_NORTE!K2772)</f>
        <v>*</v>
      </c>
      <c r="O2769" s="204" t="str">
        <f>IF(SP_NORTE!L2772="","*",SP_NORTE!L2772)</f>
        <v>*</v>
      </c>
      <c r="P2769" s="203" t="str">
        <f>IF(SP_NORTE!O2772="","*",SP_NORTE!O2772)</f>
        <v>*</v>
      </c>
      <c r="Q2769" s="203" t="str">
        <f>IF(SP_NORTE!P2772="","*",SP_NORTE!P2772)</f>
        <v>*</v>
      </c>
      <c r="R2769" s="205" t="str">
        <f>IF(SP_NORTE!Q2772="","*",CONCATENATE(SP_NORTE!Q2772," ",SP_NORTE!R2772))</f>
        <v>*</v>
      </c>
      <c r="S2769" s="205" t="str">
        <f>IF(SP_NORTE!V2772="","*",SP_NORTE!V2772)</f>
        <v>*</v>
      </c>
      <c r="T2769" s="205" t="str">
        <f>IF(SP_NORTE!W2772="","*",SP_NORTE!W2772)</f>
        <v>*</v>
      </c>
      <c r="U2769" s="193" t="str">
        <f ca="1">_xlfn.XLOOKUP(G2769&amp;$U$2,BS_CONTROLE[CHAVE],BS_CONTROLE[Quantidade_11],"-")</f>
        <v>-</v>
      </c>
      <c r="V2769" s="193" t="str">
        <f ca="1">_xlfn.XLOOKUP(G2769&amp;$V$2,BS_CONTROLE[CHAVE],BS_CONTROLE[Quantidade_11],"-")</f>
        <v>-</v>
      </c>
      <c r="W2769" s="193" t="str">
        <f ca="1">_xlfn.XLOOKUP(G2769&amp;$W$2,BS_CONTROLE[CHAVE],BS_CONTROLE[Quantidade_11],"-")</f>
        <v>-</v>
      </c>
    </row>
    <row r="2770" spans="1:23" hidden="1">
      <c r="A2770" s="206" t="str">
        <f>IF(SP_NORTE!Y2773="","*",SP_NORTE!Y2773)</f>
        <v>*</v>
      </c>
      <c r="B2770" s="206" t="str">
        <f>IF(SP_NORTE!X2773="","*",SP_NORTE!X2773)</f>
        <v>*</v>
      </c>
      <c r="C2770" s="206" t="str">
        <f>IF(SP_NORTE!Z2773="","*",SP_NORTE!Z2773)</f>
        <v>*</v>
      </c>
      <c r="D2770" s="195" t="str">
        <f>IF(SP_NORTE!S2773="","*",SP_NORTE!S2773)</f>
        <v>*</v>
      </c>
      <c r="E2770" s="195" t="str">
        <f>IF(SP_NORTE!T2773="","*",SP_NORTE!T2773)</f>
        <v>*</v>
      </c>
      <c r="F2770" s="205" t="str">
        <f>IF(SP_NORTE!B2773="","*",SP_NORTE!B2773)</f>
        <v>*</v>
      </c>
      <c r="G2770" s="205" t="str">
        <f>IF(SP_NORTE!D2773="","*",SP_NORTE!D2773)</f>
        <v>*</v>
      </c>
      <c r="H2770" s="205" t="str">
        <f>IF(SP_NORTE!F2773="","*",SP_NORTE!F2773)</f>
        <v>*</v>
      </c>
      <c r="I2770" s="205" t="str">
        <f>IF(SP_NORTE!H2773="","*",SP_NORTE!H2773)</f>
        <v>*</v>
      </c>
      <c r="J2770" s="205" t="str">
        <f>IF(SP_NORTE!I2773="","*",SP_NORTE!I2773)</f>
        <v>*</v>
      </c>
      <c r="K2770" s="195" t="str">
        <f>IF(SP_NORTE!M2773="","*",SP_NORTE!M2773)</f>
        <v>*</v>
      </c>
      <c r="L2770" s="195" t="str">
        <f>IF(SP_NORTE!N2773="","*",SP_NORTE!N2773)</f>
        <v>*</v>
      </c>
      <c r="M2770" s="196" t="str">
        <f>IF(SP_NORTE!J2773="","*",SP_NORTE!J2773)</f>
        <v>*</v>
      </c>
      <c r="N2770" s="204" t="str">
        <f>IF(SP_NORTE!K2773="","*",SP_NORTE!K2773)</f>
        <v>*</v>
      </c>
      <c r="O2770" s="204" t="str">
        <f>IF(SP_NORTE!L2773="","*",SP_NORTE!L2773)</f>
        <v>*</v>
      </c>
      <c r="P2770" s="203" t="str">
        <f>IF(SP_NORTE!O2773="","*",SP_NORTE!O2773)</f>
        <v>*</v>
      </c>
      <c r="Q2770" s="203" t="str">
        <f>IF(SP_NORTE!P2773="","*",SP_NORTE!P2773)</f>
        <v>*</v>
      </c>
      <c r="R2770" s="205" t="str">
        <f>IF(SP_NORTE!Q2773="","*",CONCATENATE(SP_NORTE!Q2773," ",SP_NORTE!R2773))</f>
        <v>*</v>
      </c>
      <c r="S2770" s="205" t="str">
        <f>IF(SP_NORTE!V2773="","*",SP_NORTE!V2773)</f>
        <v>*</v>
      </c>
      <c r="T2770" s="205" t="str">
        <f>IF(SP_NORTE!W2773="","*",SP_NORTE!W2773)</f>
        <v>*</v>
      </c>
      <c r="U2770" s="193" t="str">
        <f ca="1">_xlfn.XLOOKUP(G2770&amp;$U$2,BS_CONTROLE[CHAVE],BS_CONTROLE[Quantidade_11],"-")</f>
        <v>-</v>
      </c>
      <c r="V2770" s="193" t="str">
        <f ca="1">_xlfn.XLOOKUP(G2770&amp;$V$2,BS_CONTROLE[CHAVE],BS_CONTROLE[Quantidade_11],"-")</f>
        <v>-</v>
      </c>
      <c r="W2770" s="193" t="str">
        <f ca="1">_xlfn.XLOOKUP(G2770&amp;$W$2,BS_CONTROLE[CHAVE],BS_CONTROLE[Quantidade_11],"-")</f>
        <v>-</v>
      </c>
    </row>
    <row r="2771" spans="1:23" hidden="1">
      <c r="A2771" s="206" t="str">
        <f>IF(SP_NORTE!Y2774="","*",SP_NORTE!Y2774)</f>
        <v>*</v>
      </c>
      <c r="B2771" s="206" t="str">
        <f>IF(SP_NORTE!X2774="","*",SP_NORTE!X2774)</f>
        <v>*</v>
      </c>
      <c r="C2771" s="206" t="str">
        <f>IF(SP_NORTE!Z2774="","*",SP_NORTE!Z2774)</f>
        <v>*</v>
      </c>
      <c r="D2771" s="195" t="str">
        <f>IF(SP_NORTE!S2774="","*",SP_NORTE!S2774)</f>
        <v>*</v>
      </c>
      <c r="E2771" s="195" t="str">
        <f>IF(SP_NORTE!T2774="","*",SP_NORTE!T2774)</f>
        <v>*</v>
      </c>
      <c r="F2771" s="205" t="str">
        <f>IF(SP_NORTE!B2774="","*",SP_NORTE!B2774)</f>
        <v>*</v>
      </c>
      <c r="G2771" s="205" t="str">
        <f>IF(SP_NORTE!D2774="","*",SP_NORTE!D2774)</f>
        <v>*</v>
      </c>
      <c r="H2771" s="205" t="str">
        <f>IF(SP_NORTE!F2774="","*",SP_NORTE!F2774)</f>
        <v>*</v>
      </c>
      <c r="I2771" s="205" t="str">
        <f>IF(SP_NORTE!H2774="","*",SP_NORTE!H2774)</f>
        <v>*</v>
      </c>
      <c r="J2771" s="205" t="str">
        <f>IF(SP_NORTE!I2774="","*",SP_NORTE!I2774)</f>
        <v>*</v>
      </c>
      <c r="K2771" s="195" t="str">
        <f>IF(SP_NORTE!M2774="","*",SP_NORTE!M2774)</f>
        <v>*</v>
      </c>
      <c r="L2771" s="195" t="str">
        <f>IF(SP_NORTE!N2774="","*",SP_NORTE!N2774)</f>
        <v>*</v>
      </c>
      <c r="M2771" s="196" t="str">
        <f>IF(SP_NORTE!J2774="","*",SP_NORTE!J2774)</f>
        <v>*</v>
      </c>
      <c r="N2771" s="204" t="str">
        <f>IF(SP_NORTE!K2774="","*",SP_NORTE!K2774)</f>
        <v>*</v>
      </c>
      <c r="O2771" s="204" t="str">
        <f>IF(SP_NORTE!L2774="","*",SP_NORTE!L2774)</f>
        <v>*</v>
      </c>
      <c r="P2771" s="203" t="str">
        <f>IF(SP_NORTE!O2774="","*",SP_NORTE!O2774)</f>
        <v>*</v>
      </c>
      <c r="Q2771" s="203" t="str">
        <f>IF(SP_NORTE!P2774="","*",SP_NORTE!P2774)</f>
        <v>*</v>
      </c>
      <c r="R2771" s="205" t="str">
        <f>IF(SP_NORTE!Q2774="","*",CONCATENATE(SP_NORTE!Q2774," ",SP_NORTE!R2774))</f>
        <v>*</v>
      </c>
      <c r="S2771" s="205" t="str">
        <f>IF(SP_NORTE!V2774="","*",SP_NORTE!V2774)</f>
        <v>*</v>
      </c>
      <c r="T2771" s="205" t="str">
        <f>IF(SP_NORTE!W2774="","*",SP_NORTE!W2774)</f>
        <v>*</v>
      </c>
      <c r="U2771" s="193" t="str">
        <f ca="1">_xlfn.XLOOKUP(G2771&amp;$U$2,BS_CONTROLE[CHAVE],BS_CONTROLE[Quantidade_11],"-")</f>
        <v>-</v>
      </c>
      <c r="V2771" s="193" t="str">
        <f ca="1">_xlfn.XLOOKUP(G2771&amp;$V$2,BS_CONTROLE[CHAVE],BS_CONTROLE[Quantidade_11],"-")</f>
        <v>-</v>
      </c>
      <c r="W2771" s="193" t="str">
        <f ca="1">_xlfn.XLOOKUP(G2771&amp;$W$2,BS_CONTROLE[CHAVE],BS_CONTROLE[Quantidade_11],"-")</f>
        <v>-</v>
      </c>
    </row>
    <row r="2772" spans="1:23" hidden="1">
      <c r="A2772" s="206" t="str">
        <f>IF(SP_NORTE!Y2775="","*",SP_NORTE!Y2775)</f>
        <v>*</v>
      </c>
      <c r="B2772" s="206" t="str">
        <f>IF(SP_NORTE!X2775="","*",SP_NORTE!X2775)</f>
        <v>*</v>
      </c>
      <c r="C2772" s="206" t="str">
        <f>IF(SP_NORTE!Z2775="","*",SP_NORTE!Z2775)</f>
        <v>*</v>
      </c>
      <c r="D2772" s="195" t="str">
        <f>IF(SP_NORTE!S2775="","*",SP_NORTE!S2775)</f>
        <v>*</v>
      </c>
      <c r="E2772" s="195" t="str">
        <f>IF(SP_NORTE!T2775="","*",SP_NORTE!T2775)</f>
        <v>*</v>
      </c>
      <c r="F2772" s="205" t="str">
        <f>IF(SP_NORTE!B2775="","*",SP_NORTE!B2775)</f>
        <v>*</v>
      </c>
      <c r="G2772" s="205" t="str">
        <f>IF(SP_NORTE!D2775="","*",SP_NORTE!D2775)</f>
        <v>*</v>
      </c>
      <c r="H2772" s="205" t="str">
        <f>IF(SP_NORTE!F2775="","*",SP_NORTE!F2775)</f>
        <v>*</v>
      </c>
      <c r="I2772" s="205" t="str">
        <f>IF(SP_NORTE!H2775="","*",SP_NORTE!H2775)</f>
        <v>*</v>
      </c>
      <c r="J2772" s="205" t="str">
        <f>IF(SP_NORTE!I2775="","*",SP_NORTE!I2775)</f>
        <v>*</v>
      </c>
      <c r="K2772" s="195" t="str">
        <f>IF(SP_NORTE!M2775="","*",SP_NORTE!M2775)</f>
        <v>*</v>
      </c>
      <c r="L2772" s="195" t="str">
        <f>IF(SP_NORTE!N2775="","*",SP_NORTE!N2775)</f>
        <v>*</v>
      </c>
      <c r="M2772" s="196" t="str">
        <f>IF(SP_NORTE!J2775="","*",SP_NORTE!J2775)</f>
        <v>*</v>
      </c>
      <c r="N2772" s="204" t="str">
        <f>IF(SP_NORTE!K2775="","*",SP_NORTE!K2775)</f>
        <v>*</v>
      </c>
      <c r="O2772" s="204" t="str">
        <f>IF(SP_NORTE!L2775="","*",SP_NORTE!L2775)</f>
        <v>*</v>
      </c>
      <c r="P2772" s="203" t="str">
        <f>IF(SP_NORTE!O2775="","*",SP_NORTE!O2775)</f>
        <v>*</v>
      </c>
      <c r="Q2772" s="203" t="str">
        <f>IF(SP_NORTE!P2775="","*",SP_NORTE!P2775)</f>
        <v>*</v>
      </c>
      <c r="R2772" s="205" t="str">
        <f>IF(SP_NORTE!Q2775="","*",CONCATENATE(SP_NORTE!Q2775," ",SP_NORTE!R2775))</f>
        <v>*</v>
      </c>
      <c r="S2772" s="205" t="str">
        <f>IF(SP_NORTE!V2775="","*",SP_NORTE!V2775)</f>
        <v>*</v>
      </c>
      <c r="T2772" s="205" t="str">
        <f>IF(SP_NORTE!W2775="","*",SP_NORTE!W2775)</f>
        <v>*</v>
      </c>
      <c r="U2772" s="193" t="str">
        <f ca="1">_xlfn.XLOOKUP(G2772&amp;$U$2,BS_CONTROLE[CHAVE],BS_CONTROLE[Quantidade_11],"-")</f>
        <v>-</v>
      </c>
      <c r="V2772" s="193" t="str">
        <f ca="1">_xlfn.XLOOKUP(G2772&amp;$V$2,BS_CONTROLE[CHAVE],BS_CONTROLE[Quantidade_11],"-")</f>
        <v>-</v>
      </c>
      <c r="W2772" s="193" t="str">
        <f ca="1">_xlfn.XLOOKUP(G2772&amp;$W$2,BS_CONTROLE[CHAVE],BS_CONTROLE[Quantidade_11],"-")</f>
        <v>-</v>
      </c>
    </row>
    <row r="2773" spans="1:23" hidden="1">
      <c r="A2773" s="206" t="str">
        <f>IF(SP_NORTE!Y2776="","*",SP_NORTE!Y2776)</f>
        <v>*</v>
      </c>
      <c r="B2773" s="206" t="str">
        <f>IF(SP_NORTE!X2776="","*",SP_NORTE!X2776)</f>
        <v>*</v>
      </c>
      <c r="C2773" s="206" t="str">
        <f>IF(SP_NORTE!Z2776="","*",SP_NORTE!Z2776)</f>
        <v>*</v>
      </c>
      <c r="D2773" s="195" t="str">
        <f>IF(SP_NORTE!S2776="","*",SP_NORTE!S2776)</f>
        <v>*</v>
      </c>
      <c r="E2773" s="195" t="str">
        <f>IF(SP_NORTE!T2776="","*",SP_NORTE!T2776)</f>
        <v>*</v>
      </c>
      <c r="F2773" s="205" t="str">
        <f>IF(SP_NORTE!B2776="","*",SP_NORTE!B2776)</f>
        <v>*</v>
      </c>
      <c r="G2773" s="205" t="str">
        <f>IF(SP_NORTE!D2776="","*",SP_NORTE!D2776)</f>
        <v>*</v>
      </c>
      <c r="H2773" s="205" t="str">
        <f>IF(SP_NORTE!F2776="","*",SP_NORTE!F2776)</f>
        <v>*</v>
      </c>
      <c r="I2773" s="205" t="str">
        <f>IF(SP_NORTE!H2776="","*",SP_NORTE!H2776)</f>
        <v>*</v>
      </c>
      <c r="J2773" s="205" t="str">
        <f>IF(SP_NORTE!I2776="","*",SP_NORTE!I2776)</f>
        <v>*</v>
      </c>
      <c r="K2773" s="195" t="str">
        <f>IF(SP_NORTE!M2776="","*",SP_NORTE!M2776)</f>
        <v>*</v>
      </c>
      <c r="L2773" s="195" t="str">
        <f>IF(SP_NORTE!N2776="","*",SP_NORTE!N2776)</f>
        <v>*</v>
      </c>
      <c r="M2773" s="196" t="str">
        <f>IF(SP_NORTE!J2776="","*",SP_NORTE!J2776)</f>
        <v>*</v>
      </c>
      <c r="N2773" s="204" t="str">
        <f>IF(SP_NORTE!K2776="","*",SP_NORTE!K2776)</f>
        <v>*</v>
      </c>
      <c r="O2773" s="204" t="str">
        <f>IF(SP_NORTE!L2776="","*",SP_NORTE!L2776)</f>
        <v>*</v>
      </c>
      <c r="P2773" s="203" t="str">
        <f>IF(SP_NORTE!O2776="","*",SP_NORTE!O2776)</f>
        <v>*</v>
      </c>
      <c r="Q2773" s="203" t="str">
        <f>IF(SP_NORTE!P2776="","*",SP_NORTE!P2776)</f>
        <v>*</v>
      </c>
      <c r="R2773" s="205" t="str">
        <f>IF(SP_NORTE!Q2776="","*",CONCATENATE(SP_NORTE!Q2776," ",SP_NORTE!R2776))</f>
        <v>*</v>
      </c>
      <c r="S2773" s="205" t="str">
        <f>IF(SP_NORTE!V2776="","*",SP_NORTE!V2776)</f>
        <v>*</v>
      </c>
      <c r="T2773" s="205" t="str">
        <f>IF(SP_NORTE!W2776="","*",SP_NORTE!W2776)</f>
        <v>*</v>
      </c>
      <c r="U2773" s="193" t="str">
        <f ca="1">_xlfn.XLOOKUP(G2773&amp;$U$2,BS_CONTROLE[CHAVE],BS_CONTROLE[Quantidade_11],"-")</f>
        <v>-</v>
      </c>
      <c r="V2773" s="193" t="str">
        <f ca="1">_xlfn.XLOOKUP(G2773&amp;$V$2,BS_CONTROLE[CHAVE],BS_CONTROLE[Quantidade_11],"-")</f>
        <v>-</v>
      </c>
      <c r="W2773" s="193" t="str">
        <f ca="1">_xlfn.XLOOKUP(G2773&amp;$W$2,BS_CONTROLE[CHAVE],BS_CONTROLE[Quantidade_11],"-")</f>
        <v>-</v>
      </c>
    </row>
    <row r="2774" spans="1:23" hidden="1">
      <c r="A2774" s="206" t="str">
        <f>IF(SP_NORTE!Y2777="","*",SP_NORTE!Y2777)</f>
        <v>*</v>
      </c>
      <c r="B2774" s="206" t="str">
        <f>IF(SP_NORTE!X2777="","*",SP_NORTE!X2777)</f>
        <v>*</v>
      </c>
      <c r="C2774" s="206" t="str">
        <f>IF(SP_NORTE!Z2777="","*",SP_NORTE!Z2777)</f>
        <v>*</v>
      </c>
      <c r="D2774" s="195" t="str">
        <f>IF(SP_NORTE!S2777="","*",SP_NORTE!S2777)</f>
        <v>*</v>
      </c>
      <c r="E2774" s="195" t="str">
        <f>IF(SP_NORTE!T2777="","*",SP_NORTE!T2777)</f>
        <v>*</v>
      </c>
      <c r="F2774" s="205" t="str">
        <f>IF(SP_NORTE!B2777="","*",SP_NORTE!B2777)</f>
        <v>*</v>
      </c>
      <c r="G2774" s="205" t="str">
        <f>IF(SP_NORTE!D2777="","*",SP_NORTE!D2777)</f>
        <v>*</v>
      </c>
      <c r="H2774" s="205" t="str">
        <f>IF(SP_NORTE!F2777="","*",SP_NORTE!F2777)</f>
        <v>*</v>
      </c>
      <c r="I2774" s="205" t="str">
        <f>IF(SP_NORTE!H2777="","*",SP_NORTE!H2777)</f>
        <v>*</v>
      </c>
      <c r="J2774" s="205" t="str">
        <f>IF(SP_NORTE!I2777="","*",SP_NORTE!I2777)</f>
        <v>*</v>
      </c>
      <c r="K2774" s="195" t="str">
        <f>IF(SP_NORTE!M2777="","*",SP_NORTE!M2777)</f>
        <v>*</v>
      </c>
      <c r="L2774" s="195" t="str">
        <f>IF(SP_NORTE!N2777="","*",SP_NORTE!N2777)</f>
        <v>*</v>
      </c>
      <c r="M2774" s="196" t="str">
        <f>IF(SP_NORTE!J2777="","*",SP_NORTE!J2777)</f>
        <v>*</v>
      </c>
      <c r="N2774" s="204" t="str">
        <f>IF(SP_NORTE!K2777="","*",SP_NORTE!K2777)</f>
        <v>*</v>
      </c>
      <c r="O2774" s="204" t="str">
        <f>IF(SP_NORTE!L2777="","*",SP_NORTE!L2777)</f>
        <v>*</v>
      </c>
      <c r="P2774" s="203" t="str">
        <f>IF(SP_NORTE!O2777="","*",SP_NORTE!O2777)</f>
        <v>*</v>
      </c>
      <c r="Q2774" s="203" t="str">
        <f>IF(SP_NORTE!P2777="","*",SP_NORTE!P2777)</f>
        <v>*</v>
      </c>
      <c r="R2774" s="205" t="str">
        <f>IF(SP_NORTE!Q2777="","*",CONCATENATE(SP_NORTE!Q2777," ",SP_NORTE!R2777))</f>
        <v>*</v>
      </c>
      <c r="S2774" s="205" t="str">
        <f>IF(SP_NORTE!V2777="","*",SP_NORTE!V2777)</f>
        <v>*</v>
      </c>
      <c r="T2774" s="205" t="str">
        <f>IF(SP_NORTE!W2777="","*",SP_NORTE!W2777)</f>
        <v>*</v>
      </c>
      <c r="U2774" s="193" t="str">
        <f ca="1">_xlfn.XLOOKUP(G2774&amp;$U$2,BS_CONTROLE[CHAVE],BS_CONTROLE[Quantidade_11],"-")</f>
        <v>-</v>
      </c>
      <c r="V2774" s="193" t="str">
        <f ca="1">_xlfn.XLOOKUP(G2774&amp;$V$2,BS_CONTROLE[CHAVE],BS_CONTROLE[Quantidade_11],"-")</f>
        <v>-</v>
      </c>
      <c r="W2774" s="193" t="str">
        <f ca="1">_xlfn.XLOOKUP(G2774&amp;$W$2,BS_CONTROLE[CHAVE],BS_CONTROLE[Quantidade_11],"-")</f>
        <v>-</v>
      </c>
    </row>
    <row r="2775" spans="1:23" hidden="1">
      <c r="A2775" s="206" t="str">
        <f>IF(SP_NORTE!Y2778="","*",SP_NORTE!Y2778)</f>
        <v>*</v>
      </c>
      <c r="B2775" s="206" t="str">
        <f>IF(SP_NORTE!X2778="","*",SP_NORTE!X2778)</f>
        <v>*</v>
      </c>
      <c r="C2775" s="206" t="str">
        <f>IF(SP_NORTE!Z2778="","*",SP_NORTE!Z2778)</f>
        <v>*</v>
      </c>
      <c r="D2775" s="195" t="str">
        <f>IF(SP_NORTE!S2778="","*",SP_NORTE!S2778)</f>
        <v>*</v>
      </c>
      <c r="E2775" s="195" t="str">
        <f>IF(SP_NORTE!T2778="","*",SP_NORTE!T2778)</f>
        <v>*</v>
      </c>
      <c r="F2775" s="205" t="str">
        <f>IF(SP_NORTE!B2778="","*",SP_NORTE!B2778)</f>
        <v>*</v>
      </c>
      <c r="G2775" s="205" t="str">
        <f>IF(SP_NORTE!D2778="","*",SP_NORTE!D2778)</f>
        <v>*</v>
      </c>
      <c r="H2775" s="205" t="str">
        <f>IF(SP_NORTE!F2778="","*",SP_NORTE!F2778)</f>
        <v>*</v>
      </c>
      <c r="I2775" s="205" t="str">
        <f>IF(SP_NORTE!H2778="","*",SP_NORTE!H2778)</f>
        <v>*</v>
      </c>
      <c r="J2775" s="205" t="str">
        <f>IF(SP_NORTE!I2778="","*",SP_NORTE!I2778)</f>
        <v>*</v>
      </c>
      <c r="K2775" s="195" t="str">
        <f>IF(SP_NORTE!M2778="","*",SP_NORTE!M2778)</f>
        <v>*</v>
      </c>
      <c r="L2775" s="195" t="str">
        <f>IF(SP_NORTE!N2778="","*",SP_NORTE!N2778)</f>
        <v>*</v>
      </c>
      <c r="M2775" s="196" t="str">
        <f>IF(SP_NORTE!J2778="","*",SP_NORTE!J2778)</f>
        <v>*</v>
      </c>
      <c r="N2775" s="204" t="str">
        <f>IF(SP_NORTE!K2778="","*",SP_NORTE!K2778)</f>
        <v>*</v>
      </c>
      <c r="O2775" s="204" t="str">
        <f>IF(SP_NORTE!L2778="","*",SP_NORTE!L2778)</f>
        <v>*</v>
      </c>
      <c r="P2775" s="203" t="str">
        <f>IF(SP_NORTE!O2778="","*",SP_NORTE!O2778)</f>
        <v>*</v>
      </c>
      <c r="Q2775" s="203" t="str">
        <f>IF(SP_NORTE!P2778="","*",SP_NORTE!P2778)</f>
        <v>*</v>
      </c>
      <c r="R2775" s="205" t="str">
        <f>IF(SP_NORTE!Q2778="","*",CONCATENATE(SP_NORTE!Q2778," ",SP_NORTE!R2778))</f>
        <v>*</v>
      </c>
      <c r="S2775" s="205" t="str">
        <f>IF(SP_NORTE!V2778="","*",SP_NORTE!V2778)</f>
        <v>*</v>
      </c>
      <c r="T2775" s="205" t="str">
        <f>IF(SP_NORTE!W2778="","*",SP_NORTE!W2778)</f>
        <v>*</v>
      </c>
      <c r="U2775" s="193" t="str">
        <f ca="1">_xlfn.XLOOKUP(G2775&amp;$U$2,BS_CONTROLE[CHAVE],BS_CONTROLE[Quantidade_11],"-")</f>
        <v>-</v>
      </c>
      <c r="V2775" s="193" t="str">
        <f ca="1">_xlfn.XLOOKUP(G2775&amp;$V$2,BS_CONTROLE[CHAVE],BS_CONTROLE[Quantidade_11],"-")</f>
        <v>-</v>
      </c>
      <c r="W2775" s="193" t="str">
        <f ca="1">_xlfn.XLOOKUP(G2775&amp;$W$2,BS_CONTROLE[CHAVE],BS_CONTROLE[Quantidade_11],"-")</f>
        <v>-</v>
      </c>
    </row>
    <row r="2776" spans="1:23" hidden="1">
      <c r="A2776" s="206" t="str">
        <f>IF(SP_NORTE!Y2779="","*",SP_NORTE!Y2779)</f>
        <v>*</v>
      </c>
      <c r="B2776" s="206" t="str">
        <f>IF(SP_NORTE!X2779="","*",SP_NORTE!X2779)</f>
        <v>*</v>
      </c>
      <c r="C2776" s="206" t="str">
        <f>IF(SP_NORTE!Z2779="","*",SP_NORTE!Z2779)</f>
        <v>*</v>
      </c>
      <c r="D2776" s="195" t="str">
        <f>IF(SP_NORTE!S2779="","*",SP_NORTE!S2779)</f>
        <v>*</v>
      </c>
      <c r="E2776" s="195" t="str">
        <f>IF(SP_NORTE!T2779="","*",SP_NORTE!T2779)</f>
        <v>*</v>
      </c>
      <c r="F2776" s="205" t="str">
        <f>IF(SP_NORTE!B2779="","*",SP_NORTE!B2779)</f>
        <v>*</v>
      </c>
      <c r="G2776" s="205" t="str">
        <f>IF(SP_NORTE!D2779="","*",SP_NORTE!D2779)</f>
        <v>*</v>
      </c>
      <c r="H2776" s="205" t="str">
        <f>IF(SP_NORTE!F2779="","*",SP_NORTE!F2779)</f>
        <v>*</v>
      </c>
      <c r="I2776" s="205" t="str">
        <f>IF(SP_NORTE!H2779="","*",SP_NORTE!H2779)</f>
        <v>*</v>
      </c>
      <c r="J2776" s="205" t="str">
        <f>IF(SP_NORTE!I2779="","*",SP_NORTE!I2779)</f>
        <v>*</v>
      </c>
      <c r="K2776" s="195" t="str">
        <f>IF(SP_NORTE!M2779="","*",SP_NORTE!M2779)</f>
        <v>*</v>
      </c>
      <c r="L2776" s="195" t="str">
        <f>IF(SP_NORTE!N2779="","*",SP_NORTE!N2779)</f>
        <v>*</v>
      </c>
      <c r="M2776" s="196" t="str">
        <f>IF(SP_NORTE!J2779="","*",SP_NORTE!J2779)</f>
        <v>*</v>
      </c>
      <c r="N2776" s="204" t="str">
        <f>IF(SP_NORTE!K2779="","*",SP_NORTE!K2779)</f>
        <v>*</v>
      </c>
      <c r="O2776" s="204" t="str">
        <f>IF(SP_NORTE!L2779="","*",SP_NORTE!L2779)</f>
        <v>*</v>
      </c>
      <c r="P2776" s="203" t="str">
        <f>IF(SP_NORTE!O2779="","*",SP_NORTE!O2779)</f>
        <v>*</v>
      </c>
      <c r="Q2776" s="203" t="str">
        <f>IF(SP_NORTE!P2779="","*",SP_NORTE!P2779)</f>
        <v>*</v>
      </c>
      <c r="R2776" s="205" t="str">
        <f>IF(SP_NORTE!Q2779="","*",CONCATENATE(SP_NORTE!Q2779," ",SP_NORTE!R2779))</f>
        <v>*</v>
      </c>
      <c r="S2776" s="205" t="str">
        <f>IF(SP_NORTE!V2779="","*",SP_NORTE!V2779)</f>
        <v>*</v>
      </c>
      <c r="T2776" s="205" t="str">
        <f>IF(SP_NORTE!W2779="","*",SP_NORTE!W2779)</f>
        <v>*</v>
      </c>
      <c r="U2776" s="193" t="str">
        <f ca="1">_xlfn.XLOOKUP(G2776&amp;$U$2,BS_CONTROLE[CHAVE],BS_CONTROLE[Quantidade_11],"-")</f>
        <v>-</v>
      </c>
      <c r="V2776" s="193" t="str">
        <f ca="1">_xlfn.XLOOKUP(G2776&amp;$V$2,BS_CONTROLE[CHAVE],BS_CONTROLE[Quantidade_11],"-")</f>
        <v>-</v>
      </c>
      <c r="W2776" s="193" t="str">
        <f ca="1">_xlfn.XLOOKUP(G2776&amp;$W$2,BS_CONTROLE[CHAVE],BS_CONTROLE[Quantidade_11],"-")</f>
        <v>-</v>
      </c>
    </row>
    <row r="2777" spans="1:23" hidden="1">
      <c r="A2777" s="206" t="str">
        <f>IF(SP_NORTE!Y2780="","*",SP_NORTE!Y2780)</f>
        <v>*</v>
      </c>
      <c r="B2777" s="206" t="str">
        <f>IF(SP_NORTE!X2780="","*",SP_NORTE!X2780)</f>
        <v>*</v>
      </c>
      <c r="C2777" s="206" t="str">
        <f>IF(SP_NORTE!Z2780="","*",SP_NORTE!Z2780)</f>
        <v>*</v>
      </c>
      <c r="D2777" s="195" t="str">
        <f>IF(SP_NORTE!S2780="","*",SP_NORTE!S2780)</f>
        <v>*</v>
      </c>
      <c r="E2777" s="195" t="str">
        <f>IF(SP_NORTE!T2780="","*",SP_NORTE!T2780)</f>
        <v>*</v>
      </c>
      <c r="F2777" s="205" t="str">
        <f>IF(SP_NORTE!B2780="","*",SP_NORTE!B2780)</f>
        <v>*</v>
      </c>
      <c r="G2777" s="205" t="str">
        <f>IF(SP_NORTE!D2780="","*",SP_NORTE!D2780)</f>
        <v>*</v>
      </c>
      <c r="H2777" s="205" t="str">
        <f>IF(SP_NORTE!F2780="","*",SP_NORTE!F2780)</f>
        <v>*</v>
      </c>
      <c r="I2777" s="205" t="str">
        <f>IF(SP_NORTE!H2780="","*",SP_NORTE!H2780)</f>
        <v>*</v>
      </c>
      <c r="J2777" s="205" t="str">
        <f>IF(SP_NORTE!I2780="","*",SP_NORTE!I2780)</f>
        <v>*</v>
      </c>
      <c r="K2777" s="195" t="str">
        <f>IF(SP_NORTE!M2780="","*",SP_NORTE!M2780)</f>
        <v>*</v>
      </c>
      <c r="L2777" s="195" t="str">
        <f>IF(SP_NORTE!N2780="","*",SP_NORTE!N2780)</f>
        <v>*</v>
      </c>
      <c r="M2777" s="196" t="str">
        <f>IF(SP_NORTE!J2780="","*",SP_NORTE!J2780)</f>
        <v>*</v>
      </c>
      <c r="N2777" s="204" t="str">
        <f>IF(SP_NORTE!K2780="","*",SP_NORTE!K2780)</f>
        <v>*</v>
      </c>
      <c r="O2777" s="204" t="str">
        <f>IF(SP_NORTE!L2780="","*",SP_NORTE!L2780)</f>
        <v>*</v>
      </c>
      <c r="P2777" s="203" t="str">
        <f>IF(SP_NORTE!O2780="","*",SP_NORTE!O2780)</f>
        <v>*</v>
      </c>
      <c r="Q2777" s="203" t="str">
        <f>IF(SP_NORTE!P2780="","*",SP_NORTE!P2780)</f>
        <v>*</v>
      </c>
      <c r="R2777" s="205" t="str">
        <f>IF(SP_NORTE!Q2780="","*",CONCATENATE(SP_NORTE!Q2780," ",SP_NORTE!R2780))</f>
        <v>*</v>
      </c>
      <c r="S2777" s="205" t="str">
        <f>IF(SP_NORTE!V2780="","*",SP_NORTE!V2780)</f>
        <v>*</v>
      </c>
      <c r="T2777" s="205" t="str">
        <f>IF(SP_NORTE!W2780="","*",SP_NORTE!W2780)</f>
        <v>*</v>
      </c>
      <c r="U2777" s="193" t="str">
        <f ca="1">_xlfn.XLOOKUP(G2777&amp;$U$2,BS_CONTROLE[CHAVE],BS_CONTROLE[Quantidade_11],"-")</f>
        <v>-</v>
      </c>
      <c r="V2777" s="193" t="str">
        <f ca="1">_xlfn.XLOOKUP(G2777&amp;$V$2,BS_CONTROLE[CHAVE],BS_CONTROLE[Quantidade_11],"-")</f>
        <v>-</v>
      </c>
      <c r="W2777" s="193" t="str">
        <f ca="1">_xlfn.XLOOKUP(G2777&amp;$W$2,BS_CONTROLE[CHAVE],BS_CONTROLE[Quantidade_11],"-")</f>
        <v>-</v>
      </c>
    </row>
    <row r="2778" spans="1:23" hidden="1">
      <c r="A2778" s="206" t="str">
        <f>IF(SP_NORTE!Y2781="","*",SP_NORTE!Y2781)</f>
        <v>*</v>
      </c>
      <c r="B2778" s="206" t="str">
        <f>IF(SP_NORTE!X2781="","*",SP_NORTE!X2781)</f>
        <v>*</v>
      </c>
      <c r="C2778" s="206" t="str">
        <f>IF(SP_NORTE!Z2781="","*",SP_NORTE!Z2781)</f>
        <v>*</v>
      </c>
      <c r="D2778" s="195" t="str">
        <f>IF(SP_NORTE!S2781="","*",SP_NORTE!S2781)</f>
        <v>*</v>
      </c>
      <c r="E2778" s="195" t="str">
        <f>IF(SP_NORTE!T2781="","*",SP_NORTE!T2781)</f>
        <v>*</v>
      </c>
      <c r="F2778" s="205" t="str">
        <f>IF(SP_NORTE!B2781="","*",SP_NORTE!B2781)</f>
        <v>*</v>
      </c>
      <c r="G2778" s="205" t="str">
        <f>IF(SP_NORTE!D2781="","*",SP_NORTE!D2781)</f>
        <v>*</v>
      </c>
      <c r="H2778" s="205" t="str">
        <f>IF(SP_NORTE!F2781="","*",SP_NORTE!F2781)</f>
        <v>*</v>
      </c>
      <c r="I2778" s="205" t="str">
        <f>IF(SP_NORTE!H2781="","*",SP_NORTE!H2781)</f>
        <v>*</v>
      </c>
      <c r="J2778" s="205" t="str">
        <f>IF(SP_NORTE!I2781="","*",SP_NORTE!I2781)</f>
        <v>*</v>
      </c>
      <c r="K2778" s="195" t="str">
        <f>IF(SP_NORTE!M2781="","*",SP_NORTE!M2781)</f>
        <v>*</v>
      </c>
      <c r="L2778" s="195" t="str">
        <f>IF(SP_NORTE!N2781="","*",SP_NORTE!N2781)</f>
        <v>*</v>
      </c>
      <c r="M2778" s="196" t="str">
        <f>IF(SP_NORTE!J2781="","*",SP_NORTE!J2781)</f>
        <v>*</v>
      </c>
      <c r="N2778" s="204" t="str">
        <f>IF(SP_NORTE!K2781="","*",SP_NORTE!K2781)</f>
        <v>*</v>
      </c>
      <c r="O2778" s="204" t="str">
        <f>IF(SP_NORTE!L2781="","*",SP_NORTE!L2781)</f>
        <v>*</v>
      </c>
      <c r="P2778" s="203" t="str">
        <f>IF(SP_NORTE!O2781="","*",SP_NORTE!O2781)</f>
        <v>*</v>
      </c>
      <c r="Q2778" s="203" t="str">
        <f>IF(SP_NORTE!P2781="","*",SP_NORTE!P2781)</f>
        <v>*</v>
      </c>
      <c r="R2778" s="205" t="str">
        <f>IF(SP_NORTE!Q2781="","*",CONCATENATE(SP_NORTE!Q2781," ",SP_NORTE!R2781))</f>
        <v>*</v>
      </c>
      <c r="S2778" s="205" t="str">
        <f>IF(SP_NORTE!V2781="","*",SP_NORTE!V2781)</f>
        <v>*</v>
      </c>
      <c r="T2778" s="205" t="str">
        <f>IF(SP_NORTE!W2781="","*",SP_NORTE!W2781)</f>
        <v>*</v>
      </c>
      <c r="U2778" s="193" t="str">
        <f ca="1">_xlfn.XLOOKUP(G2778&amp;$U$2,BS_CONTROLE[CHAVE],BS_CONTROLE[Quantidade_11],"-")</f>
        <v>-</v>
      </c>
      <c r="V2778" s="193" t="str">
        <f ca="1">_xlfn.XLOOKUP(G2778&amp;$V$2,BS_CONTROLE[CHAVE],BS_CONTROLE[Quantidade_11],"-")</f>
        <v>-</v>
      </c>
      <c r="W2778" s="193" t="str">
        <f ca="1">_xlfn.XLOOKUP(G2778&amp;$W$2,BS_CONTROLE[CHAVE],BS_CONTROLE[Quantidade_11],"-")</f>
        <v>-</v>
      </c>
    </row>
    <row r="2779" spans="1:23" hidden="1">
      <c r="A2779" s="206" t="str">
        <f>IF(SP_NORTE!Y2782="","*",SP_NORTE!Y2782)</f>
        <v>*</v>
      </c>
      <c r="B2779" s="206" t="str">
        <f>IF(SP_NORTE!X2782="","*",SP_NORTE!X2782)</f>
        <v>*</v>
      </c>
      <c r="C2779" s="206" t="str">
        <f>IF(SP_NORTE!Z2782="","*",SP_NORTE!Z2782)</f>
        <v>*</v>
      </c>
      <c r="D2779" s="195" t="str">
        <f>IF(SP_NORTE!S2782="","*",SP_NORTE!S2782)</f>
        <v>*</v>
      </c>
      <c r="E2779" s="195" t="str">
        <f>IF(SP_NORTE!T2782="","*",SP_NORTE!T2782)</f>
        <v>*</v>
      </c>
      <c r="F2779" s="205" t="str">
        <f>IF(SP_NORTE!B2782="","*",SP_NORTE!B2782)</f>
        <v>*</v>
      </c>
      <c r="G2779" s="205" t="str">
        <f>IF(SP_NORTE!D2782="","*",SP_NORTE!D2782)</f>
        <v>*</v>
      </c>
      <c r="H2779" s="205" t="str">
        <f>IF(SP_NORTE!F2782="","*",SP_NORTE!F2782)</f>
        <v>*</v>
      </c>
      <c r="I2779" s="205" t="str">
        <f>IF(SP_NORTE!H2782="","*",SP_NORTE!H2782)</f>
        <v>*</v>
      </c>
      <c r="J2779" s="205" t="str">
        <f>IF(SP_NORTE!I2782="","*",SP_NORTE!I2782)</f>
        <v>*</v>
      </c>
      <c r="K2779" s="195" t="str">
        <f>IF(SP_NORTE!M2782="","*",SP_NORTE!M2782)</f>
        <v>*</v>
      </c>
      <c r="L2779" s="195" t="str">
        <f>IF(SP_NORTE!N2782="","*",SP_NORTE!N2782)</f>
        <v>*</v>
      </c>
      <c r="M2779" s="196" t="str">
        <f>IF(SP_NORTE!J2782="","*",SP_NORTE!J2782)</f>
        <v>*</v>
      </c>
      <c r="N2779" s="204" t="str">
        <f>IF(SP_NORTE!K2782="","*",SP_NORTE!K2782)</f>
        <v>*</v>
      </c>
      <c r="O2779" s="204" t="str">
        <f>IF(SP_NORTE!L2782="","*",SP_NORTE!L2782)</f>
        <v>*</v>
      </c>
      <c r="P2779" s="203" t="str">
        <f>IF(SP_NORTE!O2782="","*",SP_NORTE!O2782)</f>
        <v>*</v>
      </c>
      <c r="Q2779" s="203" t="str">
        <f>IF(SP_NORTE!P2782="","*",SP_NORTE!P2782)</f>
        <v>*</v>
      </c>
      <c r="R2779" s="205" t="str">
        <f>IF(SP_NORTE!Q2782="","*",CONCATENATE(SP_NORTE!Q2782," ",SP_NORTE!R2782))</f>
        <v>*</v>
      </c>
      <c r="S2779" s="205" t="str">
        <f>IF(SP_NORTE!V2782="","*",SP_NORTE!V2782)</f>
        <v>*</v>
      </c>
      <c r="T2779" s="205" t="str">
        <f>IF(SP_NORTE!W2782="","*",SP_NORTE!W2782)</f>
        <v>*</v>
      </c>
      <c r="U2779" s="193" t="str">
        <f ca="1">_xlfn.XLOOKUP(G2779&amp;$U$2,BS_CONTROLE[CHAVE],BS_CONTROLE[Quantidade_11],"-")</f>
        <v>-</v>
      </c>
      <c r="V2779" s="193" t="str">
        <f ca="1">_xlfn.XLOOKUP(G2779&amp;$V$2,BS_CONTROLE[CHAVE],BS_CONTROLE[Quantidade_11],"-")</f>
        <v>-</v>
      </c>
      <c r="W2779" s="193" t="str">
        <f ca="1">_xlfn.XLOOKUP(G2779&amp;$W$2,BS_CONTROLE[CHAVE],BS_CONTROLE[Quantidade_11],"-")</f>
        <v>-</v>
      </c>
    </row>
    <row r="2780" spans="1:23" hidden="1">
      <c r="A2780" s="206" t="str">
        <f>IF(SP_NORTE!Y2783="","*",SP_NORTE!Y2783)</f>
        <v>*</v>
      </c>
      <c r="B2780" s="206" t="str">
        <f>IF(SP_NORTE!X2783="","*",SP_NORTE!X2783)</f>
        <v>*</v>
      </c>
      <c r="C2780" s="206" t="str">
        <f>IF(SP_NORTE!Z2783="","*",SP_NORTE!Z2783)</f>
        <v>*</v>
      </c>
      <c r="D2780" s="195" t="str">
        <f>IF(SP_NORTE!S2783="","*",SP_NORTE!S2783)</f>
        <v>*</v>
      </c>
      <c r="E2780" s="195" t="str">
        <f>IF(SP_NORTE!T2783="","*",SP_NORTE!T2783)</f>
        <v>*</v>
      </c>
      <c r="F2780" s="205" t="str">
        <f>IF(SP_NORTE!B2783="","*",SP_NORTE!B2783)</f>
        <v>*</v>
      </c>
      <c r="G2780" s="205" t="str">
        <f>IF(SP_NORTE!D2783="","*",SP_NORTE!D2783)</f>
        <v>*</v>
      </c>
      <c r="H2780" s="205" t="str">
        <f>IF(SP_NORTE!F2783="","*",SP_NORTE!F2783)</f>
        <v>*</v>
      </c>
      <c r="I2780" s="205" t="str">
        <f>IF(SP_NORTE!H2783="","*",SP_NORTE!H2783)</f>
        <v>*</v>
      </c>
      <c r="J2780" s="205" t="str">
        <f>IF(SP_NORTE!I2783="","*",SP_NORTE!I2783)</f>
        <v>*</v>
      </c>
      <c r="K2780" s="195" t="str">
        <f>IF(SP_NORTE!M2783="","*",SP_NORTE!M2783)</f>
        <v>*</v>
      </c>
      <c r="L2780" s="195" t="str">
        <f>IF(SP_NORTE!N2783="","*",SP_NORTE!N2783)</f>
        <v>*</v>
      </c>
      <c r="M2780" s="196" t="str">
        <f>IF(SP_NORTE!J2783="","*",SP_NORTE!J2783)</f>
        <v>*</v>
      </c>
      <c r="N2780" s="204" t="str">
        <f>IF(SP_NORTE!K2783="","*",SP_NORTE!K2783)</f>
        <v>*</v>
      </c>
      <c r="O2780" s="204" t="str">
        <f>IF(SP_NORTE!L2783="","*",SP_NORTE!L2783)</f>
        <v>*</v>
      </c>
      <c r="P2780" s="203" t="str">
        <f>IF(SP_NORTE!O2783="","*",SP_NORTE!O2783)</f>
        <v>*</v>
      </c>
      <c r="Q2780" s="203" t="str">
        <f>IF(SP_NORTE!P2783="","*",SP_NORTE!P2783)</f>
        <v>*</v>
      </c>
      <c r="R2780" s="205" t="str">
        <f>IF(SP_NORTE!Q2783="","*",CONCATENATE(SP_NORTE!Q2783," ",SP_NORTE!R2783))</f>
        <v>*</v>
      </c>
      <c r="S2780" s="205" t="str">
        <f>IF(SP_NORTE!V2783="","*",SP_NORTE!V2783)</f>
        <v>*</v>
      </c>
      <c r="T2780" s="205" t="str">
        <f>IF(SP_NORTE!W2783="","*",SP_NORTE!W2783)</f>
        <v>*</v>
      </c>
      <c r="U2780" s="193" t="str">
        <f ca="1">_xlfn.XLOOKUP(G2780&amp;$U$2,BS_CONTROLE[CHAVE],BS_CONTROLE[Quantidade_11],"-")</f>
        <v>-</v>
      </c>
      <c r="V2780" s="193" t="str">
        <f ca="1">_xlfn.XLOOKUP(G2780&amp;$V$2,BS_CONTROLE[CHAVE],BS_CONTROLE[Quantidade_11],"-")</f>
        <v>-</v>
      </c>
      <c r="W2780" s="193" t="str">
        <f ca="1">_xlfn.XLOOKUP(G2780&amp;$W$2,BS_CONTROLE[CHAVE],BS_CONTROLE[Quantidade_11],"-")</f>
        <v>-</v>
      </c>
    </row>
    <row r="2781" spans="1:23" hidden="1">
      <c r="A2781" s="206" t="str">
        <f>IF(SP_NORTE!Y2784="","*",SP_NORTE!Y2784)</f>
        <v>*</v>
      </c>
      <c r="B2781" s="206" t="str">
        <f>IF(SP_NORTE!X2784="","*",SP_NORTE!X2784)</f>
        <v>*</v>
      </c>
      <c r="C2781" s="206" t="str">
        <f>IF(SP_NORTE!Z2784="","*",SP_NORTE!Z2784)</f>
        <v>*</v>
      </c>
      <c r="D2781" s="195" t="str">
        <f>IF(SP_NORTE!S2784="","*",SP_NORTE!S2784)</f>
        <v>*</v>
      </c>
      <c r="E2781" s="195" t="str">
        <f>IF(SP_NORTE!T2784="","*",SP_NORTE!T2784)</f>
        <v>*</v>
      </c>
      <c r="F2781" s="205" t="str">
        <f>IF(SP_NORTE!B2784="","*",SP_NORTE!B2784)</f>
        <v>*</v>
      </c>
      <c r="G2781" s="205" t="str">
        <f>IF(SP_NORTE!D2784="","*",SP_NORTE!D2784)</f>
        <v>*</v>
      </c>
      <c r="H2781" s="205" t="str">
        <f>IF(SP_NORTE!F2784="","*",SP_NORTE!F2784)</f>
        <v>*</v>
      </c>
      <c r="I2781" s="205" t="str">
        <f>IF(SP_NORTE!H2784="","*",SP_NORTE!H2784)</f>
        <v>*</v>
      </c>
      <c r="J2781" s="205" t="str">
        <f>IF(SP_NORTE!I2784="","*",SP_NORTE!I2784)</f>
        <v>*</v>
      </c>
      <c r="K2781" s="195" t="str">
        <f>IF(SP_NORTE!M2784="","*",SP_NORTE!M2784)</f>
        <v>*</v>
      </c>
      <c r="L2781" s="195" t="str">
        <f>IF(SP_NORTE!N2784="","*",SP_NORTE!N2784)</f>
        <v>*</v>
      </c>
      <c r="M2781" s="196" t="str">
        <f>IF(SP_NORTE!J2784="","*",SP_NORTE!J2784)</f>
        <v>*</v>
      </c>
      <c r="N2781" s="204" t="str">
        <f>IF(SP_NORTE!K2784="","*",SP_NORTE!K2784)</f>
        <v>*</v>
      </c>
      <c r="O2781" s="204" t="str">
        <f>IF(SP_NORTE!L2784="","*",SP_NORTE!L2784)</f>
        <v>*</v>
      </c>
      <c r="P2781" s="203" t="str">
        <f>IF(SP_NORTE!O2784="","*",SP_NORTE!O2784)</f>
        <v>*</v>
      </c>
      <c r="Q2781" s="203" t="str">
        <f>IF(SP_NORTE!P2784="","*",SP_NORTE!P2784)</f>
        <v>*</v>
      </c>
      <c r="R2781" s="205" t="str">
        <f>IF(SP_NORTE!Q2784="","*",CONCATENATE(SP_NORTE!Q2784," ",SP_NORTE!R2784))</f>
        <v>*</v>
      </c>
      <c r="S2781" s="205" t="str">
        <f>IF(SP_NORTE!V2784="","*",SP_NORTE!V2784)</f>
        <v>*</v>
      </c>
      <c r="T2781" s="205" t="str">
        <f>IF(SP_NORTE!W2784="","*",SP_NORTE!W2784)</f>
        <v>*</v>
      </c>
      <c r="U2781" s="193" t="str">
        <f ca="1">_xlfn.XLOOKUP(G2781&amp;$U$2,BS_CONTROLE[CHAVE],BS_CONTROLE[Quantidade_11],"-")</f>
        <v>-</v>
      </c>
      <c r="V2781" s="193" t="str">
        <f ca="1">_xlfn.XLOOKUP(G2781&amp;$V$2,BS_CONTROLE[CHAVE],BS_CONTROLE[Quantidade_11],"-")</f>
        <v>-</v>
      </c>
      <c r="W2781" s="193" t="str">
        <f ca="1">_xlfn.XLOOKUP(G2781&amp;$W$2,BS_CONTROLE[CHAVE],BS_CONTROLE[Quantidade_11],"-")</f>
        <v>-</v>
      </c>
    </row>
    <row r="2782" spans="1:23" hidden="1">
      <c r="A2782" s="206" t="str">
        <f>IF(SP_NORTE!Y2785="","*",SP_NORTE!Y2785)</f>
        <v>*</v>
      </c>
      <c r="B2782" s="206" t="str">
        <f>IF(SP_NORTE!X2785="","*",SP_NORTE!X2785)</f>
        <v>*</v>
      </c>
      <c r="C2782" s="206" t="str">
        <f>IF(SP_NORTE!Z2785="","*",SP_NORTE!Z2785)</f>
        <v>*</v>
      </c>
      <c r="D2782" s="195" t="str">
        <f>IF(SP_NORTE!S2785="","*",SP_NORTE!S2785)</f>
        <v>*</v>
      </c>
      <c r="E2782" s="195" t="str">
        <f>IF(SP_NORTE!T2785="","*",SP_NORTE!T2785)</f>
        <v>*</v>
      </c>
      <c r="F2782" s="205" t="str">
        <f>IF(SP_NORTE!B2785="","*",SP_NORTE!B2785)</f>
        <v>*</v>
      </c>
      <c r="G2782" s="205" t="str">
        <f>IF(SP_NORTE!D2785="","*",SP_NORTE!D2785)</f>
        <v>*</v>
      </c>
      <c r="H2782" s="205" t="str">
        <f>IF(SP_NORTE!F2785="","*",SP_NORTE!F2785)</f>
        <v>*</v>
      </c>
      <c r="I2782" s="205" t="str">
        <f>IF(SP_NORTE!H2785="","*",SP_NORTE!H2785)</f>
        <v>*</v>
      </c>
      <c r="J2782" s="205" t="str">
        <f>IF(SP_NORTE!I2785="","*",SP_NORTE!I2785)</f>
        <v>*</v>
      </c>
      <c r="K2782" s="195" t="str">
        <f>IF(SP_NORTE!M2785="","*",SP_NORTE!M2785)</f>
        <v>*</v>
      </c>
      <c r="L2782" s="195" t="str">
        <f>IF(SP_NORTE!N2785="","*",SP_NORTE!N2785)</f>
        <v>*</v>
      </c>
      <c r="M2782" s="196" t="str">
        <f>IF(SP_NORTE!J2785="","*",SP_NORTE!J2785)</f>
        <v>*</v>
      </c>
      <c r="N2782" s="204" t="str">
        <f>IF(SP_NORTE!K2785="","*",SP_NORTE!K2785)</f>
        <v>*</v>
      </c>
      <c r="O2782" s="204" t="str">
        <f>IF(SP_NORTE!L2785="","*",SP_NORTE!L2785)</f>
        <v>*</v>
      </c>
      <c r="P2782" s="203" t="str">
        <f>IF(SP_NORTE!O2785="","*",SP_NORTE!O2785)</f>
        <v>*</v>
      </c>
      <c r="Q2782" s="203" t="str">
        <f>IF(SP_NORTE!P2785="","*",SP_NORTE!P2785)</f>
        <v>*</v>
      </c>
      <c r="R2782" s="205" t="str">
        <f>IF(SP_NORTE!Q2785="","*",CONCATENATE(SP_NORTE!Q2785," ",SP_NORTE!R2785))</f>
        <v>*</v>
      </c>
      <c r="S2782" s="205" t="str">
        <f>IF(SP_NORTE!V2785="","*",SP_NORTE!V2785)</f>
        <v>*</v>
      </c>
      <c r="T2782" s="205" t="str">
        <f>IF(SP_NORTE!W2785="","*",SP_NORTE!W2785)</f>
        <v>*</v>
      </c>
      <c r="U2782" s="193" t="str">
        <f ca="1">_xlfn.XLOOKUP(G2782&amp;$U$2,BS_CONTROLE[CHAVE],BS_CONTROLE[Quantidade_11],"-")</f>
        <v>-</v>
      </c>
      <c r="V2782" s="193" t="str">
        <f ca="1">_xlfn.XLOOKUP(G2782&amp;$V$2,BS_CONTROLE[CHAVE],BS_CONTROLE[Quantidade_11],"-")</f>
        <v>-</v>
      </c>
      <c r="W2782" s="193" t="str">
        <f ca="1">_xlfn.XLOOKUP(G2782&amp;$W$2,BS_CONTROLE[CHAVE],BS_CONTROLE[Quantidade_11],"-")</f>
        <v>-</v>
      </c>
    </row>
    <row r="2783" spans="1:23" hidden="1">
      <c r="A2783" s="206" t="str">
        <f>IF(SP_NORTE!Y2786="","*",SP_NORTE!Y2786)</f>
        <v>*</v>
      </c>
      <c r="B2783" s="206" t="str">
        <f>IF(SP_NORTE!X2786="","*",SP_NORTE!X2786)</f>
        <v>*</v>
      </c>
      <c r="C2783" s="206" t="str">
        <f>IF(SP_NORTE!Z2786="","*",SP_NORTE!Z2786)</f>
        <v>*</v>
      </c>
      <c r="D2783" s="195" t="str">
        <f>IF(SP_NORTE!S2786="","*",SP_NORTE!S2786)</f>
        <v>*</v>
      </c>
      <c r="E2783" s="195" t="str">
        <f>IF(SP_NORTE!T2786="","*",SP_NORTE!T2786)</f>
        <v>*</v>
      </c>
      <c r="F2783" s="205" t="str">
        <f>IF(SP_NORTE!B2786="","*",SP_NORTE!B2786)</f>
        <v>*</v>
      </c>
      <c r="G2783" s="205" t="str">
        <f>IF(SP_NORTE!D2786="","*",SP_NORTE!D2786)</f>
        <v>*</v>
      </c>
      <c r="H2783" s="205" t="str">
        <f>IF(SP_NORTE!F2786="","*",SP_NORTE!F2786)</f>
        <v>*</v>
      </c>
      <c r="I2783" s="205" t="str">
        <f>IF(SP_NORTE!H2786="","*",SP_NORTE!H2786)</f>
        <v>*</v>
      </c>
      <c r="J2783" s="205" t="str">
        <f>IF(SP_NORTE!I2786="","*",SP_NORTE!I2786)</f>
        <v>*</v>
      </c>
      <c r="K2783" s="195" t="str">
        <f>IF(SP_NORTE!M2786="","*",SP_NORTE!M2786)</f>
        <v>*</v>
      </c>
      <c r="L2783" s="195" t="str">
        <f>IF(SP_NORTE!N2786="","*",SP_NORTE!N2786)</f>
        <v>*</v>
      </c>
      <c r="M2783" s="196" t="str">
        <f>IF(SP_NORTE!J2786="","*",SP_NORTE!J2786)</f>
        <v>*</v>
      </c>
      <c r="N2783" s="204" t="str">
        <f>IF(SP_NORTE!K2786="","*",SP_NORTE!K2786)</f>
        <v>*</v>
      </c>
      <c r="O2783" s="204" t="str">
        <f>IF(SP_NORTE!L2786="","*",SP_NORTE!L2786)</f>
        <v>*</v>
      </c>
      <c r="P2783" s="203" t="str">
        <f>IF(SP_NORTE!O2786="","*",SP_NORTE!O2786)</f>
        <v>*</v>
      </c>
      <c r="Q2783" s="203" t="str">
        <f>IF(SP_NORTE!P2786="","*",SP_NORTE!P2786)</f>
        <v>*</v>
      </c>
      <c r="R2783" s="205" t="str">
        <f>IF(SP_NORTE!Q2786="","*",CONCATENATE(SP_NORTE!Q2786," ",SP_NORTE!R2786))</f>
        <v>*</v>
      </c>
      <c r="S2783" s="205" t="str">
        <f>IF(SP_NORTE!V2786="","*",SP_NORTE!V2786)</f>
        <v>*</v>
      </c>
      <c r="T2783" s="205" t="str">
        <f>IF(SP_NORTE!W2786="","*",SP_NORTE!W2786)</f>
        <v>*</v>
      </c>
      <c r="U2783" s="193" t="str">
        <f ca="1">_xlfn.XLOOKUP(G2783&amp;$U$2,BS_CONTROLE[CHAVE],BS_CONTROLE[Quantidade_11],"-")</f>
        <v>-</v>
      </c>
      <c r="V2783" s="193" t="str">
        <f ca="1">_xlfn.XLOOKUP(G2783&amp;$V$2,BS_CONTROLE[CHAVE],BS_CONTROLE[Quantidade_11],"-")</f>
        <v>-</v>
      </c>
      <c r="W2783" s="193" t="str">
        <f ca="1">_xlfn.XLOOKUP(G2783&amp;$W$2,BS_CONTROLE[CHAVE],BS_CONTROLE[Quantidade_11],"-")</f>
        <v>-</v>
      </c>
    </row>
    <row r="2784" spans="1:23" hidden="1">
      <c r="A2784" s="206" t="str">
        <f>IF(SP_NORTE!Y2787="","*",SP_NORTE!Y2787)</f>
        <v>*</v>
      </c>
      <c r="B2784" s="206" t="str">
        <f>IF(SP_NORTE!X2787="","*",SP_NORTE!X2787)</f>
        <v>*</v>
      </c>
      <c r="C2784" s="206" t="str">
        <f>IF(SP_NORTE!Z2787="","*",SP_NORTE!Z2787)</f>
        <v>*</v>
      </c>
      <c r="D2784" s="195" t="str">
        <f>IF(SP_NORTE!S2787="","*",SP_NORTE!S2787)</f>
        <v>*</v>
      </c>
      <c r="E2784" s="195" t="str">
        <f>IF(SP_NORTE!T2787="","*",SP_NORTE!T2787)</f>
        <v>*</v>
      </c>
      <c r="F2784" s="205" t="str">
        <f>IF(SP_NORTE!B2787="","*",SP_NORTE!B2787)</f>
        <v>*</v>
      </c>
      <c r="G2784" s="205" t="str">
        <f>IF(SP_NORTE!D2787="","*",SP_NORTE!D2787)</f>
        <v>*</v>
      </c>
      <c r="H2784" s="205" t="str">
        <f>IF(SP_NORTE!F2787="","*",SP_NORTE!F2787)</f>
        <v>*</v>
      </c>
      <c r="I2784" s="205" t="str">
        <f>IF(SP_NORTE!H2787="","*",SP_NORTE!H2787)</f>
        <v>*</v>
      </c>
      <c r="J2784" s="205" t="str">
        <f>IF(SP_NORTE!I2787="","*",SP_NORTE!I2787)</f>
        <v>*</v>
      </c>
      <c r="K2784" s="195" t="str">
        <f>IF(SP_NORTE!M2787="","*",SP_NORTE!M2787)</f>
        <v>*</v>
      </c>
      <c r="L2784" s="195" t="str">
        <f>IF(SP_NORTE!N2787="","*",SP_NORTE!N2787)</f>
        <v>*</v>
      </c>
      <c r="M2784" s="196" t="str">
        <f>IF(SP_NORTE!J2787="","*",SP_NORTE!J2787)</f>
        <v>*</v>
      </c>
      <c r="N2784" s="204" t="str">
        <f>IF(SP_NORTE!K2787="","*",SP_NORTE!K2787)</f>
        <v>*</v>
      </c>
      <c r="O2784" s="204" t="str">
        <f>IF(SP_NORTE!L2787="","*",SP_NORTE!L2787)</f>
        <v>*</v>
      </c>
      <c r="P2784" s="203" t="str">
        <f>IF(SP_NORTE!O2787="","*",SP_NORTE!O2787)</f>
        <v>*</v>
      </c>
      <c r="Q2784" s="203" t="str">
        <f>IF(SP_NORTE!P2787="","*",SP_NORTE!P2787)</f>
        <v>*</v>
      </c>
      <c r="R2784" s="205" t="str">
        <f>IF(SP_NORTE!Q2787="","*",CONCATENATE(SP_NORTE!Q2787," ",SP_NORTE!R2787))</f>
        <v>*</v>
      </c>
      <c r="S2784" s="205" t="str">
        <f>IF(SP_NORTE!V2787="","*",SP_NORTE!V2787)</f>
        <v>*</v>
      </c>
      <c r="T2784" s="205" t="str">
        <f>IF(SP_NORTE!W2787="","*",SP_NORTE!W2787)</f>
        <v>*</v>
      </c>
      <c r="U2784" s="193" t="str">
        <f ca="1">_xlfn.XLOOKUP(G2784&amp;$U$2,BS_CONTROLE[CHAVE],BS_CONTROLE[Quantidade_11],"-")</f>
        <v>-</v>
      </c>
      <c r="V2784" s="193" t="str">
        <f ca="1">_xlfn.XLOOKUP(G2784&amp;$V$2,BS_CONTROLE[CHAVE],BS_CONTROLE[Quantidade_11],"-")</f>
        <v>-</v>
      </c>
      <c r="W2784" s="193" t="str">
        <f ca="1">_xlfn.XLOOKUP(G2784&amp;$W$2,BS_CONTROLE[CHAVE],BS_CONTROLE[Quantidade_11],"-")</f>
        <v>-</v>
      </c>
    </row>
    <row r="2785" spans="1:23" hidden="1">
      <c r="A2785" s="206" t="str">
        <f>IF(SP_NORTE!Y2788="","*",SP_NORTE!Y2788)</f>
        <v>*</v>
      </c>
      <c r="B2785" s="206" t="str">
        <f>IF(SP_NORTE!X2788="","*",SP_NORTE!X2788)</f>
        <v>*</v>
      </c>
      <c r="C2785" s="206" t="str">
        <f>IF(SP_NORTE!Z2788="","*",SP_NORTE!Z2788)</f>
        <v>*</v>
      </c>
      <c r="D2785" s="195" t="str">
        <f>IF(SP_NORTE!S2788="","*",SP_NORTE!S2788)</f>
        <v>*</v>
      </c>
      <c r="E2785" s="195" t="str">
        <f>IF(SP_NORTE!T2788="","*",SP_NORTE!T2788)</f>
        <v>*</v>
      </c>
      <c r="F2785" s="205" t="str">
        <f>IF(SP_NORTE!B2788="","*",SP_NORTE!B2788)</f>
        <v>*</v>
      </c>
      <c r="G2785" s="205" t="str">
        <f>IF(SP_NORTE!D2788="","*",SP_NORTE!D2788)</f>
        <v>*</v>
      </c>
      <c r="H2785" s="205" t="str">
        <f>IF(SP_NORTE!F2788="","*",SP_NORTE!F2788)</f>
        <v>*</v>
      </c>
      <c r="I2785" s="205" t="str">
        <f>IF(SP_NORTE!H2788="","*",SP_NORTE!H2788)</f>
        <v>*</v>
      </c>
      <c r="J2785" s="205" t="str">
        <f>IF(SP_NORTE!I2788="","*",SP_NORTE!I2788)</f>
        <v>*</v>
      </c>
      <c r="K2785" s="195" t="str">
        <f>IF(SP_NORTE!M2788="","*",SP_NORTE!M2788)</f>
        <v>*</v>
      </c>
      <c r="L2785" s="195" t="str">
        <f>IF(SP_NORTE!N2788="","*",SP_NORTE!N2788)</f>
        <v>*</v>
      </c>
      <c r="M2785" s="196" t="str">
        <f>IF(SP_NORTE!J2788="","*",SP_NORTE!J2788)</f>
        <v>*</v>
      </c>
      <c r="N2785" s="204" t="str">
        <f>IF(SP_NORTE!K2788="","*",SP_NORTE!K2788)</f>
        <v>*</v>
      </c>
      <c r="O2785" s="204" t="str">
        <f>IF(SP_NORTE!L2788="","*",SP_NORTE!L2788)</f>
        <v>*</v>
      </c>
      <c r="P2785" s="203" t="str">
        <f>IF(SP_NORTE!O2788="","*",SP_NORTE!O2788)</f>
        <v>*</v>
      </c>
      <c r="Q2785" s="203" t="str">
        <f>IF(SP_NORTE!P2788="","*",SP_NORTE!P2788)</f>
        <v>*</v>
      </c>
      <c r="R2785" s="205" t="str">
        <f>IF(SP_NORTE!Q2788="","*",CONCATENATE(SP_NORTE!Q2788," ",SP_NORTE!R2788))</f>
        <v>*</v>
      </c>
      <c r="S2785" s="205" t="str">
        <f>IF(SP_NORTE!V2788="","*",SP_NORTE!V2788)</f>
        <v>*</v>
      </c>
      <c r="T2785" s="205" t="str">
        <f>IF(SP_NORTE!W2788="","*",SP_NORTE!W2788)</f>
        <v>*</v>
      </c>
      <c r="U2785" s="193" t="str">
        <f ca="1">_xlfn.XLOOKUP(G2785&amp;$U$2,BS_CONTROLE[CHAVE],BS_CONTROLE[Quantidade_11],"-")</f>
        <v>-</v>
      </c>
      <c r="V2785" s="193" t="str">
        <f ca="1">_xlfn.XLOOKUP(G2785&amp;$V$2,BS_CONTROLE[CHAVE],BS_CONTROLE[Quantidade_11],"-")</f>
        <v>-</v>
      </c>
      <c r="W2785" s="193" t="str">
        <f ca="1">_xlfn.XLOOKUP(G2785&amp;$W$2,BS_CONTROLE[CHAVE],BS_CONTROLE[Quantidade_11],"-")</f>
        <v>-</v>
      </c>
    </row>
    <row r="2786" spans="1:23" hidden="1">
      <c r="A2786" s="206" t="str">
        <f>IF(SP_NORTE!Y2789="","*",SP_NORTE!Y2789)</f>
        <v>*</v>
      </c>
      <c r="B2786" s="206" t="str">
        <f>IF(SP_NORTE!X2789="","*",SP_NORTE!X2789)</f>
        <v>*</v>
      </c>
      <c r="C2786" s="206" t="str">
        <f>IF(SP_NORTE!Z2789="","*",SP_NORTE!Z2789)</f>
        <v>*</v>
      </c>
      <c r="D2786" s="195" t="str">
        <f>IF(SP_NORTE!S2789="","*",SP_NORTE!S2789)</f>
        <v>*</v>
      </c>
      <c r="E2786" s="195" t="str">
        <f>IF(SP_NORTE!T2789="","*",SP_NORTE!T2789)</f>
        <v>*</v>
      </c>
      <c r="F2786" s="205" t="str">
        <f>IF(SP_NORTE!B2789="","*",SP_NORTE!B2789)</f>
        <v>*</v>
      </c>
      <c r="G2786" s="205" t="str">
        <f>IF(SP_NORTE!D2789="","*",SP_NORTE!D2789)</f>
        <v>*</v>
      </c>
      <c r="H2786" s="205" t="str">
        <f>IF(SP_NORTE!F2789="","*",SP_NORTE!F2789)</f>
        <v>*</v>
      </c>
      <c r="I2786" s="205" t="str">
        <f>IF(SP_NORTE!H2789="","*",SP_NORTE!H2789)</f>
        <v>*</v>
      </c>
      <c r="J2786" s="205" t="str">
        <f>IF(SP_NORTE!I2789="","*",SP_NORTE!I2789)</f>
        <v>*</v>
      </c>
      <c r="K2786" s="195" t="str">
        <f>IF(SP_NORTE!M2789="","*",SP_NORTE!M2789)</f>
        <v>*</v>
      </c>
      <c r="L2786" s="195" t="str">
        <f>IF(SP_NORTE!N2789="","*",SP_NORTE!N2789)</f>
        <v>*</v>
      </c>
      <c r="M2786" s="196" t="str">
        <f>IF(SP_NORTE!J2789="","*",SP_NORTE!J2789)</f>
        <v>*</v>
      </c>
      <c r="N2786" s="204" t="str">
        <f>IF(SP_NORTE!K2789="","*",SP_NORTE!K2789)</f>
        <v>*</v>
      </c>
      <c r="O2786" s="204" t="str">
        <f>IF(SP_NORTE!L2789="","*",SP_NORTE!L2789)</f>
        <v>*</v>
      </c>
      <c r="P2786" s="203" t="str">
        <f>IF(SP_NORTE!O2789="","*",SP_NORTE!O2789)</f>
        <v>*</v>
      </c>
      <c r="Q2786" s="203" t="str">
        <f>IF(SP_NORTE!P2789="","*",SP_NORTE!P2789)</f>
        <v>*</v>
      </c>
      <c r="R2786" s="205" t="str">
        <f>IF(SP_NORTE!Q2789="","*",CONCATENATE(SP_NORTE!Q2789," ",SP_NORTE!R2789))</f>
        <v>*</v>
      </c>
      <c r="S2786" s="205" t="str">
        <f>IF(SP_NORTE!V2789="","*",SP_NORTE!V2789)</f>
        <v>*</v>
      </c>
      <c r="T2786" s="205" t="str">
        <f>IF(SP_NORTE!W2789="","*",SP_NORTE!W2789)</f>
        <v>*</v>
      </c>
      <c r="U2786" s="193" t="str">
        <f ca="1">_xlfn.XLOOKUP(G2786&amp;$U$2,BS_CONTROLE[CHAVE],BS_CONTROLE[Quantidade_11],"-")</f>
        <v>-</v>
      </c>
      <c r="V2786" s="193" t="str">
        <f ca="1">_xlfn.XLOOKUP(G2786&amp;$V$2,BS_CONTROLE[CHAVE],BS_CONTROLE[Quantidade_11],"-")</f>
        <v>-</v>
      </c>
      <c r="W2786" s="193" t="str">
        <f ca="1">_xlfn.XLOOKUP(G2786&amp;$W$2,BS_CONTROLE[CHAVE],BS_CONTROLE[Quantidade_11],"-")</f>
        <v>-</v>
      </c>
    </row>
    <row r="2787" spans="1:23" hidden="1">
      <c r="A2787" s="206" t="str">
        <f>IF(SP_NORTE!Y2790="","*",SP_NORTE!Y2790)</f>
        <v>*</v>
      </c>
      <c r="B2787" s="206" t="str">
        <f>IF(SP_NORTE!X2790="","*",SP_NORTE!X2790)</f>
        <v>*</v>
      </c>
      <c r="C2787" s="206" t="str">
        <f>IF(SP_NORTE!Z2790="","*",SP_NORTE!Z2790)</f>
        <v>*</v>
      </c>
      <c r="D2787" s="195" t="str">
        <f>IF(SP_NORTE!S2790="","*",SP_NORTE!S2790)</f>
        <v>*</v>
      </c>
      <c r="E2787" s="195" t="str">
        <f>IF(SP_NORTE!T2790="","*",SP_NORTE!T2790)</f>
        <v>*</v>
      </c>
      <c r="F2787" s="205" t="str">
        <f>IF(SP_NORTE!B2790="","*",SP_NORTE!B2790)</f>
        <v>*</v>
      </c>
      <c r="G2787" s="205" t="str">
        <f>IF(SP_NORTE!D2790="","*",SP_NORTE!D2790)</f>
        <v>*</v>
      </c>
      <c r="H2787" s="205" t="str">
        <f>IF(SP_NORTE!F2790="","*",SP_NORTE!F2790)</f>
        <v>*</v>
      </c>
      <c r="I2787" s="205" t="str">
        <f>IF(SP_NORTE!H2790="","*",SP_NORTE!H2790)</f>
        <v>*</v>
      </c>
      <c r="J2787" s="205" t="str">
        <f>IF(SP_NORTE!I2790="","*",SP_NORTE!I2790)</f>
        <v>*</v>
      </c>
      <c r="K2787" s="195" t="str">
        <f>IF(SP_NORTE!M2790="","*",SP_NORTE!M2790)</f>
        <v>*</v>
      </c>
      <c r="L2787" s="195" t="str">
        <f>IF(SP_NORTE!N2790="","*",SP_NORTE!N2790)</f>
        <v>*</v>
      </c>
      <c r="M2787" s="196" t="str">
        <f>IF(SP_NORTE!J2790="","*",SP_NORTE!J2790)</f>
        <v>*</v>
      </c>
      <c r="N2787" s="204" t="str">
        <f>IF(SP_NORTE!K2790="","*",SP_NORTE!K2790)</f>
        <v>*</v>
      </c>
      <c r="O2787" s="204" t="str">
        <f>IF(SP_NORTE!L2790="","*",SP_NORTE!L2790)</f>
        <v>*</v>
      </c>
      <c r="P2787" s="203" t="str">
        <f>IF(SP_NORTE!O2790="","*",SP_NORTE!O2790)</f>
        <v>*</v>
      </c>
      <c r="Q2787" s="203" t="str">
        <f>IF(SP_NORTE!P2790="","*",SP_NORTE!P2790)</f>
        <v>*</v>
      </c>
      <c r="R2787" s="205" t="str">
        <f>IF(SP_NORTE!Q2790="","*",CONCATENATE(SP_NORTE!Q2790," ",SP_NORTE!R2790))</f>
        <v>*</v>
      </c>
      <c r="S2787" s="205" t="str">
        <f>IF(SP_NORTE!V2790="","*",SP_NORTE!V2790)</f>
        <v>*</v>
      </c>
      <c r="T2787" s="205" t="str">
        <f>IF(SP_NORTE!W2790="","*",SP_NORTE!W2790)</f>
        <v>*</v>
      </c>
      <c r="U2787" s="193" t="str">
        <f ca="1">_xlfn.XLOOKUP(G2787&amp;$U$2,BS_CONTROLE[CHAVE],BS_CONTROLE[Quantidade_11],"-")</f>
        <v>-</v>
      </c>
      <c r="V2787" s="193" t="str">
        <f ca="1">_xlfn.XLOOKUP(G2787&amp;$V$2,BS_CONTROLE[CHAVE],BS_CONTROLE[Quantidade_11],"-")</f>
        <v>-</v>
      </c>
      <c r="W2787" s="193" t="str">
        <f ca="1">_xlfn.XLOOKUP(G2787&amp;$W$2,BS_CONTROLE[CHAVE],BS_CONTROLE[Quantidade_11],"-")</f>
        <v>-</v>
      </c>
    </row>
    <row r="2788" spans="1:23" hidden="1">
      <c r="A2788" s="206" t="str">
        <f>IF(SP_NORTE!Y2791="","*",SP_NORTE!Y2791)</f>
        <v>*</v>
      </c>
      <c r="B2788" s="206" t="str">
        <f>IF(SP_NORTE!X2791="","*",SP_NORTE!X2791)</f>
        <v>*</v>
      </c>
      <c r="C2788" s="206" t="str">
        <f>IF(SP_NORTE!Z2791="","*",SP_NORTE!Z2791)</f>
        <v>*</v>
      </c>
      <c r="D2788" s="195" t="str">
        <f>IF(SP_NORTE!S2791="","*",SP_NORTE!S2791)</f>
        <v>*</v>
      </c>
      <c r="E2788" s="195" t="str">
        <f>IF(SP_NORTE!T2791="","*",SP_NORTE!T2791)</f>
        <v>*</v>
      </c>
      <c r="F2788" s="205" t="str">
        <f>IF(SP_NORTE!B2791="","*",SP_NORTE!B2791)</f>
        <v>*</v>
      </c>
      <c r="G2788" s="205" t="str">
        <f>IF(SP_NORTE!D2791="","*",SP_NORTE!D2791)</f>
        <v>*</v>
      </c>
      <c r="H2788" s="205" t="str">
        <f>IF(SP_NORTE!F2791="","*",SP_NORTE!F2791)</f>
        <v>*</v>
      </c>
      <c r="I2788" s="205" t="str">
        <f>IF(SP_NORTE!H2791="","*",SP_NORTE!H2791)</f>
        <v>*</v>
      </c>
      <c r="J2788" s="205" t="str">
        <f>IF(SP_NORTE!I2791="","*",SP_NORTE!I2791)</f>
        <v>*</v>
      </c>
      <c r="K2788" s="195" t="str">
        <f>IF(SP_NORTE!M2791="","*",SP_NORTE!M2791)</f>
        <v>*</v>
      </c>
      <c r="L2788" s="195" t="str">
        <f>IF(SP_NORTE!N2791="","*",SP_NORTE!N2791)</f>
        <v>*</v>
      </c>
      <c r="M2788" s="196" t="str">
        <f>IF(SP_NORTE!J2791="","*",SP_NORTE!J2791)</f>
        <v>*</v>
      </c>
      <c r="N2788" s="204" t="str">
        <f>IF(SP_NORTE!K2791="","*",SP_NORTE!K2791)</f>
        <v>*</v>
      </c>
      <c r="O2788" s="204" t="str">
        <f>IF(SP_NORTE!L2791="","*",SP_NORTE!L2791)</f>
        <v>*</v>
      </c>
      <c r="P2788" s="203" t="str">
        <f>IF(SP_NORTE!O2791="","*",SP_NORTE!O2791)</f>
        <v>*</v>
      </c>
      <c r="Q2788" s="203" t="str">
        <f>IF(SP_NORTE!P2791="","*",SP_NORTE!P2791)</f>
        <v>*</v>
      </c>
      <c r="R2788" s="205" t="str">
        <f>IF(SP_NORTE!Q2791="","*",CONCATENATE(SP_NORTE!Q2791," ",SP_NORTE!R2791))</f>
        <v>*</v>
      </c>
      <c r="S2788" s="205" t="str">
        <f>IF(SP_NORTE!V2791="","*",SP_NORTE!V2791)</f>
        <v>*</v>
      </c>
      <c r="T2788" s="205" t="str">
        <f>IF(SP_NORTE!W2791="","*",SP_NORTE!W2791)</f>
        <v>*</v>
      </c>
      <c r="U2788" s="193" t="str">
        <f ca="1">_xlfn.XLOOKUP(G2788&amp;$U$2,BS_CONTROLE[CHAVE],BS_CONTROLE[Quantidade_11],"-")</f>
        <v>-</v>
      </c>
      <c r="V2788" s="193" t="str">
        <f ca="1">_xlfn.XLOOKUP(G2788&amp;$V$2,BS_CONTROLE[CHAVE],BS_CONTROLE[Quantidade_11],"-")</f>
        <v>-</v>
      </c>
      <c r="W2788" s="193" t="str">
        <f ca="1">_xlfn.XLOOKUP(G2788&amp;$W$2,BS_CONTROLE[CHAVE],BS_CONTROLE[Quantidade_11],"-")</f>
        <v>-</v>
      </c>
    </row>
    <row r="2789" spans="1:23" hidden="1">
      <c r="A2789" s="206" t="str">
        <f>IF(SP_NORTE!Y2792="","*",SP_NORTE!Y2792)</f>
        <v>*</v>
      </c>
      <c r="B2789" s="206" t="str">
        <f>IF(SP_NORTE!X2792="","*",SP_NORTE!X2792)</f>
        <v>*</v>
      </c>
      <c r="C2789" s="206" t="str">
        <f>IF(SP_NORTE!Z2792="","*",SP_NORTE!Z2792)</f>
        <v>*</v>
      </c>
      <c r="D2789" s="195" t="str">
        <f>IF(SP_NORTE!S2792="","*",SP_NORTE!S2792)</f>
        <v>*</v>
      </c>
      <c r="E2789" s="195" t="str">
        <f>IF(SP_NORTE!T2792="","*",SP_NORTE!T2792)</f>
        <v>*</v>
      </c>
      <c r="F2789" s="205" t="str">
        <f>IF(SP_NORTE!B2792="","*",SP_NORTE!B2792)</f>
        <v>*</v>
      </c>
      <c r="G2789" s="205" t="str">
        <f>IF(SP_NORTE!D2792="","*",SP_NORTE!D2792)</f>
        <v>*</v>
      </c>
      <c r="H2789" s="205" t="str">
        <f>IF(SP_NORTE!F2792="","*",SP_NORTE!F2792)</f>
        <v>*</v>
      </c>
      <c r="I2789" s="205" t="str">
        <f>IF(SP_NORTE!H2792="","*",SP_NORTE!H2792)</f>
        <v>*</v>
      </c>
      <c r="J2789" s="205" t="str">
        <f>IF(SP_NORTE!I2792="","*",SP_NORTE!I2792)</f>
        <v>*</v>
      </c>
      <c r="K2789" s="195" t="str">
        <f>IF(SP_NORTE!M2792="","*",SP_NORTE!M2792)</f>
        <v>*</v>
      </c>
      <c r="L2789" s="195" t="str">
        <f>IF(SP_NORTE!N2792="","*",SP_NORTE!N2792)</f>
        <v>*</v>
      </c>
      <c r="M2789" s="196" t="str">
        <f>IF(SP_NORTE!J2792="","*",SP_NORTE!J2792)</f>
        <v>*</v>
      </c>
      <c r="N2789" s="204" t="str">
        <f>IF(SP_NORTE!K2792="","*",SP_NORTE!K2792)</f>
        <v>*</v>
      </c>
      <c r="O2789" s="204" t="str">
        <f>IF(SP_NORTE!L2792="","*",SP_NORTE!L2792)</f>
        <v>*</v>
      </c>
      <c r="P2789" s="203" t="str">
        <f>IF(SP_NORTE!O2792="","*",SP_NORTE!O2792)</f>
        <v>*</v>
      </c>
      <c r="Q2789" s="203" t="str">
        <f>IF(SP_NORTE!P2792="","*",SP_NORTE!P2792)</f>
        <v>*</v>
      </c>
      <c r="R2789" s="205" t="str">
        <f>IF(SP_NORTE!Q2792="","*",CONCATENATE(SP_NORTE!Q2792," ",SP_NORTE!R2792))</f>
        <v>*</v>
      </c>
      <c r="S2789" s="205" t="str">
        <f>IF(SP_NORTE!V2792="","*",SP_NORTE!V2792)</f>
        <v>*</v>
      </c>
      <c r="T2789" s="205" t="str">
        <f>IF(SP_NORTE!W2792="","*",SP_NORTE!W2792)</f>
        <v>*</v>
      </c>
      <c r="U2789" s="193" t="str">
        <f ca="1">_xlfn.XLOOKUP(G2789&amp;$U$2,BS_CONTROLE[CHAVE],BS_CONTROLE[Quantidade_11],"-")</f>
        <v>-</v>
      </c>
      <c r="V2789" s="193" t="str">
        <f ca="1">_xlfn.XLOOKUP(G2789&amp;$V$2,BS_CONTROLE[CHAVE],BS_CONTROLE[Quantidade_11],"-")</f>
        <v>-</v>
      </c>
      <c r="W2789" s="193" t="str">
        <f ca="1">_xlfn.XLOOKUP(G2789&amp;$W$2,BS_CONTROLE[CHAVE],BS_CONTROLE[Quantidade_11],"-")</f>
        <v>-</v>
      </c>
    </row>
    <row r="2790" spans="1:23" hidden="1">
      <c r="A2790" s="206" t="str">
        <f>IF(SP_NORTE!Y2793="","*",SP_NORTE!Y2793)</f>
        <v>*</v>
      </c>
      <c r="B2790" s="206" t="str">
        <f>IF(SP_NORTE!X2793="","*",SP_NORTE!X2793)</f>
        <v>*</v>
      </c>
      <c r="C2790" s="206" t="str">
        <f>IF(SP_NORTE!Z2793="","*",SP_NORTE!Z2793)</f>
        <v>*</v>
      </c>
      <c r="D2790" s="195" t="str">
        <f>IF(SP_NORTE!S2793="","*",SP_NORTE!S2793)</f>
        <v>*</v>
      </c>
      <c r="E2790" s="195" t="str">
        <f>IF(SP_NORTE!T2793="","*",SP_NORTE!T2793)</f>
        <v>*</v>
      </c>
      <c r="F2790" s="205" t="str">
        <f>IF(SP_NORTE!B2793="","*",SP_NORTE!B2793)</f>
        <v>*</v>
      </c>
      <c r="G2790" s="205" t="str">
        <f>IF(SP_NORTE!D2793="","*",SP_NORTE!D2793)</f>
        <v>*</v>
      </c>
      <c r="H2790" s="205" t="str">
        <f>IF(SP_NORTE!F2793="","*",SP_NORTE!F2793)</f>
        <v>*</v>
      </c>
      <c r="I2790" s="205" t="str">
        <f>IF(SP_NORTE!H2793="","*",SP_NORTE!H2793)</f>
        <v>*</v>
      </c>
      <c r="J2790" s="205" t="str">
        <f>IF(SP_NORTE!I2793="","*",SP_NORTE!I2793)</f>
        <v>*</v>
      </c>
      <c r="K2790" s="195" t="str">
        <f>IF(SP_NORTE!M2793="","*",SP_NORTE!M2793)</f>
        <v>*</v>
      </c>
      <c r="L2790" s="195" t="str">
        <f>IF(SP_NORTE!N2793="","*",SP_NORTE!N2793)</f>
        <v>*</v>
      </c>
      <c r="M2790" s="196" t="str">
        <f>IF(SP_NORTE!J2793="","*",SP_NORTE!J2793)</f>
        <v>*</v>
      </c>
      <c r="N2790" s="204" t="str">
        <f>IF(SP_NORTE!K2793="","*",SP_NORTE!K2793)</f>
        <v>*</v>
      </c>
      <c r="O2790" s="204" t="str">
        <f>IF(SP_NORTE!L2793="","*",SP_NORTE!L2793)</f>
        <v>*</v>
      </c>
      <c r="P2790" s="203" t="str">
        <f>IF(SP_NORTE!O2793="","*",SP_NORTE!O2793)</f>
        <v>*</v>
      </c>
      <c r="Q2790" s="203" t="str">
        <f>IF(SP_NORTE!P2793="","*",SP_NORTE!P2793)</f>
        <v>*</v>
      </c>
      <c r="R2790" s="205" t="str">
        <f>IF(SP_NORTE!Q2793="","*",CONCATENATE(SP_NORTE!Q2793," ",SP_NORTE!R2793))</f>
        <v>*</v>
      </c>
      <c r="S2790" s="205" t="str">
        <f>IF(SP_NORTE!V2793="","*",SP_NORTE!V2793)</f>
        <v>*</v>
      </c>
      <c r="T2790" s="205" t="str">
        <f>IF(SP_NORTE!W2793="","*",SP_NORTE!W2793)</f>
        <v>*</v>
      </c>
      <c r="U2790" s="193" t="str">
        <f ca="1">_xlfn.XLOOKUP(G2790&amp;$U$2,BS_CONTROLE[CHAVE],BS_CONTROLE[Quantidade_11],"-")</f>
        <v>-</v>
      </c>
      <c r="V2790" s="193" t="str">
        <f ca="1">_xlfn.XLOOKUP(G2790&amp;$V$2,BS_CONTROLE[CHAVE],BS_CONTROLE[Quantidade_11],"-")</f>
        <v>-</v>
      </c>
      <c r="W2790" s="193" t="str">
        <f ca="1">_xlfn.XLOOKUP(G2790&amp;$W$2,BS_CONTROLE[CHAVE],BS_CONTROLE[Quantidade_11],"-")</f>
        <v>-</v>
      </c>
    </row>
    <row r="2791" spans="1:23" hidden="1">
      <c r="A2791" s="206" t="str">
        <f>IF(SP_NORTE!Y2794="","*",SP_NORTE!Y2794)</f>
        <v>*</v>
      </c>
      <c r="B2791" s="206" t="str">
        <f>IF(SP_NORTE!X2794="","*",SP_NORTE!X2794)</f>
        <v>*</v>
      </c>
      <c r="C2791" s="206" t="str">
        <f>IF(SP_NORTE!Z2794="","*",SP_NORTE!Z2794)</f>
        <v>*</v>
      </c>
      <c r="D2791" s="195" t="str">
        <f>IF(SP_NORTE!S2794="","*",SP_NORTE!S2794)</f>
        <v>*</v>
      </c>
      <c r="E2791" s="195" t="str">
        <f>IF(SP_NORTE!T2794="","*",SP_NORTE!T2794)</f>
        <v>*</v>
      </c>
      <c r="F2791" s="205" t="str">
        <f>IF(SP_NORTE!B2794="","*",SP_NORTE!B2794)</f>
        <v>*</v>
      </c>
      <c r="G2791" s="205" t="str">
        <f>IF(SP_NORTE!D2794="","*",SP_NORTE!D2794)</f>
        <v>*</v>
      </c>
      <c r="H2791" s="205" t="str">
        <f>IF(SP_NORTE!F2794="","*",SP_NORTE!F2794)</f>
        <v>*</v>
      </c>
      <c r="I2791" s="205" t="str">
        <f>IF(SP_NORTE!H2794="","*",SP_NORTE!H2794)</f>
        <v>*</v>
      </c>
      <c r="J2791" s="205" t="str">
        <f>IF(SP_NORTE!I2794="","*",SP_NORTE!I2794)</f>
        <v>*</v>
      </c>
      <c r="K2791" s="195" t="str">
        <f>IF(SP_NORTE!M2794="","*",SP_NORTE!M2794)</f>
        <v>*</v>
      </c>
      <c r="L2791" s="195" t="str">
        <f>IF(SP_NORTE!N2794="","*",SP_NORTE!N2794)</f>
        <v>*</v>
      </c>
      <c r="M2791" s="196" t="str">
        <f>IF(SP_NORTE!J2794="","*",SP_NORTE!J2794)</f>
        <v>*</v>
      </c>
      <c r="N2791" s="204" t="str">
        <f>IF(SP_NORTE!K2794="","*",SP_NORTE!K2794)</f>
        <v>*</v>
      </c>
      <c r="O2791" s="204" t="str">
        <f>IF(SP_NORTE!L2794="","*",SP_NORTE!L2794)</f>
        <v>*</v>
      </c>
      <c r="P2791" s="203" t="str">
        <f>IF(SP_NORTE!O2794="","*",SP_NORTE!O2794)</f>
        <v>*</v>
      </c>
      <c r="Q2791" s="203" t="str">
        <f>IF(SP_NORTE!P2794="","*",SP_NORTE!P2794)</f>
        <v>*</v>
      </c>
      <c r="R2791" s="205" t="str">
        <f>IF(SP_NORTE!Q2794="","*",CONCATENATE(SP_NORTE!Q2794," ",SP_NORTE!R2794))</f>
        <v>*</v>
      </c>
      <c r="S2791" s="205" t="str">
        <f>IF(SP_NORTE!V2794="","*",SP_NORTE!V2794)</f>
        <v>*</v>
      </c>
      <c r="T2791" s="205" t="str">
        <f>IF(SP_NORTE!W2794="","*",SP_NORTE!W2794)</f>
        <v>*</v>
      </c>
      <c r="U2791" s="193" t="str">
        <f ca="1">_xlfn.XLOOKUP(G2791&amp;$U$2,BS_CONTROLE[CHAVE],BS_CONTROLE[Quantidade_11],"-")</f>
        <v>-</v>
      </c>
      <c r="V2791" s="193" t="str">
        <f ca="1">_xlfn.XLOOKUP(G2791&amp;$V$2,BS_CONTROLE[CHAVE],BS_CONTROLE[Quantidade_11],"-")</f>
        <v>-</v>
      </c>
      <c r="W2791" s="193" t="str">
        <f ca="1">_xlfn.XLOOKUP(G2791&amp;$W$2,BS_CONTROLE[CHAVE],BS_CONTROLE[Quantidade_11],"-")</f>
        <v>-</v>
      </c>
    </row>
    <row r="2792" spans="1:23" hidden="1">
      <c r="A2792" s="206" t="str">
        <f>IF(SP_NORTE!Y2795="","*",SP_NORTE!Y2795)</f>
        <v>*</v>
      </c>
      <c r="B2792" s="206" t="str">
        <f>IF(SP_NORTE!X2795="","*",SP_NORTE!X2795)</f>
        <v>*</v>
      </c>
      <c r="C2792" s="206" t="str">
        <f>IF(SP_NORTE!Z2795="","*",SP_NORTE!Z2795)</f>
        <v>*</v>
      </c>
      <c r="D2792" s="195" t="str">
        <f>IF(SP_NORTE!S2795="","*",SP_NORTE!S2795)</f>
        <v>*</v>
      </c>
      <c r="E2792" s="195" t="str">
        <f>IF(SP_NORTE!T2795="","*",SP_NORTE!T2795)</f>
        <v>*</v>
      </c>
      <c r="F2792" s="205" t="str">
        <f>IF(SP_NORTE!B2795="","*",SP_NORTE!B2795)</f>
        <v>*</v>
      </c>
      <c r="G2792" s="205" t="str">
        <f>IF(SP_NORTE!D2795="","*",SP_NORTE!D2795)</f>
        <v>*</v>
      </c>
      <c r="H2792" s="205" t="str">
        <f>IF(SP_NORTE!F2795="","*",SP_NORTE!F2795)</f>
        <v>*</v>
      </c>
      <c r="I2792" s="205" t="str">
        <f>IF(SP_NORTE!H2795="","*",SP_NORTE!H2795)</f>
        <v>*</v>
      </c>
      <c r="J2792" s="205" t="str">
        <f>IF(SP_NORTE!I2795="","*",SP_NORTE!I2795)</f>
        <v>*</v>
      </c>
      <c r="K2792" s="195" t="str">
        <f>IF(SP_NORTE!M2795="","*",SP_NORTE!M2795)</f>
        <v>*</v>
      </c>
      <c r="L2792" s="195" t="str">
        <f>IF(SP_NORTE!N2795="","*",SP_NORTE!N2795)</f>
        <v>*</v>
      </c>
      <c r="M2792" s="196" t="str">
        <f>IF(SP_NORTE!J2795="","*",SP_NORTE!J2795)</f>
        <v>*</v>
      </c>
      <c r="N2792" s="204" t="str">
        <f>IF(SP_NORTE!K2795="","*",SP_NORTE!K2795)</f>
        <v>*</v>
      </c>
      <c r="O2792" s="204" t="str">
        <f>IF(SP_NORTE!L2795="","*",SP_NORTE!L2795)</f>
        <v>*</v>
      </c>
      <c r="P2792" s="203" t="str">
        <f>IF(SP_NORTE!O2795="","*",SP_NORTE!O2795)</f>
        <v>*</v>
      </c>
      <c r="Q2792" s="203" t="str">
        <f>IF(SP_NORTE!P2795="","*",SP_NORTE!P2795)</f>
        <v>*</v>
      </c>
      <c r="R2792" s="205" t="str">
        <f>IF(SP_NORTE!Q2795="","*",CONCATENATE(SP_NORTE!Q2795," ",SP_NORTE!R2795))</f>
        <v>*</v>
      </c>
      <c r="S2792" s="205" t="str">
        <f>IF(SP_NORTE!V2795="","*",SP_NORTE!V2795)</f>
        <v>*</v>
      </c>
      <c r="T2792" s="205" t="str">
        <f>IF(SP_NORTE!W2795="","*",SP_NORTE!W2795)</f>
        <v>*</v>
      </c>
      <c r="U2792" s="193" t="str">
        <f ca="1">_xlfn.XLOOKUP(G2792&amp;$U$2,BS_CONTROLE[CHAVE],BS_CONTROLE[Quantidade_11],"-")</f>
        <v>-</v>
      </c>
      <c r="V2792" s="193" t="str">
        <f ca="1">_xlfn.XLOOKUP(G2792&amp;$V$2,BS_CONTROLE[CHAVE],BS_CONTROLE[Quantidade_11],"-")</f>
        <v>-</v>
      </c>
      <c r="W2792" s="193" t="str">
        <f ca="1">_xlfn.XLOOKUP(G2792&amp;$W$2,BS_CONTROLE[CHAVE],BS_CONTROLE[Quantidade_11],"-")</f>
        <v>-</v>
      </c>
    </row>
    <row r="2793" spans="1:23" hidden="1">
      <c r="A2793" s="206" t="str">
        <f>IF(SP_NORTE!Y2796="","*",SP_NORTE!Y2796)</f>
        <v>*</v>
      </c>
      <c r="B2793" s="206" t="str">
        <f>IF(SP_NORTE!X2796="","*",SP_NORTE!X2796)</f>
        <v>*</v>
      </c>
      <c r="C2793" s="206" t="str">
        <f>IF(SP_NORTE!Z2796="","*",SP_NORTE!Z2796)</f>
        <v>*</v>
      </c>
      <c r="D2793" s="195" t="str">
        <f>IF(SP_NORTE!S2796="","*",SP_NORTE!S2796)</f>
        <v>*</v>
      </c>
      <c r="E2793" s="195" t="str">
        <f>IF(SP_NORTE!T2796="","*",SP_NORTE!T2796)</f>
        <v>*</v>
      </c>
      <c r="F2793" s="205" t="str">
        <f>IF(SP_NORTE!B2796="","*",SP_NORTE!B2796)</f>
        <v>*</v>
      </c>
      <c r="G2793" s="205" t="str">
        <f>IF(SP_NORTE!D2796="","*",SP_NORTE!D2796)</f>
        <v>*</v>
      </c>
      <c r="H2793" s="205" t="str">
        <f>IF(SP_NORTE!F2796="","*",SP_NORTE!F2796)</f>
        <v>*</v>
      </c>
      <c r="I2793" s="205" t="str">
        <f>IF(SP_NORTE!H2796="","*",SP_NORTE!H2796)</f>
        <v>*</v>
      </c>
      <c r="J2793" s="205" t="str">
        <f>IF(SP_NORTE!I2796="","*",SP_NORTE!I2796)</f>
        <v>*</v>
      </c>
      <c r="K2793" s="195" t="str">
        <f>IF(SP_NORTE!M2796="","*",SP_NORTE!M2796)</f>
        <v>*</v>
      </c>
      <c r="L2793" s="195" t="str">
        <f>IF(SP_NORTE!N2796="","*",SP_NORTE!N2796)</f>
        <v>*</v>
      </c>
      <c r="M2793" s="196" t="str">
        <f>IF(SP_NORTE!J2796="","*",SP_NORTE!J2796)</f>
        <v>*</v>
      </c>
      <c r="N2793" s="204" t="str">
        <f>IF(SP_NORTE!K2796="","*",SP_NORTE!K2796)</f>
        <v>*</v>
      </c>
      <c r="O2793" s="204" t="str">
        <f>IF(SP_NORTE!L2796="","*",SP_NORTE!L2796)</f>
        <v>*</v>
      </c>
      <c r="P2793" s="203" t="str">
        <f>IF(SP_NORTE!O2796="","*",SP_NORTE!O2796)</f>
        <v>*</v>
      </c>
      <c r="Q2793" s="203" t="str">
        <f>IF(SP_NORTE!P2796="","*",SP_NORTE!P2796)</f>
        <v>*</v>
      </c>
      <c r="R2793" s="205" t="str">
        <f>IF(SP_NORTE!Q2796="","*",CONCATENATE(SP_NORTE!Q2796," ",SP_NORTE!R2796))</f>
        <v>*</v>
      </c>
      <c r="S2793" s="205" t="str">
        <f>IF(SP_NORTE!V2796="","*",SP_NORTE!V2796)</f>
        <v>*</v>
      </c>
      <c r="T2793" s="205" t="str">
        <f>IF(SP_NORTE!W2796="","*",SP_NORTE!W2796)</f>
        <v>*</v>
      </c>
      <c r="U2793" s="193" t="str">
        <f ca="1">_xlfn.XLOOKUP(G2793&amp;$U$2,BS_CONTROLE[CHAVE],BS_CONTROLE[Quantidade_11],"-")</f>
        <v>-</v>
      </c>
      <c r="V2793" s="193" t="str">
        <f ca="1">_xlfn.XLOOKUP(G2793&amp;$V$2,BS_CONTROLE[CHAVE],BS_CONTROLE[Quantidade_11],"-")</f>
        <v>-</v>
      </c>
      <c r="W2793" s="193" t="str">
        <f ca="1">_xlfn.XLOOKUP(G2793&amp;$W$2,BS_CONTROLE[CHAVE],BS_CONTROLE[Quantidade_11],"-")</f>
        <v>-</v>
      </c>
    </row>
    <row r="2794" spans="1:23" hidden="1">
      <c r="A2794" s="206" t="str">
        <f>IF(SP_NORTE!Y2797="","*",SP_NORTE!Y2797)</f>
        <v>*</v>
      </c>
      <c r="B2794" s="206" t="str">
        <f>IF(SP_NORTE!X2797="","*",SP_NORTE!X2797)</f>
        <v>*</v>
      </c>
      <c r="C2794" s="206" t="str">
        <f>IF(SP_NORTE!Z2797="","*",SP_NORTE!Z2797)</f>
        <v>*</v>
      </c>
      <c r="D2794" s="195" t="str">
        <f>IF(SP_NORTE!S2797="","*",SP_NORTE!S2797)</f>
        <v>*</v>
      </c>
      <c r="E2794" s="195" t="str">
        <f>IF(SP_NORTE!T2797="","*",SP_NORTE!T2797)</f>
        <v>*</v>
      </c>
      <c r="F2794" s="205" t="str">
        <f>IF(SP_NORTE!B2797="","*",SP_NORTE!B2797)</f>
        <v>*</v>
      </c>
      <c r="G2794" s="205" t="str">
        <f>IF(SP_NORTE!D2797="","*",SP_NORTE!D2797)</f>
        <v>*</v>
      </c>
      <c r="H2794" s="205" t="str">
        <f>IF(SP_NORTE!F2797="","*",SP_NORTE!F2797)</f>
        <v>*</v>
      </c>
      <c r="I2794" s="205" t="str">
        <f>IF(SP_NORTE!H2797="","*",SP_NORTE!H2797)</f>
        <v>*</v>
      </c>
      <c r="J2794" s="205" t="str">
        <f>IF(SP_NORTE!I2797="","*",SP_NORTE!I2797)</f>
        <v>*</v>
      </c>
      <c r="K2794" s="195" t="str">
        <f>IF(SP_NORTE!M2797="","*",SP_NORTE!M2797)</f>
        <v>*</v>
      </c>
      <c r="L2794" s="195" t="str">
        <f>IF(SP_NORTE!N2797="","*",SP_NORTE!N2797)</f>
        <v>*</v>
      </c>
      <c r="M2794" s="196" t="str">
        <f>IF(SP_NORTE!J2797="","*",SP_NORTE!J2797)</f>
        <v>*</v>
      </c>
      <c r="N2794" s="204" t="str">
        <f>IF(SP_NORTE!K2797="","*",SP_NORTE!K2797)</f>
        <v>*</v>
      </c>
      <c r="O2794" s="204" t="str">
        <f>IF(SP_NORTE!L2797="","*",SP_NORTE!L2797)</f>
        <v>*</v>
      </c>
      <c r="P2794" s="203" t="str">
        <f>IF(SP_NORTE!O2797="","*",SP_NORTE!O2797)</f>
        <v>*</v>
      </c>
      <c r="Q2794" s="203" t="str">
        <f>IF(SP_NORTE!P2797="","*",SP_NORTE!P2797)</f>
        <v>*</v>
      </c>
      <c r="R2794" s="205" t="str">
        <f>IF(SP_NORTE!Q2797="","*",CONCATENATE(SP_NORTE!Q2797," ",SP_NORTE!R2797))</f>
        <v>*</v>
      </c>
      <c r="S2794" s="205" t="str">
        <f>IF(SP_NORTE!V2797="","*",SP_NORTE!V2797)</f>
        <v>*</v>
      </c>
      <c r="T2794" s="205" t="str">
        <f>IF(SP_NORTE!W2797="","*",SP_NORTE!W2797)</f>
        <v>*</v>
      </c>
      <c r="U2794" s="193" t="str">
        <f ca="1">_xlfn.XLOOKUP(G2794&amp;$U$2,BS_CONTROLE[CHAVE],BS_CONTROLE[Quantidade_11],"-")</f>
        <v>-</v>
      </c>
      <c r="V2794" s="193" t="str">
        <f ca="1">_xlfn.XLOOKUP(G2794&amp;$V$2,BS_CONTROLE[CHAVE],BS_CONTROLE[Quantidade_11],"-")</f>
        <v>-</v>
      </c>
      <c r="W2794" s="193" t="str">
        <f ca="1">_xlfn.XLOOKUP(G2794&amp;$W$2,BS_CONTROLE[CHAVE],BS_CONTROLE[Quantidade_11],"-")</f>
        <v>-</v>
      </c>
    </row>
    <row r="2795" spans="1:23" hidden="1">
      <c r="A2795" s="206" t="str">
        <f>IF(SP_NORTE!Y2798="","*",SP_NORTE!Y2798)</f>
        <v>*</v>
      </c>
      <c r="B2795" s="206" t="str">
        <f>IF(SP_NORTE!X2798="","*",SP_NORTE!X2798)</f>
        <v>*</v>
      </c>
      <c r="C2795" s="206" t="str">
        <f>IF(SP_NORTE!Z2798="","*",SP_NORTE!Z2798)</f>
        <v>*</v>
      </c>
      <c r="D2795" s="195" t="str">
        <f>IF(SP_NORTE!S2798="","*",SP_NORTE!S2798)</f>
        <v>*</v>
      </c>
      <c r="E2795" s="195" t="str">
        <f>IF(SP_NORTE!T2798="","*",SP_NORTE!T2798)</f>
        <v>*</v>
      </c>
      <c r="F2795" s="205" t="str">
        <f>IF(SP_NORTE!B2798="","*",SP_NORTE!B2798)</f>
        <v>*</v>
      </c>
      <c r="G2795" s="205" t="str">
        <f>IF(SP_NORTE!D2798="","*",SP_NORTE!D2798)</f>
        <v>*</v>
      </c>
      <c r="H2795" s="205" t="str">
        <f>IF(SP_NORTE!F2798="","*",SP_NORTE!F2798)</f>
        <v>*</v>
      </c>
      <c r="I2795" s="205" t="str">
        <f>IF(SP_NORTE!H2798="","*",SP_NORTE!H2798)</f>
        <v>*</v>
      </c>
      <c r="J2795" s="205" t="str">
        <f>IF(SP_NORTE!I2798="","*",SP_NORTE!I2798)</f>
        <v>*</v>
      </c>
      <c r="K2795" s="195" t="str">
        <f>IF(SP_NORTE!M2798="","*",SP_NORTE!M2798)</f>
        <v>*</v>
      </c>
      <c r="L2795" s="195" t="str">
        <f>IF(SP_NORTE!N2798="","*",SP_NORTE!N2798)</f>
        <v>*</v>
      </c>
      <c r="M2795" s="196" t="str">
        <f>IF(SP_NORTE!J2798="","*",SP_NORTE!J2798)</f>
        <v>*</v>
      </c>
      <c r="N2795" s="204" t="str">
        <f>IF(SP_NORTE!K2798="","*",SP_NORTE!K2798)</f>
        <v>*</v>
      </c>
      <c r="O2795" s="204" t="str">
        <f>IF(SP_NORTE!L2798="","*",SP_NORTE!L2798)</f>
        <v>*</v>
      </c>
      <c r="P2795" s="203" t="str">
        <f>IF(SP_NORTE!O2798="","*",SP_NORTE!O2798)</f>
        <v>*</v>
      </c>
      <c r="Q2795" s="203" t="str">
        <f>IF(SP_NORTE!P2798="","*",SP_NORTE!P2798)</f>
        <v>*</v>
      </c>
      <c r="R2795" s="205" t="str">
        <f>IF(SP_NORTE!Q2798="","*",CONCATENATE(SP_NORTE!Q2798," ",SP_NORTE!R2798))</f>
        <v>*</v>
      </c>
      <c r="S2795" s="205" t="str">
        <f>IF(SP_NORTE!V2798="","*",SP_NORTE!V2798)</f>
        <v>*</v>
      </c>
      <c r="T2795" s="205" t="str">
        <f>IF(SP_NORTE!W2798="","*",SP_NORTE!W2798)</f>
        <v>*</v>
      </c>
      <c r="U2795" s="193" t="str">
        <f ca="1">_xlfn.XLOOKUP(G2795&amp;$U$2,BS_CONTROLE[CHAVE],BS_CONTROLE[Quantidade_11],"-")</f>
        <v>-</v>
      </c>
      <c r="V2795" s="193" t="str">
        <f ca="1">_xlfn.XLOOKUP(G2795&amp;$V$2,BS_CONTROLE[CHAVE],BS_CONTROLE[Quantidade_11],"-")</f>
        <v>-</v>
      </c>
      <c r="W2795" s="193" t="str">
        <f ca="1">_xlfn.XLOOKUP(G2795&amp;$W$2,BS_CONTROLE[CHAVE],BS_CONTROLE[Quantidade_11],"-")</f>
        <v>-</v>
      </c>
    </row>
    <row r="2796" spans="1:23" hidden="1">
      <c r="A2796" s="206" t="str">
        <f>IF(SP_NORTE!Y2799="","*",SP_NORTE!Y2799)</f>
        <v>*</v>
      </c>
      <c r="B2796" s="206" t="str">
        <f>IF(SP_NORTE!X2799="","*",SP_NORTE!X2799)</f>
        <v>*</v>
      </c>
      <c r="C2796" s="206" t="str">
        <f>IF(SP_NORTE!Z2799="","*",SP_NORTE!Z2799)</f>
        <v>*</v>
      </c>
      <c r="D2796" s="195" t="str">
        <f>IF(SP_NORTE!S2799="","*",SP_NORTE!S2799)</f>
        <v>*</v>
      </c>
      <c r="E2796" s="195" t="str">
        <f>IF(SP_NORTE!T2799="","*",SP_NORTE!T2799)</f>
        <v>*</v>
      </c>
      <c r="F2796" s="205" t="str">
        <f>IF(SP_NORTE!B2799="","*",SP_NORTE!B2799)</f>
        <v>*</v>
      </c>
      <c r="G2796" s="205" t="str">
        <f>IF(SP_NORTE!D2799="","*",SP_NORTE!D2799)</f>
        <v>*</v>
      </c>
      <c r="H2796" s="205" t="str">
        <f>IF(SP_NORTE!F2799="","*",SP_NORTE!F2799)</f>
        <v>*</v>
      </c>
      <c r="I2796" s="205" t="str">
        <f>IF(SP_NORTE!H2799="","*",SP_NORTE!H2799)</f>
        <v>*</v>
      </c>
      <c r="J2796" s="205" t="str">
        <f>IF(SP_NORTE!I2799="","*",SP_NORTE!I2799)</f>
        <v>*</v>
      </c>
      <c r="K2796" s="195" t="str">
        <f>IF(SP_NORTE!M2799="","*",SP_NORTE!M2799)</f>
        <v>*</v>
      </c>
      <c r="L2796" s="195" t="str">
        <f>IF(SP_NORTE!N2799="","*",SP_NORTE!N2799)</f>
        <v>*</v>
      </c>
      <c r="M2796" s="196" t="str">
        <f>IF(SP_NORTE!J2799="","*",SP_NORTE!J2799)</f>
        <v>*</v>
      </c>
      <c r="N2796" s="204" t="str">
        <f>IF(SP_NORTE!K2799="","*",SP_NORTE!K2799)</f>
        <v>*</v>
      </c>
      <c r="O2796" s="204" t="str">
        <f>IF(SP_NORTE!L2799="","*",SP_NORTE!L2799)</f>
        <v>*</v>
      </c>
      <c r="P2796" s="203" t="str">
        <f>IF(SP_NORTE!O2799="","*",SP_NORTE!O2799)</f>
        <v>*</v>
      </c>
      <c r="Q2796" s="203" t="str">
        <f>IF(SP_NORTE!P2799="","*",SP_NORTE!P2799)</f>
        <v>*</v>
      </c>
      <c r="R2796" s="205" t="str">
        <f>IF(SP_NORTE!Q2799="","*",CONCATENATE(SP_NORTE!Q2799," ",SP_NORTE!R2799))</f>
        <v>*</v>
      </c>
      <c r="S2796" s="205" t="str">
        <f>IF(SP_NORTE!V2799="","*",SP_NORTE!V2799)</f>
        <v>*</v>
      </c>
      <c r="T2796" s="205" t="str">
        <f>IF(SP_NORTE!W2799="","*",SP_NORTE!W2799)</f>
        <v>*</v>
      </c>
      <c r="U2796" s="193" t="str">
        <f ca="1">_xlfn.XLOOKUP(G2796&amp;$U$2,BS_CONTROLE[CHAVE],BS_CONTROLE[Quantidade_11],"-")</f>
        <v>-</v>
      </c>
      <c r="V2796" s="193" t="str">
        <f ca="1">_xlfn.XLOOKUP(G2796&amp;$V$2,BS_CONTROLE[CHAVE],BS_CONTROLE[Quantidade_11],"-")</f>
        <v>-</v>
      </c>
      <c r="W2796" s="193" t="str">
        <f ca="1">_xlfn.XLOOKUP(G2796&amp;$W$2,BS_CONTROLE[CHAVE],BS_CONTROLE[Quantidade_11],"-")</f>
        <v>-</v>
      </c>
    </row>
    <row r="2797" spans="1:23" hidden="1">
      <c r="A2797" s="206" t="str">
        <f>IF(SP_NORTE!Y2800="","*",SP_NORTE!Y2800)</f>
        <v>*</v>
      </c>
      <c r="B2797" s="206" t="str">
        <f>IF(SP_NORTE!X2800="","*",SP_NORTE!X2800)</f>
        <v>*</v>
      </c>
      <c r="C2797" s="206" t="str">
        <f>IF(SP_NORTE!Z2800="","*",SP_NORTE!Z2800)</f>
        <v>*</v>
      </c>
      <c r="D2797" s="195" t="str">
        <f>IF(SP_NORTE!S2800="","*",SP_NORTE!S2800)</f>
        <v>*</v>
      </c>
      <c r="E2797" s="195" t="str">
        <f>IF(SP_NORTE!T2800="","*",SP_NORTE!T2800)</f>
        <v>*</v>
      </c>
      <c r="F2797" s="205" t="str">
        <f>IF(SP_NORTE!B2800="","*",SP_NORTE!B2800)</f>
        <v>*</v>
      </c>
      <c r="G2797" s="205" t="str">
        <f>IF(SP_NORTE!D2800="","*",SP_NORTE!D2800)</f>
        <v>*</v>
      </c>
      <c r="H2797" s="205" t="str">
        <f>IF(SP_NORTE!F2800="","*",SP_NORTE!F2800)</f>
        <v>*</v>
      </c>
      <c r="I2797" s="205" t="str">
        <f>IF(SP_NORTE!H2800="","*",SP_NORTE!H2800)</f>
        <v>*</v>
      </c>
      <c r="J2797" s="205" t="str">
        <f>IF(SP_NORTE!I2800="","*",SP_NORTE!I2800)</f>
        <v>*</v>
      </c>
      <c r="K2797" s="195" t="str">
        <f>IF(SP_NORTE!M2800="","*",SP_NORTE!M2800)</f>
        <v>*</v>
      </c>
      <c r="L2797" s="195" t="str">
        <f>IF(SP_NORTE!N2800="","*",SP_NORTE!N2800)</f>
        <v>*</v>
      </c>
      <c r="M2797" s="196" t="str">
        <f>IF(SP_NORTE!J2800="","*",SP_NORTE!J2800)</f>
        <v>*</v>
      </c>
      <c r="N2797" s="204" t="str">
        <f>IF(SP_NORTE!K2800="","*",SP_NORTE!K2800)</f>
        <v>*</v>
      </c>
      <c r="O2797" s="204" t="str">
        <f>IF(SP_NORTE!L2800="","*",SP_NORTE!L2800)</f>
        <v>*</v>
      </c>
      <c r="P2797" s="203" t="str">
        <f>IF(SP_NORTE!O2800="","*",SP_NORTE!O2800)</f>
        <v>*</v>
      </c>
      <c r="Q2797" s="203" t="str">
        <f>IF(SP_NORTE!P2800="","*",SP_NORTE!P2800)</f>
        <v>*</v>
      </c>
      <c r="R2797" s="205" t="str">
        <f>IF(SP_NORTE!Q2800="","*",CONCATENATE(SP_NORTE!Q2800," ",SP_NORTE!R2800))</f>
        <v>*</v>
      </c>
      <c r="S2797" s="205" t="str">
        <f>IF(SP_NORTE!V2800="","*",SP_NORTE!V2800)</f>
        <v>*</v>
      </c>
      <c r="T2797" s="205" t="str">
        <f>IF(SP_NORTE!W2800="","*",SP_NORTE!W2800)</f>
        <v>*</v>
      </c>
      <c r="U2797" s="193" t="str">
        <f ca="1">_xlfn.XLOOKUP(G2797&amp;$U$2,BS_CONTROLE[CHAVE],BS_CONTROLE[Quantidade_11],"-")</f>
        <v>-</v>
      </c>
      <c r="V2797" s="193" t="str">
        <f ca="1">_xlfn.XLOOKUP(G2797&amp;$V$2,BS_CONTROLE[CHAVE],BS_CONTROLE[Quantidade_11],"-")</f>
        <v>-</v>
      </c>
      <c r="W2797" s="193" t="str">
        <f ca="1">_xlfn.XLOOKUP(G2797&amp;$W$2,BS_CONTROLE[CHAVE],BS_CONTROLE[Quantidade_11],"-")</f>
        <v>-</v>
      </c>
    </row>
    <row r="2798" spans="1:23" hidden="1">
      <c r="A2798" s="206" t="str">
        <f>IF(SP_NORTE!Y2801="","*",SP_NORTE!Y2801)</f>
        <v>*</v>
      </c>
      <c r="B2798" s="206" t="str">
        <f>IF(SP_NORTE!X2801="","*",SP_NORTE!X2801)</f>
        <v>*</v>
      </c>
      <c r="C2798" s="206" t="str">
        <f>IF(SP_NORTE!Z2801="","*",SP_NORTE!Z2801)</f>
        <v>*</v>
      </c>
      <c r="D2798" s="195" t="str">
        <f>IF(SP_NORTE!S2801="","*",SP_NORTE!S2801)</f>
        <v>*</v>
      </c>
      <c r="E2798" s="195" t="str">
        <f>IF(SP_NORTE!T2801="","*",SP_NORTE!T2801)</f>
        <v>*</v>
      </c>
      <c r="F2798" s="205" t="str">
        <f>IF(SP_NORTE!B2801="","*",SP_NORTE!B2801)</f>
        <v>*</v>
      </c>
      <c r="G2798" s="205" t="str">
        <f>IF(SP_NORTE!D2801="","*",SP_NORTE!D2801)</f>
        <v>*</v>
      </c>
      <c r="H2798" s="205" t="str">
        <f>IF(SP_NORTE!F2801="","*",SP_NORTE!F2801)</f>
        <v>*</v>
      </c>
      <c r="I2798" s="205" t="str">
        <f>IF(SP_NORTE!H2801="","*",SP_NORTE!H2801)</f>
        <v>*</v>
      </c>
      <c r="J2798" s="205" t="str">
        <f>IF(SP_NORTE!I2801="","*",SP_NORTE!I2801)</f>
        <v>*</v>
      </c>
      <c r="K2798" s="195" t="str">
        <f>IF(SP_NORTE!M2801="","*",SP_NORTE!M2801)</f>
        <v>*</v>
      </c>
      <c r="L2798" s="195" t="str">
        <f>IF(SP_NORTE!N2801="","*",SP_NORTE!N2801)</f>
        <v>*</v>
      </c>
      <c r="M2798" s="196" t="str">
        <f>IF(SP_NORTE!J2801="","*",SP_NORTE!J2801)</f>
        <v>*</v>
      </c>
      <c r="N2798" s="204" t="str">
        <f>IF(SP_NORTE!K2801="","*",SP_NORTE!K2801)</f>
        <v>*</v>
      </c>
      <c r="O2798" s="204" t="str">
        <f>IF(SP_NORTE!L2801="","*",SP_NORTE!L2801)</f>
        <v>*</v>
      </c>
      <c r="P2798" s="203" t="str">
        <f>IF(SP_NORTE!O2801="","*",SP_NORTE!O2801)</f>
        <v>*</v>
      </c>
      <c r="Q2798" s="203" t="str">
        <f>IF(SP_NORTE!P2801="","*",SP_NORTE!P2801)</f>
        <v>*</v>
      </c>
      <c r="R2798" s="205" t="str">
        <f>IF(SP_NORTE!Q2801="","*",CONCATENATE(SP_NORTE!Q2801," ",SP_NORTE!R2801))</f>
        <v>*</v>
      </c>
      <c r="S2798" s="205" t="str">
        <f>IF(SP_NORTE!V2801="","*",SP_NORTE!V2801)</f>
        <v>*</v>
      </c>
      <c r="T2798" s="205" t="str">
        <f>IF(SP_NORTE!W2801="","*",SP_NORTE!W2801)</f>
        <v>*</v>
      </c>
      <c r="U2798" s="193" t="str">
        <f ca="1">_xlfn.XLOOKUP(G2798&amp;$U$2,BS_CONTROLE[CHAVE],BS_CONTROLE[Quantidade_11],"-")</f>
        <v>-</v>
      </c>
      <c r="V2798" s="193" t="str">
        <f ca="1">_xlfn.XLOOKUP(G2798&amp;$V$2,BS_CONTROLE[CHAVE],BS_CONTROLE[Quantidade_11],"-")</f>
        <v>-</v>
      </c>
      <c r="W2798" s="193" t="str">
        <f ca="1">_xlfn.XLOOKUP(G2798&amp;$W$2,BS_CONTROLE[CHAVE],BS_CONTROLE[Quantidade_11],"-")</f>
        <v>-</v>
      </c>
    </row>
    <row r="2799" spans="1:23" hidden="1">
      <c r="A2799" s="206" t="str">
        <f>IF(SP_NORTE!Y2802="","*",SP_NORTE!Y2802)</f>
        <v>*</v>
      </c>
      <c r="B2799" s="206" t="str">
        <f>IF(SP_NORTE!X2802="","*",SP_NORTE!X2802)</f>
        <v>*</v>
      </c>
      <c r="C2799" s="206" t="str">
        <f>IF(SP_NORTE!Z2802="","*",SP_NORTE!Z2802)</f>
        <v>*</v>
      </c>
      <c r="D2799" s="195" t="str">
        <f>IF(SP_NORTE!S2802="","*",SP_NORTE!S2802)</f>
        <v>*</v>
      </c>
      <c r="E2799" s="195" t="str">
        <f>IF(SP_NORTE!T2802="","*",SP_NORTE!T2802)</f>
        <v>*</v>
      </c>
      <c r="F2799" s="205" t="str">
        <f>IF(SP_NORTE!B2802="","*",SP_NORTE!B2802)</f>
        <v>*</v>
      </c>
      <c r="G2799" s="205" t="str">
        <f>IF(SP_NORTE!D2802="","*",SP_NORTE!D2802)</f>
        <v>*</v>
      </c>
      <c r="H2799" s="205" t="str">
        <f>IF(SP_NORTE!F2802="","*",SP_NORTE!F2802)</f>
        <v>*</v>
      </c>
      <c r="I2799" s="205" t="str">
        <f>IF(SP_NORTE!H2802="","*",SP_NORTE!H2802)</f>
        <v>*</v>
      </c>
      <c r="J2799" s="205" t="str">
        <f>IF(SP_NORTE!I2802="","*",SP_NORTE!I2802)</f>
        <v>*</v>
      </c>
      <c r="K2799" s="195" t="str">
        <f>IF(SP_NORTE!M2802="","*",SP_NORTE!M2802)</f>
        <v>*</v>
      </c>
      <c r="L2799" s="195" t="str">
        <f>IF(SP_NORTE!N2802="","*",SP_NORTE!N2802)</f>
        <v>*</v>
      </c>
      <c r="M2799" s="196" t="str">
        <f>IF(SP_NORTE!J2802="","*",SP_NORTE!J2802)</f>
        <v>*</v>
      </c>
      <c r="N2799" s="204" t="str">
        <f>IF(SP_NORTE!K2802="","*",SP_NORTE!K2802)</f>
        <v>*</v>
      </c>
      <c r="O2799" s="204" t="str">
        <f>IF(SP_NORTE!L2802="","*",SP_NORTE!L2802)</f>
        <v>*</v>
      </c>
      <c r="P2799" s="203" t="str">
        <f>IF(SP_NORTE!O2802="","*",SP_NORTE!O2802)</f>
        <v>*</v>
      </c>
      <c r="Q2799" s="203" t="str">
        <f>IF(SP_NORTE!P2802="","*",SP_NORTE!P2802)</f>
        <v>*</v>
      </c>
      <c r="R2799" s="205" t="str">
        <f>IF(SP_NORTE!Q2802="","*",CONCATENATE(SP_NORTE!Q2802," ",SP_NORTE!R2802))</f>
        <v>*</v>
      </c>
      <c r="S2799" s="205" t="str">
        <f>IF(SP_NORTE!V2802="","*",SP_NORTE!V2802)</f>
        <v>*</v>
      </c>
      <c r="T2799" s="205" t="str">
        <f>IF(SP_NORTE!W2802="","*",SP_NORTE!W2802)</f>
        <v>*</v>
      </c>
      <c r="U2799" s="193" t="str">
        <f ca="1">_xlfn.XLOOKUP(G2799&amp;$U$2,BS_CONTROLE[CHAVE],BS_CONTROLE[Quantidade_11],"-")</f>
        <v>-</v>
      </c>
      <c r="V2799" s="193" t="str">
        <f ca="1">_xlfn.XLOOKUP(G2799&amp;$V$2,BS_CONTROLE[CHAVE],BS_CONTROLE[Quantidade_11],"-")</f>
        <v>-</v>
      </c>
      <c r="W2799" s="193" t="str">
        <f ca="1">_xlfn.XLOOKUP(G2799&amp;$W$2,BS_CONTROLE[CHAVE],BS_CONTROLE[Quantidade_11],"-")</f>
        <v>-</v>
      </c>
    </row>
    <row r="2800" spans="1:23" hidden="1">
      <c r="A2800" s="206" t="str">
        <f>IF(SP_NORTE!Y2803="","*",SP_NORTE!Y2803)</f>
        <v>*</v>
      </c>
      <c r="B2800" s="206" t="str">
        <f>IF(SP_NORTE!X2803="","*",SP_NORTE!X2803)</f>
        <v>*</v>
      </c>
      <c r="C2800" s="206" t="str">
        <f>IF(SP_NORTE!Z2803="","*",SP_NORTE!Z2803)</f>
        <v>*</v>
      </c>
      <c r="D2800" s="195" t="str">
        <f>IF(SP_NORTE!S2803="","*",SP_NORTE!S2803)</f>
        <v>*</v>
      </c>
      <c r="E2800" s="195" t="str">
        <f>IF(SP_NORTE!T2803="","*",SP_NORTE!T2803)</f>
        <v>*</v>
      </c>
      <c r="F2800" s="205" t="str">
        <f>IF(SP_NORTE!B2803="","*",SP_NORTE!B2803)</f>
        <v>*</v>
      </c>
      <c r="G2800" s="205" t="str">
        <f>IF(SP_NORTE!D2803="","*",SP_NORTE!D2803)</f>
        <v>*</v>
      </c>
      <c r="H2800" s="205" t="str">
        <f>IF(SP_NORTE!F2803="","*",SP_NORTE!F2803)</f>
        <v>*</v>
      </c>
      <c r="I2800" s="205" t="str">
        <f>IF(SP_NORTE!H2803="","*",SP_NORTE!H2803)</f>
        <v>*</v>
      </c>
      <c r="J2800" s="205" t="str">
        <f>IF(SP_NORTE!I2803="","*",SP_NORTE!I2803)</f>
        <v>*</v>
      </c>
      <c r="K2800" s="195" t="str">
        <f>IF(SP_NORTE!M2803="","*",SP_NORTE!M2803)</f>
        <v>*</v>
      </c>
      <c r="L2800" s="195" t="str">
        <f>IF(SP_NORTE!N2803="","*",SP_NORTE!N2803)</f>
        <v>*</v>
      </c>
      <c r="M2800" s="196" t="str">
        <f>IF(SP_NORTE!J2803="","*",SP_NORTE!J2803)</f>
        <v>*</v>
      </c>
      <c r="N2800" s="204" t="str">
        <f>IF(SP_NORTE!K2803="","*",SP_NORTE!K2803)</f>
        <v>*</v>
      </c>
      <c r="O2800" s="204" t="str">
        <f>IF(SP_NORTE!L2803="","*",SP_NORTE!L2803)</f>
        <v>*</v>
      </c>
      <c r="P2800" s="203" t="str">
        <f>IF(SP_NORTE!O2803="","*",SP_NORTE!O2803)</f>
        <v>*</v>
      </c>
      <c r="Q2800" s="203" t="str">
        <f>IF(SP_NORTE!P2803="","*",SP_NORTE!P2803)</f>
        <v>*</v>
      </c>
      <c r="R2800" s="205" t="str">
        <f>IF(SP_NORTE!Q2803="","*",CONCATENATE(SP_NORTE!Q2803," ",SP_NORTE!R2803))</f>
        <v>*</v>
      </c>
      <c r="S2800" s="205" t="str">
        <f>IF(SP_NORTE!V2803="","*",SP_NORTE!V2803)</f>
        <v>*</v>
      </c>
      <c r="T2800" s="205" t="str">
        <f>IF(SP_NORTE!W2803="","*",SP_NORTE!W2803)</f>
        <v>*</v>
      </c>
      <c r="U2800" s="193" t="str">
        <f ca="1">_xlfn.XLOOKUP(G2800&amp;$U$2,BS_CONTROLE[CHAVE],BS_CONTROLE[Quantidade_11],"-")</f>
        <v>-</v>
      </c>
      <c r="V2800" s="193" t="str">
        <f ca="1">_xlfn.XLOOKUP(G2800&amp;$V$2,BS_CONTROLE[CHAVE],BS_CONTROLE[Quantidade_11],"-")</f>
        <v>-</v>
      </c>
      <c r="W2800" s="193" t="str">
        <f ca="1">_xlfn.XLOOKUP(G2800&amp;$W$2,BS_CONTROLE[CHAVE],BS_CONTROLE[Quantidade_11],"-")</f>
        <v>-</v>
      </c>
    </row>
    <row r="2801" spans="1:23" hidden="1">
      <c r="A2801" s="206" t="str">
        <f>IF(SP_NORTE!Y2804="","*",SP_NORTE!Y2804)</f>
        <v>*</v>
      </c>
      <c r="B2801" s="206" t="str">
        <f>IF(SP_NORTE!X2804="","*",SP_NORTE!X2804)</f>
        <v>*</v>
      </c>
      <c r="C2801" s="206" t="str">
        <f>IF(SP_NORTE!Z2804="","*",SP_NORTE!Z2804)</f>
        <v>*</v>
      </c>
      <c r="D2801" s="195" t="str">
        <f>IF(SP_NORTE!S2804="","*",SP_NORTE!S2804)</f>
        <v>*</v>
      </c>
      <c r="E2801" s="195" t="str">
        <f>IF(SP_NORTE!T2804="","*",SP_NORTE!T2804)</f>
        <v>*</v>
      </c>
      <c r="F2801" s="205" t="str">
        <f>IF(SP_NORTE!B2804="","*",SP_NORTE!B2804)</f>
        <v>*</v>
      </c>
      <c r="G2801" s="205" t="str">
        <f>IF(SP_NORTE!D2804="","*",SP_NORTE!D2804)</f>
        <v>*</v>
      </c>
      <c r="H2801" s="205" t="str">
        <f>IF(SP_NORTE!F2804="","*",SP_NORTE!F2804)</f>
        <v>*</v>
      </c>
      <c r="I2801" s="205" t="str">
        <f>IF(SP_NORTE!H2804="","*",SP_NORTE!H2804)</f>
        <v>*</v>
      </c>
      <c r="J2801" s="205" t="str">
        <f>IF(SP_NORTE!I2804="","*",SP_NORTE!I2804)</f>
        <v>*</v>
      </c>
      <c r="K2801" s="195" t="str">
        <f>IF(SP_NORTE!M2804="","*",SP_NORTE!M2804)</f>
        <v>*</v>
      </c>
      <c r="L2801" s="195" t="str">
        <f>IF(SP_NORTE!N2804="","*",SP_NORTE!N2804)</f>
        <v>*</v>
      </c>
      <c r="M2801" s="196" t="str">
        <f>IF(SP_NORTE!J2804="","*",SP_NORTE!J2804)</f>
        <v>*</v>
      </c>
      <c r="N2801" s="204" t="str">
        <f>IF(SP_NORTE!K2804="","*",SP_NORTE!K2804)</f>
        <v>*</v>
      </c>
      <c r="O2801" s="204" t="str">
        <f>IF(SP_NORTE!L2804="","*",SP_NORTE!L2804)</f>
        <v>*</v>
      </c>
      <c r="P2801" s="203" t="str">
        <f>IF(SP_NORTE!O2804="","*",SP_NORTE!O2804)</f>
        <v>*</v>
      </c>
      <c r="Q2801" s="203" t="str">
        <f>IF(SP_NORTE!P2804="","*",SP_NORTE!P2804)</f>
        <v>*</v>
      </c>
      <c r="R2801" s="205" t="str">
        <f>IF(SP_NORTE!Q2804="","*",CONCATENATE(SP_NORTE!Q2804," ",SP_NORTE!R2804))</f>
        <v>*</v>
      </c>
      <c r="S2801" s="205" t="str">
        <f>IF(SP_NORTE!V2804="","*",SP_NORTE!V2804)</f>
        <v>*</v>
      </c>
      <c r="T2801" s="205" t="str">
        <f>IF(SP_NORTE!W2804="","*",SP_NORTE!W2804)</f>
        <v>*</v>
      </c>
      <c r="U2801" s="193" t="str">
        <f ca="1">_xlfn.XLOOKUP(G2801&amp;$U$2,BS_CONTROLE[CHAVE],BS_CONTROLE[Quantidade_11],"-")</f>
        <v>-</v>
      </c>
      <c r="V2801" s="193" t="str">
        <f ca="1">_xlfn.XLOOKUP(G2801&amp;$V$2,BS_CONTROLE[CHAVE],BS_CONTROLE[Quantidade_11],"-")</f>
        <v>-</v>
      </c>
      <c r="W2801" s="193" t="str">
        <f ca="1">_xlfn.XLOOKUP(G2801&amp;$W$2,BS_CONTROLE[CHAVE],BS_CONTROLE[Quantidade_11],"-")</f>
        <v>-</v>
      </c>
    </row>
    <row r="2802" spans="1:23" hidden="1">
      <c r="A2802" s="206" t="str">
        <f>IF(SP_NORTE!Y2805="","*",SP_NORTE!Y2805)</f>
        <v>*</v>
      </c>
      <c r="B2802" s="206" t="str">
        <f>IF(SP_NORTE!X2805="","*",SP_NORTE!X2805)</f>
        <v>*</v>
      </c>
      <c r="C2802" s="206" t="str">
        <f>IF(SP_NORTE!Z2805="","*",SP_NORTE!Z2805)</f>
        <v>*</v>
      </c>
      <c r="D2802" s="195" t="str">
        <f>IF(SP_NORTE!S2805="","*",SP_NORTE!S2805)</f>
        <v>*</v>
      </c>
      <c r="E2802" s="195" t="str">
        <f>IF(SP_NORTE!T2805="","*",SP_NORTE!T2805)</f>
        <v>*</v>
      </c>
      <c r="F2802" s="205" t="str">
        <f>IF(SP_NORTE!B2805="","*",SP_NORTE!B2805)</f>
        <v>*</v>
      </c>
      <c r="G2802" s="205" t="str">
        <f>IF(SP_NORTE!D2805="","*",SP_NORTE!D2805)</f>
        <v>*</v>
      </c>
      <c r="H2802" s="205" t="str">
        <f>IF(SP_NORTE!F2805="","*",SP_NORTE!F2805)</f>
        <v>*</v>
      </c>
      <c r="I2802" s="205" t="str">
        <f>IF(SP_NORTE!H2805="","*",SP_NORTE!H2805)</f>
        <v>*</v>
      </c>
      <c r="J2802" s="205" t="str">
        <f>IF(SP_NORTE!I2805="","*",SP_NORTE!I2805)</f>
        <v>*</v>
      </c>
      <c r="K2802" s="195" t="str">
        <f>IF(SP_NORTE!M2805="","*",SP_NORTE!M2805)</f>
        <v>*</v>
      </c>
      <c r="L2802" s="195" t="str">
        <f>IF(SP_NORTE!N2805="","*",SP_NORTE!N2805)</f>
        <v>*</v>
      </c>
      <c r="M2802" s="196" t="str">
        <f>IF(SP_NORTE!J2805="","*",SP_NORTE!J2805)</f>
        <v>*</v>
      </c>
      <c r="N2802" s="204" t="str">
        <f>IF(SP_NORTE!K2805="","*",SP_NORTE!K2805)</f>
        <v>*</v>
      </c>
      <c r="O2802" s="204" t="str">
        <f>IF(SP_NORTE!L2805="","*",SP_NORTE!L2805)</f>
        <v>*</v>
      </c>
      <c r="P2802" s="203" t="str">
        <f>IF(SP_NORTE!O2805="","*",SP_NORTE!O2805)</f>
        <v>*</v>
      </c>
      <c r="Q2802" s="203" t="str">
        <f>IF(SP_NORTE!P2805="","*",SP_NORTE!P2805)</f>
        <v>*</v>
      </c>
      <c r="R2802" s="205" t="str">
        <f>IF(SP_NORTE!Q2805="","*",CONCATENATE(SP_NORTE!Q2805," ",SP_NORTE!R2805))</f>
        <v>*</v>
      </c>
      <c r="S2802" s="205" t="str">
        <f>IF(SP_NORTE!V2805="","*",SP_NORTE!V2805)</f>
        <v>*</v>
      </c>
      <c r="T2802" s="205" t="str">
        <f>IF(SP_NORTE!W2805="","*",SP_NORTE!W2805)</f>
        <v>*</v>
      </c>
      <c r="U2802" s="193" t="str">
        <f ca="1">_xlfn.XLOOKUP(G2802&amp;$U$2,BS_CONTROLE[CHAVE],BS_CONTROLE[Quantidade_11],"-")</f>
        <v>-</v>
      </c>
      <c r="V2802" s="193" t="str">
        <f ca="1">_xlfn.XLOOKUP(G2802&amp;$V$2,BS_CONTROLE[CHAVE],BS_CONTROLE[Quantidade_11],"-")</f>
        <v>-</v>
      </c>
      <c r="W2802" s="193" t="str">
        <f ca="1">_xlfn.XLOOKUP(G2802&amp;$W$2,BS_CONTROLE[CHAVE],BS_CONTROLE[Quantidade_11],"-")</f>
        <v>-</v>
      </c>
    </row>
    <row r="2803" spans="1:23" hidden="1">
      <c r="A2803" s="206" t="str">
        <f>IF(SP_NORTE!Y2806="","*",SP_NORTE!Y2806)</f>
        <v>*</v>
      </c>
      <c r="B2803" s="206" t="str">
        <f>IF(SP_NORTE!X2806="","*",SP_NORTE!X2806)</f>
        <v>*</v>
      </c>
      <c r="C2803" s="206" t="str">
        <f>IF(SP_NORTE!Z2806="","*",SP_NORTE!Z2806)</f>
        <v>*</v>
      </c>
      <c r="D2803" s="195" t="str">
        <f>IF(SP_NORTE!S2806="","*",SP_NORTE!S2806)</f>
        <v>*</v>
      </c>
      <c r="E2803" s="195" t="str">
        <f>IF(SP_NORTE!T2806="","*",SP_NORTE!T2806)</f>
        <v>*</v>
      </c>
      <c r="F2803" s="205" t="str">
        <f>IF(SP_NORTE!B2806="","*",SP_NORTE!B2806)</f>
        <v>*</v>
      </c>
      <c r="G2803" s="205" t="str">
        <f>IF(SP_NORTE!D2806="","*",SP_NORTE!D2806)</f>
        <v>*</v>
      </c>
      <c r="H2803" s="205" t="str">
        <f>IF(SP_NORTE!F2806="","*",SP_NORTE!F2806)</f>
        <v>*</v>
      </c>
      <c r="I2803" s="205" t="str">
        <f>IF(SP_NORTE!H2806="","*",SP_NORTE!H2806)</f>
        <v>*</v>
      </c>
      <c r="J2803" s="205" t="str">
        <f>IF(SP_NORTE!I2806="","*",SP_NORTE!I2806)</f>
        <v>*</v>
      </c>
      <c r="K2803" s="195" t="str">
        <f>IF(SP_NORTE!M2806="","*",SP_NORTE!M2806)</f>
        <v>*</v>
      </c>
      <c r="L2803" s="195" t="str">
        <f>IF(SP_NORTE!N2806="","*",SP_NORTE!N2806)</f>
        <v>*</v>
      </c>
      <c r="M2803" s="196" t="str">
        <f>IF(SP_NORTE!J2806="","*",SP_NORTE!J2806)</f>
        <v>*</v>
      </c>
      <c r="N2803" s="204" t="str">
        <f>IF(SP_NORTE!K2806="","*",SP_NORTE!K2806)</f>
        <v>*</v>
      </c>
      <c r="O2803" s="204" t="str">
        <f>IF(SP_NORTE!L2806="","*",SP_NORTE!L2806)</f>
        <v>*</v>
      </c>
      <c r="P2803" s="203" t="str">
        <f>IF(SP_NORTE!O2806="","*",SP_NORTE!O2806)</f>
        <v>*</v>
      </c>
      <c r="Q2803" s="203" t="str">
        <f>IF(SP_NORTE!P2806="","*",SP_NORTE!P2806)</f>
        <v>*</v>
      </c>
      <c r="R2803" s="205" t="str">
        <f>IF(SP_NORTE!Q2806="","*",CONCATENATE(SP_NORTE!Q2806," ",SP_NORTE!R2806))</f>
        <v>*</v>
      </c>
      <c r="S2803" s="205" t="str">
        <f>IF(SP_NORTE!V2806="","*",SP_NORTE!V2806)</f>
        <v>*</v>
      </c>
      <c r="T2803" s="205" t="str">
        <f>IF(SP_NORTE!W2806="","*",SP_NORTE!W2806)</f>
        <v>*</v>
      </c>
      <c r="U2803" s="193" t="str">
        <f ca="1">_xlfn.XLOOKUP(G2803&amp;$U$2,BS_CONTROLE[CHAVE],BS_CONTROLE[Quantidade_11],"-")</f>
        <v>-</v>
      </c>
      <c r="V2803" s="193" t="str">
        <f ca="1">_xlfn.XLOOKUP(G2803&amp;$V$2,BS_CONTROLE[CHAVE],BS_CONTROLE[Quantidade_11],"-")</f>
        <v>-</v>
      </c>
      <c r="W2803" s="193" t="str">
        <f ca="1">_xlfn.XLOOKUP(G2803&amp;$W$2,BS_CONTROLE[CHAVE],BS_CONTROLE[Quantidade_11],"-")</f>
        <v>-</v>
      </c>
    </row>
    <row r="2804" spans="1:23" hidden="1">
      <c r="A2804" s="206" t="str">
        <f>IF(SP_NORTE!Y2807="","*",SP_NORTE!Y2807)</f>
        <v>*</v>
      </c>
      <c r="B2804" s="206" t="str">
        <f>IF(SP_NORTE!X2807="","*",SP_NORTE!X2807)</f>
        <v>*</v>
      </c>
      <c r="C2804" s="206" t="str">
        <f>IF(SP_NORTE!Z2807="","*",SP_NORTE!Z2807)</f>
        <v>*</v>
      </c>
      <c r="D2804" s="195" t="str">
        <f>IF(SP_NORTE!S2807="","*",SP_NORTE!S2807)</f>
        <v>*</v>
      </c>
      <c r="E2804" s="195" t="str">
        <f>IF(SP_NORTE!T2807="","*",SP_NORTE!T2807)</f>
        <v>*</v>
      </c>
      <c r="F2804" s="205" t="str">
        <f>IF(SP_NORTE!B2807="","*",SP_NORTE!B2807)</f>
        <v>*</v>
      </c>
      <c r="G2804" s="205" t="str">
        <f>IF(SP_NORTE!D2807="","*",SP_NORTE!D2807)</f>
        <v>*</v>
      </c>
      <c r="H2804" s="205" t="str">
        <f>IF(SP_NORTE!F2807="","*",SP_NORTE!F2807)</f>
        <v>*</v>
      </c>
      <c r="I2804" s="205" t="str">
        <f>IF(SP_NORTE!H2807="","*",SP_NORTE!H2807)</f>
        <v>*</v>
      </c>
      <c r="J2804" s="205" t="str">
        <f>IF(SP_NORTE!I2807="","*",SP_NORTE!I2807)</f>
        <v>*</v>
      </c>
      <c r="K2804" s="195" t="str">
        <f>IF(SP_NORTE!M2807="","*",SP_NORTE!M2807)</f>
        <v>*</v>
      </c>
      <c r="L2804" s="195" t="str">
        <f>IF(SP_NORTE!N2807="","*",SP_NORTE!N2807)</f>
        <v>*</v>
      </c>
      <c r="M2804" s="196" t="str">
        <f>IF(SP_NORTE!J2807="","*",SP_NORTE!J2807)</f>
        <v>*</v>
      </c>
      <c r="N2804" s="204" t="str">
        <f>IF(SP_NORTE!K2807="","*",SP_NORTE!K2807)</f>
        <v>*</v>
      </c>
      <c r="O2804" s="204" t="str">
        <f>IF(SP_NORTE!L2807="","*",SP_NORTE!L2807)</f>
        <v>*</v>
      </c>
      <c r="P2804" s="203" t="str">
        <f>IF(SP_NORTE!O2807="","*",SP_NORTE!O2807)</f>
        <v>*</v>
      </c>
      <c r="Q2804" s="203" t="str">
        <f>IF(SP_NORTE!P2807="","*",SP_NORTE!P2807)</f>
        <v>*</v>
      </c>
      <c r="R2804" s="205" t="str">
        <f>IF(SP_NORTE!Q2807="","*",CONCATENATE(SP_NORTE!Q2807," ",SP_NORTE!R2807))</f>
        <v>*</v>
      </c>
      <c r="S2804" s="205" t="str">
        <f>IF(SP_NORTE!V2807="","*",SP_NORTE!V2807)</f>
        <v>*</v>
      </c>
      <c r="T2804" s="205" t="str">
        <f>IF(SP_NORTE!W2807="","*",SP_NORTE!W2807)</f>
        <v>*</v>
      </c>
      <c r="U2804" s="193" t="str">
        <f ca="1">_xlfn.XLOOKUP(G2804&amp;$U$2,BS_CONTROLE[CHAVE],BS_CONTROLE[Quantidade_11],"-")</f>
        <v>-</v>
      </c>
      <c r="V2804" s="193" t="str">
        <f ca="1">_xlfn.XLOOKUP(G2804&amp;$V$2,BS_CONTROLE[CHAVE],BS_CONTROLE[Quantidade_11],"-")</f>
        <v>-</v>
      </c>
      <c r="W2804" s="193" t="str">
        <f ca="1">_xlfn.XLOOKUP(G2804&amp;$W$2,BS_CONTROLE[CHAVE],BS_CONTROLE[Quantidade_11],"-")</f>
        <v>-</v>
      </c>
    </row>
    <row r="2805" spans="1:23" hidden="1">
      <c r="A2805" s="206" t="str">
        <f>IF(SP_NORTE!Y2808="","*",SP_NORTE!Y2808)</f>
        <v>*</v>
      </c>
      <c r="B2805" s="206" t="str">
        <f>IF(SP_NORTE!X2808="","*",SP_NORTE!X2808)</f>
        <v>*</v>
      </c>
      <c r="C2805" s="206" t="str">
        <f>IF(SP_NORTE!Z2808="","*",SP_NORTE!Z2808)</f>
        <v>*</v>
      </c>
      <c r="D2805" s="195" t="str">
        <f>IF(SP_NORTE!S2808="","*",SP_NORTE!S2808)</f>
        <v>*</v>
      </c>
      <c r="E2805" s="195" t="str">
        <f>IF(SP_NORTE!T2808="","*",SP_NORTE!T2808)</f>
        <v>*</v>
      </c>
      <c r="F2805" s="205" t="str">
        <f>IF(SP_NORTE!B2808="","*",SP_NORTE!B2808)</f>
        <v>*</v>
      </c>
      <c r="G2805" s="205" t="str">
        <f>IF(SP_NORTE!D2808="","*",SP_NORTE!D2808)</f>
        <v>*</v>
      </c>
      <c r="H2805" s="205" t="str">
        <f>IF(SP_NORTE!F2808="","*",SP_NORTE!F2808)</f>
        <v>*</v>
      </c>
      <c r="I2805" s="205" t="str">
        <f>IF(SP_NORTE!H2808="","*",SP_NORTE!H2808)</f>
        <v>*</v>
      </c>
      <c r="J2805" s="205" t="str">
        <f>IF(SP_NORTE!I2808="","*",SP_NORTE!I2808)</f>
        <v>*</v>
      </c>
      <c r="K2805" s="195" t="str">
        <f>IF(SP_NORTE!M2808="","*",SP_NORTE!M2808)</f>
        <v>*</v>
      </c>
      <c r="L2805" s="195" t="str">
        <f>IF(SP_NORTE!N2808="","*",SP_NORTE!N2808)</f>
        <v>*</v>
      </c>
      <c r="M2805" s="196" t="str">
        <f>IF(SP_NORTE!J2808="","*",SP_NORTE!J2808)</f>
        <v>*</v>
      </c>
      <c r="N2805" s="204" t="str">
        <f>IF(SP_NORTE!K2808="","*",SP_NORTE!K2808)</f>
        <v>*</v>
      </c>
      <c r="O2805" s="204" t="str">
        <f>IF(SP_NORTE!L2808="","*",SP_NORTE!L2808)</f>
        <v>*</v>
      </c>
      <c r="P2805" s="203" t="str">
        <f>IF(SP_NORTE!O2808="","*",SP_NORTE!O2808)</f>
        <v>*</v>
      </c>
      <c r="Q2805" s="203" t="str">
        <f>IF(SP_NORTE!P2808="","*",SP_NORTE!P2808)</f>
        <v>*</v>
      </c>
      <c r="R2805" s="205" t="str">
        <f>IF(SP_NORTE!Q2808="","*",CONCATENATE(SP_NORTE!Q2808," ",SP_NORTE!R2808))</f>
        <v>*</v>
      </c>
      <c r="S2805" s="205" t="str">
        <f>IF(SP_NORTE!V2808="","*",SP_NORTE!V2808)</f>
        <v>*</v>
      </c>
      <c r="T2805" s="205" t="str">
        <f>IF(SP_NORTE!W2808="","*",SP_NORTE!W2808)</f>
        <v>*</v>
      </c>
      <c r="U2805" s="193" t="str">
        <f ca="1">_xlfn.XLOOKUP(G2805&amp;$U$2,BS_CONTROLE[CHAVE],BS_CONTROLE[Quantidade_11],"-")</f>
        <v>-</v>
      </c>
      <c r="V2805" s="193" t="str">
        <f ca="1">_xlfn.XLOOKUP(G2805&amp;$V$2,BS_CONTROLE[CHAVE],BS_CONTROLE[Quantidade_11],"-")</f>
        <v>-</v>
      </c>
      <c r="W2805" s="193" t="str">
        <f ca="1">_xlfn.XLOOKUP(G2805&amp;$W$2,BS_CONTROLE[CHAVE],BS_CONTROLE[Quantidade_11],"-")</f>
        <v>-</v>
      </c>
    </row>
    <row r="2806" spans="1:23" hidden="1">
      <c r="A2806" s="206" t="str">
        <f>IF(SP_NORTE!Y2809="","*",SP_NORTE!Y2809)</f>
        <v>*</v>
      </c>
      <c r="B2806" s="206" t="str">
        <f>IF(SP_NORTE!X2809="","*",SP_NORTE!X2809)</f>
        <v>*</v>
      </c>
      <c r="C2806" s="206" t="str">
        <f>IF(SP_NORTE!Z2809="","*",SP_NORTE!Z2809)</f>
        <v>*</v>
      </c>
      <c r="D2806" s="195" t="str">
        <f>IF(SP_NORTE!S2809="","*",SP_NORTE!S2809)</f>
        <v>*</v>
      </c>
      <c r="E2806" s="195" t="str">
        <f>IF(SP_NORTE!T2809="","*",SP_NORTE!T2809)</f>
        <v>*</v>
      </c>
      <c r="F2806" s="205" t="str">
        <f>IF(SP_NORTE!B2809="","*",SP_NORTE!B2809)</f>
        <v>*</v>
      </c>
      <c r="G2806" s="205" t="str">
        <f>IF(SP_NORTE!D2809="","*",SP_NORTE!D2809)</f>
        <v>*</v>
      </c>
      <c r="H2806" s="205" t="str">
        <f>IF(SP_NORTE!F2809="","*",SP_NORTE!F2809)</f>
        <v>*</v>
      </c>
      <c r="I2806" s="205" t="str">
        <f>IF(SP_NORTE!H2809="","*",SP_NORTE!H2809)</f>
        <v>*</v>
      </c>
      <c r="J2806" s="205" t="str">
        <f>IF(SP_NORTE!I2809="","*",SP_NORTE!I2809)</f>
        <v>*</v>
      </c>
      <c r="K2806" s="195" t="str">
        <f>IF(SP_NORTE!M2809="","*",SP_NORTE!M2809)</f>
        <v>*</v>
      </c>
      <c r="L2806" s="195" t="str">
        <f>IF(SP_NORTE!N2809="","*",SP_NORTE!N2809)</f>
        <v>*</v>
      </c>
      <c r="M2806" s="196" t="str">
        <f>IF(SP_NORTE!J2809="","*",SP_NORTE!J2809)</f>
        <v>*</v>
      </c>
      <c r="N2806" s="204" t="str">
        <f>IF(SP_NORTE!K2809="","*",SP_NORTE!K2809)</f>
        <v>*</v>
      </c>
      <c r="O2806" s="204" t="str">
        <f>IF(SP_NORTE!L2809="","*",SP_NORTE!L2809)</f>
        <v>*</v>
      </c>
      <c r="P2806" s="203" t="str">
        <f>IF(SP_NORTE!O2809="","*",SP_NORTE!O2809)</f>
        <v>*</v>
      </c>
      <c r="Q2806" s="203" t="str">
        <f>IF(SP_NORTE!P2809="","*",SP_NORTE!P2809)</f>
        <v>*</v>
      </c>
      <c r="R2806" s="205" t="str">
        <f>IF(SP_NORTE!Q2809="","*",CONCATENATE(SP_NORTE!Q2809," ",SP_NORTE!R2809))</f>
        <v>*</v>
      </c>
      <c r="S2806" s="205" t="str">
        <f>IF(SP_NORTE!V2809="","*",SP_NORTE!V2809)</f>
        <v>*</v>
      </c>
      <c r="T2806" s="205" t="str">
        <f>IF(SP_NORTE!W2809="","*",SP_NORTE!W2809)</f>
        <v>*</v>
      </c>
      <c r="U2806" s="193" t="str">
        <f ca="1">_xlfn.XLOOKUP(G2806&amp;$U$2,BS_CONTROLE[CHAVE],BS_CONTROLE[Quantidade_11],"-")</f>
        <v>-</v>
      </c>
      <c r="V2806" s="193" t="str">
        <f ca="1">_xlfn.XLOOKUP(G2806&amp;$V$2,BS_CONTROLE[CHAVE],BS_CONTROLE[Quantidade_11],"-")</f>
        <v>-</v>
      </c>
      <c r="W2806" s="193" t="str">
        <f ca="1">_xlfn.XLOOKUP(G2806&amp;$W$2,BS_CONTROLE[CHAVE],BS_CONTROLE[Quantidade_11],"-")</f>
        <v>-</v>
      </c>
    </row>
    <row r="2807" spans="1:23" hidden="1">
      <c r="A2807" s="206" t="str">
        <f>IF(SP_NORTE!Y2810="","*",SP_NORTE!Y2810)</f>
        <v>*</v>
      </c>
      <c r="B2807" s="206" t="str">
        <f>IF(SP_NORTE!X2810="","*",SP_NORTE!X2810)</f>
        <v>*</v>
      </c>
      <c r="C2807" s="206" t="str">
        <f>IF(SP_NORTE!Z2810="","*",SP_NORTE!Z2810)</f>
        <v>*</v>
      </c>
      <c r="D2807" s="195" t="str">
        <f>IF(SP_NORTE!S2810="","*",SP_NORTE!S2810)</f>
        <v>*</v>
      </c>
      <c r="E2807" s="195" t="str">
        <f>IF(SP_NORTE!T2810="","*",SP_NORTE!T2810)</f>
        <v>*</v>
      </c>
      <c r="F2807" s="205" t="str">
        <f>IF(SP_NORTE!B2810="","*",SP_NORTE!B2810)</f>
        <v>*</v>
      </c>
      <c r="G2807" s="205" t="str">
        <f>IF(SP_NORTE!D2810="","*",SP_NORTE!D2810)</f>
        <v>*</v>
      </c>
      <c r="H2807" s="205" t="str">
        <f>IF(SP_NORTE!F2810="","*",SP_NORTE!F2810)</f>
        <v>*</v>
      </c>
      <c r="I2807" s="205" t="str">
        <f>IF(SP_NORTE!H2810="","*",SP_NORTE!H2810)</f>
        <v>*</v>
      </c>
      <c r="J2807" s="205" t="str">
        <f>IF(SP_NORTE!I2810="","*",SP_NORTE!I2810)</f>
        <v>*</v>
      </c>
      <c r="K2807" s="195" t="str">
        <f>IF(SP_NORTE!M2810="","*",SP_NORTE!M2810)</f>
        <v>*</v>
      </c>
      <c r="L2807" s="195" t="str">
        <f>IF(SP_NORTE!N2810="","*",SP_NORTE!N2810)</f>
        <v>*</v>
      </c>
      <c r="M2807" s="196" t="str">
        <f>IF(SP_NORTE!J2810="","*",SP_NORTE!J2810)</f>
        <v>*</v>
      </c>
      <c r="N2807" s="204" t="str">
        <f>IF(SP_NORTE!K2810="","*",SP_NORTE!K2810)</f>
        <v>*</v>
      </c>
      <c r="O2807" s="204" t="str">
        <f>IF(SP_NORTE!L2810="","*",SP_NORTE!L2810)</f>
        <v>*</v>
      </c>
      <c r="P2807" s="203" t="str">
        <f>IF(SP_NORTE!O2810="","*",SP_NORTE!O2810)</f>
        <v>*</v>
      </c>
      <c r="Q2807" s="203" t="str">
        <f>IF(SP_NORTE!P2810="","*",SP_NORTE!P2810)</f>
        <v>*</v>
      </c>
      <c r="R2807" s="205" t="str">
        <f>IF(SP_NORTE!Q2810="","*",CONCATENATE(SP_NORTE!Q2810," ",SP_NORTE!R2810))</f>
        <v>*</v>
      </c>
      <c r="S2807" s="205" t="str">
        <f>IF(SP_NORTE!V2810="","*",SP_NORTE!V2810)</f>
        <v>*</v>
      </c>
      <c r="T2807" s="205" t="str">
        <f>IF(SP_NORTE!W2810="","*",SP_NORTE!W2810)</f>
        <v>*</v>
      </c>
      <c r="U2807" s="193" t="str">
        <f ca="1">_xlfn.XLOOKUP(G2807&amp;$U$2,BS_CONTROLE[CHAVE],BS_CONTROLE[Quantidade_11],"-")</f>
        <v>-</v>
      </c>
      <c r="V2807" s="193" t="str">
        <f ca="1">_xlfn.XLOOKUP(G2807&amp;$V$2,BS_CONTROLE[CHAVE],BS_CONTROLE[Quantidade_11],"-")</f>
        <v>-</v>
      </c>
      <c r="W2807" s="193" t="str">
        <f ca="1">_xlfn.XLOOKUP(G2807&amp;$W$2,BS_CONTROLE[CHAVE],BS_CONTROLE[Quantidade_11],"-")</f>
        <v>-</v>
      </c>
    </row>
    <row r="2808" spans="1:23" hidden="1">
      <c r="A2808" s="206" t="str">
        <f>IF(SP_NORTE!Y2811="","*",SP_NORTE!Y2811)</f>
        <v>*</v>
      </c>
      <c r="B2808" s="206" t="str">
        <f>IF(SP_NORTE!X2811="","*",SP_NORTE!X2811)</f>
        <v>*</v>
      </c>
      <c r="C2808" s="206" t="str">
        <f>IF(SP_NORTE!Z2811="","*",SP_NORTE!Z2811)</f>
        <v>*</v>
      </c>
      <c r="D2808" s="195" t="str">
        <f>IF(SP_NORTE!S2811="","*",SP_NORTE!S2811)</f>
        <v>*</v>
      </c>
      <c r="E2808" s="195" t="str">
        <f>IF(SP_NORTE!T2811="","*",SP_NORTE!T2811)</f>
        <v>*</v>
      </c>
      <c r="F2808" s="205" t="str">
        <f>IF(SP_NORTE!B2811="","*",SP_NORTE!B2811)</f>
        <v>*</v>
      </c>
      <c r="G2808" s="205" t="str">
        <f>IF(SP_NORTE!D2811="","*",SP_NORTE!D2811)</f>
        <v>*</v>
      </c>
      <c r="H2808" s="205" t="str">
        <f>IF(SP_NORTE!F2811="","*",SP_NORTE!F2811)</f>
        <v>*</v>
      </c>
      <c r="I2808" s="205" t="str">
        <f>IF(SP_NORTE!H2811="","*",SP_NORTE!H2811)</f>
        <v>*</v>
      </c>
      <c r="J2808" s="205" t="str">
        <f>IF(SP_NORTE!I2811="","*",SP_NORTE!I2811)</f>
        <v>*</v>
      </c>
      <c r="K2808" s="195" t="str">
        <f>IF(SP_NORTE!M2811="","*",SP_NORTE!M2811)</f>
        <v>*</v>
      </c>
      <c r="L2808" s="195" t="str">
        <f>IF(SP_NORTE!N2811="","*",SP_NORTE!N2811)</f>
        <v>*</v>
      </c>
      <c r="M2808" s="196" t="str">
        <f>IF(SP_NORTE!J2811="","*",SP_NORTE!J2811)</f>
        <v>*</v>
      </c>
      <c r="N2808" s="204" t="str">
        <f>IF(SP_NORTE!K2811="","*",SP_NORTE!K2811)</f>
        <v>*</v>
      </c>
      <c r="O2808" s="204" t="str">
        <f>IF(SP_NORTE!L2811="","*",SP_NORTE!L2811)</f>
        <v>*</v>
      </c>
      <c r="P2808" s="203" t="str">
        <f>IF(SP_NORTE!O2811="","*",SP_NORTE!O2811)</f>
        <v>*</v>
      </c>
      <c r="Q2808" s="203" t="str">
        <f>IF(SP_NORTE!P2811="","*",SP_NORTE!P2811)</f>
        <v>*</v>
      </c>
      <c r="R2808" s="205" t="str">
        <f>IF(SP_NORTE!Q2811="","*",CONCATENATE(SP_NORTE!Q2811," ",SP_NORTE!R2811))</f>
        <v>*</v>
      </c>
      <c r="S2808" s="205" t="str">
        <f>IF(SP_NORTE!V2811="","*",SP_NORTE!V2811)</f>
        <v>*</v>
      </c>
      <c r="T2808" s="205" t="str">
        <f>IF(SP_NORTE!W2811="","*",SP_NORTE!W2811)</f>
        <v>*</v>
      </c>
      <c r="U2808" s="193" t="str">
        <f ca="1">_xlfn.XLOOKUP(G2808&amp;$U$2,BS_CONTROLE[CHAVE],BS_CONTROLE[Quantidade_11],"-")</f>
        <v>-</v>
      </c>
      <c r="V2808" s="193" t="str">
        <f ca="1">_xlfn.XLOOKUP(G2808&amp;$V$2,BS_CONTROLE[CHAVE],BS_CONTROLE[Quantidade_11],"-")</f>
        <v>-</v>
      </c>
      <c r="W2808" s="193" t="str">
        <f ca="1">_xlfn.XLOOKUP(G2808&amp;$W$2,BS_CONTROLE[CHAVE],BS_CONTROLE[Quantidade_11],"-")</f>
        <v>-</v>
      </c>
    </row>
    <row r="2809" spans="1:23" hidden="1">
      <c r="A2809" s="206" t="str">
        <f>IF(SP_NORTE!Y2812="","*",SP_NORTE!Y2812)</f>
        <v>*</v>
      </c>
      <c r="B2809" s="206" t="str">
        <f>IF(SP_NORTE!X2812="","*",SP_NORTE!X2812)</f>
        <v>*</v>
      </c>
      <c r="C2809" s="206" t="str">
        <f>IF(SP_NORTE!Z2812="","*",SP_NORTE!Z2812)</f>
        <v>*</v>
      </c>
      <c r="D2809" s="195" t="str">
        <f>IF(SP_NORTE!S2812="","*",SP_NORTE!S2812)</f>
        <v>*</v>
      </c>
      <c r="E2809" s="195" t="str">
        <f>IF(SP_NORTE!T2812="","*",SP_NORTE!T2812)</f>
        <v>*</v>
      </c>
      <c r="F2809" s="205" t="str">
        <f>IF(SP_NORTE!B2812="","*",SP_NORTE!B2812)</f>
        <v>*</v>
      </c>
      <c r="G2809" s="205" t="str">
        <f>IF(SP_NORTE!D2812="","*",SP_NORTE!D2812)</f>
        <v>*</v>
      </c>
      <c r="H2809" s="205" t="str">
        <f>IF(SP_NORTE!F2812="","*",SP_NORTE!F2812)</f>
        <v>*</v>
      </c>
      <c r="I2809" s="205" t="str">
        <f>IF(SP_NORTE!H2812="","*",SP_NORTE!H2812)</f>
        <v>*</v>
      </c>
      <c r="J2809" s="205" t="str">
        <f>IF(SP_NORTE!I2812="","*",SP_NORTE!I2812)</f>
        <v>*</v>
      </c>
      <c r="K2809" s="195" t="str">
        <f>IF(SP_NORTE!M2812="","*",SP_NORTE!M2812)</f>
        <v>*</v>
      </c>
      <c r="L2809" s="195" t="str">
        <f>IF(SP_NORTE!N2812="","*",SP_NORTE!N2812)</f>
        <v>*</v>
      </c>
      <c r="M2809" s="196" t="str">
        <f>IF(SP_NORTE!J2812="","*",SP_NORTE!J2812)</f>
        <v>*</v>
      </c>
      <c r="N2809" s="204" t="str">
        <f>IF(SP_NORTE!K2812="","*",SP_NORTE!K2812)</f>
        <v>*</v>
      </c>
      <c r="O2809" s="204" t="str">
        <f>IF(SP_NORTE!L2812="","*",SP_NORTE!L2812)</f>
        <v>*</v>
      </c>
      <c r="P2809" s="203" t="str">
        <f>IF(SP_NORTE!O2812="","*",SP_NORTE!O2812)</f>
        <v>*</v>
      </c>
      <c r="Q2809" s="203" t="str">
        <f>IF(SP_NORTE!P2812="","*",SP_NORTE!P2812)</f>
        <v>*</v>
      </c>
      <c r="R2809" s="205" t="str">
        <f>IF(SP_NORTE!Q2812="","*",CONCATENATE(SP_NORTE!Q2812," ",SP_NORTE!R2812))</f>
        <v>*</v>
      </c>
      <c r="S2809" s="205" t="str">
        <f>IF(SP_NORTE!V2812="","*",SP_NORTE!V2812)</f>
        <v>*</v>
      </c>
      <c r="T2809" s="205" t="str">
        <f>IF(SP_NORTE!W2812="","*",SP_NORTE!W2812)</f>
        <v>*</v>
      </c>
      <c r="U2809" s="193" t="str">
        <f ca="1">_xlfn.XLOOKUP(G2809&amp;$U$2,BS_CONTROLE[CHAVE],BS_CONTROLE[Quantidade_11],"-")</f>
        <v>-</v>
      </c>
      <c r="V2809" s="193" t="str">
        <f ca="1">_xlfn.XLOOKUP(G2809&amp;$V$2,BS_CONTROLE[CHAVE],BS_CONTROLE[Quantidade_11],"-")</f>
        <v>-</v>
      </c>
      <c r="W2809" s="193" t="str">
        <f ca="1">_xlfn.XLOOKUP(G2809&amp;$W$2,BS_CONTROLE[CHAVE],BS_CONTROLE[Quantidade_11],"-")</f>
        <v>-</v>
      </c>
    </row>
    <row r="2810" spans="1:23" hidden="1">
      <c r="A2810" s="206" t="str">
        <f>IF(SP_NORTE!Y2813="","*",SP_NORTE!Y2813)</f>
        <v>*</v>
      </c>
      <c r="B2810" s="206" t="str">
        <f>IF(SP_NORTE!X2813="","*",SP_NORTE!X2813)</f>
        <v>*</v>
      </c>
      <c r="C2810" s="206" t="str">
        <f>IF(SP_NORTE!Z2813="","*",SP_NORTE!Z2813)</f>
        <v>*</v>
      </c>
      <c r="D2810" s="195" t="str">
        <f>IF(SP_NORTE!S2813="","*",SP_NORTE!S2813)</f>
        <v>*</v>
      </c>
      <c r="E2810" s="195" t="str">
        <f>IF(SP_NORTE!T2813="","*",SP_NORTE!T2813)</f>
        <v>*</v>
      </c>
      <c r="F2810" s="205" t="str">
        <f>IF(SP_NORTE!B2813="","*",SP_NORTE!B2813)</f>
        <v>*</v>
      </c>
      <c r="G2810" s="205" t="str">
        <f>IF(SP_NORTE!D2813="","*",SP_NORTE!D2813)</f>
        <v>*</v>
      </c>
      <c r="H2810" s="205" t="str">
        <f>IF(SP_NORTE!F2813="","*",SP_NORTE!F2813)</f>
        <v>*</v>
      </c>
      <c r="I2810" s="205" t="str">
        <f>IF(SP_NORTE!H2813="","*",SP_NORTE!H2813)</f>
        <v>*</v>
      </c>
      <c r="J2810" s="205" t="str">
        <f>IF(SP_NORTE!I2813="","*",SP_NORTE!I2813)</f>
        <v>*</v>
      </c>
      <c r="K2810" s="195" t="str">
        <f>IF(SP_NORTE!M2813="","*",SP_NORTE!M2813)</f>
        <v>*</v>
      </c>
      <c r="L2810" s="195" t="str">
        <f>IF(SP_NORTE!N2813="","*",SP_NORTE!N2813)</f>
        <v>*</v>
      </c>
      <c r="M2810" s="196" t="str">
        <f>IF(SP_NORTE!J2813="","*",SP_NORTE!J2813)</f>
        <v>*</v>
      </c>
      <c r="N2810" s="204" t="str">
        <f>IF(SP_NORTE!K2813="","*",SP_NORTE!K2813)</f>
        <v>*</v>
      </c>
      <c r="O2810" s="204" t="str">
        <f>IF(SP_NORTE!L2813="","*",SP_NORTE!L2813)</f>
        <v>*</v>
      </c>
      <c r="P2810" s="203" t="str">
        <f>IF(SP_NORTE!O2813="","*",SP_NORTE!O2813)</f>
        <v>*</v>
      </c>
      <c r="Q2810" s="203" t="str">
        <f>IF(SP_NORTE!P2813="","*",SP_NORTE!P2813)</f>
        <v>*</v>
      </c>
      <c r="R2810" s="205" t="str">
        <f>IF(SP_NORTE!Q2813="","*",CONCATENATE(SP_NORTE!Q2813," ",SP_NORTE!R2813))</f>
        <v>*</v>
      </c>
      <c r="S2810" s="205" t="str">
        <f>IF(SP_NORTE!V2813="","*",SP_NORTE!V2813)</f>
        <v>*</v>
      </c>
      <c r="T2810" s="205" t="str">
        <f>IF(SP_NORTE!W2813="","*",SP_NORTE!W2813)</f>
        <v>*</v>
      </c>
      <c r="U2810" s="193" t="str">
        <f ca="1">_xlfn.XLOOKUP(G2810&amp;$U$2,BS_CONTROLE[CHAVE],BS_CONTROLE[Quantidade_11],"-")</f>
        <v>-</v>
      </c>
      <c r="V2810" s="193" t="str">
        <f ca="1">_xlfn.XLOOKUP(G2810&amp;$V$2,BS_CONTROLE[CHAVE],BS_CONTROLE[Quantidade_11],"-")</f>
        <v>-</v>
      </c>
      <c r="W2810" s="193" t="str">
        <f ca="1">_xlfn.XLOOKUP(G2810&amp;$W$2,BS_CONTROLE[CHAVE],BS_CONTROLE[Quantidade_11],"-")</f>
        <v>-</v>
      </c>
    </row>
    <row r="2811" spans="1:23" hidden="1">
      <c r="A2811" s="206" t="str">
        <f>IF(SP_NORTE!Y2814="","*",SP_NORTE!Y2814)</f>
        <v>*</v>
      </c>
      <c r="B2811" s="206" t="str">
        <f>IF(SP_NORTE!X2814="","*",SP_NORTE!X2814)</f>
        <v>*</v>
      </c>
      <c r="C2811" s="206" t="str">
        <f>IF(SP_NORTE!Z2814="","*",SP_NORTE!Z2814)</f>
        <v>*</v>
      </c>
      <c r="D2811" s="195" t="str">
        <f>IF(SP_NORTE!S2814="","*",SP_NORTE!S2814)</f>
        <v>*</v>
      </c>
      <c r="E2811" s="195" t="str">
        <f>IF(SP_NORTE!T2814="","*",SP_NORTE!T2814)</f>
        <v>*</v>
      </c>
      <c r="F2811" s="205" t="str">
        <f>IF(SP_NORTE!B2814="","*",SP_NORTE!B2814)</f>
        <v>*</v>
      </c>
      <c r="G2811" s="205" t="str">
        <f>IF(SP_NORTE!D2814="","*",SP_NORTE!D2814)</f>
        <v>*</v>
      </c>
      <c r="H2811" s="205" t="str">
        <f>IF(SP_NORTE!F2814="","*",SP_NORTE!F2814)</f>
        <v>*</v>
      </c>
      <c r="I2811" s="205" t="str">
        <f>IF(SP_NORTE!H2814="","*",SP_NORTE!H2814)</f>
        <v>*</v>
      </c>
      <c r="J2811" s="205" t="str">
        <f>IF(SP_NORTE!I2814="","*",SP_NORTE!I2814)</f>
        <v>*</v>
      </c>
      <c r="K2811" s="195" t="str">
        <f>IF(SP_NORTE!M2814="","*",SP_NORTE!M2814)</f>
        <v>*</v>
      </c>
      <c r="L2811" s="195" t="str">
        <f>IF(SP_NORTE!N2814="","*",SP_NORTE!N2814)</f>
        <v>*</v>
      </c>
      <c r="M2811" s="196" t="str">
        <f>IF(SP_NORTE!J2814="","*",SP_NORTE!J2814)</f>
        <v>*</v>
      </c>
      <c r="N2811" s="204" t="str">
        <f>IF(SP_NORTE!K2814="","*",SP_NORTE!K2814)</f>
        <v>*</v>
      </c>
      <c r="O2811" s="204" t="str">
        <f>IF(SP_NORTE!L2814="","*",SP_NORTE!L2814)</f>
        <v>*</v>
      </c>
      <c r="P2811" s="203" t="str">
        <f>IF(SP_NORTE!O2814="","*",SP_NORTE!O2814)</f>
        <v>*</v>
      </c>
      <c r="Q2811" s="203" t="str">
        <f>IF(SP_NORTE!P2814="","*",SP_NORTE!P2814)</f>
        <v>*</v>
      </c>
      <c r="R2811" s="205" t="str">
        <f>IF(SP_NORTE!Q2814="","*",CONCATENATE(SP_NORTE!Q2814," ",SP_NORTE!R2814))</f>
        <v>*</v>
      </c>
      <c r="S2811" s="205" t="str">
        <f>IF(SP_NORTE!V2814="","*",SP_NORTE!V2814)</f>
        <v>*</v>
      </c>
      <c r="T2811" s="205" t="str">
        <f>IF(SP_NORTE!W2814="","*",SP_NORTE!W2814)</f>
        <v>*</v>
      </c>
      <c r="U2811" s="193" t="str">
        <f ca="1">_xlfn.XLOOKUP(G2811&amp;$U$2,BS_CONTROLE[CHAVE],BS_CONTROLE[Quantidade_11],"-")</f>
        <v>-</v>
      </c>
      <c r="V2811" s="193" t="str">
        <f ca="1">_xlfn.XLOOKUP(G2811&amp;$V$2,BS_CONTROLE[CHAVE],BS_CONTROLE[Quantidade_11],"-")</f>
        <v>-</v>
      </c>
      <c r="W2811" s="193" t="str">
        <f ca="1">_xlfn.XLOOKUP(G2811&amp;$W$2,BS_CONTROLE[CHAVE],BS_CONTROLE[Quantidade_11],"-")</f>
        <v>-</v>
      </c>
    </row>
    <row r="2812" spans="1:23" hidden="1">
      <c r="A2812" s="206" t="str">
        <f>IF(SP_NORTE!Y2815="","*",SP_NORTE!Y2815)</f>
        <v>*</v>
      </c>
      <c r="B2812" s="206" t="str">
        <f>IF(SP_NORTE!X2815="","*",SP_NORTE!X2815)</f>
        <v>*</v>
      </c>
      <c r="C2812" s="206" t="str">
        <f>IF(SP_NORTE!Z2815="","*",SP_NORTE!Z2815)</f>
        <v>*</v>
      </c>
      <c r="D2812" s="195" t="str">
        <f>IF(SP_NORTE!S2815="","*",SP_NORTE!S2815)</f>
        <v>*</v>
      </c>
      <c r="E2812" s="195" t="str">
        <f>IF(SP_NORTE!T2815="","*",SP_NORTE!T2815)</f>
        <v>*</v>
      </c>
      <c r="F2812" s="205" t="str">
        <f>IF(SP_NORTE!B2815="","*",SP_NORTE!B2815)</f>
        <v>*</v>
      </c>
      <c r="G2812" s="205" t="str">
        <f>IF(SP_NORTE!D2815="","*",SP_NORTE!D2815)</f>
        <v>*</v>
      </c>
      <c r="H2812" s="205" t="str">
        <f>IF(SP_NORTE!F2815="","*",SP_NORTE!F2815)</f>
        <v>*</v>
      </c>
      <c r="I2812" s="205" t="str">
        <f>IF(SP_NORTE!H2815="","*",SP_NORTE!H2815)</f>
        <v>*</v>
      </c>
      <c r="J2812" s="205" t="str">
        <f>IF(SP_NORTE!I2815="","*",SP_NORTE!I2815)</f>
        <v>*</v>
      </c>
      <c r="K2812" s="195" t="str">
        <f>IF(SP_NORTE!M2815="","*",SP_NORTE!M2815)</f>
        <v>*</v>
      </c>
      <c r="L2812" s="195" t="str">
        <f>IF(SP_NORTE!N2815="","*",SP_NORTE!N2815)</f>
        <v>*</v>
      </c>
      <c r="M2812" s="196" t="str">
        <f>IF(SP_NORTE!J2815="","*",SP_NORTE!J2815)</f>
        <v>*</v>
      </c>
      <c r="N2812" s="204" t="str">
        <f>IF(SP_NORTE!K2815="","*",SP_NORTE!K2815)</f>
        <v>*</v>
      </c>
      <c r="O2812" s="204" t="str">
        <f>IF(SP_NORTE!L2815="","*",SP_NORTE!L2815)</f>
        <v>*</v>
      </c>
      <c r="P2812" s="203" t="str">
        <f>IF(SP_NORTE!O2815="","*",SP_NORTE!O2815)</f>
        <v>*</v>
      </c>
      <c r="Q2812" s="203" t="str">
        <f>IF(SP_NORTE!P2815="","*",SP_NORTE!P2815)</f>
        <v>*</v>
      </c>
      <c r="R2812" s="205" t="str">
        <f>IF(SP_NORTE!Q2815="","*",CONCATENATE(SP_NORTE!Q2815," ",SP_NORTE!R2815))</f>
        <v>*</v>
      </c>
      <c r="S2812" s="205" t="str">
        <f>IF(SP_NORTE!V2815="","*",SP_NORTE!V2815)</f>
        <v>*</v>
      </c>
      <c r="T2812" s="205" t="str">
        <f>IF(SP_NORTE!W2815="","*",SP_NORTE!W2815)</f>
        <v>*</v>
      </c>
      <c r="U2812" s="193" t="str">
        <f ca="1">_xlfn.XLOOKUP(G2812&amp;$U$2,BS_CONTROLE[CHAVE],BS_CONTROLE[Quantidade_11],"-")</f>
        <v>-</v>
      </c>
      <c r="V2812" s="193" t="str">
        <f ca="1">_xlfn.XLOOKUP(G2812&amp;$V$2,BS_CONTROLE[CHAVE],BS_CONTROLE[Quantidade_11],"-")</f>
        <v>-</v>
      </c>
      <c r="W2812" s="193" t="str">
        <f ca="1">_xlfn.XLOOKUP(G2812&amp;$W$2,BS_CONTROLE[CHAVE],BS_CONTROLE[Quantidade_11],"-")</f>
        <v>-</v>
      </c>
    </row>
    <row r="2813" spans="1:23" hidden="1">
      <c r="A2813" s="206" t="str">
        <f>IF(SP_NORTE!Y2816="","*",SP_NORTE!Y2816)</f>
        <v>*</v>
      </c>
      <c r="B2813" s="206" t="str">
        <f>IF(SP_NORTE!X2816="","*",SP_NORTE!X2816)</f>
        <v>*</v>
      </c>
      <c r="C2813" s="206" t="str">
        <f>IF(SP_NORTE!Z2816="","*",SP_NORTE!Z2816)</f>
        <v>*</v>
      </c>
      <c r="D2813" s="195" t="str">
        <f>IF(SP_NORTE!S2816="","*",SP_NORTE!S2816)</f>
        <v>*</v>
      </c>
      <c r="E2813" s="195" t="str">
        <f>IF(SP_NORTE!T2816="","*",SP_NORTE!T2816)</f>
        <v>*</v>
      </c>
      <c r="F2813" s="205" t="str">
        <f>IF(SP_NORTE!B2816="","*",SP_NORTE!B2816)</f>
        <v>*</v>
      </c>
      <c r="G2813" s="205" t="str">
        <f>IF(SP_NORTE!D2816="","*",SP_NORTE!D2816)</f>
        <v>*</v>
      </c>
      <c r="H2813" s="205" t="str">
        <f>IF(SP_NORTE!F2816="","*",SP_NORTE!F2816)</f>
        <v>*</v>
      </c>
      <c r="I2813" s="205" t="str">
        <f>IF(SP_NORTE!H2816="","*",SP_NORTE!H2816)</f>
        <v>*</v>
      </c>
      <c r="J2813" s="205" t="str">
        <f>IF(SP_NORTE!I2816="","*",SP_NORTE!I2816)</f>
        <v>*</v>
      </c>
      <c r="K2813" s="195" t="str">
        <f>IF(SP_NORTE!M2816="","*",SP_NORTE!M2816)</f>
        <v>*</v>
      </c>
      <c r="L2813" s="195" t="str">
        <f>IF(SP_NORTE!N2816="","*",SP_NORTE!N2816)</f>
        <v>*</v>
      </c>
      <c r="M2813" s="196" t="str">
        <f>IF(SP_NORTE!J2816="","*",SP_NORTE!J2816)</f>
        <v>*</v>
      </c>
      <c r="N2813" s="204" t="str">
        <f>IF(SP_NORTE!K2816="","*",SP_NORTE!K2816)</f>
        <v>*</v>
      </c>
      <c r="O2813" s="204" t="str">
        <f>IF(SP_NORTE!L2816="","*",SP_NORTE!L2816)</f>
        <v>*</v>
      </c>
      <c r="P2813" s="203" t="str">
        <f>IF(SP_NORTE!O2816="","*",SP_NORTE!O2816)</f>
        <v>*</v>
      </c>
      <c r="Q2813" s="203" t="str">
        <f>IF(SP_NORTE!P2816="","*",SP_NORTE!P2816)</f>
        <v>*</v>
      </c>
      <c r="R2813" s="205" t="str">
        <f>IF(SP_NORTE!Q2816="","*",CONCATENATE(SP_NORTE!Q2816," ",SP_NORTE!R2816))</f>
        <v>*</v>
      </c>
      <c r="S2813" s="205" t="str">
        <f>IF(SP_NORTE!V2816="","*",SP_NORTE!V2816)</f>
        <v>*</v>
      </c>
      <c r="T2813" s="205" t="str">
        <f>IF(SP_NORTE!W2816="","*",SP_NORTE!W2816)</f>
        <v>*</v>
      </c>
      <c r="U2813" s="193" t="str">
        <f ca="1">_xlfn.XLOOKUP(G2813&amp;$U$2,BS_CONTROLE[CHAVE],BS_CONTROLE[Quantidade_11],"-")</f>
        <v>-</v>
      </c>
      <c r="V2813" s="193" t="str">
        <f ca="1">_xlfn.XLOOKUP(G2813&amp;$V$2,BS_CONTROLE[CHAVE],BS_CONTROLE[Quantidade_11],"-")</f>
        <v>-</v>
      </c>
      <c r="W2813" s="193" t="str">
        <f ca="1">_xlfn.XLOOKUP(G2813&amp;$W$2,BS_CONTROLE[CHAVE],BS_CONTROLE[Quantidade_11],"-")</f>
        <v>-</v>
      </c>
    </row>
    <row r="2814" spans="1:23" hidden="1">
      <c r="A2814" s="206" t="str">
        <f>IF(SP_NORTE!Y2817="","*",SP_NORTE!Y2817)</f>
        <v>*</v>
      </c>
      <c r="B2814" s="206" t="str">
        <f>IF(SP_NORTE!X2817="","*",SP_NORTE!X2817)</f>
        <v>*</v>
      </c>
      <c r="C2814" s="206" t="str">
        <f>IF(SP_NORTE!Z2817="","*",SP_NORTE!Z2817)</f>
        <v>*</v>
      </c>
      <c r="D2814" s="195" t="str">
        <f>IF(SP_NORTE!S2817="","*",SP_NORTE!S2817)</f>
        <v>*</v>
      </c>
      <c r="E2814" s="195" t="str">
        <f>IF(SP_NORTE!T2817="","*",SP_NORTE!T2817)</f>
        <v>*</v>
      </c>
      <c r="F2814" s="205" t="str">
        <f>IF(SP_NORTE!B2817="","*",SP_NORTE!B2817)</f>
        <v>*</v>
      </c>
      <c r="G2814" s="205" t="str">
        <f>IF(SP_NORTE!D2817="","*",SP_NORTE!D2817)</f>
        <v>*</v>
      </c>
      <c r="H2814" s="205" t="str">
        <f>IF(SP_NORTE!F2817="","*",SP_NORTE!F2817)</f>
        <v>*</v>
      </c>
      <c r="I2814" s="205" t="str">
        <f>IF(SP_NORTE!H2817="","*",SP_NORTE!H2817)</f>
        <v>*</v>
      </c>
      <c r="J2814" s="205" t="str">
        <f>IF(SP_NORTE!I2817="","*",SP_NORTE!I2817)</f>
        <v>*</v>
      </c>
      <c r="K2814" s="195" t="str">
        <f>IF(SP_NORTE!M2817="","*",SP_NORTE!M2817)</f>
        <v>*</v>
      </c>
      <c r="L2814" s="195" t="str">
        <f>IF(SP_NORTE!N2817="","*",SP_NORTE!N2817)</f>
        <v>*</v>
      </c>
      <c r="M2814" s="196" t="str">
        <f>IF(SP_NORTE!J2817="","*",SP_NORTE!J2817)</f>
        <v>*</v>
      </c>
      <c r="N2814" s="204" t="str">
        <f>IF(SP_NORTE!K2817="","*",SP_NORTE!K2817)</f>
        <v>*</v>
      </c>
      <c r="O2814" s="204" t="str">
        <f>IF(SP_NORTE!L2817="","*",SP_NORTE!L2817)</f>
        <v>*</v>
      </c>
      <c r="P2814" s="203" t="str">
        <f>IF(SP_NORTE!O2817="","*",SP_NORTE!O2817)</f>
        <v>*</v>
      </c>
      <c r="Q2814" s="203" t="str">
        <f>IF(SP_NORTE!P2817="","*",SP_NORTE!P2817)</f>
        <v>*</v>
      </c>
      <c r="R2814" s="205" t="str">
        <f>IF(SP_NORTE!Q2817="","*",CONCATENATE(SP_NORTE!Q2817," ",SP_NORTE!R2817))</f>
        <v>*</v>
      </c>
      <c r="S2814" s="205" t="str">
        <f>IF(SP_NORTE!V2817="","*",SP_NORTE!V2817)</f>
        <v>*</v>
      </c>
      <c r="T2814" s="205" t="str">
        <f>IF(SP_NORTE!W2817="","*",SP_NORTE!W2817)</f>
        <v>*</v>
      </c>
      <c r="U2814" s="193" t="str">
        <f ca="1">_xlfn.XLOOKUP(G2814&amp;$U$2,BS_CONTROLE[CHAVE],BS_CONTROLE[Quantidade_11],"-")</f>
        <v>-</v>
      </c>
      <c r="V2814" s="193" t="str">
        <f ca="1">_xlfn.XLOOKUP(G2814&amp;$V$2,BS_CONTROLE[CHAVE],BS_CONTROLE[Quantidade_11],"-")</f>
        <v>-</v>
      </c>
      <c r="W2814" s="193" t="str">
        <f ca="1">_xlfn.XLOOKUP(G2814&amp;$W$2,BS_CONTROLE[CHAVE],BS_CONTROLE[Quantidade_11],"-")</f>
        <v>-</v>
      </c>
    </row>
    <row r="2815" spans="1:23" hidden="1">
      <c r="A2815" s="206" t="str">
        <f>IF(SP_NORTE!Y2818="","*",SP_NORTE!Y2818)</f>
        <v>*</v>
      </c>
      <c r="B2815" s="206" t="str">
        <f>IF(SP_NORTE!X2818="","*",SP_NORTE!X2818)</f>
        <v>*</v>
      </c>
      <c r="C2815" s="206" t="str">
        <f>IF(SP_NORTE!Z2818="","*",SP_NORTE!Z2818)</f>
        <v>*</v>
      </c>
      <c r="D2815" s="195" t="str">
        <f>IF(SP_NORTE!S2818="","*",SP_NORTE!S2818)</f>
        <v>*</v>
      </c>
      <c r="E2815" s="195" t="str">
        <f>IF(SP_NORTE!T2818="","*",SP_NORTE!T2818)</f>
        <v>*</v>
      </c>
      <c r="F2815" s="205" t="str">
        <f>IF(SP_NORTE!B2818="","*",SP_NORTE!B2818)</f>
        <v>*</v>
      </c>
      <c r="G2815" s="205" t="str">
        <f>IF(SP_NORTE!D2818="","*",SP_NORTE!D2818)</f>
        <v>*</v>
      </c>
      <c r="H2815" s="205" t="str">
        <f>IF(SP_NORTE!F2818="","*",SP_NORTE!F2818)</f>
        <v>*</v>
      </c>
      <c r="I2815" s="205" t="str">
        <f>IF(SP_NORTE!H2818="","*",SP_NORTE!H2818)</f>
        <v>*</v>
      </c>
      <c r="J2815" s="205" t="str">
        <f>IF(SP_NORTE!I2818="","*",SP_NORTE!I2818)</f>
        <v>*</v>
      </c>
      <c r="K2815" s="195" t="str">
        <f>IF(SP_NORTE!M2818="","*",SP_NORTE!M2818)</f>
        <v>*</v>
      </c>
      <c r="L2815" s="195" t="str">
        <f>IF(SP_NORTE!N2818="","*",SP_NORTE!N2818)</f>
        <v>*</v>
      </c>
      <c r="M2815" s="196" t="str">
        <f>IF(SP_NORTE!J2818="","*",SP_NORTE!J2818)</f>
        <v>*</v>
      </c>
      <c r="N2815" s="204" t="str">
        <f>IF(SP_NORTE!K2818="","*",SP_NORTE!K2818)</f>
        <v>*</v>
      </c>
      <c r="O2815" s="204" t="str">
        <f>IF(SP_NORTE!L2818="","*",SP_NORTE!L2818)</f>
        <v>*</v>
      </c>
      <c r="P2815" s="203" t="str">
        <f>IF(SP_NORTE!O2818="","*",SP_NORTE!O2818)</f>
        <v>*</v>
      </c>
      <c r="Q2815" s="203" t="str">
        <f>IF(SP_NORTE!P2818="","*",SP_NORTE!P2818)</f>
        <v>*</v>
      </c>
      <c r="R2815" s="205" t="str">
        <f>IF(SP_NORTE!Q2818="","*",CONCATENATE(SP_NORTE!Q2818," ",SP_NORTE!R2818))</f>
        <v>*</v>
      </c>
      <c r="S2815" s="205" t="str">
        <f>IF(SP_NORTE!V2818="","*",SP_NORTE!V2818)</f>
        <v>*</v>
      </c>
      <c r="T2815" s="205" t="str">
        <f>IF(SP_NORTE!W2818="","*",SP_NORTE!W2818)</f>
        <v>*</v>
      </c>
      <c r="U2815" s="193" t="str">
        <f ca="1">_xlfn.XLOOKUP(G2815&amp;$U$2,BS_CONTROLE[CHAVE],BS_CONTROLE[Quantidade_11],"-")</f>
        <v>-</v>
      </c>
      <c r="V2815" s="193" t="str">
        <f ca="1">_xlfn.XLOOKUP(G2815&amp;$V$2,BS_CONTROLE[CHAVE],BS_CONTROLE[Quantidade_11],"-")</f>
        <v>-</v>
      </c>
      <c r="W2815" s="193" t="str">
        <f ca="1">_xlfn.XLOOKUP(G2815&amp;$W$2,BS_CONTROLE[CHAVE],BS_CONTROLE[Quantidade_11],"-")</f>
        <v>-</v>
      </c>
    </row>
    <row r="2816" spans="1:23" hidden="1">
      <c r="A2816" s="206" t="str">
        <f>IF(SP_NORTE!Y2819="","*",SP_NORTE!Y2819)</f>
        <v>*</v>
      </c>
      <c r="B2816" s="206" t="str">
        <f>IF(SP_NORTE!X2819="","*",SP_NORTE!X2819)</f>
        <v>*</v>
      </c>
      <c r="C2816" s="206" t="str">
        <f>IF(SP_NORTE!Z2819="","*",SP_NORTE!Z2819)</f>
        <v>*</v>
      </c>
      <c r="D2816" s="195" t="str">
        <f>IF(SP_NORTE!S2819="","*",SP_NORTE!S2819)</f>
        <v>*</v>
      </c>
      <c r="E2816" s="195" t="str">
        <f>IF(SP_NORTE!T2819="","*",SP_NORTE!T2819)</f>
        <v>*</v>
      </c>
      <c r="F2816" s="205" t="str">
        <f>IF(SP_NORTE!B2819="","*",SP_NORTE!B2819)</f>
        <v>*</v>
      </c>
      <c r="G2816" s="205" t="str">
        <f>IF(SP_NORTE!D2819="","*",SP_NORTE!D2819)</f>
        <v>*</v>
      </c>
      <c r="H2816" s="205" t="str">
        <f>IF(SP_NORTE!F2819="","*",SP_NORTE!F2819)</f>
        <v>*</v>
      </c>
      <c r="I2816" s="205" t="str">
        <f>IF(SP_NORTE!H2819="","*",SP_NORTE!H2819)</f>
        <v>*</v>
      </c>
      <c r="J2816" s="205" t="str">
        <f>IF(SP_NORTE!I2819="","*",SP_NORTE!I2819)</f>
        <v>*</v>
      </c>
      <c r="K2816" s="195" t="str">
        <f>IF(SP_NORTE!M2819="","*",SP_NORTE!M2819)</f>
        <v>*</v>
      </c>
      <c r="L2816" s="195" t="str">
        <f>IF(SP_NORTE!N2819="","*",SP_NORTE!N2819)</f>
        <v>*</v>
      </c>
      <c r="M2816" s="196" t="str">
        <f>IF(SP_NORTE!J2819="","*",SP_NORTE!J2819)</f>
        <v>*</v>
      </c>
      <c r="N2816" s="204" t="str">
        <f>IF(SP_NORTE!K2819="","*",SP_NORTE!K2819)</f>
        <v>*</v>
      </c>
      <c r="O2816" s="204" t="str">
        <f>IF(SP_NORTE!L2819="","*",SP_NORTE!L2819)</f>
        <v>*</v>
      </c>
      <c r="P2816" s="203" t="str">
        <f>IF(SP_NORTE!O2819="","*",SP_NORTE!O2819)</f>
        <v>*</v>
      </c>
      <c r="Q2816" s="203" t="str">
        <f>IF(SP_NORTE!P2819="","*",SP_NORTE!P2819)</f>
        <v>*</v>
      </c>
      <c r="R2816" s="205" t="str">
        <f>IF(SP_NORTE!Q2819="","*",CONCATENATE(SP_NORTE!Q2819," ",SP_NORTE!R2819))</f>
        <v>*</v>
      </c>
      <c r="S2816" s="205" t="str">
        <f>IF(SP_NORTE!V2819="","*",SP_NORTE!V2819)</f>
        <v>*</v>
      </c>
      <c r="T2816" s="205" t="str">
        <f>IF(SP_NORTE!W2819="","*",SP_NORTE!W2819)</f>
        <v>*</v>
      </c>
      <c r="U2816" s="193" t="str">
        <f ca="1">_xlfn.XLOOKUP(G2816&amp;$U$2,BS_CONTROLE[CHAVE],BS_CONTROLE[Quantidade_11],"-")</f>
        <v>-</v>
      </c>
      <c r="V2816" s="193" t="str">
        <f ca="1">_xlfn.XLOOKUP(G2816&amp;$V$2,BS_CONTROLE[CHAVE],BS_CONTROLE[Quantidade_11],"-")</f>
        <v>-</v>
      </c>
      <c r="W2816" s="193" t="str">
        <f ca="1">_xlfn.XLOOKUP(G2816&amp;$W$2,BS_CONTROLE[CHAVE],BS_CONTROLE[Quantidade_11],"-")</f>
        <v>-</v>
      </c>
    </row>
    <row r="2817" spans="1:23" hidden="1">
      <c r="A2817" s="206" t="str">
        <f>IF(SP_NORTE!Y2820="","*",SP_NORTE!Y2820)</f>
        <v>*</v>
      </c>
      <c r="B2817" s="206" t="str">
        <f>IF(SP_NORTE!X2820="","*",SP_NORTE!X2820)</f>
        <v>*</v>
      </c>
      <c r="C2817" s="206" t="str">
        <f>IF(SP_NORTE!Z2820="","*",SP_NORTE!Z2820)</f>
        <v>*</v>
      </c>
      <c r="D2817" s="195" t="str">
        <f>IF(SP_NORTE!S2820="","*",SP_NORTE!S2820)</f>
        <v>*</v>
      </c>
      <c r="E2817" s="195" t="str">
        <f>IF(SP_NORTE!T2820="","*",SP_NORTE!T2820)</f>
        <v>*</v>
      </c>
      <c r="F2817" s="205" t="str">
        <f>IF(SP_NORTE!B2820="","*",SP_NORTE!B2820)</f>
        <v>*</v>
      </c>
      <c r="G2817" s="205" t="str">
        <f>IF(SP_NORTE!D2820="","*",SP_NORTE!D2820)</f>
        <v>*</v>
      </c>
      <c r="H2817" s="205" t="str">
        <f>IF(SP_NORTE!F2820="","*",SP_NORTE!F2820)</f>
        <v>*</v>
      </c>
      <c r="I2817" s="205" t="str">
        <f>IF(SP_NORTE!H2820="","*",SP_NORTE!H2820)</f>
        <v>*</v>
      </c>
      <c r="J2817" s="205" t="str">
        <f>IF(SP_NORTE!I2820="","*",SP_NORTE!I2820)</f>
        <v>*</v>
      </c>
      <c r="K2817" s="195" t="str">
        <f>IF(SP_NORTE!M2820="","*",SP_NORTE!M2820)</f>
        <v>*</v>
      </c>
      <c r="L2817" s="195" t="str">
        <f>IF(SP_NORTE!N2820="","*",SP_NORTE!N2820)</f>
        <v>*</v>
      </c>
      <c r="M2817" s="196" t="str">
        <f>IF(SP_NORTE!J2820="","*",SP_NORTE!J2820)</f>
        <v>*</v>
      </c>
      <c r="N2817" s="204" t="str">
        <f>IF(SP_NORTE!K2820="","*",SP_NORTE!K2820)</f>
        <v>*</v>
      </c>
      <c r="O2817" s="204" t="str">
        <f>IF(SP_NORTE!L2820="","*",SP_NORTE!L2820)</f>
        <v>*</v>
      </c>
      <c r="P2817" s="203" t="str">
        <f>IF(SP_NORTE!O2820="","*",SP_NORTE!O2820)</f>
        <v>*</v>
      </c>
      <c r="Q2817" s="203" t="str">
        <f>IF(SP_NORTE!P2820="","*",SP_NORTE!P2820)</f>
        <v>*</v>
      </c>
      <c r="R2817" s="205" t="str">
        <f>IF(SP_NORTE!Q2820="","*",CONCATENATE(SP_NORTE!Q2820," ",SP_NORTE!R2820))</f>
        <v>*</v>
      </c>
      <c r="S2817" s="205" t="str">
        <f>IF(SP_NORTE!V2820="","*",SP_NORTE!V2820)</f>
        <v>*</v>
      </c>
      <c r="T2817" s="205" t="str">
        <f>IF(SP_NORTE!W2820="","*",SP_NORTE!W2820)</f>
        <v>*</v>
      </c>
      <c r="U2817" s="193" t="str">
        <f ca="1">_xlfn.XLOOKUP(G2817&amp;$U$2,BS_CONTROLE[CHAVE],BS_CONTROLE[Quantidade_11],"-")</f>
        <v>-</v>
      </c>
      <c r="V2817" s="193" t="str">
        <f ca="1">_xlfn.XLOOKUP(G2817&amp;$V$2,BS_CONTROLE[CHAVE],BS_CONTROLE[Quantidade_11],"-")</f>
        <v>-</v>
      </c>
      <c r="W2817" s="193" t="str">
        <f ca="1">_xlfn.XLOOKUP(G2817&amp;$W$2,BS_CONTROLE[CHAVE],BS_CONTROLE[Quantidade_11],"-")</f>
        <v>-</v>
      </c>
    </row>
    <row r="2818" spans="1:23" hidden="1">
      <c r="A2818" s="206" t="str">
        <f>IF(SP_NORTE!Y2821="","*",SP_NORTE!Y2821)</f>
        <v>*</v>
      </c>
      <c r="B2818" s="206" t="str">
        <f>IF(SP_NORTE!X2821="","*",SP_NORTE!X2821)</f>
        <v>*</v>
      </c>
      <c r="C2818" s="206" t="str">
        <f>IF(SP_NORTE!Z2821="","*",SP_NORTE!Z2821)</f>
        <v>*</v>
      </c>
      <c r="D2818" s="195" t="str">
        <f>IF(SP_NORTE!S2821="","*",SP_NORTE!S2821)</f>
        <v>*</v>
      </c>
      <c r="E2818" s="195" t="str">
        <f>IF(SP_NORTE!T2821="","*",SP_NORTE!T2821)</f>
        <v>*</v>
      </c>
      <c r="F2818" s="205" t="str">
        <f>IF(SP_NORTE!B2821="","*",SP_NORTE!B2821)</f>
        <v>*</v>
      </c>
      <c r="G2818" s="205" t="str">
        <f>IF(SP_NORTE!D2821="","*",SP_NORTE!D2821)</f>
        <v>*</v>
      </c>
      <c r="H2818" s="205" t="str">
        <f>IF(SP_NORTE!F2821="","*",SP_NORTE!F2821)</f>
        <v>*</v>
      </c>
      <c r="I2818" s="205" t="str">
        <f>IF(SP_NORTE!H2821="","*",SP_NORTE!H2821)</f>
        <v>*</v>
      </c>
      <c r="J2818" s="205" t="str">
        <f>IF(SP_NORTE!I2821="","*",SP_NORTE!I2821)</f>
        <v>*</v>
      </c>
      <c r="K2818" s="195" t="str">
        <f>IF(SP_NORTE!M2821="","*",SP_NORTE!M2821)</f>
        <v>*</v>
      </c>
      <c r="L2818" s="195" t="str">
        <f>IF(SP_NORTE!N2821="","*",SP_NORTE!N2821)</f>
        <v>*</v>
      </c>
      <c r="M2818" s="196" t="str">
        <f>IF(SP_NORTE!J2821="","*",SP_NORTE!J2821)</f>
        <v>*</v>
      </c>
      <c r="N2818" s="204" t="str">
        <f>IF(SP_NORTE!K2821="","*",SP_NORTE!K2821)</f>
        <v>*</v>
      </c>
      <c r="O2818" s="204" t="str">
        <f>IF(SP_NORTE!L2821="","*",SP_NORTE!L2821)</f>
        <v>*</v>
      </c>
      <c r="P2818" s="203" t="str">
        <f>IF(SP_NORTE!O2821="","*",SP_NORTE!O2821)</f>
        <v>*</v>
      </c>
      <c r="Q2818" s="203" t="str">
        <f>IF(SP_NORTE!P2821="","*",SP_NORTE!P2821)</f>
        <v>*</v>
      </c>
      <c r="R2818" s="205" t="str">
        <f>IF(SP_NORTE!Q2821="","*",CONCATENATE(SP_NORTE!Q2821," ",SP_NORTE!R2821))</f>
        <v>*</v>
      </c>
      <c r="S2818" s="205" t="str">
        <f>IF(SP_NORTE!V2821="","*",SP_NORTE!V2821)</f>
        <v>*</v>
      </c>
      <c r="T2818" s="205" t="str">
        <f>IF(SP_NORTE!W2821="","*",SP_NORTE!W2821)</f>
        <v>*</v>
      </c>
      <c r="U2818" s="193" t="str">
        <f ca="1">_xlfn.XLOOKUP(G2818&amp;$U$2,BS_CONTROLE[CHAVE],BS_CONTROLE[Quantidade_11],"-")</f>
        <v>-</v>
      </c>
      <c r="V2818" s="193" t="str">
        <f ca="1">_xlfn.XLOOKUP(G2818&amp;$V$2,BS_CONTROLE[CHAVE],BS_CONTROLE[Quantidade_11],"-")</f>
        <v>-</v>
      </c>
      <c r="W2818" s="193" t="str">
        <f ca="1">_xlfn.XLOOKUP(G2818&amp;$W$2,BS_CONTROLE[CHAVE],BS_CONTROLE[Quantidade_11],"-")</f>
        <v>-</v>
      </c>
    </row>
    <row r="2819" spans="1:23" hidden="1">
      <c r="A2819" s="206" t="str">
        <f>IF(SP_NORTE!Y2822="","*",SP_NORTE!Y2822)</f>
        <v>*</v>
      </c>
      <c r="B2819" s="206" t="str">
        <f>IF(SP_NORTE!X2822="","*",SP_NORTE!X2822)</f>
        <v>*</v>
      </c>
      <c r="C2819" s="206" t="str">
        <f>IF(SP_NORTE!Z2822="","*",SP_NORTE!Z2822)</f>
        <v>*</v>
      </c>
      <c r="D2819" s="195" t="str">
        <f>IF(SP_NORTE!S2822="","*",SP_NORTE!S2822)</f>
        <v>*</v>
      </c>
      <c r="E2819" s="195" t="str">
        <f>IF(SP_NORTE!T2822="","*",SP_NORTE!T2822)</f>
        <v>*</v>
      </c>
      <c r="F2819" s="205" t="str">
        <f>IF(SP_NORTE!B2822="","*",SP_NORTE!B2822)</f>
        <v>*</v>
      </c>
      <c r="G2819" s="205" t="str">
        <f>IF(SP_NORTE!D2822="","*",SP_NORTE!D2822)</f>
        <v>*</v>
      </c>
      <c r="H2819" s="205" t="str">
        <f>IF(SP_NORTE!F2822="","*",SP_NORTE!F2822)</f>
        <v>*</v>
      </c>
      <c r="I2819" s="205" t="str">
        <f>IF(SP_NORTE!H2822="","*",SP_NORTE!H2822)</f>
        <v>*</v>
      </c>
      <c r="J2819" s="205" t="str">
        <f>IF(SP_NORTE!I2822="","*",SP_NORTE!I2822)</f>
        <v>*</v>
      </c>
      <c r="K2819" s="195" t="str">
        <f>IF(SP_NORTE!M2822="","*",SP_NORTE!M2822)</f>
        <v>*</v>
      </c>
      <c r="L2819" s="195" t="str">
        <f>IF(SP_NORTE!N2822="","*",SP_NORTE!N2822)</f>
        <v>*</v>
      </c>
      <c r="M2819" s="196" t="str">
        <f>IF(SP_NORTE!J2822="","*",SP_NORTE!J2822)</f>
        <v>*</v>
      </c>
      <c r="N2819" s="204" t="str">
        <f>IF(SP_NORTE!K2822="","*",SP_NORTE!K2822)</f>
        <v>*</v>
      </c>
      <c r="O2819" s="204" t="str">
        <f>IF(SP_NORTE!L2822="","*",SP_NORTE!L2822)</f>
        <v>*</v>
      </c>
      <c r="P2819" s="203" t="str">
        <f>IF(SP_NORTE!O2822="","*",SP_NORTE!O2822)</f>
        <v>*</v>
      </c>
      <c r="Q2819" s="203" t="str">
        <f>IF(SP_NORTE!P2822="","*",SP_NORTE!P2822)</f>
        <v>*</v>
      </c>
      <c r="R2819" s="205" t="str">
        <f>IF(SP_NORTE!Q2822="","*",CONCATENATE(SP_NORTE!Q2822," ",SP_NORTE!R2822))</f>
        <v>*</v>
      </c>
      <c r="S2819" s="205" t="str">
        <f>IF(SP_NORTE!V2822="","*",SP_NORTE!V2822)</f>
        <v>*</v>
      </c>
      <c r="T2819" s="205" t="str">
        <f>IF(SP_NORTE!W2822="","*",SP_NORTE!W2822)</f>
        <v>*</v>
      </c>
      <c r="U2819" s="193" t="str">
        <f ca="1">_xlfn.XLOOKUP(G2819&amp;$U$2,BS_CONTROLE[CHAVE],BS_CONTROLE[Quantidade_11],"-")</f>
        <v>-</v>
      </c>
      <c r="V2819" s="193" t="str">
        <f ca="1">_xlfn.XLOOKUP(G2819&amp;$V$2,BS_CONTROLE[CHAVE],BS_CONTROLE[Quantidade_11],"-")</f>
        <v>-</v>
      </c>
      <c r="W2819" s="193" t="str">
        <f ca="1">_xlfn.XLOOKUP(G2819&amp;$W$2,BS_CONTROLE[CHAVE],BS_CONTROLE[Quantidade_11],"-")</f>
        <v>-</v>
      </c>
    </row>
    <row r="2820" spans="1:23" hidden="1">
      <c r="A2820" s="206" t="str">
        <f>IF(SP_NORTE!Y2823="","*",SP_NORTE!Y2823)</f>
        <v>*</v>
      </c>
      <c r="B2820" s="206" t="str">
        <f>IF(SP_NORTE!X2823="","*",SP_NORTE!X2823)</f>
        <v>*</v>
      </c>
      <c r="C2820" s="206" t="str">
        <f>IF(SP_NORTE!Z2823="","*",SP_NORTE!Z2823)</f>
        <v>*</v>
      </c>
      <c r="D2820" s="195" t="str">
        <f>IF(SP_NORTE!S2823="","*",SP_NORTE!S2823)</f>
        <v>*</v>
      </c>
      <c r="E2820" s="195" t="str">
        <f>IF(SP_NORTE!T2823="","*",SP_NORTE!T2823)</f>
        <v>*</v>
      </c>
      <c r="F2820" s="205" t="str">
        <f>IF(SP_NORTE!B2823="","*",SP_NORTE!B2823)</f>
        <v>*</v>
      </c>
      <c r="G2820" s="205" t="str">
        <f>IF(SP_NORTE!D2823="","*",SP_NORTE!D2823)</f>
        <v>*</v>
      </c>
      <c r="H2820" s="205" t="str">
        <f>IF(SP_NORTE!F2823="","*",SP_NORTE!F2823)</f>
        <v>*</v>
      </c>
      <c r="I2820" s="205" t="str">
        <f>IF(SP_NORTE!H2823="","*",SP_NORTE!H2823)</f>
        <v>*</v>
      </c>
      <c r="J2820" s="205" t="str">
        <f>IF(SP_NORTE!I2823="","*",SP_NORTE!I2823)</f>
        <v>*</v>
      </c>
      <c r="K2820" s="195" t="str">
        <f>IF(SP_NORTE!M2823="","*",SP_NORTE!M2823)</f>
        <v>*</v>
      </c>
      <c r="L2820" s="195" t="str">
        <f>IF(SP_NORTE!N2823="","*",SP_NORTE!N2823)</f>
        <v>*</v>
      </c>
      <c r="M2820" s="196" t="str">
        <f>IF(SP_NORTE!J2823="","*",SP_NORTE!J2823)</f>
        <v>*</v>
      </c>
      <c r="N2820" s="204" t="str">
        <f>IF(SP_NORTE!K2823="","*",SP_NORTE!K2823)</f>
        <v>*</v>
      </c>
      <c r="O2820" s="204" t="str">
        <f>IF(SP_NORTE!L2823="","*",SP_NORTE!L2823)</f>
        <v>*</v>
      </c>
      <c r="P2820" s="203" t="str">
        <f>IF(SP_NORTE!O2823="","*",SP_NORTE!O2823)</f>
        <v>*</v>
      </c>
      <c r="Q2820" s="203" t="str">
        <f>IF(SP_NORTE!P2823="","*",SP_NORTE!P2823)</f>
        <v>*</v>
      </c>
      <c r="R2820" s="205" t="str">
        <f>IF(SP_NORTE!Q2823="","*",CONCATENATE(SP_NORTE!Q2823," ",SP_NORTE!R2823))</f>
        <v>*</v>
      </c>
      <c r="S2820" s="205" t="str">
        <f>IF(SP_NORTE!V2823="","*",SP_NORTE!V2823)</f>
        <v>*</v>
      </c>
      <c r="T2820" s="205" t="str">
        <f>IF(SP_NORTE!W2823="","*",SP_NORTE!W2823)</f>
        <v>*</v>
      </c>
      <c r="U2820" s="193" t="str">
        <f ca="1">_xlfn.XLOOKUP(G2820&amp;$U$2,BS_CONTROLE[CHAVE],BS_CONTROLE[Quantidade_11],"-")</f>
        <v>-</v>
      </c>
      <c r="V2820" s="193" t="str">
        <f ca="1">_xlfn.XLOOKUP(G2820&amp;$V$2,BS_CONTROLE[CHAVE],BS_CONTROLE[Quantidade_11],"-")</f>
        <v>-</v>
      </c>
      <c r="W2820" s="193" t="str">
        <f ca="1">_xlfn.XLOOKUP(G2820&amp;$W$2,BS_CONTROLE[CHAVE],BS_CONTROLE[Quantidade_11],"-")</f>
        <v>-</v>
      </c>
    </row>
    <row r="2821" spans="1:23" hidden="1">
      <c r="A2821" s="206" t="str">
        <f>IF(SP_NORTE!Y2824="","*",SP_NORTE!Y2824)</f>
        <v>*</v>
      </c>
      <c r="B2821" s="206" t="str">
        <f>IF(SP_NORTE!X2824="","*",SP_NORTE!X2824)</f>
        <v>*</v>
      </c>
      <c r="C2821" s="206" t="str">
        <f>IF(SP_NORTE!Z2824="","*",SP_NORTE!Z2824)</f>
        <v>*</v>
      </c>
      <c r="D2821" s="195" t="str">
        <f>IF(SP_NORTE!S2824="","*",SP_NORTE!S2824)</f>
        <v>*</v>
      </c>
      <c r="E2821" s="195" t="str">
        <f>IF(SP_NORTE!T2824="","*",SP_NORTE!T2824)</f>
        <v>*</v>
      </c>
      <c r="F2821" s="205" t="str">
        <f>IF(SP_NORTE!B2824="","*",SP_NORTE!B2824)</f>
        <v>*</v>
      </c>
      <c r="G2821" s="205" t="str">
        <f>IF(SP_NORTE!D2824="","*",SP_NORTE!D2824)</f>
        <v>*</v>
      </c>
      <c r="H2821" s="205" t="str">
        <f>IF(SP_NORTE!F2824="","*",SP_NORTE!F2824)</f>
        <v>*</v>
      </c>
      <c r="I2821" s="205" t="str">
        <f>IF(SP_NORTE!H2824="","*",SP_NORTE!H2824)</f>
        <v>*</v>
      </c>
      <c r="J2821" s="205" t="str">
        <f>IF(SP_NORTE!I2824="","*",SP_NORTE!I2824)</f>
        <v>*</v>
      </c>
      <c r="K2821" s="195" t="str">
        <f>IF(SP_NORTE!M2824="","*",SP_NORTE!M2824)</f>
        <v>*</v>
      </c>
      <c r="L2821" s="195" t="str">
        <f>IF(SP_NORTE!N2824="","*",SP_NORTE!N2824)</f>
        <v>*</v>
      </c>
      <c r="M2821" s="196" t="str">
        <f>IF(SP_NORTE!J2824="","*",SP_NORTE!J2824)</f>
        <v>*</v>
      </c>
      <c r="N2821" s="204" t="str">
        <f>IF(SP_NORTE!K2824="","*",SP_NORTE!K2824)</f>
        <v>*</v>
      </c>
      <c r="O2821" s="204" t="str">
        <f>IF(SP_NORTE!L2824="","*",SP_NORTE!L2824)</f>
        <v>*</v>
      </c>
      <c r="P2821" s="203" t="str">
        <f>IF(SP_NORTE!O2824="","*",SP_NORTE!O2824)</f>
        <v>*</v>
      </c>
      <c r="Q2821" s="203" t="str">
        <f>IF(SP_NORTE!P2824="","*",SP_NORTE!P2824)</f>
        <v>*</v>
      </c>
      <c r="R2821" s="205" t="str">
        <f>IF(SP_NORTE!Q2824="","*",CONCATENATE(SP_NORTE!Q2824," ",SP_NORTE!R2824))</f>
        <v>*</v>
      </c>
      <c r="S2821" s="205" t="str">
        <f>IF(SP_NORTE!V2824="","*",SP_NORTE!V2824)</f>
        <v>*</v>
      </c>
      <c r="T2821" s="205" t="str">
        <f>IF(SP_NORTE!W2824="","*",SP_NORTE!W2824)</f>
        <v>*</v>
      </c>
      <c r="U2821" s="193" t="str">
        <f ca="1">_xlfn.XLOOKUP(G2821&amp;$U$2,BS_CONTROLE[CHAVE],BS_CONTROLE[Quantidade_11],"-")</f>
        <v>-</v>
      </c>
      <c r="V2821" s="193" t="str">
        <f ca="1">_xlfn.XLOOKUP(G2821&amp;$V$2,BS_CONTROLE[CHAVE],BS_CONTROLE[Quantidade_11],"-")</f>
        <v>-</v>
      </c>
      <c r="W2821" s="193" t="str">
        <f ca="1">_xlfn.XLOOKUP(G2821&amp;$W$2,BS_CONTROLE[CHAVE],BS_CONTROLE[Quantidade_11],"-")</f>
        <v>-</v>
      </c>
    </row>
    <row r="2822" spans="1:23" hidden="1">
      <c r="A2822" s="206" t="str">
        <f>IF(SP_NORTE!Y2825="","*",SP_NORTE!Y2825)</f>
        <v>*</v>
      </c>
      <c r="B2822" s="206" t="str">
        <f>IF(SP_NORTE!X2825="","*",SP_NORTE!X2825)</f>
        <v>*</v>
      </c>
      <c r="C2822" s="206" t="str">
        <f>IF(SP_NORTE!Z2825="","*",SP_NORTE!Z2825)</f>
        <v>*</v>
      </c>
      <c r="D2822" s="195" t="str">
        <f>IF(SP_NORTE!S2825="","*",SP_NORTE!S2825)</f>
        <v>*</v>
      </c>
      <c r="E2822" s="195" t="str">
        <f>IF(SP_NORTE!T2825="","*",SP_NORTE!T2825)</f>
        <v>*</v>
      </c>
      <c r="F2822" s="205" t="str">
        <f>IF(SP_NORTE!B2825="","*",SP_NORTE!B2825)</f>
        <v>*</v>
      </c>
      <c r="G2822" s="205" t="str">
        <f>IF(SP_NORTE!D2825="","*",SP_NORTE!D2825)</f>
        <v>*</v>
      </c>
      <c r="H2822" s="205" t="str">
        <f>IF(SP_NORTE!F2825="","*",SP_NORTE!F2825)</f>
        <v>*</v>
      </c>
      <c r="I2822" s="205" t="str">
        <f>IF(SP_NORTE!H2825="","*",SP_NORTE!H2825)</f>
        <v>*</v>
      </c>
      <c r="J2822" s="205" t="str">
        <f>IF(SP_NORTE!I2825="","*",SP_NORTE!I2825)</f>
        <v>*</v>
      </c>
      <c r="K2822" s="195" t="str">
        <f>IF(SP_NORTE!M2825="","*",SP_NORTE!M2825)</f>
        <v>*</v>
      </c>
      <c r="L2822" s="195" t="str">
        <f>IF(SP_NORTE!N2825="","*",SP_NORTE!N2825)</f>
        <v>*</v>
      </c>
      <c r="M2822" s="196" t="str">
        <f>IF(SP_NORTE!J2825="","*",SP_NORTE!J2825)</f>
        <v>*</v>
      </c>
      <c r="N2822" s="204" t="str">
        <f>IF(SP_NORTE!K2825="","*",SP_NORTE!K2825)</f>
        <v>*</v>
      </c>
      <c r="O2822" s="204" t="str">
        <f>IF(SP_NORTE!L2825="","*",SP_NORTE!L2825)</f>
        <v>*</v>
      </c>
      <c r="P2822" s="203" t="str">
        <f>IF(SP_NORTE!O2825="","*",SP_NORTE!O2825)</f>
        <v>*</v>
      </c>
      <c r="Q2822" s="203" t="str">
        <f>IF(SP_NORTE!P2825="","*",SP_NORTE!P2825)</f>
        <v>*</v>
      </c>
      <c r="R2822" s="205" t="str">
        <f>IF(SP_NORTE!Q2825="","*",CONCATENATE(SP_NORTE!Q2825," ",SP_NORTE!R2825))</f>
        <v>*</v>
      </c>
      <c r="S2822" s="205" t="str">
        <f>IF(SP_NORTE!V2825="","*",SP_NORTE!V2825)</f>
        <v>*</v>
      </c>
      <c r="T2822" s="205" t="str">
        <f>IF(SP_NORTE!W2825="","*",SP_NORTE!W2825)</f>
        <v>*</v>
      </c>
      <c r="U2822" s="193" t="str">
        <f ca="1">_xlfn.XLOOKUP(G2822&amp;$U$2,BS_CONTROLE[CHAVE],BS_CONTROLE[Quantidade_11],"-")</f>
        <v>-</v>
      </c>
      <c r="V2822" s="193" t="str">
        <f ca="1">_xlfn.XLOOKUP(G2822&amp;$V$2,BS_CONTROLE[CHAVE],BS_CONTROLE[Quantidade_11],"-")</f>
        <v>-</v>
      </c>
      <c r="W2822" s="193" t="str">
        <f ca="1">_xlfn.XLOOKUP(G2822&amp;$W$2,BS_CONTROLE[CHAVE],BS_CONTROLE[Quantidade_11],"-")</f>
        <v>-</v>
      </c>
    </row>
    <row r="2823" spans="1:23" hidden="1">
      <c r="A2823" s="206" t="str">
        <f>IF(SP_NORTE!Y2826="","*",SP_NORTE!Y2826)</f>
        <v>*</v>
      </c>
      <c r="B2823" s="206" t="str">
        <f>IF(SP_NORTE!X2826="","*",SP_NORTE!X2826)</f>
        <v>*</v>
      </c>
      <c r="C2823" s="206" t="str">
        <f>IF(SP_NORTE!Z2826="","*",SP_NORTE!Z2826)</f>
        <v>*</v>
      </c>
      <c r="D2823" s="195" t="str">
        <f>IF(SP_NORTE!S2826="","*",SP_NORTE!S2826)</f>
        <v>*</v>
      </c>
      <c r="E2823" s="195" t="str">
        <f>IF(SP_NORTE!T2826="","*",SP_NORTE!T2826)</f>
        <v>*</v>
      </c>
      <c r="F2823" s="205" t="str">
        <f>IF(SP_NORTE!B2826="","*",SP_NORTE!B2826)</f>
        <v>*</v>
      </c>
      <c r="G2823" s="205" t="str">
        <f>IF(SP_NORTE!D2826="","*",SP_NORTE!D2826)</f>
        <v>*</v>
      </c>
      <c r="H2823" s="205" t="str">
        <f>IF(SP_NORTE!F2826="","*",SP_NORTE!F2826)</f>
        <v>*</v>
      </c>
      <c r="I2823" s="205" t="str">
        <f>IF(SP_NORTE!H2826="","*",SP_NORTE!H2826)</f>
        <v>*</v>
      </c>
      <c r="J2823" s="205" t="str">
        <f>IF(SP_NORTE!I2826="","*",SP_NORTE!I2826)</f>
        <v>*</v>
      </c>
      <c r="K2823" s="195" t="str">
        <f>IF(SP_NORTE!M2826="","*",SP_NORTE!M2826)</f>
        <v>*</v>
      </c>
      <c r="L2823" s="195" t="str">
        <f>IF(SP_NORTE!N2826="","*",SP_NORTE!N2826)</f>
        <v>*</v>
      </c>
      <c r="M2823" s="196" t="str">
        <f>IF(SP_NORTE!J2826="","*",SP_NORTE!J2826)</f>
        <v>*</v>
      </c>
      <c r="N2823" s="204" t="str">
        <f>IF(SP_NORTE!K2826="","*",SP_NORTE!K2826)</f>
        <v>*</v>
      </c>
      <c r="O2823" s="204" t="str">
        <f>IF(SP_NORTE!L2826="","*",SP_NORTE!L2826)</f>
        <v>*</v>
      </c>
      <c r="P2823" s="203" t="str">
        <f>IF(SP_NORTE!O2826="","*",SP_NORTE!O2826)</f>
        <v>*</v>
      </c>
      <c r="Q2823" s="203" t="str">
        <f>IF(SP_NORTE!P2826="","*",SP_NORTE!P2826)</f>
        <v>*</v>
      </c>
      <c r="R2823" s="205" t="str">
        <f>IF(SP_NORTE!Q2826="","*",CONCATENATE(SP_NORTE!Q2826," ",SP_NORTE!R2826))</f>
        <v>*</v>
      </c>
      <c r="S2823" s="205" t="str">
        <f>IF(SP_NORTE!V2826="","*",SP_NORTE!V2826)</f>
        <v>*</v>
      </c>
      <c r="T2823" s="205" t="str">
        <f>IF(SP_NORTE!W2826="","*",SP_NORTE!W2826)</f>
        <v>*</v>
      </c>
      <c r="U2823" s="193" t="str">
        <f ca="1">_xlfn.XLOOKUP(G2823&amp;$U$2,BS_CONTROLE[CHAVE],BS_CONTROLE[Quantidade_11],"-")</f>
        <v>-</v>
      </c>
      <c r="V2823" s="193" t="str">
        <f ca="1">_xlfn.XLOOKUP(G2823&amp;$V$2,BS_CONTROLE[CHAVE],BS_CONTROLE[Quantidade_11],"-")</f>
        <v>-</v>
      </c>
      <c r="W2823" s="193" t="str">
        <f ca="1">_xlfn.XLOOKUP(G2823&amp;$W$2,BS_CONTROLE[CHAVE],BS_CONTROLE[Quantidade_11],"-")</f>
        <v>-</v>
      </c>
    </row>
    <row r="2824" spans="1:23" hidden="1">
      <c r="A2824" s="206" t="str">
        <f>IF(SP_NORTE!Y2827="","*",SP_NORTE!Y2827)</f>
        <v>*</v>
      </c>
      <c r="B2824" s="206" t="str">
        <f>IF(SP_NORTE!X2827="","*",SP_NORTE!X2827)</f>
        <v>*</v>
      </c>
      <c r="C2824" s="206" t="str">
        <f>IF(SP_NORTE!Z2827="","*",SP_NORTE!Z2827)</f>
        <v>*</v>
      </c>
      <c r="D2824" s="195" t="str">
        <f>IF(SP_NORTE!S2827="","*",SP_NORTE!S2827)</f>
        <v>*</v>
      </c>
      <c r="E2824" s="195" t="str">
        <f>IF(SP_NORTE!T2827="","*",SP_NORTE!T2827)</f>
        <v>*</v>
      </c>
      <c r="F2824" s="205" t="str">
        <f>IF(SP_NORTE!B2827="","*",SP_NORTE!B2827)</f>
        <v>*</v>
      </c>
      <c r="G2824" s="205" t="str">
        <f>IF(SP_NORTE!D2827="","*",SP_NORTE!D2827)</f>
        <v>*</v>
      </c>
      <c r="H2824" s="205" t="str">
        <f>IF(SP_NORTE!F2827="","*",SP_NORTE!F2827)</f>
        <v>*</v>
      </c>
      <c r="I2824" s="205" t="str">
        <f>IF(SP_NORTE!H2827="","*",SP_NORTE!H2827)</f>
        <v>*</v>
      </c>
      <c r="J2824" s="205" t="str">
        <f>IF(SP_NORTE!I2827="","*",SP_NORTE!I2827)</f>
        <v>*</v>
      </c>
      <c r="K2824" s="195" t="str">
        <f>IF(SP_NORTE!M2827="","*",SP_NORTE!M2827)</f>
        <v>*</v>
      </c>
      <c r="L2824" s="195" t="str">
        <f>IF(SP_NORTE!N2827="","*",SP_NORTE!N2827)</f>
        <v>*</v>
      </c>
      <c r="M2824" s="196" t="str">
        <f>IF(SP_NORTE!J2827="","*",SP_NORTE!J2827)</f>
        <v>*</v>
      </c>
      <c r="N2824" s="204" t="str">
        <f>IF(SP_NORTE!K2827="","*",SP_NORTE!K2827)</f>
        <v>*</v>
      </c>
      <c r="O2824" s="204" t="str">
        <f>IF(SP_NORTE!L2827="","*",SP_NORTE!L2827)</f>
        <v>*</v>
      </c>
      <c r="P2824" s="203" t="str">
        <f>IF(SP_NORTE!O2827="","*",SP_NORTE!O2827)</f>
        <v>*</v>
      </c>
      <c r="Q2824" s="203" t="str">
        <f>IF(SP_NORTE!P2827="","*",SP_NORTE!P2827)</f>
        <v>*</v>
      </c>
      <c r="R2824" s="205" t="str">
        <f>IF(SP_NORTE!Q2827="","*",CONCATENATE(SP_NORTE!Q2827," ",SP_NORTE!R2827))</f>
        <v>*</v>
      </c>
      <c r="S2824" s="205" t="str">
        <f>IF(SP_NORTE!V2827="","*",SP_NORTE!V2827)</f>
        <v>*</v>
      </c>
      <c r="T2824" s="205" t="str">
        <f>IF(SP_NORTE!W2827="","*",SP_NORTE!W2827)</f>
        <v>*</v>
      </c>
      <c r="U2824" s="193" t="str">
        <f ca="1">_xlfn.XLOOKUP(G2824&amp;$U$2,BS_CONTROLE[CHAVE],BS_CONTROLE[Quantidade_11],"-")</f>
        <v>-</v>
      </c>
      <c r="V2824" s="193" t="str">
        <f ca="1">_xlfn.XLOOKUP(G2824&amp;$V$2,BS_CONTROLE[CHAVE],BS_CONTROLE[Quantidade_11],"-")</f>
        <v>-</v>
      </c>
      <c r="W2824" s="193" t="str">
        <f ca="1">_xlfn.XLOOKUP(G2824&amp;$W$2,BS_CONTROLE[CHAVE],BS_CONTROLE[Quantidade_11],"-")</f>
        <v>-</v>
      </c>
    </row>
    <row r="2825" spans="1:23" hidden="1">
      <c r="A2825" s="206" t="str">
        <f>IF(SP_NORTE!Y2828="","*",SP_NORTE!Y2828)</f>
        <v>*</v>
      </c>
      <c r="B2825" s="206" t="str">
        <f>IF(SP_NORTE!X2828="","*",SP_NORTE!X2828)</f>
        <v>*</v>
      </c>
      <c r="C2825" s="206" t="str">
        <f>IF(SP_NORTE!Z2828="","*",SP_NORTE!Z2828)</f>
        <v>*</v>
      </c>
      <c r="D2825" s="195" t="str">
        <f>IF(SP_NORTE!S2828="","*",SP_NORTE!S2828)</f>
        <v>*</v>
      </c>
      <c r="E2825" s="195" t="str">
        <f>IF(SP_NORTE!T2828="","*",SP_NORTE!T2828)</f>
        <v>*</v>
      </c>
      <c r="F2825" s="205" t="str">
        <f>IF(SP_NORTE!B2828="","*",SP_NORTE!B2828)</f>
        <v>*</v>
      </c>
      <c r="G2825" s="205" t="str">
        <f>IF(SP_NORTE!D2828="","*",SP_NORTE!D2828)</f>
        <v>*</v>
      </c>
      <c r="H2825" s="205" t="str">
        <f>IF(SP_NORTE!F2828="","*",SP_NORTE!F2828)</f>
        <v>*</v>
      </c>
      <c r="I2825" s="205" t="str">
        <f>IF(SP_NORTE!H2828="","*",SP_NORTE!H2828)</f>
        <v>*</v>
      </c>
      <c r="J2825" s="205" t="str">
        <f>IF(SP_NORTE!I2828="","*",SP_NORTE!I2828)</f>
        <v>*</v>
      </c>
      <c r="K2825" s="195" t="str">
        <f>IF(SP_NORTE!M2828="","*",SP_NORTE!M2828)</f>
        <v>*</v>
      </c>
      <c r="L2825" s="195" t="str">
        <f>IF(SP_NORTE!N2828="","*",SP_NORTE!N2828)</f>
        <v>*</v>
      </c>
      <c r="M2825" s="196" t="str">
        <f>IF(SP_NORTE!J2828="","*",SP_NORTE!J2828)</f>
        <v>*</v>
      </c>
      <c r="N2825" s="204" t="str">
        <f>IF(SP_NORTE!K2828="","*",SP_NORTE!K2828)</f>
        <v>*</v>
      </c>
      <c r="O2825" s="204" t="str">
        <f>IF(SP_NORTE!L2828="","*",SP_NORTE!L2828)</f>
        <v>*</v>
      </c>
      <c r="P2825" s="203" t="str">
        <f>IF(SP_NORTE!O2828="","*",SP_NORTE!O2828)</f>
        <v>*</v>
      </c>
      <c r="Q2825" s="203" t="str">
        <f>IF(SP_NORTE!P2828="","*",SP_NORTE!P2828)</f>
        <v>*</v>
      </c>
      <c r="R2825" s="205" t="str">
        <f>IF(SP_NORTE!Q2828="","*",CONCATENATE(SP_NORTE!Q2828," ",SP_NORTE!R2828))</f>
        <v>*</v>
      </c>
      <c r="S2825" s="205" t="str">
        <f>IF(SP_NORTE!V2828="","*",SP_NORTE!V2828)</f>
        <v>*</v>
      </c>
      <c r="T2825" s="205" t="str">
        <f>IF(SP_NORTE!W2828="","*",SP_NORTE!W2828)</f>
        <v>*</v>
      </c>
      <c r="U2825" s="193" t="str">
        <f ca="1">_xlfn.XLOOKUP(G2825&amp;$U$2,BS_CONTROLE[CHAVE],BS_CONTROLE[Quantidade_11],"-")</f>
        <v>-</v>
      </c>
      <c r="V2825" s="193" t="str">
        <f ca="1">_xlfn.XLOOKUP(G2825&amp;$V$2,BS_CONTROLE[CHAVE],BS_CONTROLE[Quantidade_11],"-")</f>
        <v>-</v>
      </c>
      <c r="W2825" s="193" t="str">
        <f ca="1">_xlfn.XLOOKUP(G2825&amp;$W$2,BS_CONTROLE[CHAVE],BS_CONTROLE[Quantidade_11],"-")</f>
        <v>-</v>
      </c>
    </row>
    <row r="2826" spans="1:23" hidden="1">
      <c r="A2826" s="206" t="str">
        <f>IF(SP_NORTE!Y2829="","*",SP_NORTE!Y2829)</f>
        <v>*</v>
      </c>
      <c r="B2826" s="206" t="str">
        <f>IF(SP_NORTE!X2829="","*",SP_NORTE!X2829)</f>
        <v>*</v>
      </c>
      <c r="C2826" s="206" t="str">
        <f>IF(SP_NORTE!Z2829="","*",SP_NORTE!Z2829)</f>
        <v>*</v>
      </c>
      <c r="D2826" s="195" t="str">
        <f>IF(SP_NORTE!S2829="","*",SP_NORTE!S2829)</f>
        <v>*</v>
      </c>
      <c r="E2826" s="195" t="str">
        <f>IF(SP_NORTE!T2829="","*",SP_NORTE!T2829)</f>
        <v>*</v>
      </c>
      <c r="F2826" s="205" t="str">
        <f>IF(SP_NORTE!B2829="","*",SP_NORTE!B2829)</f>
        <v>*</v>
      </c>
      <c r="G2826" s="205" t="str">
        <f>IF(SP_NORTE!D2829="","*",SP_NORTE!D2829)</f>
        <v>*</v>
      </c>
      <c r="H2826" s="205" t="str">
        <f>IF(SP_NORTE!F2829="","*",SP_NORTE!F2829)</f>
        <v>*</v>
      </c>
      <c r="I2826" s="205" t="str">
        <f>IF(SP_NORTE!H2829="","*",SP_NORTE!H2829)</f>
        <v>*</v>
      </c>
      <c r="J2826" s="205" t="str">
        <f>IF(SP_NORTE!I2829="","*",SP_NORTE!I2829)</f>
        <v>*</v>
      </c>
      <c r="K2826" s="195" t="str">
        <f>IF(SP_NORTE!M2829="","*",SP_NORTE!M2829)</f>
        <v>*</v>
      </c>
      <c r="L2826" s="195" t="str">
        <f>IF(SP_NORTE!N2829="","*",SP_NORTE!N2829)</f>
        <v>*</v>
      </c>
      <c r="M2826" s="196" t="str">
        <f>IF(SP_NORTE!J2829="","*",SP_NORTE!J2829)</f>
        <v>*</v>
      </c>
      <c r="N2826" s="204" t="str">
        <f>IF(SP_NORTE!K2829="","*",SP_NORTE!K2829)</f>
        <v>*</v>
      </c>
      <c r="O2826" s="204" t="str">
        <f>IF(SP_NORTE!L2829="","*",SP_NORTE!L2829)</f>
        <v>*</v>
      </c>
      <c r="P2826" s="203" t="str">
        <f>IF(SP_NORTE!O2829="","*",SP_NORTE!O2829)</f>
        <v>*</v>
      </c>
      <c r="Q2826" s="203" t="str">
        <f>IF(SP_NORTE!P2829="","*",SP_NORTE!P2829)</f>
        <v>*</v>
      </c>
      <c r="R2826" s="205" t="str">
        <f>IF(SP_NORTE!Q2829="","*",CONCATENATE(SP_NORTE!Q2829," ",SP_NORTE!R2829))</f>
        <v>*</v>
      </c>
      <c r="S2826" s="205" t="str">
        <f>IF(SP_NORTE!V2829="","*",SP_NORTE!V2829)</f>
        <v>*</v>
      </c>
      <c r="T2826" s="205" t="str">
        <f>IF(SP_NORTE!W2829="","*",SP_NORTE!W2829)</f>
        <v>*</v>
      </c>
      <c r="U2826" s="193" t="str">
        <f ca="1">_xlfn.XLOOKUP(G2826&amp;$U$2,BS_CONTROLE[CHAVE],BS_CONTROLE[Quantidade_11],"-")</f>
        <v>-</v>
      </c>
      <c r="V2826" s="193" t="str">
        <f ca="1">_xlfn.XLOOKUP(G2826&amp;$V$2,BS_CONTROLE[CHAVE],BS_CONTROLE[Quantidade_11],"-")</f>
        <v>-</v>
      </c>
      <c r="W2826" s="193" t="str">
        <f ca="1">_xlfn.XLOOKUP(G2826&amp;$W$2,BS_CONTROLE[CHAVE],BS_CONTROLE[Quantidade_11],"-")</f>
        <v>-</v>
      </c>
    </row>
    <row r="2827" spans="1:23" hidden="1">
      <c r="A2827" s="206" t="str">
        <f>IF(SP_NORTE!Y2830="","*",SP_NORTE!Y2830)</f>
        <v>*</v>
      </c>
      <c r="B2827" s="206" t="str">
        <f>IF(SP_NORTE!X2830="","*",SP_NORTE!X2830)</f>
        <v>*</v>
      </c>
      <c r="C2827" s="206" t="str">
        <f>IF(SP_NORTE!Z2830="","*",SP_NORTE!Z2830)</f>
        <v>*</v>
      </c>
      <c r="D2827" s="195" t="str">
        <f>IF(SP_NORTE!S2830="","*",SP_NORTE!S2830)</f>
        <v>*</v>
      </c>
      <c r="E2827" s="195" t="str">
        <f>IF(SP_NORTE!T2830="","*",SP_NORTE!T2830)</f>
        <v>*</v>
      </c>
      <c r="F2827" s="205" t="str">
        <f>IF(SP_NORTE!B2830="","*",SP_NORTE!B2830)</f>
        <v>*</v>
      </c>
      <c r="G2827" s="205" t="str">
        <f>IF(SP_NORTE!D2830="","*",SP_NORTE!D2830)</f>
        <v>*</v>
      </c>
      <c r="H2827" s="205" t="str">
        <f>IF(SP_NORTE!F2830="","*",SP_NORTE!F2830)</f>
        <v>*</v>
      </c>
      <c r="I2827" s="205" t="str">
        <f>IF(SP_NORTE!H2830="","*",SP_NORTE!H2830)</f>
        <v>*</v>
      </c>
      <c r="J2827" s="205" t="str">
        <f>IF(SP_NORTE!I2830="","*",SP_NORTE!I2830)</f>
        <v>*</v>
      </c>
      <c r="K2827" s="195" t="str">
        <f>IF(SP_NORTE!M2830="","*",SP_NORTE!M2830)</f>
        <v>*</v>
      </c>
      <c r="L2827" s="195" t="str">
        <f>IF(SP_NORTE!N2830="","*",SP_NORTE!N2830)</f>
        <v>*</v>
      </c>
      <c r="M2827" s="196" t="str">
        <f>IF(SP_NORTE!J2830="","*",SP_NORTE!J2830)</f>
        <v>*</v>
      </c>
      <c r="N2827" s="204" t="str">
        <f>IF(SP_NORTE!K2830="","*",SP_NORTE!K2830)</f>
        <v>*</v>
      </c>
      <c r="O2827" s="204" t="str">
        <f>IF(SP_NORTE!L2830="","*",SP_NORTE!L2830)</f>
        <v>*</v>
      </c>
      <c r="P2827" s="203" t="str">
        <f>IF(SP_NORTE!O2830="","*",SP_NORTE!O2830)</f>
        <v>*</v>
      </c>
      <c r="Q2827" s="203" t="str">
        <f>IF(SP_NORTE!P2830="","*",SP_NORTE!P2830)</f>
        <v>*</v>
      </c>
      <c r="R2827" s="205" t="str">
        <f>IF(SP_NORTE!Q2830="","*",CONCATENATE(SP_NORTE!Q2830," ",SP_NORTE!R2830))</f>
        <v>*</v>
      </c>
      <c r="S2827" s="205" t="str">
        <f>IF(SP_NORTE!V2830="","*",SP_NORTE!V2830)</f>
        <v>*</v>
      </c>
      <c r="T2827" s="205" t="str">
        <f>IF(SP_NORTE!W2830="","*",SP_NORTE!W2830)</f>
        <v>*</v>
      </c>
      <c r="U2827" s="193" t="str">
        <f ca="1">_xlfn.XLOOKUP(G2827&amp;$U$2,BS_CONTROLE[CHAVE],BS_CONTROLE[Quantidade_11],"-")</f>
        <v>-</v>
      </c>
      <c r="V2827" s="193" t="str">
        <f ca="1">_xlfn.XLOOKUP(G2827&amp;$V$2,BS_CONTROLE[CHAVE],BS_CONTROLE[Quantidade_11],"-")</f>
        <v>-</v>
      </c>
      <c r="W2827" s="193" t="str">
        <f ca="1">_xlfn.XLOOKUP(G2827&amp;$W$2,BS_CONTROLE[CHAVE],BS_CONTROLE[Quantidade_11],"-")</f>
        <v>-</v>
      </c>
    </row>
    <row r="2828" spans="1:23" hidden="1">
      <c r="A2828" s="206" t="str">
        <f>IF(SP_NORTE!Y2831="","*",SP_NORTE!Y2831)</f>
        <v>*</v>
      </c>
      <c r="B2828" s="206" t="str">
        <f>IF(SP_NORTE!X2831="","*",SP_NORTE!X2831)</f>
        <v>*</v>
      </c>
      <c r="C2828" s="206" t="str">
        <f>IF(SP_NORTE!Z2831="","*",SP_NORTE!Z2831)</f>
        <v>*</v>
      </c>
      <c r="D2828" s="195" t="str">
        <f>IF(SP_NORTE!S2831="","*",SP_NORTE!S2831)</f>
        <v>*</v>
      </c>
      <c r="E2828" s="195" t="str">
        <f>IF(SP_NORTE!T2831="","*",SP_NORTE!T2831)</f>
        <v>*</v>
      </c>
      <c r="F2828" s="205" t="str">
        <f>IF(SP_NORTE!B2831="","*",SP_NORTE!B2831)</f>
        <v>*</v>
      </c>
      <c r="G2828" s="205" t="str">
        <f>IF(SP_NORTE!D2831="","*",SP_NORTE!D2831)</f>
        <v>*</v>
      </c>
      <c r="H2828" s="205" t="str">
        <f>IF(SP_NORTE!F2831="","*",SP_NORTE!F2831)</f>
        <v>*</v>
      </c>
      <c r="I2828" s="205" t="str">
        <f>IF(SP_NORTE!H2831="","*",SP_NORTE!H2831)</f>
        <v>*</v>
      </c>
      <c r="J2828" s="205" t="str">
        <f>IF(SP_NORTE!I2831="","*",SP_NORTE!I2831)</f>
        <v>*</v>
      </c>
      <c r="K2828" s="195" t="str">
        <f>IF(SP_NORTE!M2831="","*",SP_NORTE!M2831)</f>
        <v>*</v>
      </c>
      <c r="L2828" s="195" t="str">
        <f>IF(SP_NORTE!N2831="","*",SP_NORTE!N2831)</f>
        <v>*</v>
      </c>
      <c r="M2828" s="196" t="str">
        <f>IF(SP_NORTE!J2831="","*",SP_NORTE!J2831)</f>
        <v>*</v>
      </c>
      <c r="N2828" s="204" t="str">
        <f>IF(SP_NORTE!K2831="","*",SP_NORTE!K2831)</f>
        <v>*</v>
      </c>
      <c r="O2828" s="204" t="str">
        <f>IF(SP_NORTE!L2831="","*",SP_NORTE!L2831)</f>
        <v>*</v>
      </c>
      <c r="P2828" s="203" t="str">
        <f>IF(SP_NORTE!O2831="","*",SP_NORTE!O2831)</f>
        <v>*</v>
      </c>
      <c r="Q2828" s="203" t="str">
        <f>IF(SP_NORTE!P2831="","*",SP_NORTE!P2831)</f>
        <v>*</v>
      </c>
      <c r="R2828" s="205" t="str">
        <f>IF(SP_NORTE!Q2831="","*",CONCATENATE(SP_NORTE!Q2831," ",SP_NORTE!R2831))</f>
        <v>*</v>
      </c>
      <c r="S2828" s="205" t="str">
        <f>IF(SP_NORTE!V2831="","*",SP_NORTE!V2831)</f>
        <v>*</v>
      </c>
      <c r="T2828" s="205" t="str">
        <f>IF(SP_NORTE!W2831="","*",SP_NORTE!W2831)</f>
        <v>*</v>
      </c>
      <c r="U2828" s="193" t="str">
        <f ca="1">_xlfn.XLOOKUP(G2828&amp;$U$2,BS_CONTROLE[CHAVE],BS_CONTROLE[Quantidade_11],"-")</f>
        <v>-</v>
      </c>
      <c r="V2828" s="193" t="str">
        <f ca="1">_xlfn.XLOOKUP(G2828&amp;$V$2,BS_CONTROLE[CHAVE],BS_CONTROLE[Quantidade_11],"-")</f>
        <v>-</v>
      </c>
      <c r="W2828" s="193" t="str">
        <f ca="1">_xlfn.XLOOKUP(G2828&amp;$W$2,BS_CONTROLE[CHAVE],BS_CONTROLE[Quantidade_11],"-")</f>
        <v>-</v>
      </c>
    </row>
    <row r="2829" spans="1:23" hidden="1">
      <c r="A2829" s="206" t="str">
        <f>IF(SP_NORTE!Y2832="","*",SP_NORTE!Y2832)</f>
        <v>*</v>
      </c>
      <c r="B2829" s="206" t="str">
        <f>IF(SP_NORTE!X2832="","*",SP_NORTE!X2832)</f>
        <v>*</v>
      </c>
      <c r="C2829" s="206" t="str">
        <f>IF(SP_NORTE!Z2832="","*",SP_NORTE!Z2832)</f>
        <v>*</v>
      </c>
      <c r="D2829" s="195" t="str">
        <f>IF(SP_NORTE!S2832="","*",SP_NORTE!S2832)</f>
        <v>*</v>
      </c>
      <c r="E2829" s="195" t="str">
        <f>IF(SP_NORTE!T2832="","*",SP_NORTE!T2832)</f>
        <v>*</v>
      </c>
      <c r="F2829" s="205" t="str">
        <f>IF(SP_NORTE!B2832="","*",SP_NORTE!B2832)</f>
        <v>*</v>
      </c>
      <c r="G2829" s="205" t="str">
        <f>IF(SP_NORTE!D2832="","*",SP_NORTE!D2832)</f>
        <v>*</v>
      </c>
      <c r="H2829" s="205" t="str">
        <f>IF(SP_NORTE!F2832="","*",SP_NORTE!F2832)</f>
        <v>*</v>
      </c>
      <c r="I2829" s="205" t="str">
        <f>IF(SP_NORTE!H2832="","*",SP_NORTE!H2832)</f>
        <v>*</v>
      </c>
      <c r="J2829" s="205" t="str">
        <f>IF(SP_NORTE!I2832="","*",SP_NORTE!I2832)</f>
        <v>*</v>
      </c>
      <c r="K2829" s="195" t="str">
        <f>IF(SP_NORTE!M2832="","*",SP_NORTE!M2832)</f>
        <v>*</v>
      </c>
      <c r="L2829" s="195" t="str">
        <f>IF(SP_NORTE!N2832="","*",SP_NORTE!N2832)</f>
        <v>*</v>
      </c>
      <c r="M2829" s="196" t="str">
        <f>IF(SP_NORTE!J2832="","*",SP_NORTE!J2832)</f>
        <v>*</v>
      </c>
      <c r="N2829" s="204" t="str">
        <f>IF(SP_NORTE!K2832="","*",SP_NORTE!K2832)</f>
        <v>*</v>
      </c>
      <c r="O2829" s="204" t="str">
        <f>IF(SP_NORTE!L2832="","*",SP_NORTE!L2832)</f>
        <v>*</v>
      </c>
      <c r="P2829" s="203" t="str">
        <f>IF(SP_NORTE!O2832="","*",SP_NORTE!O2832)</f>
        <v>*</v>
      </c>
      <c r="Q2829" s="203" t="str">
        <f>IF(SP_NORTE!P2832="","*",SP_NORTE!P2832)</f>
        <v>*</v>
      </c>
      <c r="R2829" s="205" t="str">
        <f>IF(SP_NORTE!Q2832="","*",CONCATENATE(SP_NORTE!Q2832," ",SP_NORTE!R2832))</f>
        <v>*</v>
      </c>
      <c r="S2829" s="205" t="str">
        <f>IF(SP_NORTE!V2832="","*",SP_NORTE!V2832)</f>
        <v>*</v>
      </c>
      <c r="T2829" s="205" t="str">
        <f>IF(SP_NORTE!W2832="","*",SP_NORTE!W2832)</f>
        <v>*</v>
      </c>
      <c r="U2829" s="193" t="str">
        <f ca="1">_xlfn.XLOOKUP(G2829&amp;$U$2,BS_CONTROLE[CHAVE],BS_CONTROLE[Quantidade_11],"-")</f>
        <v>-</v>
      </c>
      <c r="V2829" s="193" t="str">
        <f ca="1">_xlfn.XLOOKUP(G2829&amp;$V$2,BS_CONTROLE[CHAVE],BS_CONTROLE[Quantidade_11],"-")</f>
        <v>-</v>
      </c>
      <c r="W2829" s="193" t="str">
        <f ca="1">_xlfn.XLOOKUP(G2829&amp;$W$2,BS_CONTROLE[CHAVE],BS_CONTROLE[Quantidade_11],"-")</f>
        <v>-</v>
      </c>
    </row>
    <row r="2830" spans="1:23" hidden="1">
      <c r="A2830" s="206" t="str">
        <f>IF(SP_NORTE!Y2833="","*",SP_NORTE!Y2833)</f>
        <v>*</v>
      </c>
      <c r="B2830" s="206" t="str">
        <f>IF(SP_NORTE!X2833="","*",SP_NORTE!X2833)</f>
        <v>*</v>
      </c>
      <c r="C2830" s="206" t="str">
        <f>IF(SP_NORTE!Z2833="","*",SP_NORTE!Z2833)</f>
        <v>*</v>
      </c>
      <c r="D2830" s="195" t="str">
        <f>IF(SP_NORTE!S2833="","*",SP_NORTE!S2833)</f>
        <v>*</v>
      </c>
      <c r="E2830" s="195" t="str">
        <f>IF(SP_NORTE!T2833="","*",SP_NORTE!T2833)</f>
        <v>*</v>
      </c>
      <c r="F2830" s="205" t="str">
        <f>IF(SP_NORTE!B2833="","*",SP_NORTE!B2833)</f>
        <v>*</v>
      </c>
      <c r="G2830" s="205" t="str">
        <f>IF(SP_NORTE!D2833="","*",SP_NORTE!D2833)</f>
        <v>*</v>
      </c>
      <c r="H2830" s="205" t="str">
        <f>IF(SP_NORTE!F2833="","*",SP_NORTE!F2833)</f>
        <v>*</v>
      </c>
      <c r="I2830" s="205" t="str">
        <f>IF(SP_NORTE!H2833="","*",SP_NORTE!H2833)</f>
        <v>*</v>
      </c>
      <c r="J2830" s="205" t="str">
        <f>IF(SP_NORTE!I2833="","*",SP_NORTE!I2833)</f>
        <v>*</v>
      </c>
      <c r="K2830" s="195" t="str">
        <f>IF(SP_NORTE!M2833="","*",SP_NORTE!M2833)</f>
        <v>*</v>
      </c>
      <c r="L2830" s="195" t="str">
        <f>IF(SP_NORTE!N2833="","*",SP_NORTE!N2833)</f>
        <v>*</v>
      </c>
      <c r="M2830" s="196" t="str">
        <f>IF(SP_NORTE!J2833="","*",SP_NORTE!J2833)</f>
        <v>*</v>
      </c>
      <c r="N2830" s="204" t="str">
        <f>IF(SP_NORTE!K2833="","*",SP_NORTE!K2833)</f>
        <v>*</v>
      </c>
      <c r="O2830" s="204" t="str">
        <f>IF(SP_NORTE!L2833="","*",SP_NORTE!L2833)</f>
        <v>*</v>
      </c>
      <c r="P2830" s="203" t="str">
        <f>IF(SP_NORTE!O2833="","*",SP_NORTE!O2833)</f>
        <v>*</v>
      </c>
      <c r="Q2830" s="203" t="str">
        <f>IF(SP_NORTE!P2833="","*",SP_NORTE!P2833)</f>
        <v>*</v>
      </c>
      <c r="R2830" s="205" t="str">
        <f>IF(SP_NORTE!Q2833="","*",CONCATENATE(SP_NORTE!Q2833," ",SP_NORTE!R2833))</f>
        <v>*</v>
      </c>
      <c r="S2830" s="205" t="str">
        <f>IF(SP_NORTE!V2833="","*",SP_NORTE!V2833)</f>
        <v>*</v>
      </c>
      <c r="T2830" s="205" t="str">
        <f>IF(SP_NORTE!W2833="","*",SP_NORTE!W2833)</f>
        <v>*</v>
      </c>
      <c r="U2830" s="193" t="str">
        <f ca="1">_xlfn.XLOOKUP(G2830&amp;$U$2,BS_CONTROLE[CHAVE],BS_CONTROLE[Quantidade_11],"-")</f>
        <v>-</v>
      </c>
      <c r="V2830" s="193" t="str">
        <f ca="1">_xlfn.XLOOKUP(G2830&amp;$V$2,BS_CONTROLE[CHAVE],BS_CONTROLE[Quantidade_11],"-")</f>
        <v>-</v>
      </c>
      <c r="W2830" s="193" t="str">
        <f ca="1">_xlfn.XLOOKUP(G2830&amp;$W$2,BS_CONTROLE[CHAVE],BS_CONTROLE[Quantidade_11],"-")</f>
        <v>-</v>
      </c>
    </row>
    <row r="2831" spans="1:23" hidden="1">
      <c r="A2831" s="206" t="str">
        <f>IF(SP_NORTE!Y2834="","*",SP_NORTE!Y2834)</f>
        <v>*</v>
      </c>
      <c r="B2831" s="206" t="str">
        <f>IF(SP_NORTE!X2834="","*",SP_NORTE!X2834)</f>
        <v>*</v>
      </c>
      <c r="C2831" s="206" t="str">
        <f>IF(SP_NORTE!Z2834="","*",SP_NORTE!Z2834)</f>
        <v>*</v>
      </c>
      <c r="D2831" s="195" t="str">
        <f>IF(SP_NORTE!S2834="","*",SP_NORTE!S2834)</f>
        <v>*</v>
      </c>
      <c r="E2831" s="195" t="str">
        <f>IF(SP_NORTE!T2834="","*",SP_NORTE!T2834)</f>
        <v>*</v>
      </c>
      <c r="F2831" s="205" t="str">
        <f>IF(SP_NORTE!B2834="","*",SP_NORTE!B2834)</f>
        <v>*</v>
      </c>
      <c r="G2831" s="205" t="str">
        <f>IF(SP_NORTE!D2834="","*",SP_NORTE!D2834)</f>
        <v>*</v>
      </c>
      <c r="H2831" s="205" t="str">
        <f>IF(SP_NORTE!F2834="","*",SP_NORTE!F2834)</f>
        <v>*</v>
      </c>
      <c r="I2831" s="205" t="str">
        <f>IF(SP_NORTE!H2834="","*",SP_NORTE!H2834)</f>
        <v>*</v>
      </c>
      <c r="J2831" s="205" t="str">
        <f>IF(SP_NORTE!I2834="","*",SP_NORTE!I2834)</f>
        <v>*</v>
      </c>
      <c r="K2831" s="195" t="str">
        <f>IF(SP_NORTE!M2834="","*",SP_NORTE!M2834)</f>
        <v>*</v>
      </c>
      <c r="L2831" s="195" t="str">
        <f>IF(SP_NORTE!N2834="","*",SP_NORTE!N2834)</f>
        <v>*</v>
      </c>
      <c r="M2831" s="196" t="str">
        <f>IF(SP_NORTE!J2834="","*",SP_NORTE!J2834)</f>
        <v>*</v>
      </c>
      <c r="N2831" s="204" t="str">
        <f>IF(SP_NORTE!K2834="","*",SP_NORTE!K2834)</f>
        <v>*</v>
      </c>
      <c r="O2831" s="204" t="str">
        <f>IF(SP_NORTE!L2834="","*",SP_NORTE!L2834)</f>
        <v>*</v>
      </c>
      <c r="P2831" s="203" t="str">
        <f>IF(SP_NORTE!O2834="","*",SP_NORTE!O2834)</f>
        <v>*</v>
      </c>
      <c r="Q2831" s="203" t="str">
        <f>IF(SP_NORTE!P2834="","*",SP_NORTE!P2834)</f>
        <v>*</v>
      </c>
      <c r="R2831" s="205" t="str">
        <f>IF(SP_NORTE!Q2834="","*",CONCATENATE(SP_NORTE!Q2834," ",SP_NORTE!R2834))</f>
        <v>*</v>
      </c>
      <c r="S2831" s="205" t="str">
        <f>IF(SP_NORTE!V2834="","*",SP_NORTE!V2834)</f>
        <v>*</v>
      </c>
      <c r="T2831" s="205" t="str">
        <f>IF(SP_NORTE!W2834="","*",SP_NORTE!W2834)</f>
        <v>*</v>
      </c>
      <c r="U2831" s="193" t="str">
        <f ca="1">_xlfn.XLOOKUP(G2831&amp;$U$2,BS_CONTROLE[CHAVE],BS_CONTROLE[Quantidade_11],"-")</f>
        <v>-</v>
      </c>
      <c r="V2831" s="193" t="str">
        <f ca="1">_xlfn.XLOOKUP(G2831&amp;$V$2,BS_CONTROLE[CHAVE],BS_CONTROLE[Quantidade_11],"-")</f>
        <v>-</v>
      </c>
      <c r="W2831" s="193" t="str">
        <f ca="1">_xlfn.XLOOKUP(G2831&amp;$W$2,BS_CONTROLE[CHAVE],BS_CONTROLE[Quantidade_11],"-")</f>
        <v>-</v>
      </c>
    </row>
    <row r="2832" spans="1:23" hidden="1">
      <c r="A2832" s="206" t="str">
        <f>IF(SP_NORTE!Y2835="","*",SP_NORTE!Y2835)</f>
        <v>*</v>
      </c>
      <c r="B2832" s="206" t="str">
        <f>IF(SP_NORTE!X2835="","*",SP_NORTE!X2835)</f>
        <v>*</v>
      </c>
      <c r="C2832" s="206" t="str">
        <f>IF(SP_NORTE!Z2835="","*",SP_NORTE!Z2835)</f>
        <v>*</v>
      </c>
      <c r="D2832" s="195" t="str">
        <f>IF(SP_NORTE!S2835="","*",SP_NORTE!S2835)</f>
        <v>*</v>
      </c>
      <c r="E2832" s="195" t="str">
        <f>IF(SP_NORTE!T2835="","*",SP_NORTE!T2835)</f>
        <v>*</v>
      </c>
      <c r="F2832" s="205" t="str">
        <f>IF(SP_NORTE!B2835="","*",SP_NORTE!B2835)</f>
        <v>*</v>
      </c>
      <c r="G2832" s="205" t="str">
        <f>IF(SP_NORTE!D2835="","*",SP_NORTE!D2835)</f>
        <v>*</v>
      </c>
      <c r="H2832" s="205" t="str">
        <f>IF(SP_NORTE!F2835="","*",SP_NORTE!F2835)</f>
        <v>*</v>
      </c>
      <c r="I2832" s="205" t="str">
        <f>IF(SP_NORTE!H2835="","*",SP_NORTE!H2835)</f>
        <v>*</v>
      </c>
      <c r="J2832" s="205" t="str">
        <f>IF(SP_NORTE!I2835="","*",SP_NORTE!I2835)</f>
        <v>*</v>
      </c>
      <c r="K2832" s="195" t="str">
        <f>IF(SP_NORTE!M2835="","*",SP_NORTE!M2835)</f>
        <v>*</v>
      </c>
      <c r="L2832" s="195" t="str">
        <f>IF(SP_NORTE!N2835="","*",SP_NORTE!N2835)</f>
        <v>*</v>
      </c>
      <c r="M2832" s="196" t="str">
        <f>IF(SP_NORTE!J2835="","*",SP_NORTE!J2835)</f>
        <v>*</v>
      </c>
      <c r="N2832" s="204" t="str">
        <f>IF(SP_NORTE!K2835="","*",SP_NORTE!K2835)</f>
        <v>*</v>
      </c>
      <c r="O2832" s="204" t="str">
        <f>IF(SP_NORTE!L2835="","*",SP_NORTE!L2835)</f>
        <v>*</v>
      </c>
      <c r="P2832" s="203" t="str">
        <f>IF(SP_NORTE!O2835="","*",SP_NORTE!O2835)</f>
        <v>*</v>
      </c>
      <c r="Q2832" s="203" t="str">
        <f>IF(SP_NORTE!P2835="","*",SP_NORTE!P2835)</f>
        <v>*</v>
      </c>
      <c r="R2832" s="205" t="str">
        <f>IF(SP_NORTE!Q2835="","*",CONCATENATE(SP_NORTE!Q2835," ",SP_NORTE!R2835))</f>
        <v>*</v>
      </c>
      <c r="S2832" s="205" t="str">
        <f>IF(SP_NORTE!V2835="","*",SP_NORTE!V2835)</f>
        <v>*</v>
      </c>
      <c r="T2832" s="205" t="str">
        <f>IF(SP_NORTE!W2835="","*",SP_NORTE!W2835)</f>
        <v>*</v>
      </c>
      <c r="U2832" s="193" t="str">
        <f ca="1">_xlfn.XLOOKUP(G2832&amp;$U$2,BS_CONTROLE[CHAVE],BS_CONTROLE[Quantidade_11],"-")</f>
        <v>-</v>
      </c>
      <c r="V2832" s="193" t="str">
        <f ca="1">_xlfn.XLOOKUP(G2832&amp;$V$2,BS_CONTROLE[CHAVE],BS_CONTROLE[Quantidade_11],"-")</f>
        <v>-</v>
      </c>
      <c r="W2832" s="193" t="str">
        <f ca="1">_xlfn.XLOOKUP(G2832&amp;$W$2,BS_CONTROLE[CHAVE],BS_CONTROLE[Quantidade_11],"-")</f>
        <v>-</v>
      </c>
    </row>
    <row r="2833" spans="1:23" hidden="1">
      <c r="A2833" s="206" t="str">
        <f>IF(SP_NORTE!Y2836="","*",SP_NORTE!Y2836)</f>
        <v>*</v>
      </c>
      <c r="B2833" s="206" t="str">
        <f>IF(SP_NORTE!X2836="","*",SP_NORTE!X2836)</f>
        <v>*</v>
      </c>
      <c r="C2833" s="206" t="str">
        <f>IF(SP_NORTE!Z2836="","*",SP_NORTE!Z2836)</f>
        <v>*</v>
      </c>
      <c r="D2833" s="195" t="str">
        <f>IF(SP_NORTE!S2836="","*",SP_NORTE!S2836)</f>
        <v>*</v>
      </c>
      <c r="E2833" s="195" t="str">
        <f>IF(SP_NORTE!T2836="","*",SP_NORTE!T2836)</f>
        <v>*</v>
      </c>
      <c r="F2833" s="205" t="str">
        <f>IF(SP_NORTE!B2836="","*",SP_NORTE!B2836)</f>
        <v>*</v>
      </c>
      <c r="G2833" s="205" t="str">
        <f>IF(SP_NORTE!D2836="","*",SP_NORTE!D2836)</f>
        <v>*</v>
      </c>
      <c r="H2833" s="205" t="str">
        <f>IF(SP_NORTE!F2836="","*",SP_NORTE!F2836)</f>
        <v>*</v>
      </c>
      <c r="I2833" s="205" t="str">
        <f>IF(SP_NORTE!H2836="","*",SP_NORTE!H2836)</f>
        <v>*</v>
      </c>
      <c r="J2833" s="205" t="str">
        <f>IF(SP_NORTE!I2836="","*",SP_NORTE!I2836)</f>
        <v>*</v>
      </c>
      <c r="K2833" s="195" t="str">
        <f>IF(SP_NORTE!M2836="","*",SP_NORTE!M2836)</f>
        <v>*</v>
      </c>
      <c r="L2833" s="195" t="str">
        <f>IF(SP_NORTE!N2836="","*",SP_NORTE!N2836)</f>
        <v>*</v>
      </c>
      <c r="M2833" s="196" t="str">
        <f>IF(SP_NORTE!J2836="","*",SP_NORTE!J2836)</f>
        <v>*</v>
      </c>
      <c r="N2833" s="204" t="str">
        <f>IF(SP_NORTE!K2836="","*",SP_NORTE!K2836)</f>
        <v>*</v>
      </c>
      <c r="O2833" s="204" t="str">
        <f>IF(SP_NORTE!L2836="","*",SP_NORTE!L2836)</f>
        <v>*</v>
      </c>
      <c r="P2833" s="203" t="str">
        <f>IF(SP_NORTE!O2836="","*",SP_NORTE!O2836)</f>
        <v>*</v>
      </c>
      <c r="Q2833" s="203" t="str">
        <f>IF(SP_NORTE!P2836="","*",SP_NORTE!P2836)</f>
        <v>*</v>
      </c>
      <c r="R2833" s="205" t="str">
        <f>IF(SP_NORTE!Q2836="","*",CONCATENATE(SP_NORTE!Q2836," ",SP_NORTE!R2836))</f>
        <v>*</v>
      </c>
      <c r="S2833" s="205" t="str">
        <f>IF(SP_NORTE!V2836="","*",SP_NORTE!V2836)</f>
        <v>*</v>
      </c>
      <c r="T2833" s="205" t="str">
        <f>IF(SP_NORTE!W2836="","*",SP_NORTE!W2836)</f>
        <v>*</v>
      </c>
      <c r="U2833" s="193" t="str">
        <f ca="1">_xlfn.XLOOKUP(G2833&amp;$U$2,BS_CONTROLE[CHAVE],BS_CONTROLE[Quantidade_11],"-")</f>
        <v>-</v>
      </c>
      <c r="V2833" s="193" t="str">
        <f ca="1">_xlfn.XLOOKUP(G2833&amp;$V$2,BS_CONTROLE[CHAVE],BS_CONTROLE[Quantidade_11],"-")</f>
        <v>-</v>
      </c>
      <c r="W2833" s="193" t="str">
        <f ca="1">_xlfn.XLOOKUP(G2833&amp;$W$2,BS_CONTROLE[CHAVE],BS_CONTROLE[Quantidade_11],"-")</f>
        <v>-</v>
      </c>
    </row>
    <row r="2834" spans="1:23" hidden="1">
      <c r="A2834" s="206" t="str">
        <f>IF(SP_NORTE!Y2837="","*",SP_NORTE!Y2837)</f>
        <v>*</v>
      </c>
      <c r="B2834" s="206" t="str">
        <f>IF(SP_NORTE!X2837="","*",SP_NORTE!X2837)</f>
        <v>*</v>
      </c>
      <c r="C2834" s="206" t="str">
        <f>IF(SP_NORTE!Z2837="","*",SP_NORTE!Z2837)</f>
        <v>*</v>
      </c>
      <c r="D2834" s="195" t="str">
        <f>IF(SP_NORTE!S2837="","*",SP_NORTE!S2837)</f>
        <v>*</v>
      </c>
      <c r="E2834" s="195" t="str">
        <f>IF(SP_NORTE!T2837="","*",SP_NORTE!T2837)</f>
        <v>*</v>
      </c>
      <c r="F2834" s="205" t="str">
        <f>IF(SP_NORTE!B2837="","*",SP_NORTE!B2837)</f>
        <v>*</v>
      </c>
      <c r="G2834" s="205" t="str">
        <f>IF(SP_NORTE!D2837="","*",SP_NORTE!D2837)</f>
        <v>*</v>
      </c>
      <c r="H2834" s="205" t="str">
        <f>IF(SP_NORTE!F2837="","*",SP_NORTE!F2837)</f>
        <v>*</v>
      </c>
      <c r="I2834" s="205" t="str">
        <f>IF(SP_NORTE!H2837="","*",SP_NORTE!H2837)</f>
        <v>*</v>
      </c>
      <c r="J2834" s="205" t="str">
        <f>IF(SP_NORTE!I2837="","*",SP_NORTE!I2837)</f>
        <v>*</v>
      </c>
      <c r="K2834" s="195" t="str">
        <f>IF(SP_NORTE!M2837="","*",SP_NORTE!M2837)</f>
        <v>*</v>
      </c>
      <c r="L2834" s="195" t="str">
        <f>IF(SP_NORTE!N2837="","*",SP_NORTE!N2837)</f>
        <v>*</v>
      </c>
      <c r="M2834" s="196" t="str">
        <f>IF(SP_NORTE!J2837="","*",SP_NORTE!J2837)</f>
        <v>*</v>
      </c>
      <c r="N2834" s="204" t="str">
        <f>IF(SP_NORTE!K2837="","*",SP_NORTE!K2837)</f>
        <v>*</v>
      </c>
      <c r="O2834" s="204" t="str">
        <f>IF(SP_NORTE!L2837="","*",SP_NORTE!L2837)</f>
        <v>*</v>
      </c>
      <c r="P2834" s="203" t="str">
        <f>IF(SP_NORTE!O2837="","*",SP_NORTE!O2837)</f>
        <v>*</v>
      </c>
      <c r="Q2834" s="203" t="str">
        <f>IF(SP_NORTE!P2837="","*",SP_NORTE!P2837)</f>
        <v>*</v>
      </c>
      <c r="R2834" s="205" t="str">
        <f>IF(SP_NORTE!Q2837="","*",CONCATENATE(SP_NORTE!Q2837," ",SP_NORTE!R2837))</f>
        <v>*</v>
      </c>
      <c r="S2834" s="205" t="str">
        <f>IF(SP_NORTE!V2837="","*",SP_NORTE!V2837)</f>
        <v>*</v>
      </c>
      <c r="T2834" s="205" t="str">
        <f>IF(SP_NORTE!W2837="","*",SP_NORTE!W2837)</f>
        <v>*</v>
      </c>
      <c r="U2834" s="193" t="str">
        <f ca="1">_xlfn.XLOOKUP(G2834&amp;$U$2,BS_CONTROLE[CHAVE],BS_CONTROLE[Quantidade_11],"-")</f>
        <v>-</v>
      </c>
      <c r="V2834" s="193" t="str">
        <f ca="1">_xlfn.XLOOKUP(G2834&amp;$V$2,BS_CONTROLE[CHAVE],BS_CONTROLE[Quantidade_11],"-")</f>
        <v>-</v>
      </c>
      <c r="W2834" s="193" t="str">
        <f ca="1">_xlfn.XLOOKUP(G2834&amp;$W$2,BS_CONTROLE[CHAVE],BS_CONTROLE[Quantidade_11],"-")</f>
        <v>-</v>
      </c>
    </row>
    <row r="2835" spans="1:23" hidden="1">
      <c r="A2835" s="206" t="str">
        <f>IF(SP_NORTE!Y2838="","*",SP_NORTE!Y2838)</f>
        <v>*</v>
      </c>
      <c r="B2835" s="206" t="str">
        <f>IF(SP_NORTE!X2838="","*",SP_NORTE!X2838)</f>
        <v>*</v>
      </c>
      <c r="C2835" s="206" t="str">
        <f>IF(SP_NORTE!Z2838="","*",SP_NORTE!Z2838)</f>
        <v>*</v>
      </c>
      <c r="D2835" s="195" t="str">
        <f>IF(SP_NORTE!S2838="","*",SP_NORTE!S2838)</f>
        <v>*</v>
      </c>
      <c r="E2835" s="195" t="str">
        <f>IF(SP_NORTE!T2838="","*",SP_NORTE!T2838)</f>
        <v>*</v>
      </c>
      <c r="F2835" s="205" t="str">
        <f>IF(SP_NORTE!B2838="","*",SP_NORTE!B2838)</f>
        <v>*</v>
      </c>
      <c r="G2835" s="205" t="str">
        <f>IF(SP_NORTE!D2838="","*",SP_NORTE!D2838)</f>
        <v>*</v>
      </c>
      <c r="H2835" s="205" t="str">
        <f>IF(SP_NORTE!F2838="","*",SP_NORTE!F2838)</f>
        <v>*</v>
      </c>
      <c r="I2835" s="205" t="str">
        <f>IF(SP_NORTE!H2838="","*",SP_NORTE!H2838)</f>
        <v>*</v>
      </c>
      <c r="J2835" s="205" t="str">
        <f>IF(SP_NORTE!I2838="","*",SP_NORTE!I2838)</f>
        <v>*</v>
      </c>
      <c r="K2835" s="195" t="str">
        <f>IF(SP_NORTE!M2838="","*",SP_NORTE!M2838)</f>
        <v>*</v>
      </c>
      <c r="L2835" s="195" t="str">
        <f>IF(SP_NORTE!N2838="","*",SP_NORTE!N2838)</f>
        <v>*</v>
      </c>
      <c r="M2835" s="196" t="str">
        <f>IF(SP_NORTE!J2838="","*",SP_NORTE!J2838)</f>
        <v>*</v>
      </c>
      <c r="N2835" s="204" t="str">
        <f>IF(SP_NORTE!K2838="","*",SP_NORTE!K2838)</f>
        <v>*</v>
      </c>
      <c r="O2835" s="204" t="str">
        <f>IF(SP_NORTE!L2838="","*",SP_NORTE!L2838)</f>
        <v>*</v>
      </c>
      <c r="P2835" s="203" t="str">
        <f>IF(SP_NORTE!O2838="","*",SP_NORTE!O2838)</f>
        <v>*</v>
      </c>
      <c r="Q2835" s="203" t="str">
        <f>IF(SP_NORTE!P2838="","*",SP_NORTE!P2838)</f>
        <v>*</v>
      </c>
      <c r="R2835" s="205" t="str">
        <f>IF(SP_NORTE!Q2838="","*",CONCATENATE(SP_NORTE!Q2838," ",SP_NORTE!R2838))</f>
        <v>*</v>
      </c>
      <c r="S2835" s="205" t="str">
        <f>IF(SP_NORTE!V2838="","*",SP_NORTE!V2838)</f>
        <v>*</v>
      </c>
      <c r="T2835" s="205" t="str">
        <f>IF(SP_NORTE!W2838="","*",SP_NORTE!W2838)</f>
        <v>*</v>
      </c>
      <c r="U2835" s="193" t="str">
        <f ca="1">_xlfn.XLOOKUP(G2835&amp;$U$2,BS_CONTROLE[CHAVE],BS_CONTROLE[Quantidade_11],"-")</f>
        <v>-</v>
      </c>
      <c r="V2835" s="193" t="str">
        <f ca="1">_xlfn.XLOOKUP(G2835&amp;$V$2,BS_CONTROLE[CHAVE],BS_CONTROLE[Quantidade_11],"-")</f>
        <v>-</v>
      </c>
      <c r="W2835" s="193" t="str">
        <f ca="1">_xlfn.XLOOKUP(G2835&amp;$W$2,BS_CONTROLE[CHAVE],BS_CONTROLE[Quantidade_11],"-")</f>
        <v>-</v>
      </c>
    </row>
    <row r="2836" spans="1:23" hidden="1">
      <c r="A2836" s="206" t="str">
        <f>IF(SP_NORTE!Y2839="","*",SP_NORTE!Y2839)</f>
        <v>*</v>
      </c>
      <c r="B2836" s="206" t="str">
        <f>IF(SP_NORTE!X2839="","*",SP_NORTE!X2839)</f>
        <v>*</v>
      </c>
      <c r="C2836" s="206" t="str">
        <f>IF(SP_NORTE!Z2839="","*",SP_NORTE!Z2839)</f>
        <v>*</v>
      </c>
      <c r="D2836" s="195" t="str">
        <f>IF(SP_NORTE!S2839="","*",SP_NORTE!S2839)</f>
        <v>*</v>
      </c>
      <c r="E2836" s="195" t="str">
        <f>IF(SP_NORTE!T2839="","*",SP_NORTE!T2839)</f>
        <v>*</v>
      </c>
      <c r="F2836" s="205" t="str">
        <f>IF(SP_NORTE!B2839="","*",SP_NORTE!B2839)</f>
        <v>*</v>
      </c>
      <c r="G2836" s="205" t="str">
        <f>IF(SP_NORTE!D2839="","*",SP_NORTE!D2839)</f>
        <v>*</v>
      </c>
      <c r="H2836" s="205" t="str">
        <f>IF(SP_NORTE!F2839="","*",SP_NORTE!F2839)</f>
        <v>*</v>
      </c>
      <c r="I2836" s="205" t="str">
        <f>IF(SP_NORTE!H2839="","*",SP_NORTE!H2839)</f>
        <v>*</v>
      </c>
      <c r="J2836" s="205" t="str">
        <f>IF(SP_NORTE!I2839="","*",SP_NORTE!I2839)</f>
        <v>*</v>
      </c>
      <c r="K2836" s="195" t="str">
        <f>IF(SP_NORTE!M2839="","*",SP_NORTE!M2839)</f>
        <v>*</v>
      </c>
      <c r="L2836" s="195" t="str">
        <f>IF(SP_NORTE!N2839="","*",SP_NORTE!N2839)</f>
        <v>*</v>
      </c>
      <c r="M2836" s="196" t="str">
        <f>IF(SP_NORTE!J2839="","*",SP_NORTE!J2839)</f>
        <v>*</v>
      </c>
      <c r="N2836" s="204" t="str">
        <f>IF(SP_NORTE!K2839="","*",SP_NORTE!K2839)</f>
        <v>*</v>
      </c>
      <c r="O2836" s="204" t="str">
        <f>IF(SP_NORTE!L2839="","*",SP_NORTE!L2839)</f>
        <v>*</v>
      </c>
      <c r="P2836" s="203" t="str">
        <f>IF(SP_NORTE!O2839="","*",SP_NORTE!O2839)</f>
        <v>*</v>
      </c>
      <c r="Q2836" s="203" t="str">
        <f>IF(SP_NORTE!P2839="","*",SP_NORTE!P2839)</f>
        <v>*</v>
      </c>
      <c r="R2836" s="205" t="str">
        <f>IF(SP_NORTE!Q2839="","*",CONCATENATE(SP_NORTE!Q2839," ",SP_NORTE!R2839))</f>
        <v>*</v>
      </c>
      <c r="S2836" s="205" t="str">
        <f>IF(SP_NORTE!V2839="","*",SP_NORTE!V2839)</f>
        <v>*</v>
      </c>
      <c r="T2836" s="205" t="str">
        <f>IF(SP_NORTE!W2839="","*",SP_NORTE!W2839)</f>
        <v>*</v>
      </c>
      <c r="U2836" s="193" t="str">
        <f ca="1">_xlfn.XLOOKUP(G2836&amp;$U$2,BS_CONTROLE[CHAVE],BS_CONTROLE[Quantidade_11],"-")</f>
        <v>-</v>
      </c>
      <c r="V2836" s="193" t="str">
        <f ca="1">_xlfn.XLOOKUP(G2836&amp;$V$2,BS_CONTROLE[CHAVE],BS_CONTROLE[Quantidade_11],"-")</f>
        <v>-</v>
      </c>
      <c r="W2836" s="193" t="str">
        <f ca="1">_xlfn.XLOOKUP(G2836&amp;$W$2,BS_CONTROLE[CHAVE],BS_CONTROLE[Quantidade_11],"-")</f>
        <v>-</v>
      </c>
    </row>
    <row r="2837" spans="1:23" hidden="1">
      <c r="A2837" s="206" t="str">
        <f>IF(SP_NORTE!Y2840="","*",SP_NORTE!Y2840)</f>
        <v>*</v>
      </c>
      <c r="B2837" s="206" t="str">
        <f>IF(SP_NORTE!X2840="","*",SP_NORTE!X2840)</f>
        <v>*</v>
      </c>
      <c r="C2837" s="206" t="str">
        <f>IF(SP_NORTE!Z2840="","*",SP_NORTE!Z2840)</f>
        <v>*</v>
      </c>
      <c r="D2837" s="195" t="str">
        <f>IF(SP_NORTE!S2840="","*",SP_NORTE!S2840)</f>
        <v>*</v>
      </c>
      <c r="E2837" s="195" t="str">
        <f>IF(SP_NORTE!T2840="","*",SP_NORTE!T2840)</f>
        <v>*</v>
      </c>
      <c r="F2837" s="205" t="str">
        <f>IF(SP_NORTE!B2840="","*",SP_NORTE!B2840)</f>
        <v>*</v>
      </c>
      <c r="G2837" s="205" t="str">
        <f>IF(SP_NORTE!D2840="","*",SP_NORTE!D2840)</f>
        <v>*</v>
      </c>
      <c r="H2837" s="205" t="str">
        <f>IF(SP_NORTE!F2840="","*",SP_NORTE!F2840)</f>
        <v>*</v>
      </c>
      <c r="I2837" s="205" t="str">
        <f>IF(SP_NORTE!H2840="","*",SP_NORTE!H2840)</f>
        <v>*</v>
      </c>
      <c r="J2837" s="205" t="str">
        <f>IF(SP_NORTE!I2840="","*",SP_NORTE!I2840)</f>
        <v>*</v>
      </c>
      <c r="K2837" s="195" t="str">
        <f>IF(SP_NORTE!M2840="","*",SP_NORTE!M2840)</f>
        <v>*</v>
      </c>
      <c r="L2837" s="195" t="str">
        <f>IF(SP_NORTE!N2840="","*",SP_NORTE!N2840)</f>
        <v>*</v>
      </c>
      <c r="M2837" s="196" t="str">
        <f>IF(SP_NORTE!J2840="","*",SP_NORTE!J2840)</f>
        <v>*</v>
      </c>
      <c r="N2837" s="204" t="str">
        <f>IF(SP_NORTE!K2840="","*",SP_NORTE!K2840)</f>
        <v>*</v>
      </c>
      <c r="O2837" s="204" t="str">
        <f>IF(SP_NORTE!L2840="","*",SP_NORTE!L2840)</f>
        <v>*</v>
      </c>
      <c r="P2837" s="203" t="str">
        <f>IF(SP_NORTE!O2840="","*",SP_NORTE!O2840)</f>
        <v>*</v>
      </c>
      <c r="Q2837" s="203" t="str">
        <f>IF(SP_NORTE!P2840="","*",SP_NORTE!P2840)</f>
        <v>*</v>
      </c>
      <c r="R2837" s="205" t="str">
        <f>IF(SP_NORTE!Q2840="","*",CONCATENATE(SP_NORTE!Q2840," ",SP_NORTE!R2840))</f>
        <v>*</v>
      </c>
      <c r="S2837" s="205" t="str">
        <f>IF(SP_NORTE!V2840="","*",SP_NORTE!V2840)</f>
        <v>*</v>
      </c>
      <c r="T2837" s="205" t="str">
        <f>IF(SP_NORTE!W2840="","*",SP_NORTE!W2840)</f>
        <v>*</v>
      </c>
      <c r="U2837" s="193" t="str">
        <f ca="1">_xlfn.XLOOKUP(G2837&amp;$U$2,BS_CONTROLE[CHAVE],BS_CONTROLE[Quantidade_11],"-")</f>
        <v>-</v>
      </c>
      <c r="V2837" s="193" t="str">
        <f ca="1">_xlfn.XLOOKUP(G2837&amp;$V$2,BS_CONTROLE[CHAVE],BS_CONTROLE[Quantidade_11],"-")</f>
        <v>-</v>
      </c>
      <c r="W2837" s="193" t="str">
        <f ca="1">_xlfn.XLOOKUP(G2837&amp;$W$2,BS_CONTROLE[CHAVE],BS_CONTROLE[Quantidade_11],"-")</f>
        <v>-</v>
      </c>
    </row>
    <row r="2838" spans="1:23" hidden="1">
      <c r="A2838" s="206" t="str">
        <f>IF(SP_NORTE!Y2841="","*",SP_NORTE!Y2841)</f>
        <v>*</v>
      </c>
      <c r="B2838" s="206" t="str">
        <f>IF(SP_NORTE!X2841="","*",SP_NORTE!X2841)</f>
        <v>*</v>
      </c>
      <c r="C2838" s="206" t="str">
        <f>IF(SP_NORTE!Z2841="","*",SP_NORTE!Z2841)</f>
        <v>*</v>
      </c>
      <c r="D2838" s="195" t="str">
        <f>IF(SP_NORTE!S2841="","*",SP_NORTE!S2841)</f>
        <v>*</v>
      </c>
      <c r="E2838" s="195" t="str">
        <f>IF(SP_NORTE!T2841="","*",SP_NORTE!T2841)</f>
        <v>*</v>
      </c>
      <c r="F2838" s="205" t="str">
        <f>IF(SP_NORTE!B2841="","*",SP_NORTE!B2841)</f>
        <v>*</v>
      </c>
      <c r="G2838" s="205" t="str">
        <f>IF(SP_NORTE!D2841="","*",SP_NORTE!D2841)</f>
        <v>*</v>
      </c>
      <c r="H2838" s="205" t="str">
        <f>IF(SP_NORTE!F2841="","*",SP_NORTE!F2841)</f>
        <v>*</v>
      </c>
      <c r="I2838" s="205" t="str">
        <f>IF(SP_NORTE!H2841="","*",SP_NORTE!H2841)</f>
        <v>*</v>
      </c>
      <c r="J2838" s="205" t="str">
        <f>IF(SP_NORTE!I2841="","*",SP_NORTE!I2841)</f>
        <v>*</v>
      </c>
      <c r="K2838" s="195" t="str">
        <f>IF(SP_NORTE!M2841="","*",SP_NORTE!M2841)</f>
        <v>*</v>
      </c>
      <c r="L2838" s="195" t="str">
        <f>IF(SP_NORTE!N2841="","*",SP_NORTE!N2841)</f>
        <v>*</v>
      </c>
      <c r="M2838" s="196" t="str">
        <f>IF(SP_NORTE!J2841="","*",SP_NORTE!J2841)</f>
        <v>*</v>
      </c>
      <c r="N2838" s="204" t="str">
        <f>IF(SP_NORTE!K2841="","*",SP_NORTE!K2841)</f>
        <v>*</v>
      </c>
      <c r="O2838" s="204" t="str">
        <f>IF(SP_NORTE!L2841="","*",SP_NORTE!L2841)</f>
        <v>*</v>
      </c>
      <c r="P2838" s="203" t="str">
        <f>IF(SP_NORTE!O2841="","*",SP_NORTE!O2841)</f>
        <v>*</v>
      </c>
      <c r="Q2838" s="203" t="str">
        <f>IF(SP_NORTE!P2841="","*",SP_NORTE!P2841)</f>
        <v>*</v>
      </c>
      <c r="R2838" s="205" t="str">
        <f>IF(SP_NORTE!Q2841="","*",CONCATENATE(SP_NORTE!Q2841," ",SP_NORTE!R2841))</f>
        <v>*</v>
      </c>
      <c r="S2838" s="205" t="str">
        <f>IF(SP_NORTE!V2841="","*",SP_NORTE!V2841)</f>
        <v>*</v>
      </c>
      <c r="T2838" s="205" t="str">
        <f>IF(SP_NORTE!W2841="","*",SP_NORTE!W2841)</f>
        <v>*</v>
      </c>
      <c r="U2838" s="193" t="str">
        <f ca="1">_xlfn.XLOOKUP(G2838&amp;$U$2,BS_CONTROLE[CHAVE],BS_CONTROLE[Quantidade_11],"-")</f>
        <v>-</v>
      </c>
      <c r="V2838" s="193" t="str">
        <f ca="1">_xlfn.XLOOKUP(G2838&amp;$V$2,BS_CONTROLE[CHAVE],BS_CONTROLE[Quantidade_11],"-")</f>
        <v>-</v>
      </c>
      <c r="W2838" s="193" t="str">
        <f ca="1">_xlfn.XLOOKUP(G2838&amp;$W$2,BS_CONTROLE[CHAVE],BS_CONTROLE[Quantidade_11],"-")</f>
        <v>-</v>
      </c>
    </row>
    <row r="2839" spans="1:23" hidden="1">
      <c r="A2839" s="206" t="str">
        <f>IF(SP_NORTE!Y2842="","*",SP_NORTE!Y2842)</f>
        <v>*</v>
      </c>
      <c r="B2839" s="206" t="str">
        <f>IF(SP_NORTE!X2842="","*",SP_NORTE!X2842)</f>
        <v>*</v>
      </c>
      <c r="C2839" s="206" t="str">
        <f>IF(SP_NORTE!Z2842="","*",SP_NORTE!Z2842)</f>
        <v>*</v>
      </c>
      <c r="D2839" s="195" t="str">
        <f>IF(SP_NORTE!S2842="","*",SP_NORTE!S2842)</f>
        <v>*</v>
      </c>
      <c r="E2839" s="195" t="str">
        <f>IF(SP_NORTE!T2842="","*",SP_NORTE!T2842)</f>
        <v>*</v>
      </c>
      <c r="F2839" s="205" t="str">
        <f>IF(SP_NORTE!B2842="","*",SP_NORTE!B2842)</f>
        <v>*</v>
      </c>
      <c r="G2839" s="205" t="str">
        <f>IF(SP_NORTE!D2842="","*",SP_NORTE!D2842)</f>
        <v>*</v>
      </c>
      <c r="H2839" s="205" t="str">
        <f>IF(SP_NORTE!F2842="","*",SP_NORTE!F2842)</f>
        <v>*</v>
      </c>
      <c r="I2839" s="205" t="str">
        <f>IF(SP_NORTE!H2842="","*",SP_NORTE!H2842)</f>
        <v>*</v>
      </c>
      <c r="J2839" s="205" t="str">
        <f>IF(SP_NORTE!I2842="","*",SP_NORTE!I2842)</f>
        <v>*</v>
      </c>
      <c r="K2839" s="195" t="str">
        <f>IF(SP_NORTE!M2842="","*",SP_NORTE!M2842)</f>
        <v>*</v>
      </c>
      <c r="L2839" s="195" t="str">
        <f>IF(SP_NORTE!N2842="","*",SP_NORTE!N2842)</f>
        <v>*</v>
      </c>
      <c r="M2839" s="196" t="str">
        <f>IF(SP_NORTE!J2842="","*",SP_NORTE!J2842)</f>
        <v>*</v>
      </c>
      <c r="N2839" s="204" t="str">
        <f>IF(SP_NORTE!K2842="","*",SP_NORTE!K2842)</f>
        <v>*</v>
      </c>
      <c r="O2839" s="204" t="str">
        <f>IF(SP_NORTE!L2842="","*",SP_NORTE!L2842)</f>
        <v>*</v>
      </c>
      <c r="P2839" s="203" t="str">
        <f>IF(SP_NORTE!O2842="","*",SP_NORTE!O2842)</f>
        <v>*</v>
      </c>
      <c r="Q2839" s="203" t="str">
        <f>IF(SP_NORTE!P2842="","*",SP_NORTE!P2842)</f>
        <v>*</v>
      </c>
      <c r="R2839" s="205" t="str">
        <f>IF(SP_NORTE!Q2842="","*",CONCATENATE(SP_NORTE!Q2842," ",SP_NORTE!R2842))</f>
        <v>*</v>
      </c>
      <c r="S2839" s="205" t="str">
        <f>IF(SP_NORTE!V2842="","*",SP_NORTE!V2842)</f>
        <v>*</v>
      </c>
      <c r="T2839" s="205" t="str">
        <f>IF(SP_NORTE!W2842="","*",SP_NORTE!W2842)</f>
        <v>*</v>
      </c>
      <c r="U2839" s="193" t="str">
        <f ca="1">_xlfn.XLOOKUP(G2839&amp;$U$2,BS_CONTROLE[CHAVE],BS_CONTROLE[Quantidade_11],"-")</f>
        <v>-</v>
      </c>
      <c r="V2839" s="193" t="str">
        <f ca="1">_xlfn.XLOOKUP(G2839&amp;$V$2,BS_CONTROLE[CHAVE],BS_CONTROLE[Quantidade_11],"-")</f>
        <v>-</v>
      </c>
      <c r="W2839" s="193" t="str">
        <f ca="1">_xlfn.XLOOKUP(G2839&amp;$W$2,BS_CONTROLE[CHAVE],BS_CONTROLE[Quantidade_11],"-")</f>
        <v>-</v>
      </c>
    </row>
    <row r="2840" spans="1:23" hidden="1">
      <c r="A2840" s="206" t="str">
        <f>IF(SP_NORTE!Y2843="","*",SP_NORTE!Y2843)</f>
        <v>*</v>
      </c>
      <c r="B2840" s="206" t="str">
        <f>IF(SP_NORTE!X2843="","*",SP_NORTE!X2843)</f>
        <v>*</v>
      </c>
      <c r="C2840" s="206" t="str">
        <f>IF(SP_NORTE!Z2843="","*",SP_NORTE!Z2843)</f>
        <v>*</v>
      </c>
      <c r="D2840" s="195" t="str">
        <f>IF(SP_NORTE!S2843="","*",SP_NORTE!S2843)</f>
        <v>*</v>
      </c>
      <c r="E2840" s="195" t="str">
        <f>IF(SP_NORTE!T2843="","*",SP_NORTE!T2843)</f>
        <v>*</v>
      </c>
      <c r="F2840" s="205" t="str">
        <f>IF(SP_NORTE!B2843="","*",SP_NORTE!B2843)</f>
        <v>*</v>
      </c>
      <c r="G2840" s="205" t="str">
        <f>IF(SP_NORTE!D2843="","*",SP_NORTE!D2843)</f>
        <v>*</v>
      </c>
      <c r="H2840" s="205" t="str">
        <f>IF(SP_NORTE!F2843="","*",SP_NORTE!F2843)</f>
        <v>*</v>
      </c>
      <c r="I2840" s="205" t="str">
        <f>IF(SP_NORTE!H2843="","*",SP_NORTE!H2843)</f>
        <v>*</v>
      </c>
      <c r="J2840" s="205" t="str">
        <f>IF(SP_NORTE!I2843="","*",SP_NORTE!I2843)</f>
        <v>*</v>
      </c>
      <c r="K2840" s="195" t="str">
        <f>IF(SP_NORTE!M2843="","*",SP_NORTE!M2843)</f>
        <v>*</v>
      </c>
      <c r="L2840" s="195" t="str">
        <f>IF(SP_NORTE!N2843="","*",SP_NORTE!N2843)</f>
        <v>*</v>
      </c>
      <c r="M2840" s="196" t="str">
        <f>IF(SP_NORTE!J2843="","*",SP_NORTE!J2843)</f>
        <v>*</v>
      </c>
      <c r="N2840" s="204" t="str">
        <f>IF(SP_NORTE!K2843="","*",SP_NORTE!K2843)</f>
        <v>*</v>
      </c>
      <c r="O2840" s="204" t="str">
        <f>IF(SP_NORTE!L2843="","*",SP_NORTE!L2843)</f>
        <v>*</v>
      </c>
      <c r="P2840" s="203" t="str">
        <f>IF(SP_NORTE!O2843="","*",SP_NORTE!O2843)</f>
        <v>*</v>
      </c>
      <c r="Q2840" s="203" t="str">
        <f>IF(SP_NORTE!P2843="","*",SP_NORTE!P2843)</f>
        <v>*</v>
      </c>
      <c r="R2840" s="205" t="str">
        <f>IF(SP_NORTE!Q2843="","*",CONCATENATE(SP_NORTE!Q2843," ",SP_NORTE!R2843))</f>
        <v>*</v>
      </c>
      <c r="S2840" s="205" t="str">
        <f>IF(SP_NORTE!V2843="","*",SP_NORTE!V2843)</f>
        <v>*</v>
      </c>
      <c r="T2840" s="205" t="str">
        <f>IF(SP_NORTE!W2843="","*",SP_NORTE!W2843)</f>
        <v>*</v>
      </c>
      <c r="U2840" s="193" t="str">
        <f ca="1">_xlfn.XLOOKUP(G2840&amp;$U$2,BS_CONTROLE[CHAVE],BS_CONTROLE[Quantidade_11],"-")</f>
        <v>-</v>
      </c>
      <c r="V2840" s="193" t="str">
        <f ca="1">_xlfn.XLOOKUP(G2840&amp;$V$2,BS_CONTROLE[CHAVE],BS_CONTROLE[Quantidade_11],"-")</f>
        <v>-</v>
      </c>
      <c r="W2840" s="193" t="str">
        <f ca="1">_xlfn.XLOOKUP(G2840&amp;$W$2,BS_CONTROLE[CHAVE],BS_CONTROLE[Quantidade_11],"-")</f>
        <v>-</v>
      </c>
    </row>
    <row r="2841" spans="1:23" hidden="1">
      <c r="A2841" s="206" t="str">
        <f>IF(SP_NORTE!Y2844="","*",SP_NORTE!Y2844)</f>
        <v>*</v>
      </c>
      <c r="B2841" s="206" t="str">
        <f>IF(SP_NORTE!X2844="","*",SP_NORTE!X2844)</f>
        <v>*</v>
      </c>
      <c r="C2841" s="206" t="str">
        <f>IF(SP_NORTE!Z2844="","*",SP_NORTE!Z2844)</f>
        <v>*</v>
      </c>
      <c r="D2841" s="195" t="str">
        <f>IF(SP_NORTE!S2844="","*",SP_NORTE!S2844)</f>
        <v>*</v>
      </c>
      <c r="E2841" s="195" t="str">
        <f>IF(SP_NORTE!T2844="","*",SP_NORTE!T2844)</f>
        <v>*</v>
      </c>
      <c r="F2841" s="205" t="str">
        <f>IF(SP_NORTE!B2844="","*",SP_NORTE!B2844)</f>
        <v>*</v>
      </c>
      <c r="G2841" s="205" t="str">
        <f>IF(SP_NORTE!D2844="","*",SP_NORTE!D2844)</f>
        <v>*</v>
      </c>
      <c r="H2841" s="205" t="str">
        <f>IF(SP_NORTE!F2844="","*",SP_NORTE!F2844)</f>
        <v>*</v>
      </c>
      <c r="I2841" s="205" t="str">
        <f>IF(SP_NORTE!H2844="","*",SP_NORTE!H2844)</f>
        <v>*</v>
      </c>
      <c r="J2841" s="205" t="str">
        <f>IF(SP_NORTE!I2844="","*",SP_NORTE!I2844)</f>
        <v>*</v>
      </c>
      <c r="K2841" s="195" t="str">
        <f>IF(SP_NORTE!M2844="","*",SP_NORTE!M2844)</f>
        <v>*</v>
      </c>
      <c r="L2841" s="195" t="str">
        <f>IF(SP_NORTE!N2844="","*",SP_NORTE!N2844)</f>
        <v>*</v>
      </c>
      <c r="M2841" s="196" t="str">
        <f>IF(SP_NORTE!J2844="","*",SP_NORTE!J2844)</f>
        <v>*</v>
      </c>
      <c r="N2841" s="204" t="str">
        <f>IF(SP_NORTE!K2844="","*",SP_NORTE!K2844)</f>
        <v>*</v>
      </c>
      <c r="O2841" s="204" t="str">
        <f>IF(SP_NORTE!L2844="","*",SP_NORTE!L2844)</f>
        <v>*</v>
      </c>
      <c r="P2841" s="203" t="str">
        <f>IF(SP_NORTE!O2844="","*",SP_NORTE!O2844)</f>
        <v>*</v>
      </c>
      <c r="Q2841" s="203" t="str">
        <f>IF(SP_NORTE!P2844="","*",SP_NORTE!P2844)</f>
        <v>*</v>
      </c>
      <c r="R2841" s="205" t="str">
        <f>IF(SP_NORTE!Q2844="","*",CONCATENATE(SP_NORTE!Q2844," ",SP_NORTE!R2844))</f>
        <v>*</v>
      </c>
      <c r="S2841" s="205" t="str">
        <f>IF(SP_NORTE!V2844="","*",SP_NORTE!V2844)</f>
        <v>*</v>
      </c>
      <c r="T2841" s="205" t="str">
        <f>IF(SP_NORTE!W2844="","*",SP_NORTE!W2844)</f>
        <v>*</v>
      </c>
      <c r="U2841" s="193" t="str">
        <f ca="1">_xlfn.XLOOKUP(G2841&amp;$U$2,BS_CONTROLE[CHAVE],BS_CONTROLE[Quantidade_11],"-")</f>
        <v>-</v>
      </c>
      <c r="V2841" s="193" t="str">
        <f ca="1">_xlfn.XLOOKUP(G2841&amp;$V$2,BS_CONTROLE[CHAVE],BS_CONTROLE[Quantidade_11],"-")</f>
        <v>-</v>
      </c>
      <c r="W2841" s="193" t="str">
        <f ca="1">_xlfn.XLOOKUP(G2841&amp;$W$2,BS_CONTROLE[CHAVE],BS_CONTROLE[Quantidade_11],"-")</f>
        <v>-</v>
      </c>
    </row>
    <row r="2842" spans="1:23" hidden="1">
      <c r="A2842" s="206" t="str">
        <f>IF(SP_NORTE!Y2845="","*",SP_NORTE!Y2845)</f>
        <v>*</v>
      </c>
      <c r="B2842" s="206" t="str">
        <f>IF(SP_NORTE!X2845="","*",SP_NORTE!X2845)</f>
        <v>*</v>
      </c>
      <c r="C2842" s="206" t="str">
        <f>IF(SP_NORTE!Z2845="","*",SP_NORTE!Z2845)</f>
        <v>*</v>
      </c>
      <c r="D2842" s="195" t="str">
        <f>IF(SP_NORTE!S2845="","*",SP_NORTE!S2845)</f>
        <v>*</v>
      </c>
      <c r="E2842" s="195" t="str">
        <f>IF(SP_NORTE!T2845="","*",SP_NORTE!T2845)</f>
        <v>*</v>
      </c>
      <c r="F2842" s="205" t="str">
        <f>IF(SP_NORTE!B2845="","*",SP_NORTE!B2845)</f>
        <v>*</v>
      </c>
      <c r="G2842" s="205" t="str">
        <f>IF(SP_NORTE!D2845="","*",SP_NORTE!D2845)</f>
        <v>*</v>
      </c>
      <c r="H2842" s="205" t="str">
        <f>IF(SP_NORTE!F2845="","*",SP_NORTE!F2845)</f>
        <v>*</v>
      </c>
      <c r="I2842" s="205" t="str">
        <f>IF(SP_NORTE!H2845="","*",SP_NORTE!H2845)</f>
        <v>*</v>
      </c>
      <c r="J2842" s="205" t="str">
        <f>IF(SP_NORTE!I2845="","*",SP_NORTE!I2845)</f>
        <v>*</v>
      </c>
      <c r="K2842" s="195" t="str">
        <f>IF(SP_NORTE!M2845="","*",SP_NORTE!M2845)</f>
        <v>*</v>
      </c>
      <c r="L2842" s="195" t="str">
        <f>IF(SP_NORTE!N2845="","*",SP_NORTE!N2845)</f>
        <v>*</v>
      </c>
      <c r="M2842" s="196" t="str">
        <f>IF(SP_NORTE!J2845="","*",SP_NORTE!J2845)</f>
        <v>*</v>
      </c>
      <c r="N2842" s="204" t="str">
        <f>IF(SP_NORTE!K2845="","*",SP_NORTE!K2845)</f>
        <v>*</v>
      </c>
      <c r="O2842" s="204" t="str">
        <f>IF(SP_NORTE!L2845="","*",SP_NORTE!L2845)</f>
        <v>*</v>
      </c>
      <c r="P2842" s="203" t="str">
        <f>IF(SP_NORTE!O2845="","*",SP_NORTE!O2845)</f>
        <v>*</v>
      </c>
      <c r="Q2842" s="203" t="str">
        <f>IF(SP_NORTE!P2845="","*",SP_NORTE!P2845)</f>
        <v>*</v>
      </c>
      <c r="R2842" s="205" t="str">
        <f>IF(SP_NORTE!Q2845="","*",CONCATENATE(SP_NORTE!Q2845," ",SP_NORTE!R2845))</f>
        <v>*</v>
      </c>
      <c r="S2842" s="205" t="str">
        <f>IF(SP_NORTE!V2845="","*",SP_NORTE!V2845)</f>
        <v>*</v>
      </c>
      <c r="T2842" s="205" t="str">
        <f>IF(SP_NORTE!W2845="","*",SP_NORTE!W2845)</f>
        <v>*</v>
      </c>
      <c r="U2842" s="193" t="str">
        <f ca="1">_xlfn.XLOOKUP(G2842&amp;$U$2,BS_CONTROLE[CHAVE],BS_CONTROLE[Quantidade_11],"-")</f>
        <v>-</v>
      </c>
      <c r="V2842" s="193" t="str">
        <f ca="1">_xlfn.XLOOKUP(G2842&amp;$V$2,BS_CONTROLE[CHAVE],BS_CONTROLE[Quantidade_11],"-")</f>
        <v>-</v>
      </c>
      <c r="W2842" s="193" t="str">
        <f ca="1">_xlfn.XLOOKUP(G2842&amp;$W$2,BS_CONTROLE[CHAVE],BS_CONTROLE[Quantidade_11],"-")</f>
        <v>-</v>
      </c>
    </row>
    <row r="2843" spans="1:23" hidden="1">
      <c r="A2843" s="206" t="str">
        <f>IF(SP_NORTE!Y2846="","*",SP_NORTE!Y2846)</f>
        <v>*</v>
      </c>
      <c r="B2843" s="206" t="str">
        <f>IF(SP_NORTE!X2846="","*",SP_NORTE!X2846)</f>
        <v>*</v>
      </c>
      <c r="C2843" s="206" t="str">
        <f>IF(SP_NORTE!Z2846="","*",SP_NORTE!Z2846)</f>
        <v>*</v>
      </c>
      <c r="D2843" s="195" t="str">
        <f>IF(SP_NORTE!S2846="","*",SP_NORTE!S2846)</f>
        <v>*</v>
      </c>
      <c r="E2843" s="195" t="str">
        <f>IF(SP_NORTE!T2846="","*",SP_NORTE!T2846)</f>
        <v>*</v>
      </c>
      <c r="F2843" s="205" t="str">
        <f>IF(SP_NORTE!B2846="","*",SP_NORTE!B2846)</f>
        <v>*</v>
      </c>
      <c r="G2843" s="205" t="str">
        <f>IF(SP_NORTE!D2846="","*",SP_NORTE!D2846)</f>
        <v>*</v>
      </c>
      <c r="H2843" s="205" t="str">
        <f>IF(SP_NORTE!F2846="","*",SP_NORTE!F2846)</f>
        <v>*</v>
      </c>
      <c r="I2843" s="205" t="str">
        <f>IF(SP_NORTE!H2846="","*",SP_NORTE!H2846)</f>
        <v>*</v>
      </c>
      <c r="J2843" s="205" t="str">
        <f>IF(SP_NORTE!I2846="","*",SP_NORTE!I2846)</f>
        <v>*</v>
      </c>
      <c r="K2843" s="195" t="str">
        <f>IF(SP_NORTE!M2846="","*",SP_NORTE!M2846)</f>
        <v>*</v>
      </c>
      <c r="L2843" s="195" t="str">
        <f>IF(SP_NORTE!N2846="","*",SP_NORTE!N2846)</f>
        <v>*</v>
      </c>
      <c r="M2843" s="196" t="str">
        <f>IF(SP_NORTE!J2846="","*",SP_NORTE!J2846)</f>
        <v>*</v>
      </c>
      <c r="N2843" s="204" t="str">
        <f>IF(SP_NORTE!K2846="","*",SP_NORTE!K2846)</f>
        <v>*</v>
      </c>
      <c r="O2843" s="204" t="str">
        <f>IF(SP_NORTE!L2846="","*",SP_NORTE!L2846)</f>
        <v>*</v>
      </c>
      <c r="P2843" s="203" t="str">
        <f>IF(SP_NORTE!O2846="","*",SP_NORTE!O2846)</f>
        <v>*</v>
      </c>
      <c r="Q2843" s="203" t="str">
        <f>IF(SP_NORTE!P2846="","*",SP_NORTE!P2846)</f>
        <v>*</v>
      </c>
      <c r="R2843" s="205" t="str">
        <f>IF(SP_NORTE!Q2846="","*",CONCATENATE(SP_NORTE!Q2846," ",SP_NORTE!R2846))</f>
        <v>*</v>
      </c>
      <c r="S2843" s="205" t="str">
        <f>IF(SP_NORTE!V2846="","*",SP_NORTE!V2846)</f>
        <v>*</v>
      </c>
      <c r="T2843" s="205" t="str">
        <f>IF(SP_NORTE!W2846="","*",SP_NORTE!W2846)</f>
        <v>*</v>
      </c>
      <c r="U2843" s="193" t="str">
        <f ca="1">_xlfn.XLOOKUP(G2843&amp;$U$2,BS_CONTROLE[CHAVE],BS_CONTROLE[Quantidade_11],"-")</f>
        <v>-</v>
      </c>
      <c r="V2843" s="193" t="str">
        <f ca="1">_xlfn.XLOOKUP(G2843&amp;$V$2,BS_CONTROLE[CHAVE],BS_CONTROLE[Quantidade_11],"-")</f>
        <v>-</v>
      </c>
      <c r="W2843" s="193" t="str">
        <f ca="1">_xlfn.XLOOKUP(G2843&amp;$W$2,BS_CONTROLE[CHAVE],BS_CONTROLE[Quantidade_11],"-")</f>
        <v>-</v>
      </c>
    </row>
    <row r="2844" spans="1:23" hidden="1">
      <c r="A2844" s="206" t="str">
        <f>IF(SP_NORTE!Y2847="","*",SP_NORTE!Y2847)</f>
        <v>*</v>
      </c>
      <c r="B2844" s="206" t="str">
        <f>IF(SP_NORTE!X2847="","*",SP_NORTE!X2847)</f>
        <v>*</v>
      </c>
      <c r="C2844" s="206" t="str">
        <f>IF(SP_NORTE!Z2847="","*",SP_NORTE!Z2847)</f>
        <v>*</v>
      </c>
      <c r="D2844" s="195" t="str">
        <f>IF(SP_NORTE!S2847="","*",SP_NORTE!S2847)</f>
        <v>*</v>
      </c>
      <c r="E2844" s="195" t="str">
        <f>IF(SP_NORTE!T2847="","*",SP_NORTE!T2847)</f>
        <v>*</v>
      </c>
      <c r="F2844" s="205" t="str">
        <f>IF(SP_NORTE!B2847="","*",SP_NORTE!B2847)</f>
        <v>*</v>
      </c>
      <c r="G2844" s="205" t="str">
        <f>IF(SP_NORTE!D2847="","*",SP_NORTE!D2847)</f>
        <v>*</v>
      </c>
      <c r="H2844" s="205" t="str">
        <f>IF(SP_NORTE!F2847="","*",SP_NORTE!F2847)</f>
        <v>*</v>
      </c>
      <c r="I2844" s="205" t="str">
        <f>IF(SP_NORTE!H2847="","*",SP_NORTE!H2847)</f>
        <v>*</v>
      </c>
      <c r="J2844" s="205" t="str">
        <f>IF(SP_NORTE!I2847="","*",SP_NORTE!I2847)</f>
        <v>*</v>
      </c>
      <c r="K2844" s="195" t="str">
        <f>IF(SP_NORTE!M2847="","*",SP_NORTE!M2847)</f>
        <v>*</v>
      </c>
      <c r="L2844" s="195" t="str">
        <f>IF(SP_NORTE!N2847="","*",SP_NORTE!N2847)</f>
        <v>*</v>
      </c>
      <c r="M2844" s="196" t="str">
        <f>IF(SP_NORTE!J2847="","*",SP_NORTE!J2847)</f>
        <v>*</v>
      </c>
      <c r="N2844" s="204" t="str">
        <f>IF(SP_NORTE!K2847="","*",SP_NORTE!K2847)</f>
        <v>*</v>
      </c>
      <c r="O2844" s="204" t="str">
        <f>IF(SP_NORTE!L2847="","*",SP_NORTE!L2847)</f>
        <v>*</v>
      </c>
      <c r="P2844" s="203" t="str">
        <f>IF(SP_NORTE!O2847="","*",SP_NORTE!O2847)</f>
        <v>*</v>
      </c>
      <c r="Q2844" s="203" t="str">
        <f>IF(SP_NORTE!P2847="","*",SP_NORTE!P2847)</f>
        <v>*</v>
      </c>
      <c r="R2844" s="205" t="str">
        <f>IF(SP_NORTE!Q2847="","*",CONCATENATE(SP_NORTE!Q2847," ",SP_NORTE!R2847))</f>
        <v>*</v>
      </c>
      <c r="S2844" s="205" t="str">
        <f>IF(SP_NORTE!V2847="","*",SP_NORTE!V2847)</f>
        <v>*</v>
      </c>
      <c r="T2844" s="205" t="str">
        <f>IF(SP_NORTE!W2847="","*",SP_NORTE!W2847)</f>
        <v>*</v>
      </c>
      <c r="U2844" s="193" t="str">
        <f ca="1">_xlfn.XLOOKUP(G2844&amp;$U$2,BS_CONTROLE[CHAVE],BS_CONTROLE[Quantidade_11],"-")</f>
        <v>-</v>
      </c>
      <c r="V2844" s="193" t="str">
        <f ca="1">_xlfn.XLOOKUP(G2844&amp;$V$2,BS_CONTROLE[CHAVE],BS_CONTROLE[Quantidade_11],"-")</f>
        <v>-</v>
      </c>
      <c r="W2844" s="193" t="str">
        <f ca="1">_xlfn.XLOOKUP(G2844&amp;$W$2,BS_CONTROLE[CHAVE],BS_CONTROLE[Quantidade_11],"-")</f>
        <v>-</v>
      </c>
    </row>
    <row r="2845" spans="1:23" hidden="1">
      <c r="A2845" s="206" t="str">
        <f>IF(SP_NORTE!Y2848="","*",SP_NORTE!Y2848)</f>
        <v>*</v>
      </c>
      <c r="B2845" s="206" t="str">
        <f>IF(SP_NORTE!X2848="","*",SP_NORTE!X2848)</f>
        <v>*</v>
      </c>
      <c r="C2845" s="206" t="str">
        <f>IF(SP_NORTE!Z2848="","*",SP_NORTE!Z2848)</f>
        <v>*</v>
      </c>
      <c r="D2845" s="195" t="str">
        <f>IF(SP_NORTE!S2848="","*",SP_NORTE!S2848)</f>
        <v>*</v>
      </c>
      <c r="E2845" s="195" t="str">
        <f>IF(SP_NORTE!T2848="","*",SP_NORTE!T2848)</f>
        <v>*</v>
      </c>
      <c r="F2845" s="205" t="str">
        <f>IF(SP_NORTE!B2848="","*",SP_NORTE!B2848)</f>
        <v>*</v>
      </c>
      <c r="G2845" s="205" t="str">
        <f>IF(SP_NORTE!D2848="","*",SP_NORTE!D2848)</f>
        <v>*</v>
      </c>
      <c r="H2845" s="205" t="str">
        <f>IF(SP_NORTE!F2848="","*",SP_NORTE!F2848)</f>
        <v>*</v>
      </c>
      <c r="I2845" s="205" t="str">
        <f>IF(SP_NORTE!H2848="","*",SP_NORTE!H2848)</f>
        <v>*</v>
      </c>
      <c r="J2845" s="205" t="str">
        <f>IF(SP_NORTE!I2848="","*",SP_NORTE!I2848)</f>
        <v>*</v>
      </c>
      <c r="K2845" s="195" t="str">
        <f>IF(SP_NORTE!M2848="","*",SP_NORTE!M2848)</f>
        <v>*</v>
      </c>
      <c r="L2845" s="195" t="str">
        <f>IF(SP_NORTE!N2848="","*",SP_NORTE!N2848)</f>
        <v>*</v>
      </c>
      <c r="M2845" s="196" t="str">
        <f>IF(SP_NORTE!J2848="","*",SP_NORTE!J2848)</f>
        <v>*</v>
      </c>
      <c r="N2845" s="204" t="str">
        <f>IF(SP_NORTE!K2848="","*",SP_NORTE!K2848)</f>
        <v>*</v>
      </c>
      <c r="O2845" s="204" t="str">
        <f>IF(SP_NORTE!L2848="","*",SP_NORTE!L2848)</f>
        <v>*</v>
      </c>
      <c r="P2845" s="203" t="str">
        <f>IF(SP_NORTE!O2848="","*",SP_NORTE!O2848)</f>
        <v>*</v>
      </c>
      <c r="Q2845" s="203" t="str">
        <f>IF(SP_NORTE!P2848="","*",SP_NORTE!P2848)</f>
        <v>*</v>
      </c>
      <c r="R2845" s="205" t="str">
        <f>IF(SP_NORTE!Q2848="","*",CONCATENATE(SP_NORTE!Q2848," ",SP_NORTE!R2848))</f>
        <v>*</v>
      </c>
      <c r="S2845" s="205" t="str">
        <f>IF(SP_NORTE!V2848="","*",SP_NORTE!V2848)</f>
        <v>*</v>
      </c>
      <c r="T2845" s="205" t="str">
        <f>IF(SP_NORTE!W2848="","*",SP_NORTE!W2848)</f>
        <v>*</v>
      </c>
      <c r="U2845" s="193" t="str">
        <f ca="1">_xlfn.XLOOKUP(G2845&amp;$U$2,BS_CONTROLE[CHAVE],BS_CONTROLE[Quantidade_11],"-")</f>
        <v>-</v>
      </c>
      <c r="V2845" s="193" t="str">
        <f ca="1">_xlfn.XLOOKUP(G2845&amp;$V$2,BS_CONTROLE[CHAVE],BS_CONTROLE[Quantidade_11],"-")</f>
        <v>-</v>
      </c>
      <c r="W2845" s="193" t="str">
        <f ca="1">_xlfn.XLOOKUP(G2845&amp;$W$2,BS_CONTROLE[CHAVE],BS_CONTROLE[Quantidade_11],"-")</f>
        <v>-</v>
      </c>
    </row>
    <row r="2846" spans="1:23" hidden="1">
      <c r="A2846" s="206" t="str">
        <f>IF(SP_NORTE!Y2849="","*",SP_NORTE!Y2849)</f>
        <v>*</v>
      </c>
      <c r="B2846" s="206" t="str">
        <f>IF(SP_NORTE!X2849="","*",SP_NORTE!X2849)</f>
        <v>*</v>
      </c>
      <c r="C2846" s="206" t="str">
        <f>IF(SP_NORTE!Z2849="","*",SP_NORTE!Z2849)</f>
        <v>*</v>
      </c>
      <c r="D2846" s="195" t="str">
        <f>IF(SP_NORTE!S2849="","*",SP_NORTE!S2849)</f>
        <v>*</v>
      </c>
      <c r="E2846" s="195" t="str">
        <f>IF(SP_NORTE!T2849="","*",SP_NORTE!T2849)</f>
        <v>*</v>
      </c>
      <c r="F2846" s="205" t="str">
        <f>IF(SP_NORTE!B2849="","*",SP_NORTE!B2849)</f>
        <v>*</v>
      </c>
      <c r="G2846" s="205" t="str">
        <f>IF(SP_NORTE!D2849="","*",SP_NORTE!D2849)</f>
        <v>*</v>
      </c>
      <c r="H2846" s="205" t="str">
        <f>IF(SP_NORTE!F2849="","*",SP_NORTE!F2849)</f>
        <v>*</v>
      </c>
      <c r="I2846" s="205" t="str">
        <f>IF(SP_NORTE!H2849="","*",SP_NORTE!H2849)</f>
        <v>*</v>
      </c>
      <c r="J2846" s="205" t="str">
        <f>IF(SP_NORTE!I2849="","*",SP_NORTE!I2849)</f>
        <v>*</v>
      </c>
      <c r="K2846" s="195" t="str">
        <f>IF(SP_NORTE!M2849="","*",SP_NORTE!M2849)</f>
        <v>*</v>
      </c>
      <c r="L2846" s="195" t="str">
        <f>IF(SP_NORTE!N2849="","*",SP_NORTE!N2849)</f>
        <v>*</v>
      </c>
      <c r="M2846" s="196" t="str">
        <f>IF(SP_NORTE!J2849="","*",SP_NORTE!J2849)</f>
        <v>*</v>
      </c>
      <c r="N2846" s="204" t="str">
        <f>IF(SP_NORTE!K2849="","*",SP_NORTE!K2849)</f>
        <v>*</v>
      </c>
      <c r="O2846" s="204" t="str">
        <f>IF(SP_NORTE!L2849="","*",SP_NORTE!L2849)</f>
        <v>*</v>
      </c>
      <c r="P2846" s="203" t="str">
        <f>IF(SP_NORTE!O2849="","*",SP_NORTE!O2849)</f>
        <v>*</v>
      </c>
      <c r="Q2846" s="203" t="str">
        <f>IF(SP_NORTE!P2849="","*",SP_NORTE!P2849)</f>
        <v>*</v>
      </c>
      <c r="R2846" s="205" t="str">
        <f>IF(SP_NORTE!Q2849="","*",CONCATENATE(SP_NORTE!Q2849," ",SP_NORTE!R2849))</f>
        <v>*</v>
      </c>
      <c r="S2846" s="205" t="str">
        <f>IF(SP_NORTE!V2849="","*",SP_NORTE!V2849)</f>
        <v>*</v>
      </c>
      <c r="T2846" s="205" t="str">
        <f>IF(SP_NORTE!W2849="","*",SP_NORTE!W2849)</f>
        <v>*</v>
      </c>
      <c r="U2846" s="193" t="str">
        <f ca="1">_xlfn.XLOOKUP(G2846&amp;$U$2,BS_CONTROLE[CHAVE],BS_CONTROLE[Quantidade_11],"-")</f>
        <v>-</v>
      </c>
      <c r="V2846" s="193" t="str">
        <f ca="1">_xlfn.XLOOKUP(G2846&amp;$V$2,BS_CONTROLE[CHAVE],BS_CONTROLE[Quantidade_11],"-")</f>
        <v>-</v>
      </c>
      <c r="W2846" s="193" t="str">
        <f ca="1">_xlfn.XLOOKUP(G2846&amp;$W$2,BS_CONTROLE[CHAVE],BS_CONTROLE[Quantidade_11],"-")</f>
        <v>-</v>
      </c>
    </row>
    <row r="2847" spans="1:23" hidden="1">
      <c r="A2847" s="206" t="str">
        <f>IF(SP_NORTE!Y2850="","*",SP_NORTE!Y2850)</f>
        <v>*</v>
      </c>
      <c r="B2847" s="206" t="str">
        <f>IF(SP_NORTE!X2850="","*",SP_NORTE!X2850)</f>
        <v>*</v>
      </c>
      <c r="C2847" s="206" t="str">
        <f>IF(SP_NORTE!Z2850="","*",SP_NORTE!Z2850)</f>
        <v>*</v>
      </c>
      <c r="D2847" s="195" t="str">
        <f>IF(SP_NORTE!S2850="","*",SP_NORTE!S2850)</f>
        <v>*</v>
      </c>
      <c r="E2847" s="195" t="str">
        <f>IF(SP_NORTE!T2850="","*",SP_NORTE!T2850)</f>
        <v>*</v>
      </c>
      <c r="F2847" s="205" t="str">
        <f>IF(SP_NORTE!B2850="","*",SP_NORTE!B2850)</f>
        <v>*</v>
      </c>
      <c r="G2847" s="205" t="str">
        <f>IF(SP_NORTE!D2850="","*",SP_NORTE!D2850)</f>
        <v>*</v>
      </c>
      <c r="H2847" s="205" t="str">
        <f>IF(SP_NORTE!F2850="","*",SP_NORTE!F2850)</f>
        <v>*</v>
      </c>
      <c r="I2847" s="205" t="str">
        <f>IF(SP_NORTE!H2850="","*",SP_NORTE!H2850)</f>
        <v>*</v>
      </c>
      <c r="J2847" s="205" t="str">
        <f>IF(SP_NORTE!I2850="","*",SP_NORTE!I2850)</f>
        <v>*</v>
      </c>
      <c r="K2847" s="195" t="str">
        <f>IF(SP_NORTE!M2850="","*",SP_NORTE!M2850)</f>
        <v>*</v>
      </c>
      <c r="L2847" s="195" t="str">
        <f>IF(SP_NORTE!N2850="","*",SP_NORTE!N2850)</f>
        <v>*</v>
      </c>
      <c r="M2847" s="196" t="str">
        <f>IF(SP_NORTE!J2850="","*",SP_NORTE!J2850)</f>
        <v>*</v>
      </c>
      <c r="N2847" s="204" t="str">
        <f>IF(SP_NORTE!K2850="","*",SP_NORTE!K2850)</f>
        <v>*</v>
      </c>
      <c r="O2847" s="204" t="str">
        <f>IF(SP_NORTE!L2850="","*",SP_NORTE!L2850)</f>
        <v>*</v>
      </c>
      <c r="P2847" s="203" t="str">
        <f>IF(SP_NORTE!O2850="","*",SP_NORTE!O2850)</f>
        <v>*</v>
      </c>
      <c r="Q2847" s="203" t="str">
        <f>IF(SP_NORTE!P2850="","*",SP_NORTE!P2850)</f>
        <v>*</v>
      </c>
      <c r="R2847" s="205" t="str">
        <f>IF(SP_NORTE!Q2850="","*",CONCATENATE(SP_NORTE!Q2850," ",SP_NORTE!R2850))</f>
        <v>*</v>
      </c>
      <c r="S2847" s="205" t="str">
        <f>IF(SP_NORTE!V2850="","*",SP_NORTE!V2850)</f>
        <v>*</v>
      </c>
      <c r="T2847" s="205" t="str">
        <f>IF(SP_NORTE!W2850="","*",SP_NORTE!W2850)</f>
        <v>*</v>
      </c>
      <c r="U2847" s="193" t="str">
        <f ca="1">_xlfn.XLOOKUP(G2847&amp;$U$2,BS_CONTROLE[CHAVE],BS_CONTROLE[Quantidade_11],"-")</f>
        <v>-</v>
      </c>
      <c r="V2847" s="193" t="str">
        <f ca="1">_xlfn.XLOOKUP(G2847&amp;$V$2,BS_CONTROLE[CHAVE],BS_CONTROLE[Quantidade_11],"-")</f>
        <v>-</v>
      </c>
      <c r="W2847" s="193" t="str">
        <f ca="1">_xlfn.XLOOKUP(G2847&amp;$W$2,BS_CONTROLE[CHAVE],BS_CONTROLE[Quantidade_11],"-")</f>
        <v>-</v>
      </c>
    </row>
    <row r="2848" spans="1:23" hidden="1">
      <c r="A2848" s="206" t="str">
        <f>IF(SP_NORTE!Y2851="","*",SP_NORTE!Y2851)</f>
        <v>*</v>
      </c>
      <c r="B2848" s="206" t="str">
        <f>IF(SP_NORTE!X2851="","*",SP_NORTE!X2851)</f>
        <v>*</v>
      </c>
      <c r="C2848" s="206" t="str">
        <f>IF(SP_NORTE!Z2851="","*",SP_NORTE!Z2851)</f>
        <v>*</v>
      </c>
      <c r="D2848" s="195" t="str">
        <f>IF(SP_NORTE!S2851="","*",SP_NORTE!S2851)</f>
        <v>*</v>
      </c>
      <c r="E2848" s="195" t="str">
        <f>IF(SP_NORTE!T2851="","*",SP_NORTE!T2851)</f>
        <v>*</v>
      </c>
      <c r="F2848" s="205" t="str">
        <f>IF(SP_NORTE!B2851="","*",SP_NORTE!B2851)</f>
        <v>*</v>
      </c>
      <c r="G2848" s="205" t="str">
        <f>IF(SP_NORTE!D2851="","*",SP_NORTE!D2851)</f>
        <v>*</v>
      </c>
      <c r="H2848" s="205" t="str">
        <f>IF(SP_NORTE!F2851="","*",SP_NORTE!F2851)</f>
        <v>*</v>
      </c>
      <c r="I2848" s="205" t="str">
        <f>IF(SP_NORTE!H2851="","*",SP_NORTE!H2851)</f>
        <v>*</v>
      </c>
      <c r="J2848" s="205" t="str">
        <f>IF(SP_NORTE!I2851="","*",SP_NORTE!I2851)</f>
        <v>*</v>
      </c>
      <c r="K2848" s="195" t="str">
        <f>IF(SP_NORTE!M2851="","*",SP_NORTE!M2851)</f>
        <v>*</v>
      </c>
      <c r="L2848" s="195" t="str">
        <f>IF(SP_NORTE!N2851="","*",SP_NORTE!N2851)</f>
        <v>*</v>
      </c>
      <c r="M2848" s="196" t="str">
        <f>IF(SP_NORTE!J2851="","*",SP_NORTE!J2851)</f>
        <v>*</v>
      </c>
      <c r="N2848" s="204" t="str">
        <f>IF(SP_NORTE!K2851="","*",SP_NORTE!K2851)</f>
        <v>*</v>
      </c>
      <c r="O2848" s="204" t="str">
        <f>IF(SP_NORTE!L2851="","*",SP_NORTE!L2851)</f>
        <v>*</v>
      </c>
      <c r="P2848" s="203" t="str">
        <f>IF(SP_NORTE!O2851="","*",SP_NORTE!O2851)</f>
        <v>*</v>
      </c>
      <c r="Q2848" s="203" t="str">
        <f>IF(SP_NORTE!P2851="","*",SP_NORTE!P2851)</f>
        <v>*</v>
      </c>
      <c r="R2848" s="205" t="str">
        <f>IF(SP_NORTE!Q2851="","*",CONCATENATE(SP_NORTE!Q2851," ",SP_NORTE!R2851))</f>
        <v>*</v>
      </c>
      <c r="S2848" s="205" t="str">
        <f>IF(SP_NORTE!V2851="","*",SP_NORTE!V2851)</f>
        <v>*</v>
      </c>
      <c r="T2848" s="205" t="str">
        <f>IF(SP_NORTE!W2851="","*",SP_NORTE!W2851)</f>
        <v>*</v>
      </c>
      <c r="U2848" s="193" t="str">
        <f ca="1">_xlfn.XLOOKUP(G2848&amp;$U$2,BS_CONTROLE[CHAVE],BS_CONTROLE[Quantidade_11],"-")</f>
        <v>-</v>
      </c>
      <c r="V2848" s="193" t="str">
        <f ca="1">_xlfn.XLOOKUP(G2848&amp;$V$2,BS_CONTROLE[CHAVE],BS_CONTROLE[Quantidade_11],"-")</f>
        <v>-</v>
      </c>
      <c r="W2848" s="193" t="str">
        <f ca="1">_xlfn.XLOOKUP(G2848&amp;$W$2,BS_CONTROLE[CHAVE],BS_CONTROLE[Quantidade_11],"-")</f>
        <v>-</v>
      </c>
    </row>
    <row r="2849" spans="1:23" hidden="1">
      <c r="A2849" s="206" t="str">
        <f>IF(SP_NORTE!Y2852="","*",SP_NORTE!Y2852)</f>
        <v>*</v>
      </c>
      <c r="B2849" s="206" t="str">
        <f>IF(SP_NORTE!X2852="","*",SP_NORTE!X2852)</f>
        <v>*</v>
      </c>
      <c r="C2849" s="206" t="str">
        <f>IF(SP_NORTE!Z2852="","*",SP_NORTE!Z2852)</f>
        <v>*</v>
      </c>
      <c r="D2849" s="195" t="str">
        <f>IF(SP_NORTE!S2852="","*",SP_NORTE!S2852)</f>
        <v>*</v>
      </c>
      <c r="E2849" s="195" t="str">
        <f>IF(SP_NORTE!T2852="","*",SP_NORTE!T2852)</f>
        <v>*</v>
      </c>
      <c r="F2849" s="205" t="str">
        <f>IF(SP_NORTE!B2852="","*",SP_NORTE!B2852)</f>
        <v>*</v>
      </c>
      <c r="G2849" s="205" t="str">
        <f>IF(SP_NORTE!D2852="","*",SP_NORTE!D2852)</f>
        <v>*</v>
      </c>
      <c r="H2849" s="205" t="str">
        <f>IF(SP_NORTE!F2852="","*",SP_NORTE!F2852)</f>
        <v>*</v>
      </c>
      <c r="I2849" s="205" t="str">
        <f>IF(SP_NORTE!H2852="","*",SP_NORTE!H2852)</f>
        <v>*</v>
      </c>
      <c r="J2849" s="205" t="str">
        <f>IF(SP_NORTE!I2852="","*",SP_NORTE!I2852)</f>
        <v>*</v>
      </c>
      <c r="K2849" s="195" t="str">
        <f>IF(SP_NORTE!M2852="","*",SP_NORTE!M2852)</f>
        <v>*</v>
      </c>
      <c r="L2849" s="195" t="str">
        <f>IF(SP_NORTE!N2852="","*",SP_NORTE!N2852)</f>
        <v>*</v>
      </c>
      <c r="M2849" s="196" t="str">
        <f>IF(SP_NORTE!J2852="","*",SP_NORTE!J2852)</f>
        <v>*</v>
      </c>
      <c r="N2849" s="204" t="str">
        <f>IF(SP_NORTE!K2852="","*",SP_NORTE!K2852)</f>
        <v>*</v>
      </c>
      <c r="O2849" s="204" t="str">
        <f>IF(SP_NORTE!L2852="","*",SP_NORTE!L2852)</f>
        <v>*</v>
      </c>
      <c r="P2849" s="203" t="str">
        <f>IF(SP_NORTE!O2852="","*",SP_NORTE!O2852)</f>
        <v>*</v>
      </c>
      <c r="Q2849" s="203" t="str">
        <f>IF(SP_NORTE!P2852="","*",SP_NORTE!P2852)</f>
        <v>*</v>
      </c>
      <c r="R2849" s="205" t="str">
        <f>IF(SP_NORTE!Q2852="","*",CONCATENATE(SP_NORTE!Q2852," ",SP_NORTE!R2852))</f>
        <v>*</v>
      </c>
      <c r="S2849" s="205" t="str">
        <f>IF(SP_NORTE!V2852="","*",SP_NORTE!V2852)</f>
        <v>*</v>
      </c>
      <c r="T2849" s="205" t="str">
        <f>IF(SP_NORTE!W2852="","*",SP_NORTE!W2852)</f>
        <v>*</v>
      </c>
      <c r="U2849" s="193" t="str">
        <f ca="1">_xlfn.XLOOKUP(G2849&amp;$U$2,BS_CONTROLE[CHAVE],BS_CONTROLE[Quantidade_11],"-")</f>
        <v>-</v>
      </c>
      <c r="V2849" s="193" t="str">
        <f ca="1">_xlfn.XLOOKUP(G2849&amp;$V$2,BS_CONTROLE[CHAVE],BS_CONTROLE[Quantidade_11],"-")</f>
        <v>-</v>
      </c>
      <c r="W2849" s="193" t="str">
        <f ca="1">_xlfn.XLOOKUP(G2849&amp;$W$2,BS_CONTROLE[CHAVE],BS_CONTROLE[Quantidade_11],"-")</f>
        <v>-</v>
      </c>
    </row>
    <row r="2850" spans="1:23" hidden="1">
      <c r="A2850" s="206" t="str">
        <f>IF(SP_NORTE!Y2853="","*",SP_NORTE!Y2853)</f>
        <v>*</v>
      </c>
      <c r="B2850" s="206" t="str">
        <f>IF(SP_NORTE!X2853="","*",SP_NORTE!X2853)</f>
        <v>*</v>
      </c>
      <c r="C2850" s="206" t="str">
        <f>IF(SP_NORTE!Z2853="","*",SP_NORTE!Z2853)</f>
        <v>*</v>
      </c>
      <c r="D2850" s="195" t="str">
        <f>IF(SP_NORTE!S2853="","*",SP_NORTE!S2853)</f>
        <v>*</v>
      </c>
      <c r="E2850" s="195" t="str">
        <f>IF(SP_NORTE!T2853="","*",SP_NORTE!T2853)</f>
        <v>*</v>
      </c>
      <c r="F2850" s="205" t="str">
        <f>IF(SP_NORTE!B2853="","*",SP_NORTE!B2853)</f>
        <v>*</v>
      </c>
      <c r="G2850" s="205" t="str">
        <f>IF(SP_NORTE!D2853="","*",SP_NORTE!D2853)</f>
        <v>*</v>
      </c>
      <c r="H2850" s="205" t="str">
        <f>IF(SP_NORTE!F2853="","*",SP_NORTE!F2853)</f>
        <v>*</v>
      </c>
      <c r="I2850" s="205" t="str">
        <f>IF(SP_NORTE!H2853="","*",SP_NORTE!H2853)</f>
        <v>*</v>
      </c>
      <c r="J2850" s="205" t="str">
        <f>IF(SP_NORTE!I2853="","*",SP_NORTE!I2853)</f>
        <v>*</v>
      </c>
      <c r="K2850" s="195" t="str">
        <f>IF(SP_NORTE!M2853="","*",SP_NORTE!M2853)</f>
        <v>*</v>
      </c>
      <c r="L2850" s="195" t="str">
        <f>IF(SP_NORTE!N2853="","*",SP_NORTE!N2853)</f>
        <v>*</v>
      </c>
      <c r="M2850" s="196" t="str">
        <f>IF(SP_NORTE!J2853="","*",SP_NORTE!J2853)</f>
        <v>*</v>
      </c>
      <c r="N2850" s="204" t="str">
        <f>IF(SP_NORTE!K2853="","*",SP_NORTE!K2853)</f>
        <v>*</v>
      </c>
      <c r="O2850" s="204" t="str">
        <f>IF(SP_NORTE!L2853="","*",SP_NORTE!L2853)</f>
        <v>*</v>
      </c>
      <c r="P2850" s="203" t="str">
        <f>IF(SP_NORTE!O2853="","*",SP_NORTE!O2853)</f>
        <v>*</v>
      </c>
      <c r="Q2850" s="203" t="str">
        <f>IF(SP_NORTE!P2853="","*",SP_NORTE!P2853)</f>
        <v>*</v>
      </c>
      <c r="R2850" s="205" t="str">
        <f>IF(SP_NORTE!Q2853="","*",CONCATENATE(SP_NORTE!Q2853," ",SP_NORTE!R2853))</f>
        <v>*</v>
      </c>
      <c r="S2850" s="205" t="str">
        <f>IF(SP_NORTE!V2853="","*",SP_NORTE!V2853)</f>
        <v>*</v>
      </c>
      <c r="T2850" s="205" t="str">
        <f>IF(SP_NORTE!W2853="","*",SP_NORTE!W2853)</f>
        <v>*</v>
      </c>
      <c r="U2850" s="193" t="str">
        <f ca="1">_xlfn.XLOOKUP(G2850&amp;$U$2,BS_CONTROLE[CHAVE],BS_CONTROLE[Quantidade_11],"-")</f>
        <v>-</v>
      </c>
      <c r="V2850" s="193" t="str">
        <f ca="1">_xlfn.XLOOKUP(G2850&amp;$V$2,BS_CONTROLE[CHAVE],BS_CONTROLE[Quantidade_11],"-")</f>
        <v>-</v>
      </c>
      <c r="W2850" s="193" t="str">
        <f ca="1">_xlfn.XLOOKUP(G2850&amp;$W$2,BS_CONTROLE[CHAVE],BS_CONTROLE[Quantidade_11],"-")</f>
        <v>-</v>
      </c>
    </row>
    <row r="2851" spans="1:23" hidden="1">
      <c r="A2851" s="206" t="str">
        <f>IF(SP_NORTE!Y2854="","*",SP_NORTE!Y2854)</f>
        <v>*</v>
      </c>
      <c r="B2851" s="206" t="str">
        <f>IF(SP_NORTE!X2854="","*",SP_NORTE!X2854)</f>
        <v>*</v>
      </c>
      <c r="C2851" s="206" t="str">
        <f>IF(SP_NORTE!Z2854="","*",SP_NORTE!Z2854)</f>
        <v>*</v>
      </c>
      <c r="D2851" s="195" t="str">
        <f>IF(SP_NORTE!S2854="","*",SP_NORTE!S2854)</f>
        <v>*</v>
      </c>
      <c r="E2851" s="195" t="str">
        <f>IF(SP_NORTE!T2854="","*",SP_NORTE!T2854)</f>
        <v>*</v>
      </c>
      <c r="F2851" s="205" t="str">
        <f>IF(SP_NORTE!B2854="","*",SP_NORTE!B2854)</f>
        <v>*</v>
      </c>
      <c r="G2851" s="205" t="str">
        <f>IF(SP_NORTE!D2854="","*",SP_NORTE!D2854)</f>
        <v>*</v>
      </c>
      <c r="H2851" s="205" t="str">
        <f>IF(SP_NORTE!F2854="","*",SP_NORTE!F2854)</f>
        <v>*</v>
      </c>
      <c r="I2851" s="205" t="str">
        <f>IF(SP_NORTE!H2854="","*",SP_NORTE!H2854)</f>
        <v>*</v>
      </c>
      <c r="J2851" s="205" t="str">
        <f>IF(SP_NORTE!I2854="","*",SP_NORTE!I2854)</f>
        <v>*</v>
      </c>
      <c r="K2851" s="195" t="str">
        <f>IF(SP_NORTE!M2854="","*",SP_NORTE!M2854)</f>
        <v>*</v>
      </c>
      <c r="L2851" s="195" t="str">
        <f>IF(SP_NORTE!N2854="","*",SP_NORTE!N2854)</f>
        <v>*</v>
      </c>
      <c r="M2851" s="196" t="str">
        <f>IF(SP_NORTE!J2854="","*",SP_NORTE!J2854)</f>
        <v>*</v>
      </c>
      <c r="N2851" s="204" t="str">
        <f>IF(SP_NORTE!K2854="","*",SP_NORTE!K2854)</f>
        <v>*</v>
      </c>
      <c r="O2851" s="204" t="str">
        <f>IF(SP_NORTE!L2854="","*",SP_NORTE!L2854)</f>
        <v>*</v>
      </c>
      <c r="P2851" s="203" t="str">
        <f>IF(SP_NORTE!O2854="","*",SP_NORTE!O2854)</f>
        <v>*</v>
      </c>
      <c r="Q2851" s="203" t="str">
        <f>IF(SP_NORTE!P2854="","*",SP_NORTE!P2854)</f>
        <v>*</v>
      </c>
      <c r="R2851" s="205" t="str">
        <f>IF(SP_NORTE!Q2854="","*",CONCATENATE(SP_NORTE!Q2854," ",SP_NORTE!R2854))</f>
        <v>*</v>
      </c>
      <c r="S2851" s="205" t="str">
        <f>IF(SP_NORTE!V2854="","*",SP_NORTE!V2854)</f>
        <v>*</v>
      </c>
      <c r="T2851" s="205" t="str">
        <f>IF(SP_NORTE!W2854="","*",SP_NORTE!W2854)</f>
        <v>*</v>
      </c>
      <c r="U2851" s="193" t="str">
        <f ca="1">_xlfn.XLOOKUP(G2851&amp;$U$2,BS_CONTROLE[CHAVE],BS_CONTROLE[Quantidade_11],"-")</f>
        <v>-</v>
      </c>
      <c r="V2851" s="193" t="str">
        <f ca="1">_xlfn.XLOOKUP(G2851&amp;$V$2,BS_CONTROLE[CHAVE],BS_CONTROLE[Quantidade_11],"-")</f>
        <v>-</v>
      </c>
      <c r="W2851" s="193" t="str">
        <f ca="1">_xlfn.XLOOKUP(G2851&amp;$W$2,BS_CONTROLE[CHAVE],BS_CONTROLE[Quantidade_11],"-")</f>
        <v>-</v>
      </c>
    </row>
    <row r="2852" spans="1:23" hidden="1">
      <c r="A2852" s="206" t="str">
        <f>IF(SP_NORTE!Y2855="","*",SP_NORTE!Y2855)</f>
        <v>*</v>
      </c>
      <c r="B2852" s="206" t="str">
        <f>IF(SP_NORTE!X2855="","*",SP_NORTE!X2855)</f>
        <v>*</v>
      </c>
      <c r="C2852" s="206" t="str">
        <f>IF(SP_NORTE!Z2855="","*",SP_NORTE!Z2855)</f>
        <v>*</v>
      </c>
      <c r="D2852" s="195" t="str">
        <f>IF(SP_NORTE!S2855="","*",SP_NORTE!S2855)</f>
        <v>*</v>
      </c>
      <c r="E2852" s="195" t="str">
        <f>IF(SP_NORTE!T2855="","*",SP_NORTE!T2855)</f>
        <v>*</v>
      </c>
      <c r="F2852" s="205" t="str">
        <f>IF(SP_NORTE!B2855="","*",SP_NORTE!B2855)</f>
        <v>*</v>
      </c>
      <c r="G2852" s="205" t="str">
        <f>IF(SP_NORTE!D2855="","*",SP_NORTE!D2855)</f>
        <v>*</v>
      </c>
      <c r="H2852" s="205" t="str">
        <f>IF(SP_NORTE!F2855="","*",SP_NORTE!F2855)</f>
        <v>*</v>
      </c>
      <c r="I2852" s="205" t="str">
        <f>IF(SP_NORTE!H2855="","*",SP_NORTE!H2855)</f>
        <v>*</v>
      </c>
      <c r="J2852" s="205" t="str">
        <f>IF(SP_NORTE!I2855="","*",SP_NORTE!I2855)</f>
        <v>*</v>
      </c>
      <c r="K2852" s="195" t="str">
        <f>IF(SP_NORTE!M2855="","*",SP_NORTE!M2855)</f>
        <v>*</v>
      </c>
      <c r="L2852" s="195" t="str">
        <f>IF(SP_NORTE!N2855="","*",SP_NORTE!N2855)</f>
        <v>*</v>
      </c>
      <c r="M2852" s="196" t="str">
        <f>IF(SP_NORTE!J2855="","*",SP_NORTE!J2855)</f>
        <v>*</v>
      </c>
      <c r="N2852" s="204" t="str">
        <f>IF(SP_NORTE!K2855="","*",SP_NORTE!K2855)</f>
        <v>*</v>
      </c>
      <c r="O2852" s="204" t="str">
        <f>IF(SP_NORTE!L2855="","*",SP_NORTE!L2855)</f>
        <v>*</v>
      </c>
      <c r="P2852" s="203" t="str">
        <f>IF(SP_NORTE!O2855="","*",SP_NORTE!O2855)</f>
        <v>*</v>
      </c>
      <c r="Q2852" s="203" t="str">
        <f>IF(SP_NORTE!P2855="","*",SP_NORTE!P2855)</f>
        <v>*</v>
      </c>
      <c r="R2852" s="205" t="str">
        <f>IF(SP_NORTE!Q2855="","*",CONCATENATE(SP_NORTE!Q2855," ",SP_NORTE!R2855))</f>
        <v>*</v>
      </c>
      <c r="S2852" s="205" t="str">
        <f>IF(SP_NORTE!V2855="","*",SP_NORTE!V2855)</f>
        <v>*</v>
      </c>
      <c r="T2852" s="205" t="str">
        <f>IF(SP_NORTE!W2855="","*",SP_NORTE!W2855)</f>
        <v>*</v>
      </c>
      <c r="U2852" s="193" t="str">
        <f ca="1">_xlfn.XLOOKUP(G2852&amp;$U$2,BS_CONTROLE[CHAVE],BS_CONTROLE[Quantidade_11],"-")</f>
        <v>-</v>
      </c>
      <c r="V2852" s="193" t="str">
        <f ca="1">_xlfn.XLOOKUP(G2852&amp;$V$2,BS_CONTROLE[CHAVE],BS_CONTROLE[Quantidade_11],"-")</f>
        <v>-</v>
      </c>
      <c r="W2852" s="193" t="str">
        <f ca="1">_xlfn.XLOOKUP(G2852&amp;$W$2,BS_CONTROLE[CHAVE],BS_CONTROLE[Quantidade_11],"-")</f>
        <v>-</v>
      </c>
    </row>
    <row r="2853" spans="1:23" hidden="1">
      <c r="A2853" s="206" t="str">
        <f>IF(SP_NORTE!Y2856="","*",SP_NORTE!Y2856)</f>
        <v>*</v>
      </c>
      <c r="B2853" s="206" t="str">
        <f>IF(SP_NORTE!X2856="","*",SP_NORTE!X2856)</f>
        <v>*</v>
      </c>
      <c r="C2853" s="206" t="str">
        <f>IF(SP_NORTE!Z2856="","*",SP_NORTE!Z2856)</f>
        <v>*</v>
      </c>
      <c r="D2853" s="195" t="str">
        <f>IF(SP_NORTE!S2856="","*",SP_NORTE!S2856)</f>
        <v>*</v>
      </c>
      <c r="E2853" s="195" t="str">
        <f>IF(SP_NORTE!T2856="","*",SP_NORTE!T2856)</f>
        <v>*</v>
      </c>
      <c r="F2853" s="205" t="str">
        <f>IF(SP_NORTE!B2856="","*",SP_NORTE!B2856)</f>
        <v>*</v>
      </c>
      <c r="G2853" s="205" t="str">
        <f>IF(SP_NORTE!D2856="","*",SP_NORTE!D2856)</f>
        <v>*</v>
      </c>
      <c r="H2853" s="205" t="str">
        <f>IF(SP_NORTE!F2856="","*",SP_NORTE!F2856)</f>
        <v>*</v>
      </c>
      <c r="I2853" s="205" t="str">
        <f>IF(SP_NORTE!H2856="","*",SP_NORTE!H2856)</f>
        <v>*</v>
      </c>
      <c r="J2853" s="205" t="str">
        <f>IF(SP_NORTE!I2856="","*",SP_NORTE!I2856)</f>
        <v>*</v>
      </c>
      <c r="K2853" s="195" t="str">
        <f>IF(SP_NORTE!M2856="","*",SP_NORTE!M2856)</f>
        <v>*</v>
      </c>
      <c r="L2853" s="195" t="str">
        <f>IF(SP_NORTE!N2856="","*",SP_NORTE!N2856)</f>
        <v>*</v>
      </c>
      <c r="M2853" s="196" t="str">
        <f>IF(SP_NORTE!J2856="","*",SP_NORTE!J2856)</f>
        <v>*</v>
      </c>
      <c r="N2853" s="204" t="str">
        <f>IF(SP_NORTE!K2856="","*",SP_NORTE!K2856)</f>
        <v>*</v>
      </c>
      <c r="O2853" s="204" t="str">
        <f>IF(SP_NORTE!L2856="","*",SP_NORTE!L2856)</f>
        <v>*</v>
      </c>
      <c r="P2853" s="203" t="str">
        <f>IF(SP_NORTE!O2856="","*",SP_NORTE!O2856)</f>
        <v>*</v>
      </c>
      <c r="Q2853" s="203" t="str">
        <f>IF(SP_NORTE!P2856="","*",SP_NORTE!P2856)</f>
        <v>*</v>
      </c>
      <c r="R2853" s="205" t="str">
        <f>IF(SP_NORTE!Q2856="","*",CONCATENATE(SP_NORTE!Q2856," ",SP_NORTE!R2856))</f>
        <v>*</v>
      </c>
      <c r="S2853" s="205" t="str">
        <f>IF(SP_NORTE!V2856="","*",SP_NORTE!V2856)</f>
        <v>*</v>
      </c>
      <c r="T2853" s="205" t="str">
        <f>IF(SP_NORTE!W2856="","*",SP_NORTE!W2856)</f>
        <v>*</v>
      </c>
      <c r="U2853" s="193" t="str">
        <f ca="1">_xlfn.XLOOKUP(G2853&amp;$U$2,BS_CONTROLE[CHAVE],BS_CONTROLE[Quantidade_11],"-")</f>
        <v>-</v>
      </c>
      <c r="V2853" s="193" t="str">
        <f ca="1">_xlfn.XLOOKUP(G2853&amp;$V$2,BS_CONTROLE[CHAVE],BS_CONTROLE[Quantidade_11],"-")</f>
        <v>-</v>
      </c>
      <c r="W2853" s="193" t="str">
        <f ca="1">_xlfn.XLOOKUP(G2853&amp;$W$2,BS_CONTROLE[CHAVE],BS_CONTROLE[Quantidade_11],"-")</f>
        <v>-</v>
      </c>
    </row>
    <row r="2854" spans="1:23" hidden="1">
      <c r="A2854" s="206" t="str">
        <f>IF(SP_NORTE!Y2857="","*",SP_NORTE!Y2857)</f>
        <v>*</v>
      </c>
      <c r="B2854" s="206" t="str">
        <f>IF(SP_NORTE!X2857="","*",SP_NORTE!X2857)</f>
        <v>*</v>
      </c>
      <c r="C2854" s="206" t="str">
        <f>IF(SP_NORTE!Z2857="","*",SP_NORTE!Z2857)</f>
        <v>*</v>
      </c>
      <c r="D2854" s="195" t="str">
        <f>IF(SP_NORTE!S2857="","*",SP_NORTE!S2857)</f>
        <v>*</v>
      </c>
      <c r="E2854" s="195" t="str">
        <f>IF(SP_NORTE!T2857="","*",SP_NORTE!T2857)</f>
        <v>*</v>
      </c>
      <c r="F2854" s="205" t="str">
        <f>IF(SP_NORTE!B2857="","*",SP_NORTE!B2857)</f>
        <v>*</v>
      </c>
      <c r="G2854" s="205" t="str">
        <f>IF(SP_NORTE!D2857="","*",SP_NORTE!D2857)</f>
        <v>*</v>
      </c>
      <c r="H2854" s="205" t="str">
        <f>IF(SP_NORTE!F2857="","*",SP_NORTE!F2857)</f>
        <v>*</v>
      </c>
      <c r="I2854" s="205" t="str">
        <f>IF(SP_NORTE!H2857="","*",SP_NORTE!H2857)</f>
        <v>*</v>
      </c>
      <c r="J2854" s="205" t="str">
        <f>IF(SP_NORTE!I2857="","*",SP_NORTE!I2857)</f>
        <v>*</v>
      </c>
      <c r="K2854" s="195" t="str">
        <f>IF(SP_NORTE!M2857="","*",SP_NORTE!M2857)</f>
        <v>*</v>
      </c>
      <c r="L2854" s="195" t="str">
        <f>IF(SP_NORTE!N2857="","*",SP_NORTE!N2857)</f>
        <v>*</v>
      </c>
      <c r="M2854" s="196" t="str">
        <f>IF(SP_NORTE!J2857="","*",SP_NORTE!J2857)</f>
        <v>*</v>
      </c>
      <c r="N2854" s="204" t="str">
        <f>IF(SP_NORTE!K2857="","*",SP_NORTE!K2857)</f>
        <v>*</v>
      </c>
      <c r="O2854" s="204" t="str">
        <f>IF(SP_NORTE!L2857="","*",SP_NORTE!L2857)</f>
        <v>*</v>
      </c>
      <c r="P2854" s="203" t="str">
        <f>IF(SP_NORTE!O2857="","*",SP_NORTE!O2857)</f>
        <v>*</v>
      </c>
      <c r="Q2854" s="203" t="str">
        <f>IF(SP_NORTE!P2857="","*",SP_NORTE!P2857)</f>
        <v>*</v>
      </c>
      <c r="R2854" s="205" t="str">
        <f>IF(SP_NORTE!Q2857="","*",CONCATENATE(SP_NORTE!Q2857," ",SP_NORTE!R2857))</f>
        <v>*</v>
      </c>
      <c r="S2854" s="205" t="str">
        <f>IF(SP_NORTE!V2857="","*",SP_NORTE!V2857)</f>
        <v>*</v>
      </c>
      <c r="T2854" s="205" t="str">
        <f>IF(SP_NORTE!W2857="","*",SP_NORTE!W2857)</f>
        <v>*</v>
      </c>
      <c r="U2854" s="193" t="str">
        <f ca="1">_xlfn.XLOOKUP(G2854&amp;$U$2,BS_CONTROLE[CHAVE],BS_CONTROLE[Quantidade_11],"-")</f>
        <v>-</v>
      </c>
      <c r="V2854" s="193" t="str">
        <f ca="1">_xlfn.XLOOKUP(G2854&amp;$V$2,BS_CONTROLE[CHAVE],BS_CONTROLE[Quantidade_11],"-")</f>
        <v>-</v>
      </c>
      <c r="W2854" s="193" t="str">
        <f ca="1">_xlfn.XLOOKUP(G2854&amp;$W$2,BS_CONTROLE[CHAVE],BS_CONTROLE[Quantidade_11],"-")</f>
        <v>-</v>
      </c>
    </row>
    <row r="2855" spans="1:23" hidden="1">
      <c r="A2855" s="206" t="str">
        <f>IF(SP_NORTE!Y2858="","*",SP_NORTE!Y2858)</f>
        <v>*</v>
      </c>
      <c r="B2855" s="206" t="str">
        <f>IF(SP_NORTE!X2858="","*",SP_NORTE!X2858)</f>
        <v>*</v>
      </c>
      <c r="C2855" s="206" t="str">
        <f>IF(SP_NORTE!Z2858="","*",SP_NORTE!Z2858)</f>
        <v>*</v>
      </c>
      <c r="D2855" s="195" t="str">
        <f>IF(SP_NORTE!S2858="","*",SP_NORTE!S2858)</f>
        <v>*</v>
      </c>
      <c r="E2855" s="195" t="str">
        <f>IF(SP_NORTE!T2858="","*",SP_NORTE!T2858)</f>
        <v>*</v>
      </c>
      <c r="F2855" s="205" t="str">
        <f>IF(SP_NORTE!B2858="","*",SP_NORTE!B2858)</f>
        <v>*</v>
      </c>
      <c r="G2855" s="205" t="str">
        <f>IF(SP_NORTE!D2858="","*",SP_NORTE!D2858)</f>
        <v>*</v>
      </c>
      <c r="H2855" s="205" t="str">
        <f>IF(SP_NORTE!F2858="","*",SP_NORTE!F2858)</f>
        <v>*</v>
      </c>
      <c r="I2855" s="205" t="str">
        <f>IF(SP_NORTE!H2858="","*",SP_NORTE!H2858)</f>
        <v>*</v>
      </c>
      <c r="J2855" s="205" t="str">
        <f>IF(SP_NORTE!I2858="","*",SP_NORTE!I2858)</f>
        <v>*</v>
      </c>
      <c r="K2855" s="195" t="str">
        <f>IF(SP_NORTE!M2858="","*",SP_NORTE!M2858)</f>
        <v>*</v>
      </c>
      <c r="L2855" s="195" t="str">
        <f>IF(SP_NORTE!N2858="","*",SP_NORTE!N2858)</f>
        <v>*</v>
      </c>
      <c r="M2855" s="196" t="str">
        <f>IF(SP_NORTE!J2858="","*",SP_NORTE!J2858)</f>
        <v>*</v>
      </c>
      <c r="N2855" s="204" t="str">
        <f>IF(SP_NORTE!K2858="","*",SP_NORTE!K2858)</f>
        <v>*</v>
      </c>
      <c r="O2855" s="204" t="str">
        <f>IF(SP_NORTE!L2858="","*",SP_NORTE!L2858)</f>
        <v>*</v>
      </c>
      <c r="P2855" s="203" t="str">
        <f>IF(SP_NORTE!O2858="","*",SP_NORTE!O2858)</f>
        <v>*</v>
      </c>
      <c r="Q2855" s="203" t="str">
        <f>IF(SP_NORTE!P2858="","*",SP_NORTE!P2858)</f>
        <v>*</v>
      </c>
      <c r="R2855" s="205" t="str">
        <f>IF(SP_NORTE!Q2858="","*",CONCATENATE(SP_NORTE!Q2858," ",SP_NORTE!R2858))</f>
        <v>*</v>
      </c>
      <c r="S2855" s="205" t="str">
        <f>IF(SP_NORTE!V2858="","*",SP_NORTE!V2858)</f>
        <v>*</v>
      </c>
      <c r="T2855" s="205" t="str">
        <f>IF(SP_NORTE!W2858="","*",SP_NORTE!W2858)</f>
        <v>*</v>
      </c>
      <c r="U2855" s="193" t="str">
        <f ca="1">_xlfn.XLOOKUP(G2855&amp;$U$2,BS_CONTROLE[CHAVE],BS_CONTROLE[Quantidade_11],"-")</f>
        <v>-</v>
      </c>
      <c r="V2855" s="193" t="str">
        <f ca="1">_xlfn.XLOOKUP(G2855&amp;$V$2,BS_CONTROLE[CHAVE],BS_CONTROLE[Quantidade_11],"-")</f>
        <v>-</v>
      </c>
      <c r="W2855" s="193" t="str">
        <f ca="1">_xlfn.XLOOKUP(G2855&amp;$W$2,BS_CONTROLE[CHAVE],BS_CONTROLE[Quantidade_11],"-")</f>
        <v>-</v>
      </c>
    </row>
    <row r="2856" spans="1:23" hidden="1">
      <c r="A2856" s="206" t="str">
        <f>IF(SP_NORTE!Y2859="","*",SP_NORTE!Y2859)</f>
        <v>*</v>
      </c>
      <c r="B2856" s="206" t="str">
        <f>IF(SP_NORTE!X2859="","*",SP_NORTE!X2859)</f>
        <v>*</v>
      </c>
      <c r="C2856" s="206" t="str">
        <f>IF(SP_NORTE!Z2859="","*",SP_NORTE!Z2859)</f>
        <v>*</v>
      </c>
      <c r="D2856" s="195" t="str">
        <f>IF(SP_NORTE!S2859="","*",SP_NORTE!S2859)</f>
        <v>*</v>
      </c>
      <c r="E2856" s="195" t="str">
        <f>IF(SP_NORTE!T2859="","*",SP_NORTE!T2859)</f>
        <v>*</v>
      </c>
      <c r="F2856" s="205" t="str">
        <f>IF(SP_NORTE!B2859="","*",SP_NORTE!B2859)</f>
        <v>*</v>
      </c>
      <c r="G2856" s="205" t="str">
        <f>IF(SP_NORTE!D2859="","*",SP_NORTE!D2859)</f>
        <v>*</v>
      </c>
      <c r="H2856" s="205" t="str">
        <f>IF(SP_NORTE!F2859="","*",SP_NORTE!F2859)</f>
        <v>*</v>
      </c>
      <c r="I2856" s="205" t="str">
        <f>IF(SP_NORTE!H2859="","*",SP_NORTE!H2859)</f>
        <v>*</v>
      </c>
      <c r="J2856" s="205" t="str">
        <f>IF(SP_NORTE!I2859="","*",SP_NORTE!I2859)</f>
        <v>*</v>
      </c>
      <c r="K2856" s="195" t="str">
        <f>IF(SP_NORTE!M2859="","*",SP_NORTE!M2859)</f>
        <v>*</v>
      </c>
      <c r="L2856" s="195" t="str">
        <f>IF(SP_NORTE!N2859="","*",SP_NORTE!N2859)</f>
        <v>*</v>
      </c>
      <c r="M2856" s="196" t="str">
        <f>IF(SP_NORTE!J2859="","*",SP_NORTE!J2859)</f>
        <v>*</v>
      </c>
      <c r="N2856" s="204" t="str">
        <f>IF(SP_NORTE!K2859="","*",SP_NORTE!K2859)</f>
        <v>*</v>
      </c>
      <c r="O2856" s="204" t="str">
        <f>IF(SP_NORTE!L2859="","*",SP_NORTE!L2859)</f>
        <v>*</v>
      </c>
      <c r="P2856" s="203" t="str">
        <f>IF(SP_NORTE!O2859="","*",SP_NORTE!O2859)</f>
        <v>*</v>
      </c>
      <c r="Q2856" s="203" t="str">
        <f>IF(SP_NORTE!P2859="","*",SP_NORTE!P2859)</f>
        <v>*</v>
      </c>
      <c r="R2856" s="205" t="str">
        <f>IF(SP_NORTE!Q2859="","*",CONCATENATE(SP_NORTE!Q2859," ",SP_NORTE!R2859))</f>
        <v>*</v>
      </c>
      <c r="S2856" s="205" t="str">
        <f>IF(SP_NORTE!V2859="","*",SP_NORTE!V2859)</f>
        <v>*</v>
      </c>
      <c r="T2856" s="205" t="str">
        <f>IF(SP_NORTE!W2859="","*",SP_NORTE!W2859)</f>
        <v>*</v>
      </c>
      <c r="U2856" s="193" t="str">
        <f ca="1">_xlfn.XLOOKUP(G2856&amp;$U$2,BS_CONTROLE[CHAVE],BS_CONTROLE[Quantidade_11],"-")</f>
        <v>-</v>
      </c>
      <c r="V2856" s="193" t="str">
        <f ca="1">_xlfn.XLOOKUP(G2856&amp;$V$2,BS_CONTROLE[CHAVE],BS_CONTROLE[Quantidade_11],"-")</f>
        <v>-</v>
      </c>
      <c r="W2856" s="193" t="str">
        <f ca="1">_xlfn.XLOOKUP(G2856&amp;$W$2,BS_CONTROLE[CHAVE],BS_CONTROLE[Quantidade_11],"-")</f>
        <v>-</v>
      </c>
    </row>
    <row r="2857" spans="1:23" hidden="1">
      <c r="A2857" s="206" t="str">
        <f>IF(SP_NORTE!Y2860="","*",SP_NORTE!Y2860)</f>
        <v>*</v>
      </c>
      <c r="B2857" s="206" t="str">
        <f>IF(SP_NORTE!X2860="","*",SP_NORTE!X2860)</f>
        <v>*</v>
      </c>
      <c r="C2857" s="206" t="str">
        <f>IF(SP_NORTE!Z2860="","*",SP_NORTE!Z2860)</f>
        <v>*</v>
      </c>
      <c r="D2857" s="195" t="str">
        <f>IF(SP_NORTE!S2860="","*",SP_NORTE!S2860)</f>
        <v>*</v>
      </c>
      <c r="E2857" s="195" t="str">
        <f>IF(SP_NORTE!T2860="","*",SP_NORTE!T2860)</f>
        <v>*</v>
      </c>
      <c r="F2857" s="205" t="str">
        <f>IF(SP_NORTE!B2860="","*",SP_NORTE!B2860)</f>
        <v>*</v>
      </c>
      <c r="G2857" s="205" t="str">
        <f>IF(SP_NORTE!D2860="","*",SP_NORTE!D2860)</f>
        <v>*</v>
      </c>
      <c r="H2857" s="205" t="str">
        <f>IF(SP_NORTE!F2860="","*",SP_NORTE!F2860)</f>
        <v>*</v>
      </c>
      <c r="I2857" s="205" t="str">
        <f>IF(SP_NORTE!H2860="","*",SP_NORTE!H2860)</f>
        <v>*</v>
      </c>
      <c r="J2857" s="205" t="str">
        <f>IF(SP_NORTE!I2860="","*",SP_NORTE!I2860)</f>
        <v>*</v>
      </c>
      <c r="K2857" s="195" t="str">
        <f>IF(SP_NORTE!M2860="","*",SP_NORTE!M2860)</f>
        <v>*</v>
      </c>
      <c r="L2857" s="195" t="str">
        <f>IF(SP_NORTE!N2860="","*",SP_NORTE!N2860)</f>
        <v>*</v>
      </c>
      <c r="M2857" s="196" t="str">
        <f>IF(SP_NORTE!J2860="","*",SP_NORTE!J2860)</f>
        <v>*</v>
      </c>
      <c r="N2857" s="204" t="str">
        <f>IF(SP_NORTE!K2860="","*",SP_NORTE!K2860)</f>
        <v>*</v>
      </c>
      <c r="O2857" s="204" t="str">
        <f>IF(SP_NORTE!L2860="","*",SP_NORTE!L2860)</f>
        <v>*</v>
      </c>
      <c r="P2857" s="203" t="str">
        <f>IF(SP_NORTE!O2860="","*",SP_NORTE!O2860)</f>
        <v>*</v>
      </c>
      <c r="Q2857" s="203" t="str">
        <f>IF(SP_NORTE!P2860="","*",SP_NORTE!P2860)</f>
        <v>*</v>
      </c>
      <c r="R2857" s="205" t="str">
        <f>IF(SP_NORTE!Q2860="","*",CONCATENATE(SP_NORTE!Q2860," ",SP_NORTE!R2860))</f>
        <v>*</v>
      </c>
      <c r="S2857" s="205" t="str">
        <f>IF(SP_NORTE!V2860="","*",SP_NORTE!V2860)</f>
        <v>*</v>
      </c>
      <c r="T2857" s="205" t="str">
        <f>IF(SP_NORTE!W2860="","*",SP_NORTE!W2860)</f>
        <v>*</v>
      </c>
      <c r="U2857" s="193" t="str">
        <f ca="1">_xlfn.XLOOKUP(G2857&amp;$U$2,BS_CONTROLE[CHAVE],BS_CONTROLE[Quantidade_11],"-")</f>
        <v>-</v>
      </c>
      <c r="V2857" s="193" t="str">
        <f ca="1">_xlfn.XLOOKUP(G2857&amp;$V$2,BS_CONTROLE[CHAVE],BS_CONTROLE[Quantidade_11],"-")</f>
        <v>-</v>
      </c>
      <c r="W2857" s="193" t="str">
        <f ca="1">_xlfn.XLOOKUP(G2857&amp;$W$2,BS_CONTROLE[CHAVE],BS_CONTROLE[Quantidade_11],"-")</f>
        <v>-</v>
      </c>
    </row>
    <row r="2858" spans="1:23" hidden="1">
      <c r="A2858" s="206" t="str">
        <f>IF(SP_NORTE!Y2861="","*",SP_NORTE!Y2861)</f>
        <v>*</v>
      </c>
      <c r="B2858" s="206" t="str">
        <f>IF(SP_NORTE!X2861="","*",SP_NORTE!X2861)</f>
        <v>*</v>
      </c>
      <c r="C2858" s="206" t="str">
        <f>IF(SP_NORTE!Z2861="","*",SP_NORTE!Z2861)</f>
        <v>*</v>
      </c>
      <c r="D2858" s="195" t="str">
        <f>IF(SP_NORTE!S2861="","*",SP_NORTE!S2861)</f>
        <v>*</v>
      </c>
      <c r="E2858" s="195" t="str">
        <f>IF(SP_NORTE!T2861="","*",SP_NORTE!T2861)</f>
        <v>*</v>
      </c>
      <c r="F2858" s="205" t="str">
        <f>IF(SP_NORTE!B2861="","*",SP_NORTE!B2861)</f>
        <v>*</v>
      </c>
      <c r="G2858" s="205" t="str">
        <f>IF(SP_NORTE!D2861="","*",SP_NORTE!D2861)</f>
        <v>*</v>
      </c>
      <c r="H2858" s="205" t="str">
        <f>IF(SP_NORTE!F2861="","*",SP_NORTE!F2861)</f>
        <v>*</v>
      </c>
      <c r="I2858" s="205" t="str">
        <f>IF(SP_NORTE!H2861="","*",SP_NORTE!H2861)</f>
        <v>*</v>
      </c>
      <c r="J2858" s="205" t="str">
        <f>IF(SP_NORTE!I2861="","*",SP_NORTE!I2861)</f>
        <v>*</v>
      </c>
      <c r="K2858" s="195" t="str">
        <f>IF(SP_NORTE!M2861="","*",SP_NORTE!M2861)</f>
        <v>*</v>
      </c>
      <c r="L2858" s="195" t="str">
        <f>IF(SP_NORTE!N2861="","*",SP_NORTE!N2861)</f>
        <v>*</v>
      </c>
      <c r="M2858" s="196" t="str">
        <f>IF(SP_NORTE!J2861="","*",SP_NORTE!J2861)</f>
        <v>*</v>
      </c>
      <c r="N2858" s="204" t="str">
        <f>IF(SP_NORTE!K2861="","*",SP_NORTE!K2861)</f>
        <v>*</v>
      </c>
      <c r="O2858" s="204" t="str">
        <f>IF(SP_NORTE!L2861="","*",SP_NORTE!L2861)</f>
        <v>*</v>
      </c>
      <c r="P2858" s="203" t="str">
        <f>IF(SP_NORTE!O2861="","*",SP_NORTE!O2861)</f>
        <v>*</v>
      </c>
      <c r="Q2858" s="203" t="str">
        <f>IF(SP_NORTE!P2861="","*",SP_NORTE!P2861)</f>
        <v>*</v>
      </c>
      <c r="R2858" s="205" t="str">
        <f>IF(SP_NORTE!Q2861="","*",CONCATENATE(SP_NORTE!Q2861," ",SP_NORTE!R2861))</f>
        <v>*</v>
      </c>
      <c r="S2858" s="205" t="str">
        <f>IF(SP_NORTE!V2861="","*",SP_NORTE!V2861)</f>
        <v>*</v>
      </c>
      <c r="T2858" s="205" t="str">
        <f>IF(SP_NORTE!W2861="","*",SP_NORTE!W2861)</f>
        <v>*</v>
      </c>
      <c r="U2858" s="193" t="str">
        <f ca="1">_xlfn.XLOOKUP(G2858&amp;$U$2,BS_CONTROLE[CHAVE],BS_CONTROLE[Quantidade_11],"-")</f>
        <v>-</v>
      </c>
      <c r="V2858" s="193" t="str">
        <f ca="1">_xlfn.XLOOKUP(G2858&amp;$V$2,BS_CONTROLE[CHAVE],BS_CONTROLE[Quantidade_11],"-")</f>
        <v>-</v>
      </c>
      <c r="W2858" s="193" t="str">
        <f ca="1">_xlfn.XLOOKUP(G2858&amp;$W$2,BS_CONTROLE[CHAVE],BS_CONTROLE[Quantidade_11],"-")</f>
        <v>-</v>
      </c>
    </row>
    <row r="2859" spans="1:23" hidden="1">
      <c r="A2859" s="206" t="str">
        <f>IF(SP_NORTE!Y2862="","*",SP_NORTE!Y2862)</f>
        <v>*</v>
      </c>
      <c r="B2859" s="206" t="str">
        <f>IF(SP_NORTE!X2862="","*",SP_NORTE!X2862)</f>
        <v>*</v>
      </c>
      <c r="C2859" s="206" t="str">
        <f>IF(SP_NORTE!Z2862="","*",SP_NORTE!Z2862)</f>
        <v>*</v>
      </c>
      <c r="D2859" s="195" t="str">
        <f>IF(SP_NORTE!S2862="","*",SP_NORTE!S2862)</f>
        <v>*</v>
      </c>
      <c r="E2859" s="195" t="str">
        <f>IF(SP_NORTE!T2862="","*",SP_NORTE!T2862)</f>
        <v>*</v>
      </c>
      <c r="F2859" s="205" t="str">
        <f>IF(SP_NORTE!B2862="","*",SP_NORTE!B2862)</f>
        <v>*</v>
      </c>
      <c r="G2859" s="205" t="str">
        <f>IF(SP_NORTE!D2862="","*",SP_NORTE!D2862)</f>
        <v>*</v>
      </c>
      <c r="H2859" s="205" t="str">
        <f>IF(SP_NORTE!F2862="","*",SP_NORTE!F2862)</f>
        <v>*</v>
      </c>
      <c r="I2859" s="205" t="str">
        <f>IF(SP_NORTE!H2862="","*",SP_NORTE!H2862)</f>
        <v>*</v>
      </c>
      <c r="J2859" s="205" t="str">
        <f>IF(SP_NORTE!I2862="","*",SP_NORTE!I2862)</f>
        <v>*</v>
      </c>
      <c r="K2859" s="195" t="str">
        <f>IF(SP_NORTE!M2862="","*",SP_NORTE!M2862)</f>
        <v>*</v>
      </c>
      <c r="L2859" s="195" t="str">
        <f>IF(SP_NORTE!N2862="","*",SP_NORTE!N2862)</f>
        <v>*</v>
      </c>
      <c r="M2859" s="196" t="str">
        <f>IF(SP_NORTE!J2862="","*",SP_NORTE!J2862)</f>
        <v>*</v>
      </c>
      <c r="N2859" s="204" t="str">
        <f>IF(SP_NORTE!K2862="","*",SP_NORTE!K2862)</f>
        <v>*</v>
      </c>
      <c r="O2859" s="204" t="str">
        <f>IF(SP_NORTE!L2862="","*",SP_NORTE!L2862)</f>
        <v>*</v>
      </c>
      <c r="P2859" s="203" t="str">
        <f>IF(SP_NORTE!O2862="","*",SP_NORTE!O2862)</f>
        <v>*</v>
      </c>
      <c r="Q2859" s="203" t="str">
        <f>IF(SP_NORTE!P2862="","*",SP_NORTE!P2862)</f>
        <v>*</v>
      </c>
      <c r="R2859" s="205" t="str">
        <f>IF(SP_NORTE!Q2862="","*",CONCATENATE(SP_NORTE!Q2862," ",SP_NORTE!R2862))</f>
        <v>*</v>
      </c>
      <c r="S2859" s="205" t="str">
        <f>IF(SP_NORTE!V2862="","*",SP_NORTE!V2862)</f>
        <v>*</v>
      </c>
      <c r="T2859" s="205" t="str">
        <f>IF(SP_NORTE!W2862="","*",SP_NORTE!W2862)</f>
        <v>*</v>
      </c>
      <c r="U2859" s="193" t="str">
        <f ca="1">_xlfn.XLOOKUP(G2859&amp;$U$2,BS_CONTROLE[CHAVE],BS_CONTROLE[Quantidade_11],"-")</f>
        <v>-</v>
      </c>
      <c r="V2859" s="193" t="str">
        <f ca="1">_xlfn.XLOOKUP(G2859&amp;$V$2,BS_CONTROLE[CHAVE],BS_CONTROLE[Quantidade_11],"-")</f>
        <v>-</v>
      </c>
      <c r="W2859" s="193" t="str">
        <f ca="1">_xlfn.XLOOKUP(G2859&amp;$W$2,BS_CONTROLE[CHAVE],BS_CONTROLE[Quantidade_11],"-")</f>
        <v>-</v>
      </c>
    </row>
    <row r="2860" spans="1:23" hidden="1">
      <c r="A2860" s="206" t="str">
        <f>IF(SP_NORTE!Y2863="","*",SP_NORTE!Y2863)</f>
        <v>*</v>
      </c>
      <c r="B2860" s="206" t="str">
        <f>IF(SP_NORTE!X2863="","*",SP_NORTE!X2863)</f>
        <v>*</v>
      </c>
      <c r="C2860" s="206" t="str">
        <f>IF(SP_NORTE!Z2863="","*",SP_NORTE!Z2863)</f>
        <v>*</v>
      </c>
      <c r="D2860" s="195" t="str">
        <f>IF(SP_NORTE!S2863="","*",SP_NORTE!S2863)</f>
        <v>*</v>
      </c>
      <c r="E2860" s="195" t="str">
        <f>IF(SP_NORTE!T2863="","*",SP_NORTE!T2863)</f>
        <v>*</v>
      </c>
      <c r="F2860" s="205" t="str">
        <f>IF(SP_NORTE!B2863="","*",SP_NORTE!B2863)</f>
        <v>*</v>
      </c>
      <c r="G2860" s="205" t="str">
        <f>IF(SP_NORTE!D2863="","*",SP_NORTE!D2863)</f>
        <v>*</v>
      </c>
      <c r="H2860" s="205" t="str">
        <f>IF(SP_NORTE!F2863="","*",SP_NORTE!F2863)</f>
        <v>*</v>
      </c>
      <c r="I2860" s="205" t="str">
        <f>IF(SP_NORTE!H2863="","*",SP_NORTE!H2863)</f>
        <v>*</v>
      </c>
      <c r="J2860" s="205" t="str">
        <f>IF(SP_NORTE!I2863="","*",SP_NORTE!I2863)</f>
        <v>*</v>
      </c>
      <c r="K2860" s="195" t="str">
        <f>IF(SP_NORTE!M2863="","*",SP_NORTE!M2863)</f>
        <v>*</v>
      </c>
      <c r="L2860" s="195" t="str">
        <f>IF(SP_NORTE!N2863="","*",SP_NORTE!N2863)</f>
        <v>*</v>
      </c>
      <c r="M2860" s="196" t="str">
        <f>IF(SP_NORTE!J2863="","*",SP_NORTE!J2863)</f>
        <v>*</v>
      </c>
      <c r="N2860" s="204" t="str">
        <f>IF(SP_NORTE!K2863="","*",SP_NORTE!K2863)</f>
        <v>*</v>
      </c>
      <c r="O2860" s="204" t="str">
        <f>IF(SP_NORTE!L2863="","*",SP_NORTE!L2863)</f>
        <v>*</v>
      </c>
      <c r="P2860" s="203" t="str">
        <f>IF(SP_NORTE!O2863="","*",SP_NORTE!O2863)</f>
        <v>*</v>
      </c>
      <c r="Q2860" s="203" t="str">
        <f>IF(SP_NORTE!P2863="","*",SP_NORTE!P2863)</f>
        <v>*</v>
      </c>
      <c r="R2860" s="205" t="str">
        <f>IF(SP_NORTE!Q2863="","*",CONCATENATE(SP_NORTE!Q2863," ",SP_NORTE!R2863))</f>
        <v>*</v>
      </c>
      <c r="S2860" s="205" t="str">
        <f>IF(SP_NORTE!V2863="","*",SP_NORTE!V2863)</f>
        <v>*</v>
      </c>
      <c r="T2860" s="205" t="str">
        <f>IF(SP_NORTE!W2863="","*",SP_NORTE!W2863)</f>
        <v>*</v>
      </c>
      <c r="U2860" s="193" t="str">
        <f ca="1">_xlfn.XLOOKUP(G2860&amp;$U$2,BS_CONTROLE[CHAVE],BS_CONTROLE[Quantidade_11],"-")</f>
        <v>-</v>
      </c>
      <c r="V2860" s="193" t="str">
        <f ca="1">_xlfn.XLOOKUP(G2860&amp;$V$2,BS_CONTROLE[CHAVE],BS_CONTROLE[Quantidade_11],"-")</f>
        <v>-</v>
      </c>
      <c r="W2860" s="193" t="str">
        <f ca="1">_xlfn.XLOOKUP(G2860&amp;$W$2,BS_CONTROLE[CHAVE],BS_CONTROLE[Quantidade_11],"-")</f>
        <v>-</v>
      </c>
    </row>
    <row r="2861" spans="1:23" hidden="1">
      <c r="A2861" s="206" t="str">
        <f>IF(SP_NORTE!Y2864="","*",SP_NORTE!Y2864)</f>
        <v>*</v>
      </c>
      <c r="B2861" s="206" t="str">
        <f>IF(SP_NORTE!X2864="","*",SP_NORTE!X2864)</f>
        <v>*</v>
      </c>
      <c r="C2861" s="206" t="str">
        <f>IF(SP_NORTE!Z2864="","*",SP_NORTE!Z2864)</f>
        <v>*</v>
      </c>
      <c r="D2861" s="195" t="str">
        <f>IF(SP_NORTE!S2864="","*",SP_NORTE!S2864)</f>
        <v>*</v>
      </c>
      <c r="E2861" s="195" t="str">
        <f>IF(SP_NORTE!T2864="","*",SP_NORTE!T2864)</f>
        <v>*</v>
      </c>
      <c r="F2861" s="205" t="str">
        <f>IF(SP_NORTE!B2864="","*",SP_NORTE!B2864)</f>
        <v>*</v>
      </c>
      <c r="G2861" s="205" t="str">
        <f>IF(SP_NORTE!D2864="","*",SP_NORTE!D2864)</f>
        <v>*</v>
      </c>
      <c r="H2861" s="205" t="str">
        <f>IF(SP_NORTE!F2864="","*",SP_NORTE!F2864)</f>
        <v>*</v>
      </c>
      <c r="I2861" s="205" t="str">
        <f>IF(SP_NORTE!H2864="","*",SP_NORTE!H2864)</f>
        <v>*</v>
      </c>
      <c r="J2861" s="205" t="str">
        <f>IF(SP_NORTE!I2864="","*",SP_NORTE!I2864)</f>
        <v>*</v>
      </c>
      <c r="K2861" s="195" t="str">
        <f>IF(SP_NORTE!M2864="","*",SP_NORTE!M2864)</f>
        <v>*</v>
      </c>
      <c r="L2861" s="195" t="str">
        <f>IF(SP_NORTE!N2864="","*",SP_NORTE!N2864)</f>
        <v>*</v>
      </c>
      <c r="M2861" s="196" t="str">
        <f>IF(SP_NORTE!J2864="","*",SP_NORTE!J2864)</f>
        <v>*</v>
      </c>
      <c r="N2861" s="204" t="str">
        <f>IF(SP_NORTE!K2864="","*",SP_NORTE!K2864)</f>
        <v>*</v>
      </c>
      <c r="O2861" s="204" t="str">
        <f>IF(SP_NORTE!L2864="","*",SP_NORTE!L2864)</f>
        <v>*</v>
      </c>
      <c r="P2861" s="203" t="str">
        <f>IF(SP_NORTE!O2864="","*",SP_NORTE!O2864)</f>
        <v>*</v>
      </c>
      <c r="Q2861" s="203" t="str">
        <f>IF(SP_NORTE!P2864="","*",SP_NORTE!P2864)</f>
        <v>*</v>
      </c>
      <c r="R2861" s="205" t="str">
        <f>IF(SP_NORTE!Q2864="","*",CONCATENATE(SP_NORTE!Q2864," ",SP_NORTE!R2864))</f>
        <v>*</v>
      </c>
      <c r="S2861" s="205" t="str">
        <f>IF(SP_NORTE!V2864="","*",SP_NORTE!V2864)</f>
        <v>*</v>
      </c>
      <c r="T2861" s="205" t="str">
        <f>IF(SP_NORTE!W2864="","*",SP_NORTE!W2864)</f>
        <v>*</v>
      </c>
      <c r="U2861" s="193" t="str">
        <f ca="1">_xlfn.XLOOKUP(G2861&amp;$U$2,BS_CONTROLE[CHAVE],BS_CONTROLE[Quantidade_11],"-")</f>
        <v>-</v>
      </c>
      <c r="V2861" s="193" t="str">
        <f ca="1">_xlfn.XLOOKUP(G2861&amp;$V$2,BS_CONTROLE[CHAVE],BS_CONTROLE[Quantidade_11],"-")</f>
        <v>-</v>
      </c>
      <c r="W2861" s="193" t="str">
        <f ca="1">_xlfn.XLOOKUP(G2861&amp;$W$2,BS_CONTROLE[CHAVE],BS_CONTROLE[Quantidade_11],"-")</f>
        <v>-</v>
      </c>
    </row>
    <row r="2862" spans="1:23" hidden="1">
      <c r="A2862" s="206" t="str">
        <f>IF(SP_NORTE!Y2865="","*",SP_NORTE!Y2865)</f>
        <v>*</v>
      </c>
      <c r="B2862" s="206" t="str">
        <f>IF(SP_NORTE!X2865="","*",SP_NORTE!X2865)</f>
        <v>*</v>
      </c>
      <c r="C2862" s="206" t="str">
        <f>IF(SP_NORTE!Z2865="","*",SP_NORTE!Z2865)</f>
        <v>*</v>
      </c>
      <c r="D2862" s="195" t="str">
        <f>IF(SP_NORTE!S2865="","*",SP_NORTE!S2865)</f>
        <v>*</v>
      </c>
      <c r="E2862" s="195" t="str">
        <f>IF(SP_NORTE!T2865="","*",SP_NORTE!T2865)</f>
        <v>*</v>
      </c>
      <c r="F2862" s="205" t="str">
        <f>IF(SP_NORTE!B2865="","*",SP_NORTE!B2865)</f>
        <v>*</v>
      </c>
      <c r="G2862" s="205" t="str">
        <f>IF(SP_NORTE!D2865="","*",SP_NORTE!D2865)</f>
        <v>*</v>
      </c>
      <c r="H2862" s="205" t="str">
        <f>IF(SP_NORTE!F2865="","*",SP_NORTE!F2865)</f>
        <v>*</v>
      </c>
      <c r="I2862" s="205" t="str">
        <f>IF(SP_NORTE!H2865="","*",SP_NORTE!H2865)</f>
        <v>*</v>
      </c>
      <c r="J2862" s="205" t="str">
        <f>IF(SP_NORTE!I2865="","*",SP_NORTE!I2865)</f>
        <v>*</v>
      </c>
      <c r="K2862" s="195" t="str">
        <f>IF(SP_NORTE!M2865="","*",SP_NORTE!M2865)</f>
        <v>*</v>
      </c>
      <c r="L2862" s="195" t="str">
        <f>IF(SP_NORTE!N2865="","*",SP_NORTE!N2865)</f>
        <v>*</v>
      </c>
      <c r="M2862" s="196" t="str">
        <f>IF(SP_NORTE!J2865="","*",SP_NORTE!J2865)</f>
        <v>*</v>
      </c>
      <c r="N2862" s="204" t="str">
        <f>IF(SP_NORTE!K2865="","*",SP_NORTE!K2865)</f>
        <v>*</v>
      </c>
      <c r="O2862" s="204" t="str">
        <f>IF(SP_NORTE!L2865="","*",SP_NORTE!L2865)</f>
        <v>*</v>
      </c>
      <c r="P2862" s="203" t="str">
        <f>IF(SP_NORTE!O2865="","*",SP_NORTE!O2865)</f>
        <v>*</v>
      </c>
      <c r="Q2862" s="203" t="str">
        <f>IF(SP_NORTE!P2865="","*",SP_NORTE!P2865)</f>
        <v>*</v>
      </c>
      <c r="R2862" s="205" t="str">
        <f>IF(SP_NORTE!Q2865="","*",CONCATENATE(SP_NORTE!Q2865," ",SP_NORTE!R2865))</f>
        <v>*</v>
      </c>
      <c r="S2862" s="205" t="str">
        <f>IF(SP_NORTE!V2865="","*",SP_NORTE!V2865)</f>
        <v>*</v>
      </c>
      <c r="T2862" s="205" t="str">
        <f>IF(SP_NORTE!W2865="","*",SP_NORTE!W2865)</f>
        <v>*</v>
      </c>
      <c r="U2862" s="193" t="str">
        <f ca="1">_xlfn.XLOOKUP(G2862&amp;$U$2,BS_CONTROLE[CHAVE],BS_CONTROLE[Quantidade_11],"-")</f>
        <v>-</v>
      </c>
      <c r="V2862" s="193" t="str">
        <f ca="1">_xlfn.XLOOKUP(G2862&amp;$V$2,BS_CONTROLE[CHAVE],BS_CONTROLE[Quantidade_11],"-")</f>
        <v>-</v>
      </c>
      <c r="W2862" s="193" t="str">
        <f ca="1">_xlfn.XLOOKUP(G2862&amp;$W$2,BS_CONTROLE[CHAVE],BS_CONTROLE[Quantidade_11],"-")</f>
        <v>-</v>
      </c>
    </row>
    <row r="2863" spans="1:23" hidden="1">
      <c r="A2863" s="206" t="str">
        <f>IF(SP_NORTE!Y2866="","*",SP_NORTE!Y2866)</f>
        <v>*</v>
      </c>
      <c r="B2863" s="206" t="str">
        <f>IF(SP_NORTE!X2866="","*",SP_NORTE!X2866)</f>
        <v>*</v>
      </c>
      <c r="C2863" s="206" t="str">
        <f>IF(SP_NORTE!Z2866="","*",SP_NORTE!Z2866)</f>
        <v>*</v>
      </c>
      <c r="D2863" s="195" t="str">
        <f>IF(SP_NORTE!S2866="","*",SP_NORTE!S2866)</f>
        <v>*</v>
      </c>
      <c r="E2863" s="195" t="str">
        <f>IF(SP_NORTE!T2866="","*",SP_NORTE!T2866)</f>
        <v>*</v>
      </c>
      <c r="F2863" s="205" t="str">
        <f>IF(SP_NORTE!B2866="","*",SP_NORTE!B2866)</f>
        <v>*</v>
      </c>
      <c r="G2863" s="205" t="str">
        <f>IF(SP_NORTE!D2866="","*",SP_NORTE!D2866)</f>
        <v>*</v>
      </c>
      <c r="H2863" s="205" t="str">
        <f>IF(SP_NORTE!F2866="","*",SP_NORTE!F2866)</f>
        <v>*</v>
      </c>
      <c r="I2863" s="205" t="str">
        <f>IF(SP_NORTE!H2866="","*",SP_NORTE!H2866)</f>
        <v>*</v>
      </c>
      <c r="J2863" s="205" t="str">
        <f>IF(SP_NORTE!I2866="","*",SP_NORTE!I2866)</f>
        <v>*</v>
      </c>
      <c r="K2863" s="195" t="str">
        <f>IF(SP_NORTE!M2866="","*",SP_NORTE!M2866)</f>
        <v>*</v>
      </c>
      <c r="L2863" s="195" t="str">
        <f>IF(SP_NORTE!N2866="","*",SP_NORTE!N2866)</f>
        <v>*</v>
      </c>
      <c r="M2863" s="196" t="str">
        <f>IF(SP_NORTE!J2866="","*",SP_NORTE!J2866)</f>
        <v>*</v>
      </c>
      <c r="N2863" s="204" t="str">
        <f>IF(SP_NORTE!K2866="","*",SP_NORTE!K2866)</f>
        <v>*</v>
      </c>
      <c r="O2863" s="204" t="str">
        <f>IF(SP_NORTE!L2866="","*",SP_NORTE!L2866)</f>
        <v>*</v>
      </c>
      <c r="P2863" s="203" t="str">
        <f>IF(SP_NORTE!O2866="","*",SP_NORTE!O2866)</f>
        <v>*</v>
      </c>
      <c r="Q2863" s="203" t="str">
        <f>IF(SP_NORTE!P2866="","*",SP_NORTE!P2866)</f>
        <v>*</v>
      </c>
      <c r="R2863" s="205" t="str">
        <f>IF(SP_NORTE!Q2866="","*",CONCATENATE(SP_NORTE!Q2866," ",SP_NORTE!R2866))</f>
        <v>*</v>
      </c>
      <c r="S2863" s="205" t="str">
        <f>IF(SP_NORTE!V2866="","*",SP_NORTE!V2866)</f>
        <v>*</v>
      </c>
      <c r="T2863" s="205" t="str">
        <f>IF(SP_NORTE!W2866="","*",SP_NORTE!W2866)</f>
        <v>*</v>
      </c>
      <c r="U2863" s="193" t="str">
        <f ca="1">_xlfn.XLOOKUP(G2863&amp;$U$2,BS_CONTROLE[CHAVE],BS_CONTROLE[Quantidade_11],"-")</f>
        <v>-</v>
      </c>
      <c r="V2863" s="193" t="str">
        <f ca="1">_xlfn.XLOOKUP(G2863&amp;$V$2,BS_CONTROLE[CHAVE],BS_CONTROLE[Quantidade_11],"-")</f>
        <v>-</v>
      </c>
      <c r="W2863" s="193" t="str">
        <f ca="1">_xlfn.XLOOKUP(G2863&amp;$W$2,BS_CONTROLE[CHAVE],BS_CONTROLE[Quantidade_11],"-")</f>
        <v>-</v>
      </c>
    </row>
    <row r="2864" spans="1:23" hidden="1">
      <c r="A2864" s="206" t="str">
        <f>IF(SP_NORTE!Y2867="","*",SP_NORTE!Y2867)</f>
        <v>*</v>
      </c>
      <c r="B2864" s="206" t="str">
        <f>IF(SP_NORTE!X2867="","*",SP_NORTE!X2867)</f>
        <v>*</v>
      </c>
      <c r="C2864" s="206" t="str">
        <f>IF(SP_NORTE!Z2867="","*",SP_NORTE!Z2867)</f>
        <v>*</v>
      </c>
      <c r="D2864" s="195" t="str">
        <f>IF(SP_NORTE!S2867="","*",SP_NORTE!S2867)</f>
        <v>*</v>
      </c>
      <c r="E2864" s="195" t="str">
        <f>IF(SP_NORTE!T2867="","*",SP_NORTE!T2867)</f>
        <v>*</v>
      </c>
      <c r="F2864" s="205" t="str">
        <f>IF(SP_NORTE!B2867="","*",SP_NORTE!B2867)</f>
        <v>*</v>
      </c>
      <c r="G2864" s="205" t="str">
        <f>IF(SP_NORTE!D2867="","*",SP_NORTE!D2867)</f>
        <v>*</v>
      </c>
      <c r="H2864" s="205" t="str">
        <f>IF(SP_NORTE!F2867="","*",SP_NORTE!F2867)</f>
        <v>*</v>
      </c>
      <c r="I2864" s="205" t="str">
        <f>IF(SP_NORTE!H2867="","*",SP_NORTE!H2867)</f>
        <v>*</v>
      </c>
      <c r="J2864" s="205" t="str">
        <f>IF(SP_NORTE!I2867="","*",SP_NORTE!I2867)</f>
        <v>*</v>
      </c>
      <c r="K2864" s="195" t="str">
        <f>IF(SP_NORTE!M2867="","*",SP_NORTE!M2867)</f>
        <v>*</v>
      </c>
      <c r="L2864" s="195" t="str">
        <f>IF(SP_NORTE!N2867="","*",SP_NORTE!N2867)</f>
        <v>*</v>
      </c>
      <c r="M2864" s="196" t="str">
        <f>IF(SP_NORTE!J2867="","*",SP_NORTE!J2867)</f>
        <v>*</v>
      </c>
      <c r="N2864" s="204" t="str">
        <f>IF(SP_NORTE!K2867="","*",SP_NORTE!K2867)</f>
        <v>*</v>
      </c>
      <c r="O2864" s="204" t="str">
        <f>IF(SP_NORTE!L2867="","*",SP_NORTE!L2867)</f>
        <v>*</v>
      </c>
      <c r="P2864" s="203" t="str">
        <f>IF(SP_NORTE!O2867="","*",SP_NORTE!O2867)</f>
        <v>*</v>
      </c>
      <c r="Q2864" s="203" t="str">
        <f>IF(SP_NORTE!P2867="","*",SP_NORTE!P2867)</f>
        <v>*</v>
      </c>
      <c r="R2864" s="205" t="str">
        <f>IF(SP_NORTE!Q2867="","*",CONCATENATE(SP_NORTE!Q2867," ",SP_NORTE!R2867))</f>
        <v>*</v>
      </c>
      <c r="S2864" s="205" t="str">
        <f>IF(SP_NORTE!V2867="","*",SP_NORTE!V2867)</f>
        <v>*</v>
      </c>
      <c r="T2864" s="205" t="str">
        <f>IF(SP_NORTE!W2867="","*",SP_NORTE!W2867)</f>
        <v>*</v>
      </c>
      <c r="U2864" s="193" t="str">
        <f ca="1">_xlfn.XLOOKUP(G2864&amp;$U$2,BS_CONTROLE[CHAVE],BS_CONTROLE[Quantidade_11],"-")</f>
        <v>-</v>
      </c>
      <c r="V2864" s="193" t="str">
        <f ca="1">_xlfn.XLOOKUP(G2864&amp;$V$2,BS_CONTROLE[CHAVE],BS_CONTROLE[Quantidade_11],"-")</f>
        <v>-</v>
      </c>
      <c r="W2864" s="193" t="str">
        <f ca="1">_xlfn.XLOOKUP(G2864&amp;$W$2,BS_CONTROLE[CHAVE],BS_CONTROLE[Quantidade_11],"-")</f>
        <v>-</v>
      </c>
    </row>
    <row r="2865" spans="1:23" hidden="1">
      <c r="A2865" s="206" t="str">
        <f>IF(SP_NORTE!Y2868="","*",SP_NORTE!Y2868)</f>
        <v>*</v>
      </c>
      <c r="B2865" s="206" t="str">
        <f>IF(SP_NORTE!X2868="","*",SP_NORTE!X2868)</f>
        <v>*</v>
      </c>
      <c r="C2865" s="206" t="str">
        <f>IF(SP_NORTE!Z2868="","*",SP_NORTE!Z2868)</f>
        <v>*</v>
      </c>
      <c r="D2865" s="195" t="str">
        <f>IF(SP_NORTE!S2868="","*",SP_NORTE!S2868)</f>
        <v>*</v>
      </c>
      <c r="E2865" s="195" t="str">
        <f>IF(SP_NORTE!T2868="","*",SP_NORTE!T2868)</f>
        <v>*</v>
      </c>
      <c r="F2865" s="205" t="str">
        <f>IF(SP_NORTE!B2868="","*",SP_NORTE!B2868)</f>
        <v>*</v>
      </c>
      <c r="G2865" s="205" t="str">
        <f>IF(SP_NORTE!D2868="","*",SP_NORTE!D2868)</f>
        <v>*</v>
      </c>
      <c r="H2865" s="205" t="str">
        <f>IF(SP_NORTE!F2868="","*",SP_NORTE!F2868)</f>
        <v>*</v>
      </c>
      <c r="I2865" s="205" t="str">
        <f>IF(SP_NORTE!H2868="","*",SP_NORTE!H2868)</f>
        <v>*</v>
      </c>
      <c r="J2865" s="205" t="str">
        <f>IF(SP_NORTE!I2868="","*",SP_NORTE!I2868)</f>
        <v>*</v>
      </c>
      <c r="K2865" s="195" t="str">
        <f>IF(SP_NORTE!M2868="","*",SP_NORTE!M2868)</f>
        <v>*</v>
      </c>
      <c r="L2865" s="195" t="str">
        <f>IF(SP_NORTE!N2868="","*",SP_NORTE!N2868)</f>
        <v>*</v>
      </c>
      <c r="M2865" s="196" t="str">
        <f>IF(SP_NORTE!J2868="","*",SP_NORTE!J2868)</f>
        <v>*</v>
      </c>
      <c r="N2865" s="204" t="str">
        <f>IF(SP_NORTE!K2868="","*",SP_NORTE!K2868)</f>
        <v>*</v>
      </c>
      <c r="O2865" s="204" t="str">
        <f>IF(SP_NORTE!L2868="","*",SP_NORTE!L2868)</f>
        <v>*</v>
      </c>
      <c r="P2865" s="203" t="str">
        <f>IF(SP_NORTE!O2868="","*",SP_NORTE!O2868)</f>
        <v>*</v>
      </c>
      <c r="Q2865" s="203" t="str">
        <f>IF(SP_NORTE!P2868="","*",SP_NORTE!P2868)</f>
        <v>*</v>
      </c>
      <c r="R2865" s="205" t="str">
        <f>IF(SP_NORTE!Q2868="","*",CONCATENATE(SP_NORTE!Q2868," ",SP_NORTE!R2868))</f>
        <v>*</v>
      </c>
      <c r="S2865" s="205" t="str">
        <f>IF(SP_NORTE!V2868="","*",SP_NORTE!V2868)</f>
        <v>*</v>
      </c>
      <c r="T2865" s="205" t="str">
        <f>IF(SP_NORTE!W2868="","*",SP_NORTE!W2868)</f>
        <v>*</v>
      </c>
      <c r="U2865" s="193" t="str">
        <f ca="1">_xlfn.XLOOKUP(G2865&amp;$U$2,BS_CONTROLE[CHAVE],BS_CONTROLE[Quantidade_11],"-")</f>
        <v>-</v>
      </c>
      <c r="V2865" s="193" t="str">
        <f ca="1">_xlfn.XLOOKUP(G2865&amp;$V$2,BS_CONTROLE[CHAVE],BS_CONTROLE[Quantidade_11],"-")</f>
        <v>-</v>
      </c>
      <c r="W2865" s="193" t="str">
        <f ca="1">_xlfn.XLOOKUP(G2865&amp;$W$2,BS_CONTROLE[CHAVE],BS_CONTROLE[Quantidade_11],"-")</f>
        <v>-</v>
      </c>
    </row>
    <row r="2866" spans="1:23" hidden="1">
      <c r="A2866" s="206" t="str">
        <f>IF(SP_NORTE!Y2869="","*",SP_NORTE!Y2869)</f>
        <v>*</v>
      </c>
      <c r="B2866" s="206" t="str">
        <f>IF(SP_NORTE!X2869="","*",SP_NORTE!X2869)</f>
        <v>*</v>
      </c>
      <c r="C2866" s="206" t="str">
        <f>IF(SP_NORTE!Z2869="","*",SP_NORTE!Z2869)</f>
        <v>*</v>
      </c>
      <c r="D2866" s="195" t="str">
        <f>IF(SP_NORTE!S2869="","*",SP_NORTE!S2869)</f>
        <v>*</v>
      </c>
      <c r="E2866" s="195" t="str">
        <f>IF(SP_NORTE!T2869="","*",SP_NORTE!T2869)</f>
        <v>*</v>
      </c>
      <c r="F2866" s="205" t="str">
        <f>IF(SP_NORTE!B2869="","*",SP_NORTE!B2869)</f>
        <v>*</v>
      </c>
      <c r="G2866" s="205" t="str">
        <f>IF(SP_NORTE!D2869="","*",SP_NORTE!D2869)</f>
        <v>*</v>
      </c>
      <c r="H2866" s="205" t="str">
        <f>IF(SP_NORTE!F2869="","*",SP_NORTE!F2869)</f>
        <v>*</v>
      </c>
      <c r="I2866" s="205" t="str">
        <f>IF(SP_NORTE!H2869="","*",SP_NORTE!H2869)</f>
        <v>*</v>
      </c>
      <c r="J2866" s="205" t="str">
        <f>IF(SP_NORTE!I2869="","*",SP_NORTE!I2869)</f>
        <v>*</v>
      </c>
      <c r="K2866" s="195" t="str">
        <f>IF(SP_NORTE!M2869="","*",SP_NORTE!M2869)</f>
        <v>*</v>
      </c>
      <c r="L2866" s="195" t="str">
        <f>IF(SP_NORTE!N2869="","*",SP_NORTE!N2869)</f>
        <v>*</v>
      </c>
      <c r="M2866" s="196" t="str">
        <f>IF(SP_NORTE!J2869="","*",SP_NORTE!J2869)</f>
        <v>*</v>
      </c>
      <c r="N2866" s="204" t="str">
        <f>IF(SP_NORTE!K2869="","*",SP_NORTE!K2869)</f>
        <v>*</v>
      </c>
      <c r="O2866" s="204" t="str">
        <f>IF(SP_NORTE!L2869="","*",SP_NORTE!L2869)</f>
        <v>*</v>
      </c>
      <c r="P2866" s="203" t="str">
        <f>IF(SP_NORTE!O2869="","*",SP_NORTE!O2869)</f>
        <v>*</v>
      </c>
      <c r="Q2866" s="203" t="str">
        <f>IF(SP_NORTE!P2869="","*",SP_NORTE!P2869)</f>
        <v>*</v>
      </c>
      <c r="R2866" s="205" t="str">
        <f>IF(SP_NORTE!Q2869="","*",CONCATENATE(SP_NORTE!Q2869," ",SP_NORTE!R2869))</f>
        <v>*</v>
      </c>
      <c r="S2866" s="205" t="str">
        <f>IF(SP_NORTE!V2869="","*",SP_NORTE!V2869)</f>
        <v>*</v>
      </c>
      <c r="T2866" s="205" t="str">
        <f>IF(SP_NORTE!W2869="","*",SP_NORTE!W2869)</f>
        <v>*</v>
      </c>
      <c r="U2866" s="193" t="str">
        <f ca="1">_xlfn.XLOOKUP(G2866&amp;$U$2,BS_CONTROLE[CHAVE],BS_CONTROLE[Quantidade_11],"-")</f>
        <v>-</v>
      </c>
      <c r="V2866" s="193" t="str">
        <f ca="1">_xlfn.XLOOKUP(G2866&amp;$V$2,BS_CONTROLE[CHAVE],BS_CONTROLE[Quantidade_11],"-")</f>
        <v>-</v>
      </c>
      <c r="W2866" s="193" t="str">
        <f ca="1">_xlfn.XLOOKUP(G2866&amp;$W$2,BS_CONTROLE[CHAVE],BS_CONTROLE[Quantidade_11],"-")</f>
        <v>-</v>
      </c>
    </row>
    <row r="2867" spans="1:23" hidden="1">
      <c r="A2867" s="206" t="str">
        <f>IF(SP_NORTE!Y2870="","*",SP_NORTE!Y2870)</f>
        <v>*</v>
      </c>
      <c r="B2867" s="206" t="str">
        <f>IF(SP_NORTE!X2870="","*",SP_NORTE!X2870)</f>
        <v>*</v>
      </c>
      <c r="C2867" s="206" t="str">
        <f>IF(SP_NORTE!Z2870="","*",SP_NORTE!Z2870)</f>
        <v>*</v>
      </c>
      <c r="D2867" s="195" t="str">
        <f>IF(SP_NORTE!S2870="","*",SP_NORTE!S2870)</f>
        <v>*</v>
      </c>
      <c r="E2867" s="195" t="str">
        <f>IF(SP_NORTE!T2870="","*",SP_NORTE!T2870)</f>
        <v>*</v>
      </c>
      <c r="F2867" s="205" t="str">
        <f>IF(SP_NORTE!B2870="","*",SP_NORTE!B2870)</f>
        <v>*</v>
      </c>
      <c r="G2867" s="205" t="str">
        <f>IF(SP_NORTE!D2870="","*",SP_NORTE!D2870)</f>
        <v>*</v>
      </c>
      <c r="H2867" s="205" t="str">
        <f>IF(SP_NORTE!F2870="","*",SP_NORTE!F2870)</f>
        <v>*</v>
      </c>
      <c r="I2867" s="205" t="str">
        <f>IF(SP_NORTE!H2870="","*",SP_NORTE!H2870)</f>
        <v>*</v>
      </c>
      <c r="J2867" s="205" t="str">
        <f>IF(SP_NORTE!I2870="","*",SP_NORTE!I2870)</f>
        <v>*</v>
      </c>
      <c r="K2867" s="195" t="str">
        <f>IF(SP_NORTE!M2870="","*",SP_NORTE!M2870)</f>
        <v>*</v>
      </c>
      <c r="L2867" s="195" t="str">
        <f>IF(SP_NORTE!N2870="","*",SP_NORTE!N2870)</f>
        <v>*</v>
      </c>
      <c r="M2867" s="196" t="str">
        <f>IF(SP_NORTE!J2870="","*",SP_NORTE!J2870)</f>
        <v>*</v>
      </c>
      <c r="N2867" s="204" t="str">
        <f>IF(SP_NORTE!K2870="","*",SP_NORTE!K2870)</f>
        <v>*</v>
      </c>
      <c r="O2867" s="204" t="str">
        <f>IF(SP_NORTE!L2870="","*",SP_NORTE!L2870)</f>
        <v>*</v>
      </c>
      <c r="P2867" s="203" t="str">
        <f>IF(SP_NORTE!O2870="","*",SP_NORTE!O2870)</f>
        <v>*</v>
      </c>
      <c r="Q2867" s="203" t="str">
        <f>IF(SP_NORTE!P2870="","*",SP_NORTE!P2870)</f>
        <v>*</v>
      </c>
      <c r="R2867" s="205" t="str">
        <f>IF(SP_NORTE!Q2870="","*",CONCATENATE(SP_NORTE!Q2870," ",SP_NORTE!R2870))</f>
        <v>*</v>
      </c>
      <c r="S2867" s="205" t="str">
        <f>IF(SP_NORTE!V2870="","*",SP_NORTE!V2870)</f>
        <v>*</v>
      </c>
      <c r="T2867" s="205" t="str">
        <f>IF(SP_NORTE!W2870="","*",SP_NORTE!W2870)</f>
        <v>*</v>
      </c>
      <c r="U2867" s="193" t="str">
        <f ca="1">_xlfn.XLOOKUP(G2867&amp;$U$2,BS_CONTROLE[CHAVE],BS_CONTROLE[Quantidade_11],"-")</f>
        <v>-</v>
      </c>
      <c r="V2867" s="193" t="str">
        <f ca="1">_xlfn.XLOOKUP(G2867&amp;$V$2,BS_CONTROLE[CHAVE],BS_CONTROLE[Quantidade_11],"-")</f>
        <v>-</v>
      </c>
      <c r="W2867" s="193" t="str">
        <f ca="1">_xlfn.XLOOKUP(G2867&amp;$W$2,BS_CONTROLE[CHAVE],BS_CONTROLE[Quantidade_11],"-")</f>
        <v>-</v>
      </c>
    </row>
    <row r="2868" spans="1:23" hidden="1">
      <c r="A2868" s="206" t="str">
        <f>IF(SP_NORTE!Y2871="","*",SP_NORTE!Y2871)</f>
        <v>*</v>
      </c>
      <c r="B2868" s="206" t="str">
        <f>IF(SP_NORTE!X2871="","*",SP_NORTE!X2871)</f>
        <v>*</v>
      </c>
      <c r="C2868" s="206" t="str">
        <f>IF(SP_NORTE!Z2871="","*",SP_NORTE!Z2871)</f>
        <v>*</v>
      </c>
      <c r="D2868" s="195" t="str">
        <f>IF(SP_NORTE!S2871="","*",SP_NORTE!S2871)</f>
        <v>*</v>
      </c>
      <c r="E2868" s="195" t="str">
        <f>IF(SP_NORTE!T2871="","*",SP_NORTE!T2871)</f>
        <v>*</v>
      </c>
      <c r="F2868" s="205" t="str">
        <f>IF(SP_NORTE!B2871="","*",SP_NORTE!B2871)</f>
        <v>*</v>
      </c>
      <c r="G2868" s="205" t="str">
        <f>IF(SP_NORTE!D2871="","*",SP_NORTE!D2871)</f>
        <v>*</v>
      </c>
      <c r="H2868" s="205" t="str">
        <f>IF(SP_NORTE!F2871="","*",SP_NORTE!F2871)</f>
        <v>*</v>
      </c>
      <c r="I2868" s="205" t="str">
        <f>IF(SP_NORTE!H2871="","*",SP_NORTE!H2871)</f>
        <v>*</v>
      </c>
      <c r="J2868" s="205" t="str">
        <f>IF(SP_NORTE!I2871="","*",SP_NORTE!I2871)</f>
        <v>*</v>
      </c>
      <c r="K2868" s="195" t="str">
        <f>IF(SP_NORTE!M2871="","*",SP_NORTE!M2871)</f>
        <v>*</v>
      </c>
      <c r="L2868" s="195" t="str">
        <f>IF(SP_NORTE!N2871="","*",SP_NORTE!N2871)</f>
        <v>*</v>
      </c>
      <c r="M2868" s="196" t="str">
        <f>IF(SP_NORTE!J2871="","*",SP_NORTE!J2871)</f>
        <v>*</v>
      </c>
      <c r="N2868" s="204" t="str">
        <f>IF(SP_NORTE!K2871="","*",SP_NORTE!K2871)</f>
        <v>*</v>
      </c>
      <c r="O2868" s="204" t="str">
        <f>IF(SP_NORTE!L2871="","*",SP_NORTE!L2871)</f>
        <v>*</v>
      </c>
      <c r="P2868" s="203" t="str">
        <f>IF(SP_NORTE!O2871="","*",SP_NORTE!O2871)</f>
        <v>*</v>
      </c>
      <c r="Q2868" s="203" t="str">
        <f>IF(SP_NORTE!P2871="","*",SP_NORTE!P2871)</f>
        <v>*</v>
      </c>
      <c r="R2868" s="205" t="str">
        <f>IF(SP_NORTE!Q2871="","*",CONCATENATE(SP_NORTE!Q2871," ",SP_NORTE!R2871))</f>
        <v>*</v>
      </c>
      <c r="S2868" s="205" t="str">
        <f>IF(SP_NORTE!V2871="","*",SP_NORTE!V2871)</f>
        <v>*</v>
      </c>
      <c r="T2868" s="205" t="str">
        <f>IF(SP_NORTE!W2871="","*",SP_NORTE!W2871)</f>
        <v>*</v>
      </c>
      <c r="U2868" s="193" t="str">
        <f ca="1">_xlfn.XLOOKUP(G2868&amp;$U$2,BS_CONTROLE[CHAVE],BS_CONTROLE[Quantidade_11],"-")</f>
        <v>-</v>
      </c>
      <c r="V2868" s="193" t="str">
        <f ca="1">_xlfn.XLOOKUP(G2868&amp;$V$2,BS_CONTROLE[CHAVE],BS_CONTROLE[Quantidade_11],"-")</f>
        <v>-</v>
      </c>
      <c r="W2868" s="193" t="str">
        <f ca="1">_xlfn.XLOOKUP(G2868&amp;$W$2,BS_CONTROLE[CHAVE],BS_CONTROLE[Quantidade_11],"-")</f>
        <v>-</v>
      </c>
    </row>
    <row r="2869" spans="1:23" hidden="1">
      <c r="A2869" s="206" t="str">
        <f>IF(SP_NORTE!Y2872="","*",SP_NORTE!Y2872)</f>
        <v>*</v>
      </c>
      <c r="B2869" s="206" t="str">
        <f>IF(SP_NORTE!X2872="","*",SP_NORTE!X2872)</f>
        <v>*</v>
      </c>
      <c r="C2869" s="206" t="str">
        <f>IF(SP_NORTE!Z2872="","*",SP_NORTE!Z2872)</f>
        <v>*</v>
      </c>
      <c r="D2869" s="195" t="str">
        <f>IF(SP_NORTE!S2872="","*",SP_NORTE!S2872)</f>
        <v>*</v>
      </c>
      <c r="E2869" s="195" t="str">
        <f>IF(SP_NORTE!T2872="","*",SP_NORTE!T2872)</f>
        <v>*</v>
      </c>
      <c r="F2869" s="205" t="str">
        <f>IF(SP_NORTE!B2872="","*",SP_NORTE!B2872)</f>
        <v>*</v>
      </c>
      <c r="G2869" s="205" t="str">
        <f>IF(SP_NORTE!D2872="","*",SP_NORTE!D2872)</f>
        <v>*</v>
      </c>
      <c r="H2869" s="205" t="str">
        <f>IF(SP_NORTE!F2872="","*",SP_NORTE!F2872)</f>
        <v>*</v>
      </c>
      <c r="I2869" s="205" t="str">
        <f>IF(SP_NORTE!H2872="","*",SP_NORTE!H2872)</f>
        <v>*</v>
      </c>
      <c r="J2869" s="205" t="str">
        <f>IF(SP_NORTE!I2872="","*",SP_NORTE!I2872)</f>
        <v>*</v>
      </c>
      <c r="K2869" s="195" t="str">
        <f>IF(SP_NORTE!M2872="","*",SP_NORTE!M2872)</f>
        <v>*</v>
      </c>
      <c r="L2869" s="195" t="str">
        <f>IF(SP_NORTE!N2872="","*",SP_NORTE!N2872)</f>
        <v>*</v>
      </c>
      <c r="M2869" s="196" t="str">
        <f>IF(SP_NORTE!J2872="","*",SP_NORTE!J2872)</f>
        <v>*</v>
      </c>
      <c r="N2869" s="204" t="str">
        <f>IF(SP_NORTE!K2872="","*",SP_NORTE!K2872)</f>
        <v>*</v>
      </c>
      <c r="O2869" s="204" t="str">
        <f>IF(SP_NORTE!L2872="","*",SP_NORTE!L2872)</f>
        <v>*</v>
      </c>
      <c r="P2869" s="203" t="str">
        <f>IF(SP_NORTE!O2872="","*",SP_NORTE!O2872)</f>
        <v>*</v>
      </c>
      <c r="Q2869" s="203" t="str">
        <f>IF(SP_NORTE!P2872="","*",SP_NORTE!P2872)</f>
        <v>*</v>
      </c>
      <c r="R2869" s="205" t="str">
        <f>IF(SP_NORTE!Q2872="","*",CONCATENATE(SP_NORTE!Q2872," ",SP_NORTE!R2872))</f>
        <v>*</v>
      </c>
      <c r="S2869" s="205" t="str">
        <f>IF(SP_NORTE!V2872="","*",SP_NORTE!V2872)</f>
        <v>*</v>
      </c>
      <c r="T2869" s="205" t="str">
        <f>IF(SP_NORTE!W2872="","*",SP_NORTE!W2872)</f>
        <v>*</v>
      </c>
      <c r="U2869" s="193" t="str">
        <f ca="1">_xlfn.XLOOKUP(G2869&amp;$U$2,BS_CONTROLE[CHAVE],BS_CONTROLE[Quantidade_11],"-")</f>
        <v>-</v>
      </c>
      <c r="V2869" s="193" t="str">
        <f ca="1">_xlfn.XLOOKUP(G2869&amp;$V$2,BS_CONTROLE[CHAVE],BS_CONTROLE[Quantidade_11],"-")</f>
        <v>-</v>
      </c>
      <c r="W2869" s="193" t="str">
        <f ca="1">_xlfn.XLOOKUP(G2869&amp;$W$2,BS_CONTROLE[CHAVE],BS_CONTROLE[Quantidade_11],"-")</f>
        <v>-</v>
      </c>
    </row>
    <row r="2870" spans="1:23" hidden="1">
      <c r="A2870" s="206" t="str">
        <f>IF(SP_NORTE!Y2873="","*",SP_NORTE!Y2873)</f>
        <v>*</v>
      </c>
      <c r="B2870" s="206" t="str">
        <f>IF(SP_NORTE!X2873="","*",SP_NORTE!X2873)</f>
        <v>*</v>
      </c>
      <c r="C2870" s="206" t="str">
        <f>IF(SP_NORTE!Z2873="","*",SP_NORTE!Z2873)</f>
        <v>*</v>
      </c>
      <c r="D2870" s="195" t="str">
        <f>IF(SP_NORTE!S2873="","*",SP_NORTE!S2873)</f>
        <v>*</v>
      </c>
      <c r="E2870" s="195" t="str">
        <f>IF(SP_NORTE!T2873="","*",SP_NORTE!T2873)</f>
        <v>*</v>
      </c>
      <c r="F2870" s="205" t="str">
        <f>IF(SP_NORTE!B2873="","*",SP_NORTE!B2873)</f>
        <v>*</v>
      </c>
      <c r="G2870" s="205" t="str">
        <f>IF(SP_NORTE!D2873="","*",SP_NORTE!D2873)</f>
        <v>*</v>
      </c>
      <c r="H2870" s="205" t="str">
        <f>IF(SP_NORTE!F2873="","*",SP_NORTE!F2873)</f>
        <v>*</v>
      </c>
      <c r="I2870" s="205" t="str">
        <f>IF(SP_NORTE!H2873="","*",SP_NORTE!H2873)</f>
        <v>*</v>
      </c>
      <c r="J2870" s="205" t="str">
        <f>IF(SP_NORTE!I2873="","*",SP_NORTE!I2873)</f>
        <v>*</v>
      </c>
      <c r="K2870" s="195" t="str">
        <f>IF(SP_NORTE!M2873="","*",SP_NORTE!M2873)</f>
        <v>*</v>
      </c>
      <c r="L2870" s="195" t="str">
        <f>IF(SP_NORTE!N2873="","*",SP_NORTE!N2873)</f>
        <v>*</v>
      </c>
      <c r="M2870" s="196" t="str">
        <f>IF(SP_NORTE!J2873="","*",SP_NORTE!J2873)</f>
        <v>*</v>
      </c>
      <c r="N2870" s="204" t="str">
        <f>IF(SP_NORTE!K2873="","*",SP_NORTE!K2873)</f>
        <v>*</v>
      </c>
      <c r="O2870" s="204" t="str">
        <f>IF(SP_NORTE!L2873="","*",SP_NORTE!L2873)</f>
        <v>*</v>
      </c>
      <c r="P2870" s="203" t="str">
        <f>IF(SP_NORTE!O2873="","*",SP_NORTE!O2873)</f>
        <v>*</v>
      </c>
      <c r="Q2870" s="203" t="str">
        <f>IF(SP_NORTE!P2873="","*",SP_NORTE!P2873)</f>
        <v>*</v>
      </c>
      <c r="R2870" s="205" t="str">
        <f>IF(SP_NORTE!Q2873="","*",CONCATENATE(SP_NORTE!Q2873," ",SP_NORTE!R2873))</f>
        <v>*</v>
      </c>
      <c r="S2870" s="205" t="str">
        <f>IF(SP_NORTE!V2873="","*",SP_NORTE!V2873)</f>
        <v>*</v>
      </c>
      <c r="T2870" s="205" t="str">
        <f>IF(SP_NORTE!W2873="","*",SP_NORTE!W2873)</f>
        <v>*</v>
      </c>
      <c r="U2870" s="193" t="str">
        <f ca="1">_xlfn.XLOOKUP(G2870&amp;$U$2,BS_CONTROLE[CHAVE],BS_CONTROLE[Quantidade_11],"-")</f>
        <v>-</v>
      </c>
      <c r="V2870" s="193" t="str">
        <f ca="1">_xlfn.XLOOKUP(G2870&amp;$V$2,BS_CONTROLE[CHAVE],BS_CONTROLE[Quantidade_11],"-")</f>
        <v>-</v>
      </c>
      <c r="W2870" s="193" t="str">
        <f ca="1">_xlfn.XLOOKUP(G2870&amp;$W$2,BS_CONTROLE[CHAVE],BS_CONTROLE[Quantidade_11],"-")</f>
        <v>-</v>
      </c>
    </row>
    <row r="2871" spans="1:23" hidden="1">
      <c r="A2871" s="206" t="str">
        <f>IF(SP_NORTE!Y2874="","*",SP_NORTE!Y2874)</f>
        <v>*</v>
      </c>
      <c r="B2871" s="206" t="str">
        <f>IF(SP_NORTE!X2874="","*",SP_NORTE!X2874)</f>
        <v>*</v>
      </c>
      <c r="C2871" s="206" t="str">
        <f>IF(SP_NORTE!Z2874="","*",SP_NORTE!Z2874)</f>
        <v>*</v>
      </c>
      <c r="D2871" s="195" t="str">
        <f>IF(SP_NORTE!S2874="","*",SP_NORTE!S2874)</f>
        <v>*</v>
      </c>
      <c r="E2871" s="195" t="str">
        <f>IF(SP_NORTE!T2874="","*",SP_NORTE!T2874)</f>
        <v>*</v>
      </c>
      <c r="F2871" s="205" t="str">
        <f>IF(SP_NORTE!B2874="","*",SP_NORTE!B2874)</f>
        <v>*</v>
      </c>
      <c r="G2871" s="205" t="str">
        <f>IF(SP_NORTE!D2874="","*",SP_NORTE!D2874)</f>
        <v>*</v>
      </c>
      <c r="H2871" s="205" t="str">
        <f>IF(SP_NORTE!F2874="","*",SP_NORTE!F2874)</f>
        <v>*</v>
      </c>
      <c r="I2871" s="205" t="str">
        <f>IF(SP_NORTE!H2874="","*",SP_NORTE!H2874)</f>
        <v>*</v>
      </c>
      <c r="J2871" s="205" t="str">
        <f>IF(SP_NORTE!I2874="","*",SP_NORTE!I2874)</f>
        <v>*</v>
      </c>
      <c r="K2871" s="195" t="str">
        <f>IF(SP_NORTE!M2874="","*",SP_NORTE!M2874)</f>
        <v>*</v>
      </c>
      <c r="L2871" s="195" t="str">
        <f>IF(SP_NORTE!N2874="","*",SP_NORTE!N2874)</f>
        <v>*</v>
      </c>
      <c r="M2871" s="196" t="str">
        <f>IF(SP_NORTE!J2874="","*",SP_NORTE!J2874)</f>
        <v>*</v>
      </c>
      <c r="N2871" s="204" t="str">
        <f>IF(SP_NORTE!K2874="","*",SP_NORTE!K2874)</f>
        <v>*</v>
      </c>
      <c r="O2871" s="204" t="str">
        <f>IF(SP_NORTE!L2874="","*",SP_NORTE!L2874)</f>
        <v>*</v>
      </c>
      <c r="P2871" s="203" t="str">
        <f>IF(SP_NORTE!O2874="","*",SP_NORTE!O2874)</f>
        <v>*</v>
      </c>
      <c r="Q2871" s="203" t="str">
        <f>IF(SP_NORTE!P2874="","*",SP_NORTE!P2874)</f>
        <v>*</v>
      </c>
      <c r="R2871" s="205" t="str">
        <f>IF(SP_NORTE!Q2874="","*",CONCATENATE(SP_NORTE!Q2874," ",SP_NORTE!R2874))</f>
        <v>*</v>
      </c>
      <c r="S2871" s="205" t="str">
        <f>IF(SP_NORTE!V2874="","*",SP_NORTE!V2874)</f>
        <v>*</v>
      </c>
      <c r="T2871" s="205" t="str">
        <f>IF(SP_NORTE!W2874="","*",SP_NORTE!W2874)</f>
        <v>*</v>
      </c>
      <c r="U2871" s="193" t="str">
        <f ca="1">_xlfn.XLOOKUP(G2871&amp;$U$2,BS_CONTROLE[CHAVE],BS_CONTROLE[Quantidade_11],"-")</f>
        <v>-</v>
      </c>
      <c r="V2871" s="193" t="str">
        <f ca="1">_xlfn.XLOOKUP(G2871&amp;$V$2,BS_CONTROLE[CHAVE],BS_CONTROLE[Quantidade_11],"-")</f>
        <v>-</v>
      </c>
      <c r="W2871" s="193" t="str">
        <f ca="1">_xlfn.XLOOKUP(G2871&amp;$W$2,BS_CONTROLE[CHAVE],BS_CONTROLE[Quantidade_11],"-")</f>
        <v>-</v>
      </c>
    </row>
    <row r="2872" spans="1:23" hidden="1">
      <c r="A2872" s="206" t="str">
        <f>IF(SP_NORTE!Y2875="","*",SP_NORTE!Y2875)</f>
        <v>*</v>
      </c>
      <c r="B2872" s="206" t="str">
        <f>IF(SP_NORTE!X2875="","*",SP_NORTE!X2875)</f>
        <v>*</v>
      </c>
      <c r="C2872" s="206" t="str">
        <f>IF(SP_NORTE!Z2875="","*",SP_NORTE!Z2875)</f>
        <v>*</v>
      </c>
      <c r="D2872" s="195" t="str">
        <f>IF(SP_NORTE!S2875="","*",SP_NORTE!S2875)</f>
        <v>*</v>
      </c>
      <c r="E2872" s="195" t="str">
        <f>IF(SP_NORTE!T2875="","*",SP_NORTE!T2875)</f>
        <v>*</v>
      </c>
      <c r="F2872" s="205" t="str">
        <f>IF(SP_NORTE!B2875="","*",SP_NORTE!B2875)</f>
        <v>*</v>
      </c>
      <c r="G2872" s="205" t="str">
        <f>IF(SP_NORTE!D2875="","*",SP_NORTE!D2875)</f>
        <v>*</v>
      </c>
      <c r="H2872" s="205" t="str">
        <f>IF(SP_NORTE!F2875="","*",SP_NORTE!F2875)</f>
        <v>*</v>
      </c>
      <c r="I2872" s="205" t="str">
        <f>IF(SP_NORTE!H2875="","*",SP_NORTE!H2875)</f>
        <v>*</v>
      </c>
      <c r="J2872" s="205" t="str">
        <f>IF(SP_NORTE!I2875="","*",SP_NORTE!I2875)</f>
        <v>*</v>
      </c>
      <c r="K2872" s="195" t="str">
        <f>IF(SP_NORTE!M2875="","*",SP_NORTE!M2875)</f>
        <v>*</v>
      </c>
      <c r="L2872" s="195" t="str">
        <f>IF(SP_NORTE!N2875="","*",SP_NORTE!N2875)</f>
        <v>*</v>
      </c>
      <c r="M2872" s="196" t="str">
        <f>IF(SP_NORTE!J2875="","*",SP_NORTE!J2875)</f>
        <v>*</v>
      </c>
      <c r="N2872" s="204" t="str">
        <f>IF(SP_NORTE!K2875="","*",SP_NORTE!K2875)</f>
        <v>*</v>
      </c>
      <c r="O2872" s="204" t="str">
        <f>IF(SP_NORTE!L2875="","*",SP_NORTE!L2875)</f>
        <v>*</v>
      </c>
      <c r="P2872" s="203" t="str">
        <f>IF(SP_NORTE!O2875="","*",SP_NORTE!O2875)</f>
        <v>*</v>
      </c>
      <c r="Q2872" s="203" t="str">
        <f>IF(SP_NORTE!P2875="","*",SP_NORTE!P2875)</f>
        <v>*</v>
      </c>
      <c r="R2872" s="205" t="str">
        <f>IF(SP_NORTE!Q2875="","*",CONCATENATE(SP_NORTE!Q2875," ",SP_NORTE!R2875))</f>
        <v>*</v>
      </c>
      <c r="S2872" s="205" t="str">
        <f>IF(SP_NORTE!V2875="","*",SP_NORTE!V2875)</f>
        <v>*</v>
      </c>
      <c r="T2872" s="205" t="str">
        <f>IF(SP_NORTE!W2875="","*",SP_NORTE!W2875)</f>
        <v>*</v>
      </c>
      <c r="U2872" s="193" t="str">
        <f ca="1">_xlfn.XLOOKUP(G2872&amp;$U$2,BS_CONTROLE[CHAVE],BS_CONTROLE[Quantidade_11],"-")</f>
        <v>-</v>
      </c>
      <c r="V2872" s="193" t="str">
        <f ca="1">_xlfn.XLOOKUP(G2872&amp;$V$2,BS_CONTROLE[CHAVE],BS_CONTROLE[Quantidade_11],"-")</f>
        <v>-</v>
      </c>
      <c r="W2872" s="193" t="str">
        <f ca="1">_xlfn.XLOOKUP(G2872&amp;$W$2,BS_CONTROLE[CHAVE],BS_CONTROLE[Quantidade_11],"-")</f>
        <v>-</v>
      </c>
    </row>
    <row r="2873" spans="1:23" hidden="1">
      <c r="A2873" s="206" t="str">
        <f>IF(SP_NORTE!Y2876="","*",SP_NORTE!Y2876)</f>
        <v>*</v>
      </c>
      <c r="B2873" s="206" t="str">
        <f>IF(SP_NORTE!X2876="","*",SP_NORTE!X2876)</f>
        <v>*</v>
      </c>
      <c r="C2873" s="206" t="str">
        <f>IF(SP_NORTE!Z2876="","*",SP_NORTE!Z2876)</f>
        <v>*</v>
      </c>
      <c r="D2873" s="195" t="str">
        <f>IF(SP_NORTE!S2876="","*",SP_NORTE!S2876)</f>
        <v>*</v>
      </c>
      <c r="E2873" s="195" t="str">
        <f>IF(SP_NORTE!T2876="","*",SP_NORTE!T2876)</f>
        <v>*</v>
      </c>
      <c r="F2873" s="205" t="str">
        <f>IF(SP_NORTE!B2876="","*",SP_NORTE!B2876)</f>
        <v>*</v>
      </c>
      <c r="G2873" s="205" t="str">
        <f>IF(SP_NORTE!D2876="","*",SP_NORTE!D2876)</f>
        <v>*</v>
      </c>
      <c r="H2873" s="205" t="str">
        <f>IF(SP_NORTE!F2876="","*",SP_NORTE!F2876)</f>
        <v>*</v>
      </c>
      <c r="I2873" s="205" t="str">
        <f>IF(SP_NORTE!H2876="","*",SP_NORTE!H2876)</f>
        <v>*</v>
      </c>
      <c r="J2873" s="205" t="str">
        <f>IF(SP_NORTE!I2876="","*",SP_NORTE!I2876)</f>
        <v>*</v>
      </c>
      <c r="K2873" s="195" t="str">
        <f>IF(SP_NORTE!M2876="","*",SP_NORTE!M2876)</f>
        <v>*</v>
      </c>
      <c r="L2873" s="195" t="str">
        <f>IF(SP_NORTE!N2876="","*",SP_NORTE!N2876)</f>
        <v>*</v>
      </c>
      <c r="M2873" s="196" t="str">
        <f>IF(SP_NORTE!J2876="","*",SP_NORTE!J2876)</f>
        <v>*</v>
      </c>
      <c r="N2873" s="204" t="str">
        <f>IF(SP_NORTE!K2876="","*",SP_NORTE!K2876)</f>
        <v>*</v>
      </c>
      <c r="O2873" s="204" t="str">
        <f>IF(SP_NORTE!L2876="","*",SP_NORTE!L2876)</f>
        <v>*</v>
      </c>
      <c r="P2873" s="203" t="str">
        <f>IF(SP_NORTE!O2876="","*",SP_NORTE!O2876)</f>
        <v>*</v>
      </c>
      <c r="Q2873" s="203" t="str">
        <f>IF(SP_NORTE!P2876="","*",SP_NORTE!P2876)</f>
        <v>*</v>
      </c>
      <c r="R2873" s="205" t="str">
        <f>IF(SP_NORTE!Q2876="","*",CONCATENATE(SP_NORTE!Q2876," ",SP_NORTE!R2876))</f>
        <v>*</v>
      </c>
      <c r="S2873" s="205" t="str">
        <f>IF(SP_NORTE!V2876="","*",SP_NORTE!V2876)</f>
        <v>*</v>
      </c>
      <c r="T2873" s="205" t="str">
        <f>IF(SP_NORTE!W2876="","*",SP_NORTE!W2876)</f>
        <v>*</v>
      </c>
      <c r="U2873" s="193" t="str">
        <f ca="1">_xlfn.XLOOKUP(G2873&amp;$U$2,BS_CONTROLE[CHAVE],BS_CONTROLE[Quantidade_11],"-")</f>
        <v>-</v>
      </c>
      <c r="V2873" s="193" t="str">
        <f ca="1">_xlfn.XLOOKUP(G2873&amp;$V$2,BS_CONTROLE[CHAVE],BS_CONTROLE[Quantidade_11],"-")</f>
        <v>-</v>
      </c>
      <c r="W2873" s="193" t="str">
        <f ca="1">_xlfn.XLOOKUP(G2873&amp;$W$2,BS_CONTROLE[CHAVE],BS_CONTROLE[Quantidade_11],"-")</f>
        <v>-</v>
      </c>
    </row>
    <row r="2874" spans="1:23" hidden="1">
      <c r="A2874" s="206" t="str">
        <f>IF(SP_NORTE!Y2877="","*",SP_NORTE!Y2877)</f>
        <v>*</v>
      </c>
      <c r="B2874" s="206" t="str">
        <f>IF(SP_NORTE!X2877="","*",SP_NORTE!X2877)</f>
        <v>*</v>
      </c>
      <c r="C2874" s="206" t="str">
        <f>IF(SP_NORTE!Z2877="","*",SP_NORTE!Z2877)</f>
        <v>*</v>
      </c>
      <c r="D2874" s="195" t="str">
        <f>IF(SP_NORTE!S2877="","*",SP_NORTE!S2877)</f>
        <v>*</v>
      </c>
      <c r="E2874" s="195" t="str">
        <f>IF(SP_NORTE!T2877="","*",SP_NORTE!T2877)</f>
        <v>*</v>
      </c>
      <c r="F2874" s="205" t="str">
        <f>IF(SP_NORTE!B2877="","*",SP_NORTE!B2877)</f>
        <v>*</v>
      </c>
      <c r="G2874" s="205" t="str">
        <f>IF(SP_NORTE!D2877="","*",SP_NORTE!D2877)</f>
        <v>*</v>
      </c>
      <c r="H2874" s="205" t="str">
        <f>IF(SP_NORTE!F2877="","*",SP_NORTE!F2877)</f>
        <v>*</v>
      </c>
      <c r="I2874" s="205" t="str">
        <f>IF(SP_NORTE!H2877="","*",SP_NORTE!H2877)</f>
        <v>*</v>
      </c>
      <c r="J2874" s="205" t="str">
        <f>IF(SP_NORTE!I2877="","*",SP_NORTE!I2877)</f>
        <v>*</v>
      </c>
      <c r="K2874" s="195" t="str">
        <f>IF(SP_NORTE!M2877="","*",SP_NORTE!M2877)</f>
        <v>*</v>
      </c>
      <c r="L2874" s="195" t="str">
        <f>IF(SP_NORTE!N2877="","*",SP_NORTE!N2877)</f>
        <v>*</v>
      </c>
      <c r="M2874" s="196" t="str">
        <f>IF(SP_NORTE!J2877="","*",SP_NORTE!J2877)</f>
        <v>*</v>
      </c>
      <c r="N2874" s="204" t="str">
        <f>IF(SP_NORTE!K2877="","*",SP_NORTE!K2877)</f>
        <v>*</v>
      </c>
      <c r="O2874" s="204" t="str">
        <f>IF(SP_NORTE!L2877="","*",SP_NORTE!L2877)</f>
        <v>*</v>
      </c>
      <c r="P2874" s="203" t="str">
        <f>IF(SP_NORTE!O2877="","*",SP_NORTE!O2877)</f>
        <v>*</v>
      </c>
      <c r="Q2874" s="203" t="str">
        <f>IF(SP_NORTE!P2877="","*",SP_NORTE!P2877)</f>
        <v>*</v>
      </c>
      <c r="R2874" s="205" t="str">
        <f>IF(SP_NORTE!Q2877="","*",CONCATENATE(SP_NORTE!Q2877," ",SP_NORTE!R2877))</f>
        <v>*</v>
      </c>
      <c r="S2874" s="205" t="str">
        <f>IF(SP_NORTE!V2877="","*",SP_NORTE!V2877)</f>
        <v>*</v>
      </c>
      <c r="T2874" s="205" t="str">
        <f>IF(SP_NORTE!W2877="","*",SP_NORTE!W2877)</f>
        <v>*</v>
      </c>
      <c r="U2874" s="193" t="str">
        <f ca="1">_xlfn.XLOOKUP(G2874&amp;$U$2,BS_CONTROLE[CHAVE],BS_CONTROLE[Quantidade_11],"-")</f>
        <v>-</v>
      </c>
      <c r="V2874" s="193" t="str">
        <f ca="1">_xlfn.XLOOKUP(G2874&amp;$V$2,BS_CONTROLE[CHAVE],BS_CONTROLE[Quantidade_11],"-")</f>
        <v>-</v>
      </c>
      <c r="W2874" s="193" t="str">
        <f ca="1">_xlfn.XLOOKUP(G2874&amp;$W$2,BS_CONTROLE[CHAVE],BS_CONTROLE[Quantidade_11],"-")</f>
        <v>-</v>
      </c>
    </row>
    <row r="2875" spans="1:23" hidden="1">
      <c r="A2875" s="206" t="str">
        <f>IF(SP_NORTE!Y2878="","*",SP_NORTE!Y2878)</f>
        <v>*</v>
      </c>
      <c r="B2875" s="206" t="str">
        <f>IF(SP_NORTE!X2878="","*",SP_NORTE!X2878)</f>
        <v>*</v>
      </c>
      <c r="C2875" s="206" t="str">
        <f>IF(SP_NORTE!Z2878="","*",SP_NORTE!Z2878)</f>
        <v>*</v>
      </c>
      <c r="D2875" s="195" t="str">
        <f>IF(SP_NORTE!S2878="","*",SP_NORTE!S2878)</f>
        <v>*</v>
      </c>
      <c r="E2875" s="195" t="str">
        <f>IF(SP_NORTE!T2878="","*",SP_NORTE!T2878)</f>
        <v>*</v>
      </c>
      <c r="F2875" s="205" t="str">
        <f>IF(SP_NORTE!B2878="","*",SP_NORTE!B2878)</f>
        <v>*</v>
      </c>
      <c r="G2875" s="205" t="str">
        <f>IF(SP_NORTE!D2878="","*",SP_NORTE!D2878)</f>
        <v>*</v>
      </c>
      <c r="H2875" s="205" t="str">
        <f>IF(SP_NORTE!F2878="","*",SP_NORTE!F2878)</f>
        <v>*</v>
      </c>
      <c r="I2875" s="205" t="str">
        <f>IF(SP_NORTE!H2878="","*",SP_NORTE!H2878)</f>
        <v>*</v>
      </c>
      <c r="J2875" s="205" t="str">
        <f>IF(SP_NORTE!I2878="","*",SP_NORTE!I2878)</f>
        <v>*</v>
      </c>
      <c r="K2875" s="195" t="str">
        <f>IF(SP_NORTE!M2878="","*",SP_NORTE!M2878)</f>
        <v>*</v>
      </c>
      <c r="L2875" s="195" t="str">
        <f>IF(SP_NORTE!N2878="","*",SP_NORTE!N2878)</f>
        <v>*</v>
      </c>
      <c r="M2875" s="196" t="str">
        <f>IF(SP_NORTE!J2878="","*",SP_NORTE!J2878)</f>
        <v>*</v>
      </c>
      <c r="N2875" s="204" t="str">
        <f>IF(SP_NORTE!K2878="","*",SP_NORTE!K2878)</f>
        <v>*</v>
      </c>
      <c r="O2875" s="204" t="str">
        <f>IF(SP_NORTE!L2878="","*",SP_NORTE!L2878)</f>
        <v>*</v>
      </c>
      <c r="P2875" s="203" t="str">
        <f>IF(SP_NORTE!O2878="","*",SP_NORTE!O2878)</f>
        <v>*</v>
      </c>
      <c r="Q2875" s="203" t="str">
        <f>IF(SP_NORTE!P2878="","*",SP_NORTE!P2878)</f>
        <v>*</v>
      </c>
      <c r="R2875" s="205" t="str">
        <f>IF(SP_NORTE!Q2878="","*",CONCATENATE(SP_NORTE!Q2878," ",SP_NORTE!R2878))</f>
        <v>*</v>
      </c>
      <c r="S2875" s="205" t="str">
        <f>IF(SP_NORTE!V2878="","*",SP_NORTE!V2878)</f>
        <v>*</v>
      </c>
      <c r="T2875" s="205" t="str">
        <f>IF(SP_NORTE!W2878="","*",SP_NORTE!W2878)</f>
        <v>*</v>
      </c>
      <c r="U2875" s="193" t="str">
        <f ca="1">_xlfn.XLOOKUP(G2875&amp;$U$2,BS_CONTROLE[CHAVE],BS_CONTROLE[Quantidade_11],"-")</f>
        <v>-</v>
      </c>
      <c r="V2875" s="193" t="str">
        <f ca="1">_xlfn.XLOOKUP(G2875&amp;$V$2,BS_CONTROLE[CHAVE],BS_CONTROLE[Quantidade_11],"-")</f>
        <v>-</v>
      </c>
      <c r="W2875" s="193" t="str">
        <f ca="1">_xlfn.XLOOKUP(G2875&amp;$W$2,BS_CONTROLE[CHAVE],BS_CONTROLE[Quantidade_11],"-")</f>
        <v>-</v>
      </c>
    </row>
    <row r="2876" spans="1:23" hidden="1">
      <c r="A2876" s="206" t="str">
        <f>IF(SP_NORTE!Y2879="","*",SP_NORTE!Y2879)</f>
        <v>*</v>
      </c>
      <c r="B2876" s="206" t="str">
        <f>IF(SP_NORTE!X2879="","*",SP_NORTE!X2879)</f>
        <v>*</v>
      </c>
      <c r="C2876" s="206" t="str">
        <f>IF(SP_NORTE!Z2879="","*",SP_NORTE!Z2879)</f>
        <v>*</v>
      </c>
      <c r="D2876" s="195" t="str">
        <f>IF(SP_NORTE!S2879="","*",SP_NORTE!S2879)</f>
        <v>*</v>
      </c>
      <c r="E2876" s="195" t="str">
        <f>IF(SP_NORTE!T2879="","*",SP_NORTE!T2879)</f>
        <v>*</v>
      </c>
      <c r="F2876" s="205" t="str">
        <f>IF(SP_NORTE!B2879="","*",SP_NORTE!B2879)</f>
        <v>*</v>
      </c>
      <c r="G2876" s="205" t="str">
        <f>IF(SP_NORTE!D2879="","*",SP_NORTE!D2879)</f>
        <v>*</v>
      </c>
      <c r="H2876" s="205" t="str">
        <f>IF(SP_NORTE!F2879="","*",SP_NORTE!F2879)</f>
        <v>*</v>
      </c>
      <c r="I2876" s="205" t="str">
        <f>IF(SP_NORTE!H2879="","*",SP_NORTE!H2879)</f>
        <v>*</v>
      </c>
      <c r="J2876" s="205" t="str">
        <f>IF(SP_NORTE!I2879="","*",SP_NORTE!I2879)</f>
        <v>*</v>
      </c>
      <c r="K2876" s="195" t="str">
        <f>IF(SP_NORTE!M2879="","*",SP_NORTE!M2879)</f>
        <v>*</v>
      </c>
      <c r="L2876" s="195" t="str">
        <f>IF(SP_NORTE!N2879="","*",SP_NORTE!N2879)</f>
        <v>*</v>
      </c>
      <c r="M2876" s="196" t="str">
        <f>IF(SP_NORTE!J2879="","*",SP_NORTE!J2879)</f>
        <v>*</v>
      </c>
      <c r="N2876" s="204" t="str">
        <f>IF(SP_NORTE!K2879="","*",SP_NORTE!K2879)</f>
        <v>*</v>
      </c>
      <c r="O2876" s="204" t="str">
        <f>IF(SP_NORTE!L2879="","*",SP_NORTE!L2879)</f>
        <v>*</v>
      </c>
      <c r="P2876" s="203" t="str">
        <f>IF(SP_NORTE!O2879="","*",SP_NORTE!O2879)</f>
        <v>*</v>
      </c>
      <c r="Q2876" s="203" t="str">
        <f>IF(SP_NORTE!P2879="","*",SP_NORTE!P2879)</f>
        <v>*</v>
      </c>
      <c r="R2876" s="205" t="str">
        <f>IF(SP_NORTE!Q2879="","*",CONCATENATE(SP_NORTE!Q2879," ",SP_NORTE!R2879))</f>
        <v>*</v>
      </c>
      <c r="S2876" s="205" t="str">
        <f>IF(SP_NORTE!V2879="","*",SP_NORTE!V2879)</f>
        <v>*</v>
      </c>
      <c r="T2876" s="205" t="str">
        <f>IF(SP_NORTE!W2879="","*",SP_NORTE!W2879)</f>
        <v>*</v>
      </c>
      <c r="U2876" s="193" t="str">
        <f ca="1">_xlfn.XLOOKUP(G2876&amp;$U$2,BS_CONTROLE[CHAVE],BS_CONTROLE[Quantidade_11],"-")</f>
        <v>-</v>
      </c>
      <c r="V2876" s="193" t="str">
        <f ca="1">_xlfn.XLOOKUP(G2876&amp;$V$2,BS_CONTROLE[CHAVE],BS_CONTROLE[Quantidade_11],"-")</f>
        <v>-</v>
      </c>
      <c r="W2876" s="193" t="str">
        <f ca="1">_xlfn.XLOOKUP(G2876&amp;$W$2,BS_CONTROLE[CHAVE],BS_CONTROLE[Quantidade_11],"-")</f>
        <v>-</v>
      </c>
    </row>
    <row r="2877" spans="1:23" hidden="1">
      <c r="A2877" s="206" t="str">
        <f>IF(SP_NORTE!Y2880="","*",SP_NORTE!Y2880)</f>
        <v>*</v>
      </c>
      <c r="B2877" s="206" t="str">
        <f>IF(SP_NORTE!X2880="","*",SP_NORTE!X2880)</f>
        <v>*</v>
      </c>
      <c r="C2877" s="206" t="str">
        <f>IF(SP_NORTE!Z2880="","*",SP_NORTE!Z2880)</f>
        <v>*</v>
      </c>
      <c r="D2877" s="195" t="str">
        <f>IF(SP_NORTE!S2880="","*",SP_NORTE!S2880)</f>
        <v>*</v>
      </c>
      <c r="E2877" s="195" t="str">
        <f>IF(SP_NORTE!T2880="","*",SP_NORTE!T2880)</f>
        <v>*</v>
      </c>
      <c r="F2877" s="205" t="str">
        <f>IF(SP_NORTE!B2880="","*",SP_NORTE!B2880)</f>
        <v>*</v>
      </c>
      <c r="G2877" s="205" t="str">
        <f>IF(SP_NORTE!D2880="","*",SP_NORTE!D2880)</f>
        <v>*</v>
      </c>
      <c r="H2877" s="205" t="str">
        <f>IF(SP_NORTE!F2880="","*",SP_NORTE!F2880)</f>
        <v>*</v>
      </c>
      <c r="I2877" s="205" t="str">
        <f>IF(SP_NORTE!H2880="","*",SP_NORTE!H2880)</f>
        <v>*</v>
      </c>
      <c r="J2877" s="205" t="str">
        <f>IF(SP_NORTE!I2880="","*",SP_NORTE!I2880)</f>
        <v>*</v>
      </c>
      <c r="K2877" s="195" t="str">
        <f>IF(SP_NORTE!M2880="","*",SP_NORTE!M2880)</f>
        <v>*</v>
      </c>
      <c r="L2877" s="195" t="str">
        <f>IF(SP_NORTE!N2880="","*",SP_NORTE!N2880)</f>
        <v>*</v>
      </c>
      <c r="M2877" s="196" t="str">
        <f>IF(SP_NORTE!J2880="","*",SP_NORTE!J2880)</f>
        <v>*</v>
      </c>
      <c r="N2877" s="204" t="str">
        <f>IF(SP_NORTE!K2880="","*",SP_NORTE!K2880)</f>
        <v>*</v>
      </c>
      <c r="O2877" s="204" t="str">
        <f>IF(SP_NORTE!L2880="","*",SP_NORTE!L2880)</f>
        <v>*</v>
      </c>
      <c r="P2877" s="203" t="str">
        <f>IF(SP_NORTE!O2880="","*",SP_NORTE!O2880)</f>
        <v>*</v>
      </c>
      <c r="Q2877" s="203" t="str">
        <f>IF(SP_NORTE!P2880="","*",SP_NORTE!P2880)</f>
        <v>*</v>
      </c>
      <c r="R2877" s="205" t="str">
        <f>IF(SP_NORTE!Q2880="","*",CONCATENATE(SP_NORTE!Q2880," ",SP_NORTE!R2880))</f>
        <v>*</v>
      </c>
      <c r="S2877" s="205" t="str">
        <f>IF(SP_NORTE!V2880="","*",SP_NORTE!V2880)</f>
        <v>*</v>
      </c>
      <c r="T2877" s="205" t="str">
        <f>IF(SP_NORTE!W2880="","*",SP_NORTE!W2880)</f>
        <v>*</v>
      </c>
      <c r="U2877" s="193" t="str">
        <f ca="1">_xlfn.XLOOKUP(G2877&amp;$U$2,BS_CONTROLE[CHAVE],BS_CONTROLE[Quantidade_11],"-")</f>
        <v>-</v>
      </c>
      <c r="V2877" s="193" t="str">
        <f ca="1">_xlfn.XLOOKUP(G2877&amp;$V$2,BS_CONTROLE[CHAVE],BS_CONTROLE[Quantidade_11],"-")</f>
        <v>-</v>
      </c>
      <c r="W2877" s="193" t="str">
        <f ca="1">_xlfn.XLOOKUP(G2877&amp;$W$2,BS_CONTROLE[CHAVE],BS_CONTROLE[Quantidade_11],"-")</f>
        <v>-</v>
      </c>
    </row>
    <row r="2878" spans="1:23" hidden="1">
      <c r="A2878" s="206" t="str">
        <f>IF(SP_NORTE!Y2881="","*",SP_NORTE!Y2881)</f>
        <v>*</v>
      </c>
      <c r="B2878" s="206" t="str">
        <f>IF(SP_NORTE!X2881="","*",SP_NORTE!X2881)</f>
        <v>*</v>
      </c>
      <c r="C2878" s="206" t="str">
        <f>IF(SP_NORTE!Z2881="","*",SP_NORTE!Z2881)</f>
        <v>*</v>
      </c>
      <c r="D2878" s="195" t="str">
        <f>IF(SP_NORTE!S2881="","*",SP_NORTE!S2881)</f>
        <v>*</v>
      </c>
      <c r="E2878" s="195" t="str">
        <f>IF(SP_NORTE!T2881="","*",SP_NORTE!T2881)</f>
        <v>*</v>
      </c>
      <c r="F2878" s="205" t="str">
        <f>IF(SP_NORTE!B2881="","*",SP_NORTE!B2881)</f>
        <v>*</v>
      </c>
      <c r="G2878" s="205" t="str">
        <f>IF(SP_NORTE!D2881="","*",SP_NORTE!D2881)</f>
        <v>*</v>
      </c>
      <c r="H2878" s="205" t="str">
        <f>IF(SP_NORTE!F2881="","*",SP_NORTE!F2881)</f>
        <v>*</v>
      </c>
      <c r="I2878" s="205" t="str">
        <f>IF(SP_NORTE!H2881="","*",SP_NORTE!H2881)</f>
        <v>*</v>
      </c>
      <c r="J2878" s="205" t="str">
        <f>IF(SP_NORTE!I2881="","*",SP_NORTE!I2881)</f>
        <v>*</v>
      </c>
      <c r="K2878" s="195" t="str">
        <f>IF(SP_NORTE!M2881="","*",SP_NORTE!M2881)</f>
        <v>*</v>
      </c>
      <c r="L2878" s="195" t="str">
        <f>IF(SP_NORTE!N2881="","*",SP_NORTE!N2881)</f>
        <v>*</v>
      </c>
      <c r="M2878" s="196" t="str">
        <f>IF(SP_NORTE!J2881="","*",SP_NORTE!J2881)</f>
        <v>*</v>
      </c>
      <c r="N2878" s="204" t="str">
        <f>IF(SP_NORTE!K2881="","*",SP_NORTE!K2881)</f>
        <v>*</v>
      </c>
      <c r="O2878" s="204" t="str">
        <f>IF(SP_NORTE!L2881="","*",SP_NORTE!L2881)</f>
        <v>*</v>
      </c>
      <c r="P2878" s="203" t="str">
        <f>IF(SP_NORTE!O2881="","*",SP_NORTE!O2881)</f>
        <v>*</v>
      </c>
      <c r="Q2878" s="203" t="str">
        <f>IF(SP_NORTE!P2881="","*",SP_NORTE!P2881)</f>
        <v>*</v>
      </c>
      <c r="R2878" s="205" t="str">
        <f>IF(SP_NORTE!Q2881="","*",CONCATENATE(SP_NORTE!Q2881," ",SP_NORTE!R2881))</f>
        <v>*</v>
      </c>
      <c r="S2878" s="205" t="str">
        <f>IF(SP_NORTE!V2881="","*",SP_NORTE!V2881)</f>
        <v>*</v>
      </c>
      <c r="T2878" s="205" t="str">
        <f>IF(SP_NORTE!W2881="","*",SP_NORTE!W2881)</f>
        <v>*</v>
      </c>
      <c r="U2878" s="193" t="str">
        <f ca="1">_xlfn.XLOOKUP(G2878&amp;$U$2,BS_CONTROLE[CHAVE],BS_CONTROLE[Quantidade_11],"-")</f>
        <v>-</v>
      </c>
      <c r="V2878" s="193" t="str">
        <f ca="1">_xlfn.XLOOKUP(G2878&amp;$V$2,BS_CONTROLE[CHAVE],BS_CONTROLE[Quantidade_11],"-")</f>
        <v>-</v>
      </c>
      <c r="W2878" s="193" t="str">
        <f ca="1">_xlfn.XLOOKUP(G2878&amp;$W$2,BS_CONTROLE[CHAVE],BS_CONTROLE[Quantidade_11],"-")</f>
        <v>-</v>
      </c>
    </row>
    <row r="2879" spans="1:23" hidden="1">
      <c r="A2879" s="206" t="str">
        <f>IF(SP_NORTE!Y2882="","*",SP_NORTE!Y2882)</f>
        <v>*</v>
      </c>
      <c r="B2879" s="206" t="str">
        <f>IF(SP_NORTE!X2882="","*",SP_NORTE!X2882)</f>
        <v>*</v>
      </c>
      <c r="C2879" s="206" t="str">
        <f>IF(SP_NORTE!Z2882="","*",SP_NORTE!Z2882)</f>
        <v>*</v>
      </c>
      <c r="D2879" s="195" t="str">
        <f>IF(SP_NORTE!S2882="","*",SP_NORTE!S2882)</f>
        <v>*</v>
      </c>
      <c r="E2879" s="195" t="str">
        <f>IF(SP_NORTE!T2882="","*",SP_NORTE!T2882)</f>
        <v>*</v>
      </c>
      <c r="F2879" s="205" t="str">
        <f>IF(SP_NORTE!B2882="","*",SP_NORTE!B2882)</f>
        <v>*</v>
      </c>
      <c r="G2879" s="205" t="str">
        <f>IF(SP_NORTE!D2882="","*",SP_NORTE!D2882)</f>
        <v>*</v>
      </c>
      <c r="H2879" s="205" t="str">
        <f>IF(SP_NORTE!F2882="","*",SP_NORTE!F2882)</f>
        <v>*</v>
      </c>
      <c r="I2879" s="205" t="str">
        <f>IF(SP_NORTE!H2882="","*",SP_NORTE!H2882)</f>
        <v>*</v>
      </c>
      <c r="J2879" s="205" t="str">
        <f>IF(SP_NORTE!I2882="","*",SP_NORTE!I2882)</f>
        <v>*</v>
      </c>
      <c r="K2879" s="195" t="str">
        <f>IF(SP_NORTE!M2882="","*",SP_NORTE!M2882)</f>
        <v>*</v>
      </c>
      <c r="L2879" s="195" t="str">
        <f>IF(SP_NORTE!N2882="","*",SP_NORTE!N2882)</f>
        <v>*</v>
      </c>
      <c r="M2879" s="196" t="str">
        <f>IF(SP_NORTE!J2882="","*",SP_NORTE!J2882)</f>
        <v>*</v>
      </c>
      <c r="N2879" s="204" t="str">
        <f>IF(SP_NORTE!K2882="","*",SP_NORTE!K2882)</f>
        <v>*</v>
      </c>
      <c r="O2879" s="204" t="str">
        <f>IF(SP_NORTE!L2882="","*",SP_NORTE!L2882)</f>
        <v>*</v>
      </c>
      <c r="P2879" s="203" t="str">
        <f>IF(SP_NORTE!O2882="","*",SP_NORTE!O2882)</f>
        <v>*</v>
      </c>
      <c r="Q2879" s="203" t="str">
        <f>IF(SP_NORTE!P2882="","*",SP_NORTE!P2882)</f>
        <v>*</v>
      </c>
      <c r="R2879" s="205" t="str">
        <f>IF(SP_NORTE!Q2882="","*",CONCATENATE(SP_NORTE!Q2882," ",SP_NORTE!R2882))</f>
        <v>*</v>
      </c>
      <c r="S2879" s="205" t="str">
        <f>IF(SP_NORTE!V2882="","*",SP_NORTE!V2882)</f>
        <v>*</v>
      </c>
      <c r="T2879" s="205" t="str">
        <f>IF(SP_NORTE!W2882="","*",SP_NORTE!W2882)</f>
        <v>*</v>
      </c>
      <c r="U2879" s="193" t="str">
        <f ca="1">_xlfn.XLOOKUP(G2879&amp;$U$2,BS_CONTROLE[CHAVE],BS_CONTROLE[Quantidade_11],"-")</f>
        <v>-</v>
      </c>
      <c r="V2879" s="193" t="str">
        <f ca="1">_xlfn.XLOOKUP(G2879&amp;$V$2,BS_CONTROLE[CHAVE],BS_CONTROLE[Quantidade_11],"-")</f>
        <v>-</v>
      </c>
      <c r="W2879" s="193" t="str">
        <f ca="1">_xlfn.XLOOKUP(G2879&amp;$W$2,BS_CONTROLE[CHAVE],BS_CONTROLE[Quantidade_11],"-")</f>
        <v>-</v>
      </c>
    </row>
    <row r="2880" spans="1:23" hidden="1">
      <c r="A2880" s="206" t="str">
        <f>IF(SP_NORTE!Y2883="","*",SP_NORTE!Y2883)</f>
        <v>*</v>
      </c>
      <c r="B2880" s="206" t="str">
        <f>IF(SP_NORTE!X2883="","*",SP_NORTE!X2883)</f>
        <v>*</v>
      </c>
      <c r="C2880" s="206" t="str">
        <f>IF(SP_NORTE!Z2883="","*",SP_NORTE!Z2883)</f>
        <v>*</v>
      </c>
      <c r="D2880" s="195" t="str">
        <f>IF(SP_NORTE!S2883="","*",SP_NORTE!S2883)</f>
        <v>*</v>
      </c>
      <c r="E2880" s="195" t="str">
        <f>IF(SP_NORTE!T2883="","*",SP_NORTE!T2883)</f>
        <v>*</v>
      </c>
      <c r="F2880" s="205" t="str">
        <f>IF(SP_NORTE!B2883="","*",SP_NORTE!B2883)</f>
        <v>*</v>
      </c>
      <c r="G2880" s="205" t="str">
        <f>IF(SP_NORTE!D2883="","*",SP_NORTE!D2883)</f>
        <v>*</v>
      </c>
      <c r="H2880" s="205" t="str">
        <f>IF(SP_NORTE!F2883="","*",SP_NORTE!F2883)</f>
        <v>*</v>
      </c>
      <c r="I2880" s="205" t="str">
        <f>IF(SP_NORTE!H2883="","*",SP_NORTE!H2883)</f>
        <v>*</v>
      </c>
      <c r="J2880" s="205" t="str">
        <f>IF(SP_NORTE!I2883="","*",SP_NORTE!I2883)</f>
        <v>*</v>
      </c>
      <c r="K2880" s="195" t="str">
        <f>IF(SP_NORTE!M2883="","*",SP_NORTE!M2883)</f>
        <v>*</v>
      </c>
      <c r="L2880" s="195" t="str">
        <f>IF(SP_NORTE!N2883="","*",SP_NORTE!N2883)</f>
        <v>*</v>
      </c>
      <c r="M2880" s="196" t="str">
        <f>IF(SP_NORTE!J2883="","*",SP_NORTE!J2883)</f>
        <v>*</v>
      </c>
      <c r="N2880" s="204" t="str">
        <f>IF(SP_NORTE!K2883="","*",SP_NORTE!K2883)</f>
        <v>*</v>
      </c>
      <c r="O2880" s="204" t="str">
        <f>IF(SP_NORTE!L2883="","*",SP_NORTE!L2883)</f>
        <v>*</v>
      </c>
      <c r="P2880" s="203" t="str">
        <f>IF(SP_NORTE!O2883="","*",SP_NORTE!O2883)</f>
        <v>*</v>
      </c>
      <c r="Q2880" s="203" t="str">
        <f>IF(SP_NORTE!P2883="","*",SP_NORTE!P2883)</f>
        <v>*</v>
      </c>
      <c r="R2880" s="205" t="str">
        <f>IF(SP_NORTE!Q2883="","*",CONCATENATE(SP_NORTE!Q2883," ",SP_NORTE!R2883))</f>
        <v>*</v>
      </c>
      <c r="S2880" s="205" t="str">
        <f>IF(SP_NORTE!V2883="","*",SP_NORTE!V2883)</f>
        <v>*</v>
      </c>
      <c r="T2880" s="205" t="str">
        <f>IF(SP_NORTE!W2883="","*",SP_NORTE!W2883)</f>
        <v>*</v>
      </c>
      <c r="U2880" s="193" t="str">
        <f ca="1">_xlfn.XLOOKUP(G2880&amp;$U$2,BS_CONTROLE[CHAVE],BS_CONTROLE[Quantidade_11],"-")</f>
        <v>-</v>
      </c>
      <c r="V2880" s="193" t="str">
        <f ca="1">_xlfn.XLOOKUP(G2880&amp;$V$2,BS_CONTROLE[CHAVE],BS_CONTROLE[Quantidade_11],"-")</f>
        <v>-</v>
      </c>
      <c r="W2880" s="193" t="str">
        <f ca="1">_xlfn.XLOOKUP(G2880&amp;$W$2,BS_CONTROLE[CHAVE],BS_CONTROLE[Quantidade_11],"-")</f>
        <v>-</v>
      </c>
    </row>
    <row r="2881" spans="1:23" hidden="1">
      <c r="A2881" s="206" t="str">
        <f>IF(SP_NORTE!Y2884="","*",SP_NORTE!Y2884)</f>
        <v>*</v>
      </c>
      <c r="B2881" s="206" t="str">
        <f>IF(SP_NORTE!X2884="","*",SP_NORTE!X2884)</f>
        <v>*</v>
      </c>
      <c r="C2881" s="206" t="str">
        <f>IF(SP_NORTE!Z2884="","*",SP_NORTE!Z2884)</f>
        <v>*</v>
      </c>
      <c r="D2881" s="195" t="str">
        <f>IF(SP_NORTE!S2884="","*",SP_NORTE!S2884)</f>
        <v>*</v>
      </c>
      <c r="E2881" s="195" t="str">
        <f>IF(SP_NORTE!T2884="","*",SP_NORTE!T2884)</f>
        <v>*</v>
      </c>
      <c r="F2881" s="205" t="str">
        <f>IF(SP_NORTE!B2884="","*",SP_NORTE!B2884)</f>
        <v>*</v>
      </c>
      <c r="G2881" s="205" t="str">
        <f>IF(SP_NORTE!D2884="","*",SP_NORTE!D2884)</f>
        <v>*</v>
      </c>
      <c r="H2881" s="205" t="str">
        <f>IF(SP_NORTE!F2884="","*",SP_NORTE!F2884)</f>
        <v>*</v>
      </c>
      <c r="I2881" s="205" t="str">
        <f>IF(SP_NORTE!H2884="","*",SP_NORTE!H2884)</f>
        <v>*</v>
      </c>
      <c r="J2881" s="205" t="str">
        <f>IF(SP_NORTE!I2884="","*",SP_NORTE!I2884)</f>
        <v>*</v>
      </c>
      <c r="K2881" s="195" t="str">
        <f>IF(SP_NORTE!M2884="","*",SP_NORTE!M2884)</f>
        <v>*</v>
      </c>
      <c r="L2881" s="195" t="str">
        <f>IF(SP_NORTE!N2884="","*",SP_NORTE!N2884)</f>
        <v>*</v>
      </c>
      <c r="M2881" s="196" t="str">
        <f>IF(SP_NORTE!J2884="","*",SP_NORTE!J2884)</f>
        <v>*</v>
      </c>
      <c r="N2881" s="204" t="str">
        <f>IF(SP_NORTE!K2884="","*",SP_NORTE!K2884)</f>
        <v>*</v>
      </c>
      <c r="O2881" s="204" t="str">
        <f>IF(SP_NORTE!L2884="","*",SP_NORTE!L2884)</f>
        <v>*</v>
      </c>
      <c r="P2881" s="203" t="str">
        <f>IF(SP_NORTE!O2884="","*",SP_NORTE!O2884)</f>
        <v>*</v>
      </c>
      <c r="Q2881" s="203" t="str">
        <f>IF(SP_NORTE!P2884="","*",SP_NORTE!P2884)</f>
        <v>*</v>
      </c>
      <c r="R2881" s="205" t="str">
        <f>IF(SP_NORTE!Q2884="","*",CONCATENATE(SP_NORTE!Q2884," ",SP_NORTE!R2884))</f>
        <v>*</v>
      </c>
      <c r="S2881" s="205" t="str">
        <f>IF(SP_NORTE!V2884="","*",SP_NORTE!V2884)</f>
        <v>*</v>
      </c>
      <c r="T2881" s="205" t="str">
        <f>IF(SP_NORTE!W2884="","*",SP_NORTE!W2884)</f>
        <v>*</v>
      </c>
      <c r="U2881" s="193" t="str">
        <f ca="1">_xlfn.XLOOKUP(G2881&amp;$U$2,BS_CONTROLE[CHAVE],BS_CONTROLE[Quantidade_11],"-")</f>
        <v>-</v>
      </c>
      <c r="V2881" s="193" t="str">
        <f ca="1">_xlfn.XLOOKUP(G2881&amp;$V$2,BS_CONTROLE[CHAVE],BS_CONTROLE[Quantidade_11],"-")</f>
        <v>-</v>
      </c>
      <c r="W2881" s="193" t="str">
        <f ca="1">_xlfn.XLOOKUP(G2881&amp;$W$2,BS_CONTROLE[CHAVE],BS_CONTROLE[Quantidade_11],"-")</f>
        <v>-</v>
      </c>
    </row>
    <row r="2882" spans="1:23" hidden="1">
      <c r="A2882" s="206" t="str">
        <f>IF(SP_NORTE!Y2885="","*",SP_NORTE!Y2885)</f>
        <v>*</v>
      </c>
      <c r="B2882" s="206" t="str">
        <f>IF(SP_NORTE!X2885="","*",SP_NORTE!X2885)</f>
        <v>*</v>
      </c>
      <c r="C2882" s="206" t="str">
        <f>IF(SP_NORTE!Z2885="","*",SP_NORTE!Z2885)</f>
        <v>*</v>
      </c>
      <c r="D2882" s="195" t="str">
        <f>IF(SP_NORTE!S2885="","*",SP_NORTE!S2885)</f>
        <v>*</v>
      </c>
      <c r="E2882" s="195" t="str">
        <f>IF(SP_NORTE!T2885="","*",SP_NORTE!T2885)</f>
        <v>*</v>
      </c>
      <c r="F2882" s="205" t="str">
        <f>IF(SP_NORTE!B2885="","*",SP_NORTE!B2885)</f>
        <v>*</v>
      </c>
      <c r="G2882" s="205" t="str">
        <f>IF(SP_NORTE!D2885="","*",SP_NORTE!D2885)</f>
        <v>*</v>
      </c>
      <c r="H2882" s="205" t="str">
        <f>IF(SP_NORTE!F2885="","*",SP_NORTE!F2885)</f>
        <v>*</v>
      </c>
      <c r="I2882" s="205" t="str">
        <f>IF(SP_NORTE!H2885="","*",SP_NORTE!H2885)</f>
        <v>*</v>
      </c>
      <c r="J2882" s="205" t="str">
        <f>IF(SP_NORTE!I2885="","*",SP_NORTE!I2885)</f>
        <v>*</v>
      </c>
      <c r="K2882" s="195" t="str">
        <f>IF(SP_NORTE!M2885="","*",SP_NORTE!M2885)</f>
        <v>*</v>
      </c>
      <c r="L2882" s="195" t="str">
        <f>IF(SP_NORTE!N2885="","*",SP_NORTE!N2885)</f>
        <v>*</v>
      </c>
      <c r="M2882" s="196" t="str">
        <f>IF(SP_NORTE!J2885="","*",SP_NORTE!J2885)</f>
        <v>*</v>
      </c>
      <c r="N2882" s="204" t="str">
        <f>IF(SP_NORTE!K2885="","*",SP_NORTE!K2885)</f>
        <v>*</v>
      </c>
      <c r="O2882" s="204" t="str">
        <f>IF(SP_NORTE!L2885="","*",SP_NORTE!L2885)</f>
        <v>*</v>
      </c>
      <c r="P2882" s="203" t="str">
        <f>IF(SP_NORTE!O2885="","*",SP_NORTE!O2885)</f>
        <v>*</v>
      </c>
      <c r="Q2882" s="203" t="str">
        <f>IF(SP_NORTE!P2885="","*",SP_NORTE!P2885)</f>
        <v>*</v>
      </c>
      <c r="R2882" s="205" t="str">
        <f>IF(SP_NORTE!Q2885="","*",CONCATENATE(SP_NORTE!Q2885," ",SP_NORTE!R2885))</f>
        <v>*</v>
      </c>
      <c r="S2882" s="205" t="str">
        <f>IF(SP_NORTE!V2885="","*",SP_NORTE!V2885)</f>
        <v>*</v>
      </c>
      <c r="T2882" s="205" t="str">
        <f>IF(SP_NORTE!W2885="","*",SP_NORTE!W2885)</f>
        <v>*</v>
      </c>
      <c r="U2882" s="193" t="str">
        <f ca="1">_xlfn.XLOOKUP(G2882&amp;$U$2,BS_CONTROLE[CHAVE],BS_CONTROLE[Quantidade_11],"-")</f>
        <v>-</v>
      </c>
      <c r="V2882" s="193" t="str">
        <f ca="1">_xlfn.XLOOKUP(G2882&amp;$V$2,BS_CONTROLE[CHAVE],BS_CONTROLE[Quantidade_11],"-")</f>
        <v>-</v>
      </c>
      <c r="W2882" s="193" t="str">
        <f ca="1">_xlfn.XLOOKUP(G2882&amp;$W$2,BS_CONTROLE[CHAVE],BS_CONTROLE[Quantidade_11],"-")</f>
        <v>-</v>
      </c>
    </row>
    <row r="2883" spans="1:23" hidden="1">
      <c r="A2883" s="206" t="str">
        <f>IF(SP_NORTE!Y2886="","*",SP_NORTE!Y2886)</f>
        <v>*</v>
      </c>
      <c r="B2883" s="206" t="str">
        <f>IF(SP_NORTE!X2886="","*",SP_NORTE!X2886)</f>
        <v>*</v>
      </c>
      <c r="C2883" s="206" t="str">
        <f>IF(SP_NORTE!Z2886="","*",SP_NORTE!Z2886)</f>
        <v>*</v>
      </c>
      <c r="D2883" s="195" t="str">
        <f>IF(SP_NORTE!S2886="","*",SP_NORTE!S2886)</f>
        <v>*</v>
      </c>
      <c r="E2883" s="195" t="str">
        <f>IF(SP_NORTE!T2886="","*",SP_NORTE!T2886)</f>
        <v>*</v>
      </c>
      <c r="F2883" s="205" t="str">
        <f>IF(SP_NORTE!B2886="","*",SP_NORTE!B2886)</f>
        <v>*</v>
      </c>
      <c r="G2883" s="205" t="str">
        <f>IF(SP_NORTE!D2886="","*",SP_NORTE!D2886)</f>
        <v>*</v>
      </c>
      <c r="H2883" s="205" t="str">
        <f>IF(SP_NORTE!F2886="","*",SP_NORTE!F2886)</f>
        <v>*</v>
      </c>
      <c r="I2883" s="205" t="str">
        <f>IF(SP_NORTE!H2886="","*",SP_NORTE!H2886)</f>
        <v>*</v>
      </c>
      <c r="J2883" s="205" t="str">
        <f>IF(SP_NORTE!I2886="","*",SP_NORTE!I2886)</f>
        <v>*</v>
      </c>
      <c r="K2883" s="195" t="str">
        <f>IF(SP_NORTE!M2886="","*",SP_NORTE!M2886)</f>
        <v>*</v>
      </c>
      <c r="L2883" s="195" t="str">
        <f>IF(SP_NORTE!N2886="","*",SP_NORTE!N2886)</f>
        <v>*</v>
      </c>
      <c r="M2883" s="196" t="str">
        <f>IF(SP_NORTE!J2886="","*",SP_NORTE!J2886)</f>
        <v>*</v>
      </c>
      <c r="N2883" s="204" t="str">
        <f>IF(SP_NORTE!K2886="","*",SP_NORTE!K2886)</f>
        <v>*</v>
      </c>
      <c r="O2883" s="204" t="str">
        <f>IF(SP_NORTE!L2886="","*",SP_NORTE!L2886)</f>
        <v>*</v>
      </c>
      <c r="P2883" s="203" t="str">
        <f>IF(SP_NORTE!O2886="","*",SP_NORTE!O2886)</f>
        <v>*</v>
      </c>
      <c r="Q2883" s="203" t="str">
        <f>IF(SP_NORTE!P2886="","*",SP_NORTE!P2886)</f>
        <v>*</v>
      </c>
      <c r="R2883" s="205" t="str">
        <f>IF(SP_NORTE!Q2886="","*",CONCATENATE(SP_NORTE!Q2886," ",SP_NORTE!R2886))</f>
        <v>*</v>
      </c>
      <c r="S2883" s="205" t="str">
        <f>IF(SP_NORTE!V2886="","*",SP_NORTE!V2886)</f>
        <v>*</v>
      </c>
      <c r="T2883" s="205" t="str">
        <f>IF(SP_NORTE!W2886="","*",SP_NORTE!W2886)</f>
        <v>*</v>
      </c>
      <c r="U2883" s="193" t="str">
        <f ca="1">_xlfn.XLOOKUP(G2883&amp;$U$2,BS_CONTROLE[CHAVE],BS_CONTROLE[Quantidade_11],"-")</f>
        <v>-</v>
      </c>
      <c r="V2883" s="193" t="str">
        <f ca="1">_xlfn.XLOOKUP(G2883&amp;$V$2,BS_CONTROLE[CHAVE],BS_CONTROLE[Quantidade_11],"-")</f>
        <v>-</v>
      </c>
      <c r="W2883" s="193" t="str">
        <f ca="1">_xlfn.XLOOKUP(G2883&amp;$W$2,BS_CONTROLE[CHAVE],BS_CONTROLE[Quantidade_11],"-")</f>
        <v>-</v>
      </c>
    </row>
    <row r="2884" spans="1:23" hidden="1">
      <c r="A2884" s="206" t="str">
        <f>IF(SP_NORTE!Y2887="","*",SP_NORTE!Y2887)</f>
        <v>*</v>
      </c>
      <c r="B2884" s="206" t="str">
        <f>IF(SP_NORTE!X2887="","*",SP_NORTE!X2887)</f>
        <v>*</v>
      </c>
      <c r="C2884" s="206" t="str">
        <f>IF(SP_NORTE!Z2887="","*",SP_NORTE!Z2887)</f>
        <v>*</v>
      </c>
      <c r="D2884" s="195" t="str">
        <f>IF(SP_NORTE!S2887="","*",SP_NORTE!S2887)</f>
        <v>*</v>
      </c>
      <c r="E2884" s="195" t="str">
        <f>IF(SP_NORTE!T2887="","*",SP_NORTE!T2887)</f>
        <v>*</v>
      </c>
      <c r="F2884" s="205" t="str">
        <f>IF(SP_NORTE!B2887="","*",SP_NORTE!B2887)</f>
        <v>*</v>
      </c>
      <c r="G2884" s="205" t="str">
        <f>IF(SP_NORTE!D2887="","*",SP_NORTE!D2887)</f>
        <v>*</v>
      </c>
      <c r="H2884" s="205" t="str">
        <f>IF(SP_NORTE!F2887="","*",SP_NORTE!F2887)</f>
        <v>*</v>
      </c>
      <c r="I2884" s="205" t="str">
        <f>IF(SP_NORTE!H2887="","*",SP_NORTE!H2887)</f>
        <v>*</v>
      </c>
      <c r="J2884" s="205" t="str">
        <f>IF(SP_NORTE!I2887="","*",SP_NORTE!I2887)</f>
        <v>*</v>
      </c>
      <c r="K2884" s="195" t="str">
        <f>IF(SP_NORTE!M2887="","*",SP_NORTE!M2887)</f>
        <v>*</v>
      </c>
      <c r="L2884" s="195" t="str">
        <f>IF(SP_NORTE!N2887="","*",SP_NORTE!N2887)</f>
        <v>*</v>
      </c>
      <c r="M2884" s="196" t="str">
        <f>IF(SP_NORTE!J2887="","*",SP_NORTE!J2887)</f>
        <v>*</v>
      </c>
      <c r="N2884" s="204" t="str">
        <f>IF(SP_NORTE!K2887="","*",SP_NORTE!K2887)</f>
        <v>*</v>
      </c>
      <c r="O2884" s="204" t="str">
        <f>IF(SP_NORTE!L2887="","*",SP_NORTE!L2887)</f>
        <v>*</v>
      </c>
      <c r="P2884" s="203" t="str">
        <f>IF(SP_NORTE!O2887="","*",SP_NORTE!O2887)</f>
        <v>*</v>
      </c>
      <c r="Q2884" s="203" t="str">
        <f>IF(SP_NORTE!P2887="","*",SP_NORTE!P2887)</f>
        <v>*</v>
      </c>
      <c r="R2884" s="205" t="str">
        <f>IF(SP_NORTE!Q2887="","*",CONCATENATE(SP_NORTE!Q2887," ",SP_NORTE!R2887))</f>
        <v>*</v>
      </c>
      <c r="S2884" s="205" t="str">
        <f>IF(SP_NORTE!V2887="","*",SP_NORTE!V2887)</f>
        <v>*</v>
      </c>
      <c r="T2884" s="205" t="str">
        <f>IF(SP_NORTE!W2887="","*",SP_NORTE!W2887)</f>
        <v>*</v>
      </c>
      <c r="U2884" s="193" t="str">
        <f ca="1">_xlfn.XLOOKUP(G2884&amp;$U$2,BS_CONTROLE[CHAVE],BS_CONTROLE[Quantidade_11],"-")</f>
        <v>-</v>
      </c>
      <c r="V2884" s="193" t="str">
        <f ca="1">_xlfn.XLOOKUP(G2884&amp;$V$2,BS_CONTROLE[CHAVE],BS_CONTROLE[Quantidade_11],"-")</f>
        <v>-</v>
      </c>
      <c r="W2884" s="193" t="str">
        <f ca="1">_xlfn.XLOOKUP(G2884&amp;$W$2,BS_CONTROLE[CHAVE],BS_CONTROLE[Quantidade_11],"-")</f>
        <v>-</v>
      </c>
    </row>
    <row r="2885" spans="1:23" hidden="1">
      <c r="A2885" s="206" t="str">
        <f>IF(SP_NORTE!Y2888="","*",SP_NORTE!Y2888)</f>
        <v>*</v>
      </c>
      <c r="B2885" s="206" t="str">
        <f>IF(SP_NORTE!X2888="","*",SP_NORTE!X2888)</f>
        <v>*</v>
      </c>
      <c r="C2885" s="206" t="str">
        <f>IF(SP_NORTE!Z2888="","*",SP_NORTE!Z2888)</f>
        <v>*</v>
      </c>
      <c r="D2885" s="195" t="str">
        <f>IF(SP_NORTE!S2888="","*",SP_NORTE!S2888)</f>
        <v>*</v>
      </c>
      <c r="E2885" s="195" t="str">
        <f>IF(SP_NORTE!T2888="","*",SP_NORTE!T2888)</f>
        <v>*</v>
      </c>
      <c r="F2885" s="205" t="str">
        <f>IF(SP_NORTE!B2888="","*",SP_NORTE!B2888)</f>
        <v>*</v>
      </c>
      <c r="G2885" s="205" t="str">
        <f>IF(SP_NORTE!D2888="","*",SP_NORTE!D2888)</f>
        <v>*</v>
      </c>
      <c r="H2885" s="205" t="str">
        <f>IF(SP_NORTE!F2888="","*",SP_NORTE!F2888)</f>
        <v>*</v>
      </c>
      <c r="I2885" s="205" t="str">
        <f>IF(SP_NORTE!H2888="","*",SP_NORTE!H2888)</f>
        <v>*</v>
      </c>
      <c r="J2885" s="205" t="str">
        <f>IF(SP_NORTE!I2888="","*",SP_NORTE!I2888)</f>
        <v>*</v>
      </c>
      <c r="K2885" s="195" t="str">
        <f>IF(SP_NORTE!M2888="","*",SP_NORTE!M2888)</f>
        <v>*</v>
      </c>
      <c r="L2885" s="195" t="str">
        <f>IF(SP_NORTE!N2888="","*",SP_NORTE!N2888)</f>
        <v>*</v>
      </c>
      <c r="M2885" s="196" t="str">
        <f>IF(SP_NORTE!J2888="","*",SP_NORTE!J2888)</f>
        <v>*</v>
      </c>
      <c r="N2885" s="204" t="str">
        <f>IF(SP_NORTE!K2888="","*",SP_NORTE!K2888)</f>
        <v>*</v>
      </c>
      <c r="O2885" s="204" t="str">
        <f>IF(SP_NORTE!L2888="","*",SP_NORTE!L2888)</f>
        <v>*</v>
      </c>
      <c r="P2885" s="203" t="str">
        <f>IF(SP_NORTE!O2888="","*",SP_NORTE!O2888)</f>
        <v>*</v>
      </c>
      <c r="Q2885" s="203" t="str">
        <f>IF(SP_NORTE!P2888="","*",SP_NORTE!P2888)</f>
        <v>*</v>
      </c>
      <c r="R2885" s="205" t="str">
        <f>IF(SP_NORTE!Q2888="","*",CONCATENATE(SP_NORTE!Q2888," ",SP_NORTE!R2888))</f>
        <v>*</v>
      </c>
      <c r="S2885" s="205" t="str">
        <f>IF(SP_NORTE!V2888="","*",SP_NORTE!V2888)</f>
        <v>*</v>
      </c>
      <c r="T2885" s="205" t="str">
        <f>IF(SP_NORTE!W2888="","*",SP_NORTE!W2888)</f>
        <v>*</v>
      </c>
      <c r="U2885" s="193" t="str">
        <f ca="1">_xlfn.XLOOKUP(G2885&amp;$U$2,BS_CONTROLE[CHAVE],BS_CONTROLE[Quantidade_11],"-")</f>
        <v>-</v>
      </c>
      <c r="V2885" s="193" t="str">
        <f ca="1">_xlfn.XLOOKUP(G2885&amp;$V$2,BS_CONTROLE[CHAVE],BS_CONTROLE[Quantidade_11],"-")</f>
        <v>-</v>
      </c>
      <c r="W2885" s="193" t="str">
        <f ca="1">_xlfn.XLOOKUP(G2885&amp;$W$2,BS_CONTROLE[CHAVE],BS_CONTROLE[Quantidade_11],"-")</f>
        <v>-</v>
      </c>
    </row>
    <row r="2886" spans="1:23" hidden="1">
      <c r="A2886" s="206" t="str">
        <f>IF(SP_NORTE!Y2889="","*",SP_NORTE!Y2889)</f>
        <v>*</v>
      </c>
      <c r="B2886" s="206" t="str">
        <f>IF(SP_NORTE!X2889="","*",SP_NORTE!X2889)</f>
        <v>*</v>
      </c>
      <c r="C2886" s="206" t="str">
        <f>IF(SP_NORTE!Z2889="","*",SP_NORTE!Z2889)</f>
        <v>*</v>
      </c>
      <c r="D2886" s="195" t="str">
        <f>IF(SP_NORTE!S2889="","*",SP_NORTE!S2889)</f>
        <v>*</v>
      </c>
      <c r="E2886" s="195" t="str">
        <f>IF(SP_NORTE!T2889="","*",SP_NORTE!T2889)</f>
        <v>*</v>
      </c>
      <c r="F2886" s="205" t="str">
        <f>IF(SP_NORTE!B2889="","*",SP_NORTE!B2889)</f>
        <v>*</v>
      </c>
      <c r="G2886" s="205" t="str">
        <f>IF(SP_NORTE!D2889="","*",SP_NORTE!D2889)</f>
        <v>*</v>
      </c>
      <c r="H2886" s="205" t="str">
        <f>IF(SP_NORTE!F2889="","*",SP_NORTE!F2889)</f>
        <v>*</v>
      </c>
      <c r="I2886" s="205" t="str">
        <f>IF(SP_NORTE!H2889="","*",SP_NORTE!H2889)</f>
        <v>*</v>
      </c>
      <c r="J2886" s="205" t="str">
        <f>IF(SP_NORTE!I2889="","*",SP_NORTE!I2889)</f>
        <v>*</v>
      </c>
      <c r="K2886" s="195" t="str">
        <f>IF(SP_NORTE!M2889="","*",SP_NORTE!M2889)</f>
        <v>*</v>
      </c>
      <c r="L2886" s="195" t="str">
        <f>IF(SP_NORTE!N2889="","*",SP_NORTE!N2889)</f>
        <v>*</v>
      </c>
      <c r="M2886" s="196" t="str">
        <f>IF(SP_NORTE!J2889="","*",SP_NORTE!J2889)</f>
        <v>*</v>
      </c>
      <c r="N2886" s="204" t="str">
        <f>IF(SP_NORTE!K2889="","*",SP_NORTE!K2889)</f>
        <v>*</v>
      </c>
      <c r="O2886" s="204" t="str">
        <f>IF(SP_NORTE!L2889="","*",SP_NORTE!L2889)</f>
        <v>*</v>
      </c>
      <c r="P2886" s="203" t="str">
        <f>IF(SP_NORTE!O2889="","*",SP_NORTE!O2889)</f>
        <v>*</v>
      </c>
      <c r="Q2886" s="203" t="str">
        <f>IF(SP_NORTE!P2889="","*",SP_NORTE!P2889)</f>
        <v>*</v>
      </c>
      <c r="R2886" s="205" t="str">
        <f>IF(SP_NORTE!Q2889="","*",CONCATENATE(SP_NORTE!Q2889," ",SP_NORTE!R2889))</f>
        <v>*</v>
      </c>
      <c r="S2886" s="205" t="str">
        <f>IF(SP_NORTE!V2889="","*",SP_NORTE!V2889)</f>
        <v>*</v>
      </c>
      <c r="T2886" s="205" t="str">
        <f>IF(SP_NORTE!W2889="","*",SP_NORTE!W2889)</f>
        <v>*</v>
      </c>
      <c r="U2886" s="193" t="str">
        <f ca="1">_xlfn.XLOOKUP(G2886&amp;$U$2,BS_CONTROLE[CHAVE],BS_CONTROLE[Quantidade_11],"-")</f>
        <v>-</v>
      </c>
      <c r="V2886" s="193" t="str">
        <f ca="1">_xlfn.XLOOKUP(G2886&amp;$V$2,BS_CONTROLE[CHAVE],BS_CONTROLE[Quantidade_11],"-")</f>
        <v>-</v>
      </c>
      <c r="W2886" s="193" t="str">
        <f ca="1">_xlfn.XLOOKUP(G2886&amp;$W$2,BS_CONTROLE[CHAVE],BS_CONTROLE[Quantidade_11],"-")</f>
        <v>-</v>
      </c>
    </row>
    <row r="2887" spans="1:23" hidden="1">
      <c r="A2887" s="206" t="str">
        <f>IF(SP_NORTE!Y2890="","*",SP_NORTE!Y2890)</f>
        <v>*</v>
      </c>
      <c r="B2887" s="206" t="str">
        <f>IF(SP_NORTE!X2890="","*",SP_NORTE!X2890)</f>
        <v>*</v>
      </c>
      <c r="C2887" s="206" t="str">
        <f>IF(SP_NORTE!Z2890="","*",SP_NORTE!Z2890)</f>
        <v>*</v>
      </c>
      <c r="D2887" s="195" t="str">
        <f>IF(SP_NORTE!S2890="","*",SP_NORTE!S2890)</f>
        <v>*</v>
      </c>
      <c r="E2887" s="195" t="str">
        <f>IF(SP_NORTE!T2890="","*",SP_NORTE!T2890)</f>
        <v>*</v>
      </c>
      <c r="F2887" s="205" t="str">
        <f>IF(SP_NORTE!B2890="","*",SP_NORTE!B2890)</f>
        <v>*</v>
      </c>
      <c r="G2887" s="205" t="str">
        <f>IF(SP_NORTE!D2890="","*",SP_NORTE!D2890)</f>
        <v>*</v>
      </c>
      <c r="H2887" s="205" t="str">
        <f>IF(SP_NORTE!F2890="","*",SP_NORTE!F2890)</f>
        <v>*</v>
      </c>
      <c r="I2887" s="205" t="str">
        <f>IF(SP_NORTE!H2890="","*",SP_NORTE!H2890)</f>
        <v>*</v>
      </c>
      <c r="J2887" s="205" t="str">
        <f>IF(SP_NORTE!I2890="","*",SP_NORTE!I2890)</f>
        <v>*</v>
      </c>
      <c r="K2887" s="195" t="str">
        <f>IF(SP_NORTE!M2890="","*",SP_NORTE!M2890)</f>
        <v>*</v>
      </c>
      <c r="L2887" s="195" t="str">
        <f>IF(SP_NORTE!N2890="","*",SP_NORTE!N2890)</f>
        <v>*</v>
      </c>
      <c r="M2887" s="196" t="str">
        <f>IF(SP_NORTE!J2890="","*",SP_NORTE!J2890)</f>
        <v>*</v>
      </c>
      <c r="N2887" s="204" t="str">
        <f>IF(SP_NORTE!K2890="","*",SP_NORTE!K2890)</f>
        <v>*</v>
      </c>
      <c r="O2887" s="204" t="str">
        <f>IF(SP_NORTE!L2890="","*",SP_NORTE!L2890)</f>
        <v>*</v>
      </c>
      <c r="P2887" s="203" t="str">
        <f>IF(SP_NORTE!O2890="","*",SP_NORTE!O2890)</f>
        <v>*</v>
      </c>
      <c r="Q2887" s="203" t="str">
        <f>IF(SP_NORTE!P2890="","*",SP_NORTE!P2890)</f>
        <v>*</v>
      </c>
      <c r="R2887" s="205" t="str">
        <f>IF(SP_NORTE!Q2890="","*",CONCATENATE(SP_NORTE!Q2890," ",SP_NORTE!R2890))</f>
        <v>*</v>
      </c>
      <c r="S2887" s="205" t="str">
        <f>IF(SP_NORTE!V2890="","*",SP_NORTE!V2890)</f>
        <v>*</v>
      </c>
      <c r="T2887" s="205" t="str">
        <f>IF(SP_NORTE!W2890="","*",SP_NORTE!W2890)</f>
        <v>*</v>
      </c>
      <c r="U2887" s="193" t="str">
        <f ca="1">_xlfn.XLOOKUP(G2887&amp;$U$2,BS_CONTROLE[CHAVE],BS_CONTROLE[Quantidade_11],"-")</f>
        <v>-</v>
      </c>
      <c r="V2887" s="193" t="str">
        <f ca="1">_xlfn.XLOOKUP(G2887&amp;$V$2,BS_CONTROLE[CHAVE],BS_CONTROLE[Quantidade_11],"-")</f>
        <v>-</v>
      </c>
      <c r="W2887" s="193" t="str">
        <f ca="1">_xlfn.XLOOKUP(G2887&amp;$W$2,BS_CONTROLE[CHAVE],BS_CONTROLE[Quantidade_11],"-")</f>
        <v>-</v>
      </c>
    </row>
    <row r="2888" spans="1:23" hidden="1">
      <c r="A2888" s="206" t="str">
        <f>IF(SP_NORTE!Y2891="","*",SP_NORTE!Y2891)</f>
        <v>*</v>
      </c>
      <c r="B2888" s="206" t="str">
        <f>IF(SP_NORTE!X2891="","*",SP_NORTE!X2891)</f>
        <v>*</v>
      </c>
      <c r="C2888" s="206" t="str">
        <f>IF(SP_NORTE!Z2891="","*",SP_NORTE!Z2891)</f>
        <v>*</v>
      </c>
      <c r="D2888" s="195" t="str">
        <f>IF(SP_NORTE!S2891="","*",SP_NORTE!S2891)</f>
        <v>*</v>
      </c>
      <c r="E2888" s="195" t="str">
        <f>IF(SP_NORTE!T2891="","*",SP_NORTE!T2891)</f>
        <v>*</v>
      </c>
      <c r="F2888" s="205" t="str">
        <f>IF(SP_NORTE!B2891="","*",SP_NORTE!B2891)</f>
        <v>*</v>
      </c>
      <c r="G2888" s="205" t="str">
        <f>IF(SP_NORTE!D2891="","*",SP_NORTE!D2891)</f>
        <v>*</v>
      </c>
      <c r="H2888" s="205" t="str">
        <f>IF(SP_NORTE!F2891="","*",SP_NORTE!F2891)</f>
        <v>*</v>
      </c>
      <c r="I2888" s="205" t="str">
        <f>IF(SP_NORTE!H2891="","*",SP_NORTE!H2891)</f>
        <v>*</v>
      </c>
      <c r="J2888" s="205" t="str">
        <f>IF(SP_NORTE!I2891="","*",SP_NORTE!I2891)</f>
        <v>*</v>
      </c>
      <c r="K2888" s="195" t="str">
        <f>IF(SP_NORTE!M2891="","*",SP_NORTE!M2891)</f>
        <v>*</v>
      </c>
      <c r="L2888" s="195" t="str">
        <f>IF(SP_NORTE!N2891="","*",SP_NORTE!N2891)</f>
        <v>*</v>
      </c>
      <c r="M2888" s="196" t="str">
        <f>IF(SP_NORTE!J2891="","*",SP_NORTE!J2891)</f>
        <v>*</v>
      </c>
      <c r="N2888" s="204" t="str">
        <f>IF(SP_NORTE!K2891="","*",SP_NORTE!K2891)</f>
        <v>*</v>
      </c>
      <c r="O2888" s="204" t="str">
        <f>IF(SP_NORTE!L2891="","*",SP_NORTE!L2891)</f>
        <v>*</v>
      </c>
      <c r="P2888" s="203" t="str">
        <f>IF(SP_NORTE!O2891="","*",SP_NORTE!O2891)</f>
        <v>*</v>
      </c>
      <c r="Q2888" s="203" t="str">
        <f>IF(SP_NORTE!P2891="","*",SP_NORTE!P2891)</f>
        <v>*</v>
      </c>
      <c r="R2888" s="205" t="str">
        <f>IF(SP_NORTE!Q2891="","*",CONCATENATE(SP_NORTE!Q2891," ",SP_NORTE!R2891))</f>
        <v>*</v>
      </c>
      <c r="S2888" s="205" t="str">
        <f>IF(SP_NORTE!V2891="","*",SP_NORTE!V2891)</f>
        <v>*</v>
      </c>
      <c r="T2888" s="205" t="str">
        <f>IF(SP_NORTE!W2891="","*",SP_NORTE!W2891)</f>
        <v>*</v>
      </c>
      <c r="U2888" s="193" t="str">
        <f ca="1">_xlfn.XLOOKUP(G2888&amp;$U$2,BS_CONTROLE[CHAVE],BS_CONTROLE[Quantidade_11],"-")</f>
        <v>-</v>
      </c>
      <c r="V2888" s="193" t="str">
        <f ca="1">_xlfn.XLOOKUP(G2888&amp;$V$2,BS_CONTROLE[CHAVE],BS_CONTROLE[Quantidade_11],"-")</f>
        <v>-</v>
      </c>
      <c r="W2888" s="193" t="str">
        <f ca="1">_xlfn.XLOOKUP(G2888&amp;$W$2,BS_CONTROLE[CHAVE],BS_CONTROLE[Quantidade_11],"-")</f>
        <v>-</v>
      </c>
    </row>
    <row r="2889" spans="1:23" hidden="1">
      <c r="A2889" s="206" t="str">
        <f>IF(SP_NORTE!Y2892="","*",SP_NORTE!Y2892)</f>
        <v>*</v>
      </c>
      <c r="B2889" s="206" t="str">
        <f>IF(SP_NORTE!X2892="","*",SP_NORTE!X2892)</f>
        <v>*</v>
      </c>
      <c r="C2889" s="206" t="str">
        <f>IF(SP_NORTE!Z2892="","*",SP_NORTE!Z2892)</f>
        <v>*</v>
      </c>
      <c r="D2889" s="195" t="str">
        <f>IF(SP_NORTE!S2892="","*",SP_NORTE!S2892)</f>
        <v>*</v>
      </c>
      <c r="E2889" s="195" t="str">
        <f>IF(SP_NORTE!T2892="","*",SP_NORTE!T2892)</f>
        <v>*</v>
      </c>
      <c r="F2889" s="205" t="str">
        <f>IF(SP_NORTE!B2892="","*",SP_NORTE!B2892)</f>
        <v>*</v>
      </c>
      <c r="G2889" s="205" t="str">
        <f>IF(SP_NORTE!D2892="","*",SP_NORTE!D2892)</f>
        <v>*</v>
      </c>
      <c r="H2889" s="205" t="str">
        <f>IF(SP_NORTE!F2892="","*",SP_NORTE!F2892)</f>
        <v>*</v>
      </c>
      <c r="I2889" s="205" t="str">
        <f>IF(SP_NORTE!H2892="","*",SP_NORTE!H2892)</f>
        <v>*</v>
      </c>
      <c r="J2889" s="205" t="str">
        <f>IF(SP_NORTE!I2892="","*",SP_NORTE!I2892)</f>
        <v>*</v>
      </c>
      <c r="K2889" s="195" t="str">
        <f>IF(SP_NORTE!M2892="","*",SP_NORTE!M2892)</f>
        <v>*</v>
      </c>
      <c r="L2889" s="195" t="str">
        <f>IF(SP_NORTE!N2892="","*",SP_NORTE!N2892)</f>
        <v>*</v>
      </c>
      <c r="M2889" s="196" t="str">
        <f>IF(SP_NORTE!J2892="","*",SP_NORTE!J2892)</f>
        <v>*</v>
      </c>
      <c r="N2889" s="204" t="str">
        <f>IF(SP_NORTE!K2892="","*",SP_NORTE!K2892)</f>
        <v>*</v>
      </c>
      <c r="O2889" s="204" t="str">
        <f>IF(SP_NORTE!L2892="","*",SP_NORTE!L2892)</f>
        <v>*</v>
      </c>
      <c r="P2889" s="203" t="str">
        <f>IF(SP_NORTE!O2892="","*",SP_NORTE!O2892)</f>
        <v>*</v>
      </c>
      <c r="Q2889" s="203" t="str">
        <f>IF(SP_NORTE!P2892="","*",SP_NORTE!P2892)</f>
        <v>*</v>
      </c>
      <c r="R2889" s="205" t="str">
        <f>IF(SP_NORTE!Q2892="","*",CONCATENATE(SP_NORTE!Q2892," ",SP_NORTE!R2892))</f>
        <v>*</v>
      </c>
      <c r="S2889" s="205" t="str">
        <f>IF(SP_NORTE!V2892="","*",SP_NORTE!V2892)</f>
        <v>*</v>
      </c>
      <c r="T2889" s="205" t="str">
        <f>IF(SP_NORTE!W2892="","*",SP_NORTE!W2892)</f>
        <v>*</v>
      </c>
      <c r="U2889" s="193" t="str">
        <f ca="1">_xlfn.XLOOKUP(G2889&amp;$U$2,BS_CONTROLE[CHAVE],BS_CONTROLE[Quantidade_11],"-")</f>
        <v>-</v>
      </c>
      <c r="V2889" s="193" t="str">
        <f ca="1">_xlfn.XLOOKUP(G2889&amp;$V$2,BS_CONTROLE[CHAVE],BS_CONTROLE[Quantidade_11],"-")</f>
        <v>-</v>
      </c>
      <c r="W2889" s="193" t="str">
        <f ca="1">_xlfn.XLOOKUP(G2889&amp;$W$2,BS_CONTROLE[CHAVE],BS_CONTROLE[Quantidade_11],"-")</f>
        <v>-</v>
      </c>
    </row>
    <row r="2890" spans="1:23" hidden="1">
      <c r="A2890" s="206" t="str">
        <f>IF(SP_NORTE!Y2893="","*",SP_NORTE!Y2893)</f>
        <v>*</v>
      </c>
      <c r="B2890" s="206" t="str">
        <f>IF(SP_NORTE!X2893="","*",SP_NORTE!X2893)</f>
        <v>*</v>
      </c>
      <c r="C2890" s="206" t="str">
        <f>IF(SP_NORTE!Z2893="","*",SP_NORTE!Z2893)</f>
        <v>*</v>
      </c>
      <c r="D2890" s="195" t="str">
        <f>IF(SP_NORTE!S2893="","*",SP_NORTE!S2893)</f>
        <v>*</v>
      </c>
      <c r="E2890" s="195" t="str">
        <f>IF(SP_NORTE!T2893="","*",SP_NORTE!T2893)</f>
        <v>*</v>
      </c>
      <c r="F2890" s="205" t="str">
        <f>IF(SP_NORTE!B2893="","*",SP_NORTE!B2893)</f>
        <v>*</v>
      </c>
      <c r="G2890" s="205" t="str">
        <f>IF(SP_NORTE!D2893="","*",SP_NORTE!D2893)</f>
        <v>*</v>
      </c>
      <c r="H2890" s="205" t="str">
        <f>IF(SP_NORTE!F2893="","*",SP_NORTE!F2893)</f>
        <v>*</v>
      </c>
      <c r="I2890" s="205" t="str">
        <f>IF(SP_NORTE!H2893="","*",SP_NORTE!H2893)</f>
        <v>*</v>
      </c>
      <c r="J2890" s="205" t="str">
        <f>IF(SP_NORTE!I2893="","*",SP_NORTE!I2893)</f>
        <v>*</v>
      </c>
      <c r="K2890" s="195" t="str">
        <f>IF(SP_NORTE!M2893="","*",SP_NORTE!M2893)</f>
        <v>*</v>
      </c>
      <c r="L2890" s="195" t="str">
        <f>IF(SP_NORTE!N2893="","*",SP_NORTE!N2893)</f>
        <v>*</v>
      </c>
      <c r="M2890" s="196" t="str">
        <f>IF(SP_NORTE!J2893="","*",SP_NORTE!J2893)</f>
        <v>*</v>
      </c>
      <c r="N2890" s="204" t="str">
        <f>IF(SP_NORTE!K2893="","*",SP_NORTE!K2893)</f>
        <v>*</v>
      </c>
      <c r="O2890" s="204" t="str">
        <f>IF(SP_NORTE!L2893="","*",SP_NORTE!L2893)</f>
        <v>*</v>
      </c>
      <c r="P2890" s="203" t="str">
        <f>IF(SP_NORTE!O2893="","*",SP_NORTE!O2893)</f>
        <v>*</v>
      </c>
      <c r="Q2890" s="203" t="str">
        <f>IF(SP_NORTE!P2893="","*",SP_NORTE!P2893)</f>
        <v>*</v>
      </c>
      <c r="R2890" s="205" t="str">
        <f>IF(SP_NORTE!Q2893="","*",CONCATENATE(SP_NORTE!Q2893," ",SP_NORTE!R2893))</f>
        <v>*</v>
      </c>
      <c r="S2890" s="205" t="str">
        <f>IF(SP_NORTE!V2893="","*",SP_NORTE!V2893)</f>
        <v>*</v>
      </c>
      <c r="T2890" s="205" t="str">
        <f>IF(SP_NORTE!W2893="","*",SP_NORTE!W2893)</f>
        <v>*</v>
      </c>
      <c r="U2890" s="193" t="str">
        <f ca="1">_xlfn.XLOOKUP(G2890&amp;$U$2,BS_CONTROLE[CHAVE],BS_CONTROLE[Quantidade_11],"-")</f>
        <v>-</v>
      </c>
      <c r="V2890" s="193" t="str">
        <f ca="1">_xlfn.XLOOKUP(G2890&amp;$V$2,BS_CONTROLE[CHAVE],BS_CONTROLE[Quantidade_11],"-")</f>
        <v>-</v>
      </c>
      <c r="W2890" s="193" t="str">
        <f ca="1">_xlfn.XLOOKUP(G2890&amp;$W$2,BS_CONTROLE[CHAVE],BS_CONTROLE[Quantidade_11],"-")</f>
        <v>-</v>
      </c>
    </row>
    <row r="2891" spans="1:23" hidden="1">
      <c r="A2891" s="206" t="str">
        <f>IF(SP_NORTE!Y2894="","*",SP_NORTE!Y2894)</f>
        <v>*</v>
      </c>
      <c r="B2891" s="206" t="str">
        <f>IF(SP_NORTE!X2894="","*",SP_NORTE!X2894)</f>
        <v>*</v>
      </c>
      <c r="C2891" s="206" t="str">
        <f>IF(SP_NORTE!Z2894="","*",SP_NORTE!Z2894)</f>
        <v>*</v>
      </c>
      <c r="D2891" s="195" t="str">
        <f>IF(SP_NORTE!S2894="","*",SP_NORTE!S2894)</f>
        <v>*</v>
      </c>
      <c r="E2891" s="195" t="str">
        <f>IF(SP_NORTE!T2894="","*",SP_NORTE!T2894)</f>
        <v>*</v>
      </c>
      <c r="F2891" s="205" t="str">
        <f>IF(SP_NORTE!B2894="","*",SP_NORTE!B2894)</f>
        <v>*</v>
      </c>
      <c r="G2891" s="205" t="str">
        <f>IF(SP_NORTE!D2894="","*",SP_NORTE!D2894)</f>
        <v>*</v>
      </c>
      <c r="H2891" s="205" t="str">
        <f>IF(SP_NORTE!F2894="","*",SP_NORTE!F2894)</f>
        <v>*</v>
      </c>
      <c r="I2891" s="205" t="str">
        <f>IF(SP_NORTE!H2894="","*",SP_NORTE!H2894)</f>
        <v>*</v>
      </c>
      <c r="J2891" s="205" t="str">
        <f>IF(SP_NORTE!I2894="","*",SP_NORTE!I2894)</f>
        <v>*</v>
      </c>
      <c r="K2891" s="195" t="str">
        <f>IF(SP_NORTE!M2894="","*",SP_NORTE!M2894)</f>
        <v>*</v>
      </c>
      <c r="L2891" s="195" t="str">
        <f>IF(SP_NORTE!N2894="","*",SP_NORTE!N2894)</f>
        <v>*</v>
      </c>
      <c r="M2891" s="196" t="str">
        <f>IF(SP_NORTE!J2894="","*",SP_NORTE!J2894)</f>
        <v>*</v>
      </c>
      <c r="N2891" s="204" t="str">
        <f>IF(SP_NORTE!K2894="","*",SP_NORTE!K2894)</f>
        <v>*</v>
      </c>
      <c r="O2891" s="204" t="str">
        <f>IF(SP_NORTE!L2894="","*",SP_NORTE!L2894)</f>
        <v>*</v>
      </c>
      <c r="P2891" s="203" t="str">
        <f>IF(SP_NORTE!O2894="","*",SP_NORTE!O2894)</f>
        <v>*</v>
      </c>
      <c r="Q2891" s="203" t="str">
        <f>IF(SP_NORTE!P2894="","*",SP_NORTE!P2894)</f>
        <v>*</v>
      </c>
      <c r="R2891" s="205" t="str">
        <f>IF(SP_NORTE!Q2894="","*",CONCATENATE(SP_NORTE!Q2894," ",SP_NORTE!R2894))</f>
        <v>*</v>
      </c>
      <c r="S2891" s="205" t="str">
        <f>IF(SP_NORTE!V2894="","*",SP_NORTE!V2894)</f>
        <v>*</v>
      </c>
      <c r="T2891" s="205" t="str">
        <f>IF(SP_NORTE!W2894="","*",SP_NORTE!W2894)</f>
        <v>*</v>
      </c>
      <c r="U2891" s="193" t="str">
        <f ca="1">_xlfn.XLOOKUP(G2891&amp;$U$2,BS_CONTROLE[CHAVE],BS_CONTROLE[Quantidade_11],"-")</f>
        <v>-</v>
      </c>
      <c r="V2891" s="193" t="str">
        <f ca="1">_xlfn.XLOOKUP(G2891&amp;$V$2,BS_CONTROLE[CHAVE],BS_CONTROLE[Quantidade_11],"-")</f>
        <v>-</v>
      </c>
      <c r="W2891" s="193" t="str">
        <f ca="1">_xlfn.XLOOKUP(G2891&amp;$W$2,BS_CONTROLE[CHAVE],BS_CONTROLE[Quantidade_11],"-")</f>
        <v>-</v>
      </c>
    </row>
    <row r="2892" spans="1:23" hidden="1">
      <c r="A2892" s="206" t="str">
        <f>IF(SP_NORTE!Y2895="","*",SP_NORTE!Y2895)</f>
        <v>*</v>
      </c>
      <c r="B2892" s="206" t="str">
        <f>IF(SP_NORTE!X2895="","*",SP_NORTE!X2895)</f>
        <v>*</v>
      </c>
      <c r="C2892" s="206" t="str">
        <f>IF(SP_NORTE!Z2895="","*",SP_NORTE!Z2895)</f>
        <v>*</v>
      </c>
      <c r="D2892" s="195" t="str">
        <f>IF(SP_NORTE!S2895="","*",SP_NORTE!S2895)</f>
        <v>*</v>
      </c>
      <c r="E2892" s="195" t="str">
        <f>IF(SP_NORTE!T2895="","*",SP_NORTE!T2895)</f>
        <v>*</v>
      </c>
      <c r="F2892" s="205" t="str">
        <f>IF(SP_NORTE!B2895="","*",SP_NORTE!B2895)</f>
        <v>*</v>
      </c>
      <c r="G2892" s="205" t="str">
        <f>IF(SP_NORTE!D2895="","*",SP_NORTE!D2895)</f>
        <v>*</v>
      </c>
      <c r="H2892" s="205" t="str">
        <f>IF(SP_NORTE!F2895="","*",SP_NORTE!F2895)</f>
        <v>*</v>
      </c>
      <c r="I2892" s="205" t="str">
        <f>IF(SP_NORTE!H2895="","*",SP_NORTE!H2895)</f>
        <v>*</v>
      </c>
      <c r="J2892" s="205" t="str">
        <f>IF(SP_NORTE!I2895="","*",SP_NORTE!I2895)</f>
        <v>*</v>
      </c>
      <c r="K2892" s="195" t="str">
        <f>IF(SP_NORTE!M2895="","*",SP_NORTE!M2895)</f>
        <v>*</v>
      </c>
      <c r="L2892" s="195" t="str">
        <f>IF(SP_NORTE!N2895="","*",SP_NORTE!N2895)</f>
        <v>*</v>
      </c>
      <c r="M2892" s="196" t="str">
        <f>IF(SP_NORTE!J2895="","*",SP_NORTE!J2895)</f>
        <v>*</v>
      </c>
      <c r="N2892" s="204" t="str">
        <f>IF(SP_NORTE!K2895="","*",SP_NORTE!K2895)</f>
        <v>*</v>
      </c>
      <c r="O2892" s="204" t="str">
        <f>IF(SP_NORTE!L2895="","*",SP_NORTE!L2895)</f>
        <v>*</v>
      </c>
      <c r="P2892" s="203" t="str">
        <f>IF(SP_NORTE!O2895="","*",SP_NORTE!O2895)</f>
        <v>*</v>
      </c>
      <c r="Q2892" s="203" t="str">
        <f>IF(SP_NORTE!P2895="","*",SP_NORTE!P2895)</f>
        <v>*</v>
      </c>
      <c r="R2892" s="205" t="str">
        <f>IF(SP_NORTE!Q2895="","*",CONCATENATE(SP_NORTE!Q2895," ",SP_NORTE!R2895))</f>
        <v>*</v>
      </c>
      <c r="S2892" s="205" t="str">
        <f>IF(SP_NORTE!V2895="","*",SP_NORTE!V2895)</f>
        <v>*</v>
      </c>
      <c r="T2892" s="205" t="str">
        <f>IF(SP_NORTE!W2895="","*",SP_NORTE!W2895)</f>
        <v>*</v>
      </c>
      <c r="U2892" s="193" t="str">
        <f ca="1">_xlfn.XLOOKUP(G2892&amp;$U$2,BS_CONTROLE[CHAVE],BS_CONTROLE[Quantidade_11],"-")</f>
        <v>-</v>
      </c>
      <c r="V2892" s="193" t="str">
        <f ca="1">_xlfn.XLOOKUP(G2892&amp;$V$2,BS_CONTROLE[CHAVE],BS_CONTROLE[Quantidade_11],"-")</f>
        <v>-</v>
      </c>
      <c r="W2892" s="193" t="str">
        <f ca="1">_xlfn.XLOOKUP(G2892&amp;$W$2,BS_CONTROLE[CHAVE],BS_CONTROLE[Quantidade_11],"-")</f>
        <v>-</v>
      </c>
    </row>
    <row r="2893" spans="1:23" hidden="1">
      <c r="A2893" s="206" t="str">
        <f>IF(SP_NORTE!Y2896="","*",SP_NORTE!Y2896)</f>
        <v>*</v>
      </c>
      <c r="B2893" s="206" t="str">
        <f>IF(SP_NORTE!X2896="","*",SP_NORTE!X2896)</f>
        <v>*</v>
      </c>
      <c r="C2893" s="206" t="str">
        <f>IF(SP_NORTE!Z2896="","*",SP_NORTE!Z2896)</f>
        <v>*</v>
      </c>
      <c r="D2893" s="195" t="str">
        <f>IF(SP_NORTE!S2896="","*",SP_NORTE!S2896)</f>
        <v>*</v>
      </c>
      <c r="E2893" s="195" t="str">
        <f>IF(SP_NORTE!T2896="","*",SP_NORTE!T2896)</f>
        <v>*</v>
      </c>
      <c r="F2893" s="205" t="str">
        <f>IF(SP_NORTE!B2896="","*",SP_NORTE!B2896)</f>
        <v>*</v>
      </c>
      <c r="G2893" s="205" t="str">
        <f>IF(SP_NORTE!D2896="","*",SP_NORTE!D2896)</f>
        <v>*</v>
      </c>
      <c r="H2893" s="205" t="str">
        <f>IF(SP_NORTE!F2896="","*",SP_NORTE!F2896)</f>
        <v>*</v>
      </c>
      <c r="I2893" s="205" t="str">
        <f>IF(SP_NORTE!H2896="","*",SP_NORTE!H2896)</f>
        <v>*</v>
      </c>
      <c r="J2893" s="205" t="str">
        <f>IF(SP_NORTE!I2896="","*",SP_NORTE!I2896)</f>
        <v>*</v>
      </c>
      <c r="K2893" s="195" t="str">
        <f>IF(SP_NORTE!M2896="","*",SP_NORTE!M2896)</f>
        <v>*</v>
      </c>
      <c r="L2893" s="195" t="str">
        <f>IF(SP_NORTE!N2896="","*",SP_NORTE!N2896)</f>
        <v>*</v>
      </c>
      <c r="M2893" s="196" t="str">
        <f>IF(SP_NORTE!J2896="","*",SP_NORTE!J2896)</f>
        <v>*</v>
      </c>
      <c r="N2893" s="204" t="str">
        <f>IF(SP_NORTE!K2896="","*",SP_NORTE!K2896)</f>
        <v>*</v>
      </c>
      <c r="O2893" s="204" t="str">
        <f>IF(SP_NORTE!L2896="","*",SP_NORTE!L2896)</f>
        <v>*</v>
      </c>
      <c r="P2893" s="203" t="str">
        <f>IF(SP_NORTE!O2896="","*",SP_NORTE!O2896)</f>
        <v>*</v>
      </c>
      <c r="Q2893" s="203" t="str">
        <f>IF(SP_NORTE!P2896="","*",SP_NORTE!P2896)</f>
        <v>*</v>
      </c>
      <c r="R2893" s="205" t="str">
        <f>IF(SP_NORTE!Q2896="","*",CONCATENATE(SP_NORTE!Q2896," ",SP_NORTE!R2896))</f>
        <v>*</v>
      </c>
      <c r="S2893" s="205" t="str">
        <f>IF(SP_NORTE!V2896="","*",SP_NORTE!V2896)</f>
        <v>*</v>
      </c>
      <c r="T2893" s="205" t="str">
        <f>IF(SP_NORTE!W2896="","*",SP_NORTE!W2896)</f>
        <v>*</v>
      </c>
      <c r="U2893" s="193" t="str">
        <f ca="1">_xlfn.XLOOKUP(G2893&amp;$U$2,BS_CONTROLE[CHAVE],BS_CONTROLE[Quantidade_11],"-")</f>
        <v>-</v>
      </c>
      <c r="V2893" s="193" t="str">
        <f ca="1">_xlfn.XLOOKUP(G2893&amp;$V$2,BS_CONTROLE[CHAVE],BS_CONTROLE[Quantidade_11],"-")</f>
        <v>-</v>
      </c>
      <c r="W2893" s="193" t="str">
        <f ca="1">_xlfn.XLOOKUP(G2893&amp;$W$2,BS_CONTROLE[CHAVE],BS_CONTROLE[Quantidade_11],"-")</f>
        <v>-</v>
      </c>
    </row>
    <row r="2894" spans="1:23" hidden="1">
      <c r="A2894" s="206" t="str">
        <f>IF(SP_NORTE!Y2897="","*",SP_NORTE!Y2897)</f>
        <v>*</v>
      </c>
      <c r="B2894" s="206" t="str">
        <f>IF(SP_NORTE!X2897="","*",SP_NORTE!X2897)</f>
        <v>*</v>
      </c>
      <c r="C2894" s="206" t="str">
        <f>IF(SP_NORTE!Z2897="","*",SP_NORTE!Z2897)</f>
        <v>*</v>
      </c>
      <c r="D2894" s="195" t="str">
        <f>IF(SP_NORTE!S2897="","*",SP_NORTE!S2897)</f>
        <v>*</v>
      </c>
      <c r="E2894" s="195" t="str">
        <f>IF(SP_NORTE!T2897="","*",SP_NORTE!T2897)</f>
        <v>*</v>
      </c>
      <c r="F2894" s="205" t="str">
        <f>IF(SP_NORTE!B2897="","*",SP_NORTE!B2897)</f>
        <v>*</v>
      </c>
      <c r="G2894" s="205" t="str">
        <f>IF(SP_NORTE!D2897="","*",SP_NORTE!D2897)</f>
        <v>*</v>
      </c>
      <c r="H2894" s="205" t="str">
        <f>IF(SP_NORTE!F2897="","*",SP_NORTE!F2897)</f>
        <v>*</v>
      </c>
      <c r="I2894" s="205" t="str">
        <f>IF(SP_NORTE!H2897="","*",SP_NORTE!H2897)</f>
        <v>*</v>
      </c>
      <c r="J2894" s="205" t="str">
        <f>IF(SP_NORTE!I2897="","*",SP_NORTE!I2897)</f>
        <v>*</v>
      </c>
      <c r="K2894" s="195" t="str">
        <f>IF(SP_NORTE!M2897="","*",SP_NORTE!M2897)</f>
        <v>*</v>
      </c>
      <c r="L2894" s="195" t="str">
        <f>IF(SP_NORTE!N2897="","*",SP_NORTE!N2897)</f>
        <v>*</v>
      </c>
      <c r="M2894" s="196" t="str">
        <f>IF(SP_NORTE!J2897="","*",SP_NORTE!J2897)</f>
        <v>*</v>
      </c>
      <c r="N2894" s="204" t="str">
        <f>IF(SP_NORTE!K2897="","*",SP_NORTE!K2897)</f>
        <v>*</v>
      </c>
      <c r="O2894" s="204" t="str">
        <f>IF(SP_NORTE!L2897="","*",SP_NORTE!L2897)</f>
        <v>*</v>
      </c>
      <c r="P2894" s="203" t="str">
        <f>IF(SP_NORTE!O2897="","*",SP_NORTE!O2897)</f>
        <v>*</v>
      </c>
      <c r="Q2894" s="203" t="str">
        <f>IF(SP_NORTE!P2897="","*",SP_NORTE!P2897)</f>
        <v>*</v>
      </c>
      <c r="R2894" s="205" t="str">
        <f>IF(SP_NORTE!Q2897="","*",CONCATENATE(SP_NORTE!Q2897," ",SP_NORTE!R2897))</f>
        <v>*</v>
      </c>
      <c r="S2894" s="205" t="str">
        <f>IF(SP_NORTE!V2897="","*",SP_NORTE!V2897)</f>
        <v>*</v>
      </c>
      <c r="T2894" s="205" t="str">
        <f>IF(SP_NORTE!W2897="","*",SP_NORTE!W2897)</f>
        <v>*</v>
      </c>
      <c r="U2894" s="193" t="str">
        <f ca="1">_xlfn.XLOOKUP(G2894&amp;$U$2,BS_CONTROLE[CHAVE],BS_CONTROLE[Quantidade_11],"-")</f>
        <v>-</v>
      </c>
      <c r="V2894" s="193" t="str">
        <f ca="1">_xlfn.XLOOKUP(G2894&amp;$V$2,BS_CONTROLE[CHAVE],BS_CONTROLE[Quantidade_11],"-")</f>
        <v>-</v>
      </c>
      <c r="W2894" s="193" t="str">
        <f ca="1">_xlfn.XLOOKUP(G2894&amp;$W$2,BS_CONTROLE[CHAVE],BS_CONTROLE[Quantidade_11],"-")</f>
        <v>-</v>
      </c>
    </row>
    <row r="2895" spans="1:23" hidden="1">
      <c r="A2895" s="206" t="str">
        <f>IF(SP_NORTE!Y2898="","*",SP_NORTE!Y2898)</f>
        <v>*</v>
      </c>
      <c r="B2895" s="206" t="str">
        <f>IF(SP_NORTE!X2898="","*",SP_NORTE!X2898)</f>
        <v>*</v>
      </c>
      <c r="C2895" s="206" t="str">
        <f>IF(SP_NORTE!Z2898="","*",SP_NORTE!Z2898)</f>
        <v>*</v>
      </c>
      <c r="D2895" s="195" t="str">
        <f>IF(SP_NORTE!S2898="","*",SP_NORTE!S2898)</f>
        <v>*</v>
      </c>
      <c r="E2895" s="195" t="str">
        <f>IF(SP_NORTE!T2898="","*",SP_NORTE!T2898)</f>
        <v>*</v>
      </c>
      <c r="F2895" s="205" t="str">
        <f>IF(SP_NORTE!B2898="","*",SP_NORTE!B2898)</f>
        <v>*</v>
      </c>
      <c r="G2895" s="205" t="str">
        <f>IF(SP_NORTE!D2898="","*",SP_NORTE!D2898)</f>
        <v>*</v>
      </c>
      <c r="H2895" s="205" t="str">
        <f>IF(SP_NORTE!F2898="","*",SP_NORTE!F2898)</f>
        <v>*</v>
      </c>
      <c r="I2895" s="205" t="str">
        <f>IF(SP_NORTE!H2898="","*",SP_NORTE!H2898)</f>
        <v>*</v>
      </c>
      <c r="J2895" s="205" t="str">
        <f>IF(SP_NORTE!I2898="","*",SP_NORTE!I2898)</f>
        <v>*</v>
      </c>
      <c r="K2895" s="195" t="str">
        <f>IF(SP_NORTE!M2898="","*",SP_NORTE!M2898)</f>
        <v>*</v>
      </c>
      <c r="L2895" s="195" t="str">
        <f>IF(SP_NORTE!N2898="","*",SP_NORTE!N2898)</f>
        <v>*</v>
      </c>
      <c r="M2895" s="196" t="str">
        <f>IF(SP_NORTE!J2898="","*",SP_NORTE!J2898)</f>
        <v>*</v>
      </c>
      <c r="N2895" s="204" t="str">
        <f>IF(SP_NORTE!K2898="","*",SP_NORTE!K2898)</f>
        <v>*</v>
      </c>
      <c r="O2895" s="204" t="str">
        <f>IF(SP_NORTE!L2898="","*",SP_NORTE!L2898)</f>
        <v>*</v>
      </c>
      <c r="P2895" s="203" t="str">
        <f>IF(SP_NORTE!O2898="","*",SP_NORTE!O2898)</f>
        <v>*</v>
      </c>
      <c r="Q2895" s="203" t="str">
        <f>IF(SP_NORTE!P2898="","*",SP_NORTE!P2898)</f>
        <v>*</v>
      </c>
      <c r="R2895" s="205" t="str">
        <f>IF(SP_NORTE!Q2898="","*",CONCATENATE(SP_NORTE!Q2898," ",SP_NORTE!R2898))</f>
        <v>*</v>
      </c>
      <c r="S2895" s="205" t="str">
        <f>IF(SP_NORTE!V2898="","*",SP_NORTE!V2898)</f>
        <v>*</v>
      </c>
      <c r="T2895" s="205" t="str">
        <f>IF(SP_NORTE!W2898="","*",SP_NORTE!W2898)</f>
        <v>*</v>
      </c>
      <c r="U2895" s="193" t="str">
        <f ca="1">_xlfn.XLOOKUP(G2895&amp;$U$2,BS_CONTROLE[CHAVE],BS_CONTROLE[Quantidade_11],"-")</f>
        <v>-</v>
      </c>
      <c r="V2895" s="193" t="str">
        <f ca="1">_xlfn.XLOOKUP(G2895&amp;$V$2,BS_CONTROLE[CHAVE],BS_CONTROLE[Quantidade_11],"-")</f>
        <v>-</v>
      </c>
      <c r="W2895" s="193" t="str">
        <f ca="1">_xlfn.XLOOKUP(G2895&amp;$W$2,BS_CONTROLE[CHAVE],BS_CONTROLE[Quantidade_11],"-")</f>
        <v>-</v>
      </c>
    </row>
    <row r="2896" spans="1:23" hidden="1">
      <c r="A2896" s="206" t="str">
        <f>IF(SP_NORTE!Y2899="","*",SP_NORTE!Y2899)</f>
        <v>*</v>
      </c>
      <c r="B2896" s="206" t="str">
        <f>IF(SP_NORTE!X2899="","*",SP_NORTE!X2899)</f>
        <v>*</v>
      </c>
      <c r="C2896" s="206" t="str">
        <f>IF(SP_NORTE!Z2899="","*",SP_NORTE!Z2899)</f>
        <v>*</v>
      </c>
      <c r="D2896" s="195" t="str">
        <f>IF(SP_NORTE!S2899="","*",SP_NORTE!S2899)</f>
        <v>*</v>
      </c>
      <c r="E2896" s="195" t="str">
        <f>IF(SP_NORTE!T2899="","*",SP_NORTE!T2899)</f>
        <v>*</v>
      </c>
      <c r="F2896" s="205" t="str">
        <f>IF(SP_NORTE!B2899="","*",SP_NORTE!B2899)</f>
        <v>*</v>
      </c>
      <c r="G2896" s="205" t="str">
        <f>IF(SP_NORTE!D2899="","*",SP_NORTE!D2899)</f>
        <v>*</v>
      </c>
      <c r="H2896" s="205" t="str">
        <f>IF(SP_NORTE!F2899="","*",SP_NORTE!F2899)</f>
        <v>*</v>
      </c>
      <c r="I2896" s="205" t="str">
        <f>IF(SP_NORTE!H2899="","*",SP_NORTE!H2899)</f>
        <v>*</v>
      </c>
      <c r="J2896" s="205" t="str">
        <f>IF(SP_NORTE!I2899="","*",SP_NORTE!I2899)</f>
        <v>*</v>
      </c>
      <c r="K2896" s="195" t="str">
        <f>IF(SP_NORTE!M2899="","*",SP_NORTE!M2899)</f>
        <v>*</v>
      </c>
      <c r="L2896" s="195" t="str">
        <f>IF(SP_NORTE!N2899="","*",SP_NORTE!N2899)</f>
        <v>*</v>
      </c>
      <c r="M2896" s="196" t="str">
        <f>IF(SP_NORTE!J2899="","*",SP_NORTE!J2899)</f>
        <v>*</v>
      </c>
      <c r="N2896" s="204" t="str">
        <f>IF(SP_NORTE!K2899="","*",SP_NORTE!K2899)</f>
        <v>*</v>
      </c>
      <c r="O2896" s="204" t="str">
        <f>IF(SP_NORTE!L2899="","*",SP_NORTE!L2899)</f>
        <v>*</v>
      </c>
      <c r="P2896" s="203" t="str">
        <f>IF(SP_NORTE!O2899="","*",SP_NORTE!O2899)</f>
        <v>*</v>
      </c>
      <c r="Q2896" s="203" t="str">
        <f>IF(SP_NORTE!P2899="","*",SP_NORTE!P2899)</f>
        <v>*</v>
      </c>
      <c r="R2896" s="205" t="str">
        <f>IF(SP_NORTE!Q2899="","*",CONCATENATE(SP_NORTE!Q2899," ",SP_NORTE!R2899))</f>
        <v>*</v>
      </c>
      <c r="S2896" s="205" t="str">
        <f>IF(SP_NORTE!V2899="","*",SP_NORTE!V2899)</f>
        <v>*</v>
      </c>
      <c r="T2896" s="205" t="str">
        <f>IF(SP_NORTE!W2899="","*",SP_NORTE!W2899)</f>
        <v>*</v>
      </c>
      <c r="U2896" s="193" t="str">
        <f ca="1">_xlfn.XLOOKUP(G2896&amp;$U$2,BS_CONTROLE[CHAVE],BS_CONTROLE[Quantidade_11],"-")</f>
        <v>-</v>
      </c>
      <c r="V2896" s="193" t="str">
        <f ca="1">_xlfn.XLOOKUP(G2896&amp;$V$2,BS_CONTROLE[CHAVE],BS_CONTROLE[Quantidade_11],"-")</f>
        <v>-</v>
      </c>
      <c r="W2896" s="193" t="str">
        <f ca="1">_xlfn.XLOOKUP(G2896&amp;$W$2,BS_CONTROLE[CHAVE],BS_CONTROLE[Quantidade_11],"-")</f>
        <v>-</v>
      </c>
    </row>
    <row r="2897" spans="1:23" hidden="1">
      <c r="A2897" s="206" t="str">
        <f>IF(SP_NORTE!Y2900="","*",SP_NORTE!Y2900)</f>
        <v>*</v>
      </c>
      <c r="B2897" s="206" t="str">
        <f>IF(SP_NORTE!X2900="","*",SP_NORTE!X2900)</f>
        <v>*</v>
      </c>
      <c r="C2897" s="206" t="str">
        <f>IF(SP_NORTE!Z2900="","*",SP_NORTE!Z2900)</f>
        <v>*</v>
      </c>
      <c r="D2897" s="195" t="str">
        <f>IF(SP_NORTE!S2900="","*",SP_NORTE!S2900)</f>
        <v>*</v>
      </c>
      <c r="E2897" s="195" t="str">
        <f>IF(SP_NORTE!T2900="","*",SP_NORTE!T2900)</f>
        <v>*</v>
      </c>
      <c r="F2897" s="205" t="str">
        <f>IF(SP_NORTE!B2900="","*",SP_NORTE!B2900)</f>
        <v>*</v>
      </c>
      <c r="G2897" s="205" t="str">
        <f>IF(SP_NORTE!D2900="","*",SP_NORTE!D2900)</f>
        <v>*</v>
      </c>
      <c r="H2897" s="205" t="str">
        <f>IF(SP_NORTE!F2900="","*",SP_NORTE!F2900)</f>
        <v>*</v>
      </c>
      <c r="I2897" s="205" t="str">
        <f>IF(SP_NORTE!H2900="","*",SP_NORTE!H2900)</f>
        <v>*</v>
      </c>
      <c r="J2897" s="205" t="str">
        <f>IF(SP_NORTE!I2900="","*",SP_NORTE!I2900)</f>
        <v>*</v>
      </c>
      <c r="K2897" s="195" t="str">
        <f>IF(SP_NORTE!M2900="","*",SP_NORTE!M2900)</f>
        <v>*</v>
      </c>
      <c r="L2897" s="195" t="str">
        <f>IF(SP_NORTE!N2900="","*",SP_NORTE!N2900)</f>
        <v>*</v>
      </c>
      <c r="M2897" s="196" t="str">
        <f>IF(SP_NORTE!J2900="","*",SP_NORTE!J2900)</f>
        <v>*</v>
      </c>
      <c r="N2897" s="204" t="str">
        <f>IF(SP_NORTE!K2900="","*",SP_NORTE!K2900)</f>
        <v>*</v>
      </c>
      <c r="O2897" s="204" t="str">
        <f>IF(SP_NORTE!L2900="","*",SP_NORTE!L2900)</f>
        <v>*</v>
      </c>
      <c r="P2897" s="203" t="str">
        <f>IF(SP_NORTE!O2900="","*",SP_NORTE!O2900)</f>
        <v>*</v>
      </c>
      <c r="Q2897" s="203" t="str">
        <f>IF(SP_NORTE!P2900="","*",SP_NORTE!P2900)</f>
        <v>*</v>
      </c>
      <c r="R2897" s="205" t="str">
        <f>IF(SP_NORTE!Q2900="","*",CONCATENATE(SP_NORTE!Q2900," ",SP_NORTE!R2900))</f>
        <v>*</v>
      </c>
      <c r="S2897" s="205" t="str">
        <f>IF(SP_NORTE!V2900="","*",SP_NORTE!V2900)</f>
        <v>*</v>
      </c>
      <c r="T2897" s="205" t="str">
        <f>IF(SP_NORTE!W2900="","*",SP_NORTE!W2900)</f>
        <v>*</v>
      </c>
      <c r="U2897" s="193" t="str">
        <f ca="1">_xlfn.XLOOKUP(G2897&amp;$U$2,BS_CONTROLE[CHAVE],BS_CONTROLE[Quantidade_11],"-")</f>
        <v>-</v>
      </c>
      <c r="V2897" s="193" t="str">
        <f ca="1">_xlfn.XLOOKUP(G2897&amp;$V$2,BS_CONTROLE[CHAVE],BS_CONTROLE[Quantidade_11],"-")</f>
        <v>-</v>
      </c>
      <c r="W2897" s="193" t="str">
        <f ca="1">_xlfn.XLOOKUP(G2897&amp;$W$2,BS_CONTROLE[CHAVE],BS_CONTROLE[Quantidade_11],"-")</f>
        <v>-</v>
      </c>
    </row>
    <row r="2898" spans="1:23" hidden="1">
      <c r="A2898" s="206" t="str">
        <f>IF(SP_NORTE!Y2901="","*",SP_NORTE!Y2901)</f>
        <v>*</v>
      </c>
      <c r="B2898" s="206" t="str">
        <f>IF(SP_NORTE!X2901="","*",SP_NORTE!X2901)</f>
        <v>*</v>
      </c>
      <c r="C2898" s="206" t="str">
        <f>IF(SP_NORTE!Z2901="","*",SP_NORTE!Z2901)</f>
        <v>*</v>
      </c>
      <c r="D2898" s="195" t="str">
        <f>IF(SP_NORTE!S2901="","*",SP_NORTE!S2901)</f>
        <v>*</v>
      </c>
      <c r="E2898" s="195" t="str">
        <f>IF(SP_NORTE!T2901="","*",SP_NORTE!T2901)</f>
        <v>*</v>
      </c>
      <c r="F2898" s="205" t="str">
        <f>IF(SP_NORTE!B2901="","*",SP_NORTE!B2901)</f>
        <v>*</v>
      </c>
      <c r="G2898" s="205" t="str">
        <f>IF(SP_NORTE!D2901="","*",SP_NORTE!D2901)</f>
        <v>*</v>
      </c>
      <c r="H2898" s="205" t="str">
        <f>IF(SP_NORTE!F2901="","*",SP_NORTE!F2901)</f>
        <v>*</v>
      </c>
      <c r="I2898" s="205" t="str">
        <f>IF(SP_NORTE!H2901="","*",SP_NORTE!H2901)</f>
        <v>*</v>
      </c>
      <c r="J2898" s="205" t="str">
        <f>IF(SP_NORTE!I2901="","*",SP_NORTE!I2901)</f>
        <v>*</v>
      </c>
      <c r="K2898" s="195" t="str">
        <f>IF(SP_NORTE!M2901="","*",SP_NORTE!M2901)</f>
        <v>*</v>
      </c>
      <c r="L2898" s="195" t="str">
        <f>IF(SP_NORTE!N2901="","*",SP_NORTE!N2901)</f>
        <v>*</v>
      </c>
      <c r="M2898" s="196" t="str">
        <f>IF(SP_NORTE!J2901="","*",SP_NORTE!J2901)</f>
        <v>*</v>
      </c>
      <c r="N2898" s="204" t="str">
        <f>IF(SP_NORTE!K2901="","*",SP_NORTE!K2901)</f>
        <v>*</v>
      </c>
      <c r="O2898" s="204" t="str">
        <f>IF(SP_NORTE!L2901="","*",SP_NORTE!L2901)</f>
        <v>*</v>
      </c>
      <c r="P2898" s="203" t="str">
        <f>IF(SP_NORTE!O2901="","*",SP_NORTE!O2901)</f>
        <v>*</v>
      </c>
      <c r="Q2898" s="203" t="str">
        <f>IF(SP_NORTE!P2901="","*",SP_NORTE!P2901)</f>
        <v>*</v>
      </c>
      <c r="R2898" s="205" t="str">
        <f>IF(SP_NORTE!Q2901="","*",CONCATENATE(SP_NORTE!Q2901," ",SP_NORTE!R2901))</f>
        <v>*</v>
      </c>
      <c r="S2898" s="205" t="str">
        <f>IF(SP_NORTE!V2901="","*",SP_NORTE!V2901)</f>
        <v>*</v>
      </c>
      <c r="T2898" s="205" t="str">
        <f>IF(SP_NORTE!W2901="","*",SP_NORTE!W2901)</f>
        <v>*</v>
      </c>
      <c r="U2898" s="193" t="str">
        <f ca="1">_xlfn.XLOOKUP(G2898&amp;$U$2,BS_CONTROLE[CHAVE],BS_CONTROLE[Quantidade_11],"-")</f>
        <v>-</v>
      </c>
      <c r="V2898" s="193" t="str">
        <f ca="1">_xlfn.XLOOKUP(G2898&amp;$V$2,BS_CONTROLE[CHAVE],BS_CONTROLE[Quantidade_11],"-")</f>
        <v>-</v>
      </c>
      <c r="W2898" s="193" t="str">
        <f ca="1">_xlfn.XLOOKUP(G2898&amp;$W$2,BS_CONTROLE[CHAVE],BS_CONTROLE[Quantidade_11],"-")</f>
        <v>-</v>
      </c>
    </row>
    <row r="2899" spans="1:23" hidden="1">
      <c r="A2899" s="206" t="str">
        <f>IF(SP_NORTE!Y2902="","*",SP_NORTE!Y2902)</f>
        <v>*</v>
      </c>
      <c r="B2899" s="206" t="str">
        <f>IF(SP_NORTE!X2902="","*",SP_NORTE!X2902)</f>
        <v>*</v>
      </c>
      <c r="C2899" s="206" t="str">
        <f>IF(SP_NORTE!Z2902="","*",SP_NORTE!Z2902)</f>
        <v>*</v>
      </c>
      <c r="D2899" s="195" t="str">
        <f>IF(SP_NORTE!S2902="","*",SP_NORTE!S2902)</f>
        <v>*</v>
      </c>
      <c r="E2899" s="195" t="str">
        <f>IF(SP_NORTE!T2902="","*",SP_NORTE!T2902)</f>
        <v>*</v>
      </c>
      <c r="F2899" s="205" t="str">
        <f>IF(SP_NORTE!B2902="","*",SP_NORTE!B2902)</f>
        <v>*</v>
      </c>
      <c r="G2899" s="205" t="str">
        <f>IF(SP_NORTE!D2902="","*",SP_NORTE!D2902)</f>
        <v>*</v>
      </c>
      <c r="H2899" s="205" t="str">
        <f>IF(SP_NORTE!F2902="","*",SP_NORTE!F2902)</f>
        <v>*</v>
      </c>
      <c r="I2899" s="205" t="str">
        <f>IF(SP_NORTE!H2902="","*",SP_NORTE!H2902)</f>
        <v>*</v>
      </c>
      <c r="J2899" s="205" t="str">
        <f>IF(SP_NORTE!I2902="","*",SP_NORTE!I2902)</f>
        <v>*</v>
      </c>
      <c r="K2899" s="195" t="str">
        <f>IF(SP_NORTE!M2902="","*",SP_NORTE!M2902)</f>
        <v>*</v>
      </c>
      <c r="L2899" s="195" t="str">
        <f>IF(SP_NORTE!N2902="","*",SP_NORTE!N2902)</f>
        <v>*</v>
      </c>
      <c r="M2899" s="196" t="str">
        <f>IF(SP_NORTE!J2902="","*",SP_NORTE!J2902)</f>
        <v>*</v>
      </c>
      <c r="N2899" s="204" t="str">
        <f>IF(SP_NORTE!K2902="","*",SP_NORTE!K2902)</f>
        <v>*</v>
      </c>
      <c r="O2899" s="204" t="str">
        <f>IF(SP_NORTE!L2902="","*",SP_NORTE!L2902)</f>
        <v>*</v>
      </c>
      <c r="P2899" s="203" t="str">
        <f>IF(SP_NORTE!O2902="","*",SP_NORTE!O2902)</f>
        <v>*</v>
      </c>
      <c r="Q2899" s="203" t="str">
        <f>IF(SP_NORTE!P2902="","*",SP_NORTE!P2902)</f>
        <v>*</v>
      </c>
      <c r="R2899" s="205" t="str">
        <f>IF(SP_NORTE!Q2902="","*",CONCATENATE(SP_NORTE!Q2902," ",SP_NORTE!R2902))</f>
        <v>*</v>
      </c>
      <c r="S2899" s="205" t="str">
        <f>IF(SP_NORTE!V2902="","*",SP_NORTE!V2902)</f>
        <v>*</v>
      </c>
      <c r="T2899" s="205" t="str">
        <f>IF(SP_NORTE!W2902="","*",SP_NORTE!W2902)</f>
        <v>*</v>
      </c>
      <c r="U2899" s="193" t="str">
        <f ca="1">_xlfn.XLOOKUP(G2899&amp;$U$2,BS_CONTROLE[CHAVE],BS_CONTROLE[Quantidade_11],"-")</f>
        <v>-</v>
      </c>
      <c r="V2899" s="193" t="str">
        <f ca="1">_xlfn.XLOOKUP(G2899&amp;$V$2,BS_CONTROLE[CHAVE],BS_CONTROLE[Quantidade_11],"-")</f>
        <v>-</v>
      </c>
      <c r="W2899" s="193" t="str">
        <f ca="1">_xlfn.XLOOKUP(G2899&amp;$W$2,BS_CONTROLE[CHAVE],BS_CONTROLE[Quantidade_11],"-")</f>
        <v>-</v>
      </c>
    </row>
    <row r="2900" spans="1:23" hidden="1">
      <c r="A2900" s="206" t="str">
        <f>IF(SP_NORTE!Y2903="","*",SP_NORTE!Y2903)</f>
        <v>*</v>
      </c>
      <c r="B2900" s="206" t="str">
        <f>IF(SP_NORTE!X2903="","*",SP_NORTE!X2903)</f>
        <v>*</v>
      </c>
      <c r="C2900" s="206" t="str">
        <f>IF(SP_NORTE!Z2903="","*",SP_NORTE!Z2903)</f>
        <v>*</v>
      </c>
      <c r="D2900" s="195" t="str">
        <f>IF(SP_NORTE!S2903="","*",SP_NORTE!S2903)</f>
        <v>*</v>
      </c>
      <c r="E2900" s="195" t="str">
        <f>IF(SP_NORTE!T2903="","*",SP_NORTE!T2903)</f>
        <v>*</v>
      </c>
      <c r="F2900" s="205" t="str">
        <f>IF(SP_NORTE!B2903="","*",SP_NORTE!B2903)</f>
        <v>*</v>
      </c>
      <c r="G2900" s="205" t="str">
        <f>IF(SP_NORTE!D2903="","*",SP_NORTE!D2903)</f>
        <v>*</v>
      </c>
      <c r="H2900" s="205" t="str">
        <f>IF(SP_NORTE!F2903="","*",SP_NORTE!F2903)</f>
        <v>*</v>
      </c>
      <c r="I2900" s="205" t="str">
        <f>IF(SP_NORTE!H2903="","*",SP_NORTE!H2903)</f>
        <v>*</v>
      </c>
      <c r="J2900" s="205" t="str">
        <f>IF(SP_NORTE!I2903="","*",SP_NORTE!I2903)</f>
        <v>*</v>
      </c>
      <c r="K2900" s="195" t="str">
        <f>IF(SP_NORTE!M2903="","*",SP_NORTE!M2903)</f>
        <v>*</v>
      </c>
      <c r="L2900" s="195" t="str">
        <f>IF(SP_NORTE!N2903="","*",SP_NORTE!N2903)</f>
        <v>*</v>
      </c>
      <c r="M2900" s="196" t="str">
        <f>IF(SP_NORTE!J2903="","*",SP_NORTE!J2903)</f>
        <v>*</v>
      </c>
      <c r="N2900" s="204" t="str">
        <f>IF(SP_NORTE!K2903="","*",SP_NORTE!K2903)</f>
        <v>*</v>
      </c>
      <c r="O2900" s="204" t="str">
        <f>IF(SP_NORTE!L2903="","*",SP_NORTE!L2903)</f>
        <v>*</v>
      </c>
      <c r="P2900" s="203" t="str">
        <f>IF(SP_NORTE!O2903="","*",SP_NORTE!O2903)</f>
        <v>*</v>
      </c>
      <c r="Q2900" s="203" t="str">
        <f>IF(SP_NORTE!P2903="","*",SP_NORTE!P2903)</f>
        <v>*</v>
      </c>
      <c r="R2900" s="205" t="str">
        <f>IF(SP_NORTE!Q2903="","*",CONCATENATE(SP_NORTE!Q2903," ",SP_NORTE!R2903))</f>
        <v>*</v>
      </c>
      <c r="S2900" s="205" t="str">
        <f>IF(SP_NORTE!V2903="","*",SP_NORTE!V2903)</f>
        <v>*</v>
      </c>
      <c r="T2900" s="205" t="str">
        <f>IF(SP_NORTE!W2903="","*",SP_NORTE!W2903)</f>
        <v>*</v>
      </c>
      <c r="U2900" s="193" t="str">
        <f ca="1">_xlfn.XLOOKUP(G2900&amp;$U$2,BS_CONTROLE[CHAVE],BS_CONTROLE[Quantidade_11],"-")</f>
        <v>-</v>
      </c>
      <c r="V2900" s="193" t="str">
        <f ca="1">_xlfn.XLOOKUP(G2900&amp;$V$2,BS_CONTROLE[CHAVE],BS_CONTROLE[Quantidade_11],"-")</f>
        <v>-</v>
      </c>
      <c r="W2900" s="193" t="str">
        <f ca="1">_xlfn.XLOOKUP(G2900&amp;$W$2,BS_CONTROLE[CHAVE],BS_CONTROLE[Quantidade_11],"-")</f>
        <v>-</v>
      </c>
    </row>
    <row r="2901" spans="1:23" hidden="1">
      <c r="A2901" s="206" t="str">
        <f>IF(SP_NORTE!Y2904="","*",SP_NORTE!Y2904)</f>
        <v>*</v>
      </c>
      <c r="B2901" s="206" t="str">
        <f>IF(SP_NORTE!X2904="","*",SP_NORTE!X2904)</f>
        <v>*</v>
      </c>
      <c r="C2901" s="206" t="str">
        <f>IF(SP_NORTE!Z2904="","*",SP_NORTE!Z2904)</f>
        <v>*</v>
      </c>
      <c r="D2901" s="195" t="str">
        <f>IF(SP_NORTE!S2904="","*",SP_NORTE!S2904)</f>
        <v>*</v>
      </c>
      <c r="E2901" s="195" t="str">
        <f>IF(SP_NORTE!T2904="","*",SP_NORTE!T2904)</f>
        <v>*</v>
      </c>
      <c r="F2901" s="205" t="str">
        <f>IF(SP_NORTE!B2904="","*",SP_NORTE!B2904)</f>
        <v>*</v>
      </c>
      <c r="G2901" s="205" t="str">
        <f>IF(SP_NORTE!D2904="","*",SP_NORTE!D2904)</f>
        <v>*</v>
      </c>
      <c r="H2901" s="205" t="str">
        <f>IF(SP_NORTE!F2904="","*",SP_NORTE!F2904)</f>
        <v>*</v>
      </c>
      <c r="I2901" s="205" t="str">
        <f>IF(SP_NORTE!H2904="","*",SP_NORTE!H2904)</f>
        <v>*</v>
      </c>
      <c r="J2901" s="205" t="str">
        <f>IF(SP_NORTE!I2904="","*",SP_NORTE!I2904)</f>
        <v>*</v>
      </c>
      <c r="K2901" s="195" t="str">
        <f>IF(SP_NORTE!M2904="","*",SP_NORTE!M2904)</f>
        <v>*</v>
      </c>
      <c r="L2901" s="195" t="str">
        <f>IF(SP_NORTE!N2904="","*",SP_NORTE!N2904)</f>
        <v>*</v>
      </c>
      <c r="M2901" s="196" t="str">
        <f>IF(SP_NORTE!J2904="","*",SP_NORTE!J2904)</f>
        <v>*</v>
      </c>
      <c r="N2901" s="204" t="str">
        <f>IF(SP_NORTE!K2904="","*",SP_NORTE!K2904)</f>
        <v>*</v>
      </c>
      <c r="O2901" s="204" t="str">
        <f>IF(SP_NORTE!L2904="","*",SP_NORTE!L2904)</f>
        <v>*</v>
      </c>
      <c r="P2901" s="203" t="str">
        <f>IF(SP_NORTE!O2904="","*",SP_NORTE!O2904)</f>
        <v>*</v>
      </c>
      <c r="Q2901" s="203" t="str">
        <f>IF(SP_NORTE!P2904="","*",SP_NORTE!P2904)</f>
        <v>*</v>
      </c>
      <c r="R2901" s="205" t="str">
        <f>IF(SP_NORTE!Q2904="","*",CONCATENATE(SP_NORTE!Q2904," ",SP_NORTE!R2904))</f>
        <v>*</v>
      </c>
      <c r="S2901" s="205" t="str">
        <f>IF(SP_NORTE!V2904="","*",SP_NORTE!V2904)</f>
        <v>*</v>
      </c>
      <c r="T2901" s="205" t="str">
        <f>IF(SP_NORTE!W2904="","*",SP_NORTE!W2904)</f>
        <v>*</v>
      </c>
      <c r="U2901" s="193" t="str">
        <f ca="1">_xlfn.XLOOKUP(G2901&amp;$U$2,BS_CONTROLE[CHAVE],BS_CONTROLE[Quantidade_11],"-")</f>
        <v>-</v>
      </c>
      <c r="V2901" s="193" t="str">
        <f ca="1">_xlfn.XLOOKUP(G2901&amp;$V$2,BS_CONTROLE[CHAVE],BS_CONTROLE[Quantidade_11],"-")</f>
        <v>-</v>
      </c>
      <c r="W2901" s="193" t="str">
        <f ca="1">_xlfn.XLOOKUP(G2901&amp;$W$2,BS_CONTROLE[CHAVE],BS_CONTROLE[Quantidade_11],"-")</f>
        <v>-</v>
      </c>
    </row>
    <row r="2902" spans="1:23" hidden="1">
      <c r="A2902" s="206" t="str">
        <f>IF(SP_NORTE!Y2905="","*",SP_NORTE!Y2905)</f>
        <v>*</v>
      </c>
      <c r="B2902" s="206" t="str">
        <f>IF(SP_NORTE!X2905="","*",SP_NORTE!X2905)</f>
        <v>*</v>
      </c>
      <c r="C2902" s="206" t="str">
        <f>IF(SP_NORTE!Z2905="","*",SP_NORTE!Z2905)</f>
        <v>*</v>
      </c>
      <c r="D2902" s="195" t="str">
        <f>IF(SP_NORTE!S2905="","*",SP_NORTE!S2905)</f>
        <v>*</v>
      </c>
      <c r="E2902" s="195" t="str">
        <f>IF(SP_NORTE!T2905="","*",SP_NORTE!T2905)</f>
        <v>*</v>
      </c>
      <c r="F2902" s="205" t="str">
        <f>IF(SP_NORTE!B2905="","*",SP_NORTE!B2905)</f>
        <v>*</v>
      </c>
      <c r="G2902" s="205" t="str">
        <f>IF(SP_NORTE!D2905="","*",SP_NORTE!D2905)</f>
        <v>*</v>
      </c>
      <c r="H2902" s="205" t="str">
        <f>IF(SP_NORTE!F2905="","*",SP_NORTE!F2905)</f>
        <v>*</v>
      </c>
      <c r="I2902" s="205" t="str">
        <f>IF(SP_NORTE!H2905="","*",SP_NORTE!H2905)</f>
        <v>*</v>
      </c>
      <c r="J2902" s="205" t="str">
        <f>IF(SP_NORTE!I2905="","*",SP_NORTE!I2905)</f>
        <v>*</v>
      </c>
      <c r="K2902" s="195" t="str">
        <f>IF(SP_NORTE!M2905="","*",SP_NORTE!M2905)</f>
        <v>*</v>
      </c>
      <c r="L2902" s="195" t="str">
        <f>IF(SP_NORTE!N2905="","*",SP_NORTE!N2905)</f>
        <v>*</v>
      </c>
      <c r="M2902" s="196" t="str">
        <f>IF(SP_NORTE!J2905="","*",SP_NORTE!J2905)</f>
        <v>*</v>
      </c>
      <c r="N2902" s="204" t="str">
        <f>IF(SP_NORTE!K2905="","*",SP_NORTE!K2905)</f>
        <v>*</v>
      </c>
      <c r="O2902" s="204" t="str">
        <f>IF(SP_NORTE!L2905="","*",SP_NORTE!L2905)</f>
        <v>*</v>
      </c>
      <c r="P2902" s="203" t="str">
        <f>IF(SP_NORTE!O2905="","*",SP_NORTE!O2905)</f>
        <v>*</v>
      </c>
      <c r="Q2902" s="203" t="str">
        <f>IF(SP_NORTE!P2905="","*",SP_NORTE!P2905)</f>
        <v>*</v>
      </c>
      <c r="R2902" s="205" t="str">
        <f>IF(SP_NORTE!Q2905="","*",CONCATENATE(SP_NORTE!Q2905," ",SP_NORTE!R2905))</f>
        <v>*</v>
      </c>
      <c r="S2902" s="205" t="str">
        <f>IF(SP_NORTE!V2905="","*",SP_NORTE!V2905)</f>
        <v>*</v>
      </c>
      <c r="T2902" s="205" t="str">
        <f>IF(SP_NORTE!W2905="","*",SP_NORTE!W2905)</f>
        <v>*</v>
      </c>
      <c r="U2902" s="193" t="str">
        <f ca="1">_xlfn.XLOOKUP(G2902&amp;$U$2,BS_CONTROLE[CHAVE],BS_CONTROLE[Quantidade_11],"-")</f>
        <v>-</v>
      </c>
      <c r="V2902" s="193" t="str">
        <f ca="1">_xlfn.XLOOKUP(G2902&amp;$V$2,BS_CONTROLE[CHAVE],BS_CONTROLE[Quantidade_11],"-")</f>
        <v>-</v>
      </c>
      <c r="W2902" s="193" t="str">
        <f ca="1">_xlfn.XLOOKUP(G2902&amp;$W$2,BS_CONTROLE[CHAVE],BS_CONTROLE[Quantidade_11],"-")</f>
        <v>-</v>
      </c>
    </row>
    <row r="2903" spans="1:23" hidden="1">
      <c r="A2903" s="206" t="str">
        <f>IF(SP_NORTE!Y2906="","*",SP_NORTE!Y2906)</f>
        <v>*</v>
      </c>
      <c r="B2903" s="206" t="str">
        <f>IF(SP_NORTE!X2906="","*",SP_NORTE!X2906)</f>
        <v>*</v>
      </c>
      <c r="C2903" s="206" t="str">
        <f>IF(SP_NORTE!Z2906="","*",SP_NORTE!Z2906)</f>
        <v>*</v>
      </c>
      <c r="D2903" s="195" t="str">
        <f>IF(SP_NORTE!S2906="","*",SP_NORTE!S2906)</f>
        <v>*</v>
      </c>
      <c r="E2903" s="195" t="str">
        <f>IF(SP_NORTE!T2906="","*",SP_NORTE!T2906)</f>
        <v>*</v>
      </c>
      <c r="F2903" s="205" t="str">
        <f>IF(SP_NORTE!B2906="","*",SP_NORTE!B2906)</f>
        <v>*</v>
      </c>
      <c r="G2903" s="205" t="str">
        <f>IF(SP_NORTE!D2906="","*",SP_NORTE!D2906)</f>
        <v>*</v>
      </c>
      <c r="H2903" s="205" t="str">
        <f>IF(SP_NORTE!F2906="","*",SP_NORTE!F2906)</f>
        <v>*</v>
      </c>
      <c r="I2903" s="205" t="str">
        <f>IF(SP_NORTE!H2906="","*",SP_NORTE!H2906)</f>
        <v>*</v>
      </c>
      <c r="J2903" s="205" t="str">
        <f>IF(SP_NORTE!I2906="","*",SP_NORTE!I2906)</f>
        <v>*</v>
      </c>
      <c r="K2903" s="195" t="str">
        <f>IF(SP_NORTE!M2906="","*",SP_NORTE!M2906)</f>
        <v>*</v>
      </c>
      <c r="L2903" s="195" t="str">
        <f>IF(SP_NORTE!N2906="","*",SP_NORTE!N2906)</f>
        <v>*</v>
      </c>
      <c r="M2903" s="196" t="str">
        <f>IF(SP_NORTE!J2906="","*",SP_NORTE!J2906)</f>
        <v>*</v>
      </c>
      <c r="N2903" s="204" t="str">
        <f>IF(SP_NORTE!K2906="","*",SP_NORTE!K2906)</f>
        <v>*</v>
      </c>
      <c r="O2903" s="204" t="str">
        <f>IF(SP_NORTE!L2906="","*",SP_NORTE!L2906)</f>
        <v>*</v>
      </c>
      <c r="P2903" s="203" t="str">
        <f>IF(SP_NORTE!O2906="","*",SP_NORTE!O2906)</f>
        <v>*</v>
      </c>
      <c r="Q2903" s="203" t="str">
        <f>IF(SP_NORTE!P2906="","*",SP_NORTE!P2906)</f>
        <v>*</v>
      </c>
      <c r="R2903" s="205" t="str">
        <f>IF(SP_NORTE!Q2906="","*",CONCATENATE(SP_NORTE!Q2906," ",SP_NORTE!R2906))</f>
        <v>*</v>
      </c>
      <c r="S2903" s="205" t="str">
        <f>IF(SP_NORTE!V2906="","*",SP_NORTE!V2906)</f>
        <v>*</v>
      </c>
      <c r="T2903" s="205" t="str">
        <f>IF(SP_NORTE!W2906="","*",SP_NORTE!W2906)</f>
        <v>*</v>
      </c>
      <c r="U2903" s="193" t="str">
        <f ca="1">_xlfn.XLOOKUP(G2903&amp;$U$2,BS_CONTROLE[CHAVE],BS_CONTROLE[Quantidade_11],"-")</f>
        <v>-</v>
      </c>
      <c r="V2903" s="193" t="str">
        <f ca="1">_xlfn.XLOOKUP(G2903&amp;$V$2,BS_CONTROLE[CHAVE],BS_CONTROLE[Quantidade_11],"-")</f>
        <v>-</v>
      </c>
      <c r="W2903" s="193" t="str">
        <f ca="1">_xlfn.XLOOKUP(G2903&amp;$W$2,BS_CONTROLE[CHAVE],BS_CONTROLE[Quantidade_11],"-")</f>
        <v>-</v>
      </c>
    </row>
    <row r="2904" spans="1:23" hidden="1">
      <c r="A2904" s="206" t="str">
        <f>IF(SP_NORTE!Y2907="","*",SP_NORTE!Y2907)</f>
        <v>*</v>
      </c>
      <c r="B2904" s="206" t="str">
        <f>IF(SP_NORTE!X2907="","*",SP_NORTE!X2907)</f>
        <v>*</v>
      </c>
      <c r="C2904" s="206" t="str">
        <f>IF(SP_NORTE!Z2907="","*",SP_NORTE!Z2907)</f>
        <v>*</v>
      </c>
      <c r="D2904" s="195" t="str">
        <f>IF(SP_NORTE!S2907="","*",SP_NORTE!S2907)</f>
        <v>*</v>
      </c>
      <c r="E2904" s="195" t="str">
        <f>IF(SP_NORTE!T2907="","*",SP_NORTE!T2907)</f>
        <v>*</v>
      </c>
      <c r="F2904" s="205" t="str">
        <f>IF(SP_NORTE!B2907="","*",SP_NORTE!B2907)</f>
        <v>*</v>
      </c>
      <c r="G2904" s="205" t="str">
        <f>IF(SP_NORTE!D2907="","*",SP_NORTE!D2907)</f>
        <v>*</v>
      </c>
      <c r="H2904" s="205" t="str">
        <f>IF(SP_NORTE!F2907="","*",SP_NORTE!F2907)</f>
        <v>*</v>
      </c>
      <c r="I2904" s="205" t="str">
        <f>IF(SP_NORTE!H2907="","*",SP_NORTE!H2907)</f>
        <v>*</v>
      </c>
      <c r="J2904" s="205" t="str">
        <f>IF(SP_NORTE!I2907="","*",SP_NORTE!I2907)</f>
        <v>*</v>
      </c>
      <c r="K2904" s="195" t="str">
        <f>IF(SP_NORTE!M2907="","*",SP_NORTE!M2907)</f>
        <v>*</v>
      </c>
      <c r="L2904" s="195" t="str">
        <f>IF(SP_NORTE!N2907="","*",SP_NORTE!N2907)</f>
        <v>*</v>
      </c>
      <c r="M2904" s="196" t="str">
        <f>IF(SP_NORTE!J2907="","*",SP_NORTE!J2907)</f>
        <v>*</v>
      </c>
      <c r="N2904" s="204" t="str">
        <f>IF(SP_NORTE!K2907="","*",SP_NORTE!K2907)</f>
        <v>*</v>
      </c>
      <c r="O2904" s="204" t="str">
        <f>IF(SP_NORTE!L2907="","*",SP_NORTE!L2907)</f>
        <v>*</v>
      </c>
      <c r="P2904" s="203" t="str">
        <f>IF(SP_NORTE!O2907="","*",SP_NORTE!O2907)</f>
        <v>*</v>
      </c>
      <c r="Q2904" s="203" t="str">
        <f>IF(SP_NORTE!P2907="","*",SP_NORTE!P2907)</f>
        <v>*</v>
      </c>
      <c r="R2904" s="205" t="str">
        <f>IF(SP_NORTE!Q2907="","*",CONCATENATE(SP_NORTE!Q2907," ",SP_NORTE!R2907))</f>
        <v>*</v>
      </c>
      <c r="S2904" s="205" t="str">
        <f>IF(SP_NORTE!V2907="","*",SP_NORTE!V2907)</f>
        <v>*</v>
      </c>
      <c r="T2904" s="205" t="str">
        <f>IF(SP_NORTE!W2907="","*",SP_NORTE!W2907)</f>
        <v>*</v>
      </c>
      <c r="U2904" s="193" t="str">
        <f ca="1">_xlfn.XLOOKUP(G2904&amp;$U$2,BS_CONTROLE[CHAVE],BS_CONTROLE[Quantidade_11],"-")</f>
        <v>-</v>
      </c>
      <c r="V2904" s="193" t="str">
        <f ca="1">_xlfn.XLOOKUP(G2904&amp;$V$2,BS_CONTROLE[CHAVE],BS_CONTROLE[Quantidade_11],"-")</f>
        <v>-</v>
      </c>
      <c r="W2904" s="193" t="str">
        <f ca="1">_xlfn.XLOOKUP(G2904&amp;$W$2,BS_CONTROLE[CHAVE],BS_CONTROLE[Quantidade_11],"-")</f>
        <v>-</v>
      </c>
    </row>
    <row r="2905" spans="1:23" hidden="1">
      <c r="A2905" s="206" t="str">
        <f>IF(SP_NORTE!Y2908="","*",SP_NORTE!Y2908)</f>
        <v>*</v>
      </c>
      <c r="B2905" s="206" t="str">
        <f>IF(SP_NORTE!X2908="","*",SP_NORTE!X2908)</f>
        <v>*</v>
      </c>
      <c r="C2905" s="206" t="str">
        <f>IF(SP_NORTE!Z2908="","*",SP_NORTE!Z2908)</f>
        <v>*</v>
      </c>
      <c r="D2905" s="195" t="str">
        <f>IF(SP_NORTE!S2908="","*",SP_NORTE!S2908)</f>
        <v>*</v>
      </c>
      <c r="E2905" s="195" t="str">
        <f>IF(SP_NORTE!T2908="","*",SP_NORTE!T2908)</f>
        <v>*</v>
      </c>
      <c r="F2905" s="205" t="str">
        <f>IF(SP_NORTE!B2908="","*",SP_NORTE!B2908)</f>
        <v>*</v>
      </c>
      <c r="G2905" s="205" t="str">
        <f>IF(SP_NORTE!D2908="","*",SP_NORTE!D2908)</f>
        <v>*</v>
      </c>
      <c r="H2905" s="205" t="str">
        <f>IF(SP_NORTE!F2908="","*",SP_NORTE!F2908)</f>
        <v>*</v>
      </c>
      <c r="I2905" s="205" t="str">
        <f>IF(SP_NORTE!H2908="","*",SP_NORTE!H2908)</f>
        <v>*</v>
      </c>
      <c r="J2905" s="205" t="str">
        <f>IF(SP_NORTE!I2908="","*",SP_NORTE!I2908)</f>
        <v>*</v>
      </c>
      <c r="K2905" s="195" t="str">
        <f>IF(SP_NORTE!M2908="","*",SP_NORTE!M2908)</f>
        <v>*</v>
      </c>
      <c r="L2905" s="195" t="str">
        <f>IF(SP_NORTE!N2908="","*",SP_NORTE!N2908)</f>
        <v>*</v>
      </c>
      <c r="M2905" s="196" t="str">
        <f>IF(SP_NORTE!J2908="","*",SP_NORTE!J2908)</f>
        <v>*</v>
      </c>
      <c r="N2905" s="204" t="str">
        <f>IF(SP_NORTE!K2908="","*",SP_NORTE!K2908)</f>
        <v>*</v>
      </c>
      <c r="O2905" s="204" t="str">
        <f>IF(SP_NORTE!L2908="","*",SP_NORTE!L2908)</f>
        <v>*</v>
      </c>
      <c r="P2905" s="203" t="str">
        <f>IF(SP_NORTE!O2908="","*",SP_NORTE!O2908)</f>
        <v>*</v>
      </c>
      <c r="Q2905" s="203" t="str">
        <f>IF(SP_NORTE!P2908="","*",SP_NORTE!P2908)</f>
        <v>*</v>
      </c>
      <c r="R2905" s="205" t="str">
        <f>IF(SP_NORTE!Q2908="","*",CONCATENATE(SP_NORTE!Q2908," ",SP_NORTE!R2908))</f>
        <v>*</v>
      </c>
      <c r="S2905" s="205" t="str">
        <f>IF(SP_NORTE!V2908="","*",SP_NORTE!V2908)</f>
        <v>*</v>
      </c>
      <c r="T2905" s="205" t="str">
        <f>IF(SP_NORTE!W2908="","*",SP_NORTE!W2908)</f>
        <v>*</v>
      </c>
      <c r="U2905" s="193" t="str">
        <f ca="1">_xlfn.XLOOKUP(G2905&amp;$U$2,BS_CONTROLE[CHAVE],BS_CONTROLE[Quantidade_11],"-")</f>
        <v>-</v>
      </c>
      <c r="V2905" s="193" t="str">
        <f ca="1">_xlfn.XLOOKUP(G2905&amp;$V$2,BS_CONTROLE[CHAVE],BS_CONTROLE[Quantidade_11],"-")</f>
        <v>-</v>
      </c>
      <c r="W2905" s="193" t="str">
        <f ca="1">_xlfn.XLOOKUP(G2905&amp;$W$2,BS_CONTROLE[CHAVE],BS_CONTROLE[Quantidade_11],"-")</f>
        <v>-</v>
      </c>
    </row>
    <row r="2906" spans="1:23" hidden="1">
      <c r="A2906" s="206" t="str">
        <f>IF(SP_NORTE!Y2909="","*",SP_NORTE!Y2909)</f>
        <v>*</v>
      </c>
      <c r="B2906" s="206" t="str">
        <f>IF(SP_NORTE!X2909="","*",SP_NORTE!X2909)</f>
        <v>*</v>
      </c>
      <c r="C2906" s="206" t="str">
        <f>IF(SP_NORTE!Z2909="","*",SP_NORTE!Z2909)</f>
        <v>*</v>
      </c>
      <c r="D2906" s="195" t="str">
        <f>IF(SP_NORTE!S2909="","*",SP_NORTE!S2909)</f>
        <v>*</v>
      </c>
      <c r="E2906" s="195" t="str">
        <f>IF(SP_NORTE!T2909="","*",SP_NORTE!T2909)</f>
        <v>*</v>
      </c>
      <c r="F2906" s="205" t="str">
        <f>IF(SP_NORTE!B2909="","*",SP_NORTE!B2909)</f>
        <v>*</v>
      </c>
      <c r="G2906" s="205" t="str">
        <f>IF(SP_NORTE!D2909="","*",SP_NORTE!D2909)</f>
        <v>*</v>
      </c>
      <c r="H2906" s="205" t="str">
        <f>IF(SP_NORTE!F2909="","*",SP_NORTE!F2909)</f>
        <v>*</v>
      </c>
      <c r="I2906" s="205" t="str">
        <f>IF(SP_NORTE!H2909="","*",SP_NORTE!H2909)</f>
        <v>*</v>
      </c>
      <c r="J2906" s="205" t="str">
        <f>IF(SP_NORTE!I2909="","*",SP_NORTE!I2909)</f>
        <v>*</v>
      </c>
      <c r="K2906" s="195" t="str">
        <f>IF(SP_NORTE!M2909="","*",SP_NORTE!M2909)</f>
        <v>*</v>
      </c>
      <c r="L2906" s="195" t="str">
        <f>IF(SP_NORTE!N2909="","*",SP_NORTE!N2909)</f>
        <v>*</v>
      </c>
      <c r="M2906" s="196" t="str">
        <f>IF(SP_NORTE!J2909="","*",SP_NORTE!J2909)</f>
        <v>*</v>
      </c>
      <c r="N2906" s="204" t="str">
        <f>IF(SP_NORTE!K2909="","*",SP_NORTE!K2909)</f>
        <v>*</v>
      </c>
      <c r="O2906" s="204" t="str">
        <f>IF(SP_NORTE!L2909="","*",SP_NORTE!L2909)</f>
        <v>*</v>
      </c>
      <c r="P2906" s="203" t="str">
        <f>IF(SP_NORTE!O2909="","*",SP_NORTE!O2909)</f>
        <v>*</v>
      </c>
      <c r="Q2906" s="203" t="str">
        <f>IF(SP_NORTE!P2909="","*",SP_NORTE!P2909)</f>
        <v>*</v>
      </c>
      <c r="R2906" s="205" t="str">
        <f>IF(SP_NORTE!Q2909="","*",CONCATENATE(SP_NORTE!Q2909," ",SP_NORTE!R2909))</f>
        <v>*</v>
      </c>
      <c r="S2906" s="205" t="str">
        <f>IF(SP_NORTE!V2909="","*",SP_NORTE!V2909)</f>
        <v>*</v>
      </c>
      <c r="T2906" s="205" t="str">
        <f>IF(SP_NORTE!W2909="","*",SP_NORTE!W2909)</f>
        <v>*</v>
      </c>
      <c r="U2906" s="193" t="str">
        <f ca="1">_xlfn.XLOOKUP(G2906&amp;$U$2,BS_CONTROLE[CHAVE],BS_CONTROLE[Quantidade_11],"-")</f>
        <v>-</v>
      </c>
      <c r="V2906" s="193" t="str">
        <f ca="1">_xlfn.XLOOKUP(G2906&amp;$V$2,BS_CONTROLE[CHAVE],BS_CONTROLE[Quantidade_11],"-")</f>
        <v>-</v>
      </c>
      <c r="W2906" s="193" t="str">
        <f ca="1">_xlfn.XLOOKUP(G2906&amp;$W$2,BS_CONTROLE[CHAVE],BS_CONTROLE[Quantidade_11],"-")</f>
        <v>-</v>
      </c>
    </row>
    <row r="2907" spans="1:23" hidden="1">
      <c r="A2907" s="206" t="str">
        <f>IF(SP_NORTE!Y2910="","*",SP_NORTE!Y2910)</f>
        <v>*</v>
      </c>
      <c r="B2907" s="206" t="str">
        <f>IF(SP_NORTE!X2910="","*",SP_NORTE!X2910)</f>
        <v>*</v>
      </c>
      <c r="C2907" s="206" t="str">
        <f>IF(SP_NORTE!Z2910="","*",SP_NORTE!Z2910)</f>
        <v>*</v>
      </c>
      <c r="D2907" s="195" t="str">
        <f>IF(SP_NORTE!S2910="","*",SP_NORTE!S2910)</f>
        <v>*</v>
      </c>
      <c r="E2907" s="195" t="str">
        <f>IF(SP_NORTE!T2910="","*",SP_NORTE!T2910)</f>
        <v>*</v>
      </c>
      <c r="F2907" s="205" t="str">
        <f>IF(SP_NORTE!B2910="","*",SP_NORTE!B2910)</f>
        <v>*</v>
      </c>
      <c r="G2907" s="205" t="str">
        <f>IF(SP_NORTE!D2910="","*",SP_NORTE!D2910)</f>
        <v>*</v>
      </c>
      <c r="H2907" s="205" t="str">
        <f>IF(SP_NORTE!F2910="","*",SP_NORTE!F2910)</f>
        <v>*</v>
      </c>
      <c r="I2907" s="205" t="str">
        <f>IF(SP_NORTE!H2910="","*",SP_NORTE!H2910)</f>
        <v>*</v>
      </c>
      <c r="J2907" s="205" t="str">
        <f>IF(SP_NORTE!I2910="","*",SP_NORTE!I2910)</f>
        <v>*</v>
      </c>
      <c r="K2907" s="195" t="str">
        <f>IF(SP_NORTE!M2910="","*",SP_NORTE!M2910)</f>
        <v>*</v>
      </c>
      <c r="L2907" s="195" t="str">
        <f>IF(SP_NORTE!N2910="","*",SP_NORTE!N2910)</f>
        <v>*</v>
      </c>
      <c r="M2907" s="196" t="str">
        <f>IF(SP_NORTE!J2910="","*",SP_NORTE!J2910)</f>
        <v>*</v>
      </c>
      <c r="N2907" s="204" t="str">
        <f>IF(SP_NORTE!K2910="","*",SP_NORTE!K2910)</f>
        <v>*</v>
      </c>
      <c r="O2907" s="204" t="str">
        <f>IF(SP_NORTE!L2910="","*",SP_NORTE!L2910)</f>
        <v>*</v>
      </c>
      <c r="P2907" s="203" t="str">
        <f>IF(SP_NORTE!O2910="","*",SP_NORTE!O2910)</f>
        <v>*</v>
      </c>
      <c r="Q2907" s="203" t="str">
        <f>IF(SP_NORTE!P2910="","*",SP_NORTE!P2910)</f>
        <v>*</v>
      </c>
      <c r="R2907" s="205" t="str">
        <f>IF(SP_NORTE!Q2910="","*",CONCATENATE(SP_NORTE!Q2910," ",SP_NORTE!R2910))</f>
        <v>*</v>
      </c>
      <c r="S2907" s="205" t="str">
        <f>IF(SP_NORTE!V2910="","*",SP_NORTE!V2910)</f>
        <v>*</v>
      </c>
      <c r="T2907" s="205" t="str">
        <f>IF(SP_NORTE!W2910="","*",SP_NORTE!W2910)</f>
        <v>*</v>
      </c>
      <c r="U2907" s="193" t="str">
        <f ca="1">_xlfn.XLOOKUP(G2907&amp;$U$2,BS_CONTROLE[CHAVE],BS_CONTROLE[Quantidade_11],"-")</f>
        <v>-</v>
      </c>
      <c r="V2907" s="193" t="str">
        <f ca="1">_xlfn.XLOOKUP(G2907&amp;$V$2,BS_CONTROLE[CHAVE],BS_CONTROLE[Quantidade_11],"-")</f>
        <v>-</v>
      </c>
      <c r="W2907" s="193" t="str">
        <f ca="1">_xlfn.XLOOKUP(G2907&amp;$W$2,BS_CONTROLE[CHAVE],BS_CONTROLE[Quantidade_11],"-")</f>
        <v>-</v>
      </c>
    </row>
    <row r="2908" spans="1:23" hidden="1">
      <c r="A2908" s="206" t="str">
        <f>IF(SP_NORTE!Y2911="","*",SP_NORTE!Y2911)</f>
        <v>*</v>
      </c>
      <c r="B2908" s="206" t="str">
        <f>IF(SP_NORTE!X2911="","*",SP_NORTE!X2911)</f>
        <v>*</v>
      </c>
      <c r="C2908" s="206" t="str">
        <f>IF(SP_NORTE!Z2911="","*",SP_NORTE!Z2911)</f>
        <v>*</v>
      </c>
      <c r="D2908" s="195" t="str">
        <f>IF(SP_NORTE!S2911="","*",SP_NORTE!S2911)</f>
        <v>*</v>
      </c>
      <c r="E2908" s="195" t="str">
        <f>IF(SP_NORTE!T2911="","*",SP_NORTE!T2911)</f>
        <v>*</v>
      </c>
      <c r="F2908" s="205" t="str">
        <f>IF(SP_NORTE!B2911="","*",SP_NORTE!B2911)</f>
        <v>*</v>
      </c>
      <c r="G2908" s="205" t="str">
        <f>IF(SP_NORTE!D2911="","*",SP_NORTE!D2911)</f>
        <v>*</v>
      </c>
      <c r="H2908" s="205" t="str">
        <f>IF(SP_NORTE!F2911="","*",SP_NORTE!F2911)</f>
        <v>*</v>
      </c>
      <c r="I2908" s="205" t="str">
        <f>IF(SP_NORTE!H2911="","*",SP_NORTE!H2911)</f>
        <v>*</v>
      </c>
      <c r="J2908" s="205" t="str">
        <f>IF(SP_NORTE!I2911="","*",SP_NORTE!I2911)</f>
        <v>*</v>
      </c>
      <c r="K2908" s="195" t="str">
        <f>IF(SP_NORTE!M2911="","*",SP_NORTE!M2911)</f>
        <v>*</v>
      </c>
      <c r="L2908" s="195" t="str">
        <f>IF(SP_NORTE!N2911="","*",SP_NORTE!N2911)</f>
        <v>*</v>
      </c>
      <c r="M2908" s="196" t="str">
        <f>IF(SP_NORTE!J2911="","*",SP_NORTE!J2911)</f>
        <v>*</v>
      </c>
      <c r="N2908" s="204" t="str">
        <f>IF(SP_NORTE!K2911="","*",SP_NORTE!K2911)</f>
        <v>*</v>
      </c>
      <c r="O2908" s="204" t="str">
        <f>IF(SP_NORTE!L2911="","*",SP_NORTE!L2911)</f>
        <v>*</v>
      </c>
      <c r="P2908" s="203" t="str">
        <f>IF(SP_NORTE!O2911="","*",SP_NORTE!O2911)</f>
        <v>*</v>
      </c>
      <c r="Q2908" s="203" t="str">
        <f>IF(SP_NORTE!P2911="","*",SP_NORTE!P2911)</f>
        <v>*</v>
      </c>
      <c r="R2908" s="205" t="str">
        <f>IF(SP_NORTE!Q2911="","*",CONCATENATE(SP_NORTE!Q2911," ",SP_NORTE!R2911))</f>
        <v>*</v>
      </c>
      <c r="S2908" s="205" t="str">
        <f>IF(SP_NORTE!V2911="","*",SP_NORTE!V2911)</f>
        <v>*</v>
      </c>
      <c r="T2908" s="205" t="str">
        <f>IF(SP_NORTE!W2911="","*",SP_NORTE!W2911)</f>
        <v>*</v>
      </c>
      <c r="U2908" s="193" t="str">
        <f ca="1">_xlfn.XLOOKUP(G2908&amp;$U$2,BS_CONTROLE[CHAVE],BS_CONTROLE[Quantidade_11],"-")</f>
        <v>-</v>
      </c>
      <c r="V2908" s="193" t="str">
        <f ca="1">_xlfn.XLOOKUP(G2908&amp;$V$2,BS_CONTROLE[CHAVE],BS_CONTROLE[Quantidade_11],"-")</f>
        <v>-</v>
      </c>
      <c r="W2908" s="193" t="str">
        <f ca="1">_xlfn.XLOOKUP(G2908&amp;$W$2,BS_CONTROLE[CHAVE],BS_CONTROLE[Quantidade_11],"-")</f>
        <v>-</v>
      </c>
    </row>
    <row r="2909" spans="1:23" hidden="1">
      <c r="A2909" s="206" t="str">
        <f>IF(SP_NORTE!Y2912="","*",SP_NORTE!Y2912)</f>
        <v>*</v>
      </c>
      <c r="B2909" s="206" t="str">
        <f>IF(SP_NORTE!X2912="","*",SP_NORTE!X2912)</f>
        <v>*</v>
      </c>
      <c r="C2909" s="206" t="str">
        <f>IF(SP_NORTE!Z2912="","*",SP_NORTE!Z2912)</f>
        <v>*</v>
      </c>
      <c r="D2909" s="195" t="str">
        <f>IF(SP_NORTE!S2912="","*",SP_NORTE!S2912)</f>
        <v>*</v>
      </c>
      <c r="E2909" s="195" t="str">
        <f>IF(SP_NORTE!T2912="","*",SP_NORTE!T2912)</f>
        <v>*</v>
      </c>
      <c r="F2909" s="205" t="str">
        <f>IF(SP_NORTE!B2912="","*",SP_NORTE!B2912)</f>
        <v>*</v>
      </c>
      <c r="G2909" s="205" t="str">
        <f>IF(SP_NORTE!D2912="","*",SP_NORTE!D2912)</f>
        <v>*</v>
      </c>
      <c r="H2909" s="205" t="str">
        <f>IF(SP_NORTE!F2912="","*",SP_NORTE!F2912)</f>
        <v>*</v>
      </c>
      <c r="I2909" s="205" t="str">
        <f>IF(SP_NORTE!H2912="","*",SP_NORTE!H2912)</f>
        <v>*</v>
      </c>
      <c r="J2909" s="205" t="str">
        <f>IF(SP_NORTE!I2912="","*",SP_NORTE!I2912)</f>
        <v>*</v>
      </c>
      <c r="K2909" s="195" t="str">
        <f>IF(SP_NORTE!M2912="","*",SP_NORTE!M2912)</f>
        <v>*</v>
      </c>
      <c r="L2909" s="195" t="str">
        <f>IF(SP_NORTE!N2912="","*",SP_NORTE!N2912)</f>
        <v>*</v>
      </c>
      <c r="M2909" s="196" t="str">
        <f>IF(SP_NORTE!J2912="","*",SP_NORTE!J2912)</f>
        <v>*</v>
      </c>
      <c r="N2909" s="204" t="str">
        <f>IF(SP_NORTE!K2912="","*",SP_NORTE!K2912)</f>
        <v>*</v>
      </c>
      <c r="O2909" s="204" t="str">
        <f>IF(SP_NORTE!L2912="","*",SP_NORTE!L2912)</f>
        <v>*</v>
      </c>
      <c r="P2909" s="203" t="str">
        <f>IF(SP_NORTE!O2912="","*",SP_NORTE!O2912)</f>
        <v>*</v>
      </c>
      <c r="Q2909" s="203" t="str">
        <f>IF(SP_NORTE!P2912="","*",SP_NORTE!P2912)</f>
        <v>*</v>
      </c>
      <c r="R2909" s="205" t="str">
        <f>IF(SP_NORTE!Q2912="","*",CONCATENATE(SP_NORTE!Q2912," ",SP_NORTE!R2912))</f>
        <v>*</v>
      </c>
      <c r="S2909" s="205" t="str">
        <f>IF(SP_NORTE!V2912="","*",SP_NORTE!V2912)</f>
        <v>*</v>
      </c>
      <c r="T2909" s="205" t="str">
        <f>IF(SP_NORTE!W2912="","*",SP_NORTE!W2912)</f>
        <v>*</v>
      </c>
      <c r="U2909" s="193" t="str">
        <f ca="1">_xlfn.XLOOKUP(G2909&amp;$U$2,BS_CONTROLE[CHAVE],BS_CONTROLE[Quantidade_11],"-")</f>
        <v>-</v>
      </c>
      <c r="V2909" s="193" t="str">
        <f ca="1">_xlfn.XLOOKUP(G2909&amp;$V$2,BS_CONTROLE[CHAVE],BS_CONTROLE[Quantidade_11],"-")</f>
        <v>-</v>
      </c>
      <c r="W2909" s="193" t="str">
        <f ca="1">_xlfn.XLOOKUP(G2909&amp;$W$2,BS_CONTROLE[CHAVE],BS_CONTROLE[Quantidade_11],"-")</f>
        <v>-</v>
      </c>
    </row>
    <row r="2910" spans="1:23" hidden="1">
      <c r="A2910" s="206" t="str">
        <f>IF(SP_NORTE!Y2913="","*",SP_NORTE!Y2913)</f>
        <v>*</v>
      </c>
      <c r="B2910" s="206" t="str">
        <f>IF(SP_NORTE!X2913="","*",SP_NORTE!X2913)</f>
        <v>*</v>
      </c>
      <c r="C2910" s="206" t="str">
        <f>IF(SP_NORTE!Z2913="","*",SP_NORTE!Z2913)</f>
        <v>*</v>
      </c>
      <c r="D2910" s="195" t="str">
        <f>IF(SP_NORTE!S2913="","*",SP_NORTE!S2913)</f>
        <v>*</v>
      </c>
      <c r="E2910" s="195" t="str">
        <f>IF(SP_NORTE!T2913="","*",SP_NORTE!T2913)</f>
        <v>*</v>
      </c>
      <c r="F2910" s="205" t="str">
        <f>IF(SP_NORTE!B2913="","*",SP_NORTE!B2913)</f>
        <v>*</v>
      </c>
      <c r="G2910" s="205" t="str">
        <f>IF(SP_NORTE!D2913="","*",SP_NORTE!D2913)</f>
        <v>*</v>
      </c>
      <c r="H2910" s="205" t="str">
        <f>IF(SP_NORTE!F2913="","*",SP_NORTE!F2913)</f>
        <v>*</v>
      </c>
      <c r="I2910" s="205" t="str">
        <f>IF(SP_NORTE!H2913="","*",SP_NORTE!H2913)</f>
        <v>*</v>
      </c>
      <c r="J2910" s="205" t="str">
        <f>IF(SP_NORTE!I2913="","*",SP_NORTE!I2913)</f>
        <v>*</v>
      </c>
      <c r="K2910" s="195" t="str">
        <f>IF(SP_NORTE!M2913="","*",SP_NORTE!M2913)</f>
        <v>*</v>
      </c>
      <c r="L2910" s="195" t="str">
        <f>IF(SP_NORTE!N2913="","*",SP_NORTE!N2913)</f>
        <v>*</v>
      </c>
      <c r="M2910" s="196" t="str">
        <f>IF(SP_NORTE!J2913="","*",SP_NORTE!J2913)</f>
        <v>*</v>
      </c>
      <c r="N2910" s="204" t="str">
        <f>IF(SP_NORTE!K2913="","*",SP_NORTE!K2913)</f>
        <v>*</v>
      </c>
      <c r="O2910" s="204" t="str">
        <f>IF(SP_NORTE!L2913="","*",SP_NORTE!L2913)</f>
        <v>*</v>
      </c>
      <c r="P2910" s="203" t="str">
        <f>IF(SP_NORTE!O2913="","*",SP_NORTE!O2913)</f>
        <v>*</v>
      </c>
      <c r="Q2910" s="203" t="str">
        <f>IF(SP_NORTE!P2913="","*",SP_NORTE!P2913)</f>
        <v>*</v>
      </c>
      <c r="R2910" s="205" t="str">
        <f>IF(SP_NORTE!Q2913="","*",CONCATENATE(SP_NORTE!Q2913," ",SP_NORTE!R2913))</f>
        <v>*</v>
      </c>
      <c r="S2910" s="205" t="str">
        <f>IF(SP_NORTE!V2913="","*",SP_NORTE!V2913)</f>
        <v>*</v>
      </c>
      <c r="T2910" s="205" t="str">
        <f>IF(SP_NORTE!W2913="","*",SP_NORTE!W2913)</f>
        <v>*</v>
      </c>
      <c r="U2910" s="193" t="str">
        <f ca="1">_xlfn.XLOOKUP(G2910&amp;$U$2,BS_CONTROLE[CHAVE],BS_CONTROLE[Quantidade_11],"-")</f>
        <v>-</v>
      </c>
      <c r="V2910" s="193" t="str">
        <f ca="1">_xlfn.XLOOKUP(G2910&amp;$V$2,BS_CONTROLE[CHAVE],BS_CONTROLE[Quantidade_11],"-")</f>
        <v>-</v>
      </c>
      <c r="W2910" s="193" t="str">
        <f ca="1">_xlfn.XLOOKUP(G2910&amp;$W$2,BS_CONTROLE[CHAVE],BS_CONTROLE[Quantidade_11],"-")</f>
        <v>-</v>
      </c>
    </row>
    <row r="2911" spans="1:23" hidden="1">
      <c r="A2911" s="206" t="str">
        <f>IF(SP_NORTE!Y2914="","*",SP_NORTE!Y2914)</f>
        <v>*</v>
      </c>
      <c r="B2911" s="206" t="str">
        <f>IF(SP_NORTE!X2914="","*",SP_NORTE!X2914)</f>
        <v>*</v>
      </c>
      <c r="C2911" s="206" t="str">
        <f>IF(SP_NORTE!Z2914="","*",SP_NORTE!Z2914)</f>
        <v>*</v>
      </c>
      <c r="D2911" s="195" t="str">
        <f>IF(SP_NORTE!S2914="","*",SP_NORTE!S2914)</f>
        <v>*</v>
      </c>
      <c r="E2911" s="195" t="str">
        <f>IF(SP_NORTE!T2914="","*",SP_NORTE!T2914)</f>
        <v>*</v>
      </c>
      <c r="F2911" s="205" t="str">
        <f>IF(SP_NORTE!B2914="","*",SP_NORTE!B2914)</f>
        <v>*</v>
      </c>
      <c r="G2911" s="205" t="str">
        <f>IF(SP_NORTE!D2914="","*",SP_NORTE!D2914)</f>
        <v>*</v>
      </c>
      <c r="H2911" s="205" t="str">
        <f>IF(SP_NORTE!F2914="","*",SP_NORTE!F2914)</f>
        <v>*</v>
      </c>
      <c r="I2911" s="205" t="str">
        <f>IF(SP_NORTE!H2914="","*",SP_NORTE!H2914)</f>
        <v>*</v>
      </c>
      <c r="J2911" s="205" t="str">
        <f>IF(SP_NORTE!I2914="","*",SP_NORTE!I2914)</f>
        <v>*</v>
      </c>
      <c r="K2911" s="195" t="str">
        <f>IF(SP_NORTE!M2914="","*",SP_NORTE!M2914)</f>
        <v>*</v>
      </c>
      <c r="L2911" s="195" t="str">
        <f>IF(SP_NORTE!N2914="","*",SP_NORTE!N2914)</f>
        <v>*</v>
      </c>
      <c r="M2911" s="196" t="str">
        <f>IF(SP_NORTE!J2914="","*",SP_NORTE!J2914)</f>
        <v>*</v>
      </c>
      <c r="N2911" s="204" t="str">
        <f>IF(SP_NORTE!K2914="","*",SP_NORTE!K2914)</f>
        <v>*</v>
      </c>
      <c r="O2911" s="204" t="str">
        <f>IF(SP_NORTE!L2914="","*",SP_NORTE!L2914)</f>
        <v>*</v>
      </c>
      <c r="P2911" s="203" t="str">
        <f>IF(SP_NORTE!O2914="","*",SP_NORTE!O2914)</f>
        <v>*</v>
      </c>
      <c r="Q2911" s="203" t="str">
        <f>IF(SP_NORTE!P2914="","*",SP_NORTE!P2914)</f>
        <v>*</v>
      </c>
      <c r="R2911" s="205" t="str">
        <f>IF(SP_NORTE!Q2914="","*",CONCATENATE(SP_NORTE!Q2914," ",SP_NORTE!R2914))</f>
        <v>*</v>
      </c>
      <c r="S2911" s="205" t="str">
        <f>IF(SP_NORTE!V2914="","*",SP_NORTE!V2914)</f>
        <v>*</v>
      </c>
      <c r="T2911" s="205" t="str">
        <f>IF(SP_NORTE!W2914="","*",SP_NORTE!W2914)</f>
        <v>*</v>
      </c>
      <c r="U2911" s="193" t="str">
        <f ca="1">_xlfn.XLOOKUP(G2911&amp;$U$2,BS_CONTROLE[CHAVE],BS_CONTROLE[Quantidade_11],"-")</f>
        <v>-</v>
      </c>
      <c r="V2911" s="193" t="str">
        <f ca="1">_xlfn.XLOOKUP(G2911&amp;$V$2,BS_CONTROLE[CHAVE],BS_CONTROLE[Quantidade_11],"-")</f>
        <v>-</v>
      </c>
      <c r="W2911" s="193" t="str">
        <f ca="1">_xlfn.XLOOKUP(G2911&amp;$W$2,BS_CONTROLE[CHAVE],BS_CONTROLE[Quantidade_11],"-")</f>
        <v>-</v>
      </c>
    </row>
    <row r="2912" spans="1:23" hidden="1">
      <c r="A2912" s="206" t="str">
        <f>IF(SP_NORTE!Y2915="","*",SP_NORTE!Y2915)</f>
        <v>*</v>
      </c>
      <c r="B2912" s="206" t="str">
        <f>IF(SP_NORTE!X2915="","*",SP_NORTE!X2915)</f>
        <v>*</v>
      </c>
      <c r="C2912" s="206" t="str">
        <f>IF(SP_NORTE!Z2915="","*",SP_NORTE!Z2915)</f>
        <v>*</v>
      </c>
      <c r="D2912" s="195" t="str">
        <f>IF(SP_NORTE!S2915="","*",SP_NORTE!S2915)</f>
        <v>*</v>
      </c>
      <c r="E2912" s="195" t="str">
        <f>IF(SP_NORTE!T2915="","*",SP_NORTE!T2915)</f>
        <v>*</v>
      </c>
      <c r="F2912" s="205" t="str">
        <f>IF(SP_NORTE!B2915="","*",SP_NORTE!B2915)</f>
        <v>*</v>
      </c>
      <c r="G2912" s="205" t="str">
        <f>IF(SP_NORTE!D2915="","*",SP_NORTE!D2915)</f>
        <v>*</v>
      </c>
      <c r="H2912" s="205" t="str">
        <f>IF(SP_NORTE!F2915="","*",SP_NORTE!F2915)</f>
        <v>*</v>
      </c>
      <c r="I2912" s="205" t="str">
        <f>IF(SP_NORTE!H2915="","*",SP_NORTE!H2915)</f>
        <v>*</v>
      </c>
      <c r="J2912" s="205" t="str">
        <f>IF(SP_NORTE!I2915="","*",SP_NORTE!I2915)</f>
        <v>*</v>
      </c>
      <c r="K2912" s="195" t="str">
        <f>IF(SP_NORTE!M2915="","*",SP_NORTE!M2915)</f>
        <v>*</v>
      </c>
      <c r="L2912" s="195" t="str">
        <f>IF(SP_NORTE!N2915="","*",SP_NORTE!N2915)</f>
        <v>*</v>
      </c>
      <c r="M2912" s="196" t="str">
        <f>IF(SP_NORTE!J2915="","*",SP_NORTE!J2915)</f>
        <v>*</v>
      </c>
      <c r="N2912" s="204" t="str">
        <f>IF(SP_NORTE!K2915="","*",SP_NORTE!K2915)</f>
        <v>*</v>
      </c>
      <c r="O2912" s="204" t="str">
        <f>IF(SP_NORTE!L2915="","*",SP_NORTE!L2915)</f>
        <v>*</v>
      </c>
      <c r="P2912" s="203" t="str">
        <f>IF(SP_NORTE!O2915="","*",SP_NORTE!O2915)</f>
        <v>*</v>
      </c>
      <c r="Q2912" s="203" t="str">
        <f>IF(SP_NORTE!P2915="","*",SP_NORTE!P2915)</f>
        <v>*</v>
      </c>
      <c r="R2912" s="205" t="str">
        <f>IF(SP_NORTE!Q2915="","*",CONCATENATE(SP_NORTE!Q2915," ",SP_NORTE!R2915))</f>
        <v>*</v>
      </c>
      <c r="S2912" s="205" t="str">
        <f>IF(SP_NORTE!V2915="","*",SP_NORTE!V2915)</f>
        <v>*</v>
      </c>
      <c r="T2912" s="205" t="str">
        <f>IF(SP_NORTE!W2915="","*",SP_NORTE!W2915)</f>
        <v>*</v>
      </c>
      <c r="U2912" s="193" t="str">
        <f ca="1">_xlfn.XLOOKUP(G2912&amp;$U$2,BS_CONTROLE[CHAVE],BS_CONTROLE[Quantidade_11],"-")</f>
        <v>-</v>
      </c>
      <c r="V2912" s="193" t="str">
        <f ca="1">_xlfn.XLOOKUP(G2912&amp;$V$2,BS_CONTROLE[CHAVE],BS_CONTROLE[Quantidade_11],"-")</f>
        <v>-</v>
      </c>
      <c r="W2912" s="193" t="str">
        <f ca="1">_xlfn.XLOOKUP(G2912&amp;$W$2,BS_CONTROLE[CHAVE],BS_CONTROLE[Quantidade_11],"-")</f>
        <v>-</v>
      </c>
    </row>
    <row r="2913" spans="1:23" hidden="1">
      <c r="A2913" s="206" t="str">
        <f>IF(SP_NORTE!Y2916="","*",SP_NORTE!Y2916)</f>
        <v>*</v>
      </c>
      <c r="B2913" s="206" t="str">
        <f>IF(SP_NORTE!X2916="","*",SP_NORTE!X2916)</f>
        <v>*</v>
      </c>
      <c r="C2913" s="206" t="str">
        <f>IF(SP_NORTE!Z2916="","*",SP_NORTE!Z2916)</f>
        <v>*</v>
      </c>
      <c r="D2913" s="195" t="str">
        <f>IF(SP_NORTE!S2916="","*",SP_NORTE!S2916)</f>
        <v>*</v>
      </c>
      <c r="E2913" s="195" t="str">
        <f>IF(SP_NORTE!T2916="","*",SP_NORTE!T2916)</f>
        <v>*</v>
      </c>
      <c r="F2913" s="205" t="str">
        <f>IF(SP_NORTE!B2916="","*",SP_NORTE!B2916)</f>
        <v>*</v>
      </c>
      <c r="G2913" s="205" t="str">
        <f>IF(SP_NORTE!D2916="","*",SP_NORTE!D2916)</f>
        <v>*</v>
      </c>
      <c r="H2913" s="205" t="str">
        <f>IF(SP_NORTE!F2916="","*",SP_NORTE!F2916)</f>
        <v>*</v>
      </c>
      <c r="I2913" s="205" t="str">
        <f>IF(SP_NORTE!H2916="","*",SP_NORTE!H2916)</f>
        <v>*</v>
      </c>
      <c r="J2913" s="205" t="str">
        <f>IF(SP_NORTE!I2916="","*",SP_NORTE!I2916)</f>
        <v>*</v>
      </c>
      <c r="K2913" s="195" t="str">
        <f>IF(SP_NORTE!M2916="","*",SP_NORTE!M2916)</f>
        <v>*</v>
      </c>
      <c r="L2913" s="195" t="str">
        <f>IF(SP_NORTE!N2916="","*",SP_NORTE!N2916)</f>
        <v>*</v>
      </c>
      <c r="M2913" s="196" t="str">
        <f>IF(SP_NORTE!J2916="","*",SP_NORTE!J2916)</f>
        <v>*</v>
      </c>
      <c r="N2913" s="204" t="str">
        <f>IF(SP_NORTE!K2916="","*",SP_NORTE!K2916)</f>
        <v>*</v>
      </c>
      <c r="O2913" s="204" t="str">
        <f>IF(SP_NORTE!L2916="","*",SP_NORTE!L2916)</f>
        <v>*</v>
      </c>
      <c r="P2913" s="203" t="str">
        <f>IF(SP_NORTE!O2916="","*",SP_NORTE!O2916)</f>
        <v>*</v>
      </c>
      <c r="Q2913" s="203" t="str">
        <f>IF(SP_NORTE!P2916="","*",SP_NORTE!P2916)</f>
        <v>*</v>
      </c>
      <c r="R2913" s="205" t="str">
        <f>IF(SP_NORTE!Q2916="","*",CONCATENATE(SP_NORTE!Q2916," ",SP_NORTE!R2916))</f>
        <v>*</v>
      </c>
      <c r="S2913" s="205" t="str">
        <f>IF(SP_NORTE!V2916="","*",SP_NORTE!V2916)</f>
        <v>*</v>
      </c>
      <c r="T2913" s="205" t="str">
        <f>IF(SP_NORTE!W2916="","*",SP_NORTE!W2916)</f>
        <v>*</v>
      </c>
      <c r="U2913" s="193" t="str">
        <f ca="1">_xlfn.XLOOKUP(G2913&amp;$U$2,BS_CONTROLE[CHAVE],BS_CONTROLE[Quantidade_11],"-")</f>
        <v>-</v>
      </c>
      <c r="V2913" s="193" t="str">
        <f ca="1">_xlfn.XLOOKUP(G2913&amp;$V$2,BS_CONTROLE[CHAVE],BS_CONTROLE[Quantidade_11],"-")</f>
        <v>-</v>
      </c>
      <c r="W2913" s="193" t="str">
        <f ca="1">_xlfn.XLOOKUP(G2913&amp;$W$2,BS_CONTROLE[CHAVE],BS_CONTROLE[Quantidade_11],"-")</f>
        <v>-</v>
      </c>
    </row>
    <row r="2914" spans="1:23" hidden="1">
      <c r="A2914" s="206" t="str">
        <f>IF(SP_NORTE!Y2917="","*",SP_NORTE!Y2917)</f>
        <v>*</v>
      </c>
      <c r="B2914" s="206" t="str">
        <f>IF(SP_NORTE!X2917="","*",SP_NORTE!X2917)</f>
        <v>*</v>
      </c>
      <c r="C2914" s="206" t="str">
        <f>IF(SP_NORTE!Z2917="","*",SP_NORTE!Z2917)</f>
        <v>*</v>
      </c>
      <c r="D2914" s="195" t="str">
        <f>IF(SP_NORTE!S2917="","*",SP_NORTE!S2917)</f>
        <v>*</v>
      </c>
      <c r="E2914" s="195" t="str">
        <f>IF(SP_NORTE!T2917="","*",SP_NORTE!T2917)</f>
        <v>*</v>
      </c>
      <c r="F2914" s="205" t="str">
        <f>IF(SP_NORTE!B2917="","*",SP_NORTE!B2917)</f>
        <v>*</v>
      </c>
      <c r="G2914" s="205" t="str">
        <f>IF(SP_NORTE!D2917="","*",SP_NORTE!D2917)</f>
        <v>*</v>
      </c>
      <c r="H2914" s="205" t="str">
        <f>IF(SP_NORTE!F2917="","*",SP_NORTE!F2917)</f>
        <v>*</v>
      </c>
      <c r="I2914" s="205" t="str">
        <f>IF(SP_NORTE!H2917="","*",SP_NORTE!H2917)</f>
        <v>*</v>
      </c>
      <c r="J2914" s="205" t="str">
        <f>IF(SP_NORTE!I2917="","*",SP_NORTE!I2917)</f>
        <v>*</v>
      </c>
      <c r="K2914" s="195" t="str">
        <f>IF(SP_NORTE!M2917="","*",SP_NORTE!M2917)</f>
        <v>*</v>
      </c>
      <c r="L2914" s="195" t="str">
        <f>IF(SP_NORTE!N2917="","*",SP_NORTE!N2917)</f>
        <v>*</v>
      </c>
      <c r="M2914" s="196" t="str">
        <f>IF(SP_NORTE!J2917="","*",SP_NORTE!J2917)</f>
        <v>*</v>
      </c>
      <c r="N2914" s="204" t="str">
        <f>IF(SP_NORTE!K2917="","*",SP_NORTE!K2917)</f>
        <v>*</v>
      </c>
      <c r="O2914" s="204" t="str">
        <f>IF(SP_NORTE!L2917="","*",SP_NORTE!L2917)</f>
        <v>*</v>
      </c>
      <c r="P2914" s="203" t="str">
        <f>IF(SP_NORTE!O2917="","*",SP_NORTE!O2917)</f>
        <v>*</v>
      </c>
      <c r="Q2914" s="203" t="str">
        <f>IF(SP_NORTE!P2917="","*",SP_NORTE!P2917)</f>
        <v>*</v>
      </c>
      <c r="R2914" s="205" t="str">
        <f>IF(SP_NORTE!Q2917="","*",CONCATENATE(SP_NORTE!Q2917," ",SP_NORTE!R2917))</f>
        <v>*</v>
      </c>
      <c r="S2914" s="205" t="str">
        <f>IF(SP_NORTE!V2917="","*",SP_NORTE!V2917)</f>
        <v>*</v>
      </c>
      <c r="T2914" s="205" t="str">
        <f>IF(SP_NORTE!W2917="","*",SP_NORTE!W2917)</f>
        <v>*</v>
      </c>
      <c r="U2914" s="193" t="str">
        <f ca="1">_xlfn.XLOOKUP(G2914&amp;$U$2,BS_CONTROLE[CHAVE],BS_CONTROLE[Quantidade_11],"-")</f>
        <v>-</v>
      </c>
      <c r="V2914" s="193" t="str">
        <f ca="1">_xlfn.XLOOKUP(G2914&amp;$V$2,BS_CONTROLE[CHAVE],BS_CONTROLE[Quantidade_11],"-")</f>
        <v>-</v>
      </c>
      <c r="W2914" s="193" t="str">
        <f ca="1">_xlfn.XLOOKUP(G2914&amp;$W$2,BS_CONTROLE[CHAVE],BS_CONTROLE[Quantidade_11],"-")</f>
        <v>-</v>
      </c>
    </row>
    <row r="2915" spans="1:23" hidden="1">
      <c r="A2915" s="206" t="str">
        <f>IF(SP_NORTE!Y2918="","*",SP_NORTE!Y2918)</f>
        <v>*</v>
      </c>
      <c r="B2915" s="206" t="str">
        <f>IF(SP_NORTE!X2918="","*",SP_NORTE!X2918)</f>
        <v>*</v>
      </c>
      <c r="C2915" s="206" t="str">
        <f>IF(SP_NORTE!Z2918="","*",SP_NORTE!Z2918)</f>
        <v>*</v>
      </c>
      <c r="D2915" s="195" t="str">
        <f>IF(SP_NORTE!S2918="","*",SP_NORTE!S2918)</f>
        <v>*</v>
      </c>
      <c r="E2915" s="195" t="str">
        <f>IF(SP_NORTE!T2918="","*",SP_NORTE!T2918)</f>
        <v>*</v>
      </c>
      <c r="F2915" s="205" t="str">
        <f>IF(SP_NORTE!B2918="","*",SP_NORTE!B2918)</f>
        <v>*</v>
      </c>
      <c r="G2915" s="205" t="str">
        <f>IF(SP_NORTE!D2918="","*",SP_NORTE!D2918)</f>
        <v>*</v>
      </c>
      <c r="H2915" s="205" t="str">
        <f>IF(SP_NORTE!F2918="","*",SP_NORTE!F2918)</f>
        <v>*</v>
      </c>
      <c r="I2915" s="205" t="str">
        <f>IF(SP_NORTE!H2918="","*",SP_NORTE!H2918)</f>
        <v>*</v>
      </c>
      <c r="J2915" s="205" t="str">
        <f>IF(SP_NORTE!I2918="","*",SP_NORTE!I2918)</f>
        <v>*</v>
      </c>
      <c r="K2915" s="195" t="str">
        <f>IF(SP_NORTE!M2918="","*",SP_NORTE!M2918)</f>
        <v>*</v>
      </c>
      <c r="L2915" s="195" t="str">
        <f>IF(SP_NORTE!N2918="","*",SP_NORTE!N2918)</f>
        <v>*</v>
      </c>
      <c r="M2915" s="196" t="str">
        <f>IF(SP_NORTE!J2918="","*",SP_NORTE!J2918)</f>
        <v>*</v>
      </c>
      <c r="N2915" s="204" t="str">
        <f>IF(SP_NORTE!K2918="","*",SP_NORTE!K2918)</f>
        <v>*</v>
      </c>
      <c r="O2915" s="204" t="str">
        <f>IF(SP_NORTE!L2918="","*",SP_NORTE!L2918)</f>
        <v>*</v>
      </c>
      <c r="P2915" s="203" t="str">
        <f>IF(SP_NORTE!O2918="","*",SP_NORTE!O2918)</f>
        <v>*</v>
      </c>
      <c r="Q2915" s="203" t="str">
        <f>IF(SP_NORTE!P2918="","*",SP_NORTE!P2918)</f>
        <v>*</v>
      </c>
      <c r="R2915" s="205" t="str">
        <f>IF(SP_NORTE!Q2918="","*",CONCATENATE(SP_NORTE!Q2918," ",SP_NORTE!R2918))</f>
        <v>*</v>
      </c>
      <c r="S2915" s="205" t="str">
        <f>IF(SP_NORTE!V2918="","*",SP_NORTE!V2918)</f>
        <v>*</v>
      </c>
      <c r="T2915" s="205" t="str">
        <f>IF(SP_NORTE!W2918="","*",SP_NORTE!W2918)</f>
        <v>*</v>
      </c>
      <c r="U2915" s="193" t="str">
        <f ca="1">_xlfn.XLOOKUP(G2915&amp;$U$2,BS_CONTROLE[CHAVE],BS_CONTROLE[Quantidade_11],"-")</f>
        <v>-</v>
      </c>
      <c r="V2915" s="193" t="str">
        <f ca="1">_xlfn.XLOOKUP(G2915&amp;$V$2,BS_CONTROLE[CHAVE],BS_CONTROLE[Quantidade_11],"-")</f>
        <v>-</v>
      </c>
      <c r="W2915" s="193" t="str">
        <f ca="1">_xlfn.XLOOKUP(G2915&amp;$W$2,BS_CONTROLE[CHAVE],BS_CONTROLE[Quantidade_11],"-")</f>
        <v>-</v>
      </c>
    </row>
    <row r="2916" spans="1:23" hidden="1">
      <c r="A2916" s="206" t="str">
        <f>IF(SP_NORTE!Y2919="","*",SP_NORTE!Y2919)</f>
        <v>*</v>
      </c>
      <c r="B2916" s="206" t="str">
        <f>IF(SP_NORTE!X2919="","*",SP_NORTE!X2919)</f>
        <v>*</v>
      </c>
      <c r="C2916" s="206" t="str">
        <f>IF(SP_NORTE!Z2919="","*",SP_NORTE!Z2919)</f>
        <v>*</v>
      </c>
      <c r="D2916" s="195" t="str">
        <f>IF(SP_NORTE!S2919="","*",SP_NORTE!S2919)</f>
        <v>*</v>
      </c>
      <c r="E2916" s="195" t="str">
        <f>IF(SP_NORTE!T2919="","*",SP_NORTE!T2919)</f>
        <v>*</v>
      </c>
      <c r="F2916" s="205" t="str">
        <f>IF(SP_NORTE!B2919="","*",SP_NORTE!B2919)</f>
        <v>*</v>
      </c>
      <c r="G2916" s="205" t="str">
        <f>IF(SP_NORTE!D2919="","*",SP_NORTE!D2919)</f>
        <v>*</v>
      </c>
      <c r="H2916" s="205" t="str">
        <f>IF(SP_NORTE!F2919="","*",SP_NORTE!F2919)</f>
        <v>*</v>
      </c>
      <c r="I2916" s="205" t="str">
        <f>IF(SP_NORTE!H2919="","*",SP_NORTE!H2919)</f>
        <v>*</v>
      </c>
      <c r="J2916" s="205" t="str">
        <f>IF(SP_NORTE!I2919="","*",SP_NORTE!I2919)</f>
        <v>*</v>
      </c>
      <c r="K2916" s="195" t="str">
        <f>IF(SP_NORTE!M2919="","*",SP_NORTE!M2919)</f>
        <v>*</v>
      </c>
      <c r="L2916" s="195" t="str">
        <f>IF(SP_NORTE!N2919="","*",SP_NORTE!N2919)</f>
        <v>*</v>
      </c>
      <c r="M2916" s="196" t="str">
        <f>IF(SP_NORTE!J2919="","*",SP_NORTE!J2919)</f>
        <v>*</v>
      </c>
      <c r="N2916" s="204" t="str">
        <f>IF(SP_NORTE!K2919="","*",SP_NORTE!K2919)</f>
        <v>*</v>
      </c>
      <c r="O2916" s="204" t="str">
        <f>IF(SP_NORTE!L2919="","*",SP_NORTE!L2919)</f>
        <v>*</v>
      </c>
      <c r="P2916" s="203" t="str">
        <f>IF(SP_NORTE!O2919="","*",SP_NORTE!O2919)</f>
        <v>*</v>
      </c>
      <c r="Q2916" s="203" t="str">
        <f>IF(SP_NORTE!P2919="","*",SP_NORTE!P2919)</f>
        <v>*</v>
      </c>
      <c r="R2916" s="205" t="str">
        <f>IF(SP_NORTE!Q2919="","*",CONCATENATE(SP_NORTE!Q2919," ",SP_NORTE!R2919))</f>
        <v>*</v>
      </c>
      <c r="S2916" s="205" t="str">
        <f>IF(SP_NORTE!V2919="","*",SP_NORTE!V2919)</f>
        <v>*</v>
      </c>
      <c r="T2916" s="205" t="str">
        <f>IF(SP_NORTE!W2919="","*",SP_NORTE!W2919)</f>
        <v>*</v>
      </c>
      <c r="U2916" s="193" t="str">
        <f ca="1">_xlfn.XLOOKUP(G2916&amp;$U$2,BS_CONTROLE[CHAVE],BS_CONTROLE[Quantidade_11],"-")</f>
        <v>-</v>
      </c>
      <c r="V2916" s="193" t="str">
        <f ca="1">_xlfn.XLOOKUP(G2916&amp;$V$2,BS_CONTROLE[CHAVE],BS_CONTROLE[Quantidade_11],"-")</f>
        <v>-</v>
      </c>
      <c r="W2916" s="193" t="str">
        <f ca="1">_xlfn.XLOOKUP(G2916&amp;$W$2,BS_CONTROLE[CHAVE],BS_CONTROLE[Quantidade_11],"-")</f>
        <v>-</v>
      </c>
    </row>
    <row r="2917" spans="1:23" hidden="1">
      <c r="A2917" s="206" t="str">
        <f>IF(SP_NORTE!Y2920="","*",SP_NORTE!Y2920)</f>
        <v>*</v>
      </c>
      <c r="B2917" s="206" t="str">
        <f>IF(SP_NORTE!X2920="","*",SP_NORTE!X2920)</f>
        <v>*</v>
      </c>
      <c r="C2917" s="206" t="str">
        <f>IF(SP_NORTE!Z2920="","*",SP_NORTE!Z2920)</f>
        <v>*</v>
      </c>
      <c r="D2917" s="195" t="str">
        <f>IF(SP_NORTE!S2920="","*",SP_NORTE!S2920)</f>
        <v>*</v>
      </c>
      <c r="E2917" s="195" t="str">
        <f>IF(SP_NORTE!T2920="","*",SP_NORTE!T2920)</f>
        <v>*</v>
      </c>
      <c r="F2917" s="205" t="str">
        <f>IF(SP_NORTE!B2920="","*",SP_NORTE!B2920)</f>
        <v>*</v>
      </c>
      <c r="G2917" s="205" t="str">
        <f>IF(SP_NORTE!D2920="","*",SP_NORTE!D2920)</f>
        <v>*</v>
      </c>
      <c r="H2917" s="205" t="str">
        <f>IF(SP_NORTE!F2920="","*",SP_NORTE!F2920)</f>
        <v>*</v>
      </c>
      <c r="I2917" s="205" t="str">
        <f>IF(SP_NORTE!H2920="","*",SP_NORTE!H2920)</f>
        <v>*</v>
      </c>
      <c r="J2917" s="205" t="str">
        <f>IF(SP_NORTE!I2920="","*",SP_NORTE!I2920)</f>
        <v>*</v>
      </c>
      <c r="K2917" s="195" t="str">
        <f>IF(SP_NORTE!M2920="","*",SP_NORTE!M2920)</f>
        <v>*</v>
      </c>
      <c r="L2917" s="195" t="str">
        <f>IF(SP_NORTE!N2920="","*",SP_NORTE!N2920)</f>
        <v>*</v>
      </c>
      <c r="M2917" s="196" t="str">
        <f>IF(SP_NORTE!J2920="","*",SP_NORTE!J2920)</f>
        <v>*</v>
      </c>
      <c r="N2917" s="204" t="str">
        <f>IF(SP_NORTE!K2920="","*",SP_NORTE!K2920)</f>
        <v>*</v>
      </c>
      <c r="O2917" s="204" t="str">
        <f>IF(SP_NORTE!L2920="","*",SP_NORTE!L2920)</f>
        <v>*</v>
      </c>
      <c r="P2917" s="203" t="str">
        <f>IF(SP_NORTE!O2920="","*",SP_NORTE!O2920)</f>
        <v>*</v>
      </c>
      <c r="Q2917" s="203" t="str">
        <f>IF(SP_NORTE!P2920="","*",SP_NORTE!P2920)</f>
        <v>*</v>
      </c>
      <c r="R2917" s="205" t="str">
        <f>IF(SP_NORTE!Q2920="","*",CONCATENATE(SP_NORTE!Q2920," ",SP_NORTE!R2920))</f>
        <v>*</v>
      </c>
      <c r="S2917" s="205" t="str">
        <f>IF(SP_NORTE!V2920="","*",SP_NORTE!V2920)</f>
        <v>*</v>
      </c>
      <c r="T2917" s="205" t="str">
        <f>IF(SP_NORTE!W2920="","*",SP_NORTE!W2920)</f>
        <v>*</v>
      </c>
      <c r="U2917" s="193" t="str">
        <f ca="1">_xlfn.XLOOKUP(G2917&amp;$U$2,BS_CONTROLE[CHAVE],BS_CONTROLE[Quantidade_11],"-")</f>
        <v>-</v>
      </c>
      <c r="V2917" s="193" t="str">
        <f ca="1">_xlfn.XLOOKUP(G2917&amp;$V$2,BS_CONTROLE[CHAVE],BS_CONTROLE[Quantidade_11],"-")</f>
        <v>-</v>
      </c>
      <c r="W2917" s="193" t="str">
        <f ca="1">_xlfn.XLOOKUP(G2917&amp;$W$2,BS_CONTROLE[CHAVE],BS_CONTROLE[Quantidade_11],"-")</f>
        <v>-</v>
      </c>
    </row>
    <row r="2918" spans="1:23" hidden="1">
      <c r="A2918" s="206" t="str">
        <f>IF(SP_NORTE!Y2921="","*",SP_NORTE!Y2921)</f>
        <v>*</v>
      </c>
      <c r="B2918" s="206" t="str">
        <f>IF(SP_NORTE!X2921="","*",SP_NORTE!X2921)</f>
        <v>*</v>
      </c>
      <c r="C2918" s="206" t="str">
        <f>IF(SP_NORTE!Z2921="","*",SP_NORTE!Z2921)</f>
        <v>*</v>
      </c>
      <c r="D2918" s="195" t="str">
        <f>IF(SP_NORTE!S2921="","*",SP_NORTE!S2921)</f>
        <v>*</v>
      </c>
      <c r="E2918" s="195" t="str">
        <f>IF(SP_NORTE!T2921="","*",SP_NORTE!T2921)</f>
        <v>*</v>
      </c>
      <c r="F2918" s="205" t="str">
        <f>IF(SP_NORTE!B2921="","*",SP_NORTE!B2921)</f>
        <v>*</v>
      </c>
      <c r="G2918" s="205" t="str">
        <f>IF(SP_NORTE!D2921="","*",SP_NORTE!D2921)</f>
        <v>*</v>
      </c>
      <c r="H2918" s="205" t="str">
        <f>IF(SP_NORTE!F2921="","*",SP_NORTE!F2921)</f>
        <v>*</v>
      </c>
      <c r="I2918" s="205" t="str">
        <f>IF(SP_NORTE!H2921="","*",SP_NORTE!H2921)</f>
        <v>*</v>
      </c>
      <c r="J2918" s="205" t="str">
        <f>IF(SP_NORTE!I2921="","*",SP_NORTE!I2921)</f>
        <v>*</v>
      </c>
      <c r="K2918" s="195" t="str">
        <f>IF(SP_NORTE!M2921="","*",SP_NORTE!M2921)</f>
        <v>*</v>
      </c>
      <c r="L2918" s="195" t="str">
        <f>IF(SP_NORTE!N2921="","*",SP_NORTE!N2921)</f>
        <v>*</v>
      </c>
      <c r="M2918" s="196" t="str">
        <f>IF(SP_NORTE!J2921="","*",SP_NORTE!J2921)</f>
        <v>*</v>
      </c>
      <c r="N2918" s="204" t="str">
        <f>IF(SP_NORTE!K2921="","*",SP_NORTE!K2921)</f>
        <v>*</v>
      </c>
      <c r="O2918" s="204" t="str">
        <f>IF(SP_NORTE!L2921="","*",SP_NORTE!L2921)</f>
        <v>*</v>
      </c>
      <c r="P2918" s="203" t="str">
        <f>IF(SP_NORTE!O2921="","*",SP_NORTE!O2921)</f>
        <v>*</v>
      </c>
      <c r="Q2918" s="203" t="str">
        <f>IF(SP_NORTE!P2921="","*",SP_NORTE!P2921)</f>
        <v>*</v>
      </c>
      <c r="R2918" s="205" t="str">
        <f>IF(SP_NORTE!Q2921="","*",CONCATENATE(SP_NORTE!Q2921," ",SP_NORTE!R2921))</f>
        <v>*</v>
      </c>
      <c r="S2918" s="205" t="str">
        <f>IF(SP_NORTE!V2921="","*",SP_NORTE!V2921)</f>
        <v>*</v>
      </c>
      <c r="T2918" s="205" t="str">
        <f>IF(SP_NORTE!W2921="","*",SP_NORTE!W2921)</f>
        <v>*</v>
      </c>
      <c r="U2918" s="193" t="str">
        <f ca="1">_xlfn.XLOOKUP(G2918&amp;$U$2,BS_CONTROLE[CHAVE],BS_CONTROLE[Quantidade_11],"-")</f>
        <v>-</v>
      </c>
      <c r="V2918" s="193" t="str">
        <f ca="1">_xlfn.XLOOKUP(G2918&amp;$V$2,BS_CONTROLE[CHAVE],BS_CONTROLE[Quantidade_11],"-")</f>
        <v>-</v>
      </c>
      <c r="W2918" s="193" t="str">
        <f ca="1">_xlfn.XLOOKUP(G2918&amp;$W$2,BS_CONTROLE[CHAVE],BS_CONTROLE[Quantidade_11],"-")</f>
        <v>-</v>
      </c>
    </row>
    <row r="2919" spans="1:23" hidden="1">
      <c r="A2919" s="206" t="str">
        <f>IF(SP_NORTE!Y2922="","*",SP_NORTE!Y2922)</f>
        <v>*</v>
      </c>
      <c r="B2919" s="206" t="str">
        <f>IF(SP_NORTE!X2922="","*",SP_NORTE!X2922)</f>
        <v>*</v>
      </c>
      <c r="C2919" s="206" t="str">
        <f>IF(SP_NORTE!Z2922="","*",SP_NORTE!Z2922)</f>
        <v>*</v>
      </c>
      <c r="D2919" s="195" t="str">
        <f>IF(SP_NORTE!S2922="","*",SP_NORTE!S2922)</f>
        <v>*</v>
      </c>
      <c r="E2919" s="195" t="str">
        <f>IF(SP_NORTE!T2922="","*",SP_NORTE!T2922)</f>
        <v>*</v>
      </c>
      <c r="F2919" s="205" t="str">
        <f>IF(SP_NORTE!B2922="","*",SP_NORTE!B2922)</f>
        <v>*</v>
      </c>
      <c r="G2919" s="205" t="str">
        <f>IF(SP_NORTE!D2922="","*",SP_NORTE!D2922)</f>
        <v>*</v>
      </c>
      <c r="H2919" s="205" t="str">
        <f>IF(SP_NORTE!F2922="","*",SP_NORTE!F2922)</f>
        <v>*</v>
      </c>
      <c r="I2919" s="205" t="str">
        <f>IF(SP_NORTE!H2922="","*",SP_NORTE!H2922)</f>
        <v>*</v>
      </c>
      <c r="J2919" s="205" t="str">
        <f>IF(SP_NORTE!I2922="","*",SP_NORTE!I2922)</f>
        <v>*</v>
      </c>
      <c r="K2919" s="195" t="str">
        <f>IF(SP_NORTE!M2922="","*",SP_NORTE!M2922)</f>
        <v>*</v>
      </c>
      <c r="L2919" s="195" t="str">
        <f>IF(SP_NORTE!N2922="","*",SP_NORTE!N2922)</f>
        <v>*</v>
      </c>
      <c r="M2919" s="196" t="str">
        <f>IF(SP_NORTE!J2922="","*",SP_NORTE!J2922)</f>
        <v>*</v>
      </c>
      <c r="N2919" s="204" t="str">
        <f>IF(SP_NORTE!K2922="","*",SP_NORTE!K2922)</f>
        <v>*</v>
      </c>
      <c r="O2919" s="204" t="str">
        <f>IF(SP_NORTE!L2922="","*",SP_NORTE!L2922)</f>
        <v>*</v>
      </c>
      <c r="P2919" s="203" t="str">
        <f>IF(SP_NORTE!O2922="","*",SP_NORTE!O2922)</f>
        <v>*</v>
      </c>
      <c r="Q2919" s="203" t="str">
        <f>IF(SP_NORTE!P2922="","*",SP_NORTE!P2922)</f>
        <v>*</v>
      </c>
      <c r="R2919" s="205" t="str">
        <f>IF(SP_NORTE!Q2922="","*",CONCATENATE(SP_NORTE!Q2922," ",SP_NORTE!R2922))</f>
        <v>*</v>
      </c>
      <c r="S2919" s="205" t="str">
        <f>IF(SP_NORTE!V2922="","*",SP_NORTE!V2922)</f>
        <v>*</v>
      </c>
      <c r="T2919" s="205" t="str">
        <f>IF(SP_NORTE!W2922="","*",SP_NORTE!W2922)</f>
        <v>*</v>
      </c>
      <c r="U2919" s="193" t="str">
        <f ca="1">_xlfn.XLOOKUP(G2919&amp;$U$2,BS_CONTROLE[CHAVE],BS_CONTROLE[Quantidade_11],"-")</f>
        <v>-</v>
      </c>
      <c r="V2919" s="193" t="str">
        <f ca="1">_xlfn.XLOOKUP(G2919&amp;$V$2,BS_CONTROLE[CHAVE],BS_CONTROLE[Quantidade_11],"-")</f>
        <v>-</v>
      </c>
      <c r="W2919" s="193" t="str">
        <f ca="1">_xlfn.XLOOKUP(G2919&amp;$W$2,BS_CONTROLE[CHAVE],BS_CONTROLE[Quantidade_11],"-")</f>
        <v>-</v>
      </c>
    </row>
    <row r="2920" spans="1:23" hidden="1">
      <c r="A2920" s="206" t="str">
        <f>IF(SP_NORTE!Y2923="","*",SP_NORTE!Y2923)</f>
        <v>*</v>
      </c>
      <c r="B2920" s="206" t="str">
        <f>IF(SP_NORTE!X2923="","*",SP_NORTE!X2923)</f>
        <v>*</v>
      </c>
      <c r="C2920" s="206" t="str">
        <f>IF(SP_NORTE!Z2923="","*",SP_NORTE!Z2923)</f>
        <v>*</v>
      </c>
      <c r="D2920" s="195" t="str">
        <f>IF(SP_NORTE!S2923="","*",SP_NORTE!S2923)</f>
        <v>*</v>
      </c>
      <c r="E2920" s="195" t="str">
        <f>IF(SP_NORTE!T2923="","*",SP_NORTE!T2923)</f>
        <v>*</v>
      </c>
      <c r="F2920" s="205" t="str">
        <f>IF(SP_NORTE!B2923="","*",SP_NORTE!B2923)</f>
        <v>*</v>
      </c>
      <c r="G2920" s="205" t="str">
        <f>IF(SP_NORTE!D2923="","*",SP_NORTE!D2923)</f>
        <v>*</v>
      </c>
      <c r="H2920" s="205" t="str">
        <f>IF(SP_NORTE!F2923="","*",SP_NORTE!F2923)</f>
        <v>*</v>
      </c>
      <c r="I2920" s="205" t="str">
        <f>IF(SP_NORTE!H2923="","*",SP_NORTE!H2923)</f>
        <v>*</v>
      </c>
      <c r="J2920" s="205" t="str">
        <f>IF(SP_NORTE!I2923="","*",SP_NORTE!I2923)</f>
        <v>*</v>
      </c>
      <c r="K2920" s="195" t="str">
        <f>IF(SP_NORTE!M2923="","*",SP_NORTE!M2923)</f>
        <v>*</v>
      </c>
      <c r="L2920" s="195" t="str">
        <f>IF(SP_NORTE!N2923="","*",SP_NORTE!N2923)</f>
        <v>*</v>
      </c>
      <c r="M2920" s="196" t="str">
        <f>IF(SP_NORTE!J2923="","*",SP_NORTE!J2923)</f>
        <v>*</v>
      </c>
      <c r="N2920" s="204" t="str">
        <f>IF(SP_NORTE!K2923="","*",SP_NORTE!K2923)</f>
        <v>*</v>
      </c>
      <c r="O2920" s="204" t="str">
        <f>IF(SP_NORTE!L2923="","*",SP_NORTE!L2923)</f>
        <v>*</v>
      </c>
      <c r="P2920" s="203" t="str">
        <f>IF(SP_NORTE!O2923="","*",SP_NORTE!O2923)</f>
        <v>*</v>
      </c>
      <c r="Q2920" s="203" t="str">
        <f>IF(SP_NORTE!P2923="","*",SP_NORTE!P2923)</f>
        <v>*</v>
      </c>
      <c r="R2920" s="205" t="str">
        <f>IF(SP_NORTE!Q2923="","*",CONCATENATE(SP_NORTE!Q2923," ",SP_NORTE!R2923))</f>
        <v>*</v>
      </c>
      <c r="S2920" s="205" t="str">
        <f>IF(SP_NORTE!V2923="","*",SP_NORTE!V2923)</f>
        <v>*</v>
      </c>
      <c r="T2920" s="205" t="str">
        <f>IF(SP_NORTE!W2923="","*",SP_NORTE!W2923)</f>
        <v>*</v>
      </c>
      <c r="U2920" s="193" t="str">
        <f ca="1">_xlfn.XLOOKUP(G2920&amp;$U$2,BS_CONTROLE[CHAVE],BS_CONTROLE[Quantidade_11],"-")</f>
        <v>-</v>
      </c>
      <c r="V2920" s="193" t="str">
        <f ca="1">_xlfn.XLOOKUP(G2920&amp;$V$2,BS_CONTROLE[CHAVE],BS_CONTROLE[Quantidade_11],"-")</f>
        <v>-</v>
      </c>
      <c r="W2920" s="193" t="str">
        <f ca="1">_xlfn.XLOOKUP(G2920&amp;$W$2,BS_CONTROLE[CHAVE],BS_CONTROLE[Quantidade_11],"-")</f>
        <v>-</v>
      </c>
    </row>
    <row r="2921" spans="1:23" hidden="1">
      <c r="A2921" s="206" t="str">
        <f>IF(SP_NORTE!Y2924="","*",SP_NORTE!Y2924)</f>
        <v>*</v>
      </c>
      <c r="B2921" s="206" t="str">
        <f>IF(SP_NORTE!X2924="","*",SP_NORTE!X2924)</f>
        <v>*</v>
      </c>
      <c r="C2921" s="206" t="str">
        <f>IF(SP_NORTE!Z2924="","*",SP_NORTE!Z2924)</f>
        <v>*</v>
      </c>
      <c r="D2921" s="195" t="str">
        <f>IF(SP_NORTE!S2924="","*",SP_NORTE!S2924)</f>
        <v>*</v>
      </c>
      <c r="E2921" s="195" t="str">
        <f>IF(SP_NORTE!T2924="","*",SP_NORTE!T2924)</f>
        <v>*</v>
      </c>
      <c r="F2921" s="205" t="str">
        <f>IF(SP_NORTE!B2924="","*",SP_NORTE!B2924)</f>
        <v>*</v>
      </c>
      <c r="G2921" s="205" t="str">
        <f>IF(SP_NORTE!D2924="","*",SP_NORTE!D2924)</f>
        <v>*</v>
      </c>
      <c r="H2921" s="205" t="str">
        <f>IF(SP_NORTE!F2924="","*",SP_NORTE!F2924)</f>
        <v>*</v>
      </c>
      <c r="I2921" s="205" t="str">
        <f>IF(SP_NORTE!H2924="","*",SP_NORTE!H2924)</f>
        <v>*</v>
      </c>
      <c r="J2921" s="205" t="str">
        <f>IF(SP_NORTE!I2924="","*",SP_NORTE!I2924)</f>
        <v>*</v>
      </c>
      <c r="K2921" s="195" t="str">
        <f>IF(SP_NORTE!M2924="","*",SP_NORTE!M2924)</f>
        <v>*</v>
      </c>
      <c r="L2921" s="195" t="str">
        <f>IF(SP_NORTE!N2924="","*",SP_NORTE!N2924)</f>
        <v>*</v>
      </c>
      <c r="M2921" s="196" t="str">
        <f>IF(SP_NORTE!J2924="","*",SP_NORTE!J2924)</f>
        <v>*</v>
      </c>
      <c r="N2921" s="204" t="str">
        <f>IF(SP_NORTE!K2924="","*",SP_NORTE!K2924)</f>
        <v>*</v>
      </c>
      <c r="O2921" s="204" t="str">
        <f>IF(SP_NORTE!L2924="","*",SP_NORTE!L2924)</f>
        <v>*</v>
      </c>
      <c r="P2921" s="203" t="str">
        <f>IF(SP_NORTE!O2924="","*",SP_NORTE!O2924)</f>
        <v>*</v>
      </c>
      <c r="Q2921" s="203" t="str">
        <f>IF(SP_NORTE!P2924="","*",SP_NORTE!P2924)</f>
        <v>*</v>
      </c>
      <c r="R2921" s="205" t="str">
        <f>IF(SP_NORTE!Q2924="","*",CONCATENATE(SP_NORTE!Q2924," ",SP_NORTE!R2924))</f>
        <v>*</v>
      </c>
      <c r="S2921" s="205" t="str">
        <f>IF(SP_NORTE!V2924="","*",SP_NORTE!V2924)</f>
        <v>*</v>
      </c>
      <c r="T2921" s="205" t="str">
        <f>IF(SP_NORTE!W2924="","*",SP_NORTE!W2924)</f>
        <v>*</v>
      </c>
      <c r="U2921" s="193" t="str">
        <f ca="1">_xlfn.XLOOKUP(G2921&amp;$U$2,BS_CONTROLE[CHAVE],BS_CONTROLE[Quantidade_11],"-")</f>
        <v>-</v>
      </c>
      <c r="V2921" s="193" t="str">
        <f ca="1">_xlfn.XLOOKUP(G2921&amp;$V$2,BS_CONTROLE[CHAVE],BS_CONTROLE[Quantidade_11],"-")</f>
        <v>-</v>
      </c>
      <c r="W2921" s="193" t="str">
        <f ca="1">_xlfn.XLOOKUP(G2921&amp;$W$2,BS_CONTROLE[CHAVE],BS_CONTROLE[Quantidade_11],"-")</f>
        <v>-</v>
      </c>
    </row>
    <row r="2922" spans="1:23" hidden="1">
      <c r="A2922" s="206" t="str">
        <f>IF(SP_NORTE!Y2925="","*",SP_NORTE!Y2925)</f>
        <v>*</v>
      </c>
      <c r="B2922" s="206" t="str">
        <f>IF(SP_NORTE!X2925="","*",SP_NORTE!X2925)</f>
        <v>*</v>
      </c>
      <c r="C2922" s="206" t="str">
        <f>IF(SP_NORTE!Z2925="","*",SP_NORTE!Z2925)</f>
        <v>*</v>
      </c>
      <c r="D2922" s="195" t="str">
        <f>IF(SP_NORTE!S2925="","*",SP_NORTE!S2925)</f>
        <v>*</v>
      </c>
      <c r="E2922" s="195" t="str">
        <f>IF(SP_NORTE!T2925="","*",SP_NORTE!T2925)</f>
        <v>*</v>
      </c>
      <c r="F2922" s="205" t="str">
        <f>IF(SP_NORTE!B2925="","*",SP_NORTE!B2925)</f>
        <v>*</v>
      </c>
      <c r="G2922" s="205" t="str">
        <f>IF(SP_NORTE!D2925="","*",SP_NORTE!D2925)</f>
        <v>*</v>
      </c>
      <c r="H2922" s="205" t="str">
        <f>IF(SP_NORTE!F2925="","*",SP_NORTE!F2925)</f>
        <v>*</v>
      </c>
      <c r="I2922" s="205" t="str">
        <f>IF(SP_NORTE!H2925="","*",SP_NORTE!H2925)</f>
        <v>*</v>
      </c>
      <c r="J2922" s="205" t="str">
        <f>IF(SP_NORTE!I2925="","*",SP_NORTE!I2925)</f>
        <v>*</v>
      </c>
      <c r="K2922" s="195" t="str">
        <f>IF(SP_NORTE!M2925="","*",SP_NORTE!M2925)</f>
        <v>*</v>
      </c>
      <c r="L2922" s="195" t="str">
        <f>IF(SP_NORTE!N2925="","*",SP_NORTE!N2925)</f>
        <v>*</v>
      </c>
      <c r="M2922" s="196" t="str">
        <f>IF(SP_NORTE!J2925="","*",SP_NORTE!J2925)</f>
        <v>*</v>
      </c>
      <c r="N2922" s="204" t="str">
        <f>IF(SP_NORTE!K2925="","*",SP_NORTE!K2925)</f>
        <v>*</v>
      </c>
      <c r="O2922" s="204" t="str">
        <f>IF(SP_NORTE!L2925="","*",SP_NORTE!L2925)</f>
        <v>*</v>
      </c>
      <c r="P2922" s="203" t="str">
        <f>IF(SP_NORTE!O2925="","*",SP_NORTE!O2925)</f>
        <v>*</v>
      </c>
      <c r="Q2922" s="203" t="str">
        <f>IF(SP_NORTE!P2925="","*",SP_NORTE!P2925)</f>
        <v>*</v>
      </c>
      <c r="R2922" s="205" t="str">
        <f>IF(SP_NORTE!Q2925="","*",CONCATENATE(SP_NORTE!Q2925," ",SP_NORTE!R2925))</f>
        <v>*</v>
      </c>
      <c r="S2922" s="205" t="str">
        <f>IF(SP_NORTE!V2925="","*",SP_NORTE!V2925)</f>
        <v>*</v>
      </c>
      <c r="T2922" s="205" t="str">
        <f>IF(SP_NORTE!W2925="","*",SP_NORTE!W2925)</f>
        <v>*</v>
      </c>
      <c r="U2922" s="193" t="str">
        <f ca="1">_xlfn.XLOOKUP(G2922&amp;$U$2,BS_CONTROLE[CHAVE],BS_CONTROLE[Quantidade_11],"-")</f>
        <v>-</v>
      </c>
      <c r="V2922" s="193" t="str">
        <f ca="1">_xlfn.XLOOKUP(G2922&amp;$V$2,BS_CONTROLE[CHAVE],BS_CONTROLE[Quantidade_11],"-")</f>
        <v>-</v>
      </c>
      <c r="W2922" s="193" t="str">
        <f ca="1">_xlfn.XLOOKUP(G2922&amp;$W$2,BS_CONTROLE[CHAVE],BS_CONTROLE[Quantidade_11],"-")</f>
        <v>-</v>
      </c>
    </row>
    <row r="2923" spans="1:23" hidden="1">
      <c r="A2923" s="206" t="str">
        <f>IF(SP_NORTE!Y2926="","*",SP_NORTE!Y2926)</f>
        <v>*</v>
      </c>
      <c r="B2923" s="206" t="str">
        <f>IF(SP_NORTE!X2926="","*",SP_NORTE!X2926)</f>
        <v>*</v>
      </c>
      <c r="C2923" s="206" t="str">
        <f>IF(SP_NORTE!Z2926="","*",SP_NORTE!Z2926)</f>
        <v>*</v>
      </c>
      <c r="D2923" s="195" t="str">
        <f>IF(SP_NORTE!S2926="","*",SP_NORTE!S2926)</f>
        <v>*</v>
      </c>
      <c r="E2923" s="195" t="str">
        <f>IF(SP_NORTE!T2926="","*",SP_NORTE!T2926)</f>
        <v>*</v>
      </c>
      <c r="F2923" s="205" t="str">
        <f>IF(SP_NORTE!B2926="","*",SP_NORTE!B2926)</f>
        <v>*</v>
      </c>
      <c r="G2923" s="205" t="str">
        <f>IF(SP_NORTE!D2926="","*",SP_NORTE!D2926)</f>
        <v>*</v>
      </c>
      <c r="H2923" s="205" t="str">
        <f>IF(SP_NORTE!F2926="","*",SP_NORTE!F2926)</f>
        <v>*</v>
      </c>
      <c r="I2923" s="205" t="str">
        <f>IF(SP_NORTE!H2926="","*",SP_NORTE!H2926)</f>
        <v>*</v>
      </c>
      <c r="J2923" s="205" t="str">
        <f>IF(SP_NORTE!I2926="","*",SP_NORTE!I2926)</f>
        <v>*</v>
      </c>
      <c r="K2923" s="195" t="str">
        <f>IF(SP_NORTE!M2926="","*",SP_NORTE!M2926)</f>
        <v>*</v>
      </c>
      <c r="L2923" s="195" t="str">
        <f>IF(SP_NORTE!N2926="","*",SP_NORTE!N2926)</f>
        <v>*</v>
      </c>
      <c r="M2923" s="196" t="str">
        <f>IF(SP_NORTE!J2926="","*",SP_NORTE!J2926)</f>
        <v>*</v>
      </c>
      <c r="N2923" s="204" t="str">
        <f>IF(SP_NORTE!K2926="","*",SP_NORTE!K2926)</f>
        <v>*</v>
      </c>
      <c r="O2923" s="204" t="str">
        <f>IF(SP_NORTE!L2926="","*",SP_NORTE!L2926)</f>
        <v>*</v>
      </c>
      <c r="P2923" s="203" t="str">
        <f>IF(SP_NORTE!O2926="","*",SP_NORTE!O2926)</f>
        <v>*</v>
      </c>
      <c r="Q2923" s="203" t="str">
        <f>IF(SP_NORTE!P2926="","*",SP_NORTE!P2926)</f>
        <v>*</v>
      </c>
      <c r="R2923" s="205" t="str">
        <f>IF(SP_NORTE!Q2926="","*",CONCATENATE(SP_NORTE!Q2926," ",SP_NORTE!R2926))</f>
        <v>*</v>
      </c>
      <c r="S2923" s="205" t="str">
        <f>IF(SP_NORTE!V2926="","*",SP_NORTE!V2926)</f>
        <v>*</v>
      </c>
      <c r="T2923" s="205" t="str">
        <f>IF(SP_NORTE!W2926="","*",SP_NORTE!W2926)</f>
        <v>*</v>
      </c>
      <c r="U2923" s="193" t="str">
        <f ca="1">_xlfn.XLOOKUP(G2923&amp;$U$2,BS_CONTROLE[CHAVE],BS_CONTROLE[Quantidade_11],"-")</f>
        <v>-</v>
      </c>
      <c r="V2923" s="193" t="str">
        <f ca="1">_xlfn.XLOOKUP(G2923&amp;$V$2,BS_CONTROLE[CHAVE],BS_CONTROLE[Quantidade_11],"-")</f>
        <v>-</v>
      </c>
      <c r="W2923" s="193" t="str">
        <f ca="1">_xlfn.XLOOKUP(G2923&amp;$W$2,BS_CONTROLE[CHAVE],BS_CONTROLE[Quantidade_11],"-")</f>
        <v>-</v>
      </c>
    </row>
    <row r="2924" spans="1:23" hidden="1">
      <c r="A2924" s="206" t="str">
        <f>IF(SP_NORTE!Y2927="","*",SP_NORTE!Y2927)</f>
        <v>*</v>
      </c>
      <c r="B2924" s="206" t="str">
        <f>IF(SP_NORTE!X2927="","*",SP_NORTE!X2927)</f>
        <v>*</v>
      </c>
      <c r="C2924" s="206" t="str">
        <f>IF(SP_NORTE!Z2927="","*",SP_NORTE!Z2927)</f>
        <v>*</v>
      </c>
      <c r="D2924" s="195" t="str">
        <f>IF(SP_NORTE!S2927="","*",SP_NORTE!S2927)</f>
        <v>*</v>
      </c>
      <c r="E2924" s="195" t="str">
        <f>IF(SP_NORTE!T2927="","*",SP_NORTE!T2927)</f>
        <v>*</v>
      </c>
      <c r="F2924" s="205" t="str">
        <f>IF(SP_NORTE!B2927="","*",SP_NORTE!B2927)</f>
        <v>*</v>
      </c>
      <c r="G2924" s="205" t="str">
        <f>IF(SP_NORTE!D2927="","*",SP_NORTE!D2927)</f>
        <v>*</v>
      </c>
      <c r="H2924" s="205" t="str">
        <f>IF(SP_NORTE!F2927="","*",SP_NORTE!F2927)</f>
        <v>*</v>
      </c>
      <c r="I2924" s="205" t="str">
        <f>IF(SP_NORTE!H2927="","*",SP_NORTE!H2927)</f>
        <v>*</v>
      </c>
      <c r="J2924" s="205" t="str">
        <f>IF(SP_NORTE!I2927="","*",SP_NORTE!I2927)</f>
        <v>*</v>
      </c>
      <c r="K2924" s="195" t="str">
        <f>IF(SP_NORTE!M2927="","*",SP_NORTE!M2927)</f>
        <v>*</v>
      </c>
      <c r="L2924" s="195" t="str">
        <f>IF(SP_NORTE!N2927="","*",SP_NORTE!N2927)</f>
        <v>*</v>
      </c>
      <c r="M2924" s="196" t="str">
        <f>IF(SP_NORTE!J2927="","*",SP_NORTE!J2927)</f>
        <v>*</v>
      </c>
      <c r="N2924" s="204" t="str">
        <f>IF(SP_NORTE!K2927="","*",SP_NORTE!K2927)</f>
        <v>*</v>
      </c>
      <c r="O2924" s="204" t="str">
        <f>IF(SP_NORTE!L2927="","*",SP_NORTE!L2927)</f>
        <v>*</v>
      </c>
      <c r="P2924" s="203" t="str">
        <f>IF(SP_NORTE!O2927="","*",SP_NORTE!O2927)</f>
        <v>*</v>
      </c>
      <c r="Q2924" s="203" t="str">
        <f>IF(SP_NORTE!P2927="","*",SP_NORTE!P2927)</f>
        <v>*</v>
      </c>
      <c r="R2924" s="205" t="str">
        <f>IF(SP_NORTE!Q2927="","*",CONCATENATE(SP_NORTE!Q2927," ",SP_NORTE!R2927))</f>
        <v>*</v>
      </c>
      <c r="S2924" s="205" t="str">
        <f>IF(SP_NORTE!V2927="","*",SP_NORTE!V2927)</f>
        <v>*</v>
      </c>
      <c r="T2924" s="205" t="str">
        <f>IF(SP_NORTE!W2927="","*",SP_NORTE!W2927)</f>
        <v>*</v>
      </c>
      <c r="U2924" s="193" t="str">
        <f ca="1">_xlfn.XLOOKUP(G2924&amp;$U$2,BS_CONTROLE[CHAVE],BS_CONTROLE[Quantidade_11],"-")</f>
        <v>-</v>
      </c>
      <c r="V2924" s="193" t="str">
        <f ca="1">_xlfn.XLOOKUP(G2924&amp;$V$2,BS_CONTROLE[CHAVE],BS_CONTROLE[Quantidade_11],"-")</f>
        <v>-</v>
      </c>
      <c r="W2924" s="193" t="str">
        <f ca="1">_xlfn.XLOOKUP(G2924&amp;$W$2,BS_CONTROLE[CHAVE],BS_CONTROLE[Quantidade_11],"-")</f>
        <v>-</v>
      </c>
    </row>
    <row r="2925" spans="1:23" hidden="1">
      <c r="A2925" s="206" t="str">
        <f>IF(SP_NORTE!Y2928="","*",SP_NORTE!Y2928)</f>
        <v>*</v>
      </c>
      <c r="B2925" s="206" t="str">
        <f>IF(SP_NORTE!X2928="","*",SP_NORTE!X2928)</f>
        <v>*</v>
      </c>
      <c r="C2925" s="206" t="str">
        <f>IF(SP_NORTE!Z2928="","*",SP_NORTE!Z2928)</f>
        <v>*</v>
      </c>
      <c r="D2925" s="195" t="str">
        <f>IF(SP_NORTE!S2928="","*",SP_NORTE!S2928)</f>
        <v>*</v>
      </c>
      <c r="E2925" s="195" t="str">
        <f>IF(SP_NORTE!T2928="","*",SP_NORTE!T2928)</f>
        <v>*</v>
      </c>
      <c r="F2925" s="205" t="str">
        <f>IF(SP_NORTE!B2928="","*",SP_NORTE!B2928)</f>
        <v>*</v>
      </c>
      <c r="G2925" s="205" t="str">
        <f>IF(SP_NORTE!D2928="","*",SP_NORTE!D2928)</f>
        <v>*</v>
      </c>
      <c r="H2925" s="205" t="str">
        <f>IF(SP_NORTE!F2928="","*",SP_NORTE!F2928)</f>
        <v>*</v>
      </c>
      <c r="I2925" s="205" t="str">
        <f>IF(SP_NORTE!H2928="","*",SP_NORTE!H2928)</f>
        <v>*</v>
      </c>
      <c r="J2925" s="205" t="str">
        <f>IF(SP_NORTE!I2928="","*",SP_NORTE!I2928)</f>
        <v>*</v>
      </c>
      <c r="K2925" s="195" t="str">
        <f>IF(SP_NORTE!M2928="","*",SP_NORTE!M2928)</f>
        <v>*</v>
      </c>
      <c r="L2925" s="195" t="str">
        <f>IF(SP_NORTE!N2928="","*",SP_NORTE!N2928)</f>
        <v>*</v>
      </c>
      <c r="M2925" s="196" t="str">
        <f>IF(SP_NORTE!J2928="","*",SP_NORTE!J2928)</f>
        <v>*</v>
      </c>
      <c r="N2925" s="204" t="str">
        <f>IF(SP_NORTE!K2928="","*",SP_NORTE!K2928)</f>
        <v>*</v>
      </c>
      <c r="O2925" s="204" t="str">
        <f>IF(SP_NORTE!L2928="","*",SP_NORTE!L2928)</f>
        <v>*</v>
      </c>
      <c r="P2925" s="203" t="str">
        <f>IF(SP_NORTE!O2928="","*",SP_NORTE!O2928)</f>
        <v>*</v>
      </c>
      <c r="Q2925" s="203" t="str">
        <f>IF(SP_NORTE!P2928="","*",SP_NORTE!P2928)</f>
        <v>*</v>
      </c>
      <c r="R2925" s="205" t="str">
        <f>IF(SP_NORTE!Q2928="","*",CONCATENATE(SP_NORTE!Q2928," ",SP_NORTE!R2928))</f>
        <v>*</v>
      </c>
      <c r="S2925" s="205" t="str">
        <f>IF(SP_NORTE!V2928="","*",SP_NORTE!V2928)</f>
        <v>*</v>
      </c>
      <c r="T2925" s="205" t="str">
        <f>IF(SP_NORTE!W2928="","*",SP_NORTE!W2928)</f>
        <v>*</v>
      </c>
      <c r="U2925" s="193" t="str">
        <f ca="1">_xlfn.XLOOKUP(G2925&amp;$U$2,BS_CONTROLE[CHAVE],BS_CONTROLE[Quantidade_11],"-")</f>
        <v>-</v>
      </c>
      <c r="V2925" s="193" t="str">
        <f ca="1">_xlfn.XLOOKUP(G2925&amp;$V$2,BS_CONTROLE[CHAVE],BS_CONTROLE[Quantidade_11],"-")</f>
        <v>-</v>
      </c>
      <c r="W2925" s="193" t="str">
        <f ca="1">_xlfn.XLOOKUP(G2925&amp;$W$2,BS_CONTROLE[CHAVE],BS_CONTROLE[Quantidade_11],"-")</f>
        <v>-</v>
      </c>
    </row>
    <row r="2926" spans="1:23" hidden="1">
      <c r="A2926" s="206" t="str">
        <f>IF(SP_NORTE!Y2929="","*",SP_NORTE!Y2929)</f>
        <v>*</v>
      </c>
      <c r="B2926" s="206" t="str">
        <f>IF(SP_NORTE!X2929="","*",SP_NORTE!X2929)</f>
        <v>*</v>
      </c>
      <c r="C2926" s="206" t="str">
        <f>IF(SP_NORTE!Z2929="","*",SP_NORTE!Z2929)</f>
        <v>*</v>
      </c>
      <c r="D2926" s="195" t="str">
        <f>IF(SP_NORTE!S2929="","*",SP_NORTE!S2929)</f>
        <v>*</v>
      </c>
      <c r="E2926" s="195" t="str">
        <f>IF(SP_NORTE!T2929="","*",SP_NORTE!T2929)</f>
        <v>*</v>
      </c>
      <c r="F2926" s="205" t="str">
        <f>IF(SP_NORTE!B2929="","*",SP_NORTE!B2929)</f>
        <v>*</v>
      </c>
      <c r="G2926" s="205" t="str">
        <f>IF(SP_NORTE!D2929="","*",SP_NORTE!D2929)</f>
        <v>*</v>
      </c>
      <c r="H2926" s="205" t="str">
        <f>IF(SP_NORTE!F2929="","*",SP_NORTE!F2929)</f>
        <v>*</v>
      </c>
      <c r="I2926" s="205" t="str">
        <f>IF(SP_NORTE!H2929="","*",SP_NORTE!H2929)</f>
        <v>*</v>
      </c>
      <c r="J2926" s="205" t="str">
        <f>IF(SP_NORTE!I2929="","*",SP_NORTE!I2929)</f>
        <v>*</v>
      </c>
      <c r="K2926" s="195" t="str">
        <f>IF(SP_NORTE!M2929="","*",SP_NORTE!M2929)</f>
        <v>*</v>
      </c>
      <c r="L2926" s="195" t="str">
        <f>IF(SP_NORTE!N2929="","*",SP_NORTE!N2929)</f>
        <v>*</v>
      </c>
      <c r="M2926" s="196" t="str">
        <f>IF(SP_NORTE!J2929="","*",SP_NORTE!J2929)</f>
        <v>*</v>
      </c>
      <c r="N2926" s="204" t="str">
        <f>IF(SP_NORTE!K2929="","*",SP_NORTE!K2929)</f>
        <v>*</v>
      </c>
      <c r="O2926" s="204" t="str">
        <f>IF(SP_NORTE!L2929="","*",SP_NORTE!L2929)</f>
        <v>*</v>
      </c>
      <c r="P2926" s="203" t="str">
        <f>IF(SP_NORTE!O2929="","*",SP_NORTE!O2929)</f>
        <v>*</v>
      </c>
      <c r="Q2926" s="203" t="str">
        <f>IF(SP_NORTE!P2929="","*",SP_NORTE!P2929)</f>
        <v>*</v>
      </c>
      <c r="R2926" s="205" t="str">
        <f>IF(SP_NORTE!Q2929="","*",CONCATENATE(SP_NORTE!Q2929," ",SP_NORTE!R2929))</f>
        <v>*</v>
      </c>
      <c r="S2926" s="205" t="str">
        <f>IF(SP_NORTE!V2929="","*",SP_NORTE!V2929)</f>
        <v>*</v>
      </c>
      <c r="T2926" s="205" t="str">
        <f>IF(SP_NORTE!W2929="","*",SP_NORTE!W2929)</f>
        <v>*</v>
      </c>
      <c r="U2926" s="193" t="str">
        <f ca="1">_xlfn.XLOOKUP(G2926&amp;$U$2,BS_CONTROLE[CHAVE],BS_CONTROLE[Quantidade_11],"-")</f>
        <v>-</v>
      </c>
      <c r="V2926" s="193" t="str">
        <f ca="1">_xlfn.XLOOKUP(G2926&amp;$V$2,BS_CONTROLE[CHAVE],BS_CONTROLE[Quantidade_11],"-")</f>
        <v>-</v>
      </c>
      <c r="W2926" s="193" t="str">
        <f ca="1">_xlfn.XLOOKUP(G2926&amp;$W$2,BS_CONTROLE[CHAVE],BS_CONTROLE[Quantidade_11],"-")</f>
        <v>-</v>
      </c>
    </row>
    <row r="2927" spans="1:23" hidden="1">
      <c r="A2927" s="206" t="str">
        <f>IF(SP_NORTE!Y2930="","*",SP_NORTE!Y2930)</f>
        <v>*</v>
      </c>
      <c r="B2927" s="206" t="str">
        <f>IF(SP_NORTE!X2930="","*",SP_NORTE!X2930)</f>
        <v>*</v>
      </c>
      <c r="C2927" s="206" t="str">
        <f>IF(SP_NORTE!Z2930="","*",SP_NORTE!Z2930)</f>
        <v>*</v>
      </c>
      <c r="D2927" s="195" t="str">
        <f>IF(SP_NORTE!S2930="","*",SP_NORTE!S2930)</f>
        <v>*</v>
      </c>
      <c r="E2927" s="195" t="str">
        <f>IF(SP_NORTE!T2930="","*",SP_NORTE!T2930)</f>
        <v>*</v>
      </c>
      <c r="F2927" s="205" t="str">
        <f>IF(SP_NORTE!B2930="","*",SP_NORTE!B2930)</f>
        <v>*</v>
      </c>
      <c r="G2927" s="205" t="str">
        <f>IF(SP_NORTE!D2930="","*",SP_NORTE!D2930)</f>
        <v>*</v>
      </c>
      <c r="H2927" s="205" t="str">
        <f>IF(SP_NORTE!F2930="","*",SP_NORTE!F2930)</f>
        <v>*</v>
      </c>
      <c r="I2927" s="205" t="str">
        <f>IF(SP_NORTE!H2930="","*",SP_NORTE!H2930)</f>
        <v>*</v>
      </c>
      <c r="J2927" s="205" t="str">
        <f>IF(SP_NORTE!I2930="","*",SP_NORTE!I2930)</f>
        <v>*</v>
      </c>
      <c r="K2927" s="195" t="str">
        <f>IF(SP_NORTE!M2930="","*",SP_NORTE!M2930)</f>
        <v>*</v>
      </c>
      <c r="L2927" s="195" t="str">
        <f>IF(SP_NORTE!N2930="","*",SP_NORTE!N2930)</f>
        <v>*</v>
      </c>
      <c r="M2927" s="196" t="str">
        <f>IF(SP_NORTE!J2930="","*",SP_NORTE!J2930)</f>
        <v>*</v>
      </c>
      <c r="N2927" s="204" t="str">
        <f>IF(SP_NORTE!K2930="","*",SP_NORTE!K2930)</f>
        <v>*</v>
      </c>
      <c r="O2927" s="204" t="str">
        <f>IF(SP_NORTE!L2930="","*",SP_NORTE!L2930)</f>
        <v>*</v>
      </c>
      <c r="P2927" s="203" t="str">
        <f>IF(SP_NORTE!O2930="","*",SP_NORTE!O2930)</f>
        <v>*</v>
      </c>
      <c r="Q2927" s="203" t="str">
        <f>IF(SP_NORTE!P2930="","*",SP_NORTE!P2930)</f>
        <v>*</v>
      </c>
      <c r="R2927" s="205" t="str">
        <f>IF(SP_NORTE!Q2930="","*",CONCATENATE(SP_NORTE!Q2930," ",SP_NORTE!R2930))</f>
        <v>*</v>
      </c>
      <c r="S2927" s="205" t="str">
        <f>IF(SP_NORTE!V2930="","*",SP_NORTE!V2930)</f>
        <v>*</v>
      </c>
      <c r="T2927" s="205" t="str">
        <f>IF(SP_NORTE!W2930="","*",SP_NORTE!W2930)</f>
        <v>*</v>
      </c>
      <c r="U2927" s="193" t="str">
        <f ca="1">_xlfn.XLOOKUP(G2927&amp;$U$2,BS_CONTROLE[CHAVE],BS_CONTROLE[Quantidade_11],"-")</f>
        <v>-</v>
      </c>
      <c r="V2927" s="193" t="str">
        <f ca="1">_xlfn.XLOOKUP(G2927&amp;$V$2,BS_CONTROLE[CHAVE],BS_CONTROLE[Quantidade_11],"-")</f>
        <v>-</v>
      </c>
      <c r="W2927" s="193" t="str">
        <f ca="1">_xlfn.XLOOKUP(G2927&amp;$W$2,BS_CONTROLE[CHAVE],BS_CONTROLE[Quantidade_11],"-")</f>
        <v>-</v>
      </c>
    </row>
    <row r="2928" spans="1:23" hidden="1">
      <c r="A2928" s="206" t="str">
        <f>IF(SP_NORTE!Y2931="","*",SP_NORTE!Y2931)</f>
        <v>*</v>
      </c>
      <c r="B2928" s="206" t="str">
        <f>IF(SP_NORTE!X2931="","*",SP_NORTE!X2931)</f>
        <v>*</v>
      </c>
      <c r="C2928" s="206" t="str">
        <f>IF(SP_NORTE!Z2931="","*",SP_NORTE!Z2931)</f>
        <v>*</v>
      </c>
      <c r="D2928" s="195" t="str">
        <f>IF(SP_NORTE!S2931="","*",SP_NORTE!S2931)</f>
        <v>*</v>
      </c>
      <c r="E2928" s="195" t="str">
        <f>IF(SP_NORTE!T2931="","*",SP_NORTE!T2931)</f>
        <v>*</v>
      </c>
      <c r="F2928" s="205" t="str">
        <f>IF(SP_NORTE!B2931="","*",SP_NORTE!B2931)</f>
        <v>*</v>
      </c>
      <c r="G2928" s="205" t="str">
        <f>IF(SP_NORTE!D2931="","*",SP_NORTE!D2931)</f>
        <v>*</v>
      </c>
      <c r="H2928" s="205" t="str">
        <f>IF(SP_NORTE!F2931="","*",SP_NORTE!F2931)</f>
        <v>*</v>
      </c>
      <c r="I2928" s="205" t="str">
        <f>IF(SP_NORTE!H2931="","*",SP_NORTE!H2931)</f>
        <v>*</v>
      </c>
      <c r="J2928" s="205" t="str">
        <f>IF(SP_NORTE!I2931="","*",SP_NORTE!I2931)</f>
        <v>*</v>
      </c>
      <c r="K2928" s="195" t="str">
        <f>IF(SP_NORTE!M2931="","*",SP_NORTE!M2931)</f>
        <v>*</v>
      </c>
      <c r="L2928" s="195" t="str">
        <f>IF(SP_NORTE!N2931="","*",SP_NORTE!N2931)</f>
        <v>*</v>
      </c>
      <c r="M2928" s="196" t="str">
        <f>IF(SP_NORTE!J2931="","*",SP_NORTE!J2931)</f>
        <v>*</v>
      </c>
      <c r="N2928" s="204" t="str">
        <f>IF(SP_NORTE!K2931="","*",SP_NORTE!K2931)</f>
        <v>*</v>
      </c>
      <c r="O2928" s="204" t="str">
        <f>IF(SP_NORTE!L2931="","*",SP_NORTE!L2931)</f>
        <v>*</v>
      </c>
      <c r="P2928" s="203" t="str">
        <f>IF(SP_NORTE!O2931="","*",SP_NORTE!O2931)</f>
        <v>*</v>
      </c>
      <c r="Q2928" s="203" t="str">
        <f>IF(SP_NORTE!P2931="","*",SP_NORTE!P2931)</f>
        <v>*</v>
      </c>
      <c r="R2928" s="205" t="str">
        <f>IF(SP_NORTE!Q2931="","*",CONCATENATE(SP_NORTE!Q2931," ",SP_NORTE!R2931))</f>
        <v>*</v>
      </c>
      <c r="S2928" s="205" t="str">
        <f>IF(SP_NORTE!V2931="","*",SP_NORTE!V2931)</f>
        <v>*</v>
      </c>
      <c r="T2928" s="205" t="str">
        <f>IF(SP_NORTE!W2931="","*",SP_NORTE!W2931)</f>
        <v>*</v>
      </c>
      <c r="U2928" s="193" t="str">
        <f ca="1">_xlfn.XLOOKUP(G2928&amp;$U$2,BS_CONTROLE[CHAVE],BS_CONTROLE[Quantidade_11],"-")</f>
        <v>-</v>
      </c>
      <c r="V2928" s="193" t="str">
        <f ca="1">_xlfn.XLOOKUP(G2928&amp;$V$2,BS_CONTROLE[CHAVE],BS_CONTROLE[Quantidade_11],"-")</f>
        <v>-</v>
      </c>
      <c r="W2928" s="193" t="str">
        <f ca="1">_xlfn.XLOOKUP(G2928&amp;$W$2,BS_CONTROLE[CHAVE],BS_CONTROLE[Quantidade_11],"-")</f>
        <v>-</v>
      </c>
    </row>
    <row r="2929" spans="1:23" hidden="1">
      <c r="A2929" s="206" t="str">
        <f>IF(SP_NORTE!Y2932="","*",SP_NORTE!Y2932)</f>
        <v>*</v>
      </c>
      <c r="B2929" s="206" t="str">
        <f>IF(SP_NORTE!X2932="","*",SP_NORTE!X2932)</f>
        <v>*</v>
      </c>
      <c r="C2929" s="206" t="str">
        <f>IF(SP_NORTE!Z2932="","*",SP_NORTE!Z2932)</f>
        <v>*</v>
      </c>
      <c r="D2929" s="195" t="str">
        <f>IF(SP_NORTE!S2932="","*",SP_NORTE!S2932)</f>
        <v>*</v>
      </c>
      <c r="E2929" s="195" t="str">
        <f>IF(SP_NORTE!T2932="","*",SP_NORTE!T2932)</f>
        <v>*</v>
      </c>
      <c r="F2929" s="205" t="str">
        <f>IF(SP_NORTE!B2932="","*",SP_NORTE!B2932)</f>
        <v>*</v>
      </c>
      <c r="G2929" s="205" t="str">
        <f>IF(SP_NORTE!D2932="","*",SP_NORTE!D2932)</f>
        <v>*</v>
      </c>
      <c r="H2929" s="205" t="str">
        <f>IF(SP_NORTE!F2932="","*",SP_NORTE!F2932)</f>
        <v>*</v>
      </c>
      <c r="I2929" s="205" t="str">
        <f>IF(SP_NORTE!H2932="","*",SP_NORTE!H2932)</f>
        <v>*</v>
      </c>
      <c r="J2929" s="205" t="str">
        <f>IF(SP_NORTE!I2932="","*",SP_NORTE!I2932)</f>
        <v>*</v>
      </c>
      <c r="K2929" s="195" t="str">
        <f>IF(SP_NORTE!M2932="","*",SP_NORTE!M2932)</f>
        <v>*</v>
      </c>
      <c r="L2929" s="195" t="str">
        <f>IF(SP_NORTE!N2932="","*",SP_NORTE!N2932)</f>
        <v>*</v>
      </c>
      <c r="M2929" s="196" t="str">
        <f>IF(SP_NORTE!J2932="","*",SP_NORTE!J2932)</f>
        <v>*</v>
      </c>
      <c r="N2929" s="204" t="str">
        <f>IF(SP_NORTE!K2932="","*",SP_NORTE!K2932)</f>
        <v>*</v>
      </c>
      <c r="O2929" s="204" t="str">
        <f>IF(SP_NORTE!L2932="","*",SP_NORTE!L2932)</f>
        <v>*</v>
      </c>
      <c r="P2929" s="203" t="str">
        <f>IF(SP_NORTE!O2932="","*",SP_NORTE!O2932)</f>
        <v>*</v>
      </c>
      <c r="Q2929" s="203" t="str">
        <f>IF(SP_NORTE!P2932="","*",SP_NORTE!P2932)</f>
        <v>*</v>
      </c>
      <c r="R2929" s="205" t="str">
        <f>IF(SP_NORTE!Q2932="","*",CONCATENATE(SP_NORTE!Q2932," ",SP_NORTE!R2932))</f>
        <v>*</v>
      </c>
      <c r="S2929" s="205" t="str">
        <f>IF(SP_NORTE!V2932="","*",SP_NORTE!V2932)</f>
        <v>*</v>
      </c>
      <c r="T2929" s="205" t="str">
        <f>IF(SP_NORTE!W2932="","*",SP_NORTE!W2932)</f>
        <v>*</v>
      </c>
      <c r="U2929" s="193" t="str">
        <f ca="1">_xlfn.XLOOKUP(G2929&amp;$U$2,BS_CONTROLE[CHAVE],BS_CONTROLE[Quantidade_11],"-")</f>
        <v>-</v>
      </c>
      <c r="V2929" s="193" t="str">
        <f ca="1">_xlfn.XLOOKUP(G2929&amp;$V$2,BS_CONTROLE[CHAVE],BS_CONTROLE[Quantidade_11],"-")</f>
        <v>-</v>
      </c>
      <c r="W2929" s="193" t="str">
        <f ca="1">_xlfn.XLOOKUP(G2929&amp;$W$2,BS_CONTROLE[CHAVE],BS_CONTROLE[Quantidade_11],"-")</f>
        <v>-</v>
      </c>
    </row>
    <row r="2930" spans="1:23" hidden="1">
      <c r="A2930" s="206" t="str">
        <f>IF(SP_NORTE!Y2933="","*",SP_NORTE!Y2933)</f>
        <v>*</v>
      </c>
      <c r="B2930" s="206" t="str">
        <f>IF(SP_NORTE!X2933="","*",SP_NORTE!X2933)</f>
        <v>*</v>
      </c>
      <c r="C2930" s="206" t="str">
        <f>IF(SP_NORTE!Z2933="","*",SP_NORTE!Z2933)</f>
        <v>*</v>
      </c>
      <c r="D2930" s="195" t="str">
        <f>IF(SP_NORTE!S2933="","*",SP_NORTE!S2933)</f>
        <v>*</v>
      </c>
      <c r="E2930" s="195" t="str">
        <f>IF(SP_NORTE!T2933="","*",SP_NORTE!T2933)</f>
        <v>*</v>
      </c>
      <c r="F2930" s="205" t="str">
        <f>IF(SP_NORTE!B2933="","*",SP_NORTE!B2933)</f>
        <v>*</v>
      </c>
      <c r="G2930" s="205" t="str">
        <f>IF(SP_NORTE!D2933="","*",SP_NORTE!D2933)</f>
        <v>*</v>
      </c>
      <c r="H2930" s="205" t="str">
        <f>IF(SP_NORTE!F2933="","*",SP_NORTE!F2933)</f>
        <v>*</v>
      </c>
      <c r="I2930" s="205" t="str">
        <f>IF(SP_NORTE!H2933="","*",SP_NORTE!H2933)</f>
        <v>*</v>
      </c>
      <c r="J2930" s="205" t="str">
        <f>IF(SP_NORTE!I2933="","*",SP_NORTE!I2933)</f>
        <v>*</v>
      </c>
      <c r="K2930" s="195" t="str">
        <f>IF(SP_NORTE!M2933="","*",SP_NORTE!M2933)</f>
        <v>*</v>
      </c>
      <c r="L2930" s="195" t="str">
        <f>IF(SP_NORTE!N2933="","*",SP_NORTE!N2933)</f>
        <v>*</v>
      </c>
      <c r="M2930" s="196" t="str">
        <f>IF(SP_NORTE!J2933="","*",SP_NORTE!J2933)</f>
        <v>*</v>
      </c>
      <c r="N2930" s="204" t="str">
        <f>IF(SP_NORTE!K2933="","*",SP_NORTE!K2933)</f>
        <v>*</v>
      </c>
      <c r="O2930" s="204" t="str">
        <f>IF(SP_NORTE!L2933="","*",SP_NORTE!L2933)</f>
        <v>*</v>
      </c>
      <c r="P2930" s="203" t="str">
        <f>IF(SP_NORTE!O2933="","*",SP_NORTE!O2933)</f>
        <v>*</v>
      </c>
      <c r="Q2930" s="203" t="str">
        <f>IF(SP_NORTE!P2933="","*",SP_NORTE!P2933)</f>
        <v>*</v>
      </c>
      <c r="R2930" s="205" t="str">
        <f>IF(SP_NORTE!Q2933="","*",CONCATENATE(SP_NORTE!Q2933," ",SP_NORTE!R2933))</f>
        <v>*</v>
      </c>
      <c r="S2930" s="205" t="str">
        <f>IF(SP_NORTE!V2933="","*",SP_NORTE!V2933)</f>
        <v>*</v>
      </c>
      <c r="T2930" s="205" t="str">
        <f>IF(SP_NORTE!W2933="","*",SP_NORTE!W2933)</f>
        <v>*</v>
      </c>
      <c r="U2930" s="193" t="str">
        <f ca="1">_xlfn.XLOOKUP(G2930&amp;$U$2,BS_CONTROLE[CHAVE],BS_CONTROLE[Quantidade_11],"-")</f>
        <v>-</v>
      </c>
      <c r="V2930" s="193" t="str">
        <f ca="1">_xlfn.XLOOKUP(G2930&amp;$V$2,BS_CONTROLE[CHAVE],BS_CONTROLE[Quantidade_11],"-")</f>
        <v>-</v>
      </c>
      <c r="W2930" s="193" t="str">
        <f ca="1">_xlfn.XLOOKUP(G2930&amp;$W$2,BS_CONTROLE[CHAVE],BS_CONTROLE[Quantidade_11],"-")</f>
        <v>-</v>
      </c>
    </row>
    <row r="2931" spans="1:23" hidden="1">
      <c r="A2931" s="206" t="str">
        <f>IF(SP_NORTE!Y2934="","*",SP_NORTE!Y2934)</f>
        <v>*</v>
      </c>
      <c r="B2931" s="206" t="str">
        <f>IF(SP_NORTE!X2934="","*",SP_NORTE!X2934)</f>
        <v>*</v>
      </c>
      <c r="C2931" s="206" t="str">
        <f>IF(SP_NORTE!Z2934="","*",SP_NORTE!Z2934)</f>
        <v>*</v>
      </c>
      <c r="D2931" s="195" t="str">
        <f>IF(SP_NORTE!S2934="","*",SP_NORTE!S2934)</f>
        <v>*</v>
      </c>
      <c r="E2931" s="195" t="str">
        <f>IF(SP_NORTE!T2934="","*",SP_NORTE!T2934)</f>
        <v>*</v>
      </c>
      <c r="F2931" s="205" t="str">
        <f>IF(SP_NORTE!B2934="","*",SP_NORTE!B2934)</f>
        <v>*</v>
      </c>
      <c r="G2931" s="205" t="str">
        <f>IF(SP_NORTE!D2934="","*",SP_NORTE!D2934)</f>
        <v>*</v>
      </c>
      <c r="H2931" s="205" t="str">
        <f>IF(SP_NORTE!F2934="","*",SP_NORTE!F2934)</f>
        <v>*</v>
      </c>
      <c r="I2931" s="205" t="str">
        <f>IF(SP_NORTE!H2934="","*",SP_NORTE!H2934)</f>
        <v>*</v>
      </c>
      <c r="J2931" s="205" t="str">
        <f>IF(SP_NORTE!I2934="","*",SP_NORTE!I2934)</f>
        <v>*</v>
      </c>
      <c r="K2931" s="195" t="str">
        <f>IF(SP_NORTE!M2934="","*",SP_NORTE!M2934)</f>
        <v>*</v>
      </c>
      <c r="L2931" s="195" t="str">
        <f>IF(SP_NORTE!N2934="","*",SP_NORTE!N2934)</f>
        <v>*</v>
      </c>
      <c r="M2931" s="196" t="str">
        <f>IF(SP_NORTE!J2934="","*",SP_NORTE!J2934)</f>
        <v>*</v>
      </c>
      <c r="N2931" s="204" t="str">
        <f>IF(SP_NORTE!K2934="","*",SP_NORTE!K2934)</f>
        <v>*</v>
      </c>
      <c r="O2931" s="204" t="str">
        <f>IF(SP_NORTE!L2934="","*",SP_NORTE!L2934)</f>
        <v>*</v>
      </c>
      <c r="P2931" s="203" t="str">
        <f>IF(SP_NORTE!O2934="","*",SP_NORTE!O2934)</f>
        <v>*</v>
      </c>
      <c r="Q2931" s="203" t="str">
        <f>IF(SP_NORTE!P2934="","*",SP_NORTE!P2934)</f>
        <v>*</v>
      </c>
      <c r="R2931" s="205" t="str">
        <f>IF(SP_NORTE!Q2934="","*",CONCATENATE(SP_NORTE!Q2934," ",SP_NORTE!R2934))</f>
        <v>*</v>
      </c>
      <c r="S2931" s="205" t="str">
        <f>IF(SP_NORTE!V2934="","*",SP_NORTE!V2934)</f>
        <v>*</v>
      </c>
      <c r="T2931" s="205" t="str">
        <f>IF(SP_NORTE!W2934="","*",SP_NORTE!W2934)</f>
        <v>*</v>
      </c>
      <c r="U2931" s="193" t="str">
        <f ca="1">_xlfn.XLOOKUP(G2931&amp;$U$2,BS_CONTROLE[CHAVE],BS_CONTROLE[Quantidade_11],"-")</f>
        <v>-</v>
      </c>
      <c r="V2931" s="193" t="str">
        <f ca="1">_xlfn.XLOOKUP(G2931&amp;$V$2,BS_CONTROLE[CHAVE],BS_CONTROLE[Quantidade_11],"-")</f>
        <v>-</v>
      </c>
      <c r="W2931" s="193" t="str">
        <f ca="1">_xlfn.XLOOKUP(G2931&amp;$W$2,BS_CONTROLE[CHAVE],BS_CONTROLE[Quantidade_11],"-")</f>
        <v>-</v>
      </c>
    </row>
    <row r="2932" spans="1:23" hidden="1">
      <c r="A2932" s="206" t="str">
        <f>IF(SP_NORTE!Y2935="","*",SP_NORTE!Y2935)</f>
        <v>*</v>
      </c>
      <c r="B2932" s="206" t="str">
        <f>IF(SP_NORTE!X2935="","*",SP_NORTE!X2935)</f>
        <v>*</v>
      </c>
      <c r="C2932" s="206" t="str">
        <f>IF(SP_NORTE!Z2935="","*",SP_NORTE!Z2935)</f>
        <v>*</v>
      </c>
      <c r="D2932" s="195" t="str">
        <f>IF(SP_NORTE!S2935="","*",SP_NORTE!S2935)</f>
        <v>*</v>
      </c>
      <c r="E2932" s="195" t="str">
        <f>IF(SP_NORTE!T2935="","*",SP_NORTE!T2935)</f>
        <v>*</v>
      </c>
      <c r="F2932" s="205" t="str">
        <f>IF(SP_NORTE!B2935="","*",SP_NORTE!B2935)</f>
        <v>*</v>
      </c>
      <c r="G2932" s="205" t="str">
        <f>IF(SP_NORTE!D2935="","*",SP_NORTE!D2935)</f>
        <v>*</v>
      </c>
      <c r="H2932" s="205" t="str">
        <f>IF(SP_NORTE!F2935="","*",SP_NORTE!F2935)</f>
        <v>*</v>
      </c>
      <c r="I2932" s="205" t="str">
        <f>IF(SP_NORTE!H2935="","*",SP_NORTE!H2935)</f>
        <v>*</v>
      </c>
      <c r="J2932" s="205" t="str">
        <f>IF(SP_NORTE!I2935="","*",SP_NORTE!I2935)</f>
        <v>*</v>
      </c>
      <c r="K2932" s="195" t="str">
        <f>IF(SP_NORTE!M2935="","*",SP_NORTE!M2935)</f>
        <v>*</v>
      </c>
      <c r="L2932" s="195" t="str">
        <f>IF(SP_NORTE!N2935="","*",SP_NORTE!N2935)</f>
        <v>*</v>
      </c>
      <c r="M2932" s="196" t="str">
        <f>IF(SP_NORTE!J2935="","*",SP_NORTE!J2935)</f>
        <v>*</v>
      </c>
      <c r="N2932" s="204" t="str">
        <f>IF(SP_NORTE!K2935="","*",SP_NORTE!K2935)</f>
        <v>*</v>
      </c>
      <c r="O2932" s="204" t="str">
        <f>IF(SP_NORTE!L2935="","*",SP_NORTE!L2935)</f>
        <v>*</v>
      </c>
      <c r="P2932" s="203" t="str">
        <f>IF(SP_NORTE!O2935="","*",SP_NORTE!O2935)</f>
        <v>*</v>
      </c>
      <c r="Q2932" s="203" t="str">
        <f>IF(SP_NORTE!P2935="","*",SP_NORTE!P2935)</f>
        <v>*</v>
      </c>
      <c r="R2932" s="205" t="str">
        <f>IF(SP_NORTE!Q2935="","*",CONCATENATE(SP_NORTE!Q2935," ",SP_NORTE!R2935))</f>
        <v>*</v>
      </c>
      <c r="S2932" s="205" t="str">
        <f>IF(SP_NORTE!V2935="","*",SP_NORTE!V2935)</f>
        <v>*</v>
      </c>
      <c r="T2932" s="205" t="str">
        <f>IF(SP_NORTE!W2935="","*",SP_NORTE!W2935)</f>
        <v>*</v>
      </c>
      <c r="U2932" s="193" t="str">
        <f ca="1">_xlfn.XLOOKUP(G2932&amp;$U$2,BS_CONTROLE[CHAVE],BS_CONTROLE[Quantidade_11],"-")</f>
        <v>-</v>
      </c>
      <c r="V2932" s="193" t="str">
        <f ca="1">_xlfn.XLOOKUP(G2932&amp;$V$2,BS_CONTROLE[CHAVE],BS_CONTROLE[Quantidade_11],"-")</f>
        <v>-</v>
      </c>
      <c r="W2932" s="193" t="str">
        <f ca="1">_xlfn.XLOOKUP(G2932&amp;$W$2,BS_CONTROLE[CHAVE],BS_CONTROLE[Quantidade_11],"-")</f>
        <v>-</v>
      </c>
    </row>
    <row r="2933" spans="1:23" hidden="1">
      <c r="A2933" s="206" t="str">
        <f>IF(SP_NORTE!Y2936="","*",SP_NORTE!Y2936)</f>
        <v>*</v>
      </c>
      <c r="B2933" s="206" t="str">
        <f>IF(SP_NORTE!X2936="","*",SP_NORTE!X2936)</f>
        <v>*</v>
      </c>
      <c r="C2933" s="206" t="str">
        <f>IF(SP_NORTE!Z2936="","*",SP_NORTE!Z2936)</f>
        <v>*</v>
      </c>
      <c r="D2933" s="195" t="str">
        <f>IF(SP_NORTE!S2936="","*",SP_NORTE!S2936)</f>
        <v>*</v>
      </c>
      <c r="E2933" s="195" t="str">
        <f>IF(SP_NORTE!T2936="","*",SP_NORTE!T2936)</f>
        <v>*</v>
      </c>
      <c r="F2933" s="205" t="str">
        <f>IF(SP_NORTE!B2936="","*",SP_NORTE!B2936)</f>
        <v>*</v>
      </c>
      <c r="G2933" s="205" t="str">
        <f>IF(SP_NORTE!D2936="","*",SP_NORTE!D2936)</f>
        <v>*</v>
      </c>
      <c r="H2933" s="205" t="str">
        <f>IF(SP_NORTE!F2936="","*",SP_NORTE!F2936)</f>
        <v>*</v>
      </c>
      <c r="I2933" s="205" t="str">
        <f>IF(SP_NORTE!H2936="","*",SP_NORTE!H2936)</f>
        <v>*</v>
      </c>
      <c r="J2933" s="205" t="str">
        <f>IF(SP_NORTE!I2936="","*",SP_NORTE!I2936)</f>
        <v>*</v>
      </c>
      <c r="K2933" s="195" t="str">
        <f>IF(SP_NORTE!M2936="","*",SP_NORTE!M2936)</f>
        <v>*</v>
      </c>
      <c r="L2933" s="195" t="str">
        <f>IF(SP_NORTE!N2936="","*",SP_NORTE!N2936)</f>
        <v>*</v>
      </c>
      <c r="M2933" s="196" t="str">
        <f>IF(SP_NORTE!J2936="","*",SP_NORTE!J2936)</f>
        <v>*</v>
      </c>
      <c r="N2933" s="204" t="str">
        <f>IF(SP_NORTE!K2936="","*",SP_NORTE!K2936)</f>
        <v>*</v>
      </c>
      <c r="O2933" s="204" t="str">
        <f>IF(SP_NORTE!L2936="","*",SP_NORTE!L2936)</f>
        <v>*</v>
      </c>
      <c r="P2933" s="203" t="str">
        <f>IF(SP_NORTE!O2936="","*",SP_NORTE!O2936)</f>
        <v>*</v>
      </c>
      <c r="Q2933" s="203" t="str">
        <f>IF(SP_NORTE!P2936="","*",SP_NORTE!P2936)</f>
        <v>*</v>
      </c>
      <c r="R2933" s="205" t="str">
        <f>IF(SP_NORTE!Q2936="","*",CONCATENATE(SP_NORTE!Q2936," ",SP_NORTE!R2936))</f>
        <v>*</v>
      </c>
      <c r="S2933" s="205" t="str">
        <f>IF(SP_NORTE!V2936="","*",SP_NORTE!V2936)</f>
        <v>*</v>
      </c>
      <c r="T2933" s="205" t="str">
        <f>IF(SP_NORTE!W2936="","*",SP_NORTE!W2936)</f>
        <v>*</v>
      </c>
      <c r="U2933" s="193" t="str">
        <f ca="1">_xlfn.XLOOKUP(G2933&amp;$U$2,BS_CONTROLE[CHAVE],BS_CONTROLE[Quantidade_11],"-")</f>
        <v>-</v>
      </c>
      <c r="V2933" s="193" t="str">
        <f ca="1">_xlfn.XLOOKUP(G2933&amp;$V$2,BS_CONTROLE[CHAVE],BS_CONTROLE[Quantidade_11],"-")</f>
        <v>-</v>
      </c>
      <c r="W2933" s="193" t="str">
        <f ca="1">_xlfn.XLOOKUP(G2933&amp;$W$2,BS_CONTROLE[CHAVE],BS_CONTROLE[Quantidade_11],"-")</f>
        <v>-</v>
      </c>
    </row>
    <row r="2934" spans="1:23" hidden="1">
      <c r="A2934" s="206" t="str">
        <f>IF(SP_NORTE!Y2937="","*",SP_NORTE!Y2937)</f>
        <v>*</v>
      </c>
      <c r="B2934" s="206" t="str">
        <f>IF(SP_NORTE!X2937="","*",SP_NORTE!X2937)</f>
        <v>*</v>
      </c>
      <c r="C2934" s="206" t="str">
        <f>IF(SP_NORTE!Z2937="","*",SP_NORTE!Z2937)</f>
        <v>*</v>
      </c>
      <c r="D2934" s="195" t="str">
        <f>IF(SP_NORTE!S2937="","*",SP_NORTE!S2937)</f>
        <v>*</v>
      </c>
      <c r="E2934" s="195" t="str">
        <f>IF(SP_NORTE!T2937="","*",SP_NORTE!T2937)</f>
        <v>*</v>
      </c>
      <c r="F2934" s="205" t="str">
        <f>IF(SP_NORTE!B2937="","*",SP_NORTE!B2937)</f>
        <v>*</v>
      </c>
      <c r="G2934" s="205" t="str">
        <f>IF(SP_NORTE!D2937="","*",SP_NORTE!D2937)</f>
        <v>*</v>
      </c>
      <c r="H2934" s="205" t="str">
        <f>IF(SP_NORTE!F2937="","*",SP_NORTE!F2937)</f>
        <v>*</v>
      </c>
      <c r="I2934" s="205" t="str">
        <f>IF(SP_NORTE!H2937="","*",SP_NORTE!H2937)</f>
        <v>*</v>
      </c>
      <c r="J2934" s="205" t="str">
        <f>IF(SP_NORTE!I2937="","*",SP_NORTE!I2937)</f>
        <v>*</v>
      </c>
      <c r="K2934" s="195" t="str">
        <f>IF(SP_NORTE!M2937="","*",SP_NORTE!M2937)</f>
        <v>*</v>
      </c>
      <c r="L2934" s="195" t="str">
        <f>IF(SP_NORTE!N2937="","*",SP_NORTE!N2937)</f>
        <v>*</v>
      </c>
      <c r="M2934" s="196" t="str">
        <f>IF(SP_NORTE!J2937="","*",SP_NORTE!J2937)</f>
        <v>*</v>
      </c>
      <c r="N2934" s="204" t="str">
        <f>IF(SP_NORTE!K2937="","*",SP_NORTE!K2937)</f>
        <v>*</v>
      </c>
      <c r="O2934" s="204" t="str">
        <f>IF(SP_NORTE!L2937="","*",SP_NORTE!L2937)</f>
        <v>*</v>
      </c>
      <c r="P2934" s="203" t="str">
        <f>IF(SP_NORTE!O2937="","*",SP_NORTE!O2937)</f>
        <v>*</v>
      </c>
      <c r="Q2934" s="203" t="str">
        <f>IF(SP_NORTE!P2937="","*",SP_NORTE!P2937)</f>
        <v>*</v>
      </c>
      <c r="R2934" s="205" t="str">
        <f>IF(SP_NORTE!Q2937="","*",CONCATENATE(SP_NORTE!Q2937," ",SP_NORTE!R2937))</f>
        <v>*</v>
      </c>
      <c r="S2934" s="205" t="str">
        <f>IF(SP_NORTE!V2937="","*",SP_NORTE!V2937)</f>
        <v>*</v>
      </c>
      <c r="T2934" s="205" t="str">
        <f>IF(SP_NORTE!W2937="","*",SP_NORTE!W2937)</f>
        <v>*</v>
      </c>
      <c r="U2934" s="193" t="str">
        <f ca="1">_xlfn.XLOOKUP(G2934&amp;$U$2,BS_CONTROLE[CHAVE],BS_CONTROLE[Quantidade_11],"-")</f>
        <v>-</v>
      </c>
      <c r="V2934" s="193" t="str">
        <f ca="1">_xlfn.XLOOKUP(G2934&amp;$V$2,BS_CONTROLE[CHAVE],BS_CONTROLE[Quantidade_11],"-")</f>
        <v>-</v>
      </c>
      <c r="W2934" s="193" t="str">
        <f ca="1">_xlfn.XLOOKUP(G2934&amp;$W$2,BS_CONTROLE[CHAVE],BS_CONTROLE[Quantidade_11],"-")</f>
        <v>-</v>
      </c>
    </row>
    <row r="2935" spans="1:23" hidden="1">
      <c r="A2935" s="206" t="str">
        <f>IF(SP_NORTE!Y2938="","*",SP_NORTE!Y2938)</f>
        <v>*</v>
      </c>
      <c r="B2935" s="206" t="str">
        <f>IF(SP_NORTE!X2938="","*",SP_NORTE!X2938)</f>
        <v>*</v>
      </c>
      <c r="C2935" s="206" t="str">
        <f>IF(SP_NORTE!Z2938="","*",SP_NORTE!Z2938)</f>
        <v>*</v>
      </c>
      <c r="D2935" s="195" t="str">
        <f>IF(SP_NORTE!S2938="","*",SP_NORTE!S2938)</f>
        <v>*</v>
      </c>
      <c r="E2935" s="195" t="str">
        <f>IF(SP_NORTE!T2938="","*",SP_NORTE!T2938)</f>
        <v>*</v>
      </c>
      <c r="F2935" s="205" t="str">
        <f>IF(SP_NORTE!B2938="","*",SP_NORTE!B2938)</f>
        <v>*</v>
      </c>
      <c r="G2935" s="205" t="str">
        <f>IF(SP_NORTE!D2938="","*",SP_NORTE!D2938)</f>
        <v>*</v>
      </c>
      <c r="H2935" s="205" t="str">
        <f>IF(SP_NORTE!F2938="","*",SP_NORTE!F2938)</f>
        <v>*</v>
      </c>
      <c r="I2935" s="205" t="str">
        <f>IF(SP_NORTE!H2938="","*",SP_NORTE!H2938)</f>
        <v>*</v>
      </c>
      <c r="J2935" s="205" t="str">
        <f>IF(SP_NORTE!I2938="","*",SP_NORTE!I2938)</f>
        <v>*</v>
      </c>
      <c r="K2935" s="195" t="str">
        <f>IF(SP_NORTE!M2938="","*",SP_NORTE!M2938)</f>
        <v>*</v>
      </c>
      <c r="L2935" s="195" t="str">
        <f>IF(SP_NORTE!N2938="","*",SP_NORTE!N2938)</f>
        <v>*</v>
      </c>
      <c r="M2935" s="196" t="str">
        <f>IF(SP_NORTE!J2938="","*",SP_NORTE!J2938)</f>
        <v>*</v>
      </c>
      <c r="N2935" s="204" t="str">
        <f>IF(SP_NORTE!K2938="","*",SP_NORTE!K2938)</f>
        <v>*</v>
      </c>
      <c r="O2935" s="204" t="str">
        <f>IF(SP_NORTE!L2938="","*",SP_NORTE!L2938)</f>
        <v>*</v>
      </c>
      <c r="P2935" s="203" t="str">
        <f>IF(SP_NORTE!O2938="","*",SP_NORTE!O2938)</f>
        <v>*</v>
      </c>
      <c r="Q2935" s="203" t="str">
        <f>IF(SP_NORTE!P2938="","*",SP_NORTE!P2938)</f>
        <v>*</v>
      </c>
      <c r="R2935" s="205" t="str">
        <f>IF(SP_NORTE!Q2938="","*",CONCATENATE(SP_NORTE!Q2938," ",SP_NORTE!R2938))</f>
        <v>*</v>
      </c>
      <c r="S2935" s="205" t="str">
        <f>IF(SP_NORTE!V2938="","*",SP_NORTE!V2938)</f>
        <v>*</v>
      </c>
      <c r="T2935" s="205" t="str">
        <f>IF(SP_NORTE!W2938="","*",SP_NORTE!W2938)</f>
        <v>*</v>
      </c>
      <c r="U2935" s="193" t="str">
        <f ca="1">_xlfn.XLOOKUP(G2935&amp;$U$2,BS_CONTROLE[CHAVE],BS_CONTROLE[Quantidade_11],"-")</f>
        <v>-</v>
      </c>
      <c r="V2935" s="193" t="str">
        <f ca="1">_xlfn.XLOOKUP(G2935&amp;$V$2,BS_CONTROLE[CHAVE],BS_CONTROLE[Quantidade_11],"-")</f>
        <v>-</v>
      </c>
      <c r="W2935" s="193" t="str">
        <f ca="1">_xlfn.XLOOKUP(G2935&amp;$W$2,BS_CONTROLE[CHAVE],BS_CONTROLE[Quantidade_11],"-")</f>
        <v>-</v>
      </c>
    </row>
    <row r="2936" spans="1:23" hidden="1">
      <c r="A2936" s="206" t="str">
        <f>IF(SP_NORTE!Y2939="","*",SP_NORTE!Y2939)</f>
        <v>*</v>
      </c>
      <c r="B2936" s="206" t="str">
        <f>IF(SP_NORTE!X2939="","*",SP_NORTE!X2939)</f>
        <v>*</v>
      </c>
      <c r="C2936" s="206" t="str">
        <f>IF(SP_NORTE!Z2939="","*",SP_NORTE!Z2939)</f>
        <v>*</v>
      </c>
      <c r="D2936" s="195" t="str">
        <f>IF(SP_NORTE!S2939="","*",SP_NORTE!S2939)</f>
        <v>*</v>
      </c>
      <c r="E2936" s="195" t="str">
        <f>IF(SP_NORTE!T2939="","*",SP_NORTE!T2939)</f>
        <v>*</v>
      </c>
      <c r="F2936" s="205" t="str">
        <f>IF(SP_NORTE!B2939="","*",SP_NORTE!B2939)</f>
        <v>*</v>
      </c>
      <c r="G2936" s="205" t="str">
        <f>IF(SP_NORTE!D2939="","*",SP_NORTE!D2939)</f>
        <v>*</v>
      </c>
      <c r="H2936" s="205" t="str">
        <f>IF(SP_NORTE!F2939="","*",SP_NORTE!F2939)</f>
        <v>*</v>
      </c>
      <c r="I2936" s="205" t="str">
        <f>IF(SP_NORTE!H2939="","*",SP_NORTE!H2939)</f>
        <v>*</v>
      </c>
      <c r="J2936" s="205" t="str">
        <f>IF(SP_NORTE!I2939="","*",SP_NORTE!I2939)</f>
        <v>*</v>
      </c>
      <c r="K2936" s="195" t="str">
        <f>IF(SP_NORTE!M2939="","*",SP_NORTE!M2939)</f>
        <v>*</v>
      </c>
      <c r="L2936" s="195" t="str">
        <f>IF(SP_NORTE!N2939="","*",SP_NORTE!N2939)</f>
        <v>*</v>
      </c>
      <c r="M2936" s="196" t="str">
        <f>IF(SP_NORTE!J2939="","*",SP_NORTE!J2939)</f>
        <v>*</v>
      </c>
      <c r="N2936" s="204" t="str">
        <f>IF(SP_NORTE!K2939="","*",SP_NORTE!K2939)</f>
        <v>*</v>
      </c>
      <c r="O2936" s="204" t="str">
        <f>IF(SP_NORTE!L2939="","*",SP_NORTE!L2939)</f>
        <v>*</v>
      </c>
      <c r="P2936" s="203" t="str">
        <f>IF(SP_NORTE!O2939="","*",SP_NORTE!O2939)</f>
        <v>*</v>
      </c>
      <c r="Q2936" s="203" t="str">
        <f>IF(SP_NORTE!P2939="","*",SP_NORTE!P2939)</f>
        <v>*</v>
      </c>
      <c r="R2936" s="205" t="str">
        <f>IF(SP_NORTE!Q2939="","*",CONCATENATE(SP_NORTE!Q2939," ",SP_NORTE!R2939))</f>
        <v>*</v>
      </c>
      <c r="S2936" s="205" t="str">
        <f>IF(SP_NORTE!V2939="","*",SP_NORTE!V2939)</f>
        <v>*</v>
      </c>
      <c r="T2936" s="205" t="str">
        <f>IF(SP_NORTE!W2939="","*",SP_NORTE!W2939)</f>
        <v>*</v>
      </c>
      <c r="U2936" s="193" t="str">
        <f ca="1">_xlfn.XLOOKUP(G2936&amp;$U$2,BS_CONTROLE[CHAVE],BS_CONTROLE[Quantidade_11],"-")</f>
        <v>-</v>
      </c>
      <c r="V2936" s="193" t="str">
        <f ca="1">_xlfn.XLOOKUP(G2936&amp;$V$2,BS_CONTROLE[CHAVE],BS_CONTROLE[Quantidade_11],"-")</f>
        <v>-</v>
      </c>
      <c r="W2936" s="193" t="str">
        <f ca="1">_xlfn.XLOOKUP(G2936&amp;$W$2,BS_CONTROLE[CHAVE],BS_CONTROLE[Quantidade_11],"-")</f>
        <v>-</v>
      </c>
    </row>
    <row r="2937" spans="1:23" hidden="1">
      <c r="A2937" s="206" t="str">
        <f>IF(SP_NORTE!Y2940="","*",SP_NORTE!Y2940)</f>
        <v>*</v>
      </c>
      <c r="B2937" s="206" t="str">
        <f>IF(SP_NORTE!X2940="","*",SP_NORTE!X2940)</f>
        <v>*</v>
      </c>
      <c r="C2937" s="206" t="str">
        <f>IF(SP_NORTE!Z2940="","*",SP_NORTE!Z2940)</f>
        <v>*</v>
      </c>
      <c r="D2937" s="195" t="str">
        <f>IF(SP_NORTE!S2940="","*",SP_NORTE!S2940)</f>
        <v>*</v>
      </c>
      <c r="E2937" s="195" t="str">
        <f>IF(SP_NORTE!T2940="","*",SP_NORTE!T2940)</f>
        <v>*</v>
      </c>
      <c r="F2937" s="205" t="str">
        <f>IF(SP_NORTE!B2940="","*",SP_NORTE!B2940)</f>
        <v>*</v>
      </c>
      <c r="G2937" s="205" t="str">
        <f>IF(SP_NORTE!D2940="","*",SP_NORTE!D2940)</f>
        <v>*</v>
      </c>
      <c r="H2937" s="205" t="str">
        <f>IF(SP_NORTE!F2940="","*",SP_NORTE!F2940)</f>
        <v>*</v>
      </c>
      <c r="I2937" s="205" t="str">
        <f>IF(SP_NORTE!H2940="","*",SP_NORTE!H2940)</f>
        <v>*</v>
      </c>
      <c r="J2937" s="205" t="str">
        <f>IF(SP_NORTE!I2940="","*",SP_NORTE!I2940)</f>
        <v>*</v>
      </c>
      <c r="K2937" s="195" t="str">
        <f>IF(SP_NORTE!M2940="","*",SP_NORTE!M2940)</f>
        <v>*</v>
      </c>
      <c r="L2937" s="195" t="str">
        <f>IF(SP_NORTE!N2940="","*",SP_NORTE!N2940)</f>
        <v>*</v>
      </c>
      <c r="M2937" s="196" t="str">
        <f>IF(SP_NORTE!J2940="","*",SP_NORTE!J2940)</f>
        <v>*</v>
      </c>
      <c r="N2937" s="204" t="str">
        <f>IF(SP_NORTE!K2940="","*",SP_NORTE!K2940)</f>
        <v>*</v>
      </c>
      <c r="O2937" s="204" t="str">
        <f>IF(SP_NORTE!L2940="","*",SP_NORTE!L2940)</f>
        <v>*</v>
      </c>
      <c r="P2937" s="203" t="str">
        <f>IF(SP_NORTE!O2940="","*",SP_NORTE!O2940)</f>
        <v>*</v>
      </c>
      <c r="Q2937" s="203" t="str">
        <f>IF(SP_NORTE!P2940="","*",SP_NORTE!P2940)</f>
        <v>*</v>
      </c>
      <c r="R2937" s="205" t="str">
        <f>IF(SP_NORTE!Q2940="","*",CONCATENATE(SP_NORTE!Q2940," ",SP_NORTE!R2940))</f>
        <v>*</v>
      </c>
      <c r="S2937" s="205" t="str">
        <f>IF(SP_NORTE!V2940="","*",SP_NORTE!V2940)</f>
        <v>*</v>
      </c>
      <c r="T2937" s="205" t="str">
        <f>IF(SP_NORTE!W2940="","*",SP_NORTE!W2940)</f>
        <v>*</v>
      </c>
      <c r="U2937" s="193" t="str">
        <f ca="1">_xlfn.XLOOKUP(G2937&amp;$U$2,BS_CONTROLE[CHAVE],BS_CONTROLE[Quantidade_11],"-")</f>
        <v>-</v>
      </c>
      <c r="V2937" s="193" t="str">
        <f ca="1">_xlfn.XLOOKUP(G2937&amp;$V$2,BS_CONTROLE[CHAVE],BS_CONTROLE[Quantidade_11],"-")</f>
        <v>-</v>
      </c>
      <c r="W2937" s="193" t="str">
        <f ca="1">_xlfn.XLOOKUP(G2937&amp;$W$2,BS_CONTROLE[CHAVE],BS_CONTROLE[Quantidade_11],"-")</f>
        <v>-</v>
      </c>
    </row>
    <row r="2938" spans="1:23" hidden="1">
      <c r="A2938" s="206" t="str">
        <f>IF(SP_NORTE!Y2941="","*",SP_NORTE!Y2941)</f>
        <v>*</v>
      </c>
      <c r="B2938" s="206" t="str">
        <f>IF(SP_NORTE!X2941="","*",SP_NORTE!X2941)</f>
        <v>*</v>
      </c>
      <c r="C2938" s="206" t="str">
        <f>IF(SP_NORTE!Z2941="","*",SP_NORTE!Z2941)</f>
        <v>*</v>
      </c>
      <c r="D2938" s="195" t="str">
        <f>IF(SP_NORTE!S2941="","*",SP_NORTE!S2941)</f>
        <v>*</v>
      </c>
      <c r="E2938" s="195" t="str">
        <f>IF(SP_NORTE!T2941="","*",SP_NORTE!T2941)</f>
        <v>*</v>
      </c>
      <c r="F2938" s="205" t="str">
        <f>IF(SP_NORTE!B2941="","*",SP_NORTE!B2941)</f>
        <v>*</v>
      </c>
      <c r="G2938" s="205" t="str">
        <f>IF(SP_NORTE!D2941="","*",SP_NORTE!D2941)</f>
        <v>*</v>
      </c>
      <c r="H2938" s="205" t="str">
        <f>IF(SP_NORTE!F2941="","*",SP_NORTE!F2941)</f>
        <v>*</v>
      </c>
      <c r="I2938" s="205" t="str">
        <f>IF(SP_NORTE!H2941="","*",SP_NORTE!H2941)</f>
        <v>*</v>
      </c>
      <c r="J2938" s="205" t="str">
        <f>IF(SP_NORTE!I2941="","*",SP_NORTE!I2941)</f>
        <v>*</v>
      </c>
      <c r="K2938" s="195" t="str">
        <f>IF(SP_NORTE!M2941="","*",SP_NORTE!M2941)</f>
        <v>*</v>
      </c>
      <c r="L2938" s="195" t="str">
        <f>IF(SP_NORTE!N2941="","*",SP_NORTE!N2941)</f>
        <v>*</v>
      </c>
      <c r="M2938" s="196" t="str">
        <f>IF(SP_NORTE!J2941="","*",SP_NORTE!J2941)</f>
        <v>*</v>
      </c>
      <c r="N2938" s="204" t="str">
        <f>IF(SP_NORTE!K2941="","*",SP_NORTE!K2941)</f>
        <v>*</v>
      </c>
      <c r="O2938" s="204" t="str">
        <f>IF(SP_NORTE!L2941="","*",SP_NORTE!L2941)</f>
        <v>*</v>
      </c>
      <c r="P2938" s="203" t="str">
        <f>IF(SP_NORTE!O2941="","*",SP_NORTE!O2941)</f>
        <v>*</v>
      </c>
      <c r="Q2938" s="203" t="str">
        <f>IF(SP_NORTE!P2941="","*",SP_NORTE!P2941)</f>
        <v>*</v>
      </c>
      <c r="R2938" s="205" t="str">
        <f>IF(SP_NORTE!Q2941="","*",CONCATENATE(SP_NORTE!Q2941," ",SP_NORTE!R2941))</f>
        <v>*</v>
      </c>
      <c r="S2938" s="205" t="str">
        <f>IF(SP_NORTE!V2941="","*",SP_NORTE!V2941)</f>
        <v>*</v>
      </c>
      <c r="T2938" s="205" t="str">
        <f>IF(SP_NORTE!W2941="","*",SP_NORTE!W2941)</f>
        <v>*</v>
      </c>
      <c r="U2938" s="193" t="str">
        <f ca="1">_xlfn.XLOOKUP(G2938&amp;$U$2,BS_CONTROLE[CHAVE],BS_CONTROLE[Quantidade_11],"-")</f>
        <v>-</v>
      </c>
      <c r="V2938" s="193" t="str">
        <f ca="1">_xlfn.XLOOKUP(G2938&amp;$V$2,BS_CONTROLE[CHAVE],BS_CONTROLE[Quantidade_11],"-")</f>
        <v>-</v>
      </c>
      <c r="W2938" s="193" t="str">
        <f ca="1">_xlfn.XLOOKUP(G2938&amp;$W$2,BS_CONTROLE[CHAVE],BS_CONTROLE[Quantidade_11],"-")</f>
        <v>-</v>
      </c>
    </row>
    <row r="2939" spans="1:23" hidden="1">
      <c r="A2939" s="206" t="str">
        <f>IF(SP_NORTE!Y2942="","*",SP_NORTE!Y2942)</f>
        <v>*</v>
      </c>
      <c r="B2939" s="206" t="str">
        <f>IF(SP_NORTE!X2942="","*",SP_NORTE!X2942)</f>
        <v>*</v>
      </c>
      <c r="C2939" s="206" t="str">
        <f>IF(SP_NORTE!Z2942="","*",SP_NORTE!Z2942)</f>
        <v>*</v>
      </c>
      <c r="D2939" s="195" t="str">
        <f>IF(SP_NORTE!S2942="","*",SP_NORTE!S2942)</f>
        <v>*</v>
      </c>
      <c r="E2939" s="195" t="str">
        <f>IF(SP_NORTE!T2942="","*",SP_NORTE!T2942)</f>
        <v>*</v>
      </c>
      <c r="F2939" s="205" t="str">
        <f>IF(SP_NORTE!B2942="","*",SP_NORTE!B2942)</f>
        <v>*</v>
      </c>
      <c r="G2939" s="205" t="str">
        <f>IF(SP_NORTE!D2942="","*",SP_NORTE!D2942)</f>
        <v>*</v>
      </c>
      <c r="H2939" s="205" t="str">
        <f>IF(SP_NORTE!F2942="","*",SP_NORTE!F2942)</f>
        <v>*</v>
      </c>
      <c r="I2939" s="205" t="str">
        <f>IF(SP_NORTE!H2942="","*",SP_NORTE!H2942)</f>
        <v>*</v>
      </c>
      <c r="J2939" s="205" t="str">
        <f>IF(SP_NORTE!I2942="","*",SP_NORTE!I2942)</f>
        <v>*</v>
      </c>
      <c r="K2939" s="195" t="str">
        <f>IF(SP_NORTE!M2942="","*",SP_NORTE!M2942)</f>
        <v>*</v>
      </c>
      <c r="L2939" s="195" t="str">
        <f>IF(SP_NORTE!N2942="","*",SP_NORTE!N2942)</f>
        <v>*</v>
      </c>
      <c r="M2939" s="196" t="str">
        <f>IF(SP_NORTE!J2942="","*",SP_NORTE!J2942)</f>
        <v>*</v>
      </c>
      <c r="N2939" s="204" t="str">
        <f>IF(SP_NORTE!K2942="","*",SP_NORTE!K2942)</f>
        <v>*</v>
      </c>
      <c r="O2939" s="204" t="str">
        <f>IF(SP_NORTE!L2942="","*",SP_NORTE!L2942)</f>
        <v>*</v>
      </c>
      <c r="P2939" s="203" t="str">
        <f>IF(SP_NORTE!O2942="","*",SP_NORTE!O2942)</f>
        <v>*</v>
      </c>
      <c r="Q2939" s="203" t="str">
        <f>IF(SP_NORTE!P2942="","*",SP_NORTE!P2942)</f>
        <v>*</v>
      </c>
      <c r="R2939" s="205" t="str">
        <f>IF(SP_NORTE!Q2942="","*",CONCATENATE(SP_NORTE!Q2942," ",SP_NORTE!R2942))</f>
        <v>*</v>
      </c>
      <c r="S2939" s="205" t="str">
        <f>IF(SP_NORTE!V2942="","*",SP_NORTE!V2942)</f>
        <v>*</v>
      </c>
      <c r="T2939" s="205" t="str">
        <f>IF(SP_NORTE!W2942="","*",SP_NORTE!W2942)</f>
        <v>*</v>
      </c>
      <c r="U2939" s="193" t="str">
        <f ca="1">_xlfn.XLOOKUP(G2939&amp;$U$2,BS_CONTROLE[CHAVE],BS_CONTROLE[Quantidade_11],"-")</f>
        <v>-</v>
      </c>
      <c r="V2939" s="193" t="str">
        <f ca="1">_xlfn.XLOOKUP(G2939&amp;$V$2,BS_CONTROLE[CHAVE],BS_CONTROLE[Quantidade_11],"-")</f>
        <v>-</v>
      </c>
      <c r="W2939" s="193" t="str">
        <f ca="1">_xlfn.XLOOKUP(G2939&amp;$W$2,BS_CONTROLE[CHAVE],BS_CONTROLE[Quantidade_11],"-")</f>
        <v>-</v>
      </c>
    </row>
    <row r="2940" spans="1:23" hidden="1">
      <c r="A2940" s="206" t="str">
        <f>IF(SP_NORTE!Y2943="","*",SP_NORTE!Y2943)</f>
        <v>*</v>
      </c>
      <c r="B2940" s="206" t="str">
        <f>IF(SP_NORTE!X2943="","*",SP_NORTE!X2943)</f>
        <v>*</v>
      </c>
      <c r="C2940" s="206" t="str">
        <f>IF(SP_NORTE!Z2943="","*",SP_NORTE!Z2943)</f>
        <v>*</v>
      </c>
      <c r="D2940" s="195" t="str">
        <f>IF(SP_NORTE!S2943="","*",SP_NORTE!S2943)</f>
        <v>*</v>
      </c>
      <c r="E2940" s="195" t="str">
        <f>IF(SP_NORTE!T2943="","*",SP_NORTE!T2943)</f>
        <v>*</v>
      </c>
      <c r="F2940" s="205" t="str">
        <f>IF(SP_NORTE!B2943="","*",SP_NORTE!B2943)</f>
        <v>*</v>
      </c>
      <c r="G2940" s="205" t="str">
        <f>IF(SP_NORTE!D2943="","*",SP_NORTE!D2943)</f>
        <v>*</v>
      </c>
      <c r="H2940" s="205" t="str">
        <f>IF(SP_NORTE!F2943="","*",SP_NORTE!F2943)</f>
        <v>*</v>
      </c>
      <c r="I2940" s="205" t="str">
        <f>IF(SP_NORTE!H2943="","*",SP_NORTE!H2943)</f>
        <v>*</v>
      </c>
      <c r="J2940" s="205" t="str">
        <f>IF(SP_NORTE!I2943="","*",SP_NORTE!I2943)</f>
        <v>*</v>
      </c>
      <c r="K2940" s="195" t="str">
        <f>IF(SP_NORTE!M2943="","*",SP_NORTE!M2943)</f>
        <v>*</v>
      </c>
      <c r="L2940" s="195" t="str">
        <f>IF(SP_NORTE!N2943="","*",SP_NORTE!N2943)</f>
        <v>*</v>
      </c>
      <c r="M2940" s="196" t="str">
        <f>IF(SP_NORTE!J2943="","*",SP_NORTE!J2943)</f>
        <v>*</v>
      </c>
      <c r="N2940" s="204" t="str">
        <f>IF(SP_NORTE!K2943="","*",SP_NORTE!K2943)</f>
        <v>*</v>
      </c>
      <c r="O2940" s="204" t="str">
        <f>IF(SP_NORTE!L2943="","*",SP_NORTE!L2943)</f>
        <v>*</v>
      </c>
      <c r="P2940" s="203" t="str">
        <f>IF(SP_NORTE!O2943="","*",SP_NORTE!O2943)</f>
        <v>*</v>
      </c>
      <c r="Q2940" s="203" t="str">
        <f>IF(SP_NORTE!P2943="","*",SP_NORTE!P2943)</f>
        <v>*</v>
      </c>
      <c r="R2940" s="205" t="str">
        <f>IF(SP_NORTE!Q2943="","*",CONCATENATE(SP_NORTE!Q2943," ",SP_NORTE!R2943))</f>
        <v>*</v>
      </c>
      <c r="S2940" s="205" t="str">
        <f>IF(SP_NORTE!V2943="","*",SP_NORTE!V2943)</f>
        <v>*</v>
      </c>
      <c r="T2940" s="205" t="str">
        <f>IF(SP_NORTE!W2943="","*",SP_NORTE!W2943)</f>
        <v>*</v>
      </c>
      <c r="U2940" s="193" t="str">
        <f ca="1">_xlfn.XLOOKUP(G2940&amp;$U$2,BS_CONTROLE[CHAVE],BS_CONTROLE[Quantidade_11],"-")</f>
        <v>-</v>
      </c>
      <c r="V2940" s="193" t="str">
        <f ca="1">_xlfn.XLOOKUP(G2940&amp;$V$2,BS_CONTROLE[CHAVE],BS_CONTROLE[Quantidade_11],"-")</f>
        <v>-</v>
      </c>
      <c r="W2940" s="193" t="str">
        <f ca="1">_xlfn.XLOOKUP(G2940&amp;$W$2,BS_CONTROLE[CHAVE],BS_CONTROLE[Quantidade_11],"-")</f>
        <v>-</v>
      </c>
    </row>
    <row r="2941" spans="1:23" hidden="1">
      <c r="A2941" s="206" t="str">
        <f>IF(SP_NORTE!Y2944="","*",SP_NORTE!Y2944)</f>
        <v>*</v>
      </c>
      <c r="B2941" s="206" t="str">
        <f>IF(SP_NORTE!X2944="","*",SP_NORTE!X2944)</f>
        <v>*</v>
      </c>
      <c r="C2941" s="206" t="str">
        <f>IF(SP_NORTE!Z2944="","*",SP_NORTE!Z2944)</f>
        <v>*</v>
      </c>
      <c r="D2941" s="195" t="str">
        <f>IF(SP_NORTE!S2944="","*",SP_NORTE!S2944)</f>
        <v>*</v>
      </c>
      <c r="E2941" s="195" t="str">
        <f>IF(SP_NORTE!T2944="","*",SP_NORTE!T2944)</f>
        <v>*</v>
      </c>
      <c r="F2941" s="205" t="str">
        <f>IF(SP_NORTE!B2944="","*",SP_NORTE!B2944)</f>
        <v>*</v>
      </c>
      <c r="G2941" s="205" t="str">
        <f>IF(SP_NORTE!D2944="","*",SP_NORTE!D2944)</f>
        <v>*</v>
      </c>
      <c r="H2941" s="205" t="str">
        <f>IF(SP_NORTE!F2944="","*",SP_NORTE!F2944)</f>
        <v>*</v>
      </c>
      <c r="I2941" s="205" t="str">
        <f>IF(SP_NORTE!H2944="","*",SP_NORTE!H2944)</f>
        <v>*</v>
      </c>
      <c r="J2941" s="205" t="str">
        <f>IF(SP_NORTE!I2944="","*",SP_NORTE!I2944)</f>
        <v>*</v>
      </c>
      <c r="K2941" s="195" t="str">
        <f>IF(SP_NORTE!M2944="","*",SP_NORTE!M2944)</f>
        <v>*</v>
      </c>
      <c r="L2941" s="195" t="str">
        <f>IF(SP_NORTE!N2944="","*",SP_NORTE!N2944)</f>
        <v>*</v>
      </c>
      <c r="M2941" s="196" t="str">
        <f>IF(SP_NORTE!J2944="","*",SP_NORTE!J2944)</f>
        <v>*</v>
      </c>
      <c r="N2941" s="204" t="str">
        <f>IF(SP_NORTE!K2944="","*",SP_NORTE!K2944)</f>
        <v>*</v>
      </c>
      <c r="O2941" s="204" t="str">
        <f>IF(SP_NORTE!L2944="","*",SP_NORTE!L2944)</f>
        <v>*</v>
      </c>
      <c r="P2941" s="203" t="str">
        <f>IF(SP_NORTE!O2944="","*",SP_NORTE!O2944)</f>
        <v>*</v>
      </c>
      <c r="Q2941" s="203" t="str">
        <f>IF(SP_NORTE!P2944="","*",SP_NORTE!P2944)</f>
        <v>*</v>
      </c>
      <c r="R2941" s="205" t="str">
        <f>IF(SP_NORTE!Q2944="","*",CONCATENATE(SP_NORTE!Q2944," ",SP_NORTE!R2944))</f>
        <v>*</v>
      </c>
      <c r="S2941" s="205" t="str">
        <f>IF(SP_NORTE!V2944="","*",SP_NORTE!V2944)</f>
        <v>*</v>
      </c>
      <c r="T2941" s="205" t="str">
        <f>IF(SP_NORTE!W2944="","*",SP_NORTE!W2944)</f>
        <v>*</v>
      </c>
      <c r="U2941" s="193" t="str">
        <f ca="1">_xlfn.XLOOKUP(G2941&amp;$U$2,BS_CONTROLE[CHAVE],BS_CONTROLE[Quantidade_11],"-")</f>
        <v>-</v>
      </c>
      <c r="V2941" s="193" t="str">
        <f ca="1">_xlfn.XLOOKUP(G2941&amp;$V$2,BS_CONTROLE[CHAVE],BS_CONTROLE[Quantidade_11],"-")</f>
        <v>-</v>
      </c>
      <c r="W2941" s="193" t="str">
        <f ca="1">_xlfn.XLOOKUP(G2941&amp;$W$2,BS_CONTROLE[CHAVE],BS_CONTROLE[Quantidade_11],"-")</f>
        <v>-</v>
      </c>
    </row>
    <row r="2942" spans="1:23" hidden="1">
      <c r="A2942" s="206" t="str">
        <f>IF(SP_NORTE!Y2945="","*",SP_NORTE!Y2945)</f>
        <v>*</v>
      </c>
      <c r="B2942" s="206" t="str">
        <f>IF(SP_NORTE!X2945="","*",SP_NORTE!X2945)</f>
        <v>*</v>
      </c>
      <c r="C2942" s="206" t="str">
        <f>IF(SP_NORTE!Z2945="","*",SP_NORTE!Z2945)</f>
        <v>*</v>
      </c>
      <c r="D2942" s="195" t="str">
        <f>IF(SP_NORTE!S2945="","*",SP_NORTE!S2945)</f>
        <v>*</v>
      </c>
      <c r="E2942" s="195" t="str">
        <f>IF(SP_NORTE!T2945="","*",SP_NORTE!T2945)</f>
        <v>*</v>
      </c>
      <c r="F2942" s="205" t="str">
        <f>IF(SP_NORTE!B2945="","*",SP_NORTE!B2945)</f>
        <v>*</v>
      </c>
      <c r="G2942" s="205" t="str">
        <f>IF(SP_NORTE!D2945="","*",SP_NORTE!D2945)</f>
        <v>*</v>
      </c>
      <c r="H2942" s="205" t="str">
        <f>IF(SP_NORTE!F2945="","*",SP_NORTE!F2945)</f>
        <v>*</v>
      </c>
      <c r="I2942" s="205" t="str">
        <f>IF(SP_NORTE!H2945="","*",SP_NORTE!H2945)</f>
        <v>*</v>
      </c>
      <c r="J2942" s="205" t="str">
        <f>IF(SP_NORTE!I2945="","*",SP_NORTE!I2945)</f>
        <v>*</v>
      </c>
      <c r="K2942" s="195" t="str">
        <f>IF(SP_NORTE!M2945="","*",SP_NORTE!M2945)</f>
        <v>*</v>
      </c>
      <c r="L2942" s="195" t="str">
        <f>IF(SP_NORTE!N2945="","*",SP_NORTE!N2945)</f>
        <v>*</v>
      </c>
      <c r="M2942" s="196" t="str">
        <f>IF(SP_NORTE!J2945="","*",SP_NORTE!J2945)</f>
        <v>*</v>
      </c>
      <c r="N2942" s="204" t="str">
        <f>IF(SP_NORTE!K2945="","*",SP_NORTE!K2945)</f>
        <v>*</v>
      </c>
      <c r="O2942" s="204" t="str">
        <f>IF(SP_NORTE!L2945="","*",SP_NORTE!L2945)</f>
        <v>*</v>
      </c>
      <c r="P2942" s="203" t="str">
        <f>IF(SP_NORTE!O2945="","*",SP_NORTE!O2945)</f>
        <v>*</v>
      </c>
      <c r="Q2942" s="203" t="str">
        <f>IF(SP_NORTE!P2945="","*",SP_NORTE!P2945)</f>
        <v>*</v>
      </c>
      <c r="R2942" s="205" t="str">
        <f>IF(SP_NORTE!Q2945="","*",CONCATENATE(SP_NORTE!Q2945," ",SP_NORTE!R2945))</f>
        <v>*</v>
      </c>
      <c r="S2942" s="205" t="str">
        <f>IF(SP_NORTE!V2945="","*",SP_NORTE!V2945)</f>
        <v>*</v>
      </c>
      <c r="T2942" s="205" t="str">
        <f>IF(SP_NORTE!W2945="","*",SP_NORTE!W2945)</f>
        <v>*</v>
      </c>
      <c r="U2942" s="193" t="str">
        <f ca="1">_xlfn.XLOOKUP(G2942&amp;$U$2,BS_CONTROLE[CHAVE],BS_CONTROLE[Quantidade_11],"-")</f>
        <v>-</v>
      </c>
      <c r="V2942" s="193" t="str">
        <f ca="1">_xlfn.XLOOKUP(G2942&amp;$V$2,BS_CONTROLE[CHAVE],BS_CONTROLE[Quantidade_11],"-")</f>
        <v>-</v>
      </c>
      <c r="W2942" s="193" t="str">
        <f ca="1">_xlfn.XLOOKUP(G2942&amp;$W$2,BS_CONTROLE[CHAVE],BS_CONTROLE[Quantidade_11],"-")</f>
        <v>-</v>
      </c>
    </row>
    <row r="2943" spans="1:23" hidden="1">
      <c r="A2943" s="206" t="str">
        <f>IF(SP_NORTE!Y2946="","*",SP_NORTE!Y2946)</f>
        <v>*</v>
      </c>
      <c r="B2943" s="206" t="str">
        <f>IF(SP_NORTE!X2946="","*",SP_NORTE!X2946)</f>
        <v>*</v>
      </c>
      <c r="C2943" s="206" t="str">
        <f>IF(SP_NORTE!Z2946="","*",SP_NORTE!Z2946)</f>
        <v>*</v>
      </c>
      <c r="D2943" s="195" t="str">
        <f>IF(SP_NORTE!S2946="","*",SP_NORTE!S2946)</f>
        <v>*</v>
      </c>
      <c r="E2943" s="195" t="str">
        <f>IF(SP_NORTE!T2946="","*",SP_NORTE!T2946)</f>
        <v>*</v>
      </c>
      <c r="F2943" s="205" t="str">
        <f>IF(SP_NORTE!B2946="","*",SP_NORTE!B2946)</f>
        <v>*</v>
      </c>
      <c r="G2943" s="205" t="str">
        <f>IF(SP_NORTE!D2946="","*",SP_NORTE!D2946)</f>
        <v>*</v>
      </c>
      <c r="H2943" s="205" t="str">
        <f>IF(SP_NORTE!F2946="","*",SP_NORTE!F2946)</f>
        <v>*</v>
      </c>
      <c r="I2943" s="205" t="str">
        <f>IF(SP_NORTE!H2946="","*",SP_NORTE!H2946)</f>
        <v>*</v>
      </c>
      <c r="J2943" s="205" t="str">
        <f>IF(SP_NORTE!I2946="","*",SP_NORTE!I2946)</f>
        <v>*</v>
      </c>
      <c r="K2943" s="195" t="str">
        <f>IF(SP_NORTE!M2946="","*",SP_NORTE!M2946)</f>
        <v>*</v>
      </c>
      <c r="L2943" s="195" t="str">
        <f>IF(SP_NORTE!N2946="","*",SP_NORTE!N2946)</f>
        <v>*</v>
      </c>
      <c r="M2943" s="196" t="str">
        <f>IF(SP_NORTE!J2946="","*",SP_NORTE!J2946)</f>
        <v>*</v>
      </c>
      <c r="N2943" s="204" t="str">
        <f>IF(SP_NORTE!K2946="","*",SP_NORTE!K2946)</f>
        <v>*</v>
      </c>
      <c r="O2943" s="204" t="str">
        <f>IF(SP_NORTE!L2946="","*",SP_NORTE!L2946)</f>
        <v>*</v>
      </c>
      <c r="P2943" s="203" t="str">
        <f>IF(SP_NORTE!O2946="","*",SP_NORTE!O2946)</f>
        <v>*</v>
      </c>
      <c r="Q2943" s="203" t="str">
        <f>IF(SP_NORTE!P2946="","*",SP_NORTE!P2946)</f>
        <v>*</v>
      </c>
      <c r="R2943" s="205" t="str">
        <f>IF(SP_NORTE!Q2946="","*",CONCATENATE(SP_NORTE!Q2946," ",SP_NORTE!R2946))</f>
        <v>*</v>
      </c>
      <c r="S2943" s="205" t="str">
        <f>IF(SP_NORTE!V2946="","*",SP_NORTE!V2946)</f>
        <v>*</v>
      </c>
      <c r="T2943" s="205" t="str">
        <f>IF(SP_NORTE!W2946="","*",SP_NORTE!W2946)</f>
        <v>*</v>
      </c>
      <c r="U2943" s="193" t="str">
        <f ca="1">_xlfn.XLOOKUP(G2943&amp;$U$2,BS_CONTROLE[CHAVE],BS_CONTROLE[Quantidade_11],"-")</f>
        <v>-</v>
      </c>
      <c r="V2943" s="193" t="str">
        <f ca="1">_xlfn.XLOOKUP(G2943&amp;$V$2,BS_CONTROLE[CHAVE],BS_CONTROLE[Quantidade_11],"-")</f>
        <v>-</v>
      </c>
      <c r="W2943" s="193" t="str">
        <f ca="1">_xlfn.XLOOKUP(G2943&amp;$W$2,BS_CONTROLE[CHAVE],BS_CONTROLE[Quantidade_11],"-")</f>
        <v>-</v>
      </c>
    </row>
    <row r="2944" spans="1:23" hidden="1">
      <c r="A2944" s="206" t="str">
        <f>IF(SP_NORTE!Y2947="","*",SP_NORTE!Y2947)</f>
        <v>*</v>
      </c>
      <c r="B2944" s="206" t="str">
        <f>IF(SP_NORTE!X2947="","*",SP_NORTE!X2947)</f>
        <v>*</v>
      </c>
      <c r="C2944" s="206" t="str">
        <f>IF(SP_NORTE!Z2947="","*",SP_NORTE!Z2947)</f>
        <v>*</v>
      </c>
      <c r="D2944" s="195" t="str">
        <f>IF(SP_NORTE!S2947="","*",SP_NORTE!S2947)</f>
        <v>*</v>
      </c>
      <c r="E2944" s="195" t="str">
        <f>IF(SP_NORTE!T2947="","*",SP_NORTE!T2947)</f>
        <v>*</v>
      </c>
      <c r="F2944" s="205" t="str">
        <f>IF(SP_NORTE!B2947="","*",SP_NORTE!B2947)</f>
        <v>*</v>
      </c>
      <c r="G2944" s="205" t="str">
        <f>IF(SP_NORTE!D2947="","*",SP_NORTE!D2947)</f>
        <v>*</v>
      </c>
      <c r="H2944" s="205" t="str">
        <f>IF(SP_NORTE!F2947="","*",SP_NORTE!F2947)</f>
        <v>*</v>
      </c>
      <c r="I2944" s="205" t="str">
        <f>IF(SP_NORTE!H2947="","*",SP_NORTE!H2947)</f>
        <v>*</v>
      </c>
      <c r="J2944" s="205" t="str">
        <f>IF(SP_NORTE!I2947="","*",SP_NORTE!I2947)</f>
        <v>*</v>
      </c>
      <c r="K2944" s="195" t="str">
        <f>IF(SP_NORTE!M2947="","*",SP_NORTE!M2947)</f>
        <v>*</v>
      </c>
      <c r="L2944" s="195" t="str">
        <f>IF(SP_NORTE!N2947="","*",SP_NORTE!N2947)</f>
        <v>*</v>
      </c>
      <c r="M2944" s="196" t="str">
        <f>IF(SP_NORTE!J2947="","*",SP_NORTE!J2947)</f>
        <v>*</v>
      </c>
      <c r="N2944" s="204" t="str">
        <f>IF(SP_NORTE!K2947="","*",SP_NORTE!K2947)</f>
        <v>*</v>
      </c>
      <c r="O2944" s="204" t="str">
        <f>IF(SP_NORTE!L2947="","*",SP_NORTE!L2947)</f>
        <v>*</v>
      </c>
      <c r="P2944" s="203" t="str">
        <f>IF(SP_NORTE!O2947="","*",SP_NORTE!O2947)</f>
        <v>*</v>
      </c>
      <c r="Q2944" s="203" t="str">
        <f>IF(SP_NORTE!P2947="","*",SP_NORTE!P2947)</f>
        <v>*</v>
      </c>
      <c r="R2944" s="205" t="str">
        <f>IF(SP_NORTE!Q2947="","*",CONCATENATE(SP_NORTE!Q2947," ",SP_NORTE!R2947))</f>
        <v>*</v>
      </c>
      <c r="S2944" s="205" t="str">
        <f>IF(SP_NORTE!V2947="","*",SP_NORTE!V2947)</f>
        <v>*</v>
      </c>
      <c r="T2944" s="205" t="str">
        <f>IF(SP_NORTE!W2947="","*",SP_NORTE!W2947)</f>
        <v>*</v>
      </c>
      <c r="U2944" s="193" t="str">
        <f ca="1">_xlfn.XLOOKUP(G2944&amp;$U$2,BS_CONTROLE[CHAVE],BS_CONTROLE[Quantidade_11],"-")</f>
        <v>-</v>
      </c>
      <c r="V2944" s="193" t="str">
        <f ca="1">_xlfn.XLOOKUP(G2944&amp;$V$2,BS_CONTROLE[CHAVE],BS_CONTROLE[Quantidade_11],"-")</f>
        <v>-</v>
      </c>
      <c r="W2944" s="193" t="str">
        <f ca="1">_xlfn.XLOOKUP(G2944&amp;$W$2,BS_CONTROLE[CHAVE],BS_CONTROLE[Quantidade_11],"-")</f>
        <v>-</v>
      </c>
    </row>
    <row r="2945" spans="1:23" hidden="1">
      <c r="A2945" s="206" t="str">
        <f>IF(SP_NORTE!Y2948="","*",SP_NORTE!Y2948)</f>
        <v>*</v>
      </c>
      <c r="B2945" s="206" t="str">
        <f>IF(SP_NORTE!X2948="","*",SP_NORTE!X2948)</f>
        <v>*</v>
      </c>
      <c r="C2945" s="206" t="str">
        <f>IF(SP_NORTE!Z2948="","*",SP_NORTE!Z2948)</f>
        <v>*</v>
      </c>
      <c r="D2945" s="195" t="str">
        <f>IF(SP_NORTE!S2948="","*",SP_NORTE!S2948)</f>
        <v>*</v>
      </c>
      <c r="E2945" s="195" t="str">
        <f>IF(SP_NORTE!T2948="","*",SP_NORTE!T2948)</f>
        <v>*</v>
      </c>
      <c r="F2945" s="205" t="str">
        <f>IF(SP_NORTE!B2948="","*",SP_NORTE!B2948)</f>
        <v>*</v>
      </c>
      <c r="G2945" s="205" t="str">
        <f>IF(SP_NORTE!D2948="","*",SP_NORTE!D2948)</f>
        <v>*</v>
      </c>
      <c r="H2945" s="205" t="str">
        <f>IF(SP_NORTE!F2948="","*",SP_NORTE!F2948)</f>
        <v>*</v>
      </c>
      <c r="I2945" s="205" t="str">
        <f>IF(SP_NORTE!H2948="","*",SP_NORTE!H2948)</f>
        <v>*</v>
      </c>
      <c r="J2945" s="205" t="str">
        <f>IF(SP_NORTE!I2948="","*",SP_NORTE!I2948)</f>
        <v>*</v>
      </c>
      <c r="K2945" s="195" t="str">
        <f>IF(SP_NORTE!M2948="","*",SP_NORTE!M2948)</f>
        <v>*</v>
      </c>
      <c r="L2945" s="195" t="str">
        <f>IF(SP_NORTE!N2948="","*",SP_NORTE!N2948)</f>
        <v>*</v>
      </c>
      <c r="M2945" s="196" t="str">
        <f>IF(SP_NORTE!J2948="","*",SP_NORTE!J2948)</f>
        <v>*</v>
      </c>
      <c r="N2945" s="204" t="str">
        <f>IF(SP_NORTE!K2948="","*",SP_NORTE!K2948)</f>
        <v>*</v>
      </c>
      <c r="O2945" s="204" t="str">
        <f>IF(SP_NORTE!L2948="","*",SP_NORTE!L2948)</f>
        <v>*</v>
      </c>
      <c r="P2945" s="203" t="str">
        <f>IF(SP_NORTE!O2948="","*",SP_NORTE!O2948)</f>
        <v>*</v>
      </c>
      <c r="Q2945" s="203" t="str">
        <f>IF(SP_NORTE!P2948="","*",SP_NORTE!P2948)</f>
        <v>*</v>
      </c>
      <c r="R2945" s="205" t="str">
        <f>IF(SP_NORTE!Q2948="","*",CONCATENATE(SP_NORTE!Q2948," ",SP_NORTE!R2948))</f>
        <v>*</v>
      </c>
      <c r="S2945" s="205" t="str">
        <f>IF(SP_NORTE!V2948="","*",SP_NORTE!V2948)</f>
        <v>*</v>
      </c>
      <c r="T2945" s="205" t="str">
        <f>IF(SP_NORTE!W2948="","*",SP_NORTE!W2948)</f>
        <v>*</v>
      </c>
      <c r="U2945" s="193" t="str">
        <f ca="1">_xlfn.XLOOKUP(G2945&amp;$U$2,BS_CONTROLE[CHAVE],BS_CONTROLE[Quantidade_11],"-")</f>
        <v>-</v>
      </c>
      <c r="V2945" s="193" t="str">
        <f ca="1">_xlfn.XLOOKUP(G2945&amp;$V$2,BS_CONTROLE[CHAVE],BS_CONTROLE[Quantidade_11],"-")</f>
        <v>-</v>
      </c>
      <c r="W2945" s="193" t="str">
        <f ca="1">_xlfn.XLOOKUP(G2945&amp;$W$2,BS_CONTROLE[CHAVE],BS_CONTROLE[Quantidade_11],"-")</f>
        <v>-</v>
      </c>
    </row>
    <row r="2946" spans="1:23" hidden="1">
      <c r="A2946" s="206" t="str">
        <f>IF(SP_NORTE!Y2949="","*",SP_NORTE!Y2949)</f>
        <v>*</v>
      </c>
      <c r="B2946" s="206" t="str">
        <f>IF(SP_NORTE!X2949="","*",SP_NORTE!X2949)</f>
        <v>*</v>
      </c>
      <c r="C2946" s="206" t="str">
        <f>IF(SP_NORTE!Z2949="","*",SP_NORTE!Z2949)</f>
        <v>*</v>
      </c>
      <c r="D2946" s="195" t="str">
        <f>IF(SP_NORTE!S2949="","*",SP_NORTE!S2949)</f>
        <v>*</v>
      </c>
      <c r="E2946" s="195" t="str">
        <f>IF(SP_NORTE!T2949="","*",SP_NORTE!T2949)</f>
        <v>*</v>
      </c>
      <c r="F2946" s="205" t="str">
        <f>IF(SP_NORTE!B2949="","*",SP_NORTE!B2949)</f>
        <v>*</v>
      </c>
      <c r="G2946" s="205" t="str">
        <f>IF(SP_NORTE!D2949="","*",SP_NORTE!D2949)</f>
        <v>*</v>
      </c>
      <c r="H2946" s="205" t="str">
        <f>IF(SP_NORTE!F2949="","*",SP_NORTE!F2949)</f>
        <v>*</v>
      </c>
      <c r="I2946" s="205" t="str">
        <f>IF(SP_NORTE!H2949="","*",SP_NORTE!H2949)</f>
        <v>*</v>
      </c>
      <c r="J2946" s="205" t="str">
        <f>IF(SP_NORTE!I2949="","*",SP_NORTE!I2949)</f>
        <v>*</v>
      </c>
      <c r="K2946" s="195" t="str">
        <f>IF(SP_NORTE!M2949="","*",SP_NORTE!M2949)</f>
        <v>*</v>
      </c>
      <c r="L2946" s="195" t="str">
        <f>IF(SP_NORTE!N2949="","*",SP_NORTE!N2949)</f>
        <v>*</v>
      </c>
      <c r="M2946" s="196" t="str">
        <f>IF(SP_NORTE!J2949="","*",SP_NORTE!J2949)</f>
        <v>*</v>
      </c>
      <c r="N2946" s="204" t="str">
        <f>IF(SP_NORTE!K2949="","*",SP_NORTE!K2949)</f>
        <v>*</v>
      </c>
      <c r="O2946" s="204" t="str">
        <f>IF(SP_NORTE!L2949="","*",SP_NORTE!L2949)</f>
        <v>*</v>
      </c>
      <c r="P2946" s="203" t="str">
        <f>IF(SP_NORTE!O2949="","*",SP_NORTE!O2949)</f>
        <v>*</v>
      </c>
      <c r="Q2946" s="203" t="str">
        <f>IF(SP_NORTE!P2949="","*",SP_NORTE!P2949)</f>
        <v>*</v>
      </c>
      <c r="R2946" s="205" t="str">
        <f>IF(SP_NORTE!Q2949="","*",CONCATENATE(SP_NORTE!Q2949," ",SP_NORTE!R2949))</f>
        <v>*</v>
      </c>
      <c r="S2946" s="205" t="str">
        <f>IF(SP_NORTE!V2949="","*",SP_NORTE!V2949)</f>
        <v>*</v>
      </c>
      <c r="T2946" s="205" t="str">
        <f>IF(SP_NORTE!W2949="","*",SP_NORTE!W2949)</f>
        <v>*</v>
      </c>
      <c r="U2946" s="193" t="str">
        <f ca="1">_xlfn.XLOOKUP(G2946&amp;$U$2,BS_CONTROLE[CHAVE],BS_CONTROLE[Quantidade_11],"-")</f>
        <v>-</v>
      </c>
      <c r="V2946" s="193" t="str">
        <f ca="1">_xlfn.XLOOKUP(G2946&amp;$V$2,BS_CONTROLE[CHAVE],BS_CONTROLE[Quantidade_11],"-")</f>
        <v>-</v>
      </c>
      <c r="W2946" s="193" t="str">
        <f ca="1">_xlfn.XLOOKUP(G2946&amp;$W$2,BS_CONTROLE[CHAVE],BS_CONTROLE[Quantidade_11],"-")</f>
        <v>-</v>
      </c>
    </row>
    <row r="2947" spans="1:23" hidden="1">
      <c r="A2947" s="206" t="str">
        <f>IF(SP_NORTE!Y2950="","*",SP_NORTE!Y2950)</f>
        <v>*</v>
      </c>
      <c r="B2947" s="206" t="str">
        <f>IF(SP_NORTE!X2950="","*",SP_NORTE!X2950)</f>
        <v>*</v>
      </c>
      <c r="C2947" s="206" t="str">
        <f>IF(SP_NORTE!Z2950="","*",SP_NORTE!Z2950)</f>
        <v>*</v>
      </c>
      <c r="D2947" s="195" t="str">
        <f>IF(SP_NORTE!S2950="","*",SP_NORTE!S2950)</f>
        <v>*</v>
      </c>
      <c r="E2947" s="195" t="str">
        <f>IF(SP_NORTE!T2950="","*",SP_NORTE!T2950)</f>
        <v>*</v>
      </c>
      <c r="F2947" s="205" t="str">
        <f>IF(SP_NORTE!B2950="","*",SP_NORTE!B2950)</f>
        <v>*</v>
      </c>
      <c r="G2947" s="205" t="str">
        <f>IF(SP_NORTE!D2950="","*",SP_NORTE!D2950)</f>
        <v>*</v>
      </c>
      <c r="H2947" s="205" t="str">
        <f>IF(SP_NORTE!F2950="","*",SP_NORTE!F2950)</f>
        <v>*</v>
      </c>
      <c r="I2947" s="205" t="str">
        <f>IF(SP_NORTE!H2950="","*",SP_NORTE!H2950)</f>
        <v>*</v>
      </c>
      <c r="J2947" s="205" t="str">
        <f>IF(SP_NORTE!I2950="","*",SP_NORTE!I2950)</f>
        <v>*</v>
      </c>
      <c r="K2947" s="195" t="str">
        <f>IF(SP_NORTE!M2950="","*",SP_NORTE!M2950)</f>
        <v>*</v>
      </c>
      <c r="L2947" s="195" t="str">
        <f>IF(SP_NORTE!N2950="","*",SP_NORTE!N2950)</f>
        <v>*</v>
      </c>
      <c r="M2947" s="196" t="str">
        <f>IF(SP_NORTE!J2950="","*",SP_NORTE!J2950)</f>
        <v>*</v>
      </c>
      <c r="N2947" s="204" t="str">
        <f>IF(SP_NORTE!K2950="","*",SP_NORTE!K2950)</f>
        <v>*</v>
      </c>
      <c r="O2947" s="204" t="str">
        <f>IF(SP_NORTE!L2950="","*",SP_NORTE!L2950)</f>
        <v>*</v>
      </c>
      <c r="P2947" s="203" t="str">
        <f>IF(SP_NORTE!O2950="","*",SP_NORTE!O2950)</f>
        <v>*</v>
      </c>
      <c r="Q2947" s="203" t="str">
        <f>IF(SP_NORTE!P2950="","*",SP_NORTE!P2950)</f>
        <v>*</v>
      </c>
      <c r="R2947" s="205" t="str">
        <f>IF(SP_NORTE!Q2950="","*",CONCATENATE(SP_NORTE!Q2950," ",SP_NORTE!R2950))</f>
        <v>*</v>
      </c>
      <c r="S2947" s="205" t="str">
        <f>IF(SP_NORTE!V2950="","*",SP_NORTE!V2950)</f>
        <v>*</v>
      </c>
      <c r="T2947" s="205" t="str">
        <f>IF(SP_NORTE!W2950="","*",SP_NORTE!W2950)</f>
        <v>*</v>
      </c>
      <c r="U2947" s="193" t="str">
        <f ca="1">_xlfn.XLOOKUP(G2947&amp;$U$2,BS_CONTROLE[CHAVE],BS_CONTROLE[Quantidade_11],"-")</f>
        <v>-</v>
      </c>
      <c r="V2947" s="193" t="str">
        <f ca="1">_xlfn.XLOOKUP(G2947&amp;$V$2,BS_CONTROLE[CHAVE],BS_CONTROLE[Quantidade_11],"-")</f>
        <v>-</v>
      </c>
      <c r="W2947" s="193" t="str">
        <f ca="1">_xlfn.XLOOKUP(G2947&amp;$W$2,BS_CONTROLE[CHAVE],BS_CONTROLE[Quantidade_11],"-")</f>
        <v>-</v>
      </c>
    </row>
    <row r="2948" spans="1:23" hidden="1">
      <c r="A2948" s="206" t="str">
        <f>IF(SP_NORTE!Y2951="","*",SP_NORTE!Y2951)</f>
        <v>*</v>
      </c>
      <c r="B2948" s="206" t="str">
        <f>IF(SP_NORTE!X2951="","*",SP_NORTE!X2951)</f>
        <v>*</v>
      </c>
      <c r="C2948" s="206" t="str">
        <f>IF(SP_NORTE!Z2951="","*",SP_NORTE!Z2951)</f>
        <v>*</v>
      </c>
      <c r="D2948" s="195" t="str">
        <f>IF(SP_NORTE!S2951="","*",SP_NORTE!S2951)</f>
        <v>*</v>
      </c>
      <c r="E2948" s="195" t="str">
        <f>IF(SP_NORTE!T2951="","*",SP_NORTE!T2951)</f>
        <v>*</v>
      </c>
      <c r="F2948" s="205" t="str">
        <f>IF(SP_NORTE!B2951="","*",SP_NORTE!B2951)</f>
        <v>*</v>
      </c>
      <c r="G2948" s="205" t="str">
        <f>IF(SP_NORTE!D2951="","*",SP_NORTE!D2951)</f>
        <v>*</v>
      </c>
      <c r="H2948" s="205" t="str">
        <f>IF(SP_NORTE!F2951="","*",SP_NORTE!F2951)</f>
        <v>*</v>
      </c>
      <c r="I2948" s="205" t="str">
        <f>IF(SP_NORTE!H2951="","*",SP_NORTE!H2951)</f>
        <v>*</v>
      </c>
      <c r="J2948" s="205" t="str">
        <f>IF(SP_NORTE!I2951="","*",SP_NORTE!I2951)</f>
        <v>*</v>
      </c>
      <c r="K2948" s="195" t="str">
        <f>IF(SP_NORTE!M2951="","*",SP_NORTE!M2951)</f>
        <v>*</v>
      </c>
      <c r="L2948" s="195" t="str">
        <f>IF(SP_NORTE!N2951="","*",SP_NORTE!N2951)</f>
        <v>*</v>
      </c>
      <c r="M2948" s="196" t="str">
        <f>IF(SP_NORTE!J2951="","*",SP_NORTE!J2951)</f>
        <v>*</v>
      </c>
      <c r="N2948" s="204" t="str">
        <f>IF(SP_NORTE!K2951="","*",SP_NORTE!K2951)</f>
        <v>*</v>
      </c>
      <c r="O2948" s="204" t="str">
        <f>IF(SP_NORTE!L2951="","*",SP_NORTE!L2951)</f>
        <v>*</v>
      </c>
      <c r="P2948" s="203" t="str">
        <f>IF(SP_NORTE!O2951="","*",SP_NORTE!O2951)</f>
        <v>*</v>
      </c>
      <c r="Q2948" s="203" t="str">
        <f>IF(SP_NORTE!P2951="","*",SP_NORTE!P2951)</f>
        <v>*</v>
      </c>
      <c r="R2948" s="205" t="str">
        <f>IF(SP_NORTE!Q2951="","*",CONCATENATE(SP_NORTE!Q2951," ",SP_NORTE!R2951))</f>
        <v>*</v>
      </c>
      <c r="S2948" s="205" t="str">
        <f>IF(SP_NORTE!V2951="","*",SP_NORTE!V2951)</f>
        <v>*</v>
      </c>
      <c r="T2948" s="205" t="str">
        <f>IF(SP_NORTE!W2951="","*",SP_NORTE!W2951)</f>
        <v>*</v>
      </c>
      <c r="U2948" s="193" t="str">
        <f ca="1">_xlfn.XLOOKUP(G2948&amp;$U$2,BS_CONTROLE[CHAVE],BS_CONTROLE[Quantidade_11],"-")</f>
        <v>-</v>
      </c>
      <c r="V2948" s="193" t="str">
        <f ca="1">_xlfn.XLOOKUP(G2948&amp;$V$2,BS_CONTROLE[CHAVE],BS_CONTROLE[Quantidade_11],"-")</f>
        <v>-</v>
      </c>
      <c r="W2948" s="193" t="str">
        <f ca="1">_xlfn.XLOOKUP(G2948&amp;$W$2,BS_CONTROLE[CHAVE],BS_CONTROLE[Quantidade_11],"-")</f>
        <v>-</v>
      </c>
    </row>
    <row r="2949" spans="1:23" hidden="1">
      <c r="A2949" s="206" t="str">
        <f>IF(SP_NORTE!Y2952="","*",SP_NORTE!Y2952)</f>
        <v>*</v>
      </c>
      <c r="B2949" s="206" t="str">
        <f>IF(SP_NORTE!X2952="","*",SP_NORTE!X2952)</f>
        <v>*</v>
      </c>
      <c r="C2949" s="206" t="str">
        <f>IF(SP_NORTE!Z2952="","*",SP_NORTE!Z2952)</f>
        <v>*</v>
      </c>
      <c r="D2949" s="195" t="str">
        <f>IF(SP_NORTE!S2952="","*",SP_NORTE!S2952)</f>
        <v>*</v>
      </c>
      <c r="E2949" s="195" t="str">
        <f>IF(SP_NORTE!T2952="","*",SP_NORTE!T2952)</f>
        <v>*</v>
      </c>
      <c r="F2949" s="205" t="str">
        <f>IF(SP_NORTE!B2952="","*",SP_NORTE!B2952)</f>
        <v>*</v>
      </c>
      <c r="G2949" s="205" t="str">
        <f>IF(SP_NORTE!D2952="","*",SP_NORTE!D2952)</f>
        <v>*</v>
      </c>
      <c r="H2949" s="205" t="str">
        <f>IF(SP_NORTE!F2952="","*",SP_NORTE!F2952)</f>
        <v>*</v>
      </c>
      <c r="I2949" s="205" t="str">
        <f>IF(SP_NORTE!H2952="","*",SP_NORTE!H2952)</f>
        <v>*</v>
      </c>
      <c r="J2949" s="205" t="str">
        <f>IF(SP_NORTE!I2952="","*",SP_NORTE!I2952)</f>
        <v>*</v>
      </c>
      <c r="K2949" s="195" t="str">
        <f>IF(SP_NORTE!M2952="","*",SP_NORTE!M2952)</f>
        <v>*</v>
      </c>
      <c r="L2949" s="195" t="str">
        <f>IF(SP_NORTE!N2952="","*",SP_NORTE!N2952)</f>
        <v>*</v>
      </c>
      <c r="M2949" s="196" t="str">
        <f>IF(SP_NORTE!J2952="","*",SP_NORTE!J2952)</f>
        <v>*</v>
      </c>
      <c r="N2949" s="204" t="str">
        <f>IF(SP_NORTE!K2952="","*",SP_NORTE!K2952)</f>
        <v>*</v>
      </c>
      <c r="O2949" s="204" t="str">
        <f>IF(SP_NORTE!L2952="","*",SP_NORTE!L2952)</f>
        <v>*</v>
      </c>
      <c r="P2949" s="203" t="str">
        <f>IF(SP_NORTE!O2952="","*",SP_NORTE!O2952)</f>
        <v>*</v>
      </c>
      <c r="Q2949" s="203" t="str">
        <f>IF(SP_NORTE!P2952="","*",SP_NORTE!P2952)</f>
        <v>*</v>
      </c>
      <c r="R2949" s="205" t="str">
        <f>IF(SP_NORTE!Q2952="","*",CONCATENATE(SP_NORTE!Q2952," ",SP_NORTE!R2952))</f>
        <v>*</v>
      </c>
      <c r="S2949" s="205" t="str">
        <f>IF(SP_NORTE!V2952="","*",SP_NORTE!V2952)</f>
        <v>*</v>
      </c>
      <c r="T2949" s="205" t="str">
        <f>IF(SP_NORTE!W2952="","*",SP_NORTE!W2952)</f>
        <v>*</v>
      </c>
      <c r="U2949" s="193" t="str">
        <f ca="1">_xlfn.XLOOKUP(G2949&amp;$U$2,BS_CONTROLE[CHAVE],BS_CONTROLE[Quantidade_11],"-")</f>
        <v>-</v>
      </c>
      <c r="V2949" s="193" t="str">
        <f ca="1">_xlfn.XLOOKUP(G2949&amp;$V$2,BS_CONTROLE[CHAVE],BS_CONTROLE[Quantidade_11],"-")</f>
        <v>-</v>
      </c>
      <c r="W2949" s="193" t="str">
        <f ca="1">_xlfn.XLOOKUP(G2949&amp;$W$2,BS_CONTROLE[CHAVE],BS_CONTROLE[Quantidade_11],"-")</f>
        <v>-</v>
      </c>
    </row>
    <row r="2950" spans="1:23" hidden="1">
      <c r="A2950" s="206" t="str">
        <f>IF(SP_NORTE!Y2953="","*",SP_NORTE!Y2953)</f>
        <v>*</v>
      </c>
      <c r="B2950" s="206" t="str">
        <f>IF(SP_NORTE!X2953="","*",SP_NORTE!X2953)</f>
        <v>*</v>
      </c>
      <c r="C2950" s="206" t="str">
        <f>IF(SP_NORTE!Z2953="","*",SP_NORTE!Z2953)</f>
        <v>*</v>
      </c>
      <c r="D2950" s="195" t="str">
        <f>IF(SP_NORTE!S2953="","*",SP_NORTE!S2953)</f>
        <v>*</v>
      </c>
      <c r="E2950" s="195" t="str">
        <f>IF(SP_NORTE!T2953="","*",SP_NORTE!T2953)</f>
        <v>*</v>
      </c>
      <c r="F2950" s="205" t="str">
        <f>IF(SP_NORTE!B2953="","*",SP_NORTE!B2953)</f>
        <v>*</v>
      </c>
      <c r="G2950" s="205" t="str">
        <f>IF(SP_NORTE!D2953="","*",SP_NORTE!D2953)</f>
        <v>*</v>
      </c>
      <c r="H2950" s="205" t="str">
        <f>IF(SP_NORTE!F2953="","*",SP_NORTE!F2953)</f>
        <v>*</v>
      </c>
      <c r="I2950" s="205" t="str">
        <f>IF(SP_NORTE!H2953="","*",SP_NORTE!H2953)</f>
        <v>*</v>
      </c>
      <c r="J2950" s="205" t="str">
        <f>IF(SP_NORTE!I2953="","*",SP_NORTE!I2953)</f>
        <v>*</v>
      </c>
      <c r="K2950" s="195" t="str">
        <f>IF(SP_NORTE!M2953="","*",SP_NORTE!M2953)</f>
        <v>*</v>
      </c>
      <c r="L2950" s="195" t="str">
        <f>IF(SP_NORTE!N2953="","*",SP_NORTE!N2953)</f>
        <v>*</v>
      </c>
      <c r="M2950" s="196" t="str">
        <f>IF(SP_NORTE!J2953="","*",SP_NORTE!J2953)</f>
        <v>*</v>
      </c>
      <c r="N2950" s="204" t="str">
        <f>IF(SP_NORTE!K2953="","*",SP_NORTE!K2953)</f>
        <v>*</v>
      </c>
      <c r="O2950" s="204" t="str">
        <f>IF(SP_NORTE!L2953="","*",SP_NORTE!L2953)</f>
        <v>*</v>
      </c>
      <c r="P2950" s="203" t="str">
        <f>IF(SP_NORTE!O2953="","*",SP_NORTE!O2953)</f>
        <v>*</v>
      </c>
      <c r="Q2950" s="203" t="str">
        <f>IF(SP_NORTE!P2953="","*",SP_NORTE!P2953)</f>
        <v>*</v>
      </c>
      <c r="R2950" s="205" t="str">
        <f>IF(SP_NORTE!Q2953="","*",CONCATENATE(SP_NORTE!Q2953," ",SP_NORTE!R2953))</f>
        <v>*</v>
      </c>
      <c r="S2950" s="205" t="str">
        <f>IF(SP_NORTE!V2953="","*",SP_NORTE!V2953)</f>
        <v>*</v>
      </c>
      <c r="T2950" s="205" t="str">
        <f>IF(SP_NORTE!W2953="","*",SP_NORTE!W2953)</f>
        <v>*</v>
      </c>
      <c r="U2950" s="193" t="str">
        <f ca="1">_xlfn.XLOOKUP(G2950&amp;$U$2,BS_CONTROLE[CHAVE],BS_CONTROLE[Quantidade_11],"-")</f>
        <v>-</v>
      </c>
      <c r="V2950" s="193" t="str">
        <f ca="1">_xlfn.XLOOKUP(G2950&amp;$V$2,BS_CONTROLE[CHAVE],BS_CONTROLE[Quantidade_11],"-")</f>
        <v>-</v>
      </c>
      <c r="W2950" s="193" t="str">
        <f ca="1">_xlfn.XLOOKUP(G2950&amp;$W$2,BS_CONTROLE[CHAVE],BS_CONTROLE[Quantidade_11],"-")</f>
        <v>-</v>
      </c>
    </row>
    <row r="2951" spans="1:23" hidden="1">
      <c r="A2951" s="206" t="str">
        <f>IF(SP_NORTE!Y2954="","*",SP_NORTE!Y2954)</f>
        <v>*</v>
      </c>
      <c r="B2951" s="206" t="str">
        <f>IF(SP_NORTE!X2954="","*",SP_NORTE!X2954)</f>
        <v>*</v>
      </c>
      <c r="C2951" s="206" t="str">
        <f>IF(SP_NORTE!Z2954="","*",SP_NORTE!Z2954)</f>
        <v>*</v>
      </c>
      <c r="D2951" s="195" t="str">
        <f>IF(SP_NORTE!S2954="","*",SP_NORTE!S2954)</f>
        <v>*</v>
      </c>
      <c r="E2951" s="195" t="str">
        <f>IF(SP_NORTE!T2954="","*",SP_NORTE!T2954)</f>
        <v>*</v>
      </c>
      <c r="F2951" s="205" t="str">
        <f>IF(SP_NORTE!B2954="","*",SP_NORTE!B2954)</f>
        <v>*</v>
      </c>
      <c r="G2951" s="205" t="str">
        <f>IF(SP_NORTE!D2954="","*",SP_NORTE!D2954)</f>
        <v>*</v>
      </c>
      <c r="H2951" s="205" t="str">
        <f>IF(SP_NORTE!F2954="","*",SP_NORTE!F2954)</f>
        <v>*</v>
      </c>
      <c r="I2951" s="205" t="str">
        <f>IF(SP_NORTE!H2954="","*",SP_NORTE!H2954)</f>
        <v>*</v>
      </c>
      <c r="J2951" s="205" t="str">
        <f>IF(SP_NORTE!I2954="","*",SP_NORTE!I2954)</f>
        <v>*</v>
      </c>
      <c r="K2951" s="195" t="str">
        <f>IF(SP_NORTE!M2954="","*",SP_NORTE!M2954)</f>
        <v>*</v>
      </c>
      <c r="L2951" s="195" t="str">
        <f>IF(SP_NORTE!N2954="","*",SP_NORTE!N2954)</f>
        <v>*</v>
      </c>
      <c r="M2951" s="196" t="str">
        <f>IF(SP_NORTE!J2954="","*",SP_NORTE!J2954)</f>
        <v>*</v>
      </c>
      <c r="N2951" s="204" t="str">
        <f>IF(SP_NORTE!K2954="","*",SP_NORTE!K2954)</f>
        <v>*</v>
      </c>
      <c r="O2951" s="204" t="str">
        <f>IF(SP_NORTE!L2954="","*",SP_NORTE!L2954)</f>
        <v>*</v>
      </c>
      <c r="P2951" s="203" t="str">
        <f>IF(SP_NORTE!O2954="","*",SP_NORTE!O2954)</f>
        <v>*</v>
      </c>
      <c r="Q2951" s="203" t="str">
        <f>IF(SP_NORTE!P2954="","*",SP_NORTE!P2954)</f>
        <v>*</v>
      </c>
      <c r="R2951" s="205" t="str">
        <f>IF(SP_NORTE!Q2954="","*",CONCATENATE(SP_NORTE!Q2954," ",SP_NORTE!R2954))</f>
        <v>*</v>
      </c>
      <c r="S2951" s="205" t="str">
        <f>IF(SP_NORTE!V2954="","*",SP_NORTE!V2954)</f>
        <v>*</v>
      </c>
      <c r="T2951" s="205" t="str">
        <f>IF(SP_NORTE!W2954="","*",SP_NORTE!W2954)</f>
        <v>*</v>
      </c>
      <c r="U2951" s="193" t="str">
        <f ca="1">_xlfn.XLOOKUP(G2951&amp;$U$2,BS_CONTROLE[CHAVE],BS_CONTROLE[Quantidade_11],"-")</f>
        <v>-</v>
      </c>
      <c r="V2951" s="193" t="str">
        <f ca="1">_xlfn.XLOOKUP(G2951&amp;$V$2,BS_CONTROLE[CHAVE],BS_CONTROLE[Quantidade_11],"-")</f>
        <v>-</v>
      </c>
      <c r="W2951" s="193" t="str">
        <f ca="1">_xlfn.XLOOKUP(G2951&amp;$W$2,BS_CONTROLE[CHAVE],BS_CONTROLE[Quantidade_11],"-")</f>
        <v>-</v>
      </c>
    </row>
    <row r="2952" spans="1:23" hidden="1">
      <c r="A2952" s="206" t="str">
        <f>IF(SP_NORTE!Y2955="","*",SP_NORTE!Y2955)</f>
        <v>*</v>
      </c>
      <c r="B2952" s="206" t="str">
        <f>IF(SP_NORTE!X2955="","*",SP_NORTE!X2955)</f>
        <v>*</v>
      </c>
      <c r="C2952" s="206" t="str">
        <f>IF(SP_NORTE!Z2955="","*",SP_NORTE!Z2955)</f>
        <v>*</v>
      </c>
      <c r="D2952" s="195" t="str">
        <f>IF(SP_NORTE!S2955="","*",SP_NORTE!S2955)</f>
        <v>*</v>
      </c>
      <c r="E2952" s="195" t="str">
        <f>IF(SP_NORTE!T2955="","*",SP_NORTE!T2955)</f>
        <v>*</v>
      </c>
      <c r="F2952" s="205" t="str">
        <f>IF(SP_NORTE!B2955="","*",SP_NORTE!B2955)</f>
        <v>*</v>
      </c>
      <c r="G2952" s="205" t="str">
        <f>IF(SP_NORTE!D2955="","*",SP_NORTE!D2955)</f>
        <v>*</v>
      </c>
      <c r="H2952" s="205" t="str">
        <f>IF(SP_NORTE!F2955="","*",SP_NORTE!F2955)</f>
        <v>*</v>
      </c>
      <c r="I2952" s="205" t="str">
        <f>IF(SP_NORTE!H2955="","*",SP_NORTE!H2955)</f>
        <v>*</v>
      </c>
      <c r="J2952" s="205" t="str">
        <f>IF(SP_NORTE!I2955="","*",SP_NORTE!I2955)</f>
        <v>*</v>
      </c>
      <c r="K2952" s="195" t="str">
        <f>IF(SP_NORTE!M2955="","*",SP_NORTE!M2955)</f>
        <v>*</v>
      </c>
      <c r="L2952" s="195" t="str">
        <f>IF(SP_NORTE!N2955="","*",SP_NORTE!N2955)</f>
        <v>*</v>
      </c>
      <c r="M2952" s="196" t="str">
        <f>IF(SP_NORTE!J2955="","*",SP_NORTE!J2955)</f>
        <v>*</v>
      </c>
      <c r="N2952" s="204" t="str">
        <f>IF(SP_NORTE!K2955="","*",SP_NORTE!K2955)</f>
        <v>*</v>
      </c>
      <c r="O2952" s="204" t="str">
        <f>IF(SP_NORTE!L2955="","*",SP_NORTE!L2955)</f>
        <v>*</v>
      </c>
      <c r="P2952" s="203" t="str">
        <f>IF(SP_NORTE!O2955="","*",SP_NORTE!O2955)</f>
        <v>*</v>
      </c>
      <c r="Q2952" s="203" t="str">
        <f>IF(SP_NORTE!P2955="","*",SP_NORTE!P2955)</f>
        <v>*</v>
      </c>
      <c r="R2952" s="205" t="str">
        <f>IF(SP_NORTE!Q2955="","*",CONCATENATE(SP_NORTE!Q2955," ",SP_NORTE!R2955))</f>
        <v>*</v>
      </c>
      <c r="S2952" s="205" t="str">
        <f>IF(SP_NORTE!V2955="","*",SP_NORTE!V2955)</f>
        <v>*</v>
      </c>
      <c r="T2952" s="205" t="str">
        <f>IF(SP_NORTE!W2955="","*",SP_NORTE!W2955)</f>
        <v>*</v>
      </c>
      <c r="U2952" s="193" t="str">
        <f ca="1">_xlfn.XLOOKUP(G2952&amp;$U$2,BS_CONTROLE[CHAVE],BS_CONTROLE[Quantidade_11],"-")</f>
        <v>-</v>
      </c>
      <c r="V2952" s="193" t="str">
        <f ca="1">_xlfn.XLOOKUP(G2952&amp;$V$2,BS_CONTROLE[CHAVE],BS_CONTROLE[Quantidade_11],"-")</f>
        <v>-</v>
      </c>
      <c r="W2952" s="193" t="str">
        <f ca="1">_xlfn.XLOOKUP(G2952&amp;$W$2,BS_CONTROLE[CHAVE],BS_CONTROLE[Quantidade_11],"-")</f>
        <v>-</v>
      </c>
    </row>
    <row r="2953" spans="1:23" hidden="1">
      <c r="A2953" s="206" t="str">
        <f>IF(SP_NORTE!Y2956="","*",SP_NORTE!Y2956)</f>
        <v>*</v>
      </c>
      <c r="B2953" s="206" t="str">
        <f>IF(SP_NORTE!X2956="","*",SP_NORTE!X2956)</f>
        <v>*</v>
      </c>
      <c r="C2953" s="206" t="str">
        <f>IF(SP_NORTE!Z2956="","*",SP_NORTE!Z2956)</f>
        <v>*</v>
      </c>
      <c r="D2953" s="195" t="str">
        <f>IF(SP_NORTE!S2956="","*",SP_NORTE!S2956)</f>
        <v>*</v>
      </c>
      <c r="E2953" s="195" t="str">
        <f>IF(SP_NORTE!T2956="","*",SP_NORTE!T2956)</f>
        <v>*</v>
      </c>
      <c r="F2953" s="205" t="str">
        <f>IF(SP_NORTE!B2956="","*",SP_NORTE!B2956)</f>
        <v>*</v>
      </c>
      <c r="G2953" s="205" t="str">
        <f>IF(SP_NORTE!D2956="","*",SP_NORTE!D2956)</f>
        <v>*</v>
      </c>
      <c r="H2953" s="205" t="str">
        <f>IF(SP_NORTE!F2956="","*",SP_NORTE!F2956)</f>
        <v>*</v>
      </c>
      <c r="I2953" s="205" t="str">
        <f>IF(SP_NORTE!H2956="","*",SP_NORTE!H2956)</f>
        <v>*</v>
      </c>
      <c r="J2953" s="205" t="str">
        <f>IF(SP_NORTE!I2956="","*",SP_NORTE!I2956)</f>
        <v>*</v>
      </c>
      <c r="K2953" s="195" t="str">
        <f>IF(SP_NORTE!M2956="","*",SP_NORTE!M2956)</f>
        <v>*</v>
      </c>
      <c r="L2953" s="195" t="str">
        <f>IF(SP_NORTE!N2956="","*",SP_NORTE!N2956)</f>
        <v>*</v>
      </c>
      <c r="M2953" s="196" t="str">
        <f>IF(SP_NORTE!J2956="","*",SP_NORTE!J2956)</f>
        <v>*</v>
      </c>
      <c r="N2953" s="204" t="str">
        <f>IF(SP_NORTE!K2956="","*",SP_NORTE!K2956)</f>
        <v>*</v>
      </c>
      <c r="O2953" s="204" t="str">
        <f>IF(SP_NORTE!L2956="","*",SP_NORTE!L2956)</f>
        <v>*</v>
      </c>
      <c r="P2953" s="203" t="str">
        <f>IF(SP_NORTE!O2956="","*",SP_NORTE!O2956)</f>
        <v>*</v>
      </c>
      <c r="Q2953" s="203" t="str">
        <f>IF(SP_NORTE!P2956="","*",SP_NORTE!P2956)</f>
        <v>*</v>
      </c>
      <c r="R2953" s="205" t="str">
        <f>IF(SP_NORTE!Q2956="","*",CONCATENATE(SP_NORTE!Q2956," ",SP_NORTE!R2956))</f>
        <v>*</v>
      </c>
      <c r="S2953" s="205" t="str">
        <f>IF(SP_NORTE!V2956="","*",SP_NORTE!V2956)</f>
        <v>*</v>
      </c>
      <c r="T2953" s="205" t="str">
        <f>IF(SP_NORTE!W2956="","*",SP_NORTE!W2956)</f>
        <v>*</v>
      </c>
      <c r="U2953" s="193" t="str">
        <f ca="1">_xlfn.XLOOKUP(G2953&amp;$U$2,BS_CONTROLE[CHAVE],BS_CONTROLE[Quantidade_11],"-")</f>
        <v>-</v>
      </c>
      <c r="V2953" s="193" t="str">
        <f ca="1">_xlfn.XLOOKUP(G2953&amp;$V$2,BS_CONTROLE[CHAVE],BS_CONTROLE[Quantidade_11],"-")</f>
        <v>-</v>
      </c>
      <c r="W2953" s="193" t="str">
        <f ca="1">_xlfn.XLOOKUP(G2953&amp;$W$2,BS_CONTROLE[CHAVE],BS_CONTROLE[Quantidade_11],"-")</f>
        <v>-</v>
      </c>
    </row>
    <row r="2954" spans="1:23" hidden="1">
      <c r="A2954" s="206" t="str">
        <f>IF(SP_NORTE!Y2957="","*",SP_NORTE!Y2957)</f>
        <v>*</v>
      </c>
      <c r="B2954" s="206" t="str">
        <f>IF(SP_NORTE!X2957="","*",SP_NORTE!X2957)</f>
        <v>*</v>
      </c>
      <c r="C2954" s="206" t="str">
        <f>IF(SP_NORTE!Z2957="","*",SP_NORTE!Z2957)</f>
        <v>*</v>
      </c>
      <c r="D2954" s="195" t="str">
        <f>IF(SP_NORTE!S2957="","*",SP_NORTE!S2957)</f>
        <v>*</v>
      </c>
      <c r="E2954" s="195" t="str">
        <f>IF(SP_NORTE!T2957="","*",SP_NORTE!T2957)</f>
        <v>*</v>
      </c>
      <c r="F2954" s="205" t="str">
        <f>IF(SP_NORTE!B2957="","*",SP_NORTE!B2957)</f>
        <v>*</v>
      </c>
      <c r="G2954" s="205" t="str">
        <f>IF(SP_NORTE!D2957="","*",SP_NORTE!D2957)</f>
        <v>*</v>
      </c>
      <c r="H2954" s="205" t="str">
        <f>IF(SP_NORTE!F2957="","*",SP_NORTE!F2957)</f>
        <v>*</v>
      </c>
      <c r="I2954" s="205" t="str">
        <f>IF(SP_NORTE!H2957="","*",SP_NORTE!H2957)</f>
        <v>*</v>
      </c>
      <c r="J2954" s="205" t="str">
        <f>IF(SP_NORTE!I2957="","*",SP_NORTE!I2957)</f>
        <v>*</v>
      </c>
      <c r="K2954" s="195" t="str">
        <f>IF(SP_NORTE!M2957="","*",SP_NORTE!M2957)</f>
        <v>*</v>
      </c>
      <c r="L2954" s="195" t="str">
        <f>IF(SP_NORTE!N2957="","*",SP_NORTE!N2957)</f>
        <v>*</v>
      </c>
      <c r="M2954" s="196" t="str">
        <f>IF(SP_NORTE!J2957="","*",SP_NORTE!J2957)</f>
        <v>*</v>
      </c>
      <c r="N2954" s="204" t="str">
        <f>IF(SP_NORTE!K2957="","*",SP_NORTE!K2957)</f>
        <v>*</v>
      </c>
      <c r="O2954" s="204" t="str">
        <f>IF(SP_NORTE!L2957="","*",SP_NORTE!L2957)</f>
        <v>*</v>
      </c>
      <c r="P2954" s="203" t="str">
        <f>IF(SP_NORTE!O2957="","*",SP_NORTE!O2957)</f>
        <v>*</v>
      </c>
      <c r="Q2954" s="203" t="str">
        <f>IF(SP_NORTE!P2957="","*",SP_NORTE!P2957)</f>
        <v>*</v>
      </c>
      <c r="R2954" s="205" t="str">
        <f>IF(SP_NORTE!Q2957="","*",CONCATENATE(SP_NORTE!Q2957," ",SP_NORTE!R2957))</f>
        <v>*</v>
      </c>
      <c r="S2954" s="205" t="str">
        <f>IF(SP_NORTE!V2957="","*",SP_NORTE!V2957)</f>
        <v>*</v>
      </c>
      <c r="T2954" s="205" t="str">
        <f>IF(SP_NORTE!W2957="","*",SP_NORTE!W2957)</f>
        <v>*</v>
      </c>
      <c r="U2954" s="193" t="str">
        <f ca="1">_xlfn.XLOOKUP(G2954&amp;$U$2,BS_CONTROLE[CHAVE],BS_CONTROLE[Quantidade_11],"-")</f>
        <v>-</v>
      </c>
      <c r="V2954" s="193" t="str">
        <f ca="1">_xlfn.XLOOKUP(G2954&amp;$V$2,BS_CONTROLE[CHAVE],BS_CONTROLE[Quantidade_11],"-")</f>
        <v>-</v>
      </c>
      <c r="W2954" s="193" t="str">
        <f ca="1">_xlfn.XLOOKUP(G2954&amp;$W$2,BS_CONTROLE[CHAVE],BS_CONTROLE[Quantidade_11],"-")</f>
        <v>-</v>
      </c>
    </row>
    <row r="2955" spans="1:23" hidden="1">
      <c r="A2955" s="206" t="str">
        <f>IF(SP_NORTE!Y2958="","*",SP_NORTE!Y2958)</f>
        <v>*</v>
      </c>
      <c r="B2955" s="206" t="str">
        <f>IF(SP_NORTE!X2958="","*",SP_NORTE!X2958)</f>
        <v>*</v>
      </c>
      <c r="C2955" s="206" t="str">
        <f>IF(SP_NORTE!Z2958="","*",SP_NORTE!Z2958)</f>
        <v>*</v>
      </c>
      <c r="D2955" s="195" t="str">
        <f>IF(SP_NORTE!S2958="","*",SP_NORTE!S2958)</f>
        <v>*</v>
      </c>
      <c r="E2955" s="195" t="str">
        <f>IF(SP_NORTE!T2958="","*",SP_NORTE!T2958)</f>
        <v>*</v>
      </c>
      <c r="F2955" s="205" t="str">
        <f>IF(SP_NORTE!B2958="","*",SP_NORTE!B2958)</f>
        <v>*</v>
      </c>
      <c r="G2955" s="205" t="str">
        <f>IF(SP_NORTE!D2958="","*",SP_NORTE!D2958)</f>
        <v>*</v>
      </c>
      <c r="H2955" s="205" t="str">
        <f>IF(SP_NORTE!F2958="","*",SP_NORTE!F2958)</f>
        <v>*</v>
      </c>
      <c r="I2955" s="205" t="str">
        <f>IF(SP_NORTE!H2958="","*",SP_NORTE!H2958)</f>
        <v>*</v>
      </c>
      <c r="J2955" s="205" t="str">
        <f>IF(SP_NORTE!I2958="","*",SP_NORTE!I2958)</f>
        <v>*</v>
      </c>
      <c r="K2955" s="195" t="str">
        <f>IF(SP_NORTE!M2958="","*",SP_NORTE!M2958)</f>
        <v>*</v>
      </c>
      <c r="L2955" s="195" t="str">
        <f>IF(SP_NORTE!N2958="","*",SP_NORTE!N2958)</f>
        <v>*</v>
      </c>
      <c r="M2955" s="196" t="str">
        <f>IF(SP_NORTE!J2958="","*",SP_NORTE!J2958)</f>
        <v>*</v>
      </c>
      <c r="N2955" s="204" t="str">
        <f>IF(SP_NORTE!K2958="","*",SP_NORTE!K2958)</f>
        <v>*</v>
      </c>
      <c r="O2955" s="204" t="str">
        <f>IF(SP_NORTE!L2958="","*",SP_NORTE!L2958)</f>
        <v>*</v>
      </c>
      <c r="P2955" s="203" t="str">
        <f>IF(SP_NORTE!O2958="","*",SP_NORTE!O2958)</f>
        <v>*</v>
      </c>
      <c r="Q2955" s="203" t="str">
        <f>IF(SP_NORTE!P2958="","*",SP_NORTE!P2958)</f>
        <v>*</v>
      </c>
      <c r="R2955" s="205" t="str">
        <f>IF(SP_NORTE!Q2958="","*",CONCATENATE(SP_NORTE!Q2958," ",SP_NORTE!R2958))</f>
        <v>*</v>
      </c>
      <c r="S2955" s="205" t="str">
        <f>IF(SP_NORTE!V2958="","*",SP_NORTE!V2958)</f>
        <v>*</v>
      </c>
      <c r="T2955" s="205" t="str">
        <f>IF(SP_NORTE!W2958="","*",SP_NORTE!W2958)</f>
        <v>*</v>
      </c>
      <c r="U2955" s="193" t="str">
        <f ca="1">_xlfn.XLOOKUP(G2955&amp;$U$2,BS_CONTROLE[CHAVE],BS_CONTROLE[Quantidade_11],"-")</f>
        <v>-</v>
      </c>
      <c r="V2955" s="193" t="str">
        <f ca="1">_xlfn.XLOOKUP(G2955&amp;$V$2,BS_CONTROLE[CHAVE],BS_CONTROLE[Quantidade_11],"-")</f>
        <v>-</v>
      </c>
      <c r="W2955" s="193" t="str">
        <f ca="1">_xlfn.XLOOKUP(G2955&amp;$W$2,BS_CONTROLE[CHAVE],BS_CONTROLE[Quantidade_11],"-")</f>
        <v>-</v>
      </c>
    </row>
    <row r="2956" spans="1:23" hidden="1">
      <c r="A2956" s="206" t="str">
        <f>IF(SP_NORTE!Y2959="","*",SP_NORTE!Y2959)</f>
        <v>*</v>
      </c>
      <c r="B2956" s="206" t="str">
        <f>IF(SP_NORTE!X2959="","*",SP_NORTE!X2959)</f>
        <v>*</v>
      </c>
      <c r="C2956" s="206" t="str">
        <f>IF(SP_NORTE!Z2959="","*",SP_NORTE!Z2959)</f>
        <v>*</v>
      </c>
      <c r="D2956" s="195" t="str">
        <f>IF(SP_NORTE!S2959="","*",SP_NORTE!S2959)</f>
        <v>*</v>
      </c>
      <c r="E2956" s="195" t="str">
        <f>IF(SP_NORTE!T2959="","*",SP_NORTE!T2959)</f>
        <v>*</v>
      </c>
      <c r="F2956" s="205" t="str">
        <f>IF(SP_NORTE!B2959="","*",SP_NORTE!B2959)</f>
        <v>*</v>
      </c>
      <c r="G2956" s="205" t="str">
        <f>IF(SP_NORTE!D2959="","*",SP_NORTE!D2959)</f>
        <v>*</v>
      </c>
      <c r="H2956" s="205" t="str">
        <f>IF(SP_NORTE!F2959="","*",SP_NORTE!F2959)</f>
        <v>*</v>
      </c>
      <c r="I2956" s="205" t="str">
        <f>IF(SP_NORTE!H2959="","*",SP_NORTE!H2959)</f>
        <v>*</v>
      </c>
      <c r="J2956" s="205" t="str">
        <f>IF(SP_NORTE!I2959="","*",SP_NORTE!I2959)</f>
        <v>*</v>
      </c>
      <c r="K2956" s="195" t="str">
        <f>IF(SP_NORTE!M2959="","*",SP_NORTE!M2959)</f>
        <v>*</v>
      </c>
      <c r="L2956" s="195" t="str">
        <f>IF(SP_NORTE!N2959="","*",SP_NORTE!N2959)</f>
        <v>*</v>
      </c>
      <c r="M2956" s="196" t="str">
        <f>IF(SP_NORTE!J2959="","*",SP_NORTE!J2959)</f>
        <v>*</v>
      </c>
      <c r="N2956" s="204" t="str">
        <f>IF(SP_NORTE!K2959="","*",SP_NORTE!K2959)</f>
        <v>*</v>
      </c>
      <c r="O2956" s="204" t="str">
        <f>IF(SP_NORTE!L2959="","*",SP_NORTE!L2959)</f>
        <v>*</v>
      </c>
      <c r="P2956" s="203" t="str">
        <f>IF(SP_NORTE!O2959="","*",SP_NORTE!O2959)</f>
        <v>*</v>
      </c>
      <c r="Q2956" s="203" t="str">
        <f>IF(SP_NORTE!P2959="","*",SP_NORTE!P2959)</f>
        <v>*</v>
      </c>
      <c r="R2956" s="205" t="str">
        <f>IF(SP_NORTE!Q2959="","*",CONCATENATE(SP_NORTE!Q2959," ",SP_NORTE!R2959))</f>
        <v>*</v>
      </c>
      <c r="S2956" s="205" t="str">
        <f>IF(SP_NORTE!V2959="","*",SP_NORTE!V2959)</f>
        <v>*</v>
      </c>
      <c r="T2956" s="205" t="str">
        <f>IF(SP_NORTE!W2959="","*",SP_NORTE!W2959)</f>
        <v>*</v>
      </c>
      <c r="U2956" s="193" t="str">
        <f ca="1">_xlfn.XLOOKUP(G2956&amp;$U$2,BS_CONTROLE[CHAVE],BS_CONTROLE[Quantidade_11],"-")</f>
        <v>-</v>
      </c>
      <c r="V2956" s="193" t="str">
        <f ca="1">_xlfn.XLOOKUP(G2956&amp;$V$2,BS_CONTROLE[CHAVE],BS_CONTROLE[Quantidade_11],"-")</f>
        <v>-</v>
      </c>
      <c r="W2956" s="193" t="str">
        <f ca="1">_xlfn.XLOOKUP(G2956&amp;$W$2,BS_CONTROLE[CHAVE],BS_CONTROLE[Quantidade_11],"-")</f>
        <v>-</v>
      </c>
    </row>
    <row r="2957" spans="1:23" hidden="1">
      <c r="A2957" s="206" t="str">
        <f>IF(SP_NORTE!Y2960="","*",SP_NORTE!Y2960)</f>
        <v>*</v>
      </c>
      <c r="B2957" s="206" t="str">
        <f>IF(SP_NORTE!X2960="","*",SP_NORTE!X2960)</f>
        <v>*</v>
      </c>
      <c r="C2957" s="206" t="str">
        <f>IF(SP_NORTE!Z2960="","*",SP_NORTE!Z2960)</f>
        <v>*</v>
      </c>
      <c r="D2957" s="195" t="str">
        <f>IF(SP_NORTE!S2960="","*",SP_NORTE!S2960)</f>
        <v>*</v>
      </c>
      <c r="E2957" s="195" t="str">
        <f>IF(SP_NORTE!T2960="","*",SP_NORTE!T2960)</f>
        <v>*</v>
      </c>
      <c r="F2957" s="205" t="str">
        <f>IF(SP_NORTE!B2960="","*",SP_NORTE!B2960)</f>
        <v>*</v>
      </c>
      <c r="G2957" s="205" t="str">
        <f>IF(SP_NORTE!D2960="","*",SP_NORTE!D2960)</f>
        <v>*</v>
      </c>
      <c r="H2957" s="205" t="str">
        <f>IF(SP_NORTE!F2960="","*",SP_NORTE!F2960)</f>
        <v>*</v>
      </c>
      <c r="I2957" s="205" t="str">
        <f>IF(SP_NORTE!H2960="","*",SP_NORTE!H2960)</f>
        <v>*</v>
      </c>
      <c r="J2957" s="205" t="str">
        <f>IF(SP_NORTE!I2960="","*",SP_NORTE!I2960)</f>
        <v>*</v>
      </c>
      <c r="K2957" s="195" t="str">
        <f>IF(SP_NORTE!M2960="","*",SP_NORTE!M2960)</f>
        <v>*</v>
      </c>
      <c r="L2957" s="195" t="str">
        <f>IF(SP_NORTE!N2960="","*",SP_NORTE!N2960)</f>
        <v>*</v>
      </c>
      <c r="M2957" s="196" t="str">
        <f>IF(SP_NORTE!J2960="","*",SP_NORTE!J2960)</f>
        <v>*</v>
      </c>
      <c r="N2957" s="204" t="str">
        <f>IF(SP_NORTE!K2960="","*",SP_NORTE!K2960)</f>
        <v>*</v>
      </c>
      <c r="O2957" s="204" t="str">
        <f>IF(SP_NORTE!L2960="","*",SP_NORTE!L2960)</f>
        <v>*</v>
      </c>
      <c r="P2957" s="203" t="str">
        <f>IF(SP_NORTE!O2960="","*",SP_NORTE!O2960)</f>
        <v>*</v>
      </c>
      <c r="Q2957" s="203" t="str">
        <f>IF(SP_NORTE!P2960="","*",SP_NORTE!P2960)</f>
        <v>*</v>
      </c>
      <c r="R2957" s="205" t="str">
        <f>IF(SP_NORTE!Q2960="","*",CONCATENATE(SP_NORTE!Q2960," ",SP_NORTE!R2960))</f>
        <v>*</v>
      </c>
      <c r="S2957" s="205" t="str">
        <f>IF(SP_NORTE!V2960="","*",SP_NORTE!V2960)</f>
        <v>*</v>
      </c>
      <c r="T2957" s="205" t="str">
        <f>IF(SP_NORTE!W2960="","*",SP_NORTE!W2960)</f>
        <v>*</v>
      </c>
      <c r="U2957" s="193" t="str">
        <f ca="1">_xlfn.XLOOKUP(G2957&amp;$U$2,BS_CONTROLE[CHAVE],BS_CONTROLE[Quantidade_11],"-")</f>
        <v>-</v>
      </c>
      <c r="V2957" s="193" t="str">
        <f ca="1">_xlfn.XLOOKUP(G2957&amp;$V$2,BS_CONTROLE[CHAVE],BS_CONTROLE[Quantidade_11],"-")</f>
        <v>-</v>
      </c>
      <c r="W2957" s="193" t="str">
        <f ca="1">_xlfn.XLOOKUP(G2957&amp;$W$2,BS_CONTROLE[CHAVE],BS_CONTROLE[Quantidade_11],"-")</f>
        <v>-</v>
      </c>
    </row>
    <row r="2958" spans="1:23" hidden="1">
      <c r="A2958" s="206" t="str">
        <f>IF(SP_NORTE!Y2961="","*",SP_NORTE!Y2961)</f>
        <v>*</v>
      </c>
      <c r="B2958" s="206" t="str">
        <f>IF(SP_NORTE!X2961="","*",SP_NORTE!X2961)</f>
        <v>*</v>
      </c>
      <c r="C2958" s="206" t="str">
        <f>IF(SP_NORTE!Z2961="","*",SP_NORTE!Z2961)</f>
        <v>*</v>
      </c>
      <c r="D2958" s="195" t="str">
        <f>IF(SP_NORTE!S2961="","*",SP_NORTE!S2961)</f>
        <v>*</v>
      </c>
      <c r="E2958" s="195" t="str">
        <f>IF(SP_NORTE!T2961="","*",SP_NORTE!T2961)</f>
        <v>*</v>
      </c>
      <c r="F2958" s="205" t="str">
        <f>IF(SP_NORTE!B2961="","*",SP_NORTE!B2961)</f>
        <v>*</v>
      </c>
      <c r="G2958" s="205" t="str">
        <f>IF(SP_NORTE!D2961="","*",SP_NORTE!D2961)</f>
        <v>*</v>
      </c>
      <c r="H2958" s="205" t="str">
        <f>IF(SP_NORTE!F2961="","*",SP_NORTE!F2961)</f>
        <v>*</v>
      </c>
      <c r="I2958" s="205" t="str">
        <f>IF(SP_NORTE!H2961="","*",SP_NORTE!H2961)</f>
        <v>*</v>
      </c>
      <c r="J2958" s="205" t="str">
        <f>IF(SP_NORTE!I2961="","*",SP_NORTE!I2961)</f>
        <v>*</v>
      </c>
      <c r="K2958" s="195" t="str">
        <f>IF(SP_NORTE!M2961="","*",SP_NORTE!M2961)</f>
        <v>*</v>
      </c>
      <c r="L2958" s="195" t="str">
        <f>IF(SP_NORTE!N2961="","*",SP_NORTE!N2961)</f>
        <v>*</v>
      </c>
      <c r="M2958" s="196" t="str">
        <f>IF(SP_NORTE!J2961="","*",SP_NORTE!J2961)</f>
        <v>*</v>
      </c>
      <c r="N2958" s="204" t="str">
        <f>IF(SP_NORTE!K2961="","*",SP_NORTE!K2961)</f>
        <v>*</v>
      </c>
      <c r="O2958" s="204" t="str">
        <f>IF(SP_NORTE!L2961="","*",SP_NORTE!L2961)</f>
        <v>*</v>
      </c>
      <c r="P2958" s="203" t="str">
        <f>IF(SP_NORTE!O2961="","*",SP_NORTE!O2961)</f>
        <v>*</v>
      </c>
      <c r="Q2958" s="203" t="str">
        <f>IF(SP_NORTE!P2961="","*",SP_NORTE!P2961)</f>
        <v>*</v>
      </c>
      <c r="R2958" s="205" t="str">
        <f>IF(SP_NORTE!Q2961="","*",CONCATENATE(SP_NORTE!Q2961," ",SP_NORTE!R2961))</f>
        <v>*</v>
      </c>
      <c r="S2958" s="205" t="str">
        <f>IF(SP_NORTE!V2961="","*",SP_NORTE!V2961)</f>
        <v>*</v>
      </c>
      <c r="T2958" s="205" t="str">
        <f>IF(SP_NORTE!W2961="","*",SP_NORTE!W2961)</f>
        <v>*</v>
      </c>
      <c r="U2958" s="193" t="str">
        <f ca="1">_xlfn.XLOOKUP(G2958&amp;$U$2,BS_CONTROLE[CHAVE],BS_CONTROLE[Quantidade_11],"-")</f>
        <v>-</v>
      </c>
      <c r="V2958" s="193" t="str">
        <f ca="1">_xlfn.XLOOKUP(G2958&amp;$V$2,BS_CONTROLE[CHAVE],BS_CONTROLE[Quantidade_11],"-")</f>
        <v>-</v>
      </c>
      <c r="W2958" s="193" t="str">
        <f ca="1">_xlfn.XLOOKUP(G2958&amp;$W$2,BS_CONTROLE[CHAVE],BS_CONTROLE[Quantidade_11],"-")</f>
        <v>-</v>
      </c>
    </row>
    <row r="2959" spans="1:23" hidden="1">
      <c r="A2959" s="206" t="str">
        <f>IF(SP_NORTE!Y2962="","*",SP_NORTE!Y2962)</f>
        <v>*</v>
      </c>
      <c r="B2959" s="206" t="str">
        <f>IF(SP_NORTE!X2962="","*",SP_NORTE!X2962)</f>
        <v>*</v>
      </c>
      <c r="C2959" s="206" t="str">
        <f>IF(SP_NORTE!Z2962="","*",SP_NORTE!Z2962)</f>
        <v>*</v>
      </c>
      <c r="D2959" s="195" t="str">
        <f>IF(SP_NORTE!S2962="","*",SP_NORTE!S2962)</f>
        <v>*</v>
      </c>
      <c r="E2959" s="195" t="str">
        <f>IF(SP_NORTE!T2962="","*",SP_NORTE!T2962)</f>
        <v>*</v>
      </c>
      <c r="F2959" s="205" t="str">
        <f>IF(SP_NORTE!B2962="","*",SP_NORTE!B2962)</f>
        <v>*</v>
      </c>
      <c r="G2959" s="205" t="str">
        <f>IF(SP_NORTE!D2962="","*",SP_NORTE!D2962)</f>
        <v>*</v>
      </c>
      <c r="H2959" s="205" t="str">
        <f>IF(SP_NORTE!F2962="","*",SP_NORTE!F2962)</f>
        <v>*</v>
      </c>
      <c r="I2959" s="205" t="str">
        <f>IF(SP_NORTE!H2962="","*",SP_NORTE!H2962)</f>
        <v>*</v>
      </c>
      <c r="J2959" s="205" t="str">
        <f>IF(SP_NORTE!I2962="","*",SP_NORTE!I2962)</f>
        <v>*</v>
      </c>
      <c r="K2959" s="195" t="str">
        <f>IF(SP_NORTE!M2962="","*",SP_NORTE!M2962)</f>
        <v>*</v>
      </c>
      <c r="L2959" s="195" t="str">
        <f>IF(SP_NORTE!N2962="","*",SP_NORTE!N2962)</f>
        <v>*</v>
      </c>
      <c r="M2959" s="196" t="str">
        <f>IF(SP_NORTE!J2962="","*",SP_NORTE!J2962)</f>
        <v>*</v>
      </c>
      <c r="N2959" s="204" t="str">
        <f>IF(SP_NORTE!K2962="","*",SP_NORTE!K2962)</f>
        <v>*</v>
      </c>
      <c r="O2959" s="204" t="str">
        <f>IF(SP_NORTE!L2962="","*",SP_NORTE!L2962)</f>
        <v>*</v>
      </c>
      <c r="P2959" s="203" t="str">
        <f>IF(SP_NORTE!O2962="","*",SP_NORTE!O2962)</f>
        <v>*</v>
      </c>
      <c r="Q2959" s="203" t="str">
        <f>IF(SP_NORTE!P2962="","*",SP_NORTE!P2962)</f>
        <v>*</v>
      </c>
      <c r="R2959" s="205" t="str">
        <f>IF(SP_NORTE!Q2962="","*",CONCATENATE(SP_NORTE!Q2962," ",SP_NORTE!R2962))</f>
        <v>*</v>
      </c>
      <c r="S2959" s="205" t="str">
        <f>IF(SP_NORTE!V2962="","*",SP_NORTE!V2962)</f>
        <v>*</v>
      </c>
      <c r="T2959" s="205" t="str">
        <f>IF(SP_NORTE!W2962="","*",SP_NORTE!W2962)</f>
        <v>*</v>
      </c>
      <c r="U2959" s="193" t="str">
        <f ca="1">_xlfn.XLOOKUP(G2959&amp;$U$2,BS_CONTROLE[CHAVE],BS_CONTROLE[Quantidade_11],"-")</f>
        <v>-</v>
      </c>
      <c r="V2959" s="193" t="str">
        <f ca="1">_xlfn.XLOOKUP(G2959&amp;$V$2,BS_CONTROLE[CHAVE],BS_CONTROLE[Quantidade_11],"-")</f>
        <v>-</v>
      </c>
      <c r="W2959" s="193" t="str">
        <f ca="1">_xlfn.XLOOKUP(G2959&amp;$W$2,BS_CONTROLE[CHAVE],BS_CONTROLE[Quantidade_11],"-")</f>
        <v>-</v>
      </c>
    </row>
    <row r="2960" spans="1:23" hidden="1">
      <c r="A2960" s="206" t="str">
        <f>IF(SP_NORTE!Y2963="","*",SP_NORTE!Y2963)</f>
        <v>*</v>
      </c>
      <c r="B2960" s="206" t="str">
        <f>IF(SP_NORTE!X2963="","*",SP_NORTE!X2963)</f>
        <v>*</v>
      </c>
      <c r="C2960" s="206" t="str">
        <f>IF(SP_NORTE!Z2963="","*",SP_NORTE!Z2963)</f>
        <v>*</v>
      </c>
      <c r="D2960" s="195" t="str">
        <f>IF(SP_NORTE!S2963="","*",SP_NORTE!S2963)</f>
        <v>*</v>
      </c>
      <c r="E2960" s="195" t="str">
        <f>IF(SP_NORTE!T2963="","*",SP_NORTE!T2963)</f>
        <v>*</v>
      </c>
      <c r="F2960" s="205" t="str">
        <f>IF(SP_NORTE!B2963="","*",SP_NORTE!B2963)</f>
        <v>*</v>
      </c>
      <c r="G2960" s="205" t="str">
        <f>IF(SP_NORTE!D2963="","*",SP_NORTE!D2963)</f>
        <v>*</v>
      </c>
      <c r="H2960" s="205" t="str">
        <f>IF(SP_NORTE!F2963="","*",SP_NORTE!F2963)</f>
        <v>*</v>
      </c>
      <c r="I2960" s="205" t="str">
        <f>IF(SP_NORTE!H2963="","*",SP_NORTE!H2963)</f>
        <v>*</v>
      </c>
      <c r="J2960" s="205" t="str">
        <f>IF(SP_NORTE!I2963="","*",SP_NORTE!I2963)</f>
        <v>*</v>
      </c>
      <c r="K2960" s="195" t="str">
        <f>IF(SP_NORTE!M2963="","*",SP_NORTE!M2963)</f>
        <v>*</v>
      </c>
      <c r="L2960" s="195" t="str">
        <f>IF(SP_NORTE!N2963="","*",SP_NORTE!N2963)</f>
        <v>*</v>
      </c>
      <c r="M2960" s="196" t="str">
        <f>IF(SP_NORTE!J2963="","*",SP_NORTE!J2963)</f>
        <v>*</v>
      </c>
      <c r="N2960" s="204" t="str">
        <f>IF(SP_NORTE!K2963="","*",SP_NORTE!K2963)</f>
        <v>*</v>
      </c>
      <c r="O2960" s="204" t="str">
        <f>IF(SP_NORTE!L2963="","*",SP_NORTE!L2963)</f>
        <v>*</v>
      </c>
      <c r="P2960" s="203" t="str">
        <f>IF(SP_NORTE!O2963="","*",SP_NORTE!O2963)</f>
        <v>*</v>
      </c>
      <c r="Q2960" s="203" t="str">
        <f>IF(SP_NORTE!P2963="","*",SP_NORTE!P2963)</f>
        <v>*</v>
      </c>
      <c r="R2960" s="205" t="str">
        <f>IF(SP_NORTE!Q2963="","*",CONCATENATE(SP_NORTE!Q2963," ",SP_NORTE!R2963))</f>
        <v>*</v>
      </c>
      <c r="S2960" s="205" t="str">
        <f>IF(SP_NORTE!V2963="","*",SP_NORTE!V2963)</f>
        <v>*</v>
      </c>
      <c r="T2960" s="205" t="str">
        <f>IF(SP_NORTE!W2963="","*",SP_NORTE!W2963)</f>
        <v>*</v>
      </c>
      <c r="U2960" s="193" t="str">
        <f ca="1">_xlfn.XLOOKUP(G2960&amp;$U$2,BS_CONTROLE[CHAVE],BS_CONTROLE[Quantidade_11],"-")</f>
        <v>-</v>
      </c>
      <c r="V2960" s="193" t="str">
        <f ca="1">_xlfn.XLOOKUP(G2960&amp;$V$2,BS_CONTROLE[CHAVE],BS_CONTROLE[Quantidade_11],"-")</f>
        <v>-</v>
      </c>
      <c r="W2960" s="193" t="str">
        <f ca="1">_xlfn.XLOOKUP(G2960&amp;$W$2,BS_CONTROLE[CHAVE],BS_CONTROLE[Quantidade_11],"-")</f>
        <v>-</v>
      </c>
    </row>
    <row r="2961" spans="1:23" hidden="1">
      <c r="A2961" s="206" t="str">
        <f>IF(SP_NORTE!Y2964="","*",SP_NORTE!Y2964)</f>
        <v>*</v>
      </c>
      <c r="B2961" s="206" t="str">
        <f>IF(SP_NORTE!X2964="","*",SP_NORTE!X2964)</f>
        <v>*</v>
      </c>
      <c r="C2961" s="206" t="str">
        <f>IF(SP_NORTE!Z2964="","*",SP_NORTE!Z2964)</f>
        <v>*</v>
      </c>
      <c r="D2961" s="195" t="str">
        <f>IF(SP_NORTE!S2964="","*",SP_NORTE!S2964)</f>
        <v>*</v>
      </c>
      <c r="E2961" s="195" t="str">
        <f>IF(SP_NORTE!T2964="","*",SP_NORTE!T2964)</f>
        <v>*</v>
      </c>
      <c r="F2961" s="205" t="str">
        <f>IF(SP_NORTE!B2964="","*",SP_NORTE!B2964)</f>
        <v>*</v>
      </c>
      <c r="G2961" s="205" t="str">
        <f>IF(SP_NORTE!D2964="","*",SP_NORTE!D2964)</f>
        <v>*</v>
      </c>
      <c r="H2961" s="205" t="str">
        <f>IF(SP_NORTE!F2964="","*",SP_NORTE!F2964)</f>
        <v>*</v>
      </c>
      <c r="I2961" s="205" t="str">
        <f>IF(SP_NORTE!H2964="","*",SP_NORTE!H2964)</f>
        <v>*</v>
      </c>
      <c r="J2961" s="205" t="str">
        <f>IF(SP_NORTE!I2964="","*",SP_NORTE!I2964)</f>
        <v>*</v>
      </c>
      <c r="K2961" s="195" t="str">
        <f>IF(SP_NORTE!M2964="","*",SP_NORTE!M2964)</f>
        <v>*</v>
      </c>
      <c r="L2961" s="195" t="str">
        <f>IF(SP_NORTE!N2964="","*",SP_NORTE!N2964)</f>
        <v>*</v>
      </c>
      <c r="M2961" s="196" t="str">
        <f>IF(SP_NORTE!J2964="","*",SP_NORTE!J2964)</f>
        <v>*</v>
      </c>
      <c r="N2961" s="204" t="str">
        <f>IF(SP_NORTE!K2964="","*",SP_NORTE!K2964)</f>
        <v>*</v>
      </c>
      <c r="O2961" s="204" t="str">
        <f>IF(SP_NORTE!L2964="","*",SP_NORTE!L2964)</f>
        <v>*</v>
      </c>
      <c r="P2961" s="203" t="str">
        <f>IF(SP_NORTE!O2964="","*",SP_NORTE!O2964)</f>
        <v>*</v>
      </c>
      <c r="Q2961" s="203" t="str">
        <f>IF(SP_NORTE!P2964="","*",SP_NORTE!P2964)</f>
        <v>*</v>
      </c>
      <c r="R2961" s="205" t="str">
        <f>IF(SP_NORTE!Q2964="","*",CONCATENATE(SP_NORTE!Q2964," ",SP_NORTE!R2964))</f>
        <v>*</v>
      </c>
      <c r="S2961" s="205" t="str">
        <f>IF(SP_NORTE!V2964="","*",SP_NORTE!V2964)</f>
        <v>*</v>
      </c>
      <c r="T2961" s="205" t="str">
        <f>IF(SP_NORTE!W2964="","*",SP_NORTE!W2964)</f>
        <v>*</v>
      </c>
      <c r="U2961" s="193" t="str">
        <f ca="1">_xlfn.XLOOKUP(G2961&amp;$U$2,BS_CONTROLE[CHAVE],BS_CONTROLE[Quantidade_11],"-")</f>
        <v>-</v>
      </c>
      <c r="V2961" s="193" t="str">
        <f ca="1">_xlfn.XLOOKUP(G2961&amp;$V$2,BS_CONTROLE[CHAVE],BS_CONTROLE[Quantidade_11],"-")</f>
        <v>-</v>
      </c>
      <c r="W2961" s="193" t="str">
        <f ca="1">_xlfn.XLOOKUP(G2961&amp;$W$2,BS_CONTROLE[CHAVE],BS_CONTROLE[Quantidade_11],"-")</f>
        <v>-</v>
      </c>
    </row>
    <row r="2962" spans="1:23" hidden="1">
      <c r="A2962" s="206" t="str">
        <f>IF(SP_NORTE!Y2965="","*",SP_NORTE!Y2965)</f>
        <v>*</v>
      </c>
      <c r="B2962" s="206" t="str">
        <f>IF(SP_NORTE!X2965="","*",SP_NORTE!X2965)</f>
        <v>*</v>
      </c>
      <c r="C2962" s="206" t="str">
        <f>IF(SP_NORTE!Z2965="","*",SP_NORTE!Z2965)</f>
        <v>*</v>
      </c>
      <c r="D2962" s="195" t="str">
        <f>IF(SP_NORTE!S2965="","*",SP_NORTE!S2965)</f>
        <v>*</v>
      </c>
      <c r="E2962" s="195" t="str">
        <f>IF(SP_NORTE!T2965="","*",SP_NORTE!T2965)</f>
        <v>*</v>
      </c>
      <c r="F2962" s="205" t="str">
        <f>IF(SP_NORTE!B2965="","*",SP_NORTE!B2965)</f>
        <v>*</v>
      </c>
      <c r="G2962" s="205" t="str">
        <f>IF(SP_NORTE!D2965="","*",SP_NORTE!D2965)</f>
        <v>*</v>
      </c>
      <c r="H2962" s="205" t="str">
        <f>IF(SP_NORTE!F2965="","*",SP_NORTE!F2965)</f>
        <v>*</v>
      </c>
      <c r="I2962" s="205" t="str">
        <f>IF(SP_NORTE!H2965="","*",SP_NORTE!H2965)</f>
        <v>*</v>
      </c>
      <c r="J2962" s="205" t="str">
        <f>IF(SP_NORTE!I2965="","*",SP_NORTE!I2965)</f>
        <v>*</v>
      </c>
      <c r="K2962" s="195" t="str">
        <f>IF(SP_NORTE!M2965="","*",SP_NORTE!M2965)</f>
        <v>*</v>
      </c>
      <c r="L2962" s="195" t="str">
        <f>IF(SP_NORTE!N2965="","*",SP_NORTE!N2965)</f>
        <v>*</v>
      </c>
      <c r="M2962" s="196" t="str">
        <f>IF(SP_NORTE!J2965="","*",SP_NORTE!J2965)</f>
        <v>*</v>
      </c>
      <c r="N2962" s="204" t="str">
        <f>IF(SP_NORTE!K2965="","*",SP_NORTE!K2965)</f>
        <v>*</v>
      </c>
      <c r="O2962" s="204" t="str">
        <f>IF(SP_NORTE!L2965="","*",SP_NORTE!L2965)</f>
        <v>*</v>
      </c>
      <c r="P2962" s="203" t="str">
        <f>IF(SP_NORTE!O2965="","*",SP_NORTE!O2965)</f>
        <v>*</v>
      </c>
      <c r="Q2962" s="203" t="str">
        <f>IF(SP_NORTE!P2965="","*",SP_NORTE!P2965)</f>
        <v>*</v>
      </c>
      <c r="R2962" s="205" t="str">
        <f>IF(SP_NORTE!Q2965="","*",CONCATENATE(SP_NORTE!Q2965," ",SP_NORTE!R2965))</f>
        <v>*</v>
      </c>
      <c r="S2962" s="205" t="str">
        <f>IF(SP_NORTE!V2965="","*",SP_NORTE!V2965)</f>
        <v>*</v>
      </c>
      <c r="T2962" s="205" t="str">
        <f>IF(SP_NORTE!W2965="","*",SP_NORTE!W2965)</f>
        <v>*</v>
      </c>
      <c r="U2962" s="193" t="str">
        <f ca="1">_xlfn.XLOOKUP(G2962&amp;$U$2,BS_CONTROLE[CHAVE],BS_CONTROLE[Quantidade_11],"-")</f>
        <v>-</v>
      </c>
      <c r="V2962" s="193" t="str">
        <f ca="1">_xlfn.XLOOKUP(G2962&amp;$V$2,BS_CONTROLE[CHAVE],BS_CONTROLE[Quantidade_11],"-")</f>
        <v>-</v>
      </c>
      <c r="W2962" s="193" t="str">
        <f ca="1">_xlfn.XLOOKUP(G2962&amp;$W$2,BS_CONTROLE[CHAVE],BS_CONTROLE[Quantidade_11],"-")</f>
        <v>-</v>
      </c>
    </row>
    <row r="2963" spans="1:23" hidden="1">
      <c r="A2963" s="206" t="str">
        <f>IF(SP_NORTE!Y2966="","*",SP_NORTE!Y2966)</f>
        <v>*</v>
      </c>
      <c r="B2963" s="206" t="str">
        <f>IF(SP_NORTE!X2966="","*",SP_NORTE!X2966)</f>
        <v>*</v>
      </c>
      <c r="C2963" s="206" t="str">
        <f>IF(SP_NORTE!Z2966="","*",SP_NORTE!Z2966)</f>
        <v>*</v>
      </c>
      <c r="D2963" s="195" t="str">
        <f>IF(SP_NORTE!S2966="","*",SP_NORTE!S2966)</f>
        <v>*</v>
      </c>
      <c r="E2963" s="195" t="str">
        <f>IF(SP_NORTE!T2966="","*",SP_NORTE!T2966)</f>
        <v>*</v>
      </c>
      <c r="F2963" s="205" t="str">
        <f>IF(SP_NORTE!B2966="","*",SP_NORTE!B2966)</f>
        <v>*</v>
      </c>
      <c r="G2963" s="205" t="str">
        <f>IF(SP_NORTE!D2966="","*",SP_NORTE!D2966)</f>
        <v>*</v>
      </c>
      <c r="H2963" s="205" t="str">
        <f>IF(SP_NORTE!F2966="","*",SP_NORTE!F2966)</f>
        <v>*</v>
      </c>
      <c r="I2963" s="205" t="str">
        <f>IF(SP_NORTE!H2966="","*",SP_NORTE!H2966)</f>
        <v>*</v>
      </c>
      <c r="J2963" s="205" t="str">
        <f>IF(SP_NORTE!I2966="","*",SP_NORTE!I2966)</f>
        <v>*</v>
      </c>
      <c r="K2963" s="195" t="str">
        <f>IF(SP_NORTE!M2966="","*",SP_NORTE!M2966)</f>
        <v>*</v>
      </c>
      <c r="L2963" s="195" t="str">
        <f>IF(SP_NORTE!N2966="","*",SP_NORTE!N2966)</f>
        <v>*</v>
      </c>
      <c r="M2963" s="196" t="str">
        <f>IF(SP_NORTE!J2966="","*",SP_NORTE!J2966)</f>
        <v>*</v>
      </c>
      <c r="N2963" s="204" t="str">
        <f>IF(SP_NORTE!K2966="","*",SP_NORTE!K2966)</f>
        <v>*</v>
      </c>
      <c r="O2963" s="204" t="str">
        <f>IF(SP_NORTE!L2966="","*",SP_NORTE!L2966)</f>
        <v>*</v>
      </c>
      <c r="P2963" s="203" t="str">
        <f>IF(SP_NORTE!O2966="","*",SP_NORTE!O2966)</f>
        <v>*</v>
      </c>
      <c r="Q2963" s="203" t="str">
        <f>IF(SP_NORTE!P2966="","*",SP_NORTE!P2966)</f>
        <v>*</v>
      </c>
      <c r="R2963" s="205" t="str">
        <f>IF(SP_NORTE!Q2966="","*",CONCATENATE(SP_NORTE!Q2966," ",SP_NORTE!R2966))</f>
        <v>*</v>
      </c>
      <c r="S2963" s="205" t="str">
        <f>IF(SP_NORTE!V2966="","*",SP_NORTE!V2966)</f>
        <v>*</v>
      </c>
      <c r="T2963" s="205" t="str">
        <f>IF(SP_NORTE!W2966="","*",SP_NORTE!W2966)</f>
        <v>*</v>
      </c>
      <c r="U2963" s="193" t="str">
        <f ca="1">_xlfn.XLOOKUP(G2963&amp;$U$2,BS_CONTROLE[CHAVE],BS_CONTROLE[Quantidade_11],"-")</f>
        <v>-</v>
      </c>
      <c r="V2963" s="193" t="str">
        <f ca="1">_xlfn.XLOOKUP(G2963&amp;$V$2,BS_CONTROLE[CHAVE],BS_CONTROLE[Quantidade_11],"-")</f>
        <v>-</v>
      </c>
      <c r="W2963" s="193" t="str">
        <f ca="1">_xlfn.XLOOKUP(G2963&amp;$W$2,BS_CONTROLE[CHAVE],BS_CONTROLE[Quantidade_11],"-")</f>
        <v>-</v>
      </c>
    </row>
    <row r="2964" spans="1:23" hidden="1">
      <c r="A2964" s="206" t="str">
        <f>IF(SP_NORTE!Y2967="","*",SP_NORTE!Y2967)</f>
        <v>*</v>
      </c>
      <c r="B2964" s="206" t="str">
        <f>IF(SP_NORTE!X2967="","*",SP_NORTE!X2967)</f>
        <v>*</v>
      </c>
      <c r="C2964" s="206" t="str">
        <f>IF(SP_NORTE!Z2967="","*",SP_NORTE!Z2967)</f>
        <v>*</v>
      </c>
      <c r="D2964" s="195" t="str">
        <f>IF(SP_NORTE!S2967="","*",SP_NORTE!S2967)</f>
        <v>*</v>
      </c>
      <c r="E2964" s="195" t="str">
        <f>IF(SP_NORTE!T2967="","*",SP_NORTE!T2967)</f>
        <v>*</v>
      </c>
      <c r="F2964" s="205" t="str">
        <f>IF(SP_NORTE!B2967="","*",SP_NORTE!B2967)</f>
        <v>*</v>
      </c>
      <c r="G2964" s="205" t="str">
        <f>IF(SP_NORTE!D2967="","*",SP_NORTE!D2967)</f>
        <v>*</v>
      </c>
      <c r="H2964" s="205" t="str">
        <f>IF(SP_NORTE!F2967="","*",SP_NORTE!F2967)</f>
        <v>*</v>
      </c>
      <c r="I2964" s="205" t="str">
        <f>IF(SP_NORTE!H2967="","*",SP_NORTE!H2967)</f>
        <v>*</v>
      </c>
      <c r="J2964" s="205" t="str">
        <f>IF(SP_NORTE!I2967="","*",SP_NORTE!I2967)</f>
        <v>*</v>
      </c>
      <c r="K2964" s="195" t="str">
        <f>IF(SP_NORTE!M2967="","*",SP_NORTE!M2967)</f>
        <v>*</v>
      </c>
      <c r="L2964" s="195" t="str">
        <f>IF(SP_NORTE!N2967="","*",SP_NORTE!N2967)</f>
        <v>*</v>
      </c>
      <c r="M2964" s="196" t="str">
        <f>IF(SP_NORTE!J2967="","*",SP_NORTE!J2967)</f>
        <v>*</v>
      </c>
      <c r="N2964" s="204" t="str">
        <f>IF(SP_NORTE!K2967="","*",SP_NORTE!K2967)</f>
        <v>*</v>
      </c>
      <c r="O2964" s="204" t="str">
        <f>IF(SP_NORTE!L2967="","*",SP_NORTE!L2967)</f>
        <v>*</v>
      </c>
      <c r="P2964" s="203" t="str">
        <f>IF(SP_NORTE!O2967="","*",SP_NORTE!O2967)</f>
        <v>*</v>
      </c>
      <c r="Q2964" s="203" t="str">
        <f>IF(SP_NORTE!P2967="","*",SP_NORTE!P2967)</f>
        <v>*</v>
      </c>
      <c r="R2964" s="205" t="str">
        <f>IF(SP_NORTE!Q2967="","*",CONCATENATE(SP_NORTE!Q2967," ",SP_NORTE!R2967))</f>
        <v>*</v>
      </c>
      <c r="S2964" s="205" t="str">
        <f>IF(SP_NORTE!V2967="","*",SP_NORTE!V2967)</f>
        <v>*</v>
      </c>
      <c r="T2964" s="205" t="str">
        <f>IF(SP_NORTE!W2967="","*",SP_NORTE!W2967)</f>
        <v>*</v>
      </c>
      <c r="U2964" s="193" t="str">
        <f ca="1">_xlfn.XLOOKUP(G2964&amp;$U$2,BS_CONTROLE[CHAVE],BS_CONTROLE[Quantidade_11],"-")</f>
        <v>-</v>
      </c>
      <c r="V2964" s="193" t="str">
        <f ca="1">_xlfn.XLOOKUP(G2964&amp;$V$2,BS_CONTROLE[CHAVE],BS_CONTROLE[Quantidade_11],"-")</f>
        <v>-</v>
      </c>
      <c r="W2964" s="193" t="str">
        <f ca="1">_xlfn.XLOOKUP(G2964&amp;$W$2,BS_CONTROLE[CHAVE],BS_CONTROLE[Quantidade_11],"-")</f>
        <v>-</v>
      </c>
    </row>
    <row r="2965" spans="1:23" hidden="1">
      <c r="A2965" s="206" t="str">
        <f>IF(SP_NORTE!Y2968="","*",SP_NORTE!Y2968)</f>
        <v>*</v>
      </c>
      <c r="B2965" s="206" t="str">
        <f>IF(SP_NORTE!X2968="","*",SP_NORTE!X2968)</f>
        <v>*</v>
      </c>
      <c r="C2965" s="206" t="str">
        <f>IF(SP_NORTE!Z2968="","*",SP_NORTE!Z2968)</f>
        <v>*</v>
      </c>
      <c r="D2965" s="195" t="str">
        <f>IF(SP_NORTE!S2968="","*",SP_NORTE!S2968)</f>
        <v>*</v>
      </c>
      <c r="E2965" s="195" t="str">
        <f>IF(SP_NORTE!T2968="","*",SP_NORTE!T2968)</f>
        <v>*</v>
      </c>
      <c r="F2965" s="205" t="str">
        <f>IF(SP_NORTE!B2968="","*",SP_NORTE!B2968)</f>
        <v>*</v>
      </c>
      <c r="G2965" s="205" t="str">
        <f>IF(SP_NORTE!D2968="","*",SP_NORTE!D2968)</f>
        <v>*</v>
      </c>
      <c r="H2965" s="205" t="str">
        <f>IF(SP_NORTE!F2968="","*",SP_NORTE!F2968)</f>
        <v>*</v>
      </c>
      <c r="I2965" s="205" t="str">
        <f>IF(SP_NORTE!H2968="","*",SP_NORTE!H2968)</f>
        <v>*</v>
      </c>
      <c r="J2965" s="205" t="str">
        <f>IF(SP_NORTE!I2968="","*",SP_NORTE!I2968)</f>
        <v>*</v>
      </c>
      <c r="K2965" s="195" t="str">
        <f>IF(SP_NORTE!M2968="","*",SP_NORTE!M2968)</f>
        <v>*</v>
      </c>
      <c r="L2965" s="195" t="str">
        <f>IF(SP_NORTE!N2968="","*",SP_NORTE!N2968)</f>
        <v>*</v>
      </c>
      <c r="M2965" s="196" t="str">
        <f>IF(SP_NORTE!J2968="","*",SP_NORTE!J2968)</f>
        <v>*</v>
      </c>
      <c r="N2965" s="204" t="str">
        <f>IF(SP_NORTE!K2968="","*",SP_NORTE!K2968)</f>
        <v>*</v>
      </c>
      <c r="O2965" s="204" t="str">
        <f>IF(SP_NORTE!L2968="","*",SP_NORTE!L2968)</f>
        <v>*</v>
      </c>
      <c r="P2965" s="203" t="str">
        <f>IF(SP_NORTE!O2968="","*",SP_NORTE!O2968)</f>
        <v>*</v>
      </c>
      <c r="Q2965" s="203" t="str">
        <f>IF(SP_NORTE!P2968="","*",SP_NORTE!P2968)</f>
        <v>*</v>
      </c>
      <c r="R2965" s="205" t="str">
        <f>IF(SP_NORTE!Q2968="","*",CONCATENATE(SP_NORTE!Q2968," ",SP_NORTE!R2968))</f>
        <v>*</v>
      </c>
      <c r="S2965" s="205" t="str">
        <f>IF(SP_NORTE!V2968="","*",SP_NORTE!V2968)</f>
        <v>*</v>
      </c>
      <c r="T2965" s="205" t="str">
        <f>IF(SP_NORTE!W2968="","*",SP_NORTE!W2968)</f>
        <v>*</v>
      </c>
      <c r="U2965" s="193" t="str">
        <f ca="1">_xlfn.XLOOKUP(G2965&amp;$U$2,BS_CONTROLE[CHAVE],BS_CONTROLE[Quantidade_11],"-")</f>
        <v>-</v>
      </c>
      <c r="V2965" s="193" t="str">
        <f ca="1">_xlfn.XLOOKUP(G2965&amp;$V$2,BS_CONTROLE[CHAVE],BS_CONTROLE[Quantidade_11],"-")</f>
        <v>-</v>
      </c>
      <c r="W2965" s="193" t="str">
        <f ca="1">_xlfn.XLOOKUP(G2965&amp;$W$2,BS_CONTROLE[CHAVE],BS_CONTROLE[Quantidade_11],"-")</f>
        <v>-</v>
      </c>
    </row>
    <row r="2966" spans="1:23" hidden="1">
      <c r="A2966" s="206" t="str">
        <f>IF(SP_NORTE!Y2969="","*",SP_NORTE!Y2969)</f>
        <v>*</v>
      </c>
      <c r="B2966" s="206" t="str">
        <f>IF(SP_NORTE!X2969="","*",SP_NORTE!X2969)</f>
        <v>*</v>
      </c>
      <c r="C2966" s="206" t="str">
        <f>IF(SP_NORTE!Z2969="","*",SP_NORTE!Z2969)</f>
        <v>*</v>
      </c>
      <c r="D2966" s="195" t="str">
        <f>IF(SP_NORTE!S2969="","*",SP_NORTE!S2969)</f>
        <v>*</v>
      </c>
      <c r="E2966" s="195" t="str">
        <f>IF(SP_NORTE!T2969="","*",SP_NORTE!T2969)</f>
        <v>*</v>
      </c>
      <c r="F2966" s="205" t="str">
        <f>IF(SP_NORTE!B2969="","*",SP_NORTE!B2969)</f>
        <v>*</v>
      </c>
      <c r="G2966" s="205" t="str">
        <f>IF(SP_NORTE!D2969="","*",SP_NORTE!D2969)</f>
        <v>*</v>
      </c>
      <c r="H2966" s="205" t="str">
        <f>IF(SP_NORTE!F2969="","*",SP_NORTE!F2969)</f>
        <v>*</v>
      </c>
      <c r="I2966" s="205" t="str">
        <f>IF(SP_NORTE!H2969="","*",SP_NORTE!H2969)</f>
        <v>*</v>
      </c>
      <c r="J2966" s="205" t="str">
        <f>IF(SP_NORTE!I2969="","*",SP_NORTE!I2969)</f>
        <v>*</v>
      </c>
      <c r="K2966" s="195" t="str">
        <f>IF(SP_NORTE!M2969="","*",SP_NORTE!M2969)</f>
        <v>*</v>
      </c>
      <c r="L2966" s="195" t="str">
        <f>IF(SP_NORTE!N2969="","*",SP_NORTE!N2969)</f>
        <v>*</v>
      </c>
      <c r="M2966" s="196" t="str">
        <f>IF(SP_NORTE!J2969="","*",SP_NORTE!J2969)</f>
        <v>*</v>
      </c>
      <c r="N2966" s="204" t="str">
        <f>IF(SP_NORTE!K2969="","*",SP_NORTE!K2969)</f>
        <v>*</v>
      </c>
      <c r="O2966" s="204" t="str">
        <f>IF(SP_NORTE!L2969="","*",SP_NORTE!L2969)</f>
        <v>*</v>
      </c>
      <c r="P2966" s="203" t="str">
        <f>IF(SP_NORTE!O2969="","*",SP_NORTE!O2969)</f>
        <v>*</v>
      </c>
      <c r="Q2966" s="203" t="str">
        <f>IF(SP_NORTE!P2969="","*",SP_NORTE!P2969)</f>
        <v>*</v>
      </c>
      <c r="R2966" s="205" t="str">
        <f>IF(SP_NORTE!Q2969="","*",CONCATENATE(SP_NORTE!Q2969," ",SP_NORTE!R2969))</f>
        <v>*</v>
      </c>
      <c r="S2966" s="205" t="str">
        <f>IF(SP_NORTE!V2969="","*",SP_NORTE!V2969)</f>
        <v>*</v>
      </c>
      <c r="T2966" s="205" t="str">
        <f>IF(SP_NORTE!W2969="","*",SP_NORTE!W2969)</f>
        <v>*</v>
      </c>
      <c r="U2966" s="193" t="str">
        <f ca="1">_xlfn.XLOOKUP(G2966&amp;$U$2,BS_CONTROLE[CHAVE],BS_CONTROLE[Quantidade_11],"-")</f>
        <v>-</v>
      </c>
      <c r="V2966" s="193" t="str">
        <f ca="1">_xlfn.XLOOKUP(G2966&amp;$V$2,BS_CONTROLE[CHAVE],BS_CONTROLE[Quantidade_11],"-")</f>
        <v>-</v>
      </c>
      <c r="W2966" s="193" t="str">
        <f ca="1">_xlfn.XLOOKUP(G2966&amp;$W$2,BS_CONTROLE[CHAVE],BS_CONTROLE[Quantidade_11],"-")</f>
        <v>-</v>
      </c>
    </row>
    <row r="2967" spans="1:23" hidden="1">
      <c r="A2967" s="206" t="str">
        <f>IF(SP_NORTE!Y2970="","*",SP_NORTE!Y2970)</f>
        <v>*</v>
      </c>
      <c r="B2967" s="206" t="str">
        <f>IF(SP_NORTE!X2970="","*",SP_NORTE!X2970)</f>
        <v>*</v>
      </c>
      <c r="C2967" s="206" t="str">
        <f>IF(SP_NORTE!Z2970="","*",SP_NORTE!Z2970)</f>
        <v>*</v>
      </c>
      <c r="D2967" s="195" t="str">
        <f>IF(SP_NORTE!S2970="","*",SP_NORTE!S2970)</f>
        <v>*</v>
      </c>
      <c r="E2967" s="195" t="str">
        <f>IF(SP_NORTE!T2970="","*",SP_NORTE!T2970)</f>
        <v>*</v>
      </c>
      <c r="F2967" s="205" t="str">
        <f>IF(SP_NORTE!B2970="","*",SP_NORTE!B2970)</f>
        <v>*</v>
      </c>
      <c r="G2967" s="205" t="str">
        <f>IF(SP_NORTE!D2970="","*",SP_NORTE!D2970)</f>
        <v>*</v>
      </c>
      <c r="H2967" s="205" t="str">
        <f>IF(SP_NORTE!F2970="","*",SP_NORTE!F2970)</f>
        <v>*</v>
      </c>
      <c r="I2967" s="205" t="str">
        <f>IF(SP_NORTE!H2970="","*",SP_NORTE!H2970)</f>
        <v>*</v>
      </c>
      <c r="J2967" s="205" t="str">
        <f>IF(SP_NORTE!I2970="","*",SP_NORTE!I2970)</f>
        <v>*</v>
      </c>
      <c r="K2967" s="195" t="str">
        <f>IF(SP_NORTE!M2970="","*",SP_NORTE!M2970)</f>
        <v>*</v>
      </c>
      <c r="L2967" s="195" t="str">
        <f>IF(SP_NORTE!N2970="","*",SP_NORTE!N2970)</f>
        <v>*</v>
      </c>
      <c r="M2967" s="196" t="str">
        <f>IF(SP_NORTE!J2970="","*",SP_NORTE!J2970)</f>
        <v>*</v>
      </c>
      <c r="N2967" s="204" t="str">
        <f>IF(SP_NORTE!K2970="","*",SP_NORTE!K2970)</f>
        <v>*</v>
      </c>
      <c r="O2967" s="204" t="str">
        <f>IF(SP_NORTE!L2970="","*",SP_NORTE!L2970)</f>
        <v>*</v>
      </c>
      <c r="P2967" s="203" t="str">
        <f>IF(SP_NORTE!O2970="","*",SP_NORTE!O2970)</f>
        <v>*</v>
      </c>
      <c r="Q2967" s="203" t="str">
        <f>IF(SP_NORTE!P2970="","*",SP_NORTE!P2970)</f>
        <v>*</v>
      </c>
      <c r="R2967" s="205" t="str">
        <f>IF(SP_NORTE!Q2970="","*",CONCATENATE(SP_NORTE!Q2970," ",SP_NORTE!R2970))</f>
        <v>*</v>
      </c>
      <c r="S2967" s="205" t="str">
        <f>IF(SP_NORTE!V2970="","*",SP_NORTE!V2970)</f>
        <v>*</v>
      </c>
      <c r="T2967" s="205" t="str">
        <f>IF(SP_NORTE!W2970="","*",SP_NORTE!W2970)</f>
        <v>*</v>
      </c>
      <c r="U2967" s="193" t="str">
        <f ca="1">_xlfn.XLOOKUP(G2967&amp;$U$2,BS_CONTROLE[CHAVE],BS_CONTROLE[Quantidade_11],"-")</f>
        <v>-</v>
      </c>
      <c r="V2967" s="193" t="str">
        <f ca="1">_xlfn.XLOOKUP(G2967&amp;$V$2,BS_CONTROLE[CHAVE],BS_CONTROLE[Quantidade_11],"-")</f>
        <v>-</v>
      </c>
      <c r="W2967" s="193" t="str">
        <f ca="1">_xlfn.XLOOKUP(G2967&amp;$W$2,BS_CONTROLE[CHAVE],BS_CONTROLE[Quantidade_11],"-")</f>
        <v>-</v>
      </c>
    </row>
    <row r="2968" spans="1:23" hidden="1">
      <c r="A2968" s="206" t="str">
        <f>IF(SP_NORTE!Y2971="","*",SP_NORTE!Y2971)</f>
        <v>*</v>
      </c>
      <c r="B2968" s="206" t="str">
        <f>IF(SP_NORTE!X2971="","*",SP_NORTE!X2971)</f>
        <v>*</v>
      </c>
      <c r="C2968" s="206" t="str">
        <f>IF(SP_NORTE!Z2971="","*",SP_NORTE!Z2971)</f>
        <v>*</v>
      </c>
      <c r="D2968" s="195" t="str">
        <f>IF(SP_NORTE!S2971="","*",SP_NORTE!S2971)</f>
        <v>*</v>
      </c>
      <c r="E2968" s="195" t="str">
        <f>IF(SP_NORTE!T2971="","*",SP_NORTE!T2971)</f>
        <v>*</v>
      </c>
      <c r="F2968" s="205" t="str">
        <f>IF(SP_NORTE!B2971="","*",SP_NORTE!B2971)</f>
        <v>*</v>
      </c>
      <c r="G2968" s="205" t="str">
        <f>IF(SP_NORTE!D2971="","*",SP_NORTE!D2971)</f>
        <v>*</v>
      </c>
      <c r="H2968" s="205" t="str">
        <f>IF(SP_NORTE!F2971="","*",SP_NORTE!F2971)</f>
        <v>*</v>
      </c>
      <c r="I2968" s="205" t="str">
        <f>IF(SP_NORTE!H2971="","*",SP_NORTE!H2971)</f>
        <v>*</v>
      </c>
      <c r="J2968" s="205" t="str">
        <f>IF(SP_NORTE!I2971="","*",SP_NORTE!I2971)</f>
        <v>*</v>
      </c>
      <c r="K2968" s="195" t="str">
        <f>IF(SP_NORTE!M2971="","*",SP_NORTE!M2971)</f>
        <v>*</v>
      </c>
      <c r="L2968" s="195" t="str">
        <f>IF(SP_NORTE!N2971="","*",SP_NORTE!N2971)</f>
        <v>*</v>
      </c>
      <c r="M2968" s="196" t="str">
        <f>IF(SP_NORTE!J2971="","*",SP_NORTE!J2971)</f>
        <v>*</v>
      </c>
      <c r="N2968" s="204" t="str">
        <f>IF(SP_NORTE!K2971="","*",SP_NORTE!K2971)</f>
        <v>*</v>
      </c>
      <c r="O2968" s="204" t="str">
        <f>IF(SP_NORTE!L2971="","*",SP_NORTE!L2971)</f>
        <v>*</v>
      </c>
      <c r="P2968" s="203" t="str">
        <f>IF(SP_NORTE!O2971="","*",SP_NORTE!O2971)</f>
        <v>*</v>
      </c>
      <c r="Q2968" s="203" t="str">
        <f>IF(SP_NORTE!P2971="","*",SP_NORTE!P2971)</f>
        <v>*</v>
      </c>
      <c r="R2968" s="205" t="str">
        <f>IF(SP_NORTE!Q2971="","*",CONCATENATE(SP_NORTE!Q2971," ",SP_NORTE!R2971))</f>
        <v>*</v>
      </c>
      <c r="S2968" s="205" t="str">
        <f>IF(SP_NORTE!V2971="","*",SP_NORTE!V2971)</f>
        <v>*</v>
      </c>
      <c r="T2968" s="205" t="str">
        <f>IF(SP_NORTE!W2971="","*",SP_NORTE!W2971)</f>
        <v>*</v>
      </c>
      <c r="U2968" s="193" t="str">
        <f ca="1">_xlfn.XLOOKUP(G2968&amp;$U$2,BS_CONTROLE[CHAVE],BS_CONTROLE[Quantidade_11],"-")</f>
        <v>-</v>
      </c>
      <c r="V2968" s="193" t="str">
        <f ca="1">_xlfn.XLOOKUP(G2968&amp;$V$2,BS_CONTROLE[CHAVE],BS_CONTROLE[Quantidade_11],"-")</f>
        <v>-</v>
      </c>
      <c r="W2968" s="193" t="str">
        <f ca="1">_xlfn.XLOOKUP(G2968&amp;$W$2,BS_CONTROLE[CHAVE],BS_CONTROLE[Quantidade_11],"-")</f>
        <v>-</v>
      </c>
    </row>
    <row r="2969" spans="1:23" hidden="1">
      <c r="A2969" s="206" t="str">
        <f>IF(SP_NORTE!Y2972="","*",SP_NORTE!Y2972)</f>
        <v>*</v>
      </c>
      <c r="B2969" s="206" t="str">
        <f>IF(SP_NORTE!X2972="","*",SP_NORTE!X2972)</f>
        <v>*</v>
      </c>
      <c r="C2969" s="206" t="str">
        <f>IF(SP_NORTE!Z2972="","*",SP_NORTE!Z2972)</f>
        <v>*</v>
      </c>
      <c r="D2969" s="195" t="str">
        <f>IF(SP_NORTE!S2972="","*",SP_NORTE!S2972)</f>
        <v>*</v>
      </c>
      <c r="E2969" s="195" t="str">
        <f>IF(SP_NORTE!T2972="","*",SP_NORTE!T2972)</f>
        <v>*</v>
      </c>
      <c r="F2969" s="205" t="str">
        <f>IF(SP_NORTE!B2972="","*",SP_NORTE!B2972)</f>
        <v>*</v>
      </c>
      <c r="G2969" s="205" t="str">
        <f>IF(SP_NORTE!D2972="","*",SP_NORTE!D2972)</f>
        <v>*</v>
      </c>
      <c r="H2969" s="205" t="str">
        <f>IF(SP_NORTE!F2972="","*",SP_NORTE!F2972)</f>
        <v>*</v>
      </c>
      <c r="I2969" s="205" t="str">
        <f>IF(SP_NORTE!H2972="","*",SP_NORTE!H2972)</f>
        <v>*</v>
      </c>
      <c r="J2969" s="205" t="str">
        <f>IF(SP_NORTE!I2972="","*",SP_NORTE!I2972)</f>
        <v>*</v>
      </c>
      <c r="K2969" s="195" t="str">
        <f>IF(SP_NORTE!M2972="","*",SP_NORTE!M2972)</f>
        <v>*</v>
      </c>
      <c r="L2969" s="195" t="str">
        <f>IF(SP_NORTE!N2972="","*",SP_NORTE!N2972)</f>
        <v>*</v>
      </c>
      <c r="M2969" s="196" t="str">
        <f>IF(SP_NORTE!J2972="","*",SP_NORTE!J2972)</f>
        <v>*</v>
      </c>
      <c r="N2969" s="204" t="str">
        <f>IF(SP_NORTE!K2972="","*",SP_NORTE!K2972)</f>
        <v>*</v>
      </c>
      <c r="O2969" s="204" t="str">
        <f>IF(SP_NORTE!L2972="","*",SP_NORTE!L2972)</f>
        <v>*</v>
      </c>
      <c r="P2969" s="203" t="str">
        <f>IF(SP_NORTE!O2972="","*",SP_NORTE!O2972)</f>
        <v>*</v>
      </c>
      <c r="Q2969" s="203" t="str">
        <f>IF(SP_NORTE!P2972="","*",SP_NORTE!P2972)</f>
        <v>*</v>
      </c>
      <c r="R2969" s="205" t="str">
        <f>IF(SP_NORTE!Q2972="","*",CONCATENATE(SP_NORTE!Q2972," ",SP_NORTE!R2972))</f>
        <v>*</v>
      </c>
      <c r="S2969" s="205" t="str">
        <f>IF(SP_NORTE!V2972="","*",SP_NORTE!V2972)</f>
        <v>*</v>
      </c>
      <c r="T2969" s="205" t="str">
        <f>IF(SP_NORTE!W2972="","*",SP_NORTE!W2972)</f>
        <v>*</v>
      </c>
      <c r="U2969" s="193" t="str">
        <f ca="1">_xlfn.XLOOKUP(G2969&amp;$U$2,BS_CONTROLE[CHAVE],BS_CONTROLE[Quantidade_11],"-")</f>
        <v>-</v>
      </c>
      <c r="V2969" s="193" t="str">
        <f ca="1">_xlfn.XLOOKUP(G2969&amp;$V$2,BS_CONTROLE[CHAVE],BS_CONTROLE[Quantidade_11],"-")</f>
        <v>-</v>
      </c>
      <c r="W2969" s="193" t="str">
        <f ca="1">_xlfn.XLOOKUP(G2969&amp;$W$2,BS_CONTROLE[CHAVE],BS_CONTROLE[Quantidade_11],"-")</f>
        <v>-</v>
      </c>
    </row>
    <row r="2970" spans="1:23" hidden="1">
      <c r="A2970" s="206" t="str">
        <f>IF(SP_NORTE!Y2973="","*",SP_NORTE!Y2973)</f>
        <v>*</v>
      </c>
      <c r="B2970" s="206" t="str">
        <f>IF(SP_NORTE!X2973="","*",SP_NORTE!X2973)</f>
        <v>*</v>
      </c>
      <c r="C2970" s="206" t="str">
        <f>IF(SP_NORTE!Z2973="","*",SP_NORTE!Z2973)</f>
        <v>*</v>
      </c>
      <c r="D2970" s="195" t="str">
        <f>IF(SP_NORTE!S2973="","*",SP_NORTE!S2973)</f>
        <v>*</v>
      </c>
      <c r="E2970" s="195" t="str">
        <f>IF(SP_NORTE!T2973="","*",SP_NORTE!T2973)</f>
        <v>*</v>
      </c>
      <c r="F2970" s="205" t="str">
        <f>IF(SP_NORTE!B2973="","*",SP_NORTE!B2973)</f>
        <v>*</v>
      </c>
      <c r="G2970" s="205" t="str">
        <f>IF(SP_NORTE!D2973="","*",SP_NORTE!D2973)</f>
        <v>*</v>
      </c>
      <c r="H2970" s="205" t="str">
        <f>IF(SP_NORTE!F2973="","*",SP_NORTE!F2973)</f>
        <v>*</v>
      </c>
      <c r="I2970" s="205" t="str">
        <f>IF(SP_NORTE!H2973="","*",SP_NORTE!H2973)</f>
        <v>*</v>
      </c>
      <c r="J2970" s="205" t="str">
        <f>IF(SP_NORTE!I2973="","*",SP_NORTE!I2973)</f>
        <v>*</v>
      </c>
      <c r="K2970" s="195" t="str">
        <f>IF(SP_NORTE!M2973="","*",SP_NORTE!M2973)</f>
        <v>*</v>
      </c>
      <c r="L2970" s="195" t="str">
        <f>IF(SP_NORTE!N2973="","*",SP_NORTE!N2973)</f>
        <v>*</v>
      </c>
      <c r="M2970" s="196" t="str">
        <f>IF(SP_NORTE!J2973="","*",SP_NORTE!J2973)</f>
        <v>*</v>
      </c>
      <c r="N2970" s="204" t="str">
        <f>IF(SP_NORTE!K2973="","*",SP_NORTE!K2973)</f>
        <v>*</v>
      </c>
      <c r="O2970" s="204" t="str">
        <f>IF(SP_NORTE!L2973="","*",SP_NORTE!L2973)</f>
        <v>*</v>
      </c>
      <c r="P2970" s="203" t="str">
        <f>IF(SP_NORTE!O2973="","*",SP_NORTE!O2973)</f>
        <v>*</v>
      </c>
      <c r="Q2970" s="203" t="str">
        <f>IF(SP_NORTE!P2973="","*",SP_NORTE!P2973)</f>
        <v>*</v>
      </c>
      <c r="R2970" s="205" t="str">
        <f>IF(SP_NORTE!Q2973="","*",CONCATENATE(SP_NORTE!Q2973," ",SP_NORTE!R2973))</f>
        <v>*</v>
      </c>
      <c r="S2970" s="205" t="str">
        <f>IF(SP_NORTE!V2973="","*",SP_NORTE!V2973)</f>
        <v>*</v>
      </c>
      <c r="T2970" s="205" t="str">
        <f>IF(SP_NORTE!W2973="","*",SP_NORTE!W2973)</f>
        <v>*</v>
      </c>
      <c r="U2970" s="193" t="str">
        <f ca="1">_xlfn.XLOOKUP(G2970&amp;$U$2,BS_CONTROLE[CHAVE],BS_CONTROLE[Quantidade_11],"-")</f>
        <v>-</v>
      </c>
      <c r="V2970" s="193" t="str">
        <f ca="1">_xlfn.XLOOKUP(G2970&amp;$V$2,BS_CONTROLE[CHAVE],BS_CONTROLE[Quantidade_11],"-")</f>
        <v>-</v>
      </c>
      <c r="W2970" s="193" t="str">
        <f ca="1">_xlfn.XLOOKUP(G2970&amp;$W$2,BS_CONTROLE[CHAVE],BS_CONTROLE[Quantidade_11],"-")</f>
        <v>-</v>
      </c>
    </row>
    <row r="2971" spans="1:23" hidden="1">
      <c r="A2971" s="206" t="str">
        <f>IF(SP_NORTE!Y2974="","*",SP_NORTE!Y2974)</f>
        <v>*</v>
      </c>
      <c r="B2971" s="206" t="str">
        <f>IF(SP_NORTE!X2974="","*",SP_NORTE!X2974)</f>
        <v>*</v>
      </c>
      <c r="C2971" s="206" t="str">
        <f>IF(SP_NORTE!Z2974="","*",SP_NORTE!Z2974)</f>
        <v>*</v>
      </c>
      <c r="D2971" s="195" t="str">
        <f>IF(SP_NORTE!S2974="","*",SP_NORTE!S2974)</f>
        <v>*</v>
      </c>
      <c r="E2971" s="195" t="str">
        <f>IF(SP_NORTE!T2974="","*",SP_NORTE!T2974)</f>
        <v>*</v>
      </c>
      <c r="F2971" s="205" t="str">
        <f>IF(SP_NORTE!B2974="","*",SP_NORTE!B2974)</f>
        <v>*</v>
      </c>
      <c r="G2971" s="205" t="str">
        <f>IF(SP_NORTE!D2974="","*",SP_NORTE!D2974)</f>
        <v>*</v>
      </c>
      <c r="H2971" s="205" t="str">
        <f>IF(SP_NORTE!F2974="","*",SP_NORTE!F2974)</f>
        <v>*</v>
      </c>
      <c r="I2971" s="205" t="str">
        <f>IF(SP_NORTE!H2974="","*",SP_NORTE!H2974)</f>
        <v>*</v>
      </c>
      <c r="J2971" s="205" t="str">
        <f>IF(SP_NORTE!I2974="","*",SP_NORTE!I2974)</f>
        <v>*</v>
      </c>
      <c r="K2971" s="195" t="str">
        <f>IF(SP_NORTE!M2974="","*",SP_NORTE!M2974)</f>
        <v>*</v>
      </c>
      <c r="L2971" s="195" t="str">
        <f>IF(SP_NORTE!N2974="","*",SP_NORTE!N2974)</f>
        <v>*</v>
      </c>
      <c r="M2971" s="196" t="str">
        <f>IF(SP_NORTE!J2974="","*",SP_NORTE!J2974)</f>
        <v>*</v>
      </c>
      <c r="N2971" s="204" t="str">
        <f>IF(SP_NORTE!K2974="","*",SP_NORTE!K2974)</f>
        <v>*</v>
      </c>
      <c r="O2971" s="204" t="str">
        <f>IF(SP_NORTE!L2974="","*",SP_NORTE!L2974)</f>
        <v>*</v>
      </c>
      <c r="P2971" s="203" t="str">
        <f>IF(SP_NORTE!O2974="","*",SP_NORTE!O2974)</f>
        <v>*</v>
      </c>
      <c r="Q2971" s="203" t="str">
        <f>IF(SP_NORTE!P2974="","*",SP_NORTE!P2974)</f>
        <v>*</v>
      </c>
      <c r="R2971" s="205" t="str">
        <f>IF(SP_NORTE!Q2974="","*",CONCATENATE(SP_NORTE!Q2974," ",SP_NORTE!R2974))</f>
        <v>*</v>
      </c>
      <c r="S2971" s="205" t="str">
        <f>IF(SP_NORTE!V2974="","*",SP_NORTE!V2974)</f>
        <v>*</v>
      </c>
      <c r="T2971" s="205" t="str">
        <f>IF(SP_NORTE!W2974="","*",SP_NORTE!W2974)</f>
        <v>*</v>
      </c>
      <c r="U2971" s="193" t="str">
        <f ca="1">_xlfn.XLOOKUP(G2971&amp;$U$2,BS_CONTROLE[CHAVE],BS_CONTROLE[Quantidade_11],"-")</f>
        <v>-</v>
      </c>
      <c r="V2971" s="193" t="str">
        <f ca="1">_xlfn.XLOOKUP(G2971&amp;$V$2,BS_CONTROLE[CHAVE],BS_CONTROLE[Quantidade_11],"-")</f>
        <v>-</v>
      </c>
      <c r="W2971" s="193" t="str">
        <f ca="1">_xlfn.XLOOKUP(G2971&amp;$W$2,BS_CONTROLE[CHAVE],BS_CONTROLE[Quantidade_11],"-")</f>
        <v>-</v>
      </c>
    </row>
    <row r="2972" spans="1:23" hidden="1">
      <c r="A2972" s="206" t="str">
        <f>IF(SP_NORTE!Y2975="","*",SP_NORTE!Y2975)</f>
        <v>*</v>
      </c>
      <c r="B2972" s="206" t="str">
        <f>IF(SP_NORTE!X2975="","*",SP_NORTE!X2975)</f>
        <v>*</v>
      </c>
      <c r="C2972" s="206" t="str">
        <f>IF(SP_NORTE!Z2975="","*",SP_NORTE!Z2975)</f>
        <v>*</v>
      </c>
      <c r="D2972" s="195" t="str">
        <f>IF(SP_NORTE!S2975="","*",SP_NORTE!S2975)</f>
        <v>*</v>
      </c>
      <c r="E2972" s="195" t="str">
        <f>IF(SP_NORTE!T2975="","*",SP_NORTE!T2975)</f>
        <v>*</v>
      </c>
      <c r="F2972" s="205" t="str">
        <f>IF(SP_NORTE!B2975="","*",SP_NORTE!B2975)</f>
        <v>*</v>
      </c>
      <c r="G2972" s="205" t="str">
        <f>IF(SP_NORTE!D2975="","*",SP_NORTE!D2975)</f>
        <v>*</v>
      </c>
      <c r="H2972" s="205" t="str">
        <f>IF(SP_NORTE!F2975="","*",SP_NORTE!F2975)</f>
        <v>*</v>
      </c>
      <c r="I2972" s="205" t="str">
        <f>IF(SP_NORTE!H2975="","*",SP_NORTE!H2975)</f>
        <v>*</v>
      </c>
      <c r="J2972" s="205" t="str">
        <f>IF(SP_NORTE!I2975="","*",SP_NORTE!I2975)</f>
        <v>*</v>
      </c>
      <c r="K2972" s="195" t="str">
        <f>IF(SP_NORTE!M2975="","*",SP_NORTE!M2975)</f>
        <v>*</v>
      </c>
      <c r="L2972" s="195" t="str">
        <f>IF(SP_NORTE!N2975="","*",SP_NORTE!N2975)</f>
        <v>*</v>
      </c>
      <c r="M2972" s="196" t="str">
        <f>IF(SP_NORTE!J2975="","*",SP_NORTE!J2975)</f>
        <v>*</v>
      </c>
      <c r="N2972" s="204" t="str">
        <f>IF(SP_NORTE!K2975="","*",SP_NORTE!K2975)</f>
        <v>*</v>
      </c>
      <c r="O2972" s="204" t="str">
        <f>IF(SP_NORTE!L2975="","*",SP_NORTE!L2975)</f>
        <v>*</v>
      </c>
      <c r="P2972" s="203" t="str">
        <f>IF(SP_NORTE!O2975="","*",SP_NORTE!O2975)</f>
        <v>*</v>
      </c>
      <c r="Q2972" s="203" t="str">
        <f>IF(SP_NORTE!P2975="","*",SP_NORTE!P2975)</f>
        <v>*</v>
      </c>
      <c r="R2972" s="205" t="str">
        <f>IF(SP_NORTE!Q2975="","*",CONCATENATE(SP_NORTE!Q2975," ",SP_NORTE!R2975))</f>
        <v>*</v>
      </c>
      <c r="S2972" s="205" t="str">
        <f>IF(SP_NORTE!V2975="","*",SP_NORTE!V2975)</f>
        <v>*</v>
      </c>
      <c r="T2972" s="205" t="str">
        <f>IF(SP_NORTE!W2975="","*",SP_NORTE!W2975)</f>
        <v>*</v>
      </c>
      <c r="U2972" s="193" t="str">
        <f ca="1">_xlfn.XLOOKUP(G2972&amp;$U$2,BS_CONTROLE[CHAVE],BS_CONTROLE[Quantidade_11],"-")</f>
        <v>-</v>
      </c>
      <c r="V2972" s="193" t="str">
        <f ca="1">_xlfn.XLOOKUP(G2972&amp;$V$2,BS_CONTROLE[CHAVE],BS_CONTROLE[Quantidade_11],"-")</f>
        <v>-</v>
      </c>
      <c r="W2972" s="193" t="str">
        <f ca="1">_xlfn.XLOOKUP(G2972&amp;$W$2,BS_CONTROLE[CHAVE],BS_CONTROLE[Quantidade_11],"-")</f>
        <v>-</v>
      </c>
    </row>
    <row r="2973" spans="1:23" hidden="1">
      <c r="A2973" s="206" t="str">
        <f>IF(SP_NORTE!Y2976="","*",SP_NORTE!Y2976)</f>
        <v>*</v>
      </c>
      <c r="B2973" s="206" t="str">
        <f>IF(SP_NORTE!X2976="","*",SP_NORTE!X2976)</f>
        <v>*</v>
      </c>
      <c r="C2973" s="206" t="str">
        <f>IF(SP_NORTE!Z2976="","*",SP_NORTE!Z2976)</f>
        <v>*</v>
      </c>
      <c r="D2973" s="195" t="str">
        <f>IF(SP_NORTE!S2976="","*",SP_NORTE!S2976)</f>
        <v>*</v>
      </c>
      <c r="E2973" s="195" t="str">
        <f>IF(SP_NORTE!T2976="","*",SP_NORTE!T2976)</f>
        <v>*</v>
      </c>
      <c r="F2973" s="205" t="str">
        <f>IF(SP_NORTE!B2976="","*",SP_NORTE!B2976)</f>
        <v>*</v>
      </c>
      <c r="G2973" s="205" t="str">
        <f>IF(SP_NORTE!D2976="","*",SP_NORTE!D2976)</f>
        <v>*</v>
      </c>
      <c r="H2973" s="205" t="str">
        <f>IF(SP_NORTE!F2976="","*",SP_NORTE!F2976)</f>
        <v>*</v>
      </c>
      <c r="I2973" s="205" t="str">
        <f>IF(SP_NORTE!H2976="","*",SP_NORTE!H2976)</f>
        <v>*</v>
      </c>
      <c r="J2973" s="205" t="str">
        <f>IF(SP_NORTE!I2976="","*",SP_NORTE!I2976)</f>
        <v>*</v>
      </c>
      <c r="K2973" s="195" t="str">
        <f>IF(SP_NORTE!M2976="","*",SP_NORTE!M2976)</f>
        <v>*</v>
      </c>
      <c r="L2973" s="195" t="str">
        <f>IF(SP_NORTE!N2976="","*",SP_NORTE!N2976)</f>
        <v>*</v>
      </c>
      <c r="M2973" s="196" t="str">
        <f>IF(SP_NORTE!J2976="","*",SP_NORTE!J2976)</f>
        <v>*</v>
      </c>
      <c r="N2973" s="204" t="str">
        <f>IF(SP_NORTE!K2976="","*",SP_NORTE!K2976)</f>
        <v>*</v>
      </c>
      <c r="O2973" s="204" t="str">
        <f>IF(SP_NORTE!L2976="","*",SP_NORTE!L2976)</f>
        <v>*</v>
      </c>
      <c r="P2973" s="203" t="str">
        <f>IF(SP_NORTE!O2976="","*",SP_NORTE!O2976)</f>
        <v>*</v>
      </c>
      <c r="Q2973" s="203" t="str">
        <f>IF(SP_NORTE!P2976="","*",SP_NORTE!P2976)</f>
        <v>*</v>
      </c>
      <c r="R2973" s="205" t="str">
        <f>IF(SP_NORTE!Q2976="","*",CONCATENATE(SP_NORTE!Q2976," ",SP_NORTE!R2976))</f>
        <v>*</v>
      </c>
      <c r="S2973" s="205" t="str">
        <f>IF(SP_NORTE!V2976="","*",SP_NORTE!V2976)</f>
        <v>*</v>
      </c>
      <c r="T2973" s="205" t="str">
        <f>IF(SP_NORTE!W2976="","*",SP_NORTE!W2976)</f>
        <v>*</v>
      </c>
      <c r="U2973" s="193" t="str">
        <f ca="1">_xlfn.XLOOKUP(G2973&amp;$U$2,BS_CONTROLE[CHAVE],BS_CONTROLE[Quantidade_11],"-")</f>
        <v>-</v>
      </c>
      <c r="V2973" s="193" t="str">
        <f ca="1">_xlfn.XLOOKUP(G2973&amp;$V$2,BS_CONTROLE[CHAVE],BS_CONTROLE[Quantidade_11],"-")</f>
        <v>-</v>
      </c>
      <c r="W2973" s="193" t="str">
        <f ca="1">_xlfn.XLOOKUP(G2973&amp;$W$2,BS_CONTROLE[CHAVE],BS_CONTROLE[Quantidade_11],"-")</f>
        <v>-</v>
      </c>
    </row>
    <row r="2974" spans="1:23" hidden="1">
      <c r="A2974" s="206" t="str">
        <f>IF(SP_NORTE!Y2977="","*",SP_NORTE!Y2977)</f>
        <v>*</v>
      </c>
      <c r="B2974" s="206" t="str">
        <f>IF(SP_NORTE!X2977="","*",SP_NORTE!X2977)</f>
        <v>*</v>
      </c>
      <c r="C2974" s="206" t="str">
        <f>IF(SP_NORTE!Z2977="","*",SP_NORTE!Z2977)</f>
        <v>*</v>
      </c>
      <c r="D2974" s="195" t="str">
        <f>IF(SP_NORTE!S2977="","*",SP_NORTE!S2977)</f>
        <v>*</v>
      </c>
      <c r="E2974" s="195" t="str">
        <f>IF(SP_NORTE!T2977="","*",SP_NORTE!T2977)</f>
        <v>*</v>
      </c>
      <c r="F2974" s="205" t="str">
        <f>IF(SP_NORTE!B2977="","*",SP_NORTE!B2977)</f>
        <v>*</v>
      </c>
      <c r="G2974" s="205" t="str">
        <f>IF(SP_NORTE!D2977="","*",SP_NORTE!D2977)</f>
        <v>*</v>
      </c>
      <c r="H2974" s="205" t="str">
        <f>IF(SP_NORTE!F2977="","*",SP_NORTE!F2977)</f>
        <v>*</v>
      </c>
      <c r="I2974" s="205" t="str">
        <f>IF(SP_NORTE!H2977="","*",SP_NORTE!H2977)</f>
        <v>*</v>
      </c>
      <c r="J2974" s="205" t="str">
        <f>IF(SP_NORTE!I2977="","*",SP_NORTE!I2977)</f>
        <v>*</v>
      </c>
      <c r="K2974" s="195" t="str">
        <f>IF(SP_NORTE!M2977="","*",SP_NORTE!M2977)</f>
        <v>*</v>
      </c>
      <c r="L2974" s="195" t="str">
        <f>IF(SP_NORTE!N2977="","*",SP_NORTE!N2977)</f>
        <v>*</v>
      </c>
      <c r="M2974" s="196" t="str">
        <f>IF(SP_NORTE!J2977="","*",SP_NORTE!J2977)</f>
        <v>*</v>
      </c>
      <c r="N2974" s="204" t="str">
        <f>IF(SP_NORTE!K2977="","*",SP_NORTE!K2977)</f>
        <v>*</v>
      </c>
      <c r="O2974" s="204" t="str">
        <f>IF(SP_NORTE!L2977="","*",SP_NORTE!L2977)</f>
        <v>*</v>
      </c>
      <c r="P2974" s="203" t="str">
        <f>IF(SP_NORTE!O2977="","*",SP_NORTE!O2977)</f>
        <v>*</v>
      </c>
      <c r="Q2974" s="203" t="str">
        <f>IF(SP_NORTE!P2977="","*",SP_NORTE!P2977)</f>
        <v>*</v>
      </c>
      <c r="R2974" s="205" t="str">
        <f>IF(SP_NORTE!Q2977="","*",CONCATENATE(SP_NORTE!Q2977," ",SP_NORTE!R2977))</f>
        <v>*</v>
      </c>
      <c r="S2974" s="205" t="str">
        <f>IF(SP_NORTE!V2977="","*",SP_NORTE!V2977)</f>
        <v>*</v>
      </c>
      <c r="T2974" s="205" t="str">
        <f>IF(SP_NORTE!W2977="","*",SP_NORTE!W2977)</f>
        <v>*</v>
      </c>
      <c r="U2974" s="193" t="str">
        <f ca="1">_xlfn.XLOOKUP(G2974&amp;$U$2,BS_CONTROLE[CHAVE],BS_CONTROLE[Quantidade_11],"-")</f>
        <v>-</v>
      </c>
      <c r="V2974" s="193" t="str">
        <f ca="1">_xlfn.XLOOKUP(G2974&amp;$V$2,BS_CONTROLE[CHAVE],BS_CONTROLE[Quantidade_11],"-")</f>
        <v>-</v>
      </c>
      <c r="W2974" s="193" t="str">
        <f ca="1">_xlfn.XLOOKUP(G2974&amp;$W$2,BS_CONTROLE[CHAVE],BS_CONTROLE[Quantidade_11],"-")</f>
        <v>-</v>
      </c>
    </row>
    <row r="2975" spans="1:23" hidden="1">
      <c r="A2975" s="206" t="str">
        <f>IF(SP_NORTE!Y2978="","*",SP_NORTE!Y2978)</f>
        <v>*</v>
      </c>
      <c r="B2975" s="206" t="str">
        <f>IF(SP_NORTE!X2978="","*",SP_NORTE!X2978)</f>
        <v>*</v>
      </c>
      <c r="C2975" s="206" t="str">
        <f>IF(SP_NORTE!Z2978="","*",SP_NORTE!Z2978)</f>
        <v>*</v>
      </c>
      <c r="D2975" s="195" t="str">
        <f>IF(SP_NORTE!S2978="","*",SP_NORTE!S2978)</f>
        <v>*</v>
      </c>
      <c r="E2975" s="195" t="str">
        <f>IF(SP_NORTE!T2978="","*",SP_NORTE!T2978)</f>
        <v>*</v>
      </c>
      <c r="F2975" s="205" t="str">
        <f>IF(SP_NORTE!B2978="","*",SP_NORTE!B2978)</f>
        <v>*</v>
      </c>
      <c r="G2975" s="205" t="str">
        <f>IF(SP_NORTE!D2978="","*",SP_NORTE!D2978)</f>
        <v>*</v>
      </c>
      <c r="H2975" s="205" t="str">
        <f>IF(SP_NORTE!F2978="","*",SP_NORTE!F2978)</f>
        <v>*</v>
      </c>
      <c r="I2975" s="205" t="str">
        <f>IF(SP_NORTE!H2978="","*",SP_NORTE!H2978)</f>
        <v>*</v>
      </c>
      <c r="J2975" s="205" t="str">
        <f>IF(SP_NORTE!I2978="","*",SP_NORTE!I2978)</f>
        <v>*</v>
      </c>
      <c r="K2975" s="195" t="str">
        <f>IF(SP_NORTE!M2978="","*",SP_NORTE!M2978)</f>
        <v>*</v>
      </c>
      <c r="L2975" s="195" t="str">
        <f>IF(SP_NORTE!N2978="","*",SP_NORTE!N2978)</f>
        <v>*</v>
      </c>
      <c r="M2975" s="196" t="str">
        <f>IF(SP_NORTE!J2978="","*",SP_NORTE!J2978)</f>
        <v>*</v>
      </c>
      <c r="N2975" s="204" t="str">
        <f>IF(SP_NORTE!K2978="","*",SP_NORTE!K2978)</f>
        <v>*</v>
      </c>
      <c r="O2975" s="204" t="str">
        <f>IF(SP_NORTE!L2978="","*",SP_NORTE!L2978)</f>
        <v>*</v>
      </c>
      <c r="P2975" s="203" t="str">
        <f>IF(SP_NORTE!O2978="","*",SP_NORTE!O2978)</f>
        <v>*</v>
      </c>
      <c r="Q2975" s="203" t="str">
        <f>IF(SP_NORTE!P2978="","*",SP_NORTE!P2978)</f>
        <v>*</v>
      </c>
      <c r="R2975" s="205" t="str">
        <f>IF(SP_NORTE!Q2978="","*",CONCATENATE(SP_NORTE!Q2978," ",SP_NORTE!R2978))</f>
        <v>*</v>
      </c>
      <c r="S2975" s="205" t="str">
        <f>IF(SP_NORTE!V2978="","*",SP_NORTE!V2978)</f>
        <v>*</v>
      </c>
      <c r="T2975" s="205" t="str">
        <f>IF(SP_NORTE!W2978="","*",SP_NORTE!W2978)</f>
        <v>*</v>
      </c>
      <c r="U2975" s="193" t="str">
        <f ca="1">_xlfn.XLOOKUP(G2975&amp;$U$2,BS_CONTROLE[CHAVE],BS_CONTROLE[Quantidade_11],"-")</f>
        <v>-</v>
      </c>
      <c r="V2975" s="193" t="str">
        <f ca="1">_xlfn.XLOOKUP(G2975&amp;$V$2,BS_CONTROLE[CHAVE],BS_CONTROLE[Quantidade_11],"-")</f>
        <v>-</v>
      </c>
      <c r="W2975" s="193" t="str">
        <f ca="1">_xlfn.XLOOKUP(G2975&amp;$W$2,BS_CONTROLE[CHAVE],BS_CONTROLE[Quantidade_11],"-")</f>
        <v>-</v>
      </c>
    </row>
    <row r="2976" spans="1:23" hidden="1">
      <c r="A2976" s="206" t="str">
        <f>IF(SP_NORTE!Y2979="","*",SP_NORTE!Y2979)</f>
        <v>*</v>
      </c>
      <c r="B2976" s="206" t="str">
        <f>IF(SP_NORTE!X2979="","*",SP_NORTE!X2979)</f>
        <v>*</v>
      </c>
      <c r="C2976" s="206" t="str">
        <f>IF(SP_NORTE!Z2979="","*",SP_NORTE!Z2979)</f>
        <v>*</v>
      </c>
      <c r="D2976" s="195" t="str">
        <f>IF(SP_NORTE!S2979="","*",SP_NORTE!S2979)</f>
        <v>*</v>
      </c>
      <c r="E2976" s="195" t="str">
        <f>IF(SP_NORTE!T2979="","*",SP_NORTE!T2979)</f>
        <v>*</v>
      </c>
      <c r="F2976" s="205" t="str">
        <f>IF(SP_NORTE!B2979="","*",SP_NORTE!B2979)</f>
        <v>*</v>
      </c>
      <c r="G2976" s="205" t="str">
        <f>IF(SP_NORTE!D2979="","*",SP_NORTE!D2979)</f>
        <v>*</v>
      </c>
      <c r="H2976" s="205" t="str">
        <f>IF(SP_NORTE!F2979="","*",SP_NORTE!F2979)</f>
        <v>*</v>
      </c>
      <c r="I2976" s="205" t="str">
        <f>IF(SP_NORTE!H2979="","*",SP_NORTE!H2979)</f>
        <v>*</v>
      </c>
      <c r="J2976" s="205" t="str">
        <f>IF(SP_NORTE!I2979="","*",SP_NORTE!I2979)</f>
        <v>*</v>
      </c>
      <c r="K2976" s="195" t="str">
        <f>IF(SP_NORTE!M2979="","*",SP_NORTE!M2979)</f>
        <v>*</v>
      </c>
      <c r="L2976" s="195" t="str">
        <f>IF(SP_NORTE!N2979="","*",SP_NORTE!N2979)</f>
        <v>*</v>
      </c>
      <c r="M2976" s="196" t="str">
        <f>IF(SP_NORTE!J2979="","*",SP_NORTE!J2979)</f>
        <v>*</v>
      </c>
      <c r="N2976" s="204" t="str">
        <f>IF(SP_NORTE!K2979="","*",SP_NORTE!K2979)</f>
        <v>*</v>
      </c>
      <c r="O2976" s="204" t="str">
        <f>IF(SP_NORTE!L2979="","*",SP_NORTE!L2979)</f>
        <v>*</v>
      </c>
      <c r="P2976" s="203" t="str">
        <f>IF(SP_NORTE!O2979="","*",SP_NORTE!O2979)</f>
        <v>*</v>
      </c>
      <c r="Q2976" s="203" t="str">
        <f>IF(SP_NORTE!P2979="","*",SP_NORTE!P2979)</f>
        <v>*</v>
      </c>
      <c r="R2976" s="205" t="str">
        <f>IF(SP_NORTE!Q2979="","*",CONCATENATE(SP_NORTE!Q2979," ",SP_NORTE!R2979))</f>
        <v>*</v>
      </c>
      <c r="S2976" s="205" t="str">
        <f>IF(SP_NORTE!V2979="","*",SP_NORTE!V2979)</f>
        <v>*</v>
      </c>
      <c r="T2976" s="205" t="str">
        <f>IF(SP_NORTE!W2979="","*",SP_NORTE!W2979)</f>
        <v>*</v>
      </c>
      <c r="U2976" s="193" t="str">
        <f ca="1">_xlfn.XLOOKUP(G2976&amp;$U$2,BS_CONTROLE[CHAVE],BS_CONTROLE[Quantidade_11],"-")</f>
        <v>-</v>
      </c>
      <c r="V2976" s="193" t="str">
        <f ca="1">_xlfn.XLOOKUP(G2976&amp;$V$2,BS_CONTROLE[CHAVE],BS_CONTROLE[Quantidade_11],"-")</f>
        <v>-</v>
      </c>
      <c r="W2976" s="193" t="str">
        <f ca="1">_xlfn.XLOOKUP(G2976&amp;$W$2,BS_CONTROLE[CHAVE],BS_CONTROLE[Quantidade_11],"-")</f>
        <v>-</v>
      </c>
    </row>
    <row r="2977" spans="1:23" hidden="1">
      <c r="A2977" s="206" t="str">
        <f>IF(SP_NORTE!Y2980="","*",SP_NORTE!Y2980)</f>
        <v>*</v>
      </c>
      <c r="B2977" s="206" t="str">
        <f>IF(SP_NORTE!X2980="","*",SP_NORTE!X2980)</f>
        <v>*</v>
      </c>
      <c r="C2977" s="206" t="str">
        <f>IF(SP_NORTE!Z2980="","*",SP_NORTE!Z2980)</f>
        <v>*</v>
      </c>
      <c r="D2977" s="195" t="str">
        <f>IF(SP_NORTE!S2980="","*",SP_NORTE!S2980)</f>
        <v>*</v>
      </c>
      <c r="E2977" s="195" t="str">
        <f>IF(SP_NORTE!T2980="","*",SP_NORTE!T2980)</f>
        <v>*</v>
      </c>
      <c r="F2977" s="205" t="str">
        <f>IF(SP_NORTE!B2980="","*",SP_NORTE!B2980)</f>
        <v>*</v>
      </c>
      <c r="G2977" s="205" t="str">
        <f>IF(SP_NORTE!D2980="","*",SP_NORTE!D2980)</f>
        <v>*</v>
      </c>
      <c r="H2977" s="205" t="str">
        <f>IF(SP_NORTE!F2980="","*",SP_NORTE!F2980)</f>
        <v>*</v>
      </c>
      <c r="I2977" s="205" t="str">
        <f>IF(SP_NORTE!H2980="","*",SP_NORTE!H2980)</f>
        <v>*</v>
      </c>
      <c r="J2977" s="205" t="str">
        <f>IF(SP_NORTE!I2980="","*",SP_NORTE!I2980)</f>
        <v>*</v>
      </c>
      <c r="K2977" s="195" t="str">
        <f>IF(SP_NORTE!M2980="","*",SP_NORTE!M2980)</f>
        <v>*</v>
      </c>
      <c r="L2977" s="195" t="str">
        <f>IF(SP_NORTE!N2980="","*",SP_NORTE!N2980)</f>
        <v>*</v>
      </c>
      <c r="M2977" s="196" t="str">
        <f>IF(SP_NORTE!J2980="","*",SP_NORTE!J2980)</f>
        <v>*</v>
      </c>
      <c r="N2977" s="204" t="str">
        <f>IF(SP_NORTE!K2980="","*",SP_NORTE!K2980)</f>
        <v>*</v>
      </c>
      <c r="O2977" s="204" t="str">
        <f>IF(SP_NORTE!L2980="","*",SP_NORTE!L2980)</f>
        <v>*</v>
      </c>
      <c r="P2977" s="203" t="str">
        <f>IF(SP_NORTE!O2980="","*",SP_NORTE!O2980)</f>
        <v>*</v>
      </c>
      <c r="Q2977" s="203" t="str">
        <f>IF(SP_NORTE!P2980="","*",SP_NORTE!P2980)</f>
        <v>*</v>
      </c>
      <c r="R2977" s="205" t="str">
        <f>IF(SP_NORTE!Q2980="","*",CONCATENATE(SP_NORTE!Q2980," ",SP_NORTE!R2980))</f>
        <v>*</v>
      </c>
      <c r="S2977" s="205" t="str">
        <f>IF(SP_NORTE!V2980="","*",SP_NORTE!V2980)</f>
        <v>*</v>
      </c>
      <c r="T2977" s="205" t="str">
        <f>IF(SP_NORTE!W2980="","*",SP_NORTE!W2980)</f>
        <v>*</v>
      </c>
      <c r="U2977" s="193" t="str">
        <f ca="1">_xlfn.XLOOKUP(G2977&amp;$U$2,BS_CONTROLE[CHAVE],BS_CONTROLE[Quantidade_11],"-")</f>
        <v>-</v>
      </c>
      <c r="V2977" s="193" t="str">
        <f ca="1">_xlfn.XLOOKUP(G2977&amp;$V$2,BS_CONTROLE[CHAVE],BS_CONTROLE[Quantidade_11],"-")</f>
        <v>-</v>
      </c>
      <c r="W2977" s="193" t="str">
        <f ca="1">_xlfn.XLOOKUP(G2977&amp;$W$2,BS_CONTROLE[CHAVE],BS_CONTROLE[Quantidade_11],"-")</f>
        <v>-</v>
      </c>
    </row>
    <row r="2978" spans="1:23" hidden="1">
      <c r="A2978" s="206" t="str">
        <f>IF(SP_NORTE!Y2981="","*",SP_NORTE!Y2981)</f>
        <v>*</v>
      </c>
      <c r="B2978" s="206" t="str">
        <f>IF(SP_NORTE!X2981="","*",SP_NORTE!X2981)</f>
        <v>*</v>
      </c>
      <c r="C2978" s="206" t="str">
        <f>IF(SP_NORTE!Z2981="","*",SP_NORTE!Z2981)</f>
        <v>*</v>
      </c>
      <c r="D2978" s="195" t="str">
        <f>IF(SP_NORTE!S2981="","*",SP_NORTE!S2981)</f>
        <v>*</v>
      </c>
      <c r="E2978" s="195" t="str">
        <f>IF(SP_NORTE!T2981="","*",SP_NORTE!T2981)</f>
        <v>*</v>
      </c>
      <c r="F2978" s="205" t="str">
        <f>IF(SP_NORTE!B2981="","*",SP_NORTE!B2981)</f>
        <v>*</v>
      </c>
      <c r="G2978" s="205" t="str">
        <f>IF(SP_NORTE!D2981="","*",SP_NORTE!D2981)</f>
        <v>*</v>
      </c>
      <c r="H2978" s="205" t="str">
        <f>IF(SP_NORTE!F2981="","*",SP_NORTE!F2981)</f>
        <v>*</v>
      </c>
      <c r="I2978" s="205" t="str">
        <f>IF(SP_NORTE!H2981="","*",SP_NORTE!H2981)</f>
        <v>*</v>
      </c>
      <c r="J2978" s="205" t="str">
        <f>IF(SP_NORTE!I2981="","*",SP_NORTE!I2981)</f>
        <v>*</v>
      </c>
      <c r="K2978" s="195" t="str">
        <f>IF(SP_NORTE!M2981="","*",SP_NORTE!M2981)</f>
        <v>*</v>
      </c>
      <c r="L2978" s="195" t="str">
        <f>IF(SP_NORTE!N2981="","*",SP_NORTE!N2981)</f>
        <v>*</v>
      </c>
      <c r="M2978" s="196" t="str">
        <f>IF(SP_NORTE!J2981="","*",SP_NORTE!J2981)</f>
        <v>*</v>
      </c>
      <c r="N2978" s="204" t="str">
        <f>IF(SP_NORTE!K2981="","*",SP_NORTE!K2981)</f>
        <v>*</v>
      </c>
      <c r="O2978" s="204" t="str">
        <f>IF(SP_NORTE!L2981="","*",SP_NORTE!L2981)</f>
        <v>*</v>
      </c>
      <c r="P2978" s="203" t="str">
        <f>IF(SP_NORTE!O2981="","*",SP_NORTE!O2981)</f>
        <v>*</v>
      </c>
      <c r="Q2978" s="203" t="str">
        <f>IF(SP_NORTE!P2981="","*",SP_NORTE!P2981)</f>
        <v>*</v>
      </c>
      <c r="R2978" s="205" t="str">
        <f>IF(SP_NORTE!Q2981="","*",CONCATENATE(SP_NORTE!Q2981," ",SP_NORTE!R2981))</f>
        <v>*</v>
      </c>
      <c r="S2978" s="205" t="str">
        <f>IF(SP_NORTE!V2981="","*",SP_NORTE!V2981)</f>
        <v>*</v>
      </c>
      <c r="T2978" s="205" t="str">
        <f>IF(SP_NORTE!W2981="","*",SP_NORTE!W2981)</f>
        <v>*</v>
      </c>
      <c r="U2978" s="193" t="str">
        <f ca="1">_xlfn.XLOOKUP(G2978&amp;$U$2,BS_CONTROLE[CHAVE],BS_CONTROLE[Quantidade_11],"-")</f>
        <v>-</v>
      </c>
      <c r="V2978" s="193" t="str">
        <f ca="1">_xlfn.XLOOKUP(G2978&amp;$V$2,BS_CONTROLE[CHAVE],BS_CONTROLE[Quantidade_11],"-")</f>
        <v>-</v>
      </c>
      <c r="W2978" s="193" t="str">
        <f ca="1">_xlfn.XLOOKUP(G2978&amp;$W$2,BS_CONTROLE[CHAVE],BS_CONTROLE[Quantidade_11],"-")</f>
        <v>-</v>
      </c>
    </row>
    <row r="2979" spans="1:23" hidden="1">
      <c r="A2979" s="206" t="str">
        <f>IF(SP_NORTE!Y2982="","*",SP_NORTE!Y2982)</f>
        <v>*</v>
      </c>
      <c r="B2979" s="206" t="str">
        <f>IF(SP_NORTE!X2982="","*",SP_NORTE!X2982)</f>
        <v>*</v>
      </c>
      <c r="C2979" s="206" t="str">
        <f>IF(SP_NORTE!Z2982="","*",SP_NORTE!Z2982)</f>
        <v>*</v>
      </c>
      <c r="D2979" s="195" t="str">
        <f>IF(SP_NORTE!S2982="","*",SP_NORTE!S2982)</f>
        <v>*</v>
      </c>
      <c r="E2979" s="195" t="str">
        <f>IF(SP_NORTE!T2982="","*",SP_NORTE!T2982)</f>
        <v>*</v>
      </c>
      <c r="F2979" s="205" t="str">
        <f>IF(SP_NORTE!B2982="","*",SP_NORTE!B2982)</f>
        <v>*</v>
      </c>
      <c r="G2979" s="205" t="str">
        <f>IF(SP_NORTE!D2982="","*",SP_NORTE!D2982)</f>
        <v>*</v>
      </c>
      <c r="H2979" s="205" t="str">
        <f>IF(SP_NORTE!F2982="","*",SP_NORTE!F2982)</f>
        <v>*</v>
      </c>
      <c r="I2979" s="205" t="str">
        <f>IF(SP_NORTE!H2982="","*",SP_NORTE!H2982)</f>
        <v>*</v>
      </c>
      <c r="J2979" s="205" t="str">
        <f>IF(SP_NORTE!I2982="","*",SP_NORTE!I2982)</f>
        <v>*</v>
      </c>
      <c r="K2979" s="195" t="str">
        <f>IF(SP_NORTE!M2982="","*",SP_NORTE!M2982)</f>
        <v>*</v>
      </c>
      <c r="L2979" s="195" t="str">
        <f>IF(SP_NORTE!N2982="","*",SP_NORTE!N2982)</f>
        <v>*</v>
      </c>
      <c r="M2979" s="196" t="str">
        <f>IF(SP_NORTE!J2982="","*",SP_NORTE!J2982)</f>
        <v>*</v>
      </c>
      <c r="N2979" s="204" t="str">
        <f>IF(SP_NORTE!K2982="","*",SP_NORTE!K2982)</f>
        <v>*</v>
      </c>
      <c r="O2979" s="204" t="str">
        <f>IF(SP_NORTE!L2982="","*",SP_NORTE!L2982)</f>
        <v>*</v>
      </c>
      <c r="P2979" s="203" t="str">
        <f>IF(SP_NORTE!O2982="","*",SP_NORTE!O2982)</f>
        <v>*</v>
      </c>
      <c r="Q2979" s="203" t="str">
        <f>IF(SP_NORTE!P2982="","*",SP_NORTE!P2982)</f>
        <v>*</v>
      </c>
      <c r="R2979" s="205" t="str">
        <f>IF(SP_NORTE!Q2982="","*",CONCATENATE(SP_NORTE!Q2982," ",SP_NORTE!R2982))</f>
        <v>*</v>
      </c>
      <c r="S2979" s="205" t="str">
        <f>IF(SP_NORTE!V2982="","*",SP_NORTE!V2982)</f>
        <v>*</v>
      </c>
      <c r="T2979" s="205" t="str">
        <f>IF(SP_NORTE!W2982="","*",SP_NORTE!W2982)</f>
        <v>*</v>
      </c>
      <c r="U2979" s="193" t="str">
        <f ca="1">_xlfn.XLOOKUP(G2979&amp;$U$2,BS_CONTROLE[CHAVE],BS_CONTROLE[Quantidade_11],"-")</f>
        <v>-</v>
      </c>
      <c r="V2979" s="193" t="str">
        <f ca="1">_xlfn.XLOOKUP(G2979&amp;$V$2,BS_CONTROLE[CHAVE],BS_CONTROLE[Quantidade_11],"-")</f>
        <v>-</v>
      </c>
      <c r="W2979" s="193" t="str">
        <f ca="1">_xlfn.XLOOKUP(G2979&amp;$W$2,BS_CONTROLE[CHAVE],BS_CONTROLE[Quantidade_11],"-")</f>
        <v>-</v>
      </c>
    </row>
    <row r="2980" spans="1:23" hidden="1">
      <c r="A2980" s="206" t="str">
        <f>IF(SP_NORTE!Y2983="","*",SP_NORTE!Y2983)</f>
        <v>*</v>
      </c>
      <c r="B2980" s="206" t="str">
        <f>IF(SP_NORTE!X2983="","*",SP_NORTE!X2983)</f>
        <v>*</v>
      </c>
      <c r="C2980" s="206" t="str">
        <f>IF(SP_NORTE!Z2983="","*",SP_NORTE!Z2983)</f>
        <v>*</v>
      </c>
      <c r="D2980" s="195" t="str">
        <f>IF(SP_NORTE!S2983="","*",SP_NORTE!S2983)</f>
        <v>*</v>
      </c>
      <c r="E2980" s="195" t="str">
        <f>IF(SP_NORTE!T2983="","*",SP_NORTE!T2983)</f>
        <v>*</v>
      </c>
      <c r="F2980" s="205" t="str">
        <f>IF(SP_NORTE!B2983="","*",SP_NORTE!B2983)</f>
        <v>*</v>
      </c>
      <c r="G2980" s="205" t="str">
        <f>IF(SP_NORTE!D2983="","*",SP_NORTE!D2983)</f>
        <v>*</v>
      </c>
      <c r="H2980" s="205" t="str">
        <f>IF(SP_NORTE!F2983="","*",SP_NORTE!F2983)</f>
        <v>*</v>
      </c>
      <c r="I2980" s="205" t="str">
        <f>IF(SP_NORTE!H2983="","*",SP_NORTE!H2983)</f>
        <v>*</v>
      </c>
      <c r="J2980" s="205" t="str">
        <f>IF(SP_NORTE!I2983="","*",SP_NORTE!I2983)</f>
        <v>*</v>
      </c>
      <c r="K2980" s="195" t="str">
        <f>IF(SP_NORTE!M2983="","*",SP_NORTE!M2983)</f>
        <v>*</v>
      </c>
      <c r="L2980" s="195" t="str">
        <f>IF(SP_NORTE!N2983="","*",SP_NORTE!N2983)</f>
        <v>*</v>
      </c>
      <c r="M2980" s="196" t="str">
        <f>IF(SP_NORTE!J2983="","*",SP_NORTE!J2983)</f>
        <v>*</v>
      </c>
      <c r="N2980" s="204" t="str">
        <f>IF(SP_NORTE!K2983="","*",SP_NORTE!K2983)</f>
        <v>*</v>
      </c>
      <c r="O2980" s="204" t="str">
        <f>IF(SP_NORTE!L2983="","*",SP_NORTE!L2983)</f>
        <v>*</v>
      </c>
      <c r="P2980" s="203" t="str">
        <f>IF(SP_NORTE!O2983="","*",SP_NORTE!O2983)</f>
        <v>*</v>
      </c>
      <c r="Q2980" s="203" t="str">
        <f>IF(SP_NORTE!P2983="","*",SP_NORTE!P2983)</f>
        <v>*</v>
      </c>
      <c r="R2980" s="205" t="str">
        <f>IF(SP_NORTE!Q2983="","*",CONCATENATE(SP_NORTE!Q2983," ",SP_NORTE!R2983))</f>
        <v>*</v>
      </c>
      <c r="S2980" s="205" t="str">
        <f>IF(SP_NORTE!V2983="","*",SP_NORTE!V2983)</f>
        <v>*</v>
      </c>
      <c r="T2980" s="205" t="str">
        <f>IF(SP_NORTE!W2983="","*",SP_NORTE!W2983)</f>
        <v>*</v>
      </c>
      <c r="U2980" s="193" t="str">
        <f ca="1">_xlfn.XLOOKUP(G2980&amp;$U$2,BS_CONTROLE[CHAVE],BS_CONTROLE[Quantidade_11],"-")</f>
        <v>-</v>
      </c>
      <c r="V2980" s="193" t="str">
        <f ca="1">_xlfn.XLOOKUP(G2980&amp;$V$2,BS_CONTROLE[CHAVE],BS_CONTROLE[Quantidade_11],"-")</f>
        <v>-</v>
      </c>
      <c r="W2980" s="193" t="str">
        <f ca="1">_xlfn.XLOOKUP(G2980&amp;$W$2,BS_CONTROLE[CHAVE],BS_CONTROLE[Quantidade_11],"-")</f>
        <v>-</v>
      </c>
    </row>
    <row r="2981" spans="1:23" hidden="1">
      <c r="A2981" s="206" t="str">
        <f>IF(SP_NORTE!Y2984="","*",SP_NORTE!Y2984)</f>
        <v>*</v>
      </c>
      <c r="B2981" s="206" t="str">
        <f>IF(SP_NORTE!X2984="","*",SP_NORTE!X2984)</f>
        <v>*</v>
      </c>
      <c r="C2981" s="206" t="str">
        <f>IF(SP_NORTE!Z2984="","*",SP_NORTE!Z2984)</f>
        <v>*</v>
      </c>
      <c r="D2981" s="195" t="str">
        <f>IF(SP_NORTE!S2984="","*",SP_NORTE!S2984)</f>
        <v>*</v>
      </c>
      <c r="E2981" s="195" t="str">
        <f>IF(SP_NORTE!T2984="","*",SP_NORTE!T2984)</f>
        <v>*</v>
      </c>
      <c r="F2981" s="205" t="str">
        <f>IF(SP_NORTE!B2984="","*",SP_NORTE!B2984)</f>
        <v>*</v>
      </c>
      <c r="G2981" s="205" t="str">
        <f>IF(SP_NORTE!D2984="","*",SP_NORTE!D2984)</f>
        <v>*</v>
      </c>
      <c r="H2981" s="205" t="str">
        <f>IF(SP_NORTE!F2984="","*",SP_NORTE!F2984)</f>
        <v>*</v>
      </c>
      <c r="I2981" s="205" t="str">
        <f>IF(SP_NORTE!H2984="","*",SP_NORTE!H2984)</f>
        <v>*</v>
      </c>
      <c r="J2981" s="205" t="str">
        <f>IF(SP_NORTE!I2984="","*",SP_NORTE!I2984)</f>
        <v>*</v>
      </c>
      <c r="K2981" s="195" t="str">
        <f>IF(SP_NORTE!M2984="","*",SP_NORTE!M2984)</f>
        <v>*</v>
      </c>
      <c r="L2981" s="195" t="str">
        <f>IF(SP_NORTE!N2984="","*",SP_NORTE!N2984)</f>
        <v>*</v>
      </c>
      <c r="M2981" s="196" t="str">
        <f>IF(SP_NORTE!J2984="","*",SP_NORTE!J2984)</f>
        <v>*</v>
      </c>
      <c r="N2981" s="204" t="str">
        <f>IF(SP_NORTE!K2984="","*",SP_NORTE!K2984)</f>
        <v>*</v>
      </c>
      <c r="O2981" s="204" t="str">
        <f>IF(SP_NORTE!L2984="","*",SP_NORTE!L2984)</f>
        <v>*</v>
      </c>
      <c r="P2981" s="203" t="str">
        <f>IF(SP_NORTE!O2984="","*",SP_NORTE!O2984)</f>
        <v>*</v>
      </c>
      <c r="Q2981" s="203" t="str">
        <f>IF(SP_NORTE!P2984="","*",SP_NORTE!P2984)</f>
        <v>*</v>
      </c>
      <c r="R2981" s="205" t="str">
        <f>IF(SP_NORTE!Q2984="","*",CONCATENATE(SP_NORTE!Q2984," ",SP_NORTE!R2984))</f>
        <v>*</v>
      </c>
      <c r="S2981" s="205" t="str">
        <f>IF(SP_NORTE!V2984="","*",SP_NORTE!V2984)</f>
        <v>*</v>
      </c>
      <c r="T2981" s="205" t="str">
        <f>IF(SP_NORTE!W2984="","*",SP_NORTE!W2984)</f>
        <v>*</v>
      </c>
      <c r="U2981" s="193" t="str">
        <f ca="1">_xlfn.XLOOKUP(G2981&amp;$U$2,BS_CONTROLE[CHAVE],BS_CONTROLE[Quantidade_11],"-")</f>
        <v>-</v>
      </c>
      <c r="V2981" s="193" t="str">
        <f ca="1">_xlfn.XLOOKUP(G2981&amp;$V$2,BS_CONTROLE[CHAVE],BS_CONTROLE[Quantidade_11],"-")</f>
        <v>-</v>
      </c>
      <c r="W2981" s="193" t="str">
        <f ca="1">_xlfn.XLOOKUP(G2981&amp;$W$2,BS_CONTROLE[CHAVE],BS_CONTROLE[Quantidade_11],"-")</f>
        <v>-</v>
      </c>
    </row>
    <row r="2982" spans="1:23" hidden="1">
      <c r="A2982" s="206" t="str">
        <f>IF(SP_NORTE!Y2985="","*",SP_NORTE!Y2985)</f>
        <v>*</v>
      </c>
      <c r="B2982" s="206" t="str">
        <f>IF(SP_NORTE!X2985="","*",SP_NORTE!X2985)</f>
        <v>*</v>
      </c>
      <c r="C2982" s="206" t="str">
        <f>IF(SP_NORTE!Z2985="","*",SP_NORTE!Z2985)</f>
        <v>*</v>
      </c>
      <c r="D2982" s="195" t="str">
        <f>IF(SP_NORTE!S2985="","*",SP_NORTE!S2985)</f>
        <v>*</v>
      </c>
      <c r="E2982" s="195" t="str">
        <f>IF(SP_NORTE!T2985="","*",SP_NORTE!T2985)</f>
        <v>*</v>
      </c>
      <c r="F2982" s="205" t="str">
        <f>IF(SP_NORTE!B2985="","*",SP_NORTE!B2985)</f>
        <v>*</v>
      </c>
      <c r="G2982" s="205" t="str">
        <f>IF(SP_NORTE!D2985="","*",SP_NORTE!D2985)</f>
        <v>*</v>
      </c>
      <c r="H2982" s="205" t="str">
        <f>IF(SP_NORTE!F2985="","*",SP_NORTE!F2985)</f>
        <v>*</v>
      </c>
      <c r="I2982" s="205" t="str">
        <f>IF(SP_NORTE!H2985="","*",SP_NORTE!H2985)</f>
        <v>*</v>
      </c>
      <c r="J2982" s="205" t="str">
        <f>IF(SP_NORTE!I2985="","*",SP_NORTE!I2985)</f>
        <v>*</v>
      </c>
      <c r="K2982" s="195" t="str">
        <f>IF(SP_NORTE!M2985="","*",SP_NORTE!M2985)</f>
        <v>*</v>
      </c>
      <c r="L2982" s="195" t="str">
        <f>IF(SP_NORTE!N2985="","*",SP_NORTE!N2985)</f>
        <v>*</v>
      </c>
      <c r="M2982" s="196" t="str">
        <f>IF(SP_NORTE!J2985="","*",SP_NORTE!J2985)</f>
        <v>*</v>
      </c>
      <c r="N2982" s="204" t="str">
        <f>IF(SP_NORTE!K2985="","*",SP_NORTE!K2985)</f>
        <v>*</v>
      </c>
      <c r="O2982" s="204" t="str">
        <f>IF(SP_NORTE!L2985="","*",SP_NORTE!L2985)</f>
        <v>*</v>
      </c>
      <c r="P2982" s="203" t="str">
        <f>IF(SP_NORTE!O2985="","*",SP_NORTE!O2985)</f>
        <v>*</v>
      </c>
      <c r="Q2982" s="203" t="str">
        <f>IF(SP_NORTE!P2985="","*",SP_NORTE!P2985)</f>
        <v>*</v>
      </c>
      <c r="R2982" s="205" t="str">
        <f>IF(SP_NORTE!Q2985="","*",CONCATENATE(SP_NORTE!Q2985," ",SP_NORTE!R2985))</f>
        <v>*</v>
      </c>
      <c r="S2982" s="205" t="str">
        <f>IF(SP_NORTE!V2985="","*",SP_NORTE!V2985)</f>
        <v>*</v>
      </c>
      <c r="T2982" s="205" t="str">
        <f>IF(SP_NORTE!W2985="","*",SP_NORTE!W2985)</f>
        <v>*</v>
      </c>
      <c r="U2982" s="193" t="str">
        <f ca="1">_xlfn.XLOOKUP(G2982&amp;$U$2,BS_CONTROLE[CHAVE],BS_CONTROLE[Quantidade_11],"-")</f>
        <v>-</v>
      </c>
      <c r="V2982" s="193" t="str">
        <f ca="1">_xlfn.XLOOKUP(G2982&amp;$V$2,BS_CONTROLE[CHAVE],BS_CONTROLE[Quantidade_11],"-")</f>
        <v>-</v>
      </c>
      <c r="W2982" s="193" t="str">
        <f ca="1">_xlfn.XLOOKUP(G2982&amp;$W$2,BS_CONTROLE[CHAVE],BS_CONTROLE[Quantidade_11],"-")</f>
        <v>-</v>
      </c>
    </row>
    <row r="2983" spans="1:23" hidden="1">
      <c r="A2983" s="206" t="str">
        <f>IF(SP_NORTE!Y2986="","*",SP_NORTE!Y2986)</f>
        <v>*</v>
      </c>
      <c r="B2983" s="206" t="str">
        <f>IF(SP_NORTE!X2986="","*",SP_NORTE!X2986)</f>
        <v>*</v>
      </c>
      <c r="C2983" s="206" t="str">
        <f>IF(SP_NORTE!Z2986="","*",SP_NORTE!Z2986)</f>
        <v>*</v>
      </c>
      <c r="D2983" s="195" t="str">
        <f>IF(SP_NORTE!S2986="","*",SP_NORTE!S2986)</f>
        <v>*</v>
      </c>
      <c r="E2983" s="195" t="str">
        <f>IF(SP_NORTE!T2986="","*",SP_NORTE!T2986)</f>
        <v>*</v>
      </c>
      <c r="F2983" s="205" t="str">
        <f>IF(SP_NORTE!B2986="","*",SP_NORTE!B2986)</f>
        <v>*</v>
      </c>
      <c r="G2983" s="205" t="str">
        <f>IF(SP_NORTE!D2986="","*",SP_NORTE!D2986)</f>
        <v>*</v>
      </c>
      <c r="H2983" s="205" t="str">
        <f>IF(SP_NORTE!F2986="","*",SP_NORTE!F2986)</f>
        <v>*</v>
      </c>
      <c r="I2983" s="205" t="str">
        <f>IF(SP_NORTE!H2986="","*",SP_NORTE!H2986)</f>
        <v>*</v>
      </c>
      <c r="J2983" s="205" t="str">
        <f>IF(SP_NORTE!I2986="","*",SP_NORTE!I2986)</f>
        <v>*</v>
      </c>
      <c r="K2983" s="195" t="str">
        <f>IF(SP_NORTE!M2986="","*",SP_NORTE!M2986)</f>
        <v>*</v>
      </c>
      <c r="L2983" s="195" t="str">
        <f>IF(SP_NORTE!N2986="","*",SP_NORTE!N2986)</f>
        <v>*</v>
      </c>
      <c r="M2983" s="196" t="str">
        <f>IF(SP_NORTE!J2986="","*",SP_NORTE!J2986)</f>
        <v>*</v>
      </c>
      <c r="N2983" s="204" t="str">
        <f>IF(SP_NORTE!K2986="","*",SP_NORTE!K2986)</f>
        <v>*</v>
      </c>
      <c r="O2983" s="204" t="str">
        <f>IF(SP_NORTE!L2986="","*",SP_NORTE!L2986)</f>
        <v>*</v>
      </c>
      <c r="P2983" s="203" t="str">
        <f>IF(SP_NORTE!O2986="","*",SP_NORTE!O2986)</f>
        <v>*</v>
      </c>
      <c r="Q2983" s="203" t="str">
        <f>IF(SP_NORTE!P2986="","*",SP_NORTE!P2986)</f>
        <v>*</v>
      </c>
      <c r="R2983" s="205" t="str">
        <f>IF(SP_NORTE!Q2986="","*",CONCATENATE(SP_NORTE!Q2986," ",SP_NORTE!R2986))</f>
        <v>*</v>
      </c>
      <c r="S2983" s="205" t="str">
        <f>IF(SP_NORTE!V2986="","*",SP_NORTE!V2986)</f>
        <v>*</v>
      </c>
      <c r="T2983" s="205" t="str">
        <f>IF(SP_NORTE!W2986="","*",SP_NORTE!W2986)</f>
        <v>*</v>
      </c>
      <c r="U2983" s="193" t="str">
        <f ca="1">_xlfn.XLOOKUP(G2983&amp;$U$2,BS_CONTROLE[CHAVE],BS_CONTROLE[Quantidade_11],"-")</f>
        <v>-</v>
      </c>
      <c r="V2983" s="193" t="str">
        <f ca="1">_xlfn.XLOOKUP(G2983&amp;$V$2,BS_CONTROLE[CHAVE],BS_CONTROLE[Quantidade_11],"-")</f>
        <v>-</v>
      </c>
      <c r="W2983" s="193" t="str">
        <f ca="1">_xlfn.XLOOKUP(G2983&amp;$W$2,BS_CONTROLE[CHAVE],BS_CONTROLE[Quantidade_11],"-")</f>
        <v>-</v>
      </c>
    </row>
    <row r="2984" spans="1:23" hidden="1">
      <c r="A2984" s="206" t="str">
        <f>IF(SP_NORTE!Y2987="","*",SP_NORTE!Y2987)</f>
        <v>*</v>
      </c>
      <c r="B2984" s="206" t="str">
        <f>IF(SP_NORTE!X2987="","*",SP_NORTE!X2987)</f>
        <v>*</v>
      </c>
      <c r="C2984" s="206" t="str">
        <f>IF(SP_NORTE!Z2987="","*",SP_NORTE!Z2987)</f>
        <v>*</v>
      </c>
      <c r="D2984" s="195" t="str">
        <f>IF(SP_NORTE!S2987="","*",SP_NORTE!S2987)</f>
        <v>*</v>
      </c>
      <c r="E2984" s="195" t="str">
        <f>IF(SP_NORTE!T2987="","*",SP_NORTE!T2987)</f>
        <v>*</v>
      </c>
      <c r="F2984" s="205" t="str">
        <f>IF(SP_NORTE!B2987="","*",SP_NORTE!B2987)</f>
        <v>*</v>
      </c>
      <c r="G2984" s="205" t="str">
        <f>IF(SP_NORTE!D2987="","*",SP_NORTE!D2987)</f>
        <v>*</v>
      </c>
      <c r="H2984" s="205" t="str">
        <f>IF(SP_NORTE!F2987="","*",SP_NORTE!F2987)</f>
        <v>*</v>
      </c>
      <c r="I2984" s="205" t="str">
        <f>IF(SP_NORTE!H2987="","*",SP_NORTE!H2987)</f>
        <v>*</v>
      </c>
      <c r="J2984" s="205" t="str">
        <f>IF(SP_NORTE!I2987="","*",SP_NORTE!I2987)</f>
        <v>*</v>
      </c>
      <c r="K2984" s="195" t="str">
        <f>IF(SP_NORTE!M2987="","*",SP_NORTE!M2987)</f>
        <v>*</v>
      </c>
      <c r="L2984" s="195" t="str">
        <f>IF(SP_NORTE!N2987="","*",SP_NORTE!N2987)</f>
        <v>*</v>
      </c>
      <c r="M2984" s="196" t="str">
        <f>IF(SP_NORTE!J2987="","*",SP_NORTE!J2987)</f>
        <v>*</v>
      </c>
      <c r="N2984" s="204" t="str">
        <f>IF(SP_NORTE!K2987="","*",SP_NORTE!K2987)</f>
        <v>*</v>
      </c>
      <c r="O2984" s="204" t="str">
        <f>IF(SP_NORTE!L2987="","*",SP_NORTE!L2987)</f>
        <v>*</v>
      </c>
      <c r="P2984" s="203" t="str">
        <f>IF(SP_NORTE!O2987="","*",SP_NORTE!O2987)</f>
        <v>*</v>
      </c>
      <c r="Q2984" s="203" t="str">
        <f>IF(SP_NORTE!P2987="","*",SP_NORTE!P2987)</f>
        <v>*</v>
      </c>
      <c r="R2984" s="205" t="str">
        <f>IF(SP_NORTE!Q2987="","*",CONCATENATE(SP_NORTE!Q2987," ",SP_NORTE!R2987))</f>
        <v>*</v>
      </c>
      <c r="S2984" s="205" t="str">
        <f>IF(SP_NORTE!V2987="","*",SP_NORTE!V2987)</f>
        <v>*</v>
      </c>
      <c r="T2984" s="205" t="str">
        <f>IF(SP_NORTE!W2987="","*",SP_NORTE!W2987)</f>
        <v>*</v>
      </c>
      <c r="U2984" s="193" t="str">
        <f ca="1">_xlfn.XLOOKUP(G2984&amp;$U$2,BS_CONTROLE[CHAVE],BS_CONTROLE[Quantidade_11],"-")</f>
        <v>-</v>
      </c>
      <c r="V2984" s="193" t="str">
        <f ca="1">_xlfn.XLOOKUP(G2984&amp;$V$2,BS_CONTROLE[CHAVE],BS_CONTROLE[Quantidade_11],"-")</f>
        <v>-</v>
      </c>
      <c r="W2984" s="193" t="str">
        <f ca="1">_xlfn.XLOOKUP(G2984&amp;$W$2,BS_CONTROLE[CHAVE],BS_CONTROLE[Quantidade_11],"-")</f>
        <v>-</v>
      </c>
    </row>
    <row r="2985" spans="1:23" hidden="1">
      <c r="A2985" s="206" t="str">
        <f>IF(SP_NORTE!Y2988="","*",SP_NORTE!Y2988)</f>
        <v>*</v>
      </c>
      <c r="B2985" s="206" t="str">
        <f>IF(SP_NORTE!X2988="","*",SP_NORTE!X2988)</f>
        <v>*</v>
      </c>
      <c r="C2985" s="206" t="str">
        <f>IF(SP_NORTE!Z2988="","*",SP_NORTE!Z2988)</f>
        <v>*</v>
      </c>
      <c r="D2985" s="195" t="str">
        <f>IF(SP_NORTE!S2988="","*",SP_NORTE!S2988)</f>
        <v>*</v>
      </c>
      <c r="E2985" s="195" t="str">
        <f>IF(SP_NORTE!T2988="","*",SP_NORTE!T2988)</f>
        <v>*</v>
      </c>
      <c r="F2985" s="205" t="str">
        <f>IF(SP_NORTE!B2988="","*",SP_NORTE!B2988)</f>
        <v>*</v>
      </c>
      <c r="G2985" s="205" t="str">
        <f>IF(SP_NORTE!D2988="","*",SP_NORTE!D2988)</f>
        <v>*</v>
      </c>
      <c r="H2985" s="205" t="str">
        <f>IF(SP_NORTE!F2988="","*",SP_NORTE!F2988)</f>
        <v>*</v>
      </c>
      <c r="I2985" s="205" t="str">
        <f>IF(SP_NORTE!H2988="","*",SP_NORTE!H2988)</f>
        <v>*</v>
      </c>
      <c r="J2985" s="205" t="str">
        <f>IF(SP_NORTE!I2988="","*",SP_NORTE!I2988)</f>
        <v>*</v>
      </c>
      <c r="K2985" s="195" t="str">
        <f>IF(SP_NORTE!M2988="","*",SP_NORTE!M2988)</f>
        <v>*</v>
      </c>
      <c r="L2985" s="195" t="str">
        <f>IF(SP_NORTE!N2988="","*",SP_NORTE!N2988)</f>
        <v>*</v>
      </c>
      <c r="M2985" s="196" t="str">
        <f>IF(SP_NORTE!J2988="","*",SP_NORTE!J2988)</f>
        <v>*</v>
      </c>
      <c r="N2985" s="204" t="str">
        <f>IF(SP_NORTE!K2988="","*",SP_NORTE!K2988)</f>
        <v>*</v>
      </c>
      <c r="O2985" s="204" t="str">
        <f>IF(SP_NORTE!L2988="","*",SP_NORTE!L2988)</f>
        <v>*</v>
      </c>
      <c r="P2985" s="203" t="str">
        <f>IF(SP_NORTE!O2988="","*",SP_NORTE!O2988)</f>
        <v>*</v>
      </c>
      <c r="Q2985" s="203" t="str">
        <f>IF(SP_NORTE!P2988="","*",SP_NORTE!P2988)</f>
        <v>*</v>
      </c>
      <c r="R2985" s="205" t="str">
        <f>IF(SP_NORTE!Q2988="","*",CONCATENATE(SP_NORTE!Q2988," ",SP_NORTE!R2988))</f>
        <v>*</v>
      </c>
      <c r="S2985" s="205" t="str">
        <f>IF(SP_NORTE!V2988="","*",SP_NORTE!V2988)</f>
        <v>*</v>
      </c>
      <c r="T2985" s="205" t="str">
        <f>IF(SP_NORTE!W2988="","*",SP_NORTE!W2988)</f>
        <v>*</v>
      </c>
      <c r="U2985" s="193" t="str">
        <f ca="1">_xlfn.XLOOKUP(G2985&amp;$U$2,BS_CONTROLE[CHAVE],BS_CONTROLE[Quantidade_11],"-")</f>
        <v>-</v>
      </c>
      <c r="V2985" s="193" t="str">
        <f ca="1">_xlfn.XLOOKUP(G2985&amp;$V$2,BS_CONTROLE[CHAVE],BS_CONTROLE[Quantidade_11],"-")</f>
        <v>-</v>
      </c>
      <c r="W2985" s="193" t="str">
        <f ca="1">_xlfn.XLOOKUP(G2985&amp;$W$2,BS_CONTROLE[CHAVE],BS_CONTROLE[Quantidade_11],"-")</f>
        <v>-</v>
      </c>
    </row>
    <row r="2986" spans="1:23" hidden="1">
      <c r="A2986" s="206" t="str">
        <f>IF(SP_NORTE!Y2989="","*",SP_NORTE!Y2989)</f>
        <v>*</v>
      </c>
      <c r="B2986" s="206" t="str">
        <f>IF(SP_NORTE!X2989="","*",SP_NORTE!X2989)</f>
        <v>*</v>
      </c>
      <c r="C2986" s="206" t="str">
        <f>IF(SP_NORTE!Z2989="","*",SP_NORTE!Z2989)</f>
        <v>*</v>
      </c>
      <c r="D2986" s="195" t="str">
        <f>IF(SP_NORTE!S2989="","*",SP_NORTE!S2989)</f>
        <v>*</v>
      </c>
      <c r="E2986" s="195" t="str">
        <f>IF(SP_NORTE!T2989="","*",SP_NORTE!T2989)</f>
        <v>*</v>
      </c>
      <c r="F2986" s="205" t="str">
        <f>IF(SP_NORTE!B2989="","*",SP_NORTE!B2989)</f>
        <v>*</v>
      </c>
      <c r="G2986" s="205" t="str">
        <f>IF(SP_NORTE!D2989="","*",SP_NORTE!D2989)</f>
        <v>*</v>
      </c>
      <c r="H2986" s="205" t="str">
        <f>IF(SP_NORTE!F2989="","*",SP_NORTE!F2989)</f>
        <v>*</v>
      </c>
      <c r="I2986" s="205" t="str">
        <f>IF(SP_NORTE!H2989="","*",SP_NORTE!H2989)</f>
        <v>*</v>
      </c>
      <c r="J2986" s="205" t="str">
        <f>IF(SP_NORTE!I2989="","*",SP_NORTE!I2989)</f>
        <v>*</v>
      </c>
      <c r="K2986" s="195" t="str">
        <f>IF(SP_NORTE!M2989="","*",SP_NORTE!M2989)</f>
        <v>*</v>
      </c>
      <c r="L2986" s="195" t="str">
        <f>IF(SP_NORTE!N2989="","*",SP_NORTE!N2989)</f>
        <v>*</v>
      </c>
      <c r="M2986" s="196" t="str">
        <f>IF(SP_NORTE!J2989="","*",SP_NORTE!J2989)</f>
        <v>*</v>
      </c>
      <c r="N2986" s="204" t="str">
        <f>IF(SP_NORTE!K2989="","*",SP_NORTE!K2989)</f>
        <v>*</v>
      </c>
      <c r="O2986" s="204" t="str">
        <f>IF(SP_NORTE!L2989="","*",SP_NORTE!L2989)</f>
        <v>*</v>
      </c>
      <c r="P2986" s="203" t="str">
        <f>IF(SP_NORTE!O2989="","*",SP_NORTE!O2989)</f>
        <v>*</v>
      </c>
      <c r="Q2986" s="203" t="str">
        <f>IF(SP_NORTE!P2989="","*",SP_NORTE!P2989)</f>
        <v>*</v>
      </c>
      <c r="R2986" s="205" t="str">
        <f>IF(SP_NORTE!Q2989="","*",CONCATENATE(SP_NORTE!Q2989," ",SP_NORTE!R2989))</f>
        <v>*</v>
      </c>
      <c r="S2986" s="205" t="str">
        <f>IF(SP_NORTE!V2989="","*",SP_NORTE!V2989)</f>
        <v>*</v>
      </c>
      <c r="T2986" s="205" t="str">
        <f>IF(SP_NORTE!W2989="","*",SP_NORTE!W2989)</f>
        <v>*</v>
      </c>
      <c r="U2986" s="193" t="str">
        <f ca="1">_xlfn.XLOOKUP(G2986&amp;$U$2,BS_CONTROLE[CHAVE],BS_CONTROLE[Quantidade_11],"-")</f>
        <v>-</v>
      </c>
      <c r="V2986" s="193" t="str">
        <f ca="1">_xlfn.XLOOKUP(G2986&amp;$V$2,BS_CONTROLE[CHAVE],BS_CONTROLE[Quantidade_11],"-")</f>
        <v>-</v>
      </c>
      <c r="W2986" s="193" t="str">
        <f ca="1">_xlfn.XLOOKUP(G2986&amp;$W$2,BS_CONTROLE[CHAVE],BS_CONTROLE[Quantidade_11],"-")</f>
        <v>-</v>
      </c>
    </row>
    <row r="2987" spans="1:23" hidden="1">
      <c r="A2987" s="206" t="str">
        <f>IF(SP_NORTE!Y2990="","*",SP_NORTE!Y2990)</f>
        <v>*</v>
      </c>
      <c r="B2987" s="206" t="str">
        <f>IF(SP_NORTE!X2990="","*",SP_NORTE!X2990)</f>
        <v>*</v>
      </c>
      <c r="C2987" s="206" t="str">
        <f>IF(SP_NORTE!Z2990="","*",SP_NORTE!Z2990)</f>
        <v>*</v>
      </c>
      <c r="D2987" s="195" t="str">
        <f>IF(SP_NORTE!S2990="","*",SP_NORTE!S2990)</f>
        <v>*</v>
      </c>
      <c r="E2987" s="195" t="str">
        <f>IF(SP_NORTE!T2990="","*",SP_NORTE!T2990)</f>
        <v>*</v>
      </c>
      <c r="F2987" s="205" t="str">
        <f>IF(SP_NORTE!B2990="","*",SP_NORTE!B2990)</f>
        <v>*</v>
      </c>
      <c r="G2987" s="205" t="str">
        <f>IF(SP_NORTE!D2990="","*",SP_NORTE!D2990)</f>
        <v>*</v>
      </c>
      <c r="H2987" s="205" t="str">
        <f>IF(SP_NORTE!F2990="","*",SP_NORTE!F2990)</f>
        <v>*</v>
      </c>
      <c r="I2987" s="205" t="str">
        <f>IF(SP_NORTE!H2990="","*",SP_NORTE!H2990)</f>
        <v>*</v>
      </c>
      <c r="J2987" s="205" t="str">
        <f>IF(SP_NORTE!I2990="","*",SP_NORTE!I2990)</f>
        <v>*</v>
      </c>
      <c r="K2987" s="195" t="str">
        <f>IF(SP_NORTE!M2990="","*",SP_NORTE!M2990)</f>
        <v>*</v>
      </c>
      <c r="L2987" s="195" t="str">
        <f>IF(SP_NORTE!N2990="","*",SP_NORTE!N2990)</f>
        <v>*</v>
      </c>
      <c r="M2987" s="196" t="str">
        <f>IF(SP_NORTE!J2990="","*",SP_NORTE!J2990)</f>
        <v>*</v>
      </c>
      <c r="N2987" s="204" t="str">
        <f>IF(SP_NORTE!K2990="","*",SP_NORTE!K2990)</f>
        <v>*</v>
      </c>
      <c r="O2987" s="204" t="str">
        <f>IF(SP_NORTE!L2990="","*",SP_NORTE!L2990)</f>
        <v>*</v>
      </c>
      <c r="P2987" s="203" t="str">
        <f>IF(SP_NORTE!O2990="","*",SP_NORTE!O2990)</f>
        <v>*</v>
      </c>
      <c r="Q2987" s="203" t="str">
        <f>IF(SP_NORTE!P2990="","*",SP_NORTE!P2990)</f>
        <v>*</v>
      </c>
      <c r="R2987" s="205" t="str">
        <f>IF(SP_NORTE!Q2990="","*",CONCATENATE(SP_NORTE!Q2990," ",SP_NORTE!R2990))</f>
        <v>*</v>
      </c>
      <c r="S2987" s="205" t="str">
        <f>IF(SP_NORTE!V2990="","*",SP_NORTE!V2990)</f>
        <v>*</v>
      </c>
      <c r="T2987" s="205" t="str">
        <f>IF(SP_NORTE!W2990="","*",SP_NORTE!W2990)</f>
        <v>*</v>
      </c>
      <c r="U2987" s="193" t="str">
        <f ca="1">_xlfn.XLOOKUP(G2987&amp;$U$2,BS_CONTROLE[CHAVE],BS_CONTROLE[Quantidade_11],"-")</f>
        <v>-</v>
      </c>
      <c r="V2987" s="193" t="str">
        <f ca="1">_xlfn.XLOOKUP(G2987&amp;$V$2,BS_CONTROLE[CHAVE],BS_CONTROLE[Quantidade_11],"-")</f>
        <v>-</v>
      </c>
      <c r="W2987" s="193" t="str">
        <f ca="1">_xlfn.XLOOKUP(G2987&amp;$W$2,BS_CONTROLE[CHAVE],BS_CONTROLE[Quantidade_11],"-")</f>
        <v>-</v>
      </c>
    </row>
    <row r="2988" spans="1:23" hidden="1">
      <c r="A2988" s="206" t="str">
        <f>IF(SP_NORTE!Y2991="","*",SP_NORTE!Y2991)</f>
        <v>*</v>
      </c>
      <c r="B2988" s="206" t="str">
        <f>IF(SP_NORTE!X2991="","*",SP_NORTE!X2991)</f>
        <v>*</v>
      </c>
      <c r="C2988" s="206" t="str">
        <f>IF(SP_NORTE!Z2991="","*",SP_NORTE!Z2991)</f>
        <v>*</v>
      </c>
      <c r="D2988" s="195" t="str">
        <f>IF(SP_NORTE!S2991="","*",SP_NORTE!S2991)</f>
        <v>*</v>
      </c>
      <c r="E2988" s="195" t="str">
        <f>IF(SP_NORTE!T2991="","*",SP_NORTE!T2991)</f>
        <v>*</v>
      </c>
      <c r="F2988" s="205" t="str">
        <f>IF(SP_NORTE!B2991="","*",SP_NORTE!B2991)</f>
        <v>*</v>
      </c>
      <c r="G2988" s="205" t="str">
        <f>IF(SP_NORTE!D2991="","*",SP_NORTE!D2991)</f>
        <v>*</v>
      </c>
      <c r="H2988" s="205" t="str">
        <f>IF(SP_NORTE!F2991="","*",SP_NORTE!F2991)</f>
        <v>*</v>
      </c>
      <c r="I2988" s="205" t="str">
        <f>IF(SP_NORTE!H2991="","*",SP_NORTE!H2991)</f>
        <v>*</v>
      </c>
      <c r="J2988" s="205" t="str">
        <f>IF(SP_NORTE!I2991="","*",SP_NORTE!I2991)</f>
        <v>*</v>
      </c>
      <c r="K2988" s="195" t="str">
        <f>IF(SP_NORTE!M2991="","*",SP_NORTE!M2991)</f>
        <v>*</v>
      </c>
      <c r="L2988" s="195" t="str">
        <f>IF(SP_NORTE!N2991="","*",SP_NORTE!N2991)</f>
        <v>*</v>
      </c>
      <c r="M2988" s="196" t="str">
        <f>IF(SP_NORTE!J2991="","*",SP_NORTE!J2991)</f>
        <v>*</v>
      </c>
      <c r="N2988" s="204" t="str">
        <f>IF(SP_NORTE!K2991="","*",SP_NORTE!K2991)</f>
        <v>*</v>
      </c>
      <c r="O2988" s="204" t="str">
        <f>IF(SP_NORTE!L2991="","*",SP_NORTE!L2991)</f>
        <v>*</v>
      </c>
      <c r="P2988" s="203" t="str">
        <f>IF(SP_NORTE!O2991="","*",SP_NORTE!O2991)</f>
        <v>*</v>
      </c>
      <c r="Q2988" s="203" t="str">
        <f>IF(SP_NORTE!P2991="","*",SP_NORTE!P2991)</f>
        <v>*</v>
      </c>
      <c r="R2988" s="205" t="str">
        <f>IF(SP_NORTE!Q2991="","*",CONCATENATE(SP_NORTE!Q2991," ",SP_NORTE!R2991))</f>
        <v>*</v>
      </c>
      <c r="S2988" s="205" t="str">
        <f>IF(SP_NORTE!V2991="","*",SP_NORTE!V2991)</f>
        <v>*</v>
      </c>
      <c r="T2988" s="205" t="str">
        <f>IF(SP_NORTE!W2991="","*",SP_NORTE!W2991)</f>
        <v>*</v>
      </c>
      <c r="U2988" s="193" t="str">
        <f ca="1">_xlfn.XLOOKUP(G2988&amp;$U$2,BS_CONTROLE[CHAVE],BS_CONTROLE[Quantidade_11],"-")</f>
        <v>-</v>
      </c>
      <c r="V2988" s="193" t="str">
        <f ca="1">_xlfn.XLOOKUP(G2988&amp;$V$2,BS_CONTROLE[CHAVE],BS_CONTROLE[Quantidade_11],"-")</f>
        <v>-</v>
      </c>
      <c r="W2988" s="193" t="str">
        <f ca="1">_xlfn.XLOOKUP(G2988&amp;$W$2,BS_CONTROLE[CHAVE],BS_CONTROLE[Quantidade_11],"-")</f>
        <v>-</v>
      </c>
    </row>
    <row r="2989" spans="1:23" hidden="1">
      <c r="A2989" s="206" t="str">
        <f>IF(SP_NORTE!Y2992="","*",SP_NORTE!Y2992)</f>
        <v>*</v>
      </c>
      <c r="B2989" s="206" t="str">
        <f>IF(SP_NORTE!X2992="","*",SP_NORTE!X2992)</f>
        <v>*</v>
      </c>
      <c r="C2989" s="206" t="str">
        <f>IF(SP_NORTE!Z2992="","*",SP_NORTE!Z2992)</f>
        <v>*</v>
      </c>
      <c r="D2989" s="195" t="str">
        <f>IF(SP_NORTE!S2992="","*",SP_NORTE!S2992)</f>
        <v>*</v>
      </c>
      <c r="E2989" s="195" t="str">
        <f>IF(SP_NORTE!T2992="","*",SP_NORTE!T2992)</f>
        <v>*</v>
      </c>
      <c r="F2989" s="205" t="str">
        <f>IF(SP_NORTE!B2992="","*",SP_NORTE!B2992)</f>
        <v>*</v>
      </c>
      <c r="G2989" s="205" t="str">
        <f>IF(SP_NORTE!D2992="","*",SP_NORTE!D2992)</f>
        <v>*</v>
      </c>
      <c r="H2989" s="205" t="str">
        <f>IF(SP_NORTE!F2992="","*",SP_NORTE!F2992)</f>
        <v>*</v>
      </c>
      <c r="I2989" s="205" t="str">
        <f>IF(SP_NORTE!H2992="","*",SP_NORTE!H2992)</f>
        <v>*</v>
      </c>
      <c r="J2989" s="205" t="str">
        <f>IF(SP_NORTE!I2992="","*",SP_NORTE!I2992)</f>
        <v>*</v>
      </c>
      <c r="K2989" s="195" t="str">
        <f>IF(SP_NORTE!M2992="","*",SP_NORTE!M2992)</f>
        <v>*</v>
      </c>
      <c r="L2989" s="195" t="str">
        <f>IF(SP_NORTE!N2992="","*",SP_NORTE!N2992)</f>
        <v>*</v>
      </c>
      <c r="M2989" s="196" t="str">
        <f>IF(SP_NORTE!J2992="","*",SP_NORTE!J2992)</f>
        <v>*</v>
      </c>
      <c r="N2989" s="204" t="str">
        <f>IF(SP_NORTE!K2992="","*",SP_NORTE!K2992)</f>
        <v>*</v>
      </c>
      <c r="O2989" s="204" t="str">
        <f>IF(SP_NORTE!L2992="","*",SP_NORTE!L2992)</f>
        <v>*</v>
      </c>
      <c r="P2989" s="203" t="str">
        <f>IF(SP_NORTE!O2992="","*",SP_NORTE!O2992)</f>
        <v>*</v>
      </c>
      <c r="Q2989" s="203" t="str">
        <f>IF(SP_NORTE!P2992="","*",SP_NORTE!P2992)</f>
        <v>*</v>
      </c>
      <c r="R2989" s="205" t="str">
        <f>IF(SP_NORTE!Q2992="","*",CONCATENATE(SP_NORTE!Q2992," ",SP_NORTE!R2992))</f>
        <v>*</v>
      </c>
      <c r="S2989" s="205" t="str">
        <f>IF(SP_NORTE!V2992="","*",SP_NORTE!V2992)</f>
        <v>*</v>
      </c>
      <c r="T2989" s="205" t="str">
        <f>IF(SP_NORTE!W2992="","*",SP_NORTE!W2992)</f>
        <v>*</v>
      </c>
      <c r="U2989" s="193" t="str">
        <f ca="1">_xlfn.XLOOKUP(G2989&amp;$U$2,BS_CONTROLE[CHAVE],BS_CONTROLE[Quantidade_11],"-")</f>
        <v>-</v>
      </c>
      <c r="V2989" s="193" t="str">
        <f ca="1">_xlfn.XLOOKUP(G2989&amp;$V$2,BS_CONTROLE[CHAVE],BS_CONTROLE[Quantidade_11],"-")</f>
        <v>-</v>
      </c>
      <c r="W2989" s="193" t="str">
        <f ca="1">_xlfn.XLOOKUP(G2989&amp;$W$2,BS_CONTROLE[CHAVE],BS_CONTROLE[Quantidade_11],"-")</f>
        <v>-</v>
      </c>
    </row>
    <row r="2990" spans="1:23" hidden="1">
      <c r="A2990" s="206" t="str">
        <f>IF(SP_NORTE!Y2993="","*",SP_NORTE!Y2993)</f>
        <v>*</v>
      </c>
      <c r="B2990" s="206" t="str">
        <f>IF(SP_NORTE!X2993="","*",SP_NORTE!X2993)</f>
        <v>*</v>
      </c>
      <c r="C2990" s="206" t="str">
        <f>IF(SP_NORTE!Z2993="","*",SP_NORTE!Z2993)</f>
        <v>*</v>
      </c>
      <c r="D2990" s="195" t="str">
        <f>IF(SP_NORTE!S2993="","*",SP_NORTE!S2993)</f>
        <v>*</v>
      </c>
      <c r="E2990" s="195" t="str">
        <f>IF(SP_NORTE!T2993="","*",SP_NORTE!T2993)</f>
        <v>*</v>
      </c>
      <c r="F2990" s="205" t="str">
        <f>IF(SP_NORTE!B2993="","*",SP_NORTE!B2993)</f>
        <v>*</v>
      </c>
      <c r="G2990" s="205" t="str">
        <f>IF(SP_NORTE!D2993="","*",SP_NORTE!D2993)</f>
        <v>*</v>
      </c>
      <c r="H2990" s="205" t="str">
        <f>IF(SP_NORTE!F2993="","*",SP_NORTE!F2993)</f>
        <v>*</v>
      </c>
      <c r="I2990" s="205" t="str">
        <f>IF(SP_NORTE!H2993="","*",SP_NORTE!H2993)</f>
        <v>*</v>
      </c>
      <c r="J2990" s="205" t="str">
        <f>IF(SP_NORTE!I2993="","*",SP_NORTE!I2993)</f>
        <v>*</v>
      </c>
      <c r="K2990" s="195" t="str">
        <f>IF(SP_NORTE!M2993="","*",SP_NORTE!M2993)</f>
        <v>*</v>
      </c>
      <c r="L2990" s="195" t="str">
        <f>IF(SP_NORTE!N2993="","*",SP_NORTE!N2993)</f>
        <v>*</v>
      </c>
      <c r="M2990" s="196" t="str">
        <f>IF(SP_NORTE!J2993="","*",SP_NORTE!J2993)</f>
        <v>*</v>
      </c>
      <c r="N2990" s="204" t="str">
        <f>IF(SP_NORTE!K2993="","*",SP_NORTE!K2993)</f>
        <v>*</v>
      </c>
      <c r="O2990" s="204" t="str">
        <f>IF(SP_NORTE!L2993="","*",SP_NORTE!L2993)</f>
        <v>*</v>
      </c>
      <c r="P2990" s="203" t="str">
        <f>IF(SP_NORTE!O2993="","*",SP_NORTE!O2993)</f>
        <v>*</v>
      </c>
      <c r="Q2990" s="203" t="str">
        <f>IF(SP_NORTE!P2993="","*",SP_NORTE!P2993)</f>
        <v>*</v>
      </c>
      <c r="R2990" s="205" t="str">
        <f>IF(SP_NORTE!Q2993="","*",CONCATENATE(SP_NORTE!Q2993," ",SP_NORTE!R2993))</f>
        <v>*</v>
      </c>
      <c r="S2990" s="205" t="str">
        <f>IF(SP_NORTE!V2993="","*",SP_NORTE!V2993)</f>
        <v>*</v>
      </c>
      <c r="T2990" s="205" t="str">
        <f>IF(SP_NORTE!W2993="","*",SP_NORTE!W2993)</f>
        <v>*</v>
      </c>
      <c r="U2990" s="193" t="str">
        <f ca="1">_xlfn.XLOOKUP(G2990&amp;$U$2,BS_CONTROLE[CHAVE],BS_CONTROLE[Quantidade_11],"-")</f>
        <v>-</v>
      </c>
      <c r="V2990" s="193" t="str">
        <f ca="1">_xlfn.XLOOKUP(G2990&amp;$V$2,BS_CONTROLE[CHAVE],BS_CONTROLE[Quantidade_11],"-")</f>
        <v>-</v>
      </c>
      <c r="W2990" s="193" t="str">
        <f ca="1">_xlfn.XLOOKUP(G2990&amp;$W$2,BS_CONTROLE[CHAVE],BS_CONTROLE[Quantidade_11],"-")</f>
        <v>-</v>
      </c>
    </row>
    <row r="2991" spans="1:23" hidden="1">
      <c r="A2991" s="206" t="str">
        <f>IF(SP_NORTE!Y2994="","*",SP_NORTE!Y2994)</f>
        <v>*</v>
      </c>
      <c r="B2991" s="206" t="str">
        <f>IF(SP_NORTE!X2994="","*",SP_NORTE!X2994)</f>
        <v>*</v>
      </c>
      <c r="C2991" s="206" t="str">
        <f>IF(SP_NORTE!Z2994="","*",SP_NORTE!Z2994)</f>
        <v>*</v>
      </c>
      <c r="D2991" s="195" t="str">
        <f>IF(SP_NORTE!S2994="","*",SP_NORTE!S2994)</f>
        <v>*</v>
      </c>
      <c r="E2991" s="195" t="str">
        <f>IF(SP_NORTE!T2994="","*",SP_NORTE!T2994)</f>
        <v>*</v>
      </c>
      <c r="F2991" s="205" t="str">
        <f>IF(SP_NORTE!B2994="","*",SP_NORTE!B2994)</f>
        <v>*</v>
      </c>
      <c r="G2991" s="205" t="str">
        <f>IF(SP_NORTE!D2994="","*",SP_NORTE!D2994)</f>
        <v>*</v>
      </c>
      <c r="H2991" s="205" t="str">
        <f>IF(SP_NORTE!F2994="","*",SP_NORTE!F2994)</f>
        <v>*</v>
      </c>
      <c r="I2991" s="205" t="str">
        <f>IF(SP_NORTE!H2994="","*",SP_NORTE!H2994)</f>
        <v>*</v>
      </c>
      <c r="J2991" s="205" t="str">
        <f>IF(SP_NORTE!I2994="","*",SP_NORTE!I2994)</f>
        <v>*</v>
      </c>
      <c r="K2991" s="195" t="str">
        <f>IF(SP_NORTE!M2994="","*",SP_NORTE!M2994)</f>
        <v>*</v>
      </c>
      <c r="L2991" s="195" t="str">
        <f>IF(SP_NORTE!N2994="","*",SP_NORTE!N2994)</f>
        <v>*</v>
      </c>
      <c r="M2991" s="196" t="str">
        <f>IF(SP_NORTE!J2994="","*",SP_NORTE!J2994)</f>
        <v>*</v>
      </c>
      <c r="N2991" s="204" t="str">
        <f>IF(SP_NORTE!K2994="","*",SP_NORTE!K2994)</f>
        <v>*</v>
      </c>
      <c r="O2991" s="204" t="str">
        <f>IF(SP_NORTE!L2994="","*",SP_NORTE!L2994)</f>
        <v>*</v>
      </c>
      <c r="P2991" s="203" t="str">
        <f>IF(SP_NORTE!O2994="","*",SP_NORTE!O2994)</f>
        <v>*</v>
      </c>
      <c r="Q2991" s="203" t="str">
        <f>IF(SP_NORTE!P2994="","*",SP_NORTE!P2994)</f>
        <v>*</v>
      </c>
      <c r="R2991" s="205" t="str">
        <f>IF(SP_NORTE!Q2994="","*",CONCATENATE(SP_NORTE!Q2994," ",SP_NORTE!R2994))</f>
        <v>*</v>
      </c>
      <c r="S2991" s="205" t="str">
        <f>IF(SP_NORTE!V2994="","*",SP_NORTE!V2994)</f>
        <v>*</v>
      </c>
      <c r="T2991" s="205" t="str">
        <f>IF(SP_NORTE!W2994="","*",SP_NORTE!W2994)</f>
        <v>*</v>
      </c>
      <c r="U2991" s="193" t="str">
        <f ca="1">_xlfn.XLOOKUP(G2991&amp;$U$2,BS_CONTROLE[CHAVE],BS_CONTROLE[Quantidade_11],"-")</f>
        <v>-</v>
      </c>
      <c r="V2991" s="193" t="str">
        <f ca="1">_xlfn.XLOOKUP(G2991&amp;$V$2,BS_CONTROLE[CHAVE],BS_CONTROLE[Quantidade_11],"-")</f>
        <v>-</v>
      </c>
      <c r="W2991" s="193" t="str">
        <f ca="1">_xlfn.XLOOKUP(G2991&amp;$W$2,BS_CONTROLE[CHAVE],BS_CONTROLE[Quantidade_11],"-")</f>
        <v>-</v>
      </c>
    </row>
    <row r="2992" spans="1:23" hidden="1">
      <c r="A2992" s="206" t="str">
        <f>IF(SP_NORTE!Y2995="","*",SP_NORTE!Y2995)</f>
        <v>*</v>
      </c>
      <c r="B2992" s="206" t="str">
        <f>IF(SP_NORTE!X2995="","*",SP_NORTE!X2995)</f>
        <v>*</v>
      </c>
      <c r="C2992" s="206" t="str">
        <f>IF(SP_NORTE!Z2995="","*",SP_NORTE!Z2995)</f>
        <v>*</v>
      </c>
      <c r="D2992" s="195" t="str">
        <f>IF(SP_NORTE!S2995="","*",SP_NORTE!S2995)</f>
        <v>*</v>
      </c>
      <c r="E2992" s="195" t="str">
        <f>IF(SP_NORTE!T2995="","*",SP_NORTE!T2995)</f>
        <v>*</v>
      </c>
      <c r="F2992" s="205" t="str">
        <f>IF(SP_NORTE!B2995="","*",SP_NORTE!B2995)</f>
        <v>*</v>
      </c>
      <c r="G2992" s="205" t="str">
        <f>IF(SP_NORTE!D2995="","*",SP_NORTE!D2995)</f>
        <v>*</v>
      </c>
      <c r="H2992" s="205" t="str">
        <f>IF(SP_NORTE!F2995="","*",SP_NORTE!F2995)</f>
        <v>*</v>
      </c>
      <c r="I2992" s="205" t="str">
        <f>IF(SP_NORTE!H2995="","*",SP_NORTE!H2995)</f>
        <v>*</v>
      </c>
      <c r="J2992" s="205" t="str">
        <f>IF(SP_NORTE!I2995="","*",SP_NORTE!I2995)</f>
        <v>*</v>
      </c>
      <c r="K2992" s="195" t="str">
        <f>IF(SP_NORTE!M2995="","*",SP_NORTE!M2995)</f>
        <v>*</v>
      </c>
      <c r="L2992" s="195" t="str">
        <f>IF(SP_NORTE!N2995="","*",SP_NORTE!N2995)</f>
        <v>*</v>
      </c>
      <c r="M2992" s="196" t="str">
        <f>IF(SP_NORTE!J2995="","*",SP_NORTE!J2995)</f>
        <v>*</v>
      </c>
      <c r="N2992" s="204" t="str">
        <f>IF(SP_NORTE!K2995="","*",SP_NORTE!K2995)</f>
        <v>*</v>
      </c>
      <c r="O2992" s="204" t="str">
        <f>IF(SP_NORTE!L2995="","*",SP_NORTE!L2995)</f>
        <v>*</v>
      </c>
      <c r="P2992" s="203" t="str">
        <f>IF(SP_NORTE!O2995="","*",SP_NORTE!O2995)</f>
        <v>*</v>
      </c>
      <c r="Q2992" s="203" t="str">
        <f>IF(SP_NORTE!P2995="","*",SP_NORTE!P2995)</f>
        <v>*</v>
      </c>
      <c r="R2992" s="205" t="str">
        <f>IF(SP_NORTE!Q2995="","*",CONCATENATE(SP_NORTE!Q2995," ",SP_NORTE!R2995))</f>
        <v>*</v>
      </c>
      <c r="S2992" s="205" t="str">
        <f>IF(SP_NORTE!V2995="","*",SP_NORTE!V2995)</f>
        <v>*</v>
      </c>
      <c r="T2992" s="205" t="str">
        <f>IF(SP_NORTE!W2995="","*",SP_NORTE!W2995)</f>
        <v>*</v>
      </c>
      <c r="U2992" s="193" t="str">
        <f ca="1">_xlfn.XLOOKUP(G2992&amp;$U$2,BS_CONTROLE[CHAVE],BS_CONTROLE[Quantidade_11],"-")</f>
        <v>-</v>
      </c>
      <c r="V2992" s="193" t="str">
        <f ca="1">_xlfn.XLOOKUP(G2992&amp;$V$2,BS_CONTROLE[CHAVE],BS_CONTROLE[Quantidade_11],"-")</f>
        <v>-</v>
      </c>
      <c r="W2992" s="193" t="str">
        <f ca="1">_xlfn.XLOOKUP(G2992&amp;$W$2,BS_CONTROLE[CHAVE],BS_CONTROLE[Quantidade_11],"-")</f>
        <v>-</v>
      </c>
    </row>
    <row r="2993" spans="1:30" hidden="1">
      <c r="A2993" s="206" t="str">
        <f>IF(SP_NORTE!Y2996="","*",SP_NORTE!Y2996)</f>
        <v>*</v>
      </c>
      <c r="B2993" s="206" t="str">
        <f>IF(SP_NORTE!X2996="","*",SP_NORTE!X2996)</f>
        <v>*</v>
      </c>
      <c r="C2993" s="206" t="str">
        <f>IF(SP_NORTE!Z2996="","*",SP_NORTE!Z2996)</f>
        <v>*</v>
      </c>
      <c r="D2993" s="195" t="str">
        <f>IF(SP_NORTE!S2996="","*",SP_NORTE!S2996)</f>
        <v>*</v>
      </c>
      <c r="E2993" s="195" t="str">
        <f>IF(SP_NORTE!T2996="","*",SP_NORTE!T2996)</f>
        <v>*</v>
      </c>
      <c r="F2993" s="205" t="str">
        <f>IF(SP_NORTE!B2996="","*",SP_NORTE!B2996)</f>
        <v>*</v>
      </c>
      <c r="G2993" s="205" t="str">
        <f>IF(SP_NORTE!D2996="","*",SP_NORTE!D2996)</f>
        <v>*</v>
      </c>
      <c r="H2993" s="205" t="str">
        <f>IF(SP_NORTE!F2996="","*",SP_NORTE!F2996)</f>
        <v>*</v>
      </c>
      <c r="I2993" s="205" t="str">
        <f>IF(SP_NORTE!H2996="","*",SP_NORTE!H2996)</f>
        <v>*</v>
      </c>
      <c r="J2993" s="205" t="str">
        <f>IF(SP_NORTE!I2996="","*",SP_NORTE!I2996)</f>
        <v>*</v>
      </c>
      <c r="K2993" s="195" t="str">
        <f>IF(SP_NORTE!M2996="","*",SP_NORTE!M2996)</f>
        <v>*</v>
      </c>
      <c r="L2993" s="195" t="str">
        <f>IF(SP_NORTE!N2996="","*",SP_NORTE!N2996)</f>
        <v>*</v>
      </c>
      <c r="M2993" s="196" t="str">
        <f>IF(SP_NORTE!J2996="","*",SP_NORTE!J2996)</f>
        <v>*</v>
      </c>
      <c r="N2993" s="204" t="str">
        <f>IF(SP_NORTE!K2996="","*",SP_NORTE!K2996)</f>
        <v>*</v>
      </c>
      <c r="O2993" s="204" t="str">
        <f>IF(SP_NORTE!L2996="","*",SP_NORTE!L2996)</f>
        <v>*</v>
      </c>
      <c r="P2993" s="203" t="str">
        <f>IF(SP_NORTE!O2996="","*",SP_NORTE!O2996)</f>
        <v>*</v>
      </c>
      <c r="Q2993" s="203" t="str">
        <f>IF(SP_NORTE!P2996="","*",SP_NORTE!P2996)</f>
        <v>*</v>
      </c>
      <c r="R2993" s="205" t="str">
        <f>IF(SP_NORTE!Q2996="","*",CONCATENATE(SP_NORTE!Q2996," ",SP_NORTE!R2996))</f>
        <v>*</v>
      </c>
      <c r="S2993" s="205" t="str">
        <f>IF(SP_NORTE!V2996="","*",SP_NORTE!V2996)</f>
        <v>*</v>
      </c>
      <c r="T2993" s="205" t="str">
        <f>IF(SP_NORTE!W2996="","*",SP_NORTE!W2996)</f>
        <v>*</v>
      </c>
      <c r="U2993" s="193" t="str">
        <f ca="1">_xlfn.XLOOKUP(G2993&amp;$U$2,BS_CONTROLE[CHAVE],BS_CONTROLE[Quantidade_11],"-")</f>
        <v>-</v>
      </c>
      <c r="V2993" s="193" t="str">
        <f ca="1">_xlfn.XLOOKUP(G2993&amp;$V$2,BS_CONTROLE[CHAVE],BS_CONTROLE[Quantidade_11],"-")</f>
        <v>-</v>
      </c>
      <c r="W2993" s="193" t="str">
        <f ca="1">_xlfn.XLOOKUP(G2993&amp;$W$2,BS_CONTROLE[CHAVE],BS_CONTROLE[Quantidade_11],"-")</f>
        <v>-</v>
      </c>
    </row>
    <row r="2994" spans="1:30" hidden="1">
      <c r="A2994" s="206" t="str">
        <f>IF(SP_NORTE!Y2997="","*",SP_NORTE!Y2997)</f>
        <v>*</v>
      </c>
      <c r="B2994" s="206" t="str">
        <f>IF(SP_NORTE!X2997="","*",SP_NORTE!X2997)</f>
        <v>*</v>
      </c>
      <c r="C2994" s="206" t="str">
        <f>IF(SP_NORTE!Z2997="","*",SP_NORTE!Z2997)</f>
        <v>*</v>
      </c>
      <c r="D2994" s="195" t="str">
        <f>IF(SP_NORTE!S2997="","*",SP_NORTE!S2997)</f>
        <v>*</v>
      </c>
      <c r="E2994" s="195" t="str">
        <f>IF(SP_NORTE!T2997="","*",SP_NORTE!T2997)</f>
        <v>*</v>
      </c>
      <c r="F2994" s="205" t="str">
        <f>IF(SP_NORTE!B2997="","*",SP_NORTE!B2997)</f>
        <v>*</v>
      </c>
      <c r="G2994" s="205" t="str">
        <f>IF(SP_NORTE!D2997="","*",SP_NORTE!D2997)</f>
        <v>*</v>
      </c>
      <c r="H2994" s="205" t="str">
        <f>IF(SP_NORTE!F2997="","*",SP_NORTE!F2997)</f>
        <v>*</v>
      </c>
      <c r="I2994" s="205" t="str">
        <f>IF(SP_NORTE!H2997="","*",SP_NORTE!H2997)</f>
        <v>*</v>
      </c>
      <c r="J2994" s="205" t="str">
        <f>IF(SP_NORTE!I2997="","*",SP_NORTE!I2997)</f>
        <v>*</v>
      </c>
      <c r="K2994" s="195" t="str">
        <f>IF(SP_NORTE!M2997="","*",SP_NORTE!M2997)</f>
        <v>*</v>
      </c>
      <c r="L2994" s="195" t="str">
        <f>IF(SP_NORTE!N2997="","*",SP_NORTE!N2997)</f>
        <v>*</v>
      </c>
      <c r="M2994" s="196" t="str">
        <f>IF(SP_NORTE!J2997="","*",SP_NORTE!J2997)</f>
        <v>*</v>
      </c>
      <c r="N2994" s="204" t="str">
        <f>IF(SP_NORTE!K2997="","*",SP_NORTE!K2997)</f>
        <v>*</v>
      </c>
      <c r="O2994" s="204" t="str">
        <f>IF(SP_NORTE!L2997="","*",SP_NORTE!L2997)</f>
        <v>*</v>
      </c>
      <c r="P2994" s="203" t="str">
        <f>IF(SP_NORTE!O2997="","*",SP_NORTE!O2997)</f>
        <v>*</v>
      </c>
      <c r="Q2994" s="203" t="str">
        <f>IF(SP_NORTE!P2997="","*",SP_NORTE!P2997)</f>
        <v>*</v>
      </c>
      <c r="R2994" s="205" t="str">
        <f>IF(SP_NORTE!Q2997="","*",CONCATENATE(SP_NORTE!Q2997," ",SP_NORTE!R2997))</f>
        <v>*</v>
      </c>
      <c r="S2994" s="205" t="str">
        <f>IF(SP_NORTE!V2997="","*",SP_NORTE!V2997)</f>
        <v>*</v>
      </c>
      <c r="T2994" s="205" t="str">
        <f>IF(SP_NORTE!W2997="","*",SP_NORTE!W2997)</f>
        <v>*</v>
      </c>
      <c r="U2994" s="193" t="str">
        <f ca="1">_xlfn.XLOOKUP(G2994&amp;$U$2,BS_CONTROLE[CHAVE],BS_CONTROLE[Quantidade_11],"-")</f>
        <v>-</v>
      </c>
      <c r="V2994" s="193" t="str">
        <f ca="1">_xlfn.XLOOKUP(G2994&amp;$V$2,BS_CONTROLE[CHAVE],BS_CONTROLE[Quantidade_11],"-")</f>
        <v>-</v>
      </c>
      <c r="W2994" s="193" t="str">
        <f ca="1">_xlfn.XLOOKUP(G2994&amp;$W$2,BS_CONTROLE[CHAVE],BS_CONTROLE[Quantidade_11],"-")</f>
        <v>-</v>
      </c>
    </row>
    <row r="2995" spans="1:30" hidden="1">
      <c r="A2995" s="206" t="str">
        <f>IF(SP_NORTE!Y2998="","*",SP_NORTE!Y2998)</f>
        <v>*</v>
      </c>
      <c r="B2995" s="206" t="str">
        <f>IF(SP_NORTE!X2998="","*",SP_NORTE!X2998)</f>
        <v>*</v>
      </c>
      <c r="C2995" s="206" t="str">
        <f>IF(SP_NORTE!Z2998="","*",SP_NORTE!Z2998)</f>
        <v>*</v>
      </c>
      <c r="D2995" s="195" t="str">
        <f>IF(SP_NORTE!S2998="","*",SP_NORTE!S2998)</f>
        <v>*</v>
      </c>
      <c r="E2995" s="195" t="str">
        <f>IF(SP_NORTE!T2998="","*",SP_NORTE!T2998)</f>
        <v>*</v>
      </c>
      <c r="F2995" s="205" t="str">
        <f>IF(SP_NORTE!B2998="","*",SP_NORTE!B2998)</f>
        <v>*</v>
      </c>
      <c r="G2995" s="205" t="str">
        <f>IF(SP_NORTE!D2998="","*",SP_NORTE!D2998)</f>
        <v>*</v>
      </c>
      <c r="H2995" s="205" t="str">
        <f>IF(SP_NORTE!F2998="","*",SP_NORTE!F2998)</f>
        <v>*</v>
      </c>
      <c r="I2995" s="205" t="str">
        <f>IF(SP_NORTE!H2998="","*",SP_NORTE!H2998)</f>
        <v>*</v>
      </c>
      <c r="J2995" s="205" t="str">
        <f>IF(SP_NORTE!I2998="","*",SP_NORTE!I2998)</f>
        <v>*</v>
      </c>
      <c r="K2995" s="195" t="str">
        <f>IF(SP_NORTE!M2998="","*",SP_NORTE!M2998)</f>
        <v>*</v>
      </c>
      <c r="L2995" s="195" t="str">
        <f>IF(SP_NORTE!N2998="","*",SP_NORTE!N2998)</f>
        <v>*</v>
      </c>
      <c r="M2995" s="196" t="str">
        <f>IF(SP_NORTE!J2998="","*",SP_NORTE!J2998)</f>
        <v>*</v>
      </c>
      <c r="N2995" s="204" t="str">
        <f>IF(SP_NORTE!K2998="","*",SP_NORTE!K2998)</f>
        <v>*</v>
      </c>
      <c r="O2995" s="204" t="str">
        <f>IF(SP_NORTE!L2998="","*",SP_NORTE!L2998)</f>
        <v>*</v>
      </c>
      <c r="P2995" s="203" t="str">
        <f>IF(SP_NORTE!O2998="","*",SP_NORTE!O2998)</f>
        <v>*</v>
      </c>
      <c r="Q2995" s="203" t="str">
        <f>IF(SP_NORTE!P2998="","*",SP_NORTE!P2998)</f>
        <v>*</v>
      </c>
      <c r="R2995" s="205" t="str">
        <f>IF(SP_NORTE!Q2998="","*",CONCATENATE(SP_NORTE!Q2998," ",SP_NORTE!R2998))</f>
        <v>*</v>
      </c>
      <c r="S2995" s="205" t="str">
        <f>IF(SP_NORTE!V2998="","*",SP_NORTE!V2998)</f>
        <v>*</v>
      </c>
      <c r="T2995" s="205" t="str">
        <f>IF(SP_NORTE!W2998="","*",SP_NORTE!W2998)</f>
        <v>*</v>
      </c>
      <c r="U2995" s="193" t="str">
        <f ca="1">_xlfn.XLOOKUP(G2995&amp;$U$2,BS_CONTROLE[CHAVE],BS_CONTROLE[Quantidade_11],"-")</f>
        <v>-</v>
      </c>
      <c r="V2995" s="193" t="str">
        <f ca="1">_xlfn.XLOOKUP(G2995&amp;$V$2,BS_CONTROLE[CHAVE],BS_CONTROLE[Quantidade_11],"-")</f>
        <v>-</v>
      </c>
      <c r="W2995" s="193" t="str">
        <f ca="1">_xlfn.XLOOKUP(G2995&amp;$W$2,BS_CONTROLE[CHAVE],BS_CONTROLE[Quantidade_11],"-")</f>
        <v>-</v>
      </c>
    </row>
    <row r="2996" spans="1:30" hidden="1">
      <c r="A2996" s="206" t="str">
        <f>IF(SP_NORTE!Y2999="","*",SP_NORTE!Y2999)</f>
        <v>*</v>
      </c>
      <c r="B2996" s="206" t="str">
        <f>IF(SP_NORTE!X2999="","*",SP_NORTE!X2999)</f>
        <v>*</v>
      </c>
      <c r="C2996" s="206" t="str">
        <f>IF(SP_NORTE!Z2999="","*",SP_NORTE!Z2999)</f>
        <v>*</v>
      </c>
      <c r="D2996" s="195" t="str">
        <f>IF(SP_NORTE!S2999="","*",SP_NORTE!S2999)</f>
        <v>*</v>
      </c>
      <c r="E2996" s="195" t="str">
        <f>IF(SP_NORTE!T2999="","*",SP_NORTE!T2999)</f>
        <v>*</v>
      </c>
      <c r="F2996" s="205" t="str">
        <f>IF(SP_NORTE!B2999="","*",SP_NORTE!B2999)</f>
        <v>*</v>
      </c>
      <c r="G2996" s="205" t="str">
        <f>IF(SP_NORTE!D2999="","*",SP_NORTE!D2999)</f>
        <v>*</v>
      </c>
      <c r="H2996" s="205" t="str">
        <f>IF(SP_NORTE!F2999="","*",SP_NORTE!F2999)</f>
        <v>*</v>
      </c>
      <c r="I2996" s="205" t="str">
        <f>IF(SP_NORTE!H2999="","*",SP_NORTE!H2999)</f>
        <v>*</v>
      </c>
      <c r="J2996" s="205" t="str">
        <f>IF(SP_NORTE!I2999="","*",SP_NORTE!I2999)</f>
        <v>*</v>
      </c>
      <c r="K2996" s="195" t="str">
        <f>IF(SP_NORTE!M2999="","*",SP_NORTE!M2999)</f>
        <v>*</v>
      </c>
      <c r="L2996" s="195" t="str">
        <f>IF(SP_NORTE!N2999="","*",SP_NORTE!N2999)</f>
        <v>*</v>
      </c>
      <c r="M2996" s="196" t="str">
        <f>IF(SP_NORTE!J2999="","*",SP_NORTE!J2999)</f>
        <v>*</v>
      </c>
      <c r="N2996" s="204" t="str">
        <f>IF(SP_NORTE!K2999="","*",SP_NORTE!K2999)</f>
        <v>*</v>
      </c>
      <c r="O2996" s="204" t="str">
        <f>IF(SP_NORTE!L2999="","*",SP_NORTE!L2999)</f>
        <v>*</v>
      </c>
      <c r="P2996" s="203" t="str">
        <f>IF(SP_NORTE!O2999="","*",SP_NORTE!O2999)</f>
        <v>*</v>
      </c>
      <c r="Q2996" s="203" t="str">
        <f>IF(SP_NORTE!P2999="","*",SP_NORTE!P2999)</f>
        <v>*</v>
      </c>
      <c r="R2996" s="205" t="str">
        <f>IF(SP_NORTE!Q2999="","*",CONCATENATE(SP_NORTE!Q2999," ",SP_NORTE!R2999))</f>
        <v>*</v>
      </c>
      <c r="S2996" s="205" t="str">
        <f>IF(SP_NORTE!V2999="","*",SP_NORTE!V2999)</f>
        <v>*</v>
      </c>
      <c r="T2996" s="205" t="str">
        <f>IF(SP_NORTE!W2999="","*",SP_NORTE!W2999)</f>
        <v>*</v>
      </c>
      <c r="U2996" s="193" t="str">
        <f ca="1">_xlfn.XLOOKUP(G2996&amp;$U$2,BS_CONTROLE[CHAVE],BS_CONTROLE[Quantidade_11],"-")</f>
        <v>-</v>
      </c>
      <c r="V2996" s="193" t="str">
        <f ca="1">_xlfn.XLOOKUP(G2996&amp;$V$2,BS_CONTROLE[CHAVE],BS_CONTROLE[Quantidade_11],"-")</f>
        <v>-</v>
      </c>
      <c r="W2996" s="193" t="str">
        <f ca="1">_xlfn.XLOOKUP(G2996&amp;$W$2,BS_CONTROLE[CHAVE],BS_CONTROLE[Quantidade_11],"-")</f>
        <v>-</v>
      </c>
    </row>
    <row r="2997" spans="1:30" hidden="1">
      <c r="A2997" s="206" t="str">
        <f>IF(SP_NORTE!Y3000="","*",SP_NORTE!Y3000)</f>
        <v>*</v>
      </c>
      <c r="B2997" s="206" t="str">
        <f>IF(SP_NORTE!X3000="","*",SP_NORTE!X3000)</f>
        <v>*</v>
      </c>
      <c r="C2997" s="206" t="str">
        <f>IF(SP_NORTE!Z3000="","*",SP_NORTE!Z3000)</f>
        <v>*</v>
      </c>
      <c r="D2997" s="195" t="str">
        <f>IF(SP_NORTE!S3000="","*",SP_NORTE!S3000)</f>
        <v>*</v>
      </c>
      <c r="E2997" s="195" t="str">
        <f>IF(SP_NORTE!T3000="","*",SP_NORTE!T3000)</f>
        <v>*</v>
      </c>
      <c r="F2997" s="205" t="str">
        <f>IF(SP_NORTE!B3000="","*",SP_NORTE!B3000)</f>
        <v>*</v>
      </c>
      <c r="G2997" s="205" t="str">
        <f>IF(SP_NORTE!D3000="","*",SP_NORTE!D3000)</f>
        <v>*</v>
      </c>
      <c r="H2997" s="205" t="str">
        <f>IF(SP_NORTE!F3000="","*",SP_NORTE!F3000)</f>
        <v>*</v>
      </c>
      <c r="I2997" s="205" t="str">
        <f>IF(SP_NORTE!H3000="","*",SP_NORTE!H3000)</f>
        <v>*</v>
      </c>
      <c r="J2997" s="205" t="str">
        <f>IF(SP_NORTE!I3000="","*",SP_NORTE!I3000)</f>
        <v>*</v>
      </c>
      <c r="K2997" s="195" t="str">
        <f>IF(SP_NORTE!M3000="","*",SP_NORTE!M3000)</f>
        <v>*</v>
      </c>
      <c r="L2997" s="195" t="str">
        <f>IF(SP_NORTE!N3000="","*",SP_NORTE!N3000)</f>
        <v>*</v>
      </c>
      <c r="M2997" s="196" t="str">
        <f>IF(SP_NORTE!J3000="","*",SP_NORTE!J3000)</f>
        <v>*</v>
      </c>
      <c r="N2997" s="204" t="str">
        <f>IF(SP_NORTE!K3000="","*",SP_NORTE!K3000)</f>
        <v>*</v>
      </c>
      <c r="O2997" s="204" t="str">
        <f>IF(SP_NORTE!L3000="","*",SP_NORTE!L3000)</f>
        <v>*</v>
      </c>
      <c r="P2997" s="203" t="str">
        <f>IF(SP_NORTE!O3000="","*",SP_NORTE!O3000)</f>
        <v>*</v>
      </c>
      <c r="Q2997" s="203" t="str">
        <f>IF(SP_NORTE!P3000="","*",SP_NORTE!P3000)</f>
        <v>*</v>
      </c>
      <c r="R2997" s="205" t="str">
        <f>IF(SP_NORTE!Q3000="","*",CONCATENATE(SP_NORTE!Q3000," ",SP_NORTE!R3000))</f>
        <v>*</v>
      </c>
      <c r="S2997" s="205" t="str">
        <f>IF(SP_NORTE!V3000="","*",SP_NORTE!V3000)</f>
        <v>*</v>
      </c>
      <c r="T2997" s="205" t="str">
        <f>IF(SP_NORTE!W3000="","*",SP_NORTE!W3000)</f>
        <v>*</v>
      </c>
      <c r="U2997" s="193" t="str">
        <f ca="1">_xlfn.XLOOKUP(G2997&amp;$U$2,BS_CONTROLE[CHAVE],BS_CONTROLE[Quantidade_11],"-")</f>
        <v>-</v>
      </c>
      <c r="V2997" s="193" t="str">
        <f ca="1">_xlfn.XLOOKUP(G2997&amp;$V$2,BS_CONTROLE[CHAVE],BS_CONTROLE[Quantidade_11],"-")</f>
        <v>-</v>
      </c>
      <c r="W2997" s="193" t="str">
        <f ca="1">_xlfn.XLOOKUP(G2997&amp;$W$2,BS_CONTROLE[CHAVE],BS_CONTROLE[Quantidade_11],"-")</f>
        <v>-</v>
      </c>
    </row>
    <row r="2998" spans="1:30" hidden="1">
      <c r="A2998" s="206" t="str">
        <f>IF(SP_NORTE!Y3001="","*",SP_NORTE!Y3001)</f>
        <v>*</v>
      </c>
      <c r="B2998" s="206" t="str">
        <f>IF(SP_NORTE!X3001="","*",SP_NORTE!X3001)</f>
        <v>*</v>
      </c>
      <c r="C2998" s="206" t="str">
        <f>IF(SP_NORTE!Z3001="","*",SP_NORTE!Z3001)</f>
        <v>*</v>
      </c>
      <c r="D2998" s="195" t="str">
        <f>IF(SP_NORTE!S3001="","*",SP_NORTE!S3001)</f>
        <v>*</v>
      </c>
      <c r="E2998" s="195" t="str">
        <f>IF(SP_NORTE!T3001="","*",SP_NORTE!T3001)</f>
        <v>*</v>
      </c>
      <c r="F2998" s="205" t="str">
        <f>IF(SP_NORTE!B3001="","*",SP_NORTE!B3001)</f>
        <v>*</v>
      </c>
      <c r="G2998" s="205" t="str">
        <f>IF(SP_NORTE!D3001="","*",SP_NORTE!D3001)</f>
        <v>*</v>
      </c>
      <c r="H2998" s="205" t="str">
        <f>IF(SP_NORTE!F3001="","*",SP_NORTE!F3001)</f>
        <v>*</v>
      </c>
      <c r="I2998" s="205" t="str">
        <f>IF(SP_NORTE!H3001="","*",SP_NORTE!H3001)</f>
        <v>*</v>
      </c>
      <c r="J2998" s="205" t="str">
        <f>IF(SP_NORTE!I3001="","*",SP_NORTE!I3001)</f>
        <v>*</v>
      </c>
      <c r="K2998" s="195" t="str">
        <f>IF(SP_NORTE!M3001="","*",SP_NORTE!M3001)</f>
        <v>*</v>
      </c>
      <c r="L2998" s="195" t="str">
        <f>IF(SP_NORTE!N3001="","*",SP_NORTE!N3001)</f>
        <v>*</v>
      </c>
      <c r="M2998" s="196" t="str">
        <f>IF(SP_NORTE!J3001="","*",SP_NORTE!J3001)</f>
        <v>*</v>
      </c>
      <c r="N2998" s="204" t="str">
        <f>IF(SP_NORTE!K3001="","*",SP_NORTE!K3001)</f>
        <v>*</v>
      </c>
      <c r="O2998" s="204" t="str">
        <f>IF(SP_NORTE!L3001="","*",SP_NORTE!L3001)</f>
        <v>*</v>
      </c>
      <c r="P2998" s="203" t="str">
        <f>IF(SP_NORTE!O3001="","*",SP_NORTE!O3001)</f>
        <v>*</v>
      </c>
      <c r="Q2998" s="203" t="str">
        <f>IF(SP_NORTE!P3001="","*",SP_NORTE!P3001)</f>
        <v>*</v>
      </c>
      <c r="R2998" s="205" t="str">
        <f>IF(SP_NORTE!Q3001="","*",CONCATENATE(SP_NORTE!Q3001," ",SP_NORTE!R3001))</f>
        <v>*</v>
      </c>
      <c r="S2998" s="205" t="str">
        <f>IF(SP_NORTE!V3001="","*",SP_NORTE!V3001)</f>
        <v>*</v>
      </c>
      <c r="T2998" s="205" t="str">
        <f>IF(SP_NORTE!W3001="","*",SP_NORTE!W3001)</f>
        <v>*</v>
      </c>
      <c r="U2998" s="193" t="str">
        <f ca="1">_xlfn.XLOOKUP(G2998&amp;$U$2,BS_CONTROLE[CHAVE],BS_CONTROLE[Quantidade_11],"-")</f>
        <v>-</v>
      </c>
      <c r="V2998" s="193" t="str">
        <f ca="1">_xlfn.XLOOKUP(G2998&amp;$V$2,BS_CONTROLE[CHAVE],BS_CONTROLE[Quantidade_11],"-")</f>
        <v>-</v>
      </c>
      <c r="W2998" s="193" t="str">
        <f ca="1">_xlfn.XLOOKUP(G2998&amp;$W$2,BS_CONTROLE[CHAVE],BS_CONTROLE[Quantidade_11],"-")</f>
        <v>-</v>
      </c>
    </row>
    <row r="2999" spans="1:30" hidden="1">
      <c r="A2999" s="206" t="str">
        <f>IF(SP_NORTE!Y3002="","*",SP_NORTE!Y3002)</f>
        <v>*</v>
      </c>
      <c r="B2999" s="206" t="str">
        <f>IF(SP_NORTE!X3002="","*",SP_NORTE!X3002)</f>
        <v>*</v>
      </c>
      <c r="C2999" s="206" t="str">
        <f>IF(SP_NORTE!Z3002="","*",SP_NORTE!Z3002)</f>
        <v>*</v>
      </c>
      <c r="D2999" s="195" t="str">
        <f>IF(SP_NORTE!S3002="","*",SP_NORTE!S3002)</f>
        <v>*</v>
      </c>
      <c r="E2999" s="195" t="str">
        <f>IF(SP_NORTE!T3002="","*",SP_NORTE!T3002)</f>
        <v>*</v>
      </c>
      <c r="F2999" s="205" t="str">
        <f>IF(SP_NORTE!B3002="","*",SP_NORTE!B3002)</f>
        <v>*</v>
      </c>
      <c r="G2999" s="205" t="str">
        <f>IF(SP_NORTE!D3002="","*",SP_NORTE!D3002)</f>
        <v>*</v>
      </c>
      <c r="H2999" s="205" t="str">
        <f>IF(SP_NORTE!F3002="","*",SP_NORTE!F3002)</f>
        <v>*</v>
      </c>
      <c r="I2999" s="205" t="str">
        <f>IF(SP_NORTE!H3002="","*",SP_NORTE!H3002)</f>
        <v>*</v>
      </c>
      <c r="J2999" s="205" t="str">
        <f>IF(SP_NORTE!I3002="","*",SP_NORTE!I3002)</f>
        <v>*</v>
      </c>
      <c r="K2999" s="195" t="str">
        <f>IF(SP_NORTE!M3002="","*",SP_NORTE!M3002)</f>
        <v>*</v>
      </c>
      <c r="L2999" s="195" t="str">
        <f>IF(SP_NORTE!N3002="","*",SP_NORTE!N3002)</f>
        <v>*</v>
      </c>
      <c r="M2999" s="196" t="str">
        <f>IF(SP_NORTE!J3002="","*",SP_NORTE!J3002)</f>
        <v>*</v>
      </c>
      <c r="N2999" s="204" t="str">
        <f>IF(SP_NORTE!K3002="","*",SP_NORTE!K3002)</f>
        <v>*</v>
      </c>
      <c r="O2999" s="204" t="str">
        <f>IF(SP_NORTE!L3002="","*",SP_NORTE!L3002)</f>
        <v>*</v>
      </c>
      <c r="P2999" s="203" t="str">
        <f>IF(SP_NORTE!O3002="","*",SP_NORTE!O3002)</f>
        <v>*</v>
      </c>
      <c r="Q2999" s="203" t="str">
        <f>IF(SP_NORTE!P3002="","*",SP_NORTE!P3002)</f>
        <v>*</v>
      </c>
      <c r="R2999" s="205" t="str">
        <f>IF(SP_NORTE!Q3002="","*",CONCATENATE(SP_NORTE!Q3002," ",SP_NORTE!R3002))</f>
        <v>*</v>
      </c>
      <c r="S2999" s="205" t="str">
        <f>IF(SP_NORTE!V3002="","*",SP_NORTE!V3002)</f>
        <v>*</v>
      </c>
      <c r="T2999" s="205" t="str">
        <f>IF(SP_NORTE!W3002="","*",SP_NORTE!W3002)</f>
        <v>*</v>
      </c>
      <c r="U2999" s="193" t="str">
        <f ca="1">_xlfn.XLOOKUP(G2999&amp;$U$2,BS_CONTROLE[CHAVE],BS_CONTROLE[Quantidade_11],"-")</f>
        <v>-</v>
      </c>
      <c r="V2999" s="193" t="str">
        <f ca="1">_xlfn.XLOOKUP(G2999&amp;$V$2,BS_CONTROLE[CHAVE],BS_CONTROLE[Quantidade_11],"-")</f>
        <v>-</v>
      </c>
      <c r="W2999" s="193" t="str">
        <f ca="1">_xlfn.XLOOKUP(G2999&amp;$W$2,BS_CONTROLE[CHAVE],BS_CONTROLE[Quantidade_11],"-")</f>
        <v>-</v>
      </c>
    </row>
    <row r="3000" spans="1:30" hidden="1">
      <c r="A3000" s="206" t="str">
        <f>IF(SP_NORTE!Y3003="","*",SP_NORTE!Y3003)</f>
        <v>*</v>
      </c>
      <c r="B3000" s="206" t="str">
        <f>IF(SP_NORTE!X3003="","*",SP_NORTE!X3003)</f>
        <v>*</v>
      </c>
      <c r="C3000" s="206" t="str">
        <f>IF(SP_NORTE!Z3003="","*",SP_NORTE!Z3003)</f>
        <v>*</v>
      </c>
      <c r="D3000" s="195" t="str">
        <f>IF(SP_NORTE!S3003="","*",SP_NORTE!S3003)</f>
        <v>*</v>
      </c>
      <c r="E3000" s="195" t="str">
        <f>IF(SP_NORTE!T3003="","*",SP_NORTE!T3003)</f>
        <v>*</v>
      </c>
      <c r="F3000" s="205" t="str">
        <f>IF(SP_NORTE!B3003="","*",SP_NORTE!B3003)</f>
        <v>*</v>
      </c>
      <c r="G3000" s="205" t="str">
        <f>IF(SP_NORTE!D3003="","*",SP_NORTE!D3003)</f>
        <v>*</v>
      </c>
      <c r="H3000" s="205" t="str">
        <f>IF(SP_NORTE!F3003="","*",SP_NORTE!F3003)</f>
        <v>*</v>
      </c>
      <c r="I3000" s="205" t="str">
        <f>IF(SP_NORTE!H3003="","*",SP_NORTE!H3003)</f>
        <v>*</v>
      </c>
      <c r="J3000" s="205" t="str">
        <f>IF(SP_NORTE!I3003="","*",SP_NORTE!I3003)</f>
        <v>*</v>
      </c>
      <c r="K3000" s="195" t="str">
        <f>IF(SP_NORTE!M3003="","*",SP_NORTE!M3003)</f>
        <v>*</v>
      </c>
      <c r="L3000" s="195" t="str">
        <f>IF(SP_NORTE!N3003="","*",SP_NORTE!N3003)</f>
        <v>*</v>
      </c>
      <c r="M3000" s="196" t="str">
        <f>IF(SP_NORTE!J3003="","*",SP_NORTE!J3003)</f>
        <v>*</v>
      </c>
      <c r="N3000" s="204" t="str">
        <f>IF(SP_NORTE!K3003="","*",SP_NORTE!K3003)</f>
        <v>*</v>
      </c>
      <c r="O3000" s="204" t="str">
        <f>IF(SP_NORTE!L3003="","*",SP_NORTE!L3003)</f>
        <v>*</v>
      </c>
      <c r="P3000" s="203" t="str">
        <f>IF(SP_NORTE!O3003="","*",SP_NORTE!O3003)</f>
        <v>*</v>
      </c>
      <c r="Q3000" s="203" t="str">
        <f>IF(SP_NORTE!P3003="","*",SP_NORTE!P3003)</f>
        <v>*</v>
      </c>
      <c r="R3000" s="205" t="str">
        <f>IF(SP_NORTE!Q3003="","*",CONCATENATE(SP_NORTE!Q3003," ",SP_NORTE!R3003))</f>
        <v>*</v>
      </c>
      <c r="S3000" s="205" t="str">
        <f>IF(SP_NORTE!V3003="","*",SP_NORTE!V3003)</f>
        <v>*</v>
      </c>
      <c r="T3000" s="205" t="str">
        <f>IF(SP_NORTE!W3003="","*",SP_NORTE!W3003)</f>
        <v>*</v>
      </c>
      <c r="U3000" s="193" t="str">
        <f ca="1">_xlfn.XLOOKUP(G3000&amp;$U$2,BS_CONTROLE[CHAVE],BS_CONTROLE[Quantidade_11],"-")</f>
        <v>-</v>
      </c>
      <c r="V3000" s="193" t="str">
        <f ca="1">_xlfn.XLOOKUP(G3000&amp;$V$2,BS_CONTROLE[CHAVE],BS_CONTROLE[Quantidade_11],"-")</f>
        <v>-</v>
      </c>
      <c r="W3000" s="193" t="str">
        <f ca="1">_xlfn.XLOOKUP(G3000&amp;$W$2,BS_CONTROLE[CHAVE],BS_CONTROLE[Quantidade_11],"-")</f>
        <v>-</v>
      </c>
    </row>
    <row r="3001" spans="1:30">
      <c r="P3001" s="139"/>
    </row>
    <row r="3002" spans="1:30">
      <c r="P3002" s="139"/>
    </row>
    <row r="3003" spans="1:30">
      <c r="P3003" s="139"/>
    </row>
    <row r="3004" spans="1:30">
      <c r="P3004" s="139"/>
      <c r="AD3004" s="101"/>
    </row>
    <row r="3005" spans="1:30">
      <c r="P3005" s="139"/>
    </row>
    <row r="3006" spans="1:30">
      <c r="P3006" s="139"/>
    </row>
    <row r="3007" spans="1:30">
      <c r="P3007" s="139"/>
    </row>
    <row r="3008" spans="1:30">
      <c r="P3008" s="139"/>
    </row>
    <row r="3009" spans="8:16">
      <c r="P3009" s="139"/>
    </row>
    <row r="3010" spans="8:16">
      <c r="P3010" s="139"/>
    </row>
    <row r="3011" spans="8:16">
      <c r="P3011" s="139"/>
    </row>
    <row r="3012" spans="8:16">
      <c r="P3012" s="139"/>
    </row>
    <row r="3013" spans="8:16">
      <c r="H3013" s="103" t="s">
        <v>1316</v>
      </c>
      <c r="P3013" s="139"/>
    </row>
    <row r="3014" spans="8:16">
      <c r="P3014" s="139"/>
    </row>
    <row r="3015" spans="8:16">
      <c r="P3015" s="139"/>
    </row>
    <row r="3016" spans="8:16">
      <c r="P3016" s="139"/>
    </row>
    <row r="3017" spans="8:16">
      <c r="P3017" s="139"/>
    </row>
    <row r="3018" spans="8:16">
      <c r="P3018" s="139"/>
    </row>
    <row r="3019" spans="8:16">
      <c r="P3019" s="139"/>
    </row>
    <row r="3020" spans="8:16">
      <c r="P3020" s="139"/>
    </row>
    <row r="3021" spans="8:16">
      <c r="P3021" s="139"/>
    </row>
    <row r="3022" spans="8:16">
      <c r="P3022" s="139"/>
    </row>
    <row r="3023" spans="8:16">
      <c r="P3023" s="139"/>
    </row>
    <row r="3024" spans="8:16">
      <c r="P3024" s="139"/>
    </row>
    <row r="3025" spans="16:16">
      <c r="P3025" s="139"/>
    </row>
    <row r="3026" spans="16:16">
      <c r="P3026" s="139"/>
    </row>
    <row r="3027" spans="16:16">
      <c r="P3027" s="139"/>
    </row>
    <row r="3028" spans="16:16">
      <c r="P3028" s="139"/>
    </row>
    <row r="3029" spans="16:16">
      <c r="P3029" s="139"/>
    </row>
    <row r="3030" spans="16:16">
      <c r="P3030" s="139"/>
    </row>
    <row r="3031" spans="16:16">
      <c r="P3031" s="139"/>
    </row>
    <row r="3032" spans="16:16">
      <c r="P3032" s="139"/>
    </row>
    <row r="3033" spans="16:16">
      <c r="P3033" s="139"/>
    </row>
    <row r="3034" spans="16:16">
      <c r="P3034" s="139"/>
    </row>
    <row r="3035" spans="16:16">
      <c r="P3035" s="139"/>
    </row>
    <row r="3036" spans="16:16">
      <c r="P3036" s="139"/>
    </row>
    <row r="3037" spans="16:16">
      <c r="P3037" s="139"/>
    </row>
    <row r="3038" spans="16:16">
      <c r="P3038" s="139"/>
    </row>
    <row r="3039" spans="16:16">
      <c r="P3039" s="139"/>
    </row>
    <row r="3040" spans="16:16">
      <c r="P3040" s="139"/>
    </row>
    <row r="3041" spans="16:16">
      <c r="P3041" s="139"/>
    </row>
    <row r="3042" spans="16:16">
      <c r="P3042" s="139"/>
    </row>
    <row r="3043" spans="16:16">
      <c r="P3043" s="139"/>
    </row>
    <row r="3044" spans="16:16">
      <c r="P3044" s="139"/>
    </row>
    <row r="3045" spans="16:16">
      <c r="P3045" s="139"/>
    </row>
    <row r="3046" spans="16:16">
      <c r="P3046" s="139"/>
    </row>
    <row r="3047" spans="16:16">
      <c r="P3047" s="139"/>
    </row>
    <row r="3048" spans="16:16">
      <c r="P3048" s="139"/>
    </row>
    <row r="3049" spans="16:16">
      <c r="P3049" s="139"/>
    </row>
    <row r="3050" spans="16:16">
      <c r="P3050" s="139"/>
    </row>
    <row r="3051" spans="16:16">
      <c r="P3051" s="139"/>
    </row>
    <row r="3052" spans="16:16">
      <c r="P3052" s="139"/>
    </row>
    <row r="3053" spans="16:16">
      <c r="P3053" s="139"/>
    </row>
    <row r="3054" spans="16:16">
      <c r="P3054" s="139"/>
    </row>
    <row r="3055" spans="16:16">
      <c r="P3055" s="139"/>
    </row>
    <row r="3056" spans="16:16">
      <c r="P3056" s="139"/>
    </row>
    <row r="3057" spans="16:16">
      <c r="P3057" s="139"/>
    </row>
    <row r="3058" spans="16:16">
      <c r="P3058" s="139"/>
    </row>
    <row r="3059" spans="16:16">
      <c r="P3059" s="139"/>
    </row>
    <row r="3060" spans="16:16">
      <c r="P3060" s="139"/>
    </row>
    <row r="3061" spans="16:16">
      <c r="P3061" s="139"/>
    </row>
    <row r="3062" spans="16:16">
      <c r="P3062" s="139"/>
    </row>
    <row r="3063" spans="16:16">
      <c r="P3063" s="139"/>
    </row>
    <row r="3064" spans="16:16">
      <c r="P3064" s="139"/>
    </row>
    <row r="3065" spans="16:16">
      <c r="P3065" s="139"/>
    </row>
    <row r="3066" spans="16:16">
      <c r="P3066" s="139"/>
    </row>
    <row r="3067" spans="16:16">
      <c r="P3067" s="139"/>
    </row>
    <row r="3068" spans="16:16">
      <c r="P3068" s="139"/>
    </row>
    <row r="3069" spans="16:16">
      <c r="P3069" s="139"/>
    </row>
    <row r="3070" spans="16:16">
      <c r="P3070" s="139"/>
    </row>
    <row r="3071" spans="16:16">
      <c r="P3071" s="139"/>
    </row>
    <row r="3072" spans="16:16">
      <c r="P3072" s="139"/>
    </row>
    <row r="3073" spans="16:16">
      <c r="P3073" s="139"/>
    </row>
    <row r="3074" spans="16:16">
      <c r="P3074" s="139"/>
    </row>
    <row r="3075" spans="16:16">
      <c r="P3075" s="139"/>
    </row>
    <row r="3076" spans="16:16">
      <c r="P3076" s="139"/>
    </row>
    <row r="3077" spans="16:16">
      <c r="P3077" s="139"/>
    </row>
    <row r="3078" spans="16:16">
      <c r="P3078" s="139"/>
    </row>
    <row r="3079" spans="16:16">
      <c r="P3079" s="139"/>
    </row>
    <row r="3080" spans="16:16">
      <c r="P3080" s="139"/>
    </row>
    <row r="3081" spans="16:16">
      <c r="P3081" s="139"/>
    </row>
    <row r="3082" spans="16:16">
      <c r="P3082" s="139"/>
    </row>
    <row r="3083" spans="16:16">
      <c r="P3083" s="139"/>
    </row>
    <row r="3084" spans="16:16">
      <c r="P3084" s="139"/>
    </row>
    <row r="3085" spans="16:16">
      <c r="P3085" s="139"/>
    </row>
    <row r="3086" spans="16:16">
      <c r="P3086" s="139"/>
    </row>
    <row r="3087" spans="16:16">
      <c r="P3087" s="139"/>
    </row>
    <row r="3088" spans="16:16">
      <c r="P3088" s="139"/>
    </row>
    <row r="3089" spans="16:16">
      <c r="P3089" s="139"/>
    </row>
    <row r="3090" spans="16:16">
      <c r="P3090" s="139"/>
    </row>
    <row r="3091" spans="16:16">
      <c r="P3091" s="139"/>
    </row>
    <row r="3092" spans="16:16">
      <c r="P3092" s="139"/>
    </row>
    <row r="3093" spans="16:16">
      <c r="P3093" s="139"/>
    </row>
    <row r="3094" spans="16:16">
      <c r="P3094" s="139"/>
    </row>
    <row r="3095" spans="16:16">
      <c r="P3095" s="139"/>
    </row>
    <row r="3096" spans="16:16">
      <c r="P3096" s="139"/>
    </row>
    <row r="3097" spans="16:16">
      <c r="P3097" s="139"/>
    </row>
    <row r="3098" spans="16:16">
      <c r="P3098" s="139"/>
    </row>
    <row r="3099" spans="16:16">
      <c r="P3099" s="139"/>
    </row>
    <row r="3100" spans="16:16">
      <c r="P3100" s="139"/>
    </row>
    <row r="3101" spans="16:16">
      <c r="P3101" s="139"/>
    </row>
    <row r="3102" spans="16:16">
      <c r="P3102" s="139"/>
    </row>
    <row r="3103" spans="16:16">
      <c r="P3103" s="139"/>
    </row>
    <row r="3104" spans="16:16">
      <c r="P3104" s="139"/>
    </row>
    <row r="3105" spans="16:16">
      <c r="P3105" s="139"/>
    </row>
    <row r="3106" spans="16:16">
      <c r="P3106" s="139"/>
    </row>
    <row r="3107" spans="16:16">
      <c r="P3107" s="139"/>
    </row>
    <row r="3108" spans="16:16">
      <c r="P3108" s="139"/>
    </row>
    <row r="3109" spans="16:16">
      <c r="P3109" s="139"/>
    </row>
    <row r="3110" spans="16:16">
      <c r="P3110" s="139"/>
    </row>
    <row r="3111" spans="16:16">
      <c r="P3111" s="139"/>
    </row>
    <row r="3112" spans="16:16">
      <c r="P3112" s="139"/>
    </row>
    <row r="3113" spans="16:16">
      <c r="P3113" s="139"/>
    </row>
    <row r="3114" spans="16:16">
      <c r="P3114" s="139"/>
    </row>
    <row r="3115" spans="16:16">
      <c r="P3115" s="139"/>
    </row>
    <row r="3116" spans="16:16">
      <c r="P3116" s="139"/>
    </row>
  </sheetData>
  <autoFilter ref="A2:AD3000" xr:uid="{D119657A-ED8E-48B8-B9B4-9709F91F652C}">
    <filterColumn colId="5">
      <filters>
        <dateGroupItem year="2025" month="10" day="8" dateTimeGrouping="day"/>
      </filters>
    </filterColumn>
    <filterColumn colId="6">
      <filters>
        <filter val="V88"/>
        <filter val="V97"/>
      </filters>
    </filterColumn>
    <filterColumn colId="7">
      <filters>
        <filter val="MECANIZAÇÃO - SOCADORA"/>
      </filters>
    </filterColumn>
  </autoFilter>
  <mergeCells count="3">
    <mergeCell ref="A1:C1"/>
    <mergeCell ref="P1:Q1"/>
    <mergeCell ref="U1:W1"/>
  </mergeCells>
  <conditionalFormatting sqref="A3:C3000">
    <cfRule type="cellIs" dxfId="10" priority="8" operator="equal">
      <formula>"NÃO"</formula>
    </cfRule>
    <cfRule type="cellIs" dxfId="9" priority="9" operator="equal">
      <formula>"Contrato"</formula>
    </cfRule>
  </conditionalFormatting>
  <conditionalFormatting sqref="A1 A2:C1048576">
    <cfRule type="cellIs" dxfId="8" priority="7" operator="equal">
      <formula>"OPORTUNIDADE"</formula>
    </cfRule>
  </conditionalFormatting>
  <conditionalFormatting sqref="U1:W2 U3001:W1048576">
    <cfRule type="cellIs" dxfId="7" priority="4" operator="equal">
      <formula>"-"</formula>
    </cfRule>
    <cfRule type="cellIs" dxfId="6" priority="5" operator="notEqual">
      <formula>"OK"</formula>
    </cfRule>
    <cfRule type="cellIs" dxfId="5" priority="6" operator="equal">
      <formula>"OK"</formula>
    </cfRule>
  </conditionalFormatting>
  <conditionalFormatting sqref="U3:W3000">
    <cfRule type="cellIs" dxfId="4" priority="1" operator="equal">
      <formula>"-"</formula>
    </cfRule>
    <cfRule type="cellIs" dxfId="3" priority="2" operator="notEqual">
      <formula>"OK"</formula>
    </cfRule>
    <cfRule type="cellIs" dxfId="2" priority="3" operator="equal">
      <formula>"OK"</formula>
    </cfRule>
  </conditionalFormatting>
  <pageMargins left="0.25" right="0.25" top="0.75" bottom="0.75" header="0.3" footer="0.3"/>
  <pageSetup paperSize="9" scale="10" orientation="landscape"/>
  <headerFooter>
    <oddHeader>&amp;L&amp;"Calibri"&amp;10&amp;K000000 Interno&amp;1#_x000D_</oddHeader>
    <oddFooter>&amp;L_x000D_&amp;1#&amp;"Calibri"&amp;10&amp;K000000 Interno</oddFooter>
  </headerFooter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F6BC3FB-5EB2-4609-97E5-607F9854A864}">
  <sheetPr filterMode="1">
    <tabColor rgb="FF0070C0"/>
  </sheetPr>
  <dimension ref="B2:K3012"/>
  <sheetViews>
    <sheetView showGridLines="0" topLeftCell="I1" workbookViewId="0">
      <selection activeCell="B2" sqref="B2:K126"/>
    </sheetView>
  </sheetViews>
  <sheetFormatPr defaultColWidth="19.42578125" defaultRowHeight="11.25"/>
  <cols>
    <col min="1" max="1" width="3.85546875" style="106" customWidth="1"/>
    <col min="2" max="2" width="13.28515625" style="106" bestFit="1" customWidth="1"/>
    <col min="3" max="3" width="10.7109375" style="137" bestFit="1" customWidth="1"/>
    <col min="4" max="4" width="10.7109375" style="106" bestFit="1" customWidth="1"/>
    <col min="5" max="5" width="14.42578125" style="106" bestFit="1" customWidth="1"/>
    <col min="6" max="6" width="13" style="115" bestFit="1" customWidth="1"/>
    <col min="7" max="7" width="20" style="106" bestFit="1" customWidth="1"/>
    <col min="8" max="8" width="28.5703125" style="106" bestFit="1" customWidth="1"/>
    <col min="9" max="9" width="19.140625" style="106" bestFit="1" customWidth="1"/>
    <col min="10" max="10" width="15.5703125" style="106" bestFit="1" customWidth="1"/>
    <col min="11" max="11" width="21.7109375" style="107" bestFit="1" customWidth="1"/>
    <col min="12" max="16384" width="19.42578125" style="106"/>
  </cols>
  <sheetData>
    <row r="2" spans="2:11">
      <c r="B2" s="84" t="s">
        <v>1317</v>
      </c>
      <c r="C2" s="136" t="s">
        <v>953</v>
      </c>
      <c r="D2" s="84" t="s">
        <v>955</v>
      </c>
      <c r="E2" s="84" t="s">
        <v>1318</v>
      </c>
      <c r="F2" s="113" t="s">
        <v>1319</v>
      </c>
      <c r="G2" s="84" t="s">
        <v>1320</v>
      </c>
      <c r="H2" s="84" t="s">
        <v>1321</v>
      </c>
      <c r="I2" s="84" t="s">
        <v>1322</v>
      </c>
      <c r="J2" s="84" t="s">
        <v>1323</v>
      </c>
      <c r="K2" s="86" t="s">
        <v>1324</v>
      </c>
    </row>
    <row r="3" spans="2:11" s="112" customFormat="1" hidden="1">
      <c r="B3" s="108" t="str">
        <f>IF(SP_NORTE!Y6="","*",SP_NORTE!Y6)</f>
        <v>OPORTUNIDADE</v>
      </c>
      <c r="C3" s="109">
        <f>IF(SP_NORTE!B6="","*",SP_NORTE!B6)</f>
        <v>45931</v>
      </c>
      <c r="D3" s="108" t="str">
        <f>IF(SP_NORTE!D6="","*",SP_NORTE!D6)</f>
        <v>JULIO (TP-697)</v>
      </c>
      <c r="E3" s="108" t="str">
        <f>IF(SP_NORTE!H6="","*",SP_NORTE!H6)</f>
        <v>394ZUE</v>
      </c>
      <c r="F3" s="114" t="str">
        <f>IF(SP_NORTE!M6="","*",SP_NORTE!M6)</f>
        <v>ZUR-ZUE</v>
      </c>
      <c r="G3" s="109" t="str">
        <f>IF(SP_NORTE!I6="","*",SP_NORTE!I6)</f>
        <v>-</v>
      </c>
      <c r="H3" s="109" t="str">
        <f>IF(SP_NORTE!AB6="","*",SP_NORTE!AB6)</f>
        <v>-</v>
      </c>
      <c r="I3" s="109" t="str">
        <f>IF(SP_NORTE!AC6="","*",SP_NORTE!AC6)</f>
        <v>-</v>
      </c>
      <c r="J3" s="110" t="str">
        <f>IF(SP_NORTE!AA6="","*",SP_NORTE!AA6)</f>
        <v>-</v>
      </c>
      <c r="K3" s="111" t="str">
        <f>IF(SP_NORTE!AD6="","*",SP_NORTE!AD6)</f>
        <v>-</v>
      </c>
    </row>
    <row r="4" spans="2:11" s="112" customFormat="1" hidden="1">
      <c r="B4" s="108" t="str">
        <f>IF(SP_NORTE!Y7="","*",SP_NORTE!Y7)</f>
        <v>OPORTUNIDADE</v>
      </c>
      <c r="C4" s="109">
        <f>IF(SP_NORTE!B7="","*",SP_NORTE!B7)</f>
        <v>45931</v>
      </c>
      <c r="D4" s="108" t="str">
        <f>IF(SP_NORTE!D7="","*",SP_NORTE!D7)</f>
        <v>A65</v>
      </c>
      <c r="E4" s="108" t="str">
        <f>IF(SP_NORTE!H7="","*",SP_NORTE!H7)</f>
        <v>ZJA</v>
      </c>
      <c r="F4" s="114" t="str">
        <f>IF(SP_NORTE!M7="","*",SP_NORTE!M7)</f>
        <v>ZJA-ZRU</v>
      </c>
      <c r="G4" s="109" t="str">
        <f>IF(SP_NORTE!I7="","*",SP_NORTE!I7)</f>
        <v>ZRU</v>
      </c>
      <c r="H4" s="109" t="str">
        <f>IF(SP_NORTE!AB7="","*",SP_NORTE!AB7)</f>
        <v>FIXO</v>
      </c>
      <c r="I4" s="109" t="str">
        <f>IF(SP_NORTE!AC7="","*",SP_NORTE!AC7)</f>
        <v>-</v>
      </c>
      <c r="J4" s="110">
        <f>IF(SP_NORTE!AA7="","*",SP_NORTE!AA7)</f>
        <v>1</v>
      </c>
      <c r="K4" s="111">
        <f>IF(SP_NORTE!AD7="","*",SP_NORTE!AD7)</f>
        <v>0.375</v>
      </c>
    </row>
    <row r="5" spans="2:11" s="112" customFormat="1" hidden="1">
      <c r="B5" s="108" t="str">
        <f>IF(SP_NORTE!Y8="","*",SP_NORTE!Y8)</f>
        <v>OPORTUNIDADE</v>
      </c>
      <c r="C5" s="109">
        <f>IF(SP_NORTE!B8="","*",SP_NORTE!B8)</f>
        <v>45931</v>
      </c>
      <c r="D5" s="108" t="str">
        <f>IF(SP_NORTE!D8="","*",SP_NORTE!D8)</f>
        <v>V87</v>
      </c>
      <c r="E5" s="108" t="str">
        <f>IF(SP_NORTE!H8="","*",SP_NORTE!H8)</f>
        <v>ZFN2</v>
      </c>
      <c r="F5" s="114" t="str">
        <f>IF(SP_NORTE!M8="","*",SP_NORTE!M8)</f>
        <v>ZGI-ZFN</v>
      </c>
      <c r="G5" s="109" t="str">
        <f>IF(SP_NORTE!I8="","*",SP_NORTE!I8)</f>
        <v>ZFN2</v>
      </c>
      <c r="H5" s="109" t="str">
        <f>IF(SP_NORTE!AB8="","*",SP_NORTE!AB8)</f>
        <v>FIXO</v>
      </c>
      <c r="I5" s="109" t="str">
        <f>IF(SP_NORTE!AC8="","*",SP_NORTE!AC8)</f>
        <v>-</v>
      </c>
      <c r="J5" s="110">
        <f>IF(SP_NORTE!AA8="","*",SP_NORTE!AA8)</f>
        <v>1</v>
      </c>
      <c r="K5" s="111">
        <f>IF(SP_NORTE!AD8="","*",SP_NORTE!AD8)</f>
        <v>0.29166666666666669</v>
      </c>
    </row>
    <row r="6" spans="2:11" s="112" customFormat="1" hidden="1">
      <c r="B6" s="108" t="str">
        <f>IF(SP_NORTE!Y9="","*",SP_NORTE!Y9)</f>
        <v>OPORTUNIDADE</v>
      </c>
      <c r="C6" s="109">
        <f>IF(SP_NORTE!B9="","*",SP_NORTE!B9)</f>
        <v>45931</v>
      </c>
      <c r="D6" s="108" t="str">
        <f>IF(SP_NORTE!D9="","*",SP_NORTE!D9)</f>
        <v>MAXSUEL (TP-878)</v>
      </c>
      <c r="E6" s="108" t="str">
        <f>IF(SP_NORTE!H9="","*",SP_NORTE!H9)</f>
        <v>ZKY1</v>
      </c>
      <c r="F6" s="114" t="str">
        <f>IF(SP_NORTE!M9="","*",SP_NORTE!M9)</f>
        <v>ZKY1</v>
      </c>
      <c r="G6" s="109" t="str">
        <f>IF(SP_NORTE!I9="","*",SP_NORTE!I9)</f>
        <v>-</v>
      </c>
      <c r="H6" s="109" t="str">
        <f>IF(SP_NORTE!AB9="","*",SP_NORTE!AB9)</f>
        <v>-</v>
      </c>
      <c r="I6" s="109" t="str">
        <f>IF(SP_NORTE!AC9="","*",SP_NORTE!AC9)</f>
        <v>-</v>
      </c>
      <c r="J6" s="110" t="str">
        <f>IF(SP_NORTE!AA9="","*",SP_NORTE!AA9)</f>
        <v>-</v>
      </c>
      <c r="K6" s="111" t="str">
        <f>IF(SP_NORTE!AD9="","*",SP_NORTE!AD9)</f>
        <v>-</v>
      </c>
    </row>
    <row r="7" spans="2:11" s="112" customFormat="1" hidden="1">
      <c r="B7" s="108" t="str">
        <f>IF(SP_NORTE!Y10="","*",SP_NORTE!Y10)</f>
        <v>OPORTUNIDADE</v>
      </c>
      <c r="C7" s="109">
        <f>IF(SP_NORTE!B10="","*",SP_NORTE!B10)</f>
        <v>45931</v>
      </c>
      <c r="D7" s="108" t="str">
        <f>IF(SP_NORTE!D10="","*",SP_NORTE!D10)</f>
        <v>JOSIEL (TP-858)</v>
      </c>
      <c r="E7" s="108" t="str">
        <f>IF(SP_NORTE!H10="","*",SP_NORTE!H10)</f>
        <v>ZKY1</v>
      </c>
      <c r="F7" s="114" t="str">
        <f>IF(SP_NORTE!M10="","*",SP_NORTE!M10)</f>
        <v>ZKY1</v>
      </c>
      <c r="G7" s="109" t="str">
        <f>IF(SP_NORTE!I10="","*",SP_NORTE!I10)</f>
        <v>-</v>
      </c>
      <c r="H7" s="109" t="str">
        <f>IF(SP_NORTE!AB10="","*",SP_NORTE!AB10)</f>
        <v>-</v>
      </c>
      <c r="I7" s="109" t="str">
        <f>IF(SP_NORTE!AC10="","*",SP_NORTE!AC10)</f>
        <v>-</v>
      </c>
      <c r="J7" s="110" t="str">
        <f>IF(SP_NORTE!AA10="","*",SP_NORTE!AA10)</f>
        <v>-</v>
      </c>
      <c r="K7" s="111" t="str">
        <f>IF(SP_NORTE!AD10="","*",SP_NORTE!AD10)</f>
        <v>-</v>
      </c>
    </row>
    <row r="8" spans="2:11" s="112" customFormat="1" hidden="1">
      <c r="B8" s="108" t="str">
        <f>IF(SP_NORTE!Y11="","*",SP_NORTE!Y11)</f>
        <v>OPORTUNIDADE</v>
      </c>
      <c r="C8" s="109">
        <f>IF(SP_NORTE!B11="","*",SP_NORTE!B11)</f>
        <v>45931</v>
      </c>
      <c r="D8" s="108" t="str">
        <f>IF(SP_NORTE!D11="","*",SP_NORTE!D11)</f>
        <v>V97</v>
      </c>
      <c r="E8" s="108" t="str">
        <f>IF(SP_NORTE!H11="","*",SP_NORTE!H11)</f>
        <v>ZRZ</v>
      </c>
      <c r="F8" s="114" t="str">
        <f>IF(SP_NORTE!M11="","*",SP_NORTE!M11)</f>
        <v>ZRZ-ZVP</v>
      </c>
      <c r="G8" s="109" t="str">
        <f>IF(SP_NORTE!I11="","*",SP_NORTE!I11)</f>
        <v>ZVP</v>
      </c>
      <c r="H8" s="109" t="str">
        <f>IF(SP_NORTE!AB11="","*",SP_NORTE!AB11)</f>
        <v>FIXO</v>
      </c>
      <c r="I8" s="109" t="str">
        <f>IF(SP_NORTE!AC11="","*",SP_NORTE!AC11)</f>
        <v>-</v>
      </c>
      <c r="J8" s="110">
        <f>IF(SP_NORTE!AA11="","*",SP_NORTE!AA11)</f>
        <v>1</v>
      </c>
      <c r="K8" s="111">
        <f>IF(SP_NORTE!AD11="","*",SP_NORTE!AD11)</f>
        <v>0.29166666666666669</v>
      </c>
    </row>
    <row r="9" spans="2:11" s="112" customFormat="1" hidden="1">
      <c r="B9" s="108" t="str">
        <f>IF(SP_NORTE!Y12="","*",SP_NORTE!Y12)</f>
        <v>OPORTUNIDADE</v>
      </c>
      <c r="C9" s="109">
        <f>IF(SP_NORTE!B12="","*",SP_NORTE!B12)</f>
        <v>45931</v>
      </c>
      <c r="D9" s="108" t="str">
        <f>IF(SP_NORTE!D12="","*",SP_NORTE!D12)</f>
        <v>E40</v>
      </c>
      <c r="E9" s="108" t="str">
        <f>IF(SP_NORTE!H12="","*",SP_NORTE!H12)</f>
        <v>ZFH</v>
      </c>
      <c r="F9" s="114" t="str">
        <f>IF(SP_NORTE!M12="","*",SP_NORTE!M12)</f>
        <v>ZEB-ZRZ</v>
      </c>
      <c r="G9" s="109" t="str">
        <f>IF(SP_NORTE!I12="","*",SP_NORTE!I12)</f>
        <v>ZTO</v>
      </c>
      <c r="H9" s="109" t="str">
        <f>IF(SP_NORTE!AB12="","*",SP_NORTE!AB12)</f>
        <v>ESCALA</v>
      </c>
      <c r="I9" s="109" t="str">
        <f>IF(SP_NORTE!AC12="","*",SP_NORTE!AC12)</f>
        <v>AGD ACIONAMENTO PCM</v>
      </c>
      <c r="J9" s="110">
        <f>IF(SP_NORTE!AA12="","*",SP_NORTE!AA12)</f>
        <v>2</v>
      </c>
      <c r="K9" s="111">
        <f>IF(SP_NORTE!AD12="","*",SP_NORTE!AD12)</f>
        <v>0.33333333333333331</v>
      </c>
    </row>
    <row r="10" spans="2:11" s="112" customFormat="1" hidden="1">
      <c r="B10" s="108" t="str">
        <f>IF(SP_NORTE!Y13="","*",SP_NORTE!Y13)</f>
        <v>OPORTUNIDADE</v>
      </c>
      <c r="C10" s="109">
        <f>IF(SP_NORTE!B13="","*",SP_NORTE!B13)</f>
        <v>45931</v>
      </c>
      <c r="D10" s="108" t="str">
        <f>IF(SP_NORTE!D13="","*",SP_NORTE!D13)</f>
        <v>PEDRO (TP-696)</v>
      </c>
      <c r="E10" s="108" t="str">
        <f>IF(SP_NORTE!H13="","*",SP_NORTE!H13)</f>
        <v>ZGB1</v>
      </c>
      <c r="F10" s="114" t="str">
        <f>IF(SP_NORTE!M13="","*",SP_NORTE!M13)</f>
        <v>ZRU-ZGB</v>
      </c>
      <c r="G10" s="109" t="str">
        <f>IF(SP_NORTE!I13="","*",SP_NORTE!I13)</f>
        <v>-</v>
      </c>
      <c r="H10" s="109" t="str">
        <f>IF(SP_NORTE!AB13="","*",SP_NORTE!AB13)</f>
        <v>-</v>
      </c>
      <c r="I10" s="109" t="str">
        <f>IF(SP_NORTE!AC13="","*",SP_NORTE!AC13)</f>
        <v>-</v>
      </c>
      <c r="J10" s="110" t="str">
        <f>IF(SP_NORTE!AA13="","*",SP_NORTE!AA13)</f>
        <v>-</v>
      </c>
      <c r="K10" s="111" t="str">
        <f>IF(SP_NORTE!AD13="","*",SP_NORTE!AD13)</f>
        <v>-</v>
      </c>
    </row>
    <row r="11" spans="2:11" s="112" customFormat="1" hidden="1">
      <c r="B11" s="108" t="str">
        <f>IF(SP_NORTE!Y14="","*",SP_NORTE!Y14)</f>
        <v>OPORTUNIDADE</v>
      </c>
      <c r="C11" s="109">
        <f>IF(SP_NORTE!B14="","*",SP_NORTE!B14)</f>
        <v>45931</v>
      </c>
      <c r="D11" s="108" t="str">
        <f>IF(SP_NORTE!D14="","*",SP_NORTE!D14)</f>
        <v>GILMAX (TP-700)</v>
      </c>
      <c r="E11" s="108" t="str">
        <f>IF(SP_NORTE!H14="","*",SP_NORTE!H14)</f>
        <v>ZGB1</v>
      </c>
      <c r="F11" s="114" t="str">
        <f>IF(SP_NORTE!M14="","*",SP_NORTE!M14)</f>
        <v>ZRU-ZGB</v>
      </c>
      <c r="G11" s="109" t="str">
        <f>IF(SP_NORTE!I14="","*",SP_NORTE!I14)</f>
        <v>-</v>
      </c>
      <c r="H11" s="109" t="str">
        <f>IF(SP_NORTE!AB14="","*",SP_NORTE!AB14)</f>
        <v>-</v>
      </c>
      <c r="I11" s="109" t="str">
        <f>IF(SP_NORTE!AC14="","*",SP_NORTE!AC14)</f>
        <v>-</v>
      </c>
      <c r="J11" s="110" t="str">
        <f>IF(SP_NORTE!AA14="","*",SP_NORTE!AA14)</f>
        <v>-</v>
      </c>
      <c r="K11" s="111" t="str">
        <f>IF(SP_NORTE!AD14="","*",SP_NORTE!AD14)</f>
        <v>-</v>
      </c>
    </row>
    <row r="12" spans="2:11" s="112" customFormat="1" hidden="1">
      <c r="B12" s="108" t="str">
        <f>IF(SP_NORTE!Y15="","*",SP_NORTE!Y15)</f>
        <v>OPORTUNIDADE</v>
      </c>
      <c r="C12" s="109">
        <f>IF(SP_NORTE!B15="","*",SP_NORTE!B15)</f>
        <v>45931</v>
      </c>
      <c r="D12" s="108" t="str">
        <f>IF(SP_NORTE!D15="","*",SP_NORTE!D15)</f>
        <v>RAFAEL (TP-695)</v>
      </c>
      <c r="E12" s="108" t="str">
        <f>IF(SP_NORTE!H15="","*",SP_NORTE!H15)</f>
        <v>136ZCV</v>
      </c>
      <c r="F12" s="114" t="str">
        <f>IF(SP_NORTE!M15="","*",SP_NORTE!M15)</f>
        <v>ZXB-ZCV</v>
      </c>
      <c r="G12" s="109" t="str">
        <f>IF(SP_NORTE!I15="","*",SP_NORTE!I15)</f>
        <v>-</v>
      </c>
      <c r="H12" s="109" t="str">
        <f>IF(SP_NORTE!AB15="","*",SP_NORTE!AB15)</f>
        <v>-</v>
      </c>
      <c r="I12" s="109" t="str">
        <f>IF(SP_NORTE!AC15="","*",SP_NORTE!AC15)</f>
        <v>-</v>
      </c>
      <c r="J12" s="110" t="str">
        <f>IF(SP_NORTE!AA15="","*",SP_NORTE!AA15)</f>
        <v>-</v>
      </c>
      <c r="K12" s="111" t="str">
        <f>IF(SP_NORTE!AD15="","*",SP_NORTE!AD15)</f>
        <v>-</v>
      </c>
    </row>
    <row r="13" spans="2:11" s="112" customFormat="1" hidden="1">
      <c r="B13" s="108" t="str">
        <f>IF(SP_NORTE!Y16="","*",SP_NORTE!Y16)</f>
        <v>OPORTUNIDADE</v>
      </c>
      <c r="C13" s="109">
        <f>IF(SP_NORTE!B16="","*",SP_NORTE!B16)</f>
        <v>45931</v>
      </c>
      <c r="D13" s="108" t="str">
        <f>IF(SP_NORTE!D16="","*",SP_NORTE!D16)</f>
        <v>A67</v>
      </c>
      <c r="E13" s="108" t="str">
        <f>IF(SP_NORTE!H16="","*",SP_NORTE!H16)</f>
        <v>ZPN</v>
      </c>
      <c r="F13" s="114" t="str">
        <f>IF(SP_NORTE!M16="","*",SP_NORTE!M16)</f>
        <v>ZCZ-ZZF</v>
      </c>
      <c r="G13" s="109" t="str">
        <f>IF(SP_NORTE!I16="","*",SP_NORTE!I16)</f>
        <v>ZPN</v>
      </c>
      <c r="H13" s="109" t="str">
        <f>IF(SP_NORTE!AB16="","*",SP_NORTE!AB16)</f>
        <v>FIXO</v>
      </c>
      <c r="I13" s="109" t="str">
        <f>IF(SP_NORTE!AC16="","*",SP_NORTE!AC16)</f>
        <v>-</v>
      </c>
      <c r="J13" s="110">
        <f>IF(SP_NORTE!AA16="","*",SP_NORTE!AA16)</f>
        <v>1</v>
      </c>
      <c r="K13" s="111">
        <f>IF(SP_NORTE!AD16="","*",SP_NORTE!AD16)</f>
        <v>0.33333333333333331</v>
      </c>
    </row>
    <row r="14" spans="2:11" s="112" customFormat="1" hidden="1">
      <c r="B14" s="108" t="str">
        <f>IF(SP_NORTE!Y17="","*",SP_NORTE!Y17)</f>
        <v>OPORTUNIDADE</v>
      </c>
      <c r="C14" s="109">
        <f>IF(SP_NORTE!B17="","*",SP_NORTE!B17)</f>
        <v>45931</v>
      </c>
      <c r="D14" s="108" t="str">
        <f>IF(SP_NORTE!D17="","*",SP_NORTE!D17)</f>
        <v>KLECIO (TP-699)</v>
      </c>
      <c r="E14" s="108" t="str">
        <f>IF(SP_NORTE!H17="","*",SP_NORTE!H17)</f>
        <v>ZCD2</v>
      </c>
      <c r="F14" s="114" t="str">
        <f>IF(SP_NORTE!M17="","*",SP_NORTE!M17)</f>
        <v>ZCD</v>
      </c>
      <c r="G14" s="109" t="str">
        <f>IF(SP_NORTE!I17="","*",SP_NORTE!I17)</f>
        <v>-</v>
      </c>
      <c r="H14" s="109" t="str">
        <f>IF(SP_NORTE!AB17="","*",SP_NORTE!AB17)</f>
        <v>-</v>
      </c>
      <c r="I14" s="109" t="str">
        <f>IF(SP_NORTE!AC17="","*",SP_NORTE!AC17)</f>
        <v>-</v>
      </c>
      <c r="J14" s="110" t="str">
        <f>IF(SP_NORTE!AA17="","*",SP_NORTE!AA17)</f>
        <v>-</v>
      </c>
      <c r="K14" s="111" t="str">
        <f>IF(SP_NORTE!AD17="","*",SP_NORTE!AD17)</f>
        <v>-</v>
      </c>
    </row>
    <row r="15" spans="2:11" s="112" customFormat="1" hidden="1">
      <c r="B15" s="108" t="str">
        <f>IF(SP_NORTE!Y18="","*",SP_NORTE!Y18)</f>
        <v>OPORTUNIDADE</v>
      </c>
      <c r="C15" s="109">
        <f>IF(SP_NORTE!B18="","*",SP_NORTE!B18)</f>
        <v>45931</v>
      </c>
      <c r="D15" s="108" t="str">
        <f>IF(SP_NORTE!D18="","*",SP_NORTE!D18)</f>
        <v>V85</v>
      </c>
      <c r="E15" s="108" t="str">
        <f>IF(SP_NORTE!H18="","*",SP_NORTE!H18)</f>
        <v>ZLI</v>
      </c>
      <c r="F15" s="114" t="str">
        <f>IF(SP_NORTE!M18="","*",SP_NORTE!M18)</f>
        <v>ZLI-ZYU</v>
      </c>
      <c r="G15" s="109" t="str">
        <f>IF(SP_NORTE!I18="","*",SP_NORTE!I18)</f>
        <v>ZYU</v>
      </c>
      <c r="H15" s="109" t="str">
        <f>IF(SP_NORTE!AB18="","*",SP_NORTE!AB18)</f>
        <v>-</v>
      </c>
      <c r="I15" s="109" t="str">
        <f>IF(SP_NORTE!AC18="","*",SP_NORTE!AC18)</f>
        <v>-</v>
      </c>
      <c r="J15" s="110" t="str">
        <f>IF(SP_NORTE!AA18="","*",SP_NORTE!AA18)</f>
        <v>-</v>
      </c>
      <c r="K15" s="111">
        <f>IF(SP_NORTE!AD18="","*",SP_NORTE!AD18)</f>
        <v>0.35416666666666669</v>
      </c>
    </row>
    <row r="16" spans="2:11" s="112" customFormat="1" hidden="1">
      <c r="B16" s="108" t="str">
        <f>IF(SP_NORTE!Y19="","*",SP_NORTE!Y19)</f>
        <v>OPORTUNIDADE</v>
      </c>
      <c r="C16" s="109">
        <f>IF(SP_NORTE!B19="","*",SP_NORTE!B19)</f>
        <v>45931</v>
      </c>
      <c r="D16" s="108" t="str">
        <f>IF(SP_NORTE!D19="","*",SP_NORTE!D19)</f>
        <v>V89</v>
      </c>
      <c r="E16" s="108" t="str">
        <f>IF(SP_NORTE!H19="","*",SP_NORTE!H19)</f>
        <v>ZLI</v>
      </c>
      <c r="F16" s="114" t="str">
        <f>IF(SP_NORTE!M19="","*",SP_NORTE!M19)</f>
        <v>ZLI-ZRO</v>
      </c>
      <c r="G16" s="109" t="str">
        <f>IF(SP_NORTE!I19="","*",SP_NORTE!I19)</f>
        <v>ZRO</v>
      </c>
      <c r="H16" s="109" t="str">
        <f>IF(SP_NORTE!AB19="","*",SP_NORTE!AB19)</f>
        <v>-</v>
      </c>
      <c r="I16" s="109" t="str">
        <f>IF(SP_NORTE!AC19="","*",SP_NORTE!AC19)</f>
        <v>-</v>
      </c>
      <c r="J16" s="110" t="str">
        <f>IF(SP_NORTE!AA19="","*",SP_NORTE!AA19)</f>
        <v>-</v>
      </c>
      <c r="K16" s="111">
        <f>IF(SP_NORTE!AD19="","*",SP_NORTE!AD19)</f>
        <v>0.35416666666666669</v>
      </c>
    </row>
    <row r="17" spans="2:11" s="112" customFormat="1" hidden="1">
      <c r="B17" s="108" t="str">
        <f>IF(SP_NORTE!Y20="","*",SP_NORTE!Y20)</f>
        <v>OPORTUNIDADE</v>
      </c>
      <c r="C17" s="109">
        <f>IF(SP_NORTE!B20="","*",SP_NORTE!B20)</f>
        <v>45931</v>
      </c>
      <c r="D17" s="108" t="str">
        <f>IF(SP_NORTE!D20="","*",SP_NORTE!D20)</f>
        <v>IGOR (TF-660)</v>
      </c>
      <c r="E17" s="108" t="str">
        <f>IF(SP_NORTE!H20="","*",SP_NORTE!H20)</f>
        <v>-</v>
      </c>
      <c r="F17" s="114" t="str">
        <f>IF(SP_NORTE!M20="","*",SP_NORTE!M20)</f>
        <v>ZUR-ZUE</v>
      </c>
      <c r="G17" s="109" t="str">
        <f>IF(SP_NORTE!I20="","*",SP_NORTE!I20)</f>
        <v>-</v>
      </c>
      <c r="H17" s="109" t="str">
        <f>IF(SP_NORTE!AB20="","*",SP_NORTE!AB20)</f>
        <v>-</v>
      </c>
      <c r="I17" s="109" t="str">
        <f>IF(SP_NORTE!AC20="","*",SP_NORTE!AC20)</f>
        <v>-</v>
      </c>
      <c r="J17" s="110" t="str">
        <f>IF(SP_NORTE!AA20="","*",SP_NORTE!AA20)</f>
        <v>-</v>
      </c>
      <c r="K17" s="111" t="str">
        <f>IF(SP_NORTE!AD20="","*",SP_NORTE!AD20)</f>
        <v>-</v>
      </c>
    </row>
    <row r="18" spans="2:11" s="112" customFormat="1" hidden="1">
      <c r="B18" s="108" t="str">
        <f>IF(SP_NORTE!Y21="","*",SP_NORTE!Y21)</f>
        <v>*</v>
      </c>
      <c r="C18" s="109" t="str">
        <f>IF(SP_NORTE!B21="","*",SP_NORTE!B21)</f>
        <v>*</v>
      </c>
      <c r="D18" s="108" t="str">
        <f>IF(SP_NORTE!D21="","*",SP_NORTE!D21)</f>
        <v>*</v>
      </c>
      <c r="E18" s="108" t="str">
        <f>IF(SP_NORTE!H21="","*",SP_NORTE!H21)</f>
        <v>-</v>
      </c>
      <c r="F18" s="114" t="str">
        <f>IF(SP_NORTE!M21="","*",SP_NORTE!M21)</f>
        <v>-</v>
      </c>
      <c r="G18" s="109" t="str">
        <f>IF(SP_NORTE!I21="","*",SP_NORTE!I21)</f>
        <v>-</v>
      </c>
      <c r="H18" s="109" t="str">
        <f>IF(SP_NORTE!AB21="","*",SP_NORTE!AB21)</f>
        <v>*</v>
      </c>
      <c r="I18" s="109" t="str">
        <f>IF(SP_NORTE!AC21="","*",SP_NORTE!AC21)</f>
        <v>*</v>
      </c>
      <c r="J18" s="110" t="str">
        <f>IF(SP_NORTE!AA21="","*",SP_NORTE!AA21)</f>
        <v>*</v>
      </c>
      <c r="K18" s="111" t="str">
        <f>IF(SP_NORTE!AD21="","*",SP_NORTE!AD21)</f>
        <v>*</v>
      </c>
    </row>
    <row r="19" spans="2:11" s="112" customFormat="1" hidden="1">
      <c r="B19" s="108" t="str">
        <f>IF(SP_NORTE!Y22="","*",SP_NORTE!Y22)</f>
        <v>*</v>
      </c>
      <c r="C19" s="109" t="str">
        <f>IF(SP_NORTE!B22="","*",SP_NORTE!B22)</f>
        <v>*</v>
      </c>
      <c r="D19" s="108" t="str">
        <f>IF(SP_NORTE!D22="","*",SP_NORTE!D22)</f>
        <v>*</v>
      </c>
      <c r="E19" s="108" t="str">
        <f>IF(SP_NORTE!H22="","*",SP_NORTE!H22)</f>
        <v>-</v>
      </c>
      <c r="F19" s="114" t="str">
        <f>IF(SP_NORTE!M22="","*",SP_NORTE!M22)</f>
        <v>-</v>
      </c>
      <c r="G19" s="109" t="str">
        <f>IF(SP_NORTE!I22="","*",SP_NORTE!I22)</f>
        <v>-</v>
      </c>
      <c r="H19" s="109" t="str">
        <f>IF(SP_NORTE!AB22="","*",SP_NORTE!AB22)</f>
        <v>*</v>
      </c>
      <c r="I19" s="109" t="str">
        <f>IF(SP_NORTE!AC22="","*",SP_NORTE!AC22)</f>
        <v>*</v>
      </c>
      <c r="J19" s="110" t="str">
        <f>IF(SP_NORTE!AA22="","*",SP_NORTE!AA22)</f>
        <v>*</v>
      </c>
      <c r="K19" s="111" t="str">
        <f>IF(SP_NORTE!AD22="","*",SP_NORTE!AD22)</f>
        <v>*</v>
      </c>
    </row>
    <row r="20" spans="2:11" s="112" customFormat="1" hidden="1">
      <c r="B20" s="108" t="str">
        <f>IF(SP_NORTE!Y23="","*",SP_NORTE!Y23)</f>
        <v>OPORTUNIDADE</v>
      </c>
      <c r="C20" s="109">
        <f>IF(SP_NORTE!B23="","*",SP_NORTE!B23)</f>
        <v>45932</v>
      </c>
      <c r="D20" s="108" t="str">
        <f>IF(SP_NORTE!D23="","*",SP_NORTE!D23)</f>
        <v>JULIO (TP-697)</v>
      </c>
      <c r="E20" s="108" t="str">
        <f>IF(SP_NORTE!H23="","*",SP_NORTE!H23)</f>
        <v>ZED1</v>
      </c>
      <c r="F20" s="114" t="str">
        <f>IF(SP_NORTE!M23="","*",SP_NORTE!M23)</f>
        <v>ZED-N</v>
      </c>
      <c r="G20" s="109" t="str">
        <f>IF(SP_NORTE!I23="","*",SP_NORTE!I23)</f>
        <v>-</v>
      </c>
      <c r="H20" s="109" t="str">
        <f>IF(SP_NORTE!AB23="","*",SP_NORTE!AB23)</f>
        <v>-</v>
      </c>
      <c r="I20" s="109" t="str">
        <f>IF(SP_NORTE!AC23="","*",SP_NORTE!AC23)</f>
        <v>-</v>
      </c>
      <c r="J20" s="110" t="str">
        <f>IF(SP_NORTE!AA23="","*",SP_NORTE!AA23)</f>
        <v>-</v>
      </c>
      <c r="K20" s="111" t="str">
        <f>IF(SP_NORTE!AD23="","*",SP_NORTE!AD23)</f>
        <v>-</v>
      </c>
    </row>
    <row r="21" spans="2:11" s="112" customFormat="1" hidden="1">
      <c r="B21" s="108" t="str">
        <f>IF(SP_NORTE!Y24="","*",SP_NORTE!Y24)</f>
        <v>OPORTUNIDADE</v>
      </c>
      <c r="C21" s="109">
        <f>IF(SP_NORTE!B24="","*",SP_NORTE!B24)</f>
        <v>45932</v>
      </c>
      <c r="D21" s="108" t="str">
        <f>IF(SP_NORTE!D24="","*",SP_NORTE!D24)</f>
        <v>V87</v>
      </c>
      <c r="E21" s="108" t="str">
        <f>IF(SP_NORTE!H24="","*",SP_NORTE!H24)</f>
        <v>ZFN2</v>
      </c>
      <c r="F21" s="114" t="str">
        <f>IF(SP_NORTE!M24="","*",SP_NORTE!M24)</f>
        <v>ZFN-2</v>
      </c>
      <c r="G21" s="109" t="str">
        <f>IF(SP_NORTE!I24="","*",SP_NORTE!I24)</f>
        <v>ZFN2</v>
      </c>
      <c r="H21" s="109" t="str">
        <f>IF(SP_NORTE!AB24="","*",SP_NORTE!AB24)</f>
        <v>FIXO</v>
      </c>
      <c r="I21" s="109" t="str">
        <f>IF(SP_NORTE!AC24="","*",SP_NORTE!AC24)</f>
        <v>ACIONAMENTO</v>
      </c>
      <c r="J21" s="110">
        <f>IF(SP_NORTE!AA24="","*",SP_NORTE!AA24)</f>
        <v>1</v>
      </c>
      <c r="K21" s="111">
        <f>IF(SP_NORTE!AD24="","*",SP_NORTE!AD24)</f>
        <v>0.29166666666666669</v>
      </c>
    </row>
    <row r="22" spans="2:11" s="112" customFormat="1" hidden="1">
      <c r="B22" s="108" t="str">
        <f>IF(SP_NORTE!Y25="","*",SP_NORTE!Y25)</f>
        <v>*</v>
      </c>
      <c r="C22" s="109" t="str">
        <f>IF(SP_NORTE!B25="","*",SP_NORTE!B25)</f>
        <v>*</v>
      </c>
      <c r="D22" s="108" t="str">
        <f>IF(SP_NORTE!D25="","*",SP_NORTE!D25)</f>
        <v>MAXSUEL (TP-878)</v>
      </c>
      <c r="E22" s="108" t="str">
        <f>IF(SP_NORTE!H25="","*",SP_NORTE!H25)</f>
        <v>332ZFN</v>
      </c>
      <c r="F22" s="114" t="str">
        <f>IF(SP_NORTE!M25="","*",SP_NORTE!M25)</f>
        <v>ZGI-ZFN</v>
      </c>
      <c r="G22" s="109" t="str">
        <f>IF(SP_NORTE!I25="","*",SP_NORTE!I25)</f>
        <v>-</v>
      </c>
      <c r="H22" s="109" t="str">
        <f>IF(SP_NORTE!AB25="","*",SP_NORTE!AB25)</f>
        <v>-</v>
      </c>
      <c r="I22" s="109" t="str">
        <f>IF(SP_NORTE!AC25="","*",SP_NORTE!AC25)</f>
        <v>-</v>
      </c>
      <c r="J22" s="110" t="str">
        <f>IF(SP_NORTE!AA25="","*",SP_NORTE!AA25)</f>
        <v>-</v>
      </c>
      <c r="K22" s="111" t="str">
        <f>IF(SP_NORTE!AD25="","*",SP_NORTE!AD25)</f>
        <v>-</v>
      </c>
    </row>
    <row r="23" spans="2:11" s="112" customFormat="1" hidden="1">
      <c r="B23" s="108" t="str">
        <f>IF(SP_NORTE!Y26="","*",SP_NORTE!Y26)</f>
        <v>*</v>
      </c>
      <c r="C23" s="109">
        <f>IF(SP_NORTE!B26="","*",SP_NORTE!B26)</f>
        <v>45932</v>
      </c>
      <c r="D23" s="108" t="str">
        <f>IF(SP_NORTE!D26="","*",SP_NORTE!D26)</f>
        <v>MAXSUEL (TP-878)</v>
      </c>
      <c r="E23" s="108" t="str">
        <f>IF(SP_NORTE!H26="","*",SP_NORTE!H26)</f>
        <v>ZGI326</v>
      </c>
      <c r="F23" s="114" t="str">
        <f>IF(SP_NORTE!M26="","*",SP_NORTE!M26)</f>
        <v>ZFN-ZGI</v>
      </c>
      <c r="G23" s="109" t="str">
        <f>IF(SP_NORTE!I26="","*",SP_NORTE!I26)</f>
        <v>-</v>
      </c>
      <c r="H23" s="109" t="str">
        <f>IF(SP_NORTE!AB26="","*",SP_NORTE!AB26)</f>
        <v>-</v>
      </c>
      <c r="I23" s="109" t="str">
        <f>IF(SP_NORTE!AC26="","*",SP_NORTE!AC26)</f>
        <v>-</v>
      </c>
      <c r="J23" s="110" t="str">
        <f>IF(SP_NORTE!AA26="","*",SP_NORTE!AA26)</f>
        <v>-</v>
      </c>
      <c r="K23" s="111" t="str">
        <f>IF(SP_NORTE!AD26="","*",SP_NORTE!AD26)</f>
        <v>-</v>
      </c>
    </row>
    <row r="24" spans="2:11" s="112" customFormat="1" hidden="1">
      <c r="B24" s="108" t="str">
        <f>IF(SP_NORTE!Y27="","*",SP_NORTE!Y27)</f>
        <v>OPORTUNIDADE</v>
      </c>
      <c r="C24" s="109">
        <f>IF(SP_NORTE!B27="","*",SP_NORTE!B27)</f>
        <v>45932</v>
      </c>
      <c r="D24" s="108" t="str">
        <f>IF(SP_NORTE!D27="","*",SP_NORTE!D27)</f>
        <v>V97</v>
      </c>
      <c r="E24" s="108" t="str">
        <f>IF(SP_NORTE!H27="","*",SP_NORTE!H27)</f>
        <v>ZVP</v>
      </c>
      <c r="F24" s="114" t="str">
        <f>IF(SP_NORTE!M27="","*",SP_NORTE!M27)</f>
        <v>ZDP-ZFN</v>
      </c>
      <c r="G24" s="109" t="str">
        <f>IF(SP_NORTE!I27="","*",SP_NORTE!I27)</f>
        <v>ZFN2</v>
      </c>
      <c r="H24" s="109" t="str">
        <f>IF(SP_NORTE!AB27="","*",SP_NORTE!AB27)</f>
        <v>FIXO</v>
      </c>
      <c r="I24" s="109" t="str">
        <f>IF(SP_NORTE!AC27="","*",SP_NORTE!AC27)</f>
        <v>-</v>
      </c>
      <c r="J24" s="110">
        <f>IF(SP_NORTE!AA27="","*",SP_NORTE!AA27)</f>
        <v>1</v>
      </c>
      <c r="K24" s="111">
        <f>IF(SP_NORTE!AD27="","*",SP_NORTE!AD27)</f>
        <v>0.29166666666666669</v>
      </c>
    </row>
    <row r="25" spans="2:11" s="112" customFormat="1" hidden="1">
      <c r="B25" s="108" t="str">
        <f>IF(SP_NORTE!Y28="","*",SP_NORTE!Y28)</f>
        <v>OPORTUNIDADE</v>
      </c>
      <c r="C25" s="109">
        <f>IF(SP_NORTE!B28="","*",SP_NORTE!B28)</f>
        <v>45932</v>
      </c>
      <c r="D25" s="108" t="str">
        <f>IF(SP_NORTE!D28="","*",SP_NORTE!D28)</f>
        <v>JOSIEL (TP-858)</v>
      </c>
      <c r="E25" s="108">
        <f>IF(SP_NORTE!H28="","*",SP_NORTE!H28)</f>
        <v>282286</v>
      </c>
      <c r="F25" s="114" t="str">
        <f>IF(SP_NORTE!M28="","*",SP_NORTE!M28)</f>
        <v>ZKY-ZZM</v>
      </c>
      <c r="G25" s="109" t="str">
        <f>IF(SP_NORTE!I28="","*",SP_NORTE!I28)</f>
        <v>-</v>
      </c>
      <c r="H25" s="109" t="str">
        <f>IF(SP_NORTE!AB28="","*",SP_NORTE!AB28)</f>
        <v>-</v>
      </c>
      <c r="I25" s="109" t="str">
        <f>IF(SP_NORTE!AC28="","*",SP_NORTE!AC28)</f>
        <v>-</v>
      </c>
      <c r="J25" s="110" t="str">
        <f>IF(SP_NORTE!AA28="","*",SP_NORTE!AA28)</f>
        <v>-</v>
      </c>
      <c r="K25" s="111" t="str">
        <f>IF(SP_NORTE!AD28="","*",SP_NORTE!AD28)</f>
        <v>-</v>
      </c>
    </row>
    <row r="26" spans="2:11" s="112" customFormat="1" hidden="1">
      <c r="B26" s="108" t="str">
        <f>IF(SP_NORTE!Y29="","*",SP_NORTE!Y29)</f>
        <v>OPORTUNIDADE</v>
      </c>
      <c r="C26" s="109">
        <f>IF(SP_NORTE!B29="","*",SP_NORTE!B29)</f>
        <v>45932</v>
      </c>
      <c r="D26" s="108" t="str">
        <f>IF(SP_NORTE!D29="","*",SP_NORTE!D29)</f>
        <v>PEDRO (TP-696)</v>
      </c>
      <c r="E26" s="108" t="str">
        <f>IF(SP_NORTE!H29="","*",SP_NORTE!H29)</f>
        <v>ZGB1</v>
      </c>
      <c r="F26" s="114" t="str">
        <f>IF(SP_NORTE!M29="","*",SP_NORTE!M29)</f>
        <v>ZRU-ZGB</v>
      </c>
      <c r="G26" s="109" t="str">
        <f>IF(SP_NORTE!I29="","*",SP_NORTE!I29)</f>
        <v>-</v>
      </c>
      <c r="H26" s="109" t="str">
        <f>IF(SP_NORTE!AB29="","*",SP_NORTE!AB29)</f>
        <v>-</v>
      </c>
      <c r="I26" s="109" t="str">
        <f>IF(SP_NORTE!AC29="","*",SP_NORTE!AC29)</f>
        <v>-</v>
      </c>
      <c r="J26" s="110" t="str">
        <f>IF(SP_NORTE!AA29="","*",SP_NORTE!AA29)</f>
        <v>-</v>
      </c>
      <c r="K26" s="111" t="str">
        <f>IF(SP_NORTE!AD29="","*",SP_NORTE!AD29)</f>
        <v>-</v>
      </c>
    </row>
    <row r="27" spans="2:11" s="112" customFormat="1" hidden="1">
      <c r="B27" s="108" t="str">
        <f>IF(SP_NORTE!Y30="","*",SP_NORTE!Y30)</f>
        <v>OPORTUNIDADE</v>
      </c>
      <c r="C27" s="109">
        <f>IF(SP_NORTE!B30="","*",SP_NORTE!B30)</f>
        <v>45932</v>
      </c>
      <c r="D27" s="108" t="str">
        <f>IF(SP_NORTE!D30="","*",SP_NORTE!D30)</f>
        <v>GILMAX (TP-700)</v>
      </c>
      <c r="E27" s="108" t="str">
        <f>IF(SP_NORTE!H30="","*",SP_NORTE!H30)</f>
        <v>ZGB1</v>
      </c>
      <c r="F27" s="114" t="str">
        <f>IF(SP_NORTE!M30="","*",SP_NORTE!M30)</f>
        <v>ZRU-ZGB</v>
      </c>
      <c r="G27" s="109" t="str">
        <f>IF(SP_NORTE!I30="","*",SP_NORTE!I30)</f>
        <v>-</v>
      </c>
      <c r="H27" s="109" t="str">
        <f>IF(SP_NORTE!AB30="","*",SP_NORTE!AB30)</f>
        <v>-</v>
      </c>
      <c r="I27" s="109" t="str">
        <f>IF(SP_NORTE!AC30="","*",SP_NORTE!AC30)</f>
        <v>-</v>
      </c>
      <c r="J27" s="110" t="str">
        <f>IF(SP_NORTE!AA30="","*",SP_NORTE!AA30)</f>
        <v>-</v>
      </c>
      <c r="K27" s="111" t="str">
        <f>IF(SP_NORTE!AD30="","*",SP_NORTE!AD30)</f>
        <v>-</v>
      </c>
    </row>
    <row r="28" spans="2:11" s="112" customFormat="1" hidden="1">
      <c r="B28" s="108" t="str">
        <f>IF(SP_NORTE!Y31="","*",SP_NORTE!Y31)</f>
        <v>OPORTUNIDADE</v>
      </c>
      <c r="C28" s="109">
        <f>IF(SP_NORTE!B31="","*",SP_NORTE!B31)</f>
        <v>45932</v>
      </c>
      <c r="D28" s="108" t="str">
        <f>IF(SP_NORTE!D31="","*",SP_NORTE!D31)</f>
        <v>RAFAEL (TP-695)</v>
      </c>
      <c r="E28" s="108" t="str">
        <f>IF(SP_NORTE!H31="","*",SP_NORTE!H31)</f>
        <v>136ZCV</v>
      </c>
      <c r="F28" s="114" t="str">
        <f>IF(SP_NORTE!M31="","*",SP_NORTE!M31)</f>
        <v>ZXB-ZCV</v>
      </c>
      <c r="G28" s="109" t="str">
        <f>IF(SP_NORTE!I31="","*",SP_NORTE!I31)</f>
        <v>-</v>
      </c>
      <c r="H28" s="109" t="str">
        <f>IF(SP_NORTE!AB31="","*",SP_NORTE!AB31)</f>
        <v>-</v>
      </c>
      <c r="I28" s="109" t="str">
        <f>IF(SP_NORTE!AC31="","*",SP_NORTE!AC31)</f>
        <v>-</v>
      </c>
      <c r="J28" s="110" t="str">
        <f>IF(SP_NORTE!AA31="","*",SP_NORTE!AA31)</f>
        <v>-</v>
      </c>
      <c r="K28" s="111" t="str">
        <f>IF(SP_NORTE!AD31="","*",SP_NORTE!AD31)</f>
        <v>-</v>
      </c>
    </row>
    <row r="29" spans="2:11" s="112" customFormat="1" hidden="1">
      <c r="B29" s="108" t="str">
        <f>IF(SP_NORTE!Y32="","*",SP_NORTE!Y32)</f>
        <v>OPORTUNIDADE</v>
      </c>
      <c r="C29" s="109">
        <f>IF(SP_NORTE!B32="","*",SP_NORTE!B32)</f>
        <v>45932</v>
      </c>
      <c r="D29" s="108" t="str">
        <f>IF(SP_NORTE!D32="","*",SP_NORTE!D32)</f>
        <v>A67</v>
      </c>
      <c r="E29" s="108" t="str">
        <f>IF(SP_NORTE!H32="","*",SP_NORTE!H32)</f>
        <v>ZPN</v>
      </c>
      <c r="F29" s="114" t="str">
        <f>IF(SP_NORTE!M32="","*",SP_NORTE!M32)</f>
        <v>ZCZ-ZZF</v>
      </c>
      <c r="G29" s="109" t="str">
        <f>IF(SP_NORTE!I32="","*",SP_NORTE!I32)</f>
        <v>ZPN</v>
      </c>
      <c r="H29" s="109" t="str">
        <f>IF(SP_NORTE!AB32="","*",SP_NORTE!AB32)</f>
        <v>FIXO</v>
      </c>
      <c r="I29" s="109" t="str">
        <f>IF(SP_NORTE!AC32="","*",SP_NORTE!AC32)</f>
        <v>ACIONAMENTO</v>
      </c>
      <c r="J29" s="110">
        <f>IF(SP_NORTE!AA32="","*",SP_NORTE!AA32)</f>
        <v>1</v>
      </c>
      <c r="K29" s="111">
        <f>IF(SP_NORTE!AD32="","*",SP_NORTE!AD32)</f>
        <v>0.33333333333333331</v>
      </c>
    </row>
    <row r="30" spans="2:11" s="112" customFormat="1" hidden="1">
      <c r="B30" s="108" t="str">
        <f>IF(SP_NORTE!Y33="","*",SP_NORTE!Y33)</f>
        <v>OPORTUNIDADE</v>
      </c>
      <c r="C30" s="109">
        <f>IF(SP_NORTE!B33="","*",SP_NORTE!B33)</f>
        <v>45932</v>
      </c>
      <c r="D30" s="108" t="str">
        <f>IF(SP_NORTE!D33="","*",SP_NORTE!D33)</f>
        <v>V40</v>
      </c>
      <c r="E30" s="108" t="str">
        <f>IF(SP_NORTE!H33="","*",SP_NORTE!H33)</f>
        <v>ZFT1</v>
      </c>
      <c r="F30" s="114" t="str">
        <f>IF(SP_NORTE!M33="","*",SP_NORTE!M33)</f>
        <v>ZTO-ZOI</v>
      </c>
      <c r="G30" s="109" t="str">
        <f>IF(SP_NORTE!I33="","*",SP_NORTE!I33)</f>
        <v>106-109</v>
      </c>
      <c r="H30" s="109" t="str">
        <f>IF(SP_NORTE!AB33="","*",SP_NORTE!AB33)</f>
        <v>FIXO</v>
      </c>
      <c r="I30" s="109" t="str">
        <f>IF(SP_NORTE!AC33="","*",SP_NORTE!AC33)</f>
        <v>ACIONAMENTO</v>
      </c>
      <c r="J30" s="110">
        <f>IF(SP_NORTE!AA33="","*",SP_NORTE!AA33)</f>
        <v>1</v>
      </c>
      <c r="K30" s="111">
        <f>IF(SP_NORTE!AD33="","*",SP_NORTE!AD33)</f>
        <v>0.35416666666666669</v>
      </c>
    </row>
    <row r="31" spans="2:11" s="112" customFormat="1" hidden="1">
      <c r="B31" s="108" t="str">
        <f>IF(SP_NORTE!Y34="","*",SP_NORTE!Y34)</f>
        <v>OPORTUNIDADE</v>
      </c>
      <c r="C31" s="109">
        <f>IF(SP_NORTE!B34="","*",SP_NORTE!B34)</f>
        <v>45932</v>
      </c>
      <c r="D31" s="108" t="str">
        <f>IF(SP_NORTE!D34="","*",SP_NORTE!D34)</f>
        <v>W58</v>
      </c>
      <c r="E31" s="108" t="str">
        <f>IF(SP_NORTE!H34="","*",SP_NORTE!H34)</f>
        <v>ZSK2</v>
      </c>
      <c r="F31" s="114" t="str">
        <f>IF(SP_NORTE!M34="","*",SP_NORTE!M34)</f>
        <v>ZXH-ZSK</v>
      </c>
      <c r="G31" s="109" t="str">
        <f>IF(SP_NORTE!I34="","*",SP_NORTE!I34)</f>
        <v>ZSK2</v>
      </c>
      <c r="H31" s="109" t="str">
        <f>IF(SP_NORTE!AB34="","*",SP_NORTE!AB34)</f>
        <v>ESCALA</v>
      </c>
      <c r="I31" s="109" t="str">
        <f>IF(SP_NORTE!AC34="","*",SP_NORTE!AC34)</f>
        <v>AGD ACIONAMENTO PCM</v>
      </c>
      <c r="J31" s="110">
        <f>IF(SP_NORTE!AA34="","*",SP_NORTE!AA34)</f>
        <v>1</v>
      </c>
      <c r="K31" s="111">
        <f>IF(SP_NORTE!AD34="","*",SP_NORTE!AD34)</f>
        <v>0.35416666666666669</v>
      </c>
    </row>
    <row r="32" spans="2:11" s="112" customFormat="1" hidden="1">
      <c r="B32" s="108" t="str">
        <f>IF(SP_NORTE!Y35="","*",SP_NORTE!Y35)</f>
        <v>OPORTUNIDADE</v>
      </c>
      <c r="C32" s="109">
        <f>IF(SP_NORTE!B35="","*",SP_NORTE!B35)</f>
        <v>45932</v>
      </c>
      <c r="D32" s="108" t="str">
        <f>IF(SP_NORTE!D35="","*",SP_NORTE!D35)</f>
        <v>KLECIO (TP-699)</v>
      </c>
      <c r="E32" s="108" t="str">
        <f>IF(SP_NORTE!H35="","*",SP_NORTE!H35)</f>
        <v>ZCD2</v>
      </c>
      <c r="F32" s="114" t="str">
        <f>IF(SP_NORTE!M35="","*",SP_NORTE!M35)</f>
        <v>ZCD</v>
      </c>
      <c r="G32" s="109" t="str">
        <f>IF(SP_NORTE!I35="","*",SP_NORTE!I35)</f>
        <v>-</v>
      </c>
      <c r="H32" s="109" t="str">
        <f>IF(SP_NORTE!AB35="","*",SP_NORTE!AB35)</f>
        <v>-</v>
      </c>
      <c r="I32" s="109" t="str">
        <f>IF(SP_NORTE!AC35="","*",SP_NORTE!AC35)</f>
        <v>-</v>
      </c>
      <c r="J32" s="110" t="str">
        <f>IF(SP_NORTE!AA35="","*",SP_NORTE!AA35)</f>
        <v>-</v>
      </c>
      <c r="K32" s="111" t="str">
        <f>IF(SP_NORTE!AD35="","*",SP_NORTE!AD35)</f>
        <v>-</v>
      </c>
    </row>
    <row r="33" spans="2:11" s="112" customFormat="1" hidden="1">
      <c r="B33" s="108" t="str">
        <f>IF(SP_NORTE!Y36="","*",SP_NORTE!Y36)</f>
        <v>SIM</v>
      </c>
      <c r="C33" s="109">
        <f>IF(SP_NORTE!B36="","*",SP_NORTE!B36)</f>
        <v>45932</v>
      </c>
      <c r="D33" s="108" t="str">
        <f>IF(SP_NORTE!D36="","*",SP_NORTE!D36)</f>
        <v>A74</v>
      </c>
      <c r="E33" s="108" t="str">
        <f>IF(SP_NORTE!H36="","*",SP_NORTE!H36)</f>
        <v>ZQBZBV</v>
      </c>
      <c r="F33" s="114" t="str">
        <f>IF(SP_NORTE!M36="","*",SP_NORTE!M36)</f>
        <v>ZBV-ZRX</v>
      </c>
      <c r="G33" s="109" t="str">
        <f>IF(SP_NORTE!I36="","*",SP_NORTE!I36)</f>
        <v>ZRX2</v>
      </c>
      <c r="H33" s="109" t="str">
        <f>IF(SP_NORTE!AB36="","*",SP_NORTE!AB36)</f>
        <v>FIXO</v>
      </c>
      <c r="I33" s="109" t="str">
        <f>IF(SP_NORTE!AC36="","*",SP_NORTE!AC36)</f>
        <v>ACIONAMENTO</v>
      </c>
      <c r="J33" s="110">
        <f>IF(SP_NORTE!AA36="","*",SP_NORTE!AA36)</f>
        <v>1</v>
      </c>
      <c r="K33" s="111">
        <f>IF(SP_NORTE!AD36="","*",SP_NORTE!AD36)</f>
        <v>0.29166666666666669</v>
      </c>
    </row>
    <row r="34" spans="2:11" s="112" customFormat="1" hidden="1">
      <c r="B34" s="108" t="str">
        <f>IF(SP_NORTE!Y37="","*",SP_NORTE!Y37)</f>
        <v>*</v>
      </c>
      <c r="C34" s="109" t="str">
        <f>IF(SP_NORTE!B37="","*",SP_NORTE!B37)</f>
        <v>*</v>
      </c>
      <c r="D34" s="108" t="str">
        <f>IF(SP_NORTE!D37="","*",SP_NORTE!D37)</f>
        <v>JULIO (TP-697)</v>
      </c>
      <c r="E34" s="108" t="str">
        <f>IF(SP_NORTE!H37="","*",SP_NORTE!H37)</f>
        <v>394ZUE</v>
      </c>
      <c r="F34" s="114" t="str">
        <f>IF(SP_NORTE!M37="","*",SP_NORTE!M37)</f>
        <v>ZUR-ZUE</v>
      </c>
      <c r="G34" s="109" t="str">
        <f>IF(SP_NORTE!I37="","*",SP_NORTE!I37)</f>
        <v>-</v>
      </c>
      <c r="H34" s="109" t="str">
        <f>IF(SP_NORTE!AB37="","*",SP_NORTE!AB37)</f>
        <v>-</v>
      </c>
      <c r="I34" s="109" t="str">
        <f>IF(SP_NORTE!AC37="","*",SP_NORTE!AC37)</f>
        <v>-</v>
      </c>
      <c r="J34" s="110" t="str">
        <f>IF(SP_NORTE!AA37="","*",SP_NORTE!AA37)</f>
        <v>-</v>
      </c>
      <c r="K34" s="111" t="str">
        <f>IF(SP_NORTE!AD37="","*",SP_NORTE!AD37)</f>
        <v>-</v>
      </c>
    </row>
    <row r="35" spans="2:11" s="112" customFormat="1" hidden="1">
      <c r="B35" s="108" t="str">
        <f>IF(SP_NORTE!Y38="","*",SP_NORTE!Y38)</f>
        <v>*</v>
      </c>
      <c r="C35" s="109" t="str">
        <f>IF(SP_NORTE!B38="","*",SP_NORTE!B38)</f>
        <v>*</v>
      </c>
      <c r="D35" s="108" t="str">
        <f>IF(SP_NORTE!D38="","*",SP_NORTE!D38)</f>
        <v>*</v>
      </c>
      <c r="E35" s="108" t="str">
        <f>IF(SP_NORTE!H38="","*",SP_NORTE!H38)</f>
        <v>*</v>
      </c>
      <c r="F35" s="114" t="str">
        <f>IF(SP_NORTE!M38="","*",SP_NORTE!M38)</f>
        <v>*</v>
      </c>
      <c r="G35" s="109" t="str">
        <f>IF(SP_NORTE!I38="","*",SP_NORTE!I38)</f>
        <v>*</v>
      </c>
      <c r="H35" s="109" t="str">
        <f>IF(SP_NORTE!AB38="","*",SP_NORTE!AB38)</f>
        <v>*</v>
      </c>
      <c r="I35" s="109" t="str">
        <f>IF(SP_NORTE!AC38="","*",SP_NORTE!AC38)</f>
        <v>*</v>
      </c>
      <c r="J35" s="110" t="str">
        <f>IF(SP_NORTE!AA38="","*",SP_NORTE!AA38)</f>
        <v>*</v>
      </c>
      <c r="K35" s="111" t="str">
        <f>IF(SP_NORTE!AD38="","*",SP_NORTE!AD38)</f>
        <v>*</v>
      </c>
    </row>
    <row r="36" spans="2:11" s="112" customFormat="1" hidden="1">
      <c r="B36" s="108" t="str">
        <f>IF(SP_NORTE!Y39="","*",SP_NORTE!Y39)</f>
        <v>OPORTUNIDADE</v>
      </c>
      <c r="C36" s="109">
        <f>IF(SP_NORTE!B39="","*",SP_NORTE!B39)</f>
        <v>45933</v>
      </c>
      <c r="D36" s="108" t="str">
        <f>IF(SP_NORTE!D39="","*",SP_NORTE!D39)</f>
        <v>JULIO (TP-701)</v>
      </c>
      <c r="E36" s="108" t="str">
        <f>IF(SP_NORTE!H39="","*",SP_NORTE!H39)</f>
        <v>-</v>
      </c>
      <c r="F36" s="114" t="str">
        <f>IF(SP_NORTE!M39="","*",SP_NORTE!M39)</f>
        <v>ZED-ZJA</v>
      </c>
      <c r="G36" s="109" t="str">
        <f>IF(SP_NORTE!I39="","*",SP_NORTE!I39)</f>
        <v>-</v>
      </c>
      <c r="H36" s="109" t="str">
        <f>IF(SP_NORTE!AB39="","*",SP_NORTE!AB39)</f>
        <v>-</v>
      </c>
      <c r="I36" s="109" t="str">
        <f>IF(SP_NORTE!AC39="","*",SP_NORTE!AC39)</f>
        <v>-</v>
      </c>
      <c r="J36" s="110" t="str">
        <f>IF(SP_NORTE!AA39="","*",SP_NORTE!AA39)</f>
        <v>-</v>
      </c>
      <c r="K36" s="111" t="str">
        <f>IF(SP_NORTE!AD39="","*",SP_NORTE!AD39)</f>
        <v>-</v>
      </c>
    </row>
    <row r="37" spans="2:11" s="112" customFormat="1" hidden="1">
      <c r="B37" s="108" t="str">
        <f>IF(SP_NORTE!Y40="","*",SP_NORTE!Y40)</f>
        <v>OPORTUNIDADE</v>
      </c>
      <c r="C37" s="109">
        <f>IF(SP_NORTE!B40="","*",SP_NORTE!B40)</f>
        <v>45933</v>
      </c>
      <c r="D37" s="108" t="str">
        <f>IF(SP_NORTE!D40="","*",SP_NORTE!D40)</f>
        <v>V97</v>
      </c>
      <c r="E37" s="108" t="str">
        <f ca="1">IF(SP_NORTE!H40="","*",SP_NORTE!H40)</f>
        <v>-</v>
      </c>
      <c r="F37" s="114" t="str">
        <f>IF(SP_NORTE!M40="","*",SP_NORTE!M40)</f>
        <v>ZVP-ZFN</v>
      </c>
      <c r="G37" s="109" t="str">
        <f>IF(SP_NORTE!I40="","*",SP_NORTE!I40)</f>
        <v>TMI</v>
      </c>
      <c r="H37" s="109" t="str">
        <f>IF(SP_NORTE!AB40="","*",SP_NORTE!AB40)</f>
        <v>FIXO</v>
      </c>
      <c r="I37" s="109" t="str">
        <f>IF(SP_NORTE!AC40="","*",SP_NORTE!AC40)</f>
        <v>-</v>
      </c>
      <c r="J37" s="110">
        <f>IF(SP_NORTE!AA40="","*",SP_NORTE!AA40)</f>
        <v>1</v>
      </c>
      <c r="K37" s="111">
        <f>IF(SP_NORTE!AD40="","*",SP_NORTE!AD40)</f>
        <v>0.29166666666666669</v>
      </c>
    </row>
    <row r="38" spans="2:11" s="112" customFormat="1" hidden="1">
      <c r="B38" s="108" t="str">
        <f>IF(SP_NORTE!Y41="","*",SP_NORTE!Y41)</f>
        <v>*</v>
      </c>
      <c r="C38" s="109" t="str">
        <f>IF(SP_NORTE!B41="","*",SP_NORTE!B41)</f>
        <v>*</v>
      </c>
      <c r="D38" s="108" t="str">
        <f>IF(SP_NORTE!D41="","*",SP_NORTE!D41)</f>
        <v>*</v>
      </c>
      <c r="E38" s="108" t="str">
        <f>IF(SP_NORTE!H41="","*",SP_NORTE!H41)</f>
        <v>*</v>
      </c>
      <c r="F38" s="114" t="str">
        <f>IF(SP_NORTE!M41="","*",SP_NORTE!M41)</f>
        <v>*</v>
      </c>
      <c r="G38" s="109" t="str">
        <f>IF(SP_NORTE!I41="","*",SP_NORTE!I41)</f>
        <v>*</v>
      </c>
      <c r="H38" s="109" t="str">
        <f>IF(SP_NORTE!AB41="","*",SP_NORTE!AB41)</f>
        <v>*</v>
      </c>
      <c r="I38" s="109" t="str">
        <f>IF(SP_NORTE!AC41="","*",SP_NORTE!AC41)</f>
        <v>*</v>
      </c>
      <c r="J38" s="110" t="str">
        <f>IF(SP_NORTE!AA41="","*",SP_NORTE!AA41)</f>
        <v>*</v>
      </c>
      <c r="K38" s="111" t="str">
        <f>IF(SP_NORTE!AD41="","*",SP_NORTE!AD41)</f>
        <v>*</v>
      </c>
    </row>
    <row r="39" spans="2:11" s="112" customFormat="1" hidden="1">
      <c r="B39" s="108" t="str">
        <f>IF(SP_NORTE!Y42="","*",SP_NORTE!Y42)</f>
        <v>OPORTUNIDADE</v>
      </c>
      <c r="C39" s="109">
        <f>IF(SP_NORTE!B42="","*",SP_NORTE!B42)</f>
        <v>45933</v>
      </c>
      <c r="D39" s="108" t="str">
        <f>IF(SP_NORTE!D42="","*",SP_NORTE!D42)</f>
        <v>A73</v>
      </c>
      <c r="E39" s="108" t="str">
        <f>IF(SP_NORTE!H42="","*",SP_NORTE!H42)</f>
        <v>ZVP</v>
      </c>
      <c r="F39" s="114" t="str">
        <f>IF(SP_NORTE!M42="","*",SP_NORTE!M42)</f>
        <v>ZVP-ZAR</v>
      </c>
      <c r="G39" s="109" t="str">
        <f>IF(SP_NORTE!I42="","*",SP_NORTE!I42)</f>
        <v>ZAR</v>
      </c>
      <c r="H39" s="109" t="str">
        <f>IF(SP_NORTE!AB42="","*",SP_NORTE!AB42)</f>
        <v>*</v>
      </c>
      <c r="I39" s="109" t="str">
        <f>IF(SP_NORTE!AC42="","*",SP_NORTE!AC42)</f>
        <v>*</v>
      </c>
      <c r="J39" s="110" t="str">
        <f>IF(SP_NORTE!AA42="","*",SP_NORTE!AA42)</f>
        <v>*</v>
      </c>
      <c r="K39" s="111" t="str">
        <f>IF(SP_NORTE!AD42="","*",SP_NORTE!AD42)</f>
        <v>*</v>
      </c>
    </row>
    <row r="40" spans="2:11" s="112" customFormat="1" hidden="1">
      <c r="B40" s="108" t="str">
        <f>IF(SP_NORTE!Y43="","*",SP_NORTE!Y43)</f>
        <v>OPORTUNIDADE</v>
      </c>
      <c r="C40" s="109">
        <f>IF(SP_NORTE!B43="","*",SP_NORTE!B43)</f>
        <v>45933</v>
      </c>
      <c r="D40" s="108" t="str">
        <f>IF(SP_NORTE!D43="","*",SP_NORTE!D43)</f>
        <v>V87</v>
      </c>
      <c r="E40" s="108" t="str">
        <f>IF(SP_NORTE!H43="","*",SP_NORTE!H43)</f>
        <v>ZFN2</v>
      </c>
      <c r="F40" s="114" t="str">
        <f>IF(SP_NORTE!M43="","*",SP_NORTE!M43)</f>
        <v>ZVP</v>
      </c>
      <c r="G40" s="109" t="str">
        <f>IF(SP_NORTE!I43="","*",SP_NORTE!I43)</f>
        <v>ZVP2</v>
      </c>
      <c r="H40" s="109" t="str">
        <f>IF(SP_NORTE!AB43="","*",SP_NORTE!AB43)</f>
        <v>FIXO</v>
      </c>
      <c r="I40" s="109" t="str">
        <f>IF(SP_NORTE!AC43="","*",SP_NORTE!AC43)</f>
        <v>-</v>
      </c>
      <c r="J40" s="110">
        <f>IF(SP_NORTE!AA43="","*",SP_NORTE!AA43)</f>
        <v>1</v>
      </c>
      <c r="K40" s="111">
        <f>IF(SP_NORTE!AD43="","*",SP_NORTE!AD43)</f>
        <v>0.29166666666666669</v>
      </c>
    </row>
    <row r="41" spans="2:11" s="112" customFormat="1" hidden="1">
      <c r="B41" s="108" t="str">
        <f>IF(SP_NORTE!Y44="","*",SP_NORTE!Y44)</f>
        <v>*</v>
      </c>
      <c r="C41" s="109" t="str">
        <f>IF(SP_NORTE!B44="","*",SP_NORTE!B44)</f>
        <v>*</v>
      </c>
      <c r="D41" s="108" t="str">
        <f>IF(SP_NORTE!D44="","*",SP_NORTE!D44)</f>
        <v>*</v>
      </c>
      <c r="E41" s="108" t="str">
        <f>IF(SP_NORTE!H44="","*",SP_NORTE!H44)</f>
        <v>*</v>
      </c>
      <c r="F41" s="114" t="str">
        <f>IF(SP_NORTE!M44="","*",SP_NORTE!M44)</f>
        <v>-</v>
      </c>
      <c r="G41" s="109" t="str">
        <f>IF(SP_NORTE!I44="","*",SP_NORTE!I44)</f>
        <v>*</v>
      </c>
      <c r="H41" s="109" t="str">
        <f>IF(SP_NORTE!AB44="","*",SP_NORTE!AB44)</f>
        <v>-</v>
      </c>
      <c r="I41" s="109" t="str">
        <f>IF(SP_NORTE!AC44="","*",SP_NORTE!AC44)</f>
        <v>-</v>
      </c>
      <c r="J41" s="110" t="str">
        <f>IF(SP_NORTE!AA44="","*",SP_NORTE!AA44)</f>
        <v>-</v>
      </c>
      <c r="K41" s="111" t="str">
        <f>IF(SP_NORTE!AD44="","*",SP_NORTE!AD44)</f>
        <v>-</v>
      </c>
    </row>
    <row r="42" spans="2:11" s="112" customFormat="1" hidden="1">
      <c r="B42" s="108" t="str">
        <f>IF(SP_NORTE!Y45="","*",SP_NORTE!Y45)</f>
        <v>*</v>
      </c>
      <c r="C42" s="109" t="str">
        <f>IF(SP_NORTE!B45="","*",SP_NORTE!B45)</f>
        <v>*</v>
      </c>
      <c r="D42" s="108" t="str">
        <f>IF(SP_NORTE!D45="","*",SP_NORTE!D45)</f>
        <v>MAXSUEL (TP-878)</v>
      </c>
      <c r="E42" s="108" t="str">
        <f>IF(SP_NORTE!H45="","*",SP_NORTE!H45)</f>
        <v>ZKY1</v>
      </c>
      <c r="F42" s="114" t="str">
        <f>IF(SP_NORTE!M45="","*",SP_NORTE!M45)</f>
        <v>ZKY1</v>
      </c>
      <c r="G42" s="109" t="str">
        <f>IF(SP_NORTE!I45="","*",SP_NORTE!I45)</f>
        <v>-</v>
      </c>
      <c r="H42" s="109" t="str">
        <f>IF(SP_NORTE!AB45="","*",SP_NORTE!AB45)</f>
        <v>-</v>
      </c>
      <c r="I42" s="109" t="str">
        <f>IF(SP_NORTE!AC45="","*",SP_NORTE!AC45)</f>
        <v>-</v>
      </c>
      <c r="J42" s="110" t="str">
        <f>IF(SP_NORTE!AA45="","*",SP_NORTE!AA45)</f>
        <v>-</v>
      </c>
      <c r="K42" s="111" t="str">
        <f>IF(SP_NORTE!AD45="","*",SP_NORTE!AD45)</f>
        <v>-</v>
      </c>
    </row>
    <row r="43" spans="2:11" s="112" customFormat="1" hidden="1">
      <c r="B43" s="108" t="str">
        <f>IF(SP_NORTE!Y46="","*",SP_NORTE!Y46)</f>
        <v>*</v>
      </c>
      <c r="C43" s="109" t="str">
        <f>IF(SP_NORTE!B46="","*",SP_NORTE!B46)</f>
        <v>*</v>
      </c>
      <c r="D43" s="108" t="str">
        <f>IF(SP_NORTE!D46="","*",SP_NORTE!D46)</f>
        <v>JOSIEL (TP-858)</v>
      </c>
      <c r="E43" s="108" t="str">
        <f>IF(SP_NORTE!H46="","*",SP_NORTE!H46)</f>
        <v>ZKY1</v>
      </c>
      <c r="F43" s="114" t="str">
        <f>IF(SP_NORTE!M46="","*",SP_NORTE!M46)</f>
        <v>ZKY1</v>
      </c>
      <c r="G43" s="109" t="str">
        <f>IF(SP_NORTE!I46="","*",SP_NORTE!I46)</f>
        <v>-</v>
      </c>
      <c r="H43" s="109" t="str">
        <f>IF(SP_NORTE!AB46="","*",SP_NORTE!AB46)</f>
        <v>-</v>
      </c>
      <c r="I43" s="109" t="str">
        <f>IF(SP_NORTE!AC46="","*",SP_NORTE!AC46)</f>
        <v>-</v>
      </c>
      <c r="J43" s="110" t="str">
        <f>IF(SP_NORTE!AA46="","*",SP_NORTE!AA46)</f>
        <v>-</v>
      </c>
      <c r="K43" s="111" t="str">
        <f>IF(SP_NORTE!AD46="","*",SP_NORTE!AD46)</f>
        <v>-</v>
      </c>
    </row>
    <row r="44" spans="2:11" s="112" customFormat="1" hidden="1">
      <c r="B44" s="108" t="str">
        <f>IF(SP_NORTE!Y47="","*",SP_NORTE!Y47)</f>
        <v>OPORTUNIDADE</v>
      </c>
      <c r="C44" s="109">
        <f>IF(SP_NORTE!B47="","*",SP_NORTE!B47)</f>
        <v>45933</v>
      </c>
      <c r="D44" s="108" t="str">
        <f>IF(SP_NORTE!D47="","*",SP_NORTE!D47)</f>
        <v>CAIO (TMC-649)</v>
      </c>
      <c r="E44" s="108" t="str">
        <f>IF(SP_NORTE!H47="","*",SP_NORTE!H47)</f>
        <v>-</v>
      </c>
      <c r="F44" s="114" t="str">
        <f>IF(SP_NORTE!M47="","*",SP_NORTE!M47)</f>
        <v>ZMO-N</v>
      </c>
      <c r="G44" s="109" t="str">
        <f>IF(SP_NORTE!I47="","*",SP_NORTE!I47)</f>
        <v>-</v>
      </c>
      <c r="H44" s="109" t="str">
        <f>IF(SP_NORTE!AB47="","*",SP_NORTE!AB47)</f>
        <v>-</v>
      </c>
      <c r="I44" s="109" t="str">
        <f>IF(SP_NORTE!AC47="","*",SP_NORTE!AC47)</f>
        <v>-</v>
      </c>
      <c r="J44" s="110" t="str">
        <f>IF(SP_NORTE!AA47="","*",SP_NORTE!AA47)</f>
        <v>-</v>
      </c>
      <c r="K44" s="111" t="str">
        <f>IF(SP_NORTE!AD47="","*",SP_NORTE!AD47)</f>
        <v>-</v>
      </c>
    </row>
    <row r="45" spans="2:11" s="112" customFormat="1" hidden="1">
      <c r="B45" s="108" t="str">
        <f>IF(SP_NORTE!Y48="","*",SP_NORTE!Y48)</f>
        <v>OPORTUNIDADE</v>
      </c>
      <c r="C45" s="109">
        <f>IF(SP_NORTE!B48="","*",SP_NORTE!B48)</f>
        <v>45933</v>
      </c>
      <c r="D45" s="108" t="str">
        <f>IF(SP_NORTE!D48="","*",SP_NORTE!D48)</f>
        <v>A67</v>
      </c>
      <c r="E45" s="108" t="str">
        <f>IF(SP_NORTE!H48="","*",SP_NORTE!H48)</f>
        <v>ZPN</v>
      </c>
      <c r="F45" s="114" t="str">
        <f>IF(SP_NORTE!M48="","*",SP_NORTE!M48)</f>
        <v>ZCT-S e ZCT-N</v>
      </c>
      <c r="G45" s="109" t="str">
        <f>IF(SP_NORTE!I48="","*",SP_NORTE!I48)</f>
        <v>ZPN</v>
      </c>
      <c r="H45" s="109" t="str">
        <f>IF(SP_NORTE!AB48="","*",SP_NORTE!AB48)</f>
        <v>FIXO</v>
      </c>
      <c r="I45" s="109" t="str">
        <f>IF(SP_NORTE!AC48="","*",SP_NORTE!AC48)</f>
        <v>-</v>
      </c>
      <c r="J45" s="110">
        <f>IF(SP_NORTE!AA48="","*",SP_NORTE!AA48)</f>
        <v>1</v>
      </c>
      <c r="K45" s="111">
        <f>IF(SP_NORTE!AD48="","*",SP_NORTE!AD48)</f>
        <v>0.33333333333333331</v>
      </c>
    </row>
    <row r="46" spans="2:11" s="112" customFormat="1" hidden="1">
      <c r="B46" s="108" t="str">
        <f>IF(SP_NORTE!Y49="","*",SP_NORTE!Y49)</f>
        <v>OPORTUNIDADE</v>
      </c>
      <c r="C46" s="109">
        <f>IF(SP_NORTE!B49="","*",SP_NORTE!B49)</f>
        <v>45933</v>
      </c>
      <c r="D46" s="108" t="str">
        <f>IF(SP_NORTE!D49="","*",SP_NORTE!D49)</f>
        <v>RAFAEL (TP-695)</v>
      </c>
      <c r="E46" s="108" t="str">
        <f>IF(SP_NORTE!H49="","*",SP_NORTE!H49)</f>
        <v>136ZCV</v>
      </c>
      <c r="F46" s="114" t="str">
        <f>IF(SP_NORTE!M49="","*",SP_NORTE!M49)</f>
        <v>ZXB-ZCV</v>
      </c>
      <c r="G46" s="109" t="str">
        <f>IF(SP_NORTE!I49="","*",SP_NORTE!I49)</f>
        <v>-</v>
      </c>
      <c r="H46" s="109" t="str">
        <f>IF(SP_NORTE!AB49="","*",SP_NORTE!AB49)</f>
        <v>-</v>
      </c>
      <c r="I46" s="109" t="str">
        <f>IF(SP_NORTE!AC49="","*",SP_NORTE!AC49)</f>
        <v>-</v>
      </c>
      <c r="J46" s="110" t="str">
        <f>IF(SP_NORTE!AA49="","*",SP_NORTE!AA49)</f>
        <v>-</v>
      </c>
      <c r="K46" s="111" t="str">
        <f>IF(SP_NORTE!AD49="","*",SP_NORTE!AD49)</f>
        <v>-</v>
      </c>
    </row>
    <row r="47" spans="2:11" s="112" customFormat="1" hidden="1">
      <c r="B47" s="108" t="str">
        <f>IF(SP_NORTE!Y50="","*",SP_NORTE!Y50)</f>
        <v>OPORTUNIDADE</v>
      </c>
      <c r="C47" s="109">
        <f>IF(SP_NORTE!B50="","*",SP_NORTE!B50)</f>
        <v>45933</v>
      </c>
      <c r="D47" s="108" t="str">
        <f>IF(SP_NORTE!D50="","*",SP_NORTE!D50)</f>
        <v>CLAUDIO (TMC-650)</v>
      </c>
      <c r="E47" s="108" t="str">
        <f>IF(SP_NORTE!H50="","*",SP_NORTE!H50)</f>
        <v>-</v>
      </c>
      <c r="F47" s="114" t="str">
        <f>IF(SP_NORTE!M50="","*",SP_NORTE!M50)</f>
        <v>ZXB-S</v>
      </c>
      <c r="G47" s="109" t="str">
        <f>IF(SP_NORTE!I50="","*",SP_NORTE!I50)</f>
        <v>-</v>
      </c>
      <c r="H47" s="109" t="str">
        <f>IF(SP_NORTE!AB50="","*",SP_NORTE!AB50)</f>
        <v>-</v>
      </c>
      <c r="I47" s="109" t="str">
        <f>IF(SP_NORTE!AC50="","*",SP_NORTE!AC50)</f>
        <v>-</v>
      </c>
      <c r="J47" s="110" t="str">
        <f>IF(SP_NORTE!AA50="","*",SP_NORTE!AA50)</f>
        <v>-</v>
      </c>
      <c r="K47" s="111" t="str">
        <f>IF(SP_NORTE!AD50="","*",SP_NORTE!AD50)</f>
        <v>-</v>
      </c>
    </row>
    <row r="48" spans="2:11" s="112" customFormat="1" hidden="1">
      <c r="B48" s="108" t="str">
        <f>IF(SP_NORTE!Y51="","*",SP_NORTE!Y51)</f>
        <v>*</v>
      </c>
      <c r="C48" s="109" t="str">
        <f>IF(SP_NORTE!B51="","*",SP_NORTE!B51)</f>
        <v>*</v>
      </c>
      <c r="D48" s="108" t="str">
        <f>IF(SP_NORTE!D51="","*",SP_NORTE!D51)</f>
        <v>W92</v>
      </c>
      <c r="E48" s="108" t="str">
        <f>IF(SP_NORTE!H51="","*",SP_NORTE!H51)</f>
        <v>K58K59-2</v>
      </c>
      <c r="F48" s="114" t="str">
        <f>IF(SP_NORTE!M51="","*",SP_NORTE!M51)</f>
        <v>ZDG-ZTN</v>
      </c>
      <c r="G48" s="109" t="str">
        <f>IF(SP_NORTE!I51="","*",SP_NORTE!I51)</f>
        <v>K58K59-2</v>
      </c>
      <c r="H48" s="109" t="str">
        <f>IF(SP_NORTE!AB51="","*",SP_NORTE!AB51)</f>
        <v>-</v>
      </c>
      <c r="I48" s="109" t="str">
        <f>IF(SP_NORTE!AC51="","*",SP_NORTE!AC51)</f>
        <v>-</v>
      </c>
      <c r="J48" s="110" t="str">
        <f>IF(SP_NORTE!AA51="","*",SP_NORTE!AA51)</f>
        <v>-</v>
      </c>
      <c r="K48" s="111" t="str">
        <f>IF(SP_NORTE!AD51="","*",SP_NORTE!AD51)</f>
        <v>-</v>
      </c>
    </row>
    <row r="49" spans="2:11" s="112" customFormat="1" hidden="1">
      <c r="B49" s="108" t="str">
        <f>IF(SP_NORTE!Y52="","*",SP_NORTE!Y52)</f>
        <v>*</v>
      </c>
      <c r="C49" s="109">
        <f>IF(SP_NORTE!B52="","*",SP_NORTE!B52)</f>
        <v>45933</v>
      </c>
      <c r="D49" s="108" t="str">
        <f>IF(SP_NORTE!D52="","*",SP_NORTE!D52)</f>
        <v>E40</v>
      </c>
      <c r="E49" s="108" t="str">
        <f>IF(SP_NORTE!H52="","*",SP_NORTE!H52)</f>
        <v>ZTO1</v>
      </c>
      <c r="F49" s="114" t="str">
        <f>IF(SP_NORTE!M52="","*",SP_NORTE!M52)</f>
        <v>ZTO-ZDZ</v>
      </c>
      <c r="G49" s="109" t="str">
        <f>IF(SP_NORTE!I52="","*",SP_NORTE!I52)</f>
        <v>ZTO1</v>
      </c>
      <c r="H49" s="109" t="str">
        <f>IF(SP_NORTE!AB52="","*",SP_NORTE!AB52)</f>
        <v>ESCALA</v>
      </c>
      <c r="I49" s="109" t="str">
        <f>IF(SP_NORTE!AC52="","*",SP_NORTE!AC52)</f>
        <v>-</v>
      </c>
      <c r="J49" s="110">
        <f>IF(SP_NORTE!AA52="","*",SP_NORTE!AA52)</f>
        <v>2</v>
      </c>
      <c r="K49" s="111">
        <f>IF(SP_NORTE!AD52="","*",SP_NORTE!AD52)</f>
        <v>0.29166666666666669</v>
      </c>
    </row>
    <row r="50" spans="2:11" s="112" customFormat="1" hidden="1">
      <c r="B50" s="108" t="str">
        <f>IF(SP_NORTE!Y53="","*",SP_NORTE!Y53)</f>
        <v>*</v>
      </c>
      <c r="C50" s="109">
        <f>IF(SP_NORTE!B53="","*",SP_NORTE!B53)</f>
        <v>45933</v>
      </c>
      <c r="D50" s="108" t="str">
        <f>IF(SP_NORTE!D53="","*",SP_NORTE!D53)</f>
        <v>V40</v>
      </c>
      <c r="E50" s="108" t="str">
        <f>IF(SP_NORTE!H53="","*",SP_NORTE!H53)</f>
        <v>ZTO1</v>
      </c>
      <c r="F50" s="114" t="str">
        <f>IF(SP_NORTE!M53="","*",SP_NORTE!M53)</f>
        <v>ZTO-ZDZ</v>
      </c>
      <c r="G50" s="109" t="str">
        <f>IF(SP_NORTE!I53="","*",SP_NORTE!I53)</f>
        <v>ZTO1</v>
      </c>
      <c r="H50" s="109" t="str">
        <f>IF(SP_NORTE!AB53="","*",SP_NORTE!AB53)</f>
        <v>FIXO</v>
      </c>
      <c r="I50" s="109" t="str">
        <f>IF(SP_NORTE!AC53="","*",SP_NORTE!AC53)</f>
        <v>-</v>
      </c>
      <c r="J50" s="110">
        <f>IF(SP_NORTE!AA53="","*",SP_NORTE!AA53)</f>
        <v>1</v>
      </c>
      <c r="K50" s="111">
        <f>IF(SP_NORTE!AD53="","*",SP_NORTE!AD53)</f>
        <v>0.29166666666666669</v>
      </c>
    </row>
    <row r="51" spans="2:11" s="112" customFormat="1" hidden="1">
      <c r="B51" s="108" t="str">
        <f>IF(SP_NORTE!Y54="","*",SP_NORTE!Y54)</f>
        <v>OPORTUNIDADE</v>
      </c>
      <c r="C51" s="109">
        <f>IF(SP_NORTE!B54="","*",SP_NORTE!B54)</f>
        <v>45933</v>
      </c>
      <c r="D51" s="108" t="str">
        <f>IF(SP_NORTE!D54="","*",SP_NORTE!D54)</f>
        <v>KLECIO (TP-699)</v>
      </c>
      <c r="E51" s="108" t="str">
        <f>IF(SP_NORTE!H54="","*",SP_NORTE!H54)</f>
        <v>ZLI1</v>
      </c>
      <c r="F51" s="114" t="str">
        <f>IF(SP_NORTE!M54="","*",SP_NORTE!M54)</f>
        <v>ZLI</v>
      </c>
      <c r="G51" s="109" t="str">
        <f>IF(SP_NORTE!I54="","*",SP_NORTE!I54)</f>
        <v>-</v>
      </c>
      <c r="H51" s="109" t="str">
        <f>IF(SP_NORTE!AB54="","*",SP_NORTE!AB54)</f>
        <v>-</v>
      </c>
      <c r="I51" s="109" t="str">
        <f>IF(SP_NORTE!AC54="","*",SP_NORTE!AC54)</f>
        <v>-</v>
      </c>
      <c r="J51" s="110" t="str">
        <f>IF(SP_NORTE!AA54="","*",SP_NORTE!AA54)</f>
        <v>-</v>
      </c>
      <c r="K51" s="111" t="str">
        <f>IF(SP_NORTE!AD54="","*",SP_NORTE!AD54)</f>
        <v>-</v>
      </c>
    </row>
    <row r="52" spans="2:11" s="112" customFormat="1" hidden="1">
      <c r="B52" s="108" t="str">
        <f>IF(SP_NORTE!Y55="","*",SP_NORTE!Y55)</f>
        <v>OPORTUNIDADE</v>
      </c>
      <c r="C52" s="109">
        <f>IF(SP_NORTE!B55="","*",SP_NORTE!B55)</f>
        <v>45933</v>
      </c>
      <c r="D52" s="108" t="str">
        <f>IF(SP_NORTE!D55="","*",SP_NORTE!D55)</f>
        <v>EXPANSÃO TURMA 1</v>
      </c>
      <c r="E52" s="108" t="str">
        <f>IF(SP_NORTE!H55="","*",SP_NORTE!H55)</f>
        <v>-</v>
      </c>
      <c r="F52" s="114" t="str">
        <f>IF(SP_NORTE!M55="","*",SP_NORTE!M55)</f>
        <v>ZLI-ZCD</v>
      </c>
      <c r="G52" s="109" t="str">
        <f>IF(SP_NORTE!I55="","*",SP_NORTE!I55)</f>
        <v>-</v>
      </c>
      <c r="H52" s="109" t="str">
        <f>IF(SP_NORTE!AB55="","*",SP_NORTE!AB55)</f>
        <v>-</v>
      </c>
      <c r="I52" s="109" t="str">
        <f>IF(SP_NORTE!AC55="","*",SP_NORTE!AC55)</f>
        <v>-</v>
      </c>
      <c r="J52" s="110" t="str">
        <f>IF(SP_NORTE!AA55="","*",SP_NORTE!AA55)</f>
        <v>-</v>
      </c>
      <c r="K52" s="111" t="str">
        <f>IF(SP_NORTE!AD55="","*",SP_NORTE!AD55)</f>
        <v>-</v>
      </c>
    </row>
    <row r="53" spans="2:11" s="112" customFormat="1" hidden="1">
      <c r="B53" s="108" t="str">
        <f>IF(SP_NORTE!Y56="","*",SP_NORTE!Y56)</f>
        <v>*</v>
      </c>
      <c r="C53" s="109">
        <f>IF(SP_NORTE!B56="","*",SP_NORTE!B56)</f>
        <v>45933</v>
      </c>
      <c r="D53" s="108" t="str">
        <f>IF(SP_NORTE!D56="","*",SP_NORTE!D56)</f>
        <v>EXPANSÃO TURMA 2</v>
      </c>
      <c r="E53" s="108" t="str">
        <f>IF(SP_NORTE!H56="","*",SP_NORTE!H56)</f>
        <v>-</v>
      </c>
      <c r="F53" s="114" t="str">
        <f>IF(SP_NORTE!M56="","*",SP_NORTE!M56)</f>
        <v>ZSU-ZNO</v>
      </c>
      <c r="G53" s="109" t="str">
        <f>IF(SP_NORTE!I56="","*",SP_NORTE!I56)</f>
        <v>-</v>
      </c>
      <c r="H53" s="109" t="str">
        <f>IF(SP_NORTE!AB56="","*",SP_NORTE!AB56)</f>
        <v>-</v>
      </c>
      <c r="I53" s="109" t="str">
        <f>IF(SP_NORTE!AC56="","*",SP_NORTE!AC56)</f>
        <v>-</v>
      </c>
      <c r="J53" s="110" t="str">
        <f>IF(SP_NORTE!AA56="","*",SP_NORTE!AA56)</f>
        <v>-</v>
      </c>
      <c r="K53" s="111" t="str">
        <f>IF(SP_NORTE!AD56="","*",SP_NORTE!AD56)</f>
        <v>-</v>
      </c>
    </row>
    <row r="54" spans="2:11" s="112" customFormat="1" hidden="1">
      <c r="B54" s="108" t="str">
        <f>IF(SP_NORTE!Y57="","*",SP_NORTE!Y57)</f>
        <v>*</v>
      </c>
      <c r="C54" s="109">
        <f>IF(SP_NORTE!B57="","*",SP_NORTE!B57)</f>
        <v>45933</v>
      </c>
      <c r="D54" s="108" t="str">
        <f>IF(SP_NORTE!D57="","*",SP_NORTE!D57)</f>
        <v>JULIO (TP-697)</v>
      </c>
      <c r="E54" s="108" t="str">
        <f>IF(SP_NORTE!H57="","*",SP_NORTE!H57)</f>
        <v>ZEC1</v>
      </c>
      <c r="F54" s="114" t="str">
        <f>IF(SP_NORTE!M57="","*",SP_NORTE!M57)</f>
        <v>ZEC-1</v>
      </c>
      <c r="G54" s="109" t="str">
        <f>IF(SP_NORTE!I57="","*",SP_NORTE!I57)</f>
        <v>-</v>
      </c>
      <c r="H54" s="109" t="str">
        <f>IF(SP_NORTE!AB57="","*",SP_NORTE!AB57)</f>
        <v>*</v>
      </c>
      <c r="I54" s="109" t="str">
        <f>IF(SP_NORTE!AC57="","*",SP_NORTE!AC57)</f>
        <v>*</v>
      </c>
      <c r="J54" s="110" t="str">
        <f>IF(SP_NORTE!AA57="","*",SP_NORTE!AA57)</f>
        <v>*</v>
      </c>
      <c r="K54" s="111" t="str">
        <f>IF(SP_NORTE!AD57="","*",SP_NORTE!AD57)</f>
        <v>*</v>
      </c>
    </row>
    <row r="55" spans="2:11" s="112" customFormat="1" hidden="1">
      <c r="B55" s="108" t="str">
        <f>IF(SP_NORTE!Y58="","*",SP_NORTE!Y58)</f>
        <v>*</v>
      </c>
      <c r="C55" s="109">
        <f>IF(SP_NORTE!B58="","*",SP_NORTE!B58)</f>
        <v>45933</v>
      </c>
      <c r="D55" s="108" t="str">
        <f>IF(SP_NORTE!D58="","*",SP_NORTE!D58)</f>
        <v>MAXSUEL (TP-878)</v>
      </c>
      <c r="E55" s="108" t="str">
        <f>IF(SP_NORTE!H58="","*",SP_NORTE!H58)</f>
        <v>ZEC2</v>
      </c>
      <c r="F55" s="114" t="str">
        <f>IF(SP_NORTE!M58="","*",SP_NORTE!M58)</f>
        <v>ZEC-2</v>
      </c>
      <c r="G55" s="109" t="str">
        <f>IF(SP_NORTE!I58="","*",SP_NORTE!I58)</f>
        <v>-</v>
      </c>
      <c r="H55" s="109" t="str">
        <f>IF(SP_NORTE!AB58="","*",SP_NORTE!AB58)</f>
        <v>-</v>
      </c>
      <c r="I55" s="109" t="str">
        <f>IF(SP_NORTE!AC58="","*",SP_NORTE!AC58)</f>
        <v>-</v>
      </c>
      <c r="J55" s="110" t="str">
        <f>IF(SP_NORTE!AA58="","*",SP_NORTE!AA58)</f>
        <v>-</v>
      </c>
      <c r="K55" s="111" t="str">
        <f>IF(SP_NORTE!AD58="","*",SP_NORTE!AD58)</f>
        <v>-</v>
      </c>
    </row>
    <row r="56" spans="2:11" s="112" customFormat="1" hidden="1">
      <c r="B56" s="108" t="str">
        <f>IF(SP_NORTE!Y59="","*",SP_NORTE!Y59)</f>
        <v>*</v>
      </c>
      <c r="C56" s="109">
        <f>IF(SP_NORTE!B59="","*",SP_NORTE!B59)</f>
        <v>45933</v>
      </c>
      <c r="D56" s="108" t="str">
        <f>IF(SP_NORTE!D59="","*",SP_NORTE!D59)</f>
        <v>JOSIEL (TP-858)</v>
      </c>
      <c r="E56" s="108" t="str">
        <f>IF(SP_NORTE!H59="","*",SP_NORTE!H59)</f>
        <v>ZEC2</v>
      </c>
      <c r="F56" s="114" t="str">
        <f>IF(SP_NORTE!M59="","*",SP_NORTE!M59)</f>
        <v>ZEC-2</v>
      </c>
      <c r="G56" s="109" t="str">
        <f>IF(SP_NORTE!I59="","*",SP_NORTE!I59)</f>
        <v>-</v>
      </c>
      <c r="H56" s="109" t="str">
        <f>IF(SP_NORTE!AB59="","*",SP_NORTE!AB59)</f>
        <v>*</v>
      </c>
      <c r="I56" s="109" t="str">
        <f>IF(SP_NORTE!AC59="","*",SP_NORTE!AC59)</f>
        <v>*</v>
      </c>
      <c r="J56" s="110" t="str">
        <f>IF(SP_NORTE!AA59="","*",SP_NORTE!AA59)</f>
        <v>*</v>
      </c>
      <c r="K56" s="111" t="str">
        <f>IF(SP_NORTE!AD59="","*",SP_NORTE!AD59)</f>
        <v>*</v>
      </c>
    </row>
    <row r="57" spans="2:11" s="112" customFormat="1" hidden="1">
      <c r="B57" s="108" t="str">
        <f>IF(SP_NORTE!Y60="","*",SP_NORTE!Y60)</f>
        <v>*</v>
      </c>
      <c r="C57" s="109">
        <f>IF(SP_NORTE!B60="","*",SP_NORTE!B60)</f>
        <v>45933</v>
      </c>
      <c r="D57" s="108" t="str">
        <f>IF(SP_NORTE!D60="","*",SP_NORTE!D60)</f>
        <v>PEDRO (TP-696)</v>
      </c>
      <c r="E57" s="108" t="str">
        <f>IF(SP_NORTE!H60="","*",SP_NORTE!H60)</f>
        <v>110ZSD</v>
      </c>
      <c r="F57" s="114" t="str">
        <f>IF(SP_NORTE!M60="","*",SP_NORTE!M60)</f>
        <v>ZSD-ZZF</v>
      </c>
      <c r="G57" s="109" t="str">
        <f>IF(SP_NORTE!I60="","*",SP_NORTE!I60)</f>
        <v>-</v>
      </c>
      <c r="H57" s="109" t="str">
        <f>IF(SP_NORTE!AB60="","*",SP_NORTE!AB60)</f>
        <v>-</v>
      </c>
      <c r="I57" s="109" t="str">
        <f>IF(SP_NORTE!AC60="","*",SP_NORTE!AC60)</f>
        <v>-</v>
      </c>
      <c r="J57" s="110" t="str">
        <f>IF(SP_NORTE!AA60="","*",SP_NORTE!AA60)</f>
        <v>-</v>
      </c>
      <c r="K57" s="111" t="str">
        <f>IF(SP_NORTE!AD60="","*",SP_NORTE!AD60)</f>
        <v>-</v>
      </c>
    </row>
    <row r="58" spans="2:11" s="112" customFormat="1" hidden="1">
      <c r="B58" s="108" t="str">
        <f>IF(SP_NORTE!Y61="","*",SP_NORTE!Y61)</f>
        <v>*</v>
      </c>
      <c r="C58" s="109">
        <f>IF(SP_NORTE!B61="","*",SP_NORTE!B61)</f>
        <v>45933</v>
      </c>
      <c r="D58" s="108" t="str">
        <f>IF(SP_NORTE!D61="","*",SP_NORTE!D61)</f>
        <v>ANTÔNIO (TP-713)</v>
      </c>
      <c r="E58" s="108" t="str">
        <f>IF(SP_NORTE!H61="","*",SP_NORTE!H61)</f>
        <v>ZTO1</v>
      </c>
      <c r="F58" s="114" t="str">
        <f>IF(SP_NORTE!M61="","*",SP_NORTE!M61)</f>
        <v>ZTO-ZOI</v>
      </c>
      <c r="G58" s="109" t="str">
        <f>IF(SP_NORTE!I61="","*",SP_NORTE!I61)</f>
        <v>-</v>
      </c>
      <c r="H58" s="109" t="str">
        <f>IF(SP_NORTE!AB61="","*",SP_NORTE!AB61)</f>
        <v>-</v>
      </c>
      <c r="I58" s="109" t="str">
        <f>IF(SP_NORTE!AC61="","*",SP_NORTE!AC61)</f>
        <v>-</v>
      </c>
      <c r="J58" s="110" t="str">
        <f>IF(SP_NORTE!AA61="","*",SP_NORTE!AA61)</f>
        <v>-</v>
      </c>
      <c r="K58" s="111" t="str">
        <f>IF(SP_NORTE!AD61="","*",SP_NORTE!AD61)</f>
        <v>-</v>
      </c>
    </row>
    <row r="59" spans="2:11" s="112" customFormat="1" hidden="1">
      <c r="B59" s="108" t="str">
        <f>IF(SP_NORTE!Y62="","*",SP_NORTE!Y62)</f>
        <v>*</v>
      </c>
      <c r="C59" s="109">
        <f>IF(SP_NORTE!B62="","*",SP_NORTE!B62)</f>
        <v>45933</v>
      </c>
      <c r="D59" s="108" t="str">
        <f>IF(SP_NORTE!D62="","*",SP_NORTE!D62)</f>
        <v>GILMAX (TP-700)</v>
      </c>
      <c r="E59" s="108" t="str">
        <f>IF(SP_NORTE!H62="","*",SP_NORTE!H62)</f>
        <v>ZVU237</v>
      </c>
      <c r="F59" s="114" t="str">
        <f>IF(SP_NORTE!M62="","*",SP_NORTE!M62)</f>
        <v>ZVU-ZEB</v>
      </c>
      <c r="G59" s="109" t="str">
        <f>IF(SP_NORTE!I62="","*",SP_NORTE!I62)</f>
        <v>-</v>
      </c>
      <c r="H59" s="109" t="str">
        <f>IF(SP_NORTE!AB62="","*",SP_NORTE!AB62)</f>
        <v>-</v>
      </c>
      <c r="I59" s="109" t="str">
        <f>IF(SP_NORTE!AC62="","*",SP_NORTE!AC62)</f>
        <v>-</v>
      </c>
      <c r="J59" s="110" t="str">
        <f>IF(SP_NORTE!AA62="","*",SP_NORTE!AA62)</f>
        <v>-</v>
      </c>
      <c r="K59" s="111" t="str">
        <f>IF(SP_NORTE!AD62="","*",SP_NORTE!AD62)</f>
        <v>-</v>
      </c>
    </row>
    <row r="60" spans="2:11" s="112" customFormat="1" hidden="1">
      <c r="B60" s="108" t="str">
        <f>IF(SP_NORTE!Y63="","*",SP_NORTE!Y63)</f>
        <v>*</v>
      </c>
      <c r="C60" s="109">
        <f>IF(SP_NORTE!B63="","*",SP_NORTE!B63)</f>
        <v>45933</v>
      </c>
      <c r="D60" s="108" t="str">
        <f>IF(SP_NORTE!D63="","*",SP_NORTE!D63)</f>
        <v>LEANDRO (TP-727)</v>
      </c>
      <c r="E60" s="108" t="str">
        <f>IF(SP_NORTE!H63="","*",SP_NORTE!H63)</f>
        <v>-</v>
      </c>
      <c r="F60" s="114" t="str">
        <f>IF(SP_NORTE!M63="","*",SP_NORTE!M63)</f>
        <v>ZLI-S</v>
      </c>
      <c r="G60" s="109" t="str">
        <f>IF(SP_NORTE!I63="","*",SP_NORTE!I63)</f>
        <v>-</v>
      </c>
      <c r="H60" s="109" t="str">
        <f>IF(SP_NORTE!AB63="","*",SP_NORTE!AB63)</f>
        <v>-</v>
      </c>
      <c r="I60" s="109" t="str">
        <f>IF(SP_NORTE!AC63="","*",SP_NORTE!AC63)</f>
        <v>-</v>
      </c>
      <c r="J60" s="110" t="str">
        <f>IF(SP_NORTE!AA63="","*",SP_NORTE!AA63)</f>
        <v>-</v>
      </c>
      <c r="K60" s="111" t="str">
        <f>IF(SP_NORTE!AD63="","*",SP_NORTE!AD63)</f>
        <v>-</v>
      </c>
    </row>
    <row r="61" spans="2:11" s="112" customFormat="1" hidden="1">
      <c r="B61" s="108" t="str">
        <f>IF(SP_NORTE!Y64="","*",SP_NORTE!Y64)</f>
        <v>OPORTUNIDADE</v>
      </c>
      <c r="C61" s="109">
        <f>IF(SP_NORTE!B64="","*",SP_NORTE!B64)</f>
        <v>45934</v>
      </c>
      <c r="D61" s="108" t="str">
        <f>IF(SP_NORTE!D64="","*",SP_NORTE!D64)</f>
        <v>V97</v>
      </c>
      <c r="E61" s="108" t="str">
        <f>IF(SP_NORTE!H64="","*",SP_NORTE!H64)</f>
        <v>ZRWTMI</v>
      </c>
      <c r="F61" s="114" t="str">
        <f>IF(SP_NORTE!M64="","*",SP_NORTE!M64)</f>
        <v>ZRW-ZVP</v>
      </c>
      <c r="G61" s="109" t="str">
        <f>IF(SP_NORTE!I64="","*",SP_NORTE!I64)</f>
        <v>ZVP2</v>
      </c>
      <c r="H61" s="109" t="str">
        <f>IF(SP_NORTE!AB64="","*",SP_NORTE!AB64)</f>
        <v>FIXO</v>
      </c>
      <c r="I61" s="109" t="str">
        <f>IF(SP_NORTE!AC64="","*",SP_NORTE!AC64)</f>
        <v>-</v>
      </c>
      <c r="J61" s="110">
        <f>IF(SP_NORTE!AA64="","*",SP_NORTE!AA64)</f>
        <v>1</v>
      </c>
      <c r="K61" s="111">
        <f>IF(SP_NORTE!AD64="","*",SP_NORTE!AD64)</f>
        <v>0.29166666666666669</v>
      </c>
    </row>
    <row r="62" spans="2:11" s="112" customFormat="1" hidden="1">
      <c r="B62" s="108" t="str">
        <f>IF(SP_NORTE!Y65="","*",SP_NORTE!Y65)</f>
        <v>OPORTUNIDADE</v>
      </c>
      <c r="C62" s="109">
        <f>IF(SP_NORTE!B65="","*",SP_NORTE!B65)</f>
        <v>45934</v>
      </c>
      <c r="D62" s="108" t="str">
        <f>IF(SP_NORTE!D65="","*",SP_NORTE!D65)</f>
        <v>JULIO (TP-697)</v>
      </c>
      <c r="E62" s="108" t="str">
        <f>IF(SP_NORTE!H65="","*",SP_NORTE!H65)</f>
        <v>ZEC1</v>
      </c>
      <c r="F62" s="114" t="str">
        <f>IF(SP_NORTE!M65="","*",SP_NORTE!M65)</f>
        <v>ZEC-1</v>
      </c>
      <c r="G62" s="109" t="str">
        <f>IF(SP_NORTE!I65="","*",SP_NORTE!I65)</f>
        <v>-</v>
      </c>
      <c r="H62" s="109" t="str">
        <f>IF(SP_NORTE!AB65="","*",SP_NORTE!AB65)</f>
        <v>-</v>
      </c>
      <c r="I62" s="109" t="str">
        <f>IF(SP_NORTE!AC65="","*",SP_NORTE!AC65)</f>
        <v>-</v>
      </c>
      <c r="J62" s="110" t="str">
        <f>IF(SP_NORTE!AA65="","*",SP_NORTE!AA65)</f>
        <v>-</v>
      </c>
      <c r="K62" s="111" t="str">
        <f>IF(SP_NORTE!AD65="","*",SP_NORTE!AD65)</f>
        <v>-</v>
      </c>
    </row>
    <row r="63" spans="2:11" s="112" customFormat="1" hidden="1">
      <c r="B63" s="108" t="str">
        <f>IF(SP_NORTE!Y66="","*",SP_NORTE!Y66)</f>
        <v>OPORTUNIDADE</v>
      </c>
      <c r="C63" s="109">
        <f>IF(SP_NORTE!B66="","*",SP_NORTE!B66)</f>
        <v>45934</v>
      </c>
      <c r="D63" s="108" t="str">
        <f>IF(SP_NORTE!D66="","*",SP_NORTE!D66)</f>
        <v>MAXSUEL (TP-878)</v>
      </c>
      <c r="E63" s="108" t="str">
        <f>IF(SP_NORTE!H66="","*",SP_NORTE!H66)</f>
        <v>ZEC2</v>
      </c>
      <c r="F63" s="114" t="str">
        <f>IF(SP_NORTE!M66="","*",SP_NORTE!M66)</f>
        <v>ZEC-2</v>
      </c>
      <c r="G63" s="109" t="str">
        <f>IF(SP_NORTE!I66="","*",SP_NORTE!I66)</f>
        <v>-</v>
      </c>
      <c r="H63" s="109" t="str">
        <f>IF(SP_NORTE!AB66="","*",SP_NORTE!AB66)</f>
        <v>-</v>
      </c>
      <c r="I63" s="109" t="str">
        <f>IF(SP_NORTE!AC66="","*",SP_NORTE!AC66)</f>
        <v>-</v>
      </c>
      <c r="J63" s="110" t="str">
        <f>IF(SP_NORTE!AA66="","*",SP_NORTE!AA66)</f>
        <v>-</v>
      </c>
      <c r="K63" s="111" t="str">
        <f>IF(SP_NORTE!AD66="","*",SP_NORTE!AD66)</f>
        <v>-</v>
      </c>
    </row>
    <row r="64" spans="2:11" s="112" customFormat="1" hidden="1">
      <c r="B64" s="108" t="str">
        <f>IF(SP_NORTE!Y67="","*",SP_NORTE!Y67)</f>
        <v>OPORTUNIDADE</v>
      </c>
      <c r="C64" s="109" t="str">
        <f>IF(SP_NORTE!B67="","*",SP_NORTE!B67)</f>
        <v>*</v>
      </c>
      <c r="D64" s="108" t="str">
        <f>IF(SP_NORTE!D67="","*",SP_NORTE!D67)</f>
        <v>GILMAX (TP-700)</v>
      </c>
      <c r="E64" s="108" t="str">
        <f>IF(SP_NORTE!H67="","*",SP_NORTE!H67)</f>
        <v>217ZMO</v>
      </c>
      <c r="F64" s="114" t="str">
        <f>IF(SP_NORTE!M67="","*",SP_NORTE!M67)</f>
        <v>ZGB-ZMO</v>
      </c>
      <c r="G64" s="109" t="str">
        <f>IF(SP_NORTE!I67="","*",SP_NORTE!I67)</f>
        <v>-</v>
      </c>
      <c r="H64" s="109" t="str">
        <f>IF(SP_NORTE!AB67="","*",SP_NORTE!AB67)</f>
        <v>-</v>
      </c>
      <c r="I64" s="109" t="str">
        <f>IF(SP_NORTE!AC67="","*",SP_NORTE!AC67)</f>
        <v>-</v>
      </c>
      <c r="J64" s="110" t="str">
        <f>IF(SP_NORTE!AA67="","*",SP_NORTE!AA67)</f>
        <v>-</v>
      </c>
      <c r="K64" s="111" t="str">
        <f>IF(SP_NORTE!AD67="","*",SP_NORTE!AD67)</f>
        <v>-</v>
      </c>
    </row>
    <row r="65" spans="2:11" s="112" customFormat="1" hidden="1">
      <c r="B65" s="108" t="str">
        <f>IF(SP_NORTE!Y68="","*",SP_NORTE!Y68)</f>
        <v>OPORTUNIDADE</v>
      </c>
      <c r="C65" s="109" t="str">
        <f>IF(SP_NORTE!B68="","*",SP_NORTE!B68)</f>
        <v>*</v>
      </c>
      <c r="D65" s="108" t="str">
        <f>IF(SP_NORTE!D68="","*",SP_NORTE!D68)</f>
        <v>PEDRO (TP-696)</v>
      </c>
      <c r="E65" s="108" t="str">
        <f>IF(SP_NORTE!H68="","*",SP_NORTE!H68)</f>
        <v>217ZMO</v>
      </c>
      <c r="F65" s="114" t="str">
        <f>IF(SP_NORTE!M68="","*",SP_NORTE!M68)</f>
        <v>ZGB-ZMO</v>
      </c>
      <c r="G65" s="109" t="str">
        <f>IF(SP_NORTE!I68="","*",SP_NORTE!I68)</f>
        <v>-</v>
      </c>
      <c r="H65" s="109" t="str">
        <f>IF(SP_NORTE!AB68="","*",SP_NORTE!AB68)</f>
        <v>-</v>
      </c>
      <c r="I65" s="109" t="str">
        <f>IF(SP_NORTE!AC68="","*",SP_NORTE!AC68)</f>
        <v>-</v>
      </c>
      <c r="J65" s="110" t="str">
        <f>IF(SP_NORTE!AA68="","*",SP_NORTE!AA68)</f>
        <v>-</v>
      </c>
      <c r="K65" s="111" t="str">
        <f>IF(SP_NORTE!AD68="","*",SP_NORTE!AD68)</f>
        <v>-</v>
      </c>
    </row>
    <row r="66" spans="2:11" s="112" customFormat="1" hidden="1">
      <c r="B66" s="108" t="str">
        <f>IF(SP_NORTE!Y69="","*",SP_NORTE!Y69)</f>
        <v>*</v>
      </c>
      <c r="C66" s="109" t="str">
        <f>IF(SP_NORTE!B69="","*",SP_NORTE!B69)</f>
        <v>*</v>
      </c>
      <c r="D66" s="108" t="str">
        <f>IF(SP_NORTE!D69="","*",SP_NORTE!D69)</f>
        <v>MODERNIZAÇÃO TURMA 2</v>
      </c>
      <c r="E66" s="108" t="str">
        <f>IF(SP_NORTE!H69="","*",SP_NORTE!H69)</f>
        <v>-</v>
      </c>
      <c r="F66" s="114" t="str">
        <f>IF(SP_NORTE!M69="","*",SP_NORTE!M69)</f>
        <v>ZDG-N</v>
      </c>
      <c r="G66" s="109" t="str">
        <f>IF(SP_NORTE!I69="","*",SP_NORTE!I69)</f>
        <v>-</v>
      </c>
      <c r="H66" s="109" t="str">
        <f>IF(SP_NORTE!AB69="","*",SP_NORTE!AB69)</f>
        <v>-</v>
      </c>
      <c r="I66" s="109" t="str">
        <f>IF(SP_NORTE!AC69="","*",SP_NORTE!AC69)</f>
        <v>-</v>
      </c>
      <c r="J66" s="110" t="str">
        <f>IF(SP_NORTE!AA69="","*",SP_NORTE!AA69)</f>
        <v>-</v>
      </c>
      <c r="K66" s="111" t="str">
        <f>IF(SP_NORTE!AD69="","*",SP_NORTE!AD69)</f>
        <v>-</v>
      </c>
    </row>
    <row r="67" spans="2:11" s="112" customFormat="1" hidden="1">
      <c r="B67" s="108" t="str">
        <f>IF(SP_NORTE!Y70="","*",SP_NORTE!Y70)</f>
        <v>*</v>
      </c>
      <c r="C67" s="109" t="str">
        <f>IF(SP_NORTE!B70="","*",SP_NORTE!B70)</f>
        <v>*</v>
      </c>
      <c r="D67" s="108" t="str">
        <f>IF(SP_NORTE!D70="","*",SP_NORTE!D70)</f>
        <v>*</v>
      </c>
      <c r="E67" s="108" t="str">
        <f>IF(SP_NORTE!H70="","*",SP_NORTE!H70)</f>
        <v>-</v>
      </c>
      <c r="F67" s="114" t="str">
        <f>IF(SP_NORTE!M70="","*",SP_NORTE!M70)</f>
        <v>-</v>
      </c>
      <c r="G67" s="109" t="str">
        <f>IF(SP_NORTE!I70="","*",SP_NORTE!I70)</f>
        <v>-</v>
      </c>
      <c r="H67" s="109" t="str">
        <f>IF(SP_NORTE!AB70="","*",SP_NORTE!AB70)</f>
        <v>*</v>
      </c>
      <c r="I67" s="109" t="str">
        <f>IF(SP_NORTE!AC70="","*",SP_NORTE!AC70)</f>
        <v>*</v>
      </c>
      <c r="J67" s="110" t="str">
        <f>IF(SP_NORTE!AA70="","*",SP_NORTE!AA70)</f>
        <v>*</v>
      </c>
      <c r="K67" s="111" t="str">
        <f>IF(SP_NORTE!AD70="","*",SP_NORTE!AD70)</f>
        <v>*</v>
      </c>
    </row>
    <row r="68" spans="2:11" s="112" customFormat="1" hidden="1">
      <c r="B68" s="108" t="str">
        <f>IF(SP_NORTE!Y71="","*",SP_NORTE!Y71)</f>
        <v>*</v>
      </c>
      <c r="C68" s="109" t="str">
        <f>IF(SP_NORTE!B71="","*",SP_NORTE!B71)</f>
        <v>*</v>
      </c>
      <c r="D68" s="108" t="str">
        <f>IF(SP_NORTE!D71="","*",SP_NORTE!D71)</f>
        <v>*</v>
      </c>
      <c r="E68" s="108" t="str">
        <f>IF(SP_NORTE!H71="","*",SP_NORTE!H71)</f>
        <v>-</v>
      </c>
      <c r="F68" s="114" t="str">
        <f>IF(SP_NORTE!M71="","*",SP_NORTE!M71)</f>
        <v>-</v>
      </c>
      <c r="G68" s="109" t="str">
        <f>IF(SP_NORTE!I71="","*",SP_NORTE!I71)</f>
        <v>-</v>
      </c>
      <c r="H68" s="109" t="str">
        <f>IF(SP_NORTE!AB71="","*",SP_NORTE!AB71)</f>
        <v>*</v>
      </c>
      <c r="I68" s="109" t="str">
        <f>IF(SP_NORTE!AC71="","*",SP_NORTE!AC71)</f>
        <v>*</v>
      </c>
      <c r="J68" s="110" t="str">
        <f>IF(SP_NORTE!AA71="","*",SP_NORTE!AA71)</f>
        <v>*</v>
      </c>
      <c r="K68" s="111" t="str">
        <f>IF(SP_NORTE!AD71="","*",SP_NORTE!AD71)</f>
        <v>*</v>
      </c>
    </row>
    <row r="69" spans="2:11" s="112" customFormat="1" hidden="1">
      <c r="B69" s="108" t="str">
        <f>IF(SP_NORTE!Y72="","*",SP_NORTE!Y72)</f>
        <v>OPORTUNIDADE</v>
      </c>
      <c r="C69" s="109">
        <f>IF(SP_NORTE!B72="","*",SP_NORTE!B72)</f>
        <v>45934</v>
      </c>
      <c r="D69" s="108" t="str">
        <f>IF(SP_NORTE!D72="","*",SP_NORTE!D72)</f>
        <v>KLECIO (TP-699)</v>
      </c>
      <c r="E69" s="108" t="str">
        <f>IF(SP_NORTE!H72="","*",SP_NORTE!H72)</f>
        <v>ZLI1</v>
      </c>
      <c r="F69" s="114" t="str">
        <f>IF(SP_NORTE!M72="","*",SP_NORTE!M72)</f>
        <v>ZLI</v>
      </c>
      <c r="G69" s="109" t="str">
        <f>IF(SP_NORTE!I72="","*",SP_NORTE!I72)</f>
        <v>-</v>
      </c>
      <c r="H69" s="109" t="str">
        <f>IF(SP_NORTE!AB72="","*",SP_NORTE!AB72)</f>
        <v>-</v>
      </c>
      <c r="I69" s="109" t="str">
        <f>IF(SP_NORTE!AC72="","*",SP_NORTE!AC72)</f>
        <v>-</v>
      </c>
      <c r="J69" s="110" t="str">
        <f>IF(SP_NORTE!AA72="","*",SP_NORTE!AA72)</f>
        <v>-</v>
      </c>
      <c r="K69" s="111" t="str">
        <f>IF(SP_NORTE!AD72="","*",SP_NORTE!AD72)</f>
        <v>-</v>
      </c>
    </row>
    <row r="70" spans="2:11" s="112" customFormat="1" hidden="1">
      <c r="B70" s="108" t="str">
        <f>IF(SP_NORTE!Y73="","*",SP_NORTE!Y73)</f>
        <v>*</v>
      </c>
      <c r="C70" s="109" t="str">
        <f>IF(SP_NORTE!B73="","*",SP_NORTE!B73)</f>
        <v>*</v>
      </c>
      <c r="D70" s="108" t="str">
        <f>IF(SP_NORTE!D73="","*",SP_NORTE!D73)</f>
        <v>*</v>
      </c>
      <c r="E70" s="108" t="str">
        <f>IF(SP_NORTE!H73="","*",SP_NORTE!H73)</f>
        <v>-</v>
      </c>
      <c r="F70" s="114" t="str">
        <f>IF(SP_NORTE!M73="","*",SP_NORTE!M73)</f>
        <v>-</v>
      </c>
      <c r="G70" s="109" t="str">
        <f>IF(SP_NORTE!I73="","*",SP_NORTE!I73)</f>
        <v>-</v>
      </c>
      <c r="H70" s="109" t="str">
        <f>IF(SP_NORTE!AB73="","*",SP_NORTE!AB73)</f>
        <v>*</v>
      </c>
      <c r="I70" s="109" t="str">
        <f>IF(SP_NORTE!AC73="","*",SP_NORTE!AC73)</f>
        <v>*</v>
      </c>
      <c r="J70" s="110" t="str">
        <f>IF(SP_NORTE!AA73="","*",SP_NORTE!AA73)</f>
        <v>*</v>
      </c>
      <c r="K70" s="111" t="str">
        <f>IF(SP_NORTE!AD73="","*",SP_NORTE!AD73)</f>
        <v>*</v>
      </c>
    </row>
    <row r="71" spans="2:11" s="112" customFormat="1" hidden="1">
      <c r="B71" s="108" t="str">
        <f>IF(SP_NORTE!Y74="","*",SP_NORTE!Y74)</f>
        <v>OPORTUNIDADE</v>
      </c>
      <c r="C71" s="109">
        <f>IF(SP_NORTE!B74="","*",SP_NORTE!B74)</f>
        <v>45935</v>
      </c>
      <c r="D71" s="108" t="str">
        <f>IF(SP_NORTE!D74="","*",SP_NORTE!D74)</f>
        <v>V97</v>
      </c>
      <c r="E71" s="108" t="str">
        <f>IF(SP_NORTE!H74="","*",SP_NORTE!H74)</f>
        <v>ZRLZED</v>
      </c>
      <c r="F71" s="114" t="str">
        <f>IF(SP_NORTE!M74="","*",SP_NORTE!M74)</f>
        <v>ZED-ZEC</v>
      </c>
      <c r="G71" s="109" t="str">
        <f>IF(SP_NORTE!I74="","*",SP_NORTE!I74)</f>
        <v>ZEC</v>
      </c>
      <c r="H71" s="109" t="str">
        <f>IF(SP_NORTE!AB74="","*",SP_NORTE!AB74)</f>
        <v>FIXO</v>
      </c>
      <c r="I71" s="109" t="str">
        <f>IF(SP_NORTE!AC74="","*",SP_NORTE!AC74)</f>
        <v>-</v>
      </c>
      <c r="J71" s="110">
        <f>IF(SP_NORTE!AA74="","*",SP_NORTE!AA74)</f>
        <v>1</v>
      </c>
      <c r="K71" s="111">
        <f>IF(SP_NORTE!AD74="","*",SP_NORTE!AD74)</f>
        <v>0.29166666666666669</v>
      </c>
    </row>
    <row r="72" spans="2:11" s="112" customFormat="1" hidden="1">
      <c r="B72" s="108" t="str">
        <f>IF(SP_NORTE!Y75="","*",SP_NORTE!Y75)</f>
        <v>OPORTUNIDADE</v>
      </c>
      <c r="C72" s="109">
        <f>IF(SP_NORTE!B75="","*",SP_NORTE!B75)</f>
        <v>45935</v>
      </c>
      <c r="D72" s="108" t="str">
        <f>IF(SP_NORTE!D75="","*",SP_NORTE!D75)</f>
        <v>V87</v>
      </c>
      <c r="E72" s="108" t="str">
        <f>IF(SP_NORTE!H75="","*",SP_NORTE!H75)</f>
        <v>ZEH2</v>
      </c>
      <c r="F72" s="114" t="str">
        <f>IF(SP_NORTE!M75="","*",SP_NORTE!M75)</f>
        <v>ZEH-ZEC</v>
      </c>
      <c r="G72" s="109" t="str">
        <f>IF(SP_NORTE!I75="","*",SP_NORTE!I75)</f>
        <v>ZEC2</v>
      </c>
      <c r="H72" s="109" t="str">
        <f>IF(SP_NORTE!AB75="","*",SP_NORTE!AB75)</f>
        <v>FIXO</v>
      </c>
      <c r="I72" s="109" t="str">
        <f>IF(SP_NORTE!AC75="","*",SP_NORTE!AC75)</f>
        <v>-</v>
      </c>
      <c r="J72" s="110">
        <f>IF(SP_NORTE!AA75="","*",SP_NORTE!AA75)</f>
        <v>1</v>
      </c>
      <c r="K72" s="111">
        <f>IF(SP_NORTE!AD75="","*",SP_NORTE!AD75)</f>
        <v>0.29166666666666669</v>
      </c>
    </row>
    <row r="73" spans="2:11" s="112" customFormat="1" hidden="1">
      <c r="B73" s="108" t="str">
        <f>IF(SP_NORTE!Y76="","*",SP_NORTE!Y76)</f>
        <v>*</v>
      </c>
      <c r="C73" s="109" t="str">
        <f>IF(SP_NORTE!B76="","*",SP_NORTE!B76)</f>
        <v>*</v>
      </c>
      <c r="D73" s="108" t="str">
        <f>IF(SP_NORTE!D76="","*",SP_NORTE!D76)</f>
        <v>*</v>
      </c>
      <c r="E73" s="108" t="str">
        <f>IF(SP_NORTE!H76="","*",SP_NORTE!H76)</f>
        <v>-</v>
      </c>
      <c r="F73" s="114" t="str">
        <f>IF(SP_NORTE!M76="","*",SP_NORTE!M76)</f>
        <v>-</v>
      </c>
      <c r="G73" s="109" t="str">
        <f>IF(SP_NORTE!I76="","*",SP_NORTE!I76)</f>
        <v>-</v>
      </c>
      <c r="H73" s="109" t="str">
        <f>IF(SP_NORTE!AB76="","*",SP_NORTE!AB76)</f>
        <v>*</v>
      </c>
      <c r="I73" s="109" t="str">
        <f>IF(SP_NORTE!AC76="","*",SP_NORTE!AC76)</f>
        <v>*</v>
      </c>
      <c r="J73" s="110" t="str">
        <f>IF(SP_NORTE!AA76="","*",SP_NORTE!AA76)</f>
        <v>*</v>
      </c>
      <c r="K73" s="111" t="str">
        <f>IF(SP_NORTE!AD76="","*",SP_NORTE!AD76)</f>
        <v>*</v>
      </c>
    </row>
    <row r="74" spans="2:11" s="112" customFormat="1" hidden="1">
      <c r="B74" s="108" t="str">
        <f>IF(SP_NORTE!Y77="","*",SP_NORTE!Y77)</f>
        <v>*</v>
      </c>
      <c r="C74" s="109" t="str">
        <f>IF(SP_NORTE!B77="","*",SP_NORTE!B77)</f>
        <v>*</v>
      </c>
      <c r="D74" s="108" t="str">
        <f>IF(SP_NORTE!D77="","*",SP_NORTE!D77)</f>
        <v>A74</v>
      </c>
      <c r="E74" s="108" t="str">
        <f>IF(SP_NORTE!H77="","*",SP_NORTE!H77)</f>
        <v>ZTO</v>
      </c>
      <c r="F74" s="114" t="str">
        <f>IF(SP_NORTE!M77="","*",SP_NORTE!M77)</f>
        <v>ZTO-ZRX</v>
      </c>
      <c r="G74" s="109" t="str">
        <f>IF(SP_NORTE!I77="","*",SP_NORTE!I77)</f>
        <v>ZRX</v>
      </c>
      <c r="H74" s="109" t="str">
        <f>IF(SP_NORTE!AB77="","*",SP_NORTE!AB77)</f>
        <v>FIXO</v>
      </c>
      <c r="I74" s="109" t="str">
        <f>IF(SP_NORTE!AC77="","*",SP_NORTE!AC77)</f>
        <v>ACIONAMENTO</v>
      </c>
      <c r="J74" s="110">
        <f>IF(SP_NORTE!AA77="","*",SP_NORTE!AA77)</f>
        <v>1</v>
      </c>
      <c r="K74" s="111">
        <f>IF(SP_NORTE!AD77="","*",SP_NORTE!AD77)</f>
        <v>0.29166666666666669</v>
      </c>
    </row>
    <row r="75" spans="2:11" s="112" customFormat="1" hidden="1">
      <c r="B75" s="108" t="str">
        <f>IF(SP_NORTE!Y78="","*",SP_NORTE!Y78)</f>
        <v>*</v>
      </c>
      <c r="C75" s="109" t="str">
        <f>IF(SP_NORTE!B78="","*",SP_NORTE!B78)</f>
        <v>*</v>
      </c>
      <c r="D75" s="108" t="str">
        <f>IF(SP_NORTE!D78="","*",SP_NORTE!D78)</f>
        <v>*</v>
      </c>
      <c r="E75" s="108" t="str">
        <f>IF(SP_NORTE!H78="","*",SP_NORTE!H78)</f>
        <v>-</v>
      </c>
      <c r="F75" s="114" t="str">
        <f>IF(SP_NORTE!M78="","*",SP_NORTE!M78)</f>
        <v>-</v>
      </c>
      <c r="G75" s="109" t="str">
        <f>IF(SP_NORTE!I78="","*",SP_NORTE!I78)</f>
        <v>-</v>
      </c>
      <c r="H75" s="109" t="str">
        <f>IF(SP_NORTE!AB78="","*",SP_NORTE!AB78)</f>
        <v>*</v>
      </c>
      <c r="I75" s="109" t="str">
        <f>IF(SP_NORTE!AC78="","*",SP_NORTE!AC78)</f>
        <v>*</v>
      </c>
      <c r="J75" s="110" t="str">
        <f>IF(SP_NORTE!AA78="","*",SP_NORTE!AA78)</f>
        <v>*</v>
      </c>
      <c r="K75" s="111" t="str">
        <f>IF(SP_NORTE!AD78="","*",SP_NORTE!AD78)</f>
        <v>*</v>
      </c>
    </row>
    <row r="76" spans="2:11" s="112" customFormat="1" hidden="1">
      <c r="B76" s="108" t="str">
        <f>IF(SP_NORTE!Y79="","*",SP_NORTE!Y79)</f>
        <v>*</v>
      </c>
      <c r="C76" s="109">
        <f>IF(SP_NORTE!B79="","*",SP_NORTE!B79)</f>
        <v>45936</v>
      </c>
      <c r="D76" s="108" t="str">
        <f>IF(SP_NORTE!D79="","*",SP_NORTE!D79)</f>
        <v>V97</v>
      </c>
      <c r="E76" s="108" t="str">
        <f>IF(SP_NORTE!H79="","*",SP_NORTE!H79)</f>
        <v>ZRLZED</v>
      </c>
      <c r="F76" s="114" t="str">
        <f>IF(SP_NORTE!M79="","*",SP_NORTE!M79)</f>
        <v>ZED-ZEC</v>
      </c>
      <c r="G76" s="109" t="str">
        <f>IF(SP_NORTE!I79="","*",SP_NORTE!I79)</f>
        <v>ZEC</v>
      </c>
      <c r="H76" s="109" t="str">
        <f>IF(SP_NORTE!AB79="","*",SP_NORTE!AB79)</f>
        <v>FIXO</v>
      </c>
      <c r="I76" s="109" t="str">
        <f>IF(SP_NORTE!AC79="","*",SP_NORTE!AC79)</f>
        <v>-</v>
      </c>
      <c r="J76" s="110">
        <f>IF(SP_NORTE!AA79="","*",SP_NORTE!AA79)</f>
        <v>1</v>
      </c>
      <c r="K76" s="111">
        <f>IF(SP_NORTE!AD79="","*",SP_NORTE!AD79)</f>
        <v>0.29166666666666669</v>
      </c>
    </row>
    <row r="77" spans="2:11" s="112" customFormat="1" hidden="1">
      <c r="B77" s="108" t="str">
        <f>IF(SP_NORTE!Y80="","*",SP_NORTE!Y80)</f>
        <v>*</v>
      </c>
      <c r="C77" s="109" t="str">
        <f>IF(SP_NORTE!B80="","*",SP_NORTE!B80)</f>
        <v>*</v>
      </c>
      <c r="D77" s="108" t="str">
        <f>IF(SP_NORTE!D80="","*",SP_NORTE!D80)</f>
        <v>*</v>
      </c>
      <c r="E77" s="108" t="str">
        <f>IF(SP_NORTE!H80="","*",SP_NORTE!H80)</f>
        <v>-</v>
      </c>
      <c r="F77" s="114" t="str">
        <f>IF(SP_NORTE!M80="","*",SP_NORTE!M80)</f>
        <v>-</v>
      </c>
      <c r="G77" s="109" t="str">
        <f>IF(SP_NORTE!I80="","*",SP_NORTE!I80)</f>
        <v>-</v>
      </c>
      <c r="H77" s="109" t="str">
        <f>IF(SP_NORTE!AB80="","*",SP_NORTE!AB80)</f>
        <v>*</v>
      </c>
      <c r="I77" s="109" t="str">
        <f>IF(SP_NORTE!AC80="","*",SP_NORTE!AC80)</f>
        <v>*</v>
      </c>
      <c r="J77" s="110" t="str">
        <f>IF(SP_NORTE!AA80="","*",SP_NORTE!AA80)</f>
        <v>*</v>
      </c>
      <c r="K77" s="111" t="str">
        <f>IF(SP_NORTE!AD80="","*",SP_NORTE!AD80)</f>
        <v>*</v>
      </c>
    </row>
    <row r="78" spans="2:11" s="112" customFormat="1" hidden="1">
      <c r="B78" s="108" t="str">
        <f>IF(SP_NORTE!Y81="","*",SP_NORTE!Y81)</f>
        <v>*</v>
      </c>
      <c r="C78" s="109" t="str">
        <f>IF(SP_NORTE!B81="","*",SP_NORTE!B81)</f>
        <v>*</v>
      </c>
      <c r="D78" s="108" t="str">
        <f>IF(SP_NORTE!D81="","*",SP_NORTE!D81)</f>
        <v>*</v>
      </c>
      <c r="E78" s="108" t="str">
        <f>IF(SP_NORTE!H81="","*",SP_NORTE!H81)</f>
        <v>-</v>
      </c>
      <c r="F78" s="114" t="str">
        <f>IF(SP_NORTE!M81="","*",SP_NORTE!M81)</f>
        <v>-</v>
      </c>
      <c r="G78" s="109" t="str">
        <f>IF(SP_NORTE!I81="","*",SP_NORTE!I81)</f>
        <v>-</v>
      </c>
      <c r="H78" s="109" t="str">
        <f>IF(SP_NORTE!AB81="","*",SP_NORTE!AB81)</f>
        <v>*</v>
      </c>
      <c r="I78" s="109" t="str">
        <f>IF(SP_NORTE!AC81="","*",SP_NORTE!AC81)</f>
        <v>*</v>
      </c>
      <c r="J78" s="110" t="str">
        <f>IF(SP_NORTE!AA81="","*",SP_NORTE!AA81)</f>
        <v>*</v>
      </c>
      <c r="K78" s="111" t="str">
        <f>IF(SP_NORTE!AD81="","*",SP_NORTE!AD81)</f>
        <v>*</v>
      </c>
    </row>
    <row r="79" spans="2:11" s="112" customFormat="1" hidden="1">
      <c r="B79" s="108" t="str">
        <f>IF(SP_NORTE!Y82="","*",SP_NORTE!Y82)</f>
        <v>*</v>
      </c>
      <c r="C79" s="109">
        <f>IF(SP_NORTE!B82="","*",SP_NORTE!B82)</f>
        <v>45936</v>
      </c>
      <c r="D79" s="108" t="str">
        <f>IF(SP_NORTE!D82="","*",SP_NORTE!D82)</f>
        <v>V87</v>
      </c>
      <c r="E79" s="108" t="str">
        <f>IF(SP_NORTE!H82="","*",SP_NORTE!H82)</f>
        <v>ZEH2</v>
      </c>
      <c r="F79" s="114" t="str">
        <f>IF(SP_NORTE!M82="","*",SP_NORTE!M82)</f>
        <v>ZEH-ZEC</v>
      </c>
      <c r="G79" s="109" t="str">
        <f>IF(SP_NORTE!I82="","*",SP_NORTE!I82)</f>
        <v>ZEC2</v>
      </c>
      <c r="H79" s="109" t="str">
        <f>IF(SP_NORTE!AB82="","*",SP_NORTE!AB82)</f>
        <v>FIXO</v>
      </c>
      <c r="I79" s="109" t="str">
        <f>IF(SP_NORTE!AC82="","*",SP_NORTE!AC82)</f>
        <v>-</v>
      </c>
      <c r="J79" s="110">
        <f>IF(SP_NORTE!AA82="","*",SP_NORTE!AA82)</f>
        <v>1</v>
      </c>
      <c r="K79" s="111">
        <f>IF(SP_NORTE!AD82="","*",SP_NORTE!AD82)</f>
        <v>0.29166666666666669</v>
      </c>
    </row>
    <row r="80" spans="2:11" s="112" customFormat="1" hidden="1">
      <c r="B80" s="108" t="str">
        <f>IF(SP_NORTE!Y83="","*",SP_NORTE!Y83)</f>
        <v>*</v>
      </c>
      <c r="C80" s="109">
        <f>IF(SP_NORTE!B83="","*",SP_NORTE!B83)</f>
        <v>45936</v>
      </c>
      <c r="D80" s="108" t="str">
        <f>IF(SP_NORTE!D83="","*",SP_NORTE!D83)</f>
        <v>V87</v>
      </c>
      <c r="E80" s="108" t="str">
        <f>IF(SP_NORTE!H83="","*",SP_NORTE!H83)</f>
        <v>ZEC2</v>
      </c>
      <c r="F80" s="114" t="str">
        <f>IF(SP_NORTE!M83="","*",SP_NORTE!M83)</f>
        <v>ZJA</v>
      </c>
      <c r="G80" s="109" t="str">
        <f>IF(SP_NORTE!I83="","*",SP_NORTE!I83)</f>
        <v>ZEC2</v>
      </c>
      <c r="H80" s="109" t="str">
        <f>IF(SP_NORTE!AB83="","*",SP_NORTE!AB83)</f>
        <v>*</v>
      </c>
      <c r="I80" s="109" t="str">
        <f>IF(SP_NORTE!AC83="","*",SP_NORTE!AC83)</f>
        <v>*</v>
      </c>
      <c r="J80" s="110" t="str">
        <f>IF(SP_NORTE!AA83="","*",SP_NORTE!AA83)</f>
        <v>*</v>
      </c>
      <c r="K80" s="111" t="str">
        <f>IF(SP_NORTE!AD83="","*",SP_NORTE!AD83)</f>
        <v>*</v>
      </c>
    </row>
    <row r="81" spans="2:11" s="112" customFormat="1" hidden="1">
      <c r="B81" s="108" t="str">
        <f>IF(SP_NORTE!Y84="","*",SP_NORTE!Y84)</f>
        <v>*</v>
      </c>
      <c r="C81" s="109">
        <f>IF(SP_NORTE!B84="","*",SP_NORTE!B84)</f>
        <v>45936</v>
      </c>
      <c r="D81" s="108" t="str">
        <f>IF(SP_NORTE!D84="","*",SP_NORTE!D84)</f>
        <v>A74</v>
      </c>
      <c r="E81" s="108">
        <f>IF(SP_NORTE!H84="","*",SP_NORTE!H84)</f>
        <v>249250</v>
      </c>
      <c r="F81" s="114" t="str">
        <f>IF(SP_NORTE!M84="","*",SP_NORTE!M84)</f>
        <v>ZTO-ZRX</v>
      </c>
      <c r="G81" s="109" t="str">
        <f>IF(SP_NORTE!I84="","*",SP_NORTE!I84)</f>
        <v>ZRX</v>
      </c>
      <c r="H81" s="109" t="str">
        <f>IF(SP_NORTE!AB84="","*",SP_NORTE!AB84)</f>
        <v>FIXO</v>
      </c>
      <c r="I81" s="109" t="str">
        <f>IF(SP_NORTE!AC84="","*",SP_NORTE!AC84)</f>
        <v>ACIONAMENTO</v>
      </c>
      <c r="J81" s="110">
        <f>IF(SP_NORTE!AA84="","*",SP_NORTE!AA84)</f>
        <v>1</v>
      </c>
      <c r="K81" s="111">
        <f>IF(SP_NORTE!AD84="","*",SP_NORTE!AD84)</f>
        <v>0.29166666666666669</v>
      </c>
    </row>
    <row r="82" spans="2:11" s="112" customFormat="1" hidden="1">
      <c r="B82" s="108" t="str">
        <f>IF(SP_NORTE!Y85="","*",SP_NORTE!Y85)</f>
        <v>*</v>
      </c>
      <c r="C82" s="109">
        <f>IF(SP_NORTE!B85="","*",SP_NORTE!B85)</f>
        <v>45936</v>
      </c>
      <c r="D82" s="108" t="str">
        <f>IF(SP_NORTE!D85="","*",SP_NORTE!D85)</f>
        <v>EDVAN (TP-691)</v>
      </c>
      <c r="E82" s="108" t="str">
        <f>IF(SP_NORTE!H85="","*",SP_NORTE!H85)</f>
        <v>-</v>
      </c>
      <c r="F82" s="114" t="str">
        <f>IF(SP_NORTE!M85="","*",SP_NORTE!M85)</f>
        <v>ZTI</v>
      </c>
      <c r="G82" s="109" t="str">
        <f>IF(SP_NORTE!I85="","*",SP_NORTE!I85)</f>
        <v>-</v>
      </c>
      <c r="H82" s="109" t="str">
        <f>IF(SP_NORTE!AB85="","*",SP_NORTE!AB85)</f>
        <v>-</v>
      </c>
      <c r="I82" s="109" t="str">
        <f>IF(SP_NORTE!AC85="","*",SP_NORTE!AC85)</f>
        <v>-</v>
      </c>
      <c r="J82" s="110" t="str">
        <f>IF(SP_NORTE!AA85="","*",SP_NORTE!AA85)</f>
        <v>-</v>
      </c>
      <c r="K82" s="111" t="str">
        <f>IF(SP_NORTE!AD85="","*",SP_NORTE!AD85)</f>
        <v>-</v>
      </c>
    </row>
    <row r="83" spans="2:11" s="112" customFormat="1" hidden="1">
      <c r="B83" s="108" t="str">
        <f>IF(SP_NORTE!Y86="","*",SP_NORTE!Y86)</f>
        <v>*</v>
      </c>
      <c r="C83" s="109">
        <f>IF(SP_NORTE!B86="","*",SP_NORTE!B86)</f>
        <v>45936</v>
      </c>
      <c r="D83" s="108" t="str">
        <f>IF(SP_NORTE!D86="","*",SP_NORTE!D86)</f>
        <v>KLECIO (TP-699)</v>
      </c>
      <c r="E83" s="108" t="str">
        <f>IF(SP_NORTE!H86="","*",SP_NORTE!H86)</f>
        <v>ZCD2</v>
      </c>
      <c r="F83" s="114" t="str">
        <f>IF(SP_NORTE!M86="","*",SP_NORTE!M86)</f>
        <v>ZCD</v>
      </c>
      <c r="G83" s="109" t="str">
        <f>IF(SP_NORTE!I86="","*",SP_NORTE!I86)</f>
        <v>-</v>
      </c>
      <c r="H83" s="109" t="str">
        <f>IF(SP_NORTE!AB86="","*",SP_NORTE!AB86)</f>
        <v>-</v>
      </c>
      <c r="I83" s="109" t="str">
        <f>IF(SP_NORTE!AC86="","*",SP_NORTE!AC86)</f>
        <v>-</v>
      </c>
      <c r="J83" s="110" t="str">
        <f>IF(SP_NORTE!AA86="","*",SP_NORTE!AA86)</f>
        <v>-</v>
      </c>
      <c r="K83" s="111" t="str">
        <f>IF(SP_NORTE!AD86="","*",SP_NORTE!AD86)</f>
        <v>-</v>
      </c>
    </row>
    <row r="84" spans="2:11" s="112" customFormat="1" hidden="1">
      <c r="B84" s="108" t="str">
        <f>IF(SP_NORTE!Y87="","*",SP_NORTE!Y87)</f>
        <v>*</v>
      </c>
      <c r="C84" s="109">
        <f>IF(SP_NORTE!B87="","*",SP_NORTE!B87)</f>
        <v>45936</v>
      </c>
      <c r="D84" s="108" t="str">
        <f>IF(SP_NORTE!D87="","*",SP_NORTE!D87)</f>
        <v>MAXSUEL (TP-878)</v>
      </c>
      <c r="E84" s="108" t="str">
        <f>IF(SP_NORTE!H87="","*",SP_NORTE!H87)</f>
        <v>ZEC2</v>
      </c>
      <c r="F84" s="114" t="str">
        <f>IF(SP_NORTE!M87="","*",SP_NORTE!M87)</f>
        <v>ZEC</v>
      </c>
      <c r="G84" s="109" t="str">
        <f>IF(SP_NORTE!I87="","*",SP_NORTE!I87)</f>
        <v>-</v>
      </c>
      <c r="H84" s="109" t="str">
        <f>IF(SP_NORTE!AB87="","*",SP_NORTE!AB87)</f>
        <v>-</v>
      </c>
      <c r="I84" s="109" t="str">
        <f>IF(SP_NORTE!AC87="","*",SP_NORTE!AC87)</f>
        <v>-</v>
      </c>
      <c r="J84" s="110" t="str">
        <f>IF(SP_NORTE!AA87="","*",SP_NORTE!AA87)</f>
        <v>-</v>
      </c>
      <c r="K84" s="111" t="str">
        <f>IF(SP_NORTE!AD87="","*",SP_NORTE!AD87)</f>
        <v>-</v>
      </c>
    </row>
    <row r="85" spans="2:11" s="112" customFormat="1" hidden="1">
      <c r="B85" s="108" t="str">
        <f>IF(SP_NORTE!Y88="","*",SP_NORTE!Y88)</f>
        <v>*</v>
      </c>
      <c r="C85" s="109">
        <f>IF(SP_NORTE!B88="","*",SP_NORTE!B88)</f>
        <v>45936</v>
      </c>
      <c r="D85" s="108" t="str">
        <f>IF(SP_NORTE!D88="","*",SP_NORTE!D88)</f>
        <v>JULIO (TP-697)</v>
      </c>
      <c r="E85" s="108" t="str">
        <f>IF(SP_NORTE!H88="","*",SP_NORTE!H88)</f>
        <v>ZEC2</v>
      </c>
      <c r="F85" s="114" t="str">
        <f>IF(SP_NORTE!M88="","*",SP_NORTE!M88)</f>
        <v>ZEC</v>
      </c>
      <c r="G85" s="109" t="str">
        <f>IF(SP_NORTE!I88="","*",SP_NORTE!I88)</f>
        <v>-</v>
      </c>
      <c r="H85" s="109" t="str">
        <f>IF(SP_NORTE!AB88="","*",SP_NORTE!AB88)</f>
        <v>-</v>
      </c>
      <c r="I85" s="109" t="str">
        <f>IF(SP_NORTE!AC88="","*",SP_NORTE!AC88)</f>
        <v>-</v>
      </c>
      <c r="J85" s="110" t="str">
        <f>IF(SP_NORTE!AA88="","*",SP_NORTE!AA88)</f>
        <v>-</v>
      </c>
      <c r="K85" s="111" t="str">
        <f>IF(SP_NORTE!AD88="","*",SP_NORTE!AD88)</f>
        <v>-</v>
      </c>
    </row>
    <row r="86" spans="2:11" s="112" customFormat="1" hidden="1">
      <c r="B86" s="108" t="str">
        <f>IF(SP_NORTE!Y89="","*",SP_NORTE!Y89)</f>
        <v>*</v>
      </c>
      <c r="C86" s="109" t="str">
        <f>IF(SP_NORTE!B89="","*",SP_NORTE!B89)</f>
        <v>*</v>
      </c>
      <c r="D86" s="108" t="str">
        <f>IF(SP_NORTE!D89="","*",SP_NORTE!D89)</f>
        <v xml:space="preserve">TURMA FIXA VIA </v>
      </c>
      <c r="E86" s="108" t="str">
        <f>IF(SP_NORTE!H89="","*",SP_NORTE!H89)</f>
        <v>-</v>
      </c>
      <c r="F86" s="114" t="str">
        <f>IF(SP_NORTE!M89="","*",SP_NORTE!M89)</f>
        <v>ZBI</v>
      </c>
      <c r="G86" s="109" t="str">
        <f>IF(SP_NORTE!I89="","*",SP_NORTE!I89)</f>
        <v>-</v>
      </c>
      <c r="H86" s="109" t="str">
        <f>IF(SP_NORTE!AB89="","*",SP_NORTE!AB89)</f>
        <v>*</v>
      </c>
      <c r="I86" s="109" t="str">
        <f>IF(SP_NORTE!AC89="","*",SP_NORTE!AC89)</f>
        <v>*</v>
      </c>
      <c r="J86" s="110" t="str">
        <f>IF(SP_NORTE!AA89="","*",SP_NORTE!AA89)</f>
        <v>*</v>
      </c>
      <c r="K86" s="111" t="str">
        <f>IF(SP_NORTE!AD89="","*",SP_NORTE!AD89)</f>
        <v>*</v>
      </c>
    </row>
    <row r="87" spans="2:11" s="112" customFormat="1" hidden="1">
      <c r="B87" s="108" t="str">
        <f>IF(SP_NORTE!Y90="","*",SP_NORTE!Y90)</f>
        <v>*</v>
      </c>
      <c r="C87" s="109">
        <f>IF(SP_NORTE!B90="","*",SP_NORTE!B90)</f>
        <v>45936</v>
      </c>
      <c r="D87" s="108" t="str">
        <f>IF(SP_NORTE!D90="","*",SP_NORTE!D90)</f>
        <v>PEDRO (TP-696)</v>
      </c>
      <c r="E87" s="108" t="str">
        <f>IF(SP_NORTE!H90="","*",SP_NORTE!H90)</f>
        <v>ZGB1</v>
      </c>
      <c r="F87" s="114" t="str">
        <f>IF(SP_NORTE!M90="","*",SP_NORTE!M90)</f>
        <v>ZRU-ZGB</v>
      </c>
      <c r="G87" s="109" t="str">
        <f>IF(SP_NORTE!I90="","*",SP_NORTE!I90)</f>
        <v>-</v>
      </c>
      <c r="H87" s="109" t="str">
        <f>IF(SP_NORTE!AB90="","*",SP_NORTE!AB90)</f>
        <v>*</v>
      </c>
      <c r="I87" s="109" t="str">
        <f>IF(SP_NORTE!AC90="","*",SP_NORTE!AC90)</f>
        <v>*</v>
      </c>
      <c r="J87" s="110" t="str">
        <f>IF(SP_NORTE!AA90="","*",SP_NORTE!AA90)</f>
        <v>*</v>
      </c>
      <c r="K87" s="111" t="str">
        <f>IF(SP_NORTE!AD90="","*",SP_NORTE!AD90)</f>
        <v>*</v>
      </c>
    </row>
    <row r="88" spans="2:11" s="112" customFormat="1" hidden="1">
      <c r="B88" s="108" t="str">
        <f>IF(SP_NORTE!Y91="","*",SP_NORTE!Y91)</f>
        <v>*</v>
      </c>
      <c r="C88" s="109" t="str">
        <f>IF(SP_NORTE!B91="","*",SP_NORTE!B91)</f>
        <v>*</v>
      </c>
      <c r="D88" s="108" t="str">
        <f>IF(SP_NORTE!D91="","*",SP_NORTE!D91)</f>
        <v>RAFAEL (TP-695)</v>
      </c>
      <c r="E88" s="108" t="str">
        <f>IF(SP_NORTE!H91="","*",SP_NORTE!H91)</f>
        <v>-</v>
      </c>
      <c r="F88" s="114" t="str">
        <f>IF(SP_NORTE!M91="","*",SP_NORTE!M91)</f>
        <v>ZCV-ZCT</v>
      </c>
      <c r="G88" s="109" t="str">
        <f>IF(SP_NORTE!I91="","*",SP_NORTE!I91)</f>
        <v>-</v>
      </c>
      <c r="H88" s="109" t="str">
        <f>IF(SP_NORTE!AB91="","*",SP_NORTE!AB91)</f>
        <v>*</v>
      </c>
      <c r="I88" s="109" t="str">
        <f>IF(SP_NORTE!AC91="","*",SP_NORTE!AC91)</f>
        <v>*</v>
      </c>
      <c r="J88" s="110" t="str">
        <f>IF(SP_NORTE!AA91="","*",SP_NORTE!AA91)</f>
        <v>*</v>
      </c>
      <c r="K88" s="111" t="str">
        <f>IF(SP_NORTE!AD91="","*",SP_NORTE!AD91)</f>
        <v>*</v>
      </c>
    </row>
    <row r="89" spans="2:11" s="112" customFormat="1" hidden="1">
      <c r="B89" s="108" t="str">
        <f>IF(SP_NORTE!Y92="","*",SP_NORTE!Y92)</f>
        <v>OPORTUNIDADE</v>
      </c>
      <c r="C89" s="109">
        <f>IF(SP_NORTE!B92="","*",SP_NORTE!B92)</f>
        <v>45937</v>
      </c>
      <c r="D89" s="108" t="str">
        <f>IF(SP_NORTE!D92="","*",SP_NORTE!D92)</f>
        <v>IGOR (TF-660)</v>
      </c>
      <c r="E89" s="108" t="str">
        <f>IF(SP_NORTE!H92="","*",SP_NORTE!H92)</f>
        <v>-</v>
      </c>
      <c r="F89" s="114" t="str">
        <f>IF(SP_NORTE!M92="","*",SP_NORTE!M92)</f>
        <v>ZUR-ZUE</v>
      </c>
      <c r="G89" s="109" t="str">
        <f>IF(SP_NORTE!I92="","*",SP_NORTE!I92)</f>
        <v>-</v>
      </c>
      <c r="H89" s="109" t="str">
        <f>IF(SP_NORTE!AB92="","*",SP_NORTE!AB92)</f>
        <v>-</v>
      </c>
      <c r="I89" s="109" t="str">
        <f>IF(SP_NORTE!AC92="","*",SP_NORTE!AC92)</f>
        <v>-</v>
      </c>
      <c r="J89" s="110" t="str">
        <f>IF(SP_NORTE!AA92="","*",SP_NORTE!AA92)</f>
        <v>-</v>
      </c>
      <c r="K89" s="111" t="str">
        <f>IF(SP_NORTE!AD92="","*",SP_NORTE!AD92)</f>
        <v>-</v>
      </c>
    </row>
    <row r="90" spans="2:11" s="112" customFormat="1" hidden="1">
      <c r="B90" s="108" t="str">
        <f>IF(SP_NORTE!Y93="","*",SP_NORTE!Y93)</f>
        <v>OPORTUNIDADE</v>
      </c>
      <c r="C90" s="109">
        <f>IF(SP_NORTE!B93="","*",SP_NORTE!B93)</f>
        <v>45937</v>
      </c>
      <c r="D90" s="108" t="str">
        <f>IF(SP_NORTE!D93="","*",SP_NORTE!D93)</f>
        <v>JOSIEL (TP-858)</v>
      </c>
      <c r="E90" s="108" t="str">
        <f>IF(SP_NORTE!H93="","*",SP_NORTE!H93)</f>
        <v>ZEC2</v>
      </c>
      <c r="F90" s="114" t="str">
        <f>IF(SP_NORTE!M93="","*",SP_NORTE!M93)</f>
        <v>ZEC-2</v>
      </c>
      <c r="G90" s="109" t="str">
        <f>IF(SP_NORTE!I93="","*",SP_NORTE!I93)</f>
        <v>-</v>
      </c>
      <c r="H90" s="109" t="str">
        <f>IF(SP_NORTE!AB93="","*",SP_NORTE!AB93)</f>
        <v>-</v>
      </c>
      <c r="I90" s="109" t="str">
        <f>IF(SP_NORTE!AC93="","*",SP_NORTE!AC93)</f>
        <v>-</v>
      </c>
      <c r="J90" s="110" t="str">
        <f>IF(SP_NORTE!AA93="","*",SP_NORTE!AA93)</f>
        <v>-</v>
      </c>
      <c r="K90" s="111" t="str">
        <f>IF(SP_NORTE!AD93="","*",SP_NORTE!AD93)</f>
        <v>-</v>
      </c>
    </row>
    <row r="91" spans="2:11" s="112" customFormat="1" hidden="1">
      <c r="B91" s="108" t="str">
        <f>IF(SP_NORTE!Y94="","*",SP_NORTE!Y94)</f>
        <v>OPORTUNIDADE</v>
      </c>
      <c r="C91" s="109">
        <f>IF(SP_NORTE!B94="","*",SP_NORTE!B94)</f>
        <v>45937</v>
      </c>
      <c r="D91" s="108" t="str">
        <f>IF(SP_NORTE!D94="","*",SP_NORTE!D94)</f>
        <v>MAXSUEL (TP-878)</v>
      </c>
      <c r="E91" s="108" t="str">
        <f>IF(SP_NORTE!H94="","*",SP_NORTE!H94)</f>
        <v>ZEC2</v>
      </c>
      <c r="F91" s="114" t="str">
        <f>IF(SP_NORTE!M94="","*",SP_NORTE!M94)</f>
        <v>ZEC-2</v>
      </c>
      <c r="G91" s="109" t="str">
        <f>IF(SP_NORTE!I94="","*",SP_NORTE!I94)</f>
        <v>-</v>
      </c>
      <c r="H91" s="109" t="str">
        <f>IF(SP_NORTE!AB94="","*",SP_NORTE!AB94)</f>
        <v>-</v>
      </c>
      <c r="I91" s="109" t="str">
        <f>IF(SP_NORTE!AC94="","*",SP_NORTE!AC94)</f>
        <v>-</v>
      </c>
      <c r="J91" s="110" t="str">
        <f>IF(SP_NORTE!AA94="","*",SP_NORTE!AA94)</f>
        <v>-</v>
      </c>
      <c r="K91" s="111" t="str">
        <f>IF(SP_NORTE!AD94="","*",SP_NORTE!AD94)</f>
        <v>-</v>
      </c>
    </row>
    <row r="92" spans="2:11" s="112" customFormat="1" hidden="1">
      <c r="B92" s="108" t="str">
        <f>IF(SP_NORTE!Y95="","*",SP_NORTE!Y95)</f>
        <v>OPORTUNIDADE</v>
      </c>
      <c r="C92" s="109">
        <f>IF(SP_NORTE!B95="","*",SP_NORTE!B95)</f>
        <v>45937</v>
      </c>
      <c r="D92" s="108" t="str">
        <f>IF(SP_NORTE!D95="","*",SP_NORTE!D95)</f>
        <v>JULIO (TP-697)</v>
      </c>
      <c r="E92" s="108" t="str">
        <f>IF(SP_NORTE!H95="","*",SP_NORTE!H95)</f>
        <v>ZEC1</v>
      </c>
      <c r="F92" s="114" t="str">
        <f>IF(SP_NORTE!M95="","*",SP_NORTE!M95)</f>
        <v>ZEC-1</v>
      </c>
      <c r="G92" s="109" t="str">
        <f>IF(SP_NORTE!I95="","*",SP_NORTE!I95)</f>
        <v>-</v>
      </c>
      <c r="H92" s="109" t="str">
        <f>IF(SP_NORTE!AB95="","*",SP_NORTE!AB95)</f>
        <v>-</v>
      </c>
      <c r="I92" s="109" t="str">
        <f>IF(SP_NORTE!AC95="","*",SP_NORTE!AC95)</f>
        <v>-</v>
      </c>
      <c r="J92" s="110" t="str">
        <f>IF(SP_NORTE!AA95="","*",SP_NORTE!AA95)</f>
        <v>-</v>
      </c>
      <c r="K92" s="111" t="str">
        <f>IF(SP_NORTE!AD95="","*",SP_NORTE!AD95)</f>
        <v>-</v>
      </c>
    </row>
    <row r="93" spans="2:11" s="112" customFormat="1" hidden="1">
      <c r="B93" s="108" t="str">
        <f>IF(SP_NORTE!Y96="","*",SP_NORTE!Y96)</f>
        <v>*</v>
      </c>
      <c r="C93" s="109" t="str">
        <f>IF(SP_NORTE!B96="","*",SP_NORTE!B96)</f>
        <v>*</v>
      </c>
      <c r="D93" s="108" t="str">
        <f>IF(SP_NORTE!D96="","*",SP_NORTE!D96)</f>
        <v>*</v>
      </c>
      <c r="E93" s="108" t="str">
        <f>IF(SP_NORTE!H96="","*",SP_NORTE!H96)</f>
        <v>*</v>
      </c>
      <c r="F93" s="114" t="str">
        <f>IF(SP_NORTE!M96="","*",SP_NORTE!M96)</f>
        <v>*</v>
      </c>
      <c r="G93" s="109" t="str">
        <f>IF(SP_NORTE!I96="","*",SP_NORTE!I96)</f>
        <v>*</v>
      </c>
      <c r="H93" s="109" t="str">
        <f>IF(SP_NORTE!AB96="","*",SP_NORTE!AB96)</f>
        <v>-</v>
      </c>
      <c r="I93" s="109" t="str">
        <f>IF(SP_NORTE!AC96="","*",SP_NORTE!AC96)</f>
        <v>-</v>
      </c>
      <c r="J93" s="110" t="str">
        <f>IF(SP_NORTE!AA96="","*",SP_NORTE!AA96)</f>
        <v>-</v>
      </c>
      <c r="K93" s="111" t="str">
        <f>IF(SP_NORTE!AD96="","*",SP_NORTE!AD96)</f>
        <v>-</v>
      </c>
    </row>
    <row r="94" spans="2:11" s="112" customFormat="1" hidden="1">
      <c r="B94" s="108" t="str">
        <f>IF(SP_NORTE!Y97="","*",SP_NORTE!Y97)</f>
        <v>*</v>
      </c>
      <c r="C94" s="109" t="str">
        <f>IF(SP_NORTE!B97="","*",SP_NORTE!B97)</f>
        <v>*</v>
      </c>
      <c r="D94" s="108" t="str">
        <f>IF(SP_NORTE!D97="","*",SP_NORTE!D97)</f>
        <v>*</v>
      </c>
      <c r="E94" s="108" t="str">
        <f>IF(SP_NORTE!H97="","*",SP_NORTE!H97)</f>
        <v>*</v>
      </c>
      <c r="F94" s="114" t="str">
        <f>IF(SP_NORTE!M97="","*",SP_NORTE!M97)</f>
        <v>*</v>
      </c>
      <c r="G94" s="109" t="str">
        <f>IF(SP_NORTE!I97="","*",SP_NORTE!I97)</f>
        <v>*</v>
      </c>
      <c r="H94" s="109" t="str">
        <f>IF(SP_NORTE!AB97="","*",SP_NORTE!AB97)</f>
        <v>*</v>
      </c>
      <c r="I94" s="109" t="str">
        <f>IF(SP_NORTE!AC97="","*",SP_NORTE!AC97)</f>
        <v>*</v>
      </c>
      <c r="J94" s="110" t="str">
        <f>IF(SP_NORTE!AA97="","*",SP_NORTE!AA97)</f>
        <v>*</v>
      </c>
      <c r="K94" s="111" t="str">
        <f>IF(SP_NORTE!AD97="","*",SP_NORTE!AD97)</f>
        <v>*</v>
      </c>
    </row>
    <row r="95" spans="2:11" s="112" customFormat="1" hidden="1">
      <c r="B95" s="108" t="str">
        <f>IF(SP_NORTE!Y98="","*",SP_NORTE!Y98)</f>
        <v>OPORTUNIDADE</v>
      </c>
      <c r="C95" s="109">
        <f>IF(SP_NORTE!B98="","*",SP_NORTE!B98)</f>
        <v>45937</v>
      </c>
      <c r="D95" s="108" t="str">
        <f>IF(SP_NORTE!D98="","*",SP_NORTE!D98)</f>
        <v>CAIO (TMC-649)</v>
      </c>
      <c r="E95" s="108" t="str">
        <f>IF(SP_NORTE!H98="","*",SP_NORTE!H98)</f>
        <v>-</v>
      </c>
      <c r="F95" s="114" t="str">
        <f>IF(SP_NORTE!M98="","*",SP_NORTE!M98)</f>
        <v>ZMO-N</v>
      </c>
      <c r="G95" s="109" t="str">
        <f>IF(SP_NORTE!I98="","*",SP_NORTE!I98)</f>
        <v>-</v>
      </c>
      <c r="H95" s="109" t="str">
        <f>IF(SP_NORTE!AB98="","*",SP_NORTE!AB98)</f>
        <v>-</v>
      </c>
      <c r="I95" s="109" t="str">
        <f>IF(SP_NORTE!AC98="","*",SP_NORTE!AC98)</f>
        <v>-</v>
      </c>
      <c r="J95" s="110" t="str">
        <f>IF(SP_NORTE!AA98="","*",SP_NORTE!AA98)</f>
        <v>-</v>
      </c>
      <c r="K95" s="111" t="str">
        <f>IF(SP_NORTE!AD98="","*",SP_NORTE!AD98)</f>
        <v>-</v>
      </c>
    </row>
    <row r="96" spans="2:11" s="112" customFormat="1" hidden="1">
      <c r="B96" s="108" t="str">
        <f>IF(SP_NORTE!Y99="","*",SP_NORTE!Y99)</f>
        <v>OPORTUNIDADE</v>
      </c>
      <c r="C96" s="109">
        <f>IF(SP_NORTE!B99="","*",SP_NORTE!B99)</f>
        <v>45937</v>
      </c>
      <c r="D96" s="108" t="str">
        <f>IF(SP_NORTE!D99="","*",SP_NORTE!D99)</f>
        <v>CLAUDIO (TMC-650)</v>
      </c>
      <c r="E96" s="108" t="str">
        <f>IF(SP_NORTE!H99="","*",SP_NORTE!H99)</f>
        <v>-</v>
      </c>
      <c r="F96" s="114" t="str">
        <f>IF(SP_NORTE!M99="","*",SP_NORTE!M99)</f>
        <v>ZCT-N</v>
      </c>
      <c r="G96" s="109" t="str">
        <f>IF(SP_NORTE!I99="","*",SP_NORTE!I99)</f>
        <v>-</v>
      </c>
      <c r="H96" s="109" t="str">
        <f>IF(SP_NORTE!AB99="","*",SP_NORTE!AB99)</f>
        <v>-</v>
      </c>
      <c r="I96" s="109" t="str">
        <f>IF(SP_NORTE!AC99="","*",SP_NORTE!AC99)</f>
        <v>-</v>
      </c>
      <c r="J96" s="110" t="str">
        <f>IF(SP_NORTE!AA99="","*",SP_NORTE!AA99)</f>
        <v>-</v>
      </c>
      <c r="K96" s="111" t="str">
        <f>IF(SP_NORTE!AD99="","*",SP_NORTE!AD99)</f>
        <v>-</v>
      </c>
    </row>
    <row r="97" spans="2:11" s="112" customFormat="1" hidden="1">
      <c r="B97" s="108" t="str">
        <f>IF(SP_NORTE!Y100="","*",SP_NORTE!Y100)</f>
        <v>OPORTUNIDADE</v>
      </c>
      <c r="C97" s="109">
        <f>IF(SP_NORTE!B100="","*",SP_NORTE!B100)</f>
        <v>45937</v>
      </c>
      <c r="D97" s="108" t="str">
        <f>IF(SP_NORTE!D100="","*",SP_NORTE!D100)</f>
        <v>RAFAEL (TP-695)</v>
      </c>
      <c r="E97" s="108" t="str">
        <f>IF(SP_NORTE!H100="","*",SP_NORTE!H100)</f>
        <v>-</v>
      </c>
      <c r="F97" s="114" t="str">
        <f>IF(SP_NORTE!M100="","*",SP_NORTE!M100)</f>
        <v>ZCV-ZCT</v>
      </c>
      <c r="G97" s="109" t="str">
        <f>IF(SP_NORTE!I100="","*",SP_NORTE!I100)</f>
        <v>-</v>
      </c>
      <c r="H97" s="109" t="str">
        <f>IF(SP_NORTE!AB100="","*",SP_NORTE!AB100)</f>
        <v>-</v>
      </c>
      <c r="I97" s="109" t="str">
        <f>IF(SP_NORTE!AC100="","*",SP_NORTE!AC100)</f>
        <v>-</v>
      </c>
      <c r="J97" s="110" t="str">
        <f>IF(SP_NORTE!AA100="","*",SP_NORTE!AA100)</f>
        <v>-</v>
      </c>
      <c r="K97" s="111" t="str">
        <f>IF(SP_NORTE!AD100="","*",SP_NORTE!AD100)</f>
        <v>-</v>
      </c>
    </row>
    <row r="98" spans="2:11" s="112" customFormat="1" hidden="1">
      <c r="B98" s="108" t="str">
        <f>IF(SP_NORTE!Y101="","*",SP_NORTE!Y101)</f>
        <v>OPORTUNIDADE</v>
      </c>
      <c r="C98" s="109">
        <f>IF(SP_NORTE!B101="","*",SP_NORTE!B101)</f>
        <v>45937</v>
      </c>
      <c r="D98" s="108" t="str">
        <f>IF(SP_NORTE!D101="","*",SP_NORTE!D101)</f>
        <v>A67</v>
      </c>
      <c r="E98" s="108" t="str">
        <f>IF(SP_NORTE!H101="","*",SP_NORTE!H101)</f>
        <v>ZPN</v>
      </c>
      <c r="F98" s="114" t="str">
        <f>IF(SP_NORTE!M101="","*",SP_NORTE!M101)</f>
        <v>ZJC-ZXB</v>
      </c>
      <c r="G98" s="109" t="str">
        <f>IF(SP_NORTE!I101="","*",SP_NORTE!I101)</f>
        <v>ZPN</v>
      </c>
      <c r="H98" s="109" t="str">
        <f>IF(SP_NORTE!AB101="","*",SP_NORTE!AB101)</f>
        <v>FIXO</v>
      </c>
      <c r="I98" s="109" t="str">
        <f>IF(SP_NORTE!AC101="","*",SP_NORTE!AC101)</f>
        <v>ACIONAMENTO</v>
      </c>
      <c r="J98" s="110">
        <f>IF(SP_NORTE!AA101="","*",SP_NORTE!AA101)</f>
        <v>1</v>
      </c>
      <c r="K98" s="111" t="str">
        <f>IF(SP_NORTE!AD101="","*",SP_NORTE!AD101)</f>
        <v>-</v>
      </c>
    </row>
    <row r="99" spans="2:11" s="112" customFormat="1" hidden="1">
      <c r="B99" s="108" t="str">
        <f>IF(SP_NORTE!Y102="","*",SP_NORTE!Y102)</f>
        <v>*</v>
      </c>
      <c r="C99" s="109" t="str">
        <f>IF(SP_NORTE!B102="","*",SP_NORTE!B102)</f>
        <v>*</v>
      </c>
      <c r="D99" s="108" t="str">
        <f>IF(SP_NORTE!D102="","*",SP_NORTE!D102)</f>
        <v>W99</v>
      </c>
      <c r="E99" s="108" t="str">
        <f>IF(SP_NORTE!H102="","*",SP_NORTE!H102)</f>
        <v>ZMA</v>
      </c>
      <c r="F99" s="114" t="str">
        <f>IF(SP_NORTE!M102="","*",SP_NORTE!M102)</f>
        <v>ZTO-ZDZ</v>
      </c>
      <c r="G99" s="109" t="str">
        <f>IF(SP_NORTE!I102="","*",SP_NORTE!I102)</f>
        <v>ZMA</v>
      </c>
      <c r="H99" s="109" t="str">
        <f>IF(SP_NORTE!AB102="","*",SP_NORTE!AB102)</f>
        <v>ESCALA</v>
      </c>
      <c r="I99" s="109" t="str">
        <f>IF(SP_NORTE!AC102="","*",SP_NORTE!AC102)</f>
        <v>AGD ACIONAMENTO PCM</v>
      </c>
      <c r="J99" s="110">
        <f>IF(SP_NORTE!AA102="","*",SP_NORTE!AA102)</f>
        <v>2</v>
      </c>
      <c r="K99" s="111" t="str">
        <f>IF(SP_NORTE!AD102="","*",SP_NORTE!AD102)</f>
        <v>-</v>
      </c>
    </row>
    <row r="100" spans="2:11" s="112" customFormat="1" hidden="1">
      <c r="B100" s="108" t="str">
        <f>IF(SP_NORTE!Y103="","*",SP_NORTE!Y103)</f>
        <v>OPORTUNIDADE</v>
      </c>
      <c r="C100" s="109">
        <f>IF(SP_NORTE!B103="","*",SP_NORTE!B103)</f>
        <v>45937</v>
      </c>
      <c r="D100" s="108" t="str">
        <f>IF(SP_NORTE!D103="","*",SP_NORTE!D103)</f>
        <v>W92</v>
      </c>
      <c r="E100" s="108" t="str">
        <f>IF(SP_NORTE!H103="","*",SP_NORTE!H103)</f>
        <v>K58K59-2</v>
      </c>
      <c r="F100" s="114" t="str">
        <f>IF(SP_NORTE!M103="","*",SP_NORTE!M103)</f>
        <v>ZDG-ZTN</v>
      </c>
      <c r="G100" s="109" t="str">
        <f>IF(SP_NORTE!I103="","*",SP_NORTE!I103)</f>
        <v>K58K59-2</v>
      </c>
      <c r="H100" s="109" t="str">
        <f>IF(SP_NORTE!AB103="","*",SP_NORTE!AB103)</f>
        <v>-</v>
      </c>
      <c r="I100" s="109" t="str">
        <f>IF(SP_NORTE!AC103="","*",SP_NORTE!AC103)</f>
        <v>-</v>
      </c>
      <c r="J100" s="110" t="str">
        <f>IF(SP_NORTE!AA103="","*",SP_NORTE!AA103)</f>
        <v>-</v>
      </c>
      <c r="K100" s="111" t="str">
        <f>IF(SP_NORTE!AD103="","*",SP_NORTE!AD103)</f>
        <v>-</v>
      </c>
    </row>
    <row r="101" spans="2:11" s="112" customFormat="1" hidden="1">
      <c r="B101" s="108" t="str">
        <f>IF(SP_NORTE!Y104="","*",SP_NORTE!Y104)</f>
        <v>OPORTUNIDADE</v>
      </c>
      <c r="C101" s="109">
        <f>IF(SP_NORTE!B104="","*",SP_NORTE!B104)</f>
        <v>45937</v>
      </c>
      <c r="D101" s="108" t="str">
        <f>IF(SP_NORTE!D104="","*",SP_NORTE!D104)</f>
        <v>DANILO (TP-837)</v>
      </c>
      <c r="E101" s="108" t="str">
        <f>IF(SP_NORTE!H104="","*",SP_NORTE!H104)</f>
        <v>-</v>
      </c>
      <c r="F101" s="114" t="str">
        <f>IF(SP_NORTE!M104="","*",SP_NORTE!M104)</f>
        <v>ZDG-ZTN</v>
      </c>
      <c r="G101" s="109" t="str">
        <f>IF(SP_NORTE!I104="","*",SP_NORTE!I104)</f>
        <v>-</v>
      </c>
      <c r="H101" s="109" t="str">
        <f>IF(SP_NORTE!AB104="","*",SP_NORTE!AB104)</f>
        <v>*</v>
      </c>
      <c r="I101" s="109" t="str">
        <f>IF(SP_NORTE!AC104="","*",SP_NORTE!AC104)</f>
        <v>*</v>
      </c>
      <c r="J101" s="110" t="str">
        <f>IF(SP_NORTE!AA104="","*",SP_NORTE!AA104)</f>
        <v>*</v>
      </c>
      <c r="K101" s="111" t="str">
        <f>IF(SP_NORTE!AD104="","*",SP_NORTE!AD104)</f>
        <v>*</v>
      </c>
    </row>
    <row r="102" spans="2:11" s="112" customFormat="1" hidden="1">
      <c r="B102" s="108" t="str">
        <f>IF(SP_NORTE!Y105="","*",SP_NORTE!Y105)</f>
        <v>OPORTUNIDADE</v>
      </c>
      <c r="C102" s="109">
        <f>IF(SP_NORTE!B105="","*",SP_NORTE!B105)</f>
        <v>45937</v>
      </c>
      <c r="D102" s="108" t="str">
        <f>IF(SP_NORTE!D105="","*",SP_NORTE!D105)</f>
        <v>V40</v>
      </c>
      <c r="E102" s="108" t="str">
        <f>IF(SP_NORTE!H105="","*",SP_NORTE!H105)</f>
        <v>ZTO</v>
      </c>
      <c r="F102" s="114" t="str">
        <f>IF(SP_NORTE!M105="","*",SP_NORTE!M105)</f>
        <v>ZTO-ZDZ</v>
      </c>
      <c r="G102" s="109" t="str">
        <f>IF(SP_NORTE!I105="","*",SP_NORTE!I105)</f>
        <v>ZTO</v>
      </c>
      <c r="H102" s="109" t="str">
        <f>IF(SP_NORTE!AB105="","*",SP_NORTE!AB105)</f>
        <v>FIXO</v>
      </c>
      <c r="I102" s="109" t="str">
        <f>IF(SP_NORTE!AC105="","*",SP_NORTE!AC105)</f>
        <v>ACIONAMENTO</v>
      </c>
      <c r="J102" s="110">
        <f>IF(SP_NORTE!AA105="","*",SP_NORTE!AA105)</f>
        <v>1</v>
      </c>
      <c r="K102" s="111">
        <f>IF(SP_NORTE!AD105="","*",SP_NORTE!AD105)</f>
        <v>0.29166666666666669</v>
      </c>
    </row>
    <row r="103" spans="2:11" s="112" customFormat="1" hidden="1">
      <c r="B103" s="108" t="str">
        <f>IF(SP_NORTE!Y106="","*",SP_NORTE!Y106)</f>
        <v>OPORTUNIDADE</v>
      </c>
      <c r="C103" s="109">
        <f>IF(SP_NORTE!B106="","*",SP_NORTE!B106)</f>
        <v>45937</v>
      </c>
      <c r="D103" s="108" t="str">
        <f>IF(SP_NORTE!D106="","*",SP_NORTE!D106)</f>
        <v>W99</v>
      </c>
      <c r="E103" s="108" t="str">
        <f>IF(SP_NORTE!H106="","*",SP_NORTE!H106)</f>
        <v>ZMA</v>
      </c>
      <c r="F103" s="114" t="str">
        <f>IF(SP_NORTE!M106="","*",SP_NORTE!M106)</f>
        <v>ZTO-ZDZ</v>
      </c>
      <c r="G103" s="109" t="str">
        <f>IF(SP_NORTE!I106="","*",SP_NORTE!I106)</f>
        <v>ZMA</v>
      </c>
      <c r="H103" s="109" t="str">
        <f>IF(SP_NORTE!AB106="","*",SP_NORTE!AB106)</f>
        <v>ESCALA</v>
      </c>
      <c r="I103" s="109" t="str">
        <f>IF(SP_NORTE!AC106="","*",SP_NORTE!AC106)</f>
        <v>ACIONAMENTO</v>
      </c>
      <c r="J103" s="110">
        <f>IF(SP_NORTE!AA106="","*",SP_NORTE!AA106)</f>
        <v>2</v>
      </c>
      <c r="K103" s="111">
        <f>IF(SP_NORTE!AD106="","*",SP_NORTE!AD106)</f>
        <v>0.29166666666666669</v>
      </c>
    </row>
    <row r="104" spans="2:11" s="112" customFormat="1" hidden="1">
      <c r="B104" s="108" t="str">
        <f>IF(SP_NORTE!Y107="","*",SP_NORTE!Y107)</f>
        <v>*</v>
      </c>
      <c r="C104" s="109" t="str">
        <f>IF(SP_NORTE!B107="","*",SP_NORTE!B107)</f>
        <v>*</v>
      </c>
      <c r="D104" s="108" t="str">
        <f>IF(SP_NORTE!D107="","*",SP_NORTE!D107)</f>
        <v>V40</v>
      </c>
      <c r="E104" s="108" t="str">
        <f>IF(SP_NORTE!H107="","*",SP_NORTE!H107)</f>
        <v>ZDZ</v>
      </c>
      <c r="F104" s="114" t="str">
        <f>IF(SP_NORTE!M107="","*",SP_NORTE!M107)</f>
        <v>ZTO-ZDZ</v>
      </c>
      <c r="G104" s="109" t="str">
        <f>IF(SP_NORTE!I107="","*",SP_NORTE!I107)</f>
        <v>ZDZ</v>
      </c>
      <c r="H104" s="109" t="str">
        <f>IF(SP_NORTE!AB107="","*",SP_NORTE!AB107)</f>
        <v>-</v>
      </c>
      <c r="I104" s="109" t="str">
        <f>IF(SP_NORTE!AC107="","*",SP_NORTE!AC107)</f>
        <v>-</v>
      </c>
      <c r="J104" s="110" t="str">
        <f>IF(SP_NORTE!AA107="","*",SP_NORTE!AA107)</f>
        <v>-</v>
      </c>
      <c r="K104" s="111" t="str">
        <f>IF(SP_NORTE!AD107="","*",SP_NORTE!AD107)</f>
        <v>-</v>
      </c>
    </row>
    <row r="105" spans="2:11" s="112" customFormat="1" hidden="1">
      <c r="B105" s="108" t="str">
        <f>IF(SP_NORTE!Y108="","*",SP_NORTE!Y108)</f>
        <v>OPORTUNIDADE</v>
      </c>
      <c r="C105" s="109">
        <f>IF(SP_NORTE!B108="","*",SP_NORTE!B108)</f>
        <v>45937</v>
      </c>
      <c r="D105" s="108" t="str">
        <f>IF(SP_NORTE!D108="","*",SP_NORTE!D108)</f>
        <v>W99</v>
      </c>
      <c r="E105" s="108" t="str">
        <f>IF(SP_NORTE!H108="","*",SP_NORTE!H108)</f>
        <v>ZTO</v>
      </c>
      <c r="F105" s="114" t="str">
        <f>IF(SP_NORTE!M108="","*",SP_NORTE!M108)</f>
        <v>ZTO-ZOI</v>
      </c>
      <c r="G105" s="109" t="str">
        <f>IF(SP_NORTE!I108="","*",SP_NORTE!I108)</f>
        <v>ZMA</v>
      </c>
      <c r="H105" s="109" t="str">
        <f>IF(SP_NORTE!AB108="","*",SP_NORTE!AB108)</f>
        <v>ESCALA</v>
      </c>
      <c r="I105" s="109" t="str">
        <f>IF(SP_NORTE!AC108="","*",SP_NORTE!AC108)</f>
        <v>AGD ACIONAMENTO PCM</v>
      </c>
      <c r="J105" s="110">
        <f>IF(SP_NORTE!AA108="","*",SP_NORTE!AA108)</f>
        <v>2</v>
      </c>
      <c r="K105" s="111">
        <f>IF(SP_NORTE!AD108="","*",SP_NORTE!AD108)</f>
        <v>0.41666666666666669</v>
      </c>
    </row>
    <row r="106" spans="2:11" s="112" customFormat="1" hidden="1">
      <c r="B106" s="108" t="str">
        <f>IF(SP_NORTE!Y109="","*",SP_NORTE!Y109)</f>
        <v>OPORTUNIDADE</v>
      </c>
      <c r="C106" s="109">
        <f>IF(SP_NORTE!B109="","*",SP_NORTE!B109)</f>
        <v>45937</v>
      </c>
      <c r="D106" s="108" t="str">
        <f>IF(SP_NORTE!D109="","*",SP_NORTE!D109)</f>
        <v>V40</v>
      </c>
      <c r="E106" s="108" t="str">
        <f>IF(SP_NORTE!H109="","*",SP_NORTE!H109)</f>
        <v>ZTO</v>
      </c>
      <c r="F106" s="114" t="str">
        <f>IF(SP_NORTE!M109="","*",SP_NORTE!M109)</f>
        <v>ZTO-ZOI</v>
      </c>
      <c r="G106" s="109" t="str">
        <f>IF(SP_NORTE!I109="","*",SP_NORTE!I109)</f>
        <v>ZTO</v>
      </c>
      <c r="H106" s="109" t="str">
        <f>IF(SP_NORTE!AB109="","*",SP_NORTE!AB109)</f>
        <v>-</v>
      </c>
      <c r="I106" s="109" t="str">
        <f>IF(SP_NORTE!AC109="","*",SP_NORTE!AC109)</f>
        <v>-</v>
      </c>
      <c r="J106" s="110" t="str">
        <f>IF(SP_NORTE!AA109="","*",SP_NORTE!AA109)</f>
        <v>-</v>
      </c>
      <c r="K106" s="111" t="str">
        <f>IF(SP_NORTE!AD109="","*",SP_NORTE!AD109)</f>
        <v>-</v>
      </c>
    </row>
    <row r="107" spans="2:11" s="112" customFormat="1" hidden="1">
      <c r="B107" s="108" t="str">
        <f>IF(SP_NORTE!Y110="","*",SP_NORTE!Y110)</f>
        <v>*</v>
      </c>
      <c r="C107" s="109" t="str">
        <f>IF(SP_NORTE!B110="","*",SP_NORTE!B110)</f>
        <v>*</v>
      </c>
      <c r="D107" s="108" t="str">
        <f>IF(SP_NORTE!D110="","*",SP_NORTE!D110)</f>
        <v>E40</v>
      </c>
      <c r="E107" s="108" t="str">
        <f>IF(SP_NORTE!H110="","*",SP_NORTE!H110)</f>
        <v>ZTO</v>
      </c>
      <c r="F107" s="114" t="str">
        <f>IF(SP_NORTE!M110="","*",SP_NORTE!M110)</f>
        <v>ZTO-ZOI</v>
      </c>
      <c r="G107" s="109" t="str">
        <f>IF(SP_NORTE!I110="","*",SP_NORTE!I110)</f>
        <v>ZTO</v>
      </c>
      <c r="H107" s="109" t="str">
        <f>IF(SP_NORTE!AB110="","*",SP_NORTE!AB110)</f>
        <v>ESCALA</v>
      </c>
      <c r="I107" s="109" t="str">
        <f>IF(SP_NORTE!AC110="","*",SP_NORTE!AC110)</f>
        <v>AGD ACIONAMENTO PCM</v>
      </c>
      <c r="J107" s="110">
        <f>IF(SP_NORTE!AA110="","*",SP_NORTE!AA110)</f>
        <v>2</v>
      </c>
      <c r="K107" s="111">
        <f>IF(SP_NORTE!AD110="","*",SP_NORTE!AD110)</f>
        <v>0.33333333333333331</v>
      </c>
    </row>
    <row r="108" spans="2:11" s="112" customFormat="1" hidden="1">
      <c r="B108" s="108" t="str">
        <f>IF(SP_NORTE!Y111="","*",SP_NORTE!Y111)</f>
        <v>*</v>
      </c>
      <c r="C108" s="109" t="str">
        <f>IF(SP_NORTE!B111="","*",SP_NORTE!B111)</f>
        <v>*</v>
      </c>
      <c r="D108" s="108" t="str">
        <f>IF(SP_NORTE!D111="","*",SP_NORTE!D111)</f>
        <v>A74</v>
      </c>
      <c r="E108" s="108" t="str">
        <f>IF(SP_NORTE!H111="","*",SP_NORTE!H111)</f>
        <v>ZTO</v>
      </c>
      <c r="F108" s="114" t="str">
        <f>IF(SP_NORTE!M111="","*",SP_NORTE!M111)</f>
        <v>ZTO-ZRX</v>
      </c>
      <c r="G108" s="109" t="str">
        <f>IF(SP_NORTE!I111="","*",SP_NORTE!I111)</f>
        <v>ZRX</v>
      </c>
      <c r="H108" s="109" t="str">
        <f>IF(SP_NORTE!AB111="","*",SP_NORTE!AB111)</f>
        <v>FIXO</v>
      </c>
      <c r="I108" s="109" t="str">
        <f>IF(SP_NORTE!AC111="","*",SP_NORTE!AC111)</f>
        <v>ACIONAMENTO</v>
      </c>
      <c r="J108" s="110">
        <f>IF(SP_NORTE!AA111="","*",SP_NORTE!AA111)</f>
        <v>1</v>
      </c>
      <c r="K108" s="111">
        <f>IF(SP_NORTE!AD111="","*",SP_NORTE!AD111)</f>
        <v>0.29166666666666669</v>
      </c>
    </row>
    <row r="109" spans="2:11" s="112" customFormat="1" hidden="1">
      <c r="B109" s="108" t="str">
        <f>IF(SP_NORTE!Y112="","*",SP_NORTE!Y112)</f>
        <v>*</v>
      </c>
      <c r="C109" s="109" t="str">
        <f>IF(SP_NORTE!B112="","*",SP_NORTE!B112)</f>
        <v>*</v>
      </c>
      <c r="D109" s="108" t="str">
        <f>IF(SP_NORTE!D112="","*",SP_NORTE!D112)</f>
        <v>*</v>
      </c>
      <c r="E109" s="108" t="str">
        <f>IF(SP_NORTE!H112="","*",SP_NORTE!H112)</f>
        <v>*</v>
      </c>
      <c r="F109" s="114" t="str">
        <f>IF(SP_NORTE!M112="","*",SP_NORTE!M112)</f>
        <v>*</v>
      </c>
      <c r="G109" s="109" t="str">
        <f>IF(SP_NORTE!I112="","*",SP_NORTE!I112)</f>
        <v>*</v>
      </c>
      <c r="H109" s="109" t="str">
        <f>IF(SP_NORTE!AB112="","*",SP_NORTE!AB112)</f>
        <v>-</v>
      </c>
      <c r="I109" s="109" t="str">
        <f>IF(SP_NORTE!AC112="","*",SP_NORTE!AC112)</f>
        <v>-</v>
      </c>
      <c r="J109" s="110" t="str">
        <f>IF(SP_NORTE!AA112="","*",SP_NORTE!AA112)</f>
        <v>-</v>
      </c>
      <c r="K109" s="111" t="str">
        <f>IF(SP_NORTE!AD112="","*",SP_NORTE!AD112)</f>
        <v>-</v>
      </c>
    </row>
    <row r="110" spans="2:11" s="112" customFormat="1" hidden="1">
      <c r="B110" s="108" t="str">
        <f>IF(SP_NORTE!Y113="","*",SP_NORTE!Y113)</f>
        <v>*</v>
      </c>
      <c r="C110" s="109" t="str">
        <f>IF(SP_NORTE!B113="","*",SP_NORTE!B113)</f>
        <v>*</v>
      </c>
      <c r="D110" s="108" t="str">
        <f>IF(SP_NORTE!D113="","*",SP_NORTE!D113)</f>
        <v>*</v>
      </c>
      <c r="E110" s="108" t="str">
        <f>IF(SP_NORTE!H113="","*",SP_NORTE!H113)</f>
        <v>*</v>
      </c>
      <c r="F110" s="114" t="str">
        <f>IF(SP_NORTE!M113="","*",SP_NORTE!M113)</f>
        <v>*</v>
      </c>
      <c r="G110" s="109" t="str">
        <f>IF(SP_NORTE!I113="","*",SP_NORTE!I113)</f>
        <v>*</v>
      </c>
      <c r="H110" s="109" t="str">
        <f>IF(SP_NORTE!AB113="","*",SP_NORTE!AB113)</f>
        <v>*</v>
      </c>
      <c r="I110" s="109" t="str">
        <f>IF(SP_NORTE!AC113="","*",SP_NORTE!AC113)</f>
        <v>*</v>
      </c>
      <c r="J110" s="110" t="str">
        <f>IF(SP_NORTE!AA113="","*",SP_NORTE!AA113)</f>
        <v>*</v>
      </c>
      <c r="K110" s="111" t="str">
        <f>IF(SP_NORTE!AD113="","*",SP_NORTE!AD113)</f>
        <v>*</v>
      </c>
    </row>
    <row r="111" spans="2:11" s="112" customFormat="1" hidden="1">
      <c r="B111" s="108" t="str">
        <f>IF(SP_NORTE!Y114="","*",SP_NORTE!Y114)</f>
        <v>OPORTUNIDADE</v>
      </c>
      <c r="C111" s="109">
        <f>IF(SP_NORTE!B114="","*",SP_NORTE!B114)</f>
        <v>45937</v>
      </c>
      <c r="D111" s="108" t="str">
        <f>IF(SP_NORTE!D114="","*",SP_NORTE!D114)</f>
        <v>KLECIO (TP-699)</v>
      </c>
      <c r="E111" s="108" t="str">
        <f>IF(SP_NORTE!H114="","*",SP_NORTE!H114)</f>
        <v>ZCD2</v>
      </c>
      <c r="F111" s="114" t="str">
        <f>IF(SP_NORTE!M114="","*",SP_NORTE!M114)</f>
        <v>ZCD-2</v>
      </c>
      <c r="G111" s="109" t="str">
        <f>IF(SP_NORTE!I114="","*",SP_NORTE!I114)</f>
        <v>-</v>
      </c>
      <c r="H111" s="109" t="str">
        <f>IF(SP_NORTE!AB114="","*",SP_NORTE!AB114)</f>
        <v>-</v>
      </c>
      <c r="I111" s="109" t="str">
        <f>IF(SP_NORTE!AC114="","*",SP_NORTE!AC114)</f>
        <v>-</v>
      </c>
      <c r="J111" s="110" t="str">
        <f>IF(SP_NORTE!AA114="","*",SP_NORTE!AA114)</f>
        <v>-</v>
      </c>
      <c r="K111" s="111" t="str">
        <f>IF(SP_NORTE!AD114="","*",SP_NORTE!AD114)</f>
        <v>-</v>
      </c>
    </row>
    <row r="112" spans="2:11" s="112" customFormat="1" hidden="1">
      <c r="B112" s="108" t="str">
        <f>IF(SP_NORTE!Y115="","*",SP_NORTE!Y115)</f>
        <v>OPORTUNIDADE</v>
      </c>
      <c r="C112" s="109">
        <f>IF(SP_NORTE!B115="","*",SP_NORTE!B115)</f>
        <v>45937</v>
      </c>
      <c r="D112" s="108" t="str">
        <f>IF(SP_NORTE!D115="","*",SP_NORTE!D115)</f>
        <v xml:space="preserve">TURMA FIXA VIA </v>
      </c>
      <c r="E112" s="108" t="str">
        <f>IF(SP_NORTE!H115="","*",SP_NORTE!H115)</f>
        <v>-</v>
      </c>
      <c r="F112" s="114" t="str">
        <f>IF(SP_NORTE!M115="","*",SP_NORTE!M115)</f>
        <v>ZBI</v>
      </c>
      <c r="G112" s="109" t="str">
        <f>IF(SP_NORTE!I115="","*",SP_NORTE!I115)</f>
        <v>-</v>
      </c>
      <c r="H112" s="109" t="str">
        <f>IF(SP_NORTE!AB115="","*",SP_NORTE!AB115)</f>
        <v>-</v>
      </c>
      <c r="I112" s="109" t="str">
        <f>IF(SP_NORTE!AC115="","*",SP_NORTE!AC115)</f>
        <v>-</v>
      </c>
      <c r="J112" s="110" t="str">
        <f>IF(SP_NORTE!AA115="","*",SP_NORTE!AA115)</f>
        <v>-</v>
      </c>
      <c r="K112" s="111" t="str">
        <f>IF(SP_NORTE!AD115="","*",SP_NORTE!AD115)</f>
        <v>-</v>
      </c>
    </row>
    <row r="113" spans="2:11" s="112" customFormat="1" hidden="1">
      <c r="B113" s="108" t="str">
        <f>IF(SP_NORTE!Y116="","*",SP_NORTE!Y116)</f>
        <v>*</v>
      </c>
      <c r="C113" s="109" t="str">
        <f>IF(SP_NORTE!B116="","*",SP_NORTE!B116)</f>
        <v>*</v>
      </c>
      <c r="D113" s="108" t="str">
        <f>IF(SP_NORTE!D116="","*",SP_NORTE!D116)</f>
        <v>*</v>
      </c>
      <c r="E113" s="108" t="str">
        <f>IF(SP_NORTE!H116="","*",SP_NORTE!H116)</f>
        <v>-</v>
      </c>
      <c r="F113" s="114" t="str">
        <f>IF(SP_NORTE!M116="","*",SP_NORTE!M116)</f>
        <v>-</v>
      </c>
      <c r="G113" s="109" t="str">
        <f>IF(SP_NORTE!I116="","*",SP_NORTE!I116)</f>
        <v>-</v>
      </c>
      <c r="H113" s="109" t="str">
        <f>IF(SP_NORTE!AB116="","*",SP_NORTE!AB116)</f>
        <v>-</v>
      </c>
      <c r="I113" s="109" t="str">
        <f>IF(SP_NORTE!AC116="","*",SP_NORTE!AC116)</f>
        <v>-</v>
      </c>
      <c r="J113" s="110" t="str">
        <f>IF(SP_NORTE!AA116="","*",SP_NORTE!AA116)</f>
        <v>-</v>
      </c>
      <c r="K113" s="111" t="str">
        <f>IF(SP_NORTE!AD116="","*",SP_NORTE!AD116)</f>
        <v>-</v>
      </c>
    </row>
    <row r="114" spans="2:11" s="112" customFormat="1" hidden="1">
      <c r="B114" s="108" t="str">
        <f>IF(SP_NORTE!Y117="","*",SP_NORTE!Y117)</f>
        <v>*</v>
      </c>
      <c r="C114" s="109" t="str">
        <f>IF(SP_NORTE!B117="","*",SP_NORTE!B117)</f>
        <v>*</v>
      </c>
      <c r="D114" s="108" t="str">
        <f>IF(SP_NORTE!D117="","*",SP_NORTE!D117)</f>
        <v>*</v>
      </c>
      <c r="E114" s="108" t="str">
        <f>IF(SP_NORTE!H117="","*",SP_NORTE!H117)</f>
        <v>-</v>
      </c>
      <c r="F114" s="114" t="str">
        <f>IF(SP_NORTE!M117="","*",SP_NORTE!M117)</f>
        <v>-</v>
      </c>
      <c r="G114" s="109" t="str">
        <f>IF(SP_NORTE!I117="","*",SP_NORTE!I117)</f>
        <v>-</v>
      </c>
      <c r="H114" s="109" t="str">
        <f>IF(SP_NORTE!AB117="","*",SP_NORTE!AB117)</f>
        <v>-</v>
      </c>
      <c r="I114" s="109" t="str">
        <f>IF(SP_NORTE!AC117="","*",SP_NORTE!AC117)</f>
        <v>-</v>
      </c>
      <c r="J114" s="110" t="str">
        <f>IF(SP_NORTE!AA117="","*",SP_NORTE!AA117)</f>
        <v>-</v>
      </c>
      <c r="K114" s="111" t="str">
        <f>IF(SP_NORTE!AD117="","*",SP_NORTE!AD117)</f>
        <v>-</v>
      </c>
    </row>
    <row r="115" spans="2:11" s="112" customFormat="1" hidden="1">
      <c r="B115" s="108" t="str">
        <f>IF(SP_NORTE!Y118="","*",SP_NORTE!Y118)</f>
        <v>OPORTUNIDADE</v>
      </c>
      <c r="C115" s="109">
        <f>IF(SP_NORTE!B118="","*",SP_NORTE!B118)</f>
        <v>45938</v>
      </c>
      <c r="D115" s="108" t="str">
        <f>IF(SP_NORTE!D118="","*",SP_NORTE!D118)</f>
        <v>IGOR (TF-660)</v>
      </c>
      <c r="E115" s="108" t="str">
        <f>IF(SP_NORTE!H118="","*",SP_NORTE!H118)</f>
        <v>-</v>
      </c>
      <c r="F115" s="114" t="str">
        <f>IF(SP_NORTE!M118="","*",SP_NORTE!M118)</f>
        <v>ZUR-ZUE</v>
      </c>
      <c r="G115" s="109" t="str">
        <f>IF(SP_NORTE!I118="","*",SP_NORTE!I118)</f>
        <v>-</v>
      </c>
      <c r="H115" s="109" t="str">
        <f>IF(SP_NORTE!AB118="","*",SP_NORTE!AB118)</f>
        <v>-</v>
      </c>
      <c r="I115" s="109" t="str">
        <f>IF(SP_NORTE!AC118="","*",SP_NORTE!AC118)</f>
        <v>-</v>
      </c>
      <c r="J115" s="110" t="str">
        <f>IF(SP_NORTE!AA118="","*",SP_NORTE!AA118)</f>
        <v>-</v>
      </c>
      <c r="K115" s="111" t="str">
        <f>IF(SP_NORTE!AD118="","*",SP_NORTE!AD118)</f>
        <v>-</v>
      </c>
    </row>
    <row r="116" spans="2:11" s="112" customFormat="1" hidden="1">
      <c r="B116" s="108" t="str">
        <f>IF(SP_NORTE!Y119="","*",SP_NORTE!Y119)</f>
        <v>OPORTUNIDADE</v>
      </c>
      <c r="C116" s="109">
        <f>IF(SP_NORTE!B119="","*",SP_NORTE!B119)</f>
        <v>45938</v>
      </c>
      <c r="D116" s="108" t="str">
        <f>IF(SP_NORTE!D119="","*",SP_NORTE!D119)</f>
        <v>V88</v>
      </c>
      <c r="E116" s="108" t="str">
        <f>IF(SP_NORTE!H119="","*",SP_NORTE!H119)</f>
        <v>ZJA2</v>
      </c>
      <c r="F116" s="114" t="str">
        <f>IF(SP_NORTE!M119="","*",SP_NORTE!M119)</f>
        <v>ZFN-ZJA</v>
      </c>
      <c r="G116" s="109" t="str">
        <f>IF(SP_NORTE!I119="","*",SP_NORTE!I119)</f>
        <v>ZJA2</v>
      </c>
      <c r="H116" s="109" t="str">
        <f>IF(SP_NORTE!AB119="","*",SP_NORTE!AB119)</f>
        <v>FIXO</v>
      </c>
      <c r="I116" s="109" t="str">
        <f>IF(SP_NORTE!AC119="","*",SP_NORTE!AC119)</f>
        <v>ACIONAMENTO</v>
      </c>
      <c r="J116" s="110">
        <f>IF(SP_NORTE!AA119="","*",SP_NORTE!AA119)</f>
        <v>1</v>
      </c>
      <c r="K116" s="111">
        <f>IF(SP_NORTE!AD119="","*",SP_NORTE!AD119)</f>
        <v>0.33333333333333331</v>
      </c>
    </row>
    <row r="117" spans="2:11" s="112" customFormat="1" hidden="1">
      <c r="B117" s="108" t="str">
        <f>IF(SP_NORTE!Y120="","*",SP_NORTE!Y120)</f>
        <v>OPORTUNIDADE</v>
      </c>
      <c r="C117" s="109">
        <f>IF(SP_NORTE!B120="","*",SP_NORTE!B120)</f>
        <v>45938</v>
      </c>
      <c r="D117" s="108" t="str">
        <f>IF(SP_NORTE!D120="","*",SP_NORTE!D120)</f>
        <v>V97</v>
      </c>
      <c r="E117" s="108" t="str">
        <f>IF(SP_NORTE!H120="","*",SP_NORTE!H120)</f>
        <v>ZVP1</v>
      </c>
      <c r="F117" s="114" t="str">
        <f>IF(SP_NORTE!M120="","*",SP_NORTE!M120)</f>
        <v>ZVP-ZEH</v>
      </c>
      <c r="G117" s="109" t="str">
        <f>IF(SP_NORTE!I120="","*",SP_NORTE!I120)</f>
        <v>ZEH1</v>
      </c>
      <c r="H117" s="109" t="str">
        <f>IF(SP_NORTE!AB120="","*",SP_NORTE!AB120)</f>
        <v>FIXO</v>
      </c>
      <c r="I117" s="109" t="str">
        <f>IF(SP_NORTE!AC120="","*",SP_NORTE!AC120)</f>
        <v>ACIONAMENTO</v>
      </c>
      <c r="J117" s="110">
        <f>IF(SP_NORTE!AA120="","*",SP_NORTE!AA120)</f>
        <v>1</v>
      </c>
      <c r="K117" s="111">
        <f>IF(SP_NORTE!AD120="","*",SP_NORTE!AD120)</f>
        <v>0.3125</v>
      </c>
    </row>
    <row r="118" spans="2:11" s="112" customFormat="1" hidden="1">
      <c r="B118" s="108" t="str">
        <f>IF(SP_NORTE!Y121="","*",SP_NORTE!Y121)</f>
        <v>OPORTUNIDADE</v>
      </c>
      <c r="C118" s="109">
        <f>IF(SP_NORTE!B121="","*",SP_NORTE!B121)</f>
        <v>45938</v>
      </c>
      <c r="D118" s="108" t="str">
        <f>IF(SP_NORTE!D121="","*",SP_NORTE!D121)</f>
        <v>JOSIEL (TP-858)</v>
      </c>
      <c r="E118" s="108" t="str">
        <f>IF(SP_NORTE!H121="","*",SP_NORTE!H121)</f>
        <v>-</v>
      </c>
      <c r="F118" s="114" t="str">
        <f>IF(SP_NORTE!M121="","*",SP_NORTE!M121)</f>
        <v>ZEC-2</v>
      </c>
      <c r="G118" s="109" t="str">
        <f>IF(SP_NORTE!I121="","*",SP_NORTE!I121)</f>
        <v>-</v>
      </c>
      <c r="H118" s="109" t="str">
        <f>IF(SP_NORTE!AB121="","*",SP_NORTE!AB121)</f>
        <v>-</v>
      </c>
      <c r="I118" s="109" t="str">
        <f>IF(SP_NORTE!AC121="","*",SP_NORTE!AC121)</f>
        <v>-</v>
      </c>
      <c r="J118" s="110" t="str">
        <f>IF(SP_NORTE!AA121="","*",SP_NORTE!AA121)</f>
        <v>-</v>
      </c>
      <c r="K118" s="111" t="str">
        <f>IF(SP_NORTE!AD121="","*",SP_NORTE!AD121)</f>
        <v>-</v>
      </c>
    </row>
    <row r="119" spans="2:11" s="112" customFormat="1" hidden="1">
      <c r="B119" s="108" t="str">
        <f>IF(SP_NORTE!Y122="","*",SP_NORTE!Y122)</f>
        <v>OPORTUNIDADE</v>
      </c>
      <c r="C119" s="109">
        <f>IF(SP_NORTE!B122="","*",SP_NORTE!B122)</f>
        <v>45938</v>
      </c>
      <c r="D119" s="108" t="str">
        <f>IF(SP_NORTE!D122="","*",SP_NORTE!D122)</f>
        <v>MAXSUEL (TP-878)</v>
      </c>
      <c r="E119" s="108" t="str">
        <f>IF(SP_NORTE!H122="","*",SP_NORTE!H122)</f>
        <v>-</v>
      </c>
      <c r="F119" s="114" t="str">
        <f>IF(SP_NORTE!M122="","*",SP_NORTE!M122)</f>
        <v>ZEC-2</v>
      </c>
      <c r="G119" s="109" t="str">
        <f>IF(SP_NORTE!I122="","*",SP_NORTE!I122)</f>
        <v>-</v>
      </c>
      <c r="H119" s="109" t="str">
        <f>IF(SP_NORTE!AB122="","*",SP_NORTE!AB122)</f>
        <v>-</v>
      </c>
      <c r="I119" s="109" t="str">
        <f>IF(SP_NORTE!AC122="","*",SP_NORTE!AC122)</f>
        <v>-</v>
      </c>
      <c r="J119" s="110" t="str">
        <f>IF(SP_NORTE!AA122="","*",SP_NORTE!AA122)</f>
        <v>-</v>
      </c>
      <c r="K119" s="111" t="str">
        <f>IF(SP_NORTE!AD122="","*",SP_NORTE!AD122)</f>
        <v>-</v>
      </c>
    </row>
    <row r="120" spans="2:11" s="112" customFormat="1" hidden="1">
      <c r="B120" s="108" t="str">
        <f>IF(SP_NORTE!Y123="","*",SP_NORTE!Y123)</f>
        <v>OPORTUNIDADE</v>
      </c>
      <c r="C120" s="109">
        <f>IF(SP_NORTE!B123="","*",SP_NORTE!B123)</f>
        <v>45938</v>
      </c>
      <c r="D120" s="108" t="str">
        <f>IF(SP_NORTE!D123="","*",SP_NORTE!D123)</f>
        <v>JULIO (TP-697)</v>
      </c>
      <c r="E120" s="108" t="str">
        <f>IF(SP_NORTE!H123="","*",SP_NORTE!H123)</f>
        <v>-</v>
      </c>
      <c r="F120" s="114" t="str">
        <f>IF(SP_NORTE!M123="","*",SP_NORTE!M123)</f>
        <v>ZEC-2</v>
      </c>
      <c r="G120" s="109" t="str">
        <f>IF(SP_NORTE!I123="","*",SP_NORTE!I123)</f>
        <v>-</v>
      </c>
      <c r="H120" s="109" t="str">
        <f>IF(SP_NORTE!AB123="","*",SP_NORTE!AB123)</f>
        <v>-</v>
      </c>
      <c r="I120" s="109" t="str">
        <f>IF(SP_NORTE!AC123="","*",SP_NORTE!AC123)</f>
        <v>-</v>
      </c>
      <c r="J120" s="110" t="str">
        <f>IF(SP_NORTE!AA123="","*",SP_NORTE!AA123)</f>
        <v>-</v>
      </c>
      <c r="K120" s="111" t="str">
        <f>IF(SP_NORTE!AD123="","*",SP_NORTE!AD123)</f>
        <v>-</v>
      </c>
    </row>
    <row r="121" spans="2:11" s="112" customFormat="1" hidden="1">
      <c r="B121" s="108" t="str">
        <f>IF(SP_NORTE!Y124="","*",SP_NORTE!Y124)</f>
        <v>OPORTUNIDADE</v>
      </c>
      <c r="C121" s="109">
        <f>IF(SP_NORTE!B124="","*",SP_NORTE!B124)</f>
        <v>45938</v>
      </c>
      <c r="D121" s="108" t="str">
        <f>IF(SP_NORTE!D124="","*",SP_NORTE!D124)</f>
        <v>RAFAEL (TP-695)</v>
      </c>
      <c r="E121" s="108" t="str">
        <f>IF(SP_NORTE!H124="","*",SP_NORTE!H124)</f>
        <v>-</v>
      </c>
      <c r="F121" s="114" t="str">
        <f>IF(SP_NORTE!M124="","*",SP_NORTE!M124)</f>
        <v>ZCV-ZCT</v>
      </c>
      <c r="G121" s="109" t="str">
        <f>IF(SP_NORTE!I124="","*",SP_NORTE!I124)</f>
        <v>-</v>
      </c>
      <c r="H121" s="109" t="str">
        <f>IF(SP_NORTE!AB124="","*",SP_NORTE!AB124)</f>
        <v>-</v>
      </c>
      <c r="I121" s="109" t="str">
        <f>IF(SP_NORTE!AC124="","*",SP_NORTE!AC124)</f>
        <v>-</v>
      </c>
      <c r="J121" s="110" t="str">
        <f>IF(SP_NORTE!AA124="","*",SP_NORTE!AA124)</f>
        <v>-</v>
      </c>
      <c r="K121" s="111" t="str">
        <f>IF(SP_NORTE!AD124="","*",SP_NORTE!AD124)</f>
        <v>-</v>
      </c>
    </row>
    <row r="122" spans="2:11" s="112" customFormat="1" hidden="1">
      <c r="B122" s="108" t="str">
        <f>IF(SP_NORTE!Y125="","*",SP_NORTE!Y125)</f>
        <v>OPORTUNIDADE</v>
      </c>
      <c r="C122" s="109">
        <f>IF(SP_NORTE!B125="","*",SP_NORTE!B125)</f>
        <v>45938</v>
      </c>
      <c r="D122" s="108" t="str">
        <f>IF(SP_NORTE!D125="","*",SP_NORTE!D125)</f>
        <v>A67</v>
      </c>
      <c r="E122" s="108" t="str">
        <f>IF(SP_NORTE!H125="","*",SP_NORTE!H125)</f>
        <v>ZPNZXB</v>
      </c>
      <c r="F122" s="114" t="str">
        <f>IF(SP_NORTE!M125="","*",SP_NORTE!M125)</f>
        <v>ZPN-ZCV</v>
      </c>
      <c r="G122" s="109" t="str">
        <f>IF(SP_NORTE!I125="","*",SP_NORTE!I125)</f>
        <v>ZPNZXB</v>
      </c>
      <c r="H122" s="109" t="str">
        <f>IF(SP_NORTE!AB125="","*",SP_NORTE!AB125)</f>
        <v>FIXO</v>
      </c>
      <c r="I122" s="109" t="str">
        <f>IF(SP_NORTE!AC125="","*",SP_NORTE!AC125)</f>
        <v>ACIONAMENTO</v>
      </c>
      <c r="J122" s="110">
        <f>IF(SP_NORTE!AA125="","*",SP_NORTE!AA125)</f>
        <v>1</v>
      </c>
      <c r="K122" s="111">
        <f>IF(SP_NORTE!AD125="","*",SP_NORTE!AD125)</f>
        <v>0.33333333333333331</v>
      </c>
    </row>
    <row r="123" spans="2:11" s="112" customFormat="1" hidden="1">
      <c r="B123" s="108" t="str">
        <f>IF(SP_NORTE!Y126="","*",SP_NORTE!Y126)</f>
        <v>OPORTUNIDADE</v>
      </c>
      <c r="C123" s="109">
        <f>IF(SP_NORTE!B126="","*",SP_NORTE!B126)</f>
        <v>45938</v>
      </c>
      <c r="D123" s="108" t="str">
        <f>IF(SP_NORTE!D126="","*",SP_NORTE!D126)</f>
        <v>W92</v>
      </c>
      <c r="E123" s="108" t="str">
        <f>IF(SP_NORTE!H126="","*",SP_NORTE!H126)</f>
        <v>K58K59-2</v>
      </c>
      <c r="F123" s="114" t="str">
        <f>IF(SP_NORTE!M126="","*",SP_NORTE!M126)</f>
        <v>ZDG-ZTN</v>
      </c>
      <c r="G123" s="109" t="str">
        <f>IF(SP_NORTE!I126="","*",SP_NORTE!I126)</f>
        <v>K58K59-2</v>
      </c>
      <c r="H123" s="109" t="str">
        <f>IF(SP_NORTE!AB126="","*",SP_NORTE!AB126)</f>
        <v>FIXO</v>
      </c>
      <c r="I123" s="109" t="str">
        <f>IF(SP_NORTE!AC126="","*",SP_NORTE!AC126)</f>
        <v>ACIONAMENTO</v>
      </c>
      <c r="J123" s="110" t="str">
        <f>IF(SP_NORTE!AA126="","*",SP_NORTE!AA126)</f>
        <v>2 (Clayton + Roberto)</v>
      </c>
      <c r="K123" s="111">
        <f>IF(SP_NORTE!AD126="","*",SP_NORTE!AD126)</f>
        <v>0.29166666666666669</v>
      </c>
    </row>
    <row r="124" spans="2:11" s="112" customFormat="1" hidden="1">
      <c r="B124" s="108" t="str">
        <f>IF(SP_NORTE!Y127="","*",SP_NORTE!Y127)</f>
        <v>OPORTUNIDADE</v>
      </c>
      <c r="C124" s="109">
        <f>IF(SP_NORTE!B127="","*",SP_NORTE!B127)</f>
        <v>45938</v>
      </c>
      <c r="D124" s="108" t="str">
        <f>IF(SP_NORTE!D127="","*",SP_NORTE!D127)</f>
        <v>DANILO (TP-837)</v>
      </c>
      <c r="E124" s="108" t="str">
        <f>IF(SP_NORTE!H127="","*",SP_NORTE!H127)</f>
        <v>-</v>
      </c>
      <c r="F124" s="114" t="str">
        <f>IF(SP_NORTE!M127="","*",SP_NORTE!M127)</f>
        <v>ZDG-ZTN</v>
      </c>
      <c r="G124" s="109" t="str">
        <f>IF(SP_NORTE!I127="","*",SP_NORTE!I127)</f>
        <v>-</v>
      </c>
      <c r="H124" s="109" t="str">
        <f>IF(SP_NORTE!AB127="","*",SP_NORTE!AB127)</f>
        <v>-</v>
      </c>
      <c r="I124" s="109" t="str">
        <f>IF(SP_NORTE!AC127="","*",SP_NORTE!AC127)</f>
        <v>-</v>
      </c>
      <c r="J124" s="110" t="str">
        <f>IF(SP_NORTE!AA127="","*",SP_NORTE!AA127)</f>
        <v>-</v>
      </c>
      <c r="K124" s="111" t="str">
        <f>IF(SP_NORTE!AD127="","*",SP_NORTE!AD127)</f>
        <v>-</v>
      </c>
    </row>
    <row r="125" spans="2:11" s="112" customFormat="1" hidden="1">
      <c r="B125" s="108" t="str">
        <f>IF(SP_NORTE!Y128="","*",SP_NORTE!Y128)</f>
        <v>*</v>
      </c>
      <c r="C125" s="109" t="str">
        <f>IF(SP_NORTE!B128="","*",SP_NORTE!B128)</f>
        <v>*</v>
      </c>
      <c r="D125" s="108" t="str">
        <f>IF(SP_NORTE!D128="","*",SP_NORTE!D128)</f>
        <v>V40</v>
      </c>
      <c r="E125" s="108" t="str">
        <f>IF(SP_NORTE!H128="","*",SP_NORTE!H128)</f>
        <v>ZTO</v>
      </c>
      <c r="F125" s="114" t="str">
        <f>IF(SP_NORTE!M128="","*",SP_NORTE!M128)</f>
        <v>ZTO-ZDZ</v>
      </c>
      <c r="G125" s="109" t="str">
        <f>IF(SP_NORTE!I128="","*",SP_NORTE!I128)</f>
        <v>ZTO</v>
      </c>
      <c r="H125" s="109" t="str">
        <f>IF(SP_NORTE!AB128="","*",SP_NORTE!AB128)</f>
        <v>FIXO</v>
      </c>
      <c r="I125" s="109" t="str">
        <f>IF(SP_NORTE!AC128="","*",SP_NORTE!AC128)</f>
        <v>ACIONAMENTO</v>
      </c>
      <c r="J125" s="110">
        <f>IF(SP_NORTE!AA128="","*",SP_NORTE!AA128)</f>
        <v>1</v>
      </c>
      <c r="K125" s="111">
        <f>IF(SP_NORTE!AD128="","*",SP_NORTE!AD128)</f>
        <v>0.29166666666666669</v>
      </c>
    </row>
    <row r="126" spans="2:11" s="112" customFormat="1">
      <c r="B126" s="108" t="str">
        <f>IF(SP_NORTE!Y129="","*",SP_NORTE!Y129)</f>
        <v>OPORTUNIDADE</v>
      </c>
      <c r="C126" s="109">
        <f>IF(SP_NORTE!B129="","*",SP_NORTE!B129)</f>
        <v>45938</v>
      </c>
      <c r="D126" s="108" t="str">
        <f>IF(SP_NORTE!D129="","*",SP_NORTE!D129)</f>
        <v>W99</v>
      </c>
      <c r="E126" s="108" t="str">
        <f>IF(SP_NORTE!H129="","*",SP_NORTE!H129)</f>
        <v>ZMA</v>
      </c>
      <c r="F126" s="114" t="str">
        <f>IF(SP_NORTE!M129="","*",SP_NORTE!M129)</f>
        <v>ZTO-ZDZ</v>
      </c>
      <c r="G126" s="109" t="str">
        <f>IF(SP_NORTE!I129="","*",SP_NORTE!I129)</f>
        <v>-</v>
      </c>
      <c r="H126" s="109" t="str">
        <f>IF(SP_NORTE!AB129="","*",SP_NORTE!AB129)</f>
        <v>ESCALA</v>
      </c>
      <c r="I126" s="109" t="str">
        <f>IF(SP_NORTE!AC129="","*",SP_NORTE!AC129)</f>
        <v>AGD ACIONAMENTO PCM</v>
      </c>
      <c r="J126" s="110">
        <f>IF(SP_NORTE!AA129="","*",SP_NORTE!AA129)</f>
        <v>2</v>
      </c>
      <c r="K126" s="111">
        <f>IF(SP_NORTE!AD129="","*",SP_NORTE!AD129)</f>
        <v>0.29166666666666669</v>
      </c>
    </row>
    <row r="127" spans="2:11" s="112" customFormat="1" hidden="1">
      <c r="B127" s="108" t="str">
        <f>IF(SP_NORTE!Y130="","*",SP_NORTE!Y130)</f>
        <v>OPORTUNIDADE</v>
      </c>
      <c r="C127" s="109">
        <f>IF(SP_NORTE!B130="","*",SP_NORTE!B130)</f>
        <v>45938</v>
      </c>
      <c r="D127" s="108" t="str">
        <f>IF(SP_NORTE!D130="","*",SP_NORTE!D130)</f>
        <v>W99</v>
      </c>
      <c r="E127" s="108" t="str">
        <f>IF(SP_NORTE!H130="","*",SP_NORTE!H130)</f>
        <v>-</v>
      </c>
      <c r="F127" s="114" t="str">
        <f>IF(SP_NORTE!M130="","*",SP_NORTE!M130)</f>
        <v>ZTO-ZOI</v>
      </c>
      <c r="G127" s="109" t="str">
        <f>IF(SP_NORTE!I130="","*",SP_NORTE!I130)</f>
        <v>ZMA</v>
      </c>
      <c r="H127" s="109" t="str">
        <f>IF(SP_NORTE!AB130="","*",SP_NORTE!AB130)</f>
        <v>-</v>
      </c>
      <c r="I127" s="109" t="str">
        <f>IF(SP_NORTE!AC130="","*",SP_NORTE!AC130)</f>
        <v>-</v>
      </c>
      <c r="J127" s="110" t="str">
        <f>IF(SP_NORTE!AA130="","*",SP_NORTE!AA130)</f>
        <v>-</v>
      </c>
      <c r="K127" s="111" t="str">
        <f>IF(SP_NORTE!AD130="","*",SP_NORTE!AD130)</f>
        <v>-</v>
      </c>
    </row>
    <row r="128" spans="2:11" s="112" customFormat="1" hidden="1">
      <c r="B128" s="108" t="str">
        <f>IF(SP_NORTE!Y131="","*",SP_NORTE!Y131)</f>
        <v>*</v>
      </c>
      <c r="C128" s="109" t="str">
        <f>IF(SP_NORTE!B131="","*",SP_NORTE!B131)</f>
        <v>*</v>
      </c>
      <c r="D128" s="108" t="str">
        <f>IF(SP_NORTE!D131="","*",SP_NORTE!D131)</f>
        <v>V40</v>
      </c>
      <c r="E128" s="108" t="str">
        <f>IF(SP_NORTE!H131="","*",SP_NORTE!H131)</f>
        <v>ZTO</v>
      </c>
      <c r="F128" s="114" t="str">
        <f>IF(SP_NORTE!M131="","*",SP_NORTE!M131)</f>
        <v>ZTO-ZOI</v>
      </c>
      <c r="G128" s="109" t="str">
        <f>IF(SP_NORTE!I131="","*",SP_NORTE!I131)</f>
        <v>ZTO</v>
      </c>
      <c r="H128" s="109" t="str">
        <f>IF(SP_NORTE!AB131="","*",SP_NORTE!AB131)</f>
        <v>-</v>
      </c>
      <c r="I128" s="109" t="str">
        <f>IF(SP_NORTE!AC131="","*",SP_NORTE!AC131)</f>
        <v>-</v>
      </c>
      <c r="J128" s="110" t="str">
        <f>IF(SP_NORTE!AA131="","*",SP_NORTE!AA131)</f>
        <v>-</v>
      </c>
      <c r="K128" s="111" t="str">
        <f>IF(SP_NORTE!AD131="","*",SP_NORTE!AD131)</f>
        <v>-</v>
      </c>
    </row>
    <row r="129" spans="2:11" s="112" customFormat="1" hidden="1">
      <c r="B129" s="108" t="str">
        <f>IF(SP_NORTE!Y132="","*",SP_NORTE!Y132)</f>
        <v>OPORTUNIDADE</v>
      </c>
      <c r="C129" s="109">
        <f>IF(SP_NORTE!B132="","*",SP_NORTE!B132)</f>
        <v>45938</v>
      </c>
      <c r="D129" s="108" t="str">
        <f>IF(SP_NORTE!D132="","*",SP_NORTE!D132)</f>
        <v>KLECIO (TP-699)</v>
      </c>
      <c r="E129" s="108" t="str">
        <f>IF(SP_NORTE!H132="","*",SP_NORTE!H132)</f>
        <v>-</v>
      </c>
      <c r="F129" s="114" t="str">
        <f>IF(SP_NORTE!M132="","*",SP_NORTE!M132)</f>
        <v>ZQX-1</v>
      </c>
      <c r="G129" s="109" t="str">
        <f>IF(SP_NORTE!I132="","*",SP_NORTE!I132)</f>
        <v>-</v>
      </c>
      <c r="H129" s="109" t="str">
        <f>IF(SP_NORTE!AB132="","*",SP_NORTE!AB132)</f>
        <v>-</v>
      </c>
      <c r="I129" s="109" t="str">
        <f>IF(SP_NORTE!AC132="","*",SP_NORTE!AC132)</f>
        <v>-</v>
      </c>
      <c r="J129" s="110" t="str">
        <f>IF(SP_NORTE!AA132="","*",SP_NORTE!AA132)</f>
        <v>-</v>
      </c>
      <c r="K129" s="111" t="str">
        <f>IF(SP_NORTE!AD132="","*",SP_NORTE!AD132)</f>
        <v>-</v>
      </c>
    </row>
    <row r="130" spans="2:11" s="112" customFormat="1" hidden="1">
      <c r="B130" s="108" t="str">
        <f>IF(SP_NORTE!Y133="","*",SP_NORTE!Y133)</f>
        <v>SIM</v>
      </c>
      <c r="C130" s="109">
        <f>IF(SP_NORTE!B133="","*",SP_NORTE!B133)</f>
        <v>45938</v>
      </c>
      <c r="D130" s="108" t="str">
        <f>IF(SP_NORTE!D133="","*",SP_NORTE!D133)</f>
        <v>A74</v>
      </c>
      <c r="E130" s="108" t="str">
        <f>IF(SP_NORTE!H133="","*",SP_NORTE!H133)</f>
        <v>ZRQ138</v>
      </c>
      <c r="F130" s="114" t="str">
        <f>IF(SP_NORTE!M133="","*",SP_NORTE!M133)</f>
        <v>ZRQ-ZSU</v>
      </c>
      <c r="G130" s="109" t="str">
        <f>IF(SP_NORTE!I133="","*",SP_NORTE!I133)</f>
        <v>ZSU1</v>
      </c>
      <c r="H130" s="109" t="str">
        <f>IF(SP_NORTE!AB133="","*",SP_NORTE!AB133)</f>
        <v>FIXO</v>
      </c>
      <c r="I130" s="109" t="str">
        <f>IF(SP_NORTE!AC133="","*",SP_NORTE!AC133)</f>
        <v>ACIONAMENTO</v>
      </c>
      <c r="J130" s="110">
        <f>IF(SP_NORTE!AA133="","*",SP_NORTE!AA133)</f>
        <v>1</v>
      </c>
      <c r="K130" s="111">
        <f>IF(SP_NORTE!AD133="","*",SP_NORTE!AD133)</f>
        <v>0.375</v>
      </c>
    </row>
    <row r="131" spans="2:11" s="112" customFormat="1" hidden="1">
      <c r="B131" s="108" t="str">
        <f>IF(SP_NORTE!Y134="","*",SP_NORTE!Y134)</f>
        <v>*</v>
      </c>
      <c r="C131" s="109" t="str">
        <f>IF(SP_NORTE!B134="","*",SP_NORTE!B134)</f>
        <v>*</v>
      </c>
      <c r="D131" s="108" t="str">
        <f>IF(SP_NORTE!D134="","*",SP_NORTE!D134)</f>
        <v>*</v>
      </c>
      <c r="E131" s="108" t="str">
        <f>IF(SP_NORTE!H134="","*",SP_NORTE!H134)</f>
        <v>-</v>
      </c>
      <c r="F131" s="114" t="str">
        <f>IF(SP_NORTE!M134="","*",SP_NORTE!M134)</f>
        <v>-</v>
      </c>
      <c r="G131" s="109" t="str">
        <f>IF(SP_NORTE!I134="","*",SP_NORTE!I134)</f>
        <v>-</v>
      </c>
      <c r="H131" s="109" t="str">
        <f>IF(SP_NORTE!AB134="","*",SP_NORTE!AB134)</f>
        <v>*</v>
      </c>
      <c r="I131" s="109" t="str">
        <f>IF(SP_NORTE!AC134="","*",SP_NORTE!AC134)</f>
        <v>*</v>
      </c>
      <c r="J131" s="110" t="str">
        <f>IF(SP_NORTE!AA134="","*",SP_NORTE!AA134)</f>
        <v>*</v>
      </c>
      <c r="K131" s="111" t="str">
        <f>IF(SP_NORTE!AD134="","*",SP_NORTE!AD134)</f>
        <v>*</v>
      </c>
    </row>
    <row r="132" spans="2:11" s="112" customFormat="1" hidden="1">
      <c r="B132" s="108" t="str">
        <f>IF(SP_NORTE!Y135="","*",SP_NORTE!Y135)</f>
        <v>*</v>
      </c>
      <c r="C132" s="109" t="str">
        <f>IF(SP_NORTE!B135="","*",SP_NORTE!B135)</f>
        <v>*</v>
      </c>
      <c r="D132" s="108" t="str">
        <f>IF(SP_NORTE!D135="","*",SP_NORTE!D135)</f>
        <v>*</v>
      </c>
      <c r="E132" s="108" t="str">
        <f>IF(SP_NORTE!H135="","*",SP_NORTE!H135)</f>
        <v>-</v>
      </c>
      <c r="F132" s="114" t="str">
        <f>IF(SP_NORTE!M135="","*",SP_NORTE!M135)</f>
        <v>-</v>
      </c>
      <c r="G132" s="109" t="str">
        <f>IF(SP_NORTE!I135="","*",SP_NORTE!I135)</f>
        <v>-</v>
      </c>
      <c r="H132" s="109" t="str">
        <f>IF(SP_NORTE!AB135="","*",SP_NORTE!AB135)</f>
        <v>*</v>
      </c>
      <c r="I132" s="109" t="str">
        <f>IF(SP_NORTE!AC135="","*",SP_NORTE!AC135)</f>
        <v>*</v>
      </c>
      <c r="J132" s="110" t="str">
        <f>IF(SP_NORTE!AA135="","*",SP_NORTE!AA135)</f>
        <v>*</v>
      </c>
      <c r="K132" s="111" t="str">
        <f>IF(SP_NORTE!AD135="","*",SP_NORTE!AD135)</f>
        <v>*</v>
      </c>
    </row>
    <row r="133" spans="2:11" s="112" customFormat="1" hidden="1">
      <c r="B133" s="108" t="str">
        <f>IF(SP_NORTE!Y136="","*",SP_NORTE!Y136)</f>
        <v>*</v>
      </c>
      <c r="C133" s="109" t="str">
        <f>IF(SP_NORTE!B136="","*",SP_NORTE!B136)</f>
        <v>*</v>
      </c>
      <c r="D133" s="108" t="str">
        <f>IF(SP_NORTE!D136="","*",SP_NORTE!D136)</f>
        <v>*</v>
      </c>
      <c r="E133" s="108" t="str">
        <f>IF(SP_NORTE!H136="","*",SP_NORTE!H136)</f>
        <v>-</v>
      </c>
      <c r="F133" s="114" t="str">
        <f>IF(SP_NORTE!M136="","*",SP_NORTE!M136)</f>
        <v>-</v>
      </c>
      <c r="G133" s="109" t="str">
        <f>IF(SP_NORTE!I136="","*",SP_NORTE!I136)</f>
        <v>-</v>
      </c>
      <c r="H133" s="109" t="str">
        <f>IF(SP_NORTE!AB136="","*",SP_NORTE!AB136)</f>
        <v>*</v>
      </c>
      <c r="I133" s="109" t="str">
        <f>IF(SP_NORTE!AC136="","*",SP_NORTE!AC136)</f>
        <v>*</v>
      </c>
      <c r="J133" s="110" t="str">
        <f>IF(SP_NORTE!AA136="","*",SP_NORTE!AA136)</f>
        <v>*</v>
      </c>
      <c r="K133" s="111" t="str">
        <f>IF(SP_NORTE!AD136="","*",SP_NORTE!AD136)</f>
        <v>*</v>
      </c>
    </row>
    <row r="134" spans="2:11" s="112" customFormat="1" hidden="1">
      <c r="B134" s="108" t="str">
        <f>IF(SP_NORTE!Y137="","*",SP_NORTE!Y137)</f>
        <v>*</v>
      </c>
      <c r="C134" s="109" t="str">
        <f>IF(SP_NORTE!B137="","*",SP_NORTE!B137)</f>
        <v>*</v>
      </c>
      <c r="D134" s="108" t="str">
        <f>IF(SP_NORTE!D137="","*",SP_NORTE!D137)</f>
        <v>*</v>
      </c>
      <c r="E134" s="108" t="str">
        <f>IF(SP_NORTE!H137="","*",SP_NORTE!H137)</f>
        <v>-</v>
      </c>
      <c r="F134" s="114" t="str">
        <f>IF(SP_NORTE!M137="","*",SP_NORTE!M137)</f>
        <v>-</v>
      </c>
      <c r="G134" s="109" t="str">
        <f>IF(SP_NORTE!I137="","*",SP_NORTE!I137)</f>
        <v>-</v>
      </c>
      <c r="H134" s="109" t="str">
        <f>IF(SP_NORTE!AB137="","*",SP_NORTE!AB137)</f>
        <v>*</v>
      </c>
      <c r="I134" s="109" t="str">
        <f>IF(SP_NORTE!AC137="","*",SP_NORTE!AC137)</f>
        <v>*</v>
      </c>
      <c r="J134" s="110" t="str">
        <f>IF(SP_NORTE!AA137="","*",SP_NORTE!AA137)</f>
        <v>*</v>
      </c>
      <c r="K134" s="111" t="str">
        <f>IF(SP_NORTE!AD137="","*",SP_NORTE!AD137)</f>
        <v>*</v>
      </c>
    </row>
    <row r="135" spans="2:11" s="112" customFormat="1" hidden="1">
      <c r="B135" s="108" t="str">
        <f>IF(SP_NORTE!Y138="","*",SP_NORTE!Y138)</f>
        <v>*</v>
      </c>
      <c r="C135" s="109" t="str">
        <f>IF(SP_NORTE!B138="","*",SP_NORTE!B138)</f>
        <v>*</v>
      </c>
      <c r="D135" s="108" t="str">
        <f>IF(SP_NORTE!D138="","*",SP_NORTE!D138)</f>
        <v>*</v>
      </c>
      <c r="E135" s="108" t="str">
        <f>IF(SP_NORTE!H138="","*",SP_NORTE!H138)</f>
        <v>-</v>
      </c>
      <c r="F135" s="114" t="str">
        <f>IF(SP_NORTE!M138="","*",SP_NORTE!M138)</f>
        <v>-</v>
      </c>
      <c r="G135" s="109" t="str">
        <f>IF(SP_NORTE!I138="","*",SP_NORTE!I138)</f>
        <v>-</v>
      </c>
      <c r="H135" s="109" t="str">
        <f>IF(SP_NORTE!AB138="","*",SP_NORTE!AB138)</f>
        <v>*</v>
      </c>
      <c r="I135" s="109" t="str">
        <f>IF(SP_NORTE!AC138="","*",SP_NORTE!AC138)</f>
        <v>*</v>
      </c>
      <c r="J135" s="110" t="str">
        <f>IF(SP_NORTE!AA138="","*",SP_NORTE!AA138)</f>
        <v>*</v>
      </c>
      <c r="K135" s="111" t="str">
        <f>IF(SP_NORTE!AD138="","*",SP_NORTE!AD138)</f>
        <v>*</v>
      </c>
    </row>
    <row r="136" spans="2:11" s="112" customFormat="1" hidden="1">
      <c r="B136" s="108" t="str">
        <f>IF(SP_NORTE!Y139="","*",SP_NORTE!Y139)</f>
        <v>*</v>
      </c>
      <c r="C136" s="109" t="str">
        <f>IF(SP_NORTE!B139="","*",SP_NORTE!B139)</f>
        <v>*</v>
      </c>
      <c r="D136" s="108" t="str">
        <f>IF(SP_NORTE!D139="","*",SP_NORTE!D139)</f>
        <v>*</v>
      </c>
      <c r="E136" s="108" t="str">
        <f>IF(SP_NORTE!H139="","*",SP_NORTE!H139)</f>
        <v>-</v>
      </c>
      <c r="F136" s="114" t="str">
        <f>IF(SP_NORTE!M139="","*",SP_NORTE!M139)</f>
        <v>-</v>
      </c>
      <c r="G136" s="109" t="str">
        <f>IF(SP_NORTE!I139="","*",SP_NORTE!I139)</f>
        <v>-</v>
      </c>
      <c r="H136" s="109" t="str">
        <f>IF(SP_NORTE!AB139="","*",SP_NORTE!AB139)</f>
        <v>*</v>
      </c>
      <c r="I136" s="109" t="str">
        <f>IF(SP_NORTE!AC139="","*",SP_NORTE!AC139)</f>
        <v>*</v>
      </c>
      <c r="J136" s="110" t="str">
        <f>IF(SP_NORTE!AA139="","*",SP_NORTE!AA139)</f>
        <v>*</v>
      </c>
      <c r="K136" s="111" t="str">
        <f>IF(SP_NORTE!AD139="","*",SP_NORTE!AD139)</f>
        <v>*</v>
      </c>
    </row>
    <row r="137" spans="2:11" s="112" customFormat="1" hidden="1">
      <c r="B137" s="108" t="str">
        <f>IF(SP_NORTE!Y140="","*",SP_NORTE!Y140)</f>
        <v>*</v>
      </c>
      <c r="C137" s="109" t="str">
        <f>IF(SP_NORTE!B140="","*",SP_NORTE!B140)</f>
        <v>*</v>
      </c>
      <c r="D137" s="108" t="str">
        <f>IF(SP_NORTE!D140="","*",SP_NORTE!D140)</f>
        <v>*</v>
      </c>
      <c r="E137" s="108" t="str">
        <f>IF(SP_NORTE!H140="","*",SP_NORTE!H140)</f>
        <v>-</v>
      </c>
      <c r="F137" s="114" t="str">
        <f>IF(SP_NORTE!M140="","*",SP_NORTE!M140)</f>
        <v>-</v>
      </c>
      <c r="G137" s="109" t="str">
        <f>IF(SP_NORTE!I140="","*",SP_NORTE!I140)</f>
        <v>-</v>
      </c>
      <c r="H137" s="109" t="str">
        <f>IF(SP_NORTE!AB140="","*",SP_NORTE!AB140)</f>
        <v>*</v>
      </c>
      <c r="I137" s="109" t="str">
        <f>IF(SP_NORTE!AC140="","*",SP_NORTE!AC140)</f>
        <v>*</v>
      </c>
      <c r="J137" s="110" t="str">
        <f>IF(SP_NORTE!AA140="","*",SP_NORTE!AA140)</f>
        <v>*</v>
      </c>
      <c r="K137" s="111" t="str">
        <f>IF(SP_NORTE!AD140="","*",SP_NORTE!AD140)</f>
        <v>*</v>
      </c>
    </row>
    <row r="138" spans="2:11" s="112" customFormat="1" hidden="1">
      <c r="B138" s="108" t="str">
        <f>IF(SP_NORTE!Y141="","*",SP_NORTE!Y141)</f>
        <v>*</v>
      </c>
      <c r="C138" s="109" t="str">
        <f>IF(SP_NORTE!B141="","*",SP_NORTE!B141)</f>
        <v>*</v>
      </c>
      <c r="D138" s="108" t="str">
        <f>IF(SP_NORTE!D141="","*",SP_NORTE!D141)</f>
        <v>*</v>
      </c>
      <c r="E138" s="108" t="str">
        <f>IF(SP_NORTE!H141="","*",SP_NORTE!H141)</f>
        <v>-</v>
      </c>
      <c r="F138" s="114" t="str">
        <f>IF(SP_NORTE!M141="","*",SP_NORTE!M141)</f>
        <v>-</v>
      </c>
      <c r="G138" s="109" t="str">
        <f>IF(SP_NORTE!I141="","*",SP_NORTE!I141)</f>
        <v>-</v>
      </c>
      <c r="H138" s="109" t="str">
        <f>IF(SP_NORTE!AB141="","*",SP_NORTE!AB141)</f>
        <v>*</v>
      </c>
      <c r="I138" s="109" t="str">
        <f>IF(SP_NORTE!AC141="","*",SP_NORTE!AC141)</f>
        <v>*</v>
      </c>
      <c r="J138" s="110" t="str">
        <f>IF(SP_NORTE!AA141="","*",SP_NORTE!AA141)</f>
        <v>*</v>
      </c>
      <c r="K138" s="111" t="str">
        <f>IF(SP_NORTE!AD141="","*",SP_NORTE!AD141)</f>
        <v>*</v>
      </c>
    </row>
    <row r="139" spans="2:11" s="112" customFormat="1" hidden="1">
      <c r="B139" s="108" t="str">
        <f>IF(SP_NORTE!Y142="","*",SP_NORTE!Y142)</f>
        <v>*</v>
      </c>
      <c r="C139" s="109" t="str">
        <f>IF(SP_NORTE!B142="","*",SP_NORTE!B142)</f>
        <v>*</v>
      </c>
      <c r="D139" s="108" t="str">
        <f>IF(SP_NORTE!D142="","*",SP_NORTE!D142)</f>
        <v>*</v>
      </c>
      <c r="E139" s="108" t="str">
        <f>IF(SP_NORTE!H142="","*",SP_NORTE!H142)</f>
        <v>-</v>
      </c>
      <c r="F139" s="114" t="str">
        <f>IF(SP_NORTE!M142="","*",SP_NORTE!M142)</f>
        <v>-</v>
      </c>
      <c r="G139" s="109" t="str">
        <f>IF(SP_NORTE!I142="","*",SP_NORTE!I142)</f>
        <v>-</v>
      </c>
      <c r="H139" s="109" t="str">
        <f>IF(SP_NORTE!AB142="","*",SP_NORTE!AB142)</f>
        <v>*</v>
      </c>
      <c r="I139" s="109" t="str">
        <f>IF(SP_NORTE!AC142="","*",SP_NORTE!AC142)</f>
        <v>*</v>
      </c>
      <c r="J139" s="110" t="str">
        <f>IF(SP_NORTE!AA142="","*",SP_NORTE!AA142)</f>
        <v>*</v>
      </c>
      <c r="K139" s="111" t="str">
        <f>IF(SP_NORTE!AD142="","*",SP_NORTE!AD142)</f>
        <v>*</v>
      </c>
    </row>
    <row r="140" spans="2:11" s="112" customFormat="1" hidden="1">
      <c r="B140" s="108" t="str">
        <f>IF(SP_NORTE!Y143="","*",SP_NORTE!Y143)</f>
        <v>*</v>
      </c>
      <c r="C140" s="109" t="str">
        <f>IF(SP_NORTE!B143="","*",SP_NORTE!B143)</f>
        <v>*</v>
      </c>
      <c r="D140" s="108" t="str">
        <f>IF(SP_NORTE!D143="","*",SP_NORTE!D143)</f>
        <v>*</v>
      </c>
      <c r="E140" s="108" t="str">
        <f>IF(SP_NORTE!H143="","*",SP_NORTE!H143)</f>
        <v>-</v>
      </c>
      <c r="F140" s="114" t="str">
        <f>IF(SP_NORTE!M143="","*",SP_NORTE!M143)</f>
        <v>-</v>
      </c>
      <c r="G140" s="109" t="str">
        <f>IF(SP_NORTE!I143="","*",SP_NORTE!I143)</f>
        <v>-</v>
      </c>
      <c r="H140" s="109" t="str">
        <f>IF(SP_NORTE!AB143="","*",SP_NORTE!AB143)</f>
        <v>*</v>
      </c>
      <c r="I140" s="109" t="str">
        <f>IF(SP_NORTE!AC143="","*",SP_NORTE!AC143)</f>
        <v>*</v>
      </c>
      <c r="J140" s="110" t="str">
        <f>IF(SP_NORTE!AA143="","*",SP_NORTE!AA143)</f>
        <v>*</v>
      </c>
      <c r="K140" s="111" t="str">
        <f>IF(SP_NORTE!AD143="","*",SP_NORTE!AD143)</f>
        <v>*</v>
      </c>
    </row>
    <row r="141" spans="2:11" s="112" customFormat="1" hidden="1">
      <c r="B141" s="108" t="str">
        <f>IF(SP_NORTE!Y144="","*",SP_NORTE!Y144)</f>
        <v>*</v>
      </c>
      <c r="C141" s="109" t="str">
        <f>IF(SP_NORTE!B144="","*",SP_NORTE!B144)</f>
        <v>*</v>
      </c>
      <c r="D141" s="108" t="str">
        <f>IF(SP_NORTE!D144="","*",SP_NORTE!D144)</f>
        <v>*</v>
      </c>
      <c r="E141" s="108" t="str">
        <f>IF(SP_NORTE!H144="","*",SP_NORTE!H144)</f>
        <v>-</v>
      </c>
      <c r="F141" s="114" t="str">
        <f>IF(SP_NORTE!M144="","*",SP_NORTE!M144)</f>
        <v>-</v>
      </c>
      <c r="G141" s="109" t="str">
        <f>IF(SP_NORTE!I144="","*",SP_NORTE!I144)</f>
        <v>-</v>
      </c>
      <c r="H141" s="109" t="str">
        <f>IF(SP_NORTE!AB144="","*",SP_NORTE!AB144)</f>
        <v>*</v>
      </c>
      <c r="I141" s="109" t="str">
        <f>IF(SP_NORTE!AC144="","*",SP_NORTE!AC144)</f>
        <v>*</v>
      </c>
      <c r="J141" s="110" t="str">
        <f>IF(SP_NORTE!AA144="","*",SP_NORTE!AA144)</f>
        <v>*</v>
      </c>
      <c r="K141" s="111" t="str">
        <f>IF(SP_NORTE!AD144="","*",SP_NORTE!AD144)</f>
        <v>*</v>
      </c>
    </row>
    <row r="142" spans="2:11" s="112" customFormat="1" hidden="1">
      <c r="B142" s="108" t="str">
        <f>IF(SP_NORTE!Y145="","*",SP_NORTE!Y145)</f>
        <v>*</v>
      </c>
      <c r="C142" s="109" t="str">
        <f>IF(SP_NORTE!B145="","*",SP_NORTE!B145)</f>
        <v>*</v>
      </c>
      <c r="D142" s="108" t="str">
        <f>IF(SP_NORTE!D145="","*",SP_NORTE!D145)</f>
        <v>*</v>
      </c>
      <c r="E142" s="108" t="str">
        <f>IF(SP_NORTE!H145="","*",SP_NORTE!H145)</f>
        <v>-</v>
      </c>
      <c r="F142" s="114" t="str">
        <f>IF(SP_NORTE!M145="","*",SP_NORTE!M145)</f>
        <v>-</v>
      </c>
      <c r="G142" s="109" t="str">
        <f>IF(SP_NORTE!I145="","*",SP_NORTE!I145)</f>
        <v>-</v>
      </c>
      <c r="H142" s="109" t="str">
        <f>IF(SP_NORTE!AB145="","*",SP_NORTE!AB145)</f>
        <v>*</v>
      </c>
      <c r="I142" s="109" t="str">
        <f>IF(SP_NORTE!AC145="","*",SP_NORTE!AC145)</f>
        <v>*</v>
      </c>
      <c r="J142" s="110" t="str">
        <f>IF(SP_NORTE!AA145="","*",SP_NORTE!AA145)</f>
        <v>*</v>
      </c>
      <c r="K142" s="111" t="str">
        <f>IF(SP_NORTE!AD145="","*",SP_NORTE!AD145)</f>
        <v>*</v>
      </c>
    </row>
    <row r="143" spans="2:11" s="112" customFormat="1" hidden="1">
      <c r="B143" s="108" t="str">
        <f>IF(SP_NORTE!Y146="","*",SP_NORTE!Y146)</f>
        <v>*</v>
      </c>
      <c r="C143" s="109" t="str">
        <f>IF(SP_NORTE!B146="","*",SP_NORTE!B146)</f>
        <v>*</v>
      </c>
      <c r="D143" s="108" t="str">
        <f>IF(SP_NORTE!D146="","*",SP_NORTE!D146)</f>
        <v>*</v>
      </c>
      <c r="E143" s="108" t="str">
        <f>IF(SP_NORTE!H146="","*",SP_NORTE!H146)</f>
        <v>-</v>
      </c>
      <c r="F143" s="114" t="str">
        <f>IF(SP_NORTE!M146="","*",SP_NORTE!M146)</f>
        <v>-</v>
      </c>
      <c r="G143" s="109" t="str">
        <f>IF(SP_NORTE!I146="","*",SP_NORTE!I146)</f>
        <v>-</v>
      </c>
      <c r="H143" s="109" t="str">
        <f>IF(SP_NORTE!AB146="","*",SP_NORTE!AB146)</f>
        <v>*</v>
      </c>
      <c r="I143" s="109" t="str">
        <f>IF(SP_NORTE!AC146="","*",SP_NORTE!AC146)</f>
        <v>*</v>
      </c>
      <c r="J143" s="110" t="str">
        <f>IF(SP_NORTE!AA146="","*",SP_NORTE!AA146)</f>
        <v>*</v>
      </c>
      <c r="K143" s="111" t="str">
        <f>IF(SP_NORTE!AD146="","*",SP_NORTE!AD146)</f>
        <v>*</v>
      </c>
    </row>
    <row r="144" spans="2:11" s="112" customFormat="1" hidden="1">
      <c r="B144" s="108" t="str">
        <f>IF(SP_NORTE!Y147="","*",SP_NORTE!Y147)</f>
        <v>*</v>
      </c>
      <c r="C144" s="109" t="str">
        <f>IF(SP_NORTE!B147="","*",SP_NORTE!B147)</f>
        <v>*</v>
      </c>
      <c r="D144" s="108" t="str">
        <f>IF(SP_NORTE!D147="","*",SP_NORTE!D147)</f>
        <v>*</v>
      </c>
      <c r="E144" s="108" t="str">
        <f>IF(SP_NORTE!H147="","*",SP_NORTE!H147)</f>
        <v>-</v>
      </c>
      <c r="F144" s="114" t="str">
        <f>IF(SP_NORTE!M147="","*",SP_NORTE!M147)</f>
        <v>-</v>
      </c>
      <c r="G144" s="109" t="str">
        <f>IF(SP_NORTE!I147="","*",SP_NORTE!I147)</f>
        <v>-</v>
      </c>
      <c r="H144" s="109" t="str">
        <f>IF(SP_NORTE!AB147="","*",SP_NORTE!AB147)</f>
        <v>*</v>
      </c>
      <c r="I144" s="109" t="str">
        <f>IF(SP_NORTE!AC147="","*",SP_NORTE!AC147)</f>
        <v>*</v>
      </c>
      <c r="J144" s="110" t="str">
        <f>IF(SP_NORTE!AA147="","*",SP_NORTE!AA147)</f>
        <v>*</v>
      </c>
      <c r="K144" s="111" t="str">
        <f>IF(SP_NORTE!AD147="","*",SP_NORTE!AD147)</f>
        <v>*</v>
      </c>
    </row>
    <row r="145" spans="2:11" s="112" customFormat="1" hidden="1">
      <c r="B145" s="108" t="str">
        <f>IF(SP_NORTE!Y148="","*",SP_NORTE!Y148)</f>
        <v>*</v>
      </c>
      <c r="C145" s="109" t="str">
        <f>IF(SP_NORTE!B148="","*",SP_NORTE!B148)</f>
        <v>*</v>
      </c>
      <c r="D145" s="108" t="str">
        <f>IF(SP_NORTE!D148="","*",SP_NORTE!D148)</f>
        <v>*</v>
      </c>
      <c r="E145" s="108" t="str">
        <f>IF(SP_NORTE!H148="","*",SP_NORTE!H148)</f>
        <v>-</v>
      </c>
      <c r="F145" s="114" t="str">
        <f>IF(SP_NORTE!M148="","*",SP_NORTE!M148)</f>
        <v>-</v>
      </c>
      <c r="G145" s="109" t="str">
        <f>IF(SP_NORTE!I148="","*",SP_NORTE!I148)</f>
        <v>-</v>
      </c>
      <c r="H145" s="109" t="str">
        <f>IF(SP_NORTE!AB148="","*",SP_NORTE!AB148)</f>
        <v>*</v>
      </c>
      <c r="I145" s="109" t="str">
        <f>IF(SP_NORTE!AC148="","*",SP_NORTE!AC148)</f>
        <v>*</v>
      </c>
      <c r="J145" s="110" t="str">
        <f>IF(SP_NORTE!AA148="","*",SP_NORTE!AA148)</f>
        <v>*</v>
      </c>
      <c r="K145" s="111" t="str">
        <f>IF(SP_NORTE!AD148="","*",SP_NORTE!AD148)</f>
        <v>*</v>
      </c>
    </row>
    <row r="146" spans="2:11" s="112" customFormat="1" hidden="1">
      <c r="B146" s="108" t="str">
        <f>IF(SP_NORTE!Y149="","*",SP_NORTE!Y149)</f>
        <v>*</v>
      </c>
      <c r="C146" s="109" t="str">
        <f>IF(SP_NORTE!B149="","*",SP_NORTE!B149)</f>
        <v>*</v>
      </c>
      <c r="D146" s="108" t="str">
        <f>IF(SP_NORTE!D149="","*",SP_NORTE!D149)</f>
        <v>*</v>
      </c>
      <c r="E146" s="108" t="str">
        <f>IF(SP_NORTE!H149="","*",SP_NORTE!H149)</f>
        <v>-</v>
      </c>
      <c r="F146" s="114" t="str">
        <f>IF(SP_NORTE!M149="","*",SP_NORTE!M149)</f>
        <v>-</v>
      </c>
      <c r="G146" s="109" t="str">
        <f>IF(SP_NORTE!I149="","*",SP_NORTE!I149)</f>
        <v>-</v>
      </c>
      <c r="H146" s="109" t="str">
        <f>IF(SP_NORTE!AB149="","*",SP_NORTE!AB149)</f>
        <v>*</v>
      </c>
      <c r="I146" s="109" t="str">
        <f>IF(SP_NORTE!AC149="","*",SP_NORTE!AC149)</f>
        <v>*</v>
      </c>
      <c r="J146" s="110" t="str">
        <f>IF(SP_NORTE!AA149="","*",SP_NORTE!AA149)</f>
        <v>*</v>
      </c>
      <c r="K146" s="111" t="str">
        <f>IF(SP_NORTE!AD149="","*",SP_NORTE!AD149)</f>
        <v>*</v>
      </c>
    </row>
    <row r="147" spans="2:11" s="112" customFormat="1" hidden="1">
      <c r="B147" s="108" t="str">
        <f>IF(SP_NORTE!Y150="","*",SP_NORTE!Y150)</f>
        <v>*</v>
      </c>
      <c r="C147" s="109" t="str">
        <f>IF(SP_NORTE!B150="","*",SP_NORTE!B150)</f>
        <v>*</v>
      </c>
      <c r="D147" s="108" t="str">
        <f>IF(SP_NORTE!D150="","*",SP_NORTE!D150)</f>
        <v>*</v>
      </c>
      <c r="E147" s="108" t="str">
        <f>IF(SP_NORTE!H150="","*",SP_NORTE!H150)</f>
        <v>-</v>
      </c>
      <c r="F147" s="114" t="str">
        <f>IF(SP_NORTE!M150="","*",SP_NORTE!M150)</f>
        <v>-</v>
      </c>
      <c r="G147" s="109" t="str">
        <f>IF(SP_NORTE!I150="","*",SP_NORTE!I150)</f>
        <v>-</v>
      </c>
      <c r="H147" s="109" t="str">
        <f>IF(SP_NORTE!AB150="","*",SP_NORTE!AB150)</f>
        <v>*</v>
      </c>
      <c r="I147" s="109" t="str">
        <f>IF(SP_NORTE!AC150="","*",SP_NORTE!AC150)</f>
        <v>*</v>
      </c>
      <c r="J147" s="110" t="str">
        <f>IF(SP_NORTE!AA150="","*",SP_NORTE!AA150)</f>
        <v>*</v>
      </c>
      <c r="K147" s="111" t="str">
        <f>IF(SP_NORTE!AD150="","*",SP_NORTE!AD150)</f>
        <v>*</v>
      </c>
    </row>
    <row r="148" spans="2:11" s="112" customFormat="1" hidden="1">
      <c r="B148" s="108" t="str">
        <f>IF(SP_NORTE!Y151="","*",SP_NORTE!Y151)</f>
        <v>*</v>
      </c>
      <c r="C148" s="109" t="str">
        <f>IF(SP_NORTE!B151="","*",SP_NORTE!B151)</f>
        <v>*</v>
      </c>
      <c r="D148" s="108" t="str">
        <f>IF(SP_NORTE!D151="","*",SP_NORTE!D151)</f>
        <v>*</v>
      </c>
      <c r="E148" s="108" t="str">
        <f>IF(SP_NORTE!H151="","*",SP_NORTE!H151)</f>
        <v>-</v>
      </c>
      <c r="F148" s="114" t="str">
        <f>IF(SP_NORTE!M151="","*",SP_NORTE!M151)</f>
        <v>-</v>
      </c>
      <c r="G148" s="109" t="str">
        <f>IF(SP_NORTE!I151="","*",SP_NORTE!I151)</f>
        <v>-</v>
      </c>
      <c r="H148" s="109" t="str">
        <f>IF(SP_NORTE!AB151="","*",SP_NORTE!AB151)</f>
        <v>*</v>
      </c>
      <c r="I148" s="109" t="str">
        <f>IF(SP_NORTE!AC151="","*",SP_NORTE!AC151)</f>
        <v>*</v>
      </c>
      <c r="J148" s="110" t="str">
        <f>IF(SP_NORTE!AA151="","*",SP_NORTE!AA151)</f>
        <v>*</v>
      </c>
      <c r="K148" s="111" t="str">
        <f>IF(SP_NORTE!AD151="","*",SP_NORTE!AD151)</f>
        <v>*</v>
      </c>
    </row>
    <row r="149" spans="2:11" s="112" customFormat="1" hidden="1">
      <c r="B149" s="108" t="str">
        <f>IF(SP_NORTE!Y152="","*",SP_NORTE!Y152)</f>
        <v>*</v>
      </c>
      <c r="C149" s="109" t="str">
        <f>IF(SP_NORTE!B152="","*",SP_NORTE!B152)</f>
        <v>*</v>
      </c>
      <c r="D149" s="108" t="str">
        <f>IF(SP_NORTE!D152="","*",SP_NORTE!D152)</f>
        <v>*</v>
      </c>
      <c r="E149" s="108" t="str">
        <f>IF(SP_NORTE!H152="","*",SP_NORTE!H152)</f>
        <v>-</v>
      </c>
      <c r="F149" s="114" t="str">
        <f>IF(SP_NORTE!M152="","*",SP_NORTE!M152)</f>
        <v>-</v>
      </c>
      <c r="G149" s="109" t="str">
        <f>IF(SP_NORTE!I152="","*",SP_NORTE!I152)</f>
        <v>-</v>
      </c>
      <c r="H149" s="109" t="str">
        <f>IF(SP_NORTE!AB152="","*",SP_NORTE!AB152)</f>
        <v>*</v>
      </c>
      <c r="I149" s="109" t="str">
        <f>IF(SP_NORTE!AC152="","*",SP_NORTE!AC152)</f>
        <v>*</v>
      </c>
      <c r="J149" s="110" t="str">
        <f>IF(SP_NORTE!AA152="","*",SP_NORTE!AA152)</f>
        <v>*</v>
      </c>
      <c r="K149" s="111" t="str">
        <f>IF(SP_NORTE!AD152="","*",SP_NORTE!AD152)</f>
        <v>*</v>
      </c>
    </row>
    <row r="150" spans="2:11" s="112" customFormat="1" hidden="1">
      <c r="B150" s="108" t="str">
        <f>IF(SP_NORTE!Y153="","*",SP_NORTE!Y153)</f>
        <v>*</v>
      </c>
      <c r="C150" s="109" t="str">
        <f>IF(SP_NORTE!B153="","*",SP_NORTE!B153)</f>
        <v>*</v>
      </c>
      <c r="D150" s="108" t="str">
        <f>IF(SP_NORTE!D153="","*",SP_NORTE!D153)</f>
        <v>*</v>
      </c>
      <c r="E150" s="108" t="str">
        <f>IF(SP_NORTE!H153="","*",SP_NORTE!H153)</f>
        <v>-</v>
      </c>
      <c r="F150" s="114" t="str">
        <f>IF(SP_NORTE!M153="","*",SP_NORTE!M153)</f>
        <v>-</v>
      </c>
      <c r="G150" s="109" t="str">
        <f>IF(SP_NORTE!I153="","*",SP_NORTE!I153)</f>
        <v>-</v>
      </c>
      <c r="H150" s="109" t="str">
        <f>IF(SP_NORTE!AB153="","*",SP_NORTE!AB153)</f>
        <v>*</v>
      </c>
      <c r="I150" s="109" t="str">
        <f>IF(SP_NORTE!AC153="","*",SP_NORTE!AC153)</f>
        <v>*</v>
      </c>
      <c r="J150" s="110" t="str">
        <f>IF(SP_NORTE!AA153="","*",SP_NORTE!AA153)</f>
        <v>*</v>
      </c>
      <c r="K150" s="111" t="str">
        <f>IF(SP_NORTE!AD153="","*",SP_NORTE!AD153)</f>
        <v>*</v>
      </c>
    </row>
    <row r="151" spans="2:11" s="112" customFormat="1" hidden="1">
      <c r="B151" s="108" t="str">
        <f>IF(SP_NORTE!Y154="","*",SP_NORTE!Y154)</f>
        <v>*</v>
      </c>
      <c r="C151" s="109" t="str">
        <f>IF(SP_NORTE!B154="","*",SP_NORTE!B154)</f>
        <v>*</v>
      </c>
      <c r="D151" s="108" t="str">
        <f>IF(SP_NORTE!D154="","*",SP_NORTE!D154)</f>
        <v>*</v>
      </c>
      <c r="E151" s="108" t="str">
        <f>IF(SP_NORTE!H154="","*",SP_NORTE!H154)</f>
        <v>-</v>
      </c>
      <c r="F151" s="114" t="str">
        <f>IF(SP_NORTE!M154="","*",SP_NORTE!M154)</f>
        <v>-</v>
      </c>
      <c r="G151" s="109" t="str">
        <f>IF(SP_NORTE!I154="","*",SP_NORTE!I154)</f>
        <v>-</v>
      </c>
      <c r="H151" s="109" t="str">
        <f>IF(SP_NORTE!AB154="","*",SP_NORTE!AB154)</f>
        <v>*</v>
      </c>
      <c r="I151" s="109" t="str">
        <f>IF(SP_NORTE!AC154="","*",SP_NORTE!AC154)</f>
        <v>*</v>
      </c>
      <c r="J151" s="110" t="str">
        <f>IF(SP_NORTE!AA154="","*",SP_NORTE!AA154)</f>
        <v>*</v>
      </c>
      <c r="K151" s="111" t="str">
        <f>IF(SP_NORTE!AD154="","*",SP_NORTE!AD154)</f>
        <v>*</v>
      </c>
    </row>
    <row r="152" spans="2:11" s="112" customFormat="1" hidden="1">
      <c r="B152" s="108" t="str">
        <f>IF(SP_NORTE!Y155="","*",SP_NORTE!Y155)</f>
        <v>*</v>
      </c>
      <c r="C152" s="109" t="str">
        <f>IF(SP_NORTE!B155="","*",SP_NORTE!B155)</f>
        <v>*</v>
      </c>
      <c r="D152" s="108" t="str">
        <f>IF(SP_NORTE!D155="","*",SP_NORTE!D155)</f>
        <v>*</v>
      </c>
      <c r="E152" s="108" t="str">
        <f>IF(SP_NORTE!H155="","*",SP_NORTE!H155)</f>
        <v>-</v>
      </c>
      <c r="F152" s="114" t="str">
        <f>IF(SP_NORTE!M155="","*",SP_NORTE!M155)</f>
        <v>-</v>
      </c>
      <c r="G152" s="109" t="str">
        <f>IF(SP_NORTE!I155="","*",SP_NORTE!I155)</f>
        <v>-</v>
      </c>
      <c r="H152" s="109" t="str">
        <f>IF(SP_NORTE!AB155="","*",SP_NORTE!AB155)</f>
        <v>*</v>
      </c>
      <c r="I152" s="109" t="str">
        <f>IF(SP_NORTE!AC155="","*",SP_NORTE!AC155)</f>
        <v>*</v>
      </c>
      <c r="J152" s="110" t="str">
        <f>IF(SP_NORTE!AA155="","*",SP_NORTE!AA155)</f>
        <v>*</v>
      </c>
      <c r="K152" s="111" t="str">
        <f>IF(SP_NORTE!AD155="","*",SP_NORTE!AD155)</f>
        <v>*</v>
      </c>
    </row>
    <row r="153" spans="2:11" s="112" customFormat="1" hidden="1">
      <c r="B153" s="108" t="str">
        <f>IF(SP_NORTE!Y156="","*",SP_NORTE!Y156)</f>
        <v>*</v>
      </c>
      <c r="C153" s="109" t="str">
        <f>IF(SP_NORTE!B156="","*",SP_NORTE!B156)</f>
        <v>*</v>
      </c>
      <c r="D153" s="108" t="str">
        <f>IF(SP_NORTE!D156="","*",SP_NORTE!D156)</f>
        <v>*</v>
      </c>
      <c r="E153" s="108" t="str">
        <f>IF(SP_NORTE!H156="","*",SP_NORTE!H156)</f>
        <v>-</v>
      </c>
      <c r="F153" s="114" t="str">
        <f>IF(SP_NORTE!M156="","*",SP_NORTE!M156)</f>
        <v>-</v>
      </c>
      <c r="G153" s="109" t="str">
        <f>IF(SP_NORTE!I156="","*",SP_NORTE!I156)</f>
        <v>-</v>
      </c>
      <c r="H153" s="109" t="str">
        <f>IF(SP_NORTE!AB156="","*",SP_NORTE!AB156)</f>
        <v>*</v>
      </c>
      <c r="I153" s="109" t="str">
        <f>IF(SP_NORTE!AC156="","*",SP_NORTE!AC156)</f>
        <v>*</v>
      </c>
      <c r="J153" s="110" t="str">
        <f>IF(SP_NORTE!AA156="","*",SP_NORTE!AA156)</f>
        <v>*</v>
      </c>
      <c r="K153" s="111" t="str">
        <f>IF(SP_NORTE!AD156="","*",SP_NORTE!AD156)</f>
        <v>*</v>
      </c>
    </row>
    <row r="154" spans="2:11" s="112" customFormat="1" hidden="1">
      <c r="B154" s="108" t="str">
        <f>IF(SP_NORTE!Y157="","*",SP_NORTE!Y157)</f>
        <v>*</v>
      </c>
      <c r="C154" s="109" t="str">
        <f>IF(SP_NORTE!B157="","*",SP_NORTE!B157)</f>
        <v>*</v>
      </c>
      <c r="D154" s="108" t="str">
        <f>IF(SP_NORTE!D157="","*",SP_NORTE!D157)</f>
        <v>*</v>
      </c>
      <c r="E154" s="108" t="str">
        <f>IF(SP_NORTE!H157="","*",SP_NORTE!H157)</f>
        <v>-</v>
      </c>
      <c r="F154" s="114" t="str">
        <f>IF(SP_NORTE!M157="","*",SP_NORTE!M157)</f>
        <v>-</v>
      </c>
      <c r="G154" s="109" t="str">
        <f>IF(SP_NORTE!I157="","*",SP_NORTE!I157)</f>
        <v>-</v>
      </c>
      <c r="H154" s="109" t="str">
        <f>IF(SP_NORTE!AB157="","*",SP_NORTE!AB157)</f>
        <v>*</v>
      </c>
      <c r="I154" s="109" t="str">
        <f>IF(SP_NORTE!AC157="","*",SP_NORTE!AC157)</f>
        <v>*</v>
      </c>
      <c r="J154" s="110" t="str">
        <f>IF(SP_NORTE!AA157="","*",SP_NORTE!AA157)</f>
        <v>*</v>
      </c>
      <c r="K154" s="111" t="str">
        <f>IF(SP_NORTE!AD157="","*",SP_NORTE!AD157)</f>
        <v>*</v>
      </c>
    </row>
    <row r="155" spans="2:11" s="112" customFormat="1" hidden="1">
      <c r="B155" s="108" t="str">
        <f>IF(SP_NORTE!Y158="","*",SP_NORTE!Y158)</f>
        <v>*</v>
      </c>
      <c r="C155" s="109" t="str">
        <f>IF(SP_NORTE!B158="","*",SP_NORTE!B158)</f>
        <v>*</v>
      </c>
      <c r="D155" s="108" t="str">
        <f>IF(SP_NORTE!D158="","*",SP_NORTE!D158)</f>
        <v>*</v>
      </c>
      <c r="E155" s="108" t="str">
        <f>IF(SP_NORTE!H158="","*",SP_NORTE!H158)</f>
        <v>-</v>
      </c>
      <c r="F155" s="114" t="str">
        <f>IF(SP_NORTE!M158="","*",SP_NORTE!M158)</f>
        <v>-</v>
      </c>
      <c r="G155" s="109" t="str">
        <f>IF(SP_NORTE!I158="","*",SP_NORTE!I158)</f>
        <v>-</v>
      </c>
      <c r="H155" s="109" t="str">
        <f>IF(SP_NORTE!AB158="","*",SP_NORTE!AB158)</f>
        <v>*</v>
      </c>
      <c r="I155" s="109" t="str">
        <f>IF(SP_NORTE!AC158="","*",SP_NORTE!AC158)</f>
        <v>*</v>
      </c>
      <c r="J155" s="110" t="str">
        <f>IF(SP_NORTE!AA158="","*",SP_NORTE!AA158)</f>
        <v>*</v>
      </c>
      <c r="K155" s="111" t="str">
        <f>IF(SP_NORTE!AD158="","*",SP_NORTE!AD158)</f>
        <v>*</v>
      </c>
    </row>
    <row r="156" spans="2:11" s="112" customFormat="1" hidden="1">
      <c r="B156" s="108" t="str">
        <f>IF(SP_NORTE!Y159="","*",SP_NORTE!Y159)</f>
        <v>*</v>
      </c>
      <c r="C156" s="109" t="str">
        <f>IF(SP_NORTE!B159="","*",SP_NORTE!B159)</f>
        <v>*</v>
      </c>
      <c r="D156" s="108" t="str">
        <f>IF(SP_NORTE!D159="","*",SP_NORTE!D159)</f>
        <v>*</v>
      </c>
      <c r="E156" s="108" t="str">
        <f>IF(SP_NORTE!H159="","*",SP_NORTE!H159)</f>
        <v>-</v>
      </c>
      <c r="F156" s="114" t="str">
        <f>IF(SP_NORTE!M159="","*",SP_NORTE!M159)</f>
        <v>-</v>
      </c>
      <c r="G156" s="109" t="str">
        <f>IF(SP_NORTE!I159="","*",SP_NORTE!I159)</f>
        <v>-</v>
      </c>
      <c r="H156" s="109" t="str">
        <f>IF(SP_NORTE!AB159="","*",SP_NORTE!AB159)</f>
        <v>*</v>
      </c>
      <c r="I156" s="109" t="str">
        <f>IF(SP_NORTE!AC159="","*",SP_NORTE!AC159)</f>
        <v>*</v>
      </c>
      <c r="J156" s="110" t="str">
        <f>IF(SP_NORTE!AA159="","*",SP_NORTE!AA159)</f>
        <v>*</v>
      </c>
      <c r="K156" s="111" t="str">
        <f>IF(SP_NORTE!AD159="","*",SP_NORTE!AD159)</f>
        <v>*</v>
      </c>
    </row>
    <row r="157" spans="2:11" s="112" customFormat="1" hidden="1">
      <c r="B157" s="108" t="str">
        <f>IF(SP_NORTE!Y160="","*",SP_NORTE!Y160)</f>
        <v>*</v>
      </c>
      <c r="C157" s="109" t="str">
        <f>IF(SP_NORTE!B160="","*",SP_NORTE!B160)</f>
        <v>*</v>
      </c>
      <c r="D157" s="108" t="str">
        <f>IF(SP_NORTE!D160="","*",SP_NORTE!D160)</f>
        <v>*</v>
      </c>
      <c r="E157" s="108" t="str">
        <f>IF(SP_NORTE!H160="","*",SP_NORTE!H160)</f>
        <v>-</v>
      </c>
      <c r="F157" s="114" t="str">
        <f>IF(SP_NORTE!M160="","*",SP_NORTE!M160)</f>
        <v>-</v>
      </c>
      <c r="G157" s="109" t="str">
        <f>IF(SP_NORTE!I160="","*",SP_NORTE!I160)</f>
        <v>-</v>
      </c>
      <c r="H157" s="109" t="str">
        <f>IF(SP_NORTE!AB160="","*",SP_NORTE!AB160)</f>
        <v>*</v>
      </c>
      <c r="I157" s="109" t="str">
        <f>IF(SP_NORTE!AC160="","*",SP_NORTE!AC160)</f>
        <v>*</v>
      </c>
      <c r="J157" s="110" t="str">
        <f>IF(SP_NORTE!AA160="","*",SP_NORTE!AA160)</f>
        <v>*</v>
      </c>
      <c r="K157" s="111" t="str">
        <f>IF(SP_NORTE!AD160="","*",SP_NORTE!AD160)</f>
        <v>*</v>
      </c>
    </row>
    <row r="158" spans="2:11" s="112" customFormat="1" hidden="1">
      <c r="B158" s="108" t="str">
        <f>IF(SP_NORTE!Y161="","*",SP_NORTE!Y161)</f>
        <v>*</v>
      </c>
      <c r="C158" s="109" t="str">
        <f>IF(SP_NORTE!B161="","*",SP_NORTE!B161)</f>
        <v>*</v>
      </c>
      <c r="D158" s="108" t="str">
        <f>IF(SP_NORTE!D161="","*",SP_NORTE!D161)</f>
        <v>*</v>
      </c>
      <c r="E158" s="108" t="str">
        <f>IF(SP_NORTE!H161="","*",SP_NORTE!H161)</f>
        <v>-</v>
      </c>
      <c r="F158" s="114" t="str">
        <f>IF(SP_NORTE!M161="","*",SP_NORTE!M161)</f>
        <v>-</v>
      </c>
      <c r="G158" s="109" t="str">
        <f>IF(SP_NORTE!I161="","*",SP_NORTE!I161)</f>
        <v>-</v>
      </c>
      <c r="H158" s="109" t="str">
        <f>IF(SP_NORTE!AB161="","*",SP_NORTE!AB161)</f>
        <v>*</v>
      </c>
      <c r="I158" s="109" t="str">
        <f>IF(SP_NORTE!AC161="","*",SP_NORTE!AC161)</f>
        <v>*</v>
      </c>
      <c r="J158" s="110" t="str">
        <f>IF(SP_NORTE!AA161="","*",SP_NORTE!AA161)</f>
        <v>*</v>
      </c>
      <c r="K158" s="111" t="str">
        <f>IF(SP_NORTE!AD161="","*",SP_NORTE!AD161)</f>
        <v>*</v>
      </c>
    </row>
    <row r="159" spans="2:11" s="112" customFormat="1" hidden="1">
      <c r="B159" s="108" t="str">
        <f>IF(SP_NORTE!Y162="","*",SP_NORTE!Y162)</f>
        <v>*</v>
      </c>
      <c r="C159" s="109" t="str">
        <f>IF(SP_NORTE!B162="","*",SP_NORTE!B162)</f>
        <v>*</v>
      </c>
      <c r="D159" s="108" t="str">
        <f>IF(SP_NORTE!D162="","*",SP_NORTE!D162)</f>
        <v>*</v>
      </c>
      <c r="E159" s="108" t="str">
        <f>IF(SP_NORTE!H162="","*",SP_NORTE!H162)</f>
        <v>-</v>
      </c>
      <c r="F159" s="114" t="str">
        <f>IF(SP_NORTE!M162="","*",SP_NORTE!M162)</f>
        <v>-</v>
      </c>
      <c r="G159" s="109" t="str">
        <f>IF(SP_NORTE!I162="","*",SP_NORTE!I162)</f>
        <v>-</v>
      </c>
      <c r="H159" s="109" t="str">
        <f>IF(SP_NORTE!AB162="","*",SP_NORTE!AB162)</f>
        <v>*</v>
      </c>
      <c r="I159" s="109" t="str">
        <f>IF(SP_NORTE!AC162="","*",SP_NORTE!AC162)</f>
        <v>*</v>
      </c>
      <c r="J159" s="110" t="str">
        <f>IF(SP_NORTE!AA162="","*",SP_NORTE!AA162)</f>
        <v>*</v>
      </c>
      <c r="K159" s="111" t="str">
        <f>IF(SP_NORTE!AD162="","*",SP_NORTE!AD162)</f>
        <v>*</v>
      </c>
    </row>
    <row r="160" spans="2:11" s="112" customFormat="1" hidden="1">
      <c r="B160" s="108" t="str">
        <f>IF(SP_NORTE!Y163="","*",SP_NORTE!Y163)</f>
        <v>*</v>
      </c>
      <c r="C160" s="109" t="str">
        <f>IF(SP_NORTE!B163="","*",SP_NORTE!B163)</f>
        <v>*</v>
      </c>
      <c r="D160" s="108" t="str">
        <f>IF(SP_NORTE!D163="","*",SP_NORTE!D163)</f>
        <v>*</v>
      </c>
      <c r="E160" s="108" t="str">
        <f>IF(SP_NORTE!H163="","*",SP_NORTE!H163)</f>
        <v>-</v>
      </c>
      <c r="F160" s="114" t="str">
        <f>IF(SP_NORTE!M163="","*",SP_NORTE!M163)</f>
        <v>-</v>
      </c>
      <c r="G160" s="109" t="str">
        <f>IF(SP_NORTE!I163="","*",SP_NORTE!I163)</f>
        <v>-</v>
      </c>
      <c r="H160" s="109" t="str">
        <f>IF(SP_NORTE!AB163="","*",SP_NORTE!AB163)</f>
        <v>*</v>
      </c>
      <c r="I160" s="109" t="str">
        <f>IF(SP_NORTE!AC163="","*",SP_NORTE!AC163)</f>
        <v>*</v>
      </c>
      <c r="J160" s="110" t="str">
        <f>IF(SP_NORTE!AA163="","*",SP_NORTE!AA163)</f>
        <v>*</v>
      </c>
      <c r="K160" s="111" t="str">
        <f>IF(SP_NORTE!AD163="","*",SP_NORTE!AD163)</f>
        <v>*</v>
      </c>
    </row>
    <row r="161" spans="2:11" s="112" customFormat="1" hidden="1">
      <c r="B161" s="108" t="str">
        <f>IF(SP_NORTE!Y164="","*",SP_NORTE!Y164)</f>
        <v>*</v>
      </c>
      <c r="C161" s="109" t="str">
        <f>IF(SP_NORTE!B164="","*",SP_NORTE!B164)</f>
        <v>*</v>
      </c>
      <c r="D161" s="108" t="str">
        <f>IF(SP_NORTE!D164="","*",SP_NORTE!D164)</f>
        <v>*</v>
      </c>
      <c r="E161" s="108" t="str">
        <f>IF(SP_NORTE!H164="","*",SP_NORTE!H164)</f>
        <v>-</v>
      </c>
      <c r="F161" s="114" t="str">
        <f>IF(SP_NORTE!M164="","*",SP_NORTE!M164)</f>
        <v>-</v>
      </c>
      <c r="G161" s="109" t="str">
        <f>IF(SP_NORTE!I164="","*",SP_NORTE!I164)</f>
        <v>-</v>
      </c>
      <c r="H161" s="109" t="str">
        <f>IF(SP_NORTE!AB164="","*",SP_NORTE!AB164)</f>
        <v>*</v>
      </c>
      <c r="I161" s="109" t="str">
        <f>IF(SP_NORTE!AC164="","*",SP_NORTE!AC164)</f>
        <v>*</v>
      </c>
      <c r="J161" s="110" t="str">
        <f>IF(SP_NORTE!AA164="","*",SP_NORTE!AA164)</f>
        <v>*</v>
      </c>
      <c r="K161" s="111" t="str">
        <f>IF(SP_NORTE!AD164="","*",SP_NORTE!AD164)</f>
        <v>*</v>
      </c>
    </row>
    <row r="162" spans="2:11" s="112" customFormat="1" hidden="1">
      <c r="B162" s="108" t="str">
        <f>IF(SP_NORTE!Y165="","*",SP_NORTE!Y165)</f>
        <v>*</v>
      </c>
      <c r="C162" s="109" t="str">
        <f>IF(SP_NORTE!B165="","*",SP_NORTE!B165)</f>
        <v>*</v>
      </c>
      <c r="D162" s="108" t="str">
        <f>IF(SP_NORTE!D165="","*",SP_NORTE!D165)</f>
        <v>*</v>
      </c>
      <c r="E162" s="108" t="str">
        <f>IF(SP_NORTE!H165="","*",SP_NORTE!H165)</f>
        <v>-</v>
      </c>
      <c r="F162" s="114" t="str">
        <f>IF(SP_NORTE!M165="","*",SP_NORTE!M165)</f>
        <v>-</v>
      </c>
      <c r="G162" s="109" t="str">
        <f>IF(SP_NORTE!I165="","*",SP_NORTE!I165)</f>
        <v>-</v>
      </c>
      <c r="H162" s="109" t="str">
        <f>IF(SP_NORTE!AB165="","*",SP_NORTE!AB165)</f>
        <v>*</v>
      </c>
      <c r="I162" s="109" t="str">
        <f>IF(SP_NORTE!AC165="","*",SP_NORTE!AC165)</f>
        <v>*</v>
      </c>
      <c r="J162" s="110" t="str">
        <f>IF(SP_NORTE!AA165="","*",SP_NORTE!AA165)</f>
        <v>*</v>
      </c>
      <c r="K162" s="111" t="str">
        <f>IF(SP_NORTE!AD165="","*",SP_NORTE!AD165)</f>
        <v>*</v>
      </c>
    </row>
    <row r="163" spans="2:11" s="112" customFormat="1" hidden="1">
      <c r="B163" s="108" t="str">
        <f>IF(SP_NORTE!Y166="","*",SP_NORTE!Y166)</f>
        <v>*</v>
      </c>
      <c r="C163" s="109" t="str">
        <f>IF(SP_NORTE!B166="","*",SP_NORTE!B166)</f>
        <v>*</v>
      </c>
      <c r="D163" s="108" t="str">
        <f>IF(SP_NORTE!D166="","*",SP_NORTE!D166)</f>
        <v>*</v>
      </c>
      <c r="E163" s="108" t="str">
        <f>IF(SP_NORTE!H166="","*",SP_NORTE!H166)</f>
        <v>-</v>
      </c>
      <c r="F163" s="114" t="str">
        <f>IF(SP_NORTE!M166="","*",SP_NORTE!M166)</f>
        <v>-</v>
      </c>
      <c r="G163" s="109" t="str">
        <f>IF(SP_NORTE!I166="","*",SP_NORTE!I166)</f>
        <v>-</v>
      </c>
      <c r="H163" s="109" t="str">
        <f>IF(SP_NORTE!AB166="","*",SP_NORTE!AB166)</f>
        <v>*</v>
      </c>
      <c r="I163" s="109" t="str">
        <f>IF(SP_NORTE!AC166="","*",SP_NORTE!AC166)</f>
        <v>*</v>
      </c>
      <c r="J163" s="110" t="str">
        <f>IF(SP_NORTE!AA166="","*",SP_NORTE!AA166)</f>
        <v>*</v>
      </c>
      <c r="K163" s="111" t="str">
        <f>IF(SP_NORTE!AD166="","*",SP_NORTE!AD166)</f>
        <v>*</v>
      </c>
    </row>
    <row r="164" spans="2:11" s="112" customFormat="1" hidden="1">
      <c r="B164" s="108" t="str">
        <f>IF(SP_NORTE!Y167="","*",SP_NORTE!Y167)</f>
        <v>*</v>
      </c>
      <c r="C164" s="109" t="str">
        <f>IF(SP_NORTE!B167="","*",SP_NORTE!B167)</f>
        <v>*</v>
      </c>
      <c r="D164" s="108" t="str">
        <f>IF(SP_NORTE!D167="","*",SP_NORTE!D167)</f>
        <v>*</v>
      </c>
      <c r="E164" s="108" t="str">
        <f>IF(SP_NORTE!H167="","*",SP_NORTE!H167)</f>
        <v>-</v>
      </c>
      <c r="F164" s="114" t="str">
        <f>IF(SP_NORTE!M167="","*",SP_NORTE!M167)</f>
        <v>-</v>
      </c>
      <c r="G164" s="109" t="str">
        <f>IF(SP_NORTE!I167="","*",SP_NORTE!I167)</f>
        <v>-</v>
      </c>
      <c r="H164" s="109" t="str">
        <f>IF(SP_NORTE!AB167="","*",SP_NORTE!AB167)</f>
        <v>*</v>
      </c>
      <c r="I164" s="109" t="str">
        <f>IF(SP_NORTE!AC167="","*",SP_NORTE!AC167)</f>
        <v>*</v>
      </c>
      <c r="J164" s="110" t="str">
        <f>IF(SP_NORTE!AA167="","*",SP_NORTE!AA167)</f>
        <v>*</v>
      </c>
      <c r="K164" s="111" t="str">
        <f>IF(SP_NORTE!AD167="","*",SP_NORTE!AD167)</f>
        <v>*</v>
      </c>
    </row>
    <row r="165" spans="2:11" s="112" customFormat="1" hidden="1">
      <c r="B165" s="108" t="str">
        <f>IF(SP_NORTE!Y168="","*",SP_NORTE!Y168)</f>
        <v>*</v>
      </c>
      <c r="C165" s="109" t="str">
        <f>IF(SP_NORTE!B168="","*",SP_NORTE!B168)</f>
        <v>*</v>
      </c>
      <c r="D165" s="108" t="str">
        <f>IF(SP_NORTE!D168="","*",SP_NORTE!D168)</f>
        <v>*</v>
      </c>
      <c r="E165" s="108" t="str">
        <f>IF(SP_NORTE!H168="","*",SP_NORTE!H168)</f>
        <v>-</v>
      </c>
      <c r="F165" s="114" t="str">
        <f>IF(SP_NORTE!M168="","*",SP_NORTE!M168)</f>
        <v>-</v>
      </c>
      <c r="G165" s="109" t="str">
        <f>IF(SP_NORTE!I168="","*",SP_NORTE!I168)</f>
        <v>-</v>
      </c>
      <c r="H165" s="109" t="str">
        <f>IF(SP_NORTE!AB168="","*",SP_NORTE!AB168)</f>
        <v>*</v>
      </c>
      <c r="I165" s="109" t="str">
        <f>IF(SP_NORTE!AC168="","*",SP_NORTE!AC168)</f>
        <v>*</v>
      </c>
      <c r="J165" s="110" t="str">
        <f>IF(SP_NORTE!AA168="","*",SP_NORTE!AA168)</f>
        <v>*</v>
      </c>
      <c r="K165" s="111" t="str">
        <f>IF(SP_NORTE!AD168="","*",SP_NORTE!AD168)</f>
        <v>*</v>
      </c>
    </row>
    <row r="166" spans="2:11" s="112" customFormat="1" hidden="1">
      <c r="B166" s="108" t="str">
        <f>IF(SP_NORTE!Y169="","*",SP_NORTE!Y169)</f>
        <v>*</v>
      </c>
      <c r="C166" s="109" t="str">
        <f>IF(SP_NORTE!B169="","*",SP_NORTE!B169)</f>
        <v>*</v>
      </c>
      <c r="D166" s="108" t="str">
        <f>IF(SP_NORTE!D169="","*",SP_NORTE!D169)</f>
        <v>*</v>
      </c>
      <c r="E166" s="108" t="str">
        <f>IF(SP_NORTE!H169="","*",SP_NORTE!H169)</f>
        <v>-</v>
      </c>
      <c r="F166" s="114" t="str">
        <f>IF(SP_NORTE!M169="","*",SP_NORTE!M169)</f>
        <v>-</v>
      </c>
      <c r="G166" s="109" t="str">
        <f>IF(SP_NORTE!I169="","*",SP_NORTE!I169)</f>
        <v>-</v>
      </c>
      <c r="H166" s="109" t="str">
        <f>IF(SP_NORTE!AB169="","*",SP_NORTE!AB169)</f>
        <v>*</v>
      </c>
      <c r="I166" s="109" t="str">
        <f>IF(SP_NORTE!AC169="","*",SP_NORTE!AC169)</f>
        <v>*</v>
      </c>
      <c r="J166" s="110" t="str">
        <f>IF(SP_NORTE!AA169="","*",SP_NORTE!AA169)</f>
        <v>*</v>
      </c>
      <c r="K166" s="111" t="str">
        <f>IF(SP_NORTE!AD169="","*",SP_NORTE!AD169)</f>
        <v>*</v>
      </c>
    </row>
    <row r="167" spans="2:11" s="112" customFormat="1" hidden="1">
      <c r="B167" s="108" t="str">
        <f>IF(SP_NORTE!Y170="","*",SP_NORTE!Y170)</f>
        <v>*</v>
      </c>
      <c r="C167" s="109" t="str">
        <f>IF(SP_NORTE!B170="","*",SP_NORTE!B170)</f>
        <v>*</v>
      </c>
      <c r="D167" s="108" t="str">
        <f>IF(SP_NORTE!D170="","*",SP_NORTE!D170)</f>
        <v>*</v>
      </c>
      <c r="E167" s="108" t="str">
        <f>IF(SP_NORTE!H170="","*",SP_NORTE!H170)</f>
        <v>-</v>
      </c>
      <c r="F167" s="114" t="str">
        <f>IF(SP_NORTE!M170="","*",SP_NORTE!M170)</f>
        <v>-</v>
      </c>
      <c r="G167" s="109" t="str">
        <f>IF(SP_NORTE!I170="","*",SP_NORTE!I170)</f>
        <v>-</v>
      </c>
      <c r="H167" s="109" t="str">
        <f>IF(SP_NORTE!AB170="","*",SP_NORTE!AB170)</f>
        <v>*</v>
      </c>
      <c r="I167" s="109" t="str">
        <f>IF(SP_NORTE!AC170="","*",SP_NORTE!AC170)</f>
        <v>*</v>
      </c>
      <c r="J167" s="110" t="str">
        <f>IF(SP_NORTE!AA170="","*",SP_NORTE!AA170)</f>
        <v>*</v>
      </c>
      <c r="K167" s="111" t="str">
        <f>IF(SP_NORTE!AD170="","*",SP_NORTE!AD170)</f>
        <v>*</v>
      </c>
    </row>
    <row r="168" spans="2:11" s="112" customFormat="1" hidden="1">
      <c r="B168" s="108" t="str">
        <f>IF(SP_NORTE!Y171="","*",SP_NORTE!Y171)</f>
        <v>*</v>
      </c>
      <c r="C168" s="109" t="str">
        <f>IF(SP_NORTE!B171="","*",SP_NORTE!B171)</f>
        <v>*</v>
      </c>
      <c r="D168" s="108" t="str">
        <f>IF(SP_NORTE!D171="","*",SP_NORTE!D171)</f>
        <v>*</v>
      </c>
      <c r="E168" s="108" t="str">
        <f>IF(SP_NORTE!H171="","*",SP_NORTE!H171)</f>
        <v>-</v>
      </c>
      <c r="F168" s="114" t="str">
        <f>IF(SP_NORTE!M171="","*",SP_NORTE!M171)</f>
        <v>-</v>
      </c>
      <c r="G168" s="109" t="str">
        <f>IF(SP_NORTE!I171="","*",SP_NORTE!I171)</f>
        <v>-</v>
      </c>
      <c r="H168" s="109" t="str">
        <f>IF(SP_NORTE!AB171="","*",SP_NORTE!AB171)</f>
        <v>*</v>
      </c>
      <c r="I168" s="109" t="str">
        <f>IF(SP_NORTE!AC171="","*",SP_NORTE!AC171)</f>
        <v>*</v>
      </c>
      <c r="J168" s="110" t="str">
        <f>IF(SP_NORTE!AA171="","*",SP_NORTE!AA171)</f>
        <v>*</v>
      </c>
      <c r="K168" s="111" t="str">
        <f>IF(SP_NORTE!AD171="","*",SP_NORTE!AD171)</f>
        <v>*</v>
      </c>
    </row>
    <row r="169" spans="2:11" s="112" customFormat="1" hidden="1">
      <c r="B169" s="108" t="str">
        <f>IF(SP_NORTE!Y172="","*",SP_NORTE!Y172)</f>
        <v>*</v>
      </c>
      <c r="C169" s="109" t="str">
        <f>IF(SP_NORTE!B172="","*",SP_NORTE!B172)</f>
        <v>*</v>
      </c>
      <c r="D169" s="108" t="str">
        <f>IF(SP_NORTE!D172="","*",SP_NORTE!D172)</f>
        <v>*</v>
      </c>
      <c r="E169" s="108" t="str">
        <f>IF(SP_NORTE!H172="","*",SP_NORTE!H172)</f>
        <v>-</v>
      </c>
      <c r="F169" s="114" t="str">
        <f>IF(SP_NORTE!M172="","*",SP_NORTE!M172)</f>
        <v>-</v>
      </c>
      <c r="G169" s="109" t="str">
        <f>IF(SP_NORTE!I172="","*",SP_NORTE!I172)</f>
        <v>-</v>
      </c>
      <c r="H169" s="109" t="str">
        <f>IF(SP_NORTE!AB172="","*",SP_NORTE!AB172)</f>
        <v>*</v>
      </c>
      <c r="I169" s="109" t="str">
        <f>IF(SP_NORTE!AC172="","*",SP_NORTE!AC172)</f>
        <v>*</v>
      </c>
      <c r="J169" s="110" t="str">
        <f>IF(SP_NORTE!AA172="","*",SP_NORTE!AA172)</f>
        <v>*</v>
      </c>
      <c r="K169" s="111" t="str">
        <f>IF(SP_NORTE!AD172="","*",SP_NORTE!AD172)</f>
        <v>*</v>
      </c>
    </row>
    <row r="170" spans="2:11" s="112" customFormat="1" hidden="1">
      <c r="B170" s="108" t="str">
        <f>IF(SP_NORTE!Y173="","*",SP_NORTE!Y173)</f>
        <v>*</v>
      </c>
      <c r="C170" s="109" t="str">
        <f>IF(SP_NORTE!B173="","*",SP_NORTE!B173)</f>
        <v>*</v>
      </c>
      <c r="D170" s="108" t="str">
        <f>IF(SP_NORTE!D173="","*",SP_NORTE!D173)</f>
        <v>*</v>
      </c>
      <c r="E170" s="108" t="str">
        <f>IF(SP_NORTE!H173="","*",SP_NORTE!H173)</f>
        <v>-</v>
      </c>
      <c r="F170" s="114" t="str">
        <f>IF(SP_NORTE!M173="","*",SP_NORTE!M173)</f>
        <v>-</v>
      </c>
      <c r="G170" s="109" t="str">
        <f>IF(SP_NORTE!I173="","*",SP_NORTE!I173)</f>
        <v>-</v>
      </c>
      <c r="H170" s="109" t="str">
        <f>IF(SP_NORTE!AB173="","*",SP_NORTE!AB173)</f>
        <v>*</v>
      </c>
      <c r="I170" s="109" t="str">
        <f>IF(SP_NORTE!AC173="","*",SP_NORTE!AC173)</f>
        <v>*</v>
      </c>
      <c r="J170" s="110" t="str">
        <f>IF(SP_NORTE!AA173="","*",SP_NORTE!AA173)</f>
        <v>*</v>
      </c>
      <c r="K170" s="111" t="str">
        <f>IF(SP_NORTE!AD173="","*",SP_NORTE!AD173)</f>
        <v>*</v>
      </c>
    </row>
    <row r="171" spans="2:11" s="112" customFormat="1" hidden="1">
      <c r="B171" s="108" t="str">
        <f>IF(SP_NORTE!Y174="","*",SP_NORTE!Y174)</f>
        <v>*</v>
      </c>
      <c r="C171" s="109" t="str">
        <f>IF(SP_NORTE!B174="","*",SP_NORTE!B174)</f>
        <v>*</v>
      </c>
      <c r="D171" s="108" t="str">
        <f>IF(SP_NORTE!D174="","*",SP_NORTE!D174)</f>
        <v>*</v>
      </c>
      <c r="E171" s="108" t="str">
        <f>IF(SP_NORTE!H174="","*",SP_NORTE!H174)</f>
        <v>-</v>
      </c>
      <c r="F171" s="114" t="str">
        <f>IF(SP_NORTE!M174="","*",SP_NORTE!M174)</f>
        <v>-</v>
      </c>
      <c r="G171" s="109" t="str">
        <f>IF(SP_NORTE!I174="","*",SP_NORTE!I174)</f>
        <v>-</v>
      </c>
      <c r="H171" s="109" t="str">
        <f>IF(SP_NORTE!AB174="","*",SP_NORTE!AB174)</f>
        <v>*</v>
      </c>
      <c r="I171" s="109" t="str">
        <f>IF(SP_NORTE!AC174="","*",SP_NORTE!AC174)</f>
        <v>*</v>
      </c>
      <c r="J171" s="110" t="str">
        <f>IF(SP_NORTE!AA174="","*",SP_NORTE!AA174)</f>
        <v>*</v>
      </c>
      <c r="K171" s="111" t="str">
        <f>IF(SP_NORTE!AD174="","*",SP_NORTE!AD174)</f>
        <v>*</v>
      </c>
    </row>
    <row r="172" spans="2:11" s="112" customFormat="1" hidden="1">
      <c r="B172" s="108" t="str">
        <f>IF(SP_NORTE!Y175="","*",SP_NORTE!Y175)</f>
        <v>*</v>
      </c>
      <c r="C172" s="109" t="str">
        <f>IF(SP_NORTE!B175="","*",SP_NORTE!B175)</f>
        <v>*</v>
      </c>
      <c r="D172" s="108" t="str">
        <f>IF(SP_NORTE!D175="","*",SP_NORTE!D175)</f>
        <v>*</v>
      </c>
      <c r="E172" s="108" t="str">
        <f>IF(SP_NORTE!H175="","*",SP_NORTE!H175)</f>
        <v>-</v>
      </c>
      <c r="F172" s="114" t="str">
        <f>IF(SP_NORTE!M175="","*",SP_NORTE!M175)</f>
        <v>-</v>
      </c>
      <c r="G172" s="109" t="str">
        <f>IF(SP_NORTE!I175="","*",SP_NORTE!I175)</f>
        <v>-</v>
      </c>
      <c r="H172" s="109" t="str">
        <f>IF(SP_NORTE!AB175="","*",SP_NORTE!AB175)</f>
        <v>*</v>
      </c>
      <c r="I172" s="109" t="str">
        <f>IF(SP_NORTE!AC175="","*",SP_NORTE!AC175)</f>
        <v>*</v>
      </c>
      <c r="J172" s="110" t="str">
        <f>IF(SP_NORTE!AA175="","*",SP_NORTE!AA175)</f>
        <v>*</v>
      </c>
      <c r="K172" s="111" t="str">
        <f>IF(SP_NORTE!AD175="","*",SP_NORTE!AD175)</f>
        <v>*</v>
      </c>
    </row>
    <row r="173" spans="2:11" s="112" customFormat="1" hidden="1">
      <c r="B173" s="108" t="str">
        <f>IF(SP_NORTE!Y176="","*",SP_NORTE!Y176)</f>
        <v>*</v>
      </c>
      <c r="C173" s="109" t="str">
        <f>IF(SP_NORTE!B176="","*",SP_NORTE!B176)</f>
        <v>*</v>
      </c>
      <c r="D173" s="108" t="str">
        <f>IF(SP_NORTE!D176="","*",SP_NORTE!D176)</f>
        <v>*</v>
      </c>
      <c r="E173" s="108" t="str">
        <f>IF(SP_NORTE!H176="","*",SP_NORTE!H176)</f>
        <v>-</v>
      </c>
      <c r="F173" s="114" t="str">
        <f>IF(SP_NORTE!M176="","*",SP_NORTE!M176)</f>
        <v>-</v>
      </c>
      <c r="G173" s="109" t="str">
        <f>IF(SP_NORTE!I176="","*",SP_NORTE!I176)</f>
        <v>-</v>
      </c>
      <c r="H173" s="109" t="str">
        <f>IF(SP_NORTE!AB176="","*",SP_NORTE!AB176)</f>
        <v>*</v>
      </c>
      <c r="I173" s="109" t="str">
        <f>IF(SP_NORTE!AC176="","*",SP_NORTE!AC176)</f>
        <v>*</v>
      </c>
      <c r="J173" s="110" t="str">
        <f>IF(SP_NORTE!AA176="","*",SP_NORTE!AA176)</f>
        <v>*</v>
      </c>
      <c r="K173" s="111" t="str">
        <f>IF(SP_NORTE!AD176="","*",SP_NORTE!AD176)</f>
        <v>*</v>
      </c>
    </row>
    <row r="174" spans="2:11" s="112" customFormat="1" hidden="1">
      <c r="B174" s="108" t="str">
        <f>IF(SP_NORTE!Y177="","*",SP_NORTE!Y177)</f>
        <v>*</v>
      </c>
      <c r="C174" s="109" t="str">
        <f>IF(SP_NORTE!B177="","*",SP_NORTE!B177)</f>
        <v>*</v>
      </c>
      <c r="D174" s="108" t="str">
        <f>IF(SP_NORTE!D177="","*",SP_NORTE!D177)</f>
        <v>*</v>
      </c>
      <c r="E174" s="108" t="str">
        <f>IF(SP_NORTE!H177="","*",SP_NORTE!H177)</f>
        <v>-</v>
      </c>
      <c r="F174" s="114" t="str">
        <f>IF(SP_NORTE!M177="","*",SP_NORTE!M177)</f>
        <v>-</v>
      </c>
      <c r="G174" s="109" t="str">
        <f>IF(SP_NORTE!I177="","*",SP_NORTE!I177)</f>
        <v>-</v>
      </c>
      <c r="H174" s="109" t="str">
        <f>IF(SP_NORTE!AB177="","*",SP_NORTE!AB177)</f>
        <v>*</v>
      </c>
      <c r="I174" s="109" t="str">
        <f>IF(SP_NORTE!AC177="","*",SP_NORTE!AC177)</f>
        <v>*</v>
      </c>
      <c r="J174" s="110" t="str">
        <f>IF(SP_NORTE!AA177="","*",SP_NORTE!AA177)</f>
        <v>*</v>
      </c>
      <c r="K174" s="111" t="str">
        <f>IF(SP_NORTE!AD177="","*",SP_NORTE!AD177)</f>
        <v>*</v>
      </c>
    </row>
    <row r="175" spans="2:11" s="112" customFormat="1" hidden="1">
      <c r="B175" s="108" t="str">
        <f>IF(SP_NORTE!Y178="","*",SP_NORTE!Y178)</f>
        <v>*</v>
      </c>
      <c r="C175" s="109" t="str">
        <f>IF(SP_NORTE!B178="","*",SP_NORTE!B178)</f>
        <v>*</v>
      </c>
      <c r="D175" s="108" t="str">
        <f>IF(SP_NORTE!D178="","*",SP_NORTE!D178)</f>
        <v>*</v>
      </c>
      <c r="E175" s="108" t="str">
        <f>IF(SP_NORTE!H178="","*",SP_NORTE!H178)</f>
        <v>-</v>
      </c>
      <c r="F175" s="114" t="str">
        <f>IF(SP_NORTE!M178="","*",SP_NORTE!M178)</f>
        <v>-</v>
      </c>
      <c r="G175" s="109" t="str">
        <f>IF(SP_NORTE!I178="","*",SP_NORTE!I178)</f>
        <v>-</v>
      </c>
      <c r="H175" s="109" t="str">
        <f>IF(SP_NORTE!AB178="","*",SP_NORTE!AB178)</f>
        <v>*</v>
      </c>
      <c r="I175" s="109" t="str">
        <f>IF(SP_NORTE!AC178="","*",SP_NORTE!AC178)</f>
        <v>*</v>
      </c>
      <c r="J175" s="110" t="str">
        <f>IF(SP_NORTE!AA178="","*",SP_NORTE!AA178)</f>
        <v>*</v>
      </c>
      <c r="K175" s="111" t="str">
        <f>IF(SP_NORTE!AD178="","*",SP_NORTE!AD178)</f>
        <v>*</v>
      </c>
    </row>
    <row r="176" spans="2:11" s="112" customFormat="1" hidden="1">
      <c r="B176" s="108" t="str">
        <f>IF(SP_NORTE!Y179="","*",SP_NORTE!Y179)</f>
        <v>*</v>
      </c>
      <c r="C176" s="109" t="str">
        <f>IF(SP_NORTE!B179="","*",SP_NORTE!B179)</f>
        <v>*</v>
      </c>
      <c r="D176" s="108" t="str">
        <f>IF(SP_NORTE!D179="","*",SP_NORTE!D179)</f>
        <v>*</v>
      </c>
      <c r="E176" s="108" t="str">
        <f>IF(SP_NORTE!H179="","*",SP_NORTE!H179)</f>
        <v>-</v>
      </c>
      <c r="F176" s="114" t="str">
        <f>IF(SP_NORTE!M179="","*",SP_NORTE!M179)</f>
        <v>-</v>
      </c>
      <c r="G176" s="109" t="str">
        <f>IF(SP_NORTE!I179="","*",SP_NORTE!I179)</f>
        <v>-</v>
      </c>
      <c r="H176" s="109" t="str">
        <f>IF(SP_NORTE!AB179="","*",SP_NORTE!AB179)</f>
        <v>*</v>
      </c>
      <c r="I176" s="109" t="str">
        <f>IF(SP_NORTE!AC179="","*",SP_NORTE!AC179)</f>
        <v>*</v>
      </c>
      <c r="J176" s="110" t="str">
        <f>IF(SP_NORTE!AA179="","*",SP_NORTE!AA179)</f>
        <v>*</v>
      </c>
      <c r="K176" s="111" t="str">
        <f>IF(SP_NORTE!AD179="","*",SP_NORTE!AD179)</f>
        <v>*</v>
      </c>
    </row>
    <row r="177" spans="2:11" s="112" customFormat="1" hidden="1">
      <c r="B177" s="108" t="str">
        <f>IF(SP_NORTE!Y180="","*",SP_NORTE!Y180)</f>
        <v>*</v>
      </c>
      <c r="C177" s="109" t="str">
        <f>IF(SP_NORTE!B180="","*",SP_NORTE!B180)</f>
        <v>*</v>
      </c>
      <c r="D177" s="108" t="str">
        <f>IF(SP_NORTE!D180="","*",SP_NORTE!D180)</f>
        <v>*</v>
      </c>
      <c r="E177" s="108" t="str">
        <f>IF(SP_NORTE!H180="","*",SP_NORTE!H180)</f>
        <v>-</v>
      </c>
      <c r="F177" s="114" t="str">
        <f>IF(SP_NORTE!M180="","*",SP_NORTE!M180)</f>
        <v>-</v>
      </c>
      <c r="G177" s="109" t="str">
        <f>IF(SP_NORTE!I180="","*",SP_NORTE!I180)</f>
        <v>-</v>
      </c>
      <c r="H177" s="109" t="str">
        <f>IF(SP_NORTE!AB180="","*",SP_NORTE!AB180)</f>
        <v>*</v>
      </c>
      <c r="I177" s="109" t="str">
        <f>IF(SP_NORTE!AC180="","*",SP_NORTE!AC180)</f>
        <v>*</v>
      </c>
      <c r="J177" s="110" t="str">
        <f>IF(SP_NORTE!AA180="","*",SP_NORTE!AA180)</f>
        <v>*</v>
      </c>
      <c r="K177" s="111" t="str">
        <f>IF(SP_NORTE!AD180="","*",SP_NORTE!AD180)</f>
        <v>*</v>
      </c>
    </row>
    <row r="178" spans="2:11" s="112" customFormat="1" hidden="1">
      <c r="B178" s="108" t="str">
        <f>IF(SP_NORTE!Y181="","*",SP_NORTE!Y181)</f>
        <v>*</v>
      </c>
      <c r="C178" s="109" t="str">
        <f>IF(SP_NORTE!B181="","*",SP_NORTE!B181)</f>
        <v>*</v>
      </c>
      <c r="D178" s="108" t="str">
        <f>IF(SP_NORTE!D181="","*",SP_NORTE!D181)</f>
        <v>*</v>
      </c>
      <c r="E178" s="108" t="str">
        <f>IF(SP_NORTE!H181="","*",SP_NORTE!H181)</f>
        <v>-</v>
      </c>
      <c r="F178" s="114" t="str">
        <f>IF(SP_NORTE!M181="","*",SP_NORTE!M181)</f>
        <v>-</v>
      </c>
      <c r="G178" s="109" t="str">
        <f>IF(SP_NORTE!I181="","*",SP_NORTE!I181)</f>
        <v>-</v>
      </c>
      <c r="H178" s="109" t="str">
        <f>IF(SP_NORTE!AB181="","*",SP_NORTE!AB181)</f>
        <v>*</v>
      </c>
      <c r="I178" s="109" t="str">
        <f>IF(SP_NORTE!AC181="","*",SP_NORTE!AC181)</f>
        <v>*</v>
      </c>
      <c r="J178" s="110" t="str">
        <f>IF(SP_NORTE!AA181="","*",SP_NORTE!AA181)</f>
        <v>*</v>
      </c>
      <c r="K178" s="111" t="str">
        <f>IF(SP_NORTE!AD181="","*",SP_NORTE!AD181)</f>
        <v>*</v>
      </c>
    </row>
    <row r="179" spans="2:11" s="112" customFormat="1" hidden="1">
      <c r="B179" s="108" t="str">
        <f>IF(SP_NORTE!Y182="","*",SP_NORTE!Y182)</f>
        <v>*</v>
      </c>
      <c r="C179" s="109" t="str">
        <f>IF(SP_NORTE!B182="","*",SP_NORTE!B182)</f>
        <v>*</v>
      </c>
      <c r="D179" s="108" t="str">
        <f>IF(SP_NORTE!D182="","*",SP_NORTE!D182)</f>
        <v>*</v>
      </c>
      <c r="E179" s="108" t="str">
        <f>IF(SP_NORTE!H182="","*",SP_NORTE!H182)</f>
        <v>-</v>
      </c>
      <c r="F179" s="114" t="str">
        <f>IF(SP_NORTE!M182="","*",SP_NORTE!M182)</f>
        <v>-</v>
      </c>
      <c r="G179" s="109" t="str">
        <f>IF(SP_NORTE!I182="","*",SP_NORTE!I182)</f>
        <v>-</v>
      </c>
      <c r="H179" s="109" t="str">
        <f>IF(SP_NORTE!AB182="","*",SP_NORTE!AB182)</f>
        <v>*</v>
      </c>
      <c r="I179" s="109" t="str">
        <f>IF(SP_NORTE!AC182="","*",SP_NORTE!AC182)</f>
        <v>*</v>
      </c>
      <c r="J179" s="110" t="str">
        <f>IF(SP_NORTE!AA182="","*",SP_NORTE!AA182)</f>
        <v>*</v>
      </c>
      <c r="K179" s="111" t="str">
        <f>IF(SP_NORTE!AD182="","*",SP_NORTE!AD182)</f>
        <v>*</v>
      </c>
    </row>
    <row r="180" spans="2:11" s="112" customFormat="1" hidden="1">
      <c r="B180" s="108" t="str">
        <f>IF(SP_NORTE!Y183="","*",SP_NORTE!Y183)</f>
        <v>*</v>
      </c>
      <c r="C180" s="109" t="str">
        <f>IF(SP_NORTE!B183="","*",SP_NORTE!B183)</f>
        <v>*</v>
      </c>
      <c r="D180" s="108" t="str">
        <f>IF(SP_NORTE!D183="","*",SP_NORTE!D183)</f>
        <v>*</v>
      </c>
      <c r="E180" s="108" t="str">
        <f>IF(SP_NORTE!H183="","*",SP_NORTE!H183)</f>
        <v>-</v>
      </c>
      <c r="F180" s="114" t="str">
        <f>IF(SP_NORTE!M183="","*",SP_NORTE!M183)</f>
        <v>-</v>
      </c>
      <c r="G180" s="109" t="str">
        <f>IF(SP_NORTE!I183="","*",SP_NORTE!I183)</f>
        <v>-</v>
      </c>
      <c r="H180" s="109" t="str">
        <f>IF(SP_NORTE!AB183="","*",SP_NORTE!AB183)</f>
        <v>*</v>
      </c>
      <c r="I180" s="109" t="str">
        <f>IF(SP_NORTE!AC183="","*",SP_NORTE!AC183)</f>
        <v>*</v>
      </c>
      <c r="J180" s="110" t="str">
        <f>IF(SP_NORTE!AA183="","*",SP_NORTE!AA183)</f>
        <v>*</v>
      </c>
      <c r="K180" s="111" t="str">
        <f>IF(SP_NORTE!AD183="","*",SP_NORTE!AD183)</f>
        <v>*</v>
      </c>
    </row>
    <row r="181" spans="2:11" s="112" customFormat="1" hidden="1">
      <c r="B181" s="108" t="str">
        <f>IF(SP_NORTE!Y184="","*",SP_NORTE!Y184)</f>
        <v>*</v>
      </c>
      <c r="C181" s="109" t="str">
        <f>IF(SP_NORTE!B184="","*",SP_NORTE!B184)</f>
        <v>*</v>
      </c>
      <c r="D181" s="108" t="str">
        <f>IF(SP_NORTE!D184="","*",SP_NORTE!D184)</f>
        <v>*</v>
      </c>
      <c r="E181" s="108" t="str">
        <f>IF(SP_NORTE!H184="","*",SP_NORTE!H184)</f>
        <v>-</v>
      </c>
      <c r="F181" s="114" t="str">
        <f>IF(SP_NORTE!M184="","*",SP_NORTE!M184)</f>
        <v>-</v>
      </c>
      <c r="G181" s="109" t="str">
        <f>IF(SP_NORTE!I184="","*",SP_NORTE!I184)</f>
        <v>-</v>
      </c>
      <c r="H181" s="109" t="str">
        <f>IF(SP_NORTE!AB184="","*",SP_NORTE!AB184)</f>
        <v>*</v>
      </c>
      <c r="I181" s="109" t="str">
        <f>IF(SP_NORTE!AC184="","*",SP_NORTE!AC184)</f>
        <v>*</v>
      </c>
      <c r="J181" s="110" t="str">
        <f>IF(SP_NORTE!AA184="","*",SP_NORTE!AA184)</f>
        <v>*</v>
      </c>
      <c r="K181" s="111" t="str">
        <f>IF(SP_NORTE!AD184="","*",SP_NORTE!AD184)</f>
        <v>*</v>
      </c>
    </row>
    <row r="182" spans="2:11" s="112" customFormat="1" hidden="1">
      <c r="B182" s="108" t="str">
        <f>IF(SP_NORTE!Y185="","*",SP_NORTE!Y185)</f>
        <v>*</v>
      </c>
      <c r="C182" s="109" t="str">
        <f>IF(SP_NORTE!B185="","*",SP_NORTE!B185)</f>
        <v>*</v>
      </c>
      <c r="D182" s="108" t="str">
        <f>IF(SP_NORTE!D185="","*",SP_NORTE!D185)</f>
        <v>*</v>
      </c>
      <c r="E182" s="108" t="str">
        <f>IF(SP_NORTE!H185="","*",SP_NORTE!H185)</f>
        <v>-</v>
      </c>
      <c r="F182" s="114" t="str">
        <f>IF(SP_NORTE!M185="","*",SP_NORTE!M185)</f>
        <v>-</v>
      </c>
      <c r="G182" s="109" t="str">
        <f>IF(SP_NORTE!I185="","*",SP_NORTE!I185)</f>
        <v>-</v>
      </c>
      <c r="H182" s="109" t="str">
        <f>IF(SP_NORTE!AB185="","*",SP_NORTE!AB185)</f>
        <v>*</v>
      </c>
      <c r="I182" s="109" t="str">
        <f>IF(SP_NORTE!AC185="","*",SP_NORTE!AC185)</f>
        <v>*</v>
      </c>
      <c r="J182" s="110" t="str">
        <f>IF(SP_NORTE!AA185="","*",SP_NORTE!AA185)</f>
        <v>*</v>
      </c>
      <c r="K182" s="111" t="str">
        <f>IF(SP_NORTE!AD185="","*",SP_NORTE!AD185)</f>
        <v>*</v>
      </c>
    </row>
    <row r="183" spans="2:11" s="112" customFormat="1" hidden="1">
      <c r="B183" s="108" t="str">
        <f>IF(SP_NORTE!Y186="","*",SP_NORTE!Y186)</f>
        <v>*</v>
      </c>
      <c r="C183" s="109" t="str">
        <f>IF(SP_NORTE!B186="","*",SP_NORTE!B186)</f>
        <v>*</v>
      </c>
      <c r="D183" s="108" t="str">
        <f>IF(SP_NORTE!D186="","*",SP_NORTE!D186)</f>
        <v>*</v>
      </c>
      <c r="E183" s="108" t="str">
        <f>IF(SP_NORTE!H186="","*",SP_NORTE!H186)</f>
        <v>-</v>
      </c>
      <c r="F183" s="114" t="str">
        <f>IF(SP_NORTE!M186="","*",SP_NORTE!M186)</f>
        <v>-</v>
      </c>
      <c r="G183" s="109" t="str">
        <f>IF(SP_NORTE!I186="","*",SP_NORTE!I186)</f>
        <v>-</v>
      </c>
      <c r="H183" s="109" t="str">
        <f>IF(SP_NORTE!AB186="","*",SP_NORTE!AB186)</f>
        <v>*</v>
      </c>
      <c r="I183" s="109" t="str">
        <f>IF(SP_NORTE!AC186="","*",SP_NORTE!AC186)</f>
        <v>*</v>
      </c>
      <c r="J183" s="110" t="str">
        <f>IF(SP_NORTE!AA186="","*",SP_NORTE!AA186)</f>
        <v>*</v>
      </c>
      <c r="K183" s="111" t="str">
        <f>IF(SP_NORTE!AD186="","*",SP_NORTE!AD186)</f>
        <v>*</v>
      </c>
    </row>
    <row r="184" spans="2:11" s="112" customFormat="1" hidden="1">
      <c r="B184" s="108" t="str">
        <f>IF(SP_NORTE!Y187="","*",SP_NORTE!Y187)</f>
        <v>*</v>
      </c>
      <c r="C184" s="109" t="str">
        <f>IF(SP_NORTE!B187="","*",SP_NORTE!B187)</f>
        <v>*</v>
      </c>
      <c r="D184" s="108" t="str">
        <f>IF(SP_NORTE!D187="","*",SP_NORTE!D187)</f>
        <v>*</v>
      </c>
      <c r="E184" s="108" t="str">
        <f>IF(SP_NORTE!H187="","*",SP_NORTE!H187)</f>
        <v>-</v>
      </c>
      <c r="F184" s="114" t="str">
        <f>IF(SP_NORTE!M187="","*",SP_NORTE!M187)</f>
        <v>-</v>
      </c>
      <c r="G184" s="109" t="str">
        <f>IF(SP_NORTE!I187="","*",SP_NORTE!I187)</f>
        <v>-</v>
      </c>
      <c r="H184" s="109" t="str">
        <f>IF(SP_NORTE!AB187="","*",SP_NORTE!AB187)</f>
        <v>*</v>
      </c>
      <c r="I184" s="109" t="str">
        <f>IF(SP_NORTE!AC187="","*",SP_NORTE!AC187)</f>
        <v>*</v>
      </c>
      <c r="J184" s="110" t="str">
        <f>IF(SP_NORTE!AA187="","*",SP_NORTE!AA187)</f>
        <v>*</v>
      </c>
      <c r="K184" s="111" t="str">
        <f>IF(SP_NORTE!AD187="","*",SP_NORTE!AD187)</f>
        <v>*</v>
      </c>
    </row>
    <row r="185" spans="2:11" s="112" customFormat="1" hidden="1">
      <c r="B185" s="108" t="str">
        <f>IF(SP_NORTE!Y188="","*",SP_NORTE!Y188)</f>
        <v>*</v>
      </c>
      <c r="C185" s="109" t="str">
        <f>IF(SP_NORTE!B188="","*",SP_NORTE!B188)</f>
        <v>*</v>
      </c>
      <c r="D185" s="108" t="str">
        <f>IF(SP_NORTE!D188="","*",SP_NORTE!D188)</f>
        <v>*</v>
      </c>
      <c r="E185" s="108" t="str">
        <f>IF(SP_NORTE!H188="","*",SP_NORTE!H188)</f>
        <v>-</v>
      </c>
      <c r="F185" s="114" t="str">
        <f>IF(SP_NORTE!M188="","*",SP_NORTE!M188)</f>
        <v>-</v>
      </c>
      <c r="G185" s="109" t="str">
        <f>IF(SP_NORTE!I188="","*",SP_NORTE!I188)</f>
        <v>-</v>
      </c>
      <c r="H185" s="109" t="str">
        <f>IF(SP_NORTE!AB188="","*",SP_NORTE!AB188)</f>
        <v>*</v>
      </c>
      <c r="I185" s="109" t="str">
        <f>IF(SP_NORTE!AC188="","*",SP_NORTE!AC188)</f>
        <v>*</v>
      </c>
      <c r="J185" s="110" t="str">
        <f>IF(SP_NORTE!AA188="","*",SP_NORTE!AA188)</f>
        <v>*</v>
      </c>
      <c r="K185" s="111" t="str">
        <f>IF(SP_NORTE!AD188="","*",SP_NORTE!AD188)</f>
        <v>*</v>
      </c>
    </row>
    <row r="186" spans="2:11" s="112" customFormat="1" hidden="1">
      <c r="B186" s="108" t="str">
        <f>IF(SP_NORTE!Y189="","*",SP_NORTE!Y189)</f>
        <v>*</v>
      </c>
      <c r="C186" s="109" t="str">
        <f>IF(SP_NORTE!B189="","*",SP_NORTE!B189)</f>
        <v>*</v>
      </c>
      <c r="D186" s="108" t="str">
        <f>IF(SP_NORTE!D189="","*",SP_NORTE!D189)</f>
        <v>*</v>
      </c>
      <c r="E186" s="108" t="str">
        <f>IF(SP_NORTE!H189="","*",SP_NORTE!H189)</f>
        <v>-</v>
      </c>
      <c r="F186" s="114" t="str">
        <f>IF(SP_NORTE!M189="","*",SP_NORTE!M189)</f>
        <v>-</v>
      </c>
      <c r="G186" s="109" t="str">
        <f>IF(SP_NORTE!I189="","*",SP_NORTE!I189)</f>
        <v>-</v>
      </c>
      <c r="H186" s="109" t="str">
        <f>IF(SP_NORTE!AB189="","*",SP_NORTE!AB189)</f>
        <v>*</v>
      </c>
      <c r="I186" s="109" t="str">
        <f>IF(SP_NORTE!AC189="","*",SP_NORTE!AC189)</f>
        <v>*</v>
      </c>
      <c r="J186" s="110" t="str">
        <f>IF(SP_NORTE!AA189="","*",SP_NORTE!AA189)</f>
        <v>*</v>
      </c>
      <c r="K186" s="111" t="str">
        <f>IF(SP_NORTE!AD189="","*",SP_NORTE!AD189)</f>
        <v>*</v>
      </c>
    </row>
    <row r="187" spans="2:11" s="112" customFormat="1" hidden="1">
      <c r="B187" s="108" t="str">
        <f>IF(SP_NORTE!Y190="","*",SP_NORTE!Y190)</f>
        <v>*</v>
      </c>
      <c r="C187" s="109" t="str">
        <f>IF(SP_NORTE!B190="","*",SP_NORTE!B190)</f>
        <v>*</v>
      </c>
      <c r="D187" s="108" t="str">
        <f>IF(SP_NORTE!D190="","*",SP_NORTE!D190)</f>
        <v>*</v>
      </c>
      <c r="E187" s="108" t="str">
        <f>IF(SP_NORTE!H190="","*",SP_NORTE!H190)</f>
        <v>-</v>
      </c>
      <c r="F187" s="114" t="str">
        <f>IF(SP_NORTE!M190="","*",SP_NORTE!M190)</f>
        <v>-</v>
      </c>
      <c r="G187" s="109" t="str">
        <f>IF(SP_NORTE!I190="","*",SP_NORTE!I190)</f>
        <v>-</v>
      </c>
      <c r="H187" s="109" t="str">
        <f>IF(SP_NORTE!AB190="","*",SP_NORTE!AB190)</f>
        <v>*</v>
      </c>
      <c r="I187" s="109" t="str">
        <f>IF(SP_NORTE!AC190="","*",SP_NORTE!AC190)</f>
        <v>*</v>
      </c>
      <c r="J187" s="110" t="str">
        <f>IF(SP_NORTE!AA190="","*",SP_NORTE!AA190)</f>
        <v>*</v>
      </c>
      <c r="K187" s="111" t="str">
        <f>IF(SP_NORTE!AD190="","*",SP_NORTE!AD190)</f>
        <v>*</v>
      </c>
    </row>
    <row r="188" spans="2:11" s="112" customFormat="1" hidden="1">
      <c r="B188" s="108" t="str">
        <f>IF(SP_NORTE!Y191="","*",SP_NORTE!Y191)</f>
        <v>*</v>
      </c>
      <c r="C188" s="109" t="str">
        <f>IF(SP_NORTE!B191="","*",SP_NORTE!B191)</f>
        <v>*</v>
      </c>
      <c r="D188" s="108" t="str">
        <f>IF(SP_NORTE!D191="","*",SP_NORTE!D191)</f>
        <v>*</v>
      </c>
      <c r="E188" s="108" t="str">
        <f>IF(SP_NORTE!H191="","*",SP_NORTE!H191)</f>
        <v>-</v>
      </c>
      <c r="F188" s="114" t="str">
        <f>IF(SP_NORTE!M191="","*",SP_NORTE!M191)</f>
        <v>-</v>
      </c>
      <c r="G188" s="109" t="str">
        <f>IF(SP_NORTE!I191="","*",SP_NORTE!I191)</f>
        <v>-</v>
      </c>
      <c r="H188" s="109" t="str">
        <f>IF(SP_NORTE!AB191="","*",SP_NORTE!AB191)</f>
        <v>*</v>
      </c>
      <c r="I188" s="109" t="str">
        <f>IF(SP_NORTE!AC191="","*",SP_NORTE!AC191)</f>
        <v>*</v>
      </c>
      <c r="J188" s="110" t="str">
        <f>IF(SP_NORTE!AA191="","*",SP_NORTE!AA191)</f>
        <v>*</v>
      </c>
      <c r="K188" s="111" t="str">
        <f>IF(SP_NORTE!AD191="","*",SP_NORTE!AD191)</f>
        <v>*</v>
      </c>
    </row>
    <row r="189" spans="2:11" s="112" customFormat="1" hidden="1">
      <c r="B189" s="108" t="str">
        <f>IF(SP_NORTE!Y192="","*",SP_NORTE!Y192)</f>
        <v>*</v>
      </c>
      <c r="C189" s="109" t="str">
        <f>IF(SP_NORTE!B192="","*",SP_NORTE!B192)</f>
        <v>*</v>
      </c>
      <c r="D189" s="108" t="str">
        <f>IF(SP_NORTE!D192="","*",SP_NORTE!D192)</f>
        <v>*</v>
      </c>
      <c r="E189" s="108" t="str">
        <f>IF(SP_NORTE!H192="","*",SP_NORTE!H192)</f>
        <v>-</v>
      </c>
      <c r="F189" s="114" t="str">
        <f>IF(SP_NORTE!M192="","*",SP_NORTE!M192)</f>
        <v>-</v>
      </c>
      <c r="G189" s="109" t="str">
        <f>IF(SP_NORTE!I192="","*",SP_NORTE!I192)</f>
        <v>-</v>
      </c>
      <c r="H189" s="109" t="str">
        <f>IF(SP_NORTE!AB192="","*",SP_NORTE!AB192)</f>
        <v>*</v>
      </c>
      <c r="I189" s="109" t="str">
        <f>IF(SP_NORTE!AC192="","*",SP_NORTE!AC192)</f>
        <v>*</v>
      </c>
      <c r="J189" s="110" t="str">
        <f>IF(SP_NORTE!AA192="","*",SP_NORTE!AA192)</f>
        <v>*</v>
      </c>
      <c r="K189" s="111" t="str">
        <f>IF(SP_NORTE!AD192="","*",SP_NORTE!AD192)</f>
        <v>*</v>
      </c>
    </row>
    <row r="190" spans="2:11" s="112" customFormat="1" hidden="1">
      <c r="B190" s="108" t="str">
        <f>IF(SP_NORTE!Y193="","*",SP_NORTE!Y193)</f>
        <v>*</v>
      </c>
      <c r="C190" s="109" t="str">
        <f>IF(SP_NORTE!B193="","*",SP_NORTE!B193)</f>
        <v>*</v>
      </c>
      <c r="D190" s="108" t="str">
        <f>IF(SP_NORTE!D193="","*",SP_NORTE!D193)</f>
        <v>*</v>
      </c>
      <c r="E190" s="108" t="str">
        <f>IF(SP_NORTE!H193="","*",SP_NORTE!H193)</f>
        <v>-</v>
      </c>
      <c r="F190" s="114" t="str">
        <f>IF(SP_NORTE!M193="","*",SP_NORTE!M193)</f>
        <v>-</v>
      </c>
      <c r="G190" s="109" t="str">
        <f>IF(SP_NORTE!I193="","*",SP_NORTE!I193)</f>
        <v>-</v>
      </c>
      <c r="H190" s="109" t="str">
        <f>IF(SP_NORTE!AB193="","*",SP_NORTE!AB193)</f>
        <v>*</v>
      </c>
      <c r="I190" s="109" t="str">
        <f>IF(SP_NORTE!AC193="","*",SP_NORTE!AC193)</f>
        <v>*</v>
      </c>
      <c r="J190" s="110" t="str">
        <f>IF(SP_NORTE!AA193="","*",SP_NORTE!AA193)</f>
        <v>*</v>
      </c>
      <c r="K190" s="111" t="str">
        <f>IF(SP_NORTE!AD193="","*",SP_NORTE!AD193)</f>
        <v>*</v>
      </c>
    </row>
    <row r="191" spans="2:11" s="112" customFormat="1" hidden="1">
      <c r="B191" s="108" t="str">
        <f>IF(SP_NORTE!Y194="","*",SP_NORTE!Y194)</f>
        <v>*</v>
      </c>
      <c r="C191" s="109" t="str">
        <f>IF(SP_NORTE!B194="","*",SP_NORTE!B194)</f>
        <v>*</v>
      </c>
      <c r="D191" s="108" t="str">
        <f>IF(SP_NORTE!D194="","*",SP_NORTE!D194)</f>
        <v>*</v>
      </c>
      <c r="E191" s="108" t="str">
        <f>IF(SP_NORTE!H194="","*",SP_NORTE!H194)</f>
        <v>-</v>
      </c>
      <c r="F191" s="114" t="str">
        <f>IF(SP_NORTE!M194="","*",SP_NORTE!M194)</f>
        <v>-</v>
      </c>
      <c r="G191" s="109" t="str">
        <f>IF(SP_NORTE!I194="","*",SP_NORTE!I194)</f>
        <v>-</v>
      </c>
      <c r="H191" s="109" t="str">
        <f>IF(SP_NORTE!AB194="","*",SP_NORTE!AB194)</f>
        <v>*</v>
      </c>
      <c r="I191" s="109" t="str">
        <f>IF(SP_NORTE!AC194="","*",SP_NORTE!AC194)</f>
        <v>*</v>
      </c>
      <c r="J191" s="110" t="str">
        <f>IF(SP_NORTE!AA194="","*",SP_NORTE!AA194)</f>
        <v>*</v>
      </c>
      <c r="K191" s="111" t="str">
        <f>IF(SP_NORTE!AD194="","*",SP_NORTE!AD194)</f>
        <v>*</v>
      </c>
    </row>
    <row r="192" spans="2:11" s="112" customFormat="1" hidden="1">
      <c r="B192" s="108" t="str">
        <f>IF(SP_NORTE!Y195="","*",SP_NORTE!Y195)</f>
        <v>*</v>
      </c>
      <c r="C192" s="109" t="str">
        <f>IF(SP_NORTE!B195="","*",SP_NORTE!B195)</f>
        <v>*</v>
      </c>
      <c r="D192" s="108" t="str">
        <f>IF(SP_NORTE!D195="","*",SP_NORTE!D195)</f>
        <v>*</v>
      </c>
      <c r="E192" s="108" t="str">
        <f>IF(SP_NORTE!H195="","*",SP_NORTE!H195)</f>
        <v>-</v>
      </c>
      <c r="F192" s="114" t="str">
        <f>IF(SP_NORTE!M195="","*",SP_NORTE!M195)</f>
        <v>-</v>
      </c>
      <c r="G192" s="109" t="str">
        <f>IF(SP_NORTE!I195="","*",SP_NORTE!I195)</f>
        <v>-</v>
      </c>
      <c r="H192" s="109" t="str">
        <f>IF(SP_NORTE!AB195="","*",SP_NORTE!AB195)</f>
        <v>*</v>
      </c>
      <c r="I192" s="109" t="str">
        <f>IF(SP_NORTE!AC195="","*",SP_NORTE!AC195)</f>
        <v>*</v>
      </c>
      <c r="J192" s="110" t="str">
        <f>IF(SP_NORTE!AA195="","*",SP_NORTE!AA195)</f>
        <v>*</v>
      </c>
      <c r="K192" s="111" t="str">
        <f>IF(SP_NORTE!AD195="","*",SP_NORTE!AD195)</f>
        <v>*</v>
      </c>
    </row>
    <row r="193" spans="2:11" s="112" customFormat="1" hidden="1">
      <c r="B193" s="108" t="str">
        <f>IF(SP_NORTE!Y196="","*",SP_NORTE!Y196)</f>
        <v>*</v>
      </c>
      <c r="C193" s="109" t="str">
        <f>IF(SP_NORTE!B196="","*",SP_NORTE!B196)</f>
        <v>*</v>
      </c>
      <c r="D193" s="108" t="str">
        <f>IF(SP_NORTE!D196="","*",SP_NORTE!D196)</f>
        <v>*</v>
      </c>
      <c r="E193" s="108" t="str">
        <f>IF(SP_NORTE!H196="","*",SP_NORTE!H196)</f>
        <v>-</v>
      </c>
      <c r="F193" s="114" t="str">
        <f>IF(SP_NORTE!M196="","*",SP_NORTE!M196)</f>
        <v>-</v>
      </c>
      <c r="G193" s="109" t="str">
        <f>IF(SP_NORTE!I196="","*",SP_NORTE!I196)</f>
        <v>-</v>
      </c>
      <c r="H193" s="109" t="str">
        <f>IF(SP_NORTE!AB196="","*",SP_NORTE!AB196)</f>
        <v>*</v>
      </c>
      <c r="I193" s="109" t="str">
        <f>IF(SP_NORTE!AC196="","*",SP_NORTE!AC196)</f>
        <v>*</v>
      </c>
      <c r="J193" s="110" t="str">
        <f>IF(SP_NORTE!AA196="","*",SP_NORTE!AA196)</f>
        <v>*</v>
      </c>
      <c r="K193" s="111" t="str">
        <f>IF(SP_NORTE!AD196="","*",SP_NORTE!AD196)</f>
        <v>*</v>
      </c>
    </row>
    <row r="194" spans="2:11" s="112" customFormat="1" hidden="1">
      <c r="B194" s="108" t="str">
        <f>IF(SP_NORTE!Y197="","*",SP_NORTE!Y197)</f>
        <v>*</v>
      </c>
      <c r="C194" s="109" t="str">
        <f>IF(SP_NORTE!B197="","*",SP_NORTE!B197)</f>
        <v>*</v>
      </c>
      <c r="D194" s="108" t="str">
        <f>IF(SP_NORTE!D197="","*",SP_NORTE!D197)</f>
        <v>*</v>
      </c>
      <c r="E194" s="108" t="str">
        <f>IF(SP_NORTE!H197="","*",SP_NORTE!H197)</f>
        <v>-</v>
      </c>
      <c r="F194" s="114" t="str">
        <f>IF(SP_NORTE!M197="","*",SP_NORTE!M197)</f>
        <v>-</v>
      </c>
      <c r="G194" s="109" t="str">
        <f>IF(SP_NORTE!I197="","*",SP_NORTE!I197)</f>
        <v>-</v>
      </c>
      <c r="H194" s="109" t="str">
        <f>IF(SP_NORTE!AB197="","*",SP_NORTE!AB197)</f>
        <v>*</v>
      </c>
      <c r="I194" s="109" t="str">
        <f>IF(SP_NORTE!AC197="","*",SP_NORTE!AC197)</f>
        <v>*</v>
      </c>
      <c r="J194" s="110" t="str">
        <f>IF(SP_NORTE!AA197="","*",SP_NORTE!AA197)</f>
        <v>*</v>
      </c>
      <c r="K194" s="111" t="str">
        <f>IF(SP_NORTE!AD197="","*",SP_NORTE!AD197)</f>
        <v>*</v>
      </c>
    </row>
    <row r="195" spans="2:11" s="112" customFormat="1" hidden="1">
      <c r="B195" s="108" t="str">
        <f>IF(SP_NORTE!Y198="","*",SP_NORTE!Y198)</f>
        <v>*</v>
      </c>
      <c r="C195" s="109" t="str">
        <f>IF(SP_NORTE!B198="","*",SP_NORTE!B198)</f>
        <v>*</v>
      </c>
      <c r="D195" s="108" t="str">
        <f>IF(SP_NORTE!D198="","*",SP_NORTE!D198)</f>
        <v>*</v>
      </c>
      <c r="E195" s="108" t="str">
        <f>IF(SP_NORTE!H198="","*",SP_NORTE!H198)</f>
        <v>-</v>
      </c>
      <c r="F195" s="114" t="str">
        <f>IF(SP_NORTE!M198="","*",SP_NORTE!M198)</f>
        <v>-</v>
      </c>
      <c r="G195" s="109" t="str">
        <f>IF(SP_NORTE!I198="","*",SP_NORTE!I198)</f>
        <v>-</v>
      </c>
      <c r="H195" s="109" t="str">
        <f>IF(SP_NORTE!AB198="","*",SP_NORTE!AB198)</f>
        <v>*</v>
      </c>
      <c r="I195" s="109" t="str">
        <f>IF(SP_NORTE!AC198="","*",SP_NORTE!AC198)</f>
        <v>*</v>
      </c>
      <c r="J195" s="110" t="str">
        <f>IF(SP_NORTE!AA198="","*",SP_NORTE!AA198)</f>
        <v>*</v>
      </c>
      <c r="K195" s="111" t="str">
        <f>IF(SP_NORTE!AD198="","*",SP_NORTE!AD198)</f>
        <v>*</v>
      </c>
    </row>
    <row r="196" spans="2:11" s="112" customFormat="1" hidden="1">
      <c r="B196" s="108" t="str">
        <f>IF(SP_NORTE!Y199="","*",SP_NORTE!Y199)</f>
        <v>*</v>
      </c>
      <c r="C196" s="109" t="str">
        <f>IF(SP_NORTE!B199="","*",SP_NORTE!B199)</f>
        <v>*</v>
      </c>
      <c r="D196" s="108" t="str">
        <f>IF(SP_NORTE!D199="","*",SP_NORTE!D199)</f>
        <v>*</v>
      </c>
      <c r="E196" s="108" t="str">
        <f>IF(SP_NORTE!H199="","*",SP_NORTE!H199)</f>
        <v>-</v>
      </c>
      <c r="F196" s="114" t="str">
        <f>IF(SP_NORTE!M199="","*",SP_NORTE!M199)</f>
        <v>-</v>
      </c>
      <c r="G196" s="109" t="str">
        <f>IF(SP_NORTE!I199="","*",SP_NORTE!I199)</f>
        <v>-</v>
      </c>
      <c r="H196" s="109" t="str">
        <f>IF(SP_NORTE!AB199="","*",SP_NORTE!AB199)</f>
        <v>*</v>
      </c>
      <c r="I196" s="109" t="str">
        <f>IF(SP_NORTE!AC199="","*",SP_NORTE!AC199)</f>
        <v>*</v>
      </c>
      <c r="J196" s="110" t="str">
        <f>IF(SP_NORTE!AA199="","*",SP_NORTE!AA199)</f>
        <v>*</v>
      </c>
      <c r="K196" s="111" t="str">
        <f>IF(SP_NORTE!AD199="","*",SP_NORTE!AD199)</f>
        <v>*</v>
      </c>
    </row>
    <row r="197" spans="2:11" s="112" customFormat="1" hidden="1">
      <c r="B197" s="108" t="str">
        <f>IF(SP_NORTE!Y200="","*",SP_NORTE!Y200)</f>
        <v>*</v>
      </c>
      <c r="C197" s="109" t="str">
        <f>IF(SP_NORTE!B200="","*",SP_NORTE!B200)</f>
        <v>*</v>
      </c>
      <c r="D197" s="108" t="str">
        <f>IF(SP_NORTE!D200="","*",SP_NORTE!D200)</f>
        <v>*</v>
      </c>
      <c r="E197" s="108" t="str">
        <f>IF(SP_NORTE!H200="","*",SP_NORTE!H200)</f>
        <v>-</v>
      </c>
      <c r="F197" s="114" t="str">
        <f>IF(SP_NORTE!M200="","*",SP_NORTE!M200)</f>
        <v>-</v>
      </c>
      <c r="G197" s="109" t="str">
        <f>IF(SP_NORTE!I200="","*",SP_NORTE!I200)</f>
        <v>-</v>
      </c>
      <c r="H197" s="109" t="str">
        <f>IF(SP_NORTE!AB200="","*",SP_NORTE!AB200)</f>
        <v>*</v>
      </c>
      <c r="I197" s="109" t="str">
        <f>IF(SP_NORTE!AC200="","*",SP_NORTE!AC200)</f>
        <v>*</v>
      </c>
      <c r="J197" s="110" t="str">
        <f>IF(SP_NORTE!AA200="","*",SP_NORTE!AA200)</f>
        <v>*</v>
      </c>
      <c r="K197" s="111" t="str">
        <f>IF(SP_NORTE!AD200="","*",SP_NORTE!AD200)</f>
        <v>*</v>
      </c>
    </row>
    <row r="198" spans="2:11" s="112" customFormat="1" hidden="1">
      <c r="B198" s="108" t="str">
        <f>IF(SP_NORTE!Y201="","*",SP_NORTE!Y201)</f>
        <v>*</v>
      </c>
      <c r="C198" s="109" t="str">
        <f>IF(SP_NORTE!B201="","*",SP_NORTE!B201)</f>
        <v>*</v>
      </c>
      <c r="D198" s="108" t="str">
        <f>IF(SP_NORTE!D201="","*",SP_NORTE!D201)</f>
        <v>*</v>
      </c>
      <c r="E198" s="108" t="str">
        <f>IF(SP_NORTE!H201="","*",SP_NORTE!H201)</f>
        <v>-</v>
      </c>
      <c r="F198" s="114" t="str">
        <f>IF(SP_NORTE!M201="","*",SP_NORTE!M201)</f>
        <v>-</v>
      </c>
      <c r="G198" s="109" t="str">
        <f>IF(SP_NORTE!I201="","*",SP_NORTE!I201)</f>
        <v>-</v>
      </c>
      <c r="H198" s="109" t="str">
        <f>IF(SP_NORTE!AB201="","*",SP_NORTE!AB201)</f>
        <v>*</v>
      </c>
      <c r="I198" s="109" t="str">
        <f>IF(SP_NORTE!AC201="","*",SP_NORTE!AC201)</f>
        <v>*</v>
      </c>
      <c r="J198" s="110" t="str">
        <f>IF(SP_NORTE!AA201="","*",SP_NORTE!AA201)</f>
        <v>*</v>
      </c>
      <c r="K198" s="111" t="str">
        <f>IF(SP_NORTE!AD201="","*",SP_NORTE!AD201)</f>
        <v>*</v>
      </c>
    </row>
    <row r="199" spans="2:11" s="112" customFormat="1" hidden="1">
      <c r="B199" s="108" t="str">
        <f>IF(SP_NORTE!Y202="","*",SP_NORTE!Y202)</f>
        <v>*</v>
      </c>
      <c r="C199" s="109" t="str">
        <f>IF(SP_NORTE!B202="","*",SP_NORTE!B202)</f>
        <v>*</v>
      </c>
      <c r="D199" s="108" t="str">
        <f>IF(SP_NORTE!D202="","*",SP_NORTE!D202)</f>
        <v>*</v>
      </c>
      <c r="E199" s="108" t="str">
        <f>IF(SP_NORTE!H202="","*",SP_NORTE!H202)</f>
        <v>-</v>
      </c>
      <c r="F199" s="114" t="str">
        <f>IF(SP_NORTE!M202="","*",SP_NORTE!M202)</f>
        <v>-</v>
      </c>
      <c r="G199" s="109" t="str">
        <f>IF(SP_NORTE!I202="","*",SP_NORTE!I202)</f>
        <v>-</v>
      </c>
      <c r="H199" s="109" t="str">
        <f>IF(SP_NORTE!AB202="","*",SP_NORTE!AB202)</f>
        <v>*</v>
      </c>
      <c r="I199" s="109" t="str">
        <f>IF(SP_NORTE!AC202="","*",SP_NORTE!AC202)</f>
        <v>*</v>
      </c>
      <c r="J199" s="110" t="str">
        <f>IF(SP_NORTE!AA202="","*",SP_NORTE!AA202)</f>
        <v>*</v>
      </c>
      <c r="K199" s="111" t="str">
        <f>IF(SP_NORTE!AD202="","*",SP_NORTE!AD202)</f>
        <v>*</v>
      </c>
    </row>
    <row r="200" spans="2:11" s="112" customFormat="1" hidden="1">
      <c r="B200" s="108" t="str">
        <f>IF(SP_NORTE!Y203="","*",SP_NORTE!Y203)</f>
        <v>*</v>
      </c>
      <c r="C200" s="109" t="str">
        <f>IF(SP_NORTE!B203="","*",SP_NORTE!B203)</f>
        <v>*</v>
      </c>
      <c r="D200" s="108" t="str">
        <f>IF(SP_NORTE!D203="","*",SP_NORTE!D203)</f>
        <v>*</v>
      </c>
      <c r="E200" s="108" t="str">
        <f>IF(SP_NORTE!H203="","*",SP_NORTE!H203)</f>
        <v>-</v>
      </c>
      <c r="F200" s="114" t="str">
        <f>IF(SP_NORTE!M203="","*",SP_NORTE!M203)</f>
        <v>-</v>
      </c>
      <c r="G200" s="109" t="str">
        <f>IF(SP_NORTE!I203="","*",SP_NORTE!I203)</f>
        <v>-</v>
      </c>
      <c r="H200" s="109" t="str">
        <f>IF(SP_NORTE!AB203="","*",SP_NORTE!AB203)</f>
        <v>*</v>
      </c>
      <c r="I200" s="109" t="str">
        <f>IF(SP_NORTE!AC203="","*",SP_NORTE!AC203)</f>
        <v>*</v>
      </c>
      <c r="J200" s="110" t="str">
        <f>IF(SP_NORTE!AA203="","*",SP_NORTE!AA203)</f>
        <v>*</v>
      </c>
      <c r="K200" s="111" t="str">
        <f>IF(SP_NORTE!AD203="","*",SP_NORTE!AD203)</f>
        <v>*</v>
      </c>
    </row>
    <row r="201" spans="2:11" s="112" customFormat="1" hidden="1">
      <c r="B201" s="108" t="str">
        <f>IF(SP_NORTE!Y204="","*",SP_NORTE!Y204)</f>
        <v>*</v>
      </c>
      <c r="C201" s="109" t="str">
        <f>IF(SP_NORTE!B204="","*",SP_NORTE!B204)</f>
        <v>*</v>
      </c>
      <c r="D201" s="108" t="str">
        <f>IF(SP_NORTE!D204="","*",SP_NORTE!D204)</f>
        <v>*</v>
      </c>
      <c r="E201" s="108" t="str">
        <f>IF(SP_NORTE!H204="","*",SP_NORTE!H204)</f>
        <v>-</v>
      </c>
      <c r="F201" s="114" t="str">
        <f>IF(SP_NORTE!M204="","*",SP_NORTE!M204)</f>
        <v>-</v>
      </c>
      <c r="G201" s="109" t="str">
        <f>IF(SP_NORTE!I204="","*",SP_NORTE!I204)</f>
        <v>-</v>
      </c>
      <c r="H201" s="109" t="str">
        <f>IF(SP_NORTE!AB204="","*",SP_NORTE!AB204)</f>
        <v>*</v>
      </c>
      <c r="I201" s="109" t="str">
        <f>IF(SP_NORTE!AC204="","*",SP_NORTE!AC204)</f>
        <v>*</v>
      </c>
      <c r="J201" s="110" t="str">
        <f>IF(SP_NORTE!AA204="","*",SP_NORTE!AA204)</f>
        <v>*</v>
      </c>
      <c r="K201" s="111" t="str">
        <f>IF(SP_NORTE!AD204="","*",SP_NORTE!AD204)</f>
        <v>*</v>
      </c>
    </row>
    <row r="202" spans="2:11" s="112" customFormat="1" hidden="1">
      <c r="B202" s="108" t="str">
        <f>IF(SP_NORTE!Y205="","*",SP_NORTE!Y205)</f>
        <v>*</v>
      </c>
      <c r="C202" s="109" t="str">
        <f>IF(SP_NORTE!B205="","*",SP_NORTE!B205)</f>
        <v>*</v>
      </c>
      <c r="D202" s="108" t="str">
        <f>IF(SP_NORTE!D205="","*",SP_NORTE!D205)</f>
        <v>*</v>
      </c>
      <c r="E202" s="108" t="str">
        <f>IF(SP_NORTE!H205="","*",SP_NORTE!H205)</f>
        <v>-</v>
      </c>
      <c r="F202" s="114" t="str">
        <f>IF(SP_NORTE!M205="","*",SP_NORTE!M205)</f>
        <v>-</v>
      </c>
      <c r="G202" s="109" t="str">
        <f>IF(SP_NORTE!I205="","*",SP_NORTE!I205)</f>
        <v>-</v>
      </c>
      <c r="H202" s="109" t="str">
        <f>IF(SP_NORTE!AB205="","*",SP_NORTE!AB205)</f>
        <v>*</v>
      </c>
      <c r="I202" s="109" t="str">
        <f>IF(SP_NORTE!AC205="","*",SP_NORTE!AC205)</f>
        <v>*</v>
      </c>
      <c r="J202" s="110" t="str">
        <f>IF(SP_NORTE!AA205="","*",SP_NORTE!AA205)</f>
        <v>*</v>
      </c>
      <c r="K202" s="111" t="str">
        <f>IF(SP_NORTE!AD205="","*",SP_NORTE!AD205)</f>
        <v>*</v>
      </c>
    </row>
    <row r="203" spans="2:11" s="112" customFormat="1" hidden="1">
      <c r="B203" s="108" t="str">
        <f>IF(SP_NORTE!Y206="","*",SP_NORTE!Y206)</f>
        <v>*</v>
      </c>
      <c r="C203" s="109" t="str">
        <f>IF(SP_NORTE!B206="","*",SP_NORTE!B206)</f>
        <v>*</v>
      </c>
      <c r="D203" s="108" t="str">
        <f>IF(SP_NORTE!D206="","*",SP_NORTE!D206)</f>
        <v>*</v>
      </c>
      <c r="E203" s="108" t="str">
        <f>IF(SP_NORTE!H206="","*",SP_NORTE!H206)</f>
        <v>-</v>
      </c>
      <c r="F203" s="114" t="str">
        <f>IF(SP_NORTE!M206="","*",SP_NORTE!M206)</f>
        <v>-</v>
      </c>
      <c r="G203" s="109" t="str">
        <f>IF(SP_NORTE!I206="","*",SP_NORTE!I206)</f>
        <v>-</v>
      </c>
      <c r="H203" s="109" t="str">
        <f>IF(SP_NORTE!AB206="","*",SP_NORTE!AB206)</f>
        <v>*</v>
      </c>
      <c r="I203" s="109" t="str">
        <f>IF(SP_NORTE!AC206="","*",SP_NORTE!AC206)</f>
        <v>*</v>
      </c>
      <c r="J203" s="110" t="str">
        <f>IF(SP_NORTE!AA206="","*",SP_NORTE!AA206)</f>
        <v>*</v>
      </c>
      <c r="K203" s="111" t="str">
        <f>IF(SP_NORTE!AD206="","*",SP_NORTE!AD206)</f>
        <v>*</v>
      </c>
    </row>
    <row r="204" spans="2:11" s="112" customFormat="1" hidden="1">
      <c r="B204" s="108" t="str">
        <f>IF(SP_NORTE!Y207="","*",SP_NORTE!Y207)</f>
        <v>*</v>
      </c>
      <c r="C204" s="109" t="str">
        <f>IF(SP_NORTE!B207="","*",SP_NORTE!B207)</f>
        <v>*</v>
      </c>
      <c r="D204" s="108" t="str">
        <f>IF(SP_NORTE!D207="","*",SP_NORTE!D207)</f>
        <v>*</v>
      </c>
      <c r="E204" s="108" t="str">
        <f>IF(SP_NORTE!H207="","*",SP_NORTE!H207)</f>
        <v>-</v>
      </c>
      <c r="F204" s="114" t="str">
        <f>IF(SP_NORTE!M207="","*",SP_NORTE!M207)</f>
        <v>-</v>
      </c>
      <c r="G204" s="109" t="str">
        <f>IF(SP_NORTE!I207="","*",SP_NORTE!I207)</f>
        <v>-</v>
      </c>
      <c r="H204" s="109" t="str">
        <f>IF(SP_NORTE!AB207="","*",SP_NORTE!AB207)</f>
        <v>*</v>
      </c>
      <c r="I204" s="109" t="str">
        <f>IF(SP_NORTE!AC207="","*",SP_NORTE!AC207)</f>
        <v>*</v>
      </c>
      <c r="J204" s="110" t="str">
        <f>IF(SP_NORTE!AA207="","*",SP_NORTE!AA207)</f>
        <v>*</v>
      </c>
      <c r="K204" s="111" t="str">
        <f>IF(SP_NORTE!AD207="","*",SP_NORTE!AD207)</f>
        <v>*</v>
      </c>
    </row>
    <row r="205" spans="2:11" s="112" customFormat="1" hidden="1">
      <c r="B205" s="108" t="str">
        <f>IF(SP_NORTE!Y208="","*",SP_NORTE!Y208)</f>
        <v>*</v>
      </c>
      <c r="C205" s="109" t="str">
        <f>IF(SP_NORTE!B208="","*",SP_NORTE!B208)</f>
        <v>*</v>
      </c>
      <c r="D205" s="108" t="str">
        <f>IF(SP_NORTE!D208="","*",SP_NORTE!D208)</f>
        <v>*</v>
      </c>
      <c r="E205" s="108" t="str">
        <f>IF(SP_NORTE!H208="","*",SP_NORTE!H208)</f>
        <v>-</v>
      </c>
      <c r="F205" s="114" t="str">
        <f>IF(SP_NORTE!M208="","*",SP_NORTE!M208)</f>
        <v>-</v>
      </c>
      <c r="G205" s="109" t="str">
        <f>IF(SP_NORTE!I208="","*",SP_NORTE!I208)</f>
        <v>-</v>
      </c>
      <c r="H205" s="109" t="str">
        <f>IF(SP_NORTE!AB208="","*",SP_NORTE!AB208)</f>
        <v>*</v>
      </c>
      <c r="I205" s="109" t="str">
        <f>IF(SP_NORTE!AC208="","*",SP_NORTE!AC208)</f>
        <v>*</v>
      </c>
      <c r="J205" s="110" t="str">
        <f>IF(SP_NORTE!AA208="","*",SP_NORTE!AA208)</f>
        <v>*</v>
      </c>
      <c r="K205" s="111" t="str">
        <f>IF(SP_NORTE!AD208="","*",SP_NORTE!AD208)</f>
        <v>*</v>
      </c>
    </row>
    <row r="206" spans="2:11" s="112" customFormat="1" hidden="1">
      <c r="B206" s="108" t="str">
        <f>IF(SP_NORTE!Y209="","*",SP_NORTE!Y209)</f>
        <v>*</v>
      </c>
      <c r="C206" s="109" t="str">
        <f>IF(SP_NORTE!B209="","*",SP_NORTE!B209)</f>
        <v>*</v>
      </c>
      <c r="D206" s="108" t="str">
        <f>IF(SP_NORTE!D209="","*",SP_NORTE!D209)</f>
        <v>*</v>
      </c>
      <c r="E206" s="108" t="str">
        <f>IF(SP_NORTE!H209="","*",SP_NORTE!H209)</f>
        <v>-</v>
      </c>
      <c r="F206" s="114" t="str">
        <f>IF(SP_NORTE!M209="","*",SP_NORTE!M209)</f>
        <v>-</v>
      </c>
      <c r="G206" s="109" t="str">
        <f>IF(SP_NORTE!I209="","*",SP_NORTE!I209)</f>
        <v>-</v>
      </c>
      <c r="H206" s="109" t="str">
        <f>IF(SP_NORTE!AB209="","*",SP_NORTE!AB209)</f>
        <v>*</v>
      </c>
      <c r="I206" s="109" t="str">
        <f>IF(SP_NORTE!AC209="","*",SP_NORTE!AC209)</f>
        <v>*</v>
      </c>
      <c r="J206" s="110" t="str">
        <f>IF(SP_NORTE!AA209="","*",SP_NORTE!AA209)</f>
        <v>*</v>
      </c>
      <c r="K206" s="111" t="str">
        <f>IF(SP_NORTE!AD209="","*",SP_NORTE!AD209)</f>
        <v>*</v>
      </c>
    </row>
    <row r="207" spans="2:11" s="112" customFormat="1" hidden="1">
      <c r="B207" s="108" t="str">
        <f>IF(SP_NORTE!Y210="","*",SP_NORTE!Y210)</f>
        <v>*</v>
      </c>
      <c r="C207" s="109" t="str">
        <f>IF(SP_NORTE!B210="","*",SP_NORTE!B210)</f>
        <v>*</v>
      </c>
      <c r="D207" s="108" t="str">
        <f>IF(SP_NORTE!D210="","*",SP_NORTE!D210)</f>
        <v>*</v>
      </c>
      <c r="E207" s="108" t="str">
        <f>IF(SP_NORTE!H210="","*",SP_NORTE!H210)</f>
        <v>-</v>
      </c>
      <c r="F207" s="114" t="str">
        <f>IF(SP_NORTE!M210="","*",SP_NORTE!M210)</f>
        <v>-</v>
      </c>
      <c r="G207" s="109" t="str">
        <f>IF(SP_NORTE!I210="","*",SP_NORTE!I210)</f>
        <v>-</v>
      </c>
      <c r="H207" s="109" t="str">
        <f>IF(SP_NORTE!AB210="","*",SP_NORTE!AB210)</f>
        <v>*</v>
      </c>
      <c r="I207" s="109" t="str">
        <f>IF(SP_NORTE!AC210="","*",SP_NORTE!AC210)</f>
        <v>*</v>
      </c>
      <c r="J207" s="110" t="str">
        <f>IF(SP_NORTE!AA210="","*",SP_NORTE!AA210)</f>
        <v>*</v>
      </c>
      <c r="K207" s="111" t="str">
        <f>IF(SP_NORTE!AD210="","*",SP_NORTE!AD210)</f>
        <v>*</v>
      </c>
    </row>
    <row r="208" spans="2:11" s="112" customFormat="1" hidden="1">
      <c r="B208" s="108" t="str">
        <f>IF(SP_NORTE!Y211="","*",SP_NORTE!Y211)</f>
        <v>*</v>
      </c>
      <c r="C208" s="109" t="str">
        <f>IF(SP_NORTE!B211="","*",SP_NORTE!B211)</f>
        <v>*</v>
      </c>
      <c r="D208" s="108" t="str">
        <f>IF(SP_NORTE!D211="","*",SP_NORTE!D211)</f>
        <v>*</v>
      </c>
      <c r="E208" s="108" t="str">
        <f>IF(SP_NORTE!H211="","*",SP_NORTE!H211)</f>
        <v>-</v>
      </c>
      <c r="F208" s="114" t="str">
        <f>IF(SP_NORTE!M211="","*",SP_NORTE!M211)</f>
        <v>-</v>
      </c>
      <c r="G208" s="109" t="str">
        <f>IF(SP_NORTE!I211="","*",SP_NORTE!I211)</f>
        <v>-</v>
      </c>
      <c r="H208" s="109" t="str">
        <f>IF(SP_NORTE!AB211="","*",SP_NORTE!AB211)</f>
        <v>*</v>
      </c>
      <c r="I208" s="109" t="str">
        <f>IF(SP_NORTE!AC211="","*",SP_NORTE!AC211)</f>
        <v>*</v>
      </c>
      <c r="J208" s="110" t="str">
        <f>IF(SP_NORTE!AA211="","*",SP_NORTE!AA211)</f>
        <v>*</v>
      </c>
      <c r="K208" s="111" t="str">
        <f>IF(SP_NORTE!AD211="","*",SP_NORTE!AD211)</f>
        <v>*</v>
      </c>
    </row>
    <row r="209" spans="2:11" s="112" customFormat="1" hidden="1">
      <c r="B209" s="108" t="str">
        <f>IF(SP_NORTE!Y212="","*",SP_NORTE!Y212)</f>
        <v>*</v>
      </c>
      <c r="C209" s="109" t="str">
        <f>IF(SP_NORTE!B212="","*",SP_NORTE!B212)</f>
        <v>*</v>
      </c>
      <c r="D209" s="108" t="str">
        <f>IF(SP_NORTE!D212="","*",SP_NORTE!D212)</f>
        <v>*</v>
      </c>
      <c r="E209" s="108" t="str">
        <f>IF(SP_NORTE!H212="","*",SP_NORTE!H212)</f>
        <v>-</v>
      </c>
      <c r="F209" s="114" t="str">
        <f>IF(SP_NORTE!M212="","*",SP_NORTE!M212)</f>
        <v>-</v>
      </c>
      <c r="G209" s="109" t="str">
        <f>IF(SP_NORTE!I212="","*",SP_NORTE!I212)</f>
        <v>-</v>
      </c>
      <c r="H209" s="109" t="str">
        <f>IF(SP_NORTE!AB212="","*",SP_NORTE!AB212)</f>
        <v>*</v>
      </c>
      <c r="I209" s="109" t="str">
        <f>IF(SP_NORTE!AC212="","*",SP_NORTE!AC212)</f>
        <v>*</v>
      </c>
      <c r="J209" s="110" t="str">
        <f>IF(SP_NORTE!AA212="","*",SP_NORTE!AA212)</f>
        <v>*</v>
      </c>
      <c r="K209" s="111" t="str">
        <f>IF(SP_NORTE!AD212="","*",SP_NORTE!AD212)</f>
        <v>*</v>
      </c>
    </row>
    <row r="210" spans="2:11" s="112" customFormat="1" hidden="1">
      <c r="B210" s="108" t="str">
        <f>IF(SP_NORTE!Y213="","*",SP_NORTE!Y213)</f>
        <v>*</v>
      </c>
      <c r="C210" s="109" t="str">
        <f>IF(SP_NORTE!B213="","*",SP_NORTE!B213)</f>
        <v>*</v>
      </c>
      <c r="D210" s="108" t="str">
        <f>IF(SP_NORTE!D213="","*",SP_NORTE!D213)</f>
        <v>*</v>
      </c>
      <c r="E210" s="108" t="str">
        <f>IF(SP_NORTE!H213="","*",SP_NORTE!H213)</f>
        <v>-</v>
      </c>
      <c r="F210" s="114" t="str">
        <f>IF(SP_NORTE!M213="","*",SP_NORTE!M213)</f>
        <v>-</v>
      </c>
      <c r="G210" s="109" t="str">
        <f>IF(SP_NORTE!I213="","*",SP_NORTE!I213)</f>
        <v>-</v>
      </c>
      <c r="H210" s="109" t="str">
        <f>IF(SP_NORTE!AB213="","*",SP_NORTE!AB213)</f>
        <v>*</v>
      </c>
      <c r="I210" s="109" t="str">
        <f>IF(SP_NORTE!AC213="","*",SP_NORTE!AC213)</f>
        <v>*</v>
      </c>
      <c r="J210" s="110" t="str">
        <f>IF(SP_NORTE!AA213="","*",SP_NORTE!AA213)</f>
        <v>*</v>
      </c>
      <c r="K210" s="111" t="str">
        <f>IF(SP_NORTE!AD213="","*",SP_NORTE!AD213)</f>
        <v>*</v>
      </c>
    </row>
    <row r="211" spans="2:11" s="112" customFormat="1" hidden="1">
      <c r="B211" s="108" t="str">
        <f>IF(SP_NORTE!Y214="","*",SP_NORTE!Y214)</f>
        <v>*</v>
      </c>
      <c r="C211" s="109" t="str">
        <f>IF(SP_NORTE!B214="","*",SP_NORTE!B214)</f>
        <v>*</v>
      </c>
      <c r="D211" s="108" t="str">
        <f>IF(SP_NORTE!D214="","*",SP_NORTE!D214)</f>
        <v>*</v>
      </c>
      <c r="E211" s="108" t="str">
        <f>IF(SP_NORTE!H214="","*",SP_NORTE!H214)</f>
        <v>-</v>
      </c>
      <c r="F211" s="114" t="str">
        <f>IF(SP_NORTE!M214="","*",SP_NORTE!M214)</f>
        <v>-</v>
      </c>
      <c r="G211" s="109" t="str">
        <f>IF(SP_NORTE!I214="","*",SP_NORTE!I214)</f>
        <v>-</v>
      </c>
      <c r="H211" s="109" t="str">
        <f>IF(SP_NORTE!AB214="","*",SP_NORTE!AB214)</f>
        <v>*</v>
      </c>
      <c r="I211" s="109" t="str">
        <f>IF(SP_NORTE!AC214="","*",SP_NORTE!AC214)</f>
        <v>*</v>
      </c>
      <c r="J211" s="110" t="str">
        <f>IF(SP_NORTE!AA214="","*",SP_NORTE!AA214)</f>
        <v>*</v>
      </c>
      <c r="K211" s="111" t="str">
        <f>IF(SP_NORTE!AD214="","*",SP_NORTE!AD214)</f>
        <v>*</v>
      </c>
    </row>
    <row r="212" spans="2:11" s="112" customFormat="1" hidden="1">
      <c r="B212" s="108" t="str">
        <f>IF(SP_NORTE!Y215="","*",SP_NORTE!Y215)</f>
        <v>*</v>
      </c>
      <c r="C212" s="109" t="str">
        <f>IF(SP_NORTE!B215="","*",SP_NORTE!B215)</f>
        <v>*</v>
      </c>
      <c r="D212" s="108" t="str">
        <f>IF(SP_NORTE!D215="","*",SP_NORTE!D215)</f>
        <v>*</v>
      </c>
      <c r="E212" s="108" t="str">
        <f>IF(SP_NORTE!H215="","*",SP_NORTE!H215)</f>
        <v>-</v>
      </c>
      <c r="F212" s="114" t="str">
        <f>IF(SP_NORTE!M215="","*",SP_NORTE!M215)</f>
        <v>-</v>
      </c>
      <c r="G212" s="109" t="str">
        <f>IF(SP_NORTE!I215="","*",SP_NORTE!I215)</f>
        <v>-</v>
      </c>
      <c r="H212" s="109" t="str">
        <f>IF(SP_NORTE!AB215="","*",SP_NORTE!AB215)</f>
        <v>*</v>
      </c>
      <c r="I212" s="109" t="str">
        <f>IF(SP_NORTE!AC215="","*",SP_NORTE!AC215)</f>
        <v>*</v>
      </c>
      <c r="J212" s="110" t="str">
        <f>IF(SP_NORTE!AA215="","*",SP_NORTE!AA215)</f>
        <v>*</v>
      </c>
      <c r="K212" s="111" t="str">
        <f>IF(SP_NORTE!AD215="","*",SP_NORTE!AD215)</f>
        <v>*</v>
      </c>
    </row>
    <row r="213" spans="2:11" s="112" customFormat="1" hidden="1">
      <c r="B213" s="108" t="str">
        <f>IF(SP_NORTE!Y216="","*",SP_NORTE!Y216)</f>
        <v>*</v>
      </c>
      <c r="C213" s="109" t="str">
        <f>IF(SP_NORTE!B216="","*",SP_NORTE!B216)</f>
        <v>*</v>
      </c>
      <c r="D213" s="108" t="str">
        <f>IF(SP_NORTE!D216="","*",SP_NORTE!D216)</f>
        <v>*</v>
      </c>
      <c r="E213" s="108" t="str">
        <f>IF(SP_NORTE!H216="","*",SP_NORTE!H216)</f>
        <v>-</v>
      </c>
      <c r="F213" s="114" t="str">
        <f>IF(SP_NORTE!M216="","*",SP_NORTE!M216)</f>
        <v>-</v>
      </c>
      <c r="G213" s="109" t="str">
        <f>IF(SP_NORTE!I216="","*",SP_NORTE!I216)</f>
        <v>-</v>
      </c>
      <c r="H213" s="109" t="str">
        <f>IF(SP_NORTE!AB216="","*",SP_NORTE!AB216)</f>
        <v>*</v>
      </c>
      <c r="I213" s="109" t="str">
        <f>IF(SP_NORTE!AC216="","*",SP_NORTE!AC216)</f>
        <v>*</v>
      </c>
      <c r="J213" s="110" t="str">
        <f>IF(SP_NORTE!AA216="","*",SP_NORTE!AA216)</f>
        <v>*</v>
      </c>
      <c r="K213" s="111" t="str">
        <f>IF(SP_NORTE!AD216="","*",SP_NORTE!AD216)</f>
        <v>*</v>
      </c>
    </row>
    <row r="214" spans="2:11" s="112" customFormat="1" hidden="1">
      <c r="B214" s="108" t="str">
        <f>IF(SP_NORTE!Y217="","*",SP_NORTE!Y217)</f>
        <v>*</v>
      </c>
      <c r="C214" s="109" t="str">
        <f>IF(SP_NORTE!B217="","*",SP_NORTE!B217)</f>
        <v>*</v>
      </c>
      <c r="D214" s="108" t="str">
        <f>IF(SP_NORTE!D217="","*",SP_NORTE!D217)</f>
        <v>*</v>
      </c>
      <c r="E214" s="108" t="str">
        <f>IF(SP_NORTE!H217="","*",SP_NORTE!H217)</f>
        <v>-</v>
      </c>
      <c r="F214" s="114" t="str">
        <f>IF(SP_NORTE!M217="","*",SP_NORTE!M217)</f>
        <v>-</v>
      </c>
      <c r="G214" s="109" t="str">
        <f>IF(SP_NORTE!I217="","*",SP_NORTE!I217)</f>
        <v>-</v>
      </c>
      <c r="H214" s="109" t="str">
        <f>IF(SP_NORTE!AB217="","*",SP_NORTE!AB217)</f>
        <v>*</v>
      </c>
      <c r="I214" s="109" t="str">
        <f>IF(SP_NORTE!AC217="","*",SP_NORTE!AC217)</f>
        <v>*</v>
      </c>
      <c r="J214" s="110" t="str">
        <f>IF(SP_NORTE!AA217="","*",SP_NORTE!AA217)</f>
        <v>*</v>
      </c>
      <c r="K214" s="111" t="str">
        <f>IF(SP_NORTE!AD217="","*",SP_NORTE!AD217)</f>
        <v>*</v>
      </c>
    </row>
    <row r="215" spans="2:11" s="112" customFormat="1" hidden="1">
      <c r="B215" s="108" t="str">
        <f>IF(SP_NORTE!Y218="","*",SP_NORTE!Y218)</f>
        <v>*</v>
      </c>
      <c r="C215" s="109" t="str">
        <f>IF(SP_NORTE!B218="","*",SP_NORTE!B218)</f>
        <v>*</v>
      </c>
      <c r="D215" s="108" t="str">
        <f>IF(SP_NORTE!D218="","*",SP_NORTE!D218)</f>
        <v>*</v>
      </c>
      <c r="E215" s="108" t="str">
        <f>IF(SP_NORTE!H218="","*",SP_NORTE!H218)</f>
        <v>-</v>
      </c>
      <c r="F215" s="114" t="str">
        <f>IF(SP_NORTE!M218="","*",SP_NORTE!M218)</f>
        <v>-</v>
      </c>
      <c r="G215" s="109" t="str">
        <f>IF(SP_NORTE!I218="","*",SP_NORTE!I218)</f>
        <v>-</v>
      </c>
      <c r="H215" s="109" t="str">
        <f>IF(SP_NORTE!AB218="","*",SP_NORTE!AB218)</f>
        <v>*</v>
      </c>
      <c r="I215" s="109" t="str">
        <f>IF(SP_NORTE!AC218="","*",SP_NORTE!AC218)</f>
        <v>*</v>
      </c>
      <c r="J215" s="110" t="str">
        <f>IF(SP_NORTE!AA218="","*",SP_NORTE!AA218)</f>
        <v>*</v>
      </c>
      <c r="K215" s="111" t="str">
        <f>IF(SP_NORTE!AD218="","*",SP_NORTE!AD218)</f>
        <v>*</v>
      </c>
    </row>
    <row r="216" spans="2:11" s="112" customFormat="1" hidden="1">
      <c r="B216" s="108" t="str">
        <f>IF(SP_NORTE!Y219="","*",SP_NORTE!Y219)</f>
        <v>*</v>
      </c>
      <c r="C216" s="109" t="str">
        <f>IF(SP_NORTE!B219="","*",SP_NORTE!B219)</f>
        <v>*</v>
      </c>
      <c r="D216" s="108" t="str">
        <f>IF(SP_NORTE!D219="","*",SP_NORTE!D219)</f>
        <v>*</v>
      </c>
      <c r="E216" s="108" t="str">
        <f>IF(SP_NORTE!H219="","*",SP_NORTE!H219)</f>
        <v>-</v>
      </c>
      <c r="F216" s="114" t="str">
        <f>IF(SP_NORTE!M219="","*",SP_NORTE!M219)</f>
        <v>-</v>
      </c>
      <c r="G216" s="109" t="str">
        <f>IF(SP_NORTE!I219="","*",SP_NORTE!I219)</f>
        <v>-</v>
      </c>
      <c r="H216" s="109" t="str">
        <f>IF(SP_NORTE!AB219="","*",SP_NORTE!AB219)</f>
        <v>*</v>
      </c>
      <c r="I216" s="109" t="str">
        <f>IF(SP_NORTE!AC219="","*",SP_NORTE!AC219)</f>
        <v>*</v>
      </c>
      <c r="J216" s="110" t="str">
        <f>IF(SP_NORTE!AA219="","*",SP_NORTE!AA219)</f>
        <v>*</v>
      </c>
      <c r="K216" s="111" t="str">
        <f>IF(SP_NORTE!AD219="","*",SP_NORTE!AD219)</f>
        <v>*</v>
      </c>
    </row>
    <row r="217" spans="2:11" s="112" customFormat="1" hidden="1">
      <c r="B217" s="108" t="str">
        <f>IF(SP_NORTE!Y220="","*",SP_NORTE!Y220)</f>
        <v>*</v>
      </c>
      <c r="C217" s="109" t="str">
        <f>IF(SP_NORTE!B220="","*",SP_NORTE!B220)</f>
        <v>*</v>
      </c>
      <c r="D217" s="108" t="str">
        <f>IF(SP_NORTE!D220="","*",SP_NORTE!D220)</f>
        <v>*</v>
      </c>
      <c r="E217" s="108" t="str">
        <f>IF(SP_NORTE!H220="","*",SP_NORTE!H220)</f>
        <v>-</v>
      </c>
      <c r="F217" s="114" t="str">
        <f>IF(SP_NORTE!M220="","*",SP_NORTE!M220)</f>
        <v>-</v>
      </c>
      <c r="G217" s="109" t="str">
        <f>IF(SP_NORTE!I220="","*",SP_NORTE!I220)</f>
        <v>-</v>
      </c>
      <c r="H217" s="109" t="str">
        <f>IF(SP_NORTE!AB220="","*",SP_NORTE!AB220)</f>
        <v>*</v>
      </c>
      <c r="I217" s="109" t="str">
        <f>IF(SP_NORTE!AC220="","*",SP_NORTE!AC220)</f>
        <v>*</v>
      </c>
      <c r="J217" s="110" t="str">
        <f>IF(SP_NORTE!AA220="","*",SP_NORTE!AA220)</f>
        <v>*</v>
      </c>
      <c r="K217" s="111" t="str">
        <f>IF(SP_NORTE!AD220="","*",SP_NORTE!AD220)</f>
        <v>*</v>
      </c>
    </row>
    <row r="218" spans="2:11" s="112" customFormat="1" hidden="1">
      <c r="B218" s="108" t="str">
        <f>IF(SP_NORTE!Y221="","*",SP_NORTE!Y221)</f>
        <v>*</v>
      </c>
      <c r="C218" s="109" t="str">
        <f>IF(SP_NORTE!B221="","*",SP_NORTE!B221)</f>
        <v>*</v>
      </c>
      <c r="D218" s="108" t="str">
        <f>IF(SP_NORTE!D221="","*",SP_NORTE!D221)</f>
        <v>*</v>
      </c>
      <c r="E218" s="108" t="str">
        <f>IF(SP_NORTE!H221="","*",SP_NORTE!H221)</f>
        <v>-</v>
      </c>
      <c r="F218" s="114" t="str">
        <f>IF(SP_NORTE!M221="","*",SP_NORTE!M221)</f>
        <v>-</v>
      </c>
      <c r="G218" s="109" t="str">
        <f>IF(SP_NORTE!I221="","*",SP_NORTE!I221)</f>
        <v>-</v>
      </c>
      <c r="H218" s="109" t="str">
        <f>IF(SP_NORTE!AB221="","*",SP_NORTE!AB221)</f>
        <v>*</v>
      </c>
      <c r="I218" s="109" t="str">
        <f>IF(SP_NORTE!AC221="","*",SP_NORTE!AC221)</f>
        <v>*</v>
      </c>
      <c r="J218" s="110" t="str">
        <f>IF(SP_NORTE!AA221="","*",SP_NORTE!AA221)</f>
        <v>*</v>
      </c>
      <c r="K218" s="111" t="str">
        <f>IF(SP_NORTE!AD221="","*",SP_NORTE!AD221)</f>
        <v>*</v>
      </c>
    </row>
    <row r="219" spans="2:11" s="112" customFormat="1" hidden="1">
      <c r="B219" s="108" t="str">
        <f>IF(SP_NORTE!Y222="","*",SP_NORTE!Y222)</f>
        <v>*</v>
      </c>
      <c r="C219" s="109" t="str">
        <f>IF(SP_NORTE!B222="","*",SP_NORTE!B222)</f>
        <v>*</v>
      </c>
      <c r="D219" s="108" t="str">
        <f>IF(SP_NORTE!D222="","*",SP_NORTE!D222)</f>
        <v>*</v>
      </c>
      <c r="E219" s="108" t="str">
        <f>IF(SP_NORTE!H222="","*",SP_NORTE!H222)</f>
        <v>-</v>
      </c>
      <c r="F219" s="114" t="str">
        <f>IF(SP_NORTE!M222="","*",SP_NORTE!M222)</f>
        <v>-</v>
      </c>
      <c r="G219" s="109" t="str">
        <f>IF(SP_NORTE!I222="","*",SP_NORTE!I222)</f>
        <v>-</v>
      </c>
      <c r="H219" s="109" t="str">
        <f>IF(SP_NORTE!AB222="","*",SP_NORTE!AB222)</f>
        <v>*</v>
      </c>
      <c r="I219" s="109" t="str">
        <f>IF(SP_NORTE!AC222="","*",SP_NORTE!AC222)</f>
        <v>*</v>
      </c>
      <c r="J219" s="110" t="str">
        <f>IF(SP_NORTE!AA222="","*",SP_NORTE!AA222)</f>
        <v>*</v>
      </c>
      <c r="K219" s="111" t="str">
        <f>IF(SP_NORTE!AD222="","*",SP_NORTE!AD222)</f>
        <v>*</v>
      </c>
    </row>
    <row r="220" spans="2:11" s="112" customFormat="1" hidden="1">
      <c r="B220" s="108" t="str">
        <f>IF(SP_NORTE!Y223="","*",SP_NORTE!Y223)</f>
        <v>*</v>
      </c>
      <c r="C220" s="109" t="str">
        <f>IF(SP_NORTE!B223="","*",SP_NORTE!B223)</f>
        <v>*</v>
      </c>
      <c r="D220" s="108" t="str">
        <f>IF(SP_NORTE!D223="","*",SP_NORTE!D223)</f>
        <v>*</v>
      </c>
      <c r="E220" s="108" t="str">
        <f>IF(SP_NORTE!H223="","*",SP_NORTE!H223)</f>
        <v>-</v>
      </c>
      <c r="F220" s="114" t="str">
        <f>IF(SP_NORTE!M223="","*",SP_NORTE!M223)</f>
        <v>-</v>
      </c>
      <c r="G220" s="109" t="str">
        <f>IF(SP_NORTE!I223="","*",SP_NORTE!I223)</f>
        <v>-</v>
      </c>
      <c r="H220" s="109" t="str">
        <f>IF(SP_NORTE!AB223="","*",SP_NORTE!AB223)</f>
        <v>*</v>
      </c>
      <c r="I220" s="109" t="str">
        <f>IF(SP_NORTE!AC223="","*",SP_NORTE!AC223)</f>
        <v>*</v>
      </c>
      <c r="J220" s="110" t="str">
        <f>IF(SP_NORTE!AA223="","*",SP_NORTE!AA223)</f>
        <v>*</v>
      </c>
      <c r="K220" s="111" t="str">
        <f>IF(SP_NORTE!AD223="","*",SP_NORTE!AD223)</f>
        <v>*</v>
      </c>
    </row>
    <row r="221" spans="2:11" s="112" customFormat="1" hidden="1">
      <c r="B221" s="108" t="str">
        <f>IF(SP_NORTE!Y224="","*",SP_NORTE!Y224)</f>
        <v>*</v>
      </c>
      <c r="C221" s="109" t="str">
        <f>IF(SP_NORTE!B224="","*",SP_NORTE!B224)</f>
        <v>*</v>
      </c>
      <c r="D221" s="108" t="str">
        <f>IF(SP_NORTE!D224="","*",SP_NORTE!D224)</f>
        <v>*</v>
      </c>
      <c r="E221" s="108" t="str">
        <f>IF(SP_NORTE!H224="","*",SP_NORTE!H224)</f>
        <v>-</v>
      </c>
      <c r="F221" s="114" t="str">
        <f>IF(SP_NORTE!M224="","*",SP_NORTE!M224)</f>
        <v>-</v>
      </c>
      <c r="G221" s="109" t="str">
        <f>IF(SP_NORTE!I224="","*",SP_NORTE!I224)</f>
        <v>-</v>
      </c>
      <c r="H221" s="109" t="str">
        <f>IF(SP_NORTE!AB224="","*",SP_NORTE!AB224)</f>
        <v>*</v>
      </c>
      <c r="I221" s="109" t="str">
        <f>IF(SP_NORTE!AC224="","*",SP_NORTE!AC224)</f>
        <v>*</v>
      </c>
      <c r="J221" s="110" t="str">
        <f>IF(SP_NORTE!AA224="","*",SP_NORTE!AA224)</f>
        <v>*</v>
      </c>
      <c r="K221" s="111" t="str">
        <f>IF(SP_NORTE!AD224="","*",SP_NORTE!AD224)</f>
        <v>*</v>
      </c>
    </row>
    <row r="222" spans="2:11" s="112" customFormat="1" hidden="1">
      <c r="B222" s="108" t="str">
        <f>IF(SP_NORTE!Y225="","*",SP_NORTE!Y225)</f>
        <v>*</v>
      </c>
      <c r="C222" s="109" t="str">
        <f>IF(SP_NORTE!B225="","*",SP_NORTE!B225)</f>
        <v>*</v>
      </c>
      <c r="D222" s="108" t="str">
        <f>IF(SP_NORTE!D225="","*",SP_NORTE!D225)</f>
        <v>*</v>
      </c>
      <c r="E222" s="108" t="str">
        <f>IF(SP_NORTE!H225="","*",SP_NORTE!H225)</f>
        <v>-</v>
      </c>
      <c r="F222" s="114" t="str">
        <f>IF(SP_NORTE!M225="","*",SP_NORTE!M225)</f>
        <v>-</v>
      </c>
      <c r="G222" s="109" t="str">
        <f>IF(SP_NORTE!I225="","*",SP_NORTE!I225)</f>
        <v>-</v>
      </c>
      <c r="H222" s="109" t="str">
        <f>IF(SP_NORTE!AB225="","*",SP_NORTE!AB225)</f>
        <v>*</v>
      </c>
      <c r="I222" s="109" t="str">
        <f>IF(SP_NORTE!AC225="","*",SP_NORTE!AC225)</f>
        <v>*</v>
      </c>
      <c r="J222" s="110" t="str">
        <f>IF(SP_NORTE!AA225="","*",SP_NORTE!AA225)</f>
        <v>*</v>
      </c>
      <c r="K222" s="111" t="str">
        <f>IF(SP_NORTE!AD225="","*",SP_NORTE!AD225)</f>
        <v>*</v>
      </c>
    </row>
    <row r="223" spans="2:11" s="112" customFormat="1" hidden="1">
      <c r="B223" s="108" t="str">
        <f>IF(SP_NORTE!Y226="","*",SP_NORTE!Y226)</f>
        <v>*</v>
      </c>
      <c r="C223" s="109" t="str">
        <f>IF(SP_NORTE!B226="","*",SP_NORTE!B226)</f>
        <v>*</v>
      </c>
      <c r="D223" s="108" t="str">
        <f>IF(SP_NORTE!D226="","*",SP_NORTE!D226)</f>
        <v>*</v>
      </c>
      <c r="E223" s="108" t="str">
        <f>IF(SP_NORTE!H226="","*",SP_NORTE!H226)</f>
        <v>-</v>
      </c>
      <c r="F223" s="114" t="str">
        <f>IF(SP_NORTE!M226="","*",SP_NORTE!M226)</f>
        <v>-</v>
      </c>
      <c r="G223" s="109" t="str">
        <f>IF(SP_NORTE!I226="","*",SP_NORTE!I226)</f>
        <v>-</v>
      </c>
      <c r="H223" s="109" t="str">
        <f>IF(SP_NORTE!AB226="","*",SP_NORTE!AB226)</f>
        <v>*</v>
      </c>
      <c r="I223" s="109" t="str">
        <f>IF(SP_NORTE!AC226="","*",SP_NORTE!AC226)</f>
        <v>*</v>
      </c>
      <c r="J223" s="110" t="str">
        <f>IF(SP_NORTE!AA226="","*",SP_NORTE!AA226)</f>
        <v>*</v>
      </c>
      <c r="K223" s="111" t="str">
        <f>IF(SP_NORTE!AD226="","*",SP_NORTE!AD226)</f>
        <v>*</v>
      </c>
    </row>
    <row r="224" spans="2:11" s="112" customFormat="1" hidden="1">
      <c r="B224" s="108" t="str">
        <f>IF(SP_NORTE!Y227="","*",SP_NORTE!Y227)</f>
        <v>*</v>
      </c>
      <c r="C224" s="109" t="str">
        <f>IF(SP_NORTE!B227="","*",SP_NORTE!B227)</f>
        <v>*</v>
      </c>
      <c r="D224" s="108" t="str">
        <f>IF(SP_NORTE!D227="","*",SP_NORTE!D227)</f>
        <v>*</v>
      </c>
      <c r="E224" s="108" t="str">
        <f>IF(SP_NORTE!H227="","*",SP_NORTE!H227)</f>
        <v>-</v>
      </c>
      <c r="F224" s="114" t="str">
        <f>IF(SP_NORTE!M227="","*",SP_NORTE!M227)</f>
        <v>-</v>
      </c>
      <c r="G224" s="109" t="str">
        <f>IF(SP_NORTE!I227="","*",SP_NORTE!I227)</f>
        <v>-</v>
      </c>
      <c r="H224" s="109" t="str">
        <f>IF(SP_NORTE!AB227="","*",SP_NORTE!AB227)</f>
        <v>*</v>
      </c>
      <c r="I224" s="109" t="str">
        <f>IF(SP_NORTE!AC227="","*",SP_NORTE!AC227)</f>
        <v>*</v>
      </c>
      <c r="J224" s="110" t="str">
        <f>IF(SP_NORTE!AA227="","*",SP_NORTE!AA227)</f>
        <v>*</v>
      </c>
      <c r="K224" s="111" t="str">
        <f>IF(SP_NORTE!AD227="","*",SP_NORTE!AD227)</f>
        <v>*</v>
      </c>
    </row>
    <row r="225" spans="2:11" s="112" customFormat="1" hidden="1">
      <c r="B225" s="108" t="str">
        <f>IF(SP_NORTE!Y228="","*",SP_NORTE!Y228)</f>
        <v>*</v>
      </c>
      <c r="C225" s="109" t="str">
        <f>IF(SP_NORTE!B228="","*",SP_NORTE!B228)</f>
        <v>*</v>
      </c>
      <c r="D225" s="108" t="str">
        <f>IF(SP_NORTE!D228="","*",SP_NORTE!D228)</f>
        <v>*</v>
      </c>
      <c r="E225" s="108" t="str">
        <f>IF(SP_NORTE!H228="","*",SP_NORTE!H228)</f>
        <v>-</v>
      </c>
      <c r="F225" s="114" t="str">
        <f>IF(SP_NORTE!M228="","*",SP_NORTE!M228)</f>
        <v>-</v>
      </c>
      <c r="G225" s="109" t="str">
        <f>IF(SP_NORTE!I228="","*",SP_NORTE!I228)</f>
        <v>-</v>
      </c>
      <c r="H225" s="109" t="str">
        <f>IF(SP_NORTE!AB228="","*",SP_NORTE!AB228)</f>
        <v>*</v>
      </c>
      <c r="I225" s="109" t="str">
        <f>IF(SP_NORTE!AC228="","*",SP_NORTE!AC228)</f>
        <v>*</v>
      </c>
      <c r="J225" s="110" t="str">
        <f>IF(SP_NORTE!AA228="","*",SP_NORTE!AA228)</f>
        <v>*</v>
      </c>
      <c r="K225" s="111" t="str">
        <f>IF(SP_NORTE!AD228="","*",SP_NORTE!AD228)</f>
        <v>*</v>
      </c>
    </row>
    <row r="226" spans="2:11" s="112" customFormat="1" hidden="1">
      <c r="B226" s="108" t="str">
        <f>IF(SP_NORTE!Y229="","*",SP_NORTE!Y229)</f>
        <v>*</v>
      </c>
      <c r="C226" s="109" t="str">
        <f>IF(SP_NORTE!B229="","*",SP_NORTE!B229)</f>
        <v>*</v>
      </c>
      <c r="D226" s="108" t="str">
        <f>IF(SP_NORTE!D229="","*",SP_NORTE!D229)</f>
        <v>*</v>
      </c>
      <c r="E226" s="108" t="str">
        <f>IF(SP_NORTE!H229="","*",SP_NORTE!H229)</f>
        <v>-</v>
      </c>
      <c r="F226" s="114" t="str">
        <f>IF(SP_NORTE!M229="","*",SP_NORTE!M229)</f>
        <v>-</v>
      </c>
      <c r="G226" s="109" t="str">
        <f>IF(SP_NORTE!I229="","*",SP_NORTE!I229)</f>
        <v>-</v>
      </c>
      <c r="H226" s="109" t="str">
        <f>IF(SP_NORTE!AB229="","*",SP_NORTE!AB229)</f>
        <v>*</v>
      </c>
      <c r="I226" s="109" t="str">
        <f>IF(SP_NORTE!AC229="","*",SP_NORTE!AC229)</f>
        <v>*</v>
      </c>
      <c r="J226" s="110" t="str">
        <f>IF(SP_NORTE!AA229="","*",SP_NORTE!AA229)</f>
        <v>*</v>
      </c>
      <c r="K226" s="111" t="str">
        <f>IF(SP_NORTE!AD229="","*",SP_NORTE!AD229)</f>
        <v>*</v>
      </c>
    </row>
    <row r="227" spans="2:11" s="112" customFormat="1" hidden="1">
      <c r="B227" s="108" t="str">
        <f>IF(SP_NORTE!Y230="","*",SP_NORTE!Y230)</f>
        <v>*</v>
      </c>
      <c r="C227" s="109" t="str">
        <f>IF(SP_NORTE!B230="","*",SP_NORTE!B230)</f>
        <v>*</v>
      </c>
      <c r="D227" s="108" t="str">
        <f>IF(SP_NORTE!D230="","*",SP_NORTE!D230)</f>
        <v>*</v>
      </c>
      <c r="E227" s="108" t="str">
        <f>IF(SP_NORTE!H230="","*",SP_NORTE!H230)</f>
        <v>-</v>
      </c>
      <c r="F227" s="114" t="str">
        <f>IF(SP_NORTE!M230="","*",SP_NORTE!M230)</f>
        <v>-</v>
      </c>
      <c r="G227" s="109" t="str">
        <f>IF(SP_NORTE!I230="","*",SP_NORTE!I230)</f>
        <v>-</v>
      </c>
      <c r="H227" s="109" t="str">
        <f>IF(SP_NORTE!AB230="","*",SP_NORTE!AB230)</f>
        <v>*</v>
      </c>
      <c r="I227" s="109" t="str">
        <f>IF(SP_NORTE!AC230="","*",SP_NORTE!AC230)</f>
        <v>*</v>
      </c>
      <c r="J227" s="110" t="str">
        <f>IF(SP_NORTE!AA230="","*",SP_NORTE!AA230)</f>
        <v>*</v>
      </c>
      <c r="K227" s="111" t="str">
        <f>IF(SP_NORTE!AD230="","*",SP_NORTE!AD230)</f>
        <v>*</v>
      </c>
    </row>
    <row r="228" spans="2:11" s="112" customFormat="1" hidden="1">
      <c r="B228" s="108" t="str">
        <f>IF(SP_NORTE!Y231="","*",SP_NORTE!Y231)</f>
        <v>*</v>
      </c>
      <c r="C228" s="109" t="str">
        <f>IF(SP_NORTE!B231="","*",SP_NORTE!B231)</f>
        <v>*</v>
      </c>
      <c r="D228" s="108" t="str">
        <f>IF(SP_NORTE!D231="","*",SP_NORTE!D231)</f>
        <v>*</v>
      </c>
      <c r="E228" s="108" t="str">
        <f>IF(SP_NORTE!H231="","*",SP_NORTE!H231)</f>
        <v>-</v>
      </c>
      <c r="F228" s="114" t="str">
        <f>IF(SP_NORTE!M231="","*",SP_NORTE!M231)</f>
        <v>-</v>
      </c>
      <c r="G228" s="109" t="str">
        <f>IF(SP_NORTE!I231="","*",SP_NORTE!I231)</f>
        <v>-</v>
      </c>
      <c r="H228" s="109" t="str">
        <f>IF(SP_NORTE!AB231="","*",SP_NORTE!AB231)</f>
        <v>*</v>
      </c>
      <c r="I228" s="109" t="str">
        <f>IF(SP_NORTE!AC231="","*",SP_NORTE!AC231)</f>
        <v>*</v>
      </c>
      <c r="J228" s="110" t="str">
        <f>IF(SP_NORTE!AA231="","*",SP_NORTE!AA231)</f>
        <v>*</v>
      </c>
      <c r="K228" s="111" t="str">
        <f>IF(SP_NORTE!AD231="","*",SP_NORTE!AD231)</f>
        <v>*</v>
      </c>
    </row>
    <row r="229" spans="2:11" s="112" customFormat="1" hidden="1">
      <c r="B229" s="108" t="str">
        <f>IF(SP_NORTE!Y232="","*",SP_NORTE!Y232)</f>
        <v>*</v>
      </c>
      <c r="C229" s="109" t="str">
        <f>IF(SP_NORTE!B232="","*",SP_NORTE!B232)</f>
        <v>*</v>
      </c>
      <c r="D229" s="108" t="str">
        <f>IF(SP_NORTE!D232="","*",SP_NORTE!D232)</f>
        <v>*</v>
      </c>
      <c r="E229" s="108" t="str">
        <f>IF(SP_NORTE!H232="","*",SP_NORTE!H232)</f>
        <v>-</v>
      </c>
      <c r="F229" s="114" t="str">
        <f>IF(SP_NORTE!M232="","*",SP_NORTE!M232)</f>
        <v>-</v>
      </c>
      <c r="G229" s="109" t="str">
        <f>IF(SP_NORTE!I232="","*",SP_NORTE!I232)</f>
        <v>-</v>
      </c>
      <c r="H229" s="109" t="str">
        <f>IF(SP_NORTE!AB232="","*",SP_NORTE!AB232)</f>
        <v>*</v>
      </c>
      <c r="I229" s="109" t="str">
        <f>IF(SP_NORTE!AC232="","*",SP_NORTE!AC232)</f>
        <v>*</v>
      </c>
      <c r="J229" s="110" t="str">
        <f>IF(SP_NORTE!AA232="","*",SP_NORTE!AA232)</f>
        <v>*</v>
      </c>
      <c r="K229" s="111" t="str">
        <f>IF(SP_NORTE!AD232="","*",SP_NORTE!AD232)</f>
        <v>*</v>
      </c>
    </row>
    <row r="230" spans="2:11" s="112" customFormat="1" hidden="1">
      <c r="B230" s="108" t="str">
        <f>IF(SP_NORTE!Y233="","*",SP_NORTE!Y233)</f>
        <v>*</v>
      </c>
      <c r="C230" s="109" t="str">
        <f>IF(SP_NORTE!B233="","*",SP_NORTE!B233)</f>
        <v>*</v>
      </c>
      <c r="D230" s="108" t="str">
        <f>IF(SP_NORTE!D233="","*",SP_NORTE!D233)</f>
        <v>*</v>
      </c>
      <c r="E230" s="108" t="str">
        <f>IF(SP_NORTE!H233="","*",SP_NORTE!H233)</f>
        <v>-</v>
      </c>
      <c r="F230" s="114" t="str">
        <f>IF(SP_NORTE!M233="","*",SP_NORTE!M233)</f>
        <v>-</v>
      </c>
      <c r="G230" s="109" t="str">
        <f>IF(SP_NORTE!I233="","*",SP_NORTE!I233)</f>
        <v>-</v>
      </c>
      <c r="H230" s="109" t="str">
        <f>IF(SP_NORTE!AB233="","*",SP_NORTE!AB233)</f>
        <v>*</v>
      </c>
      <c r="I230" s="109" t="str">
        <f>IF(SP_NORTE!AC233="","*",SP_NORTE!AC233)</f>
        <v>*</v>
      </c>
      <c r="J230" s="110" t="str">
        <f>IF(SP_NORTE!AA233="","*",SP_NORTE!AA233)</f>
        <v>*</v>
      </c>
      <c r="K230" s="111" t="str">
        <f>IF(SP_NORTE!AD233="","*",SP_NORTE!AD233)</f>
        <v>*</v>
      </c>
    </row>
    <row r="231" spans="2:11" s="112" customFormat="1" hidden="1">
      <c r="B231" s="108" t="str">
        <f>IF(SP_NORTE!Y234="","*",SP_NORTE!Y234)</f>
        <v>*</v>
      </c>
      <c r="C231" s="109" t="str">
        <f>IF(SP_NORTE!B234="","*",SP_NORTE!B234)</f>
        <v>*</v>
      </c>
      <c r="D231" s="108" t="str">
        <f>IF(SP_NORTE!D234="","*",SP_NORTE!D234)</f>
        <v>*</v>
      </c>
      <c r="E231" s="108" t="str">
        <f>IF(SP_NORTE!H234="","*",SP_NORTE!H234)</f>
        <v>-</v>
      </c>
      <c r="F231" s="114" t="str">
        <f>IF(SP_NORTE!M234="","*",SP_NORTE!M234)</f>
        <v>-</v>
      </c>
      <c r="G231" s="109" t="str">
        <f>IF(SP_NORTE!I234="","*",SP_NORTE!I234)</f>
        <v>-</v>
      </c>
      <c r="H231" s="109" t="str">
        <f>IF(SP_NORTE!AB234="","*",SP_NORTE!AB234)</f>
        <v>*</v>
      </c>
      <c r="I231" s="109" t="str">
        <f>IF(SP_NORTE!AC234="","*",SP_NORTE!AC234)</f>
        <v>*</v>
      </c>
      <c r="J231" s="110" t="str">
        <f>IF(SP_NORTE!AA234="","*",SP_NORTE!AA234)</f>
        <v>*</v>
      </c>
      <c r="K231" s="111" t="str">
        <f>IF(SP_NORTE!AD234="","*",SP_NORTE!AD234)</f>
        <v>*</v>
      </c>
    </row>
    <row r="232" spans="2:11" s="112" customFormat="1" hidden="1">
      <c r="B232" s="108" t="str">
        <f>IF(SP_NORTE!Y235="","*",SP_NORTE!Y235)</f>
        <v>*</v>
      </c>
      <c r="C232" s="109" t="str">
        <f>IF(SP_NORTE!B235="","*",SP_NORTE!B235)</f>
        <v>*</v>
      </c>
      <c r="D232" s="108" t="str">
        <f>IF(SP_NORTE!D235="","*",SP_NORTE!D235)</f>
        <v>*</v>
      </c>
      <c r="E232" s="108" t="str">
        <f>IF(SP_NORTE!H235="","*",SP_NORTE!H235)</f>
        <v>-</v>
      </c>
      <c r="F232" s="114" t="str">
        <f>IF(SP_NORTE!M235="","*",SP_NORTE!M235)</f>
        <v>-</v>
      </c>
      <c r="G232" s="109" t="str">
        <f>IF(SP_NORTE!I235="","*",SP_NORTE!I235)</f>
        <v>-</v>
      </c>
      <c r="H232" s="109" t="str">
        <f>IF(SP_NORTE!AB235="","*",SP_NORTE!AB235)</f>
        <v>*</v>
      </c>
      <c r="I232" s="109" t="str">
        <f>IF(SP_NORTE!AC235="","*",SP_NORTE!AC235)</f>
        <v>*</v>
      </c>
      <c r="J232" s="110" t="str">
        <f>IF(SP_NORTE!AA235="","*",SP_NORTE!AA235)</f>
        <v>*</v>
      </c>
      <c r="K232" s="111" t="str">
        <f>IF(SP_NORTE!AD235="","*",SP_NORTE!AD235)</f>
        <v>*</v>
      </c>
    </row>
    <row r="233" spans="2:11" s="112" customFormat="1" hidden="1">
      <c r="B233" s="108" t="str">
        <f>IF(SP_NORTE!Y236="","*",SP_NORTE!Y236)</f>
        <v>*</v>
      </c>
      <c r="C233" s="109" t="str">
        <f>IF(SP_NORTE!B236="","*",SP_NORTE!B236)</f>
        <v>*</v>
      </c>
      <c r="D233" s="108" t="str">
        <f>IF(SP_NORTE!D236="","*",SP_NORTE!D236)</f>
        <v>*</v>
      </c>
      <c r="E233" s="108" t="str">
        <f>IF(SP_NORTE!H236="","*",SP_NORTE!H236)</f>
        <v>-</v>
      </c>
      <c r="F233" s="114" t="str">
        <f>IF(SP_NORTE!M236="","*",SP_NORTE!M236)</f>
        <v>-</v>
      </c>
      <c r="G233" s="109" t="str">
        <f>IF(SP_NORTE!I236="","*",SP_NORTE!I236)</f>
        <v>-</v>
      </c>
      <c r="H233" s="109" t="str">
        <f>IF(SP_NORTE!AB236="","*",SP_NORTE!AB236)</f>
        <v>*</v>
      </c>
      <c r="I233" s="109" t="str">
        <f>IF(SP_NORTE!AC236="","*",SP_NORTE!AC236)</f>
        <v>*</v>
      </c>
      <c r="J233" s="110" t="str">
        <f>IF(SP_NORTE!AA236="","*",SP_NORTE!AA236)</f>
        <v>*</v>
      </c>
      <c r="K233" s="111" t="str">
        <f>IF(SP_NORTE!AD236="","*",SP_NORTE!AD236)</f>
        <v>*</v>
      </c>
    </row>
    <row r="234" spans="2:11" s="112" customFormat="1" hidden="1">
      <c r="B234" s="108" t="str">
        <f>IF(SP_NORTE!Y237="","*",SP_NORTE!Y237)</f>
        <v>*</v>
      </c>
      <c r="C234" s="109" t="str">
        <f>IF(SP_NORTE!B237="","*",SP_NORTE!B237)</f>
        <v>*</v>
      </c>
      <c r="D234" s="108" t="str">
        <f>IF(SP_NORTE!D237="","*",SP_NORTE!D237)</f>
        <v>*</v>
      </c>
      <c r="E234" s="108" t="str">
        <f>IF(SP_NORTE!H237="","*",SP_NORTE!H237)</f>
        <v>-</v>
      </c>
      <c r="F234" s="114" t="str">
        <f>IF(SP_NORTE!M237="","*",SP_NORTE!M237)</f>
        <v>-</v>
      </c>
      <c r="G234" s="109" t="str">
        <f>IF(SP_NORTE!I237="","*",SP_NORTE!I237)</f>
        <v>-</v>
      </c>
      <c r="H234" s="109" t="str">
        <f>IF(SP_NORTE!AB237="","*",SP_NORTE!AB237)</f>
        <v>*</v>
      </c>
      <c r="I234" s="109" t="str">
        <f>IF(SP_NORTE!AC237="","*",SP_NORTE!AC237)</f>
        <v>*</v>
      </c>
      <c r="J234" s="110" t="str">
        <f>IF(SP_NORTE!AA237="","*",SP_NORTE!AA237)</f>
        <v>*</v>
      </c>
      <c r="K234" s="111" t="str">
        <f>IF(SP_NORTE!AD237="","*",SP_NORTE!AD237)</f>
        <v>*</v>
      </c>
    </row>
    <row r="235" spans="2:11" s="112" customFormat="1" hidden="1">
      <c r="B235" s="108" t="str">
        <f>IF(SP_NORTE!Y238="","*",SP_NORTE!Y238)</f>
        <v>*</v>
      </c>
      <c r="C235" s="109" t="str">
        <f>IF(SP_NORTE!B238="","*",SP_NORTE!B238)</f>
        <v>*</v>
      </c>
      <c r="D235" s="108" t="str">
        <f>IF(SP_NORTE!D238="","*",SP_NORTE!D238)</f>
        <v>*</v>
      </c>
      <c r="E235" s="108" t="str">
        <f>IF(SP_NORTE!H238="","*",SP_NORTE!H238)</f>
        <v>-</v>
      </c>
      <c r="F235" s="114" t="str">
        <f>IF(SP_NORTE!M238="","*",SP_NORTE!M238)</f>
        <v>-</v>
      </c>
      <c r="G235" s="109" t="str">
        <f>IF(SP_NORTE!I238="","*",SP_NORTE!I238)</f>
        <v>-</v>
      </c>
      <c r="H235" s="109" t="str">
        <f>IF(SP_NORTE!AB238="","*",SP_NORTE!AB238)</f>
        <v>*</v>
      </c>
      <c r="I235" s="109" t="str">
        <f>IF(SP_NORTE!AC238="","*",SP_NORTE!AC238)</f>
        <v>*</v>
      </c>
      <c r="J235" s="110" t="str">
        <f>IF(SP_NORTE!AA238="","*",SP_NORTE!AA238)</f>
        <v>*</v>
      </c>
      <c r="K235" s="111" t="str">
        <f>IF(SP_NORTE!AD238="","*",SP_NORTE!AD238)</f>
        <v>*</v>
      </c>
    </row>
    <row r="236" spans="2:11" s="112" customFormat="1" hidden="1">
      <c r="B236" s="108" t="str">
        <f>IF(SP_NORTE!Y239="","*",SP_NORTE!Y239)</f>
        <v>*</v>
      </c>
      <c r="C236" s="109" t="str">
        <f>IF(SP_NORTE!B239="","*",SP_NORTE!B239)</f>
        <v>*</v>
      </c>
      <c r="D236" s="108" t="str">
        <f>IF(SP_NORTE!D239="","*",SP_NORTE!D239)</f>
        <v>*</v>
      </c>
      <c r="E236" s="108" t="str">
        <f>IF(SP_NORTE!H239="","*",SP_NORTE!H239)</f>
        <v>-</v>
      </c>
      <c r="F236" s="114" t="str">
        <f>IF(SP_NORTE!M239="","*",SP_NORTE!M239)</f>
        <v>-</v>
      </c>
      <c r="G236" s="109" t="str">
        <f>IF(SP_NORTE!I239="","*",SP_NORTE!I239)</f>
        <v>-</v>
      </c>
      <c r="H236" s="109" t="str">
        <f>IF(SP_NORTE!AB239="","*",SP_NORTE!AB239)</f>
        <v>*</v>
      </c>
      <c r="I236" s="109" t="str">
        <f>IF(SP_NORTE!AC239="","*",SP_NORTE!AC239)</f>
        <v>*</v>
      </c>
      <c r="J236" s="110" t="str">
        <f>IF(SP_NORTE!AA239="","*",SP_NORTE!AA239)</f>
        <v>*</v>
      </c>
      <c r="K236" s="111" t="str">
        <f>IF(SP_NORTE!AD239="","*",SP_NORTE!AD239)</f>
        <v>*</v>
      </c>
    </row>
    <row r="237" spans="2:11" s="112" customFormat="1" hidden="1">
      <c r="B237" s="108" t="str">
        <f>IF(SP_NORTE!Y240="","*",SP_NORTE!Y240)</f>
        <v>*</v>
      </c>
      <c r="C237" s="109" t="str">
        <f>IF(SP_NORTE!B240="","*",SP_NORTE!B240)</f>
        <v>*</v>
      </c>
      <c r="D237" s="108" t="str">
        <f>IF(SP_NORTE!D240="","*",SP_NORTE!D240)</f>
        <v>*</v>
      </c>
      <c r="E237" s="108" t="str">
        <f>IF(SP_NORTE!H240="","*",SP_NORTE!H240)</f>
        <v>-</v>
      </c>
      <c r="F237" s="114" t="str">
        <f>IF(SP_NORTE!M240="","*",SP_NORTE!M240)</f>
        <v>-</v>
      </c>
      <c r="G237" s="109" t="str">
        <f>IF(SP_NORTE!I240="","*",SP_NORTE!I240)</f>
        <v>-</v>
      </c>
      <c r="H237" s="109" t="str">
        <f>IF(SP_NORTE!AB240="","*",SP_NORTE!AB240)</f>
        <v>*</v>
      </c>
      <c r="I237" s="109" t="str">
        <f>IF(SP_NORTE!AC240="","*",SP_NORTE!AC240)</f>
        <v>*</v>
      </c>
      <c r="J237" s="110" t="str">
        <f>IF(SP_NORTE!AA240="","*",SP_NORTE!AA240)</f>
        <v>*</v>
      </c>
      <c r="K237" s="111" t="str">
        <f>IF(SP_NORTE!AD240="","*",SP_NORTE!AD240)</f>
        <v>*</v>
      </c>
    </row>
    <row r="238" spans="2:11" s="112" customFormat="1" hidden="1">
      <c r="B238" s="108" t="str">
        <f>IF(SP_NORTE!Y241="","*",SP_NORTE!Y241)</f>
        <v>*</v>
      </c>
      <c r="C238" s="109" t="str">
        <f>IF(SP_NORTE!B241="","*",SP_NORTE!B241)</f>
        <v>*</v>
      </c>
      <c r="D238" s="108" t="str">
        <f>IF(SP_NORTE!D241="","*",SP_NORTE!D241)</f>
        <v>*</v>
      </c>
      <c r="E238" s="108" t="str">
        <f>IF(SP_NORTE!H241="","*",SP_NORTE!H241)</f>
        <v>-</v>
      </c>
      <c r="F238" s="114" t="str">
        <f>IF(SP_NORTE!M241="","*",SP_NORTE!M241)</f>
        <v>-</v>
      </c>
      <c r="G238" s="109" t="str">
        <f>IF(SP_NORTE!I241="","*",SP_NORTE!I241)</f>
        <v>-</v>
      </c>
      <c r="H238" s="109" t="str">
        <f>IF(SP_NORTE!AB241="","*",SP_NORTE!AB241)</f>
        <v>*</v>
      </c>
      <c r="I238" s="109" t="str">
        <f>IF(SP_NORTE!AC241="","*",SP_NORTE!AC241)</f>
        <v>*</v>
      </c>
      <c r="J238" s="110" t="str">
        <f>IF(SP_NORTE!AA241="","*",SP_NORTE!AA241)</f>
        <v>*</v>
      </c>
      <c r="K238" s="111" t="str">
        <f>IF(SP_NORTE!AD241="","*",SP_NORTE!AD241)</f>
        <v>*</v>
      </c>
    </row>
    <row r="239" spans="2:11" s="112" customFormat="1" hidden="1">
      <c r="B239" s="108" t="str">
        <f>IF(SP_NORTE!Y242="","*",SP_NORTE!Y242)</f>
        <v>*</v>
      </c>
      <c r="C239" s="109" t="str">
        <f>IF(SP_NORTE!B242="","*",SP_NORTE!B242)</f>
        <v>*</v>
      </c>
      <c r="D239" s="108" t="str">
        <f>IF(SP_NORTE!D242="","*",SP_NORTE!D242)</f>
        <v>*</v>
      </c>
      <c r="E239" s="108" t="str">
        <f>IF(SP_NORTE!H242="","*",SP_NORTE!H242)</f>
        <v>-</v>
      </c>
      <c r="F239" s="114" t="str">
        <f>IF(SP_NORTE!M242="","*",SP_NORTE!M242)</f>
        <v>-</v>
      </c>
      <c r="G239" s="109" t="str">
        <f>IF(SP_NORTE!I242="","*",SP_NORTE!I242)</f>
        <v>-</v>
      </c>
      <c r="H239" s="109" t="str">
        <f>IF(SP_NORTE!AB242="","*",SP_NORTE!AB242)</f>
        <v>*</v>
      </c>
      <c r="I239" s="109" t="str">
        <f>IF(SP_NORTE!AC242="","*",SP_NORTE!AC242)</f>
        <v>*</v>
      </c>
      <c r="J239" s="110" t="str">
        <f>IF(SP_NORTE!AA242="","*",SP_NORTE!AA242)</f>
        <v>*</v>
      </c>
      <c r="K239" s="111" t="str">
        <f>IF(SP_NORTE!AD242="","*",SP_NORTE!AD242)</f>
        <v>*</v>
      </c>
    </row>
    <row r="240" spans="2:11" s="112" customFormat="1" hidden="1">
      <c r="B240" s="108" t="str">
        <f>IF(SP_NORTE!Y243="","*",SP_NORTE!Y243)</f>
        <v>*</v>
      </c>
      <c r="C240" s="109" t="str">
        <f>IF(SP_NORTE!B243="","*",SP_NORTE!B243)</f>
        <v>*</v>
      </c>
      <c r="D240" s="108" t="str">
        <f>IF(SP_NORTE!D243="","*",SP_NORTE!D243)</f>
        <v>*</v>
      </c>
      <c r="E240" s="108" t="str">
        <f>IF(SP_NORTE!H243="","*",SP_NORTE!H243)</f>
        <v>-</v>
      </c>
      <c r="F240" s="114" t="str">
        <f>IF(SP_NORTE!M243="","*",SP_NORTE!M243)</f>
        <v>-</v>
      </c>
      <c r="G240" s="109" t="str">
        <f>IF(SP_NORTE!I243="","*",SP_NORTE!I243)</f>
        <v>-</v>
      </c>
      <c r="H240" s="109" t="str">
        <f>IF(SP_NORTE!AB243="","*",SP_NORTE!AB243)</f>
        <v>*</v>
      </c>
      <c r="I240" s="109" t="str">
        <f>IF(SP_NORTE!AC243="","*",SP_NORTE!AC243)</f>
        <v>*</v>
      </c>
      <c r="J240" s="110" t="str">
        <f>IF(SP_NORTE!AA243="","*",SP_NORTE!AA243)</f>
        <v>*</v>
      </c>
      <c r="K240" s="111" t="str">
        <f>IF(SP_NORTE!AD243="","*",SP_NORTE!AD243)</f>
        <v>*</v>
      </c>
    </row>
    <row r="241" spans="2:11" s="112" customFormat="1" hidden="1">
      <c r="B241" s="108" t="str">
        <f>IF(SP_NORTE!Y244="","*",SP_NORTE!Y244)</f>
        <v>*</v>
      </c>
      <c r="C241" s="109" t="str">
        <f>IF(SP_NORTE!B244="","*",SP_NORTE!B244)</f>
        <v>*</v>
      </c>
      <c r="D241" s="108" t="str">
        <f>IF(SP_NORTE!D244="","*",SP_NORTE!D244)</f>
        <v>*</v>
      </c>
      <c r="E241" s="108" t="str">
        <f>IF(SP_NORTE!H244="","*",SP_NORTE!H244)</f>
        <v>-</v>
      </c>
      <c r="F241" s="114" t="str">
        <f>IF(SP_NORTE!M244="","*",SP_NORTE!M244)</f>
        <v>-</v>
      </c>
      <c r="G241" s="109" t="str">
        <f>IF(SP_NORTE!I244="","*",SP_NORTE!I244)</f>
        <v>-</v>
      </c>
      <c r="H241" s="109" t="str">
        <f>IF(SP_NORTE!AB244="","*",SP_NORTE!AB244)</f>
        <v>*</v>
      </c>
      <c r="I241" s="109" t="str">
        <f>IF(SP_NORTE!AC244="","*",SP_NORTE!AC244)</f>
        <v>*</v>
      </c>
      <c r="J241" s="110" t="str">
        <f>IF(SP_NORTE!AA244="","*",SP_NORTE!AA244)</f>
        <v>*</v>
      </c>
      <c r="K241" s="111" t="str">
        <f>IF(SP_NORTE!AD244="","*",SP_NORTE!AD244)</f>
        <v>*</v>
      </c>
    </row>
    <row r="242" spans="2:11" s="112" customFormat="1" hidden="1">
      <c r="B242" s="108" t="str">
        <f>IF(SP_NORTE!Y245="","*",SP_NORTE!Y245)</f>
        <v>*</v>
      </c>
      <c r="C242" s="109" t="str">
        <f>IF(SP_NORTE!B245="","*",SP_NORTE!B245)</f>
        <v>*</v>
      </c>
      <c r="D242" s="108" t="str">
        <f>IF(SP_NORTE!D245="","*",SP_NORTE!D245)</f>
        <v>*</v>
      </c>
      <c r="E242" s="108" t="str">
        <f>IF(SP_NORTE!H245="","*",SP_NORTE!H245)</f>
        <v>-</v>
      </c>
      <c r="F242" s="114" t="str">
        <f>IF(SP_NORTE!M245="","*",SP_NORTE!M245)</f>
        <v>-</v>
      </c>
      <c r="G242" s="109" t="str">
        <f>IF(SP_NORTE!I245="","*",SP_NORTE!I245)</f>
        <v>-</v>
      </c>
      <c r="H242" s="109" t="str">
        <f>IF(SP_NORTE!AB245="","*",SP_NORTE!AB245)</f>
        <v>*</v>
      </c>
      <c r="I242" s="109" t="str">
        <f>IF(SP_NORTE!AC245="","*",SP_NORTE!AC245)</f>
        <v>*</v>
      </c>
      <c r="J242" s="110" t="str">
        <f>IF(SP_NORTE!AA245="","*",SP_NORTE!AA245)</f>
        <v>*</v>
      </c>
      <c r="K242" s="111" t="str">
        <f>IF(SP_NORTE!AD245="","*",SP_NORTE!AD245)</f>
        <v>*</v>
      </c>
    </row>
    <row r="243" spans="2:11" s="112" customFormat="1" hidden="1">
      <c r="B243" s="108" t="str">
        <f>IF(SP_NORTE!Y246="","*",SP_NORTE!Y246)</f>
        <v>*</v>
      </c>
      <c r="C243" s="109" t="str">
        <f>IF(SP_NORTE!B246="","*",SP_NORTE!B246)</f>
        <v>*</v>
      </c>
      <c r="D243" s="108" t="str">
        <f>IF(SP_NORTE!D246="","*",SP_NORTE!D246)</f>
        <v>*</v>
      </c>
      <c r="E243" s="108" t="str">
        <f>IF(SP_NORTE!H246="","*",SP_NORTE!H246)</f>
        <v>-</v>
      </c>
      <c r="F243" s="114" t="str">
        <f>IF(SP_NORTE!M246="","*",SP_NORTE!M246)</f>
        <v>-</v>
      </c>
      <c r="G243" s="109" t="str">
        <f>IF(SP_NORTE!I246="","*",SP_NORTE!I246)</f>
        <v>-</v>
      </c>
      <c r="H243" s="109" t="str">
        <f>IF(SP_NORTE!AB246="","*",SP_NORTE!AB246)</f>
        <v>*</v>
      </c>
      <c r="I243" s="109" t="str">
        <f>IF(SP_NORTE!AC246="","*",SP_NORTE!AC246)</f>
        <v>*</v>
      </c>
      <c r="J243" s="110" t="str">
        <f>IF(SP_NORTE!AA246="","*",SP_NORTE!AA246)</f>
        <v>*</v>
      </c>
      <c r="K243" s="111" t="str">
        <f>IF(SP_NORTE!AD246="","*",SP_NORTE!AD246)</f>
        <v>*</v>
      </c>
    </row>
    <row r="244" spans="2:11" s="112" customFormat="1" hidden="1">
      <c r="B244" s="108" t="str">
        <f>IF(SP_NORTE!Y247="","*",SP_NORTE!Y247)</f>
        <v>*</v>
      </c>
      <c r="C244" s="109" t="str">
        <f>IF(SP_NORTE!B247="","*",SP_NORTE!B247)</f>
        <v>*</v>
      </c>
      <c r="D244" s="108" t="str">
        <f>IF(SP_NORTE!D247="","*",SP_NORTE!D247)</f>
        <v>*</v>
      </c>
      <c r="E244" s="108" t="str">
        <f>IF(SP_NORTE!H247="","*",SP_NORTE!H247)</f>
        <v>-</v>
      </c>
      <c r="F244" s="114" t="str">
        <f>IF(SP_NORTE!M247="","*",SP_NORTE!M247)</f>
        <v>-</v>
      </c>
      <c r="G244" s="109" t="str">
        <f>IF(SP_NORTE!I247="","*",SP_NORTE!I247)</f>
        <v>-</v>
      </c>
      <c r="H244" s="109" t="str">
        <f>IF(SP_NORTE!AB247="","*",SP_NORTE!AB247)</f>
        <v>*</v>
      </c>
      <c r="I244" s="109" t="str">
        <f>IF(SP_NORTE!AC247="","*",SP_NORTE!AC247)</f>
        <v>*</v>
      </c>
      <c r="J244" s="110" t="str">
        <f>IF(SP_NORTE!AA247="","*",SP_NORTE!AA247)</f>
        <v>*</v>
      </c>
      <c r="K244" s="111" t="str">
        <f>IF(SP_NORTE!AD247="","*",SP_NORTE!AD247)</f>
        <v>*</v>
      </c>
    </row>
    <row r="245" spans="2:11" s="112" customFormat="1" hidden="1">
      <c r="B245" s="108" t="str">
        <f>IF(SP_NORTE!Y248="","*",SP_NORTE!Y248)</f>
        <v>*</v>
      </c>
      <c r="C245" s="109" t="str">
        <f>IF(SP_NORTE!B248="","*",SP_NORTE!B248)</f>
        <v>*</v>
      </c>
      <c r="D245" s="108" t="str">
        <f>IF(SP_NORTE!D248="","*",SP_NORTE!D248)</f>
        <v>*</v>
      </c>
      <c r="E245" s="108" t="str">
        <f>IF(SP_NORTE!H248="","*",SP_NORTE!H248)</f>
        <v>-</v>
      </c>
      <c r="F245" s="114" t="str">
        <f>IF(SP_NORTE!M248="","*",SP_NORTE!M248)</f>
        <v>-</v>
      </c>
      <c r="G245" s="109" t="str">
        <f>IF(SP_NORTE!I248="","*",SP_NORTE!I248)</f>
        <v>-</v>
      </c>
      <c r="H245" s="109" t="str">
        <f>IF(SP_NORTE!AB248="","*",SP_NORTE!AB248)</f>
        <v>*</v>
      </c>
      <c r="I245" s="109" t="str">
        <f>IF(SP_NORTE!AC248="","*",SP_NORTE!AC248)</f>
        <v>*</v>
      </c>
      <c r="J245" s="110" t="str">
        <f>IF(SP_NORTE!AA248="","*",SP_NORTE!AA248)</f>
        <v>*</v>
      </c>
      <c r="K245" s="111" t="str">
        <f>IF(SP_NORTE!AD248="","*",SP_NORTE!AD248)</f>
        <v>*</v>
      </c>
    </row>
    <row r="246" spans="2:11" s="112" customFormat="1" hidden="1">
      <c r="B246" s="108" t="str">
        <f>IF(SP_NORTE!Y249="","*",SP_NORTE!Y249)</f>
        <v>*</v>
      </c>
      <c r="C246" s="109" t="str">
        <f>IF(SP_NORTE!B249="","*",SP_NORTE!B249)</f>
        <v>*</v>
      </c>
      <c r="D246" s="108" t="str">
        <f>IF(SP_NORTE!D249="","*",SP_NORTE!D249)</f>
        <v>*</v>
      </c>
      <c r="E246" s="108" t="str">
        <f>IF(SP_NORTE!H249="","*",SP_NORTE!H249)</f>
        <v>-</v>
      </c>
      <c r="F246" s="114" t="str">
        <f>IF(SP_NORTE!M249="","*",SP_NORTE!M249)</f>
        <v>-</v>
      </c>
      <c r="G246" s="109" t="str">
        <f>IF(SP_NORTE!I249="","*",SP_NORTE!I249)</f>
        <v>-</v>
      </c>
      <c r="H246" s="109" t="str">
        <f>IF(SP_NORTE!AB249="","*",SP_NORTE!AB249)</f>
        <v>*</v>
      </c>
      <c r="I246" s="109" t="str">
        <f>IF(SP_NORTE!AC249="","*",SP_NORTE!AC249)</f>
        <v>*</v>
      </c>
      <c r="J246" s="110" t="str">
        <f>IF(SP_NORTE!AA249="","*",SP_NORTE!AA249)</f>
        <v>*</v>
      </c>
      <c r="K246" s="111" t="str">
        <f>IF(SP_NORTE!AD249="","*",SP_NORTE!AD249)</f>
        <v>*</v>
      </c>
    </row>
    <row r="247" spans="2:11" s="112" customFormat="1" hidden="1">
      <c r="B247" s="108" t="str">
        <f>IF(SP_NORTE!Y250="","*",SP_NORTE!Y250)</f>
        <v>*</v>
      </c>
      <c r="C247" s="109" t="str">
        <f>IF(SP_NORTE!B250="","*",SP_NORTE!B250)</f>
        <v>*</v>
      </c>
      <c r="D247" s="108" t="str">
        <f>IF(SP_NORTE!D250="","*",SP_NORTE!D250)</f>
        <v>*</v>
      </c>
      <c r="E247" s="108" t="str">
        <f>IF(SP_NORTE!H250="","*",SP_NORTE!H250)</f>
        <v>-</v>
      </c>
      <c r="F247" s="114" t="str">
        <f>IF(SP_NORTE!M250="","*",SP_NORTE!M250)</f>
        <v>-</v>
      </c>
      <c r="G247" s="109" t="str">
        <f>IF(SP_NORTE!I250="","*",SP_NORTE!I250)</f>
        <v>-</v>
      </c>
      <c r="H247" s="109" t="str">
        <f>IF(SP_NORTE!AB250="","*",SP_NORTE!AB250)</f>
        <v>*</v>
      </c>
      <c r="I247" s="109" t="str">
        <f>IF(SP_NORTE!AC250="","*",SP_NORTE!AC250)</f>
        <v>*</v>
      </c>
      <c r="J247" s="110" t="str">
        <f>IF(SP_NORTE!AA250="","*",SP_NORTE!AA250)</f>
        <v>*</v>
      </c>
      <c r="K247" s="111" t="str">
        <f>IF(SP_NORTE!AD250="","*",SP_NORTE!AD250)</f>
        <v>*</v>
      </c>
    </row>
    <row r="248" spans="2:11" s="112" customFormat="1" hidden="1">
      <c r="B248" s="108" t="str">
        <f>IF(SP_NORTE!Y251="","*",SP_NORTE!Y251)</f>
        <v>*</v>
      </c>
      <c r="C248" s="109" t="str">
        <f>IF(SP_NORTE!B251="","*",SP_NORTE!B251)</f>
        <v>*</v>
      </c>
      <c r="D248" s="108" t="str">
        <f>IF(SP_NORTE!D251="","*",SP_NORTE!D251)</f>
        <v>*</v>
      </c>
      <c r="E248" s="108" t="str">
        <f>IF(SP_NORTE!H251="","*",SP_NORTE!H251)</f>
        <v>-</v>
      </c>
      <c r="F248" s="114" t="str">
        <f>IF(SP_NORTE!M251="","*",SP_NORTE!M251)</f>
        <v>-</v>
      </c>
      <c r="G248" s="109" t="str">
        <f>IF(SP_NORTE!I251="","*",SP_NORTE!I251)</f>
        <v>-</v>
      </c>
      <c r="H248" s="109" t="str">
        <f>IF(SP_NORTE!AB251="","*",SP_NORTE!AB251)</f>
        <v>*</v>
      </c>
      <c r="I248" s="109" t="str">
        <f>IF(SP_NORTE!AC251="","*",SP_NORTE!AC251)</f>
        <v>*</v>
      </c>
      <c r="J248" s="110" t="str">
        <f>IF(SP_NORTE!AA251="","*",SP_NORTE!AA251)</f>
        <v>*</v>
      </c>
      <c r="K248" s="111" t="str">
        <f>IF(SP_NORTE!AD251="","*",SP_NORTE!AD251)</f>
        <v>*</v>
      </c>
    </row>
    <row r="249" spans="2:11" s="112" customFormat="1" hidden="1">
      <c r="B249" s="108" t="str">
        <f>IF(SP_NORTE!Y252="","*",SP_NORTE!Y252)</f>
        <v>*</v>
      </c>
      <c r="C249" s="109" t="str">
        <f>IF(SP_NORTE!B252="","*",SP_NORTE!B252)</f>
        <v>*</v>
      </c>
      <c r="D249" s="108" t="str">
        <f>IF(SP_NORTE!D252="","*",SP_NORTE!D252)</f>
        <v>*</v>
      </c>
      <c r="E249" s="108" t="str">
        <f>IF(SP_NORTE!H252="","*",SP_NORTE!H252)</f>
        <v>-</v>
      </c>
      <c r="F249" s="114" t="str">
        <f>IF(SP_NORTE!M252="","*",SP_NORTE!M252)</f>
        <v>-</v>
      </c>
      <c r="G249" s="109" t="str">
        <f>IF(SP_NORTE!I252="","*",SP_NORTE!I252)</f>
        <v>-</v>
      </c>
      <c r="H249" s="109" t="str">
        <f>IF(SP_NORTE!AB252="","*",SP_NORTE!AB252)</f>
        <v>*</v>
      </c>
      <c r="I249" s="109" t="str">
        <f>IF(SP_NORTE!AC252="","*",SP_NORTE!AC252)</f>
        <v>*</v>
      </c>
      <c r="J249" s="110" t="str">
        <f>IF(SP_NORTE!AA252="","*",SP_NORTE!AA252)</f>
        <v>*</v>
      </c>
      <c r="K249" s="111" t="str">
        <f>IF(SP_NORTE!AD252="","*",SP_NORTE!AD252)</f>
        <v>*</v>
      </c>
    </row>
    <row r="250" spans="2:11" s="112" customFormat="1" hidden="1">
      <c r="B250" s="108" t="str">
        <f>IF(SP_NORTE!Y253="","*",SP_NORTE!Y253)</f>
        <v>*</v>
      </c>
      <c r="C250" s="109" t="str">
        <f>IF(SP_NORTE!B253="","*",SP_NORTE!B253)</f>
        <v>*</v>
      </c>
      <c r="D250" s="108" t="str">
        <f>IF(SP_NORTE!D253="","*",SP_NORTE!D253)</f>
        <v>*</v>
      </c>
      <c r="E250" s="108" t="str">
        <f>IF(SP_NORTE!H253="","*",SP_NORTE!H253)</f>
        <v>-</v>
      </c>
      <c r="F250" s="114" t="str">
        <f>IF(SP_NORTE!M253="","*",SP_NORTE!M253)</f>
        <v>-</v>
      </c>
      <c r="G250" s="109" t="str">
        <f>IF(SP_NORTE!I253="","*",SP_NORTE!I253)</f>
        <v>-</v>
      </c>
      <c r="H250" s="109" t="str">
        <f>IF(SP_NORTE!AB253="","*",SP_NORTE!AB253)</f>
        <v>*</v>
      </c>
      <c r="I250" s="109" t="str">
        <f>IF(SP_NORTE!AC253="","*",SP_NORTE!AC253)</f>
        <v>*</v>
      </c>
      <c r="J250" s="110" t="str">
        <f>IF(SP_NORTE!AA253="","*",SP_NORTE!AA253)</f>
        <v>*</v>
      </c>
      <c r="K250" s="111" t="str">
        <f>IF(SP_NORTE!AD253="","*",SP_NORTE!AD253)</f>
        <v>*</v>
      </c>
    </row>
    <row r="251" spans="2:11" s="112" customFormat="1" hidden="1">
      <c r="B251" s="108" t="str">
        <f>IF(SP_NORTE!Y254="","*",SP_NORTE!Y254)</f>
        <v>*</v>
      </c>
      <c r="C251" s="109" t="str">
        <f>IF(SP_NORTE!B254="","*",SP_NORTE!B254)</f>
        <v>*</v>
      </c>
      <c r="D251" s="108" t="str">
        <f>IF(SP_NORTE!D254="","*",SP_NORTE!D254)</f>
        <v>*</v>
      </c>
      <c r="E251" s="108" t="str">
        <f>IF(SP_NORTE!H254="","*",SP_NORTE!H254)</f>
        <v>-</v>
      </c>
      <c r="F251" s="114" t="str">
        <f>IF(SP_NORTE!M254="","*",SP_NORTE!M254)</f>
        <v>-</v>
      </c>
      <c r="G251" s="109" t="str">
        <f>IF(SP_NORTE!I254="","*",SP_NORTE!I254)</f>
        <v>-</v>
      </c>
      <c r="H251" s="109" t="str">
        <f>IF(SP_NORTE!AB254="","*",SP_NORTE!AB254)</f>
        <v>*</v>
      </c>
      <c r="I251" s="109" t="str">
        <f>IF(SP_NORTE!AC254="","*",SP_NORTE!AC254)</f>
        <v>*</v>
      </c>
      <c r="J251" s="110" t="str">
        <f>IF(SP_NORTE!AA254="","*",SP_NORTE!AA254)</f>
        <v>*</v>
      </c>
      <c r="K251" s="111" t="str">
        <f>IF(SP_NORTE!AD254="","*",SP_NORTE!AD254)</f>
        <v>*</v>
      </c>
    </row>
    <row r="252" spans="2:11" s="112" customFormat="1" hidden="1">
      <c r="B252" s="108" t="str">
        <f>IF(SP_NORTE!Y255="","*",SP_NORTE!Y255)</f>
        <v>*</v>
      </c>
      <c r="C252" s="109" t="str">
        <f>IF(SP_NORTE!B255="","*",SP_NORTE!B255)</f>
        <v>*</v>
      </c>
      <c r="D252" s="108" t="str">
        <f>IF(SP_NORTE!D255="","*",SP_NORTE!D255)</f>
        <v>*</v>
      </c>
      <c r="E252" s="108" t="str">
        <f>IF(SP_NORTE!H255="","*",SP_NORTE!H255)</f>
        <v>-</v>
      </c>
      <c r="F252" s="114" t="str">
        <f>IF(SP_NORTE!M255="","*",SP_NORTE!M255)</f>
        <v>-</v>
      </c>
      <c r="G252" s="109" t="str">
        <f>IF(SP_NORTE!I255="","*",SP_NORTE!I255)</f>
        <v>-</v>
      </c>
      <c r="H252" s="109" t="str">
        <f>IF(SP_NORTE!AB255="","*",SP_NORTE!AB255)</f>
        <v>*</v>
      </c>
      <c r="I252" s="109" t="str">
        <f>IF(SP_NORTE!AC255="","*",SP_NORTE!AC255)</f>
        <v>*</v>
      </c>
      <c r="J252" s="110" t="str">
        <f>IF(SP_NORTE!AA255="","*",SP_NORTE!AA255)</f>
        <v>*</v>
      </c>
      <c r="K252" s="111" t="str">
        <f>IF(SP_NORTE!AD255="","*",SP_NORTE!AD255)</f>
        <v>*</v>
      </c>
    </row>
    <row r="253" spans="2:11" s="112" customFormat="1" hidden="1">
      <c r="B253" s="108" t="str">
        <f>IF(SP_NORTE!Y256="","*",SP_NORTE!Y256)</f>
        <v>*</v>
      </c>
      <c r="C253" s="109" t="str">
        <f>IF(SP_NORTE!B256="","*",SP_NORTE!B256)</f>
        <v>*</v>
      </c>
      <c r="D253" s="108" t="str">
        <f>IF(SP_NORTE!D256="","*",SP_NORTE!D256)</f>
        <v>*</v>
      </c>
      <c r="E253" s="108" t="str">
        <f>IF(SP_NORTE!H256="","*",SP_NORTE!H256)</f>
        <v>-</v>
      </c>
      <c r="F253" s="114" t="str">
        <f>IF(SP_NORTE!M256="","*",SP_NORTE!M256)</f>
        <v>-</v>
      </c>
      <c r="G253" s="109" t="str">
        <f>IF(SP_NORTE!I256="","*",SP_NORTE!I256)</f>
        <v>-</v>
      </c>
      <c r="H253" s="109" t="str">
        <f>IF(SP_NORTE!AB256="","*",SP_NORTE!AB256)</f>
        <v>*</v>
      </c>
      <c r="I253" s="109" t="str">
        <f>IF(SP_NORTE!AC256="","*",SP_NORTE!AC256)</f>
        <v>*</v>
      </c>
      <c r="J253" s="110" t="str">
        <f>IF(SP_NORTE!AA256="","*",SP_NORTE!AA256)</f>
        <v>*</v>
      </c>
      <c r="K253" s="111" t="str">
        <f>IF(SP_NORTE!AD256="","*",SP_NORTE!AD256)</f>
        <v>*</v>
      </c>
    </row>
    <row r="254" spans="2:11" s="112" customFormat="1" hidden="1">
      <c r="B254" s="108" t="str">
        <f>IF(SP_NORTE!Y257="","*",SP_NORTE!Y257)</f>
        <v>*</v>
      </c>
      <c r="C254" s="109" t="str">
        <f>IF(SP_NORTE!B257="","*",SP_NORTE!B257)</f>
        <v>*</v>
      </c>
      <c r="D254" s="108" t="str">
        <f>IF(SP_NORTE!D257="","*",SP_NORTE!D257)</f>
        <v>*</v>
      </c>
      <c r="E254" s="108" t="str">
        <f>IF(SP_NORTE!H257="","*",SP_NORTE!H257)</f>
        <v>-</v>
      </c>
      <c r="F254" s="114" t="str">
        <f>IF(SP_NORTE!M257="","*",SP_NORTE!M257)</f>
        <v>-</v>
      </c>
      <c r="G254" s="109" t="str">
        <f>IF(SP_NORTE!I257="","*",SP_NORTE!I257)</f>
        <v>-</v>
      </c>
      <c r="H254" s="109" t="str">
        <f>IF(SP_NORTE!AB257="","*",SP_NORTE!AB257)</f>
        <v>*</v>
      </c>
      <c r="I254" s="109" t="str">
        <f>IF(SP_NORTE!AC257="","*",SP_NORTE!AC257)</f>
        <v>*</v>
      </c>
      <c r="J254" s="110" t="str">
        <f>IF(SP_NORTE!AA257="","*",SP_NORTE!AA257)</f>
        <v>*</v>
      </c>
      <c r="K254" s="111" t="str">
        <f>IF(SP_NORTE!AD257="","*",SP_NORTE!AD257)</f>
        <v>*</v>
      </c>
    </row>
    <row r="255" spans="2:11" s="112" customFormat="1" hidden="1">
      <c r="B255" s="108" t="str">
        <f>IF(SP_NORTE!Y258="","*",SP_NORTE!Y258)</f>
        <v>*</v>
      </c>
      <c r="C255" s="109" t="str">
        <f>IF(SP_NORTE!B258="","*",SP_NORTE!B258)</f>
        <v>*</v>
      </c>
      <c r="D255" s="108" t="str">
        <f>IF(SP_NORTE!D258="","*",SP_NORTE!D258)</f>
        <v>*</v>
      </c>
      <c r="E255" s="108" t="str">
        <f>IF(SP_NORTE!H258="","*",SP_NORTE!H258)</f>
        <v>-</v>
      </c>
      <c r="F255" s="114" t="str">
        <f>IF(SP_NORTE!M258="","*",SP_NORTE!M258)</f>
        <v>-</v>
      </c>
      <c r="G255" s="109" t="str">
        <f>IF(SP_NORTE!I258="","*",SP_NORTE!I258)</f>
        <v>-</v>
      </c>
      <c r="H255" s="109" t="str">
        <f>IF(SP_NORTE!AB258="","*",SP_NORTE!AB258)</f>
        <v>*</v>
      </c>
      <c r="I255" s="109" t="str">
        <f>IF(SP_NORTE!AC258="","*",SP_NORTE!AC258)</f>
        <v>*</v>
      </c>
      <c r="J255" s="110" t="str">
        <f>IF(SP_NORTE!AA258="","*",SP_NORTE!AA258)</f>
        <v>*</v>
      </c>
      <c r="K255" s="111" t="str">
        <f>IF(SP_NORTE!AD258="","*",SP_NORTE!AD258)</f>
        <v>*</v>
      </c>
    </row>
    <row r="256" spans="2:11" s="112" customFormat="1" hidden="1">
      <c r="B256" s="108" t="str">
        <f>IF(SP_NORTE!Y259="","*",SP_NORTE!Y259)</f>
        <v>*</v>
      </c>
      <c r="C256" s="109" t="str">
        <f>IF(SP_NORTE!B259="","*",SP_NORTE!B259)</f>
        <v>*</v>
      </c>
      <c r="D256" s="108" t="str">
        <f>IF(SP_NORTE!D259="","*",SP_NORTE!D259)</f>
        <v>*</v>
      </c>
      <c r="E256" s="108" t="str">
        <f>IF(SP_NORTE!H259="","*",SP_NORTE!H259)</f>
        <v>-</v>
      </c>
      <c r="F256" s="114" t="str">
        <f>IF(SP_NORTE!M259="","*",SP_NORTE!M259)</f>
        <v>-</v>
      </c>
      <c r="G256" s="109" t="str">
        <f>IF(SP_NORTE!I259="","*",SP_NORTE!I259)</f>
        <v>-</v>
      </c>
      <c r="H256" s="109" t="str">
        <f>IF(SP_NORTE!AB259="","*",SP_NORTE!AB259)</f>
        <v>*</v>
      </c>
      <c r="I256" s="109" t="str">
        <f>IF(SP_NORTE!AC259="","*",SP_NORTE!AC259)</f>
        <v>*</v>
      </c>
      <c r="J256" s="110" t="str">
        <f>IF(SP_NORTE!AA259="","*",SP_NORTE!AA259)</f>
        <v>*</v>
      </c>
      <c r="K256" s="111" t="str">
        <f>IF(SP_NORTE!AD259="","*",SP_NORTE!AD259)</f>
        <v>*</v>
      </c>
    </row>
    <row r="257" spans="2:11" s="112" customFormat="1" hidden="1">
      <c r="B257" s="108" t="str">
        <f>IF(SP_NORTE!Y260="","*",SP_NORTE!Y260)</f>
        <v>*</v>
      </c>
      <c r="C257" s="109" t="str">
        <f>IF(SP_NORTE!B260="","*",SP_NORTE!B260)</f>
        <v>*</v>
      </c>
      <c r="D257" s="108" t="str">
        <f>IF(SP_NORTE!D260="","*",SP_NORTE!D260)</f>
        <v>*</v>
      </c>
      <c r="E257" s="108" t="str">
        <f>IF(SP_NORTE!H260="","*",SP_NORTE!H260)</f>
        <v>-</v>
      </c>
      <c r="F257" s="114" t="str">
        <f>IF(SP_NORTE!M260="","*",SP_NORTE!M260)</f>
        <v>-</v>
      </c>
      <c r="G257" s="109" t="str">
        <f>IF(SP_NORTE!I260="","*",SP_NORTE!I260)</f>
        <v>-</v>
      </c>
      <c r="H257" s="109" t="str">
        <f>IF(SP_NORTE!AB260="","*",SP_NORTE!AB260)</f>
        <v>*</v>
      </c>
      <c r="I257" s="109" t="str">
        <f>IF(SP_NORTE!AC260="","*",SP_NORTE!AC260)</f>
        <v>*</v>
      </c>
      <c r="J257" s="110" t="str">
        <f>IF(SP_NORTE!AA260="","*",SP_NORTE!AA260)</f>
        <v>*</v>
      </c>
      <c r="K257" s="111" t="str">
        <f>IF(SP_NORTE!AD260="","*",SP_NORTE!AD260)</f>
        <v>*</v>
      </c>
    </row>
    <row r="258" spans="2:11" s="112" customFormat="1" hidden="1">
      <c r="B258" s="108" t="str">
        <f>IF(SP_NORTE!Y261="","*",SP_NORTE!Y261)</f>
        <v>*</v>
      </c>
      <c r="C258" s="109" t="str">
        <f>IF(SP_NORTE!B261="","*",SP_NORTE!B261)</f>
        <v>*</v>
      </c>
      <c r="D258" s="108" t="str">
        <f>IF(SP_NORTE!D261="","*",SP_NORTE!D261)</f>
        <v>*</v>
      </c>
      <c r="E258" s="108" t="str">
        <f>IF(SP_NORTE!H261="","*",SP_NORTE!H261)</f>
        <v>-</v>
      </c>
      <c r="F258" s="114" t="str">
        <f>IF(SP_NORTE!M261="","*",SP_NORTE!M261)</f>
        <v>-</v>
      </c>
      <c r="G258" s="109" t="str">
        <f>IF(SP_NORTE!I261="","*",SP_NORTE!I261)</f>
        <v>-</v>
      </c>
      <c r="H258" s="109" t="str">
        <f>IF(SP_NORTE!AB261="","*",SP_NORTE!AB261)</f>
        <v>*</v>
      </c>
      <c r="I258" s="109" t="str">
        <f>IF(SP_NORTE!AC261="","*",SP_NORTE!AC261)</f>
        <v>*</v>
      </c>
      <c r="J258" s="110" t="str">
        <f>IF(SP_NORTE!AA261="","*",SP_NORTE!AA261)</f>
        <v>*</v>
      </c>
      <c r="K258" s="111" t="str">
        <f>IF(SP_NORTE!AD261="","*",SP_NORTE!AD261)</f>
        <v>*</v>
      </c>
    </row>
    <row r="259" spans="2:11" s="112" customFormat="1" hidden="1">
      <c r="B259" s="108" t="str">
        <f>IF(SP_NORTE!Y262="","*",SP_NORTE!Y262)</f>
        <v>*</v>
      </c>
      <c r="C259" s="109" t="str">
        <f>IF(SP_NORTE!B262="","*",SP_NORTE!B262)</f>
        <v>*</v>
      </c>
      <c r="D259" s="108" t="str">
        <f>IF(SP_NORTE!D262="","*",SP_NORTE!D262)</f>
        <v>*</v>
      </c>
      <c r="E259" s="108" t="str">
        <f>IF(SP_NORTE!H262="","*",SP_NORTE!H262)</f>
        <v>-</v>
      </c>
      <c r="F259" s="114" t="str">
        <f>IF(SP_NORTE!M262="","*",SP_NORTE!M262)</f>
        <v>-</v>
      </c>
      <c r="G259" s="109" t="str">
        <f>IF(SP_NORTE!I262="","*",SP_NORTE!I262)</f>
        <v>-</v>
      </c>
      <c r="H259" s="109" t="str">
        <f>IF(SP_NORTE!AB262="","*",SP_NORTE!AB262)</f>
        <v>*</v>
      </c>
      <c r="I259" s="109" t="str">
        <f>IF(SP_NORTE!AC262="","*",SP_NORTE!AC262)</f>
        <v>*</v>
      </c>
      <c r="J259" s="110" t="str">
        <f>IF(SP_NORTE!AA262="","*",SP_NORTE!AA262)</f>
        <v>*</v>
      </c>
      <c r="K259" s="111" t="str">
        <f>IF(SP_NORTE!AD262="","*",SP_NORTE!AD262)</f>
        <v>*</v>
      </c>
    </row>
    <row r="260" spans="2:11" s="112" customFormat="1" hidden="1">
      <c r="B260" s="108" t="str">
        <f>IF(SP_NORTE!Y263="","*",SP_NORTE!Y263)</f>
        <v>*</v>
      </c>
      <c r="C260" s="109" t="str">
        <f>IF(SP_NORTE!B263="","*",SP_NORTE!B263)</f>
        <v>*</v>
      </c>
      <c r="D260" s="108" t="str">
        <f>IF(SP_NORTE!D263="","*",SP_NORTE!D263)</f>
        <v>*</v>
      </c>
      <c r="E260" s="108" t="str">
        <f>IF(SP_NORTE!H263="","*",SP_NORTE!H263)</f>
        <v>-</v>
      </c>
      <c r="F260" s="114" t="str">
        <f>IF(SP_NORTE!M263="","*",SP_NORTE!M263)</f>
        <v>-</v>
      </c>
      <c r="G260" s="109" t="str">
        <f>IF(SP_NORTE!I263="","*",SP_NORTE!I263)</f>
        <v>-</v>
      </c>
      <c r="H260" s="109" t="str">
        <f>IF(SP_NORTE!AB263="","*",SP_NORTE!AB263)</f>
        <v>*</v>
      </c>
      <c r="I260" s="109" t="str">
        <f>IF(SP_NORTE!AC263="","*",SP_NORTE!AC263)</f>
        <v>*</v>
      </c>
      <c r="J260" s="110" t="str">
        <f>IF(SP_NORTE!AA263="","*",SP_NORTE!AA263)</f>
        <v>*</v>
      </c>
      <c r="K260" s="111" t="str">
        <f>IF(SP_NORTE!AD263="","*",SP_NORTE!AD263)</f>
        <v>*</v>
      </c>
    </row>
    <row r="261" spans="2:11" s="112" customFormat="1" hidden="1">
      <c r="B261" s="108" t="str">
        <f>IF(SP_NORTE!Y264="","*",SP_NORTE!Y264)</f>
        <v>*</v>
      </c>
      <c r="C261" s="109" t="str">
        <f>IF(SP_NORTE!B264="","*",SP_NORTE!B264)</f>
        <v>*</v>
      </c>
      <c r="D261" s="108" t="str">
        <f>IF(SP_NORTE!D264="","*",SP_NORTE!D264)</f>
        <v>*</v>
      </c>
      <c r="E261" s="108" t="str">
        <f>IF(SP_NORTE!H264="","*",SP_NORTE!H264)</f>
        <v>-</v>
      </c>
      <c r="F261" s="114" t="str">
        <f>IF(SP_NORTE!M264="","*",SP_NORTE!M264)</f>
        <v>-</v>
      </c>
      <c r="G261" s="109" t="str">
        <f>IF(SP_NORTE!I264="","*",SP_NORTE!I264)</f>
        <v>-</v>
      </c>
      <c r="H261" s="109" t="str">
        <f>IF(SP_NORTE!AB264="","*",SP_NORTE!AB264)</f>
        <v>*</v>
      </c>
      <c r="I261" s="109" t="str">
        <f>IF(SP_NORTE!AC264="","*",SP_NORTE!AC264)</f>
        <v>*</v>
      </c>
      <c r="J261" s="110" t="str">
        <f>IF(SP_NORTE!AA264="","*",SP_NORTE!AA264)</f>
        <v>*</v>
      </c>
      <c r="K261" s="111" t="str">
        <f>IF(SP_NORTE!AD264="","*",SP_NORTE!AD264)</f>
        <v>*</v>
      </c>
    </row>
    <row r="262" spans="2:11" s="112" customFormat="1" hidden="1">
      <c r="B262" s="108" t="str">
        <f>IF(SP_NORTE!Y265="","*",SP_NORTE!Y265)</f>
        <v>*</v>
      </c>
      <c r="C262" s="109" t="str">
        <f>IF(SP_NORTE!B265="","*",SP_NORTE!B265)</f>
        <v>*</v>
      </c>
      <c r="D262" s="108" t="str">
        <f>IF(SP_NORTE!D265="","*",SP_NORTE!D265)</f>
        <v>*</v>
      </c>
      <c r="E262" s="108" t="str">
        <f>IF(SP_NORTE!H265="","*",SP_NORTE!H265)</f>
        <v>-</v>
      </c>
      <c r="F262" s="114" t="str">
        <f>IF(SP_NORTE!M265="","*",SP_NORTE!M265)</f>
        <v>-</v>
      </c>
      <c r="G262" s="109" t="str">
        <f>IF(SP_NORTE!I265="","*",SP_NORTE!I265)</f>
        <v>-</v>
      </c>
      <c r="H262" s="109" t="str">
        <f>IF(SP_NORTE!AB265="","*",SP_NORTE!AB265)</f>
        <v>*</v>
      </c>
      <c r="I262" s="109" t="str">
        <f>IF(SP_NORTE!AC265="","*",SP_NORTE!AC265)</f>
        <v>*</v>
      </c>
      <c r="J262" s="110" t="str">
        <f>IF(SP_NORTE!AA265="","*",SP_NORTE!AA265)</f>
        <v>*</v>
      </c>
      <c r="K262" s="111" t="str">
        <f>IF(SP_NORTE!AD265="","*",SP_NORTE!AD265)</f>
        <v>*</v>
      </c>
    </row>
    <row r="263" spans="2:11" s="112" customFormat="1" hidden="1">
      <c r="B263" s="108" t="str">
        <f>IF(SP_NORTE!Y266="","*",SP_NORTE!Y266)</f>
        <v>*</v>
      </c>
      <c r="C263" s="109" t="str">
        <f>IF(SP_NORTE!B266="","*",SP_NORTE!B266)</f>
        <v>*</v>
      </c>
      <c r="D263" s="108" t="str">
        <f>IF(SP_NORTE!D266="","*",SP_NORTE!D266)</f>
        <v>*</v>
      </c>
      <c r="E263" s="108" t="str">
        <f>IF(SP_NORTE!H266="","*",SP_NORTE!H266)</f>
        <v>-</v>
      </c>
      <c r="F263" s="114" t="str">
        <f>IF(SP_NORTE!M266="","*",SP_NORTE!M266)</f>
        <v>-</v>
      </c>
      <c r="G263" s="109" t="str">
        <f>IF(SP_NORTE!I266="","*",SP_NORTE!I266)</f>
        <v>-</v>
      </c>
      <c r="H263" s="109" t="str">
        <f>IF(SP_NORTE!AB266="","*",SP_NORTE!AB266)</f>
        <v>*</v>
      </c>
      <c r="I263" s="109" t="str">
        <f>IF(SP_NORTE!AC266="","*",SP_NORTE!AC266)</f>
        <v>*</v>
      </c>
      <c r="J263" s="110" t="str">
        <f>IF(SP_NORTE!AA266="","*",SP_NORTE!AA266)</f>
        <v>*</v>
      </c>
      <c r="K263" s="111" t="str">
        <f>IF(SP_NORTE!AD266="","*",SP_NORTE!AD266)</f>
        <v>*</v>
      </c>
    </row>
    <row r="264" spans="2:11" s="112" customFormat="1" hidden="1">
      <c r="B264" s="108" t="str">
        <f>IF(SP_NORTE!Y267="","*",SP_NORTE!Y267)</f>
        <v>*</v>
      </c>
      <c r="C264" s="109" t="str">
        <f>IF(SP_NORTE!B267="","*",SP_NORTE!B267)</f>
        <v>*</v>
      </c>
      <c r="D264" s="108" t="str">
        <f>IF(SP_NORTE!D267="","*",SP_NORTE!D267)</f>
        <v>*</v>
      </c>
      <c r="E264" s="108" t="str">
        <f>IF(SP_NORTE!H267="","*",SP_NORTE!H267)</f>
        <v>-</v>
      </c>
      <c r="F264" s="114" t="str">
        <f>IF(SP_NORTE!M267="","*",SP_NORTE!M267)</f>
        <v>-</v>
      </c>
      <c r="G264" s="109" t="str">
        <f>IF(SP_NORTE!I267="","*",SP_NORTE!I267)</f>
        <v>-</v>
      </c>
      <c r="H264" s="109" t="str">
        <f>IF(SP_NORTE!AB267="","*",SP_NORTE!AB267)</f>
        <v>*</v>
      </c>
      <c r="I264" s="109" t="str">
        <f>IF(SP_NORTE!AC267="","*",SP_NORTE!AC267)</f>
        <v>*</v>
      </c>
      <c r="J264" s="110" t="str">
        <f>IF(SP_NORTE!AA267="","*",SP_NORTE!AA267)</f>
        <v>*</v>
      </c>
      <c r="K264" s="111" t="str">
        <f>IF(SP_NORTE!AD267="","*",SP_NORTE!AD267)</f>
        <v>*</v>
      </c>
    </row>
    <row r="265" spans="2:11" s="112" customFormat="1" hidden="1">
      <c r="B265" s="108" t="str">
        <f>IF(SP_NORTE!Y268="","*",SP_NORTE!Y268)</f>
        <v>*</v>
      </c>
      <c r="C265" s="109" t="str">
        <f>IF(SP_NORTE!B268="","*",SP_NORTE!B268)</f>
        <v>*</v>
      </c>
      <c r="D265" s="108" t="str">
        <f>IF(SP_NORTE!D268="","*",SP_NORTE!D268)</f>
        <v>*</v>
      </c>
      <c r="E265" s="108" t="str">
        <f>IF(SP_NORTE!H268="","*",SP_NORTE!H268)</f>
        <v>-</v>
      </c>
      <c r="F265" s="114" t="str">
        <f>IF(SP_NORTE!M268="","*",SP_NORTE!M268)</f>
        <v>-</v>
      </c>
      <c r="G265" s="109" t="str">
        <f>IF(SP_NORTE!I268="","*",SP_NORTE!I268)</f>
        <v>-</v>
      </c>
      <c r="H265" s="109" t="str">
        <f>IF(SP_NORTE!AB268="","*",SP_NORTE!AB268)</f>
        <v>*</v>
      </c>
      <c r="I265" s="109" t="str">
        <f>IF(SP_NORTE!AC268="","*",SP_NORTE!AC268)</f>
        <v>*</v>
      </c>
      <c r="J265" s="110" t="str">
        <f>IF(SP_NORTE!AA268="","*",SP_NORTE!AA268)</f>
        <v>*</v>
      </c>
      <c r="K265" s="111" t="str">
        <f>IF(SP_NORTE!AD268="","*",SP_NORTE!AD268)</f>
        <v>*</v>
      </c>
    </row>
    <row r="266" spans="2:11" s="112" customFormat="1" hidden="1">
      <c r="B266" s="108" t="str">
        <f>IF(SP_NORTE!Y269="","*",SP_NORTE!Y269)</f>
        <v>*</v>
      </c>
      <c r="C266" s="109" t="str">
        <f>IF(SP_NORTE!B269="","*",SP_NORTE!B269)</f>
        <v>*</v>
      </c>
      <c r="D266" s="108" t="str">
        <f>IF(SP_NORTE!D269="","*",SP_NORTE!D269)</f>
        <v>*</v>
      </c>
      <c r="E266" s="108" t="str">
        <f>IF(SP_NORTE!H269="","*",SP_NORTE!H269)</f>
        <v>-</v>
      </c>
      <c r="F266" s="114" t="str">
        <f>IF(SP_NORTE!M269="","*",SP_NORTE!M269)</f>
        <v>-</v>
      </c>
      <c r="G266" s="109" t="str">
        <f>IF(SP_NORTE!I269="","*",SP_NORTE!I269)</f>
        <v>-</v>
      </c>
      <c r="H266" s="109" t="str">
        <f>IF(SP_NORTE!AB269="","*",SP_NORTE!AB269)</f>
        <v>*</v>
      </c>
      <c r="I266" s="109" t="str">
        <f>IF(SP_NORTE!AC269="","*",SP_NORTE!AC269)</f>
        <v>*</v>
      </c>
      <c r="J266" s="110" t="str">
        <f>IF(SP_NORTE!AA269="","*",SP_NORTE!AA269)</f>
        <v>*</v>
      </c>
      <c r="K266" s="111" t="str">
        <f>IF(SP_NORTE!AD269="","*",SP_NORTE!AD269)</f>
        <v>*</v>
      </c>
    </row>
    <row r="267" spans="2:11" s="112" customFormat="1" hidden="1">
      <c r="B267" s="108" t="str">
        <f>IF(SP_NORTE!Y270="","*",SP_NORTE!Y270)</f>
        <v>*</v>
      </c>
      <c r="C267" s="109" t="str">
        <f>IF(SP_NORTE!B270="","*",SP_NORTE!B270)</f>
        <v>*</v>
      </c>
      <c r="D267" s="108" t="str">
        <f>IF(SP_NORTE!D270="","*",SP_NORTE!D270)</f>
        <v>*</v>
      </c>
      <c r="E267" s="108" t="str">
        <f>IF(SP_NORTE!H270="","*",SP_NORTE!H270)</f>
        <v>-</v>
      </c>
      <c r="F267" s="114" t="str">
        <f>IF(SP_NORTE!M270="","*",SP_NORTE!M270)</f>
        <v>-</v>
      </c>
      <c r="G267" s="109" t="str">
        <f>IF(SP_NORTE!I270="","*",SP_NORTE!I270)</f>
        <v>-</v>
      </c>
      <c r="H267" s="109" t="str">
        <f>IF(SP_NORTE!AB270="","*",SP_NORTE!AB270)</f>
        <v>*</v>
      </c>
      <c r="I267" s="109" t="str">
        <f>IF(SP_NORTE!AC270="","*",SP_NORTE!AC270)</f>
        <v>*</v>
      </c>
      <c r="J267" s="110" t="str">
        <f>IF(SP_NORTE!AA270="","*",SP_NORTE!AA270)</f>
        <v>*</v>
      </c>
      <c r="K267" s="111" t="str">
        <f>IF(SP_NORTE!AD270="","*",SP_NORTE!AD270)</f>
        <v>*</v>
      </c>
    </row>
    <row r="268" spans="2:11" s="112" customFormat="1" hidden="1">
      <c r="B268" s="108" t="str">
        <f>IF(SP_NORTE!Y271="","*",SP_NORTE!Y271)</f>
        <v>*</v>
      </c>
      <c r="C268" s="109" t="str">
        <f>IF(SP_NORTE!B271="","*",SP_NORTE!B271)</f>
        <v>*</v>
      </c>
      <c r="D268" s="108" t="str">
        <f>IF(SP_NORTE!D271="","*",SP_NORTE!D271)</f>
        <v>*</v>
      </c>
      <c r="E268" s="108" t="str">
        <f>IF(SP_NORTE!H271="","*",SP_NORTE!H271)</f>
        <v>-</v>
      </c>
      <c r="F268" s="114" t="str">
        <f>IF(SP_NORTE!M271="","*",SP_NORTE!M271)</f>
        <v>-</v>
      </c>
      <c r="G268" s="109" t="str">
        <f>IF(SP_NORTE!I271="","*",SP_NORTE!I271)</f>
        <v>-</v>
      </c>
      <c r="H268" s="109" t="str">
        <f>IF(SP_NORTE!AB271="","*",SP_NORTE!AB271)</f>
        <v>*</v>
      </c>
      <c r="I268" s="109" t="str">
        <f>IF(SP_NORTE!AC271="","*",SP_NORTE!AC271)</f>
        <v>*</v>
      </c>
      <c r="J268" s="110" t="str">
        <f>IF(SP_NORTE!AA271="","*",SP_NORTE!AA271)</f>
        <v>*</v>
      </c>
      <c r="K268" s="111" t="str">
        <f>IF(SP_NORTE!AD271="","*",SP_NORTE!AD271)</f>
        <v>*</v>
      </c>
    </row>
    <row r="269" spans="2:11" s="112" customFormat="1" hidden="1">
      <c r="B269" s="108" t="str">
        <f>IF(SP_NORTE!Y272="","*",SP_NORTE!Y272)</f>
        <v>*</v>
      </c>
      <c r="C269" s="109" t="str">
        <f>IF(SP_NORTE!B272="","*",SP_NORTE!B272)</f>
        <v>*</v>
      </c>
      <c r="D269" s="108" t="str">
        <f>IF(SP_NORTE!D272="","*",SP_NORTE!D272)</f>
        <v>*</v>
      </c>
      <c r="E269" s="108" t="str">
        <f>IF(SP_NORTE!H272="","*",SP_NORTE!H272)</f>
        <v>-</v>
      </c>
      <c r="F269" s="114" t="str">
        <f>IF(SP_NORTE!M272="","*",SP_NORTE!M272)</f>
        <v>-</v>
      </c>
      <c r="G269" s="109" t="str">
        <f>IF(SP_NORTE!I272="","*",SP_NORTE!I272)</f>
        <v>-</v>
      </c>
      <c r="H269" s="109" t="str">
        <f>IF(SP_NORTE!AB272="","*",SP_NORTE!AB272)</f>
        <v>*</v>
      </c>
      <c r="I269" s="109" t="str">
        <f>IF(SP_NORTE!AC272="","*",SP_NORTE!AC272)</f>
        <v>*</v>
      </c>
      <c r="J269" s="110" t="str">
        <f>IF(SP_NORTE!AA272="","*",SP_NORTE!AA272)</f>
        <v>*</v>
      </c>
      <c r="K269" s="111" t="str">
        <f>IF(SP_NORTE!AD272="","*",SP_NORTE!AD272)</f>
        <v>*</v>
      </c>
    </row>
    <row r="270" spans="2:11" s="112" customFormat="1" hidden="1">
      <c r="B270" s="108" t="str">
        <f>IF(SP_NORTE!Y273="","*",SP_NORTE!Y273)</f>
        <v>*</v>
      </c>
      <c r="C270" s="109" t="str">
        <f>IF(SP_NORTE!B273="","*",SP_NORTE!B273)</f>
        <v>*</v>
      </c>
      <c r="D270" s="108" t="str">
        <f>IF(SP_NORTE!D273="","*",SP_NORTE!D273)</f>
        <v>*</v>
      </c>
      <c r="E270" s="108" t="str">
        <f>IF(SP_NORTE!H273="","*",SP_NORTE!H273)</f>
        <v>-</v>
      </c>
      <c r="F270" s="114" t="str">
        <f>IF(SP_NORTE!M273="","*",SP_NORTE!M273)</f>
        <v>-</v>
      </c>
      <c r="G270" s="109" t="str">
        <f>IF(SP_NORTE!I273="","*",SP_NORTE!I273)</f>
        <v>-</v>
      </c>
      <c r="H270" s="109" t="str">
        <f>IF(SP_NORTE!AB273="","*",SP_NORTE!AB273)</f>
        <v>*</v>
      </c>
      <c r="I270" s="109" t="str">
        <f>IF(SP_NORTE!AC273="","*",SP_NORTE!AC273)</f>
        <v>*</v>
      </c>
      <c r="J270" s="110" t="str">
        <f>IF(SP_NORTE!AA273="","*",SP_NORTE!AA273)</f>
        <v>*</v>
      </c>
      <c r="K270" s="111" t="str">
        <f>IF(SP_NORTE!AD273="","*",SP_NORTE!AD273)</f>
        <v>*</v>
      </c>
    </row>
    <row r="271" spans="2:11" s="112" customFormat="1" hidden="1">
      <c r="B271" s="108" t="str">
        <f>IF(SP_NORTE!Y274="","*",SP_NORTE!Y274)</f>
        <v>*</v>
      </c>
      <c r="C271" s="109" t="str">
        <f>IF(SP_NORTE!B274="","*",SP_NORTE!B274)</f>
        <v>*</v>
      </c>
      <c r="D271" s="108" t="str">
        <f>IF(SP_NORTE!D274="","*",SP_NORTE!D274)</f>
        <v>*</v>
      </c>
      <c r="E271" s="108" t="str">
        <f>IF(SP_NORTE!H274="","*",SP_NORTE!H274)</f>
        <v>-</v>
      </c>
      <c r="F271" s="114" t="str">
        <f>IF(SP_NORTE!M274="","*",SP_NORTE!M274)</f>
        <v>-</v>
      </c>
      <c r="G271" s="109" t="str">
        <f>IF(SP_NORTE!I274="","*",SP_NORTE!I274)</f>
        <v>-</v>
      </c>
      <c r="H271" s="109" t="str">
        <f>IF(SP_NORTE!AB274="","*",SP_NORTE!AB274)</f>
        <v>*</v>
      </c>
      <c r="I271" s="109" t="str">
        <f>IF(SP_NORTE!AC274="","*",SP_NORTE!AC274)</f>
        <v>*</v>
      </c>
      <c r="J271" s="110" t="str">
        <f>IF(SP_NORTE!AA274="","*",SP_NORTE!AA274)</f>
        <v>*</v>
      </c>
      <c r="K271" s="111" t="str">
        <f>IF(SP_NORTE!AD274="","*",SP_NORTE!AD274)</f>
        <v>*</v>
      </c>
    </row>
    <row r="272" spans="2:11" s="112" customFormat="1" hidden="1">
      <c r="B272" s="108" t="str">
        <f>IF(SP_NORTE!Y275="","*",SP_NORTE!Y275)</f>
        <v>*</v>
      </c>
      <c r="C272" s="109" t="str">
        <f>IF(SP_NORTE!B275="","*",SP_NORTE!B275)</f>
        <v>*</v>
      </c>
      <c r="D272" s="108" t="str">
        <f>IF(SP_NORTE!D275="","*",SP_NORTE!D275)</f>
        <v>*</v>
      </c>
      <c r="E272" s="108" t="str">
        <f>IF(SP_NORTE!H275="","*",SP_NORTE!H275)</f>
        <v>-</v>
      </c>
      <c r="F272" s="114" t="str">
        <f>IF(SP_NORTE!M275="","*",SP_NORTE!M275)</f>
        <v>-</v>
      </c>
      <c r="G272" s="109" t="str">
        <f>IF(SP_NORTE!I275="","*",SP_NORTE!I275)</f>
        <v>-</v>
      </c>
      <c r="H272" s="109" t="str">
        <f>IF(SP_NORTE!AB275="","*",SP_NORTE!AB275)</f>
        <v>*</v>
      </c>
      <c r="I272" s="109" t="str">
        <f>IF(SP_NORTE!AC275="","*",SP_NORTE!AC275)</f>
        <v>*</v>
      </c>
      <c r="J272" s="110" t="str">
        <f>IF(SP_NORTE!AA275="","*",SP_NORTE!AA275)</f>
        <v>*</v>
      </c>
      <c r="K272" s="111" t="str">
        <f>IF(SP_NORTE!AD275="","*",SP_NORTE!AD275)</f>
        <v>*</v>
      </c>
    </row>
    <row r="273" spans="2:11" s="112" customFormat="1" hidden="1">
      <c r="B273" s="108" t="str">
        <f>IF(SP_NORTE!Y276="","*",SP_NORTE!Y276)</f>
        <v>*</v>
      </c>
      <c r="C273" s="109" t="str">
        <f>IF(SP_NORTE!B276="","*",SP_NORTE!B276)</f>
        <v>*</v>
      </c>
      <c r="D273" s="108" t="str">
        <f>IF(SP_NORTE!D276="","*",SP_NORTE!D276)</f>
        <v>*</v>
      </c>
      <c r="E273" s="108" t="str">
        <f>IF(SP_NORTE!H276="","*",SP_NORTE!H276)</f>
        <v>-</v>
      </c>
      <c r="F273" s="114" t="str">
        <f>IF(SP_NORTE!M276="","*",SP_NORTE!M276)</f>
        <v>-</v>
      </c>
      <c r="G273" s="109" t="str">
        <f>IF(SP_NORTE!I276="","*",SP_NORTE!I276)</f>
        <v>-</v>
      </c>
      <c r="H273" s="109" t="str">
        <f>IF(SP_NORTE!AB276="","*",SP_NORTE!AB276)</f>
        <v>*</v>
      </c>
      <c r="I273" s="109" t="str">
        <f>IF(SP_NORTE!AC276="","*",SP_NORTE!AC276)</f>
        <v>*</v>
      </c>
      <c r="J273" s="110" t="str">
        <f>IF(SP_NORTE!AA276="","*",SP_NORTE!AA276)</f>
        <v>*</v>
      </c>
      <c r="K273" s="111" t="str">
        <f>IF(SP_NORTE!AD276="","*",SP_NORTE!AD276)</f>
        <v>*</v>
      </c>
    </row>
    <row r="274" spans="2:11" s="112" customFormat="1" hidden="1">
      <c r="B274" s="108" t="str">
        <f>IF(SP_NORTE!Y277="","*",SP_NORTE!Y277)</f>
        <v>*</v>
      </c>
      <c r="C274" s="109" t="str">
        <f>IF(SP_NORTE!B277="","*",SP_NORTE!B277)</f>
        <v>*</v>
      </c>
      <c r="D274" s="108" t="str">
        <f>IF(SP_NORTE!D277="","*",SP_NORTE!D277)</f>
        <v>*</v>
      </c>
      <c r="E274" s="108" t="str">
        <f>IF(SP_NORTE!H277="","*",SP_NORTE!H277)</f>
        <v>-</v>
      </c>
      <c r="F274" s="114" t="str">
        <f>IF(SP_NORTE!M277="","*",SP_NORTE!M277)</f>
        <v>-</v>
      </c>
      <c r="G274" s="109" t="str">
        <f>IF(SP_NORTE!I277="","*",SP_NORTE!I277)</f>
        <v>-</v>
      </c>
      <c r="H274" s="109" t="str">
        <f>IF(SP_NORTE!AB277="","*",SP_NORTE!AB277)</f>
        <v>*</v>
      </c>
      <c r="I274" s="109" t="str">
        <f>IF(SP_NORTE!AC277="","*",SP_NORTE!AC277)</f>
        <v>*</v>
      </c>
      <c r="J274" s="110" t="str">
        <f>IF(SP_NORTE!AA277="","*",SP_NORTE!AA277)</f>
        <v>*</v>
      </c>
      <c r="K274" s="111" t="str">
        <f>IF(SP_NORTE!AD277="","*",SP_NORTE!AD277)</f>
        <v>*</v>
      </c>
    </row>
    <row r="275" spans="2:11" s="112" customFormat="1" hidden="1">
      <c r="B275" s="108" t="str">
        <f>IF(SP_NORTE!Y278="","*",SP_NORTE!Y278)</f>
        <v>*</v>
      </c>
      <c r="C275" s="109" t="str">
        <f>IF(SP_NORTE!B278="","*",SP_NORTE!B278)</f>
        <v>*</v>
      </c>
      <c r="D275" s="108" t="str">
        <f>IF(SP_NORTE!D278="","*",SP_NORTE!D278)</f>
        <v>*</v>
      </c>
      <c r="E275" s="108" t="str">
        <f>IF(SP_NORTE!H278="","*",SP_NORTE!H278)</f>
        <v>-</v>
      </c>
      <c r="F275" s="114" t="str">
        <f>IF(SP_NORTE!M278="","*",SP_NORTE!M278)</f>
        <v>-</v>
      </c>
      <c r="G275" s="109" t="str">
        <f>IF(SP_NORTE!I278="","*",SP_NORTE!I278)</f>
        <v>-</v>
      </c>
      <c r="H275" s="109" t="str">
        <f>IF(SP_NORTE!AB278="","*",SP_NORTE!AB278)</f>
        <v>*</v>
      </c>
      <c r="I275" s="109" t="str">
        <f>IF(SP_NORTE!AC278="","*",SP_NORTE!AC278)</f>
        <v>*</v>
      </c>
      <c r="J275" s="110" t="str">
        <f>IF(SP_NORTE!AA278="","*",SP_NORTE!AA278)</f>
        <v>*</v>
      </c>
      <c r="K275" s="111" t="str">
        <f>IF(SP_NORTE!AD278="","*",SP_NORTE!AD278)</f>
        <v>*</v>
      </c>
    </row>
    <row r="276" spans="2:11" s="112" customFormat="1" hidden="1">
      <c r="B276" s="108" t="str">
        <f>IF(SP_NORTE!Y279="","*",SP_NORTE!Y279)</f>
        <v>*</v>
      </c>
      <c r="C276" s="109" t="str">
        <f>IF(SP_NORTE!B279="","*",SP_NORTE!B279)</f>
        <v>*</v>
      </c>
      <c r="D276" s="108" t="str">
        <f>IF(SP_NORTE!D279="","*",SP_NORTE!D279)</f>
        <v>*</v>
      </c>
      <c r="E276" s="108" t="str">
        <f>IF(SP_NORTE!H279="","*",SP_NORTE!H279)</f>
        <v>-</v>
      </c>
      <c r="F276" s="114" t="str">
        <f>IF(SP_NORTE!M279="","*",SP_NORTE!M279)</f>
        <v>-</v>
      </c>
      <c r="G276" s="109" t="str">
        <f>IF(SP_NORTE!I279="","*",SP_NORTE!I279)</f>
        <v>-</v>
      </c>
      <c r="H276" s="109" t="str">
        <f>IF(SP_NORTE!AB279="","*",SP_NORTE!AB279)</f>
        <v>*</v>
      </c>
      <c r="I276" s="109" t="str">
        <f>IF(SP_NORTE!AC279="","*",SP_NORTE!AC279)</f>
        <v>*</v>
      </c>
      <c r="J276" s="110" t="str">
        <f>IF(SP_NORTE!AA279="","*",SP_NORTE!AA279)</f>
        <v>*</v>
      </c>
      <c r="K276" s="111" t="str">
        <f>IF(SP_NORTE!AD279="","*",SP_NORTE!AD279)</f>
        <v>*</v>
      </c>
    </row>
    <row r="277" spans="2:11" s="112" customFormat="1" hidden="1">
      <c r="B277" s="108" t="str">
        <f>IF(SP_NORTE!Y280="","*",SP_NORTE!Y280)</f>
        <v>*</v>
      </c>
      <c r="C277" s="109" t="str">
        <f>IF(SP_NORTE!B280="","*",SP_NORTE!B280)</f>
        <v>*</v>
      </c>
      <c r="D277" s="108" t="str">
        <f>IF(SP_NORTE!D280="","*",SP_NORTE!D280)</f>
        <v>*</v>
      </c>
      <c r="E277" s="108" t="str">
        <f>IF(SP_NORTE!H280="","*",SP_NORTE!H280)</f>
        <v>-</v>
      </c>
      <c r="F277" s="114" t="str">
        <f>IF(SP_NORTE!M280="","*",SP_NORTE!M280)</f>
        <v>-</v>
      </c>
      <c r="G277" s="109" t="str">
        <f>IF(SP_NORTE!I280="","*",SP_NORTE!I280)</f>
        <v>-</v>
      </c>
      <c r="H277" s="109" t="str">
        <f>IF(SP_NORTE!AB280="","*",SP_NORTE!AB280)</f>
        <v>*</v>
      </c>
      <c r="I277" s="109" t="str">
        <f>IF(SP_NORTE!AC280="","*",SP_NORTE!AC280)</f>
        <v>*</v>
      </c>
      <c r="J277" s="110" t="str">
        <f>IF(SP_NORTE!AA280="","*",SP_NORTE!AA280)</f>
        <v>*</v>
      </c>
      <c r="K277" s="111" t="str">
        <f>IF(SP_NORTE!AD280="","*",SP_NORTE!AD280)</f>
        <v>*</v>
      </c>
    </row>
    <row r="278" spans="2:11" s="112" customFormat="1" hidden="1">
      <c r="B278" s="108" t="str">
        <f>IF(SP_NORTE!Y281="","*",SP_NORTE!Y281)</f>
        <v>*</v>
      </c>
      <c r="C278" s="109" t="str">
        <f>IF(SP_NORTE!B281="","*",SP_NORTE!B281)</f>
        <v>*</v>
      </c>
      <c r="D278" s="108" t="str">
        <f>IF(SP_NORTE!D281="","*",SP_NORTE!D281)</f>
        <v>*</v>
      </c>
      <c r="E278" s="108" t="str">
        <f>IF(SP_NORTE!H281="","*",SP_NORTE!H281)</f>
        <v>-</v>
      </c>
      <c r="F278" s="114" t="str">
        <f>IF(SP_NORTE!M281="","*",SP_NORTE!M281)</f>
        <v>-</v>
      </c>
      <c r="G278" s="109" t="str">
        <f>IF(SP_NORTE!I281="","*",SP_NORTE!I281)</f>
        <v>-</v>
      </c>
      <c r="H278" s="109" t="str">
        <f>IF(SP_NORTE!AB281="","*",SP_NORTE!AB281)</f>
        <v>*</v>
      </c>
      <c r="I278" s="109" t="str">
        <f>IF(SP_NORTE!AC281="","*",SP_NORTE!AC281)</f>
        <v>*</v>
      </c>
      <c r="J278" s="110" t="str">
        <f>IF(SP_NORTE!AA281="","*",SP_NORTE!AA281)</f>
        <v>*</v>
      </c>
      <c r="K278" s="111" t="str">
        <f>IF(SP_NORTE!AD281="","*",SP_NORTE!AD281)</f>
        <v>*</v>
      </c>
    </row>
    <row r="279" spans="2:11" s="112" customFormat="1" hidden="1">
      <c r="B279" s="108" t="str">
        <f>IF(SP_NORTE!Y282="","*",SP_NORTE!Y282)</f>
        <v>*</v>
      </c>
      <c r="C279" s="109" t="str">
        <f>IF(SP_NORTE!B282="","*",SP_NORTE!B282)</f>
        <v>*</v>
      </c>
      <c r="D279" s="108" t="str">
        <f>IF(SP_NORTE!D282="","*",SP_NORTE!D282)</f>
        <v>*</v>
      </c>
      <c r="E279" s="108" t="str">
        <f>IF(SP_NORTE!H282="","*",SP_NORTE!H282)</f>
        <v>-</v>
      </c>
      <c r="F279" s="114" t="str">
        <f>IF(SP_NORTE!M282="","*",SP_NORTE!M282)</f>
        <v>-</v>
      </c>
      <c r="G279" s="109" t="str">
        <f>IF(SP_NORTE!I282="","*",SP_NORTE!I282)</f>
        <v>-</v>
      </c>
      <c r="H279" s="109" t="str">
        <f>IF(SP_NORTE!AB282="","*",SP_NORTE!AB282)</f>
        <v>*</v>
      </c>
      <c r="I279" s="109" t="str">
        <f>IF(SP_NORTE!AC282="","*",SP_NORTE!AC282)</f>
        <v>*</v>
      </c>
      <c r="J279" s="110" t="str">
        <f>IF(SP_NORTE!AA282="","*",SP_NORTE!AA282)</f>
        <v>*</v>
      </c>
      <c r="K279" s="111" t="str">
        <f>IF(SP_NORTE!AD282="","*",SP_NORTE!AD282)</f>
        <v>*</v>
      </c>
    </row>
    <row r="280" spans="2:11" s="112" customFormat="1" hidden="1">
      <c r="B280" s="108" t="str">
        <f>IF(SP_NORTE!Y283="","*",SP_NORTE!Y283)</f>
        <v>*</v>
      </c>
      <c r="C280" s="109" t="str">
        <f>IF(SP_NORTE!B283="","*",SP_NORTE!B283)</f>
        <v>*</v>
      </c>
      <c r="D280" s="108" t="str">
        <f>IF(SP_NORTE!D283="","*",SP_NORTE!D283)</f>
        <v>*</v>
      </c>
      <c r="E280" s="108" t="str">
        <f>IF(SP_NORTE!H283="","*",SP_NORTE!H283)</f>
        <v>-</v>
      </c>
      <c r="F280" s="114" t="str">
        <f>IF(SP_NORTE!M283="","*",SP_NORTE!M283)</f>
        <v>-</v>
      </c>
      <c r="G280" s="109" t="str">
        <f>IF(SP_NORTE!I283="","*",SP_NORTE!I283)</f>
        <v>-</v>
      </c>
      <c r="H280" s="109" t="str">
        <f>IF(SP_NORTE!AB283="","*",SP_NORTE!AB283)</f>
        <v>*</v>
      </c>
      <c r="I280" s="109" t="str">
        <f>IF(SP_NORTE!AC283="","*",SP_NORTE!AC283)</f>
        <v>*</v>
      </c>
      <c r="J280" s="110" t="str">
        <f>IF(SP_NORTE!AA283="","*",SP_NORTE!AA283)</f>
        <v>*</v>
      </c>
      <c r="K280" s="111" t="str">
        <f>IF(SP_NORTE!AD283="","*",SP_NORTE!AD283)</f>
        <v>*</v>
      </c>
    </row>
    <row r="281" spans="2:11" s="112" customFormat="1" hidden="1">
      <c r="B281" s="108" t="str">
        <f>IF(SP_NORTE!Y284="","*",SP_NORTE!Y284)</f>
        <v>*</v>
      </c>
      <c r="C281" s="109" t="str">
        <f>IF(SP_NORTE!B284="","*",SP_NORTE!B284)</f>
        <v>*</v>
      </c>
      <c r="D281" s="108" t="str">
        <f>IF(SP_NORTE!D284="","*",SP_NORTE!D284)</f>
        <v>*</v>
      </c>
      <c r="E281" s="108" t="str">
        <f>IF(SP_NORTE!H284="","*",SP_NORTE!H284)</f>
        <v>-</v>
      </c>
      <c r="F281" s="114" t="str">
        <f>IF(SP_NORTE!M284="","*",SP_NORTE!M284)</f>
        <v>-</v>
      </c>
      <c r="G281" s="109" t="str">
        <f>IF(SP_NORTE!I284="","*",SP_NORTE!I284)</f>
        <v>-</v>
      </c>
      <c r="H281" s="109" t="str">
        <f>IF(SP_NORTE!AB284="","*",SP_NORTE!AB284)</f>
        <v>*</v>
      </c>
      <c r="I281" s="109" t="str">
        <f>IF(SP_NORTE!AC284="","*",SP_NORTE!AC284)</f>
        <v>*</v>
      </c>
      <c r="J281" s="110" t="str">
        <f>IF(SP_NORTE!AA284="","*",SP_NORTE!AA284)</f>
        <v>*</v>
      </c>
      <c r="K281" s="111" t="str">
        <f>IF(SP_NORTE!AD284="","*",SP_NORTE!AD284)</f>
        <v>*</v>
      </c>
    </row>
    <row r="282" spans="2:11" s="112" customFormat="1" hidden="1">
      <c r="B282" s="108" t="str">
        <f>IF(SP_NORTE!Y285="","*",SP_NORTE!Y285)</f>
        <v>*</v>
      </c>
      <c r="C282" s="109" t="str">
        <f>IF(SP_NORTE!B285="","*",SP_NORTE!B285)</f>
        <v>*</v>
      </c>
      <c r="D282" s="108" t="str">
        <f>IF(SP_NORTE!D285="","*",SP_NORTE!D285)</f>
        <v>*</v>
      </c>
      <c r="E282" s="108" t="str">
        <f>IF(SP_NORTE!H285="","*",SP_NORTE!H285)</f>
        <v>-</v>
      </c>
      <c r="F282" s="114" t="str">
        <f>IF(SP_NORTE!M285="","*",SP_NORTE!M285)</f>
        <v>-</v>
      </c>
      <c r="G282" s="109" t="str">
        <f>IF(SP_NORTE!I285="","*",SP_NORTE!I285)</f>
        <v>-</v>
      </c>
      <c r="H282" s="109" t="str">
        <f>IF(SP_NORTE!AB285="","*",SP_NORTE!AB285)</f>
        <v>*</v>
      </c>
      <c r="I282" s="109" t="str">
        <f>IF(SP_NORTE!AC285="","*",SP_NORTE!AC285)</f>
        <v>*</v>
      </c>
      <c r="J282" s="110" t="str">
        <f>IF(SP_NORTE!AA285="","*",SP_NORTE!AA285)</f>
        <v>*</v>
      </c>
      <c r="K282" s="111" t="str">
        <f>IF(SP_NORTE!AD285="","*",SP_NORTE!AD285)</f>
        <v>*</v>
      </c>
    </row>
    <row r="283" spans="2:11" s="112" customFormat="1" hidden="1">
      <c r="B283" s="108" t="str">
        <f>IF(SP_NORTE!Y286="","*",SP_NORTE!Y286)</f>
        <v>*</v>
      </c>
      <c r="C283" s="109" t="str">
        <f>IF(SP_NORTE!B286="","*",SP_NORTE!B286)</f>
        <v>*</v>
      </c>
      <c r="D283" s="108" t="str">
        <f>IF(SP_NORTE!D286="","*",SP_NORTE!D286)</f>
        <v>*</v>
      </c>
      <c r="E283" s="108" t="str">
        <f>IF(SP_NORTE!H286="","*",SP_NORTE!H286)</f>
        <v>-</v>
      </c>
      <c r="F283" s="114" t="str">
        <f>IF(SP_NORTE!M286="","*",SP_NORTE!M286)</f>
        <v>-</v>
      </c>
      <c r="G283" s="109" t="str">
        <f>IF(SP_NORTE!I286="","*",SP_NORTE!I286)</f>
        <v>-</v>
      </c>
      <c r="H283" s="109" t="str">
        <f>IF(SP_NORTE!AB286="","*",SP_NORTE!AB286)</f>
        <v>*</v>
      </c>
      <c r="I283" s="109" t="str">
        <f>IF(SP_NORTE!AC286="","*",SP_NORTE!AC286)</f>
        <v>*</v>
      </c>
      <c r="J283" s="110" t="str">
        <f>IF(SP_NORTE!AA286="","*",SP_NORTE!AA286)</f>
        <v>*</v>
      </c>
      <c r="K283" s="111" t="str">
        <f>IF(SP_NORTE!AD286="","*",SP_NORTE!AD286)</f>
        <v>*</v>
      </c>
    </row>
    <row r="284" spans="2:11" s="112" customFormat="1" hidden="1">
      <c r="B284" s="108" t="str">
        <f>IF(SP_NORTE!Y287="","*",SP_NORTE!Y287)</f>
        <v>*</v>
      </c>
      <c r="C284" s="109" t="str">
        <f>IF(SP_NORTE!B287="","*",SP_NORTE!B287)</f>
        <v>*</v>
      </c>
      <c r="D284" s="108" t="str">
        <f>IF(SP_NORTE!D287="","*",SP_NORTE!D287)</f>
        <v>*</v>
      </c>
      <c r="E284" s="108" t="str">
        <f>IF(SP_NORTE!H287="","*",SP_NORTE!H287)</f>
        <v>-</v>
      </c>
      <c r="F284" s="114" t="str">
        <f>IF(SP_NORTE!M287="","*",SP_NORTE!M287)</f>
        <v>-</v>
      </c>
      <c r="G284" s="109" t="str">
        <f>IF(SP_NORTE!I287="","*",SP_NORTE!I287)</f>
        <v>-</v>
      </c>
      <c r="H284" s="109" t="str">
        <f>IF(SP_NORTE!AB287="","*",SP_NORTE!AB287)</f>
        <v>*</v>
      </c>
      <c r="I284" s="109" t="str">
        <f>IF(SP_NORTE!AC287="","*",SP_NORTE!AC287)</f>
        <v>*</v>
      </c>
      <c r="J284" s="110" t="str">
        <f>IF(SP_NORTE!AA287="","*",SP_NORTE!AA287)</f>
        <v>*</v>
      </c>
      <c r="K284" s="111" t="str">
        <f>IF(SP_NORTE!AD287="","*",SP_NORTE!AD287)</f>
        <v>*</v>
      </c>
    </row>
    <row r="285" spans="2:11" s="112" customFormat="1" hidden="1">
      <c r="B285" s="108" t="str">
        <f>IF(SP_NORTE!Y288="","*",SP_NORTE!Y288)</f>
        <v>*</v>
      </c>
      <c r="C285" s="109" t="str">
        <f>IF(SP_NORTE!B288="","*",SP_NORTE!B288)</f>
        <v>*</v>
      </c>
      <c r="D285" s="108" t="str">
        <f>IF(SP_NORTE!D288="","*",SP_NORTE!D288)</f>
        <v>*</v>
      </c>
      <c r="E285" s="108" t="str">
        <f>IF(SP_NORTE!H288="","*",SP_NORTE!H288)</f>
        <v>-</v>
      </c>
      <c r="F285" s="114" t="str">
        <f>IF(SP_NORTE!M288="","*",SP_NORTE!M288)</f>
        <v>-</v>
      </c>
      <c r="G285" s="109" t="str">
        <f>IF(SP_NORTE!I288="","*",SP_NORTE!I288)</f>
        <v>-</v>
      </c>
      <c r="H285" s="109" t="str">
        <f>IF(SP_NORTE!AB288="","*",SP_NORTE!AB288)</f>
        <v>*</v>
      </c>
      <c r="I285" s="109" t="str">
        <f>IF(SP_NORTE!AC288="","*",SP_NORTE!AC288)</f>
        <v>*</v>
      </c>
      <c r="J285" s="110" t="str">
        <f>IF(SP_NORTE!AA288="","*",SP_NORTE!AA288)</f>
        <v>*</v>
      </c>
      <c r="K285" s="111" t="str">
        <f>IF(SP_NORTE!AD288="","*",SP_NORTE!AD288)</f>
        <v>*</v>
      </c>
    </row>
    <row r="286" spans="2:11" s="112" customFormat="1" hidden="1">
      <c r="B286" s="108" t="str">
        <f>IF(SP_NORTE!Y289="","*",SP_NORTE!Y289)</f>
        <v>*</v>
      </c>
      <c r="C286" s="109" t="str">
        <f>IF(SP_NORTE!B289="","*",SP_NORTE!B289)</f>
        <v>*</v>
      </c>
      <c r="D286" s="108" t="str">
        <f>IF(SP_NORTE!D289="","*",SP_NORTE!D289)</f>
        <v>*</v>
      </c>
      <c r="E286" s="108" t="str">
        <f>IF(SP_NORTE!H289="","*",SP_NORTE!H289)</f>
        <v>-</v>
      </c>
      <c r="F286" s="114" t="str">
        <f>IF(SP_NORTE!M289="","*",SP_NORTE!M289)</f>
        <v>-</v>
      </c>
      <c r="G286" s="109" t="str">
        <f>IF(SP_NORTE!I289="","*",SP_NORTE!I289)</f>
        <v>-</v>
      </c>
      <c r="H286" s="109" t="str">
        <f>IF(SP_NORTE!AB289="","*",SP_NORTE!AB289)</f>
        <v>*</v>
      </c>
      <c r="I286" s="109" t="str">
        <f>IF(SP_NORTE!AC289="","*",SP_NORTE!AC289)</f>
        <v>*</v>
      </c>
      <c r="J286" s="110" t="str">
        <f>IF(SP_NORTE!AA289="","*",SP_NORTE!AA289)</f>
        <v>*</v>
      </c>
      <c r="K286" s="111" t="str">
        <f>IF(SP_NORTE!AD289="","*",SP_NORTE!AD289)</f>
        <v>*</v>
      </c>
    </row>
    <row r="287" spans="2:11" s="112" customFormat="1" hidden="1">
      <c r="B287" s="108" t="str">
        <f>IF(SP_NORTE!Y290="","*",SP_NORTE!Y290)</f>
        <v>*</v>
      </c>
      <c r="C287" s="109" t="str">
        <f>IF(SP_NORTE!B290="","*",SP_NORTE!B290)</f>
        <v>*</v>
      </c>
      <c r="D287" s="108" t="str">
        <f>IF(SP_NORTE!D290="","*",SP_NORTE!D290)</f>
        <v>*</v>
      </c>
      <c r="E287" s="108" t="str">
        <f>IF(SP_NORTE!H290="","*",SP_NORTE!H290)</f>
        <v>-</v>
      </c>
      <c r="F287" s="114" t="str">
        <f>IF(SP_NORTE!M290="","*",SP_NORTE!M290)</f>
        <v>-</v>
      </c>
      <c r="G287" s="109" t="str">
        <f>IF(SP_NORTE!I290="","*",SP_NORTE!I290)</f>
        <v>-</v>
      </c>
      <c r="H287" s="109" t="str">
        <f>IF(SP_NORTE!AB290="","*",SP_NORTE!AB290)</f>
        <v>*</v>
      </c>
      <c r="I287" s="109" t="str">
        <f>IF(SP_NORTE!AC290="","*",SP_NORTE!AC290)</f>
        <v>*</v>
      </c>
      <c r="J287" s="110" t="str">
        <f>IF(SP_NORTE!AA290="","*",SP_NORTE!AA290)</f>
        <v>*</v>
      </c>
      <c r="K287" s="111" t="str">
        <f>IF(SP_NORTE!AD290="","*",SP_NORTE!AD290)</f>
        <v>*</v>
      </c>
    </row>
    <row r="288" spans="2:11" s="112" customFormat="1" hidden="1">
      <c r="B288" s="108" t="str">
        <f>IF(SP_NORTE!Y291="","*",SP_NORTE!Y291)</f>
        <v>*</v>
      </c>
      <c r="C288" s="109" t="str">
        <f>IF(SP_NORTE!B291="","*",SP_NORTE!B291)</f>
        <v>*</v>
      </c>
      <c r="D288" s="108" t="str">
        <f>IF(SP_NORTE!D291="","*",SP_NORTE!D291)</f>
        <v>*</v>
      </c>
      <c r="E288" s="108" t="str">
        <f>IF(SP_NORTE!H291="","*",SP_NORTE!H291)</f>
        <v>-</v>
      </c>
      <c r="F288" s="114" t="str">
        <f>IF(SP_NORTE!M291="","*",SP_NORTE!M291)</f>
        <v>-</v>
      </c>
      <c r="G288" s="109" t="str">
        <f>IF(SP_NORTE!I291="","*",SP_NORTE!I291)</f>
        <v>-</v>
      </c>
      <c r="H288" s="109" t="str">
        <f>IF(SP_NORTE!AB291="","*",SP_NORTE!AB291)</f>
        <v>*</v>
      </c>
      <c r="I288" s="109" t="str">
        <f>IF(SP_NORTE!AC291="","*",SP_NORTE!AC291)</f>
        <v>*</v>
      </c>
      <c r="J288" s="110" t="str">
        <f>IF(SP_NORTE!AA291="","*",SP_NORTE!AA291)</f>
        <v>*</v>
      </c>
      <c r="K288" s="111" t="str">
        <f>IF(SP_NORTE!AD291="","*",SP_NORTE!AD291)</f>
        <v>*</v>
      </c>
    </row>
    <row r="289" spans="2:11" s="112" customFormat="1" hidden="1">
      <c r="B289" s="108" t="str">
        <f>IF(SP_NORTE!Y292="","*",SP_NORTE!Y292)</f>
        <v>*</v>
      </c>
      <c r="C289" s="109" t="str">
        <f>IF(SP_NORTE!B292="","*",SP_NORTE!B292)</f>
        <v>*</v>
      </c>
      <c r="D289" s="108" t="str">
        <f>IF(SP_NORTE!D292="","*",SP_NORTE!D292)</f>
        <v>*</v>
      </c>
      <c r="E289" s="108" t="str">
        <f>IF(SP_NORTE!H292="","*",SP_NORTE!H292)</f>
        <v>-</v>
      </c>
      <c r="F289" s="114" t="str">
        <f>IF(SP_NORTE!M292="","*",SP_NORTE!M292)</f>
        <v>-</v>
      </c>
      <c r="G289" s="109" t="str">
        <f>IF(SP_NORTE!I292="","*",SP_NORTE!I292)</f>
        <v>-</v>
      </c>
      <c r="H289" s="109" t="str">
        <f>IF(SP_NORTE!AB292="","*",SP_NORTE!AB292)</f>
        <v>*</v>
      </c>
      <c r="I289" s="109" t="str">
        <f>IF(SP_NORTE!AC292="","*",SP_NORTE!AC292)</f>
        <v>*</v>
      </c>
      <c r="J289" s="110" t="str">
        <f>IF(SP_NORTE!AA292="","*",SP_NORTE!AA292)</f>
        <v>*</v>
      </c>
      <c r="K289" s="111" t="str">
        <f>IF(SP_NORTE!AD292="","*",SP_NORTE!AD292)</f>
        <v>*</v>
      </c>
    </row>
    <row r="290" spans="2:11" s="112" customFormat="1" hidden="1">
      <c r="B290" s="108" t="str">
        <f>IF(SP_NORTE!Y293="","*",SP_NORTE!Y293)</f>
        <v>*</v>
      </c>
      <c r="C290" s="109" t="str">
        <f>IF(SP_NORTE!B293="","*",SP_NORTE!B293)</f>
        <v>*</v>
      </c>
      <c r="D290" s="108" t="str">
        <f>IF(SP_NORTE!D293="","*",SP_NORTE!D293)</f>
        <v>*</v>
      </c>
      <c r="E290" s="108" t="str">
        <f>IF(SP_NORTE!H293="","*",SP_NORTE!H293)</f>
        <v>-</v>
      </c>
      <c r="F290" s="114" t="str">
        <f>IF(SP_NORTE!M293="","*",SP_NORTE!M293)</f>
        <v>-</v>
      </c>
      <c r="G290" s="109" t="str">
        <f>IF(SP_NORTE!I293="","*",SP_NORTE!I293)</f>
        <v>-</v>
      </c>
      <c r="H290" s="109" t="str">
        <f>IF(SP_NORTE!AB293="","*",SP_NORTE!AB293)</f>
        <v>*</v>
      </c>
      <c r="I290" s="109" t="str">
        <f>IF(SP_NORTE!AC293="","*",SP_NORTE!AC293)</f>
        <v>*</v>
      </c>
      <c r="J290" s="110" t="str">
        <f>IF(SP_NORTE!AA293="","*",SP_NORTE!AA293)</f>
        <v>*</v>
      </c>
      <c r="K290" s="111" t="str">
        <f>IF(SP_NORTE!AD293="","*",SP_NORTE!AD293)</f>
        <v>*</v>
      </c>
    </row>
    <row r="291" spans="2:11" s="112" customFormat="1" hidden="1">
      <c r="B291" s="108" t="str">
        <f>IF(SP_NORTE!Y294="","*",SP_NORTE!Y294)</f>
        <v>*</v>
      </c>
      <c r="C291" s="109" t="str">
        <f>IF(SP_NORTE!B294="","*",SP_NORTE!B294)</f>
        <v>*</v>
      </c>
      <c r="D291" s="108" t="str">
        <f>IF(SP_NORTE!D294="","*",SP_NORTE!D294)</f>
        <v>*</v>
      </c>
      <c r="E291" s="108" t="str">
        <f>IF(SP_NORTE!H294="","*",SP_NORTE!H294)</f>
        <v>-</v>
      </c>
      <c r="F291" s="114" t="str">
        <f>IF(SP_NORTE!M294="","*",SP_NORTE!M294)</f>
        <v>-</v>
      </c>
      <c r="G291" s="109" t="str">
        <f>IF(SP_NORTE!I294="","*",SP_NORTE!I294)</f>
        <v>-</v>
      </c>
      <c r="H291" s="109" t="str">
        <f>IF(SP_NORTE!AB294="","*",SP_NORTE!AB294)</f>
        <v>*</v>
      </c>
      <c r="I291" s="109" t="str">
        <f>IF(SP_NORTE!AC294="","*",SP_NORTE!AC294)</f>
        <v>*</v>
      </c>
      <c r="J291" s="110" t="str">
        <f>IF(SP_NORTE!AA294="","*",SP_NORTE!AA294)</f>
        <v>*</v>
      </c>
      <c r="K291" s="111" t="str">
        <f>IF(SP_NORTE!AD294="","*",SP_NORTE!AD294)</f>
        <v>*</v>
      </c>
    </row>
    <row r="292" spans="2:11" s="112" customFormat="1" hidden="1">
      <c r="B292" s="108" t="str">
        <f>IF(SP_NORTE!Y295="","*",SP_NORTE!Y295)</f>
        <v>*</v>
      </c>
      <c r="C292" s="109" t="str">
        <f>IF(SP_NORTE!B295="","*",SP_NORTE!B295)</f>
        <v>*</v>
      </c>
      <c r="D292" s="108" t="str">
        <f>IF(SP_NORTE!D295="","*",SP_NORTE!D295)</f>
        <v>*</v>
      </c>
      <c r="E292" s="108" t="str">
        <f>IF(SP_NORTE!H295="","*",SP_NORTE!H295)</f>
        <v>-</v>
      </c>
      <c r="F292" s="114" t="str">
        <f>IF(SP_NORTE!M295="","*",SP_NORTE!M295)</f>
        <v>-</v>
      </c>
      <c r="G292" s="109" t="str">
        <f>IF(SP_NORTE!I295="","*",SP_NORTE!I295)</f>
        <v>-</v>
      </c>
      <c r="H292" s="109" t="str">
        <f>IF(SP_NORTE!AB295="","*",SP_NORTE!AB295)</f>
        <v>*</v>
      </c>
      <c r="I292" s="109" t="str">
        <f>IF(SP_NORTE!AC295="","*",SP_NORTE!AC295)</f>
        <v>*</v>
      </c>
      <c r="J292" s="110" t="str">
        <f>IF(SP_NORTE!AA295="","*",SP_NORTE!AA295)</f>
        <v>*</v>
      </c>
      <c r="K292" s="111" t="str">
        <f>IF(SP_NORTE!AD295="","*",SP_NORTE!AD295)</f>
        <v>*</v>
      </c>
    </row>
    <row r="293" spans="2:11" s="112" customFormat="1" hidden="1">
      <c r="B293" s="108" t="str">
        <f>IF(SP_NORTE!Y296="","*",SP_NORTE!Y296)</f>
        <v>*</v>
      </c>
      <c r="C293" s="109" t="str">
        <f>IF(SP_NORTE!B296="","*",SP_NORTE!B296)</f>
        <v>*</v>
      </c>
      <c r="D293" s="108" t="str">
        <f>IF(SP_NORTE!D296="","*",SP_NORTE!D296)</f>
        <v>*</v>
      </c>
      <c r="E293" s="108" t="str">
        <f>IF(SP_NORTE!H296="","*",SP_NORTE!H296)</f>
        <v>-</v>
      </c>
      <c r="F293" s="114" t="str">
        <f>IF(SP_NORTE!M296="","*",SP_NORTE!M296)</f>
        <v>-</v>
      </c>
      <c r="G293" s="109" t="str">
        <f>IF(SP_NORTE!I296="","*",SP_NORTE!I296)</f>
        <v>-</v>
      </c>
      <c r="H293" s="109" t="str">
        <f>IF(SP_NORTE!AB296="","*",SP_NORTE!AB296)</f>
        <v>*</v>
      </c>
      <c r="I293" s="109" t="str">
        <f>IF(SP_NORTE!AC296="","*",SP_NORTE!AC296)</f>
        <v>*</v>
      </c>
      <c r="J293" s="110" t="str">
        <f>IF(SP_NORTE!AA296="","*",SP_NORTE!AA296)</f>
        <v>*</v>
      </c>
      <c r="K293" s="111" t="str">
        <f>IF(SP_NORTE!AD296="","*",SP_NORTE!AD296)</f>
        <v>*</v>
      </c>
    </row>
    <row r="294" spans="2:11" s="112" customFormat="1" hidden="1">
      <c r="B294" s="108" t="str">
        <f>IF(SP_NORTE!Y297="","*",SP_NORTE!Y297)</f>
        <v>*</v>
      </c>
      <c r="C294" s="109" t="str">
        <f>IF(SP_NORTE!B297="","*",SP_NORTE!B297)</f>
        <v>*</v>
      </c>
      <c r="D294" s="108" t="str">
        <f>IF(SP_NORTE!D297="","*",SP_NORTE!D297)</f>
        <v>*</v>
      </c>
      <c r="E294" s="108" t="str">
        <f>IF(SP_NORTE!H297="","*",SP_NORTE!H297)</f>
        <v>-</v>
      </c>
      <c r="F294" s="114" t="str">
        <f>IF(SP_NORTE!M297="","*",SP_NORTE!M297)</f>
        <v>-</v>
      </c>
      <c r="G294" s="109" t="str">
        <f>IF(SP_NORTE!I297="","*",SP_NORTE!I297)</f>
        <v>-</v>
      </c>
      <c r="H294" s="109" t="str">
        <f>IF(SP_NORTE!AB297="","*",SP_NORTE!AB297)</f>
        <v>*</v>
      </c>
      <c r="I294" s="109" t="str">
        <f>IF(SP_NORTE!AC297="","*",SP_NORTE!AC297)</f>
        <v>*</v>
      </c>
      <c r="J294" s="110" t="str">
        <f>IF(SP_NORTE!AA297="","*",SP_NORTE!AA297)</f>
        <v>*</v>
      </c>
      <c r="K294" s="111" t="str">
        <f>IF(SP_NORTE!AD297="","*",SP_NORTE!AD297)</f>
        <v>*</v>
      </c>
    </row>
    <row r="295" spans="2:11" s="112" customFormat="1" hidden="1">
      <c r="B295" s="108" t="str">
        <f>IF(SP_NORTE!Y298="","*",SP_NORTE!Y298)</f>
        <v>*</v>
      </c>
      <c r="C295" s="109" t="str">
        <f>IF(SP_NORTE!B298="","*",SP_NORTE!B298)</f>
        <v>*</v>
      </c>
      <c r="D295" s="108" t="str">
        <f>IF(SP_NORTE!D298="","*",SP_NORTE!D298)</f>
        <v>*</v>
      </c>
      <c r="E295" s="108" t="str">
        <f>IF(SP_NORTE!H298="","*",SP_NORTE!H298)</f>
        <v>-</v>
      </c>
      <c r="F295" s="114" t="str">
        <f>IF(SP_NORTE!M298="","*",SP_NORTE!M298)</f>
        <v>-</v>
      </c>
      <c r="G295" s="109" t="str">
        <f>IF(SP_NORTE!I298="","*",SP_NORTE!I298)</f>
        <v>-</v>
      </c>
      <c r="H295" s="109" t="str">
        <f>IF(SP_NORTE!AB298="","*",SP_NORTE!AB298)</f>
        <v>*</v>
      </c>
      <c r="I295" s="109" t="str">
        <f>IF(SP_NORTE!AC298="","*",SP_NORTE!AC298)</f>
        <v>*</v>
      </c>
      <c r="J295" s="110" t="str">
        <f>IF(SP_NORTE!AA298="","*",SP_NORTE!AA298)</f>
        <v>*</v>
      </c>
      <c r="K295" s="111" t="str">
        <f>IF(SP_NORTE!AD298="","*",SP_NORTE!AD298)</f>
        <v>*</v>
      </c>
    </row>
    <row r="296" spans="2:11" s="112" customFormat="1" hidden="1">
      <c r="B296" s="108" t="str">
        <f>IF(SP_NORTE!Y299="","*",SP_NORTE!Y299)</f>
        <v>*</v>
      </c>
      <c r="C296" s="109" t="str">
        <f>IF(SP_NORTE!B299="","*",SP_NORTE!B299)</f>
        <v>*</v>
      </c>
      <c r="D296" s="108" t="str">
        <f>IF(SP_NORTE!D299="","*",SP_NORTE!D299)</f>
        <v>*</v>
      </c>
      <c r="E296" s="108" t="str">
        <f>IF(SP_NORTE!H299="","*",SP_NORTE!H299)</f>
        <v>-</v>
      </c>
      <c r="F296" s="114" t="str">
        <f>IF(SP_NORTE!M299="","*",SP_NORTE!M299)</f>
        <v>-</v>
      </c>
      <c r="G296" s="109" t="str">
        <f>IF(SP_NORTE!I299="","*",SP_NORTE!I299)</f>
        <v>-</v>
      </c>
      <c r="H296" s="109" t="str">
        <f>IF(SP_NORTE!AB299="","*",SP_NORTE!AB299)</f>
        <v>*</v>
      </c>
      <c r="I296" s="109" t="str">
        <f>IF(SP_NORTE!AC299="","*",SP_NORTE!AC299)</f>
        <v>*</v>
      </c>
      <c r="J296" s="110" t="str">
        <f>IF(SP_NORTE!AA299="","*",SP_NORTE!AA299)</f>
        <v>*</v>
      </c>
      <c r="K296" s="111" t="str">
        <f>IF(SP_NORTE!AD299="","*",SP_NORTE!AD299)</f>
        <v>*</v>
      </c>
    </row>
    <row r="297" spans="2:11" s="112" customFormat="1" hidden="1">
      <c r="B297" s="108" t="str">
        <f>IF(SP_NORTE!Y300="","*",SP_NORTE!Y300)</f>
        <v>*</v>
      </c>
      <c r="C297" s="109" t="str">
        <f>IF(SP_NORTE!B300="","*",SP_NORTE!B300)</f>
        <v>*</v>
      </c>
      <c r="D297" s="108" t="str">
        <f>IF(SP_NORTE!D300="","*",SP_NORTE!D300)</f>
        <v>*</v>
      </c>
      <c r="E297" s="108" t="str">
        <f>IF(SP_NORTE!H300="","*",SP_NORTE!H300)</f>
        <v>-</v>
      </c>
      <c r="F297" s="114" t="str">
        <f>IF(SP_NORTE!M300="","*",SP_NORTE!M300)</f>
        <v>-</v>
      </c>
      <c r="G297" s="109" t="str">
        <f>IF(SP_NORTE!I300="","*",SP_NORTE!I300)</f>
        <v>-</v>
      </c>
      <c r="H297" s="109" t="str">
        <f>IF(SP_NORTE!AB300="","*",SP_NORTE!AB300)</f>
        <v>*</v>
      </c>
      <c r="I297" s="109" t="str">
        <f>IF(SP_NORTE!AC300="","*",SP_NORTE!AC300)</f>
        <v>*</v>
      </c>
      <c r="J297" s="110" t="str">
        <f>IF(SP_NORTE!AA300="","*",SP_NORTE!AA300)</f>
        <v>*</v>
      </c>
      <c r="K297" s="111" t="str">
        <f>IF(SP_NORTE!AD300="","*",SP_NORTE!AD300)</f>
        <v>*</v>
      </c>
    </row>
    <row r="298" spans="2:11" s="112" customFormat="1" hidden="1">
      <c r="B298" s="108" t="str">
        <f>IF(SP_NORTE!Y301="","*",SP_NORTE!Y301)</f>
        <v>*</v>
      </c>
      <c r="C298" s="109" t="str">
        <f>IF(SP_NORTE!B301="","*",SP_NORTE!B301)</f>
        <v>*</v>
      </c>
      <c r="D298" s="108" t="str">
        <f>IF(SP_NORTE!D301="","*",SP_NORTE!D301)</f>
        <v>*</v>
      </c>
      <c r="E298" s="108" t="str">
        <f>IF(SP_NORTE!H301="","*",SP_NORTE!H301)</f>
        <v>-</v>
      </c>
      <c r="F298" s="114" t="str">
        <f>IF(SP_NORTE!M301="","*",SP_NORTE!M301)</f>
        <v>-</v>
      </c>
      <c r="G298" s="109" t="str">
        <f>IF(SP_NORTE!I301="","*",SP_NORTE!I301)</f>
        <v>-</v>
      </c>
      <c r="H298" s="109" t="str">
        <f>IF(SP_NORTE!AB301="","*",SP_NORTE!AB301)</f>
        <v>*</v>
      </c>
      <c r="I298" s="109" t="str">
        <f>IF(SP_NORTE!AC301="","*",SP_NORTE!AC301)</f>
        <v>*</v>
      </c>
      <c r="J298" s="110" t="str">
        <f>IF(SP_NORTE!AA301="","*",SP_NORTE!AA301)</f>
        <v>*</v>
      </c>
      <c r="K298" s="111" t="str">
        <f>IF(SP_NORTE!AD301="","*",SP_NORTE!AD301)</f>
        <v>*</v>
      </c>
    </row>
    <row r="299" spans="2:11" s="112" customFormat="1" hidden="1">
      <c r="B299" s="108" t="str">
        <f>IF(SP_NORTE!Y302="","*",SP_NORTE!Y302)</f>
        <v>*</v>
      </c>
      <c r="C299" s="109" t="str">
        <f>IF(SP_NORTE!B302="","*",SP_NORTE!B302)</f>
        <v>*</v>
      </c>
      <c r="D299" s="108" t="str">
        <f>IF(SP_NORTE!D302="","*",SP_NORTE!D302)</f>
        <v>*</v>
      </c>
      <c r="E299" s="108" t="str">
        <f>IF(SP_NORTE!H302="","*",SP_NORTE!H302)</f>
        <v>-</v>
      </c>
      <c r="F299" s="114" t="str">
        <f>IF(SP_NORTE!M302="","*",SP_NORTE!M302)</f>
        <v>-</v>
      </c>
      <c r="G299" s="109" t="str">
        <f>IF(SP_NORTE!I302="","*",SP_NORTE!I302)</f>
        <v>-</v>
      </c>
      <c r="H299" s="109" t="str">
        <f>IF(SP_NORTE!AB302="","*",SP_NORTE!AB302)</f>
        <v>*</v>
      </c>
      <c r="I299" s="109" t="str">
        <f>IF(SP_NORTE!AC302="","*",SP_NORTE!AC302)</f>
        <v>*</v>
      </c>
      <c r="J299" s="110" t="str">
        <f>IF(SP_NORTE!AA302="","*",SP_NORTE!AA302)</f>
        <v>*</v>
      </c>
      <c r="K299" s="111" t="str">
        <f>IF(SP_NORTE!AD302="","*",SP_NORTE!AD302)</f>
        <v>*</v>
      </c>
    </row>
    <row r="300" spans="2:11" s="112" customFormat="1" hidden="1">
      <c r="B300" s="108" t="str">
        <f>IF(SP_NORTE!Y303="","*",SP_NORTE!Y303)</f>
        <v>*</v>
      </c>
      <c r="C300" s="109" t="str">
        <f>IF(SP_NORTE!B303="","*",SP_NORTE!B303)</f>
        <v>*</v>
      </c>
      <c r="D300" s="108" t="str">
        <f>IF(SP_NORTE!D303="","*",SP_NORTE!D303)</f>
        <v>*</v>
      </c>
      <c r="E300" s="108" t="str">
        <f>IF(SP_NORTE!H303="","*",SP_NORTE!H303)</f>
        <v>-</v>
      </c>
      <c r="F300" s="114" t="str">
        <f>IF(SP_NORTE!M303="","*",SP_NORTE!M303)</f>
        <v>-</v>
      </c>
      <c r="G300" s="109" t="str">
        <f>IF(SP_NORTE!I303="","*",SP_NORTE!I303)</f>
        <v>-</v>
      </c>
      <c r="H300" s="109" t="str">
        <f>IF(SP_NORTE!AB303="","*",SP_NORTE!AB303)</f>
        <v>*</v>
      </c>
      <c r="I300" s="109" t="str">
        <f>IF(SP_NORTE!AC303="","*",SP_NORTE!AC303)</f>
        <v>*</v>
      </c>
      <c r="J300" s="110" t="str">
        <f>IF(SP_NORTE!AA303="","*",SP_NORTE!AA303)</f>
        <v>*</v>
      </c>
      <c r="K300" s="111" t="str">
        <f>IF(SP_NORTE!AD303="","*",SP_NORTE!AD303)</f>
        <v>*</v>
      </c>
    </row>
    <row r="301" spans="2:11" s="112" customFormat="1" hidden="1">
      <c r="B301" s="108" t="str">
        <f>IF(SP_NORTE!Y304="","*",SP_NORTE!Y304)</f>
        <v>*</v>
      </c>
      <c r="C301" s="109" t="str">
        <f>IF(SP_NORTE!B304="","*",SP_NORTE!B304)</f>
        <v>*</v>
      </c>
      <c r="D301" s="108" t="str">
        <f>IF(SP_NORTE!D304="","*",SP_NORTE!D304)</f>
        <v>*</v>
      </c>
      <c r="E301" s="108" t="str">
        <f>IF(SP_NORTE!H304="","*",SP_NORTE!H304)</f>
        <v>-</v>
      </c>
      <c r="F301" s="114" t="str">
        <f>IF(SP_NORTE!M304="","*",SP_NORTE!M304)</f>
        <v>-</v>
      </c>
      <c r="G301" s="109" t="str">
        <f>IF(SP_NORTE!I304="","*",SP_NORTE!I304)</f>
        <v>-</v>
      </c>
      <c r="H301" s="109" t="str">
        <f>IF(SP_NORTE!AB304="","*",SP_NORTE!AB304)</f>
        <v>*</v>
      </c>
      <c r="I301" s="109" t="str">
        <f>IF(SP_NORTE!AC304="","*",SP_NORTE!AC304)</f>
        <v>*</v>
      </c>
      <c r="J301" s="110" t="str">
        <f>IF(SP_NORTE!AA304="","*",SP_NORTE!AA304)</f>
        <v>*</v>
      </c>
      <c r="K301" s="111" t="str">
        <f>IF(SP_NORTE!AD304="","*",SP_NORTE!AD304)</f>
        <v>*</v>
      </c>
    </row>
    <row r="302" spans="2:11" s="112" customFormat="1" hidden="1">
      <c r="B302" s="108" t="str">
        <f>IF(SP_NORTE!Y305="","*",SP_NORTE!Y305)</f>
        <v>*</v>
      </c>
      <c r="C302" s="109" t="str">
        <f>IF(SP_NORTE!B305="","*",SP_NORTE!B305)</f>
        <v>*</v>
      </c>
      <c r="D302" s="108" t="str">
        <f>IF(SP_NORTE!D305="","*",SP_NORTE!D305)</f>
        <v>*</v>
      </c>
      <c r="E302" s="108" t="str">
        <f>IF(SP_NORTE!H305="","*",SP_NORTE!H305)</f>
        <v>-</v>
      </c>
      <c r="F302" s="114" t="str">
        <f>IF(SP_NORTE!M305="","*",SP_NORTE!M305)</f>
        <v>-</v>
      </c>
      <c r="G302" s="109" t="str">
        <f>IF(SP_NORTE!I305="","*",SP_NORTE!I305)</f>
        <v>-</v>
      </c>
      <c r="H302" s="109" t="str">
        <f>IF(SP_NORTE!AB305="","*",SP_NORTE!AB305)</f>
        <v>*</v>
      </c>
      <c r="I302" s="109" t="str">
        <f>IF(SP_NORTE!AC305="","*",SP_NORTE!AC305)</f>
        <v>*</v>
      </c>
      <c r="J302" s="110" t="str">
        <f>IF(SP_NORTE!AA305="","*",SP_NORTE!AA305)</f>
        <v>*</v>
      </c>
      <c r="K302" s="111" t="str">
        <f>IF(SP_NORTE!AD305="","*",SP_NORTE!AD305)</f>
        <v>*</v>
      </c>
    </row>
    <row r="303" spans="2:11" s="112" customFormat="1" hidden="1">
      <c r="B303" s="108" t="str">
        <f>IF(SP_NORTE!Y306="","*",SP_NORTE!Y306)</f>
        <v>*</v>
      </c>
      <c r="C303" s="109" t="str">
        <f>IF(SP_NORTE!B306="","*",SP_NORTE!B306)</f>
        <v>*</v>
      </c>
      <c r="D303" s="108" t="str">
        <f>IF(SP_NORTE!D306="","*",SP_NORTE!D306)</f>
        <v>*</v>
      </c>
      <c r="E303" s="108" t="str">
        <f>IF(SP_NORTE!H306="","*",SP_NORTE!H306)</f>
        <v>-</v>
      </c>
      <c r="F303" s="114" t="str">
        <f>IF(SP_NORTE!M306="","*",SP_NORTE!M306)</f>
        <v>-</v>
      </c>
      <c r="G303" s="109" t="str">
        <f>IF(SP_NORTE!I306="","*",SP_NORTE!I306)</f>
        <v>-</v>
      </c>
      <c r="H303" s="109" t="str">
        <f>IF(SP_NORTE!AB306="","*",SP_NORTE!AB306)</f>
        <v>*</v>
      </c>
      <c r="I303" s="109" t="str">
        <f>IF(SP_NORTE!AC306="","*",SP_NORTE!AC306)</f>
        <v>*</v>
      </c>
      <c r="J303" s="110" t="str">
        <f>IF(SP_NORTE!AA306="","*",SP_NORTE!AA306)</f>
        <v>*</v>
      </c>
      <c r="K303" s="111" t="str">
        <f>IF(SP_NORTE!AD306="","*",SP_NORTE!AD306)</f>
        <v>*</v>
      </c>
    </row>
    <row r="304" spans="2:11" s="112" customFormat="1" hidden="1">
      <c r="B304" s="108" t="str">
        <f>IF(SP_NORTE!Y307="","*",SP_NORTE!Y307)</f>
        <v>*</v>
      </c>
      <c r="C304" s="109" t="str">
        <f>IF(SP_NORTE!B307="","*",SP_NORTE!B307)</f>
        <v>*</v>
      </c>
      <c r="D304" s="108" t="str">
        <f>IF(SP_NORTE!D307="","*",SP_NORTE!D307)</f>
        <v>*</v>
      </c>
      <c r="E304" s="108" t="str">
        <f>IF(SP_NORTE!H307="","*",SP_NORTE!H307)</f>
        <v>-</v>
      </c>
      <c r="F304" s="114" t="str">
        <f>IF(SP_NORTE!M307="","*",SP_NORTE!M307)</f>
        <v>-</v>
      </c>
      <c r="G304" s="109" t="str">
        <f>IF(SP_NORTE!I307="","*",SP_NORTE!I307)</f>
        <v>-</v>
      </c>
      <c r="H304" s="109" t="str">
        <f>IF(SP_NORTE!AB307="","*",SP_NORTE!AB307)</f>
        <v>*</v>
      </c>
      <c r="I304" s="109" t="str">
        <f>IF(SP_NORTE!AC307="","*",SP_NORTE!AC307)</f>
        <v>*</v>
      </c>
      <c r="J304" s="110" t="str">
        <f>IF(SP_NORTE!AA307="","*",SP_NORTE!AA307)</f>
        <v>*</v>
      </c>
      <c r="K304" s="111" t="str">
        <f>IF(SP_NORTE!AD307="","*",SP_NORTE!AD307)</f>
        <v>*</v>
      </c>
    </row>
    <row r="305" spans="2:11" s="112" customFormat="1" hidden="1">
      <c r="B305" s="108" t="str">
        <f>IF(SP_NORTE!Y308="","*",SP_NORTE!Y308)</f>
        <v>*</v>
      </c>
      <c r="C305" s="109" t="str">
        <f>IF(SP_NORTE!B308="","*",SP_NORTE!B308)</f>
        <v>*</v>
      </c>
      <c r="D305" s="108" t="str">
        <f>IF(SP_NORTE!D308="","*",SP_NORTE!D308)</f>
        <v>*</v>
      </c>
      <c r="E305" s="108" t="str">
        <f>IF(SP_NORTE!H308="","*",SP_NORTE!H308)</f>
        <v>-</v>
      </c>
      <c r="F305" s="114" t="str">
        <f>IF(SP_NORTE!M308="","*",SP_NORTE!M308)</f>
        <v>-</v>
      </c>
      <c r="G305" s="109" t="str">
        <f>IF(SP_NORTE!I308="","*",SP_NORTE!I308)</f>
        <v>-</v>
      </c>
      <c r="H305" s="109" t="str">
        <f>IF(SP_NORTE!AB308="","*",SP_NORTE!AB308)</f>
        <v>*</v>
      </c>
      <c r="I305" s="109" t="str">
        <f>IF(SP_NORTE!AC308="","*",SP_NORTE!AC308)</f>
        <v>*</v>
      </c>
      <c r="J305" s="110" t="str">
        <f>IF(SP_NORTE!AA308="","*",SP_NORTE!AA308)</f>
        <v>*</v>
      </c>
      <c r="K305" s="111" t="str">
        <f>IF(SP_NORTE!AD308="","*",SP_NORTE!AD308)</f>
        <v>*</v>
      </c>
    </row>
    <row r="306" spans="2:11" s="112" customFormat="1" hidden="1">
      <c r="B306" s="108" t="str">
        <f>IF(SP_NORTE!Y309="","*",SP_NORTE!Y309)</f>
        <v>*</v>
      </c>
      <c r="C306" s="109" t="str">
        <f>IF(SP_NORTE!B309="","*",SP_NORTE!B309)</f>
        <v>*</v>
      </c>
      <c r="D306" s="108" t="str">
        <f>IF(SP_NORTE!D309="","*",SP_NORTE!D309)</f>
        <v>*</v>
      </c>
      <c r="E306" s="108" t="str">
        <f>IF(SP_NORTE!H309="","*",SP_NORTE!H309)</f>
        <v>-</v>
      </c>
      <c r="F306" s="114" t="str">
        <f>IF(SP_NORTE!M309="","*",SP_NORTE!M309)</f>
        <v>-</v>
      </c>
      <c r="G306" s="109" t="str">
        <f>IF(SP_NORTE!I309="","*",SP_NORTE!I309)</f>
        <v>-</v>
      </c>
      <c r="H306" s="109" t="str">
        <f>IF(SP_NORTE!AB309="","*",SP_NORTE!AB309)</f>
        <v>*</v>
      </c>
      <c r="I306" s="109" t="str">
        <f>IF(SP_NORTE!AC309="","*",SP_NORTE!AC309)</f>
        <v>*</v>
      </c>
      <c r="J306" s="110" t="str">
        <f>IF(SP_NORTE!AA309="","*",SP_NORTE!AA309)</f>
        <v>*</v>
      </c>
      <c r="K306" s="111" t="str">
        <f>IF(SP_NORTE!AD309="","*",SP_NORTE!AD309)</f>
        <v>*</v>
      </c>
    </row>
    <row r="307" spans="2:11" s="112" customFormat="1" hidden="1">
      <c r="B307" s="108" t="str">
        <f>IF(SP_NORTE!Y310="","*",SP_NORTE!Y310)</f>
        <v>*</v>
      </c>
      <c r="C307" s="109" t="str">
        <f>IF(SP_NORTE!B310="","*",SP_NORTE!B310)</f>
        <v>*</v>
      </c>
      <c r="D307" s="108" t="str">
        <f>IF(SP_NORTE!D310="","*",SP_NORTE!D310)</f>
        <v>*</v>
      </c>
      <c r="E307" s="108" t="str">
        <f>IF(SP_NORTE!H310="","*",SP_NORTE!H310)</f>
        <v>-</v>
      </c>
      <c r="F307" s="114" t="str">
        <f>IF(SP_NORTE!M310="","*",SP_NORTE!M310)</f>
        <v>-</v>
      </c>
      <c r="G307" s="109" t="str">
        <f>IF(SP_NORTE!I310="","*",SP_NORTE!I310)</f>
        <v>-</v>
      </c>
      <c r="H307" s="109" t="str">
        <f>IF(SP_NORTE!AB310="","*",SP_NORTE!AB310)</f>
        <v>*</v>
      </c>
      <c r="I307" s="109" t="str">
        <f>IF(SP_NORTE!AC310="","*",SP_NORTE!AC310)</f>
        <v>*</v>
      </c>
      <c r="J307" s="110" t="str">
        <f>IF(SP_NORTE!AA310="","*",SP_NORTE!AA310)</f>
        <v>*</v>
      </c>
      <c r="K307" s="111" t="str">
        <f>IF(SP_NORTE!AD310="","*",SP_NORTE!AD310)</f>
        <v>*</v>
      </c>
    </row>
    <row r="308" spans="2:11" s="112" customFormat="1" hidden="1">
      <c r="B308" s="108" t="str">
        <f>IF(SP_NORTE!Y311="","*",SP_NORTE!Y311)</f>
        <v>*</v>
      </c>
      <c r="C308" s="109" t="str">
        <f>IF(SP_NORTE!B311="","*",SP_NORTE!B311)</f>
        <v>*</v>
      </c>
      <c r="D308" s="108" t="str">
        <f>IF(SP_NORTE!D311="","*",SP_NORTE!D311)</f>
        <v>*</v>
      </c>
      <c r="E308" s="108" t="str">
        <f>IF(SP_NORTE!H311="","*",SP_NORTE!H311)</f>
        <v>-</v>
      </c>
      <c r="F308" s="114" t="str">
        <f>IF(SP_NORTE!M311="","*",SP_NORTE!M311)</f>
        <v>-</v>
      </c>
      <c r="G308" s="109" t="str">
        <f>IF(SP_NORTE!I311="","*",SP_NORTE!I311)</f>
        <v>-</v>
      </c>
      <c r="H308" s="109" t="str">
        <f>IF(SP_NORTE!AB311="","*",SP_NORTE!AB311)</f>
        <v>*</v>
      </c>
      <c r="I308" s="109" t="str">
        <f>IF(SP_NORTE!AC311="","*",SP_NORTE!AC311)</f>
        <v>*</v>
      </c>
      <c r="J308" s="110" t="str">
        <f>IF(SP_NORTE!AA311="","*",SP_NORTE!AA311)</f>
        <v>*</v>
      </c>
      <c r="K308" s="111" t="str">
        <f>IF(SP_NORTE!AD311="","*",SP_NORTE!AD311)</f>
        <v>*</v>
      </c>
    </row>
    <row r="309" spans="2:11" s="112" customFormat="1" hidden="1">
      <c r="B309" s="108" t="str">
        <f>IF(SP_NORTE!Y312="","*",SP_NORTE!Y312)</f>
        <v>*</v>
      </c>
      <c r="C309" s="109" t="str">
        <f>IF(SP_NORTE!B312="","*",SP_NORTE!B312)</f>
        <v>*</v>
      </c>
      <c r="D309" s="108" t="str">
        <f>IF(SP_NORTE!D312="","*",SP_NORTE!D312)</f>
        <v>*</v>
      </c>
      <c r="E309" s="108" t="str">
        <f>IF(SP_NORTE!H312="","*",SP_NORTE!H312)</f>
        <v>-</v>
      </c>
      <c r="F309" s="114" t="str">
        <f>IF(SP_NORTE!M312="","*",SP_NORTE!M312)</f>
        <v>-</v>
      </c>
      <c r="G309" s="109" t="str">
        <f>IF(SP_NORTE!I312="","*",SP_NORTE!I312)</f>
        <v>-</v>
      </c>
      <c r="H309" s="109" t="str">
        <f>IF(SP_NORTE!AB312="","*",SP_NORTE!AB312)</f>
        <v>*</v>
      </c>
      <c r="I309" s="109" t="str">
        <f>IF(SP_NORTE!AC312="","*",SP_NORTE!AC312)</f>
        <v>*</v>
      </c>
      <c r="J309" s="110" t="str">
        <f>IF(SP_NORTE!AA312="","*",SP_NORTE!AA312)</f>
        <v>*</v>
      </c>
      <c r="K309" s="111" t="str">
        <f>IF(SP_NORTE!AD312="","*",SP_NORTE!AD312)</f>
        <v>*</v>
      </c>
    </row>
    <row r="310" spans="2:11" s="112" customFormat="1" hidden="1">
      <c r="B310" s="108" t="str">
        <f>IF(SP_NORTE!Y313="","*",SP_NORTE!Y313)</f>
        <v>*</v>
      </c>
      <c r="C310" s="109" t="str">
        <f>IF(SP_NORTE!B313="","*",SP_NORTE!B313)</f>
        <v>*</v>
      </c>
      <c r="D310" s="108" t="str">
        <f>IF(SP_NORTE!D313="","*",SP_NORTE!D313)</f>
        <v>*</v>
      </c>
      <c r="E310" s="108" t="str">
        <f>IF(SP_NORTE!H313="","*",SP_NORTE!H313)</f>
        <v>-</v>
      </c>
      <c r="F310" s="114" t="str">
        <f>IF(SP_NORTE!M313="","*",SP_NORTE!M313)</f>
        <v>-</v>
      </c>
      <c r="G310" s="109" t="str">
        <f>IF(SP_NORTE!I313="","*",SP_NORTE!I313)</f>
        <v>-</v>
      </c>
      <c r="H310" s="109" t="str">
        <f>IF(SP_NORTE!AB313="","*",SP_NORTE!AB313)</f>
        <v>*</v>
      </c>
      <c r="I310" s="109" t="str">
        <f>IF(SP_NORTE!AC313="","*",SP_NORTE!AC313)</f>
        <v>*</v>
      </c>
      <c r="J310" s="110" t="str">
        <f>IF(SP_NORTE!AA313="","*",SP_NORTE!AA313)</f>
        <v>*</v>
      </c>
      <c r="K310" s="111" t="str">
        <f>IF(SP_NORTE!AD313="","*",SP_NORTE!AD313)</f>
        <v>*</v>
      </c>
    </row>
    <row r="311" spans="2:11" s="112" customFormat="1" hidden="1">
      <c r="B311" s="108" t="str">
        <f>IF(SP_NORTE!Y314="","*",SP_NORTE!Y314)</f>
        <v>*</v>
      </c>
      <c r="C311" s="109" t="str">
        <f>IF(SP_NORTE!B314="","*",SP_NORTE!B314)</f>
        <v>*</v>
      </c>
      <c r="D311" s="108" t="str">
        <f>IF(SP_NORTE!D314="","*",SP_NORTE!D314)</f>
        <v>*</v>
      </c>
      <c r="E311" s="108" t="str">
        <f>IF(SP_NORTE!H314="","*",SP_NORTE!H314)</f>
        <v>-</v>
      </c>
      <c r="F311" s="114" t="str">
        <f>IF(SP_NORTE!M314="","*",SP_NORTE!M314)</f>
        <v>-</v>
      </c>
      <c r="G311" s="109" t="str">
        <f>IF(SP_NORTE!I314="","*",SP_NORTE!I314)</f>
        <v>-</v>
      </c>
      <c r="H311" s="109" t="str">
        <f>IF(SP_NORTE!AB314="","*",SP_NORTE!AB314)</f>
        <v>*</v>
      </c>
      <c r="I311" s="109" t="str">
        <f>IF(SP_NORTE!AC314="","*",SP_NORTE!AC314)</f>
        <v>*</v>
      </c>
      <c r="J311" s="110" t="str">
        <f>IF(SP_NORTE!AA314="","*",SP_NORTE!AA314)</f>
        <v>*</v>
      </c>
      <c r="K311" s="111" t="str">
        <f>IF(SP_NORTE!AD314="","*",SP_NORTE!AD314)</f>
        <v>*</v>
      </c>
    </row>
    <row r="312" spans="2:11" s="112" customFormat="1" hidden="1">
      <c r="B312" s="108" t="str">
        <f>IF(SP_NORTE!Y315="","*",SP_NORTE!Y315)</f>
        <v>*</v>
      </c>
      <c r="C312" s="109" t="str">
        <f>IF(SP_NORTE!B315="","*",SP_NORTE!B315)</f>
        <v>*</v>
      </c>
      <c r="D312" s="108" t="str">
        <f>IF(SP_NORTE!D315="","*",SP_NORTE!D315)</f>
        <v>*</v>
      </c>
      <c r="E312" s="108" t="str">
        <f>IF(SP_NORTE!H315="","*",SP_NORTE!H315)</f>
        <v>-</v>
      </c>
      <c r="F312" s="114" t="str">
        <f>IF(SP_NORTE!M315="","*",SP_NORTE!M315)</f>
        <v>-</v>
      </c>
      <c r="G312" s="109" t="str">
        <f>IF(SP_NORTE!I315="","*",SP_NORTE!I315)</f>
        <v>-</v>
      </c>
      <c r="H312" s="109" t="str">
        <f>IF(SP_NORTE!AB315="","*",SP_NORTE!AB315)</f>
        <v>*</v>
      </c>
      <c r="I312" s="109" t="str">
        <f>IF(SP_NORTE!AC315="","*",SP_NORTE!AC315)</f>
        <v>*</v>
      </c>
      <c r="J312" s="110" t="str">
        <f>IF(SP_NORTE!AA315="","*",SP_NORTE!AA315)</f>
        <v>*</v>
      </c>
      <c r="K312" s="111" t="str">
        <f>IF(SP_NORTE!AD315="","*",SP_NORTE!AD315)</f>
        <v>*</v>
      </c>
    </row>
    <row r="313" spans="2:11" s="112" customFormat="1" hidden="1">
      <c r="B313" s="108" t="str">
        <f>IF(SP_NORTE!Y316="","*",SP_NORTE!Y316)</f>
        <v>*</v>
      </c>
      <c r="C313" s="109" t="str">
        <f>IF(SP_NORTE!B316="","*",SP_NORTE!B316)</f>
        <v>*</v>
      </c>
      <c r="D313" s="108" t="str">
        <f>IF(SP_NORTE!D316="","*",SP_NORTE!D316)</f>
        <v>*</v>
      </c>
      <c r="E313" s="108" t="str">
        <f>IF(SP_NORTE!H316="","*",SP_NORTE!H316)</f>
        <v>-</v>
      </c>
      <c r="F313" s="114" t="str">
        <f>IF(SP_NORTE!M316="","*",SP_NORTE!M316)</f>
        <v>-</v>
      </c>
      <c r="G313" s="109" t="str">
        <f>IF(SP_NORTE!I316="","*",SP_NORTE!I316)</f>
        <v>-</v>
      </c>
      <c r="H313" s="109" t="str">
        <f>IF(SP_NORTE!AB316="","*",SP_NORTE!AB316)</f>
        <v>*</v>
      </c>
      <c r="I313" s="109" t="str">
        <f>IF(SP_NORTE!AC316="","*",SP_NORTE!AC316)</f>
        <v>*</v>
      </c>
      <c r="J313" s="110" t="str">
        <f>IF(SP_NORTE!AA316="","*",SP_NORTE!AA316)</f>
        <v>*</v>
      </c>
      <c r="K313" s="111" t="str">
        <f>IF(SP_NORTE!AD316="","*",SP_NORTE!AD316)</f>
        <v>*</v>
      </c>
    </row>
    <row r="314" spans="2:11" s="112" customFormat="1" hidden="1">
      <c r="B314" s="108" t="str">
        <f>IF(SP_NORTE!Y317="","*",SP_NORTE!Y317)</f>
        <v>*</v>
      </c>
      <c r="C314" s="109" t="str">
        <f>IF(SP_NORTE!B317="","*",SP_NORTE!B317)</f>
        <v>*</v>
      </c>
      <c r="D314" s="108" t="str">
        <f>IF(SP_NORTE!D317="","*",SP_NORTE!D317)</f>
        <v>*</v>
      </c>
      <c r="E314" s="108" t="str">
        <f>IF(SP_NORTE!H317="","*",SP_NORTE!H317)</f>
        <v>-</v>
      </c>
      <c r="F314" s="114" t="str">
        <f>IF(SP_NORTE!M317="","*",SP_NORTE!M317)</f>
        <v>-</v>
      </c>
      <c r="G314" s="109" t="str">
        <f>IF(SP_NORTE!I317="","*",SP_NORTE!I317)</f>
        <v>-</v>
      </c>
      <c r="H314" s="109" t="str">
        <f>IF(SP_NORTE!AB317="","*",SP_NORTE!AB317)</f>
        <v>*</v>
      </c>
      <c r="I314" s="109" t="str">
        <f>IF(SP_NORTE!AC317="","*",SP_NORTE!AC317)</f>
        <v>*</v>
      </c>
      <c r="J314" s="110" t="str">
        <f>IF(SP_NORTE!AA317="","*",SP_NORTE!AA317)</f>
        <v>*</v>
      </c>
      <c r="K314" s="111" t="str">
        <f>IF(SP_NORTE!AD317="","*",SP_NORTE!AD317)</f>
        <v>*</v>
      </c>
    </row>
    <row r="315" spans="2:11" s="112" customFormat="1" hidden="1">
      <c r="B315" s="108" t="str">
        <f>IF(SP_NORTE!Y318="","*",SP_NORTE!Y318)</f>
        <v>*</v>
      </c>
      <c r="C315" s="109" t="str">
        <f>IF(SP_NORTE!B318="","*",SP_NORTE!B318)</f>
        <v>*</v>
      </c>
      <c r="D315" s="108" t="str">
        <f>IF(SP_NORTE!D318="","*",SP_NORTE!D318)</f>
        <v>*</v>
      </c>
      <c r="E315" s="108" t="str">
        <f>IF(SP_NORTE!H318="","*",SP_NORTE!H318)</f>
        <v>-</v>
      </c>
      <c r="F315" s="114" t="str">
        <f>IF(SP_NORTE!M318="","*",SP_NORTE!M318)</f>
        <v>-</v>
      </c>
      <c r="G315" s="109" t="str">
        <f>IF(SP_NORTE!I318="","*",SP_NORTE!I318)</f>
        <v>-</v>
      </c>
      <c r="H315" s="109" t="str">
        <f>IF(SP_NORTE!AB318="","*",SP_NORTE!AB318)</f>
        <v>*</v>
      </c>
      <c r="I315" s="109" t="str">
        <f>IF(SP_NORTE!AC318="","*",SP_NORTE!AC318)</f>
        <v>*</v>
      </c>
      <c r="J315" s="110" t="str">
        <f>IF(SP_NORTE!AA318="","*",SP_NORTE!AA318)</f>
        <v>*</v>
      </c>
      <c r="K315" s="111" t="str">
        <f>IF(SP_NORTE!AD318="","*",SP_NORTE!AD318)</f>
        <v>*</v>
      </c>
    </row>
    <row r="316" spans="2:11" s="112" customFormat="1" hidden="1">
      <c r="B316" s="108" t="str">
        <f>IF(SP_NORTE!Y319="","*",SP_NORTE!Y319)</f>
        <v>*</v>
      </c>
      <c r="C316" s="109" t="str">
        <f>IF(SP_NORTE!B319="","*",SP_NORTE!B319)</f>
        <v>*</v>
      </c>
      <c r="D316" s="108" t="str">
        <f>IF(SP_NORTE!D319="","*",SP_NORTE!D319)</f>
        <v>*</v>
      </c>
      <c r="E316" s="108" t="str">
        <f>IF(SP_NORTE!H319="","*",SP_NORTE!H319)</f>
        <v>-</v>
      </c>
      <c r="F316" s="114" t="str">
        <f>IF(SP_NORTE!M319="","*",SP_NORTE!M319)</f>
        <v>-</v>
      </c>
      <c r="G316" s="109" t="str">
        <f>IF(SP_NORTE!I319="","*",SP_NORTE!I319)</f>
        <v>-</v>
      </c>
      <c r="H316" s="109" t="str">
        <f>IF(SP_NORTE!AB319="","*",SP_NORTE!AB319)</f>
        <v>*</v>
      </c>
      <c r="I316" s="109" t="str">
        <f>IF(SP_NORTE!AC319="","*",SP_NORTE!AC319)</f>
        <v>*</v>
      </c>
      <c r="J316" s="110" t="str">
        <f>IF(SP_NORTE!AA319="","*",SP_NORTE!AA319)</f>
        <v>*</v>
      </c>
      <c r="K316" s="111" t="str">
        <f>IF(SP_NORTE!AD319="","*",SP_NORTE!AD319)</f>
        <v>*</v>
      </c>
    </row>
    <row r="317" spans="2:11" s="112" customFormat="1" hidden="1">
      <c r="B317" s="108" t="str">
        <f>IF(SP_NORTE!Y320="","*",SP_NORTE!Y320)</f>
        <v>*</v>
      </c>
      <c r="C317" s="109" t="str">
        <f>IF(SP_NORTE!B320="","*",SP_NORTE!B320)</f>
        <v>*</v>
      </c>
      <c r="D317" s="108" t="str">
        <f>IF(SP_NORTE!D320="","*",SP_NORTE!D320)</f>
        <v>*</v>
      </c>
      <c r="E317" s="108" t="str">
        <f>IF(SP_NORTE!H320="","*",SP_NORTE!H320)</f>
        <v>-</v>
      </c>
      <c r="F317" s="114" t="str">
        <f>IF(SP_NORTE!M320="","*",SP_NORTE!M320)</f>
        <v>-</v>
      </c>
      <c r="G317" s="109" t="str">
        <f>IF(SP_NORTE!I320="","*",SP_NORTE!I320)</f>
        <v>-</v>
      </c>
      <c r="H317" s="109" t="str">
        <f>IF(SP_NORTE!AB320="","*",SP_NORTE!AB320)</f>
        <v>*</v>
      </c>
      <c r="I317" s="109" t="str">
        <f>IF(SP_NORTE!AC320="","*",SP_NORTE!AC320)</f>
        <v>*</v>
      </c>
      <c r="J317" s="110" t="str">
        <f>IF(SP_NORTE!AA320="","*",SP_NORTE!AA320)</f>
        <v>*</v>
      </c>
      <c r="K317" s="111" t="str">
        <f>IF(SP_NORTE!AD320="","*",SP_NORTE!AD320)</f>
        <v>*</v>
      </c>
    </row>
    <row r="318" spans="2:11" s="112" customFormat="1" hidden="1">
      <c r="B318" s="108" t="str">
        <f>IF(SP_NORTE!Y321="","*",SP_NORTE!Y321)</f>
        <v>*</v>
      </c>
      <c r="C318" s="109" t="str">
        <f>IF(SP_NORTE!B321="","*",SP_NORTE!B321)</f>
        <v>*</v>
      </c>
      <c r="D318" s="108" t="str">
        <f>IF(SP_NORTE!D321="","*",SP_NORTE!D321)</f>
        <v>*</v>
      </c>
      <c r="E318" s="108" t="str">
        <f>IF(SP_NORTE!H321="","*",SP_NORTE!H321)</f>
        <v>-</v>
      </c>
      <c r="F318" s="114" t="str">
        <f>IF(SP_NORTE!M321="","*",SP_NORTE!M321)</f>
        <v>-</v>
      </c>
      <c r="G318" s="109" t="str">
        <f>IF(SP_NORTE!I321="","*",SP_NORTE!I321)</f>
        <v>-</v>
      </c>
      <c r="H318" s="109" t="str">
        <f>IF(SP_NORTE!AB321="","*",SP_NORTE!AB321)</f>
        <v>*</v>
      </c>
      <c r="I318" s="109" t="str">
        <f>IF(SP_NORTE!AC321="","*",SP_NORTE!AC321)</f>
        <v>*</v>
      </c>
      <c r="J318" s="110" t="str">
        <f>IF(SP_NORTE!AA321="","*",SP_NORTE!AA321)</f>
        <v>*</v>
      </c>
      <c r="K318" s="111" t="str">
        <f>IF(SP_NORTE!AD321="","*",SP_NORTE!AD321)</f>
        <v>*</v>
      </c>
    </row>
    <row r="319" spans="2:11" s="112" customFormat="1" hidden="1">
      <c r="B319" s="108" t="str">
        <f>IF(SP_NORTE!Y322="","*",SP_NORTE!Y322)</f>
        <v>*</v>
      </c>
      <c r="C319" s="109" t="str">
        <f>IF(SP_NORTE!B322="","*",SP_NORTE!B322)</f>
        <v>*</v>
      </c>
      <c r="D319" s="108" t="str">
        <f>IF(SP_NORTE!D322="","*",SP_NORTE!D322)</f>
        <v>*</v>
      </c>
      <c r="E319" s="108" t="str">
        <f>IF(SP_NORTE!H322="","*",SP_NORTE!H322)</f>
        <v>-</v>
      </c>
      <c r="F319" s="114" t="str">
        <f>IF(SP_NORTE!M322="","*",SP_NORTE!M322)</f>
        <v>-</v>
      </c>
      <c r="G319" s="109" t="str">
        <f>IF(SP_NORTE!I322="","*",SP_NORTE!I322)</f>
        <v>-</v>
      </c>
      <c r="H319" s="109" t="str">
        <f>IF(SP_NORTE!AB322="","*",SP_NORTE!AB322)</f>
        <v>*</v>
      </c>
      <c r="I319" s="109" t="str">
        <f>IF(SP_NORTE!AC322="","*",SP_NORTE!AC322)</f>
        <v>*</v>
      </c>
      <c r="J319" s="110" t="str">
        <f>IF(SP_NORTE!AA322="","*",SP_NORTE!AA322)</f>
        <v>*</v>
      </c>
      <c r="K319" s="111" t="str">
        <f>IF(SP_NORTE!AD322="","*",SP_NORTE!AD322)</f>
        <v>*</v>
      </c>
    </row>
    <row r="320" spans="2:11" s="112" customFormat="1" hidden="1">
      <c r="B320" s="108" t="str">
        <f>IF(SP_NORTE!Y323="","*",SP_NORTE!Y323)</f>
        <v>*</v>
      </c>
      <c r="C320" s="109" t="str">
        <f>IF(SP_NORTE!B323="","*",SP_NORTE!B323)</f>
        <v>*</v>
      </c>
      <c r="D320" s="108" t="str">
        <f>IF(SP_NORTE!D323="","*",SP_NORTE!D323)</f>
        <v>*</v>
      </c>
      <c r="E320" s="108" t="str">
        <f>IF(SP_NORTE!H323="","*",SP_NORTE!H323)</f>
        <v>-</v>
      </c>
      <c r="F320" s="114" t="str">
        <f>IF(SP_NORTE!M323="","*",SP_NORTE!M323)</f>
        <v>-</v>
      </c>
      <c r="G320" s="109" t="str">
        <f>IF(SP_NORTE!I323="","*",SP_NORTE!I323)</f>
        <v>-</v>
      </c>
      <c r="H320" s="109" t="str">
        <f>IF(SP_NORTE!AB323="","*",SP_NORTE!AB323)</f>
        <v>*</v>
      </c>
      <c r="I320" s="109" t="str">
        <f>IF(SP_NORTE!AC323="","*",SP_NORTE!AC323)</f>
        <v>*</v>
      </c>
      <c r="J320" s="110" t="str">
        <f>IF(SP_NORTE!AA323="","*",SP_NORTE!AA323)</f>
        <v>*</v>
      </c>
      <c r="K320" s="111" t="str">
        <f>IF(SP_NORTE!AD323="","*",SP_NORTE!AD323)</f>
        <v>*</v>
      </c>
    </row>
    <row r="321" spans="2:11" s="112" customFormat="1" hidden="1">
      <c r="B321" s="108" t="str">
        <f>IF(SP_NORTE!Y324="","*",SP_NORTE!Y324)</f>
        <v>*</v>
      </c>
      <c r="C321" s="109" t="str">
        <f>IF(SP_NORTE!B324="","*",SP_NORTE!B324)</f>
        <v>*</v>
      </c>
      <c r="D321" s="108" t="str">
        <f>IF(SP_NORTE!D324="","*",SP_NORTE!D324)</f>
        <v>*</v>
      </c>
      <c r="E321" s="108" t="str">
        <f>IF(SP_NORTE!H324="","*",SP_NORTE!H324)</f>
        <v>-</v>
      </c>
      <c r="F321" s="114" t="str">
        <f>IF(SP_NORTE!M324="","*",SP_NORTE!M324)</f>
        <v>-</v>
      </c>
      <c r="G321" s="109" t="str">
        <f>IF(SP_NORTE!I324="","*",SP_NORTE!I324)</f>
        <v>-</v>
      </c>
      <c r="H321" s="109" t="str">
        <f>IF(SP_NORTE!AB324="","*",SP_NORTE!AB324)</f>
        <v>*</v>
      </c>
      <c r="I321" s="109" t="str">
        <f>IF(SP_NORTE!AC324="","*",SP_NORTE!AC324)</f>
        <v>*</v>
      </c>
      <c r="J321" s="110" t="str">
        <f>IF(SP_NORTE!AA324="","*",SP_NORTE!AA324)</f>
        <v>*</v>
      </c>
      <c r="K321" s="111" t="str">
        <f>IF(SP_NORTE!AD324="","*",SP_NORTE!AD324)</f>
        <v>*</v>
      </c>
    </row>
    <row r="322" spans="2:11" s="112" customFormat="1" hidden="1">
      <c r="B322" s="108" t="str">
        <f>IF(SP_NORTE!Y325="","*",SP_NORTE!Y325)</f>
        <v>*</v>
      </c>
      <c r="C322" s="109" t="str">
        <f>IF(SP_NORTE!B325="","*",SP_NORTE!B325)</f>
        <v>*</v>
      </c>
      <c r="D322" s="108" t="str">
        <f>IF(SP_NORTE!D325="","*",SP_NORTE!D325)</f>
        <v>*</v>
      </c>
      <c r="E322" s="108" t="str">
        <f>IF(SP_NORTE!H325="","*",SP_NORTE!H325)</f>
        <v>-</v>
      </c>
      <c r="F322" s="114" t="str">
        <f>IF(SP_NORTE!M325="","*",SP_NORTE!M325)</f>
        <v>-</v>
      </c>
      <c r="G322" s="109" t="str">
        <f>IF(SP_NORTE!I325="","*",SP_NORTE!I325)</f>
        <v>-</v>
      </c>
      <c r="H322" s="109" t="str">
        <f>IF(SP_NORTE!AB325="","*",SP_NORTE!AB325)</f>
        <v>*</v>
      </c>
      <c r="I322" s="109" t="str">
        <f>IF(SP_NORTE!AC325="","*",SP_NORTE!AC325)</f>
        <v>*</v>
      </c>
      <c r="J322" s="110" t="str">
        <f>IF(SP_NORTE!AA325="","*",SP_NORTE!AA325)</f>
        <v>*</v>
      </c>
      <c r="K322" s="111" t="str">
        <f>IF(SP_NORTE!AD325="","*",SP_NORTE!AD325)</f>
        <v>*</v>
      </c>
    </row>
    <row r="323" spans="2:11" s="112" customFormat="1" hidden="1">
      <c r="B323" s="108" t="str">
        <f>IF(SP_NORTE!Y326="","*",SP_NORTE!Y326)</f>
        <v>*</v>
      </c>
      <c r="C323" s="109" t="str">
        <f>IF(SP_NORTE!B326="","*",SP_NORTE!B326)</f>
        <v>*</v>
      </c>
      <c r="D323" s="108" t="str">
        <f>IF(SP_NORTE!D326="","*",SP_NORTE!D326)</f>
        <v>*</v>
      </c>
      <c r="E323" s="108" t="str">
        <f>IF(SP_NORTE!H326="","*",SP_NORTE!H326)</f>
        <v>-</v>
      </c>
      <c r="F323" s="114" t="str">
        <f>IF(SP_NORTE!M326="","*",SP_NORTE!M326)</f>
        <v>-</v>
      </c>
      <c r="G323" s="109" t="str">
        <f>IF(SP_NORTE!I326="","*",SP_NORTE!I326)</f>
        <v>-</v>
      </c>
      <c r="H323" s="109" t="str">
        <f>IF(SP_NORTE!AB326="","*",SP_NORTE!AB326)</f>
        <v>*</v>
      </c>
      <c r="I323" s="109" t="str">
        <f>IF(SP_NORTE!AC326="","*",SP_NORTE!AC326)</f>
        <v>*</v>
      </c>
      <c r="J323" s="110" t="str">
        <f>IF(SP_NORTE!AA326="","*",SP_NORTE!AA326)</f>
        <v>*</v>
      </c>
      <c r="K323" s="111" t="str">
        <f>IF(SP_NORTE!AD326="","*",SP_NORTE!AD326)</f>
        <v>*</v>
      </c>
    </row>
    <row r="324" spans="2:11" s="112" customFormat="1" hidden="1">
      <c r="B324" s="108" t="str">
        <f>IF(SP_NORTE!Y327="","*",SP_NORTE!Y327)</f>
        <v>*</v>
      </c>
      <c r="C324" s="109" t="str">
        <f>IF(SP_NORTE!B327="","*",SP_NORTE!B327)</f>
        <v>*</v>
      </c>
      <c r="D324" s="108" t="str">
        <f>IF(SP_NORTE!D327="","*",SP_NORTE!D327)</f>
        <v>*</v>
      </c>
      <c r="E324" s="108" t="str">
        <f>IF(SP_NORTE!H327="","*",SP_NORTE!H327)</f>
        <v>-</v>
      </c>
      <c r="F324" s="114" t="str">
        <f>IF(SP_NORTE!M327="","*",SP_NORTE!M327)</f>
        <v>-</v>
      </c>
      <c r="G324" s="109" t="str">
        <f>IF(SP_NORTE!I327="","*",SP_NORTE!I327)</f>
        <v>-</v>
      </c>
      <c r="H324" s="109" t="str">
        <f>IF(SP_NORTE!AB327="","*",SP_NORTE!AB327)</f>
        <v>*</v>
      </c>
      <c r="I324" s="109" t="str">
        <f>IF(SP_NORTE!AC327="","*",SP_NORTE!AC327)</f>
        <v>*</v>
      </c>
      <c r="J324" s="110" t="str">
        <f>IF(SP_NORTE!AA327="","*",SP_NORTE!AA327)</f>
        <v>*</v>
      </c>
      <c r="K324" s="111" t="str">
        <f>IF(SP_NORTE!AD327="","*",SP_NORTE!AD327)</f>
        <v>*</v>
      </c>
    </row>
    <row r="325" spans="2:11" s="112" customFormat="1" hidden="1">
      <c r="B325" s="108" t="str">
        <f>IF(SP_NORTE!Y328="","*",SP_NORTE!Y328)</f>
        <v>*</v>
      </c>
      <c r="C325" s="109" t="str">
        <f>IF(SP_NORTE!B328="","*",SP_NORTE!B328)</f>
        <v>*</v>
      </c>
      <c r="D325" s="108" t="str">
        <f>IF(SP_NORTE!D328="","*",SP_NORTE!D328)</f>
        <v>*</v>
      </c>
      <c r="E325" s="108" t="str">
        <f>IF(SP_NORTE!H328="","*",SP_NORTE!H328)</f>
        <v>-</v>
      </c>
      <c r="F325" s="114" t="str">
        <f>IF(SP_NORTE!M328="","*",SP_NORTE!M328)</f>
        <v>-</v>
      </c>
      <c r="G325" s="109" t="str">
        <f>IF(SP_NORTE!I328="","*",SP_NORTE!I328)</f>
        <v>-</v>
      </c>
      <c r="H325" s="109" t="str">
        <f>IF(SP_NORTE!AB328="","*",SP_NORTE!AB328)</f>
        <v>*</v>
      </c>
      <c r="I325" s="109" t="str">
        <f>IF(SP_NORTE!AC328="","*",SP_NORTE!AC328)</f>
        <v>*</v>
      </c>
      <c r="J325" s="110" t="str">
        <f>IF(SP_NORTE!AA328="","*",SP_NORTE!AA328)</f>
        <v>*</v>
      </c>
      <c r="K325" s="111" t="str">
        <f>IF(SP_NORTE!AD328="","*",SP_NORTE!AD328)</f>
        <v>*</v>
      </c>
    </row>
    <row r="326" spans="2:11" s="112" customFormat="1" hidden="1">
      <c r="B326" s="108" t="str">
        <f>IF(SP_NORTE!Y329="","*",SP_NORTE!Y329)</f>
        <v>*</v>
      </c>
      <c r="C326" s="109" t="str">
        <f>IF(SP_NORTE!B329="","*",SP_NORTE!B329)</f>
        <v>*</v>
      </c>
      <c r="D326" s="108" t="str">
        <f>IF(SP_NORTE!D329="","*",SP_NORTE!D329)</f>
        <v>*</v>
      </c>
      <c r="E326" s="108" t="str">
        <f>IF(SP_NORTE!H329="","*",SP_NORTE!H329)</f>
        <v>-</v>
      </c>
      <c r="F326" s="114" t="str">
        <f>IF(SP_NORTE!M329="","*",SP_NORTE!M329)</f>
        <v>-</v>
      </c>
      <c r="G326" s="109" t="str">
        <f>IF(SP_NORTE!I329="","*",SP_NORTE!I329)</f>
        <v>-</v>
      </c>
      <c r="H326" s="109" t="str">
        <f>IF(SP_NORTE!AB329="","*",SP_NORTE!AB329)</f>
        <v>*</v>
      </c>
      <c r="I326" s="109" t="str">
        <f>IF(SP_NORTE!AC329="","*",SP_NORTE!AC329)</f>
        <v>*</v>
      </c>
      <c r="J326" s="110" t="str">
        <f>IF(SP_NORTE!AA329="","*",SP_NORTE!AA329)</f>
        <v>*</v>
      </c>
      <c r="K326" s="111" t="str">
        <f>IF(SP_NORTE!AD329="","*",SP_NORTE!AD329)</f>
        <v>*</v>
      </c>
    </row>
    <row r="327" spans="2:11" s="112" customFormat="1" hidden="1">
      <c r="B327" s="108" t="str">
        <f>IF(SP_NORTE!Y330="","*",SP_NORTE!Y330)</f>
        <v>*</v>
      </c>
      <c r="C327" s="109" t="str">
        <f>IF(SP_NORTE!B330="","*",SP_NORTE!B330)</f>
        <v>*</v>
      </c>
      <c r="D327" s="108" t="str">
        <f>IF(SP_NORTE!D330="","*",SP_NORTE!D330)</f>
        <v>*</v>
      </c>
      <c r="E327" s="108" t="str">
        <f>IF(SP_NORTE!H330="","*",SP_NORTE!H330)</f>
        <v>-</v>
      </c>
      <c r="F327" s="114" t="str">
        <f>IF(SP_NORTE!M330="","*",SP_NORTE!M330)</f>
        <v>-</v>
      </c>
      <c r="G327" s="109" t="str">
        <f>IF(SP_NORTE!I330="","*",SP_NORTE!I330)</f>
        <v>-</v>
      </c>
      <c r="H327" s="109" t="str">
        <f>IF(SP_NORTE!AB330="","*",SP_NORTE!AB330)</f>
        <v>*</v>
      </c>
      <c r="I327" s="109" t="str">
        <f>IF(SP_NORTE!AC330="","*",SP_NORTE!AC330)</f>
        <v>*</v>
      </c>
      <c r="J327" s="110" t="str">
        <f>IF(SP_NORTE!AA330="","*",SP_NORTE!AA330)</f>
        <v>*</v>
      </c>
      <c r="K327" s="111" t="str">
        <f>IF(SP_NORTE!AD330="","*",SP_NORTE!AD330)</f>
        <v>*</v>
      </c>
    </row>
    <row r="328" spans="2:11" s="112" customFormat="1" hidden="1">
      <c r="B328" s="108" t="str">
        <f>IF(SP_NORTE!Y331="","*",SP_NORTE!Y331)</f>
        <v>*</v>
      </c>
      <c r="C328" s="109" t="str">
        <f>IF(SP_NORTE!B331="","*",SP_NORTE!B331)</f>
        <v>*</v>
      </c>
      <c r="D328" s="108" t="str">
        <f>IF(SP_NORTE!D331="","*",SP_NORTE!D331)</f>
        <v>*</v>
      </c>
      <c r="E328" s="108" t="str">
        <f>IF(SP_NORTE!H331="","*",SP_NORTE!H331)</f>
        <v>-</v>
      </c>
      <c r="F328" s="114" t="str">
        <f>IF(SP_NORTE!M331="","*",SP_NORTE!M331)</f>
        <v>-</v>
      </c>
      <c r="G328" s="109" t="str">
        <f>IF(SP_NORTE!I331="","*",SP_NORTE!I331)</f>
        <v>-</v>
      </c>
      <c r="H328" s="109" t="str">
        <f>IF(SP_NORTE!AB331="","*",SP_NORTE!AB331)</f>
        <v>*</v>
      </c>
      <c r="I328" s="109" t="str">
        <f>IF(SP_NORTE!AC331="","*",SP_NORTE!AC331)</f>
        <v>*</v>
      </c>
      <c r="J328" s="110" t="str">
        <f>IF(SP_NORTE!AA331="","*",SP_NORTE!AA331)</f>
        <v>*</v>
      </c>
      <c r="K328" s="111" t="str">
        <f>IF(SP_NORTE!AD331="","*",SP_NORTE!AD331)</f>
        <v>*</v>
      </c>
    </row>
    <row r="329" spans="2:11" s="112" customFormat="1" hidden="1">
      <c r="B329" s="108" t="str">
        <f>IF(SP_NORTE!Y332="","*",SP_NORTE!Y332)</f>
        <v>*</v>
      </c>
      <c r="C329" s="109" t="str">
        <f>IF(SP_NORTE!B332="","*",SP_NORTE!B332)</f>
        <v>*</v>
      </c>
      <c r="D329" s="108" t="str">
        <f>IF(SP_NORTE!D332="","*",SP_NORTE!D332)</f>
        <v>*</v>
      </c>
      <c r="E329" s="108" t="str">
        <f>IF(SP_NORTE!H332="","*",SP_NORTE!H332)</f>
        <v>-</v>
      </c>
      <c r="F329" s="114" t="str">
        <f>IF(SP_NORTE!M332="","*",SP_NORTE!M332)</f>
        <v>-</v>
      </c>
      <c r="G329" s="109" t="str">
        <f>IF(SP_NORTE!I332="","*",SP_NORTE!I332)</f>
        <v>-</v>
      </c>
      <c r="H329" s="109" t="str">
        <f>IF(SP_NORTE!AB332="","*",SP_NORTE!AB332)</f>
        <v>*</v>
      </c>
      <c r="I329" s="109" t="str">
        <f>IF(SP_NORTE!AC332="","*",SP_NORTE!AC332)</f>
        <v>*</v>
      </c>
      <c r="J329" s="110" t="str">
        <f>IF(SP_NORTE!AA332="","*",SP_NORTE!AA332)</f>
        <v>*</v>
      </c>
      <c r="K329" s="111" t="str">
        <f>IF(SP_NORTE!AD332="","*",SP_NORTE!AD332)</f>
        <v>*</v>
      </c>
    </row>
    <row r="330" spans="2:11" s="112" customFormat="1" hidden="1">
      <c r="B330" s="108" t="str">
        <f>IF(SP_NORTE!Y333="","*",SP_NORTE!Y333)</f>
        <v>*</v>
      </c>
      <c r="C330" s="109" t="str">
        <f>IF(SP_NORTE!B333="","*",SP_NORTE!B333)</f>
        <v>*</v>
      </c>
      <c r="D330" s="108" t="str">
        <f>IF(SP_NORTE!D333="","*",SP_NORTE!D333)</f>
        <v>*</v>
      </c>
      <c r="E330" s="108" t="str">
        <f>IF(SP_NORTE!H333="","*",SP_NORTE!H333)</f>
        <v>-</v>
      </c>
      <c r="F330" s="114" t="str">
        <f>IF(SP_NORTE!M333="","*",SP_NORTE!M333)</f>
        <v>-</v>
      </c>
      <c r="G330" s="109" t="str">
        <f>IF(SP_NORTE!I333="","*",SP_NORTE!I333)</f>
        <v>-</v>
      </c>
      <c r="H330" s="109" t="str">
        <f>IF(SP_NORTE!AB333="","*",SP_NORTE!AB333)</f>
        <v>*</v>
      </c>
      <c r="I330" s="109" t="str">
        <f>IF(SP_NORTE!AC333="","*",SP_NORTE!AC333)</f>
        <v>*</v>
      </c>
      <c r="J330" s="110" t="str">
        <f>IF(SP_NORTE!AA333="","*",SP_NORTE!AA333)</f>
        <v>*</v>
      </c>
      <c r="K330" s="111" t="str">
        <f>IF(SP_NORTE!AD333="","*",SP_NORTE!AD333)</f>
        <v>*</v>
      </c>
    </row>
    <row r="331" spans="2:11" s="112" customFormat="1" hidden="1">
      <c r="B331" s="108" t="str">
        <f>IF(SP_NORTE!Y334="","*",SP_NORTE!Y334)</f>
        <v>*</v>
      </c>
      <c r="C331" s="109" t="str">
        <f>IF(SP_NORTE!B334="","*",SP_NORTE!B334)</f>
        <v>*</v>
      </c>
      <c r="D331" s="108" t="str">
        <f>IF(SP_NORTE!D334="","*",SP_NORTE!D334)</f>
        <v>*</v>
      </c>
      <c r="E331" s="108" t="str">
        <f>IF(SP_NORTE!H334="","*",SP_NORTE!H334)</f>
        <v>-</v>
      </c>
      <c r="F331" s="114" t="str">
        <f>IF(SP_NORTE!M334="","*",SP_NORTE!M334)</f>
        <v>-</v>
      </c>
      <c r="G331" s="109" t="str">
        <f>IF(SP_NORTE!I334="","*",SP_NORTE!I334)</f>
        <v>-</v>
      </c>
      <c r="H331" s="109" t="str">
        <f>IF(SP_NORTE!AB334="","*",SP_NORTE!AB334)</f>
        <v>*</v>
      </c>
      <c r="I331" s="109" t="str">
        <f>IF(SP_NORTE!AC334="","*",SP_NORTE!AC334)</f>
        <v>*</v>
      </c>
      <c r="J331" s="110" t="str">
        <f>IF(SP_NORTE!AA334="","*",SP_NORTE!AA334)</f>
        <v>*</v>
      </c>
      <c r="K331" s="111" t="str">
        <f>IF(SP_NORTE!AD334="","*",SP_NORTE!AD334)</f>
        <v>*</v>
      </c>
    </row>
    <row r="332" spans="2:11" s="112" customFormat="1" hidden="1">
      <c r="B332" s="108" t="str">
        <f>IF(SP_NORTE!Y335="","*",SP_NORTE!Y335)</f>
        <v>*</v>
      </c>
      <c r="C332" s="109" t="str">
        <f>IF(SP_NORTE!B335="","*",SP_NORTE!B335)</f>
        <v>*</v>
      </c>
      <c r="D332" s="108" t="str">
        <f>IF(SP_NORTE!D335="","*",SP_NORTE!D335)</f>
        <v>*</v>
      </c>
      <c r="E332" s="108" t="str">
        <f>IF(SP_NORTE!H335="","*",SP_NORTE!H335)</f>
        <v>-</v>
      </c>
      <c r="F332" s="114" t="str">
        <f>IF(SP_NORTE!M335="","*",SP_NORTE!M335)</f>
        <v>-</v>
      </c>
      <c r="G332" s="109" t="str">
        <f>IF(SP_NORTE!I335="","*",SP_NORTE!I335)</f>
        <v>-</v>
      </c>
      <c r="H332" s="109" t="str">
        <f>IF(SP_NORTE!AB335="","*",SP_NORTE!AB335)</f>
        <v>*</v>
      </c>
      <c r="I332" s="109" t="str">
        <f>IF(SP_NORTE!AC335="","*",SP_NORTE!AC335)</f>
        <v>*</v>
      </c>
      <c r="J332" s="110" t="str">
        <f>IF(SP_NORTE!AA335="","*",SP_NORTE!AA335)</f>
        <v>*</v>
      </c>
      <c r="K332" s="111" t="str">
        <f>IF(SP_NORTE!AD335="","*",SP_NORTE!AD335)</f>
        <v>*</v>
      </c>
    </row>
    <row r="333" spans="2:11" s="112" customFormat="1" hidden="1">
      <c r="B333" s="108" t="str">
        <f>IF(SP_NORTE!Y336="","*",SP_NORTE!Y336)</f>
        <v>*</v>
      </c>
      <c r="C333" s="109" t="str">
        <f>IF(SP_NORTE!B336="","*",SP_NORTE!B336)</f>
        <v>*</v>
      </c>
      <c r="D333" s="108" t="str">
        <f>IF(SP_NORTE!D336="","*",SP_NORTE!D336)</f>
        <v>*</v>
      </c>
      <c r="E333" s="108" t="str">
        <f>IF(SP_NORTE!H336="","*",SP_NORTE!H336)</f>
        <v>-</v>
      </c>
      <c r="F333" s="114" t="str">
        <f>IF(SP_NORTE!M336="","*",SP_NORTE!M336)</f>
        <v>-</v>
      </c>
      <c r="G333" s="109" t="str">
        <f>IF(SP_NORTE!I336="","*",SP_NORTE!I336)</f>
        <v>-</v>
      </c>
      <c r="H333" s="109" t="str">
        <f>IF(SP_NORTE!AB336="","*",SP_NORTE!AB336)</f>
        <v>*</v>
      </c>
      <c r="I333" s="109" t="str">
        <f>IF(SP_NORTE!AC336="","*",SP_NORTE!AC336)</f>
        <v>*</v>
      </c>
      <c r="J333" s="110" t="str">
        <f>IF(SP_NORTE!AA336="","*",SP_NORTE!AA336)</f>
        <v>*</v>
      </c>
      <c r="K333" s="111" t="str">
        <f>IF(SP_NORTE!AD336="","*",SP_NORTE!AD336)</f>
        <v>*</v>
      </c>
    </row>
    <row r="334" spans="2:11" s="112" customFormat="1" hidden="1">
      <c r="B334" s="108" t="str">
        <f>IF(SP_NORTE!Y337="","*",SP_NORTE!Y337)</f>
        <v>*</v>
      </c>
      <c r="C334" s="109" t="str">
        <f>IF(SP_NORTE!B337="","*",SP_NORTE!B337)</f>
        <v>*</v>
      </c>
      <c r="D334" s="108" t="str">
        <f>IF(SP_NORTE!D337="","*",SP_NORTE!D337)</f>
        <v>*</v>
      </c>
      <c r="E334" s="108" t="str">
        <f>IF(SP_NORTE!H337="","*",SP_NORTE!H337)</f>
        <v>-</v>
      </c>
      <c r="F334" s="114" t="str">
        <f>IF(SP_NORTE!M337="","*",SP_NORTE!M337)</f>
        <v>-</v>
      </c>
      <c r="G334" s="109" t="str">
        <f>IF(SP_NORTE!I337="","*",SP_NORTE!I337)</f>
        <v>-</v>
      </c>
      <c r="H334" s="109" t="str">
        <f>IF(SP_NORTE!AB337="","*",SP_NORTE!AB337)</f>
        <v>*</v>
      </c>
      <c r="I334" s="109" t="str">
        <f>IF(SP_NORTE!AC337="","*",SP_NORTE!AC337)</f>
        <v>*</v>
      </c>
      <c r="J334" s="110" t="str">
        <f>IF(SP_NORTE!AA337="","*",SP_NORTE!AA337)</f>
        <v>*</v>
      </c>
      <c r="K334" s="111" t="str">
        <f>IF(SP_NORTE!AD337="","*",SP_NORTE!AD337)</f>
        <v>*</v>
      </c>
    </row>
    <row r="335" spans="2:11" s="112" customFormat="1" hidden="1">
      <c r="B335" s="108" t="str">
        <f>IF(SP_NORTE!Y338="","*",SP_NORTE!Y338)</f>
        <v>*</v>
      </c>
      <c r="C335" s="109" t="str">
        <f>IF(SP_NORTE!B338="","*",SP_NORTE!B338)</f>
        <v>*</v>
      </c>
      <c r="D335" s="108" t="str">
        <f>IF(SP_NORTE!D338="","*",SP_NORTE!D338)</f>
        <v>*</v>
      </c>
      <c r="E335" s="108" t="str">
        <f>IF(SP_NORTE!H338="","*",SP_NORTE!H338)</f>
        <v>-</v>
      </c>
      <c r="F335" s="114" t="str">
        <f>IF(SP_NORTE!M338="","*",SP_NORTE!M338)</f>
        <v>-</v>
      </c>
      <c r="G335" s="109" t="str">
        <f>IF(SP_NORTE!I338="","*",SP_NORTE!I338)</f>
        <v>-</v>
      </c>
      <c r="H335" s="109" t="str">
        <f>IF(SP_NORTE!AB338="","*",SP_NORTE!AB338)</f>
        <v>*</v>
      </c>
      <c r="I335" s="109" t="str">
        <f>IF(SP_NORTE!AC338="","*",SP_NORTE!AC338)</f>
        <v>*</v>
      </c>
      <c r="J335" s="110" t="str">
        <f>IF(SP_NORTE!AA338="","*",SP_NORTE!AA338)</f>
        <v>*</v>
      </c>
      <c r="K335" s="111" t="str">
        <f>IF(SP_NORTE!AD338="","*",SP_NORTE!AD338)</f>
        <v>*</v>
      </c>
    </row>
    <row r="336" spans="2:11" s="112" customFormat="1" hidden="1">
      <c r="B336" s="108" t="str">
        <f>IF(SP_NORTE!Y339="","*",SP_NORTE!Y339)</f>
        <v>*</v>
      </c>
      <c r="C336" s="109" t="str">
        <f>IF(SP_NORTE!B339="","*",SP_NORTE!B339)</f>
        <v>*</v>
      </c>
      <c r="D336" s="108" t="str">
        <f>IF(SP_NORTE!D339="","*",SP_NORTE!D339)</f>
        <v>*</v>
      </c>
      <c r="E336" s="108" t="str">
        <f>IF(SP_NORTE!H339="","*",SP_NORTE!H339)</f>
        <v>-</v>
      </c>
      <c r="F336" s="114" t="str">
        <f>IF(SP_NORTE!M339="","*",SP_NORTE!M339)</f>
        <v>-</v>
      </c>
      <c r="G336" s="109" t="str">
        <f>IF(SP_NORTE!I339="","*",SP_NORTE!I339)</f>
        <v>-</v>
      </c>
      <c r="H336" s="109" t="str">
        <f>IF(SP_NORTE!AB339="","*",SP_NORTE!AB339)</f>
        <v>*</v>
      </c>
      <c r="I336" s="109" t="str">
        <f>IF(SP_NORTE!AC339="","*",SP_NORTE!AC339)</f>
        <v>*</v>
      </c>
      <c r="J336" s="110" t="str">
        <f>IF(SP_NORTE!AA339="","*",SP_NORTE!AA339)</f>
        <v>*</v>
      </c>
      <c r="K336" s="111" t="str">
        <f>IF(SP_NORTE!AD339="","*",SP_NORTE!AD339)</f>
        <v>*</v>
      </c>
    </row>
    <row r="337" spans="2:11" s="112" customFormat="1" hidden="1">
      <c r="B337" s="108" t="str">
        <f>IF(SP_NORTE!Y340="","*",SP_NORTE!Y340)</f>
        <v>*</v>
      </c>
      <c r="C337" s="109" t="str">
        <f>IF(SP_NORTE!B340="","*",SP_NORTE!B340)</f>
        <v>*</v>
      </c>
      <c r="D337" s="108" t="str">
        <f>IF(SP_NORTE!D340="","*",SP_NORTE!D340)</f>
        <v>*</v>
      </c>
      <c r="E337" s="108" t="str">
        <f>IF(SP_NORTE!H340="","*",SP_NORTE!H340)</f>
        <v>-</v>
      </c>
      <c r="F337" s="114" t="str">
        <f>IF(SP_NORTE!M340="","*",SP_NORTE!M340)</f>
        <v>-</v>
      </c>
      <c r="G337" s="109" t="str">
        <f>IF(SP_NORTE!I340="","*",SP_NORTE!I340)</f>
        <v>-</v>
      </c>
      <c r="H337" s="109" t="str">
        <f>IF(SP_NORTE!AB340="","*",SP_NORTE!AB340)</f>
        <v>*</v>
      </c>
      <c r="I337" s="109" t="str">
        <f>IF(SP_NORTE!AC340="","*",SP_NORTE!AC340)</f>
        <v>*</v>
      </c>
      <c r="J337" s="110" t="str">
        <f>IF(SP_NORTE!AA340="","*",SP_NORTE!AA340)</f>
        <v>*</v>
      </c>
      <c r="K337" s="111" t="str">
        <f>IF(SP_NORTE!AD340="","*",SP_NORTE!AD340)</f>
        <v>*</v>
      </c>
    </row>
    <row r="338" spans="2:11" s="112" customFormat="1" hidden="1">
      <c r="B338" s="108" t="str">
        <f>IF(SP_NORTE!Y341="","*",SP_NORTE!Y341)</f>
        <v>*</v>
      </c>
      <c r="C338" s="109" t="str">
        <f>IF(SP_NORTE!B341="","*",SP_NORTE!B341)</f>
        <v>*</v>
      </c>
      <c r="D338" s="108" t="str">
        <f>IF(SP_NORTE!D341="","*",SP_NORTE!D341)</f>
        <v>*</v>
      </c>
      <c r="E338" s="108" t="str">
        <f>IF(SP_NORTE!H341="","*",SP_NORTE!H341)</f>
        <v>-</v>
      </c>
      <c r="F338" s="114" t="str">
        <f>IF(SP_NORTE!M341="","*",SP_NORTE!M341)</f>
        <v>-</v>
      </c>
      <c r="G338" s="109" t="str">
        <f>IF(SP_NORTE!I341="","*",SP_NORTE!I341)</f>
        <v>-</v>
      </c>
      <c r="H338" s="109" t="str">
        <f>IF(SP_NORTE!AB341="","*",SP_NORTE!AB341)</f>
        <v>*</v>
      </c>
      <c r="I338" s="109" t="str">
        <f>IF(SP_NORTE!AC341="","*",SP_NORTE!AC341)</f>
        <v>*</v>
      </c>
      <c r="J338" s="110" t="str">
        <f>IF(SP_NORTE!AA341="","*",SP_NORTE!AA341)</f>
        <v>*</v>
      </c>
      <c r="K338" s="111" t="str">
        <f>IF(SP_NORTE!AD341="","*",SP_NORTE!AD341)</f>
        <v>*</v>
      </c>
    </row>
    <row r="339" spans="2:11" s="112" customFormat="1" hidden="1">
      <c r="B339" s="108" t="str">
        <f>IF(SP_NORTE!Y342="","*",SP_NORTE!Y342)</f>
        <v>*</v>
      </c>
      <c r="C339" s="109" t="str">
        <f>IF(SP_NORTE!B342="","*",SP_NORTE!B342)</f>
        <v>*</v>
      </c>
      <c r="D339" s="108" t="str">
        <f>IF(SP_NORTE!D342="","*",SP_NORTE!D342)</f>
        <v>*</v>
      </c>
      <c r="E339" s="108" t="str">
        <f>IF(SP_NORTE!H342="","*",SP_NORTE!H342)</f>
        <v>-</v>
      </c>
      <c r="F339" s="114" t="str">
        <f>IF(SP_NORTE!M342="","*",SP_NORTE!M342)</f>
        <v>-</v>
      </c>
      <c r="G339" s="109" t="str">
        <f>IF(SP_NORTE!I342="","*",SP_NORTE!I342)</f>
        <v>-</v>
      </c>
      <c r="H339" s="109" t="str">
        <f>IF(SP_NORTE!AB342="","*",SP_NORTE!AB342)</f>
        <v>*</v>
      </c>
      <c r="I339" s="109" t="str">
        <f>IF(SP_NORTE!AC342="","*",SP_NORTE!AC342)</f>
        <v>*</v>
      </c>
      <c r="J339" s="110" t="str">
        <f>IF(SP_NORTE!AA342="","*",SP_NORTE!AA342)</f>
        <v>*</v>
      </c>
      <c r="K339" s="111" t="str">
        <f>IF(SP_NORTE!AD342="","*",SP_NORTE!AD342)</f>
        <v>*</v>
      </c>
    </row>
    <row r="340" spans="2:11" s="112" customFormat="1" hidden="1">
      <c r="B340" s="108" t="str">
        <f>IF(SP_NORTE!Y343="","*",SP_NORTE!Y343)</f>
        <v>*</v>
      </c>
      <c r="C340" s="109" t="str">
        <f>IF(SP_NORTE!B343="","*",SP_NORTE!B343)</f>
        <v>*</v>
      </c>
      <c r="D340" s="108" t="str">
        <f>IF(SP_NORTE!D343="","*",SP_NORTE!D343)</f>
        <v>*</v>
      </c>
      <c r="E340" s="108" t="str">
        <f>IF(SP_NORTE!H343="","*",SP_NORTE!H343)</f>
        <v>-</v>
      </c>
      <c r="F340" s="114" t="str">
        <f>IF(SP_NORTE!M343="","*",SP_NORTE!M343)</f>
        <v>-</v>
      </c>
      <c r="G340" s="109" t="str">
        <f>IF(SP_NORTE!I343="","*",SP_NORTE!I343)</f>
        <v>-</v>
      </c>
      <c r="H340" s="109" t="str">
        <f>IF(SP_NORTE!AB343="","*",SP_NORTE!AB343)</f>
        <v>*</v>
      </c>
      <c r="I340" s="109" t="str">
        <f>IF(SP_NORTE!AC343="","*",SP_NORTE!AC343)</f>
        <v>*</v>
      </c>
      <c r="J340" s="110" t="str">
        <f>IF(SP_NORTE!AA343="","*",SP_NORTE!AA343)</f>
        <v>*</v>
      </c>
      <c r="K340" s="111" t="str">
        <f>IF(SP_NORTE!AD343="","*",SP_NORTE!AD343)</f>
        <v>*</v>
      </c>
    </row>
    <row r="341" spans="2:11" s="112" customFormat="1" hidden="1">
      <c r="B341" s="108" t="str">
        <f>IF(SP_NORTE!Y344="","*",SP_NORTE!Y344)</f>
        <v>*</v>
      </c>
      <c r="C341" s="109" t="str">
        <f>IF(SP_NORTE!B344="","*",SP_NORTE!B344)</f>
        <v>*</v>
      </c>
      <c r="D341" s="108" t="str">
        <f>IF(SP_NORTE!D344="","*",SP_NORTE!D344)</f>
        <v>*</v>
      </c>
      <c r="E341" s="108" t="str">
        <f>IF(SP_NORTE!H344="","*",SP_NORTE!H344)</f>
        <v>-</v>
      </c>
      <c r="F341" s="114" t="str">
        <f>IF(SP_NORTE!M344="","*",SP_NORTE!M344)</f>
        <v>-</v>
      </c>
      <c r="G341" s="109" t="str">
        <f>IF(SP_NORTE!I344="","*",SP_NORTE!I344)</f>
        <v>-</v>
      </c>
      <c r="H341" s="109" t="str">
        <f>IF(SP_NORTE!AB344="","*",SP_NORTE!AB344)</f>
        <v>*</v>
      </c>
      <c r="I341" s="109" t="str">
        <f>IF(SP_NORTE!AC344="","*",SP_NORTE!AC344)</f>
        <v>*</v>
      </c>
      <c r="J341" s="110" t="str">
        <f>IF(SP_NORTE!AA344="","*",SP_NORTE!AA344)</f>
        <v>*</v>
      </c>
      <c r="K341" s="111" t="str">
        <f>IF(SP_NORTE!AD344="","*",SP_NORTE!AD344)</f>
        <v>*</v>
      </c>
    </row>
    <row r="342" spans="2:11" s="112" customFormat="1" hidden="1">
      <c r="B342" s="108" t="str">
        <f>IF(SP_NORTE!Y345="","*",SP_NORTE!Y345)</f>
        <v>*</v>
      </c>
      <c r="C342" s="109" t="str">
        <f>IF(SP_NORTE!B345="","*",SP_NORTE!B345)</f>
        <v>*</v>
      </c>
      <c r="D342" s="108" t="str">
        <f>IF(SP_NORTE!D345="","*",SP_NORTE!D345)</f>
        <v>*</v>
      </c>
      <c r="E342" s="108" t="str">
        <f>IF(SP_NORTE!H345="","*",SP_NORTE!H345)</f>
        <v>-</v>
      </c>
      <c r="F342" s="114" t="str">
        <f>IF(SP_NORTE!M345="","*",SP_NORTE!M345)</f>
        <v>-</v>
      </c>
      <c r="G342" s="109" t="str">
        <f>IF(SP_NORTE!I345="","*",SP_NORTE!I345)</f>
        <v>-</v>
      </c>
      <c r="H342" s="109" t="str">
        <f>IF(SP_NORTE!AB345="","*",SP_NORTE!AB345)</f>
        <v>*</v>
      </c>
      <c r="I342" s="109" t="str">
        <f>IF(SP_NORTE!AC345="","*",SP_NORTE!AC345)</f>
        <v>*</v>
      </c>
      <c r="J342" s="110" t="str">
        <f>IF(SP_NORTE!AA345="","*",SP_NORTE!AA345)</f>
        <v>*</v>
      </c>
      <c r="K342" s="111" t="str">
        <f>IF(SP_NORTE!AD345="","*",SP_NORTE!AD345)</f>
        <v>*</v>
      </c>
    </row>
    <row r="343" spans="2:11" s="112" customFormat="1" hidden="1">
      <c r="B343" s="108" t="str">
        <f>IF(SP_NORTE!Y346="","*",SP_NORTE!Y346)</f>
        <v>*</v>
      </c>
      <c r="C343" s="109" t="str">
        <f>IF(SP_NORTE!B346="","*",SP_NORTE!B346)</f>
        <v>*</v>
      </c>
      <c r="D343" s="108" t="str">
        <f>IF(SP_NORTE!D346="","*",SP_NORTE!D346)</f>
        <v>*</v>
      </c>
      <c r="E343" s="108" t="str">
        <f>IF(SP_NORTE!H346="","*",SP_NORTE!H346)</f>
        <v>-</v>
      </c>
      <c r="F343" s="114" t="str">
        <f>IF(SP_NORTE!M346="","*",SP_NORTE!M346)</f>
        <v>-</v>
      </c>
      <c r="G343" s="109" t="str">
        <f>IF(SP_NORTE!I346="","*",SP_NORTE!I346)</f>
        <v>-</v>
      </c>
      <c r="H343" s="109" t="str">
        <f>IF(SP_NORTE!AB346="","*",SP_NORTE!AB346)</f>
        <v>*</v>
      </c>
      <c r="I343" s="109" t="str">
        <f>IF(SP_NORTE!AC346="","*",SP_NORTE!AC346)</f>
        <v>*</v>
      </c>
      <c r="J343" s="110" t="str">
        <f>IF(SP_NORTE!AA346="","*",SP_NORTE!AA346)</f>
        <v>*</v>
      </c>
      <c r="K343" s="111" t="str">
        <f>IF(SP_NORTE!AD346="","*",SP_NORTE!AD346)</f>
        <v>*</v>
      </c>
    </row>
    <row r="344" spans="2:11" s="112" customFormat="1" hidden="1">
      <c r="B344" s="108" t="str">
        <f>IF(SP_NORTE!Y347="","*",SP_NORTE!Y347)</f>
        <v>*</v>
      </c>
      <c r="C344" s="109" t="str">
        <f>IF(SP_NORTE!B347="","*",SP_NORTE!B347)</f>
        <v>*</v>
      </c>
      <c r="D344" s="108" t="str">
        <f>IF(SP_NORTE!D347="","*",SP_NORTE!D347)</f>
        <v>*</v>
      </c>
      <c r="E344" s="108" t="str">
        <f>IF(SP_NORTE!H347="","*",SP_NORTE!H347)</f>
        <v>-</v>
      </c>
      <c r="F344" s="114" t="str">
        <f>IF(SP_NORTE!M347="","*",SP_NORTE!M347)</f>
        <v>-</v>
      </c>
      <c r="G344" s="109" t="str">
        <f>IF(SP_NORTE!I347="","*",SP_NORTE!I347)</f>
        <v>-</v>
      </c>
      <c r="H344" s="109" t="str">
        <f>IF(SP_NORTE!AB347="","*",SP_NORTE!AB347)</f>
        <v>*</v>
      </c>
      <c r="I344" s="109" t="str">
        <f>IF(SP_NORTE!AC347="","*",SP_NORTE!AC347)</f>
        <v>*</v>
      </c>
      <c r="J344" s="110" t="str">
        <f>IF(SP_NORTE!AA347="","*",SP_NORTE!AA347)</f>
        <v>*</v>
      </c>
      <c r="K344" s="111" t="str">
        <f>IF(SP_NORTE!AD347="","*",SP_NORTE!AD347)</f>
        <v>*</v>
      </c>
    </row>
    <row r="345" spans="2:11" s="112" customFormat="1" hidden="1">
      <c r="B345" s="108" t="str">
        <f>IF(SP_NORTE!Y348="","*",SP_NORTE!Y348)</f>
        <v>*</v>
      </c>
      <c r="C345" s="109" t="str">
        <f>IF(SP_NORTE!B348="","*",SP_NORTE!B348)</f>
        <v>*</v>
      </c>
      <c r="D345" s="108" t="str">
        <f>IF(SP_NORTE!D348="","*",SP_NORTE!D348)</f>
        <v>*</v>
      </c>
      <c r="E345" s="108" t="str">
        <f>IF(SP_NORTE!H348="","*",SP_NORTE!H348)</f>
        <v>-</v>
      </c>
      <c r="F345" s="114" t="str">
        <f>IF(SP_NORTE!M348="","*",SP_NORTE!M348)</f>
        <v>-</v>
      </c>
      <c r="G345" s="109" t="str">
        <f>IF(SP_NORTE!I348="","*",SP_NORTE!I348)</f>
        <v>-</v>
      </c>
      <c r="H345" s="109" t="str">
        <f>IF(SP_NORTE!AB348="","*",SP_NORTE!AB348)</f>
        <v>*</v>
      </c>
      <c r="I345" s="109" t="str">
        <f>IF(SP_NORTE!AC348="","*",SP_NORTE!AC348)</f>
        <v>*</v>
      </c>
      <c r="J345" s="110" t="str">
        <f>IF(SP_NORTE!AA348="","*",SP_NORTE!AA348)</f>
        <v>*</v>
      </c>
      <c r="K345" s="111" t="str">
        <f>IF(SP_NORTE!AD348="","*",SP_NORTE!AD348)</f>
        <v>*</v>
      </c>
    </row>
    <row r="346" spans="2:11" s="112" customFormat="1" hidden="1">
      <c r="B346" s="108" t="str">
        <f>IF(SP_NORTE!Y349="","*",SP_NORTE!Y349)</f>
        <v>*</v>
      </c>
      <c r="C346" s="109" t="str">
        <f>IF(SP_NORTE!B349="","*",SP_NORTE!B349)</f>
        <v>*</v>
      </c>
      <c r="D346" s="108" t="str">
        <f>IF(SP_NORTE!D349="","*",SP_NORTE!D349)</f>
        <v>*</v>
      </c>
      <c r="E346" s="108" t="str">
        <f>IF(SP_NORTE!H349="","*",SP_NORTE!H349)</f>
        <v>-</v>
      </c>
      <c r="F346" s="114" t="str">
        <f>IF(SP_NORTE!M349="","*",SP_NORTE!M349)</f>
        <v>-</v>
      </c>
      <c r="G346" s="109" t="str">
        <f>IF(SP_NORTE!I349="","*",SP_NORTE!I349)</f>
        <v>-</v>
      </c>
      <c r="H346" s="109" t="str">
        <f>IF(SP_NORTE!AB349="","*",SP_NORTE!AB349)</f>
        <v>*</v>
      </c>
      <c r="I346" s="109" t="str">
        <f>IF(SP_NORTE!AC349="","*",SP_NORTE!AC349)</f>
        <v>*</v>
      </c>
      <c r="J346" s="110" t="str">
        <f>IF(SP_NORTE!AA349="","*",SP_NORTE!AA349)</f>
        <v>*</v>
      </c>
      <c r="K346" s="111" t="str">
        <f>IF(SP_NORTE!AD349="","*",SP_NORTE!AD349)</f>
        <v>*</v>
      </c>
    </row>
    <row r="347" spans="2:11" s="112" customFormat="1" hidden="1">
      <c r="B347" s="108" t="str">
        <f>IF(SP_NORTE!Y350="","*",SP_NORTE!Y350)</f>
        <v>*</v>
      </c>
      <c r="C347" s="109" t="str">
        <f>IF(SP_NORTE!B350="","*",SP_NORTE!B350)</f>
        <v>*</v>
      </c>
      <c r="D347" s="108" t="str">
        <f>IF(SP_NORTE!D350="","*",SP_NORTE!D350)</f>
        <v>*</v>
      </c>
      <c r="E347" s="108" t="str">
        <f>IF(SP_NORTE!H350="","*",SP_NORTE!H350)</f>
        <v>-</v>
      </c>
      <c r="F347" s="114" t="str">
        <f>IF(SP_NORTE!M350="","*",SP_NORTE!M350)</f>
        <v>-</v>
      </c>
      <c r="G347" s="109" t="str">
        <f>IF(SP_NORTE!I350="","*",SP_NORTE!I350)</f>
        <v>-</v>
      </c>
      <c r="H347" s="109" t="str">
        <f>IF(SP_NORTE!AB350="","*",SP_NORTE!AB350)</f>
        <v>*</v>
      </c>
      <c r="I347" s="109" t="str">
        <f>IF(SP_NORTE!AC350="","*",SP_NORTE!AC350)</f>
        <v>*</v>
      </c>
      <c r="J347" s="110" t="str">
        <f>IF(SP_NORTE!AA350="","*",SP_NORTE!AA350)</f>
        <v>*</v>
      </c>
      <c r="K347" s="111" t="str">
        <f>IF(SP_NORTE!AD350="","*",SP_NORTE!AD350)</f>
        <v>*</v>
      </c>
    </row>
    <row r="348" spans="2:11" s="112" customFormat="1" hidden="1">
      <c r="B348" s="108" t="str">
        <f>IF(SP_NORTE!Y351="","*",SP_NORTE!Y351)</f>
        <v>*</v>
      </c>
      <c r="C348" s="109" t="str">
        <f>IF(SP_NORTE!B351="","*",SP_NORTE!B351)</f>
        <v>*</v>
      </c>
      <c r="D348" s="108" t="str">
        <f>IF(SP_NORTE!D351="","*",SP_NORTE!D351)</f>
        <v>*</v>
      </c>
      <c r="E348" s="108" t="str">
        <f>IF(SP_NORTE!H351="","*",SP_NORTE!H351)</f>
        <v>-</v>
      </c>
      <c r="F348" s="114" t="str">
        <f>IF(SP_NORTE!M351="","*",SP_NORTE!M351)</f>
        <v>-</v>
      </c>
      <c r="G348" s="109" t="str">
        <f>IF(SP_NORTE!I351="","*",SP_NORTE!I351)</f>
        <v>-</v>
      </c>
      <c r="H348" s="109" t="str">
        <f>IF(SP_NORTE!AB351="","*",SP_NORTE!AB351)</f>
        <v>*</v>
      </c>
      <c r="I348" s="109" t="str">
        <f>IF(SP_NORTE!AC351="","*",SP_NORTE!AC351)</f>
        <v>*</v>
      </c>
      <c r="J348" s="110" t="str">
        <f>IF(SP_NORTE!AA351="","*",SP_NORTE!AA351)</f>
        <v>*</v>
      </c>
      <c r="K348" s="111" t="str">
        <f>IF(SP_NORTE!AD351="","*",SP_NORTE!AD351)</f>
        <v>*</v>
      </c>
    </row>
    <row r="349" spans="2:11" s="112" customFormat="1" hidden="1">
      <c r="B349" s="108" t="str">
        <f>IF(SP_NORTE!Y352="","*",SP_NORTE!Y352)</f>
        <v>*</v>
      </c>
      <c r="C349" s="109" t="str">
        <f>IF(SP_NORTE!B352="","*",SP_NORTE!B352)</f>
        <v>*</v>
      </c>
      <c r="D349" s="108" t="str">
        <f>IF(SP_NORTE!D352="","*",SP_NORTE!D352)</f>
        <v>*</v>
      </c>
      <c r="E349" s="108" t="str">
        <f>IF(SP_NORTE!H352="","*",SP_NORTE!H352)</f>
        <v>-</v>
      </c>
      <c r="F349" s="114" t="str">
        <f>IF(SP_NORTE!M352="","*",SP_NORTE!M352)</f>
        <v>-</v>
      </c>
      <c r="G349" s="109" t="str">
        <f>IF(SP_NORTE!I352="","*",SP_NORTE!I352)</f>
        <v>-</v>
      </c>
      <c r="H349" s="109" t="str">
        <f>IF(SP_NORTE!AB352="","*",SP_NORTE!AB352)</f>
        <v>*</v>
      </c>
      <c r="I349" s="109" t="str">
        <f>IF(SP_NORTE!AC352="","*",SP_NORTE!AC352)</f>
        <v>*</v>
      </c>
      <c r="J349" s="110" t="str">
        <f>IF(SP_NORTE!AA352="","*",SP_NORTE!AA352)</f>
        <v>*</v>
      </c>
      <c r="K349" s="111" t="str">
        <f>IF(SP_NORTE!AD352="","*",SP_NORTE!AD352)</f>
        <v>*</v>
      </c>
    </row>
    <row r="350" spans="2:11" s="112" customFormat="1" hidden="1">
      <c r="B350" s="108" t="str">
        <f>IF(SP_NORTE!Y353="","*",SP_NORTE!Y353)</f>
        <v>*</v>
      </c>
      <c r="C350" s="109" t="str">
        <f>IF(SP_NORTE!B353="","*",SP_NORTE!B353)</f>
        <v>*</v>
      </c>
      <c r="D350" s="108" t="str">
        <f>IF(SP_NORTE!D353="","*",SP_NORTE!D353)</f>
        <v>*</v>
      </c>
      <c r="E350" s="108" t="str">
        <f>IF(SP_NORTE!H353="","*",SP_NORTE!H353)</f>
        <v>-</v>
      </c>
      <c r="F350" s="114" t="str">
        <f>IF(SP_NORTE!M353="","*",SP_NORTE!M353)</f>
        <v>-</v>
      </c>
      <c r="G350" s="109" t="str">
        <f>IF(SP_NORTE!I353="","*",SP_NORTE!I353)</f>
        <v>-</v>
      </c>
      <c r="H350" s="109" t="str">
        <f>IF(SP_NORTE!AB353="","*",SP_NORTE!AB353)</f>
        <v>*</v>
      </c>
      <c r="I350" s="109" t="str">
        <f>IF(SP_NORTE!AC353="","*",SP_NORTE!AC353)</f>
        <v>*</v>
      </c>
      <c r="J350" s="110" t="str">
        <f>IF(SP_NORTE!AA353="","*",SP_NORTE!AA353)</f>
        <v>*</v>
      </c>
      <c r="K350" s="111" t="str">
        <f>IF(SP_NORTE!AD353="","*",SP_NORTE!AD353)</f>
        <v>*</v>
      </c>
    </row>
    <row r="351" spans="2:11" s="112" customFormat="1" hidden="1">
      <c r="B351" s="108" t="str">
        <f>IF(SP_NORTE!Y354="","*",SP_NORTE!Y354)</f>
        <v>*</v>
      </c>
      <c r="C351" s="109" t="str">
        <f>IF(SP_NORTE!B354="","*",SP_NORTE!B354)</f>
        <v>*</v>
      </c>
      <c r="D351" s="108" t="str">
        <f>IF(SP_NORTE!D354="","*",SP_NORTE!D354)</f>
        <v>*</v>
      </c>
      <c r="E351" s="108" t="str">
        <f>IF(SP_NORTE!H354="","*",SP_NORTE!H354)</f>
        <v>-</v>
      </c>
      <c r="F351" s="114" t="str">
        <f>IF(SP_NORTE!M354="","*",SP_NORTE!M354)</f>
        <v>-</v>
      </c>
      <c r="G351" s="109" t="str">
        <f>IF(SP_NORTE!I354="","*",SP_NORTE!I354)</f>
        <v>-</v>
      </c>
      <c r="H351" s="109" t="str">
        <f>IF(SP_NORTE!AB354="","*",SP_NORTE!AB354)</f>
        <v>*</v>
      </c>
      <c r="I351" s="109" t="str">
        <f>IF(SP_NORTE!AC354="","*",SP_NORTE!AC354)</f>
        <v>*</v>
      </c>
      <c r="J351" s="110" t="str">
        <f>IF(SP_NORTE!AA354="","*",SP_NORTE!AA354)</f>
        <v>*</v>
      </c>
      <c r="K351" s="111" t="str">
        <f>IF(SP_NORTE!AD354="","*",SP_NORTE!AD354)</f>
        <v>*</v>
      </c>
    </row>
    <row r="352" spans="2:11" s="112" customFormat="1" hidden="1">
      <c r="B352" s="108" t="str">
        <f>IF(SP_NORTE!Y355="","*",SP_NORTE!Y355)</f>
        <v>*</v>
      </c>
      <c r="C352" s="109" t="str">
        <f>IF(SP_NORTE!B355="","*",SP_NORTE!B355)</f>
        <v>*</v>
      </c>
      <c r="D352" s="108" t="str">
        <f>IF(SP_NORTE!D355="","*",SP_NORTE!D355)</f>
        <v>*</v>
      </c>
      <c r="E352" s="108" t="str">
        <f>IF(SP_NORTE!H355="","*",SP_NORTE!H355)</f>
        <v>-</v>
      </c>
      <c r="F352" s="114" t="str">
        <f>IF(SP_NORTE!M355="","*",SP_NORTE!M355)</f>
        <v>-</v>
      </c>
      <c r="G352" s="109" t="str">
        <f>IF(SP_NORTE!I355="","*",SP_NORTE!I355)</f>
        <v>-</v>
      </c>
      <c r="H352" s="109" t="str">
        <f>IF(SP_NORTE!AB355="","*",SP_NORTE!AB355)</f>
        <v>*</v>
      </c>
      <c r="I352" s="109" t="str">
        <f>IF(SP_NORTE!AC355="","*",SP_NORTE!AC355)</f>
        <v>*</v>
      </c>
      <c r="J352" s="110" t="str">
        <f>IF(SP_NORTE!AA355="","*",SP_NORTE!AA355)</f>
        <v>*</v>
      </c>
      <c r="K352" s="111" t="str">
        <f>IF(SP_NORTE!AD355="","*",SP_NORTE!AD355)</f>
        <v>*</v>
      </c>
    </row>
    <row r="353" spans="2:11" s="112" customFormat="1" hidden="1">
      <c r="B353" s="108" t="str">
        <f>IF(SP_NORTE!Y356="","*",SP_NORTE!Y356)</f>
        <v>*</v>
      </c>
      <c r="C353" s="109" t="str">
        <f>IF(SP_NORTE!B356="","*",SP_NORTE!B356)</f>
        <v>*</v>
      </c>
      <c r="D353" s="108" t="str">
        <f>IF(SP_NORTE!D356="","*",SP_NORTE!D356)</f>
        <v>*</v>
      </c>
      <c r="E353" s="108" t="str">
        <f>IF(SP_NORTE!H356="","*",SP_NORTE!H356)</f>
        <v>-</v>
      </c>
      <c r="F353" s="114" t="str">
        <f>IF(SP_NORTE!M356="","*",SP_NORTE!M356)</f>
        <v>-</v>
      </c>
      <c r="G353" s="109" t="str">
        <f>IF(SP_NORTE!I356="","*",SP_NORTE!I356)</f>
        <v>-</v>
      </c>
      <c r="H353" s="109" t="str">
        <f>IF(SP_NORTE!AB356="","*",SP_NORTE!AB356)</f>
        <v>*</v>
      </c>
      <c r="I353" s="109" t="str">
        <f>IF(SP_NORTE!AC356="","*",SP_NORTE!AC356)</f>
        <v>*</v>
      </c>
      <c r="J353" s="110" t="str">
        <f>IF(SP_NORTE!AA356="","*",SP_NORTE!AA356)</f>
        <v>*</v>
      </c>
      <c r="K353" s="111" t="str">
        <f>IF(SP_NORTE!AD356="","*",SP_NORTE!AD356)</f>
        <v>*</v>
      </c>
    </row>
    <row r="354" spans="2:11" s="112" customFormat="1" hidden="1">
      <c r="B354" s="108" t="str">
        <f>IF(SP_NORTE!Y357="","*",SP_NORTE!Y357)</f>
        <v>*</v>
      </c>
      <c r="C354" s="109" t="str">
        <f>IF(SP_NORTE!B357="","*",SP_NORTE!B357)</f>
        <v>*</v>
      </c>
      <c r="D354" s="108" t="str">
        <f>IF(SP_NORTE!D357="","*",SP_NORTE!D357)</f>
        <v>*</v>
      </c>
      <c r="E354" s="108" t="str">
        <f>IF(SP_NORTE!H357="","*",SP_NORTE!H357)</f>
        <v>-</v>
      </c>
      <c r="F354" s="114" t="str">
        <f>IF(SP_NORTE!M357="","*",SP_NORTE!M357)</f>
        <v>-</v>
      </c>
      <c r="G354" s="109" t="str">
        <f>IF(SP_NORTE!I357="","*",SP_NORTE!I357)</f>
        <v>-</v>
      </c>
      <c r="H354" s="109" t="str">
        <f>IF(SP_NORTE!AB357="","*",SP_NORTE!AB357)</f>
        <v>*</v>
      </c>
      <c r="I354" s="109" t="str">
        <f>IF(SP_NORTE!AC357="","*",SP_NORTE!AC357)</f>
        <v>*</v>
      </c>
      <c r="J354" s="110" t="str">
        <f>IF(SP_NORTE!AA357="","*",SP_NORTE!AA357)</f>
        <v>*</v>
      </c>
      <c r="K354" s="111" t="str">
        <f>IF(SP_NORTE!AD357="","*",SP_NORTE!AD357)</f>
        <v>*</v>
      </c>
    </row>
    <row r="355" spans="2:11" s="112" customFormat="1" hidden="1">
      <c r="B355" s="108" t="str">
        <f>IF(SP_NORTE!Y358="","*",SP_NORTE!Y358)</f>
        <v>*</v>
      </c>
      <c r="C355" s="109" t="str">
        <f>IF(SP_NORTE!B358="","*",SP_NORTE!B358)</f>
        <v>*</v>
      </c>
      <c r="D355" s="108" t="str">
        <f>IF(SP_NORTE!D358="","*",SP_NORTE!D358)</f>
        <v>*</v>
      </c>
      <c r="E355" s="108" t="str">
        <f>IF(SP_NORTE!H358="","*",SP_NORTE!H358)</f>
        <v>-</v>
      </c>
      <c r="F355" s="114" t="str">
        <f>IF(SP_NORTE!M358="","*",SP_NORTE!M358)</f>
        <v>-</v>
      </c>
      <c r="G355" s="109" t="str">
        <f>IF(SP_NORTE!I358="","*",SP_NORTE!I358)</f>
        <v>-</v>
      </c>
      <c r="H355" s="109" t="str">
        <f>IF(SP_NORTE!AB358="","*",SP_NORTE!AB358)</f>
        <v>*</v>
      </c>
      <c r="I355" s="109" t="str">
        <f>IF(SP_NORTE!AC358="","*",SP_NORTE!AC358)</f>
        <v>*</v>
      </c>
      <c r="J355" s="110" t="str">
        <f>IF(SP_NORTE!AA358="","*",SP_NORTE!AA358)</f>
        <v>*</v>
      </c>
      <c r="K355" s="111" t="str">
        <f>IF(SP_NORTE!AD358="","*",SP_NORTE!AD358)</f>
        <v>*</v>
      </c>
    </row>
    <row r="356" spans="2:11" s="112" customFormat="1" hidden="1">
      <c r="B356" s="108" t="str">
        <f>IF(SP_NORTE!Y359="","*",SP_NORTE!Y359)</f>
        <v>*</v>
      </c>
      <c r="C356" s="109" t="str">
        <f>IF(SP_NORTE!B359="","*",SP_NORTE!B359)</f>
        <v>*</v>
      </c>
      <c r="D356" s="108" t="str">
        <f>IF(SP_NORTE!D359="","*",SP_NORTE!D359)</f>
        <v>*</v>
      </c>
      <c r="E356" s="108" t="str">
        <f>IF(SP_NORTE!H359="","*",SP_NORTE!H359)</f>
        <v>-</v>
      </c>
      <c r="F356" s="114" t="str">
        <f>IF(SP_NORTE!M359="","*",SP_NORTE!M359)</f>
        <v>-</v>
      </c>
      <c r="G356" s="109" t="str">
        <f>IF(SP_NORTE!I359="","*",SP_NORTE!I359)</f>
        <v>-</v>
      </c>
      <c r="H356" s="109" t="str">
        <f>IF(SP_NORTE!AB359="","*",SP_NORTE!AB359)</f>
        <v>*</v>
      </c>
      <c r="I356" s="109" t="str">
        <f>IF(SP_NORTE!AC359="","*",SP_NORTE!AC359)</f>
        <v>*</v>
      </c>
      <c r="J356" s="110" t="str">
        <f>IF(SP_NORTE!AA359="","*",SP_NORTE!AA359)</f>
        <v>*</v>
      </c>
      <c r="K356" s="111" t="str">
        <f>IF(SP_NORTE!AD359="","*",SP_NORTE!AD359)</f>
        <v>*</v>
      </c>
    </row>
    <row r="357" spans="2:11" s="112" customFormat="1" hidden="1">
      <c r="B357" s="108" t="str">
        <f>IF(SP_NORTE!Y360="","*",SP_NORTE!Y360)</f>
        <v>*</v>
      </c>
      <c r="C357" s="109" t="str">
        <f>IF(SP_NORTE!B360="","*",SP_NORTE!B360)</f>
        <v>*</v>
      </c>
      <c r="D357" s="108" t="str">
        <f>IF(SP_NORTE!D360="","*",SP_NORTE!D360)</f>
        <v>*</v>
      </c>
      <c r="E357" s="108" t="str">
        <f>IF(SP_NORTE!H360="","*",SP_NORTE!H360)</f>
        <v>-</v>
      </c>
      <c r="F357" s="114" t="str">
        <f>IF(SP_NORTE!M360="","*",SP_NORTE!M360)</f>
        <v>-</v>
      </c>
      <c r="G357" s="109" t="str">
        <f>IF(SP_NORTE!I360="","*",SP_NORTE!I360)</f>
        <v>-</v>
      </c>
      <c r="H357" s="109" t="str">
        <f>IF(SP_NORTE!AB360="","*",SP_NORTE!AB360)</f>
        <v>*</v>
      </c>
      <c r="I357" s="109" t="str">
        <f>IF(SP_NORTE!AC360="","*",SP_NORTE!AC360)</f>
        <v>*</v>
      </c>
      <c r="J357" s="110" t="str">
        <f>IF(SP_NORTE!AA360="","*",SP_NORTE!AA360)</f>
        <v>*</v>
      </c>
      <c r="K357" s="111" t="str">
        <f>IF(SP_NORTE!AD360="","*",SP_NORTE!AD360)</f>
        <v>*</v>
      </c>
    </row>
    <row r="358" spans="2:11" s="112" customFormat="1" hidden="1">
      <c r="B358" s="108" t="str">
        <f>IF(SP_NORTE!Y361="","*",SP_NORTE!Y361)</f>
        <v>*</v>
      </c>
      <c r="C358" s="109" t="str">
        <f>IF(SP_NORTE!B361="","*",SP_NORTE!B361)</f>
        <v>*</v>
      </c>
      <c r="D358" s="108" t="str">
        <f>IF(SP_NORTE!D361="","*",SP_NORTE!D361)</f>
        <v>*</v>
      </c>
      <c r="E358" s="108" t="str">
        <f>IF(SP_NORTE!H361="","*",SP_NORTE!H361)</f>
        <v>-</v>
      </c>
      <c r="F358" s="114" t="str">
        <f>IF(SP_NORTE!M361="","*",SP_NORTE!M361)</f>
        <v>-</v>
      </c>
      <c r="G358" s="109" t="str">
        <f>IF(SP_NORTE!I361="","*",SP_NORTE!I361)</f>
        <v>-</v>
      </c>
      <c r="H358" s="109" t="str">
        <f>IF(SP_NORTE!AB361="","*",SP_NORTE!AB361)</f>
        <v>*</v>
      </c>
      <c r="I358" s="109" t="str">
        <f>IF(SP_NORTE!AC361="","*",SP_NORTE!AC361)</f>
        <v>*</v>
      </c>
      <c r="J358" s="110" t="str">
        <f>IF(SP_NORTE!AA361="","*",SP_NORTE!AA361)</f>
        <v>*</v>
      </c>
      <c r="K358" s="111" t="str">
        <f>IF(SP_NORTE!AD361="","*",SP_NORTE!AD361)</f>
        <v>*</v>
      </c>
    </row>
    <row r="359" spans="2:11" s="112" customFormat="1" hidden="1">
      <c r="B359" s="108" t="str">
        <f>IF(SP_NORTE!Y362="","*",SP_NORTE!Y362)</f>
        <v>*</v>
      </c>
      <c r="C359" s="109" t="str">
        <f>IF(SP_NORTE!B362="","*",SP_NORTE!B362)</f>
        <v>*</v>
      </c>
      <c r="D359" s="108" t="str">
        <f>IF(SP_NORTE!D362="","*",SP_NORTE!D362)</f>
        <v>*</v>
      </c>
      <c r="E359" s="108" t="str">
        <f>IF(SP_NORTE!H362="","*",SP_NORTE!H362)</f>
        <v>-</v>
      </c>
      <c r="F359" s="114" t="str">
        <f>IF(SP_NORTE!M362="","*",SP_NORTE!M362)</f>
        <v>-</v>
      </c>
      <c r="G359" s="109" t="str">
        <f>IF(SP_NORTE!I362="","*",SP_NORTE!I362)</f>
        <v>-</v>
      </c>
      <c r="H359" s="109" t="str">
        <f>IF(SP_NORTE!AB362="","*",SP_NORTE!AB362)</f>
        <v>*</v>
      </c>
      <c r="I359" s="109" t="str">
        <f>IF(SP_NORTE!AC362="","*",SP_NORTE!AC362)</f>
        <v>*</v>
      </c>
      <c r="J359" s="110" t="str">
        <f>IF(SP_NORTE!AA362="","*",SP_NORTE!AA362)</f>
        <v>*</v>
      </c>
      <c r="K359" s="111" t="str">
        <f>IF(SP_NORTE!AD362="","*",SP_NORTE!AD362)</f>
        <v>*</v>
      </c>
    </row>
    <row r="360" spans="2:11" s="112" customFormat="1" hidden="1">
      <c r="B360" s="108" t="str">
        <f>IF(SP_NORTE!Y363="","*",SP_NORTE!Y363)</f>
        <v>*</v>
      </c>
      <c r="C360" s="109" t="str">
        <f>IF(SP_NORTE!B363="","*",SP_NORTE!B363)</f>
        <v>*</v>
      </c>
      <c r="D360" s="108" t="str">
        <f>IF(SP_NORTE!D363="","*",SP_NORTE!D363)</f>
        <v>*</v>
      </c>
      <c r="E360" s="108" t="str">
        <f>IF(SP_NORTE!H363="","*",SP_NORTE!H363)</f>
        <v>-</v>
      </c>
      <c r="F360" s="114" t="str">
        <f>IF(SP_NORTE!M363="","*",SP_NORTE!M363)</f>
        <v>-</v>
      </c>
      <c r="G360" s="109" t="str">
        <f>IF(SP_NORTE!I363="","*",SP_NORTE!I363)</f>
        <v>-</v>
      </c>
      <c r="H360" s="109" t="str">
        <f>IF(SP_NORTE!AB363="","*",SP_NORTE!AB363)</f>
        <v>*</v>
      </c>
      <c r="I360" s="109" t="str">
        <f>IF(SP_NORTE!AC363="","*",SP_NORTE!AC363)</f>
        <v>*</v>
      </c>
      <c r="J360" s="110" t="str">
        <f>IF(SP_NORTE!AA363="","*",SP_NORTE!AA363)</f>
        <v>*</v>
      </c>
      <c r="K360" s="111" t="str">
        <f>IF(SP_NORTE!AD363="","*",SP_NORTE!AD363)</f>
        <v>*</v>
      </c>
    </row>
    <row r="361" spans="2:11" s="112" customFormat="1" hidden="1">
      <c r="B361" s="108" t="str">
        <f>IF(SP_NORTE!Y364="","*",SP_NORTE!Y364)</f>
        <v>*</v>
      </c>
      <c r="C361" s="109" t="str">
        <f>IF(SP_NORTE!B364="","*",SP_NORTE!B364)</f>
        <v>*</v>
      </c>
      <c r="D361" s="108" t="str">
        <f>IF(SP_NORTE!D364="","*",SP_NORTE!D364)</f>
        <v>*</v>
      </c>
      <c r="E361" s="108" t="str">
        <f>IF(SP_NORTE!H364="","*",SP_NORTE!H364)</f>
        <v>-</v>
      </c>
      <c r="F361" s="114" t="str">
        <f>IF(SP_NORTE!M364="","*",SP_NORTE!M364)</f>
        <v>-</v>
      </c>
      <c r="G361" s="109" t="str">
        <f>IF(SP_NORTE!I364="","*",SP_NORTE!I364)</f>
        <v>-</v>
      </c>
      <c r="H361" s="109" t="str">
        <f>IF(SP_NORTE!AB364="","*",SP_NORTE!AB364)</f>
        <v>*</v>
      </c>
      <c r="I361" s="109" t="str">
        <f>IF(SP_NORTE!AC364="","*",SP_NORTE!AC364)</f>
        <v>*</v>
      </c>
      <c r="J361" s="110" t="str">
        <f>IF(SP_NORTE!AA364="","*",SP_NORTE!AA364)</f>
        <v>*</v>
      </c>
      <c r="K361" s="111" t="str">
        <f>IF(SP_NORTE!AD364="","*",SP_NORTE!AD364)</f>
        <v>*</v>
      </c>
    </row>
    <row r="362" spans="2:11" s="112" customFormat="1" hidden="1">
      <c r="B362" s="108" t="str">
        <f>IF(SP_NORTE!Y365="","*",SP_NORTE!Y365)</f>
        <v>*</v>
      </c>
      <c r="C362" s="109" t="str">
        <f>IF(SP_NORTE!B365="","*",SP_NORTE!B365)</f>
        <v>*</v>
      </c>
      <c r="D362" s="108" t="str">
        <f>IF(SP_NORTE!D365="","*",SP_NORTE!D365)</f>
        <v>*</v>
      </c>
      <c r="E362" s="108" t="str">
        <f>IF(SP_NORTE!H365="","*",SP_NORTE!H365)</f>
        <v>-</v>
      </c>
      <c r="F362" s="114" t="str">
        <f>IF(SP_NORTE!M365="","*",SP_NORTE!M365)</f>
        <v>-</v>
      </c>
      <c r="G362" s="109" t="str">
        <f>IF(SP_NORTE!I365="","*",SP_NORTE!I365)</f>
        <v>-</v>
      </c>
      <c r="H362" s="109" t="str">
        <f>IF(SP_NORTE!AB365="","*",SP_NORTE!AB365)</f>
        <v>*</v>
      </c>
      <c r="I362" s="109" t="str">
        <f>IF(SP_NORTE!AC365="","*",SP_NORTE!AC365)</f>
        <v>*</v>
      </c>
      <c r="J362" s="110" t="str">
        <f>IF(SP_NORTE!AA365="","*",SP_NORTE!AA365)</f>
        <v>*</v>
      </c>
      <c r="K362" s="111" t="str">
        <f>IF(SP_NORTE!AD365="","*",SP_NORTE!AD365)</f>
        <v>*</v>
      </c>
    </row>
    <row r="363" spans="2:11" s="112" customFormat="1" hidden="1">
      <c r="B363" s="108" t="str">
        <f>IF(SP_NORTE!Y366="","*",SP_NORTE!Y366)</f>
        <v>*</v>
      </c>
      <c r="C363" s="109" t="str">
        <f>IF(SP_NORTE!B366="","*",SP_NORTE!B366)</f>
        <v>*</v>
      </c>
      <c r="D363" s="108" t="str">
        <f>IF(SP_NORTE!D366="","*",SP_NORTE!D366)</f>
        <v>*</v>
      </c>
      <c r="E363" s="108" t="str">
        <f>IF(SP_NORTE!H366="","*",SP_NORTE!H366)</f>
        <v>-</v>
      </c>
      <c r="F363" s="114" t="str">
        <f>IF(SP_NORTE!M366="","*",SP_NORTE!M366)</f>
        <v>-</v>
      </c>
      <c r="G363" s="109" t="str">
        <f>IF(SP_NORTE!I366="","*",SP_NORTE!I366)</f>
        <v>-</v>
      </c>
      <c r="H363" s="109" t="str">
        <f>IF(SP_NORTE!AB366="","*",SP_NORTE!AB366)</f>
        <v>*</v>
      </c>
      <c r="I363" s="109" t="str">
        <f>IF(SP_NORTE!AC366="","*",SP_NORTE!AC366)</f>
        <v>*</v>
      </c>
      <c r="J363" s="110" t="str">
        <f>IF(SP_NORTE!AA366="","*",SP_NORTE!AA366)</f>
        <v>*</v>
      </c>
      <c r="K363" s="111" t="str">
        <f>IF(SP_NORTE!AD366="","*",SP_NORTE!AD366)</f>
        <v>*</v>
      </c>
    </row>
    <row r="364" spans="2:11" s="112" customFormat="1" hidden="1">
      <c r="B364" s="108" t="str">
        <f>IF(SP_NORTE!Y367="","*",SP_NORTE!Y367)</f>
        <v>*</v>
      </c>
      <c r="C364" s="109" t="str">
        <f>IF(SP_NORTE!B367="","*",SP_NORTE!B367)</f>
        <v>*</v>
      </c>
      <c r="D364" s="108" t="str">
        <f>IF(SP_NORTE!D367="","*",SP_NORTE!D367)</f>
        <v>*</v>
      </c>
      <c r="E364" s="108" t="str">
        <f>IF(SP_NORTE!H367="","*",SP_NORTE!H367)</f>
        <v>-</v>
      </c>
      <c r="F364" s="114" t="str">
        <f>IF(SP_NORTE!M367="","*",SP_NORTE!M367)</f>
        <v>-</v>
      </c>
      <c r="G364" s="109" t="str">
        <f>IF(SP_NORTE!I367="","*",SP_NORTE!I367)</f>
        <v>-</v>
      </c>
      <c r="H364" s="109" t="str">
        <f>IF(SP_NORTE!AB367="","*",SP_NORTE!AB367)</f>
        <v>*</v>
      </c>
      <c r="I364" s="109" t="str">
        <f>IF(SP_NORTE!AC367="","*",SP_NORTE!AC367)</f>
        <v>*</v>
      </c>
      <c r="J364" s="110" t="str">
        <f>IF(SP_NORTE!AA367="","*",SP_NORTE!AA367)</f>
        <v>*</v>
      </c>
      <c r="K364" s="111" t="str">
        <f>IF(SP_NORTE!AD367="","*",SP_NORTE!AD367)</f>
        <v>*</v>
      </c>
    </row>
    <row r="365" spans="2:11" s="112" customFormat="1" hidden="1">
      <c r="B365" s="108" t="str">
        <f>IF(SP_NORTE!Y368="","*",SP_NORTE!Y368)</f>
        <v>*</v>
      </c>
      <c r="C365" s="109" t="str">
        <f>IF(SP_NORTE!B368="","*",SP_NORTE!B368)</f>
        <v>*</v>
      </c>
      <c r="D365" s="108" t="str">
        <f>IF(SP_NORTE!D368="","*",SP_NORTE!D368)</f>
        <v>*</v>
      </c>
      <c r="E365" s="108" t="str">
        <f>IF(SP_NORTE!H368="","*",SP_NORTE!H368)</f>
        <v>-</v>
      </c>
      <c r="F365" s="114" t="str">
        <f>IF(SP_NORTE!M368="","*",SP_NORTE!M368)</f>
        <v>-</v>
      </c>
      <c r="G365" s="109" t="str">
        <f>IF(SP_NORTE!I368="","*",SP_NORTE!I368)</f>
        <v>-</v>
      </c>
      <c r="H365" s="109" t="str">
        <f>IF(SP_NORTE!AB368="","*",SP_NORTE!AB368)</f>
        <v>*</v>
      </c>
      <c r="I365" s="109" t="str">
        <f>IF(SP_NORTE!AC368="","*",SP_NORTE!AC368)</f>
        <v>*</v>
      </c>
      <c r="J365" s="110" t="str">
        <f>IF(SP_NORTE!AA368="","*",SP_NORTE!AA368)</f>
        <v>*</v>
      </c>
      <c r="K365" s="111" t="str">
        <f>IF(SP_NORTE!AD368="","*",SP_NORTE!AD368)</f>
        <v>*</v>
      </c>
    </row>
    <row r="366" spans="2:11" s="112" customFormat="1" hidden="1">
      <c r="B366" s="108" t="str">
        <f>IF(SP_NORTE!Y369="","*",SP_NORTE!Y369)</f>
        <v>*</v>
      </c>
      <c r="C366" s="109" t="str">
        <f>IF(SP_NORTE!B369="","*",SP_NORTE!B369)</f>
        <v>*</v>
      </c>
      <c r="D366" s="108" t="str">
        <f>IF(SP_NORTE!D369="","*",SP_NORTE!D369)</f>
        <v>*</v>
      </c>
      <c r="E366" s="108" t="str">
        <f>IF(SP_NORTE!H369="","*",SP_NORTE!H369)</f>
        <v>-</v>
      </c>
      <c r="F366" s="114" t="str">
        <f>IF(SP_NORTE!M369="","*",SP_NORTE!M369)</f>
        <v>-</v>
      </c>
      <c r="G366" s="109" t="str">
        <f>IF(SP_NORTE!I369="","*",SP_NORTE!I369)</f>
        <v>-</v>
      </c>
      <c r="H366" s="109" t="str">
        <f>IF(SP_NORTE!AB369="","*",SP_NORTE!AB369)</f>
        <v>*</v>
      </c>
      <c r="I366" s="109" t="str">
        <f>IF(SP_NORTE!AC369="","*",SP_NORTE!AC369)</f>
        <v>*</v>
      </c>
      <c r="J366" s="110" t="str">
        <f>IF(SP_NORTE!AA369="","*",SP_NORTE!AA369)</f>
        <v>*</v>
      </c>
      <c r="K366" s="111" t="str">
        <f>IF(SP_NORTE!AD369="","*",SP_NORTE!AD369)</f>
        <v>*</v>
      </c>
    </row>
    <row r="367" spans="2:11" s="112" customFormat="1" hidden="1">
      <c r="B367" s="108" t="str">
        <f>IF(SP_NORTE!Y370="","*",SP_NORTE!Y370)</f>
        <v>*</v>
      </c>
      <c r="C367" s="109" t="str">
        <f>IF(SP_NORTE!B370="","*",SP_NORTE!B370)</f>
        <v>*</v>
      </c>
      <c r="D367" s="108" t="str">
        <f>IF(SP_NORTE!D370="","*",SP_NORTE!D370)</f>
        <v>*</v>
      </c>
      <c r="E367" s="108" t="str">
        <f>IF(SP_NORTE!H370="","*",SP_NORTE!H370)</f>
        <v>-</v>
      </c>
      <c r="F367" s="114" t="str">
        <f>IF(SP_NORTE!M370="","*",SP_NORTE!M370)</f>
        <v>-</v>
      </c>
      <c r="G367" s="109" t="str">
        <f>IF(SP_NORTE!I370="","*",SP_NORTE!I370)</f>
        <v>-</v>
      </c>
      <c r="H367" s="109" t="str">
        <f>IF(SP_NORTE!AB370="","*",SP_NORTE!AB370)</f>
        <v>*</v>
      </c>
      <c r="I367" s="109" t="str">
        <f>IF(SP_NORTE!AC370="","*",SP_NORTE!AC370)</f>
        <v>*</v>
      </c>
      <c r="J367" s="110" t="str">
        <f>IF(SP_NORTE!AA370="","*",SP_NORTE!AA370)</f>
        <v>*</v>
      </c>
      <c r="K367" s="111" t="str">
        <f>IF(SP_NORTE!AD370="","*",SP_NORTE!AD370)</f>
        <v>*</v>
      </c>
    </row>
    <row r="368" spans="2:11" s="112" customFormat="1" hidden="1">
      <c r="B368" s="108" t="str">
        <f>IF(SP_NORTE!Y371="","*",SP_NORTE!Y371)</f>
        <v>*</v>
      </c>
      <c r="C368" s="109" t="str">
        <f>IF(SP_NORTE!B371="","*",SP_NORTE!B371)</f>
        <v>*</v>
      </c>
      <c r="D368" s="108" t="str">
        <f>IF(SP_NORTE!D371="","*",SP_NORTE!D371)</f>
        <v>*</v>
      </c>
      <c r="E368" s="108" t="str">
        <f>IF(SP_NORTE!H371="","*",SP_NORTE!H371)</f>
        <v>-</v>
      </c>
      <c r="F368" s="114" t="str">
        <f>IF(SP_NORTE!M371="","*",SP_NORTE!M371)</f>
        <v>-</v>
      </c>
      <c r="G368" s="109" t="str">
        <f>IF(SP_NORTE!I371="","*",SP_NORTE!I371)</f>
        <v>-</v>
      </c>
      <c r="H368" s="109" t="str">
        <f>IF(SP_NORTE!AB371="","*",SP_NORTE!AB371)</f>
        <v>*</v>
      </c>
      <c r="I368" s="109" t="str">
        <f>IF(SP_NORTE!AC371="","*",SP_NORTE!AC371)</f>
        <v>*</v>
      </c>
      <c r="J368" s="110" t="str">
        <f>IF(SP_NORTE!AA371="","*",SP_NORTE!AA371)</f>
        <v>*</v>
      </c>
      <c r="K368" s="111" t="str">
        <f>IF(SP_NORTE!AD371="","*",SP_NORTE!AD371)</f>
        <v>*</v>
      </c>
    </row>
    <row r="369" spans="2:11" s="112" customFormat="1" hidden="1">
      <c r="B369" s="108" t="str">
        <f>IF(SP_NORTE!Y372="","*",SP_NORTE!Y372)</f>
        <v>*</v>
      </c>
      <c r="C369" s="109" t="str">
        <f>IF(SP_NORTE!B372="","*",SP_NORTE!B372)</f>
        <v>*</v>
      </c>
      <c r="D369" s="108" t="str">
        <f>IF(SP_NORTE!D372="","*",SP_NORTE!D372)</f>
        <v>*</v>
      </c>
      <c r="E369" s="108" t="str">
        <f>IF(SP_NORTE!H372="","*",SP_NORTE!H372)</f>
        <v>-</v>
      </c>
      <c r="F369" s="114" t="str">
        <f>IF(SP_NORTE!M372="","*",SP_NORTE!M372)</f>
        <v>-</v>
      </c>
      <c r="G369" s="109" t="str">
        <f>IF(SP_NORTE!I372="","*",SP_NORTE!I372)</f>
        <v>-</v>
      </c>
      <c r="H369" s="109" t="str">
        <f>IF(SP_NORTE!AB372="","*",SP_NORTE!AB372)</f>
        <v>*</v>
      </c>
      <c r="I369" s="109" t="str">
        <f>IF(SP_NORTE!AC372="","*",SP_NORTE!AC372)</f>
        <v>*</v>
      </c>
      <c r="J369" s="110" t="str">
        <f>IF(SP_NORTE!AA372="","*",SP_NORTE!AA372)</f>
        <v>*</v>
      </c>
      <c r="K369" s="111" t="str">
        <f>IF(SP_NORTE!AD372="","*",SP_NORTE!AD372)</f>
        <v>*</v>
      </c>
    </row>
    <row r="370" spans="2:11" s="112" customFormat="1" hidden="1">
      <c r="B370" s="108" t="str">
        <f>IF(SP_NORTE!Y373="","*",SP_NORTE!Y373)</f>
        <v>*</v>
      </c>
      <c r="C370" s="109" t="str">
        <f>IF(SP_NORTE!B373="","*",SP_NORTE!B373)</f>
        <v>*</v>
      </c>
      <c r="D370" s="108" t="str">
        <f>IF(SP_NORTE!D373="","*",SP_NORTE!D373)</f>
        <v>*</v>
      </c>
      <c r="E370" s="108" t="str">
        <f>IF(SP_NORTE!H373="","*",SP_NORTE!H373)</f>
        <v>-</v>
      </c>
      <c r="F370" s="114" t="str">
        <f>IF(SP_NORTE!M373="","*",SP_NORTE!M373)</f>
        <v>-</v>
      </c>
      <c r="G370" s="109" t="str">
        <f>IF(SP_NORTE!I373="","*",SP_NORTE!I373)</f>
        <v>-</v>
      </c>
      <c r="H370" s="109" t="str">
        <f>IF(SP_NORTE!AB373="","*",SP_NORTE!AB373)</f>
        <v>*</v>
      </c>
      <c r="I370" s="109" t="str">
        <f>IF(SP_NORTE!AC373="","*",SP_NORTE!AC373)</f>
        <v>*</v>
      </c>
      <c r="J370" s="110" t="str">
        <f>IF(SP_NORTE!AA373="","*",SP_NORTE!AA373)</f>
        <v>*</v>
      </c>
      <c r="K370" s="111" t="str">
        <f>IF(SP_NORTE!AD373="","*",SP_NORTE!AD373)</f>
        <v>*</v>
      </c>
    </row>
    <row r="371" spans="2:11" s="112" customFormat="1" hidden="1">
      <c r="B371" s="108" t="str">
        <f>IF(SP_NORTE!Y374="","*",SP_NORTE!Y374)</f>
        <v>*</v>
      </c>
      <c r="C371" s="109" t="str">
        <f>IF(SP_NORTE!B374="","*",SP_NORTE!B374)</f>
        <v>*</v>
      </c>
      <c r="D371" s="108" t="str">
        <f>IF(SP_NORTE!D374="","*",SP_NORTE!D374)</f>
        <v>*</v>
      </c>
      <c r="E371" s="108" t="str">
        <f>IF(SP_NORTE!H374="","*",SP_NORTE!H374)</f>
        <v>-</v>
      </c>
      <c r="F371" s="114" t="str">
        <f>IF(SP_NORTE!M374="","*",SP_NORTE!M374)</f>
        <v>-</v>
      </c>
      <c r="G371" s="109" t="str">
        <f>IF(SP_NORTE!I374="","*",SP_NORTE!I374)</f>
        <v>-</v>
      </c>
      <c r="H371" s="109" t="str">
        <f>IF(SP_NORTE!AB374="","*",SP_NORTE!AB374)</f>
        <v>*</v>
      </c>
      <c r="I371" s="109" t="str">
        <f>IF(SP_NORTE!AC374="","*",SP_NORTE!AC374)</f>
        <v>*</v>
      </c>
      <c r="J371" s="110" t="str">
        <f>IF(SP_NORTE!AA374="","*",SP_NORTE!AA374)</f>
        <v>*</v>
      </c>
      <c r="K371" s="111" t="str">
        <f>IF(SP_NORTE!AD374="","*",SP_NORTE!AD374)</f>
        <v>*</v>
      </c>
    </row>
    <row r="372" spans="2:11" s="112" customFormat="1" hidden="1">
      <c r="B372" s="108" t="str">
        <f>IF(SP_NORTE!Y375="","*",SP_NORTE!Y375)</f>
        <v>*</v>
      </c>
      <c r="C372" s="109" t="str">
        <f>IF(SP_NORTE!B375="","*",SP_NORTE!B375)</f>
        <v>*</v>
      </c>
      <c r="D372" s="108" t="str">
        <f>IF(SP_NORTE!D375="","*",SP_NORTE!D375)</f>
        <v>*</v>
      </c>
      <c r="E372" s="108" t="str">
        <f>IF(SP_NORTE!H375="","*",SP_NORTE!H375)</f>
        <v>-</v>
      </c>
      <c r="F372" s="114" t="str">
        <f>IF(SP_NORTE!M375="","*",SP_NORTE!M375)</f>
        <v>-</v>
      </c>
      <c r="G372" s="109" t="str">
        <f>IF(SP_NORTE!I375="","*",SP_NORTE!I375)</f>
        <v>-</v>
      </c>
      <c r="H372" s="109" t="str">
        <f>IF(SP_NORTE!AB375="","*",SP_NORTE!AB375)</f>
        <v>*</v>
      </c>
      <c r="I372" s="109" t="str">
        <f>IF(SP_NORTE!AC375="","*",SP_NORTE!AC375)</f>
        <v>*</v>
      </c>
      <c r="J372" s="110" t="str">
        <f>IF(SP_NORTE!AA375="","*",SP_NORTE!AA375)</f>
        <v>*</v>
      </c>
      <c r="K372" s="111" t="str">
        <f>IF(SP_NORTE!AD375="","*",SP_NORTE!AD375)</f>
        <v>*</v>
      </c>
    </row>
    <row r="373" spans="2:11" s="112" customFormat="1" hidden="1">
      <c r="B373" s="108" t="str">
        <f>IF(SP_NORTE!Y376="","*",SP_NORTE!Y376)</f>
        <v>*</v>
      </c>
      <c r="C373" s="109" t="str">
        <f>IF(SP_NORTE!B376="","*",SP_NORTE!B376)</f>
        <v>*</v>
      </c>
      <c r="D373" s="108" t="str">
        <f>IF(SP_NORTE!D376="","*",SP_NORTE!D376)</f>
        <v>*</v>
      </c>
      <c r="E373" s="108" t="str">
        <f>IF(SP_NORTE!H376="","*",SP_NORTE!H376)</f>
        <v>-</v>
      </c>
      <c r="F373" s="114" t="str">
        <f>IF(SP_NORTE!M376="","*",SP_NORTE!M376)</f>
        <v>-</v>
      </c>
      <c r="G373" s="109" t="str">
        <f>IF(SP_NORTE!I376="","*",SP_NORTE!I376)</f>
        <v>-</v>
      </c>
      <c r="H373" s="109" t="str">
        <f>IF(SP_NORTE!AB376="","*",SP_NORTE!AB376)</f>
        <v>*</v>
      </c>
      <c r="I373" s="109" t="str">
        <f>IF(SP_NORTE!AC376="","*",SP_NORTE!AC376)</f>
        <v>*</v>
      </c>
      <c r="J373" s="110" t="str">
        <f>IF(SP_NORTE!AA376="","*",SP_NORTE!AA376)</f>
        <v>*</v>
      </c>
      <c r="K373" s="111" t="str">
        <f>IF(SP_NORTE!AD376="","*",SP_NORTE!AD376)</f>
        <v>*</v>
      </c>
    </row>
    <row r="374" spans="2:11" s="112" customFormat="1" hidden="1">
      <c r="B374" s="108" t="str">
        <f>IF(SP_NORTE!Y377="","*",SP_NORTE!Y377)</f>
        <v>*</v>
      </c>
      <c r="C374" s="109" t="str">
        <f>IF(SP_NORTE!B377="","*",SP_NORTE!B377)</f>
        <v>*</v>
      </c>
      <c r="D374" s="108" t="str">
        <f>IF(SP_NORTE!D377="","*",SP_NORTE!D377)</f>
        <v>*</v>
      </c>
      <c r="E374" s="108" t="str">
        <f>IF(SP_NORTE!H377="","*",SP_NORTE!H377)</f>
        <v>-</v>
      </c>
      <c r="F374" s="114" t="str">
        <f>IF(SP_NORTE!M377="","*",SP_NORTE!M377)</f>
        <v>-</v>
      </c>
      <c r="G374" s="109" t="str">
        <f>IF(SP_NORTE!I377="","*",SP_NORTE!I377)</f>
        <v>-</v>
      </c>
      <c r="H374" s="109" t="str">
        <f>IF(SP_NORTE!AB377="","*",SP_NORTE!AB377)</f>
        <v>*</v>
      </c>
      <c r="I374" s="109" t="str">
        <f>IF(SP_NORTE!AC377="","*",SP_NORTE!AC377)</f>
        <v>*</v>
      </c>
      <c r="J374" s="110" t="str">
        <f>IF(SP_NORTE!AA377="","*",SP_NORTE!AA377)</f>
        <v>*</v>
      </c>
      <c r="K374" s="111" t="str">
        <f>IF(SP_NORTE!AD377="","*",SP_NORTE!AD377)</f>
        <v>*</v>
      </c>
    </row>
    <row r="375" spans="2:11" s="112" customFormat="1" hidden="1">
      <c r="B375" s="108" t="str">
        <f>IF(SP_NORTE!Y378="","*",SP_NORTE!Y378)</f>
        <v>*</v>
      </c>
      <c r="C375" s="109" t="str">
        <f>IF(SP_NORTE!B378="","*",SP_NORTE!B378)</f>
        <v>*</v>
      </c>
      <c r="D375" s="108" t="str">
        <f>IF(SP_NORTE!D378="","*",SP_NORTE!D378)</f>
        <v>*</v>
      </c>
      <c r="E375" s="108" t="str">
        <f>IF(SP_NORTE!H378="","*",SP_NORTE!H378)</f>
        <v>-</v>
      </c>
      <c r="F375" s="114" t="str">
        <f>IF(SP_NORTE!M378="","*",SP_NORTE!M378)</f>
        <v>-</v>
      </c>
      <c r="G375" s="109" t="str">
        <f>IF(SP_NORTE!I378="","*",SP_NORTE!I378)</f>
        <v>-</v>
      </c>
      <c r="H375" s="109" t="str">
        <f>IF(SP_NORTE!AB378="","*",SP_NORTE!AB378)</f>
        <v>*</v>
      </c>
      <c r="I375" s="109" t="str">
        <f>IF(SP_NORTE!AC378="","*",SP_NORTE!AC378)</f>
        <v>*</v>
      </c>
      <c r="J375" s="110" t="str">
        <f>IF(SP_NORTE!AA378="","*",SP_NORTE!AA378)</f>
        <v>*</v>
      </c>
      <c r="K375" s="111" t="str">
        <f>IF(SP_NORTE!AD378="","*",SP_NORTE!AD378)</f>
        <v>*</v>
      </c>
    </row>
    <row r="376" spans="2:11" s="112" customFormat="1" hidden="1">
      <c r="B376" s="108" t="str">
        <f>IF(SP_NORTE!Y379="","*",SP_NORTE!Y379)</f>
        <v>*</v>
      </c>
      <c r="C376" s="109" t="str">
        <f>IF(SP_NORTE!B379="","*",SP_NORTE!B379)</f>
        <v>*</v>
      </c>
      <c r="D376" s="108" t="str">
        <f>IF(SP_NORTE!D379="","*",SP_NORTE!D379)</f>
        <v>*</v>
      </c>
      <c r="E376" s="108" t="str">
        <f>IF(SP_NORTE!H379="","*",SP_NORTE!H379)</f>
        <v>-</v>
      </c>
      <c r="F376" s="114" t="str">
        <f>IF(SP_NORTE!M379="","*",SP_NORTE!M379)</f>
        <v>-</v>
      </c>
      <c r="G376" s="109" t="str">
        <f>IF(SP_NORTE!I379="","*",SP_NORTE!I379)</f>
        <v>-</v>
      </c>
      <c r="H376" s="109" t="str">
        <f>IF(SP_NORTE!AB379="","*",SP_NORTE!AB379)</f>
        <v>*</v>
      </c>
      <c r="I376" s="109" t="str">
        <f>IF(SP_NORTE!AC379="","*",SP_NORTE!AC379)</f>
        <v>*</v>
      </c>
      <c r="J376" s="110" t="str">
        <f>IF(SP_NORTE!AA379="","*",SP_NORTE!AA379)</f>
        <v>*</v>
      </c>
      <c r="K376" s="111" t="str">
        <f>IF(SP_NORTE!AD379="","*",SP_NORTE!AD379)</f>
        <v>*</v>
      </c>
    </row>
    <row r="377" spans="2:11" s="112" customFormat="1" hidden="1">
      <c r="B377" s="108" t="str">
        <f>IF(SP_NORTE!Y380="","*",SP_NORTE!Y380)</f>
        <v>*</v>
      </c>
      <c r="C377" s="109" t="str">
        <f>IF(SP_NORTE!B380="","*",SP_NORTE!B380)</f>
        <v>*</v>
      </c>
      <c r="D377" s="108" t="str">
        <f>IF(SP_NORTE!D380="","*",SP_NORTE!D380)</f>
        <v>*</v>
      </c>
      <c r="E377" s="108" t="str">
        <f>IF(SP_NORTE!H380="","*",SP_NORTE!H380)</f>
        <v>-</v>
      </c>
      <c r="F377" s="114" t="str">
        <f>IF(SP_NORTE!M380="","*",SP_NORTE!M380)</f>
        <v>-</v>
      </c>
      <c r="G377" s="109" t="str">
        <f>IF(SP_NORTE!I380="","*",SP_NORTE!I380)</f>
        <v>-</v>
      </c>
      <c r="H377" s="109" t="str">
        <f>IF(SP_NORTE!AB380="","*",SP_NORTE!AB380)</f>
        <v>*</v>
      </c>
      <c r="I377" s="109" t="str">
        <f>IF(SP_NORTE!AC380="","*",SP_NORTE!AC380)</f>
        <v>*</v>
      </c>
      <c r="J377" s="110" t="str">
        <f>IF(SP_NORTE!AA380="","*",SP_NORTE!AA380)</f>
        <v>*</v>
      </c>
      <c r="K377" s="111" t="str">
        <f>IF(SP_NORTE!AD380="","*",SP_NORTE!AD380)</f>
        <v>*</v>
      </c>
    </row>
    <row r="378" spans="2:11" s="112" customFormat="1" hidden="1">
      <c r="B378" s="108" t="str">
        <f>IF(SP_NORTE!Y381="","*",SP_NORTE!Y381)</f>
        <v>*</v>
      </c>
      <c r="C378" s="109" t="str">
        <f>IF(SP_NORTE!B381="","*",SP_NORTE!B381)</f>
        <v>*</v>
      </c>
      <c r="D378" s="108" t="str">
        <f>IF(SP_NORTE!D381="","*",SP_NORTE!D381)</f>
        <v>*</v>
      </c>
      <c r="E378" s="108" t="str">
        <f>IF(SP_NORTE!H381="","*",SP_NORTE!H381)</f>
        <v>-</v>
      </c>
      <c r="F378" s="114" t="str">
        <f>IF(SP_NORTE!M381="","*",SP_NORTE!M381)</f>
        <v>-</v>
      </c>
      <c r="G378" s="109" t="str">
        <f>IF(SP_NORTE!I381="","*",SP_NORTE!I381)</f>
        <v>-</v>
      </c>
      <c r="H378" s="109" t="str">
        <f>IF(SP_NORTE!AB381="","*",SP_NORTE!AB381)</f>
        <v>*</v>
      </c>
      <c r="I378" s="109" t="str">
        <f>IF(SP_NORTE!AC381="","*",SP_NORTE!AC381)</f>
        <v>*</v>
      </c>
      <c r="J378" s="110" t="str">
        <f>IF(SP_NORTE!AA381="","*",SP_NORTE!AA381)</f>
        <v>*</v>
      </c>
      <c r="K378" s="111" t="str">
        <f>IF(SP_NORTE!AD381="","*",SP_NORTE!AD381)</f>
        <v>*</v>
      </c>
    </row>
    <row r="379" spans="2:11" s="112" customFormat="1" hidden="1">
      <c r="B379" s="108" t="str">
        <f>IF(SP_NORTE!Y382="","*",SP_NORTE!Y382)</f>
        <v>*</v>
      </c>
      <c r="C379" s="109" t="str">
        <f>IF(SP_NORTE!B382="","*",SP_NORTE!B382)</f>
        <v>*</v>
      </c>
      <c r="D379" s="108" t="str">
        <f>IF(SP_NORTE!D382="","*",SP_NORTE!D382)</f>
        <v>*</v>
      </c>
      <c r="E379" s="108" t="str">
        <f>IF(SP_NORTE!H382="","*",SP_NORTE!H382)</f>
        <v>-</v>
      </c>
      <c r="F379" s="114" t="str">
        <f>IF(SP_NORTE!M382="","*",SP_NORTE!M382)</f>
        <v>-</v>
      </c>
      <c r="G379" s="109" t="str">
        <f>IF(SP_NORTE!I382="","*",SP_NORTE!I382)</f>
        <v>-</v>
      </c>
      <c r="H379" s="109" t="str">
        <f>IF(SP_NORTE!AB382="","*",SP_NORTE!AB382)</f>
        <v>*</v>
      </c>
      <c r="I379" s="109" t="str">
        <f>IF(SP_NORTE!AC382="","*",SP_NORTE!AC382)</f>
        <v>*</v>
      </c>
      <c r="J379" s="110" t="str">
        <f>IF(SP_NORTE!AA382="","*",SP_NORTE!AA382)</f>
        <v>*</v>
      </c>
      <c r="K379" s="111" t="str">
        <f>IF(SP_NORTE!AD382="","*",SP_NORTE!AD382)</f>
        <v>*</v>
      </c>
    </row>
    <row r="380" spans="2:11" s="112" customFormat="1" hidden="1">
      <c r="B380" s="108" t="str">
        <f>IF(SP_NORTE!Y383="","*",SP_NORTE!Y383)</f>
        <v>*</v>
      </c>
      <c r="C380" s="109" t="str">
        <f>IF(SP_NORTE!B383="","*",SP_NORTE!B383)</f>
        <v>*</v>
      </c>
      <c r="D380" s="108" t="str">
        <f>IF(SP_NORTE!D383="","*",SP_NORTE!D383)</f>
        <v>*</v>
      </c>
      <c r="E380" s="108" t="str">
        <f>IF(SP_NORTE!H383="","*",SP_NORTE!H383)</f>
        <v>-</v>
      </c>
      <c r="F380" s="114" t="str">
        <f>IF(SP_NORTE!M383="","*",SP_NORTE!M383)</f>
        <v>-</v>
      </c>
      <c r="G380" s="109" t="str">
        <f>IF(SP_NORTE!I383="","*",SP_NORTE!I383)</f>
        <v>-</v>
      </c>
      <c r="H380" s="109" t="str">
        <f>IF(SP_NORTE!AB383="","*",SP_NORTE!AB383)</f>
        <v>*</v>
      </c>
      <c r="I380" s="109" t="str">
        <f>IF(SP_NORTE!AC383="","*",SP_NORTE!AC383)</f>
        <v>*</v>
      </c>
      <c r="J380" s="110" t="str">
        <f>IF(SP_NORTE!AA383="","*",SP_NORTE!AA383)</f>
        <v>*</v>
      </c>
      <c r="K380" s="111" t="str">
        <f>IF(SP_NORTE!AD383="","*",SP_NORTE!AD383)</f>
        <v>*</v>
      </c>
    </row>
    <row r="381" spans="2:11" s="112" customFormat="1" hidden="1">
      <c r="B381" s="108" t="str">
        <f>IF(SP_NORTE!Y384="","*",SP_NORTE!Y384)</f>
        <v>*</v>
      </c>
      <c r="C381" s="109" t="str">
        <f>IF(SP_NORTE!B384="","*",SP_NORTE!B384)</f>
        <v>*</v>
      </c>
      <c r="D381" s="108" t="str">
        <f>IF(SP_NORTE!D384="","*",SP_NORTE!D384)</f>
        <v>*</v>
      </c>
      <c r="E381" s="108" t="str">
        <f>IF(SP_NORTE!H384="","*",SP_NORTE!H384)</f>
        <v>-</v>
      </c>
      <c r="F381" s="114" t="str">
        <f>IF(SP_NORTE!M384="","*",SP_NORTE!M384)</f>
        <v>-</v>
      </c>
      <c r="G381" s="109" t="str">
        <f>IF(SP_NORTE!I384="","*",SP_NORTE!I384)</f>
        <v>-</v>
      </c>
      <c r="H381" s="109" t="str">
        <f>IF(SP_NORTE!AB384="","*",SP_NORTE!AB384)</f>
        <v>*</v>
      </c>
      <c r="I381" s="109" t="str">
        <f>IF(SP_NORTE!AC384="","*",SP_NORTE!AC384)</f>
        <v>*</v>
      </c>
      <c r="J381" s="110" t="str">
        <f>IF(SP_NORTE!AA384="","*",SP_NORTE!AA384)</f>
        <v>*</v>
      </c>
      <c r="K381" s="111" t="str">
        <f>IF(SP_NORTE!AD384="","*",SP_NORTE!AD384)</f>
        <v>*</v>
      </c>
    </row>
    <row r="382" spans="2:11" s="112" customFormat="1" hidden="1">
      <c r="B382" s="108" t="str">
        <f>IF(SP_NORTE!Y385="","*",SP_NORTE!Y385)</f>
        <v>*</v>
      </c>
      <c r="C382" s="109" t="str">
        <f>IF(SP_NORTE!B385="","*",SP_NORTE!B385)</f>
        <v>*</v>
      </c>
      <c r="D382" s="108" t="str">
        <f>IF(SP_NORTE!D385="","*",SP_NORTE!D385)</f>
        <v>*</v>
      </c>
      <c r="E382" s="108" t="str">
        <f>IF(SP_NORTE!H385="","*",SP_NORTE!H385)</f>
        <v>-</v>
      </c>
      <c r="F382" s="114" t="str">
        <f>IF(SP_NORTE!M385="","*",SP_NORTE!M385)</f>
        <v>-</v>
      </c>
      <c r="G382" s="109" t="str">
        <f>IF(SP_NORTE!I385="","*",SP_NORTE!I385)</f>
        <v>-</v>
      </c>
      <c r="H382" s="109" t="str">
        <f>IF(SP_NORTE!AB385="","*",SP_NORTE!AB385)</f>
        <v>*</v>
      </c>
      <c r="I382" s="109" t="str">
        <f>IF(SP_NORTE!AC385="","*",SP_NORTE!AC385)</f>
        <v>*</v>
      </c>
      <c r="J382" s="110" t="str">
        <f>IF(SP_NORTE!AA385="","*",SP_NORTE!AA385)</f>
        <v>*</v>
      </c>
      <c r="K382" s="111" t="str">
        <f>IF(SP_NORTE!AD385="","*",SP_NORTE!AD385)</f>
        <v>*</v>
      </c>
    </row>
    <row r="383" spans="2:11" s="112" customFormat="1" hidden="1">
      <c r="B383" s="108" t="str">
        <f>IF(SP_NORTE!Y386="","*",SP_NORTE!Y386)</f>
        <v>*</v>
      </c>
      <c r="C383" s="109" t="str">
        <f>IF(SP_NORTE!B386="","*",SP_NORTE!B386)</f>
        <v>*</v>
      </c>
      <c r="D383" s="108" t="str">
        <f>IF(SP_NORTE!D386="","*",SP_NORTE!D386)</f>
        <v>*</v>
      </c>
      <c r="E383" s="108" t="str">
        <f>IF(SP_NORTE!H386="","*",SP_NORTE!H386)</f>
        <v>-</v>
      </c>
      <c r="F383" s="114" t="str">
        <f>IF(SP_NORTE!M386="","*",SP_NORTE!M386)</f>
        <v>-</v>
      </c>
      <c r="G383" s="109" t="str">
        <f>IF(SP_NORTE!I386="","*",SP_NORTE!I386)</f>
        <v>-</v>
      </c>
      <c r="H383" s="109" t="str">
        <f>IF(SP_NORTE!AB386="","*",SP_NORTE!AB386)</f>
        <v>*</v>
      </c>
      <c r="I383" s="109" t="str">
        <f>IF(SP_NORTE!AC386="","*",SP_NORTE!AC386)</f>
        <v>*</v>
      </c>
      <c r="J383" s="110" t="str">
        <f>IF(SP_NORTE!AA386="","*",SP_NORTE!AA386)</f>
        <v>*</v>
      </c>
      <c r="K383" s="111" t="str">
        <f>IF(SP_NORTE!AD386="","*",SP_NORTE!AD386)</f>
        <v>*</v>
      </c>
    </row>
    <row r="384" spans="2:11" s="112" customFormat="1" hidden="1">
      <c r="B384" s="108" t="str">
        <f>IF(SP_NORTE!Y387="","*",SP_NORTE!Y387)</f>
        <v>*</v>
      </c>
      <c r="C384" s="109" t="str">
        <f>IF(SP_NORTE!B387="","*",SP_NORTE!B387)</f>
        <v>*</v>
      </c>
      <c r="D384" s="108" t="str">
        <f>IF(SP_NORTE!D387="","*",SP_NORTE!D387)</f>
        <v>*</v>
      </c>
      <c r="E384" s="108" t="str">
        <f>IF(SP_NORTE!H387="","*",SP_NORTE!H387)</f>
        <v>-</v>
      </c>
      <c r="F384" s="114" t="str">
        <f>IF(SP_NORTE!M387="","*",SP_NORTE!M387)</f>
        <v>-</v>
      </c>
      <c r="G384" s="109" t="str">
        <f>IF(SP_NORTE!I387="","*",SP_NORTE!I387)</f>
        <v>-</v>
      </c>
      <c r="H384" s="109" t="str">
        <f>IF(SP_NORTE!AB387="","*",SP_NORTE!AB387)</f>
        <v>*</v>
      </c>
      <c r="I384" s="109" t="str">
        <f>IF(SP_NORTE!AC387="","*",SP_NORTE!AC387)</f>
        <v>*</v>
      </c>
      <c r="J384" s="110" t="str">
        <f>IF(SP_NORTE!AA387="","*",SP_NORTE!AA387)</f>
        <v>*</v>
      </c>
      <c r="K384" s="111" t="str">
        <f>IF(SP_NORTE!AD387="","*",SP_NORTE!AD387)</f>
        <v>*</v>
      </c>
    </row>
    <row r="385" spans="2:11" s="112" customFormat="1" hidden="1">
      <c r="B385" s="108" t="str">
        <f>IF(SP_NORTE!Y388="","*",SP_NORTE!Y388)</f>
        <v>*</v>
      </c>
      <c r="C385" s="109" t="str">
        <f>IF(SP_NORTE!B388="","*",SP_NORTE!B388)</f>
        <v>*</v>
      </c>
      <c r="D385" s="108" t="str">
        <f>IF(SP_NORTE!D388="","*",SP_NORTE!D388)</f>
        <v>*</v>
      </c>
      <c r="E385" s="108" t="str">
        <f>IF(SP_NORTE!H388="","*",SP_NORTE!H388)</f>
        <v>-</v>
      </c>
      <c r="F385" s="114" t="str">
        <f>IF(SP_NORTE!M388="","*",SP_NORTE!M388)</f>
        <v>-</v>
      </c>
      <c r="G385" s="109" t="str">
        <f>IF(SP_NORTE!I388="","*",SP_NORTE!I388)</f>
        <v>-</v>
      </c>
      <c r="H385" s="109" t="str">
        <f>IF(SP_NORTE!AB388="","*",SP_NORTE!AB388)</f>
        <v>*</v>
      </c>
      <c r="I385" s="109" t="str">
        <f>IF(SP_NORTE!AC388="","*",SP_NORTE!AC388)</f>
        <v>*</v>
      </c>
      <c r="J385" s="110" t="str">
        <f>IF(SP_NORTE!AA388="","*",SP_NORTE!AA388)</f>
        <v>*</v>
      </c>
      <c r="K385" s="111" t="str">
        <f>IF(SP_NORTE!AD388="","*",SP_NORTE!AD388)</f>
        <v>*</v>
      </c>
    </row>
    <row r="386" spans="2:11" s="112" customFormat="1" hidden="1">
      <c r="B386" s="108" t="str">
        <f>IF(SP_NORTE!Y389="","*",SP_NORTE!Y389)</f>
        <v>*</v>
      </c>
      <c r="C386" s="109" t="str">
        <f>IF(SP_NORTE!B389="","*",SP_NORTE!B389)</f>
        <v>*</v>
      </c>
      <c r="D386" s="108" t="str">
        <f>IF(SP_NORTE!D389="","*",SP_NORTE!D389)</f>
        <v>*</v>
      </c>
      <c r="E386" s="108" t="str">
        <f>IF(SP_NORTE!H389="","*",SP_NORTE!H389)</f>
        <v>-</v>
      </c>
      <c r="F386" s="114" t="str">
        <f>IF(SP_NORTE!M389="","*",SP_NORTE!M389)</f>
        <v>-</v>
      </c>
      <c r="G386" s="109" t="str">
        <f>IF(SP_NORTE!I389="","*",SP_NORTE!I389)</f>
        <v>-</v>
      </c>
      <c r="H386" s="109" t="str">
        <f>IF(SP_NORTE!AB389="","*",SP_NORTE!AB389)</f>
        <v>*</v>
      </c>
      <c r="I386" s="109" t="str">
        <f>IF(SP_NORTE!AC389="","*",SP_NORTE!AC389)</f>
        <v>*</v>
      </c>
      <c r="J386" s="110" t="str">
        <f>IF(SP_NORTE!AA389="","*",SP_NORTE!AA389)</f>
        <v>*</v>
      </c>
      <c r="K386" s="111" t="str">
        <f>IF(SP_NORTE!AD389="","*",SP_NORTE!AD389)</f>
        <v>*</v>
      </c>
    </row>
    <row r="387" spans="2:11" s="112" customFormat="1" hidden="1">
      <c r="B387" s="108" t="str">
        <f>IF(SP_NORTE!Y390="","*",SP_NORTE!Y390)</f>
        <v>*</v>
      </c>
      <c r="C387" s="109" t="str">
        <f>IF(SP_NORTE!B390="","*",SP_NORTE!B390)</f>
        <v>*</v>
      </c>
      <c r="D387" s="108" t="str">
        <f>IF(SP_NORTE!D390="","*",SP_NORTE!D390)</f>
        <v>*</v>
      </c>
      <c r="E387" s="108" t="str">
        <f>IF(SP_NORTE!H390="","*",SP_NORTE!H390)</f>
        <v>-</v>
      </c>
      <c r="F387" s="114" t="str">
        <f>IF(SP_NORTE!M390="","*",SP_NORTE!M390)</f>
        <v>-</v>
      </c>
      <c r="G387" s="109" t="str">
        <f>IF(SP_NORTE!I390="","*",SP_NORTE!I390)</f>
        <v>-</v>
      </c>
      <c r="H387" s="109" t="str">
        <f>IF(SP_NORTE!AB390="","*",SP_NORTE!AB390)</f>
        <v>*</v>
      </c>
      <c r="I387" s="109" t="str">
        <f>IF(SP_NORTE!AC390="","*",SP_NORTE!AC390)</f>
        <v>*</v>
      </c>
      <c r="J387" s="110" t="str">
        <f>IF(SP_NORTE!AA390="","*",SP_NORTE!AA390)</f>
        <v>*</v>
      </c>
      <c r="K387" s="111" t="str">
        <f>IF(SP_NORTE!AD390="","*",SP_NORTE!AD390)</f>
        <v>*</v>
      </c>
    </row>
    <row r="388" spans="2:11" s="112" customFormat="1" hidden="1">
      <c r="B388" s="108" t="str">
        <f>IF(SP_NORTE!Y391="","*",SP_NORTE!Y391)</f>
        <v>*</v>
      </c>
      <c r="C388" s="109" t="str">
        <f>IF(SP_NORTE!B391="","*",SP_NORTE!B391)</f>
        <v>*</v>
      </c>
      <c r="D388" s="108" t="str">
        <f>IF(SP_NORTE!D391="","*",SP_NORTE!D391)</f>
        <v>*</v>
      </c>
      <c r="E388" s="108" t="str">
        <f>IF(SP_NORTE!H391="","*",SP_NORTE!H391)</f>
        <v>-</v>
      </c>
      <c r="F388" s="114" t="str">
        <f>IF(SP_NORTE!M391="","*",SP_NORTE!M391)</f>
        <v>-</v>
      </c>
      <c r="G388" s="109" t="str">
        <f>IF(SP_NORTE!I391="","*",SP_NORTE!I391)</f>
        <v>-</v>
      </c>
      <c r="H388" s="109" t="str">
        <f>IF(SP_NORTE!AB391="","*",SP_NORTE!AB391)</f>
        <v>*</v>
      </c>
      <c r="I388" s="109" t="str">
        <f>IF(SP_NORTE!AC391="","*",SP_NORTE!AC391)</f>
        <v>*</v>
      </c>
      <c r="J388" s="110" t="str">
        <f>IF(SP_NORTE!AA391="","*",SP_NORTE!AA391)</f>
        <v>*</v>
      </c>
      <c r="K388" s="111" t="str">
        <f>IF(SP_NORTE!AD391="","*",SP_NORTE!AD391)</f>
        <v>*</v>
      </c>
    </row>
    <row r="389" spans="2:11" s="112" customFormat="1" hidden="1">
      <c r="B389" s="108" t="str">
        <f>IF(SP_NORTE!Y392="","*",SP_NORTE!Y392)</f>
        <v>*</v>
      </c>
      <c r="C389" s="109" t="str">
        <f>IF(SP_NORTE!B392="","*",SP_NORTE!B392)</f>
        <v>*</v>
      </c>
      <c r="D389" s="108" t="str">
        <f>IF(SP_NORTE!D392="","*",SP_NORTE!D392)</f>
        <v>*</v>
      </c>
      <c r="E389" s="108" t="str">
        <f>IF(SP_NORTE!H392="","*",SP_NORTE!H392)</f>
        <v>-</v>
      </c>
      <c r="F389" s="114" t="str">
        <f>IF(SP_NORTE!M392="","*",SP_NORTE!M392)</f>
        <v>-</v>
      </c>
      <c r="G389" s="109" t="str">
        <f>IF(SP_NORTE!I392="","*",SP_NORTE!I392)</f>
        <v>-</v>
      </c>
      <c r="H389" s="109" t="str">
        <f>IF(SP_NORTE!AB392="","*",SP_NORTE!AB392)</f>
        <v>*</v>
      </c>
      <c r="I389" s="109" t="str">
        <f>IF(SP_NORTE!AC392="","*",SP_NORTE!AC392)</f>
        <v>*</v>
      </c>
      <c r="J389" s="110" t="str">
        <f>IF(SP_NORTE!AA392="","*",SP_NORTE!AA392)</f>
        <v>*</v>
      </c>
      <c r="K389" s="111" t="str">
        <f>IF(SP_NORTE!AD392="","*",SP_NORTE!AD392)</f>
        <v>*</v>
      </c>
    </row>
    <row r="390" spans="2:11" s="112" customFormat="1" hidden="1">
      <c r="B390" s="108" t="str">
        <f>IF(SP_NORTE!Y393="","*",SP_NORTE!Y393)</f>
        <v>*</v>
      </c>
      <c r="C390" s="109" t="str">
        <f>IF(SP_NORTE!B393="","*",SP_NORTE!B393)</f>
        <v>*</v>
      </c>
      <c r="D390" s="108" t="str">
        <f>IF(SP_NORTE!D393="","*",SP_NORTE!D393)</f>
        <v>*</v>
      </c>
      <c r="E390" s="108" t="str">
        <f>IF(SP_NORTE!H393="","*",SP_NORTE!H393)</f>
        <v>-</v>
      </c>
      <c r="F390" s="114" t="str">
        <f>IF(SP_NORTE!M393="","*",SP_NORTE!M393)</f>
        <v>-</v>
      </c>
      <c r="G390" s="109" t="str">
        <f>IF(SP_NORTE!I393="","*",SP_NORTE!I393)</f>
        <v>-</v>
      </c>
      <c r="H390" s="109" t="str">
        <f>IF(SP_NORTE!AB393="","*",SP_NORTE!AB393)</f>
        <v>*</v>
      </c>
      <c r="I390" s="109" t="str">
        <f>IF(SP_NORTE!AC393="","*",SP_NORTE!AC393)</f>
        <v>*</v>
      </c>
      <c r="J390" s="110" t="str">
        <f>IF(SP_NORTE!AA393="","*",SP_NORTE!AA393)</f>
        <v>*</v>
      </c>
      <c r="K390" s="111" t="str">
        <f>IF(SP_NORTE!AD393="","*",SP_NORTE!AD393)</f>
        <v>*</v>
      </c>
    </row>
    <row r="391" spans="2:11" s="112" customFormat="1" hidden="1">
      <c r="B391" s="108" t="str">
        <f>IF(SP_NORTE!Y394="","*",SP_NORTE!Y394)</f>
        <v>*</v>
      </c>
      <c r="C391" s="109" t="str">
        <f>IF(SP_NORTE!B394="","*",SP_NORTE!B394)</f>
        <v>*</v>
      </c>
      <c r="D391" s="108" t="str">
        <f>IF(SP_NORTE!D394="","*",SP_NORTE!D394)</f>
        <v>*</v>
      </c>
      <c r="E391" s="108" t="str">
        <f>IF(SP_NORTE!H394="","*",SP_NORTE!H394)</f>
        <v>-</v>
      </c>
      <c r="F391" s="114" t="str">
        <f>IF(SP_NORTE!M394="","*",SP_NORTE!M394)</f>
        <v>-</v>
      </c>
      <c r="G391" s="109" t="str">
        <f>IF(SP_NORTE!I394="","*",SP_NORTE!I394)</f>
        <v>-</v>
      </c>
      <c r="H391" s="109" t="str">
        <f>IF(SP_NORTE!AB394="","*",SP_NORTE!AB394)</f>
        <v>*</v>
      </c>
      <c r="I391" s="109" t="str">
        <f>IF(SP_NORTE!AC394="","*",SP_NORTE!AC394)</f>
        <v>*</v>
      </c>
      <c r="J391" s="110" t="str">
        <f>IF(SP_NORTE!AA394="","*",SP_NORTE!AA394)</f>
        <v>*</v>
      </c>
      <c r="K391" s="111" t="str">
        <f>IF(SP_NORTE!AD394="","*",SP_NORTE!AD394)</f>
        <v>*</v>
      </c>
    </row>
    <row r="392" spans="2:11" s="112" customFormat="1" hidden="1">
      <c r="B392" s="108" t="str">
        <f>IF(SP_NORTE!Y395="","*",SP_NORTE!Y395)</f>
        <v>*</v>
      </c>
      <c r="C392" s="109" t="str">
        <f>IF(SP_NORTE!B395="","*",SP_NORTE!B395)</f>
        <v>*</v>
      </c>
      <c r="D392" s="108" t="str">
        <f>IF(SP_NORTE!D395="","*",SP_NORTE!D395)</f>
        <v>*</v>
      </c>
      <c r="E392" s="108" t="str">
        <f>IF(SP_NORTE!H395="","*",SP_NORTE!H395)</f>
        <v>-</v>
      </c>
      <c r="F392" s="114" t="str">
        <f>IF(SP_NORTE!M395="","*",SP_NORTE!M395)</f>
        <v>-</v>
      </c>
      <c r="G392" s="109" t="str">
        <f>IF(SP_NORTE!I395="","*",SP_NORTE!I395)</f>
        <v>-</v>
      </c>
      <c r="H392" s="109" t="str">
        <f>IF(SP_NORTE!AB395="","*",SP_NORTE!AB395)</f>
        <v>*</v>
      </c>
      <c r="I392" s="109" t="str">
        <f>IF(SP_NORTE!AC395="","*",SP_NORTE!AC395)</f>
        <v>*</v>
      </c>
      <c r="J392" s="110" t="str">
        <f>IF(SP_NORTE!AA395="","*",SP_NORTE!AA395)</f>
        <v>*</v>
      </c>
      <c r="K392" s="111" t="str">
        <f>IF(SP_NORTE!AD395="","*",SP_NORTE!AD395)</f>
        <v>*</v>
      </c>
    </row>
    <row r="393" spans="2:11" s="112" customFormat="1" hidden="1">
      <c r="B393" s="108" t="str">
        <f>IF(SP_NORTE!Y396="","*",SP_NORTE!Y396)</f>
        <v>*</v>
      </c>
      <c r="C393" s="109" t="str">
        <f>IF(SP_NORTE!B396="","*",SP_NORTE!B396)</f>
        <v>*</v>
      </c>
      <c r="D393" s="108" t="str">
        <f>IF(SP_NORTE!D396="","*",SP_NORTE!D396)</f>
        <v>*</v>
      </c>
      <c r="E393" s="108" t="str">
        <f>IF(SP_NORTE!H396="","*",SP_NORTE!H396)</f>
        <v>-</v>
      </c>
      <c r="F393" s="114" t="str">
        <f>IF(SP_NORTE!M396="","*",SP_NORTE!M396)</f>
        <v>-</v>
      </c>
      <c r="G393" s="109" t="str">
        <f>IF(SP_NORTE!I396="","*",SP_NORTE!I396)</f>
        <v>-</v>
      </c>
      <c r="H393" s="109" t="str">
        <f>IF(SP_NORTE!AB396="","*",SP_NORTE!AB396)</f>
        <v>*</v>
      </c>
      <c r="I393" s="109" t="str">
        <f>IF(SP_NORTE!AC396="","*",SP_NORTE!AC396)</f>
        <v>*</v>
      </c>
      <c r="J393" s="110" t="str">
        <f>IF(SP_NORTE!AA396="","*",SP_NORTE!AA396)</f>
        <v>*</v>
      </c>
      <c r="K393" s="111" t="str">
        <f>IF(SP_NORTE!AD396="","*",SP_NORTE!AD396)</f>
        <v>*</v>
      </c>
    </row>
    <row r="394" spans="2:11" s="112" customFormat="1" hidden="1">
      <c r="B394" s="108" t="str">
        <f>IF(SP_NORTE!Y397="","*",SP_NORTE!Y397)</f>
        <v>*</v>
      </c>
      <c r="C394" s="109" t="str">
        <f>IF(SP_NORTE!B397="","*",SP_NORTE!B397)</f>
        <v>*</v>
      </c>
      <c r="D394" s="108" t="str">
        <f>IF(SP_NORTE!D397="","*",SP_NORTE!D397)</f>
        <v>*</v>
      </c>
      <c r="E394" s="108" t="str">
        <f>IF(SP_NORTE!H397="","*",SP_NORTE!H397)</f>
        <v>-</v>
      </c>
      <c r="F394" s="114" t="str">
        <f>IF(SP_NORTE!M397="","*",SP_NORTE!M397)</f>
        <v>-</v>
      </c>
      <c r="G394" s="109" t="str">
        <f>IF(SP_NORTE!I397="","*",SP_NORTE!I397)</f>
        <v>-</v>
      </c>
      <c r="H394" s="109" t="str">
        <f>IF(SP_NORTE!AB397="","*",SP_NORTE!AB397)</f>
        <v>*</v>
      </c>
      <c r="I394" s="109" t="str">
        <f>IF(SP_NORTE!AC397="","*",SP_NORTE!AC397)</f>
        <v>*</v>
      </c>
      <c r="J394" s="110" t="str">
        <f>IF(SP_NORTE!AA397="","*",SP_NORTE!AA397)</f>
        <v>*</v>
      </c>
      <c r="K394" s="111" t="str">
        <f>IF(SP_NORTE!AD397="","*",SP_NORTE!AD397)</f>
        <v>*</v>
      </c>
    </row>
    <row r="395" spans="2:11" s="112" customFormat="1" hidden="1">
      <c r="B395" s="108" t="str">
        <f>IF(SP_NORTE!Y398="","*",SP_NORTE!Y398)</f>
        <v>*</v>
      </c>
      <c r="C395" s="109" t="str">
        <f>IF(SP_NORTE!B398="","*",SP_NORTE!B398)</f>
        <v>*</v>
      </c>
      <c r="D395" s="108" t="str">
        <f>IF(SP_NORTE!D398="","*",SP_NORTE!D398)</f>
        <v>*</v>
      </c>
      <c r="E395" s="108" t="str">
        <f>IF(SP_NORTE!H398="","*",SP_NORTE!H398)</f>
        <v>-</v>
      </c>
      <c r="F395" s="114" t="str">
        <f>IF(SP_NORTE!M398="","*",SP_NORTE!M398)</f>
        <v>-</v>
      </c>
      <c r="G395" s="109" t="str">
        <f>IF(SP_NORTE!I398="","*",SP_NORTE!I398)</f>
        <v>-</v>
      </c>
      <c r="H395" s="109" t="str">
        <f>IF(SP_NORTE!AB398="","*",SP_NORTE!AB398)</f>
        <v>*</v>
      </c>
      <c r="I395" s="109" t="str">
        <f>IF(SP_NORTE!AC398="","*",SP_NORTE!AC398)</f>
        <v>*</v>
      </c>
      <c r="J395" s="110" t="str">
        <f>IF(SP_NORTE!AA398="","*",SP_NORTE!AA398)</f>
        <v>*</v>
      </c>
      <c r="K395" s="111" t="str">
        <f>IF(SP_NORTE!AD398="","*",SP_NORTE!AD398)</f>
        <v>*</v>
      </c>
    </row>
    <row r="396" spans="2:11" s="112" customFormat="1" hidden="1">
      <c r="B396" s="108" t="str">
        <f>IF(SP_NORTE!Y399="","*",SP_NORTE!Y399)</f>
        <v>*</v>
      </c>
      <c r="C396" s="109" t="str">
        <f>IF(SP_NORTE!B399="","*",SP_NORTE!B399)</f>
        <v>*</v>
      </c>
      <c r="D396" s="108" t="str">
        <f>IF(SP_NORTE!D399="","*",SP_NORTE!D399)</f>
        <v>*</v>
      </c>
      <c r="E396" s="108" t="str">
        <f>IF(SP_NORTE!H399="","*",SP_NORTE!H399)</f>
        <v>-</v>
      </c>
      <c r="F396" s="114" t="str">
        <f>IF(SP_NORTE!M399="","*",SP_NORTE!M399)</f>
        <v>-</v>
      </c>
      <c r="G396" s="109" t="str">
        <f>IF(SP_NORTE!I399="","*",SP_NORTE!I399)</f>
        <v>-</v>
      </c>
      <c r="H396" s="109" t="str">
        <f>IF(SP_NORTE!AB399="","*",SP_NORTE!AB399)</f>
        <v>*</v>
      </c>
      <c r="I396" s="109" t="str">
        <f>IF(SP_NORTE!AC399="","*",SP_NORTE!AC399)</f>
        <v>*</v>
      </c>
      <c r="J396" s="110" t="str">
        <f>IF(SP_NORTE!AA399="","*",SP_NORTE!AA399)</f>
        <v>*</v>
      </c>
      <c r="K396" s="111" t="str">
        <f>IF(SP_NORTE!AD399="","*",SP_NORTE!AD399)</f>
        <v>*</v>
      </c>
    </row>
    <row r="397" spans="2:11" s="112" customFormat="1" hidden="1">
      <c r="B397" s="108" t="str">
        <f>IF(SP_NORTE!Y400="","*",SP_NORTE!Y400)</f>
        <v>*</v>
      </c>
      <c r="C397" s="109" t="str">
        <f>IF(SP_NORTE!B400="","*",SP_NORTE!B400)</f>
        <v>*</v>
      </c>
      <c r="D397" s="108" t="str">
        <f>IF(SP_NORTE!D400="","*",SP_NORTE!D400)</f>
        <v>*</v>
      </c>
      <c r="E397" s="108" t="str">
        <f>IF(SP_NORTE!H400="","*",SP_NORTE!H400)</f>
        <v>-</v>
      </c>
      <c r="F397" s="114" t="str">
        <f>IF(SP_NORTE!M400="","*",SP_NORTE!M400)</f>
        <v>-</v>
      </c>
      <c r="G397" s="109" t="str">
        <f>IF(SP_NORTE!I400="","*",SP_NORTE!I400)</f>
        <v>-</v>
      </c>
      <c r="H397" s="109" t="str">
        <f>IF(SP_NORTE!AB400="","*",SP_NORTE!AB400)</f>
        <v>*</v>
      </c>
      <c r="I397" s="109" t="str">
        <f>IF(SP_NORTE!AC400="","*",SP_NORTE!AC400)</f>
        <v>*</v>
      </c>
      <c r="J397" s="110" t="str">
        <f>IF(SP_NORTE!AA400="","*",SP_NORTE!AA400)</f>
        <v>*</v>
      </c>
      <c r="K397" s="111" t="str">
        <f>IF(SP_NORTE!AD400="","*",SP_NORTE!AD400)</f>
        <v>*</v>
      </c>
    </row>
    <row r="398" spans="2:11" s="112" customFormat="1" hidden="1">
      <c r="B398" s="108" t="str">
        <f>IF(SP_NORTE!Y401="","*",SP_NORTE!Y401)</f>
        <v>*</v>
      </c>
      <c r="C398" s="109" t="str">
        <f>IF(SP_NORTE!B401="","*",SP_NORTE!B401)</f>
        <v>*</v>
      </c>
      <c r="D398" s="108" t="str">
        <f>IF(SP_NORTE!D401="","*",SP_NORTE!D401)</f>
        <v>*</v>
      </c>
      <c r="E398" s="108" t="str">
        <f>IF(SP_NORTE!H401="","*",SP_NORTE!H401)</f>
        <v>-</v>
      </c>
      <c r="F398" s="114" t="str">
        <f>IF(SP_NORTE!M401="","*",SP_NORTE!M401)</f>
        <v>-</v>
      </c>
      <c r="G398" s="109" t="str">
        <f>IF(SP_NORTE!I401="","*",SP_NORTE!I401)</f>
        <v>-</v>
      </c>
      <c r="H398" s="109" t="str">
        <f>IF(SP_NORTE!AB401="","*",SP_NORTE!AB401)</f>
        <v>*</v>
      </c>
      <c r="I398" s="109" t="str">
        <f>IF(SP_NORTE!AC401="","*",SP_NORTE!AC401)</f>
        <v>*</v>
      </c>
      <c r="J398" s="110" t="str">
        <f>IF(SP_NORTE!AA401="","*",SP_NORTE!AA401)</f>
        <v>*</v>
      </c>
      <c r="K398" s="111" t="str">
        <f>IF(SP_NORTE!AD401="","*",SP_NORTE!AD401)</f>
        <v>*</v>
      </c>
    </row>
    <row r="399" spans="2:11" s="112" customFormat="1" hidden="1">
      <c r="B399" s="108" t="str">
        <f>IF(SP_NORTE!Y402="","*",SP_NORTE!Y402)</f>
        <v>*</v>
      </c>
      <c r="C399" s="109" t="str">
        <f>IF(SP_NORTE!B402="","*",SP_NORTE!B402)</f>
        <v>*</v>
      </c>
      <c r="D399" s="108" t="str">
        <f>IF(SP_NORTE!D402="","*",SP_NORTE!D402)</f>
        <v>*</v>
      </c>
      <c r="E399" s="108" t="str">
        <f>IF(SP_NORTE!H402="","*",SP_NORTE!H402)</f>
        <v>-</v>
      </c>
      <c r="F399" s="114" t="str">
        <f>IF(SP_NORTE!M402="","*",SP_NORTE!M402)</f>
        <v>-</v>
      </c>
      <c r="G399" s="109" t="str">
        <f>IF(SP_NORTE!I402="","*",SP_NORTE!I402)</f>
        <v>-</v>
      </c>
      <c r="H399" s="109" t="str">
        <f>IF(SP_NORTE!AB402="","*",SP_NORTE!AB402)</f>
        <v>*</v>
      </c>
      <c r="I399" s="109" t="str">
        <f>IF(SP_NORTE!AC402="","*",SP_NORTE!AC402)</f>
        <v>*</v>
      </c>
      <c r="J399" s="110" t="str">
        <f>IF(SP_NORTE!AA402="","*",SP_NORTE!AA402)</f>
        <v>*</v>
      </c>
      <c r="K399" s="111" t="str">
        <f>IF(SP_NORTE!AD402="","*",SP_NORTE!AD402)</f>
        <v>*</v>
      </c>
    </row>
    <row r="400" spans="2:11" s="112" customFormat="1" hidden="1">
      <c r="B400" s="108" t="str">
        <f>IF(SP_NORTE!Y403="","*",SP_NORTE!Y403)</f>
        <v>*</v>
      </c>
      <c r="C400" s="109" t="str">
        <f>IF(SP_NORTE!B403="","*",SP_NORTE!B403)</f>
        <v>*</v>
      </c>
      <c r="D400" s="108" t="str">
        <f>IF(SP_NORTE!D403="","*",SP_NORTE!D403)</f>
        <v>*</v>
      </c>
      <c r="E400" s="108" t="str">
        <f>IF(SP_NORTE!H403="","*",SP_NORTE!H403)</f>
        <v>-</v>
      </c>
      <c r="F400" s="114" t="str">
        <f>IF(SP_NORTE!M403="","*",SP_NORTE!M403)</f>
        <v>-</v>
      </c>
      <c r="G400" s="109" t="str">
        <f>IF(SP_NORTE!I403="","*",SP_NORTE!I403)</f>
        <v>-</v>
      </c>
      <c r="H400" s="109" t="str">
        <f>IF(SP_NORTE!AB403="","*",SP_NORTE!AB403)</f>
        <v>*</v>
      </c>
      <c r="I400" s="109" t="str">
        <f>IF(SP_NORTE!AC403="","*",SP_NORTE!AC403)</f>
        <v>*</v>
      </c>
      <c r="J400" s="110" t="str">
        <f>IF(SP_NORTE!AA403="","*",SP_NORTE!AA403)</f>
        <v>*</v>
      </c>
      <c r="K400" s="111" t="str">
        <f>IF(SP_NORTE!AD403="","*",SP_NORTE!AD403)</f>
        <v>*</v>
      </c>
    </row>
    <row r="401" spans="2:11" s="112" customFormat="1" hidden="1">
      <c r="B401" s="108" t="str">
        <f>IF(SP_NORTE!Y404="","*",SP_NORTE!Y404)</f>
        <v>*</v>
      </c>
      <c r="C401" s="109" t="str">
        <f>IF(SP_NORTE!B404="","*",SP_NORTE!B404)</f>
        <v>*</v>
      </c>
      <c r="D401" s="108" t="str">
        <f>IF(SP_NORTE!D404="","*",SP_NORTE!D404)</f>
        <v>*</v>
      </c>
      <c r="E401" s="108" t="str">
        <f>IF(SP_NORTE!H404="","*",SP_NORTE!H404)</f>
        <v>-</v>
      </c>
      <c r="F401" s="114" t="str">
        <f>IF(SP_NORTE!M404="","*",SP_NORTE!M404)</f>
        <v>-</v>
      </c>
      <c r="G401" s="109" t="str">
        <f>IF(SP_NORTE!I404="","*",SP_NORTE!I404)</f>
        <v>-</v>
      </c>
      <c r="H401" s="109" t="str">
        <f>IF(SP_NORTE!AB404="","*",SP_NORTE!AB404)</f>
        <v>*</v>
      </c>
      <c r="I401" s="109" t="str">
        <f>IF(SP_NORTE!AC404="","*",SP_NORTE!AC404)</f>
        <v>*</v>
      </c>
      <c r="J401" s="110" t="str">
        <f>IF(SP_NORTE!AA404="","*",SP_NORTE!AA404)</f>
        <v>*</v>
      </c>
      <c r="K401" s="111" t="str">
        <f>IF(SP_NORTE!AD404="","*",SP_NORTE!AD404)</f>
        <v>*</v>
      </c>
    </row>
    <row r="402" spans="2:11" s="112" customFormat="1" hidden="1">
      <c r="B402" s="108" t="str">
        <f>IF(SP_NORTE!Y405="","*",SP_NORTE!Y405)</f>
        <v>*</v>
      </c>
      <c r="C402" s="109" t="str">
        <f>IF(SP_NORTE!B405="","*",SP_NORTE!B405)</f>
        <v>*</v>
      </c>
      <c r="D402" s="108" t="str">
        <f>IF(SP_NORTE!D405="","*",SP_NORTE!D405)</f>
        <v>*</v>
      </c>
      <c r="E402" s="108" t="str">
        <f>IF(SP_NORTE!H405="","*",SP_NORTE!H405)</f>
        <v>-</v>
      </c>
      <c r="F402" s="114" t="str">
        <f>IF(SP_NORTE!M405="","*",SP_NORTE!M405)</f>
        <v>-</v>
      </c>
      <c r="G402" s="109" t="str">
        <f>IF(SP_NORTE!I405="","*",SP_NORTE!I405)</f>
        <v>-</v>
      </c>
      <c r="H402" s="109" t="str">
        <f>IF(SP_NORTE!AB405="","*",SP_NORTE!AB405)</f>
        <v>*</v>
      </c>
      <c r="I402" s="109" t="str">
        <f>IF(SP_NORTE!AC405="","*",SP_NORTE!AC405)</f>
        <v>*</v>
      </c>
      <c r="J402" s="110" t="str">
        <f>IF(SP_NORTE!AA405="","*",SP_NORTE!AA405)</f>
        <v>*</v>
      </c>
      <c r="K402" s="111" t="str">
        <f>IF(SP_NORTE!AD405="","*",SP_NORTE!AD405)</f>
        <v>*</v>
      </c>
    </row>
    <row r="403" spans="2:11" s="112" customFormat="1" hidden="1">
      <c r="B403" s="108" t="str">
        <f>IF(SP_NORTE!Y406="","*",SP_NORTE!Y406)</f>
        <v>*</v>
      </c>
      <c r="C403" s="109" t="str">
        <f>IF(SP_NORTE!B406="","*",SP_NORTE!B406)</f>
        <v>*</v>
      </c>
      <c r="D403" s="108" t="str">
        <f>IF(SP_NORTE!D406="","*",SP_NORTE!D406)</f>
        <v>*</v>
      </c>
      <c r="E403" s="108" t="str">
        <f>IF(SP_NORTE!H406="","*",SP_NORTE!H406)</f>
        <v>-</v>
      </c>
      <c r="F403" s="114" t="str">
        <f>IF(SP_NORTE!M406="","*",SP_NORTE!M406)</f>
        <v>-</v>
      </c>
      <c r="G403" s="109" t="str">
        <f>IF(SP_NORTE!I406="","*",SP_NORTE!I406)</f>
        <v>-</v>
      </c>
      <c r="H403" s="109" t="str">
        <f>IF(SP_NORTE!AB406="","*",SP_NORTE!AB406)</f>
        <v>*</v>
      </c>
      <c r="I403" s="109" t="str">
        <f>IF(SP_NORTE!AC406="","*",SP_NORTE!AC406)</f>
        <v>*</v>
      </c>
      <c r="J403" s="110" t="str">
        <f>IF(SP_NORTE!AA406="","*",SP_NORTE!AA406)</f>
        <v>*</v>
      </c>
      <c r="K403" s="111" t="str">
        <f>IF(SP_NORTE!AD406="","*",SP_NORTE!AD406)</f>
        <v>*</v>
      </c>
    </row>
    <row r="404" spans="2:11" s="112" customFormat="1" hidden="1">
      <c r="B404" s="108" t="str">
        <f>IF(SP_NORTE!Y407="","*",SP_NORTE!Y407)</f>
        <v>*</v>
      </c>
      <c r="C404" s="109" t="str">
        <f>IF(SP_NORTE!B407="","*",SP_NORTE!B407)</f>
        <v>*</v>
      </c>
      <c r="D404" s="108" t="str">
        <f>IF(SP_NORTE!D407="","*",SP_NORTE!D407)</f>
        <v>*</v>
      </c>
      <c r="E404" s="108" t="str">
        <f>IF(SP_NORTE!H407="","*",SP_NORTE!H407)</f>
        <v>-</v>
      </c>
      <c r="F404" s="114" t="str">
        <f>IF(SP_NORTE!M407="","*",SP_NORTE!M407)</f>
        <v>-</v>
      </c>
      <c r="G404" s="109" t="str">
        <f>IF(SP_NORTE!I407="","*",SP_NORTE!I407)</f>
        <v>-</v>
      </c>
      <c r="H404" s="109" t="str">
        <f>IF(SP_NORTE!AB407="","*",SP_NORTE!AB407)</f>
        <v>*</v>
      </c>
      <c r="I404" s="109" t="str">
        <f>IF(SP_NORTE!AC407="","*",SP_NORTE!AC407)</f>
        <v>*</v>
      </c>
      <c r="J404" s="110" t="str">
        <f>IF(SP_NORTE!AA407="","*",SP_NORTE!AA407)</f>
        <v>*</v>
      </c>
      <c r="K404" s="111" t="str">
        <f>IF(SP_NORTE!AD407="","*",SP_NORTE!AD407)</f>
        <v>*</v>
      </c>
    </row>
    <row r="405" spans="2:11" s="112" customFormat="1" hidden="1">
      <c r="B405" s="108" t="str">
        <f>IF(SP_NORTE!Y408="","*",SP_NORTE!Y408)</f>
        <v>*</v>
      </c>
      <c r="C405" s="109" t="str">
        <f>IF(SP_NORTE!B408="","*",SP_NORTE!B408)</f>
        <v>*</v>
      </c>
      <c r="D405" s="108" t="str">
        <f>IF(SP_NORTE!D408="","*",SP_NORTE!D408)</f>
        <v>*</v>
      </c>
      <c r="E405" s="108" t="str">
        <f>IF(SP_NORTE!H408="","*",SP_NORTE!H408)</f>
        <v>-</v>
      </c>
      <c r="F405" s="114" t="str">
        <f>IF(SP_NORTE!M408="","*",SP_NORTE!M408)</f>
        <v>-</v>
      </c>
      <c r="G405" s="109" t="str">
        <f>IF(SP_NORTE!I408="","*",SP_NORTE!I408)</f>
        <v>-</v>
      </c>
      <c r="H405" s="109" t="str">
        <f>IF(SP_NORTE!AB408="","*",SP_NORTE!AB408)</f>
        <v>*</v>
      </c>
      <c r="I405" s="109" t="str">
        <f>IF(SP_NORTE!AC408="","*",SP_NORTE!AC408)</f>
        <v>*</v>
      </c>
      <c r="J405" s="110" t="str">
        <f>IF(SP_NORTE!AA408="","*",SP_NORTE!AA408)</f>
        <v>*</v>
      </c>
      <c r="K405" s="111" t="str">
        <f>IF(SP_NORTE!AD408="","*",SP_NORTE!AD408)</f>
        <v>*</v>
      </c>
    </row>
    <row r="406" spans="2:11" s="112" customFormat="1" hidden="1">
      <c r="B406" s="108" t="str">
        <f>IF(SP_NORTE!Y409="","*",SP_NORTE!Y409)</f>
        <v>*</v>
      </c>
      <c r="C406" s="109" t="str">
        <f>IF(SP_NORTE!B409="","*",SP_NORTE!B409)</f>
        <v>*</v>
      </c>
      <c r="D406" s="108" t="str">
        <f>IF(SP_NORTE!D409="","*",SP_NORTE!D409)</f>
        <v>*</v>
      </c>
      <c r="E406" s="108" t="str">
        <f>IF(SP_NORTE!H409="","*",SP_NORTE!H409)</f>
        <v>-</v>
      </c>
      <c r="F406" s="114" t="str">
        <f>IF(SP_NORTE!M409="","*",SP_NORTE!M409)</f>
        <v>-</v>
      </c>
      <c r="G406" s="109" t="str">
        <f>IF(SP_NORTE!I409="","*",SP_NORTE!I409)</f>
        <v>-</v>
      </c>
      <c r="H406" s="109" t="str">
        <f>IF(SP_NORTE!AB409="","*",SP_NORTE!AB409)</f>
        <v>*</v>
      </c>
      <c r="I406" s="109" t="str">
        <f>IF(SP_NORTE!AC409="","*",SP_NORTE!AC409)</f>
        <v>*</v>
      </c>
      <c r="J406" s="110" t="str">
        <f>IF(SP_NORTE!AA409="","*",SP_NORTE!AA409)</f>
        <v>*</v>
      </c>
      <c r="K406" s="111" t="str">
        <f>IF(SP_NORTE!AD409="","*",SP_NORTE!AD409)</f>
        <v>*</v>
      </c>
    </row>
    <row r="407" spans="2:11" s="112" customFormat="1" hidden="1">
      <c r="B407" s="108" t="str">
        <f>IF(SP_NORTE!Y410="","*",SP_NORTE!Y410)</f>
        <v>*</v>
      </c>
      <c r="C407" s="109" t="str">
        <f>IF(SP_NORTE!B410="","*",SP_NORTE!B410)</f>
        <v>*</v>
      </c>
      <c r="D407" s="108" t="str">
        <f>IF(SP_NORTE!D410="","*",SP_NORTE!D410)</f>
        <v>*</v>
      </c>
      <c r="E407" s="108" t="str">
        <f>IF(SP_NORTE!H410="","*",SP_NORTE!H410)</f>
        <v>-</v>
      </c>
      <c r="F407" s="114" t="str">
        <f>IF(SP_NORTE!M410="","*",SP_NORTE!M410)</f>
        <v>-</v>
      </c>
      <c r="G407" s="109" t="str">
        <f>IF(SP_NORTE!I410="","*",SP_NORTE!I410)</f>
        <v>-</v>
      </c>
      <c r="H407" s="109" t="str">
        <f>IF(SP_NORTE!AB410="","*",SP_NORTE!AB410)</f>
        <v>*</v>
      </c>
      <c r="I407" s="109" t="str">
        <f>IF(SP_NORTE!AC410="","*",SP_NORTE!AC410)</f>
        <v>*</v>
      </c>
      <c r="J407" s="110" t="str">
        <f>IF(SP_NORTE!AA410="","*",SP_NORTE!AA410)</f>
        <v>*</v>
      </c>
      <c r="K407" s="111" t="str">
        <f>IF(SP_NORTE!AD410="","*",SP_NORTE!AD410)</f>
        <v>*</v>
      </c>
    </row>
    <row r="408" spans="2:11" s="112" customFormat="1" hidden="1">
      <c r="B408" s="108" t="str">
        <f>IF(SP_NORTE!Y411="","*",SP_NORTE!Y411)</f>
        <v>*</v>
      </c>
      <c r="C408" s="109" t="str">
        <f>IF(SP_NORTE!B411="","*",SP_NORTE!B411)</f>
        <v>*</v>
      </c>
      <c r="D408" s="108" t="str">
        <f>IF(SP_NORTE!D411="","*",SP_NORTE!D411)</f>
        <v>*</v>
      </c>
      <c r="E408" s="108" t="str">
        <f>IF(SP_NORTE!H411="","*",SP_NORTE!H411)</f>
        <v>-</v>
      </c>
      <c r="F408" s="114" t="str">
        <f>IF(SP_NORTE!M411="","*",SP_NORTE!M411)</f>
        <v>-</v>
      </c>
      <c r="G408" s="109" t="str">
        <f>IF(SP_NORTE!I411="","*",SP_NORTE!I411)</f>
        <v>-</v>
      </c>
      <c r="H408" s="109" t="str">
        <f>IF(SP_NORTE!AB411="","*",SP_NORTE!AB411)</f>
        <v>*</v>
      </c>
      <c r="I408" s="109" t="str">
        <f>IF(SP_NORTE!AC411="","*",SP_NORTE!AC411)</f>
        <v>*</v>
      </c>
      <c r="J408" s="110" t="str">
        <f>IF(SP_NORTE!AA411="","*",SP_NORTE!AA411)</f>
        <v>*</v>
      </c>
      <c r="K408" s="111" t="str">
        <f>IF(SP_NORTE!AD411="","*",SP_NORTE!AD411)</f>
        <v>*</v>
      </c>
    </row>
    <row r="409" spans="2:11" s="112" customFormat="1" hidden="1">
      <c r="B409" s="108" t="str">
        <f>IF(SP_NORTE!Y412="","*",SP_NORTE!Y412)</f>
        <v>*</v>
      </c>
      <c r="C409" s="109" t="str">
        <f>IF(SP_NORTE!B412="","*",SP_NORTE!B412)</f>
        <v>*</v>
      </c>
      <c r="D409" s="108" t="str">
        <f>IF(SP_NORTE!D412="","*",SP_NORTE!D412)</f>
        <v>*</v>
      </c>
      <c r="E409" s="108" t="str">
        <f>IF(SP_NORTE!H412="","*",SP_NORTE!H412)</f>
        <v>-</v>
      </c>
      <c r="F409" s="114" t="str">
        <f>IF(SP_NORTE!M412="","*",SP_NORTE!M412)</f>
        <v>-</v>
      </c>
      <c r="G409" s="109" t="str">
        <f>IF(SP_NORTE!I412="","*",SP_NORTE!I412)</f>
        <v>-</v>
      </c>
      <c r="H409" s="109" t="str">
        <f>IF(SP_NORTE!AB412="","*",SP_NORTE!AB412)</f>
        <v>*</v>
      </c>
      <c r="I409" s="109" t="str">
        <f>IF(SP_NORTE!AC412="","*",SP_NORTE!AC412)</f>
        <v>*</v>
      </c>
      <c r="J409" s="110" t="str">
        <f>IF(SP_NORTE!AA412="","*",SP_NORTE!AA412)</f>
        <v>*</v>
      </c>
      <c r="K409" s="111" t="str">
        <f>IF(SP_NORTE!AD412="","*",SP_NORTE!AD412)</f>
        <v>*</v>
      </c>
    </row>
    <row r="410" spans="2:11" s="112" customFormat="1" hidden="1">
      <c r="B410" s="108" t="str">
        <f>IF(SP_NORTE!Y413="","*",SP_NORTE!Y413)</f>
        <v>*</v>
      </c>
      <c r="C410" s="109" t="str">
        <f>IF(SP_NORTE!B413="","*",SP_NORTE!B413)</f>
        <v>*</v>
      </c>
      <c r="D410" s="108" t="str">
        <f>IF(SP_NORTE!D413="","*",SP_NORTE!D413)</f>
        <v>*</v>
      </c>
      <c r="E410" s="108" t="str">
        <f>IF(SP_NORTE!H413="","*",SP_NORTE!H413)</f>
        <v>-</v>
      </c>
      <c r="F410" s="114" t="str">
        <f>IF(SP_NORTE!M413="","*",SP_NORTE!M413)</f>
        <v>-</v>
      </c>
      <c r="G410" s="109" t="str">
        <f>IF(SP_NORTE!I413="","*",SP_NORTE!I413)</f>
        <v>-</v>
      </c>
      <c r="H410" s="109" t="str">
        <f>IF(SP_NORTE!AB413="","*",SP_NORTE!AB413)</f>
        <v>*</v>
      </c>
      <c r="I410" s="109" t="str">
        <f>IF(SP_NORTE!AC413="","*",SP_NORTE!AC413)</f>
        <v>*</v>
      </c>
      <c r="J410" s="110" t="str">
        <f>IF(SP_NORTE!AA413="","*",SP_NORTE!AA413)</f>
        <v>*</v>
      </c>
      <c r="K410" s="111" t="str">
        <f>IF(SP_NORTE!AD413="","*",SP_NORTE!AD413)</f>
        <v>*</v>
      </c>
    </row>
    <row r="411" spans="2:11" s="112" customFormat="1" hidden="1">
      <c r="B411" s="108" t="str">
        <f>IF(SP_NORTE!Y414="","*",SP_NORTE!Y414)</f>
        <v>*</v>
      </c>
      <c r="C411" s="109" t="str">
        <f>IF(SP_NORTE!B414="","*",SP_NORTE!B414)</f>
        <v>*</v>
      </c>
      <c r="D411" s="108" t="str">
        <f>IF(SP_NORTE!D414="","*",SP_NORTE!D414)</f>
        <v>*</v>
      </c>
      <c r="E411" s="108" t="str">
        <f>IF(SP_NORTE!H414="","*",SP_NORTE!H414)</f>
        <v>-</v>
      </c>
      <c r="F411" s="114" t="str">
        <f>IF(SP_NORTE!M414="","*",SP_NORTE!M414)</f>
        <v>-</v>
      </c>
      <c r="G411" s="109" t="str">
        <f>IF(SP_NORTE!I414="","*",SP_NORTE!I414)</f>
        <v>-</v>
      </c>
      <c r="H411" s="109" t="str">
        <f>IF(SP_NORTE!AB414="","*",SP_NORTE!AB414)</f>
        <v>*</v>
      </c>
      <c r="I411" s="109" t="str">
        <f>IF(SP_NORTE!AC414="","*",SP_NORTE!AC414)</f>
        <v>*</v>
      </c>
      <c r="J411" s="110" t="str">
        <f>IF(SP_NORTE!AA414="","*",SP_NORTE!AA414)</f>
        <v>*</v>
      </c>
      <c r="K411" s="111" t="str">
        <f>IF(SP_NORTE!AD414="","*",SP_NORTE!AD414)</f>
        <v>*</v>
      </c>
    </row>
    <row r="412" spans="2:11" s="112" customFormat="1" hidden="1">
      <c r="B412" s="108" t="str">
        <f>IF(SP_NORTE!Y415="","*",SP_NORTE!Y415)</f>
        <v>*</v>
      </c>
      <c r="C412" s="109" t="str">
        <f>IF(SP_NORTE!B415="","*",SP_NORTE!B415)</f>
        <v>*</v>
      </c>
      <c r="D412" s="108" t="str">
        <f>IF(SP_NORTE!D415="","*",SP_NORTE!D415)</f>
        <v>*</v>
      </c>
      <c r="E412" s="108" t="str">
        <f>IF(SP_NORTE!H415="","*",SP_NORTE!H415)</f>
        <v>-</v>
      </c>
      <c r="F412" s="114" t="str">
        <f>IF(SP_NORTE!M415="","*",SP_NORTE!M415)</f>
        <v>-</v>
      </c>
      <c r="G412" s="109" t="str">
        <f>IF(SP_NORTE!I415="","*",SP_NORTE!I415)</f>
        <v>-</v>
      </c>
      <c r="H412" s="109" t="str">
        <f>IF(SP_NORTE!AB415="","*",SP_NORTE!AB415)</f>
        <v>*</v>
      </c>
      <c r="I412" s="109" t="str">
        <f>IF(SP_NORTE!AC415="","*",SP_NORTE!AC415)</f>
        <v>*</v>
      </c>
      <c r="J412" s="110" t="str">
        <f>IF(SP_NORTE!AA415="","*",SP_NORTE!AA415)</f>
        <v>*</v>
      </c>
      <c r="K412" s="111" t="str">
        <f>IF(SP_NORTE!AD415="","*",SP_NORTE!AD415)</f>
        <v>*</v>
      </c>
    </row>
    <row r="413" spans="2:11" s="112" customFormat="1" hidden="1">
      <c r="B413" s="108" t="str">
        <f>IF(SP_NORTE!Y416="","*",SP_NORTE!Y416)</f>
        <v>*</v>
      </c>
      <c r="C413" s="109" t="str">
        <f>IF(SP_NORTE!B416="","*",SP_NORTE!B416)</f>
        <v>*</v>
      </c>
      <c r="D413" s="108" t="str">
        <f>IF(SP_NORTE!D416="","*",SP_NORTE!D416)</f>
        <v>*</v>
      </c>
      <c r="E413" s="108" t="str">
        <f>IF(SP_NORTE!H416="","*",SP_NORTE!H416)</f>
        <v>-</v>
      </c>
      <c r="F413" s="114" t="str">
        <f>IF(SP_NORTE!M416="","*",SP_NORTE!M416)</f>
        <v>-</v>
      </c>
      <c r="G413" s="109" t="str">
        <f>IF(SP_NORTE!I416="","*",SP_NORTE!I416)</f>
        <v>-</v>
      </c>
      <c r="H413" s="109" t="str">
        <f>IF(SP_NORTE!AB416="","*",SP_NORTE!AB416)</f>
        <v>*</v>
      </c>
      <c r="I413" s="109" t="str">
        <f>IF(SP_NORTE!AC416="","*",SP_NORTE!AC416)</f>
        <v>*</v>
      </c>
      <c r="J413" s="110" t="str">
        <f>IF(SP_NORTE!AA416="","*",SP_NORTE!AA416)</f>
        <v>*</v>
      </c>
      <c r="K413" s="111" t="str">
        <f>IF(SP_NORTE!AD416="","*",SP_NORTE!AD416)</f>
        <v>*</v>
      </c>
    </row>
    <row r="414" spans="2:11" s="112" customFormat="1" hidden="1">
      <c r="B414" s="108" t="str">
        <f>IF(SP_NORTE!Y417="","*",SP_NORTE!Y417)</f>
        <v>*</v>
      </c>
      <c r="C414" s="109" t="str">
        <f>IF(SP_NORTE!B417="","*",SP_NORTE!B417)</f>
        <v>*</v>
      </c>
      <c r="D414" s="108" t="str">
        <f>IF(SP_NORTE!D417="","*",SP_NORTE!D417)</f>
        <v>*</v>
      </c>
      <c r="E414" s="108" t="str">
        <f>IF(SP_NORTE!H417="","*",SP_NORTE!H417)</f>
        <v>-</v>
      </c>
      <c r="F414" s="114" t="str">
        <f>IF(SP_NORTE!M417="","*",SP_NORTE!M417)</f>
        <v>-</v>
      </c>
      <c r="G414" s="109" t="str">
        <f>IF(SP_NORTE!I417="","*",SP_NORTE!I417)</f>
        <v>-</v>
      </c>
      <c r="H414" s="109" t="str">
        <f>IF(SP_NORTE!AB417="","*",SP_NORTE!AB417)</f>
        <v>*</v>
      </c>
      <c r="I414" s="109" t="str">
        <f>IF(SP_NORTE!AC417="","*",SP_NORTE!AC417)</f>
        <v>*</v>
      </c>
      <c r="J414" s="110" t="str">
        <f>IF(SP_NORTE!AA417="","*",SP_NORTE!AA417)</f>
        <v>*</v>
      </c>
      <c r="K414" s="111" t="str">
        <f>IF(SP_NORTE!AD417="","*",SP_NORTE!AD417)</f>
        <v>*</v>
      </c>
    </row>
    <row r="415" spans="2:11" s="112" customFormat="1" hidden="1">
      <c r="B415" s="108" t="str">
        <f>IF(SP_NORTE!Y418="","*",SP_NORTE!Y418)</f>
        <v>*</v>
      </c>
      <c r="C415" s="109" t="str">
        <f>IF(SP_NORTE!B418="","*",SP_NORTE!B418)</f>
        <v>*</v>
      </c>
      <c r="D415" s="108" t="str">
        <f>IF(SP_NORTE!D418="","*",SP_NORTE!D418)</f>
        <v>*</v>
      </c>
      <c r="E415" s="108" t="str">
        <f>IF(SP_NORTE!H418="","*",SP_NORTE!H418)</f>
        <v>-</v>
      </c>
      <c r="F415" s="114" t="str">
        <f>IF(SP_NORTE!M418="","*",SP_NORTE!M418)</f>
        <v>-</v>
      </c>
      <c r="G415" s="109" t="str">
        <f>IF(SP_NORTE!I418="","*",SP_NORTE!I418)</f>
        <v>-</v>
      </c>
      <c r="H415" s="109" t="str">
        <f>IF(SP_NORTE!AB418="","*",SP_NORTE!AB418)</f>
        <v>*</v>
      </c>
      <c r="I415" s="109" t="str">
        <f>IF(SP_NORTE!AC418="","*",SP_NORTE!AC418)</f>
        <v>*</v>
      </c>
      <c r="J415" s="110" t="str">
        <f>IF(SP_NORTE!AA418="","*",SP_NORTE!AA418)</f>
        <v>*</v>
      </c>
      <c r="K415" s="111" t="str">
        <f>IF(SP_NORTE!AD418="","*",SP_NORTE!AD418)</f>
        <v>*</v>
      </c>
    </row>
    <row r="416" spans="2:11" s="112" customFormat="1" hidden="1">
      <c r="B416" s="108" t="str">
        <f>IF(SP_NORTE!Y419="","*",SP_NORTE!Y419)</f>
        <v>*</v>
      </c>
      <c r="C416" s="109" t="str">
        <f>IF(SP_NORTE!B419="","*",SP_NORTE!B419)</f>
        <v>*</v>
      </c>
      <c r="D416" s="108" t="str">
        <f>IF(SP_NORTE!D419="","*",SP_NORTE!D419)</f>
        <v>*</v>
      </c>
      <c r="E416" s="108" t="str">
        <f>IF(SP_NORTE!H419="","*",SP_NORTE!H419)</f>
        <v>-</v>
      </c>
      <c r="F416" s="114" t="str">
        <f>IF(SP_NORTE!M419="","*",SP_NORTE!M419)</f>
        <v>-</v>
      </c>
      <c r="G416" s="109" t="str">
        <f>IF(SP_NORTE!I419="","*",SP_NORTE!I419)</f>
        <v>-</v>
      </c>
      <c r="H416" s="109" t="str">
        <f>IF(SP_NORTE!AB419="","*",SP_NORTE!AB419)</f>
        <v>*</v>
      </c>
      <c r="I416" s="109" t="str">
        <f>IF(SP_NORTE!AC419="","*",SP_NORTE!AC419)</f>
        <v>*</v>
      </c>
      <c r="J416" s="110" t="str">
        <f>IF(SP_NORTE!AA419="","*",SP_NORTE!AA419)</f>
        <v>*</v>
      </c>
      <c r="K416" s="111" t="str">
        <f>IF(SP_NORTE!AD419="","*",SP_NORTE!AD419)</f>
        <v>*</v>
      </c>
    </row>
    <row r="417" spans="2:11" s="112" customFormat="1" hidden="1">
      <c r="B417" s="108" t="str">
        <f>IF(SP_NORTE!Y420="","*",SP_NORTE!Y420)</f>
        <v>*</v>
      </c>
      <c r="C417" s="109" t="str">
        <f>IF(SP_NORTE!B420="","*",SP_NORTE!B420)</f>
        <v>*</v>
      </c>
      <c r="D417" s="108" t="str">
        <f>IF(SP_NORTE!D420="","*",SP_NORTE!D420)</f>
        <v>*</v>
      </c>
      <c r="E417" s="108" t="str">
        <f>IF(SP_NORTE!H420="","*",SP_NORTE!H420)</f>
        <v>-</v>
      </c>
      <c r="F417" s="114" t="str">
        <f>IF(SP_NORTE!M420="","*",SP_NORTE!M420)</f>
        <v>-</v>
      </c>
      <c r="G417" s="109" t="str">
        <f>IF(SP_NORTE!I420="","*",SP_NORTE!I420)</f>
        <v>-</v>
      </c>
      <c r="H417" s="109" t="str">
        <f>IF(SP_NORTE!AB420="","*",SP_NORTE!AB420)</f>
        <v>*</v>
      </c>
      <c r="I417" s="109" t="str">
        <f>IF(SP_NORTE!AC420="","*",SP_NORTE!AC420)</f>
        <v>*</v>
      </c>
      <c r="J417" s="110" t="str">
        <f>IF(SP_NORTE!AA420="","*",SP_NORTE!AA420)</f>
        <v>*</v>
      </c>
      <c r="K417" s="111" t="str">
        <f>IF(SP_NORTE!AD420="","*",SP_NORTE!AD420)</f>
        <v>*</v>
      </c>
    </row>
    <row r="418" spans="2:11" s="112" customFormat="1" hidden="1">
      <c r="B418" s="108" t="str">
        <f>IF(SP_NORTE!Y421="","*",SP_NORTE!Y421)</f>
        <v>*</v>
      </c>
      <c r="C418" s="109" t="str">
        <f>IF(SP_NORTE!B421="","*",SP_NORTE!B421)</f>
        <v>*</v>
      </c>
      <c r="D418" s="108" t="str">
        <f>IF(SP_NORTE!D421="","*",SP_NORTE!D421)</f>
        <v>*</v>
      </c>
      <c r="E418" s="108" t="str">
        <f>IF(SP_NORTE!H421="","*",SP_NORTE!H421)</f>
        <v>-</v>
      </c>
      <c r="F418" s="114" t="str">
        <f>IF(SP_NORTE!M421="","*",SP_NORTE!M421)</f>
        <v>-</v>
      </c>
      <c r="G418" s="109" t="str">
        <f>IF(SP_NORTE!I421="","*",SP_NORTE!I421)</f>
        <v>-</v>
      </c>
      <c r="H418" s="109" t="str">
        <f>IF(SP_NORTE!AB421="","*",SP_NORTE!AB421)</f>
        <v>*</v>
      </c>
      <c r="I418" s="109" t="str">
        <f>IF(SP_NORTE!AC421="","*",SP_NORTE!AC421)</f>
        <v>*</v>
      </c>
      <c r="J418" s="110" t="str">
        <f>IF(SP_NORTE!AA421="","*",SP_NORTE!AA421)</f>
        <v>*</v>
      </c>
      <c r="K418" s="111" t="str">
        <f>IF(SP_NORTE!AD421="","*",SP_NORTE!AD421)</f>
        <v>*</v>
      </c>
    </row>
    <row r="419" spans="2:11" s="112" customFormat="1" hidden="1">
      <c r="B419" s="108" t="str">
        <f>IF(SP_NORTE!Y422="","*",SP_NORTE!Y422)</f>
        <v>*</v>
      </c>
      <c r="C419" s="109" t="str">
        <f>IF(SP_NORTE!B422="","*",SP_NORTE!B422)</f>
        <v>*</v>
      </c>
      <c r="D419" s="108" t="str">
        <f>IF(SP_NORTE!D422="","*",SP_NORTE!D422)</f>
        <v>*</v>
      </c>
      <c r="E419" s="108" t="str">
        <f>IF(SP_NORTE!H422="","*",SP_NORTE!H422)</f>
        <v>-</v>
      </c>
      <c r="F419" s="114" t="str">
        <f>IF(SP_NORTE!M422="","*",SP_NORTE!M422)</f>
        <v>-</v>
      </c>
      <c r="G419" s="109" t="str">
        <f>IF(SP_NORTE!I422="","*",SP_NORTE!I422)</f>
        <v>-</v>
      </c>
      <c r="H419" s="109" t="str">
        <f>IF(SP_NORTE!AB422="","*",SP_NORTE!AB422)</f>
        <v>*</v>
      </c>
      <c r="I419" s="109" t="str">
        <f>IF(SP_NORTE!AC422="","*",SP_NORTE!AC422)</f>
        <v>*</v>
      </c>
      <c r="J419" s="110" t="str">
        <f>IF(SP_NORTE!AA422="","*",SP_NORTE!AA422)</f>
        <v>*</v>
      </c>
      <c r="K419" s="111" t="str">
        <f>IF(SP_NORTE!AD422="","*",SP_NORTE!AD422)</f>
        <v>*</v>
      </c>
    </row>
    <row r="420" spans="2:11" s="112" customFormat="1" hidden="1">
      <c r="B420" s="108" t="str">
        <f>IF(SP_NORTE!Y423="","*",SP_NORTE!Y423)</f>
        <v>*</v>
      </c>
      <c r="C420" s="109" t="str">
        <f>IF(SP_NORTE!B423="","*",SP_NORTE!B423)</f>
        <v>*</v>
      </c>
      <c r="D420" s="108" t="str">
        <f>IF(SP_NORTE!D423="","*",SP_NORTE!D423)</f>
        <v>*</v>
      </c>
      <c r="E420" s="108" t="str">
        <f>IF(SP_NORTE!H423="","*",SP_NORTE!H423)</f>
        <v>-</v>
      </c>
      <c r="F420" s="114" t="str">
        <f>IF(SP_NORTE!M423="","*",SP_NORTE!M423)</f>
        <v>-</v>
      </c>
      <c r="G420" s="109" t="str">
        <f>IF(SP_NORTE!I423="","*",SP_NORTE!I423)</f>
        <v>-</v>
      </c>
      <c r="H420" s="109" t="str">
        <f>IF(SP_NORTE!AB423="","*",SP_NORTE!AB423)</f>
        <v>*</v>
      </c>
      <c r="I420" s="109" t="str">
        <f>IF(SP_NORTE!AC423="","*",SP_NORTE!AC423)</f>
        <v>*</v>
      </c>
      <c r="J420" s="110" t="str">
        <f>IF(SP_NORTE!AA423="","*",SP_NORTE!AA423)</f>
        <v>*</v>
      </c>
      <c r="K420" s="111" t="str">
        <f>IF(SP_NORTE!AD423="","*",SP_NORTE!AD423)</f>
        <v>*</v>
      </c>
    </row>
    <row r="421" spans="2:11" s="112" customFormat="1" hidden="1">
      <c r="B421" s="108" t="str">
        <f>IF(SP_NORTE!Y424="","*",SP_NORTE!Y424)</f>
        <v>*</v>
      </c>
      <c r="C421" s="109" t="str">
        <f>IF(SP_NORTE!B424="","*",SP_NORTE!B424)</f>
        <v>*</v>
      </c>
      <c r="D421" s="108" t="str">
        <f>IF(SP_NORTE!D424="","*",SP_NORTE!D424)</f>
        <v>*</v>
      </c>
      <c r="E421" s="108" t="str">
        <f>IF(SP_NORTE!H424="","*",SP_NORTE!H424)</f>
        <v>-</v>
      </c>
      <c r="F421" s="114" t="str">
        <f>IF(SP_NORTE!M424="","*",SP_NORTE!M424)</f>
        <v>-</v>
      </c>
      <c r="G421" s="109" t="str">
        <f>IF(SP_NORTE!I424="","*",SP_NORTE!I424)</f>
        <v>-</v>
      </c>
      <c r="H421" s="109" t="str">
        <f>IF(SP_NORTE!AB424="","*",SP_NORTE!AB424)</f>
        <v>*</v>
      </c>
      <c r="I421" s="109" t="str">
        <f>IF(SP_NORTE!AC424="","*",SP_NORTE!AC424)</f>
        <v>*</v>
      </c>
      <c r="J421" s="110" t="str">
        <f>IF(SP_NORTE!AA424="","*",SP_NORTE!AA424)</f>
        <v>*</v>
      </c>
      <c r="K421" s="111" t="str">
        <f>IF(SP_NORTE!AD424="","*",SP_NORTE!AD424)</f>
        <v>*</v>
      </c>
    </row>
    <row r="422" spans="2:11" s="112" customFormat="1" hidden="1">
      <c r="B422" s="108" t="str">
        <f>IF(SP_NORTE!Y425="","*",SP_NORTE!Y425)</f>
        <v>*</v>
      </c>
      <c r="C422" s="109" t="str">
        <f>IF(SP_NORTE!B425="","*",SP_NORTE!B425)</f>
        <v>*</v>
      </c>
      <c r="D422" s="108" t="str">
        <f>IF(SP_NORTE!D425="","*",SP_NORTE!D425)</f>
        <v>*</v>
      </c>
      <c r="E422" s="108" t="str">
        <f>IF(SP_NORTE!H425="","*",SP_NORTE!H425)</f>
        <v>-</v>
      </c>
      <c r="F422" s="114" t="str">
        <f>IF(SP_NORTE!M425="","*",SP_NORTE!M425)</f>
        <v>-</v>
      </c>
      <c r="G422" s="109" t="str">
        <f>IF(SP_NORTE!I425="","*",SP_NORTE!I425)</f>
        <v>-</v>
      </c>
      <c r="H422" s="109" t="str">
        <f>IF(SP_NORTE!AB425="","*",SP_NORTE!AB425)</f>
        <v>*</v>
      </c>
      <c r="I422" s="109" t="str">
        <f>IF(SP_NORTE!AC425="","*",SP_NORTE!AC425)</f>
        <v>*</v>
      </c>
      <c r="J422" s="110" t="str">
        <f>IF(SP_NORTE!AA425="","*",SP_NORTE!AA425)</f>
        <v>*</v>
      </c>
      <c r="K422" s="111" t="str">
        <f>IF(SP_NORTE!AD425="","*",SP_NORTE!AD425)</f>
        <v>*</v>
      </c>
    </row>
    <row r="423" spans="2:11" s="112" customFormat="1" hidden="1">
      <c r="B423" s="108" t="str">
        <f>IF(SP_NORTE!Y426="","*",SP_NORTE!Y426)</f>
        <v>*</v>
      </c>
      <c r="C423" s="109" t="str">
        <f>IF(SP_NORTE!B426="","*",SP_NORTE!B426)</f>
        <v>*</v>
      </c>
      <c r="D423" s="108" t="str">
        <f>IF(SP_NORTE!D426="","*",SP_NORTE!D426)</f>
        <v>*</v>
      </c>
      <c r="E423" s="108" t="str">
        <f>IF(SP_NORTE!H426="","*",SP_NORTE!H426)</f>
        <v>-</v>
      </c>
      <c r="F423" s="114" t="str">
        <f>IF(SP_NORTE!M426="","*",SP_NORTE!M426)</f>
        <v>-</v>
      </c>
      <c r="G423" s="109" t="str">
        <f>IF(SP_NORTE!I426="","*",SP_NORTE!I426)</f>
        <v>-</v>
      </c>
      <c r="H423" s="109" t="str">
        <f>IF(SP_NORTE!AB426="","*",SP_NORTE!AB426)</f>
        <v>*</v>
      </c>
      <c r="I423" s="109" t="str">
        <f>IF(SP_NORTE!AC426="","*",SP_NORTE!AC426)</f>
        <v>*</v>
      </c>
      <c r="J423" s="110" t="str">
        <f>IF(SP_NORTE!AA426="","*",SP_NORTE!AA426)</f>
        <v>*</v>
      </c>
      <c r="K423" s="111" t="str">
        <f>IF(SP_NORTE!AD426="","*",SP_NORTE!AD426)</f>
        <v>*</v>
      </c>
    </row>
    <row r="424" spans="2:11" s="112" customFormat="1" hidden="1">
      <c r="B424" s="108" t="str">
        <f>IF(SP_NORTE!Y427="","*",SP_NORTE!Y427)</f>
        <v>*</v>
      </c>
      <c r="C424" s="109" t="str">
        <f>IF(SP_NORTE!B427="","*",SP_NORTE!B427)</f>
        <v>*</v>
      </c>
      <c r="D424" s="108" t="str">
        <f>IF(SP_NORTE!D427="","*",SP_NORTE!D427)</f>
        <v>*</v>
      </c>
      <c r="E424" s="108" t="str">
        <f>IF(SP_NORTE!H427="","*",SP_NORTE!H427)</f>
        <v>-</v>
      </c>
      <c r="F424" s="114" t="str">
        <f>IF(SP_NORTE!M427="","*",SP_NORTE!M427)</f>
        <v>-</v>
      </c>
      <c r="G424" s="109" t="str">
        <f>IF(SP_NORTE!I427="","*",SP_NORTE!I427)</f>
        <v>-</v>
      </c>
      <c r="H424" s="109" t="str">
        <f>IF(SP_NORTE!AB427="","*",SP_NORTE!AB427)</f>
        <v>*</v>
      </c>
      <c r="I424" s="109" t="str">
        <f>IF(SP_NORTE!AC427="","*",SP_NORTE!AC427)</f>
        <v>*</v>
      </c>
      <c r="J424" s="110" t="str">
        <f>IF(SP_NORTE!AA427="","*",SP_NORTE!AA427)</f>
        <v>*</v>
      </c>
      <c r="K424" s="111" t="str">
        <f>IF(SP_NORTE!AD427="","*",SP_NORTE!AD427)</f>
        <v>*</v>
      </c>
    </row>
    <row r="425" spans="2:11" s="112" customFormat="1" hidden="1">
      <c r="B425" s="108" t="str">
        <f>IF(SP_NORTE!Y428="","*",SP_NORTE!Y428)</f>
        <v>*</v>
      </c>
      <c r="C425" s="109" t="str">
        <f>IF(SP_NORTE!B428="","*",SP_NORTE!B428)</f>
        <v>*</v>
      </c>
      <c r="D425" s="108" t="str">
        <f>IF(SP_NORTE!D428="","*",SP_NORTE!D428)</f>
        <v>*</v>
      </c>
      <c r="E425" s="108" t="str">
        <f>IF(SP_NORTE!H428="","*",SP_NORTE!H428)</f>
        <v>-</v>
      </c>
      <c r="F425" s="114" t="str">
        <f>IF(SP_NORTE!M428="","*",SP_NORTE!M428)</f>
        <v>-</v>
      </c>
      <c r="G425" s="109" t="str">
        <f>IF(SP_NORTE!I428="","*",SP_NORTE!I428)</f>
        <v>-</v>
      </c>
      <c r="H425" s="109" t="str">
        <f>IF(SP_NORTE!AB428="","*",SP_NORTE!AB428)</f>
        <v>*</v>
      </c>
      <c r="I425" s="109" t="str">
        <f>IF(SP_NORTE!AC428="","*",SP_NORTE!AC428)</f>
        <v>*</v>
      </c>
      <c r="J425" s="110" t="str">
        <f>IF(SP_NORTE!AA428="","*",SP_NORTE!AA428)</f>
        <v>*</v>
      </c>
      <c r="K425" s="111" t="str">
        <f>IF(SP_NORTE!AD428="","*",SP_NORTE!AD428)</f>
        <v>*</v>
      </c>
    </row>
    <row r="426" spans="2:11" s="112" customFormat="1" hidden="1">
      <c r="B426" s="108" t="str">
        <f>IF(SP_NORTE!Y429="","*",SP_NORTE!Y429)</f>
        <v>*</v>
      </c>
      <c r="C426" s="109" t="str">
        <f>IF(SP_NORTE!B429="","*",SP_NORTE!B429)</f>
        <v>*</v>
      </c>
      <c r="D426" s="108" t="str">
        <f>IF(SP_NORTE!D429="","*",SP_NORTE!D429)</f>
        <v>*</v>
      </c>
      <c r="E426" s="108" t="str">
        <f>IF(SP_NORTE!H429="","*",SP_NORTE!H429)</f>
        <v>-</v>
      </c>
      <c r="F426" s="114" t="str">
        <f>IF(SP_NORTE!M429="","*",SP_NORTE!M429)</f>
        <v>-</v>
      </c>
      <c r="G426" s="109" t="str">
        <f>IF(SP_NORTE!I429="","*",SP_NORTE!I429)</f>
        <v>-</v>
      </c>
      <c r="H426" s="109" t="str">
        <f>IF(SP_NORTE!AB429="","*",SP_NORTE!AB429)</f>
        <v>*</v>
      </c>
      <c r="I426" s="109" t="str">
        <f>IF(SP_NORTE!AC429="","*",SP_NORTE!AC429)</f>
        <v>*</v>
      </c>
      <c r="J426" s="110" t="str">
        <f>IF(SP_NORTE!AA429="","*",SP_NORTE!AA429)</f>
        <v>*</v>
      </c>
      <c r="K426" s="111" t="str">
        <f>IF(SP_NORTE!AD429="","*",SP_NORTE!AD429)</f>
        <v>*</v>
      </c>
    </row>
    <row r="427" spans="2:11" s="112" customFormat="1" hidden="1">
      <c r="B427" s="108" t="str">
        <f>IF(SP_NORTE!Y430="","*",SP_NORTE!Y430)</f>
        <v>*</v>
      </c>
      <c r="C427" s="109" t="str">
        <f>IF(SP_NORTE!B430="","*",SP_NORTE!B430)</f>
        <v>*</v>
      </c>
      <c r="D427" s="108" t="str">
        <f>IF(SP_NORTE!D430="","*",SP_NORTE!D430)</f>
        <v>*</v>
      </c>
      <c r="E427" s="108" t="str">
        <f>IF(SP_NORTE!H430="","*",SP_NORTE!H430)</f>
        <v>-</v>
      </c>
      <c r="F427" s="114" t="str">
        <f>IF(SP_NORTE!M430="","*",SP_NORTE!M430)</f>
        <v>-</v>
      </c>
      <c r="G427" s="109" t="str">
        <f>IF(SP_NORTE!I430="","*",SP_NORTE!I430)</f>
        <v>-</v>
      </c>
      <c r="H427" s="109" t="str">
        <f>IF(SP_NORTE!AB430="","*",SP_NORTE!AB430)</f>
        <v>*</v>
      </c>
      <c r="I427" s="109" t="str">
        <f>IF(SP_NORTE!AC430="","*",SP_NORTE!AC430)</f>
        <v>*</v>
      </c>
      <c r="J427" s="110" t="str">
        <f>IF(SP_NORTE!AA430="","*",SP_NORTE!AA430)</f>
        <v>*</v>
      </c>
      <c r="K427" s="111" t="str">
        <f>IF(SP_NORTE!AD430="","*",SP_NORTE!AD430)</f>
        <v>*</v>
      </c>
    </row>
    <row r="428" spans="2:11" s="112" customFormat="1" hidden="1">
      <c r="B428" s="108" t="str">
        <f>IF(SP_NORTE!Y431="","*",SP_NORTE!Y431)</f>
        <v>*</v>
      </c>
      <c r="C428" s="109" t="str">
        <f>IF(SP_NORTE!B431="","*",SP_NORTE!B431)</f>
        <v>*</v>
      </c>
      <c r="D428" s="108" t="str">
        <f>IF(SP_NORTE!D431="","*",SP_NORTE!D431)</f>
        <v>*</v>
      </c>
      <c r="E428" s="108" t="str">
        <f>IF(SP_NORTE!H431="","*",SP_NORTE!H431)</f>
        <v>-</v>
      </c>
      <c r="F428" s="114" t="str">
        <f>IF(SP_NORTE!M431="","*",SP_NORTE!M431)</f>
        <v>-</v>
      </c>
      <c r="G428" s="109" t="str">
        <f>IF(SP_NORTE!I431="","*",SP_NORTE!I431)</f>
        <v>-</v>
      </c>
      <c r="H428" s="109" t="str">
        <f>IF(SP_NORTE!AB431="","*",SP_NORTE!AB431)</f>
        <v>*</v>
      </c>
      <c r="I428" s="109" t="str">
        <f>IF(SP_NORTE!AC431="","*",SP_NORTE!AC431)</f>
        <v>*</v>
      </c>
      <c r="J428" s="110" t="str">
        <f>IF(SP_NORTE!AA431="","*",SP_NORTE!AA431)</f>
        <v>*</v>
      </c>
      <c r="K428" s="111" t="str">
        <f>IF(SP_NORTE!AD431="","*",SP_NORTE!AD431)</f>
        <v>*</v>
      </c>
    </row>
    <row r="429" spans="2:11" s="112" customFormat="1" hidden="1">
      <c r="B429" s="108" t="str">
        <f>IF(SP_NORTE!Y432="","*",SP_NORTE!Y432)</f>
        <v>*</v>
      </c>
      <c r="C429" s="109" t="str">
        <f>IF(SP_NORTE!B432="","*",SP_NORTE!B432)</f>
        <v>*</v>
      </c>
      <c r="D429" s="108" t="str">
        <f>IF(SP_NORTE!D432="","*",SP_NORTE!D432)</f>
        <v>*</v>
      </c>
      <c r="E429" s="108" t="str">
        <f>IF(SP_NORTE!H432="","*",SP_NORTE!H432)</f>
        <v>-</v>
      </c>
      <c r="F429" s="114" t="str">
        <f>IF(SP_NORTE!M432="","*",SP_NORTE!M432)</f>
        <v>-</v>
      </c>
      <c r="G429" s="109" t="str">
        <f>IF(SP_NORTE!I432="","*",SP_NORTE!I432)</f>
        <v>-</v>
      </c>
      <c r="H429" s="109" t="str">
        <f>IF(SP_NORTE!AB432="","*",SP_NORTE!AB432)</f>
        <v>*</v>
      </c>
      <c r="I429" s="109" t="str">
        <f>IF(SP_NORTE!AC432="","*",SP_NORTE!AC432)</f>
        <v>*</v>
      </c>
      <c r="J429" s="110" t="str">
        <f>IF(SP_NORTE!AA432="","*",SP_NORTE!AA432)</f>
        <v>*</v>
      </c>
      <c r="K429" s="111" t="str">
        <f>IF(SP_NORTE!AD432="","*",SP_NORTE!AD432)</f>
        <v>*</v>
      </c>
    </row>
    <row r="430" spans="2:11" s="112" customFormat="1" hidden="1">
      <c r="B430" s="108" t="str">
        <f>IF(SP_NORTE!Y433="","*",SP_NORTE!Y433)</f>
        <v>*</v>
      </c>
      <c r="C430" s="109" t="str">
        <f>IF(SP_NORTE!B433="","*",SP_NORTE!B433)</f>
        <v>*</v>
      </c>
      <c r="D430" s="108" t="str">
        <f>IF(SP_NORTE!D433="","*",SP_NORTE!D433)</f>
        <v>*</v>
      </c>
      <c r="E430" s="108" t="str">
        <f>IF(SP_NORTE!H433="","*",SP_NORTE!H433)</f>
        <v>-</v>
      </c>
      <c r="F430" s="114" t="str">
        <f>IF(SP_NORTE!M433="","*",SP_NORTE!M433)</f>
        <v>-</v>
      </c>
      <c r="G430" s="109" t="str">
        <f>IF(SP_NORTE!I433="","*",SP_NORTE!I433)</f>
        <v>-</v>
      </c>
      <c r="H430" s="109" t="str">
        <f>IF(SP_NORTE!AB433="","*",SP_NORTE!AB433)</f>
        <v>*</v>
      </c>
      <c r="I430" s="109" t="str">
        <f>IF(SP_NORTE!AC433="","*",SP_NORTE!AC433)</f>
        <v>*</v>
      </c>
      <c r="J430" s="110" t="str">
        <f>IF(SP_NORTE!AA433="","*",SP_NORTE!AA433)</f>
        <v>*</v>
      </c>
      <c r="K430" s="111" t="str">
        <f>IF(SP_NORTE!AD433="","*",SP_NORTE!AD433)</f>
        <v>*</v>
      </c>
    </row>
    <row r="431" spans="2:11" s="112" customFormat="1" hidden="1">
      <c r="B431" s="108" t="str">
        <f>IF(SP_NORTE!Y434="","*",SP_NORTE!Y434)</f>
        <v>*</v>
      </c>
      <c r="C431" s="109" t="str">
        <f>IF(SP_NORTE!B434="","*",SP_NORTE!B434)</f>
        <v>*</v>
      </c>
      <c r="D431" s="108" t="str">
        <f>IF(SP_NORTE!D434="","*",SP_NORTE!D434)</f>
        <v>*</v>
      </c>
      <c r="E431" s="108" t="str">
        <f>IF(SP_NORTE!H434="","*",SP_NORTE!H434)</f>
        <v>-</v>
      </c>
      <c r="F431" s="114" t="str">
        <f>IF(SP_NORTE!M434="","*",SP_NORTE!M434)</f>
        <v>-</v>
      </c>
      <c r="G431" s="109" t="str">
        <f>IF(SP_NORTE!I434="","*",SP_NORTE!I434)</f>
        <v>-</v>
      </c>
      <c r="H431" s="109" t="str">
        <f>IF(SP_NORTE!AB434="","*",SP_NORTE!AB434)</f>
        <v>*</v>
      </c>
      <c r="I431" s="109" t="str">
        <f>IF(SP_NORTE!AC434="","*",SP_NORTE!AC434)</f>
        <v>*</v>
      </c>
      <c r="J431" s="110" t="str">
        <f>IF(SP_NORTE!AA434="","*",SP_NORTE!AA434)</f>
        <v>*</v>
      </c>
      <c r="K431" s="111" t="str">
        <f>IF(SP_NORTE!AD434="","*",SP_NORTE!AD434)</f>
        <v>*</v>
      </c>
    </row>
    <row r="432" spans="2:11" s="112" customFormat="1" hidden="1">
      <c r="B432" s="108" t="str">
        <f>IF(SP_NORTE!Y435="","*",SP_NORTE!Y435)</f>
        <v>*</v>
      </c>
      <c r="C432" s="109" t="str">
        <f>IF(SP_NORTE!B435="","*",SP_NORTE!B435)</f>
        <v>*</v>
      </c>
      <c r="D432" s="108" t="str">
        <f>IF(SP_NORTE!D435="","*",SP_NORTE!D435)</f>
        <v>*</v>
      </c>
      <c r="E432" s="108" t="str">
        <f>IF(SP_NORTE!H435="","*",SP_NORTE!H435)</f>
        <v>-</v>
      </c>
      <c r="F432" s="114" t="str">
        <f>IF(SP_NORTE!M435="","*",SP_NORTE!M435)</f>
        <v>-</v>
      </c>
      <c r="G432" s="109" t="str">
        <f>IF(SP_NORTE!I435="","*",SP_NORTE!I435)</f>
        <v>-</v>
      </c>
      <c r="H432" s="109" t="str">
        <f>IF(SP_NORTE!AB435="","*",SP_NORTE!AB435)</f>
        <v>*</v>
      </c>
      <c r="I432" s="109" t="str">
        <f>IF(SP_NORTE!AC435="","*",SP_NORTE!AC435)</f>
        <v>*</v>
      </c>
      <c r="J432" s="110" t="str">
        <f>IF(SP_NORTE!AA435="","*",SP_NORTE!AA435)</f>
        <v>*</v>
      </c>
      <c r="K432" s="111" t="str">
        <f>IF(SP_NORTE!AD435="","*",SP_NORTE!AD435)</f>
        <v>*</v>
      </c>
    </row>
    <row r="433" spans="2:11" s="112" customFormat="1" hidden="1">
      <c r="B433" s="108" t="str">
        <f>IF(SP_NORTE!Y436="","*",SP_NORTE!Y436)</f>
        <v>*</v>
      </c>
      <c r="C433" s="109" t="str">
        <f>IF(SP_NORTE!B436="","*",SP_NORTE!B436)</f>
        <v>*</v>
      </c>
      <c r="D433" s="108" t="str">
        <f>IF(SP_NORTE!D436="","*",SP_NORTE!D436)</f>
        <v>*</v>
      </c>
      <c r="E433" s="108" t="str">
        <f>IF(SP_NORTE!H436="","*",SP_NORTE!H436)</f>
        <v>-</v>
      </c>
      <c r="F433" s="114" t="str">
        <f>IF(SP_NORTE!M436="","*",SP_NORTE!M436)</f>
        <v>-</v>
      </c>
      <c r="G433" s="109" t="str">
        <f>IF(SP_NORTE!I436="","*",SP_NORTE!I436)</f>
        <v>-</v>
      </c>
      <c r="H433" s="109" t="str">
        <f>IF(SP_NORTE!AB436="","*",SP_NORTE!AB436)</f>
        <v>*</v>
      </c>
      <c r="I433" s="109" t="str">
        <f>IF(SP_NORTE!AC436="","*",SP_NORTE!AC436)</f>
        <v>*</v>
      </c>
      <c r="J433" s="110" t="str">
        <f>IF(SP_NORTE!AA436="","*",SP_NORTE!AA436)</f>
        <v>*</v>
      </c>
      <c r="K433" s="111" t="str">
        <f>IF(SP_NORTE!AD436="","*",SP_NORTE!AD436)</f>
        <v>*</v>
      </c>
    </row>
    <row r="434" spans="2:11" s="112" customFormat="1" hidden="1">
      <c r="B434" s="108" t="str">
        <f>IF(SP_NORTE!Y437="","*",SP_NORTE!Y437)</f>
        <v>*</v>
      </c>
      <c r="C434" s="109" t="str">
        <f>IF(SP_NORTE!B437="","*",SP_NORTE!B437)</f>
        <v>*</v>
      </c>
      <c r="D434" s="108" t="str">
        <f>IF(SP_NORTE!D437="","*",SP_NORTE!D437)</f>
        <v>*</v>
      </c>
      <c r="E434" s="108" t="str">
        <f>IF(SP_NORTE!H437="","*",SP_NORTE!H437)</f>
        <v>-</v>
      </c>
      <c r="F434" s="114" t="str">
        <f>IF(SP_NORTE!M437="","*",SP_NORTE!M437)</f>
        <v>-</v>
      </c>
      <c r="G434" s="109" t="str">
        <f>IF(SP_NORTE!I437="","*",SP_NORTE!I437)</f>
        <v>-</v>
      </c>
      <c r="H434" s="109" t="str">
        <f>IF(SP_NORTE!AB437="","*",SP_NORTE!AB437)</f>
        <v>*</v>
      </c>
      <c r="I434" s="109" t="str">
        <f>IF(SP_NORTE!AC437="","*",SP_NORTE!AC437)</f>
        <v>*</v>
      </c>
      <c r="J434" s="110" t="str">
        <f>IF(SP_NORTE!AA437="","*",SP_NORTE!AA437)</f>
        <v>*</v>
      </c>
      <c r="K434" s="111" t="str">
        <f>IF(SP_NORTE!AD437="","*",SP_NORTE!AD437)</f>
        <v>*</v>
      </c>
    </row>
    <row r="435" spans="2:11" s="112" customFormat="1" hidden="1">
      <c r="B435" s="108" t="str">
        <f>IF(SP_NORTE!Y438="","*",SP_NORTE!Y438)</f>
        <v>*</v>
      </c>
      <c r="C435" s="109" t="str">
        <f>IF(SP_NORTE!B438="","*",SP_NORTE!B438)</f>
        <v>*</v>
      </c>
      <c r="D435" s="108" t="str">
        <f>IF(SP_NORTE!D438="","*",SP_NORTE!D438)</f>
        <v>*</v>
      </c>
      <c r="E435" s="108" t="str">
        <f>IF(SP_NORTE!H438="","*",SP_NORTE!H438)</f>
        <v>-</v>
      </c>
      <c r="F435" s="114" t="str">
        <f>IF(SP_NORTE!M438="","*",SP_NORTE!M438)</f>
        <v>-</v>
      </c>
      <c r="G435" s="109" t="str">
        <f>IF(SP_NORTE!I438="","*",SP_NORTE!I438)</f>
        <v>-</v>
      </c>
      <c r="H435" s="109" t="str">
        <f>IF(SP_NORTE!AB438="","*",SP_NORTE!AB438)</f>
        <v>*</v>
      </c>
      <c r="I435" s="109" t="str">
        <f>IF(SP_NORTE!AC438="","*",SP_NORTE!AC438)</f>
        <v>*</v>
      </c>
      <c r="J435" s="110" t="str">
        <f>IF(SP_NORTE!AA438="","*",SP_NORTE!AA438)</f>
        <v>*</v>
      </c>
      <c r="K435" s="111" t="str">
        <f>IF(SP_NORTE!AD438="","*",SP_NORTE!AD438)</f>
        <v>*</v>
      </c>
    </row>
    <row r="436" spans="2:11" s="112" customFormat="1" hidden="1">
      <c r="B436" s="108" t="str">
        <f>IF(SP_NORTE!Y439="","*",SP_NORTE!Y439)</f>
        <v>*</v>
      </c>
      <c r="C436" s="109" t="str">
        <f>IF(SP_NORTE!B439="","*",SP_NORTE!B439)</f>
        <v>*</v>
      </c>
      <c r="D436" s="108" t="str">
        <f>IF(SP_NORTE!D439="","*",SP_NORTE!D439)</f>
        <v>*</v>
      </c>
      <c r="E436" s="108" t="str">
        <f>IF(SP_NORTE!H439="","*",SP_NORTE!H439)</f>
        <v>-</v>
      </c>
      <c r="F436" s="114" t="str">
        <f>IF(SP_NORTE!M439="","*",SP_NORTE!M439)</f>
        <v>-</v>
      </c>
      <c r="G436" s="109" t="str">
        <f>IF(SP_NORTE!I439="","*",SP_NORTE!I439)</f>
        <v>-</v>
      </c>
      <c r="H436" s="109" t="str">
        <f>IF(SP_NORTE!AB439="","*",SP_NORTE!AB439)</f>
        <v>*</v>
      </c>
      <c r="I436" s="109" t="str">
        <f>IF(SP_NORTE!AC439="","*",SP_NORTE!AC439)</f>
        <v>*</v>
      </c>
      <c r="J436" s="110" t="str">
        <f>IF(SP_NORTE!AA439="","*",SP_NORTE!AA439)</f>
        <v>*</v>
      </c>
      <c r="K436" s="111" t="str">
        <f>IF(SP_NORTE!AD439="","*",SP_NORTE!AD439)</f>
        <v>*</v>
      </c>
    </row>
    <row r="437" spans="2:11" s="112" customFormat="1" hidden="1">
      <c r="B437" s="108" t="str">
        <f>IF(SP_NORTE!Y440="","*",SP_NORTE!Y440)</f>
        <v>*</v>
      </c>
      <c r="C437" s="109" t="str">
        <f>IF(SP_NORTE!B440="","*",SP_NORTE!B440)</f>
        <v>*</v>
      </c>
      <c r="D437" s="108" t="str">
        <f>IF(SP_NORTE!D440="","*",SP_NORTE!D440)</f>
        <v>*</v>
      </c>
      <c r="E437" s="108" t="str">
        <f>IF(SP_NORTE!H440="","*",SP_NORTE!H440)</f>
        <v>-</v>
      </c>
      <c r="F437" s="114" t="str">
        <f>IF(SP_NORTE!M440="","*",SP_NORTE!M440)</f>
        <v>-</v>
      </c>
      <c r="G437" s="109" t="str">
        <f>IF(SP_NORTE!I440="","*",SP_NORTE!I440)</f>
        <v>-</v>
      </c>
      <c r="H437" s="109" t="str">
        <f>IF(SP_NORTE!AB440="","*",SP_NORTE!AB440)</f>
        <v>*</v>
      </c>
      <c r="I437" s="109" t="str">
        <f>IF(SP_NORTE!AC440="","*",SP_NORTE!AC440)</f>
        <v>*</v>
      </c>
      <c r="J437" s="110" t="str">
        <f>IF(SP_NORTE!AA440="","*",SP_NORTE!AA440)</f>
        <v>*</v>
      </c>
      <c r="K437" s="111" t="str">
        <f>IF(SP_NORTE!AD440="","*",SP_NORTE!AD440)</f>
        <v>*</v>
      </c>
    </row>
    <row r="438" spans="2:11" s="112" customFormat="1" hidden="1">
      <c r="B438" s="108" t="str">
        <f>IF(SP_NORTE!Y441="","*",SP_NORTE!Y441)</f>
        <v>*</v>
      </c>
      <c r="C438" s="109" t="str">
        <f>IF(SP_NORTE!B441="","*",SP_NORTE!B441)</f>
        <v>*</v>
      </c>
      <c r="D438" s="108" t="str">
        <f>IF(SP_NORTE!D441="","*",SP_NORTE!D441)</f>
        <v>*</v>
      </c>
      <c r="E438" s="108" t="str">
        <f>IF(SP_NORTE!H441="","*",SP_NORTE!H441)</f>
        <v>-</v>
      </c>
      <c r="F438" s="114" t="str">
        <f>IF(SP_NORTE!M441="","*",SP_NORTE!M441)</f>
        <v>-</v>
      </c>
      <c r="G438" s="109" t="str">
        <f>IF(SP_NORTE!I441="","*",SP_NORTE!I441)</f>
        <v>-</v>
      </c>
      <c r="H438" s="109" t="str">
        <f>IF(SP_NORTE!AB441="","*",SP_NORTE!AB441)</f>
        <v>*</v>
      </c>
      <c r="I438" s="109" t="str">
        <f>IF(SP_NORTE!AC441="","*",SP_NORTE!AC441)</f>
        <v>*</v>
      </c>
      <c r="J438" s="110" t="str">
        <f>IF(SP_NORTE!AA441="","*",SP_NORTE!AA441)</f>
        <v>*</v>
      </c>
      <c r="K438" s="111" t="str">
        <f>IF(SP_NORTE!AD441="","*",SP_NORTE!AD441)</f>
        <v>*</v>
      </c>
    </row>
    <row r="439" spans="2:11" s="112" customFormat="1" hidden="1">
      <c r="B439" s="108" t="str">
        <f>IF(SP_NORTE!Y442="","*",SP_NORTE!Y442)</f>
        <v>*</v>
      </c>
      <c r="C439" s="109" t="str">
        <f>IF(SP_NORTE!B442="","*",SP_NORTE!B442)</f>
        <v>*</v>
      </c>
      <c r="D439" s="108" t="str">
        <f>IF(SP_NORTE!D442="","*",SP_NORTE!D442)</f>
        <v>*</v>
      </c>
      <c r="E439" s="108" t="str">
        <f>IF(SP_NORTE!H442="","*",SP_NORTE!H442)</f>
        <v>-</v>
      </c>
      <c r="F439" s="114" t="str">
        <f>IF(SP_NORTE!M442="","*",SP_NORTE!M442)</f>
        <v>-</v>
      </c>
      <c r="G439" s="109" t="str">
        <f>IF(SP_NORTE!I442="","*",SP_NORTE!I442)</f>
        <v>-</v>
      </c>
      <c r="H439" s="109" t="str">
        <f>IF(SP_NORTE!AB442="","*",SP_NORTE!AB442)</f>
        <v>*</v>
      </c>
      <c r="I439" s="109" t="str">
        <f>IF(SP_NORTE!AC442="","*",SP_NORTE!AC442)</f>
        <v>*</v>
      </c>
      <c r="J439" s="110" t="str">
        <f>IF(SP_NORTE!AA442="","*",SP_NORTE!AA442)</f>
        <v>*</v>
      </c>
      <c r="K439" s="111" t="str">
        <f>IF(SP_NORTE!AD442="","*",SP_NORTE!AD442)</f>
        <v>*</v>
      </c>
    </row>
    <row r="440" spans="2:11" s="112" customFormat="1" hidden="1">
      <c r="B440" s="108" t="str">
        <f>IF(SP_NORTE!Y443="","*",SP_NORTE!Y443)</f>
        <v>*</v>
      </c>
      <c r="C440" s="109" t="str">
        <f>IF(SP_NORTE!B443="","*",SP_NORTE!B443)</f>
        <v>*</v>
      </c>
      <c r="D440" s="108" t="str">
        <f>IF(SP_NORTE!D443="","*",SP_NORTE!D443)</f>
        <v>*</v>
      </c>
      <c r="E440" s="108" t="str">
        <f>IF(SP_NORTE!H443="","*",SP_NORTE!H443)</f>
        <v>-</v>
      </c>
      <c r="F440" s="114" t="str">
        <f>IF(SP_NORTE!M443="","*",SP_NORTE!M443)</f>
        <v>-</v>
      </c>
      <c r="G440" s="109" t="str">
        <f>IF(SP_NORTE!I443="","*",SP_NORTE!I443)</f>
        <v>-</v>
      </c>
      <c r="H440" s="109" t="str">
        <f>IF(SP_NORTE!AB443="","*",SP_NORTE!AB443)</f>
        <v>*</v>
      </c>
      <c r="I440" s="109" t="str">
        <f>IF(SP_NORTE!AC443="","*",SP_NORTE!AC443)</f>
        <v>*</v>
      </c>
      <c r="J440" s="110" t="str">
        <f>IF(SP_NORTE!AA443="","*",SP_NORTE!AA443)</f>
        <v>*</v>
      </c>
      <c r="K440" s="111" t="str">
        <f>IF(SP_NORTE!AD443="","*",SP_NORTE!AD443)</f>
        <v>*</v>
      </c>
    </row>
    <row r="441" spans="2:11" s="112" customFormat="1" hidden="1">
      <c r="B441" s="108" t="str">
        <f>IF(SP_NORTE!Y444="","*",SP_NORTE!Y444)</f>
        <v>*</v>
      </c>
      <c r="C441" s="109" t="str">
        <f>IF(SP_NORTE!B444="","*",SP_NORTE!B444)</f>
        <v>*</v>
      </c>
      <c r="D441" s="108" t="str">
        <f>IF(SP_NORTE!D444="","*",SP_NORTE!D444)</f>
        <v>*</v>
      </c>
      <c r="E441" s="108" t="str">
        <f>IF(SP_NORTE!H444="","*",SP_NORTE!H444)</f>
        <v>-</v>
      </c>
      <c r="F441" s="114" t="str">
        <f>IF(SP_NORTE!M444="","*",SP_NORTE!M444)</f>
        <v>-</v>
      </c>
      <c r="G441" s="109" t="str">
        <f>IF(SP_NORTE!I444="","*",SP_NORTE!I444)</f>
        <v>-</v>
      </c>
      <c r="H441" s="109" t="str">
        <f>IF(SP_NORTE!AB444="","*",SP_NORTE!AB444)</f>
        <v>*</v>
      </c>
      <c r="I441" s="109" t="str">
        <f>IF(SP_NORTE!AC444="","*",SP_NORTE!AC444)</f>
        <v>*</v>
      </c>
      <c r="J441" s="110" t="str">
        <f>IF(SP_NORTE!AA444="","*",SP_NORTE!AA444)</f>
        <v>*</v>
      </c>
      <c r="K441" s="111" t="str">
        <f>IF(SP_NORTE!AD444="","*",SP_NORTE!AD444)</f>
        <v>*</v>
      </c>
    </row>
    <row r="442" spans="2:11" s="112" customFormat="1" hidden="1">
      <c r="B442" s="108" t="str">
        <f>IF(SP_NORTE!Y445="","*",SP_NORTE!Y445)</f>
        <v>*</v>
      </c>
      <c r="C442" s="109" t="str">
        <f>IF(SP_NORTE!B445="","*",SP_NORTE!B445)</f>
        <v>*</v>
      </c>
      <c r="D442" s="108" t="str">
        <f>IF(SP_NORTE!D445="","*",SP_NORTE!D445)</f>
        <v>*</v>
      </c>
      <c r="E442" s="108" t="str">
        <f>IF(SP_NORTE!H445="","*",SP_NORTE!H445)</f>
        <v>-</v>
      </c>
      <c r="F442" s="114" t="str">
        <f>IF(SP_NORTE!M445="","*",SP_NORTE!M445)</f>
        <v>-</v>
      </c>
      <c r="G442" s="109" t="str">
        <f>IF(SP_NORTE!I445="","*",SP_NORTE!I445)</f>
        <v>-</v>
      </c>
      <c r="H442" s="109" t="str">
        <f>IF(SP_NORTE!AB445="","*",SP_NORTE!AB445)</f>
        <v>*</v>
      </c>
      <c r="I442" s="109" t="str">
        <f>IF(SP_NORTE!AC445="","*",SP_NORTE!AC445)</f>
        <v>*</v>
      </c>
      <c r="J442" s="110" t="str">
        <f>IF(SP_NORTE!AA445="","*",SP_NORTE!AA445)</f>
        <v>*</v>
      </c>
      <c r="K442" s="111" t="str">
        <f>IF(SP_NORTE!AD445="","*",SP_NORTE!AD445)</f>
        <v>*</v>
      </c>
    </row>
    <row r="443" spans="2:11" s="112" customFormat="1" hidden="1">
      <c r="B443" s="108" t="str">
        <f>IF(SP_NORTE!Y446="","*",SP_NORTE!Y446)</f>
        <v>*</v>
      </c>
      <c r="C443" s="109" t="str">
        <f>IF(SP_NORTE!B446="","*",SP_NORTE!B446)</f>
        <v>*</v>
      </c>
      <c r="D443" s="108" t="str">
        <f>IF(SP_NORTE!D446="","*",SP_NORTE!D446)</f>
        <v>*</v>
      </c>
      <c r="E443" s="108" t="str">
        <f>IF(SP_NORTE!H446="","*",SP_NORTE!H446)</f>
        <v>-</v>
      </c>
      <c r="F443" s="114" t="str">
        <f>IF(SP_NORTE!M446="","*",SP_NORTE!M446)</f>
        <v>-</v>
      </c>
      <c r="G443" s="109" t="str">
        <f>IF(SP_NORTE!I446="","*",SP_NORTE!I446)</f>
        <v>-</v>
      </c>
      <c r="H443" s="109" t="str">
        <f>IF(SP_NORTE!AB446="","*",SP_NORTE!AB446)</f>
        <v>*</v>
      </c>
      <c r="I443" s="109" t="str">
        <f>IF(SP_NORTE!AC446="","*",SP_NORTE!AC446)</f>
        <v>*</v>
      </c>
      <c r="J443" s="110" t="str">
        <f>IF(SP_NORTE!AA446="","*",SP_NORTE!AA446)</f>
        <v>*</v>
      </c>
      <c r="K443" s="111" t="str">
        <f>IF(SP_NORTE!AD446="","*",SP_NORTE!AD446)</f>
        <v>*</v>
      </c>
    </row>
    <row r="444" spans="2:11" s="112" customFormat="1" hidden="1">
      <c r="B444" s="108" t="str">
        <f>IF(SP_NORTE!Y447="","*",SP_NORTE!Y447)</f>
        <v>*</v>
      </c>
      <c r="C444" s="109" t="str">
        <f>IF(SP_NORTE!B447="","*",SP_NORTE!B447)</f>
        <v>*</v>
      </c>
      <c r="D444" s="108" t="str">
        <f>IF(SP_NORTE!D447="","*",SP_NORTE!D447)</f>
        <v>*</v>
      </c>
      <c r="E444" s="108" t="str">
        <f>IF(SP_NORTE!H447="","*",SP_NORTE!H447)</f>
        <v>-</v>
      </c>
      <c r="F444" s="114" t="str">
        <f>IF(SP_NORTE!M447="","*",SP_NORTE!M447)</f>
        <v>-</v>
      </c>
      <c r="G444" s="109" t="str">
        <f>IF(SP_NORTE!I447="","*",SP_NORTE!I447)</f>
        <v>-</v>
      </c>
      <c r="H444" s="109" t="str">
        <f>IF(SP_NORTE!AB447="","*",SP_NORTE!AB447)</f>
        <v>*</v>
      </c>
      <c r="I444" s="109" t="str">
        <f>IF(SP_NORTE!AC447="","*",SP_NORTE!AC447)</f>
        <v>*</v>
      </c>
      <c r="J444" s="110" t="str">
        <f>IF(SP_NORTE!AA447="","*",SP_NORTE!AA447)</f>
        <v>*</v>
      </c>
      <c r="K444" s="111" t="str">
        <f>IF(SP_NORTE!AD447="","*",SP_NORTE!AD447)</f>
        <v>*</v>
      </c>
    </row>
    <row r="445" spans="2:11" s="112" customFormat="1" hidden="1">
      <c r="B445" s="108" t="str">
        <f>IF(SP_NORTE!Y448="","*",SP_NORTE!Y448)</f>
        <v>*</v>
      </c>
      <c r="C445" s="109" t="str">
        <f>IF(SP_NORTE!B448="","*",SP_NORTE!B448)</f>
        <v>*</v>
      </c>
      <c r="D445" s="108" t="str">
        <f>IF(SP_NORTE!D448="","*",SP_NORTE!D448)</f>
        <v>*</v>
      </c>
      <c r="E445" s="108" t="str">
        <f>IF(SP_NORTE!H448="","*",SP_NORTE!H448)</f>
        <v>-</v>
      </c>
      <c r="F445" s="114" t="str">
        <f>IF(SP_NORTE!M448="","*",SP_NORTE!M448)</f>
        <v>-</v>
      </c>
      <c r="G445" s="109" t="str">
        <f>IF(SP_NORTE!I448="","*",SP_NORTE!I448)</f>
        <v>-</v>
      </c>
      <c r="H445" s="109" t="str">
        <f>IF(SP_NORTE!AB448="","*",SP_NORTE!AB448)</f>
        <v>*</v>
      </c>
      <c r="I445" s="109" t="str">
        <f>IF(SP_NORTE!AC448="","*",SP_NORTE!AC448)</f>
        <v>*</v>
      </c>
      <c r="J445" s="110" t="str">
        <f>IF(SP_NORTE!AA448="","*",SP_NORTE!AA448)</f>
        <v>*</v>
      </c>
      <c r="K445" s="111" t="str">
        <f>IF(SP_NORTE!AD448="","*",SP_NORTE!AD448)</f>
        <v>*</v>
      </c>
    </row>
    <row r="446" spans="2:11" s="112" customFormat="1" hidden="1">
      <c r="B446" s="108" t="str">
        <f>IF(SP_NORTE!Y449="","*",SP_NORTE!Y449)</f>
        <v>*</v>
      </c>
      <c r="C446" s="109" t="str">
        <f>IF(SP_NORTE!B449="","*",SP_NORTE!B449)</f>
        <v>*</v>
      </c>
      <c r="D446" s="108" t="str">
        <f>IF(SP_NORTE!D449="","*",SP_NORTE!D449)</f>
        <v>*</v>
      </c>
      <c r="E446" s="108" t="str">
        <f>IF(SP_NORTE!H449="","*",SP_NORTE!H449)</f>
        <v>-</v>
      </c>
      <c r="F446" s="114" t="str">
        <f>IF(SP_NORTE!M449="","*",SP_NORTE!M449)</f>
        <v>-</v>
      </c>
      <c r="G446" s="109" t="str">
        <f>IF(SP_NORTE!I449="","*",SP_NORTE!I449)</f>
        <v>-</v>
      </c>
      <c r="H446" s="109" t="str">
        <f>IF(SP_NORTE!AB449="","*",SP_NORTE!AB449)</f>
        <v>*</v>
      </c>
      <c r="I446" s="109" t="str">
        <f>IF(SP_NORTE!AC449="","*",SP_NORTE!AC449)</f>
        <v>*</v>
      </c>
      <c r="J446" s="110" t="str">
        <f>IF(SP_NORTE!AA449="","*",SP_NORTE!AA449)</f>
        <v>*</v>
      </c>
      <c r="K446" s="111" t="str">
        <f>IF(SP_NORTE!AD449="","*",SP_NORTE!AD449)</f>
        <v>*</v>
      </c>
    </row>
    <row r="447" spans="2:11" s="112" customFormat="1" hidden="1">
      <c r="B447" s="108" t="str">
        <f>IF(SP_NORTE!Y450="","*",SP_NORTE!Y450)</f>
        <v>*</v>
      </c>
      <c r="C447" s="109" t="str">
        <f>IF(SP_NORTE!B450="","*",SP_NORTE!B450)</f>
        <v>*</v>
      </c>
      <c r="D447" s="108" t="str">
        <f>IF(SP_NORTE!D450="","*",SP_NORTE!D450)</f>
        <v>*</v>
      </c>
      <c r="E447" s="108" t="str">
        <f>IF(SP_NORTE!H450="","*",SP_NORTE!H450)</f>
        <v>-</v>
      </c>
      <c r="F447" s="114" t="str">
        <f>IF(SP_NORTE!M450="","*",SP_NORTE!M450)</f>
        <v>-</v>
      </c>
      <c r="G447" s="109" t="str">
        <f>IF(SP_NORTE!I450="","*",SP_NORTE!I450)</f>
        <v>-</v>
      </c>
      <c r="H447" s="109" t="str">
        <f>IF(SP_NORTE!AB450="","*",SP_NORTE!AB450)</f>
        <v>*</v>
      </c>
      <c r="I447" s="109" t="str">
        <f>IF(SP_NORTE!AC450="","*",SP_NORTE!AC450)</f>
        <v>*</v>
      </c>
      <c r="J447" s="110" t="str">
        <f>IF(SP_NORTE!AA450="","*",SP_NORTE!AA450)</f>
        <v>*</v>
      </c>
      <c r="K447" s="111" t="str">
        <f>IF(SP_NORTE!AD450="","*",SP_NORTE!AD450)</f>
        <v>*</v>
      </c>
    </row>
    <row r="448" spans="2:11" s="112" customFormat="1" hidden="1">
      <c r="B448" s="108" t="str">
        <f>IF(SP_NORTE!Y451="","*",SP_NORTE!Y451)</f>
        <v>*</v>
      </c>
      <c r="C448" s="109" t="str">
        <f>IF(SP_NORTE!B451="","*",SP_NORTE!B451)</f>
        <v>*</v>
      </c>
      <c r="D448" s="108" t="str">
        <f>IF(SP_NORTE!D451="","*",SP_NORTE!D451)</f>
        <v>*</v>
      </c>
      <c r="E448" s="108" t="str">
        <f>IF(SP_NORTE!H451="","*",SP_NORTE!H451)</f>
        <v>-</v>
      </c>
      <c r="F448" s="114" t="str">
        <f>IF(SP_NORTE!M451="","*",SP_NORTE!M451)</f>
        <v>-</v>
      </c>
      <c r="G448" s="109" t="str">
        <f>IF(SP_NORTE!I451="","*",SP_NORTE!I451)</f>
        <v>-</v>
      </c>
      <c r="H448" s="109" t="str">
        <f>IF(SP_NORTE!AB451="","*",SP_NORTE!AB451)</f>
        <v>*</v>
      </c>
      <c r="I448" s="109" t="str">
        <f>IF(SP_NORTE!AC451="","*",SP_NORTE!AC451)</f>
        <v>*</v>
      </c>
      <c r="J448" s="110" t="str">
        <f>IF(SP_NORTE!AA451="","*",SP_NORTE!AA451)</f>
        <v>*</v>
      </c>
      <c r="K448" s="111" t="str">
        <f>IF(SP_NORTE!AD451="","*",SP_NORTE!AD451)</f>
        <v>*</v>
      </c>
    </row>
    <row r="449" spans="2:11" s="112" customFormat="1" hidden="1">
      <c r="B449" s="108" t="str">
        <f>IF(SP_NORTE!Y452="","*",SP_NORTE!Y452)</f>
        <v>*</v>
      </c>
      <c r="C449" s="109" t="str">
        <f>IF(SP_NORTE!B452="","*",SP_NORTE!B452)</f>
        <v>*</v>
      </c>
      <c r="D449" s="108" t="str">
        <f>IF(SP_NORTE!D452="","*",SP_NORTE!D452)</f>
        <v>*</v>
      </c>
      <c r="E449" s="108" t="str">
        <f>IF(SP_NORTE!H452="","*",SP_NORTE!H452)</f>
        <v>-</v>
      </c>
      <c r="F449" s="114" t="str">
        <f>IF(SP_NORTE!M452="","*",SP_NORTE!M452)</f>
        <v>-</v>
      </c>
      <c r="G449" s="109" t="str">
        <f>IF(SP_NORTE!I452="","*",SP_NORTE!I452)</f>
        <v>-</v>
      </c>
      <c r="H449" s="109" t="str">
        <f>IF(SP_NORTE!AB452="","*",SP_NORTE!AB452)</f>
        <v>*</v>
      </c>
      <c r="I449" s="109" t="str">
        <f>IF(SP_NORTE!AC452="","*",SP_NORTE!AC452)</f>
        <v>*</v>
      </c>
      <c r="J449" s="110" t="str">
        <f>IF(SP_NORTE!AA452="","*",SP_NORTE!AA452)</f>
        <v>*</v>
      </c>
      <c r="K449" s="111" t="str">
        <f>IF(SP_NORTE!AD452="","*",SP_NORTE!AD452)</f>
        <v>*</v>
      </c>
    </row>
    <row r="450" spans="2:11" s="112" customFormat="1" hidden="1">
      <c r="B450" s="108" t="str">
        <f>IF(SP_NORTE!Y453="","*",SP_NORTE!Y453)</f>
        <v>*</v>
      </c>
      <c r="C450" s="109" t="str">
        <f>IF(SP_NORTE!B453="","*",SP_NORTE!B453)</f>
        <v>*</v>
      </c>
      <c r="D450" s="108" t="str">
        <f>IF(SP_NORTE!D453="","*",SP_NORTE!D453)</f>
        <v>*</v>
      </c>
      <c r="E450" s="108" t="str">
        <f>IF(SP_NORTE!H453="","*",SP_NORTE!H453)</f>
        <v>-</v>
      </c>
      <c r="F450" s="114" t="str">
        <f>IF(SP_NORTE!M453="","*",SP_NORTE!M453)</f>
        <v>-</v>
      </c>
      <c r="G450" s="109" t="str">
        <f>IF(SP_NORTE!I453="","*",SP_NORTE!I453)</f>
        <v>-</v>
      </c>
      <c r="H450" s="109" t="str">
        <f>IF(SP_NORTE!AB453="","*",SP_NORTE!AB453)</f>
        <v>*</v>
      </c>
      <c r="I450" s="109" t="str">
        <f>IF(SP_NORTE!AC453="","*",SP_NORTE!AC453)</f>
        <v>*</v>
      </c>
      <c r="J450" s="110" t="str">
        <f>IF(SP_NORTE!AA453="","*",SP_NORTE!AA453)</f>
        <v>*</v>
      </c>
      <c r="K450" s="111" t="str">
        <f>IF(SP_NORTE!AD453="","*",SP_NORTE!AD453)</f>
        <v>*</v>
      </c>
    </row>
    <row r="451" spans="2:11" s="112" customFormat="1" hidden="1">
      <c r="B451" s="108" t="str">
        <f>IF(SP_NORTE!Y454="","*",SP_NORTE!Y454)</f>
        <v>*</v>
      </c>
      <c r="C451" s="109" t="str">
        <f>IF(SP_NORTE!B454="","*",SP_NORTE!B454)</f>
        <v>*</v>
      </c>
      <c r="D451" s="108" t="str">
        <f>IF(SP_NORTE!D454="","*",SP_NORTE!D454)</f>
        <v>*</v>
      </c>
      <c r="E451" s="108" t="str">
        <f>IF(SP_NORTE!H454="","*",SP_NORTE!H454)</f>
        <v>-</v>
      </c>
      <c r="F451" s="114" t="str">
        <f>IF(SP_NORTE!M454="","*",SP_NORTE!M454)</f>
        <v>-</v>
      </c>
      <c r="G451" s="109" t="str">
        <f>IF(SP_NORTE!I454="","*",SP_NORTE!I454)</f>
        <v>-</v>
      </c>
      <c r="H451" s="109" t="str">
        <f>IF(SP_NORTE!AB454="","*",SP_NORTE!AB454)</f>
        <v>*</v>
      </c>
      <c r="I451" s="109" t="str">
        <f>IF(SP_NORTE!AC454="","*",SP_NORTE!AC454)</f>
        <v>*</v>
      </c>
      <c r="J451" s="110" t="str">
        <f>IF(SP_NORTE!AA454="","*",SP_NORTE!AA454)</f>
        <v>*</v>
      </c>
      <c r="K451" s="111" t="str">
        <f>IF(SP_NORTE!AD454="","*",SP_NORTE!AD454)</f>
        <v>*</v>
      </c>
    </row>
    <row r="452" spans="2:11" s="112" customFormat="1" hidden="1">
      <c r="B452" s="108" t="str">
        <f>IF(SP_NORTE!Y455="","*",SP_NORTE!Y455)</f>
        <v>*</v>
      </c>
      <c r="C452" s="109" t="str">
        <f>IF(SP_NORTE!B455="","*",SP_NORTE!B455)</f>
        <v>*</v>
      </c>
      <c r="D452" s="108" t="str">
        <f>IF(SP_NORTE!D455="","*",SP_NORTE!D455)</f>
        <v>*</v>
      </c>
      <c r="E452" s="108" t="str">
        <f>IF(SP_NORTE!H455="","*",SP_NORTE!H455)</f>
        <v>-</v>
      </c>
      <c r="F452" s="114" t="str">
        <f>IF(SP_NORTE!M455="","*",SP_NORTE!M455)</f>
        <v>-</v>
      </c>
      <c r="G452" s="109" t="str">
        <f>IF(SP_NORTE!I455="","*",SP_NORTE!I455)</f>
        <v>-</v>
      </c>
      <c r="H452" s="109" t="str">
        <f>IF(SP_NORTE!AB455="","*",SP_NORTE!AB455)</f>
        <v>*</v>
      </c>
      <c r="I452" s="109" t="str">
        <f>IF(SP_NORTE!AC455="","*",SP_NORTE!AC455)</f>
        <v>*</v>
      </c>
      <c r="J452" s="110" t="str">
        <f>IF(SP_NORTE!AA455="","*",SP_NORTE!AA455)</f>
        <v>*</v>
      </c>
      <c r="K452" s="111" t="str">
        <f>IF(SP_NORTE!AD455="","*",SP_NORTE!AD455)</f>
        <v>*</v>
      </c>
    </row>
    <row r="453" spans="2:11" s="112" customFormat="1" hidden="1">
      <c r="B453" s="108" t="str">
        <f>IF(SP_NORTE!Y456="","*",SP_NORTE!Y456)</f>
        <v>*</v>
      </c>
      <c r="C453" s="109" t="str">
        <f>IF(SP_NORTE!B456="","*",SP_NORTE!B456)</f>
        <v>*</v>
      </c>
      <c r="D453" s="108" t="str">
        <f>IF(SP_NORTE!D456="","*",SP_NORTE!D456)</f>
        <v>*</v>
      </c>
      <c r="E453" s="108" t="str">
        <f>IF(SP_NORTE!H456="","*",SP_NORTE!H456)</f>
        <v>-</v>
      </c>
      <c r="F453" s="114" t="str">
        <f>IF(SP_NORTE!M456="","*",SP_NORTE!M456)</f>
        <v>-</v>
      </c>
      <c r="G453" s="109" t="str">
        <f>IF(SP_NORTE!I456="","*",SP_NORTE!I456)</f>
        <v>-</v>
      </c>
      <c r="H453" s="109" t="str">
        <f>IF(SP_NORTE!AB456="","*",SP_NORTE!AB456)</f>
        <v>*</v>
      </c>
      <c r="I453" s="109" t="str">
        <f>IF(SP_NORTE!AC456="","*",SP_NORTE!AC456)</f>
        <v>*</v>
      </c>
      <c r="J453" s="110" t="str">
        <f>IF(SP_NORTE!AA456="","*",SP_NORTE!AA456)</f>
        <v>*</v>
      </c>
      <c r="K453" s="111" t="str">
        <f>IF(SP_NORTE!AD456="","*",SP_NORTE!AD456)</f>
        <v>*</v>
      </c>
    </row>
    <row r="454" spans="2:11" s="112" customFormat="1" hidden="1">
      <c r="B454" s="108" t="str">
        <f>IF(SP_NORTE!Y457="","*",SP_NORTE!Y457)</f>
        <v>*</v>
      </c>
      <c r="C454" s="109" t="str">
        <f>IF(SP_NORTE!B457="","*",SP_NORTE!B457)</f>
        <v>*</v>
      </c>
      <c r="D454" s="108" t="str">
        <f>IF(SP_NORTE!D457="","*",SP_NORTE!D457)</f>
        <v>*</v>
      </c>
      <c r="E454" s="108" t="str">
        <f>IF(SP_NORTE!H457="","*",SP_NORTE!H457)</f>
        <v>-</v>
      </c>
      <c r="F454" s="114" t="str">
        <f>IF(SP_NORTE!M457="","*",SP_NORTE!M457)</f>
        <v>-</v>
      </c>
      <c r="G454" s="109" t="str">
        <f>IF(SP_NORTE!I457="","*",SP_NORTE!I457)</f>
        <v>-</v>
      </c>
      <c r="H454" s="109" t="str">
        <f>IF(SP_NORTE!AB457="","*",SP_NORTE!AB457)</f>
        <v>*</v>
      </c>
      <c r="I454" s="109" t="str">
        <f>IF(SP_NORTE!AC457="","*",SP_NORTE!AC457)</f>
        <v>*</v>
      </c>
      <c r="J454" s="110" t="str">
        <f>IF(SP_NORTE!AA457="","*",SP_NORTE!AA457)</f>
        <v>*</v>
      </c>
      <c r="K454" s="111" t="str">
        <f>IF(SP_NORTE!AD457="","*",SP_NORTE!AD457)</f>
        <v>*</v>
      </c>
    </row>
    <row r="455" spans="2:11" s="112" customFormat="1" hidden="1">
      <c r="B455" s="108" t="str">
        <f>IF(SP_NORTE!Y458="","*",SP_NORTE!Y458)</f>
        <v>*</v>
      </c>
      <c r="C455" s="109" t="str">
        <f>IF(SP_NORTE!B458="","*",SP_NORTE!B458)</f>
        <v>*</v>
      </c>
      <c r="D455" s="108" t="str">
        <f>IF(SP_NORTE!D458="","*",SP_NORTE!D458)</f>
        <v>*</v>
      </c>
      <c r="E455" s="108" t="str">
        <f>IF(SP_NORTE!H458="","*",SP_NORTE!H458)</f>
        <v>-</v>
      </c>
      <c r="F455" s="114" t="str">
        <f>IF(SP_NORTE!M458="","*",SP_NORTE!M458)</f>
        <v>-</v>
      </c>
      <c r="G455" s="109" t="str">
        <f>IF(SP_NORTE!I458="","*",SP_NORTE!I458)</f>
        <v>-</v>
      </c>
      <c r="H455" s="109" t="str">
        <f>IF(SP_NORTE!AB458="","*",SP_NORTE!AB458)</f>
        <v>*</v>
      </c>
      <c r="I455" s="109" t="str">
        <f>IF(SP_NORTE!AC458="","*",SP_NORTE!AC458)</f>
        <v>*</v>
      </c>
      <c r="J455" s="110" t="str">
        <f>IF(SP_NORTE!AA458="","*",SP_NORTE!AA458)</f>
        <v>*</v>
      </c>
      <c r="K455" s="111" t="str">
        <f>IF(SP_NORTE!AD458="","*",SP_NORTE!AD458)</f>
        <v>*</v>
      </c>
    </row>
    <row r="456" spans="2:11" s="112" customFormat="1" hidden="1">
      <c r="B456" s="108" t="str">
        <f>IF(SP_NORTE!Y459="","*",SP_NORTE!Y459)</f>
        <v>*</v>
      </c>
      <c r="C456" s="109" t="str">
        <f>IF(SP_NORTE!B459="","*",SP_NORTE!B459)</f>
        <v>*</v>
      </c>
      <c r="D456" s="108" t="str">
        <f>IF(SP_NORTE!D459="","*",SP_NORTE!D459)</f>
        <v>*</v>
      </c>
      <c r="E456" s="108" t="str">
        <f>IF(SP_NORTE!H459="","*",SP_NORTE!H459)</f>
        <v>-</v>
      </c>
      <c r="F456" s="114" t="str">
        <f>IF(SP_NORTE!M459="","*",SP_NORTE!M459)</f>
        <v>-</v>
      </c>
      <c r="G456" s="109" t="str">
        <f>IF(SP_NORTE!I459="","*",SP_NORTE!I459)</f>
        <v>-</v>
      </c>
      <c r="H456" s="109" t="str">
        <f>IF(SP_NORTE!AB459="","*",SP_NORTE!AB459)</f>
        <v>*</v>
      </c>
      <c r="I456" s="109" t="str">
        <f>IF(SP_NORTE!AC459="","*",SP_NORTE!AC459)</f>
        <v>*</v>
      </c>
      <c r="J456" s="110" t="str">
        <f>IF(SP_NORTE!AA459="","*",SP_NORTE!AA459)</f>
        <v>*</v>
      </c>
      <c r="K456" s="111" t="str">
        <f>IF(SP_NORTE!AD459="","*",SP_NORTE!AD459)</f>
        <v>*</v>
      </c>
    </row>
    <row r="457" spans="2:11" s="112" customFormat="1" hidden="1">
      <c r="B457" s="108" t="str">
        <f>IF(SP_NORTE!Y460="","*",SP_NORTE!Y460)</f>
        <v>*</v>
      </c>
      <c r="C457" s="109" t="str">
        <f>IF(SP_NORTE!B460="","*",SP_NORTE!B460)</f>
        <v>*</v>
      </c>
      <c r="D457" s="108" t="str">
        <f>IF(SP_NORTE!D460="","*",SP_NORTE!D460)</f>
        <v>*</v>
      </c>
      <c r="E457" s="108" t="str">
        <f>IF(SP_NORTE!H460="","*",SP_NORTE!H460)</f>
        <v>-</v>
      </c>
      <c r="F457" s="114" t="str">
        <f>IF(SP_NORTE!M460="","*",SP_NORTE!M460)</f>
        <v>-</v>
      </c>
      <c r="G457" s="109" t="str">
        <f>IF(SP_NORTE!I460="","*",SP_NORTE!I460)</f>
        <v>-</v>
      </c>
      <c r="H457" s="109" t="str">
        <f>IF(SP_NORTE!AB460="","*",SP_NORTE!AB460)</f>
        <v>*</v>
      </c>
      <c r="I457" s="109" t="str">
        <f>IF(SP_NORTE!AC460="","*",SP_NORTE!AC460)</f>
        <v>*</v>
      </c>
      <c r="J457" s="110" t="str">
        <f>IF(SP_NORTE!AA460="","*",SP_NORTE!AA460)</f>
        <v>*</v>
      </c>
      <c r="K457" s="111" t="str">
        <f>IF(SP_NORTE!AD460="","*",SP_NORTE!AD460)</f>
        <v>*</v>
      </c>
    </row>
    <row r="458" spans="2:11" s="112" customFormat="1" hidden="1">
      <c r="B458" s="108" t="str">
        <f>IF(SP_NORTE!Y461="","*",SP_NORTE!Y461)</f>
        <v>*</v>
      </c>
      <c r="C458" s="109" t="str">
        <f>IF(SP_NORTE!B461="","*",SP_NORTE!B461)</f>
        <v>*</v>
      </c>
      <c r="D458" s="108" t="str">
        <f>IF(SP_NORTE!D461="","*",SP_NORTE!D461)</f>
        <v>*</v>
      </c>
      <c r="E458" s="108" t="str">
        <f>IF(SP_NORTE!H461="","*",SP_NORTE!H461)</f>
        <v>-</v>
      </c>
      <c r="F458" s="114" t="str">
        <f>IF(SP_NORTE!M461="","*",SP_NORTE!M461)</f>
        <v>-</v>
      </c>
      <c r="G458" s="109" t="str">
        <f>IF(SP_NORTE!I461="","*",SP_NORTE!I461)</f>
        <v>-</v>
      </c>
      <c r="H458" s="109" t="str">
        <f>IF(SP_NORTE!AB461="","*",SP_NORTE!AB461)</f>
        <v>*</v>
      </c>
      <c r="I458" s="109" t="str">
        <f>IF(SP_NORTE!AC461="","*",SP_NORTE!AC461)</f>
        <v>*</v>
      </c>
      <c r="J458" s="110" t="str">
        <f>IF(SP_NORTE!AA461="","*",SP_NORTE!AA461)</f>
        <v>*</v>
      </c>
      <c r="K458" s="111" t="str">
        <f>IF(SP_NORTE!AD461="","*",SP_NORTE!AD461)</f>
        <v>*</v>
      </c>
    </row>
    <row r="459" spans="2:11" s="112" customFormat="1" hidden="1">
      <c r="B459" s="108" t="str">
        <f>IF(SP_NORTE!Y462="","*",SP_NORTE!Y462)</f>
        <v>*</v>
      </c>
      <c r="C459" s="109" t="str">
        <f>IF(SP_NORTE!B462="","*",SP_NORTE!B462)</f>
        <v>*</v>
      </c>
      <c r="D459" s="108" t="str">
        <f>IF(SP_NORTE!D462="","*",SP_NORTE!D462)</f>
        <v>*</v>
      </c>
      <c r="E459" s="108" t="str">
        <f>IF(SP_NORTE!H462="","*",SP_NORTE!H462)</f>
        <v>-</v>
      </c>
      <c r="F459" s="114" t="str">
        <f>IF(SP_NORTE!M462="","*",SP_NORTE!M462)</f>
        <v>-</v>
      </c>
      <c r="G459" s="109" t="str">
        <f>IF(SP_NORTE!I462="","*",SP_NORTE!I462)</f>
        <v>-</v>
      </c>
      <c r="H459" s="109" t="str">
        <f>IF(SP_NORTE!AB462="","*",SP_NORTE!AB462)</f>
        <v>*</v>
      </c>
      <c r="I459" s="109" t="str">
        <f>IF(SP_NORTE!AC462="","*",SP_NORTE!AC462)</f>
        <v>*</v>
      </c>
      <c r="J459" s="110" t="str">
        <f>IF(SP_NORTE!AA462="","*",SP_NORTE!AA462)</f>
        <v>*</v>
      </c>
      <c r="K459" s="111" t="str">
        <f>IF(SP_NORTE!AD462="","*",SP_NORTE!AD462)</f>
        <v>*</v>
      </c>
    </row>
    <row r="460" spans="2:11" s="112" customFormat="1" hidden="1">
      <c r="B460" s="108" t="str">
        <f>IF(SP_NORTE!Y463="","*",SP_NORTE!Y463)</f>
        <v>*</v>
      </c>
      <c r="C460" s="109" t="str">
        <f>IF(SP_NORTE!B463="","*",SP_NORTE!B463)</f>
        <v>*</v>
      </c>
      <c r="D460" s="108" t="str">
        <f>IF(SP_NORTE!D463="","*",SP_NORTE!D463)</f>
        <v>*</v>
      </c>
      <c r="E460" s="108" t="str">
        <f>IF(SP_NORTE!H463="","*",SP_NORTE!H463)</f>
        <v>-</v>
      </c>
      <c r="F460" s="114" t="str">
        <f>IF(SP_NORTE!M463="","*",SP_NORTE!M463)</f>
        <v>-</v>
      </c>
      <c r="G460" s="109" t="str">
        <f>IF(SP_NORTE!I463="","*",SP_NORTE!I463)</f>
        <v>-</v>
      </c>
      <c r="H460" s="109" t="str">
        <f>IF(SP_NORTE!AB463="","*",SP_NORTE!AB463)</f>
        <v>*</v>
      </c>
      <c r="I460" s="109" t="str">
        <f>IF(SP_NORTE!AC463="","*",SP_NORTE!AC463)</f>
        <v>*</v>
      </c>
      <c r="J460" s="110" t="str">
        <f>IF(SP_NORTE!AA463="","*",SP_NORTE!AA463)</f>
        <v>*</v>
      </c>
      <c r="K460" s="111" t="str">
        <f>IF(SP_NORTE!AD463="","*",SP_NORTE!AD463)</f>
        <v>*</v>
      </c>
    </row>
    <row r="461" spans="2:11" s="112" customFormat="1" hidden="1">
      <c r="B461" s="108" t="str">
        <f>IF(SP_NORTE!Y464="","*",SP_NORTE!Y464)</f>
        <v>*</v>
      </c>
      <c r="C461" s="109" t="str">
        <f>IF(SP_NORTE!B464="","*",SP_NORTE!B464)</f>
        <v>*</v>
      </c>
      <c r="D461" s="108" t="str">
        <f>IF(SP_NORTE!D464="","*",SP_NORTE!D464)</f>
        <v>*</v>
      </c>
      <c r="E461" s="108" t="str">
        <f>IF(SP_NORTE!H464="","*",SP_NORTE!H464)</f>
        <v>-</v>
      </c>
      <c r="F461" s="114" t="str">
        <f>IF(SP_NORTE!M464="","*",SP_NORTE!M464)</f>
        <v>-</v>
      </c>
      <c r="G461" s="109" t="str">
        <f>IF(SP_NORTE!I464="","*",SP_NORTE!I464)</f>
        <v>-</v>
      </c>
      <c r="H461" s="109" t="str">
        <f>IF(SP_NORTE!AB464="","*",SP_NORTE!AB464)</f>
        <v>*</v>
      </c>
      <c r="I461" s="109" t="str">
        <f>IF(SP_NORTE!AC464="","*",SP_NORTE!AC464)</f>
        <v>*</v>
      </c>
      <c r="J461" s="110" t="str">
        <f>IF(SP_NORTE!AA464="","*",SP_NORTE!AA464)</f>
        <v>*</v>
      </c>
      <c r="K461" s="111" t="str">
        <f>IF(SP_NORTE!AD464="","*",SP_NORTE!AD464)</f>
        <v>*</v>
      </c>
    </row>
    <row r="462" spans="2:11" s="112" customFormat="1" hidden="1">
      <c r="B462" s="108" t="str">
        <f>IF(SP_NORTE!Y465="","*",SP_NORTE!Y465)</f>
        <v>*</v>
      </c>
      <c r="C462" s="109" t="str">
        <f>IF(SP_NORTE!B465="","*",SP_NORTE!B465)</f>
        <v>*</v>
      </c>
      <c r="D462" s="108" t="str">
        <f>IF(SP_NORTE!D465="","*",SP_NORTE!D465)</f>
        <v>*</v>
      </c>
      <c r="E462" s="108" t="str">
        <f>IF(SP_NORTE!H465="","*",SP_NORTE!H465)</f>
        <v>-</v>
      </c>
      <c r="F462" s="114" t="str">
        <f>IF(SP_NORTE!M465="","*",SP_NORTE!M465)</f>
        <v>-</v>
      </c>
      <c r="G462" s="109" t="str">
        <f>IF(SP_NORTE!I465="","*",SP_NORTE!I465)</f>
        <v>-</v>
      </c>
      <c r="H462" s="109" t="str">
        <f>IF(SP_NORTE!AB465="","*",SP_NORTE!AB465)</f>
        <v>*</v>
      </c>
      <c r="I462" s="109" t="str">
        <f>IF(SP_NORTE!AC465="","*",SP_NORTE!AC465)</f>
        <v>*</v>
      </c>
      <c r="J462" s="110" t="str">
        <f>IF(SP_NORTE!AA465="","*",SP_NORTE!AA465)</f>
        <v>*</v>
      </c>
      <c r="K462" s="111" t="str">
        <f>IF(SP_NORTE!AD465="","*",SP_NORTE!AD465)</f>
        <v>*</v>
      </c>
    </row>
    <row r="463" spans="2:11" s="112" customFormat="1" hidden="1">
      <c r="B463" s="108" t="str">
        <f>IF(SP_NORTE!Y466="","*",SP_NORTE!Y466)</f>
        <v>*</v>
      </c>
      <c r="C463" s="109" t="str">
        <f>IF(SP_NORTE!B466="","*",SP_NORTE!B466)</f>
        <v>*</v>
      </c>
      <c r="D463" s="108" t="str">
        <f>IF(SP_NORTE!D466="","*",SP_NORTE!D466)</f>
        <v>*</v>
      </c>
      <c r="E463" s="108" t="str">
        <f>IF(SP_NORTE!H466="","*",SP_NORTE!H466)</f>
        <v>-</v>
      </c>
      <c r="F463" s="114" t="str">
        <f>IF(SP_NORTE!M466="","*",SP_NORTE!M466)</f>
        <v>-</v>
      </c>
      <c r="G463" s="109" t="str">
        <f>IF(SP_NORTE!I466="","*",SP_NORTE!I466)</f>
        <v>-</v>
      </c>
      <c r="H463" s="109" t="str">
        <f>IF(SP_NORTE!AB466="","*",SP_NORTE!AB466)</f>
        <v>*</v>
      </c>
      <c r="I463" s="109" t="str">
        <f>IF(SP_NORTE!AC466="","*",SP_NORTE!AC466)</f>
        <v>*</v>
      </c>
      <c r="J463" s="110" t="str">
        <f>IF(SP_NORTE!AA466="","*",SP_NORTE!AA466)</f>
        <v>*</v>
      </c>
      <c r="K463" s="111" t="str">
        <f>IF(SP_NORTE!AD466="","*",SP_NORTE!AD466)</f>
        <v>*</v>
      </c>
    </row>
    <row r="464" spans="2:11" s="112" customFormat="1" hidden="1">
      <c r="B464" s="108" t="str">
        <f>IF(SP_NORTE!Y467="","*",SP_NORTE!Y467)</f>
        <v>*</v>
      </c>
      <c r="C464" s="109" t="str">
        <f>IF(SP_NORTE!B467="","*",SP_NORTE!B467)</f>
        <v>*</v>
      </c>
      <c r="D464" s="108" t="str">
        <f>IF(SP_NORTE!D467="","*",SP_NORTE!D467)</f>
        <v>*</v>
      </c>
      <c r="E464" s="108" t="str">
        <f>IF(SP_NORTE!H467="","*",SP_NORTE!H467)</f>
        <v>-</v>
      </c>
      <c r="F464" s="114" t="str">
        <f>IF(SP_NORTE!M467="","*",SP_NORTE!M467)</f>
        <v>-</v>
      </c>
      <c r="G464" s="109" t="str">
        <f>IF(SP_NORTE!I467="","*",SP_NORTE!I467)</f>
        <v>-</v>
      </c>
      <c r="H464" s="109" t="str">
        <f>IF(SP_NORTE!AB467="","*",SP_NORTE!AB467)</f>
        <v>*</v>
      </c>
      <c r="I464" s="109" t="str">
        <f>IF(SP_NORTE!AC467="","*",SP_NORTE!AC467)</f>
        <v>*</v>
      </c>
      <c r="J464" s="110" t="str">
        <f>IF(SP_NORTE!AA467="","*",SP_NORTE!AA467)</f>
        <v>*</v>
      </c>
      <c r="K464" s="111" t="str">
        <f>IF(SP_NORTE!AD467="","*",SP_NORTE!AD467)</f>
        <v>*</v>
      </c>
    </row>
    <row r="465" spans="2:11" s="112" customFormat="1" hidden="1">
      <c r="B465" s="108" t="str">
        <f>IF(SP_NORTE!Y468="","*",SP_NORTE!Y468)</f>
        <v>*</v>
      </c>
      <c r="C465" s="109" t="str">
        <f>IF(SP_NORTE!B468="","*",SP_NORTE!B468)</f>
        <v>*</v>
      </c>
      <c r="D465" s="108" t="str">
        <f>IF(SP_NORTE!D468="","*",SP_NORTE!D468)</f>
        <v>*</v>
      </c>
      <c r="E465" s="108" t="str">
        <f>IF(SP_NORTE!H468="","*",SP_NORTE!H468)</f>
        <v>-</v>
      </c>
      <c r="F465" s="114" t="str">
        <f>IF(SP_NORTE!M468="","*",SP_NORTE!M468)</f>
        <v>-</v>
      </c>
      <c r="G465" s="109" t="str">
        <f>IF(SP_NORTE!I468="","*",SP_NORTE!I468)</f>
        <v>-</v>
      </c>
      <c r="H465" s="109" t="str">
        <f>IF(SP_NORTE!AB468="","*",SP_NORTE!AB468)</f>
        <v>*</v>
      </c>
      <c r="I465" s="109" t="str">
        <f>IF(SP_NORTE!AC468="","*",SP_NORTE!AC468)</f>
        <v>*</v>
      </c>
      <c r="J465" s="110" t="str">
        <f>IF(SP_NORTE!AA468="","*",SP_NORTE!AA468)</f>
        <v>*</v>
      </c>
      <c r="K465" s="111" t="str">
        <f>IF(SP_NORTE!AD468="","*",SP_NORTE!AD468)</f>
        <v>*</v>
      </c>
    </row>
    <row r="466" spans="2:11" s="112" customFormat="1" hidden="1">
      <c r="B466" s="108" t="str">
        <f>IF(SP_NORTE!Y469="","*",SP_NORTE!Y469)</f>
        <v>*</v>
      </c>
      <c r="C466" s="109" t="str">
        <f>IF(SP_NORTE!B469="","*",SP_NORTE!B469)</f>
        <v>*</v>
      </c>
      <c r="D466" s="108" t="str">
        <f>IF(SP_NORTE!D469="","*",SP_NORTE!D469)</f>
        <v>*</v>
      </c>
      <c r="E466" s="108" t="str">
        <f>IF(SP_NORTE!H469="","*",SP_NORTE!H469)</f>
        <v>-</v>
      </c>
      <c r="F466" s="114" t="str">
        <f>IF(SP_NORTE!M469="","*",SP_NORTE!M469)</f>
        <v>-</v>
      </c>
      <c r="G466" s="109" t="str">
        <f>IF(SP_NORTE!I469="","*",SP_NORTE!I469)</f>
        <v>-</v>
      </c>
      <c r="H466" s="109" t="str">
        <f>IF(SP_NORTE!AB469="","*",SP_NORTE!AB469)</f>
        <v>*</v>
      </c>
      <c r="I466" s="109" t="str">
        <f>IF(SP_NORTE!AC469="","*",SP_NORTE!AC469)</f>
        <v>*</v>
      </c>
      <c r="J466" s="110" t="str">
        <f>IF(SP_NORTE!AA469="","*",SP_NORTE!AA469)</f>
        <v>*</v>
      </c>
      <c r="K466" s="111" t="str">
        <f>IF(SP_NORTE!AD469="","*",SP_NORTE!AD469)</f>
        <v>*</v>
      </c>
    </row>
    <row r="467" spans="2:11" s="112" customFormat="1" hidden="1">
      <c r="B467" s="108" t="str">
        <f>IF(SP_NORTE!Y470="","*",SP_NORTE!Y470)</f>
        <v>*</v>
      </c>
      <c r="C467" s="109" t="str">
        <f>IF(SP_NORTE!B470="","*",SP_NORTE!B470)</f>
        <v>*</v>
      </c>
      <c r="D467" s="108" t="str">
        <f>IF(SP_NORTE!D470="","*",SP_NORTE!D470)</f>
        <v>*</v>
      </c>
      <c r="E467" s="108" t="str">
        <f>IF(SP_NORTE!H470="","*",SP_NORTE!H470)</f>
        <v>-</v>
      </c>
      <c r="F467" s="114" t="str">
        <f>IF(SP_NORTE!M470="","*",SP_NORTE!M470)</f>
        <v>-</v>
      </c>
      <c r="G467" s="109" t="str">
        <f>IF(SP_NORTE!I470="","*",SP_NORTE!I470)</f>
        <v>-</v>
      </c>
      <c r="H467" s="109" t="str">
        <f>IF(SP_NORTE!AB470="","*",SP_NORTE!AB470)</f>
        <v>*</v>
      </c>
      <c r="I467" s="109" t="str">
        <f>IF(SP_NORTE!AC470="","*",SP_NORTE!AC470)</f>
        <v>*</v>
      </c>
      <c r="J467" s="110" t="str">
        <f>IF(SP_NORTE!AA470="","*",SP_NORTE!AA470)</f>
        <v>*</v>
      </c>
      <c r="K467" s="111" t="str">
        <f>IF(SP_NORTE!AD470="","*",SP_NORTE!AD470)</f>
        <v>*</v>
      </c>
    </row>
    <row r="468" spans="2:11" s="112" customFormat="1" hidden="1">
      <c r="B468" s="108" t="str">
        <f>IF(SP_NORTE!Y471="","*",SP_NORTE!Y471)</f>
        <v>*</v>
      </c>
      <c r="C468" s="109" t="str">
        <f>IF(SP_NORTE!B471="","*",SP_NORTE!B471)</f>
        <v>*</v>
      </c>
      <c r="D468" s="108" t="str">
        <f>IF(SP_NORTE!D471="","*",SP_NORTE!D471)</f>
        <v>*</v>
      </c>
      <c r="E468" s="108" t="str">
        <f>IF(SP_NORTE!H471="","*",SP_NORTE!H471)</f>
        <v>-</v>
      </c>
      <c r="F468" s="114" t="str">
        <f>IF(SP_NORTE!M471="","*",SP_NORTE!M471)</f>
        <v>-</v>
      </c>
      <c r="G468" s="109" t="str">
        <f>IF(SP_NORTE!I471="","*",SP_NORTE!I471)</f>
        <v>-</v>
      </c>
      <c r="H468" s="109" t="str">
        <f>IF(SP_NORTE!AB471="","*",SP_NORTE!AB471)</f>
        <v>*</v>
      </c>
      <c r="I468" s="109" t="str">
        <f>IF(SP_NORTE!AC471="","*",SP_NORTE!AC471)</f>
        <v>*</v>
      </c>
      <c r="J468" s="110" t="str">
        <f>IF(SP_NORTE!AA471="","*",SP_NORTE!AA471)</f>
        <v>*</v>
      </c>
      <c r="K468" s="111" t="str">
        <f>IF(SP_NORTE!AD471="","*",SP_NORTE!AD471)</f>
        <v>*</v>
      </c>
    </row>
    <row r="469" spans="2:11" s="112" customFormat="1" hidden="1">
      <c r="B469" s="108" t="str">
        <f>IF(SP_NORTE!Y472="","*",SP_NORTE!Y472)</f>
        <v>*</v>
      </c>
      <c r="C469" s="109" t="str">
        <f>IF(SP_NORTE!B472="","*",SP_NORTE!B472)</f>
        <v>*</v>
      </c>
      <c r="D469" s="108" t="str">
        <f>IF(SP_NORTE!D472="","*",SP_NORTE!D472)</f>
        <v>*</v>
      </c>
      <c r="E469" s="108" t="str">
        <f>IF(SP_NORTE!H472="","*",SP_NORTE!H472)</f>
        <v>-</v>
      </c>
      <c r="F469" s="114" t="str">
        <f>IF(SP_NORTE!M472="","*",SP_NORTE!M472)</f>
        <v>-</v>
      </c>
      <c r="G469" s="109" t="str">
        <f>IF(SP_NORTE!I472="","*",SP_NORTE!I472)</f>
        <v>-</v>
      </c>
      <c r="H469" s="109" t="str">
        <f>IF(SP_NORTE!AB472="","*",SP_NORTE!AB472)</f>
        <v>*</v>
      </c>
      <c r="I469" s="109" t="str">
        <f>IF(SP_NORTE!AC472="","*",SP_NORTE!AC472)</f>
        <v>*</v>
      </c>
      <c r="J469" s="110" t="str">
        <f>IF(SP_NORTE!AA472="","*",SP_NORTE!AA472)</f>
        <v>*</v>
      </c>
      <c r="K469" s="111" t="str">
        <f>IF(SP_NORTE!AD472="","*",SP_NORTE!AD472)</f>
        <v>*</v>
      </c>
    </row>
    <row r="470" spans="2:11" s="112" customFormat="1" hidden="1">
      <c r="B470" s="108" t="str">
        <f>IF(SP_NORTE!Y473="","*",SP_NORTE!Y473)</f>
        <v>*</v>
      </c>
      <c r="C470" s="109" t="str">
        <f>IF(SP_NORTE!B473="","*",SP_NORTE!B473)</f>
        <v>*</v>
      </c>
      <c r="D470" s="108" t="str">
        <f>IF(SP_NORTE!D473="","*",SP_NORTE!D473)</f>
        <v>*</v>
      </c>
      <c r="E470" s="108" t="str">
        <f>IF(SP_NORTE!H473="","*",SP_NORTE!H473)</f>
        <v>-</v>
      </c>
      <c r="F470" s="114" t="str">
        <f>IF(SP_NORTE!M473="","*",SP_NORTE!M473)</f>
        <v>-</v>
      </c>
      <c r="G470" s="109" t="str">
        <f>IF(SP_NORTE!I473="","*",SP_NORTE!I473)</f>
        <v>-</v>
      </c>
      <c r="H470" s="109" t="str">
        <f>IF(SP_NORTE!AB473="","*",SP_NORTE!AB473)</f>
        <v>*</v>
      </c>
      <c r="I470" s="109" t="str">
        <f>IF(SP_NORTE!AC473="","*",SP_NORTE!AC473)</f>
        <v>*</v>
      </c>
      <c r="J470" s="110" t="str">
        <f>IF(SP_NORTE!AA473="","*",SP_NORTE!AA473)</f>
        <v>*</v>
      </c>
      <c r="K470" s="111" t="str">
        <f>IF(SP_NORTE!AD473="","*",SP_NORTE!AD473)</f>
        <v>*</v>
      </c>
    </row>
    <row r="471" spans="2:11" s="112" customFormat="1" hidden="1">
      <c r="B471" s="108" t="str">
        <f>IF(SP_NORTE!Y474="","*",SP_NORTE!Y474)</f>
        <v>*</v>
      </c>
      <c r="C471" s="109" t="str">
        <f>IF(SP_NORTE!B474="","*",SP_NORTE!B474)</f>
        <v>*</v>
      </c>
      <c r="D471" s="108" t="str">
        <f>IF(SP_NORTE!D474="","*",SP_NORTE!D474)</f>
        <v>*</v>
      </c>
      <c r="E471" s="108" t="str">
        <f>IF(SP_NORTE!H474="","*",SP_NORTE!H474)</f>
        <v>-</v>
      </c>
      <c r="F471" s="114" t="str">
        <f>IF(SP_NORTE!M474="","*",SP_NORTE!M474)</f>
        <v>-</v>
      </c>
      <c r="G471" s="109" t="str">
        <f>IF(SP_NORTE!I474="","*",SP_NORTE!I474)</f>
        <v>-</v>
      </c>
      <c r="H471" s="109" t="str">
        <f>IF(SP_NORTE!AB474="","*",SP_NORTE!AB474)</f>
        <v>*</v>
      </c>
      <c r="I471" s="109" t="str">
        <f>IF(SP_NORTE!AC474="","*",SP_NORTE!AC474)</f>
        <v>*</v>
      </c>
      <c r="J471" s="110" t="str">
        <f>IF(SP_NORTE!AA474="","*",SP_NORTE!AA474)</f>
        <v>*</v>
      </c>
      <c r="K471" s="111" t="str">
        <f>IF(SP_NORTE!AD474="","*",SP_NORTE!AD474)</f>
        <v>*</v>
      </c>
    </row>
    <row r="472" spans="2:11" s="112" customFormat="1" hidden="1">
      <c r="B472" s="108" t="str">
        <f>IF(SP_NORTE!Y475="","*",SP_NORTE!Y475)</f>
        <v>*</v>
      </c>
      <c r="C472" s="109" t="str">
        <f>IF(SP_NORTE!B475="","*",SP_NORTE!B475)</f>
        <v>*</v>
      </c>
      <c r="D472" s="108" t="str">
        <f>IF(SP_NORTE!D475="","*",SP_NORTE!D475)</f>
        <v>*</v>
      </c>
      <c r="E472" s="108" t="str">
        <f>IF(SP_NORTE!H475="","*",SP_NORTE!H475)</f>
        <v>-</v>
      </c>
      <c r="F472" s="114" t="str">
        <f>IF(SP_NORTE!M475="","*",SP_NORTE!M475)</f>
        <v>-</v>
      </c>
      <c r="G472" s="109" t="str">
        <f>IF(SP_NORTE!I475="","*",SP_NORTE!I475)</f>
        <v>-</v>
      </c>
      <c r="H472" s="109" t="str">
        <f>IF(SP_NORTE!AB475="","*",SP_NORTE!AB475)</f>
        <v>*</v>
      </c>
      <c r="I472" s="109" t="str">
        <f>IF(SP_NORTE!AC475="","*",SP_NORTE!AC475)</f>
        <v>*</v>
      </c>
      <c r="J472" s="110" t="str">
        <f>IF(SP_NORTE!AA475="","*",SP_NORTE!AA475)</f>
        <v>*</v>
      </c>
      <c r="K472" s="111" t="str">
        <f>IF(SP_NORTE!AD475="","*",SP_NORTE!AD475)</f>
        <v>*</v>
      </c>
    </row>
    <row r="473" spans="2:11" s="112" customFormat="1" hidden="1">
      <c r="B473" s="108" t="str">
        <f>IF(SP_NORTE!Y476="","*",SP_NORTE!Y476)</f>
        <v>*</v>
      </c>
      <c r="C473" s="109" t="str">
        <f>IF(SP_NORTE!B476="","*",SP_NORTE!B476)</f>
        <v>*</v>
      </c>
      <c r="D473" s="108" t="str">
        <f>IF(SP_NORTE!D476="","*",SP_NORTE!D476)</f>
        <v>*</v>
      </c>
      <c r="E473" s="108" t="str">
        <f>IF(SP_NORTE!H476="","*",SP_NORTE!H476)</f>
        <v>-</v>
      </c>
      <c r="F473" s="114" t="str">
        <f>IF(SP_NORTE!M476="","*",SP_NORTE!M476)</f>
        <v>-</v>
      </c>
      <c r="G473" s="109" t="str">
        <f>IF(SP_NORTE!I476="","*",SP_NORTE!I476)</f>
        <v>-</v>
      </c>
      <c r="H473" s="109" t="str">
        <f>IF(SP_NORTE!AB476="","*",SP_NORTE!AB476)</f>
        <v>*</v>
      </c>
      <c r="I473" s="109" t="str">
        <f>IF(SP_NORTE!AC476="","*",SP_NORTE!AC476)</f>
        <v>*</v>
      </c>
      <c r="J473" s="110" t="str">
        <f>IF(SP_NORTE!AA476="","*",SP_NORTE!AA476)</f>
        <v>*</v>
      </c>
      <c r="K473" s="111" t="str">
        <f>IF(SP_NORTE!AD476="","*",SP_NORTE!AD476)</f>
        <v>*</v>
      </c>
    </row>
    <row r="474" spans="2:11" s="112" customFormat="1" hidden="1">
      <c r="B474" s="108" t="str">
        <f>IF(SP_NORTE!Y477="","*",SP_NORTE!Y477)</f>
        <v>*</v>
      </c>
      <c r="C474" s="109" t="str">
        <f>IF(SP_NORTE!B477="","*",SP_NORTE!B477)</f>
        <v>*</v>
      </c>
      <c r="D474" s="108" t="str">
        <f>IF(SP_NORTE!D477="","*",SP_NORTE!D477)</f>
        <v>*</v>
      </c>
      <c r="E474" s="108" t="str">
        <f>IF(SP_NORTE!H477="","*",SP_NORTE!H477)</f>
        <v>-</v>
      </c>
      <c r="F474" s="114" t="str">
        <f>IF(SP_NORTE!M477="","*",SP_NORTE!M477)</f>
        <v>-</v>
      </c>
      <c r="G474" s="109" t="str">
        <f>IF(SP_NORTE!I477="","*",SP_NORTE!I477)</f>
        <v>-</v>
      </c>
      <c r="H474" s="109" t="str">
        <f>IF(SP_NORTE!AB477="","*",SP_NORTE!AB477)</f>
        <v>*</v>
      </c>
      <c r="I474" s="109" t="str">
        <f>IF(SP_NORTE!AC477="","*",SP_NORTE!AC477)</f>
        <v>*</v>
      </c>
      <c r="J474" s="110" t="str">
        <f>IF(SP_NORTE!AA477="","*",SP_NORTE!AA477)</f>
        <v>*</v>
      </c>
      <c r="K474" s="111" t="str">
        <f>IF(SP_NORTE!AD477="","*",SP_NORTE!AD477)</f>
        <v>*</v>
      </c>
    </row>
    <row r="475" spans="2:11" s="112" customFormat="1" hidden="1">
      <c r="B475" s="108" t="str">
        <f>IF(SP_NORTE!Y478="","*",SP_NORTE!Y478)</f>
        <v>*</v>
      </c>
      <c r="C475" s="109" t="str">
        <f>IF(SP_NORTE!B478="","*",SP_NORTE!B478)</f>
        <v>*</v>
      </c>
      <c r="D475" s="108" t="str">
        <f>IF(SP_NORTE!D478="","*",SP_NORTE!D478)</f>
        <v>*</v>
      </c>
      <c r="E475" s="108" t="str">
        <f>IF(SP_NORTE!H478="","*",SP_NORTE!H478)</f>
        <v>-</v>
      </c>
      <c r="F475" s="114" t="str">
        <f>IF(SP_NORTE!M478="","*",SP_NORTE!M478)</f>
        <v>-</v>
      </c>
      <c r="G475" s="109" t="str">
        <f>IF(SP_NORTE!I478="","*",SP_NORTE!I478)</f>
        <v>-</v>
      </c>
      <c r="H475" s="109" t="str">
        <f>IF(SP_NORTE!AB478="","*",SP_NORTE!AB478)</f>
        <v>*</v>
      </c>
      <c r="I475" s="109" t="str">
        <f>IF(SP_NORTE!AC478="","*",SP_NORTE!AC478)</f>
        <v>*</v>
      </c>
      <c r="J475" s="110" t="str">
        <f>IF(SP_NORTE!AA478="","*",SP_NORTE!AA478)</f>
        <v>*</v>
      </c>
      <c r="K475" s="111" t="str">
        <f>IF(SP_NORTE!AD478="","*",SP_NORTE!AD478)</f>
        <v>*</v>
      </c>
    </row>
    <row r="476" spans="2:11" s="112" customFormat="1" hidden="1">
      <c r="B476" s="108" t="str">
        <f>IF(SP_NORTE!Y479="","*",SP_NORTE!Y479)</f>
        <v>*</v>
      </c>
      <c r="C476" s="109" t="str">
        <f>IF(SP_NORTE!B479="","*",SP_NORTE!B479)</f>
        <v>*</v>
      </c>
      <c r="D476" s="108" t="str">
        <f>IF(SP_NORTE!D479="","*",SP_NORTE!D479)</f>
        <v>*</v>
      </c>
      <c r="E476" s="108" t="str">
        <f>IF(SP_NORTE!H479="","*",SP_NORTE!H479)</f>
        <v>-</v>
      </c>
      <c r="F476" s="114" t="str">
        <f>IF(SP_NORTE!M479="","*",SP_NORTE!M479)</f>
        <v>-</v>
      </c>
      <c r="G476" s="109" t="str">
        <f>IF(SP_NORTE!I479="","*",SP_NORTE!I479)</f>
        <v>-</v>
      </c>
      <c r="H476" s="109" t="str">
        <f>IF(SP_NORTE!AB479="","*",SP_NORTE!AB479)</f>
        <v>*</v>
      </c>
      <c r="I476" s="109" t="str">
        <f>IF(SP_NORTE!AC479="","*",SP_NORTE!AC479)</f>
        <v>*</v>
      </c>
      <c r="J476" s="110" t="str">
        <f>IF(SP_NORTE!AA479="","*",SP_NORTE!AA479)</f>
        <v>*</v>
      </c>
      <c r="K476" s="111" t="str">
        <f>IF(SP_NORTE!AD479="","*",SP_NORTE!AD479)</f>
        <v>*</v>
      </c>
    </row>
    <row r="477" spans="2:11" s="112" customFormat="1" hidden="1">
      <c r="B477" s="108" t="str">
        <f>IF(SP_NORTE!Y480="","*",SP_NORTE!Y480)</f>
        <v>*</v>
      </c>
      <c r="C477" s="109" t="str">
        <f>IF(SP_NORTE!B480="","*",SP_NORTE!B480)</f>
        <v>*</v>
      </c>
      <c r="D477" s="108" t="str">
        <f>IF(SP_NORTE!D480="","*",SP_NORTE!D480)</f>
        <v>*</v>
      </c>
      <c r="E477" s="108" t="str">
        <f>IF(SP_NORTE!H480="","*",SP_NORTE!H480)</f>
        <v>-</v>
      </c>
      <c r="F477" s="114" t="str">
        <f>IF(SP_NORTE!M480="","*",SP_NORTE!M480)</f>
        <v>-</v>
      </c>
      <c r="G477" s="109" t="str">
        <f>IF(SP_NORTE!I480="","*",SP_NORTE!I480)</f>
        <v>-</v>
      </c>
      <c r="H477" s="109" t="str">
        <f>IF(SP_NORTE!AB480="","*",SP_NORTE!AB480)</f>
        <v>*</v>
      </c>
      <c r="I477" s="109" t="str">
        <f>IF(SP_NORTE!AC480="","*",SP_NORTE!AC480)</f>
        <v>*</v>
      </c>
      <c r="J477" s="110" t="str">
        <f>IF(SP_NORTE!AA480="","*",SP_NORTE!AA480)</f>
        <v>*</v>
      </c>
      <c r="K477" s="111" t="str">
        <f>IF(SP_NORTE!AD480="","*",SP_NORTE!AD480)</f>
        <v>*</v>
      </c>
    </row>
    <row r="478" spans="2:11" s="112" customFormat="1" hidden="1">
      <c r="B478" s="108" t="str">
        <f>IF(SP_NORTE!Y481="","*",SP_NORTE!Y481)</f>
        <v>*</v>
      </c>
      <c r="C478" s="109" t="str">
        <f>IF(SP_NORTE!B481="","*",SP_NORTE!B481)</f>
        <v>*</v>
      </c>
      <c r="D478" s="108" t="str">
        <f>IF(SP_NORTE!D481="","*",SP_NORTE!D481)</f>
        <v>*</v>
      </c>
      <c r="E478" s="108" t="str">
        <f>IF(SP_NORTE!H481="","*",SP_NORTE!H481)</f>
        <v>-</v>
      </c>
      <c r="F478" s="114" t="str">
        <f>IF(SP_NORTE!M481="","*",SP_NORTE!M481)</f>
        <v>-</v>
      </c>
      <c r="G478" s="109" t="str">
        <f>IF(SP_NORTE!I481="","*",SP_NORTE!I481)</f>
        <v>-</v>
      </c>
      <c r="H478" s="109" t="str">
        <f>IF(SP_NORTE!AB481="","*",SP_NORTE!AB481)</f>
        <v>*</v>
      </c>
      <c r="I478" s="109" t="str">
        <f>IF(SP_NORTE!AC481="","*",SP_NORTE!AC481)</f>
        <v>*</v>
      </c>
      <c r="J478" s="110" t="str">
        <f>IF(SP_NORTE!AA481="","*",SP_NORTE!AA481)</f>
        <v>*</v>
      </c>
      <c r="K478" s="111" t="str">
        <f>IF(SP_NORTE!AD481="","*",SP_NORTE!AD481)</f>
        <v>*</v>
      </c>
    </row>
    <row r="479" spans="2:11" s="112" customFormat="1" hidden="1">
      <c r="B479" s="108" t="str">
        <f>IF(SP_NORTE!Y482="","*",SP_NORTE!Y482)</f>
        <v>*</v>
      </c>
      <c r="C479" s="109" t="str">
        <f>IF(SP_NORTE!B482="","*",SP_NORTE!B482)</f>
        <v>*</v>
      </c>
      <c r="D479" s="108" t="str">
        <f>IF(SP_NORTE!D482="","*",SP_NORTE!D482)</f>
        <v>*</v>
      </c>
      <c r="E479" s="108" t="str">
        <f>IF(SP_NORTE!H482="","*",SP_NORTE!H482)</f>
        <v>-</v>
      </c>
      <c r="F479" s="114" t="str">
        <f>IF(SP_NORTE!M482="","*",SP_NORTE!M482)</f>
        <v>-</v>
      </c>
      <c r="G479" s="109" t="str">
        <f>IF(SP_NORTE!I482="","*",SP_NORTE!I482)</f>
        <v>-</v>
      </c>
      <c r="H479" s="109" t="str">
        <f>IF(SP_NORTE!AB482="","*",SP_NORTE!AB482)</f>
        <v>*</v>
      </c>
      <c r="I479" s="109" t="str">
        <f>IF(SP_NORTE!AC482="","*",SP_NORTE!AC482)</f>
        <v>*</v>
      </c>
      <c r="J479" s="110" t="str">
        <f>IF(SP_NORTE!AA482="","*",SP_NORTE!AA482)</f>
        <v>*</v>
      </c>
      <c r="K479" s="111" t="str">
        <f>IF(SP_NORTE!AD482="","*",SP_NORTE!AD482)</f>
        <v>*</v>
      </c>
    </row>
    <row r="480" spans="2:11" s="112" customFormat="1" hidden="1">
      <c r="B480" s="108" t="str">
        <f>IF(SP_NORTE!Y483="","*",SP_NORTE!Y483)</f>
        <v>*</v>
      </c>
      <c r="C480" s="109" t="str">
        <f>IF(SP_NORTE!B483="","*",SP_NORTE!B483)</f>
        <v>*</v>
      </c>
      <c r="D480" s="108" t="str">
        <f>IF(SP_NORTE!D483="","*",SP_NORTE!D483)</f>
        <v>*</v>
      </c>
      <c r="E480" s="108" t="str">
        <f>IF(SP_NORTE!H483="","*",SP_NORTE!H483)</f>
        <v>-</v>
      </c>
      <c r="F480" s="114" t="str">
        <f>IF(SP_NORTE!M483="","*",SP_NORTE!M483)</f>
        <v>-</v>
      </c>
      <c r="G480" s="109" t="str">
        <f>IF(SP_NORTE!I483="","*",SP_NORTE!I483)</f>
        <v>-</v>
      </c>
      <c r="H480" s="109" t="str">
        <f>IF(SP_NORTE!AB483="","*",SP_NORTE!AB483)</f>
        <v>*</v>
      </c>
      <c r="I480" s="109" t="str">
        <f>IF(SP_NORTE!AC483="","*",SP_NORTE!AC483)</f>
        <v>*</v>
      </c>
      <c r="J480" s="110" t="str">
        <f>IF(SP_NORTE!AA483="","*",SP_NORTE!AA483)</f>
        <v>*</v>
      </c>
      <c r="K480" s="111" t="str">
        <f>IF(SP_NORTE!AD483="","*",SP_NORTE!AD483)</f>
        <v>*</v>
      </c>
    </row>
    <row r="481" spans="2:11" s="112" customFormat="1" hidden="1">
      <c r="B481" s="108" t="str">
        <f>IF(SP_NORTE!Y484="","*",SP_NORTE!Y484)</f>
        <v>*</v>
      </c>
      <c r="C481" s="109" t="str">
        <f>IF(SP_NORTE!B484="","*",SP_NORTE!B484)</f>
        <v>*</v>
      </c>
      <c r="D481" s="108" t="str">
        <f>IF(SP_NORTE!D484="","*",SP_NORTE!D484)</f>
        <v>*</v>
      </c>
      <c r="E481" s="108" t="str">
        <f>IF(SP_NORTE!H484="","*",SP_NORTE!H484)</f>
        <v>-</v>
      </c>
      <c r="F481" s="114" t="str">
        <f>IF(SP_NORTE!M484="","*",SP_NORTE!M484)</f>
        <v>-</v>
      </c>
      <c r="G481" s="109" t="str">
        <f>IF(SP_NORTE!I484="","*",SP_NORTE!I484)</f>
        <v>-</v>
      </c>
      <c r="H481" s="109" t="str">
        <f>IF(SP_NORTE!AB484="","*",SP_NORTE!AB484)</f>
        <v>*</v>
      </c>
      <c r="I481" s="109" t="str">
        <f>IF(SP_NORTE!AC484="","*",SP_NORTE!AC484)</f>
        <v>*</v>
      </c>
      <c r="J481" s="110" t="str">
        <f>IF(SP_NORTE!AA484="","*",SP_NORTE!AA484)</f>
        <v>*</v>
      </c>
      <c r="K481" s="111" t="str">
        <f>IF(SP_NORTE!AD484="","*",SP_NORTE!AD484)</f>
        <v>*</v>
      </c>
    </row>
    <row r="482" spans="2:11" s="112" customFormat="1" hidden="1">
      <c r="B482" s="108" t="str">
        <f>IF(SP_NORTE!Y485="","*",SP_NORTE!Y485)</f>
        <v>*</v>
      </c>
      <c r="C482" s="109" t="str">
        <f>IF(SP_NORTE!B485="","*",SP_NORTE!B485)</f>
        <v>*</v>
      </c>
      <c r="D482" s="108" t="str">
        <f>IF(SP_NORTE!D485="","*",SP_NORTE!D485)</f>
        <v>*</v>
      </c>
      <c r="E482" s="108" t="str">
        <f>IF(SP_NORTE!H485="","*",SP_NORTE!H485)</f>
        <v>-</v>
      </c>
      <c r="F482" s="114" t="str">
        <f>IF(SP_NORTE!M485="","*",SP_NORTE!M485)</f>
        <v>-</v>
      </c>
      <c r="G482" s="109" t="str">
        <f>IF(SP_NORTE!I485="","*",SP_NORTE!I485)</f>
        <v>-</v>
      </c>
      <c r="H482" s="109" t="str">
        <f>IF(SP_NORTE!AB485="","*",SP_NORTE!AB485)</f>
        <v>*</v>
      </c>
      <c r="I482" s="109" t="str">
        <f>IF(SP_NORTE!AC485="","*",SP_NORTE!AC485)</f>
        <v>*</v>
      </c>
      <c r="J482" s="110" t="str">
        <f>IF(SP_NORTE!AA485="","*",SP_NORTE!AA485)</f>
        <v>*</v>
      </c>
      <c r="K482" s="111" t="str">
        <f>IF(SP_NORTE!AD485="","*",SP_NORTE!AD485)</f>
        <v>*</v>
      </c>
    </row>
    <row r="483" spans="2:11" s="112" customFormat="1" hidden="1">
      <c r="B483" s="108" t="str">
        <f>IF(SP_NORTE!Y486="","*",SP_NORTE!Y486)</f>
        <v>*</v>
      </c>
      <c r="C483" s="109" t="str">
        <f>IF(SP_NORTE!B486="","*",SP_NORTE!B486)</f>
        <v>*</v>
      </c>
      <c r="D483" s="108" t="str">
        <f>IF(SP_NORTE!D486="","*",SP_NORTE!D486)</f>
        <v>*</v>
      </c>
      <c r="E483" s="108" t="str">
        <f>IF(SP_NORTE!H486="","*",SP_NORTE!H486)</f>
        <v>-</v>
      </c>
      <c r="F483" s="114" t="str">
        <f>IF(SP_NORTE!M486="","*",SP_NORTE!M486)</f>
        <v>-</v>
      </c>
      <c r="G483" s="109" t="str">
        <f>IF(SP_NORTE!I486="","*",SP_NORTE!I486)</f>
        <v>-</v>
      </c>
      <c r="H483" s="109" t="str">
        <f>IF(SP_NORTE!AB486="","*",SP_NORTE!AB486)</f>
        <v>*</v>
      </c>
      <c r="I483" s="109" t="str">
        <f>IF(SP_NORTE!AC486="","*",SP_NORTE!AC486)</f>
        <v>*</v>
      </c>
      <c r="J483" s="110" t="str">
        <f>IF(SP_NORTE!AA486="","*",SP_NORTE!AA486)</f>
        <v>*</v>
      </c>
      <c r="K483" s="111" t="str">
        <f>IF(SP_NORTE!AD486="","*",SP_NORTE!AD486)</f>
        <v>*</v>
      </c>
    </row>
    <row r="484" spans="2:11" s="112" customFormat="1" hidden="1">
      <c r="B484" s="108" t="str">
        <f>IF(SP_NORTE!Y487="","*",SP_NORTE!Y487)</f>
        <v>*</v>
      </c>
      <c r="C484" s="109" t="str">
        <f>IF(SP_NORTE!B487="","*",SP_NORTE!B487)</f>
        <v>*</v>
      </c>
      <c r="D484" s="108" t="str">
        <f>IF(SP_NORTE!D487="","*",SP_NORTE!D487)</f>
        <v>*</v>
      </c>
      <c r="E484" s="108" t="str">
        <f>IF(SP_NORTE!H487="","*",SP_NORTE!H487)</f>
        <v>-</v>
      </c>
      <c r="F484" s="114" t="str">
        <f>IF(SP_NORTE!M487="","*",SP_NORTE!M487)</f>
        <v>-</v>
      </c>
      <c r="G484" s="109" t="str">
        <f>IF(SP_NORTE!I487="","*",SP_NORTE!I487)</f>
        <v>-</v>
      </c>
      <c r="H484" s="109" t="str">
        <f>IF(SP_NORTE!AB487="","*",SP_NORTE!AB487)</f>
        <v>*</v>
      </c>
      <c r="I484" s="109" t="str">
        <f>IF(SP_NORTE!AC487="","*",SP_NORTE!AC487)</f>
        <v>*</v>
      </c>
      <c r="J484" s="110" t="str">
        <f>IF(SP_NORTE!AA487="","*",SP_NORTE!AA487)</f>
        <v>*</v>
      </c>
      <c r="K484" s="111" t="str">
        <f>IF(SP_NORTE!AD487="","*",SP_NORTE!AD487)</f>
        <v>*</v>
      </c>
    </row>
    <row r="485" spans="2:11" s="112" customFormat="1" hidden="1">
      <c r="B485" s="108" t="str">
        <f>IF(SP_NORTE!Y488="","*",SP_NORTE!Y488)</f>
        <v>*</v>
      </c>
      <c r="C485" s="109" t="str">
        <f>IF(SP_NORTE!B488="","*",SP_NORTE!B488)</f>
        <v>*</v>
      </c>
      <c r="D485" s="108" t="str">
        <f>IF(SP_NORTE!D488="","*",SP_NORTE!D488)</f>
        <v>*</v>
      </c>
      <c r="E485" s="108" t="str">
        <f>IF(SP_NORTE!H488="","*",SP_NORTE!H488)</f>
        <v>-</v>
      </c>
      <c r="F485" s="114" t="str">
        <f>IF(SP_NORTE!M488="","*",SP_NORTE!M488)</f>
        <v>-</v>
      </c>
      <c r="G485" s="109" t="str">
        <f>IF(SP_NORTE!I488="","*",SP_NORTE!I488)</f>
        <v>-</v>
      </c>
      <c r="H485" s="109" t="str">
        <f>IF(SP_NORTE!AB488="","*",SP_NORTE!AB488)</f>
        <v>*</v>
      </c>
      <c r="I485" s="109" t="str">
        <f>IF(SP_NORTE!AC488="","*",SP_NORTE!AC488)</f>
        <v>*</v>
      </c>
      <c r="J485" s="110" t="str">
        <f>IF(SP_NORTE!AA488="","*",SP_NORTE!AA488)</f>
        <v>*</v>
      </c>
      <c r="K485" s="111" t="str">
        <f>IF(SP_NORTE!AD488="","*",SP_NORTE!AD488)</f>
        <v>*</v>
      </c>
    </row>
    <row r="486" spans="2:11" s="112" customFormat="1" hidden="1">
      <c r="B486" s="108" t="str">
        <f>IF(SP_NORTE!Y489="","*",SP_NORTE!Y489)</f>
        <v>*</v>
      </c>
      <c r="C486" s="109" t="str">
        <f>IF(SP_NORTE!B489="","*",SP_NORTE!B489)</f>
        <v>*</v>
      </c>
      <c r="D486" s="108" t="str">
        <f>IF(SP_NORTE!D489="","*",SP_NORTE!D489)</f>
        <v>*</v>
      </c>
      <c r="E486" s="108" t="str">
        <f>IF(SP_NORTE!H489="","*",SP_NORTE!H489)</f>
        <v>-</v>
      </c>
      <c r="F486" s="114" t="str">
        <f>IF(SP_NORTE!M489="","*",SP_NORTE!M489)</f>
        <v>-</v>
      </c>
      <c r="G486" s="109" t="str">
        <f>IF(SP_NORTE!I489="","*",SP_NORTE!I489)</f>
        <v>-</v>
      </c>
      <c r="H486" s="109" t="str">
        <f>IF(SP_NORTE!AB489="","*",SP_NORTE!AB489)</f>
        <v>*</v>
      </c>
      <c r="I486" s="109" t="str">
        <f>IF(SP_NORTE!AC489="","*",SP_NORTE!AC489)</f>
        <v>*</v>
      </c>
      <c r="J486" s="110" t="str">
        <f>IF(SP_NORTE!AA489="","*",SP_NORTE!AA489)</f>
        <v>*</v>
      </c>
      <c r="K486" s="111" t="str">
        <f>IF(SP_NORTE!AD489="","*",SP_NORTE!AD489)</f>
        <v>*</v>
      </c>
    </row>
    <row r="487" spans="2:11" s="112" customFormat="1" hidden="1">
      <c r="B487" s="108" t="str">
        <f>IF(SP_NORTE!Y490="","*",SP_NORTE!Y490)</f>
        <v>*</v>
      </c>
      <c r="C487" s="109" t="str">
        <f>IF(SP_NORTE!B490="","*",SP_NORTE!B490)</f>
        <v>*</v>
      </c>
      <c r="D487" s="108" t="str">
        <f>IF(SP_NORTE!D490="","*",SP_NORTE!D490)</f>
        <v>*</v>
      </c>
      <c r="E487" s="108" t="str">
        <f>IF(SP_NORTE!H490="","*",SP_NORTE!H490)</f>
        <v>-</v>
      </c>
      <c r="F487" s="114" t="str">
        <f>IF(SP_NORTE!M490="","*",SP_NORTE!M490)</f>
        <v>-</v>
      </c>
      <c r="G487" s="109" t="str">
        <f>IF(SP_NORTE!I490="","*",SP_NORTE!I490)</f>
        <v>-</v>
      </c>
      <c r="H487" s="109" t="str">
        <f>IF(SP_NORTE!AB490="","*",SP_NORTE!AB490)</f>
        <v>*</v>
      </c>
      <c r="I487" s="109" t="str">
        <f>IF(SP_NORTE!AC490="","*",SP_NORTE!AC490)</f>
        <v>*</v>
      </c>
      <c r="J487" s="110" t="str">
        <f>IF(SP_NORTE!AA490="","*",SP_NORTE!AA490)</f>
        <v>*</v>
      </c>
      <c r="K487" s="111" t="str">
        <f>IF(SP_NORTE!AD490="","*",SP_NORTE!AD490)</f>
        <v>*</v>
      </c>
    </row>
    <row r="488" spans="2:11" s="112" customFormat="1" hidden="1">
      <c r="B488" s="108" t="str">
        <f>IF(SP_NORTE!Y491="","*",SP_NORTE!Y491)</f>
        <v>*</v>
      </c>
      <c r="C488" s="109" t="str">
        <f>IF(SP_NORTE!B491="","*",SP_NORTE!B491)</f>
        <v>*</v>
      </c>
      <c r="D488" s="108" t="str">
        <f>IF(SP_NORTE!D491="","*",SP_NORTE!D491)</f>
        <v>*</v>
      </c>
      <c r="E488" s="108" t="str">
        <f>IF(SP_NORTE!H491="","*",SP_NORTE!H491)</f>
        <v>-</v>
      </c>
      <c r="F488" s="114" t="str">
        <f>IF(SP_NORTE!M491="","*",SP_NORTE!M491)</f>
        <v>-</v>
      </c>
      <c r="G488" s="109" t="str">
        <f>IF(SP_NORTE!I491="","*",SP_NORTE!I491)</f>
        <v>-</v>
      </c>
      <c r="H488" s="109" t="str">
        <f>IF(SP_NORTE!AB491="","*",SP_NORTE!AB491)</f>
        <v>*</v>
      </c>
      <c r="I488" s="109" t="str">
        <f>IF(SP_NORTE!AC491="","*",SP_NORTE!AC491)</f>
        <v>*</v>
      </c>
      <c r="J488" s="110" t="str">
        <f>IF(SP_NORTE!AA491="","*",SP_NORTE!AA491)</f>
        <v>*</v>
      </c>
      <c r="K488" s="111" t="str">
        <f>IF(SP_NORTE!AD491="","*",SP_NORTE!AD491)</f>
        <v>*</v>
      </c>
    </row>
    <row r="489" spans="2:11" s="112" customFormat="1" hidden="1">
      <c r="B489" s="108" t="str">
        <f>IF(SP_NORTE!Y492="","*",SP_NORTE!Y492)</f>
        <v>*</v>
      </c>
      <c r="C489" s="109" t="str">
        <f>IF(SP_NORTE!B492="","*",SP_NORTE!B492)</f>
        <v>*</v>
      </c>
      <c r="D489" s="108" t="str">
        <f>IF(SP_NORTE!D492="","*",SP_NORTE!D492)</f>
        <v>*</v>
      </c>
      <c r="E489" s="108" t="str">
        <f>IF(SP_NORTE!H492="","*",SP_NORTE!H492)</f>
        <v>-</v>
      </c>
      <c r="F489" s="114" t="str">
        <f>IF(SP_NORTE!M492="","*",SP_NORTE!M492)</f>
        <v>-</v>
      </c>
      <c r="G489" s="109" t="str">
        <f>IF(SP_NORTE!I492="","*",SP_NORTE!I492)</f>
        <v>-</v>
      </c>
      <c r="H489" s="109" t="str">
        <f>IF(SP_NORTE!AB492="","*",SP_NORTE!AB492)</f>
        <v>*</v>
      </c>
      <c r="I489" s="109" t="str">
        <f>IF(SP_NORTE!AC492="","*",SP_NORTE!AC492)</f>
        <v>*</v>
      </c>
      <c r="J489" s="110" t="str">
        <f>IF(SP_NORTE!AA492="","*",SP_NORTE!AA492)</f>
        <v>*</v>
      </c>
      <c r="K489" s="111" t="str">
        <f>IF(SP_NORTE!AD492="","*",SP_NORTE!AD492)</f>
        <v>*</v>
      </c>
    </row>
    <row r="490" spans="2:11" s="112" customFormat="1" hidden="1">
      <c r="B490" s="108" t="str">
        <f>IF(SP_NORTE!Y493="","*",SP_NORTE!Y493)</f>
        <v>*</v>
      </c>
      <c r="C490" s="109" t="str">
        <f>IF(SP_NORTE!B493="","*",SP_NORTE!B493)</f>
        <v>*</v>
      </c>
      <c r="D490" s="108" t="str">
        <f>IF(SP_NORTE!D493="","*",SP_NORTE!D493)</f>
        <v>*</v>
      </c>
      <c r="E490" s="108" t="str">
        <f>IF(SP_NORTE!H493="","*",SP_NORTE!H493)</f>
        <v>-</v>
      </c>
      <c r="F490" s="114" t="str">
        <f>IF(SP_NORTE!M493="","*",SP_NORTE!M493)</f>
        <v>-</v>
      </c>
      <c r="G490" s="109" t="str">
        <f>IF(SP_NORTE!I493="","*",SP_NORTE!I493)</f>
        <v>-</v>
      </c>
      <c r="H490" s="109" t="str">
        <f>IF(SP_NORTE!AB493="","*",SP_NORTE!AB493)</f>
        <v>*</v>
      </c>
      <c r="I490" s="109" t="str">
        <f>IF(SP_NORTE!AC493="","*",SP_NORTE!AC493)</f>
        <v>*</v>
      </c>
      <c r="J490" s="110" t="str">
        <f>IF(SP_NORTE!AA493="","*",SP_NORTE!AA493)</f>
        <v>*</v>
      </c>
      <c r="K490" s="111" t="str">
        <f>IF(SP_NORTE!AD493="","*",SP_NORTE!AD493)</f>
        <v>*</v>
      </c>
    </row>
    <row r="491" spans="2:11" s="112" customFormat="1" hidden="1">
      <c r="B491" s="108" t="str">
        <f>IF(SP_NORTE!Y494="","*",SP_NORTE!Y494)</f>
        <v>*</v>
      </c>
      <c r="C491" s="109" t="str">
        <f>IF(SP_NORTE!B494="","*",SP_NORTE!B494)</f>
        <v>*</v>
      </c>
      <c r="D491" s="108" t="str">
        <f>IF(SP_NORTE!D494="","*",SP_NORTE!D494)</f>
        <v>*</v>
      </c>
      <c r="E491" s="108" t="str">
        <f>IF(SP_NORTE!H494="","*",SP_NORTE!H494)</f>
        <v>-</v>
      </c>
      <c r="F491" s="114" t="str">
        <f>IF(SP_NORTE!M494="","*",SP_NORTE!M494)</f>
        <v>-</v>
      </c>
      <c r="G491" s="109" t="str">
        <f>IF(SP_NORTE!I494="","*",SP_NORTE!I494)</f>
        <v>-</v>
      </c>
      <c r="H491" s="109" t="str">
        <f>IF(SP_NORTE!AB494="","*",SP_NORTE!AB494)</f>
        <v>*</v>
      </c>
      <c r="I491" s="109" t="str">
        <f>IF(SP_NORTE!AC494="","*",SP_NORTE!AC494)</f>
        <v>*</v>
      </c>
      <c r="J491" s="110" t="str">
        <f>IF(SP_NORTE!AA494="","*",SP_NORTE!AA494)</f>
        <v>*</v>
      </c>
      <c r="K491" s="111" t="str">
        <f>IF(SP_NORTE!AD494="","*",SP_NORTE!AD494)</f>
        <v>*</v>
      </c>
    </row>
    <row r="492" spans="2:11" s="112" customFormat="1" hidden="1">
      <c r="B492" s="108" t="str">
        <f>IF(SP_NORTE!Y495="","*",SP_NORTE!Y495)</f>
        <v>*</v>
      </c>
      <c r="C492" s="109" t="str">
        <f>IF(SP_NORTE!B495="","*",SP_NORTE!B495)</f>
        <v>*</v>
      </c>
      <c r="D492" s="108" t="str">
        <f>IF(SP_NORTE!D495="","*",SP_NORTE!D495)</f>
        <v>*</v>
      </c>
      <c r="E492" s="108" t="str">
        <f>IF(SP_NORTE!H495="","*",SP_NORTE!H495)</f>
        <v>-</v>
      </c>
      <c r="F492" s="114" t="str">
        <f>IF(SP_NORTE!M495="","*",SP_NORTE!M495)</f>
        <v>-</v>
      </c>
      <c r="G492" s="109" t="str">
        <f>IF(SP_NORTE!I495="","*",SP_NORTE!I495)</f>
        <v>-</v>
      </c>
      <c r="H492" s="109" t="str">
        <f>IF(SP_NORTE!AB495="","*",SP_NORTE!AB495)</f>
        <v>*</v>
      </c>
      <c r="I492" s="109" t="str">
        <f>IF(SP_NORTE!AC495="","*",SP_NORTE!AC495)</f>
        <v>*</v>
      </c>
      <c r="J492" s="110" t="str">
        <f>IF(SP_NORTE!AA495="","*",SP_NORTE!AA495)</f>
        <v>*</v>
      </c>
      <c r="K492" s="111" t="str">
        <f>IF(SP_NORTE!AD495="","*",SP_NORTE!AD495)</f>
        <v>*</v>
      </c>
    </row>
    <row r="493" spans="2:11" s="112" customFormat="1" hidden="1">
      <c r="B493" s="108" t="str">
        <f>IF(SP_NORTE!Y496="","*",SP_NORTE!Y496)</f>
        <v>*</v>
      </c>
      <c r="C493" s="109" t="str">
        <f>IF(SP_NORTE!B496="","*",SP_NORTE!B496)</f>
        <v>*</v>
      </c>
      <c r="D493" s="108" t="str">
        <f>IF(SP_NORTE!D496="","*",SP_NORTE!D496)</f>
        <v>*</v>
      </c>
      <c r="E493" s="108" t="str">
        <f>IF(SP_NORTE!H496="","*",SP_NORTE!H496)</f>
        <v>-</v>
      </c>
      <c r="F493" s="114" t="str">
        <f>IF(SP_NORTE!M496="","*",SP_NORTE!M496)</f>
        <v>-</v>
      </c>
      <c r="G493" s="109" t="str">
        <f>IF(SP_NORTE!I496="","*",SP_NORTE!I496)</f>
        <v>-</v>
      </c>
      <c r="H493" s="109" t="str">
        <f>IF(SP_NORTE!AB496="","*",SP_NORTE!AB496)</f>
        <v>*</v>
      </c>
      <c r="I493" s="109" t="str">
        <f>IF(SP_NORTE!AC496="","*",SP_NORTE!AC496)</f>
        <v>*</v>
      </c>
      <c r="J493" s="110" t="str">
        <f>IF(SP_NORTE!AA496="","*",SP_NORTE!AA496)</f>
        <v>*</v>
      </c>
      <c r="K493" s="111" t="str">
        <f>IF(SP_NORTE!AD496="","*",SP_NORTE!AD496)</f>
        <v>*</v>
      </c>
    </row>
    <row r="494" spans="2:11" s="112" customFormat="1" hidden="1">
      <c r="B494" s="108" t="str">
        <f>IF(SP_NORTE!Y497="","*",SP_NORTE!Y497)</f>
        <v>*</v>
      </c>
      <c r="C494" s="109" t="str">
        <f>IF(SP_NORTE!B497="","*",SP_NORTE!B497)</f>
        <v>*</v>
      </c>
      <c r="D494" s="108" t="str">
        <f>IF(SP_NORTE!D497="","*",SP_NORTE!D497)</f>
        <v>*</v>
      </c>
      <c r="E494" s="108" t="str">
        <f>IF(SP_NORTE!H497="","*",SP_NORTE!H497)</f>
        <v>-</v>
      </c>
      <c r="F494" s="114" t="str">
        <f>IF(SP_NORTE!M497="","*",SP_NORTE!M497)</f>
        <v>-</v>
      </c>
      <c r="G494" s="109" t="str">
        <f>IF(SP_NORTE!I497="","*",SP_NORTE!I497)</f>
        <v>-</v>
      </c>
      <c r="H494" s="109" t="str">
        <f>IF(SP_NORTE!AB497="","*",SP_NORTE!AB497)</f>
        <v>*</v>
      </c>
      <c r="I494" s="109" t="str">
        <f>IF(SP_NORTE!AC497="","*",SP_NORTE!AC497)</f>
        <v>*</v>
      </c>
      <c r="J494" s="110" t="str">
        <f>IF(SP_NORTE!AA497="","*",SP_NORTE!AA497)</f>
        <v>*</v>
      </c>
      <c r="K494" s="111" t="str">
        <f>IF(SP_NORTE!AD497="","*",SP_NORTE!AD497)</f>
        <v>*</v>
      </c>
    </row>
    <row r="495" spans="2:11" s="112" customFormat="1" hidden="1">
      <c r="B495" s="108" t="str">
        <f>IF(SP_NORTE!Y498="","*",SP_NORTE!Y498)</f>
        <v>*</v>
      </c>
      <c r="C495" s="109" t="str">
        <f>IF(SP_NORTE!B498="","*",SP_NORTE!B498)</f>
        <v>*</v>
      </c>
      <c r="D495" s="108" t="str">
        <f>IF(SP_NORTE!D498="","*",SP_NORTE!D498)</f>
        <v>*</v>
      </c>
      <c r="E495" s="108" t="str">
        <f>IF(SP_NORTE!H498="","*",SP_NORTE!H498)</f>
        <v>-</v>
      </c>
      <c r="F495" s="114" t="str">
        <f>IF(SP_NORTE!M498="","*",SP_NORTE!M498)</f>
        <v>-</v>
      </c>
      <c r="G495" s="109" t="str">
        <f>IF(SP_NORTE!I498="","*",SP_NORTE!I498)</f>
        <v>-</v>
      </c>
      <c r="H495" s="109" t="str">
        <f>IF(SP_NORTE!AB498="","*",SP_NORTE!AB498)</f>
        <v>*</v>
      </c>
      <c r="I495" s="109" t="str">
        <f>IF(SP_NORTE!AC498="","*",SP_NORTE!AC498)</f>
        <v>*</v>
      </c>
      <c r="J495" s="110" t="str">
        <f>IF(SP_NORTE!AA498="","*",SP_NORTE!AA498)</f>
        <v>*</v>
      </c>
      <c r="K495" s="111" t="str">
        <f>IF(SP_NORTE!AD498="","*",SP_NORTE!AD498)</f>
        <v>*</v>
      </c>
    </row>
    <row r="496" spans="2:11" s="112" customFormat="1" hidden="1">
      <c r="B496" s="108" t="str">
        <f>IF(SP_NORTE!Y499="","*",SP_NORTE!Y499)</f>
        <v>*</v>
      </c>
      <c r="C496" s="109" t="str">
        <f>IF(SP_NORTE!B499="","*",SP_NORTE!B499)</f>
        <v>*</v>
      </c>
      <c r="D496" s="108" t="str">
        <f>IF(SP_NORTE!D499="","*",SP_NORTE!D499)</f>
        <v>*</v>
      </c>
      <c r="E496" s="108" t="str">
        <f>IF(SP_NORTE!H499="","*",SP_NORTE!H499)</f>
        <v>-</v>
      </c>
      <c r="F496" s="114" t="str">
        <f>IF(SP_NORTE!M499="","*",SP_NORTE!M499)</f>
        <v>-</v>
      </c>
      <c r="G496" s="109" t="str">
        <f>IF(SP_NORTE!I499="","*",SP_NORTE!I499)</f>
        <v>-</v>
      </c>
      <c r="H496" s="109" t="str">
        <f>IF(SP_NORTE!AB499="","*",SP_NORTE!AB499)</f>
        <v>*</v>
      </c>
      <c r="I496" s="109" t="str">
        <f>IF(SP_NORTE!AC499="","*",SP_NORTE!AC499)</f>
        <v>*</v>
      </c>
      <c r="J496" s="110" t="str">
        <f>IF(SP_NORTE!AA499="","*",SP_NORTE!AA499)</f>
        <v>*</v>
      </c>
      <c r="K496" s="111" t="str">
        <f>IF(SP_NORTE!AD499="","*",SP_NORTE!AD499)</f>
        <v>*</v>
      </c>
    </row>
    <row r="497" spans="2:11" s="112" customFormat="1" hidden="1">
      <c r="B497" s="108" t="str">
        <f>IF(SP_NORTE!Y500="","*",SP_NORTE!Y500)</f>
        <v>*</v>
      </c>
      <c r="C497" s="109" t="str">
        <f>IF(SP_NORTE!B500="","*",SP_NORTE!B500)</f>
        <v>*</v>
      </c>
      <c r="D497" s="108" t="str">
        <f>IF(SP_NORTE!D500="","*",SP_NORTE!D500)</f>
        <v>*</v>
      </c>
      <c r="E497" s="108" t="str">
        <f>IF(SP_NORTE!H500="","*",SP_NORTE!H500)</f>
        <v>-</v>
      </c>
      <c r="F497" s="114" t="str">
        <f>IF(SP_NORTE!M500="","*",SP_NORTE!M500)</f>
        <v>-</v>
      </c>
      <c r="G497" s="109" t="str">
        <f>IF(SP_NORTE!I500="","*",SP_NORTE!I500)</f>
        <v>-</v>
      </c>
      <c r="H497" s="109" t="str">
        <f>IF(SP_NORTE!AB500="","*",SP_NORTE!AB500)</f>
        <v>*</v>
      </c>
      <c r="I497" s="109" t="str">
        <f>IF(SP_NORTE!AC500="","*",SP_NORTE!AC500)</f>
        <v>*</v>
      </c>
      <c r="J497" s="110" t="str">
        <f>IF(SP_NORTE!AA500="","*",SP_NORTE!AA500)</f>
        <v>*</v>
      </c>
      <c r="K497" s="111" t="str">
        <f>IF(SP_NORTE!AD500="","*",SP_NORTE!AD500)</f>
        <v>*</v>
      </c>
    </row>
    <row r="498" spans="2:11" s="112" customFormat="1" hidden="1">
      <c r="B498" s="108" t="str">
        <f>IF(SP_NORTE!Y501="","*",SP_NORTE!Y501)</f>
        <v>*</v>
      </c>
      <c r="C498" s="109" t="str">
        <f>IF(SP_NORTE!B501="","*",SP_NORTE!B501)</f>
        <v>*</v>
      </c>
      <c r="D498" s="108" t="str">
        <f>IF(SP_NORTE!D501="","*",SP_NORTE!D501)</f>
        <v>*</v>
      </c>
      <c r="E498" s="108" t="str">
        <f>IF(SP_NORTE!H501="","*",SP_NORTE!H501)</f>
        <v>-</v>
      </c>
      <c r="F498" s="114" t="str">
        <f>IF(SP_NORTE!M501="","*",SP_NORTE!M501)</f>
        <v>-</v>
      </c>
      <c r="G498" s="109" t="str">
        <f>IF(SP_NORTE!I501="","*",SP_NORTE!I501)</f>
        <v>-</v>
      </c>
      <c r="H498" s="109" t="str">
        <f>IF(SP_NORTE!AB501="","*",SP_NORTE!AB501)</f>
        <v>*</v>
      </c>
      <c r="I498" s="109" t="str">
        <f>IF(SP_NORTE!AC501="","*",SP_NORTE!AC501)</f>
        <v>*</v>
      </c>
      <c r="J498" s="110" t="str">
        <f>IF(SP_NORTE!AA501="","*",SP_NORTE!AA501)</f>
        <v>*</v>
      </c>
      <c r="K498" s="111" t="str">
        <f>IF(SP_NORTE!AD501="","*",SP_NORTE!AD501)</f>
        <v>*</v>
      </c>
    </row>
    <row r="499" spans="2:11" s="112" customFormat="1" hidden="1">
      <c r="B499" s="108" t="str">
        <f>IF(SP_NORTE!Y502="","*",SP_NORTE!Y502)</f>
        <v>*</v>
      </c>
      <c r="C499" s="109" t="str">
        <f>IF(SP_NORTE!B502="","*",SP_NORTE!B502)</f>
        <v>*</v>
      </c>
      <c r="D499" s="108" t="str">
        <f>IF(SP_NORTE!D502="","*",SP_NORTE!D502)</f>
        <v>*</v>
      </c>
      <c r="E499" s="108" t="str">
        <f>IF(SP_NORTE!H502="","*",SP_NORTE!H502)</f>
        <v>-</v>
      </c>
      <c r="F499" s="114" t="str">
        <f>IF(SP_NORTE!M502="","*",SP_NORTE!M502)</f>
        <v>-</v>
      </c>
      <c r="G499" s="109" t="str">
        <f>IF(SP_NORTE!I502="","*",SP_NORTE!I502)</f>
        <v>-</v>
      </c>
      <c r="H499" s="109" t="str">
        <f>IF(SP_NORTE!AB502="","*",SP_NORTE!AB502)</f>
        <v>*</v>
      </c>
      <c r="I499" s="109" t="str">
        <f>IF(SP_NORTE!AC502="","*",SP_NORTE!AC502)</f>
        <v>*</v>
      </c>
      <c r="J499" s="110" t="str">
        <f>IF(SP_NORTE!AA502="","*",SP_NORTE!AA502)</f>
        <v>*</v>
      </c>
      <c r="K499" s="111" t="str">
        <f>IF(SP_NORTE!AD502="","*",SP_NORTE!AD502)</f>
        <v>*</v>
      </c>
    </row>
    <row r="500" spans="2:11" s="112" customFormat="1" hidden="1">
      <c r="B500" s="108" t="str">
        <f>IF(SP_NORTE!Y503="","*",SP_NORTE!Y503)</f>
        <v>*</v>
      </c>
      <c r="C500" s="109" t="str">
        <f>IF(SP_NORTE!B503="","*",SP_NORTE!B503)</f>
        <v>*</v>
      </c>
      <c r="D500" s="108" t="str">
        <f>IF(SP_NORTE!D503="","*",SP_NORTE!D503)</f>
        <v>*</v>
      </c>
      <c r="E500" s="108" t="str">
        <f>IF(SP_NORTE!H503="","*",SP_NORTE!H503)</f>
        <v>-</v>
      </c>
      <c r="F500" s="114" t="str">
        <f>IF(SP_NORTE!M503="","*",SP_NORTE!M503)</f>
        <v>-</v>
      </c>
      <c r="G500" s="109" t="str">
        <f>IF(SP_NORTE!I503="","*",SP_NORTE!I503)</f>
        <v>-</v>
      </c>
      <c r="H500" s="109" t="str">
        <f>IF(SP_NORTE!AB503="","*",SP_NORTE!AB503)</f>
        <v>*</v>
      </c>
      <c r="I500" s="109" t="str">
        <f>IF(SP_NORTE!AC503="","*",SP_NORTE!AC503)</f>
        <v>*</v>
      </c>
      <c r="J500" s="110" t="str">
        <f>IF(SP_NORTE!AA503="","*",SP_NORTE!AA503)</f>
        <v>*</v>
      </c>
      <c r="K500" s="111" t="str">
        <f>IF(SP_NORTE!AD503="","*",SP_NORTE!AD503)</f>
        <v>*</v>
      </c>
    </row>
    <row r="501" spans="2:11" s="112" customFormat="1" hidden="1">
      <c r="B501" s="108" t="str">
        <f>IF(SP_NORTE!Y504="","*",SP_NORTE!Y504)</f>
        <v>*</v>
      </c>
      <c r="C501" s="109" t="str">
        <f>IF(SP_NORTE!B504="","*",SP_NORTE!B504)</f>
        <v>*</v>
      </c>
      <c r="D501" s="108" t="str">
        <f>IF(SP_NORTE!D504="","*",SP_NORTE!D504)</f>
        <v>*</v>
      </c>
      <c r="E501" s="108" t="str">
        <f>IF(SP_NORTE!H504="","*",SP_NORTE!H504)</f>
        <v>-</v>
      </c>
      <c r="F501" s="114" t="str">
        <f>IF(SP_NORTE!M504="","*",SP_NORTE!M504)</f>
        <v>-</v>
      </c>
      <c r="G501" s="109" t="str">
        <f>IF(SP_NORTE!I504="","*",SP_NORTE!I504)</f>
        <v>-</v>
      </c>
      <c r="H501" s="109" t="str">
        <f>IF(SP_NORTE!AB504="","*",SP_NORTE!AB504)</f>
        <v>*</v>
      </c>
      <c r="I501" s="109" t="str">
        <f>IF(SP_NORTE!AC504="","*",SP_NORTE!AC504)</f>
        <v>*</v>
      </c>
      <c r="J501" s="110" t="str">
        <f>IF(SP_NORTE!AA504="","*",SP_NORTE!AA504)</f>
        <v>*</v>
      </c>
      <c r="K501" s="111" t="str">
        <f>IF(SP_NORTE!AD504="","*",SP_NORTE!AD504)</f>
        <v>*</v>
      </c>
    </row>
    <row r="502" spans="2:11" s="112" customFormat="1" hidden="1">
      <c r="B502" s="108" t="str">
        <f>IF(SP_NORTE!Y505="","*",SP_NORTE!Y505)</f>
        <v>*</v>
      </c>
      <c r="C502" s="109" t="str">
        <f>IF(SP_NORTE!B505="","*",SP_NORTE!B505)</f>
        <v>*</v>
      </c>
      <c r="D502" s="108" t="str">
        <f>IF(SP_NORTE!D505="","*",SP_NORTE!D505)</f>
        <v>*</v>
      </c>
      <c r="E502" s="108" t="str">
        <f>IF(SP_NORTE!H505="","*",SP_NORTE!H505)</f>
        <v>-</v>
      </c>
      <c r="F502" s="114" t="str">
        <f>IF(SP_NORTE!M505="","*",SP_NORTE!M505)</f>
        <v>-</v>
      </c>
      <c r="G502" s="109" t="str">
        <f>IF(SP_NORTE!I505="","*",SP_NORTE!I505)</f>
        <v>-</v>
      </c>
      <c r="H502" s="109" t="str">
        <f>IF(SP_NORTE!AB505="","*",SP_NORTE!AB505)</f>
        <v>*</v>
      </c>
      <c r="I502" s="109" t="str">
        <f>IF(SP_NORTE!AC505="","*",SP_NORTE!AC505)</f>
        <v>*</v>
      </c>
      <c r="J502" s="110" t="str">
        <f>IF(SP_NORTE!AA505="","*",SP_NORTE!AA505)</f>
        <v>*</v>
      </c>
      <c r="K502" s="111" t="str">
        <f>IF(SP_NORTE!AD505="","*",SP_NORTE!AD505)</f>
        <v>*</v>
      </c>
    </row>
    <row r="503" spans="2:11" s="112" customFormat="1" hidden="1">
      <c r="B503" s="108" t="str">
        <f>IF(SP_NORTE!Y506="","*",SP_NORTE!Y506)</f>
        <v>*</v>
      </c>
      <c r="C503" s="109" t="str">
        <f>IF(SP_NORTE!B506="","*",SP_NORTE!B506)</f>
        <v>*</v>
      </c>
      <c r="D503" s="108" t="str">
        <f>IF(SP_NORTE!D506="","*",SP_NORTE!D506)</f>
        <v>*</v>
      </c>
      <c r="E503" s="108" t="str">
        <f>IF(SP_NORTE!H506="","*",SP_NORTE!H506)</f>
        <v>-</v>
      </c>
      <c r="F503" s="114" t="str">
        <f>IF(SP_NORTE!M506="","*",SP_NORTE!M506)</f>
        <v>-</v>
      </c>
      <c r="G503" s="109" t="str">
        <f>IF(SP_NORTE!I506="","*",SP_NORTE!I506)</f>
        <v>-</v>
      </c>
      <c r="H503" s="109" t="str">
        <f>IF(SP_NORTE!AB506="","*",SP_NORTE!AB506)</f>
        <v>*</v>
      </c>
      <c r="I503" s="109" t="str">
        <f>IF(SP_NORTE!AC506="","*",SP_NORTE!AC506)</f>
        <v>*</v>
      </c>
      <c r="J503" s="110" t="str">
        <f>IF(SP_NORTE!AA506="","*",SP_NORTE!AA506)</f>
        <v>*</v>
      </c>
      <c r="K503" s="111" t="str">
        <f>IF(SP_NORTE!AD506="","*",SP_NORTE!AD506)</f>
        <v>*</v>
      </c>
    </row>
    <row r="504" spans="2:11" s="112" customFormat="1" hidden="1">
      <c r="B504" s="108" t="str">
        <f>IF(SP_NORTE!Y507="","*",SP_NORTE!Y507)</f>
        <v>*</v>
      </c>
      <c r="C504" s="109" t="str">
        <f>IF(SP_NORTE!B507="","*",SP_NORTE!B507)</f>
        <v>*</v>
      </c>
      <c r="D504" s="108" t="str">
        <f>IF(SP_NORTE!D507="","*",SP_NORTE!D507)</f>
        <v>*</v>
      </c>
      <c r="E504" s="108" t="str">
        <f>IF(SP_NORTE!H507="","*",SP_NORTE!H507)</f>
        <v>-</v>
      </c>
      <c r="F504" s="114" t="str">
        <f>IF(SP_NORTE!M507="","*",SP_NORTE!M507)</f>
        <v>-</v>
      </c>
      <c r="G504" s="109" t="str">
        <f>IF(SP_NORTE!I507="","*",SP_NORTE!I507)</f>
        <v>-</v>
      </c>
      <c r="H504" s="109" t="str">
        <f>IF(SP_NORTE!AB507="","*",SP_NORTE!AB507)</f>
        <v>*</v>
      </c>
      <c r="I504" s="109" t="str">
        <f>IF(SP_NORTE!AC507="","*",SP_NORTE!AC507)</f>
        <v>*</v>
      </c>
      <c r="J504" s="110" t="str">
        <f>IF(SP_NORTE!AA507="","*",SP_NORTE!AA507)</f>
        <v>*</v>
      </c>
      <c r="K504" s="111" t="str">
        <f>IF(SP_NORTE!AD507="","*",SP_NORTE!AD507)</f>
        <v>*</v>
      </c>
    </row>
    <row r="505" spans="2:11" s="112" customFormat="1" hidden="1">
      <c r="B505" s="108" t="str">
        <f>IF(SP_NORTE!Y508="","*",SP_NORTE!Y508)</f>
        <v>*</v>
      </c>
      <c r="C505" s="109" t="str">
        <f>IF(SP_NORTE!B508="","*",SP_NORTE!B508)</f>
        <v>*</v>
      </c>
      <c r="D505" s="108" t="str">
        <f>IF(SP_NORTE!D508="","*",SP_NORTE!D508)</f>
        <v>*</v>
      </c>
      <c r="E505" s="108" t="str">
        <f>IF(SP_NORTE!H508="","*",SP_NORTE!H508)</f>
        <v>-</v>
      </c>
      <c r="F505" s="114" t="str">
        <f>IF(SP_NORTE!M508="","*",SP_NORTE!M508)</f>
        <v>-</v>
      </c>
      <c r="G505" s="109" t="str">
        <f>IF(SP_NORTE!I508="","*",SP_NORTE!I508)</f>
        <v>-</v>
      </c>
      <c r="H505" s="109" t="str">
        <f>IF(SP_NORTE!AB508="","*",SP_NORTE!AB508)</f>
        <v>*</v>
      </c>
      <c r="I505" s="109" t="str">
        <f>IF(SP_NORTE!AC508="","*",SP_NORTE!AC508)</f>
        <v>*</v>
      </c>
      <c r="J505" s="110" t="str">
        <f>IF(SP_NORTE!AA508="","*",SP_NORTE!AA508)</f>
        <v>*</v>
      </c>
      <c r="K505" s="111" t="str">
        <f>IF(SP_NORTE!AD508="","*",SP_NORTE!AD508)</f>
        <v>*</v>
      </c>
    </row>
    <row r="506" spans="2:11" s="112" customFormat="1" hidden="1">
      <c r="B506" s="108" t="str">
        <f>IF(SP_NORTE!Y509="","*",SP_NORTE!Y509)</f>
        <v>*</v>
      </c>
      <c r="C506" s="109" t="str">
        <f>IF(SP_NORTE!B509="","*",SP_NORTE!B509)</f>
        <v>*</v>
      </c>
      <c r="D506" s="108" t="str">
        <f>IF(SP_NORTE!D509="","*",SP_NORTE!D509)</f>
        <v>*</v>
      </c>
      <c r="E506" s="108" t="str">
        <f>IF(SP_NORTE!H509="","*",SP_NORTE!H509)</f>
        <v>-</v>
      </c>
      <c r="F506" s="114" t="str">
        <f>IF(SP_NORTE!M509="","*",SP_NORTE!M509)</f>
        <v>-</v>
      </c>
      <c r="G506" s="109" t="str">
        <f>IF(SP_NORTE!I509="","*",SP_NORTE!I509)</f>
        <v>-</v>
      </c>
      <c r="H506" s="109" t="str">
        <f>IF(SP_NORTE!AB509="","*",SP_NORTE!AB509)</f>
        <v>*</v>
      </c>
      <c r="I506" s="109" t="str">
        <f>IF(SP_NORTE!AC509="","*",SP_NORTE!AC509)</f>
        <v>*</v>
      </c>
      <c r="J506" s="110" t="str">
        <f>IF(SP_NORTE!AA509="","*",SP_NORTE!AA509)</f>
        <v>*</v>
      </c>
      <c r="K506" s="111" t="str">
        <f>IF(SP_NORTE!AD509="","*",SP_NORTE!AD509)</f>
        <v>*</v>
      </c>
    </row>
    <row r="507" spans="2:11" s="112" customFormat="1" hidden="1">
      <c r="B507" s="108" t="str">
        <f>IF(SP_NORTE!Y510="","*",SP_NORTE!Y510)</f>
        <v>*</v>
      </c>
      <c r="C507" s="109" t="str">
        <f>IF(SP_NORTE!B510="","*",SP_NORTE!B510)</f>
        <v>*</v>
      </c>
      <c r="D507" s="108" t="str">
        <f>IF(SP_NORTE!D510="","*",SP_NORTE!D510)</f>
        <v>*</v>
      </c>
      <c r="E507" s="108" t="str">
        <f>IF(SP_NORTE!H510="","*",SP_NORTE!H510)</f>
        <v>-</v>
      </c>
      <c r="F507" s="114" t="str">
        <f>IF(SP_NORTE!M510="","*",SP_NORTE!M510)</f>
        <v>-</v>
      </c>
      <c r="G507" s="109" t="str">
        <f>IF(SP_NORTE!I510="","*",SP_NORTE!I510)</f>
        <v>-</v>
      </c>
      <c r="H507" s="109" t="str">
        <f>IF(SP_NORTE!AB510="","*",SP_NORTE!AB510)</f>
        <v>*</v>
      </c>
      <c r="I507" s="109" t="str">
        <f>IF(SP_NORTE!AC510="","*",SP_NORTE!AC510)</f>
        <v>*</v>
      </c>
      <c r="J507" s="110" t="str">
        <f>IF(SP_NORTE!AA510="","*",SP_NORTE!AA510)</f>
        <v>*</v>
      </c>
      <c r="K507" s="111" t="str">
        <f>IF(SP_NORTE!AD510="","*",SP_NORTE!AD510)</f>
        <v>*</v>
      </c>
    </row>
    <row r="508" spans="2:11" s="112" customFormat="1" hidden="1">
      <c r="B508" s="108" t="str">
        <f>IF(SP_NORTE!Y511="","*",SP_NORTE!Y511)</f>
        <v>*</v>
      </c>
      <c r="C508" s="109" t="str">
        <f>IF(SP_NORTE!B511="","*",SP_NORTE!B511)</f>
        <v>*</v>
      </c>
      <c r="D508" s="108" t="str">
        <f>IF(SP_NORTE!D511="","*",SP_NORTE!D511)</f>
        <v>*</v>
      </c>
      <c r="E508" s="108" t="str">
        <f>IF(SP_NORTE!H511="","*",SP_NORTE!H511)</f>
        <v>-</v>
      </c>
      <c r="F508" s="114" t="str">
        <f>IF(SP_NORTE!M511="","*",SP_NORTE!M511)</f>
        <v>-</v>
      </c>
      <c r="G508" s="109" t="str">
        <f>IF(SP_NORTE!I511="","*",SP_NORTE!I511)</f>
        <v>-</v>
      </c>
      <c r="H508" s="109" t="str">
        <f>IF(SP_NORTE!AB511="","*",SP_NORTE!AB511)</f>
        <v>*</v>
      </c>
      <c r="I508" s="109" t="str">
        <f>IF(SP_NORTE!AC511="","*",SP_NORTE!AC511)</f>
        <v>*</v>
      </c>
      <c r="J508" s="110" t="str">
        <f>IF(SP_NORTE!AA511="","*",SP_NORTE!AA511)</f>
        <v>*</v>
      </c>
      <c r="K508" s="111" t="str">
        <f>IF(SP_NORTE!AD511="","*",SP_NORTE!AD511)</f>
        <v>*</v>
      </c>
    </row>
    <row r="509" spans="2:11" s="112" customFormat="1" hidden="1">
      <c r="B509" s="108" t="str">
        <f>IF(SP_NORTE!Y512="","*",SP_NORTE!Y512)</f>
        <v>*</v>
      </c>
      <c r="C509" s="109" t="str">
        <f>IF(SP_NORTE!B512="","*",SP_NORTE!B512)</f>
        <v>*</v>
      </c>
      <c r="D509" s="108" t="str">
        <f>IF(SP_NORTE!D512="","*",SP_NORTE!D512)</f>
        <v>*</v>
      </c>
      <c r="E509" s="108" t="str">
        <f>IF(SP_NORTE!H512="","*",SP_NORTE!H512)</f>
        <v>-</v>
      </c>
      <c r="F509" s="114" t="str">
        <f>IF(SP_NORTE!M512="","*",SP_NORTE!M512)</f>
        <v>-</v>
      </c>
      <c r="G509" s="109" t="str">
        <f>IF(SP_NORTE!I512="","*",SP_NORTE!I512)</f>
        <v>-</v>
      </c>
      <c r="H509" s="109" t="str">
        <f>IF(SP_NORTE!AB512="","*",SP_NORTE!AB512)</f>
        <v>*</v>
      </c>
      <c r="I509" s="109" t="str">
        <f>IF(SP_NORTE!AC512="","*",SP_NORTE!AC512)</f>
        <v>*</v>
      </c>
      <c r="J509" s="110" t="str">
        <f>IF(SP_NORTE!AA512="","*",SP_NORTE!AA512)</f>
        <v>*</v>
      </c>
      <c r="K509" s="111" t="str">
        <f>IF(SP_NORTE!AD512="","*",SP_NORTE!AD512)</f>
        <v>*</v>
      </c>
    </row>
    <row r="510" spans="2:11" s="112" customFormat="1" hidden="1">
      <c r="B510" s="108" t="str">
        <f>IF(SP_NORTE!Y513="","*",SP_NORTE!Y513)</f>
        <v>*</v>
      </c>
      <c r="C510" s="109" t="str">
        <f>IF(SP_NORTE!B513="","*",SP_NORTE!B513)</f>
        <v>*</v>
      </c>
      <c r="D510" s="108" t="str">
        <f>IF(SP_NORTE!D513="","*",SP_NORTE!D513)</f>
        <v>*</v>
      </c>
      <c r="E510" s="108" t="str">
        <f>IF(SP_NORTE!H513="","*",SP_NORTE!H513)</f>
        <v>-</v>
      </c>
      <c r="F510" s="114" t="str">
        <f>IF(SP_NORTE!M513="","*",SP_NORTE!M513)</f>
        <v>-</v>
      </c>
      <c r="G510" s="109" t="str">
        <f>IF(SP_NORTE!I513="","*",SP_NORTE!I513)</f>
        <v>-</v>
      </c>
      <c r="H510" s="109" t="str">
        <f>IF(SP_NORTE!AB513="","*",SP_NORTE!AB513)</f>
        <v>*</v>
      </c>
      <c r="I510" s="109" t="str">
        <f>IF(SP_NORTE!AC513="","*",SP_NORTE!AC513)</f>
        <v>*</v>
      </c>
      <c r="J510" s="110" t="str">
        <f>IF(SP_NORTE!AA513="","*",SP_NORTE!AA513)</f>
        <v>*</v>
      </c>
      <c r="K510" s="111" t="str">
        <f>IF(SP_NORTE!AD513="","*",SP_NORTE!AD513)</f>
        <v>*</v>
      </c>
    </row>
    <row r="511" spans="2:11" s="112" customFormat="1" hidden="1">
      <c r="B511" s="108" t="str">
        <f>IF(SP_NORTE!Y514="","*",SP_NORTE!Y514)</f>
        <v>*</v>
      </c>
      <c r="C511" s="109" t="str">
        <f>IF(SP_NORTE!B514="","*",SP_NORTE!B514)</f>
        <v>*</v>
      </c>
      <c r="D511" s="108" t="str">
        <f>IF(SP_NORTE!D514="","*",SP_NORTE!D514)</f>
        <v>*</v>
      </c>
      <c r="E511" s="108" t="str">
        <f>IF(SP_NORTE!H514="","*",SP_NORTE!H514)</f>
        <v>-</v>
      </c>
      <c r="F511" s="114" t="str">
        <f>IF(SP_NORTE!M514="","*",SP_NORTE!M514)</f>
        <v>-</v>
      </c>
      <c r="G511" s="109" t="str">
        <f>IF(SP_NORTE!I514="","*",SP_NORTE!I514)</f>
        <v>-</v>
      </c>
      <c r="H511" s="109" t="str">
        <f>IF(SP_NORTE!AB514="","*",SP_NORTE!AB514)</f>
        <v>*</v>
      </c>
      <c r="I511" s="109" t="str">
        <f>IF(SP_NORTE!AC514="","*",SP_NORTE!AC514)</f>
        <v>*</v>
      </c>
      <c r="J511" s="110" t="str">
        <f>IF(SP_NORTE!AA514="","*",SP_NORTE!AA514)</f>
        <v>*</v>
      </c>
      <c r="K511" s="111" t="str">
        <f>IF(SP_NORTE!AD514="","*",SP_NORTE!AD514)</f>
        <v>*</v>
      </c>
    </row>
    <row r="512" spans="2:11" s="112" customFormat="1" hidden="1">
      <c r="B512" s="108" t="str">
        <f>IF(SP_NORTE!Y515="","*",SP_NORTE!Y515)</f>
        <v>*</v>
      </c>
      <c r="C512" s="109" t="str">
        <f>IF(SP_NORTE!B515="","*",SP_NORTE!B515)</f>
        <v>*</v>
      </c>
      <c r="D512" s="108" t="str">
        <f>IF(SP_NORTE!D515="","*",SP_NORTE!D515)</f>
        <v>*</v>
      </c>
      <c r="E512" s="108" t="str">
        <f>IF(SP_NORTE!H515="","*",SP_NORTE!H515)</f>
        <v>-</v>
      </c>
      <c r="F512" s="114" t="str">
        <f>IF(SP_NORTE!M515="","*",SP_NORTE!M515)</f>
        <v>-</v>
      </c>
      <c r="G512" s="109" t="str">
        <f>IF(SP_NORTE!I515="","*",SP_NORTE!I515)</f>
        <v>-</v>
      </c>
      <c r="H512" s="109" t="str">
        <f>IF(SP_NORTE!AB515="","*",SP_NORTE!AB515)</f>
        <v>*</v>
      </c>
      <c r="I512" s="109" t="str">
        <f>IF(SP_NORTE!AC515="","*",SP_NORTE!AC515)</f>
        <v>*</v>
      </c>
      <c r="J512" s="110" t="str">
        <f>IF(SP_NORTE!AA515="","*",SP_NORTE!AA515)</f>
        <v>*</v>
      </c>
      <c r="K512" s="111" t="str">
        <f>IF(SP_NORTE!AD515="","*",SP_NORTE!AD515)</f>
        <v>*</v>
      </c>
    </row>
    <row r="513" spans="2:11" s="112" customFormat="1" hidden="1">
      <c r="B513" s="108" t="str">
        <f>IF(SP_NORTE!Y516="","*",SP_NORTE!Y516)</f>
        <v>*</v>
      </c>
      <c r="C513" s="109" t="str">
        <f>IF(SP_NORTE!B516="","*",SP_NORTE!B516)</f>
        <v>*</v>
      </c>
      <c r="D513" s="108" t="str">
        <f>IF(SP_NORTE!D516="","*",SP_NORTE!D516)</f>
        <v>*</v>
      </c>
      <c r="E513" s="108" t="str">
        <f>IF(SP_NORTE!H516="","*",SP_NORTE!H516)</f>
        <v>-</v>
      </c>
      <c r="F513" s="114" t="str">
        <f>IF(SP_NORTE!M516="","*",SP_NORTE!M516)</f>
        <v>-</v>
      </c>
      <c r="G513" s="109" t="str">
        <f>IF(SP_NORTE!I516="","*",SP_NORTE!I516)</f>
        <v>-</v>
      </c>
      <c r="H513" s="109" t="str">
        <f>IF(SP_NORTE!AB516="","*",SP_NORTE!AB516)</f>
        <v>*</v>
      </c>
      <c r="I513" s="109" t="str">
        <f>IF(SP_NORTE!AC516="","*",SP_NORTE!AC516)</f>
        <v>*</v>
      </c>
      <c r="J513" s="110" t="str">
        <f>IF(SP_NORTE!AA516="","*",SP_NORTE!AA516)</f>
        <v>*</v>
      </c>
      <c r="K513" s="111" t="str">
        <f>IF(SP_NORTE!AD516="","*",SP_NORTE!AD516)</f>
        <v>*</v>
      </c>
    </row>
    <row r="514" spans="2:11" s="112" customFormat="1" hidden="1">
      <c r="B514" s="108" t="str">
        <f>IF(SP_NORTE!Y517="","*",SP_NORTE!Y517)</f>
        <v>*</v>
      </c>
      <c r="C514" s="109" t="str">
        <f>IF(SP_NORTE!B517="","*",SP_NORTE!B517)</f>
        <v>*</v>
      </c>
      <c r="D514" s="108" t="str">
        <f>IF(SP_NORTE!D517="","*",SP_NORTE!D517)</f>
        <v>*</v>
      </c>
      <c r="E514" s="108" t="str">
        <f>IF(SP_NORTE!H517="","*",SP_NORTE!H517)</f>
        <v>-</v>
      </c>
      <c r="F514" s="114" t="str">
        <f>IF(SP_NORTE!M517="","*",SP_NORTE!M517)</f>
        <v>-</v>
      </c>
      <c r="G514" s="109" t="str">
        <f>IF(SP_NORTE!I517="","*",SP_NORTE!I517)</f>
        <v>-</v>
      </c>
      <c r="H514" s="109" t="str">
        <f>IF(SP_NORTE!AB517="","*",SP_NORTE!AB517)</f>
        <v>*</v>
      </c>
      <c r="I514" s="109" t="str">
        <f>IF(SP_NORTE!AC517="","*",SP_NORTE!AC517)</f>
        <v>*</v>
      </c>
      <c r="J514" s="110" t="str">
        <f>IF(SP_NORTE!AA517="","*",SP_NORTE!AA517)</f>
        <v>*</v>
      </c>
      <c r="K514" s="111" t="str">
        <f>IF(SP_NORTE!AD517="","*",SP_NORTE!AD517)</f>
        <v>*</v>
      </c>
    </row>
    <row r="515" spans="2:11" s="112" customFormat="1" hidden="1">
      <c r="B515" s="108" t="str">
        <f>IF(SP_NORTE!Y518="","*",SP_NORTE!Y518)</f>
        <v>*</v>
      </c>
      <c r="C515" s="109" t="str">
        <f>IF(SP_NORTE!B518="","*",SP_NORTE!B518)</f>
        <v>*</v>
      </c>
      <c r="D515" s="108" t="str">
        <f>IF(SP_NORTE!D518="","*",SP_NORTE!D518)</f>
        <v>*</v>
      </c>
      <c r="E515" s="108" t="str">
        <f>IF(SP_NORTE!H518="","*",SP_NORTE!H518)</f>
        <v>-</v>
      </c>
      <c r="F515" s="114" t="str">
        <f>IF(SP_NORTE!M518="","*",SP_NORTE!M518)</f>
        <v>-</v>
      </c>
      <c r="G515" s="109" t="str">
        <f>IF(SP_NORTE!I518="","*",SP_NORTE!I518)</f>
        <v>-</v>
      </c>
      <c r="H515" s="109" t="str">
        <f>IF(SP_NORTE!AB518="","*",SP_NORTE!AB518)</f>
        <v>*</v>
      </c>
      <c r="I515" s="109" t="str">
        <f>IF(SP_NORTE!AC518="","*",SP_NORTE!AC518)</f>
        <v>*</v>
      </c>
      <c r="J515" s="110" t="str">
        <f>IF(SP_NORTE!AA518="","*",SP_NORTE!AA518)</f>
        <v>*</v>
      </c>
      <c r="K515" s="111" t="str">
        <f>IF(SP_NORTE!AD518="","*",SP_NORTE!AD518)</f>
        <v>*</v>
      </c>
    </row>
    <row r="516" spans="2:11" s="112" customFormat="1" hidden="1">
      <c r="B516" s="108" t="str">
        <f>IF(SP_NORTE!Y519="","*",SP_NORTE!Y519)</f>
        <v>*</v>
      </c>
      <c r="C516" s="109" t="str">
        <f>IF(SP_NORTE!B519="","*",SP_NORTE!B519)</f>
        <v>*</v>
      </c>
      <c r="D516" s="108" t="str">
        <f>IF(SP_NORTE!D519="","*",SP_NORTE!D519)</f>
        <v>*</v>
      </c>
      <c r="E516" s="108" t="str">
        <f>IF(SP_NORTE!H519="","*",SP_NORTE!H519)</f>
        <v>-</v>
      </c>
      <c r="F516" s="114" t="str">
        <f>IF(SP_NORTE!M519="","*",SP_NORTE!M519)</f>
        <v>-</v>
      </c>
      <c r="G516" s="109" t="str">
        <f>IF(SP_NORTE!I519="","*",SP_NORTE!I519)</f>
        <v>-</v>
      </c>
      <c r="H516" s="109" t="str">
        <f>IF(SP_NORTE!AB519="","*",SP_NORTE!AB519)</f>
        <v>*</v>
      </c>
      <c r="I516" s="109" t="str">
        <f>IF(SP_NORTE!AC519="","*",SP_NORTE!AC519)</f>
        <v>*</v>
      </c>
      <c r="J516" s="110" t="str">
        <f>IF(SP_NORTE!AA519="","*",SP_NORTE!AA519)</f>
        <v>*</v>
      </c>
      <c r="K516" s="111" t="str">
        <f>IF(SP_NORTE!AD519="","*",SP_NORTE!AD519)</f>
        <v>*</v>
      </c>
    </row>
    <row r="517" spans="2:11" s="112" customFormat="1" hidden="1">
      <c r="B517" s="108" t="str">
        <f>IF(SP_NORTE!Y520="","*",SP_NORTE!Y520)</f>
        <v>*</v>
      </c>
      <c r="C517" s="109" t="str">
        <f>IF(SP_NORTE!B520="","*",SP_NORTE!B520)</f>
        <v>*</v>
      </c>
      <c r="D517" s="108" t="str">
        <f>IF(SP_NORTE!D520="","*",SP_NORTE!D520)</f>
        <v>*</v>
      </c>
      <c r="E517" s="108" t="str">
        <f>IF(SP_NORTE!H520="","*",SP_NORTE!H520)</f>
        <v>-</v>
      </c>
      <c r="F517" s="114" t="str">
        <f>IF(SP_NORTE!M520="","*",SP_NORTE!M520)</f>
        <v>-</v>
      </c>
      <c r="G517" s="109" t="str">
        <f>IF(SP_NORTE!I520="","*",SP_NORTE!I520)</f>
        <v>-</v>
      </c>
      <c r="H517" s="109" t="str">
        <f>IF(SP_NORTE!AB520="","*",SP_NORTE!AB520)</f>
        <v>*</v>
      </c>
      <c r="I517" s="109" t="str">
        <f>IF(SP_NORTE!AC520="","*",SP_NORTE!AC520)</f>
        <v>*</v>
      </c>
      <c r="J517" s="110" t="str">
        <f>IF(SP_NORTE!AA520="","*",SP_NORTE!AA520)</f>
        <v>*</v>
      </c>
      <c r="K517" s="111" t="str">
        <f>IF(SP_NORTE!AD520="","*",SP_NORTE!AD520)</f>
        <v>*</v>
      </c>
    </row>
    <row r="518" spans="2:11" s="112" customFormat="1" hidden="1">
      <c r="B518" s="108" t="str">
        <f>IF(SP_NORTE!Y521="","*",SP_NORTE!Y521)</f>
        <v>*</v>
      </c>
      <c r="C518" s="109" t="str">
        <f>IF(SP_NORTE!B521="","*",SP_NORTE!B521)</f>
        <v>*</v>
      </c>
      <c r="D518" s="108" t="str">
        <f>IF(SP_NORTE!D521="","*",SP_NORTE!D521)</f>
        <v>*</v>
      </c>
      <c r="E518" s="108" t="str">
        <f>IF(SP_NORTE!H521="","*",SP_NORTE!H521)</f>
        <v>-</v>
      </c>
      <c r="F518" s="114" t="str">
        <f>IF(SP_NORTE!M521="","*",SP_NORTE!M521)</f>
        <v>-</v>
      </c>
      <c r="G518" s="109" t="str">
        <f>IF(SP_NORTE!I521="","*",SP_NORTE!I521)</f>
        <v>-</v>
      </c>
      <c r="H518" s="109" t="str">
        <f>IF(SP_NORTE!AB521="","*",SP_NORTE!AB521)</f>
        <v>*</v>
      </c>
      <c r="I518" s="109" t="str">
        <f>IF(SP_NORTE!AC521="","*",SP_NORTE!AC521)</f>
        <v>*</v>
      </c>
      <c r="J518" s="110" t="str">
        <f>IF(SP_NORTE!AA521="","*",SP_NORTE!AA521)</f>
        <v>*</v>
      </c>
      <c r="K518" s="111" t="str">
        <f>IF(SP_NORTE!AD521="","*",SP_NORTE!AD521)</f>
        <v>*</v>
      </c>
    </row>
    <row r="519" spans="2:11" s="112" customFormat="1" hidden="1">
      <c r="B519" s="108" t="str">
        <f>IF(SP_NORTE!Y522="","*",SP_NORTE!Y522)</f>
        <v>*</v>
      </c>
      <c r="C519" s="109" t="str">
        <f>IF(SP_NORTE!B522="","*",SP_NORTE!B522)</f>
        <v>*</v>
      </c>
      <c r="D519" s="108" t="str">
        <f>IF(SP_NORTE!D522="","*",SP_NORTE!D522)</f>
        <v>*</v>
      </c>
      <c r="E519" s="108" t="str">
        <f>IF(SP_NORTE!H522="","*",SP_NORTE!H522)</f>
        <v>-</v>
      </c>
      <c r="F519" s="114" t="str">
        <f>IF(SP_NORTE!M522="","*",SP_NORTE!M522)</f>
        <v>-</v>
      </c>
      <c r="G519" s="109" t="str">
        <f>IF(SP_NORTE!I522="","*",SP_NORTE!I522)</f>
        <v>-</v>
      </c>
      <c r="H519" s="109" t="str">
        <f>IF(SP_NORTE!AB522="","*",SP_NORTE!AB522)</f>
        <v>*</v>
      </c>
      <c r="I519" s="109" t="str">
        <f>IF(SP_NORTE!AC522="","*",SP_NORTE!AC522)</f>
        <v>*</v>
      </c>
      <c r="J519" s="110" t="str">
        <f>IF(SP_NORTE!AA522="","*",SP_NORTE!AA522)</f>
        <v>*</v>
      </c>
      <c r="K519" s="111" t="str">
        <f>IF(SP_NORTE!AD522="","*",SP_NORTE!AD522)</f>
        <v>*</v>
      </c>
    </row>
    <row r="520" spans="2:11" s="112" customFormat="1" hidden="1">
      <c r="B520" s="108" t="str">
        <f>IF(SP_NORTE!Y523="","*",SP_NORTE!Y523)</f>
        <v>*</v>
      </c>
      <c r="C520" s="109" t="str">
        <f>IF(SP_NORTE!B523="","*",SP_NORTE!B523)</f>
        <v>*</v>
      </c>
      <c r="D520" s="108" t="str">
        <f>IF(SP_NORTE!D523="","*",SP_NORTE!D523)</f>
        <v>*</v>
      </c>
      <c r="E520" s="108" t="str">
        <f>IF(SP_NORTE!H523="","*",SP_NORTE!H523)</f>
        <v>-</v>
      </c>
      <c r="F520" s="114" t="str">
        <f>IF(SP_NORTE!M523="","*",SP_NORTE!M523)</f>
        <v>-</v>
      </c>
      <c r="G520" s="109" t="str">
        <f>IF(SP_NORTE!I523="","*",SP_NORTE!I523)</f>
        <v>-</v>
      </c>
      <c r="H520" s="109" t="str">
        <f>IF(SP_NORTE!AB523="","*",SP_NORTE!AB523)</f>
        <v>*</v>
      </c>
      <c r="I520" s="109" t="str">
        <f>IF(SP_NORTE!AC523="","*",SP_NORTE!AC523)</f>
        <v>*</v>
      </c>
      <c r="J520" s="110" t="str">
        <f>IF(SP_NORTE!AA523="","*",SP_NORTE!AA523)</f>
        <v>*</v>
      </c>
      <c r="K520" s="111" t="str">
        <f>IF(SP_NORTE!AD523="","*",SP_NORTE!AD523)</f>
        <v>*</v>
      </c>
    </row>
    <row r="521" spans="2:11" s="112" customFormat="1" hidden="1">
      <c r="B521" s="108" t="str">
        <f>IF(SP_NORTE!Y524="","*",SP_NORTE!Y524)</f>
        <v>*</v>
      </c>
      <c r="C521" s="109" t="str">
        <f>IF(SP_NORTE!B524="","*",SP_NORTE!B524)</f>
        <v>*</v>
      </c>
      <c r="D521" s="108" t="str">
        <f>IF(SP_NORTE!D524="","*",SP_NORTE!D524)</f>
        <v>*</v>
      </c>
      <c r="E521" s="108" t="str">
        <f>IF(SP_NORTE!H524="","*",SP_NORTE!H524)</f>
        <v>-</v>
      </c>
      <c r="F521" s="114" t="str">
        <f>IF(SP_NORTE!M524="","*",SP_NORTE!M524)</f>
        <v>-</v>
      </c>
      <c r="G521" s="109" t="str">
        <f>IF(SP_NORTE!I524="","*",SP_NORTE!I524)</f>
        <v>-</v>
      </c>
      <c r="H521" s="109" t="str">
        <f>IF(SP_NORTE!AB524="","*",SP_NORTE!AB524)</f>
        <v>*</v>
      </c>
      <c r="I521" s="109" t="str">
        <f>IF(SP_NORTE!AC524="","*",SP_NORTE!AC524)</f>
        <v>*</v>
      </c>
      <c r="J521" s="110" t="str">
        <f>IF(SP_NORTE!AA524="","*",SP_NORTE!AA524)</f>
        <v>*</v>
      </c>
      <c r="K521" s="111" t="str">
        <f>IF(SP_NORTE!AD524="","*",SP_NORTE!AD524)</f>
        <v>*</v>
      </c>
    </row>
    <row r="522" spans="2:11" s="112" customFormat="1" hidden="1">
      <c r="B522" s="108" t="str">
        <f>IF(SP_NORTE!Y525="","*",SP_NORTE!Y525)</f>
        <v>*</v>
      </c>
      <c r="C522" s="109" t="str">
        <f>IF(SP_NORTE!B525="","*",SP_NORTE!B525)</f>
        <v>*</v>
      </c>
      <c r="D522" s="108" t="str">
        <f>IF(SP_NORTE!D525="","*",SP_NORTE!D525)</f>
        <v>*</v>
      </c>
      <c r="E522" s="108" t="str">
        <f>IF(SP_NORTE!H525="","*",SP_NORTE!H525)</f>
        <v>-</v>
      </c>
      <c r="F522" s="114" t="str">
        <f>IF(SP_NORTE!M525="","*",SP_NORTE!M525)</f>
        <v>-</v>
      </c>
      <c r="G522" s="109" t="str">
        <f>IF(SP_NORTE!I525="","*",SP_NORTE!I525)</f>
        <v>-</v>
      </c>
      <c r="H522" s="109" t="str">
        <f>IF(SP_NORTE!AB525="","*",SP_NORTE!AB525)</f>
        <v>*</v>
      </c>
      <c r="I522" s="109" t="str">
        <f>IF(SP_NORTE!AC525="","*",SP_NORTE!AC525)</f>
        <v>*</v>
      </c>
      <c r="J522" s="110" t="str">
        <f>IF(SP_NORTE!AA525="","*",SP_NORTE!AA525)</f>
        <v>*</v>
      </c>
      <c r="K522" s="111" t="str">
        <f>IF(SP_NORTE!AD525="","*",SP_NORTE!AD525)</f>
        <v>*</v>
      </c>
    </row>
    <row r="523" spans="2:11" s="112" customFormat="1" hidden="1">
      <c r="B523" s="108" t="str">
        <f>IF(SP_NORTE!Y526="","*",SP_NORTE!Y526)</f>
        <v>*</v>
      </c>
      <c r="C523" s="109" t="str">
        <f>IF(SP_NORTE!B526="","*",SP_NORTE!B526)</f>
        <v>*</v>
      </c>
      <c r="D523" s="108" t="str">
        <f>IF(SP_NORTE!D526="","*",SP_NORTE!D526)</f>
        <v>*</v>
      </c>
      <c r="E523" s="108" t="str">
        <f>IF(SP_NORTE!H526="","*",SP_NORTE!H526)</f>
        <v>-</v>
      </c>
      <c r="F523" s="114" t="str">
        <f>IF(SP_NORTE!M526="","*",SP_NORTE!M526)</f>
        <v>-</v>
      </c>
      <c r="G523" s="109" t="str">
        <f>IF(SP_NORTE!I526="","*",SP_NORTE!I526)</f>
        <v>-</v>
      </c>
      <c r="H523" s="109" t="str">
        <f>IF(SP_NORTE!AB526="","*",SP_NORTE!AB526)</f>
        <v>*</v>
      </c>
      <c r="I523" s="109" t="str">
        <f>IF(SP_NORTE!AC526="","*",SP_NORTE!AC526)</f>
        <v>*</v>
      </c>
      <c r="J523" s="110" t="str">
        <f>IF(SP_NORTE!AA526="","*",SP_NORTE!AA526)</f>
        <v>*</v>
      </c>
      <c r="K523" s="111" t="str">
        <f>IF(SP_NORTE!AD526="","*",SP_NORTE!AD526)</f>
        <v>*</v>
      </c>
    </row>
    <row r="524" spans="2:11" s="112" customFormat="1" hidden="1">
      <c r="B524" s="108" t="str">
        <f>IF(SP_NORTE!Y527="","*",SP_NORTE!Y527)</f>
        <v>*</v>
      </c>
      <c r="C524" s="109" t="str">
        <f>IF(SP_NORTE!B527="","*",SP_NORTE!B527)</f>
        <v>*</v>
      </c>
      <c r="D524" s="108" t="str">
        <f>IF(SP_NORTE!D527="","*",SP_NORTE!D527)</f>
        <v>*</v>
      </c>
      <c r="E524" s="108" t="str">
        <f>IF(SP_NORTE!H527="","*",SP_NORTE!H527)</f>
        <v>-</v>
      </c>
      <c r="F524" s="114" t="str">
        <f>IF(SP_NORTE!M527="","*",SP_NORTE!M527)</f>
        <v>-</v>
      </c>
      <c r="G524" s="109" t="str">
        <f>IF(SP_NORTE!I527="","*",SP_NORTE!I527)</f>
        <v>-</v>
      </c>
      <c r="H524" s="109" t="str">
        <f>IF(SP_NORTE!AB527="","*",SP_NORTE!AB527)</f>
        <v>*</v>
      </c>
      <c r="I524" s="109" t="str">
        <f>IF(SP_NORTE!AC527="","*",SP_NORTE!AC527)</f>
        <v>*</v>
      </c>
      <c r="J524" s="110" t="str">
        <f>IF(SP_NORTE!AA527="","*",SP_NORTE!AA527)</f>
        <v>*</v>
      </c>
      <c r="K524" s="111" t="str">
        <f>IF(SP_NORTE!AD527="","*",SP_NORTE!AD527)</f>
        <v>*</v>
      </c>
    </row>
    <row r="525" spans="2:11" s="112" customFormat="1" hidden="1">
      <c r="B525" s="108" t="str">
        <f>IF(SP_NORTE!Y528="","*",SP_NORTE!Y528)</f>
        <v>*</v>
      </c>
      <c r="C525" s="109" t="str">
        <f>IF(SP_NORTE!B528="","*",SP_NORTE!B528)</f>
        <v>*</v>
      </c>
      <c r="D525" s="108" t="str">
        <f>IF(SP_NORTE!D528="","*",SP_NORTE!D528)</f>
        <v>*</v>
      </c>
      <c r="E525" s="108" t="str">
        <f>IF(SP_NORTE!H528="","*",SP_NORTE!H528)</f>
        <v>*</v>
      </c>
      <c r="F525" s="114" t="str">
        <f>IF(SP_NORTE!M528="","*",SP_NORTE!M528)</f>
        <v>-</v>
      </c>
      <c r="G525" s="109" t="str">
        <f>IF(SP_NORTE!I528="","*",SP_NORTE!I528)</f>
        <v>*</v>
      </c>
      <c r="H525" s="109" t="str">
        <f>IF(SP_NORTE!AB528="","*",SP_NORTE!AB528)</f>
        <v>*</v>
      </c>
      <c r="I525" s="109" t="str">
        <f>IF(SP_NORTE!AC528="","*",SP_NORTE!AC528)</f>
        <v>*</v>
      </c>
      <c r="J525" s="110" t="str">
        <f>IF(SP_NORTE!AA528="","*",SP_NORTE!AA528)</f>
        <v>*</v>
      </c>
      <c r="K525" s="111" t="str">
        <f>IF(SP_NORTE!AD528="","*",SP_NORTE!AD528)</f>
        <v>*</v>
      </c>
    </row>
    <row r="526" spans="2:11" s="112" customFormat="1" hidden="1">
      <c r="B526" s="108" t="str">
        <f>IF(SP_NORTE!Y529="","*",SP_NORTE!Y529)</f>
        <v>*</v>
      </c>
      <c r="C526" s="109" t="str">
        <f>IF(SP_NORTE!B529="","*",SP_NORTE!B529)</f>
        <v>*</v>
      </c>
      <c r="D526" s="108" t="str">
        <f>IF(SP_NORTE!D529="","*",SP_NORTE!D529)</f>
        <v>*</v>
      </c>
      <c r="E526" s="108" t="str">
        <f>IF(SP_NORTE!H529="","*",SP_NORTE!H529)</f>
        <v>*</v>
      </c>
      <c r="F526" s="114" t="str">
        <f>IF(SP_NORTE!M529="","*",SP_NORTE!M529)</f>
        <v>-</v>
      </c>
      <c r="G526" s="109" t="str">
        <f>IF(SP_NORTE!I529="","*",SP_NORTE!I529)</f>
        <v>*</v>
      </c>
      <c r="H526" s="109" t="str">
        <f>IF(SP_NORTE!AB529="","*",SP_NORTE!AB529)</f>
        <v>*</v>
      </c>
      <c r="I526" s="109" t="str">
        <f>IF(SP_NORTE!AC529="","*",SP_NORTE!AC529)</f>
        <v>*</v>
      </c>
      <c r="J526" s="110" t="str">
        <f>IF(SP_NORTE!AA529="","*",SP_NORTE!AA529)</f>
        <v>*</v>
      </c>
      <c r="K526" s="111" t="str">
        <f>IF(SP_NORTE!AD529="","*",SP_NORTE!AD529)</f>
        <v>*</v>
      </c>
    </row>
    <row r="527" spans="2:11" s="112" customFormat="1" hidden="1">
      <c r="B527" s="108" t="str">
        <f>IF(SP_NORTE!Y530="","*",SP_NORTE!Y530)</f>
        <v>*</v>
      </c>
      <c r="C527" s="109" t="str">
        <f>IF(SP_NORTE!B530="","*",SP_NORTE!B530)</f>
        <v>*</v>
      </c>
      <c r="D527" s="108" t="str">
        <f>IF(SP_NORTE!D530="","*",SP_NORTE!D530)</f>
        <v>*</v>
      </c>
      <c r="E527" s="108" t="str">
        <f>IF(SP_NORTE!H530="","*",SP_NORTE!H530)</f>
        <v>*</v>
      </c>
      <c r="F527" s="114" t="str">
        <f>IF(SP_NORTE!M530="","*",SP_NORTE!M530)</f>
        <v>-</v>
      </c>
      <c r="G527" s="109" t="str">
        <f>IF(SP_NORTE!I530="","*",SP_NORTE!I530)</f>
        <v>*</v>
      </c>
      <c r="H527" s="109" t="str">
        <f>IF(SP_NORTE!AB530="","*",SP_NORTE!AB530)</f>
        <v>*</v>
      </c>
      <c r="I527" s="109" t="str">
        <f>IF(SP_NORTE!AC530="","*",SP_NORTE!AC530)</f>
        <v>*</v>
      </c>
      <c r="J527" s="110" t="str">
        <f>IF(SP_NORTE!AA530="","*",SP_NORTE!AA530)</f>
        <v>*</v>
      </c>
      <c r="K527" s="111" t="str">
        <f>IF(SP_NORTE!AD530="","*",SP_NORTE!AD530)</f>
        <v>*</v>
      </c>
    </row>
    <row r="528" spans="2:11" s="112" customFormat="1" hidden="1">
      <c r="B528" s="108" t="str">
        <f>IF(SP_NORTE!Y531="","*",SP_NORTE!Y531)</f>
        <v>*</v>
      </c>
      <c r="C528" s="109" t="str">
        <f>IF(SP_NORTE!B531="","*",SP_NORTE!B531)</f>
        <v>*</v>
      </c>
      <c r="D528" s="108" t="str">
        <f>IF(SP_NORTE!D531="","*",SP_NORTE!D531)</f>
        <v>*</v>
      </c>
      <c r="E528" s="108" t="str">
        <f>IF(SP_NORTE!H531="","*",SP_NORTE!H531)</f>
        <v>*</v>
      </c>
      <c r="F528" s="114" t="str">
        <f>IF(SP_NORTE!M531="","*",SP_NORTE!M531)</f>
        <v>-</v>
      </c>
      <c r="G528" s="109" t="str">
        <f>IF(SP_NORTE!I531="","*",SP_NORTE!I531)</f>
        <v>*</v>
      </c>
      <c r="H528" s="109" t="str">
        <f>IF(SP_NORTE!AB531="","*",SP_NORTE!AB531)</f>
        <v>*</v>
      </c>
      <c r="I528" s="109" t="str">
        <f>IF(SP_NORTE!AC531="","*",SP_NORTE!AC531)</f>
        <v>*</v>
      </c>
      <c r="J528" s="110" t="str">
        <f>IF(SP_NORTE!AA531="","*",SP_NORTE!AA531)</f>
        <v>*</v>
      </c>
      <c r="K528" s="111" t="str">
        <f>IF(SP_NORTE!AD531="","*",SP_NORTE!AD531)</f>
        <v>*</v>
      </c>
    </row>
    <row r="529" spans="2:11" s="112" customFormat="1" hidden="1">
      <c r="B529" s="108" t="str">
        <f>IF(SP_NORTE!Y532="","*",SP_NORTE!Y532)</f>
        <v>*</v>
      </c>
      <c r="C529" s="109" t="str">
        <f>IF(SP_NORTE!B532="","*",SP_NORTE!B532)</f>
        <v>*</v>
      </c>
      <c r="D529" s="108" t="str">
        <f>IF(SP_NORTE!D532="","*",SP_NORTE!D532)</f>
        <v>*</v>
      </c>
      <c r="E529" s="108" t="str">
        <f>IF(SP_NORTE!H532="","*",SP_NORTE!H532)</f>
        <v>*</v>
      </c>
      <c r="F529" s="114" t="str">
        <f>IF(SP_NORTE!M532="","*",SP_NORTE!M532)</f>
        <v>-</v>
      </c>
      <c r="G529" s="109" t="str">
        <f>IF(SP_NORTE!I532="","*",SP_NORTE!I532)</f>
        <v>*</v>
      </c>
      <c r="H529" s="109" t="str">
        <f>IF(SP_NORTE!AB532="","*",SP_NORTE!AB532)</f>
        <v>*</v>
      </c>
      <c r="I529" s="109" t="str">
        <f>IF(SP_NORTE!AC532="","*",SP_NORTE!AC532)</f>
        <v>*</v>
      </c>
      <c r="J529" s="110" t="str">
        <f>IF(SP_NORTE!AA532="","*",SP_NORTE!AA532)</f>
        <v>*</v>
      </c>
      <c r="K529" s="111" t="str">
        <f>IF(SP_NORTE!AD532="","*",SP_NORTE!AD532)</f>
        <v>*</v>
      </c>
    </row>
    <row r="530" spans="2:11" s="112" customFormat="1" hidden="1">
      <c r="B530" s="108" t="str">
        <f>IF(SP_NORTE!Y533="","*",SP_NORTE!Y533)</f>
        <v>*</v>
      </c>
      <c r="C530" s="109" t="str">
        <f>IF(SP_NORTE!B533="","*",SP_NORTE!B533)</f>
        <v>*</v>
      </c>
      <c r="D530" s="108" t="str">
        <f>IF(SP_NORTE!D533="","*",SP_NORTE!D533)</f>
        <v>*</v>
      </c>
      <c r="E530" s="108" t="str">
        <f>IF(SP_NORTE!H533="","*",SP_NORTE!H533)</f>
        <v>*</v>
      </c>
      <c r="F530" s="114" t="str">
        <f>IF(SP_NORTE!M533="","*",SP_NORTE!M533)</f>
        <v>-</v>
      </c>
      <c r="G530" s="109" t="str">
        <f>IF(SP_NORTE!I533="","*",SP_NORTE!I533)</f>
        <v>*</v>
      </c>
      <c r="H530" s="109" t="str">
        <f>IF(SP_NORTE!AB533="","*",SP_NORTE!AB533)</f>
        <v>*</v>
      </c>
      <c r="I530" s="109" t="str">
        <f>IF(SP_NORTE!AC533="","*",SP_NORTE!AC533)</f>
        <v>*</v>
      </c>
      <c r="J530" s="110" t="str">
        <f>IF(SP_NORTE!AA533="","*",SP_NORTE!AA533)</f>
        <v>*</v>
      </c>
      <c r="K530" s="111" t="str">
        <f>IF(SP_NORTE!AD533="","*",SP_NORTE!AD533)</f>
        <v>*</v>
      </c>
    </row>
    <row r="531" spans="2:11" s="112" customFormat="1" hidden="1">
      <c r="B531" s="108" t="str">
        <f>IF(SP_NORTE!Y534="","*",SP_NORTE!Y534)</f>
        <v>*</v>
      </c>
      <c r="C531" s="109" t="str">
        <f>IF(SP_NORTE!B534="","*",SP_NORTE!B534)</f>
        <v>*</v>
      </c>
      <c r="D531" s="108" t="str">
        <f>IF(SP_NORTE!D534="","*",SP_NORTE!D534)</f>
        <v>*</v>
      </c>
      <c r="E531" s="108" t="str">
        <f>IF(SP_NORTE!H534="","*",SP_NORTE!H534)</f>
        <v>*</v>
      </c>
      <c r="F531" s="114" t="str">
        <f>IF(SP_NORTE!M534="","*",SP_NORTE!M534)</f>
        <v>-</v>
      </c>
      <c r="G531" s="109" t="str">
        <f>IF(SP_NORTE!I534="","*",SP_NORTE!I534)</f>
        <v>*</v>
      </c>
      <c r="H531" s="109" t="str">
        <f>IF(SP_NORTE!AB534="","*",SP_NORTE!AB534)</f>
        <v>*</v>
      </c>
      <c r="I531" s="109" t="str">
        <f>IF(SP_NORTE!AC534="","*",SP_NORTE!AC534)</f>
        <v>*</v>
      </c>
      <c r="J531" s="110" t="str">
        <f>IF(SP_NORTE!AA534="","*",SP_NORTE!AA534)</f>
        <v>*</v>
      </c>
      <c r="K531" s="111" t="str">
        <f>IF(SP_NORTE!AD534="","*",SP_NORTE!AD534)</f>
        <v>*</v>
      </c>
    </row>
    <row r="532" spans="2:11" s="112" customFormat="1" hidden="1">
      <c r="B532" s="108" t="str">
        <f>IF(SP_NORTE!Y535="","*",SP_NORTE!Y535)</f>
        <v>*</v>
      </c>
      <c r="C532" s="109" t="str">
        <f>IF(SP_NORTE!B535="","*",SP_NORTE!B535)</f>
        <v>*</v>
      </c>
      <c r="D532" s="108" t="str">
        <f>IF(SP_NORTE!D535="","*",SP_NORTE!D535)</f>
        <v>*</v>
      </c>
      <c r="E532" s="108" t="str">
        <f>IF(SP_NORTE!H535="","*",SP_NORTE!H535)</f>
        <v>*</v>
      </c>
      <c r="F532" s="114" t="str">
        <f>IF(SP_NORTE!M535="","*",SP_NORTE!M535)</f>
        <v>-</v>
      </c>
      <c r="G532" s="109" t="str">
        <f>IF(SP_NORTE!I535="","*",SP_NORTE!I535)</f>
        <v>*</v>
      </c>
      <c r="H532" s="109" t="str">
        <f>IF(SP_NORTE!AB535="","*",SP_NORTE!AB535)</f>
        <v>*</v>
      </c>
      <c r="I532" s="109" t="str">
        <f>IF(SP_NORTE!AC535="","*",SP_NORTE!AC535)</f>
        <v>*</v>
      </c>
      <c r="J532" s="110" t="str">
        <f>IF(SP_NORTE!AA535="","*",SP_NORTE!AA535)</f>
        <v>*</v>
      </c>
      <c r="K532" s="111" t="str">
        <f>IF(SP_NORTE!AD535="","*",SP_NORTE!AD535)</f>
        <v>*</v>
      </c>
    </row>
    <row r="533" spans="2:11" s="112" customFormat="1" hidden="1">
      <c r="B533" s="108" t="str">
        <f>IF(SP_NORTE!Y536="","*",SP_NORTE!Y536)</f>
        <v>*</v>
      </c>
      <c r="C533" s="109" t="str">
        <f>IF(SP_NORTE!B536="","*",SP_NORTE!B536)</f>
        <v>*</v>
      </c>
      <c r="D533" s="108" t="str">
        <f>IF(SP_NORTE!D536="","*",SP_NORTE!D536)</f>
        <v>*</v>
      </c>
      <c r="E533" s="108" t="str">
        <f>IF(SP_NORTE!H536="","*",SP_NORTE!H536)</f>
        <v>*</v>
      </c>
      <c r="F533" s="114" t="str">
        <f>IF(SP_NORTE!M536="","*",SP_NORTE!M536)</f>
        <v>-</v>
      </c>
      <c r="G533" s="109" t="str">
        <f>IF(SP_NORTE!I536="","*",SP_NORTE!I536)</f>
        <v>*</v>
      </c>
      <c r="H533" s="109" t="str">
        <f>IF(SP_NORTE!AB536="","*",SP_NORTE!AB536)</f>
        <v>*</v>
      </c>
      <c r="I533" s="109" t="str">
        <f>IF(SP_NORTE!AC536="","*",SP_NORTE!AC536)</f>
        <v>*</v>
      </c>
      <c r="J533" s="110" t="str">
        <f>IF(SP_NORTE!AA536="","*",SP_NORTE!AA536)</f>
        <v>*</v>
      </c>
      <c r="K533" s="111" t="str">
        <f>IF(SP_NORTE!AD536="","*",SP_NORTE!AD536)</f>
        <v>*</v>
      </c>
    </row>
    <row r="534" spans="2:11" s="112" customFormat="1" hidden="1">
      <c r="B534" s="108" t="str">
        <f>IF(SP_NORTE!Y537="","*",SP_NORTE!Y537)</f>
        <v>*</v>
      </c>
      <c r="C534" s="109" t="str">
        <f>IF(SP_NORTE!B537="","*",SP_NORTE!B537)</f>
        <v>*</v>
      </c>
      <c r="D534" s="108" t="str">
        <f>IF(SP_NORTE!D537="","*",SP_NORTE!D537)</f>
        <v>*</v>
      </c>
      <c r="E534" s="108" t="str">
        <f>IF(SP_NORTE!H537="","*",SP_NORTE!H537)</f>
        <v>*</v>
      </c>
      <c r="F534" s="114" t="str">
        <f>IF(SP_NORTE!M537="","*",SP_NORTE!M537)</f>
        <v>-</v>
      </c>
      <c r="G534" s="109" t="str">
        <f>IF(SP_NORTE!I537="","*",SP_NORTE!I537)</f>
        <v>*</v>
      </c>
      <c r="H534" s="109" t="str">
        <f>IF(SP_NORTE!AB537="","*",SP_NORTE!AB537)</f>
        <v>*</v>
      </c>
      <c r="I534" s="109" t="str">
        <f>IF(SP_NORTE!AC537="","*",SP_NORTE!AC537)</f>
        <v>*</v>
      </c>
      <c r="J534" s="110" t="str">
        <f>IF(SP_NORTE!AA537="","*",SP_NORTE!AA537)</f>
        <v>*</v>
      </c>
      <c r="K534" s="111" t="str">
        <f>IF(SP_NORTE!AD537="","*",SP_NORTE!AD537)</f>
        <v>*</v>
      </c>
    </row>
    <row r="535" spans="2:11" s="112" customFormat="1" hidden="1">
      <c r="B535" s="108" t="str">
        <f>IF(SP_NORTE!Y538="","*",SP_NORTE!Y538)</f>
        <v>*</v>
      </c>
      <c r="C535" s="109" t="str">
        <f>IF(SP_NORTE!B538="","*",SP_NORTE!B538)</f>
        <v>*</v>
      </c>
      <c r="D535" s="108" t="str">
        <f>IF(SP_NORTE!D538="","*",SP_NORTE!D538)</f>
        <v>*</v>
      </c>
      <c r="E535" s="108" t="str">
        <f>IF(SP_NORTE!H538="","*",SP_NORTE!H538)</f>
        <v>*</v>
      </c>
      <c r="F535" s="114" t="str">
        <f>IF(SP_NORTE!M538="","*",SP_NORTE!M538)</f>
        <v>-</v>
      </c>
      <c r="G535" s="109" t="str">
        <f>IF(SP_NORTE!I538="","*",SP_NORTE!I538)</f>
        <v>*</v>
      </c>
      <c r="H535" s="109" t="str">
        <f>IF(SP_NORTE!AB538="","*",SP_NORTE!AB538)</f>
        <v>*</v>
      </c>
      <c r="I535" s="109" t="str">
        <f>IF(SP_NORTE!AC538="","*",SP_NORTE!AC538)</f>
        <v>*</v>
      </c>
      <c r="J535" s="110" t="str">
        <f>IF(SP_NORTE!AA538="","*",SP_NORTE!AA538)</f>
        <v>*</v>
      </c>
      <c r="K535" s="111" t="str">
        <f>IF(SP_NORTE!AD538="","*",SP_NORTE!AD538)</f>
        <v>*</v>
      </c>
    </row>
    <row r="536" spans="2:11" s="112" customFormat="1" hidden="1">
      <c r="B536" s="108" t="str">
        <f>IF(SP_NORTE!Y539="","*",SP_NORTE!Y539)</f>
        <v>*</v>
      </c>
      <c r="C536" s="109" t="str">
        <f>IF(SP_NORTE!B539="","*",SP_NORTE!B539)</f>
        <v>*</v>
      </c>
      <c r="D536" s="108" t="str">
        <f>IF(SP_NORTE!D539="","*",SP_NORTE!D539)</f>
        <v>*</v>
      </c>
      <c r="E536" s="108" t="str">
        <f>IF(SP_NORTE!H539="","*",SP_NORTE!H539)</f>
        <v>*</v>
      </c>
      <c r="F536" s="114" t="str">
        <f>IF(SP_NORTE!M539="","*",SP_NORTE!M539)</f>
        <v>-</v>
      </c>
      <c r="G536" s="109" t="str">
        <f>IF(SP_NORTE!I539="","*",SP_NORTE!I539)</f>
        <v>*</v>
      </c>
      <c r="H536" s="109" t="str">
        <f>IF(SP_NORTE!AB539="","*",SP_NORTE!AB539)</f>
        <v>*</v>
      </c>
      <c r="I536" s="109" t="str">
        <f>IF(SP_NORTE!AC539="","*",SP_NORTE!AC539)</f>
        <v>*</v>
      </c>
      <c r="J536" s="110" t="str">
        <f>IF(SP_NORTE!AA539="","*",SP_NORTE!AA539)</f>
        <v>*</v>
      </c>
      <c r="K536" s="111" t="str">
        <f>IF(SP_NORTE!AD539="","*",SP_NORTE!AD539)</f>
        <v>*</v>
      </c>
    </row>
    <row r="537" spans="2:11" s="112" customFormat="1" hidden="1">
      <c r="B537" s="108" t="str">
        <f>IF(SP_NORTE!Y540="","*",SP_NORTE!Y540)</f>
        <v>*</v>
      </c>
      <c r="C537" s="109" t="str">
        <f>IF(SP_NORTE!B540="","*",SP_NORTE!B540)</f>
        <v>*</v>
      </c>
      <c r="D537" s="108" t="str">
        <f>IF(SP_NORTE!D540="","*",SP_NORTE!D540)</f>
        <v>*</v>
      </c>
      <c r="E537" s="108" t="str">
        <f>IF(SP_NORTE!H540="","*",SP_NORTE!H540)</f>
        <v>*</v>
      </c>
      <c r="F537" s="114" t="str">
        <f>IF(SP_NORTE!M540="","*",SP_NORTE!M540)</f>
        <v>-</v>
      </c>
      <c r="G537" s="109" t="str">
        <f>IF(SP_NORTE!I540="","*",SP_NORTE!I540)</f>
        <v>*</v>
      </c>
      <c r="H537" s="109" t="str">
        <f>IF(SP_NORTE!AB540="","*",SP_NORTE!AB540)</f>
        <v>*</v>
      </c>
      <c r="I537" s="109" t="str">
        <f>IF(SP_NORTE!AC540="","*",SP_NORTE!AC540)</f>
        <v>*</v>
      </c>
      <c r="J537" s="110" t="str">
        <f>IF(SP_NORTE!AA540="","*",SP_NORTE!AA540)</f>
        <v>*</v>
      </c>
      <c r="K537" s="111" t="str">
        <f>IF(SP_NORTE!AD540="","*",SP_NORTE!AD540)</f>
        <v>*</v>
      </c>
    </row>
    <row r="538" spans="2:11" s="112" customFormat="1" hidden="1">
      <c r="B538" s="108" t="str">
        <f>IF(SP_NORTE!Y541="","*",SP_NORTE!Y541)</f>
        <v>*</v>
      </c>
      <c r="C538" s="109" t="str">
        <f>IF(SP_NORTE!B541="","*",SP_NORTE!B541)</f>
        <v>*</v>
      </c>
      <c r="D538" s="108" t="str">
        <f>IF(SP_NORTE!D541="","*",SP_NORTE!D541)</f>
        <v>*</v>
      </c>
      <c r="E538" s="108" t="str">
        <f>IF(SP_NORTE!H541="","*",SP_NORTE!H541)</f>
        <v>*</v>
      </c>
      <c r="F538" s="114" t="str">
        <f>IF(SP_NORTE!M541="","*",SP_NORTE!M541)</f>
        <v>-</v>
      </c>
      <c r="G538" s="109" t="str">
        <f>IF(SP_NORTE!I541="","*",SP_NORTE!I541)</f>
        <v>*</v>
      </c>
      <c r="H538" s="109" t="str">
        <f>IF(SP_NORTE!AB541="","*",SP_NORTE!AB541)</f>
        <v>*</v>
      </c>
      <c r="I538" s="109" t="str">
        <f>IF(SP_NORTE!AC541="","*",SP_NORTE!AC541)</f>
        <v>*</v>
      </c>
      <c r="J538" s="110" t="str">
        <f>IF(SP_NORTE!AA541="","*",SP_NORTE!AA541)</f>
        <v>*</v>
      </c>
      <c r="K538" s="111" t="str">
        <f>IF(SP_NORTE!AD541="","*",SP_NORTE!AD541)</f>
        <v>*</v>
      </c>
    </row>
    <row r="539" spans="2:11" s="112" customFormat="1" hidden="1">
      <c r="B539" s="108" t="str">
        <f>IF(SP_NORTE!Y542="","*",SP_NORTE!Y542)</f>
        <v>*</v>
      </c>
      <c r="C539" s="109" t="str">
        <f>IF(SP_NORTE!B542="","*",SP_NORTE!B542)</f>
        <v>*</v>
      </c>
      <c r="D539" s="108" t="str">
        <f>IF(SP_NORTE!D542="","*",SP_NORTE!D542)</f>
        <v>*</v>
      </c>
      <c r="E539" s="108" t="str">
        <f>IF(SP_NORTE!H542="","*",SP_NORTE!H542)</f>
        <v>*</v>
      </c>
      <c r="F539" s="114" t="str">
        <f>IF(SP_NORTE!M542="","*",SP_NORTE!M542)</f>
        <v>-</v>
      </c>
      <c r="G539" s="109" t="str">
        <f>IF(SP_NORTE!I542="","*",SP_NORTE!I542)</f>
        <v>*</v>
      </c>
      <c r="H539" s="109" t="str">
        <f>IF(SP_NORTE!AB542="","*",SP_NORTE!AB542)</f>
        <v>*</v>
      </c>
      <c r="I539" s="109" t="str">
        <f>IF(SP_NORTE!AC542="","*",SP_NORTE!AC542)</f>
        <v>*</v>
      </c>
      <c r="J539" s="110" t="str">
        <f>IF(SP_NORTE!AA542="","*",SP_NORTE!AA542)</f>
        <v>*</v>
      </c>
      <c r="K539" s="111" t="str">
        <f>IF(SP_NORTE!AD542="","*",SP_NORTE!AD542)</f>
        <v>*</v>
      </c>
    </row>
    <row r="540" spans="2:11" s="112" customFormat="1" hidden="1">
      <c r="B540" s="108" t="str">
        <f>IF(SP_NORTE!Y543="","*",SP_NORTE!Y543)</f>
        <v>*</v>
      </c>
      <c r="C540" s="109" t="str">
        <f>IF(SP_NORTE!B543="","*",SP_NORTE!B543)</f>
        <v>*</v>
      </c>
      <c r="D540" s="108" t="str">
        <f>IF(SP_NORTE!D543="","*",SP_NORTE!D543)</f>
        <v>*</v>
      </c>
      <c r="E540" s="108" t="str">
        <f>IF(SP_NORTE!H543="","*",SP_NORTE!H543)</f>
        <v>*</v>
      </c>
      <c r="F540" s="114" t="str">
        <f>IF(SP_NORTE!M543="","*",SP_NORTE!M543)</f>
        <v>-</v>
      </c>
      <c r="G540" s="109" t="str">
        <f>IF(SP_NORTE!I543="","*",SP_NORTE!I543)</f>
        <v>*</v>
      </c>
      <c r="H540" s="109" t="str">
        <f>IF(SP_NORTE!AB543="","*",SP_NORTE!AB543)</f>
        <v>*</v>
      </c>
      <c r="I540" s="109" t="str">
        <f>IF(SP_NORTE!AC543="","*",SP_NORTE!AC543)</f>
        <v>*</v>
      </c>
      <c r="J540" s="110" t="str">
        <f>IF(SP_NORTE!AA543="","*",SP_NORTE!AA543)</f>
        <v>*</v>
      </c>
      <c r="K540" s="111" t="str">
        <f>IF(SP_NORTE!AD543="","*",SP_NORTE!AD543)</f>
        <v>*</v>
      </c>
    </row>
    <row r="541" spans="2:11" s="112" customFormat="1" hidden="1">
      <c r="B541" s="108" t="str">
        <f>IF(SP_NORTE!Y544="","*",SP_NORTE!Y544)</f>
        <v>*</v>
      </c>
      <c r="C541" s="109" t="str">
        <f>IF(SP_NORTE!B544="","*",SP_NORTE!B544)</f>
        <v>*</v>
      </c>
      <c r="D541" s="108" t="str">
        <f>IF(SP_NORTE!D544="","*",SP_NORTE!D544)</f>
        <v>*</v>
      </c>
      <c r="E541" s="108" t="str">
        <f>IF(SP_NORTE!H544="","*",SP_NORTE!H544)</f>
        <v>*</v>
      </c>
      <c r="F541" s="114" t="str">
        <f>IF(SP_NORTE!M544="","*",SP_NORTE!M544)</f>
        <v>-</v>
      </c>
      <c r="G541" s="109" t="str">
        <f>IF(SP_NORTE!I544="","*",SP_NORTE!I544)</f>
        <v>*</v>
      </c>
      <c r="H541" s="109" t="str">
        <f>IF(SP_NORTE!AB544="","*",SP_NORTE!AB544)</f>
        <v>*</v>
      </c>
      <c r="I541" s="109" t="str">
        <f>IF(SP_NORTE!AC544="","*",SP_NORTE!AC544)</f>
        <v>*</v>
      </c>
      <c r="J541" s="110" t="str">
        <f>IF(SP_NORTE!AA544="","*",SP_NORTE!AA544)</f>
        <v>*</v>
      </c>
      <c r="K541" s="111" t="str">
        <f>IF(SP_NORTE!AD544="","*",SP_NORTE!AD544)</f>
        <v>*</v>
      </c>
    </row>
    <row r="542" spans="2:11" s="112" customFormat="1" hidden="1">
      <c r="B542" s="108" t="str">
        <f>IF(SP_NORTE!Y545="","*",SP_NORTE!Y545)</f>
        <v>*</v>
      </c>
      <c r="C542" s="109" t="str">
        <f>IF(SP_NORTE!B545="","*",SP_NORTE!B545)</f>
        <v>*</v>
      </c>
      <c r="D542" s="108" t="str">
        <f>IF(SP_NORTE!D545="","*",SP_NORTE!D545)</f>
        <v>*</v>
      </c>
      <c r="E542" s="108" t="str">
        <f>IF(SP_NORTE!H545="","*",SP_NORTE!H545)</f>
        <v>*</v>
      </c>
      <c r="F542" s="114" t="str">
        <f>IF(SP_NORTE!M545="","*",SP_NORTE!M545)</f>
        <v>-</v>
      </c>
      <c r="G542" s="109" t="str">
        <f>IF(SP_NORTE!I545="","*",SP_NORTE!I545)</f>
        <v>*</v>
      </c>
      <c r="H542" s="109" t="str">
        <f>IF(SP_NORTE!AB545="","*",SP_NORTE!AB545)</f>
        <v>*</v>
      </c>
      <c r="I542" s="109" t="str">
        <f>IF(SP_NORTE!AC545="","*",SP_NORTE!AC545)</f>
        <v>*</v>
      </c>
      <c r="J542" s="110" t="str">
        <f>IF(SP_NORTE!AA545="","*",SP_NORTE!AA545)</f>
        <v>*</v>
      </c>
      <c r="K542" s="111" t="str">
        <f>IF(SP_NORTE!AD545="","*",SP_NORTE!AD545)</f>
        <v>*</v>
      </c>
    </row>
    <row r="543" spans="2:11" s="112" customFormat="1" hidden="1">
      <c r="B543" s="108" t="str">
        <f>IF(SP_NORTE!Y546="","*",SP_NORTE!Y546)</f>
        <v>*</v>
      </c>
      <c r="C543" s="109" t="str">
        <f>IF(SP_NORTE!B546="","*",SP_NORTE!B546)</f>
        <v>*</v>
      </c>
      <c r="D543" s="108" t="str">
        <f>IF(SP_NORTE!D546="","*",SP_NORTE!D546)</f>
        <v>*</v>
      </c>
      <c r="E543" s="108" t="str">
        <f>IF(SP_NORTE!H546="","*",SP_NORTE!H546)</f>
        <v>*</v>
      </c>
      <c r="F543" s="114" t="str">
        <f>IF(SP_NORTE!M546="","*",SP_NORTE!M546)</f>
        <v>-</v>
      </c>
      <c r="G543" s="109" t="str">
        <f>IF(SP_NORTE!I546="","*",SP_NORTE!I546)</f>
        <v>*</v>
      </c>
      <c r="H543" s="109" t="str">
        <f>IF(SP_NORTE!AB546="","*",SP_NORTE!AB546)</f>
        <v>*</v>
      </c>
      <c r="I543" s="109" t="str">
        <f>IF(SP_NORTE!AC546="","*",SP_NORTE!AC546)</f>
        <v>*</v>
      </c>
      <c r="J543" s="110" t="str">
        <f>IF(SP_NORTE!AA546="","*",SP_NORTE!AA546)</f>
        <v>*</v>
      </c>
      <c r="K543" s="111" t="str">
        <f>IF(SP_NORTE!AD546="","*",SP_NORTE!AD546)</f>
        <v>*</v>
      </c>
    </row>
    <row r="544" spans="2:11" s="112" customFormat="1" hidden="1">
      <c r="B544" s="108" t="str">
        <f>IF(SP_NORTE!Y547="","*",SP_NORTE!Y547)</f>
        <v>*</v>
      </c>
      <c r="C544" s="109" t="str">
        <f>IF(SP_NORTE!B547="","*",SP_NORTE!B547)</f>
        <v>*</v>
      </c>
      <c r="D544" s="108" t="str">
        <f>IF(SP_NORTE!D547="","*",SP_NORTE!D547)</f>
        <v>*</v>
      </c>
      <c r="E544" s="108" t="str">
        <f>IF(SP_NORTE!H547="","*",SP_NORTE!H547)</f>
        <v>*</v>
      </c>
      <c r="F544" s="114" t="str">
        <f>IF(SP_NORTE!M547="","*",SP_NORTE!M547)</f>
        <v>-</v>
      </c>
      <c r="G544" s="109" t="str">
        <f>IF(SP_NORTE!I547="","*",SP_NORTE!I547)</f>
        <v>*</v>
      </c>
      <c r="H544" s="109" t="str">
        <f>IF(SP_NORTE!AB547="","*",SP_NORTE!AB547)</f>
        <v>*</v>
      </c>
      <c r="I544" s="109" t="str">
        <f>IF(SP_NORTE!AC547="","*",SP_NORTE!AC547)</f>
        <v>*</v>
      </c>
      <c r="J544" s="110" t="str">
        <f>IF(SP_NORTE!AA547="","*",SP_NORTE!AA547)</f>
        <v>*</v>
      </c>
      <c r="K544" s="111" t="str">
        <f>IF(SP_NORTE!AD547="","*",SP_NORTE!AD547)</f>
        <v>*</v>
      </c>
    </row>
    <row r="545" spans="2:11" s="112" customFormat="1" hidden="1">
      <c r="B545" s="108" t="str">
        <f>IF(SP_NORTE!Y548="","*",SP_NORTE!Y548)</f>
        <v>*</v>
      </c>
      <c r="C545" s="109" t="str">
        <f>IF(SP_NORTE!B548="","*",SP_NORTE!B548)</f>
        <v>*</v>
      </c>
      <c r="D545" s="108" t="str">
        <f>IF(SP_NORTE!D548="","*",SP_NORTE!D548)</f>
        <v>*</v>
      </c>
      <c r="E545" s="108" t="str">
        <f>IF(SP_NORTE!H548="","*",SP_NORTE!H548)</f>
        <v>*</v>
      </c>
      <c r="F545" s="114" t="str">
        <f>IF(SP_NORTE!M548="","*",SP_NORTE!M548)</f>
        <v>-</v>
      </c>
      <c r="G545" s="109" t="str">
        <f>IF(SP_NORTE!I548="","*",SP_NORTE!I548)</f>
        <v>*</v>
      </c>
      <c r="H545" s="109" t="str">
        <f>IF(SP_NORTE!AB548="","*",SP_NORTE!AB548)</f>
        <v>*</v>
      </c>
      <c r="I545" s="109" t="str">
        <f>IF(SP_NORTE!AC548="","*",SP_NORTE!AC548)</f>
        <v>*</v>
      </c>
      <c r="J545" s="110" t="str">
        <f>IF(SP_NORTE!AA548="","*",SP_NORTE!AA548)</f>
        <v>*</v>
      </c>
      <c r="K545" s="111" t="str">
        <f>IF(SP_NORTE!AD548="","*",SP_NORTE!AD548)</f>
        <v>*</v>
      </c>
    </row>
    <row r="546" spans="2:11" s="112" customFormat="1" hidden="1">
      <c r="B546" s="108" t="str">
        <f>IF(SP_NORTE!Y549="","*",SP_NORTE!Y549)</f>
        <v>*</v>
      </c>
      <c r="C546" s="109" t="str">
        <f>IF(SP_NORTE!B549="","*",SP_NORTE!B549)</f>
        <v>*</v>
      </c>
      <c r="D546" s="108" t="str">
        <f>IF(SP_NORTE!D549="","*",SP_NORTE!D549)</f>
        <v>*</v>
      </c>
      <c r="E546" s="108" t="str">
        <f>IF(SP_NORTE!H549="","*",SP_NORTE!H549)</f>
        <v>*</v>
      </c>
      <c r="F546" s="114" t="str">
        <f>IF(SP_NORTE!M549="","*",SP_NORTE!M549)</f>
        <v>-</v>
      </c>
      <c r="G546" s="109" t="str">
        <f>IF(SP_NORTE!I549="","*",SP_NORTE!I549)</f>
        <v>*</v>
      </c>
      <c r="H546" s="109" t="str">
        <f>IF(SP_NORTE!AB549="","*",SP_NORTE!AB549)</f>
        <v>*</v>
      </c>
      <c r="I546" s="109" t="str">
        <f>IF(SP_NORTE!AC549="","*",SP_NORTE!AC549)</f>
        <v>*</v>
      </c>
      <c r="J546" s="110" t="str">
        <f>IF(SP_NORTE!AA549="","*",SP_NORTE!AA549)</f>
        <v>*</v>
      </c>
      <c r="K546" s="111" t="str">
        <f>IF(SP_NORTE!AD549="","*",SP_NORTE!AD549)</f>
        <v>*</v>
      </c>
    </row>
    <row r="547" spans="2:11" s="112" customFormat="1" hidden="1">
      <c r="B547" s="108" t="str">
        <f>IF(SP_NORTE!Y550="","*",SP_NORTE!Y550)</f>
        <v>*</v>
      </c>
      <c r="C547" s="109" t="str">
        <f>IF(SP_NORTE!B550="","*",SP_NORTE!B550)</f>
        <v>*</v>
      </c>
      <c r="D547" s="108" t="str">
        <f>IF(SP_NORTE!D550="","*",SP_NORTE!D550)</f>
        <v>*</v>
      </c>
      <c r="E547" s="108" t="str">
        <f>IF(SP_NORTE!H550="","*",SP_NORTE!H550)</f>
        <v>*</v>
      </c>
      <c r="F547" s="114" t="str">
        <f>IF(SP_NORTE!M550="","*",SP_NORTE!M550)</f>
        <v>-</v>
      </c>
      <c r="G547" s="109" t="str">
        <f>IF(SP_NORTE!I550="","*",SP_NORTE!I550)</f>
        <v>*</v>
      </c>
      <c r="H547" s="109" t="str">
        <f>IF(SP_NORTE!AB550="","*",SP_NORTE!AB550)</f>
        <v>*</v>
      </c>
      <c r="I547" s="109" t="str">
        <f>IF(SP_NORTE!AC550="","*",SP_NORTE!AC550)</f>
        <v>*</v>
      </c>
      <c r="J547" s="110" t="str">
        <f>IF(SP_NORTE!AA550="","*",SP_NORTE!AA550)</f>
        <v>*</v>
      </c>
      <c r="K547" s="111" t="str">
        <f>IF(SP_NORTE!AD550="","*",SP_NORTE!AD550)</f>
        <v>*</v>
      </c>
    </row>
    <row r="548" spans="2:11" s="112" customFormat="1" hidden="1">
      <c r="B548" s="108" t="str">
        <f>IF(SP_NORTE!Y551="","*",SP_NORTE!Y551)</f>
        <v>*</v>
      </c>
      <c r="C548" s="109" t="str">
        <f>IF(SP_NORTE!B551="","*",SP_NORTE!B551)</f>
        <v>*</v>
      </c>
      <c r="D548" s="108" t="str">
        <f>IF(SP_NORTE!D551="","*",SP_NORTE!D551)</f>
        <v>*</v>
      </c>
      <c r="E548" s="108" t="str">
        <f>IF(SP_NORTE!H551="","*",SP_NORTE!H551)</f>
        <v>*</v>
      </c>
      <c r="F548" s="114" t="str">
        <f>IF(SP_NORTE!M551="","*",SP_NORTE!M551)</f>
        <v>-</v>
      </c>
      <c r="G548" s="109" t="str">
        <f>IF(SP_NORTE!I551="","*",SP_NORTE!I551)</f>
        <v>*</v>
      </c>
      <c r="H548" s="109" t="str">
        <f>IF(SP_NORTE!AB551="","*",SP_NORTE!AB551)</f>
        <v>*</v>
      </c>
      <c r="I548" s="109" t="str">
        <f>IF(SP_NORTE!AC551="","*",SP_NORTE!AC551)</f>
        <v>*</v>
      </c>
      <c r="J548" s="110" t="str">
        <f>IF(SP_NORTE!AA551="","*",SP_NORTE!AA551)</f>
        <v>*</v>
      </c>
      <c r="K548" s="111" t="str">
        <f>IF(SP_NORTE!AD551="","*",SP_NORTE!AD551)</f>
        <v>*</v>
      </c>
    </row>
    <row r="549" spans="2:11" s="112" customFormat="1" hidden="1">
      <c r="B549" s="108" t="str">
        <f>IF(SP_NORTE!Y552="","*",SP_NORTE!Y552)</f>
        <v>*</v>
      </c>
      <c r="C549" s="109" t="str">
        <f>IF(SP_NORTE!B552="","*",SP_NORTE!B552)</f>
        <v>*</v>
      </c>
      <c r="D549" s="108" t="str">
        <f>IF(SP_NORTE!D552="","*",SP_NORTE!D552)</f>
        <v>*</v>
      </c>
      <c r="E549" s="108" t="str">
        <f>IF(SP_NORTE!H552="","*",SP_NORTE!H552)</f>
        <v>*</v>
      </c>
      <c r="F549" s="114" t="str">
        <f>IF(SP_NORTE!M552="","*",SP_NORTE!M552)</f>
        <v>-</v>
      </c>
      <c r="G549" s="109" t="str">
        <f>IF(SP_NORTE!I552="","*",SP_NORTE!I552)</f>
        <v>*</v>
      </c>
      <c r="H549" s="109" t="str">
        <f>IF(SP_NORTE!AB552="","*",SP_NORTE!AB552)</f>
        <v>*</v>
      </c>
      <c r="I549" s="109" t="str">
        <f>IF(SP_NORTE!AC552="","*",SP_NORTE!AC552)</f>
        <v>*</v>
      </c>
      <c r="J549" s="110" t="str">
        <f>IF(SP_NORTE!AA552="","*",SP_NORTE!AA552)</f>
        <v>*</v>
      </c>
      <c r="K549" s="111" t="str">
        <f>IF(SP_NORTE!AD552="","*",SP_NORTE!AD552)</f>
        <v>*</v>
      </c>
    </row>
    <row r="550" spans="2:11" s="112" customFormat="1" hidden="1">
      <c r="B550" s="108" t="str">
        <f>IF(SP_NORTE!Y553="","*",SP_NORTE!Y553)</f>
        <v>*</v>
      </c>
      <c r="C550" s="109" t="str">
        <f>IF(SP_NORTE!B553="","*",SP_NORTE!B553)</f>
        <v>*</v>
      </c>
      <c r="D550" s="108" t="str">
        <f>IF(SP_NORTE!D553="","*",SP_NORTE!D553)</f>
        <v>*</v>
      </c>
      <c r="E550" s="108" t="str">
        <f>IF(SP_NORTE!H553="","*",SP_NORTE!H553)</f>
        <v>*</v>
      </c>
      <c r="F550" s="114" t="str">
        <f>IF(SP_NORTE!M553="","*",SP_NORTE!M553)</f>
        <v>-</v>
      </c>
      <c r="G550" s="109" t="str">
        <f>IF(SP_NORTE!I553="","*",SP_NORTE!I553)</f>
        <v>*</v>
      </c>
      <c r="H550" s="109" t="str">
        <f>IF(SP_NORTE!AB553="","*",SP_NORTE!AB553)</f>
        <v>*</v>
      </c>
      <c r="I550" s="109" t="str">
        <f>IF(SP_NORTE!AC553="","*",SP_NORTE!AC553)</f>
        <v>*</v>
      </c>
      <c r="J550" s="110" t="str">
        <f>IF(SP_NORTE!AA553="","*",SP_NORTE!AA553)</f>
        <v>*</v>
      </c>
      <c r="K550" s="111" t="str">
        <f>IF(SP_NORTE!AD553="","*",SP_NORTE!AD553)</f>
        <v>*</v>
      </c>
    </row>
    <row r="551" spans="2:11" s="112" customFormat="1" hidden="1">
      <c r="B551" s="108" t="str">
        <f>IF(SP_NORTE!Y554="","*",SP_NORTE!Y554)</f>
        <v>*</v>
      </c>
      <c r="C551" s="109" t="str">
        <f>IF(SP_NORTE!B554="","*",SP_NORTE!B554)</f>
        <v>*</v>
      </c>
      <c r="D551" s="108" t="str">
        <f>IF(SP_NORTE!D554="","*",SP_NORTE!D554)</f>
        <v>*</v>
      </c>
      <c r="E551" s="108" t="str">
        <f>IF(SP_NORTE!H554="","*",SP_NORTE!H554)</f>
        <v>*</v>
      </c>
      <c r="F551" s="114" t="str">
        <f>IF(SP_NORTE!M554="","*",SP_NORTE!M554)</f>
        <v>-</v>
      </c>
      <c r="G551" s="109" t="str">
        <f>IF(SP_NORTE!I554="","*",SP_NORTE!I554)</f>
        <v>*</v>
      </c>
      <c r="H551" s="109" t="str">
        <f>IF(SP_NORTE!AB554="","*",SP_NORTE!AB554)</f>
        <v>*</v>
      </c>
      <c r="I551" s="109" t="str">
        <f>IF(SP_NORTE!AC554="","*",SP_NORTE!AC554)</f>
        <v>*</v>
      </c>
      <c r="J551" s="110" t="str">
        <f>IF(SP_NORTE!AA554="","*",SP_NORTE!AA554)</f>
        <v>*</v>
      </c>
      <c r="K551" s="111" t="str">
        <f>IF(SP_NORTE!AD554="","*",SP_NORTE!AD554)</f>
        <v>*</v>
      </c>
    </row>
    <row r="552" spans="2:11" s="112" customFormat="1" hidden="1">
      <c r="B552" s="108" t="str">
        <f>IF(SP_NORTE!Y555="","*",SP_NORTE!Y555)</f>
        <v>*</v>
      </c>
      <c r="C552" s="109" t="str">
        <f>IF(SP_NORTE!B555="","*",SP_NORTE!B555)</f>
        <v>*</v>
      </c>
      <c r="D552" s="108" t="str">
        <f>IF(SP_NORTE!D555="","*",SP_NORTE!D555)</f>
        <v>*</v>
      </c>
      <c r="E552" s="108" t="str">
        <f>IF(SP_NORTE!H555="","*",SP_NORTE!H555)</f>
        <v>*</v>
      </c>
      <c r="F552" s="114" t="str">
        <f>IF(SP_NORTE!M555="","*",SP_NORTE!M555)</f>
        <v>-</v>
      </c>
      <c r="G552" s="109" t="str">
        <f>IF(SP_NORTE!I555="","*",SP_NORTE!I555)</f>
        <v>*</v>
      </c>
      <c r="H552" s="109" t="str">
        <f>IF(SP_NORTE!AB555="","*",SP_NORTE!AB555)</f>
        <v>*</v>
      </c>
      <c r="I552" s="109" t="str">
        <f>IF(SP_NORTE!AC555="","*",SP_NORTE!AC555)</f>
        <v>*</v>
      </c>
      <c r="J552" s="110" t="str">
        <f>IF(SP_NORTE!AA555="","*",SP_NORTE!AA555)</f>
        <v>*</v>
      </c>
      <c r="K552" s="111" t="str">
        <f>IF(SP_NORTE!AD555="","*",SP_NORTE!AD555)</f>
        <v>*</v>
      </c>
    </row>
    <row r="553" spans="2:11" s="112" customFormat="1" hidden="1">
      <c r="B553" s="108" t="str">
        <f>IF(SP_NORTE!Y556="","*",SP_NORTE!Y556)</f>
        <v>*</v>
      </c>
      <c r="C553" s="109" t="str">
        <f>IF(SP_NORTE!B556="","*",SP_NORTE!B556)</f>
        <v>*</v>
      </c>
      <c r="D553" s="108" t="str">
        <f>IF(SP_NORTE!D556="","*",SP_NORTE!D556)</f>
        <v>*</v>
      </c>
      <c r="E553" s="108" t="str">
        <f>IF(SP_NORTE!H556="","*",SP_NORTE!H556)</f>
        <v>*</v>
      </c>
      <c r="F553" s="114" t="str">
        <f>IF(SP_NORTE!M556="","*",SP_NORTE!M556)</f>
        <v>-</v>
      </c>
      <c r="G553" s="109" t="str">
        <f>IF(SP_NORTE!I556="","*",SP_NORTE!I556)</f>
        <v>*</v>
      </c>
      <c r="H553" s="109" t="str">
        <f>IF(SP_NORTE!AB556="","*",SP_NORTE!AB556)</f>
        <v>*</v>
      </c>
      <c r="I553" s="109" t="str">
        <f>IF(SP_NORTE!AC556="","*",SP_NORTE!AC556)</f>
        <v>*</v>
      </c>
      <c r="J553" s="110" t="str">
        <f>IF(SP_NORTE!AA556="","*",SP_NORTE!AA556)</f>
        <v>*</v>
      </c>
      <c r="K553" s="111" t="str">
        <f>IF(SP_NORTE!AD556="","*",SP_NORTE!AD556)</f>
        <v>*</v>
      </c>
    </row>
    <row r="554" spans="2:11" s="112" customFormat="1" hidden="1">
      <c r="B554" s="108" t="str">
        <f>IF(SP_NORTE!Y557="","*",SP_NORTE!Y557)</f>
        <v>*</v>
      </c>
      <c r="C554" s="109" t="str">
        <f>IF(SP_NORTE!B557="","*",SP_NORTE!B557)</f>
        <v>*</v>
      </c>
      <c r="D554" s="108" t="str">
        <f>IF(SP_NORTE!D557="","*",SP_NORTE!D557)</f>
        <v>*</v>
      </c>
      <c r="E554" s="108" t="str">
        <f>IF(SP_NORTE!H557="","*",SP_NORTE!H557)</f>
        <v>*</v>
      </c>
      <c r="F554" s="114" t="str">
        <f>IF(SP_NORTE!M557="","*",SP_NORTE!M557)</f>
        <v>-</v>
      </c>
      <c r="G554" s="109" t="str">
        <f>IF(SP_NORTE!I557="","*",SP_NORTE!I557)</f>
        <v>*</v>
      </c>
      <c r="H554" s="109" t="str">
        <f>IF(SP_NORTE!AB557="","*",SP_NORTE!AB557)</f>
        <v>*</v>
      </c>
      <c r="I554" s="109" t="str">
        <f>IF(SP_NORTE!AC557="","*",SP_NORTE!AC557)</f>
        <v>*</v>
      </c>
      <c r="J554" s="110" t="str">
        <f>IF(SP_NORTE!AA557="","*",SP_NORTE!AA557)</f>
        <v>*</v>
      </c>
      <c r="K554" s="111" t="str">
        <f>IF(SP_NORTE!AD557="","*",SP_NORTE!AD557)</f>
        <v>*</v>
      </c>
    </row>
    <row r="555" spans="2:11" s="112" customFormat="1" hidden="1">
      <c r="B555" s="108" t="str">
        <f>IF(SP_NORTE!Y558="","*",SP_NORTE!Y558)</f>
        <v>*</v>
      </c>
      <c r="C555" s="109" t="str">
        <f>IF(SP_NORTE!B558="","*",SP_NORTE!B558)</f>
        <v>*</v>
      </c>
      <c r="D555" s="108" t="str">
        <f>IF(SP_NORTE!D558="","*",SP_NORTE!D558)</f>
        <v>*</v>
      </c>
      <c r="E555" s="108" t="str">
        <f>IF(SP_NORTE!H558="","*",SP_NORTE!H558)</f>
        <v>*</v>
      </c>
      <c r="F555" s="114" t="str">
        <f>IF(SP_NORTE!M558="","*",SP_NORTE!M558)</f>
        <v>-</v>
      </c>
      <c r="G555" s="109" t="str">
        <f>IF(SP_NORTE!I558="","*",SP_NORTE!I558)</f>
        <v>*</v>
      </c>
      <c r="H555" s="109" t="str">
        <f>IF(SP_NORTE!AB558="","*",SP_NORTE!AB558)</f>
        <v>*</v>
      </c>
      <c r="I555" s="109" t="str">
        <f>IF(SP_NORTE!AC558="","*",SP_NORTE!AC558)</f>
        <v>*</v>
      </c>
      <c r="J555" s="110" t="str">
        <f>IF(SP_NORTE!AA558="","*",SP_NORTE!AA558)</f>
        <v>*</v>
      </c>
      <c r="K555" s="111" t="str">
        <f>IF(SP_NORTE!AD558="","*",SP_NORTE!AD558)</f>
        <v>*</v>
      </c>
    </row>
    <row r="556" spans="2:11" s="112" customFormat="1" hidden="1">
      <c r="B556" s="108" t="str">
        <f>IF(SP_NORTE!Y559="","*",SP_NORTE!Y559)</f>
        <v>*</v>
      </c>
      <c r="C556" s="109" t="str">
        <f>IF(SP_NORTE!B559="","*",SP_NORTE!B559)</f>
        <v>*</v>
      </c>
      <c r="D556" s="108" t="str">
        <f>IF(SP_NORTE!D559="","*",SP_NORTE!D559)</f>
        <v>*</v>
      </c>
      <c r="E556" s="108" t="str">
        <f>IF(SP_NORTE!H559="","*",SP_NORTE!H559)</f>
        <v>*</v>
      </c>
      <c r="F556" s="114" t="str">
        <f>IF(SP_NORTE!M559="","*",SP_NORTE!M559)</f>
        <v>-</v>
      </c>
      <c r="G556" s="109" t="str">
        <f>IF(SP_NORTE!I559="","*",SP_NORTE!I559)</f>
        <v>*</v>
      </c>
      <c r="H556" s="109" t="str">
        <f>IF(SP_NORTE!AB559="","*",SP_NORTE!AB559)</f>
        <v>*</v>
      </c>
      <c r="I556" s="109" t="str">
        <f>IF(SP_NORTE!AC559="","*",SP_NORTE!AC559)</f>
        <v>*</v>
      </c>
      <c r="J556" s="110" t="str">
        <f>IF(SP_NORTE!AA559="","*",SP_NORTE!AA559)</f>
        <v>*</v>
      </c>
      <c r="K556" s="111" t="str">
        <f>IF(SP_NORTE!AD559="","*",SP_NORTE!AD559)</f>
        <v>*</v>
      </c>
    </row>
    <row r="557" spans="2:11" s="112" customFormat="1" hidden="1">
      <c r="B557" s="108" t="str">
        <f>IF(SP_NORTE!Y560="","*",SP_NORTE!Y560)</f>
        <v>*</v>
      </c>
      <c r="C557" s="109" t="str">
        <f>IF(SP_NORTE!B560="","*",SP_NORTE!B560)</f>
        <v>*</v>
      </c>
      <c r="D557" s="108" t="str">
        <f>IF(SP_NORTE!D560="","*",SP_NORTE!D560)</f>
        <v>*</v>
      </c>
      <c r="E557" s="108" t="str">
        <f>IF(SP_NORTE!H560="","*",SP_NORTE!H560)</f>
        <v>*</v>
      </c>
      <c r="F557" s="114" t="str">
        <f>IF(SP_NORTE!M560="","*",SP_NORTE!M560)</f>
        <v>-</v>
      </c>
      <c r="G557" s="109" t="str">
        <f>IF(SP_NORTE!I560="","*",SP_NORTE!I560)</f>
        <v>*</v>
      </c>
      <c r="H557" s="109" t="str">
        <f>IF(SP_NORTE!AB560="","*",SP_NORTE!AB560)</f>
        <v>*</v>
      </c>
      <c r="I557" s="109" t="str">
        <f>IF(SP_NORTE!AC560="","*",SP_NORTE!AC560)</f>
        <v>*</v>
      </c>
      <c r="J557" s="110" t="str">
        <f>IF(SP_NORTE!AA560="","*",SP_NORTE!AA560)</f>
        <v>*</v>
      </c>
      <c r="K557" s="111" t="str">
        <f>IF(SP_NORTE!AD560="","*",SP_NORTE!AD560)</f>
        <v>*</v>
      </c>
    </row>
    <row r="558" spans="2:11" s="112" customFormat="1" hidden="1">
      <c r="B558" s="108" t="str">
        <f>IF(SP_NORTE!Y561="","*",SP_NORTE!Y561)</f>
        <v>*</v>
      </c>
      <c r="C558" s="109" t="str">
        <f>IF(SP_NORTE!B561="","*",SP_NORTE!B561)</f>
        <v>*</v>
      </c>
      <c r="D558" s="108" t="str">
        <f>IF(SP_NORTE!D561="","*",SP_NORTE!D561)</f>
        <v>*</v>
      </c>
      <c r="E558" s="108" t="str">
        <f>IF(SP_NORTE!H561="","*",SP_NORTE!H561)</f>
        <v>*</v>
      </c>
      <c r="F558" s="114" t="str">
        <f>IF(SP_NORTE!M561="","*",SP_NORTE!M561)</f>
        <v>-</v>
      </c>
      <c r="G558" s="109" t="str">
        <f>IF(SP_NORTE!I561="","*",SP_NORTE!I561)</f>
        <v>*</v>
      </c>
      <c r="H558" s="109" t="str">
        <f>IF(SP_NORTE!AB561="","*",SP_NORTE!AB561)</f>
        <v>*</v>
      </c>
      <c r="I558" s="109" t="str">
        <f>IF(SP_NORTE!AC561="","*",SP_NORTE!AC561)</f>
        <v>*</v>
      </c>
      <c r="J558" s="110" t="str">
        <f>IF(SP_NORTE!AA561="","*",SP_NORTE!AA561)</f>
        <v>*</v>
      </c>
      <c r="K558" s="111" t="str">
        <f>IF(SP_NORTE!AD561="","*",SP_NORTE!AD561)</f>
        <v>*</v>
      </c>
    </row>
    <row r="559" spans="2:11" s="112" customFormat="1" hidden="1">
      <c r="B559" s="108" t="str">
        <f>IF(SP_NORTE!Y562="","*",SP_NORTE!Y562)</f>
        <v>*</v>
      </c>
      <c r="C559" s="109" t="str">
        <f>IF(SP_NORTE!B562="","*",SP_NORTE!B562)</f>
        <v>*</v>
      </c>
      <c r="D559" s="108" t="str">
        <f>IF(SP_NORTE!D562="","*",SP_NORTE!D562)</f>
        <v>*</v>
      </c>
      <c r="E559" s="108" t="str">
        <f>IF(SP_NORTE!H562="","*",SP_NORTE!H562)</f>
        <v>*</v>
      </c>
      <c r="F559" s="114" t="str">
        <f>IF(SP_NORTE!M562="","*",SP_NORTE!M562)</f>
        <v>-</v>
      </c>
      <c r="G559" s="109" t="str">
        <f>IF(SP_NORTE!I562="","*",SP_NORTE!I562)</f>
        <v>*</v>
      </c>
      <c r="H559" s="109" t="str">
        <f>IF(SP_NORTE!AB562="","*",SP_NORTE!AB562)</f>
        <v>*</v>
      </c>
      <c r="I559" s="109" t="str">
        <f>IF(SP_NORTE!AC562="","*",SP_NORTE!AC562)</f>
        <v>*</v>
      </c>
      <c r="J559" s="110" t="str">
        <f>IF(SP_NORTE!AA562="","*",SP_NORTE!AA562)</f>
        <v>*</v>
      </c>
      <c r="K559" s="111" t="str">
        <f>IF(SP_NORTE!AD562="","*",SP_NORTE!AD562)</f>
        <v>*</v>
      </c>
    </row>
    <row r="560" spans="2:11" s="112" customFormat="1" hidden="1">
      <c r="B560" s="108" t="str">
        <f>IF(SP_NORTE!Y563="","*",SP_NORTE!Y563)</f>
        <v>*</v>
      </c>
      <c r="C560" s="109" t="str">
        <f>IF(SP_NORTE!B563="","*",SP_NORTE!B563)</f>
        <v>*</v>
      </c>
      <c r="D560" s="108" t="str">
        <f>IF(SP_NORTE!D563="","*",SP_NORTE!D563)</f>
        <v>*</v>
      </c>
      <c r="E560" s="108" t="str">
        <f>IF(SP_NORTE!H563="","*",SP_NORTE!H563)</f>
        <v>*</v>
      </c>
      <c r="F560" s="114" t="str">
        <f>IF(SP_NORTE!M563="","*",SP_NORTE!M563)</f>
        <v>-</v>
      </c>
      <c r="G560" s="109" t="str">
        <f>IF(SP_NORTE!I563="","*",SP_NORTE!I563)</f>
        <v>*</v>
      </c>
      <c r="H560" s="109" t="str">
        <f>IF(SP_NORTE!AB563="","*",SP_NORTE!AB563)</f>
        <v>*</v>
      </c>
      <c r="I560" s="109" t="str">
        <f>IF(SP_NORTE!AC563="","*",SP_NORTE!AC563)</f>
        <v>*</v>
      </c>
      <c r="J560" s="110" t="str">
        <f>IF(SP_NORTE!AA563="","*",SP_NORTE!AA563)</f>
        <v>*</v>
      </c>
      <c r="K560" s="111" t="str">
        <f>IF(SP_NORTE!AD563="","*",SP_NORTE!AD563)</f>
        <v>*</v>
      </c>
    </row>
    <row r="561" spans="2:11" s="112" customFormat="1" hidden="1">
      <c r="B561" s="108" t="str">
        <f>IF(SP_NORTE!Y564="","*",SP_NORTE!Y564)</f>
        <v>*</v>
      </c>
      <c r="C561" s="109" t="str">
        <f>IF(SP_NORTE!B564="","*",SP_NORTE!B564)</f>
        <v>*</v>
      </c>
      <c r="D561" s="108" t="str">
        <f>IF(SP_NORTE!D564="","*",SP_NORTE!D564)</f>
        <v>*</v>
      </c>
      <c r="E561" s="108" t="str">
        <f>IF(SP_NORTE!H564="","*",SP_NORTE!H564)</f>
        <v>*</v>
      </c>
      <c r="F561" s="114" t="str">
        <f>IF(SP_NORTE!M564="","*",SP_NORTE!M564)</f>
        <v>-</v>
      </c>
      <c r="G561" s="109" t="str">
        <f>IF(SP_NORTE!I564="","*",SP_NORTE!I564)</f>
        <v>*</v>
      </c>
      <c r="H561" s="109" t="str">
        <f>IF(SP_NORTE!AB564="","*",SP_NORTE!AB564)</f>
        <v>*</v>
      </c>
      <c r="I561" s="109" t="str">
        <f>IF(SP_NORTE!AC564="","*",SP_NORTE!AC564)</f>
        <v>*</v>
      </c>
      <c r="J561" s="110" t="str">
        <f>IF(SP_NORTE!AA564="","*",SP_NORTE!AA564)</f>
        <v>*</v>
      </c>
      <c r="K561" s="111" t="str">
        <f>IF(SP_NORTE!AD564="","*",SP_NORTE!AD564)</f>
        <v>*</v>
      </c>
    </row>
    <row r="562" spans="2:11" s="112" customFormat="1" hidden="1">
      <c r="B562" s="108" t="str">
        <f>IF(SP_NORTE!Y565="","*",SP_NORTE!Y565)</f>
        <v>*</v>
      </c>
      <c r="C562" s="109" t="str">
        <f>IF(SP_NORTE!B565="","*",SP_NORTE!B565)</f>
        <v>*</v>
      </c>
      <c r="D562" s="108" t="str">
        <f>IF(SP_NORTE!D565="","*",SP_NORTE!D565)</f>
        <v>*</v>
      </c>
      <c r="E562" s="108" t="str">
        <f>IF(SP_NORTE!H565="","*",SP_NORTE!H565)</f>
        <v>*</v>
      </c>
      <c r="F562" s="114" t="str">
        <f>IF(SP_NORTE!M565="","*",SP_NORTE!M565)</f>
        <v>-</v>
      </c>
      <c r="G562" s="109" t="str">
        <f>IF(SP_NORTE!I565="","*",SP_NORTE!I565)</f>
        <v>*</v>
      </c>
      <c r="H562" s="109" t="str">
        <f>IF(SP_NORTE!AB565="","*",SP_NORTE!AB565)</f>
        <v>*</v>
      </c>
      <c r="I562" s="109" t="str">
        <f>IF(SP_NORTE!AC565="","*",SP_NORTE!AC565)</f>
        <v>*</v>
      </c>
      <c r="J562" s="110" t="str">
        <f>IF(SP_NORTE!AA565="","*",SP_NORTE!AA565)</f>
        <v>*</v>
      </c>
      <c r="K562" s="111" t="str">
        <f>IF(SP_NORTE!AD565="","*",SP_NORTE!AD565)</f>
        <v>*</v>
      </c>
    </row>
    <row r="563" spans="2:11" s="112" customFormat="1" hidden="1">
      <c r="B563" s="108" t="str">
        <f>IF(SP_NORTE!Y566="","*",SP_NORTE!Y566)</f>
        <v>*</v>
      </c>
      <c r="C563" s="109" t="str">
        <f>IF(SP_NORTE!B566="","*",SP_NORTE!B566)</f>
        <v>*</v>
      </c>
      <c r="D563" s="108" t="str">
        <f>IF(SP_NORTE!D566="","*",SP_NORTE!D566)</f>
        <v>*</v>
      </c>
      <c r="E563" s="108" t="str">
        <f>IF(SP_NORTE!H566="","*",SP_NORTE!H566)</f>
        <v>*</v>
      </c>
      <c r="F563" s="114" t="str">
        <f>IF(SP_NORTE!M566="","*",SP_NORTE!M566)</f>
        <v>-</v>
      </c>
      <c r="G563" s="109" t="str">
        <f>IF(SP_NORTE!I566="","*",SP_NORTE!I566)</f>
        <v>*</v>
      </c>
      <c r="H563" s="109" t="str">
        <f>IF(SP_NORTE!AB566="","*",SP_NORTE!AB566)</f>
        <v>*</v>
      </c>
      <c r="I563" s="109" t="str">
        <f>IF(SP_NORTE!AC566="","*",SP_NORTE!AC566)</f>
        <v>*</v>
      </c>
      <c r="J563" s="110" t="str">
        <f>IF(SP_NORTE!AA566="","*",SP_NORTE!AA566)</f>
        <v>*</v>
      </c>
      <c r="K563" s="111" t="str">
        <f>IF(SP_NORTE!AD566="","*",SP_NORTE!AD566)</f>
        <v>*</v>
      </c>
    </row>
    <row r="564" spans="2:11" s="112" customFormat="1" hidden="1">
      <c r="B564" s="108" t="str">
        <f>IF(SP_NORTE!Y567="","*",SP_NORTE!Y567)</f>
        <v>*</v>
      </c>
      <c r="C564" s="109" t="str">
        <f>IF(SP_NORTE!B567="","*",SP_NORTE!B567)</f>
        <v>*</v>
      </c>
      <c r="D564" s="108" t="str">
        <f>IF(SP_NORTE!D567="","*",SP_NORTE!D567)</f>
        <v>*</v>
      </c>
      <c r="E564" s="108" t="str">
        <f>IF(SP_NORTE!H567="","*",SP_NORTE!H567)</f>
        <v>*</v>
      </c>
      <c r="F564" s="114" t="str">
        <f>IF(SP_NORTE!M567="","*",SP_NORTE!M567)</f>
        <v>-</v>
      </c>
      <c r="G564" s="109" t="str">
        <f>IF(SP_NORTE!I567="","*",SP_NORTE!I567)</f>
        <v>*</v>
      </c>
      <c r="H564" s="109" t="str">
        <f>IF(SP_NORTE!AB567="","*",SP_NORTE!AB567)</f>
        <v>*</v>
      </c>
      <c r="I564" s="109" t="str">
        <f>IF(SP_NORTE!AC567="","*",SP_NORTE!AC567)</f>
        <v>*</v>
      </c>
      <c r="J564" s="110" t="str">
        <f>IF(SP_NORTE!AA567="","*",SP_NORTE!AA567)</f>
        <v>*</v>
      </c>
      <c r="K564" s="111" t="str">
        <f>IF(SP_NORTE!AD567="","*",SP_NORTE!AD567)</f>
        <v>*</v>
      </c>
    </row>
    <row r="565" spans="2:11" s="112" customFormat="1" hidden="1">
      <c r="B565" s="108" t="str">
        <f>IF(SP_NORTE!Y568="","*",SP_NORTE!Y568)</f>
        <v>*</v>
      </c>
      <c r="C565" s="109" t="str">
        <f>IF(SP_NORTE!B568="","*",SP_NORTE!B568)</f>
        <v>*</v>
      </c>
      <c r="D565" s="108" t="str">
        <f>IF(SP_NORTE!D568="","*",SP_NORTE!D568)</f>
        <v>*</v>
      </c>
      <c r="E565" s="108" t="str">
        <f>IF(SP_NORTE!H568="","*",SP_NORTE!H568)</f>
        <v>*</v>
      </c>
      <c r="F565" s="114" t="str">
        <f>IF(SP_NORTE!M568="","*",SP_NORTE!M568)</f>
        <v>-</v>
      </c>
      <c r="G565" s="109" t="str">
        <f>IF(SP_NORTE!I568="","*",SP_NORTE!I568)</f>
        <v>*</v>
      </c>
      <c r="H565" s="109" t="str">
        <f>IF(SP_NORTE!AB568="","*",SP_NORTE!AB568)</f>
        <v>*</v>
      </c>
      <c r="I565" s="109" t="str">
        <f>IF(SP_NORTE!AC568="","*",SP_NORTE!AC568)</f>
        <v>*</v>
      </c>
      <c r="J565" s="110" t="str">
        <f>IF(SP_NORTE!AA568="","*",SP_NORTE!AA568)</f>
        <v>*</v>
      </c>
      <c r="K565" s="111" t="str">
        <f>IF(SP_NORTE!AD568="","*",SP_NORTE!AD568)</f>
        <v>*</v>
      </c>
    </row>
    <row r="566" spans="2:11" s="112" customFormat="1" hidden="1">
      <c r="B566" s="108" t="str">
        <f>IF(SP_NORTE!Y569="","*",SP_NORTE!Y569)</f>
        <v>*</v>
      </c>
      <c r="C566" s="109" t="str">
        <f>IF(SP_NORTE!B569="","*",SP_NORTE!B569)</f>
        <v>*</v>
      </c>
      <c r="D566" s="108" t="str">
        <f>IF(SP_NORTE!D569="","*",SP_NORTE!D569)</f>
        <v>*</v>
      </c>
      <c r="E566" s="108" t="str">
        <f>IF(SP_NORTE!H569="","*",SP_NORTE!H569)</f>
        <v>*</v>
      </c>
      <c r="F566" s="114" t="str">
        <f>IF(SP_NORTE!M569="","*",SP_NORTE!M569)</f>
        <v>-</v>
      </c>
      <c r="G566" s="109" t="str">
        <f>IF(SP_NORTE!I569="","*",SP_NORTE!I569)</f>
        <v>*</v>
      </c>
      <c r="H566" s="109" t="str">
        <f>IF(SP_NORTE!AB569="","*",SP_NORTE!AB569)</f>
        <v>*</v>
      </c>
      <c r="I566" s="109" t="str">
        <f>IF(SP_NORTE!AC569="","*",SP_NORTE!AC569)</f>
        <v>*</v>
      </c>
      <c r="J566" s="110" t="str">
        <f>IF(SP_NORTE!AA569="","*",SP_NORTE!AA569)</f>
        <v>*</v>
      </c>
      <c r="K566" s="111" t="str">
        <f>IF(SP_NORTE!AD569="","*",SP_NORTE!AD569)</f>
        <v>*</v>
      </c>
    </row>
    <row r="567" spans="2:11" s="112" customFormat="1" hidden="1">
      <c r="B567" s="108" t="str">
        <f>IF(SP_NORTE!Y570="","*",SP_NORTE!Y570)</f>
        <v>*</v>
      </c>
      <c r="C567" s="109" t="str">
        <f>IF(SP_NORTE!B570="","*",SP_NORTE!B570)</f>
        <v>*</v>
      </c>
      <c r="D567" s="108" t="str">
        <f>IF(SP_NORTE!D570="","*",SP_NORTE!D570)</f>
        <v>*</v>
      </c>
      <c r="E567" s="108" t="str">
        <f>IF(SP_NORTE!H570="","*",SP_NORTE!H570)</f>
        <v>*</v>
      </c>
      <c r="F567" s="114" t="str">
        <f>IF(SP_NORTE!M570="","*",SP_NORTE!M570)</f>
        <v>-</v>
      </c>
      <c r="G567" s="109" t="str">
        <f>IF(SP_NORTE!I570="","*",SP_NORTE!I570)</f>
        <v>*</v>
      </c>
      <c r="H567" s="109" t="str">
        <f>IF(SP_NORTE!AB570="","*",SP_NORTE!AB570)</f>
        <v>*</v>
      </c>
      <c r="I567" s="109" t="str">
        <f>IF(SP_NORTE!AC570="","*",SP_NORTE!AC570)</f>
        <v>*</v>
      </c>
      <c r="J567" s="110" t="str">
        <f>IF(SP_NORTE!AA570="","*",SP_NORTE!AA570)</f>
        <v>*</v>
      </c>
      <c r="K567" s="111" t="str">
        <f>IF(SP_NORTE!AD570="","*",SP_NORTE!AD570)</f>
        <v>*</v>
      </c>
    </row>
    <row r="568" spans="2:11" s="112" customFormat="1" hidden="1">
      <c r="B568" s="108" t="str">
        <f>IF(SP_NORTE!Y571="","*",SP_NORTE!Y571)</f>
        <v>*</v>
      </c>
      <c r="C568" s="109" t="str">
        <f>IF(SP_NORTE!B571="","*",SP_NORTE!B571)</f>
        <v>*</v>
      </c>
      <c r="D568" s="108" t="str">
        <f>IF(SP_NORTE!D571="","*",SP_NORTE!D571)</f>
        <v>*</v>
      </c>
      <c r="E568" s="108" t="str">
        <f>IF(SP_NORTE!H571="","*",SP_NORTE!H571)</f>
        <v>*</v>
      </c>
      <c r="F568" s="114" t="str">
        <f>IF(SP_NORTE!M571="","*",SP_NORTE!M571)</f>
        <v>-</v>
      </c>
      <c r="G568" s="109" t="str">
        <f>IF(SP_NORTE!I571="","*",SP_NORTE!I571)</f>
        <v>*</v>
      </c>
      <c r="H568" s="109" t="str">
        <f>IF(SP_NORTE!AB571="","*",SP_NORTE!AB571)</f>
        <v>*</v>
      </c>
      <c r="I568" s="109" t="str">
        <f>IF(SP_NORTE!AC571="","*",SP_NORTE!AC571)</f>
        <v>*</v>
      </c>
      <c r="J568" s="110" t="str">
        <f>IF(SP_NORTE!AA571="","*",SP_NORTE!AA571)</f>
        <v>*</v>
      </c>
      <c r="K568" s="111" t="str">
        <f>IF(SP_NORTE!AD571="","*",SP_NORTE!AD571)</f>
        <v>*</v>
      </c>
    </row>
    <row r="569" spans="2:11" s="112" customFormat="1" hidden="1">
      <c r="B569" s="108" t="str">
        <f>IF(SP_NORTE!Y572="","*",SP_NORTE!Y572)</f>
        <v>*</v>
      </c>
      <c r="C569" s="109" t="str">
        <f>IF(SP_NORTE!B572="","*",SP_NORTE!B572)</f>
        <v>*</v>
      </c>
      <c r="D569" s="108" t="str">
        <f>IF(SP_NORTE!D572="","*",SP_NORTE!D572)</f>
        <v>*</v>
      </c>
      <c r="E569" s="108" t="str">
        <f>IF(SP_NORTE!H572="","*",SP_NORTE!H572)</f>
        <v>*</v>
      </c>
      <c r="F569" s="114" t="str">
        <f>IF(SP_NORTE!M572="","*",SP_NORTE!M572)</f>
        <v>-</v>
      </c>
      <c r="G569" s="109" t="str">
        <f>IF(SP_NORTE!I572="","*",SP_NORTE!I572)</f>
        <v>*</v>
      </c>
      <c r="H569" s="109" t="str">
        <f>IF(SP_NORTE!AB572="","*",SP_NORTE!AB572)</f>
        <v>*</v>
      </c>
      <c r="I569" s="109" t="str">
        <f>IF(SP_NORTE!AC572="","*",SP_NORTE!AC572)</f>
        <v>*</v>
      </c>
      <c r="J569" s="110" t="str">
        <f>IF(SP_NORTE!AA572="","*",SP_NORTE!AA572)</f>
        <v>*</v>
      </c>
      <c r="K569" s="111" t="str">
        <f>IF(SP_NORTE!AD572="","*",SP_NORTE!AD572)</f>
        <v>*</v>
      </c>
    </row>
    <row r="570" spans="2:11" s="112" customFormat="1" hidden="1">
      <c r="B570" s="108" t="str">
        <f>IF(SP_NORTE!Y573="","*",SP_NORTE!Y573)</f>
        <v>*</v>
      </c>
      <c r="C570" s="109" t="str">
        <f>IF(SP_NORTE!B573="","*",SP_NORTE!B573)</f>
        <v>*</v>
      </c>
      <c r="D570" s="108" t="str">
        <f>IF(SP_NORTE!D573="","*",SP_NORTE!D573)</f>
        <v>*</v>
      </c>
      <c r="E570" s="108" t="str">
        <f>IF(SP_NORTE!H573="","*",SP_NORTE!H573)</f>
        <v>*</v>
      </c>
      <c r="F570" s="114" t="str">
        <f>IF(SP_NORTE!M573="","*",SP_NORTE!M573)</f>
        <v>-</v>
      </c>
      <c r="G570" s="109" t="str">
        <f>IF(SP_NORTE!I573="","*",SP_NORTE!I573)</f>
        <v>*</v>
      </c>
      <c r="H570" s="109" t="str">
        <f>IF(SP_NORTE!AB573="","*",SP_NORTE!AB573)</f>
        <v>*</v>
      </c>
      <c r="I570" s="109" t="str">
        <f>IF(SP_NORTE!AC573="","*",SP_NORTE!AC573)</f>
        <v>*</v>
      </c>
      <c r="J570" s="110" t="str">
        <f>IF(SP_NORTE!AA573="","*",SP_NORTE!AA573)</f>
        <v>*</v>
      </c>
      <c r="K570" s="111" t="str">
        <f>IF(SP_NORTE!AD573="","*",SP_NORTE!AD573)</f>
        <v>*</v>
      </c>
    </row>
    <row r="571" spans="2:11" s="112" customFormat="1" hidden="1">
      <c r="B571" s="108" t="str">
        <f>IF(SP_NORTE!Y574="","*",SP_NORTE!Y574)</f>
        <v>*</v>
      </c>
      <c r="C571" s="109" t="str">
        <f>IF(SP_NORTE!B574="","*",SP_NORTE!B574)</f>
        <v>*</v>
      </c>
      <c r="D571" s="108" t="str">
        <f>IF(SP_NORTE!D574="","*",SP_NORTE!D574)</f>
        <v>*</v>
      </c>
      <c r="E571" s="108" t="str">
        <f>IF(SP_NORTE!H574="","*",SP_NORTE!H574)</f>
        <v>*</v>
      </c>
      <c r="F571" s="114" t="str">
        <f>IF(SP_NORTE!M574="","*",SP_NORTE!M574)</f>
        <v>-</v>
      </c>
      <c r="G571" s="109" t="str">
        <f>IF(SP_NORTE!I574="","*",SP_NORTE!I574)</f>
        <v>*</v>
      </c>
      <c r="H571" s="109" t="str">
        <f>IF(SP_NORTE!AB574="","*",SP_NORTE!AB574)</f>
        <v>*</v>
      </c>
      <c r="I571" s="109" t="str">
        <f>IF(SP_NORTE!AC574="","*",SP_NORTE!AC574)</f>
        <v>*</v>
      </c>
      <c r="J571" s="110" t="str">
        <f>IF(SP_NORTE!AA574="","*",SP_NORTE!AA574)</f>
        <v>*</v>
      </c>
      <c r="K571" s="111" t="str">
        <f>IF(SP_NORTE!AD574="","*",SP_NORTE!AD574)</f>
        <v>*</v>
      </c>
    </row>
    <row r="572" spans="2:11" s="112" customFormat="1" hidden="1">
      <c r="B572" s="108" t="str">
        <f>IF(SP_NORTE!Y575="","*",SP_NORTE!Y575)</f>
        <v>*</v>
      </c>
      <c r="C572" s="109" t="str">
        <f>IF(SP_NORTE!B575="","*",SP_NORTE!B575)</f>
        <v>*</v>
      </c>
      <c r="D572" s="108" t="str">
        <f>IF(SP_NORTE!D575="","*",SP_NORTE!D575)</f>
        <v>*</v>
      </c>
      <c r="E572" s="108" t="str">
        <f>IF(SP_NORTE!H575="","*",SP_NORTE!H575)</f>
        <v>*</v>
      </c>
      <c r="F572" s="114" t="str">
        <f>IF(SP_NORTE!M575="","*",SP_NORTE!M575)</f>
        <v>-</v>
      </c>
      <c r="G572" s="109" t="str">
        <f>IF(SP_NORTE!I575="","*",SP_NORTE!I575)</f>
        <v>*</v>
      </c>
      <c r="H572" s="109" t="str">
        <f>IF(SP_NORTE!AB575="","*",SP_NORTE!AB575)</f>
        <v>*</v>
      </c>
      <c r="I572" s="109" t="str">
        <f>IF(SP_NORTE!AC575="","*",SP_NORTE!AC575)</f>
        <v>*</v>
      </c>
      <c r="J572" s="110" t="str">
        <f>IF(SP_NORTE!AA575="","*",SP_NORTE!AA575)</f>
        <v>*</v>
      </c>
      <c r="K572" s="111" t="str">
        <f>IF(SP_NORTE!AD575="","*",SP_NORTE!AD575)</f>
        <v>*</v>
      </c>
    </row>
    <row r="573" spans="2:11" s="112" customFormat="1" hidden="1">
      <c r="B573" s="108" t="str">
        <f>IF(SP_NORTE!Y576="","*",SP_NORTE!Y576)</f>
        <v>*</v>
      </c>
      <c r="C573" s="109" t="str">
        <f>IF(SP_NORTE!B576="","*",SP_NORTE!B576)</f>
        <v>*</v>
      </c>
      <c r="D573" s="108" t="str">
        <f>IF(SP_NORTE!D576="","*",SP_NORTE!D576)</f>
        <v>*</v>
      </c>
      <c r="E573" s="108" t="str">
        <f>IF(SP_NORTE!H576="","*",SP_NORTE!H576)</f>
        <v>*</v>
      </c>
      <c r="F573" s="114" t="str">
        <f>IF(SP_NORTE!M576="","*",SP_NORTE!M576)</f>
        <v>-</v>
      </c>
      <c r="G573" s="109" t="str">
        <f>IF(SP_NORTE!I576="","*",SP_NORTE!I576)</f>
        <v>*</v>
      </c>
      <c r="H573" s="109" t="str">
        <f>IF(SP_NORTE!AB576="","*",SP_NORTE!AB576)</f>
        <v>*</v>
      </c>
      <c r="I573" s="109" t="str">
        <f>IF(SP_NORTE!AC576="","*",SP_NORTE!AC576)</f>
        <v>*</v>
      </c>
      <c r="J573" s="110" t="str">
        <f>IF(SP_NORTE!AA576="","*",SP_NORTE!AA576)</f>
        <v>*</v>
      </c>
      <c r="K573" s="111" t="str">
        <f>IF(SP_NORTE!AD576="","*",SP_NORTE!AD576)</f>
        <v>*</v>
      </c>
    </row>
    <row r="574" spans="2:11" s="112" customFormat="1" hidden="1">
      <c r="B574" s="108" t="str">
        <f>IF(SP_NORTE!Y577="","*",SP_NORTE!Y577)</f>
        <v>*</v>
      </c>
      <c r="C574" s="109" t="str">
        <f>IF(SP_NORTE!B577="","*",SP_NORTE!B577)</f>
        <v>*</v>
      </c>
      <c r="D574" s="108" t="str">
        <f>IF(SP_NORTE!D577="","*",SP_NORTE!D577)</f>
        <v>*</v>
      </c>
      <c r="E574" s="108" t="str">
        <f>IF(SP_NORTE!H577="","*",SP_NORTE!H577)</f>
        <v>*</v>
      </c>
      <c r="F574" s="114" t="str">
        <f>IF(SP_NORTE!M577="","*",SP_NORTE!M577)</f>
        <v>-</v>
      </c>
      <c r="G574" s="109" t="str">
        <f>IF(SP_NORTE!I577="","*",SP_NORTE!I577)</f>
        <v>*</v>
      </c>
      <c r="H574" s="109" t="str">
        <f>IF(SP_NORTE!AB577="","*",SP_NORTE!AB577)</f>
        <v>*</v>
      </c>
      <c r="I574" s="109" t="str">
        <f>IF(SP_NORTE!AC577="","*",SP_NORTE!AC577)</f>
        <v>*</v>
      </c>
      <c r="J574" s="110" t="str">
        <f>IF(SP_NORTE!AA577="","*",SP_NORTE!AA577)</f>
        <v>*</v>
      </c>
      <c r="K574" s="111" t="str">
        <f>IF(SP_NORTE!AD577="","*",SP_NORTE!AD577)</f>
        <v>*</v>
      </c>
    </row>
    <row r="575" spans="2:11" s="112" customFormat="1" hidden="1">
      <c r="B575" s="108" t="str">
        <f>IF(SP_NORTE!Y578="","*",SP_NORTE!Y578)</f>
        <v>*</v>
      </c>
      <c r="C575" s="109" t="str">
        <f>IF(SP_NORTE!B578="","*",SP_NORTE!B578)</f>
        <v>*</v>
      </c>
      <c r="D575" s="108" t="str">
        <f>IF(SP_NORTE!D578="","*",SP_NORTE!D578)</f>
        <v>*</v>
      </c>
      <c r="E575" s="108" t="str">
        <f>IF(SP_NORTE!H578="","*",SP_NORTE!H578)</f>
        <v>*</v>
      </c>
      <c r="F575" s="114" t="str">
        <f>IF(SP_NORTE!M578="","*",SP_NORTE!M578)</f>
        <v>-</v>
      </c>
      <c r="G575" s="109" t="str">
        <f>IF(SP_NORTE!I578="","*",SP_NORTE!I578)</f>
        <v>*</v>
      </c>
      <c r="H575" s="109" t="str">
        <f>IF(SP_NORTE!AB578="","*",SP_NORTE!AB578)</f>
        <v>*</v>
      </c>
      <c r="I575" s="109" t="str">
        <f>IF(SP_NORTE!AC578="","*",SP_NORTE!AC578)</f>
        <v>*</v>
      </c>
      <c r="J575" s="110" t="str">
        <f>IF(SP_NORTE!AA578="","*",SP_NORTE!AA578)</f>
        <v>*</v>
      </c>
      <c r="K575" s="111" t="str">
        <f>IF(SP_NORTE!AD578="","*",SP_NORTE!AD578)</f>
        <v>*</v>
      </c>
    </row>
    <row r="576" spans="2:11" s="112" customFormat="1" hidden="1">
      <c r="B576" s="108" t="str">
        <f>IF(SP_NORTE!Y579="","*",SP_NORTE!Y579)</f>
        <v>*</v>
      </c>
      <c r="C576" s="109" t="str">
        <f>IF(SP_NORTE!B579="","*",SP_NORTE!B579)</f>
        <v>*</v>
      </c>
      <c r="D576" s="108" t="str">
        <f>IF(SP_NORTE!D579="","*",SP_NORTE!D579)</f>
        <v>*</v>
      </c>
      <c r="E576" s="108" t="str">
        <f>IF(SP_NORTE!H579="","*",SP_NORTE!H579)</f>
        <v>*</v>
      </c>
      <c r="F576" s="114" t="str">
        <f>IF(SP_NORTE!M579="","*",SP_NORTE!M579)</f>
        <v>-</v>
      </c>
      <c r="G576" s="109" t="str">
        <f>IF(SP_NORTE!I579="","*",SP_NORTE!I579)</f>
        <v>*</v>
      </c>
      <c r="H576" s="109" t="str">
        <f>IF(SP_NORTE!AB579="","*",SP_NORTE!AB579)</f>
        <v>*</v>
      </c>
      <c r="I576" s="109" t="str">
        <f>IF(SP_NORTE!AC579="","*",SP_NORTE!AC579)</f>
        <v>*</v>
      </c>
      <c r="J576" s="110" t="str">
        <f>IF(SP_NORTE!AA579="","*",SP_NORTE!AA579)</f>
        <v>*</v>
      </c>
      <c r="K576" s="111" t="str">
        <f>IF(SP_NORTE!AD579="","*",SP_NORTE!AD579)</f>
        <v>*</v>
      </c>
    </row>
    <row r="577" spans="2:11" s="112" customFormat="1" hidden="1">
      <c r="B577" s="108" t="str">
        <f>IF(SP_NORTE!Y580="","*",SP_NORTE!Y580)</f>
        <v>*</v>
      </c>
      <c r="C577" s="109" t="str">
        <f>IF(SP_NORTE!B580="","*",SP_NORTE!B580)</f>
        <v>*</v>
      </c>
      <c r="D577" s="108" t="str">
        <f>IF(SP_NORTE!D580="","*",SP_NORTE!D580)</f>
        <v>*</v>
      </c>
      <c r="E577" s="108" t="str">
        <f>IF(SP_NORTE!H580="","*",SP_NORTE!H580)</f>
        <v>*</v>
      </c>
      <c r="F577" s="114" t="str">
        <f>IF(SP_NORTE!M580="","*",SP_NORTE!M580)</f>
        <v>-</v>
      </c>
      <c r="G577" s="109" t="str">
        <f>IF(SP_NORTE!I580="","*",SP_NORTE!I580)</f>
        <v>*</v>
      </c>
      <c r="H577" s="109" t="str">
        <f>IF(SP_NORTE!AB580="","*",SP_NORTE!AB580)</f>
        <v>*</v>
      </c>
      <c r="I577" s="109" t="str">
        <f>IF(SP_NORTE!AC580="","*",SP_NORTE!AC580)</f>
        <v>*</v>
      </c>
      <c r="J577" s="110" t="str">
        <f>IF(SP_NORTE!AA580="","*",SP_NORTE!AA580)</f>
        <v>*</v>
      </c>
      <c r="K577" s="111" t="str">
        <f>IF(SP_NORTE!AD580="","*",SP_NORTE!AD580)</f>
        <v>*</v>
      </c>
    </row>
    <row r="578" spans="2:11" s="112" customFormat="1" hidden="1">
      <c r="B578" s="108" t="str">
        <f>IF(SP_NORTE!Y581="","*",SP_NORTE!Y581)</f>
        <v>*</v>
      </c>
      <c r="C578" s="109" t="str">
        <f>IF(SP_NORTE!B581="","*",SP_NORTE!B581)</f>
        <v>*</v>
      </c>
      <c r="D578" s="108" t="str">
        <f>IF(SP_NORTE!D581="","*",SP_NORTE!D581)</f>
        <v>*</v>
      </c>
      <c r="E578" s="108" t="str">
        <f>IF(SP_NORTE!H581="","*",SP_NORTE!H581)</f>
        <v>*</v>
      </c>
      <c r="F578" s="114" t="str">
        <f>IF(SP_NORTE!M581="","*",SP_NORTE!M581)</f>
        <v>-</v>
      </c>
      <c r="G578" s="109" t="str">
        <f>IF(SP_NORTE!I581="","*",SP_NORTE!I581)</f>
        <v>*</v>
      </c>
      <c r="H578" s="109" t="str">
        <f>IF(SP_NORTE!AB581="","*",SP_NORTE!AB581)</f>
        <v>*</v>
      </c>
      <c r="I578" s="109" t="str">
        <f>IF(SP_NORTE!AC581="","*",SP_NORTE!AC581)</f>
        <v>*</v>
      </c>
      <c r="J578" s="110" t="str">
        <f>IF(SP_NORTE!AA581="","*",SP_NORTE!AA581)</f>
        <v>*</v>
      </c>
      <c r="K578" s="111" t="str">
        <f>IF(SP_NORTE!AD581="","*",SP_NORTE!AD581)</f>
        <v>*</v>
      </c>
    </row>
    <row r="579" spans="2:11" s="112" customFormat="1" hidden="1">
      <c r="B579" s="108" t="str">
        <f>IF(SP_NORTE!Y582="","*",SP_NORTE!Y582)</f>
        <v>*</v>
      </c>
      <c r="C579" s="109" t="str">
        <f>IF(SP_NORTE!B582="","*",SP_NORTE!B582)</f>
        <v>*</v>
      </c>
      <c r="D579" s="108" t="str">
        <f>IF(SP_NORTE!D582="","*",SP_NORTE!D582)</f>
        <v>*</v>
      </c>
      <c r="E579" s="108" t="str">
        <f>IF(SP_NORTE!H582="","*",SP_NORTE!H582)</f>
        <v>*</v>
      </c>
      <c r="F579" s="114" t="str">
        <f>IF(SP_NORTE!M582="","*",SP_NORTE!M582)</f>
        <v>-</v>
      </c>
      <c r="G579" s="109" t="str">
        <f>IF(SP_NORTE!I582="","*",SP_NORTE!I582)</f>
        <v>*</v>
      </c>
      <c r="H579" s="109" t="str">
        <f>IF(SP_NORTE!AB582="","*",SP_NORTE!AB582)</f>
        <v>*</v>
      </c>
      <c r="I579" s="109" t="str">
        <f>IF(SP_NORTE!AC582="","*",SP_NORTE!AC582)</f>
        <v>*</v>
      </c>
      <c r="J579" s="110" t="str">
        <f>IF(SP_NORTE!AA582="","*",SP_NORTE!AA582)</f>
        <v>*</v>
      </c>
      <c r="K579" s="111" t="str">
        <f>IF(SP_NORTE!AD582="","*",SP_NORTE!AD582)</f>
        <v>*</v>
      </c>
    </row>
    <row r="580" spans="2:11" s="112" customFormat="1" hidden="1">
      <c r="B580" s="108" t="str">
        <f>IF(SP_NORTE!Y583="","*",SP_NORTE!Y583)</f>
        <v>*</v>
      </c>
      <c r="C580" s="109" t="str">
        <f>IF(SP_NORTE!B583="","*",SP_NORTE!B583)</f>
        <v>*</v>
      </c>
      <c r="D580" s="108" t="str">
        <f>IF(SP_NORTE!D583="","*",SP_NORTE!D583)</f>
        <v>*</v>
      </c>
      <c r="E580" s="108" t="str">
        <f>IF(SP_NORTE!H583="","*",SP_NORTE!H583)</f>
        <v>*</v>
      </c>
      <c r="F580" s="114" t="str">
        <f>IF(SP_NORTE!M583="","*",SP_NORTE!M583)</f>
        <v>-</v>
      </c>
      <c r="G580" s="109" t="str">
        <f>IF(SP_NORTE!I583="","*",SP_NORTE!I583)</f>
        <v>*</v>
      </c>
      <c r="H580" s="109" t="str">
        <f>IF(SP_NORTE!AB583="","*",SP_NORTE!AB583)</f>
        <v>*</v>
      </c>
      <c r="I580" s="109" t="str">
        <f>IF(SP_NORTE!AC583="","*",SP_NORTE!AC583)</f>
        <v>*</v>
      </c>
      <c r="J580" s="110" t="str">
        <f>IF(SP_NORTE!AA583="","*",SP_NORTE!AA583)</f>
        <v>*</v>
      </c>
      <c r="K580" s="111" t="str">
        <f>IF(SP_NORTE!AD583="","*",SP_NORTE!AD583)</f>
        <v>*</v>
      </c>
    </row>
    <row r="581" spans="2:11" s="112" customFormat="1" hidden="1">
      <c r="B581" s="108" t="str">
        <f>IF(SP_NORTE!Y584="","*",SP_NORTE!Y584)</f>
        <v>*</v>
      </c>
      <c r="C581" s="109" t="str">
        <f>IF(SP_NORTE!B584="","*",SP_NORTE!B584)</f>
        <v>*</v>
      </c>
      <c r="D581" s="108" t="str">
        <f>IF(SP_NORTE!D584="","*",SP_NORTE!D584)</f>
        <v>*</v>
      </c>
      <c r="E581" s="108" t="str">
        <f>IF(SP_NORTE!H584="","*",SP_NORTE!H584)</f>
        <v>*</v>
      </c>
      <c r="F581" s="114" t="str">
        <f>IF(SP_NORTE!M584="","*",SP_NORTE!M584)</f>
        <v>-</v>
      </c>
      <c r="G581" s="109" t="str">
        <f>IF(SP_NORTE!I584="","*",SP_NORTE!I584)</f>
        <v>*</v>
      </c>
      <c r="H581" s="109" t="str">
        <f>IF(SP_NORTE!AB584="","*",SP_NORTE!AB584)</f>
        <v>*</v>
      </c>
      <c r="I581" s="109" t="str">
        <f>IF(SP_NORTE!AC584="","*",SP_NORTE!AC584)</f>
        <v>*</v>
      </c>
      <c r="J581" s="110" t="str">
        <f>IF(SP_NORTE!AA584="","*",SP_NORTE!AA584)</f>
        <v>*</v>
      </c>
      <c r="K581" s="111" t="str">
        <f>IF(SP_NORTE!AD584="","*",SP_NORTE!AD584)</f>
        <v>*</v>
      </c>
    </row>
    <row r="582" spans="2:11" s="112" customFormat="1" hidden="1">
      <c r="B582" s="108" t="str">
        <f>IF(SP_NORTE!Y585="","*",SP_NORTE!Y585)</f>
        <v>*</v>
      </c>
      <c r="C582" s="109" t="str">
        <f>IF(SP_NORTE!B585="","*",SP_NORTE!B585)</f>
        <v>*</v>
      </c>
      <c r="D582" s="108" t="str">
        <f>IF(SP_NORTE!D585="","*",SP_NORTE!D585)</f>
        <v>*</v>
      </c>
      <c r="E582" s="108" t="str">
        <f>IF(SP_NORTE!H585="","*",SP_NORTE!H585)</f>
        <v>*</v>
      </c>
      <c r="F582" s="114" t="str">
        <f>IF(SP_NORTE!M585="","*",SP_NORTE!M585)</f>
        <v>-</v>
      </c>
      <c r="G582" s="109" t="str">
        <f>IF(SP_NORTE!I585="","*",SP_NORTE!I585)</f>
        <v>*</v>
      </c>
      <c r="H582" s="109" t="str">
        <f>IF(SP_NORTE!AB585="","*",SP_NORTE!AB585)</f>
        <v>*</v>
      </c>
      <c r="I582" s="109" t="str">
        <f>IF(SP_NORTE!AC585="","*",SP_NORTE!AC585)</f>
        <v>*</v>
      </c>
      <c r="J582" s="110" t="str">
        <f>IF(SP_NORTE!AA585="","*",SP_NORTE!AA585)</f>
        <v>*</v>
      </c>
      <c r="K582" s="111" t="str">
        <f>IF(SP_NORTE!AD585="","*",SP_NORTE!AD585)</f>
        <v>*</v>
      </c>
    </row>
    <row r="583" spans="2:11" s="112" customFormat="1" hidden="1">
      <c r="B583" s="108" t="str">
        <f>IF(SP_NORTE!Y586="","*",SP_NORTE!Y586)</f>
        <v>*</v>
      </c>
      <c r="C583" s="109" t="str">
        <f>IF(SP_NORTE!B586="","*",SP_NORTE!B586)</f>
        <v>*</v>
      </c>
      <c r="D583" s="108" t="str">
        <f>IF(SP_NORTE!D586="","*",SP_NORTE!D586)</f>
        <v>*</v>
      </c>
      <c r="E583" s="108" t="str">
        <f>IF(SP_NORTE!H586="","*",SP_NORTE!H586)</f>
        <v>*</v>
      </c>
      <c r="F583" s="114" t="str">
        <f>IF(SP_NORTE!M586="","*",SP_NORTE!M586)</f>
        <v>-</v>
      </c>
      <c r="G583" s="109" t="str">
        <f>IF(SP_NORTE!I586="","*",SP_NORTE!I586)</f>
        <v>*</v>
      </c>
      <c r="H583" s="109" t="str">
        <f>IF(SP_NORTE!AB586="","*",SP_NORTE!AB586)</f>
        <v>*</v>
      </c>
      <c r="I583" s="109" t="str">
        <f>IF(SP_NORTE!AC586="","*",SP_NORTE!AC586)</f>
        <v>*</v>
      </c>
      <c r="J583" s="110" t="str">
        <f>IF(SP_NORTE!AA586="","*",SP_NORTE!AA586)</f>
        <v>*</v>
      </c>
      <c r="K583" s="111" t="str">
        <f>IF(SP_NORTE!AD586="","*",SP_NORTE!AD586)</f>
        <v>*</v>
      </c>
    </row>
    <row r="584" spans="2:11" s="112" customFormat="1" hidden="1">
      <c r="B584" s="108" t="str">
        <f>IF(SP_NORTE!Y587="","*",SP_NORTE!Y587)</f>
        <v>*</v>
      </c>
      <c r="C584" s="109" t="str">
        <f>IF(SP_NORTE!B587="","*",SP_NORTE!B587)</f>
        <v>*</v>
      </c>
      <c r="D584" s="108" t="str">
        <f>IF(SP_NORTE!D587="","*",SP_NORTE!D587)</f>
        <v>*</v>
      </c>
      <c r="E584" s="108" t="str">
        <f>IF(SP_NORTE!H587="","*",SP_NORTE!H587)</f>
        <v>*</v>
      </c>
      <c r="F584" s="114" t="str">
        <f>IF(SP_NORTE!M587="","*",SP_NORTE!M587)</f>
        <v>-</v>
      </c>
      <c r="G584" s="109" t="str">
        <f>IF(SP_NORTE!I587="","*",SP_NORTE!I587)</f>
        <v>*</v>
      </c>
      <c r="H584" s="109" t="str">
        <f>IF(SP_NORTE!AB587="","*",SP_NORTE!AB587)</f>
        <v>*</v>
      </c>
      <c r="I584" s="109" t="str">
        <f>IF(SP_NORTE!AC587="","*",SP_NORTE!AC587)</f>
        <v>*</v>
      </c>
      <c r="J584" s="110" t="str">
        <f>IF(SP_NORTE!AA587="","*",SP_NORTE!AA587)</f>
        <v>*</v>
      </c>
      <c r="K584" s="111" t="str">
        <f>IF(SP_NORTE!AD587="","*",SP_NORTE!AD587)</f>
        <v>*</v>
      </c>
    </row>
    <row r="585" spans="2:11" s="112" customFormat="1" hidden="1">
      <c r="B585" s="108" t="str">
        <f>IF(SP_NORTE!Y588="","*",SP_NORTE!Y588)</f>
        <v>*</v>
      </c>
      <c r="C585" s="109" t="str">
        <f>IF(SP_NORTE!B588="","*",SP_NORTE!B588)</f>
        <v>*</v>
      </c>
      <c r="D585" s="108" t="str">
        <f>IF(SP_NORTE!D588="","*",SP_NORTE!D588)</f>
        <v>*</v>
      </c>
      <c r="E585" s="108" t="str">
        <f>IF(SP_NORTE!H588="","*",SP_NORTE!H588)</f>
        <v>*</v>
      </c>
      <c r="F585" s="114" t="str">
        <f>IF(SP_NORTE!M588="","*",SP_NORTE!M588)</f>
        <v>-</v>
      </c>
      <c r="G585" s="109" t="str">
        <f>IF(SP_NORTE!I588="","*",SP_NORTE!I588)</f>
        <v>*</v>
      </c>
      <c r="H585" s="109" t="str">
        <f>IF(SP_NORTE!AB588="","*",SP_NORTE!AB588)</f>
        <v>*</v>
      </c>
      <c r="I585" s="109" t="str">
        <f>IF(SP_NORTE!AC588="","*",SP_NORTE!AC588)</f>
        <v>*</v>
      </c>
      <c r="J585" s="110" t="str">
        <f>IF(SP_NORTE!AA588="","*",SP_NORTE!AA588)</f>
        <v>*</v>
      </c>
      <c r="K585" s="111" t="str">
        <f>IF(SP_NORTE!AD588="","*",SP_NORTE!AD588)</f>
        <v>*</v>
      </c>
    </row>
    <row r="586" spans="2:11" s="112" customFormat="1" hidden="1">
      <c r="B586" s="108" t="str">
        <f>IF(SP_NORTE!Y589="","*",SP_NORTE!Y589)</f>
        <v>*</v>
      </c>
      <c r="C586" s="109" t="str">
        <f>IF(SP_NORTE!B589="","*",SP_NORTE!B589)</f>
        <v>*</v>
      </c>
      <c r="D586" s="108" t="str">
        <f>IF(SP_NORTE!D589="","*",SP_NORTE!D589)</f>
        <v>*</v>
      </c>
      <c r="E586" s="108" t="str">
        <f>IF(SP_NORTE!H589="","*",SP_NORTE!H589)</f>
        <v>*</v>
      </c>
      <c r="F586" s="114" t="str">
        <f>IF(SP_NORTE!M589="","*",SP_NORTE!M589)</f>
        <v>-</v>
      </c>
      <c r="G586" s="109" t="str">
        <f>IF(SP_NORTE!I589="","*",SP_NORTE!I589)</f>
        <v>*</v>
      </c>
      <c r="H586" s="109" t="str">
        <f>IF(SP_NORTE!AB589="","*",SP_NORTE!AB589)</f>
        <v>*</v>
      </c>
      <c r="I586" s="109" t="str">
        <f>IF(SP_NORTE!AC589="","*",SP_NORTE!AC589)</f>
        <v>*</v>
      </c>
      <c r="J586" s="110" t="str">
        <f>IF(SP_NORTE!AA589="","*",SP_NORTE!AA589)</f>
        <v>*</v>
      </c>
      <c r="K586" s="111" t="str">
        <f>IF(SP_NORTE!AD589="","*",SP_NORTE!AD589)</f>
        <v>*</v>
      </c>
    </row>
    <row r="587" spans="2:11" s="112" customFormat="1" hidden="1">
      <c r="B587" s="108" t="str">
        <f>IF(SP_NORTE!Y590="","*",SP_NORTE!Y590)</f>
        <v>*</v>
      </c>
      <c r="C587" s="109" t="str">
        <f>IF(SP_NORTE!B590="","*",SP_NORTE!B590)</f>
        <v>*</v>
      </c>
      <c r="D587" s="108" t="str">
        <f>IF(SP_NORTE!D590="","*",SP_NORTE!D590)</f>
        <v>*</v>
      </c>
      <c r="E587" s="108" t="str">
        <f>IF(SP_NORTE!H590="","*",SP_NORTE!H590)</f>
        <v>*</v>
      </c>
      <c r="F587" s="114" t="str">
        <f>IF(SP_NORTE!M590="","*",SP_NORTE!M590)</f>
        <v>-</v>
      </c>
      <c r="G587" s="109" t="str">
        <f>IF(SP_NORTE!I590="","*",SP_NORTE!I590)</f>
        <v>*</v>
      </c>
      <c r="H587" s="109" t="str">
        <f>IF(SP_NORTE!AB590="","*",SP_NORTE!AB590)</f>
        <v>*</v>
      </c>
      <c r="I587" s="109" t="str">
        <f>IF(SP_NORTE!AC590="","*",SP_NORTE!AC590)</f>
        <v>*</v>
      </c>
      <c r="J587" s="110" t="str">
        <f>IF(SP_NORTE!AA590="","*",SP_NORTE!AA590)</f>
        <v>*</v>
      </c>
      <c r="K587" s="111" t="str">
        <f>IF(SP_NORTE!AD590="","*",SP_NORTE!AD590)</f>
        <v>*</v>
      </c>
    </row>
    <row r="588" spans="2:11" s="112" customFormat="1" hidden="1">
      <c r="B588" s="108" t="str">
        <f>IF(SP_NORTE!Y591="","*",SP_NORTE!Y591)</f>
        <v>*</v>
      </c>
      <c r="C588" s="109" t="str">
        <f>IF(SP_NORTE!B591="","*",SP_NORTE!B591)</f>
        <v>*</v>
      </c>
      <c r="D588" s="108" t="str">
        <f>IF(SP_NORTE!D591="","*",SP_NORTE!D591)</f>
        <v>*</v>
      </c>
      <c r="E588" s="108" t="str">
        <f>IF(SP_NORTE!H591="","*",SP_NORTE!H591)</f>
        <v>*</v>
      </c>
      <c r="F588" s="114" t="str">
        <f>IF(SP_NORTE!M591="","*",SP_NORTE!M591)</f>
        <v>-</v>
      </c>
      <c r="G588" s="109" t="str">
        <f>IF(SP_NORTE!I591="","*",SP_NORTE!I591)</f>
        <v>*</v>
      </c>
      <c r="H588" s="109" t="str">
        <f>IF(SP_NORTE!AB591="","*",SP_NORTE!AB591)</f>
        <v>*</v>
      </c>
      <c r="I588" s="109" t="str">
        <f>IF(SP_NORTE!AC591="","*",SP_NORTE!AC591)</f>
        <v>*</v>
      </c>
      <c r="J588" s="110" t="str">
        <f>IF(SP_NORTE!AA591="","*",SP_NORTE!AA591)</f>
        <v>*</v>
      </c>
      <c r="K588" s="111" t="str">
        <f>IF(SP_NORTE!AD591="","*",SP_NORTE!AD591)</f>
        <v>*</v>
      </c>
    </row>
    <row r="589" spans="2:11" s="112" customFormat="1" hidden="1">
      <c r="B589" s="108" t="str">
        <f>IF(SP_NORTE!Y592="","*",SP_NORTE!Y592)</f>
        <v>*</v>
      </c>
      <c r="C589" s="109" t="str">
        <f>IF(SP_NORTE!B592="","*",SP_NORTE!B592)</f>
        <v>*</v>
      </c>
      <c r="D589" s="108" t="str">
        <f>IF(SP_NORTE!D592="","*",SP_NORTE!D592)</f>
        <v>*</v>
      </c>
      <c r="E589" s="108" t="str">
        <f>IF(SP_NORTE!H592="","*",SP_NORTE!H592)</f>
        <v>*</v>
      </c>
      <c r="F589" s="114" t="str">
        <f>IF(SP_NORTE!M592="","*",SP_NORTE!M592)</f>
        <v>-</v>
      </c>
      <c r="G589" s="109" t="str">
        <f>IF(SP_NORTE!I592="","*",SP_NORTE!I592)</f>
        <v>*</v>
      </c>
      <c r="H589" s="109" t="str">
        <f>IF(SP_NORTE!AB592="","*",SP_NORTE!AB592)</f>
        <v>*</v>
      </c>
      <c r="I589" s="109" t="str">
        <f>IF(SP_NORTE!AC592="","*",SP_NORTE!AC592)</f>
        <v>*</v>
      </c>
      <c r="J589" s="110" t="str">
        <f>IF(SP_NORTE!AA592="","*",SP_NORTE!AA592)</f>
        <v>*</v>
      </c>
      <c r="K589" s="111" t="str">
        <f>IF(SP_NORTE!AD592="","*",SP_NORTE!AD592)</f>
        <v>*</v>
      </c>
    </row>
    <row r="590" spans="2:11" s="112" customFormat="1" hidden="1">
      <c r="B590" s="108" t="str">
        <f>IF(SP_NORTE!Y593="","*",SP_NORTE!Y593)</f>
        <v>*</v>
      </c>
      <c r="C590" s="109" t="str">
        <f>IF(SP_NORTE!B593="","*",SP_NORTE!B593)</f>
        <v>*</v>
      </c>
      <c r="D590" s="108" t="str">
        <f>IF(SP_NORTE!D593="","*",SP_NORTE!D593)</f>
        <v>*</v>
      </c>
      <c r="E590" s="108" t="str">
        <f>IF(SP_NORTE!H593="","*",SP_NORTE!H593)</f>
        <v>*</v>
      </c>
      <c r="F590" s="114" t="str">
        <f>IF(SP_NORTE!M593="","*",SP_NORTE!M593)</f>
        <v>-</v>
      </c>
      <c r="G590" s="109" t="str">
        <f>IF(SP_NORTE!I593="","*",SP_NORTE!I593)</f>
        <v>*</v>
      </c>
      <c r="H590" s="109" t="str">
        <f>IF(SP_NORTE!AB593="","*",SP_NORTE!AB593)</f>
        <v>*</v>
      </c>
      <c r="I590" s="109" t="str">
        <f>IF(SP_NORTE!AC593="","*",SP_NORTE!AC593)</f>
        <v>*</v>
      </c>
      <c r="J590" s="110" t="str">
        <f>IF(SP_NORTE!AA593="","*",SP_NORTE!AA593)</f>
        <v>*</v>
      </c>
      <c r="K590" s="111" t="str">
        <f>IF(SP_NORTE!AD593="","*",SP_NORTE!AD593)</f>
        <v>*</v>
      </c>
    </row>
    <row r="591" spans="2:11" s="112" customFormat="1" hidden="1">
      <c r="B591" s="108" t="str">
        <f>IF(SP_NORTE!Y594="","*",SP_NORTE!Y594)</f>
        <v>*</v>
      </c>
      <c r="C591" s="109" t="str">
        <f>IF(SP_NORTE!B594="","*",SP_NORTE!B594)</f>
        <v>*</v>
      </c>
      <c r="D591" s="108" t="str">
        <f>IF(SP_NORTE!D594="","*",SP_NORTE!D594)</f>
        <v>*</v>
      </c>
      <c r="E591" s="108" t="str">
        <f>IF(SP_NORTE!H594="","*",SP_NORTE!H594)</f>
        <v>*</v>
      </c>
      <c r="F591" s="114" t="str">
        <f>IF(SP_NORTE!M594="","*",SP_NORTE!M594)</f>
        <v>-</v>
      </c>
      <c r="G591" s="109" t="str">
        <f>IF(SP_NORTE!I594="","*",SP_NORTE!I594)</f>
        <v>*</v>
      </c>
      <c r="H591" s="109" t="str">
        <f>IF(SP_NORTE!AB594="","*",SP_NORTE!AB594)</f>
        <v>*</v>
      </c>
      <c r="I591" s="109" t="str">
        <f>IF(SP_NORTE!AC594="","*",SP_NORTE!AC594)</f>
        <v>*</v>
      </c>
      <c r="J591" s="110" t="str">
        <f>IF(SP_NORTE!AA594="","*",SP_NORTE!AA594)</f>
        <v>*</v>
      </c>
      <c r="K591" s="111" t="str">
        <f>IF(SP_NORTE!AD594="","*",SP_NORTE!AD594)</f>
        <v>*</v>
      </c>
    </row>
    <row r="592" spans="2:11" s="112" customFormat="1" hidden="1">
      <c r="B592" s="108" t="str">
        <f>IF(SP_NORTE!Y595="","*",SP_NORTE!Y595)</f>
        <v>*</v>
      </c>
      <c r="C592" s="109" t="str">
        <f>IF(SP_NORTE!B595="","*",SP_NORTE!B595)</f>
        <v>*</v>
      </c>
      <c r="D592" s="108" t="str">
        <f>IF(SP_NORTE!D595="","*",SP_NORTE!D595)</f>
        <v>*</v>
      </c>
      <c r="E592" s="108" t="str">
        <f>IF(SP_NORTE!H595="","*",SP_NORTE!H595)</f>
        <v>*</v>
      </c>
      <c r="F592" s="114" t="str">
        <f>IF(SP_NORTE!M595="","*",SP_NORTE!M595)</f>
        <v>-</v>
      </c>
      <c r="G592" s="109" t="str">
        <f>IF(SP_NORTE!I595="","*",SP_NORTE!I595)</f>
        <v>*</v>
      </c>
      <c r="H592" s="109" t="str">
        <f>IF(SP_NORTE!AB595="","*",SP_NORTE!AB595)</f>
        <v>*</v>
      </c>
      <c r="I592" s="109" t="str">
        <f>IF(SP_NORTE!AC595="","*",SP_NORTE!AC595)</f>
        <v>*</v>
      </c>
      <c r="J592" s="110" t="str">
        <f>IF(SP_NORTE!AA595="","*",SP_NORTE!AA595)</f>
        <v>*</v>
      </c>
      <c r="K592" s="111" t="str">
        <f>IF(SP_NORTE!AD595="","*",SP_NORTE!AD595)</f>
        <v>*</v>
      </c>
    </row>
    <row r="593" spans="2:11" s="112" customFormat="1" hidden="1">
      <c r="B593" s="108" t="str">
        <f>IF(SP_NORTE!Y596="","*",SP_NORTE!Y596)</f>
        <v>*</v>
      </c>
      <c r="C593" s="109" t="str">
        <f>IF(SP_NORTE!B596="","*",SP_NORTE!B596)</f>
        <v>*</v>
      </c>
      <c r="D593" s="108" t="str">
        <f>IF(SP_NORTE!D596="","*",SP_NORTE!D596)</f>
        <v>*</v>
      </c>
      <c r="E593" s="108" t="str">
        <f>IF(SP_NORTE!H596="","*",SP_NORTE!H596)</f>
        <v>*</v>
      </c>
      <c r="F593" s="114" t="str">
        <f>IF(SP_NORTE!M596="","*",SP_NORTE!M596)</f>
        <v>-</v>
      </c>
      <c r="G593" s="109" t="str">
        <f>IF(SP_NORTE!I596="","*",SP_NORTE!I596)</f>
        <v>*</v>
      </c>
      <c r="H593" s="109" t="str">
        <f>IF(SP_NORTE!AB596="","*",SP_NORTE!AB596)</f>
        <v>*</v>
      </c>
      <c r="I593" s="109" t="str">
        <f>IF(SP_NORTE!AC596="","*",SP_NORTE!AC596)</f>
        <v>*</v>
      </c>
      <c r="J593" s="110" t="str">
        <f>IF(SP_NORTE!AA596="","*",SP_NORTE!AA596)</f>
        <v>*</v>
      </c>
      <c r="K593" s="111" t="str">
        <f>IF(SP_NORTE!AD596="","*",SP_NORTE!AD596)</f>
        <v>*</v>
      </c>
    </row>
    <row r="594" spans="2:11" s="112" customFormat="1" hidden="1">
      <c r="B594" s="108" t="str">
        <f>IF(SP_NORTE!Y597="","*",SP_NORTE!Y597)</f>
        <v>*</v>
      </c>
      <c r="C594" s="109" t="str">
        <f>IF(SP_NORTE!B597="","*",SP_NORTE!B597)</f>
        <v>*</v>
      </c>
      <c r="D594" s="108" t="str">
        <f>IF(SP_NORTE!D597="","*",SP_NORTE!D597)</f>
        <v>*</v>
      </c>
      <c r="E594" s="108" t="str">
        <f>IF(SP_NORTE!H597="","*",SP_NORTE!H597)</f>
        <v>*</v>
      </c>
      <c r="F594" s="114" t="str">
        <f>IF(SP_NORTE!M597="","*",SP_NORTE!M597)</f>
        <v>-</v>
      </c>
      <c r="G594" s="109" t="str">
        <f>IF(SP_NORTE!I597="","*",SP_NORTE!I597)</f>
        <v>*</v>
      </c>
      <c r="H594" s="109" t="str">
        <f>IF(SP_NORTE!AB597="","*",SP_NORTE!AB597)</f>
        <v>*</v>
      </c>
      <c r="I594" s="109" t="str">
        <f>IF(SP_NORTE!AC597="","*",SP_NORTE!AC597)</f>
        <v>*</v>
      </c>
      <c r="J594" s="110" t="str">
        <f>IF(SP_NORTE!AA597="","*",SP_NORTE!AA597)</f>
        <v>*</v>
      </c>
      <c r="K594" s="111" t="str">
        <f>IF(SP_NORTE!AD597="","*",SP_NORTE!AD597)</f>
        <v>*</v>
      </c>
    </row>
    <row r="595" spans="2:11" s="112" customFormat="1" hidden="1">
      <c r="B595" s="108" t="str">
        <f>IF(SP_NORTE!Y598="","*",SP_NORTE!Y598)</f>
        <v>*</v>
      </c>
      <c r="C595" s="109" t="str">
        <f>IF(SP_NORTE!B598="","*",SP_NORTE!B598)</f>
        <v>*</v>
      </c>
      <c r="D595" s="108" t="str">
        <f>IF(SP_NORTE!D598="","*",SP_NORTE!D598)</f>
        <v>*</v>
      </c>
      <c r="E595" s="108" t="str">
        <f>IF(SP_NORTE!H598="","*",SP_NORTE!H598)</f>
        <v>*</v>
      </c>
      <c r="F595" s="114" t="str">
        <f>IF(SP_NORTE!M598="","*",SP_NORTE!M598)</f>
        <v>-</v>
      </c>
      <c r="G595" s="109" t="str">
        <f>IF(SP_NORTE!I598="","*",SP_NORTE!I598)</f>
        <v>*</v>
      </c>
      <c r="H595" s="109" t="str">
        <f>IF(SP_NORTE!AB598="","*",SP_NORTE!AB598)</f>
        <v>*</v>
      </c>
      <c r="I595" s="109" t="str">
        <f>IF(SP_NORTE!AC598="","*",SP_NORTE!AC598)</f>
        <v>*</v>
      </c>
      <c r="J595" s="110" t="str">
        <f>IF(SP_NORTE!AA598="","*",SP_NORTE!AA598)</f>
        <v>*</v>
      </c>
      <c r="K595" s="111" t="str">
        <f>IF(SP_NORTE!AD598="","*",SP_NORTE!AD598)</f>
        <v>*</v>
      </c>
    </row>
    <row r="596" spans="2:11" s="112" customFormat="1" hidden="1">
      <c r="B596" s="108" t="str">
        <f>IF(SP_NORTE!Y599="","*",SP_NORTE!Y599)</f>
        <v>*</v>
      </c>
      <c r="C596" s="109" t="str">
        <f>IF(SP_NORTE!B599="","*",SP_NORTE!B599)</f>
        <v>*</v>
      </c>
      <c r="D596" s="108" t="str">
        <f>IF(SP_NORTE!D599="","*",SP_NORTE!D599)</f>
        <v>*</v>
      </c>
      <c r="E596" s="108" t="str">
        <f>IF(SP_NORTE!H599="","*",SP_NORTE!H599)</f>
        <v>*</v>
      </c>
      <c r="F596" s="114" t="str">
        <f>IF(SP_NORTE!M599="","*",SP_NORTE!M599)</f>
        <v>-</v>
      </c>
      <c r="G596" s="109" t="str">
        <f>IF(SP_NORTE!I599="","*",SP_NORTE!I599)</f>
        <v>*</v>
      </c>
      <c r="H596" s="109" t="str">
        <f>IF(SP_NORTE!AB599="","*",SP_NORTE!AB599)</f>
        <v>*</v>
      </c>
      <c r="I596" s="109" t="str">
        <f>IF(SP_NORTE!AC599="","*",SP_NORTE!AC599)</f>
        <v>*</v>
      </c>
      <c r="J596" s="110" t="str">
        <f>IF(SP_NORTE!AA599="","*",SP_NORTE!AA599)</f>
        <v>*</v>
      </c>
      <c r="K596" s="111" t="str">
        <f>IF(SP_NORTE!AD599="","*",SP_NORTE!AD599)</f>
        <v>*</v>
      </c>
    </row>
    <row r="597" spans="2:11" s="112" customFormat="1" hidden="1">
      <c r="B597" s="108" t="str">
        <f>IF(SP_NORTE!Y600="","*",SP_NORTE!Y600)</f>
        <v>*</v>
      </c>
      <c r="C597" s="109" t="str">
        <f>IF(SP_NORTE!B600="","*",SP_NORTE!B600)</f>
        <v>*</v>
      </c>
      <c r="D597" s="108" t="str">
        <f>IF(SP_NORTE!D600="","*",SP_NORTE!D600)</f>
        <v>*</v>
      </c>
      <c r="E597" s="108" t="str">
        <f>IF(SP_NORTE!H600="","*",SP_NORTE!H600)</f>
        <v>*</v>
      </c>
      <c r="F597" s="114" t="str">
        <f>IF(SP_NORTE!M600="","*",SP_NORTE!M600)</f>
        <v>-</v>
      </c>
      <c r="G597" s="109" t="str">
        <f>IF(SP_NORTE!I600="","*",SP_NORTE!I600)</f>
        <v>*</v>
      </c>
      <c r="H597" s="109" t="str">
        <f>IF(SP_NORTE!AB600="","*",SP_NORTE!AB600)</f>
        <v>*</v>
      </c>
      <c r="I597" s="109" t="str">
        <f>IF(SP_NORTE!AC600="","*",SP_NORTE!AC600)</f>
        <v>*</v>
      </c>
      <c r="J597" s="110" t="str">
        <f>IF(SP_NORTE!AA600="","*",SP_NORTE!AA600)</f>
        <v>*</v>
      </c>
      <c r="K597" s="111" t="str">
        <f>IF(SP_NORTE!AD600="","*",SP_NORTE!AD600)</f>
        <v>*</v>
      </c>
    </row>
    <row r="598" spans="2:11" s="112" customFormat="1" hidden="1">
      <c r="B598" s="108" t="str">
        <f>IF(SP_NORTE!Y601="","*",SP_NORTE!Y601)</f>
        <v>*</v>
      </c>
      <c r="C598" s="109" t="str">
        <f>IF(SP_NORTE!B601="","*",SP_NORTE!B601)</f>
        <v>*</v>
      </c>
      <c r="D598" s="108" t="str">
        <f>IF(SP_NORTE!D601="","*",SP_NORTE!D601)</f>
        <v>*</v>
      </c>
      <c r="E598" s="108" t="str">
        <f>IF(SP_NORTE!H601="","*",SP_NORTE!H601)</f>
        <v>*</v>
      </c>
      <c r="F598" s="114" t="str">
        <f>IF(SP_NORTE!M601="","*",SP_NORTE!M601)</f>
        <v>-</v>
      </c>
      <c r="G598" s="109" t="str">
        <f>IF(SP_NORTE!I601="","*",SP_NORTE!I601)</f>
        <v>*</v>
      </c>
      <c r="H598" s="109" t="str">
        <f>IF(SP_NORTE!AB601="","*",SP_NORTE!AB601)</f>
        <v>*</v>
      </c>
      <c r="I598" s="109" t="str">
        <f>IF(SP_NORTE!AC601="","*",SP_NORTE!AC601)</f>
        <v>*</v>
      </c>
      <c r="J598" s="110" t="str">
        <f>IF(SP_NORTE!AA601="","*",SP_NORTE!AA601)</f>
        <v>*</v>
      </c>
      <c r="K598" s="111" t="str">
        <f>IF(SP_NORTE!AD601="","*",SP_NORTE!AD601)</f>
        <v>*</v>
      </c>
    </row>
    <row r="599" spans="2:11" s="112" customFormat="1" hidden="1">
      <c r="B599" s="108" t="str">
        <f>IF(SP_NORTE!Y602="","*",SP_NORTE!Y602)</f>
        <v>*</v>
      </c>
      <c r="C599" s="109" t="str">
        <f>IF(SP_NORTE!B602="","*",SP_NORTE!B602)</f>
        <v>*</v>
      </c>
      <c r="D599" s="108" t="str">
        <f>IF(SP_NORTE!D602="","*",SP_NORTE!D602)</f>
        <v>*</v>
      </c>
      <c r="E599" s="108" t="str">
        <f>IF(SP_NORTE!H602="","*",SP_NORTE!H602)</f>
        <v>*</v>
      </c>
      <c r="F599" s="114" t="str">
        <f>IF(SP_NORTE!M602="","*",SP_NORTE!M602)</f>
        <v>-</v>
      </c>
      <c r="G599" s="109" t="str">
        <f>IF(SP_NORTE!I602="","*",SP_NORTE!I602)</f>
        <v>*</v>
      </c>
      <c r="H599" s="109" t="str">
        <f>IF(SP_NORTE!AB602="","*",SP_NORTE!AB602)</f>
        <v>*</v>
      </c>
      <c r="I599" s="109" t="str">
        <f>IF(SP_NORTE!AC602="","*",SP_NORTE!AC602)</f>
        <v>*</v>
      </c>
      <c r="J599" s="110" t="str">
        <f>IF(SP_NORTE!AA602="","*",SP_NORTE!AA602)</f>
        <v>*</v>
      </c>
      <c r="K599" s="111" t="str">
        <f>IF(SP_NORTE!AD602="","*",SP_NORTE!AD602)</f>
        <v>*</v>
      </c>
    </row>
    <row r="600" spans="2:11" s="112" customFormat="1" hidden="1">
      <c r="B600" s="108" t="str">
        <f>IF(SP_NORTE!Y603="","*",SP_NORTE!Y603)</f>
        <v>*</v>
      </c>
      <c r="C600" s="109" t="str">
        <f>IF(SP_NORTE!B603="","*",SP_NORTE!B603)</f>
        <v>*</v>
      </c>
      <c r="D600" s="108" t="str">
        <f>IF(SP_NORTE!D603="","*",SP_NORTE!D603)</f>
        <v>*</v>
      </c>
      <c r="E600" s="108" t="str">
        <f>IF(SP_NORTE!H603="","*",SP_NORTE!H603)</f>
        <v>*</v>
      </c>
      <c r="F600" s="114" t="str">
        <f>IF(SP_NORTE!M603="","*",SP_NORTE!M603)</f>
        <v>-</v>
      </c>
      <c r="G600" s="109" t="str">
        <f>IF(SP_NORTE!I603="","*",SP_NORTE!I603)</f>
        <v>*</v>
      </c>
      <c r="H600" s="109" t="str">
        <f>IF(SP_NORTE!AB603="","*",SP_NORTE!AB603)</f>
        <v>*</v>
      </c>
      <c r="I600" s="109" t="str">
        <f>IF(SP_NORTE!AC603="","*",SP_NORTE!AC603)</f>
        <v>*</v>
      </c>
      <c r="J600" s="110" t="str">
        <f>IF(SP_NORTE!AA603="","*",SP_NORTE!AA603)</f>
        <v>*</v>
      </c>
      <c r="K600" s="111" t="str">
        <f>IF(SP_NORTE!AD603="","*",SP_NORTE!AD603)</f>
        <v>*</v>
      </c>
    </row>
    <row r="601" spans="2:11" s="112" customFormat="1" hidden="1">
      <c r="B601" s="108" t="str">
        <f>IF(SP_NORTE!Y604="","*",SP_NORTE!Y604)</f>
        <v>*</v>
      </c>
      <c r="C601" s="109" t="str">
        <f>IF(SP_NORTE!B604="","*",SP_NORTE!B604)</f>
        <v>*</v>
      </c>
      <c r="D601" s="108" t="str">
        <f>IF(SP_NORTE!D604="","*",SP_NORTE!D604)</f>
        <v>*</v>
      </c>
      <c r="E601" s="108" t="str">
        <f>IF(SP_NORTE!H604="","*",SP_NORTE!H604)</f>
        <v>*</v>
      </c>
      <c r="F601" s="114" t="str">
        <f>IF(SP_NORTE!M604="","*",SP_NORTE!M604)</f>
        <v>-</v>
      </c>
      <c r="G601" s="109" t="str">
        <f>IF(SP_NORTE!I604="","*",SP_NORTE!I604)</f>
        <v>*</v>
      </c>
      <c r="H601" s="109" t="str">
        <f>IF(SP_NORTE!AB604="","*",SP_NORTE!AB604)</f>
        <v>*</v>
      </c>
      <c r="I601" s="109" t="str">
        <f>IF(SP_NORTE!AC604="","*",SP_NORTE!AC604)</f>
        <v>*</v>
      </c>
      <c r="J601" s="110" t="str">
        <f>IF(SP_NORTE!AA604="","*",SP_NORTE!AA604)</f>
        <v>*</v>
      </c>
      <c r="K601" s="111" t="str">
        <f>IF(SP_NORTE!AD604="","*",SP_NORTE!AD604)</f>
        <v>*</v>
      </c>
    </row>
    <row r="602" spans="2:11" s="112" customFormat="1" hidden="1">
      <c r="B602" s="108" t="str">
        <f>IF(SP_NORTE!Y605="","*",SP_NORTE!Y605)</f>
        <v>*</v>
      </c>
      <c r="C602" s="109" t="str">
        <f>IF(SP_NORTE!B605="","*",SP_NORTE!B605)</f>
        <v>*</v>
      </c>
      <c r="D602" s="108" t="str">
        <f>IF(SP_NORTE!D605="","*",SP_NORTE!D605)</f>
        <v>*</v>
      </c>
      <c r="E602" s="108" t="str">
        <f>IF(SP_NORTE!H605="","*",SP_NORTE!H605)</f>
        <v>*</v>
      </c>
      <c r="F602" s="114" t="str">
        <f>IF(SP_NORTE!M605="","*",SP_NORTE!M605)</f>
        <v>-</v>
      </c>
      <c r="G602" s="109" t="str">
        <f>IF(SP_NORTE!I605="","*",SP_NORTE!I605)</f>
        <v>*</v>
      </c>
      <c r="H602" s="109" t="str">
        <f>IF(SP_NORTE!AB605="","*",SP_NORTE!AB605)</f>
        <v>*</v>
      </c>
      <c r="I602" s="109" t="str">
        <f>IF(SP_NORTE!AC605="","*",SP_NORTE!AC605)</f>
        <v>*</v>
      </c>
      <c r="J602" s="110" t="str">
        <f>IF(SP_NORTE!AA605="","*",SP_NORTE!AA605)</f>
        <v>*</v>
      </c>
      <c r="K602" s="111" t="str">
        <f>IF(SP_NORTE!AD605="","*",SP_NORTE!AD605)</f>
        <v>*</v>
      </c>
    </row>
    <row r="603" spans="2:11" s="112" customFormat="1" hidden="1">
      <c r="B603" s="108" t="str">
        <f>IF(SP_NORTE!Y606="","*",SP_NORTE!Y606)</f>
        <v>*</v>
      </c>
      <c r="C603" s="109" t="str">
        <f>IF(SP_NORTE!B606="","*",SP_NORTE!B606)</f>
        <v>*</v>
      </c>
      <c r="D603" s="108" t="str">
        <f>IF(SP_NORTE!D606="","*",SP_NORTE!D606)</f>
        <v>*</v>
      </c>
      <c r="E603" s="108" t="str">
        <f>IF(SP_NORTE!H606="","*",SP_NORTE!H606)</f>
        <v>*</v>
      </c>
      <c r="F603" s="114" t="str">
        <f>IF(SP_NORTE!M606="","*",SP_NORTE!M606)</f>
        <v>-</v>
      </c>
      <c r="G603" s="109" t="str">
        <f>IF(SP_NORTE!I606="","*",SP_NORTE!I606)</f>
        <v>*</v>
      </c>
      <c r="H603" s="109" t="str">
        <f>IF(SP_NORTE!AB606="","*",SP_NORTE!AB606)</f>
        <v>*</v>
      </c>
      <c r="I603" s="109" t="str">
        <f>IF(SP_NORTE!AC606="","*",SP_NORTE!AC606)</f>
        <v>*</v>
      </c>
      <c r="J603" s="110" t="str">
        <f>IF(SP_NORTE!AA606="","*",SP_NORTE!AA606)</f>
        <v>*</v>
      </c>
      <c r="K603" s="111" t="str">
        <f>IF(SP_NORTE!AD606="","*",SP_NORTE!AD606)</f>
        <v>*</v>
      </c>
    </row>
    <row r="604" spans="2:11" s="112" customFormat="1" hidden="1">
      <c r="B604" s="108" t="str">
        <f>IF(SP_NORTE!Y607="","*",SP_NORTE!Y607)</f>
        <v>*</v>
      </c>
      <c r="C604" s="109" t="str">
        <f>IF(SP_NORTE!B607="","*",SP_NORTE!B607)</f>
        <v>*</v>
      </c>
      <c r="D604" s="108" t="str">
        <f>IF(SP_NORTE!D607="","*",SP_NORTE!D607)</f>
        <v>*</v>
      </c>
      <c r="E604" s="108" t="str">
        <f>IF(SP_NORTE!H607="","*",SP_NORTE!H607)</f>
        <v>*</v>
      </c>
      <c r="F604" s="114" t="str">
        <f>IF(SP_NORTE!M607="","*",SP_NORTE!M607)</f>
        <v>-</v>
      </c>
      <c r="G604" s="109" t="str">
        <f>IF(SP_NORTE!I607="","*",SP_NORTE!I607)</f>
        <v>*</v>
      </c>
      <c r="H604" s="109" t="str">
        <f>IF(SP_NORTE!AB607="","*",SP_NORTE!AB607)</f>
        <v>*</v>
      </c>
      <c r="I604" s="109" t="str">
        <f>IF(SP_NORTE!AC607="","*",SP_NORTE!AC607)</f>
        <v>*</v>
      </c>
      <c r="J604" s="110" t="str">
        <f>IF(SP_NORTE!AA607="","*",SP_NORTE!AA607)</f>
        <v>*</v>
      </c>
      <c r="K604" s="111" t="str">
        <f>IF(SP_NORTE!AD607="","*",SP_NORTE!AD607)</f>
        <v>*</v>
      </c>
    </row>
    <row r="605" spans="2:11" s="112" customFormat="1" hidden="1">
      <c r="B605" s="108" t="str">
        <f>IF(SP_NORTE!Y608="","*",SP_NORTE!Y608)</f>
        <v>*</v>
      </c>
      <c r="C605" s="109" t="str">
        <f>IF(SP_NORTE!B608="","*",SP_NORTE!B608)</f>
        <v>*</v>
      </c>
      <c r="D605" s="108" t="str">
        <f>IF(SP_NORTE!D608="","*",SP_NORTE!D608)</f>
        <v>*</v>
      </c>
      <c r="E605" s="108" t="str">
        <f>IF(SP_NORTE!H608="","*",SP_NORTE!H608)</f>
        <v>*</v>
      </c>
      <c r="F605" s="114" t="str">
        <f>IF(SP_NORTE!M608="","*",SP_NORTE!M608)</f>
        <v>-</v>
      </c>
      <c r="G605" s="109" t="str">
        <f>IF(SP_NORTE!I608="","*",SP_NORTE!I608)</f>
        <v>*</v>
      </c>
      <c r="H605" s="109" t="str">
        <f>IF(SP_NORTE!AB608="","*",SP_NORTE!AB608)</f>
        <v>*</v>
      </c>
      <c r="I605" s="109" t="str">
        <f>IF(SP_NORTE!AC608="","*",SP_NORTE!AC608)</f>
        <v>*</v>
      </c>
      <c r="J605" s="110" t="str">
        <f>IF(SP_NORTE!AA608="","*",SP_NORTE!AA608)</f>
        <v>*</v>
      </c>
      <c r="K605" s="111" t="str">
        <f>IF(SP_NORTE!AD608="","*",SP_NORTE!AD608)</f>
        <v>*</v>
      </c>
    </row>
    <row r="606" spans="2:11" s="112" customFormat="1" hidden="1">
      <c r="B606" s="108" t="str">
        <f>IF(SP_NORTE!Y609="","*",SP_NORTE!Y609)</f>
        <v>*</v>
      </c>
      <c r="C606" s="109" t="str">
        <f>IF(SP_NORTE!B609="","*",SP_NORTE!B609)</f>
        <v>*</v>
      </c>
      <c r="D606" s="108" t="str">
        <f>IF(SP_NORTE!D609="","*",SP_NORTE!D609)</f>
        <v>*</v>
      </c>
      <c r="E606" s="108" t="str">
        <f>IF(SP_NORTE!H609="","*",SP_NORTE!H609)</f>
        <v>*</v>
      </c>
      <c r="F606" s="114" t="str">
        <f>IF(SP_NORTE!M609="","*",SP_NORTE!M609)</f>
        <v>-</v>
      </c>
      <c r="G606" s="109" t="str">
        <f>IF(SP_NORTE!I609="","*",SP_NORTE!I609)</f>
        <v>*</v>
      </c>
      <c r="H606" s="109" t="str">
        <f>IF(SP_NORTE!AB609="","*",SP_NORTE!AB609)</f>
        <v>*</v>
      </c>
      <c r="I606" s="109" t="str">
        <f>IF(SP_NORTE!AC609="","*",SP_NORTE!AC609)</f>
        <v>*</v>
      </c>
      <c r="J606" s="110" t="str">
        <f>IF(SP_NORTE!AA609="","*",SP_NORTE!AA609)</f>
        <v>*</v>
      </c>
      <c r="K606" s="111" t="str">
        <f>IF(SP_NORTE!AD609="","*",SP_NORTE!AD609)</f>
        <v>*</v>
      </c>
    </row>
    <row r="607" spans="2:11" s="112" customFormat="1" hidden="1">
      <c r="B607" s="108" t="str">
        <f>IF(SP_NORTE!Y610="","*",SP_NORTE!Y610)</f>
        <v>*</v>
      </c>
      <c r="C607" s="109" t="str">
        <f>IF(SP_NORTE!B610="","*",SP_NORTE!B610)</f>
        <v>*</v>
      </c>
      <c r="D607" s="108" t="str">
        <f>IF(SP_NORTE!D610="","*",SP_NORTE!D610)</f>
        <v>*</v>
      </c>
      <c r="E607" s="108" t="str">
        <f>IF(SP_NORTE!H610="","*",SP_NORTE!H610)</f>
        <v>*</v>
      </c>
      <c r="F607" s="114" t="str">
        <f>IF(SP_NORTE!M610="","*",SP_NORTE!M610)</f>
        <v>-</v>
      </c>
      <c r="G607" s="109" t="str">
        <f>IF(SP_NORTE!I610="","*",SP_NORTE!I610)</f>
        <v>*</v>
      </c>
      <c r="H607" s="109" t="str">
        <f>IF(SP_NORTE!AB610="","*",SP_NORTE!AB610)</f>
        <v>*</v>
      </c>
      <c r="I607" s="109" t="str">
        <f>IF(SP_NORTE!AC610="","*",SP_NORTE!AC610)</f>
        <v>*</v>
      </c>
      <c r="J607" s="110" t="str">
        <f>IF(SP_NORTE!AA610="","*",SP_NORTE!AA610)</f>
        <v>*</v>
      </c>
      <c r="K607" s="111" t="str">
        <f>IF(SP_NORTE!AD610="","*",SP_NORTE!AD610)</f>
        <v>*</v>
      </c>
    </row>
    <row r="608" spans="2:11" s="112" customFormat="1" hidden="1">
      <c r="B608" s="108" t="str">
        <f>IF(SP_NORTE!Y611="","*",SP_NORTE!Y611)</f>
        <v>*</v>
      </c>
      <c r="C608" s="109" t="str">
        <f>IF(SP_NORTE!B611="","*",SP_NORTE!B611)</f>
        <v>*</v>
      </c>
      <c r="D608" s="108" t="str">
        <f>IF(SP_NORTE!D611="","*",SP_NORTE!D611)</f>
        <v>*</v>
      </c>
      <c r="E608" s="108" t="str">
        <f>IF(SP_NORTE!H611="","*",SP_NORTE!H611)</f>
        <v>*</v>
      </c>
      <c r="F608" s="114" t="str">
        <f>IF(SP_NORTE!M611="","*",SP_NORTE!M611)</f>
        <v>-</v>
      </c>
      <c r="G608" s="109" t="str">
        <f>IF(SP_NORTE!I611="","*",SP_NORTE!I611)</f>
        <v>*</v>
      </c>
      <c r="H608" s="109" t="str">
        <f>IF(SP_NORTE!AB611="","*",SP_NORTE!AB611)</f>
        <v>*</v>
      </c>
      <c r="I608" s="109" t="str">
        <f>IF(SP_NORTE!AC611="","*",SP_NORTE!AC611)</f>
        <v>*</v>
      </c>
      <c r="J608" s="110" t="str">
        <f>IF(SP_NORTE!AA611="","*",SP_NORTE!AA611)</f>
        <v>*</v>
      </c>
      <c r="K608" s="111" t="str">
        <f>IF(SP_NORTE!AD611="","*",SP_NORTE!AD611)</f>
        <v>*</v>
      </c>
    </row>
    <row r="609" spans="2:11" s="112" customFormat="1" hidden="1">
      <c r="B609" s="108" t="str">
        <f>IF(SP_NORTE!Y612="","*",SP_NORTE!Y612)</f>
        <v>*</v>
      </c>
      <c r="C609" s="109" t="str">
        <f>IF(SP_NORTE!B612="","*",SP_NORTE!B612)</f>
        <v>*</v>
      </c>
      <c r="D609" s="108" t="str">
        <f>IF(SP_NORTE!D612="","*",SP_NORTE!D612)</f>
        <v>*</v>
      </c>
      <c r="E609" s="108" t="str">
        <f>IF(SP_NORTE!H612="","*",SP_NORTE!H612)</f>
        <v>*</v>
      </c>
      <c r="F609" s="114" t="str">
        <f>IF(SP_NORTE!M612="","*",SP_NORTE!M612)</f>
        <v>-</v>
      </c>
      <c r="G609" s="109" t="str">
        <f>IF(SP_NORTE!I612="","*",SP_NORTE!I612)</f>
        <v>*</v>
      </c>
      <c r="H609" s="109" t="str">
        <f>IF(SP_NORTE!AB612="","*",SP_NORTE!AB612)</f>
        <v>*</v>
      </c>
      <c r="I609" s="109" t="str">
        <f>IF(SP_NORTE!AC612="","*",SP_NORTE!AC612)</f>
        <v>*</v>
      </c>
      <c r="J609" s="110" t="str">
        <f>IF(SP_NORTE!AA612="","*",SP_NORTE!AA612)</f>
        <v>*</v>
      </c>
      <c r="K609" s="111" t="str">
        <f>IF(SP_NORTE!AD612="","*",SP_NORTE!AD612)</f>
        <v>*</v>
      </c>
    </row>
    <row r="610" spans="2:11" s="112" customFormat="1" hidden="1">
      <c r="B610" s="108" t="str">
        <f>IF(SP_NORTE!Y613="","*",SP_NORTE!Y613)</f>
        <v>*</v>
      </c>
      <c r="C610" s="109" t="str">
        <f>IF(SP_NORTE!B613="","*",SP_NORTE!B613)</f>
        <v>*</v>
      </c>
      <c r="D610" s="108" t="str">
        <f>IF(SP_NORTE!D613="","*",SP_NORTE!D613)</f>
        <v>*</v>
      </c>
      <c r="E610" s="108" t="str">
        <f>IF(SP_NORTE!H613="","*",SP_NORTE!H613)</f>
        <v>*</v>
      </c>
      <c r="F610" s="114" t="str">
        <f>IF(SP_NORTE!M613="","*",SP_NORTE!M613)</f>
        <v>-</v>
      </c>
      <c r="G610" s="109" t="str">
        <f>IF(SP_NORTE!I613="","*",SP_NORTE!I613)</f>
        <v>*</v>
      </c>
      <c r="H610" s="109" t="str">
        <f>IF(SP_NORTE!AB613="","*",SP_NORTE!AB613)</f>
        <v>*</v>
      </c>
      <c r="I610" s="109" t="str">
        <f>IF(SP_NORTE!AC613="","*",SP_NORTE!AC613)</f>
        <v>*</v>
      </c>
      <c r="J610" s="110" t="str">
        <f>IF(SP_NORTE!AA613="","*",SP_NORTE!AA613)</f>
        <v>*</v>
      </c>
      <c r="K610" s="111" t="str">
        <f>IF(SP_NORTE!AD613="","*",SP_NORTE!AD613)</f>
        <v>*</v>
      </c>
    </row>
    <row r="611" spans="2:11" s="112" customFormat="1" hidden="1">
      <c r="B611" s="108" t="str">
        <f>IF(SP_NORTE!Y614="","*",SP_NORTE!Y614)</f>
        <v>*</v>
      </c>
      <c r="C611" s="109" t="str">
        <f>IF(SP_NORTE!B614="","*",SP_NORTE!B614)</f>
        <v>*</v>
      </c>
      <c r="D611" s="108" t="str">
        <f>IF(SP_NORTE!D614="","*",SP_NORTE!D614)</f>
        <v>*</v>
      </c>
      <c r="E611" s="108" t="str">
        <f>IF(SP_NORTE!H614="","*",SP_NORTE!H614)</f>
        <v>*</v>
      </c>
      <c r="F611" s="114" t="str">
        <f>IF(SP_NORTE!M614="","*",SP_NORTE!M614)</f>
        <v>-</v>
      </c>
      <c r="G611" s="109" t="str">
        <f>IF(SP_NORTE!I614="","*",SP_NORTE!I614)</f>
        <v>*</v>
      </c>
      <c r="H611" s="109" t="str">
        <f>IF(SP_NORTE!AB614="","*",SP_NORTE!AB614)</f>
        <v>*</v>
      </c>
      <c r="I611" s="109" t="str">
        <f>IF(SP_NORTE!AC614="","*",SP_NORTE!AC614)</f>
        <v>*</v>
      </c>
      <c r="J611" s="110" t="str">
        <f>IF(SP_NORTE!AA614="","*",SP_NORTE!AA614)</f>
        <v>*</v>
      </c>
      <c r="K611" s="111" t="str">
        <f>IF(SP_NORTE!AD614="","*",SP_NORTE!AD614)</f>
        <v>*</v>
      </c>
    </row>
    <row r="612" spans="2:11" s="112" customFormat="1" hidden="1">
      <c r="B612" s="108" t="str">
        <f>IF(SP_NORTE!Y615="","*",SP_NORTE!Y615)</f>
        <v>*</v>
      </c>
      <c r="C612" s="109" t="str">
        <f>IF(SP_NORTE!B615="","*",SP_NORTE!B615)</f>
        <v>*</v>
      </c>
      <c r="D612" s="108" t="str">
        <f>IF(SP_NORTE!D615="","*",SP_NORTE!D615)</f>
        <v>*</v>
      </c>
      <c r="E612" s="108" t="str">
        <f>IF(SP_NORTE!H615="","*",SP_NORTE!H615)</f>
        <v>*</v>
      </c>
      <c r="F612" s="114" t="str">
        <f>IF(SP_NORTE!M615="","*",SP_NORTE!M615)</f>
        <v>-</v>
      </c>
      <c r="G612" s="109" t="str">
        <f>IF(SP_NORTE!I615="","*",SP_NORTE!I615)</f>
        <v>*</v>
      </c>
      <c r="H612" s="109" t="str">
        <f>IF(SP_NORTE!AB615="","*",SP_NORTE!AB615)</f>
        <v>*</v>
      </c>
      <c r="I612" s="109" t="str">
        <f>IF(SP_NORTE!AC615="","*",SP_NORTE!AC615)</f>
        <v>*</v>
      </c>
      <c r="J612" s="110" t="str">
        <f>IF(SP_NORTE!AA615="","*",SP_NORTE!AA615)</f>
        <v>*</v>
      </c>
      <c r="K612" s="111" t="str">
        <f>IF(SP_NORTE!AD615="","*",SP_NORTE!AD615)</f>
        <v>*</v>
      </c>
    </row>
    <row r="613" spans="2:11" s="112" customFormat="1" hidden="1">
      <c r="B613" s="108" t="str">
        <f>IF(SP_NORTE!Y616="","*",SP_NORTE!Y616)</f>
        <v>*</v>
      </c>
      <c r="C613" s="109" t="str">
        <f>IF(SP_NORTE!B616="","*",SP_NORTE!B616)</f>
        <v>*</v>
      </c>
      <c r="D613" s="108" t="str">
        <f>IF(SP_NORTE!D616="","*",SP_NORTE!D616)</f>
        <v>*</v>
      </c>
      <c r="E613" s="108" t="str">
        <f>IF(SP_NORTE!H616="","*",SP_NORTE!H616)</f>
        <v>*</v>
      </c>
      <c r="F613" s="114" t="str">
        <f>IF(SP_NORTE!M616="","*",SP_NORTE!M616)</f>
        <v>-</v>
      </c>
      <c r="G613" s="109" t="str">
        <f>IF(SP_NORTE!I616="","*",SP_NORTE!I616)</f>
        <v>*</v>
      </c>
      <c r="H613" s="109" t="str">
        <f>IF(SP_NORTE!AB616="","*",SP_NORTE!AB616)</f>
        <v>*</v>
      </c>
      <c r="I613" s="109" t="str">
        <f>IF(SP_NORTE!AC616="","*",SP_NORTE!AC616)</f>
        <v>*</v>
      </c>
      <c r="J613" s="110" t="str">
        <f>IF(SP_NORTE!AA616="","*",SP_NORTE!AA616)</f>
        <v>*</v>
      </c>
      <c r="K613" s="111" t="str">
        <f>IF(SP_NORTE!AD616="","*",SP_NORTE!AD616)</f>
        <v>*</v>
      </c>
    </row>
    <row r="614" spans="2:11" s="112" customFormat="1" hidden="1">
      <c r="B614" s="108" t="str">
        <f>IF(SP_NORTE!Y617="","*",SP_NORTE!Y617)</f>
        <v>*</v>
      </c>
      <c r="C614" s="109" t="str">
        <f>IF(SP_NORTE!B617="","*",SP_NORTE!B617)</f>
        <v>*</v>
      </c>
      <c r="D614" s="108" t="str">
        <f>IF(SP_NORTE!D617="","*",SP_NORTE!D617)</f>
        <v>*</v>
      </c>
      <c r="E614" s="108" t="str">
        <f>IF(SP_NORTE!H617="","*",SP_NORTE!H617)</f>
        <v>*</v>
      </c>
      <c r="F614" s="114" t="str">
        <f>IF(SP_NORTE!M617="","*",SP_NORTE!M617)</f>
        <v>-</v>
      </c>
      <c r="G614" s="109" t="str">
        <f>IF(SP_NORTE!I617="","*",SP_NORTE!I617)</f>
        <v>*</v>
      </c>
      <c r="H614" s="109" t="str">
        <f>IF(SP_NORTE!AB617="","*",SP_NORTE!AB617)</f>
        <v>*</v>
      </c>
      <c r="I614" s="109" t="str">
        <f>IF(SP_NORTE!AC617="","*",SP_NORTE!AC617)</f>
        <v>*</v>
      </c>
      <c r="J614" s="110" t="str">
        <f>IF(SP_NORTE!AA617="","*",SP_NORTE!AA617)</f>
        <v>*</v>
      </c>
      <c r="K614" s="111" t="str">
        <f>IF(SP_NORTE!AD617="","*",SP_NORTE!AD617)</f>
        <v>*</v>
      </c>
    </row>
    <row r="615" spans="2:11" s="112" customFormat="1" hidden="1">
      <c r="B615" s="108" t="str">
        <f>IF(SP_NORTE!Y618="","*",SP_NORTE!Y618)</f>
        <v>*</v>
      </c>
      <c r="C615" s="109" t="str">
        <f>IF(SP_NORTE!B618="","*",SP_NORTE!B618)</f>
        <v>*</v>
      </c>
      <c r="D615" s="108" t="str">
        <f>IF(SP_NORTE!D618="","*",SP_NORTE!D618)</f>
        <v>*</v>
      </c>
      <c r="E615" s="108" t="str">
        <f>IF(SP_NORTE!H618="","*",SP_NORTE!H618)</f>
        <v>*</v>
      </c>
      <c r="F615" s="114" t="str">
        <f>IF(SP_NORTE!M618="","*",SP_NORTE!M618)</f>
        <v>-</v>
      </c>
      <c r="G615" s="109" t="str">
        <f>IF(SP_NORTE!I618="","*",SP_NORTE!I618)</f>
        <v>*</v>
      </c>
      <c r="H615" s="109" t="str">
        <f>IF(SP_NORTE!AB618="","*",SP_NORTE!AB618)</f>
        <v>*</v>
      </c>
      <c r="I615" s="109" t="str">
        <f>IF(SP_NORTE!AC618="","*",SP_NORTE!AC618)</f>
        <v>*</v>
      </c>
      <c r="J615" s="110" t="str">
        <f>IF(SP_NORTE!AA618="","*",SP_NORTE!AA618)</f>
        <v>*</v>
      </c>
      <c r="K615" s="111" t="str">
        <f>IF(SP_NORTE!AD618="","*",SP_NORTE!AD618)</f>
        <v>*</v>
      </c>
    </row>
    <row r="616" spans="2:11" s="112" customFormat="1" hidden="1">
      <c r="B616" s="108" t="str">
        <f>IF(SP_NORTE!Y619="","*",SP_NORTE!Y619)</f>
        <v>*</v>
      </c>
      <c r="C616" s="109" t="str">
        <f>IF(SP_NORTE!B619="","*",SP_NORTE!B619)</f>
        <v>*</v>
      </c>
      <c r="D616" s="108" t="str">
        <f>IF(SP_NORTE!D619="","*",SP_NORTE!D619)</f>
        <v>*</v>
      </c>
      <c r="E616" s="108" t="str">
        <f>IF(SP_NORTE!H619="","*",SP_NORTE!H619)</f>
        <v>*</v>
      </c>
      <c r="F616" s="114" t="str">
        <f>IF(SP_NORTE!M619="","*",SP_NORTE!M619)</f>
        <v>-</v>
      </c>
      <c r="G616" s="109" t="str">
        <f>IF(SP_NORTE!I619="","*",SP_NORTE!I619)</f>
        <v>*</v>
      </c>
      <c r="H616" s="109" t="str">
        <f>IF(SP_NORTE!AB619="","*",SP_NORTE!AB619)</f>
        <v>*</v>
      </c>
      <c r="I616" s="109" t="str">
        <f>IF(SP_NORTE!AC619="","*",SP_NORTE!AC619)</f>
        <v>*</v>
      </c>
      <c r="J616" s="110" t="str">
        <f>IF(SP_NORTE!AA619="","*",SP_NORTE!AA619)</f>
        <v>*</v>
      </c>
      <c r="K616" s="111" t="str">
        <f>IF(SP_NORTE!AD619="","*",SP_NORTE!AD619)</f>
        <v>*</v>
      </c>
    </row>
    <row r="617" spans="2:11" s="112" customFormat="1" hidden="1">
      <c r="B617" s="108" t="str">
        <f>IF(SP_NORTE!Y620="","*",SP_NORTE!Y620)</f>
        <v>*</v>
      </c>
      <c r="C617" s="109" t="str">
        <f>IF(SP_NORTE!B620="","*",SP_NORTE!B620)</f>
        <v>*</v>
      </c>
      <c r="D617" s="108" t="str">
        <f>IF(SP_NORTE!D620="","*",SP_NORTE!D620)</f>
        <v>*</v>
      </c>
      <c r="E617" s="108" t="str">
        <f>IF(SP_NORTE!H620="","*",SP_NORTE!H620)</f>
        <v>*</v>
      </c>
      <c r="F617" s="114" t="str">
        <f>IF(SP_NORTE!M620="","*",SP_NORTE!M620)</f>
        <v>-</v>
      </c>
      <c r="G617" s="109" t="str">
        <f>IF(SP_NORTE!I620="","*",SP_NORTE!I620)</f>
        <v>*</v>
      </c>
      <c r="H617" s="109" t="str">
        <f>IF(SP_NORTE!AB620="","*",SP_NORTE!AB620)</f>
        <v>*</v>
      </c>
      <c r="I617" s="109" t="str">
        <f>IF(SP_NORTE!AC620="","*",SP_NORTE!AC620)</f>
        <v>*</v>
      </c>
      <c r="J617" s="110" t="str">
        <f>IF(SP_NORTE!AA620="","*",SP_NORTE!AA620)</f>
        <v>*</v>
      </c>
      <c r="K617" s="111" t="str">
        <f>IF(SP_NORTE!AD620="","*",SP_NORTE!AD620)</f>
        <v>*</v>
      </c>
    </row>
    <row r="618" spans="2:11" s="112" customFormat="1" hidden="1">
      <c r="B618" s="108" t="str">
        <f>IF(SP_NORTE!Y621="","*",SP_NORTE!Y621)</f>
        <v>*</v>
      </c>
      <c r="C618" s="109" t="str">
        <f>IF(SP_NORTE!B621="","*",SP_NORTE!B621)</f>
        <v>*</v>
      </c>
      <c r="D618" s="108" t="str">
        <f>IF(SP_NORTE!D621="","*",SP_NORTE!D621)</f>
        <v>*</v>
      </c>
      <c r="E618" s="108" t="str">
        <f>IF(SP_NORTE!H621="","*",SP_NORTE!H621)</f>
        <v>*</v>
      </c>
      <c r="F618" s="114" t="str">
        <f>IF(SP_NORTE!M621="","*",SP_NORTE!M621)</f>
        <v>-</v>
      </c>
      <c r="G618" s="109" t="str">
        <f>IF(SP_NORTE!I621="","*",SP_NORTE!I621)</f>
        <v>*</v>
      </c>
      <c r="H618" s="109" t="str">
        <f>IF(SP_NORTE!AB621="","*",SP_NORTE!AB621)</f>
        <v>*</v>
      </c>
      <c r="I618" s="109" t="str">
        <f>IF(SP_NORTE!AC621="","*",SP_NORTE!AC621)</f>
        <v>*</v>
      </c>
      <c r="J618" s="110" t="str">
        <f>IF(SP_NORTE!AA621="","*",SP_NORTE!AA621)</f>
        <v>*</v>
      </c>
      <c r="K618" s="111" t="str">
        <f>IF(SP_NORTE!AD621="","*",SP_NORTE!AD621)</f>
        <v>*</v>
      </c>
    </row>
    <row r="619" spans="2:11" s="112" customFormat="1" hidden="1">
      <c r="B619" s="108" t="str">
        <f>IF(SP_NORTE!Y622="","*",SP_NORTE!Y622)</f>
        <v>*</v>
      </c>
      <c r="C619" s="109" t="str">
        <f>IF(SP_NORTE!B622="","*",SP_NORTE!B622)</f>
        <v>*</v>
      </c>
      <c r="D619" s="108" t="str">
        <f>IF(SP_NORTE!D622="","*",SP_NORTE!D622)</f>
        <v>*</v>
      </c>
      <c r="E619" s="108" t="str">
        <f>IF(SP_NORTE!H622="","*",SP_NORTE!H622)</f>
        <v>*</v>
      </c>
      <c r="F619" s="114" t="str">
        <f>IF(SP_NORTE!M622="","*",SP_NORTE!M622)</f>
        <v>-</v>
      </c>
      <c r="G619" s="109" t="str">
        <f>IF(SP_NORTE!I622="","*",SP_NORTE!I622)</f>
        <v>*</v>
      </c>
      <c r="H619" s="109" t="str">
        <f>IF(SP_NORTE!AB622="","*",SP_NORTE!AB622)</f>
        <v>*</v>
      </c>
      <c r="I619" s="109" t="str">
        <f>IF(SP_NORTE!AC622="","*",SP_NORTE!AC622)</f>
        <v>*</v>
      </c>
      <c r="J619" s="110" t="str">
        <f>IF(SP_NORTE!AA622="","*",SP_NORTE!AA622)</f>
        <v>*</v>
      </c>
      <c r="K619" s="111" t="str">
        <f>IF(SP_NORTE!AD622="","*",SP_NORTE!AD622)</f>
        <v>*</v>
      </c>
    </row>
    <row r="620" spans="2:11" s="112" customFormat="1" hidden="1">
      <c r="B620" s="108" t="str">
        <f>IF(SP_NORTE!Y623="","*",SP_NORTE!Y623)</f>
        <v>*</v>
      </c>
      <c r="C620" s="109" t="str">
        <f>IF(SP_NORTE!B623="","*",SP_NORTE!B623)</f>
        <v>*</v>
      </c>
      <c r="D620" s="108" t="str">
        <f>IF(SP_NORTE!D623="","*",SP_NORTE!D623)</f>
        <v>*</v>
      </c>
      <c r="E620" s="108" t="str">
        <f>IF(SP_NORTE!H623="","*",SP_NORTE!H623)</f>
        <v>*</v>
      </c>
      <c r="F620" s="114" t="str">
        <f>IF(SP_NORTE!M623="","*",SP_NORTE!M623)</f>
        <v>-</v>
      </c>
      <c r="G620" s="109" t="str">
        <f>IF(SP_NORTE!I623="","*",SP_NORTE!I623)</f>
        <v>*</v>
      </c>
      <c r="H620" s="109" t="str">
        <f>IF(SP_NORTE!AB623="","*",SP_NORTE!AB623)</f>
        <v>*</v>
      </c>
      <c r="I620" s="109" t="str">
        <f>IF(SP_NORTE!AC623="","*",SP_NORTE!AC623)</f>
        <v>*</v>
      </c>
      <c r="J620" s="110" t="str">
        <f>IF(SP_NORTE!AA623="","*",SP_NORTE!AA623)</f>
        <v>*</v>
      </c>
      <c r="K620" s="111" t="str">
        <f>IF(SP_NORTE!AD623="","*",SP_NORTE!AD623)</f>
        <v>*</v>
      </c>
    </row>
    <row r="621" spans="2:11" s="112" customFormat="1" hidden="1">
      <c r="B621" s="108" t="str">
        <f>IF(SP_NORTE!Y624="","*",SP_NORTE!Y624)</f>
        <v>*</v>
      </c>
      <c r="C621" s="109" t="str">
        <f>IF(SP_NORTE!B624="","*",SP_NORTE!B624)</f>
        <v>*</v>
      </c>
      <c r="D621" s="108" t="str">
        <f>IF(SP_NORTE!D624="","*",SP_NORTE!D624)</f>
        <v>*</v>
      </c>
      <c r="E621" s="108" t="str">
        <f>IF(SP_NORTE!H624="","*",SP_NORTE!H624)</f>
        <v>*</v>
      </c>
      <c r="F621" s="114" t="str">
        <f>IF(SP_NORTE!M624="","*",SP_NORTE!M624)</f>
        <v>-</v>
      </c>
      <c r="G621" s="109" t="str">
        <f>IF(SP_NORTE!I624="","*",SP_NORTE!I624)</f>
        <v>*</v>
      </c>
      <c r="H621" s="109" t="str">
        <f>IF(SP_NORTE!AB624="","*",SP_NORTE!AB624)</f>
        <v>*</v>
      </c>
      <c r="I621" s="109" t="str">
        <f>IF(SP_NORTE!AC624="","*",SP_NORTE!AC624)</f>
        <v>*</v>
      </c>
      <c r="J621" s="110" t="str">
        <f>IF(SP_NORTE!AA624="","*",SP_NORTE!AA624)</f>
        <v>*</v>
      </c>
      <c r="K621" s="111" t="str">
        <f>IF(SP_NORTE!AD624="","*",SP_NORTE!AD624)</f>
        <v>*</v>
      </c>
    </row>
    <row r="622" spans="2:11" s="112" customFormat="1" hidden="1">
      <c r="B622" s="108" t="str">
        <f>IF(SP_NORTE!Y625="","*",SP_NORTE!Y625)</f>
        <v>*</v>
      </c>
      <c r="C622" s="109" t="str">
        <f>IF(SP_NORTE!B625="","*",SP_NORTE!B625)</f>
        <v>*</v>
      </c>
      <c r="D622" s="108" t="str">
        <f>IF(SP_NORTE!D625="","*",SP_NORTE!D625)</f>
        <v>*</v>
      </c>
      <c r="E622" s="108" t="str">
        <f>IF(SP_NORTE!H625="","*",SP_NORTE!H625)</f>
        <v>*</v>
      </c>
      <c r="F622" s="114" t="str">
        <f>IF(SP_NORTE!M625="","*",SP_NORTE!M625)</f>
        <v>-</v>
      </c>
      <c r="G622" s="109" t="str">
        <f>IF(SP_NORTE!I625="","*",SP_NORTE!I625)</f>
        <v>*</v>
      </c>
      <c r="H622" s="109" t="str">
        <f>IF(SP_NORTE!AB625="","*",SP_NORTE!AB625)</f>
        <v>*</v>
      </c>
      <c r="I622" s="109" t="str">
        <f>IF(SP_NORTE!AC625="","*",SP_NORTE!AC625)</f>
        <v>*</v>
      </c>
      <c r="J622" s="110" t="str">
        <f>IF(SP_NORTE!AA625="","*",SP_NORTE!AA625)</f>
        <v>*</v>
      </c>
      <c r="K622" s="111" t="str">
        <f>IF(SP_NORTE!AD625="","*",SP_NORTE!AD625)</f>
        <v>*</v>
      </c>
    </row>
    <row r="623" spans="2:11" s="112" customFormat="1" hidden="1">
      <c r="B623" s="108" t="str">
        <f>IF(SP_NORTE!Y626="","*",SP_NORTE!Y626)</f>
        <v>*</v>
      </c>
      <c r="C623" s="109" t="str">
        <f>IF(SP_NORTE!B626="","*",SP_NORTE!B626)</f>
        <v>*</v>
      </c>
      <c r="D623" s="108" t="str">
        <f>IF(SP_NORTE!D626="","*",SP_NORTE!D626)</f>
        <v>*</v>
      </c>
      <c r="E623" s="108" t="str">
        <f>IF(SP_NORTE!H626="","*",SP_NORTE!H626)</f>
        <v>*</v>
      </c>
      <c r="F623" s="114" t="str">
        <f>IF(SP_NORTE!M626="","*",SP_NORTE!M626)</f>
        <v>-</v>
      </c>
      <c r="G623" s="109" t="str">
        <f>IF(SP_NORTE!I626="","*",SP_NORTE!I626)</f>
        <v>*</v>
      </c>
      <c r="H623" s="109" t="str">
        <f>IF(SP_NORTE!AB626="","*",SP_NORTE!AB626)</f>
        <v>*</v>
      </c>
      <c r="I623" s="109" t="str">
        <f>IF(SP_NORTE!AC626="","*",SP_NORTE!AC626)</f>
        <v>*</v>
      </c>
      <c r="J623" s="110" t="str">
        <f>IF(SP_NORTE!AA626="","*",SP_NORTE!AA626)</f>
        <v>*</v>
      </c>
      <c r="K623" s="111" t="str">
        <f>IF(SP_NORTE!AD626="","*",SP_NORTE!AD626)</f>
        <v>*</v>
      </c>
    </row>
    <row r="624" spans="2:11" s="112" customFormat="1" hidden="1">
      <c r="B624" s="108" t="str">
        <f>IF(SP_NORTE!Y627="","*",SP_NORTE!Y627)</f>
        <v>*</v>
      </c>
      <c r="C624" s="109" t="str">
        <f>IF(SP_NORTE!B627="","*",SP_NORTE!B627)</f>
        <v>*</v>
      </c>
      <c r="D624" s="108" t="str">
        <f>IF(SP_NORTE!D627="","*",SP_NORTE!D627)</f>
        <v>*</v>
      </c>
      <c r="E624" s="108" t="str">
        <f>IF(SP_NORTE!H627="","*",SP_NORTE!H627)</f>
        <v>*</v>
      </c>
      <c r="F624" s="114" t="str">
        <f>IF(SP_NORTE!M627="","*",SP_NORTE!M627)</f>
        <v>-</v>
      </c>
      <c r="G624" s="109" t="str">
        <f>IF(SP_NORTE!I627="","*",SP_NORTE!I627)</f>
        <v>*</v>
      </c>
      <c r="H624" s="109" t="str">
        <f>IF(SP_NORTE!AB627="","*",SP_NORTE!AB627)</f>
        <v>*</v>
      </c>
      <c r="I624" s="109" t="str">
        <f>IF(SP_NORTE!AC627="","*",SP_NORTE!AC627)</f>
        <v>*</v>
      </c>
      <c r="J624" s="110" t="str">
        <f>IF(SP_NORTE!AA627="","*",SP_NORTE!AA627)</f>
        <v>*</v>
      </c>
      <c r="K624" s="111" t="str">
        <f>IF(SP_NORTE!AD627="","*",SP_NORTE!AD627)</f>
        <v>*</v>
      </c>
    </row>
    <row r="625" spans="2:11" s="112" customFormat="1" hidden="1">
      <c r="B625" s="108" t="str">
        <f>IF(SP_NORTE!Y628="","*",SP_NORTE!Y628)</f>
        <v>*</v>
      </c>
      <c r="C625" s="109" t="str">
        <f>IF(SP_NORTE!B628="","*",SP_NORTE!B628)</f>
        <v>*</v>
      </c>
      <c r="D625" s="108" t="str">
        <f>IF(SP_NORTE!D628="","*",SP_NORTE!D628)</f>
        <v>*</v>
      </c>
      <c r="E625" s="108" t="str">
        <f>IF(SP_NORTE!H628="","*",SP_NORTE!H628)</f>
        <v>*</v>
      </c>
      <c r="F625" s="114" t="str">
        <f>IF(SP_NORTE!M628="","*",SP_NORTE!M628)</f>
        <v>-</v>
      </c>
      <c r="G625" s="109" t="str">
        <f>IF(SP_NORTE!I628="","*",SP_NORTE!I628)</f>
        <v>*</v>
      </c>
      <c r="H625" s="109" t="str">
        <f>IF(SP_NORTE!AB628="","*",SP_NORTE!AB628)</f>
        <v>*</v>
      </c>
      <c r="I625" s="109" t="str">
        <f>IF(SP_NORTE!AC628="","*",SP_NORTE!AC628)</f>
        <v>*</v>
      </c>
      <c r="J625" s="110" t="str">
        <f>IF(SP_NORTE!AA628="","*",SP_NORTE!AA628)</f>
        <v>*</v>
      </c>
      <c r="K625" s="111" t="str">
        <f>IF(SP_NORTE!AD628="","*",SP_NORTE!AD628)</f>
        <v>*</v>
      </c>
    </row>
    <row r="626" spans="2:11" s="112" customFormat="1" hidden="1">
      <c r="B626" s="108" t="str">
        <f>IF(SP_NORTE!Y629="","*",SP_NORTE!Y629)</f>
        <v>*</v>
      </c>
      <c r="C626" s="109" t="str">
        <f>IF(SP_NORTE!B629="","*",SP_NORTE!B629)</f>
        <v>*</v>
      </c>
      <c r="D626" s="108" t="str">
        <f>IF(SP_NORTE!D629="","*",SP_NORTE!D629)</f>
        <v>*</v>
      </c>
      <c r="E626" s="108" t="str">
        <f>IF(SP_NORTE!H629="","*",SP_NORTE!H629)</f>
        <v>*</v>
      </c>
      <c r="F626" s="114" t="str">
        <f>IF(SP_NORTE!M629="","*",SP_NORTE!M629)</f>
        <v>-</v>
      </c>
      <c r="G626" s="109" t="str">
        <f>IF(SP_NORTE!I629="","*",SP_NORTE!I629)</f>
        <v>*</v>
      </c>
      <c r="H626" s="109" t="str">
        <f>IF(SP_NORTE!AB629="","*",SP_NORTE!AB629)</f>
        <v>*</v>
      </c>
      <c r="I626" s="109" t="str">
        <f>IF(SP_NORTE!AC629="","*",SP_NORTE!AC629)</f>
        <v>*</v>
      </c>
      <c r="J626" s="110" t="str">
        <f>IF(SP_NORTE!AA629="","*",SP_NORTE!AA629)</f>
        <v>*</v>
      </c>
      <c r="K626" s="111" t="str">
        <f>IF(SP_NORTE!AD629="","*",SP_NORTE!AD629)</f>
        <v>*</v>
      </c>
    </row>
    <row r="627" spans="2:11" s="112" customFormat="1" hidden="1">
      <c r="B627" s="108" t="str">
        <f>IF(SP_NORTE!Y630="","*",SP_NORTE!Y630)</f>
        <v>*</v>
      </c>
      <c r="C627" s="109" t="str">
        <f>IF(SP_NORTE!B630="","*",SP_NORTE!B630)</f>
        <v>*</v>
      </c>
      <c r="D627" s="108" t="str">
        <f>IF(SP_NORTE!D630="","*",SP_NORTE!D630)</f>
        <v>*</v>
      </c>
      <c r="E627" s="108" t="str">
        <f>IF(SP_NORTE!H630="","*",SP_NORTE!H630)</f>
        <v>*</v>
      </c>
      <c r="F627" s="114" t="str">
        <f>IF(SP_NORTE!M630="","*",SP_NORTE!M630)</f>
        <v>-</v>
      </c>
      <c r="G627" s="109" t="str">
        <f>IF(SP_NORTE!I630="","*",SP_NORTE!I630)</f>
        <v>*</v>
      </c>
      <c r="H627" s="109" t="str">
        <f>IF(SP_NORTE!AB630="","*",SP_NORTE!AB630)</f>
        <v>*</v>
      </c>
      <c r="I627" s="109" t="str">
        <f>IF(SP_NORTE!AC630="","*",SP_NORTE!AC630)</f>
        <v>*</v>
      </c>
      <c r="J627" s="110" t="str">
        <f>IF(SP_NORTE!AA630="","*",SP_NORTE!AA630)</f>
        <v>*</v>
      </c>
      <c r="K627" s="111" t="str">
        <f>IF(SP_NORTE!AD630="","*",SP_NORTE!AD630)</f>
        <v>*</v>
      </c>
    </row>
    <row r="628" spans="2:11" s="112" customFormat="1" hidden="1">
      <c r="B628" s="108" t="str">
        <f>IF(SP_NORTE!Y631="","*",SP_NORTE!Y631)</f>
        <v>*</v>
      </c>
      <c r="C628" s="109" t="str">
        <f>IF(SP_NORTE!B631="","*",SP_NORTE!B631)</f>
        <v>*</v>
      </c>
      <c r="D628" s="108" t="str">
        <f>IF(SP_NORTE!D631="","*",SP_NORTE!D631)</f>
        <v>*</v>
      </c>
      <c r="E628" s="108" t="str">
        <f>IF(SP_NORTE!H631="","*",SP_NORTE!H631)</f>
        <v>*</v>
      </c>
      <c r="F628" s="114" t="str">
        <f>IF(SP_NORTE!M631="","*",SP_NORTE!M631)</f>
        <v>-</v>
      </c>
      <c r="G628" s="109" t="str">
        <f>IF(SP_NORTE!I631="","*",SP_NORTE!I631)</f>
        <v>*</v>
      </c>
      <c r="H628" s="109" t="str">
        <f>IF(SP_NORTE!AB631="","*",SP_NORTE!AB631)</f>
        <v>*</v>
      </c>
      <c r="I628" s="109" t="str">
        <f>IF(SP_NORTE!AC631="","*",SP_NORTE!AC631)</f>
        <v>*</v>
      </c>
      <c r="J628" s="110" t="str">
        <f>IF(SP_NORTE!AA631="","*",SP_NORTE!AA631)</f>
        <v>*</v>
      </c>
      <c r="K628" s="111" t="str">
        <f>IF(SP_NORTE!AD631="","*",SP_NORTE!AD631)</f>
        <v>*</v>
      </c>
    </row>
    <row r="629" spans="2:11" s="112" customFormat="1" hidden="1">
      <c r="B629" s="108" t="str">
        <f>IF(SP_NORTE!Y632="","*",SP_NORTE!Y632)</f>
        <v>*</v>
      </c>
      <c r="C629" s="109" t="str">
        <f>IF(SP_NORTE!B632="","*",SP_NORTE!B632)</f>
        <v>*</v>
      </c>
      <c r="D629" s="108" t="str">
        <f>IF(SP_NORTE!D632="","*",SP_NORTE!D632)</f>
        <v>*</v>
      </c>
      <c r="E629" s="108" t="str">
        <f>IF(SP_NORTE!H632="","*",SP_NORTE!H632)</f>
        <v>*</v>
      </c>
      <c r="F629" s="114" t="str">
        <f>IF(SP_NORTE!M632="","*",SP_NORTE!M632)</f>
        <v>-</v>
      </c>
      <c r="G629" s="109" t="str">
        <f>IF(SP_NORTE!I632="","*",SP_NORTE!I632)</f>
        <v>*</v>
      </c>
      <c r="H629" s="109" t="str">
        <f>IF(SP_NORTE!AB632="","*",SP_NORTE!AB632)</f>
        <v>*</v>
      </c>
      <c r="I629" s="109" t="str">
        <f>IF(SP_NORTE!AC632="","*",SP_NORTE!AC632)</f>
        <v>*</v>
      </c>
      <c r="J629" s="110" t="str">
        <f>IF(SP_NORTE!AA632="","*",SP_NORTE!AA632)</f>
        <v>*</v>
      </c>
      <c r="K629" s="111" t="str">
        <f>IF(SP_NORTE!AD632="","*",SP_NORTE!AD632)</f>
        <v>*</v>
      </c>
    </row>
    <row r="630" spans="2:11" s="112" customFormat="1" hidden="1">
      <c r="B630" s="108" t="str">
        <f>IF(SP_NORTE!Y633="","*",SP_NORTE!Y633)</f>
        <v>*</v>
      </c>
      <c r="C630" s="109" t="str">
        <f>IF(SP_NORTE!B633="","*",SP_NORTE!B633)</f>
        <v>*</v>
      </c>
      <c r="D630" s="108" t="str">
        <f>IF(SP_NORTE!D633="","*",SP_NORTE!D633)</f>
        <v>*</v>
      </c>
      <c r="E630" s="108" t="str">
        <f>IF(SP_NORTE!H633="","*",SP_NORTE!H633)</f>
        <v>*</v>
      </c>
      <c r="F630" s="114" t="str">
        <f>IF(SP_NORTE!M633="","*",SP_NORTE!M633)</f>
        <v>-</v>
      </c>
      <c r="G630" s="109" t="str">
        <f>IF(SP_NORTE!I633="","*",SP_NORTE!I633)</f>
        <v>*</v>
      </c>
      <c r="H630" s="109" t="str">
        <f>IF(SP_NORTE!AB633="","*",SP_NORTE!AB633)</f>
        <v>*</v>
      </c>
      <c r="I630" s="109" t="str">
        <f>IF(SP_NORTE!AC633="","*",SP_NORTE!AC633)</f>
        <v>*</v>
      </c>
      <c r="J630" s="110" t="str">
        <f>IF(SP_NORTE!AA633="","*",SP_NORTE!AA633)</f>
        <v>*</v>
      </c>
      <c r="K630" s="111" t="str">
        <f>IF(SP_NORTE!AD633="","*",SP_NORTE!AD633)</f>
        <v>*</v>
      </c>
    </row>
    <row r="631" spans="2:11" s="112" customFormat="1" hidden="1">
      <c r="B631" s="108" t="str">
        <f>IF(SP_NORTE!Y634="","*",SP_NORTE!Y634)</f>
        <v>*</v>
      </c>
      <c r="C631" s="109" t="str">
        <f>IF(SP_NORTE!B634="","*",SP_NORTE!B634)</f>
        <v>*</v>
      </c>
      <c r="D631" s="108" t="str">
        <f>IF(SP_NORTE!D634="","*",SP_NORTE!D634)</f>
        <v>*</v>
      </c>
      <c r="E631" s="108" t="str">
        <f>IF(SP_NORTE!H634="","*",SP_NORTE!H634)</f>
        <v>*</v>
      </c>
      <c r="F631" s="114" t="str">
        <f>IF(SP_NORTE!M634="","*",SP_NORTE!M634)</f>
        <v>-</v>
      </c>
      <c r="G631" s="109" t="str">
        <f>IF(SP_NORTE!I634="","*",SP_NORTE!I634)</f>
        <v>*</v>
      </c>
      <c r="H631" s="109" t="str">
        <f>IF(SP_NORTE!AB634="","*",SP_NORTE!AB634)</f>
        <v>*</v>
      </c>
      <c r="I631" s="109" t="str">
        <f>IF(SP_NORTE!AC634="","*",SP_NORTE!AC634)</f>
        <v>*</v>
      </c>
      <c r="J631" s="110" t="str">
        <f>IF(SP_NORTE!AA634="","*",SP_NORTE!AA634)</f>
        <v>*</v>
      </c>
      <c r="K631" s="111" t="str">
        <f>IF(SP_NORTE!AD634="","*",SP_NORTE!AD634)</f>
        <v>*</v>
      </c>
    </row>
    <row r="632" spans="2:11" s="112" customFormat="1" hidden="1">
      <c r="B632" s="108" t="str">
        <f>IF(SP_NORTE!Y635="","*",SP_NORTE!Y635)</f>
        <v>*</v>
      </c>
      <c r="C632" s="109" t="str">
        <f>IF(SP_NORTE!B635="","*",SP_NORTE!B635)</f>
        <v>*</v>
      </c>
      <c r="D632" s="108" t="str">
        <f>IF(SP_NORTE!D635="","*",SP_NORTE!D635)</f>
        <v>*</v>
      </c>
      <c r="E632" s="108" t="str">
        <f>IF(SP_NORTE!H635="","*",SP_NORTE!H635)</f>
        <v>*</v>
      </c>
      <c r="F632" s="114" t="str">
        <f>IF(SP_NORTE!M635="","*",SP_NORTE!M635)</f>
        <v>-</v>
      </c>
      <c r="G632" s="109" t="str">
        <f>IF(SP_NORTE!I635="","*",SP_NORTE!I635)</f>
        <v>*</v>
      </c>
      <c r="H632" s="109" t="str">
        <f>IF(SP_NORTE!AB635="","*",SP_NORTE!AB635)</f>
        <v>*</v>
      </c>
      <c r="I632" s="109" t="str">
        <f>IF(SP_NORTE!AC635="","*",SP_NORTE!AC635)</f>
        <v>*</v>
      </c>
      <c r="J632" s="110" t="str">
        <f>IF(SP_NORTE!AA635="","*",SP_NORTE!AA635)</f>
        <v>*</v>
      </c>
      <c r="K632" s="111" t="str">
        <f>IF(SP_NORTE!AD635="","*",SP_NORTE!AD635)</f>
        <v>*</v>
      </c>
    </row>
    <row r="633" spans="2:11" s="112" customFormat="1" hidden="1">
      <c r="B633" s="108" t="str">
        <f>IF(SP_NORTE!Y636="","*",SP_NORTE!Y636)</f>
        <v>*</v>
      </c>
      <c r="C633" s="109" t="str">
        <f>IF(SP_NORTE!B636="","*",SP_NORTE!B636)</f>
        <v>*</v>
      </c>
      <c r="D633" s="108" t="str">
        <f>IF(SP_NORTE!D636="","*",SP_NORTE!D636)</f>
        <v>*</v>
      </c>
      <c r="E633" s="108" t="str">
        <f>IF(SP_NORTE!H636="","*",SP_NORTE!H636)</f>
        <v>*</v>
      </c>
      <c r="F633" s="114" t="str">
        <f>IF(SP_NORTE!M636="","*",SP_NORTE!M636)</f>
        <v>-</v>
      </c>
      <c r="G633" s="109" t="str">
        <f>IF(SP_NORTE!I636="","*",SP_NORTE!I636)</f>
        <v>*</v>
      </c>
      <c r="H633" s="109" t="str">
        <f>IF(SP_NORTE!AB636="","*",SP_NORTE!AB636)</f>
        <v>*</v>
      </c>
      <c r="I633" s="109" t="str">
        <f>IF(SP_NORTE!AC636="","*",SP_NORTE!AC636)</f>
        <v>*</v>
      </c>
      <c r="J633" s="110" t="str">
        <f>IF(SP_NORTE!AA636="","*",SP_NORTE!AA636)</f>
        <v>*</v>
      </c>
      <c r="K633" s="111" t="str">
        <f>IF(SP_NORTE!AD636="","*",SP_NORTE!AD636)</f>
        <v>*</v>
      </c>
    </row>
    <row r="634" spans="2:11" s="112" customFormat="1" hidden="1">
      <c r="B634" s="108" t="str">
        <f>IF(SP_NORTE!Y637="","*",SP_NORTE!Y637)</f>
        <v>*</v>
      </c>
      <c r="C634" s="109" t="str">
        <f>IF(SP_NORTE!B637="","*",SP_NORTE!B637)</f>
        <v>*</v>
      </c>
      <c r="D634" s="108" t="str">
        <f>IF(SP_NORTE!D637="","*",SP_NORTE!D637)</f>
        <v>*</v>
      </c>
      <c r="E634" s="108" t="str">
        <f>IF(SP_NORTE!H637="","*",SP_NORTE!H637)</f>
        <v>*</v>
      </c>
      <c r="F634" s="114" t="str">
        <f>IF(SP_NORTE!M637="","*",SP_NORTE!M637)</f>
        <v>-</v>
      </c>
      <c r="G634" s="109" t="str">
        <f>IF(SP_NORTE!I637="","*",SP_NORTE!I637)</f>
        <v>*</v>
      </c>
      <c r="H634" s="109" t="str">
        <f>IF(SP_NORTE!AB637="","*",SP_NORTE!AB637)</f>
        <v>*</v>
      </c>
      <c r="I634" s="109" t="str">
        <f>IF(SP_NORTE!AC637="","*",SP_NORTE!AC637)</f>
        <v>*</v>
      </c>
      <c r="J634" s="110" t="str">
        <f>IF(SP_NORTE!AA637="","*",SP_NORTE!AA637)</f>
        <v>*</v>
      </c>
      <c r="K634" s="111" t="str">
        <f>IF(SP_NORTE!AD637="","*",SP_NORTE!AD637)</f>
        <v>*</v>
      </c>
    </row>
    <row r="635" spans="2:11" s="112" customFormat="1" hidden="1">
      <c r="B635" s="108" t="str">
        <f>IF(SP_NORTE!Y638="","*",SP_NORTE!Y638)</f>
        <v>*</v>
      </c>
      <c r="C635" s="109" t="str">
        <f>IF(SP_NORTE!B638="","*",SP_NORTE!B638)</f>
        <v>*</v>
      </c>
      <c r="D635" s="108" t="str">
        <f>IF(SP_NORTE!D638="","*",SP_NORTE!D638)</f>
        <v>*</v>
      </c>
      <c r="E635" s="108" t="str">
        <f>IF(SP_NORTE!H638="","*",SP_NORTE!H638)</f>
        <v>*</v>
      </c>
      <c r="F635" s="114" t="str">
        <f>IF(SP_NORTE!M638="","*",SP_NORTE!M638)</f>
        <v>-</v>
      </c>
      <c r="G635" s="109" t="str">
        <f>IF(SP_NORTE!I638="","*",SP_NORTE!I638)</f>
        <v>*</v>
      </c>
      <c r="H635" s="109" t="str">
        <f>IF(SP_NORTE!AB638="","*",SP_NORTE!AB638)</f>
        <v>*</v>
      </c>
      <c r="I635" s="109" t="str">
        <f>IF(SP_NORTE!AC638="","*",SP_NORTE!AC638)</f>
        <v>*</v>
      </c>
      <c r="J635" s="110" t="str">
        <f>IF(SP_NORTE!AA638="","*",SP_NORTE!AA638)</f>
        <v>*</v>
      </c>
      <c r="K635" s="111" t="str">
        <f>IF(SP_NORTE!AD638="","*",SP_NORTE!AD638)</f>
        <v>*</v>
      </c>
    </row>
    <row r="636" spans="2:11" s="112" customFormat="1" hidden="1">
      <c r="B636" s="108" t="str">
        <f>IF(SP_NORTE!Y639="","*",SP_NORTE!Y639)</f>
        <v>*</v>
      </c>
      <c r="C636" s="109" t="str">
        <f>IF(SP_NORTE!B639="","*",SP_NORTE!B639)</f>
        <v>*</v>
      </c>
      <c r="D636" s="108" t="str">
        <f>IF(SP_NORTE!D639="","*",SP_NORTE!D639)</f>
        <v>*</v>
      </c>
      <c r="E636" s="108" t="str">
        <f>IF(SP_NORTE!H639="","*",SP_NORTE!H639)</f>
        <v>*</v>
      </c>
      <c r="F636" s="114" t="str">
        <f>IF(SP_NORTE!M639="","*",SP_NORTE!M639)</f>
        <v>-</v>
      </c>
      <c r="G636" s="109" t="str">
        <f>IF(SP_NORTE!I639="","*",SP_NORTE!I639)</f>
        <v>*</v>
      </c>
      <c r="H636" s="109" t="str">
        <f>IF(SP_NORTE!AB639="","*",SP_NORTE!AB639)</f>
        <v>*</v>
      </c>
      <c r="I636" s="109" t="str">
        <f>IF(SP_NORTE!AC639="","*",SP_NORTE!AC639)</f>
        <v>*</v>
      </c>
      <c r="J636" s="110" t="str">
        <f>IF(SP_NORTE!AA639="","*",SP_NORTE!AA639)</f>
        <v>*</v>
      </c>
      <c r="K636" s="111" t="str">
        <f>IF(SP_NORTE!AD639="","*",SP_NORTE!AD639)</f>
        <v>*</v>
      </c>
    </row>
    <row r="637" spans="2:11" s="112" customFormat="1" hidden="1">
      <c r="B637" s="108" t="str">
        <f>IF(SP_NORTE!Y640="","*",SP_NORTE!Y640)</f>
        <v>*</v>
      </c>
      <c r="C637" s="109" t="str">
        <f>IF(SP_NORTE!B640="","*",SP_NORTE!B640)</f>
        <v>*</v>
      </c>
      <c r="D637" s="108" t="str">
        <f>IF(SP_NORTE!D640="","*",SP_NORTE!D640)</f>
        <v>*</v>
      </c>
      <c r="E637" s="108" t="str">
        <f>IF(SP_NORTE!H640="","*",SP_NORTE!H640)</f>
        <v>*</v>
      </c>
      <c r="F637" s="114" t="str">
        <f>IF(SP_NORTE!M640="","*",SP_NORTE!M640)</f>
        <v>-</v>
      </c>
      <c r="G637" s="109" t="str">
        <f>IF(SP_NORTE!I640="","*",SP_NORTE!I640)</f>
        <v>*</v>
      </c>
      <c r="H637" s="109" t="str">
        <f>IF(SP_NORTE!AB640="","*",SP_NORTE!AB640)</f>
        <v>*</v>
      </c>
      <c r="I637" s="109" t="str">
        <f>IF(SP_NORTE!AC640="","*",SP_NORTE!AC640)</f>
        <v>*</v>
      </c>
      <c r="J637" s="110" t="str">
        <f>IF(SP_NORTE!AA640="","*",SP_NORTE!AA640)</f>
        <v>*</v>
      </c>
      <c r="K637" s="111" t="str">
        <f>IF(SP_NORTE!AD640="","*",SP_NORTE!AD640)</f>
        <v>*</v>
      </c>
    </row>
    <row r="638" spans="2:11" s="112" customFormat="1" hidden="1">
      <c r="B638" s="108" t="str">
        <f>IF(SP_NORTE!Y641="","*",SP_NORTE!Y641)</f>
        <v>*</v>
      </c>
      <c r="C638" s="109" t="str">
        <f>IF(SP_NORTE!B641="","*",SP_NORTE!B641)</f>
        <v>*</v>
      </c>
      <c r="D638" s="108" t="str">
        <f>IF(SP_NORTE!D641="","*",SP_NORTE!D641)</f>
        <v>*</v>
      </c>
      <c r="E638" s="108" t="str">
        <f>IF(SP_NORTE!H641="","*",SP_NORTE!H641)</f>
        <v>*</v>
      </c>
      <c r="F638" s="114" t="str">
        <f>IF(SP_NORTE!M641="","*",SP_NORTE!M641)</f>
        <v>-</v>
      </c>
      <c r="G638" s="109" t="str">
        <f>IF(SP_NORTE!I641="","*",SP_NORTE!I641)</f>
        <v>*</v>
      </c>
      <c r="H638" s="109" t="str">
        <f>IF(SP_NORTE!AB641="","*",SP_NORTE!AB641)</f>
        <v>*</v>
      </c>
      <c r="I638" s="109" t="str">
        <f>IF(SP_NORTE!AC641="","*",SP_NORTE!AC641)</f>
        <v>*</v>
      </c>
      <c r="J638" s="110" t="str">
        <f>IF(SP_NORTE!AA641="","*",SP_NORTE!AA641)</f>
        <v>*</v>
      </c>
      <c r="K638" s="111" t="str">
        <f>IF(SP_NORTE!AD641="","*",SP_NORTE!AD641)</f>
        <v>*</v>
      </c>
    </row>
    <row r="639" spans="2:11" s="112" customFormat="1" hidden="1">
      <c r="B639" s="108" t="str">
        <f>IF(SP_NORTE!Y642="","*",SP_NORTE!Y642)</f>
        <v>*</v>
      </c>
      <c r="C639" s="109" t="str">
        <f>IF(SP_NORTE!B642="","*",SP_NORTE!B642)</f>
        <v>*</v>
      </c>
      <c r="D639" s="108" t="str">
        <f>IF(SP_NORTE!D642="","*",SP_NORTE!D642)</f>
        <v>*</v>
      </c>
      <c r="E639" s="108" t="str">
        <f>IF(SP_NORTE!H642="","*",SP_NORTE!H642)</f>
        <v>*</v>
      </c>
      <c r="F639" s="114" t="str">
        <f>IF(SP_NORTE!M642="","*",SP_NORTE!M642)</f>
        <v>-</v>
      </c>
      <c r="G639" s="109" t="str">
        <f>IF(SP_NORTE!I642="","*",SP_NORTE!I642)</f>
        <v>*</v>
      </c>
      <c r="H639" s="109" t="str">
        <f>IF(SP_NORTE!AB642="","*",SP_NORTE!AB642)</f>
        <v>*</v>
      </c>
      <c r="I639" s="109" t="str">
        <f>IF(SP_NORTE!AC642="","*",SP_NORTE!AC642)</f>
        <v>*</v>
      </c>
      <c r="J639" s="110" t="str">
        <f>IF(SP_NORTE!AA642="","*",SP_NORTE!AA642)</f>
        <v>*</v>
      </c>
      <c r="K639" s="111" t="str">
        <f>IF(SP_NORTE!AD642="","*",SP_NORTE!AD642)</f>
        <v>*</v>
      </c>
    </row>
    <row r="640" spans="2:11" s="112" customFormat="1" hidden="1">
      <c r="B640" s="108" t="str">
        <f>IF(SP_NORTE!Y643="","*",SP_NORTE!Y643)</f>
        <v>*</v>
      </c>
      <c r="C640" s="109" t="str">
        <f>IF(SP_NORTE!B643="","*",SP_NORTE!B643)</f>
        <v>*</v>
      </c>
      <c r="D640" s="108" t="str">
        <f>IF(SP_NORTE!D643="","*",SP_NORTE!D643)</f>
        <v>*</v>
      </c>
      <c r="E640" s="108" t="str">
        <f>IF(SP_NORTE!H643="","*",SP_NORTE!H643)</f>
        <v>*</v>
      </c>
      <c r="F640" s="114" t="str">
        <f>IF(SP_NORTE!M643="","*",SP_NORTE!M643)</f>
        <v>-</v>
      </c>
      <c r="G640" s="109" t="str">
        <f>IF(SP_NORTE!I643="","*",SP_NORTE!I643)</f>
        <v>*</v>
      </c>
      <c r="H640" s="109" t="str">
        <f>IF(SP_NORTE!AB643="","*",SP_NORTE!AB643)</f>
        <v>*</v>
      </c>
      <c r="I640" s="109" t="str">
        <f>IF(SP_NORTE!AC643="","*",SP_NORTE!AC643)</f>
        <v>*</v>
      </c>
      <c r="J640" s="110" t="str">
        <f>IF(SP_NORTE!AA643="","*",SP_NORTE!AA643)</f>
        <v>*</v>
      </c>
      <c r="K640" s="111" t="str">
        <f>IF(SP_NORTE!AD643="","*",SP_NORTE!AD643)</f>
        <v>*</v>
      </c>
    </row>
    <row r="641" spans="2:11" s="112" customFormat="1" hidden="1">
      <c r="B641" s="108" t="str">
        <f>IF(SP_NORTE!Y644="","*",SP_NORTE!Y644)</f>
        <v>*</v>
      </c>
      <c r="C641" s="109" t="str">
        <f>IF(SP_NORTE!B644="","*",SP_NORTE!B644)</f>
        <v>*</v>
      </c>
      <c r="D641" s="108" t="str">
        <f>IF(SP_NORTE!D644="","*",SP_NORTE!D644)</f>
        <v>*</v>
      </c>
      <c r="E641" s="108" t="str">
        <f>IF(SP_NORTE!H644="","*",SP_NORTE!H644)</f>
        <v>*</v>
      </c>
      <c r="F641" s="114" t="str">
        <f>IF(SP_NORTE!M644="","*",SP_NORTE!M644)</f>
        <v>-</v>
      </c>
      <c r="G641" s="109" t="str">
        <f>IF(SP_NORTE!I644="","*",SP_NORTE!I644)</f>
        <v>*</v>
      </c>
      <c r="H641" s="109" t="str">
        <f>IF(SP_NORTE!AB644="","*",SP_NORTE!AB644)</f>
        <v>*</v>
      </c>
      <c r="I641" s="109" t="str">
        <f>IF(SP_NORTE!AC644="","*",SP_NORTE!AC644)</f>
        <v>*</v>
      </c>
      <c r="J641" s="110" t="str">
        <f>IF(SP_NORTE!AA644="","*",SP_NORTE!AA644)</f>
        <v>*</v>
      </c>
      <c r="K641" s="111" t="str">
        <f>IF(SP_NORTE!AD644="","*",SP_NORTE!AD644)</f>
        <v>*</v>
      </c>
    </row>
    <row r="642" spans="2:11" s="112" customFormat="1" hidden="1">
      <c r="B642" s="108" t="str">
        <f>IF(SP_NORTE!Y645="","*",SP_NORTE!Y645)</f>
        <v>*</v>
      </c>
      <c r="C642" s="109" t="str">
        <f>IF(SP_NORTE!B645="","*",SP_NORTE!B645)</f>
        <v>*</v>
      </c>
      <c r="D642" s="108" t="str">
        <f>IF(SP_NORTE!D645="","*",SP_NORTE!D645)</f>
        <v>*</v>
      </c>
      <c r="E642" s="108" t="str">
        <f>IF(SP_NORTE!H645="","*",SP_NORTE!H645)</f>
        <v>*</v>
      </c>
      <c r="F642" s="114" t="str">
        <f>IF(SP_NORTE!M645="","*",SP_NORTE!M645)</f>
        <v>-</v>
      </c>
      <c r="G642" s="109" t="str">
        <f>IF(SP_NORTE!I645="","*",SP_NORTE!I645)</f>
        <v>*</v>
      </c>
      <c r="H642" s="109" t="str">
        <f>IF(SP_NORTE!AB645="","*",SP_NORTE!AB645)</f>
        <v>*</v>
      </c>
      <c r="I642" s="109" t="str">
        <f>IF(SP_NORTE!AC645="","*",SP_NORTE!AC645)</f>
        <v>*</v>
      </c>
      <c r="J642" s="110" t="str">
        <f>IF(SP_NORTE!AA645="","*",SP_NORTE!AA645)</f>
        <v>*</v>
      </c>
      <c r="K642" s="111" t="str">
        <f>IF(SP_NORTE!AD645="","*",SP_NORTE!AD645)</f>
        <v>*</v>
      </c>
    </row>
    <row r="643" spans="2:11" s="112" customFormat="1" hidden="1">
      <c r="B643" s="108" t="str">
        <f>IF(SP_NORTE!Y646="","*",SP_NORTE!Y646)</f>
        <v>*</v>
      </c>
      <c r="C643" s="109" t="str">
        <f>IF(SP_NORTE!B646="","*",SP_NORTE!B646)</f>
        <v>*</v>
      </c>
      <c r="D643" s="108" t="str">
        <f>IF(SP_NORTE!D646="","*",SP_NORTE!D646)</f>
        <v>*</v>
      </c>
      <c r="E643" s="108" t="str">
        <f>IF(SP_NORTE!H646="","*",SP_NORTE!H646)</f>
        <v>*</v>
      </c>
      <c r="F643" s="114" t="str">
        <f>IF(SP_NORTE!M646="","*",SP_NORTE!M646)</f>
        <v>-</v>
      </c>
      <c r="G643" s="109" t="str">
        <f>IF(SP_NORTE!I646="","*",SP_NORTE!I646)</f>
        <v>*</v>
      </c>
      <c r="H643" s="109" t="str">
        <f>IF(SP_NORTE!AB646="","*",SP_NORTE!AB646)</f>
        <v>*</v>
      </c>
      <c r="I643" s="109" t="str">
        <f>IF(SP_NORTE!AC646="","*",SP_NORTE!AC646)</f>
        <v>*</v>
      </c>
      <c r="J643" s="110" t="str">
        <f>IF(SP_NORTE!AA646="","*",SP_NORTE!AA646)</f>
        <v>*</v>
      </c>
      <c r="K643" s="111" t="str">
        <f>IF(SP_NORTE!AD646="","*",SP_NORTE!AD646)</f>
        <v>*</v>
      </c>
    </row>
    <row r="644" spans="2:11" s="112" customFormat="1" hidden="1">
      <c r="B644" s="108" t="str">
        <f>IF(SP_NORTE!Y647="","*",SP_NORTE!Y647)</f>
        <v>*</v>
      </c>
      <c r="C644" s="109" t="str">
        <f>IF(SP_NORTE!B647="","*",SP_NORTE!B647)</f>
        <v>*</v>
      </c>
      <c r="D644" s="108" t="str">
        <f>IF(SP_NORTE!D647="","*",SP_NORTE!D647)</f>
        <v>*</v>
      </c>
      <c r="E644" s="108" t="str">
        <f>IF(SP_NORTE!H647="","*",SP_NORTE!H647)</f>
        <v>*</v>
      </c>
      <c r="F644" s="114" t="str">
        <f>IF(SP_NORTE!M647="","*",SP_NORTE!M647)</f>
        <v>-</v>
      </c>
      <c r="G644" s="109" t="str">
        <f>IF(SP_NORTE!I647="","*",SP_NORTE!I647)</f>
        <v>*</v>
      </c>
      <c r="H644" s="109" t="str">
        <f>IF(SP_NORTE!AB647="","*",SP_NORTE!AB647)</f>
        <v>*</v>
      </c>
      <c r="I644" s="109" t="str">
        <f>IF(SP_NORTE!AC647="","*",SP_NORTE!AC647)</f>
        <v>*</v>
      </c>
      <c r="J644" s="110" t="str">
        <f>IF(SP_NORTE!AA647="","*",SP_NORTE!AA647)</f>
        <v>*</v>
      </c>
      <c r="K644" s="111" t="str">
        <f>IF(SP_NORTE!AD647="","*",SP_NORTE!AD647)</f>
        <v>*</v>
      </c>
    </row>
    <row r="645" spans="2:11" s="112" customFormat="1" hidden="1">
      <c r="B645" s="108" t="str">
        <f>IF(SP_NORTE!Y648="","*",SP_NORTE!Y648)</f>
        <v>*</v>
      </c>
      <c r="C645" s="109" t="str">
        <f>IF(SP_NORTE!B648="","*",SP_NORTE!B648)</f>
        <v>*</v>
      </c>
      <c r="D645" s="108" t="str">
        <f>IF(SP_NORTE!D648="","*",SP_NORTE!D648)</f>
        <v>*</v>
      </c>
      <c r="E645" s="108" t="str">
        <f>IF(SP_NORTE!H648="","*",SP_NORTE!H648)</f>
        <v>*</v>
      </c>
      <c r="F645" s="114" t="str">
        <f>IF(SP_NORTE!M648="","*",SP_NORTE!M648)</f>
        <v>-</v>
      </c>
      <c r="G645" s="109" t="str">
        <f>IF(SP_NORTE!I648="","*",SP_NORTE!I648)</f>
        <v>*</v>
      </c>
      <c r="H645" s="109" t="str">
        <f>IF(SP_NORTE!AB648="","*",SP_NORTE!AB648)</f>
        <v>*</v>
      </c>
      <c r="I645" s="109" t="str">
        <f>IF(SP_NORTE!AC648="","*",SP_NORTE!AC648)</f>
        <v>*</v>
      </c>
      <c r="J645" s="110" t="str">
        <f>IF(SP_NORTE!AA648="","*",SP_NORTE!AA648)</f>
        <v>*</v>
      </c>
      <c r="K645" s="111" t="str">
        <f>IF(SP_NORTE!AD648="","*",SP_NORTE!AD648)</f>
        <v>*</v>
      </c>
    </row>
    <row r="646" spans="2:11" s="112" customFormat="1" hidden="1">
      <c r="B646" s="108" t="str">
        <f>IF(SP_NORTE!Y649="","*",SP_NORTE!Y649)</f>
        <v>*</v>
      </c>
      <c r="C646" s="109" t="str">
        <f>IF(SP_NORTE!B649="","*",SP_NORTE!B649)</f>
        <v>*</v>
      </c>
      <c r="D646" s="108" t="str">
        <f>IF(SP_NORTE!D649="","*",SP_NORTE!D649)</f>
        <v>*</v>
      </c>
      <c r="E646" s="108" t="str">
        <f>IF(SP_NORTE!H649="","*",SP_NORTE!H649)</f>
        <v>*</v>
      </c>
      <c r="F646" s="114" t="str">
        <f>IF(SP_NORTE!M649="","*",SP_NORTE!M649)</f>
        <v>-</v>
      </c>
      <c r="G646" s="109" t="str">
        <f>IF(SP_NORTE!I649="","*",SP_NORTE!I649)</f>
        <v>*</v>
      </c>
      <c r="H646" s="109" t="str">
        <f>IF(SP_NORTE!AB649="","*",SP_NORTE!AB649)</f>
        <v>*</v>
      </c>
      <c r="I646" s="109" t="str">
        <f>IF(SP_NORTE!AC649="","*",SP_NORTE!AC649)</f>
        <v>*</v>
      </c>
      <c r="J646" s="110" t="str">
        <f>IF(SP_NORTE!AA649="","*",SP_NORTE!AA649)</f>
        <v>*</v>
      </c>
      <c r="K646" s="111" t="str">
        <f>IF(SP_NORTE!AD649="","*",SP_NORTE!AD649)</f>
        <v>*</v>
      </c>
    </row>
    <row r="647" spans="2:11" s="112" customFormat="1" hidden="1">
      <c r="B647" s="108" t="str">
        <f>IF(SP_NORTE!Y650="","*",SP_NORTE!Y650)</f>
        <v>*</v>
      </c>
      <c r="C647" s="109" t="str">
        <f>IF(SP_NORTE!B650="","*",SP_NORTE!B650)</f>
        <v>*</v>
      </c>
      <c r="D647" s="108" t="str">
        <f>IF(SP_NORTE!D650="","*",SP_NORTE!D650)</f>
        <v>*</v>
      </c>
      <c r="E647" s="108" t="str">
        <f>IF(SP_NORTE!H650="","*",SP_NORTE!H650)</f>
        <v>*</v>
      </c>
      <c r="F647" s="114" t="str">
        <f>IF(SP_NORTE!M650="","*",SP_NORTE!M650)</f>
        <v>-</v>
      </c>
      <c r="G647" s="109" t="str">
        <f>IF(SP_NORTE!I650="","*",SP_NORTE!I650)</f>
        <v>*</v>
      </c>
      <c r="H647" s="109" t="str">
        <f>IF(SP_NORTE!AB650="","*",SP_NORTE!AB650)</f>
        <v>*</v>
      </c>
      <c r="I647" s="109" t="str">
        <f>IF(SP_NORTE!AC650="","*",SP_NORTE!AC650)</f>
        <v>*</v>
      </c>
      <c r="J647" s="110" t="str">
        <f>IF(SP_NORTE!AA650="","*",SP_NORTE!AA650)</f>
        <v>*</v>
      </c>
      <c r="K647" s="111" t="str">
        <f>IF(SP_NORTE!AD650="","*",SP_NORTE!AD650)</f>
        <v>*</v>
      </c>
    </row>
    <row r="648" spans="2:11" s="112" customFormat="1" hidden="1">
      <c r="B648" s="108" t="str">
        <f>IF(SP_NORTE!Y651="","*",SP_NORTE!Y651)</f>
        <v>*</v>
      </c>
      <c r="C648" s="109" t="str">
        <f>IF(SP_NORTE!B651="","*",SP_NORTE!B651)</f>
        <v>*</v>
      </c>
      <c r="D648" s="108" t="str">
        <f>IF(SP_NORTE!D651="","*",SP_NORTE!D651)</f>
        <v>*</v>
      </c>
      <c r="E648" s="108" t="str">
        <f>IF(SP_NORTE!H651="","*",SP_NORTE!H651)</f>
        <v>*</v>
      </c>
      <c r="F648" s="114" t="str">
        <f>IF(SP_NORTE!M651="","*",SP_NORTE!M651)</f>
        <v>-</v>
      </c>
      <c r="G648" s="109" t="str">
        <f>IF(SP_NORTE!I651="","*",SP_NORTE!I651)</f>
        <v>*</v>
      </c>
      <c r="H648" s="109" t="str">
        <f>IF(SP_NORTE!AB651="","*",SP_NORTE!AB651)</f>
        <v>*</v>
      </c>
      <c r="I648" s="109" t="str">
        <f>IF(SP_NORTE!AC651="","*",SP_NORTE!AC651)</f>
        <v>*</v>
      </c>
      <c r="J648" s="110" t="str">
        <f>IF(SP_NORTE!AA651="","*",SP_NORTE!AA651)</f>
        <v>*</v>
      </c>
      <c r="K648" s="111" t="str">
        <f>IF(SP_NORTE!AD651="","*",SP_NORTE!AD651)</f>
        <v>*</v>
      </c>
    </row>
    <row r="649" spans="2:11" s="112" customFormat="1" hidden="1">
      <c r="B649" s="108" t="str">
        <f>IF(SP_NORTE!Y652="","*",SP_NORTE!Y652)</f>
        <v>*</v>
      </c>
      <c r="C649" s="109" t="str">
        <f>IF(SP_NORTE!B652="","*",SP_NORTE!B652)</f>
        <v>*</v>
      </c>
      <c r="D649" s="108" t="str">
        <f>IF(SP_NORTE!D652="","*",SP_NORTE!D652)</f>
        <v>*</v>
      </c>
      <c r="E649" s="108" t="str">
        <f>IF(SP_NORTE!H652="","*",SP_NORTE!H652)</f>
        <v>*</v>
      </c>
      <c r="F649" s="114" t="str">
        <f>IF(SP_NORTE!M652="","*",SP_NORTE!M652)</f>
        <v>-</v>
      </c>
      <c r="G649" s="109" t="str">
        <f>IF(SP_NORTE!I652="","*",SP_NORTE!I652)</f>
        <v>*</v>
      </c>
      <c r="H649" s="109" t="str">
        <f>IF(SP_NORTE!AB652="","*",SP_NORTE!AB652)</f>
        <v>*</v>
      </c>
      <c r="I649" s="109" t="str">
        <f>IF(SP_NORTE!AC652="","*",SP_NORTE!AC652)</f>
        <v>*</v>
      </c>
      <c r="J649" s="110" t="str">
        <f>IF(SP_NORTE!AA652="","*",SP_NORTE!AA652)</f>
        <v>*</v>
      </c>
      <c r="K649" s="111" t="str">
        <f>IF(SP_NORTE!AD652="","*",SP_NORTE!AD652)</f>
        <v>*</v>
      </c>
    </row>
    <row r="650" spans="2:11" s="112" customFormat="1" hidden="1">
      <c r="B650" s="108" t="str">
        <f>IF(SP_NORTE!Y653="","*",SP_NORTE!Y653)</f>
        <v>*</v>
      </c>
      <c r="C650" s="109" t="str">
        <f>IF(SP_NORTE!B653="","*",SP_NORTE!B653)</f>
        <v>*</v>
      </c>
      <c r="D650" s="108" t="str">
        <f>IF(SP_NORTE!D653="","*",SP_NORTE!D653)</f>
        <v>*</v>
      </c>
      <c r="E650" s="108" t="str">
        <f>IF(SP_NORTE!H653="","*",SP_NORTE!H653)</f>
        <v>*</v>
      </c>
      <c r="F650" s="114" t="str">
        <f>IF(SP_NORTE!M653="","*",SP_NORTE!M653)</f>
        <v>-</v>
      </c>
      <c r="G650" s="109" t="str">
        <f>IF(SP_NORTE!I653="","*",SP_NORTE!I653)</f>
        <v>*</v>
      </c>
      <c r="H650" s="109" t="str">
        <f>IF(SP_NORTE!AB653="","*",SP_NORTE!AB653)</f>
        <v>*</v>
      </c>
      <c r="I650" s="109" t="str">
        <f>IF(SP_NORTE!AC653="","*",SP_NORTE!AC653)</f>
        <v>*</v>
      </c>
      <c r="J650" s="110" t="str">
        <f>IF(SP_NORTE!AA653="","*",SP_NORTE!AA653)</f>
        <v>*</v>
      </c>
      <c r="K650" s="111" t="str">
        <f>IF(SP_NORTE!AD653="","*",SP_NORTE!AD653)</f>
        <v>*</v>
      </c>
    </row>
    <row r="651" spans="2:11" s="112" customFormat="1" hidden="1">
      <c r="B651" s="108" t="str">
        <f>IF(SP_NORTE!Y654="","*",SP_NORTE!Y654)</f>
        <v>*</v>
      </c>
      <c r="C651" s="109" t="str">
        <f>IF(SP_NORTE!B654="","*",SP_NORTE!B654)</f>
        <v>*</v>
      </c>
      <c r="D651" s="108" t="str">
        <f>IF(SP_NORTE!D654="","*",SP_NORTE!D654)</f>
        <v>*</v>
      </c>
      <c r="E651" s="108" t="str">
        <f>IF(SP_NORTE!H654="","*",SP_NORTE!H654)</f>
        <v>*</v>
      </c>
      <c r="F651" s="114" t="str">
        <f>IF(SP_NORTE!M654="","*",SP_NORTE!M654)</f>
        <v>-</v>
      </c>
      <c r="G651" s="109" t="str">
        <f>IF(SP_NORTE!I654="","*",SP_NORTE!I654)</f>
        <v>*</v>
      </c>
      <c r="H651" s="109" t="str">
        <f>IF(SP_NORTE!AB654="","*",SP_NORTE!AB654)</f>
        <v>*</v>
      </c>
      <c r="I651" s="109" t="str">
        <f>IF(SP_NORTE!AC654="","*",SP_NORTE!AC654)</f>
        <v>*</v>
      </c>
      <c r="J651" s="110" t="str">
        <f>IF(SP_NORTE!AA654="","*",SP_NORTE!AA654)</f>
        <v>*</v>
      </c>
      <c r="K651" s="111" t="str">
        <f>IF(SP_NORTE!AD654="","*",SP_NORTE!AD654)</f>
        <v>*</v>
      </c>
    </row>
    <row r="652" spans="2:11" s="112" customFormat="1" hidden="1">
      <c r="B652" s="108" t="str">
        <f>IF(SP_NORTE!Y655="","*",SP_NORTE!Y655)</f>
        <v>*</v>
      </c>
      <c r="C652" s="109" t="str">
        <f>IF(SP_NORTE!B655="","*",SP_NORTE!B655)</f>
        <v>*</v>
      </c>
      <c r="D652" s="108" t="str">
        <f>IF(SP_NORTE!D655="","*",SP_NORTE!D655)</f>
        <v>*</v>
      </c>
      <c r="E652" s="108" t="str">
        <f>IF(SP_NORTE!H655="","*",SP_NORTE!H655)</f>
        <v>*</v>
      </c>
      <c r="F652" s="114" t="str">
        <f>IF(SP_NORTE!M655="","*",SP_NORTE!M655)</f>
        <v>-</v>
      </c>
      <c r="G652" s="109" t="str">
        <f>IF(SP_NORTE!I655="","*",SP_NORTE!I655)</f>
        <v>*</v>
      </c>
      <c r="H652" s="109" t="str">
        <f>IF(SP_NORTE!AB655="","*",SP_NORTE!AB655)</f>
        <v>*</v>
      </c>
      <c r="I652" s="109" t="str">
        <f>IF(SP_NORTE!AC655="","*",SP_NORTE!AC655)</f>
        <v>*</v>
      </c>
      <c r="J652" s="110" t="str">
        <f>IF(SP_NORTE!AA655="","*",SP_NORTE!AA655)</f>
        <v>*</v>
      </c>
      <c r="K652" s="111" t="str">
        <f>IF(SP_NORTE!AD655="","*",SP_NORTE!AD655)</f>
        <v>*</v>
      </c>
    </row>
    <row r="653" spans="2:11" s="112" customFormat="1" hidden="1">
      <c r="B653" s="108" t="str">
        <f>IF(SP_NORTE!Y656="","*",SP_NORTE!Y656)</f>
        <v>*</v>
      </c>
      <c r="C653" s="109" t="str">
        <f>IF(SP_NORTE!B656="","*",SP_NORTE!B656)</f>
        <v>*</v>
      </c>
      <c r="D653" s="108" t="str">
        <f>IF(SP_NORTE!D656="","*",SP_NORTE!D656)</f>
        <v>*</v>
      </c>
      <c r="E653" s="108" t="str">
        <f>IF(SP_NORTE!H656="","*",SP_NORTE!H656)</f>
        <v>*</v>
      </c>
      <c r="F653" s="114" t="str">
        <f>IF(SP_NORTE!M656="","*",SP_NORTE!M656)</f>
        <v>-</v>
      </c>
      <c r="G653" s="109" t="str">
        <f>IF(SP_NORTE!I656="","*",SP_NORTE!I656)</f>
        <v>*</v>
      </c>
      <c r="H653" s="109" t="str">
        <f>IF(SP_NORTE!AB656="","*",SP_NORTE!AB656)</f>
        <v>*</v>
      </c>
      <c r="I653" s="109" t="str">
        <f>IF(SP_NORTE!AC656="","*",SP_NORTE!AC656)</f>
        <v>*</v>
      </c>
      <c r="J653" s="110" t="str">
        <f>IF(SP_NORTE!AA656="","*",SP_NORTE!AA656)</f>
        <v>*</v>
      </c>
      <c r="K653" s="111" t="str">
        <f>IF(SP_NORTE!AD656="","*",SP_NORTE!AD656)</f>
        <v>*</v>
      </c>
    </row>
    <row r="654" spans="2:11" s="112" customFormat="1" hidden="1">
      <c r="B654" s="108" t="str">
        <f>IF(SP_NORTE!Y657="","*",SP_NORTE!Y657)</f>
        <v>*</v>
      </c>
      <c r="C654" s="109" t="str">
        <f>IF(SP_NORTE!B657="","*",SP_NORTE!B657)</f>
        <v>*</v>
      </c>
      <c r="D654" s="108" t="str">
        <f>IF(SP_NORTE!D657="","*",SP_NORTE!D657)</f>
        <v>*</v>
      </c>
      <c r="E654" s="108" t="str">
        <f>IF(SP_NORTE!H657="","*",SP_NORTE!H657)</f>
        <v>*</v>
      </c>
      <c r="F654" s="114" t="str">
        <f>IF(SP_NORTE!M657="","*",SP_NORTE!M657)</f>
        <v>-</v>
      </c>
      <c r="G654" s="109" t="str">
        <f>IF(SP_NORTE!I657="","*",SP_NORTE!I657)</f>
        <v>*</v>
      </c>
      <c r="H654" s="109" t="str">
        <f>IF(SP_NORTE!AB657="","*",SP_NORTE!AB657)</f>
        <v>*</v>
      </c>
      <c r="I654" s="109" t="str">
        <f>IF(SP_NORTE!AC657="","*",SP_NORTE!AC657)</f>
        <v>*</v>
      </c>
      <c r="J654" s="110" t="str">
        <f>IF(SP_NORTE!AA657="","*",SP_NORTE!AA657)</f>
        <v>*</v>
      </c>
      <c r="K654" s="111" t="str">
        <f>IF(SP_NORTE!AD657="","*",SP_NORTE!AD657)</f>
        <v>*</v>
      </c>
    </row>
    <row r="655" spans="2:11" s="112" customFormat="1" hidden="1">
      <c r="B655" s="108" t="str">
        <f>IF(SP_NORTE!Y658="","*",SP_NORTE!Y658)</f>
        <v>*</v>
      </c>
      <c r="C655" s="109" t="str">
        <f>IF(SP_NORTE!B658="","*",SP_NORTE!B658)</f>
        <v>*</v>
      </c>
      <c r="D655" s="108" t="str">
        <f>IF(SP_NORTE!D658="","*",SP_NORTE!D658)</f>
        <v>*</v>
      </c>
      <c r="E655" s="108" t="str">
        <f>IF(SP_NORTE!H658="","*",SP_NORTE!H658)</f>
        <v>*</v>
      </c>
      <c r="F655" s="114" t="str">
        <f>IF(SP_NORTE!M658="","*",SP_NORTE!M658)</f>
        <v>-</v>
      </c>
      <c r="G655" s="109" t="str">
        <f>IF(SP_NORTE!I658="","*",SP_NORTE!I658)</f>
        <v>*</v>
      </c>
      <c r="H655" s="109" t="str">
        <f>IF(SP_NORTE!AB658="","*",SP_NORTE!AB658)</f>
        <v>*</v>
      </c>
      <c r="I655" s="109" t="str">
        <f>IF(SP_NORTE!AC658="","*",SP_NORTE!AC658)</f>
        <v>*</v>
      </c>
      <c r="J655" s="110" t="str">
        <f>IF(SP_NORTE!AA658="","*",SP_NORTE!AA658)</f>
        <v>*</v>
      </c>
      <c r="K655" s="111" t="str">
        <f>IF(SP_NORTE!AD658="","*",SP_NORTE!AD658)</f>
        <v>*</v>
      </c>
    </row>
    <row r="656" spans="2:11" s="112" customFormat="1" hidden="1">
      <c r="B656" s="108" t="str">
        <f>IF(SP_NORTE!Y659="","*",SP_NORTE!Y659)</f>
        <v>*</v>
      </c>
      <c r="C656" s="109" t="str">
        <f>IF(SP_NORTE!B659="","*",SP_NORTE!B659)</f>
        <v>*</v>
      </c>
      <c r="D656" s="108" t="str">
        <f>IF(SP_NORTE!D659="","*",SP_NORTE!D659)</f>
        <v>*</v>
      </c>
      <c r="E656" s="108" t="str">
        <f>IF(SP_NORTE!H659="","*",SP_NORTE!H659)</f>
        <v>*</v>
      </c>
      <c r="F656" s="114" t="str">
        <f>IF(SP_NORTE!M659="","*",SP_NORTE!M659)</f>
        <v>-</v>
      </c>
      <c r="G656" s="109" t="str">
        <f>IF(SP_NORTE!I659="","*",SP_NORTE!I659)</f>
        <v>*</v>
      </c>
      <c r="H656" s="109" t="str">
        <f>IF(SP_NORTE!AB659="","*",SP_NORTE!AB659)</f>
        <v>*</v>
      </c>
      <c r="I656" s="109" t="str">
        <f>IF(SP_NORTE!AC659="","*",SP_NORTE!AC659)</f>
        <v>*</v>
      </c>
      <c r="J656" s="110" t="str">
        <f>IF(SP_NORTE!AA659="","*",SP_NORTE!AA659)</f>
        <v>*</v>
      </c>
      <c r="K656" s="111" t="str">
        <f>IF(SP_NORTE!AD659="","*",SP_NORTE!AD659)</f>
        <v>*</v>
      </c>
    </row>
    <row r="657" spans="2:11" s="112" customFormat="1" hidden="1">
      <c r="B657" s="108" t="str">
        <f>IF(SP_NORTE!Y660="","*",SP_NORTE!Y660)</f>
        <v>*</v>
      </c>
      <c r="C657" s="109" t="str">
        <f>IF(SP_NORTE!B660="","*",SP_NORTE!B660)</f>
        <v>*</v>
      </c>
      <c r="D657" s="108" t="str">
        <f>IF(SP_NORTE!D660="","*",SP_NORTE!D660)</f>
        <v>*</v>
      </c>
      <c r="E657" s="108" t="str">
        <f>IF(SP_NORTE!H660="","*",SP_NORTE!H660)</f>
        <v>*</v>
      </c>
      <c r="F657" s="114" t="str">
        <f>IF(SP_NORTE!M660="","*",SP_NORTE!M660)</f>
        <v>-</v>
      </c>
      <c r="G657" s="109" t="str">
        <f>IF(SP_NORTE!I660="","*",SP_NORTE!I660)</f>
        <v>*</v>
      </c>
      <c r="H657" s="109" t="str">
        <f>IF(SP_NORTE!AB660="","*",SP_NORTE!AB660)</f>
        <v>*</v>
      </c>
      <c r="I657" s="109" t="str">
        <f>IF(SP_NORTE!AC660="","*",SP_NORTE!AC660)</f>
        <v>*</v>
      </c>
      <c r="J657" s="110" t="str">
        <f>IF(SP_NORTE!AA660="","*",SP_NORTE!AA660)</f>
        <v>*</v>
      </c>
      <c r="K657" s="111" t="str">
        <f>IF(SP_NORTE!AD660="","*",SP_NORTE!AD660)</f>
        <v>*</v>
      </c>
    </row>
    <row r="658" spans="2:11" s="112" customFormat="1" hidden="1">
      <c r="B658" s="108" t="str">
        <f>IF(SP_NORTE!Y661="","*",SP_NORTE!Y661)</f>
        <v>*</v>
      </c>
      <c r="C658" s="109" t="str">
        <f>IF(SP_NORTE!B661="","*",SP_NORTE!B661)</f>
        <v>*</v>
      </c>
      <c r="D658" s="108" t="str">
        <f>IF(SP_NORTE!D661="","*",SP_NORTE!D661)</f>
        <v>*</v>
      </c>
      <c r="E658" s="108" t="str">
        <f>IF(SP_NORTE!H661="","*",SP_NORTE!H661)</f>
        <v>*</v>
      </c>
      <c r="F658" s="114" t="str">
        <f>IF(SP_NORTE!M661="","*",SP_NORTE!M661)</f>
        <v>-</v>
      </c>
      <c r="G658" s="109" t="str">
        <f>IF(SP_NORTE!I661="","*",SP_NORTE!I661)</f>
        <v>*</v>
      </c>
      <c r="H658" s="109" t="str">
        <f>IF(SP_NORTE!AB661="","*",SP_NORTE!AB661)</f>
        <v>*</v>
      </c>
      <c r="I658" s="109" t="str">
        <f>IF(SP_NORTE!AC661="","*",SP_NORTE!AC661)</f>
        <v>*</v>
      </c>
      <c r="J658" s="110" t="str">
        <f>IF(SP_NORTE!AA661="","*",SP_NORTE!AA661)</f>
        <v>*</v>
      </c>
      <c r="K658" s="111" t="str">
        <f>IF(SP_NORTE!AD661="","*",SP_NORTE!AD661)</f>
        <v>*</v>
      </c>
    </row>
    <row r="659" spans="2:11" s="112" customFormat="1" hidden="1">
      <c r="B659" s="108" t="str">
        <f>IF(SP_NORTE!Y662="","*",SP_NORTE!Y662)</f>
        <v>*</v>
      </c>
      <c r="C659" s="109" t="str">
        <f>IF(SP_NORTE!B662="","*",SP_NORTE!B662)</f>
        <v>*</v>
      </c>
      <c r="D659" s="108" t="str">
        <f>IF(SP_NORTE!D662="","*",SP_NORTE!D662)</f>
        <v>*</v>
      </c>
      <c r="E659" s="108" t="str">
        <f>IF(SP_NORTE!H662="","*",SP_NORTE!H662)</f>
        <v>*</v>
      </c>
      <c r="F659" s="114" t="str">
        <f>IF(SP_NORTE!M662="","*",SP_NORTE!M662)</f>
        <v>-</v>
      </c>
      <c r="G659" s="109" t="str">
        <f>IF(SP_NORTE!I662="","*",SP_NORTE!I662)</f>
        <v>*</v>
      </c>
      <c r="H659" s="109" t="str">
        <f>IF(SP_NORTE!AB662="","*",SP_NORTE!AB662)</f>
        <v>*</v>
      </c>
      <c r="I659" s="109" t="str">
        <f>IF(SP_NORTE!AC662="","*",SP_NORTE!AC662)</f>
        <v>*</v>
      </c>
      <c r="J659" s="110" t="str">
        <f>IF(SP_NORTE!AA662="","*",SP_NORTE!AA662)</f>
        <v>*</v>
      </c>
      <c r="K659" s="111" t="str">
        <f>IF(SP_NORTE!AD662="","*",SP_NORTE!AD662)</f>
        <v>*</v>
      </c>
    </row>
    <row r="660" spans="2:11" s="112" customFormat="1" hidden="1">
      <c r="B660" s="108" t="str">
        <f>IF(SP_NORTE!Y663="","*",SP_NORTE!Y663)</f>
        <v>*</v>
      </c>
      <c r="C660" s="109" t="str">
        <f>IF(SP_NORTE!B663="","*",SP_NORTE!B663)</f>
        <v>*</v>
      </c>
      <c r="D660" s="108" t="str">
        <f>IF(SP_NORTE!D663="","*",SP_NORTE!D663)</f>
        <v>*</v>
      </c>
      <c r="E660" s="108" t="str">
        <f>IF(SP_NORTE!H663="","*",SP_NORTE!H663)</f>
        <v>*</v>
      </c>
      <c r="F660" s="114" t="str">
        <f>IF(SP_NORTE!M663="","*",SP_NORTE!M663)</f>
        <v>-</v>
      </c>
      <c r="G660" s="109" t="str">
        <f>IF(SP_NORTE!I663="","*",SP_NORTE!I663)</f>
        <v>*</v>
      </c>
      <c r="H660" s="109" t="str">
        <f>IF(SP_NORTE!AB663="","*",SP_NORTE!AB663)</f>
        <v>*</v>
      </c>
      <c r="I660" s="109" t="str">
        <f>IF(SP_NORTE!AC663="","*",SP_NORTE!AC663)</f>
        <v>*</v>
      </c>
      <c r="J660" s="110" t="str">
        <f>IF(SP_NORTE!AA663="","*",SP_NORTE!AA663)</f>
        <v>*</v>
      </c>
      <c r="K660" s="111" t="str">
        <f>IF(SP_NORTE!AD663="","*",SP_NORTE!AD663)</f>
        <v>*</v>
      </c>
    </row>
    <row r="661" spans="2:11" s="112" customFormat="1" hidden="1">
      <c r="B661" s="108" t="str">
        <f>IF(SP_NORTE!Y664="","*",SP_NORTE!Y664)</f>
        <v>*</v>
      </c>
      <c r="C661" s="109" t="str">
        <f>IF(SP_NORTE!B664="","*",SP_NORTE!B664)</f>
        <v>*</v>
      </c>
      <c r="D661" s="108" t="str">
        <f>IF(SP_NORTE!D664="","*",SP_NORTE!D664)</f>
        <v>*</v>
      </c>
      <c r="E661" s="108" t="str">
        <f>IF(SP_NORTE!H664="","*",SP_NORTE!H664)</f>
        <v>*</v>
      </c>
      <c r="F661" s="114" t="str">
        <f>IF(SP_NORTE!M664="","*",SP_NORTE!M664)</f>
        <v>-</v>
      </c>
      <c r="G661" s="109" t="str">
        <f>IF(SP_NORTE!I664="","*",SP_NORTE!I664)</f>
        <v>*</v>
      </c>
      <c r="H661" s="109" t="str">
        <f>IF(SP_NORTE!AB664="","*",SP_NORTE!AB664)</f>
        <v>*</v>
      </c>
      <c r="I661" s="109" t="str">
        <f>IF(SP_NORTE!AC664="","*",SP_NORTE!AC664)</f>
        <v>*</v>
      </c>
      <c r="J661" s="110" t="str">
        <f>IF(SP_NORTE!AA664="","*",SP_NORTE!AA664)</f>
        <v>*</v>
      </c>
      <c r="K661" s="111" t="str">
        <f>IF(SP_NORTE!AD664="","*",SP_NORTE!AD664)</f>
        <v>*</v>
      </c>
    </row>
    <row r="662" spans="2:11" s="112" customFormat="1" hidden="1">
      <c r="B662" s="108" t="str">
        <f>IF(SP_NORTE!Y665="","*",SP_NORTE!Y665)</f>
        <v>*</v>
      </c>
      <c r="C662" s="109" t="str">
        <f>IF(SP_NORTE!B665="","*",SP_NORTE!B665)</f>
        <v>*</v>
      </c>
      <c r="D662" s="108" t="str">
        <f>IF(SP_NORTE!D665="","*",SP_NORTE!D665)</f>
        <v>*</v>
      </c>
      <c r="E662" s="108" t="str">
        <f>IF(SP_NORTE!H665="","*",SP_NORTE!H665)</f>
        <v>*</v>
      </c>
      <c r="F662" s="114" t="str">
        <f>IF(SP_NORTE!M665="","*",SP_NORTE!M665)</f>
        <v>-</v>
      </c>
      <c r="G662" s="109" t="str">
        <f>IF(SP_NORTE!I665="","*",SP_NORTE!I665)</f>
        <v>*</v>
      </c>
      <c r="H662" s="109" t="str">
        <f>IF(SP_NORTE!AB665="","*",SP_NORTE!AB665)</f>
        <v>*</v>
      </c>
      <c r="I662" s="109" t="str">
        <f>IF(SP_NORTE!AC665="","*",SP_NORTE!AC665)</f>
        <v>*</v>
      </c>
      <c r="J662" s="110" t="str">
        <f>IF(SP_NORTE!AA665="","*",SP_NORTE!AA665)</f>
        <v>*</v>
      </c>
      <c r="K662" s="111" t="str">
        <f>IF(SP_NORTE!AD665="","*",SP_NORTE!AD665)</f>
        <v>*</v>
      </c>
    </row>
    <row r="663" spans="2:11" s="112" customFormat="1" hidden="1">
      <c r="B663" s="108" t="str">
        <f>IF(SP_NORTE!Y666="","*",SP_NORTE!Y666)</f>
        <v>*</v>
      </c>
      <c r="C663" s="109" t="str">
        <f>IF(SP_NORTE!B666="","*",SP_NORTE!B666)</f>
        <v>*</v>
      </c>
      <c r="D663" s="108" t="str">
        <f>IF(SP_NORTE!D666="","*",SP_NORTE!D666)</f>
        <v>*</v>
      </c>
      <c r="E663" s="108" t="str">
        <f>IF(SP_NORTE!H666="","*",SP_NORTE!H666)</f>
        <v>*</v>
      </c>
      <c r="F663" s="114" t="str">
        <f>IF(SP_NORTE!M666="","*",SP_NORTE!M666)</f>
        <v>-</v>
      </c>
      <c r="G663" s="109" t="str">
        <f>IF(SP_NORTE!I666="","*",SP_NORTE!I666)</f>
        <v>*</v>
      </c>
      <c r="H663" s="109" t="str">
        <f>IF(SP_NORTE!AB666="","*",SP_NORTE!AB666)</f>
        <v>*</v>
      </c>
      <c r="I663" s="109" t="str">
        <f>IF(SP_NORTE!AC666="","*",SP_NORTE!AC666)</f>
        <v>*</v>
      </c>
      <c r="J663" s="110" t="str">
        <f>IF(SP_NORTE!AA666="","*",SP_NORTE!AA666)</f>
        <v>*</v>
      </c>
      <c r="K663" s="111" t="str">
        <f>IF(SP_NORTE!AD666="","*",SP_NORTE!AD666)</f>
        <v>*</v>
      </c>
    </row>
    <row r="664" spans="2:11" s="112" customFormat="1" hidden="1">
      <c r="B664" s="108" t="str">
        <f>IF(SP_NORTE!Y667="","*",SP_NORTE!Y667)</f>
        <v>*</v>
      </c>
      <c r="C664" s="109" t="str">
        <f>IF(SP_NORTE!B667="","*",SP_NORTE!B667)</f>
        <v>*</v>
      </c>
      <c r="D664" s="108" t="str">
        <f>IF(SP_NORTE!D667="","*",SP_NORTE!D667)</f>
        <v>*</v>
      </c>
      <c r="E664" s="108" t="str">
        <f>IF(SP_NORTE!H667="","*",SP_NORTE!H667)</f>
        <v>*</v>
      </c>
      <c r="F664" s="114" t="str">
        <f>IF(SP_NORTE!M667="","*",SP_NORTE!M667)</f>
        <v>-</v>
      </c>
      <c r="G664" s="109" t="str">
        <f>IF(SP_NORTE!I667="","*",SP_NORTE!I667)</f>
        <v>*</v>
      </c>
      <c r="H664" s="109" t="str">
        <f>IF(SP_NORTE!AB667="","*",SP_NORTE!AB667)</f>
        <v>*</v>
      </c>
      <c r="I664" s="109" t="str">
        <f>IF(SP_NORTE!AC667="","*",SP_NORTE!AC667)</f>
        <v>*</v>
      </c>
      <c r="J664" s="110" t="str">
        <f>IF(SP_NORTE!AA667="","*",SP_NORTE!AA667)</f>
        <v>*</v>
      </c>
      <c r="K664" s="111" t="str">
        <f>IF(SP_NORTE!AD667="","*",SP_NORTE!AD667)</f>
        <v>*</v>
      </c>
    </row>
    <row r="665" spans="2:11" s="112" customFormat="1" hidden="1">
      <c r="B665" s="108" t="str">
        <f>IF(SP_NORTE!Y668="","*",SP_NORTE!Y668)</f>
        <v>*</v>
      </c>
      <c r="C665" s="109" t="str">
        <f>IF(SP_NORTE!B668="","*",SP_NORTE!B668)</f>
        <v>*</v>
      </c>
      <c r="D665" s="108" t="str">
        <f>IF(SP_NORTE!D668="","*",SP_NORTE!D668)</f>
        <v>*</v>
      </c>
      <c r="E665" s="108" t="str">
        <f>IF(SP_NORTE!H668="","*",SP_NORTE!H668)</f>
        <v>*</v>
      </c>
      <c r="F665" s="114" t="str">
        <f>IF(SP_NORTE!M668="","*",SP_NORTE!M668)</f>
        <v>-</v>
      </c>
      <c r="G665" s="109" t="str">
        <f>IF(SP_NORTE!I668="","*",SP_NORTE!I668)</f>
        <v>*</v>
      </c>
      <c r="H665" s="109" t="str">
        <f>IF(SP_NORTE!AB668="","*",SP_NORTE!AB668)</f>
        <v>*</v>
      </c>
      <c r="I665" s="109" t="str">
        <f>IF(SP_NORTE!AC668="","*",SP_NORTE!AC668)</f>
        <v>*</v>
      </c>
      <c r="J665" s="110" t="str">
        <f>IF(SP_NORTE!AA668="","*",SP_NORTE!AA668)</f>
        <v>*</v>
      </c>
      <c r="K665" s="111" t="str">
        <f>IF(SP_NORTE!AD668="","*",SP_NORTE!AD668)</f>
        <v>*</v>
      </c>
    </row>
    <row r="666" spans="2:11" s="112" customFormat="1" hidden="1">
      <c r="B666" s="108" t="str">
        <f>IF(SP_NORTE!Y669="","*",SP_NORTE!Y669)</f>
        <v>*</v>
      </c>
      <c r="C666" s="109" t="str">
        <f>IF(SP_NORTE!B669="","*",SP_NORTE!B669)</f>
        <v>*</v>
      </c>
      <c r="D666" s="108" t="str">
        <f>IF(SP_NORTE!D669="","*",SP_NORTE!D669)</f>
        <v>*</v>
      </c>
      <c r="E666" s="108" t="str">
        <f>IF(SP_NORTE!H669="","*",SP_NORTE!H669)</f>
        <v>*</v>
      </c>
      <c r="F666" s="114" t="str">
        <f>IF(SP_NORTE!M669="","*",SP_NORTE!M669)</f>
        <v>-</v>
      </c>
      <c r="G666" s="109" t="str">
        <f>IF(SP_NORTE!I669="","*",SP_NORTE!I669)</f>
        <v>*</v>
      </c>
      <c r="H666" s="109" t="str">
        <f>IF(SP_NORTE!AB669="","*",SP_NORTE!AB669)</f>
        <v>*</v>
      </c>
      <c r="I666" s="109" t="str">
        <f>IF(SP_NORTE!AC669="","*",SP_NORTE!AC669)</f>
        <v>*</v>
      </c>
      <c r="J666" s="110" t="str">
        <f>IF(SP_NORTE!AA669="","*",SP_NORTE!AA669)</f>
        <v>*</v>
      </c>
      <c r="K666" s="111" t="str">
        <f>IF(SP_NORTE!AD669="","*",SP_NORTE!AD669)</f>
        <v>*</v>
      </c>
    </row>
    <row r="667" spans="2:11" s="112" customFormat="1" hidden="1">
      <c r="B667" s="108" t="str">
        <f>IF(SP_NORTE!Y670="","*",SP_NORTE!Y670)</f>
        <v>*</v>
      </c>
      <c r="C667" s="109" t="str">
        <f>IF(SP_NORTE!B670="","*",SP_NORTE!B670)</f>
        <v>*</v>
      </c>
      <c r="D667" s="108" t="str">
        <f>IF(SP_NORTE!D670="","*",SP_NORTE!D670)</f>
        <v>*</v>
      </c>
      <c r="E667" s="108" t="str">
        <f>IF(SP_NORTE!H670="","*",SP_NORTE!H670)</f>
        <v>*</v>
      </c>
      <c r="F667" s="114" t="str">
        <f>IF(SP_NORTE!M670="","*",SP_NORTE!M670)</f>
        <v>-</v>
      </c>
      <c r="G667" s="109" t="str">
        <f>IF(SP_NORTE!I670="","*",SP_NORTE!I670)</f>
        <v>*</v>
      </c>
      <c r="H667" s="109" t="str">
        <f>IF(SP_NORTE!AB670="","*",SP_NORTE!AB670)</f>
        <v>*</v>
      </c>
      <c r="I667" s="109" t="str">
        <f>IF(SP_NORTE!AC670="","*",SP_NORTE!AC670)</f>
        <v>*</v>
      </c>
      <c r="J667" s="110" t="str">
        <f>IF(SP_NORTE!AA670="","*",SP_NORTE!AA670)</f>
        <v>*</v>
      </c>
      <c r="K667" s="111" t="str">
        <f>IF(SP_NORTE!AD670="","*",SP_NORTE!AD670)</f>
        <v>*</v>
      </c>
    </row>
    <row r="668" spans="2:11" s="112" customFormat="1" hidden="1">
      <c r="B668" s="108" t="str">
        <f>IF(SP_NORTE!Y671="","*",SP_NORTE!Y671)</f>
        <v>*</v>
      </c>
      <c r="C668" s="109" t="str">
        <f>IF(SP_NORTE!B671="","*",SP_NORTE!B671)</f>
        <v>*</v>
      </c>
      <c r="D668" s="108" t="str">
        <f>IF(SP_NORTE!D671="","*",SP_NORTE!D671)</f>
        <v>*</v>
      </c>
      <c r="E668" s="108" t="str">
        <f>IF(SP_NORTE!H671="","*",SP_NORTE!H671)</f>
        <v>*</v>
      </c>
      <c r="F668" s="114" t="str">
        <f>IF(SP_NORTE!M671="","*",SP_NORTE!M671)</f>
        <v>-</v>
      </c>
      <c r="G668" s="109" t="str">
        <f>IF(SP_NORTE!I671="","*",SP_NORTE!I671)</f>
        <v>*</v>
      </c>
      <c r="H668" s="109" t="str">
        <f>IF(SP_NORTE!AB671="","*",SP_NORTE!AB671)</f>
        <v>*</v>
      </c>
      <c r="I668" s="109" t="str">
        <f>IF(SP_NORTE!AC671="","*",SP_NORTE!AC671)</f>
        <v>*</v>
      </c>
      <c r="J668" s="110" t="str">
        <f>IF(SP_NORTE!AA671="","*",SP_NORTE!AA671)</f>
        <v>*</v>
      </c>
      <c r="K668" s="111" t="str">
        <f>IF(SP_NORTE!AD671="","*",SP_NORTE!AD671)</f>
        <v>*</v>
      </c>
    </row>
    <row r="669" spans="2:11" s="112" customFormat="1" hidden="1">
      <c r="B669" s="108" t="str">
        <f>IF(SP_NORTE!Y672="","*",SP_NORTE!Y672)</f>
        <v>*</v>
      </c>
      <c r="C669" s="109" t="str">
        <f>IF(SP_NORTE!B672="","*",SP_NORTE!B672)</f>
        <v>*</v>
      </c>
      <c r="D669" s="108" t="str">
        <f>IF(SP_NORTE!D672="","*",SP_NORTE!D672)</f>
        <v>*</v>
      </c>
      <c r="E669" s="108" t="str">
        <f>IF(SP_NORTE!H672="","*",SP_NORTE!H672)</f>
        <v>*</v>
      </c>
      <c r="F669" s="114" t="str">
        <f>IF(SP_NORTE!M672="","*",SP_NORTE!M672)</f>
        <v>-</v>
      </c>
      <c r="G669" s="109" t="str">
        <f>IF(SP_NORTE!I672="","*",SP_NORTE!I672)</f>
        <v>*</v>
      </c>
      <c r="H669" s="109" t="str">
        <f>IF(SP_NORTE!AB672="","*",SP_NORTE!AB672)</f>
        <v>*</v>
      </c>
      <c r="I669" s="109" t="str">
        <f>IF(SP_NORTE!AC672="","*",SP_NORTE!AC672)</f>
        <v>*</v>
      </c>
      <c r="J669" s="110" t="str">
        <f>IF(SP_NORTE!AA672="","*",SP_NORTE!AA672)</f>
        <v>*</v>
      </c>
      <c r="K669" s="111" t="str">
        <f>IF(SP_NORTE!AD672="","*",SP_NORTE!AD672)</f>
        <v>*</v>
      </c>
    </row>
    <row r="670" spans="2:11" s="112" customFormat="1" hidden="1">
      <c r="B670" s="108" t="str">
        <f>IF(SP_NORTE!Y673="","*",SP_NORTE!Y673)</f>
        <v>*</v>
      </c>
      <c r="C670" s="109" t="str">
        <f>IF(SP_NORTE!B673="","*",SP_NORTE!B673)</f>
        <v>*</v>
      </c>
      <c r="D670" s="108" t="str">
        <f>IF(SP_NORTE!D673="","*",SP_NORTE!D673)</f>
        <v>*</v>
      </c>
      <c r="E670" s="108" t="str">
        <f>IF(SP_NORTE!H673="","*",SP_NORTE!H673)</f>
        <v>*</v>
      </c>
      <c r="F670" s="114" t="str">
        <f>IF(SP_NORTE!M673="","*",SP_NORTE!M673)</f>
        <v>-</v>
      </c>
      <c r="G670" s="109" t="str">
        <f>IF(SP_NORTE!I673="","*",SP_NORTE!I673)</f>
        <v>*</v>
      </c>
      <c r="H670" s="109" t="str">
        <f>IF(SP_NORTE!AB673="","*",SP_NORTE!AB673)</f>
        <v>*</v>
      </c>
      <c r="I670" s="109" t="str">
        <f>IF(SP_NORTE!AC673="","*",SP_NORTE!AC673)</f>
        <v>*</v>
      </c>
      <c r="J670" s="110" t="str">
        <f>IF(SP_NORTE!AA673="","*",SP_NORTE!AA673)</f>
        <v>*</v>
      </c>
      <c r="K670" s="111" t="str">
        <f>IF(SP_NORTE!AD673="","*",SP_NORTE!AD673)</f>
        <v>*</v>
      </c>
    </row>
    <row r="671" spans="2:11" s="112" customFormat="1" hidden="1">
      <c r="B671" s="108" t="str">
        <f>IF(SP_NORTE!Y674="","*",SP_NORTE!Y674)</f>
        <v>*</v>
      </c>
      <c r="C671" s="109" t="str">
        <f>IF(SP_NORTE!B674="","*",SP_NORTE!B674)</f>
        <v>*</v>
      </c>
      <c r="D671" s="108" t="str">
        <f>IF(SP_NORTE!D674="","*",SP_NORTE!D674)</f>
        <v>*</v>
      </c>
      <c r="E671" s="108" t="str">
        <f>IF(SP_NORTE!H674="","*",SP_NORTE!H674)</f>
        <v>*</v>
      </c>
      <c r="F671" s="114" t="str">
        <f>IF(SP_NORTE!M674="","*",SP_NORTE!M674)</f>
        <v>-</v>
      </c>
      <c r="G671" s="109" t="str">
        <f>IF(SP_NORTE!I674="","*",SP_NORTE!I674)</f>
        <v>*</v>
      </c>
      <c r="H671" s="109" t="str">
        <f>IF(SP_NORTE!AB674="","*",SP_NORTE!AB674)</f>
        <v>*</v>
      </c>
      <c r="I671" s="109" t="str">
        <f>IF(SP_NORTE!AC674="","*",SP_NORTE!AC674)</f>
        <v>*</v>
      </c>
      <c r="J671" s="110" t="str">
        <f>IF(SP_NORTE!AA674="","*",SP_NORTE!AA674)</f>
        <v>*</v>
      </c>
      <c r="K671" s="111" t="str">
        <f>IF(SP_NORTE!AD674="","*",SP_NORTE!AD674)</f>
        <v>*</v>
      </c>
    </row>
    <row r="672" spans="2:11" s="112" customFormat="1" hidden="1">
      <c r="B672" s="108" t="str">
        <f>IF(SP_NORTE!Y675="","*",SP_NORTE!Y675)</f>
        <v>*</v>
      </c>
      <c r="C672" s="109" t="str">
        <f>IF(SP_NORTE!B675="","*",SP_NORTE!B675)</f>
        <v>*</v>
      </c>
      <c r="D672" s="108" t="str">
        <f>IF(SP_NORTE!D675="","*",SP_NORTE!D675)</f>
        <v>*</v>
      </c>
      <c r="E672" s="108" t="str">
        <f>IF(SP_NORTE!H675="","*",SP_NORTE!H675)</f>
        <v>*</v>
      </c>
      <c r="F672" s="114" t="str">
        <f>IF(SP_NORTE!M675="","*",SP_NORTE!M675)</f>
        <v>-</v>
      </c>
      <c r="G672" s="109" t="str">
        <f>IF(SP_NORTE!I675="","*",SP_NORTE!I675)</f>
        <v>*</v>
      </c>
      <c r="H672" s="109" t="str">
        <f>IF(SP_NORTE!AB675="","*",SP_NORTE!AB675)</f>
        <v>*</v>
      </c>
      <c r="I672" s="109" t="str">
        <f>IF(SP_NORTE!AC675="","*",SP_NORTE!AC675)</f>
        <v>*</v>
      </c>
      <c r="J672" s="110" t="str">
        <f>IF(SP_NORTE!AA675="","*",SP_NORTE!AA675)</f>
        <v>*</v>
      </c>
      <c r="K672" s="111" t="str">
        <f>IF(SP_NORTE!AD675="","*",SP_NORTE!AD675)</f>
        <v>*</v>
      </c>
    </row>
    <row r="673" spans="2:11" s="112" customFormat="1" hidden="1">
      <c r="B673" s="108" t="str">
        <f>IF(SP_NORTE!Y676="","*",SP_NORTE!Y676)</f>
        <v>*</v>
      </c>
      <c r="C673" s="109" t="str">
        <f>IF(SP_NORTE!B676="","*",SP_NORTE!B676)</f>
        <v>*</v>
      </c>
      <c r="D673" s="108" t="str">
        <f>IF(SP_NORTE!D676="","*",SP_NORTE!D676)</f>
        <v>*</v>
      </c>
      <c r="E673" s="108" t="str">
        <f>IF(SP_NORTE!H676="","*",SP_NORTE!H676)</f>
        <v>*</v>
      </c>
      <c r="F673" s="114" t="str">
        <f>IF(SP_NORTE!M676="","*",SP_NORTE!M676)</f>
        <v>-</v>
      </c>
      <c r="G673" s="109" t="str">
        <f>IF(SP_NORTE!I676="","*",SP_NORTE!I676)</f>
        <v>*</v>
      </c>
      <c r="H673" s="109" t="str">
        <f>IF(SP_NORTE!AB676="","*",SP_NORTE!AB676)</f>
        <v>*</v>
      </c>
      <c r="I673" s="109" t="str">
        <f>IF(SP_NORTE!AC676="","*",SP_NORTE!AC676)</f>
        <v>*</v>
      </c>
      <c r="J673" s="110" t="str">
        <f>IF(SP_NORTE!AA676="","*",SP_NORTE!AA676)</f>
        <v>*</v>
      </c>
      <c r="K673" s="111" t="str">
        <f>IF(SP_NORTE!AD676="","*",SP_NORTE!AD676)</f>
        <v>*</v>
      </c>
    </row>
    <row r="674" spans="2:11" s="112" customFormat="1" hidden="1">
      <c r="B674" s="108" t="str">
        <f>IF(SP_NORTE!Y677="","*",SP_NORTE!Y677)</f>
        <v>*</v>
      </c>
      <c r="C674" s="109" t="str">
        <f>IF(SP_NORTE!B677="","*",SP_NORTE!B677)</f>
        <v>*</v>
      </c>
      <c r="D674" s="108" t="str">
        <f>IF(SP_NORTE!D677="","*",SP_NORTE!D677)</f>
        <v>*</v>
      </c>
      <c r="E674" s="108" t="str">
        <f>IF(SP_NORTE!H677="","*",SP_NORTE!H677)</f>
        <v>*</v>
      </c>
      <c r="F674" s="114" t="str">
        <f>IF(SP_NORTE!M677="","*",SP_NORTE!M677)</f>
        <v>-</v>
      </c>
      <c r="G674" s="109" t="str">
        <f>IF(SP_NORTE!I677="","*",SP_NORTE!I677)</f>
        <v>*</v>
      </c>
      <c r="H674" s="109" t="str">
        <f>IF(SP_NORTE!AB677="","*",SP_NORTE!AB677)</f>
        <v>*</v>
      </c>
      <c r="I674" s="109" t="str">
        <f>IF(SP_NORTE!AC677="","*",SP_NORTE!AC677)</f>
        <v>*</v>
      </c>
      <c r="J674" s="110" t="str">
        <f>IF(SP_NORTE!AA677="","*",SP_NORTE!AA677)</f>
        <v>*</v>
      </c>
      <c r="K674" s="111" t="str">
        <f>IF(SP_NORTE!AD677="","*",SP_NORTE!AD677)</f>
        <v>*</v>
      </c>
    </row>
    <row r="675" spans="2:11" s="112" customFormat="1" hidden="1">
      <c r="B675" s="108" t="str">
        <f>IF(SP_NORTE!Y678="","*",SP_NORTE!Y678)</f>
        <v>*</v>
      </c>
      <c r="C675" s="109" t="str">
        <f>IF(SP_NORTE!B678="","*",SP_NORTE!B678)</f>
        <v>*</v>
      </c>
      <c r="D675" s="108" t="str">
        <f>IF(SP_NORTE!D678="","*",SP_NORTE!D678)</f>
        <v>*</v>
      </c>
      <c r="E675" s="108" t="str">
        <f>IF(SP_NORTE!H678="","*",SP_NORTE!H678)</f>
        <v>*</v>
      </c>
      <c r="F675" s="114" t="str">
        <f>IF(SP_NORTE!M678="","*",SP_NORTE!M678)</f>
        <v>-</v>
      </c>
      <c r="G675" s="109" t="str">
        <f>IF(SP_NORTE!I678="","*",SP_NORTE!I678)</f>
        <v>*</v>
      </c>
      <c r="H675" s="109" t="str">
        <f>IF(SP_NORTE!AB678="","*",SP_NORTE!AB678)</f>
        <v>*</v>
      </c>
      <c r="I675" s="109" t="str">
        <f>IF(SP_NORTE!AC678="","*",SP_NORTE!AC678)</f>
        <v>*</v>
      </c>
      <c r="J675" s="110" t="str">
        <f>IF(SP_NORTE!AA678="","*",SP_NORTE!AA678)</f>
        <v>*</v>
      </c>
      <c r="K675" s="111" t="str">
        <f>IF(SP_NORTE!AD678="","*",SP_NORTE!AD678)</f>
        <v>*</v>
      </c>
    </row>
    <row r="676" spans="2:11" s="112" customFormat="1" hidden="1">
      <c r="B676" s="108" t="str">
        <f>IF(SP_NORTE!Y679="","*",SP_NORTE!Y679)</f>
        <v>*</v>
      </c>
      <c r="C676" s="109" t="str">
        <f>IF(SP_NORTE!B679="","*",SP_NORTE!B679)</f>
        <v>*</v>
      </c>
      <c r="D676" s="108" t="str">
        <f>IF(SP_NORTE!D679="","*",SP_NORTE!D679)</f>
        <v>*</v>
      </c>
      <c r="E676" s="108" t="str">
        <f>IF(SP_NORTE!H679="","*",SP_NORTE!H679)</f>
        <v>*</v>
      </c>
      <c r="F676" s="114" t="str">
        <f>IF(SP_NORTE!M679="","*",SP_NORTE!M679)</f>
        <v>-</v>
      </c>
      <c r="G676" s="109" t="str">
        <f>IF(SP_NORTE!I679="","*",SP_NORTE!I679)</f>
        <v>*</v>
      </c>
      <c r="H676" s="109" t="str">
        <f>IF(SP_NORTE!AB679="","*",SP_NORTE!AB679)</f>
        <v>*</v>
      </c>
      <c r="I676" s="109" t="str">
        <f>IF(SP_NORTE!AC679="","*",SP_NORTE!AC679)</f>
        <v>*</v>
      </c>
      <c r="J676" s="110" t="str">
        <f>IF(SP_NORTE!AA679="","*",SP_NORTE!AA679)</f>
        <v>*</v>
      </c>
      <c r="K676" s="111" t="str">
        <f>IF(SP_NORTE!AD679="","*",SP_NORTE!AD679)</f>
        <v>*</v>
      </c>
    </row>
    <row r="677" spans="2:11" s="112" customFormat="1" hidden="1">
      <c r="B677" s="108" t="str">
        <f>IF(SP_NORTE!Y680="","*",SP_NORTE!Y680)</f>
        <v>*</v>
      </c>
      <c r="C677" s="109" t="str">
        <f>IF(SP_NORTE!B680="","*",SP_NORTE!B680)</f>
        <v>*</v>
      </c>
      <c r="D677" s="108" t="str">
        <f>IF(SP_NORTE!D680="","*",SP_NORTE!D680)</f>
        <v>*</v>
      </c>
      <c r="E677" s="108" t="str">
        <f>IF(SP_NORTE!H680="","*",SP_NORTE!H680)</f>
        <v>*</v>
      </c>
      <c r="F677" s="114" t="str">
        <f>IF(SP_NORTE!M680="","*",SP_NORTE!M680)</f>
        <v>-</v>
      </c>
      <c r="G677" s="109" t="str">
        <f>IF(SP_NORTE!I680="","*",SP_NORTE!I680)</f>
        <v>*</v>
      </c>
      <c r="H677" s="109" t="str">
        <f>IF(SP_NORTE!AB680="","*",SP_NORTE!AB680)</f>
        <v>*</v>
      </c>
      <c r="I677" s="109" t="str">
        <f>IF(SP_NORTE!AC680="","*",SP_NORTE!AC680)</f>
        <v>*</v>
      </c>
      <c r="J677" s="110" t="str">
        <f>IF(SP_NORTE!AA680="","*",SP_NORTE!AA680)</f>
        <v>*</v>
      </c>
      <c r="K677" s="111" t="str">
        <f>IF(SP_NORTE!AD680="","*",SP_NORTE!AD680)</f>
        <v>*</v>
      </c>
    </row>
    <row r="678" spans="2:11" s="112" customFormat="1" hidden="1">
      <c r="B678" s="108" t="str">
        <f>IF(SP_NORTE!Y681="","*",SP_NORTE!Y681)</f>
        <v>*</v>
      </c>
      <c r="C678" s="109" t="str">
        <f>IF(SP_NORTE!B681="","*",SP_NORTE!B681)</f>
        <v>*</v>
      </c>
      <c r="D678" s="108" t="str">
        <f>IF(SP_NORTE!D681="","*",SP_NORTE!D681)</f>
        <v>*</v>
      </c>
      <c r="E678" s="108" t="str">
        <f>IF(SP_NORTE!H681="","*",SP_NORTE!H681)</f>
        <v>*</v>
      </c>
      <c r="F678" s="114" t="str">
        <f>IF(SP_NORTE!M681="","*",SP_NORTE!M681)</f>
        <v>-</v>
      </c>
      <c r="G678" s="109" t="str">
        <f>IF(SP_NORTE!I681="","*",SP_NORTE!I681)</f>
        <v>*</v>
      </c>
      <c r="H678" s="109" t="str">
        <f>IF(SP_NORTE!AB681="","*",SP_NORTE!AB681)</f>
        <v>*</v>
      </c>
      <c r="I678" s="109" t="str">
        <f>IF(SP_NORTE!AC681="","*",SP_NORTE!AC681)</f>
        <v>*</v>
      </c>
      <c r="J678" s="110" t="str">
        <f>IF(SP_NORTE!AA681="","*",SP_NORTE!AA681)</f>
        <v>*</v>
      </c>
      <c r="K678" s="111" t="str">
        <f>IF(SP_NORTE!AD681="","*",SP_NORTE!AD681)</f>
        <v>*</v>
      </c>
    </row>
    <row r="679" spans="2:11" s="112" customFormat="1" hidden="1">
      <c r="B679" s="108" t="str">
        <f>IF(SP_NORTE!Y682="","*",SP_NORTE!Y682)</f>
        <v>*</v>
      </c>
      <c r="C679" s="109" t="str">
        <f>IF(SP_NORTE!B682="","*",SP_NORTE!B682)</f>
        <v>*</v>
      </c>
      <c r="D679" s="108" t="str">
        <f>IF(SP_NORTE!D682="","*",SP_NORTE!D682)</f>
        <v>*</v>
      </c>
      <c r="E679" s="108" t="str">
        <f>IF(SP_NORTE!H682="","*",SP_NORTE!H682)</f>
        <v>*</v>
      </c>
      <c r="F679" s="114" t="str">
        <f>IF(SP_NORTE!M682="","*",SP_NORTE!M682)</f>
        <v>-</v>
      </c>
      <c r="G679" s="109" t="str">
        <f>IF(SP_NORTE!I682="","*",SP_NORTE!I682)</f>
        <v>*</v>
      </c>
      <c r="H679" s="109" t="str">
        <f>IF(SP_NORTE!AB682="","*",SP_NORTE!AB682)</f>
        <v>*</v>
      </c>
      <c r="I679" s="109" t="str">
        <f>IF(SP_NORTE!AC682="","*",SP_NORTE!AC682)</f>
        <v>*</v>
      </c>
      <c r="J679" s="110" t="str">
        <f>IF(SP_NORTE!AA682="","*",SP_NORTE!AA682)</f>
        <v>*</v>
      </c>
      <c r="K679" s="111" t="str">
        <f>IF(SP_NORTE!AD682="","*",SP_NORTE!AD682)</f>
        <v>*</v>
      </c>
    </row>
    <row r="680" spans="2:11" s="112" customFormat="1" hidden="1">
      <c r="B680" s="108" t="str">
        <f>IF(SP_NORTE!Y683="","*",SP_NORTE!Y683)</f>
        <v>*</v>
      </c>
      <c r="C680" s="109" t="str">
        <f>IF(SP_NORTE!B683="","*",SP_NORTE!B683)</f>
        <v>*</v>
      </c>
      <c r="D680" s="108" t="str">
        <f>IF(SP_NORTE!D683="","*",SP_NORTE!D683)</f>
        <v>*</v>
      </c>
      <c r="E680" s="108" t="str">
        <f>IF(SP_NORTE!H683="","*",SP_NORTE!H683)</f>
        <v>*</v>
      </c>
      <c r="F680" s="114" t="str">
        <f>IF(SP_NORTE!M683="","*",SP_NORTE!M683)</f>
        <v>-</v>
      </c>
      <c r="G680" s="109" t="str">
        <f>IF(SP_NORTE!I683="","*",SP_NORTE!I683)</f>
        <v>*</v>
      </c>
      <c r="H680" s="109" t="str">
        <f>IF(SP_NORTE!AB683="","*",SP_NORTE!AB683)</f>
        <v>*</v>
      </c>
      <c r="I680" s="109" t="str">
        <f>IF(SP_NORTE!AC683="","*",SP_NORTE!AC683)</f>
        <v>*</v>
      </c>
      <c r="J680" s="110" t="str">
        <f>IF(SP_NORTE!AA683="","*",SP_NORTE!AA683)</f>
        <v>*</v>
      </c>
      <c r="K680" s="111" t="str">
        <f>IF(SP_NORTE!AD683="","*",SP_NORTE!AD683)</f>
        <v>*</v>
      </c>
    </row>
    <row r="681" spans="2:11" s="112" customFormat="1" hidden="1">
      <c r="B681" s="108" t="str">
        <f>IF(SP_NORTE!Y684="","*",SP_NORTE!Y684)</f>
        <v>*</v>
      </c>
      <c r="C681" s="109" t="str">
        <f>IF(SP_NORTE!B684="","*",SP_NORTE!B684)</f>
        <v>*</v>
      </c>
      <c r="D681" s="108" t="str">
        <f>IF(SP_NORTE!D684="","*",SP_NORTE!D684)</f>
        <v>*</v>
      </c>
      <c r="E681" s="108" t="str">
        <f>IF(SP_NORTE!H684="","*",SP_NORTE!H684)</f>
        <v>*</v>
      </c>
      <c r="F681" s="114" t="str">
        <f>IF(SP_NORTE!M684="","*",SP_NORTE!M684)</f>
        <v>-</v>
      </c>
      <c r="G681" s="109" t="str">
        <f>IF(SP_NORTE!I684="","*",SP_NORTE!I684)</f>
        <v>*</v>
      </c>
      <c r="H681" s="109" t="str">
        <f>IF(SP_NORTE!AB684="","*",SP_NORTE!AB684)</f>
        <v>*</v>
      </c>
      <c r="I681" s="109" t="str">
        <f>IF(SP_NORTE!AC684="","*",SP_NORTE!AC684)</f>
        <v>*</v>
      </c>
      <c r="J681" s="110" t="str">
        <f>IF(SP_NORTE!AA684="","*",SP_NORTE!AA684)</f>
        <v>*</v>
      </c>
      <c r="K681" s="111" t="str">
        <f>IF(SP_NORTE!AD684="","*",SP_NORTE!AD684)</f>
        <v>*</v>
      </c>
    </row>
    <row r="682" spans="2:11" s="112" customFormat="1" hidden="1">
      <c r="B682" s="108" t="str">
        <f>IF(SP_NORTE!Y685="","*",SP_NORTE!Y685)</f>
        <v>*</v>
      </c>
      <c r="C682" s="109" t="str">
        <f>IF(SP_NORTE!B685="","*",SP_NORTE!B685)</f>
        <v>*</v>
      </c>
      <c r="D682" s="108" t="str">
        <f>IF(SP_NORTE!D685="","*",SP_NORTE!D685)</f>
        <v>*</v>
      </c>
      <c r="E682" s="108" t="str">
        <f>IF(SP_NORTE!H685="","*",SP_NORTE!H685)</f>
        <v>*</v>
      </c>
      <c r="F682" s="114" t="str">
        <f>IF(SP_NORTE!M685="","*",SP_NORTE!M685)</f>
        <v>-</v>
      </c>
      <c r="G682" s="109" t="str">
        <f>IF(SP_NORTE!I685="","*",SP_NORTE!I685)</f>
        <v>*</v>
      </c>
      <c r="H682" s="109" t="str">
        <f>IF(SP_NORTE!AB685="","*",SP_NORTE!AB685)</f>
        <v>*</v>
      </c>
      <c r="I682" s="109" t="str">
        <f>IF(SP_NORTE!AC685="","*",SP_NORTE!AC685)</f>
        <v>*</v>
      </c>
      <c r="J682" s="110" t="str">
        <f>IF(SP_NORTE!AA685="","*",SP_NORTE!AA685)</f>
        <v>*</v>
      </c>
      <c r="K682" s="111" t="str">
        <f>IF(SP_NORTE!AD685="","*",SP_NORTE!AD685)</f>
        <v>*</v>
      </c>
    </row>
    <row r="683" spans="2:11" s="112" customFormat="1" hidden="1">
      <c r="B683" s="108" t="str">
        <f>IF(SP_NORTE!Y686="","*",SP_NORTE!Y686)</f>
        <v>*</v>
      </c>
      <c r="C683" s="109" t="str">
        <f>IF(SP_NORTE!B686="","*",SP_NORTE!B686)</f>
        <v>*</v>
      </c>
      <c r="D683" s="108" t="str">
        <f>IF(SP_NORTE!D686="","*",SP_NORTE!D686)</f>
        <v>*</v>
      </c>
      <c r="E683" s="108" t="str">
        <f>IF(SP_NORTE!H686="","*",SP_NORTE!H686)</f>
        <v>*</v>
      </c>
      <c r="F683" s="114" t="str">
        <f>IF(SP_NORTE!M686="","*",SP_NORTE!M686)</f>
        <v>-</v>
      </c>
      <c r="G683" s="109" t="str">
        <f>IF(SP_NORTE!I686="","*",SP_NORTE!I686)</f>
        <v>*</v>
      </c>
      <c r="H683" s="109" t="str">
        <f>IF(SP_NORTE!AB686="","*",SP_NORTE!AB686)</f>
        <v>*</v>
      </c>
      <c r="I683" s="109" t="str">
        <f>IF(SP_NORTE!AC686="","*",SP_NORTE!AC686)</f>
        <v>*</v>
      </c>
      <c r="J683" s="110" t="str">
        <f>IF(SP_NORTE!AA686="","*",SP_NORTE!AA686)</f>
        <v>*</v>
      </c>
      <c r="K683" s="111" t="str">
        <f>IF(SP_NORTE!AD686="","*",SP_NORTE!AD686)</f>
        <v>*</v>
      </c>
    </row>
    <row r="684" spans="2:11" s="112" customFormat="1" hidden="1">
      <c r="B684" s="108" t="str">
        <f>IF(SP_NORTE!Y687="","*",SP_NORTE!Y687)</f>
        <v>*</v>
      </c>
      <c r="C684" s="109" t="str">
        <f>IF(SP_NORTE!B687="","*",SP_NORTE!B687)</f>
        <v>*</v>
      </c>
      <c r="D684" s="108" t="str">
        <f>IF(SP_NORTE!D687="","*",SP_NORTE!D687)</f>
        <v>*</v>
      </c>
      <c r="E684" s="108" t="str">
        <f>IF(SP_NORTE!H687="","*",SP_NORTE!H687)</f>
        <v>*</v>
      </c>
      <c r="F684" s="114" t="str">
        <f>IF(SP_NORTE!M687="","*",SP_NORTE!M687)</f>
        <v>-</v>
      </c>
      <c r="G684" s="109" t="str">
        <f>IF(SP_NORTE!I687="","*",SP_NORTE!I687)</f>
        <v>*</v>
      </c>
      <c r="H684" s="109" t="str">
        <f>IF(SP_NORTE!AB687="","*",SP_NORTE!AB687)</f>
        <v>*</v>
      </c>
      <c r="I684" s="109" t="str">
        <f>IF(SP_NORTE!AC687="","*",SP_NORTE!AC687)</f>
        <v>*</v>
      </c>
      <c r="J684" s="110" t="str">
        <f>IF(SP_NORTE!AA687="","*",SP_NORTE!AA687)</f>
        <v>*</v>
      </c>
      <c r="K684" s="111" t="str">
        <f>IF(SP_NORTE!AD687="","*",SP_NORTE!AD687)</f>
        <v>*</v>
      </c>
    </row>
    <row r="685" spans="2:11" s="112" customFormat="1" hidden="1">
      <c r="B685" s="108" t="str">
        <f>IF(SP_NORTE!Y688="","*",SP_NORTE!Y688)</f>
        <v>*</v>
      </c>
      <c r="C685" s="109" t="str">
        <f>IF(SP_NORTE!B688="","*",SP_NORTE!B688)</f>
        <v>*</v>
      </c>
      <c r="D685" s="108" t="str">
        <f>IF(SP_NORTE!D688="","*",SP_NORTE!D688)</f>
        <v>*</v>
      </c>
      <c r="E685" s="108" t="str">
        <f>IF(SP_NORTE!H688="","*",SP_NORTE!H688)</f>
        <v>*</v>
      </c>
      <c r="F685" s="114" t="str">
        <f>IF(SP_NORTE!M688="","*",SP_NORTE!M688)</f>
        <v>-</v>
      </c>
      <c r="G685" s="109" t="str">
        <f>IF(SP_NORTE!I688="","*",SP_NORTE!I688)</f>
        <v>*</v>
      </c>
      <c r="H685" s="109" t="str">
        <f>IF(SP_NORTE!AB688="","*",SP_NORTE!AB688)</f>
        <v>*</v>
      </c>
      <c r="I685" s="109" t="str">
        <f>IF(SP_NORTE!AC688="","*",SP_NORTE!AC688)</f>
        <v>*</v>
      </c>
      <c r="J685" s="110" t="str">
        <f>IF(SP_NORTE!AA688="","*",SP_NORTE!AA688)</f>
        <v>*</v>
      </c>
      <c r="K685" s="111" t="str">
        <f>IF(SP_NORTE!AD688="","*",SP_NORTE!AD688)</f>
        <v>*</v>
      </c>
    </row>
    <row r="686" spans="2:11" s="112" customFormat="1" hidden="1">
      <c r="B686" s="108" t="str">
        <f>IF(SP_NORTE!Y689="","*",SP_NORTE!Y689)</f>
        <v>*</v>
      </c>
      <c r="C686" s="109" t="str">
        <f>IF(SP_NORTE!B689="","*",SP_NORTE!B689)</f>
        <v>*</v>
      </c>
      <c r="D686" s="108" t="str">
        <f>IF(SP_NORTE!D689="","*",SP_NORTE!D689)</f>
        <v>*</v>
      </c>
      <c r="E686" s="108" t="str">
        <f>IF(SP_NORTE!H689="","*",SP_NORTE!H689)</f>
        <v>*</v>
      </c>
      <c r="F686" s="114" t="str">
        <f>IF(SP_NORTE!M689="","*",SP_NORTE!M689)</f>
        <v>-</v>
      </c>
      <c r="G686" s="109" t="str">
        <f>IF(SP_NORTE!I689="","*",SP_NORTE!I689)</f>
        <v>*</v>
      </c>
      <c r="H686" s="109" t="str">
        <f>IF(SP_NORTE!AB689="","*",SP_NORTE!AB689)</f>
        <v>*</v>
      </c>
      <c r="I686" s="109" t="str">
        <f>IF(SP_NORTE!AC689="","*",SP_NORTE!AC689)</f>
        <v>*</v>
      </c>
      <c r="J686" s="110" t="str">
        <f>IF(SP_NORTE!AA689="","*",SP_NORTE!AA689)</f>
        <v>*</v>
      </c>
      <c r="K686" s="111" t="str">
        <f>IF(SP_NORTE!AD689="","*",SP_NORTE!AD689)</f>
        <v>*</v>
      </c>
    </row>
    <row r="687" spans="2:11" s="112" customFormat="1" hidden="1">
      <c r="B687" s="108" t="str">
        <f>IF(SP_NORTE!Y690="","*",SP_NORTE!Y690)</f>
        <v>*</v>
      </c>
      <c r="C687" s="109" t="str">
        <f>IF(SP_NORTE!B690="","*",SP_NORTE!B690)</f>
        <v>*</v>
      </c>
      <c r="D687" s="108" t="str">
        <f>IF(SP_NORTE!D690="","*",SP_NORTE!D690)</f>
        <v>*</v>
      </c>
      <c r="E687" s="108" t="str">
        <f>IF(SP_NORTE!H690="","*",SP_NORTE!H690)</f>
        <v>*</v>
      </c>
      <c r="F687" s="114" t="str">
        <f>IF(SP_NORTE!M690="","*",SP_NORTE!M690)</f>
        <v>-</v>
      </c>
      <c r="G687" s="109" t="str">
        <f>IF(SP_NORTE!I690="","*",SP_NORTE!I690)</f>
        <v>*</v>
      </c>
      <c r="H687" s="109" t="str">
        <f>IF(SP_NORTE!AB690="","*",SP_NORTE!AB690)</f>
        <v>*</v>
      </c>
      <c r="I687" s="109" t="str">
        <f>IF(SP_NORTE!AC690="","*",SP_NORTE!AC690)</f>
        <v>*</v>
      </c>
      <c r="J687" s="110" t="str">
        <f>IF(SP_NORTE!AA690="","*",SP_NORTE!AA690)</f>
        <v>*</v>
      </c>
      <c r="K687" s="111" t="str">
        <f>IF(SP_NORTE!AD690="","*",SP_NORTE!AD690)</f>
        <v>*</v>
      </c>
    </row>
    <row r="688" spans="2:11" s="112" customFormat="1" hidden="1">
      <c r="B688" s="108" t="str">
        <f>IF(SP_NORTE!Y691="","*",SP_NORTE!Y691)</f>
        <v>*</v>
      </c>
      <c r="C688" s="109" t="str">
        <f>IF(SP_NORTE!B691="","*",SP_NORTE!B691)</f>
        <v>*</v>
      </c>
      <c r="D688" s="108" t="str">
        <f>IF(SP_NORTE!D691="","*",SP_NORTE!D691)</f>
        <v>*</v>
      </c>
      <c r="E688" s="108" t="str">
        <f>IF(SP_NORTE!H691="","*",SP_NORTE!H691)</f>
        <v>*</v>
      </c>
      <c r="F688" s="114" t="str">
        <f>IF(SP_NORTE!M691="","*",SP_NORTE!M691)</f>
        <v>-</v>
      </c>
      <c r="G688" s="109" t="str">
        <f>IF(SP_NORTE!I691="","*",SP_NORTE!I691)</f>
        <v>*</v>
      </c>
      <c r="H688" s="109" t="str">
        <f>IF(SP_NORTE!AB691="","*",SP_NORTE!AB691)</f>
        <v>*</v>
      </c>
      <c r="I688" s="109" t="str">
        <f>IF(SP_NORTE!AC691="","*",SP_NORTE!AC691)</f>
        <v>*</v>
      </c>
      <c r="J688" s="110" t="str">
        <f>IF(SP_NORTE!AA691="","*",SP_NORTE!AA691)</f>
        <v>*</v>
      </c>
      <c r="K688" s="111" t="str">
        <f>IF(SP_NORTE!AD691="","*",SP_NORTE!AD691)</f>
        <v>*</v>
      </c>
    </row>
    <row r="689" spans="2:11" s="112" customFormat="1" hidden="1">
      <c r="B689" s="108" t="str">
        <f>IF(SP_NORTE!Y692="","*",SP_NORTE!Y692)</f>
        <v>*</v>
      </c>
      <c r="C689" s="109" t="str">
        <f>IF(SP_NORTE!B692="","*",SP_NORTE!B692)</f>
        <v>*</v>
      </c>
      <c r="D689" s="108" t="str">
        <f>IF(SP_NORTE!D692="","*",SP_NORTE!D692)</f>
        <v>*</v>
      </c>
      <c r="E689" s="108" t="str">
        <f>IF(SP_NORTE!H692="","*",SP_NORTE!H692)</f>
        <v>*</v>
      </c>
      <c r="F689" s="114" t="str">
        <f>IF(SP_NORTE!M692="","*",SP_NORTE!M692)</f>
        <v>-</v>
      </c>
      <c r="G689" s="109" t="str">
        <f>IF(SP_NORTE!I692="","*",SP_NORTE!I692)</f>
        <v>*</v>
      </c>
      <c r="H689" s="109" t="str">
        <f>IF(SP_NORTE!AB692="","*",SP_NORTE!AB692)</f>
        <v>*</v>
      </c>
      <c r="I689" s="109" t="str">
        <f>IF(SP_NORTE!AC692="","*",SP_NORTE!AC692)</f>
        <v>*</v>
      </c>
      <c r="J689" s="110" t="str">
        <f>IF(SP_NORTE!AA692="","*",SP_NORTE!AA692)</f>
        <v>*</v>
      </c>
      <c r="K689" s="111" t="str">
        <f>IF(SP_NORTE!AD692="","*",SP_NORTE!AD692)</f>
        <v>*</v>
      </c>
    </row>
    <row r="690" spans="2:11" s="112" customFormat="1" hidden="1">
      <c r="B690" s="108" t="str">
        <f>IF(SP_NORTE!Y693="","*",SP_NORTE!Y693)</f>
        <v>*</v>
      </c>
      <c r="C690" s="109" t="str">
        <f>IF(SP_NORTE!B693="","*",SP_NORTE!B693)</f>
        <v>*</v>
      </c>
      <c r="D690" s="108" t="str">
        <f>IF(SP_NORTE!D693="","*",SP_NORTE!D693)</f>
        <v>*</v>
      </c>
      <c r="E690" s="108" t="str">
        <f>IF(SP_NORTE!H693="","*",SP_NORTE!H693)</f>
        <v>*</v>
      </c>
      <c r="F690" s="114" t="str">
        <f>IF(SP_NORTE!M693="","*",SP_NORTE!M693)</f>
        <v>-</v>
      </c>
      <c r="G690" s="109" t="str">
        <f>IF(SP_NORTE!I693="","*",SP_NORTE!I693)</f>
        <v>*</v>
      </c>
      <c r="H690" s="109" t="str">
        <f>IF(SP_NORTE!AB693="","*",SP_NORTE!AB693)</f>
        <v>*</v>
      </c>
      <c r="I690" s="109" t="str">
        <f>IF(SP_NORTE!AC693="","*",SP_NORTE!AC693)</f>
        <v>*</v>
      </c>
      <c r="J690" s="110" t="str">
        <f>IF(SP_NORTE!AA693="","*",SP_NORTE!AA693)</f>
        <v>*</v>
      </c>
      <c r="K690" s="111" t="str">
        <f>IF(SP_NORTE!AD693="","*",SP_NORTE!AD693)</f>
        <v>*</v>
      </c>
    </row>
    <row r="691" spans="2:11" s="112" customFormat="1" hidden="1">
      <c r="B691" s="108" t="str">
        <f>IF(SP_NORTE!Y694="","*",SP_NORTE!Y694)</f>
        <v>*</v>
      </c>
      <c r="C691" s="109" t="str">
        <f>IF(SP_NORTE!B694="","*",SP_NORTE!B694)</f>
        <v>*</v>
      </c>
      <c r="D691" s="108" t="str">
        <f>IF(SP_NORTE!D694="","*",SP_NORTE!D694)</f>
        <v>*</v>
      </c>
      <c r="E691" s="108" t="str">
        <f>IF(SP_NORTE!H694="","*",SP_NORTE!H694)</f>
        <v>*</v>
      </c>
      <c r="F691" s="114" t="str">
        <f>IF(SP_NORTE!M694="","*",SP_NORTE!M694)</f>
        <v>-</v>
      </c>
      <c r="G691" s="109" t="str">
        <f>IF(SP_NORTE!I694="","*",SP_NORTE!I694)</f>
        <v>*</v>
      </c>
      <c r="H691" s="109" t="str">
        <f>IF(SP_NORTE!AB694="","*",SP_NORTE!AB694)</f>
        <v>*</v>
      </c>
      <c r="I691" s="109" t="str">
        <f>IF(SP_NORTE!AC694="","*",SP_NORTE!AC694)</f>
        <v>*</v>
      </c>
      <c r="J691" s="110" t="str">
        <f>IF(SP_NORTE!AA694="","*",SP_NORTE!AA694)</f>
        <v>*</v>
      </c>
      <c r="K691" s="111" t="str">
        <f>IF(SP_NORTE!AD694="","*",SP_NORTE!AD694)</f>
        <v>*</v>
      </c>
    </row>
    <row r="692" spans="2:11" s="112" customFormat="1" hidden="1">
      <c r="B692" s="108" t="str">
        <f>IF(SP_NORTE!Y695="","*",SP_NORTE!Y695)</f>
        <v>*</v>
      </c>
      <c r="C692" s="109" t="str">
        <f>IF(SP_NORTE!B695="","*",SP_NORTE!B695)</f>
        <v>*</v>
      </c>
      <c r="D692" s="108" t="str">
        <f>IF(SP_NORTE!D695="","*",SP_NORTE!D695)</f>
        <v>*</v>
      </c>
      <c r="E692" s="108" t="str">
        <f>IF(SP_NORTE!H695="","*",SP_NORTE!H695)</f>
        <v>*</v>
      </c>
      <c r="F692" s="114" t="str">
        <f>IF(SP_NORTE!M695="","*",SP_NORTE!M695)</f>
        <v>-</v>
      </c>
      <c r="G692" s="109" t="str">
        <f>IF(SP_NORTE!I695="","*",SP_NORTE!I695)</f>
        <v>*</v>
      </c>
      <c r="H692" s="109" t="str">
        <f>IF(SP_NORTE!AB695="","*",SP_NORTE!AB695)</f>
        <v>*</v>
      </c>
      <c r="I692" s="109" t="str">
        <f>IF(SP_NORTE!AC695="","*",SP_NORTE!AC695)</f>
        <v>*</v>
      </c>
      <c r="J692" s="110" t="str">
        <f>IF(SP_NORTE!AA695="","*",SP_NORTE!AA695)</f>
        <v>*</v>
      </c>
      <c r="K692" s="111" t="str">
        <f>IF(SP_NORTE!AD695="","*",SP_NORTE!AD695)</f>
        <v>*</v>
      </c>
    </row>
    <row r="693" spans="2:11" s="112" customFormat="1" hidden="1">
      <c r="B693" s="108" t="str">
        <f>IF(SP_NORTE!Y696="","*",SP_NORTE!Y696)</f>
        <v>*</v>
      </c>
      <c r="C693" s="109" t="str">
        <f>IF(SP_NORTE!B696="","*",SP_NORTE!B696)</f>
        <v>*</v>
      </c>
      <c r="D693" s="108" t="str">
        <f>IF(SP_NORTE!D696="","*",SP_NORTE!D696)</f>
        <v>*</v>
      </c>
      <c r="E693" s="108" t="str">
        <f>IF(SP_NORTE!H696="","*",SP_NORTE!H696)</f>
        <v>*</v>
      </c>
      <c r="F693" s="114" t="str">
        <f>IF(SP_NORTE!M696="","*",SP_NORTE!M696)</f>
        <v>-</v>
      </c>
      <c r="G693" s="109" t="str">
        <f>IF(SP_NORTE!I696="","*",SP_NORTE!I696)</f>
        <v>*</v>
      </c>
      <c r="H693" s="109" t="str">
        <f>IF(SP_NORTE!AB696="","*",SP_NORTE!AB696)</f>
        <v>*</v>
      </c>
      <c r="I693" s="109" t="str">
        <f>IF(SP_NORTE!AC696="","*",SP_NORTE!AC696)</f>
        <v>*</v>
      </c>
      <c r="J693" s="110" t="str">
        <f>IF(SP_NORTE!AA696="","*",SP_NORTE!AA696)</f>
        <v>*</v>
      </c>
      <c r="K693" s="111" t="str">
        <f>IF(SP_NORTE!AD696="","*",SP_NORTE!AD696)</f>
        <v>*</v>
      </c>
    </row>
    <row r="694" spans="2:11" s="112" customFormat="1" hidden="1">
      <c r="B694" s="108" t="str">
        <f>IF(SP_NORTE!Y697="","*",SP_NORTE!Y697)</f>
        <v>*</v>
      </c>
      <c r="C694" s="109" t="str">
        <f>IF(SP_NORTE!B697="","*",SP_NORTE!B697)</f>
        <v>*</v>
      </c>
      <c r="D694" s="108" t="str">
        <f>IF(SP_NORTE!D697="","*",SP_NORTE!D697)</f>
        <v>*</v>
      </c>
      <c r="E694" s="108" t="str">
        <f>IF(SP_NORTE!H697="","*",SP_NORTE!H697)</f>
        <v>*</v>
      </c>
      <c r="F694" s="114" t="str">
        <f>IF(SP_NORTE!M697="","*",SP_NORTE!M697)</f>
        <v>-</v>
      </c>
      <c r="G694" s="109" t="str">
        <f>IF(SP_NORTE!I697="","*",SP_NORTE!I697)</f>
        <v>*</v>
      </c>
      <c r="H694" s="109" t="str">
        <f>IF(SP_NORTE!AB697="","*",SP_NORTE!AB697)</f>
        <v>*</v>
      </c>
      <c r="I694" s="109" t="str">
        <f>IF(SP_NORTE!AC697="","*",SP_NORTE!AC697)</f>
        <v>*</v>
      </c>
      <c r="J694" s="110" t="str">
        <f>IF(SP_NORTE!AA697="","*",SP_NORTE!AA697)</f>
        <v>*</v>
      </c>
      <c r="K694" s="111" t="str">
        <f>IF(SP_NORTE!AD697="","*",SP_NORTE!AD697)</f>
        <v>*</v>
      </c>
    </row>
    <row r="695" spans="2:11" s="112" customFormat="1" hidden="1">
      <c r="B695" s="108" t="str">
        <f>IF(SP_NORTE!Y698="","*",SP_NORTE!Y698)</f>
        <v>*</v>
      </c>
      <c r="C695" s="109" t="str">
        <f>IF(SP_NORTE!B698="","*",SP_NORTE!B698)</f>
        <v>*</v>
      </c>
      <c r="D695" s="108" t="str">
        <f>IF(SP_NORTE!D698="","*",SP_NORTE!D698)</f>
        <v>*</v>
      </c>
      <c r="E695" s="108" t="str">
        <f>IF(SP_NORTE!H698="","*",SP_NORTE!H698)</f>
        <v>*</v>
      </c>
      <c r="F695" s="114" t="str">
        <f>IF(SP_NORTE!M698="","*",SP_NORTE!M698)</f>
        <v>-</v>
      </c>
      <c r="G695" s="109" t="str">
        <f>IF(SP_NORTE!I698="","*",SP_NORTE!I698)</f>
        <v>*</v>
      </c>
      <c r="H695" s="109" t="str">
        <f>IF(SP_NORTE!AB698="","*",SP_NORTE!AB698)</f>
        <v>*</v>
      </c>
      <c r="I695" s="109" t="str">
        <f>IF(SP_NORTE!AC698="","*",SP_NORTE!AC698)</f>
        <v>*</v>
      </c>
      <c r="J695" s="110" t="str">
        <f>IF(SP_NORTE!AA698="","*",SP_NORTE!AA698)</f>
        <v>*</v>
      </c>
      <c r="K695" s="111" t="str">
        <f>IF(SP_NORTE!AD698="","*",SP_NORTE!AD698)</f>
        <v>*</v>
      </c>
    </row>
    <row r="696" spans="2:11" s="112" customFormat="1" hidden="1">
      <c r="B696" s="108" t="str">
        <f>IF(SP_NORTE!Y699="","*",SP_NORTE!Y699)</f>
        <v>*</v>
      </c>
      <c r="C696" s="109" t="str">
        <f>IF(SP_NORTE!B699="","*",SP_NORTE!B699)</f>
        <v>*</v>
      </c>
      <c r="D696" s="108" t="str">
        <f>IF(SP_NORTE!D699="","*",SP_NORTE!D699)</f>
        <v>*</v>
      </c>
      <c r="E696" s="108" t="str">
        <f>IF(SP_NORTE!H699="","*",SP_NORTE!H699)</f>
        <v>*</v>
      </c>
      <c r="F696" s="114" t="str">
        <f>IF(SP_NORTE!M699="","*",SP_NORTE!M699)</f>
        <v>-</v>
      </c>
      <c r="G696" s="109" t="str">
        <f>IF(SP_NORTE!I699="","*",SP_NORTE!I699)</f>
        <v>*</v>
      </c>
      <c r="H696" s="109" t="str">
        <f>IF(SP_NORTE!AB699="","*",SP_NORTE!AB699)</f>
        <v>*</v>
      </c>
      <c r="I696" s="109" t="str">
        <f>IF(SP_NORTE!AC699="","*",SP_NORTE!AC699)</f>
        <v>*</v>
      </c>
      <c r="J696" s="110" t="str">
        <f>IF(SP_NORTE!AA699="","*",SP_NORTE!AA699)</f>
        <v>*</v>
      </c>
      <c r="K696" s="111" t="str">
        <f>IF(SP_NORTE!AD699="","*",SP_NORTE!AD699)</f>
        <v>*</v>
      </c>
    </row>
    <row r="697" spans="2:11" s="112" customFormat="1" hidden="1">
      <c r="B697" s="108" t="str">
        <f>IF(SP_NORTE!Y700="","*",SP_NORTE!Y700)</f>
        <v>*</v>
      </c>
      <c r="C697" s="109" t="str">
        <f>IF(SP_NORTE!B700="","*",SP_NORTE!B700)</f>
        <v>*</v>
      </c>
      <c r="D697" s="108" t="str">
        <f>IF(SP_NORTE!D700="","*",SP_NORTE!D700)</f>
        <v>*</v>
      </c>
      <c r="E697" s="108" t="str">
        <f>IF(SP_NORTE!H700="","*",SP_NORTE!H700)</f>
        <v>*</v>
      </c>
      <c r="F697" s="114" t="str">
        <f>IF(SP_NORTE!M700="","*",SP_NORTE!M700)</f>
        <v>-</v>
      </c>
      <c r="G697" s="109" t="str">
        <f>IF(SP_NORTE!I700="","*",SP_NORTE!I700)</f>
        <v>*</v>
      </c>
      <c r="H697" s="109" t="str">
        <f>IF(SP_NORTE!AB700="","*",SP_NORTE!AB700)</f>
        <v>*</v>
      </c>
      <c r="I697" s="109" t="str">
        <f>IF(SP_NORTE!AC700="","*",SP_NORTE!AC700)</f>
        <v>*</v>
      </c>
      <c r="J697" s="110" t="str">
        <f>IF(SP_NORTE!AA700="","*",SP_NORTE!AA700)</f>
        <v>*</v>
      </c>
      <c r="K697" s="111" t="str">
        <f>IF(SP_NORTE!AD700="","*",SP_NORTE!AD700)</f>
        <v>*</v>
      </c>
    </row>
    <row r="698" spans="2:11" s="112" customFormat="1" hidden="1">
      <c r="B698" s="108" t="str">
        <f>IF(SP_NORTE!Y701="","*",SP_NORTE!Y701)</f>
        <v>*</v>
      </c>
      <c r="C698" s="109" t="str">
        <f>IF(SP_NORTE!B701="","*",SP_NORTE!B701)</f>
        <v>*</v>
      </c>
      <c r="D698" s="108" t="str">
        <f>IF(SP_NORTE!D701="","*",SP_NORTE!D701)</f>
        <v>*</v>
      </c>
      <c r="E698" s="108" t="str">
        <f>IF(SP_NORTE!H701="","*",SP_NORTE!H701)</f>
        <v>*</v>
      </c>
      <c r="F698" s="114" t="str">
        <f>IF(SP_NORTE!M701="","*",SP_NORTE!M701)</f>
        <v>-</v>
      </c>
      <c r="G698" s="109" t="str">
        <f>IF(SP_NORTE!I701="","*",SP_NORTE!I701)</f>
        <v>*</v>
      </c>
      <c r="H698" s="109" t="str">
        <f>IF(SP_NORTE!AB701="","*",SP_NORTE!AB701)</f>
        <v>*</v>
      </c>
      <c r="I698" s="109" t="str">
        <f>IF(SP_NORTE!AC701="","*",SP_NORTE!AC701)</f>
        <v>*</v>
      </c>
      <c r="J698" s="110" t="str">
        <f>IF(SP_NORTE!AA701="","*",SP_NORTE!AA701)</f>
        <v>*</v>
      </c>
      <c r="K698" s="111" t="str">
        <f>IF(SP_NORTE!AD701="","*",SP_NORTE!AD701)</f>
        <v>*</v>
      </c>
    </row>
    <row r="699" spans="2:11" s="112" customFormat="1" hidden="1">
      <c r="B699" s="108" t="str">
        <f>IF(SP_NORTE!Y702="","*",SP_NORTE!Y702)</f>
        <v>*</v>
      </c>
      <c r="C699" s="109" t="str">
        <f>IF(SP_NORTE!B702="","*",SP_NORTE!B702)</f>
        <v>*</v>
      </c>
      <c r="D699" s="108" t="str">
        <f>IF(SP_NORTE!D702="","*",SP_NORTE!D702)</f>
        <v>*</v>
      </c>
      <c r="E699" s="108" t="str">
        <f>IF(SP_NORTE!H702="","*",SP_NORTE!H702)</f>
        <v>*</v>
      </c>
      <c r="F699" s="114" t="str">
        <f>IF(SP_NORTE!M702="","*",SP_NORTE!M702)</f>
        <v>-</v>
      </c>
      <c r="G699" s="109" t="str">
        <f>IF(SP_NORTE!I702="","*",SP_NORTE!I702)</f>
        <v>*</v>
      </c>
      <c r="H699" s="109" t="str">
        <f>IF(SP_NORTE!AB702="","*",SP_NORTE!AB702)</f>
        <v>*</v>
      </c>
      <c r="I699" s="109" t="str">
        <f>IF(SP_NORTE!AC702="","*",SP_NORTE!AC702)</f>
        <v>*</v>
      </c>
      <c r="J699" s="110" t="str">
        <f>IF(SP_NORTE!AA702="","*",SP_NORTE!AA702)</f>
        <v>*</v>
      </c>
      <c r="K699" s="111" t="str">
        <f>IF(SP_NORTE!AD702="","*",SP_NORTE!AD702)</f>
        <v>*</v>
      </c>
    </row>
    <row r="700" spans="2:11" s="112" customFormat="1" hidden="1">
      <c r="B700" s="108" t="str">
        <f>IF(SP_NORTE!Y703="","*",SP_NORTE!Y703)</f>
        <v>*</v>
      </c>
      <c r="C700" s="109" t="str">
        <f>IF(SP_NORTE!B703="","*",SP_NORTE!B703)</f>
        <v>*</v>
      </c>
      <c r="D700" s="108" t="str">
        <f>IF(SP_NORTE!D703="","*",SP_NORTE!D703)</f>
        <v>*</v>
      </c>
      <c r="E700" s="108" t="str">
        <f>IF(SP_NORTE!H703="","*",SP_NORTE!H703)</f>
        <v>*</v>
      </c>
      <c r="F700" s="114" t="str">
        <f>IF(SP_NORTE!M703="","*",SP_NORTE!M703)</f>
        <v>-</v>
      </c>
      <c r="G700" s="109" t="str">
        <f>IF(SP_NORTE!I703="","*",SP_NORTE!I703)</f>
        <v>*</v>
      </c>
      <c r="H700" s="109" t="str">
        <f>IF(SP_NORTE!AB703="","*",SP_NORTE!AB703)</f>
        <v>*</v>
      </c>
      <c r="I700" s="109" t="str">
        <f>IF(SP_NORTE!AC703="","*",SP_NORTE!AC703)</f>
        <v>*</v>
      </c>
      <c r="J700" s="110" t="str">
        <f>IF(SP_NORTE!AA703="","*",SP_NORTE!AA703)</f>
        <v>*</v>
      </c>
      <c r="K700" s="111" t="str">
        <f>IF(SP_NORTE!AD703="","*",SP_NORTE!AD703)</f>
        <v>*</v>
      </c>
    </row>
    <row r="701" spans="2:11" s="112" customFormat="1" hidden="1">
      <c r="B701" s="108" t="str">
        <f>IF(SP_NORTE!Y704="","*",SP_NORTE!Y704)</f>
        <v>*</v>
      </c>
      <c r="C701" s="109" t="str">
        <f>IF(SP_NORTE!B704="","*",SP_NORTE!B704)</f>
        <v>*</v>
      </c>
      <c r="D701" s="108" t="str">
        <f>IF(SP_NORTE!D704="","*",SP_NORTE!D704)</f>
        <v>*</v>
      </c>
      <c r="E701" s="108" t="str">
        <f>IF(SP_NORTE!H704="","*",SP_NORTE!H704)</f>
        <v>*</v>
      </c>
      <c r="F701" s="114" t="str">
        <f>IF(SP_NORTE!M704="","*",SP_NORTE!M704)</f>
        <v>-</v>
      </c>
      <c r="G701" s="109" t="str">
        <f>IF(SP_NORTE!I704="","*",SP_NORTE!I704)</f>
        <v>*</v>
      </c>
      <c r="H701" s="109" t="str">
        <f>IF(SP_NORTE!AB704="","*",SP_NORTE!AB704)</f>
        <v>*</v>
      </c>
      <c r="I701" s="109" t="str">
        <f>IF(SP_NORTE!AC704="","*",SP_NORTE!AC704)</f>
        <v>*</v>
      </c>
      <c r="J701" s="110" t="str">
        <f>IF(SP_NORTE!AA704="","*",SP_NORTE!AA704)</f>
        <v>*</v>
      </c>
      <c r="K701" s="111" t="str">
        <f>IF(SP_NORTE!AD704="","*",SP_NORTE!AD704)</f>
        <v>*</v>
      </c>
    </row>
    <row r="702" spans="2:11" s="112" customFormat="1" hidden="1">
      <c r="B702" s="108" t="str">
        <f>IF(SP_NORTE!Y705="","*",SP_NORTE!Y705)</f>
        <v>*</v>
      </c>
      <c r="C702" s="109" t="str">
        <f>IF(SP_NORTE!B705="","*",SP_NORTE!B705)</f>
        <v>*</v>
      </c>
      <c r="D702" s="108" t="str">
        <f>IF(SP_NORTE!D705="","*",SP_NORTE!D705)</f>
        <v>*</v>
      </c>
      <c r="E702" s="108" t="str">
        <f>IF(SP_NORTE!H705="","*",SP_NORTE!H705)</f>
        <v>*</v>
      </c>
      <c r="F702" s="114" t="str">
        <f>IF(SP_NORTE!M705="","*",SP_NORTE!M705)</f>
        <v>-</v>
      </c>
      <c r="G702" s="109" t="str">
        <f>IF(SP_NORTE!I705="","*",SP_NORTE!I705)</f>
        <v>*</v>
      </c>
      <c r="H702" s="109" t="str">
        <f>IF(SP_NORTE!AB705="","*",SP_NORTE!AB705)</f>
        <v>*</v>
      </c>
      <c r="I702" s="109" t="str">
        <f>IF(SP_NORTE!AC705="","*",SP_NORTE!AC705)</f>
        <v>*</v>
      </c>
      <c r="J702" s="110" t="str">
        <f>IF(SP_NORTE!AA705="","*",SP_NORTE!AA705)</f>
        <v>*</v>
      </c>
      <c r="K702" s="111" t="str">
        <f>IF(SP_NORTE!AD705="","*",SP_NORTE!AD705)</f>
        <v>*</v>
      </c>
    </row>
    <row r="703" spans="2:11" s="112" customFormat="1" hidden="1">
      <c r="B703" s="108" t="str">
        <f>IF(SP_NORTE!Y706="","*",SP_NORTE!Y706)</f>
        <v>*</v>
      </c>
      <c r="C703" s="109" t="str">
        <f>IF(SP_NORTE!B706="","*",SP_NORTE!B706)</f>
        <v>*</v>
      </c>
      <c r="D703" s="108" t="str">
        <f>IF(SP_NORTE!D706="","*",SP_NORTE!D706)</f>
        <v>*</v>
      </c>
      <c r="E703" s="108" t="str">
        <f>IF(SP_NORTE!H706="","*",SP_NORTE!H706)</f>
        <v>*</v>
      </c>
      <c r="F703" s="114" t="str">
        <f>IF(SP_NORTE!M706="","*",SP_NORTE!M706)</f>
        <v>-</v>
      </c>
      <c r="G703" s="109" t="str">
        <f>IF(SP_NORTE!I706="","*",SP_NORTE!I706)</f>
        <v>*</v>
      </c>
      <c r="H703" s="109" t="str">
        <f>IF(SP_NORTE!AB706="","*",SP_NORTE!AB706)</f>
        <v>*</v>
      </c>
      <c r="I703" s="109" t="str">
        <f>IF(SP_NORTE!AC706="","*",SP_NORTE!AC706)</f>
        <v>*</v>
      </c>
      <c r="J703" s="110" t="str">
        <f>IF(SP_NORTE!AA706="","*",SP_NORTE!AA706)</f>
        <v>*</v>
      </c>
      <c r="K703" s="111" t="str">
        <f>IF(SP_NORTE!AD706="","*",SP_NORTE!AD706)</f>
        <v>*</v>
      </c>
    </row>
    <row r="704" spans="2:11" s="112" customFormat="1" hidden="1">
      <c r="B704" s="108" t="str">
        <f>IF(SP_NORTE!Y707="","*",SP_NORTE!Y707)</f>
        <v>*</v>
      </c>
      <c r="C704" s="109" t="str">
        <f>IF(SP_NORTE!B707="","*",SP_NORTE!B707)</f>
        <v>*</v>
      </c>
      <c r="D704" s="108" t="str">
        <f>IF(SP_NORTE!D707="","*",SP_NORTE!D707)</f>
        <v>*</v>
      </c>
      <c r="E704" s="108" t="str">
        <f>IF(SP_NORTE!H707="","*",SP_NORTE!H707)</f>
        <v>*</v>
      </c>
      <c r="F704" s="114" t="str">
        <f>IF(SP_NORTE!M707="","*",SP_NORTE!M707)</f>
        <v>-</v>
      </c>
      <c r="G704" s="109" t="str">
        <f>IF(SP_NORTE!I707="","*",SP_NORTE!I707)</f>
        <v>*</v>
      </c>
      <c r="H704" s="109" t="str">
        <f>IF(SP_NORTE!AB707="","*",SP_NORTE!AB707)</f>
        <v>*</v>
      </c>
      <c r="I704" s="109" t="str">
        <f>IF(SP_NORTE!AC707="","*",SP_NORTE!AC707)</f>
        <v>*</v>
      </c>
      <c r="J704" s="110" t="str">
        <f>IF(SP_NORTE!AA707="","*",SP_NORTE!AA707)</f>
        <v>*</v>
      </c>
      <c r="K704" s="111" t="str">
        <f>IF(SP_NORTE!AD707="","*",SP_NORTE!AD707)</f>
        <v>*</v>
      </c>
    </row>
    <row r="705" spans="2:11" s="112" customFormat="1" hidden="1">
      <c r="B705" s="108" t="str">
        <f>IF(SP_NORTE!Y708="","*",SP_NORTE!Y708)</f>
        <v>*</v>
      </c>
      <c r="C705" s="109" t="str">
        <f>IF(SP_NORTE!B708="","*",SP_NORTE!B708)</f>
        <v>*</v>
      </c>
      <c r="D705" s="108" t="str">
        <f>IF(SP_NORTE!D708="","*",SP_NORTE!D708)</f>
        <v>*</v>
      </c>
      <c r="E705" s="108" t="str">
        <f>IF(SP_NORTE!H708="","*",SP_NORTE!H708)</f>
        <v>*</v>
      </c>
      <c r="F705" s="114" t="str">
        <f>IF(SP_NORTE!M708="","*",SP_NORTE!M708)</f>
        <v>-</v>
      </c>
      <c r="G705" s="109" t="str">
        <f>IF(SP_NORTE!I708="","*",SP_NORTE!I708)</f>
        <v>*</v>
      </c>
      <c r="H705" s="109" t="str">
        <f>IF(SP_NORTE!AB708="","*",SP_NORTE!AB708)</f>
        <v>*</v>
      </c>
      <c r="I705" s="109" t="str">
        <f>IF(SP_NORTE!AC708="","*",SP_NORTE!AC708)</f>
        <v>*</v>
      </c>
      <c r="J705" s="110" t="str">
        <f>IF(SP_NORTE!AA708="","*",SP_NORTE!AA708)</f>
        <v>*</v>
      </c>
      <c r="K705" s="111" t="str">
        <f>IF(SP_NORTE!AD708="","*",SP_NORTE!AD708)</f>
        <v>*</v>
      </c>
    </row>
    <row r="706" spans="2:11" s="112" customFormat="1" hidden="1">
      <c r="B706" s="108" t="str">
        <f>IF(SP_NORTE!Y709="","*",SP_NORTE!Y709)</f>
        <v>*</v>
      </c>
      <c r="C706" s="109" t="str">
        <f>IF(SP_NORTE!B709="","*",SP_NORTE!B709)</f>
        <v>*</v>
      </c>
      <c r="D706" s="108" t="str">
        <f>IF(SP_NORTE!D709="","*",SP_NORTE!D709)</f>
        <v>*</v>
      </c>
      <c r="E706" s="108" t="str">
        <f>IF(SP_NORTE!H709="","*",SP_NORTE!H709)</f>
        <v>*</v>
      </c>
      <c r="F706" s="114" t="str">
        <f>IF(SP_NORTE!M709="","*",SP_NORTE!M709)</f>
        <v>-</v>
      </c>
      <c r="G706" s="109" t="str">
        <f>IF(SP_NORTE!I709="","*",SP_NORTE!I709)</f>
        <v>*</v>
      </c>
      <c r="H706" s="109" t="str">
        <f>IF(SP_NORTE!AB709="","*",SP_NORTE!AB709)</f>
        <v>*</v>
      </c>
      <c r="I706" s="109" t="str">
        <f>IF(SP_NORTE!AC709="","*",SP_NORTE!AC709)</f>
        <v>*</v>
      </c>
      <c r="J706" s="110" t="str">
        <f>IF(SP_NORTE!AA709="","*",SP_NORTE!AA709)</f>
        <v>*</v>
      </c>
      <c r="K706" s="111" t="str">
        <f>IF(SP_NORTE!AD709="","*",SP_NORTE!AD709)</f>
        <v>*</v>
      </c>
    </row>
    <row r="707" spans="2:11" s="112" customFormat="1" hidden="1">
      <c r="B707" s="108" t="str">
        <f>IF(SP_NORTE!Y710="","*",SP_NORTE!Y710)</f>
        <v>*</v>
      </c>
      <c r="C707" s="109" t="str">
        <f>IF(SP_NORTE!B710="","*",SP_NORTE!B710)</f>
        <v>*</v>
      </c>
      <c r="D707" s="108" t="str">
        <f>IF(SP_NORTE!D710="","*",SP_NORTE!D710)</f>
        <v>*</v>
      </c>
      <c r="E707" s="108" t="str">
        <f>IF(SP_NORTE!H710="","*",SP_NORTE!H710)</f>
        <v>*</v>
      </c>
      <c r="F707" s="114" t="str">
        <f>IF(SP_NORTE!M710="","*",SP_NORTE!M710)</f>
        <v>-</v>
      </c>
      <c r="G707" s="109" t="str">
        <f>IF(SP_NORTE!I710="","*",SP_NORTE!I710)</f>
        <v>*</v>
      </c>
      <c r="H707" s="109" t="str">
        <f>IF(SP_NORTE!AB710="","*",SP_NORTE!AB710)</f>
        <v>*</v>
      </c>
      <c r="I707" s="109" t="str">
        <f>IF(SP_NORTE!AC710="","*",SP_NORTE!AC710)</f>
        <v>*</v>
      </c>
      <c r="J707" s="110" t="str">
        <f>IF(SP_NORTE!AA710="","*",SP_NORTE!AA710)</f>
        <v>*</v>
      </c>
      <c r="K707" s="111" t="str">
        <f>IF(SP_NORTE!AD710="","*",SP_NORTE!AD710)</f>
        <v>*</v>
      </c>
    </row>
    <row r="708" spans="2:11" s="112" customFormat="1" hidden="1">
      <c r="B708" s="108" t="str">
        <f>IF(SP_NORTE!Y711="","*",SP_NORTE!Y711)</f>
        <v>*</v>
      </c>
      <c r="C708" s="109" t="str">
        <f>IF(SP_NORTE!B711="","*",SP_NORTE!B711)</f>
        <v>*</v>
      </c>
      <c r="D708" s="108" t="str">
        <f>IF(SP_NORTE!D711="","*",SP_NORTE!D711)</f>
        <v>*</v>
      </c>
      <c r="E708" s="108" t="str">
        <f>IF(SP_NORTE!H711="","*",SP_NORTE!H711)</f>
        <v>*</v>
      </c>
      <c r="F708" s="114" t="str">
        <f>IF(SP_NORTE!M711="","*",SP_NORTE!M711)</f>
        <v>-</v>
      </c>
      <c r="G708" s="109" t="str">
        <f>IF(SP_NORTE!I711="","*",SP_NORTE!I711)</f>
        <v>*</v>
      </c>
      <c r="H708" s="109" t="str">
        <f>IF(SP_NORTE!AB711="","*",SP_NORTE!AB711)</f>
        <v>*</v>
      </c>
      <c r="I708" s="109" t="str">
        <f>IF(SP_NORTE!AC711="","*",SP_NORTE!AC711)</f>
        <v>*</v>
      </c>
      <c r="J708" s="110" t="str">
        <f>IF(SP_NORTE!AA711="","*",SP_NORTE!AA711)</f>
        <v>*</v>
      </c>
      <c r="K708" s="111" t="str">
        <f>IF(SP_NORTE!AD711="","*",SP_NORTE!AD711)</f>
        <v>*</v>
      </c>
    </row>
    <row r="709" spans="2:11" s="112" customFormat="1" hidden="1">
      <c r="B709" s="108" t="str">
        <f>IF(SP_NORTE!Y712="","*",SP_NORTE!Y712)</f>
        <v>*</v>
      </c>
      <c r="C709" s="109" t="str">
        <f>IF(SP_NORTE!B712="","*",SP_NORTE!B712)</f>
        <v>*</v>
      </c>
      <c r="D709" s="108" t="str">
        <f>IF(SP_NORTE!D712="","*",SP_NORTE!D712)</f>
        <v>*</v>
      </c>
      <c r="E709" s="108" t="str">
        <f>IF(SP_NORTE!H712="","*",SP_NORTE!H712)</f>
        <v>*</v>
      </c>
      <c r="F709" s="114" t="str">
        <f>IF(SP_NORTE!M712="","*",SP_NORTE!M712)</f>
        <v>-</v>
      </c>
      <c r="G709" s="109" t="str">
        <f>IF(SP_NORTE!I712="","*",SP_NORTE!I712)</f>
        <v>*</v>
      </c>
      <c r="H709" s="109" t="str">
        <f>IF(SP_NORTE!AB712="","*",SP_NORTE!AB712)</f>
        <v>*</v>
      </c>
      <c r="I709" s="109" t="str">
        <f>IF(SP_NORTE!AC712="","*",SP_NORTE!AC712)</f>
        <v>*</v>
      </c>
      <c r="J709" s="110" t="str">
        <f>IF(SP_NORTE!AA712="","*",SP_NORTE!AA712)</f>
        <v>*</v>
      </c>
      <c r="K709" s="111" t="str">
        <f>IF(SP_NORTE!AD712="","*",SP_NORTE!AD712)</f>
        <v>*</v>
      </c>
    </row>
    <row r="710" spans="2:11" s="112" customFormat="1" hidden="1">
      <c r="B710" s="108" t="str">
        <f>IF(SP_NORTE!Y713="","*",SP_NORTE!Y713)</f>
        <v>*</v>
      </c>
      <c r="C710" s="109" t="str">
        <f>IF(SP_NORTE!B713="","*",SP_NORTE!B713)</f>
        <v>*</v>
      </c>
      <c r="D710" s="108" t="str">
        <f>IF(SP_NORTE!D713="","*",SP_NORTE!D713)</f>
        <v>*</v>
      </c>
      <c r="E710" s="108" t="str">
        <f>IF(SP_NORTE!H713="","*",SP_NORTE!H713)</f>
        <v>*</v>
      </c>
      <c r="F710" s="114" t="str">
        <f>IF(SP_NORTE!M713="","*",SP_NORTE!M713)</f>
        <v>-</v>
      </c>
      <c r="G710" s="109" t="str">
        <f>IF(SP_NORTE!I713="","*",SP_NORTE!I713)</f>
        <v>*</v>
      </c>
      <c r="H710" s="109" t="str">
        <f>IF(SP_NORTE!AB713="","*",SP_NORTE!AB713)</f>
        <v>*</v>
      </c>
      <c r="I710" s="109" t="str">
        <f>IF(SP_NORTE!AC713="","*",SP_NORTE!AC713)</f>
        <v>*</v>
      </c>
      <c r="J710" s="110" t="str">
        <f>IF(SP_NORTE!AA713="","*",SP_NORTE!AA713)</f>
        <v>*</v>
      </c>
      <c r="K710" s="111" t="str">
        <f>IF(SP_NORTE!AD713="","*",SP_NORTE!AD713)</f>
        <v>*</v>
      </c>
    </row>
    <row r="711" spans="2:11" s="112" customFormat="1" hidden="1">
      <c r="B711" s="108" t="str">
        <f>IF(SP_NORTE!Y714="","*",SP_NORTE!Y714)</f>
        <v>*</v>
      </c>
      <c r="C711" s="109" t="str">
        <f>IF(SP_NORTE!B714="","*",SP_NORTE!B714)</f>
        <v>*</v>
      </c>
      <c r="D711" s="108" t="str">
        <f>IF(SP_NORTE!D714="","*",SP_NORTE!D714)</f>
        <v>*</v>
      </c>
      <c r="E711" s="108" t="str">
        <f>IF(SP_NORTE!H714="","*",SP_NORTE!H714)</f>
        <v>*</v>
      </c>
      <c r="F711" s="114" t="str">
        <f>IF(SP_NORTE!M714="","*",SP_NORTE!M714)</f>
        <v>-</v>
      </c>
      <c r="G711" s="109" t="str">
        <f>IF(SP_NORTE!I714="","*",SP_NORTE!I714)</f>
        <v>*</v>
      </c>
      <c r="H711" s="109" t="str">
        <f>IF(SP_NORTE!AB714="","*",SP_NORTE!AB714)</f>
        <v>*</v>
      </c>
      <c r="I711" s="109" t="str">
        <f>IF(SP_NORTE!AC714="","*",SP_NORTE!AC714)</f>
        <v>*</v>
      </c>
      <c r="J711" s="110" t="str">
        <f>IF(SP_NORTE!AA714="","*",SP_NORTE!AA714)</f>
        <v>*</v>
      </c>
      <c r="K711" s="111" t="str">
        <f>IF(SP_NORTE!AD714="","*",SP_NORTE!AD714)</f>
        <v>*</v>
      </c>
    </row>
    <row r="712" spans="2:11" s="112" customFormat="1" hidden="1">
      <c r="B712" s="108" t="str">
        <f>IF(SP_NORTE!Y715="","*",SP_NORTE!Y715)</f>
        <v>*</v>
      </c>
      <c r="C712" s="109" t="str">
        <f>IF(SP_NORTE!B715="","*",SP_NORTE!B715)</f>
        <v>*</v>
      </c>
      <c r="D712" s="108" t="str">
        <f>IF(SP_NORTE!D715="","*",SP_NORTE!D715)</f>
        <v>*</v>
      </c>
      <c r="E712" s="108" t="str">
        <f>IF(SP_NORTE!H715="","*",SP_NORTE!H715)</f>
        <v>*</v>
      </c>
      <c r="F712" s="114" t="str">
        <f>IF(SP_NORTE!M715="","*",SP_NORTE!M715)</f>
        <v>-</v>
      </c>
      <c r="G712" s="109" t="str">
        <f>IF(SP_NORTE!I715="","*",SP_NORTE!I715)</f>
        <v>*</v>
      </c>
      <c r="H712" s="109" t="str">
        <f>IF(SP_NORTE!AB715="","*",SP_NORTE!AB715)</f>
        <v>*</v>
      </c>
      <c r="I712" s="109" t="str">
        <f>IF(SP_NORTE!AC715="","*",SP_NORTE!AC715)</f>
        <v>*</v>
      </c>
      <c r="J712" s="110" t="str">
        <f>IF(SP_NORTE!AA715="","*",SP_NORTE!AA715)</f>
        <v>*</v>
      </c>
      <c r="K712" s="111" t="str">
        <f>IF(SP_NORTE!AD715="","*",SP_NORTE!AD715)</f>
        <v>*</v>
      </c>
    </row>
    <row r="713" spans="2:11" s="112" customFormat="1" hidden="1">
      <c r="B713" s="108" t="str">
        <f>IF(SP_NORTE!Y716="","*",SP_NORTE!Y716)</f>
        <v>*</v>
      </c>
      <c r="C713" s="109" t="str">
        <f>IF(SP_NORTE!B716="","*",SP_NORTE!B716)</f>
        <v>*</v>
      </c>
      <c r="D713" s="108" t="str">
        <f>IF(SP_NORTE!D716="","*",SP_NORTE!D716)</f>
        <v>*</v>
      </c>
      <c r="E713" s="108" t="str">
        <f>IF(SP_NORTE!H716="","*",SP_NORTE!H716)</f>
        <v>*</v>
      </c>
      <c r="F713" s="114" t="str">
        <f>IF(SP_NORTE!M716="","*",SP_NORTE!M716)</f>
        <v>-</v>
      </c>
      <c r="G713" s="109" t="str">
        <f>IF(SP_NORTE!I716="","*",SP_NORTE!I716)</f>
        <v>*</v>
      </c>
      <c r="H713" s="109" t="str">
        <f>IF(SP_NORTE!AB716="","*",SP_NORTE!AB716)</f>
        <v>*</v>
      </c>
      <c r="I713" s="109" t="str">
        <f>IF(SP_NORTE!AC716="","*",SP_NORTE!AC716)</f>
        <v>*</v>
      </c>
      <c r="J713" s="110" t="str">
        <f>IF(SP_NORTE!AA716="","*",SP_NORTE!AA716)</f>
        <v>*</v>
      </c>
      <c r="K713" s="111" t="str">
        <f>IF(SP_NORTE!AD716="","*",SP_NORTE!AD716)</f>
        <v>*</v>
      </c>
    </row>
    <row r="714" spans="2:11" s="112" customFormat="1" hidden="1">
      <c r="B714" s="108" t="str">
        <f>IF(SP_NORTE!Y717="","*",SP_NORTE!Y717)</f>
        <v>*</v>
      </c>
      <c r="C714" s="109" t="str">
        <f>IF(SP_NORTE!B717="","*",SP_NORTE!B717)</f>
        <v>*</v>
      </c>
      <c r="D714" s="108" t="str">
        <f>IF(SP_NORTE!D717="","*",SP_NORTE!D717)</f>
        <v>*</v>
      </c>
      <c r="E714" s="108" t="str">
        <f>IF(SP_NORTE!H717="","*",SP_NORTE!H717)</f>
        <v>*</v>
      </c>
      <c r="F714" s="114" t="str">
        <f>IF(SP_NORTE!M717="","*",SP_NORTE!M717)</f>
        <v>-</v>
      </c>
      <c r="G714" s="109" t="str">
        <f>IF(SP_NORTE!I717="","*",SP_NORTE!I717)</f>
        <v>*</v>
      </c>
      <c r="H714" s="109" t="str">
        <f>IF(SP_NORTE!AB717="","*",SP_NORTE!AB717)</f>
        <v>*</v>
      </c>
      <c r="I714" s="109" t="str">
        <f>IF(SP_NORTE!AC717="","*",SP_NORTE!AC717)</f>
        <v>*</v>
      </c>
      <c r="J714" s="110" t="str">
        <f>IF(SP_NORTE!AA717="","*",SP_NORTE!AA717)</f>
        <v>*</v>
      </c>
      <c r="K714" s="111" t="str">
        <f>IF(SP_NORTE!AD717="","*",SP_NORTE!AD717)</f>
        <v>*</v>
      </c>
    </row>
    <row r="715" spans="2:11" s="112" customFormat="1" hidden="1">
      <c r="B715" s="108" t="str">
        <f>IF(SP_NORTE!Y718="","*",SP_NORTE!Y718)</f>
        <v>*</v>
      </c>
      <c r="C715" s="109" t="str">
        <f>IF(SP_NORTE!B718="","*",SP_NORTE!B718)</f>
        <v>*</v>
      </c>
      <c r="D715" s="108" t="str">
        <f>IF(SP_NORTE!D718="","*",SP_NORTE!D718)</f>
        <v>*</v>
      </c>
      <c r="E715" s="108" t="str">
        <f>IF(SP_NORTE!H718="","*",SP_NORTE!H718)</f>
        <v>*</v>
      </c>
      <c r="F715" s="114" t="str">
        <f>IF(SP_NORTE!M718="","*",SP_NORTE!M718)</f>
        <v>-</v>
      </c>
      <c r="G715" s="109" t="str">
        <f>IF(SP_NORTE!I718="","*",SP_NORTE!I718)</f>
        <v>*</v>
      </c>
      <c r="H715" s="109" t="str">
        <f>IF(SP_NORTE!AB718="","*",SP_NORTE!AB718)</f>
        <v>*</v>
      </c>
      <c r="I715" s="109" t="str">
        <f>IF(SP_NORTE!AC718="","*",SP_NORTE!AC718)</f>
        <v>*</v>
      </c>
      <c r="J715" s="110" t="str">
        <f>IF(SP_NORTE!AA718="","*",SP_NORTE!AA718)</f>
        <v>*</v>
      </c>
      <c r="K715" s="111" t="str">
        <f>IF(SP_NORTE!AD718="","*",SP_NORTE!AD718)</f>
        <v>*</v>
      </c>
    </row>
    <row r="716" spans="2:11" s="112" customFormat="1" hidden="1">
      <c r="B716" s="108" t="str">
        <f>IF(SP_NORTE!Y719="","*",SP_NORTE!Y719)</f>
        <v>*</v>
      </c>
      <c r="C716" s="109" t="str">
        <f>IF(SP_NORTE!B719="","*",SP_NORTE!B719)</f>
        <v>*</v>
      </c>
      <c r="D716" s="108" t="str">
        <f>IF(SP_NORTE!D719="","*",SP_NORTE!D719)</f>
        <v>*</v>
      </c>
      <c r="E716" s="108" t="str">
        <f>IF(SP_NORTE!H719="","*",SP_NORTE!H719)</f>
        <v>*</v>
      </c>
      <c r="F716" s="114" t="str">
        <f>IF(SP_NORTE!M719="","*",SP_NORTE!M719)</f>
        <v>-</v>
      </c>
      <c r="G716" s="109" t="str">
        <f>IF(SP_NORTE!I719="","*",SP_NORTE!I719)</f>
        <v>*</v>
      </c>
      <c r="H716" s="109" t="str">
        <f>IF(SP_NORTE!AB719="","*",SP_NORTE!AB719)</f>
        <v>*</v>
      </c>
      <c r="I716" s="109" t="str">
        <f>IF(SP_NORTE!AC719="","*",SP_NORTE!AC719)</f>
        <v>*</v>
      </c>
      <c r="J716" s="110" t="str">
        <f>IF(SP_NORTE!AA719="","*",SP_NORTE!AA719)</f>
        <v>*</v>
      </c>
      <c r="K716" s="111" t="str">
        <f>IF(SP_NORTE!AD719="","*",SP_NORTE!AD719)</f>
        <v>*</v>
      </c>
    </row>
    <row r="717" spans="2:11" s="112" customFormat="1" hidden="1">
      <c r="B717" s="108" t="str">
        <f>IF(SP_NORTE!Y720="","*",SP_NORTE!Y720)</f>
        <v>*</v>
      </c>
      <c r="C717" s="109" t="str">
        <f>IF(SP_NORTE!B720="","*",SP_NORTE!B720)</f>
        <v>*</v>
      </c>
      <c r="D717" s="108" t="str">
        <f>IF(SP_NORTE!D720="","*",SP_NORTE!D720)</f>
        <v>*</v>
      </c>
      <c r="E717" s="108" t="str">
        <f>IF(SP_NORTE!H720="","*",SP_NORTE!H720)</f>
        <v>*</v>
      </c>
      <c r="F717" s="114" t="str">
        <f>IF(SP_NORTE!M720="","*",SP_NORTE!M720)</f>
        <v>-</v>
      </c>
      <c r="G717" s="109" t="str">
        <f>IF(SP_NORTE!I720="","*",SP_NORTE!I720)</f>
        <v>*</v>
      </c>
      <c r="H717" s="109" t="str">
        <f>IF(SP_NORTE!AB720="","*",SP_NORTE!AB720)</f>
        <v>*</v>
      </c>
      <c r="I717" s="109" t="str">
        <f>IF(SP_NORTE!AC720="","*",SP_NORTE!AC720)</f>
        <v>*</v>
      </c>
      <c r="J717" s="110" t="str">
        <f>IF(SP_NORTE!AA720="","*",SP_NORTE!AA720)</f>
        <v>*</v>
      </c>
      <c r="K717" s="111" t="str">
        <f>IF(SP_NORTE!AD720="","*",SP_NORTE!AD720)</f>
        <v>*</v>
      </c>
    </row>
    <row r="718" spans="2:11" s="112" customFormat="1" hidden="1">
      <c r="B718" s="108" t="str">
        <f>IF(SP_NORTE!Y721="","*",SP_NORTE!Y721)</f>
        <v>*</v>
      </c>
      <c r="C718" s="109" t="str">
        <f>IF(SP_NORTE!B721="","*",SP_NORTE!B721)</f>
        <v>*</v>
      </c>
      <c r="D718" s="108" t="str">
        <f>IF(SP_NORTE!D721="","*",SP_NORTE!D721)</f>
        <v>*</v>
      </c>
      <c r="E718" s="108" t="str">
        <f>IF(SP_NORTE!H721="","*",SP_NORTE!H721)</f>
        <v>*</v>
      </c>
      <c r="F718" s="114" t="str">
        <f>IF(SP_NORTE!M721="","*",SP_NORTE!M721)</f>
        <v>-</v>
      </c>
      <c r="G718" s="109" t="str">
        <f>IF(SP_NORTE!I721="","*",SP_NORTE!I721)</f>
        <v>*</v>
      </c>
      <c r="H718" s="109" t="str">
        <f>IF(SP_NORTE!AB721="","*",SP_NORTE!AB721)</f>
        <v>*</v>
      </c>
      <c r="I718" s="109" t="str">
        <f>IF(SP_NORTE!AC721="","*",SP_NORTE!AC721)</f>
        <v>*</v>
      </c>
      <c r="J718" s="110" t="str">
        <f>IF(SP_NORTE!AA721="","*",SP_NORTE!AA721)</f>
        <v>*</v>
      </c>
      <c r="K718" s="111" t="str">
        <f>IF(SP_NORTE!AD721="","*",SP_NORTE!AD721)</f>
        <v>*</v>
      </c>
    </row>
    <row r="719" spans="2:11" s="112" customFormat="1" hidden="1">
      <c r="B719" s="108" t="str">
        <f>IF(SP_NORTE!Y722="","*",SP_NORTE!Y722)</f>
        <v>*</v>
      </c>
      <c r="C719" s="109" t="str">
        <f>IF(SP_NORTE!B722="","*",SP_NORTE!B722)</f>
        <v>*</v>
      </c>
      <c r="D719" s="108" t="str">
        <f>IF(SP_NORTE!D722="","*",SP_NORTE!D722)</f>
        <v>*</v>
      </c>
      <c r="E719" s="108" t="str">
        <f>IF(SP_NORTE!H722="","*",SP_NORTE!H722)</f>
        <v>*</v>
      </c>
      <c r="F719" s="114" t="str">
        <f>IF(SP_NORTE!M722="","*",SP_NORTE!M722)</f>
        <v>-</v>
      </c>
      <c r="G719" s="109" t="str">
        <f>IF(SP_NORTE!I722="","*",SP_NORTE!I722)</f>
        <v>*</v>
      </c>
      <c r="H719" s="109" t="str">
        <f>IF(SP_NORTE!AB722="","*",SP_NORTE!AB722)</f>
        <v>*</v>
      </c>
      <c r="I719" s="109" t="str">
        <f>IF(SP_NORTE!AC722="","*",SP_NORTE!AC722)</f>
        <v>*</v>
      </c>
      <c r="J719" s="110" t="str">
        <f>IF(SP_NORTE!AA722="","*",SP_NORTE!AA722)</f>
        <v>*</v>
      </c>
      <c r="K719" s="111" t="str">
        <f>IF(SP_NORTE!AD722="","*",SP_NORTE!AD722)</f>
        <v>*</v>
      </c>
    </row>
    <row r="720" spans="2:11" s="112" customFormat="1" hidden="1">
      <c r="B720" s="108" t="str">
        <f>IF(SP_NORTE!Y723="","*",SP_NORTE!Y723)</f>
        <v>*</v>
      </c>
      <c r="C720" s="109" t="str">
        <f>IF(SP_NORTE!B723="","*",SP_NORTE!B723)</f>
        <v>*</v>
      </c>
      <c r="D720" s="108" t="str">
        <f>IF(SP_NORTE!D723="","*",SP_NORTE!D723)</f>
        <v>*</v>
      </c>
      <c r="E720" s="108" t="str">
        <f>IF(SP_NORTE!H723="","*",SP_NORTE!H723)</f>
        <v>*</v>
      </c>
      <c r="F720" s="114" t="str">
        <f>IF(SP_NORTE!M723="","*",SP_NORTE!M723)</f>
        <v>-</v>
      </c>
      <c r="G720" s="109" t="str">
        <f>IF(SP_NORTE!I723="","*",SP_NORTE!I723)</f>
        <v>*</v>
      </c>
      <c r="H720" s="109" t="str">
        <f>IF(SP_NORTE!AB723="","*",SP_NORTE!AB723)</f>
        <v>*</v>
      </c>
      <c r="I720" s="109" t="str">
        <f>IF(SP_NORTE!AC723="","*",SP_NORTE!AC723)</f>
        <v>*</v>
      </c>
      <c r="J720" s="110" t="str">
        <f>IF(SP_NORTE!AA723="","*",SP_NORTE!AA723)</f>
        <v>*</v>
      </c>
      <c r="K720" s="111" t="str">
        <f>IF(SP_NORTE!AD723="","*",SP_NORTE!AD723)</f>
        <v>*</v>
      </c>
    </row>
    <row r="721" spans="2:11" s="112" customFormat="1" hidden="1">
      <c r="B721" s="108" t="str">
        <f>IF(SP_NORTE!Y724="","*",SP_NORTE!Y724)</f>
        <v>*</v>
      </c>
      <c r="C721" s="109" t="str">
        <f>IF(SP_NORTE!B724="","*",SP_NORTE!B724)</f>
        <v>*</v>
      </c>
      <c r="D721" s="108" t="str">
        <f>IF(SP_NORTE!D724="","*",SP_NORTE!D724)</f>
        <v>*</v>
      </c>
      <c r="E721" s="108" t="str">
        <f>IF(SP_NORTE!H724="","*",SP_NORTE!H724)</f>
        <v>*</v>
      </c>
      <c r="F721" s="114" t="str">
        <f>IF(SP_NORTE!M724="","*",SP_NORTE!M724)</f>
        <v>-</v>
      </c>
      <c r="G721" s="109" t="str">
        <f>IF(SP_NORTE!I724="","*",SP_NORTE!I724)</f>
        <v>*</v>
      </c>
      <c r="H721" s="109" t="str">
        <f>IF(SP_NORTE!AB724="","*",SP_NORTE!AB724)</f>
        <v>*</v>
      </c>
      <c r="I721" s="109" t="str">
        <f>IF(SP_NORTE!AC724="","*",SP_NORTE!AC724)</f>
        <v>*</v>
      </c>
      <c r="J721" s="110" t="str">
        <f>IF(SP_NORTE!AA724="","*",SP_NORTE!AA724)</f>
        <v>*</v>
      </c>
      <c r="K721" s="111" t="str">
        <f>IF(SP_NORTE!AD724="","*",SP_NORTE!AD724)</f>
        <v>*</v>
      </c>
    </row>
    <row r="722" spans="2:11" s="112" customFormat="1" hidden="1">
      <c r="B722" s="108" t="str">
        <f>IF(SP_NORTE!Y725="","*",SP_NORTE!Y725)</f>
        <v>*</v>
      </c>
      <c r="C722" s="109" t="str">
        <f>IF(SP_NORTE!B725="","*",SP_NORTE!B725)</f>
        <v>*</v>
      </c>
      <c r="D722" s="108" t="str">
        <f>IF(SP_NORTE!D725="","*",SP_NORTE!D725)</f>
        <v>*</v>
      </c>
      <c r="E722" s="108" t="str">
        <f>IF(SP_NORTE!H725="","*",SP_NORTE!H725)</f>
        <v>*</v>
      </c>
      <c r="F722" s="114" t="str">
        <f>IF(SP_NORTE!M725="","*",SP_NORTE!M725)</f>
        <v>-</v>
      </c>
      <c r="G722" s="109" t="str">
        <f>IF(SP_NORTE!I725="","*",SP_NORTE!I725)</f>
        <v>*</v>
      </c>
      <c r="H722" s="109" t="str">
        <f>IF(SP_NORTE!AB725="","*",SP_NORTE!AB725)</f>
        <v>*</v>
      </c>
      <c r="I722" s="109" t="str">
        <f>IF(SP_NORTE!AC725="","*",SP_NORTE!AC725)</f>
        <v>*</v>
      </c>
      <c r="J722" s="110" t="str">
        <f>IF(SP_NORTE!AA725="","*",SP_NORTE!AA725)</f>
        <v>*</v>
      </c>
      <c r="K722" s="111" t="str">
        <f>IF(SP_NORTE!AD725="","*",SP_NORTE!AD725)</f>
        <v>*</v>
      </c>
    </row>
    <row r="723" spans="2:11" s="112" customFormat="1" hidden="1">
      <c r="B723" s="108" t="str">
        <f>IF(SP_NORTE!Y726="","*",SP_NORTE!Y726)</f>
        <v>*</v>
      </c>
      <c r="C723" s="109" t="str">
        <f>IF(SP_NORTE!B726="","*",SP_NORTE!B726)</f>
        <v>*</v>
      </c>
      <c r="D723" s="108" t="str">
        <f>IF(SP_NORTE!D726="","*",SP_NORTE!D726)</f>
        <v>*</v>
      </c>
      <c r="E723" s="108" t="str">
        <f>IF(SP_NORTE!H726="","*",SP_NORTE!H726)</f>
        <v>*</v>
      </c>
      <c r="F723" s="114" t="str">
        <f>IF(SP_NORTE!M726="","*",SP_NORTE!M726)</f>
        <v>-</v>
      </c>
      <c r="G723" s="109" t="str">
        <f>IF(SP_NORTE!I726="","*",SP_NORTE!I726)</f>
        <v>*</v>
      </c>
      <c r="H723" s="109" t="str">
        <f>IF(SP_NORTE!AB726="","*",SP_NORTE!AB726)</f>
        <v>*</v>
      </c>
      <c r="I723" s="109" t="str">
        <f>IF(SP_NORTE!AC726="","*",SP_NORTE!AC726)</f>
        <v>*</v>
      </c>
      <c r="J723" s="110" t="str">
        <f>IF(SP_NORTE!AA726="","*",SP_NORTE!AA726)</f>
        <v>*</v>
      </c>
      <c r="K723" s="111" t="str">
        <f>IF(SP_NORTE!AD726="","*",SP_NORTE!AD726)</f>
        <v>*</v>
      </c>
    </row>
    <row r="724" spans="2:11" s="112" customFormat="1" hidden="1">
      <c r="B724" s="108" t="str">
        <f>IF(SP_NORTE!Y727="","*",SP_NORTE!Y727)</f>
        <v>*</v>
      </c>
      <c r="C724" s="109" t="str">
        <f>IF(SP_NORTE!B727="","*",SP_NORTE!B727)</f>
        <v>*</v>
      </c>
      <c r="D724" s="108" t="str">
        <f>IF(SP_NORTE!D727="","*",SP_NORTE!D727)</f>
        <v>*</v>
      </c>
      <c r="E724" s="108" t="str">
        <f>IF(SP_NORTE!H727="","*",SP_NORTE!H727)</f>
        <v>*</v>
      </c>
      <c r="F724" s="114" t="str">
        <f>IF(SP_NORTE!M727="","*",SP_NORTE!M727)</f>
        <v>-</v>
      </c>
      <c r="G724" s="109" t="str">
        <f>IF(SP_NORTE!I727="","*",SP_NORTE!I727)</f>
        <v>*</v>
      </c>
      <c r="H724" s="109" t="str">
        <f>IF(SP_NORTE!AB727="","*",SP_NORTE!AB727)</f>
        <v>*</v>
      </c>
      <c r="I724" s="109" t="str">
        <f>IF(SP_NORTE!AC727="","*",SP_NORTE!AC727)</f>
        <v>*</v>
      </c>
      <c r="J724" s="110" t="str">
        <f>IF(SP_NORTE!AA727="","*",SP_NORTE!AA727)</f>
        <v>*</v>
      </c>
      <c r="K724" s="111" t="str">
        <f>IF(SP_NORTE!AD727="","*",SP_NORTE!AD727)</f>
        <v>*</v>
      </c>
    </row>
    <row r="725" spans="2:11" s="112" customFormat="1" hidden="1">
      <c r="B725" s="108" t="str">
        <f>IF(SP_NORTE!Y728="","*",SP_NORTE!Y728)</f>
        <v>*</v>
      </c>
      <c r="C725" s="109" t="str">
        <f>IF(SP_NORTE!B728="","*",SP_NORTE!B728)</f>
        <v>*</v>
      </c>
      <c r="D725" s="108" t="str">
        <f>IF(SP_NORTE!D728="","*",SP_NORTE!D728)</f>
        <v>*</v>
      </c>
      <c r="E725" s="108" t="str">
        <f>IF(SP_NORTE!H728="","*",SP_NORTE!H728)</f>
        <v>*</v>
      </c>
      <c r="F725" s="114" t="str">
        <f>IF(SP_NORTE!M728="","*",SP_NORTE!M728)</f>
        <v>-</v>
      </c>
      <c r="G725" s="109" t="str">
        <f>IF(SP_NORTE!I728="","*",SP_NORTE!I728)</f>
        <v>*</v>
      </c>
      <c r="H725" s="109" t="str">
        <f>IF(SP_NORTE!AB728="","*",SP_NORTE!AB728)</f>
        <v>*</v>
      </c>
      <c r="I725" s="109" t="str">
        <f>IF(SP_NORTE!AC728="","*",SP_NORTE!AC728)</f>
        <v>*</v>
      </c>
      <c r="J725" s="110" t="str">
        <f>IF(SP_NORTE!AA728="","*",SP_NORTE!AA728)</f>
        <v>*</v>
      </c>
      <c r="K725" s="111" t="str">
        <f>IF(SP_NORTE!AD728="","*",SP_NORTE!AD728)</f>
        <v>*</v>
      </c>
    </row>
    <row r="726" spans="2:11" s="112" customFormat="1" hidden="1">
      <c r="B726" s="108" t="str">
        <f>IF(SP_NORTE!Y729="","*",SP_NORTE!Y729)</f>
        <v>OPORTUNIDADE</v>
      </c>
      <c r="C726" s="109" t="str">
        <f>IF(SP_NORTE!B729="","*",SP_NORTE!B729)</f>
        <v>*</v>
      </c>
      <c r="D726" s="108" t="str">
        <f>IF(SP_NORTE!D729="","*",SP_NORTE!D729)</f>
        <v>V89</v>
      </c>
      <c r="E726" s="108" t="str">
        <f>IF(SP_NORTE!H729="","*",SP_NORTE!H729)</f>
        <v>ZYU</v>
      </c>
      <c r="F726" s="114" t="str">
        <f>IF(SP_NORTE!M729="","*",SP_NORTE!M729)</f>
        <v>-</v>
      </c>
      <c r="G726" s="109" t="str">
        <f>IF(SP_NORTE!I729="","*",SP_NORTE!I729)</f>
        <v>ZRO</v>
      </c>
      <c r="H726" s="109" t="str">
        <f>IF(SP_NORTE!AB729="","*",SP_NORTE!AB729)</f>
        <v>ESCALA</v>
      </c>
      <c r="I726" s="109" t="str">
        <f>IF(SP_NORTE!AC729="","*",SP_NORTE!AC729)</f>
        <v>*</v>
      </c>
      <c r="J726" s="110">
        <f>IF(SP_NORTE!AA729="","*",SP_NORTE!AA729)</f>
        <v>1</v>
      </c>
      <c r="K726" s="111">
        <f>IF(SP_NORTE!AD729="","*",SP_NORTE!AD729)</f>
        <v>0.29166666666666669</v>
      </c>
    </row>
    <row r="727" spans="2:11" s="112" customFormat="1" hidden="1">
      <c r="B727" s="108" t="str">
        <f>IF(SP_NORTE!Y730="","*",SP_NORTE!Y730)</f>
        <v>*</v>
      </c>
      <c r="C727" s="109" t="str">
        <f>IF(SP_NORTE!B730="","*",SP_NORTE!B730)</f>
        <v>*</v>
      </c>
      <c r="D727" s="108" t="str">
        <f>IF(SP_NORTE!D730="","*",SP_NORTE!D730)</f>
        <v>*</v>
      </c>
      <c r="E727" s="108" t="str">
        <f>IF(SP_NORTE!H730="","*",SP_NORTE!H730)</f>
        <v>*</v>
      </c>
      <c r="F727" s="114" t="str">
        <f>IF(SP_NORTE!M730="","*",SP_NORTE!M730)</f>
        <v>-</v>
      </c>
      <c r="G727" s="109" t="str">
        <f>IF(SP_NORTE!I730="","*",SP_NORTE!I730)</f>
        <v>*</v>
      </c>
      <c r="H727" s="109" t="str">
        <f>IF(SP_NORTE!AB730="","*",SP_NORTE!AB730)</f>
        <v>*</v>
      </c>
      <c r="I727" s="109" t="str">
        <f>IF(SP_NORTE!AC730="","*",SP_NORTE!AC730)</f>
        <v>*</v>
      </c>
      <c r="J727" s="110" t="str">
        <f>IF(SP_NORTE!AA730="","*",SP_NORTE!AA730)</f>
        <v>*</v>
      </c>
      <c r="K727" s="111" t="str">
        <f>IF(SP_NORTE!AD730="","*",SP_NORTE!AD730)</f>
        <v>*</v>
      </c>
    </row>
    <row r="728" spans="2:11" s="112" customFormat="1" hidden="1">
      <c r="B728" s="108" t="str">
        <f>IF(SP_NORTE!Y731="","*",SP_NORTE!Y731)</f>
        <v>OPORTUNIDADE</v>
      </c>
      <c r="C728" s="109" t="str">
        <f>IF(SP_NORTE!B731="","*",SP_NORTE!B731)</f>
        <v>*</v>
      </c>
      <c r="D728" s="108" t="str">
        <f>IF(SP_NORTE!D731="","*",SP_NORTE!D731)</f>
        <v>ANTÔNIO (TP-713)</v>
      </c>
      <c r="E728" s="108" t="str">
        <f>IF(SP_NORTE!H731="","*",SP_NORTE!H731)</f>
        <v>ZOI</v>
      </c>
      <c r="F728" s="114" t="str">
        <f>IF(SP_NORTE!M731="","*",SP_NORTE!M731)</f>
        <v>ZTO-ZOI</v>
      </c>
      <c r="G728" s="109" t="str">
        <f>IF(SP_NORTE!I731="","*",SP_NORTE!I731)</f>
        <v>-</v>
      </c>
      <c r="H728" s="109" t="str">
        <f>IF(SP_NORTE!AB731="","*",SP_NORTE!AB731)</f>
        <v>*</v>
      </c>
      <c r="I728" s="109" t="str">
        <f>IF(SP_NORTE!AC731="","*",SP_NORTE!AC731)</f>
        <v>*</v>
      </c>
      <c r="J728" s="110" t="str">
        <f>IF(SP_NORTE!AA731="","*",SP_NORTE!AA731)</f>
        <v>*</v>
      </c>
      <c r="K728" s="111" t="str">
        <f>IF(SP_NORTE!AD731="","*",SP_NORTE!AD731)</f>
        <v>*</v>
      </c>
    </row>
    <row r="729" spans="2:11" s="112" customFormat="1" hidden="1">
      <c r="B729" s="108" t="str">
        <f>IF(SP_NORTE!Y732="","*",SP_NORTE!Y732)</f>
        <v>*</v>
      </c>
      <c r="C729" s="109" t="str">
        <f>IF(SP_NORTE!B732="","*",SP_NORTE!B732)</f>
        <v>*</v>
      </c>
      <c r="D729" s="108" t="str">
        <f>IF(SP_NORTE!D732="","*",SP_NORTE!D732)</f>
        <v>*</v>
      </c>
      <c r="E729" s="108" t="str">
        <f>IF(SP_NORTE!H732="","*",SP_NORTE!H732)</f>
        <v>*</v>
      </c>
      <c r="F729" s="114" t="str">
        <f>IF(SP_NORTE!M732="","*",SP_NORTE!M732)</f>
        <v>-</v>
      </c>
      <c r="G729" s="109" t="str">
        <f>IF(SP_NORTE!I732="","*",SP_NORTE!I732)</f>
        <v>*</v>
      </c>
      <c r="H729" s="109" t="str">
        <f>IF(SP_NORTE!AB732="","*",SP_NORTE!AB732)</f>
        <v>*</v>
      </c>
      <c r="I729" s="109" t="str">
        <f>IF(SP_NORTE!AC732="","*",SP_NORTE!AC732)</f>
        <v>*</v>
      </c>
      <c r="J729" s="110" t="str">
        <f>IF(SP_NORTE!AA732="","*",SP_NORTE!AA732)</f>
        <v>*</v>
      </c>
      <c r="K729" s="111" t="str">
        <f>IF(SP_NORTE!AD732="","*",SP_NORTE!AD732)</f>
        <v>*</v>
      </c>
    </row>
    <row r="730" spans="2:11" s="112" customFormat="1" hidden="1">
      <c r="B730" s="108" t="str">
        <f>IF(SP_NORTE!Y733="","*",SP_NORTE!Y733)</f>
        <v>*</v>
      </c>
      <c r="C730" s="109" t="str">
        <f>IF(SP_NORTE!B733="","*",SP_NORTE!B733)</f>
        <v>*</v>
      </c>
      <c r="D730" s="108" t="str">
        <f>IF(SP_NORTE!D733="","*",SP_NORTE!D733)</f>
        <v>*</v>
      </c>
      <c r="E730" s="108" t="str">
        <f>IF(SP_NORTE!H733="","*",SP_NORTE!H733)</f>
        <v>*</v>
      </c>
      <c r="F730" s="114" t="str">
        <f>IF(SP_NORTE!M733="","*",SP_NORTE!M733)</f>
        <v>*</v>
      </c>
      <c r="G730" s="109" t="str">
        <f>IF(SP_NORTE!I733="","*",SP_NORTE!I733)</f>
        <v>*</v>
      </c>
      <c r="H730" s="109" t="str">
        <f>IF(SP_NORTE!AB733="","*",SP_NORTE!AB733)</f>
        <v>*</v>
      </c>
      <c r="I730" s="109" t="str">
        <f>IF(SP_NORTE!AC733="","*",SP_NORTE!AC733)</f>
        <v>*</v>
      </c>
      <c r="J730" s="110" t="str">
        <f>IF(SP_NORTE!AA733="","*",SP_NORTE!AA733)</f>
        <v>*</v>
      </c>
      <c r="K730" s="111" t="str">
        <f>IF(SP_NORTE!AD733="","*",SP_NORTE!AD733)</f>
        <v>*</v>
      </c>
    </row>
    <row r="731" spans="2:11" s="112" customFormat="1" hidden="1">
      <c r="B731" s="108" t="str">
        <f>IF(SP_NORTE!Y734="","*",SP_NORTE!Y734)</f>
        <v>*</v>
      </c>
      <c r="C731" s="109" t="str">
        <f>IF(SP_NORTE!B734="","*",SP_NORTE!B734)</f>
        <v>*</v>
      </c>
      <c r="D731" s="108" t="str">
        <f>IF(SP_NORTE!D734="","*",SP_NORTE!D734)</f>
        <v>*</v>
      </c>
      <c r="E731" s="108" t="str">
        <f>IF(SP_NORTE!H734="","*",SP_NORTE!H734)</f>
        <v>*</v>
      </c>
      <c r="F731" s="114" t="str">
        <f>IF(SP_NORTE!M734="","*",SP_NORTE!M734)</f>
        <v>*</v>
      </c>
      <c r="G731" s="109" t="str">
        <f>IF(SP_NORTE!I734="","*",SP_NORTE!I734)</f>
        <v>*</v>
      </c>
      <c r="H731" s="109" t="str">
        <f>IF(SP_NORTE!AB734="","*",SP_NORTE!AB734)</f>
        <v>*</v>
      </c>
      <c r="I731" s="109" t="str">
        <f>IF(SP_NORTE!AC734="","*",SP_NORTE!AC734)</f>
        <v>*</v>
      </c>
      <c r="J731" s="110" t="str">
        <f>IF(SP_NORTE!AA734="","*",SP_NORTE!AA734)</f>
        <v>*</v>
      </c>
      <c r="K731" s="111" t="str">
        <f>IF(SP_NORTE!AD734="","*",SP_NORTE!AD734)</f>
        <v>*</v>
      </c>
    </row>
    <row r="732" spans="2:11" s="112" customFormat="1" hidden="1">
      <c r="B732" s="108" t="str">
        <f>IF(SP_NORTE!Y735="","*",SP_NORTE!Y735)</f>
        <v>*</v>
      </c>
      <c r="C732" s="109" t="str">
        <f>IF(SP_NORTE!B735="","*",SP_NORTE!B735)</f>
        <v>*</v>
      </c>
      <c r="D732" s="108" t="str">
        <f>IF(SP_NORTE!D735="","*",SP_NORTE!D735)</f>
        <v>*</v>
      </c>
      <c r="E732" s="108" t="str">
        <f>IF(SP_NORTE!H735="","*",SP_NORTE!H735)</f>
        <v>*</v>
      </c>
      <c r="F732" s="114" t="str">
        <f>IF(SP_NORTE!M735="","*",SP_NORTE!M735)</f>
        <v>*</v>
      </c>
      <c r="G732" s="109" t="str">
        <f>IF(SP_NORTE!I735="","*",SP_NORTE!I735)</f>
        <v>*</v>
      </c>
      <c r="H732" s="109" t="str">
        <f>IF(SP_NORTE!AB735="","*",SP_NORTE!AB735)</f>
        <v>*</v>
      </c>
      <c r="I732" s="109" t="str">
        <f>IF(SP_NORTE!AC735="","*",SP_NORTE!AC735)</f>
        <v>*</v>
      </c>
      <c r="J732" s="110" t="str">
        <f>IF(SP_NORTE!AA735="","*",SP_NORTE!AA735)</f>
        <v>*</v>
      </c>
      <c r="K732" s="111" t="str">
        <f>IF(SP_NORTE!AD735="","*",SP_NORTE!AD735)</f>
        <v>*</v>
      </c>
    </row>
    <row r="733" spans="2:11" s="112" customFormat="1" hidden="1">
      <c r="B733" s="108" t="str">
        <f>IF(SP_NORTE!Y736="","*",SP_NORTE!Y736)</f>
        <v>*</v>
      </c>
      <c r="C733" s="109" t="str">
        <f>IF(SP_NORTE!B736="","*",SP_NORTE!B736)</f>
        <v>*</v>
      </c>
      <c r="D733" s="108" t="str">
        <f>IF(SP_NORTE!D736="","*",SP_NORTE!D736)</f>
        <v>*</v>
      </c>
      <c r="E733" s="108" t="str">
        <f>IF(SP_NORTE!H736="","*",SP_NORTE!H736)</f>
        <v>*</v>
      </c>
      <c r="F733" s="114" t="str">
        <f>IF(SP_NORTE!M736="","*",SP_NORTE!M736)</f>
        <v>*</v>
      </c>
      <c r="G733" s="109" t="str">
        <f>IF(SP_NORTE!I736="","*",SP_NORTE!I736)</f>
        <v>*</v>
      </c>
      <c r="H733" s="109" t="str">
        <f>IF(SP_NORTE!AB736="","*",SP_NORTE!AB736)</f>
        <v>*</v>
      </c>
      <c r="I733" s="109" t="str">
        <f>IF(SP_NORTE!AC736="","*",SP_NORTE!AC736)</f>
        <v>*</v>
      </c>
      <c r="J733" s="110" t="str">
        <f>IF(SP_NORTE!AA736="","*",SP_NORTE!AA736)</f>
        <v>*</v>
      </c>
      <c r="K733" s="111" t="str">
        <f>IF(SP_NORTE!AD736="","*",SP_NORTE!AD736)</f>
        <v>*</v>
      </c>
    </row>
    <row r="734" spans="2:11" s="112" customFormat="1" hidden="1">
      <c r="B734" s="108" t="str">
        <f>IF(SP_NORTE!Y737="","*",SP_NORTE!Y737)</f>
        <v>*</v>
      </c>
      <c r="C734" s="109" t="str">
        <f>IF(SP_NORTE!B737="","*",SP_NORTE!B737)</f>
        <v>*</v>
      </c>
      <c r="D734" s="108" t="str">
        <f>IF(SP_NORTE!D737="","*",SP_NORTE!D737)</f>
        <v>*</v>
      </c>
      <c r="E734" s="108" t="str">
        <f>IF(SP_NORTE!H737="","*",SP_NORTE!H737)</f>
        <v>*</v>
      </c>
      <c r="F734" s="114" t="str">
        <f>IF(SP_NORTE!M737="","*",SP_NORTE!M737)</f>
        <v>*</v>
      </c>
      <c r="G734" s="109" t="str">
        <f>IF(SP_NORTE!I737="","*",SP_NORTE!I737)</f>
        <v>*</v>
      </c>
      <c r="H734" s="109" t="str">
        <f>IF(SP_NORTE!AB737="","*",SP_NORTE!AB737)</f>
        <v>*</v>
      </c>
      <c r="I734" s="109" t="str">
        <f>IF(SP_NORTE!AC737="","*",SP_NORTE!AC737)</f>
        <v>*</v>
      </c>
      <c r="J734" s="110" t="str">
        <f>IF(SP_NORTE!AA737="","*",SP_NORTE!AA737)</f>
        <v>*</v>
      </c>
      <c r="K734" s="111" t="str">
        <f>IF(SP_NORTE!AD737="","*",SP_NORTE!AD737)</f>
        <v>*</v>
      </c>
    </row>
    <row r="735" spans="2:11" s="112" customFormat="1" hidden="1">
      <c r="B735" s="108" t="str">
        <f>IF(SP_NORTE!Y738="","*",SP_NORTE!Y738)</f>
        <v>*</v>
      </c>
      <c r="C735" s="109" t="str">
        <f>IF(SP_NORTE!B738="","*",SP_NORTE!B738)</f>
        <v>*</v>
      </c>
      <c r="D735" s="108" t="str">
        <f>IF(SP_NORTE!D738="","*",SP_NORTE!D738)</f>
        <v>*</v>
      </c>
      <c r="E735" s="108" t="str">
        <f>IF(SP_NORTE!H738="","*",SP_NORTE!H738)</f>
        <v>*</v>
      </c>
      <c r="F735" s="114" t="str">
        <f>IF(SP_NORTE!M738="","*",SP_NORTE!M738)</f>
        <v>*</v>
      </c>
      <c r="G735" s="109" t="str">
        <f>IF(SP_NORTE!I738="","*",SP_NORTE!I738)</f>
        <v>*</v>
      </c>
      <c r="H735" s="109" t="str">
        <f>IF(SP_NORTE!AB738="","*",SP_NORTE!AB738)</f>
        <v>*</v>
      </c>
      <c r="I735" s="109" t="str">
        <f>IF(SP_NORTE!AC738="","*",SP_NORTE!AC738)</f>
        <v>*</v>
      </c>
      <c r="J735" s="110" t="str">
        <f>IF(SP_NORTE!AA738="","*",SP_NORTE!AA738)</f>
        <v>*</v>
      </c>
      <c r="K735" s="111" t="str">
        <f>IF(SP_NORTE!AD738="","*",SP_NORTE!AD738)</f>
        <v>*</v>
      </c>
    </row>
    <row r="736" spans="2:11" s="112" customFormat="1" hidden="1">
      <c r="B736" s="108" t="str">
        <f>IF(SP_NORTE!Y739="","*",SP_NORTE!Y739)</f>
        <v>*</v>
      </c>
      <c r="C736" s="109" t="str">
        <f>IF(SP_NORTE!B739="","*",SP_NORTE!B739)</f>
        <v>*</v>
      </c>
      <c r="D736" s="108" t="str">
        <f>IF(SP_NORTE!D739="","*",SP_NORTE!D739)</f>
        <v>*</v>
      </c>
      <c r="E736" s="108" t="str">
        <f>IF(SP_NORTE!H739="","*",SP_NORTE!H739)</f>
        <v>*</v>
      </c>
      <c r="F736" s="114" t="str">
        <f>IF(SP_NORTE!M739="","*",SP_NORTE!M739)</f>
        <v>*</v>
      </c>
      <c r="G736" s="109" t="str">
        <f>IF(SP_NORTE!I739="","*",SP_NORTE!I739)</f>
        <v>*</v>
      </c>
      <c r="H736" s="109" t="str">
        <f>IF(SP_NORTE!AB739="","*",SP_NORTE!AB739)</f>
        <v>*</v>
      </c>
      <c r="I736" s="109" t="str">
        <f>IF(SP_NORTE!AC739="","*",SP_NORTE!AC739)</f>
        <v>*</v>
      </c>
      <c r="J736" s="110" t="str">
        <f>IF(SP_NORTE!AA739="","*",SP_NORTE!AA739)</f>
        <v>*</v>
      </c>
      <c r="K736" s="111" t="str">
        <f>IF(SP_NORTE!AD739="","*",SP_NORTE!AD739)</f>
        <v>*</v>
      </c>
    </row>
    <row r="737" spans="2:11" s="112" customFormat="1" hidden="1">
      <c r="B737" s="108" t="str">
        <f>IF(SP_NORTE!Y740="","*",SP_NORTE!Y740)</f>
        <v>*</v>
      </c>
      <c r="C737" s="109" t="str">
        <f>IF(SP_NORTE!B740="","*",SP_NORTE!B740)</f>
        <v>*</v>
      </c>
      <c r="D737" s="108" t="str">
        <f>IF(SP_NORTE!D740="","*",SP_NORTE!D740)</f>
        <v>*</v>
      </c>
      <c r="E737" s="108" t="str">
        <f>IF(SP_NORTE!H740="","*",SP_NORTE!H740)</f>
        <v>*</v>
      </c>
      <c r="F737" s="114" t="str">
        <f>IF(SP_NORTE!M740="","*",SP_NORTE!M740)</f>
        <v>*</v>
      </c>
      <c r="G737" s="109" t="str">
        <f>IF(SP_NORTE!I740="","*",SP_NORTE!I740)</f>
        <v>*</v>
      </c>
      <c r="H737" s="109" t="str">
        <f>IF(SP_NORTE!AB740="","*",SP_NORTE!AB740)</f>
        <v>*</v>
      </c>
      <c r="I737" s="109" t="str">
        <f>IF(SP_NORTE!AC740="","*",SP_NORTE!AC740)</f>
        <v>*</v>
      </c>
      <c r="J737" s="110" t="str">
        <f>IF(SP_NORTE!AA740="","*",SP_NORTE!AA740)</f>
        <v>*</v>
      </c>
      <c r="K737" s="111" t="str">
        <f>IF(SP_NORTE!AD740="","*",SP_NORTE!AD740)</f>
        <v>*</v>
      </c>
    </row>
    <row r="738" spans="2:11" s="112" customFormat="1" hidden="1">
      <c r="B738" s="108" t="str">
        <f>IF(SP_NORTE!Y741="","*",SP_NORTE!Y741)</f>
        <v>*</v>
      </c>
      <c r="C738" s="109" t="str">
        <f>IF(SP_NORTE!B741="","*",SP_NORTE!B741)</f>
        <v>*</v>
      </c>
      <c r="D738" s="108" t="str">
        <f>IF(SP_NORTE!D741="","*",SP_NORTE!D741)</f>
        <v>*</v>
      </c>
      <c r="E738" s="108" t="str">
        <f>IF(SP_NORTE!H741="","*",SP_NORTE!H741)</f>
        <v>*</v>
      </c>
      <c r="F738" s="114" t="str">
        <f>IF(SP_NORTE!M741="","*",SP_NORTE!M741)</f>
        <v>*</v>
      </c>
      <c r="G738" s="109" t="str">
        <f>IF(SP_NORTE!I741="","*",SP_NORTE!I741)</f>
        <v>*</v>
      </c>
      <c r="H738" s="109" t="str">
        <f>IF(SP_NORTE!AB741="","*",SP_NORTE!AB741)</f>
        <v>*</v>
      </c>
      <c r="I738" s="109" t="str">
        <f>IF(SP_NORTE!AC741="","*",SP_NORTE!AC741)</f>
        <v>*</v>
      </c>
      <c r="J738" s="110" t="str">
        <f>IF(SP_NORTE!AA741="","*",SP_NORTE!AA741)</f>
        <v>*</v>
      </c>
      <c r="K738" s="111" t="str">
        <f>IF(SP_NORTE!AD741="","*",SP_NORTE!AD741)</f>
        <v>*</v>
      </c>
    </row>
    <row r="739" spans="2:11" s="112" customFormat="1" hidden="1">
      <c r="B739" s="108" t="str">
        <f>IF(SP_NORTE!Y742="","*",SP_NORTE!Y742)</f>
        <v>*</v>
      </c>
      <c r="C739" s="109" t="str">
        <f>IF(SP_NORTE!B742="","*",SP_NORTE!B742)</f>
        <v>*</v>
      </c>
      <c r="D739" s="108" t="str">
        <f>IF(SP_NORTE!D742="","*",SP_NORTE!D742)</f>
        <v>*</v>
      </c>
      <c r="E739" s="108" t="str">
        <f>IF(SP_NORTE!H742="","*",SP_NORTE!H742)</f>
        <v>*</v>
      </c>
      <c r="F739" s="114" t="str">
        <f>IF(SP_NORTE!M742="","*",SP_NORTE!M742)</f>
        <v>*</v>
      </c>
      <c r="G739" s="109" t="str">
        <f>IF(SP_NORTE!I742="","*",SP_NORTE!I742)</f>
        <v>*</v>
      </c>
      <c r="H739" s="109" t="str">
        <f>IF(SP_NORTE!AB742="","*",SP_NORTE!AB742)</f>
        <v>*</v>
      </c>
      <c r="I739" s="109" t="str">
        <f>IF(SP_NORTE!AC742="","*",SP_NORTE!AC742)</f>
        <v>*</v>
      </c>
      <c r="J739" s="110" t="str">
        <f>IF(SP_NORTE!AA742="","*",SP_NORTE!AA742)</f>
        <v>*</v>
      </c>
      <c r="K739" s="111" t="str">
        <f>IF(SP_NORTE!AD742="","*",SP_NORTE!AD742)</f>
        <v>*</v>
      </c>
    </row>
    <row r="740" spans="2:11" s="112" customFormat="1" hidden="1">
      <c r="B740" s="108" t="str">
        <f>IF(SP_NORTE!Y743="","*",SP_NORTE!Y743)</f>
        <v>*</v>
      </c>
      <c r="C740" s="109" t="str">
        <f>IF(SP_NORTE!B743="","*",SP_NORTE!B743)</f>
        <v>*</v>
      </c>
      <c r="D740" s="108" t="str">
        <f>IF(SP_NORTE!D743="","*",SP_NORTE!D743)</f>
        <v>*</v>
      </c>
      <c r="E740" s="108" t="str">
        <f>IF(SP_NORTE!H743="","*",SP_NORTE!H743)</f>
        <v>*</v>
      </c>
      <c r="F740" s="114" t="str">
        <f>IF(SP_NORTE!M743="","*",SP_NORTE!M743)</f>
        <v>*</v>
      </c>
      <c r="G740" s="109" t="str">
        <f>IF(SP_NORTE!I743="","*",SP_NORTE!I743)</f>
        <v>*</v>
      </c>
      <c r="H740" s="109" t="str">
        <f>IF(SP_NORTE!AB743="","*",SP_NORTE!AB743)</f>
        <v>*</v>
      </c>
      <c r="I740" s="109" t="str">
        <f>IF(SP_NORTE!AC743="","*",SP_NORTE!AC743)</f>
        <v>*</v>
      </c>
      <c r="J740" s="110" t="str">
        <f>IF(SP_NORTE!AA743="","*",SP_NORTE!AA743)</f>
        <v>*</v>
      </c>
      <c r="K740" s="111" t="str">
        <f>IF(SP_NORTE!AD743="","*",SP_NORTE!AD743)</f>
        <v>*</v>
      </c>
    </row>
    <row r="741" spans="2:11" s="112" customFormat="1" hidden="1">
      <c r="B741" s="108" t="str">
        <f>IF(SP_NORTE!Y744="","*",SP_NORTE!Y744)</f>
        <v>*</v>
      </c>
      <c r="C741" s="109" t="str">
        <f>IF(SP_NORTE!B744="","*",SP_NORTE!B744)</f>
        <v>*</v>
      </c>
      <c r="D741" s="108" t="str">
        <f>IF(SP_NORTE!D744="","*",SP_NORTE!D744)</f>
        <v>*</v>
      </c>
      <c r="E741" s="108" t="str">
        <f>IF(SP_NORTE!H744="","*",SP_NORTE!H744)</f>
        <v>*</v>
      </c>
      <c r="F741" s="114" t="str">
        <f>IF(SP_NORTE!M744="","*",SP_NORTE!M744)</f>
        <v>*</v>
      </c>
      <c r="G741" s="109" t="str">
        <f>IF(SP_NORTE!I744="","*",SP_NORTE!I744)</f>
        <v>*</v>
      </c>
      <c r="H741" s="109" t="str">
        <f>IF(SP_NORTE!AB744="","*",SP_NORTE!AB744)</f>
        <v>*</v>
      </c>
      <c r="I741" s="109" t="str">
        <f>IF(SP_NORTE!AC744="","*",SP_NORTE!AC744)</f>
        <v>*</v>
      </c>
      <c r="J741" s="110" t="str">
        <f>IF(SP_NORTE!AA744="","*",SP_NORTE!AA744)</f>
        <v>*</v>
      </c>
      <c r="K741" s="111" t="str">
        <f>IF(SP_NORTE!AD744="","*",SP_NORTE!AD744)</f>
        <v>*</v>
      </c>
    </row>
    <row r="742" spans="2:11" s="112" customFormat="1" hidden="1">
      <c r="B742" s="108" t="str">
        <f>IF(SP_NORTE!Y745="","*",SP_NORTE!Y745)</f>
        <v>*</v>
      </c>
      <c r="C742" s="109" t="str">
        <f>IF(SP_NORTE!B745="","*",SP_NORTE!B745)</f>
        <v>*</v>
      </c>
      <c r="D742" s="108" t="str">
        <f>IF(SP_NORTE!D745="","*",SP_NORTE!D745)</f>
        <v>*</v>
      </c>
      <c r="E742" s="108" t="str">
        <f>IF(SP_NORTE!H745="","*",SP_NORTE!H745)</f>
        <v>*</v>
      </c>
      <c r="F742" s="114" t="str">
        <f>IF(SP_NORTE!M745="","*",SP_NORTE!M745)</f>
        <v>*</v>
      </c>
      <c r="G742" s="109" t="str">
        <f>IF(SP_NORTE!I745="","*",SP_NORTE!I745)</f>
        <v>*</v>
      </c>
      <c r="H742" s="109" t="str">
        <f>IF(SP_NORTE!AB745="","*",SP_NORTE!AB745)</f>
        <v>*</v>
      </c>
      <c r="I742" s="109" t="str">
        <f>IF(SP_NORTE!AC745="","*",SP_NORTE!AC745)</f>
        <v>*</v>
      </c>
      <c r="J742" s="110" t="str">
        <f>IF(SP_NORTE!AA745="","*",SP_NORTE!AA745)</f>
        <v>*</v>
      </c>
      <c r="K742" s="111" t="str">
        <f>IF(SP_NORTE!AD745="","*",SP_NORTE!AD745)</f>
        <v>*</v>
      </c>
    </row>
    <row r="743" spans="2:11" s="112" customFormat="1" hidden="1">
      <c r="B743" s="108" t="str">
        <f>IF(SP_NORTE!Y746="","*",SP_NORTE!Y746)</f>
        <v>*</v>
      </c>
      <c r="C743" s="109" t="str">
        <f>IF(SP_NORTE!B746="","*",SP_NORTE!B746)</f>
        <v>*</v>
      </c>
      <c r="D743" s="108" t="str">
        <f>IF(SP_NORTE!D746="","*",SP_NORTE!D746)</f>
        <v>*</v>
      </c>
      <c r="E743" s="108" t="str">
        <f>IF(SP_NORTE!H746="","*",SP_NORTE!H746)</f>
        <v>*</v>
      </c>
      <c r="F743" s="114" t="str">
        <f>IF(SP_NORTE!M746="","*",SP_NORTE!M746)</f>
        <v>*</v>
      </c>
      <c r="G743" s="109" t="str">
        <f>IF(SP_NORTE!I746="","*",SP_NORTE!I746)</f>
        <v>*</v>
      </c>
      <c r="H743" s="109" t="str">
        <f>IF(SP_NORTE!AB746="","*",SP_NORTE!AB746)</f>
        <v>*</v>
      </c>
      <c r="I743" s="109" t="str">
        <f>IF(SP_NORTE!AC746="","*",SP_NORTE!AC746)</f>
        <v>*</v>
      </c>
      <c r="J743" s="110" t="str">
        <f>IF(SP_NORTE!AA746="","*",SP_NORTE!AA746)</f>
        <v>*</v>
      </c>
      <c r="K743" s="111" t="str">
        <f>IF(SP_NORTE!AD746="","*",SP_NORTE!AD746)</f>
        <v>*</v>
      </c>
    </row>
    <row r="744" spans="2:11" s="112" customFormat="1" hidden="1">
      <c r="B744" s="108" t="str">
        <f>IF(SP_NORTE!Y747="","*",SP_NORTE!Y747)</f>
        <v>*</v>
      </c>
      <c r="C744" s="109" t="str">
        <f>IF(SP_NORTE!B747="","*",SP_NORTE!B747)</f>
        <v>*</v>
      </c>
      <c r="D744" s="108" t="str">
        <f>IF(SP_NORTE!D747="","*",SP_NORTE!D747)</f>
        <v>*</v>
      </c>
      <c r="E744" s="108" t="str">
        <f>IF(SP_NORTE!H747="","*",SP_NORTE!H747)</f>
        <v>*</v>
      </c>
      <c r="F744" s="114" t="str">
        <f>IF(SP_NORTE!M747="","*",SP_NORTE!M747)</f>
        <v>*</v>
      </c>
      <c r="G744" s="109" t="str">
        <f>IF(SP_NORTE!I747="","*",SP_NORTE!I747)</f>
        <v>*</v>
      </c>
      <c r="H744" s="109" t="str">
        <f>IF(SP_NORTE!AB747="","*",SP_NORTE!AB747)</f>
        <v>*</v>
      </c>
      <c r="I744" s="109" t="str">
        <f>IF(SP_NORTE!AC747="","*",SP_NORTE!AC747)</f>
        <v>*</v>
      </c>
      <c r="J744" s="110" t="str">
        <f>IF(SP_NORTE!AA747="","*",SP_NORTE!AA747)</f>
        <v>*</v>
      </c>
      <c r="K744" s="111" t="str">
        <f>IF(SP_NORTE!AD747="","*",SP_NORTE!AD747)</f>
        <v>*</v>
      </c>
    </row>
    <row r="745" spans="2:11" s="112" customFormat="1" hidden="1">
      <c r="B745" s="108" t="str">
        <f>IF(SP_NORTE!Y748="","*",SP_NORTE!Y748)</f>
        <v>*</v>
      </c>
      <c r="C745" s="109" t="str">
        <f>IF(SP_NORTE!B748="","*",SP_NORTE!B748)</f>
        <v>*</v>
      </c>
      <c r="D745" s="108" t="str">
        <f>IF(SP_NORTE!D748="","*",SP_NORTE!D748)</f>
        <v>*</v>
      </c>
      <c r="E745" s="108" t="str">
        <f>IF(SP_NORTE!H748="","*",SP_NORTE!H748)</f>
        <v>*</v>
      </c>
      <c r="F745" s="114" t="str">
        <f>IF(SP_NORTE!M748="","*",SP_NORTE!M748)</f>
        <v>*</v>
      </c>
      <c r="G745" s="109" t="str">
        <f>IF(SP_NORTE!I748="","*",SP_NORTE!I748)</f>
        <v>*</v>
      </c>
      <c r="H745" s="109" t="str">
        <f>IF(SP_NORTE!AB748="","*",SP_NORTE!AB748)</f>
        <v>*</v>
      </c>
      <c r="I745" s="109" t="str">
        <f>IF(SP_NORTE!AC748="","*",SP_NORTE!AC748)</f>
        <v>*</v>
      </c>
      <c r="J745" s="110" t="str">
        <f>IF(SP_NORTE!AA748="","*",SP_NORTE!AA748)</f>
        <v>*</v>
      </c>
      <c r="K745" s="111" t="str">
        <f>IF(SP_NORTE!AD748="","*",SP_NORTE!AD748)</f>
        <v>*</v>
      </c>
    </row>
    <row r="746" spans="2:11" s="112" customFormat="1" hidden="1">
      <c r="B746" s="108" t="str">
        <f>IF(SP_NORTE!Y749="","*",SP_NORTE!Y749)</f>
        <v>*</v>
      </c>
      <c r="C746" s="109" t="str">
        <f>IF(SP_NORTE!B749="","*",SP_NORTE!B749)</f>
        <v>*</v>
      </c>
      <c r="D746" s="108" t="str">
        <f>IF(SP_NORTE!D749="","*",SP_NORTE!D749)</f>
        <v>*</v>
      </c>
      <c r="E746" s="108" t="str">
        <f>IF(SP_NORTE!H749="","*",SP_NORTE!H749)</f>
        <v>*</v>
      </c>
      <c r="F746" s="114" t="str">
        <f>IF(SP_NORTE!M749="","*",SP_NORTE!M749)</f>
        <v>*</v>
      </c>
      <c r="G746" s="109" t="str">
        <f>IF(SP_NORTE!I749="","*",SP_NORTE!I749)</f>
        <v>*</v>
      </c>
      <c r="H746" s="109" t="str">
        <f>IF(SP_NORTE!AB749="","*",SP_NORTE!AB749)</f>
        <v>*</v>
      </c>
      <c r="I746" s="109" t="str">
        <f>IF(SP_NORTE!AC749="","*",SP_NORTE!AC749)</f>
        <v>*</v>
      </c>
      <c r="J746" s="110" t="str">
        <f>IF(SP_NORTE!AA749="","*",SP_NORTE!AA749)</f>
        <v>*</v>
      </c>
      <c r="K746" s="111" t="str">
        <f>IF(SP_NORTE!AD749="","*",SP_NORTE!AD749)</f>
        <v>*</v>
      </c>
    </row>
    <row r="747" spans="2:11" s="112" customFormat="1" hidden="1">
      <c r="B747" s="108" t="str">
        <f>IF(SP_NORTE!Y750="","*",SP_NORTE!Y750)</f>
        <v>*</v>
      </c>
      <c r="C747" s="109" t="str">
        <f>IF(SP_NORTE!B750="","*",SP_NORTE!B750)</f>
        <v>*</v>
      </c>
      <c r="D747" s="108" t="str">
        <f>IF(SP_NORTE!D750="","*",SP_NORTE!D750)</f>
        <v>*</v>
      </c>
      <c r="E747" s="108" t="str">
        <f>IF(SP_NORTE!H750="","*",SP_NORTE!H750)</f>
        <v>*</v>
      </c>
      <c r="F747" s="114" t="str">
        <f>IF(SP_NORTE!M750="","*",SP_NORTE!M750)</f>
        <v>*</v>
      </c>
      <c r="G747" s="109" t="str">
        <f>IF(SP_NORTE!I750="","*",SP_NORTE!I750)</f>
        <v>*</v>
      </c>
      <c r="H747" s="109" t="str">
        <f>IF(SP_NORTE!AB750="","*",SP_NORTE!AB750)</f>
        <v>*</v>
      </c>
      <c r="I747" s="109" t="str">
        <f>IF(SP_NORTE!AC750="","*",SP_NORTE!AC750)</f>
        <v>*</v>
      </c>
      <c r="J747" s="110" t="str">
        <f>IF(SP_NORTE!AA750="","*",SP_NORTE!AA750)</f>
        <v>*</v>
      </c>
      <c r="K747" s="111" t="str">
        <f>IF(SP_NORTE!AD750="","*",SP_NORTE!AD750)</f>
        <v>*</v>
      </c>
    </row>
    <row r="748" spans="2:11" s="112" customFormat="1" hidden="1">
      <c r="B748" s="108" t="str">
        <f>IF(SP_NORTE!Y751="","*",SP_NORTE!Y751)</f>
        <v>*</v>
      </c>
      <c r="C748" s="109" t="str">
        <f>IF(SP_NORTE!B751="","*",SP_NORTE!B751)</f>
        <v>*</v>
      </c>
      <c r="D748" s="108" t="str">
        <f>IF(SP_NORTE!D751="","*",SP_NORTE!D751)</f>
        <v>*</v>
      </c>
      <c r="E748" s="108" t="str">
        <f>IF(SP_NORTE!H751="","*",SP_NORTE!H751)</f>
        <v>*</v>
      </c>
      <c r="F748" s="114" t="str">
        <f>IF(SP_NORTE!M751="","*",SP_NORTE!M751)</f>
        <v>*</v>
      </c>
      <c r="G748" s="109" t="str">
        <f>IF(SP_NORTE!I751="","*",SP_NORTE!I751)</f>
        <v>*</v>
      </c>
      <c r="H748" s="109" t="str">
        <f>IF(SP_NORTE!AB751="","*",SP_NORTE!AB751)</f>
        <v>*</v>
      </c>
      <c r="I748" s="109" t="str">
        <f>IF(SP_NORTE!AC751="","*",SP_NORTE!AC751)</f>
        <v>*</v>
      </c>
      <c r="J748" s="110" t="str">
        <f>IF(SP_NORTE!AA751="","*",SP_NORTE!AA751)</f>
        <v>*</v>
      </c>
      <c r="K748" s="111" t="str">
        <f>IF(SP_NORTE!AD751="","*",SP_NORTE!AD751)</f>
        <v>*</v>
      </c>
    </row>
    <row r="749" spans="2:11" s="112" customFormat="1" hidden="1">
      <c r="B749" s="108" t="str">
        <f>IF(SP_NORTE!Y752="","*",SP_NORTE!Y752)</f>
        <v>*</v>
      </c>
      <c r="C749" s="109" t="str">
        <f>IF(SP_NORTE!B752="","*",SP_NORTE!B752)</f>
        <v>*</v>
      </c>
      <c r="D749" s="108" t="str">
        <f>IF(SP_NORTE!D752="","*",SP_NORTE!D752)</f>
        <v>*</v>
      </c>
      <c r="E749" s="108" t="str">
        <f>IF(SP_NORTE!H752="","*",SP_NORTE!H752)</f>
        <v>*</v>
      </c>
      <c r="F749" s="114" t="str">
        <f>IF(SP_NORTE!M752="","*",SP_NORTE!M752)</f>
        <v>*</v>
      </c>
      <c r="G749" s="109" t="str">
        <f>IF(SP_NORTE!I752="","*",SP_NORTE!I752)</f>
        <v>*</v>
      </c>
      <c r="H749" s="109" t="str">
        <f>IF(SP_NORTE!AB752="","*",SP_NORTE!AB752)</f>
        <v>*</v>
      </c>
      <c r="I749" s="109" t="str">
        <f>IF(SP_NORTE!AC752="","*",SP_NORTE!AC752)</f>
        <v>*</v>
      </c>
      <c r="J749" s="110" t="str">
        <f>IF(SP_NORTE!AA752="","*",SP_NORTE!AA752)</f>
        <v>*</v>
      </c>
      <c r="K749" s="111" t="str">
        <f>IF(SP_NORTE!AD752="","*",SP_NORTE!AD752)</f>
        <v>*</v>
      </c>
    </row>
    <row r="750" spans="2:11" s="112" customFormat="1" hidden="1">
      <c r="B750" s="108" t="str">
        <f>IF(SP_NORTE!Y753="","*",SP_NORTE!Y753)</f>
        <v>*</v>
      </c>
      <c r="C750" s="109" t="str">
        <f>IF(SP_NORTE!B753="","*",SP_NORTE!B753)</f>
        <v>*</v>
      </c>
      <c r="D750" s="108" t="str">
        <f>IF(SP_NORTE!D753="","*",SP_NORTE!D753)</f>
        <v>*</v>
      </c>
      <c r="E750" s="108" t="str">
        <f>IF(SP_NORTE!H753="","*",SP_NORTE!H753)</f>
        <v>*</v>
      </c>
      <c r="F750" s="114" t="str">
        <f>IF(SP_NORTE!M753="","*",SP_NORTE!M753)</f>
        <v>*</v>
      </c>
      <c r="G750" s="109" t="str">
        <f>IF(SP_NORTE!I753="","*",SP_NORTE!I753)</f>
        <v>*</v>
      </c>
      <c r="H750" s="109" t="str">
        <f>IF(SP_NORTE!AB753="","*",SP_NORTE!AB753)</f>
        <v>*</v>
      </c>
      <c r="I750" s="109" t="str">
        <f>IF(SP_NORTE!AC753="","*",SP_NORTE!AC753)</f>
        <v>*</v>
      </c>
      <c r="J750" s="110" t="str">
        <f>IF(SP_NORTE!AA753="","*",SP_NORTE!AA753)</f>
        <v>*</v>
      </c>
      <c r="K750" s="111" t="str">
        <f>IF(SP_NORTE!AD753="","*",SP_NORTE!AD753)</f>
        <v>*</v>
      </c>
    </row>
    <row r="751" spans="2:11" s="112" customFormat="1" hidden="1">
      <c r="B751" s="108" t="str">
        <f>IF(SP_NORTE!Y754="","*",SP_NORTE!Y754)</f>
        <v>*</v>
      </c>
      <c r="C751" s="109" t="str">
        <f>IF(SP_NORTE!B754="","*",SP_NORTE!B754)</f>
        <v>*</v>
      </c>
      <c r="D751" s="108" t="str">
        <f>IF(SP_NORTE!D754="","*",SP_NORTE!D754)</f>
        <v>*</v>
      </c>
      <c r="E751" s="108" t="str">
        <f>IF(SP_NORTE!H754="","*",SP_NORTE!H754)</f>
        <v>*</v>
      </c>
      <c r="F751" s="114" t="str">
        <f>IF(SP_NORTE!M754="","*",SP_NORTE!M754)</f>
        <v>*</v>
      </c>
      <c r="G751" s="109" t="str">
        <f>IF(SP_NORTE!I754="","*",SP_NORTE!I754)</f>
        <v>*</v>
      </c>
      <c r="H751" s="109" t="str">
        <f>IF(SP_NORTE!AB754="","*",SP_NORTE!AB754)</f>
        <v>*</v>
      </c>
      <c r="I751" s="109" t="str">
        <f>IF(SP_NORTE!AC754="","*",SP_NORTE!AC754)</f>
        <v>*</v>
      </c>
      <c r="J751" s="110" t="str">
        <f>IF(SP_NORTE!AA754="","*",SP_NORTE!AA754)</f>
        <v>*</v>
      </c>
      <c r="K751" s="111" t="str">
        <f>IF(SP_NORTE!AD754="","*",SP_NORTE!AD754)</f>
        <v>*</v>
      </c>
    </row>
    <row r="752" spans="2:11" s="112" customFormat="1" hidden="1">
      <c r="B752" s="108" t="str">
        <f>IF(SP_NORTE!Y755="","*",SP_NORTE!Y755)</f>
        <v>*</v>
      </c>
      <c r="C752" s="109" t="str">
        <f>IF(SP_NORTE!B755="","*",SP_NORTE!B755)</f>
        <v>*</v>
      </c>
      <c r="D752" s="108" t="str">
        <f>IF(SP_NORTE!D755="","*",SP_NORTE!D755)</f>
        <v>*</v>
      </c>
      <c r="E752" s="108" t="str">
        <f>IF(SP_NORTE!H755="","*",SP_NORTE!H755)</f>
        <v>*</v>
      </c>
      <c r="F752" s="114" t="str">
        <f>IF(SP_NORTE!M755="","*",SP_NORTE!M755)</f>
        <v>*</v>
      </c>
      <c r="G752" s="109" t="str">
        <f>IF(SP_NORTE!I755="","*",SP_NORTE!I755)</f>
        <v>*</v>
      </c>
      <c r="H752" s="109" t="str">
        <f>IF(SP_NORTE!AB755="","*",SP_NORTE!AB755)</f>
        <v>*</v>
      </c>
      <c r="I752" s="109" t="str">
        <f>IF(SP_NORTE!AC755="","*",SP_NORTE!AC755)</f>
        <v>*</v>
      </c>
      <c r="J752" s="110" t="str">
        <f>IF(SP_NORTE!AA755="","*",SP_NORTE!AA755)</f>
        <v>*</v>
      </c>
      <c r="K752" s="111" t="str">
        <f>IF(SP_NORTE!AD755="","*",SP_NORTE!AD755)</f>
        <v>*</v>
      </c>
    </row>
    <row r="753" spans="2:11" s="112" customFormat="1" hidden="1">
      <c r="B753" s="108" t="str">
        <f>IF(SP_NORTE!Y756="","*",SP_NORTE!Y756)</f>
        <v>*</v>
      </c>
      <c r="C753" s="109" t="str">
        <f>IF(SP_NORTE!B756="","*",SP_NORTE!B756)</f>
        <v>*</v>
      </c>
      <c r="D753" s="108" t="str">
        <f>IF(SP_NORTE!D756="","*",SP_NORTE!D756)</f>
        <v>*</v>
      </c>
      <c r="E753" s="108" t="str">
        <f>IF(SP_NORTE!H756="","*",SP_NORTE!H756)</f>
        <v>*</v>
      </c>
      <c r="F753" s="114" t="str">
        <f>IF(SP_NORTE!M756="","*",SP_NORTE!M756)</f>
        <v>*</v>
      </c>
      <c r="G753" s="109" t="str">
        <f>IF(SP_NORTE!I756="","*",SP_NORTE!I756)</f>
        <v>*</v>
      </c>
      <c r="H753" s="109" t="str">
        <f>IF(SP_NORTE!AB756="","*",SP_NORTE!AB756)</f>
        <v>*</v>
      </c>
      <c r="I753" s="109" t="str">
        <f>IF(SP_NORTE!AC756="","*",SP_NORTE!AC756)</f>
        <v>*</v>
      </c>
      <c r="J753" s="110" t="str">
        <f>IF(SP_NORTE!AA756="","*",SP_NORTE!AA756)</f>
        <v>*</v>
      </c>
      <c r="K753" s="111" t="str">
        <f>IF(SP_NORTE!AD756="","*",SP_NORTE!AD756)</f>
        <v>*</v>
      </c>
    </row>
    <row r="754" spans="2:11" s="112" customFormat="1" hidden="1">
      <c r="B754" s="108" t="str">
        <f>IF(SP_NORTE!Y757="","*",SP_NORTE!Y757)</f>
        <v>*</v>
      </c>
      <c r="C754" s="109" t="str">
        <f>IF(SP_NORTE!B757="","*",SP_NORTE!B757)</f>
        <v>*</v>
      </c>
      <c r="D754" s="108" t="str">
        <f>IF(SP_NORTE!D757="","*",SP_NORTE!D757)</f>
        <v>*</v>
      </c>
      <c r="E754" s="108" t="str">
        <f>IF(SP_NORTE!H757="","*",SP_NORTE!H757)</f>
        <v>*</v>
      </c>
      <c r="F754" s="114" t="str">
        <f>IF(SP_NORTE!M757="","*",SP_NORTE!M757)</f>
        <v>*</v>
      </c>
      <c r="G754" s="109" t="str">
        <f>IF(SP_NORTE!I757="","*",SP_NORTE!I757)</f>
        <v>*</v>
      </c>
      <c r="H754" s="109" t="str">
        <f>IF(SP_NORTE!AB757="","*",SP_NORTE!AB757)</f>
        <v>*</v>
      </c>
      <c r="I754" s="109" t="str">
        <f>IF(SP_NORTE!AC757="","*",SP_NORTE!AC757)</f>
        <v>*</v>
      </c>
      <c r="J754" s="110" t="str">
        <f>IF(SP_NORTE!AA757="","*",SP_NORTE!AA757)</f>
        <v>*</v>
      </c>
      <c r="K754" s="111" t="str">
        <f>IF(SP_NORTE!AD757="","*",SP_NORTE!AD757)</f>
        <v>*</v>
      </c>
    </row>
    <row r="755" spans="2:11" s="112" customFormat="1" hidden="1">
      <c r="B755" s="108" t="str">
        <f>IF(SP_NORTE!Y758="","*",SP_NORTE!Y758)</f>
        <v>*</v>
      </c>
      <c r="C755" s="109" t="str">
        <f>IF(SP_NORTE!B758="","*",SP_NORTE!B758)</f>
        <v>*</v>
      </c>
      <c r="D755" s="108" t="str">
        <f>IF(SP_NORTE!D758="","*",SP_NORTE!D758)</f>
        <v>*</v>
      </c>
      <c r="E755" s="108" t="str">
        <f>IF(SP_NORTE!H758="","*",SP_NORTE!H758)</f>
        <v>*</v>
      </c>
      <c r="F755" s="114" t="str">
        <f>IF(SP_NORTE!M758="","*",SP_NORTE!M758)</f>
        <v>*</v>
      </c>
      <c r="G755" s="109" t="str">
        <f>IF(SP_NORTE!I758="","*",SP_NORTE!I758)</f>
        <v>*</v>
      </c>
      <c r="H755" s="109" t="str">
        <f>IF(SP_NORTE!AB758="","*",SP_NORTE!AB758)</f>
        <v>*</v>
      </c>
      <c r="I755" s="109" t="str">
        <f>IF(SP_NORTE!AC758="","*",SP_NORTE!AC758)</f>
        <v>*</v>
      </c>
      <c r="J755" s="110" t="str">
        <f>IF(SP_NORTE!AA758="","*",SP_NORTE!AA758)</f>
        <v>*</v>
      </c>
      <c r="K755" s="111" t="str">
        <f>IF(SP_NORTE!AD758="","*",SP_NORTE!AD758)</f>
        <v>*</v>
      </c>
    </row>
    <row r="756" spans="2:11" s="112" customFormat="1" hidden="1">
      <c r="B756" s="108" t="str">
        <f>IF(SP_NORTE!Y759="","*",SP_NORTE!Y759)</f>
        <v>*</v>
      </c>
      <c r="C756" s="109" t="str">
        <f>IF(SP_NORTE!B759="","*",SP_NORTE!B759)</f>
        <v>*</v>
      </c>
      <c r="D756" s="108" t="str">
        <f>IF(SP_NORTE!D759="","*",SP_NORTE!D759)</f>
        <v>*</v>
      </c>
      <c r="E756" s="108" t="str">
        <f>IF(SP_NORTE!H759="","*",SP_NORTE!H759)</f>
        <v>*</v>
      </c>
      <c r="F756" s="114" t="str">
        <f>IF(SP_NORTE!M759="","*",SP_NORTE!M759)</f>
        <v>*</v>
      </c>
      <c r="G756" s="109" t="str">
        <f>IF(SP_NORTE!I759="","*",SP_NORTE!I759)</f>
        <v>*</v>
      </c>
      <c r="H756" s="109" t="str">
        <f>IF(SP_NORTE!AB759="","*",SP_NORTE!AB759)</f>
        <v>*</v>
      </c>
      <c r="I756" s="109" t="str">
        <f>IF(SP_NORTE!AC759="","*",SP_NORTE!AC759)</f>
        <v>*</v>
      </c>
      <c r="J756" s="110" t="str">
        <f>IF(SP_NORTE!AA759="","*",SP_NORTE!AA759)</f>
        <v>*</v>
      </c>
      <c r="K756" s="111" t="str">
        <f>IF(SP_NORTE!AD759="","*",SP_NORTE!AD759)</f>
        <v>*</v>
      </c>
    </row>
    <row r="757" spans="2:11" s="112" customFormat="1" hidden="1">
      <c r="B757" s="108" t="str">
        <f>IF(SP_NORTE!Y760="","*",SP_NORTE!Y760)</f>
        <v>*</v>
      </c>
      <c r="C757" s="109" t="str">
        <f>IF(SP_NORTE!B760="","*",SP_NORTE!B760)</f>
        <v>*</v>
      </c>
      <c r="D757" s="108" t="str">
        <f>IF(SP_NORTE!D760="","*",SP_NORTE!D760)</f>
        <v>*</v>
      </c>
      <c r="E757" s="108" t="str">
        <f>IF(SP_NORTE!H760="","*",SP_NORTE!H760)</f>
        <v>*</v>
      </c>
      <c r="F757" s="114" t="str">
        <f>IF(SP_NORTE!M760="","*",SP_NORTE!M760)</f>
        <v>*</v>
      </c>
      <c r="G757" s="109" t="str">
        <f>IF(SP_NORTE!I760="","*",SP_NORTE!I760)</f>
        <v>*</v>
      </c>
      <c r="H757" s="109" t="str">
        <f>IF(SP_NORTE!AB760="","*",SP_NORTE!AB760)</f>
        <v>*</v>
      </c>
      <c r="I757" s="109" t="str">
        <f>IF(SP_NORTE!AC760="","*",SP_NORTE!AC760)</f>
        <v>*</v>
      </c>
      <c r="J757" s="110" t="str">
        <f>IF(SP_NORTE!AA760="","*",SP_NORTE!AA760)</f>
        <v>*</v>
      </c>
      <c r="K757" s="111" t="str">
        <f>IF(SP_NORTE!AD760="","*",SP_NORTE!AD760)</f>
        <v>*</v>
      </c>
    </row>
    <row r="758" spans="2:11" s="112" customFormat="1" hidden="1">
      <c r="B758" s="108" t="str">
        <f>IF(SP_NORTE!Y761="","*",SP_NORTE!Y761)</f>
        <v>*</v>
      </c>
      <c r="C758" s="109" t="str">
        <f>IF(SP_NORTE!B761="","*",SP_NORTE!B761)</f>
        <v>*</v>
      </c>
      <c r="D758" s="108" t="str">
        <f>IF(SP_NORTE!D761="","*",SP_NORTE!D761)</f>
        <v>*</v>
      </c>
      <c r="E758" s="108" t="str">
        <f>IF(SP_NORTE!H761="","*",SP_NORTE!H761)</f>
        <v>*</v>
      </c>
      <c r="F758" s="114" t="str">
        <f>IF(SP_NORTE!M761="","*",SP_NORTE!M761)</f>
        <v>*</v>
      </c>
      <c r="G758" s="109" t="str">
        <f>IF(SP_NORTE!I761="","*",SP_NORTE!I761)</f>
        <v>*</v>
      </c>
      <c r="H758" s="109" t="str">
        <f>IF(SP_NORTE!AB761="","*",SP_NORTE!AB761)</f>
        <v>*</v>
      </c>
      <c r="I758" s="109" t="str">
        <f>IF(SP_NORTE!AC761="","*",SP_NORTE!AC761)</f>
        <v>*</v>
      </c>
      <c r="J758" s="110" t="str">
        <f>IF(SP_NORTE!AA761="","*",SP_NORTE!AA761)</f>
        <v>*</v>
      </c>
      <c r="K758" s="111" t="str">
        <f>IF(SP_NORTE!AD761="","*",SP_NORTE!AD761)</f>
        <v>*</v>
      </c>
    </row>
    <row r="759" spans="2:11" s="112" customFormat="1" hidden="1">
      <c r="B759" s="108" t="str">
        <f>IF(SP_NORTE!Y762="","*",SP_NORTE!Y762)</f>
        <v>*</v>
      </c>
      <c r="C759" s="109" t="str">
        <f>IF(SP_NORTE!B762="","*",SP_NORTE!B762)</f>
        <v>*</v>
      </c>
      <c r="D759" s="108" t="str">
        <f>IF(SP_NORTE!D762="","*",SP_NORTE!D762)</f>
        <v>*</v>
      </c>
      <c r="E759" s="108" t="str">
        <f>IF(SP_NORTE!H762="","*",SP_NORTE!H762)</f>
        <v>*</v>
      </c>
      <c r="F759" s="114" t="str">
        <f>IF(SP_NORTE!M762="","*",SP_NORTE!M762)</f>
        <v>*</v>
      </c>
      <c r="G759" s="109" t="str">
        <f>IF(SP_NORTE!I762="","*",SP_NORTE!I762)</f>
        <v>*</v>
      </c>
      <c r="H759" s="109" t="str">
        <f>IF(SP_NORTE!AB762="","*",SP_NORTE!AB762)</f>
        <v>*</v>
      </c>
      <c r="I759" s="109" t="str">
        <f>IF(SP_NORTE!AC762="","*",SP_NORTE!AC762)</f>
        <v>*</v>
      </c>
      <c r="J759" s="110" t="str">
        <f>IF(SP_NORTE!AA762="","*",SP_NORTE!AA762)</f>
        <v>*</v>
      </c>
      <c r="K759" s="111" t="str">
        <f>IF(SP_NORTE!AD762="","*",SP_NORTE!AD762)</f>
        <v>*</v>
      </c>
    </row>
    <row r="760" spans="2:11" s="112" customFormat="1" hidden="1">
      <c r="B760" s="108" t="str">
        <f>IF(SP_NORTE!Y763="","*",SP_NORTE!Y763)</f>
        <v>*</v>
      </c>
      <c r="C760" s="109" t="str">
        <f>IF(SP_NORTE!B763="","*",SP_NORTE!B763)</f>
        <v>*</v>
      </c>
      <c r="D760" s="108" t="str">
        <f>IF(SP_NORTE!D763="","*",SP_NORTE!D763)</f>
        <v>*</v>
      </c>
      <c r="E760" s="108" t="str">
        <f>IF(SP_NORTE!H763="","*",SP_NORTE!H763)</f>
        <v>*</v>
      </c>
      <c r="F760" s="114" t="str">
        <f>IF(SP_NORTE!M763="","*",SP_NORTE!M763)</f>
        <v>*</v>
      </c>
      <c r="G760" s="109" t="str">
        <f>IF(SP_NORTE!I763="","*",SP_NORTE!I763)</f>
        <v>*</v>
      </c>
      <c r="H760" s="109" t="str">
        <f>IF(SP_NORTE!AB763="","*",SP_NORTE!AB763)</f>
        <v>*</v>
      </c>
      <c r="I760" s="109" t="str">
        <f>IF(SP_NORTE!AC763="","*",SP_NORTE!AC763)</f>
        <v>*</v>
      </c>
      <c r="J760" s="110" t="str">
        <f>IF(SP_NORTE!AA763="","*",SP_NORTE!AA763)</f>
        <v>*</v>
      </c>
      <c r="K760" s="111" t="str">
        <f>IF(SP_NORTE!AD763="","*",SP_NORTE!AD763)</f>
        <v>*</v>
      </c>
    </row>
    <row r="761" spans="2:11" s="112" customFormat="1" hidden="1">
      <c r="B761" s="108" t="str">
        <f>IF(SP_NORTE!Y764="","*",SP_NORTE!Y764)</f>
        <v>*</v>
      </c>
      <c r="C761" s="109" t="str">
        <f>IF(SP_NORTE!B764="","*",SP_NORTE!B764)</f>
        <v>*</v>
      </c>
      <c r="D761" s="108" t="str">
        <f>IF(SP_NORTE!D764="","*",SP_NORTE!D764)</f>
        <v>*</v>
      </c>
      <c r="E761" s="108" t="str">
        <f>IF(SP_NORTE!H764="","*",SP_NORTE!H764)</f>
        <v>*</v>
      </c>
      <c r="F761" s="114" t="str">
        <f>IF(SP_NORTE!M764="","*",SP_NORTE!M764)</f>
        <v>*</v>
      </c>
      <c r="G761" s="109" t="str">
        <f>IF(SP_NORTE!I764="","*",SP_NORTE!I764)</f>
        <v>*</v>
      </c>
      <c r="H761" s="109" t="str">
        <f>IF(SP_NORTE!AB764="","*",SP_NORTE!AB764)</f>
        <v>*</v>
      </c>
      <c r="I761" s="109" t="str">
        <f>IF(SP_NORTE!AC764="","*",SP_NORTE!AC764)</f>
        <v>*</v>
      </c>
      <c r="J761" s="110" t="str">
        <f>IF(SP_NORTE!AA764="","*",SP_NORTE!AA764)</f>
        <v>*</v>
      </c>
      <c r="K761" s="111" t="str">
        <f>IF(SP_NORTE!AD764="","*",SP_NORTE!AD764)</f>
        <v>*</v>
      </c>
    </row>
    <row r="762" spans="2:11" s="112" customFormat="1" hidden="1">
      <c r="B762" s="108" t="str">
        <f>IF(SP_NORTE!Y765="","*",SP_NORTE!Y765)</f>
        <v>*</v>
      </c>
      <c r="C762" s="109" t="str">
        <f>IF(SP_NORTE!B765="","*",SP_NORTE!B765)</f>
        <v>*</v>
      </c>
      <c r="D762" s="108" t="str">
        <f>IF(SP_NORTE!D765="","*",SP_NORTE!D765)</f>
        <v>*</v>
      </c>
      <c r="E762" s="108" t="str">
        <f>IF(SP_NORTE!H765="","*",SP_NORTE!H765)</f>
        <v>*</v>
      </c>
      <c r="F762" s="114" t="str">
        <f>IF(SP_NORTE!M765="","*",SP_NORTE!M765)</f>
        <v>*</v>
      </c>
      <c r="G762" s="109" t="str">
        <f>IF(SP_NORTE!I765="","*",SP_NORTE!I765)</f>
        <v>*</v>
      </c>
      <c r="H762" s="109" t="str">
        <f>IF(SP_NORTE!AB765="","*",SP_NORTE!AB765)</f>
        <v>*</v>
      </c>
      <c r="I762" s="109" t="str">
        <f>IF(SP_NORTE!AC765="","*",SP_NORTE!AC765)</f>
        <v>*</v>
      </c>
      <c r="J762" s="110" t="str">
        <f>IF(SP_NORTE!AA765="","*",SP_NORTE!AA765)</f>
        <v>*</v>
      </c>
      <c r="K762" s="111" t="str">
        <f>IF(SP_NORTE!AD765="","*",SP_NORTE!AD765)</f>
        <v>*</v>
      </c>
    </row>
    <row r="763" spans="2:11" s="112" customFormat="1" hidden="1">
      <c r="B763" s="108" t="str">
        <f>IF(SP_NORTE!Y766="","*",SP_NORTE!Y766)</f>
        <v>*</v>
      </c>
      <c r="C763" s="109" t="str">
        <f>IF(SP_NORTE!B766="","*",SP_NORTE!B766)</f>
        <v>*</v>
      </c>
      <c r="D763" s="108" t="str">
        <f>IF(SP_NORTE!D766="","*",SP_NORTE!D766)</f>
        <v>*</v>
      </c>
      <c r="E763" s="108" t="str">
        <f>IF(SP_NORTE!H766="","*",SP_NORTE!H766)</f>
        <v>*</v>
      </c>
      <c r="F763" s="114" t="str">
        <f>IF(SP_NORTE!M766="","*",SP_NORTE!M766)</f>
        <v>*</v>
      </c>
      <c r="G763" s="109" t="str">
        <f>IF(SP_NORTE!I766="","*",SP_NORTE!I766)</f>
        <v>*</v>
      </c>
      <c r="H763" s="109" t="str">
        <f>IF(SP_NORTE!AB766="","*",SP_NORTE!AB766)</f>
        <v>*</v>
      </c>
      <c r="I763" s="109" t="str">
        <f>IF(SP_NORTE!AC766="","*",SP_NORTE!AC766)</f>
        <v>*</v>
      </c>
      <c r="J763" s="110" t="str">
        <f>IF(SP_NORTE!AA766="","*",SP_NORTE!AA766)</f>
        <v>*</v>
      </c>
      <c r="K763" s="111" t="str">
        <f>IF(SP_NORTE!AD766="","*",SP_NORTE!AD766)</f>
        <v>*</v>
      </c>
    </row>
    <row r="764" spans="2:11" s="112" customFormat="1" hidden="1">
      <c r="B764" s="108" t="str">
        <f>IF(SP_NORTE!Y767="","*",SP_NORTE!Y767)</f>
        <v>*</v>
      </c>
      <c r="C764" s="109" t="str">
        <f>IF(SP_NORTE!B767="","*",SP_NORTE!B767)</f>
        <v>*</v>
      </c>
      <c r="D764" s="108" t="str">
        <f>IF(SP_NORTE!D767="","*",SP_NORTE!D767)</f>
        <v>*</v>
      </c>
      <c r="E764" s="108" t="str">
        <f>IF(SP_NORTE!H767="","*",SP_NORTE!H767)</f>
        <v>*</v>
      </c>
      <c r="F764" s="114" t="str">
        <f>IF(SP_NORTE!M767="","*",SP_NORTE!M767)</f>
        <v>*</v>
      </c>
      <c r="G764" s="109" t="str">
        <f>IF(SP_NORTE!I767="","*",SP_NORTE!I767)</f>
        <v>*</v>
      </c>
      <c r="H764" s="109" t="str">
        <f>IF(SP_NORTE!AB767="","*",SP_NORTE!AB767)</f>
        <v>*</v>
      </c>
      <c r="I764" s="109" t="str">
        <f>IF(SP_NORTE!AC767="","*",SP_NORTE!AC767)</f>
        <v>*</v>
      </c>
      <c r="J764" s="110" t="str">
        <f>IF(SP_NORTE!AA767="","*",SP_NORTE!AA767)</f>
        <v>*</v>
      </c>
      <c r="K764" s="111" t="str">
        <f>IF(SP_NORTE!AD767="","*",SP_NORTE!AD767)</f>
        <v>*</v>
      </c>
    </row>
    <row r="765" spans="2:11" s="112" customFormat="1" hidden="1">
      <c r="B765" s="108" t="str">
        <f>IF(SP_NORTE!Y768="","*",SP_NORTE!Y768)</f>
        <v>*</v>
      </c>
      <c r="C765" s="109" t="str">
        <f>IF(SP_NORTE!B768="","*",SP_NORTE!B768)</f>
        <v>*</v>
      </c>
      <c r="D765" s="108" t="str">
        <f>IF(SP_NORTE!D768="","*",SP_NORTE!D768)</f>
        <v>*</v>
      </c>
      <c r="E765" s="108" t="str">
        <f>IF(SP_NORTE!H768="","*",SP_NORTE!H768)</f>
        <v>*</v>
      </c>
      <c r="F765" s="114" t="str">
        <f>IF(SP_NORTE!M768="","*",SP_NORTE!M768)</f>
        <v>*</v>
      </c>
      <c r="G765" s="109" t="str">
        <f>IF(SP_NORTE!I768="","*",SP_NORTE!I768)</f>
        <v>*</v>
      </c>
      <c r="H765" s="109" t="str">
        <f>IF(SP_NORTE!AB768="","*",SP_NORTE!AB768)</f>
        <v>*</v>
      </c>
      <c r="I765" s="109" t="str">
        <f>IF(SP_NORTE!AC768="","*",SP_NORTE!AC768)</f>
        <v>*</v>
      </c>
      <c r="J765" s="110" t="str">
        <f>IF(SP_NORTE!AA768="","*",SP_NORTE!AA768)</f>
        <v>*</v>
      </c>
      <c r="K765" s="111" t="str">
        <f>IF(SP_NORTE!AD768="","*",SP_NORTE!AD768)</f>
        <v>*</v>
      </c>
    </row>
    <row r="766" spans="2:11" s="112" customFormat="1" hidden="1">
      <c r="B766" s="108" t="str">
        <f>IF(SP_NORTE!Y769="","*",SP_NORTE!Y769)</f>
        <v>*</v>
      </c>
      <c r="C766" s="109" t="str">
        <f>IF(SP_NORTE!B769="","*",SP_NORTE!B769)</f>
        <v>*</v>
      </c>
      <c r="D766" s="108" t="str">
        <f>IF(SP_NORTE!D769="","*",SP_NORTE!D769)</f>
        <v>*</v>
      </c>
      <c r="E766" s="108" t="str">
        <f>IF(SP_NORTE!H769="","*",SP_NORTE!H769)</f>
        <v>*</v>
      </c>
      <c r="F766" s="114" t="str">
        <f>IF(SP_NORTE!M769="","*",SP_NORTE!M769)</f>
        <v>*</v>
      </c>
      <c r="G766" s="109" t="str">
        <f>IF(SP_NORTE!I769="","*",SP_NORTE!I769)</f>
        <v>*</v>
      </c>
      <c r="H766" s="109" t="str">
        <f>IF(SP_NORTE!AB769="","*",SP_NORTE!AB769)</f>
        <v>*</v>
      </c>
      <c r="I766" s="109" t="str">
        <f>IF(SP_NORTE!AC769="","*",SP_NORTE!AC769)</f>
        <v>*</v>
      </c>
      <c r="J766" s="110" t="str">
        <f>IF(SP_NORTE!AA769="","*",SP_NORTE!AA769)</f>
        <v>*</v>
      </c>
      <c r="K766" s="111" t="str">
        <f>IF(SP_NORTE!AD769="","*",SP_NORTE!AD769)</f>
        <v>*</v>
      </c>
    </row>
    <row r="767" spans="2:11" s="112" customFormat="1" hidden="1">
      <c r="B767" s="108" t="str">
        <f>IF(SP_NORTE!Y770="","*",SP_NORTE!Y770)</f>
        <v>*</v>
      </c>
      <c r="C767" s="109" t="str">
        <f>IF(SP_NORTE!B770="","*",SP_NORTE!B770)</f>
        <v>*</v>
      </c>
      <c r="D767" s="108" t="str">
        <f>IF(SP_NORTE!D770="","*",SP_NORTE!D770)</f>
        <v>*</v>
      </c>
      <c r="E767" s="108" t="str">
        <f>IF(SP_NORTE!H770="","*",SP_NORTE!H770)</f>
        <v>*</v>
      </c>
      <c r="F767" s="114" t="str">
        <f>IF(SP_NORTE!M770="","*",SP_NORTE!M770)</f>
        <v>*</v>
      </c>
      <c r="G767" s="109" t="str">
        <f>IF(SP_NORTE!I770="","*",SP_NORTE!I770)</f>
        <v>*</v>
      </c>
      <c r="H767" s="109" t="str">
        <f>IF(SP_NORTE!AB770="","*",SP_NORTE!AB770)</f>
        <v>*</v>
      </c>
      <c r="I767" s="109" t="str">
        <f>IF(SP_NORTE!AC770="","*",SP_NORTE!AC770)</f>
        <v>*</v>
      </c>
      <c r="J767" s="110" t="str">
        <f>IF(SP_NORTE!AA770="","*",SP_NORTE!AA770)</f>
        <v>*</v>
      </c>
      <c r="K767" s="111" t="str">
        <f>IF(SP_NORTE!AD770="","*",SP_NORTE!AD770)</f>
        <v>*</v>
      </c>
    </row>
    <row r="768" spans="2:11" s="112" customFormat="1" hidden="1">
      <c r="B768" s="108" t="str">
        <f>IF(SP_NORTE!Y771="","*",SP_NORTE!Y771)</f>
        <v>*</v>
      </c>
      <c r="C768" s="109" t="str">
        <f>IF(SP_NORTE!B771="","*",SP_NORTE!B771)</f>
        <v>*</v>
      </c>
      <c r="D768" s="108" t="str">
        <f>IF(SP_NORTE!D771="","*",SP_NORTE!D771)</f>
        <v>*</v>
      </c>
      <c r="E768" s="108" t="str">
        <f>IF(SP_NORTE!H771="","*",SP_NORTE!H771)</f>
        <v>*</v>
      </c>
      <c r="F768" s="114" t="str">
        <f>IF(SP_NORTE!M771="","*",SP_NORTE!M771)</f>
        <v>*</v>
      </c>
      <c r="G768" s="109" t="str">
        <f>IF(SP_NORTE!I771="","*",SP_NORTE!I771)</f>
        <v>*</v>
      </c>
      <c r="H768" s="109" t="str">
        <f>IF(SP_NORTE!AB771="","*",SP_NORTE!AB771)</f>
        <v>*</v>
      </c>
      <c r="I768" s="109" t="str">
        <f>IF(SP_NORTE!AC771="","*",SP_NORTE!AC771)</f>
        <v>*</v>
      </c>
      <c r="J768" s="110" t="str">
        <f>IF(SP_NORTE!AA771="","*",SP_NORTE!AA771)</f>
        <v>*</v>
      </c>
      <c r="K768" s="111" t="str">
        <f>IF(SP_NORTE!AD771="","*",SP_NORTE!AD771)</f>
        <v>*</v>
      </c>
    </row>
    <row r="769" spans="2:11" s="112" customFormat="1" hidden="1">
      <c r="B769" s="108" t="str">
        <f>IF(SP_NORTE!Y772="","*",SP_NORTE!Y772)</f>
        <v>*</v>
      </c>
      <c r="C769" s="109" t="str">
        <f>IF(SP_NORTE!B772="","*",SP_NORTE!B772)</f>
        <v>*</v>
      </c>
      <c r="D769" s="108" t="str">
        <f>IF(SP_NORTE!D772="","*",SP_NORTE!D772)</f>
        <v>*</v>
      </c>
      <c r="E769" s="108" t="str">
        <f>IF(SP_NORTE!H772="","*",SP_NORTE!H772)</f>
        <v>*</v>
      </c>
      <c r="F769" s="114" t="str">
        <f>IF(SP_NORTE!M772="","*",SP_NORTE!M772)</f>
        <v>*</v>
      </c>
      <c r="G769" s="109" t="str">
        <f>IF(SP_NORTE!I772="","*",SP_NORTE!I772)</f>
        <v>*</v>
      </c>
      <c r="H769" s="109" t="str">
        <f>IF(SP_NORTE!AB772="","*",SP_NORTE!AB772)</f>
        <v>*</v>
      </c>
      <c r="I769" s="109" t="str">
        <f>IF(SP_NORTE!AC772="","*",SP_NORTE!AC772)</f>
        <v>*</v>
      </c>
      <c r="J769" s="110" t="str">
        <f>IF(SP_NORTE!AA772="","*",SP_NORTE!AA772)</f>
        <v>*</v>
      </c>
      <c r="K769" s="111" t="str">
        <f>IF(SP_NORTE!AD772="","*",SP_NORTE!AD772)</f>
        <v>*</v>
      </c>
    </row>
    <row r="770" spans="2:11" s="112" customFormat="1" hidden="1">
      <c r="B770" s="108" t="str">
        <f>IF(SP_NORTE!Y773="","*",SP_NORTE!Y773)</f>
        <v>*</v>
      </c>
      <c r="C770" s="109" t="str">
        <f>IF(SP_NORTE!B773="","*",SP_NORTE!B773)</f>
        <v>*</v>
      </c>
      <c r="D770" s="108" t="str">
        <f>IF(SP_NORTE!D773="","*",SP_NORTE!D773)</f>
        <v>*</v>
      </c>
      <c r="E770" s="108" t="str">
        <f>IF(SP_NORTE!H773="","*",SP_NORTE!H773)</f>
        <v>*</v>
      </c>
      <c r="F770" s="114" t="str">
        <f>IF(SP_NORTE!M773="","*",SP_NORTE!M773)</f>
        <v>*</v>
      </c>
      <c r="G770" s="109" t="str">
        <f>IF(SP_NORTE!I773="","*",SP_NORTE!I773)</f>
        <v>*</v>
      </c>
      <c r="H770" s="109" t="str">
        <f>IF(SP_NORTE!AB773="","*",SP_NORTE!AB773)</f>
        <v>*</v>
      </c>
      <c r="I770" s="109" t="str">
        <f>IF(SP_NORTE!AC773="","*",SP_NORTE!AC773)</f>
        <v>*</v>
      </c>
      <c r="J770" s="110" t="str">
        <f>IF(SP_NORTE!AA773="","*",SP_NORTE!AA773)</f>
        <v>*</v>
      </c>
      <c r="K770" s="111" t="str">
        <f>IF(SP_NORTE!AD773="","*",SP_NORTE!AD773)</f>
        <v>*</v>
      </c>
    </row>
    <row r="771" spans="2:11" s="112" customFormat="1" hidden="1">
      <c r="B771" s="108" t="str">
        <f>IF(SP_NORTE!Y774="","*",SP_NORTE!Y774)</f>
        <v>*</v>
      </c>
      <c r="C771" s="109" t="str">
        <f>IF(SP_NORTE!B774="","*",SP_NORTE!B774)</f>
        <v>*</v>
      </c>
      <c r="D771" s="108" t="str">
        <f>IF(SP_NORTE!D774="","*",SP_NORTE!D774)</f>
        <v>*</v>
      </c>
      <c r="E771" s="108" t="str">
        <f>IF(SP_NORTE!H774="","*",SP_NORTE!H774)</f>
        <v>*</v>
      </c>
      <c r="F771" s="114" t="str">
        <f>IF(SP_NORTE!M774="","*",SP_NORTE!M774)</f>
        <v>*</v>
      </c>
      <c r="G771" s="109" t="str">
        <f>IF(SP_NORTE!I774="","*",SP_NORTE!I774)</f>
        <v>*</v>
      </c>
      <c r="H771" s="109" t="str">
        <f>IF(SP_NORTE!AB774="","*",SP_NORTE!AB774)</f>
        <v>*</v>
      </c>
      <c r="I771" s="109" t="str">
        <f>IF(SP_NORTE!AC774="","*",SP_NORTE!AC774)</f>
        <v>*</v>
      </c>
      <c r="J771" s="110" t="str">
        <f>IF(SP_NORTE!AA774="","*",SP_NORTE!AA774)</f>
        <v>*</v>
      </c>
      <c r="K771" s="111" t="str">
        <f>IF(SP_NORTE!AD774="","*",SP_NORTE!AD774)</f>
        <v>*</v>
      </c>
    </row>
    <row r="772" spans="2:11" s="112" customFormat="1" hidden="1">
      <c r="B772" s="108" t="str">
        <f>IF(SP_NORTE!Y775="","*",SP_NORTE!Y775)</f>
        <v>*</v>
      </c>
      <c r="C772" s="109" t="str">
        <f>IF(SP_NORTE!B775="","*",SP_NORTE!B775)</f>
        <v>*</v>
      </c>
      <c r="D772" s="108" t="str">
        <f>IF(SP_NORTE!D775="","*",SP_NORTE!D775)</f>
        <v>*</v>
      </c>
      <c r="E772" s="108" t="str">
        <f>IF(SP_NORTE!H775="","*",SP_NORTE!H775)</f>
        <v>*</v>
      </c>
      <c r="F772" s="114" t="str">
        <f>IF(SP_NORTE!M775="","*",SP_NORTE!M775)</f>
        <v>*</v>
      </c>
      <c r="G772" s="109" t="str">
        <f>IF(SP_NORTE!I775="","*",SP_NORTE!I775)</f>
        <v>*</v>
      </c>
      <c r="H772" s="109" t="str">
        <f>IF(SP_NORTE!AB775="","*",SP_NORTE!AB775)</f>
        <v>*</v>
      </c>
      <c r="I772" s="109" t="str">
        <f>IF(SP_NORTE!AC775="","*",SP_NORTE!AC775)</f>
        <v>*</v>
      </c>
      <c r="J772" s="110" t="str">
        <f>IF(SP_NORTE!AA775="","*",SP_NORTE!AA775)</f>
        <v>*</v>
      </c>
      <c r="K772" s="111" t="str">
        <f>IF(SP_NORTE!AD775="","*",SP_NORTE!AD775)</f>
        <v>*</v>
      </c>
    </row>
    <row r="773" spans="2:11" s="112" customFormat="1" hidden="1">
      <c r="B773" s="108" t="str">
        <f>IF(SP_NORTE!Y776="","*",SP_NORTE!Y776)</f>
        <v>*</v>
      </c>
      <c r="C773" s="109" t="str">
        <f>IF(SP_NORTE!B776="","*",SP_NORTE!B776)</f>
        <v>*</v>
      </c>
      <c r="D773" s="108" t="str">
        <f>IF(SP_NORTE!D776="","*",SP_NORTE!D776)</f>
        <v>*</v>
      </c>
      <c r="E773" s="108" t="str">
        <f>IF(SP_NORTE!H776="","*",SP_NORTE!H776)</f>
        <v>*</v>
      </c>
      <c r="F773" s="114" t="str">
        <f>IF(SP_NORTE!M776="","*",SP_NORTE!M776)</f>
        <v>*</v>
      </c>
      <c r="G773" s="109" t="str">
        <f>IF(SP_NORTE!I776="","*",SP_NORTE!I776)</f>
        <v>*</v>
      </c>
      <c r="H773" s="109" t="str">
        <f>IF(SP_NORTE!AB776="","*",SP_NORTE!AB776)</f>
        <v>*</v>
      </c>
      <c r="I773" s="109" t="str">
        <f>IF(SP_NORTE!AC776="","*",SP_NORTE!AC776)</f>
        <v>*</v>
      </c>
      <c r="J773" s="110" t="str">
        <f>IF(SP_NORTE!AA776="","*",SP_NORTE!AA776)</f>
        <v>*</v>
      </c>
      <c r="K773" s="111" t="str">
        <f>IF(SP_NORTE!AD776="","*",SP_NORTE!AD776)</f>
        <v>*</v>
      </c>
    </row>
    <row r="774" spans="2:11" s="112" customFormat="1" hidden="1">
      <c r="B774" s="108" t="str">
        <f>IF(SP_NORTE!Y777="","*",SP_NORTE!Y777)</f>
        <v>*</v>
      </c>
      <c r="C774" s="109" t="str">
        <f>IF(SP_NORTE!B777="","*",SP_NORTE!B777)</f>
        <v>*</v>
      </c>
      <c r="D774" s="108" t="str">
        <f>IF(SP_NORTE!D777="","*",SP_NORTE!D777)</f>
        <v>*</v>
      </c>
      <c r="E774" s="108" t="str">
        <f>IF(SP_NORTE!H777="","*",SP_NORTE!H777)</f>
        <v>*</v>
      </c>
      <c r="F774" s="114" t="str">
        <f>IF(SP_NORTE!M777="","*",SP_NORTE!M777)</f>
        <v>*</v>
      </c>
      <c r="G774" s="109" t="str">
        <f>IF(SP_NORTE!I777="","*",SP_NORTE!I777)</f>
        <v>*</v>
      </c>
      <c r="H774" s="109" t="str">
        <f>IF(SP_NORTE!AB777="","*",SP_NORTE!AB777)</f>
        <v>*</v>
      </c>
      <c r="I774" s="109" t="str">
        <f>IF(SP_NORTE!AC777="","*",SP_NORTE!AC777)</f>
        <v>*</v>
      </c>
      <c r="J774" s="110" t="str">
        <f>IF(SP_NORTE!AA777="","*",SP_NORTE!AA777)</f>
        <v>*</v>
      </c>
      <c r="K774" s="111" t="str">
        <f>IF(SP_NORTE!AD777="","*",SP_NORTE!AD777)</f>
        <v>*</v>
      </c>
    </row>
    <row r="775" spans="2:11" s="112" customFormat="1" hidden="1">
      <c r="B775" s="108" t="str">
        <f>IF(SP_NORTE!Y778="","*",SP_NORTE!Y778)</f>
        <v>*</v>
      </c>
      <c r="C775" s="109" t="str">
        <f>IF(SP_NORTE!B778="","*",SP_NORTE!B778)</f>
        <v>*</v>
      </c>
      <c r="D775" s="108" t="str">
        <f>IF(SP_NORTE!D778="","*",SP_NORTE!D778)</f>
        <v>*</v>
      </c>
      <c r="E775" s="108" t="str">
        <f>IF(SP_NORTE!H778="","*",SP_NORTE!H778)</f>
        <v>*</v>
      </c>
      <c r="F775" s="114" t="str">
        <f>IF(SP_NORTE!M778="","*",SP_NORTE!M778)</f>
        <v>*</v>
      </c>
      <c r="G775" s="109" t="str">
        <f>IF(SP_NORTE!I778="","*",SP_NORTE!I778)</f>
        <v>*</v>
      </c>
      <c r="H775" s="109" t="str">
        <f>IF(SP_NORTE!AB778="","*",SP_NORTE!AB778)</f>
        <v>*</v>
      </c>
      <c r="I775" s="109" t="str">
        <f>IF(SP_NORTE!AC778="","*",SP_NORTE!AC778)</f>
        <v>*</v>
      </c>
      <c r="J775" s="110" t="str">
        <f>IF(SP_NORTE!AA778="","*",SP_NORTE!AA778)</f>
        <v>*</v>
      </c>
      <c r="K775" s="111" t="str">
        <f>IF(SP_NORTE!AD778="","*",SP_NORTE!AD778)</f>
        <v>*</v>
      </c>
    </row>
    <row r="776" spans="2:11" s="112" customFormat="1" hidden="1">
      <c r="B776" s="108" t="str">
        <f>IF(SP_NORTE!Y779="","*",SP_NORTE!Y779)</f>
        <v>*</v>
      </c>
      <c r="C776" s="109" t="str">
        <f>IF(SP_NORTE!B779="","*",SP_NORTE!B779)</f>
        <v>*</v>
      </c>
      <c r="D776" s="108" t="str">
        <f>IF(SP_NORTE!D779="","*",SP_NORTE!D779)</f>
        <v>*</v>
      </c>
      <c r="E776" s="108" t="str">
        <f>IF(SP_NORTE!H779="","*",SP_NORTE!H779)</f>
        <v>*</v>
      </c>
      <c r="F776" s="114" t="str">
        <f>IF(SP_NORTE!M779="","*",SP_NORTE!M779)</f>
        <v>*</v>
      </c>
      <c r="G776" s="109" t="str">
        <f>IF(SP_NORTE!I779="","*",SP_NORTE!I779)</f>
        <v>*</v>
      </c>
      <c r="H776" s="109" t="str">
        <f>IF(SP_NORTE!AB779="","*",SP_NORTE!AB779)</f>
        <v>*</v>
      </c>
      <c r="I776" s="109" t="str">
        <f>IF(SP_NORTE!AC779="","*",SP_NORTE!AC779)</f>
        <v>*</v>
      </c>
      <c r="J776" s="110" t="str">
        <f>IF(SP_NORTE!AA779="","*",SP_NORTE!AA779)</f>
        <v>*</v>
      </c>
      <c r="K776" s="111" t="str">
        <f>IF(SP_NORTE!AD779="","*",SP_NORTE!AD779)</f>
        <v>*</v>
      </c>
    </row>
    <row r="777" spans="2:11" s="112" customFormat="1" hidden="1">
      <c r="B777" s="108" t="str">
        <f>IF(SP_NORTE!Y780="","*",SP_NORTE!Y780)</f>
        <v>*</v>
      </c>
      <c r="C777" s="109" t="str">
        <f>IF(SP_NORTE!B780="","*",SP_NORTE!B780)</f>
        <v>*</v>
      </c>
      <c r="D777" s="108" t="str">
        <f>IF(SP_NORTE!D780="","*",SP_NORTE!D780)</f>
        <v>*</v>
      </c>
      <c r="E777" s="108" t="str">
        <f>IF(SP_NORTE!H780="","*",SP_NORTE!H780)</f>
        <v>*</v>
      </c>
      <c r="F777" s="114" t="str">
        <f>IF(SP_NORTE!M780="","*",SP_NORTE!M780)</f>
        <v>*</v>
      </c>
      <c r="G777" s="109" t="str">
        <f>IF(SP_NORTE!I780="","*",SP_NORTE!I780)</f>
        <v>*</v>
      </c>
      <c r="H777" s="109" t="str">
        <f>IF(SP_NORTE!AB780="","*",SP_NORTE!AB780)</f>
        <v>*</v>
      </c>
      <c r="I777" s="109" t="str">
        <f>IF(SP_NORTE!AC780="","*",SP_NORTE!AC780)</f>
        <v>*</v>
      </c>
      <c r="J777" s="110" t="str">
        <f>IF(SP_NORTE!AA780="","*",SP_NORTE!AA780)</f>
        <v>*</v>
      </c>
      <c r="K777" s="111" t="str">
        <f>IF(SP_NORTE!AD780="","*",SP_NORTE!AD780)</f>
        <v>*</v>
      </c>
    </row>
    <row r="778" spans="2:11" s="112" customFormat="1" hidden="1">
      <c r="B778" s="108" t="str">
        <f>IF(SP_NORTE!Y781="","*",SP_NORTE!Y781)</f>
        <v>*</v>
      </c>
      <c r="C778" s="109" t="str">
        <f>IF(SP_NORTE!B781="","*",SP_NORTE!B781)</f>
        <v>*</v>
      </c>
      <c r="D778" s="108" t="str">
        <f>IF(SP_NORTE!D781="","*",SP_NORTE!D781)</f>
        <v>*</v>
      </c>
      <c r="E778" s="108" t="str">
        <f>IF(SP_NORTE!H781="","*",SP_NORTE!H781)</f>
        <v>*</v>
      </c>
      <c r="F778" s="114" t="str">
        <f>IF(SP_NORTE!M781="","*",SP_NORTE!M781)</f>
        <v>*</v>
      </c>
      <c r="G778" s="109" t="str">
        <f>IF(SP_NORTE!I781="","*",SP_NORTE!I781)</f>
        <v>*</v>
      </c>
      <c r="H778" s="109" t="str">
        <f>IF(SP_NORTE!AB781="","*",SP_NORTE!AB781)</f>
        <v>*</v>
      </c>
      <c r="I778" s="109" t="str">
        <f>IF(SP_NORTE!AC781="","*",SP_NORTE!AC781)</f>
        <v>*</v>
      </c>
      <c r="J778" s="110" t="str">
        <f>IF(SP_NORTE!AA781="","*",SP_NORTE!AA781)</f>
        <v>*</v>
      </c>
      <c r="K778" s="111" t="str">
        <f>IF(SP_NORTE!AD781="","*",SP_NORTE!AD781)</f>
        <v>*</v>
      </c>
    </row>
    <row r="779" spans="2:11" s="112" customFormat="1" hidden="1">
      <c r="B779" s="108" t="str">
        <f>IF(SP_NORTE!Y782="","*",SP_NORTE!Y782)</f>
        <v>*</v>
      </c>
      <c r="C779" s="109" t="str">
        <f>IF(SP_NORTE!B782="","*",SP_NORTE!B782)</f>
        <v>*</v>
      </c>
      <c r="D779" s="108" t="str">
        <f>IF(SP_NORTE!D782="","*",SP_NORTE!D782)</f>
        <v>*</v>
      </c>
      <c r="E779" s="108" t="str">
        <f>IF(SP_NORTE!H782="","*",SP_NORTE!H782)</f>
        <v>*</v>
      </c>
      <c r="F779" s="114" t="str">
        <f>IF(SP_NORTE!M782="","*",SP_NORTE!M782)</f>
        <v>*</v>
      </c>
      <c r="G779" s="109" t="str">
        <f>IF(SP_NORTE!I782="","*",SP_NORTE!I782)</f>
        <v>*</v>
      </c>
      <c r="H779" s="109" t="str">
        <f>IF(SP_NORTE!AB782="","*",SP_NORTE!AB782)</f>
        <v>*</v>
      </c>
      <c r="I779" s="109" t="str">
        <f>IF(SP_NORTE!AC782="","*",SP_NORTE!AC782)</f>
        <v>*</v>
      </c>
      <c r="J779" s="110" t="str">
        <f>IF(SP_NORTE!AA782="","*",SP_NORTE!AA782)</f>
        <v>*</v>
      </c>
      <c r="K779" s="111" t="str">
        <f>IF(SP_NORTE!AD782="","*",SP_NORTE!AD782)</f>
        <v>*</v>
      </c>
    </row>
    <row r="780" spans="2:11" s="112" customFormat="1" hidden="1">
      <c r="B780" s="108" t="str">
        <f>IF(SP_NORTE!Y783="","*",SP_NORTE!Y783)</f>
        <v>*</v>
      </c>
      <c r="C780" s="109" t="str">
        <f>IF(SP_NORTE!B783="","*",SP_NORTE!B783)</f>
        <v>*</v>
      </c>
      <c r="D780" s="108" t="str">
        <f>IF(SP_NORTE!D783="","*",SP_NORTE!D783)</f>
        <v>*</v>
      </c>
      <c r="E780" s="108" t="str">
        <f>IF(SP_NORTE!H783="","*",SP_NORTE!H783)</f>
        <v>*</v>
      </c>
      <c r="F780" s="114" t="str">
        <f>IF(SP_NORTE!M783="","*",SP_NORTE!M783)</f>
        <v>*</v>
      </c>
      <c r="G780" s="109" t="str">
        <f>IF(SP_NORTE!I783="","*",SP_NORTE!I783)</f>
        <v>*</v>
      </c>
      <c r="H780" s="109" t="str">
        <f>IF(SP_NORTE!AB783="","*",SP_NORTE!AB783)</f>
        <v>*</v>
      </c>
      <c r="I780" s="109" t="str">
        <f>IF(SP_NORTE!AC783="","*",SP_NORTE!AC783)</f>
        <v>*</v>
      </c>
      <c r="J780" s="110" t="str">
        <f>IF(SP_NORTE!AA783="","*",SP_NORTE!AA783)</f>
        <v>*</v>
      </c>
      <c r="K780" s="111" t="str">
        <f>IF(SP_NORTE!AD783="","*",SP_NORTE!AD783)</f>
        <v>*</v>
      </c>
    </row>
    <row r="781" spans="2:11" s="112" customFormat="1" hidden="1">
      <c r="B781" s="108" t="str">
        <f>IF(SP_NORTE!Y784="","*",SP_NORTE!Y784)</f>
        <v>*</v>
      </c>
      <c r="C781" s="109" t="str">
        <f>IF(SP_NORTE!B784="","*",SP_NORTE!B784)</f>
        <v>*</v>
      </c>
      <c r="D781" s="108" t="str">
        <f>IF(SP_NORTE!D784="","*",SP_NORTE!D784)</f>
        <v>*</v>
      </c>
      <c r="E781" s="108" t="str">
        <f>IF(SP_NORTE!H784="","*",SP_NORTE!H784)</f>
        <v>*</v>
      </c>
      <c r="F781" s="114" t="str">
        <f>IF(SP_NORTE!M784="","*",SP_NORTE!M784)</f>
        <v>*</v>
      </c>
      <c r="G781" s="109" t="str">
        <f>IF(SP_NORTE!I784="","*",SP_NORTE!I784)</f>
        <v>*</v>
      </c>
      <c r="H781" s="109" t="str">
        <f>IF(SP_NORTE!AB784="","*",SP_NORTE!AB784)</f>
        <v>*</v>
      </c>
      <c r="I781" s="109" t="str">
        <f>IF(SP_NORTE!AC784="","*",SP_NORTE!AC784)</f>
        <v>*</v>
      </c>
      <c r="J781" s="110" t="str">
        <f>IF(SP_NORTE!AA784="","*",SP_NORTE!AA784)</f>
        <v>*</v>
      </c>
      <c r="K781" s="111" t="str">
        <f>IF(SP_NORTE!AD784="","*",SP_NORTE!AD784)</f>
        <v>*</v>
      </c>
    </row>
    <row r="782" spans="2:11" s="112" customFormat="1" hidden="1">
      <c r="B782" s="108" t="str">
        <f>IF(SP_NORTE!Y785="","*",SP_NORTE!Y785)</f>
        <v>*</v>
      </c>
      <c r="C782" s="109" t="str">
        <f>IF(SP_NORTE!B785="","*",SP_NORTE!B785)</f>
        <v>*</v>
      </c>
      <c r="D782" s="108" t="str">
        <f>IF(SP_NORTE!D785="","*",SP_NORTE!D785)</f>
        <v>*</v>
      </c>
      <c r="E782" s="108" t="str">
        <f>IF(SP_NORTE!H785="","*",SP_NORTE!H785)</f>
        <v>*</v>
      </c>
      <c r="F782" s="114" t="str">
        <f>IF(SP_NORTE!M785="","*",SP_NORTE!M785)</f>
        <v>*</v>
      </c>
      <c r="G782" s="109" t="str">
        <f>IF(SP_NORTE!I785="","*",SP_NORTE!I785)</f>
        <v>*</v>
      </c>
      <c r="H782" s="109" t="str">
        <f>IF(SP_NORTE!AB785="","*",SP_NORTE!AB785)</f>
        <v>*</v>
      </c>
      <c r="I782" s="109" t="str">
        <f>IF(SP_NORTE!AC785="","*",SP_NORTE!AC785)</f>
        <v>*</v>
      </c>
      <c r="J782" s="110" t="str">
        <f>IF(SP_NORTE!AA785="","*",SP_NORTE!AA785)</f>
        <v>*</v>
      </c>
      <c r="K782" s="111" t="str">
        <f>IF(SP_NORTE!AD785="","*",SP_NORTE!AD785)</f>
        <v>*</v>
      </c>
    </row>
    <row r="783" spans="2:11" s="112" customFormat="1" hidden="1">
      <c r="B783" s="108" t="str">
        <f>IF(SP_NORTE!Y786="","*",SP_NORTE!Y786)</f>
        <v>*</v>
      </c>
      <c r="C783" s="109" t="str">
        <f>IF(SP_NORTE!B786="","*",SP_NORTE!B786)</f>
        <v>*</v>
      </c>
      <c r="D783" s="108" t="str">
        <f>IF(SP_NORTE!D786="","*",SP_NORTE!D786)</f>
        <v>*</v>
      </c>
      <c r="E783" s="108" t="str">
        <f>IF(SP_NORTE!H786="","*",SP_NORTE!H786)</f>
        <v>*</v>
      </c>
      <c r="F783" s="114" t="str">
        <f>IF(SP_NORTE!M786="","*",SP_NORTE!M786)</f>
        <v>*</v>
      </c>
      <c r="G783" s="109" t="str">
        <f>IF(SP_NORTE!I786="","*",SP_NORTE!I786)</f>
        <v>*</v>
      </c>
      <c r="H783" s="109" t="str">
        <f>IF(SP_NORTE!AB786="","*",SP_NORTE!AB786)</f>
        <v>*</v>
      </c>
      <c r="I783" s="109" t="str">
        <f>IF(SP_NORTE!AC786="","*",SP_NORTE!AC786)</f>
        <v>*</v>
      </c>
      <c r="J783" s="110" t="str">
        <f>IF(SP_NORTE!AA786="","*",SP_NORTE!AA786)</f>
        <v>*</v>
      </c>
      <c r="K783" s="111" t="str">
        <f>IF(SP_NORTE!AD786="","*",SP_NORTE!AD786)</f>
        <v>*</v>
      </c>
    </row>
    <row r="784" spans="2:11" s="112" customFormat="1" hidden="1">
      <c r="B784" s="108" t="str">
        <f>IF(SP_NORTE!Y787="","*",SP_NORTE!Y787)</f>
        <v>*</v>
      </c>
      <c r="C784" s="109" t="str">
        <f>IF(SP_NORTE!B787="","*",SP_NORTE!B787)</f>
        <v>*</v>
      </c>
      <c r="D784" s="108" t="str">
        <f>IF(SP_NORTE!D787="","*",SP_NORTE!D787)</f>
        <v>*</v>
      </c>
      <c r="E784" s="108" t="str">
        <f>IF(SP_NORTE!H787="","*",SP_NORTE!H787)</f>
        <v>*</v>
      </c>
      <c r="F784" s="114" t="str">
        <f>IF(SP_NORTE!M787="","*",SP_NORTE!M787)</f>
        <v>*</v>
      </c>
      <c r="G784" s="109" t="str">
        <f>IF(SP_NORTE!I787="","*",SP_NORTE!I787)</f>
        <v>*</v>
      </c>
      <c r="H784" s="109" t="str">
        <f>IF(SP_NORTE!AB787="","*",SP_NORTE!AB787)</f>
        <v>*</v>
      </c>
      <c r="I784" s="109" t="str">
        <f>IF(SP_NORTE!AC787="","*",SP_NORTE!AC787)</f>
        <v>*</v>
      </c>
      <c r="J784" s="110" t="str">
        <f>IF(SP_NORTE!AA787="","*",SP_NORTE!AA787)</f>
        <v>*</v>
      </c>
      <c r="K784" s="111" t="str">
        <f>IF(SP_NORTE!AD787="","*",SP_NORTE!AD787)</f>
        <v>*</v>
      </c>
    </row>
    <row r="785" spans="2:11" s="112" customFormat="1" hidden="1">
      <c r="B785" s="108" t="str">
        <f>IF(SP_NORTE!Y788="","*",SP_NORTE!Y788)</f>
        <v>*</v>
      </c>
      <c r="C785" s="109" t="str">
        <f>IF(SP_NORTE!B788="","*",SP_NORTE!B788)</f>
        <v>*</v>
      </c>
      <c r="D785" s="108" t="str">
        <f>IF(SP_NORTE!D788="","*",SP_NORTE!D788)</f>
        <v>*</v>
      </c>
      <c r="E785" s="108" t="str">
        <f>IF(SP_NORTE!H788="","*",SP_NORTE!H788)</f>
        <v>*</v>
      </c>
      <c r="F785" s="114" t="str">
        <f>IF(SP_NORTE!M788="","*",SP_NORTE!M788)</f>
        <v>*</v>
      </c>
      <c r="G785" s="109" t="str">
        <f>IF(SP_NORTE!I788="","*",SP_NORTE!I788)</f>
        <v>*</v>
      </c>
      <c r="H785" s="109" t="str">
        <f>IF(SP_NORTE!AB788="","*",SP_NORTE!AB788)</f>
        <v>*</v>
      </c>
      <c r="I785" s="109" t="str">
        <f>IF(SP_NORTE!AC788="","*",SP_NORTE!AC788)</f>
        <v>*</v>
      </c>
      <c r="J785" s="110" t="str">
        <f>IF(SP_NORTE!AA788="","*",SP_NORTE!AA788)</f>
        <v>*</v>
      </c>
      <c r="K785" s="111" t="str">
        <f>IF(SP_NORTE!AD788="","*",SP_NORTE!AD788)</f>
        <v>*</v>
      </c>
    </row>
    <row r="786" spans="2:11" s="112" customFormat="1" hidden="1">
      <c r="B786" s="108" t="str">
        <f>IF(SP_NORTE!Y789="","*",SP_NORTE!Y789)</f>
        <v>*</v>
      </c>
      <c r="C786" s="109" t="str">
        <f>IF(SP_NORTE!B789="","*",SP_NORTE!B789)</f>
        <v>*</v>
      </c>
      <c r="D786" s="108" t="str">
        <f>IF(SP_NORTE!D789="","*",SP_NORTE!D789)</f>
        <v>*</v>
      </c>
      <c r="E786" s="108" t="str">
        <f>IF(SP_NORTE!H789="","*",SP_NORTE!H789)</f>
        <v>*</v>
      </c>
      <c r="F786" s="114" t="str">
        <f>IF(SP_NORTE!M789="","*",SP_NORTE!M789)</f>
        <v>*</v>
      </c>
      <c r="G786" s="109" t="str">
        <f>IF(SP_NORTE!I789="","*",SP_NORTE!I789)</f>
        <v>*</v>
      </c>
      <c r="H786" s="109" t="str">
        <f>IF(SP_NORTE!AB789="","*",SP_NORTE!AB789)</f>
        <v>*</v>
      </c>
      <c r="I786" s="109" t="str">
        <f>IF(SP_NORTE!AC789="","*",SP_NORTE!AC789)</f>
        <v>*</v>
      </c>
      <c r="J786" s="110" t="str">
        <f>IF(SP_NORTE!AA789="","*",SP_NORTE!AA789)</f>
        <v>*</v>
      </c>
      <c r="K786" s="111" t="str">
        <f>IF(SP_NORTE!AD789="","*",SP_NORTE!AD789)</f>
        <v>*</v>
      </c>
    </row>
    <row r="787" spans="2:11" s="112" customFormat="1" hidden="1">
      <c r="B787" s="108" t="str">
        <f>IF(SP_NORTE!Y790="","*",SP_NORTE!Y790)</f>
        <v>*</v>
      </c>
      <c r="C787" s="109" t="str">
        <f>IF(SP_NORTE!B790="","*",SP_NORTE!B790)</f>
        <v>*</v>
      </c>
      <c r="D787" s="108" t="str">
        <f>IF(SP_NORTE!D790="","*",SP_NORTE!D790)</f>
        <v>*</v>
      </c>
      <c r="E787" s="108" t="str">
        <f>IF(SP_NORTE!H790="","*",SP_NORTE!H790)</f>
        <v>*</v>
      </c>
      <c r="F787" s="114" t="str">
        <f>IF(SP_NORTE!M790="","*",SP_NORTE!M790)</f>
        <v>*</v>
      </c>
      <c r="G787" s="109" t="str">
        <f>IF(SP_NORTE!I790="","*",SP_NORTE!I790)</f>
        <v>*</v>
      </c>
      <c r="H787" s="109" t="str">
        <f>IF(SP_NORTE!AB790="","*",SP_NORTE!AB790)</f>
        <v>*</v>
      </c>
      <c r="I787" s="109" t="str">
        <f>IF(SP_NORTE!AC790="","*",SP_NORTE!AC790)</f>
        <v>*</v>
      </c>
      <c r="J787" s="110" t="str">
        <f>IF(SP_NORTE!AA790="","*",SP_NORTE!AA790)</f>
        <v>*</v>
      </c>
      <c r="K787" s="111" t="str">
        <f>IF(SP_NORTE!AD790="","*",SP_NORTE!AD790)</f>
        <v>*</v>
      </c>
    </row>
    <row r="788" spans="2:11" s="112" customFormat="1" hidden="1">
      <c r="B788" s="108" t="str">
        <f>IF(SP_NORTE!Y791="","*",SP_NORTE!Y791)</f>
        <v>*</v>
      </c>
      <c r="C788" s="109" t="str">
        <f>IF(SP_NORTE!B791="","*",SP_NORTE!B791)</f>
        <v>*</v>
      </c>
      <c r="D788" s="108" t="str">
        <f>IF(SP_NORTE!D791="","*",SP_NORTE!D791)</f>
        <v>*</v>
      </c>
      <c r="E788" s="108" t="str">
        <f>IF(SP_NORTE!H791="","*",SP_NORTE!H791)</f>
        <v>*</v>
      </c>
      <c r="F788" s="114" t="str">
        <f>IF(SP_NORTE!M791="","*",SP_NORTE!M791)</f>
        <v>*</v>
      </c>
      <c r="G788" s="109" t="str">
        <f>IF(SP_NORTE!I791="","*",SP_NORTE!I791)</f>
        <v>*</v>
      </c>
      <c r="H788" s="109" t="str">
        <f>IF(SP_NORTE!AB791="","*",SP_NORTE!AB791)</f>
        <v>*</v>
      </c>
      <c r="I788" s="109" t="str">
        <f>IF(SP_NORTE!AC791="","*",SP_NORTE!AC791)</f>
        <v>*</v>
      </c>
      <c r="J788" s="110" t="str">
        <f>IF(SP_NORTE!AA791="","*",SP_NORTE!AA791)</f>
        <v>*</v>
      </c>
      <c r="K788" s="111" t="str">
        <f>IF(SP_NORTE!AD791="","*",SP_NORTE!AD791)</f>
        <v>*</v>
      </c>
    </row>
    <row r="789" spans="2:11" s="112" customFormat="1" hidden="1">
      <c r="B789" s="108" t="str">
        <f>IF(SP_NORTE!Y792="","*",SP_NORTE!Y792)</f>
        <v>*</v>
      </c>
      <c r="C789" s="109" t="str">
        <f>IF(SP_NORTE!B792="","*",SP_NORTE!B792)</f>
        <v>*</v>
      </c>
      <c r="D789" s="108" t="str">
        <f>IF(SP_NORTE!D792="","*",SP_NORTE!D792)</f>
        <v>*</v>
      </c>
      <c r="E789" s="108" t="str">
        <f>IF(SP_NORTE!H792="","*",SP_NORTE!H792)</f>
        <v>*</v>
      </c>
      <c r="F789" s="114" t="str">
        <f>IF(SP_NORTE!M792="","*",SP_NORTE!M792)</f>
        <v>*</v>
      </c>
      <c r="G789" s="109" t="str">
        <f>IF(SP_NORTE!I792="","*",SP_NORTE!I792)</f>
        <v>*</v>
      </c>
      <c r="H789" s="109" t="str">
        <f>IF(SP_NORTE!AB792="","*",SP_NORTE!AB792)</f>
        <v>*</v>
      </c>
      <c r="I789" s="109" t="str">
        <f>IF(SP_NORTE!AC792="","*",SP_NORTE!AC792)</f>
        <v>*</v>
      </c>
      <c r="J789" s="110" t="str">
        <f>IF(SP_NORTE!AA792="","*",SP_NORTE!AA792)</f>
        <v>*</v>
      </c>
      <c r="K789" s="111" t="str">
        <f>IF(SP_NORTE!AD792="","*",SP_NORTE!AD792)</f>
        <v>*</v>
      </c>
    </row>
    <row r="790" spans="2:11" s="112" customFormat="1" hidden="1">
      <c r="B790" s="108" t="str">
        <f>IF(SP_NORTE!Y793="","*",SP_NORTE!Y793)</f>
        <v>*</v>
      </c>
      <c r="C790" s="109" t="str">
        <f>IF(SP_NORTE!B793="","*",SP_NORTE!B793)</f>
        <v>*</v>
      </c>
      <c r="D790" s="108" t="str">
        <f>IF(SP_NORTE!D793="","*",SP_NORTE!D793)</f>
        <v>*</v>
      </c>
      <c r="E790" s="108" t="str">
        <f>IF(SP_NORTE!H793="","*",SP_NORTE!H793)</f>
        <v>*</v>
      </c>
      <c r="F790" s="114" t="str">
        <f>IF(SP_NORTE!M793="","*",SP_NORTE!M793)</f>
        <v>*</v>
      </c>
      <c r="G790" s="109" t="str">
        <f>IF(SP_NORTE!I793="","*",SP_NORTE!I793)</f>
        <v>*</v>
      </c>
      <c r="H790" s="109" t="str">
        <f>IF(SP_NORTE!AB793="","*",SP_NORTE!AB793)</f>
        <v>*</v>
      </c>
      <c r="I790" s="109" t="str">
        <f>IF(SP_NORTE!AC793="","*",SP_NORTE!AC793)</f>
        <v>*</v>
      </c>
      <c r="J790" s="110" t="str">
        <f>IF(SP_NORTE!AA793="","*",SP_NORTE!AA793)</f>
        <v>*</v>
      </c>
      <c r="K790" s="111" t="str">
        <f>IF(SP_NORTE!AD793="","*",SP_NORTE!AD793)</f>
        <v>*</v>
      </c>
    </row>
    <row r="791" spans="2:11" s="112" customFormat="1" hidden="1">
      <c r="B791" s="108" t="str">
        <f>IF(SP_NORTE!Y794="","*",SP_NORTE!Y794)</f>
        <v>*</v>
      </c>
      <c r="C791" s="109" t="str">
        <f>IF(SP_NORTE!B794="","*",SP_NORTE!B794)</f>
        <v>*</v>
      </c>
      <c r="D791" s="108" t="str">
        <f>IF(SP_NORTE!D794="","*",SP_NORTE!D794)</f>
        <v>*</v>
      </c>
      <c r="E791" s="108" t="str">
        <f>IF(SP_NORTE!H794="","*",SP_NORTE!H794)</f>
        <v>*</v>
      </c>
      <c r="F791" s="114" t="str">
        <f>IF(SP_NORTE!M794="","*",SP_NORTE!M794)</f>
        <v>*</v>
      </c>
      <c r="G791" s="109" t="str">
        <f>IF(SP_NORTE!I794="","*",SP_NORTE!I794)</f>
        <v>*</v>
      </c>
      <c r="H791" s="109" t="str">
        <f>IF(SP_NORTE!AB794="","*",SP_NORTE!AB794)</f>
        <v>*</v>
      </c>
      <c r="I791" s="109" t="str">
        <f>IF(SP_NORTE!AC794="","*",SP_NORTE!AC794)</f>
        <v>*</v>
      </c>
      <c r="J791" s="110" t="str">
        <f>IF(SP_NORTE!AA794="","*",SP_NORTE!AA794)</f>
        <v>*</v>
      </c>
      <c r="K791" s="111" t="str">
        <f>IF(SP_NORTE!AD794="","*",SP_NORTE!AD794)</f>
        <v>*</v>
      </c>
    </row>
    <row r="792" spans="2:11" s="112" customFormat="1" hidden="1">
      <c r="B792" s="108" t="str">
        <f>IF(SP_NORTE!Y795="","*",SP_NORTE!Y795)</f>
        <v>*</v>
      </c>
      <c r="C792" s="109" t="str">
        <f>IF(SP_NORTE!B795="","*",SP_NORTE!B795)</f>
        <v>*</v>
      </c>
      <c r="D792" s="108" t="str">
        <f>IF(SP_NORTE!D795="","*",SP_NORTE!D795)</f>
        <v>*</v>
      </c>
      <c r="E792" s="108" t="str">
        <f>IF(SP_NORTE!H795="","*",SP_NORTE!H795)</f>
        <v>*</v>
      </c>
      <c r="F792" s="114" t="str">
        <f>IF(SP_NORTE!M795="","*",SP_NORTE!M795)</f>
        <v>*</v>
      </c>
      <c r="G792" s="109" t="str">
        <f>IF(SP_NORTE!I795="","*",SP_NORTE!I795)</f>
        <v>*</v>
      </c>
      <c r="H792" s="109" t="str">
        <f>IF(SP_NORTE!AB795="","*",SP_NORTE!AB795)</f>
        <v>*</v>
      </c>
      <c r="I792" s="109" t="str">
        <f>IF(SP_NORTE!AC795="","*",SP_NORTE!AC795)</f>
        <v>*</v>
      </c>
      <c r="J792" s="110" t="str">
        <f>IF(SP_NORTE!AA795="","*",SP_NORTE!AA795)</f>
        <v>*</v>
      </c>
      <c r="K792" s="111" t="str">
        <f>IF(SP_NORTE!AD795="","*",SP_NORTE!AD795)</f>
        <v>*</v>
      </c>
    </row>
    <row r="793" spans="2:11" s="112" customFormat="1" hidden="1">
      <c r="B793" s="108" t="str">
        <f>IF(SP_NORTE!Y796="","*",SP_NORTE!Y796)</f>
        <v>*</v>
      </c>
      <c r="C793" s="109" t="str">
        <f>IF(SP_NORTE!B796="","*",SP_NORTE!B796)</f>
        <v>*</v>
      </c>
      <c r="D793" s="108" t="str">
        <f>IF(SP_NORTE!D796="","*",SP_NORTE!D796)</f>
        <v>*</v>
      </c>
      <c r="E793" s="108" t="str">
        <f>IF(SP_NORTE!H796="","*",SP_NORTE!H796)</f>
        <v>*</v>
      </c>
      <c r="F793" s="114" t="str">
        <f>IF(SP_NORTE!M796="","*",SP_NORTE!M796)</f>
        <v>*</v>
      </c>
      <c r="G793" s="109" t="str">
        <f>IF(SP_NORTE!I796="","*",SP_NORTE!I796)</f>
        <v>*</v>
      </c>
      <c r="H793" s="109" t="str">
        <f>IF(SP_NORTE!AB796="","*",SP_NORTE!AB796)</f>
        <v>*</v>
      </c>
      <c r="I793" s="109" t="str">
        <f>IF(SP_NORTE!AC796="","*",SP_NORTE!AC796)</f>
        <v>*</v>
      </c>
      <c r="J793" s="110" t="str">
        <f>IF(SP_NORTE!AA796="","*",SP_NORTE!AA796)</f>
        <v>*</v>
      </c>
      <c r="K793" s="111" t="str">
        <f>IF(SP_NORTE!AD796="","*",SP_NORTE!AD796)</f>
        <v>*</v>
      </c>
    </row>
    <row r="794" spans="2:11" s="112" customFormat="1" hidden="1">
      <c r="B794" s="108" t="str">
        <f>IF(SP_NORTE!Y797="","*",SP_NORTE!Y797)</f>
        <v>*</v>
      </c>
      <c r="C794" s="109" t="str">
        <f>IF(SP_NORTE!B797="","*",SP_NORTE!B797)</f>
        <v>*</v>
      </c>
      <c r="D794" s="108" t="str">
        <f>IF(SP_NORTE!D797="","*",SP_NORTE!D797)</f>
        <v>*</v>
      </c>
      <c r="E794" s="108" t="str">
        <f>IF(SP_NORTE!H797="","*",SP_NORTE!H797)</f>
        <v>*</v>
      </c>
      <c r="F794" s="114" t="str">
        <f>IF(SP_NORTE!M797="","*",SP_NORTE!M797)</f>
        <v>*</v>
      </c>
      <c r="G794" s="109" t="str">
        <f>IF(SP_NORTE!I797="","*",SP_NORTE!I797)</f>
        <v>*</v>
      </c>
      <c r="H794" s="109" t="str">
        <f>IF(SP_NORTE!AB797="","*",SP_NORTE!AB797)</f>
        <v>*</v>
      </c>
      <c r="I794" s="109" t="str">
        <f>IF(SP_NORTE!AC797="","*",SP_NORTE!AC797)</f>
        <v>*</v>
      </c>
      <c r="J794" s="110" t="str">
        <f>IF(SP_NORTE!AA797="","*",SP_NORTE!AA797)</f>
        <v>*</v>
      </c>
      <c r="K794" s="111" t="str">
        <f>IF(SP_NORTE!AD797="","*",SP_NORTE!AD797)</f>
        <v>*</v>
      </c>
    </row>
    <row r="795" spans="2:11" s="112" customFormat="1" hidden="1">
      <c r="B795" s="108" t="str">
        <f>IF(SP_NORTE!Y798="","*",SP_NORTE!Y798)</f>
        <v>*</v>
      </c>
      <c r="C795" s="109" t="str">
        <f>IF(SP_NORTE!B798="","*",SP_NORTE!B798)</f>
        <v>*</v>
      </c>
      <c r="D795" s="108" t="str">
        <f>IF(SP_NORTE!D798="","*",SP_NORTE!D798)</f>
        <v>*</v>
      </c>
      <c r="E795" s="108" t="str">
        <f>IF(SP_NORTE!H798="","*",SP_NORTE!H798)</f>
        <v>*</v>
      </c>
      <c r="F795" s="114" t="str">
        <f>IF(SP_NORTE!M798="","*",SP_NORTE!M798)</f>
        <v>*</v>
      </c>
      <c r="G795" s="109" t="str">
        <f>IF(SP_NORTE!I798="","*",SP_NORTE!I798)</f>
        <v>*</v>
      </c>
      <c r="H795" s="109" t="str">
        <f>IF(SP_NORTE!AB798="","*",SP_NORTE!AB798)</f>
        <v>*</v>
      </c>
      <c r="I795" s="109" t="str">
        <f>IF(SP_NORTE!AC798="","*",SP_NORTE!AC798)</f>
        <v>*</v>
      </c>
      <c r="J795" s="110" t="str">
        <f>IF(SP_NORTE!AA798="","*",SP_NORTE!AA798)</f>
        <v>*</v>
      </c>
      <c r="K795" s="111" t="str">
        <f>IF(SP_NORTE!AD798="","*",SP_NORTE!AD798)</f>
        <v>*</v>
      </c>
    </row>
    <row r="796" spans="2:11" s="112" customFormat="1" hidden="1">
      <c r="B796" s="108" t="str">
        <f>IF(SP_NORTE!Y799="","*",SP_NORTE!Y799)</f>
        <v>*</v>
      </c>
      <c r="C796" s="109" t="str">
        <f>IF(SP_NORTE!B799="","*",SP_NORTE!B799)</f>
        <v>*</v>
      </c>
      <c r="D796" s="108" t="str">
        <f>IF(SP_NORTE!D799="","*",SP_NORTE!D799)</f>
        <v>*</v>
      </c>
      <c r="E796" s="108" t="str">
        <f>IF(SP_NORTE!H799="","*",SP_NORTE!H799)</f>
        <v>*</v>
      </c>
      <c r="F796" s="114" t="str">
        <f>IF(SP_NORTE!M799="","*",SP_NORTE!M799)</f>
        <v>*</v>
      </c>
      <c r="G796" s="109" t="str">
        <f>IF(SP_NORTE!I799="","*",SP_NORTE!I799)</f>
        <v>*</v>
      </c>
      <c r="H796" s="109" t="str">
        <f>IF(SP_NORTE!AB799="","*",SP_NORTE!AB799)</f>
        <v>*</v>
      </c>
      <c r="I796" s="109" t="str">
        <f>IF(SP_NORTE!AC799="","*",SP_NORTE!AC799)</f>
        <v>*</v>
      </c>
      <c r="J796" s="110" t="str">
        <f>IF(SP_NORTE!AA799="","*",SP_NORTE!AA799)</f>
        <v>*</v>
      </c>
      <c r="K796" s="111" t="str">
        <f>IF(SP_NORTE!AD799="","*",SP_NORTE!AD799)</f>
        <v>*</v>
      </c>
    </row>
    <row r="797" spans="2:11" s="112" customFormat="1" hidden="1">
      <c r="B797" s="108" t="str">
        <f>IF(SP_NORTE!Y800="","*",SP_NORTE!Y800)</f>
        <v>*</v>
      </c>
      <c r="C797" s="109" t="str">
        <f>IF(SP_NORTE!B800="","*",SP_NORTE!B800)</f>
        <v>*</v>
      </c>
      <c r="D797" s="108" t="str">
        <f>IF(SP_NORTE!D800="","*",SP_NORTE!D800)</f>
        <v>*</v>
      </c>
      <c r="E797" s="108" t="str">
        <f>IF(SP_NORTE!H800="","*",SP_NORTE!H800)</f>
        <v>*</v>
      </c>
      <c r="F797" s="114" t="str">
        <f>IF(SP_NORTE!M800="","*",SP_NORTE!M800)</f>
        <v>*</v>
      </c>
      <c r="G797" s="109" t="str">
        <f>IF(SP_NORTE!I800="","*",SP_NORTE!I800)</f>
        <v>*</v>
      </c>
      <c r="H797" s="109" t="str">
        <f>IF(SP_NORTE!AB800="","*",SP_NORTE!AB800)</f>
        <v>*</v>
      </c>
      <c r="I797" s="109" t="str">
        <f>IF(SP_NORTE!AC800="","*",SP_NORTE!AC800)</f>
        <v>*</v>
      </c>
      <c r="J797" s="110" t="str">
        <f>IF(SP_NORTE!AA800="","*",SP_NORTE!AA800)</f>
        <v>*</v>
      </c>
      <c r="K797" s="111" t="str">
        <f>IF(SP_NORTE!AD800="","*",SP_NORTE!AD800)</f>
        <v>*</v>
      </c>
    </row>
    <row r="798" spans="2:11" s="112" customFormat="1" hidden="1">
      <c r="B798" s="108" t="str">
        <f>IF(SP_NORTE!Y801="","*",SP_NORTE!Y801)</f>
        <v>*</v>
      </c>
      <c r="C798" s="109" t="str">
        <f>IF(SP_NORTE!B801="","*",SP_NORTE!B801)</f>
        <v>*</v>
      </c>
      <c r="D798" s="108" t="str">
        <f>IF(SP_NORTE!D801="","*",SP_NORTE!D801)</f>
        <v>*</v>
      </c>
      <c r="E798" s="108" t="str">
        <f>IF(SP_NORTE!H801="","*",SP_NORTE!H801)</f>
        <v>*</v>
      </c>
      <c r="F798" s="114" t="str">
        <f>IF(SP_NORTE!M801="","*",SP_NORTE!M801)</f>
        <v>*</v>
      </c>
      <c r="G798" s="109" t="str">
        <f>IF(SP_NORTE!I801="","*",SP_NORTE!I801)</f>
        <v>*</v>
      </c>
      <c r="H798" s="109" t="str">
        <f>IF(SP_NORTE!AB801="","*",SP_NORTE!AB801)</f>
        <v>*</v>
      </c>
      <c r="I798" s="109" t="str">
        <f>IF(SP_NORTE!AC801="","*",SP_NORTE!AC801)</f>
        <v>*</v>
      </c>
      <c r="J798" s="110" t="str">
        <f>IF(SP_NORTE!AA801="","*",SP_NORTE!AA801)</f>
        <v>*</v>
      </c>
      <c r="K798" s="111" t="str">
        <f>IF(SP_NORTE!AD801="","*",SP_NORTE!AD801)</f>
        <v>*</v>
      </c>
    </row>
    <row r="799" spans="2:11" s="112" customFormat="1" hidden="1">
      <c r="B799" s="108" t="str">
        <f>IF(SP_NORTE!Y802="","*",SP_NORTE!Y802)</f>
        <v>*</v>
      </c>
      <c r="C799" s="109" t="str">
        <f>IF(SP_NORTE!B802="","*",SP_NORTE!B802)</f>
        <v>*</v>
      </c>
      <c r="D799" s="108" t="str">
        <f>IF(SP_NORTE!D802="","*",SP_NORTE!D802)</f>
        <v>*</v>
      </c>
      <c r="E799" s="108" t="str">
        <f>IF(SP_NORTE!H802="","*",SP_NORTE!H802)</f>
        <v>*</v>
      </c>
      <c r="F799" s="114" t="str">
        <f>IF(SP_NORTE!M802="","*",SP_NORTE!M802)</f>
        <v>*</v>
      </c>
      <c r="G799" s="109" t="str">
        <f>IF(SP_NORTE!I802="","*",SP_NORTE!I802)</f>
        <v>*</v>
      </c>
      <c r="H799" s="109" t="str">
        <f>IF(SP_NORTE!AB802="","*",SP_NORTE!AB802)</f>
        <v>*</v>
      </c>
      <c r="I799" s="109" t="str">
        <f>IF(SP_NORTE!AC802="","*",SP_NORTE!AC802)</f>
        <v>*</v>
      </c>
      <c r="J799" s="110" t="str">
        <f>IF(SP_NORTE!AA802="","*",SP_NORTE!AA802)</f>
        <v>*</v>
      </c>
      <c r="K799" s="111" t="str">
        <f>IF(SP_NORTE!AD802="","*",SP_NORTE!AD802)</f>
        <v>*</v>
      </c>
    </row>
    <row r="800" spans="2:11" s="112" customFormat="1" hidden="1">
      <c r="B800" s="108" t="str">
        <f>IF(SP_NORTE!Y803="","*",SP_NORTE!Y803)</f>
        <v>*</v>
      </c>
      <c r="C800" s="109" t="str">
        <f>IF(SP_NORTE!B803="","*",SP_NORTE!B803)</f>
        <v>*</v>
      </c>
      <c r="D800" s="108" t="str">
        <f>IF(SP_NORTE!D803="","*",SP_NORTE!D803)</f>
        <v>*</v>
      </c>
      <c r="E800" s="108" t="str">
        <f>IF(SP_NORTE!H803="","*",SP_NORTE!H803)</f>
        <v>*</v>
      </c>
      <c r="F800" s="114" t="str">
        <f>IF(SP_NORTE!M803="","*",SP_NORTE!M803)</f>
        <v>*</v>
      </c>
      <c r="G800" s="109" t="str">
        <f>IF(SP_NORTE!I803="","*",SP_NORTE!I803)</f>
        <v>*</v>
      </c>
      <c r="H800" s="109" t="str">
        <f>IF(SP_NORTE!AB803="","*",SP_NORTE!AB803)</f>
        <v>*</v>
      </c>
      <c r="I800" s="109" t="str">
        <f>IF(SP_NORTE!AC803="","*",SP_NORTE!AC803)</f>
        <v>*</v>
      </c>
      <c r="J800" s="110" t="str">
        <f>IF(SP_NORTE!AA803="","*",SP_NORTE!AA803)</f>
        <v>*</v>
      </c>
      <c r="K800" s="111" t="str">
        <f>IF(SP_NORTE!AD803="","*",SP_NORTE!AD803)</f>
        <v>*</v>
      </c>
    </row>
    <row r="801" spans="2:11" s="112" customFormat="1" hidden="1">
      <c r="B801" s="108" t="str">
        <f>IF(SP_NORTE!Y804="","*",SP_NORTE!Y804)</f>
        <v>*</v>
      </c>
      <c r="C801" s="109" t="str">
        <f>IF(SP_NORTE!B804="","*",SP_NORTE!B804)</f>
        <v>*</v>
      </c>
      <c r="D801" s="108" t="str">
        <f>IF(SP_NORTE!D804="","*",SP_NORTE!D804)</f>
        <v>*</v>
      </c>
      <c r="E801" s="108" t="str">
        <f>IF(SP_NORTE!H804="","*",SP_NORTE!H804)</f>
        <v>*</v>
      </c>
      <c r="F801" s="114" t="str">
        <f>IF(SP_NORTE!M804="","*",SP_NORTE!M804)</f>
        <v>*</v>
      </c>
      <c r="G801" s="109" t="str">
        <f>IF(SP_NORTE!I804="","*",SP_NORTE!I804)</f>
        <v>*</v>
      </c>
      <c r="H801" s="109" t="str">
        <f>IF(SP_NORTE!AB804="","*",SP_NORTE!AB804)</f>
        <v>*</v>
      </c>
      <c r="I801" s="109" t="str">
        <f>IF(SP_NORTE!AC804="","*",SP_NORTE!AC804)</f>
        <v>*</v>
      </c>
      <c r="J801" s="110" t="str">
        <f>IF(SP_NORTE!AA804="","*",SP_NORTE!AA804)</f>
        <v>*</v>
      </c>
      <c r="K801" s="111" t="str">
        <f>IF(SP_NORTE!AD804="","*",SP_NORTE!AD804)</f>
        <v>*</v>
      </c>
    </row>
    <row r="802" spans="2:11" s="112" customFormat="1" hidden="1">
      <c r="B802" s="108" t="str">
        <f>IF(SP_NORTE!Y805="","*",SP_NORTE!Y805)</f>
        <v>*</v>
      </c>
      <c r="C802" s="109" t="str">
        <f>IF(SP_NORTE!B805="","*",SP_NORTE!B805)</f>
        <v>*</v>
      </c>
      <c r="D802" s="108" t="str">
        <f>IF(SP_NORTE!D805="","*",SP_NORTE!D805)</f>
        <v>*</v>
      </c>
      <c r="E802" s="108" t="str">
        <f>IF(SP_NORTE!H805="","*",SP_NORTE!H805)</f>
        <v>*</v>
      </c>
      <c r="F802" s="114" t="str">
        <f>IF(SP_NORTE!M805="","*",SP_NORTE!M805)</f>
        <v>*</v>
      </c>
      <c r="G802" s="109" t="str">
        <f>IF(SP_NORTE!I805="","*",SP_NORTE!I805)</f>
        <v>*</v>
      </c>
      <c r="H802" s="109" t="str">
        <f>IF(SP_NORTE!AB805="","*",SP_NORTE!AB805)</f>
        <v>*</v>
      </c>
      <c r="I802" s="109" t="str">
        <f>IF(SP_NORTE!AC805="","*",SP_NORTE!AC805)</f>
        <v>*</v>
      </c>
      <c r="J802" s="110" t="str">
        <f>IF(SP_NORTE!AA805="","*",SP_NORTE!AA805)</f>
        <v>*</v>
      </c>
      <c r="K802" s="111" t="str">
        <f>IF(SP_NORTE!AD805="","*",SP_NORTE!AD805)</f>
        <v>*</v>
      </c>
    </row>
    <row r="803" spans="2:11" s="112" customFormat="1" hidden="1">
      <c r="B803" s="108" t="str">
        <f>IF(SP_NORTE!Y806="","*",SP_NORTE!Y806)</f>
        <v>*</v>
      </c>
      <c r="C803" s="109" t="str">
        <f>IF(SP_NORTE!B806="","*",SP_NORTE!B806)</f>
        <v>*</v>
      </c>
      <c r="D803" s="108" t="str">
        <f>IF(SP_NORTE!D806="","*",SP_NORTE!D806)</f>
        <v>*</v>
      </c>
      <c r="E803" s="108" t="str">
        <f>IF(SP_NORTE!H806="","*",SP_NORTE!H806)</f>
        <v>*</v>
      </c>
      <c r="F803" s="114" t="str">
        <f>IF(SP_NORTE!M806="","*",SP_NORTE!M806)</f>
        <v>*</v>
      </c>
      <c r="G803" s="109" t="str">
        <f>IF(SP_NORTE!I806="","*",SP_NORTE!I806)</f>
        <v>*</v>
      </c>
      <c r="H803" s="109" t="str">
        <f>IF(SP_NORTE!AB806="","*",SP_NORTE!AB806)</f>
        <v>*</v>
      </c>
      <c r="I803" s="109" t="str">
        <f>IF(SP_NORTE!AC806="","*",SP_NORTE!AC806)</f>
        <v>*</v>
      </c>
      <c r="J803" s="110" t="str">
        <f>IF(SP_NORTE!AA806="","*",SP_NORTE!AA806)</f>
        <v>*</v>
      </c>
      <c r="K803" s="111" t="str">
        <f>IF(SP_NORTE!AD806="","*",SP_NORTE!AD806)</f>
        <v>*</v>
      </c>
    </row>
    <row r="804" spans="2:11" s="112" customFormat="1" hidden="1">
      <c r="B804" s="108" t="str">
        <f>IF(SP_NORTE!Y807="","*",SP_NORTE!Y807)</f>
        <v>*</v>
      </c>
      <c r="C804" s="109" t="str">
        <f>IF(SP_NORTE!B807="","*",SP_NORTE!B807)</f>
        <v>*</v>
      </c>
      <c r="D804" s="108" t="str">
        <f>IF(SP_NORTE!D807="","*",SP_NORTE!D807)</f>
        <v>*</v>
      </c>
      <c r="E804" s="108" t="str">
        <f>IF(SP_NORTE!H807="","*",SP_NORTE!H807)</f>
        <v>*</v>
      </c>
      <c r="F804" s="114" t="str">
        <f>IF(SP_NORTE!M807="","*",SP_NORTE!M807)</f>
        <v>*</v>
      </c>
      <c r="G804" s="109" t="str">
        <f>IF(SP_NORTE!I807="","*",SP_NORTE!I807)</f>
        <v>*</v>
      </c>
      <c r="H804" s="109" t="str">
        <f>IF(SP_NORTE!AB807="","*",SP_NORTE!AB807)</f>
        <v>*</v>
      </c>
      <c r="I804" s="109" t="str">
        <f>IF(SP_NORTE!AC807="","*",SP_NORTE!AC807)</f>
        <v>*</v>
      </c>
      <c r="J804" s="110" t="str">
        <f>IF(SP_NORTE!AA807="","*",SP_NORTE!AA807)</f>
        <v>*</v>
      </c>
      <c r="K804" s="111" t="str">
        <f>IF(SP_NORTE!AD807="","*",SP_NORTE!AD807)</f>
        <v>*</v>
      </c>
    </row>
    <row r="805" spans="2:11" s="112" customFormat="1" hidden="1">
      <c r="B805" s="108" t="str">
        <f>IF(SP_NORTE!Y808="","*",SP_NORTE!Y808)</f>
        <v>*</v>
      </c>
      <c r="C805" s="109" t="str">
        <f>IF(SP_NORTE!B808="","*",SP_NORTE!B808)</f>
        <v>*</v>
      </c>
      <c r="D805" s="108" t="str">
        <f>IF(SP_NORTE!D808="","*",SP_NORTE!D808)</f>
        <v>*</v>
      </c>
      <c r="E805" s="108" t="str">
        <f>IF(SP_NORTE!H808="","*",SP_NORTE!H808)</f>
        <v>*</v>
      </c>
      <c r="F805" s="114" t="str">
        <f>IF(SP_NORTE!M808="","*",SP_NORTE!M808)</f>
        <v>*</v>
      </c>
      <c r="G805" s="109" t="str">
        <f>IF(SP_NORTE!I808="","*",SP_NORTE!I808)</f>
        <v>*</v>
      </c>
      <c r="H805" s="109" t="str">
        <f>IF(SP_NORTE!AB808="","*",SP_NORTE!AB808)</f>
        <v>*</v>
      </c>
      <c r="I805" s="109" t="str">
        <f>IF(SP_NORTE!AC808="","*",SP_NORTE!AC808)</f>
        <v>*</v>
      </c>
      <c r="J805" s="110" t="str">
        <f>IF(SP_NORTE!AA808="","*",SP_NORTE!AA808)</f>
        <v>*</v>
      </c>
      <c r="K805" s="111" t="str">
        <f>IF(SP_NORTE!AD808="","*",SP_NORTE!AD808)</f>
        <v>*</v>
      </c>
    </row>
    <row r="806" spans="2:11" s="112" customFormat="1" hidden="1">
      <c r="B806" s="108" t="str">
        <f>IF(SP_NORTE!Y809="","*",SP_NORTE!Y809)</f>
        <v>*</v>
      </c>
      <c r="C806" s="109" t="str">
        <f>IF(SP_NORTE!B809="","*",SP_NORTE!B809)</f>
        <v>*</v>
      </c>
      <c r="D806" s="108" t="str">
        <f>IF(SP_NORTE!D809="","*",SP_NORTE!D809)</f>
        <v>*</v>
      </c>
      <c r="E806" s="108" t="str">
        <f>IF(SP_NORTE!H809="","*",SP_NORTE!H809)</f>
        <v>*</v>
      </c>
      <c r="F806" s="114" t="str">
        <f>IF(SP_NORTE!M809="","*",SP_NORTE!M809)</f>
        <v>*</v>
      </c>
      <c r="G806" s="109" t="str">
        <f>IF(SP_NORTE!I809="","*",SP_NORTE!I809)</f>
        <v>*</v>
      </c>
      <c r="H806" s="109" t="str">
        <f>IF(SP_NORTE!AB809="","*",SP_NORTE!AB809)</f>
        <v>*</v>
      </c>
      <c r="I806" s="109" t="str">
        <f>IF(SP_NORTE!AC809="","*",SP_NORTE!AC809)</f>
        <v>*</v>
      </c>
      <c r="J806" s="110" t="str">
        <f>IF(SP_NORTE!AA809="","*",SP_NORTE!AA809)</f>
        <v>*</v>
      </c>
      <c r="K806" s="111" t="str">
        <f>IF(SP_NORTE!AD809="","*",SP_NORTE!AD809)</f>
        <v>*</v>
      </c>
    </row>
    <row r="807" spans="2:11" s="112" customFormat="1" hidden="1">
      <c r="B807" s="108" t="str">
        <f>IF(SP_NORTE!Y810="","*",SP_NORTE!Y810)</f>
        <v>*</v>
      </c>
      <c r="C807" s="109" t="str">
        <f>IF(SP_NORTE!B810="","*",SP_NORTE!B810)</f>
        <v>*</v>
      </c>
      <c r="D807" s="108" t="str">
        <f>IF(SP_NORTE!D810="","*",SP_NORTE!D810)</f>
        <v>*</v>
      </c>
      <c r="E807" s="108" t="str">
        <f>IF(SP_NORTE!H810="","*",SP_NORTE!H810)</f>
        <v>*</v>
      </c>
      <c r="F807" s="114" t="str">
        <f>IF(SP_NORTE!M810="","*",SP_NORTE!M810)</f>
        <v>*</v>
      </c>
      <c r="G807" s="109" t="str">
        <f>IF(SP_NORTE!I810="","*",SP_NORTE!I810)</f>
        <v>*</v>
      </c>
      <c r="H807" s="109" t="str">
        <f>IF(SP_NORTE!AB810="","*",SP_NORTE!AB810)</f>
        <v>*</v>
      </c>
      <c r="I807" s="109" t="str">
        <f>IF(SP_NORTE!AC810="","*",SP_NORTE!AC810)</f>
        <v>*</v>
      </c>
      <c r="J807" s="110" t="str">
        <f>IF(SP_NORTE!AA810="","*",SP_NORTE!AA810)</f>
        <v>*</v>
      </c>
      <c r="K807" s="111" t="str">
        <f>IF(SP_NORTE!AD810="","*",SP_NORTE!AD810)</f>
        <v>*</v>
      </c>
    </row>
    <row r="808" spans="2:11" s="112" customFormat="1" hidden="1">
      <c r="B808" s="108" t="str">
        <f>IF(SP_NORTE!Y811="","*",SP_NORTE!Y811)</f>
        <v>*</v>
      </c>
      <c r="C808" s="109" t="str">
        <f>IF(SP_NORTE!B811="","*",SP_NORTE!B811)</f>
        <v>*</v>
      </c>
      <c r="D808" s="108" t="str">
        <f>IF(SP_NORTE!D811="","*",SP_NORTE!D811)</f>
        <v>*</v>
      </c>
      <c r="E808" s="108" t="str">
        <f>IF(SP_NORTE!H811="","*",SP_NORTE!H811)</f>
        <v>*</v>
      </c>
      <c r="F808" s="114" t="str">
        <f>IF(SP_NORTE!M811="","*",SP_NORTE!M811)</f>
        <v>*</v>
      </c>
      <c r="G808" s="109" t="str">
        <f>IF(SP_NORTE!I811="","*",SP_NORTE!I811)</f>
        <v>*</v>
      </c>
      <c r="H808" s="109" t="str">
        <f>IF(SP_NORTE!AB811="","*",SP_NORTE!AB811)</f>
        <v>*</v>
      </c>
      <c r="I808" s="109" t="str">
        <f>IF(SP_NORTE!AC811="","*",SP_NORTE!AC811)</f>
        <v>*</v>
      </c>
      <c r="J808" s="110" t="str">
        <f>IF(SP_NORTE!AA811="","*",SP_NORTE!AA811)</f>
        <v>*</v>
      </c>
      <c r="K808" s="111" t="str">
        <f>IF(SP_NORTE!AD811="","*",SP_NORTE!AD811)</f>
        <v>*</v>
      </c>
    </row>
    <row r="809" spans="2:11" s="112" customFormat="1" hidden="1">
      <c r="B809" s="108" t="str">
        <f>IF(SP_NORTE!Y812="","*",SP_NORTE!Y812)</f>
        <v>*</v>
      </c>
      <c r="C809" s="109" t="str">
        <f>IF(SP_NORTE!B812="","*",SP_NORTE!B812)</f>
        <v>*</v>
      </c>
      <c r="D809" s="108" t="str">
        <f>IF(SP_NORTE!D812="","*",SP_NORTE!D812)</f>
        <v>*</v>
      </c>
      <c r="E809" s="108" t="str">
        <f>IF(SP_NORTE!H812="","*",SP_NORTE!H812)</f>
        <v>*</v>
      </c>
      <c r="F809" s="114" t="str">
        <f>IF(SP_NORTE!M812="","*",SP_NORTE!M812)</f>
        <v>*</v>
      </c>
      <c r="G809" s="109" t="str">
        <f>IF(SP_NORTE!I812="","*",SP_NORTE!I812)</f>
        <v>*</v>
      </c>
      <c r="H809" s="109" t="str">
        <f>IF(SP_NORTE!AB812="","*",SP_NORTE!AB812)</f>
        <v>*</v>
      </c>
      <c r="I809" s="109" t="str">
        <f>IF(SP_NORTE!AC812="","*",SP_NORTE!AC812)</f>
        <v>*</v>
      </c>
      <c r="J809" s="110" t="str">
        <f>IF(SP_NORTE!AA812="","*",SP_NORTE!AA812)</f>
        <v>*</v>
      </c>
      <c r="K809" s="111" t="str">
        <f>IF(SP_NORTE!AD812="","*",SP_NORTE!AD812)</f>
        <v>*</v>
      </c>
    </row>
    <row r="810" spans="2:11" s="112" customFormat="1" hidden="1">
      <c r="B810" s="108" t="str">
        <f>IF(SP_NORTE!Y813="","*",SP_NORTE!Y813)</f>
        <v>*</v>
      </c>
      <c r="C810" s="109" t="str">
        <f>IF(SP_NORTE!B813="","*",SP_NORTE!B813)</f>
        <v>*</v>
      </c>
      <c r="D810" s="108" t="str">
        <f>IF(SP_NORTE!D813="","*",SP_NORTE!D813)</f>
        <v>*</v>
      </c>
      <c r="E810" s="108" t="str">
        <f>IF(SP_NORTE!H813="","*",SP_NORTE!H813)</f>
        <v>*</v>
      </c>
      <c r="F810" s="114" t="str">
        <f>IF(SP_NORTE!M813="","*",SP_NORTE!M813)</f>
        <v>*</v>
      </c>
      <c r="G810" s="109" t="str">
        <f>IF(SP_NORTE!I813="","*",SP_NORTE!I813)</f>
        <v>*</v>
      </c>
      <c r="H810" s="109" t="str">
        <f>IF(SP_NORTE!AB813="","*",SP_NORTE!AB813)</f>
        <v>*</v>
      </c>
      <c r="I810" s="109" t="str">
        <f>IF(SP_NORTE!AC813="","*",SP_NORTE!AC813)</f>
        <v>*</v>
      </c>
      <c r="J810" s="110" t="str">
        <f>IF(SP_NORTE!AA813="","*",SP_NORTE!AA813)</f>
        <v>*</v>
      </c>
      <c r="K810" s="111" t="str">
        <f>IF(SP_NORTE!AD813="","*",SP_NORTE!AD813)</f>
        <v>*</v>
      </c>
    </row>
    <row r="811" spans="2:11" s="112" customFormat="1" hidden="1">
      <c r="B811" s="108" t="str">
        <f>IF(SP_NORTE!Y814="","*",SP_NORTE!Y814)</f>
        <v>*</v>
      </c>
      <c r="C811" s="109" t="str">
        <f>IF(SP_NORTE!B814="","*",SP_NORTE!B814)</f>
        <v>*</v>
      </c>
      <c r="D811" s="108" t="str">
        <f>IF(SP_NORTE!D814="","*",SP_NORTE!D814)</f>
        <v>*</v>
      </c>
      <c r="E811" s="108" t="str">
        <f>IF(SP_NORTE!H814="","*",SP_NORTE!H814)</f>
        <v>*</v>
      </c>
      <c r="F811" s="114" t="str">
        <f>IF(SP_NORTE!M814="","*",SP_NORTE!M814)</f>
        <v>*</v>
      </c>
      <c r="G811" s="109" t="str">
        <f>IF(SP_NORTE!I814="","*",SP_NORTE!I814)</f>
        <v>*</v>
      </c>
      <c r="H811" s="109" t="str">
        <f>IF(SP_NORTE!AB814="","*",SP_NORTE!AB814)</f>
        <v>*</v>
      </c>
      <c r="I811" s="109" t="str">
        <f>IF(SP_NORTE!AC814="","*",SP_NORTE!AC814)</f>
        <v>*</v>
      </c>
      <c r="J811" s="110" t="str">
        <f>IF(SP_NORTE!AA814="","*",SP_NORTE!AA814)</f>
        <v>*</v>
      </c>
      <c r="K811" s="111" t="str">
        <f>IF(SP_NORTE!AD814="","*",SP_NORTE!AD814)</f>
        <v>*</v>
      </c>
    </row>
    <row r="812" spans="2:11" s="112" customFormat="1" hidden="1">
      <c r="B812" s="108" t="str">
        <f>IF(SP_NORTE!Y815="","*",SP_NORTE!Y815)</f>
        <v>*</v>
      </c>
      <c r="C812" s="109" t="str">
        <f>IF(SP_NORTE!B815="","*",SP_NORTE!B815)</f>
        <v>*</v>
      </c>
      <c r="D812" s="108" t="str">
        <f>IF(SP_NORTE!D815="","*",SP_NORTE!D815)</f>
        <v>*</v>
      </c>
      <c r="E812" s="108" t="str">
        <f>IF(SP_NORTE!H815="","*",SP_NORTE!H815)</f>
        <v>*</v>
      </c>
      <c r="F812" s="114" t="str">
        <f>IF(SP_NORTE!M815="","*",SP_NORTE!M815)</f>
        <v>*</v>
      </c>
      <c r="G812" s="109" t="str">
        <f>IF(SP_NORTE!I815="","*",SP_NORTE!I815)</f>
        <v>*</v>
      </c>
      <c r="H812" s="109" t="str">
        <f>IF(SP_NORTE!AB815="","*",SP_NORTE!AB815)</f>
        <v>*</v>
      </c>
      <c r="I812" s="109" t="str">
        <f>IF(SP_NORTE!AC815="","*",SP_NORTE!AC815)</f>
        <v>*</v>
      </c>
      <c r="J812" s="110" t="str">
        <f>IF(SP_NORTE!AA815="","*",SP_NORTE!AA815)</f>
        <v>*</v>
      </c>
      <c r="K812" s="111" t="str">
        <f>IF(SP_NORTE!AD815="","*",SP_NORTE!AD815)</f>
        <v>*</v>
      </c>
    </row>
    <row r="813" spans="2:11" s="112" customFormat="1" hidden="1">
      <c r="B813" s="108" t="str">
        <f>IF(SP_NORTE!Y816="","*",SP_NORTE!Y816)</f>
        <v>*</v>
      </c>
      <c r="C813" s="109" t="str">
        <f>IF(SP_NORTE!B816="","*",SP_NORTE!B816)</f>
        <v>*</v>
      </c>
      <c r="D813" s="108" t="str">
        <f>IF(SP_NORTE!D816="","*",SP_NORTE!D816)</f>
        <v>*</v>
      </c>
      <c r="E813" s="108" t="str">
        <f>IF(SP_NORTE!H816="","*",SP_NORTE!H816)</f>
        <v>*</v>
      </c>
      <c r="F813" s="114" t="str">
        <f>IF(SP_NORTE!M816="","*",SP_NORTE!M816)</f>
        <v>*</v>
      </c>
      <c r="G813" s="109" t="str">
        <f>IF(SP_NORTE!I816="","*",SP_NORTE!I816)</f>
        <v>*</v>
      </c>
      <c r="H813" s="109" t="str">
        <f>IF(SP_NORTE!AB816="","*",SP_NORTE!AB816)</f>
        <v>*</v>
      </c>
      <c r="I813" s="109" t="str">
        <f>IF(SP_NORTE!AC816="","*",SP_NORTE!AC816)</f>
        <v>*</v>
      </c>
      <c r="J813" s="110" t="str">
        <f>IF(SP_NORTE!AA816="","*",SP_NORTE!AA816)</f>
        <v>*</v>
      </c>
      <c r="K813" s="111" t="str">
        <f>IF(SP_NORTE!AD816="","*",SP_NORTE!AD816)</f>
        <v>*</v>
      </c>
    </row>
    <row r="814" spans="2:11" s="112" customFormat="1" hidden="1">
      <c r="B814" s="108" t="str">
        <f>IF(SP_NORTE!Y817="","*",SP_NORTE!Y817)</f>
        <v>*</v>
      </c>
      <c r="C814" s="109" t="str">
        <f>IF(SP_NORTE!B817="","*",SP_NORTE!B817)</f>
        <v>*</v>
      </c>
      <c r="D814" s="108" t="str">
        <f>IF(SP_NORTE!D817="","*",SP_NORTE!D817)</f>
        <v>*</v>
      </c>
      <c r="E814" s="108" t="str">
        <f>IF(SP_NORTE!H817="","*",SP_NORTE!H817)</f>
        <v>*</v>
      </c>
      <c r="F814" s="114" t="str">
        <f>IF(SP_NORTE!M817="","*",SP_NORTE!M817)</f>
        <v>*</v>
      </c>
      <c r="G814" s="109" t="str">
        <f>IF(SP_NORTE!I817="","*",SP_NORTE!I817)</f>
        <v>*</v>
      </c>
      <c r="H814" s="109" t="str">
        <f>IF(SP_NORTE!AB817="","*",SP_NORTE!AB817)</f>
        <v>*</v>
      </c>
      <c r="I814" s="109" t="str">
        <f>IF(SP_NORTE!AC817="","*",SP_NORTE!AC817)</f>
        <v>*</v>
      </c>
      <c r="J814" s="110" t="str">
        <f>IF(SP_NORTE!AA817="","*",SP_NORTE!AA817)</f>
        <v>*</v>
      </c>
      <c r="K814" s="111" t="str">
        <f>IF(SP_NORTE!AD817="","*",SP_NORTE!AD817)</f>
        <v>*</v>
      </c>
    </row>
    <row r="815" spans="2:11" s="112" customFormat="1" hidden="1">
      <c r="B815" s="108" t="str">
        <f>IF(SP_NORTE!Y818="","*",SP_NORTE!Y818)</f>
        <v>*</v>
      </c>
      <c r="C815" s="109" t="str">
        <f>IF(SP_NORTE!B818="","*",SP_NORTE!B818)</f>
        <v>*</v>
      </c>
      <c r="D815" s="108" t="str">
        <f>IF(SP_NORTE!D818="","*",SP_NORTE!D818)</f>
        <v>*</v>
      </c>
      <c r="E815" s="108" t="str">
        <f>IF(SP_NORTE!H818="","*",SP_NORTE!H818)</f>
        <v>*</v>
      </c>
      <c r="F815" s="114" t="str">
        <f>IF(SP_NORTE!M818="","*",SP_NORTE!M818)</f>
        <v>*</v>
      </c>
      <c r="G815" s="109" t="str">
        <f>IF(SP_NORTE!I818="","*",SP_NORTE!I818)</f>
        <v>*</v>
      </c>
      <c r="H815" s="109" t="str">
        <f>IF(SP_NORTE!AB818="","*",SP_NORTE!AB818)</f>
        <v>*</v>
      </c>
      <c r="I815" s="109" t="str">
        <f>IF(SP_NORTE!AC818="","*",SP_NORTE!AC818)</f>
        <v>*</v>
      </c>
      <c r="J815" s="110" t="str">
        <f>IF(SP_NORTE!AA818="","*",SP_NORTE!AA818)</f>
        <v>*</v>
      </c>
      <c r="K815" s="111" t="str">
        <f>IF(SP_NORTE!AD818="","*",SP_NORTE!AD818)</f>
        <v>*</v>
      </c>
    </row>
    <row r="816" spans="2:11" s="112" customFormat="1" hidden="1">
      <c r="B816" s="108" t="str">
        <f>IF(SP_NORTE!Y819="","*",SP_NORTE!Y819)</f>
        <v>*</v>
      </c>
      <c r="C816" s="109" t="str">
        <f>IF(SP_NORTE!B819="","*",SP_NORTE!B819)</f>
        <v>*</v>
      </c>
      <c r="D816" s="108" t="str">
        <f>IF(SP_NORTE!D819="","*",SP_NORTE!D819)</f>
        <v>*</v>
      </c>
      <c r="E816" s="108" t="str">
        <f>IF(SP_NORTE!H819="","*",SP_NORTE!H819)</f>
        <v>*</v>
      </c>
      <c r="F816" s="114" t="str">
        <f>IF(SP_NORTE!M819="","*",SP_NORTE!M819)</f>
        <v>*</v>
      </c>
      <c r="G816" s="109" t="str">
        <f>IF(SP_NORTE!I819="","*",SP_NORTE!I819)</f>
        <v>*</v>
      </c>
      <c r="H816" s="109" t="str">
        <f>IF(SP_NORTE!AB819="","*",SP_NORTE!AB819)</f>
        <v>*</v>
      </c>
      <c r="I816" s="109" t="str">
        <f>IF(SP_NORTE!AC819="","*",SP_NORTE!AC819)</f>
        <v>*</v>
      </c>
      <c r="J816" s="110" t="str">
        <f>IF(SP_NORTE!AA819="","*",SP_NORTE!AA819)</f>
        <v>*</v>
      </c>
      <c r="K816" s="111" t="str">
        <f>IF(SP_NORTE!AD819="","*",SP_NORTE!AD819)</f>
        <v>*</v>
      </c>
    </row>
    <row r="817" spans="2:11" s="112" customFormat="1" hidden="1">
      <c r="B817" s="108" t="str">
        <f>IF(SP_NORTE!Y820="","*",SP_NORTE!Y820)</f>
        <v>*</v>
      </c>
      <c r="C817" s="109" t="str">
        <f>IF(SP_NORTE!B820="","*",SP_NORTE!B820)</f>
        <v>*</v>
      </c>
      <c r="D817" s="108" t="str">
        <f>IF(SP_NORTE!D820="","*",SP_NORTE!D820)</f>
        <v>*</v>
      </c>
      <c r="E817" s="108" t="str">
        <f>IF(SP_NORTE!H820="","*",SP_NORTE!H820)</f>
        <v>*</v>
      </c>
      <c r="F817" s="114" t="str">
        <f>IF(SP_NORTE!M820="","*",SP_NORTE!M820)</f>
        <v>*</v>
      </c>
      <c r="G817" s="109" t="str">
        <f>IF(SP_NORTE!I820="","*",SP_NORTE!I820)</f>
        <v>*</v>
      </c>
      <c r="H817" s="109" t="str">
        <f>IF(SP_NORTE!AB820="","*",SP_NORTE!AB820)</f>
        <v>*</v>
      </c>
      <c r="I817" s="109" t="str">
        <f>IF(SP_NORTE!AC820="","*",SP_NORTE!AC820)</f>
        <v>*</v>
      </c>
      <c r="J817" s="110" t="str">
        <f>IF(SP_NORTE!AA820="","*",SP_NORTE!AA820)</f>
        <v>*</v>
      </c>
      <c r="K817" s="111" t="str">
        <f>IF(SP_NORTE!AD820="","*",SP_NORTE!AD820)</f>
        <v>*</v>
      </c>
    </row>
    <row r="818" spans="2:11" s="112" customFormat="1" hidden="1">
      <c r="B818" s="108" t="str">
        <f>IF(SP_NORTE!Y821="","*",SP_NORTE!Y821)</f>
        <v>*</v>
      </c>
      <c r="C818" s="109" t="str">
        <f>IF(SP_NORTE!B821="","*",SP_NORTE!B821)</f>
        <v>*</v>
      </c>
      <c r="D818" s="108" t="str">
        <f>IF(SP_NORTE!D821="","*",SP_NORTE!D821)</f>
        <v>*</v>
      </c>
      <c r="E818" s="108" t="str">
        <f>IF(SP_NORTE!H821="","*",SP_NORTE!H821)</f>
        <v>*</v>
      </c>
      <c r="F818" s="114" t="str">
        <f>IF(SP_NORTE!M821="","*",SP_NORTE!M821)</f>
        <v>*</v>
      </c>
      <c r="G818" s="109" t="str">
        <f>IF(SP_NORTE!I821="","*",SP_NORTE!I821)</f>
        <v>*</v>
      </c>
      <c r="H818" s="109" t="str">
        <f>IF(SP_NORTE!AB821="","*",SP_NORTE!AB821)</f>
        <v>*</v>
      </c>
      <c r="I818" s="109" t="str">
        <f>IF(SP_NORTE!AC821="","*",SP_NORTE!AC821)</f>
        <v>*</v>
      </c>
      <c r="J818" s="110" t="str">
        <f>IF(SP_NORTE!AA821="","*",SP_NORTE!AA821)</f>
        <v>*</v>
      </c>
      <c r="K818" s="111" t="str">
        <f>IF(SP_NORTE!AD821="","*",SP_NORTE!AD821)</f>
        <v>*</v>
      </c>
    </row>
    <row r="819" spans="2:11" s="112" customFormat="1" hidden="1">
      <c r="B819" s="108" t="str">
        <f>IF(SP_NORTE!Y822="","*",SP_NORTE!Y822)</f>
        <v>*</v>
      </c>
      <c r="C819" s="109" t="str">
        <f>IF(SP_NORTE!B822="","*",SP_NORTE!B822)</f>
        <v>*</v>
      </c>
      <c r="D819" s="108" t="str">
        <f>IF(SP_NORTE!D822="","*",SP_NORTE!D822)</f>
        <v>*</v>
      </c>
      <c r="E819" s="108" t="str">
        <f>IF(SP_NORTE!H822="","*",SP_NORTE!H822)</f>
        <v>*</v>
      </c>
      <c r="F819" s="114" t="str">
        <f>IF(SP_NORTE!M822="","*",SP_NORTE!M822)</f>
        <v>*</v>
      </c>
      <c r="G819" s="109" t="str">
        <f>IF(SP_NORTE!I822="","*",SP_NORTE!I822)</f>
        <v>*</v>
      </c>
      <c r="H819" s="109" t="str">
        <f>IF(SP_NORTE!AB822="","*",SP_NORTE!AB822)</f>
        <v>*</v>
      </c>
      <c r="I819" s="109" t="str">
        <f>IF(SP_NORTE!AC822="","*",SP_NORTE!AC822)</f>
        <v>*</v>
      </c>
      <c r="J819" s="110" t="str">
        <f>IF(SP_NORTE!AA822="","*",SP_NORTE!AA822)</f>
        <v>*</v>
      </c>
      <c r="K819" s="111" t="str">
        <f>IF(SP_NORTE!AD822="","*",SP_NORTE!AD822)</f>
        <v>*</v>
      </c>
    </row>
    <row r="820" spans="2:11" s="112" customFormat="1" hidden="1">
      <c r="B820" s="108" t="str">
        <f>IF(SP_NORTE!Y823="","*",SP_NORTE!Y823)</f>
        <v>*</v>
      </c>
      <c r="C820" s="109" t="str">
        <f>IF(SP_NORTE!B823="","*",SP_NORTE!B823)</f>
        <v>*</v>
      </c>
      <c r="D820" s="108" t="str">
        <f>IF(SP_NORTE!D823="","*",SP_NORTE!D823)</f>
        <v>*</v>
      </c>
      <c r="E820" s="108" t="str">
        <f>IF(SP_NORTE!H823="","*",SP_NORTE!H823)</f>
        <v>*</v>
      </c>
      <c r="F820" s="114" t="str">
        <f>IF(SP_NORTE!M823="","*",SP_NORTE!M823)</f>
        <v>*</v>
      </c>
      <c r="G820" s="109" t="str">
        <f>IF(SP_NORTE!I823="","*",SP_NORTE!I823)</f>
        <v>*</v>
      </c>
      <c r="H820" s="109" t="str">
        <f>IF(SP_NORTE!AB823="","*",SP_NORTE!AB823)</f>
        <v>*</v>
      </c>
      <c r="I820" s="109" t="str">
        <f>IF(SP_NORTE!AC823="","*",SP_NORTE!AC823)</f>
        <v>*</v>
      </c>
      <c r="J820" s="110" t="str">
        <f>IF(SP_NORTE!AA823="","*",SP_NORTE!AA823)</f>
        <v>*</v>
      </c>
      <c r="K820" s="111" t="str">
        <f>IF(SP_NORTE!AD823="","*",SP_NORTE!AD823)</f>
        <v>*</v>
      </c>
    </row>
    <row r="821" spans="2:11" s="112" customFormat="1" hidden="1">
      <c r="B821" s="108" t="str">
        <f>IF(SP_NORTE!Y824="","*",SP_NORTE!Y824)</f>
        <v>*</v>
      </c>
      <c r="C821" s="109" t="str">
        <f>IF(SP_NORTE!B824="","*",SP_NORTE!B824)</f>
        <v>*</v>
      </c>
      <c r="D821" s="108" t="str">
        <f>IF(SP_NORTE!D824="","*",SP_NORTE!D824)</f>
        <v>*</v>
      </c>
      <c r="E821" s="108" t="str">
        <f>IF(SP_NORTE!H824="","*",SP_NORTE!H824)</f>
        <v>*</v>
      </c>
      <c r="F821" s="114" t="str">
        <f>IF(SP_NORTE!M824="","*",SP_NORTE!M824)</f>
        <v>*</v>
      </c>
      <c r="G821" s="109" t="str">
        <f>IF(SP_NORTE!I824="","*",SP_NORTE!I824)</f>
        <v>*</v>
      </c>
      <c r="H821" s="109" t="str">
        <f>IF(SP_NORTE!AB824="","*",SP_NORTE!AB824)</f>
        <v>*</v>
      </c>
      <c r="I821" s="109" t="str">
        <f>IF(SP_NORTE!AC824="","*",SP_NORTE!AC824)</f>
        <v>*</v>
      </c>
      <c r="J821" s="110" t="str">
        <f>IF(SP_NORTE!AA824="","*",SP_NORTE!AA824)</f>
        <v>*</v>
      </c>
      <c r="K821" s="111" t="str">
        <f>IF(SP_NORTE!AD824="","*",SP_NORTE!AD824)</f>
        <v>*</v>
      </c>
    </row>
    <row r="822" spans="2:11" s="112" customFormat="1" hidden="1">
      <c r="B822" s="108" t="str">
        <f>IF(SP_NORTE!Y825="","*",SP_NORTE!Y825)</f>
        <v>*</v>
      </c>
      <c r="C822" s="109" t="str">
        <f>IF(SP_NORTE!B825="","*",SP_NORTE!B825)</f>
        <v>*</v>
      </c>
      <c r="D822" s="108" t="str">
        <f>IF(SP_NORTE!D825="","*",SP_NORTE!D825)</f>
        <v>*</v>
      </c>
      <c r="E822" s="108" t="str">
        <f>IF(SP_NORTE!H825="","*",SP_NORTE!H825)</f>
        <v>*</v>
      </c>
      <c r="F822" s="114" t="str">
        <f>IF(SP_NORTE!M825="","*",SP_NORTE!M825)</f>
        <v>*</v>
      </c>
      <c r="G822" s="109" t="str">
        <f>IF(SP_NORTE!I825="","*",SP_NORTE!I825)</f>
        <v>*</v>
      </c>
      <c r="H822" s="109" t="str">
        <f>IF(SP_NORTE!AB825="","*",SP_NORTE!AB825)</f>
        <v>*</v>
      </c>
      <c r="I822" s="109" t="str">
        <f>IF(SP_NORTE!AC825="","*",SP_NORTE!AC825)</f>
        <v>*</v>
      </c>
      <c r="J822" s="110" t="str">
        <f>IF(SP_NORTE!AA825="","*",SP_NORTE!AA825)</f>
        <v>*</v>
      </c>
      <c r="K822" s="111" t="str">
        <f>IF(SP_NORTE!AD825="","*",SP_NORTE!AD825)</f>
        <v>*</v>
      </c>
    </row>
    <row r="823" spans="2:11" s="112" customFormat="1" hidden="1">
      <c r="B823" s="108" t="str">
        <f>IF(SP_NORTE!Y826="","*",SP_NORTE!Y826)</f>
        <v>*</v>
      </c>
      <c r="C823" s="109" t="str">
        <f>IF(SP_NORTE!B826="","*",SP_NORTE!B826)</f>
        <v>*</v>
      </c>
      <c r="D823" s="108" t="str">
        <f>IF(SP_NORTE!D826="","*",SP_NORTE!D826)</f>
        <v>*</v>
      </c>
      <c r="E823" s="108" t="str">
        <f>IF(SP_NORTE!H826="","*",SP_NORTE!H826)</f>
        <v>*</v>
      </c>
      <c r="F823" s="114" t="str">
        <f>IF(SP_NORTE!M826="","*",SP_NORTE!M826)</f>
        <v>*</v>
      </c>
      <c r="G823" s="109" t="str">
        <f>IF(SP_NORTE!I826="","*",SP_NORTE!I826)</f>
        <v>*</v>
      </c>
      <c r="H823" s="109" t="str">
        <f>IF(SP_NORTE!AB826="","*",SP_NORTE!AB826)</f>
        <v>*</v>
      </c>
      <c r="I823" s="109" t="str">
        <f>IF(SP_NORTE!AC826="","*",SP_NORTE!AC826)</f>
        <v>*</v>
      </c>
      <c r="J823" s="110" t="str">
        <f>IF(SP_NORTE!AA826="","*",SP_NORTE!AA826)</f>
        <v>*</v>
      </c>
      <c r="K823" s="111" t="str">
        <f>IF(SP_NORTE!AD826="","*",SP_NORTE!AD826)</f>
        <v>*</v>
      </c>
    </row>
    <row r="824" spans="2:11" s="112" customFormat="1" hidden="1">
      <c r="B824" s="108" t="str">
        <f>IF(SP_NORTE!Y827="","*",SP_NORTE!Y827)</f>
        <v>*</v>
      </c>
      <c r="C824" s="109" t="str">
        <f>IF(SP_NORTE!B827="","*",SP_NORTE!B827)</f>
        <v>*</v>
      </c>
      <c r="D824" s="108" t="str">
        <f>IF(SP_NORTE!D827="","*",SP_NORTE!D827)</f>
        <v>*</v>
      </c>
      <c r="E824" s="108" t="str">
        <f>IF(SP_NORTE!H827="","*",SP_NORTE!H827)</f>
        <v>*</v>
      </c>
      <c r="F824" s="114" t="str">
        <f>IF(SP_NORTE!M827="","*",SP_NORTE!M827)</f>
        <v>*</v>
      </c>
      <c r="G824" s="109" t="str">
        <f>IF(SP_NORTE!I827="","*",SP_NORTE!I827)</f>
        <v>*</v>
      </c>
      <c r="H824" s="109" t="str">
        <f>IF(SP_NORTE!AB827="","*",SP_NORTE!AB827)</f>
        <v>*</v>
      </c>
      <c r="I824" s="109" t="str">
        <f>IF(SP_NORTE!AC827="","*",SP_NORTE!AC827)</f>
        <v>*</v>
      </c>
      <c r="J824" s="110" t="str">
        <f>IF(SP_NORTE!AA827="","*",SP_NORTE!AA827)</f>
        <v>*</v>
      </c>
      <c r="K824" s="111" t="str">
        <f>IF(SP_NORTE!AD827="","*",SP_NORTE!AD827)</f>
        <v>*</v>
      </c>
    </row>
    <row r="825" spans="2:11" s="112" customFormat="1" hidden="1">
      <c r="B825" s="108" t="str">
        <f>IF(SP_NORTE!Y828="","*",SP_NORTE!Y828)</f>
        <v>*</v>
      </c>
      <c r="C825" s="109" t="str">
        <f>IF(SP_NORTE!B828="","*",SP_NORTE!B828)</f>
        <v>*</v>
      </c>
      <c r="D825" s="108" t="str">
        <f>IF(SP_NORTE!D828="","*",SP_NORTE!D828)</f>
        <v>*</v>
      </c>
      <c r="E825" s="108" t="str">
        <f>IF(SP_NORTE!H828="","*",SP_NORTE!H828)</f>
        <v>*</v>
      </c>
      <c r="F825" s="114" t="str">
        <f>IF(SP_NORTE!M828="","*",SP_NORTE!M828)</f>
        <v>*</v>
      </c>
      <c r="G825" s="109" t="str">
        <f>IF(SP_NORTE!I828="","*",SP_NORTE!I828)</f>
        <v>*</v>
      </c>
      <c r="H825" s="109" t="str">
        <f>IF(SP_NORTE!AB828="","*",SP_NORTE!AB828)</f>
        <v>*</v>
      </c>
      <c r="I825" s="109" t="str">
        <f>IF(SP_NORTE!AC828="","*",SP_NORTE!AC828)</f>
        <v>*</v>
      </c>
      <c r="J825" s="110" t="str">
        <f>IF(SP_NORTE!AA828="","*",SP_NORTE!AA828)</f>
        <v>*</v>
      </c>
      <c r="K825" s="111" t="str">
        <f>IF(SP_NORTE!AD828="","*",SP_NORTE!AD828)</f>
        <v>*</v>
      </c>
    </row>
    <row r="826" spans="2:11" s="112" customFormat="1" hidden="1">
      <c r="B826" s="108" t="str">
        <f>IF(SP_NORTE!Y829="","*",SP_NORTE!Y829)</f>
        <v>*</v>
      </c>
      <c r="C826" s="109" t="str">
        <f>IF(SP_NORTE!B829="","*",SP_NORTE!B829)</f>
        <v>*</v>
      </c>
      <c r="D826" s="108" t="str">
        <f>IF(SP_NORTE!D829="","*",SP_NORTE!D829)</f>
        <v>*</v>
      </c>
      <c r="E826" s="108" t="str">
        <f>IF(SP_NORTE!H829="","*",SP_NORTE!H829)</f>
        <v>*</v>
      </c>
      <c r="F826" s="114" t="str">
        <f>IF(SP_NORTE!M829="","*",SP_NORTE!M829)</f>
        <v>*</v>
      </c>
      <c r="G826" s="109" t="str">
        <f>IF(SP_NORTE!I829="","*",SP_NORTE!I829)</f>
        <v>*</v>
      </c>
      <c r="H826" s="109" t="str">
        <f>IF(SP_NORTE!AB829="","*",SP_NORTE!AB829)</f>
        <v>*</v>
      </c>
      <c r="I826" s="109" t="str">
        <f>IF(SP_NORTE!AC829="","*",SP_NORTE!AC829)</f>
        <v>*</v>
      </c>
      <c r="J826" s="110" t="str">
        <f>IF(SP_NORTE!AA829="","*",SP_NORTE!AA829)</f>
        <v>*</v>
      </c>
      <c r="K826" s="111" t="str">
        <f>IF(SP_NORTE!AD829="","*",SP_NORTE!AD829)</f>
        <v>*</v>
      </c>
    </row>
    <row r="827" spans="2:11" s="112" customFormat="1" hidden="1">
      <c r="B827" s="108" t="str">
        <f>IF(SP_NORTE!Y830="","*",SP_NORTE!Y830)</f>
        <v>*</v>
      </c>
      <c r="C827" s="109" t="str">
        <f>IF(SP_NORTE!B830="","*",SP_NORTE!B830)</f>
        <v>*</v>
      </c>
      <c r="D827" s="108" t="str">
        <f>IF(SP_NORTE!D830="","*",SP_NORTE!D830)</f>
        <v>*</v>
      </c>
      <c r="E827" s="108" t="str">
        <f>IF(SP_NORTE!H830="","*",SP_NORTE!H830)</f>
        <v>*</v>
      </c>
      <c r="F827" s="114" t="str">
        <f>IF(SP_NORTE!M830="","*",SP_NORTE!M830)</f>
        <v>*</v>
      </c>
      <c r="G827" s="109" t="str">
        <f>IF(SP_NORTE!I830="","*",SP_NORTE!I830)</f>
        <v>*</v>
      </c>
      <c r="H827" s="109" t="str">
        <f>IF(SP_NORTE!AB830="","*",SP_NORTE!AB830)</f>
        <v>*</v>
      </c>
      <c r="I827" s="109" t="str">
        <f>IF(SP_NORTE!AC830="","*",SP_NORTE!AC830)</f>
        <v>*</v>
      </c>
      <c r="J827" s="110" t="str">
        <f>IF(SP_NORTE!AA830="","*",SP_NORTE!AA830)</f>
        <v>*</v>
      </c>
      <c r="K827" s="111" t="str">
        <f>IF(SP_NORTE!AD830="","*",SP_NORTE!AD830)</f>
        <v>*</v>
      </c>
    </row>
    <row r="828" spans="2:11" s="112" customFormat="1" hidden="1">
      <c r="B828" s="108" t="str">
        <f>IF(SP_NORTE!Y831="","*",SP_NORTE!Y831)</f>
        <v>*</v>
      </c>
      <c r="C828" s="109" t="str">
        <f>IF(SP_NORTE!B831="","*",SP_NORTE!B831)</f>
        <v>*</v>
      </c>
      <c r="D828" s="108" t="str">
        <f>IF(SP_NORTE!D831="","*",SP_NORTE!D831)</f>
        <v>*</v>
      </c>
      <c r="E828" s="108" t="str">
        <f>IF(SP_NORTE!H831="","*",SP_NORTE!H831)</f>
        <v>*</v>
      </c>
      <c r="F828" s="114" t="str">
        <f>IF(SP_NORTE!M831="","*",SP_NORTE!M831)</f>
        <v>*</v>
      </c>
      <c r="G828" s="109" t="str">
        <f>IF(SP_NORTE!I831="","*",SP_NORTE!I831)</f>
        <v>*</v>
      </c>
      <c r="H828" s="109" t="str">
        <f>IF(SP_NORTE!AB831="","*",SP_NORTE!AB831)</f>
        <v>*</v>
      </c>
      <c r="I828" s="109" t="str">
        <f>IF(SP_NORTE!AC831="","*",SP_NORTE!AC831)</f>
        <v>*</v>
      </c>
      <c r="J828" s="110" t="str">
        <f>IF(SP_NORTE!AA831="","*",SP_NORTE!AA831)</f>
        <v>*</v>
      </c>
      <c r="K828" s="111" t="str">
        <f>IF(SP_NORTE!AD831="","*",SP_NORTE!AD831)</f>
        <v>*</v>
      </c>
    </row>
    <row r="829" spans="2:11" s="112" customFormat="1" hidden="1">
      <c r="B829" s="108" t="str">
        <f>IF(SP_NORTE!Y832="","*",SP_NORTE!Y832)</f>
        <v>*</v>
      </c>
      <c r="C829" s="109" t="str">
        <f>IF(SP_NORTE!B832="","*",SP_NORTE!B832)</f>
        <v>*</v>
      </c>
      <c r="D829" s="108" t="str">
        <f>IF(SP_NORTE!D832="","*",SP_NORTE!D832)</f>
        <v>*</v>
      </c>
      <c r="E829" s="108" t="str">
        <f>IF(SP_NORTE!H832="","*",SP_NORTE!H832)</f>
        <v>*</v>
      </c>
      <c r="F829" s="114" t="str">
        <f>IF(SP_NORTE!M832="","*",SP_NORTE!M832)</f>
        <v>*</v>
      </c>
      <c r="G829" s="109" t="str">
        <f>IF(SP_NORTE!I832="","*",SP_NORTE!I832)</f>
        <v>*</v>
      </c>
      <c r="H829" s="109" t="str">
        <f>IF(SP_NORTE!AB832="","*",SP_NORTE!AB832)</f>
        <v>*</v>
      </c>
      <c r="I829" s="109" t="str">
        <f>IF(SP_NORTE!AC832="","*",SP_NORTE!AC832)</f>
        <v>*</v>
      </c>
      <c r="J829" s="110" t="str">
        <f>IF(SP_NORTE!AA832="","*",SP_NORTE!AA832)</f>
        <v>*</v>
      </c>
      <c r="K829" s="111" t="str">
        <f>IF(SP_NORTE!AD832="","*",SP_NORTE!AD832)</f>
        <v>*</v>
      </c>
    </row>
    <row r="830" spans="2:11" s="112" customFormat="1" hidden="1">
      <c r="B830" s="108" t="str">
        <f>IF(SP_NORTE!Y833="","*",SP_NORTE!Y833)</f>
        <v>*</v>
      </c>
      <c r="C830" s="109" t="str">
        <f>IF(SP_NORTE!B833="","*",SP_NORTE!B833)</f>
        <v>*</v>
      </c>
      <c r="D830" s="108" t="str">
        <f>IF(SP_NORTE!D833="","*",SP_NORTE!D833)</f>
        <v>*</v>
      </c>
      <c r="E830" s="108" t="str">
        <f>IF(SP_NORTE!H833="","*",SP_NORTE!H833)</f>
        <v>*</v>
      </c>
      <c r="F830" s="114" t="str">
        <f>IF(SP_NORTE!M833="","*",SP_NORTE!M833)</f>
        <v>*</v>
      </c>
      <c r="G830" s="109" t="str">
        <f>IF(SP_NORTE!I833="","*",SP_NORTE!I833)</f>
        <v>*</v>
      </c>
      <c r="H830" s="109" t="str">
        <f>IF(SP_NORTE!AB833="","*",SP_NORTE!AB833)</f>
        <v>*</v>
      </c>
      <c r="I830" s="109" t="str">
        <f>IF(SP_NORTE!AC833="","*",SP_NORTE!AC833)</f>
        <v>*</v>
      </c>
      <c r="J830" s="110" t="str">
        <f>IF(SP_NORTE!AA833="","*",SP_NORTE!AA833)</f>
        <v>*</v>
      </c>
      <c r="K830" s="111" t="str">
        <f>IF(SP_NORTE!AD833="","*",SP_NORTE!AD833)</f>
        <v>*</v>
      </c>
    </row>
    <row r="831" spans="2:11" s="112" customFormat="1" hidden="1">
      <c r="B831" s="108" t="str">
        <f>IF(SP_NORTE!Y834="","*",SP_NORTE!Y834)</f>
        <v>*</v>
      </c>
      <c r="C831" s="109" t="str">
        <f>IF(SP_NORTE!B834="","*",SP_NORTE!B834)</f>
        <v>*</v>
      </c>
      <c r="D831" s="108" t="str">
        <f>IF(SP_NORTE!D834="","*",SP_NORTE!D834)</f>
        <v>*</v>
      </c>
      <c r="E831" s="108" t="str">
        <f>IF(SP_NORTE!H834="","*",SP_NORTE!H834)</f>
        <v>*</v>
      </c>
      <c r="F831" s="114" t="str">
        <f>IF(SP_NORTE!M834="","*",SP_NORTE!M834)</f>
        <v>*</v>
      </c>
      <c r="G831" s="109" t="str">
        <f>IF(SP_NORTE!I834="","*",SP_NORTE!I834)</f>
        <v>*</v>
      </c>
      <c r="H831" s="109" t="str">
        <f>IF(SP_NORTE!AB834="","*",SP_NORTE!AB834)</f>
        <v>*</v>
      </c>
      <c r="I831" s="109" t="str">
        <f>IF(SP_NORTE!AC834="","*",SP_NORTE!AC834)</f>
        <v>*</v>
      </c>
      <c r="J831" s="110" t="str">
        <f>IF(SP_NORTE!AA834="","*",SP_NORTE!AA834)</f>
        <v>*</v>
      </c>
      <c r="K831" s="111" t="str">
        <f>IF(SP_NORTE!AD834="","*",SP_NORTE!AD834)</f>
        <v>*</v>
      </c>
    </row>
    <row r="832" spans="2:11" s="112" customFormat="1" hidden="1">
      <c r="B832" s="108" t="str">
        <f>IF(SP_NORTE!Y835="","*",SP_NORTE!Y835)</f>
        <v>*</v>
      </c>
      <c r="C832" s="109" t="str">
        <f>IF(SP_NORTE!B835="","*",SP_NORTE!B835)</f>
        <v>*</v>
      </c>
      <c r="D832" s="108" t="str">
        <f>IF(SP_NORTE!D835="","*",SP_NORTE!D835)</f>
        <v>*</v>
      </c>
      <c r="E832" s="108" t="str">
        <f>IF(SP_NORTE!H835="","*",SP_NORTE!H835)</f>
        <v>*</v>
      </c>
      <c r="F832" s="114" t="str">
        <f>IF(SP_NORTE!M835="","*",SP_NORTE!M835)</f>
        <v>*</v>
      </c>
      <c r="G832" s="109" t="str">
        <f>IF(SP_NORTE!I835="","*",SP_NORTE!I835)</f>
        <v>*</v>
      </c>
      <c r="H832" s="109" t="str">
        <f>IF(SP_NORTE!AB835="","*",SP_NORTE!AB835)</f>
        <v>*</v>
      </c>
      <c r="I832" s="109" t="str">
        <f>IF(SP_NORTE!AC835="","*",SP_NORTE!AC835)</f>
        <v>*</v>
      </c>
      <c r="J832" s="110" t="str">
        <f>IF(SP_NORTE!AA835="","*",SP_NORTE!AA835)</f>
        <v>*</v>
      </c>
      <c r="K832" s="111" t="str">
        <f>IF(SP_NORTE!AD835="","*",SP_NORTE!AD835)</f>
        <v>*</v>
      </c>
    </row>
    <row r="833" spans="2:11" s="112" customFormat="1" hidden="1">
      <c r="B833" s="108" t="str">
        <f>IF(SP_NORTE!Y836="","*",SP_NORTE!Y836)</f>
        <v>*</v>
      </c>
      <c r="C833" s="109" t="str">
        <f>IF(SP_NORTE!B836="","*",SP_NORTE!B836)</f>
        <v>*</v>
      </c>
      <c r="D833" s="108" t="str">
        <f>IF(SP_NORTE!D836="","*",SP_NORTE!D836)</f>
        <v>*</v>
      </c>
      <c r="E833" s="108" t="str">
        <f>IF(SP_NORTE!H836="","*",SP_NORTE!H836)</f>
        <v>*</v>
      </c>
      <c r="F833" s="114" t="str">
        <f>IF(SP_NORTE!M836="","*",SP_NORTE!M836)</f>
        <v>*</v>
      </c>
      <c r="G833" s="109" t="str">
        <f>IF(SP_NORTE!I836="","*",SP_NORTE!I836)</f>
        <v>*</v>
      </c>
      <c r="H833" s="109" t="str">
        <f>IF(SP_NORTE!AB836="","*",SP_NORTE!AB836)</f>
        <v>*</v>
      </c>
      <c r="I833" s="109" t="str">
        <f>IF(SP_NORTE!AC836="","*",SP_NORTE!AC836)</f>
        <v>*</v>
      </c>
      <c r="J833" s="110" t="str">
        <f>IF(SP_NORTE!AA836="","*",SP_NORTE!AA836)</f>
        <v>*</v>
      </c>
      <c r="K833" s="111" t="str">
        <f>IF(SP_NORTE!AD836="","*",SP_NORTE!AD836)</f>
        <v>*</v>
      </c>
    </row>
    <row r="834" spans="2:11" s="112" customFormat="1" hidden="1">
      <c r="B834" s="108" t="str">
        <f>IF(SP_NORTE!Y837="","*",SP_NORTE!Y837)</f>
        <v>*</v>
      </c>
      <c r="C834" s="109" t="str">
        <f>IF(SP_NORTE!B837="","*",SP_NORTE!B837)</f>
        <v>*</v>
      </c>
      <c r="D834" s="108" t="str">
        <f>IF(SP_NORTE!D837="","*",SP_NORTE!D837)</f>
        <v>*</v>
      </c>
      <c r="E834" s="108" t="str">
        <f>IF(SP_NORTE!H837="","*",SP_NORTE!H837)</f>
        <v>*</v>
      </c>
      <c r="F834" s="114" t="str">
        <f>IF(SP_NORTE!M837="","*",SP_NORTE!M837)</f>
        <v>*</v>
      </c>
      <c r="G834" s="109" t="str">
        <f>IF(SP_NORTE!I837="","*",SP_NORTE!I837)</f>
        <v>*</v>
      </c>
      <c r="H834" s="109" t="str">
        <f>IF(SP_NORTE!AB837="","*",SP_NORTE!AB837)</f>
        <v>*</v>
      </c>
      <c r="I834" s="109" t="str">
        <f>IF(SP_NORTE!AC837="","*",SP_NORTE!AC837)</f>
        <v>*</v>
      </c>
      <c r="J834" s="110" t="str">
        <f>IF(SP_NORTE!AA837="","*",SP_NORTE!AA837)</f>
        <v>*</v>
      </c>
      <c r="K834" s="111" t="str">
        <f>IF(SP_NORTE!AD837="","*",SP_NORTE!AD837)</f>
        <v>*</v>
      </c>
    </row>
    <row r="835" spans="2:11" s="112" customFormat="1" hidden="1">
      <c r="B835" s="108" t="str">
        <f>IF(SP_NORTE!Y838="","*",SP_NORTE!Y838)</f>
        <v>*</v>
      </c>
      <c r="C835" s="109" t="str">
        <f>IF(SP_NORTE!B838="","*",SP_NORTE!B838)</f>
        <v>*</v>
      </c>
      <c r="D835" s="108" t="str">
        <f>IF(SP_NORTE!D838="","*",SP_NORTE!D838)</f>
        <v>*</v>
      </c>
      <c r="E835" s="108" t="str">
        <f>IF(SP_NORTE!H838="","*",SP_NORTE!H838)</f>
        <v>*</v>
      </c>
      <c r="F835" s="114" t="str">
        <f>IF(SP_NORTE!M838="","*",SP_NORTE!M838)</f>
        <v>*</v>
      </c>
      <c r="G835" s="109" t="str">
        <f>IF(SP_NORTE!I838="","*",SP_NORTE!I838)</f>
        <v>*</v>
      </c>
      <c r="H835" s="109" t="str">
        <f>IF(SP_NORTE!AB838="","*",SP_NORTE!AB838)</f>
        <v>*</v>
      </c>
      <c r="I835" s="109" t="str">
        <f>IF(SP_NORTE!AC838="","*",SP_NORTE!AC838)</f>
        <v>*</v>
      </c>
      <c r="J835" s="110" t="str">
        <f>IF(SP_NORTE!AA838="","*",SP_NORTE!AA838)</f>
        <v>*</v>
      </c>
      <c r="K835" s="111" t="str">
        <f>IF(SP_NORTE!AD838="","*",SP_NORTE!AD838)</f>
        <v>*</v>
      </c>
    </row>
    <row r="836" spans="2:11" s="112" customFormat="1" hidden="1">
      <c r="B836" s="108" t="str">
        <f>IF(SP_NORTE!Y839="","*",SP_NORTE!Y839)</f>
        <v>*</v>
      </c>
      <c r="C836" s="109" t="str">
        <f>IF(SP_NORTE!B839="","*",SP_NORTE!B839)</f>
        <v>*</v>
      </c>
      <c r="D836" s="108" t="str">
        <f>IF(SP_NORTE!D839="","*",SP_NORTE!D839)</f>
        <v>*</v>
      </c>
      <c r="E836" s="108" t="str">
        <f>IF(SP_NORTE!H839="","*",SP_NORTE!H839)</f>
        <v>*</v>
      </c>
      <c r="F836" s="114" t="str">
        <f>IF(SP_NORTE!M839="","*",SP_NORTE!M839)</f>
        <v>*</v>
      </c>
      <c r="G836" s="109" t="str">
        <f>IF(SP_NORTE!I839="","*",SP_NORTE!I839)</f>
        <v>*</v>
      </c>
      <c r="H836" s="109" t="str">
        <f>IF(SP_NORTE!AB839="","*",SP_NORTE!AB839)</f>
        <v>*</v>
      </c>
      <c r="I836" s="109" t="str">
        <f>IF(SP_NORTE!AC839="","*",SP_NORTE!AC839)</f>
        <v>*</v>
      </c>
      <c r="J836" s="110" t="str">
        <f>IF(SP_NORTE!AA839="","*",SP_NORTE!AA839)</f>
        <v>*</v>
      </c>
      <c r="K836" s="111" t="str">
        <f>IF(SP_NORTE!AD839="","*",SP_NORTE!AD839)</f>
        <v>*</v>
      </c>
    </row>
    <row r="837" spans="2:11" s="112" customFormat="1" hidden="1">
      <c r="B837" s="108" t="str">
        <f>IF(SP_NORTE!Y840="","*",SP_NORTE!Y840)</f>
        <v>*</v>
      </c>
      <c r="C837" s="109" t="str">
        <f>IF(SP_NORTE!B840="","*",SP_NORTE!B840)</f>
        <v>*</v>
      </c>
      <c r="D837" s="108" t="str">
        <f>IF(SP_NORTE!D840="","*",SP_NORTE!D840)</f>
        <v>*</v>
      </c>
      <c r="E837" s="108" t="str">
        <f>IF(SP_NORTE!H840="","*",SP_NORTE!H840)</f>
        <v>*</v>
      </c>
      <c r="F837" s="114" t="str">
        <f>IF(SP_NORTE!M840="","*",SP_NORTE!M840)</f>
        <v>*</v>
      </c>
      <c r="G837" s="109" t="str">
        <f>IF(SP_NORTE!I840="","*",SP_NORTE!I840)</f>
        <v>*</v>
      </c>
      <c r="H837" s="109" t="str">
        <f>IF(SP_NORTE!AB840="","*",SP_NORTE!AB840)</f>
        <v>*</v>
      </c>
      <c r="I837" s="109" t="str">
        <f>IF(SP_NORTE!AC840="","*",SP_NORTE!AC840)</f>
        <v>*</v>
      </c>
      <c r="J837" s="110" t="str">
        <f>IF(SP_NORTE!AA840="","*",SP_NORTE!AA840)</f>
        <v>*</v>
      </c>
      <c r="K837" s="111" t="str">
        <f>IF(SP_NORTE!AD840="","*",SP_NORTE!AD840)</f>
        <v>*</v>
      </c>
    </row>
    <row r="838" spans="2:11" s="112" customFormat="1" hidden="1">
      <c r="B838" s="108" t="str">
        <f>IF(SP_NORTE!Y841="","*",SP_NORTE!Y841)</f>
        <v>*</v>
      </c>
      <c r="C838" s="109" t="str">
        <f>IF(SP_NORTE!B841="","*",SP_NORTE!B841)</f>
        <v>*</v>
      </c>
      <c r="D838" s="108" t="str">
        <f>IF(SP_NORTE!D841="","*",SP_NORTE!D841)</f>
        <v>*</v>
      </c>
      <c r="E838" s="108" t="str">
        <f>IF(SP_NORTE!H841="","*",SP_NORTE!H841)</f>
        <v>*</v>
      </c>
      <c r="F838" s="114" t="str">
        <f>IF(SP_NORTE!M841="","*",SP_NORTE!M841)</f>
        <v>*</v>
      </c>
      <c r="G838" s="109" t="str">
        <f>IF(SP_NORTE!I841="","*",SP_NORTE!I841)</f>
        <v>*</v>
      </c>
      <c r="H838" s="109" t="str">
        <f>IF(SP_NORTE!AB841="","*",SP_NORTE!AB841)</f>
        <v>*</v>
      </c>
      <c r="I838" s="109" t="str">
        <f>IF(SP_NORTE!AC841="","*",SP_NORTE!AC841)</f>
        <v>*</v>
      </c>
      <c r="J838" s="110" t="str">
        <f>IF(SP_NORTE!AA841="","*",SP_NORTE!AA841)</f>
        <v>*</v>
      </c>
      <c r="K838" s="111" t="str">
        <f>IF(SP_NORTE!AD841="","*",SP_NORTE!AD841)</f>
        <v>*</v>
      </c>
    </row>
    <row r="839" spans="2:11" s="112" customFormat="1" hidden="1">
      <c r="B839" s="108" t="str">
        <f>IF(SP_NORTE!Y842="","*",SP_NORTE!Y842)</f>
        <v>*</v>
      </c>
      <c r="C839" s="109" t="str">
        <f>IF(SP_NORTE!B842="","*",SP_NORTE!B842)</f>
        <v>*</v>
      </c>
      <c r="D839" s="108" t="str">
        <f>IF(SP_NORTE!D842="","*",SP_NORTE!D842)</f>
        <v>*</v>
      </c>
      <c r="E839" s="108" t="str">
        <f>IF(SP_NORTE!H842="","*",SP_NORTE!H842)</f>
        <v>*</v>
      </c>
      <c r="F839" s="114" t="str">
        <f>IF(SP_NORTE!M842="","*",SP_NORTE!M842)</f>
        <v>*</v>
      </c>
      <c r="G839" s="109" t="str">
        <f>IF(SP_NORTE!I842="","*",SP_NORTE!I842)</f>
        <v>*</v>
      </c>
      <c r="H839" s="109" t="str">
        <f>IF(SP_NORTE!AB842="","*",SP_NORTE!AB842)</f>
        <v>*</v>
      </c>
      <c r="I839" s="109" t="str">
        <f>IF(SP_NORTE!AC842="","*",SP_NORTE!AC842)</f>
        <v>*</v>
      </c>
      <c r="J839" s="110" t="str">
        <f>IF(SP_NORTE!AA842="","*",SP_NORTE!AA842)</f>
        <v>*</v>
      </c>
      <c r="K839" s="111" t="str">
        <f>IF(SP_NORTE!AD842="","*",SP_NORTE!AD842)</f>
        <v>*</v>
      </c>
    </row>
    <row r="840" spans="2:11" s="112" customFormat="1" hidden="1">
      <c r="B840" s="108" t="str">
        <f>IF(SP_NORTE!Y843="","*",SP_NORTE!Y843)</f>
        <v>*</v>
      </c>
      <c r="C840" s="109" t="str">
        <f>IF(SP_NORTE!B843="","*",SP_NORTE!B843)</f>
        <v>*</v>
      </c>
      <c r="D840" s="108" t="str">
        <f>IF(SP_NORTE!D843="","*",SP_NORTE!D843)</f>
        <v>*</v>
      </c>
      <c r="E840" s="108" t="str">
        <f>IF(SP_NORTE!H843="","*",SP_NORTE!H843)</f>
        <v>*</v>
      </c>
      <c r="F840" s="114" t="str">
        <f>IF(SP_NORTE!M843="","*",SP_NORTE!M843)</f>
        <v>*</v>
      </c>
      <c r="G840" s="109" t="str">
        <f>IF(SP_NORTE!I843="","*",SP_NORTE!I843)</f>
        <v>*</v>
      </c>
      <c r="H840" s="109" t="str">
        <f>IF(SP_NORTE!AB843="","*",SP_NORTE!AB843)</f>
        <v>*</v>
      </c>
      <c r="I840" s="109" t="str">
        <f>IF(SP_NORTE!AC843="","*",SP_NORTE!AC843)</f>
        <v>*</v>
      </c>
      <c r="J840" s="110" t="str">
        <f>IF(SP_NORTE!AA843="","*",SP_NORTE!AA843)</f>
        <v>*</v>
      </c>
      <c r="K840" s="111" t="str">
        <f>IF(SP_NORTE!AD843="","*",SP_NORTE!AD843)</f>
        <v>*</v>
      </c>
    </row>
    <row r="841" spans="2:11" s="112" customFormat="1" hidden="1">
      <c r="B841" s="108" t="str">
        <f>IF(SP_NORTE!Y844="","*",SP_NORTE!Y844)</f>
        <v>*</v>
      </c>
      <c r="C841" s="109" t="str">
        <f>IF(SP_NORTE!B844="","*",SP_NORTE!B844)</f>
        <v>*</v>
      </c>
      <c r="D841" s="108" t="str">
        <f>IF(SP_NORTE!D844="","*",SP_NORTE!D844)</f>
        <v>*</v>
      </c>
      <c r="E841" s="108" t="str">
        <f>IF(SP_NORTE!H844="","*",SP_NORTE!H844)</f>
        <v>*</v>
      </c>
      <c r="F841" s="114" t="str">
        <f>IF(SP_NORTE!M844="","*",SP_NORTE!M844)</f>
        <v>*</v>
      </c>
      <c r="G841" s="109" t="str">
        <f>IF(SP_NORTE!I844="","*",SP_NORTE!I844)</f>
        <v>*</v>
      </c>
      <c r="H841" s="109" t="str">
        <f>IF(SP_NORTE!AB844="","*",SP_NORTE!AB844)</f>
        <v>*</v>
      </c>
      <c r="I841" s="109" t="str">
        <f>IF(SP_NORTE!AC844="","*",SP_NORTE!AC844)</f>
        <v>*</v>
      </c>
      <c r="J841" s="110" t="str">
        <f>IF(SP_NORTE!AA844="","*",SP_NORTE!AA844)</f>
        <v>*</v>
      </c>
      <c r="K841" s="111" t="str">
        <f>IF(SP_NORTE!AD844="","*",SP_NORTE!AD844)</f>
        <v>*</v>
      </c>
    </row>
    <row r="842" spans="2:11" s="112" customFormat="1" hidden="1">
      <c r="B842" s="108" t="str">
        <f>IF(SP_NORTE!Y845="","*",SP_NORTE!Y845)</f>
        <v>*</v>
      </c>
      <c r="C842" s="109" t="str">
        <f>IF(SP_NORTE!B845="","*",SP_NORTE!B845)</f>
        <v>*</v>
      </c>
      <c r="D842" s="108" t="str">
        <f>IF(SP_NORTE!D845="","*",SP_NORTE!D845)</f>
        <v>*</v>
      </c>
      <c r="E842" s="108" t="str">
        <f>IF(SP_NORTE!H845="","*",SP_NORTE!H845)</f>
        <v>*</v>
      </c>
      <c r="F842" s="114" t="str">
        <f>IF(SP_NORTE!M845="","*",SP_NORTE!M845)</f>
        <v>*</v>
      </c>
      <c r="G842" s="109" t="str">
        <f>IF(SP_NORTE!I845="","*",SP_NORTE!I845)</f>
        <v>*</v>
      </c>
      <c r="H842" s="109" t="str">
        <f>IF(SP_NORTE!AB845="","*",SP_NORTE!AB845)</f>
        <v>*</v>
      </c>
      <c r="I842" s="109" t="str">
        <f>IF(SP_NORTE!AC845="","*",SP_NORTE!AC845)</f>
        <v>*</v>
      </c>
      <c r="J842" s="110" t="str">
        <f>IF(SP_NORTE!AA845="","*",SP_NORTE!AA845)</f>
        <v>*</v>
      </c>
      <c r="K842" s="111" t="str">
        <f>IF(SP_NORTE!AD845="","*",SP_NORTE!AD845)</f>
        <v>*</v>
      </c>
    </row>
    <row r="843" spans="2:11" s="112" customFormat="1" hidden="1">
      <c r="B843" s="108" t="str">
        <f>IF(SP_NORTE!Y846="","*",SP_NORTE!Y846)</f>
        <v>*</v>
      </c>
      <c r="C843" s="109" t="str">
        <f>IF(SP_NORTE!B846="","*",SP_NORTE!B846)</f>
        <v>*</v>
      </c>
      <c r="D843" s="108" t="str">
        <f>IF(SP_NORTE!D846="","*",SP_NORTE!D846)</f>
        <v>*</v>
      </c>
      <c r="E843" s="108" t="str">
        <f>IF(SP_NORTE!H846="","*",SP_NORTE!H846)</f>
        <v>*</v>
      </c>
      <c r="F843" s="114" t="str">
        <f>IF(SP_NORTE!M846="","*",SP_NORTE!M846)</f>
        <v>*</v>
      </c>
      <c r="G843" s="109" t="str">
        <f>IF(SP_NORTE!I846="","*",SP_NORTE!I846)</f>
        <v>*</v>
      </c>
      <c r="H843" s="109" t="str">
        <f>IF(SP_NORTE!AB846="","*",SP_NORTE!AB846)</f>
        <v>*</v>
      </c>
      <c r="I843" s="109" t="str">
        <f>IF(SP_NORTE!AC846="","*",SP_NORTE!AC846)</f>
        <v>*</v>
      </c>
      <c r="J843" s="110" t="str">
        <f>IF(SP_NORTE!AA846="","*",SP_NORTE!AA846)</f>
        <v>*</v>
      </c>
      <c r="K843" s="111" t="str">
        <f>IF(SP_NORTE!AD846="","*",SP_NORTE!AD846)</f>
        <v>*</v>
      </c>
    </row>
    <row r="844" spans="2:11" s="112" customFormat="1" hidden="1">
      <c r="B844" s="108" t="str">
        <f>IF(SP_NORTE!Y847="","*",SP_NORTE!Y847)</f>
        <v>*</v>
      </c>
      <c r="C844" s="109" t="str">
        <f>IF(SP_NORTE!B847="","*",SP_NORTE!B847)</f>
        <v>*</v>
      </c>
      <c r="D844" s="108" t="str">
        <f>IF(SP_NORTE!D847="","*",SP_NORTE!D847)</f>
        <v>*</v>
      </c>
      <c r="E844" s="108" t="str">
        <f>IF(SP_NORTE!H847="","*",SP_NORTE!H847)</f>
        <v>*</v>
      </c>
      <c r="F844" s="114" t="str">
        <f>IF(SP_NORTE!M847="","*",SP_NORTE!M847)</f>
        <v>*</v>
      </c>
      <c r="G844" s="109" t="str">
        <f>IF(SP_NORTE!I847="","*",SP_NORTE!I847)</f>
        <v>*</v>
      </c>
      <c r="H844" s="109" t="str">
        <f>IF(SP_NORTE!AB847="","*",SP_NORTE!AB847)</f>
        <v>*</v>
      </c>
      <c r="I844" s="109" t="str">
        <f>IF(SP_NORTE!AC847="","*",SP_NORTE!AC847)</f>
        <v>*</v>
      </c>
      <c r="J844" s="110" t="str">
        <f>IF(SP_NORTE!AA847="","*",SP_NORTE!AA847)</f>
        <v>*</v>
      </c>
      <c r="K844" s="111" t="str">
        <f>IF(SP_NORTE!AD847="","*",SP_NORTE!AD847)</f>
        <v>*</v>
      </c>
    </row>
    <row r="845" spans="2:11" s="112" customFormat="1" hidden="1">
      <c r="B845" s="108" t="str">
        <f>IF(SP_NORTE!Y848="","*",SP_NORTE!Y848)</f>
        <v>*</v>
      </c>
      <c r="C845" s="109" t="str">
        <f>IF(SP_NORTE!B848="","*",SP_NORTE!B848)</f>
        <v>*</v>
      </c>
      <c r="D845" s="108" t="str">
        <f>IF(SP_NORTE!D848="","*",SP_NORTE!D848)</f>
        <v>*</v>
      </c>
      <c r="E845" s="108" t="str">
        <f>IF(SP_NORTE!H848="","*",SP_NORTE!H848)</f>
        <v>*</v>
      </c>
      <c r="F845" s="114" t="str">
        <f>IF(SP_NORTE!M848="","*",SP_NORTE!M848)</f>
        <v>*</v>
      </c>
      <c r="G845" s="109" t="str">
        <f>IF(SP_NORTE!I848="","*",SP_NORTE!I848)</f>
        <v>*</v>
      </c>
      <c r="H845" s="109" t="str">
        <f>IF(SP_NORTE!AB848="","*",SP_NORTE!AB848)</f>
        <v>*</v>
      </c>
      <c r="I845" s="109" t="str">
        <f>IF(SP_NORTE!AC848="","*",SP_NORTE!AC848)</f>
        <v>*</v>
      </c>
      <c r="J845" s="110" t="str">
        <f>IF(SP_NORTE!AA848="","*",SP_NORTE!AA848)</f>
        <v>*</v>
      </c>
      <c r="K845" s="111" t="str">
        <f>IF(SP_NORTE!AD848="","*",SP_NORTE!AD848)</f>
        <v>*</v>
      </c>
    </row>
    <row r="846" spans="2:11" s="112" customFormat="1" hidden="1">
      <c r="B846" s="108" t="str">
        <f>IF(SP_NORTE!Y849="","*",SP_NORTE!Y849)</f>
        <v>*</v>
      </c>
      <c r="C846" s="109" t="str">
        <f>IF(SP_NORTE!B849="","*",SP_NORTE!B849)</f>
        <v>*</v>
      </c>
      <c r="D846" s="108" t="str">
        <f>IF(SP_NORTE!D849="","*",SP_NORTE!D849)</f>
        <v>*</v>
      </c>
      <c r="E846" s="108" t="str">
        <f>IF(SP_NORTE!H849="","*",SP_NORTE!H849)</f>
        <v>*</v>
      </c>
      <c r="F846" s="114" t="str">
        <f>IF(SP_NORTE!M849="","*",SP_NORTE!M849)</f>
        <v>*</v>
      </c>
      <c r="G846" s="109" t="str">
        <f>IF(SP_NORTE!I849="","*",SP_NORTE!I849)</f>
        <v>*</v>
      </c>
      <c r="H846" s="109" t="str">
        <f>IF(SP_NORTE!AB849="","*",SP_NORTE!AB849)</f>
        <v>*</v>
      </c>
      <c r="I846" s="109" t="str">
        <f>IF(SP_NORTE!AC849="","*",SP_NORTE!AC849)</f>
        <v>*</v>
      </c>
      <c r="J846" s="110" t="str">
        <f>IF(SP_NORTE!AA849="","*",SP_NORTE!AA849)</f>
        <v>*</v>
      </c>
      <c r="K846" s="111" t="str">
        <f>IF(SP_NORTE!AD849="","*",SP_NORTE!AD849)</f>
        <v>*</v>
      </c>
    </row>
    <row r="847" spans="2:11" s="112" customFormat="1" hidden="1">
      <c r="B847" s="108" t="str">
        <f>IF(SP_NORTE!Y850="","*",SP_NORTE!Y850)</f>
        <v>*</v>
      </c>
      <c r="C847" s="109" t="str">
        <f>IF(SP_NORTE!B850="","*",SP_NORTE!B850)</f>
        <v>*</v>
      </c>
      <c r="D847" s="108" t="str">
        <f>IF(SP_NORTE!D850="","*",SP_NORTE!D850)</f>
        <v>*</v>
      </c>
      <c r="E847" s="108" t="str">
        <f>IF(SP_NORTE!H850="","*",SP_NORTE!H850)</f>
        <v>*</v>
      </c>
      <c r="F847" s="114" t="str">
        <f>IF(SP_NORTE!M850="","*",SP_NORTE!M850)</f>
        <v>*</v>
      </c>
      <c r="G847" s="109" t="str">
        <f>IF(SP_NORTE!I850="","*",SP_NORTE!I850)</f>
        <v>*</v>
      </c>
      <c r="H847" s="109" t="str">
        <f>IF(SP_NORTE!AB850="","*",SP_NORTE!AB850)</f>
        <v>*</v>
      </c>
      <c r="I847" s="109" t="str">
        <f>IF(SP_NORTE!AC850="","*",SP_NORTE!AC850)</f>
        <v>*</v>
      </c>
      <c r="J847" s="110" t="str">
        <f>IF(SP_NORTE!AA850="","*",SP_NORTE!AA850)</f>
        <v>*</v>
      </c>
      <c r="K847" s="111" t="str">
        <f>IF(SP_NORTE!AD850="","*",SP_NORTE!AD850)</f>
        <v>*</v>
      </c>
    </row>
    <row r="848" spans="2:11" s="112" customFormat="1" hidden="1">
      <c r="B848" s="108" t="str">
        <f>IF(SP_NORTE!Y851="","*",SP_NORTE!Y851)</f>
        <v>*</v>
      </c>
      <c r="C848" s="109" t="str">
        <f>IF(SP_NORTE!B851="","*",SP_NORTE!B851)</f>
        <v>*</v>
      </c>
      <c r="D848" s="108" t="str">
        <f>IF(SP_NORTE!D851="","*",SP_NORTE!D851)</f>
        <v>*</v>
      </c>
      <c r="E848" s="108" t="str">
        <f>IF(SP_NORTE!H851="","*",SP_NORTE!H851)</f>
        <v>*</v>
      </c>
      <c r="F848" s="114" t="str">
        <f>IF(SP_NORTE!M851="","*",SP_NORTE!M851)</f>
        <v>*</v>
      </c>
      <c r="G848" s="109" t="str">
        <f>IF(SP_NORTE!I851="","*",SP_NORTE!I851)</f>
        <v>*</v>
      </c>
      <c r="H848" s="109" t="str">
        <f>IF(SP_NORTE!AB851="","*",SP_NORTE!AB851)</f>
        <v>*</v>
      </c>
      <c r="I848" s="109" t="str">
        <f>IF(SP_NORTE!AC851="","*",SP_NORTE!AC851)</f>
        <v>*</v>
      </c>
      <c r="J848" s="110" t="str">
        <f>IF(SP_NORTE!AA851="","*",SP_NORTE!AA851)</f>
        <v>*</v>
      </c>
      <c r="K848" s="111" t="str">
        <f>IF(SP_NORTE!AD851="","*",SP_NORTE!AD851)</f>
        <v>*</v>
      </c>
    </row>
    <row r="849" spans="2:11" s="112" customFormat="1" hidden="1">
      <c r="B849" s="108" t="str">
        <f>IF(SP_NORTE!Y852="","*",SP_NORTE!Y852)</f>
        <v>*</v>
      </c>
      <c r="C849" s="109" t="str">
        <f>IF(SP_NORTE!B852="","*",SP_NORTE!B852)</f>
        <v>*</v>
      </c>
      <c r="D849" s="108" t="str">
        <f>IF(SP_NORTE!D852="","*",SP_NORTE!D852)</f>
        <v>*</v>
      </c>
      <c r="E849" s="108" t="str">
        <f>IF(SP_NORTE!H852="","*",SP_NORTE!H852)</f>
        <v>*</v>
      </c>
      <c r="F849" s="114" t="str">
        <f>IF(SP_NORTE!M852="","*",SP_NORTE!M852)</f>
        <v>*</v>
      </c>
      <c r="G849" s="109" t="str">
        <f>IF(SP_NORTE!I852="","*",SP_NORTE!I852)</f>
        <v>*</v>
      </c>
      <c r="H849" s="109" t="str">
        <f>IF(SP_NORTE!AB852="","*",SP_NORTE!AB852)</f>
        <v>*</v>
      </c>
      <c r="I849" s="109" t="str">
        <f>IF(SP_NORTE!AC852="","*",SP_NORTE!AC852)</f>
        <v>*</v>
      </c>
      <c r="J849" s="110" t="str">
        <f>IF(SP_NORTE!AA852="","*",SP_NORTE!AA852)</f>
        <v>*</v>
      </c>
      <c r="K849" s="111" t="str">
        <f>IF(SP_NORTE!AD852="","*",SP_NORTE!AD852)</f>
        <v>*</v>
      </c>
    </row>
    <row r="850" spans="2:11" s="112" customFormat="1" hidden="1">
      <c r="B850" s="108" t="str">
        <f>IF(SP_NORTE!Y853="","*",SP_NORTE!Y853)</f>
        <v>*</v>
      </c>
      <c r="C850" s="109" t="str">
        <f>IF(SP_NORTE!B853="","*",SP_NORTE!B853)</f>
        <v>*</v>
      </c>
      <c r="D850" s="108" t="str">
        <f>IF(SP_NORTE!D853="","*",SP_NORTE!D853)</f>
        <v>*</v>
      </c>
      <c r="E850" s="108" t="str">
        <f>IF(SP_NORTE!H853="","*",SP_NORTE!H853)</f>
        <v>*</v>
      </c>
      <c r="F850" s="114" t="str">
        <f>IF(SP_NORTE!M853="","*",SP_NORTE!M853)</f>
        <v>*</v>
      </c>
      <c r="G850" s="109" t="str">
        <f>IF(SP_NORTE!I853="","*",SP_NORTE!I853)</f>
        <v>*</v>
      </c>
      <c r="H850" s="109" t="str">
        <f>IF(SP_NORTE!AB853="","*",SP_NORTE!AB853)</f>
        <v>*</v>
      </c>
      <c r="I850" s="109" t="str">
        <f>IF(SP_NORTE!AC853="","*",SP_NORTE!AC853)</f>
        <v>*</v>
      </c>
      <c r="J850" s="110" t="str">
        <f>IF(SP_NORTE!AA853="","*",SP_NORTE!AA853)</f>
        <v>*</v>
      </c>
      <c r="K850" s="111" t="str">
        <f>IF(SP_NORTE!AD853="","*",SP_NORTE!AD853)</f>
        <v>*</v>
      </c>
    </row>
    <row r="851" spans="2:11" s="112" customFormat="1" hidden="1">
      <c r="B851" s="108" t="str">
        <f>IF(SP_NORTE!Y854="","*",SP_NORTE!Y854)</f>
        <v>*</v>
      </c>
      <c r="C851" s="109" t="str">
        <f>IF(SP_NORTE!B854="","*",SP_NORTE!B854)</f>
        <v>*</v>
      </c>
      <c r="D851" s="108" t="str">
        <f>IF(SP_NORTE!D854="","*",SP_NORTE!D854)</f>
        <v>*</v>
      </c>
      <c r="E851" s="108" t="str">
        <f>IF(SP_NORTE!H854="","*",SP_NORTE!H854)</f>
        <v>*</v>
      </c>
      <c r="F851" s="114" t="str">
        <f>IF(SP_NORTE!M854="","*",SP_NORTE!M854)</f>
        <v>*</v>
      </c>
      <c r="G851" s="109" t="str">
        <f>IF(SP_NORTE!I854="","*",SP_NORTE!I854)</f>
        <v>*</v>
      </c>
      <c r="H851" s="109" t="str">
        <f>IF(SP_NORTE!AB854="","*",SP_NORTE!AB854)</f>
        <v>*</v>
      </c>
      <c r="I851" s="109" t="str">
        <f>IF(SP_NORTE!AC854="","*",SP_NORTE!AC854)</f>
        <v>*</v>
      </c>
      <c r="J851" s="110" t="str">
        <f>IF(SP_NORTE!AA854="","*",SP_NORTE!AA854)</f>
        <v>*</v>
      </c>
      <c r="K851" s="111" t="str">
        <f>IF(SP_NORTE!AD854="","*",SP_NORTE!AD854)</f>
        <v>*</v>
      </c>
    </row>
    <row r="852" spans="2:11" s="112" customFormat="1" hidden="1">
      <c r="B852" s="108" t="str">
        <f>IF(SP_NORTE!Y855="","*",SP_NORTE!Y855)</f>
        <v>*</v>
      </c>
      <c r="C852" s="109" t="str">
        <f>IF(SP_NORTE!B855="","*",SP_NORTE!B855)</f>
        <v>*</v>
      </c>
      <c r="D852" s="108" t="str">
        <f>IF(SP_NORTE!D855="","*",SP_NORTE!D855)</f>
        <v>*</v>
      </c>
      <c r="E852" s="108" t="str">
        <f>IF(SP_NORTE!H855="","*",SP_NORTE!H855)</f>
        <v>*</v>
      </c>
      <c r="F852" s="114" t="str">
        <f>IF(SP_NORTE!M855="","*",SP_NORTE!M855)</f>
        <v>*</v>
      </c>
      <c r="G852" s="109" t="str">
        <f>IF(SP_NORTE!I855="","*",SP_NORTE!I855)</f>
        <v>*</v>
      </c>
      <c r="H852" s="109" t="str">
        <f>IF(SP_NORTE!AB855="","*",SP_NORTE!AB855)</f>
        <v>*</v>
      </c>
      <c r="I852" s="109" t="str">
        <f>IF(SP_NORTE!AC855="","*",SP_NORTE!AC855)</f>
        <v>*</v>
      </c>
      <c r="J852" s="110" t="str">
        <f>IF(SP_NORTE!AA855="","*",SP_NORTE!AA855)</f>
        <v>*</v>
      </c>
      <c r="K852" s="111" t="str">
        <f>IF(SP_NORTE!AD855="","*",SP_NORTE!AD855)</f>
        <v>*</v>
      </c>
    </row>
    <row r="853" spans="2:11" s="112" customFormat="1" hidden="1">
      <c r="B853" s="108" t="str">
        <f>IF(SP_NORTE!Y856="","*",SP_NORTE!Y856)</f>
        <v>*</v>
      </c>
      <c r="C853" s="109" t="str">
        <f>IF(SP_NORTE!B856="","*",SP_NORTE!B856)</f>
        <v>*</v>
      </c>
      <c r="D853" s="108" t="str">
        <f>IF(SP_NORTE!D856="","*",SP_NORTE!D856)</f>
        <v>*</v>
      </c>
      <c r="E853" s="108" t="str">
        <f>IF(SP_NORTE!H856="","*",SP_NORTE!H856)</f>
        <v>*</v>
      </c>
      <c r="F853" s="114" t="str">
        <f>IF(SP_NORTE!M856="","*",SP_NORTE!M856)</f>
        <v>*</v>
      </c>
      <c r="G853" s="109" t="str">
        <f>IF(SP_NORTE!I856="","*",SP_NORTE!I856)</f>
        <v>*</v>
      </c>
      <c r="H853" s="109" t="str">
        <f>IF(SP_NORTE!AB856="","*",SP_NORTE!AB856)</f>
        <v>*</v>
      </c>
      <c r="I853" s="109" t="str">
        <f>IF(SP_NORTE!AC856="","*",SP_NORTE!AC856)</f>
        <v>*</v>
      </c>
      <c r="J853" s="110" t="str">
        <f>IF(SP_NORTE!AA856="","*",SP_NORTE!AA856)</f>
        <v>*</v>
      </c>
      <c r="K853" s="111" t="str">
        <f>IF(SP_NORTE!AD856="","*",SP_NORTE!AD856)</f>
        <v>*</v>
      </c>
    </row>
    <row r="854" spans="2:11" s="112" customFormat="1" hidden="1">
      <c r="B854" s="108" t="str">
        <f>IF(SP_NORTE!Y857="","*",SP_NORTE!Y857)</f>
        <v>*</v>
      </c>
      <c r="C854" s="109" t="str">
        <f>IF(SP_NORTE!B857="","*",SP_NORTE!B857)</f>
        <v>*</v>
      </c>
      <c r="D854" s="108" t="str">
        <f>IF(SP_NORTE!D857="","*",SP_NORTE!D857)</f>
        <v>*</v>
      </c>
      <c r="E854" s="108" t="str">
        <f>IF(SP_NORTE!H857="","*",SP_NORTE!H857)</f>
        <v>*</v>
      </c>
      <c r="F854" s="114" t="str">
        <f>IF(SP_NORTE!M857="","*",SP_NORTE!M857)</f>
        <v>*</v>
      </c>
      <c r="G854" s="109" t="str">
        <f>IF(SP_NORTE!I857="","*",SP_NORTE!I857)</f>
        <v>*</v>
      </c>
      <c r="H854" s="109" t="str">
        <f>IF(SP_NORTE!AB857="","*",SP_NORTE!AB857)</f>
        <v>*</v>
      </c>
      <c r="I854" s="109" t="str">
        <f>IF(SP_NORTE!AC857="","*",SP_NORTE!AC857)</f>
        <v>*</v>
      </c>
      <c r="J854" s="110" t="str">
        <f>IF(SP_NORTE!AA857="","*",SP_NORTE!AA857)</f>
        <v>*</v>
      </c>
      <c r="K854" s="111" t="str">
        <f>IF(SP_NORTE!AD857="","*",SP_NORTE!AD857)</f>
        <v>*</v>
      </c>
    </row>
    <row r="855" spans="2:11" s="112" customFormat="1" hidden="1">
      <c r="B855" s="108" t="str">
        <f>IF(SP_NORTE!Y858="","*",SP_NORTE!Y858)</f>
        <v>*</v>
      </c>
      <c r="C855" s="109" t="str">
        <f>IF(SP_NORTE!B858="","*",SP_NORTE!B858)</f>
        <v>*</v>
      </c>
      <c r="D855" s="108" t="str">
        <f>IF(SP_NORTE!D858="","*",SP_NORTE!D858)</f>
        <v>*</v>
      </c>
      <c r="E855" s="108" t="str">
        <f>IF(SP_NORTE!H858="","*",SP_NORTE!H858)</f>
        <v>*</v>
      </c>
      <c r="F855" s="114" t="str">
        <f>IF(SP_NORTE!M858="","*",SP_NORTE!M858)</f>
        <v>*</v>
      </c>
      <c r="G855" s="109" t="str">
        <f>IF(SP_NORTE!I858="","*",SP_NORTE!I858)</f>
        <v>*</v>
      </c>
      <c r="H855" s="109" t="str">
        <f>IF(SP_NORTE!AB858="","*",SP_NORTE!AB858)</f>
        <v>*</v>
      </c>
      <c r="I855" s="109" t="str">
        <f>IF(SP_NORTE!AC858="","*",SP_NORTE!AC858)</f>
        <v>*</v>
      </c>
      <c r="J855" s="110" t="str">
        <f>IF(SP_NORTE!AA858="","*",SP_NORTE!AA858)</f>
        <v>*</v>
      </c>
      <c r="K855" s="111" t="str">
        <f>IF(SP_NORTE!AD858="","*",SP_NORTE!AD858)</f>
        <v>*</v>
      </c>
    </row>
    <row r="856" spans="2:11" s="112" customFormat="1" hidden="1">
      <c r="B856" s="108" t="str">
        <f>IF(SP_NORTE!Y859="","*",SP_NORTE!Y859)</f>
        <v>*</v>
      </c>
      <c r="C856" s="109" t="str">
        <f>IF(SP_NORTE!B859="","*",SP_NORTE!B859)</f>
        <v>*</v>
      </c>
      <c r="D856" s="108" t="str">
        <f>IF(SP_NORTE!D859="","*",SP_NORTE!D859)</f>
        <v>*</v>
      </c>
      <c r="E856" s="108" t="str">
        <f>IF(SP_NORTE!H859="","*",SP_NORTE!H859)</f>
        <v>*</v>
      </c>
      <c r="F856" s="114" t="str">
        <f>IF(SP_NORTE!M859="","*",SP_NORTE!M859)</f>
        <v>*</v>
      </c>
      <c r="G856" s="109" t="str">
        <f>IF(SP_NORTE!I859="","*",SP_NORTE!I859)</f>
        <v>*</v>
      </c>
      <c r="H856" s="109" t="str">
        <f>IF(SP_NORTE!AB859="","*",SP_NORTE!AB859)</f>
        <v>*</v>
      </c>
      <c r="I856" s="109" t="str">
        <f>IF(SP_NORTE!AC859="","*",SP_NORTE!AC859)</f>
        <v>*</v>
      </c>
      <c r="J856" s="110" t="str">
        <f>IF(SP_NORTE!AA859="","*",SP_NORTE!AA859)</f>
        <v>*</v>
      </c>
      <c r="K856" s="111" t="str">
        <f>IF(SP_NORTE!AD859="","*",SP_NORTE!AD859)</f>
        <v>*</v>
      </c>
    </row>
    <row r="857" spans="2:11" s="112" customFormat="1" hidden="1">
      <c r="B857" s="108" t="str">
        <f>IF(SP_NORTE!Y860="","*",SP_NORTE!Y860)</f>
        <v>*</v>
      </c>
      <c r="C857" s="109" t="str">
        <f>IF(SP_NORTE!B860="","*",SP_NORTE!B860)</f>
        <v>*</v>
      </c>
      <c r="D857" s="108" t="str">
        <f>IF(SP_NORTE!D860="","*",SP_NORTE!D860)</f>
        <v>*</v>
      </c>
      <c r="E857" s="108" t="str">
        <f>IF(SP_NORTE!H860="","*",SP_NORTE!H860)</f>
        <v>*</v>
      </c>
      <c r="F857" s="114" t="str">
        <f>IF(SP_NORTE!M860="","*",SP_NORTE!M860)</f>
        <v>*</v>
      </c>
      <c r="G857" s="109" t="str">
        <f>IF(SP_NORTE!I860="","*",SP_NORTE!I860)</f>
        <v>*</v>
      </c>
      <c r="H857" s="109" t="str">
        <f>IF(SP_NORTE!AB860="","*",SP_NORTE!AB860)</f>
        <v>*</v>
      </c>
      <c r="I857" s="109" t="str">
        <f>IF(SP_NORTE!AC860="","*",SP_NORTE!AC860)</f>
        <v>*</v>
      </c>
      <c r="J857" s="110" t="str">
        <f>IF(SP_NORTE!AA860="","*",SP_NORTE!AA860)</f>
        <v>*</v>
      </c>
      <c r="K857" s="111" t="str">
        <f>IF(SP_NORTE!AD860="","*",SP_NORTE!AD860)</f>
        <v>*</v>
      </c>
    </row>
    <row r="858" spans="2:11" s="112" customFormat="1" hidden="1">
      <c r="B858" s="108" t="str">
        <f>IF(SP_NORTE!Y861="","*",SP_NORTE!Y861)</f>
        <v>*</v>
      </c>
      <c r="C858" s="109" t="str">
        <f>IF(SP_NORTE!B861="","*",SP_NORTE!B861)</f>
        <v>*</v>
      </c>
      <c r="D858" s="108" t="str">
        <f>IF(SP_NORTE!D861="","*",SP_NORTE!D861)</f>
        <v>*</v>
      </c>
      <c r="E858" s="108" t="str">
        <f>IF(SP_NORTE!H861="","*",SP_NORTE!H861)</f>
        <v>*</v>
      </c>
      <c r="F858" s="114" t="str">
        <f>IF(SP_NORTE!M861="","*",SP_NORTE!M861)</f>
        <v>*</v>
      </c>
      <c r="G858" s="109" t="str">
        <f>IF(SP_NORTE!I861="","*",SP_NORTE!I861)</f>
        <v>*</v>
      </c>
      <c r="H858" s="109" t="str">
        <f>IF(SP_NORTE!AB861="","*",SP_NORTE!AB861)</f>
        <v>*</v>
      </c>
      <c r="I858" s="109" t="str">
        <f>IF(SP_NORTE!AC861="","*",SP_NORTE!AC861)</f>
        <v>*</v>
      </c>
      <c r="J858" s="110" t="str">
        <f>IF(SP_NORTE!AA861="","*",SP_NORTE!AA861)</f>
        <v>*</v>
      </c>
      <c r="K858" s="111" t="str">
        <f>IF(SP_NORTE!AD861="","*",SP_NORTE!AD861)</f>
        <v>*</v>
      </c>
    </row>
    <row r="859" spans="2:11" s="112" customFormat="1" hidden="1">
      <c r="B859" s="108" t="str">
        <f>IF(SP_NORTE!Y862="","*",SP_NORTE!Y862)</f>
        <v>*</v>
      </c>
      <c r="C859" s="109" t="str">
        <f>IF(SP_NORTE!B862="","*",SP_NORTE!B862)</f>
        <v>*</v>
      </c>
      <c r="D859" s="108" t="str">
        <f>IF(SP_NORTE!D862="","*",SP_NORTE!D862)</f>
        <v>*</v>
      </c>
      <c r="E859" s="108" t="str">
        <f>IF(SP_NORTE!H862="","*",SP_NORTE!H862)</f>
        <v>*</v>
      </c>
      <c r="F859" s="114" t="str">
        <f>IF(SP_NORTE!M862="","*",SP_NORTE!M862)</f>
        <v>*</v>
      </c>
      <c r="G859" s="109" t="str">
        <f>IF(SP_NORTE!I862="","*",SP_NORTE!I862)</f>
        <v>*</v>
      </c>
      <c r="H859" s="109" t="str">
        <f>IF(SP_NORTE!AB862="","*",SP_NORTE!AB862)</f>
        <v>*</v>
      </c>
      <c r="I859" s="109" t="str">
        <f>IF(SP_NORTE!AC862="","*",SP_NORTE!AC862)</f>
        <v>*</v>
      </c>
      <c r="J859" s="110" t="str">
        <f>IF(SP_NORTE!AA862="","*",SP_NORTE!AA862)</f>
        <v>*</v>
      </c>
      <c r="K859" s="111" t="str">
        <f>IF(SP_NORTE!AD862="","*",SP_NORTE!AD862)</f>
        <v>*</v>
      </c>
    </row>
    <row r="860" spans="2:11" s="112" customFormat="1" hidden="1">
      <c r="B860" s="108" t="str">
        <f>IF(SP_NORTE!Y863="","*",SP_NORTE!Y863)</f>
        <v>*</v>
      </c>
      <c r="C860" s="109" t="str">
        <f>IF(SP_NORTE!B863="","*",SP_NORTE!B863)</f>
        <v>*</v>
      </c>
      <c r="D860" s="108" t="str">
        <f>IF(SP_NORTE!D863="","*",SP_NORTE!D863)</f>
        <v>*</v>
      </c>
      <c r="E860" s="108" t="str">
        <f>IF(SP_NORTE!H863="","*",SP_NORTE!H863)</f>
        <v>*</v>
      </c>
      <c r="F860" s="114" t="str">
        <f>IF(SP_NORTE!M863="","*",SP_NORTE!M863)</f>
        <v>*</v>
      </c>
      <c r="G860" s="109" t="str">
        <f>IF(SP_NORTE!I863="","*",SP_NORTE!I863)</f>
        <v>*</v>
      </c>
      <c r="H860" s="109" t="str">
        <f>IF(SP_NORTE!AB863="","*",SP_NORTE!AB863)</f>
        <v>*</v>
      </c>
      <c r="I860" s="109" t="str">
        <f>IF(SP_NORTE!AC863="","*",SP_NORTE!AC863)</f>
        <v>*</v>
      </c>
      <c r="J860" s="110" t="str">
        <f>IF(SP_NORTE!AA863="","*",SP_NORTE!AA863)</f>
        <v>*</v>
      </c>
      <c r="K860" s="111" t="str">
        <f>IF(SP_NORTE!AD863="","*",SP_NORTE!AD863)</f>
        <v>*</v>
      </c>
    </row>
    <row r="861" spans="2:11" s="112" customFormat="1" hidden="1">
      <c r="B861" s="108" t="str">
        <f>IF(SP_NORTE!Y864="","*",SP_NORTE!Y864)</f>
        <v>*</v>
      </c>
      <c r="C861" s="109" t="str">
        <f>IF(SP_NORTE!B864="","*",SP_NORTE!B864)</f>
        <v>*</v>
      </c>
      <c r="D861" s="108" t="str">
        <f>IF(SP_NORTE!D864="","*",SP_NORTE!D864)</f>
        <v>*</v>
      </c>
      <c r="E861" s="108" t="str">
        <f>IF(SP_NORTE!H864="","*",SP_NORTE!H864)</f>
        <v>*</v>
      </c>
      <c r="F861" s="114" t="str">
        <f>IF(SP_NORTE!M864="","*",SP_NORTE!M864)</f>
        <v>*</v>
      </c>
      <c r="G861" s="109" t="str">
        <f>IF(SP_NORTE!I864="","*",SP_NORTE!I864)</f>
        <v>*</v>
      </c>
      <c r="H861" s="109" t="str">
        <f>IF(SP_NORTE!AB864="","*",SP_NORTE!AB864)</f>
        <v>*</v>
      </c>
      <c r="I861" s="109" t="str">
        <f>IF(SP_NORTE!AC864="","*",SP_NORTE!AC864)</f>
        <v>*</v>
      </c>
      <c r="J861" s="110" t="str">
        <f>IF(SP_NORTE!AA864="","*",SP_NORTE!AA864)</f>
        <v>*</v>
      </c>
      <c r="K861" s="111" t="str">
        <f>IF(SP_NORTE!AD864="","*",SP_NORTE!AD864)</f>
        <v>*</v>
      </c>
    </row>
    <row r="862" spans="2:11" s="112" customFormat="1" hidden="1">
      <c r="B862" s="108" t="str">
        <f>IF(SP_NORTE!Y865="","*",SP_NORTE!Y865)</f>
        <v>*</v>
      </c>
      <c r="C862" s="109" t="str">
        <f>IF(SP_NORTE!B865="","*",SP_NORTE!B865)</f>
        <v>*</v>
      </c>
      <c r="D862" s="108" t="str">
        <f>IF(SP_NORTE!D865="","*",SP_NORTE!D865)</f>
        <v>*</v>
      </c>
      <c r="E862" s="108" t="str">
        <f>IF(SP_NORTE!H865="","*",SP_NORTE!H865)</f>
        <v>*</v>
      </c>
      <c r="F862" s="114" t="str">
        <f>IF(SP_NORTE!M865="","*",SP_NORTE!M865)</f>
        <v>*</v>
      </c>
      <c r="G862" s="109" t="str">
        <f>IF(SP_NORTE!I865="","*",SP_NORTE!I865)</f>
        <v>*</v>
      </c>
      <c r="H862" s="109" t="str">
        <f>IF(SP_NORTE!AB865="","*",SP_NORTE!AB865)</f>
        <v>*</v>
      </c>
      <c r="I862" s="109" t="str">
        <f>IF(SP_NORTE!AC865="","*",SP_NORTE!AC865)</f>
        <v>*</v>
      </c>
      <c r="J862" s="110" t="str">
        <f>IF(SP_NORTE!AA865="","*",SP_NORTE!AA865)</f>
        <v>*</v>
      </c>
      <c r="K862" s="111" t="str">
        <f>IF(SP_NORTE!AD865="","*",SP_NORTE!AD865)</f>
        <v>*</v>
      </c>
    </row>
    <row r="863" spans="2:11" s="112" customFormat="1" hidden="1">
      <c r="B863" s="108" t="str">
        <f>IF(SP_NORTE!Y866="","*",SP_NORTE!Y866)</f>
        <v>*</v>
      </c>
      <c r="C863" s="109" t="str">
        <f>IF(SP_NORTE!B866="","*",SP_NORTE!B866)</f>
        <v>*</v>
      </c>
      <c r="D863" s="108" t="str">
        <f>IF(SP_NORTE!D866="","*",SP_NORTE!D866)</f>
        <v>*</v>
      </c>
      <c r="E863" s="108" t="str">
        <f>IF(SP_NORTE!H866="","*",SP_NORTE!H866)</f>
        <v>*</v>
      </c>
      <c r="F863" s="114" t="str">
        <f>IF(SP_NORTE!M866="","*",SP_NORTE!M866)</f>
        <v>*</v>
      </c>
      <c r="G863" s="109" t="str">
        <f>IF(SP_NORTE!I866="","*",SP_NORTE!I866)</f>
        <v>*</v>
      </c>
      <c r="H863" s="109" t="str">
        <f>IF(SP_NORTE!AB866="","*",SP_NORTE!AB866)</f>
        <v>*</v>
      </c>
      <c r="I863" s="109" t="str">
        <f>IF(SP_NORTE!AC866="","*",SP_NORTE!AC866)</f>
        <v>*</v>
      </c>
      <c r="J863" s="110" t="str">
        <f>IF(SP_NORTE!AA866="","*",SP_NORTE!AA866)</f>
        <v>*</v>
      </c>
      <c r="K863" s="111" t="str">
        <f>IF(SP_NORTE!AD866="","*",SP_NORTE!AD866)</f>
        <v>*</v>
      </c>
    </row>
    <row r="864" spans="2:11" s="112" customFormat="1" hidden="1">
      <c r="B864" s="108" t="str">
        <f>IF(SP_NORTE!Y867="","*",SP_NORTE!Y867)</f>
        <v>*</v>
      </c>
      <c r="C864" s="109" t="str">
        <f>IF(SP_NORTE!B867="","*",SP_NORTE!B867)</f>
        <v>*</v>
      </c>
      <c r="D864" s="108" t="str">
        <f>IF(SP_NORTE!D867="","*",SP_NORTE!D867)</f>
        <v>*</v>
      </c>
      <c r="E864" s="108" t="str">
        <f>IF(SP_NORTE!H867="","*",SP_NORTE!H867)</f>
        <v>*</v>
      </c>
      <c r="F864" s="114" t="str">
        <f>IF(SP_NORTE!M867="","*",SP_NORTE!M867)</f>
        <v>*</v>
      </c>
      <c r="G864" s="109" t="str">
        <f>IF(SP_NORTE!I867="","*",SP_NORTE!I867)</f>
        <v>*</v>
      </c>
      <c r="H864" s="109" t="str">
        <f>IF(SP_NORTE!AB867="","*",SP_NORTE!AB867)</f>
        <v>*</v>
      </c>
      <c r="I864" s="109" t="str">
        <f>IF(SP_NORTE!AC867="","*",SP_NORTE!AC867)</f>
        <v>*</v>
      </c>
      <c r="J864" s="110" t="str">
        <f>IF(SP_NORTE!AA867="","*",SP_NORTE!AA867)</f>
        <v>*</v>
      </c>
      <c r="K864" s="111" t="str">
        <f>IF(SP_NORTE!AD867="","*",SP_NORTE!AD867)</f>
        <v>*</v>
      </c>
    </row>
    <row r="865" spans="2:11" s="112" customFormat="1" hidden="1">
      <c r="B865" s="108" t="str">
        <f>IF(SP_NORTE!Y868="","*",SP_NORTE!Y868)</f>
        <v>*</v>
      </c>
      <c r="C865" s="109" t="str">
        <f>IF(SP_NORTE!B868="","*",SP_NORTE!B868)</f>
        <v>*</v>
      </c>
      <c r="D865" s="108" t="str">
        <f>IF(SP_NORTE!D868="","*",SP_NORTE!D868)</f>
        <v>*</v>
      </c>
      <c r="E865" s="108" t="str">
        <f>IF(SP_NORTE!H868="","*",SP_NORTE!H868)</f>
        <v>*</v>
      </c>
      <c r="F865" s="114" t="str">
        <f>IF(SP_NORTE!M868="","*",SP_NORTE!M868)</f>
        <v>*</v>
      </c>
      <c r="G865" s="109" t="str">
        <f>IF(SP_NORTE!I868="","*",SP_NORTE!I868)</f>
        <v>*</v>
      </c>
      <c r="H865" s="109" t="str">
        <f>IF(SP_NORTE!AB868="","*",SP_NORTE!AB868)</f>
        <v>*</v>
      </c>
      <c r="I865" s="109" t="str">
        <f>IF(SP_NORTE!AC868="","*",SP_NORTE!AC868)</f>
        <v>*</v>
      </c>
      <c r="J865" s="110" t="str">
        <f>IF(SP_NORTE!AA868="","*",SP_NORTE!AA868)</f>
        <v>*</v>
      </c>
      <c r="K865" s="111" t="str">
        <f>IF(SP_NORTE!AD868="","*",SP_NORTE!AD868)</f>
        <v>*</v>
      </c>
    </row>
    <row r="866" spans="2:11" s="112" customFormat="1" hidden="1">
      <c r="B866" s="108" t="str">
        <f>IF(SP_NORTE!Y869="","*",SP_NORTE!Y869)</f>
        <v>*</v>
      </c>
      <c r="C866" s="109" t="str">
        <f>IF(SP_NORTE!B869="","*",SP_NORTE!B869)</f>
        <v>*</v>
      </c>
      <c r="D866" s="108" t="str">
        <f>IF(SP_NORTE!D869="","*",SP_NORTE!D869)</f>
        <v>*</v>
      </c>
      <c r="E866" s="108" t="str">
        <f>IF(SP_NORTE!H869="","*",SP_NORTE!H869)</f>
        <v>*</v>
      </c>
      <c r="F866" s="114" t="str">
        <f>IF(SP_NORTE!M869="","*",SP_NORTE!M869)</f>
        <v>*</v>
      </c>
      <c r="G866" s="109" t="str">
        <f>IF(SP_NORTE!I869="","*",SP_NORTE!I869)</f>
        <v>*</v>
      </c>
      <c r="H866" s="109" t="str">
        <f>IF(SP_NORTE!AB869="","*",SP_NORTE!AB869)</f>
        <v>*</v>
      </c>
      <c r="I866" s="109" t="str">
        <f>IF(SP_NORTE!AC869="","*",SP_NORTE!AC869)</f>
        <v>*</v>
      </c>
      <c r="J866" s="110" t="str">
        <f>IF(SP_NORTE!AA869="","*",SP_NORTE!AA869)</f>
        <v>*</v>
      </c>
      <c r="K866" s="111" t="str">
        <f>IF(SP_NORTE!AD869="","*",SP_NORTE!AD869)</f>
        <v>*</v>
      </c>
    </row>
    <row r="867" spans="2:11" s="112" customFormat="1" hidden="1">
      <c r="B867" s="108" t="str">
        <f>IF(SP_NORTE!Y870="","*",SP_NORTE!Y870)</f>
        <v>*</v>
      </c>
      <c r="C867" s="109" t="str">
        <f>IF(SP_NORTE!B870="","*",SP_NORTE!B870)</f>
        <v>*</v>
      </c>
      <c r="D867" s="108" t="str">
        <f>IF(SP_NORTE!D870="","*",SP_NORTE!D870)</f>
        <v>*</v>
      </c>
      <c r="E867" s="108" t="str">
        <f>IF(SP_NORTE!H870="","*",SP_NORTE!H870)</f>
        <v>*</v>
      </c>
      <c r="F867" s="114" t="str">
        <f>IF(SP_NORTE!M870="","*",SP_NORTE!M870)</f>
        <v>*</v>
      </c>
      <c r="G867" s="109" t="str">
        <f>IF(SP_NORTE!I870="","*",SP_NORTE!I870)</f>
        <v>*</v>
      </c>
      <c r="H867" s="109" t="str">
        <f>IF(SP_NORTE!AB870="","*",SP_NORTE!AB870)</f>
        <v>*</v>
      </c>
      <c r="I867" s="109" t="str">
        <f>IF(SP_NORTE!AC870="","*",SP_NORTE!AC870)</f>
        <v>*</v>
      </c>
      <c r="J867" s="110" t="str">
        <f>IF(SP_NORTE!AA870="","*",SP_NORTE!AA870)</f>
        <v>*</v>
      </c>
      <c r="K867" s="111" t="str">
        <f>IF(SP_NORTE!AD870="","*",SP_NORTE!AD870)</f>
        <v>*</v>
      </c>
    </row>
    <row r="868" spans="2:11" s="112" customFormat="1" hidden="1">
      <c r="B868" s="108" t="str">
        <f>IF(SP_NORTE!Y871="","*",SP_NORTE!Y871)</f>
        <v>*</v>
      </c>
      <c r="C868" s="109" t="str">
        <f>IF(SP_NORTE!B871="","*",SP_NORTE!B871)</f>
        <v>*</v>
      </c>
      <c r="D868" s="108" t="str">
        <f>IF(SP_NORTE!D871="","*",SP_NORTE!D871)</f>
        <v>*</v>
      </c>
      <c r="E868" s="108" t="str">
        <f>IF(SP_NORTE!H871="","*",SP_NORTE!H871)</f>
        <v>*</v>
      </c>
      <c r="F868" s="114" t="str">
        <f>IF(SP_NORTE!M871="","*",SP_NORTE!M871)</f>
        <v>*</v>
      </c>
      <c r="G868" s="109" t="str">
        <f>IF(SP_NORTE!I871="","*",SP_NORTE!I871)</f>
        <v>*</v>
      </c>
      <c r="H868" s="109" t="str">
        <f>IF(SP_NORTE!AB871="","*",SP_NORTE!AB871)</f>
        <v>*</v>
      </c>
      <c r="I868" s="109" t="str">
        <f>IF(SP_NORTE!AC871="","*",SP_NORTE!AC871)</f>
        <v>*</v>
      </c>
      <c r="J868" s="110" t="str">
        <f>IF(SP_NORTE!AA871="","*",SP_NORTE!AA871)</f>
        <v>*</v>
      </c>
      <c r="K868" s="111" t="str">
        <f>IF(SP_NORTE!AD871="","*",SP_NORTE!AD871)</f>
        <v>*</v>
      </c>
    </row>
    <row r="869" spans="2:11" s="112" customFormat="1" hidden="1">
      <c r="B869" s="108" t="str">
        <f>IF(SP_NORTE!Y872="","*",SP_NORTE!Y872)</f>
        <v>*</v>
      </c>
      <c r="C869" s="109" t="str">
        <f>IF(SP_NORTE!B872="","*",SP_NORTE!B872)</f>
        <v>*</v>
      </c>
      <c r="D869" s="108" t="str">
        <f>IF(SP_NORTE!D872="","*",SP_NORTE!D872)</f>
        <v>*</v>
      </c>
      <c r="E869" s="108" t="str">
        <f>IF(SP_NORTE!H872="","*",SP_NORTE!H872)</f>
        <v>*</v>
      </c>
      <c r="F869" s="114" t="str">
        <f>IF(SP_NORTE!M872="","*",SP_NORTE!M872)</f>
        <v>*</v>
      </c>
      <c r="G869" s="109" t="str">
        <f>IF(SP_NORTE!I872="","*",SP_NORTE!I872)</f>
        <v>*</v>
      </c>
      <c r="H869" s="109" t="str">
        <f>IF(SP_NORTE!AB872="","*",SP_NORTE!AB872)</f>
        <v>*</v>
      </c>
      <c r="I869" s="109" t="str">
        <f>IF(SP_NORTE!AC872="","*",SP_NORTE!AC872)</f>
        <v>*</v>
      </c>
      <c r="J869" s="110" t="str">
        <f>IF(SP_NORTE!AA872="","*",SP_NORTE!AA872)</f>
        <v>*</v>
      </c>
      <c r="K869" s="111" t="str">
        <f>IF(SP_NORTE!AD872="","*",SP_NORTE!AD872)</f>
        <v>*</v>
      </c>
    </row>
    <row r="870" spans="2:11" s="112" customFormat="1" hidden="1">
      <c r="B870" s="108" t="str">
        <f>IF(SP_NORTE!Y873="","*",SP_NORTE!Y873)</f>
        <v>*</v>
      </c>
      <c r="C870" s="109" t="str">
        <f>IF(SP_NORTE!B873="","*",SP_NORTE!B873)</f>
        <v>*</v>
      </c>
      <c r="D870" s="108" t="str">
        <f>IF(SP_NORTE!D873="","*",SP_NORTE!D873)</f>
        <v>*</v>
      </c>
      <c r="E870" s="108" t="str">
        <f>IF(SP_NORTE!H873="","*",SP_NORTE!H873)</f>
        <v>*</v>
      </c>
      <c r="F870" s="114" t="str">
        <f>IF(SP_NORTE!M873="","*",SP_NORTE!M873)</f>
        <v>*</v>
      </c>
      <c r="G870" s="109" t="str">
        <f>IF(SP_NORTE!I873="","*",SP_NORTE!I873)</f>
        <v>*</v>
      </c>
      <c r="H870" s="109" t="str">
        <f>IF(SP_NORTE!AB873="","*",SP_NORTE!AB873)</f>
        <v>*</v>
      </c>
      <c r="I870" s="109" t="str">
        <f>IF(SP_NORTE!AC873="","*",SP_NORTE!AC873)</f>
        <v>*</v>
      </c>
      <c r="J870" s="110" t="str">
        <f>IF(SP_NORTE!AA873="","*",SP_NORTE!AA873)</f>
        <v>*</v>
      </c>
      <c r="K870" s="111" t="str">
        <f>IF(SP_NORTE!AD873="","*",SP_NORTE!AD873)</f>
        <v>*</v>
      </c>
    </row>
    <row r="871" spans="2:11" s="112" customFormat="1" hidden="1">
      <c r="B871" s="108" t="str">
        <f>IF(SP_NORTE!Y874="","*",SP_NORTE!Y874)</f>
        <v>*</v>
      </c>
      <c r="C871" s="109" t="str">
        <f>IF(SP_NORTE!B874="","*",SP_NORTE!B874)</f>
        <v>*</v>
      </c>
      <c r="D871" s="108" t="str">
        <f>IF(SP_NORTE!D874="","*",SP_NORTE!D874)</f>
        <v>*</v>
      </c>
      <c r="E871" s="108" t="str">
        <f>IF(SP_NORTE!H874="","*",SP_NORTE!H874)</f>
        <v>*</v>
      </c>
      <c r="F871" s="114" t="str">
        <f>IF(SP_NORTE!M874="","*",SP_NORTE!M874)</f>
        <v>*</v>
      </c>
      <c r="G871" s="109" t="str">
        <f>IF(SP_NORTE!I874="","*",SP_NORTE!I874)</f>
        <v>*</v>
      </c>
      <c r="H871" s="109" t="str">
        <f>IF(SP_NORTE!AB874="","*",SP_NORTE!AB874)</f>
        <v>*</v>
      </c>
      <c r="I871" s="109" t="str">
        <f>IF(SP_NORTE!AC874="","*",SP_NORTE!AC874)</f>
        <v>*</v>
      </c>
      <c r="J871" s="110" t="str">
        <f>IF(SP_NORTE!AA874="","*",SP_NORTE!AA874)</f>
        <v>*</v>
      </c>
      <c r="K871" s="111" t="str">
        <f>IF(SP_NORTE!AD874="","*",SP_NORTE!AD874)</f>
        <v>*</v>
      </c>
    </row>
    <row r="872" spans="2:11" s="112" customFormat="1" hidden="1">
      <c r="B872" s="108" t="str">
        <f>IF(SP_NORTE!Y875="","*",SP_NORTE!Y875)</f>
        <v>*</v>
      </c>
      <c r="C872" s="109" t="str">
        <f>IF(SP_NORTE!B875="","*",SP_NORTE!B875)</f>
        <v>*</v>
      </c>
      <c r="D872" s="108" t="str">
        <f>IF(SP_NORTE!D875="","*",SP_NORTE!D875)</f>
        <v>*</v>
      </c>
      <c r="E872" s="108" t="str">
        <f>IF(SP_NORTE!H875="","*",SP_NORTE!H875)</f>
        <v>*</v>
      </c>
      <c r="F872" s="114" t="str">
        <f>IF(SP_NORTE!M875="","*",SP_NORTE!M875)</f>
        <v>*</v>
      </c>
      <c r="G872" s="109" t="str">
        <f>IF(SP_NORTE!I875="","*",SP_NORTE!I875)</f>
        <v>*</v>
      </c>
      <c r="H872" s="109" t="str">
        <f>IF(SP_NORTE!AB875="","*",SP_NORTE!AB875)</f>
        <v>*</v>
      </c>
      <c r="I872" s="109" t="str">
        <f>IF(SP_NORTE!AC875="","*",SP_NORTE!AC875)</f>
        <v>*</v>
      </c>
      <c r="J872" s="110" t="str">
        <f>IF(SP_NORTE!AA875="","*",SP_NORTE!AA875)</f>
        <v>*</v>
      </c>
      <c r="K872" s="111" t="str">
        <f>IF(SP_NORTE!AD875="","*",SP_NORTE!AD875)</f>
        <v>*</v>
      </c>
    </row>
    <row r="873" spans="2:11" s="112" customFormat="1" hidden="1">
      <c r="B873" s="108" t="str">
        <f>IF(SP_NORTE!Y876="","*",SP_NORTE!Y876)</f>
        <v>*</v>
      </c>
      <c r="C873" s="109" t="str">
        <f>IF(SP_NORTE!B876="","*",SP_NORTE!B876)</f>
        <v>*</v>
      </c>
      <c r="D873" s="108" t="str">
        <f>IF(SP_NORTE!D876="","*",SP_NORTE!D876)</f>
        <v>*</v>
      </c>
      <c r="E873" s="108" t="str">
        <f>IF(SP_NORTE!H876="","*",SP_NORTE!H876)</f>
        <v>*</v>
      </c>
      <c r="F873" s="114" t="str">
        <f>IF(SP_NORTE!M876="","*",SP_NORTE!M876)</f>
        <v>*</v>
      </c>
      <c r="G873" s="109" t="str">
        <f>IF(SP_NORTE!I876="","*",SP_NORTE!I876)</f>
        <v>*</v>
      </c>
      <c r="H873" s="109" t="str">
        <f>IF(SP_NORTE!AB876="","*",SP_NORTE!AB876)</f>
        <v>*</v>
      </c>
      <c r="I873" s="109" t="str">
        <f>IF(SP_NORTE!AC876="","*",SP_NORTE!AC876)</f>
        <v>*</v>
      </c>
      <c r="J873" s="110" t="str">
        <f>IF(SP_NORTE!AA876="","*",SP_NORTE!AA876)</f>
        <v>*</v>
      </c>
      <c r="K873" s="111" t="str">
        <f>IF(SP_NORTE!AD876="","*",SP_NORTE!AD876)</f>
        <v>*</v>
      </c>
    </row>
    <row r="874" spans="2:11" s="112" customFormat="1" hidden="1">
      <c r="B874" s="108" t="str">
        <f>IF(SP_NORTE!Y877="","*",SP_NORTE!Y877)</f>
        <v>*</v>
      </c>
      <c r="C874" s="109" t="str">
        <f>IF(SP_NORTE!B877="","*",SP_NORTE!B877)</f>
        <v>*</v>
      </c>
      <c r="D874" s="108" t="str">
        <f>IF(SP_NORTE!D877="","*",SP_NORTE!D877)</f>
        <v>*</v>
      </c>
      <c r="E874" s="108" t="str">
        <f>IF(SP_NORTE!H877="","*",SP_NORTE!H877)</f>
        <v>*</v>
      </c>
      <c r="F874" s="114" t="str">
        <f>IF(SP_NORTE!M877="","*",SP_NORTE!M877)</f>
        <v>*</v>
      </c>
      <c r="G874" s="109" t="str">
        <f>IF(SP_NORTE!I877="","*",SP_NORTE!I877)</f>
        <v>*</v>
      </c>
      <c r="H874" s="109" t="str">
        <f>IF(SP_NORTE!AB877="","*",SP_NORTE!AB877)</f>
        <v>*</v>
      </c>
      <c r="I874" s="109" t="str">
        <f>IF(SP_NORTE!AC877="","*",SP_NORTE!AC877)</f>
        <v>*</v>
      </c>
      <c r="J874" s="110" t="str">
        <f>IF(SP_NORTE!AA877="","*",SP_NORTE!AA877)</f>
        <v>*</v>
      </c>
      <c r="K874" s="111" t="str">
        <f>IF(SP_NORTE!AD877="","*",SP_NORTE!AD877)</f>
        <v>*</v>
      </c>
    </row>
    <row r="875" spans="2:11" s="112" customFormat="1" hidden="1">
      <c r="B875" s="108" t="str">
        <f>IF(SP_NORTE!Y878="","*",SP_NORTE!Y878)</f>
        <v>*</v>
      </c>
      <c r="C875" s="109" t="str">
        <f>IF(SP_NORTE!B878="","*",SP_NORTE!B878)</f>
        <v>*</v>
      </c>
      <c r="D875" s="108" t="str">
        <f>IF(SP_NORTE!D878="","*",SP_NORTE!D878)</f>
        <v>*</v>
      </c>
      <c r="E875" s="108" t="str">
        <f>IF(SP_NORTE!H878="","*",SP_NORTE!H878)</f>
        <v>*</v>
      </c>
      <c r="F875" s="114" t="str">
        <f>IF(SP_NORTE!M878="","*",SP_NORTE!M878)</f>
        <v>*</v>
      </c>
      <c r="G875" s="109" t="str">
        <f>IF(SP_NORTE!I878="","*",SP_NORTE!I878)</f>
        <v>*</v>
      </c>
      <c r="H875" s="109" t="str">
        <f>IF(SP_NORTE!AB878="","*",SP_NORTE!AB878)</f>
        <v>*</v>
      </c>
      <c r="I875" s="109" t="str">
        <f>IF(SP_NORTE!AC878="","*",SP_NORTE!AC878)</f>
        <v>*</v>
      </c>
      <c r="J875" s="110" t="str">
        <f>IF(SP_NORTE!AA878="","*",SP_NORTE!AA878)</f>
        <v>*</v>
      </c>
      <c r="K875" s="111" t="str">
        <f>IF(SP_NORTE!AD878="","*",SP_NORTE!AD878)</f>
        <v>*</v>
      </c>
    </row>
    <row r="876" spans="2:11" s="112" customFormat="1" hidden="1">
      <c r="B876" s="108" t="str">
        <f>IF(SP_NORTE!Y879="","*",SP_NORTE!Y879)</f>
        <v>*</v>
      </c>
      <c r="C876" s="109" t="str">
        <f>IF(SP_NORTE!B879="","*",SP_NORTE!B879)</f>
        <v>*</v>
      </c>
      <c r="D876" s="108" t="str">
        <f>IF(SP_NORTE!D879="","*",SP_NORTE!D879)</f>
        <v>*</v>
      </c>
      <c r="E876" s="108" t="str">
        <f>IF(SP_NORTE!H879="","*",SP_NORTE!H879)</f>
        <v>*</v>
      </c>
      <c r="F876" s="114" t="str">
        <f>IF(SP_NORTE!M879="","*",SP_NORTE!M879)</f>
        <v>*</v>
      </c>
      <c r="G876" s="109" t="str">
        <f>IF(SP_NORTE!I879="","*",SP_NORTE!I879)</f>
        <v>*</v>
      </c>
      <c r="H876" s="109" t="str">
        <f>IF(SP_NORTE!AB879="","*",SP_NORTE!AB879)</f>
        <v>*</v>
      </c>
      <c r="I876" s="109" t="str">
        <f>IF(SP_NORTE!AC879="","*",SP_NORTE!AC879)</f>
        <v>*</v>
      </c>
      <c r="J876" s="110" t="str">
        <f>IF(SP_NORTE!AA879="","*",SP_NORTE!AA879)</f>
        <v>*</v>
      </c>
      <c r="K876" s="111" t="str">
        <f>IF(SP_NORTE!AD879="","*",SP_NORTE!AD879)</f>
        <v>*</v>
      </c>
    </row>
    <row r="877" spans="2:11" s="112" customFormat="1" hidden="1">
      <c r="B877" s="108" t="str">
        <f>IF(SP_NORTE!Y880="","*",SP_NORTE!Y880)</f>
        <v>*</v>
      </c>
      <c r="C877" s="109" t="str">
        <f>IF(SP_NORTE!B880="","*",SP_NORTE!B880)</f>
        <v>*</v>
      </c>
      <c r="D877" s="108" t="str">
        <f>IF(SP_NORTE!D880="","*",SP_NORTE!D880)</f>
        <v>*</v>
      </c>
      <c r="E877" s="108" t="str">
        <f>IF(SP_NORTE!H880="","*",SP_NORTE!H880)</f>
        <v>*</v>
      </c>
      <c r="F877" s="114" t="str">
        <f>IF(SP_NORTE!M880="","*",SP_NORTE!M880)</f>
        <v>*</v>
      </c>
      <c r="G877" s="109" t="str">
        <f>IF(SP_NORTE!I880="","*",SP_NORTE!I880)</f>
        <v>*</v>
      </c>
      <c r="H877" s="109" t="str">
        <f>IF(SP_NORTE!AB880="","*",SP_NORTE!AB880)</f>
        <v>*</v>
      </c>
      <c r="I877" s="109" t="str">
        <f>IF(SP_NORTE!AC880="","*",SP_NORTE!AC880)</f>
        <v>*</v>
      </c>
      <c r="J877" s="110" t="str">
        <f>IF(SP_NORTE!AA880="","*",SP_NORTE!AA880)</f>
        <v>*</v>
      </c>
      <c r="K877" s="111" t="str">
        <f>IF(SP_NORTE!AD880="","*",SP_NORTE!AD880)</f>
        <v>*</v>
      </c>
    </row>
    <row r="878" spans="2:11" s="112" customFormat="1" hidden="1">
      <c r="B878" s="108" t="str">
        <f>IF(SP_NORTE!Y881="","*",SP_NORTE!Y881)</f>
        <v>*</v>
      </c>
      <c r="C878" s="109" t="str">
        <f>IF(SP_NORTE!B881="","*",SP_NORTE!B881)</f>
        <v>*</v>
      </c>
      <c r="D878" s="108" t="str">
        <f>IF(SP_NORTE!D881="","*",SP_NORTE!D881)</f>
        <v>*</v>
      </c>
      <c r="E878" s="108" t="str">
        <f>IF(SP_NORTE!H881="","*",SP_NORTE!H881)</f>
        <v>*</v>
      </c>
      <c r="F878" s="114" t="str">
        <f>IF(SP_NORTE!M881="","*",SP_NORTE!M881)</f>
        <v>*</v>
      </c>
      <c r="G878" s="109" t="str">
        <f>IF(SP_NORTE!I881="","*",SP_NORTE!I881)</f>
        <v>*</v>
      </c>
      <c r="H878" s="109" t="str">
        <f>IF(SP_NORTE!AB881="","*",SP_NORTE!AB881)</f>
        <v>*</v>
      </c>
      <c r="I878" s="109" t="str">
        <f>IF(SP_NORTE!AC881="","*",SP_NORTE!AC881)</f>
        <v>*</v>
      </c>
      <c r="J878" s="110" t="str">
        <f>IF(SP_NORTE!AA881="","*",SP_NORTE!AA881)</f>
        <v>*</v>
      </c>
      <c r="K878" s="111" t="str">
        <f>IF(SP_NORTE!AD881="","*",SP_NORTE!AD881)</f>
        <v>*</v>
      </c>
    </row>
    <row r="879" spans="2:11" s="112" customFormat="1" hidden="1">
      <c r="B879" s="108" t="str">
        <f>IF(SP_NORTE!Y882="","*",SP_NORTE!Y882)</f>
        <v>*</v>
      </c>
      <c r="C879" s="109" t="str">
        <f>IF(SP_NORTE!B882="","*",SP_NORTE!B882)</f>
        <v>*</v>
      </c>
      <c r="D879" s="108" t="str">
        <f>IF(SP_NORTE!D882="","*",SP_NORTE!D882)</f>
        <v>*</v>
      </c>
      <c r="E879" s="108" t="str">
        <f>IF(SP_NORTE!H882="","*",SP_NORTE!H882)</f>
        <v>*</v>
      </c>
      <c r="F879" s="114" t="str">
        <f>IF(SP_NORTE!M882="","*",SP_NORTE!M882)</f>
        <v>*</v>
      </c>
      <c r="G879" s="109" t="str">
        <f>IF(SP_NORTE!I882="","*",SP_NORTE!I882)</f>
        <v>*</v>
      </c>
      <c r="H879" s="109" t="str">
        <f>IF(SP_NORTE!AB882="","*",SP_NORTE!AB882)</f>
        <v>*</v>
      </c>
      <c r="I879" s="109" t="str">
        <f>IF(SP_NORTE!AC882="","*",SP_NORTE!AC882)</f>
        <v>*</v>
      </c>
      <c r="J879" s="110" t="str">
        <f>IF(SP_NORTE!AA882="","*",SP_NORTE!AA882)</f>
        <v>*</v>
      </c>
      <c r="K879" s="111" t="str">
        <f>IF(SP_NORTE!AD882="","*",SP_NORTE!AD882)</f>
        <v>*</v>
      </c>
    </row>
    <row r="880" spans="2:11" s="112" customFormat="1" hidden="1">
      <c r="B880" s="108" t="str">
        <f>IF(SP_NORTE!Y883="","*",SP_NORTE!Y883)</f>
        <v>*</v>
      </c>
      <c r="C880" s="109" t="str">
        <f>IF(SP_NORTE!B883="","*",SP_NORTE!B883)</f>
        <v>*</v>
      </c>
      <c r="D880" s="108" t="str">
        <f>IF(SP_NORTE!D883="","*",SP_NORTE!D883)</f>
        <v>*</v>
      </c>
      <c r="E880" s="108" t="str">
        <f>IF(SP_NORTE!H883="","*",SP_NORTE!H883)</f>
        <v>*</v>
      </c>
      <c r="F880" s="114" t="str">
        <f>IF(SP_NORTE!M883="","*",SP_NORTE!M883)</f>
        <v>*</v>
      </c>
      <c r="G880" s="109" t="str">
        <f>IF(SP_NORTE!I883="","*",SP_NORTE!I883)</f>
        <v>*</v>
      </c>
      <c r="H880" s="109" t="str">
        <f>IF(SP_NORTE!AB883="","*",SP_NORTE!AB883)</f>
        <v>*</v>
      </c>
      <c r="I880" s="109" t="str">
        <f>IF(SP_NORTE!AC883="","*",SP_NORTE!AC883)</f>
        <v>*</v>
      </c>
      <c r="J880" s="110" t="str">
        <f>IF(SP_NORTE!AA883="","*",SP_NORTE!AA883)</f>
        <v>*</v>
      </c>
      <c r="K880" s="111" t="str">
        <f>IF(SP_NORTE!AD883="","*",SP_NORTE!AD883)</f>
        <v>*</v>
      </c>
    </row>
    <row r="881" spans="2:11" s="112" customFormat="1" hidden="1">
      <c r="B881" s="108" t="str">
        <f>IF(SP_NORTE!Y884="","*",SP_NORTE!Y884)</f>
        <v>*</v>
      </c>
      <c r="C881" s="109" t="str">
        <f>IF(SP_NORTE!B884="","*",SP_NORTE!B884)</f>
        <v>*</v>
      </c>
      <c r="D881" s="108" t="str">
        <f>IF(SP_NORTE!D884="","*",SP_NORTE!D884)</f>
        <v>*</v>
      </c>
      <c r="E881" s="108" t="str">
        <f>IF(SP_NORTE!H884="","*",SP_NORTE!H884)</f>
        <v>*</v>
      </c>
      <c r="F881" s="114" t="str">
        <f>IF(SP_NORTE!M884="","*",SP_NORTE!M884)</f>
        <v>*</v>
      </c>
      <c r="G881" s="109" t="str">
        <f>IF(SP_NORTE!I884="","*",SP_NORTE!I884)</f>
        <v>*</v>
      </c>
      <c r="H881" s="109" t="str">
        <f>IF(SP_NORTE!AB884="","*",SP_NORTE!AB884)</f>
        <v>*</v>
      </c>
      <c r="I881" s="109" t="str">
        <f>IF(SP_NORTE!AC884="","*",SP_NORTE!AC884)</f>
        <v>*</v>
      </c>
      <c r="J881" s="110" t="str">
        <f>IF(SP_NORTE!AA884="","*",SP_NORTE!AA884)</f>
        <v>*</v>
      </c>
      <c r="K881" s="111" t="str">
        <f>IF(SP_NORTE!AD884="","*",SP_NORTE!AD884)</f>
        <v>*</v>
      </c>
    </row>
    <row r="882" spans="2:11" s="112" customFormat="1" hidden="1">
      <c r="B882" s="108" t="str">
        <f>IF(SP_NORTE!Y885="","*",SP_NORTE!Y885)</f>
        <v>*</v>
      </c>
      <c r="C882" s="109" t="str">
        <f>IF(SP_NORTE!B885="","*",SP_NORTE!B885)</f>
        <v>*</v>
      </c>
      <c r="D882" s="108" t="str">
        <f>IF(SP_NORTE!D885="","*",SP_NORTE!D885)</f>
        <v>*</v>
      </c>
      <c r="E882" s="108" t="str">
        <f>IF(SP_NORTE!H885="","*",SP_NORTE!H885)</f>
        <v>*</v>
      </c>
      <c r="F882" s="114" t="str">
        <f>IF(SP_NORTE!M885="","*",SP_NORTE!M885)</f>
        <v>*</v>
      </c>
      <c r="G882" s="109" t="str">
        <f>IF(SP_NORTE!I885="","*",SP_NORTE!I885)</f>
        <v>*</v>
      </c>
      <c r="H882" s="109" t="str">
        <f>IF(SP_NORTE!AB885="","*",SP_NORTE!AB885)</f>
        <v>*</v>
      </c>
      <c r="I882" s="109" t="str">
        <f>IF(SP_NORTE!AC885="","*",SP_NORTE!AC885)</f>
        <v>*</v>
      </c>
      <c r="J882" s="110" t="str">
        <f>IF(SP_NORTE!AA885="","*",SP_NORTE!AA885)</f>
        <v>*</v>
      </c>
      <c r="K882" s="111" t="str">
        <f>IF(SP_NORTE!AD885="","*",SP_NORTE!AD885)</f>
        <v>*</v>
      </c>
    </row>
    <row r="883" spans="2:11" s="112" customFormat="1" hidden="1">
      <c r="B883" s="108" t="str">
        <f>IF(SP_NORTE!Y886="","*",SP_NORTE!Y886)</f>
        <v>*</v>
      </c>
      <c r="C883" s="109" t="str">
        <f>IF(SP_NORTE!B886="","*",SP_NORTE!B886)</f>
        <v>*</v>
      </c>
      <c r="D883" s="108" t="str">
        <f>IF(SP_NORTE!D886="","*",SP_NORTE!D886)</f>
        <v>*</v>
      </c>
      <c r="E883" s="108" t="str">
        <f>IF(SP_NORTE!H886="","*",SP_NORTE!H886)</f>
        <v>*</v>
      </c>
      <c r="F883" s="114" t="str">
        <f>IF(SP_NORTE!M886="","*",SP_NORTE!M886)</f>
        <v>*</v>
      </c>
      <c r="G883" s="109" t="str">
        <f>IF(SP_NORTE!I886="","*",SP_NORTE!I886)</f>
        <v>*</v>
      </c>
      <c r="H883" s="109" t="str">
        <f>IF(SP_NORTE!AB886="","*",SP_NORTE!AB886)</f>
        <v>*</v>
      </c>
      <c r="I883" s="109" t="str">
        <f>IF(SP_NORTE!AC886="","*",SP_NORTE!AC886)</f>
        <v>*</v>
      </c>
      <c r="J883" s="110" t="str">
        <f>IF(SP_NORTE!AA886="","*",SP_NORTE!AA886)</f>
        <v>*</v>
      </c>
      <c r="K883" s="111" t="str">
        <f>IF(SP_NORTE!AD886="","*",SP_NORTE!AD886)</f>
        <v>*</v>
      </c>
    </row>
    <row r="884" spans="2:11" s="112" customFormat="1" hidden="1">
      <c r="B884" s="108" t="str">
        <f>IF(SP_NORTE!Y887="","*",SP_NORTE!Y887)</f>
        <v>*</v>
      </c>
      <c r="C884" s="109" t="str">
        <f>IF(SP_NORTE!B887="","*",SP_NORTE!B887)</f>
        <v>*</v>
      </c>
      <c r="D884" s="108" t="str">
        <f>IF(SP_NORTE!D887="","*",SP_NORTE!D887)</f>
        <v>*</v>
      </c>
      <c r="E884" s="108" t="str">
        <f>IF(SP_NORTE!H887="","*",SP_NORTE!H887)</f>
        <v>*</v>
      </c>
      <c r="F884" s="114" t="str">
        <f>IF(SP_NORTE!M887="","*",SP_NORTE!M887)</f>
        <v>*</v>
      </c>
      <c r="G884" s="109" t="str">
        <f>IF(SP_NORTE!I887="","*",SP_NORTE!I887)</f>
        <v>*</v>
      </c>
      <c r="H884" s="109" t="str">
        <f>IF(SP_NORTE!AB887="","*",SP_NORTE!AB887)</f>
        <v>*</v>
      </c>
      <c r="I884" s="109" t="str">
        <f>IF(SP_NORTE!AC887="","*",SP_NORTE!AC887)</f>
        <v>*</v>
      </c>
      <c r="J884" s="110" t="str">
        <f>IF(SP_NORTE!AA887="","*",SP_NORTE!AA887)</f>
        <v>*</v>
      </c>
      <c r="K884" s="111" t="str">
        <f>IF(SP_NORTE!AD887="","*",SP_NORTE!AD887)</f>
        <v>*</v>
      </c>
    </row>
    <row r="885" spans="2:11" s="112" customFormat="1" hidden="1">
      <c r="B885" s="108" t="str">
        <f>IF(SP_NORTE!Y888="","*",SP_NORTE!Y888)</f>
        <v>*</v>
      </c>
      <c r="C885" s="109" t="str">
        <f>IF(SP_NORTE!B888="","*",SP_NORTE!B888)</f>
        <v>*</v>
      </c>
      <c r="D885" s="108" t="str">
        <f>IF(SP_NORTE!D888="","*",SP_NORTE!D888)</f>
        <v>*</v>
      </c>
      <c r="E885" s="108" t="str">
        <f>IF(SP_NORTE!H888="","*",SP_NORTE!H888)</f>
        <v>*</v>
      </c>
      <c r="F885" s="114" t="str">
        <f>IF(SP_NORTE!M888="","*",SP_NORTE!M888)</f>
        <v>*</v>
      </c>
      <c r="G885" s="109" t="str">
        <f>IF(SP_NORTE!I888="","*",SP_NORTE!I888)</f>
        <v>*</v>
      </c>
      <c r="H885" s="109" t="str">
        <f>IF(SP_NORTE!AB888="","*",SP_NORTE!AB888)</f>
        <v>*</v>
      </c>
      <c r="I885" s="109" t="str">
        <f>IF(SP_NORTE!AC888="","*",SP_NORTE!AC888)</f>
        <v>*</v>
      </c>
      <c r="J885" s="110" t="str">
        <f>IF(SP_NORTE!AA888="","*",SP_NORTE!AA888)</f>
        <v>*</v>
      </c>
      <c r="K885" s="111" t="str">
        <f>IF(SP_NORTE!AD888="","*",SP_NORTE!AD888)</f>
        <v>*</v>
      </c>
    </row>
    <row r="886" spans="2:11" s="112" customFormat="1" hidden="1">
      <c r="B886" s="108" t="str">
        <f>IF(SP_NORTE!Y889="","*",SP_NORTE!Y889)</f>
        <v>*</v>
      </c>
      <c r="C886" s="109" t="str">
        <f>IF(SP_NORTE!B889="","*",SP_NORTE!B889)</f>
        <v>*</v>
      </c>
      <c r="D886" s="108" t="str">
        <f>IF(SP_NORTE!D889="","*",SP_NORTE!D889)</f>
        <v>*</v>
      </c>
      <c r="E886" s="108" t="str">
        <f>IF(SP_NORTE!H889="","*",SP_NORTE!H889)</f>
        <v>*</v>
      </c>
      <c r="F886" s="114" t="str">
        <f>IF(SP_NORTE!M889="","*",SP_NORTE!M889)</f>
        <v>*</v>
      </c>
      <c r="G886" s="109" t="str">
        <f>IF(SP_NORTE!I889="","*",SP_NORTE!I889)</f>
        <v>*</v>
      </c>
      <c r="H886" s="109" t="str">
        <f>IF(SP_NORTE!AB889="","*",SP_NORTE!AB889)</f>
        <v>*</v>
      </c>
      <c r="I886" s="109" t="str">
        <f>IF(SP_NORTE!AC889="","*",SP_NORTE!AC889)</f>
        <v>*</v>
      </c>
      <c r="J886" s="110" t="str">
        <f>IF(SP_NORTE!AA889="","*",SP_NORTE!AA889)</f>
        <v>*</v>
      </c>
      <c r="K886" s="111" t="str">
        <f>IF(SP_NORTE!AD889="","*",SP_NORTE!AD889)</f>
        <v>*</v>
      </c>
    </row>
    <row r="887" spans="2:11" s="112" customFormat="1" hidden="1">
      <c r="B887" s="108" t="str">
        <f>IF(SP_NORTE!Y890="","*",SP_NORTE!Y890)</f>
        <v>*</v>
      </c>
      <c r="C887" s="109" t="str">
        <f>IF(SP_NORTE!B890="","*",SP_NORTE!B890)</f>
        <v>*</v>
      </c>
      <c r="D887" s="108" t="str">
        <f>IF(SP_NORTE!D890="","*",SP_NORTE!D890)</f>
        <v>*</v>
      </c>
      <c r="E887" s="108" t="str">
        <f>IF(SP_NORTE!H890="","*",SP_NORTE!H890)</f>
        <v>*</v>
      </c>
      <c r="F887" s="114" t="str">
        <f>IF(SP_NORTE!M890="","*",SP_NORTE!M890)</f>
        <v>*</v>
      </c>
      <c r="G887" s="109" t="str">
        <f>IF(SP_NORTE!I890="","*",SP_NORTE!I890)</f>
        <v>*</v>
      </c>
      <c r="H887" s="109" t="str">
        <f>IF(SP_NORTE!AB890="","*",SP_NORTE!AB890)</f>
        <v>*</v>
      </c>
      <c r="I887" s="109" t="str">
        <f>IF(SP_NORTE!AC890="","*",SP_NORTE!AC890)</f>
        <v>*</v>
      </c>
      <c r="J887" s="110" t="str">
        <f>IF(SP_NORTE!AA890="","*",SP_NORTE!AA890)</f>
        <v>*</v>
      </c>
      <c r="K887" s="111" t="str">
        <f>IF(SP_NORTE!AD890="","*",SP_NORTE!AD890)</f>
        <v>*</v>
      </c>
    </row>
    <row r="888" spans="2:11" s="112" customFormat="1" hidden="1">
      <c r="B888" s="108" t="str">
        <f>IF(SP_NORTE!Y891="","*",SP_NORTE!Y891)</f>
        <v>*</v>
      </c>
      <c r="C888" s="109" t="str">
        <f>IF(SP_NORTE!B891="","*",SP_NORTE!B891)</f>
        <v>*</v>
      </c>
      <c r="D888" s="108" t="str">
        <f>IF(SP_NORTE!D891="","*",SP_NORTE!D891)</f>
        <v>*</v>
      </c>
      <c r="E888" s="108" t="str">
        <f>IF(SP_NORTE!H891="","*",SP_NORTE!H891)</f>
        <v>*</v>
      </c>
      <c r="F888" s="114" t="str">
        <f>IF(SP_NORTE!M891="","*",SP_NORTE!M891)</f>
        <v>*</v>
      </c>
      <c r="G888" s="109" t="str">
        <f>IF(SP_NORTE!I891="","*",SP_NORTE!I891)</f>
        <v>*</v>
      </c>
      <c r="H888" s="109" t="str">
        <f>IF(SP_NORTE!AB891="","*",SP_NORTE!AB891)</f>
        <v>*</v>
      </c>
      <c r="I888" s="109" t="str">
        <f>IF(SP_NORTE!AC891="","*",SP_NORTE!AC891)</f>
        <v>*</v>
      </c>
      <c r="J888" s="110" t="str">
        <f>IF(SP_NORTE!AA891="","*",SP_NORTE!AA891)</f>
        <v>*</v>
      </c>
      <c r="K888" s="111" t="str">
        <f>IF(SP_NORTE!AD891="","*",SP_NORTE!AD891)</f>
        <v>*</v>
      </c>
    </row>
    <row r="889" spans="2:11" s="112" customFormat="1" hidden="1">
      <c r="B889" s="108" t="str">
        <f>IF(SP_NORTE!Y892="","*",SP_NORTE!Y892)</f>
        <v>*</v>
      </c>
      <c r="C889" s="109" t="str">
        <f>IF(SP_NORTE!B892="","*",SP_NORTE!B892)</f>
        <v>*</v>
      </c>
      <c r="D889" s="108" t="str">
        <f>IF(SP_NORTE!D892="","*",SP_NORTE!D892)</f>
        <v>*</v>
      </c>
      <c r="E889" s="108" t="str">
        <f>IF(SP_NORTE!H892="","*",SP_NORTE!H892)</f>
        <v>*</v>
      </c>
      <c r="F889" s="114" t="str">
        <f>IF(SP_NORTE!M892="","*",SP_NORTE!M892)</f>
        <v>*</v>
      </c>
      <c r="G889" s="109" t="str">
        <f>IF(SP_NORTE!I892="","*",SP_NORTE!I892)</f>
        <v>*</v>
      </c>
      <c r="H889" s="109" t="str">
        <f>IF(SP_NORTE!AB892="","*",SP_NORTE!AB892)</f>
        <v>*</v>
      </c>
      <c r="I889" s="109" t="str">
        <f>IF(SP_NORTE!AC892="","*",SP_NORTE!AC892)</f>
        <v>*</v>
      </c>
      <c r="J889" s="110" t="str">
        <f>IF(SP_NORTE!AA892="","*",SP_NORTE!AA892)</f>
        <v>*</v>
      </c>
      <c r="K889" s="111" t="str">
        <f>IF(SP_NORTE!AD892="","*",SP_NORTE!AD892)</f>
        <v>*</v>
      </c>
    </row>
    <row r="890" spans="2:11" s="112" customFormat="1" hidden="1">
      <c r="B890" s="108" t="str">
        <f>IF(SP_NORTE!Y893="","*",SP_NORTE!Y893)</f>
        <v>*</v>
      </c>
      <c r="C890" s="109" t="str">
        <f>IF(SP_NORTE!B893="","*",SP_NORTE!B893)</f>
        <v>*</v>
      </c>
      <c r="D890" s="108" t="str">
        <f>IF(SP_NORTE!D893="","*",SP_NORTE!D893)</f>
        <v>*</v>
      </c>
      <c r="E890" s="108" t="str">
        <f>IF(SP_NORTE!H893="","*",SP_NORTE!H893)</f>
        <v>*</v>
      </c>
      <c r="F890" s="114" t="str">
        <f>IF(SP_NORTE!M893="","*",SP_NORTE!M893)</f>
        <v>*</v>
      </c>
      <c r="G890" s="109" t="str">
        <f>IF(SP_NORTE!I893="","*",SP_NORTE!I893)</f>
        <v>*</v>
      </c>
      <c r="H890" s="109" t="str">
        <f>IF(SP_NORTE!AB893="","*",SP_NORTE!AB893)</f>
        <v>*</v>
      </c>
      <c r="I890" s="109" t="str">
        <f>IF(SP_NORTE!AC893="","*",SP_NORTE!AC893)</f>
        <v>*</v>
      </c>
      <c r="J890" s="110" t="str">
        <f>IF(SP_NORTE!AA893="","*",SP_NORTE!AA893)</f>
        <v>*</v>
      </c>
      <c r="K890" s="111" t="str">
        <f>IF(SP_NORTE!AD893="","*",SP_NORTE!AD893)</f>
        <v>*</v>
      </c>
    </row>
    <row r="891" spans="2:11" s="112" customFormat="1" hidden="1">
      <c r="B891" s="108" t="str">
        <f>IF(SP_NORTE!Y894="","*",SP_NORTE!Y894)</f>
        <v>*</v>
      </c>
      <c r="C891" s="109" t="str">
        <f>IF(SP_NORTE!B894="","*",SP_NORTE!B894)</f>
        <v>*</v>
      </c>
      <c r="D891" s="108" t="str">
        <f>IF(SP_NORTE!D894="","*",SP_NORTE!D894)</f>
        <v>*</v>
      </c>
      <c r="E891" s="108" t="str">
        <f>IF(SP_NORTE!H894="","*",SP_NORTE!H894)</f>
        <v>*</v>
      </c>
      <c r="F891" s="114" t="str">
        <f>IF(SP_NORTE!M894="","*",SP_NORTE!M894)</f>
        <v>*</v>
      </c>
      <c r="G891" s="109" t="str">
        <f>IF(SP_NORTE!I894="","*",SP_NORTE!I894)</f>
        <v>*</v>
      </c>
      <c r="H891" s="109" t="str">
        <f>IF(SP_NORTE!AB894="","*",SP_NORTE!AB894)</f>
        <v>*</v>
      </c>
      <c r="I891" s="109" t="str">
        <f>IF(SP_NORTE!AC894="","*",SP_NORTE!AC894)</f>
        <v>*</v>
      </c>
      <c r="J891" s="110" t="str">
        <f>IF(SP_NORTE!AA894="","*",SP_NORTE!AA894)</f>
        <v>*</v>
      </c>
      <c r="K891" s="111" t="str">
        <f>IF(SP_NORTE!AD894="","*",SP_NORTE!AD894)</f>
        <v>*</v>
      </c>
    </row>
    <row r="892" spans="2:11" s="112" customFormat="1" hidden="1">
      <c r="B892" s="108" t="str">
        <f>IF(SP_NORTE!Y895="","*",SP_NORTE!Y895)</f>
        <v>*</v>
      </c>
      <c r="C892" s="109" t="str">
        <f>IF(SP_NORTE!B895="","*",SP_NORTE!B895)</f>
        <v>*</v>
      </c>
      <c r="D892" s="108" t="str">
        <f>IF(SP_NORTE!D895="","*",SP_NORTE!D895)</f>
        <v>*</v>
      </c>
      <c r="E892" s="108" t="str">
        <f>IF(SP_NORTE!H895="","*",SP_NORTE!H895)</f>
        <v>*</v>
      </c>
      <c r="F892" s="114" t="str">
        <f>IF(SP_NORTE!M895="","*",SP_NORTE!M895)</f>
        <v>*</v>
      </c>
      <c r="G892" s="109" t="str">
        <f>IF(SP_NORTE!I895="","*",SP_NORTE!I895)</f>
        <v>*</v>
      </c>
      <c r="H892" s="109" t="str">
        <f>IF(SP_NORTE!AB895="","*",SP_NORTE!AB895)</f>
        <v>*</v>
      </c>
      <c r="I892" s="109" t="str">
        <f>IF(SP_NORTE!AC895="","*",SP_NORTE!AC895)</f>
        <v>*</v>
      </c>
      <c r="J892" s="110" t="str">
        <f>IF(SP_NORTE!AA895="","*",SP_NORTE!AA895)</f>
        <v>*</v>
      </c>
      <c r="K892" s="111" t="str">
        <f>IF(SP_NORTE!AD895="","*",SP_NORTE!AD895)</f>
        <v>*</v>
      </c>
    </row>
    <row r="893" spans="2:11" s="112" customFormat="1" hidden="1">
      <c r="B893" s="108" t="str">
        <f>IF(SP_NORTE!Y896="","*",SP_NORTE!Y896)</f>
        <v>*</v>
      </c>
      <c r="C893" s="109" t="str">
        <f>IF(SP_NORTE!B896="","*",SP_NORTE!B896)</f>
        <v>*</v>
      </c>
      <c r="D893" s="108" t="str">
        <f>IF(SP_NORTE!D896="","*",SP_NORTE!D896)</f>
        <v>*</v>
      </c>
      <c r="E893" s="108" t="str">
        <f>IF(SP_NORTE!H896="","*",SP_NORTE!H896)</f>
        <v>*</v>
      </c>
      <c r="F893" s="114" t="str">
        <f>IF(SP_NORTE!M896="","*",SP_NORTE!M896)</f>
        <v>*</v>
      </c>
      <c r="G893" s="109" t="str">
        <f>IF(SP_NORTE!I896="","*",SP_NORTE!I896)</f>
        <v>*</v>
      </c>
      <c r="H893" s="109" t="str">
        <f>IF(SP_NORTE!AB896="","*",SP_NORTE!AB896)</f>
        <v>*</v>
      </c>
      <c r="I893" s="109" t="str">
        <f>IF(SP_NORTE!AC896="","*",SP_NORTE!AC896)</f>
        <v>*</v>
      </c>
      <c r="J893" s="110" t="str">
        <f>IF(SP_NORTE!AA896="","*",SP_NORTE!AA896)</f>
        <v>*</v>
      </c>
      <c r="K893" s="111" t="str">
        <f>IF(SP_NORTE!AD896="","*",SP_NORTE!AD896)</f>
        <v>*</v>
      </c>
    </row>
    <row r="894" spans="2:11" s="112" customFormat="1" hidden="1">
      <c r="B894" s="108" t="str">
        <f>IF(SP_NORTE!Y897="","*",SP_NORTE!Y897)</f>
        <v>*</v>
      </c>
      <c r="C894" s="109" t="str">
        <f>IF(SP_NORTE!B897="","*",SP_NORTE!B897)</f>
        <v>*</v>
      </c>
      <c r="D894" s="108" t="str">
        <f>IF(SP_NORTE!D897="","*",SP_NORTE!D897)</f>
        <v>*</v>
      </c>
      <c r="E894" s="108" t="str">
        <f>IF(SP_NORTE!H897="","*",SP_NORTE!H897)</f>
        <v>*</v>
      </c>
      <c r="F894" s="114" t="str">
        <f>IF(SP_NORTE!M897="","*",SP_NORTE!M897)</f>
        <v>*</v>
      </c>
      <c r="G894" s="109" t="str">
        <f>IF(SP_NORTE!I897="","*",SP_NORTE!I897)</f>
        <v>*</v>
      </c>
      <c r="H894" s="109" t="str">
        <f>IF(SP_NORTE!AB897="","*",SP_NORTE!AB897)</f>
        <v>*</v>
      </c>
      <c r="I894" s="109" t="str">
        <f>IF(SP_NORTE!AC897="","*",SP_NORTE!AC897)</f>
        <v>*</v>
      </c>
      <c r="J894" s="110" t="str">
        <f>IF(SP_NORTE!AA897="","*",SP_NORTE!AA897)</f>
        <v>*</v>
      </c>
      <c r="K894" s="111" t="str">
        <f>IF(SP_NORTE!AD897="","*",SP_NORTE!AD897)</f>
        <v>*</v>
      </c>
    </row>
    <row r="895" spans="2:11" s="112" customFormat="1" hidden="1">
      <c r="B895" s="108" t="str">
        <f>IF(SP_NORTE!Y898="","*",SP_NORTE!Y898)</f>
        <v>*</v>
      </c>
      <c r="C895" s="109" t="str">
        <f>IF(SP_NORTE!B898="","*",SP_NORTE!B898)</f>
        <v>*</v>
      </c>
      <c r="D895" s="108" t="str">
        <f>IF(SP_NORTE!D898="","*",SP_NORTE!D898)</f>
        <v>*</v>
      </c>
      <c r="E895" s="108" t="str">
        <f>IF(SP_NORTE!H898="","*",SP_NORTE!H898)</f>
        <v>*</v>
      </c>
      <c r="F895" s="114" t="str">
        <f>IF(SP_NORTE!M898="","*",SP_NORTE!M898)</f>
        <v>*</v>
      </c>
      <c r="G895" s="109" t="str">
        <f>IF(SP_NORTE!I898="","*",SP_NORTE!I898)</f>
        <v>*</v>
      </c>
      <c r="H895" s="109" t="str">
        <f>IF(SP_NORTE!AB898="","*",SP_NORTE!AB898)</f>
        <v>*</v>
      </c>
      <c r="I895" s="109" t="str">
        <f>IF(SP_NORTE!AC898="","*",SP_NORTE!AC898)</f>
        <v>*</v>
      </c>
      <c r="J895" s="110" t="str">
        <f>IF(SP_NORTE!AA898="","*",SP_NORTE!AA898)</f>
        <v>*</v>
      </c>
      <c r="K895" s="111" t="str">
        <f>IF(SP_NORTE!AD898="","*",SP_NORTE!AD898)</f>
        <v>*</v>
      </c>
    </row>
    <row r="896" spans="2:11" s="112" customFormat="1" hidden="1">
      <c r="B896" s="108" t="str">
        <f>IF(SP_NORTE!Y899="","*",SP_NORTE!Y899)</f>
        <v>*</v>
      </c>
      <c r="C896" s="109" t="str">
        <f>IF(SP_NORTE!B899="","*",SP_NORTE!B899)</f>
        <v>*</v>
      </c>
      <c r="D896" s="108" t="str">
        <f>IF(SP_NORTE!D899="","*",SP_NORTE!D899)</f>
        <v>*</v>
      </c>
      <c r="E896" s="108" t="str">
        <f>IF(SP_NORTE!H899="","*",SP_NORTE!H899)</f>
        <v>*</v>
      </c>
      <c r="F896" s="114" t="str">
        <f>IF(SP_NORTE!M899="","*",SP_NORTE!M899)</f>
        <v>*</v>
      </c>
      <c r="G896" s="109" t="str">
        <f>IF(SP_NORTE!I899="","*",SP_NORTE!I899)</f>
        <v>*</v>
      </c>
      <c r="H896" s="109" t="str">
        <f>IF(SP_NORTE!AB899="","*",SP_NORTE!AB899)</f>
        <v>*</v>
      </c>
      <c r="I896" s="109" t="str">
        <f>IF(SP_NORTE!AC899="","*",SP_NORTE!AC899)</f>
        <v>*</v>
      </c>
      <c r="J896" s="110" t="str">
        <f>IF(SP_NORTE!AA899="","*",SP_NORTE!AA899)</f>
        <v>*</v>
      </c>
      <c r="K896" s="111" t="str">
        <f>IF(SP_NORTE!AD899="","*",SP_NORTE!AD899)</f>
        <v>*</v>
      </c>
    </row>
    <row r="897" spans="2:11" s="112" customFormat="1" hidden="1">
      <c r="B897" s="108" t="str">
        <f>IF(SP_NORTE!Y900="","*",SP_NORTE!Y900)</f>
        <v>*</v>
      </c>
      <c r="C897" s="109" t="str">
        <f>IF(SP_NORTE!B900="","*",SP_NORTE!B900)</f>
        <v>*</v>
      </c>
      <c r="D897" s="108" t="str">
        <f>IF(SP_NORTE!D900="","*",SP_NORTE!D900)</f>
        <v>*</v>
      </c>
      <c r="E897" s="108" t="str">
        <f>IF(SP_NORTE!H900="","*",SP_NORTE!H900)</f>
        <v>*</v>
      </c>
      <c r="F897" s="114" t="str">
        <f>IF(SP_NORTE!M900="","*",SP_NORTE!M900)</f>
        <v>*</v>
      </c>
      <c r="G897" s="109" t="str">
        <f>IF(SP_NORTE!I900="","*",SP_NORTE!I900)</f>
        <v>*</v>
      </c>
      <c r="H897" s="109" t="str">
        <f>IF(SP_NORTE!AB900="","*",SP_NORTE!AB900)</f>
        <v>*</v>
      </c>
      <c r="I897" s="109" t="str">
        <f>IF(SP_NORTE!AC900="","*",SP_NORTE!AC900)</f>
        <v>*</v>
      </c>
      <c r="J897" s="110" t="str">
        <f>IF(SP_NORTE!AA900="","*",SP_NORTE!AA900)</f>
        <v>*</v>
      </c>
      <c r="K897" s="111" t="str">
        <f>IF(SP_NORTE!AD900="","*",SP_NORTE!AD900)</f>
        <v>*</v>
      </c>
    </row>
    <row r="898" spans="2:11" s="112" customFormat="1" hidden="1">
      <c r="B898" s="108" t="str">
        <f>IF(SP_NORTE!Y901="","*",SP_NORTE!Y901)</f>
        <v>*</v>
      </c>
      <c r="C898" s="109" t="str">
        <f>IF(SP_NORTE!B901="","*",SP_NORTE!B901)</f>
        <v>*</v>
      </c>
      <c r="D898" s="108" t="str">
        <f>IF(SP_NORTE!D901="","*",SP_NORTE!D901)</f>
        <v>*</v>
      </c>
      <c r="E898" s="108" t="str">
        <f>IF(SP_NORTE!H901="","*",SP_NORTE!H901)</f>
        <v>*</v>
      </c>
      <c r="F898" s="114" t="str">
        <f>IF(SP_NORTE!M901="","*",SP_NORTE!M901)</f>
        <v>*</v>
      </c>
      <c r="G898" s="109" t="str">
        <f>IF(SP_NORTE!I901="","*",SP_NORTE!I901)</f>
        <v>*</v>
      </c>
      <c r="H898" s="109" t="str">
        <f>IF(SP_NORTE!AB901="","*",SP_NORTE!AB901)</f>
        <v>*</v>
      </c>
      <c r="I898" s="109" t="str">
        <f>IF(SP_NORTE!AC901="","*",SP_NORTE!AC901)</f>
        <v>*</v>
      </c>
      <c r="J898" s="110" t="str">
        <f>IF(SP_NORTE!AA901="","*",SP_NORTE!AA901)</f>
        <v>*</v>
      </c>
      <c r="K898" s="111" t="str">
        <f>IF(SP_NORTE!AD901="","*",SP_NORTE!AD901)</f>
        <v>*</v>
      </c>
    </row>
    <row r="899" spans="2:11" s="112" customFormat="1" hidden="1">
      <c r="B899" s="108" t="str">
        <f>IF(SP_NORTE!Y902="","*",SP_NORTE!Y902)</f>
        <v>*</v>
      </c>
      <c r="C899" s="109" t="str">
        <f>IF(SP_NORTE!B902="","*",SP_NORTE!B902)</f>
        <v>*</v>
      </c>
      <c r="D899" s="108" t="str">
        <f>IF(SP_NORTE!D902="","*",SP_NORTE!D902)</f>
        <v>*</v>
      </c>
      <c r="E899" s="108" t="str">
        <f>IF(SP_NORTE!H902="","*",SP_NORTE!H902)</f>
        <v>*</v>
      </c>
      <c r="F899" s="114" t="str">
        <f>IF(SP_NORTE!M902="","*",SP_NORTE!M902)</f>
        <v>*</v>
      </c>
      <c r="G899" s="109" t="str">
        <f>IF(SP_NORTE!I902="","*",SP_NORTE!I902)</f>
        <v>*</v>
      </c>
      <c r="H899" s="109" t="str">
        <f>IF(SP_NORTE!AB902="","*",SP_NORTE!AB902)</f>
        <v>*</v>
      </c>
      <c r="I899" s="109" t="str">
        <f>IF(SP_NORTE!AC902="","*",SP_NORTE!AC902)</f>
        <v>*</v>
      </c>
      <c r="J899" s="110" t="str">
        <f>IF(SP_NORTE!AA902="","*",SP_NORTE!AA902)</f>
        <v>*</v>
      </c>
      <c r="K899" s="111" t="str">
        <f>IF(SP_NORTE!AD902="","*",SP_NORTE!AD902)</f>
        <v>*</v>
      </c>
    </row>
    <row r="900" spans="2:11" s="112" customFormat="1" hidden="1">
      <c r="B900" s="108" t="str">
        <f>IF(SP_NORTE!Y903="","*",SP_NORTE!Y903)</f>
        <v>*</v>
      </c>
      <c r="C900" s="109" t="str">
        <f>IF(SP_NORTE!B903="","*",SP_NORTE!B903)</f>
        <v>*</v>
      </c>
      <c r="D900" s="108" t="str">
        <f>IF(SP_NORTE!D903="","*",SP_NORTE!D903)</f>
        <v>*</v>
      </c>
      <c r="E900" s="108" t="str">
        <f>IF(SP_NORTE!H903="","*",SP_NORTE!H903)</f>
        <v>*</v>
      </c>
      <c r="F900" s="114" t="str">
        <f>IF(SP_NORTE!M903="","*",SP_NORTE!M903)</f>
        <v>*</v>
      </c>
      <c r="G900" s="109" t="str">
        <f>IF(SP_NORTE!I903="","*",SP_NORTE!I903)</f>
        <v>*</v>
      </c>
      <c r="H900" s="109" t="str">
        <f>IF(SP_NORTE!AB903="","*",SP_NORTE!AB903)</f>
        <v>*</v>
      </c>
      <c r="I900" s="109" t="str">
        <f>IF(SP_NORTE!AC903="","*",SP_NORTE!AC903)</f>
        <v>*</v>
      </c>
      <c r="J900" s="110" t="str">
        <f>IF(SP_NORTE!AA903="","*",SP_NORTE!AA903)</f>
        <v>*</v>
      </c>
      <c r="K900" s="111" t="str">
        <f>IF(SP_NORTE!AD903="","*",SP_NORTE!AD903)</f>
        <v>*</v>
      </c>
    </row>
    <row r="901" spans="2:11" s="112" customFormat="1" hidden="1">
      <c r="B901" s="108" t="str">
        <f>IF(SP_NORTE!Y904="","*",SP_NORTE!Y904)</f>
        <v>*</v>
      </c>
      <c r="C901" s="109" t="str">
        <f>IF(SP_NORTE!B904="","*",SP_NORTE!B904)</f>
        <v>*</v>
      </c>
      <c r="D901" s="108" t="str">
        <f>IF(SP_NORTE!D904="","*",SP_NORTE!D904)</f>
        <v>*</v>
      </c>
      <c r="E901" s="108" t="str">
        <f>IF(SP_NORTE!H904="","*",SP_NORTE!H904)</f>
        <v>*</v>
      </c>
      <c r="F901" s="114" t="str">
        <f>IF(SP_NORTE!M904="","*",SP_NORTE!M904)</f>
        <v>*</v>
      </c>
      <c r="G901" s="109" t="str">
        <f>IF(SP_NORTE!I904="","*",SP_NORTE!I904)</f>
        <v>*</v>
      </c>
      <c r="H901" s="109" t="str">
        <f>IF(SP_NORTE!AB904="","*",SP_NORTE!AB904)</f>
        <v>*</v>
      </c>
      <c r="I901" s="109" t="str">
        <f>IF(SP_NORTE!AC904="","*",SP_NORTE!AC904)</f>
        <v>*</v>
      </c>
      <c r="J901" s="110" t="str">
        <f>IF(SP_NORTE!AA904="","*",SP_NORTE!AA904)</f>
        <v>*</v>
      </c>
      <c r="K901" s="111" t="str">
        <f>IF(SP_NORTE!AD904="","*",SP_NORTE!AD904)</f>
        <v>*</v>
      </c>
    </row>
    <row r="902" spans="2:11" s="112" customFormat="1" hidden="1">
      <c r="B902" s="108" t="str">
        <f>IF(SP_NORTE!Y905="","*",SP_NORTE!Y905)</f>
        <v>*</v>
      </c>
      <c r="C902" s="109" t="str">
        <f>IF(SP_NORTE!B905="","*",SP_NORTE!B905)</f>
        <v>*</v>
      </c>
      <c r="D902" s="108" t="str">
        <f>IF(SP_NORTE!D905="","*",SP_NORTE!D905)</f>
        <v>*</v>
      </c>
      <c r="E902" s="108" t="str">
        <f>IF(SP_NORTE!H905="","*",SP_NORTE!H905)</f>
        <v>*</v>
      </c>
      <c r="F902" s="114" t="str">
        <f>IF(SP_NORTE!M905="","*",SP_NORTE!M905)</f>
        <v>*</v>
      </c>
      <c r="G902" s="109" t="str">
        <f>IF(SP_NORTE!I905="","*",SP_NORTE!I905)</f>
        <v>*</v>
      </c>
      <c r="H902" s="109" t="str">
        <f>IF(SP_NORTE!AB905="","*",SP_NORTE!AB905)</f>
        <v>*</v>
      </c>
      <c r="I902" s="109" t="str">
        <f>IF(SP_NORTE!AC905="","*",SP_NORTE!AC905)</f>
        <v>*</v>
      </c>
      <c r="J902" s="110" t="str">
        <f>IF(SP_NORTE!AA905="","*",SP_NORTE!AA905)</f>
        <v>*</v>
      </c>
      <c r="K902" s="111" t="str">
        <f>IF(SP_NORTE!AD905="","*",SP_NORTE!AD905)</f>
        <v>*</v>
      </c>
    </row>
    <row r="903" spans="2:11" s="112" customFormat="1" hidden="1">
      <c r="B903" s="108" t="str">
        <f>IF(SP_NORTE!Y906="","*",SP_NORTE!Y906)</f>
        <v>*</v>
      </c>
      <c r="C903" s="109" t="str">
        <f>IF(SP_NORTE!B906="","*",SP_NORTE!B906)</f>
        <v>*</v>
      </c>
      <c r="D903" s="108" t="str">
        <f>IF(SP_NORTE!D906="","*",SP_NORTE!D906)</f>
        <v>*</v>
      </c>
      <c r="E903" s="108" t="str">
        <f>IF(SP_NORTE!H906="","*",SP_NORTE!H906)</f>
        <v>*</v>
      </c>
      <c r="F903" s="114" t="str">
        <f>IF(SP_NORTE!M906="","*",SP_NORTE!M906)</f>
        <v>*</v>
      </c>
      <c r="G903" s="109" t="str">
        <f>IF(SP_NORTE!I906="","*",SP_NORTE!I906)</f>
        <v>*</v>
      </c>
      <c r="H903" s="109" t="str">
        <f>IF(SP_NORTE!AB906="","*",SP_NORTE!AB906)</f>
        <v>*</v>
      </c>
      <c r="I903" s="109" t="str">
        <f>IF(SP_NORTE!AC906="","*",SP_NORTE!AC906)</f>
        <v>*</v>
      </c>
      <c r="J903" s="110" t="str">
        <f>IF(SP_NORTE!AA906="","*",SP_NORTE!AA906)</f>
        <v>*</v>
      </c>
      <c r="K903" s="111" t="str">
        <f>IF(SP_NORTE!AD906="","*",SP_NORTE!AD906)</f>
        <v>*</v>
      </c>
    </row>
    <row r="904" spans="2:11" s="112" customFormat="1" hidden="1">
      <c r="B904" s="108" t="str">
        <f>IF(SP_NORTE!Y907="","*",SP_NORTE!Y907)</f>
        <v>*</v>
      </c>
      <c r="C904" s="109" t="str">
        <f>IF(SP_NORTE!B907="","*",SP_NORTE!B907)</f>
        <v>*</v>
      </c>
      <c r="D904" s="108" t="str">
        <f>IF(SP_NORTE!D907="","*",SP_NORTE!D907)</f>
        <v>*</v>
      </c>
      <c r="E904" s="108" t="str">
        <f>IF(SP_NORTE!H907="","*",SP_NORTE!H907)</f>
        <v>*</v>
      </c>
      <c r="F904" s="114" t="str">
        <f>IF(SP_NORTE!M907="","*",SP_NORTE!M907)</f>
        <v>*</v>
      </c>
      <c r="G904" s="109" t="str">
        <f>IF(SP_NORTE!I907="","*",SP_NORTE!I907)</f>
        <v>*</v>
      </c>
      <c r="H904" s="109" t="str">
        <f>IF(SP_NORTE!AB907="","*",SP_NORTE!AB907)</f>
        <v>*</v>
      </c>
      <c r="I904" s="109" t="str">
        <f>IF(SP_NORTE!AC907="","*",SP_NORTE!AC907)</f>
        <v>*</v>
      </c>
      <c r="J904" s="110" t="str">
        <f>IF(SP_NORTE!AA907="","*",SP_NORTE!AA907)</f>
        <v>*</v>
      </c>
      <c r="K904" s="111" t="str">
        <f>IF(SP_NORTE!AD907="","*",SP_NORTE!AD907)</f>
        <v>*</v>
      </c>
    </row>
    <row r="905" spans="2:11" s="112" customFormat="1" hidden="1">
      <c r="B905" s="108" t="str">
        <f>IF(SP_NORTE!Y908="","*",SP_NORTE!Y908)</f>
        <v>*</v>
      </c>
      <c r="C905" s="109" t="str">
        <f>IF(SP_NORTE!B908="","*",SP_NORTE!B908)</f>
        <v>*</v>
      </c>
      <c r="D905" s="108" t="str">
        <f>IF(SP_NORTE!D908="","*",SP_NORTE!D908)</f>
        <v>*</v>
      </c>
      <c r="E905" s="108" t="str">
        <f>IF(SP_NORTE!H908="","*",SP_NORTE!H908)</f>
        <v>*</v>
      </c>
      <c r="F905" s="114" t="str">
        <f>IF(SP_NORTE!M908="","*",SP_NORTE!M908)</f>
        <v>*</v>
      </c>
      <c r="G905" s="109" t="str">
        <f>IF(SP_NORTE!I908="","*",SP_NORTE!I908)</f>
        <v>*</v>
      </c>
      <c r="H905" s="109" t="str">
        <f>IF(SP_NORTE!AB908="","*",SP_NORTE!AB908)</f>
        <v>*</v>
      </c>
      <c r="I905" s="109" t="str">
        <f>IF(SP_NORTE!AC908="","*",SP_NORTE!AC908)</f>
        <v>*</v>
      </c>
      <c r="J905" s="110" t="str">
        <f>IF(SP_NORTE!AA908="","*",SP_NORTE!AA908)</f>
        <v>*</v>
      </c>
      <c r="K905" s="111" t="str">
        <f>IF(SP_NORTE!AD908="","*",SP_NORTE!AD908)</f>
        <v>*</v>
      </c>
    </row>
    <row r="906" spans="2:11" s="112" customFormat="1" hidden="1">
      <c r="B906" s="108" t="str">
        <f>IF(SP_NORTE!Y909="","*",SP_NORTE!Y909)</f>
        <v>*</v>
      </c>
      <c r="C906" s="109" t="str">
        <f>IF(SP_NORTE!B909="","*",SP_NORTE!B909)</f>
        <v>*</v>
      </c>
      <c r="D906" s="108" t="str">
        <f>IF(SP_NORTE!D909="","*",SP_NORTE!D909)</f>
        <v>*</v>
      </c>
      <c r="E906" s="108" t="str">
        <f>IF(SP_NORTE!H909="","*",SP_NORTE!H909)</f>
        <v>*</v>
      </c>
      <c r="F906" s="114" t="str">
        <f>IF(SP_NORTE!M909="","*",SP_NORTE!M909)</f>
        <v>*</v>
      </c>
      <c r="G906" s="109" t="str">
        <f>IF(SP_NORTE!I909="","*",SP_NORTE!I909)</f>
        <v>*</v>
      </c>
      <c r="H906" s="109" t="str">
        <f>IF(SP_NORTE!AB909="","*",SP_NORTE!AB909)</f>
        <v>*</v>
      </c>
      <c r="I906" s="109" t="str">
        <f>IF(SP_NORTE!AC909="","*",SP_NORTE!AC909)</f>
        <v>*</v>
      </c>
      <c r="J906" s="110" t="str">
        <f>IF(SP_NORTE!AA909="","*",SP_NORTE!AA909)</f>
        <v>*</v>
      </c>
      <c r="K906" s="111" t="str">
        <f>IF(SP_NORTE!AD909="","*",SP_NORTE!AD909)</f>
        <v>*</v>
      </c>
    </row>
    <row r="907" spans="2:11" s="112" customFormat="1" hidden="1">
      <c r="B907" s="108" t="str">
        <f>IF(SP_NORTE!Y910="","*",SP_NORTE!Y910)</f>
        <v>*</v>
      </c>
      <c r="C907" s="109" t="str">
        <f>IF(SP_NORTE!B910="","*",SP_NORTE!B910)</f>
        <v>*</v>
      </c>
      <c r="D907" s="108" t="str">
        <f>IF(SP_NORTE!D910="","*",SP_NORTE!D910)</f>
        <v>*</v>
      </c>
      <c r="E907" s="108" t="str">
        <f>IF(SP_NORTE!H910="","*",SP_NORTE!H910)</f>
        <v>*</v>
      </c>
      <c r="F907" s="114" t="str">
        <f>IF(SP_NORTE!M910="","*",SP_NORTE!M910)</f>
        <v>*</v>
      </c>
      <c r="G907" s="109" t="str">
        <f>IF(SP_NORTE!I910="","*",SP_NORTE!I910)</f>
        <v>*</v>
      </c>
      <c r="H907" s="109" t="str">
        <f>IF(SP_NORTE!AB910="","*",SP_NORTE!AB910)</f>
        <v>*</v>
      </c>
      <c r="I907" s="109" t="str">
        <f>IF(SP_NORTE!AC910="","*",SP_NORTE!AC910)</f>
        <v>*</v>
      </c>
      <c r="J907" s="110" t="str">
        <f>IF(SP_NORTE!AA910="","*",SP_NORTE!AA910)</f>
        <v>*</v>
      </c>
      <c r="K907" s="111" t="str">
        <f>IF(SP_NORTE!AD910="","*",SP_NORTE!AD910)</f>
        <v>*</v>
      </c>
    </row>
    <row r="908" spans="2:11" s="112" customFormat="1" hidden="1">
      <c r="B908" s="108" t="str">
        <f>IF(SP_NORTE!Y911="","*",SP_NORTE!Y911)</f>
        <v>*</v>
      </c>
      <c r="C908" s="109" t="str">
        <f>IF(SP_NORTE!B911="","*",SP_NORTE!B911)</f>
        <v>*</v>
      </c>
      <c r="D908" s="108" t="str">
        <f>IF(SP_NORTE!D911="","*",SP_NORTE!D911)</f>
        <v>*</v>
      </c>
      <c r="E908" s="108" t="str">
        <f>IF(SP_NORTE!H911="","*",SP_NORTE!H911)</f>
        <v>*</v>
      </c>
      <c r="F908" s="114" t="str">
        <f>IF(SP_NORTE!M911="","*",SP_NORTE!M911)</f>
        <v>*</v>
      </c>
      <c r="G908" s="109" t="str">
        <f>IF(SP_NORTE!I911="","*",SP_NORTE!I911)</f>
        <v>*</v>
      </c>
      <c r="H908" s="109" t="str">
        <f>IF(SP_NORTE!AB911="","*",SP_NORTE!AB911)</f>
        <v>*</v>
      </c>
      <c r="I908" s="109" t="str">
        <f>IF(SP_NORTE!AC911="","*",SP_NORTE!AC911)</f>
        <v>*</v>
      </c>
      <c r="J908" s="110" t="str">
        <f>IF(SP_NORTE!AA911="","*",SP_NORTE!AA911)</f>
        <v>*</v>
      </c>
      <c r="K908" s="111" t="str">
        <f>IF(SP_NORTE!AD911="","*",SP_NORTE!AD911)</f>
        <v>*</v>
      </c>
    </row>
    <row r="909" spans="2:11" s="112" customFormat="1" hidden="1">
      <c r="B909" s="108" t="str">
        <f>IF(SP_NORTE!Y912="","*",SP_NORTE!Y912)</f>
        <v>*</v>
      </c>
      <c r="C909" s="109" t="str">
        <f>IF(SP_NORTE!B912="","*",SP_NORTE!B912)</f>
        <v>*</v>
      </c>
      <c r="D909" s="108" t="str">
        <f>IF(SP_NORTE!D912="","*",SP_NORTE!D912)</f>
        <v>*</v>
      </c>
      <c r="E909" s="108" t="str">
        <f>IF(SP_NORTE!H912="","*",SP_NORTE!H912)</f>
        <v>*</v>
      </c>
      <c r="F909" s="114" t="str">
        <f>IF(SP_NORTE!M912="","*",SP_NORTE!M912)</f>
        <v>*</v>
      </c>
      <c r="G909" s="109" t="str">
        <f>IF(SP_NORTE!I912="","*",SP_NORTE!I912)</f>
        <v>*</v>
      </c>
      <c r="H909" s="109" t="str">
        <f>IF(SP_NORTE!AB912="","*",SP_NORTE!AB912)</f>
        <v>*</v>
      </c>
      <c r="I909" s="109" t="str">
        <f>IF(SP_NORTE!AC912="","*",SP_NORTE!AC912)</f>
        <v>*</v>
      </c>
      <c r="J909" s="110" t="str">
        <f>IF(SP_NORTE!AA912="","*",SP_NORTE!AA912)</f>
        <v>*</v>
      </c>
      <c r="K909" s="111" t="str">
        <f>IF(SP_NORTE!AD912="","*",SP_NORTE!AD912)</f>
        <v>*</v>
      </c>
    </row>
    <row r="910" spans="2:11" s="112" customFormat="1" hidden="1">
      <c r="B910" s="108" t="str">
        <f>IF(SP_NORTE!Y913="","*",SP_NORTE!Y913)</f>
        <v>*</v>
      </c>
      <c r="C910" s="109" t="str">
        <f>IF(SP_NORTE!B913="","*",SP_NORTE!B913)</f>
        <v>*</v>
      </c>
      <c r="D910" s="108" t="str">
        <f>IF(SP_NORTE!D913="","*",SP_NORTE!D913)</f>
        <v>*</v>
      </c>
      <c r="E910" s="108" t="str">
        <f>IF(SP_NORTE!H913="","*",SP_NORTE!H913)</f>
        <v>*</v>
      </c>
      <c r="F910" s="114" t="str">
        <f>IF(SP_NORTE!M913="","*",SP_NORTE!M913)</f>
        <v>*</v>
      </c>
      <c r="G910" s="109" t="str">
        <f>IF(SP_NORTE!I913="","*",SP_NORTE!I913)</f>
        <v>*</v>
      </c>
      <c r="H910" s="109" t="str">
        <f>IF(SP_NORTE!AB913="","*",SP_NORTE!AB913)</f>
        <v>*</v>
      </c>
      <c r="I910" s="109" t="str">
        <f>IF(SP_NORTE!AC913="","*",SP_NORTE!AC913)</f>
        <v>*</v>
      </c>
      <c r="J910" s="110" t="str">
        <f>IF(SP_NORTE!AA913="","*",SP_NORTE!AA913)</f>
        <v>*</v>
      </c>
      <c r="K910" s="111" t="str">
        <f>IF(SP_NORTE!AD913="","*",SP_NORTE!AD913)</f>
        <v>*</v>
      </c>
    </row>
    <row r="911" spans="2:11" s="112" customFormat="1" hidden="1">
      <c r="B911" s="108" t="str">
        <f>IF(SP_NORTE!Y914="","*",SP_NORTE!Y914)</f>
        <v>*</v>
      </c>
      <c r="C911" s="109" t="str">
        <f>IF(SP_NORTE!B914="","*",SP_NORTE!B914)</f>
        <v>*</v>
      </c>
      <c r="D911" s="108" t="str">
        <f>IF(SP_NORTE!D914="","*",SP_NORTE!D914)</f>
        <v>*</v>
      </c>
      <c r="E911" s="108" t="str">
        <f>IF(SP_NORTE!H914="","*",SP_NORTE!H914)</f>
        <v>*</v>
      </c>
      <c r="F911" s="114" t="str">
        <f>IF(SP_NORTE!M914="","*",SP_NORTE!M914)</f>
        <v>*</v>
      </c>
      <c r="G911" s="109" t="str">
        <f>IF(SP_NORTE!I914="","*",SP_NORTE!I914)</f>
        <v>*</v>
      </c>
      <c r="H911" s="109" t="str">
        <f>IF(SP_NORTE!AB914="","*",SP_NORTE!AB914)</f>
        <v>*</v>
      </c>
      <c r="I911" s="109" t="str">
        <f>IF(SP_NORTE!AC914="","*",SP_NORTE!AC914)</f>
        <v>*</v>
      </c>
      <c r="J911" s="110" t="str">
        <f>IF(SP_NORTE!AA914="","*",SP_NORTE!AA914)</f>
        <v>*</v>
      </c>
      <c r="K911" s="111" t="str">
        <f>IF(SP_NORTE!AD914="","*",SP_NORTE!AD914)</f>
        <v>*</v>
      </c>
    </row>
    <row r="912" spans="2:11" s="112" customFormat="1" hidden="1">
      <c r="B912" s="108" t="str">
        <f>IF(SP_NORTE!Y915="","*",SP_NORTE!Y915)</f>
        <v>*</v>
      </c>
      <c r="C912" s="109" t="str">
        <f>IF(SP_NORTE!B915="","*",SP_NORTE!B915)</f>
        <v>*</v>
      </c>
      <c r="D912" s="108" t="str">
        <f>IF(SP_NORTE!D915="","*",SP_NORTE!D915)</f>
        <v>*</v>
      </c>
      <c r="E912" s="108" t="str">
        <f>IF(SP_NORTE!H915="","*",SP_NORTE!H915)</f>
        <v>*</v>
      </c>
      <c r="F912" s="114" t="str">
        <f>IF(SP_NORTE!M915="","*",SP_NORTE!M915)</f>
        <v>*</v>
      </c>
      <c r="G912" s="109" t="str">
        <f>IF(SP_NORTE!I915="","*",SP_NORTE!I915)</f>
        <v>*</v>
      </c>
      <c r="H912" s="109" t="str">
        <f>IF(SP_NORTE!AB915="","*",SP_NORTE!AB915)</f>
        <v>*</v>
      </c>
      <c r="I912" s="109" t="str">
        <f>IF(SP_NORTE!AC915="","*",SP_NORTE!AC915)</f>
        <v>*</v>
      </c>
      <c r="J912" s="110" t="str">
        <f>IF(SP_NORTE!AA915="","*",SP_NORTE!AA915)</f>
        <v>*</v>
      </c>
      <c r="K912" s="111" t="str">
        <f>IF(SP_NORTE!AD915="","*",SP_NORTE!AD915)</f>
        <v>*</v>
      </c>
    </row>
    <row r="913" spans="2:11" s="112" customFormat="1" hidden="1">
      <c r="B913" s="108" t="str">
        <f>IF(SP_NORTE!Y916="","*",SP_NORTE!Y916)</f>
        <v>*</v>
      </c>
      <c r="C913" s="109" t="str">
        <f>IF(SP_NORTE!B916="","*",SP_NORTE!B916)</f>
        <v>*</v>
      </c>
      <c r="D913" s="108" t="str">
        <f>IF(SP_NORTE!D916="","*",SP_NORTE!D916)</f>
        <v>*</v>
      </c>
      <c r="E913" s="108" t="str">
        <f>IF(SP_NORTE!H916="","*",SP_NORTE!H916)</f>
        <v>*</v>
      </c>
      <c r="F913" s="114" t="str">
        <f>IF(SP_NORTE!M916="","*",SP_NORTE!M916)</f>
        <v>*</v>
      </c>
      <c r="G913" s="109" t="str">
        <f>IF(SP_NORTE!I916="","*",SP_NORTE!I916)</f>
        <v>*</v>
      </c>
      <c r="H913" s="109" t="str">
        <f>IF(SP_NORTE!AB916="","*",SP_NORTE!AB916)</f>
        <v>*</v>
      </c>
      <c r="I913" s="109" t="str">
        <f>IF(SP_NORTE!AC916="","*",SP_NORTE!AC916)</f>
        <v>*</v>
      </c>
      <c r="J913" s="110" t="str">
        <f>IF(SP_NORTE!AA916="","*",SP_NORTE!AA916)</f>
        <v>*</v>
      </c>
      <c r="K913" s="111" t="str">
        <f>IF(SP_NORTE!AD916="","*",SP_NORTE!AD916)</f>
        <v>*</v>
      </c>
    </row>
    <row r="914" spans="2:11" s="112" customFormat="1" hidden="1">
      <c r="B914" s="108" t="str">
        <f>IF(SP_NORTE!Y917="","*",SP_NORTE!Y917)</f>
        <v>*</v>
      </c>
      <c r="C914" s="109" t="str">
        <f>IF(SP_NORTE!B917="","*",SP_NORTE!B917)</f>
        <v>*</v>
      </c>
      <c r="D914" s="108" t="str">
        <f>IF(SP_NORTE!D917="","*",SP_NORTE!D917)</f>
        <v>*</v>
      </c>
      <c r="E914" s="108" t="str">
        <f>IF(SP_NORTE!H917="","*",SP_NORTE!H917)</f>
        <v>*</v>
      </c>
      <c r="F914" s="114" t="str">
        <f>IF(SP_NORTE!M917="","*",SP_NORTE!M917)</f>
        <v>*</v>
      </c>
      <c r="G914" s="109" t="str">
        <f>IF(SP_NORTE!I917="","*",SP_NORTE!I917)</f>
        <v>*</v>
      </c>
      <c r="H914" s="109" t="str">
        <f>IF(SP_NORTE!AB917="","*",SP_NORTE!AB917)</f>
        <v>*</v>
      </c>
      <c r="I914" s="109" t="str">
        <f>IF(SP_NORTE!AC917="","*",SP_NORTE!AC917)</f>
        <v>*</v>
      </c>
      <c r="J914" s="110" t="str">
        <f>IF(SP_NORTE!AA917="","*",SP_NORTE!AA917)</f>
        <v>*</v>
      </c>
      <c r="K914" s="111" t="str">
        <f>IF(SP_NORTE!AD917="","*",SP_NORTE!AD917)</f>
        <v>*</v>
      </c>
    </row>
    <row r="915" spans="2:11" s="112" customFormat="1" hidden="1">
      <c r="B915" s="108" t="str">
        <f>IF(SP_NORTE!Y918="","*",SP_NORTE!Y918)</f>
        <v>*</v>
      </c>
      <c r="C915" s="109" t="str">
        <f>IF(SP_NORTE!B918="","*",SP_NORTE!B918)</f>
        <v>*</v>
      </c>
      <c r="D915" s="108" t="str">
        <f>IF(SP_NORTE!D918="","*",SP_NORTE!D918)</f>
        <v>*</v>
      </c>
      <c r="E915" s="108" t="str">
        <f>IF(SP_NORTE!H918="","*",SP_NORTE!H918)</f>
        <v>*</v>
      </c>
      <c r="F915" s="114" t="str">
        <f>IF(SP_NORTE!M918="","*",SP_NORTE!M918)</f>
        <v>*</v>
      </c>
      <c r="G915" s="109" t="str">
        <f>IF(SP_NORTE!I918="","*",SP_NORTE!I918)</f>
        <v>*</v>
      </c>
      <c r="H915" s="109" t="str">
        <f>IF(SP_NORTE!AB918="","*",SP_NORTE!AB918)</f>
        <v>*</v>
      </c>
      <c r="I915" s="109" t="str">
        <f>IF(SP_NORTE!AC918="","*",SP_NORTE!AC918)</f>
        <v>*</v>
      </c>
      <c r="J915" s="110" t="str">
        <f>IF(SP_NORTE!AA918="","*",SP_NORTE!AA918)</f>
        <v>*</v>
      </c>
      <c r="K915" s="111" t="str">
        <f>IF(SP_NORTE!AD918="","*",SP_NORTE!AD918)</f>
        <v>*</v>
      </c>
    </row>
    <row r="916" spans="2:11" s="112" customFormat="1" hidden="1">
      <c r="B916" s="108" t="str">
        <f>IF(SP_NORTE!Y919="","*",SP_NORTE!Y919)</f>
        <v>*</v>
      </c>
      <c r="C916" s="109" t="str">
        <f>IF(SP_NORTE!B919="","*",SP_NORTE!B919)</f>
        <v>*</v>
      </c>
      <c r="D916" s="108" t="str">
        <f>IF(SP_NORTE!D919="","*",SP_NORTE!D919)</f>
        <v>*</v>
      </c>
      <c r="E916" s="108" t="str">
        <f>IF(SP_NORTE!H919="","*",SP_NORTE!H919)</f>
        <v>*</v>
      </c>
      <c r="F916" s="114" t="str">
        <f>IF(SP_NORTE!M919="","*",SP_NORTE!M919)</f>
        <v>*</v>
      </c>
      <c r="G916" s="109" t="str">
        <f>IF(SP_NORTE!I919="","*",SP_NORTE!I919)</f>
        <v>*</v>
      </c>
      <c r="H916" s="109" t="str">
        <f>IF(SP_NORTE!AB919="","*",SP_NORTE!AB919)</f>
        <v>*</v>
      </c>
      <c r="I916" s="109" t="str">
        <f>IF(SP_NORTE!AC919="","*",SP_NORTE!AC919)</f>
        <v>*</v>
      </c>
      <c r="J916" s="110" t="str">
        <f>IF(SP_NORTE!AA919="","*",SP_NORTE!AA919)</f>
        <v>*</v>
      </c>
      <c r="K916" s="111" t="str">
        <f>IF(SP_NORTE!AD919="","*",SP_NORTE!AD919)</f>
        <v>*</v>
      </c>
    </row>
    <row r="917" spans="2:11" s="112" customFormat="1" hidden="1">
      <c r="B917" s="108" t="str">
        <f>IF(SP_NORTE!Y920="","*",SP_NORTE!Y920)</f>
        <v>*</v>
      </c>
      <c r="C917" s="109" t="str">
        <f>IF(SP_NORTE!B920="","*",SP_NORTE!B920)</f>
        <v>*</v>
      </c>
      <c r="D917" s="108" t="str">
        <f>IF(SP_NORTE!D920="","*",SP_NORTE!D920)</f>
        <v>*</v>
      </c>
      <c r="E917" s="108" t="str">
        <f>IF(SP_NORTE!H920="","*",SP_NORTE!H920)</f>
        <v>*</v>
      </c>
      <c r="F917" s="114" t="str">
        <f>IF(SP_NORTE!M920="","*",SP_NORTE!M920)</f>
        <v>*</v>
      </c>
      <c r="G917" s="109" t="str">
        <f>IF(SP_NORTE!I920="","*",SP_NORTE!I920)</f>
        <v>*</v>
      </c>
      <c r="H917" s="109" t="str">
        <f>IF(SP_NORTE!AB920="","*",SP_NORTE!AB920)</f>
        <v>*</v>
      </c>
      <c r="I917" s="109" t="str">
        <f>IF(SP_NORTE!AC920="","*",SP_NORTE!AC920)</f>
        <v>*</v>
      </c>
      <c r="J917" s="110" t="str">
        <f>IF(SP_NORTE!AA920="","*",SP_NORTE!AA920)</f>
        <v>*</v>
      </c>
      <c r="K917" s="111" t="str">
        <f>IF(SP_NORTE!AD920="","*",SP_NORTE!AD920)</f>
        <v>*</v>
      </c>
    </row>
    <row r="918" spans="2:11" s="112" customFormat="1" hidden="1">
      <c r="B918" s="108" t="str">
        <f>IF(SP_NORTE!Y921="","*",SP_NORTE!Y921)</f>
        <v>*</v>
      </c>
      <c r="C918" s="109" t="str">
        <f>IF(SP_NORTE!B921="","*",SP_NORTE!B921)</f>
        <v>*</v>
      </c>
      <c r="D918" s="108" t="str">
        <f>IF(SP_NORTE!D921="","*",SP_NORTE!D921)</f>
        <v>*</v>
      </c>
      <c r="E918" s="108" t="str">
        <f>IF(SP_NORTE!H921="","*",SP_NORTE!H921)</f>
        <v>*</v>
      </c>
      <c r="F918" s="114" t="str">
        <f>IF(SP_NORTE!M921="","*",SP_NORTE!M921)</f>
        <v>*</v>
      </c>
      <c r="G918" s="109" t="str">
        <f>IF(SP_NORTE!I921="","*",SP_NORTE!I921)</f>
        <v>*</v>
      </c>
      <c r="H918" s="109" t="str">
        <f>IF(SP_NORTE!AB921="","*",SP_NORTE!AB921)</f>
        <v>*</v>
      </c>
      <c r="I918" s="109" t="str">
        <f>IF(SP_NORTE!AC921="","*",SP_NORTE!AC921)</f>
        <v>*</v>
      </c>
      <c r="J918" s="110" t="str">
        <f>IF(SP_NORTE!AA921="","*",SP_NORTE!AA921)</f>
        <v>*</v>
      </c>
      <c r="K918" s="111" t="str">
        <f>IF(SP_NORTE!AD921="","*",SP_NORTE!AD921)</f>
        <v>*</v>
      </c>
    </row>
    <row r="919" spans="2:11" s="112" customFormat="1" hidden="1">
      <c r="B919" s="108" t="str">
        <f>IF(SP_NORTE!Y922="","*",SP_NORTE!Y922)</f>
        <v>*</v>
      </c>
      <c r="C919" s="109" t="str">
        <f>IF(SP_NORTE!B922="","*",SP_NORTE!B922)</f>
        <v>*</v>
      </c>
      <c r="D919" s="108" t="str">
        <f>IF(SP_NORTE!D922="","*",SP_NORTE!D922)</f>
        <v>*</v>
      </c>
      <c r="E919" s="108" t="str">
        <f>IF(SP_NORTE!H922="","*",SP_NORTE!H922)</f>
        <v>*</v>
      </c>
      <c r="F919" s="114" t="str">
        <f>IF(SP_NORTE!M922="","*",SP_NORTE!M922)</f>
        <v>*</v>
      </c>
      <c r="G919" s="109" t="str">
        <f>IF(SP_NORTE!I922="","*",SP_NORTE!I922)</f>
        <v>*</v>
      </c>
      <c r="H919" s="109" t="str">
        <f>IF(SP_NORTE!AB922="","*",SP_NORTE!AB922)</f>
        <v>*</v>
      </c>
      <c r="I919" s="109" t="str">
        <f>IF(SP_NORTE!AC922="","*",SP_NORTE!AC922)</f>
        <v>*</v>
      </c>
      <c r="J919" s="110" t="str">
        <f>IF(SP_NORTE!AA922="","*",SP_NORTE!AA922)</f>
        <v>*</v>
      </c>
      <c r="K919" s="111" t="str">
        <f>IF(SP_NORTE!AD922="","*",SP_NORTE!AD922)</f>
        <v>*</v>
      </c>
    </row>
    <row r="920" spans="2:11" s="112" customFormat="1" hidden="1">
      <c r="B920" s="108" t="str">
        <f>IF(SP_NORTE!Y923="","*",SP_NORTE!Y923)</f>
        <v>*</v>
      </c>
      <c r="C920" s="109" t="str">
        <f>IF(SP_NORTE!B923="","*",SP_NORTE!B923)</f>
        <v>*</v>
      </c>
      <c r="D920" s="108" t="str">
        <f>IF(SP_NORTE!D923="","*",SP_NORTE!D923)</f>
        <v>*</v>
      </c>
      <c r="E920" s="108" t="str">
        <f>IF(SP_NORTE!H923="","*",SP_NORTE!H923)</f>
        <v>*</v>
      </c>
      <c r="F920" s="114" t="str">
        <f>IF(SP_NORTE!M923="","*",SP_NORTE!M923)</f>
        <v>*</v>
      </c>
      <c r="G920" s="109" t="str">
        <f>IF(SP_NORTE!I923="","*",SP_NORTE!I923)</f>
        <v>*</v>
      </c>
      <c r="H920" s="109" t="str">
        <f>IF(SP_NORTE!AB923="","*",SP_NORTE!AB923)</f>
        <v>*</v>
      </c>
      <c r="I920" s="109" t="str">
        <f>IF(SP_NORTE!AC923="","*",SP_NORTE!AC923)</f>
        <v>*</v>
      </c>
      <c r="J920" s="110" t="str">
        <f>IF(SP_NORTE!AA923="","*",SP_NORTE!AA923)</f>
        <v>*</v>
      </c>
      <c r="K920" s="111" t="str">
        <f>IF(SP_NORTE!AD923="","*",SP_NORTE!AD923)</f>
        <v>*</v>
      </c>
    </row>
    <row r="921" spans="2:11" s="112" customFormat="1" hidden="1">
      <c r="B921" s="108" t="str">
        <f>IF(SP_NORTE!Y924="","*",SP_NORTE!Y924)</f>
        <v>*</v>
      </c>
      <c r="C921" s="109" t="str">
        <f>IF(SP_NORTE!B924="","*",SP_NORTE!B924)</f>
        <v>*</v>
      </c>
      <c r="D921" s="108" t="str">
        <f>IF(SP_NORTE!D924="","*",SP_NORTE!D924)</f>
        <v>*</v>
      </c>
      <c r="E921" s="108" t="str">
        <f>IF(SP_NORTE!H924="","*",SP_NORTE!H924)</f>
        <v>*</v>
      </c>
      <c r="F921" s="114" t="str">
        <f>IF(SP_NORTE!M924="","*",SP_NORTE!M924)</f>
        <v>*</v>
      </c>
      <c r="G921" s="109" t="str">
        <f>IF(SP_NORTE!I924="","*",SP_NORTE!I924)</f>
        <v>*</v>
      </c>
      <c r="H921" s="109" t="str">
        <f>IF(SP_NORTE!AB924="","*",SP_NORTE!AB924)</f>
        <v>*</v>
      </c>
      <c r="I921" s="109" t="str">
        <f>IF(SP_NORTE!AC924="","*",SP_NORTE!AC924)</f>
        <v>*</v>
      </c>
      <c r="J921" s="110" t="str">
        <f>IF(SP_NORTE!AA924="","*",SP_NORTE!AA924)</f>
        <v>*</v>
      </c>
      <c r="K921" s="111" t="str">
        <f>IF(SP_NORTE!AD924="","*",SP_NORTE!AD924)</f>
        <v>*</v>
      </c>
    </row>
    <row r="922" spans="2:11" s="112" customFormat="1" hidden="1">
      <c r="B922" s="108" t="str">
        <f>IF(SP_NORTE!Y925="","*",SP_NORTE!Y925)</f>
        <v>*</v>
      </c>
      <c r="C922" s="109" t="str">
        <f>IF(SP_NORTE!B925="","*",SP_NORTE!B925)</f>
        <v>*</v>
      </c>
      <c r="D922" s="108" t="str">
        <f>IF(SP_NORTE!D925="","*",SP_NORTE!D925)</f>
        <v>*</v>
      </c>
      <c r="E922" s="108" t="str">
        <f>IF(SP_NORTE!H925="","*",SP_NORTE!H925)</f>
        <v>*</v>
      </c>
      <c r="F922" s="114" t="str">
        <f>IF(SP_NORTE!M925="","*",SP_NORTE!M925)</f>
        <v>*</v>
      </c>
      <c r="G922" s="109" t="str">
        <f>IF(SP_NORTE!I925="","*",SP_NORTE!I925)</f>
        <v>*</v>
      </c>
      <c r="H922" s="109" t="str">
        <f>IF(SP_NORTE!AB925="","*",SP_NORTE!AB925)</f>
        <v>*</v>
      </c>
      <c r="I922" s="109" t="str">
        <f>IF(SP_NORTE!AC925="","*",SP_NORTE!AC925)</f>
        <v>*</v>
      </c>
      <c r="J922" s="110" t="str">
        <f>IF(SP_NORTE!AA925="","*",SP_NORTE!AA925)</f>
        <v>*</v>
      </c>
      <c r="K922" s="111" t="str">
        <f>IF(SP_NORTE!AD925="","*",SP_NORTE!AD925)</f>
        <v>*</v>
      </c>
    </row>
    <row r="923" spans="2:11" s="112" customFormat="1" hidden="1">
      <c r="B923" s="108" t="str">
        <f>IF(SP_NORTE!Y926="","*",SP_NORTE!Y926)</f>
        <v>*</v>
      </c>
      <c r="C923" s="109" t="str">
        <f>IF(SP_NORTE!B926="","*",SP_NORTE!B926)</f>
        <v>*</v>
      </c>
      <c r="D923" s="108" t="str">
        <f>IF(SP_NORTE!D926="","*",SP_NORTE!D926)</f>
        <v>*</v>
      </c>
      <c r="E923" s="108" t="str">
        <f>IF(SP_NORTE!H926="","*",SP_NORTE!H926)</f>
        <v>*</v>
      </c>
      <c r="F923" s="114" t="str">
        <f>IF(SP_NORTE!M926="","*",SP_NORTE!M926)</f>
        <v>*</v>
      </c>
      <c r="G923" s="109" t="str">
        <f>IF(SP_NORTE!I926="","*",SP_NORTE!I926)</f>
        <v>*</v>
      </c>
      <c r="H923" s="109" t="str">
        <f>IF(SP_NORTE!AB926="","*",SP_NORTE!AB926)</f>
        <v>*</v>
      </c>
      <c r="I923" s="109" t="str">
        <f>IF(SP_NORTE!AC926="","*",SP_NORTE!AC926)</f>
        <v>*</v>
      </c>
      <c r="J923" s="110" t="str">
        <f>IF(SP_NORTE!AA926="","*",SP_NORTE!AA926)</f>
        <v>*</v>
      </c>
      <c r="K923" s="111" t="str">
        <f>IF(SP_NORTE!AD926="","*",SP_NORTE!AD926)</f>
        <v>*</v>
      </c>
    </row>
    <row r="924" spans="2:11" s="112" customFormat="1" hidden="1">
      <c r="B924" s="108" t="str">
        <f>IF(SP_NORTE!Y927="","*",SP_NORTE!Y927)</f>
        <v>*</v>
      </c>
      <c r="C924" s="109" t="str">
        <f>IF(SP_NORTE!B927="","*",SP_NORTE!B927)</f>
        <v>*</v>
      </c>
      <c r="D924" s="108" t="str">
        <f>IF(SP_NORTE!D927="","*",SP_NORTE!D927)</f>
        <v>*</v>
      </c>
      <c r="E924" s="108" t="str">
        <f>IF(SP_NORTE!H927="","*",SP_NORTE!H927)</f>
        <v>*</v>
      </c>
      <c r="F924" s="114" t="str">
        <f>IF(SP_NORTE!M927="","*",SP_NORTE!M927)</f>
        <v>*</v>
      </c>
      <c r="G924" s="109" t="str">
        <f>IF(SP_NORTE!I927="","*",SP_NORTE!I927)</f>
        <v>*</v>
      </c>
      <c r="H924" s="109" t="str">
        <f>IF(SP_NORTE!AB927="","*",SP_NORTE!AB927)</f>
        <v>*</v>
      </c>
      <c r="I924" s="109" t="str">
        <f>IF(SP_NORTE!AC927="","*",SP_NORTE!AC927)</f>
        <v>*</v>
      </c>
      <c r="J924" s="110" t="str">
        <f>IF(SP_NORTE!AA927="","*",SP_NORTE!AA927)</f>
        <v>*</v>
      </c>
      <c r="K924" s="111" t="str">
        <f>IF(SP_NORTE!AD927="","*",SP_NORTE!AD927)</f>
        <v>*</v>
      </c>
    </row>
    <row r="925" spans="2:11" s="112" customFormat="1" hidden="1">
      <c r="B925" s="108" t="str">
        <f>IF(SP_NORTE!Y928="","*",SP_NORTE!Y928)</f>
        <v>*</v>
      </c>
      <c r="C925" s="109" t="str">
        <f>IF(SP_NORTE!B928="","*",SP_NORTE!B928)</f>
        <v>*</v>
      </c>
      <c r="D925" s="108" t="str">
        <f>IF(SP_NORTE!D928="","*",SP_NORTE!D928)</f>
        <v>*</v>
      </c>
      <c r="E925" s="108" t="str">
        <f>IF(SP_NORTE!H928="","*",SP_NORTE!H928)</f>
        <v>*</v>
      </c>
      <c r="F925" s="114" t="str">
        <f>IF(SP_NORTE!M928="","*",SP_NORTE!M928)</f>
        <v>*</v>
      </c>
      <c r="G925" s="109" t="str">
        <f>IF(SP_NORTE!I928="","*",SP_NORTE!I928)</f>
        <v>*</v>
      </c>
      <c r="H925" s="109" t="str">
        <f>IF(SP_NORTE!AB928="","*",SP_NORTE!AB928)</f>
        <v>*</v>
      </c>
      <c r="I925" s="109" t="str">
        <f>IF(SP_NORTE!AC928="","*",SP_NORTE!AC928)</f>
        <v>*</v>
      </c>
      <c r="J925" s="110" t="str">
        <f>IF(SP_NORTE!AA928="","*",SP_NORTE!AA928)</f>
        <v>*</v>
      </c>
      <c r="K925" s="111" t="str">
        <f>IF(SP_NORTE!AD928="","*",SP_NORTE!AD928)</f>
        <v>*</v>
      </c>
    </row>
    <row r="926" spans="2:11" s="112" customFormat="1" hidden="1">
      <c r="B926" s="108" t="str">
        <f>IF(SP_NORTE!Y929="","*",SP_NORTE!Y929)</f>
        <v>*</v>
      </c>
      <c r="C926" s="109" t="str">
        <f>IF(SP_NORTE!B929="","*",SP_NORTE!B929)</f>
        <v>*</v>
      </c>
      <c r="D926" s="108" t="str">
        <f>IF(SP_NORTE!D929="","*",SP_NORTE!D929)</f>
        <v>*</v>
      </c>
      <c r="E926" s="108" t="str">
        <f>IF(SP_NORTE!H929="","*",SP_NORTE!H929)</f>
        <v>*</v>
      </c>
      <c r="F926" s="114" t="str">
        <f>IF(SP_NORTE!M929="","*",SP_NORTE!M929)</f>
        <v>*</v>
      </c>
      <c r="G926" s="109" t="str">
        <f>IF(SP_NORTE!I929="","*",SP_NORTE!I929)</f>
        <v>*</v>
      </c>
      <c r="H926" s="109" t="str">
        <f>IF(SP_NORTE!AB929="","*",SP_NORTE!AB929)</f>
        <v>*</v>
      </c>
      <c r="I926" s="109" t="str">
        <f>IF(SP_NORTE!AC929="","*",SP_NORTE!AC929)</f>
        <v>*</v>
      </c>
      <c r="J926" s="110" t="str">
        <f>IF(SP_NORTE!AA929="","*",SP_NORTE!AA929)</f>
        <v>*</v>
      </c>
      <c r="K926" s="111" t="str">
        <f>IF(SP_NORTE!AD929="","*",SP_NORTE!AD929)</f>
        <v>*</v>
      </c>
    </row>
    <row r="927" spans="2:11" s="112" customFormat="1" hidden="1">
      <c r="B927" s="108" t="str">
        <f>IF(SP_NORTE!Y930="","*",SP_NORTE!Y930)</f>
        <v>*</v>
      </c>
      <c r="C927" s="109" t="str">
        <f>IF(SP_NORTE!B930="","*",SP_NORTE!B930)</f>
        <v>*</v>
      </c>
      <c r="D927" s="108" t="str">
        <f>IF(SP_NORTE!D930="","*",SP_NORTE!D930)</f>
        <v>*</v>
      </c>
      <c r="E927" s="108" t="str">
        <f>IF(SP_NORTE!H930="","*",SP_NORTE!H930)</f>
        <v>*</v>
      </c>
      <c r="F927" s="114" t="str">
        <f>IF(SP_NORTE!M930="","*",SP_NORTE!M930)</f>
        <v>*</v>
      </c>
      <c r="G927" s="109" t="str">
        <f>IF(SP_NORTE!I930="","*",SP_NORTE!I930)</f>
        <v>*</v>
      </c>
      <c r="H927" s="109" t="str">
        <f>IF(SP_NORTE!AB930="","*",SP_NORTE!AB930)</f>
        <v>*</v>
      </c>
      <c r="I927" s="109" t="str">
        <f>IF(SP_NORTE!AC930="","*",SP_NORTE!AC930)</f>
        <v>*</v>
      </c>
      <c r="J927" s="110" t="str">
        <f>IF(SP_NORTE!AA930="","*",SP_NORTE!AA930)</f>
        <v>*</v>
      </c>
      <c r="K927" s="111" t="str">
        <f>IF(SP_NORTE!AD930="","*",SP_NORTE!AD930)</f>
        <v>*</v>
      </c>
    </row>
    <row r="928" spans="2:11" s="112" customFormat="1" hidden="1">
      <c r="B928" s="108" t="str">
        <f>IF(SP_NORTE!Y931="","*",SP_NORTE!Y931)</f>
        <v>*</v>
      </c>
      <c r="C928" s="109" t="str">
        <f>IF(SP_NORTE!B931="","*",SP_NORTE!B931)</f>
        <v>*</v>
      </c>
      <c r="D928" s="108" t="str">
        <f>IF(SP_NORTE!D931="","*",SP_NORTE!D931)</f>
        <v>*</v>
      </c>
      <c r="E928" s="108" t="str">
        <f>IF(SP_NORTE!H931="","*",SP_NORTE!H931)</f>
        <v>*</v>
      </c>
      <c r="F928" s="114" t="str">
        <f>IF(SP_NORTE!M931="","*",SP_NORTE!M931)</f>
        <v>*</v>
      </c>
      <c r="G928" s="109" t="str">
        <f>IF(SP_NORTE!I931="","*",SP_NORTE!I931)</f>
        <v>*</v>
      </c>
      <c r="H928" s="109" t="str">
        <f>IF(SP_NORTE!AB931="","*",SP_NORTE!AB931)</f>
        <v>*</v>
      </c>
      <c r="I928" s="109" t="str">
        <f>IF(SP_NORTE!AC931="","*",SP_NORTE!AC931)</f>
        <v>*</v>
      </c>
      <c r="J928" s="110" t="str">
        <f>IF(SP_NORTE!AA931="","*",SP_NORTE!AA931)</f>
        <v>*</v>
      </c>
      <c r="K928" s="111" t="str">
        <f>IF(SP_NORTE!AD931="","*",SP_NORTE!AD931)</f>
        <v>*</v>
      </c>
    </row>
    <row r="929" spans="2:11" s="112" customFormat="1" hidden="1">
      <c r="B929" s="108" t="str">
        <f>IF(SP_NORTE!Y932="","*",SP_NORTE!Y932)</f>
        <v>*</v>
      </c>
      <c r="C929" s="109" t="str">
        <f>IF(SP_NORTE!B932="","*",SP_NORTE!B932)</f>
        <v>*</v>
      </c>
      <c r="D929" s="108" t="str">
        <f>IF(SP_NORTE!D932="","*",SP_NORTE!D932)</f>
        <v>*</v>
      </c>
      <c r="E929" s="108" t="str">
        <f>IF(SP_NORTE!H932="","*",SP_NORTE!H932)</f>
        <v>*</v>
      </c>
      <c r="F929" s="114" t="str">
        <f>IF(SP_NORTE!M932="","*",SP_NORTE!M932)</f>
        <v>*</v>
      </c>
      <c r="G929" s="109" t="str">
        <f>IF(SP_NORTE!I932="","*",SP_NORTE!I932)</f>
        <v>*</v>
      </c>
      <c r="H929" s="109" t="str">
        <f>IF(SP_NORTE!AB932="","*",SP_NORTE!AB932)</f>
        <v>*</v>
      </c>
      <c r="I929" s="109" t="str">
        <f>IF(SP_NORTE!AC932="","*",SP_NORTE!AC932)</f>
        <v>*</v>
      </c>
      <c r="J929" s="110" t="str">
        <f>IF(SP_NORTE!AA932="","*",SP_NORTE!AA932)</f>
        <v>*</v>
      </c>
      <c r="K929" s="111" t="str">
        <f>IF(SP_NORTE!AD932="","*",SP_NORTE!AD932)</f>
        <v>*</v>
      </c>
    </row>
    <row r="930" spans="2:11" s="112" customFormat="1" hidden="1">
      <c r="B930" s="108" t="str">
        <f>IF(SP_NORTE!Y933="","*",SP_NORTE!Y933)</f>
        <v>*</v>
      </c>
      <c r="C930" s="109" t="str">
        <f>IF(SP_NORTE!B933="","*",SP_NORTE!B933)</f>
        <v>*</v>
      </c>
      <c r="D930" s="108" t="str">
        <f>IF(SP_NORTE!D933="","*",SP_NORTE!D933)</f>
        <v>*</v>
      </c>
      <c r="E930" s="108" t="str">
        <f>IF(SP_NORTE!H933="","*",SP_NORTE!H933)</f>
        <v>*</v>
      </c>
      <c r="F930" s="114" t="str">
        <f>IF(SP_NORTE!M933="","*",SP_NORTE!M933)</f>
        <v>*</v>
      </c>
      <c r="G930" s="109" t="str">
        <f>IF(SP_NORTE!I933="","*",SP_NORTE!I933)</f>
        <v>*</v>
      </c>
      <c r="H930" s="109" t="str">
        <f>IF(SP_NORTE!AB933="","*",SP_NORTE!AB933)</f>
        <v>*</v>
      </c>
      <c r="I930" s="109" t="str">
        <f>IF(SP_NORTE!AC933="","*",SP_NORTE!AC933)</f>
        <v>*</v>
      </c>
      <c r="J930" s="110" t="str">
        <f>IF(SP_NORTE!AA933="","*",SP_NORTE!AA933)</f>
        <v>*</v>
      </c>
      <c r="K930" s="111" t="str">
        <f>IF(SP_NORTE!AD933="","*",SP_NORTE!AD933)</f>
        <v>*</v>
      </c>
    </row>
    <row r="931" spans="2:11" s="112" customFormat="1" hidden="1">
      <c r="B931" s="108" t="str">
        <f>IF(SP_NORTE!Y934="","*",SP_NORTE!Y934)</f>
        <v>*</v>
      </c>
      <c r="C931" s="109" t="str">
        <f>IF(SP_NORTE!B934="","*",SP_NORTE!B934)</f>
        <v>*</v>
      </c>
      <c r="D931" s="108" t="str">
        <f>IF(SP_NORTE!D934="","*",SP_NORTE!D934)</f>
        <v>*</v>
      </c>
      <c r="E931" s="108" t="str">
        <f>IF(SP_NORTE!H934="","*",SP_NORTE!H934)</f>
        <v>*</v>
      </c>
      <c r="F931" s="114" t="str">
        <f>IF(SP_NORTE!M934="","*",SP_NORTE!M934)</f>
        <v>*</v>
      </c>
      <c r="G931" s="109" t="str">
        <f>IF(SP_NORTE!I934="","*",SP_NORTE!I934)</f>
        <v>*</v>
      </c>
      <c r="H931" s="109" t="str">
        <f>IF(SP_NORTE!AB934="","*",SP_NORTE!AB934)</f>
        <v>*</v>
      </c>
      <c r="I931" s="109" t="str">
        <f>IF(SP_NORTE!AC934="","*",SP_NORTE!AC934)</f>
        <v>*</v>
      </c>
      <c r="J931" s="110" t="str">
        <f>IF(SP_NORTE!AA934="","*",SP_NORTE!AA934)</f>
        <v>*</v>
      </c>
      <c r="K931" s="111" t="str">
        <f>IF(SP_NORTE!AD934="","*",SP_NORTE!AD934)</f>
        <v>*</v>
      </c>
    </row>
    <row r="932" spans="2:11" s="112" customFormat="1" hidden="1">
      <c r="B932" s="108" t="str">
        <f>IF(SP_NORTE!Y935="","*",SP_NORTE!Y935)</f>
        <v>*</v>
      </c>
      <c r="C932" s="109" t="str">
        <f>IF(SP_NORTE!B935="","*",SP_NORTE!B935)</f>
        <v>*</v>
      </c>
      <c r="D932" s="108" t="str">
        <f>IF(SP_NORTE!D935="","*",SP_NORTE!D935)</f>
        <v>*</v>
      </c>
      <c r="E932" s="108" t="str">
        <f>IF(SP_NORTE!H935="","*",SP_NORTE!H935)</f>
        <v>*</v>
      </c>
      <c r="F932" s="114" t="str">
        <f>IF(SP_NORTE!M935="","*",SP_NORTE!M935)</f>
        <v>*</v>
      </c>
      <c r="G932" s="109" t="str">
        <f>IF(SP_NORTE!I935="","*",SP_NORTE!I935)</f>
        <v>*</v>
      </c>
      <c r="H932" s="109" t="str">
        <f>IF(SP_NORTE!AB935="","*",SP_NORTE!AB935)</f>
        <v>*</v>
      </c>
      <c r="I932" s="109" t="str">
        <f>IF(SP_NORTE!AC935="","*",SP_NORTE!AC935)</f>
        <v>*</v>
      </c>
      <c r="J932" s="110" t="str">
        <f>IF(SP_NORTE!AA935="","*",SP_NORTE!AA935)</f>
        <v>*</v>
      </c>
      <c r="K932" s="111" t="str">
        <f>IF(SP_NORTE!AD935="","*",SP_NORTE!AD935)</f>
        <v>*</v>
      </c>
    </row>
    <row r="933" spans="2:11" s="112" customFormat="1" hidden="1">
      <c r="B933" s="108" t="str">
        <f>IF(SP_NORTE!Y936="","*",SP_NORTE!Y936)</f>
        <v>*</v>
      </c>
      <c r="C933" s="109" t="str">
        <f>IF(SP_NORTE!B936="","*",SP_NORTE!B936)</f>
        <v>*</v>
      </c>
      <c r="D933" s="108" t="str">
        <f>IF(SP_NORTE!D936="","*",SP_NORTE!D936)</f>
        <v>*</v>
      </c>
      <c r="E933" s="108" t="str">
        <f>IF(SP_NORTE!H936="","*",SP_NORTE!H936)</f>
        <v>*</v>
      </c>
      <c r="F933" s="114" t="str">
        <f>IF(SP_NORTE!M936="","*",SP_NORTE!M936)</f>
        <v>*</v>
      </c>
      <c r="G933" s="109" t="str">
        <f>IF(SP_NORTE!I936="","*",SP_NORTE!I936)</f>
        <v>*</v>
      </c>
      <c r="H933" s="109" t="str">
        <f>IF(SP_NORTE!AB936="","*",SP_NORTE!AB936)</f>
        <v>*</v>
      </c>
      <c r="I933" s="109" t="str">
        <f>IF(SP_NORTE!AC936="","*",SP_NORTE!AC936)</f>
        <v>*</v>
      </c>
      <c r="J933" s="110" t="str">
        <f>IF(SP_NORTE!AA936="","*",SP_NORTE!AA936)</f>
        <v>*</v>
      </c>
      <c r="K933" s="111" t="str">
        <f>IF(SP_NORTE!AD936="","*",SP_NORTE!AD936)</f>
        <v>*</v>
      </c>
    </row>
    <row r="934" spans="2:11" s="112" customFormat="1" hidden="1">
      <c r="B934" s="108" t="str">
        <f>IF(SP_NORTE!Y937="","*",SP_NORTE!Y937)</f>
        <v>*</v>
      </c>
      <c r="C934" s="109" t="str">
        <f>IF(SP_NORTE!B937="","*",SP_NORTE!B937)</f>
        <v>*</v>
      </c>
      <c r="D934" s="108" t="str">
        <f>IF(SP_NORTE!D937="","*",SP_NORTE!D937)</f>
        <v>*</v>
      </c>
      <c r="E934" s="108" t="str">
        <f>IF(SP_NORTE!H937="","*",SP_NORTE!H937)</f>
        <v>*</v>
      </c>
      <c r="F934" s="114" t="str">
        <f>IF(SP_NORTE!M937="","*",SP_NORTE!M937)</f>
        <v>*</v>
      </c>
      <c r="G934" s="109" t="str">
        <f>IF(SP_NORTE!I937="","*",SP_NORTE!I937)</f>
        <v>*</v>
      </c>
      <c r="H934" s="109" t="str">
        <f>IF(SP_NORTE!AB937="","*",SP_NORTE!AB937)</f>
        <v>*</v>
      </c>
      <c r="I934" s="109" t="str">
        <f>IF(SP_NORTE!AC937="","*",SP_NORTE!AC937)</f>
        <v>*</v>
      </c>
      <c r="J934" s="110" t="str">
        <f>IF(SP_NORTE!AA937="","*",SP_NORTE!AA937)</f>
        <v>*</v>
      </c>
      <c r="K934" s="111" t="str">
        <f>IF(SP_NORTE!AD937="","*",SP_NORTE!AD937)</f>
        <v>*</v>
      </c>
    </row>
    <row r="935" spans="2:11" s="112" customFormat="1" hidden="1">
      <c r="B935" s="108" t="str">
        <f>IF(SP_NORTE!Y938="","*",SP_NORTE!Y938)</f>
        <v>*</v>
      </c>
      <c r="C935" s="109" t="str">
        <f>IF(SP_NORTE!B938="","*",SP_NORTE!B938)</f>
        <v>*</v>
      </c>
      <c r="D935" s="108" t="str">
        <f>IF(SP_NORTE!D938="","*",SP_NORTE!D938)</f>
        <v>*</v>
      </c>
      <c r="E935" s="108" t="str">
        <f>IF(SP_NORTE!H938="","*",SP_NORTE!H938)</f>
        <v>*</v>
      </c>
      <c r="F935" s="114" t="str">
        <f>IF(SP_NORTE!M938="","*",SP_NORTE!M938)</f>
        <v>*</v>
      </c>
      <c r="G935" s="109" t="str">
        <f>IF(SP_NORTE!I938="","*",SP_NORTE!I938)</f>
        <v>*</v>
      </c>
      <c r="H935" s="109" t="str">
        <f>IF(SP_NORTE!AB938="","*",SP_NORTE!AB938)</f>
        <v>*</v>
      </c>
      <c r="I935" s="109" t="str">
        <f>IF(SP_NORTE!AC938="","*",SP_NORTE!AC938)</f>
        <v>*</v>
      </c>
      <c r="J935" s="110" t="str">
        <f>IF(SP_NORTE!AA938="","*",SP_NORTE!AA938)</f>
        <v>*</v>
      </c>
      <c r="K935" s="111" t="str">
        <f>IF(SP_NORTE!AD938="","*",SP_NORTE!AD938)</f>
        <v>*</v>
      </c>
    </row>
    <row r="936" spans="2:11" s="112" customFormat="1" hidden="1">
      <c r="B936" s="108" t="str">
        <f>IF(SP_NORTE!Y939="","*",SP_NORTE!Y939)</f>
        <v>*</v>
      </c>
      <c r="C936" s="109" t="str">
        <f>IF(SP_NORTE!B939="","*",SP_NORTE!B939)</f>
        <v>*</v>
      </c>
      <c r="D936" s="108" t="str">
        <f>IF(SP_NORTE!D939="","*",SP_NORTE!D939)</f>
        <v>*</v>
      </c>
      <c r="E936" s="108" t="str">
        <f>IF(SP_NORTE!H939="","*",SP_NORTE!H939)</f>
        <v>*</v>
      </c>
      <c r="F936" s="114" t="str">
        <f>IF(SP_NORTE!M939="","*",SP_NORTE!M939)</f>
        <v>*</v>
      </c>
      <c r="G936" s="109" t="str">
        <f>IF(SP_NORTE!I939="","*",SP_NORTE!I939)</f>
        <v>*</v>
      </c>
      <c r="H936" s="109" t="str">
        <f>IF(SP_NORTE!AB939="","*",SP_NORTE!AB939)</f>
        <v>*</v>
      </c>
      <c r="I936" s="109" t="str">
        <f>IF(SP_NORTE!AC939="","*",SP_NORTE!AC939)</f>
        <v>*</v>
      </c>
      <c r="J936" s="110" t="str">
        <f>IF(SP_NORTE!AA939="","*",SP_NORTE!AA939)</f>
        <v>*</v>
      </c>
      <c r="K936" s="111" t="str">
        <f>IF(SP_NORTE!AD939="","*",SP_NORTE!AD939)</f>
        <v>*</v>
      </c>
    </row>
    <row r="937" spans="2:11" s="112" customFormat="1" hidden="1">
      <c r="B937" s="108" t="str">
        <f>IF(SP_NORTE!Y940="","*",SP_NORTE!Y940)</f>
        <v>*</v>
      </c>
      <c r="C937" s="109" t="str">
        <f>IF(SP_NORTE!B940="","*",SP_NORTE!B940)</f>
        <v>*</v>
      </c>
      <c r="D937" s="108" t="str">
        <f>IF(SP_NORTE!D940="","*",SP_NORTE!D940)</f>
        <v>*</v>
      </c>
      <c r="E937" s="108" t="str">
        <f>IF(SP_NORTE!H940="","*",SP_NORTE!H940)</f>
        <v>*</v>
      </c>
      <c r="F937" s="114" t="str">
        <f>IF(SP_NORTE!M940="","*",SP_NORTE!M940)</f>
        <v>*</v>
      </c>
      <c r="G937" s="109" t="str">
        <f>IF(SP_NORTE!I940="","*",SP_NORTE!I940)</f>
        <v>*</v>
      </c>
      <c r="H937" s="109" t="str">
        <f>IF(SP_NORTE!AB940="","*",SP_NORTE!AB940)</f>
        <v>*</v>
      </c>
      <c r="I937" s="109" t="str">
        <f>IF(SP_NORTE!AC940="","*",SP_NORTE!AC940)</f>
        <v>*</v>
      </c>
      <c r="J937" s="110" t="str">
        <f>IF(SP_NORTE!AA940="","*",SP_NORTE!AA940)</f>
        <v>*</v>
      </c>
      <c r="K937" s="111" t="str">
        <f>IF(SP_NORTE!AD940="","*",SP_NORTE!AD940)</f>
        <v>*</v>
      </c>
    </row>
    <row r="938" spans="2:11" s="112" customFormat="1" hidden="1">
      <c r="B938" s="108" t="str">
        <f>IF(SP_NORTE!Y941="","*",SP_NORTE!Y941)</f>
        <v>*</v>
      </c>
      <c r="C938" s="109" t="str">
        <f>IF(SP_NORTE!B941="","*",SP_NORTE!B941)</f>
        <v>*</v>
      </c>
      <c r="D938" s="108" t="str">
        <f>IF(SP_NORTE!D941="","*",SP_NORTE!D941)</f>
        <v>*</v>
      </c>
      <c r="E938" s="108" t="str">
        <f>IF(SP_NORTE!H941="","*",SP_NORTE!H941)</f>
        <v>*</v>
      </c>
      <c r="F938" s="114" t="str">
        <f>IF(SP_NORTE!M941="","*",SP_NORTE!M941)</f>
        <v>*</v>
      </c>
      <c r="G938" s="109" t="str">
        <f>IF(SP_NORTE!I941="","*",SP_NORTE!I941)</f>
        <v>*</v>
      </c>
      <c r="H938" s="109" t="str">
        <f>IF(SP_NORTE!AB941="","*",SP_NORTE!AB941)</f>
        <v>*</v>
      </c>
      <c r="I938" s="109" t="str">
        <f>IF(SP_NORTE!AC941="","*",SP_NORTE!AC941)</f>
        <v>*</v>
      </c>
      <c r="J938" s="110" t="str">
        <f>IF(SP_NORTE!AA941="","*",SP_NORTE!AA941)</f>
        <v>*</v>
      </c>
      <c r="K938" s="111" t="str">
        <f>IF(SP_NORTE!AD941="","*",SP_NORTE!AD941)</f>
        <v>*</v>
      </c>
    </row>
    <row r="939" spans="2:11" s="112" customFormat="1" hidden="1">
      <c r="B939" s="108" t="str">
        <f>IF(SP_NORTE!Y942="","*",SP_NORTE!Y942)</f>
        <v>*</v>
      </c>
      <c r="C939" s="109" t="str">
        <f>IF(SP_NORTE!B942="","*",SP_NORTE!B942)</f>
        <v>*</v>
      </c>
      <c r="D939" s="108" t="str">
        <f>IF(SP_NORTE!D942="","*",SP_NORTE!D942)</f>
        <v>*</v>
      </c>
      <c r="E939" s="108" t="str">
        <f>IF(SP_NORTE!H942="","*",SP_NORTE!H942)</f>
        <v>*</v>
      </c>
      <c r="F939" s="114" t="str">
        <f>IF(SP_NORTE!M942="","*",SP_NORTE!M942)</f>
        <v>*</v>
      </c>
      <c r="G939" s="109" t="str">
        <f>IF(SP_NORTE!I942="","*",SP_NORTE!I942)</f>
        <v>*</v>
      </c>
      <c r="H939" s="109" t="str">
        <f>IF(SP_NORTE!AB942="","*",SP_NORTE!AB942)</f>
        <v>*</v>
      </c>
      <c r="I939" s="109" t="str">
        <f>IF(SP_NORTE!AC942="","*",SP_NORTE!AC942)</f>
        <v>*</v>
      </c>
      <c r="J939" s="110" t="str">
        <f>IF(SP_NORTE!AA942="","*",SP_NORTE!AA942)</f>
        <v>*</v>
      </c>
      <c r="K939" s="111" t="str">
        <f>IF(SP_NORTE!AD942="","*",SP_NORTE!AD942)</f>
        <v>*</v>
      </c>
    </row>
    <row r="940" spans="2:11" s="112" customFormat="1" hidden="1">
      <c r="B940" s="108" t="str">
        <f>IF(SP_NORTE!Y943="","*",SP_NORTE!Y943)</f>
        <v>*</v>
      </c>
      <c r="C940" s="109" t="str">
        <f>IF(SP_NORTE!B943="","*",SP_NORTE!B943)</f>
        <v>*</v>
      </c>
      <c r="D940" s="108" t="str">
        <f>IF(SP_NORTE!D943="","*",SP_NORTE!D943)</f>
        <v>*</v>
      </c>
      <c r="E940" s="108" t="str">
        <f>IF(SP_NORTE!H943="","*",SP_NORTE!H943)</f>
        <v>*</v>
      </c>
      <c r="F940" s="114" t="str">
        <f>IF(SP_NORTE!M943="","*",SP_NORTE!M943)</f>
        <v>*</v>
      </c>
      <c r="G940" s="109" t="str">
        <f>IF(SP_NORTE!I943="","*",SP_NORTE!I943)</f>
        <v>*</v>
      </c>
      <c r="H940" s="109" t="str">
        <f>IF(SP_NORTE!AB943="","*",SP_NORTE!AB943)</f>
        <v>*</v>
      </c>
      <c r="I940" s="109" t="str">
        <f>IF(SP_NORTE!AC943="","*",SP_NORTE!AC943)</f>
        <v>*</v>
      </c>
      <c r="J940" s="110" t="str">
        <f>IF(SP_NORTE!AA943="","*",SP_NORTE!AA943)</f>
        <v>*</v>
      </c>
      <c r="K940" s="111" t="str">
        <f>IF(SP_NORTE!AD943="","*",SP_NORTE!AD943)</f>
        <v>*</v>
      </c>
    </row>
    <row r="941" spans="2:11" s="112" customFormat="1" hidden="1">
      <c r="B941" s="108" t="str">
        <f>IF(SP_NORTE!Y944="","*",SP_NORTE!Y944)</f>
        <v>*</v>
      </c>
      <c r="C941" s="109" t="str">
        <f>IF(SP_NORTE!B944="","*",SP_NORTE!B944)</f>
        <v>*</v>
      </c>
      <c r="D941" s="108" t="str">
        <f>IF(SP_NORTE!D944="","*",SP_NORTE!D944)</f>
        <v>*</v>
      </c>
      <c r="E941" s="108" t="str">
        <f>IF(SP_NORTE!H944="","*",SP_NORTE!H944)</f>
        <v>*</v>
      </c>
      <c r="F941" s="114" t="str">
        <f>IF(SP_NORTE!M944="","*",SP_NORTE!M944)</f>
        <v>*</v>
      </c>
      <c r="G941" s="109" t="str">
        <f>IF(SP_NORTE!I944="","*",SP_NORTE!I944)</f>
        <v>*</v>
      </c>
      <c r="H941" s="109" t="str">
        <f>IF(SP_NORTE!AB944="","*",SP_NORTE!AB944)</f>
        <v>*</v>
      </c>
      <c r="I941" s="109" t="str">
        <f>IF(SP_NORTE!AC944="","*",SP_NORTE!AC944)</f>
        <v>*</v>
      </c>
      <c r="J941" s="110" t="str">
        <f>IF(SP_NORTE!AA944="","*",SP_NORTE!AA944)</f>
        <v>*</v>
      </c>
      <c r="K941" s="111" t="str">
        <f>IF(SP_NORTE!AD944="","*",SP_NORTE!AD944)</f>
        <v>*</v>
      </c>
    </row>
    <row r="942" spans="2:11" s="112" customFormat="1" hidden="1">
      <c r="B942" s="108" t="str">
        <f>IF(SP_NORTE!Y945="","*",SP_NORTE!Y945)</f>
        <v>*</v>
      </c>
      <c r="C942" s="109" t="str">
        <f>IF(SP_NORTE!B945="","*",SP_NORTE!B945)</f>
        <v>*</v>
      </c>
      <c r="D942" s="108" t="str">
        <f>IF(SP_NORTE!D945="","*",SP_NORTE!D945)</f>
        <v>*</v>
      </c>
      <c r="E942" s="108" t="str">
        <f>IF(SP_NORTE!H945="","*",SP_NORTE!H945)</f>
        <v>*</v>
      </c>
      <c r="F942" s="114" t="str">
        <f>IF(SP_NORTE!M945="","*",SP_NORTE!M945)</f>
        <v>*</v>
      </c>
      <c r="G942" s="109" t="str">
        <f>IF(SP_NORTE!I945="","*",SP_NORTE!I945)</f>
        <v>*</v>
      </c>
      <c r="H942" s="109" t="str">
        <f>IF(SP_NORTE!AB945="","*",SP_NORTE!AB945)</f>
        <v>*</v>
      </c>
      <c r="I942" s="109" t="str">
        <f>IF(SP_NORTE!AC945="","*",SP_NORTE!AC945)</f>
        <v>*</v>
      </c>
      <c r="J942" s="110" t="str">
        <f>IF(SP_NORTE!AA945="","*",SP_NORTE!AA945)</f>
        <v>*</v>
      </c>
      <c r="K942" s="111" t="str">
        <f>IF(SP_NORTE!AD945="","*",SP_NORTE!AD945)</f>
        <v>*</v>
      </c>
    </row>
    <row r="943" spans="2:11" s="112" customFormat="1" hidden="1">
      <c r="B943" s="108" t="str">
        <f>IF(SP_NORTE!Y946="","*",SP_NORTE!Y946)</f>
        <v>*</v>
      </c>
      <c r="C943" s="109" t="str">
        <f>IF(SP_NORTE!B946="","*",SP_NORTE!B946)</f>
        <v>*</v>
      </c>
      <c r="D943" s="108" t="str">
        <f>IF(SP_NORTE!D946="","*",SP_NORTE!D946)</f>
        <v>*</v>
      </c>
      <c r="E943" s="108" t="str">
        <f>IF(SP_NORTE!H946="","*",SP_NORTE!H946)</f>
        <v>*</v>
      </c>
      <c r="F943" s="114" t="str">
        <f>IF(SP_NORTE!M946="","*",SP_NORTE!M946)</f>
        <v>*</v>
      </c>
      <c r="G943" s="109" t="str">
        <f>IF(SP_NORTE!I946="","*",SP_NORTE!I946)</f>
        <v>*</v>
      </c>
      <c r="H943" s="109" t="str">
        <f>IF(SP_NORTE!AB946="","*",SP_NORTE!AB946)</f>
        <v>*</v>
      </c>
      <c r="I943" s="109" t="str">
        <f>IF(SP_NORTE!AC946="","*",SP_NORTE!AC946)</f>
        <v>*</v>
      </c>
      <c r="J943" s="110" t="str">
        <f>IF(SP_NORTE!AA946="","*",SP_NORTE!AA946)</f>
        <v>*</v>
      </c>
      <c r="K943" s="111" t="str">
        <f>IF(SP_NORTE!AD946="","*",SP_NORTE!AD946)</f>
        <v>*</v>
      </c>
    </row>
    <row r="944" spans="2:11" s="112" customFormat="1" hidden="1">
      <c r="B944" s="108" t="str">
        <f>IF(SP_NORTE!Y947="","*",SP_NORTE!Y947)</f>
        <v>*</v>
      </c>
      <c r="C944" s="109" t="str">
        <f>IF(SP_NORTE!B947="","*",SP_NORTE!B947)</f>
        <v>*</v>
      </c>
      <c r="D944" s="108" t="str">
        <f>IF(SP_NORTE!D947="","*",SP_NORTE!D947)</f>
        <v>*</v>
      </c>
      <c r="E944" s="108" t="str">
        <f>IF(SP_NORTE!H947="","*",SP_NORTE!H947)</f>
        <v>*</v>
      </c>
      <c r="F944" s="114" t="str">
        <f>IF(SP_NORTE!M947="","*",SP_NORTE!M947)</f>
        <v>*</v>
      </c>
      <c r="G944" s="109" t="str">
        <f>IF(SP_NORTE!I947="","*",SP_NORTE!I947)</f>
        <v>*</v>
      </c>
      <c r="H944" s="109" t="str">
        <f>IF(SP_NORTE!AB947="","*",SP_NORTE!AB947)</f>
        <v>*</v>
      </c>
      <c r="I944" s="109" t="str">
        <f>IF(SP_NORTE!AC947="","*",SP_NORTE!AC947)</f>
        <v>*</v>
      </c>
      <c r="J944" s="110" t="str">
        <f>IF(SP_NORTE!AA947="","*",SP_NORTE!AA947)</f>
        <v>*</v>
      </c>
      <c r="K944" s="111" t="str">
        <f>IF(SP_NORTE!AD947="","*",SP_NORTE!AD947)</f>
        <v>*</v>
      </c>
    </row>
    <row r="945" spans="2:11" s="112" customFormat="1" hidden="1">
      <c r="B945" s="108" t="str">
        <f>IF(SP_NORTE!Y948="","*",SP_NORTE!Y948)</f>
        <v>*</v>
      </c>
      <c r="C945" s="109" t="str">
        <f>IF(SP_NORTE!B948="","*",SP_NORTE!B948)</f>
        <v>*</v>
      </c>
      <c r="D945" s="108" t="str">
        <f>IF(SP_NORTE!D948="","*",SP_NORTE!D948)</f>
        <v>*</v>
      </c>
      <c r="E945" s="108" t="str">
        <f>IF(SP_NORTE!H948="","*",SP_NORTE!H948)</f>
        <v>*</v>
      </c>
      <c r="F945" s="114" t="str">
        <f>IF(SP_NORTE!M948="","*",SP_NORTE!M948)</f>
        <v>*</v>
      </c>
      <c r="G945" s="109" t="str">
        <f>IF(SP_NORTE!I948="","*",SP_NORTE!I948)</f>
        <v>*</v>
      </c>
      <c r="H945" s="109" t="str">
        <f>IF(SP_NORTE!AB948="","*",SP_NORTE!AB948)</f>
        <v>*</v>
      </c>
      <c r="I945" s="109" t="str">
        <f>IF(SP_NORTE!AC948="","*",SP_NORTE!AC948)</f>
        <v>*</v>
      </c>
      <c r="J945" s="110" t="str">
        <f>IF(SP_NORTE!AA948="","*",SP_NORTE!AA948)</f>
        <v>*</v>
      </c>
      <c r="K945" s="111" t="str">
        <f>IF(SP_NORTE!AD948="","*",SP_NORTE!AD948)</f>
        <v>*</v>
      </c>
    </row>
    <row r="946" spans="2:11" s="112" customFormat="1" hidden="1">
      <c r="B946" s="108" t="str">
        <f>IF(SP_NORTE!Y949="","*",SP_NORTE!Y949)</f>
        <v>*</v>
      </c>
      <c r="C946" s="109" t="str">
        <f>IF(SP_NORTE!B949="","*",SP_NORTE!B949)</f>
        <v>*</v>
      </c>
      <c r="D946" s="108" t="str">
        <f>IF(SP_NORTE!D949="","*",SP_NORTE!D949)</f>
        <v>*</v>
      </c>
      <c r="E946" s="108" t="str">
        <f>IF(SP_NORTE!H949="","*",SP_NORTE!H949)</f>
        <v>*</v>
      </c>
      <c r="F946" s="114" t="str">
        <f>IF(SP_NORTE!M949="","*",SP_NORTE!M949)</f>
        <v>*</v>
      </c>
      <c r="G946" s="109" t="str">
        <f>IF(SP_NORTE!I949="","*",SP_NORTE!I949)</f>
        <v>*</v>
      </c>
      <c r="H946" s="109" t="str">
        <f>IF(SP_NORTE!AB949="","*",SP_NORTE!AB949)</f>
        <v>*</v>
      </c>
      <c r="I946" s="109" t="str">
        <f>IF(SP_NORTE!AC949="","*",SP_NORTE!AC949)</f>
        <v>*</v>
      </c>
      <c r="J946" s="110" t="str">
        <f>IF(SP_NORTE!AA949="","*",SP_NORTE!AA949)</f>
        <v>*</v>
      </c>
      <c r="K946" s="111" t="str">
        <f>IF(SP_NORTE!AD949="","*",SP_NORTE!AD949)</f>
        <v>*</v>
      </c>
    </row>
    <row r="947" spans="2:11" s="112" customFormat="1" hidden="1">
      <c r="B947" s="108" t="str">
        <f>IF(SP_NORTE!Y950="","*",SP_NORTE!Y950)</f>
        <v>*</v>
      </c>
      <c r="C947" s="109" t="str">
        <f>IF(SP_NORTE!B950="","*",SP_NORTE!B950)</f>
        <v>*</v>
      </c>
      <c r="D947" s="108" t="str">
        <f>IF(SP_NORTE!D950="","*",SP_NORTE!D950)</f>
        <v>*</v>
      </c>
      <c r="E947" s="108" t="str">
        <f>IF(SP_NORTE!H950="","*",SP_NORTE!H950)</f>
        <v>*</v>
      </c>
      <c r="F947" s="114" t="str">
        <f>IF(SP_NORTE!M950="","*",SP_NORTE!M950)</f>
        <v>*</v>
      </c>
      <c r="G947" s="109" t="str">
        <f>IF(SP_NORTE!I950="","*",SP_NORTE!I950)</f>
        <v>*</v>
      </c>
      <c r="H947" s="109" t="str">
        <f>IF(SP_NORTE!AB950="","*",SP_NORTE!AB950)</f>
        <v>*</v>
      </c>
      <c r="I947" s="109" t="str">
        <f>IF(SP_NORTE!AC950="","*",SP_NORTE!AC950)</f>
        <v>*</v>
      </c>
      <c r="J947" s="110" t="str">
        <f>IF(SP_NORTE!AA950="","*",SP_NORTE!AA950)</f>
        <v>*</v>
      </c>
      <c r="K947" s="111" t="str">
        <f>IF(SP_NORTE!AD950="","*",SP_NORTE!AD950)</f>
        <v>*</v>
      </c>
    </row>
    <row r="948" spans="2:11" s="112" customFormat="1" hidden="1">
      <c r="B948" s="108" t="str">
        <f>IF(SP_NORTE!Y951="","*",SP_NORTE!Y951)</f>
        <v>*</v>
      </c>
      <c r="C948" s="109" t="str">
        <f>IF(SP_NORTE!B951="","*",SP_NORTE!B951)</f>
        <v>*</v>
      </c>
      <c r="D948" s="108" t="str">
        <f>IF(SP_NORTE!D951="","*",SP_NORTE!D951)</f>
        <v>*</v>
      </c>
      <c r="E948" s="108" t="str">
        <f>IF(SP_NORTE!H951="","*",SP_NORTE!H951)</f>
        <v>*</v>
      </c>
      <c r="F948" s="114" t="str">
        <f>IF(SP_NORTE!M951="","*",SP_NORTE!M951)</f>
        <v>*</v>
      </c>
      <c r="G948" s="109" t="str">
        <f>IF(SP_NORTE!I951="","*",SP_NORTE!I951)</f>
        <v>*</v>
      </c>
      <c r="H948" s="109" t="str">
        <f>IF(SP_NORTE!AB951="","*",SP_NORTE!AB951)</f>
        <v>*</v>
      </c>
      <c r="I948" s="109" t="str">
        <f>IF(SP_NORTE!AC951="","*",SP_NORTE!AC951)</f>
        <v>*</v>
      </c>
      <c r="J948" s="110" t="str">
        <f>IF(SP_NORTE!AA951="","*",SP_NORTE!AA951)</f>
        <v>*</v>
      </c>
      <c r="K948" s="111" t="str">
        <f>IF(SP_NORTE!AD951="","*",SP_NORTE!AD951)</f>
        <v>*</v>
      </c>
    </row>
    <row r="949" spans="2:11" s="112" customFormat="1" hidden="1">
      <c r="B949" s="108" t="str">
        <f>IF(SP_NORTE!Y952="","*",SP_NORTE!Y952)</f>
        <v>*</v>
      </c>
      <c r="C949" s="109" t="str">
        <f>IF(SP_NORTE!B952="","*",SP_NORTE!B952)</f>
        <v>*</v>
      </c>
      <c r="D949" s="108" t="str">
        <f>IF(SP_NORTE!D952="","*",SP_NORTE!D952)</f>
        <v>*</v>
      </c>
      <c r="E949" s="108" t="str">
        <f>IF(SP_NORTE!H952="","*",SP_NORTE!H952)</f>
        <v>*</v>
      </c>
      <c r="F949" s="114" t="str">
        <f>IF(SP_NORTE!M952="","*",SP_NORTE!M952)</f>
        <v>*</v>
      </c>
      <c r="G949" s="109" t="str">
        <f>IF(SP_NORTE!I952="","*",SP_NORTE!I952)</f>
        <v>*</v>
      </c>
      <c r="H949" s="109" t="str">
        <f>IF(SP_NORTE!AB952="","*",SP_NORTE!AB952)</f>
        <v>*</v>
      </c>
      <c r="I949" s="109" t="str">
        <f>IF(SP_NORTE!AC952="","*",SP_NORTE!AC952)</f>
        <v>*</v>
      </c>
      <c r="J949" s="110" t="str">
        <f>IF(SP_NORTE!AA952="","*",SP_NORTE!AA952)</f>
        <v>*</v>
      </c>
      <c r="K949" s="111" t="str">
        <f>IF(SP_NORTE!AD952="","*",SP_NORTE!AD952)</f>
        <v>*</v>
      </c>
    </row>
    <row r="950" spans="2:11" s="112" customFormat="1" hidden="1">
      <c r="B950" s="108" t="str">
        <f>IF(SP_NORTE!Y953="","*",SP_NORTE!Y953)</f>
        <v>*</v>
      </c>
      <c r="C950" s="109" t="str">
        <f>IF(SP_NORTE!B953="","*",SP_NORTE!B953)</f>
        <v>*</v>
      </c>
      <c r="D950" s="108" t="str">
        <f>IF(SP_NORTE!D953="","*",SP_NORTE!D953)</f>
        <v>*</v>
      </c>
      <c r="E950" s="108" t="str">
        <f>IF(SP_NORTE!H953="","*",SP_NORTE!H953)</f>
        <v>*</v>
      </c>
      <c r="F950" s="114" t="str">
        <f>IF(SP_NORTE!M953="","*",SP_NORTE!M953)</f>
        <v>*</v>
      </c>
      <c r="G950" s="109" t="str">
        <f>IF(SP_NORTE!I953="","*",SP_NORTE!I953)</f>
        <v>*</v>
      </c>
      <c r="H950" s="109" t="str">
        <f>IF(SP_NORTE!AB953="","*",SP_NORTE!AB953)</f>
        <v>*</v>
      </c>
      <c r="I950" s="109" t="str">
        <f>IF(SP_NORTE!AC953="","*",SP_NORTE!AC953)</f>
        <v>*</v>
      </c>
      <c r="J950" s="110" t="str">
        <f>IF(SP_NORTE!AA953="","*",SP_NORTE!AA953)</f>
        <v>*</v>
      </c>
      <c r="K950" s="111" t="str">
        <f>IF(SP_NORTE!AD953="","*",SP_NORTE!AD953)</f>
        <v>*</v>
      </c>
    </row>
    <row r="951" spans="2:11" s="112" customFormat="1" hidden="1">
      <c r="B951" s="108" t="str">
        <f>IF(SP_NORTE!Y954="","*",SP_NORTE!Y954)</f>
        <v>*</v>
      </c>
      <c r="C951" s="109" t="str">
        <f>IF(SP_NORTE!B954="","*",SP_NORTE!B954)</f>
        <v>*</v>
      </c>
      <c r="D951" s="108" t="str">
        <f>IF(SP_NORTE!D954="","*",SP_NORTE!D954)</f>
        <v>*</v>
      </c>
      <c r="E951" s="108" t="str">
        <f>IF(SP_NORTE!H954="","*",SP_NORTE!H954)</f>
        <v>*</v>
      </c>
      <c r="F951" s="114" t="str">
        <f>IF(SP_NORTE!M954="","*",SP_NORTE!M954)</f>
        <v>*</v>
      </c>
      <c r="G951" s="109" t="str">
        <f>IF(SP_NORTE!I954="","*",SP_NORTE!I954)</f>
        <v>*</v>
      </c>
      <c r="H951" s="109" t="str">
        <f>IF(SP_NORTE!AB954="","*",SP_NORTE!AB954)</f>
        <v>*</v>
      </c>
      <c r="I951" s="109" t="str">
        <f>IF(SP_NORTE!AC954="","*",SP_NORTE!AC954)</f>
        <v>*</v>
      </c>
      <c r="J951" s="110" t="str">
        <f>IF(SP_NORTE!AA954="","*",SP_NORTE!AA954)</f>
        <v>*</v>
      </c>
      <c r="K951" s="111" t="str">
        <f>IF(SP_NORTE!AD954="","*",SP_NORTE!AD954)</f>
        <v>*</v>
      </c>
    </row>
    <row r="952" spans="2:11" s="112" customFormat="1" hidden="1">
      <c r="B952" s="108" t="str">
        <f>IF(SP_NORTE!Y955="","*",SP_NORTE!Y955)</f>
        <v>*</v>
      </c>
      <c r="C952" s="109" t="str">
        <f>IF(SP_NORTE!B955="","*",SP_NORTE!B955)</f>
        <v>*</v>
      </c>
      <c r="D952" s="108" t="str">
        <f>IF(SP_NORTE!D955="","*",SP_NORTE!D955)</f>
        <v>*</v>
      </c>
      <c r="E952" s="108" t="str">
        <f>IF(SP_NORTE!H955="","*",SP_NORTE!H955)</f>
        <v>*</v>
      </c>
      <c r="F952" s="114" t="str">
        <f>IF(SP_NORTE!M955="","*",SP_NORTE!M955)</f>
        <v>*</v>
      </c>
      <c r="G952" s="109" t="str">
        <f>IF(SP_NORTE!I955="","*",SP_NORTE!I955)</f>
        <v>*</v>
      </c>
      <c r="H952" s="109" t="str">
        <f>IF(SP_NORTE!AB955="","*",SP_NORTE!AB955)</f>
        <v>*</v>
      </c>
      <c r="I952" s="109" t="str">
        <f>IF(SP_NORTE!AC955="","*",SP_NORTE!AC955)</f>
        <v>*</v>
      </c>
      <c r="J952" s="110" t="str">
        <f>IF(SP_NORTE!AA955="","*",SP_NORTE!AA955)</f>
        <v>*</v>
      </c>
      <c r="K952" s="111" t="str">
        <f>IF(SP_NORTE!AD955="","*",SP_NORTE!AD955)</f>
        <v>*</v>
      </c>
    </row>
    <row r="953" spans="2:11" s="112" customFormat="1" hidden="1">
      <c r="B953" s="108" t="str">
        <f>IF(SP_NORTE!Y956="","*",SP_NORTE!Y956)</f>
        <v>*</v>
      </c>
      <c r="C953" s="109" t="str">
        <f>IF(SP_NORTE!B956="","*",SP_NORTE!B956)</f>
        <v>*</v>
      </c>
      <c r="D953" s="108" t="str">
        <f>IF(SP_NORTE!D956="","*",SP_NORTE!D956)</f>
        <v>*</v>
      </c>
      <c r="E953" s="108" t="str">
        <f>IF(SP_NORTE!H956="","*",SP_NORTE!H956)</f>
        <v>*</v>
      </c>
      <c r="F953" s="114" t="str">
        <f>IF(SP_NORTE!M956="","*",SP_NORTE!M956)</f>
        <v>*</v>
      </c>
      <c r="G953" s="109" t="str">
        <f>IF(SP_NORTE!I956="","*",SP_NORTE!I956)</f>
        <v>*</v>
      </c>
      <c r="H953" s="109" t="str">
        <f>IF(SP_NORTE!AB956="","*",SP_NORTE!AB956)</f>
        <v>*</v>
      </c>
      <c r="I953" s="109" t="str">
        <f>IF(SP_NORTE!AC956="","*",SP_NORTE!AC956)</f>
        <v>*</v>
      </c>
      <c r="J953" s="110" t="str">
        <f>IF(SP_NORTE!AA956="","*",SP_NORTE!AA956)</f>
        <v>*</v>
      </c>
      <c r="K953" s="111" t="str">
        <f>IF(SP_NORTE!AD956="","*",SP_NORTE!AD956)</f>
        <v>*</v>
      </c>
    </row>
    <row r="954" spans="2:11" s="112" customFormat="1" hidden="1">
      <c r="B954" s="108" t="str">
        <f>IF(SP_NORTE!Y957="","*",SP_NORTE!Y957)</f>
        <v>*</v>
      </c>
      <c r="C954" s="109" t="str">
        <f>IF(SP_NORTE!B957="","*",SP_NORTE!B957)</f>
        <v>*</v>
      </c>
      <c r="D954" s="108" t="str">
        <f>IF(SP_NORTE!D957="","*",SP_NORTE!D957)</f>
        <v>*</v>
      </c>
      <c r="E954" s="108" t="str">
        <f>IF(SP_NORTE!H957="","*",SP_NORTE!H957)</f>
        <v>*</v>
      </c>
      <c r="F954" s="114" t="str">
        <f>IF(SP_NORTE!M957="","*",SP_NORTE!M957)</f>
        <v>*</v>
      </c>
      <c r="G954" s="109" t="str">
        <f>IF(SP_NORTE!I957="","*",SP_NORTE!I957)</f>
        <v>*</v>
      </c>
      <c r="H954" s="109" t="str">
        <f>IF(SP_NORTE!AB957="","*",SP_NORTE!AB957)</f>
        <v>*</v>
      </c>
      <c r="I954" s="109" t="str">
        <f>IF(SP_NORTE!AC957="","*",SP_NORTE!AC957)</f>
        <v>*</v>
      </c>
      <c r="J954" s="110" t="str">
        <f>IF(SP_NORTE!AA957="","*",SP_NORTE!AA957)</f>
        <v>*</v>
      </c>
      <c r="K954" s="111" t="str">
        <f>IF(SP_NORTE!AD957="","*",SP_NORTE!AD957)</f>
        <v>*</v>
      </c>
    </row>
    <row r="955" spans="2:11" s="112" customFormat="1" hidden="1">
      <c r="B955" s="108" t="str">
        <f>IF(SP_NORTE!Y958="","*",SP_NORTE!Y958)</f>
        <v>*</v>
      </c>
      <c r="C955" s="109" t="str">
        <f>IF(SP_NORTE!B958="","*",SP_NORTE!B958)</f>
        <v>*</v>
      </c>
      <c r="D955" s="108" t="str">
        <f>IF(SP_NORTE!D958="","*",SP_NORTE!D958)</f>
        <v>*</v>
      </c>
      <c r="E955" s="108" t="str">
        <f>IF(SP_NORTE!H958="","*",SP_NORTE!H958)</f>
        <v>*</v>
      </c>
      <c r="F955" s="114" t="str">
        <f>IF(SP_NORTE!M958="","*",SP_NORTE!M958)</f>
        <v>*</v>
      </c>
      <c r="G955" s="109" t="str">
        <f>IF(SP_NORTE!I958="","*",SP_NORTE!I958)</f>
        <v>*</v>
      </c>
      <c r="H955" s="109" t="str">
        <f>IF(SP_NORTE!AB958="","*",SP_NORTE!AB958)</f>
        <v>*</v>
      </c>
      <c r="I955" s="109" t="str">
        <f>IF(SP_NORTE!AC958="","*",SP_NORTE!AC958)</f>
        <v>*</v>
      </c>
      <c r="J955" s="110" t="str">
        <f>IF(SP_NORTE!AA958="","*",SP_NORTE!AA958)</f>
        <v>*</v>
      </c>
      <c r="K955" s="111" t="str">
        <f>IF(SP_NORTE!AD958="","*",SP_NORTE!AD958)</f>
        <v>*</v>
      </c>
    </row>
    <row r="956" spans="2:11" s="112" customFormat="1" hidden="1">
      <c r="B956" s="108" t="str">
        <f>IF(SP_NORTE!Y959="","*",SP_NORTE!Y959)</f>
        <v>*</v>
      </c>
      <c r="C956" s="109" t="str">
        <f>IF(SP_NORTE!B959="","*",SP_NORTE!B959)</f>
        <v>*</v>
      </c>
      <c r="D956" s="108" t="str">
        <f>IF(SP_NORTE!D959="","*",SP_NORTE!D959)</f>
        <v>*</v>
      </c>
      <c r="E956" s="108" t="str">
        <f>IF(SP_NORTE!H959="","*",SP_NORTE!H959)</f>
        <v>*</v>
      </c>
      <c r="F956" s="114" t="str">
        <f>IF(SP_NORTE!M959="","*",SP_NORTE!M959)</f>
        <v>*</v>
      </c>
      <c r="G956" s="109" t="str">
        <f>IF(SP_NORTE!I959="","*",SP_NORTE!I959)</f>
        <v>*</v>
      </c>
      <c r="H956" s="109" t="str">
        <f>IF(SP_NORTE!AB959="","*",SP_NORTE!AB959)</f>
        <v>*</v>
      </c>
      <c r="I956" s="109" t="str">
        <f>IF(SP_NORTE!AC959="","*",SP_NORTE!AC959)</f>
        <v>*</v>
      </c>
      <c r="J956" s="110" t="str">
        <f>IF(SP_NORTE!AA959="","*",SP_NORTE!AA959)</f>
        <v>*</v>
      </c>
      <c r="K956" s="111" t="str">
        <f>IF(SP_NORTE!AD959="","*",SP_NORTE!AD959)</f>
        <v>*</v>
      </c>
    </row>
    <row r="957" spans="2:11" s="112" customFormat="1" hidden="1">
      <c r="B957" s="108" t="str">
        <f>IF(SP_NORTE!Y960="","*",SP_NORTE!Y960)</f>
        <v>*</v>
      </c>
      <c r="C957" s="109" t="str">
        <f>IF(SP_NORTE!B960="","*",SP_NORTE!B960)</f>
        <v>*</v>
      </c>
      <c r="D957" s="108" t="str">
        <f>IF(SP_NORTE!D960="","*",SP_NORTE!D960)</f>
        <v>*</v>
      </c>
      <c r="E957" s="108" t="str">
        <f>IF(SP_NORTE!H960="","*",SP_NORTE!H960)</f>
        <v>*</v>
      </c>
      <c r="F957" s="114" t="str">
        <f>IF(SP_NORTE!M960="","*",SP_NORTE!M960)</f>
        <v>*</v>
      </c>
      <c r="G957" s="109" t="str">
        <f>IF(SP_NORTE!I960="","*",SP_NORTE!I960)</f>
        <v>*</v>
      </c>
      <c r="H957" s="109" t="str">
        <f>IF(SP_NORTE!AB960="","*",SP_NORTE!AB960)</f>
        <v>*</v>
      </c>
      <c r="I957" s="109" t="str">
        <f>IF(SP_NORTE!AC960="","*",SP_NORTE!AC960)</f>
        <v>*</v>
      </c>
      <c r="J957" s="110" t="str">
        <f>IF(SP_NORTE!AA960="","*",SP_NORTE!AA960)</f>
        <v>*</v>
      </c>
      <c r="K957" s="111" t="str">
        <f>IF(SP_NORTE!AD960="","*",SP_NORTE!AD960)</f>
        <v>*</v>
      </c>
    </row>
    <row r="958" spans="2:11" s="112" customFormat="1" hidden="1">
      <c r="B958" s="108" t="str">
        <f>IF(SP_NORTE!Y961="","*",SP_NORTE!Y961)</f>
        <v>*</v>
      </c>
      <c r="C958" s="109" t="str">
        <f>IF(SP_NORTE!B961="","*",SP_NORTE!B961)</f>
        <v>*</v>
      </c>
      <c r="D958" s="108" t="str">
        <f>IF(SP_NORTE!D961="","*",SP_NORTE!D961)</f>
        <v>*</v>
      </c>
      <c r="E958" s="108" t="str">
        <f>IF(SP_NORTE!H961="","*",SP_NORTE!H961)</f>
        <v>*</v>
      </c>
      <c r="F958" s="114" t="str">
        <f>IF(SP_NORTE!M961="","*",SP_NORTE!M961)</f>
        <v>*</v>
      </c>
      <c r="G958" s="109" t="str">
        <f>IF(SP_NORTE!I961="","*",SP_NORTE!I961)</f>
        <v>*</v>
      </c>
      <c r="H958" s="109" t="str">
        <f>IF(SP_NORTE!AB961="","*",SP_NORTE!AB961)</f>
        <v>*</v>
      </c>
      <c r="I958" s="109" t="str">
        <f>IF(SP_NORTE!AC961="","*",SP_NORTE!AC961)</f>
        <v>*</v>
      </c>
      <c r="J958" s="110" t="str">
        <f>IF(SP_NORTE!AA961="","*",SP_NORTE!AA961)</f>
        <v>*</v>
      </c>
      <c r="K958" s="111" t="str">
        <f>IF(SP_NORTE!AD961="","*",SP_NORTE!AD961)</f>
        <v>*</v>
      </c>
    </row>
    <row r="959" spans="2:11" s="112" customFormat="1" hidden="1">
      <c r="B959" s="108" t="str">
        <f>IF(SP_NORTE!Y962="","*",SP_NORTE!Y962)</f>
        <v>*</v>
      </c>
      <c r="C959" s="109" t="str">
        <f>IF(SP_NORTE!B962="","*",SP_NORTE!B962)</f>
        <v>*</v>
      </c>
      <c r="D959" s="108" t="str">
        <f>IF(SP_NORTE!D962="","*",SP_NORTE!D962)</f>
        <v>*</v>
      </c>
      <c r="E959" s="108" t="str">
        <f>IF(SP_NORTE!H962="","*",SP_NORTE!H962)</f>
        <v>*</v>
      </c>
      <c r="F959" s="114" t="str">
        <f>IF(SP_NORTE!M962="","*",SP_NORTE!M962)</f>
        <v>*</v>
      </c>
      <c r="G959" s="109" t="str">
        <f>IF(SP_NORTE!I962="","*",SP_NORTE!I962)</f>
        <v>*</v>
      </c>
      <c r="H959" s="109" t="str">
        <f>IF(SP_NORTE!AB962="","*",SP_NORTE!AB962)</f>
        <v>*</v>
      </c>
      <c r="I959" s="109" t="str">
        <f>IF(SP_NORTE!AC962="","*",SP_NORTE!AC962)</f>
        <v>*</v>
      </c>
      <c r="J959" s="110" t="str">
        <f>IF(SP_NORTE!AA962="","*",SP_NORTE!AA962)</f>
        <v>*</v>
      </c>
      <c r="K959" s="111" t="str">
        <f>IF(SP_NORTE!AD962="","*",SP_NORTE!AD962)</f>
        <v>*</v>
      </c>
    </row>
    <row r="960" spans="2:11" s="112" customFormat="1" hidden="1">
      <c r="B960" s="108" t="str">
        <f>IF(SP_NORTE!Y963="","*",SP_NORTE!Y963)</f>
        <v>*</v>
      </c>
      <c r="C960" s="109" t="str">
        <f>IF(SP_NORTE!B963="","*",SP_NORTE!B963)</f>
        <v>*</v>
      </c>
      <c r="D960" s="108" t="str">
        <f>IF(SP_NORTE!D963="","*",SP_NORTE!D963)</f>
        <v>*</v>
      </c>
      <c r="E960" s="108" t="str">
        <f>IF(SP_NORTE!H963="","*",SP_NORTE!H963)</f>
        <v>*</v>
      </c>
      <c r="F960" s="114" t="str">
        <f>IF(SP_NORTE!M963="","*",SP_NORTE!M963)</f>
        <v>*</v>
      </c>
      <c r="G960" s="109" t="str">
        <f>IF(SP_NORTE!I963="","*",SP_NORTE!I963)</f>
        <v>*</v>
      </c>
      <c r="H960" s="109" t="str">
        <f>IF(SP_NORTE!AB963="","*",SP_NORTE!AB963)</f>
        <v>*</v>
      </c>
      <c r="I960" s="109" t="str">
        <f>IF(SP_NORTE!AC963="","*",SP_NORTE!AC963)</f>
        <v>*</v>
      </c>
      <c r="J960" s="110" t="str">
        <f>IF(SP_NORTE!AA963="","*",SP_NORTE!AA963)</f>
        <v>*</v>
      </c>
      <c r="K960" s="111" t="str">
        <f>IF(SP_NORTE!AD963="","*",SP_NORTE!AD963)</f>
        <v>*</v>
      </c>
    </row>
    <row r="961" spans="2:11" s="112" customFormat="1" hidden="1">
      <c r="B961" s="108" t="str">
        <f>IF(SP_NORTE!Y964="","*",SP_NORTE!Y964)</f>
        <v>*</v>
      </c>
      <c r="C961" s="109" t="str">
        <f>IF(SP_NORTE!B964="","*",SP_NORTE!B964)</f>
        <v>*</v>
      </c>
      <c r="D961" s="108" t="str">
        <f>IF(SP_NORTE!D964="","*",SP_NORTE!D964)</f>
        <v>*</v>
      </c>
      <c r="E961" s="108" t="str">
        <f>IF(SP_NORTE!H964="","*",SP_NORTE!H964)</f>
        <v>*</v>
      </c>
      <c r="F961" s="114" t="str">
        <f>IF(SP_NORTE!M964="","*",SP_NORTE!M964)</f>
        <v>*</v>
      </c>
      <c r="G961" s="109" t="str">
        <f>IF(SP_NORTE!I964="","*",SP_NORTE!I964)</f>
        <v>*</v>
      </c>
      <c r="H961" s="109" t="str">
        <f>IF(SP_NORTE!AB964="","*",SP_NORTE!AB964)</f>
        <v>*</v>
      </c>
      <c r="I961" s="109" t="str">
        <f>IF(SP_NORTE!AC964="","*",SP_NORTE!AC964)</f>
        <v>*</v>
      </c>
      <c r="J961" s="110" t="str">
        <f>IF(SP_NORTE!AA964="","*",SP_NORTE!AA964)</f>
        <v>*</v>
      </c>
      <c r="K961" s="111" t="str">
        <f>IF(SP_NORTE!AD964="","*",SP_NORTE!AD964)</f>
        <v>*</v>
      </c>
    </row>
    <row r="962" spans="2:11" s="112" customFormat="1" hidden="1">
      <c r="B962" s="108" t="str">
        <f>IF(SP_NORTE!Y965="","*",SP_NORTE!Y965)</f>
        <v>*</v>
      </c>
      <c r="C962" s="109" t="str">
        <f>IF(SP_NORTE!B965="","*",SP_NORTE!B965)</f>
        <v>*</v>
      </c>
      <c r="D962" s="108" t="str">
        <f>IF(SP_NORTE!D965="","*",SP_NORTE!D965)</f>
        <v>*</v>
      </c>
      <c r="E962" s="108" t="str">
        <f>IF(SP_NORTE!H965="","*",SP_NORTE!H965)</f>
        <v>*</v>
      </c>
      <c r="F962" s="114" t="str">
        <f>IF(SP_NORTE!M965="","*",SP_NORTE!M965)</f>
        <v>*</v>
      </c>
      <c r="G962" s="109" t="str">
        <f>IF(SP_NORTE!I965="","*",SP_NORTE!I965)</f>
        <v>*</v>
      </c>
      <c r="H962" s="109" t="str">
        <f>IF(SP_NORTE!AB965="","*",SP_NORTE!AB965)</f>
        <v>*</v>
      </c>
      <c r="I962" s="109" t="str">
        <f>IF(SP_NORTE!AC965="","*",SP_NORTE!AC965)</f>
        <v>*</v>
      </c>
      <c r="J962" s="110" t="str">
        <f>IF(SP_NORTE!AA965="","*",SP_NORTE!AA965)</f>
        <v>*</v>
      </c>
      <c r="K962" s="111" t="str">
        <f>IF(SP_NORTE!AD965="","*",SP_NORTE!AD965)</f>
        <v>*</v>
      </c>
    </row>
    <row r="963" spans="2:11" s="112" customFormat="1" hidden="1">
      <c r="B963" s="108" t="str">
        <f>IF(SP_NORTE!Y966="","*",SP_NORTE!Y966)</f>
        <v>*</v>
      </c>
      <c r="C963" s="109" t="str">
        <f>IF(SP_NORTE!B966="","*",SP_NORTE!B966)</f>
        <v>*</v>
      </c>
      <c r="D963" s="108" t="str">
        <f>IF(SP_NORTE!D966="","*",SP_NORTE!D966)</f>
        <v>*</v>
      </c>
      <c r="E963" s="108" t="str">
        <f>IF(SP_NORTE!H966="","*",SP_NORTE!H966)</f>
        <v>*</v>
      </c>
      <c r="F963" s="114" t="str">
        <f>IF(SP_NORTE!M966="","*",SP_NORTE!M966)</f>
        <v>*</v>
      </c>
      <c r="G963" s="109" t="str">
        <f>IF(SP_NORTE!I966="","*",SP_NORTE!I966)</f>
        <v>*</v>
      </c>
      <c r="H963" s="109" t="str">
        <f>IF(SP_NORTE!AB966="","*",SP_NORTE!AB966)</f>
        <v>*</v>
      </c>
      <c r="I963" s="109" t="str">
        <f>IF(SP_NORTE!AC966="","*",SP_NORTE!AC966)</f>
        <v>*</v>
      </c>
      <c r="J963" s="110" t="str">
        <f>IF(SP_NORTE!AA966="","*",SP_NORTE!AA966)</f>
        <v>*</v>
      </c>
      <c r="K963" s="111" t="str">
        <f>IF(SP_NORTE!AD966="","*",SP_NORTE!AD966)</f>
        <v>*</v>
      </c>
    </row>
    <row r="964" spans="2:11" s="112" customFormat="1" hidden="1">
      <c r="B964" s="108" t="str">
        <f>IF(SP_NORTE!Y967="","*",SP_NORTE!Y967)</f>
        <v>*</v>
      </c>
      <c r="C964" s="109" t="str">
        <f>IF(SP_NORTE!B967="","*",SP_NORTE!B967)</f>
        <v>*</v>
      </c>
      <c r="D964" s="108" t="str">
        <f>IF(SP_NORTE!D967="","*",SP_NORTE!D967)</f>
        <v>*</v>
      </c>
      <c r="E964" s="108" t="str">
        <f>IF(SP_NORTE!H967="","*",SP_NORTE!H967)</f>
        <v>*</v>
      </c>
      <c r="F964" s="114" t="str">
        <f>IF(SP_NORTE!M967="","*",SP_NORTE!M967)</f>
        <v>*</v>
      </c>
      <c r="G964" s="109" t="str">
        <f>IF(SP_NORTE!I967="","*",SP_NORTE!I967)</f>
        <v>*</v>
      </c>
      <c r="H964" s="109" t="str">
        <f>IF(SP_NORTE!AB967="","*",SP_NORTE!AB967)</f>
        <v>*</v>
      </c>
      <c r="I964" s="109" t="str">
        <f>IF(SP_NORTE!AC967="","*",SP_NORTE!AC967)</f>
        <v>*</v>
      </c>
      <c r="J964" s="110" t="str">
        <f>IF(SP_NORTE!AA967="","*",SP_NORTE!AA967)</f>
        <v>*</v>
      </c>
      <c r="K964" s="111" t="str">
        <f>IF(SP_NORTE!AD967="","*",SP_NORTE!AD967)</f>
        <v>*</v>
      </c>
    </row>
    <row r="965" spans="2:11" s="112" customFormat="1" hidden="1">
      <c r="B965" s="108" t="str">
        <f>IF(SP_NORTE!Y968="","*",SP_NORTE!Y968)</f>
        <v>*</v>
      </c>
      <c r="C965" s="109" t="str">
        <f>IF(SP_NORTE!B968="","*",SP_NORTE!B968)</f>
        <v>*</v>
      </c>
      <c r="D965" s="108" t="str">
        <f>IF(SP_NORTE!D968="","*",SP_NORTE!D968)</f>
        <v>*</v>
      </c>
      <c r="E965" s="108" t="str">
        <f>IF(SP_NORTE!H968="","*",SP_NORTE!H968)</f>
        <v>*</v>
      </c>
      <c r="F965" s="114" t="str">
        <f>IF(SP_NORTE!M968="","*",SP_NORTE!M968)</f>
        <v>*</v>
      </c>
      <c r="G965" s="109" t="str">
        <f>IF(SP_NORTE!I968="","*",SP_NORTE!I968)</f>
        <v>*</v>
      </c>
      <c r="H965" s="109" t="str">
        <f>IF(SP_NORTE!AB968="","*",SP_NORTE!AB968)</f>
        <v>*</v>
      </c>
      <c r="I965" s="109" t="str">
        <f>IF(SP_NORTE!AC968="","*",SP_NORTE!AC968)</f>
        <v>*</v>
      </c>
      <c r="J965" s="110" t="str">
        <f>IF(SP_NORTE!AA968="","*",SP_NORTE!AA968)</f>
        <v>*</v>
      </c>
      <c r="K965" s="111" t="str">
        <f>IF(SP_NORTE!AD968="","*",SP_NORTE!AD968)</f>
        <v>*</v>
      </c>
    </row>
    <row r="966" spans="2:11" s="112" customFormat="1" hidden="1">
      <c r="B966" s="108" t="str">
        <f>IF(SP_NORTE!Y969="","*",SP_NORTE!Y969)</f>
        <v>*</v>
      </c>
      <c r="C966" s="109" t="str">
        <f>IF(SP_NORTE!B969="","*",SP_NORTE!B969)</f>
        <v>*</v>
      </c>
      <c r="D966" s="108" t="str">
        <f>IF(SP_NORTE!D969="","*",SP_NORTE!D969)</f>
        <v>*</v>
      </c>
      <c r="E966" s="108" t="str">
        <f>IF(SP_NORTE!H969="","*",SP_NORTE!H969)</f>
        <v>*</v>
      </c>
      <c r="F966" s="114" t="str">
        <f>IF(SP_NORTE!M969="","*",SP_NORTE!M969)</f>
        <v>*</v>
      </c>
      <c r="G966" s="109" t="str">
        <f>IF(SP_NORTE!I969="","*",SP_NORTE!I969)</f>
        <v>*</v>
      </c>
      <c r="H966" s="109" t="str">
        <f>IF(SP_NORTE!AB969="","*",SP_NORTE!AB969)</f>
        <v>*</v>
      </c>
      <c r="I966" s="109" t="str">
        <f>IF(SP_NORTE!AC969="","*",SP_NORTE!AC969)</f>
        <v>*</v>
      </c>
      <c r="J966" s="110" t="str">
        <f>IF(SP_NORTE!AA969="","*",SP_NORTE!AA969)</f>
        <v>*</v>
      </c>
      <c r="K966" s="111" t="str">
        <f>IF(SP_NORTE!AD969="","*",SP_NORTE!AD969)</f>
        <v>*</v>
      </c>
    </row>
    <row r="967" spans="2:11" s="112" customFormat="1" hidden="1">
      <c r="B967" s="108" t="str">
        <f>IF(SP_NORTE!Y970="","*",SP_NORTE!Y970)</f>
        <v>*</v>
      </c>
      <c r="C967" s="109" t="str">
        <f>IF(SP_NORTE!B970="","*",SP_NORTE!B970)</f>
        <v>*</v>
      </c>
      <c r="D967" s="108" t="str">
        <f>IF(SP_NORTE!D970="","*",SP_NORTE!D970)</f>
        <v>*</v>
      </c>
      <c r="E967" s="108" t="str">
        <f>IF(SP_NORTE!H970="","*",SP_NORTE!H970)</f>
        <v>*</v>
      </c>
      <c r="F967" s="114" t="str">
        <f>IF(SP_NORTE!M970="","*",SP_NORTE!M970)</f>
        <v>*</v>
      </c>
      <c r="G967" s="109" t="str">
        <f>IF(SP_NORTE!I970="","*",SP_NORTE!I970)</f>
        <v>*</v>
      </c>
      <c r="H967" s="109" t="str">
        <f>IF(SP_NORTE!AB970="","*",SP_NORTE!AB970)</f>
        <v>*</v>
      </c>
      <c r="I967" s="109" t="str">
        <f>IF(SP_NORTE!AC970="","*",SP_NORTE!AC970)</f>
        <v>*</v>
      </c>
      <c r="J967" s="110" t="str">
        <f>IF(SP_NORTE!AA970="","*",SP_NORTE!AA970)</f>
        <v>*</v>
      </c>
      <c r="K967" s="111" t="str">
        <f>IF(SP_NORTE!AD970="","*",SP_NORTE!AD970)</f>
        <v>*</v>
      </c>
    </row>
    <row r="968" spans="2:11" s="112" customFormat="1" hidden="1">
      <c r="B968" s="108" t="str">
        <f>IF(SP_NORTE!Y971="","*",SP_NORTE!Y971)</f>
        <v>*</v>
      </c>
      <c r="C968" s="109" t="str">
        <f>IF(SP_NORTE!B971="","*",SP_NORTE!B971)</f>
        <v>*</v>
      </c>
      <c r="D968" s="108" t="str">
        <f>IF(SP_NORTE!D971="","*",SP_NORTE!D971)</f>
        <v>*</v>
      </c>
      <c r="E968" s="108" t="str">
        <f>IF(SP_NORTE!H971="","*",SP_NORTE!H971)</f>
        <v>*</v>
      </c>
      <c r="F968" s="114" t="str">
        <f>IF(SP_NORTE!M971="","*",SP_NORTE!M971)</f>
        <v>*</v>
      </c>
      <c r="G968" s="109" t="str">
        <f>IF(SP_NORTE!I971="","*",SP_NORTE!I971)</f>
        <v>*</v>
      </c>
      <c r="H968" s="109" t="str">
        <f>IF(SP_NORTE!AB971="","*",SP_NORTE!AB971)</f>
        <v>*</v>
      </c>
      <c r="I968" s="109" t="str">
        <f>IF(SP_NORTE!AC971="","*",SP_NORTE!AC971)</f>
        <v>*</v>
      </c>
      <c r="J968" s="110" t="str">
        <f>IF(SP_NORTE!AA971="","*",SP_NORTE!AA971)</f>
        <v>*</v>
      </c>
      <c r="K968" s="111" t="str">
        <f>IF(SP_NORTE!AD971="","*",SP_NORTE!AD971)</f>
        <v>*</v>
      </c>
    </row>
    <row r="969" spans="2:11" s="112" customFormat="1" hidden="1">
      <c r="B969" s="108" t="str">
        <f>IF(SP_NORTE!Y972="","*",SP_NORTE!Y972)</f>
        <v>*</v>
      </c>
      <c r="C969" s="109" t="str">
        <f>IF(SP_NORTE!B972="","*",SP_NORTE!B972)</f>
        <v>*</v>
      </c>
      <c r="D969" s="108" t="str">
        <f>IF(SP_NORTE!D972="","*",SP_NORTE!D972)</f>
        <v>*</v>
      </c>
      <c r="E969" s="108" t="str">
        <f>IF(SP_NORTE!H972="","*",SP_NORTE!H972)</f>
        <v>*</v>
      </c>
      <c r="F969" s="114" t="str">
        <f>IF(SP_NORTE!M972="","*",SP_NORTE!M972)</f>
        <v>*</v>
      </c>
      <c r="G969" s="109" t="str">
        <f>IF(SP_NORTE!I972="","*",SP_NORTE!I972)</f>
        <v>*</v>
      </c>
      <c r="H969" s="109" t="str">
        <f>IF(SP_NORTE!AB972="","*",SP_NORTE!AB972)</f>
        <v>*</v>
      </c>
      <c r="I969" s="109" t="str">
        <f>IF(SP_NORTE!AC972="","*",SP_NORTE!AC972)</f>
        <v>*</v>
      </c>
      <c r="J969" s="110" t="str">
        <f>IF(SP_NORTE!AA972="","*",SP_NORTE!AA972)</f>
        <v>*</v>
      </c>
      <c r="K969" s="111" t="str">
        <f>IF(SP_NORTE!AD972="","*",SP_NORTE!AD972)</f>
        <v>*</v>
      </c>
    </row>
    <row r="970" spans="2:11" s="112" customFormat="1" hidden="1">
      <c r="B970" s="108" t="str">
        <f>IF(SP_NORTE!Y973="","*",SP_NORTE!Y973)</f>
        <v>*</v>
      </c>
      <c r="C970" s="109" t="str">
        <f>IF(SP_NORTE!B973="","*",SP_NORTE!B973)</f>
        <v>*</v>
      </c>
      <c r="D970" s="108" t="str">
        <f>IF(SP_NORTE!D973="","*",SP_NORTE!D973)</f>
        <v>*</v>
      </c>
      <c r="E970" s="108" t="str">
        <f>IF(SP_NORTE!H973="","*",SP_NORTE!H973)</f>
        <v>*</v>
      </c>
      <c r="F970" s="114" t="str">
        <f>IF(SP_NORTE!M973="","*",SP_NORTE!M973)</f>
        <v>*</v>
      </c>
      <c r="G970" s="109" t="str">
        <f>IF(SP_NORTE!I973="","*",SP_NORTE!I973)</f>
        <v>*</v>
      </c>
      <c r="H970" s="109" t="str">
        <f>IF(SP_NORTE!AB973="","*",SP_NORTE!AB973)</f>
        <v>*</v>
      </c>
      <c r="I970" s="109" t="str">
        <f>IF(SP_NORTE!AC973="","*",SP_NORTE!AC973)</f>
        <v>*</v>
      </c>
      <c r="J970" s="110" t="str">
        <f>IF(SP_NORTE!AA973="","*",SP_NORTE!AA973)</f>
        <v>*</v>
      </c>
      <c r="K970" s="111" t="str">
        <f>IF(SP_NORTE!AD973="","*",SP_NORTE!AD973)</f>
        <v>*</v>
      </c>
    </row>
    <row r="971" spans="2:11" s="112" customFormat="1" hidden="1">
      <c r="B971" s="108" t="str">
        <f>IF(SP_NORTE!Y974="","*",SP_NORTE!Y974)</f>
        <v>*</v>
      </c>
      <c r="C971" s="109" t="str">
        <f>IF(SP_NORTE!B974="","*",SP_NORTE!B974)</f>
        <v>*</v>
      </c>
      <c r="D971" s="108" t="str">
        <f>IF(SP_NORTE!D974="","*",SP_NORTE!D974)</f>
        <v>*</v>
      </c>
      <c r="E971" s="108" t="str">
        <f>IF(SP_NORTE!H974="","*",SP_NORTE!H974)</f>
        <v>*</v>
      </c>
      <c r="F971" s="114" t="str">
        <f>IF(SP_NORTE!M974="","*",SP_NORTE!M974)</f>
        <v>*</v>
      </c>
      <c r="G971" s="109" t="str">
        <f>IF(SP_NORTE!I974="","*",SP_NORTE!I974)</f>
        <v>*</v>
      </c>
      <c r="H971" s="109" t="str">
        <f>IF(SP_NORTE!AB974="","*",SP_NORTE!AB974)</f>
        <v>*</v>
      </c>
      <c r="I971" s="109" t="str">
        <f>IF(SP_NORTE!AC974="","*",SP_NORTE!AC974)</f>
        <v>*</v>
      </c>
      <c r="J971" s="110" t="str">
        <f>IF(SP_NORTE!AA974="","*",SP_NORTE!AA974)</f>
        <v>*</v>
      </c>
      <c r="K971" s="111" t="str">
        <f>IF(SP_NORTE!AD974="","*",SP_NORTE!AD974)</f>
        <v>*</v>
      </c>
    </row>
    <row r="972" spans="2:11" s="112" customFormat="1" hidden="1">
      <c r="B972" s="108" t="str">
        <f>IF(SP_NORTE!Y975="","*",SP_NORTE!Y975)</f>
        <v>*</v>
      </c>
      <c r="C972" s="109" t="str">
        <f>IF(SP_NORTE!B975="","*",SP_NORTE!B975)</f>
        <v>*</v>
      </c>
      <c r="D972" s="108" t="str">
        <f>IF(SP_NORTE!D975="","*",SP_NORTE!D975)</f>
        <v>*</v>
      </c>
      <c r="E972" s="108" t="str">
        <f>IF(SP_NORTE!H975="","*",SP_NORTE!H975)</f>
        <v>*</v>
      </c>
      <c r="F972" s="114" t="str">
        <f>IF(SP_NORTE!M975="","*",SP_NORTE!M975)</f>
        <v>*</v>
      </c>
      <c r="G972" s="109" t="str">
        <f>IF(SP_NORTE!I975="","*",SP_NORTE!I975)</f>
        <v>*</v>
      </c>
      <c r="H972" s="109" t="str">
        <f>IF(SP_NORTE!AB975="","*",SP_NORTE!AB975)</f>
        <v>*</v>
      </c>
      <c r="I972" s="109" t="str">
        <f>IF(SP_NORTE!AC975="","*",SP_NORTE!AC975)</f>
        <v>*</v>
      </c>
      <c r="J972" s="110" t="str">
        <f>IF(SP_NORTE!AA975="","*",SP_NORTE!AA975)</f>
        <v>*</v>
      </c>
      <c r="K972" s="111" t="str">
        <f>IF(SP_NORTE!AD975="","*",SP_NORTE!AD975)</f>
        <v>*</v>
      </c>
    </row>
    <row r="973" spans="2:11" s="112" customFormat="1" hidden="1">
      <c r="B973" s="108" t="str">
        <f>IF(SP_NORTE!Y976="","*",SP_NORTE!Y976)</f>
        <v>*</v>
      </c>
      <c r="C973" s="109" t="str">
        <f>IF(SP_NORTE!B976="","*",SP_NORTE!B976)</f>
        <v>*</v>
      </c>
      <c r="D973" s="108" t="str">
        <f>IF(SP_NORTE!D976="","*",SP_NORTE!D976)</f>
        <v>*</v>
      </c>
      <c r="E973" s="108" t="str">
        <f>IF(SP_NORTE!H976="","*",SP_NORTE!H976)</f>
        <v>*</v>
      </c>
      <c r="F973" s="114" t="str">
        <f>IF(SP_NORTE!M976="","*",SP_NORTE!M976)</f>
        <v>*</v>
      </c>
      <c r="G973" s="109" t="str">
        <f>IF(SP_NORTE!I976="","*",SP_NORTE!I976)</f>
        <v>*</v>
      </c>
      <c r="H973" s="109" t="str">
        <f>IF(SP_NORTE!AB976="","*",SP_NORTE!AB976)</f>
        <v>*</v>
      </c>
      <c r="I973" s="109" t="str">
        <f>IF(SP_NORTE!AC976="","*",SP_NORTE!AC976)</f>
        <v>*</v>
      </c>
      <c r="J973" s="110" t="str">
        <f>IF(SP_NORTE!AA976="","*",SP_NORTE!AA976)</f>
        <v>*</v>
      </c>
      <c r="K973" s="111" t="str">
        <f>IF(SP_NORTE!AD976="","*",SP_NORTE!AD976)</f>
        <v>*</v>
      </c>
    </row>
    <row r="974" spans="2:11" s="112" customFormat="1" hidden="1">
      <c r="B974" s="108" t="str">
        <f>IF(SP_NORTE!Y977="","*",SP_NORTE!Y977)</f>
        <v>*</v>
      </c>
      <c r="C974" s="109" t="str">
        <f>IF(SP_NORTE!B977="","*",SP_NORTE!B977)</f>
        <v>*</v>
      </c>
      <c r="D974" s="108" t="str">
        <f>IF(SP_NORTE!D977="","*",SP_NORTE!D977)</f>
        <v>*</v>
      </c>
      <c r="E974" s="108" t="str">
        <f>IF(SP_NORTE!H977="","*",SP_NORTE!H977)</f>
        <v>*</v>
      </c>
      <c r="F974" s="114" t="str">
        <f>IF(SP_NORTE!M977="","*",SP_NORTE!M977)</f>
        <v>*</v>
      </c>
      <c r="G974" s="109" t="str">
        <f>IF(SP_NORTE!I977="","*",SP_NORTE!I977)</f>
        <v>*</v>
      </c>
      <c r="H974" s="109" t="str">
        <f>IF(SP_NORTE!AB977="","*",SP_NORTE!AB977)</f>
        <v>*</v>
      </c>
      <c r="I974" s="109" t="str">
        <f>IF(SP_NORTE!AC977="","*",SP_NORTE!AC977)</f>
        <v>*</v>
      </c>
      <c r="J974" s="110" t="str">
        <f>IF(SP_NORTE!AA977="","*",SP_NORTE!AA977)</f>
        <v>*</v>
      </c>
      <c r="K974" s="111" t="str">
        <f>IF(SP_NORTE!AD977="","*",SP_NORTE!AD977)</f>
        <v>*</v>
      </c>
    </row>
    <row r="975" spans="2:11" s="112" customFormat="1" hidden="1">
      <c r="B975" s="108" t="str">
        <f>IF(SP_NORTE!Y978="","*",SP_NORTE!Y978)</f>
        <v>*</v>
      </c>
      <c r="C975" s="109" t="str">
        <f>IF(SP_NORTE!B978="","*",SP_NORTE!B978)</f>
        <v>*</v>
      </c>
      <c r="D975" s="108" t="str">
        <f>IF(SP_NORTE!D978="","*",SP_NORTE!D978)</f>
        <v>*</v>
      </c>
      <c r="E975" s="108" t="str">
        <f>IF(SP_NORTE!H978="","*",SP_NORTE!H978)</f>
        <v>*</v>
      </c>
      <c r="F975" s="114" t="str">
        <f>IF(SP_NORTE!M978="","*",SP_NORTE!M978)</f>
        <v>*</v>
      </c>
      <c r="G975" s="109" t="str">
        <f>IF(SP_NORTE!I978="","*",SP_NORTE!I978)</f>
        <v>*</v>
      </c>
      <c r="H975" s="109" t="str">
        <f>IF(SP_NORTE!AB978="","*",SP_NORTE!AB978)</f>
        <v>*</v>
      </c>
      <c r="I975" s="109" t="str">
        <f>IF(SP_NORTE!AC978="","*",SP_NORTE!AC978)</f>
        <v>*</v>
      </c>
      <c r="J975" s="110" t="str">
        <f>IF(SP_NORTE!AA978="","*",SP_NORTE!AA978)</f>
        <v>*</v>
      </c>
      <c r="K975" s="111" t="str">
        <f>IF(SP_NORTE!AD978="","*",SP_NORTE!AD978)</f>
        <v>*</v>
      </c>
    </row>
    <row r="976" spans="2:11" s="112" customFormat="1" hidden="1">
      <c r="B976" s="108" t="str">
        <f>IF(SP_NORTE!Y979="","*",SP_NORTE!Y979)</f>
        <v>*</v>
      </c>
      <c r="C976" s="109" t="str">
        <f>IF(SP_NORTE!B979="","*",SP_NORTE!B979)</f>
        <v>*</v>
      </c>
      <c r="D976" s="108" t="str">
        <f>IF(SP_NORTE!D979="","*",SP_NORTE!D979)</f>
        <v>*</v>
      </c>
      <c r="E976" s="108" t="str">
        <f>IF(SP_NORTE!H979="","*",SP_NORTE!H979)</f>
        <v>*</v>
      </c>
      <c r="F976" s="114" t="str">
        <f>IF(SP_NORTE!M979="","*",SP_NORTE!M979)</f>
        <v>*</v>
      </c>
      <c r="G976" s="109" t="str">
        <f>IF(SP_NORTE!I979="","*",SP_NORTE!I979)</f>
        <v>*</v>
      </c>
      <c r="H976" s="109" t="str">
        <f>IF(SP_NORTE!AB979="","*",SP_NORTE!AB979)</f>
        <v>*</v>
      </c>
      <c r="I976" s="109" t="str">
        <f>IF(SP_NORTE!AC979="","*",SP_NORTE!AC979)</f>
        <v>*</v>
      </c>
      <c r="J976" s="110" t="str">
        <f>IF(SP_NORTE!AA979="","*",SP_NORTE!AA979)</f>
        <v>*</v>
      </c>
      <c r="K976" s="111" t="str">
        <f>IF(SP_NORTE!AD979="","*",SP_NORTE!AD979)</f>
        <v>*</v>
      </c>
    </row>
    <row r="977" spans="2:11" s="112" customFormat="1" hidden="1">
      <c r="B977" s="108" t="str">
        <f>IF(SP_NORTE!Y980="","*",SP_NORTE!Y980)</f>
        <v>*</v>
      </c>
      <c r="C977" s="109" t="str">
        <f>IF(SP_NORTE!B980="","*",SP_NORTE!B980)</f>
        <v>*</v>
      </c>
      <c r="D977" s="108" t="str">
        <f>IF(SP_NORTE!D980="","*",SP_NORTE!D980)</f>
        <v>*</v>
      </c>
      <c r="E977" s="108" t="str">
        <f>IF(SP_NORTE!H980="","*",SP_NORTE!H980)</f>
        <v>*</v>
      </c>
      <c r="F977" s="114" t="str">
        <f>IF(SP_NORTE!M980="","*",SP_NORTE!M980)</f>
        <v>*</v>
      </c>
      <c r="G977" s="109" t="str">
        <f>IF(SP_NORTE!I980="","*",SP_NORTE!I980)</f>
        <v>*</v>
      </c>
      <c r="H977" s="109" t="str">
        <f>IF(SP_NORTE!AB980="","*",SP_NORTE!AB980)</f>
        <v>*</v>
      </c>
      <c r="I977" s="109" t="str">
        <f>IF(SP_NORTE!AC980="","*",SP_NORTE!AC980)</f>
        <v>*</v>
      </c>
      <c r="J977" s="110" t="str">
        <f>IF(SP_NORTE!AA980="","*",SP_NORTE!AA980)</f>
        <v>*</v>
      </c>
      <c r="K977" s="111" t="str">
        <f>IF(SP_NORTE!AD980="","*",SP_NORTE!AD980)</f>
        <v>*</v>
      </c>
    </row>
    <row r="978" spans="2:11" s="112" customFormat="1" hidden="1">
      <c r="B978" s="108" t="str">
        <f>IF(SP_NORTE!Y981="","*",SP_NORTE!Y981)</f>
        <v>*</v>
      </c>
      <c r="C978" s="109" t="str">
        <f>IF(SP_NORTE!B981="","*",SP_NORTE!B981)</f>
        <v>*</v>
      </c>
      <c r="D978" s="108" t="str">
        <f>IF(SP_NORTE!D981="","*",SP_NORTE!D981)</f>
        <v>*</v>
      </c>
      <c r="E978" s="108" t="str">
        <f>IF(SP_NORTE!H981="","*",SP_NORTE!H981)</f>
        <v>*</v>
      </c>
      <c r="F978" s="114" t="str">
        <f>IF(SP_NORTE!M981="","*",SP_NORTE!M981)</f>
        <v>*</v>
      </c>
      <c r="G978" s="109" t="str">
        <f>IF(SP_NORTE!I981="","*",SP_NORTE!I981)</f>
        <v>*</v>
      </c>
      <c r="H978" s="109" t="str">
        <f>IF(SP_NORTE!AB981="","*",SP_NORTE!AB981)</f>
        <v>*</v>
      </c>
      <c r="I978" s="109" t="str">
        <f>IF(SP_NORTE!AC981="","*",SP_NORTE!AC981)</f>
        <v>*</v>
      </c>
      <c r="J978" s="110" t="str">
        <f>IF(SP_NORTE!AA981="","*",SP_NORTE!AA981)</f>
        <v>*</v>
      </c>
      <c r="K978" s="111" t="str">
        <f>IF(SP_NORTE!AD981="","*",SP_NORTE!AD981)</f>
        <v>*</v>
      </c>
    </row>
    <row r="979" spans="2:11" s="112" customFormat="1" hidden="1">
      <c r="B979" s="108" t="str">
        <f>IF(SP_NORTE!Y982="","*",SP_NORTE!Y982)</f>
        <v>*</v>
      </c>
      <c r="C979" s="109" t="str">
        <f>IF(SP_NORTE!B982="","*",SP_NORTE!B982)</f>
        <v>*</v>
      </c>
      <c r="D979" s="108" t="str">
        <f>IF(SP_NORTE!D982="","*",SP_NORTE!D982)</f>
        <v>*</v>
      </c>
      <c r="E979" s="108" t="str">
        <f>IF(SP_NORTE!H982="","*",SP_NORTE!H982)</f>
        <v>*</v>
      </c>
      <c r="F979" s="114" t="str">
        <f>IF(SP_NORTE!M982="","*",SP_NORTE!M982)</f>
        <v>*</v>
      </c>
      <c r="G979" s="109" t="str">
        <f>IF(SP_NORTE!I982="","*",SP_NORTE!I982)</f>
        <v>*</v>
      </c>
      <c r="H979" s="109" t="str">
        <f>IF(SP_NORTE!AB982="","*",SP_NORTE!AB982)</f>
        <v>*</v>
      </c>
      <c r="I979" s="109" t="str">
        <f>IF(SP_NORTE!AC982="","*",SP_NORTE!AC982)</f>
        <v>*</v>
      </c>
      <c r="J979" s="110" t="str">
        <f>IF(SP_NORTE!AA982="","*",SP_NORTE!AA982)</f>
        <v>*</v>
      </c>
      <c r="K979" s="111" t="str">
        <f>IF(SP_NORTE!AD982="","*",SP_NORTE!AD982)</f>
        <v>*</v>
      </c>
    </row>
    <row r="980" spans="2:11" s="112" customFormat="1" hidden="1">
      <c r="B980" s="108" t="str">
        <f>IF(SP_NORTE!Y983="","*",SP_NORTE!Y983)</f>
        <v>*</v>
      </c>
      <c r="C980" s="109" t="str">
        <f>IF(SP_NORTE!B983="","*",SP_NORTE!B983)</f>
        <v>*</v>
      </c>
      <c r="D980" s="108" t="str">
        <f>IF(SP_NORTE!D983="","*",SP_NORTE!D983)</f>
        <v>*</v>
      </c>
      <c r="E980" s="108" t="str">
        <f>IF(SP_NORTE!H983="","*",SP_NORTE!H983)</f>
        <v>*</v>
      </c>
      <c r="F980" s="114" t="str">
        <f>IF(SP_NORTE!M983="","*",SP_NORTE!M983)</f>
        <v>*</v>
      </c>
      <c r="G980" s="109" t="str">
        <f>IF(SP_NORTE!I983="","*",SP_NORTE!I983)</f>
        <v>*</v>
      </c>
      <c r="H980" s="109" t="str">
        <f>IF(SP_NORTE!AB983="","*",SP_NORTE!AB983)</f>
        <v>*</v>
      </c>
      <c r="I980" s="109" t="str">
        <f>IF(SP_NORTE!AC983="","*",SP_NORTE!AC983)</f>
        <v>*</v>
      </c>
      <c r="J980" s="110" t="str">
        <f>IF(SP_NORTE!AA983="","*",SP_NORTE!AA983)</f>
        <v>*</v>
      </c>
      <c r="K980" s="111" t="str">
        <f>IF(SP_NORTE!AD983="","*",SP_NORTE!AD983)</f>
        <v>*</v>
      </c>
    </row>
    <row r="981" spans="2:11" s="112" customFormat="1" hidden="1">
      <c r="B981" s="108" t="str">
        <f>IF(SP_NORTE!Y984="","*",SP_NORTE!Y984)</f>
        <v>*</v>
      </c>
      <c r="C981" s="109" t="str">
        <f>IF(SP_NORTE!B984="","*",SP_NORTE!B984)</f>
        <v>*</v>
      </c>
      <c r="D981" s="108" t="str">
        <f>IF(SP_NORTE!D984="","*",SP_NORTE!D984)</f>
        <v>*</v>
      </c>
      <c r="E981" s="108" t="str">
        <f>IF(SP_NORTE!H984="","*",SP_NORTE!H984)</f>
        <v>*</v>
      </c>
      <c r="F981" s="114" t="str">
        <f>IF(SP_NORTE!M984="","*",SP_NORTE!M984)</f>
        <v>*</v>
      </c>
      <c r="G981" s="109" t="str">
        <f>IF(SP_NORTE!I984="","*",SP_NORTE!I984)</f>
        <v>*</v>
      </c>
      <c r="H981" s="109" t="str">
        <f>IF(SP_NORTE!AB984="","*",SP_NORTE!AB984)</f>
        <v>*</v>
      </c>
      <c r="I981" s="109" t="str">
        <f>IF(SP_NORTE!AC984="","*",SP_NORTE!AC984)</f>
        <v>*</v>
      </c>
      <c r="J981" s="110" t="str">
        <f>IF(SP_NORTE!AA984="","*",SP_NORTE!AA984)</f>
        <v>*</v>
      </c>
      <c r="K981" s="111" t="str">
        <f>IF(SP_NORTE!AD984="","*",SP_NORTE!AD984)</f>
        <v>*</v>
      </c>
    </row>
    <row r="982" spans="2:11" s="112" customFormat="1" hidden="1">
      <c r="B982" s="108" t="str">
        <f>IF(SP_NORTE!Y985="","*",SP_NORTE!Y985)</f>
        <v>*</v>
      </c>
      <c r="C982" s="109" t="str">
        <f>IF(SP_NORTE!B985="","*",SP_NORTE!B985)</f>
        <v>*</v>
      </c>
      <c r="D982" s="108" t="str">
        <f>IF(SP_NORTE!D985="","*",SP_NORTE!D985)</f>
        <v>*</v>
      </c>
      <c r="E982" s="108" t="str">
        <f>IF(SP_NORTE!H985="","*",SP_NORTE!H985)</f>
        <v>*</v>
      </c>
      <c r="F982" s="114" t="str">
        <f>IF(SP_NORTE!M985="","*",SP_NORTE!M985)</f>
        <v>*</v>
      </c>
      <c r="G982" s="109" t="str">
        <f>IF(SP_NORTE!I985="","*",SP_NORTE!I985)</f>
        <v>*</v>
      </c>
      <c r="H982" s="109" t="str">
        <f>IF(SP_NORTE!AB985="","*",SP_NORTE!AB985)</f>
        <v>*</v>
      </c>
      <c r="I982" s="109" t="str">
        <f>IF(SP_NORTE!AC985="","*",SP_NORTE!AC985)</f>
        <v>*</v>
      </c>
      <c r="J982" s="110" t="str">
        <f>IF(SP_NORTE!AA985="","*",SP_NORTE!AA985)</f>
        <v>*</v>
      </c>
      <c r="K982" s="111" t="str">
        <f>IF(SP_NORTE!AD985="","*",SP_NORTE!AD985)</f>
        <v>*</v>
      </c>
    </row>
    <row r="983" spans="2:11" s="112" customFormat="1" hidden="1">
      <c r="B983" s="108" t="str">
        <f>IF(SP_NORTE!Y986="","*",SP_NORTE!Y986)</f>
        <v>*</v>
      </c>
      <c r="C983" s="109" t="str">
        <f>IF(SP_NORTE!B986="","*",SP_NORTE!B986)</f>
        <v>*</v>
      </c>
      <c r="D983" s="108" t="str">
        <f>IF(SP_NORTE!D986="","*",SP_NORTE!D986)</f>
        <v>*</v>
      </c>
      <c r="E983" s="108" t="str">
        <f>IF(SP_NORTE!H986="","*",SP_NORTE!H986)</f>
        <v>*</v>
      </c>
      <c r="F983" s="114" t="str">
        <f>IF(SP_NORTE!M986="","*",SP_NORTE!M986)</f>
        <v>*</v>
      </c>
      <c r="G983" s="109" t="str">
        <f>IF(SP_NORTE!I986="","*",SP_NORTE!I986)</f>
        <v>*</v>
      </c>
      <c r="H983" s="109" t="str">
        <f>IF(SP_NORTE!AB986="","*",SP_NORTE!AB986)</f>
        <v>*</v>
      </c>
      <c r="I983" s="109" t="str">
        <f>IF(SP_NORTE!AC986="","*",SP_NORTE!AC986)</f>
        <v>*</v>
      </c>
      <c r="J983" s="110" t="str">
        <f>IF(SP_NORTE!AA986="","*",SP_NORTE!AA986)</f>
        <v>*</v>
      </c>
      <c r="K983" s="111" t="str">
        <f>IF(SP_NORTE!AD986="","*",SP_NORTE!AD986)</f>
        <v>*</v>
      </c>
    </row>
    <row r="984" spans="2:11" s="112" customFormat="1" hidden="1">
      <c r="B984" s="108" t="str">
        <f>IF(SP_NORTE!Y987="","*",SP_NORTE!Y987)</f>
        <v>*</v>
      </c>
      <c r="C984" s="109" t="str">
        <f>IF(SP_NORTE!B987="","*",SP_NORTE!B987)</f>
        <v>*</v>
      </c>
      <c r="D984" s="108" t="str">
        <f>IF(SP_NORTE!D987="","*",SP_NORTE!D987)</f>
        <v>*</v>
      </c>
      <c r="E984" s="108" t="str">
        <f>IF(SP_NORTE!H987="","*",SP_NORTE!H987)</f>
        <v>*</v>
      </c>
      <c r="F984" s="114" t="str">
        <f>IF(SP_NORTE!M987="","*",SP_NORTE!M987)</f>
        <v>*</v>
      </c>
      <c r="G984" s="109" t="str">
        <f>IF(SP_NORTE!I987="","*",SP_NORTE!I987)</f>
        <v>*</v>
      </c>
      <c r="H984" s="109" t="str">
        <f>IF(SP_NORTE!AB987="","*",SP_NORTE!AB987)</f>
        <v>*</v>
      </c>
      <c r="I984" s="109" t="str">
        <f>IF(SP_NORTE!AC987="","*",SP_NORTE!AC987)</f>
        <v>*</v>
      </c>
      <c r="J984" s="110" t="str">
        <f>IF(SP_NORTE!AA987="","*",SP_NORTE!AA987)</f>
        <v>*</v>
      </c>
      <c r="K984" s="111" t="str">
        <f>IF(SP_NORTE!AD987="","*",SP_NORTE!AD987)</f>
        <v>*</v>
      </c>
    </row>
    <row r="985" spans="2:11" s="112" customFormat="1" hidden="1">
      <c r="B985" s="108" t="str">
        <f>IF(SP_NORTE!Y988="","*",SP_NORTE!Y988)</f>
        <v>*</v>
      </c>
      <c r="C985" s="109" t="str">
        <f>IF(SP_NORTE!B988="","*",SP_NORTE!B988)</f>
        <v>*</v>
      </c>
      <c r="D985" s="108" t="str">
        <f>IF(SP_NORTE!D988="","*",SP_NORTE!D988)</f>
        <v>*</v>
      </c>
      <c r="E985" s="108" t="str">
        <f>IF(SP_NORTE!H988="","*",SP_NORTE!H988)</f>
        <v>*</v>
      </c>
      <c r="F985" s="114" t="str">
        <f>IF(SP_NORTE!M988="","*",SP_NORTE!M988)</f>
        <v>*</v>
      </c>
      <c r="G985" s="109" t="str">
        <f>IF(SP_NORTE!I988="","*",SP_NORTE!I988)</f>
        <v>*</v>
      </c>
      <c r="H985" s="109" t="str">
        <f>IF(SP_NORTE!AB988="","*",SP_NORTE!AB988)</f>
        <v>*</v>
      </c>
      <c r="I985" s="109" t="str">
        <f>IF(SP_NORTE!AC988="","*",SP_NORTE!AC988)</f>
        <v>*</v>
      </c>
      <c r="J985" s="110" t="str">
        <f>IF(SP_NORTE!AA988="","*",SP_NORTE!AA988)</f>
        <v>*</v>
      </c>
      <c r="K985" s="111" t="str">
        <f>IF(SP_NORTE!AD988="","*",SP_NORTE!AD988)</f>
        <v>*</v>
      </c>
    </row>
    <row r="986" spans="2:11" s="112" customFormat="1" hidden="1">
      <c r="B986" s="108" t="str">
        <f>IF(SP_NORTE!Y989="","*",SP_NORTE!Y989)</f>
        <v>*</v>
      </c>
      <c r="C986" s="109" t="str">
        <f>IF(SP_NORTE!B989="","*",SP_NORTE!B989)</f>
        <v>*</v>
      </c>
      <c r="D986" s="108" t="str">
        <f>IF(SP_NORTE!D989="","*",SP_NORTE!D989)</f>
        <v>*</v>
      </c>
      <c r="E986" s="108" t="str">
        <f>IF(SP_NORTE!H989="","*",SP_NORTE!H989)</f>
        <v>*</v>
      </c>
      <c r="F986" s="114" t="str">
        <f>IF(SP_NORTE!M989="","*",SP_NORTE!M989)</f>
        <v>*</v>
      </c>
      <c r="G986" s="109" t="str">
        <f>IF(SP_NORTE!I989="","*",SP_NORTE!I989)</f>
        <v>*</v>
      </c>
      <c r="H986" s="109" t="str">
        <f>IF(SP_NORTE!AB989="","*",SP_NORTE!AB989)</f>
        <v>*</v>
      </c>
      <c r="I986" s="109" t="str">
        <f>IF(SP_NORTE!AC989="","*",SP_NORTE!AC989)</f>
        <v>*</v>
      </c>
      <c r="J986" s="110" t="str">
        <f>IF(SP_NORTE!AA989="","*",SP_NORTE!AA989)</f>
        <v>*</v>
      </c>
      <c r="K986" s="111" t="str">
        <f>IF(SP_NORTE!AD989="","*",SP_NORTE!AD989)</f>
        <v>*</v>
      </c>
    </row>
    <row r="987" spans="2:11" s="112" customFormat="1" hidden="1">
      <c r="B987" s="108" t="str">
        <f>IF(SP_NORTE!Y990="","*",SP_NORTE!Y990)</f>
        <v>*</v>
      </c>
      <c r="C987" s="109" t="str">
        <f>IF(SP_NORTE!B990="","*",SP_NORTE!B990)</f>
        <v>*</v>
      </c>
      <c r="D987" s="108" t="str">
        <f>IF(SP_NORTE!D990="","*",SP_NORTE!D990)</f>
        <v>*</v>
      </c>
      <c r="E987" s="108" t="str">
        <f>IF(SP_NORTE!H990="","*",SP_NORTE!H990)</f>
        <v>*</v>
      </c>
      <c r="F987" s="114" t="str">
        <f>IF(SP_NORTE!M990="","*",SP_NORTE!M990)</f>
        <v>*</v>
      </c>
      <c r="G987" s="109" t="str">
        <f>IF(SP_NORTE!I990="","*",SP_NORTE!I990)</f>
        <v>*</v>
      </c>
      <c r="H987" s="109" t="str">
        <f>IF(SP_NORTE!AB990="","*",SP_NORTE!AB990)</f>
        <v>*</v>
      </c>
      <c r="I987" s="109" t="str">
        <f>IF(SP_NORTE!AC990="","*",SP_NORTE!AC990)</f>
        <v>*</v>
      </c>
      <c r="J987" s="110" t="str">
        <f>IF(SP_NORTE!AA990="","*",SP_NORTE!AA990)</f>
        <v>*</v>
      </c>
      <c r="K987" s="111" t="str">
        <f>IF(SP_NORTE!AD990="","*",SP_NORTE!AD990)</f>
        <v>*</v>
      </c>
    </row>
    <row r="988" spans="2:11" s="112" customFormat="1" hidden="1">
      <c r="B988" s="108" t="str">
        <f>IF(SP_NORTE!Y991="","*",SP_NORTE!Y991)</f>
        <v>*</v>
      </c>
      <c r="C988" s="109" t="str">
        <f>IF(SP_NORTE!B991="","*",SP_NORTE!B991)</f>
        <v>*</v>
      </c>
      <c r="D988" s="108" t="str">
        <f>IF(SP_NORTE!D991="","*",SP_NORTE!D991)</f>
        <v>*</v>
      </c>
      <c r="E988" s="108" t="str">
        <f>IF(SP_NORTE!H991="","*",SP_NORTE!H991)</f>
        <v>*</v>
      </c>
      <c r="F988" s="114" t="str">
        <f>IF(SP_NORTE!M991="","*",SP_NORTE!M991)</f>
        <v>*</v>
      </c>
      <c r="G988" s="109" t="str">
        <f>IF(SP_NORTE!I991="","*",SP_NORTE!I991)</f>
        <v>*</v>
      </c>
      <c r="H988" s="109" t="str">
        <f>IF(SP_NORTE!AB991="","*",SP_NORTE!AB991)</f>
        <v>*</v>
      </c>
      <c r="I988" s="109" t="str">
        <f>IF(SP_NORTE!AC991="","*",SP_NORTE!AC991)</f>
        <v>*</v>
      </c>
      <c r="J988" s="110" t="str">
        <f>IF(SP_NORTE!AA991="","*",SP_NORTE!AA991)</f>
        <v>*</v>
      </c>
      <c r="K988" s="111" t="str">
        <f>IF(SP_NORTE!AD991="","*",SP_NORTE!AD991)</f>
        <v>*</v>
      </c>
    </row>
    <row r="989" spans="2:11" s="112" customFormat="1" hidden="1">
      <c r="B989" s="108" t="str">
        <f>IF(SP_NORTE!Y992="","*",SP_NORTE!Y992)</f>
        <v>*</v>
      </c>
      <c r="C989" s="109" t="str">
        <f>IF(SP_NORTE!B992="","*",SP_NORTE!B992)</f>
        <v>*</v>
      </c>
      <c r="D989" s="108" t="str">
        <f>IF(SP_NORTE!D992="","*",SP_NORTE!D992)</f>
        <v>*</v>
      </c>
      <c r="E989" s="108" t="str">
        <f>IF(SP_NORTE!H992="","*",SP_NORTE!H992)</f>
        <v>*</v>
      </c>
      <c r="F989" s="114" t="str">
        <f>IF(SP_NORTE!M992="","*",SP_NORTE!M992)</f>
        <v>*</v>
      </c>
      <c r="G989" s="109" t="str">
        <f>IF(SP_NORTE!I992="","*",SP_NORTE!I992)</f>
        <v>*</v>
      </c>
      <c r="H989" s="109" t="str">
        <f>IF(SP_NORTE!AB992="","*",SP_NORTE!AB992)</f>
        <v>*</v>
      </c>
      <c r="I989" s="109" t="str">
        <f>IF(SP_NORTE!AC992="","*",SP_NORTE!AC992)</f>
        <v>*</v>
      </c>
      <c r="J989" s="110" t="str">
        <f>IF(SP_NORTE!AA992="","*",SP_NORTE!AA992)</f>
        <v>*</v>
      </c>
      <c r="K989" s="111" t="str">
        <f>IF(SP_NORTE!AD992="","*",SP_NORTE!AD992)</f>
        <v>*</v>
      </c>
    </row>
    <row r="990" spans="2:11" s="112" customFormat="1" hidden="1">
      <c r="B990" s="108" t="str">
        <f>IF(SP_NORTE!Y993="","*",SP_NORTE!Y993)</f>
        <v>*</v>
      </c>
      <c r="C990" s="109" t="str">
        <f>IF(SP_NORTE!B993="","*",SP_NORTE!B993)</f>
        <v>*</v>
      </c>
      <c r="D990" s="108" t="str">
        <f>IF(SP_NORTE!D993="","*",SP_NORTE!D993)</f>
        <v>*</v>
      </c>
      <c r="E990" s="108" t="str">
        <f>IF(SP_NORTE!H993="","*",SP_NORTE!H993)</f>
        <v>*</v>
      </c>
      <c r="F990" s="114" t="str">
        <f>IF(SP_NORTE!M993="","*",SP_NORTE!M993)</f>
        <v>*</v>
      </c>
      <c r="G990" s="109" t="str">
        <f>IF(SP_NORTE!I993="","*",SP_NORTE!I993)</f>
        <v>*</v>
      </c>
      <c r="H990" s="109" t="str">
        <f>IF(SP_NORTE!AB993="","*",SP_NORTE!AB993)</f>
        <v>*</v>
      </c>
      <c r="I990" s="109" t="str">
        <f>IF(SP_NORTE!AC993="","*",SP_NORTE!AC993)</f>
        <v>*</v>
      </c>
      <c r="J990" s="110" t="str">
        <f>IF(SP_NORTE!AA993="","*",SP_NORTE!AA993)</f>
        <v>*</v>
      </c>
      <c r="K990" s="111" t="str">
        <f>IF(SP_NORTE!AD993="","*",SP_NORTE!AD993)</f>
        <v>*</v>
      </c>
    </row>
    <row r="991" spans="2:11" s="112" customFormat="1" hidden="1">
      <c r="B991" s="108" t="str">
        <f>IF(SP_NORTE!Y994="","*",SP_NORTE!Y994)</f>
        <v>*</v>
      </c>
      <c r="C991" s="109" t="str">
        <f>IF(SP_NORTE!B994="","*",SP_NORTE!B994)</f>
        <v>*</v>
      </c>
      <c r="D991" s="108" t="str">
        <f>IF(SP_NORTE!D994="","*",SP_NORTE!D994)</f>
        <v>*</v>
      </c>
      <c r="E991" s="108" t="str">
        <f>IF(SP_NORTE!H994="","*",SP_NORTE!H994)</f>
        <v>*</v>
      </c>
      <c r="F991" s="114" t="str">
        <f>IF(SP_NORTE!M994="","*",SP_NORTE!M994)</f>
        <v>*</v>
      </c>
      <c r="G991" s="109" t="str">
        <f>IF(SP_NORTE!I994="","*",SP_NORTE!I994)</f>
        <v>*</v>
      </c>
      <c r="H991" s="109" t="str">
        <f>IF(SP_NORTE!AB994="","*",SP_NORTE!AB994)</f>
        <v>*</v>
      </c>
      <c r="I991" s="109" t="str">
        <f>IF(SP_NORTE!AC994="","*",SP_NORTE!AC994)</f>
        <v>*</v>
      </c>
      <c r="J991" s="110" t="str">
        <f>IF(SP_NORTE!AA994="","*",SP_NORTE!AA994)</f>
        <v>*</v>
      </c>
      <c r="K991" s="111" t="str">
        <f>IF(SP_NORTE!AD994="","*",SP_NORTE!AD994)</f>
        <v>*</v>
      </c>
    </row>
    <row r="992" spans="2:11" s="112" customFormat="1" hidden="1">
      <c r="B992" s="108" t="str">
        <f>IF(SP_NORTE!Y995="","*",SP_NORTE!Y995)</f>
        <v>*</v>
      </c>
      <c r="C992" s="109" t="str">
        <f>IF(SP_NORTE!B995="","*",SP_NORTE!B995)</f>
        <v>*</v>
      </c>
      <c r="D992" s="108" t="str">
        <f>IF(SP_NORTE!D995="","*",SP_NORTE!D995)</f>
        <v>*</v>
      </c>
      <c r="E992" s="108" t="str">
        <f>IF(SP_NORTE!H995="","*",SP_NORTE!H995)</f>
        <v>*</v>
      </c>
      <c r="F992" s="114" t="str">
        <f>IF(SP_NORTE!M995="","*",SP_NORTE!M995)</f>
        <v>*</v>
      </c>
      <c r="G992" s="109" t="str">
        <f>IF(SP_NORTE!I995="","*",SP_NORTE!I995)</f>
        <v>*</v>
      </c>
      <c r="H992" s="109" t="str">
        <f>IF(SP_NORTE!AB995="","*",SP_NORTE!AB995)</f>
        <v>*</v>
      </c>
      <c r="I992" s="109" t="str">
        <f>IF(SP_NORTE!AC995="","*",SP_NORTE!AC995)</f>
        <v>*</v>
      </c>
      <c r="J992" s="110" t="str">
        <f>IF(SP_NORTE!AA995="","*",SP_NORTE!AA995)</f>
        <v>*</v>
      </c>
      <c r="K992" s="111" t="str">
        <f>IF(SP_NORTE!AD995="","*",SP_NORTE!AD995)</f>
        <v>*</v>
      </c>
    </row>
    <row r="993" spans="2:11" s="112" customFormat="1" hidden="1">
      <c r="B993" s="108" t="str">
        <f>IF(SP_NORTE!Y996="","*",SP_NORTE!Y996)</f>
        <v>*</v>
      </c>
      <c r="C993" s="109" t="str">
        <f>IF(SP_NORTE!B996="","*",SP_NORTE!B996)</f>
        <v>*</v>
      </c>
      <c r="D993" s="108" t="str">
        <f>IF(SP_NORTE!D996="","*",SP_NORTE!D996)</f>
        <v>*</v>
      </c>
      <c r="E993" s="108" t="str">
        <f>IF(SP_NORTE!H996="","*",SP_NORTE!H996)</f>
        <v>*</v>
      </c>
      <c r="F993" s="114" t="str">
        <f>IF(SP_NORTE!M996="","*",SP_NORTE!M996)</f>
        <v>*</v>
      </c>
      <c r="G993" s="109" t="str">
        <f>IF(SP_NORTE!I996="","*",SP_NORTE!I996)</f>
        <v>*</v>
      </c>
      <c r="H993" s="109" t="str">
        <f>IF(SP_NORTE!AB996="","*",SP_NORTE!AB996)</f>
        <v>*</v>
      </c>
      <c r="I993" s="109" t="str">
        <f>IF(SP_NORTE!AC996="","*",SP_NORTE!AC996)</f>
        <v>*</v>
      </c>
      <c r="J993" s="110" t="str">
        <f>IF(SP_NORTE!AA996="","*",SP_NORTE!AA996)</f>
        <v>*</v>
      </c>
      <c r="K993" s="111" t="str">
        <f>IF(SP_NORTE!AD996="","*",SP_NORTE!AD996)</f>
        <v>*</v>
      </c>
    </row>
    <row r="994" spans="2:11" s="112" customFormat="1" hidden="1">
      <c r="B994" s="108" t="str">
        <f>IF(SP_NORTE!Y997="","*",SP_NORTE!Y997)</f>
        <v>*</v>
      </c>
      <c r="C994" s="109" t="str">
        <f>IF(SP_NORTE!B997="","*",SP_NORTE!B997)</f>
        <v>*</v>
      </c>
      <c r="D994" s="108" t="str">
        <f>IF(SP_NORTE!D997="","*",SP_NORTE!D997)</f>
        <v>*</v>
      </c>
      <c r="E994" s="108" t="str">
        <f>IF(SP_NORTE!H997="","*",SP_NORTE!H997)</f>
        <v>*</v>
      </c>
      <c r="F994" s="114" t="str">
        <f>IF(SP_NORTE!M997="","*",SP_NORTE!M997)</f>
        <v>*</v>
      </c>
      <c r="G994" s="109" t="str">
        <f>IF(SP_NORTE!I997="","*",SP_NORTE!I997)</f>
        <v>*</v>
      </c>
      <c r="H994" s="109" t="str">
        <f>IF(SP_NORTE!AB997="","*",SP_NORTE!AB997)</f>
        <v>*</v>
      </c>
      <c r="I994" s="109" t="str">
        <f>IF(SP_NORTE!AC997="","*",SP_NORTE!AC997)</f>
        <v>*</v>
      </c>
      <c r="J994" s="110" t="str">
        <f>IF(SP_NORTE!AA997="","*",SP_NORTE!AA997)</f>
        <v>*</v>
      </c>
      <c r="K994" s="111" t="str">
        <f>IF(SP_NORTE!AD997="","*",SP_NORTE!AD997)</f>
        <v>*</v>
      </c>
    </row>
    <row r="995" spans="2:11" s="112" customFormat="1" hidden="1">
      <c r="B995" s="108" t="str">
        <f>IF(SP_NORTE!Y998="","*",SP_NORTE!Y998)</f>
        <v>*</v>
      </c>
      <c r="C995" s="109" t="str">
        <f>IF(SP_NORTE!B998="","*",SP_NORTE!B998)</f>
        <v>*</v>
      </c>
      <c r="D995" s="108" t="str">
        <f>IF(SP_NORTE!D998="","*",SP_NORTE!D998)</f>
        <v>*</v>
      </c>
      <c r="E995" s="108" t="str">
        <f>IF(SP_NORTE!H998="","*",SP_NORTE!H998)</f>
        <v>*</v>
      </c>
      <c r="F995" s="114" t="str">
        <f>IF(SP_NORTE!M998="","*",SP_NORTE!M998)</f>
        <v>*</v>
      </c>
      <c r="G995" s="109" t="str">
        <f>IF(SP_NORTE!I998="","*",SP_NORTE!I998)</f>
        <v>*</v>
      </c>
      <c r="H995" s="109" t="str">
        <f>IF(SP_NORTE!AB998="","*",SP_NORTE!AB998)</f>
        <v>*</v>
      </c>
      <c r="I995" s="109" t="str">
        <f>IF(SP_NORTE!AC998="","*",SP_NORTE!AC998)</f>
        <v>*</v>
      </c>
      <c r="J995" s="110" t="str">
        <f>IF(SP_NORTE!AA998="","*",SP_NORTE!AA998)</f>
        <v>*</v>
      </c>
      <c r="K995" s="111" t="str">
        <f>IF(SP_NORTE!AD998="","*",SP_NORTE!AD998)</f>
        <v>*</v>
      </c>
    </row>
    <row r="996" spans="2:11" s="112" customFormat="1" hidden="1">
      <c r="B996" s="108" t="str">
        <f>IF(SP_NORTE!Y999="","*",SP_NORTE!Y999)</f>
        <v>*</v>
      </c>
      <c r="C996" s="109" t="str">
        <f>IF(SP_NORTE!B999="","*",SP_NORTE!B999)</f>
        <v>*</v>
      </c>
      <c r="D996" s="108" t="str">
        <f>IF(SP_NORTE!D999="","*",SP_NORTE!D999)</f>
        <v>*</v>
      </c>
      <c r="E996" s="108" t="str">
        <f>IF(SP_NORTE!H999="","*",SP_NORTE!H999)</f>
        <v>*</v>
      </c>
      <c r="F996" s="114" t="str">
        <f>IF(SP_NORTE!M999="","*",SP_NORTE!M999)</f>
        <v>*</v>
      </c>
      <c r="G996" s="109" t="str">
        <f>IF(SP_NORTE!I999="","*",SP_NORTE!I999)</f>
        <v>*</v>
      </c>
      <c r="H996" s="109" t="str">
        <f>IF(SP_NORTE!AB999="","*",SP_NORTE!AB999)</f>
        <v>*</v>
      </c>
      <c r="I996" s="109" t="str">
        <f>IF(SP_NORTE!AC999="","*",SP_NORTE!AC999)</f>
        <v>*</v>
      </c>
      <c r="J996" s="110" t="str">
        <f>IF(SP_NORTE!AA999="","*",SP_NORTE!AA999)</f>
        <v>*</v>
      </c>
      <c r="K996" s="111" t="str">
        <f>IF(SP_NORTE!AD999="","*",SP_NORTE!AD999)</f>
        <v>*</v>
      </c>
    </row>
    <row r="997" spans="2:11" s="112" customFormat="1" hidden="1">
      <c r="B997" s="108" t="str">
        <f>IF(SP_NORTE!Y1000="","*",SP_NORTE!Y1000)</f>
        <v>*</v>
      </c>
      <c r="C997" s="109" t="str">
        <f>IF(SP_NORTE!B1000="","*",SP_NORTE!B1000)</f>
        <v>*</v>
      </c>
      <c r="D997" s="108" t="str">
        <f>IF(SP_NORTE!D1000="","*",SP_NORTE!D1000)</f>
        <v>*</v>
      </c>
      <c r="E997" s="108" t="str">
        <f>IF(SP_NORTE!H1000="","*",SP_NORTE!H1000)</f>
        <v>*</v>
      </c>
      <c r="F997" s="114" t="str">
        <f>IF(SP_NORTE!M1000="","*",SP_NORTE!M1000)</f>
        <v>*</v>
      </c>
      <c r="G997" s="109" t="str">
        <f>IF(SP_NORTE!I1000="","*",SP_NORTE!I1000)</f>
        <v>*</v>
      </c>
      <c r="H997" s="109" t="str">
        <f>IF(SP_NORTE!AB1000="","*",SP_NORTE!AB1000)</f>
        <v>*</v>
      </c>
      <c r="I997" s="109" t="str">
        <f>IF(SP_NORTE!AC1000="","*",SP_NORTE!AC1000)</f>
        <v>*</v>
      </c>
      <c r="J997" s="110" t="str">
        <f>IF(SP_NORTE!AA1000="","*",SP_NORTE!AA1000)</f>
        <v>*</v>
      </c>
      <c r="K997" s="111" t="str">
        <f>IF(SP_NORTE!AD1000="","*",SP_NORTE!AD1000)</f>
        <v>*</v>
      </c>
    </row>
    <row r="998" spans="2:11" s="112" customFormat="1" hidden="1">
      <c r="B998" s="108" t="str">
        <f>IF(SP_NORTE!Y1001="","*",SP_NORTE!Y1001)</f>
        <v>*</v>
      </c>
      <c r="C998" s="109" t="str">
        <f>IF(SP_NORTE!B1001="","*",SP_NORTE!B1001)</f>
        <v>*</v>
      </c>
      <c r="D998" s="108" t="str">
        <f>IF(SP_NORTE!D1001="","*",SP_NORTE!D1001)</f>
        <v>*</v>
      </c>
      <c r="E998" s="108" t="str">
        <f>IF(SP_NORTE!H1001="","*",SP_NORTE!H1001)</f>
        <v>*</v>
      </c>
      <c r="F998" s="114" t="str">
        <f>IF(SP_NORTE!M1001="","*",SP_NORTE!M1001)</f>
        <v>*</v>
      </c>
      <c r="G998" s="109" t="str">
        <f>IF(SP_NORTE!I1001="","*",SP_NORTE!I1001)</f>
        <v>*</v>
      </c>
      <c r="H998" s="109" t="str">
        <f>IF(SP_NORTE!AB1001="","*",SP_NORTE!AB1001)</f>
        <v>*</v>
      </c>
      <c r="I998" s="109" t="str">
        <f>IF(SP_NORTE!AC1001="","*",SP_NORTE!AC1001)</f>
        <v>*</v>
      </c>
      <c r="J998" s="110" t="str">
        <f>IF(SP_NORTE!AA1001="","*",SP_NORTE!AA1001)</f>
        <v>*</v>
      </c>
      <c r="K998" s="111" t="str">
        <f>IF(SP_NORTE!AD1001="","*",SP_NORTE!AD1001)</f>
        <v>*</v>
      </c>
    </row>
    <row r="999" spans="2:11" s="112" customFormat="1" hidden="1">
      <c r="B999" s="108" t="str">
        <f>IF(SP_NORTE!Y1002="","*",SP_NORTE!Y1002)</f>
        <v>*</v>
      </c>
      <c r="C999" s="109" t="str">
        <f>IF(SP_NORTE!B1002="","*",SP_NORTE!B1002)</f>
        <v>*</v>
      </c>
      <c r="D999" s="108" t="str">
        <f>IF(SP_NORTE!D1002="","*",SP_NORTE!D1002)</f>
        <v>*</v>
      </c>
      <c r="E999" s="108" t="str">
        <f>IF(SP_NORTE!H1002="","*",SP_NORTE!H1002)</f>
        <v>*</v>
      </c>
      <c r="F999" s="114" t="str">
        <f>IF(SP_NORTE!M1002="","*",SP_NORTE!M1002)</f>
        <v>*</v>
      </c>
      <c r="G999" s="109" t="str">
        <f>IF(SP_NORTE!I1002="","*",SP_NORTE!I1002)</f>
        <v>*</v>
      </c>
      <c r="H999" s="109" t="str">
        <f>IF(SP_NORTE!AB1002="","*",SP_NORTE!AB1002)</f>
        <v>*</v>
      </c>
      <c r="I999" s="109" t="str">
        <f>IF(SP_NORTE!AC1002="","*",SP_NORTE!AC1002)</f>
        <v>*</v>
      </c>
      <c r="J999" s="110" t="str">
        <f>IF(SP_NORTE!AA1002="","*",SP_NORTE!AA1002)</f>
        <v>*</v>
      </c>
      <c r="K999" s="111" t="str">
        <f>IF(SP_NORTE!AD1002="","*",SP_NORTE!AD1002)</f>
        <v>*</v>
      </c>
    </row>
    <row r="1000" spans="2:11" s="112" customFormat="1" hidden="1">
      <c r="B1000" s="108" t="str">
        <f>IF(SP_NORTE!Y1003="","*",SP_NORTE!Y1003)</f>
        <v>*</v>
      </c>
      <c r="C1000" s="109" t="str">
        <f>IF(SP_NORTE!B1003="","*",SP_NORTE!B1003)</f>
        <v>*</v>
      </c>
      <c r="D1000" s="108" t="str">
        <f>IF(SP_NORTE!D1003="","*",SP_NORTE!D1003)</f>
        <v>*</v>
      </c>
      <c r="E1000" s="108" t="str">
        <f>IF(SP_NORTE!H1003="","*",SP_NORTE!H1003)</f>
        <v>*</v>
      </c>
      <c r="F1000" s="114" t="str">
        <f>IF(SP_NORTE!M1003="","*",SP_NORTE!M1003)</f>
        <v>*</v>
      </c>
      <c r="G1000" s="109" t="str">
        <f>IF(SP_NORTE!I1003="","*",SP_NORTE!I1003)</f>
        <v>*</v>
      </c>
      <c r="H1000" s="109" t="str">
        <f>IF(SP_NORTE!AB1003="","*",SP_NORTE!AB1003)</f>
        <v>*</v>
      </c>
      <c r="I1000" s="109" t="str">
        <f>IF(SP_NORTE!AC1003="","*",SP_NORTE!AC1003)</f>
        <v>*</v>
      </c>
      <c r="J1000" s="110" t="str">
        <f>IF(SP_NORTE!AA1003="","*",SP_NORTE!AA1003)</f>
        <v>*</v>
      </c>
      <c r="K1000" s="111" t="str">
        <f>IF(SP_NORTE!AD1003="","*",SP_NORTE!AD1003)</f>
        <v>*</v>
      </c>
    </row>
    <row r="1001" spans="2:11" s="112" customFormat="1" hidden="1">
      <c r="B1001" s="108" t="str">
        <f>IF(SP_NORTE!Y1004="","*",SP_NORTE!Y1004)</f>
        <v>*</v>
      </c>
      <c r="C1001" s="109" t="str">
        <f>IF(SP_NORTE!B1004="","*",SP_NORTE!B1004)</f>
        <v>*</v>
      </c>
      <c r="D1001" s="108" t="str">
        <f>IF(SP_NORTE!D1004="","*",SP_NORTE!D1004)</f>
        <v>*</v>
      </c>
      <c r="E1001" s="108" t="str">
        <f>IF(SP_NORTE!H1004="","*",SP_NORTE!H1004)</f>
        <v>*</v>
      </c>
      <c r="F1001" s="114" t="str">
        <f>IF(SP_NORTE!M1004="","*",SP_NORTE!M1004)</f>
        <v>*</v>
      </c>
      <c r="G1001" s="109" t="str">
        <f>IF(SP_NORTE!I1004="","*",SP_NORTE!I1004)</f>
        <v>*</v>
      </c>
      <c r="H1001" s="109" t="str">
        <f>IF(SP_NORTE!AB1004="","*",SP_NORTE!AB1004)</f>
        <v>*</v>
      </c>
      <c r="I1001" s="109" t="str">
        <f>IF(SP_NORTE!AC1004="","*",SP_NORTE!AC1004)</f>
        <v>*</v>
      </c>
      <c r="J1001" s="110" t="str">
        <f>IF(SP_NORTE!AA1004="","*",SP_NORTE!AA1004)</f>
        <v>*</v>
      </c>
      <c r="K1001" s="111" t="str">
        <f>IF(SP_NORTE!AD1004="","*",SP_NORTE!AD1004)</f>
        <v>*</v>
      </c>
    </row>
    <row r="1002" spans="2:11" s="112" customFormat="1" hidden="1">
      <c r="B1002" s="108" t="str">
        <f>IF(SP_NORTE!Y1005="","*",SP_NORTE!Y1005)</f>
        <v>*</v>
      </c>
      <c r="C1002" s="109" t="str">
        <f>IF(SP_NORTE!B1005="","*",SP_NORTE!B1005)</f>
        <v>*</v>
      </c>
      <c r="D1002" s="108" t="str">
        <f>IF(SP_NORTE!D1005="","*",SP_NORTE!D1005)</f>
        <v>*</v>
      </c>
      <c r="E1002" s="108" t="str">
        <f>IF(SP_NORTE!H1005="","*",SP_NORTE!H1005)</f>
        <v>*</v>
      </c>
      <c r="F1002" s="114" t="str">
        <f>IF(SP_NORTE!M1005="","*",SP_NORTE!M1005)</f>
        <v>*</v>
      </c>
      <c r="G1002" s="109" t="str">
        <f>IF(SP_NORTE!I1005="","*",SP_NORTE!I1005)</f>
        <v>*</v>
      </c>
      <c r="H1002" s="109" t="str">
        <f>IF(SP_NORTE!AB1005="","*",SP_NORTE!AB1005)</f>
        <v>*</v>
      </c>
      <c r="I1002" s="109" t="str">
        <f>IF(SP_NORTE!AC1005="","*",SP_NORTE!AC1005)</f>
        <v>*</v>
      </c>
      <c r="J1002" s="110" t="str">
        <f>IF(SP_NORTE!AA1005="","*",SP_NORTE!AA1005)</f>
        <v>*</v>
      </c>
      <c r="K1002" s="111" t="str">
        <f>IF(SP_NORTE!AD1005="","*",SP_NORTE!AD1005)</f>
        <v>*</v>
      </c>
    </row>
    <row r="1003" spans="2:11" s="112" customFormat="1" hidden="1">
      <c r="B1003" s="108" t="str">
        <f>IF(SP_NORTE!Y1006="","*",SP_NORTE!Y1006)</f>
        <v>*</v>
      </c>
      <c r="C1003" s="109" t="str">
        <f>IF(SP_NORTE!B1006="","*",SP_NORTE!B1006)</f>
        <v>*</v>
      </c>
      <c r="D1003" s="108" t="str">
        <f>IF(SP_NORTE!D1006="","*",SP_NORTE!D1006)</f>
        <v>*</v>
      </c>
      <c r="E1003" s="108" t="str">
        <f>IF(SP_NORTE!H1006="","*",SP_NORTE!H1006)</f>
        <v>*</v>
      </c>
      <c r="F1003" s="114" t="str">
        <f>IF(SP_NORTE!M1006="","*",SP_NORTE!M1006)</f>
        <v>*</v>
      </c>
      <c r="G1003" s="109" t="str">
        <f>IF(SP_NORTE!I1006="","*",SP_NORTE!I1006)</f>
        <v>*</v>
      </c>
      <c r="H1003" s="109" t="str">
        <f>IF(SP_NORTE!AB1006="","*",SP_NORTE!AB1006)</f>
        <v>*</v>
      </c>
      <c r="I1003" s="109" t="str">
        <f>IF(SP_NORTE!AC1006="","*",SP_NORTE!AC1006)</f>
        <v>*</v>
      </c>
      <c r="J1003" s="110" t="str">
        <f>IF(SP_NORTE!AA1006="","*",SP_NORTE!AA1006)</f>
        <v>*</v>
      </c>
      <c r="K1003" s="111" t="str">
        <f>IF(SP_NORTE!AD1006="","*",SP_NORTE!AD1006)</f>
        <v>*</v>
      </c>
    </row>
    <row r="1004" spans="2:11" s="112" customFormat="1" hidden="1">
      <c r="B1004" s="108" t="str">
        <f>IF(SP_NORTE!Y1007="","*",SP_NORTE!Y1007)</f>
        <v>*</v>
      </c>
      <c r="C1004" s="109" t="str">
        <f>IF(SP_NORTE!B1007="","*",SP_NORTE!B1007)</f>
        <v>*</v>
      </c>
      <c r="D1004" s="108" t="str">
        <f>IF(SP_NORTE!D1007="","*",SP_NORTE!D1007)</f>
        <v>*</v>
      </c>
      <c r="E1004" s="108" t="str">
        <f>IF(SP_NORTE!H1007="","*",SP_NORTE!H1007)</f>
        <v>*</v>
      </c>
      <c r="F1004" s="114" t="str">
        <f>IF(SP_NORTE!M1007="","*",SP_NORTE!M1007)</f>
        <v>*</v>
      </c>
      <c r="G1004" s="109" t="str">
        <f>IF(SP_NORTE!I1007="","*",SP_NORTE!I1007)</f>
        <v>*</v>
      </c>
      <c r="H1004" s="109" t="str">
        <f>IF(SP_NORTE!AB1007="","*",SP_NORTE!AB1007)</f>
        <v>*</v>
      </c>
      <c r="I1004" s="109" t="str">
        <f>IF(SP_NORTE!AC1007="","*",SP_NORTE!AC1007)</f>
        <v>*</v>
      </c>
      <c r="J1004" s="110" t="str">
        <f>IF(SP_NORTE!AA1007="","*",SP_NORTE!AA1007)</f>
        <v>*</v>
      </c>
      <c r="K1004" s="111" t="str">
        <f>IF(SP_NORTE!AD1007="","*",SP_NORTE!AD1007)</f>
        <v>*</v>
      </c>
    </row>
    <row r="1005" spans="2:11" s="112" customFormat="1" hidden="1">
      <c r="B1005" s="108" t="str">
        <f>IF(SP_NORTE!Y1008="","*",SP_NORTE!Y1008)</f>
        <v>*</v>
      </c>
      <c r="C1005" s="109" t="str">
        <f>IF(SP_NORTE!B1008="","*",SP_NORTE!B1008)</f>
        <v>*</v>
      </c>
      <c r="D1005" s="108" t="str">
        <f>IF(SP_NORTE!D1008="","*",SP_NORTE!D1008)</f>
        <v>*</v>
      </c>
      <c r="E1005" s="108" t="str">
        <f>IF(SP_NORTE!H1008="","*",SP_NORTE!H1008)</f>
        <v>*</v>
      </c>
      <c r="F1005" s="114" t="str">
        <f>IF(SP_NORTE!M1008="","*",SP_NORTE!M1008)</f>
        <v>*</v>
      </c>
      <c r="G1005" s="109" t="str">
        <f>IF(SP_NORTE!I1008="","*",SP_NORTE!I1008)</f>
        <v>*</v>
      </c>
      <c r="H1005" s="109" t="str">
        <f>IF(SP_NORTE!AB1008="","*",SP_NORTE!AB1008)</f>
        <v>*</v>
      </c>
      <c r="I1005" s="109" t="str">
        <f>IF(SP_NORTE!AC1008="","*",SP_NORTE!AC1008)</f>
        <v>*</v>
      </c>
      <c r="J1005" s="110" t="str">
        <f>IF(SP_NORTE!AA1008="","*",SP_NORTE!AA1008)</f>
        <v>*</v>
      </c>
      <c r="K1005" s="111" t="str">
        <f>IF(SP_NORTE!AD1008="","*",SP_NORTE!AD1008)</f>
        <v>*</v>
      </c>
    </row>
    <row r="1006" spans="2:11" s="112" customFormat="1" hidden="1">
      <c r="B1006" s="108" t="str">
        <f>IF(SP_NORTE!Y1009="","*",SP_NORTE!Y1009)</f>
        <v>*</v>
      </c>
      <c r="C1006" s="109" t="str">
        <f>IF(SP_NORTE!B1009="","*",SP_NORTE!B1009)</f>
        <v>*</v>
      </c>
      <c r="D1006" s="108" t="str">
        <f>IF(SP_NORTE!D1009="","*",SP_NORTE!D1009)</f>
        <v>*</v>
      </c>
      <c r="E1006" s="108" t="str">
        <f>IF(SP_NORTE!H1009="","*",SP_NORTE!H1009)</f>
        <v>*</v>
      </c>
      <c r="F1006" s="114" t="str">
        <f>IF(SP_NORTE!M1009="","*",SP_NORTE!M1009)</f>
        <v>*</v>
      </c>
      <c r="G1006" s="109" t="str">
        <f>IF(SP_NORTE!I1009="","*",SP_NORTE!I1009)</f>
        <v>*</v>
      </c>
      <c r="H1006" s="109" t="str">
        <f>IF(SP_NORTE!AB1009="","*",SP_NORTE!AB1009)</f>
        <v>*</v>
      </c>
      <c r="I1006" s="109" t="str">
        <f>IF(SP_NORTE!AC1009="","*",SP_NORTE!AC1009)</f>
        <v>*</v>
      </c>
      <c r="J1006" s="110" t="str">
        <f>IF(SP_NORTE!AA1009="","*",SP_NORTE!AA1009)</f>
        <v>*</v>
      </c>
      <c r="K1006" s="111" t="str">
        <f>IF(SP_NORTE!AD1009="","*",SP_NORTE!AD1009)</f>
        <v>*</v>
      </c>
    </row>
    <row r="1007" spans="2:11" s="112" customFormat="1" hidden="1">
      <c r="B1007" s="108" t="str">
        <f>IF(SP_NORTE!Y1010="","*",SP_NORTE!Y1010)</f>
        <v>*</v>
      </c>
      <c r="C1007" s="109" t="str">
        <f>IF(SP_NORTE!B1010="","*",SP_NORTE!B1010)</f>
        <v>*</v>
      </c>
      <c r="D1007" s="108" t="str">
        <f>IF(SP_NORTE!D1010="","*",SP_NORTE!D1010)</f>
        <v>*</v>
      </c>
      <c r="E1007" s="108" t="str">
        <f>IF(SP_NORTE!H1010="","*",SP_NORTE!H1010)</f>
        <v>*</v>
      </c>
      <c r="F1007" s="114" t="str">
        <f>IF(SP_NORTE!M1010="","*",SP_NORTE!M1010)</f>
        <v>*</v>
      </c>
      <c r="G1007" s="109" t="str">
        <f>IF(SP_NORTE!I1010="","*",SP_NORTE!I1010)</f>
        <v>*</v>
      </c>
      <c r="H1007" s="109" t="str">
        <f>IF(SP_NORTE!AB1010="","*",SP_NORTE!AB1010)</f>
        <v>*</v>
      </c>
      <c r="I1007" s="109" t="str">
        <f>IF(SP_NORTE!AC1010="","*",SP_NORTE!AC1010)</f>
        <v>*</v>
      </c>
      <c r="J1007" s="110" t="str">
        <f>IF(SP_NORTE!AA1010="","*",SP_NORTE!AA1010)</f>
        <v>*</v>
      </c>
      <c r="K1007" s="111" t="str">
        <f>IF(SP_NORTE!AD1010="","*",SP_NORTE!AD1010)</f>
        <v>*</v>
      </c>
    </row>
    <row r="1008" spans="2:11" s="112" customFormat="1" hidden="1">
      <c r="B1008" s="108" t="str">
        <f>IF(SP_NORTE!Y1011="","*",SP_NORTE!Y1011)</f>
        <v>*</v>
      </c>
      <c r="C1008" s="109" t="str">
        <f>IF(SP_NORTE!B1011="","*",SP_NORTE!B1011)</f>
        <v>*</v>
      </c>
      <c r="D1008" s="108" t="str">
        <f>IF(SP_NORTE!D1011="","*",SP_NORTE!D1011)</f>
        <v>*</v>
      </c>
      <c r="E1008" s="108" t="str">
        <f>IF(SP_NORTE!H1011="","*",SP_NORTE!H1011)</f>
        <v>*</v>
      </c>
      <c r="F1008" s="114" t="str">
        <f>IF(SP_NORTE!M1011="","*",SP_NORTE!M1011)</f>
        <v>*</v>
      </c>
      <c r="G1008" s="109" t="str">
        <f>IF(SP_NORTE!I1011="","*",SP_NORTE!I1011)</f>
        <v>*</v>
      </c>
      <c r="H1008" s="109" t="str">
        <f>IF(SP_NORTE!AB1011="","*",SP_NORTE!AB1011)</f>
        <v>*</v>
      </c>
      <c r="I1008" s="109" t="str">
        <f>IF(SP_NORTE!AC1011="","*",SP_NORTE!AC1011)</f>
        <v>*</v>
      </c>
      <c r="J1008" s="110" t="str">
        <f>IF(SP_NORTE!AA1011="","*",SP_NORTE!AA1011)</f>
        <v>*</v>
      </c>
      <c r="K1008" s="111" t="str">
        <f>IF(SP_NORTE!AD1011="","*",SP_NORTE!AD1011)</f>
        <v>*</v>
      </c>
    </row>
    <row r="1009" spans="2:11" s="112" customFormat="1" hidden="1">
      <c r="B1009" s="108" t="str">
        <f>IF(SP_NORTE!Y1012="","*",SP_NORTE!Y1012)</f>
        <v>*</v>
      </c>
      <c r="C1009" s="109" t="str">
        <f>IF(SP_NORTE!B1012="","*",SP_NORTE!B1012)</f>
        <v>*</v>
      </c>
      <c r="D1009" s="108" t="str">
        <f>IF(SP_NORTE!D1012="","*",SP_NORTE!D1012)</f>
        <v>*</v>
      </c>
      <c r="E1009" s="108" t="str">
        <f>IF(SP_NORTE!H1012="","*",SP_NORTE!H1012)</f>
        <v>*</v>
      </c>
      <c r="F1009" s="114" t="str">
        <f>IF(SP_NORTE!M1012="","*",SP_NORTE!M1012)</f>
        <v>*</v>
      </c>
      <c r="G1009" s="109" t="str">
        <f>IF(SP_NORTE!I1012="","*",SP_NORTE!I1012)</f>
        <v>*</v>
      </c>
      <c r="H1009" s="109" t="str">
        <f>IF(SP_NORTE!AB1012="","*",SP_NORTE!AB1012)</f>
        <v>*</v>
      </c>
      <c r="I1009" s="109" t="str">
        <f>IF(SP_NORTE!AC1012="","*",SP_NORTE!AC1012)</f>
        <v>*</v>
      </c>
      <c r="J1009" s="110" t="str">
        <f>IF(SP_NORTE!AA1012="","*",SP_NORTE!AA1012)</f>
        <v>*</v>
      </c>
      <c r="K1009" s="111" t="str">
        <f>IF(SP_NORTE!AD1012="","*",SP_NORTE!AD1012)</f>
        <v>*</v>
      </c>
    </row>
    <row r="1010" spans="2:11" s="112" customFormat="1" hidden="1">
      <c r="B1010" s="108" t="str">
        <f>IF(SP_NORTE!Y1013="","*",SP_NORTE!Y1013)</f>
        <v>*</v>
      </c>
      <c r="C1010" s="109" t="str">
        <f>IF(SP_NORTE!B1013="","*",SP_NORTE!B1013)</f>
        <v>*</v>
      </c>
      <c r="D1010" s="108" t="str">
        <f>IF(SP_NORTE!D1013="","*",SP_NORTE!D1013)</f>
        <v>*</v>
      </c>
      <c r="E1010" s="108" t="str">
        <f>IF(SP_NORTE!H1013="","*",SP_NORTE!H1013)</f>
        <v>*</v>
      </c>
      <c r="F1010" s="114" t="str">
        <f>IF(SP_NORTE!M1013="","*",SP_NORTE!M1013)</f>
        <v>*</v>
      </c>
      <c r="G1010" s="109" t="str">
        <f>IF(SP_NORTE!I1013="","*",SP_NORTE!I1013)</f>
        <v>*</v>
      </c>
      <c r="H1010" s="109" t="str">
        <f>IF(SP_NORTE!AB1013="","*",SP_NORTE!AB1013)</f>
        <v>*</v>
      </c>
      <c r="I1010" s="109" t="str">
        <f>IF(SP_NORTE!AC1013="","*",SP_NORTE!AC1013)</f>
        <v>*</v>
      </c>
      <c r="J1010" s="110" t="str">
        <f>IF(SP_NORTE!AA1013="","*",SP_NORTE!AA1013)</f>
        <v>*</v>
      </c>
      <c r="K1010" s="111" t="str">
        <f>IF(SP_NORTE!AD1013="","*",SP_NORTE!AD1013)</f>
        <v>*</v>
      </c>
    </row>
    <row r="1011" spans="2:11" s="112" customFormat="1" hidden="1">
      <c r="B1011" s="108" t="str">
        <f>IF(SP_NORTE!Y1014="","*",SP_NORTE!Y1014)</f>
        <v>*</v>
      </c>
      <c r="C1011" s="109" t="str">
        <f>IF(SP_NORTE!B1014="","*",SP_NORTE!B1014)</f>
        <v>*</v>
      </c>
      <c r="D1011" s="108" t="str">
        <f>IF(SP_NORTE!D1014="","*",SP_NORTE!D1014)</f>
        <v>*</v>
      </c>
      <c r="E1011" s="108" t="str">
        <f>IF(SP_NORTE!H1014="","*",SP_NORTE!H1014)</f>
        <v>*</v>
      </c>
      <c r="F1011" s="114" t="str">
        <f>IF(SP_NORTE!M1014="","*",SP_NORTE!M1014)</f>
        <v>*</v>
      </c>
      <c r="G1011" s="109" t="str">
        <f>IF(SP_NORTE!I1014="","*",SP_NORTE!I1014)</f>
        <v>*</v>
      </c>
      <c r="H1011" s="109" t="str">
        <f>IF(SP_NORTE!AB1014="","*",SP_NORTE!AB1014)</f>
        <v>*</v>
      </c>
      <c r="I1011" s="109" t="str">
        <f>IF(SP_NORTE!AC1014="","*",SP_NORTE!AC1014)</f>
        <v>*</v>
      </c>
      <c r="J1011" s="110" t="str">
        <f>IF(SP_NORTE!AA1014="","*",SP_NORTE!AA1014)</f>
        <v>*</v>
      </c>
      <c r="K1011" s="111" t="str">
        <f>IF(SP_NORTE!AD1014="","*",SP_NORTE!AD1014)</f>
        <v>*</v>
      </c>
    </row>
    <row r="1012" spans="2:11" s="112" customFormat="1" hidden="1">
      <c r="B1012" s="108" t="str">
        <f>IF(SP_NORTE!Y1015="","*",SP_NORTE!Y1015)</f>
        <v>*</v>
      </c>
      <c r="C1012" s="109" t="str">
        <f>IF(SP_NORTE!B1015="","*",SP_NORTE!B1015)</f>
        <v>*</v>
      </c>
      <c r="D1012" s="108" t="str">
        <f>IF(SP_NORTE!D1015="","*",SP_NORTE!D1015)</f>
        <v>*</v>
      </c>
      <c r="E1012" s="108" t="str">
        <f>IF(SP_NORTE!H1015="","*",SP_NORTE!H1015)</f>
        <v>*</v>
      </c>
      <c r="F1012" s="114" t="str">
        <f>IF(SP_NORTE!M1015="","*",SP_NORTE!M1015)</f>
        <v>*</v>
      </c>
      <c r="G1012" s="109" t="str">
        <f>IF(SP_NORTE!I1015="","*",SP_NORTE!I1015)</f>
        <v>*</v>
      </c>
      <c r="H1012" s="109" t="str">
        <f>IF(SP_NORTE!AB1015="","*",SP_NORTE!AB1015)</f>
        <v>*</v>
      </c>
      <c r="I1012" s="109" t="str">
        <f>IF(SP_NORTE!AC1015="","*",SP_NORTE!AC1015)</f>
        <v>*</v>
      </c>
      <c r="J1012" s="110" t="str">
        <f>IF(SP_NORTE!AA1015="","*",SP_NORTE!AA1015)</f>
        <v>*</v>
      </c>
      <c r="K1012" s="111" t="str">
        <f>IF(SP_NORTE!AD1015="","*",SP_NORTE!AD1015)</f>
        <v>*</v>
      </c>
    </row>
    <row r="1013" spans="2:11" s="112" customFormat="1" hidden="1">
      <c r="B1013" s="108" t="str">
        <f>IF(SP_NORTE!Y1016="","*",SP_NORTE!Y1016)</f>
        <v>*</v>
      </c>
      <c r="C1013" s="109" t="str">
        <f>IF(SP_NORTE!B1016="","*",SP_NORTE!B1016)</f>
        <v>*</v>
      </c>
      <c r="D1013" s="108" t="str">
        <f>IF(SP_NORTE!D1016="","*",SP_NORTE!D1016)</f>
        <v>*</v>
      </c>
      <c r="E1013" s="108" t="str">
        <f>IF(SP_NORTE!H1016="","*",SP_NORTE!H1016)</f>
        <v>*</v>
      </c>
      <c r="F1013" s="114" t="str">
        <f>IF(SP_NORTE!M1016="","*",SP_NORTE!M1016)</f>
        <v>*</v>
      </c>
      <c r="G1013" s="109" t="str">
        <f>IF(SP_NORTE!I1016="","*",SP_NORTE!I1016)</f>
        <v>*</v>
      </c>
      <c r="H1013" s="109" t="str">
        <f>IF(SP_NORTE!AB1016="","*",SP_NORTE!AB1016)</f>
        <v>*</v>
      </c>
      <c r="I1013" s="109" t="str">
        <f>IF(SP_NORTE!AC1016="","*",SP_NORTE!AC1016)</f>
        <v>*</v>
      </c>
      <c r="J1013" s="110" t="str">
        <f>IF(SP_NORTE!AA1016="","*",SP_NORTE!AA1016)</f>
        <v>*</v>
      </c>
      <c r="K1013" s="111" t="str">
        <f>IF(SP_NORTE!AD1016="","*",SP_NORTE!AD1016)</f>
        <v>*</v>
      </c>
    </row>
    <row r="1014" spans="2:11" s="112" customFormat="1" hidden="1">
      <c r="B1014" s="108" t="str">
        <f>IF(SP_NORTE!Y1017="","*",SP_NORTE!Y1017)</f>
        <v>*</v>
      </c>
      <c r="C1014" s="109" t="str">
        <f>IF(SP_NORTE!B1017="","*",SP_NORTE!B1017)</f>
        <v>*</v>
      </c>
      <c r="D1014" s="108" t="str">
        <f>IF(SP_NORTE!D1017="","*",SP_NORTE!D1017)</f>
        <v>*</v>
      </c>
      <c r="E1014" s="108" t="str">
        <f>IF(SP_NORTE!H1017="","*",SP_NORTE!H1017)</f>
        <v>*</v>
      </c>
      <c r="F1014" s="114" t="str">
        <f>IF(SP_NORTE!M1017="","*",SP_NORTE!M1017)</f>
        <v>*</v>
      </c>
      <c r="G1014" s="109" t="str">
        <f>IF(SP_NORTE!I1017="","*",SP_NORTE!I1017)</f>
        <v>*</v>
      </c>
      <c r="H1014" s="109" t="str">
        <f>IF(SP_NORTE!AB1017="","*",SP_NORTE!AB1017)</f>
        <v>*</v>
      </c>
      <c r="I1014" s="109" t="str">
        <f>IF(SP_NORTE!AC1017="","*",SP_NORTE!AC1017)</f>
        <v>*</v>
      </c>
      <c r="J1014" s="110" t="str">
        <f>IF(SP_NORTE!AA1017="","*",SP_NORTE!AA1017)</f>
        <v>*</v>
      </c>
      <c r="K1014" s="111" t="str">
        <f>IF(SP_NORTE!AD1017="","*",SP_NORTE!AD1017)</f>
        <v>*</v>
      </c>
    </row>
    <row r="1015" spans="2:11" s="112" customFormat="1" hidden="1">
      <c r="B1015" s="108" t="str">
        <f>IF(SP_NORTE!Y1018="","*",SP_NORTE!Y1018)</f>
        <v>*</v>
      </c>
      <c r="C1015" s="109" t="str">
        <f>IF(SP_NORTE!B1018="","*",SP_NORTE!B1018)</f>
        <v>*</v>
      </c>
      <c r="D1015" s="108" t="str">
        <f>IF(SP_NORTE!D1018="","*",SP_NORTE!D1018)</f>
        <v>*</v>
      </c>
      <c r="E1015" s="108" t="str">
        <f>IF(SP_NORTE!H1018="","*",SP_NORTE!H1018)</f>
        <v>*</v>
      </c>
      <c r="F1015" s="114" t="str">
        <f>IF(SP_NORTE!M1018="","*",SP_NORTE!M1018)</f>
        <v>*</v>
      </c>
      <c r="G1015" s="109" t="str">
        <f>IF(SP_NORTE!I1018="","*",SP_NORTE!I1018)</f>
        <v>*</v>
      </c>
      <c r="H1015" s="109" t="str">
        <f>IF(SP_NORTE!AB1018="","*",SP_NORTE!AB1018)</f>
        <v>*</v>
      </c>
      <c r="I1015" s="109" t="str">
        <f>IF(SP_NORTE!AC1018="","*",SP_NORTE!AC1018)</f>
        <v>*</v>
      </c>
      <c r="J1015" s="110" t="str">
        <f>IF(SP_NORTE!AA1018="","*",SP_NORTE!AA1018)</f>
        <v>*</v>
      </c>
      <c r="K1015" s="111" t="str">
        <f>IF(SP_NORTE!AD1018="","*",SP_NORTE!AD1018)</f>
        <v>*</v>
      </c>
    </row>
    <row r="1016" spans="2:11" s="112" customFormat="1" hidden="1">
      <c r="B1016" s="108" t="str">
        <f>IF(SP_NORTE!Y1019="","*",SP_NORTE!Y1019)</f>
        <v>*</v>
      </c>
      <c r="C1016" s="109" t="str">
        <f>IF(SP_NORTE!B1019="","*",SP_NORTE!B1019)</f>
        <v>*</v>
      </c>
      <c r="D1016" s="108" t="str">
        <f>IF(SP_NORTE!D1019="","*",SP_NORTE!D1019)</f>
        <v>*</v>
      </c>
      <c r="E1016" s="108" t="str">
        <f>IF(SP_NORTE!H1019="","*",SP_NORTE!H1019)</f>
        <v>*</v>
      </c>
      <c r="F1016" s="114" t="str">
        <f>IF(SP_NORTE!M1019="","*",SP_NORTE!M1019)</f>
        <v>*</v>
      </c>
      <c r="G1016" s="109" t="str">
        <f>IF(SP_NORTE!I1019="","*",SP_NORTE!I1019)</f>
        <v>*</v>
      </c>
      <c r="H1016" s="109" t="str">
        <f>IF(SP_NORTE!AB1019="","*",SP_NORTE!AB1019)</f>
        <v>*</v>
      </c>
      <c r="I1016" s="109" t="str">
        <f>IF(SP_NORTE!AC1019="","*",SP_NORTE!AC1019)</f>
        <v>*</v>
      </c>
      <c r="J1016" s="110" t="str">
        <f>IF(SP_NORTE!AA1019="","*",SP_NORTE!AA1019)</f>
        <v>*</v>
      </c>
      <c r="K1016" s="111" t="str">
        <f>IF(SP_NORTE!AD1019="","*",SP_NORTE!AD1019)</f>
        <v>*</v>
      </c>
    </row>
    <row r="1017" spans="2:11" s="112" customFormat="1" hidden="1">
      <c r="B1017" s="108" t="str">
        <f>IF(SP_NORTE!Y1020="","*",SP_NORTE!Y1020)</f>
        <v>*</v>
      </c>
      <c r="C1017" s="109" t="str">
        <f>IF(SP_NORTE!B1020="","*",SP_NORTE!B1020)</f>
        <v>*</v>
      </c>
      <c r="D1017" s="108" t="str">
        <f>IF(SP_NORTE!D1020="","*",SP_NORTE!D1020)</f>
        <v>*</v>
      </c>
      <c r="E1017" s="108" t="str">
        <f>IF(SP_NORTE!H1020="","*",SP_NORTE!H1020)</f>
        <v>*</v>
      </c>
      <c r="F1017" s="114" t="str">
        <f>IF(SP_NORTE!M1020="","*",SP_NORTE!M1020)</f>
        <v>*</v>
      </c>
      <c r="G1017" s="109" t="str">
        <f>IF(SP_NORTE!I1020="","*",SP_NORTE!I1020)</f>
        <v>*</v>
      </c>
      <c r="H1017" s="109" t="str">
        <f>IF(SP_NORTE!AB1020="","*",SP_NORTE!AB1020)</f>
        <v>*</v>
      </c>
      <c r="I1017" s="109" t="str">
        <f>IF(SP_NORTE!AC1020="","*",SP_NORTE!AC1020)</f>
        <v>*</v>
      </c>
      <c r="J1017" s="110" t="str">
        <f>IF(SP_NORTE!AA1020="","*",SP_NORTE!AA1020)</f>
        <v>*</v>
      </c>
      <c r="K1017" s="111" t="str">
        <f>IF(SP_NORTE!AD1020="","*",SP_NORTE!AD1020)</f>
        <v>*</v>
      </c>
    </row>
    <row r="1018" spans="2:11" s="112" customFormat="1" hidden="1">
      <c r="B1018" s="108" t="str">
        <f>IF(SP_NORTE!Y1021="","*",SP_NORTE!Y1021)</f>
        <v>*</v>
      </c>
      <c r="C1018" s="109" t="str">
        <f>IF(SP_NORTE!B1021="","*",SP_NORTE!B1021)</f>
        <v>*</v>
      </c>
      <c r="D1018" s="108" t="str">
        <f>IF(SP_NORTE!D1021="","*",SP_NORTE!D1021)</f>
        <v>*</v>
      </c>
      <c r="E1018" s="108" t="str">
        <f>IF(SP_NORTE!H1021="","*",SP_NORTE!H1021)</f>
        <v>*</v>
      </c>
      <c r="F1018" s="114" t="str">
        <f>IF(SP_NORTE!M1021="","*",SP_NORTE!M1021)</f>
        <v>*</v>
      </c>
      <c r="G1018" s="109" t="str">
        <f>IF(SP_NORTE!I1021="","*",SP_NORTE!I1021)</f>
        <v>*</v>
      </c>
      <c r="H1018" s="109" t="str">
        <f>IF(SP_NORTE!AB1021="","*",SP_NORTE!AB1021)</f>
        <v>*</v>
      </c>
      <c r="I1018" s="109" t="str">
        <f>IF(SP_NORTE!AC1021="","*",SP_NORTE!AC1021)</f>
        <v>*</v>
      </c>
      <c r="J1018" s="110" t="str">
        <f>IF(SP_NORTE!AA1021="","*",SP_NORTE!AA1021)</f>
        <v>*</v>
      </c>
      <c r="K1018" s="111" t="str">
        <f>IF(SP_NORTE!AD1021="","*",SP_NORTE!AD1021)</f>
        <v>*</v>
      </c>
    </row>
    <row r="1019" spans="2:11" s="112" customFormat="1" hidden="1">
      <c r="B1019" s="108" t="str">
        <f>IF(SP_NORTE!Y1022="","*",SP_NORTE!Y1022)</f>
        <v>*</v>
      </c>
      <c r="C1019" s="109" t="str">
        <f>IF(SP_NORTE!B1022="","*",SP_NORTE!B1022)</f>
        <v>*</v>
      </c>
      <c r="D1019" s="108" t="str">
        <f>IF(SP_NORTE!D1022="","*",SP_NORTE!D1022)</f>
        <v>*</v>
      </c>
      <c r="E1019" s="108" t="str">
        <f>IF(SP_NORTE!H1022="","*",SP_NORTE!H1022)</f>
        <v>*</v>
      </c>
      <c r="F1019" s="114" t="str">
        <f>IF(SP_NORTE!M1022="","*",SP_NORTE!M1022)</f>
        <v>*</v>
      </c>
      <c r="G1019" s="109" t="str">
        <f>IF(SP_NORTE!I1022="","*",SP_NORTE!I1022)</f>
        <v>*</v>
      </c>
      <c r="H1019" s="109" t="str">
        <f>IF(SP_NORTE!AB1022="","*",SP_NORTE!AB1022)</f>
        <v>*</v>
      </c>
      <c r="I1019" s="109" t="str">
        <f>IF(SP_NORTE!AC1022="","*",SP_NORTE!AC1022)</f>
        <v>*</v>
      </c>
      <c r="J1019" s="110" t="str">
        <f>IF(SP_NORTE!AA1022="","*",SP_NORTE!AA1022)</f>
        <v>*</v>
      </c>
      <c r="K1019" s="111" t="str">
        <f>IF(SP_NORTE!AD1022="","*",SP_NORTE!AD1022)</f>
        <v>*</v>
      </c>
    </row>
    <row r="1020" spans="2:11" s="112" customFormat="1" hidden="1">
      <c r="B1020" s="108" t="str">
        <f>IF(SP_NORTE!Y1023="","*",SP_NORTE!Y1023)</f>
        <v>*</v>
      </c>
      <c r="C1020" s="109" t="str">
        <f>IF(SP_NORTE!B1023="","*",SP_NORTE!B1023)</f>
        <v>*</v>
      </c>
      <c r="D1020" s="108" t="str">
        <f>IF(SP_NORTE!D1023="","*",SP_NORTE!D1023)</f>
        <v>*</v>
      </c>
      <c r="E1020" s="108" t="str">
        <f>IF(SP_NORTE!H1023="","*",SP_NORTE!H1023)</f>
        <v>*</v>
      </c>
      <c r="F1020" s="114" t="str">
        <f>IF(SP_NORTE!M1023="","*",SP_NORTE!M1023)</f>
        <v>*</v>
      </c>
      <c r="G1020" s="109" t="str">
        <f>IF(SP_NORTE!I1023="","*",SP_NORTE!I1023)</f>
        <v>*</v>
      </c>
      <c r="H1020" s="109" t="str">
        <f>IF(SP_NORTE!AB1023="","*",SP_NORTE!AB1023)</f>
        <v>*</v>
      </c>
      <c r="I1020" s="109" t="str">
        <f>IF(SP_NORTE!AC1023="","*",SP_NORTE!AC1023)</f>
        <v>*</v>
      </c>
      <c r="J1020" s="110" t="str">
        <f>IF(SP_NORTE!AA1023="","*",SP_NORTE!AA1023)</f>
        <v>*</v>
      </c>
      <c r="K1020" s="111" t="str">
        <f>IF(SP_NORTE!AD1023="","*",SP_NORTE!AD1023)</f>
        <v>*</v>
      </c>
    </row>
    <row r="1021" spans="2:11" s="112" customFormat="1" hidden="1">
      <c r="B1021" s="108" t="str">
        <f>IF(SP_NORTE!Y1024="","*",SP_NORTE!Y1024)</f>
        <v>*</v>
      </c>
      <c r="C1021" s="109" t="str">
        <f>IF(SP_NORTE!B1024="","*",SP_NORTE!B1024)</f>
        <v>*</v>
      </c>
      <c r="D1021" s="108" t="str">
        <f>IF(SP_NORTE!D1024="","*",SP_NORTE!D1024)</f>
        <v>*</v>
      </c>
      <c r="E1021" s="108" t="str">
        <f>IF(SP_NORTE!H1024="","*",SP_NORTE!H1024)</f>
        <v>*</v>
      </c>
      <c r="F1021" s="114" t="str">
        <f>IF(SP_NORTE!M1024="","*",SP_NORTE!M1024)</f>
        <v>*</v>
      </c>
      <c r="G1021" s="109" t="str">
        <f>IF(SP_NORTE!I1024="","*",SP_NORTE!I1024)</f>
        <v>*</v>
      </c>
      <c r="H1021" s="109" t="str">
        <f>IF(SP_NORTE!AB1024="","*",SP_NORTE!AB1024)</f>
        <v>*</v>
      </c>
      <c r="I1021" s="109" t="str">
        <f>IF(SP_NORTE!AC1024="","*",SP_NORTE!AC1024)</f>
        <v>*</v>
      </c>
      <c r="J1021" s="110" t="str">
        <f>IF(SP_NORTE!AA1024="","*",SP_NORTE!AA1024)</f>
        <v>*</v>
      </c>
      <c r="K1021" s="111" t="str">
        <f>IF(SP_NORTE!AD1024="","*",SP_NORTE!AD1024)</f>
        <v>*</v>
      </c>
    </row>
    <row r="1022" spans="2:11" s="112" customFormat="1" hidden="1">
      <c r="B1022" s="108" t="str">
        <f>IF(SP_NORTE!Y1025="","*",SP_NORTE!Y1025)</f>
        <v>*</v>
      </c>
      <c r="C1022" s="109" t="str">
        <f>IF(SP_NORTE!B1025="","*",SP_NORTE!B1025)</f>
        <v>*</v>
      </c>
      <c r="D1022" s="108" t="str">
        <f>IF(SP_NORTE!D1025="","*",SP_NORTE!D1025)</f>
        <v>*</v>
      </c>
      <c r="E1022" s="108" t="str">
        <f>IF(SP_NORTE!H1025="","*",SP_NORTE!H1025)</f>
        <v>*</v>
      </c>
      <c r="F1022" s="114" t="str">
        <f>IF(SP_NORTE!M1025="","*",SP_NORTE!M1025)</f>
        <v>*</v>
      </c>
      <c r="G1022" s="109" t="str">
        <f>IF(SP_NORTE!I1025="","*",SP_NORTE!I1025)</f>
        <v>*</v>
      </c>
      <c r="H1022" s="109" t="str">
        <f>IF(SP_NORTE!AB1025="","*",SP_NORTE!AB1025)</f>
        <v>*</v>
      </c>
      <c r="I1022" s="109" t="str">
        <f>IF(SP_NORTE!AC1025="","*",SP_NORTE!AC1025)</f>
        <v>*</v>
      </c>
      <c r="J1022" s="110" t="str">
        <f>IF(SP_NORTE!AA1025="","*",SP_NORTE!AA1025)</f>
        <v>*</v>
      </c>
      <c r="K1022" s="111" t="str">
        <f>IF(SP_NORTE!AD1025="","*",SP_NORTE!AD1025)</f>
        <v>*</v>
      </c>
    </row>
    <row r="1023" spans="2:11" s="112" customFormat="1" hidden="1">
      <c r="B1023" s="108" t="str">
        <f>IF(SP_NORTE!Y1026="","*",SP_NORTE!Y1026)</f>
        <v>*</v>
      </c>
      <c r="C1023" s="109" t="str">
        <f>IF(SP_NORTE!B1026="","*",SP_NORTE!B1026)</f>
        <v>*</v>
      </c>
      <c r="D1023" s="108" t="str">
        <f>IF(SP_NORTE!D1026="","*",SP_NORTE!D1026)</f>
        <v>*</v>
      </c>
      <c r="E1023" s="108" t="str">
        <f>IF(SP_NORTE!H1026="","*",SP_NORTE!H1026)</f>
        <v>*</v>
      </c>
      <c r="F1023" s="114" t="str">
        <f>IF(SP_NORTE!M1026="","*",SP_NORTE!M1026)</f>
        <v>*</v>
      </c>
      <c r="G1023" s="109" t="str">
        <f>IF(SP_NORTE!I1026="","*",SP_NORTE!I1026)</f>
        <v>*</v>
      </c>
      <c r="H1023" s="109" t="str">
        <f>IF(SP_NORTE!AB1026="","*",SP_NORTE!AB1026)</f>
        <v>*</v>
      </c>
      <c r="I1023" s="109" t="str">
        <f>IF(SP_NORTE!AC1026="","*",SP_NORTE!AC1026)</f>
        <v>*</v>
      </c>
      <c r="J1023" s="110" t="str">
        <f>IF(SP_NORTE!AA1026="","*",SP_NORTE!AA1026)</f>
        <v>*</v>
      </c>
      <c r="K1023" s="111" t="str">
        <f>IF(SP_NORTE!AD1026="","*",SP_NORTE!AD1026)</f>
        <v>*</v>
      </c>
    </row>
    <row r="1024" spans="2:11" s="112" customFormat="1" hidden="1">
      <c r="B1024" s="108" t="str">
        <f>IF(SP_NORTE!Y1027="","*",SP_NORTE!Y1027)</f>
        <v>*</v>
      </c>
      <c r="C1024" s="109" t="str">
        <f>IF(SP_NORTE!B1027="","*",SP_NORTE!B1027)</f>
        <v>*</v>
      </c>
      <c r="D1024" s="108" t="str">
        <f>IF(SP_NORTE!D1027="","*",SP_NORTE!D1027)</f>
        <v>*</v>
      </c>
      <c r="E1024" s="108" t="str">
        <f>IF(SP_NORTE!H1027="","*",SP_NORTE!H1027)</f>
        <v>*</v>
      </c>
      <c r="F1024" s="114" t="str">
        <f>IF(SP_NORTE!M1027="","*",SP_NORTE!M1027)</f>
        <v>*</v>
      </c>
      <c r="G1024" s="109" t="str">
        <f>IF(SP_NORTE!I1027="","*",SP_NORTE!I1027)</f>
        <v>*</v>
      </c>
      <c r="H1024" s="109" t="str">
        <f>IF(SP_NORTE!AB1027="","*",SP_NORTE!AB1027)</f>
        <v>*</v>
      </c>
      <c r="I1024" s="109" t="str">
        <f>IF(SP_NORTE!AC1027="","*",SP_NORTE!AC1027)</f>
        <v>*</v>
      </c>
      <c r="J1024" s="110" t="str">
        <f>IF(SP_NORTE!AA1027="","*",SP_NORTE!AA1027)</f>
        <v>*</v>
      </c>
      <c r="K1024" s="111" t="str">
        <f>IF(SP_NORTE!AD1027="","*",SP_NORTE!AD1027)</f>
        <v>*</v>
      </c>
    </row>
    <row r="1025" spans="2:11" s="112" customFormat="1" hidden="1">
      <c r="B1025" s="108" t="str">
        <f>IF(SP_NORTE!Y1028="","*",SP_NORTE!Y1028)</f>
        <v>*</v>
      </c>
      <c r="C1025" s="109" t="str">
        <f>IF(SP_NORTE!B1028="","*",SP_NORTE!B1028)</f>
        <v>*</v>
      </c>
      <c r="D1025" s="108" t="str">
        <f>IF(SP_NORTE!D1028="","*",SP_NORTE!D1028)</f>
        <v>*</v>
      </c>
      <c r="E1025" s="108" t="str">
        <f>IF(SP_NORTE!H1028="","*",SP_NORTE!H1028)</f>
        <v>*</v>
      </c>
      <c r="F1025" s="114" t="str">
        <f>IF(SP_NORTE!M1028="","*",SP_NORTE!M1028)</f>
        <v>*</v>
      </c>
      <c r="G1025" s="109" t="str">
        <f>IF(SP_NORTE!I1028="","*",SP_NORTE!I1028)</f>
        <v>*</v>
      </c>
      <c r="H1025" s="109" t="str">
        <f>IF(SP_NORTE!AB1028="","*",SP_NORTE!AB1028)</f>
        <v>*</v>
      </c>
      <c r="I1025" s="109" t="str">
        <f>IF(SP_NORTE!AC1028="","*",SP_NORTE!AC1028)</f>
        <v>*</v>
      </c>
      <c r="J1025" s="110" t="str">
        <f>IF(SP_NORTE!AA1028="","*",SP_NORTE!AA1028)</f>
        <v>*</v>
      </c>
      <c r="K1025" s="111" t="str">
        <f>IF(SP_NORTE!AD1028="","*",SP_NORTE!AD1028)</f>
        <v>*</v>
      </c>
    </row>
    <row r="1026" spans="2:11" s="112" customFormat="1" hidden="1">
      <c r="B1026" s="108" t="str">
        <f>IF(SP_NORTE!Y1029="","*",SP_NORTE!Y1029)</f>
        <v>*</v>
      </c>
      <c r="C1026" s="109" t="str">
        <f>IF(SP_NORTE!B1029="","*",SP_NORTE!B1029)</f>
        <v>*</v>
      </c>
      <c r="D1026" s="108" t="str">
        <f>IF(SP_NORTE!D1029="","*",SP_NORTE!D1029)</f>
        <v>*</v>
      </c>
      <c r="E1026" s="108" t="str">
        <f>IF(SP_NORTE!H1029="","*",SP_NORTE!H1029)</f>
        <v>*</v>
      </c>
      <c r="F1026" s="114" t="str">
        <f>IF(SP_NORTE!M1029="","*",SP_NORTE!M1029)</f>
        <v>*</v>
      </c>
      <c r="G1026" s="109" t="str">
        <f>IF(SP_NORTE!I1029="","*",SP_NORTE!I1029)</f>
        <v>*</v>
      </c>
      <c r="H1026" s="109" t="str">
        <f>IF(SP_NORTE!AB1029="","*",SP_NORTE!AB1029)</f>
        <v>*</v>
      </c>
      <c r="I1026" s="109" t="str">
        <f>IF(SP_NORTE!AC1029="","*",SP_NORTE!AC1029)</f>
        <v>*</v>
      </c>
      <c r="J1026" s="110" t="str">
        <f>IF(SP_NORTE!AA1029="","*",SP_NORTE!AA1029)</f>
        <v>*</v>
      </c>
      <c r="K1026" s="111" t="str">
        <f>IF(SP_NORTE!AD1029="","*",SP_NORTE!AD1029)</f>
        <v>*</v>
      </c>
    </row>
    <row r="1027" spans="2:11" s="112" customFormat="1" hidden="1">
      <c r="B1027" s="108" t="str">
        <f>IF(SP_NORTE!Y1030="","*",SP_NORTE!Y1030)</f>
        <v>*</v>
      </c>
      <c r="C1027" s="109" t="str">
        <f>IF(SP_NORTE!B1030="","*",SP_NORTE!B1030)</f>
        <v>*</v>
      </c>
      <c r="D1027" s="108" t="str">
        <f>IF(SP_NORTE!D1030="","*",SP_NORTE!D1030)</f>
        <v>*</v>
      </c>
      <c r="E1027" s="108" t="str">
        <f>IF(SP_NORTE!H1030="","*",SP_NORTE!H1030)</f>
        <v>*</v>
      </c>
      <c r="F1027" s="114" t="str">
        <f>IF(SP_NORTE!M1030="","*",SP_NORTE!M1030)</f>
        <v>*</v>
      </c>
      <c r="G1027" s="109" t="str">
        <f>IF(SP_NORTE!I1030="","*",SP_NORTE!I1030)</f>
        <v>*</v>
      </c>
      <c r="H1027" s="109" t="str">
        <f>IF(SP_NORTE!AB1030="","*",SP_NORTE!AB1030)</f>
        <v>*</v>
      </c>
      <c r="I1027" s="109" t="str">
        <f>IF(SP_NORTE!AC1030="","*",SP_NORTE!AC1030)</f>
        <v>*</v>
      </c>
      <c r="J1027" s="110" t="str">
        <f>IF(SP_NORTE!AA1030="","*",SP_NORTE!AA1030)</f>
        <v>*</v>
      </c>
      <c r="K1027" s="111" t="str">
        <f>IF(SP_NORTE!AD1030="","*",SP_NORTE!AD1030)</f>
        <v>*</v>
      </c>
    </row>
    <row r="1028" spans="2:11" s="112" customFormat="1" hidden="1">
      <c r="B1028" s="108" t="str">
        <f>IF(SP_NORTE!Y1031="","*",SP_NORTE!Y1031)</f>
        <v>*</v>
      </c>
      <c r="C1028" s="109" t="str">
        <f>IF(SP_NORTE!B1031="","*",SP_NORTE!B1031)</f>
        <v>*</v>
      </c>
      <c r="D1028" s="108" t="str">
        <f>IF(SP_NORTE!D1031="","*",SP_NORTE!D1031)</f>
        <v>*</v>
      </c>
      <c r="E1028" s="108" t="str">
        <f>IF(SP_NORTE!H1031="","*",SP_NORTE!H1031)</f>
        <v>*</v>
      </c>
      <c r="F1028" s="114" t="str">
        <f>IF(SP_NORTE!M1031="","*",SP_NORTE!M1031)</f>
        <v>*</v>
      </c>
      <c r="G1028" s="109" t="str">
        <f>IF(SP_NORTE!I1031="","*",SP_NORTE!I1031)</f>
        <v>*</v>
      </c>
      <c r="H1028" s="109" t="str">
        <f>IF(SP_NORTE!AB1031="","*",SP_NORTE!AB1031)</f>
        <v>*</v>
      </c>
      <c r="I1028" s="109" t="str">
        <f>IF(SP_NORTE!AC1031="","*",SP_NORTE!AC1031)</f>
        <v>*</v>
      </c>
      <c r="J1028" s="110" t="str">
        <f>IF(SP_NORTE!AA1031="","*",SP_NORTE!AA1031)</f>
        <v>*</v>
      </c>
      <c r="K1028" s="111" t="str">
        <f>IF(SP_NORTE!AD1031="","*",SP_NORTE!AD1031)</f>
        <v>*</v>
      </c>
    </row>
    <row r="1029" spans="2:11" s="112" customFormat="1" hidden="1">
      <c r="B1029" s="108" t="str">
        <f>IF(SP_NORTE!Y1032="","*",SP_NORTE!Y1032)</f>
        <v>*</v>
      </c>
      <c r="C1029" s="109" t="str">
        <f>IF(SP_NORTE!B1032="","*",SP_NORTE!B1032)</f>
        <v>*</v>
      </c>
      <c r="D1029" s="108" t="str">
        <f>IF(SP_NORTE!D1032="","*",SP_NORTE!D1032)</f>
        <v>*</v>
      </c>
      <c r="E1029" s="108" t="str">
        <f>IF(SP_NORTE!H1032="","*",SP_NORTE!H1032)</f>
        <v>*</v>
      </c>
      <c r="F1029" s="114" t="str">
        <f>IF(SP_NORTE!M1032="","*",SP_NORTE!M1032)</f>
        <v>*</v>
      </c>
      <c r="G1029" s="109" t="str">
        <f>IF(SP_NORTE!I1032="","*",SP_NORTE!I1032)</f>
        <v>*</v>
      </c>
      <c r="H1029" s="109" t="str">
        <f>IF(SP_NORTE!AB1032="","*",SP_NORTE!AB1032)</f>
        <v>*</v>
      </c>
      <c r="I1029" s="109" t="str">
        <f>IF(SP_NORTE!AC1032="","*",SP_NORTE!AC1032)</f>
        <v>*</v>
      </c>
      <c r="J1029" s="110" t="str">
        <f>IF(SP_NORTE!AA1032="","*",SP_NORTE!AA1032)</f>
        <v>*</v>
      </c>
      <c r="K1029" s="111" t="str">
        <f>IF(SP_NORTE!AD1032="","*",SP_NORTE!AD1032)</f>
        <v>*</v>
      </c>
    </row>
    <row r="1030" spans="2:11" s="112" customFormat="1" hidden="1">
      <c r="B1030" s="108" t="str">
        <f>IF(SP_NORTE!Y1033="","*",SP_NORTE!Y1033)</f>
        <v>*</v>
      </c>
      <c r="C1030" s="109" t="str">
        <f>IF(SP_NORTE!B1033="","*",SP_NORTE!B1033)</f>
        <v>*</v>
      </c>
      <c r="D1030" s="108" t="str">
        <f>IF(SP_NORTE!D1033="","*",SP_NORTE!D1033)</f>
        <v>*</v>
      </c>
      <c r="E1030" s="108" t="str">
        <f>IF(SP_NORTE!H1033="","*",SP_NORTE!H1033)</f>
        <v>*</v>
      </c>
      <c r="F1030" s="114" t="str">
        <f>IF(SP_NORTE!M1033="","*",SP_NORTE!M1033)</f>
        <v>*</v>
      </c>
      <c r="G1030" s="109" t="str">
        <f>IF(SP_NORTE!I1033="","*",SP_NORTE!I1033)</f>
        <v>*</v>
      </c>
      <c r="H1030" s="109" t="str">
        <f>IF(SP_NORTE!AB1033="","*",SP_NORTE!AB1033)</f>
        <v>*</v>
      </c>
      <c r="I1030" s="109" t="str">
        <f>IF(SP_NORTE!AC1033="","*",SP_NORTE!AC1033)</f>
        <v>*</v>
      </c>
      <c r="J1030" s="110" t="str">
        <f>IF(SP_NORTE!AA1033="","*",SP_NORTE!AA1033)</f>
        <v>*</v>
      </c>
      <c r="K1030" s="111" t="str">
        <f>IF(SP_NORTE!AD1033="","*",SP_NORTE!AD1033)</f>
        <v>*</v>
      </c>
    </row>
    <row r="1031" spans="2:11" s="112" customFormat="1" hidden="1">
      <c r="B1031" s="108" t="str">
        <f>IF(SP_NORTE!Y1034="","*",SP_NORTE!Y1034)</f>
        <v>*</v>
      </c>
      <c r="C1031" s="109" t="str">
        <f>IF(SP_NORTE!B1034="","*",SP_NORTE!B1034)</f>
        <v>*</v>
      </c>
      <c r="D1031" s="108" t="str">
        <f>IF(SP_NORTE!D1034="","*",SP_NORTE!D1034)</f>
        <v>*</v>
      </c>
      <c r="E1031" s="108" t="str">
        <f>IF(SP_NORTE!H1034="","*",SP_NORTE!H1034)</f>
        <v>*</v>
      </c>
      <c r="F1031" s="114" t="str">
        <f>IF(SP_NORTE!M1034="","*",SP_NORTE!M1034)</f>
        <v>*</v>
      </c>
      <c r="G1031" s="109" t="str">
        <f>IF(SP_NORTE!I1034="","*",SP_NORTE!I1034)</f>
        <v>*</v>
      </c>
      <c r="H1031" s="109" t="str">
        <f>IF(SP_NORTE!AB1034="","*",SP_NORTE!AB1034)</f>
        <v>*</v>
      </c>
      <c r="I1031" s="109" t="str">
        <f>IF(SP_NORTE!AC1034="","*",SP_NORTE!AC1034)</f>
        <v>*</v>
      </c>
      <c r="J1031" s="110" t="str">
        <f>IF(SP_NORTE!AA1034="","*",SP_NORTE!AA1034)</f>
        <v>*</v>
      </c>
      <c r="K1031" s="111" t="str">
        <f>IF(SP_NORTE!AD1034="","*",SP_NORTE!AD1034)</f>
        <v>*</v>
      </c>
    </row>
    <row r="1032" spans="2:11" s="112" customFormat="1" hidden="1">
      <c r="B1032" s="108" t="str">
        <f>IF(SP_NORTE!Y1035="","*",SP_NORTE!Y1035)</f>
        <v>*</v>
      </c>
      <c r="C1032" s="109" t="str">
        <f>IF(SP_NORTE!B1035="","*",SP_NORTE!B1035)</f>
        <v>*</v>
      </c>
      <c r="D1032" s="108" t="str">
        <f>IF(SP_NORTE!D1035="","*",SP_NORTE!D1035)</f>
        <v>*</v>
      </c>
      <c r="E1032" s="108" t="str">
        <f>IF(SP_NORTE!H1035="","*",SP_NORTE!H1035)</f>
        <v>*</v>
      </c>
      <c r="F1032" s="114" t="str">
        <f>IF(SP_NORTE!M1035="","*",SP_NORTE!M1035)</f>
        <v>*</v>
      </c>
      <c r="G1032" s="109" t="str">
        <f>IF(SP_NORTE!I1035="","*",SP_NORTE!I1035)</f>
        <v>*</v>
      </c>
      <c r="H1032" s="109" t="str">
        <f>IF(SP_NORTE!AB1035="","*",SP_NORTE!AB1035)</f>
        <v>*</v>
      </c>
      <c r="I1032" s="109" t="str">
        <f>IF(SP_NORTE!AC1035="","*",SP_NORTE!AC1035)</f>
        <v>*</v>
      </c>
      <c r="J1032" s="110" t="str">
        <f>IF(SP_NORTE!AA1035="","*",SP_NORTE!AA1035)</f>
        <v>*</v>
      </c>
      <c r="K1032" s="111" t="str">
        <f>IF(SP_NORTE!AD1035="","*",SP_NORTE!AD1035)</f>
        <v>*</v>
      </c>
    </row>
    <row r="1033" spans="2:11" s="112" customFormat="1" hidden="1">
      <c r="B1033" s="108" t="str">
        <f>IF(SP_NORTE!Y1036="","*",SP_NORTE!Y1036)</f>
        <v>*</v>
      </c>
      <c r="C1033" s="109" t="str">
        <f>IF(SP_NORTE!B1036="","*",SP_NORTE!B1036)</f>
        <v>*</v>
      </c>
      <c r="D1033" s="108" t="str">
        <f>IF(SP_NORTE!D1036="","*",SP_NORTE!D1036)</f>
        <v>*</v>
      </c>
      <c r="E1033" s="108" t="str">
        <f>IF(SP_NORTE!H1036="","*",SP_NORTE!H1036)</f>
        <v>*</v>
      </c>
      <c r="F1033" s="114" t="str">
        <f>IF(SP_NORTE!M1036="","*",SP_NORTE!M1036)</f>
        <v>*</v>
      </c>
      <c r="G1033" s="109" t="str">
        <f>IF(SP_NORTE!I1036="","*",SP_NORTE!I1036)</f>
        <v>*</v>
      </c>
      <c r="H1033" s="109" t="str">
        <f>IF(SP_NORTE!AB1036="","*",SP_NORTE!AB1036)</f>
        <v>*</v>
      </c>
      <c r="I1033" s="109" t="str">
        <f>IF(SP_NORTE!AC1036="","*",SP_NORTE!AC1036)</f>
        <v>*</v>
      </c>
      <c r="J1033" s="110" t="str">
        <f>IF(SP_NORTE!AA1036="","*",SP_NORTE!AA1036)</f>
        <v>*</v>
      </c>
      <c r="K1033" s="111" t="str">
        <f>IF(SP_NORTE!AD1036="","*",SP_NORTE!AD1036)</f>
        <v>*</v>
      </c>
    </row>
    <row r="1034" spans="2:11" s="112" customFormat="1" hidden="1">
      <c r="B1034" s="108" t="str">
        <f>IF(SP_NORTE!Y1037="","*",SP_NORTE!Y1037)</f>
        <v>*</v>
      </c>
      <c r="C1034" s="109" t="str">
        <f>IF(SP_NORTE!B1037="","*",SP_NORTE!B1037)</f>
        <v>*</v>
      </c>
      <c r="D1034" s="108" t="str">
        <f>IF(SP_NORTE!D1037="","*",SP_NORTE!D1037)</f>
        <v>*</v>
      </c>
      <c r="E1034" s="108" t="str">
        <f>IF(SP_NORTE!H1037="","*",SP_NORTE!H1037)</f>
        <v>*</v>
      </c>
      <c r="F1034" s="114" t="str">
        <f>IF(SP_NORTE!M1037="","*",SP_NORTE!M1037)</f>
        <v>*</v>
      </c>
      <c r="G1034" s="109" t="str">
        <f>IF(SP_NORTE!I1037="","*",SP_NORTE!I1037)</f>
        <v>*</v>
      </c>
      <c r="H1034" s="109" t="str">
        <f>IF(SP_NORTE!AB1037="","*",SP_NORTE!AB1037)</f>
        <v>*</v>
      </c>
      <c r="I1034" s="109" t="str">
        <f>IF(SP_NORTE!AC1037="","*",SP_NORTE!AC1037)</f>
        <v>*</v>
      </c>
      <c r="J1034" s="110" t="str">
        <f>IF(SP_NORTE!AA1037="","*",SP_NORTE!AA1037)</f>
        <v>*</v>
      </c>
      <c r="K1034" s="111" t="str">
        <f>IF(SP_NORTE!AD1037="","*",SP_NORTE!AD1037)</f>
        <v>*</v>
      </c>
    </row>
    <row r="1035" spans="2:11" s="112" customFormat="1" hidden="1">
      <c r="B1035" s="108" t="str">
        <f>IF(SP_NORTE!Y1038="","*",SP_NORTE!Y1038)</f>
        <v>*</v>
      </c>
      <c r="C1035" s="109" t="str">
        <f>IF(SP_NORTE!B1038="","*",SP_NORTE!B1038)</f>
        <v>*</v>
      </c>
      <c r="D1035" s="108" t="str">
        <f>IF(SP_NORTE!D1038="","*",SP_NORTE!D1038)</f>
        <v>*</v>
      </c>
      <c r="E1035" s="108" t="str">
        <f>IF(SP_NORTE!H1038="","*",SP_NORTE!H1038)</f>
        <v>*</v>
      </c>
      <c r="F1035" s="114" t="str">
        <f>IF(SP_NORTE!M1038="","*",SP_NORTE!M1038)</f>
        <v>*</v>
      </c>
      <c r="G1035" s="109" t="str">
        <f>IF(SP_NORTE!I1038="","*",SP_NORTE!I1038)</f>
        <v>*</v>
      </c>
      <c r="H1035" s="109" t="str">
        <f>IF(SP_NORTE!AB1038="","*",SP_NORTE!AB1038)</f>
        <v>*</v>
      </c>
      <c r="I1035" s="109" t="str">
        <f>IF(SP_NORTE!AC1038="","*",SP_NORTE!AC1038)</f>
        <v>*</v>
      </c>
      <c r="J1035" s="110" t="str">
        <f>IF(SP_NORTE!AA1038="","*",SP_NORTE!AA1038)</f>
        <v>*</v>
      </c>
      <c r="K1035" s="111" t="str">
        <f>IF(SP_NORTE!AD1038="","*",SP_NORTE!AD1038)</f>
        <v>*</v>
      </c>
    </row>
    <row r="1036" spans="2:11" s="112" customFormat="1" hidden="1">
      <c r="B1036" s="108" t="str">
        <f>IF(SP_NORTE!Y1039="","*",SP_NORTE!Y1039)</f>
        <v>*</v>
      </c>
      <c r="C1036" s="109" t="str">
        <f>IF(SP_NORTE!B1039="","*",SP_NORTE!B1039)</f>
        <v>*</v>
      </c>
      <c r="D1036" s="108" t="str">
        <f>IF(SP_NORTE!D1039="","*",SP_NORTE!D1039)</f>
        <v>*</v>
      </c>
      <c r="E1036" s="108" t="str">
        <f>IF(SP_NORTE!H1039="","*",SP_NORTE!H1039)</f>
        <v>*</v>
      </c>
      <c r="F1036" s="114" t="str">
        <f>IF(SP_NORTE!M1039="","*",SP_NORTE!M1039)</f>
        <v>*</v>
      </c>
      <c r="G1036" s="109" t="str">
        <f>IF(SP_NORTE!I1039="","*",SP_NORTE!I1039)</f>
        <v>*</v>
      </c>
      <c r="H1036" s="109" t="str">
        <f>IF(SP_NORTE!AB1039="","*",SP_NORTE!AB1039)</f>
        <v>*</v>
      </c>
      <c r="I1036" s="109" t="str">
        <f>IF(SP_NORTE!AC1039="","*",SP_NORTE!AC1039)</f>
        <v>*</v>
      </c>
      <c r="J1036" s="110" t="str">
        <f>IF(SP_NORTE!AA1039="","*",SP_NORTE!AA1039)</f>
        <v>*</v>
      </c>
      <c r="K1036" s="111" t="str">
        <f>IF(SP_NORTE!AD1039="","*",SP_NORTE!AD1039)</f>
        <v>*</v>
      </c>
    </row>
    <row r="1037" spans="2:11" s="112" customFormat="1" hidden="1">
      <c r="B1037" s="108" t="str">
        <f>IF(SP_NORTE!Y1040="","*",SP_NORTE!Y1040)</f>
        <v>*</v>
      </c>
      <c r="C1037" s="109" t="str">
        <f>IF(SP_NORTE!B1040="","*",SP_NORTE!B1040)</f>
        <v>*</v>
      </c>
      <c r="D1037" s="108" t="str">
        <f>IF(SP_NORTE!D1040="","*",SP_NORTE!D1040)</f>
        <v>*</v>
      </c>
      <c r="E1037" s="108" t="str">
        <f>IF(SP_NORTE!H1040="","*",SP_NORTE!H1040)</f>
        <v>*</v>
      </c>
      <c r="F1037" s="114" t="str">
        <f>IF(SP_NORTE!M1040="","*",SP_NORTE!M1040)</f>
        <v>*</v>
      </c>
      <c r="G1037" s="109" t="str">
        <f>IF(SP_NORTE!I1040="","*",SP_NORTE!I1040)</f>
        <v>*</v>
      </c>
      <c r="H1037" s="109" t="str">
        <f>IF(SP_NORTE!AB1040="","*",SP_NORTE!AB1040)</f>
        <v>*</v>
      </c>
      <c r="I1037" s="109" t="str">
        <f>IF(SP_NORTE!AC1040="","*",SP_NORTE!AC1040)</f>
        <v>*</v>
      </c>
      <c r="J1037" s="110" t="str">
        <f>IF(SP_NORTE!AA1040="","*",SP_NORTE!AA1040)</f>
        <v>*</v>
      </c>
      <c r="K1037" s="111" t="str">
        <f>IF(SP_NORTE!AD1040="","*",SP_NORTE!AD1040)</f>
        <v>*</v>
      </c>
    </row>
    <row r="1038" spans="2:11" s="112" customFormat="1" hidden="1">
      <c r="B1038" s="108" t="str">
        <f>IF(SP_NORTE!Y1041="","*",SP_NORTE!Y1041)</f>
        <v>*</v>
      </c>
      <c r="C1038" s="109" t="str">
        <f>IF(SP_NORTE!B1041="","*",SP_NORTE!B1041)</f>
        <v>*</v>
      </c>
      <c r="D1038" s="108" t="str">
        <f>IF(SP_NORTE!D1041="","*",SP_NORTE!D1041)</f>
        <v>*</v>
      </c>
      <c r="E1038" s="108" t="str">
        <f>IF(SP_NORTE!H1041="","*",SP_NORTE!H1041)</f>
        <v>*</v>
      </c>
      <c r="F1038" s="114" t="str">
        <f>IF(SP_NORTE!M1041="","*",SP_NORTE!M1041)</f>
        <v>*</v>
      </c>
      <c r="G1038" s="109" t="str">
        <f>IF(SP_NORTE!I1041="","*",SP_NORTE!I1041)</f>
        <v>*</v>
      </c>
      <c r="H1038" s="109" t="str">
        <f>IF(SP_NORTE!AB1041="","*",SP_NORTE!AB1041)</f>
        <v>*</v>
      </c>
      <c r="I1038" s="109" t="str">
        <f>IF(SP_NORTE!AC1041="","*",SP_NORTE!AC1041)</f>
        <v>*</v>
      </c>
      <c r="J1038" s="110" t="str">
        <f>IF(SP_NORTE!AA1041="","*",SP_NORTE!AA1041)</f>
        <v>*</v>
      </c>
      <c r="K1038" s="111" t="str">
        <f>IF(SP_NORTE!AD1041="","*",SP_NORTE!AD1041)</f>
        <v>*</v>
      </c>
    </row>
    <row r="1039" spans="2:11" s="112" customFormat="1" hidden="1">
      <c r="B1039" s="108" t="str">
        <f>IF(SP_NORTE!Y1042="","*",SP_NORTE!Y1042)</f>
        <v>*</v>
      </c>
      <c r="C1039" s="109" t="str">
        <f>IF(SP_NORTE!B1042="","*",SP_NORTE!B1042)</f>
        <v>*</v>
      </c>
      <c r="D1039" s="108" t="str">
        <f>IF(SP_NORTE!D1042="","*",SP_NORTE!D1042)</f>
        <v>*</v>
      </c>
      <c r="E1039" s="108" t="str">
        <f>IF(SP_NORTE!H1042="","*",SP_NORTE!H1042)</f>
        <v>*</v>
      </c>
      <c r="F1039" s="114" t="str">
        <f>IF(SP_NORTE!M1042="","*",SP_NORTE!M1042)</f>
        <v>*</v>
      </c>
      <c r="G1039" s="109" t="str">
        <f>IF(SP_NORTE!I1042="","*",SP_NORTE!I1042)</f>
        <v>*</v>
      </c>
      <c r="H1039" s="109" t="str">
        <f>IF(SP_NORTE!AB1042="","*",SP_NORTE!AB1042)</f>
        <v>*</v>
      </c>
      <c r="I1039" s="109" t="str">
        <f>IF(SP_NORTE!AC1042="","*",SP_NORTE!AC1042)</f>
        <v>*</v>
      </c>
      <c r="J1039" s="110" t="str">
        <f>IF(SP_NORTE!AA1042="","*",SP_NORTE!AA1042)</f>
        <v>*</v>
      </c>
      <c r="K1039" s="111" t="str">
        <f>IF(SP_NORTE!AD1042="","*",SP_NORTE!AD1042)</f>
        <v>*</v>
      </c>
    </row>
    <row r="1040" spans="2:11" s="112" customFormat="1" hidden="1">
      <c r="B1040" s="108" t="str">
        <f>IF(SP_NORTE!Y1043="","*",SP_NORTE!Y1043)</f>
        <v>*</v>
      </c>
      <c r="C1040" s="109" t="str">
        <f>IF(SP_NORTE!B1043="","*",SP_NORTE!B1043)</f>
        <v>*</v>
      </c>
      <c r="D1040" s="108" t="str">
        <f>IF(SP_NORTE!D1043="","*",SP_NORTE!D1043)</f>
        <v>*</v>
      </c>
      <c r="E1040" s="108" t="str">
        <f>IF(SP_NORTE!H1043="","*",SP_NORTE!H1043)</f>
        <v>*</v>
      </c>
      <c r="F1040" s="114" t="str">
        <f>IF(SP_NORTE!M1043="","*",SP_NORTE!M1043)</f>
        <v>*</v>
      </c>
      <c r="G1040" s="109" t="str">
        <f>IF(SP_NORTE!I1043="","*",SP_NORTE!I1043)</f>
        <v>*</v>
      </c>
      <c r="H1040" s="109" t="str">
        <f>IF(SP_NORTE!AB1043="","*",SP_NORTE!AB1043)</f>
        <v>*</v>
      </c>
      <c r="I1040" s="109" t="str">
        <f>IF(SP_NORTE!AC1043="","*",SP_NORTE!AC1043)</f>
        <v>*</v>
      </c>
      <c r="J1040" s="110" t="str">
        <f>IF(SP_NORTE!AA1043="","*",SP_NORTE!AA1043)</f>
        <v>*</v>
      </c>
      <c r="K1040" s="111" t="str">
        <f>IF(SP_NORTE!AD1043="","*",SP_NORTE!AD1043)</f>
        <v>*</v>
      </c>
    </row>
    <row r="1041" spans="2:11" s="112" customFormat="1" hidden="1">
      <c r="B1041" s="108" t="str">
        <f>IF(SP_NORTE!Y1044="","*",SP_NORTE!Y1044)</f>
        <v>*</v>
      </c>
      <c r="C1041" s="109" t="str">
        <f>IF(SP_NORTE!B1044="","*",SP_NORTE!B1044)</f>
        <v>*</v>
      </c>
      <c r="D1041" s="108" t="str">
        <f>IF(SP_NORTE!D1044="","*",SP_NORTE!D1044)</f>
        <v>*</v>
      </c>
      <c r="E1041" s="108" t="str">
        <f>IF(SP_NORTE!H1044="","*",SP_NORTE!H1044)</f>
        <v>*</v>
      </c>
      <c r="F1041" s="114" t="str">
        <f>IF(SP_NORTE!M1044="","*",SP_NORTE!M1044)</f>
        <v>*</v>
      </c>
      <c r="G1041" s="109" t="str">
        <f>IF(SP_NORTE!I1044="","*",SP_NORTE!I1044)</f>
        <v>*</v>
      </c>
      <c r="H1041" s="109" t="str">
        <f>IF(SP_NORTE!AB1044="","*",SP_NORTE!AB1044)</f>
        <v>*</v>
      </c>
      <c r="I1041" s="109" t="str">
        <f>IF(SP_NORTE!AC1044="","*",SP_NORTE!AC1044)</f>
        <v>*</v>
      </c>
      <c r="J1041" s="110" t="str">
        <f>IF(SP_NORTE!AA1044="","*",SP_NORTE!AA1044)</f>
        <v>*</v>
      </c>
      <c r="K1041" s="111" t="str">
        <f>IF(SP_NORTE!AD1044="","*",SP_NORTE!AD1044)</f>
        <v>*</v>
      </c>
    </row>
    <row r="1042" spans="2:11" s="112" customFormat="1" hidden="1">
      <c r="B1042" s="108" t="str">
        <f>IF(SP_NORTE!Y1045="","*",SP_NORTE!Y1045)</f>
        <v>*</v>
      </c>
      <c r="C1042" s="109" t="str">
        <f>IF(SP_NORTE!B1045="","*",SP_NORTE!B1045)</f>
        <v>*</v>
      </c>
      <c r="D1042" s="108" t="str">
        <f>IF(SP_NORTE!D1045="","*",SP_NORTE!D1045)</f>
        <v>*</v>
      </c>
      <c r="E1042" s="108" t="str">
        <f>IF(SP_NORTE!H1045="","*",SP_NORTE!H1045)</f>
        <v>*</v>
      </c>
      <c r="F1042" s="114" t="str">
        <f>IF(SP_NORTE!M1045="","*",SP_NORTE!M1045)</f>
        <v>*</v>
      </c>
      <c r="G1042" s="109" t="str">
        <f>IF(SP_NORTE!I1045="","*",SP_NORTE!I1045)</f>
        <v>*</v>
      </c>
      <c r="H1042" s="109" t="str">
        <f>IF(SP_NORTE!AB1045="","*",SP_NORTE!AB1045)</f>
        <v>*</v>
      </c>
      <c r="I1042" s="109" t="str">
        <f>IF(SP_NORTE!AC1045="","*",SP_NORTE!AC1045)</f>
        <v>*</v>
      </c>
      <c r="J1042" s="110" t="str">
        <f>IF(SP_NORTE!AA1045="","*",SP_NORTE!AA1045)</f>
        <v>*</v>
      </c>
      <c r="K1042" s="111" t="str">
        <f>IF(SP_NORTE!AD1045="","*",SP_NORTE!AD1045)</f>
        <v>*</v>
      </c>
    </row>
    <row r="1043" spans="2:11" s="112" customFormat="1" hidden="1">
      <c r="B1043" s="108" t="str">
        <f>IF(SP_NORTE!Y1046="","*",SP_NORTE!Y1046)</f>
        <v>*</v>
      </c>
      <c r="C1043" s="109" t="str">
        <f>IF(SP_NORTE!B1046="","*",SP_NORTE!B1046)</f>
        <v>*</v>
      </c>
      <c r="D1043" s="108" t="str">
        <f>IF(SP_NORTE!D1046="","*",SP_NORTE!D1046)</f>
        <v>*</v>
      </c>
      <c r="E1043" s="108" t="str">
        <f>IF(SP_NORTE!H1046="","*",SP_NORTE!H1046)</f>
        <v>*</v>
      </c>
      <c r="F1043" s="114" t="str">
        <f>IF(SP_NORTE!M1046="","*",SP_NORTE!M1046)</f>
        <v>*</v>
      </c>
      <c r="G1043" s="109" t="str">
        <f>IF(SP_NORTE!I1046="","*",SP_NORTE!I1046)</f>
        <v>*</v>
      </c>
      <c r="H1043" s="109" t="str">
        <f>IF(SP_NORTE!AB1046="","*",SP_NORTE!AB1046)</f>
        <v>*</v>
      </c>
      <c r="I1043" s="109" t="str">
        <f>IF(SP_NORTE!AC1046="","*",SP_NORTE!AC1046)</f>
        <v>*</v>
      </c>
      <c r="J1043" s="110" t="str">
        <f>IF(SP_NORTE!AA1046="","*",SP_NORTE!AA1046)</f>
        <v>*</v>
      </c>
      <c r="K1043" s="111" t="str">
        <f>IF(SP_NORTE!AD1046="","*",SP_NORTE!AD1046)</f>
        <v>*</v>
      </c>
    </row>
    <row r="1044" spans="2:11" s="112" customFormat="1" hidden="1">
      <c r="B1044" s="108" t="str">
        <f>IF(SP_NORTE!Y1047="","*",SP_NORTE!Y1047)</f>
        <v>*</v>
      </c>
      <c r="C1044" s="109" t="str">
        <f>IF(SP_NORTE!B1047="","*",SP_NORTE!B1047)</f>
        <v>*</v>
      </c>
      <c r="D1044" s="108" t="str">
        <f>IF(SP_NORTE!D1047="","*",SP_NORTE!D1047)</f>
        <v>*</v>
      </c>
      <c r="E1044" s="108" t="str">
        <f>IF(SP_NORTE!H1047="","*",SP_NORTE!H1047)</f>
        <v>*</v>
      </c>
      <c r="F1044" s="114" t="str">
        <f>IF(SP_NORTE!M1047="","*",SP_NORTE!M1047)</f>
        <v>*</v>
      </c>
      <c r="G1044" s="109" t="str">
        <f>IF(SP_NORTE!I1047="","*",SP_NORTE!I1047)</f>
        <v>*</v>
      </c>
      <c r="H1044" s="109" t="str">
        <f>IF(SP_NORTE!AB1047="","*",SP_NORTE!AB1047)</f>
        <v>*</v>
      </c>
      <c r="I1044" s="109" t="str">
        <f>IF(SP_NORTE!AC1047="","*",SP_NORTE!AC1047)</f>
        <v>*</v>
      </c>
      <c r="J1044" s="110" t="str">
        <f>IF(SP_NORTE!AA1047="","*",SP_NORTE!AA1047)</f>
        <v>*</v>
      </c>
      <c r="K1044" s="111" t="str">
        <f>IF(SP_NORTE!AD1047="","*",SP_NORTE!AD1047)</f>
        <v>*</v>
      </c>
    </row>
    <row r="1045" spans="2:11" s="112" customFormat="1" hidden="1">
      <c r="B1045" s="108" t="str">
        <f>IF(SP_NORTE!Y1048="","*",SP_NORTE!Y1048)</f>
        <v>*</v>
      </c>
      <c r="C1045" s="109" t="str">
        <f>IF(SP_NORTE!B1048="","*",SP_NORTE!B1048)</f>
        <v>*</v>
      </c>
      <c r="D1045" s="108" t="str">
        <f>IF(SP_NORTE!D1048="","*",SP_NORTE!D1048)</f>
        <v>*</v>
      </c>
      <c r="E1045" s="108" t="str">
        <f>IF(SP_NORTE!H1048="","*",SP_NORTE!H1048)</f>
        <v>*</v>
      </c>
      <c r="F1045" s="114" t="str">
        <f>IF(SP_NORTE!M1048="","*",SP_NORTE!M1048)</f>
        <v>*</v>
      </c>
      <c r="G1045" s="109" t="str">
        <f>IF(SP_NORTE!I1048="","*",SP_NORTE!I1048)</f>
        <v>*</v>
      </c>
      <c r="H1045" s="109" t="str">
        <f>IF(SP_NORTE!AB1048="","*",SP_NORTE!AB1048)</f>
        <v>*</v>
      </c>
      <c r="I1045" s="109" t="str">
        <f>IF(SP_NORTE!AC1048="","*",SP_NORTE!AC1048)</f>
        <v>*</v>
      </c>
      <c r="J1045" s="110" t="str">
        <f>IF(SP_NORTE!AA1048="","*",SP_NORTE!AA1048)</f>
        <v>*</v>
      </c>
      <c r="K1045" s="111" t="str">
        <f>IF(SP_NORTE!AD1048="","*",SP_NORTE!AD1048)</f>
        <v>*</v>
      </c>
    </row>
    <row r="1046" spans="2:11" s="112" customFormat="1" hidden="1">
      <c r="B1046" s="108" t="str">
        <f>IF(SP_NORTE!Y1049="","*",SP_NORTE!Y1049)</f>
        <v>*</v>
      </c>
      <c r="C1046" s="109" t="str">
        <f>IF(SP_NORTE!B1049="","*",SP_NORTE!B1049)</f>
        <v>*</v>
      </c>
      <c r="D1046" s="108" t="str">
        <f>IF(SP_NORTE!D1049="","*",SP_NORTE!D1049)</f>
        <v>*</v>
      </c>
      <c r="E1046" s="108" t="str">
        <f>IF(SP_NORTE!H1049="","*",SP_NORTE!H1049)</f>
        <v>*</v>
      </c>
      <c r="F1046" s="114" t="str">
        <f>IF(SP_NORTE!M1049="","*",SP_NORTE!M1049)</f>
        <v>*</v>
      </c>
      <c r="G1046" s="109" t="str">
        <f>IF(SP_NORTE!I1049="","*",SP_NORTE!I1049)</f>
        <v>*</v>
      </c>
      <c r="H1046" s="109" t="str">
        <f>IF(SP_NORTE!AB1049="","*",SP_NORTE!AB1049)</f>
        <v>*</v>
      </c>
      <c r="I1046" s="109" t="str">
        <f>IF(SP_NORTE!AC1049="","*",SP_NORTE!AC1049)</f>
        <v>*</v>
      </c>
      <c r="J1046" s="110" t="str">
        <f>IF(SP_NORTE!AA1049="","*",SP_NORTE!AA1049)</f>
        <v>*</v>
      </c>
      <c r="K1046" s="111" t="str">
        <f>IF(SP_NORTE!AD1049="","*",SP_NORTE!AD1049)</f>
        <v>*</v>
      </c>
    </row>
    <row r="1047" spans="2:11" s="112" customFormat="1" hidden="1">
      <c r="B1047" s="108" t="str">
        <f>IF(SP_NORTE!Y1050="","*",SP_NORTE!Y1050)</f>
        <v>*</v>
      </c>
      <c r="C1047" s="109" t="str">
        <f>IF(SP_NORTE!B1050="","*",SP_NORTE!B1050)</f>
        <v>*</v>
      </c>
      <c r="D1047" s="108" t="str">
        <f>IF(SP_NORTE!D1050="","*",SP_NORTE!D1050)</f>
        <v>*</v>
      </c>
      <c r="E1047" s="108" t="str">
        <f>IF(SP_NORTE!H1050="","*",SP_NORTE!H1050)</f>
        <v>*</v>
      </c>
      <c r="F1047" s="114" t="str">
        <f>IF(SP_NORTE!M1050="","*",SP_NORTE!M1050)</f>
        <v>*</v>
      </c>
      <c r="G1047" s="109" t="str">
        <f>IF(SP_NORTE!I1050="","*",SP_NORTE!I1050)</f>
        <v>*</v>
      </c>
      <c r="H1047" s="109" t="str">
        <f>IF(SP_NORTE!AB1050="","*",SP_NORTE!AB1050)</f>
        <v>*</v>
      </c>
      <c r="I1047" s="109" t="str">
        <f>IF(SP_NORTE!AC1050="","*",SP_NORTE!AC1050)</f>
        <v>*</v>
      </c>
      <c r="J1047" s="110" t="str">
        <f>IF(SP_NORTE!AA1050="","*",SP_NORTE!AA1050)</f>
        <v>*</v>
      </c>
      <c r="K1047" s="111" t="str">
        <f>IF(SP_NORTE!AD1050="","*",SP_NORTE!AD1050)</f>
        <v>*</v>
      </c>
    </row>
    <row r="1048" spans="2:11" s="112" customFormat="1" hidden="1">
      <c r="B1048" s="108" t="str">
        <f>IF(SP_NORTE!Y1051="","*",SP_NORTE!Y1051)</f>
        <v>*</v>
      </c>
      <c r="C1048" s="109" t="str">
        <f>IF(SP_NORTE!B1051="","*",SP_NORTE!B1051)</f>
        <v>*</v>
      </c>
      <c r="D1048" s="108" t="str">
        <f>IF(SP_NORTE!D1051="","*",SP_NORTE!D1051)</f>
        <v>*</v>
      </c>
      <c r="E1048" s="108" t="str">
        <f>IF(SP_NORTE!H1051="","*",SP_NORTE!H1051)</f>
        <v>*</v>
      </c>
      <c r="F1048" s="114" t="str">
        <f>IF(SP_NORTE!M1051="","*",SP_NORTE!M1051)</f>
        <v>*</v>
      </c>
      <c r="G1048" s="109" t="str">
        <f>IF(SP_NORTE!I1051="","*",SP_NORTE!I1051)</f>
        <v>*</v>
      </c>
      <c r="H1048" s="109" t="str">
        <f>IF(SP_NORTE!AB1051="","*",SP_NORTE!AB1051)</f>
        <v>*</v>
      </c>
      <c r="I1048" s="109" t="str">
        <f>IF(SP_NORTE!AC1051="","*",SP_NORTE!AC1051)</f>
        <v>*</v>
      </c>
      <c r="J1048" s="110" t="str">
        <f>IF(SP_NORTE!AA1051="","*",SP_NORTE!AA1051)</f>
        <v>*</v>
      </c>
      <c r="K1048" s="111" t="str">
        <f>IF(SP_NORTE!AD1051="","*",SP_NORTE!AD1051)</f>
        <v>*</v>
      </c>
    </row>
    <row r="1049" spans="2:11" s="112" customFormat="1" hidden="1">
      <c r="B1049" s="108" t="str">
        <f>IF(SP_NORTE!Y1052="","*",SP_NORTE!Y1052)</f>
        <v>*</v>
      </c>
      <c r="C1049" s="109" t="str">
        <f>IF(SP_NORTE!B1052="","*",SP_NORTE!B1052)</f>
        <v>*</v>
      </c>
      <c r="D1049" s="108" t="str">
        <f>IF(SP_NORTE!D1052="","*",SP_NORTE!D1052)</f>
        <v>*</v>
      </c>
      <c r="E1049" s="108" t="str">
        <f>IF(SP_NORTE!H1052="","*",SP_NORTE!H1052)</f>
        <v>*</v>
      </c>
      <c r="F1049" s="114" t="str">
        <f>IF(SP_NORTE!M1052="","*",SP_NORTE!M1052)</f>
        <v>*</v>
      </c>
      <c r="G1049" s="109" t="str">
        <f>IF(SP_NORTE!I1052="","*",SP_NORTE!I1052)</f>
        <v>*</v>
      </c>
      <c r="H1049" s="109" t="str">
        <f>IF(SP_NORTE!AB1052="","*",SP_NORTE!AB1052)</f>
        <v>*</v>
      </c>
      <c r="I1049" s="109" t="str">
        <f>IF(SP_NORTE!AC1052="","*",SP_NORTE!AC1052)</f>
        <v>*</v>
      </c>
      <c r="J1049" s="110" t="str">
        <f>IF(SP_NORTE!AA1052="","*",SP_NORTE!AA1052)</f>
        <v>*</v>
      </c>
      <c r="K1049" s="111" t="str">
        <f>IF(SP_NORTE!AD1052="","*",SP_NORTE!AD1052)</f>
        <v>*</v>
      </c>
    </row>
    <row r="1050" spans="2:11" s="112" customFormat="1" hidden="1">
      <c r="B1050" s="108" t="str">
        <f>IF(SP_NORTE!Y1053="","*",SP_NORTE!Y1053)</f>
        <v>*</v>
      </c>
      <c r="C1050" s="109" t="str">
        <f>IF(SP_NORTE!B1053="","*",SP_NORTE!B1053)</f>
        <v>*</v>
      </c>
      <c r="D1050" s="108" t="str">
        <f>IF(SP_NORTE!D1053="","*",SP_NORTE!D1053)</f>
        <v>*</v>
      </c>
      <c r="E1050" s="108" t="str">
        <f>IF(SP_NORTE!H1053="","*",SP_NORTE!H1053)</f>
        <v>*</v>
      </c>
      <c r="F1050" s="114" t="str">
        <f>IF(SP_NORTE!M1053="","*",SP_NORTE!M1053)</f>
        <v>*</v>
      </c>
      <c r="G1050" s="109" t="str">
        <f>IF(SP_NORTE!I1053="","*",SP_NORTE!I1053)</f>
        <v>*</v>
      </c>
      <c r="H1050" s="109" t="str">
        <f>IF(SP_NORTE!AB1053="","*",SP_NORTE!AB1053)</f>
        <v>*</v>
      </c>
      <c r="I1050" s="109" t="str">
        <f>IF(SP_NORTE!AC1053="","*",SP_NORTE!AC1053)</f>
        <v>*</v>
      </c>
      <c r="J1050" s="110" t="str">
        <f>IF(SP_NORTE!AA1053="","*",SP_NORTE!AA1053)</f>
        <v>*</v>
      </c>
      <c r="K1050" s="111" t="str">
        <f>IF(SP_NORTE!AD1053="","*",SP_NORTE!AD1053)</f>
        <v>*</v>
      </c>
    </row>
    <row r="1051" spans="2:11" s="112" customFormat="1" hidden="1">
      <c r="B1051" s="108" t="str">
        <f>IF(SP_NORTE!Y1054="","*",SP_NORTE!Y1054)</f>
        <v>*</v>
      </c>
      <c r="C1051" s="109" t="str">
        <f>IF(SP_NORTE!B1054="","*",SP_NORTE!B1054)</f>
        <v>*</v>
      </c>
      <c r="D1051" s="108" t="str">
        <f>IF(SP_NORTE!D1054="","*",SP_NORTE!D1054)</f>
        <v>*</v>
      </c>
      <c r="E1051" s="108" t="str">
        <f>IF(SP_NORTE!H1054="","*",SP_NORTE!H1054)</f>
        <v>*</v>
      </c>
      <c r="F1051" s="114" t="str">
        <f>IF(SP_NORTE!M1054="","*",SP_NORTE!M1054)</f>
        <v>*</v>
      </c>
      <c r="G1051" s="109" t="str">
        <f>IF(SP_NORTE!I1054="","*",SP_NORTE!I1054)</f>
        <v>*</v>
      </c>
      <c r="H1051" s="109" t="str">
        <f>IF(SP_NORTE!AB1054="","*",SP_NORTE!AB1054)</f>
        <v>*</v>
      </c>
      <c r="I1051" s="109" t="str">
        <f>IF(SP_NORTE!AC1054="","*",SP_NORTE!AC1054)</f>
        <v>*</v>
      </c>
      <c r="J1051" s="110" t="str">
        <f>IF(SP_NORTE!AA1054="","*",SP_NORTE!AA1054)</f>
        <v>*</v>
      </c>
      <c r="K1051" s="111" t="str">
        <f>IF(SP_NORTE!AD1054="","*",SP_NORTE!AD1054)</f>
        <v>*</v>
      </c>
    </row>
    <row r="1052" spans="2:11" s="112" customFormat="1" hidden="1">
      <c r="B1052" s="108" t="str">
        <f>IF(SP_NORTE!Y1055="","*",SP_NORTE!Y1055)</f>
        <v>*</v>
      </c>
      <c r="C1052" s="109" t="str">
        <f>IF(SP_NORTE!B1055="","*",SP_NORTE!B1055)</f>
        <v>*</v>
      </c>
      <c r="D1052" s="108" t="str">
        <f>IF(SP_NORTE!D1055="","*",SP_NORTE!D1055)</f>
        <v>*</v>
      </c>
      <c r="E1052" s="108" t="str">
        <f>IF(SP_NORTE!H1055="","*",SP_NORTE!H1055)</f>
        <v>*</v>
      </c>
      <c r="F1052" s="114" t="str">
        <f>IF(SP_NORTE!M1055="","*",SP_NORTE!M1055)</f>
        <v>*</v>
      </c>
      <c r="G1052" s="109" t="str">
        <f>IF(SP_NORTE!I1055="","*",SP_NORTE!I1055)</f>
        <v>*</v>
      </c>
      <c r="H1052" s="109" t="str">
        <f>IF(SP_NORTE!AB1055="","*",SP_NORTE!AB1055)</f>
        <v>*</v>
      </c>
      <c r="I1052" s="109" t="str">
        <f>IF(SP_NORTE!AC1055="","*",SP_NORTE!AC1055)</f>
        <v>*</v>
      </c>
      <c r="J1052" s="110" t="str">
        <f>IF(SP_NORTE!AA1055="","*",SP_NORTE!AA1055)</f>
        <v>*</v>
      </c>
      <c r="K1052" s="111" t="str">
        <f>IF(SP_NORTE!AD1055="","*",SP_NORTE!AD1055)</f>
        <v>*</v>
      </c>
    </row>
    <row r="1053" spans="2:11" s="112" customFormat="1" hidden="1">
      <c r="B1053" s="108" t="str">
        <f>IF(SP_NORTE!Y1056="","*",SP_NORTE!Y1056)</f>
        <v>*</v>
      </c>
      <c r="C1053" s="109" t="str">
        <f>IF(SP_NORTE!B1056="","*",SP_NORTE!B1056)</f>
        <v>*</v>
      </c>
      <c r="D1053" s="108" t="str">
        <f>IF(SP_NORTE!D1056="","*",SP_NORTE!D1056)</f>
        <v>*</v>
      </c>
      <c r="E1053" s="108" t="str">
        <f>IF(SP_NORTE!H1056="","*",SP_NORTE!H1056)</f>
        <v>*</v>
      </c>
      <c r="F1053" s="114" t="str">
        <f>IF(SP_NORTE!M1056="","*",SP_NORTE!M1056)</f>
        <v>*</v>
      </c>
      <c r="G1053" s="109" t="str">
        <f>IF(SP_NORTE!I1056="","*",SP_NORTE!I1056)</f>
        <v>*</v>
      </c>
      <c r="H1053" s="109" t="str">
        <f>IF(SP_NORTE!AB1056="","*",SP_NORTE!AB1056)</f>
        <v>*</v>
      </c>
      <c r="I1053" s="109" t="str">
        <f>IF(SP_NORTE!AC1056="","*",SP_NORTE!AC1056)</f>
        <v>*</v>
      </c>
      <c r="J1053" s="110" t="str">
        <f>IF(SP_NORTE!AA1056="","*",SP_NORTE!AA1056)</f>
        <v>*</v>
      </c>
      <c r="K1053" s="111" t="str">
        <f>IF(SP_NORTE!AD1056="","*",SP_NORTE!AD1056)</f>
        <v>*</v>
      </c>
    </row>
    <row r="1054" spans="2:11" s="112" customFormat="1" hidden="1">
      <c r="B1054" s="108" t="str">
        <f>IF(SP_NORTE!Y1057="","*",SP_NORTE!Y1057)</f>
        <v>*</v>
      </c>
      <c r="C1054" s="109" t="str">
        <f>IF(SP_NORTE!B1057="","*",SP_NORTE!B1057)</f>
        <v>*</v>
      </c>
      <c r="D1054" s="108" t="str">
        <f>IF(SP_NORTE!D1057="","*",SP_NORTE!D1057)</f>
        <v>*</v>
      </c>
      <c r="E1054" s="108" t="str">
        <f>IF(SP_NORTE!H1057="","*",SP_NORTE!H1057)</f>
        <v>*</v>
      </c>
      <c r="F1054" s="114" t="str">
        <f>IF(SP_NORTE!M1057="","*",SP_NORTE!M1057)</f>
        <v>*</v>
      </c>
      <c r="G1054" s="109" t="str">
        <f>IF(SP_NORTE!I1057="","*",SP_NORTE!I1057)</f>
        <v>*</v>
      </c>
      <c r="H1054" s="109" t="str">
        <f>IF(SP_NORTE!AB1057="","*",SP_NORTE!AB1057)</f>
        <v>*</v>
      </c>
      <c r="I1054" s="109" t="str">
        <f>IF(SP_NORTE!AC1057="","*",SP_NORTE!AC1057)</f>
        <v>*</v>
      </c>
      <c r="J1054" s="110" t="str">
        <f>IF(SP_NORTE!AA1057="","*",SP_NORTE!AA1057)</f>
        <v>*</v>
      </c>
      <c r="K1054" s="111" t="str">
        <f>IF(SP_NORTE!AD1057="","*",SP_NORTE!AD1057)</f>
        <v>*</v>
      </c>
    </row>
    <row r="1055" spans="2:11" s="112" customFormat="1" hidden="1">
      <c r="B1055" s="108" t="str">
        <f>IF(SP_NORTE!Y1058="","*",SP_NORTE!Y1058)</f>
        <v>*</v>
      </c>
      <c r="C1055" s="109" t="str">
        <f>IF(SP_NORTE!B1058="","*",SP_NORTE!B1058)</f>
        <v>*</v>
      </c>
      <c r="D1055" s="108" t="str">
        <f>IF(SP_NORTE!D1058="","*",SP_NORTE!D1058)</f>
        <v>*</v>
      </c>
      <c r="E1055" s="108" t="str">
        <f>IF(SP_NORTE!H1058="","*",SP_NORTE!H1058)</f>
        <v>*</v>
      </c>
      <c r="F1055" s="114" t="str">
        <f>IF(SP_NORTE!M1058="","*",SP_NORTE!M1058)</f>
        <v>*</v>
      </c>
      <c r="G1055" s="109" t="str">
        <f>IF(SP_NORTE!I1058="","*",SP_NORTE!I1058)</f>
        <v>*</v>
      </c>
      <c r="H1055" s="109" t="str">
        <f>IF(SP_NORTE!AB1058="","*",SP_NORTE!AB1058)</f>
        <v>*</v>
      </c>
      <c r="I1055" s="109" t="str">
        <f>IF(SP_NORTE!AC1058="","*",SP_NORTE!AC1058)</f>
        <v>*</v>
      </c>
      <c r="J1055" s="110" t="str">
        <f>IF(SP_NORTE!AA1058="","*",SP_NORTE!AA1058)</f>
        <v>*</v>
      </c>
      <c r="K1055" s="111" t="str">
        <f>IF(SP_NORTE!AD1058="","*",SP_NORTE!AD1058)</f>
        <v>*</v>
      </c>
    </row>
    <row r="1056" spans="2:11" s="112" customFormat="1" hidden="1">
      <c r="B1056" s="108" t="str">
        <f>IF(SP_NORTE!Y1059="","*",SP_NORTE!Y1059)</f>
        <v>*</v>
      </c>
      <c r="C1056" s="109" t="str">
        <f>IF(SP_NORTE!B1059="","*",SP_NORTE!B1059)</f>
        <v>*</v>
      </c>
      <c r="D1056" s="108" t="str">
        <f>IF(SP_NORTE!D1059="","*",SP_NORTE!D1059)</f>
        <v>*</v>
      </c>
      <c r="E1056" s="108" t="str">
        <f>IF(SP_NORTE!H1059="","*",SP_NORTE!H1059)</f>
        <v>*</v>
      </c>
      <c r="F1056" s="114" t="str">
        <f>IF(SP_NORTE!M1059="","*",SP_NORTE!M1059)</f>
        <v>*</v>
      </c>
      <c r="G1056" s="109" t="str">
        <f>IF(SP_NORTE!I1059="","*",SP_NORTE!I1059)</f>
        <v>*</v>
      </c>
      <c r="H1056" s="109" t="str">
        <f>IF(SP_NORTE!AB1059="","*",SP_NORTE!AB1059)</f>
        <v>*</v>
      </c>
      <c r="I1056" s="109" t="str">
        <f>IF(SP_NORTE!AC1059="","*",SP_NORTE!AC1059)</f>
        <v>*</v>
      </c>
      <c r="J1056" s="110" t="str">
        <f>IF(SP_NORTE!AA1059="","*",SP_NORTE!AA1059)</f>
        <v>*</v>
      </c>
      <c r="K1056" s="111" t="str">
        <f>IF(SP_NORTE!AD1059="","*",SP_NORTE!AD1059)</f>
        <v>*</v>
      </c>
    </row>
    <row r="1057" spans="2:11" s="112" customFormat="1" hidden="1">
      <c r="B1057" s="108" t="str">
        <f>IF(SP_NORTE!Y1060="","*",SP_NORTE!Y1060)</f>
        <v>*</v>
      </c>
      <c r="C1057" s="109" t="str">
        <f>IF(SP_NORTE!B1060="","*",SP_NORTE!B1060)</f>
        <v>*</v>
      </c>
      <c r="D1057" s="108" t="str">
        <f>IF(SP_NORTE!D1060="","*",SP_NORTE!D1060)</f>
        <v>*</v>
      </c>
      <c r="E1057" s="108" t="str">
        <f>IF(SP_NORTE!H1060="","*",SP_NORTE!H1060)</f>
        <v>*</v>
      </c>
      <c r="F1057" s="114" t="str">
        <f>IF(SP_NORTE!M1060="","*",SP_NORTE!M1060)</f>
        <v>*</v>
      </c>
      <c r="G1057" s="109" t="str">
        <f>IF(SP_NORTE!I1060="","*",SP_NORTE!I1060)</f>
        <v>*</v>
      </c>
      <c r="H1057" s="109" t="str">
        <f>IF(SP_NORTE!AB1060="","*",SP_NORTE!AB1060)</f>
        <v>*</v>
      </c>
      <c r="I1057" s="109" t="str">
        <f>IF(SP_NORTE!AC1060="","*",SP_NORTE!AC1060)</f>
        <v>*</v>
      </c>
      <c r="J1057" s="110" t="str">
        <f>IF(SP_NORTE!AA1060="","*",SP_NORTE!AA1060)</f>
        <v>*</v>
      </c>
      <c r="K1057" s="111" t="str">
        <f>IF(SP_NORTE!AD1060="","*",SP_NORTE!AD1060)</f>
        <v>*</v>
      </c>
    </row>
    <row r="1058" spans="2:11" s="112" customFormat="1" hidden="1">
      <c r="B1058" s="108" t="str">
        <f>IF(SP_NORTE!Y1061="","*",SP_NORTE!Y1061)</f>
        <v>*</v>
      </c>
      <c r="C1058" s="109" t="str">
        <f>IF(SP_NORTE!B1061="","*",SP_NORTE!B1061)</f>
        <v>*</v>
      </c>
      <c r="D1058" s="108" t="str">
        <f>IF(SP_NORTE!D1061="","*",SP_NORTE!D1061)</f>
        <v>*</v>
      </c>
      <c r="E1058" s="108" t="str">
        <f>IF(SP_NORTE!H1061="","*",SP_NORTE!H1061)</f>
        <v>*</v>
      </c>
      <c r="F1058" s="114" t="str">
        <f>IF(SP_NORTE!M1061="","*",SP_NORTE!M1061)</f>
        <v>*</v>
      </c>
      <c r="G1058" s="109" t="str">
        <f>IF(SP_NORTE!I1061="","*",SP_NORTE!I1061)</f>
        <v>*</v>
      </c>
      <c r="H1058" s="109" t="str">
        <f>IF(SP_NORTE!AB1061="","*",SP_NORTE!AB1061)</f>
        <v>*</v>
      </c>
      <c r="I1058" s="109" t="str">
        <f>IF(SP_NORTE!AC1061="","*",SP_NORTE!AC1061)</f>
        <v>*</v>
      </c>
      <c r="J1058" s="110" t="str">
        <f>IF(SP_NORTE!AA1061="","*",SP_NORTE!AA1061)</f>
        <v>*</v>
      </c>
      <c r="K1058" s="111" t="str">
        <f>IF(SP_NORTE!AD1061="","*",SP_NORTE!AD1061)</f>
        <v>*</v>
      </c>
    </row>
    <row r="1059" spans="2:11" s="112" customFormat="1" hidden="1">
      <c r="B1059" s="108" t="str">
        <f>IF(SP_NORTE!Y1062="","*",SP_NORTE!Y1062)</f>
        <v>*</v>
      </c>
      <c r="C1059" s="109" t="str">
        <f>IF(SP_NORTE!B1062="","*",SP_NORTE!B1062)</f>
        <v>*</v>
      </c>
      <c r="D1059" s="108" t="str">
        <f>IF(SP_NORTE!D1062="","*",SP_NORTE!D1062)</f>
        <v>*</v>
      </c>
      <c r="E1059" s="108" t="str">
        <f>IF(SP_NORTE!H1062="","*",SP_NORTE!H1062)</f>
        <v>*</v>
      </c>
      <c r="F1059" s="114" t="str">
        <f>IF(SP_NORTE!M1062="","*",SP_NORTE!M1062)</f>
        <v>*</v>
      </c>
      <c r="G1059" s="109" t="str">
        <f>IF(SP_NORTE!I1062="","*",SP_NORTE!I1062)</f>
        <v>*</v>
      </c>
      <c r="H1059" s="109" t="str">
        <f>IF(SP_NORTE!AB1062="","*",SP_NORTE!AB1062)</f>
        <v>*</v>
      </c>
      <c r="I1059" s="109" t="str">
        <f>IF(SP_NORTE!AC1062="","*",SP_NORTE!AC1062)</f>
        <v>*</v>
      </c>
      <c r="J1059" s="110" t="str">
        <f>IF(SP_NORTE!AA1062="","*",SP_NORTE!AA1062)</f>
        <v>*</v>
      </c>
      <c r="K1059" s="111" t="str">
        <f>IF(SP_NORTE!AD1062="","*",SP_NORTE!AD1062)</f>
        <v>*</v>
      </c>
    </row>
    <row r="1060" spans="2:11" s="112" customFormat="1" hidden="1">
      <c r="B1060" s="108" t="str">
        <f>IF(SP_NORTE!Y1063="","*",SP_NORTE!Y1063)</f>
        <v>*</v>
      </c>
      <c r="C1060" s="109" t="str">
        <f>IF(SP_NORTE!B1063="","*",SP_NORTE!B1063)</f>
        <v>*</v>
      </c>
      <c r="D1060" s="108" t="str">
        <f>IF(SP_NORTE!D1063="","*",SP_NORTE!D1063)</f>
        <v>*</v>
      </c>
      <c r="E1060" s="108" t="str">
        <f>IF(SP_NORTE!H1063="","*",SP_NORTE!H1063)</f>
        <v>*</v>
      </c>
      <c r="F1060" s="114" t="str">
        <f>IF(SP_NORTE!M1063="","*",SP_NORTE!M1063)</f>
        <v>*</v>
      </c>
      <c r="G1060" s="109" t="str">
        <f>IF(SP_NORTE!I1063="","*",SP_NORTE!I1063)</f>
        <v>*</v>
      </c>
      <c r="H1060" s="109" t="str">
        <f>IF(SP_NORTE!AB1063="","*",SP_NORTE!AB1063)</f>
        <v>*</v>
      </c>
      <c r="I1060" s="109" t="str">
        <f>IF(SP_NORTE!AC1063="","*",SP_NORTE!AC1063)</f>
        <v>*</v>
      </c>
      <c r="J1060" s="110" t="str">
        <f>IF(SP_NORTE!AA1063="","*",SP_NORTE!AA1063)</f>
        <v>*</v>
      </c>
      <c r="K1060" s="111" t="str">
        <f>IF(SP_NORTE!AD1063="","*",SP_NORTE!AD1063)</f>
        <v>*</v>
      </c>
    </row>
    <row r="1061" spans="2:11" s="112" customFormat="1" hidden="1">
      <c r="B1061" s="108" t="str">
        <f>IF(SP_NORTE!Y1064="","*",SP_NORTE!Y1064)</f>
        <v>*</v>
      </c>
      <c r="C1061" s="109" t="str">
        <f>IF(SP_NORTE!B1064="","*",SP_NORTE!B1064)</f>
        <v>*</v>
      </c>
      <c r="D1061" s="108" t="str">
        <f>IF(SP_NORTE!D1064="","*",SP_NORTE!D1064)</f>
        <v>*</v>
      </c>
      <c r="E1061" s="108" t="str">
        <f>IF(SP_NORTE!H1064="","*",SP_NORTE!H1064)</f>
        <v>*</v>
      </c>
      <c r="F1061" s="114" t="str">
        <f>IF(SP_NORTE!M1064="","*",SP_NORTE!M1064)</f>
        <v>*</v>
      </c>
      <c r="G1061" s="109" t="str">
        <f>IF(SP_NORTE!I1064="","*",SP_NORTE!I1064)</f>
        <v>*</v>
      </c>
      <c r="H1061" s="109" t="str">
        <f>IF(SP_NORTE!AB1064="","*",SP_NORTE!AB1064)</f>
        <v>*</v>
      </c>
      <c r="I1061" s="109" t="str">
        <f>IF(SP_NORTE!AC1064="","*",SP_NORTE!AC1064)</f>
        <v>*</v>
      </c>
      <c r="J1061" s="110" t="str">
        <f>IF(SP_NORTE!AA1064="","*",SP_NORTE!AA1064)</f>
        <v>*</v>
      </c>
      <c r="K1061" s="111" t="str">
        <f>IF(SP_NORTE!AD1064="","*",SP_NORTE!AD1064)</f>
        <v>*</v>
      </c>
    </row>
    <row r="1062" spans="2:11" s="112" customFormat="1" hidden="1">
      <c r="B1062" s="108" t="str">
        <f>IF(SP_NORTE!Y1065="","*",SP_NORTE!Y1065)</f>
        <v>*</v>
      </c>
      <c r="C1062" s="109" t="str">
        <f>IF(SP_NORTE!B1065="","*",SP_NORTE!B1065)</f>
        <v>*</v>
      </c>
      <c r="D1062" s="108" t="str">
        <f>IF(SP_NORTE!D1065="","*",SP_NORTE!D1065)</f>
        <v>*</v>
      </c>
      <c r="E1062" s="108" t="str">
        <f>IF(SP_NORTE!H1065="","*",SP_NORTE!H1065)</f>
        <v>*</v>
      </c>
      <c r="F1062" s="114" t="str">
        <f>IF(SP_NORTE!M1065="","*",SP_NORTE!M1065)</f>
        <v>*</v>
      </c>
      <c r="G1062" s="109" t="str">
        <f>IF(SP_NORTE!I1065="","*",SP_NORTE!I1065)</f>
        <v>*</v>
      </c>
      <c r="H1062" s="109" t="str">
        <f>IF(SP_NORTE!AB1065="","*",SP_NORTE!AB1065)</f>
        <v>*</v>
      </c>
      <c r="I1062" s="109" t="str">
        <f>IF(SP_NORTE!AC1065="","*",SP_NORTE!AC1065)</f>
        <v>*</v>
      </c>
      <c r="J1062" s="110" t="str">
        <f>IF(SP_NORTE!AA1065="","*",SP_NORTE!AA1065)</f>
        <v>*</v>
      </c>
      <c r="K1062" s="111" t="str">
        <f>IF(SP_NORTE!AD1065="","*",SP_NORTE!AD1065)</f>
        <v>*</v>
      </c>
    </row>
    <row r="1063" spans="2:11" s="112" customFormat="1" hidden="1">
      <c r="B1063" s="108" t="str">
        <f>IF(SP_NORTE!Y1066="","*",SP_NORTE!Y1066)</f>
        <v>*</v>
      </c>
      <c r="C1063" s="109" t="str">
        <f>IF(SP_NORTE!B1066="","*",SP_NORTE!B1066)</f>
        <v>*</v>
      </c>
      <c r="D1063" s="108" t="str">
        <f>IF(SP_NORTE!D1066="","*",SP_NORTE!D1066)</f>
        <v>*</v>
      </c>
      <c r="E1063" s="108" t="str">
        <f>IF(SP_NORTE!H1066="","*",SP_NORTE!H1066)</f>
        <v>*</v>
      </c>
      <c r="F1063" s="114" t="str">
        <f>IF(SP_NORTE!M1066="","*",SP_NORTE!M1066)</f>
        <v>*</v>
      </c>
      <c r="G1063" s="109" t="str">
        <f>IF(SP_NORTE!I1066="","*",SP_NORTE!I1066)</f>
        <v>*</v>
      </c>
      <c r="H1063" s="109" t="str">
        <f>IF(SP_NORTE!AB1066="","*",SP_NORTE!AB1066)</f>
        <v>*</v>
      </c>
      <c r="I1063" s="109" t="str">
        <f>IF(SP_NORTE!AC1066="","*",SP_NORTE!AC1066)</f>
        <v>*</v>
      </c>
      <c r="J1063" s="110" t="str">
        <f>IF(SP_NORTE!AA1066="","*",SP_NORTE!AA1066)</f>
        <v>*</v>
      </c>
      <c r="K1063" s="111" t="str">
        <f>IF(SP_NORTE!AD1066="","*",SP_NORTE!AD1066)</f>
        <v>*</v>
      </c>
    </row>
    <row r="1064" spans="2:11" s="112" customFormat="1" hidden="1">
      <c r="B1064" s="108" t="str">
        <f>IF(SP_NORTE!Y1067="","*",SP_NORTE!Y1067)</f>
        <v>*</v>
      </c>
      <c r="C1064" s="109" t="str">
        <f>IF(SP_NORTE!B1067="","*",SP_NORTE!B1067)</f>
        <v>*</v>
      </c>
      <c r="D1064" s="108" t="str">
        <f>IF(SP_NORTE!D1067="","*",SP_NORTE!D1067)</f>
        <v>*</v>
      </c>
      <c r="E1064" s="108" t="str">
        <f>IF(SP_NORTE!H1067="","*",SP_NORTE!H1067)</f>
        <v>*</v>
      </c>
      <c r="F1064" s="114" t="str">
        <f>IF(SP_NORTE!M1067="","*",SP_NORTE!M1067)</f>
        <v>*</v>
      </c>
      <c r="G1064" s="109" t="str">
        <f>IF(SP_NORTE!I1067="","*",SP_NORTE!I1067)</f>
        <v>*</v>
      </c>
      <c r="H1064" s="109" t="str">
        <f>IF(SP_NORTE!AB1067="","*",SP_NORTE!AB1067)</f>
        <v>*</v>
      </c>
      <c r="I1064" s="109" t="str">
        <f>IF(SP_NORTE!AC1067="","*",SP_NORTE!AC1067)</f>
        <v>*</v>
      </c>
      <c r="J1064" s="110" t="str">
        <f>IF(SP_NORTE!AA1067="","*",SP_NORTE!AA1067)</f>
        <v>*</v>
      </c>
      <c r="K1064" s="111" t="str">
        <f>IF(SP_NORTE!AD1067="","*",SP_NORTE!AD1067)</f>
        <v>*</v>
      </c>
    </row>
    <row r="1065" spans="2:11" s="112" customFormat="1" hidden="1">
      <c r="B1065" s="108" t="str">
        <f>IF(SP_NORTE!Y1068="","*",SP_NORTE!Y1068)</f>
        <v>*</v>
      </c>
      <c r="C1065" s="109" t="str">
        <f>IF(SP_NORTE!B1068="","*",SP_NORTE!B1068)</f>
        <v>*</v>
      </c>
      <c r="D1065" s="108" t="str">
        <f>IF(SP_NORTE!D1068="","*",SP_NORTE!D1068)</f>
        <v>*</v>
      </c>
      <c r="E1065" s="108" t="str">
        <f>IF(SP_NORTE!H1068="","*",SP_NORTE!H1068)</f>
        <v>*</v>
      </c>
      <c r="F1065" s="114" t="str">
        <f>IF(SP_NORTE!M1068="","*",SP_NORTE!M1068)</f>
        <v>*</v>
      </c>
      <c r="G1065" s="109" t="str">
        <f>IF(SP_NORTE!I1068="","*",SP_NORTE!I1068)</f>
        <v>*</v>
      </c>
      <c r="H1065" s="109" t="str">
        <f>IF(SP_NORTE!AB1068="","*",SP_NORTE!AB1068)</f>
        <v>*</v>
      </c>
      <c r="I1065" s="109" t="str">
        <f>IF(SP_NORTE!AC1068="","*",SP_NORTE!AC1068)</f>
        <v>*</v>
      </c>
      <c r="J1065" s="110" t="str">
        <f>IF(SP_NORTE!AA1068="","*",SP_NORTE!AA1068)</f>
        <v>*</v>
      </c>
      <c r="K1065" s="111" t="str">
        <f>IF(SP_NORTE!AD1068="","*",SP_NORTE!AD1068)</f>
        <v>*</v>
      </c>
    </row>
    <row r="1066" spans="2:11" s="112" customFormat="1" hidden="1">
      <c r="B1066" s="108" t="str">
        <f>IF(SP_NORTE!Y1069="","*",SP_NORTE!Y1069)</f>
        <v>*</v>
      </c>
      <c r="C1066" s="109" t="str">
        <f>IF(SP_NORTE!B1069="","*",SP_NORTE!B1069)</f>
        <v>*</v>
      </c>
      <c r="D1066" s="108" t="str">
        <f>IF(SP_NORTE!D1069="","*",SP_NORTE!D1069)</f>
        <v>*</v>
      </c>
      <c r="E1066" s="108" t="str">
        <f>IF(SP_NORTE!H1069="","*",SP_NORTE!H1069)</f>
        <v>*</v>
      </c>
      <c r="F1066" s="114" t="str">
        <f>IF(SP_NORTE!M1069="","*",SP_NORTE!M1069)</f>
        <v>*</v>
      </c>
      <c r="G1066" s="109" t="str">
        <f>IF(SP_NORTE!I1069="","*",SP_NORTE!I1069)</f>
        <v>*</v>
      </c>
      <c r="H1066" s="109" t="str">
        <f>IF(SP_NORTE!AB1069="","*",SP_NORTE!AB1069)</f>
        <v>*</v>
      </c>
      <c r="I1066" s="109" t="str">
        <f>IF(SP_NORTE!AC1069="","*",SP_NORTE!AC1069)</f>
        <v>*</v>
      </c>
      <c r="J1066" s="110" t="str">
        <f>IF(SP_NORTE!AA1069="","*",SP_NORTE!AA1069)</f>
        <v>*</v>
      </c>
      <c r="K1066" s="111" t="str">
        <f>IF(SP_NORTE!AD1069="","*",SP_NORTE!AD1069)</f>
        <v>*</v>
      </c>
    </row>
    <row r="1067" spans="2:11" s="112" customFormat="1" hidden="1">
      <c r="B1067" s="108" t="str">
        <f>IF(SP_NORTE!Y1070="","*",SP_NORTE!Y1070)</f>
        <v>*</v>
      </c>
      <c r="C1067" s="109" t="str">
        <f>IF(SP_NORTE!B1070="","*",SP_NORTE!B1070)</f>
        <v>*</v>
      </c>
      <c r="D1067" s="108" t="str">
        <f>IF(SP_NORTE!D1070="","*",SP_NORTE!D1070)</f>
        <v>*</v>
      </c>
      <c r="E1067" s="108" t="str">
        <f>IF(SP_NORTE!H1070="","*",SP_NORTE!H1070)</f>
        <v>*</v>
      </c>
      <c r="F1067" s="114" t="str">
        <f>IF(SP_NORTE!M1070="","*",SP_NORTE!M1070)</f>
        <v>*</v>
      </c>
      <c r="G1067" s="109" t="str">
        <f>IF(SP_NORTE!I1070="","*",SP_NORTE!I1070)</f>
        <v>*</v>
      </c>
      <c r="H1067" s="109" t="str">
        <f>IF(SP_NORTE!AB1070="","*",SP_NORTE!AB1070)</f>
        <v>*</v>
      </c>
      <c r="I1067" s="109" t="str">
        <f>IF(SP_NORTE!AC1070="","*",SP_NORTE!AC1070)</f>
        <v>*</v>
      </c>
      <c r="J1067" s="110" t="str">
        <f>IF(SP_NORTE!AA1070="","*",SP_NORTE!AA1070)</f>
        <v>*</v>
      </c>
      <c r="K1067" s="111" t="str">
        <f>IF(SP_NORTE!AD1070="","*",SP_NORTE!AD1070)</f>
        <v>*</v>
      </c>
    </row>
    <row r="1068" spans="2:11" s="112" customFormat="1" hidden="1">
      <c r="B1068" s="108" t="str">
        <f>IF(SP_NORTE!Y1071="","*",SP_NORTE!Y1071)</f>
        <v>*</v>
      </c>
      <c r="C1068" s="109" t="str">
        <f>IF(SP_NORTE!B1071="","*",SP_NORTE!B1071)</f>
        <v>*</v>
      </c>
      <c r="D1068" s="108" t="str">
        <f>IF(SP_NORTE!D1071="","*",SP_NORTE!D1071)</f>
        <v>*</v>
      </c>
      <c r="E1068" s="108" t="str">
        <f>IF(SP_NORTE!H1071="","*",SP_NORTE!H1071)</f>
        <v>*</v>
      </c>
      <c r="F1068" s="114" t="str">
        <f>IF(SP_NORTE!M1071="","*",SP_NORTE!M1071)</f>
        <v>*</v>
      </c>
      <c r="G1068" s="109" t="str">
        <f>IF(SP_NORTE!I1071="","*",SP_NORTE!I1071)</f>
        <v>*</v>
      </c>
      <c r="H1068" s="109" t="str">
        <f>IF(SP_NORTE!AB1071="","*",SP_NORTE!AB1071)</f>
        <v>*</v>
      </c>
      <c r="I1068" s="109" t="str">
        <f>IF(SP_NORTE!AC1071="","*",SP_NORTE!AC1071)</f>
        <v>*</v>
      </c>
      <c r="J1068" s="110" t="str">
        <f>IF(SP_NORTE!AA1071="","*",SP_NORTE!AA1071)</f>
        <v>*</v>
      </c>
      <c r="K1068" s="111" t="str">
        <f>IF(SP_NORTE!AD1071="","*",SP_NORTE!AD1071)</f>
        <v>*</v>
      </c>
    </row>
    <row r="1069" spans="2:11" s="112" customFormat="1" hidden="1">
      <c r="B1069" s="108" t="str">
        <f>IF(SP_NORTE!Y1072="","*",SP_NORTE!Y1072)</f>
        <v>*</v>
      </c>
      <c r="C1069" s="109" t="str">
        <f>IF(SP_NORTE!B1072="","*",SP_NORTE!B1072)</f>
        <v>*</v>
      </c>
      <c r="D1069" s="108" t="str">
        <f>IF(SP_NORTE!D1072="","*",SP_NORTE!D1072)</f>
        <v>*</v>
      </c>
      <c r="E1069" s="108" t="str">
        <f>IF(SP_NORTE!H1072="","*",SP_NORTE!H1072)</f>
        <v>*</v>
      </c>
      <c r="F1069" s="114" t="str">
        <f>IF(SP_NORTE!M1072="","*",SP_NORTE!M1072)</f>
        <v>*</v>
      </c>
      <c r="G1069" s="109" t="str">
        <f>IF(SP_NORTE!I1072="","*",SP_NORTE!I1072)</f>
        <v>*</v>
      </c>
      <c r="H1069" s="109" t="str">
        <f>IF(SP_NORTE!AB1072="","*",SP_NORTE!AB1072)</f>
        <v>*</v>
      </c>
      <c r="I1069" s="109" t="str">
        <f>IF(SP_NORTE!AC1072="","*",SP_NORTE!AC1072)</f>
        <v>*</v>
      </c>
      <c r="J1069" s="110" t="str">
        <f>IF(SP_NORTE!AA1072="","*",SP_NORTE!AA1072)</f>
        <v>*</v>
      </c>
      <c r="K1069" s="111" t="str">
        <f>IF(SP_NORTE!AD1072="","*",SP_NORTE!AD1072)</f>
        <v>*</v>
      </c>
    </row>
    <row r="1070" spans="2:11" s="112" customFormat="1" hidden="1">
      <c r="B1070" s="108" t="str">
        <f>IF(SP_NORTE!Y1073="","*",SP_NORTE!Y1073)</f>
        <v>*</v>
      </c>
      <c r="C1070" s="109" t="str">
        <f>IF(SP_NORTE!B1073="","*",SP_NORTE!B1073)</f>
        <v>*</v>
      </c>
      <c r="D1070" s="108" t="str">
        <f>IF(SP_NORTE!D1073="","*",SP_NORTE!D1073)</f>
        <v>*</v>
      </c>
      <c r="E1070" s="108" t="str">
        <f>IF(SP_NORTE!H1073="","*",SP_NORTE!H1073)</f>
        <v>*</v>
      </c>
      <c r="F1070" s="114" t="str">
        <f>IF(SP_NORTE!M1073="","*",SP_NORTE!M1073)</f>
        <v>*</v>
      </c>
      <c r="G1070" s="109" t="str">
        <f>IF(SP_NORTE!I1073="","*",SP_NORTE!I1073)</f>
        <v>*</v>
      </c>
      <c r="H1070" s="109" t="str">
        <f>IF(SP_NORTE!AB1073="","*",SP_NORTE!AB1073)</f>
        <v>*</v>
      </c>
      <c r="I1070" s="109" t="str">
        <f>IF(SP_NORTE!AC1073="","*",SP_NORTE!AC1073)</f>
        <v>*</v>
      </c>
      <c r="J1070" s="110" t="str">
        <f>IF(SP_NORTE!AA1073="","*",SP_NORTE!AA1073)</f>
        <v>*</v>
      </c>
      <c r="K1070" s="111" t="str">
        <f>IF(SP_NORTE!AD1073="","*",SP_NORTE!AD1073)</f>
        <v>*</v>
      </c>
    </row>
    <row r="1071" spans="2:11" s="112" customFormat="1" hidden="1">
      <c r="B1071" s="108" t="str">
        <f>IF(SP_NORTE!Y1074="","*",SP_NORTE!Y1074)</f>
        <v>*</v>
      </c>
      <c r="C1071" s="109" t="str">
        <f>IF(SP_NORTE!B1074="","*",SP_NORTE!B1074)</f>
        <v>*</v>
      </c>
      <c r="D1071" s="108" t="str">
        <f>IF(SP_NORTE!D1074="","*",SP_NORTE!D1074)</f>
        <v>*</v>
      </c>
      <c r="E1071" s="108" t="str">
        <f>IF(SP_NORTE!H1074="","*",SP_NORTE!H1074)</f>
        <v>*</v>
      </c>
      <c r="F1071" s="114" t="str">
        <f>IF(SP_NORTE!M1074="","*",SP_NORTE!M1074)</f>
        <v>*</v>
      </c>
      <c r="G1071" s="109" t="str">
        <f>IF(SP_NORTE!I1074="","*",SP_NORTE!I1074)</f>
        <v>*</v>
      </c>
      <c r="H1071" s="109" t="str">
        <f>IF(SP_NORTE!AB1074="","*",SP_NORTE!AB1074)</f>
        <v>*</v>
      </c>
      <c r="I1071" s="109" t="str">
        <f>IF(SP_NORTE!AC1074="","*",SP_NORTE!AC1074)</f>
        <v>*</v>
      </c>
      <c r="J1071" s="110" t="str">
        <f>IF(SP_NORTE!AA1074="","*",SP_NORTE!AA1074)</f>
        <v>*</v>
      </c>
      <c r="K1071" s="111" t="str">
        <f>IF(SP_NORTE!AD1074="","*",SP_NORTE!AD1074)</f>
        <v>*</v>
      </c>
    </row>
    <row r="1072" spans="2:11" s="112" customFormat="1" hidden="1">
      <c r="B1072" s="108" t="str">
        <f>IF(SP_NORTE!Y1075="","*",SP_NORTE!Y1075)</f>
        <v>*</v>
      </c>
      <c r="C1072" s="109" t="str">
        <f>IF(SP_NORTE!B1075="","*",SP_NORTE!B1075)</f>
        <v>*</v>
      </c>
      <c r="D1072" s="108" t="str">
        <f>IF(SP_NORTE!D1075="","*",SP_NORTE!D1075)</f>
        <v>*</v>
      </c>
      <c r="E1072" s="108" t="str">
        <f>IF(SP_NORTE!H1075="","*",SP_NORTE!H1075)</f>
        <v>*</v>
      </c>
      <c r="F1072" s="114" t="str">
        <f>IF(SP_NORTE!M1075="","*",SP_NORTE!M1075)</f>
        <v>*</v>
      </c>
      <c r="G1072" s="109" t="str">
        <f>IF(SP_NORTE!I1075="","*",SP_NORTE!I1075)</f>
        <v>*</v>
      </c>
      <c r="H1072" s="109" t="str">
        <f>IF(SP_NORTE!AB1075="","*",SP_NORTE!AB1075)</f>
        <v>*</v>
      </c>
      <c r="I1072" s="109" t="str">
        <f>IF(SP_NORTE!AC1075="","*",SP_NORTE!AC1075)</f>
        <v>*</v>
      </c>
      <c r="J1072" s="110" t="str">
        <f>IF(SP_NORTE!AA1075="","*",SP_NORTE!AA1075)</f>
        <v>*</v>
      </c>
      <c r="K1072" s="111" t="str">
        <f>IF(SP_NORTE!AD1075="","*",SP_NORTE!AD1075)</f>
        <v>*</v>
      </c>
    </row>
    <row r="1073" spans="2:11" s="112" customFormat="1" hidden="1">
      <c r="B1073" s="108" t="str">
        <f>IF(SP_NORTE!Y1076="","*",SP_NORTE!Y1076)</f>
        <v>*</v>
      </c>
      <c r="C1073" s="109" t="str">
        <f>IF(SP_NORTE!B1076="","*",SP_NORTE!B1076)</f>
        <v>*</v>
      </c>
      <c r="D1073" s="108" t="str">
        <f>IF(SP_NORTE!D1076="","*",SP_NORTE!D1076)</f>
        <v>*</v>
      </c>
      <c r="E1073" s="108" t="str">
        <f>IF(SP_NORTE!H1076="","*",SP_NORTE!H1076)</f>
        <v>*</v>
      </c>
      <c r="F1073" s="114" t="str">
        <f>IF(SP_NORTE!M1076="","*",SP_NORTE!M1076)</f>
        <v>*</v>
      </c>
      <c r="G1073" s="109" t="str">
        <f>IF(SP_NORTE!I1076="","*",SP_NORTE!I1076)</f>
        <v>*</v>
      </c>
      <c r="H1073" s="109" t="str">
        <f>IF(SP_NORTE!AB1076="","*",SP_NORTE!AB1076)</f>
        <v>*</v>
      </c>
      <c r="I1073" s="109" t="str">
        <f>IF(SP_NORTE!AC1076="","*",SP_NORTE!AC1076)</f>
        <v>*</v>
      </c>
      <c r="J1073" s="110" t="str">
        <f>IF(SP_NORTE!AA1076="","*",SP_NORTE!AA1076)</f>
        <v>*</v>
      </c>
      <c r="K1073" s="111" t="str">
        <f>IF(SP_NORTE!AD1076="","*",SP_NORTE!AD1076)</f>
        <v>*</v>
      </c>
    </row>
    <row r="1074" spans="2:11" s="112" customFormat="1" hidden="1">
      <c r="B1074" s="108" t="str">
        <f>IF(SP_NORTE!Y1077="","*",SP_NORTE!Y1077)</f>
        <v>*</v>
      </c>
      <c r="C1074" s="109" t="str">
        <f>IF(SP_NORTE!B1077="","*",SP_NORTE!B1077)</f>
        <v>*</v>
      </c>
      <c r="D1074" s="108" t="str">
        <f>IF(SP_NORTE!D1077="","*",SP_NORTE!D1077)</f>
        <v>*</v>
      </c>
      <c r="E1074" s="108" t="str">
        <f>IF(SP_NORTE!H1077="","*",SP_NORTE!H1077)</f>
        <v>*</v>
      </c>
      <c r="F1074" s="114" t="str">
        <f>IF(SP_NORTE!M1077="","*",SP_NORTE!M1077)</f>
        <v>*</v>
      </c>
      <c r="G1074" s="109" t="str">
        <f>IF(SP_NORTE!I1077="","*",SP_NORTE!I1077)</f>
        <v>*</v>
      </c>
      <c r="H1074" s="109" t="str">
        <f>IF(SP_NORTE!AB1077="","*",SP_NORTE!AB1077)</f>
        <v>*</v>
      </c>
      <c r="I1074" s="109" t="str">
        <f>IF(SP_NORTE!AC1077="","*",SP_NORTE!AC1077)</f>
        <v>*</v>
      </c>
      <c r="J1074" s="110" t="str">
        <f>IF(SP_NORTE!AA1077="","*",SP_NORTE!AA1077)</f>
        <v>*</v>
      </c>
      <c r="K1074" s="111" t="str">
        <f>IF(SP_NORTE!AD1077="","*",SP_NORTE!AD1077)</f>
        <v>*</v>
      </c>
    </row>
    <row r="1075" spans="2:11" s="112" customFormat="1" hidden="1">
      <c r="B1075" s="108" t="str">
        <f>IF(SP_NORTE!Y1078="","*",SP_NORTE!Y1078)</f>
        <v>*</v>
      </c>
      <c r="C1075" s="109" t="str">
        <f>IF(SP_NORTE!B1078="","*",SP_NORTE!B1078)</f>
        <v>*</v>
      </c>
      <c r="D1075" s="108" t="str">
        <f>IF(SP_NORTE!D1078="","*",SP_NORTE!D1078)</f>
        <v>*</v>
      </c>
      <c r="E1075" s="108" t="str">
        <f>IF(SP_NORTE!H1078="","*",SP_NORTE!H1078)</f>
        <v>*</v>
      </c>
      <c r="F1075" s="114" t="str">
        <f>IF(SP_NORTE!M1078="","*",SP_NORTE!M1078)</f>
        <v>*</v>
      </c>
      <c r="G1075" s="109" t="str">
        <f>IF(SP_NORTE!I1078="","*",SP_NORTE!I1078)</f>
        <v>*</v>
      </c>
      <c r="H1075" s="109" t="str">
        <f>IF(SP_NORTE!AB1078="","*",SP_NORTE!AB1078)</f>
        <v>*</v>
      </c>
      <c r="I1075" s="109" t="str">
        <f>IF(SP_NORTE!AC1078="","*",SP_NORTE!AC1078)</f>
        <v>*</v>
      </c>
      <c r="J1075" s="110" t="str">
        <f>IF(SP_NORTE!AA1078="","*",SP_NORTE!AA1078)</f>
        <v>*</v>
      </c>
      <c r="K1075" s="111" t="str">
        <f>IF(SP_NORTE!AD1078="","*",SP_NORTE!AD1078)</f>
        <v>*</v>
      </c>
    </row>
    <row r="1076" spans="2:11" s="112" customFormat="1" hidden="1">
      <c r="B1076" s="108" t="str">
        <f>IF(SP_NORTE!Y1079="","*",SP_NORTE!Y1079)</f>
        <v>*</v>
      </c>
      <c r="C1076" s="109" t="str">
        <f>IF(SP_NORTE!B1079="","*",SP_NORTE!B1079)</f>
        <v>*</v>
      </c>
      <c r="D1076" s="108" t="str">
        <f>IF(SP_NORTE!D1079="","*",SP_NORTE!D1079)</f>
        <v>*</v>
      </c>
      <c r="E1076" s="108" t="str">
        <f>IF(SP_NORTE!H1079="","*",SP_NORTE!H1079)</f>
        <v>*</v>
      </c>
      <c r="F1076" s="114" t="str">
        <f>IF(SP_NORTE!M1079="","*",SP_NORTE!M1079)</f>
        <v>*</v>
      </c>
      <c r="G1076" s="109" t="str">
        <f>IF(SP_NORTE!I1079="","*",SP_NORTE!I1079)</f>
        <v>*</v>
      </c>
      <c r="H1076" s="109" t="str">
        <f>IF(SP_NORTE!AB1079="","*",SP_NORTE!AB1079)</f>
        <v>*</v>
      </c>
      <c r="I1076" s="109" t="str">
        <f>IF(SP_NORTE!AC1079="","*",SP_NORTE!AC1079)</f>
        <v>*</v>
      </c>
      <c r="J1076" s="110" t="str">
        <f>IF(SP_NORTE!AA1079="","*",SP_NORTE!AA1079)</f>
        <v>*</v>
      </c>
      <c r="K1076" s="111" t="str">
        <f>IF(SP_NORTE!AD1079="","*",SP_NORTE!AD1079)</f>
        <v>*</v>
      </c>
    </row>
    <row r="1077" spans="2:11" s="112" customFormat="1" hidden="1">
      <c r="B1077" s="108" t="str">
        <f>IF(SP_NORTE!Y1080="","*",SP_NORTE!Y1080)</f>
        <v>*</v>
      </c>
      <c r="C1077" s="109" t="str">
        <f>IF(SP_NORTE!B1080="","*",SP_NORTE!B1080)</f>
        <v>*</v>
      </c>
      <c r="D1077" s="108" t="str">
        <f>IF(SP_NORTE!D1080="","*",SP_NORTE!D1080)</f>
        <v>*</v>
      </c>
      <c r="E1077" s="108" t="str">
        <f>IF(SP_NORTE!H1080="","*",SP_NORTE!H1080)</f>
        <v>*</v>
      </c>
      <c r="F1077" s="114" t="str">
        <f>IF(SP_NORTE!M1080="","*",SP_NORTE!M1080)</f>
        <v>*</v>
      </c>
      <c r="G1077" s="109" t="str">
        <f>IF(SP_NORTE!I1080="","*",SP_NORTE!I1080)</f>
        <v>*</v>
      </c>
      <c r="H1077" s="109" t="str">
        <f>IF(SP_NORTE!AB1080="","*",SP_NORTE!AB1080)</f>
        <v>*</v>
      </c>
      <c r="I1077" s="109" t="str">
        <f>IF(SP_NORTE!AC1080="","*",SP_NORTE!AC1080)</f>
        <v>*</v>
      </c>
      <c r="J1077" s="110" t="str">
        <f>IF(SP_NORTE!AA1080="","*",SP_NORTE!AA1080)</f>
        <v>*</v>
      </c>
      <c r="K1077" s="111" t="str">
        <f>IF(SP_NORTE!AD1080="","*",SP_NORTE!AD1080)</f>
        <v>*</v>
      </c>
    </row>
    <row r="1078" spans="2:11" s="112" customFormat="1" hidden="1">
      <c r="B1078" s="108" t="str">
        <f>IF(SP_NORTE!Y1081="","*",SP_NORTE!Y1081)</f>
        <v>*</v>
      </c>
      <c r="C1078" s="109" t="str">
        <f>IF(SP_NORTE!B1081="","*",SP_NORTE!B1081)</f>
        <v>*</v>
      </c>
      <c r="D1078" s="108" t="str">
        <f>IF(SP_NORTE!D1081="","*",SP_NORTE!D1081)</f>
        <v>*</v>
      </c>
      <c r="E1078" s="108" t="str">
        <f>IF(SP_NORTE!H1081="","*",SP_NORTE!H1081)</f>
        <v>*</v>
      </c>
      <c r="F1078" s="114" t="str">
        <f>IF(SP_NORTE!M1081="","*",SP_NORTE!M1081)</f>
        <v>*</v>
      </c>
      <c r="G1078" s="109" t="str">
        <f>IF(SP_NORTE!I1081="","*",SP_NORTE!I1081)</f>
        <v>*</v>
      </c>
      <c r="H1078" s="109" t="str">
        <f>IF(SP_NORTE!AB1081="","*",SP_NORTE!AB1081)</f>
        <v>*</v>
      </c>
      <c r="I1078" s="109" t="str">
        <f>IF(SP_NORTE!AC1081="","*",SP_NORTE!AC1081)</f>
        <v>*</v>
      </c>
      <c r="J1078" s="110" t="str">
        <f>IF(SP_NORTE!AA1081="","*",SP_NORTE!AA1081)</f>
        <v>*</v>
      </c>
      <c r="K1078" s="111" t="str">
        <f>IF(SP_NORTE!AD1081="","*",SP_NORTE!AD1081)</f>
        <v>*</v>
      </c>
    </row>
    <row r="1079" spans="2:11" s="112" customFormat="1" hidden="1">
      <c r="B1079" s="108" t="str">
        <f>IF(SP_NORTE!Y1082="","*",SP_NORTE!Y1082)</f>
        <v>*</v>
      </c>
      <c r="C1079" s="109" t="str">
        <f>IF(SP_NORTE!B1082="","*",SP_NORTE!B1082)</f>
        <v>*</v>
      </c>
      <c r="D1079" s="108" t="str">
        <f>IF(SP_NORTE!D1082="","*",SP_NORTE!D1082)</f>
        <v>*</v>
      </c>
      <c r="E1079" s="108" t="str">
        <f>IF(SP_NORTE!H1082="","*",SP_NORTE!H1082)</f>
        <v>*</v>
      </c>
      <c r="F1079" s="114" t="str">
        <f>IF(SP_NORTE!M1082="","*",SP_NORTE!M1082)</f>
        <v>*</v>
      </c>
      <c r="G1079" s="109" t="str">
        <f>IF(SP_NORTE!I1082="","*",SP_NORTE!I1082)</f>
        <v>*</v>
      </c>
      <c r="H1079" s="109" t="str">
        <f>IF(SP_NORTE!AB1082="","*",SP_NORTE!AB1082)</f>
        <v>*</v>
      </c>
      <c r="I1079" s="109" t="str">
        <f>IF(SP_NORTE!AC1082="","*",SP_NORTE!AC1082)</f>
        <v>*</v>
      </c>
      <c r="J1079" s="110" t="str">
        <f>IF(SP_NORTE!AA1082="","*",SP_NORTE!AA1082)</f>
        <v>*</v>
      </c>
      <c r="K1079" s="111" t="str">
        <f>IF(SP_NORTE!AD1082="","*",SP_NORTE!AD1082)</f>
        <v>*</v>
      </c>
    </row>
    <row r="1080" spans="2:11" s="112" customFormat="1" hidden="1">
      <c r="B1080" s="108" t="str">
        <f>IF(SP_NORTE!Y1083="","*",SP_NORTE!Y1083)</f>
        <v>*</v>
      </c>
      <c r="C1080" s="109" t="str">
        <f>IF(SP_NORTE!B1083="","*",SP_NORTE!B1083)</f>
        <v>*</v>
      </c>
      <c r="D1080" s="108" t="str">
        <f>IF(SP_NORTE!D1083="","*",SP_NORTE!D1083)</f>
        <v>*</v>
      </c>
      <c r="E1080" s="108" t="str">
        <f>IF(SP_NORTE!H1083="","*",SP_NORTE!H1083)</f>
        <v>*</v>
      </c>
      <c r="F1080" s="114" t="str">
        <f>IF(SP_NORTE!M1083="","*",SP_NORTE!M1083)</f>
        <v>*</v>
      </c>
      <c r="G1080" s="109" t="str">
        <f>IF(SP_NORTE!I1083="","*",SP_NORTE!I1083)</f>
        <v>*</v>
      </c>
      <c r="H1080" s="109" t="str">
        <f>IF(SP_NORTE!AB1083="","*",SP_NORTE!AB1083)</f>
        <v>*</v>
      </c>
      <c r="I1080" s="109" t="str">
        <f>IF(SP_NORTE!AC1083="","*",SP_NORTE!AC1083)</f>
        <v>*</v>
      </c>
      <c r="J1080" s="110" t="str">
        <f>IF(SP_NORTE!AA1083="","*",SP_NORTE!AA1083)</f>
        <v>*</v>
      </c>
      <c r="K1080" s="111" t="str">
        <f>IF(SP_NORTE!AD1083="","*",SP_NORTE!AD1083)</f>
        <v>*</v>
      </c>
    </row>
    <row r="1081" spans="2:11" s="112" customFormat="1" hidden="1">
      <c r="B1081" s="108" t="str">
        <f>IF(SP_NORTE!Y1084="","*",SP_NORTE!Y1084)</f>
        <v>*</v>
      </c>
      <c r="C1081" s="109" t="str">
        <f>IF(SP_NORTE!B1084="","*",SP_NORTE!B1084)</f>
        <v>*</v>
      </c>
      <c r="D1081" s="108" t="str">
        <f>IF(SP_NORTE!D1084="","*",SP_NORTE!D1084)</f>
        <v>*</v>
      </c>
      <c r="E1081" s="108" t="str">
        <f>IF(SP_NORTE!H1084="","*",SP_NORTE!H1084)</f>
        <v>*</v>
      </c>
      <c r="F1081" s="114" t="str">
        <f>IF(SP_NORTE!M1084="","*",SP_NORTE!M1084)</f>
        <v>*</v>
      </c>
      <c r="G1081" s="109" t="str">
        <f>IF(SP_NORTE!I1084="","*",SP_NORTE!I1084)</f>
        <v>*</v>
      </c>
      <c r="H1081" s="109" t="str">
        <f>IF(SP_NORTE!AB1084="","*",SP_NORTE!AB1084)</f>
        <v>*</v>
      </c>
      <c r="I1081" s="109" t="str">
        <f>IF(SP_NORTE!AC1084="","*",SP_NORTE!AC1084)</f>
        <v>*</v>
      </c>
      <c r="J1081" s="110" t="str">
        <f>IF(SP_NORTE!AA1084="","*",SP_NORTE!AA1084)</f>
        <v>*</v>
      </c>
      <c r="K1081" s="111" t="str">
        <f>IF(SP_NORTE!AD1084="","*",SP_NORTE!AD1084)</f>
        <v>*</v>
      </c>
    </row>
    <row r="1082" spans="2:11" s="112" customFormat="1" hidden="1">
      <c r="B1082" s="108" t="str">
        <f>IF(SP_NORTE!Y1085="","*",SP_NORTE!Y1085)</f>
        <v>*</v>
      </c>
      <c r="C1082" s="109" t="str">
        <f>IF(SP_NORTE!B1085="","*",SP_NORTE!B1085)</f>
        <v>*</v>
      </c>
      <c r="D1082" s="108" t="str">
        <f>IF(SP_NORTE!D1085="","*",SP_NORTE!D1085)</f>
        <v>*</v>
      </c>
      <c r="E1082" s="108" t="str">
        <f>IF(SP_NORTE!H1085="","*",SP_NORTE!H1085)</f>
        <v>*</v>
      </c>
      <c r="F1082" s="114" t="str">
        <f>IF(SP_NORTE!M1085="","*",SP_NORTE!M1085)</f>
        <v>*</v>
      </c>
      <c r="G1082" s="109" t="str">
        <f>IF(SP_NORTE!I1085="","*",SP_NORTE!I1085)</f>
        <v>*</v>
      </c>
      <c r="H1082" s="109" t="str">
        <f>IF(SP_NORTE!AB1085="","*",SP_NORTE!AB1085)</f>
        <v>*</v>
      </c>
      <c r="I1082" s="109" t="str">
        <f>IF(SP_NORTE!AC1085="","*",SP_NORTE!AC1085)</f>
        <v>*</v>
      </c>
      <c r="J1082" s="110" t="str">
        <f>IF(SP_NORTE!AA1085="","*",SP_NORTE!AA1085)</f>
        <v>*</v>
      </c>
      <c r="K1082" s="111" t="str">
        <f>IF(SP_NORTE!AD1085="","*",SP_NORTE!AD1085)</f>
        <v>*</v>
      </c>
    </row>
    <row r="1083" spans="2:11" s="112" customFormat="1" hidden="1">
      <c r="B1083" s="108" t="str">
        <f>IF(SP_NORTE!Y1086="","*",SP_NORTE!Y1086)</f>
        <v>*</v>
      </c>
      <c r="C1083" s="109" t="str">
        <f>IF(SP_NORTE!B1086="","*",SP_NORTE!B1086)</f>
        <v>*</v>
      </c>
      <c r="D1083" s="108" t="str">
        <f>IF(SP_NORTE!D1086="","*",SP_NORTE!D1086)</f>
        <v>*</v>
      </c>
      <c r="E1083" s="108" t="str">
        <f>IF(SP_NORTE!H1086="","*",SP_NORTE!H1086)</f>
        <v>*</v>
      </c>
      <c r="F1083" s="114" t="str">
        <f>IF(SP_NORTE!M1086="","*",SP_NORTE!M1086)</f>
        <v>*</v>
      </c>
      <c r="G1083" s="109" t="str">
        <f>IF(SP_NORTE!I1086="","*",SP_NORTE!I1086)</f>
        <v>*</v>
      </c>
      <c r="H1083" s="109" t="str">
        <f>IF(SP_NORTE!AB1086="","*",SP_NORTE!AB1086)</f>
        <v>*</v>
      </c>
      <c r="I1083" s="109" t="str">
        <f>IF(SP_NORTE!AC1086="","*",SP_NORTE!AC1086)</f>
        <v>*</v>
      </c>
      <c r="J1083" s="110" t="str">
        <f>IF(SP_NORTE!AA1086="","*",SP_NORTE!AA1086)</f>
        <v>*</v>
      </c>
      <c r="K1083" s="111" t="str">
        <f>IF(SP_NORTE!AD1086="","*",SP_NORTE!AD1086)</f>
        <v>*</v>
      </c>
    </row>
    <row r="1084" spans="2:11" s="112" customFormat="1" hidden="1">
      <c r="B1084" s="108" t="str">
        <f>IF(SP_NORTE!Y1087="","*",SP_NORTE!Y1087)</f>
        <v>*</v>
      </c>
      <c r="C1084" s="109" t="str">
        <f>IF(SP_NORTE!B1087="","*",SP_NORTE!B1087)</f>
        <v>*</v>
      </c>
      <c r="D1084" s="108" t="str">
        <f>IF(SP_NORTE!D1087="","*",SP_NORTE!D1087)</f>
        <v>*</v>
      </c>
      <c r="E1084" s="108" t="str">
        <f>IF(SP_NORTE!H1087="","*",SP_NORTE!H1087)</f>
        <v>*</v>
      </c>
      <c r="F1084" s="114" t="str">
        <f>IF(SP_NORTE!M1087="","*",SP_NORTE!M1087)</f>
        <v>*</v>
      </c>
      <c r="G1084" s="109" t="str">
        <f>IF(SP_NORTE!I1087="","*",SP_NORTE!I1087)</f>
        <v>*</v>
      </c>
      <c r="H1084" s="109" t="str">
        <f>IF(SP_NORTE!AB1087="","*",SP_NORTE!AB1087)</f>
        <v>*</v>
      </c>
      <c r="I1084" s="109" t="str">
        <f>IF(SP_NORTE!AC1087="","*",SP_NORTE!AC1087)</f>
        <v>*</v>
      </c>
      <c r="J1084" s="110" t="str">
        <f>IF(SP_NORTE!AA1087="","*",SP_NORTE!AA1087)</f>
        <v>*</v>
      </c>
      <c r="K1084" s="111" t="str">
        <f>IF(SP_NORTE!AD1087="","*",SP_NORTE!AD1087)</f>
        <v>*</v>
      </c>
    </row>
    <row r="1085" spans="2:11" s="112" customFormat="1" hidden="1">
      <c r="B1085" s="108" t="str">
        <f>IF(SP_NORTE!Y1088="","*",SP_NORTE!Y1088)</f>
        <v>*</v>
      </c>
      <c r="C1085" s="109" t="str">
        <f>IF(SP_NORTE!B1088="","*",SP_NORTE!B1088)</f>
        <v>*</v>
      </c>
      <c r="D1085" s="108" t="str">
        <f>IF(SP_NORTE!D1088="","*",SP_NORTE!D1088)</f>
        <v>*</v>
      </c>
      <c r="E1085" s="108" t="str">
        <f>IF(SP_NORTE!H1088="","*",SP_NORTE!H1088)</f>
        <v>*</v>
      </c>
      <c r="F1085" s="114" t="str">
        <f>IF(SP_NORTE!M1088="","*",SP_NORTE!M1088)</f>
        <v>*</v>
      </c>
      <c r="G1085" s="109" t="str">
        <f>IF(SP_NORTE!I1088="","*",SP_NORTE!I1088)</f>
        <v>*</v>
      </c>
      <c r="H1085" s="109" t="str">
        <f>IF(SP_NORTE!AB1088="","*",SP_NORTE!AB1088)</f>
        <v>*</v>
      </c>
      <c r="I1085" s="109" t="str">
        <f>IF(SP_NORTE!AC1088="","*",SP_NORTE!AC1088)</f>
        <v>*</v>
      </c>
      <c r="J1085" s="110" t="str">
        <f>IF(SP_NORTE!AA1088="","*",SP_NORTE!AA1088)</f>
        <v>*</v>
      </c>
      <c r="K1085" s="111" t="str">
        <f>IF(SP_NORTE!AD1088="","*",SP_NORTE!AD1088)</f>
        <v>*</v>
      </c>
    </row>
    <row r="1086" spans="2:11" s="112" customFormat="1" hidden="1">
      <c r="B1086" s="108" t="str">
        <f>IF(SP_NORTE!Y1089="","*",SP_NORTE!Y1089)</f>
        <v>*</v>
      </c>
      <c r="C1086" s="109" t="str">
        <f>IF(SP_NORTE!B1089="","*",SP_NORTE!B1089)</f>
        <v>*</v>
      </c>
      <c r="D1086" s="108" t="str">
        <f>IF(SP_NORTE!D1089="","*",SP_NORTE!D1089)</f>
        <v>*</v>
      </c>
      <c r="E1086" s="108" t="str">
        <f>IF(SP_NORTE!H1089="","*",SP_NORTE!H1089)</f>
        <v>*</v>
      </c>
      <c r="F1086" s="114" t="str">
        <f>IF(SP_NORTE!M1089="","*",SP_NORTE!M1089)</f>
        <v>*</v>
      </c>
      <c r="G1086" s="109" t="str">
        <f>IF(SP_NORTE!I1089="","*",SP_NORTE!I1089)</f>
        <v>*</v>
      </c>
      <c r="H1086" s="109" t="str">
        <f>IF(SP_NORTE!AB1089="","*",SP_NORTE!AB1089)</f>
        <v>*</v>
      </c>
      <c r="I1086" s="109" t="str">
        <f>IF(SP_NORTE!AC1089="","*",SP_NORTE!AC1089)</f>
        <v>*</v>
      </c>
      <c r="J1086" s="110" t="str">
        <f>IF(SP_NORTE!AA1089="","*",SP_NORTE!AA1089)</f>
        <v>*</v>
      </c>
      <c r="K1086" s="111" t="str">
        <f>IF(SP_NORTE!AD1089="","*",SP_NORTE!AD1089)</f>
        <v>*</v>
      </c>
    </row>
    <row r="1087" spans="2:11" s="112" customFormat="1" hidden="1">
      <c r="B1087" s="108" t="str">
        <f>IF(SP_NORTE!Y1090="","*",SP_NORTE!Y1090)</f>
        <v>*</v>
      </c>
      <c r="C1087" s="109" t="str">
        <f>IF(SP_NORTE!B1090="","*",SP_NORTE!B1090)</f>
        <v>*</v>
      </c>
      <c r="D1087" s="108" t="str">
        <f>IF(SP_NORTE!D1090="","*",SP_NORTE!D1090)</f>
        <v>*</v>
      </c>
      <c r="E1087" s="108" t="str">
        <f>IF(SP_NORTE!H1090="","*",SP_NORTE!H1090)</f>
        <v>*</v>
      </c>
      <c r="F1087" s="114" t="str">
        <f>IF(SP_NORTE!M1090="","*",SP_NORTE!M1090)</f>
        <v>*</v>
      </c>
      <c r="G1087" s="109" t="str">
        <f>IF(SP_NORTE!I1090="","*",SP_NORTE!I1090)</f>
        <v>*</v>
      </c>
      <c r="H1087" s="109" t="str">
        <f>IF(SP_NORTE!AB1090="","*",SP_NORTE!AB1090)</f>
        <v>*</v>
      </c>
      <c r="I1087" s="109" t="str">
        <f>IF(SP_NORTE!AC1090="","*",SP_NORTE!AC1090)</f>
        <v>*</v>
      </c>
      <c r="J1087" s="110" t="str">
        <f>IF(SP_NORTE!AA1090="","*",SP_NORTE!AA1090)</f>
        <v>*</v>
      </c>
      <c r="K1087" s="111" t="str">
        <f>IF(SP_NORTE!AD1090="","*",SP_NORTE!AD1090)</f>
        <v>*</v>
      </c>
    </row>
    <row r="1088" spans="2:11" s="112" customFormat="1" hidden="1">
      <c r="B1088" s="108" t="str">
        <f>IF(SP_NORTE!Y1091="","*",SP_NORTE!Y1091)</f>
        <v>*</v>
      </c>
      <c r="C1088" s="109" t="str">
        <f>IF(SP_NORTE!B1091="","*",SP_NORTE!B1091)</f>
        <v>*</v>
      </c>
      <c r="D1088" s="108" t="str">
        <f>IF(SP_NORTE!D1091="","*",SP_NORTE!D1091)</f>
        <v>*</v>
      </c>
      <c r="E1088" s="108" t="str">
        <f>IF(SP_NORTE!H1091="","*",SP_NORTE!H1091)</f>
        <v>*</v>
      </c>
      <c r="F1088" s="114" t="str">
        <f>IF(SP_NORTE!M1091="","*",SP_NORTE!M1091)</f>
        <v>*</v>
      </c>
      <c r="G1088" s="109" t="str">
        <f>IF(SP_NORTE!I1091="","*",SP_NORTE!I1091)</f>
        <v>*</v>
      </c>
      <c r="H1088" s="109" t="str">
        <f>IF(SP_NORTE!AB1091="","*",SP_NORTE!AB1091)</f>
        <v>*</v>
      </c>
      <c r="I1088" s="109" t="str">
        <f>IF(SP_NORTE!AC1091="","*",SP_NORTE!AC1091)</f>
        <v>*</v>
      </c>
      <c r="J1088" s="110" t="str">
        <f>IF(SP_NORTE!AA1091="","*",SP_NORTE!AA1091)</f>
        <v>*</v>
      </c>
      <c r="K1088" s="111" t="str">
        <f>IF(SP_NORTE!AD1091="","*",SP_NORTE!AD1091)</f>
        <v>*</v>
      </c>
    </row>
    <row r="1089" spans="2:11" s="112" customFormat="1" hidden="1">
      <c r="B1089" s="108" t="str">
        <f>IF(SP_NORTE!Y1092="","*",SP_NORTE!Y1092)</f>
        <v>*</v>
      </c>
      <c r="C1089" s="109" t="str">
        <f>IF(SP_NORTE!B1092="","*",SP_NORTE!B1092)</f>
        <v>*</v>
      </c>
      <c r="D1089" s="108" t="str">
        <f>IF(SP_NORTE!D1092="","*",SP_NORTE!D1092)</f>
        <v>*</v>
      </c>
      <c r="E1089" s="108" t="str">
        <f>IF(SP_NORTE!H1092="","*",SP_NORTE!H1092)</f>
        <v>*</v>
      </c>
      <c r="F1089" s="114" t="str">
        <f>IF(SP_NORTE!M1092="","*",SP_NORTE!M1092)</f>
        <v>*</v>
      </c>
      <c r="G1089" s="109" t="str">
        <f>IF(SP_NORTE!I1092="","*",SP_NORTE!I1092)</f>
        <v>*</v>
      </c>
      <c r="H1089" s="109" t="str">
        <f>IF(SP_NORTE!AB1092="","*",SP_NORTE!AB1092)</f>
        <v>*</v>
      </c>
      <c r="I1089" s="109" t="str">
        <f>IF(SP_NORTE!AC1092="","*",SP_NORTE!AC1092)</f>
        <v>*</v>
      </c>
      <c r="J1089" s="110" t="str">
        <f>IF(SP_NORTE!AA1092="","*",SP_NORTE!AA1092)</f>
        <v>*</v>
      </c>
      <c r="K1089" s="111" t="str">
        <f>IF(SP_NORTE!AD1092="","*",SP_NORTE!AD1092)</f>
        <v>*</v>
      </c>
    </row>
    <row r="1090" spans="2:11" s="112" customFormat="1" hidden="1">
      <c r="B1090" s="108" t="str">
        <f>IF(SP_NORTE!Y1093="","*",SP_NORTE!Y1093)</f>
        <v>*</v>
      </c>
      <c r="C1090" s="109" t="str">
        <f>IF(SP_NORTE!B1093="","*",SP_NORTE!B1093)</f>
        <v>*</v>
      </c>
      <c r="D1090" s="108" t="str">
        <f>IF(SP_NORTE!D1093="","*",SP_NORTE!D1093)</f>
        <v>*</v>
      </c>
      <c r="E1090" s="108" t="str">
        <f>IF(SP_NORTE!H1093="","*",SP_NORTE!H1093)</f>
        <v>*</v>
      </c>
      <c r="F1090" s="114" t="str">
        <f>IF(SP_NORTE!M1093="","*",SP_NORTE!M1093)</f>
        <v>*</v>
      </c>
      <c r="G1090" s="109" t="str">
        <f>IF(SP_NORTE!I1093="","*",SP_NORTE!I1093)</f>
        <v>*</v>
      </c>
      <c r="H1090" s="109" t="str">
        <f>IF(SP_NORTE!AB1093="","*",SP_NORTE!AB1093)</f>
        <v>*</v>
      </c>
      <c r="I1090" s="109" t="str">
        <f>IF(SP_NORTE!AC1093="","*",SP_NORTE!AC1093)</f>
        <v>*</v>
      </c>
      <c r="J1090" s="110" t="str">
        <f>IF(SP_NORTE!AA1093="","*",SP_NORTE!AA1093)</f>
        <v>*</v>
      </c>
      <c r="K1090" s="111" t="str">
        <f>IF(SP_NORTE!AD1093="","*",SP_NORTE!AD1093)</f>
        <v>*</v>
      </c>
    </row>
    <row r="1091" spans="2:11" s="112" customFormat="1" hidden="1">
      <c r="B1091" s="108" t="str">
        <f>IF(SP_NORTE!Y1094="","*",SP_NORTE!Y1094)</f>
        <v>*</v>
      </c>
      <c r="C1091" s="109" t="str">
        <f>IF(SP_NORTE!B1094="","*",SP_NORTE!B1094)</f>
        <v>*</v>
      </c>
      <c r="D1091" s="108" t="str">
        <f>IF(SP_NORTE!D1094="","*",SP_NORTE!D1094)</f>
        <v>*</v>
      </c>
      <c r="E1091" s="108" t="str">
        <f>IF(SP_NORTE!H1094="","*",SP_NORTE!H1094)</f>
        <v>*</v>
      </c>
      <c r="F1091" s="114" t="str">
        <f>IF(SP_NORTE!M1094="","*",SP_NORTE!M1094)</f>
        <v>*</v>
      </c>
      <c r="G1091" s="109" t="str">
        <f>IF(SP_NORTE!I1094="","*",SP_NORTE!I1094)</f>
        <v>*</v>
      </c>
      <c r="H1091" s="109" t="str">
        <f>IF(SP_NORTE!AB1094="","*",SP_NORTE!AB1094)</f>
        <v>*</v>
      </c>
      <c r="I1091" s="109" t="str">
        <f>IF(SP_NORTE!AC1094="","*",SP_NORTE!AC1094)</f>
        <v>*</v>
      </c>
      <c r="J1091" s="110" t="str">
        <f>IF(SP_NORTE!AA1094="","*",SP_NORTE!AA1094)</f>
        <v>*</v>
      </c>
      <c r="K1091" s="111" t="str">
        <f>IF(SP_NORTE!AD1094="","*",SP_NORTE!AD1094)</f>
        <v>*</v>
      </c>
    </row>
    <row r="1092" spans="2:11" s="112" customFormat="1" hidden="1">
      <c r="B1092" s="108" t="str">
        <f>IF(SP_NORTE!Y1095="","*",SP_NORTE!Y1095)</f>
        <v>*</v>
      </c>
      <c r="C1092" s="109" t="str">
        <f>IF(SP_NORTE!B1095="","*",SP_NORTE!B1095)</f>
        <v>*</v>
      </c>
      <c r="D1092" s="108" t="str">
        <f>IF(SP_NORTE!D1095="","*",SP_NORTE!D1095)</f>
        <v>*</v>
      </c>
      <c r="E1092" s="108" t="str">
        <f>IF(SP_NORTE!H1095="","*",SP_NORTE!H1095)</f>
        <v>*</v>
      </c>
      <c r="F1092" s="114" t="str">
        <f>IF(SP_NORTE!M1095="","*",SP_NORTE!M1095)</f>
        <v>*</v>
      </c>
      <c r="G1092" s="109" t="str">
        <f>IF(SP_NORTE!I1095="","*",SP_NORTE!I1095)</f>
        <v>*</v>
      </c>
      <c r="H1092" s="109" t="str">
        <f>IF(SP_NORTE!AB1095="","*",SP_NORTE!AB1095)</f>
        <v>*</v>
      </c>
      <c r="I1092" s="109" t="str">
        <f>IF(SP_NORTE!AC1095="","*",SP_NORTE!AC1095)</f>
        <v>*</v>
      </c>
      <c r="J1092" s="110" t="str">
        <f>IF(SP_NORTE!AA1095="","*",SP_NORTE!AA1095)</f>
        <v>*</v>
      </c>
      <c r="K1092" s="111" t="str">
        <f>IF(SP_NORTE!AD1095="","*",SP_NORTE!AD1095)</f>
        <v>*</v>
      </c>
    </row>
    <row r="1093" spans="2:11" s="112" customFormat="1" hidden="1">
      <c r="B1093" s="108" t="str">
        <f>IF(SP_NORTE!Y1096="","*",SP_NORTE!Y1096)</f>
        <v>*</v>
      </c>
      <c r="C1093" s="109" t="str">
        <f>IF(SP_NORTE!B1096="","*",SP_NORTE!B1096)</f>
        <v>*</v>
      </c>
      <c r="D1093" s="108" t="str">
        <f>IF(SP_NORTE!D1096="","*",SP_NORTE!D1096)</f>
        <v>*</v>
      </c>
      <c r="E1093" s="108" t="str">
        <f>IF(SP_NORTE!H1096="","*",SP_NORTE!H1096)</f>
        <v>*</v>
      </c>
      <c r="F1093" s="114" t="str">
        <f>IF(SP_NORTE!M1096="","*",SP_NORTE!M1096)</f>
        <v>*</v>
      </c>
      <c r="G1093" s="109" t="str">
        <f>IF(SP_NORTE!I1096="","*",SP_NORTE!I1096)</f>
        <v>*</v>
      </c>
      <c r="H1093" s="109" t="str">
        <f>IF(SP_NORTE!AB1096="","*",SP_NORTE!AB1096)</f>
        <v>*</v>
      </c>
      <c r="I1093" s="109" t="str">
        <f>IF(SP_NORTE!AC1096="","*",SP_NORTE!AC1096)</f>
        <v>*</v>
      </c>
      <c r="J1093" s="110" t="str">
        <f>IF(SP_NORTE!AA1096="","*",SP_NORTE!AA1096)</f>
        <v>*</v>
      </c>
      <c r="K1093" s="111" t="str">
        <f>IF(SP_NORTE!AD1096="","*",SP_NORTE!AD1096)</f>
        <v>*</v>
      </c>
    </row>
    <row r="1094" spans="2:11" s="112" customFormat="1" hidden="1">
      <c r="B1094" s="108" t="str">
        <f>IF(SP_NORTE!Y1097="","*",SP_NORTE!Y1097)</f>
        <v>*</v>
      </c>
      <c r="C1094" s="109" t="str">
        <f>IF(SP_NORTE!B1097="","*",SP_NORTE!B1097)</f>
        <v>*</v>
      </c>
      <c r="D1094" s="108" t="str">
        <f>IF(SP_NORTE!D1097="","*",SP_NORTE!D1097)</f>
        <v>*</v>
      </c>
      <c r="E1094" s="108" t="str">
        <f>IF(SP_NORTE!H1097="","*",SP_NORTE!H1097)</f>
        <v>*</v>
      </c>
      <c r="F1094" s="114" t="str">
        <f>IF(SP_NORTE!M1097="","*",SP_NORTE!M1097)</f>
        <v>*</v>
      </c>
      <c r="G1094" s="109" t="str">
        <f>IF(SP_NORTE!I1097="","*",SP_NORTE!I1097)</f>
        <v>*</v>
      </c>
      <c r="H1094" s="109" t="str">
        <f>IF(SP_NORTE!AB1097="","*",SP_NORTE!AB1097)</f>
        <v>*</v>
      </c>
      <c r="I1094" s="109" t="str">
        <f>IF(SP_NORTE!AC1097="","*",SP_NORTE!AC1097)</f>
        <v>*</v>
      </c>
      <c r="J1094" s="110" t="str">
        <f>IF(SP_NORTE!AA1097="","*",SP_NORTE!AA1097)</f>
        <v>*</v>
      </c>
      <c r="K1094" s="111" t="str">
        <f>IF(SP_NORTE!AD1097="","*",SP_NORTE!AD1097)</f>
        <v>*</v>
      </c>
    </row>
    <row r="1095" spans="2:11" s="112" customFormat="1" hidden="1">
      <c r="B1095" s="108" t="str">
        <f>IF(SP_NORTE!Y1098="","*",SP_NORTE!Y1098)</f>
        <v>*</v>
      </c>
      <c r="C1095" s="109" t="str">
        <f>IF(SP_NORTE!B1098="","*",SP_NORTE!B1098)</f>
        <v>*</v>
      </c>
      <c r="D1095" s="108" t="str">
        <f>IF(SP_NORTE!D1098="","*",SP_NORTE!D1098)</f>
        <v>*</v>
      </c>
      <c r="E1095" s="108" t="str">
        <f>IF(SP_NORTE!H1098="","*",SP_NORTE!H1098)</f>
        <v>*</v>
      </c>
      <c r="F1095" s="114" t="str">
        <f>IF(SP_NORTE!M1098="","*",SP_NORTE!M1098)</f>
        <v>*</v>
      </c>
      <c r="G1095" s="109" t="str">
        <f>IF(SP_NORTE!I1098="","*",SP_NORTE!I1098)</f>
        <v>*</v>
      </c>
      <c r="H1095" s="109" t="str">
        <f>IF(SP_NORTE!AB1098="","*",SP_NORTE!AB1098)</f>
        <v>*</v>
      </c>
      <c r="I1095" s="109" t="str">
        <f>IF(SP_NORTE!AC1098="","*",SP_NORTE!AC1098)</f>
        <v>*</v>
      </c>
      <c r="J1095" s="110" t="str">
        <f>IF(SP_NORTE!AA1098="","*",SP_NORTE!AA1098)</f>
        <v>*</v>
      </c>
      <c r="K1095" s="111" t="str">
        <f>IF(SP_NORTE!AD1098="","*",SP_NORTE!AD1098)</f>
        <v>*</v>
      </c>
    </row>
    <row r="1096" spans="2:11" s="112" customFormat="1" hidden="1">
      <c r="B1096" s="108" t="str">
        <f>IF(SP_NORTE!Y1099="","*",SP_NORTE!Y1099)</f>
        <v>*</v>
      </c>
      <c r="C1096" s="109" t="str">
        <f>IF(SP_NORTE!B1099="","*",SP_NORTE!B1099)</f>
        <v>*</v>
      </c>
      <c r="D1096" s="108" t="str">
        <f>IF(SP_NORTE!D1099="","*",SP_NORTE!D1099)</f>
        <v>*</v>
      </c>
      <c r="E1096" s="108" t="str">
        <f>IF(SP_NORTE!H1099="","*",SP_NORTE!H1099)</f>
        <v>*</v>
      </c>
      <c r="F1096" s="114" t="str">
        <f>IF(SP_NORTE!M1099="","*",SP_NORTE!M1099)</f>
        <v>*</v>
      </c>
      <c r="G1096" s="109" t="str">
        <f>IF(SP_NORTE!I1099="","*",SP_NORTE!I1099)</f>
        <v>*</v>
      </c>
      <c r="H1096" s="109" t="str">
        <f>IF(SP_NORTE!AB1099="","*",SP_NORTE!AB1099)</f>
        <v>*</v>
      </c>
      <c r="I1096" s="109" t="str">
        <f>IF(SP_NORTE!AC1099="","*",SP_NORTE!AC1099)</f>
        <v>*</v>
      </c>
      <c r="J1096" s="110" t="str">
        <f>IF(SP_NORTE!AA1099="","*",SP_NORTE!AA1099)</f>
        <v>*</v>
      </c>
      <c r="K1096" s="111" t="str">
        <f>IF(SP_NORTE!AD1099="","*",SP_NORTE!AD1099)</f>
        <v>*</v>
      </c>
    </row>
    <row r="1097" spans="2:11" s="112" customFormat="1" hidden="1">
      <c r="B1097" s="108" t="str">
        <f>IF(SP_NORTE!Y1100="","*",SP_NORTE!Y1100)</f>
        <v>*</v>
      </c>
      <c r="C1097" s="109" t="str">
        <f>IF(SP_NORTE!B1100="","*",SP_NORTE!B1100)</f>
        <v>*</v>
      </c>
      <c r="D1097" s="108" t="str">
        <f>IF(SP_NORTE!D1100="","*",SP_NORTE!D1100)</f>
        <v>*</v>
      </c>
      <c r="E1097" s="108" t="str">
        <f>IF(SP_NORTE!H1100="","*",SP_NORTE!H1100)</f>
        <v>*</v>
      </c>
      <c r="F1097" s="114" t="str">
        <f>IF(SP_NORTE!M1100="","*",SP_NORTE!M1100)</f>
        <v>*</v>
      </c>
      <c r="G1097" s="109" t="str">
        <f>IF(SP_NORTE!I1100="","*",SP_NORTE!I1100)</f>
        <v>*</v>
      </c>
      <c r="H1097" s="109" t="str">
        <f>IF(SP_NORTE!AB1100="","*",SP_NORTE!AB1100)</f>
        <v>*</v>
      </c>
      <c r="I1097" s="109" t="str">
        <f>IF(SP_NORTE!AC1100="","*",SP_NORTE!AC1100)</f>
        <v>*</v>
      </c>
      <c r="J1097" s="110" t="str">
        <f>IF(SP_NORTE!AA1100="","*",SP_NORTE!AA1100)</f>
        <v>*</v>
      </c>
      <c r="K1097" s="111" t="str">
        <f>IF(SP_NORTE!AD1100="","*",SP_NORTE!AD1100)</f>
        <v>*</v>
      </c>
    </row>
    <row r="1098" spans="2:11" s="112" customFormat="1" hidden="1">
      <c r="B1098" s="108" t="str">
        <f>IF(SP_NORTE!Y1101="","*",SP_NORTE!Y1101)</f>
        <v>*</v>
      </c>
      <c r="C1098" s="109" t="str">
        <f>IF(SP_NORTE!B1101="","*",SP_NORTE!B1101)</f>
        <v>*</v>
      </c>
      <c r="D1098" s="108" t="str">
        <f>IF(SP_NORTE!D1101="","*",SP_NORTE!D1101)</f>
        <v>*</v>
      </c>
      <c r="E1098" s="108" t="str">
        <f>IF(SP_NORTE!H1101="","*",SP_NORTE!H1101)</f>
        <v>*</v>
      </c>
      <c r="F1098" s="114" t="str">
        <f>IF(SP_NORTE!M1101="","*",SP_NORTE!M1101)</f>
        <v>*</v>
      </c>
      <c r="G1098" s="109" t="str">
        <f>IF(SP_NORTE!I1101="","*",SP_NORTE!I1101)</f>
        <v>*</v>
      </c>
      <c r="H1098" s="109" t="str">
        <f>IF(SP_NORTE!AB1101="","*",SP_NORTE!AB1101)</f>
        <v>*</v>
      </c>
      <c r="I1098" s="109" t="str">
        <f>IF(SP_NORTE!AC1101="","*",SP_NORTE!AC1101)</f>
        <v>*</v>
      </c>
      <c r="J1098" s="110" t="str">
        <f>IF(SP_NORTE!AA1101="","*",SP_NORTE!AA1101)</f>
        <v>*</v>
      </c>
      <c r="K1098" s="111" t="str">
        <f>IF(SP_NORTE!AD1101="","*",SP_NORTE!AD1101)</f>
        <v>*</v>
      </c>
    </row>
    <row r="1099" spans="2:11" s="112" customFormat="1" hidden="1">
      <c r="B1099" s="108" t="str">
        <f>IF(SP_NORTE!Y1102="","*",SP_NORTE!Y1102)</f>
        <v>*</v>
      </c>
      <c r="C1099" s="109" t="str">
        <f>IF(SP_NORTE!B1102="","*",SP_NORTE!B1102)</f>
        <v>*</v>
      </c>
      <c r="D1099" s="108" t="str">
        <f>IF(SP_NORTE!D1102="","*",SP_NORTE!D1102)</f>
        <v>*</v>
      </c>
      <c r="E1099" s="108" t="str">
        <f>IF(SP_NORTE!H1102="","*",SP_NORTE!H1102)</f>
        <v>*</v>
      </c>
      <c r="F1099" s="114" t="str">
        <f>IF(SP_NORTE!M1102="","*",SP_NORTE!M1102)</f>
        <v>*</v>
      </c>
      <c r="G1099" s="109" t="str">
        <f>IF(SP_NORTE!I1102="","*",SP_NORTE!I1102)</f>
        <v>*</v>
      </c>
      <c r="H1099" s="109" t="str">
        <f>IF(SP_NORTE!AB1102="","*",SP_NORTE!AB1102)</f>
        <v>*</v>
      </c>
      <c r="I1099" s="109" t="str">
        <f>IF(SP_NORTE!AC1102="","*",SP_NORTE!AC1102)</f>
        <v>*</v>
      </c>
      <c r="J1099" s="110" t="str">
        <f>IF(SP_NORTE!AA1102="","*",SP_NORTE!AA1102)</f>
        <v>*</v>
      </c>
      <c r="K1099" s="111" t="str">
        <f>IF(SP_NORTE!AD1102="","*",SP_NORTE!AD1102)</f>
        <v>*</v>
      </c>
    </row>
    <row r="1100" spans="2:11" s="112" customFormat="1" hidden="1">
      <c r="B1100" s="108" t="str">
        <f>IF(SP_NORTE!Y1103="","*",SP_NORTE!Y1103)</f>
        <v>*</v>
      </c>
      <c r="C1100" s="109" t="str">
        <f>IF(SP_NORTE!B1103="","*",SP_NORTE!B1103)</f>
        <v>*</v>
      </c>
      <c r="D1100" s="108" t="str">
        <f>IF(SP_NORTE!D1103="","*",SP_NORTE!D1103)</f>
        <v>*</v>
      </c>
      <c r="E1100" s="108" t="str">
        <f>IF(SP_NORTE!H1103="","*",SP_NORTE!H1103)</f>
        <v>*</v>
      </c>
      <c r="F1100" s="114" t="str">
        <f>IF(SP_NORTE!M1103="","*",SP_NORTE!M1103)</f>
        <v>*</v>
      </c>
      <c r="G1100" s="109" t="str">
        <f>IF(SP_NORTE!I1103="","*",SP_NORTE!I1103)</f>
        <v>*</v>
      </c>
      <c r="H1100" s="109" t="str">
        <f>IF(SP_NORTE!AB1103="","*",SP_NORTE!AB1103)</f>
        <v>*</v>
      </c>
      <c r="I1100" s="109" t="str">
        <f>IF(SP_NORTE!AC1103="","*",SP_NORTE!AC1103)</f>
        <v>*</v>
      </c>
      <c r="J1100" s="110" t="str">
        <f>IF(SP_NORTE!AA1103="","*",SP_NORTE!AA1103)</f>
        <v>*</v>
      </c>
      <c r="K1100" s="111" t="str">
        <f>IF(SP_NORTE!AD1103="","*",SP_NORTE!AD1103)</f>
        <v>*</v>
      </c>
    </row>
    <row r="1101" spans="2:11" s="112" customFormat="1" hidden="1">
      <c r="B1101" s="108" t="str">
        <f>IF(SP_NORTE!Y1104="","*",SP_NORTE!Y1104)</f>
        <v>*</v>
      </c>
      <c r="C1101" s="109" t="str">
        <f>IF(SP_NORTE!B1104="","*",SP_NORTE!B1104)</f>
        <v>*</v>
      </c>
      <c r="D1101" s="108" t="str">
        <f>IF(SP_NORTE!D1104="","*",SP_NORTE!D1104)</f>
        <v>*</v>
      </c>
      <c r="E1101" s="108" t="str">
        <f>IF(SP_NORTE!H1104="","*",SP_NORTE!H1104)</f>
        <v>*</v>
      </c>
      <c r="F1101" s="114" t="str">
        <f>IF(SP_NORTE!M1104="","*",SP_NORTE!M1104)</f>
        <v>*</v>
      </c>
      <c r="G1101" s="109" t="str">
        <f>IF(SP_NORTE!I1104="","*",SP_NORTE!I1104)</f>
        <v>*</v>
      </c>
      <c r="H1101" s="109" t="str">
        <f>IF(SP_NORTE!AB1104="","*",SP_NORTE!AB1104)</f>
        <v>*</v>
      </c>
      <c r="I1101" s="109" t="str">
        <f>IF(SP_NORTE!AC1104="","*",SP_NORTE!AC1104)</f>
        <v>*</v>
      </c>
      <c r="J1101" s="110" t="str">
        <f>IF(SP_NORTE!AA1104="","*",SP_NORTE!AA1104)</f>
        <v>*</v>
      </c>
      <c r="K1101" s="111" t="str">
        <f>IF(SP_NORTE!AD1104="","*",SP_NORTE!AD1104)</f>
        <v>*</v>
      </c>
    </row>
    <row r="1102" spans="2:11" s="112" customFormat="1" hidden="1">
      <c r="B1102" s="108" t="str">
        <f>IF(SP_NORTE!Y1105="","*",SP_NORTE!Y1105)</f>
        <v>*</v>
      </c>
      <c r="C1102" s="109" t="str">
        <f>IF(SP_NORTE!B1105="","*",SP_NORTE!B1105)</f>
        <v>*</v>
      </c>
      <c r="D1102" s="108" t="str">
        <f>IF(SP_NORTE!D1105="","*",SP_NORTE!D1105)</f>
        <v>*</v>
      </c>
      <c r="E1102" s="108" t="str">
        <f>IF(SP_NORTE!H1105="","*",SP_NORTE!H1105)</f>
        <v>*</v>
      </c>
      <c r="F1102" s="114" t="str">
        <f>IF(SP_NORTE!M1105="","*",SP_NORTE!M1105)</f>
        <v>*</v>
      </c>
      <c r="G1102" s="109" t="str">
        <f>IF(SP_NORTE!I1105="","*",SP_NORTE!I1105)</f>
        <v>*</v>
      </c>
      <c r="H1102" s="109" t="str">
        <f>IF(SP_NORTE!AB1105="","*",SP_NORTE!AB1105)</f>
        <v>*</v>
      </c>
      <c r="I1102" s="109" t="str">
        <f>IF(SP_NORTE!AC1105="","*",SP_NORTE!AC1105)</f>
        <v>*</v>
      </c>
      <c r="J1102" s="110" t="str">
        <f>IF(SP_NORTE!AA1105="","*",SP_NORTE!AA1105)</f>
        <v>*</v>
      </c>
      <c r="K1102" s="111" t="str">
        <f>IF(SP_NORTE!AD1105="","*",SP_NORTE!AD1105)</f>
        <v>*</v>
      </c>
    </row>
    <row r="1103" spans="2:11" s="112" customFormat="1" hidden="1">
      <c r="B1103" s="108" t="str">
        <f>IF(SP_NORTE!Y1106="","*",SP_NORTE!Y1106)</f>
        <v>*</v>
      </c>
      <c r="C1103" s="109" t="str">
        <f>IF(SP_NORTE!B1106="","*",SP_NORTE!B1106)</f>
        <v>*</v>
      </c>
      <c r="D1103" s="108" t="str">
        <f>IF(SP_NORTE!D1106="","*",SP_NORTE!D1106)</f>
        <v>*</v>
      </c>
      <c r="E1103" s="108" t="str">
        <f>IF(SP_NORTE!H1106="","*",SP_NORTE!H1106)</f>
        <v>*</v>
      </c>
      <c r="F1103" s="114" t="str">
        <f>IF(SP_NORTE!M1106="","*",SP_NORTE!M1106)</f>
        <v>*</v>
      </c>
      <c r="G1103" s="109" t="str">
        <f>IF(SP_NORTE!I1106="","*",SP_NORTE!I1106)</f>
        <v>*</v>
      </c>
      <c r="H1103" s="109" t="str">
        <f>IF(SP_NORTE!AB1106="","*",SP_NORTE!AB1106)</f>
        <v>*</v>
      </c>
      <c r="I1103" s="109" t="str">
        <f>IF(SP_NORTE!AC1106="","*",SP_NORTE!AC1106)</f>
        <v>*</v>
      </c>
      <c r="J1103" s="110" t="str">
        <f>IF(SP_NORTE!AA1106="","*",SP_NORTE!AA1106)</f>
        <v>*</v>
      </c>
      <c r="K1103" s="111" t="str">
        <f>IF(SP_NORTE!AD1106="","*",SP_NORTE!AD1106)</f>
        <v>*</v>
      </c>
    </row>
    <row r="1104" spans="2:11" s="112" customFormat="1" hidden="1">
      <c r="B1104" s="108" t="str">
        <f>IF(SP_NORTE!Y1107="","*",SP_NORTE!Y1107)</f>
        <v>*</v>
      </c>
      <c r="C1104" s="109" t="str">
        <f>IF(SP_NORTE!B1107="","*",SP_NORTE!B1107)</f>
        <v>*</v>
      </c>
      <c r="D1104" s="108" t="str">
        <f>IF(SP_NORTE!D1107="","*",SP_NORTE!D1107)</f>
        <v>*</v>
      </c>
      <c r="E1104" s="108" t="str">
        <f>IF(SP_NORTE!H1107="","*",SP_NORTE!H1107)</f>
        <v>*</v>
      </c>
      <c r="F1104" s="114" t="str">
        <f>IF(SP_NORTE!M1107="","*",SP_NORTE!M1107)</f>
        <v>*</v>
      </c>
      <c r="G1104" s="109" t="str">
        <f>IF(SP_NORTE!I1107="","*",SP_NORTE!I1107)</f>
        <v>*</v>
      </c>
      <c r="H1104" s="109" t="str">
        <f>IF(SP_NORTE!AB1107="","*",SP_NORTE!AB1107)</f>
        <v>*</v>
      </c>
      <c r="I1104" s="109" t="str">
        <f>IF(SP_NORTE!AC1107="","*",SP_NORTE!AC1107)</f>
        <v>*</v>
      </c>
      <c r="J1104" s="110" t="str">
        <f>IF(SP_NORTE!AA1107="","*",SP_NORTE!AA1107)</f>
        <v>*</v>
      </c>
      <c r="K1104" s="111" t="str">
        <f>IF(SP_NORTE!AD1107="","*",SP_NORTE!AD1107)</f>
        <v>*</v>
      </c>
    </row>
    <row r="1105" spans="2:11" s="112" customFormat="1" hidden="1">
      <c r="B1105" s="108" t="str">
        <f>IF(SP_NORTE!Y1108="","*",SP_NORTE!Y1108)</f>
        <v>*</v>
      </c>
      <c r="C1105" s="109" t="str">
        <f>IF(SP_NORTE!B1108="","*",SP_NORTE!B1108)</f>
        <v>*</v>
      </c>
      <c r="D1105" s="108" t="str">
        <f>IF(SP_NORTE!D1108="","*",SP_NORTE!D1108)</f>
        <v>*</v>
      </c>
      <c r="E1105" s="108" t="str">
        <f>IF(SP_NORTE!H1108="","*",SP_NORTE!H1108)</f>
        <v>*</v>
      </c>
      <c r="F1105" s="114" t="str">
        <f>IF(SP_NORTE!M1108="","*",SP_NORTE!M1108)</f>
        <v>*</v>
      </c>
      <c r="G1105" s="109" t="str">
        <f>IF(SP_NORTE!I1108="","*",SP_NORTE!I1108)</f>
        <v>*</v>
      </c>
      <c r="H1105" s="109" t="str">
        <f>IF(SP_NORTE!AB1108="","*",SP_NORTE!AB1108)</f>
        <v>*</v>
      </c>
      <c r="I1105" s="109" t="str">
        <f>IF(SP_NORTE!AC1108="","*",SP_NORTE!AC1108)</f>
        <v>*</v>
      </c>
      <c r="J1105" s="110" t="str">
        <f>IF(SP_NORTE!AA1108="","*",SP_NORTE!AA1108)</f>
        <v>*</v>
      </c>
      <c r="K1105" s="111" t="str">
        <f>IF(SP_NORTE!AD1108="","*",SP_NORTE!AD1108)</f>
        <v>*</v>
      </c>
    </row>
    <row r="1106" spans="2:11" s="112" customFormat="1" hidden="1">
      <c r="B1106" s="108" t="str">
        <f>IF(SP_NORTE!Y1109="","*",SP_NORTE!Y1109)</f>
        <v>*</v>
      </c>
      <c r="C1106" s="109" t="str">
        <f>IF(SP_NORTE!B1109="","*",SP_NORTE!B1109)</f>
        <v>*</v>
      </c>
      <c r="D1106" s="108" t="str">
        <f>IF(SP_NORTE!D1109="","*",SP_NORTE!D1109)</f>
        <v>*</v>
      </c>
      <c r="E1106" s="108" t="str">
        <f>IF(SP_NORTE!H1109="","*",SP_NORTE!H1109)</f>
        <v>*</v>
      </c>
      <c r="F1106" s="114" t="str">
        <f>IF(SP_NORTE!M1109="","*",SP_NORTE!M1109)</f>
        <v>*</v>
      </c>
      <c r="G1106" s="109" t="str">
        <f>IF(SP_NORTE!I1109="","*",SP_NORTE!I1109)</f>
        <v>*</v>
      </c>
      <c r="H1106" s="109" t="str">
        <f>IF(SP_NORTE!AB1109="","*",SP_NORTE!AB1109)</f>
        <v>*</v>
      </c>
      <c r="I1106" s="109" t="str">
        <f>IF(SP_NORTE!AC1109="","*",SP_NORTE!AC1109)</f>
        <v>*</v>
      </c>
      <c r="J1106" s="110" t="str">
        <f>IF(SP_NORTE!AA1109="","*",SP_NORTE!AA1109)</f>
        <v>*</v>
      </c>
      <c r="K1106" s="111" t="str">
        <f>IF(SP_NORTE!AD1109="","*",SP_NORTE!AD1109)</f>
        <v>*</v>
      </c>
    </row>
    <row r="1107" spans="2:11" s="112" customFormat="1" hidden="1">
      <c r="B1107" s="108" t="str">
        <f>IF(SP_NORTE!Y1110="","*",SP_NORTE!Y1110)</f>
        <v>*</v>
      </c>
      <c r="C1107" s="109" t="str">
        <f>IF(SP_NORTE!B1110="","*",SP_NORTE!B1110)</f>
        <v>*</v>
      </c>
      <c r="D1107" s="108" t="str">
        <f>IF(SP_NORTE!D1110="","*",SP_NORTE!D1110)</f>
        <v>*</v>
      </c>
      <c r="E1107" s="108" t="str">
        <f>IF(SP_NORTE!H1110="","*",SP_NORTE!H1110)</f>
        <v>*</v>
      </c>
      <c r="F1107" s="114" t="str">
        <f>IF(SP_NORTE!M1110="","*",SP_NORTE!M1110)</f>
        <v>*</v>
      </c>
      <c r="G1107" s="109" t="str">
        <f>IF(SP_NORTE!I1110="","*",SP_NORTE!I1110)</f>
        <v>*</v>
      </c>
      <c r="H1107" s="109" t="str">
        <f>IF(SP_NORTE!AB1110="","*",SP_NORTE!AB1110)</f>
        <v>*</v>
      </c>
      <c r="I1107" s="109" t="str">
        <f>IF(SP_NORTE!AC1110="","*",SP_NORTE!AC1110)</f>
        <v>*</v>
      </c>
      <c r="J1107" s="110" t="str">
        <f>IF(SP_NORTE!AA1110="","*",SP_NORTE!AA1110)</f>
        <v>*</v>
      </c>
      <c r="K1107" s="111" t="str">
        <f>IF(SP_NORTE!AD1110="","*",SP_NORTE!AD1110)</f>
        <v>*</v>
      </c>
    </row>
    <row r="1108" spans="2:11" s="112" customFormat="1" hidden="1">
      <c r="B1108" s="108" t="str">
        <f>IF(SP_NORTE!Y1111="","*",SP_NORTE!Y1111)</f>
        <v>*</v>
      </c>
      <c r="C1108" s="109" t="str">
        <f>IF(SP_NORTE!B1111="","*",SP_NORTE!B1111)</f>
        <v>*</v>
      </c>
      <c r="D1108" s="108" t="str">
        <f>IF(SP_NORTE!D1111="","*",SP_NORTE!D1111)</f>
        <v>*</v>
      </c>
      <c r="E1108" s="108" t="str">
        <f>IF(SP_NORTE!H1111="","*",SP_NORTE!H1111)</f>
        <v>*</v>
      </c>
      <c r="F1108" s="114" t="str">
        <f>IF(SP_NORTE!M1111="","*",SP_NORTE!M1111)</f>
        <v>*</v>
      </c>
      <c r="G1108" s="109" t="str">
        <f>IF(SP_NORTE!I1111="","*",SP_NORTE!I1111)</f>
        <v>*</v>
      </c>
      <c r="H1108" s="109" t="str">
        <f>IF(SP_NORTE!AB1111="","*",SP_NORTE!AB1111)</f>
        <v>*</v>
      </c>
      <c r="I1108" s="109" t="str">
        <f>IF(SP_NORTE!AC1111="","*",SP_NORTE!AC1111)</f>
        <v>*</v>
      </c>
      <c r="J1108" s="110" t="str">
        <f>IF(SP_NORTE!AA1111="","*",SP_NORTE!AA1111)</f>
        <v>*</v>
      </c>
      <c r="K1108" s="111" t="str">
        <f>IF(SP_NORTE!AD1111="","*",SP_NORTE!AD1111)</f>
        <v>*</v>
      </c>
    </row>
    <row r="1109" spans="2:11" s="112" customFormat="1" hidden="1">
      <c r="B1109" s="108" t="str">
        <f>IF(SP_NORTE!Y1112="","*",SP_NORTE!Y1112)</f>
        <v>*</v>
      </c>
      <c r="C1109" s="109" t="str">
        <f>IF(SP_NORTE!B1112="","*",SP_NORTE!B1112)</f>
        <v>*</v>
      </c>
      <c r="D1109" s="108" t="str">
        <f>IF(SP_NORTE!D1112="","*",SP_NORTE!D1112)</f>
        <v>*</v>
      </c>
      <c r="E1109" s="108" t="str">
        <f>IF(SP_NORTE!H1112="","*",SP_NORTE!H1112)</f>
        <v>*</v>
      </c>
      <c r="F1109" s="114" t="str">
        <f>IF(SP_NORTE!M1112="","*",SP_NORTE!M1112)</f>
        <v>*</v>
      </c>
      <c r="G1109" s="109" t="str">
        <f>IF(SP_NORTE!I1112="","*",SP_NORTE!I1112)</f>
        <v>*</v>
      </c>
      <c r="H1109" s="109" t="str">
        <f>IF(SP_NORTE!AB1112="","*",SP_NORTE!AB1112)</f>
        <v>*</v>
      </c>
      <c r="I1109" s="109" t="str">
        <f>IF(SP_NORTE!AC1112="","*",SP_NORTE!AC1112)</f>
        <v>*</v>
      </c>
      <c r="J1109" s="110" t="str">
        <f>IF(SP_NORTE!AA1112="","*",SP_NORTE!AA1112)</f>
        <v>*</v>
      </c>
      <c r="K1109" s="111" t="str">
        <f>IF(SP_NORTE!AD1112="","*",SP_NORTE!AD1112)</f>
        <v>*</v>
      </c>
    </row>
    <row r="1110" spans="2:11" s="112" customFormat="1" hidden="1">
      <c r="B1110" s="108" t="str">
        <f>IF(SP_NORTE!Y1113="","*",SP_NORTE!Y1113)</f>
        <v>*</v>
      </c>
      <c r="C1110" s="109" t="str">
        <f>IF(SP_NORTE!B1113="","*",SP_NORTE!B1113)</f>
        <v>*</v>
      </c>
      <c r="D1110" s="108" t="str">
        <f>IF(SP_NORTE!D1113="","*",SP_NORTE!D1113)</f>
        <v>*</v>
      </c>
      <c r="E1110" s="108" t="str">
        <f>IF(SP_NORTE!H1113="","*",SP_NORTE!H1113)</f>
        <v>*</v>
      </c>
      <c r="F1110" s="114" t="str">
        <f>IF(SP_NORTE!M1113="","*",SP_NORTE!M1113)</f>
        <v>*</v>
      </c>
      <c r="G1110" s="109" t="str">
        <f>IF(SP_NORTE!I1113="","*",SP_NORTE!I1113)</f>
        <v>*</v>
      </c>
      <c r="H1110" s="109" t="str">
        <f>IF(SP_NORTE!AB1113="","*",SP_NORTE!AB1113)</f>
        <v>*</v>
      </c>
      <c r="I1110" s="109" t="str">
        <f>IF(SP_NORTE!AC1113="","*",SP_NORTE!AC1113)</f>
        <v>*</v>
      </c>
      <c r="J1110" s="110" t="str">
        <f>IF(SP_NORTE!AA1113="","*",SP_NORTE!AA1113)</f>
        <v>*</v>
      </c>
      <c r="K1110" s="111" t="str">
        <f>IF(SP_NORTE!AD1113="","*",SP_NORTE!AD1113)</f>
        <v>*</v>
      </c>
    </row>
    <row r="1111" spans="2:11" s="112" customFormat="1" hidden="1">
      <c r="B1111" s="108" t="str">
        <f>IF(SP_NORTE!Y1114="","*",SP_NORTE!Y1114)</f>
        <v>*</v>
      </c>
      <c r="C1111" s="109" t="str">
        <f>IF(SP_NORTE!B1114="","*",SP_NORTE!B1114)</f>
        <v>*</v>
      </c>
      <c r="D1111" s="108" t="str">
        <f>IF(SP_NORTE!D1114="","*",SP_NORTE!D1114)</f>
        <v>*</v>
      </c>
      <c r="E1111" s="108" t="str">
        <f>IF(SP_NORTE!H1114="","*",SP_NORTE!H1114)</f>
        <v>*</v>
      </c>
      <c r="F1111" s="114" t="str">
        <f>IF(SP_NORTE!M1114="","*",SP_NORTE!M1114)</f>
        <v>*</v>
      </c>
      <c r="G1111" s="109" t="str">
        <f>IF(SP_NORTE!I1114="","*",SP_NORTE!I1114)</f>
        <v>*</v>
      </c>
      <c r="H1111" s="109" t="str">
        <f>IF(SP_NORTE!AB1114="","*",SP_NORTE!AB1114)</f>
        <v>*</v>
      </c>
      <c r="I1111" s="109" t="str">
        <f>IF(SP_NORTE!AC1114="","*",SP_NORTE!AC1114)</f>
        <v>*</v>
      </c>
      <c r="J1111" s="110" t="str">
        <f>IF(SP_NORTE!AA1114="","*",SP_NORTE!AA1114)</f>
        <v>*</v>
      </c>
      <c r="K1111" s="111" t="str">
        <f>IF(SP_NORTE!AD1114="","*",SP_NORTE!AD1114)</f>
        <v>*</v>
      </c>
    </row>
    <row r="1112" spans="2:11" s="112" customFormat="1" hidden="1">
      <c r="B1112" s="108" t="str">
        <f>IF(SP_NORTE!Y1115="","*",SP_NORTE!Y1115)</f>
        <v>*</v>
      </c>
      <c r="C1112" s="109" t="str">
        <f>IF(SP_NORTE!B1115="","*",SP_NORTE!B1115)</f>
        <v>*</v>
      </c>
      <c r="D1112" s="108" t="str">
        <f>IF(SP_NORTE!D1115="","*",SP_NORTE!D1115)</f>
        <v>*</v>
      </c>
      <c r="E1112" s="108" t="str">
        <f>IF(SP_NORTE!H1115="","*",SP_NORTE!H1115)</f>
        <v>*</v>
      </c>
      <c r="F1112" s="114" t="str">
        <f>IF(SP_NORTE!M1115="","*",SP_NORTE!M1115)</f>
        <v>*</v>
      </c>
      <c r="G1112" s="109" t="str">
        <f>IF(SP_NORTE!I1115="","*",SP_NORTE!I1115)</f>
        <v>*</v>
      </c>
      <c r="H1112" s="109" t="str">
        <f>IF(SP_NORTE!AB1115="","*",SP_NORTE!AB1115)</f>
        <v>*</v>
      </c>
      <c r="I1112" s="109" t="str">
        <f>IF(SP_NORTE!AC1115="","*",SP_NORTE!AC1115)</f>
        <v>*</v>
      </c>
      <c r="J1112" s="110" t="str">
        <f>IF(SP_NORTE!AA1115="","*",SP_NORTE!AA1115)</f>
        <v>*</v>
      </c>
      <c r="K1112" s="111" t="str">
        <f>IF(SP_NORTE!AD1115="","*",SP_NORTE!AD1115)</f>
        <v>*</v>
      </c>
    </row>
    <row r="1113" spans="2:11" s="112" customFormat="1" hidden="1">
      <c r="B1113" s="108" t="str">
        <f>IF(SP_NORTE!Y1116="","*",SP_NORTE!Y1116)</f>
        <v>*</v>
      </c>
      <c r="C1113" s="109" t="str">
        <f>IF(SP_NORTE!B1116="","*",SP_NORTE!B1116)</f>
        <v>*</v>
      </c>
      <c r="D1113" s="108" t="str">
        <f>IF(SP_NORTE!D1116="","*",SP_NORTE!D1116)</f>
        <v>*</v>
      </c>
      <c r="E1113" s="108" t="str">
        <f>IF(SP_NORTE!H1116="","*",SP_NORTE!H1116)</f>
        <v>*</v>
      </c>
      <c r="F1113" s="114" t="str">
        <f>IF(SP_NORTE!M1116="","*",SP_NORTE!M1116)</f>
        <v>*</v>
      </c>
      <c r="G1113" s="109" t="str">
        <f>IF(SP_NORTE!I1116="","*",SP_NORTE!I1116)</f>
        <v>*</v>
      </c>
      <c r="H1113" s="109" t="str">
        <f>IF(SP_NORTE!AB1116="","*",SP_NORTE!AB1116)</f>
        <v>*</v>
      </c>
      <c r="I1113" s="109" t="str">
        <f>IF(SP_NORTE!AC1116="","*",SP_NORTE!AC1116)</f>
        <v>*</v>
      </c>
      <c r="J1113" s="110" t="str">
        <f>IF(SP_NORTE!AA1116="","*",SP_NORTE!AA1116)</f>
        <v>*</v>
      </c>
      <c r="K1113" s="111" t="str">
        <f>IF(SP_NORTE!AD1116="","*",SP_NORTE!AD1116)</f>
        <v>*</v>
      </c>
    </row>
    <row r="1114" spans="2:11" s="112" customFormat="1" hidden="1">
      <c r="B1114" s="108" t="str">
        <f>IF(SP_NORTE!Y1117="","*",SP_NORTE!Y1117)</f>
        <v>*</v>
      </c>
      <c r="C1114" s="109" t="str">
        <f>IF(SP_NORTE!B1117="","*",SP_NORTE!B1117)</f>
        <v>*</v>
      </c>
      <c r="D1114" s="108" t="str">
        <f>IF(SP_NORTE!D1117="","*",SP_NORTE!D1117)</f>
        <v>*</v>
      </c>
      <c r="E1114" s="108" t="str">
        <f>IF(SP_NORTE!H1117="","*",SP_NORTE!H1117)</f>
        <v>*</v>
      </c>
      <c r="F1114" s="114" t="str">
        <f>IF(SP_NORTE!M1117="","*",SP_NORTE!M1117)</f>
        <v>*</v>
      </c>
      <c r="G1114" s="109" t="str">
        <f>IF(SP_NORTE!I1117="","*",SP_NORTE!I1117)</f>
        <v>*</v>
      </c>
      <c r="H1114" s="109" t="str">
        <f>IF(SP_NORTE!AB1117="","*",SP_NORTE!AB1117)</f>
        <v>*</v>
      </c>
      <c r="I1114" s="109" t="str">
        <f>IF(SP_NORTE!AC1117="","*",SP_NORTE!AC1117)</f>
        <v>*</v>
      </c>
      <c r="J1114" s="110" t="str">
        <f>IF(SP_NORTE!AA1117="","*",SP_NORTE!AA1117)</f>
        <v>*</v>
      </c>
      <c r="K1114" s="111" t="str">
        <f>IF(SP_NORTE!AD1117="","*",SP_NORTE!AD1117)</f>
        <v>*</v>
      </c>
    </row>
    <row r="1115" spans="2:11" s="112" customFormat="1" hidden="1">
      <c r="B1115" s="108" t="str">
        <f>IF(SP_NORTE!Y1118="","*",SP_NORTE!Y1118)</f>
        <v>*</v>
      </c>
      <c r="C1115" s="109" t="str">
        <f>IF(SP_NORTE!B1118="","*",SP_NORTE!B1118)</f>
        <v>*</v>
      </c>
      <c r="D1115" s="108" t="str">
        <f>IF(SP_NORTE!D1118="","*",SP_NORTE!D1118)</f>
        <v>*</v>
      </c>
      <c r="E1115" s="108" t="str">
        <f>IF(SP_NORTE!H1118="","*",SP_NORTE!H1118)</f>
        <v>*</v>
      </c>
      <c r="F1115" s="114" t="str">
        <f>IF(SP_NORTE!M1118="","*",SP_NORTE!M1118)</f>
        <v>*</v>
      </c>
      <c r="G1115" s="109" t="str">
        <f>IF(SP_NORTE!I1118="","*",SP_NORTE!I1118)</f>
        <v>*</v>
      </c>
      <c r="H1115" s="109" t="str">
        <f>IF(SP_NORTE!AB1118="","*",SP_NORTE!AB1118)</f>
        <v>*</v>
      </c>
      <c r="I1115" s="109" t="str">
        <f>IF(SP_NORTE!AC1118="","*",SP_NORTE!AC1118)</f>
        <v>*</v>
      </c>
      <c r="J1115" s="110" t="str">
        <f>IF(SP_NORTE!AA1118="","*",SP_NORTE!AA1118)</f>
        <v>*</v>
      </c>
      <c r="K1115" s="111" t="str">
        <f>IF(SP_NORTE!AD1118="","*",SP_NORTE!AD1118)</f>
        <v>*</v>
      </c>
    </row>
    <row r="1116" spans="2:11" s="112" customFormat="1" hidden="1">
      <c r="B1116" s="108" t="str">
        <f>IF(SP_NORTE!Y1119="","*",SP_NORTE!Y1119)</f>
        <v>*</v>
      </c>
      <c r="C1116" s="109" t="str">
        <f>IF(SP_NORTE!B1119="","*",SP_NORTE!B1119)</f>
        <v>*</v>
      </c>
      <c r="D1116" s="108" t="str">
        <f>IF(SP_NORTE!D1119="","*",SP_NORTE!D1119)</f>
        <v>*</v>
      </c>
      <c r="E1116" s="108" t="str">
        <f>IF(SP_NORTE!H1119="","*",SP_NORTE!H1119)</f>
        <v>*</v>
      </c>
      <c r="F1116" s="114" t="str">
        <f>IF(SP_NORTE!M1119="","*",SP_NORTE!M1119)</f>
        <v>*</v>
      </c>
      <c r="G1116" s="109" t="str">
        <f>IF(SP_NORTE!I1119="","*",SP_NORTE!I1119)</f>
        <v>*</v>
      </c>
      <c r="H1116" s="109" t="str">
        <f>IF(SP_NORTE!AB1119="","*",SP_NORTE!AB1119)</f>
        <v>*</v>
      </c>
      <c r="I1116" s="109" t="str">
        <f>IF(SP_NORTE!AC1119="","*",SP_NORTE!AC1119)</f>
        <v>*</v>
      </c>
      <c r="J1116" s="110" t="str">
        <f>IF(SP_NORTE!AA1119="","*",SP_NORTE!AA1119)</f>
        <v>*</v>
      </c>
      <c r="K1116" s="111" t="str">
        <f>IF(SP_NORTE!AD1119="","*",SP_NORTE!AD1119)</f>
        <v>*</v>
      </c>
    </row>
    <row r="1117" spans="2:11" s="112" customFormat="1" hidden="1">
      <c r="B1117" s="108" t="str">
        <f>IF(SP_NORTE!Y1120="","*",SP_NORTE!Y1120)</f>
        <v>*</v>
      </c>
      <c r="C1117" s="109" t="str">
        <f>IF(SP_NORTE!B1120="","*",SP_NORTE!B1120)</f>
        <v>*</v>
      </c>
      <c r="D1117" s="108" t="str">
        <f>IF(SP_NORTE!D1120="","*",SP_NORTE!D1120)</f>
        <v>*</v>
      </c>
      <c r="E1117" s="108" t="str">
        <f>IF(SP_NORTE!H1120="","*",SP_NORTE!H1120)</f>
        <v>*</v>
      </c>
      <c r="F1117" s="114" t="str">
        <f>IF(SP_NORTE!M1120="","*",SP_NORTE!M1120)</f>
        <v>*</v>
      </c>
      <c r="G1117" s="109" t="str">
        <f>IF(SP_NORTE!I1120="","*",SP_NORTE!I1120)</f>
        <v>*</v>
      </c>
      <c r="H1117" s="109" t="str">
        <f>IF(SP_NORTE!AB1120="","*",SP_NORTE!AB1120)</f>
        <v>*</v>
      </c>
      <c r="I1117" s="109" t="str">
        <f>IF(SP_NORTE!AC1120="","*",SP_NORTE!AC1120)</f>
        <v>*</v>
      </c>
      <c r="J1117" s="110" t="str">
        <f>IF(SP_NORTE!AA1120="","*",SP_NORTE!AA1120)</f>
        <v>*</v>
      </c>
      <c r="K1117" s="111" t="str">
        <f>IF(SP_NORTE!AD1120="","*",SP_NORTE!AD1120)</f>
        <v>*</v>
      </c>
    </row>
    <row r="1118" spans="2:11" s="112" customFormat="1" hidden="1">
      <c r="B1118" s="108" t="str">
        <f>IF(SP_NORTE!Y1121="","*",SP_NORTE!Y1121)</f>
        <v>*</v>
      </c>
      <c r="C1118" s="109" t="str">
        <f>IF(SP_NORTE!B1121="","*",SP_NORTE!B1121)</f>
        <v>*</v>
      </c>
      <c r="D1118" s="108" t="str">
        <f>IF(SP_NORTE!D1121="","*",SP_NORTE!D1121)</f>
        <v>*</v>
      </c>
      <c r="E1118" s="108" t="str">
        <f>IF(SP_NORTE!H1121="","*",SP_NORTE!H1121)</f>
        <v>*</v>
      </c>
      <c r="F1118" s="114" t="str">
        <f>IF(SP_NORTE!M1121="","*",SP_NORTE!M1121)</f>
        <v>*</v>
      </c>
      <c r="G1118" s="109" t="str">
        <f>IF(SP_NORTE!I1121="","*",SP_NORTE!I1121)</f>
        <v>*</v>
      </c>
      <c r="H1118" s="109" t="str">
        <f>IF(SP_NORTE!AB1121="","*",SP_NORTE!AB1121)</f>
        <v>*</v>
      </c>
      <c r="I1118" s="109" t="str">
        <f>IF(SP_NORTE!AC1121="","*",SP_NORTE!AC1121)</f>
        <v>*</v>
      </c>
      <c r="J1118" s="110" t="str">
        <f>IF(SP_NORTE!AA1121="","*",SP_NORTE!AA1121)</f>
        <v>*</v>
      </c>
      <c r="K1118" s="111" t="str">
        <f>IF(SP_NORTE!AD1121="","*",SP_NORTE!AD1121)</f>
        <v>*</v>
      </c>
    </row>
    <row r="1119" spans="2:11" s="112" customFormat="1" hidden="1">
      <c r="B1119" s="108" t="str">
        <f>IF(SP_NORTE!Y1122="","*",SP_NORTE!Y1122)</f>
        <v>*</v>
      </c>
      <c r="C1119" s="109" t="str">
        <f>IF(SP_NORTE!B1122="","*",SP_NORTE!B1122)</f>
        <v>*</v>
      </c>
      <c r="D1119" s="108" t="str">
        <f>IF(SP_NORTE!D1122="","*",SP_NORTE!D1122)</f>
        <v>*</v>
      </c>
      <c r="E1119" s="108" t="str">
        <f>IF(SP_NORTE!H1122="","*",SP_NORTE!H1122)</f>
        <v>*</v>
      </c>
      <c r="F1119" s="114" t="str">
        <f>IF(SP_NORTE!M1122="","*",SP_NORTE!M1122)</f>
        <v>*</v>
      </c>
      <c r="G1119" s="109" t="str">
        <f>IF(SP_NORTE!I1122="","*",SP_NORTE!I1122)</f>
        <v>*</v>
      </c>
      <c r="H1119" s="109" t="str">
        <f>IF(SP_NORTE!AB1122="","*",SP_NORTE!AB1122)</f>
        <v>*</v>
      </c>
      <c r="I1119" s="109" t="str">
        <f>IF(SP_NORTE!AC1122="","*",SP_NORTE!AC1122)</f>
        <v>*</v>
      </c>
      <c r="J1119" s="110" t="str">
        <f>IF(SP_NORTE!AA1122="","*",SP_NORTE!AA1122)</f>
        <v>*</v>
      </c>
      <c r="K1119" s="111" t="str">
        <f>IF(SP_NORTE!AD1122="","*",SP_NORTE!AD1122)</f>
        <v>*</v>
      </c>
    </row>
    <row r="1120" spans="2:11" s="112" customFormat="1" hidden="1">
      <c r="B1120" s="108" t="str">
        <f>IF(SP_NORTE!Y1123="","*",SP_NORTE!Y1123)</f>
        <v>*</v>
      </c>
      <c r="C1120" s="109" t="str">
        <f>IF(SP_NORTE!B1123="","*",SP_NORTE!B1123)</f>
        <v>*</v>
      </c>
      <c r="D1120" s="108" t="str">
        <f>IF(SP_NORTE!D1123="","*",SP_NORTE!D1123)</f>
        <v>*</v>
      </c>
      <c r="E1120" s="108" t="str">
        <f>IF(SP_NORTE!H1123="","*",SP_NORTE!H1123)</f>
        <v>*</v>
      </c>
      <c r="F1120" s="114" t="str">
        <f>IF(SP_NORTE!M1123="","*",SP_NORTE!M1123)</f>
        <v>*</v>
      </c>
      <c r="G1120" s="109" t="str">
        <f>IF(SP_NORTE!I1123="","*",SP_NORTE!I1123)</f>
        <v>*</v>
      </c>
      <c r="H1120" s="109" t="str">
        <f>IF(SP_NORTE!AB1123="","*",SP_NORTE!AB1123)</f>
        <v>*</v>
      </c>
      <c r="I1120" s="109" t="str">
        <f>IF(SP_NORTE!AC1123="","*",SP_NORTE!AC1123)</f>
        <v>*</v>
      </c>
      <c r="J1120" s="110" t="str">
        <f>IF(SP_NORTE!AA1123="","*",SP_NORTE!AA1123)</f>
        <v>*</v>
      </c>
      <c r="K1120" s="111" t="str">
        <f>IF(SP_NORTE!AD1123="","*",SP_NORTE!AD1123)</f>
        <v>*</v>
      </c>
    </row>
    <row r="1121" spans="2:11" s="112" customFormat="1" hidden="1">
      <c r="B1121" s="108" t="str">
        <f>IF(SP_NORTE!Y1124="","*",SP_NORTE!Y1124)</f>
        <v>*</v>
      </c>
      <c r="C1121" s="109" t="str">
        <f>IF(SP_NORTE!B1124="","*",SP_NORTE!B1124)</f>
        <v>*</v>
      </c>
      <c r="D1121" s="108" t="str">
        <f>IF(SP_NORTE!D1124="","*",SP_NORTE!D1124)</f>
        <v>*</v>
      </c>
      <c r="E1121" s="108" t="str">
        <f>IF(SP_NORTE!H1124="","*",SP_NORTE!H1124)</f>
        <v>*</v>
      </c>
      <c r="F1121" s="114" t="str">
        <f>IF(SP_NORTE!M1124="","*",SP_NORTE!M1124)</f>
        <v>*</v>
      </c>
      <c r="G1121" s="109" t="str">
        <f>IF(SP_NORTE!I1124="","*",SP_NORTE!I1124)</f>
        <v>*</v>
      </c>
      <c r="H1121" s="109" t="str">
        <f>IF(SP_NORTE!AB1124="","*",SP_NORTE!AB1124)</f>
        <v>*</v>
      </c>
      <c r="I1121" s="109" t="str">
        <f>IF(SP_NORTE!AC1124="","*",SP_NORTE!AC1124)</f>
        <v>*</v>
      </c>
      <c r="J1121" s="110" t="str">
        <f>IF(SP_NORTE!AA1124="","*",SP_NORTE!AA1124)</f>
        <v>*</v>
      </c>
      <c r="K1121" s="111" t="str">
        <f>IF(SP_NORTE!AD1124="","*",SP_NORTE!AD1124)</f>
        <v>*</v>
      </c>
    </row>
    <row r="1122" spans="2:11" s="112" customFormat="1" hidden="1">
      <c r="B1122" s="108" t="str">
        <f>IF(SP_NORTE!Y1125="","*",SP_NORTE!Y1125)</f>
        <v>*</v>
      </c>
      <c r="C1122" s="109" t="str">
        <f>IF(SP_NORTE!B1125="","*",SP_NORTE!B1125)</f>
        <v>*</v>
      </c>
      <c r="D1122" s="108" t="str">
        <f>IF(SP_NORTE!D1125="","*",SP_NORTE!D1125)</f>
        <v>*</v>
      </c>
      <c r="E1122" s="108" t="str">
        <f>IF(SP_NORTE!H1125="","*",SP_NORTE!H1125)</f>
        <v>*</v>
      </c>
      <c r="F1122" s="114" t="str">
        <f>IF(SP_NORTE!M1125="","*",SP_NORTE!M1125)</f>
        <v>*</v>
      </c>
      <c r="G1122" s="109" t="str">
        <f>IF(SP_NORTE!I1125="","*",SP_NORTE!I1125)</f>
        <v>*</v>
      </c>
      <c r="H1122" s="109" t="str">
        <f>IF(SP_NORTE!AB1125="","*",SP_NORTE!AB1125)</f>
        <v>*</v>
      </c>
      <c r="I1122" s="109" t="str">
        <f>IF(SP_NORTE!AC1125="","*",SP_NORTE!AC1125)</f>
        <v>*</v>
      </c>
      <c r="J1122" s="110" t="str">
        <f>IF(SP_NORTE!AA1125="","*",SP_NORTE!AA1125)</f>
        <v>*</v>
      </c>
      <c r="K1122" s="111" t="str">
        <f>IF(SP_NORTE!AD1125="","*",SP_NORTE!AD1125)</f>
        <v>*</v>
      </c>
    </row>
    <row r="1123" spans="2:11" s="112" customFormat="1" hidden="1">
      <c r="B1123" s="108" t="str">
        <f>IF(SP_NORTE!Y1126="","*",SP_NORTE!Y1126)</f>
        <v>*</v>
      </c>
      <c r="C1123" s="109" t="str">
        <f>IF(SP_NORTE!B1126="","*",SP_NORTE!B1126)</f>
        <v>*</v>
      </c>
      <c r="D1123" s="108" t="str">
        <f>IF(SP_NORTE!D1126="","*",SP_NORTE!D1126)</f>
        <v>*</v>
      </c>
      <c r="E1123" s="108" t="str">
        <f>IF(SP_NORTE!H1126="","*",SP_NORTE!H1126)</f>
        <v>*</v>
      </c>
      <c r="F1123" s="114" t="str">
        <f>IF(SP_NORTE!M1126="","*",SP_NORTE!M1126)</f>
        <v>*</v>
      </c>
      <c r="G1123" s="109" t="str">
        <f>IF(SP_NORTE!I1126="","*",SP_NORTE!I1126)</f>
        <v>*</v>
      </c>
      <c r="H1123" s="109" t="str">
        <f>IF(SP_NORTE!AB1126="","*",SP_NORTE!AB1126)</f>
        <v>*</v>
      </c>
      <c r="I1123" s="109" t="str">
        <f>IF(SP_NORTE!AC1126="","*",SP_NORTE!AC1126)</f>
        <v>*</v>
      </c>
      <c r="J1123" s="110" t="str">
        <f>IF(SP_NORTE!AA1126="","*",SP_NORTE!AA1126)</f>
        <v>*</v>
      </c>
      <c r="K1123" s="111" t="str">
        <f>IF(SP_NORTE!AD1126="","*",SP_NORTE!AD1126)</f>
        <v>*</v>
      </c>
    </row>
    <row r="1124" spans="2:11" s="112" customFormat="1" hidden="1">
      <c r="B1124" s="108" t="str">
        <f>IF(SP_NORTE!Y1127="","*",SP_NORTE!Y1127)</f>
        <v>*</v>
      </c>
      <c r="C1124" s="109" t="str">
        <f>IF(SP_NORTE!B1127="","*",SP_NORTE!B1127)</f>
        <v>*</v>
      </c>
      <c r="D1124" s="108" t="str">
        <f>IF(SP_NORTE!D1127="","*",SP_NORTE!D1127)</f>
        <v>*</v>
      </c>
      <c r="E1124" s="108" t="str">
        <f>IF(SP_NORTE!H1127="","*",SP_NORTE!H1127)</f>
        <v>*</v>
      </c>
      <c r="F1124" s="114" t="str">
        <f>IF(SP_NORTE!M1127="","*",SP_NORTE!M1127)</f>
        <v>*</v>
      </c>
      <c r="G1124" s="109" t="str">
        <f>IF(SP_NORTE!I1127="","*",SP_NORTE!I1127)</f>
        <v>*</v>
      </c>
      <c r="H1124" s="109" t="str">
        <f>IF(SP_NORTE!AB1127="","*",SP_NORTE!AB1127)</f>
        <v>*</v>
      </c>
      <c r="I1124" s="109" t="str">
        <f>IF(SP_NORTE!AC1127="","*",SP_NORTE!AC1127)</f>
        <v>*</v>
      </c>
      <c r="J1124" s="110" t="str">
        <f>IF(SP_NORTE!AA1127="","*",SP_NORTE!AA1127)</f>
        <v>*</v>
      </c>
      <c r="K1124" s="111" t="str">
        <f>IF(SP_NORTE!AD1127="","*",SP_NORTE!AD1127)</f>
        <v>*</v>
      </c>
    </row>
    <row r="1125" spans="2:11" s="112" customFormat="1" hidden="1">
      <c r="B1125" s="108" t="str">
        <f>IF(SP_NORTE!Y1128="","*",SP_NORTE!Y1128)</f>
        <v>*</v>
      </c>
      <c r="C1125" s="109" t="str">
        <f>IF(SP_NORTE!B1128="","*",SP_NORTE!B1128)</f>
        <v>*</v>
      </c>
      <c r="D1125" s="108" t="str">
        <f>IF(SP_NORTE!D1128="","*",SP_NORTE!D1128)</f>
        <v>*</v>
      </c>
      <c r="E1125" s="108" t="str">
        <f>IF(SP_NORTE!H1128="","*",SP_NORTE!H1128)</f>
        <v>*</v>
      </c>
      <c r="F1125" s="114" t="str">
        <f>IF(SP_NORTE!M1128="","*",SP_NORTE!M1128)</f>
        <v>*</v>
      </c>
      <c r="G1125" s="109" t="str">
        <f>IF(SP_NORTE!I1128="","*",SP_NORTE!I1128)</f>
        <v>*</v>
      </c>
      <c r="H1125" s="109" t="str">
        <f>IF(SP_NORTE!AB1128="","*",SP_NORTE!AB1128)</f>
        <v>*</v>
      </c>
      <c r="I1125" s="109" t="str">
        <f>IF(SP_NORTE!AC1128="","*",SP_NORTE!AC1128)</f>
        <v>*</v>
      </c>
      <c r="J1125" s="110" t="str">
        <f>IF(SP_NORTE!AA1128="","*",SP_NORTE!AA1128)</f>
        <v>*</v>
      </c>
      <c r="K1125" s="111" t="str">
        <f>IF(SP_NORTE!AD1128="","*",SP_NORTE!AD1128)</f>
        <v>*</v>
      </c>
    </row>
    <row r="1126" spans="2:11" s="112" customFormat="1" hidden="1">
      <c r="B1126" s="108" t="str">
        <f>IF(SP_NORTE!Y1129="","*",SP_NORTE!Y1129)</f>
        <v>*</v>
      </c>
      <c r="C1126" s="109" t="str">
        <f>IF(SP_NORTE!B1129="","*",SP_NORTE!B1129)</f>
        <v>*</v>
      </c>
      <c r="D1126" s="108" t="str">
        <f>IF(SP_NORTE!D1129="","*",SP_NORTE!D1129)</f>
        <v>*</v>
      </c>
      <c r="E1126" s="108" t="str">
        <f>IF(SP_NORTE!H1129="","*",SP_NORTE!H1129)</f>
        <v>*</v>
      </c>
      <c r="F1126" s="114" t="str">
        <f>IF(SP_NORTE!M1129="","*",SP_NORTE!M1129)</f>
        <v>*</v>
      </c>
      <c r="G1126" s="109" t="str">
        <f>IF(SP_NORTE!I1129="","*",SP_NORTE!I1129)</f>
        <v>*</v>
      </c>
      <c r="H1126" s="109" t="str">
        <f>IF(SP_NORTE!AB1129="","*",SP_NORTE!AB1129)</f>
        <v>*</v>
      </c>
      <c r="I1126" s="109" t="str">
        <f>IF(SP_NORTE!AC1129="","*",SP_NORTE!AC1129)</f>
        <v>*</v>
      </c>
      <c r="J1126" s="110" t="str">
        <f>IF(SP_NORTE!AA1129="","*",SP_NORTE!AA1129)</f>
        <v>*</v>
      </c>
      <c r="K1126" s="111" t="str">
        <f>IF(SP_NORTE!AD1129="","*",SP_NORTE!AD1129)</f>
        <v>*</v>
      </c>
    </row>
    <row r="1127" spans="2:11" s="112" customFormat="1" hidden="1">
      <c r="B1127" s="108" t="str">
        <f>IF(SP_NORTE!Y1130="","*",SP_NORTE!Y1130)</f>
        <v>*</v>
      </c>
      <c r="C1127" s="109" t="str">
        <f>IF(SP_NORTE!B1130="","*",SP_NORTE!B1130)</f>
        <v>*</v>
      </c>
      <c r="D1127" s="108" t="str">
        <f>IF(SP_NORTE!D1130="","*",SP_NORTE!D1130)</f>
        <v>*</v>
      </c>
      <c r="E1127" s="108" t="str">
        <f>IF(SP_NORTE!H1130="","*",SP_NORTE!H1130)</f>
        <v>*</v>
      </c>
      <c r="F1127" s="114" t="str">
        <f>IF(SP_NORTE!M1130="","*",SP_NORTE!M1130)</f>
        <v>*</v>
      </c>
      <c r="G1127" s="109" t="str">
        <f>IF(SP_NORTE!I1130="","*",SP_NORTE!I1130)</f>
        <v>*</v>
      </c>
      <c r="H1127" s="109" t="str">
        <f>IF(SP_NORTE!AB1130="","*",SP_NORTE!AB1130)</f>
        <v>*</v>
      </c>
      <c r="I1127" s="109" t="str">
        <f>IF(SP_NORTE!AC1130="","*",SP_NORTE!AC1130)</f>
        <v>*</v>
      </c>
      <c r="J1127" s="110" t="str">
        <f>IF(SP_NORTE!AA1130="","*",SP_NORTE!AA1130)</f>
        <v>*</v>
      </c>
      <c r="K1127" s="111" t="str">
        <f>IF(SP_NORTE!AD1130="","*",SP_NORTE!AD1130)</f>
        <v>*</v>
      </c>
    </row>
    <row r="1128" spans="2:11" s="112" customFormat="1" hidden="1">
      <c r="B1128" s="108" t="str">
        <f>IF(SP_NORTE!Y1131="","*",SP_NORTE!Y1131)</f>
        <v>*</v>
      </c>
      <c r="C1128" s="109" t="str">
        <f>IF(SP_NORTE!B1131="","*",SP_NORTE!B1131)</f>
        <v>*</v>
      </c>
      <c r="D1128" s="108" t="str">
        <f>IF(SP_NORTE!D1131="","*",SP_NORTE!D1131)</f>
        <v>*</v>
      </c>
      <c r="E1128" s="108" t="str">
        <f>IF(SP_NORTE!H1131="","*",SP_NORTE!H1131)</f>
        <v>*</v>
      </c>
      <c r="F1128" s="114" t="str">
        <f>IF(SP_NORTE!M1131="","*",SP_NORTE!M1131)</f>
        <v>*</v>
      </c>
      <c r="G1128" s="109" t="str">
        <f>IF(SP_NORTE!I1131="","*",SP_NORTE!I1131)</f>
        <v>*</v>
      </c>
      <c r="H1128" s="109" t="str">
        <f>IF(SP_NORTE!AB1131="","*",SP_NORTE!AB1131)</f>
        <v>*</v>
      </c>
      <c r="I1128" s="109" t="str">
        <f>IF(SP_NORTE!AC1131="","*",SP_NORTE!AC1131)</f>
        <v>*</v>
      </c>
      <c r="J1128" s="110" t="str">
        <f>IF(SP_NORTE!AA1131="","*",SP_NORTE!AA1131)</f>
        <v>*</v>
      </c>
      <c r="K1128" s="111" t="str">
        <f>IF(SP_NORTE!AD1131="","*",SP_NORTE!AD1131)</f>
        <v>*</v>
      </c>
    </row>
    <row r="1129" spans="2:11" s="112" customFormat="1" hidden="1">
      <c r="B1129" s="108" t="str">
        <f>IF(SP_NORTE!Y1132="","*",SP_NORTE!Y1132)</f>
        <v>*</v>
      </c>
      <c r="C1129" s="109" t="str">
        <f>IF(SP_NORTE!B1132="","*",SP_NORTE!B1132)</f>
        <v>*</v>
      </c>
      <c r="D1129" s="108" t="str">
        <f>IF(SP_NORTE!D1132="","*",SP_NORTE!D1132)</f>
        <v>*</v>
      </c>
      <c r="E1129" s="108" t="str">
        <f>IF(SP_NORTE!H1132="","*",SP_NORTE!H1132)</f>
        <v>*</v>
      </c>
      <c r="F1129" s="114" t="str">
        <f>IF(SP_NORTE!M1132="","*",SP_NORTE!M1132)</f>
        <v>*</v>
      </c>
      <c r="G1129" s="109" t="str">
        <f>IF(SP_NORTE!I1132="","*",SP_NORTE!I1132)</f>
        <v>*</v>
      </c>
      <c r="H1129" s="109" t="str">
        <f>IF(SP_NORTE!AB1132="","*",SP_NORTE!AB1132)</f>
        <v>*</v>
      </c>
      <c r="I1129" s="109" t="str">
        <f>IF(SP_NORTE!AC1132="","*",SP_NORTE!AC1132)</f>
        <v>*</v>
      </c>
      <c r="J1129" s="110" t="str">
        <f>IF(SP_NORTE!AA1132="","*",SP_NORTE!AA1132)</f>
        <v>*</v>
      </c>
      <c r="K1129" s="111" t="str">
        <f>IF(SP_NORTE!AD1132="","*",SP_NORTE!AD1132)</f>
        <v>*</v>
      </c>
    </row>
    <row r="1130" spans="2:11" s="112" customFormat="1" hidden="1">
      <c r="B1130" s="108" t="str">
        <f>IF(SP_NORTE!Y1133="","*",SP_NORTE!Y1133)</f>
        <v>*</v>
      </c>
      <c r="C1130" s="109" t="str">
        <f>IF(SP_NORTE!B1133="","*",SP_NORTE!B1133)</f>
        <v>*</v>
      </c>
      <c r="D1130" s="108" t="str">
        <f>IF(SP_NORTE!D1133="","*",SP_NORTE!D1133)</f>
        <v>*</v>
      </c>
      <c r="E1130" s="108" t="str">
        <f>IF(SP_NORTE!H1133="","*",SP_NORTE!H1133)</f>
        <v>*</v>
      </c>
      <c r="F1130" s="114" t="str">
        <f>IF(SP_NORTE!M1133="","*",SP_NORTE!M1133)</f>
        <v>*</v>
      </c>
      <c r="G1130" s="109" t="str">
        <f>IF(SP_NORTE!I1133="","*",SP_NORTE!I1133)</f>
        <v>*</v>
      </c>
      <c r="H1130" s="109" t="str">
        <f>IF(SP_NORTE!AB1133="","*",SP_NORTE!AB1133)</f>
        <v>*</v>
      </c>
      <c r="I1130" s="109" t="str">
        <f>IF(SP_NORTE!AC1133="","*",SP_NORTE!AC1133)</f>
        <v>*</v>
      </c>
      <c r="J1130" s="110" t="str">
        <f>IF(SP_NORTE!AA1133="","*",SP_NORTE!AA1133)</f>
        <v>*</v>
      </c>
      <c r="K1130" s="111" t="str">
        <f>IF(SP_NORTE!AD1133="","*",SP_NORTE!AD1133)</f>
        <v>*</v>
      </c>
    </row>
    <row r="1131" spans="2:11" s="112" customFormat="1" hidden="1">
      <c r="B1131" s="108" t="str">
        <f>IF(SP_NORTE!Y1134="","*",SP_NORTE!Y1134)</f>
        <v>*</v>
      </c>
      <c r="C1131" s="109" t="str">
        <f>IF(SP_NORTE!B1134="","*",SP_NORTE!B1134)</f>
        <v>*</v>
      </c>
      <c r="D1131" s="108" t="str">
        <f>IF(SP_NORTE!D1134="","*",SP_NORTE!D1134)</f>
        <v>*</v>
      </c>
      <c r="E1131" s="108" t="str">
        <f>IF(SP_NORTE!H1134="","*",SP_NORTE!H1134)</f>
        <v>*</v>
      </c>
      <c r="F1131" s="114" t="str">
        <f>IF(SP_NORTE!M1134="","*",SP_NORTE!M1134)</f>
        <v>*</v>
      </c>
      <c r="G1131" s="109" t="str">
        <f>IF(SP_NORTE!I1134="","*",SP_NORTE!I1134)</f>
        <v>*</v>
      </c>
      <c r="H1131" s="109" t="str">
        <f>IF(SP_NORTE!AB1134="","*",SP_NORTE!AB1134)</f>
        <v>*</v>
      </c>
      <c r="I1131" s="109" t="str">
        <f>IF(SP_NORTE!AC1134="","*",SP_NORTE!AC1134)</f>
        <v>*</v>
      </c>
      <c r="J1131" s="110" t="str">
        <f>IF(SP_NORTE!AA1134="","*",SP_NORTE!AA1134)</f>
        <v>*</v>
      </c>
      <c r="K1131" s="111" t="str">
        <f>IF(SP_NORTE!AD1134="","*",SP_NORTE!AD1134)</f>
        <v>*</v>
      </c>
    </row>
    <row r="1132" spans="2:11" s="112" customFormat="1" hidden="1">
      <c r="B1132" s="108" t="str">
        <f>IF(SP_NORTE!Y1135="","*",SP_NORTE!Y1135)</f>
        <v>*</v>
      </c>
      <c r="C1132" s="109" t="str">
        <f>IF(SP_NORTE!B1135="","*",SP_NORTE!B1135)</f>
        <v>*</v>
      </c>
      <c r="D1132" s="108" t="str">
        <f>IF(SP_NORTE!D1135="","*",SP_NORTE!D1135)</f>
        <v>*</v>
      </c>
      <c r="E1132" s="108" t="str">
        <f>IF(SP_NORTE!H1135="","*",SP_NORTE!H1135)</f>
        <v>*</v>
      </c>
      <c r="F1132" s="114" t="str">
        <f>IF(SP_NORTE!M1135="","*",SP_NORTE!M1135)</f>
        <v>*</v>
      </c>
      <c r="G1132" s="109" t="str">
        <f>IF(SP_NORTE!I1135="","*",SP_NORTE!I1135)</f>
        <v>*</v>
      </c>
      <c r="H1132" s="109" t="str">
        <f>IF(SP_NORTE!AB1135="","*",SP_NORTE!AB1135)</f>
        <v>*</v>
      </c>
      <c r="I1132" s="109" t="str">
        <f>IF(SP_NORTE!AC1135="","*",SP_NORTE!AC1135)</f>
        <v>*</v>
      </c>
      <c r="J1132" s="110" t="str">
        <f>IF(SP_NORTE!AA1135="","*",SP_NORTE!AA1135)</f>
        <v>*</v>
      </c>
      <c r="K1132" s="111" t="str">
        <f>IF(SP_NORTE!AD1135="","*",SP_NORTE!AD1135)</f>
        <v>*</v>
      </c>
    </row>
    <row r="1133" spans="2:11" s="112" customFormat="1" hidden="1">
      <c r="B1133" s="108" t="str">
        <f>IF(SP_NORTE!Y1136="","*",SP_NORTE!Y1136)</f>
        <v>*</v>
      </c>
      <c r="C1133" s="109" t="str">
        <f>IF(SP_NORTE!B1136="","*",SP_NORTE!B1136)</f>
        <v>*</v>
      </c>
      <c r="D1133" s="108" t="str">
        <f>IF(SP_NORTE!D1136="","*",SP_NORTE!D1136)</f>
        <v>*</v>
      </c>
      <c r="E1133" s="108" t="str">
        <f>IF(SP_NORTE!H1136="","*",SP_NORTE!H1136)</f>
        <v>*</v>
      </c>
      <c r="F1133" s="114" t="str">
        <f>IF(SP_NORTE!M1136="","*",SP_NORTE!M1136)</f>
        <v>*</v>
      </c>
      <c r="G1133" s="109" t="str">
        <f>IF(SP_NORTE!I1136="","*",SP_NORTE!I1136)</f>
        <v>*</v>
      </c>
      <c r="H1133" s="109" t="str">
        <f>IF(SP_NORTE!AB1136="","*",SP_NORTE!AB1136)</f>
        <v>*</v>
      </c>
      <c r="I1133" s="109" t="str">
        <f>IF(SP_NORTE!AC1136="","*",SP_NORTE!AC1136)</f>
        <v>*</v>
      </c>
      <c r="J1133" s="110" t="str">
        <f>IF(SP_NORTE!AA1136="","*",SP_NORTE!AA1136)</f>
        <v>*</v>
      </c>
      <c r="K1133" s="111" t="str">
        <f>IF(SP_NORTE!AD1136="","*",SP_NORTE!AD1136)</f>
        <v>*</v>
      </c>
    </row>
    <row r="1134" spans="2:11" s="112" customFormat="1" hidden="1">
      <c r="B1134" s="108" t="str">
        <f>IF(SP_NORTE!Y1137="","*",SP_NORTE!Y1137)</f>
        <v>*</v>
      </c>
      <c r="C1134" s="109" t="str">
        <f>IF(SP_NORTE!B1137="","*",SP_NORTE!B1137)</f>
        <v>*</v>
      </c>
      <c r="D1134" s="108" t="str">
        <f>IF(SP_NORTE!D1137="","*",SP_NORTE!D1137)</f>
        <v>*</v>
      </c>
      <c r="E1134" s="108" t="str">
        <f>IF(SP_NORTE!H1137="","*",SP_NORTE!H1137)</f>
        <v>*</v>
      </c>
      <c r="F1134" s="114" t="str">
        <f>IF(SP_NORTE!M1137="","*",SP_NORTE!M1137)</f>
        <v>*</v>
      </c>
      <c r="G1134" s="109" t="str">
        <f>IF(SP_NORTE!I1137="","*",SP_NORTE!I1137)</f>
        <v>*</v>
      </c>
      <c r="H1134" s="109" t="str">
        <f>IF(SP_NORTE!AB1137="","*",SP_NORTE!AB1137)</f>
        <v>*</v>
      </c>
      <c r="I1134" s="109" t="str">
        <f>IF(SP_NORTE!AC1137="","*",SP_NORTE!AC1137)</f>
        <v>*</v>
      </c>
      <c r="J1134" s="110" t="str">
        <f>IF(SP_NORTE!AA1137="","*",SP_NORTE!AA1137)</f>
        <v>*</v>
      </c>
      <c r="K1134" s="111" t="str">
        <f>IF(SP_NORTE!AD1137="","*",SP_NORTE!AD1137)</f>
        <v>*</v>
      </c>
    </row>
    <row r="1135" spans="2:11" s="112" customFormat="1" hidden="1">
      <c r="B1135" s="108" t="str">
        <f>IF(SP_NORTE!Y1138="","*",SP_NORTE!Y1138)</f>
        <v>*</v>
      </c>
      <c r="C1135" s="109" t="str">
        <f>IF(SP_NORTE!B1138="","*",SP_NORTE!B1138)</f>
        <v>*</v>
      </c>
      <c r="D1135" s="108" t="str">
        <f>IF(SP_NORTE!D1138="","*",SP_NORTE!D1138)</f>
        <v>*</v>
      </c>
      <c r="E1135" s="108" t="str">
        <f>IF(SP_NORTE!H1138="","*",SP_NORTE!H1138)</f>
        <v>*</v>
      </c>
      <c r="F1135" s="114" t="str">
        <f>IF(SP_NORTE!M1138="","*",SP_NORTE!M1138)</f>
        <v>*</v>
      </c>
      <c r="G1135" s="109" t="str">
        <f>IF(SP_NORTE!I1138="","*",SP_NORTE!I1138)</f>
        <v>*</v>
      </c>
      <c r="H1135" s="109" t="str">
        <f>IF(SP_NORTE!AB1138="","*",SP_NORTE!AB1138)</f>
        <v>*</v>
      </c>
      <c r="I1135" s="109" t="str">
        <f>IF(SP_NORTE!AC1138="","*",SP_NORTE!AC1138)</f>
        <v>*</v>
      </c>
      <c r="J1135" s="110" t="str">
        <f>IF(SP_NORTE!AA1138="","*",SP_NORTE!AA1138)</f>
        <v>*</v>
      </c>
      <c r="K1135" s="111" t="str">
        <f>IF(SP_NORTE!AD1138="","*",SP_NORTE!AD1138)</f>
        <v>*</v>
      </c>
    </row>
    <row r="1136" spans="2:11" s="112" customFormat="1" hidden="1">
      <c r="B1136" s="108" t="str">
        <f>IF(SP_NORTE!Y1139="","*",SP_NORTE!Y1139)</f>
        <v>*</v>
      </c>
      <c r="C1136" s="109" t="str">
        <f>IF(SP_NORTE!B1139="","*",SP_NORTE!B1139)</f>
        <v>*</v>
      </c>
      <c r="D1136" s="108" t="str">
        <f>IF(SP_NORTE!D1139="","*",SP_NORTE!D1139)</f>
        <v>*</v>
      </c>
      <c r="E1136" s="108" t="str">
        <f>IF(SP_NORTE!H1139="","*",SP_NORTE!H1139)</f>
        <v>*</v>
      </c>
      <c r="F1136" s="114" t="str">
        <f>IF(SP_NORTE!M1139="","*",SP_NORTE!M1139)</f>
        <v>*</v>
      </c>
      <c r="G1136" s="109" t="str">
        <f>IF(SP_NORTE!I1139="","*",SP_NORTE!I1139)</f>
        <v>*</v>
      </c>
      <c r="H1136" s="109" t="str">
        <f>IF(SP_NORTE!AB1139="","*",SP_NORTE!AB1139)</f>
        <v>*</v>
      </c>
      <c r="I1136" s="109" t="str">
        <f>IF(SP_NORTE!AC1139="","*",SP_NORTE!AC1139)</f>
        <v>*</v>
      </c>
      <c r="J1136" s="110" t="str">
        <f>IF(SP_NORTE!AA1139="","*",SP_NORTE!AA1139)</f>
        <v>*</v>
      </c>
      <c r="K1136" s="111" t="str">
        <f>IF(SP_NORTE!AD1139="","*",SP_NORTE!AD1139)</f>
        <v>*</v>
      </c>
    </row>
    <row r="1137" spans="2:11" hidden="1">
      <c r="B1137" s="108" t="str">
        <f>IF(SP_NORTE!Y1140="","*",SP_NORTE!Y1140)</f>
        <v>*</v>
      </c>
      <c r="C1137" s="109" t="str">
        <f>IF(SP_NORTE!B1140="","*",SP_NORTE!B1140)</f>
        <v>*</v>
      </c>
      <c r="D1137" s="108" t="str">
        <f>IF(SP_NORTE!D1140="","*",SP_NORTE!D1140)</f>
        <v>*</v>
      </c>
      <c r="E1137" s="108" t="str">
        <f>IF(SP_NORTE!H1140="","*",SP_NORTE!H1140)</f>
        <v>*</v>
      </c>
      <c r="F1137" s="114" t="str">
        <f>IF(SP_NORTE!M1140="","*",SP_NORTE!M1140)</f>
        <v>*</v>
      </c>
      <c r="G1137" s="109" t="str">
        <f>IF(SP_NORTE!I1140="","*",SP_NORTE!I1140)</f>
        <v>*</v>
      </c>
      <c r="H1137" s="109" t="str">
        <f>IF(SP_NORTE!AB1140="","*",SP_NORTE!AB1140)</f>
        <v>*</v>
      </c>
      <c r="I1137" s="109" t="str">
        <f>IF(SP_NORTE!AC1140="","*",SP_NORTE!AC1140)</f>
        <v>*</v>
      </c>
      <c r="J1137" s="110" t="str">
        <f>IF(SP_NORTE!AA1140="","*",SP_NORTE!AA1140)</f>
        <v>*</v>
      </c>
      <c r="K1137" s="111" t="str">
        <f>IF(SP_NORTE!AD1140="","*",SP_NORTE!AD1140)</f>
        <v>*</v>
      </c>
    </row>
    <row r="1138" spans="2:11" s="112" customFormat="1" hidden="1">
      <c r="B1138" s="108" t="str">
        <f>IF(SP_NORTE!Y1141="","*",SP_NORTE!Y1141)</f>
        <v>*</v>
      </c>
      <c r="C1138" s="109" t="str">
        <f>IF(SP_NORTE!B1141="","*",SP_NORTE!B1141)</f>
        <v>*</v>
      </c>
      <c r="D1138" s="108" t="str">
        <f>IF(SP_NORTE!D1141="","*",SP_NORTE!D1141)</f>
        <v>*</v>
      </c>
      <c r="E1138" s="108" t="str">
        <f>IF(SP_NORTE!H1141="","*",SP_NORTE!H1141)</f>
        <v>*</v>
      </c>
      <c r="F1138" s="114" t="str">
        <f>IF(SP_NORTE!M1141="","*",SP_NORTE!M1141)</f>
        <v>*</v>
      </c>
      <c r="G1138" s="109" t="str">
        <f>IF(SP_NORTE!I1141="","*",SP_NORTE!I1141)</f>
        <v>*</v>
      </c>
      <c r="H1138" s="109" t="str">
        <f>IF(SP_NORTE!AB1141="","*",SP_NORTE!AB1141)</f>
        <v>*</v>
      </c>
      <c r="I1138" s="109" t="str">
        <f>IF(SP_NORTE!AC1141="","*",SP_NORTE!AC1141)</f>
        <v>*</v>
      </c>
      <c r="J1138" s="110" t="str">
        <f>IF(SP_NORTE!AA1141="","*",SP_NORTE!AA1141)</f>
        <v>*</v>
      </c>
      <c r="K1138" s="111" t="str">
        <f>IF(SP_NORTE!AD1141="","*",SP_NORTE!AD1141)</f>
        <v>*</v>
      </c>
    </row>
    <row r="1139" spans="2:11" s="112" customFormat="1" hidden="1">
      <c r="B1139" s="108" t="str">
        <f>IF(SP_NORTE!Y1142="","*",SP_NORTE!Y1142)</f>
        <v>*</v>
      </c>
      <c r="C1139" s="109" t="str">
        <f>IF(SP_NORTE!B1142="","*",SP_NORTE!B1142)</f>
        <v>*</v>
      </c>
      <c r="D1139" s="108" t="str">
        <f>IF(SP_NORTE!D1142="","*",SP_NORTE!D1142)</f>
        <v>*</v>
      </c>
      <c r="E1139" s="108" t="str">
        <f>IF(SP_NORTE!H1142="","*",SP_NORTE!H1142)</f>
        <v>*</v>
      </c>
      <c r="F1139" s="114" t="str">
        <f>IF(SP_NORTE!M1142="","*",SP_NORTE!M1142)</f>
        <v>*</v>
      </c>
      <c r="G1139" s="109" t="str">
        <f>IF(SP_NORTE!I1142="","*",SP_NORTE!I1142)</f>
        <v>*</v>
      </c>
      <c r="H1139" s="109" t="str">
        <f>IF(SP_NORTE!AB1142="","*",SP_NORTE!AB1142)</f>
        <v>*</v>
      </c>
      <c r="I1139" s="109" t="str">
        <f>IF(SP_NORTE!AC1142="","*",SP_NORTE!AC1142)</f>
        <v>*</v>
      </c>
      <c r="J1139" s="110" t="str">
        <f>IF(SP_NORTE!AA1142="","*",SP_NORTE!AA1142)</f>
        <v>*</v>
      </c>
      <c r="K1139" s="111" t="str">
        <f>IF(SP_NORTE!AD1142="","*",SP_NORTE!AD1142)</f>
        <v>*</v>
      </c>
    </row>
    <row r="1140" spans="2:11" hidden="1">
      <c r="B1140" s="108" t="str">
        <f>IF(SP_NORTE!Y1143="","*",SP_NORTE!Y1143)</f>
        <v>*</v>
      </c>
      <c r="C1140" s="109" t="str">
        <f>IF(SP_NORTE!B1143="","*",SP_NORTE!B1143)</f>
        <v>*</v>
      </c>
      <c r="D1140" s="108" t="str">
        <f>IF(SP_NORTE!D1143="","*",SP_NORTE!D1143)</f>
        <v>*</v>
      </c>
      <c r="E1140" s="108" t="str">
        <f>IF(SP_NORTE!H1143="","*",SP_NORTE!H1143)</f>
        <v>*</v>
      </c>
      <c r="F1140" s="114" t="str">
        <f>IF(SP_NORTE!M1143="","*",SP_NORTE!M1143)</f>
        <v>*</v>
      </c>
      <c r="G1140" s="109" t="str">
        <f>IF(SP_NORTE!I1143="","*",SP_NORTE!I1143)</f>
        <v>*</v>
      </c>
      <c r="H1140" s="109" t="str">
        <f>IF(SP_NORTE!AB1143="","*",SP_NORTE!AB1143)</f>
        <v>*</v>
      </c>
      <c r="I1140" s="109" t="str">
        <f>IF(SP_NORTE!AC1143="","*",SP_NORTE!AC1143)</f>
        <v>*</v>
      </c>
      <c r="J1140" s="110" t="str">
        <f>IF(SP_NORTE!AA1143="","*",SP_NORTE!AA1143)</f>
        <v>*</v>
      </c>
      <c r="K1140" s="111" t="str">
        <f>IF(SP_NORTE!AD1143="","*",SP_NORTE!AD1143)</f>
        <v>*</v>
      </c>
    </row>
    <row r="1141" spans="2:11" hidden="1">
      <c r="B1141" s="108" t="str">
        <f>IF(SP_NORTE!Y1144="","*",SP_NORTE!Y1144)</f>
        <v>*</v>
      </c>
      <c r="C1141" s="109" t="str">
        <f>IF(SP_NORTE!B1144="","*",SP_NORTE!B1144)</f>
        <v>*</v>
      </c>
      <c r="D1141" s="108" t="str">
        <f>IF(SP_NORTE!D1144="","*",SP_NORTE!D1144)</f>
        <v>*</v>
      </c>
      <c r="E1141" s="108" t="str">
        <f>IF(SP_NORTE!H1144="","*",SP_NORTE!H1144)</f>
        <v>*</v>
      </c>
      <c r="F1141" s="114" t="str">
        <f>IF(SP_NORTE!M1144="","*",SP_NORTE!M1144)</f>
        <v>*</v>
      </c>
      <c r="G1141" s="109" t="str">
        <f>IF(SP_NORTE!I1144="","*",SP_NORTE!I1144)</f>
        <v>*</v>
      </c>
      <c r="H1141" s="109" t="str">
        <f>IF(SP_NORTE!AB1144="","*",SP_NORTE!AB1144)</f>
        <v>*</v>
      </c>
      <c r="I1141" s="109" t="str">
        <f>IF(SP_NORTE!AC1144="","*",SP_NORTE!AC1144)</f>
        <v>*</v>
      </c>
      <c r="J1141" s="110" t="str">
        <f>IF(SP_NORTE!AA1144="","*",SP_NORTE!AA1144)</f>
        <v>*</v>
      </c>
      <c r="K1141" s="111" t="str">
        <f>IF(SP_NORTE!AD1144="","*",SP_NORTE!AD1144)</f>
        <v>*</v>
      </c>
    </row>
    <row r="1142" spans="2:11" s="112" customFormat="1" hidden="1">
      <c r="B1142" s="108" t="str">
        <f>IF(SP_NORTE!Y1145="","*",SP_NORTE!Y1145)</f>
        <v>*</v>
      </c>
      <c r="C1142" s="109" t="str">
        <f>IF(SP_NORTE!B1145="","*",SP_NORTE!B1145)</f>
        <v>*</v>
      </c>
      <c r="D1142" s="108" t="str">
        <f>IF(SP_NORTE!D1145="","*",SP_NORTE!D1145)</f>
        <v>*</v>
      </c>
      <c r="E1142" s="108" t="str">
        <f>IF(SP_NORTE!H1145="","*",SP_NORTE!H1145)</f>
        <v>*</v>
      </c>
      <c r="F1142" s="114" t="str">
        <f>IF(SP_NORTE!M1145="","*",SP_NORTE!M1145)</f>
        <v>*</v>
      </c>
      <c r="G1142" s="109" t="str">
        <f>IF(SP_NORTE!I1145="","*",SP_NORTE!I1145)</f>
        <v>*</v>
      </c>
      <c r="H1142" s="109" t="str">
        <f>IF(SP_NORTE!AB1145="","*",SP_NORTE!AB1145)</f>
        <v>*</v>
      </c>
      <c r="I1142" s="109" t="str">
        <f>IF(SP_NORTE!AC1145="","*",SP_NORTE!AC1145)</f>
        <v>*</v>
      </c>
      <c r="J1142" s="110" t="str">
        <f>IF(SP_NORTE!AA1145="","*",SP_NORTE!AA1145)</f>
        <v>*</v>
      </c>
      <c r="K1142" s="111" t="str">
        <f>IF(SP_NORTE!AD1145="","*",SP_NORTE!AD1145)</f>
        <v>*</v>
      </c>
    </row>
    <row r="1143" spans="2:11" s="112" customFormat="1" hidden="1">
      <c r="B1143" s="108" t="str">
        <f>IF(SP_NORTE!Y1146="","*",SP_NORTE!Y1146)</f>
        <v>*</v>
      </c>
      <c r="C1143" s="109" t="str">
        <f>IF(SP_NORTE!B1146="","*",SP_NORTE!B1146)</f>
        <v>*</v>
      </c>
      <c r="D1143" s="108" t="str">
        <f>IF(SP_NORTE!D1146="","*",SP_NORTE!D1146)</f>
        <v>*</v>
      </c>
      <c r="E1143" s="108" t="str">
        <f>IF(SP_NORTE!H1146="","*",SP_NORTE!H1146)</f>
        <v>*</v>
      </c>
      <c r="F1143" s="114" t="str">
        <f>IF(SP_NORTE!M1146="","*",SP_NORTE!M1146)</f>
        <v>*</v>
      </c>
      <c r="G1143" s="109" t="str">
        <f>IF(SP_NORTE!I1146="","*",SP_NORTE!I1146)</f>
        <v>*</v>
      </c>
      <c r="H1143" s="109" t="str">
        <f>IF(SP_NORTE!AB1146="","*",SP_NORTE!AB1146)</f>
        <v>*</v>
      </c>
      <c r="I1143" s="109" t="str">
        <f>IF(SP_NORTE!AC1146="","*",SP_NORTE!AC1146)</f>
        <v>*</v>
      </c>
      <c r="J1143" s="110" t="str">
        <f>IF(SP_NORTE!AA1146="","*",SP_NORTE!AA1146)</f>
        <v>*</v>
      </c>
      <c r="K1143" s="111" t="str">
        <f>IF(SP_NORTE!AD1146="","*",SP_NORTE!AD1146)</f>
        <v>*</v>
      </c>
    </row>
    <row r="1144" spans="2:11" hidden="1">
      <c r="B1144" s="108" t="str">
        <f>IF(SP_NORTE!Y1147="","*",SP_NORTE!Y1147)</f>
        <v>*</v>
      </c>
      <c r="C1144" s="109" t="str">
        <f>IF(SP_NORTE!B1147="","*",SP_NORTE!B1147)</f>
        <v>*</v>
      </c>
      <c r="D1144" s="108" t="str">
        <f>IF(SP_NORTE!D1147="","*",SP_NORTE!D1147)</f>
        <v>*</v>
      </c>
      <c r="E1144" s="108" t="str">
        <f>IF(SP_NORTE!H1147="","*",SP_NORTE!H1147)</f>
        <v>*</v>
      </c>
      <c r="F1144" s="114" t="str">
        <f>IF(SP_NORTE!M1147="","*",SP_NORTE!M1147)</f>
        <v>*</v>
      </c>
      <c r="G1144" s="109" t="str">
        <f>IF(SP_NORTE!I1147="","*",SP_NORTE!I1147)</f>
        <v>*</v>
      </c>
      <c r="H1144" s="109" t="str">
        <f>IF(SP_NORTE!AB1147="","*",SP_NORTE!AB1147)</f>
        <v>*</v>
      </c>
      <c r="I1144" s="109" t="str">
        <f>IF(SP_NORTE!AC1147="","*",SP_NORTE!AC1147)</f>
        <v>*</v>
      </c>
      <c r="J1144" s="110" t="str">
        <f>IF(SP_NORTE!AA1147="","*",SP_NORTE!AA1147)</f>
        <v>*</v>
      </c>
      <c r="K1144" s="111" t="str">
        <f>IF(SP_NORTE!AD1147="","*",SP_NORTE!AD1147)</f>
        <v>*</v>
      </c>
    </row>
    <row r="1145" spans="2:11" hidden="1">
      <c r="B1145" s="108" t="str">
        <f>IF(SP_NORTE!Y1148="","*",SP_NORTE!Y1148)</f>
        <v>*</v>
      </c>
      <c r="C1145" s="109" t="str">
        <f>IF(SP_NORTE!B1148="","*",SP_NORTE!B1148)</f>
        <v>*</v>
      </c>
      <c r="D1145" s="108" t="str">
        <f>IF(SP_NORTE!D1148="","*",SP_NORTE!D1148)</f>
        <v>*</v>
      </c>
      <c r="E1145" s="108" t="str">
        <f>IF(SP_NORTE!H1148="","*",SP_NORTE!H1148)</f>
        <v>*</v>
      </c>
      <c r="F1145" s="114" t="str">
        <f>IF(SP_NORTE!M1148="","*",SP_NORTE!M1148)</f>
        <v>*</v>
      </c>
      <c r="G1145" s="109" t="str">
        <f>IF(SP_NORTE!I1148="","*",SP_NORTE!I1148)</f>
        <v>*</v>
      </c>
      <c r="H1145" s="109" t="str">
        <f>IF(SP_NORTE!AB1148="","*",SP_NORTE!AB1148)</f>
        <v>*</v>
      </c>
      <c r="I1145" s="109" t="str">
        <f>IF(SP_NORTE!AC1148="","*",SP_NORTE!AC1148)</f>
        <v>*</v>
      </c>
      <c r="J1145" s="110" t="str">
        <f>IF(SP_NORTE!AA1148="","*",SP_NORTE!AA1148)</f>
        <v>*</v>
      </c>
      <c r="K1145" s="111" t="str">
        <f>IF(SP_NORTE!AD1148="","*",SP_NORTE!AD1148)</f>
        <v>*</v>
      </c>
    </row>
    <row r="1146" spans="2:11" s="112" customFormat="1" hidden="1">
      <c r="B1146" s="108" t="str">
        <f>IF(SP_NORTE!Y1149="","*",SP_NORTE!Y1149)</f>
        <v>*</v>
      </c>
      <c r="C1146" s="109" t="str">
        <f>IF(SP_NORTE!B1149="","*",SP_NORTE!B1149)</f>
        <v>*</v>
      </c>
      <c r="D1146" s="108" t="str">
        <f>IF(SP_NORTE!D1149="","*",SP_NORTE!D1149)</f>
        <v>*</v>
      </c>
      <c r="E1146" s="108" t="str">
        <f>IF(SP_NORTE!H1149="","*",SP_NORTE!H1149)</f>
        <v>*</v>
      </c>
      <c r="F1146" s="114" t="str">
        <f>IF(SP_NORTE!M1149="","*",SP_NORTE!M1149)</f>
        <v>*</v>
      </c>
      <c r="G1146" s="109" t="str">
        <f>IF(SP_NORTE!I1149="","*",SP_NORTE!I1149)</f>
        <v>*</v>
      </c>
      <c r="H1146" s="109" t="str">
        <f>IF(SP_NORTE!AB1149="","*",SP_NORTE!AB1149)</f>
        <v>*</v>
      </c>
      <c r="I1146" s="109" t="str">
        <f>IF(SP_NORTE!AC1149="","*",SP_NORTE!AC1149)</f>
        <v>*</v>
      </c>
      <c r="J1146" s="110" t="str">
        <f>IF(SP_NORTE!AA1149="","*",SP_NORTE!AA1149)</f>
        <v>*</v>
      </c>
      <c r="K1146" s="111" t="str">
        <f>IF(SP_NORTE!AD1149="","*",SP_NORTE!AD1149)</f>
        <v>*</v>
      </c>
    </row>
    <row r="1147" spans="2:11" s="112" customFormat="1" hidden="1">
      <c r="B1147" s="108" t="str">
        <f>IF(SP_NORTE!Y1150="","*",SP_NORTE!Y1150)</f>
        <v>*</v>
      </c>
      <c r="C1147" s="109" t="str">
        <f>IF(SP_NORTE!B1150="","*",SP_NORTE!B1150)</f>
        <v>*</v>
      </c>
      <c r="D1147" s="108" t="str">
        <f>IF(SP_NORTE!D1150="","*",SP_NORTE!D1150)</f>
        <v>*</v>
      </c>
      <c r="E1147" s="108" t="str">
        <f>IF(SP_NORTE!H1150="","*",SP_NORTE!H1150)</f>
        <v>*</v>
      </c>
      <c r="F1147" s="114" t="str">
        <f>IF(SP_NORTE!M1150="","*",SP_NORTE!M1150)</f>
        <v>*</v>
      </c>
      <c r="G1147" s="109" t="str">
        <f>IF(SP_NORTE!I1150="","*",SP_NORTE!I1150)</f>
        <v>*</v>
      </c>
      <c r="H1147" s="109" t="str">
        <f>IF(SP_NORTE!AB1150="","*",SP_NORTE!AB1150)</f>
        <v>*</v>
      </c>
      <c r="I1147" s="109" t="str">
        <f>IF(SP_NORTE!AC1150="","*",SP_NORTE!AC1150)</f>
        <v>*</v>
      </c>
      <c r="J1147" s="110" t="str">
        <f>IF(SP_NORTE!AA1150="","*",SP_NORTE!AA1150)</f>
        <v>*</v>
      </c>
      <c r="K1147" s="111" t="str">
        <f>IF(SP_NORTE!AD1150="","*",SP_NORTE!AD1150)</f>
        <v>*</v>
      </c>
    </row>
    <row r="1148" spans="2:11" s="112" customFormat="1" hidden="1">
      <c r="B1148" s="108" t="str">
        <f>IF(SP_NORTE!Y1151="","*",SP_NORTE!Y1151)</f>
        <v>*</v>
      </c>
      <c r="C1148" s="109" t="str">
        <f>IF(SP_NORTE!B1151="","*",SP_NORTE!B1151)</f>
        <v>*</v>
      </c>
      <c r="D1148" s="108" t="str">
        <f>IF(SP_NORTE!D1151="","*",SP_NORTE!D1151)</f>
        <v>*</v>
      </c>
      <c r="E1148" s="108" t="str">
        <f>IF(SP_NORTE!H1151="","*",SP_NORTE!H1151)</f>
        <v>*</v>
      </c>
      <c r="F1148" s="114" t="str">
        <f>IF(SP_NORTE!M1151="","*",SP_NORTE!M1151)</f>
        <v>*</v>
      </c>
      <c r="G1148" s="109" t="str">
        <f>IF(SP_NORTE!I1151="","*",SP_NORTE!I1151)</f>
        <v>*</v>
      </c>
      <c r="H1148" s="109" t="str">
        <f>IF(SP_NORTE!AB1151="","*",SP_NORTE!AB1151)</f>
        <v>*</v>
      </c>
      <c r="I1148" s="109" t="str">
        <f>IF(SP_NORTE!AC1151="","*",SP_NORTE!AC1151)</f>
        <v>*</v>
      </c>
      <c r="J1148" s="110" t="str">
        <f>IF(SP_NORTE!AA1151="","*",SP_NORTE!AA1151)</f>
        <v>*</v>
      </c>
      <c r="K1148" s="111" t="str">
        <f>IF(SP_NORTE!AD1151="","*",SP_NORTE!AD1151)</f>
        <v>*</v>
      </c>
    </row>
    <row r="1149" spans="2:11" s="112" customFormat="1" hidden="1">
      <c r="B1149" s="108" t="str">
        <f>IF(SP_NORTE!Y1152="","*",SP_NORTE!Y1152)</f>
        <v>*</v>
      </c>
      <c r="C1149" s="109" t="str">
        <f>IF(SP_NORTE!B1152="","*",SP_NORTE!B1152)</f>
        <v>*</v>
      </c>
      <c r="D1149" s="108" t="str">
        <f>IF(SP_NORTE!D1152="","*",SP_NORTE!D1152)</f>
        <v>*</v>
      </c>
      <c r="E1149" s="108" t="str">
        <f>IF(SP_NORTE!H1152="","*",SP_NORTE!H1152)</f>
        <v>*</v>
      </c>
      <c r="F1149" s="114" t="str">
        <f>IF(SP_NORTE!M1152="","*",SP_NORTE!M1152)</f>
        <v>*</v>
      </c>
      <c r="G1149" s="109" t="str">
        <f>IF(SP_NORTE!I1152="","*",SP_NORTE!I1152)</f>
        <v>*</v>
      </c>
      <c r="H1149" s="109" t="str">
        <f>IF(SP_NORTE!AB1152="","*",SP_NORTE!AB1152)</f>
        <v>*</v>
      </c>
      <c r="I1149" s="109" t="str">
        <f>IF(SP_NORTE!AC1152="","*",SP_NORTE!AC1152)</f>
        <v>*</v>
      </c>
      <c r="J1149" s="110" t="str">
        <f>IF(SP_NORTE!AA1152="","*",SP_NORTE!AA1152)</f>
        <v>*</v>
      </c>
      <c r="K1149" s="111" t="str">
        <f>IF(SP_NORTE!AD1152="","*",SP_NORTE!AD1152)</f>
        <v>*</v>
      </c>
    </row>
    <row r="1150" spans="2:11" hidden="1">
      <c r="B1150" s="108" t="str">
        <f>IF(SP_NORTE!Y1153="","*",SP_NORTE!Y1153)</f>
        <v>*</v>
      </c>
      <c r="C1150" s="109" t="str">
        <f>IF(SP_NORTE!B1153="","*",SP_NORTE!B1153)</f>
        <v>*</v>
      </c>
      <c r="D1150" s="108" t="str">
        <f>IF(SP_NORTE!D1153="","*",SP_NORTE!D1153)</f>
        <v>*</v>
      </c>
      <c r="E1150" s="108" t="str">
        <f>IF(SP_NORTE!H1153="","*",SP_NORTE!H1153)</f>
        <v>*</v>
      </c>
      <c r="F1150" s="114" t="str">
        <f>IF(SP_NORTE!M1153="","*",SP_NORTE!M1153)</f>
        <v>*</v>
      </c>
      <c r="G1150" s="109" t="str">
        <f>IF(SP_NORTE!I1153="","*",SP_NORTE!I1153)</f>
        <v>*</v>
      </c>
      <c r="H1150" s="109" t="str">
        <f>IF(SP_NORTE!AB1153="","*",SP_NORTE!AB1153)</f>
        <v>*</v>
      </c>
      <c r="I1150" s="109" t="str">
        <f>IF(SP_NORTE!AC1153="","*",SP_NORTE!AC1153)</f>
        <v>*</v>
      </c>
      <c r="J1150" s="110" t="str">
        <f>IF(SP_NORTE!AA1153="","*",SP_NORTE!AA1153)</f>
        <v>*</v>
      </c>
      <c r="K1150" s="111" t="str">
        <f>IF(SP_NORTE!AD1153="","*",SP_NORTE!AD1153)</f>
        <v>*</v>
      </c>
    </row>
    <row r="1151" spans="2:11" s="112" customFormat="1" hidden="1">
      <c r="B1151" s="108" t="str">
        <f>IF(SP_NORTE!Y1154="","*",SP_NORTE!Y1154)</f>
        <v>*</v>
      </c>
      <c r="C1151" s="109" t="str">
        <f>IF(SP_NORTE!B1154="","*",SP_NORTE!B1154)</f>
        <v>*</v>
      </c>
      <c r="D1151" s="108" t="str">
        <f>IF(SP_NORTE!D1154="","*",SP_NORTE!D1154)</f>
        <v>*</v>
      </c>
      <c r="E1151" s="108" t="str">
        <f>IF(SP_NORTE!H1154="","*",SP_NORTE!H1154)</f>
        <v>*</v>
      </c>
      <c r="F1151" s="114" t="str">
        <f>IF(SP_NORTE!M1154="","*",SP_NORTE!M1154)</f>
        <v>*</v>
      </c>
      <c r="G1151" s="109" t="str">
        <f>IF(SP_NORTE!I1154="","*",SP_NORTE!I1154)</f>
        <v>*</v>
      </c>
      <c r="H1151" s="109" t="str">
        <f>IF(SP_NORTE!AB1154="","*",SP_NORTE!AB1154)</f>
        <v>*</v>
      </c>
      <c r="I1151" s="109" t="str">
        <f>IF(SP_NORTE!AC1154="","*",SP_NORTE!AC1154)</f>
        <v>*</v>
      </c>
      <c r="J1151" s="110" t="str">
        <f>IF(SP_NORTE!AA1154="","*",SP_NORTE!AA1154)</f>
        <v>*</v>
      </c>
      <c r="K1151" s="111" t="str">
        <f>IF(SP_NORTE!AD1154="","*",SP_NORTE!AD1154)</f>
        <v>*</v>
      </c>
    </row>
    <row r="1152" spans="2:11" s="112" customFormat="1" hidden="1">
      <c r="B1152" s="108" t="str">
        <f>IF(SP_NORTE!Y1155="","*",SP_NORTE!Y1155)</f>
        <v>*</v>
      </c>
      <c r="C1152" s="109" t="str">
        <f>IF(SP_NORTE!B1155="","*",SP_NORTE!B1155)</f>
        <v>*</v>
      </c>
      <c r="D1152" s="108" t="str">
        <f>IF(SP_NORTE!D1155="","*",SP_NORTE!D1155)</f>
        <v>*</v>
      </c>
      <c r="E1152" s="108" t="str">
        <f>IF(SP_NORTE!H1155="","*",SP_NORTE!H1155)</f>
        <v>*</v>
      </c>
      <c r="F1152" s="114" t="str">
        <f>IF(SP_NORTE!M1155="","*",SP_NORTE!M1155)</f>
        <v>*</v>
      </c>
      <c r="G1152" s="109" t="str">
        <f>IF(SP_NORTE!I1155="","*",SP_NORTE!I1155)</f>
        <v>*</v>
      </c>
      <c r="H1152" s="109" t="str">
        <f>IF(SP_NORTE!AB1155="","*",SP_NORTE!AB1155)</f>
        <v>*</v>
      </c>
      <c r="I1152" s="109" t="str">
        <f>IF(SP_NORTE!AC1155="","*",SP_NORTE!AC1155)</f>
        <v>*</v>
      </c>
      <c r="J1152" s="110" t="str">
        <f>IF(SP_NORTE!AA1155="","*",SP_NORTE!AA1155)</f>
        <v>*</v>
      </c>
      <c r="K1152" s="111" t="str">
        <f>IF(SP_NORTE!AD1155="","*",SP_NORTE!AD1155)</f>
        <v>*</v>
      </c>
    </row>
    <row r="1153" spans="2:11" s="112" customFormat="1" hidden="1">
      <c r="B1153" s="108" t="str">
        <f>IF(SP_NORTE!Y1156="","*",SP_NORTE!Y1156)</f>
        <v>*</v>
      </c>
      <c r="C1153" s="109" t="str">
        <f>IF(SP_NORTE!B1156="","*",SP_NORTE!B1156)</f>
        <v>*</v>
      </c>
      <c r="D1153" s="108" t="str">
        <f>IF(SP_NORTE!D1156="","*",SP_NORTE!D1156)</f>
        <v>*</v>
      </c>
      <c r="E1153" s="108" t="str">
        <f>IF(SP_NORTE!H1156="","*",SP_NORTE!H1156)</f>
        <v>*</v>
      </c>
      <c r="F1153" s="114" t="str">
        <f>IF(SP_NORTE!M1156="","*",SP_NORTE!M1156)</f>
        <v>*</v>
      </c>
      <c r="G1153" s="109" t="str">
        <f>IF(SP_NORTE!I1156="","*",SP_NORTE!I1156)</f>
        <v>*</v>
      </c>
      <c r="H1153" s="109" t="str">
        <f>IF(SP_NORTE!AB1156="","*",SP_NORTE!AB1156)</f>
        <v>*</v>
      </c>
      <c r="I1153" s="109" t="str">
        <f>IF(SP_NORTE!AC1156="","*",SP_NORTE!AC1156)</f>
        <v>*</v>
      </c>
      <c r="J1153" s="110" t="str">
        <f>IF(SP_NORTE!AA1156="","*",SP_NORTE!AA1156)</f>
        <v>*</v>
      </c>
      <c r="K1153" s="111" t="str">
        <f>IF(SP_NORTE!AD1156="","*",SP_NORTE!AD1156)</f>
        <v>*</v>
      </c>
    </row>
    <row r="1154" spans="2:11" s="112" customFormat="1" hidden="1">
      <c r="B1154" s="108" t="str">
        <f>IF(SP_NORTE!Y1157="","*",SP_NORTE!Y1157)</f>
        <v>*</v>
      </c>
      <c r="C1154" s="109" t="str">
        <f>IF(SP_NORTE!B1157="","*",SP_NORTE!B1157)</f>
        <v>*</v>
      </c>
      <c r="D1154" s="108" t="str">
        <f>IF(SP_NORTE!D1157="","*",SP_NORTE!D1157)</f>
        <v>*</v>
      </c>
      <c r="E1154" s="108" t="str">
        <f>IF(SP_NORTE!H1157="","*",SP_NORTE!H1157)</f>
        <v>*</v>
      </c>
      <c r="F1154" s="114" t="str">
        <f>IF(SP_NORTE!M1157="","*",SP_NORTE!M1157)</f>
        <v>*</v>
      </c>
      <c r="G1154" s="109" t="str">
        <f>IF(SP_NORTE!I1157="","*",SP_NORTE!I1157)</f>
        <v>*</v>
      </c>
      <c r="H1154" s="109" t="str">
        <f>IF(SP_NORTE!AB1157="","*",SP_NORTE!AB1157)</f>
        <v>*</v>
      </c>
      <c r="I1154" s="109" t="str">
        <f>IF(SP_NORTE!AC1157="","*",SP_NORTE!AC1157)</f>
        <v>*</v>
      </c>
      <c r="J1154" s="110" t="str">
        <f>IF(SP_NORTE!AA1157="","*",SP_NORTE!AA1157)</f>
        <v>*</v>
      </c>
      <c r="K1154" s="111" t="str">
        <f>IF(SP_NORTE!AD1157="","*",SP_NORTE!AD1157)</f>
        <v>*</v>
      </c>
    </row>
    <row r="1155" spans="2:11" s="112" customFormat="1" hidden="1">
      <c r="B1155" s="108" t="str">
        <f>IF(SP_NORTE!Y1158="","*",SP_NORTE!Y1158)</f>
        <v>*</v>
      </c>
      <c r="C1155" s="109" t="str">
        <f>IF(SP_NORTE!B1158="","*",SP_NORTE!B1158)</f>
        <v>*</v>
      </c>
      <c r="D1155" s="108" t="str">
        <f>IF(SP_NORTE!D1158="","*",SP_NORTE!D1158)</f>
        <v>*</v>
      </c>
      <c r="E1155" s="108" t="str">
        <f>IF(SP_NORTE!H1158="","*",SP_NORTE!H1158)</f>
        <v>*</v>
      </c>
      <c r="F1155" s="114" t="str">
        <f>IF(SP_NORTE!M1158="","*",SP_NORTE!M1158)</f>
        <v>*</v>
      </c>
      <c r="G1155" s="109" t="str">
        <f>IF(SP_NORTE!I1158="","*",SP_NORTE!I1158)</f>
        <v>*</v>
      </c>
      <c r="H1155" s="109" t="str">
        <f>IF(SP_NORTE!AB1158="","*",SP_NORTE!AB1158)</f>
        <v>*</v>
      </c>
      <c r="I1155" s="109" t="str">
        <f>IF(SP_NORTE!AC1158="","*",SP_NORTE!AC1158)</f>
        <v>*</v>
      </c>
      <c r="J1155" s="110" t="str">
        <f>IF(SP_NORTE!AA1158="","*",SP_NORTE!AA1158)</f>
        <v>*</v>
      </c>
      <c r="K1155" s="111" t="str">
        <f>IF(SP_NORTE!AD1158="","*",SP_NORTE!AD1158)</f>
        <v>*</v>
      </c>
    </row>
    <row r="1156" spans="2:11" hidden="1">
      <c r="B1156" s="108" t="str">
        <f>IF(SP_NORTE!Y1159="","*",SP_NORTE!Y1159)</f>
        <v>*</v>
      </c>
      <c r="C1156" s="109" t="str">
        <f>IF(SP_NORTE!B1159="","*",SP_NORTE!B1159)</f>
        <v>*</v>
      </c>
      <c r="D1156" s="108" t="str">
        <f>IF(SP_NORTE!D1159="","*",SP_NORTE!D1159)</f>
        <v>*</v>
      </c>
      <c r="E1156" s="108" t="str">
        <f>IF(SP_NORTE!H1159="","*",SP_NORTE!H1159)</f>
        <v>*</v>
      </c>
      <c r="F1156" s="114" t="str">
        <f>IF(SP_NORTE!M1159="","*",SP_NORTE!M1159)</f>
        <v>*</v>
      </c>
      <c r="G1156" s="109" t="str">
        <f>IF(SP_NORTE!I1159="","*",SP_NORTE!I1159)</f>
        <v>*</v>
      </c>
      <c r="H1156" s="109" t="str">
        <f>IF(SP_NORTE!AB1159="","*",SP_NORTE!AB1159)</f>
        <v>*</v>
      </c>
      <c r="I1156" s="109" t="str">
        <f>IF(SP_NORTE!AC1159="","*",SP_NORTE!AC1159)</f>
        <v>*</v>
      </c>
      <c r="J1156" s="110" t="str">
        <f>IF(SP_NORTE!AA1159="","*",SP_NORTE!AA1159)</f>
        <v>*</v>
      </c>
      <c r="K1156" s="111" t="str">
        <f>IF(SP_NORTE!AD1159="","*",SP_NORTE!AD1159)</f>
        <v>*</v>
      </c>
    </row>
    <row r="1157" spans="2:11" s="112" customFormat="1" hidden="1">
      <c r="B1157" s="108" t="str">
        <f>IF(SP_NORTE!Y1160="","*",SP_NORTE!Y1160)</f>
        <v>*</v>
      </c>
      <c r="C1157" s="109" t="str">
        <f>IF(SP_NORTE!B1160="","*",SP_NORTE!B1160)</f>
        <v>*</v>
      </c>
      <c r="D1157" s="108" t="str">
        <f>IF(SP_NORTE!D1160="","*",SP_NORTE!D1160)</f>
        <v>*</v>
      </c>
      <c r="E1157" s="108" t="str">
        <f>IF(SP_NORTE!H1160="","*",SP_NORTE!H1160)</f>
        <v>*</v>
      </c>
      <c r="F1157" s="114" t="str">
        <f>IF(SP_NORTE!M1160="","*",SP_NORTE!M1160)</f>
        <v>*</v>
      </c>
      <c r="G1157" s="109" t="str">
        <f>IF(SP_NORTE!I1160="","*",SP_NORTE!I1160)</f>
        <v>*</v>
      </c>
      <c r="H1157" s="109" t="str">
        <f>IF(SP_NORTE!AB1160="","*",SP_NORTE!AB1160)</f>
        <v>*</v>
      </c>
      <c r="I1157" s="109" t="str">
        <f>IF(SP_NORTE!AC1160="","*",SP_NORTE!AC1160)</f>
        <v>*</v>
      </c>
      <c r="J1157" s="110" t="str">
        <f>IF(SP_NORTE!AA1160="","*",SP_NORTE!AA1160)</f>
        <v>*</v>
      </c>
      <c r="K1157" s="111" t="str">
        <f>IF(SP_NORTE!AD1160="","*",SP_NORTE!AD1160)</f>
        <v>*</v>
      </c>
    </row>
    <row r="1158" spans="2:11" s="112" customFormat="1" hidden="1">
      <c r="B1158" s="108" t="str">
        <f>IF(SP_NORTE!Y1161="","*",SP_NORTE!Y1161)</f>
        <v>*</v>
      </c>
      <c r="C1158" s="109" t="str">
        <f>IF(SP_NORTE!B1161="","*",SP_NORTE!B1161)</f>
        <v>*</v>
      </c>
      <c r="D1158" s="108" t="str">
        <f>IF(SP_NORTE!D1161="","*",SP_NORTE!D1161)</f>
        <v>*</v>
      </c>
      <c r="E1158" s="108" t="str">
        <f>IF(SP_NORTE!H1161="","*",SP_NORTE!H1161)</f>
        <v>*</v>
      </c>
      <c r="F1158" s="114" t="str">
        <f>IF(SP_NORTE!M1161="","*",SP_NORTE!M1161)</f>
        <v>*</v>
      </c>
      <c r="G1158" s="109" t="str">
        <f>IF(SP_NORTE!I1161="","*",SP_NORTE!I1161)</f>
        <v>*</v>
      </c>
      <c r="H1158" s="109" t="str">
        <f>IF(SP_NORTE!AB1161="","*",SP_NORTE!AB1161)</f>
        <v>*</v>
      </c>
      <c r="I1158" s="109" t="str">
        <f>IF(SP_NORTE!AC1161="","*",SP_NORTE!AC1161)</f>
        <v>*</v>
      </c>
      <c r="J1158" s="110" t="str">
        <f>IF(SP_NORTE!AA1161="","*",SP_NORTE!AA1161)</f>
        <v>*</v>
      </c>
      <c r="K1158" s="111" t="str">
        <f>IF(SP_NORTE!AD1161="","*",SP_NORTE!AD1161)</f>
        <v>*</v>
      </c>
    </row>
    <row r="1159" spans="2:11" s="112" customFormat="1" hidden="1">
      <c r="B1159" s="108" t="str">
        <f>IF(SP_NORTE!Y1162="","*",SP_NORTE!Y1162)</f>
        <v>*</v>
      </c>
      <c r="C1159" s="109" t="str">
        <f>IF(SP_NORTE!B1162="","*",SP_NORTE!B1162)</f>
        <v>*</v>
      </c>
      <c r="D1159" s="108" t="str">
        <f>IF(SP_NORTE!D1162="","*",SP_NORTE!D1162)</f>
        <v>*</v>
      </c>
      <c r="E1159" s="108" t="str">
        <f>IF(SP_NORTE!H1162="","*",SP_NORTE!H1162)</f>
        <v>*</v>
      </c>
      <c r="F1159" s="114" t="str">
        <f>IF(SP_NORTE!M1162="","*",SP_NORTE!M1162)</f>
        <v>*</v>
      </c>
      <c r="G1159" s="109" t="str">
        <f>IF(SP_NORTE!I1162="","*",SP_NORTE!I1162)</f>
        <v>*</v>
      </c>
      <c r="H1159" s="109" t="str">
        <f>IF(SP_NORTE!AB1162="","*",SP_NORTE!AB1162)</f>
        <v>*</v>
      </c>
      <c r="I1159" s="109" t="str">
        <f>IF(SP_NORTE!AC1162="","*",SP_NORTE!AC1162)</f>
        <v>*</v>
      </c>
      <c r="J1159" s="110" t="str">
        <f>IF(SP_NORTE!AA1162="","*",SP_NORTE!AA1162)</f>
        <v>*</v>
      </c>
      <c r="K1159" s="111" t="str">
        <f>IF(SP_NORTE!AD1162="","*",SP_NORTE!AD1162)</f>
        <v>*</v>
      </c>
    </row>
    <row r="1160" spans="2:11" s="112" customFormat="1" hidden="1">
      <c r="B1160" s="108" t="str">
        <f>IF(SP_NORTE!Y1163="","*",SP_NORTE!Y1163)</f>
        <v>*</v>
      </c>
      <c r="C1160" s="109" t="str">
        <f>IF(SP_NORTE!B1163="","*",SP_NORTE!B1163)</f>
        <v>*</v>
      </c>
      <c r="D1160" s="108" t="str">
        <f>IF(SP_NORTE!D1163="","*",SP_NORTE!D1163)</f>
        <v>*</v>
      </c>
      <c r="E1160" s="108" t="str">
        <f>IF(SP_NORTE!H1163="","*",SP_NORTE!H1163)</f>
        <v>*</v>
      </c>
      <c r="F1160" s="114" t="str">
        <f>IF(SP_NORTE!M1163="","*",SP_NORTE!M1163)</f>
        <v>*</v>
      </c>
      <c r="G1160" s="109" t="str">
        <f>IF(SP_NORTE!I1163="","*",SP_NORTE!I1163)</f>
        <v>*</v>
      </c>
      <c r="H1160" s="109" t="str">
        <f>IF(SP_NORTE!AB1163="","*",SP_NORTE!AB1163)</f>
        <v>*</v>
      </c>
      <c r="I1160" s="109" t="str">
        <f>IF(SP_NORTE!AC1163="","*",SP_NORTE!AC1163)</f>
        <v>*</v>
      </c>
      <c r="J1160" s="110" t="str">
        <f>IF(SP_NORTE!AA1163="","*",SP_NORTE!AA1163)</f>
        <v>*</v>
      </c>
      <c r="K1160" s="111" t="str">
        <f>IF(SP_NORTE!AD1163="","*",SP_NORTE!AD1163)</f>
        <v>*</v>
      </c>
    </row>
    <row r="1161" spans="2:11" hidden="1">
      <c r="B1161" s="108" t="str">
        <f>IF(SP_NORTE!Y1164="","*",SP_NORTE!Y1164)</f>
        <v>*</v>
      </c>
      <c r="C1161" s="109" t="str">
        <f>IF(SP_NORTE!B1164="","*",SP_NORTE!B1164)</f>
        <v>*</v>
      </c>
      <c r="D1161" s="108" t="str">
        <f>IF(SP_NORTE!D1164="","*",SP_NORTE!D1164)</f>
        <v>*</v>
      </c>
      <c r="E1161" s="108" t="str">
        <f>IF(SP_NORTE!H1164="","*",SP_NORTE!H1164)</f>
        <v>*</v>
      </c>
      <c r="F1161" s="114" t="str">
        <f>IF(SP_NORTE!M1164="","*",SP_NORTE!M1164)</f>
        <v>*</v>
      </c>
      <c r="G1161" s="109" t="str">
        <f>IF(SP_NORTE!I1164="","*",SP_NORTE!I1164)</f>
        <v>*</v>
      </c>
      <c r="H1161" s="109" t="str">
        <f>IF(SP_NORTE!AB1164="","*",SP_NORTE!AB1164)</f>
        <v>*</v>
      </c>
      <c r="I1161" s="109" t="str">
        <f>IF(SP_NORTE!AC1164="","*",SP_NORTE!AC1164)</f>
        <v>*</v>
      </c>
      <c r="J1161" s="110" t="str">
        <f>IF(SP_NORTE!AA1164="","*",SP_NORTE!AA1164)</f>
        <v>*</v>
      </c>
      <c r="K1161" s="111" t="str">
        <f>IF(SP_NORTE!AD1164="","*",SP_NORTE!AD1164)</f>
        <v>*</v>
      </c>
    </row>
    <row r="1162" spans="2:11" s="112" customFormat="1" hidden="1">
      <c r="B1162" s="108" t="str">
        <f>IF(SP_NORTE!Y1165="","*",SP_NORTE!Y1165)</f>
        <v>*</v>
      </c>
      <c r="C1162" s="109" t="str">
        <f>IF(SP_NORTE!B1165="","*",SP_NORTE!B1165)</f>
        <v>*</v>
      </c>
      <c r="D1162" s="108" t="str">
        <f>IF(SP_NORTE!D1165="","*",SP_NORTE!D1165)</f>
        <v>*</v>
      </c>
      <c r="E1162" s="108" t="str">
        <f>IF(SP_NORTE!H1165="","*",SP_NORTE!H1165)</f>
        <v>*</v>
      </c>
      <c r="F1162" s="114" t="str">
        <f>IF(SP_NORTE!M1165="","*",SP_NORTE!M1165)</f>
        <v>*</v>
      </c>
      <c r="G1162" s="109" t="str">
        <f>IF(SP_NORTE!I1165="","*",SP_NORTE!I1165)</f>
        <v>*</v>
      </c>
      <c r="H1162" s="109" t="str">
        <f>IF(SP_NORTE!AB1165="","*",SP_NORTE!AB1165)</f>
        <v>*</v>
      </c>
      <c r="I1162" s="109" t="str">
        <f>IF(SP_NORTE!AC1165="","*",SP_NORTE!AC1165)</f>
        <v>*</v>
      </c>
      <c r="J1162" s="110" t="str">
        <f>IF(SP_NORTE!AA1165="","*",SP_NORTE!AA1165)</f>
        <v>*</v>
      </c>
      <c r="K1162" s="111" t="str">
        <f>IF(SP_NORTE!AD1165="","*",SP_NORTE!AD1165)</f>
        <v>*</v>
      </c>
    </row>
    <row r="1163" spans="2:11" s="112" customFormat="1" hidden="1">
      <c r="B1163" s="108" t="str">
        <f>IF(SP_NORTE!Y1166="","*",SP_NORTE!Y1166)</f>
        <v>*</v>
      </c>
      <c r="C1163" s="109" t="str">
        <f>IF(SP_NORTE!B1166="","*",SP_NORTE!B1166)</f>
        <v>*</v>
      </c>
      <c r="D1163" s="108" t="str">
        <f>IF(SP_NORTE!D1166="","*",SP_NORTE!D1166)</f>
        <v>*</v>
      </c>
      <c r="E1163" s="108" t="str">
        <f>IF(SP_NORTE!H1166="","*",SP_NORTE!H1166)</f>
        <v>*</v>
      </c>
      <c r="F1163" s="114" t="str">
        <f>IF(SP_NORTE!M1166="","*",SP_NORTE!M1166)</f>
        <v>*</v>
      </c>
      <c r="G1163" s="109" t="str">
        <f>IF(SP_NORTE!I1166="","*",SP_NORTE!I1166)</f>
        <v>*</v>
      </c>
      <c r="H1163" s="109" t="str">
        <f>IF(SP_NORTE!AB1166="","*",SP_NORTE!AB1166)</f>
        <v>*</v>
      </c>
      <c r="I1163" s="109" t="str">
        <f>IF(SP_NORTE!AC1166="","*",SP_NORTE!AC1166)</f>
        <v>*</v>
      </c>
      <c r="J1163" s="110" t="str">
        <f>IF(SP_NORTE!AA1166="","*",SP_NORTE!AA1166)</f>
        <v>*</v>
      </c>
      <c r="K1163" s="111" t="str">
        <f>IF(SP_NORTE!AD1166="","*",SP_NORTE!AD1166)</f>
        <v>*</v>
      </c>
    </row>
    <row r="1164" spans="2:11" s="112" customFormat="1" hidden="1">
      <c r="B1164" s="108" t="str">
        <f>IF(SP_NORTE!Y1167="","*",SP_NORTE!Y1167)</f>
        <v>*</v>
      </c>
      <c r="C1164" s="109" t="str">
        <f>IF(SP_NORTE!B1167="","*",SP_NORTE!B1167)</f>
        <v>*</v>
      </c>
      <c r="D1164" s="108" t="str">
        <f>IF(SP_NORTE!D1167="","*",SP_NORTE!D1167)</f>
        <v>*</v>
      </c>
      <c r="E1164" s="108" t="str">
        <f>IF(SP_NORTE!H1167="","*",SP_NORTE!H1167)</f>
        <v>*</v>
      </c>
      <c r="F1164" s="114" t="str">
        <f>IF(SP_NORTE!M1167="","*",SP_NORTE!M1167)</f>
        <v>*</v>
      </c>
      <c r="G1164" s="109" t="str">
        <f>IF(SP_NORTE!I1167="","*",SP_NORTE!I1167)</f>
        <v>*</v>
      </c>
      <c r="H1164" s="109" t="str">
        <f>IF(SP_NORTE!AB1167="","*",SP_NORTE!AB1167)</f>
        <v>*</v>
      </c>
      <c r="I1164" s="109" t="str">
        <f>IF(SP_NORTE!AC1167="","*",SP_NORTE!AC1167)</f>
        <v>*</v>
      </c>
      <c r="J1164" s="110" t="str">
        <f>IF(SP_NORTE!AA1167="","*",SP_NORTE!AA1167)</f>
        <v>*</v>
      </c>
      <c r="K1164" s="111" t="str">
        <f>IF(SP_NORTE!AD1167="","*",SP_NORTE!AD1167)</f>
        <v>*</v>
      </c>
    </row>
    <row r="1165" spans="2:11" hidden="1">
      <c r="B1165" s="108" t="str">
        <f>IF(SP_NORTE!Y1168="","*",SP_NORTE!Y1168)</f>
        <v>*</v>
      </c>
      <c r="C1165" s="109" t="str">
        <f>IF(SP_NORTE!B1168="","*",SP_NORTE!B1168)</f>
        <v>*</v>
      </c>
      <c r="D1165" s="108" t="str">
        <f>IF(SP_NORTE!D1168="","*",SP_NORTE!D1168)</f>
        <v>*</v>
      </c>
      <c r="E1165" s="108" t="str">
        <f>IF(SP_NORTE!H1168="","*",SP_NORTE!H1168)</f>
        <v>*</v>
      </c>
      <c r="F1165" s="114" t="str">
        <f>IF(SP_NORTE!M1168="","*",SP_NORTE!M1168)</f>
        <v>*</v>
      </c>
      <c r="G1165" s="109" t="str">
        <f>IF(SP_NORTE!I1168="","*",SP_NORTE!I1168)</f>
        <v>*</v>
      </c>
      <c r="H1165" s="109" t="str">
        <f>IF(SP_NORTE!AB1168="","*",SP_NORTE!AB1168)</f>
        <v>*</v>
      </c>
      <c r="I1165" s="109" t="str">
        <f>IF(SP_NORTE!AC1168="","*",SP_NORTE!AC1168)</f>
        <v>*</v>
      </c>
      <c r="J1165" s="110" t="str">
        <f>IF(SP_NORTE!AA1168="","*",SP_NORTE!AA1168)</f>
        <v>*</v>
      </c>
      <c r="K1165" s="111" t="str">
        <f>IF(SP_NORTE!AD1168="","*",SP_NORTE!AD1168)</f>
        <v>*</v>
      </c>
    </row>
    <row r="1166" spans="2:11" hidden="1">
      <c r="B1166" s="108" t="str">
        <f>IF(SP_NORTE!Y1169="","*",SP_NORTE!Y1169)</f>
        <v>*</v>
      </c>
      <c r="C1166" s="109" t="str">
        <f>IF(SP_NORTE!B1169="","*",SP_NORTE!B1169)</f>
        <v>*</v>
      </c>
      <c r="D1166" s="108" t="str">
        <f>IF(SP_NORTE!D1169="","*",SP_NORTE!D1169)</f>
        <v>*</v>
      </c>
      <c r="E1166" s="108" t="str">
        <f>IF(SP_NORTE!H1169="","*",SP_NORTE!H1169)</f>
        <v>*</v>
      </c>
      <c r="F1166" s="114" t="str">
        <f>IF(SP_NORTE!M1169="","*",SP_NORTE!M1169)</f>
        <v>*</v>
      </c>
      <c r="G1166" s="109" t="str">
        <f>IF(SP_NORTE!I1169="","*",SP_NORTE!I1169)</f>
        <v>*</v>
      </c>
      <c r="H1166" s="109" t="str">
        <f>IF(SP_NORTE!AB1169="","*",SP_NORTE!AB1169)</f>
        <v>*</v>
      </c>
      <c r="I1166" s="109" t="str">
        <f>IF(SP_NORTE!AC1169="","*",SP_NORTE!AC1169)</f>
        <v>*</v>
      </c>
      <c r="J1166" s="110" t="str">
        <f>IF(SP_NORTE!AA1169="","*",SP_NORTE!AA1169)</f>
        <v>*</v>
      </c>
      <c r="K1166" s="111" t="str">
        <f>IF(SP_NORTE!AD1169="","*",SP_NORTE!AD1169)</f>
        <v>*</v>
      </c>
    </row>
    <row r="1167" spans="2:11" hidden="1">
      <c r="B1167" s="108" t="str">
        <f>IF(SP_NORTE!Y1170="","*",SP_NORTE!Y1170)</f>
        <v>*</v>
      </c>
      <c r="C1167" s="109" t="str">
        <f>IF(SP_NORTE!B1170="","*",SP_NORTE!B1170)</f>
        <v>*</v>
      </c>
      <c r="D1167" s="108" t="str">
        <f>IF(SP_NORTE!D1170="","*",SP_NORTE!D1170)</f>
        <v>*</v>
      </c>
      <c r="E1167" s="108" t="str">
        <f>IF(SP_NORTE!H1170="","*",SP_NORTE!H1170)</f>
        <v>*</v>
      </c>
      <c r="F1167" s="114" t="str">
        <f>IF(SP_NORTE!M1170="","*",SP_NORTE!M1170)</f>
        <v>*</v>
      </c>
      <c r="G1167" s="109" t="str">
        <f>IF(SP_NORTE!I1170="","*",SP_NORTE!I1170)</f>
        <v>*</v>
      </c>
      <c r="H1167" s="109" t="str">
        <f>IF(SP_NORTE!AB1170="","*",SP_NORTE!AB1170)</f>
        <v>*</v>
      </c>
      <c r="I1167" s="109" t="str">
        <f>IF(SP_NORTE!AC1170="","*",SP_NORTE!AC1170)</f>
        <v>*</v>
      </c>
      <c r="J1167" s="110" t="str">
        <f>IF(SP_NORTE!AA1170="","*",SP_NORTE!AA1170)</f>
        <v>*</v>
      </c>
      <c r="K1167" s="111" t="str">
        <f>IF(SP_NORTE!AD1170="","*",SP_NORTE!AD1170)</f>
        <v>*</v>
      </c>
    </row>
    <row r="1168" spans="2:11" hidden="1">
      <c r="B1168" s="108" t="str">
        <f>IF(SP_NORTE!Y1171="","*",SP_NORTE!Y1171)</f>
        <v>*</v>
      </c>
      <c r="C1168" s="109" t="str">
        <f>IF(SP_NORTE!B1171="","*",SP_NORTE!B1171)</f>
        <v>*</v>
      </c>
      <c r="D1168" s="108" t="str">
        <f>IF(SP_NORTE!D1171="","*",SP_NORTE!D1171)</f>
        <v>*</v>
      </c>
      <c r="E1168" s="108" t="str">
        <f>IF(SP_NORTE!H1171="","*",SP_NORTE!H1171)</f>
        <v>*</v>
      </c>
      <c r="F1168" s="114" t="str">
        <f>IF(SP_NORTE!M1171="","*",SP_NORTE!M1171)</f>
        <v>*</v>
      </c>
      <c r="G1168" s="109" t="str">
        <f>IF(SP_NORTE!I1171="","*",SP_NORTE!I1171)</f>
        <v>*</v>
      </c>
      <c r="H1168" s="109" t="str">
        <f>IF(SP_NORTE!AB1171="","*",SP_NORTE!AB1171)</f>
        <v>*</v>
      </c>
      <c r="I1168" s="109" t="str">
        <f>IF(SP_NORTE!AC1171="","*",SP_NORTE!AC1171)</f>
        <v>*</v>
      </c>
      <c r="J1168" s="110" t="str">
        <f>IF(SP_NORTE!AA1171="","*",SP_NORTE!AA1171)</f>
        <v>*</v>
      </c>
      <c r="K1168" s="111" t="str">
        <f>IF(SP_NORTE!AD1171="","*",SP_NORTE!AD1171)</f>
        <v>*</v>
      </c>
    </row>
    <row r="1169" spans="2:11" s="112" customFormat="1" hidden="1">
      <c r="B1169" s="108" t="str">
        <f>IF(SP_NORTE!Y1172="","*",SP_NORTE!Y1172)</f>
        <v>*</v>
      </c>
      <c r="C1169" s="109" t="str">
        <f>IF(SP_NORTE!B1172="","*",SP_NORTE!B1172)</f>
        <v>*</v>
      </c>
      <c r="D1169" s="108" t="str">
        <f>IF(SP_NORTE!D1172="","*",SP_NORTE!D1172)</f>
        <v>*</v>
      </c>
      <c r="E1169" s="108" t="str">
        <f>IF(SP_NORTE!H1172="","*",SP_NORTE!H1172)</f>
        <v>*</v>
      </c>
      <c r="F1169" s="114" t="str">
        <f>IF(SP_NORTE!M1172="","*",SP_NORTE!M1172)</f>
        <v>*</v>
      </c>
      <c r="G1169" s="109" t="str">
        <f>IF(SP_NORTE!I1172="","*",SP_NORTE!I1172)</f>
        <v>*</v>
      </c>
      <c r="H1169" s="109" t="str">
        <f>IF(SP_NORTE!AB1172="","*",SP_NORTE!AB1172)</f>
        <v>*</v>
      </c>
      <c r="I1169" s="109" t="str">
        <f>IF(SP_NORTE!AC1172="","*",SP_NORTE!AC1172)</f>
        <v>*</v>
      </c>
      <c r="J1169" s="110" t="str">
        <f>IF(SP_NORTE!AA1172="","*",SP_NORTE!AA1172)</f>
        <v>*</v>
      </c>
      <c r="K1169" s="111" t="str">
        <f>IF(SP_NORTE!AD1172="","*",SP_NORTE!AD1172)</f>
        <v>*</v>
      </c>
    </row>
    <row r="1170" spans="2:11" s="112" customFormat="1" hidden="1">
      <c r="B1170" s="108" t="str">
        <f>IF(SP_NORTE!Y1173="","*",SP_NORTE!Y1173)</f>
        <v>*</v>
      </c>
      <c r="C1170" s="109" t="str">
        <f>IF(SP_NORTE!B1173="","*",SP_NORTE!B1173)</f>
        <v>*</v>
      </c>
      <c r="D1170" s="108" t="str">
        <f>IF(SP_NORTE!D1173="","*",SP_NORTE!D1173)</f>
        <v>*</v>
      </c>
      <c r="E1170" s="108" t="str">
        <f>IF(SP_NORTE!H1173="","*",SP_NORTE!H1173)</f>
        <v>*</v>
      </c>
      <c r="F1170" s="114" t="str">
        <f>IF(SP_NORTE!M1173="","*",SP_NORTE!M1173)</f>
        <v>*</v>
      </c>
      <c r="G1170" s="109" t="str">
        <f>IF(SP_NORTE!I1173="","*",SP_NORTE!I1173)</f>
        <v>*</v>
      </c>
      <c r="H1170" s="109" t="str">
        <f>IF(SP_NORTE!AB1173="","*",SP_NORTE!AB1173)</f>
        <v>*</v>
      </c>
      <c r="I1170" s="109" t="str">
        <f>IF(SP_NORTE!AC1173="","*",SP_NORTE!AC1173)</f>
        <v>*</v>
      </c>
      <c r="J1170" s="110" t="str">
        <f>IF(SP_NORTE!AA1173="","*",SP_NORTE!AA1173)</f>
        <v>*</v>
      </c>
      <c r="K1170" s="111" t="str">
        <f>IF(SP_NORTE!AD1173="","*",SP_NORTE!AD1173)</f>
        <v>*</v>
      </c>
    </row>
    <row r="1171" spans="2:11" hidden="1">
      <c r="B1171" s="108" t="str">
        <f>IF(SP_NORTE!Y1174="","*",SP_NORTE!Y1174)</f>
        <v>*</v>
      </c>
      <c r="C1171" s="109" t="str">
        <f>IF(SP_NORTE!B1174="","*",SP_NORTE!B1174)</f>
        <v>*</v>
      </c>
      <c r="D1171" s="108" t="str">
        <f>IF(SP_NORTE!D1174="","*",SP_NORTE!D1174)</f>
        <v>*</v>
      </c>
      <c r="E1171" s="108" t="str">
        <f>IF(SP_NORTE!H1174="","*",SP_NORTE!H1174)</f>
        <v>*</v>
      </c>
      <c r="F1171" s="114" t="str">
        <f>IF(SP_NORTE!M1174="","*",SP_NORTE!M1174)</f>
        <v>*</v>
      </c>
      <c r="G1171" s="109" t="str">
        <f>IF(SP_NORTE!I1174="","*",SP_NORTE!I1174)</f>
        <v>*</v>
      </c>
      <c r="H1171" s="109" t="str">
        <f>IF(SP_NORTE!AB1174="","*",SP_NORTE!AB1174)</f>
        <v>*</v>
      </c>
      <c r="I1171" s="109" t="str">
        <f>IF(SP_NORTE!AC1174="","*",SP_NORTE!AC1174)</f>
        <v>*</v>
      </c>
      <c r="J1171" s="110" t="str">
        <f>IF(SP_NORTE!AA1174="","*",SP_NORTE!AA1174)</f>
        <v>*</v>
      </c>
      <c r="K1171" s="111" t="str">
        <f>IF(SP_NORTE!AD1174="","*",SP_NORTE!AD1174)</f>
        <v>*</v>
      </c>
    </row>
    <row r="1172" spans="2:11" s="112" customFormat="1" hidden="1">
      <c r="B1172" s="108" t="str">
        <f>IF(SP_NORTE!Y1175="","*",SP_NORTE!Y1175)</f>
        <v>*</v>
      </c>
      <c r="C1172" s="109" t="str">
        <f>IF(SP_NORTE!B1175="","*",SP_NORTE!B1175)</f>
        <v>*</v>
      </c>
      <c r="D1172" s="108" t="str">
        <f>IF(SP_NORTE!D1175="","*",SP_NORTE!D1175)</f>
        <v>*</v>
      </c>
      <c r="E1172" s="108" t="str">
        <f>IF(SP_NORTE!H1175="","*",SP_NORTE!H1175)</f>
        <v>*</v>
      </c>
      <c r="F1172" s="114" t="str">
        <f>IF(SP_NORTE!M1175="","*",SP_NORTE!M1175)</f>
        <v>*</v>
      </c>
      <c r="G1172" s="109" t="str">
        <f>IF(SP_NORTE!I1175="","*",SP_NORTE!I1175)</f>
        <v>*</v>
      </c>
      <c r="H1172" s="109" t="str">
        <f>IF(SP_NORTE!AB1175="","*",SP_NORTE!AB1175)</f>
        <v>*</v>
      </c>
      <c r="I1172" s="109" t="str">
        <f>IF(SP_NORTE!AC1175="","*",SP_NORTE!AC1175)</f>
        <v>*</v>
      </c>
      <c r="J1172" s="110" t="str">
        <f>IF(SP_NORTE!AA1175="","*",SP_NORTE!AA1175)</f>
        <v>*</v>
      </c>
      <c r="K1172" s="111" t="str">
        <f>IF(SP_NORTE!AD1175="","*",SP_NORTE!AD1175)</f>
        <v>*</v>
      </c>
    </row>
    <row r="1173" spans="2:11" s="112" customFormat="1" hidden="1">
      <c r="B1173" s="108" t="str">
        <f>IF(SP_NORTE!Y1176="","*",SP_NORTE!Y1176)</f>
        <v>*</v>
      </c>
      <c r="C1173" s="109" t="str">
        <f>IF(SP_NORTE!B1176="","*",SP_NORTE!B1176)</f>
        <v>*</v>
      </c>
      <c r="D1173" s="108" t="str">
        <f>IF(SP_NORTE!D1176="","*",SP_NORTE!D1176)</f>
        <v>*</v>
      </c>
      <c r="E1173" s="108" t="str">
        <f>IF(SP_NORTE!H1176="","*",SP_NORTE!H1176)</f>
        <v>*</v>
      </c>
      <c r="F1173" s="114" t="str">
        <f>IF(SP_NORTE!M1176="","*",SP_NORTE!M1176)</f>
        <v>*</v>
      </c>
      <c r="G1173" s="109" t="str">
        <f>IF(SP_NORTE!I1176="","*",SP_NORTE!I1176)</f>
        <v>*</v>
      </c>
      <c r="H1173" s="109" t="str">
        <f>IF(SP_NORTE!AB1176="","*",SP_NORTE!AB1176)</f>
        <v>*</v>
      </c>
      <c r="I1173" s="109" t="str">
        <f>IF(SP_NORTE!AC1176="","*",SP_NORTE!AC1176)</f>
        <v>*</v>
      </c>
      <c r="J1173" s="110" t="str">
        <f>IF(SP_NORTE!AA1176="","*",SP_NORTE!AA1176)</f>
        <v>*</v>
      </c>
      <c r="K1173" s="111" t="str">
        <f>IF(SP_NORTE!AD1176="","*",SP_NORTE!AD1176)</f>
        <v>*</v>
      </c>
    </row>
    <row r="1174" spans="2:11" s="112" customFormat="1" hidden="1">
      <c r="B1174" s="108" t="str">
        <f>IF(SP_NORTE!Y1177="","*",SP_NORTE!Y1177)</f>
        <v>*</v>
      </c>
      <c r="C1174" s="109" t="str">
        <f>IF(SP_NORTE!B1177="","*",SP_NORTE!B1177)</f>
        <v>*</v>
      </c>
      <c r="D1174" s="108" t="str">
        <f>IF(SP_NORTE!D1177="","*",SP_NORTE!D1177)</f>
        <v>*</v>
      </c>
      <c r="E1174" s="108" t="str">
        <f>IF(SP_NORTE!H1177="","*",SP_NORTE!H1177)</f>
        <v>*</v>
      </c>
      <c r="F1174" s="114" t="str">
        <f>IF(SP_NORTE!M1177="","*",SP_NORTE!M1177)</f>
        <v>*</v>
      </c>
      <c r="G1174" s="109" t="str">
        <f>IF(SP_NORTE!I1177="","*",SP_NORTE!I1177)</f>
        <v>*</v>
      </c>
      <c r="H1174" s="109" t="str">
        <f>IF(SP_NORTE!AB1177="","*",SP_NORTE!AB1177)</f>
        <v>*</v>
      </c>
      <c r="I1174" s="109" t="str">
        <f>IF(SP_NORTE!AC1177="","*",SP_NORTE!AC1177)</f>
        <v>*</v>
      </c>
      <c r="J1174" s="110" t="str">
        <f>IF(SP_NORTE!AA1177="","*",SP_NORTE!AA1177)</f>
        <v>*</v>
      </c>
      <c r="K1174" s="111" t="str">
        <f>IF(SP_NORTE!AD1177="","*",SP_NORTE!AD1177)</f>
        <v>*</v>
      </c>
    </row>
    <row r="1175" spans="2:11" hidden="1">
      <c r="B1175" s="108" t="str">
        <f>IF(SP_NORTE!Y1178="","*",SP_NORTE!Y1178)</f>
        <v>*</v>
      </c>
      <c r="C1175" s="109" t="str">
        <f>IF(SP_NORTE!B1178="","*",SP_NORTE!B1178)</f>
        <v>*</v>
      </c>
      <c r="D1175" s="108" t="str">
        <f>IF(SP_NORTE!D1178="","*",SP_NORTE!D1178)</f>
        <v>*</v>
      </c>
      <c r="E1175" s="108" t="str">
        <f>IF(SP_NORTE!H1178="","*",SP_NORTE!H1178)</f>
        <v>*</v>
      </c>
      <c r="F1175" s="114" t="str">
        <f>IF(SP_NORTE!M1178="","*",SP_NORTE!M1178)</f>
        <v>*</v>
      </c>
      <c r="G1175" s="109" t="str">
        <f>IF(SP_NORTE!I1178="","*",SP_NORTE!I1178)</f>
        <v>*</v>
      </c>
      <c r="H1175" s="109" t="str">
        <f>IF(SP_NORTE!AB1178="","*",SP_NORTE!AB1178)</f>
        <v>*</v>
      </c>
      <c r="I1175" s="109" t="str">
        <f>IF(SP_NORTE!AC1178="","*",SP_NORTE!AC1178)</f>
        <v>*</v>
      </c>
      <c r="J1175" s="110" t="str">
        <f>IF(SP_NORTE!AA1178="","*",SP_NORTE!AA1178)</f>
        <v>*</v>
      </c>
      <c r="K1175" s="111" t="str">
        <f>IF(SP_NORTE!AD1178="","*",SP_NORTE!AD1178)</f>
        <v>*</v>
      </c>
    </row>
    <row r="1176" spans="2:11" hidden="1">
      <c r="B1176" s="108" t="str">
        <f>IF(SP_NORTE!Y1179="","*",SP_NORTE!Y1179)</f>
        <v>*</v>
      </c>
      <c r="C1176" s="109" t="str">
        <f>IF(SP_NORTE!B1179="","*",SP_NORTE!B1179)</f>
        <v>*</v>
      </c>
      <c r="D1176" s="108" t="str">
        <f>IF(SP_NORTE!D1179="","*",SP_NORTE!D1179)</f>
        <v>*</v>
      </c>
      <c r="E1176" s="108" t="str">
        <f>IF(SP_NORTE!H1179="","*",SP_NORTE!H1179)</f>
        <v>*</v>
      </c>
      <c r="F1176" s="114" t="str">
        <f>IF(SP_NORTE!M1179="","*",SP_NORTE!M1179)</f>
        <v>*</v>
      </c>
      <c r="G1176" s="109" t="str">
        <f>IF(SP_NORTE!I1179="","*",SP_NORTE!I1179)</f>
        <v>*</v>
      </c>
      <c r="H1176" s="109" t="str">
        <f>IF(SP_NORTE!AB1179="","*",SP_NORTE!AB1179)</f>
        <v>*</v>
      </c>
      <c r="I1176" s="109" t="str">
        <f>IF(SP_NORTE!AC1179="","*",SP_NORTE!AC1179)</f>
        <v>*</v>
      </c>
      <c r="J1176" s="110" t="str">
        <f>IF(SP_NORTE!AA1179="","*",SP_NORTE!AA1179)</f>
        <v>*</v>
      </c>
      <c r="K1176" s="111" t="str">
        <f>IF(SP_NORTE!AD1179="","*",SP_NORTE!AD1179)</f>
        <v>*</v>
      </c>
    </row>
    <row r="1177" spans="2:11" s="112" customFormat="1" hidden="1">
      <c r="B1177" s="108" t="str">
        <f>IF(SP_NORTE!Y1180="","*",SP_NORTE!Y1180)</f>
        <v>*</v>
      </c>
      <c r="C1177" s="109" t="str">
        <f>IF(SP_NORTE!B1180="","*",SP_NORTE!B1180)</f>
        <v>*</v>
      </c>
      <c r="D1177" s="108" t="str">
        <f>IF(SP_NORTE!D1180="","*",SP_NORTE!D1180)</f>
        <v>*</v>
      </c>
      <c r="E1177" s="108" t="str">
        <f>IF(SP_NORTE!H1180="","*",SP_NORTE!H1180)</f>
        <v>*</v>
      </c>
      <c r="F1177" s="114" t="str">
        <f>IF(SP_NORTE!M1180="","*",SP_NORTE!M1180)</f>
        <v>*</v>
      </c>
      <c r="G1177" s="109" t="str">
        <f>IF(SP_NORTE!I1180="","*",SP_NORTE!I1180)</f>
        <v>*</v>
      </c>
      <c r="H1177" s="109" t="str">
        <f>IF(SP_NORTE!AB1180="","*",SP_NORTE!AB1180)</f>
        <v>*</v>
      </c>
      <c r="I1177" s="109" t="str">
        <f>IF(SP_NORTE!AC1180="","*",SP_NORTE!AC1180)</f>
        <v>*</v>
      </c>
      <c r="J1177" s="110" t="str">
        <f>IF(SP_NORTE!AA1180="","*",SP_NORTE!AA1180)</f>
        <v>*</v>
      </c>
      <c r="K1177" s="111" t="str">
        <f>IF(SP_NORTE!AD1180="","*",SP_NORTE!AD1180)</f>
        <v>*</v>
      </c>
    </row>
    <row r="1178" spans="2:11" s="112" customFormat="1" hidden="1">
      <c r="B1178" s="108" t="str">
        <f>IF(SP_NORTE!Y1181="","*",SP_NORTE!Y1181)</f>
        <v>*</v>
      </c>
      <c r="C1178" s="109" t="str">
        <f>IF(SP_NORTE!B1181="","*",SP_NORTE!B1181)</f>
        <v>*</v>
      </c>
      <c r="D1178" s="108" t="str">
        <f>IF(SP_NORTE!D1181="","*",SP_NORTE!D1181)</f>
        <v>*</v>
      </c>
      <c r="E1178" s="108" t="str">
        <f>IF(SP_NORTE!H1181="","*",SP_NORTE!H1181)</f>
        <v>*</v>
      </c>
      <c r="F1178" s="114" t="str">
        <f>IF(SP_NORTE!M1181="","*",SP_NORTE!M1181)</f>
        <v>*</v>
      </c>
      <c r="G1178" s="109" t="str">
        <f>IF(SP_NORTE!I1181="","*",SP_NORTE!I1181)</f>
        <v>*</v>
      </c>
      <c r="H1178" s="109" t="str">
        <f>IF(SP_NORTE!AB1181="","*",SP_NORTE!AB1181)</f>
        <v>*</v>
      </c>
      <c r="I1178" s="109" t="str">
        <f>IF(SP_NORTE!AC1181="","*",SP_NORTE!AC1181)</f>
        <v>*</v>
      </c>
      <c r="J1178" s="110" t="str">
        <f>IF(SP_NORTE!AA1181="","*",SP_NORTE!AA1181)</f>
        <v>*</v>
      </c>
      <c r="K1178" s="111" t="str">
        <f>IF(SP_NORTE!AD1181="","*",SP_NORTE!AD1181)</f>
        <v>*</v>
      </c>
    </row>
    <row r="1179" spans="2:11" s="112" customFormat="1" hidden="1">
      <c r="B1179" s="108" t="str">
        <f>IF(SP_NORTE!Y1182="","*",SP_NORTE!Y1182)</f>
        <v>*</v>
      </c>
      <c r="C1179" s="109" t="str">
        <f>IF(SP_NORTE!B1182="","*",SP_NORTE!B1182)</f>
        <v>*</v>
      </c>
      <c r="D1179" s="108" t="str">
        <f>IF(SP_NORTE!D1182="","*",SP_NORTE!D1182)</f>
        <v>*</v>
      </c>
      <c r="E1179" s="108" t="str">
        <f>IF(SP_NORTE!H1182="","*",SP_NORTE!H1182)</f>
        <v>*</v>
      </c>
      <c r="F1179" s="114" t="str">
        <f>IF(SP_NORTE!M1182="","*",SP_NORTE!M1182)</f>
        <v>*</v>
      </c>
      <c r="G1179" s="109" t="str">
        <f>IF(SP_NORTE!I1182="","*",SP_NORTE!I1182)</f>
        <v>*</v>
      </c>
      <c r="H1179" s="109" t="str">
        <f>IF(SP_NORTE!AB1182="","*",SP_NORTE!AB1182)</f>
        <v>*</v>
      </c>
      <c r="I1179" s="109" t="str">
        <f>IF(SP_NORTE!AC1182="","*",SP_NORTE!AC1182)</f>
        <v>*</v>
      </c>
      <c r="J1179" s="110" t="str">
        <f>IF(SP_NORTE!AA1182="","*",SP_NORTE!AA1182)</f>
        <v>*</v>
      </c>
      <c r="K1179" s="111" t="str">
        <f>IF(SP_NORTE!AD1182="","*",SP_NORTE!AD1182)</f>
        <v>*</v>
      </c>
    </row>
    <row r="1180" spans="2:11" s="112" customFormat="1" hidden="1">
      <c r="B1180" s="108" t="str">
        <f>IF(SP_NORTE!Y1183="","*",SP_NORTE!Y1183)</f>
        <v>*</v>
      </c>
      <c r="C1180" s="109" t="str">
        <f>IF(SP_NORTE!B1183="","*",SP_NORTE!B1183)</f>
        <v>*</v>
      </c>
      <c r="D1180" s="108" t="str">
        <f>IF(SP_NORTE!D1183="","*",SP_NORTE!D1183)</f>
        <v>*</v>
      </c>
      <c r="E1180" s="108" t="str">
        <f>IF(SP_NORTE!H1183="","*",SP_NORTE!H1183)</f>
        <v>*</v>
      </c>
      <c r="F1180" s="114" t="str">
        <f>IF(SP_NORTE!M1183="","*",SP_NORTE!M1183)</f>
        <v>*</v>
      </c>
      <c r="G1180" s="109" t="str">
        <f>IF(SP_NORTE!I1183="","*",SP_NORTE!I1183)</f>
        <v>*</v>
      </c>
      <c r="H1180" s="109" t="str">
        <f>IF(SP_NORTE!AB1183="","*",SP_NORTE!AB1183)</f>
        <v>*</v>
      </c>
      <c r="I1180" s="109" t="str">
        <f>IF(SP_NORTE!AC1183="","*",SP_NORTE!AC1183)</f>
        <v>*</v>
      </c>
      <c r="J1180" s="110" t="str">
        <f>IF(SP_NORTE!AA1183="","*",SP_NORTE!AA1183)</f>
        <v>*</v>
      </c>
      <c r="K1180" s="111" t="str">
        <f>IF(SP_NORTE!AD1183="","*",SP_NORTE!AD1183)</f>
        <v>*</v>
      </c>
    </row>
    <row r="1181" spans="2:11" s="112" customFormat="1" hidden="1">
      <c r="B1181" s="108" t="str">
        <f>IF(SP_NORTE!Y1184="","*",SP_NORTE!Y1184)</f>
        <v>*</v>
      </c>
      <c r="C1181" s="109" t="str">
        <f>IF(SP_NORTE!B1184="","*",SP_NORTE!B1184)</f>
        <v>*</v>
      </c>
      <c r="D1181" s="108" t="str">
        <f>IF(SP_NORTE!D1184="","*",SP_NORTE!D1184)</f>
        <v>*</v>
      </c>
      <c r="E1181" s="108" t="str">
        <f>IF(SP_NORTE!H1184="","*",SP_NORTE!H1184)</f>
        <v>*</v>
      </c>
      <c r="F1181" s="114" t="str">
        <f>IF(SP_NORTE!M1184="","*",SP_NORTE!M1184)</f>
        <v>*</v>
      </c>
      <c r="G1181" s="109" t="str">
        <f>IF(SP_NORTE!I1184="","*",SP_NORTE!I1184)</f>
        <v>*</v>
      </c>
      <c r="H1181" s="109" t="str">
        <f>IF(SP_NORTE!AB1184="","*",SP_NORTE!AB1184)</f>
        <v>*</v>
      </c>
      <c r="I1181" s="109" t="str">
        <f>IF(SP_NORTE!AC1184="","*",SP_NORTE!AC1184)</f>
        <v>*</v>
      </c>
      <c r="J1181" s="110" t="str">
        <f>IF(SP_NORTE!AA1184="","*",SP_NORTE!AA1184)</f>
        <v>*</v>
      </c>
      <c r="K1181" s="111" t="str">
        <f>IF(SP_NORTE!AD1184="","*",SP_NORTE!AD1184)</f>
        <v>*</v>
      </c>
    </row>
    <row r="1182" spans="2:11" s="112" customFormat="1" hidden="1">
      <c r="B1182" s="108" t="str">
        <f>IF(SP_NORTE!Y1185="","*",SP_NORTE!Y1185)</f>
        <v>*</v>
      </c>
      <c r="C1182" s="109" t="str">
        <f>IF(SP_NORTE!B1185="","*",SP_NORTE!B1185)</f>
        <v>*</v>
      </c>
      <c r="D1182" s="108" t="str">
        <f>IF(SP_NORTE!D1185="","*",SP_NORTE!D1185)</f>
        <v>*</v>
      </c>
      <c r="E1182" s="108" t="str">
        <f>IF(SP_NORTE!H1185="","*",SP_NORTE!H1185)</f>
        <v>*</v>
      </c>
      <c r="F1182" s="114" t="str">
        <f>IF(SP_NORTE!M1185="","*",SP_NORTE!M1185)</f>
        <v>*</v>
      </c>
      <c r="G1182" s="109" t="str">
        <f>IF(SP_NORTE!I1185="","*",SP_NORTE!I1185)</f>
        <v>*</v>
      </c>
      <c r="H1182" s="109" t="str">
        <f>IF(SP_NORTE!AB1185="","*",SP_NORTE!AB1185)</f>
        <v>*</v>
      </c>
      <c r="I1182" s="109" t="str">
        <f>IF(SP_NORTE!AC1185="","*",SP_NORTE!AC1185)</f>
        <v>*</v>
      </c>
      <c r="J1182" s="110" t="str">
        <f>IF(SP_NORTE!AA1185="","*",SP_NORTE!AA1185)</f>
        <v>*</v>
      </c>
      <c r="K1182" s="111" t="str">
        <f>IF(SP_NORTE!AD1185="","*",SP_NORTE!AD1185)</f>
        <v>*</v>
      </c>
    </row>
    <row r="1183" spans="2:11" s="112" customFormat="1" hidden="1">
      <c r="B1183" s="108" t="str">
        <f>IF(SP_NORTE!Y1186="","*",SP_NORTE!Y1186)</f>
        <v>*</v>
      </c>
      <c r="C1183" s="109" t="str">
        <f>IF(SP_NORTE!B1186="","*",SP_NORTE!B1186)</f>
        <v>*</v>
      </c>
      <c r="D1183" s="108" t="str">
        <f>IF(SP_NORTE!D1186="","*",SP_NORTE!D1186)</f>
        <v>*</v>
      </c>
      <c r="E1183" s="108" t="str">
        <f>IF(SP_NORTE!H1186="","*",SP_NORTE!H1186)</f>
        <v>*</v>
      </c>
      <c r="F1183" s="114" t="str">
        <f>IF(SP_NORTE!M1186="","*",SP_NORTE!M1186)</f>
        <v>*</v>
      </c>
      <c r="G1183" s="109" t="str">
        <f>IF(SP_NORTE!I1186="","*",SP_NORTE!I1186)</f>
        <v>*</v>
      </c>
      <c r="H1183" s="109" t="str">
        <f>IF(SP_NORTE!AB1186="","*",SP_NORTE!AB1186)</f>
        <v>*</v>
      </c>
      <c r="I1183" s="109" t="str">
        <f>IF(SP_NORTE!AC1186="","*",SP_NORTE!AC1186)</f>
        <v>*</v>
      </c>
      <c r="J1183" s="110" t="str">
        <f>IF(SP_NORTE!AA1186="","*",SP_NORTE!AA1186)</f>
        <v>*</v>
      </c>
      <c r="K1183" s="111" t="str">
        <f>IF(SP_NORTE!AD1186="","*",SP_NORTE!AD1186)</f>
        <v>*</v>
      </c>
    </row>
    <row r="1184" spans="2:11" s="112" customFormat="1" hidden="1">
      <c r="B1184" s="108" t="str">
        <f>IF(SP_NORTE!Y1187="","*",SP_NORTE!Y1187)</f>
        <v>*</v>
      </c>
      <c r="C1184" s="109" t="str">
        <f>IF(SP_NORTE!B1187="","*",SP_NORTE!B1187)</f>
        <v>*</v>
      </c>
      <c r="D1184" s="108" t="str">
        <f>IF(SP_NORTE!D1187="","*",SP_NORTE!D1187)</f>
        <v>*</v>
      </c>
      <c r="E1184" s="108" t="str">
        <f>IF(SP_NORTE!H1187="","*",SP_NORTE!H1187)</f>
        <v>*</v>
      </c>
      <c r="F1184" s="114" t="str">
        <f>IF(SP_NORTE!M1187="","*",SP_NORTE!M1187)</f>
        <v>*</v>
      </c>
      <c r="G1184" s="109" t="str">
        <f>IF(SP_NORTE!I1187="","*",SP_NORTE!I1187)</f>
        <v>*</v>
      </c>
      <c r="H1184" s="109" t="str">
        <f>IF(SP_NORTE!AB1187="","*",SP_NORTE!AB1187)</f>
        <v>*</v>
      </c>
      <c r="I1184" s="109" t="str">
        <f>IF(SP_NORTE!AC1187="","*",SP_NORTE!AC1187)</f>
        <v>*</v>
      </c>
      <c r="J1184" s="110" t="str">
        <f>IF(SP_NORTE!AA1187="","*",SP_NORTE!AA1187)</f>
        <v>*</v>
      </c>
      <c r="K1184" s="111" t="str">
        <f>IF(SP_NORTE!AD1187="","*",SP_NORTE!AD1187)</f>
        <v>*</v>
      </c>
    </row>
    <row r="1185" spans="2:11" s="112" customFormat="1" hidden="1">
      <c r="B1185" s="108" t="str">
        <f>IF(SP_NORTE!Y1188="","*",SP_NORTE!Y1188)</f>
        <v>*</v>
      </c>
      <c r="C1185" s="109" t="str">
        <f>IF(SP_NORTE!B1188="","*",SP_NORTE!B1188)</f>
        <v>*</v>
      </c>
      <c r="D1185" s="108" t="str">
        <f>IF(SP_NORTE!D1188="","*",SP_NORTE!D1188)</f>
        <v>*</v>
      </c>
      <c r="E1185" s="108" t="str">
        <f>IF(SP_NORTE!H1188="","*",SP_NORTE!H1188)</f>
        <v>*</v>
      </c>
      <c r="F1185" s="114" t="str">
        <f>IF(SP_NORTE!M1188="","*",SP_NORTE!M1188)</f>
        <v>*</v>
      </c>
      <c r="G1185" s="109" t="str">
        <f>IF(SP_NORTE!I1188="","*",SP_NORTE!I1188)</f>
        <v>*</v>
      </c>
      <c r="H1185" s="109" t="str">
        <f>IF(SP_NORTE!AB1188="","*",SP_NORTE!AB1188)</f>
        <v>*</v>
      </c>
      <c r="I1185" s="109" t="str">
        <f>IF(SP_NORTE!AC1188="","*",SP_NORTE!AC1188)</f>
        <v>*</v>
      </c>
      <c r="J1185" s="110" t="str">
        <f>IF(SP_NORTE!AA1188="","*",SP_NORTE!AA1188)</f>
        <v>*</v>
      </c>
      <c r="K1185" s="111" t="str">
        <f>IF(SP_NORTE!AD1188="","*",SP_NORTE!AD1188)</f>
        <v>*</v>
      </c>
    </row>
    <row r="1186" spans="2:11" s="112" customFormat="1" hidden="1">
      <c r="B1186" s="108" t="str">
        <f>IF(SP_NORTE!Y1189="","*",SP_NORTE!Y1189)</f>
        <v>*</v>
      </c>
      <c r="C1186" s="109" t="str">
        <f>IF(SP_NORTE!B1189="","*",SP_NORTE!B1189)</f>
        <v>*</v>
      </c>
      <c r="D1186" s="108" t="str">
        <f>IF(SP_NORTE!D1189="","*",SP_NORTE!D1189)</f>
        <v>*</v>
      </c>
      <c r="E1186" s="108" t="str">
        <f>IF(SP_NORTE!H1189="","*",SP_NORTE!H1189)</f>
        <v>*</v>
      </c>
      <c r="F1186" s="114" t="str">
        <f>IF(SP_NORTE!M1189="","*",SP_NORTE!M1189)</f>
        <v>*</v>
      </c>
      <c r="G1186" s="109" t="str">
        <f>IF(SP_NORTE!I1189="","*",SP_NORTE!I1189)</f>
        <v>*</v>
      </c>
      <c r="H1186" s="109" t="str">
        <f>IF(SP_NORTE!AB1189="","*",SP_NORTE!AB1189)</f>
        <v>*</v>
      </c>
      <c r="I1186" s="109" t="str">
        <f>IF(SP_NORTE!AC1189="","*",SP_NORTE!AC1189)</f>
        <v>*</v>
      </c>
      <c r="J1186" s="110" t="str">
        <f>IF(SP_NORTE!AA1189="","*",SP_NORTE!AA1189)</f>
        <v>*</v>
      </c>
      <c r="K1186" s="111" t="str">
        <f>IF(SP_NORTE!AD1189="","*",SP_NORTE!AD1189)</f>
        <v>*</v>
      </c>
    </row>
    <row r="1187" spans="2:11" s="112" customFormat="1" hidden="1">
      <c r="B1187" s="108" t="str">
        <f>IF(SP_NORTE!Y1190="","*",SP_NORTE!Y1190)</f>
        <v>*</v>
      </c>
      <c r="C1187" s="109" t="str">
        <f>IF(SP_NORTE!B1190="","*",SP_NORTE!B1190)</f>
        <v>*</v>
      </c>
      <c r="D1187" s="108" t="str">
        <f>IF(SP_NORTE!D1190="","*",SP_NORTE!D1190)</f>
        <v>*</v>
      </c>
      <c r="E1187" s="108" t="str">
        <f>IF(SP_NORTE!H1190="","*",SP_NORTE!H1190)</f>
        <v>*</v>
      </c>
      <c r="F1187" s="114" t="str">
        <f>IF(SP_NORTE!M1190="","*",SP_NORTE!M1190)</f>
        <v>*</v>
      </c>
      <c r="G1187" s="109" t="str">
        <f>IF(SP_NORTE!I1190="","*",SP_NORTE!I1190)</f>
        <v>*</v>
      </c>
      <c r="H1187" s="109" t="str">
        <f>IF(SP_NORTE!AB1190="","*",SP_NORTE!AB1190)</f>
        <v>*</v>
      </c>
      <c r="I1187" s="109" t="str">
        <f>IF(SP_NORTE!AC1190="","*",SP_NORTE!AC1190)</f>
        <v>*</v>
      </c>
      <c r="J1187" s="110" t="str">
        <f>IF(SP_NORTE!AA1190="","*",SP_NORTE!AA1190)</f>
        <v>*</v>
      </c>
      <c r="K1187" s="111" t="str">
        <f>IF(SP_NORTE!AD1190="","*",SP_NORTE!AD1190)</f>
        <v>*</v>
      </c>
    </row>
    <row r="1188" spans="2:11" s="112" customFormat="1" hidden="1">
      <c r="B1188" s="108" t="str">
        <f>IF(SP_NORTE!Y1191="","*",SP_NORTE!Y1191)</f>
        <v>*</v>
      </c>
      <c r="C1188" s="109" t="str">
        <f>IF(SP_NORTE!B1191="","*",SP_NORTE!B1191)</f>
        <v>*</v>
      </c>
      <c r="D1188" s="108" t="str">
        <f>IF(SP_NORTE!D1191="","*",SP_NORTE!D1191)</f>
        <v>*</v>
      </c>
      <c r="E1188" s="108" t="str">
        <f>IF(SP_NORTE!H1191="","*",SP_NORTE!H1191)</f>
        <v>*</v>
      </c>
      <c r="F1188" s="114" t="str">
        <f>IF(SP_NORTE!M1191="","*",SP_NORTE!M1191)</f>
        <v>*</v>
      </c>
      <c r="G1188" s="109" t="str">
        <f>IF(SP_NORTE!I1191="","*",SP_NORTE!I1191)</f>
        <v>*</v>
      </c>
      <c r="H1188" s="109" t="str">
        <f>IF(SP_NORTE!AB1191="","*",SP_NORTE!AB1191)</f>
        <v>*</v>
      </c>
      <c r="I1188" s="109" t="str">
        <f>IF(SP_NORTE!AC1191="","*",SP_NORTE!AC1191)</f>
        <v>*</v>
      </c>
      <c r="J1188" s="110" t="str">
        <f>IF(SP_NORTE!AA1191="","*",SP_NORTE!AA1191)</f>
        <v>*</v>
      </c>
      <c r="K1188" s="111" t="str">
        <f>IF(SP_NORTE!AD1191="","*",SP_NORTE!AD1191)</f>
        <v>*</v>
      </c>
    </row>
    <row r="1189" spans="2:11" s="112" customFormat="1" hidden="1">
      <c r="B1189" s="108" t="str">
        <f>IF(SP_NORTE!Y1192="","*",SP_NORTE!Y1192)</f>
        <v>*</v>
      </c>
      <c r="C1189" s="109" t="str">
        <f>IF(SP_NORTE!B1192="","*",SP_NORTE!B1192)</f>
        <v>*</v>
      </c>
      <c r="D1189" s="108" t="str">
        <f>IF(SP_NORTE!D1192="","*",SP_NORTE!D1192)</f>
        <v>*</v>
      </c>
      <c r="E1189" s="108" t="str">
        <f>IF(SP_NORTE!H1192="","*",SP_NORTE!H1192)</f>
        <v>*</v>
      </c>
      <c r="F1189" s="114" t="str">
        <f>IF(SP_NORTE!M1192="","*",SP_NORTE!M1192)</f>
        <v>*</v>
      </c>
      <c r="G1189" s="109" t="str">
        <f>IF(SP_NORTE!I1192="","*",SP_NORTE!I1192)</f>
        <v>*</v>
      </c>
      <c r="H1189" s="109" t="str">
        <f>IF(SP_NORTE!AB1192="","*",SP_NORTE!AB1192)</f>
        <v>*</v>
      </c>
      <c r="I1189" s="109" t="str">
        <f>IF(SP_NORTE!AC1192="","*",SP_NORTE!AC1192)</f>
        <v>*</v>
      </c>
      <c r="J1189" s="110" t="str">
        <f>IF(SP_NORTE!AA1192="","*",SP_NORTE!AA1192)</f>
        <v>*</v>
      </c>
      <c r="K1189" s="111" t="str">
        <f>IF(SP_NORTE!AD1192="","*",SP_NORTE!AD1192)</f>
        <v>*</v>
      </c>
    </row>
    <row r="1190" spans="2:11" s="112" customFormat="1" hidden="1">
      <c r="B1190" s="108" t="str">
        <f>IF(SP_NORTE!Y1193="","*",SP_NORTE!Y1193)</f>
        <v>*</v>
      </c>
      <c r="C1190" s="109" t="str">
        <f>IF(SP_NORTE!B1193="","*",SP_NORTE!B1193)</f>
        <v>*</v>
      </c>
      <c r="D1190" s="108" t="str">
        <f>IF(SP_NORTE!D1193="","*",SP_NORTE!D1193)</f>
        <v>*</v>
      </c>
      <c r="E1190" s="108" t="str">
        <f>IF(SP_NORTE!H1193="","*",SP_NORTE!H1193)</f>
        <v>*</v>
      </c>
      <c r="F1190" s="114" t="str">
        <f>IF(SP_NORTE!M1193="","*",SP_NORTE!M1193)</f>
        <v>*</v>
      </c>
      <c r="G1190" s="109" t="str">
        <f>IF(SP_NORTE!I1193="","*",SP_NORTE!I1193)</f>
        <v>*</v>
      </c>
      <c r="H1190" s="109" t="str">
        <f>IF(SP_NORTE!AB1193="","*",SP_NORTE!AB1193)</f>
        <v>*</v>
      </c>
      <c r="I1190" s="109" t="str">
        <f>IF(SP_NORTE!AC1193="","*",SP_NORTE!AC1193)</f>
        <v>*</v>
      </c>
      <c r="J1190" s="110" t="str">
        <f>IF(SP_NORTE!AA1193="","*",SP_NORTE!AA1193)</f>
        <v>*</v>
      </c>
      <c r="K1190" s="111" t="str">
        <f>IF(SP_NORTE!AD1193="","*",SP_NORTE!AD1193)</f>
        <v>*</v>
      </c>
    </row>
    <row r="1191" spans="2:11" s="112" customFormat="1" hidden="1">
      <c r="B1191" s="108" t="str">
        <f>IF(SP_NORTE!Y1194="","*",SP_NORTE!Y1194)</f>
        <v>*</v>
      </c>
      <c r="C1191" s="109" t="str">
        <f>IF(SP_NORTE!B1194="","*",SP_NORTE!B1194)</f>
        <v>*</v>
      </c>
      <c r="D1191" s="108" t="str">
        <f>IF(SP_NORTE!D1194="","*",SP_NORTE!D1194)</f>
        <v>*</v>
      </c>
      <c r="E1191" s="108" t="str">
        <f>IF(SP_NORTE!H1194="","*",SP_NORTE!H1194)</f>
        <v>*</v>
      </c>
      <c r="F1191" s="114" t="str">
        <f>IF(SP_NORTE!M1194="","*",SP_NORTE!M1194)</f>
        <v>*</v>
      </c>
      <c r="G1191" s="109" t="str">
        <f>IF(SP_NORTE!I1194="","*",SP_NORTE!I1194)</f>
        <v>*</v>
      </c>
      <c r="H1191" s="109" t="str">
        <f>IF(SP_NORTE!AB1194="","*",SP_NORTE!AB1194)</f>
        <v>*</v>
      </c>
      <c r="I1191" s="109" t="str">
        <f>IF(SP_NORTE!AC1194="","*",SP_NORTE!AC1194)</f>
        <v>*</v>
      </c>
      <c r="J1191" s="110" t="str">
        <f>IF(SP_NORTE!AA1194="","*",SP_NORTE!AA1194)</f>
        <v>*</v>
      </c>
      <c r="K1191" s="111" t="str">
        <f>IF(SP_NORTE!AD1194="","*",SP_NORTE!AD1194)</f>
        <v>*</v>
      </c>
    </row>
    <row r="1192" spans="2:11" s="112" customFormat="1" hidden="1">
      <c r="B1192" s="108" t="str">
        <f>IF(SP_NORTE!Y1195="","*",SP_NORTE!Y1195)</f>
        <v>*</v>
      </c>
      <c r="C1192" s="109" t="str">
        <f>IF(SP_NORTE!B1195="","*",SP_NORTE!B1195)</f>
        <v>*</v>
      </c>
      <c r="D1192" s="108" t="str">
        <f>IF(SP_NORTE!D1195="","*",SP_NORTE!D1195)</f>
        <v>*</v>
      </c>
      <c r="E1192" s="108" t="str">
        <f>IF(SP_NORTE!H1195="","*",SP_NORTE!H1195)</f>
        <v>*</v>
      </c>
      <c r="F1192" s="114" t="str">
        <f>IF(SP_NORTE!M1195="","*",SP_NORTE!M1195)</f>
        <v>*</v>
      </c>
      <c r="G1192" s="109" t="str">
        <f>IF(SP_NORTE!I1195="","*",SP_NORTE!I1195)</f>
        <v>*</v>
      </c>
      <c r="H1192" s="109" t="str">
        <f>IF(SP_NORTE!AB1195="","*",SP_NORTE!AB1195)</f>
        <v>*</v>
      </c>
      <c r="I1192" s="109" t="str">
        <f>IF(SP_NORTE!AC1195="","*",SP_NORTE!AC1195)</f>
        <v>*</v>
      </c>
      <c r="J1192" s="110" t="str">
        <f>IF(SP_NORTE!AA1195="","*",SP_NORTE!AA1195)</f>
        <v>*</v>
      </c>
      <c r="K1192" s="111" t="str">
        <f>IF(SP_NORTE!AD1195="","*",SP_NORTE!AD1195)</f>
        <v>*</v>
      </c>
    </row>
    <row r="1193" spans="2:11" s="112" customFormat="1" hidden="1">
      <c r="B1193" s="108" t="str">
        <f>IF(SP_NORTE!Y1196="","*",SP_NORTE!Y1196)</f>
        <v>*</v>
      </c>
      <c r="C1193" s="109" t="str">
        <f>IF(SP_NORTE!B1196="","*",SP_NORTE!B1196)</f>
        <v>*</v>
      </c>
      <c r="D1193" s="108" t="str">
        <f>IF(SP_NORTE!D1196="","*",SP_NORTE!D1196)</f>
        <v>*</v>
      </c>
      <c r="E1193" s="108" t="str">
        <f>IF(SP_NORTE!H1196="","*",SP_NORTE!H1196)</f>
        <v>*</v>
      </c>
      <c r="F1193" s="114" t="str">
        <f>IF(SP_NORTE!M1196="","*",SP_NORTE!M1196)</f>
        <v>*</v>
      </c>
      <c r="G1193" s="109" t="str">
        <f>IF(SP_NORTE!I1196="","*",SP_NORTE!I1196)</f>
        <v>*</v>
      </c>
      <c r="H1193" s="109" t="str">
        <f>IF(SP_NORTE!AB1196="","*",SP_NORTE!AB1196)</f>
        <v>*</v>
      </c>
      <c r="I1193" s="109" t="str">
        <f>IF(SP_NORTE!AC1196="","*",SP_NORTE!AC1196)</f>
        <v>*</v>
      </c>
      <c r="J1193" s="110" t="str">
        <f>IF(SP_NORTE!AA1196="","*",SP_NORTE!AA1196)</f>
        <v>*</v>
      </c>
      <c r="K1193" s="111" t="str">
        <f>IF(SP_NORTE!AD1196="","*",SP_NORTE!AD1196)</f>
        <v>*</v>
      </c>
    </row>
    <row r="1194" spans="2:11" s="112" customFormat="1" hidden="1">
      <c r="B1194" s="108" t="str">
        <f>IF(SP_NORTE!Y1197="","*",SP_NORTE!Y1197)</f>
        <v>*</v>
      </c>
      <c r="C1194" s="109" t="str">
        <f>IF(SP_NORTE!B1197="","*",SP_NORTE!B1197)</f>
        <v>*</v>
      </c>
      <c r="D1194" s="108" t="str">
        <f>IF(SP_NORTE!D1197="","*",SP_NORTE!D1197)</f>
        <v>*</v>
      </c>
      <c r="E1194" s="108" t="str">
        <f>IF(SP_NORTE!H1197="","*",SP_NORTE!H1197)</f>
        <v>*</v>
      </c>
      <c r="F1194" s="114" t="str">
        <f>IF(SP_NORTE!M1197="","*",SP_NORTE!M1197)</f>
        <v>*</v>
      </c>
      <c r="G1194" s="109" t="str">
        <f>IF(SP_NORTE!I1197="","*",SP_NORTE!I1197)</f>
        <v>*</v>
      </c>
      <c r="H1194" s="109" t="str">
        <f>IF(SP_NORTE!AB1197="","*",SP_NORTE!AB1197)</f>
        <v>*</v>
      </c>
      <c r="I1194" s="109" t="str">
        <f>IF(SP_NORTE!AC1197="","*",SP_NORTE!AC1197)</f>
        <v>*</v>
      </c>
      <c r="J1194" s="110" t="str">
        <f>IF(SP_NORTE!AA1197="","*",SP_NORTE!AA1197)</f>
        <v>*</v>
      </c>
      <c r="K1194" s="111" t="str">
        <f>IF(SP_NORTE!AD1197="","*",SP_NORTE!AD1197)</f>
        <v>*</v>
      </c>
    </row>
    <row r="1195" spans="2:11" s="112" customFormat="1" hidden="1">
      <c r="B1195" s="108" t="str">
        <f>IF(SP_NORTE!Y1198="","*",SP_NORTE!Y1198)</f>
        <v>*</v>
      </c>
      <c r="C1195" s="109" t="str">
        <f>IF(SP_NORTE!B1198="","*",SP_NORTE!B1198)</f>
        <v>*</v>
      </c>
      <c r="D1195" s="108" t="str">
        <f>IF(SP_NORTE!D1198="","*",SP_NORTE!D1198)</f>
        <v>*</v>
      </c>
      <c r="E1195" s="108" t="str">
        <f>IF(SP_NORTE!H1198="","*",SP_NORTE!H1198)</f>
        <v>*</v>
      </c>
      <c r="F1195" s="114" t="str">
        <f>IF(SP_NORTE!M1198="","*",SP_NORTE!M1198)</f>
        <v>*</v>
      </c>
      <c r="G1195" s="109" t="str">
        <f>IF(SP_NORTE!I1198="","*",SP_NORTE!I1198)</f>
        <v>*</v>
      </c>
      <c r="H1195" s="109" t="str">
        <f>IF(SP_NORTE!AB1198="","*",SP_NORTE!AB1198)</f>
        <v>*</v>
      </c>
      <c r="I1195" s="109" t="str">
        <f>IF(SP_NORTE!AC1198="","*",SP_NORTE!AC1198)</f>
        <v>*</v>
      </c>
      <c r="J1195" s="110" t="str">
        <f>IF(SP_NORTE!AA1198="","*",SP_NORTE!AA1198)</f>
        <v>*</v>
      </c>
      <c r="K1195" s="111" t="str">
        <f>IF(SP_NORTE!AD1198="","*",SP_NORTE!AD1198)</f>
        <v>*</v>
      </c>
    </row>
    <row r="1196" spans="2:11" s="112" customFormat="1" hidden="1">
      <c r="B1196" s="108" t="str">
        <f>IF(SP_NORTE!Y1199="","*",SP_NORTE!Y1199)</f>
        <v>*</v>
      </c>
      <c r="C1196" s="109" t="str">
        <f>IF(SP_NORTE!B1199="","*",SP_NORTE!B1199)</f>
        <v>*</v>
      </c>
      <c r="D1196" s="108" t="str">
        <f>IF(SP_NORTE!D1199="","*",SP_NORTE!D1199)</f>
        <v>*</v>
      </c>
      <c r="E1196" s="108" t="str">
        <f>IF(SP_NORTE!H1199="","*",SP_NORTE!H1199)</f>
        <v>*</v>
      </c>
      <c r="F1196" s="114" t="str">
        <f>IF(SP_NORTE!M1199="","*",SP_NORTE!M1199)</f>
        <v>*</v>
      </c>
      <c r="G1196" s="109" t="str">
        <f>IF(SP_NORTE!I1199="","*",SP_NORTE!I1199)</f>
        <v>*</v>
      </c>
      <c r="H1196" s="109" t="str">
        <f>IF(SP_NORTE!AB1199="","*",SP_NORTE!AB1199)</f>
        <v>*</v>
      </c>
      <c r="I1196" s="109" t="str">
        <f>IF(SP_NORTE!AC1199="","*",SP_NORTE!AC1199)</f>
        <v>*</v>
      </c>
      <c r="J1196" s="110" t="str">
        <f>IF(SP_NORTE!AA1199="","*",SP_NORTE!AA1199)</f>
        <v>*</v>
      </c>
      <c r="K1196" s="111" t="str">
        <f>IF(SP_NORTE!AD1199="","*",SP_NORTE!AD1199)</f>
        <v>*</v>
      </c>
    </row>
    <row r="1197" spans="2:11" s="112" customFormat="1" hidden="1">
      <c r="B1197" s="108" t="str">
        <f>IF(SP_NORTE!Y1200="","*",SP_NORTE!Y1200)</f>
        <v>*</v>
      </c>
      <c r="C1197" s="109" t="str">
        <f>IF(SP_NORTE!B1200="","*",SP_NORTE!B1200)</f>
        <v>*</v>
      </c>
      <c r="D1197" s="108" t="str">
        <f>IF(SP_NORTE!D1200="","*",SP_NORTE!D1200)</f>
        <v>*</v>
      </c>
      <c r="E1197" s="108" t="str">
        <f>IF(SP_NORTE!H1200="","*",SP_NORTE!H1200)</f>
        <v>*</v>
      </c>
      <c r="F1197" s="114" t="str">
        <f>IF(SP_NORTE!M1200="","*",SP_NORTE!M1200)</f>
        <v>*</v>
      </c>
      <c r="G1197" s="109" t="str">
        <f>IF(SP_NORTE!I1200="","*",SP_NORTE!I1200)</f>
        <v>*</v>
      </c>
      <c r="H1197" s="109" t="str">
        <f>IF(SP_NORTE!AB1200="","*",SP_NORTE!AB1200)</f>
        <v>*</v>
      </c>
      <c r="I1197" s="109" t="str">
        <f>IF(SP_NORTE!AC1200="","*",SP_NORTE!AC1200)</f>
        <v>*</v>
      </c>
      <c r="J1197" s="110" t="str">
        <f>IF(SP_NORTE!AA1200="","*",SP_NORTE!AA1200)</f>
        <v>*</v>
      </c>
      <c r="K1197" s="111" t="str">
        <f>IF(SP_NORTE!AD1200="","*",SP_NORTE!AD1200)</f>
        <v>*</v>
      </c>
    </row>
    <row r="1198" spans="2:11" s="112" customFormat="1" hidden="1">
      <c r="B1198" s="108" t="str">
        <f>IF(SP_NORTE!Y1201="","*",SP_NORTE!Y1201)</f>
        <v>*</v>
      </c>
      <c r="C1198" s="109" t="str">
        <f>IF(SP_NORTE!B1201="","*",SP_NORTE!B1201)</f>
        <v>*</v>
      </c>
      <c r="D1198" s="108" t="str">
        <f>IF(SP_NORTE!D1201="","*",SP_NORTE!D1201)</f>
        <v>*</v>
      </c>
      <c r="E1198" s="108" t="str">
        <f>IF(SP_NORTE!H1201="","*",SP_NORTE!H1201)</f>
        <v>*</v>
      </c>
      <c r="F1198" s="114" t="str">
        <f>IF(SP_NORTE!M1201="","*",SP_NORTE!M1201)</f>
        <v>*</v>
      </c>
      <c r="G1198" s="109" t="str">
        <f>IF(SP_NORTE!I1201="","*",SP_NORTE!I1201)</f>
        <v>*</v>
      </c>
      <c r="H1198" s="109" t="str">
        <f>IF(SP_NORTE!AB1201="","*",SP_NORTE!AB1201)</f>
        <v>*</v>
      </c>
      <c r="I1198" s="109" t="str">
        <f>IF(SP_NORTE!AC1201="","*",SP_NORTE!AC1201)</f>
        <v>*</v>
      </c>
      <c r="J1198" s="110" t="str">
        <f>IF(SP_NORTE!AA1201="","*",SP_NORTE!AA1201)</f>
        <v>*</v>
      </c>
      <c r="K1198" s="111" t="str">
        <f>IF(SP_NORTE!AD1201="","*",SP_NORTE!AD1201)</f>
        <v>*</v>
      </c>
    </row>
    <row r="1199" spans="2:11" s="112" customFormat="1" hidden="1">
      <c r="B1199" s="108" t="str">
        <f>IF(SP_NORTE!Y1202="","*",SP_NORTE!Y1202)</f>
        <v>*</v>
      </c>
      <c r="C1199" s="109" t="str">
        <f>IF(SP_NORTE!B1202="","*",SP_NORTE!B1202)</f>
        <v>*</v>
      </c>
      <c r="D1199" s="108" t="str">
        <f>IF(SP_NORTE!D1202="","*",SP_NORTE!D1202)</f>
        <v>*</v>
      </c>
      <c r="E1199" s="108" t="str">
        <f>IF(SP_NORTE!H1202="","*",SP_NORTE!H1202)</f>
        <v>*</v>
      </c>
      <c r="F1199" s="114" t="str">
        <f>IF(SP_NORTE!M1202="","*",SP_NORTE!M1202)</f>
        <v>*</v>
      </c>
      <c r="G1199" s="109" t="str">
        <f>IF(SP_NORTE!I1202="","*",SP_NORTE!I1202)</f>
        <v>*</v>
      </c>
      <c r="H1199" s="109" t="str">
        <f>IF(SP_NORTE!AB1202="","*",SP_NORTE!AB1202)</f>
        <v>*</v>
      </c>
      <c r="I1199" s="109" t="str">
        <f>IF(SP_NORTE!AC1202="","*",SP_NORTE!AC1202)</f>
        <v>*</v>
      </c>
      <c r="J1199" s="110" t="str">
        <f>IF(SP_NORTE!AA1202="","*",SP_NORTE!AA1202)</f>
        <v>*</v>
      </c>
      <c r="K1199" s="111" t="str">
        <f>IF(SP_NORTE!AD1202="","*",SP_NORTE!AD1202)</f>
        <v>*</v>
      </c>
    </row>
    <row r="1200" spans="2:11" hidden="1">
      <c r="B1200" s="108" t="str">
        <f>IF(SP_NORTE!Y1203="","*",SP_NORTE!Y1203)</f>
        <v>*</v>
      </c>
      <c r="C1200" s="109" t="str">
        <f>IF(SP_NORTE!B1203="","*",SP_NORTE!B1203)</f>
        <v>*</v>
      </c>
      <c r="D1200" s="108" t="str">
        <f>IF(SP_NORTE!D1203="","*",SP_NORTE!D1203)</f>
        <v>*</v>
      </c>
      <c r="E1200" s="108" t="str">
        <f>IF(SP_NORTE!H1203="","*",SP_NORTE!H1203)</f>
        <v>*</v>
      </c>
      <c r="F1200" s="114" t="str">
        <f>IF(SP_NORTE!M1203="","*",SP_NORTE!M1203)</f>
        <v>*</v>
      </c>
      <c r="G1200" s="109" t="str">
        <f>IF(SP_NORTE!I1203="","*",SP_NORTE!I1203)</f>
        <v>*</v>
      </c>
      <c r="H1200" s="109" t="str">
        <f>IF(SP_NORTE!AB1203="","*",SP_NORTE!AB1203)</f>
        <v>*</v>
      </c>
      <c r="I1200" s="109" t="str">
        <f>IF(SP_NORTE!AC1203="","*",SP_NORTE!AC1203)</f>
        <v>*</v>
      </c>
      <c r="J1200" s="110" t="str">
        <f>IF(SP_NORTE!AA1203="","*",SP_NORTE!AA1203)</f>
        <v>*</v>
      </c>
      <c r="K1200" s="111" t="str">
        <f>IF(SP_NORTE!AD1203="","*",SP_NORTE!AD1203)</f>
        <v>*</v>
      </c>
    </row>
    <row r="1201" spans="2:11" hidden="1">
      <c r="B1201" s="108" t="str">
        <f>IF(SP_NORTE!Y1204="","*",SP_NORTE!Y1204)</f>
        <v>*</v>
      </c>
      <c r="C1201" s="109" t="str">
        <f>IF(SP_NORTE!B1204="","*",SP_NORTE!B1204)</f>
        <v>*</v>
      </c>
      <c r="D1201" s="108" t="str">
        <f>IF(SP_NORTE!D1204="","*",SP_NORTE!D1204)</f>
        <v>*</v>
      </c>
      <c r="E1201" s="108" t="str">
        <f>IF(SP_NORTE!H1204="","*",SP_NORTE!H1204)</f>
        <v>*</v>
      </c>
      <c r="F1201" s="114" t="str">
        <f>IF(SP_NORTE!M1204="","*",SP_NORTE!M1204)</f>
        <v>*</v>
      </c>
      <c r="G1201" s="109" t="str">
        <f>IF(SP_NORTE!I1204="","*",SP_NORTE!I1204)</f>
        <v>*</v>
      </c>
      <c r="H1201" s="109" t="str">
        <f>IF(SP_NORTE!AB1204="","*",SP_NORTE!AB1204)</f>
        <v>*</v>
      </c>
      <c r="I1201" s="109" t="str">
        <f>IF(SP_NORTE!AC1204="","*",SP_NORTE!AC1204)</f>
        <v>*</v>
      </c>
      <c r="J1201" s="110" t="str">
        <f>IF(SP_NORTE!AA1204="","*",SP_NORTE!AA1204)</f>
        <v>*</v>
      </c>
      <c r="K1201" s="111" t="str">
        <f>IF(SP_NORTE!AD1204="","*",SP_NORTE!AD1204)</f>
        <v>*</v>
      </c>
    </row>
    <row r="1202" spans="2:11" hidden="1">
      <c r="B1202" s="108" t="str">
        <f>IF(SP_NORTE!Y1205="","*",SP_NORTE!Y1205)</f>
        <v>*</v>
      </c>
      <c r="C1202" s="109" t="str">
        <f>IF(SP_NORTE!B1205="","*",SP_NORTE!B1205)</f>
        <v>*</v>
      </c>
      <c r="D1202" s="108" t="str">
        <f>IF(SP_NORTE!D1205="","*",SP_NORTE!D1205)</f>
        <v>*</v>
      </c>
      <c r="E1202" s="108" t="str">
        <f>IF(SP_NORTE!H1205="","*",SP_NORTE!H1205)</f>
        <v>*</v>
      </c>
      <c r="F1202" s="114" t="str">
        <f>IF(SP_NORTE!M1205="","*",SP_NORTE!M1205)</f>
        <v>*</v>
      </c>
      <c r="G1202" s="109" t="str">
        <f>IF(SP_NORTE!I1205="","*",SP_NORTE!I1205)</f>
        <v>*</v>
      </c>
      <c r="H1202" s="109" t="str">
        <f>IF(SP_NORTE!AB1205="","*",SP_NORTE!AB1205)</f>
        <v>*</v>
      </c>
      <c r="I1202" s="109" t="str">
        <f>IF(SP_NORTE!AC1205="","*",SP_NORTE!AC1205)</f>
        <v>*</v>
      </c>
      <c r="J1202" s="110" t="str">
        <f>IF(SP_NORTE!AA1205="","*",SP_NORTE!AA1205)</f>
        <v>*</v>
      </c>
      <c r="K1202" s="111" t="str">
        <f>IF(SP_NORTE!AD1205="","*",SP_NORTE!AD1205)</f>
        <v>*</v>
      </c>
    </row>
    <row r="1203" spans="2:11" hidden="1">
      <c r="B1203" s="108" t="str">
        <f>IF(SP_NORTE!Y1206="","*",SP_NORTE!Y1206)</f>
        <v>*</v>
      </c>
      <c r="C1203" s="109" t="str">
        <f>IF(SP_NORTE!B1206="","*",SP_NORTE!B1206)</f>
        <v>*</v>
      </c>
      <c r="D1203" s="108" t="str">
        <f>IF(SP_NORTE!D1206="","*",SP_NORTE!D1206)</f>
        <v>*</v>
      </c>
      <c r="E1203" s="108" t="str">
        <f>IF(SP_NORTE!H1206="","*",SP_NORTE!H1206)</f>
        <v>*</v>
      </c>
      <c r="F1203" s="114" t="str">
        <f>IF(SP_NORTE!M1206="","*",SP_NORTE!M1206)</f>
        <v>*</v>
      </c>
      <c r="G1203" s="109" t="str">
        <f>IF(SP_NORTE!I1206="","*",SP_NORTE!I1206)</f>
        <v>*</v>
      </c>
      <c r="H1203" s="109" t="str">
        <f>IF(SP_NORTE!AB1206="","*",SP_NORTE!AB1206)</f>
        <v>*</v>
      </c>
      <c r="I1203" s="109" t="str">
        <f>IF(SP_NORTE!AC1206="","*",SP_NORTE!AC1206)</f>
        <v>*</v>
      </c>
      <c r="J1203" s="110" t="str">
        <f>IF(SP_NORTE!AA1206="","*",SP_NORTE!AA1206)</f>
        <v>*</v>
      </c>
      <c r="K1203" s="111" t="str">
        <f>IF(SP_NORTE!AD1206="","*",SP_NORTE!AD1206)</f>
        <v>*</v>
      </c>
    </row>
    <row r="1204" spans="2:11" hidden="1">
      <c r="B1204" s="108" t="str">
        <f>IF(SP_NORTE!Y1207="","*",SP_NORTE!Y1207)</f>
        <v>*</v>
      </c>
      <c r="C1204" s="109" t="str">
        <f>IF(SP_NORTE!B1207="","*",SP_NORTE!B1207)</f>
        <v>*</v>
      </c>
      <c r="D1204" s="108" t="str">
        <f>IF(SP_NORTE!D1207="","*",SP_NORTE!D1207)</f>
        <v>*</v>
      </c>
      <c r="E1204" s="108" t="str">
        <f>IF(SP_NORTE!H1207="","*",SP_NORTE!H1207)</f>
        <v>*</v>
      </c>
      <c r="F1204" s="114" t="str">
        <f>IF(SP_NORTE!M1207="","*",SP_NORTE!M1207)</f>
        <v>*</v>
      </c>
      <c r="G1204" s="109" t="str">
        <f>IF(SP_NORTE!I1207="","*",SP_NORTE!I1207)</f>
        <v>*</v>
      </c>
      <c r="H1204" s="109" t="str">
        <f>IF(SP_NORTE!AB1207="","*",SP_NORTE!AB1207)</f>
        <v>*</v>
      </c>
      <c r="I1204" s="109" t="str">
        <f>IF(SP_NORTE!AC1207="","*",SP_NORTE!AC1207)</f>
        <v>*</v>
      </c>
      <c r="J1204" s="110" t="str">
        <f>IF(SP_NORTE!AA1207="","*",SP_NORTE!AA1207)</f>
        <v>*</v>
      </c>
      <c r="K1204" s="111" t="str">
        <f>IF(SP_NORTE!AD1207="","*",SP_NORTE!AD1207)</f>
        <v>*</v>
      </c>
    </row>
    <row r="1205" spans="2:11" hidden="1">
      <c r="B1205" s="108" t="str">
        <f>IF(SP_NORTE!Y1208="","*",SP_NORTE!Y1208)</f>
        <v>*</v>
      </c>
      <c r="C1205" s="109" t="str">
        <f>IF(SP_NORTE!B1208="","*",SP_NORTE!B1208)</f>
        <v>*</v>
      </c>
      <c r="D1205" s="108" t="str">
        <f>IF(SP_NORTE!D1208="","*",SP_NORTE!D1208)</f>
        <v>*</v>
      </c>
      <c r="E1205" s="108" t="str">
        <f>IF(SP_NORTE!H1208="","*",SP_NORTE!H1208)</f>
        <v>*</v>
      </c>
      <c r="F1205" s="114" t="str">
        <f>IF(SP_NORTE!M1208="","*",SP_NORTE!M1208)</f>
        <v>*</v>
      </c>
      <c r="G1205" s="109" t="str">
        <f>IF(SP_NORTE!I1208="","*",SP_NORTE!I1208)</f>
        <v>*</v>
      </c>
      <c r="H1205" s="109" t="str">
        <f>IF(SP_NORTE!AB1208="","*",SP_NORTE!AB1208)</f>
        <v>*</v>
      </c>
      <c r="I1205" s="109" t="str">
        <f>IF(SP_NORTE!AC1208="","*",SP_NORTE!AC1208)</f>
        <v>*</v>
      </c>
      <c r="J1205" s="110" t="str">
        <f>IF(SP_NORTE!AA1208="","*",SP_NORTE!AA1208)</f>
        <v>*</v>
      </c>
      <c r="K1205" s="111" t="str">
        <f>IF(SP_NORTE!AD1208="","*",SP_NORTE!AD1208)</f>
        <v>*</v>
      </c>
    </row>
    <row r="1206" spans="2:11" hidden="1">
      <c r="B1206" s="108" t="str">
        <f>IF(SP_NORTE!Y1209="","*",SP_NORTE!Y1209)</f>
        <v>*</v>
      </c>
      <c r="C1206" s="109" t="str">
        <f>IF(SP_NORTE!B1209="","*",SP_NORTE!B1209)</f>
        <v>*</v>
      </c>
      <c r="D1206" s="108" t="str">
        <f>IF(SP_NORTE!D1209="","*",SP_NORTE!D1209)</f>
        <v>*</v>
      </c>
      <c r="E1206" s="108" t="str">
        <f>IF(SP_NORTE!H1209="","*",SP_NORTE!H1209)</f>
        <v>*</v>
      </c>
      <c r="F1206" s="114" t="str">
        <f>IF(SP_NORTE!M1209="","*",SP_NORTE!M1209)</f>
        <v>*</v>
      </c>
      <c r="G1206" s="109" t="str">
        <f>IF(SP_NORTE!I1209="","*",SP_NORTE!I1209)</f>
        <v>*</v>
      </c>
      <c r="H1206" s="109" t="str">
        <f>IF(SP_NORTE!AB1209="","*",SP_NORTE!AB1209)</f>
        <v>*</v>
      </c>
      <c r="I1206" s="109" t="str">
        <f>IF(SP_NORTE!AC1209="","*",SP_NORTE!AC1209)</f>
        <v>*</v>
      </c>
      <c r="J1206" s="110" t="str">
        <f>IF(SP_NORTE!AA1209="","*",SP_NORTE!AA1209)</f>
        <v>*</v>
      </c>
      <c r="K1206" s="111" t="str">
        <f>IF(SP_NORTE!AD1209="","*",SP_NORTE!AD1209)</f>
        <v>*</v>
      </c>
    </row>
    <row r="1207" spans="2:11" hidden="1">
      <c r="B1207" s="108" t="str">
        <f>IF(SP_NORTE!Y1210="","*",SP_NORTE!Y1210)</f>
        <v>*</v>
      </c>
      <c r="C1207" s="109" t="str">
        <f>IF(SP_NORTE!B1210="","*",SP_NORTE!B1210)</f>
        <v>*</v>
      </c>
      <c r="D1207" s="108" t="str">
        <f>IF(SP_NORTE!D1210="","*",SP_NORTE!D1210)</f>
        <v>*</v>
      </c>
      <c r="E1207" s="108" t="str">
        <f>IF(SP_NORTE!H1210="","*",SP_NORTE!H1210)</f>
        <v>*</v>
      </c>
      <c r="F1207" s="114" t="str">
        <f>IF(SP_NORTE!M1210="","*",SP_NORTE!M1210)</f>
        <v>*</v>
      </c>
      <c r="G1207" s="109" t="str">
        <f>IF(SP_NORTE!I1210="","*",SP_NORTE!I1210)</f>
        <v>*</v>
      </c>
      <c r="H1207" s="109" t="str">
        <f>IF(SP_NORTE!AB1210="","*",SP_NORTE!AB1210)</f>
        <v>*</v>
      </c>
      <c r="I1207" s="109" t="str">
        <f>IF(SP_NORTE!AC1210="","*",SP_NORTE!AC1210)</f>
        <v>*</v>
      </c>
      <c r="J1207" s="110" t="str">
        <f>IF(SP_NORTE!AA1210="","*",SP_NORTE!AA1210)</f>
        <v>*</v>
      </c>
      <c r="K1207" s="111" t="str">
        <f>IF(SP_NORTE!AD1210="","*",SP_NORTE!AD1210)</f>
        <v>*</v>
      </c>
    </row>
    <row r="1208" spans="2:11" hidden="1">
      <c r="B1208" s="108" t="str">
        <f>IF(SP_NORTE!Y1211="","*",SP_NORTE!Y1211)</f>
        <v>*</v>
      </c>
      <c r="C1208" s="109" t="str">
        <f>IF(SP_NORTE!B1211="","*",SP_NORTE!B1211)</f>
        <v>*</v>
      </c>
      <c r="D1208" s="108" t="str">
        <f>IF(SP_NORTE!D1211="","*",SP_NORTE!D1211)</f>
        <v>*</v>
      </c>
      <c r="E1208" s="108" t="str">
        <f>IF(SP_NORTE!H1211="","*",SP_NORTE!H1211)</f>
        <v>*</v>
      </c>
      <c r="F1208" s="114" t="str">
        <f>IF(SP_NORTE!M1211="","*",SP_NORTE!M1211)</f>
        <v>*</v>
      </c>
      <c r="G1208" s="109" t="str">
        <f>IF(SP_NORTE!I1211="","*",SP_NORTE!I1211)</f>
        <v>*</v>
      </c>
      <c r="H1208" s="109" t="str">
        <f>IF(SP_NORTE!AB1211="","*",SP_NORTE!AB1211)</f>
        <v>*</v>
      </c>
      <c r="I1208" s="109" t="str">
        <f>IF(SP_NORTE!AC1211="","*",SP_NORTE!AC1211)</f>
        <v>*</v>
      </c>
      <c r="J1208" s="110" t="str">
        <f>IF(SP_NORTE!AA1211="","*",SP_NORTE!AA1211)</f>
        <v>*</v>
      </c>
      <c r="K1208" s="111" t="str">
        <f>IF(SP_NORTE!AD1211="","*",SP_NORTE!AD1211)</f>
        <v>*</v>
      </c>
    </row>
    <row r="1209" spans="2:11" hidden="1">
      <c r="B1209" s="108" t="str">
        <f>IF(SP_NORTE!Y1212="","*",SP_NORTE!Y1212)</f>
        <v>*</v>
      </c>
      <c r="C1209" s="109" t="str">
        <f>IF(SP_NORTE!B1212="","*",SP_NORTE!B1212)</f>
        <v>*</v>
      </c>
      <c r="D1209" s="108" t="str">
        <f>IF(SP_NORTE!D1212="","*",SP_NORTE!D1212)</f>
        <v>*</v>
      </c>
      <c r="E1209" s="108" t="str">
        <f>IF(SP_NORTE!H1212="","*",SP_NORTE!H1212)</f>
        <v>*</v>
      </c>
      <c r="F1209" s="114" t="str">
        <f>IF(SP_NORTE!M1212="","*",SP_NORTE!M1212)</f>
        <v>*</v>
      </c>
      <c r="G1209" s="109" t="str">
        <f>IF(SP_NORTE!I1212="","*",SP_NORTE!I1212)</f>
        <v>*</v>
      </c>
      <c r="H1209" s="109" t="str">
        <f>IF(SP_NORTE!AB1212="","*",SP_NORTE!AB1212)</f>
        <v>*</v>
      </c>
      <c r="I1209" s="109" t="str">
        <f>IF(SP_NORTE!AC1212="","*",SP_NORTE!AC1212)</f>
        <v>*</v>
      </c>
      <c r="J1209" s="110" t="str">
        <f>IF(SP_NORTE!AA1212="","*",SP_NORTE!AA1212)</f>
        <v>*</v>
      </c>
      <c r="K1209" s="111" t="str">
        <f>IF(SP_NORTE!AD1212="","*",SP_NORTE!AD1212)</f>
        <v>*</v>
      </c>
    </row>
    <row r="1210" spans="2:11" hidden="1">
      <c r="B1210" s="108" t="str">
        <f>IF(SP_NORTE!Y1213="","*",SP_NORTE!Y1213)</f>
        <v>*</v>
      </c>
      <c r="C1210" s="109" t="str">
        <f>IF(SP_NORTE!B1213="","*",SP_NORTE!B1213)</f>
        <v>*</v>
      </c>
      <c r="D1210" s="108" t="str">
        <f>IF(SP_NORTE!D1213="","*",SP_NORTE!D1213)</f>
        <v>*</v>
      </c>
      <c r="E1210" s="108" t="str">
        <f>IF(SP_NORTE!H1213="","*",SP_NORTE!H1213)</f>
        <v>*</v>
      </c>
      <c r="F1210" s="114" t="str">
        <f>IF(SP_NORTE!M1213="","*",SP_NORTE!M1213)</f>
        <v>*</v>
      </c>
      <c r="G1210" s="109" t="str">
        <f>IF(SP_NORTE!I1213="","*",SP_NORTE!I1213)</f>
        <v>*</v>
      </c>
      <c r="H1210" s="109" t="str">
        <f>IF(SP_NORTE!AB1213="","*",SP_NORTE!AB1213)</f>
        <v>*</v>
      </c>
      <c r="I1210" s="109" t="str">
        <f>IF(SP_NORTE!AC1213="","*",SP_NORTE!AC1213)</f>
        <v>*</v>
      </c>
      <c r="J1210" s="110" t="str">
        <f>IF(SP_NORTE!AA1213="","*",SP_NORTE!AA1213)</f>
        <v>*</v>
      </c>
      <c r="K1210" s="111" t="str">
        <f>IF(SP_NORTE!AD1213="","*",SP_NORTE!AD1213)</f>
        <v>*</v>
      </c>
    </row>
    <row r="1211" spans="2:11" hidden="1">
      <c r="B1211" s="108" t="str">
        <f>IF(SP_NORTE!Y1214="","*",SP_NORTE!Y1214)</f>
        <v>*</v>
      </c>
      <c r="C1211" s="109" t="str">
        <f>IF(SP_NORTE!B1214="","*",SP_NORTE!B1214)</f>
        <v>*</v>
      </c>
      <c r="D1211" s="108" t="str">
        <f>IF(SP_NORTE!D1214="","*",SP_NORTE!D1214)</f>
        <v>*</v>
      </c>
      <c r="E1211" s="108" t="str">
        <f>IF(SP_NORTE!H1214="","*",SP_NORTE!H1214)</f>
        <v>*</v>
      </c>
      <c r="F1211" s="114" t="str">
        <f>IF(SP_NORTE!M1214="","*",SP_NORTE!M1214)</f>
        <v>*</v>
      </c>
      <c r="G1211" s="109" t="str">
        <f>IF(SP_NORTE!I1214="","*",SP_NORTE!I1214)</f>
        <v>*</v>
      </c>
      <c r="H1211" s="109" t="str">
        <f>IF(SP_NORTE!AB1214="","*",SP_NORTE!AB1214)</f>
        <v>*</v>
      </c>
      <c r="I1211" s="109" t="str">
        <f>IF(SP_NORTE!AC1214="","*",SP_NORTE!AC1214)</f>
        <v>*</v>
      </c>
      <c r="J1211" s="110" t="str">
        <f>IF(SP_NORTE!AA1214="","*",SP_NORTE!AA1214)</f>
        <v>*</v>
      </c>
      <c r="K1211" s="111" t="str">
        <f>IF(SP_NORTE!AD1214="","*",SP_NORTE!AD1214)</f>
        <v>*</v>
      </c>
    </row>
    <row r="1212" spans="2:11" hidden="1">
      <c r="B1212" s="108" t="str">
        <f>IF(SP_NORTE!Y1215="","*",SP_NORTE!Y1215)</f>
        <v>*</v>
      </c>
      <c r="C1212" s="109" t="str">
        <f>IF(SP_NORTE!B1215="","*",SP_NORTE!B1215)</f>
        <v>*</v>
      </c>
      <c r="D1212" s="108" t="str">
        <f>IF(SP_NORTE!D1215="","*",SP_NORTE!D1215)</f>
        <v>*</v>
      </c>
      <c r="E1212" s="108" t="str">
        <f>IF(SP_NORTE!H1215="","*",SP_NORTE!H1215)</f>
        <v>*</v>
      </c>
      <c r="F1212" s="114" t="str">
        <f>IF(SP_NORTE!M1215="","*",SP_NORTE!M1215)</f>
        <v>*</v>
      </c>
      <c r="G1212" s="109" t="str">
        <f>IF(SP_NORTE!I1215="","*",SP_NORTE!I1215)</f>
        <v>*</v>
      </c>
      <c r="H1212" s="109" t="str">
        <f>IF(SP_NORTE!AB1215="","*",SP_NORTE!AB1215)</f>
        <v>*</v>
      </c>
      <c r="I1212" s="109" t="str">
        <f>IF(SP_NORTE!AC1215="","*",SP_NORTE!AC1215)</f>
        <v>*</v>
      </c>
      <c r="J1212" s="110" t="str">
        <f>IF(SP_NORTE!AA1215="","*",SP_NORTE!AA1215)</f>
        <v>*</v>
      </c>
      <c r="K1212" s="111" t="str">
        <f>IF(SP_NORTE!AD1215="","*",SP_NORTE!AD1215)</f>
        <v>*</v>
      </c>
    </row>
    <row r="1213" spans="2:11" hidden="1">
      <c r="B1213" s="108" t="str">
        <f>IF(SP_NORTE!Y1216="","*",SP_NORTE!Y1216)</f>
        <v>*</v>
      </c>
      <c r="C1213" s="109" t="str">
        <f>IF(SP_NORTE!B1216="","*",SP_NORTE!B1216)</f>
        <v>*</v>
      </c>
      <c r="D1213" s="108" t="str">
        <f>IF(SP_NORTE!D1216="","*",SP_NORTE!D1216)</f>
        <v>*</v>
      </c>
      <c r="E1213" s="108" t="str">
        <f>IF(SP_NORTE!H1216="","*",SP_NORTE!H1216)</f>
        <v>*</v>
      </c>
      <c r="F1213" s="114" t="str">
        <f>IF(SP_NORTE!M1216="","*",SP_NORTE!M1216)</f>
        <v>*</v>
      </c>
      <c r="G1213" s="109" t="str">
        <f>IF(SP_NORTE!I1216="","*",SP_NORTE!I1216)</f>
        <v>*</v>
      </c>
      <c r="H1213" s="109" t="str">
        <f>IF(SP_NORTE!AB1216="","*",SP_NORTE!AB1216)</f>
        <v>*</v>
      </c>
      <c r="I1213" s="109" t="str">
        <f>IF(SP_NORTE!AC1216="","*",SP_NORTE!AC1216)</f>
        <v>*</v>
      </c>
      <c r="J1213" s="110" t="str">
        <f>IF(SP_NORTE!AA1216="","*",SP_NORTE!AA1216)</f>
        <v>*</v>
      </c>
      <c r="K1213" s="111" t="str">
        <f>IF(SP_NORTE!AD1216="","*",SP_NORTE!AD1216)</f>
        <v>*</v>
      </c>
    </row>
    <row r="1214" spans="2:11" hidden="1">
      <c r="B1214" s="108" t="str">
        <f>IF(SP_NORTE!Y1217="","*",SP_NORTE!Y1217)</f>
        <v>*</v>
      </c>
      <c r="C1214" s="109" t="str">
        <f>IF(SP_NORTE!B1217="","*",SP_NORTE!B1217)</f>
        <v>*</v>
      </c>
      <c r="D1214" s="108" t="str">
        <f>IF(SP_NORTE!D1217="","*",SP_NORTE!D1217)</f>
        <v>*</v>
      </c>
      <c r="E1214" s="108" t="str">
        <f>IF(SP_NORTE!H1217="","*",SP_NORTE!H1217)</f>
        <v>*</v>
      </c>
      <c r="F1214" s="114" t="str">
        <f>IF(SP_NORTE!M1217="","*",SP_NORTE!M1217)</f>
        <v>*</v>
      </c>
      <c r="G1214" s="109" t="str">
        <f>IF(SP_NORTE!I1217="","*",SP_NORTE!I1217)</f>
        <v>*</v>
      </c>
      <c r="H1214" s="109" t="str">
        <f>IF(SP_NORTE!AB1217="","*",SP_NORTE!AB1217)</f>
        <v>*</v>
      </c>
      <c r="I1214" s="109" t="str">
        <f>IF(SP_NORTE!AC1217="","*",SP_NORTE!AC1217)</f>
        <v>*</v>
      </c>
      <c r="J1214" s="110" t="str">
        <f>IF(SP_NORTE!AA1217="","*",SP_NORTE!AA1217)</f>
        <v>*</v>
      </c>
      <c r="K1214" s="111" t="str">
        <f>IF(SP_NORTE!AD1217="","*",SP_NORTE!AD1217)</f>
        <v>*</v>
      </c>
    </row>
    <row r="1215" spans="2:11" hidden="1">
      <c r="B1215" s="108" t="str">
        <f>IF(SP_NORTE!Y1218="","*",SP_NORTE!Y1218)</f>
        <v>*</v>
      </c>
      <c r="C1215" s="109" t="str">
        <f>IF(SP_NORTE!B1218="","*",SP_NORTE!B1218)</f>
        <v>*</v>
      </c>
      <c r="D1215" s="108" t="str">
        <f>IF(SP_NORTE!D1218="","*",SP_NORTE!D1218)</f>
        <v>*</v>
      </c>
      <c r="E1215" s="108" t="str">
        <f>IF(SP_NORTE!H1218="","*",SP_NORTE!H1218)</f>
        <v>*</v>
      </c>
      <c r="F1215" s="114" t="str">
        <f>IF(SP_NORTE!M1218="","*",SP_NORTE!M1218)</f>
        <v>*</v>
      </c>
      <c r="G1215" s="109" t="str">
        <f>IF(SP_NORTE!I1218="","*",SP_NORTE!I1218)</f>
        <v>*</v>
      </c>
      <c r="H1215" s="109" t="str">
        <f>IF(SP_NORTE!AB1218="","*",SP_NORTE!AB1218)</f>
        <v>*</v>
      </c>
      <c r="I1215" s="109" t="str">
        <f>IF(SP_NORTE!AC1218="","*",SP_NORTE!AC1218)</f>
        <v>*</v>
      </c>
      <c r="J1215" s="110" t="str">
        <f>IF(SP_NORTE!AA1218="","*",SP_NORTE!AA1218)</f>
        <v>*</v>
      </c>
      <c r="K1215" s="111" t="str">
        <f>IF(SP_NORTE!AD1218="","*",SP_NORTE!AD1218)</f>
        <v>*</v>
      </c>
    </row>
    <row r="1216" spans="2:11" hidden="1">
      <c r="B1216" s="108" t="str">
        <f>IF(SP_NORTE!Y1219="","*",SP_NORTE!Y1219)</f>
        <v>*</v>
      </c>
      <c r="C1216" s="109" t="str">
        <f>IF(SP_NORTE!B1219="","*",SP_NORTE!B1219)</f>
        <v>*</v>
      </c>
      <c r="D1216" s="108" t="str">
        <f>IF(SP_NORTE!D1219="","*",SP_NORTE!D1219)</f>
        <v>*</v>
      </c>
      <c r="E1216" s="108" t="str">
        <f>IF(SP_NORTE!H1219="","*",SP_NORTE!H1219)</f>
        <v>*</v>
      </c>
      <c r="F1216" s="114" t="str">
        <f>IF(SP_NORTE!M1219="","*",SP_NORTE!M1219)</f>
        <v>*</v>
      </c>
      <c r="G1216" s="109" t="str">
        <f>IF(SP_NORTE!I1219="","*",SP_NORTE!I1219)</f>
        <v>*</v>
      </c>
      <c r="H1216" s="109" t="str">
        <f>IF(SP_NORTE!AB1219="","*",SP_NORTE!AB1219)</f>
        <v>*</v>
      </c>
      <c r="I1216" s="109" t="str">
        <f>IF(SP_NORTE!AC1219="","*",SP_NORTE!AC1219)</f>
        <v>*</v>
      </c>
      <c r="J1216" s="110" t="str">
        <f>IF(SP_NORTE!AA1219="","*",SP_NORTE!AA1219)</f>
        <v>*</v>
      </c>
      <c r="K1216" s="111" t="str">
        <f>IF(SP_NORTE!AD1219="","*",SP_NORTE!AD1219)</f>
        <v>*</v>
      </c>
    </row>
    <row r="1217" spans="2:11" hidden="1">
      <c r="B1217" s="108" t="str">
        <f>IF(SP_NORTE!Y1220="","*",SP_NORTE!Y1220)</f>
        <v>*</v>
      </c>
      <c r="C1217" s="109" t="str">
        <f>IF(SP_NORTE!B1220="","*",SP_NORTE!B1220)</f>
        <v>*</v>
      </c>
      <c r="D1217" s="108" t="str">
        <f>IF(SP_NORTE!D1220="","*",SP_NORTE!D1220)</f>
        <v>*</v>
      </c>
      <c r="E1217" s="108" t="str">
        <f>IF(SP_NORTE!H1220="","*",SP_NORTE!H1220)</f>
        <v>*</v>
      </c>
      <c r="F1217" s="114" t="str">
        <f>IF(SP_NORTE!M1220="","*",SP_NORTE!M1220)</f>
        <v>*</v>
      </c>
      <c r="G1217" s="109" t="str">
        <f>IF(SP_NORTE!I1220="","*",SP_NORTE!I1220)</f>
        <v>*</v>
      </c>
      <c r="H1217" s="109" t="str">
        <f>IF(SP_NORTE!AB1220="","*",SP_NORTE!AB1220)</f>
        <v>*</v>
      </c>
      <c r="I1217" s="109" t="str">
        <f>IF(SP_NORTE!AC1220="","*",SP_NORTE!AC1220)</f>
        <v>*</v>
      </c>
      <c r="J1217" s="110" t="str">
        <f>IF(SP_NORTE!AA1220="","*",SP_NORTE!AA1220)</f>
        <v>*</v>
      </c>
      <c r="K1217" s="111" t="str">
        <f>IF(SP_NORTE!AD1220="","*",SP_NORTE!AD1220)</f>
        <v>*</v>
      </c>
    </row>
    <row r="1218" spans="2:11" hidden="1">
      <c r="B1218" s="108" t="str">
        <f>IF(SP_NORTE!Y1221="","*",SP_NORTE!Y1221)</f>
        <v>*</v>
      </c>
      <c r="C1218" s="109" t="str">
        <f>IF(SP_NORTE!B1221="","*",SP_NORTE!B1221)</f>
        <v>*</v>
      </c>
      <c r="D1218" s="108" t="str">
        <f>IF(SP_NORTE!D1221="","*",SP_NORTE!D1221)</f>
        <v>*</v>
      </c>
      <c r="E1218" s="108" t="str">
        <f>IF(SP_NORTE!H1221="","*",SP_NORTE!H1221)</f>
        <v>*</v>
      </c>
      <c r="F1218" s="114" t="str">
        <f>IF(SP_NORTE!M1221="","*",SP_NORTE!M1221)</f>
        <v>*</v>
      </c>
      <c r="G1218" s="109" t="str">
        <f>IF(SP_NORTE!I1221="","*",SP_NORTE!I1221)</f>
        <v>*</v>
      </c>
      <c r="H1218" s="109" t="str">
        <f>IF(SP_NORTE!AB1221="","*",SP_NORTE!AB1221)</f>
        <v>*</v>
      </c>
      <c r="I1218" s="109" t="str">
        <f>IF(SP_NORTE!AC1221="","*",SP_NORTE!AC1221)</f>
        <v>*</v>
      </c>
      <c r="J1218" s="110" t="str">
        <f>IF(SP_NORTE!AA1221="","*",SP_NORTE!AA1221)</f>
        <v>*</v>
      </c>
      <c r="K1218" s="111" t="str">
        <f>IF(SP_NORTE!AD1221="","*",SP_NORTE!AD1221)</f>
        <v>*</v>
      </c>
    </row>
    <row r="1219" spans="2:11" hidden="1">
      <c r="B1219" s="108" t="str">
        <f>IF(SP_NORTE!Y1222="","*",SP_NORTE!Y1222)</f>
        <v>*</v>
      </c>
      <c r="C1219" s="109" t="str">
        <f>IF(SP_NORTE!B1222="","*",SP_NORTE!B1222)</f>
        <v>*</v>
      </c>
      <c r="D1219" s="108" t="str">
        <f>IF(SP_NORTE!D1222="","*",SP_NORTE!D1222)</f>
        <v>*</v>
      </c>
      <c r="E1219" s="108" t="str">
        <f>IF(SP_NORTE!H1222="","*",SP_NORTE!H1222)</f>
        <v>*</v>
      </c>
      <c r="F1219" s="114" t="str">
        <f>IF(SP_NORTE!M1222="","*",SP_NORTE!M1222)</f>
        <v>*</v>
      </c>
      <c r="G1219" s="109" t="str">
        <f>IF(SP_NORTE!I1222="","*",SP_NORTE!I1222)</f>
        <v>*</v>
      </c>
      <c r="H1219" s="109" t="str">
        <f>IF(SP_NORTE!AB1222="","*",SP_NORTE!AB1222)</f>
        <v>*</v>
      </c>
      <c r="I1219" s="109" t="str">
        <f>IF(SP_NORTE!AC1222="","*",SP_NORTE!AC1222)</f>
        <v>*</v>
      </c>
      <c r="J1219" s="110" t="str">
        <f>IF(SP_NORTE!AA1222="","*",SP_NORTE!AA1222)</f>
        <v>*</v>
      </c>
      <c r="K1219" s="111" t="str">
        <f>IF(SP_NORTE!AD1222="","*",SP_NORTE!AD1222)</f>
        <v>*</v>
      </c>
    </row>
    <row r="1220" spans="2:11" hidden="1">
      <c r="B1220" s="108" t="str">
        <f>IF(SP_NORTE!Y1223="","*",SP_NORTE!Y1223)</f>
        <v>*</v>
      </c>
      <c r="C1220" s="109" t="str">
        <f>IF(SP_NORTE!B1223="","*",SP_NORTE!B1223)</f>
        <v>*</v>
      </c>
      <c r="D1220" s="108" t="str">
        <f>IF(SP_NORTE!D1223="","*",SP_NORTE!D1223)</f>
        <v>*</v>
      </c>
      <c r="E1220" s="108" t="str">
        <f>IF(SP_NORTE!H1223="","*",SP_NORTE!H1223)</f>
        <v>*</v>
      </c>
      <c r="F1220" s="114" t="str">
        <f>IF(SP_NORTE!M1223="","*",SP_NORTE!M1223)</f>
        <v>*</v>
      </c>
      <c r="G1220" s="109" t="str">
        <f>IF(SP_NORTE!I1223="","*",SP_NORTE!I1223)</f>
        <v>*</v>
      </c>
      <c r="H1220" s="109" t="str">
        <f>IF(SP_NORTE!AB1223="","*",SP_NORTE!AB1223)</f>
        <v>*</v>
      </c>
      <c r="I1220" s="109" t="str">
        <f>IF(SP_NORTE!AC1223="","*",SP_NORTE!AC1223)</f>
        <v>*</v>
      </c>
      <c r="J1220" s="110" t="str">
        <f>IF(SP_NORTE!AA1223="","*",SP_NORTE!AA1223)</f>
        <v>*</v>
      </c>
      <c r="K1220" s="111" t="str">
        <f>IF(SP_NORTE!AD1223="","*",SP_NORTE!AD1223)</f>
        <v>*</v>
      </c>
    </row>
    <row r="1221" spans="2:11" hidden="1">
      <c r="B1221" s="108" t="str">
        <f>IF(SP_NORTE!Y1224="","*",SP_NORTE!Y1224)</f>
        <v>*</v>
      </c>
      <c r="C1221" s="109" t="str">
        <f>IF(SP_NORTE!B1224="","*",SP_NORTE!B1224)</f>
        <v>*</v>
      </c>
      <c r="D1221" s="108" t="str">
        <f>IF(SP_NORTE!D1224="","*",SP_NORTE!D1224)</f>
        <v>*</v>
      </c>
      <c r="E1221" s="108" t="str">
        <f>IF(SP_NORTE!H1224="","*",SP_NORTE!H1224)</f>
        <v>*</v>
      </c>
      <c r="F1221" s="114" t="str">
        <f>IF(SP_NORTE!M1224="","*",SP_NORTE!M1224)</f>
        <v>*</v>
      </c>
      <c r="G1221" s="109" t="str">
        <f>IF(SP_NORTE!I1224="","*",SP_NORTE!I1224)</f>
        <v>*</v>
      </c>
      <c r="H1221" s="109" t="str">
        <f>IF(SP_NORTE!AB1224="","*",SP_NORTE!AB1224)</f>
        <v>*</v>
      </c>
      <c r="I1221" s="109" t="str">
        <f>IF(SP_NORTE!AC1224="","*",SP_NORTE!AC1224)</f>
        <v>*</v>
      </c>
      <c r="J1221" s="110" t="str">
        <f>IF(SP_NORTE!AA1224="","*",SP_NORTE!AA1224)</f>
        <v>*</v>
      </c>
      <c r="K1221" s="111" t="str">
        <f>IF(SP_NORTE!AD1224="","*",SP_NORTE!AD1224)</f>
        <v>*</v>
      </c>
    </row>
    <row r="1222" spans="2:11" hidden="1">
      <c r="B1222" s="108" t="str">
        <f>IF(SP_NORTE!Y1225="","*",SP_NORTE!Y1225)</f>
        <v>*</v>
      </c>
      <c r="C1222" s="109" t="str">
        <f>IF(SP_NORTE!B1225="","*",SP_NORTE!B1225)</f>
        <v>*</v>
      </c>
      <c r="D1222" s="108" t="str">
        <f>IF(SP_NORTE!D1225="","*",SP_NORTE!D1225)</f>
        <v>*</v>
      </c>
      <c r="E1222" s="108" t="str">
        <f>IF(SP_NORTE!H1225="","*",SP_NORTE!H1225)</f>
        <v>*</v>
      </c>
      <c r="F1222" s="114" t="str">
        <f>IF(SP_NORTE!M1225="","*",SP_NORTE!M1225)</f>
        <v>*</v>
      </c>
      <c r="G1222" s="109" t="str">
        <f>IF(SP_NORTE!I1225="","*",SP_NORTE!I1225)</f>
        <v>*</v>
      </c>
      <c r="H1222" s="109" t="str">
        <f>IF(SP_NORTE!AB1225="","*",SP_NORTE!AB1225)</f>
        <v>*</v>
      </c>
      <c r="I1222" s="109" t="str">
        <f>IF(SP_NORTE!AC1225="","*",SP_NORTE!AC1225)</f>
        <v>*</v>
      </c>
      <c r="J1222" s="110" t="str">
        <f>IF(SP_NORTE!AA1225="","*",SP_NORTE!AA1225)</f>
        <v>*</v>
      </c>
      <c r="K1222" s="111" t="str">
        <f>IF(SP_NORTE!AD1225="","*",SP_NORTE!AD1225)</f>
        <v>*</v>
      </c>
    </row>
    <row r="1223" spans="2:11" hidden="1">
      <c r="B1223" s="108" t="str">
        <f>IF(SP_NORTE!Y1226="","*",SP_NORTE!Y1226)</f>
        <v>*</v>
      </c>
      <c r="C1223" s="109" t="str">
        <f>IF(SP_NORTE!B1226="","*",SP_NORTE!B1226)</f>
        <v>*</v>
      </c>
      <c r="D1223" s="108" t="str">
        <f>IF(SP_NORTE!D1226="","*",SP_NORTE!D1226)</f>
        <v>*</v>
      </c>
      <c r="E1223" s="108" t="str">
        <f>IF(SP_NORTE!H1226="","*",SP_NORTE!H1226)</f>
        <v>*</v>
      </c>
      <c r="F1223" s="114" t="str">
        <f>IF(SP_NORTE!M1226="","*",SP_NORTE!M1226)</f>
        <v>*</v>
      </c>
      <c r="G1223" s="109" t="str">
        <f>IF(SP_NORTE!I1226="","*",SP_NORTE!I1226)</f>
        <v>*</v>
      </c>
      <c r="H1223" s="109" t="str">
        <f>IF(SP_NORTE!AB1226="","*",SP_NORTE!AB1226)</f>
        <v>*</v>
      </c>
      <c r="I1223" s="109" t="str">
        <f>IF(SP_NORTE!AC1226="","*",SP_NORTE!AC1226)</f>
        <v>*</v>
      </c>
      <c r="J1223" s="110" t="str">
        <f>IF(SP_NORTE!AA1226="","*",SP_NORTE!AA1226)</f>
        <v>*</v>
      </c>
      <c r="K1223" s="111" t="str">
        <f>IF(SP_NORTE!AD1226="","*",SP_NORTE!AD1226)</f>
        <v>*</v>
      </c>
    </row>
    <row r="1224" spans="2:11" hidden="1">
      <c r="B1224" s="108" t="str">
        <f>IF(SP_NORTE!Y1227="","*",SP_NORTE!Y1227)</f>
        <v>*</v>
      </c>
      <c r="C1224" s="109" t="str">
        <f>IF(SP_NORTE!B1227="","*",SP_NORTE!B1227)</f>
        <v>*</v>
      </c>
      <c r="D1224" s="108" t="str">
        <f>IF(SP_NORTE!D1227="","*",SP_NORTE!D1227)</f>
        <v>*</v>
      </c>
      <c r="E1224" s="108" t="str">
        <f>IF(SP_NORTE!H1227="","*",SP_NORTE!H1227)</f>
        <v>*</v>
      </c>
      <c r="F1224" s="114" t="str">
        <f>IF(SP_NORTE!M1227="","*",SP_NORTE!M1227)</f>
        <v>*</v>
      </c>
      <c r="G1224" s="109" t="str">
        <f>IF(SP_NORTE!I1227="","*",SP_NORTE!I1227)</f>
        <v>*</v>
      </c>
      <c r="H1224" s="109" t="str">
        <f>IF(SP_NORTE!AB1227="","*",SP_NORTE!AB1227)</f>
        <v>*</v>
      </c>
      <c r="I1224" s="109" t="str">
        <f>IF(SP_NORTE!AC1227="","*",SP_NORTE!AC1227)</f>
        <v>*</v>
      </c>
      <c r="J1224" s="110" t="str">
        <f>IF(SP_NORTE!AA1227="","*",SP_NORTE!AA1227)</f>
        <v>*</v>
      </c>
      <c r="K1224" s="111" t="str">
        <f>IF(SP_NORTE!AD1227="","*",SP_NORTE!AD1227)</f>
        <v>*</v>
      </c>
    </row>
    <row r="1225" spans="2:11" hidden="1">
      <c r="B1225" s="108" t="str">
        <f>IF(SP_NORTE!Y1228="","*",SP_NORTE!Y1228)</f>
        <v>*</v>
      </c>
      <c r="C1225" s="109" t="str">
        <f>IF(SP_NORTE!B1228="","*",SP_NORTE!B1228)</f>
        <v>*</v>
      </c>
      <c r="D1225" s="108" t="str">
        <f>IF(SP_NORTE!D1228="","*",SP_NORTE!D1228)</f>
        <v>*</v>
      </c>
      <c r="E1225" s="108" t="str">
        <f>IF(SP_NORTE!H1228="","*",SP_NORTE!H1228)</f>
        <v>*</v>
      </c>
      <c r="F1225" s="114" t="str">
        <f>IF(SP_NORTE!M1228="","*",SP_NORTE!M1228)</f>
        <v>*</v>
      </c>
      <c r="G1225" s="109" t="str">
        <f>IF(SP_NORTE!I1228="","*",SP_NORTE!I1228)</f>
        <v>*</v>
      </c>
      <c r="H1225" s="109" t="str">
        <f>IF(SP_NORTE!AB1228="","*",SP_NORTE!AB1228)</f>
        <v>*</v>
      </c>
      <c r="I1225" s="109" t="str">
        <f>IF(SP_NORTE!AC1228="","*",SP_NORTE!AC1228)</f>
        <v>*</v>
      </c>
      <c r="J1225" s="110" t="str">
        <f>IF(SP_NORTE!AA1228="","*",SP_NORTE!AA1228)</f>
        <v>*</v>
      </c>
      <c r="K1225" s="111" t="str">
        <f>IF(SP_NORTE!AD1228="","*",SP_NORTE!AD1228)</f>
        <v>*</v>
      </c>
    </row>
    <row r="1226" spans="2:11" hidden="1">
      <c r="B1226" s="108" t="str">
        <f>IF(SP_NORTE!Y1229="","*",SP_NORTE!Y1229)</f>
        <v>*</v>
      </c>
      <c r="C1226" s="109" t="str">
        <f>IF(SP_NORTE!B1229="","*",SP_NORTE!B1229)</f>
        <v>*</v>
      </c>
      <c r="D1226" s="108" t="str">
        <f>IF(SP_NORTE!D1229="","*",SP_NORTE!D1229)</f>
        <v>*</v>
      </c>
      <c r="E1226" s="108" t="str">
        <f>IF(SP_NORTE!H1229="","*",SP_NORTE!H1229)</f>
        <v>*</v>
      </c>
      <c r="F1226" s="114" t="str">
        <f>IF(SP_NORTE!M1229="","*",SP_NORTE!M1229)</f>
        <v>*</v>
      </c>
      <c r="G1226" s="109" t="str">
        <f>IF(SP_NORTE!I1229="","*",SP_NORTE!I1229)</f>
        <v>*</v>
      </c>
      <c r="H1226" s="109" t="str">
        <f>IF(SP_NORTE!AB1229="","*",SP_NORTE!AB1229)</f>
        <v>*</v>
      </c>
      <c r="I1226" s="109" t="str">
        <f>IF(SP_NORTE!AC1229="","*",SP_NORTE!AC1229)</f>
        <v>*</v>
      </c>
      <c r="J1226" s="110" t="str">
        <f>IF(SP_NORTE!AA1229="","*",SP_NORTE!AA1229)</f>
        <v>*</v>
      </c>
      <c r="K1226" s="111" t="str">
        <f>IF(SP_NORTE!AD1229="","*",SP_NORTE!AD1229)</f>
        <v>*</v>
      </c>
    </row>
    <row r="1227" spans="2:11" hidden="1">
      <c r="B1227" s="108" t="str">
        <f>IF(SP_NORTE!Y1230="","*",SP_NORTE!Y1230)</f>
        <v>*</v>
      </c>
      <c r="C1227" s="109" t="str">
        <f>IF(SP_NORTE!B1230="","*",SP_NORTE!B1230)</f>
        <v>*</v>
      </c>
      <c r="D1227" s="108" t="str">
        <f>IF(SP_NORTE!D1230="","*",SP_NORTE!D1230)</f>
        <v>*</v>
      </c>
      <c r="E1227" s="108" t="str">
        <f>IF(SP_NORTE!H1230="","*",SP_NORTE!H1230)</f>
        <v>*</v>
      </c>
      <c r="F1227" s="114" t="str">
        <f>IF(SP_NORTE!M1230="","*",SP_NORTE!M1230)</f>
        <v>*</v>
      </c>
      <c r="G1227" s="109" t="str">
        <f>IF(SP_NORTE!I1230="","*",SP_NORTE!I1230)</f>
        <v>*</v>
      </c>
      <c r="H1227" s="109" t="str">
        <f>IF(SP_NORTE!AB1230="","*",SP_NORTE!AB1230)</f>
        <v>*</v>
      </c>
      <c r="I1227" s="109" t="str">
        <f>IF(SP_NORTE!AC1230="","*",SP_NORTE!AC1230)</f>
        <v>*</v>
      </c>
      <c r="J1227" s="110" t="str">
        <f>IF(SP_NORTE!AA1230="","*",SP_NORTE!AA1230)</f>
        <v>*</v>
      </c>
      <c r="K1227" s="111" t="str">
        <f>IF(SP_NORTE!AD1230="","*",SP_NORTE!AD1230)</f>
        <v>*</v>
      </c>
    </row>
    <row r="1228" spans="2:11" hidden="1">
      <c r="B1228" s="108" t="str">
        <f>IF(SP_NORTE!Y1231="","*",SP_NORTE!Y1231)</f>
        <v>*</v>
      </c>
      <c r="C1228" s="109" t="str">
        <f>IF(SP_NORTE!B1231="","*",SP_NORTE!B1231)</f>
        <v>*</v>
      </c>
      <c r="D1228" s="108" t="str">
        <f>IF(SP_NORTE!D1231="","*",SP_NORTE!D1231)</f>
        <v>*</v>
      </c>
      <c r="E1228" s="108" t="str">
        <f>IF(SP_NORTE!H1231="","*",SP_NORTE!H1231)</f>
        <v>*</v>
      </c>
      <c r="F1228" s="114" t="str">
        <f>IF(SP_NORTE!M1231="","*",SP_NORTE!M1231)</f>
        <v>*</v>
      </c>
      <c r="G1228" s="109" t="str">
        <f>IF(SP_NORTE!I1231="","*",SP_NORTE!I1231)</f>
        <v>*</v>
      </c>
      <c r="H1228" s="109" t="str">
        <f>IF(SP_NORTE!AB1231="","*",SP_NORTE!AB1231)</f>
        <v>*</v>
      </c>
      <c r="I1228" s="109" t="str">
        <f>IF(SP_NORTE!AC1231="","*",SP_NORTE!AC1231)</f>
        <v>*</v>
      </c>
      <c r="J1228" s="110" t="str">
        <f>IF(SP_NORTE!AA1231="","*",SP_NORTE!AA1231)</f>
        <v>*</v>
      </c>
      <c r="K1228" s="111" t="str">
        <f>IF(SP_NORTE!AD1231="","*",SP_NORTE!AD1231)</f>
        <v>*</v>
      </c>
    </row>
    <row r="1229" spans="2:11" hidden="1">
      <c r="B1229" s="108" t="str">
        <f>IF(SP_NORTE!Y1232="","*",SP_NORTE!Y1232)</f>
        <v>*</v>
      </c>
      <c r="C1229" s="109" t="str">
        <f>IF(SP_NORTE!B1232="","*",SP_NORTE!B1232)</f>
        <v>*</v>
      </c>
      <c r="D1229" s="108" t="str">
        <f>IF(SP_NORTE!D1232="","*",SP_NORTE!D1232)</f>
        <v>*</v>
      </c>
      <c r="E1229" s="108" t="str">
        <f>IF(SP_NORTE!H1232="","*",SP_NORTE!H1232)</f>
        <v>*</v>
      </c>
      <c r="F1229" s="114" t="str">
        <f>IF(SP_NORTE!M1232="","*",SP_NORTE!M1232)</f>
        <v>*</v>
      </c>
      <c r="G1229" s="109" t="str">
        <f>IF(SP_NORTE!I1232="","*",SP_NORTE!I1232)</f>
        <v>*</v>
      </c>
      <c r="H1229" s="109" t="str">
        <f>IF(SP_NORTE!AB1232="","*",SP_NORTE!AB1232)</f>
        <v>*</v>
      </c>
      <c r="I1229" s="109" t="str">
        <f>IF(SP_NORTE!AC1232="","*",SP_NORTE!AC1232)</f>
        <v>*</v>
      </c>
      <c r="J1229" s="110" t="str">
        <f>IF(SP_NORTE!AA1232="","*",SP_NORTE!AA1232)</f>
        <v>*</v>
      </c>
      <c r="K1229" s="111" t="str">
        <f>IF(SP_NORTE!AD1232="","*",SP_NORTE!AD1232)</f>
        <v>*</v>
      </c>
    </row>
    <row r="1230" spans="2:11" hidden="1">
      <c r="B1230" s="108" t="str">
        <f>IF(SP_NORTE!Y1233="","*",SP_NORTE!Y1233)</f>
        <v>*</v>
      </c>
      <c r="C1230" s="109" t="str">
        <f>IF(SP_NORTE!B1233="","*",SP_NORTE!B1233)</f>
        <v>*</v>
      </c>
      <c r="D1230" s="108" t="str">
        <f>IF(SP_NORTE!D1233="","*",SP_NORTE!D1233)</f>
        <v>*</v>
      </c>
      <c r="E1230" s="108" t="str">
        <f>IF(SP_NORTE!H1233="","*",SP_NORTE!H1233)</f>
        <v>*</v>
      </c>
      <c r="F1230" s="114" t="str">
        <f>IF(SP_NORTE!M1233="","*",SP_NORTE!M1233)</f>
        <v>*</v>
      </c>
      <c r="G1230" s="109" t="str">
        <f>IF(SP_NORTE!I1233="","*",SP_NORTE!I1233)</f>
        <v>*</v>
      </c>
      <c r="H1230" s="109" t="str">
        <f>IF(SP_NORTE!AB1233="","*",SP_NORTE!AB1233)</f>
        <v>*</v>
      </c>
      <c r="I1230" s="109" t="str">
        <f>IF(SP_NORTE!AC1233="","*",SP_NORTE!AC1233)</f>
        <v>*</v>
      </c>
      <c r="J1230" s="110" t="str">
        <f>IF(SP_NORTE!AA1233="","*",SP_NORTE!AA1233)</f>
        <v>*</v>
      </c>
      <c r="K1230" s="111" t="str">
        <f>IF(SP_NORTE!AD1233="","*",SP_NORTE!AD1233)</f>
        <v>*</v>
      </c>
    </row>
    <row r="1231" spans="2:11" hidden="1">
      <c r="B1231" s="108" t="str">
        <f>IF(SP_NORTE!Y1234="","*",SP_NORTE!Y1234)</f>
        <v>*</v>
      </c>
      <c r="C1231" s="109" t="str">
        <f>IF(SP_NORTE!B1234="","*",SP_NORTE!B1234)</f>
        <v>*</v>
      </c>
      <c r="D1231" s="108" t="str">
        <f>IF(SP_NORTE!D1234="","*",SP_NORTE!D1234)</f>
        <v>*</v>
      </c>
      <c r="E1231" s="108" t="str">
        <f>IF(SP_NORTE!H1234="","*",SP_NORTE!H1234)</f>
        <v>*</v>
      </c>
      <c r="F1231" s="114" t="str">
        <f>IF(SP_NORTE!M1234="","*",SP_NORTE!M1234)</f>
        <v>*</v>
      </c>
      <c r="G1231" s="109" t="str">
        <f>IF(SP_NORTE!I1234="","*",SP_NORTE!I1234)</f>
        <v>*</v>
      </c>
      <c r="H1231" s="109" t="str">
        <f>IF(SP_NORTE!AB1234="","*",SP_NORTE!AB1234)</f>
        <v>*</v>
      </c>
      <c r="I1231" s="109" t="str">
        <f>IF(SP_NORTE!AC1234="","*",SP_NORTE!AC1234)</f>
        <v>*</v>
      </c>
      <c r="J1231" s="110" t="str">
        <f>IF(SP_NORTE!AA1234="","*",SP_NORTE!AA1234)</f>
        <v>*</v>
      </c>
      <c r="K1231" s="111" t="str">
        <f>IF(SP_NORTE!AD1234="","*",SP_NORTE!AD1234)</f>
        <v>*</v>
      </c>
    </row>
    <row r="1232" spans="2:11" hidden="1">
      <c r="B1232" s="108" t="str">
        <f>IF(SP_NORTE!Y1235="","*",SP_NORTE!Y1235)</f>
        <v>*</v>
      </c>
      <c r="C1232" s="109" t="str">
        <f>IF(SP_NORTE!B1235="","*",SP_NORTE!B1235)</f>
        <v>*</v>
      </c>
      <c r="D1232" s="108" t="str">
        <f>IF(SP_NORTE!D1235="","*",SP_NORTE!D1235)</f>
        <v>*</v>
      </c>
      <c r="E1232" s="108" t="str">
        <f>IF(SP_NORTE!H1235="","*",SP_NORTE!H1235)</f>
        <v>*</v>
      </c>
      <c r="F1232" s="114" t="str">
        <f>IF(SP_NORTE!M1235="","*",SP_NORTE!M1235)</f>
        <v>*</v>
      </c>
      <c r="G1232" s="109" t="str">
        <f>IF(SP_NORTE!I1235="","*",SP_NORTE!I1235)</f>
        <v>*</v>
      </c>
      <c r="H1232" s="109" t="str">
        <f>IF(SP_NORTE!AB1235="","*",SP_NORTE!AB1235)</f>
        <v>*</v>
      </c>
      <c r="I1232" s="109" t="str">
        <f>IF(SP_NORTE!AC1235="","*",SP_NORTE!AC1235)</f>
        <v>*</v>
      </c>
      <c r="J1232" s="110" t="str">
        <f>IF(SP_NORTE!AA1235="","*",SP_NORTE!AA1235)</f>
        <v>*</v>
      </c>
      <c r="K1232" s="111" t="str">
        <f>IF(SP_NORTE!AD1235="","*",SP_NORTE!AD1235)</f>
        <v>*</v>
      </c>
    </row>
    <row r="1233" spans="2:11" hidden="1">
      <c r="B1233" s="108" t="str">
        <f>IF(SP_NORTE!Y1236="","*",SP_NORTE!Y1236)</f>
        <v>*</v>
      </c>
      <c r="C1233" s="109" t="str">
        <f>IF(SP_NORTE!B1236="","*",SP_NORTE!B1236)</f>
        <v>*</v>
      </c>
      <c r="D1233" s="108" t="str">
        <f>IF(SP_NORTE!D1236="","*",SP_NORTE!D1236)</f>
        <v>*</v>
      </c>
      <c r="E1233" s="108" t="str">
        <f>IF(SP_NORTE!H1236="","*",SP_NORTE!H1236)</f>
        <v>*</v>
      </c>
      <c r="F1233" s="114" t="str">
        <f>IF(SP_NORTE!M1236="","*",SP_NORTE!M1236)</f>
        <v>*</v>
      </c>
      <c r="G1233" s="109" t="str">
        <f>IF(SP_NORTE!I1236="","*",SP_NORTE!I1236)</f>
        <v>*</v>
      </c>
      <c r="H1233" s="109" t="str">
        <f>IF(SP_NORTE!AB1236="","*",SP_NORTE!AB1236)</f>
        <v>*</v>
      </c>
      <c r="I1233" s="109" t="str">
        <f>IF(SP_NORTE!AC1236="","*",SP_NORTE!AC1236)</f>
        <v>*</v>
      </c>
      <c r="J1233" s="110" t="str">
        <f>IF(SP_NORTE!AA1236="","*",SP_NORTE!AA1236)</f>
        <v>*</v>
      </c>
      <c r="K1233" s="111" t="str">
        <f>IF(SP_NORTE!AD1236="","*",SP_NORTE!AD1236)</f>
        <v>*</v>
      </c>
    </row>
    <row r="1234" spans="2:11" hidden="1">
      <c r="B1234" s="108" t="str">
        <f>IF(SP_NORTE!Y1237="","*",SP_NORTE!Y1237)</f>
        <v>*</v>
      </c>
      <c r="C1234" s="109" t="str">
        <f>IF(SP_NORTE!B1237="","*",SP_NORTE!B1237)</f>
        <v>*</v>
      </c>
      <c r="D1234" s="108" t="str">
        <f>IF(SP_NORTE!D1237="","*",SP_NORTE!D1237)</f>
        <v>*</v>
      </c>
      <c r="E1234" s="108" t="str">
        <f>IF(SP_NORTE!H1237="","*",SP_NORTE!H1237)</f>
        <v>*</v>
      </c>
      <c r="F1234" s="114" t="str">
        <f>IF(SP_NORTE!M1237="","*",SP_NORTE!M1237)</f>
        <v>*</v>
      </c>
      <c r="G1234" s="109" t="str">
        <f>IF(SP_NORTE!I1237="","*",SP_NORTE!I1237)</f>
        <v>*</v>
      </c>
      <c r="H1234" s="109" t="str">
        <f>IF(SP_NORTE!AB1237="","*",SP_NORTE!AB1237)</f>
        <v>*</v>
      </c>
      <c r="I1234" s="109" t="str">
        <f>IF(SP_NORTE!AC1237="","*",SP_NORTE!AC1237)</f>
        <v>*</v>
      </c>
      <c r="J1234" s="110" t="str">
        <f>IF(SP_NORTE!AA1237="","*",SP_NORTE!AA1237)</f>
        <v>*</v>
      </c>
      <c r="K1234" s="111" t="str">
        <f>IF(SP_NORTE!AD1237="","*",SP_NORTE!AD1237)</f>
        <v>*</v>
      </c>
    </row>
    <row r="1235" spans="2:11" hidden="1">
      <c r="B1235" s="108" t="str">
        <f>IF(SP_NORTE!Y1238="","*",SP_NORTE!Y1238)</f>
        <v>*</v>
      </c>
      <c r="C1235" s="109" t="str">
        <f>IF(SP_NORTE!B1238="","*",SP_NORTE!B1238)</f>
        <v>*</v>
      </c>
      <c r="D1235" s="108" t="str">
        <f>IF(SP_NORTE!D1238="","*",SP_NORTE!D1238)</f>
        <v>*</v>
      </c>
      <c r="E1235" s="108" t="str">
        <f>IF(SP_NORTE!H1238="","*",SP_NORTE!H1238)</f>
        <v>*</v>
      </c>
      <c r="F1235" s="114" t="str">
        <f>IF(SP_NORTE!M1238="","*",SP_NORTE!M1238)</f>
        <v>*</v>
      </c>
      <c r="G1235" s="109" t="str">
        <f>IF(SP_NORTE!I1238="","*",SP_NORTE!I1238)</f>
        <v>*</v>
      </c>
      <c r="H1235" s="109" t="str">
        <f>IF(SP_NORTE!AB1238="","*",SP_NORTE!AB1238)</f>
        <v>*</v>
      </c>
      <c r="I1235" s="109" t="str">
        <f>IF(SP_NORTE!AC1238="","*",SP_NORTE!AC1238)</f>
        <v>*</v>
      </c>
      <c r="J1235" s="110" t="str">
        <f>IF(SP_NORTE!AA1238="","*",SP_NORTE!AA1238)</f>
        <v>*</v>
      </c>
      <c r="K1235" s="111" t="str">
        <f>IF(SP_NORTE!AD1238="","*",SP_NORTE!AD1238)</f>
        <v>*</v>
      </c>
    </row>
    <row r="1236" spans="2:11" hidden="1">
      <c r="B1236" s="108" t="str">
        <f>IF(SP_NORTE!Y1239="","*",SP_NORTE!Y1239)</f>
        <v>*</v>
      </c>
      <c r="C1236" s="109" t="str">
        <f>IF(SP_NORTE!B1239="","*",SP_NORTE!B1239)</f>
        <v>*</v>
      </c>
      <c r="D1236" s="108" t="str">
        <f>IF(SP_NORTE!D1239="","*",SP_NORTE!D1239)</f>
        <v>*</v>
      </c>
      <c r="E1236" s="108" t="str">
        <f>IF(SP_NORTE!H1239="","*",SP_NORTE!H1239)</f>
        <v>*</v>
      </c>
      <c r="F1236" s="114" t="str">
        <f>IF(SP_NORTE!M1239="","*",SP_NORTE!M1239)</f>
        <v>*</v>
      </c>
      <c r="G1236" s="109" t="str">
        <f>IF(SP_NORTE!I1239="","*",SP_NORTE!I1239)</f>
        <v>*</v>
      </c>
      <c r="H1236" s="109" t="str">
        <f>IF(SP_NORTE!AB1239="","*",SP_NORTE!AB1239)</f>
        <v>*</v>
      </c>
      <c r="I1236" s="109" t="str">
        <f>IF(SP_NORTE!AC1239="","*",SP_NORTE!AC1239)</f>
        <v>*</v>
      </c>
      <c r="J1236" s="110" t="str">
        <f>IF(SP_NORTE!AA1239="","*",SP_NORTE!AA1239)</f>
        <v>*</v>
      </c>
      <c r="K1236" s="111" t="str">
        <f>IF(SP_NORTE!AD1239="","*",SP_NORTE!AD1239)</f>
        <v>*</v>
      </c>
    </row>
    <row r="1237" spans="2:11" hidden="1">
      <c r="B1237" s="108" t="str">
        <f>IF(SP_NORTE!Y1240="","*",SP_NORTE!Y1240)</f>
        <v>*</v>
      </c>
      <c r="C1237" s="109" t="str">
        <f>IF(SP_NORTE!B1240="","*",SP_NORTE!B1240)</f>
        <v>*</v>
      </c>
      <c r="D1237" s="108" t="str">
        <f>IF(SP_NORTE!D1240="","*",SP_NORTE!D1240)</f>
        <v>*</v>
      </c>
      <c r="E1237" s="108" t="str">
        <f>IF(SP_NORTE!H1240="","*",SP_NORTE!H1240)</f>
        <v>*</v>
      </c>
      <c r="F1237" s="114" t="str">
        <f>IF(SP_NORTE!M1240="","*",SP_NORTE!M1240)</f>
        <v>*</v>
      </c>
      <c r="G1237" s="109" t="str">
        <f>IF(SP_NORTE!I1240="","*",SP_NORTE!I1240)</f>
        <v>*</v>
      </c>
      <c r="H1237" s="109" t="str">
        <f>IF(SP_NORTE!AB1240="","*",SP_NORTE!AB1240)</f>
        <v>*</v>
      </c>
      <c r="I1237" s="109" t="str">
        <f>IF(SP_NORTE!AC1240="","*",SP_NORTE!AC1240)</f>
        <v>*</v>
      </c>
      <c r="J1237" s="110" t="str">
        <f>IF(SP_NORTE!AA1240="","*",SP_NORTE!AA1240)</f>
        <v>*</v>
      </c>
      <c r="K1237" s="111" t="str">
        <f>IF(SP_NORTE!AD1240="","*",SP_NORTE!AD1240)</f>
        <v>*</v>
      </c>
    </row>
    <row r="1238" spans="2:11" hidden="1">
      <c r="B1238" s="108" t="str">
        <f>IF(SP_NORTE!Y1241="","*",SP_NORTE!Y1241)</f>
        <v>*</v>
      </c>
      <c r="C1238" s="109" t="str">
        <f>IF(SP_NORTE!B1241="","*",SP_NORTE!B1241)</f>
        <v>*</v>
      </c>
      <c r="D1238" s="108" t="str">
        <f>IF(SP_NORTE!D1241="","*",SP_NORTE!D1241)</f>
        <v>*</v>
      </c>
      <c r="E1238" s="108" t="str">
        <f>IF(SP_NORTE!H1241="","*",SP_NORTE!H1241)</f>
        <v>*</v>
      </c>
      <c r="F1238" s="114" t="str">
        <f>IF(SP_NORTE!M1241="","*",SP_NORTE!M1241)</f>
        <v>*</v>
      </c>
      <c r="G1238" s="109" t="str">
        <f>IF(SP_NORTE!I1241="","*",SP_NORTE!I1241)</f>
        <v>*</v>
      </c>
      <c r="H1238" s="109" t="str">
        <f>IF(SP_NORTE!AB1241="","*",SP_NORTE!AB1241)</f>
        <v>*</v>
      </c>
      <c r="I1238" s="109" t="str">
        <f>IF(SP_NORTE!AC1241="","*",SP_NORTE!AC1241)</f>
        <v>*</v>
      </c>
      <c r="J1238" s="110" t="str">
        <f>IF(SP_NORTE!AA1241="","*",SP_NORTE!AA1241)</f>
        <v>*</v>
      </c>
      <c r="K1238" s="111" t="str">
        <f>IF(SP_NORTE!AD1241="","*",SP_NORTE!AD1241)</f>
        <v>*</v>
      </c>
    </row>
    <row r="1239" spans="2:11" hidden="1">
      <c r="B1239" s="108" t="str">
        <f>IF(SP_NORTE!Y1242="","*",SP_NORTE!Y1242)</f>
        <v>*</v>
      </c>
      <c r="C1239" s="109" t="str">
        <f>IF(SP_NORTE!B1242="","*",SP_NORTE!B1242)</f>
        <v>*</v>
      </c>
      <c r="D1239" s="108" t="str">
        <f>IF(SP_NORTE!D1242="","*",SP_NORTE!D1242)</f>
        <v>*</v>
      </c>
      <c r="E1239" s="108" t="str">
        <f>IF(SP_NORTE!H1242="","*",SP_NORTE!H1242)</f>
        <v>*</v>
      </c>
      <c r="F1239" s="114" t="str">
        <f>IF(SP_NORTE!M1242="","*",SP_NORTE!M1242)</f>
        <v>*</v>
      </c>
      <c r="G1239" s="109" t="str">
        <f>IF(SP_NORTE!I1242="","*",SP_NORTE!I1242)</f>
        <v>*</v>
      </c>
      <c r="H1239" s="109" t="str">
        <f>IF(SP_NORTE!AB1242="","*",SP_NORTE!AB1242)</f>
        <v>*</v>
      </c>
      <c r="I1239" s="109" t="str">
        <f>IF(SP_NORTE!AC1242="","*",SP_NORTE!AC1242)</f>
        <v>*</v>
      </c>
      <c r="J1239" s="110" t="str">
        <f>IF(SP_NORTE!AA1242="","*",SP_NORTE!AA1242)</f>
        <v>*</v>
      </c>
      <c r="K1239" s="111" t="str">
        <f>IF(SP_NORTE!AD1242="","*",SP_NORTE!AD1242)</f>
        <v>*</v>
      </c>
    </row>
    <row r="1240" spans="2:11" hidden="1">
      <c r="B1240" s="108" t="str">
        <f>IF(SP_NORTE!Y1243="","*",SP_NORTE!Y1243)</f>
        <v>*</v>
      </c>
      <c r="C1240" s="109" t="str">
        <f>IF(SP_NORTE!B1243="","*",SP_NORTE!B1243)</f>
        <v>*</v>
      </c>
      <c r="D1240" s="108" t="str">
        <f>IF(SP_NORTE!D1243="","*",SP_NORTE!D1243)</f>
        <v>*</v>
      </c>
      <c r="E1240" s="108" t="str">
        <f>IF(SP_NORTE!H1243="","*",SP_NORTE!H1243)</f>
        <v>*</v>
      </c>
      <c r="F1240" s="114" t="str">
        <f>IF(SP_NORTE!M1243="","*",SP_NORTE!M1243)</f>
        <v>*</v>
      </c>
      <c r="G1240" s="109" t="str">
        <f>IF(SP_NORTE!I1243="","*",SP_NORTE!I1243)</f>
        <v>*</v>
      </c>
      <c r="H1240" s="109" t="str">
        <f>IF(SP_NORTE!AB1243="","*",SP_NORTE!AB1243)</f>
        <v>*</v>
      </c>
      <c r="I1240" s="109" t="str">
        <f>IF(SP_NORTE!AC1243="","*",SP_NORTE!AC1243)</f>
        <v>*</v>
      </c>
      <c r="J1240" s="110" t="str">
        <f>IF(SP_NORTE!AA1243="","*",SP_NORTE!AA1243)</f>
        <v>*</v>
      </c>
      <c r="K1240" s="111" t="str">
        <f>IF(SP_NORTE!AD1243="","*",SP_NORTE!AD1243)</f>
        <v>*</v>
      </c>
    </row>
    <row r="1241" spans="2:11" hidden="1">
      <c r="B1241" s="108" t="str">
        <f>IF(SP_NORTE!Y1244="","*",SP_NORTE!Y1244)</f>
        <v>*</v>
      </c>
      <c r="C1241" s="109" t="str">
        <f>IF(SP_NORTE!B1244="","*",SP_NORTE!B1244)</f>
        <v>*</v>
      </c>
      <c r="D1241" s="108" t="str">
        <f>IF(SP_NORTE!D1244="","*",SP_NORTE!D1244)</f>
        <v>*</v>
      </c>
      <c r="E1241" s="108" t="str">
        <f>IF(SP_NORTE!H1244="","*",SP_NORTE!H1244)</f>
        <v>*</v>
      </c>
      <c r="F1241" s="114" t="str">
        <f>IF(SP_NORTE!M1244="","*",SP_NORTE!M1244)</f>
        <v>*</v>
      </c>
      <c r="G1241" s="109" t="str">
        <f>IF(SP_NORTE!I1244="","*",SP_NORTE!I1244)</f>
        <v>*</v>
      </c>
      <c r="H1241" s="109" t="str">
        <f>IF(SP_NORTE!AB1244="","*",SP_NORTE!AB1244)</f>
        <v>*</v>
      </c>
      <c r="I1241" s="109" t="str">
        <f>IF(SP_NORTE!AC1244="","*",SP_NORTE!AC1244)</f>
        <v>*</v>
      </c>
      <c r="J1241" s="110" t="str">
        <f>IF(SP_NORTE!AA1244="","*",SP_NORTE!AA1244)</f>
        <v>*</v>
      </c>
      <c r="K1241" s="111" t="str">
        <f>IF(SP_NORTE!AD1244="","*",SP_NORTE!AD1244)</f>
        <v>*</v>
      </c>
    </row>
    <row r="1242" spans="2:11" hidden="1">
      <c r="B1242" s="108" t="str">
        <f>IF(SP_NORTE!Y1245="","*",SP_NORTE!Y1245)</f>
        <v>*</v>
      </c>
      <c r="C1242" s="109" t="str">
        <f>IF(SP_NORTE!B1245="","*",SP_NORTE!B1245)</f>
        <v>*</v>
      </c>
      <c r="D1242" s="108" t="str">
        <f>IF(SP_NORTE!D1245="","*",SP_NORTE!D1245)</f>
        <v>*</v>
      </c>
      <c r="E1242" s="108" t="str">
        <f>IF(SP_NORTE!H1245="","*",SP_NORTE!H1245)</f>
        <v>*</v>
      </c>
      <c r="F1242" s="114" t="str">
        <f>IF(SP_NORTE!M1245="","*",SP_NORTE!M1245)</f>
        <v>*</v>
      </c>
      <c r="G1242" s="109" t="str">
        <f>IF(SP_NORTE!I1245="","*",SP_NORTE!I1245)</f>
        <v>*</v>
      </c>
      <c r="H1242" s="109" t="str">
        <f>IF(SP_NORTE!AB1245="","*",SP_NORTE!AB1245)</f>
        <v>*</v>
      </c>
      <c r="I1242" s="109" t="str">
        <f>IF(SP_NORTE!AC1245="","*",SP_NORTE!AC1245)</f>
        <v>*</v>
      </c>
      <c r="J1242" s="110" t="str">
        <f>IF(SP_NORTE!AA1245="","*",SP_NORTE!AA1245)</f>
        <v>*</v>
      </c>
      <c r="K1242" s="111" t="str">
        <f>IF(SP_NORTE!AD1245="","*",SP_NORTE!AD1245)</f>
        <v>*</v>
      </c>
    </row>
    <row r="1243" spans="2:11" hidden="1">
      <c r="B1243" s="108" t="str">
        <f>IF(SP_NORTE!Y1246="","*",SP_NORTE!Y1246)</f>
        <v>*</v>
      </c>
      <c r="C1243" s="109" t="str">
        <f>IF(SP_NORTE!B1246="","*",SP_NORTE!B1246)</f>
        <v>*</v>
      </c>
      <c r="D1243" s="108" t="str">
        <f>IF(SP_NORTE!D1246="","*",SP_NORTE!D1246)</f>
        <v>*</v>
      </c>
      <c r="E1243" s="108" t="str">
        <f>IF(SP_NORTE!H1246="","*",SP_NORTE!H1246)</f>
        <v>*</v>
      </c>
      <c r="F1243" s="114" t="str">
        <f>IF(SP_NORTE!M1246="","*",SP_NORTE!M1246)</f>
        <v>*</v>
      </c>
      <c r="G1243" s="109" t="str">
        <f>IF(SP_NORTE!I1246="","*",SP_NORTE!I1246)</f>
        <v>*</v>
      </c>
      <c r="H1243" s="109" t="str">
        <f>IF(SP_NORTE!AB1246="","*",SP_NORTE!AB1246)</f>
        <v>*</v>
      </c>
      <c r="I1243" s="109" t="str">
        <f>IF(SP_NORTE!AC1246="","*",SP_NORTE!AC1246)</f>
        <v>*</v>
      </c>
      <c r="J1243" s="110" t="str">
        <f>IF(SP_NORTE!AA1246="","*",SP_NORTE!AA1246)</f>
        <v>*</v>
      </c>
      <c r="K1243" s="111" t="str">
        <f>IF(SP_NORTE!AD1246="","*",SP_NORTE!AD1246)</f>
        <v>*</v>
      </c>
    </row>
    <row r="1244" spans="2:11" hidden="1">
      <c r="B1244" s="108" t="str">
        <f>IF(SP_NORTE!Y1247="","*",SP_NORTE!Y1247)</f>
        <v>*</v>
      </c>
      <c r="C1244" s="109" t="str">
        <f>IF(SP_NORTE!B1247="","*",SP_NORTE!B1247)</f>
        <v>*</v>
      </c>
      <c r="D1244" s="108" t="str">
        <f>IF(SP_NORTE!D1247="","*",SP_NORTE!D1247)</f>
        <v>*</v>
      </c>
      <c r="E1244" s="108" t="str">
        <f>IF(SP_NORTE!H1247="","*",SP_NORTE!H1247)</f>
        <v>*</v>
      </c>
      <c r="F1244" s="114" t="str">
        <f>IF(SP_NORTE!M1247="","*",SP_NORTE!M1247)</f>
        <v>*</v>
      </c>
      <c r="G1244" s="109" t="str">
        <f>IF(SP_NORTE!I1247="","*",SP_NORTE!I1247)</f>
        <v>*</v>
      </c>
      <c r="H1244" s="109" t="str">
        <f>IF(SP_NORTE!AB1247="","*",SP_NORTE!AB1247)</f>
        <v>*</v>
      </c>
      <c r="I1244" s="109" t="str">
        <f>IF(SP_NORTE!AC1247="","*",SP_NORTE!AC1247)</f>
        <v>*</v>
      </c>
      <c r="J1244" s="110" t="str">
        <f>IF(SP_NORTE!AA1247="","*",SP_NORTE!AA1247)</f>
        <v>*</v>
      </c>
      <c r="K1244" s="111" t="str">
        <f>IF(SP_NORTE!AD1247="","*",SP_NORTE!AD1247)</f>
        <v>*</v>
      </c>
    </row>
    <row r="1245" spans="2:11" hidden="1">
      <c r="B1245" s="108" t="str">
        <f>IF(SP_NORTE!Y1248="","*",SP_NORTE!Y1248)</f>
        <v>*</v>
      </c>
      <c r="C1245" s="109" t="str">
        <f>IF(SP_NORTE!B1248="","*",SP_NORTE!B1248)</f>
        <v>*</v>
      </c>
      <c r="D1245" s="108" t="str">
        <f>IF(SP_NORTE!D1248="","*",SP_NORTE!D1248)</f>
        <v>*</v>
      </c>
      <c r="E1245" s="108" t="str">
        <f>IF(SP_NORTE!H1248="","*",SP_NORTE!H1248)</f>
        <v>*</v>
      </c>
      <c r="F1245" s="114" t="str">
        <f>IF(SP_NORTE!M1248="","*",SP_NORTE!M1248)</f>
        <v>*</v>
      </c>
      <c r="G1245" s="109" t="str">
        <f>IF(SP_NORTE!I1248="","*",SP_NORTE!I1248)</f>
        <v>*</v>
      </c>
      <c r="H1245" s="109" t="str">
        <f>IF(SP_NORTE!AB1248="","*",SP_NORTE!AB1248)</f>
        <v>*</v>
      </c>
      <c r="I1245" s="109" t="str">
        <f>IF(SP_NORTE!AC1248="","*",SP_NORTE!AC1248)</f>
        <v>*</v>
      </c>
      <c r="J1245" s="110" t="str">
        <f>IF(SP_NORTE!AA1248="","*",SP_NORTE!AA1248)</f>
        <v>*</v>
      </c>
      <c r="K1245" s="111" t="str">
        <f>IF(SP_NORTE!AD1248="","*",SP_NORTE!AD1248)</f>
        <v>*</v>
      </c>
    </row>
    <row r="1246" spans="2:11" hidden="1">
      <c r="B1246" s="108" t="str">
        <f>IF(SP_NORTE!Y1249="","*",SP_NORTE!Y1249)</f>
        <v>*</v>
      </c>
      <c r="C1246" s="109" t="str">
        <f>IF(SP_NORTE!B1249="","*",SP_NORTE!B1249)</f>
        <v>*</v>
      </c>
      <c r="D1246" s="108" t="str">
        <f>IF(SP_NORTE!D1249="","*",SP_NORTE!D1249)</f>
        <v>*</v>
      </c>
      <c r="E1246" s="108" t="str">
        <f>IF(SP_NORTE!H1249="","*",SP_NORTE!H1249)</f>
        <v>*</v>
      </c>
      <c r="F1246" s="114" t="str">
        <f>IF(SP_NORTE!M1249="","*",SP_NORTE!M1249)</f>
        <v>*</v>
      </c>
      <c r="G1246" s="109" t="str">
        <f>IF(SP_NORTE!I1249="","*",SP_NORTE!I1249)</f>
        <v>*</v>
      </c>
      <c r="H1246" s="109" t="str">
        <f>IF(SP_NORTE!AB1249="","*",SP_NORTE!AB1249)</f>
        <v>*</v>
      </c>
      <c r="I1246" s="109" t="str">
        <f>IF(SP_NORTE!AC1249="","*",SP_NORTE!AC1249)</f>
        <v>*</v>
      </c>
      <c r="J1246" s="110" t="str">
        <f>IF(SP_NORTE!AA1249="","*",SP_NORTE!AA1249)</f>
        <v>*</v>
      </c>
      <c r="K1246" s="111" t="str">
        <f>IF(SP_NORTE!AD1249="","*",SP_NORTE!AD1249)</f>
        <v>*</v>
      </c>
    </row>
    <row r="1247" spans="2:11" hidden="1">
      <c r="B1247" s="108" t="str">
        <f>IF(SP_NORTE!Y1250="","*",SP_NORTE!Y1250)</f>
        <v>*</v>
      </c>
      <c r="C1247" s="109" t="str">
        <f>IF(SP_NORTE!B1250="","*",SP_NORTE!B1250)</f>
        <v>*</v>
      </c>
      <c r="D1247" s="108" t="str">
        <f>IF(SP_NORTE!D1250="","*",SP_NORTE!D1250)</f>
        <v>*</v>
      </c>
      <c r="E1247" s="108" t="str">
        <f>IF(SP_NORTE!H1250="","*",SP_NORTE!H1250)</f>
        <v>*</v>
      </c>
      <c r="F1247" s="114" t="str">
        <f>IF(SP_NORTE!M1250="","*",SP_NORTE!M1250)</f>
        <v>*</v>
      </c>
      <c r="G1247" s="109" t="str">
        <f>IF(SP_NORTE!I1250="","*",SP_NORTE!I1250)</f>
        <v>*</v>
      </c>
      <c r="H1247" s="109" t="str">
        <f>IF(SP_NORTE!AB1250="","*",SP_NORTE!AB1250)</f>
        <v>*</v>
      </c>
      <c r="I1247" s="109" t="str">
        <f>IF(SP_NORTE!AC1250="","*",SP_NORTE!AC1250)</f>
        <v>*</v>
      </c>
      <c r="J1247" s="110" t="str">
        <f>IF(SP_NORTE!AA1250="","*",SP_NORTE!AA1250)</f>
        <v>*</v>
      </c>
      <c r="K1247" s="111" t="str">
        <f>IF(SP_NORTE!AD1250="","*",SP_NORTE!AD1250)</f>
        <v>*</v>
      </c>
    </row>
    <row r="1248" spans="2:11" hidden="1">
      <c r="B1248" s="108" t="str">
        <f>IF(SP_NORTE!Y1251="","*",SP_NORTE!Y1251)</f>
        <v>*</v>
      </c>
      <c r="C1248" s="109" t="str">
        <f>IF(SP_NORTE!B1251="","*",SP_NORTE!B1251)</f>
        <v>*</v>
      </c>
      <c r="D1248" s="108" t="str">
        <f>IF(SP_NORTE!D1251="","*",SP_NORTE!D1251)</f>
        <v>*</v>
      </c>
      <c r="E1248" s="108" t="str">
        <f>IF(SP_NORTE!H1251="","*",SP_NORTE!H1251)</f>
        <v>*</v>
      </c>
      <c r="F1248" s="114" t="str">
        <f>IF(SP_NORTE!M1251="","*",SP_NORTE!M1251)</f>
        <v>*</v>
      </c>
      <c r="G1248" s="109" t="str">
        <f>IF(SP_NORTE!I1251="","*",SP_NORTE!I1251)</f>
        <v>*</v>
      </c>
      <c r="H1248" s="109" t="str">
        <f>IF(SP_NORTE!AB1251="","*",SP_NORTE!AB1251)</f>
        <v>*</v>
      </c>
      <c r="I1248" s="109" t="str">
        <f>IF(SP_NORTE!AC1251="","*",SP_NORTE!AC1251)</f>
        <v>*</v>
      </c>
      <c r="J1248" s="110" t="str">
        <f>IF(SP_NORTE!AA1251="","*",SP_NORTE!AA1251)</f>
        <v>*</v>
      </c>
      <c r="K1248" s="111" t="str">
        <f>IF(SP_NORTE!AD1251="","*",SP_NORTE!AD1251)</f>
        <v>*</v>
      </c>
    </row>
    <row r="1249" spans="2:11" hidden="1">
      <c r="B1249" s="108" t="str">
        <f>IF(SP_NORTE!Y1252="","*",SP_NORTE!Y1252)</f>
        <v>*</v>
      </c>
      <c r="C1249" s="109" t="str">
        <f>IF(SP_NORTE!B1252="","*",SP_NORTE!B1252)</f>
        <v>*</v>
      </c>
      <c r="D1249" s="108" t="str">
        <f>IF(SP_NORTE!D1252="","*",SP_NORTE!D1252)</f>
        <v>*</v>
      </c>
      <c r="E1249" s="108" t="str">
        <f>IF(SP_NORTE!H1252="","*",SP_NORTE!H1252)</f>
        <v>*</v>
      </c>
      <c r="F1249" s="114" t="str">
        <f>IF(SP_NORTE!M1252="","*",SP_NORTE!M1252)</f>
        <v>*</v>
      </c>
      <c r="G1249" s="109" t="str">
        <f>IF(SP_NORTE!I1252="","*",SP_NORTE!I1252)</f>
        <v>*</v>
      </c>
      <c r="H1249" s="109" t="str">
        <f>IF(SP_NORTE!AB1252="","*",SP_NORTE!AB1252)</f>
        <v>*</v>
      </c>
      <c r="I1249" s="109" t="str">
        <f>IF(SP_NORTE!AC1252="","*",SP_NORTE!AC1252)</f>
        <v>*</v>
      </c>
      <c r="J1249" s="110" t="str">
        <f>IF(SP_NORTE!AA1252="","*",SP_NORTE!AA1252)</f>
        <v>*</v>
      </c>
      <c r="K1249" s="111" t="str">
        <f>IF(SP_NORTE!AD1252="","*",SP_NORTE!AD1252)</f>
        <v>*</v>
      </c>
    </row>
    <row r="1250" spans="2:11" hidden="1">
      <c r="B1250" s="108" t="str">
        <f>IF(SP_NORTE!Y1253="","*",SP_NORTE!Y1253)</f>
        <v>*</v>
      </c>
      <c r="C1250" s="109" t="str">
        <f>IF(SP_NORTE!B1253="","*",SP_NORTE!B1253)</f>
        <v>*</v>
      </c>
      <c r="D1250" s="108" t="str">
        <f>IF(SP_NORTE!D1253="","*",SP_NORTE!D1253)</f>
        <v>*</v>
      </c>
      <c r="E1250" s="108" t="str">
        <f>IF(SP_NORTE!H1253="","*",SP_NORTE!H1253)</f>
        <v>*</v>
      </c>
      <c r="F1250" s="114" t="str">
        <f>IF(SP_NORTE!M1253="","*",SP_NORTE!M1253)</f>
        <v>*</v>
      </c>
      <c r="G1250" s="109" t="str">
        <f>IF(SP_NORTE!I1253="","*",SP_NORTE!I1253)</f>
        <v>*</v>
      </c>
      <c r="H1250" s="109" t="str">
        <f>IF(SP_NORTE!AB1253="","*",SP_NORTE!AB1253)</f>
        <v>*</v>
      </c>
      <c r="I1250" s="109" t="str">
        <f>IF(SP_NORTE!AC1253="","*",SP_NORTE!AC1253)</f>
        <v>*</v>
      </c>
      <c r="J1250" s="110" t="str">
        <f>IF(SP_NORTE!AA1253="","*",SP_NORTE!AA1253)</f>
        <v>*</v>
      </c>
      <c r="K1250" s="111" t="str">
        <f>IF(SP_NORTE!AD1253="","*",SP_NORTE!AD1253)</f>
        <v>*</v>
      </c>
    </row>
    <row r="1251" spans="2:11" hidden="1">
      <c r="B1251" s="108" t="str">
        <f>IF(SP_NORTE!Y1254="","*",SP_NORTE!Y1254)</f>
        <v>*</v>
      </c>
      <c r="C1251" s="109" t="str">
        <f>IF(SP_NORTE!B1254="","*",SP_NORTE!B1254)</f>
        <v>*</v>
      </c>
      <c r="D1251" s="108" t="str">
        <f>IF(SP_NORTE!D1254="","*",SP_NORTE!D1254)</f>
        <v>*</v>
      </c>
      <c r="E1251" s="108" t="str">
        <f>IF(SP_NORTE!H1254="","*",SP_NORTE!H1254)</f>
        <v>*</v>
      </c>
      <c r="F1251" s="114" t="str">
        <f>IF(SP_NORTE!M1254="","*",SP_NORTE!M1254)</f>
        <v>*</v>
      </c>
      <c r="G1251" s="109" t="str">
        <f>IF(SP_NORTE!I1254="","*",SP_NORTE!I1254)</f>
        <v>*</v>
      </c>
      <c r="H1251" s="109" t="str">
        <f>IF(SP_NORTE!AB1254="","*",SP_NORTE!AB1254)</f>
        <v>*</v>
      </c>
      <c r="I1251" s="109" t="str">
        <f>IF(SP_NORTE!AC1254="","*",SP_NORTE!AC1254)</f>
        <v>*</v>
      </c>
      <c r="J1251" s="110" t="str">
        <f>IF(SP_NORTE!AA1254="","*",SP_NORTE!AA1254)</f>
        <v>*</v>
      </c>
      <c r="K1251" s="111" t="str">
        <f>IF(SP_NORTE!AD1254="","*",SP_NORTE!AD1254)</f>
        <v>*</v>
      </c>
    </row>
    <row r="1252" spans="2:11" hidden="1">
      <c r="B1252" s="108" t="str">
        <f>IF(SP_NORTE!Y1255="","*",SP_NORTE!Y1255)</f>
        <v>*</v>
      </c>
      <c r="C1252" s="109" t="str">
        <f>IF(SP_NORTE!B1255="","*",SP_NORTE!B1255)</f>
        <v>*</v>
      </c>
      <c r="D1252" s="108" t="str">
        <f>IF(SP_NORTE!D1255="","*",SP_NORTE!D1255)</f>
        <v>*</v>
      </c>
      <c r="E1252" s="108" t="str">
        <f>IF(SP_NORTE!H1255="","*",SP_NORTE!H1255)</f>
        <v>*</v>
      </c>
      <c r="F1252" s="114" t="str">
        <f>IF(SP_NORTE!M1255="","*",SP_NORTE!M1255)</f>
        <v>*</v>
      </c>
      <c r="G1252" s="109" t="str">
        <f>IF(SP_NORTE!I1255="","*",SP_NORTE!I1255)</f>
        <v>*</v>
      </c>
      <c r="H1252" s="109" t="str">
        <f>IF(SP_NORTE!AB1255="","*",SP_NORTE!AB1255)</f>
        <v>*</v>
      </c>
      <c r="I1252" s="109" t="str">
        <f>IF(SP_NORTE!AC1255="","*",SP_NORTE!AC1255)</f>
        <v>*</v>
      </c>
      <c r="J1252" s="110" t="str">
        <f>IF(SP_NORTE!AA1255="","*",SP_NORTE!AA1255)</f>
        <v>*</v>
      </c>
      <c r="K1252" s="111" t="str">
        <f>IF(SP_NORTE!AD1255="","*",SP_NORTE!AD1255)</f>
        <v>*</v>
      </c>
    </row>
    <row r="1253" spans="2:11" hidden="1">
      <c r="B1253" s="108" t="str">
        <f>IF(SP_NORTE!Y1256="","*",SP_NORTE!Y1256)</f>
        <v>*</v>
      </c>
      <c r="C1253" s="109" t="str">
        <f>IF(SP_NORTE!B1256="","*",SP_NORTE!B1256)</f>
        <v>*</v>
      </c>
      <c r="D1253" s="108" t="str">
        <f>IF(SP_NORTE!D1256="","*",SP_NORTE!D1256)</f>
        <v>*</v>
      </c>
      <c r="E1253" s="108" t="str">
        <f>IF(SP_NORTE!H1256="","*",SP_NORTE!H1256)</f>
        <v>*</v>
      </c>
      <c r="F1253" s="114" t="str">
        <f>IF(SP_NORTE!M1256="","*",SP_NORTE!M1256)</f>
        <v>*</v>
      </c>
      <c r="G1253" s="109" t="str">
        <f>IF(SP_NORTE!I1256="","*",SP_NORTE!I1256)</f>
        <v>*</v>
      </c>
      <c r="H1253" s="109" t="str">
        <f>IF(SP_NORTE!AB1256="","*",SP_NORTE!AB1256)</f>
        <v>*</v>
      </c>
      <c r="I1253" s="109" t="str">
        <f>IF(SP_NORTE!AC1256="","*",SP_NORTE!AC1256)</f>
        <v>*</v>
      </c>
      <c r="J1253" s="110" t="str">
        <f>IF(SP_NORTE!AA1256="","*",SP_NORTE!AA1256)</f>
        <v>*</v>
      </c>
      <c r="K1253" s="111" t="str">
        <f>IF(SP_NORTE!AD1256="","*",SP_NORTE!AD1256)</f>
        <v>*</v>
      </c>
    </row>
    <row r="1254" spans="2:11" hidden="1">
      <c r="B1254" s="108" t="str">
        <f>IF(SP_NORTE!Y1257="","*",SP_NORTE!Y1257)</f>
        <v>*</v>
      </c>
      <c r="C1254" s="109" t="str">
        <f>IF(SP_NORTE!B1257="","*",SP_NORTE!B1257)</f>
        <v>*</v>
      </c>
      <c r="D1254" s="108" t="str">
        <f>IF(SP_NORTE!D1257="","*",SP_NORTE!D1257)</f>
        <v>*</v>
      </c>
      <c r="E1254" s="108" t="str">
        <f>IF(SP_NORTE!H1257="","*",SP_NORTE!H1257)</f>
        <v>*</v>
      </c>
      <c r="F1254" s="114" t="str">
        <f>IF(SP_NORTE!M1257="","*",SP_NORTE!M1257)</f>
        <v>*</v>
      </c>
      <c r="G1254" s="109" t="str">
        <f>IF(SP_NORTE!I1257="","*",SP_NORTE!I1257)</f>
        <v>*</v>
      </c>
      <c r="H1254" s="109" t="str">
        <f>IF(SP_NORTE!AB1257="","*",SP_NORTE!AB1257)</f>
        <v>*</v>
      </c>
      <c r="I1254" s="109" t="str">
        <f>IF(SP_NORTE!AC1257="","*",SP_NORTE!AC1257)</f>
        <v>*</v>
      </c>
      <c r="J1254" s="110" t="str">
        <f>IF(SP_NORTE!AA1257="","*",SP_NORTE!AA1257)</f>
        <v>*</v>
      </c>
      <c r="K1254" s="111" t="str">
        <f>IF(SP_NORTE!AD1257="","*",SP_NORTE!AD1257)</f>
        <v>*</v>
      </c>
    </row>
    <row r="1255" spans="2:11" hidden="1">
      <c r="B1255" s="108" t="str">
        <f>IF(SP_NORTE!Y1258="","*",SP_NORTE!Y1258)</f>
        <v>*</v>
      </c>
      <c r="C1255" s="109" t="str">
        <f>IF(SP_NORTE!B1258="","*",SP_NORTE!B1258)</f>
        <v>*</v>
      </c>
      <c r="D1255" s="108" t="str">
        <f>IF(SP_NORTE!D1258="","*",SP_NORTE!D1258)</f>
        <v>*</v>
      </c>
      <c r="E1255" s="108" t="str">
        <f>IF(SP_NORTE!H1258="","*",SP_NORTE!H1258)</f>
        <v>*</v>
      </c>
      <c r="F1255" s="114" t="str">
        <f>IF(SP_NORTE!M1258="","*",SP_NORTE!M1258)</f>
        <v>*</v>
      </c>
      <c r="G1255" s="109" t="str">
        <f>IF(SP_NORTE!I1258="","*",SP_NORTE!I1258)</f>
        <v>*</v>
      </c>
      <c r="H1255" s="109" t="str">
        <f>IF(SP_NORTE!AB1258="","*",SP_NORTE!AB1258)</f>
        <v>*</v>
      </c>
      <c r="I1255" s="109" t="str">
        <f>IF(SP_NORTE!AC1258="","*",SP_NORTE!AC1258)</f>
        <v>*</v>
      </c>
      <c r="J1255" s="110" t="str">
        <f>IF(SP_NORTE!AA1258="","*",SP_NORTE!AA1258)</f>
        <v>*</v>
      </c>
      <c r="K1255" s="111" t="str">
        <f>IF(SP_NORTE!AD1258="","*",SP_NORTE!AD1258)</f>
        <v>*</v>
      </c>
    </row>
    <row r="1256" spans="2:11" hidden="1">
      <c r="B1256" s="108" t="str">
        <f>IF(SP_NORTE!Y1259="","*",SP_NORTE!Y1259)</f>
        <v>*</v>
      </c>
      <c r="C1256" s="109" t="str">
        <f>IF(SP_NORTE!B1259="","*",SP_NORTE!B1259)</f>
        <v>*</v>
      </c>
      <c r="D1256" s="108" t="str">
        <f>IF(SP_NORTE!D1259="","*",SP_NORTE!D1259)</f>
        <v>*</v>
      </c>
      <c r="E1256" s="108" t="str">
        <f>IF(SP_NORTE!H1259="","*",SP_NORTE!H1259)</f>
        <v>*</v>
      </c>
      <c r="F1256" s="114" t="str">
        <f>IF(SP_NORTE!M1259="","*",SP_NORTE!M1259)</f>
        <v>*</v>
      </c>
      <c r="G1256" s="109" t="str">
        <f>IF(SP_NORTE!I1259="","*",SP_NORTE!I1259)</f>
        <v>*</v>
      </c>
      <c r="H1256" s="109" t="str">
        <f>IF(SP_NORTE!AB1259="","*",SP_NORTE!AB1259)</f>
        <v>*</v>
      </c>
      <c r="I1256" s="109" t="str">
        <f>IF(SP_NORTE!AC1259="","*",SP_NORTE!AC1259)</f>
        <v>*</v>
      </c>
      <c r="J1256" s="110" t="str">
        <f>IF(SP_NORTE!AA1259="","*",SP_NORTE!AA1259)</f>
        <v>*</v>
      </c>
      <c r="K1256" s="111" t="str">
        <f>IF(SP_NORTE!AD1259="","*",SP_NORTE!AD1259)</f>
        <v>*</v>
      </c>
    </row>
    <row r="1257" spans="2:11" hidden="1">
      <c r="B1257" s="108" t="str">
        <f>IF(SP_NORTE!Y1260="","*",SP_NORTE!Y1260)</f>
        <v>*</v>
      </c>
      <c r="C1257" s="109" t="str">
        <f>IF(SP_NORTE!B1260="","*",SP_NORTE!B1260)</f>
        <v>*</v>
      </c>
      <c r="D1257" s="108" t="str">
        <f>IF(SP_NORTE!D1260="","*",SP_NORTE!D1260)</f>
        <v>*</v>
      </c>
      <c r="E1257" s="108" t="str">
        <f>IF(SP_NORTE!H1260="","*",SP_NORTE!H1260)</f>
        <v>*</v>
      </c>
      <c r="F1257" s="114" t="str">
        <f>IF(SP_NORTE!M1260="","*",SP_NORTE!M1260)</f>
        <v>*</v>
      </c>
      <c r="G1257" s="109" t="str">
        <f>IF(SP_NORTE!I1260="","*",SP_NORTE!I1260)</f>
        <v>*</v>
      </c>
      <c r="H1257" s="109" t="str">
        <f>IF(SP_NORTE!AB1260="","*",SP_NORTE!AB1260)</f>
        <v>*</v>
      </c>
      <c r="I1257" s="109" t="str">
        <f>IF(SP_NORTE!AC1260="","*",SP_NORTE!AC1260)</f>
        <v>*</v>
      </c>
      <c r="J1257" s="110" t="str">
        <f>IF(SP_NORTE!AA1260="","*",SP_NORTE!AA1260)</f>
        <v>*</v>
      </c>
      <c r="K1257" s="111" t="str">
        <f>IF(SP_NORTE!AD1260="","*",SP_NORTE!AD1260)</f>
        <v>*</v>
      </c>
    </row>
    <row r="1258" spans="2:11" hidden="1">
      <c r="B1258" s="108" t="str">
        <f>IF(SP_NORTE!Y1261="","*",SP_NORTE!Y1261)</f>
        <v>*</v>
      </c>
      <c r="C1258" s="109" t="str">
        <f>IF(SP_NORTE!B1261="","*",SP_NORTE!B1261)</f>
        <v>*</v>
      </c>
      <c r="D1258" s="108" t="str">
        <f>IF(SP_NORTE!D1261="","*",SP_NORTE!D1261)</f>
        <v>*</v>
      </c>
      <c r="E1258" s="108" t="str">
        <f>IF(SP_NORTE!H1261="","*",SP_NORTE!H1261)</f>
        <v>*</v>
      </c>
      <c r="F1258" s="114" t="str">
        <f>IF(SP_NORTE!M1261="","*",SP_NORTE!M1261)</f>
        <v>*</v>
      </c>
      <c r="G1258" s="109" t="str">
        <f>IF(SP_NORTE!I1261="","*",SP_NORTE!I1261)</f>
        <v>*</v>
      </c>
      <c r="H1258" s="109" t="str">
        <f>IF(SP_NORTE!AB1261="","*",SP_NORTE!AB1261)</f>
        <v>*</v>
      </c>
      <c r="I1258" s="109" t="str">
        <f>IF(SP_NORTE!AC1261="","*",SP_NORTE!AC1261)</f>
        <v>*</v>
      </c>
      <c r="J1258" s="110" t="str">
        <f>IF(SP_NORTE!AA1261="","*",SP_NORTE!AA1261)</f>
        <v>*</v>
      </c>
      <c r="K1258" s="111" t="str">
        <f>IF(SP_NORTE!AD1261="","*",SP_NORTE!AD1261)</f>
        <v>*</v>
      </c>
    </row>
    <row r="1259" spans="2:11" hidden="1">
      <c r="B1259" s="108" t="str">
        <f>IF(SP_NORTE!Y1262="","*",SP_NORTE!Y1262)</f>
        <v>*</v>
      </c>
      <c r="C1259" s="109" t="str">
        <f>IF(SP_NORTE!B1262="","*",SP_NORTE!B1262)</f>
        <v>*</v>
      </c>
      <c r="D1259" s="108" t="str">
        <f>IF(SP_NORTE!D1262="","*",SP_NORTE!D1262)</f>
        <v>*</v>
      </c>
      <c r="E1259" s="108" t="str">
        <f>IF(SP_NORTE!H1262="","*",SP_NORTE!H1262)</f>
        <v>*</v>
      </c>
      <c r="F1259" s="114" t="str">
        <f>IF(SP_NORTE!M1262="","*",SP_NORTE!M1262)</f>
        <v>*</v>
      </c>
      <c r="G1259" s="109" t="str">
        <f>IF(SP_NORTE!I1262="","*",SP_NORTE!I1262)</f>
        <v>*</v>
      </c>
      <c r="H1259" s="109" t="str">
        <f>IF(SP_NORTE!AB1262="","*",SP_NORTE!AB1262)</f>
        <v>*</v>
      </c>
      <c r="I1259" s="109" t="str">
        <f>IF(SP_NORTE!AC1262="","*",SP_NORTE!AC1262)</f>
        <v>*</v>
      </c>
      <c r="J1259" s="110" t="str">
        <f>IF(SP_NORTE!AA1262="","*",SP_NORTE!AA1262)</f>
        <v>*</v>
      </c>
      <c r="K1259" s="111" t="str">
        <f>IF(SP_NORTE!AD1262="","*",SP_NORTE!AD1262)</f>
        <v>*</v>
      </c>
    </row>
    <row r="1260" spans="2:11" hidden="1">
      <c r="B1260" s="108" t="str">
        <f>IF(SP_NORTE!Y1263="","*",SP_NORTE!Y1263)</f>
        <v>*</v>
      </c>
      <c r="C1260" s="109" t="str">
        <f>IF(SP_NORTE!B1263="","*",SP_NORTE!B1263)</f>
        <v>*</v>
      </c>
      <c r="D1260" s="108" t="str">
        <f>IF(SP_NORTE!D1263="","*",SP_NORTE!D1263)</f>
        <v>*</v>
      </c>
      <c r="E1260" s="108" t="str">
        <f>IF(SP_NORTE!H1263="","*",SP_NORTE!H1263)</f>
        <v>*</v>
      </c>
      <c r="F1260" s="114" t="str">
        <f>IF(SP_NORTE!M1263="","*",SP_NORTE!M1263)</f>
        <v>*</v>
      </c>
      <c r="G1260" s="109" t="str">
        <f>IF(SP_NORTE!I1263="","*",SP_NORTE!I1263)</f>
        <v>*</v>
      </c>
      <c r="H1260" s="109" t="str">
        <f>IF(SP_NORTE!AB1263="","*",SP_NORTE!AB1263)</f>
        <v>*</v>
      </c>
      <c r="I1260" s="109" t="str">
        <f>IF(SP_NORTE!AC1263="","*",SP_NORTE!AC1263)</f>
        <v>*</v>
      </c>
      <c r="J1260" s="110" t="str">
        <f>IF(SP_NORTE!AA1263="","*",SP_NORTE!AA1263)</f>
        <v>*</v>
      </c>
      <c r="K1260" s="111" t="str">
        <f>IF(SP_NORTE!AD1263="","*",SP_NORTE!AD1263)</f>
        <v>*</v>
      </c>
    </row>
    <row r="1261" spans="2:11" hidden="1">
      <c r="B1261" s="108" t="str">
        <f>IF(SP_NORTE!Y1264="","*",SP_NORTE!Y1264)</f>
        <v>*</v>
      </c>
      <c r="C1261" s="109" t="str">
        <f>IF(SP_NORTE!B1264="","*",SP_NORTE!B1264)</f>
        <v>*</v>
      </c>
      <c r="D1261" s="108" t="str">
        <f>IF(SP_NORTE!D1264="","*",SP_NORTE!D1264)</f>
        <v>*</v>
      </c>
      <c r="E1261" s="108" t="str">
        <f>IF(SP_NORTE!H1264="","*",SP_NORTE!H1264)</f>
        <v>*</v>
      </c>
      <c r="F1261" s="114" t="str">
        <f>IF(SP_NORTE!M1264="","*",SP_NORTE!M1264)</f>
        <v>*</v>
      </c>
      <c r="G1261" s="109" t="str">
        <f>IF(SP_NORTE!I1264="","*",SP_NORTE!I1264)</f>
        <v>*</v>
      </c>
      <c r="H1261" s="109" t="str">
        <f>IF(SP_NORTE!AB1264="","*",SP_NORTE!AB1264)</f>
        <v>*</v>
      </c>
      <c r="I1261" s="109" t="str">
        <f>IF(SP_NORTE!AC1264="","*",SP_NORTE!AC1264)</f>
        <v>*</v>
      </c>
      <c r="J1261" s="110" t="str">
        <f>IF(SP_NORTE!AA1264="","*",SP_NORTE!AA1264)</f>
        <v>*</v>
      </c>
      <c r="K1261" s="111" t="str">
        <f>IF(SP_NORTE!AD1264="","*",SP_NORTE!AD1264)</f>
        <v>*</v>
      </c>
    </row>
    <row r="1262" spans="2:11" hidden="1">
      <c r="B1262" s="108" t="str">
        <f>IF(SP_NORTE!Y1265="","*",SP_NORTE!Y1265)</f>
        <v>*</v>
      </c>
      <c r="C1262" s="109" t="str">
        <f>IF(SP_NORTE!B1265="","*",SP_NORTE!B1265)</f>
        <v>*</v>
      </c>
      <c r="D1262" s="108" t="str">
        <f>IF(SP_NORTE!D1265="","*",SP_NORTE!D1265)</f>
        <v>*</v>
      </c>
      <c r="E1262" s="108" t="str">
        <f>IF(SP_NORTE!H1265="","*",SP_NORTE!H1265)</f>
        <v>*</v>
      </c>
      <c r="F1262" s="114" t="str">
        <f>IF(SP_NORTE!M1265="","*",SP_NORTE!M1265)</f>
        <v>*</v>
      </c>
      <c r="G1262" s="109" t="str">
        <f>IF(SP_NORTE!I1265="","*",SP_NORTE!I1265)</f>
        <v>*</v>
      </c>
      <c r="H1262" s="109" t="str">
        <f>IF(SP_NORTE!AB1265="","*",SP_NORTE!AB1265)</f>
        <v>*</v>
      </c>
      <c r="I1262" s="109" t="str">
        <f>IF(SP_NORTE!AC1265="","*",SP_NORTE!AC1265)</f>
        <v>*</v>
      </c>
      <c r="J1262" s="110" t="str">
        <f>IF(SP_NORTE!AA1265="","*",SP_NORTE!AA1265)</f>
        <v>*</v>
      </c>
      <c r="K1262" s="111" t="str">
        <f>IF(SP_NORTE!AD1265="","*",SP_NORTE!AD1265)</f>
        <v>*</v>
      </c>
    </row>
    <row r="1263" spans="2:11" hidden="1">
      <c r="B1263" s="108" t="str">
        <f>IF(SP_NORTE!Y1266="","*",SP_NORTE!Y1266)</f>
        <v>*</v>
      </c>
      <c r="C1263" s="109" t="str">
        <f>IF(SP_NORTE!B1266="","*",SP_NORTE!B1266)</f>
        <v>*</v>
      </c>
      <c r="D1263" s="108" t="str">
        <f>IF(SP_NORTE!D1266="","*",SP_NORTE!D1266)</f>
        <v>*</v>
      </c>
      <c r="E1263" s="108" t="str">
        <f>IF(SP_NORTE!H1266="","*",SP_NORTE!H1266)</f>
        <v>*</v>
      </c>
      <c r="F1263" s="114" t="str">
        <f>IF(SP_NORTE!M1266="","*",SP_NORTE!M1266)</f>
        <v>*</v>
      </c>
      <c r="G1263" s="109" t="str">
        <f>IF(SP_NORTE!I1266="","*",SP_NORTE!I1266)</f>
        <v>*</v>
      </c>
      <c r="H1263" s="109" t="str">
        <f>IF(SP_NORTE!AB1266="","*",SP_NORTE!AB1266)</f>
        <v>*</v>
      </c>
      <c r="I1263" s="109" t="str">
        <f>IF(SP_NORTE!AC1266="","*",SP_NORTE!AC1266)</f>
        <v>*</v>
      </c>
      <c r="J1263" s="110" t="str">
        <f>IF(SP_NORTE!AA1266="","*",SP_NORTE!AA1266)</f>
        <v>*</v>
      </c>
      <c r="K1263" s="111" t="str">
        <f>IF(SP_NORTE!AD1266="","*",SP_NORTE!AD1266)</f>
        <v>*</v>
      </c>
    </row>
    <row r="1264" spans="2:11" hidden="1">
      <c r="B1264" s="108" t="str">
        <f>IF(SP_NORTE!Y1267="","*",SP_NORTE!Y1267)</f>
        <v>*</v>
      </c>
      <c r="C1264" s="109" t="str">
        <f>IF(SP_NORTE!B1267="","*",SP_NORTE!B1267)</f>
        <v>*</v>
      </c>
      <c r="D1264" s="108" t="str">
        <f>IF(SP_NORTE!D1267="","*",SP_NORTE!D1267)</f>
        <v>*</v>
      </c>
      <c r="E1264" s="108" t="str">
        <f>IF(SP_NORTE!H1267="","*",SP_NORTE!H1267)</f>
        <v>*</v>
      </c>
      <c r="F1264" s="114" t="str">
        <f>IF(SP_NORTE!M1267="","*",SP_NORTE!M1267)</f>
        <v>*</v>
      </c>
      <c r="G1264" s="109" t="str">
        <f>IF(SP_NORTE!I1267="","*",SP_NORTE!I1267)</f>
        <v>*</v>
      </c>
      <c r="H1264" s="109" t="str">
        <f>IF(SP_NORTE!AB1267="","*",SP_NORTE!AB1267)</f>
        <v>*</v>
      </c>
      <c r="I1264" s="109" t="str">
        <f>IF(SP_NORTE!AC1267="","*",SP_NORTE!AC1267)</f>
        <v>*</v>
      </c>
      <c r="J1264" s="110" t="str">
        <f>IF(SP_NORTE!AA1267="","*",SP_NORTE!AA1267)</f>
        <v>*</v>
      </c>
      <c r="K1264" s="111" t="str">
        <f>IF(SP_NORTE!AD1267="","*",SP_NORTE!AD1267)</f>
        <v>*</v>
      </c>
    </row>
    <row r="1265" spans="2:11" hidden="1">
      <c r="B1265" s="108" t="str">
        <f>IF(SP_NORTE!Y1268="","*",SP_NORTE!Y1268)</f>
        <v>*</v>
      </c>
      <c r="C1265" s="109" t="str">
        <f>IF(SP_NORTE!B1268="","*",SP_NORTE!B1268)</f>
        <v>*</v>
      </c>
      <c r="D1265" s="108" t="str">
        <f>IF(SP_NORTE!D1268="","*",SP_NORTE!D1268)</f>
        <v>*</v>
      </c>
      <c r="E1265" s="108" t="str">
        <f>IF(SP_NORTE!H1268="","*",SP_NORTE!H1268)</f>
        <v>*</v>
      </c>
      <c r="F1265" s="114" t="str">
        <f>IF(SP_NORTE!M1268="","*",SP_NORTE!M1268)</f>
        <v>*</v>
      </c>
      <c r="G1265" s="109" t="str">
        <f>IF(SP_NORTE!I1268="","*",SP_NORTE!I1268)</f>
        <v>*</v>
      </c>
      <c r="H1265" s="109" t="str">
        <f>IF(SP_NORTE!AB1268="","*",SP_NORTE!AB1268)</f>
        <v>*</v>
      </c>
      <c r="I1265" s="109" t="str">
        <f>IF(SP_NORTE!AC1268="","*",SP_NORTE!AC1268)</f>
        <v>*</v>
      </c>
      <c r="J1265" s="110" t="str">
        <f>IF(SP_NORTE!AA1268="","*",SP_NORTE!AA1268)</f>
        <v>*</v>
      </c>
      <c r="K1265" s="111" t="str">
        <f>IF(SP_NORTE!AD1268="","*",SP_NORTE!AD1268)</f>
        <v>*</v>
      </c>
    </row>
    <row r="1266" spans="2:11" hidden="1">
      <c r="B1266" s="108" t="str">
        <f>IF(SP_NORTE!Y1269="","*",SP_NORTE!Y1269)</f>
        <v>*</v>
      </c>
      <c r="C1266" s="109" t="str">
        <f>IF(SP_NORTE!B1269="","*",SP_NORTE!B1269)</f>
        <v>*</v>
      </c>
      <c r="D1266" s="108" t="str">
        <f>IF(SP_NORTE!D1269="","*",SP_NORTE!D1269)</f>
        <v>*</v>
      </c>
      <c r="E1266" s="108" t="str">
        <f>IF(SP_NORTE!H1269="","*",SP_NORTE!H1269)</f>
        <v>*</v>
      </c>
      <c r="F1266" s="114" t="str">
        <f>IF(SP_NORTE!M1269="","*",SP_NORTE!M1269)</f>
        <v>*</v>
      </c>
      <c r="G1266" s="109" t="str">
        <f>IF(SP_NORTE!I1269="","*",SP_NORTE!I1269)</f>
        <v>*</v>
      </c>
      <c r="H1266" s="109" t="str">
        <f>IF(SP_NORTE!AB1269="","*",SP_NORTE!AB1269)</f>
        <v>*</v>
      </c>
      <c r="I1266" s="109" t="str">
        <f>IF(SP_NORTE!AC1269="","*",SP_NORTE!AC1269)</f>
        <v>*</v>
      </c>
      <c r="J1266" s="110" t="str">
        <f>IF(SP_NORTE!AA1269="","*",SP_NORTE!AA1269)</f>
        <v>*</v>
      </c>
      <c r="K1266" s="111" t="str">
        <f>IF(SP_NORTE!AD1269="","*",SP_NORTE!AD1269)</f>
        <v>*</v>
      </c>
    </row>
    <row r="1267" spans="2:11" hidden="1">
      <c r="B1267" s="108" t="str">
        <f>IF(SP_NORTE!Y1270="","*",SP_NORTE!Y1270)</f>
        <v>*</v>
      </c>
      <c r="C1267" s="109" t="str">
        <f>IF(SP_NORTE!B1270="","*",SP_NORTE!B1270)</f>
        <v>*</v>
      </c>
      <c r="D1267" s="108" t="str">
        <f>IF(SP_NORTE!D1270="","*",SP_NORTE!D1270)</f>
        <v>*</v>
      </c>
      <c r="E1267" s="108" t="str">
        <f>IF(SP_NORTE!H1270="","*",SP_NORTE!H1270)</f>
        <v>*</v>
      </c>
      <c r="F1267" s="114" t="str">
        <f>IF(SP_NORTE!M1270="","*",SP_NORTE!M1270)</f>
        <v>*</v>
      </c>
      <c r="G1267" s="109" t="str">
        <f>IF(SP_NORTE!I1270="","*",SP_NORTE!I1270)</f>
        <v>*</v>
      </c>
      <c r="H1267" s="109" t="str">
        <f>IF(SP_NORTE!AB1270="","*",SP_NORTE!AB1270)</f>
        <v>*</v>
      </c>
      <c r="I1267" s="109" t="str">
        <f>IF(SP_NORTE!AC1270="","*",SP_NORTE!AC1270)</f>
        <v>*</v>
      </c>
      <c r="J1267" s="110" t="str">
        <f>IF(SP_NORTE!AA1270="","*",SP_NORTE!AA1270)</f>
        <v>*</v>
      </c>
      <c r="K1267" s="111" t="str">
        <f>IF(SP_NORTE!AD1270="","*",SP_NORTE!AD1270)</f>
        <v>*</v>
      </c>
    </row>
    <row r="1268" spans="2:11" hidden="1">
      <c r="B1268" s="108" t="str">
        <f>IF(SP_NORTE!Y1271="","*",SP_NORTE!Y1271)</f>
        <v>*</v>
      </c>
      <c r="C1268" s="109" t="str">
        <f>IF(SP_NORTE!B1271="","*",SP_NORTE!B1271)</f>
        <v>*</v>
      </c>
      <c r="D1268" s="108" t="str">
        <f>IF(SP_NORTE!D1271="","*",SP_NORTE!D1271)</f>
        <v>*</v>
      </c>
      <c r="E1268" s="108" t="str">
        <f>IF(SP_NORTE!H1271="","*",SP_NORTE!H1271)</f>
        <v>*</v>
      </c>
      <c r="F1268" s="114" t="str">
        <f>IF(SP_NORTE!M1271="","*",SP_NORTE!M1271)</f>
        <v>*</v>
      </c>
      <c r="G1268" s="109" t="str">
        <f>IF(SP_NORTE!I1271="","*",SP_NORTE!I1271)</f>
        <v>*</v>
      </c>
      <c r="H1268" s="109" t="str">
        <f>IF(SP_NORTE!AB1271="","*",SP_NORTE!AB1271)</f>
        <v>*</v>
      </c>
      <c r="I1268" s="109" t="str">
        <f>IF(SP_NORTE!AC1271="","*",SP_NORTE!AC1271)</f>
        <v>*</v>
      </c>
      <c r="J1268" s="110" t="str">
        <f>IF(SP_NORTE!AA1271="","*",SP_NORTE!AA1271)</f>
        <v>*</v>
      </c>
      <c r="K1268" s="111" t="str">
        <f>IF(SP_NORTE!AD1271="","*",SP_NORTE!AD1271)</f>
        <v>*</v>
      </c>
    </row>
    <row r="1269" spans="2:11" hidden="1">
      <c r="B1269" s="108" t="str">
        <f>IF(SP_NORTE!Y1272="","*",SP_NORTE!Y1272)</f>
        <v>*</v>
      </c>
      <c r="C1269" s="109" t="str">
        <f>IF(SP_NORTE!B1272="","*",SP_NORTE!B1272)</f>
        <v>*</v>
      </c>
      <c r="D1269" s="108" t="str">
        <f>IF(SP_NORTE!D1272="","*",SP_NORTE!D1272)</f>
        <v>*</v>
      </c>
      <c r="E1269" s="108" t="str">
        <f>IF(SP_NORTE!H1272="","*",SP_NORTE!H1272)</f>
        <v>*</v>
      </c>
      <c r="F1269" s="114" t="str">
        <f>IF(SP_NORTE!M1272="","*",SP_NORTE!M1272)</f>
        <v>*</v>
      </c>
      <c r="G1269" s="109" t="str">
        <f>IF(SP_NORTE!I1272="","*",SP_NORTE!I1272)</f>
        <v>*</v>
      </c>
      <c r="H1269" s="109" t="str">
        <f>IF(SP_NORTE!AB1272="","*",SP_NORTE!AB1272)</f>
        <v>*</v>
      </c>
      <c r="I1269" s="109" t="str">
        <f>IF(SP_NORTE!AC1272="","*",SP_NORTE!AC1272)</f>
        <v>*</v>
      </c>
      <c r="J1269" s="110" t="str">
        <f>IF(SP_NORTE!AA1272="","*",SP_NORTE!AA1272)</f>
        <v>*</v>
      </c>
      <c r="K1269" s="111" t="str">
        <f>IF(SP_NORTE!AD1272="","*",SP_NORTE!AD1272)</f>
        <v>*</v>
      </c>
    </row>
    <row r="1270" spans="2:11" hidden="1">
      <c r="B1270" s="108" t="str">
        <f>IF(SP_NORTE!Y1273="","*",SP_NORTE!Y1273)</f>
        <v>*</v>
      </c>
      <c r="C1270" s="109" t="str">
        <f>IF(SP_NORTE!B1273="","*",SP_NORTE!B1273)</f>
        <v>*</v>
      </c>
      <c r="D1270" s="108" t="str">
        <f>IF(SP_NORTE!D1273="","*",SP_NORTE!D1273)</f>
        <v>*</v>
      </c>
      <c r="E1270" s="108" t="str">
        <f>IF(SP_NORTE!H1273="","*",SP_NORTE!H1273)</f>
        <v>*</v>
      </c>
      <c r="F1270" s="114" t="str">
        <f>IF(SP_NORTE!M1273="","*",SP_NORTE!M1273)</f>
        <v>*</v>
      </c>
      <c r="G1270" s="109" t="str">
        <f>IF(SP_NORTE!I1273="","*",SP_NORTE!I1273)</f>
        <v>*</v>
      </c>
      <c r="H1270" s="109" t="str">
        <f>IF(SP_NORTE!AB1273="","*",SP_NORTE!AB1273)</f>
        <v>*</v>
      </c>
      <c r="I1270" s="109" t="str">
        <f>IF(SP_NORTE!AC1273="","*",SP_NORTE!AC1273)</f>
        <v>*</v>
      </c>
      <c r="J1270" s="110" t="str">
        <f>IF(SP_NORTE!AA1273="","*",SP_NORTE!AA1273)</f>
        <v>*</v>
      </c>
      <c r="K1270" s="111" t="str">
        <f>IF(SP_NORTE!AD1273="","*",SP_NORTE!AD1273)</f>
        <v>*</v>
      </c>
    </row>
    <row r="1271" spans="2:11" hidden="1">
      <c r="B1271" s="108" t="str">
        <f>IF(SP_NORTE!Y1274="","*",SP_NORTE!Y1274)</f>
        <v>*</v>
      </c>
      <c r="C1271" s="109" t="str">
        <f>IF(SP_NORTE!B1274="","*",SP_NORTE!B1274)</f>
        <v>*</v>
      </c>
      <c r="D1271" s="108" t="str">
        <f>IF(SP_NORTE!D1274="","*",SP_NORTE!D1274)</f>
        <v>*</v>
      </c>
      <c r="E1271" s="108" t="str">
        <f>IF(SP_NORTE!H1274="","*",SP_NORTE!H1274)</f>
        <v>*</v>
      </c>
      <c r="F1271" s="114" t="str">
        <f>IF(SP_NORTE!M1274="","*",SP_NORTE!M1274)</f>
        <v>*</v>
      </c>
      <c r="G1271" s="109" t="str">
        <f>IF(SP_NORTE!I1274="","*",SP_NORTE!I1274)</f>
        <v>*</v>
      </c>
      <c r="H1271" s="109" t="str">
        <f>IF(SP_NORTE!AB1274="","*",SP_NORTE!AB1274)</f>
        <v>*</v>
      </c>
      <c r="I1271" s="109" t="str">
        <f>IF(SP_NORTE!AC1274="","*",SP_NORTE!AC1274)</f>
        <v>*</v>
      </c>
      <c r="J1271" s="110" t="str">
        <f>IF(SP_NORTE!AA1274="","*",SP_NORTE!AA1274)</f>
        <v>*</v>
      </c>
      <c r="K1271" s="111" t="str">
        <f>IF(SP_NORTE!AD1274="","*",SP_NORTE!AD1274)</f>
        <v>*</v>
      </c>
    </row>
    <row r="1272" spans="2:11" hidden="1">
      <c r="B1272" s="108" t="str">
        <f>IF(SP_NORTE!Y1275="","*",SP_NORTE!Y1275)</f>
        <v>*</v>
      </c>
      <c r="C1272" s="109" t="str">
        <f>IF(SP_NORTE!B1275="","*",SP_NORTE!B1275)</f>
        <v>*</v>
      </c>
      <c r="D1272" s="108" t="str">
        <f>IF(SP_NORTE!D1275="","*",SP_NORTE!D1275)</f>
        <v>*</v>
      </c>
      <c r="E1272" s="108" t="str">
        <f>IF(SP_NORTE!H1275="","*",SP_NORTE!H1275)</f>
        <v>*</v>
      </c>
      <c r="F1272" s="114" t="str">
        <f>IF(SP_NORTE!M1275="","*",SP_NORTE!M1275)</f>
        <v>*</v>
      </c>
      <c r="G1272" s="109" t="str">
        <f>IF(SP_NORTE!I1275="","*",SP_NORTE!I1275)</f>
        <v>*</v>
      </c>
      <c r="H1272" s="109" t="str">
        <f>IF(SP_NORTE!AB1275="","*",SP_NORTE!AB1275)</f>
        <v>*</v>
      </c>
      <c r="I1272" s="109" t="str">
        <f>IF(SP_NORTE!AC1275="","*",SP_NORTE!AC1275)</f>
        <v>*</v>
      </c>
      <c r="J1272" s="110" t="str">
        <f>IF(SP_NORTE!AA1275="","*",SP_NORTE!AA1275)</f>
        <v>*</v>
      </c>
      <c r="K1272" s="111" t="str">
        <f>IF(SP_NORTE!AD1275="","*",SP_NORTE!AD1275)</f>
        <v>*</v>
      </c>
    </row>
    <row r="1273" spans="2:11" hidden="1">
      <c r="B1273" s="108" t="str">
        <f>IF(SP_NORTE!Y1276="","*",SP_NORTE!Y1276)</f>
        <v>*</v>
      </c>
      <c r="C1273" s="109" t="str">
        <f>IF(SP_NORTE!B1276="","*",SP_NORTE!B1276)</f>
        <v>*</v>
      </c>
      <c r="D1273" s="108" t="str">
        <f>IF(SP_NORTE!D1276="","*",SP_NORTE!D1276)</f>
        <v>*</v>
      </c>
      <c r="E1273" s="108" t="str">
        <f>IF(SP_NORTE!H1276="","*",SP_NORTE!H1276)</f>
        <v>*</v>
      </c>
      <c r="F1273" s="114" t="str">
        <f>IF(SP_NORTE!M1276="","*",SP_NORTE!M1276)</f>
        <v>*</v>
      </c>
      <c r="G1273" s="109" t="str">
        <f>IF(SP_NORTE!I1276="","*",SP_NORTE!I1276)</f>
        <v>*</v>
      </c>
      <c r="H1273" s="109" t="str">
        <f>IF(SP_NORTE!AB1276="","*",SP_NORTE!AB1276)</f>
        <v>*</v>
      </c>
      <c r="I1273" s="109" t="str">
        <f>IF(SP_NORTE!AC1276="","*",SP_NORTE!AC1276)</f>
        <v>*</v>
      </c>
      <c r="J1273" s="110" t="str">
        <f>IF(SP_NORTE!AA1276="","*",SP_NORTE!AA1276)</f>
        <v>*</v>
      </c>
      <c r="K1273" s="111" t="str">
        <f>IF(SP_NORTE!AD1276="","*",SP_NORTE!AD1276)</f>
        <v>*</v>
      </c>
    </row>
    <row r="1274" spans="2:11" hidden="1">
      <c r="B1274" s="108" t="str">
        <f>IF(SP_NORTE!Y1277="","*",SP_NORTE!Y1277)</f>
        <v>*</v>
      </c>
      <c r="C1274" s="109" t="str">
        <f>IF(SP_NORTE!B1277="","*",SP_NORTE!B1277)</f>
        <v>*</v>
      </c>
      <c r="D1274" s="108" t="str">
        <f>IF(SP_NORTE!D1277="","*",SP_NORTE!D1277)</f>
        <v>*</v>
      </c>
      <c r="E1274" s="108" t="str">
        <f>IF(SP_NORTE!H1277="","*",SP_NORTE!H1277)</f>
        <v>*</v>
      </c>
      <c r="F1274" s="114" t="str">
        <f>IF(SP_NORTE!M1277="","*",SP_NORTE!M1277)</f>
        <v>*</v>
      </c>
      <c r="G1274" s="109" t="str">
        <f>IF(SP_NORTE!I1277="","*",SP_NORTE!I1277)</f>
        <v>*</v>
      </c>
      <c r="H1274" s="109" t="str">
        <f>IF(SP_NORTE!AB1277="","*",SP_NORTE!AB1277)</f>
        <v>*</v>
      </c>
      <c r="I1274" s="109" t="str">
        <f>IF(SP_NORTE!AC1277="","*",SP_NORTE!AC1277)</f>
        <v>*</v>
      </c>
      <c r="J1274" s="110" t="str">
        <f>IF(SP_NORTE!AA1277="","*",SP_NORTE!AA1277)</f>
        <v>*</v>
      </c>
      <c r="K1274" s="111" t="str">
        <f>IF(SP_NORTE!AD1277="","*",SP_NORTE!AD1277)</f>
        <v>*</v>
      </c>
    </row>
    <row r="1275" spans="2:11" hidden="1">
      <c r="B1275" s="108" t="str">
        <f>IF(SP_NORTE!Y1278="","*",SP_NORTE!Y1278)</f>
        <v>*</v>
      </c>
      <c r="C1275" s="109" t="str">
        <f>IF(SP_NORTE!B1278="","*",SP_NORTE!B1278)</f>
        <v>*</v>
      </c>
      <c r="D1275" s="108" t="str">
        <f>IF(SP_NORTE!D1278="","*",SP_NORTE!D1278)</f>
        <v>*</v>
      </c>
      <c r="E1275" s="108" t="str">
        <f>IF(SP_NORTE!H1278="","*",SP_NORTE!H1278)</f>
        <v>*</v>
      </c>
      <c r="F1275" s="114" t="str">
        <f>IF(SP_NORTE!M1278="","*",SP_NORTE!M1278)</f>
        <v>*</v>
      </c>
      <c r="G1275" s="109" t="str">
        <f>IF(SP_NORTE!I1278="","*",SP_NORTE!I1278)</f>
        <v>*</v>
      </c>
      <c r="H1275" s="109" t="str">
        <f>IF(SP_NORTE!AB1278="","*",SP_NORTE!AB1278)</f>
        <v>*</v>
      </c>
      <c r="I1275" s="109" t="str">
        <f>IF(SP_NORTE!AC1278="","*",SP_NORTE!AC1278)</f>
        <v>*</v>
      </c>
      <c r="J1275" s="110" t="str">
        <f>IF(SP_NORTE!AA1278="","*",SP_NORTE!AA1278)</f>
        <v>*</v>
      </c>
      <c r="K1275" s="111" t="str">
        <f>IF(SP_NORTE!AD1278="","*",SP_NORTE!AD1278)</f>
        <v>*</v>
      </c>
    </row>
    <row r="1276" spans="2:11" hidden="1">
      <c r="B1276" s="108" t="str">
        <f>IF(SP_NORTE!Y1279="","*",SP_NORTE!Y1279)</f>
        <v>*</v>
      </c>
      <c r="C1276" s="109" t="str">
        <f>IF(SP_NORTE!B1279="","*",SP_NORTE!B1279)</f>
        <v>*</v>
      </c>
      <c r="D1276" s="108" t="str">
        <f>IF(SP_NORTE!D1279="","*",SP_NORTE!D1279)</f>
        <v>*</v>
      </c>
      <c r="E1276" s="108" t="str">
        <f>IF(SP_NORTE!H1279="","*",SP_NORTE!H1279)</f>
        <v>*</v>
      </c>
      <c r="F1276" s="114" t="str">
        <f>IF(SP_NORTE!M1279="","*",SP_NORTE!M1279)</f>
        <v>*</v>
      </c>
      <c r="G1276" s="109" t="str">
        <f>IF(SP_NORTE!I1279="","*",SP_NORTE!I1279)</f>
        <v>*</v>
      </c>
      <c r="H1276" s="109" t="str">
        <f>IF(SP_NORTE!AB1279="","*",SP_NORTE!AB1279)</f>
        <v>*</v>
      </c>
      <c r="I1276" s="109" t="str">
        <f>IF(SP_NORTE!AC1279="","*",SP_NORTE!AC1279)</f>
        <v>*</v>
      </c>
      <c r="J1276" s="110" t="str">
        <f>IF(SP_NORTE!AA1279="","*",SP_NORTE!AA1279)</f>
        <v>*</v>
      </c>
      <c r="K1276" s="111" t="str">
        <f>IF(SP_NORTE!AD1279="","*",SP_NORTE!AD1279)</f>
        <v>*</v>
      </c>
    </row>
    <row r="1277" spans="2:11" hidden="1">
      <c r="B1277" s="108" t="str">
        <f>IF(SP_NORTE!Y1280="","*",SP_NORTE!Y1280)</f>
        <v>*</v>
      </c>
      <c r="C1277" s="109" t="str">
        <f>IF(SP_NORTE!B1280="","*",SP_NORTE!B1280)</f>
        <v>*</v>
      </c>
      <c r="D1277" s="108" t="str">
        <f>IF(SP_NORTE!D1280="","*",SP_NORTE!D1280)</f>
        <v>*</v>
      </c>
      <c r="E1277" s="108" t="str">
        <f>IF(SP_NORTE!H1280="","*",SP_NORTE!H1280)</f>
        <v>*</v>
      </c>
      <c r="F1277" s="114" t="str">
        <f>IF(SP_NORTE!M1280="","*",SP_NORTE!M1280)</f>
        <v>*</v>
      </c>
      <c r="G1277" s="109" t="str">
        <f>IF(SP_NORTE!I1280="","*",SP_NORTE!I1280)</f>
        <v>*</v>
      </c>
      <c r="H1277" s="109" t="str">
        <f>IF(SP_NORTE!AB1280="","*",SP_NORTE!AB1280)</f>
        <v>*</v>
      </c>
      <c r="I1277" s="109" t="str">
        <f>IF(SP_NORTE!AC1280="","*",SP_NORTE!AC1280)</f>
        <v>*</v>
      </c>
      <c r="J1277" s="110" t="str">
        <f>IF(SP_NORTE!AA1280="","*",SP_NORTE!AA1280)</f>
        <v>*</v>
      </c>
      <c r="K1277" s="111" t="str">
        <f>IF(SP_NORTE!AD1280="","*",SP_NORTE!AD1280)</f>
        <v>*</v>
      </c>
    </row>
    <row r="1278" spans="2:11" hidden="1">
      <c r="B1278" s="108" t="str">
        <f>IF(SP_NORTE!Y1281="","*",SP_NORTE!Y1281)</f>
        <v>*</v>
      </c>
      <c r="C1278" s="109" t="str">
        <f>IF(SP_NORTE!B1281="","*",SP_NORTE!B1281)</f>
        <v>*</v>
      </c>
      <c r="D1278" s="108" t="str">
        <f>IF(SP_NORTE!D1281="","*",SP_NORTE!D1281)</f>
        <v>*</v>
      </c>
      <c r="E1278" s="108" t="str">
        <f>IF(SP_NORTE!H1281="","*",SP_NORTE!H1281)</f>
        <v>*</v>
      </c>
      <c r="F1278" s="114" t="str">
        <f>IF(SP_NORTE!M1281="","*",SP_NORTE!M1281)</f>
        <v>*</v>
      </c>
      <c r="G1278" s="109" t="str">
        <f>IF(SP_NORTE!I1281="","*",SP_NORTE!I1281)</f>
        <v>*</v>
      </c>
      <c r="H1278" s="109" t="str">
        <f>IF(SP_NORTE!AB1281="","*",SP_NORTE!AB1281)</f>
        <v>*</v>
      </c>
      <c r="I1278" s="109" t="str">
        <f>IF(SP_NORTE!AC1281="","*",SP_NORTE!AC1281)</f>
        <v>*</v>
      </c>
      <c r="J1278" s="110" t="str">
        <f>IF(SP_NORTE!AA1281="","*",SP_NORTE!AA1281)</f>
        <v>*</v>
      </c>
      <c r="K1278" s="111" t="str">
        <f>IF(SP_NORTE!AD1281="","*",SP_NORTE!AD1281)</f>
        <v>*</v>
      </c>
    </row>
    <row r="1279" spans="2:11" hidden="1">
      <c r="B1279" s="108" t="str">
        <f>IF(SP_NORTE!Y1282="","*",SP_NORTE!Y1282)</f>
        <v>*</v>
      </c>
      <c r="C1279" s="109" t="str">
        <f>IF(SP_NORTE!B1282="","*",SP_NORTE!B1282)</f>
        <v>*</v>
      </c>
      <c r="D1279" s="108" t="str">
        <f>IF(SP_NORTE!D1282="","*",SP_NORTE!D1282)</f>
        <v>*</v>
      </c>
      <c r="E1279" s="108" t="str">
        <f>IF(SP_NORTE!H1282="","*",SP_NORTE!H1282)</f>
        <v>*</v>
      </c>
      <c r="F1279" s="114" t="str">
        <f>IF(SP_NORTE!M1282="","*",SP_NORTE!M1282)</f>
        <v>*</v>
      </c>
      <c r="G1279" s="109" t="str">
        <f>IF(SP_NORTE!I1282="","*",SP_NORTE!I1282)</f>
        <v>*</v>
      </c>
      <c r="H1279" s="109" t="str">
        <f>IF(SP_NORTE!AB1282="","*",SP_NORTE!AB1282)</f>
        <v>*</v>
      </c>
      <c r="I1279" s="109" t="str">
        <f>IF(SP_NORTE!AC1282="","*",SP_NORTE!AC1282)</f>
        <v>*</v>
      </c>
      <c r="J1279" s="110" t="str">
        <f>IF(SP_NORTE!AA1282="","*",SP_NORTE!AA1282)</f>
        <v>*</v>
      </c>
      <c r="K1279" s="111" t="str">
        <f>IF(SP_NORTE!AD1282="","*",SP_NORTE!AD1282)</f>
        <v>*</v>
      </c>
    </row>
    <row r="1280" spans="2:11" hidden="1">
      <c r="B1280" s="108" t="str">
        <f>IF(SP_NORTE!Y1283="","*",SP_NORTE!Y1283)</f>
        <v>*</v>
      </c>
      <c r="C1280" s="109" t="str">
        <f>IF(SP_NORTE!B1283="","*",SP_NORTE!B1283)</f>
        <v>*</v>
      </c>
      <c r="D1280" s="108" t="str">
        <f>IF(SP_NORTE!D1283="","*",SP_NORTE!D1283)</f>
        <v>*</v>
      </c>
      <c r="E1280" s="108" t="str">
        <f>IF(SP_NORTE!H1283="","*",SP_NORTE!H1283)</f>
        <v>*</v>
      </c>
      <c r="F1280" s="114" t="str">
        <f>IF(SP_NORTE!M1283="","*",SP_NORTE!M1283)</f>
        <v>*</v>
      </c>
      <c r="G1280" s="109" t="str">
        <f>IF(SP_NORTE!I1283="","*",SP_NORTE!I1283)</f>
        <v>*</v>
      </c>
      <c r="H1280" s="109" t="str">
        <f>IF(SP_NORTE!AB1283="","*",SP_NORTE!AB1283)</f>
        <v>*</v>
      </c>
      <c r="I1280" s="109" t="str">
        <f>IF(SP_NORTE!AC1283="","*",SP_NORTE!AC1283)</f>
        <v>*</v>
      </c>
      <c r="J1280" s="110" t="str">
        <f>IF(SP_NORTE!AA1283="","*",SP_NORTE!AA1283)</f>
        <v>*</v>
      </c>
      <c r="K1280" s="111" t="str">
        <f>IF(SP_NORTE!AD1283="","*",SP_NORTE!AD1283)</f>
        <v>*</v>
      </c>
    </row>
    <row r="1281" spans="2:11" hidden="1">
      <c r="B1281" s="108" t="str">
        <f>IF(SP_NORTE!Y1284="","*",SP_NORTE!Y1284)</f>
        <v>*</v>
      </c>
      <c r="C1281" s="109" t="str">
        <f>IF(SP_NORTE!B1284="","*",SP_NORTE!B1284)</f>
        <v>*</v>
      </c>
      <c r="D1281" s="108" t="str">
        <f>IF(SP_NORTE!D1284="","*",SP_NORTE!D1284)</f>
        <v>*</v>
      </c>
      <c r="E1281" s="108" t="str">
        <f>IF(SP_NORTE!H1284="","*",SP_NORTE!H1284)</f>
        <v>*</v>
      </c>
      <c r="F1281" s="114" t="str">
        <f>IF(SP_NORTE!M1284="","*",SP_NORTE!M1284)</f>
        <v>*</v>
      </c>
      <c r="G1281" s="109" t="str">
        <f>IF(SP_NORTE!I1284="","*",SP_NORTE!I1284)</f>
        <v>*</v>
      </c>
      <c r="H1281" s="109" t="str">
        <f>IF(SP_NORTE!AB1284="","*",SP_NORTE!AB1284)</f>
        <v>*</v>
      </c>
      <c r="I1281" s="109" t="str">
        <f>IF(SP_NORTE!AC1284="","*",SP_NORTE!AC1284)</f>
        <v>*</v>
      </c>
      <c r="J1281" s="110" t="str">
        <f>IF(SP_NORTE!AA1284="","*",SP_NORTE!AA1284)</f>
        <v>*</v>
      </c>
      <c r="K1281" s="111" t="str">
        <f>IF(SP_NORTE!AD1284="","*",SP_NORTE!AD1284)</f>
        <v>*</v>
      </c>
    </row>
    <row r="1282" spans="2:11" hidden="1">
      <c r="B1282" s="108" t="str">
        <f>IF(SP_NORTE!Y1285="","*",SP_NORTE!Y1285)</f>
        <v>*</v>
      </c>
      <c r="C1282" s="109" t="str">
        <f>IF(SP_NORTE!B1285="","*",SP_NORTE!B1285)</f>
        <v>*</v>
      </c>
      <c r="D1282" s="108" t="str">
        <f>IF(SP_NORTE!D1285="","*",SP_NORTE!D1285)</f>
        <v>*</v>
      </c>
      <c r="E1282" s="108" t="str">
        <f>IF(SP_NORTE!H1285="","*",SP_NORTE!H1285)</f>
        <v>*</v>
      </c>
      <c r="F1282" s="114" t="str">
        <f>IF(SP_NORTE!M1285="","*",SP_NORTE!M1285)</f>
        <v>*</v>
      </c>
      <c r="G1282" s="109" t="str">
        <f>IF(SP_NORTE!I1285="","*",SP_NORTE!I1285)</f>
        <v>*</v>
      </c>
      <c r="H1282" s="109" t="str">
        <f>IF(SP_NORTE!AB1285="","*",SP_NORTE!AB1285)</f>
        <v>*</v>
      </c>
      <c r="I1282" s="109" t="str">
        <f>IF(SP_NORTE!AC1285="","*",SP_NORTE!AC1285)</f>
        <v>*</v>
      </c>
      <c r="J1282" s="110" t="str">
        <f>IF(SP_NORTE!AA1285="","*",SP_NORTE!AA1285)</f>
        <v>*</v>
      </c>
      <c r="K1282" s="111" t="str">
        <f>IF(SP_NORTE!AD1285="","*",SP_NORTE!AD1285)</f>
        <v>*</v>
      </c>
    </row>
    <row r="1283" spans="2:11" hidden="1">
      <c r="B1283" s="108" t="str">
        <f>IF(SP_NORTE!Y1286="","*",SP_NORTE!Y1286)</f>
        <v>*</v>
      </c>
      <c r="C1283" s="109" t="str">
        <f>IF(SP_NORTE!B1286="","*",SP_NORTE!B1286)</f>
        <v>*</v>
      </c>
      <c r="D1283" s="108" t="str">
        <f>IF(SP_NORTE!D1286="","*",SP_NORTE!D1286)</f>
        <v>*</v>
      </c>
      <c r="E1283" s="108" t="str">
        <f>IF(SP_NORTE!H1286="","*",SP_NORTE!H1286)</f>
        <v>*</v>
      </c>
      <c r="F1283" s="114" t="str">
        <f>IF(SP_NORTE!M1286="","*",SP_NORTE!M1286)</f>
        <v>*</v>
      </c>
      <c r="G1283" s="109" t="str">
        <f>IF(SP_NORTE!I1286="","*",SP_NORTE!I1286)</f>
        <v>*</v>
      </c>
      <c r="H1283" s="109" t="str">
        <f>IF(SP_NORTE!AB1286="","*",SP_NORTE!AB1286)</f>
        <v>*</v>
      </c>
      <c r="I1283" s="109" t="str">
        <f>IF(SP_NORTE!AC1286="","*",SP_NORTE!AC1286)</f>
        <v>*</v>
      </c>
      <c r="J1283" s="110" t="str">
        <f>IF(SP_NORTE!AA1286="","*",SP_NORTE!AA1286)</f>
        <v>*</v>
      </c>
      <c r="K1283" s="111" t="str">
        <f>IF(SP_NORTE!AD1286="","*",SP_NORTE!AD1286)</f>
        <v>*</v>
      </c>
    </row>
    <row r="1284" spans="2:11" hidden="1">
      <c r="B1284" s="108" t="str">
        <f>IF(SP_NORTE!Y1287="","*",SP_NORTE!Y1287)</f>
        <v>*</v>
      </c>
      <c r="C1284" s="109" t="str">
        <f>IF(SP_NORTE!B1287="","*",SP_NORTE!B1287)</f>
        <v>*</v>
      </c>
      <c r="D1284" s="108" t="str">
        <f>IF(SP_NORTE!D1287="","*",SP_NORTE!D1287)</f>
        <v>*</v>
      </c>
      <c r="E1284" s="108" t="str">
        <f>IF(SP_NORTE!H1287="","*",SP_NORTE!H1287)</f>
        <v>*</v>
      </c>
      <c r="F1284" s="114" t="str">
        <f>IF(SP_NORTE!M1287="","*",SP_NORTE!M1287)</f>
        <v>*</v>
      </c>
      <c r="G1284" s="109" t="str">
        <f>IF(SP_NORTE!I1287="","*",SP_NORTE!I1287)</f>
        <v>*</v>
      </c>
      <c r="H1284" s="109" t="str">
        <f>IF(SP_NORTE!AB1287="","*",SP_NORTE!AB1287)</f>
        <v>*</v>
      </c>
      <c r="I1284" s="109" t="str">
        <f>IF(SP_NORTE!AC1287="","*",SP_NORTE!AC1287)</f>
        <v>*</v>
      </c>
      <c r="J1284" s="110" t="str">
        <f>IF(SP_NORTE!AA1287="","*",SP_NORTE!AA1287)</f>
        <v>*</v>
      </c>
      <c r="K1284" s="111" t="str">
        <f>IF(SP_NORTE!AD1287="","*",SP_NORTE!AD1287)</f>
        <v>*</v>
      </c>
    </row>
    <row r="1285" spans="2:11" hidden="1">
      <c r="B1285" s="108" t="str">
        <f>IF(SP_NORTE!Y1288="","*",SP_NORTE!Y1288)</f>
        <v>*</v>
      </c>
      <c r="C1285" s="109" t="str">
        <f>IF(SP_NORTE!B1288="","*",SP_NORTE!B1288)</f>
        <v>*</v>
      </c>
      <c r="D1285" s="108" t="str">
        <f>IF(SP_NORTE!D1288="","*",SP_NORTE!D1288)</f>
        <v>*</v>
      </c>
      <c r="E1285" s="108" t="str">
        <f>IF(SP_NORTE!H1288="","*",SP_NORTE!H1288)</f>
        <v>*</v>
      </c>
      <c r="F1285" s="114" t="str">
        <f>IF(SP_NORTE!M1288="","*",SP_NORTE!M1288)</f>
        <v>*</v>
      </c>
      <c r="G1285" s="109" t="str">
        <f>IF(SP_NORTE!I1288="","*",SP_NORTE!I1288)</f>
        <v>*</v>
      </c>
      <c r="H1285" s="109" t="str">
        <f>IF(SP_NORTE!AB1288="","*",SP_NORTE!AB1288)</f>
        <v>*</v>
      </c>
      <c r="I1285" s="109" t="str">
        <f>IF(SP_NORTE!AC1288="","*",SP_NORTE!AC1288)</f>
        <v>*</v>
      </c>
      <c r="J1285" s="110" t="str">
        <f>IF(SP_NORTE!AA1288="","*",SP_NORTE!AA1288)</f>
        <v>*</v>
      </c>
      <c r="K1285" s="111" t="str">
        <f>IF(SP_NORTE!AD1288="","*",SP_NORTE!AD1288)</f>
        <v>*</v>
      </c>
    </row>
    <row r="1286" spans="2:11" hidden="1">
      <c r="B1286" s="108" t="str">
        <f>IF(SP_NORTE!Y1289="","*",SP_NORTE!Y1289)</f>
        <v>*</v>
      </c>
      <c r="C1286" s="109" t="str">
        <f>IF(SP_NORTE!B1289="","*",SP_NORTE!B1289)</f>
        <v>*</v>
      </c>
      <c r="D1286" s="108" t="str">
        <f>IF(SP_NORTE!D1289="","*",SP_NORTE!D1289)</f>
        <v>*</v>
      </c>
      <c r="E1286" s="108" t="str">
        <f>IF(SP_NORTE!H1289="","*",SP_NORTE!H1289)</f>
        <v>*</v>
      </c>
      <c r="F1286" s="114" t="str">
        <f>IF(SP_NORTE!M1289="","*",SP_NORTE!M1289)</f>
        <v>*</v>
      </c>
      <c r="G1286" s="109" t="str">
        <f>IF(SP_NORTE!I1289="","*",SP_NORTE!I1289)</f>
        <v>*</v>
      </c>
      <c r="H1286" s="109" t="str">
        <f>IF(SP_NORTE!AB1289="","*",SP_NORTE!AB1289)</f>
        <v>*</v>
      </c>
      <c r="I1286" s="109" t="str">
        <f>IF(SP_NORTE!AC1289="","*",SP_NORTE!AC1289)</f>
        <v>*</v>
      </c>
      <c r="J1286" s="110" t="str">
        <f>IF(SP_NORTE!AA1289="","*",SP_NORTE!AA1289)</f>
        <v>*</v>
      </c>
      <c r="K1286" s="111" t="str">
        <f>IF(SP_NORTE!AD1289="","*",SP_NORTE!AD1289)</f>
        <v>*</v>
      </c>
    </row>
    <row r="1287" spans="2:11" hidden="1">
      <c r="B1287" s="108" t="str">
        <f>IF(SP_NORTE!Y1290="","*",SP_NORTE!Y1290)</f>
        <v>*</v>
      </c>
      <c r="C1287" s="109" t="str">
        <f>IF(SP_NORTE!B1290="","*",SP_NORTE!B1290)</f>
        <v>*</v>
      </c>
      <c r="D1287" s="108" t="str">
        <f>IF(SP_NORTE!D1290="","*",SP_NORTE!D1290)</f>
        <v>*</v>
      </c>
      <c r="E1287" s="108" t="str">
        <f>IF(SP_NORTE!H1290="","*",SP_NORTE!H1290)</f>
        <v>*</v>
      </c>
      <c r="F1287" s="114" t="str">
        <f>IF(SP_NORTE!M1290="","*",SP_NORTE!M1290)</f>
        <v>*</v>
      </c>
      <c r="G1287" s="109" t="str">
        <f>IF(SP_NORTE!I1290="","*",SP_NORTE!I1290)</f>
        <v>*</v>
      </c>
      <c r="H1287" s="109" t="str">
        <f>IF(SP_NORTE!AB1290="","*",SP_NORTE!AB1290)</f>
        <v>*</v>
      </c>
      <c r="I1287" s="109" t="str">
        <f>IF(SP_NORTE!AC1290="","*",SP_NORTE!AC1290)</f>
        <v>*</v>
      </c>
      <c r="J1287" s="110" t="str">
        <f>IF(SP_NORTE!AA1290="","*",SP_NORTE!AA1290)</f>
        <v>*</v>
      </c>
      <c r="K1287" s="111" t="str">
        <f>IF(SP_NORTE!AD1290="","*",SP_NORTE!AD1290)</f>
        <v>*</v>
      </c>
    </row>
    <row r="1288" spans="2:11" hidden="1">
      <c r="B1288" s="108" t="str">
        <f>IF(SP_NORTE!Y1291="","*",SP_NORTE!Y1291)</f>
        <v>*</v>
      </c>
      <c r="C1288" s="109" t="str">
        <f>IF(SP_NORTE!B1291="","*",SP_NORTE!B1291)</f>
        <v>*</v>
      </c>
      <c r="D1288" s="108" t="str">
        <f>IF(SP_NORTE!D1291="","*",SP_NORTE!D1291)</f>
        <v>*</v>
      </c>
      <c r="E1288" s="108" t="str">
        <f>IF(SP_NORTE!H1291="","*",SP_NORTE!H1291)</f>
        <v>*</v>
      </c>
      <c r="F1288" s="114" t="str">
        <f>IF(SP_NORTE!M1291="","*",SP_NORTE!M1291)</f>
        <v>*</v>
      </c>
      <c r="G1288" s="109" t="str">
        <f>IF(SP_NORTE!I1291="","*",SP_NORTE!I1291)</f>
        <v>*</v>
      </c>
      <c r="H1288" s="109" t="str">
        <f>IF(SP_NORTE!AB1291="","*",SP_NORTE!AB1291)</f>
        <v>*</v>
      </c>
      <c r="I1288" s="109" t="str">
        <f>IF(SP_NORTE!AC1291="","*",SP_NORTE!AC1291)</f>
        <v>*</v>
      </c>
      <c r="J1288" s="110" t="str">
        <f>IF(SP_NORTE!AA1291="","*",SP_NORTE!AA1291)</f>
        <v>*</v>
      </c>
      <c r="K1288" s="111" t="str">
        <f>IF(SP_NORTE!AD1291="","*",SP_NORTE!AD1291)</f>
        <v>*</v>
      </c>
    </row>
    <row r="1289" spans="2:11" hidden="1">
      <c r="B1289" s="108" t="str">
        <f>IF(SP_NORTE!Y1292="","*",SP_NORTE!Y1292)</f>
        <v>*</v>
      </c>
      <c r="C1289" s="109" t="str">
        <f>IF(SP_NORTE!B1292="","*",SP_NORTE!B1292)</f>
        <v>*</v>
      </c>
      <c r="D1289" s="108" t="str">
        <f>IF(SP_NORTE!D1292="","*",SP_NORTE!D1292)</f>
        <v>*</v>
      </c>
      <c r="E1289" s="108" t="str">
        <f>IF(SP_NORTE!H1292="","*",SP_NORTE!H1292)</f>
        <v>*</v>
      </c>
      <c r="F1289" s="114" t="str">
        <f>IF(SP_NORTE!M1292="","*",SP_NORTE!M1292)</f>
        <v>*</v>
      </c>
      <c r="G1289" s="109" t="str">
        <f>IF(SP_NORTE!I1292="","*",SP_NORTE!I1292)</f>
        <v>*</v>
      </c>
      <c r="H1289" s="109" t="str">
        <f>IF(SP_NORTE!AB1292="","*",SP_NORTE!AB1292)</f>
        <v>*</v>
      </c>
      <c r="I1289" s="109" t="str">
        <f>IF(SP_NORTE!AC1292="","*",SP_NORTE!AC1292)</f>
        <v>*</v>
      </c>
      <c r="J1289" s="110" t="str">
        <f>IF(SP_NORTE!AA1292="","*",SP_NORTE!AA1292)</f>
        <v>*</v>
      </c>
      <c r="K1289" s="111" t="str">
        <f>IF(SP_NORTE!AD1292="","*",SP_NORTE!AD1292)</f>
        <v>*</v>
      </c>
    </row>
    <row r="1290" spans="2:11" hidden="1">
      <c r="B1290" s="108" t="str">
        <f>IF(SP_NORTE!Y1293="","*",SP_NORTE!Y1293)</f>
        <v>*</v>
      </c>
      <c r="C1290" s="109" t="str">
        <f>IF(SP_NORTE!B1293="","*",SP_NORTE!B1293)</f>
        <v>*</v>
      </c>
      <c r="D1290" s="108" t="str">
        <f>IF(SP_NORTE!D1293="","*",SP_NORTE!D1293)</f>
        <v>*</v>
      </c>
      <c r="E1290" s="108" t="str">
        <f>IF(SP_NORTE!H1293="","*",SP_NORTE!H1293)</f>
        <v>*</v>
      </c>
      <c r="F1290" s="114" t="str">
        <f>IF(SP_NORTE!M1293="","*",SP_NORTE!M1293)</f>
        <v>*</v>
      </c>
      <c r="G1290" s="109" t="str">
        <f>IF(SP_NORTE!I1293="","*",SP_NORTE!I1293)</f>
        <v>*</v>
      </c>
      <c r="H1290" s="109" t="str">
        <f>IF(SP_NORTE!AB1293="","*",SP_NORTE!AB1293)</f>
        <v>*</v>
      </c>
      <c r="I1290" s="109" t="str">
        <f>IF(SP_NORTE!AC1293="","*",SP_NORTE!AC1293)</f>
        <v>*</v>
      </c>
      <c r="J1290" s="110" t="str">
        <f>IF(SP_NORTE!AA1293="","*",SP_NORTE!AA1293)</f>
        <v>*</v>
      </c>
      <c r="K1290" s="111" t="str">
        <f>IF(SP_NORTE!AD1293="","*",SP_NORTE!AD1293)</f>
        <v>*</v>
      </c>
    </row>
    <row r="1291" spans="2:11" hidden="1">
      <c r="B1291" s="108" t="str">
        <f>IF(SP_NORTE!Y1294="","*",SP_NORTE!Y1294)</f>
        <v>*</v>
      </c>
      <c r="C1291" s="109" t="str">
        <f>IF(SP_NORTE!B1294="","*",SP_NORTE!B1294)</f>
        <v>*</v>
      </c>
      <c r="D1291" s="108" t="str">
        <f>IF(SP_NORTE!D1294="","*",SP_NORTE!D1294)</f>
        <v>*</v>
      </c>
      <c r="E1291" s="108" t="str">
        <f>IF(SP_NORTE!H1294="","*",SP_NORTE!H1294)</f>
        <v>*</v>
      </c>
      <c r="F1291" s="114" t="str">
        <f>IF(SP_NORTE!M1294="","*",SP_NORTE!M1294)</f>
        <v>*</v>
      </c>
      <c r="G1291" s="109" t="str">
        <f>IF(SP_NORTE!I1294="","*",SP_NORTE!I1294)</f>
        <v>*</v>
      </c>
      <c r="H1291" s="109" t="str">
        <f>IF(SP_NORTE!AB1294="","*",SP_NORTE!AB1294)</f>
        <v>*</v>
      </c>
      <c r="I1291" s="109" t="str">
        <f>IF(SP_NORTE!AC1294="","*",SP_NORTE!AC1294)</f>
        <v>*</v>
      </c>
      <c r="J1291" s="110" t="str">
        <f>IF(SP_NORTE!AA1294="","*",SP_NORTE!AA1294)</f>
        <v>*</v>
      </c>
      <c r="K1291" s="111" t="str">
        <f>IF(SP_NORTE!AD1294="","*",SP_NORTE!AD1294)</f>
        <v>*</v>
      </c>
    </row>
    <row r="1292" spans="2:11" hidden="1">
      <c r="B1292" s="108" t="str">
        <f>IF(SP_NORTE!Y1295="","*",SP_NORTE!Y1295)</f>
        <v>*</v>
      </c>
      <c r="C1292" s="109" t="str">
        <f>IF(SP_NORTE!B1295="","*",SP_NORTE!B1295)</f>
        <v>*</v>
      </c>
      <c r="D1292" s="108" t="str">
        <f>IF(SP_NORTE!D1295="","*",SP_NORTE!D1295)</f>
        <v>*</v>
      </c>
      <c r="E1292" s="108" t="str">
        <f>IF(SP_NORTE!H1295="","*",SP_NORTE!H1295)</f>
        <v>*</v>
      </c>
      <c r="F1292" s="114" t="str">
        <f>IF(SP_NORTE!M1295="","*",SP_NORTE!M1295)</f>
        <v>*</v>
      </c>
      <c r="G1292" s="109" t="str">
        <f>IF(SP_NORTE!I1295="","*",SP_NORTE!I1295)</f>
        <v>*</v>
      </c>
      <c r="H1292" s="109" t="str">
        <f>IF(SP_NORTE!AB1295="","*",SP_NORTE!AB1295)</f>
        <v>*</v>
      </c>
      <c r="I1292" s="109" t="str">
        <f>IF(SP_NORTE!AC1295="","*",SP_NORTE!AC1295)</f>
        <v>*</v>
      </c>
      <c r="J1292" s="110" t="str">
        <f>IF(SP_NORTE!AA1295="","*",SP_NORTE!AA1295)</f>
        <v>*</v>
      </c>
      <c r="K1292" s="111" t="str">
        <f>IF(SP_NORTE!AD1295="","*",SP_NORTE!AD1295)</f>
        <v>*</v>
      </c>
    </row>
    <row r="1293" spans="2:11" hidden="1">
      <c r="B1293" s="108" t="str">
        <f>IF(SP_NORTE!Y1296="","*",SP_NORTE!Y1296)</f>
        <v>*</v>
      </c>
      <c r="C1293" s="109" t="str">
        <f>IF(SP_NORTE!B1296="","*",SP_NORTE!B1296)</f>
        <v>*</v>
      </c>
      <c r="D1293" s="108" t="str">
        <f>IF(SP_NORTE!D1296="","*",SP_NORTE!D1296)</f>
        <v>*</v>
      </c>
      <c r="E1293" s="108" t="str">
        <f>IF(SP_NORTE!H1296="","*",SP_NORTE!H1296)</f>
        <v>*</v>
      </c>
      <c r="F1293" s="114" t="str">
        <f>IF(SP_NORTE!M1296="","*",SP_NORTE!M1296)</f>
        <v>*</v>
      </c>
      <c r="G1293" s="109" t="str">
        <f>IF(SP_NORTE!I1296="","*",SP_NORTE!I1296)</f>
        <v>*</v>
      </c>
      <c r="H1293" s="109" t="str">
        <f>IF(SP_NORTE!AB1296="","*",SP_NORTE!AB1296)</f>
        <v>*</v>
      </c>
      <c r="I1293" s="109" t="str">
        <f>IF(SP_NORTE!AC1296="","*",SP_NORTE!AC1296)</f>
        <v>*</v>
      </c>
      <c r="J1293" s="110" t="str">
        <f>IF(SP_NORTE!AA1296="","*",SP_NORTE!AA1296)</f>
        <v>*</v>
      </c>
      <c r="K1293" s="111" t="str">
        <f>IF(SP_NORTE!AD1296="","*",SP_NORTE!AD1296)</f>
        <v>*</v>
      </c>
    </row>
    <row r="1294" spans="2:11" hidden="1">
      <c r="B1294" s="108" t="str">
        <f>IF(SP_NORTE!Y1297="","*",SP_NORTE!Y1297)</f>
        <v>*</v>
      </c>
      <c r="C1294" s="109" t="str">
        <f>IF(SP_NORTE!B1297="","*",SP_NORTE!B1297)</f>
        <v>*</v>
      </c>
      <c r="D1294" s="108" t="str">
        <f>IF(SP_NORTE!D1297="","*",SP_NORTE!D1297)</f>
        <v>*</v>
      </c>
      <c r="E1294" s="108" t="str">
        <f>IF(SP_NORTE!H1297="","*",SP_NORTE!H1297)</f>
        <v>*</v>
      </c>
      <c r="F1294" s="114" t="str">
        <f>IF(SP_NORTE!M1297="","*",SP_NORTE!M1297)</f>
        <v>*</v>
      </c>
      <c r="G1294" s="109" t="str">
        <f>IF(SP_NORTE!I1297="","*",SP_NORTE!I1297)</f>
        <v>*</v>
      </c>
      <c r="H1294" s="109" t="str">
        <f>IF(SP_NORTE!AB1297="","*",SP_NORTE!AB1297)</f>
        <v>*</v>
      </c>
      <c r="I1294" s="109" t="str">
        <f>IF(SP_NORTE!AC1297="","*",SP_NORTE!AC1297)</f>
        <v>*</v>
      </c>
      <c r="J1294" s="110" t="str">
        <f>IF(SP_NORTE!AA1297="","*",SP_NORTE!AA1297)</f>
        <v>*</v>
      </c>
      <c r="K1294" s="111" t="str">
        <f>IF(SP_NORTE!AD1297="","*",SP_NORTE!AD1297)</f>
        <v>*</v>
      </c>
    </row>
    <row r="1295" spans="2:11" hidden="1">
      <c r="B1295" s="108" t="str">
        <f>IF(SP_NORTE!Y1298="","*",SP_NORTE!Y1298)</f>
        <v>*</v>
      </c>
      <c r="C1295" s="109" t="str">
        <f>IF(SP_NORTE!B1298="","*",SP_NORTE!B1298)</f>
        <v>*</v>
      </c>
      <c r="D1295" s="108" t="str">
        <f>IF(SP_NORTE!D1298="","*",SP_NORTE!D1298)</f>
        <v>*</v>
      </c>
      <c r="E1295" s="108" t="str">
        <f>IF(SP_NORTE!H1298="","*",SP_NORTE!H1298)</f>
        <v>*</v>
      </c>
      <c r="F1295" s="114" t="str">
        <f>IF(SP_NORTE!M1298="","*",SP_NORTE!M1298)</f>
        <v>*</v>
      </c>
      <c r="G1295" s="109" t="str">
        <f>IF(SP_NORTE!I1298="","*",SP_NORTE!I1298)</f>
        <v>*</v>
      </c>
      <c r="H1295" s="109" t="str">
        <f>IF(SP_NORTE!AB1298="","*",SP_NORTE!AB1298)</f>
        <v>*</v>
      </c>
      <c r="I1295" s="109" t="str">
        <f>IF(SP_NORTE!AC1298="","*",SP_NORTE!AC1298)</f>
        <v>*</v>
      </c>
      <c r="J1295" s="110" t="str">
        <f>IF(SP_NORTE!AA1298="","*",SP_NORTE!AA1298)</f>
        <v>*</v>
      </c>
      <c r="K1295" s="111" t="str">
        <f>IF(SP_NORTE!AD1298="","*",SP_NORTE!AD1298)</f>
        <v>*</v>
      </c>
    </row>
    <row r="1296" spans="2:11" hidden="1">
      <c r="B1296" s="108" t="str">
        <f>IF(SP_NORTE!Y1299="","*",SP_NORTE!Y1299)</f>
        <v>*</v>
      </c>
      <c r="C1296" s="109" t="str">
        <f>IF(SP_NORTE!B1299="","*",SP_NORTE!B1299)</f>
        <v>*</v>
      </c>
      <c r="D1296" s="108" t="str">
        <f>IF(SP_NORTE!D1299="","*",SP_NORTE!D1299)</f>
        <v>*</v>
      </c>
      <c r="E1296" s="108" t="str">
        <f>IF(SP_NORTE!H1299="","*",SP_NORTE!H1299)</f>
        <v>*</v>
      </c>
      <c r="F1296" s="114" t="str">
        <f>IF(SP_NORTE!M1299="","*",SP_NORTE!M1299)</f>
        <v>*</v>
      </c>
      <c r="G1296" s="109" t="str">
        <f>IF(SP_NORTE!I1299="","*",SP_NORTE!I1299)</f>
        <v>*</v>
      </c>
      <c r="H1296" s="109" t="str">
        <f>IF(SP_NORTE!AB1299="","*",SP_NORTE!AB1299)</f>
        <v>*</v>
      </c>
      <c r="I1296" s="109" t="str">
        <f>IF(SP_NORTE!AC1299="","*",SP_NORTE!AC1299)</f>
        <v>*</v>
      </c>
      <c r="J1296" s="110" t="str">
        <f>IF(SP_NORTE!AA1299="","*",SP_NORTE!AA1299)</f>
        <v>*</v>
      </c>
      <c r="K1296" s="111" t="str">
        <f>IF(SP_NORTE!AD1299="","*",SP_NORTE!AD1299)</f>
        <v>*</v>
      </c>
    </row>
    <row r="1297" spans="2:11" hidden="1">
      <c r="B1297" s="108" t="str">
        <f>IF(SP_NORTE!Y1300="","*",SP_NORTE!Y1300)</f>
        <v>*</v>
      </c>
      <c r="C1297" s="109" t="str">
        <f>IF(SP_NORTE!B1300="","*",SP_NORTE!B1300)</f>
        <v>*</v>
      </c>
      <c r="D1297" s="108" t="str">
        <f>IF(SP_NORTE!D1300="","*",SP_NORTE!D1300)</f>
        <v>*</v>
      </c>
      <c r="E1297" s="108" t="str">
        <f>IF(SP_NORTE!H1300="","*",SP_NORTE!H1300)</f>
        <v>*</v>
      </c>
      <c r="F1297" s="114" t="str">
        <f>IF(SP_NORTE!M1300="","*",SP_NORTE!M1300)</f>
        <v>*</v>
      </c>
      <c r="G1297" s="109" t="str">
        <f>IF(SP_NORTE!I1300="","*",SP_NORTE!I1300)</f>
        <v>*</v>
      </c>
      <c r="H1297" s="109" t="str">
        <f>IF(SP_NORTE!AB1300="","*",SP_NORTE!AB1300)</f>
        <v>*</v>
      </c>
      <c r="I1297" s="109" t="str">
        <f>IF(SP_NORTE!AC1300="","*",SP_NORTE!AC1300)</f>
        <v>*</v>
      </c>
      <c r="J1297" s="110" t="str">
        <f>IF(SP_NORTE!AA1300="","*",SP_NORTE!AA1300)</f>
        <v>*</v>
      </c>
      <c r="K1297" s="111" t="str">
        <f>IF(SP_NORTE!AD1300="","*",SP_NORTE!AD1300)</f>
        <v>*</v>
      </c>
    </row>
    <row r="1298" spans="2:11" hidden="1">
      <c r="B1298" s="108" t="str">
        <f>IF(SP_NORTE!Y1301="","*",SP_NORTE!Y1301)</f>
        <v>*</v>
      </c>
      <c r="C1298" s="109" t="str">
        <f>IF(SP_NORTE!B1301="","*",SP_NORTE!B1301)</f>
        <v>*</v>
      </c>
      <c r="D1298" s="108" t="str">
        <f>IF(SP_NORTE!D1301="","*",SP_NORTE!D1301)</f>
        <v>*</v>
      </c>
      <c r="E1298" s="108" t="str">
        <f>IF(SP_NORTE!H1301="","*",SP_NORTE!H1301)</f>
        <v>*</v>
      </c>
      <c r="F1298" s="114" t="str">
        <f>IF(SP_NORTE!M1301="","*",SP_NORTE!M1301)</f>
        <v>*</v>
      </c>
      <c r="G1298" s="109" t="str">
        <f>IF(SP_NORTE!I1301="","*",SP_NORTE!I1301)</f>
        <v>*</v>
      </c>
      <c r="H1298" s="109" t="str">
        <f>IF(SP_NORTE!AB1301="","*",SP_NORTE!AB1301)</f>
        <v>*</v>
      </c>
      <c r="I1298" s="109" t="str">
        <f>IF(SP_NORTE!AC1301="","*",SP_NORTE!AC1301)</f>
        <v>*</v>
      </c>
      <c r="J1298" s="110" t="str">
        <f>IF(SP_NORTE!AA1301="","*",SP_NORTE!AA1301)</f>
        <v>*</v>
      </c>
      <c r="K1298" s="111" t="str">
        <f>IF(SP_NORTE!AD1301="","*",SP_NORTE!AD1301)</f>
        <v>*</v>
      </c>
    </row>
    <row r="1299" spans="2:11" hidden="1">
      <c r="B1299" s="108" t="str">
        <f>IF(SP_NORTE!Y1302="","*",SP_NORTE!Y1302)</f>
        <v>*</v>
      </c>
      <c r="C1299" s="109" t="str">
        <f>IF(SP_NORTE!B1302="","*",SP_NORTE!B1302)</f>
        <v>*</v>
      </c>
      <c r="D1299" s="108" t="str">
        <f>IF(SP_NORTE!D1302="","*",SP_NORTE!D1302)</f>
        <v>*</v>
      </c>
      <c r="E1299" s="108" t="str">
        <f>IF(SP_NORTE!H1302="","*",SP_NORTE!H1302)</f>
        <v>*</v>
      </c>
      <c r="F1299" s="114" t="str">
        <f>IF(SP_NORTE!M1302="","*",SP_NORTE!M1302)</f>
        <v>*</v>
      </c>
      <c r="G1299" s="109" t="str">
        <f>IF(SP_NORTE!I1302="","*",SP_NORTE!I1302)</f>
        <v>*</v>
      </c>
      <c r="H1299" s="109" t="str">
        <f>IF(SP_NORTE!AB1302="","*",SP_NORTE!AB1302)</f>
        <v>*</v>
      </c>
      <c r="I1299" s="109" t="str">
        <f>IF(SP_NORTE!AC1302="","*",SP_NORTE!AC1302)</f>
        <v>*</v>
      </c>
      <c r="J1299" s="110" t="str">
        <f>IF(SP_NORTE!AA1302="","*",SP_NORTE!AA1302)</f>
        <v>*</v>
      </c>
      <c r="K1299" s="111" t="str">
        <f>IF(SP_NORTE!AD1302="","*",SP_NORTE!AD1302)</f>
        <v>*</v>
      </c>
    </row>
    <row r="1300" spans="2:11" hidden="1">
      <c r="B1300" s="108" t="str">
        <f>IF(SP_NORTE!Y1303="","*",SP_NORTE!Y1303)</f>
        <v>*</v>
      </c>
      <c r="C1300" s="109" t="str">
        <f>IF(SP_NORTE!B1303="","*",SP_NORTE!B1303)</f>
        <v>*</v>
      </c>
      <c r="D1300" s="108" t="str">
        <f>IF(SP_NORTE!D1303="","*",SP_NORTE!D1303)</f>
        <v>*</v>
      </c>
      <c r="E1300" s="108" t="str">
        <f>IF(SP_NORTE!H1303="","*",SP_NORTE!H1303)</f>
        <v>*</v>
      </c>
      <c r="F1300" s="114" t="str">
        <f>IF(SP_NORTE!M1303="","*",SP_NORTE!M1303)</f>
        <v>*</v>
      </c>
      <c r="G1300" s="109" t="str">
        <f>IF(SP_NORTE!I1303="","*",SP_NORTE!I1303)</f>
        <v>*</v>
      </c>
      <c r="H1300" s="109" t="str">
        <f>IF(SP_NORTE!AB1303="","*",SP_NORTE!AB1303)</f>
        <v>*</v>
      </c>
      <c r="I1300" s="109" t="str">
        <f>IF(SP_NORTE!AC1303="","*",SP_NORTE!AC1303)</f>
        <v>*</v>
      </c>
      <c r="J1300" s="110" t="str">
        <f>IF(SP_NORTE!AA1303="","*",SP_NORTE!AA1303)</f>
        <v>*</v>
      </c>
      <c r="K1300" s="111" t="str">
        <f>IF(SP_NORTE!AD1303="","*",SP_NORTE!AD1303)</f>
        <v>*</v>
      </c>
    </row>
    <row r="1301" spans="2:11" hidden="1">
      <c r="B1301" s="108" t="str">
        <f>IF(SP_NORTE!Y1304="","*",SP_NORTE!Y1304)</f>
        <v>*</v>
      </c>
      <c r="C1301" s="109" t="str">
        <f>IF(SP_NORTE!B1304="","*",SP_NORTE!B1304)</f>
        <v>*</v>
      </c>
      <c r="D1301" s="108" t="str">
        <f>IF(SP_NORTE!D1304="","*",SP_NORTE!D1304)</f>
        <v>*</v>
      </c>
      <c r="E1301" s="108" t="str">
        <f>IF(SP_NORTE!H1304="","*",SP_NORTE!H1304)</f>
        <v>*</v>
      </c>
      <c r="F1301" s="114" t="str">
        <f>IF(SP_NORTE!M1304="","*",SP_NORTE!M1304)</f>
        <v>*</v>
      </c>
      <c r="G1301" s="109" t="str">
        <f>IF(SP_NORTE!I1304="","*",SP_NORTE!I1304)</f>
        <v>*</v>
      </c>
      <c r="H1301" s="109" t="str">
        <f>IF(SP_NORTE!AB1304="","*",SP_NORTE!AB1304)</f>
        <v>*</v>
      </c>
      <c r="I1301" s="109" t="str">
        <f>IF(SP_NORTE!AC1304="","*",SP_NORTE!AC1304)</f>
        <v>*</v>
      </c>
      <c r="J1301" s="110" t="str">
        <f>IF(SP_NORTE!AA1304="","*",SP_NORTE!AA1304)</f>
        <v>*</v>
      </c>
      <c r="K1301" s="111" t="str">
        <f>IF(SP_NORTE!AD1304="","*",SP_NORTE!AD1304)</f>
        <v>*</v>
      </c>
    </row>
    <row r="1302" spans="2:11" hidden="1">
      <c r="B1302" s="108" t="str">
        <f>IF(SP_NORTE!Y1305="","*",SP_NORTE!Y1305)</f>
        <v>*</v>
      </c>
      <c r="C1302" s="109" t="str">
        <f>IF(SP_NORTE!B1305="","*",SP_NORTE!B1305)</f>
        <v>*</v>
      </c>
      <c r="D1302" s="108" t="str">
        <f>IF(SP_NORTE!D1305="","*",SP_NORTE!D1305)</f>
        <v>*</v>
      </c>
      <c r="E1302" s="108" t="str">
        <f>IF(SP_NORTE!H1305="","*",SP_NORTE!H1305)</f>
        <v>*</v>
      </c>
      <c r="F1302" s="114" t="str">
        <f>IF(SP_NORTE!M1305="","*",SP_NORTE!M1305)</f>
        <v>*</v>
      </c>
      <c r="G1302" s="109" t="str">
        <f>IF(SP_NORTE!I1305="","*",SP_NORTE!I1305)</f>
        <v>*</v>
      </c>
      <c r="H1302" s="109" t="str">
        <f>IF(SP_NORTE!AB1305="","*",SP_NORTE!AB1305)</f>
        <v>*</v>
      </c>
      <c r="I1302" s="109" t="str">
        <f>IF(SP_NORTE!AC1305="","*",SP_NORTE!AC1305)</f>
        <v>*</v>
      </c>
      <c r="J1302" s="110" t="str">
        <f>IF(SP_NORTE!AA1305="","*",SP_NORTE!AA1305)</f>
        <v>*</v>
      </c>
      <c r="K1302" s="111" t="str">
        <f>IF(SP_NORTE!AD1305="","*",SP_NORTE!AD1305)</f>
        <v>*</v>
      </c>
    </row>
    <row r="1303" spans="2:11" hidden="1">
      <c r="B1303" s="108" t="str">
        <f>IF(SP_NORTE!Y1306="","*",SP_NORTE!Y1306)</f>
        <v>*</v>
      </c>
      <c r="C1303" s="109" t="str">
        <f>IF(SP_NORTE!B1306="","*",SP_NORTE!B1306)</f>
        <v>*</v>
      </c>
      <c r="D1303" s="108" t="str">
        <f>IF(SP_NORTE!D1306="","*",SP_NORTE!D1306)</f>
        <v>*</v>
      </c>
      <c r="E1303" s="108" t="str">
        <f>IF(SP_NORTE!H1306="","*",SP_NORTE!H1306)</f>
        <v>*</v>
      </c>
      <c r="F1303" s="114" t="str">
        <f>IF(SP_NORTE!M1306="","*",SP_NORTE!M1306)</f>
        <v>*</v>
      </c>
      <c r="G1303" s="109" t="str">
        <f>IF(SP_NORTE!I1306="","*",SP_NORTE!I1306)</f>
        <v>*</v>
      </c>
      <c r="H1303" s="109" t="str">
        <f>IF(SP_NORTE!AB1306="","*",SP_NORTE!AB1306)</f>
        <v>*</v>
      </c>
      <c r="I1303" s="109" t="str">
        <f>IF(SP_NORTE!AC1306="","*",SP_NORTE!AC1306)</f>
        <v>*</v>
      </c>
      <c r="J1303" s="110" t="str">
        <f>IF(SP_NORTE!AA1306="","*",SP_NORTE!AA1306)</f>
        <v>*</v>
      </c>
      <c r="K1303" s="111" t="str">
        <f>IF(SP_NORTE!AD1306="","*",SP_NORTE!AD1306)</f>
        <v>*</v>
      </c>
    </row>
    <row r="1304" spans="2:11" hidden="1">
      <c r="B1304" s="108" t="str">
        <f>IF(SP_NORTE!Y1307="","*",SP_NORTE!Y1307)</f>
        <v>*</v>
      </c>
      <c r="C1304" s="109" t="str">
        <f>IF(SP_NORTE!B1307="","*",SP_NORTE!B1307)</f>
        <v>*</v>
      </c>
      <c r="D1304" s="108" t="str">
        <f>IF(SP_NORTE!D1307="","*",SP_NORTE!D1307)</f>
        <v>*</v>
      </c>
      <c r="E1304" s="108" t="str">
        <f>IF(SP_NORTE!H1307="","*",SP_NORTE!H1307)</f>
        <v>*</v>
      </c>
      <c r="F1304" s="114" t="str">
        <f>IF(SP_NORTE!M1307="","*",SP_NORTE!M1307)</f>
        <v>*</v>
      </c>
      <c r="G1304" s="109" t="str">
        <f>IF(SP_NORTE!I1307="","*",SP_NORTE!I1307)</f>
        <v>*</v>
      </c>
      <c r="H1304" s="109" t="str">
        <f>IF(SP_NORTE!AB1307="","*",SP_NORTE!AB1307)</f>
        <v>*</v>
      </c>
      <c r="I1304" s="109" t="str">
        <f>IF(SP_NORTE!AC1307="","*",SP_NORTE!AC1307)</f>
        <v>*</v>
      </c>
      <c r="J1304" s="110" t="str">
        <f>IF(SP_NORTE!AA1307="","*",SP_NORTE!AA1307)</f>
        <v>*</v>
      </c>
      <c r="K1304" s="111" t="str">
        <f>IF(SP_NORTE!AD1307="","*",SP_NORTE!AD1307)</f>
        <v>*</v>
      </c>
    </row>
    <row r="1305" spans="2:11" hidden="1">
      <c r="B1305" s="108" t="str">
        <f>IF(SP_NORTE!Y1308="","*",SP_NORTE!Y1308)</f>
        <v>*</v>
      </c>
      <c r="C1305" s="109" t="str">
        <f>IF(SP_NORTE!B1308="","*",SP_NORTE!B1308)</f>
        <v>*</v>
      </c>
      <c r="D1305" s="108" t="str">
        <f>IF(SP_NORTE!D1308="","*",SP_NORTE!D1308)</f>
        <v>*</v>
      </c>
      <c r="E1305" s="108" t="str">
        <f>IF(SP_NORTE!H1308="","*",SP_NORTE!H1308)</f>
        <v>*</v>
      </c>
      <c r="F1305" s="114" t="str">
        <f>IF(SP_NORTE!M1308="","*",SP_NORTE!M1308)</f>
        <v>*</v>
      </c>
      <c r="G1305" s="109" t="str">
        <f>IF(SP_NORTE!I1308="","*",SP_NORTE!I1308)</f>
        <v>*</v>
      </c>
      <c r="H1305" s="109" t="str">
        <f>IF(SP_NORTE!AB1308="","*",SP_NORTE!AB1308)</f>
        <v>*</v>
      </c>
      <c r="I1305" s="109" t="str">
        <f>IF(SP_NORTE!AC1308="","*",SP_NORTE!AC1308)</f>
        <v>*</v>
      </c>
      <c r="J1305" s="110" t="str">
        <f>IF(SP_NORTE!AA1308="","*",SP_NORTE!AA1308)</f>
        <v>*</v>
      </c>
      <c r="K1305" s="111" t="str">
        <f>IF(SP_NORTE!AD1308="","*",SP_NORTE!AD1308)</f>
        <v>*</v>
      </c>
    </row>
    <row r="1306" spans="2:11" hidden="1">
      <c r="B1306" s="108" t="str">
        <f>IF(SP_NORTE!Y1309="","*",SP_NORTE!Y1309)</f>
        <v>*</v>
      </c>
      <c r="C1306" s="109" t="str">
        <f>IF(SP_NORTE!B1309="","*",SP_NORTE!B1309)</f>
        <v>*</v>
      </c>
      <c r="D1306" s="108" t="str">
        <f>IF(SP_NORTE!D1309="","*",SP_NORTE!D1309)</f>
        <v>*</v>
      </c>
      <c r="E1306" s="108" t="str">
        <f>IF(SP_NORTE!H1309="","*",SP_NORTE!H1309)</f>
        <v>*</v>
      </c>
      <c r="F1306" s="114" t="str">
        <f>IF(SP_NORTE!M1309="","*",SP_NORTE!M1309)</f>
        <v>*</v>
      </c>
      <c r="G1306" s="109" t="str">
        <f>IF(SP_NORTE!I1309="","*",SP_NORTE!I1309)</f>
        <v>*</v>
      </c>
      <c r="H1306" s="109" t="str">
        <f>IF(SP_NORTE!AB1309="","*",SP_NORTE!AB1309)</f>
        <v>*</v>
      </c>
      <c r="I1306" s="109" t="str">
        <f>IF(SP_NORTE!AC1309="","*",SP_NORTE!AC1309)</f>
        <v>*</v>
      </c>
      <c r="J1306" s="110" t="str">
        <f>IF(SP_NORTE!AA1309="","*",SP_NORTE!AA1309)</f>
        <v>*</v>
      </c>
      <c r="K1306" s="111" t="str">
        <f>IF(SP_NORTE!AD1309="","*",SP_NORTE!AD1309)</f>
        <v>*</v>
      </c>
    </row>
    <row r="1307" spans="2:11" hidden="1">
      <c r="B1307" s="108" t="str">
        <f>IF(SP_NORTE!Y1310="","*",SP_NORTE!Y1310)</f>
        <v>*</v>
      </c>
      <c r="C1307" s="109" t="str">
        <f>IF(SP_NORTE!B1310="","*",SP_NORTE!B1310)</f>
        <v>*</v>
      </c>
      <c r="D1307" s="108" t="str">
        <f>IF(SP_NORTE!D1310="","*",SP_NORTE!D1310)</f>
        <v>*</v>
      </c>
      <c r="E1307" s="108" t="str">
        <f>IF(SP_NORTE!H1310="","*",SP_NORTE!H1310)</f>
        <v>*</v>
      </c>
      <c r="F1307" s="114" t="str">
        <f>IF(SP_NORTE!M1310="","*",SP_NORTE!M1310)</f>
        <v>*</v>
      </c>
      <c r="G1307" s="109" t="str">
        <f>IF(SP_NORTE!I1310="","*",SP_NORTE!I1310)</f>
        <v>*</v>
      </c>
      <c r="H1307" s="109" t="str">
        <f>IF(SP_NORTE!AB1310="","*",SP_NORTE!AB1310)</f>
        <v>*</v>
      </c>
      <c r="I1307" s="109" t="str">
        <f>IF(SP_NORTE!AC1310="","*",SP_NORTE!AC1310)</f>
        <v>*</v>
      </c>
      <c r="J1307" s="110" t="str">
        <f>IF(SP_NORTE!AA1310="","*",SP_NORTE!AA1310)</f>
        <v>*</v>
      </c>
      <c r="K1307" s="111" t="str">
        <f>IF(SP_NORTE!AD1310="","*",SP_NORTE!AD1310)</f>
        <v>*</v>
      </c>
    </row>
    <row r="1308" spans="2:11" hidden="1">
      <c r="B1308" s="108" t="str">
        <f>IF(SP_NORTE!Y1311="","*",SP_NORTE!Y1311)</f>
        <v>*</v>
      </c>
      <c r="C1308" s="109" t="str">
        <f>IF(SP_NORTE!B1311="","*",SP_NORTE!B1311)</f>
        <v>*</v>
      </c>
      <c r="D1308" s="108" t="str">
        <f>IF(SP_NORTE!D1311="","*",SP_NORTE!D1311)</f>
        <v>*</v>
      </c>
      <c r="E1308" s="108" t="str">
        <f>IF(SP_NORTE!H1311="","*",SP_NORTE!H1311)</f>
        <v>*</v>
      </c>
      <c r="F1308" s="114" t="str">
        <f>IF(SP_NORTE!M1311="","*",SP_NORTE!M1311)</f>
        <v>*</v>
      </c>
      <c r="G1308" s="109" t="str">
        <f>IF(SP_NORTE!I1311="","*",SP_NORTE!I1311)</f>
        <v>*</v>
      </c>
      <c r="H1308" s="109" t="str">
        <f>IF(SP_NORTE!AB1311="","*",SP_NORTE!AB1311)</f>
        <v>*</v>
      </c>
      <c r="I1308" s="109" t="str">
        <f>IF(SP_NORTE!AC1311="","*",SP_NORTE!AC1311)</f>
        <v>*</v>
      </c>
      <c r="J1308" s="110" t="str">
        <f>IF(SP_NORTE!AA1311="","*",SP_NORTE!AA1311)</f>
        <v>*</v>
      </c>
      <c r="K1308" s="111" t="str">
        <f>IF(SP_NORTE!AD1311="","*",SP_NORTE!AD1311)</f>
        <v>*</v>
      </c>
    </row>
    <row r="1309" spans="2:11" hidden="1">
      <c r="B1309" s="108" t="str">
        <f>IF(SP_NORTE!Y1312="","*",SP_NORTE!Y1312)</f>
        <v>*</v>
      </c>
      <c r="C1309" s="109" t="str">
        <f>IF(SP_NORTE!B1312="","*",SP_NORTE!B1312)</f>
        <v>*</v>
      </c>
      <c r="D1309" s="108" t="str">
        <f>IF(SP_NORTE!D1312="","*",SP_NORTE!D1312)</f>
        <v>*</v>
      </c>
      <c r="E1309" s="108" t="str">
        <f>IF(SP_NORTE!H1312="","*",SP_NORTE!H1312)</f>
        <v>*</v>
      </c>
      <c r="F1309" s="114" t="str">
        <f>IF(SP_NORTE!M1312="","*",SP_NORTE!M1312)</f>
        <v>*</v>
      </c>
      <c r="G1309" s="109" t="str">
        <f>IF(SP_NORTE!I1312="","*",SP_NORTE!I1312)</f>
        <v>*</v>
      </c>
      <c r="H1309" s="109" t="str">
        <f>IF(SP_NORTE!AB1312="","*",SP_NORTE!AB1312)</f>
        <v>*</v>
      </c>
      <c r="I1309" s="109" t="str">
        <f>IF(SP_NORTE!AC1312="","*",SP_NORTE!AC1312)</f>
        <v>*</v>
      </c>
      <c r="J1309" s="110" t="str">
        <f>IF(SP_NORTE!AA1312="","*",SP_NORTE!AA1312)</f>
        <v>*</v>
      </c>
      <c r="K1309" s="111" t="str">
        <f>IF(SP_NORTE!AD1312="","*",SP_NORTE!AD1312)</f>
        <v>*</v>
      </c>
    </row>
    <row r="1310" spans="2:11" hidden="1">
      <c r="B1310" s="108" t="str">
        <f>IF(SP_NORTE!Y1313="","*",SP_NORTE!Y1313)</f>
        <v>*</v>
      </c>
      <c r="C1310" s="109" t="str">
        <f>IF(SP_NORTE!B1313="","*",SP_NORTE!B1313)</f>
        <v>*</v>
      </c>
      <c r="D1310" s="108" t="str">
        <f>IF(SP_NORTE!D1313="","*",SP_NORTE!D1313)</f>
        <v>*</v>
      </c>
      <c r="E1310" s="108" t="str">
        <f>IF(SP_NORTE!H1313="","*",SP_NORTE!H1313)</f>
        <v>*</v>
      </c>
      <c r="F1310" s="114" t="str">
        <f>IF(SP_NORTE!M1313="","*",SP_NORTE!M1313)</f>
        <v>*</v>
      </c>
      <c r="G1310" s="109" t="str">
        <f>IF(SP_NORTE!I1313="","*",SP_NORTE!I1313)</f>
        <v>*</v>
      </c>
      <c r="H1310" s="109" t="str">
        <f>IF(SP_NORTE!AB1313="","*",SP_NORTE!AB1313)</f>
        <v>*</v>
      </c>
      <c r="I1310" s="109" t="str">
        <f>IF(SP_NORTE!AC1313="","*",SP_NORTE!AC1313)</f>
        <v>*</v>
      </c>
      <c r="J1310" s="110" t="str">
        <f>IF(SP_NORTE!AA1313="","*",SP_NORTE!AA1313)</f>
        <v>*</v>
      </c>
      <c r="K1310" s="111" t="str">
        <f>IF(SP_NORTE!AD1313="","*",SP_NORTE!AD1313)</f>
        <v>*</v>
      </c>
    </row>
    <row r="1311" spans="2:11" hidden="1">
      <c r="B1311" s="108" t="str">
        <f>IF(SP_NORTE!Y1314="","*",SP_NORTE!Y1314)</f>
        <v>*</v>
      </c>
      <c r="C1311" s="109" t="str">
        <f>IF(SP_NORTE!B1314="","*",SP_NORTE!B1314)</f>
        <v>*</v>
      </c>
      <c r="D1311" s="108" t="str">
        <f>IF(SP_NORTE!D1314="","*",SP_NORTE!D1314)</f>
        <v>*</v>
      </c>
      <c r="E1311" s="108" t="str">
        <f>IF(SP_NORTE!H1314="","*",SP_NORTE!H1314)</f>
        <v>*</v>
      </c>
      <c r="F1311" s="114" t="str">
        <f>IF(SP_NORTE!M1314="","*",SP_NORTE!M1314)</f>
        <v>*</v>
      </c>
      <c r="G1311" s="109" t="str">
        <f>IF(SP_NORTE!I1314="","*",SP_NORTE!I1314)</f>
        <v>*</v>
      </c>
      <c r="H1311" s="109" t="str">
        <f>IF(SP_NORTE!AB1314="","*",SP_NORTE!AB1314)</f>
        <v>*</v>
      </c>
      <c r="I1311" s="109" t="str">
        <f>IF(SP_NORTE!AC1314="","*",SP_NORTE!AC1314)</f>
        <v>*</v>
      </c>
      <c r="J1311" s="110" t="str">
        <f>IF(SP_NORTE!AA1314="","*",SP_NORTE!AA1314)</f>
        <v>*</v>
      </c>
      <c r="K1311" s="111" t="str">
        <f>IF(SP_NORTE!AD1314="","*",SP_NORTE!AD1314)</f>
        <v>*</v>
      </c>
    </row>
    <row r="1312" spans="2:11" hidden="1">
      <c r="B1312" s="108" t="str">
        <f>IF(SP_NORTE!Y1315="","*",SP_NORTE!Y1315)</f>
        <v>*</v>
      </c>
      <c r="C1312" s="109" t="str">
        <f>IF(SP_NORTE!B1315="","*",SP_NORTE!B1315)</f>
        <v>*</v>
      </c>
      <c r="D1312" s="108" t="str">
        <f>IF(SP_NORTE!D1315="","*",SP_NORTE!D1315)</f>
        <v>*</v>
      </c>
      <c r="E1312" s="108" t="str">
        <f>IF(SP_NORTE!H1315="","*",SP_NORTE!H1315)</f>
        <v>*</v>
      </c>
      <c r="F1312" s="114" t="str">
        <f>IF(SP_NORTE!M1315="","*",SP_NORTE!M1315)</f>
        <v>*</v>
      </c>
      <c r="G1312" s="109" t="str">
        <f>IF(SP_NORTE!I1315="","*",SP_NORTE!I1315)</f>
        <v>*</v>
      </c>
      <c r="H1312" s="109" t="str">
        <f>IF(SP_NORTE!AB1315="","*",SP_NORTE!AB1315)</f>
        <v>*</v>
      </c>
      <c r="I1312" s="109" t="str">
        <f>IF(SP_NORTE!AC1315="","*",SP_NORTE!AC1315)</f>
        <v>*</v>
      </c>
      <c r="J1312" s="110" t="str">
        <f>IF(SP_NORTE!AA1315="","*",SP_NORTE!AA1315)</f>
        <v>*</v>
      </c>
      <c r="K1312" s="111" t="str">
        <f>IF(SP_NORTE!AD1315="","*",SP_NORTE!AD1315)</f>
        <v>*</v>
      </c>
    </row>
    <row r="1313" spans="2:11" hidden="1">
      <c r="B1313" s="108" t="str">
        <f>IF(SP_NORTE!Y1316="","*",SP_NORTE!Y1316)</f>
        <v>*</v>
      </c>
      <c r="C1313" s="109" t="str">
        <f>IF(SP_NORTE!B1316="","*",SP_NORTE!B1316)</f>
        <v>*</v>
      </c>
      <c r="D1313" s="108" t="str">
        <f>IF(SP_NORTE!D1316="","*",SP_NORTE!D1316)</f>
        <v>*</v>
      </c>
      <c r="E1313" s="108" t="str">
        <f>IF(SP_NORTE!H1316="","*",SP_NORTE!H1316)</f>
        <v>*</v>
      </c>
      <c r="F1313" s="114" t="str">
        <f>IF(SP_NORTE!M1316="","*",SP_NORTE!M1316)</f>
        <v>*</v>
      </c>
      <c r="G1313" s="109" t="str">
        <f>IF(SP_NORTE!I1316="","*",SP_NORTE!I1316)</f>
        <v>*</v>
      </c>
      <c r="H1313" s="109" t="str">
        <f>IF(SP_NORTE!AB1316="","*",SP_NORTE!AB1316)</f>
        <v>*</v>
      </c>
      <c r="I1313" s="109" t="str">
        <f>IF(SP_NORTE!AC1316="","*",SP_NORTE!AC1316)</f>
        <v>*</v>
      </c>
      <c r="J1313" s="110" t="str">
        <f>IF(SP_NORTE!AA1316="","*",SP_NORTE!AA1316)</f>
        <v>*</v>
      </c>
      <c r="K1313" s="111" t="str">
        <f>IF(SP_NORTE!AD1316="","*",SP_NORTE!AD1316)</f>
        <v>*</v>
      </c>
    </row>
    <row r="1314" spans="2:11" hidden="1">
      <c r="B1314" s="108" t="str">
        <f>IF(SP_NORTE!Y1317="","*",SP_NORTE!Y1317)</f>
        <v>*</v>
      </c>
      <c r="C1314" s="109" t="str">
        <f>IF(SP_NORTE!B1317="","*",SP_NORTE!B1317)</f>
        <v>*</v>
      </c>
      <c r="D1314" s="108" t="str">
        <f>IF(SP_NORTE!D1317="","*",SP_NORTE!D1317)</f>
        <v>*</v>
      </c>
      <c r="E1314" s="108" t="str">
        <f>IF(SP_NORTE!H1317="","*",SP_NORTE!H1317)</f>
        <v>*</v>
      </c>
      <c r="F1314" s="114" t="str">
        <f>IF(SP_NORTE!M1317="","*",SP_NORTE!M1317)</f>
        <v>*</v>
      </c>
      <c r="G1314" s="109" t="str">
        <f>IF(SP_NORTE!I1317="","*",SP_NORTE!I1317)</f>
        <v>*</v>
      </c>
      <c r="H1314" s="109" t="str">
        <f>IF(SP_NORTE!AB1317="","*",SP_NORTE!AB1317)</f>
        <v>*</v>
      </c>
      <c r="I1314" s="109" t="str">
        <f>IF(SP_NORTE!AC1317="","*",SP_NORTE!AC1317)</f>
        <v>*</v>
      </c>
      <c r="J1314" s="110" t="str">
        <f>IF(SP_NORTE!AA1317="","*",SP_NORTE!AA1317)</f>
        <v>*</v>
      </c>
      <c r="K1314" s="111" t="str">
        <f>IF(SP_NORTE!AD1317="","*",SP_NORTE!AD1317)</f>
        <v>*</v>
      </c>
    </row>
    <row r="1315" spans="2:11" hidden="1">
      <c r="B1315" s="108" t="str">
        <f>IF(SP_NORTE!Y1318="","*",SP_NORTE!Y1318)</f>
        <v>*</v>
      </c>
      <c r="C1315" s="109" t="str">
        <f>IF(SP_NORTE!B1318="","*",SP_NORTE!B1318)</f>
        <v>*</v>
      </c>
      <c r="D1315" s="108" t="str">
        <f>IF(SP_NORTE!D1318="","*",SP_NORTE!D1318)</f>
        <v>*</v>
      </c>
      <c r="E1315" s="108" t="str">
        <f>IF(SP_NORTE!H1318="","*",SP_NORTE!H1318)</f>
        <v>*</v>
      </c>
      <c r="F1315" s="114" t="str">
        <f>IF(SP_NORTE!M1318="","*",SP_NORTE!M1318)</f>
        <v>*</v>
      </c>
      <c r="G1315" s="109" t="str">
        <f>IF(SP_NORTE!I1318="","*",SP_NORTE!I1318)</f>
        <v>*</v>
      </c>
      <c r="H1315" s="109" t="str">
        <f>IF(SP_NORTE!AB1318="","*",SP_NORTE!AB1318)</f>
        <v>*</v>
      </c>
      <c r="I1315" s="109" t="str">
        <f>IF(SP_NORTE!AC1318="","*",SP_NORTE!AC1318)</f>
        <v>*</v>
      </c>
      <c r="J1315" s="110" t="str">
        <f>IF(SP_NORTE!AA1318="","*",SP_NORTE!AA1318)</f>
        <v>*</v>
      </c>
      <c r="K1315" s="111" t="str">
        <f>IF(SP_NORTE!AD1318="","*",SP_NORTE!AD1318)</f>
        <v>*</v>
      </c>
    </row>
    <row r="1316" spans="2:11" hidden="1">
      <c r="B1316" s="108" t="str">
        <f>IF(SP_NORTE!Y1319="","*",SP_NORTE!Y1319)</f>
        <v>*</v>
      </c>
      <c r="C1316" s="109" t="str">
        <f>IF(SP_NORTE!B1319="","*",SP_NORTE!B1319)</f>
        <v>*</v>
      </c>
      <c r="D1316" s="108" t="str">
        <f>IF(SP_NORTE!D1319="","*",SP_NORTE!D1319)</f>
        <v>*</v>
      </c>
      <c r="E1316" s="108" t="str">
        <f>IF(SP_NORTE!H1319="","*",SP_NORTE!H1319)</f>
        <v>*</v>
      </c>
      <c r="F1316" s="114" t="str">
        <f>IF(SP_NORTE!M1319="","*",SP_NORTE!M1319)</f>
        <v>*</v>
      </c>
      <c r="G1316" s="109" t="str">
        <f>IF(SP_NORTE!I1319="","*",SP_NORTE!I1319)</f>
        <v>*</v>
      </c>
      <c r="H1316" s="109" t="str">
        <f>IF(SP_NORTE!AB1319="","*",SP_NORTE!AB1319)</f>
        <v>*</v>
      </c>
      <c r="I1316" s="109" t="str">
        <f>IF(SP_NORTE!AC1319="","*",SP_NORTE!AC1319)</f>
        <v>*</v>
      </c>
      <c r="J1316" s="110" t="str">
        <f>IF(SP_NORTE!AA1319="","*",SP_NORTE!AA1319)</f>
        <v>*</v>
      </c>
      <c r="K1316" s="111" t="str">
        <f>IF(SP_NORTE!AD1319="","*",SP_NORTE!AD1319)</f>
        <v>*</v>
      </c>
    </row>
    <row r="1317" spans="2:11" hidden="1">
      <c r="B1317" s="108" t="str">
        <f>IF(SP_NORTE!Y1320="","*",SP_NORTE!Y1320)</f>
        <v>*</v>
      </c>
      <c r="C1317" s="109" t="str">
        <f>IF(SP_NORTE!B1320="","*",SP_NORTE!B1320)</f>
        <v>*</v>
      </c>
      <c r="D1317" s="108" t="str">
        <f>IF(SP_NORTE!D1320="","*",SP_NORTE!D1320)</f>
        <v>*</v>
      </c>
      <c r="E1317" s="108" t="str">
        <f>IF(SP_NORTE!H1320="","*",SP_NORTE!H1320)</f>
        <v>*</v>
      </c>
      <c r="F1317" s="114" t="str">
        <f>IF(SP_NORTE!M1320="","*",SP_NORTE!M1320)</f>
        <v>*</v>
      </c>
      <c r="G1317" s="109" t="str">
        <f>IF(SP_NORTE!I1320="","*",SP_NORTE!I1320)</f>
        <v>*</v>
      </c>
      <c r="H1317" s="109" t="str">
        <f>IF(SP_NORTE!AB1320="","*",SP_NORTE!AB1320)</f>
        <v>*</v>
      </c>
      <c r="I1317" s="109" t="str">
        <f>IF(SP_NORTE!AC1320="","*",SP_NORTE!AC1320)</f>
        <v>*</v>
      </c>
      <c r="J1317" s="110" t="str">
        <f>IF(SP_NORTE!AA1320="","*",SP_NORTE!AA1320)</f>
        <v>*</v>
      </c>
      <c r="K1317" s="111" t="str">
        <f>IF(SP_NORTE!AD1320="","*",SP_NORTE!AD1320)</f>
        <v>*</v>
      </c>
    </row>
    <row r="1318" spans="2:11" hidden="1">
      <c r="B1318" s="108" t="str">
        <f>IF(SP_NORTE!Y1321="","*",SP_NORTE!Y1321)</f>
        <v>*</v>
      </c>
      <c r="C1318" s="109" t="str">
        <f>IF(SP_NORTE!B1321="","*",SP_NORTE!B1321)</f>
        <v>*</v>
      </c>
      <c r="D1318" s="108" t="str">
        <f>IF(SP_NORTE!D1321="","*",SP_NORTE!D1321)</f>
        <v>*</v>
      </c>
      <c r="E1318" s="108" t="str">
        <f>IF(SP_NORTE!H1321="","*",SP_NORTE!H1321)</f>
        <v>*</v>
      </c>
      <c r="F1318" s="114" t="str">
        <f>IF(SP_NORTE!M1321="","*",SP_NORTE!M1321)</f>
        <v>*</v>
      </c>
      <c r="G1318" s="109" t="str">
        <f>IF(SP_NORTE!I1321="","*",SP_NORTE!I1321)</f>
        <v>*</v>
      </c>
      <c r="H1318" s="109" t="str">
        <f>IF(SP_NORTE!AB1321="","*",SP_NORTE!AB1321)</f>
        <v>*</v>
      </c>
      <c r="I1318" s="109" t="str">
        <f>IF(SP_NORTE!AC1321="","*",SP_NORTE!AC1321)</f>
        <v>*</v>
      </c>
      <c r="J1318" s="110" t="str">
        <f>IF(SP_NORTE!AA1321="","*",SP_NORTE!AA1321)</f>
        <v>*</v>
      </c>
      <c r="K1318" s="111" t="str">
        <f>IF(SP_NORTE!AD1321="","*",SP_NORTE!AD1321)</f>
        <v>*</v>
      </c>
    </row>
    <row r="1319" spans="2:11" hidden="1">
      <c r="B1319" s="108" t="str">
        <f>IF(SP_NORTE!Y1322="","*",SP_NORTE!Y1322)</f>
        <v>*</v>
      </c>
      <c r="C1319" s="109" t="str">
        <f>IF(SP_NORTE!B1322="","*",SP_NORTE!B1322)</f>
        <v>*</v>
      </c>
      <c r="D1319" s="108" t="str">
        <f>IF(SP_NORTE!D1322="","*",SP_NORTE!D1322)</f>
        <v>*</v>
      </c>
      <c r="E1319" s="108" t="str">
        <f>IF(SP_NORTE!H1322="","*",SP_NORTE!H1322)</f>
        <v>*</v>
      </c>
      <c r="F1319" s="114" t="str">
        <f>IF(SP_NORTE!M1322="","*",SP_NORTE!M1322)</f>
        <v>*</v>
      </c>
      <c r="G1319" s="109" t="str">
        <f>IF(SP_NORTE!I1322="","*",SP_NORTE!I1322)</f>
        <v>*</v>
      </c>
      <c r="H1319" s="109" t="str">
        <f>IF(SP_NORTE!AB1322="","*",SP_NORTE!AB1322)</f>
        <v>*</v>
      </c>
      <c r="I1319" s="109" t="str">
        <f>IF(SP_NORTE!AC1322="","*",SP_NORTE!AC1322)</f>
        <v>*</v>
      </c>
      <c r="J1319" s="110" t="str">
        <f>IF(SP_NORTE!AA1322="","*",SP_NORTE!AA1322)</f>
        <v>*</v>
      </c>
      <c r="K1319" s="111" t="str">
        <f>IF(SP_NORTE!AD1322="","*",SP_NORTE!AD1322)</f>
        <v>*</v>
      </c>
    </row>
    <row r="1320" spans="2:11" hidden="1">
      <c r="B1320" s="108" t="str">
        <f>IF(SP_NORTE!Y1323="","*",SP_NORTE!Y1323)</f>
        <v>*</v>
      </c>
      <c r="C1320" s="109" t="str">
        <f>IF(SP_NORTE!B1323="","*",SP_NORTE!B1323)</f>
        <v>*</v>
      </c>
      <c r="D1320" s="108" t="str">
        <f>IF(SP_NORTE!D1323="","*",SP_NORTE!D1323)</f>
        <v>*</v>
      </c>
      <c r="E1320" s="108" t="str">
        <f>IF(SP_NORTE!H1323="","*",SP_NORTE!H1323)</f>
        <v>*</v>
      </c>
      <c r="F1320" s="114" t="str">
        <f>IF(SP_NORTE!M1323="","*",SP_NORTE!M1323)</f>
        <v>*</v>
      </c>
      <c r="G1320" s="109" t="str">
        <f>IF(SP_NORTE!I1323="","*",SP_NORTE!I1323)</f>
        <v>*</v>
      </c>
      <c r="H1320" s="109" t="str">
        <f>IF(SP_NORTE!AB1323="","*",SP_NORTE!AB1323)</f>
        <v>*</v>
      </c>
      <c r="I1320" s="109" t="str">
        <f>IF(SP_NORTE!AC1323="","*",SP_NORTE!AC1323)</f>
        <v>*</v>
      </c>
      <c r="J1320" s="110" t="str">
        <f>IF(SP_NORTE!AA1323="","*",SP_NORTE!AA1323)</f>
        <v>*</v>
      </c>
      <c r="K1320" s="111" t="str">
        <f>IF(SP_NORTE!AD1323="","*",SP_NORTE!AD1323)</f>
        <v>*</v>
      </c>
    </row>
    <row r="1321" spans="2:11" hidden="1">
      <c r="B1321" s="108" t="str">
        <f>IF(SP_NORTE!Y1324="","*",SP_NORTE!Y1324)</f>
        <v>*</v>
      </c>
      <c r="C1321" s="109" t="str">
        <f>IF(SP_NORTE!B1324="","*",SP_NORTE!B1324)</f>
        <v>*</v>
      </c>
      <c r="D1321" s="108" t="str">
        <f>IF(SP_NORTE!D1324="","*",SP_NORTE!D1324)</f>
        <v>*</v>
      </c>
      <c r="E1321" s="108" t="str">
        <f>IF(SP_NORTE!H1324="","*",SP_NORTE!H1324)</f>
        <v>*</v>
      </c>
      <c r="F1321" s="114" t="str">
        <f>IF(SP_NORTE!M1324="","*",SP_NORTE!M1324)</f>
        <v>*</v>
      </c>
      <c r="G1321" s="109" t="str">
        <f>IF(SP_NORTE!I1324="","*",SP_NORTE!I1324)</f>
        <v>*</v>
      </c>
      <c r="H1321" s="109" t="str">
        <f>IF(SP_NORTE!AB1324="","*",SP_NORTE!AB1324)</f>
        <v>*</v>
      </c>
      <c r="I1321" s="109" t="str">
        <f>IF(SP_NORTE!AC1324="","*",SP_NORTE!AC1324)</f>
        <v>*</v>
      </c>
      <c r="J1321" s="110" t="str">
        <f>IF(SP_NORTE!AA1324="","*",SP_NORTE!AA1324)</f>
        <v>*</v>
      </c>
      <c r="K1321" s="111" t="str">
        <f>IF(SP_NORTE!AD1324="","*",SP_NORTE!AD1324)</f>
        <v>*</v>
      </c>
    </row>
    <row r="1322" spans="2:11" hidden="1">
      <c r="B1322" s="108" t="str">
        <f>IF(SP_NORTE!Y1325="","*",SP_NORTE!Y1325)</f>
        <v>*</v>
      </c>
      <c r="C1322" s="109" t="str">
        <f>IF(SP_NORTE!B1325="","*",SP_NORTE!B1325)</f>
        <v>*</v>
      </c>
      <c r="D1322" s="108" t="str">
        <f>IF(SP_NORTE!D1325="","*",SP_NORTE!D1325)</f>
        <v>*</v>
      </c>
      <c r="E1322" s="108" t="str">
        <f>IF(SP_NORTE!H1325="","*",SP_NORTE!H1325)</f>
        <v>*</v>
      </c>
      <c r="F1322" s="114" t="str">
        <f>IF(SP_NORTE!M1325="","*",SP_NORTE!M1325)</f>
        <v>*</v>
      </c>
      <c r="G1322" s="109" t="str">
        <f>IF(SP_NORTE!I1325="","*",SP_NORTE!I1325)</f>
        <v>*</v>
      </c>
      <c r="H1322" s="109" t="str">
        <f>IF(SP_NORTE!AB1325="","*",SP_NORTE!AB1325)</f>
        <v>*</v>
      </c>
      <c r="I1322" s="109" t="str">
        <f>IF(SP_NORTE!AC1325="","*",SP_NORTE!AC1325)</f>
        <v>*</v>
      </c>
      <c r="J1322" s="110" t="str">
        <f>IF(SP_NORTE!AA1325="","*",SP_NORTE!AA1325)</f>
        <v>*</v>
      </c>
      <c r="K1322" s="111" t="str">
        <f>IF(SP_NORTE!AD1325="","*",SP_NORTE!AD1325)</f>
        <v>*</v>
      </c>
    </row>
    <row r="1323" spans="2:11" hidden="1">
      <c r="B1323" s="108" t="str">
        <f>IF(SP_NORTE!Y1326="","*",SP_NORTE!Y1326)</f>
        <v>*</v>
      </c>
      <c r="C1323" s="109" t="str">
        <f>IF(SP_NORTE!B1326="","*",SP_NORTE!B1326)</f>
        <v>*</v>
      </c>
      <c r="D1323" s="108" t="str">
        <f>IF(SP_NORTE!D1326="","*",SP_NORTE!D1326)</f>
        <v>*</v>
      </c>
      <c r="E1323" s="108" t="str">
        <f>IF(SP_NORTE!H1326="","*",SP_NORTE!H1326)</f>
        <v>*</v>
      </c>
      <c r="F1323" s="114" t="str">
        <f>IF(SP_NORTE!M1326="","*",SP_NORTE!M1326)</f>
        <v>*</v>
      </c>
      <c r="G1323" s="109" t="str">
        <f>IF(SP_NORTE!I1326="","*",SP_NORTE!I1326)</f>
        <v>*</v>
      </c>
      <c r="H1323" s="109" t="str">
        <f>IF(SP_NORTE!AB1326="","*",SP_NORTE!AB1326)</f>
        <v>*</v>
      </c>
      <c r="I1323" s="109" t="str">
        <f>IF(SP_NORTE!AC1326="","*",SP_NORTE!AC1326)</f>
        <v>*</v>
      </c>
      <c r="J1323" s="110" t="str">
        <f>IF(SP_NORTE!AA1326="","*",SP_NORTE!AA1326)</f>
        <v>*</v>
      </c>
      <c r="K1323" s="111" t="str">
        <f>IF(SP_NORTE!AD1326="","*",SP_NORTE!AD1326)</f>
        <v>*</v>
      </c>
    </row>
    <row r="1324" spans="2:11" hidden="1">
      <c r="B1324" s="108" t="str">
        <f>IF(SP_NORTE!Y1327="","*",SP_NORTE!Y1327)</f>
        <v>*</v>
      </c>
      <c r="C1324" s="109" t="str">
        <f>IF(SP_NORTE!B1327="","*",SP_NORTE!B1327)</f>
        <v>*</v>
      </c>
      <c r="D1324" s="108" t="str">
        <f>IF(SP_NORTE!D1327="","*",SP_NORTE!D1327)</f>
        <v>*</v>
      </c>
      <c r="E1324" s="108" t="str">
        <f>IF(SP_NORTE!H1327="","*",SP_NORTE!H1327)</f>
        <v>*</v>
      </c>
      <c r="F1324" s="114" t="str">
        <f>IF(SP_NORTE!M1327="","*",SP_NORTE!M1327)</f>
        <v>*</v>
      </c>
      <c r="G1324" s="109" t="str">
        <f>IF(SP_NORTE!I1327="","*",SP_NORTE!I1327)</f>
        <v>*</v>
      </c>
      <c r="H1324" s="109" t="str">
        <f>IF(SP_NORTE!AB1327="","*",SP_NORTE!AB1327)</f>
        <v>*</v>
      </c>
      <c r="I1324" s="109" t="str">
        <f>IF(SP_NORTE!AC1327="","*",SP_NORTE!AC1327)</f>
        <v>*</v>
      </c>
      <c r="J1324" s="110" t="str">
        <f>IF(SP_NORTE!AA1327="","*",SP_NORTE!AA1327)</f>
        <v>*</v>
      </c>
      <c r="K1324" s="111" t="str">
        <f>IF(SP_NORTE!AD1327="","*",SP_NORTE!AD1327)</f>
        <v>*</v>
      </c>
    </row>
    <row r="1325" spans="2:11" hidden="1">
      <c r="B1325" s="108" t="str">
        <f>IF(SP_NORTE!Y1328="","*",SP_NORTE!Y1328)</f>
        <v>*</v>
      </c>
      <c r="C1325" s="109" t="str">
        <f>IF(SP_NORTE!B1328="","*",SP_NORTE!B1328)</f>
        <v>*</v>
      </c>
      <c r="D1325" s="108" t="str">
        <f>IF(SP_NORTE!D1328="","*",SP_NORTE!D1328)</f>
        <v>*</v>
      </c>
      <c r="E1325" s="108" t="str">
        <f>IF(SP_NORTE!H1328="","*",SP_NORTE!H1328)</f>
        <v>*</v>
      </c>
      <c r="F1325" s="114" t="str">
        <f>IF(SP_NORTE!M1328="","*",SP_NORTE!M1328)</f>
        <v>*</v>
      </c>
      <c r="G1325" s="109" t="str">
        <f>IF(SP_NORTE!I1328="","*",SP_NORTE!I1328)</f>
        <v>*</v>
      </c>
      <c r="H1325" s="109" t="str">
        <f>IF(SP_NORTE!AB1328="","*",SP_NORTE!AB1328)</f>
        <v>*</v>
      </c>
      <c r="I1325" s="109" t="str">
        <f>IF(SP_NORTE!AC1328="","*",SP_NORTE!AC1328)</f>
        <v>*</v>
      </c>
      <c r="J1325" s="110" t="str">
        <f>IF(SP_NORTE!AA1328="","*",SP_NORTE!AA1328)</f>
        <v>*</v>
      </c>
      <c r="K1325" s="111" t="str">
        <f>IF(SP_NORTE!AD1328="","*",SP_NORTE!AD1328)</f>
        <v>*</v>
      </c>
    </row>
    <row r="1326" spans="2:11" hidden="1">
      <c r="B1326" s="108" t="str">
        <f>IF(SP_NORTE!Y1329="","*",SP_NORTE!Y1329)</f>
        <v>*</v>
      </c>
      <c r="C1326" s="109" t="str">
        <f>IF(SP_NORTE!B1329="","*",SP_NORTE!B1329)</f>
        <v>*</v>
      </c>
      <c r="D1326" s="108" t="str">
        <f>IF(SP_NORTE!D1329="","*",SP_NORTE!D1329)</f>
        <v>*</v>
      </c>
      <c r="E1326" s="108" t="str">
        <f>IF(SP_NORTE!H1329="","*",SP_NORTE!H1329)</f>
        <v>*</v>
      </c>
      <c r="F1326" s="114" t="str">
        <f>IF(SP_NORTE!M1329="","*",SP_NORTE!M1329)</f>
        <v>*</v>
      </c>
      <c r="G1326" s="109" t="str">
        <f>IF(SP_NORTE!I1329="","*",SP_NORTE!I1329)</f>
        <v>*</v>
      </c>
      <c r="H1326" s="109" t="str">
        <f>IF(SP_NORTE!AB1329="","*",SP_NORTE!AB1329)</f>
        <v>*</v>
      </c>
      <c r="I1326" s="109" t="str">
        <f>IF(SP_NORTE!AC1329="","*",SP_NORTE!AC1329)</f>
        <v>*</v>
      </c>
      <c r="J1326" s="110" t="str">
        <f>IF(SP_NORTE!AA1329="","*",SP_NORTE!AA1329)</f>
        <v>*</v>
      </c>
      <c r="K1326" s="111" t="str">
        <f>IF(SP_NORTE!AD1329="","*",SP_NORTE!AD1329)</f>
        <v>*</v>
      </c>
    </row>
    <row r="1327" spans="2:11" hidden="1">
      <c r="B1327" s="108" t="str">
        <f>IF(SP_NORTE!Y1330="","*",SP_NORTE!Y1330)</f>
        <v>*</v>
      </c>
      <c r="C1327" s="109" t="str">
        <f>IF(SP_NORTE!B1330="","*",SP_NORTE!B1330)</f>
        <v>*</v>
      </c>
      <c r="D1327" s="108" t="str">
        <f>IF(SP_NORTE!D1330="","*",SP_NORTE!D1330)</f>
        <v>*</v>
      </c>
      <c r="E1327" s="108" t="str">
        <f>IF(SP_NORTE!H1330="","*",SP_NORTE!H1330)</f>
        <v>*</v>
      </c>
      <c r="F1327" s="114" t="str">
        <f>IF(SP_NORTE!M1330="","*",SP_NORTE!M1330)</f>
        <v>*</v>
      </c>
      <c r="G1327" s="109" t="str">
        <f>IF(SP_NORTE!I1330="","*",SP_NORTE!I1330)</f>
        <v>*</v>
      </c>
      <c r="H1327" s="109" t="str">
        <f>IF(SP_NORTE!AB1330="","*",SP_NORTE!AB1330)</f>
        <v>*</v>
      </c>
      <c r="I1327" s="109" t="str">
        <f>IF(SP_NORTE!AC1330="","*",SP_NORTE!AC1330)</f>
        <v>*</v>
      </c>
      <c r="J1327" s="110" t="str">
        <f>IF(SP_NORTE!AA1330="","*",SP_NORTE!AA1330)</f>
        <v>*</v>
      </c>
      <c r="K1327" s="111" t="str">
        <f>IF(SP_NORTE!AD1330="","*",SP_NORTE!AD1330)</f>
        <v>*</v>
      </c>
    </row>
    <row r="1328" spans="2:11" hidden="1">
      <c r="B1328" s="108" t="str">
        <f>IF(SP_NORTE!Y1331="","*",SP_NORTE!Y1331)</f>
        <v>*</v>
      </c>
      <c r="C1328" s="109" t="str">
        <f>IF(SP_NORTE!B1331="","*",SP_NORTE!B1331)</f>
        <v>*</v>
      </c>
      <c r="D1328" s="108" t="str">
        <f>IF(SP_NORTE!D1331="","*",SP_NORTE!D1331)</f>
        <v>*</v>
      </c>
      <c r="E1328" s="108" t="str">
        <f>IF(SP_NORTE!H1331="","*",SP_NORTE!H1331)</f>
        <v>*</v>
      </c>
      <c r="F1328" s="114" t="str">
        <f>IF(SP_NORTE!M1331="","*",SP_NORTE!M1331)</f>
        <v>*</v>
      </c>
      <c r="G1328" s="109" t="str">
        <f>IF(SP_NORTE!I1331="","*",SP_NORTE!I1331)</f>
        <v>*</v>
      </c>
      <c r="H1328" s="109" t="str">
        <f>IF(SP_NORTE!AB1331="","*",SP_NORTE!AB1331)</f>
        <v>*</v>
      </c>
      <c r="I1328" s="109" t="str">
        <f>IF(SP_NORTE!AC1331="","*",SP_NORTE!AC1331)</f>
        <v>*</v>
      </c>
      <c r="J1328" s="110" t="str">
        <f>IF(SP_NORTE!AA1331="","*",SP_NORTE!AA1331)</f>
        <v>*</v>
      </c>
      <c r="K1328" s="111" t="str">
        <f>IF(SP_NORTE!AD1331="","*",SP_NORTE!AD1331)</f>
        <v>*</v>
      </c>
    </row>
    <row r="1329" spans="2:11" hidden="1">
      <c r="B1329" s="108" t="str">
        <f>IF(SP_NORTE!Y1332="","*",SP_NORTE!Y1332)</f>
        <v>*</v>
      </c>
      <c r="C1329" s="109" t="str">
        <f>IF(SP_NORTE!B1332="","*",SP_NORTE!B1332)</f>
        <v>*</v>
      </c>
      <c r="D1329" s="108" t="str">
        <f>IF(SP_NORTE!D1332="","*",SP_NORTE!D1332)</f>
        <v>*</v>
      </c>
      <c r="E1329" s="108" t="str">
        <f>IF(SP_NORTE!H1332="","*",SP_NORTE!H1332)</f>
        <v>*</v>
      </c>
      <c r="F1329" s="114" t="str">
        <f>IF(SP_NORTE!M1332="","*",SP_NORTE!M1332)</f>
        <v>*</v>
      </c>
      <c r="G1329" s="109" t="str">
        <f>IF(SP_NORTE!I1332="","*",SP_NORTE!I1332)</f>
        <v>*</v>
      </c>
      <c r="H1329" s="109" t="str">
        <f>IF(SP_NORTE!AB1332="","*",SP_NORTE!AB1332)</f>
        <v>*</v>
      </c>
      <c r="I1329" s="109" t="str">
        <f>IF(SP_NORTE!AC1332="","*",SP_NORTE!AC1332)</f>
        <v>*</v>
      </c>
      <c r="J1329" s="110" t="str">
        <f>IF(SP_NORTE!AA1332="","*",SP_NORTE!AA1332)</f>
        <v>*</v>
      </c>
      <c r="K1329" s="111" t="str">
        <f>IF(SP_NORTE!AD1332="","*",SP_NORTE!AD1332)</f>
        <v>*</v>
      </c>
    </row>
    <row r="1330" spans="2:11" hidden="1">
      <c r="B1330" s="108" t="str">
        <f>IF(SP_NORTE!Y1333="","*",SP_NORTE!Y1333)</f>
        <v>*</v>
      </c>
      <c r="C1330" s="109" t="str">
        <f>IF(SP_NORTE!B1333="","*",SP_NORTE!B1333)</f>
        <v>*</v>
      </c>
      <c r="D1330" s="108" t="str">
        <f>IF(SP_NORTE!D1333="","*",SP_NORTE!D1333)</f>
        <v>*</v>
      </c>
      <c r="E1330" s="108" t="str">
        <f>IF(SP_NORTE!H1333="","*",SP_NORTE!H1333)</f>
        <v>*</v>
      </c>
      <c r="F1330" s="114" t="str">
        <f>IF(SP_NORTE!M1333="","*",SP_NORTE!M1333)</f>
        <v>*</v>
      </c>
      <c r="G1330" s="109" t="str">
        <f>IF(SP_NORTE!I1333="","*",SP_NORTE!I1333)</f>
        <v>*</v>
      </c>
      <c r="H1330" s="109" t="str">
        <f>IF(SP_NORTE!AB1333="","*",SP_NORTE!AB1333)</f>
        <v>*</v>
      </c>
      <c r="I1330" s="109" t="str">
        <f>IF(SP_NORTE!AC1333="","*",SP_NORTE!AC1333)</f>
        <v>*</v>
      </c>
      <c r="J1330" s="110" t="str">
        <f>IF(SP_NORTE!AA1333="","*",SP_NORTE!AA1333)</f>
        <v>*</v>
      </c>
      <c r="K1330" s="111" t="str">
        <f>IF(SP_NORTE!AD1333="","*",SP_NORTE!AD1333)</f>
        <v>*</v>
      </c>
    </row>
    <row r="1331" spans="2:11" hidden="1">
      <c r="B1331" s="108" t="str">
        <f>IF(SP_NORTE!Y1334="","*",SP_NORTE!Y1334)</f>
        <v>*</v>
      </c>
      <c r="C1331" s="109" t="str">
        <f>IF(SP_NORTE!B1334="","*",SP_NORTE!B1334)</f>
        <v>*</v>
      </c>
      <c r="D1331" s="108" t="str">
        <f>IF(SP_NORTE!D1334="","*",SP_NORTE!D1334)</f>
        <v>*</v>
      </c>
      <c r="E1331" s="108" t="str">
        <f>IF(SP_NORTE!H1334="","*",SP_NORTE!H1334)</f>
        <v>*</v>
      </c>
      <c r="F1331" s="114" t="str">
        <f>IF(SP_NORTE!M1334="","*",SP_NORTE!M1334)</f>
        <v>*</v>
      </c>
      <c r="G1331" s="109" t="str">
        <f>IF(SP_NORTE!I1334="","*",SP_NORTE!I1334)</f>
        <v>*</v>
      </c>
      <c r="H1331" s="109" t="str">
        <f>IF(SP_NORTE!AB1334="","*",SP_NORTE!AB1334)</f>
        <v>*</v>
      </c>
      <c r="I1331" s="109" t="str">
        <f>IF(SP_NORTE!AC1334="","*",SP_NORTE!AC1334)</f>
        <v>*</v>
      </c>
      <c r="J1331" s="110" t="str">
        <f>IF(SP_NORTE!AA1334="","*",SP_NORTE!AA1334)</f>
        <v>*</v>
      </c>
      <c r="K1331" s="111" t="str">
        <f>IF(SP_NORTE!AD1334="","*",SP_NORTE!AD1334)</f>
        <v>*</v>
      </c>
    </row>
    <row r="1332" spans="2:11" hidden="1">
      <c r="B1332" s="108" t="str">
        <f>IF(SP_NORTE!Y1335="","*",SP_NORTE!Y1335)</f>
        <v>*</v>
      </c>
      <c r="C1332" s="109" t="str">
        <f>IF(SP_NORTE!B1335="","*",SP_NORTE!B1335)</f>
        <v>*</v>
      </c>
      <c r="D1332" s="108" t="str">
        <f>IF(SP_NORTE!D1335="","*",SP_NORTE!D1335)</f>
        <v>*</v>
      </c>
      <c r="E1332" s="108" t="str">
        <f>IF(SP_NORTE!H1335="","*",SP_NORTE!H1335)</f>
        <v>*</v>
      </c>
      <c r="F1332" s="114" t="str">
        <f>IF(SP_NORTE!M1335="","*",SP_NORTE!M1335)</f>
        <v>*</v>
      </c>
      <c r="G1332" s="109" t="str">
        <f>IF(SP_NORTE!I1335="","*",SP_NORTE!I1335)</f>
        <v>*</v>
      </c>
      <c r="H1332" s="109" t="str">
        <f>IF(SP_NORTE!AB1335="","*",SP_NORTE!AB1335)</f>
        <v>*</v>
      </c>
      <c r="I1332" s="109" t="str">
        <f>IF(SP_NORTE!AC1335="","*",SP_NORTE!AC1335)</f>
        <v>*</v>
      </c>
      <c r="J1332" s="110" t="str">
        <f>IF(SP_NORTE!AA1335="","*",SP_NORTE!AA1335)</f>
        <v>*</v>
      </c>
      <c r="K1332" s="111" t="str">
        <f>IF(SP_NORTE!AD1335="","*",SP_NORTE!AD1335)</f>
        <v>*</v>
      </c>
    </row>
    <row r="1333" spans="2:11" hidden="1">
      <c r="B1333" s="108" t="str">
        <f>IF(SP_NORTE!Y1336="","*",SP_NORTE!Y1336)</f>
        <v>*</v>
      </c>
      <c r="C1333" s="109" t="str">
        <f>IF(SP_NORTE!B1336="","*",SP_NORTE!B1336)</f>
        <v>*</v>
      </c>
      <c r="D1333" s="108" t="str">
        <f>IF(SP_NORTE!D1336="","*",SP_NORTE!D1336)</f>
        <v>*</v>
      </c>
      <c r="E1333" s="108" t="str">
        <f>IF(SP_NORTE!H1336="","*",SP_NORTE!H1336)</f>
        <v>*</v>
      </c>
      <c r="F1333" s="114" t="str">
        <f>IF(SP_NORTE!M1336="","*",SP_NORTE!M1336)</f>
        <v>*</v>
      </c>
      <c r="G1333" s="109" t="str">
        <f>IF(SP_NORTE!I1336="","*",SP_NORTE!I1336)</f>
        <v>*</v>
      </c>
      <c r="H1333" s="109" t="str">
        <f>IF(SP_NORTE!AB1336="","*",SP_NORTE!AB1336)</f>
        <v>*</v>
      </c>
      <c r="I1333" s="109" t="str">
        <f>IF(SP_NORTE!AC1336="","*",SP_NORTE!AC1336)</f>
        <v>*</v>
      </c>
      <c r="J1333" s="110" t="str">
        <f>IF(SP_NORTE!AA1336="","*",SP_NORTE!AA1336)</f>
        <v>*</v>
      </c>
      <c r="K1333" s="111" t="str">
        <f>IF(SP_NORTE!AD1336="","*",SP_NORTE!AD1336)</f>
        <v>*</v>
      </c>
    </row>
    <row r="1334" spans="2:11" hidden="1">
      <c r="B1334" s="108" t="str">
        <f>IF(SP_NORTE!Y1337="","*",SP_NORTE!Y1337)</f>
        <v>*</v>
      </c>
      <c r="C1334" s="109" t="str">
        <f>IF(SP_NORTE!B1337="","*",SP_NORTE!B1337)</f>
        <v>*</v>
      </c>
      <c r="D1334" s="108" t="str">
        <f>IF(SP_NORTE!D1337="","*",SP_NORTE!D1337)</f>
        <v>*</v>
      </c>
      <c r="E1334" s="108" t="str">
        <f>IF(SP_NORTE!H1337="","*",SP_NORTE!H1337)</f>
        <v>*</v>
      </c>
      <c r="F1334" s="114" t="str">
        <f>IF(SP_NORTE!M1337="","*",SP_NORTE!M1337)</f>
        <v>*</v>
      </c>
      <c r="G1334" s="109" t="str">
        <f>IF(SP_NORTE!I1337="","*",SP_NORTE!I1337)</f>
        <v>*</v>
      </c>
      <c r="H1334" s="109" t="str">
        <f>IF(SP_NORTE!AB1337="","*",SP_NORTE!AB1337)</f>
        <v>*</v>
      </c>
      <c r="I1334" s="109" t="str">
        <f>IF(SP_NORTE!AC1337="","*",SP_NORTE!AC1337)</f>
        <v>*</v>
      </c>
      <c r="J1334" s="110" t="str">
        <f>IF(SP_NORTE!AA1337="","*",SP_NORTE!AA1337)</f>
        <v>*</v>
      </c>
      <c r="K1334" s="111" t="str">
        <f>IF(SP_NORTE!AD1337="","*",SP_NORTE!AD1337)</f>
        <v>*</v>
      </c>
    </row>
    <row r="1335" spans="2:11" hidden="1">
      <c r="B1335" s="108" t="str">
        <f>IF(SP_NORTE!Y1338="","*",SP_NORTE!Y1338)</f>
        <v>*</v>
      </c>
      <c r="C1335" s="109" t="str">
        <f>IF(SP_NORTE!B1338="","*",SP_NORTE!B1338)</f>
        <v>*</v>
      </c>
      <c r="D1335" s="108" t="str">
        <f>IF(SP_NORTE!D1338="","*",SP_NORTE!D1338)</f>
        <v>*</v>
      </c>
      <c r="E1335" s="108" t="str">
        <f>IF(SP_NORTE!H1338="","*",SP_NORTE!H1338)</f>
        <v>*</v>
      </c>
      <c r="F1335" s="114" t="str">
        <f>IF(SP_NORTE!M1338="","*",SP_NORTE!M1338)</f>
        <v>*</v>
      </c>
      <c r="G1335" s="109" t="str">
        <f>IF(SP_NORTE!I1338="","*",SP_NORTE!I1338)</f>
        <v>*</v>
      </c>
      <c r="H1335" s="109" t="str">
        <f>IF(SP_NORTE!AB1338="","*",SP_NORTE!AB1338)</f>
        <v>*</v>
      </c>
      <c r="I1335" s="109" t="str">
        <f>IF(SP_NORTE!AC1338="","*",SP_NORTE!AC1338)</f>
        <v>*</v>
      </c>
      <c r="J1335" s="110" t="str">
        <f>IF(SP_NORTE!AA1338="","*",SP_NORTE!AA1338)</f>
        <v>*</v>
      </c>
      <c r="K1335" s="111" t="str">
        <f>IF(SP_NORTE!AD1338="","*",SP_NORTE!AD1338)</f>
        <v>*</v>
      </c>
    </row>
    <row r="1336" spans="2:11" hidden="1">
      <c r="B1336" s="108" t="str">
        <f>IF(SP_NORTE!Y1339="","*",SP_NORTE!Y1339)</f>
        <v>*</v>
      </c>
      <c r="C1336" s="109" t="str">
        <f>IF(SP_NORTE!B1339="","*",SP_NORTE!B1339)</f>
        <v>*</v>
      </c>
      <c r="D1336" s="108" t="str">
        <f>IF(SP_NORTE!D1339="","*",SP_NORTE!D1339)</f>
        <v>*</v>
      </c>
      <c r="E1336" s="108" t="str">
        <f>IF(SP_NORTE!H1339="","*",SP_NORTE!H1339)</f>
        <v>*</v>
      </c>
      <c r="F1336" s="114" t="str">
        <f>IF(SP_NORTE!M1339="","*",SP_NORTE!M1339)</f>
        <v>*</v>
      </c>
      <c r="G1336" s="109" t="str">
        <f>IF(SP_NORTE!I1339="","*",SP_NORTE!I1339)</f>
        <v>*</v>
      </c>
      <c r="H1336" s="109" t="str">
        <f>IF(SP_NORTE!AB1339="","*",SP_NORTE!AB1339)</f>
        <v>*</v>
      </c>
      <c r="I1336" s="109" t="str">
        <f>IF(SP_NORTE!AC1339="","*",SP_NORTE!AC1339)</f>
        <v>*</v>
      </c>
      <c r="J1336" s="110" t="str">
        <f>IF(SP_NORTE!AA1339="","*",SP_NORTE!AA1339)</f>
        <v>*</v>
      </c>
      <c r="K1336" s="111" t="str">
        <f>IF(SP_NORTE!AD1339="","*",SP_NORTE!AD1339)</f>
        <v>*</v>
      </c>
    </row>
    <row r="1337" spans="2:11" hidden="1">
      <c r="B1337" s="108" t="str">
        <f>IF(SP_NORTE!Y1340="","*",SP_NORTE!Y1340)</f>
        <v>*</v>
      </c>
      <c r="C1337" s="109" t="str">
        <f>IF(SP_NORTE!B1340="","*",SP_NORTE!B1340)</f>
        <v>*</v>
      </c>
      <c r="D1337" s="108" t="str">
        <f>IF(SP_NORTE!D1340="","*",SP_NORTE!D1340)</f>
        <v>*</v>
      </c>
      <c r="E1337" s="108" t="str">
        <f>IF(SP_NORTE!H1340="","*",SP_NORTE!H1340)</f>
        <v>*</v>
      </c>
      <c r="F1337" s="114" t="str">
        <f>IF(SP_NORTE!M1340="","*",SP_NORTE!M1340)</f>
        <v>*</v>
      </c>
      <c r="G1337" s="109" t="str">
        <f>IF(SP_NORTE!I1340="","*",SP_NORTE!I1340)</f>
        <v>*</v>
      </c>
      <c r="H1337" s="109" t="str">
        <f>IF(SP_NORTE!AB1340="","*",SP_NORTE!AB1340)</f>
        <v>*</v>
      </c>
      <c r="I1337" s="109" t="str">
        <f>IF(SP_NORTE!AC1340="","*",SP_NORTE!AC1340)</f>
        <v>*</v>
      </c>
      <c r="J1337" s="110" t="str">
        <f>IF(SP_NORTE!AA1340="","*",SP_NORTE!AA1340)</f>
        <v>*</v>
      </c>
      <c r="K1337" s="111" t="str">
        <f>IF(SP_NORTE!AD1340="","*",SP_NORTE!AD1340)</f>
        <v>*</v>
      </c>
    </row>
    <row r="1338" spans="2:11" hidden="1">
      <c r="B1338" s="108" t="str">
        <f>IF(SP_NORTE!Y1341="","*",SP_NORTE!Y1341)</f>
        <v>*</v>
      </c>
      <c r="C1338" s="109" t="str">
        <f>IF(SP_NORTE!B1341="","*",SP_NORTE!B1341)</f>
        <v>*</v>
      </c>
      <c r="D1338" s="108" t="str">
        <f>IF(SP_NORTE!D1341="","*",SP_NORTE!D1341)</f>
        <v>*</v>
      </c>
      <c r="E1338" s="108" t="str">
        <f>IF(SP_NORTE!H1341="","*",SP_NORTE!H1341)</f>
        <v>*</v>
      </c>
      <c r="F1338" s="114" t="str">
        <f>IF(SP_NORTE!M1341="","*",SP_NORTE!M1341)</f>
        <v>*</v>
      </c>
      <c r="G1338" s="109" t="str">
        <f>IF(SP_NORTE!I1341="","*",SP_NORTE!I1341)</f>
        <v>*</v>
      </c>
      <c r="H1338" s="109" t="str">
        <f>IF(SP_NORTE!AB1341="","*",SP_NORTE!AB1341)</f>
        <v>*</v>
      </c>
      <c r="I1338" s="109" t="str">
        <f>IF(SP_NORTE!AC1341="","*",SP_NORTE!AC1341)</f>
        <v>*</v>
      </c>
      <c r="J1338" s="110" t="str">
        <f>IF(SP_NORTE!AA1341="","*",SP_NORTE!AA1341)</f>
        <v>*</v>
      </c>
      <c r="K1338" s="111" t="str">
        <f>IF(SP_NORTE!AD1341="","*",SP_NORTE!AD1341)</f>
        <v>*</v>
      </c>
    </row>
    <row r="1339" spans="2:11" hidden="1">
      <c r="B1339" s="108" t="str">
        <f>IF(SP_NORTE!Y1342="","*",SP_NORTE!Y1342)</f>
        <v>*</v>
      </c>
      <c r="C1339" s="109" t="str">
        <f>IF(SP_NORTE!B1342="","*",SP_NORTE!B1342)</f>
        <v>*</v>
      </c>
      <c r="D1339" s="108" t="str">
        <f>IF(SP_NORTE!D1342="","*",SP_NORTE!D1342)</f>
        <v>*</v>
      </c>
      <c r="E1339" s="108" t="str">
        <f>IF(SP_NORTE!H1342="","*",SP_NORTE!H1342)</f>
        <v>*</v>
      </c>
      <c r="F1339" s="114" t="str">
        <f>IF(SP_NORTE!M1342="","*",SP_NORTE!M1342)</f>
        <v>*</v>
      </c>
      <c r="G1339" s="109" t="str">
        <f>IF(SP_NORTE!I1342="","*",SP_NORTE!I1342)</f>
        <v>*</v>
      </c>
      <c r="H1339" s="109" t="str">
        <f>IF(SP_NORTE!AB1342="","*",SP_NORTE!AB1342)</f>
        <v>*</v>
      </c>
      <c r="I1339" s="109" t="str">
        <f>IF(SP_NORTE!AC1342="","*",SP_NORTE!AC1342)</f>
        <v>*</v>
      </c>
      <c r="J1339" s="110" t="str">
        <f>IF(SP_NORTE!AA1342="","*",SP_NORTE!AA1342)</f>
        <v>*</v>
      </c>
      <c r="K1339" s="111" t="str">
        <f>IF(SP_NORTE!AD1342="","*",SP_NORTE!AD1342)</f>
        <v>*</v>
      </c>
    </row>
    <row r="1340" spans="2:11" hidden="1">
      <c r="B1340" s="108" t="str">
        <f>IF(SP_NORTE!Y1343="","*",SP_NORTE!Y1343)</f>
        <v>*</v>
      </c>
      <c r="C1340" s="109" t="str">
        <f>IF(SP_NORTE!B1343="","*",SP_NORTE!B1343)</f>
        <v>*</v>
      </c>
      <c r="D1340" s="108" t="str">
        <f>IF(SP_NORTE!D1343="","*",SP_NORTE!D1343)</f>
        <v>*</v>
      </c>
      <c r="E1340" s="108" t="str">
        <f>IF(SP_NORTE!H1343="","*",SP_NORTE!H1343)</f>
        <v>*</v>
      </c>
      <c r="F1340" s="114" t="str">
        <f>IF(SP_NORTE!M1343="","*",SP_NORTE!M1343)</f>
        <v>*</v>
      </c>
      <c r="G1340" s="109" t="str">
        <f>IF(SP_NORTE!I1343="","*",SP_NORTE!I1343)</f>
        <v>*</v>
      </c>
      <c r="H1340" s="109" t="str">
        <f>IF(SP_NORTE!AB1343="","*",SP_NORTE!AB1343)</f>
        <v>*</v>
      </c>
      <c r="I1340" s="109" t="str">
        <f>IF(SP_NORTE!AC1343="","*",SP_NORTE!AC1343)</f>
        <v>*</v>
      </c>
      <c r="J1340" s="110" t="str">
        <f>IF(SP_NORTE!AA1343="","*",SP_NORTE!AA1343)</f>
        <v>*</v>
      </c>
      <c r="K1340" s="111" t="str">
        <f>IF(SP_NORTE!AD1343="","*",SP_NORTE!AD1343)</f>
        <v>*</v>
      </c>
    </row>
    <row r="1341" spans="2:11" hidden="1">
      <c r="B1341" s="108" t="str">
        <f>IF(SP_NORTE!Y1344="","*",SP_NORTE!Y1344)</f>
        <v>*</v>
      </c>
      <c r="C1341" s="109" t="str">
        <f>IF(SP_NORTE!B1344="","*",SP_NORTE!B1344)</f>
        <v>*</v>
      </c>
      <c r="D1341" s="108" t="str">
        <f>IF(SP_NORTE!D1344="","*",SP_NORTE!D1344)</f>
        <v>*</v>
      </c>
      <c r="E1341" s="108" t="str">
        <f>IF(SP_NORTE!H1344="","*",SP_NORTE!H1344)</f>
        <v>*</v>
      </c>
      <c r="F1341" s="114" t="str">
        <f>IF(SP_NORTE!M1344="","*",SP_NORTE!M1344)</f>
        <v>*</v>
      </c>
      <c r="G1341" s="109" t="str">
        <f>IF(SP_NORTE!I1344="","*",SP_NORTE!I1344)</f>
        <v>*</v>
      </c>
      <c r="H1341" s="109" t="str">
        <f>IF(SP_NORTE!AB1344="","*",SP_NORTE!AB1344)</f>
        <v>*</v>
      </c>
      <c r="I1341" s="109" t="str">
        <f>IF(SP_NORTE!AC1344="","*",SP_NORTE!AC1344)</f>
        <v>*</v>
      </c>
      <c r="J1341" s="110" t="str">
        <f>IF(SP_NORTE!AA1344="","*",SP_NORTE!AA1344)</f>
        <v>*</v>
      </c>
      <c r="K1341" s="111" t="str">
        <f>IF(SP_NORTE!AD1344="","*",SP_NORTE!AD1344)</f>
        <v>*</v>
      </c>
    </row>
    <row r="1342" spans="2:11" hidden="1">
      <c r="B1342" s="108" t="str">
        <f>IF(SP_NORTE!Y1345="","*",SP_NORTE!Y1345)</f>
        <v>*</v>
      </c>
      <c r="C1342" s="109" t="str">
        <f>IF(SP_NORTE!B1345="","*",SP_NORTE!B1345)</f>
        <v>*</v>
      </c>
      <c r="D1342" s="108" t="str">
        <f>IF(SP_NORTE!D1345="","*",SP_NORTE!D1345)</f>
        <v>*</v>
      </c>
      <c r="E1342" s="108" t="str">
        <f>IF(SP_NORTE!H1345="","*",SP_NORTE!H1345)</f>
        <v>*</v>
      </c>
      <c r="F1342" s="114" t="str">
        <f>IF(SP_NORTE!M1345="","*",SP_NORTE!M1345)</f>
        <v>*</v>
      </c>
      <c r="G1342" s="109" t="str">
        <f>IF(SP_NORTE!I1345="","*",SP_NORTE!I1345)</f>
        <v>*</v>
      </c>
      <c r="H1342" s="109" t="str">
        <f>IF(SP_NORTE!AB1345="","*",SP_NORTE!AB1345)</f>
        <v>*</v>
      </c>
      <c r="I1342" s="109" t="str">
        <f>IF(SP_NORTE!AC1345="","*",SP_NORTE!AC1345)</f>
        <v>*</v>
      </c>
      <c r="J1342" s="110" t="str">
        <f>IF(SP_NORTE!AA1345="","*",SP_NORTE!AA1345)</f>
        <v>*</v>
      </c>
      <c r="K1342" s="111" t="str">
        <f>IF(SP_NORTE!AD1345="","*",SP_NORTE!AD1345)</f>
        <v>*</v>
      </c>
    </row>
    <row r="1343" spans="2:11" hidden="1">
      <c r="B1343" s="108" t="str">
        <f>IF(SP_NORTE!Y1346="","*",SP_NORTE!Y1346)</f>
        <v>*</v>
      </c>
      <c r="C1343" s="109" t="str">
        <f>IF(SP_NORTE!B1346="","*",SP_NORTE!B1346)</f>
        <v>*</v>
      </c>
      <c r="D1343" s="108" t="str">
        <f>IF(SP_NORTE!D1346="","*",SP_NORTE!D1346)</f>
        <v>*</v>
      </c>
      <c r="E1343" s="108" t="str">
        <f>IF(SP_NORTE!H1346="","*",SP_NORTE!H1346)</f>
        <v>*</v>
      </c>
      <c r="F1343" s="114" t="str">
        <f>IF(SP_NORTE!M1346="","*",SP_NORTE!M1346)</f>
        <v>*</v>
      </c>
      <c r="G1343" s="109" t="str">
        <f>IF(SP_NORTE!I1346="","*",SP_NORTE!I1346)</f>
        <v>*</v>
      </c>
      <c r="H1343" s="109" t="str">
        <f>IF(SP_NORTE!AB1346="","*",SP_NORTE!AB1346)</f>
        <v>*</v>
      </c>
      <c r="I1343" s="109" t="str">
        <f>IF(SP_NORTE!AC1346="","*",SP_NORTE!AC1346)</f>
        <v>*</v>
      </c>
      <c r="J1343" s="110" t="str">
        <f>IF(SP_NORTE!AA1346="","*",SP_NORTE!AA1346)</f>
        <v>*</v>
      </c>
      <c r="K1343" s="111" t="str">
        <f>IF(SP_NORTE!AD1346="","*",SP_NORTE!AD1346)</f>
        <v>*</v>
      </c>
    </row>
    <row r="1344" spans="2:11" hidden="1">
      <c r="B1344" s="108" t="str">
        <f>IF(SP_NORTE!Y1347="","*",SP_NORTE!Y1347)</f>
        <v>*</v>
      </c>
      <c r="C1344" s="109" t="str">
        <f>IF(SP_NORTE!B1347="","*",SP_NORTE!B1347)</f>
        <v>*</v>
      </c>
      <c r="D1344" s="108" t="str">
        <f>IF(SP_NORTE!D1347="","*",SP_NORTE!D1347)</f>
        <v>*</v>
      </c>
      <c r="E1344" s="108" t="str">
        <f>IF(SP_NORTE!H1347="","*",SP_NORTE!H1347)</f>
        <v>*</v>
      </c>
      <c r="F1344" s="114" t="str">
        <f>IF(SP_NORTE!M1347="","*",SP_NORTE!M1347)</f>
        <v>*</v>
      </c>
      <c r="G1344" s="109" t="str">
        <f>IF(SP_NORTE!I1347="","*",SP_NORTE!I1347)</f>
        <v>*</v>
      </c>
      <c r="H1344" s="109" t="str">
        <f>IF(SP_NORTE!AB1347="","*",SP_NORTE!AB1347)</f>
        <v>*</v>
      </c>
      <c r="I1344" s="109" t="str">
        <f>IF(SP_NORTE!AC1347="","*",SP_NORTE!AC1347)</f>
        <v>*</v>
      </c>
      <c r="J1344" s="110" t="str">
        <f>IF(SP_NORTE!AA1347="","*",SP_NORTE!AA1347)</f>
        <v>*</v>
      </c>
      <c r="K1344" s="111" t="str">
        <f>IF(SP_NORTE!AD1347="","*",SP_NORTE!AD1347)</f>
        <v>*</v>
      </c>
    </row>
    <row r="1345" spans="2:11" hidden="1">
      <c r="B1345" s="108" t="str">
        <f>IF(SP_NORTE!Y1348="","*",SP_NORTE!Y1348)</f>
        <v>*</v>
      </c>
      <c r="C1345" s="109" t="str">
        <f>IF(SP_NORTE!B1348="","*",SP_NORTE!B1348)</f>
        <v>*</v>
      </c>
      <c r="D1345" s="108" t="str">
        <f>IF(SP_NORTE!D1348="","*",SP_NORTE!D1348)</f>
        <v>*</v>
      </c>
      <c r="E1345" s="108" t="str">
        <f>IF(SP_NORTE!H1348="","*",SP_NORTE!H1348)</f>
        <v>*</v>
      </c>
      <c r="F1345" s="114" t="str">
        <f>IF(SP_NORTE!M1348="","*",SP_NORTE!M1348)</f>
        <v>*</v>
      </c>
      <c r="G1345" s="109" t="str">
        <f>IF(SP_NORTE!I1348="","*",SP_NORTE!I1348)</f>
        <v>*</v>
      </c>
      <c r="H1345" s="109" t="str">
        <f>IF(SP_NORTE!AB1348="","*",SP_NORTE!AB1348)</f>
        <v>*</v>
      </c>
      <c r="I1345" s="109" t="str">
        <f>IF(SP_NORTE!AC1348="","*",SP_NORTE!AC1348)</f>
        <v>*</v>
      </c>
      <c r="J1345" s="110" t="str">
        <f>IF(SP_NORTE!AA1348="","*",SP_NORTE!AA1348)</f>
        <v>*</v>
      </c>
      <c r="K1345" s="111" t="str">
        <f>IF(SP_NORTE!AD1348="","*",SP_NORTE!AD1348)</f>
        <v>*</v>
      </c>
    </row>
    <row r="1346" spans="2:11" hidden="1">
      <c r="B1346" s="108" t="str">
        <f>IF(SP_NORTE!Y1349="","*",SP_NORTE!Y1349)</f>
        <v>*</v>
      </c>
      <c r="C1346" s="109" t="str">
        <f>IF(SP_NORTE!B1349="","*",SP_NORTE!B1349)</f>
        <v>*</v>
      </c>
      <c r="D1346" s="108" t="str">
        <f>IF(SP_NORTE!D1349="","*",SP_NORTE!D1349)</f>
        <v>*</v>
      </c>
      <c r="E1346" s="108" t="str">
        <f>IF(SP_NORTE!H1349="","*",SP_NORTE!H1349)</f>
        <v>*</v>
      </c>
      <c r="F1346" s="114" t="str">
        <f>IF(SP_NORTE!M1349="","*",SP_NORTE!M1349)</f>
        <v>*</v>
      </c>
      <c r="G1346" s="109" t="str">
        <f>IF(SP_NORTE!I1349="","*",SP_NORTE!I1349)</f>
        <v>*</v>
      </c>
      <c r="H1346" s="109" t="str">
        <f>IF(SP_NORTE!AB1349="","*",SP_NORTE!AB1349)</f>
        <v>*</v>
      </c>
      <c r="I1346" s="109" t="str">
        <f>IF(SP_NORTE!AC1349="","*",SP_NORTE!AC1349)</f>
        <v>*</v>
      </c>
      <c r="J1346" s="110" t="str">
        <f>IF(SP_NORTE!AA1349="","*",SP_NORTE!AA1349)</f>
        <v>*</v>
      </c>
      <c r="K1346" s="111" t="str">
        <f>IF(SP_NORTE!AD1349="","*",SP_NORTE!AD1349)</f>
        <v>*</v>
      </c>
    </row>
    <row r="1347" spans="2:11" hidden="1">
      <c r="B1347" s="108" t="str">
        <f>IF(SP_NORTE!Y1350="","*",SP_NORTE!Y1350)</f>
        <v>*</v>
      </c>
      <c r="C1347" s="109" t="str">
        <f>IF(SP_NORTE!B1350="","*",SP_NORTE!B1350)</f>
        <v>*</v>
      </c>
      <c r="D1347" s="108" t="str">
        <f>IF(SP_NORTE!D1350="","*",SP_NORTE!D1350)</f>
        <v>*</v>
      </c>
      <c r="E1347" s="108" t="str">
        <f>IF(SP_NORTE!H1350="","*",SP_NORTE!H1350)</f>
        <v>*</v>
      </c>
      <c r="F1347" s="114" t="str">
        <f>IF(SP_NORTE!M1350="","*",SP_NORTE!M1350)</f>
        <v>*</v>
      </c>
      <c r="G1347" s="109" t="str">
        <f>IF(SP_NORTE!I1350="","*",SP_NORTE!I1350)</f>
        <v>*</v>
      </c>
      <c r="H1347" s="109" t="str">
        <f>IF(SP_NORTE!AB1350="","*",SP_NORTE!AB1350)</f>
        <v>*</v>
      </c>
      <c r="I1347" s="109" t="str">
        <f>IF(SP_NORTE!AC1350="","*",SP_NORTE!AC1350)</f>
        <v>*</v>
      </c>
      <c r="J1347" s="110" t="str">
        <f>IF(SP_NORTE!AA1350="","*",SP_NORTE!AA1350)</f>
        <v>*</v>
      </c>
      <c r="K1347" s="111" t="str">
        <f>IF(SP_NORTE!AD1350="","*",SP_NORTE!AD1350)</f>
        <v>*</v>
      </c>
    </row>
    <row r="1348" spans="2:11" hidden="1">
      <c r="B1348" s="108" t="str">
        <f>IF(SP_NORTE!Y1351="","*",SP_NORTE!Y1351)</f>
        <v>*</v>
      </c>
      <c r="C1348" s="109" t="str">
        <f>IF(SP_NORTE!B1351="","*",SP_NORTE!B1351)</f>
        <v>*</v>
      </c>
      <c r="D1348" s="108" t="str">
        <f>IF(SP_NORTE!D1351="","*",SP_NORTE!D1351)</f>
        <v>*</v>
      </c>
      <c r="E1348" s="108" t="str">
        <f>IF(SP_NORTE!H1351="","*",SP_NORTE!H1351)</f>
        <v>*</v>
      </c>
      <c r="F1348" s="114" t="str">
        <f>IF(SP_NORTE!M1351="","*",SP_NORTE!M1351)</f>
        <v>*</v>
      </c>
      <c r="G1348" s="109" t="str">
        <f>IF(SP_NORTE!I1351="","*",SP_NORTE!I1351)</f>
        <v>*</v>
      </c>
      <c r="H1348" s="109" t="str">
        <f>IF(SP_NORTE!AB1351="","*",SP_NORTE!AB1351)</f>
        <v>*</v>
      </c>
      <c r="I1348" s="109" t="str">
        <f>IF(SP_NORTE!AC1351="","*",SP_NORTE!AC1351)</f>
        <v>*</v>
      </c>
      <c r="J1348" s="110" t="str">
        <f>IF(SP_NORTE!AA1351="","*",SP_NORTE!AA1351)</f>
        <v>*</v>
      </c>
      <c r="K1348" s="111" t="str">
        <f>IF(SP_NORTE!AD1351="","*",SP_NORTE!AD1351)</f>
        <v>*</v>
      </c>
    </row>
    <row r="1349" spans="2:11" hidden="1">
      <c r="B1349" s="108" t="str">
        <f>IF(SP_NORTE!Y1352="","*",SP_NORTE!Y1352)</f>
        <v>*</v>
      </c>
      <c r="C1349" s="109" t="str">
        <f>IF(SP_NORTE!B1352="","*",SP_NORTE!B1352)</f>
        <v>*</v>
      </c>
      <c r="D1349" s="108" t="str">
        <f>IF(SP_NORTE!D1352="","*",SP_NORTE!D1352)</f>
        <v>*</v>
      </c>
      <c r="E1349" s="108" t="str">
        <f>IF(SP_NORTE!H1352="","*",SP_NORTE!H1352)</f>
        <v>*</v>
      </c>
      <c r="F1349" s="114" t="str">
        <f>IF(SP_NORTE!M1352="","*",SP_NORTE!M1352)</f>
        <v>*</v>
      </c>
      <c r="G1349" s="109" t="str">
        <f>IF(SP_NORTE!I1352="","*",SP_NORTE!I1352)</f>
        <v>*</v>
      </c>
      <c r="H1349" s="109" t="str">
        <f>IF(SP_NORTE!AB1352="","*",SP_NORTE!AB1352)</f>
        <v>*</v>
      </c>
      <c r="I1349" s="109" t="str">
        <f>IF(SP_NORTE!AC1352="","*",SP_NORTE!AC1352)</f>
        <v>*</v>
      </c>
      <c r="J1349" s="110" t="str">
        <f>IF(SP_NORTE!AA1352="","*",SP_NORTE!AA1352)</f>
        <v>*</v>
      </c>
      <c r="K1349" s="111" t="str">
        <f>IF(SP_NORTE!AD1352="","*",SP_NORTE!AD1352)</f>
        <v>*</v>
      </c>
    </row>
    <row r="1350" spans="2:11" hidden="1">
      <c r="B1350" s="108" t="str">
        <f>IF(SP_NORTE!Y1353="","*",SP_NORTE!Y1353)</f>
        <v>*</v>
      </c>
      <c r="C1350" s="109" t="str">
        <f>IF(SP_NORTE!B1353="","*",SP_NORTE!B1353)</f>
        <v>*</v>
      </c>
      <c r="D1350" s="108" t="str">
        <f>IF(SP_NORTE!D1353="","*",SP_NORTE!D1353)</f>
        <v>*</v>
      </c>
      <c r="E1350" s="108" t="str">
        <f>IF(SP_NORTE!H1353="","*",SP_NORTE!H1353)</f>
        <v>*</v>
      </c>
      <c r="F1350" s="114" t="str">
        <f>IF(SP_NORTE!M1353="","*",SP_NORTE!M1353)</f>
        <v>*</v>
      </c>
      <c r="G1350" s="109" t="str">
        <f>IF(SP_NORTE!I1353="","*",SP_NORTE!I1353)</f>
        <v>*</v>
      </c>
      <c r="H1350" s="109" t="str">
        <f>IF(SP_NORTE!AB1353="","*",SP_NORTE!AB1353)</f>
        <v>*</v>
      </c>
      <c r="I1350" s="109" t="str">
        <f>IF(SP_NORTE!AC1353="","*",SP_NORTE!AC1353)</f>
        <v>*</v>
      </c>
      <c r="J1350" s="110" t="str">
        <f>IF(SP_NORTE!AA1353="","*",SP_NORTE!AA1353)</f>
        <v>*</v>
      </c>
      <c r="K1350" s="111" t="str">
        <f>IF(SP_NORTE!AD1353="","*",SP_NORTE!AD1353)</f>
        <v>*</v>
      </c>
    </row>
    <row r="1351" spans="2:11" hidden="1">
      <c r="B1351" s="108" t="str">
        <f>IF(SP_NORTE!Y1354="","*",SP_NORTE!Y1354)</f>
        <v>*</v>
      </c>
      <c r="C1351" s="109" t="str">
        <f>IF(SP_NORTE!B1354="","*",SP_NORTE!B1354)</f>
        <v>*</v>
      </c>
      <c r="D1351" s="108" t="str">
        <f>IF(SP_NORTE!D1354="","*",SP_NORTE!D1354)</f>
        <v>*</v>
      </c>
      <c r="E1351" s="108" t="str">
        <f>IF(SP_NORTE!H1354="","*",SP_NORTE!H1354)</f>
        <v>*</v>
      </c>
      <c r="F1351" s="114" t="str">
        <f>IF(SP_NORTE!M1354="","*",SP_NORTE!M1354)</f>
        <v>*</v>
      </c>
      <c r="G1351" s="109" t="str">
        <f>IF(SP_NORTE!I1354="","*",SP_NORTE!I1354)</f>
        <v>*</v>
      </c>
      <c r="H1351" s="109" t="str">
        <f>IF(SP_NORTE!AB1354="","*",SP_NORTE!AB1354)</f>
        <v>*</v>
      </c>
      <c r="I1351" s="109" t="str">
        <f>IF(SP_NORTE!AC1354="","*",SP_NORTE!AC1354)</f>
        <v>*</v>
      </c>
      <c r="J1351" s="110" t="str">
        <f>IF(SP_NORTE!AA1354="","*",SP_NORTE!AA1354)</f>
        <v>*</v>
      </c>
      <c r="K1351" s="111" t="str">
        <f>IF(SP_NORTE!AD1354="","*",SP_NORTE!AD1354)</f>
        <v>*</v>
      </c>
    </row>
    <row r="1352" spans="2:11" hidden="1">
      <c r="B1352" s="108" t="str">
        <f>IF(SP_NORTE!Y1355="","*",SP_NORTE!Y1355)</f>
        <v>*</v>
      </c>
      <c r="C1352" s="109" t="str">
        <f>IF(SP_NORTE!B1355="","*",SP_NORTE!B1355)</f>
        <v>*</v>
      </c>
      <c r="D1352" s="108" t="str">
        <f>IF(SP_NORTE!D1355="","*",SP_NORTE!D1355)</f>
        <v>*</v>
      </c>
      <c r="E1352" s="108" t="str">
        <f>IF(SP_NORTE!H1355="","*",SP_NORTE!H1355)</f>
        <v>*</v>
      </c>
      <c r="F1352" s="114" t="str">
        <f>IF(SP_NORTE!M1355="","*",SP_NORTE!M1355)</f>
        <v>*</v>
      </c>
      <c r="G1352" s="109" t="str">
        <f>IF(SP_NORTE!I1355="","*",SP_NORTE!I1355)</f>
        <v>*</v>
      </c>
      <c r="H1352" s="109" t="str">
        <f>IF(SP_NORTE!AB1355="","*",SP_NORTE!AB1355)</f>
        <v>*</v>
      </c>
      <c r="I1352" s="109" t="str">
        <f>IF(SP_NORTE!AC1355="","*",SP_NORTE!AC1355)</f>
        <v>*</v>
      </c>
      <c r="J1352" s="110" t="str">
        <f>IF(SP_NORTE!AA1355="","*",SP_NORTE!AA1355)</f>
        <v>*</v>
      </c>
      <c r="K1352" s="111" t="str">
        <f>IF(SP_NORTE!AD1355="","*",SP_NORTE!AD1355)</f>
        <v>*</v>
      </c>
    </row>
    <row r="1353" spans="2:11" hidden="1">
      <c r="B1353" s="108" t="str">
        <f>IF(SP_NORTE!Y1356="","*",SP_NORTE!Y1356)</f>
        <v>*</v>
      </c>
      <c r="C1353" s="109" t="str">
        <f>IF(SP_NORTE!B1356="","*",SP_NORTE!B1356)</f>
        <v>*</v>
      </c>
      <c r="D1353" s="108" t="str">
        <f>IF(SP_NORTE!D1356="","*",SP_NORTE!D1356)</f>
        <v>*</v>
      </c>
      <c r="E1353" s="108" t="str">
        <f>IF(SP_NORTE!H1356="","*",SP_NORTE!H1356)</f>
        <v>*</v>
      </c>
      <c r="F1353" s="114" t="str">
        <f>IF(SP_NORTE!M1356="","*",SP_NORTE!M1356)</f>
        <v>*</v>
      </c>
      <c r="G1353" s="109" t="str">
        <f>IF(SP_NORTE!I1356="","*",SP_NORTE!I1356)</f>
        <v>*</v>
      </c>
      <c r="H1353" s="109" t="str">
        <f>IF(SP_NORTE!AB1356="","*",SP_NORTE!AB1356)</f>
        <v>*</v>
      </c>
      <c r="I1353" s="109" t="str">
        <f>IF(SP_NORTE!AC1356="","*",SP_NORTE!AC1356)</f>
        <v>*</v>
      </c>
      <c r="J1353" s="110" t="str">
        <f>IF(SP_NORTE!AA1356="","*",SP_NORTE!AA1356)</f>
        <v>*</v>
      </c>
      <c r="K1353" s="111" t="str">
        <f>IF(SP_NORTE!AD1356="","*",SP_NORTE!AD1356)</f>
        <v>*</v>
      </c>
    </row>
    <row r="1354" spans="2:11" hidden="1">
      <c r="B1354" s="108" t="str">
        <f>IF(SP_NORTE!Y1357="","*",SP_NORTE!Y1357)</f>
        <v>*</v>
      </c>
      <c r="C1354" s="109" t="str">
        <f>IF(SP_NORTE!B1357="","*",SP_NORTE!B1357)</f>
        <v>*</v>
      </c>
      <c r="D1354" s="108" t="str">
        <f>IF(SP_NORTE!D1357="","*",SP_NORTE!D1357)</f>
        <v>*</v>
      </c>
      <c r="E1354" s="108" t="str">
        <f>IF(SP_NORTE!H1357="","*",SP_NORTE!H1357)</f>
        <v>*</v>
      </c>
      <c r="F1354" s="114" t="str">
        <f>IF(SP_NORTE!M1357="","*",SP_NORTE!M1357)</f>
        <v>*</v>
      </c>
      <c r="G1354" s="109" t="str">
        <f>IF(SP_NORTE!I1357="","*",SP_NORTE!I1357)</f>
        <v>*</v>
      </c>
      <c r="H1354" s="109" t="str">
        <f>IF(SP_NORTE!AB1357="","*",SP_NORTE!AB1357)</f>
        <v>*</v>
      </c>
      <c r="I1354" s="109" t="str">
        <f>IF(SP_NORTE!AC1357="","*",SP_NORTE!AC1357)</f>
        <v>*</v>
      </c>
      <c r="J1354" s="110" t="str">
        <f>IF(SP_NORTE!AA1357="","*",SP_NORTE!AA1357)</f>
        <v>*</v>
      </c>
      <c r="K1354" s="111" t="str">
        <f>IF(SP_NORTE!AD1357="","*",SP_NORTE!AD1357)</f>
        <v>*</v>
      </c>
    </row>
    <row r="1355" spans="2:11" hidden="1">
      <c r="B1355" s="108" t="str">
        <f>IF(SP_NORTE!Y1358="","*",SP_NORTE!Y1358)</f>
        <v>*</v>
      </c>
      <c r="C1355" s="109" t="str">
        <f>IF(SP_NORTE!B1358="","*",SP_NORTE!B1358)</f>
        <v>*</v>
      </c>
      <c r="D1355" s="108" t="str">
        <f>IF(SP_NORTE!D1358="","*",SP_NORTE!D1358)</f>
        <v>*</v>
      </c>
      <c r="E1355" s="108" t="str">
        <f>IF(SP_NORTE!H1358="","*",SP_NORTE!H1358)</f>
        <v>*</v>
      </c>
      <c r="F1355" s="114" t="str">
        <f>IF(SP_NORTE!M1358="","*",SP_NORTE!M1358)</f>
        <v>*</v>
      </c>
      <c r="G1355" s="109" t="str">
        <f>IF(SP_NORTE!I1358="","*",SP_NORTE!I1358)</f>
        <v>*</v>
      </c>
      <c r="H1355" s="109" t="str">
        <f>IF(SP_NORTE!AB1358="","*",SP_NORTE!AB1358)</f>
        <v>*</v>
      </c>
      <c r="I1355" s="109" t="str">
        <f>IF(SP_NORTE!AC1358="","*",SP_NORTE!AC1358)</f>
        <v>*</v>
      </c>
      <c r="J1355" s="110" t="str">
        <f>IF(SP_NORTE!AA1358="","*",SP_NORTE!AA1358)</f>
        <v>*</v>
      </c>
      <c r="K1355" s="111" t="str">
        <f>IF(SP_NORTE!AD1358="","*",SP_NORTE!AD1358)</f>
        <v>*</v>
      </c>
    </row>
    <row r="1356" spans="2:11" hidden="1">
      <c r="B1356" s="108" t="str">
        <f>IF(SP_NORTE!Y1359="","*",SP_NORTE!Y1359)</f>
        <v>*</v>
      </c>
      <c r="C1356" s="109" t="str">
        <f>IF(SP_NORTE!B1359="","*",SP_NORTE!B1359)</f>
        <v>*</v>
      </c>
      <c r="D1356" s="108" t="str">
        <f>IF(SP_NORTE!D1359="","*",SP_NORTE!D1359)</f>
        <v>*</v>
      </c>
      <c r="E1356" s="108" t="str">
        <f>IF(SP_NORTE!H1359="","*",SP_NORTE!H1359)</f>
        <v>*</v>
      </c>
      <c r="F1356" s="114" t="str">
        <f>IF(SP_NORTE!M1359="","*",SP_NORTE!M1359)</f>
        <v>*</v>
      </c>
      <c r="G1356" s="109" t="str">
        <f>IF(SP_NORTE!I1359="","*",SP_NORTE!I1359)</f>
        <v>*</v>
      </c>
      <c r="H1356" s="109" t="str">
        <f>IF(SP_NORTE!AB1359="","*",SP_NORTE!AB1359)</f>
        <v>*</v>
      </c>
      <c r="I1356" s="109" t="str">
        <f>IF(SP_NORTE!AC1359="","*",SP_NORTE!AC1359)</f>
        <v>*</v>
      </c>
      <c r="J1356" s="110" t="str">
        <f>IF(SP_NORTE!AA1359="","*",SP_NORTE!AA1359)</f>
        <v>*</v>
      </c>
      <c r="K1356" s="111" t="str">
        <f>IF(SP_NORTE!AD1359="","*",SP_NORTE!AD1359)</f>
        <v>*</v>
      </c>
    </row>
    <row r="1357" spans="2:11" hidden="1">
      <c r="B1357" s="108" t="str">
        <f>IF(SP_NORTE!Y1360="","*",SP_NORTE!Y1360)</f>
        <v>*</v>
      </c>
      <c r="C1357" s="109" t="str">
        <f>IF(SP_NORTE!B1360="","*",SP_NORTE!B1360)</f>
        <v>*</v>
      </c>
      <c r="D1357" s="108" t="str">
        <f>IF(SP_NORTE!D1360="","*",SP_NORTE!D1360)</f>
        <v>*</v>
      </c>
      <c r="E1357" s="108" t="str">
        <f>IF(SP_NORTE!H1360="","*",SP_NORTE!H1360)</f>
        <v>*</v>
      </c>
      <c r="F1357" s="114" t="str">
        <f>IF(SP_NORTE!M1360="","*",SP_NORTE!M1360)</f>
        <v>*</v>
      </c>
      <c r="G1357" s="109" t="str">
        <f>IF(SP_NORTE!I1360="","*",SP_NORTE!I1360)</f>
        <v>*</v>
      </c>
      <c r="H1357" s="109" t="str">
        <f>IF(SP_NORTE!AB1360="","*",SP_NORTE!AB1360)</f>
        <v>*</v>
      </c>
      <c r="I1357" s="109" t="str">
        <f>IF(SP_NORTE!AC1360="","*",SP_NORTE!AC1360)</f>
        <v>*</v>
      </c>
      <c r="J1357" s="110" t="str">
        <f>IF(SP_NORTE!AA1360="","*",SP_NORTE!AA1360)</f>
        <v>*</v>
      </c>
      <c r="K1357" s="111" t="str">
        <f>IF(SP_NORTE!AD1360="","*",SP_NORTE!AD1360)</f>
        <v>*</v>
      </c>
    </row>
    <row r="1358" spans="2:11" hidden="1">
      <c r="B1358" s="108" t="str">
        <f>IF(SP_NORTE!Y1361="","*",SP_NORTE!Y1361)</f>
        <v>*</v>
      </c>
      <c r="C1358" s="109" t="str">
        <f>IF(SP_NORTE!B1361="","*",SP_NORTE!B1361)</f>
        <v>*</v>
      </c>
      <c r="D1358" s="108" t="str">
        <f>IF(SP_NORTE!D1361="","*",SP_NORTE!D1361)</f>
        <v>*</v>
      </c>
      <c r="E1358" s="108" t="str">
        <f>IF(SP_NORTE!H1361="","*",SP_NORTE!H1361)</f>
        <v>*</v>
      </c>
      <c r="F1358" s="114" t="str">
        <f>IF(SP_NORTE!M1361="","*",SP_NORTE!M1361)</f>
        <v>*</v>
      </c>
      <c r="G1358" s="109" t="str">
        <f>IF(SP_NORTE!I1361="","*",SP_NORTE!I1361)</f>
        <v>*</v>
      </c>
      <c r="H1358" s="109" t="str">
        <f>IF(SP_NORTE!AB1361="","*",SP_NORTE!AB1361)</f>
        <v>*</v>
      </c>
      <c r="I1358" s="109" t="str">
        <f>IF(SP_NORTE!AC1361="","*",SP_NORTE!AC1361)</f>
        <v>*</v>
      </c>
      <c r="J1358" s="110" t="str">
        <f>IF(SP_NORTE!AA1361="","*",SP_NORTE!AA1361)</f>
        <v>*</v>
      </c>
      <c r="K1358" s="111" t="str">
        <f>IF(SP_NORTE!AD1361="","*",SP_NORTE!AD1361)</f>
        <v>*</v>
      </c>
    </row>
    <row r="1359" spans="2:11" hidden="1">
      <c r="B1359" s="108" t="str">
        <f>IF(SP_NORTE!Y1362="","*",SP_NORTE!Y1362)</f>
        <v>*</v>
      </c>
      <c r="C1359" s="109" t="str">
        <f>IF(SP_NORTE!B1362="","*",SP_NORTE!B1362)</f>
        <v>*</v>
      </c>
      <c r="D1359" s="108" t="str">
        <f>IF(SP_NORTE!D1362="","*",SP_NORTE!D1362)</f>
        <v>*</v>
      </c>
      <c r="E1359" s="108" t="str">
        <f>IF(SP_NORTE!H1362="","*",SP_NORTE!H1362)</f>
        <v>*</v>
      </c>
      <c r="F1359" s="114" t="str">
        <f>IF(SP_NORTE!M1362="","*",SP_NORTE!M1362)</f>
        <v>*</v>
      </c>
      <c r="G1359" s="109" t="str">
        <f>IF(SP_NORTE!I1362="","*",SP_NORTE!I1362)</f>
        <v>*</v>
      </c>
      <c r="H1359" s="109" t="str">
        <f>IF(SP_NORTE!AB1362="","*",SP_NORTE!AB1362)</f>
        <v>*</v>
      </c>
      <c r="I1359" s="109" t="str">
        <f>IF(SP_NORTE!AC1362="","*",SP_NORTE!AC1362)</f>
        <v>*</v>
      </c>
      <c r="J1359" s="110" t="str">
        <f>IF(SP_NORTE!AA1362="","*",SP_NORTE!AA1362)</f>
        <v>*</v>
      </c>
      <c r="K1359" s="111" t="str">
        <f>IF(SP_NORTE!AD1362="","*",SP_NORTE!AD1362)</f>
        <v>*</v>
      </c>
    </row>
    <row r="1360" spans="2:11" hidden="1">
      <c r="B1360" s="108" t="str">
        <f>IF(SP_NORTE!Y1363="","*",SP_NORTE!Y1363)</f>
        <v>*</v>
      </c>
      <c r="C1360" s="109" t="str">
        <f>IF(SP_NORTE!B1363="","*",SP_NORTE!B1363)</f>
        <v>*</v>
      </c>
      <c r="D1360" s="108" t="str">
        <f>IF(SP_NORTE!D1363="","*",SP_NORTE!D1363)</f>
        <v>*</v>
      </c>
      <c r="E1360" s="108" t="str">
        <f>IF(SP_NORTE!H1363="","*",SP_NORTE!H1363)</f>
        <v>*</v>
      </c>
      <c r="F1360" s="114" t="str">
        <f>IF(SP_NORTE!M1363="","*",SP_NORTE!M1363)</f>
        <v>*</v>
      </c>
      <c r="G1360" s="109" t="str">
        <f>IF(SP_NORTE!I1363="","*",SP_NORTE!I1363)</f>
        <v>*</v>
      </c>
      <c r="H1360" s="109" t="str">
        <f>IF(SP_NORTE!AB1363="","*",SP_NORTE!AB1363)</f>
        <v>*</v>
      </c>
      <c r="I1360" s="109" t="str">
        <f>IF(SP_NORTE!AC1363="","*",SP_NORTE!AC1363)</f>
        <v>*</v>
      </c>
      <c r="J1360" s="110" t="str">
        <f>IF(SP_NORTE!AA1363="","*",SP_NORTE!AA1363)</f>
        <v>*</v>
      </c>
      <c r="K1360" s="111" t="str">
        <f>IF(SP_NORTE!AD1363="","*",SP_NORTE!AD1363)</f>
        <v>*</v>
      </c>
    </row>
    <row r="1361" spans="2:11" hidden="1">
      <c r="B1361" s="108" t="str">
        <f>IF(SP_NORTE!Y1364="","*",SP_NORTE!Y1364)</f>
        <v>*</v>
      </c>
      <c r="C1361" s="109" t="str">
        <f>IF(SP_NORTE!B1364="","*",SP_NORTE!B1364)</f>
        <v>*</v>
      </c>
      <c r="D1361" s="108" t="str">
        <f>IF(SP_NORTE!D1364="","*",SP_NORTE!D1364)</f>
        <v>*</v>
      </c>
      <c r="E1361" s="108" t="str">
        <f>IF(SP_NORTE!H1364="","*",SP_NORTE!H1364)</f>
        <v>*</v>
      </c>
      <c r="F1361" s="114" t="str">
        <f>IF(SP_NORTE!M1364="","*",SP_NORTE!M1364)</f>
        <v>*</v>
      </c>
      <c r="G1361" s="109" t="str">
        <f>IF(SP_NORTE!I1364="","*",SP_NORTE!I1364)</f>
        <v>*</v>
      </c>
      <c r="H1361" s="109" t="str">
        <f>IF(SP_NORTE!AB1364="","*",SP_NORTE!AB1364)</f>
        <v>*</v>
      </c>
      <c r="I1361" s="109" t="str">
        <f>IF(SP_NORTE!AC1364="","*",SP_NORTE!AC1364)</f>
        <v>*</v>
      </c>
      <c r="J1361" s="110" t="str">
        <f>IF(SP_NORTE!AA1364="","*",SP_NORTE!AA1364)</f>
        <v>*</v>
      </c>
      <c r="K1361" s="111" t="str">
        <f>IF(SP_NORTE!AD1364="","*",SP_NORTE!AD1364)</f>
        <v>*</v>
      </c>
    </row>
    <row r="1362" spans="2:11" hidden="1">
      <c r="B1362" s="108" t="str">
        <f>IF(SP_NORTE!Y1365="","*",SP_NORTE!Y1365)</f>
        <v>*</v>
      </c>
      <c r="C1362" s="109" t="str">
        <f>IF(SP_NORTE!B1365="","*",SP_NORTE!B1365)</f>
        <v>*</v>
      </c>
      <c r="D1362" s="108" t="str">
        <f>IF(SP_NORTE!D1365="","*",SP_NORTE!D1365)</f>
        <v>*</v>
      </c>
      <c r="E1362" s="108" t="str">
        <f>IF(SP_NORTE!H1365="","*",SP_NORTE!H1365)</f>
        <v>*</v>
      </c>
      <c r="F1362" s="114" t="str">
        <f>IF(SP_NORTE!M1365="","*",SP_NORTE!M1365)</f>
        <v>*</v>
      </c>
      <c r="G1362" s="109" t="str">
        <f>IF(SP_NORTE!I1365="","*",SP_NORTE!I1365)</f>
        <v>*</v>
      </c>
      <c r="H1362" s="109" t="str">
        <f>IF(SP_NORTE!AB1365="","*",SP_NORTE!AB1365)</f>
        <v>*</v>
      </c>
      <c r="I1362" s="109" t="str">
        <f>IF(SP_NORTE!AC1365="","*",SP_NORTE!AC1365)</f>
        <v>*</v>
      </c>
      <c r="J1362" s="110" t="str">
        <f>IF(SP_NORTE!AA1365="","*",SP_NORTE!AA1365)</f>
        <v>*</v>
      </c>
      <c r="K1362" s="111" t="str">
        <f>IF(SP_NORTE!AD1365="","*",SP_NORTE!AD1365)</f>
        <v>*</v>
      </c>
    </row>
    <row r="1363" spans="2:11" hidden="1">
      <c r="B1363" s="108" t="str">
        <f>IF(SP_NORTE!Y1366="","*",SP_NORTE!Y1366)</f>
        <v>*</v>
      </c>
      <c r="C1363" s="109" t="str">
        <f>IF(SP_NORTE!B1366="","*",SP_NORTE!B1366)</f>
        <v>*</v>
      </c>
      <c r="D1363" s="108" t="str">
        <f>IF(SP_NORTE!D1366="","*",SP_NORTE!D1366)</f>
        <v>*</v>
      </c>
      <c r="E1363" s="108" t="str">
        <f>IF(SP_NORTE!H1366="","*",SP_NORTE!H1366)</f>
        <v>*</v>
      </c>
      <c r="F1363" s="114" t="str">
        <f>IF(SP_NORTE!M1366="","*",SP_NORTE!M1366)</f>
        <v>*</v>
      </c>
      <c r="G1363" s="109" t="str">
        <f>IF(SP_NORTE!I1366="","*",SP_NORTE!I1366)</f>
        <v>*</v>
      </c>
      <c r="H1363" s="109" t="str">
        <f>IF(SP_NORTE!AB1366="","*",SP_NORTE!AB1366)</f>
        <v>*</v>
      </c>
      <c r="I1363" s="109" t="str">
        <f>IF(SP_NORTE!AC1366="","*",SP_NORTE!AC1366)</f>
        <v>*</v>
      </c>
      <c r="J1363" s="110" t="str">
        <f>IF(SP_NORTE!AA1366="","*",SP_NORTE!AA1366)</f>
        <v>*</v>
      </c>
      <c r="K1363" s="111" t="str">
        <f>IF(SP_NORTE!AD1366="","*",SP_NORTE!AD1366)</f>
        <v>*</v>
      </c>
    </row>
    <row r="1364" spans="2:11" hidden="1">
      <c r="B1364" s="108" t="str">
        <f>IF(SP_NORTE!Y1367="","*",SP_NORTE!Y1367)</f>
        <v>*</v>
      </c>
      <c r="C1364" s="109" t="str">
        <f>IF(SP_NORTE!B1367="","*",SP_NORTE!B1367)</f>
        <v>*</v>
      </c>
      <c r="D1364" s="108" t="str">
        <f>IF(SP_NORTE!D1367="","*",SP_NORTE!D1367)</f>
        <v>*</v>
      </c>
      <c r="E1364" s="108" t="str">
        <f>IF(SP_NORTE!H1367="","*",SP_NORTE!H1367)</f>
        <v>*</v>
      </c>
      <c r="F1364" s="114" t="str">
        <f>IF(SP_NORTE!M1367="","*",SP_NORTE!M1367)</f>
        <v>*</v>
      </c>
      <c r="G1364" s="109" t="str">
        <f>IF(SP_NORTE!I1367="","*",SP_NORTE!I1367)</f>
        <v>*</v>
      </c>
      <c r="H1364" s="109" t="str">
        <f>IF(SP_NORTE!AB1367="","*",SP_NORTE!AB1367)</f>
        <v>*</v>
      </c>
      <c r="I1364" s="109" t="str">
        <f>IF(SP_NORTE!AC1367="","*",SP_NORTE!AC1367)</f>
        <v>*</v>
      </c>
      <c r="J1364" s="110" t="str">
        <f>IF(SP_NORTE!AA1367="","*",SP_NORTE!AA1367)</f>
        <v>*</v>
      </c>
      <c r="K1364" s="111" t="str">
        <f>IF(SP_NORTE!AD1367="","*",SP_NORTE!AD1367)</f>
        <v>*</v>
      </c>
    </row>
    <row r="1365" spans="2:11" hidden="1">
      <c r="B1365" s="108" t="str">
        <f>IF(SP_NORTE!Y1368="","*",SP_NORTE!Y1368)</f>
        <v>*</v>
      </c>
      <c r="C1365" s="109" t="str">
        <f>IF(SP_NORTE!B1368="","*",SP_NORTE!B1368)</f>
        <v>*</v>
      </c>
      <c r="D1365" s="108" t="str">
        <f>IF(SP_NORTE!D1368="","*",SP_NORTE!D1368)</f>
        <v>*</v>
      </c>
      <c r="E1365" s="108" t="str">
        <f>IF(SP_NORTE!H1368="","*",SP_NORTE!H1368)</f>
        <v>*</v>
      </c>
      <c r="F1365" s="114" t="str">
        <f>IF(SP_NORTE!M1368="","*",SP_NORTE!M1368)</f>
        <v>*</v>
      </c>
      <c r="G1365" s="109" t="str">
        <f>IF(SP_NORTE!I1368="","*",SP_NORTE!I1368)</f>
        <v>*</v>
      </c>
      <c r="H1365" s="109" t="str">
        <f>IF(SP_NORTE!AB1368="","*",SP_NORTE!AB1368)</f>
        <v>*</v>
      </c>
      <c r="I1365" s="109" t="str">
        <f>IF(SP_NORTE!AC1368="","*",SP_NORTE!AC1368)</f>
        <v>*</v>
      </c>
      <c r="J1365" s="110" t="str">
        <f>IF(SP_NORTE!AA1368="","*",SP_NORTE!AA1368)</f>
        <v>*</v>
      </c>
      <c r="K1365" s="111" t="str">
        <f>IF(SP_NORTE!AD1368="","*",SP_NORTE!AD1368)</f>
        <v>*</v>
      </c>
    </row>
    <row r="1366" spans="2:11" hidden="1">
      <c r="B1366" s="108" t="str">
        <f>IF(SP_NORTE!Y1369="","*",SP_NORTE!Y1369)</f>
        <v>*</v>
      </c>
      <c r="C1366" s="109" t="str">
        <f>IF(SP_NORTE!B1369="","*",SP_NORTE!B1369)</f>
        <v>*</v>
      </c>
      <c r="D1366" s="108" t="str">
        <f>IF(SP_NORTE!D1369="","*",SP_NORTE!D1369)</f>
        <v>*</v>
      </c>
      <c r="E1366" s="108" t="str">
        <f>IF(SP_NORTE!H1369="","*",SP_NORTE!H1369)</f>
        <v>*</v>
      </c>
      <c r="F1366" s="114" t="str">
        <f>IF(SP_NORTE!M1369="","*",SP_NORTE!M1369)</f>
        <v>*</v>
      </c>
      <c r="G1366" s="109" t="str">
        <f>IF(SP_NORTE!I1369="","*",SP_NORTE!I1369)</f>
        <v>*</v>
      </c>
      <c r="H1366" s="109" t="str">
        <f>IF(SP_NORTE!AB1369="","*",SP_NORTE!AB1369)</f>
        <v>*</v>
      </c>
      <c r="I1366" s="109" t="str">
        <f>IF(SP_NORTE!AC1369="","*",SP_NORTE!AC1369)</f>
        <v>*</v>
      </c>
      <c r="J1366" s="110" t="str">
        <f>IF(SP_NORTE!AA1369="","*",SP_NORTE!AA1369)</f>
        <v>*</v>
      </c>
      <c r="K1366" s="111" t="str">
        <f>IF(SP_NORTE!AD1369="","*",SP_NORTE!AD1369)</f>
        <v>*</v>
      </c>
    </row>
    <row r="1367" spans="2:11" hidden="1">
      <c r="B1367" s="108" t="str">
        <f>IF(SP_NORTE!Y1370="","*",SP_NORTE!Y1370)</f>
        <v>*</v>
      </c>
      <c r="C1367" s="109" t="str">
        <f>IF(SP_NORTE!B1370="","*",SP_NORTE!B1370)</f>
        <v>*</v>
      </c>
      <c r="D1367" s="108" t="str">
        <f>IF(SP_NORTE!D1370="","*",SP_NORTE!D1370)</f>
        <v>*</v>
      </c>
      <c r="E1367" s="108" t="str">
        <f>IF(SP_NORTE!H1370="","*",SP_NORTE!H1370)</f>
        <v>*</v>
      </c>
      <c r="F1367" s="114" t="str">
        <f>IF(SP_NORTE!M1370="","*",SP_NORTE!M1370)</f>
        <v>*</v>
      </c>
      <c r="G1367" s="109" t="str">
        <f>IF(SP_NORTE!I1370="","*",SP_NORTE!I1370)</f>
        <v>*</v>
      </c>
      <c r="H1367" s="109" t="str">
        <f>IF(SP_NORTE!AB1370="","*",SP_NORTE!AB1370)</f>
        <v>*</v>
      </c>
      <c r="I1367" s="109" t="str">
        <f>IF(SP_NORTE!AC1370="","*",SP_NORTE!AC1370)</f>
        <v>*</v>
      </c>
      <c r="J1367" s="110" t="str">
        <f>IF(SP_NORTE!AA1370="","*",SP_NORTE!AA1370)</f>
        <v>*</v>
      </c>
      <c r="K1367" s="111" t="str">
        <f>IF(SP_NORTE!AD1370="","*",SP_NORTE!AD1370)</f>
        <v>*</v>
      </c>
    </row>
    <row r="1368" spans="2:11" hidden="1">
      <c r="B1368" s="108" t="str">
        <f>IF(SP_NORTE!Y1371="","*",SP_NORTE!Y1371)</f>
        <v>*</v>
      </c>
      <c r="C1368" s="109" t="str">
        <f>IF(SP_NORTE!B1371="","*",SP_NORTE!B1371)</f>
        <v>*</v>
      </c>
      <c r="D1368" s="108" t="str">
        <f>IF(SP_NORTE!D1371="","*",SP_NORTE!D1371)</f>
        <v>*</v>
      </c>
      <c r="E1368" s="108" t="str">
        <f>IF(SP_NORTE!H1371="","*",SP_NORTE!H1371)</f>
        <v>*</v>
      </c>
      <c r="F1368" s="114" t="str">
        <f>IF(SP_NORTE!M1371="","*",SP_NORTE!M1371)</f>
        <v>*</v>
      </c>
      <c r="G1368" s="109" t="str">
        <f>IF(SP_NORTE!I1371="","*",SP_NORTE!I1371)</f>
        <v>*</v>
      </c>
      <c r="H1368" s="109" t="str">
        <f>IF(SP_NORTE!AB1371="","*",SP_NORTE!AB1371)</f>
        <v>*</v>
      </c>
      <c r="I1368" s="109" t="str">
        <f>IF(SP_NORTE!AC1371="","*",SP_NORTE!AC1371)</f>
        <v>*</v>
      </c>
      <c r="J1368" s="110" t="str">
        <f>IF(SP_NORTE!AA1371="","*",SP_NORTE!AA1371)</f>
        <v>*</v>
      </c>
      <c r="K1368" s="111" t="str">
        <f>IF(SP_NORTE!AD1371="","*",SP_NORTE!AD1371)</f>
        <v>*</v>
      </c>
    </row>
    <row r="1369" spans="2:11" hidden="1">
      <c r="B1369" s="108" t="str">
        <f>IF(SP_NORTE!Y1372="","*",SP_NORTE!Y1372)</f>
        <v>*</v>
      </c>
      <c r="C1369" s="109" t="str">
        <f>IF(SP_NORTE!B1372="","*",SP_NORTE!B1372)</f>
        <v>*</v>
      </c>
      <c r="D1369" s="108" t="str">
        <f>IF(SP_NORTE!D1372="","*",SP_NORTE!D1372)</f>
        <v>*</v>
      </c>
      <c r="E1369" s="108" t="str">
        <f>IF(SP_NORTE!H1372="","*",SP_NORTE!H1372)</f>
        <v>*</v>
      </c>
      <c r="F1369" s="114" t="str">
        <f>IF(SP_NORTE!M1372="","*",SP_NORTE!M1372)</f>
        <v>*</v>
      </c>
      <c r="G1369" s="109" t="str">
        <f>IF(SP_NORTE!I1372="","*",SP_NORTE!I1372)</f>
        <v>*</v>
      </c>
      <c r="H1369" s="109" t="str">
        <f>IF(SP_NORTE!AB1372="","*",SP_NORTE!AB1372)</f>
        <v>*</v>
      </c>
      <c r="I1369" s="109" t="str">
        <f>IF(SP_NORTE!AC1372="","*",SP_NORTE!AC1372)</f>
        <v>*</v>
      </c>
      <c r="J1369" s="110" t="str">
        <f>IF(SP_NORTE!AA1372="","*",SP_NORTE!AA1372)</f>
        <v>*</v>
      </c>
      <c r="K1369" s="111" t="str">
        <f>IF(SP_NORTE!AD1372="","*",SP_NORTE!AD1372)</f>
        <v>*</v>
      </c>
    </row>
    <row r="1370" spans="2:11" hidden="1">
      <c r="B1370" s="108" t="str">
        <f>IF(SP_NORTE!Y1373="","*",SP_NORTE!Y1373)</f>
        <v>*</v>
      </c>
      <c r="C1370" s="109" t="str">
        <f>IF(SP_NORTE!B1373="","*",SP_NORTE!B1373)</f>
        <v>*</v>
      </c>
      <c r="D1370" s="108" t="str">
        <f>IF(SP_NORTE!D1373="","*",SP_NORTE!D1373)</f>
        <v>*</v>
      </c>
      <c r="E1370" s="108" t="str">
        <f>IF(SP_NORTE!H1373="","*",SP_NORTE!H1373)</f>
        <v>*</v>
      </c>
      <c r="F1370" s="114" t="str">
        <f>IF(SP_NORTE!M1373="","*",SP_NORTE!M1373)</f>
        <v>*</v>
      </c>
      <c r="G1370" s="109" t="str">
        <f>IF(SP_NORTE!I1373="","*",SP_NORTE!I1373)</f>
        <v>*</v>
      </c>
      <c r="H1370" s="109" t="str">
        <f>IF(SP_NORTE!AB1373="","*",SP_NORTE!AB1373)</f>
        <v>*</v>
      </c>
      <c r="I1370" s="109" t="str">
        <f>IF(SP_NORTE!AC1373="","*",SP_NORTE!AC1373)</f>
        <v>*</v>
      </c>
      <c r="J1370" s="110" t="str">
        <f>IF(SP_NORTE!AA1373="","*",SP_NORTE!AA1373)</f>
        <v>*</v>
      </c>
      <c r="K1370" s="111" t="str">
        <f>IF(SP_NORTE!AD1373="","*",SP_NORTE!AD1373)</f>
        <v>*</v>
      </c>
    </row>
    <row r="1371" spans="2:11" hidden="1">
      <c r="B1371" s="108" t="str">
        <f>IF(SP_NORTE!Y1374="","*",SP_NORTE!Y1374)</f>
        <v>*</v>
      </c>
      <c r="C1371" s="109" t="str">
        <f>IF(SP_NORTE!B1374="","*",SP_NORTE!B1374)</f>
        <v>*</v>
      </c>
      <c r="D1371" s="108" t="str">
        <f>IF(SP_NORTE!D1374="","*",SP_NORTE!D1374)</f>
        <v>*</v>
      </c>
      <c r="E1371" s="108" t="str">
        <f>IF(SP_NORTE!H1374="","*",SP_NORTE!H1374)</f>
        <v>*</v>
      </c>
      <c r="F1371" s="114" t="str">
        <f>IF(SP_NORTE!M1374="","*",SP_NORTE!M1374)</f>
        <v>*</v>
      </c>
      <c r="G1371" s="109" t="str">
        <f>IF(SP_NORTE!I1374="","*",SP_NORTE!I1374)</f>
        <v>*</v>
      </c>
      <c r="H1371" s="109" t="str">
        <f>IF(SP_NORTE!AB1374="","*",SP_NORTE!AB1374)</f>
        <v>*</v>
      </c>
      <c r="I1371" s="109" t="str">
        <f>IF(SP_NORTE!AC1374="","*",SP_NORTE!AC1374)</f>
        <v>*</v>
      </c>
      <c r="J1371" s="110" t="str">
        <f>IF(SP_NORTE!AA1374="","*",SP_NORTE!AA1374)</f>
        <v>*</v>
      </c>
      <c r="K1371" s="111" t="str">
        <f>IF(SP_NORTE!AD1374="","*",SP_NORTE!AD1374)</f>
        <v>*</v>
      </c>
    </row>
    <row r="1372" spans="2:11" hidden="1">
      <c r="B1372" s="108" t="str">
        <f>IF(SP_NORTE!Y1375="","*",SP_NORTE!Y1375)</f>
        <v>*</v>
      </c>
      <c r="C1372" s="109" t="str">
        <f>IF(SP_NORTE!B1375="","*",SP_NORTE!B1375)</f>
        <v>*</v>
      </c>
      <c r="D1372" s="108" t="str">
        <f>IF(SP_NORTE!D1375="","*",SP_NORTE!D1375)</f>
        <v>*</v>
      </c>
      <c r="E1372" s="108" t="str">
        <f>IF(SP_NORTE!H1375="","*",SP_NORTE!H1375)</f>
        <v>*</v>
      </c>
      <c r="F1372" s="114" t="str">
        <f>IF(SP_NORTE!M1375="","*",SP_NORTE!M1375)</f>
        <v>*</v>
      </c>
      <c r="G1372" s="109" t="str">
        <f>IF(SP_NORTE!I1375="","*",SP_NORTE!I1375)</f>
        <v>*</v>
      </c>
      <c r="H1372" s="109" t="str">
        <f>IF(SP_NORTE!AB1375="","*",SP_NORTE!AB1375)</f>
        <v>*</v>
      </c>
      <c r="I1372" s="109" t="str">
        <f>IF(SP_NORTE!AC1375="","*",SP_NORTE!AC1375)</f>
        <v>*</v>
      </c>
      <c r="J1372" s="110" t="str">
        <f>IF(SP_NORTE!AA1375="","*",SP_NORTE!AA1375)</f>
        <v>*</v>
      </c>
      <c r="K1372" s="111" t="str">
        <f>IF(SP_NORTE!AD1375="","*",SP_NORTE!AD1375)</f>
        <v>*</v>
      </c>
    </row>
    <row r="1373" spans="2:11" hidden="1">
      <c r="B1373" s="108" t="str">
        <f>IF(SP_NORTE!Y1376="","*",SP_NORTE!Y1376)</f>
        <v>*</v>
      </c>
      <c r="C1373" s="109" t="str">
        <f>IF(SP_NORTE!B1376="","*",SP_NORTE!B1376)</f>
        <v>*</v>
      </c>
      <c r="D1373" s="108" t="str">
        <f>IF(SP_NORTE!D1376="","*",SP_NORTE!D1376)</f>
        <v>*</v>
      </c>
      <c r="E1373" s="108" t="str">
        <f>IF(SP_NORTE!H1376="","*",SP_NORTE!H1376)</f>
        <v>*</v>
      </c>
      <c r="F1373" s="114" t="str">
        <f>IF(SP_NORTE!M1376="","*",SP_NORTE!M1376)</f>
        <v>*</v>
      </c>
      <c r="G1373" s="109" t="str">
        <f>IF(SP_NORTE!I1376="","*",SP_NORTE!I1376)</f>
        <v>*</v>
      </c>
      <c r="H1373" s="109" t="str">
        <f>IF(SP_NORTE!AB1376="","*",SP_NORTE!AB1376)</f>
        <v>*</v>
      </c>
      <c r="I1373" s="109" t="str">
        <f>IF(SP_NORTE!AC1376="","*",SP_NORTE!AC1376)</f>
        <v>*</v>
      </c>
      <c r="J1373" s="110" t="str">
        <f>IF(SP_NORTE!AA1376="","*",SP_NORTE!AA1376)</f>
        <v>*</v>
      </c>
      <c r="K1373" s="111" t="str">
        <f>IF(SP_NORTE!AD1376="","*",SP_NORTE!AD1376)</f>
        <v>*</v>
      </c>
    </row>
    <row r="1374" spans="2:11" hidden="1">
      <c r="B1374" s="108" t="str">
        <f>IF(SP_NORTE!Y1377="","*",SP_NORTE!Y1377)</f>
        <v>*</v>
      </c>
      <c r="C1374" s="109" t="str">
        <f>IF(SP_NORTE!B1377="","*",SP_NORTE!B1377)</f>
        <v>*</v>
      </c>
      <c r="D1374" s="108" t="str">
        <f>IF(SP_NORTE!D1377="","*",SP_NORTE!D1377)</f>
        <v>*</v>
      </c>
      <c r="E1374" s="108" t="str">
        <f>IF(SP_NORTE!H1377="","*",SP_NORTE!H1377)</f>
        <v>*</v>
      </c>
      <c r="F1374" s="114" t="str">
        <f>IF(SP_NORTE!M1377="","*",SP_NORTE!M1377)</f>
        <v>*</v>
      </c>
      <c r="G1374" s="109" t="str">
        <f>IF(SP_NORTE!I1377="","*",SP_NORTE!I1377)</f>
        <v>*</v>
      </c>
      <c r="H1374" s="109" t="str">
        <f>IF(SP_NORTE!AB1377="","*",SP_NORTE!AB1377)</f>
        <v>*</v>
      </c>
      <c r="I1374" s="109" t="str">
        <f>IF(SP_NORTE!AC1377="","*",SP_NORTE!AC1377)</f>
        <v>*</v>
      </c>
      <c r="J1374" s="110" t="str">
        <f>IF(SP_NORTE!AA1377="","*",SP_NORTE!AA1377)</f>
        <v>*</v>
      </c>
      <c r="K1374" s="111" t="str">
        <f>IF(SP_NORTE!AD1377="","*",SP_NORTE!AD1377)</f>
        <v>*</v>
      </c>
    </row>
    <row r="1375" spans="2:11" hidden="1">
      <c r="B1375" s="108" t="str">
        <f>IF(SP_NORTE!Y1378="","*",SP_NORTE!Y1378)</f>
        <v>*</v>
      </c>
      <c r="C1375" s="109" t="str">
        <f>IF(SP_NORTE!B1378="","*",SP_NORTE!B1378)</f>
        <v>*</v>
      </c>
      <c r="D1375" s="108" t="str">
        <f>IF(SP_NORTE!D1378="","*",SP_NORTE!D1378)</f>
        <v>*</v>
      </c>
      <c r="E1375" s="108" t="str">
        <f>IF(SP_NORTE!H1378="","*",SP_NORTE!H1378)</f>
        <v>*</v>
      </c>
      <c r="F1375" s="114" t="str">
        <f>IF(SP_NORTE!M1378="","*",SP_NORTE!M1378)</f>
        <v>*</v>
      </c>
      <c r="G1375" s="109" t="str">
        <f>IF(SP_NORTE!I1378="","*",SP_NORTE!I1378)</f>
        <v>*</v>
      </c>
      <c r="H1375" s="109" t="str">
        <f>IF(SP_NORTE!AB1378="","*",SP_NORTE!AB1378)</f>
        <v>*</v>
      </c>
      <c r="I1375" s="109" t="str">
        <f>IF(SP_NORTE!AC1378="","*",SP_NORTE!AC1378)</f>
        <v>*</v>
      </c>
      <c r="J1375" s="110" t="str">
        <f>IF(SP_NORTE!AA1378="","*",SP_NORTE!AA1378)</f>
        <v>*</v>
      </c>
      <c r="K1375" s="111" t="str">
        <f>IF(SP_NORTE!AD1378="","*",SP_NORTE!AD1378)</f>
        <v>*</v>
      </c>
    </row>
    <row r="1376" spans="2:11" hidden="1">
      <c r="B1376" s="108" t="str">
        <f>IF(SP_NORTE!Y1379="","*",SP_NORTE!Y1379)</f>
        <v>*</v>
      </c>
      <c r="C1376" s="109" t="str">
        <f>IF(SP_NORTE!B1379="","*",SP_NORTE!B1379)</f>
        <v>*</v>
      </c>
      <c r="D1376" s="108" t="str">
        <f>IF(SP_NORTE!D1379="","*",SP_NORTE!D1379)</f>
        <v>*</v>
      </c>
      <c r="E1376" s="108" t="str">
        <f>IF(SP_NORTE!H1379="","*",SP_NORTE!H1379)</f>
        <v>*</v>
      </c>
      <c r="F1376" s="114" t="str">
        <f>IF(SP_NORTE!M1379="","*",SP_NORTE!M1379)</f>
        <v>*</v>
      </c>
      <c r="G1376" s="109" t="str">
        <f>IF(SP_NORTE!I1379="","*",SP_NORTE!I1379)</f>
        <v>*</v>
      </c>
      <c r="H1376" s="109" t="str">
        <f>IF(SP_NORTE!AB1379="","*",SP_NORTE!AB1379)</f>
        <v>*</v>
      </c>
      <c r="I1376" s="109" t="str">
        <f>IF(SP_NORTE!AC1379="","*",SP_NORTE!AC1379)</f>
        <v>*</v>
      </c>
      <c r="J1376" s="110" t="str">
        <f>IF(SP_NORTE!AA1379="","*",SP_NORTE!AA1379)</f>
        <v>*</v>
      </c>
      <c r="K1376" s="111" t="str">
        <f>IF(SP_NORTE!AD1379="","*",SP_NORTE!AD1379)</f>
        <v>*</v>
      </c>
    </row>
    <row r="1377" spans="2:11" hidden="1">
      <c r="B1377" s="108" t="str">
        <f>IF(SP_NORTE!Y1380="","*",SP_NORTE!Y1380)</f>
        <v>*</v>
      </c>
      <c r="C1377" s="109" t="str">
        <f>IF(SP_NORTE!B1380="","*",SP_NORTE!B1380)</f>
        <v>*</v>
      </c>
      <c r="D1377" s="108" t="str">
        <f>IF(SP_NORTE!D1380="","*",SP_NORTE!D1380)</f>
        <v>*</v>
      </c>
      <c r="E1377" s="108" t="str">
        <f>IF(SP_NORTE!H1380="","*",SP_NORTE!H1380)</f>
        <v>*</v>
      </c>
      <c r="F1377" s="114" t="str">
        <f>IF(SP_NORTE!M1380="","*",SP_NORTE!M1380)</f>
        <v>*</v>
      </c>
      <c r="G1377" s="109" t="str">
        <f>IF(SP_NORTE!I1380="","*",SP_NORTE!I1380)</f>
        <v>*</v>
      </c>
      <c r="H1377" s="109" t="str">
        <f>IF(SP_NORTE!AB1380="","*",SP_NORTE!AB1380)</f>
        <v>*</v>
      </c>
      <c r="I1377" s="109" t="str">
        <f>IF(SP_NORTE!AC1380="","*",SP_NORTE!AC1380)</f>
        <v>*</v>
      </c>
      <c r="J1377" s="110" t="str">
        <f>IF(SP_NORTE!AA1380="","*",SP_NORTE!AA1380)</f>
        <v>*</v>
      </c>
      <c r="K1377" s="111" t="str">
        <f>IF(SP_NORTE!AD1380="","*",SP_NORTE!AD1380)</f>
        <v>*</v>
      </c>
    </row>
    <row r="1378" spans="2:11" hidden="1">
      <c r="B1378" s="108" t="str">
        <f>IF(SP_NORTE!Y1381="","*",SP_NORTE!Y1381)</f>
        <v>*</v>
      </c>
      <c r="C1378" s="109" t="str">
        <f>IF(SP_NORTE!B1381="","*",SP_NORTE!B1381)</f>
        <v>*</v>
      </c>
      <c r="D1378" s="108" t="str">
        <f>IF(SP_NORTE!D1381="","*",SP_NORTE!D1381)</f>
        <v>*</v>
      </c>
      <c r="E1378" s="108" t="str">
        <f>IF(SP_NORTE!H1381="","*",SP_NORTE!H1381)</f>
        <v>*</v>
      </c>
      <c r="F1378" s="114" t="str">
        <f>IF(SP_NORTE!M1381="","*",SP_NORTE!M1381)</f>
        <v>*</v>
      </c>
      <c r="G1378" s="109" t="str">
        <f>IF(SP_NORTE!I1381="","*",SP_NORTE!I1381)</f>
        <v>*</v>
      </c>
      <c r="H1378" s="109" t="str">
        <f>IF(SP_NORTE!AB1381="","*",SP_NORTE!AB1381)</f>
        <v>*</v>
      </c>
      <c r="I1378" s="109" t="str">
        <f>IF(SP_NORTE!AC1381="","*",SP_NORTE!AC1381)</f>
        <v>*</v>
      </c>
      <c r="J1378" s="110" t="str">
        <f>IF(SP_NORTE!AA1381="","*",SP_NORTE!AA1381)</f>
        <v>*</v>
      </c>
      <c r="K1378" s="111" t="str">
        <f>IF(SP_NORTE!AD1381="","*",SP_NORTE!AD1381)</f>
        <v>*</v>
      </c>
    </row>
    <row r="1379" spans="2:11" hidden="1">
      <c r="B1379" s="108" t="str">
        <f>IF(SP_NORTE!Y1382="","*",SP_NORTE!Y1382)</f>
        <v>*</v>
      </c>
      <c r="C1379" s="109" t="str">
        <f>IF(SP_NORTE!B1382="","*",SP_NORTE!B1382)</f>
        <v>*</v>
      </c>
      <c r="D1379" s="108" t="str">
        <f>IF(SP_NORTE!D1382="","*",SP_NORTE!D1382)</f>
        <v>*</v>
      </c>
      <c r="E1379" s="108" t="str">
        <f>IF(SP_NORTE!H1382="","*",SP_NORTE!H1382)</f>
        <v>*</v>
      </c>
      <c r="F1379" s="114" t="str">
        <f>IF(SP_NORTE!M1382="","*",SP_NORTE!M1382)</f>
        <v>*</v>
      </c>
      <c r="G1379" s="109" t="str">
        <f>IF(SP_NORTE!I1382="","*",SP_NORTE!I1382)</f>
        <v>*</v>
      </c>
      <c r="H1379" s="109" t="str">
        <f>IF(SP_NORTE!AB1382="","*",SP_NORTE!AB1382)</f>
        <v>*</v>
      </c>
      <c r="I1379" s="109" t="str">
        <f>IF(SP_NORTE!AC1382="","*",SP_NORTE!AC1382)</f>
        <v>*</v>
      </c>
      <c r="J1379" s="110" t="str">
        <f>IF(SP_NORTE!AA1382="","*",SP_NORTE!AA1382)</f>
        <v>*</v>
      </c>
      <c r="K1379" s="111" t="str">
        <f>IF(SP_NORTE!AD1382="","*",SP_NORTE!AD1382)</f>
        <v>*</v>
      </c>
    </row>
    <row r="1380" spans="2:11" hidden="1">
      <c r="B1380" s="108" t="str">
        <f>IF(SP_NORTE!Y1383="","*",SP_NORTE!Y1383)</f>
        <v>*</v>
      </c>
      <c r="C1380" s="109" t="str">
        <f>IF(SP_NORTE!B1383="","*",SP_NORTE!B1383)</f>
        <v>*</v>
      </c>
      <c r="D1380" s="108" t="str">
        <f>IF(SP_NORTE!D1383="","*",SP_NORTE!D1383)</f>
        <v>*</v>
      </c>
      <c r="E1380" s="108" t="str">
        <f>IF(SP_NORTE!H1383="","*",SP_NORTE!H1383)</f>
        <v>*</v>
      </c>
      <c r="F1380" s="114" t="str">
        <f>IF(SP_NORTE!M1383="","*",SP_NORTE!M1383)</f>
        <v>*</v>
      </c>
      <c r="G1380" s="109" t="str">
        <f>IF(SP_NORTE!I1383="","*",SP_NORTE!I1383)</f>
        <v>*</v>
      </c>
      <c r="H1380" s="109" t="str">
        <f>IF(SP_NORTE!AB1383="","*",SP_NORTE!AB1383)</f>
        <v>*</v>
      </c>
      <c r="I1380" s="109" t="str">
        <f>IF(SP_NORTE!AC1383="","*",SP_NORTE!AC1383)</f>
        <v>*</v>
      </c>
      <c r="J1380" s="110" t="str">
        <f>IF(SP_NORTE!AA1383="","*",SP_NORTE!AA1383)</f>
        <v>*</v>
      </c>
      <c r="K1380" s="111" t="str">
        <f>IF(SP_NORTE!AD1383="","*",SP_NORTE!AD1383)</f>
        <v>*</v>
      </c>
    </row>
    <row r="1381" spans="2:11" hidden="1">
      <c r="B1381" s="108" t="str">
        <f>IF(SP_NORTE!Y1384="","*",SP_NORTE!Y1384)</f>
        <v>*</v>
      </c>
      <c r="C1381" s="109" t="str">
        <f>IF(SP_NORTE!B1384="","*",SP_NORTE!B1384)</f>
        <v>*</v>
      </c>
      <c r="D1381" s="108" t="str">
        <f>IF(SP_NORTE!D1384="","*",SP_NORTE!D1384)</f>
        <v>*</v>
      </c>
      <c r="E1381" s="108" t="str">
        <f>IF(SP_NORTE!H1384="","*",SP_NORTE!H1384)</f>
        <v>*</v>
      </c>
      <c r="F1381" s="114" t="str">
        <f>IF(SP_NORTE!M1384="","*",SP_NORTE!M1384)</f>
        <v>*</v>
      </c>
      <c r="G1381" s="109" t="str">
        <f>IF(SP_NORTE!I1384="","*",SP_NORTE!I1384)</f>
        <v>*</v>
      </c>
      <c r="H1381" s="109" t="str">
        <f>IF(SP_NORTE!AB1384="","*",SP_NORTE!AB1384)</f>
        <v>*</v>
      </c>
      <c r="I1381" s="109" t="str">
        <f>IF(SP_NORTE!AC1384="","*",SP_NORTE!AC1384)</f>
        <v>*</v>
      </c>
      <c r="J1381" s="110" t="str">
        <f>IF(SP_NORTE!AA1384="","*",SP_NORTE!AA1384)</f>
        <v>*</v>
      </c>
      <c r="K1381" s="111" t="str">
        <f>IF(SP_NORTE!AD1384="","*",SP_NORTE!AD1384)</f>
        <v>*</v>
      </c>
    </row>
    <row r="1382" spans="2:11" hidden="1">
      <c r="B1382" s="108" t="str">
        <f>IF(SP_NORTE!Y1385="","*",SP_NORTE!Y1385)</f>
        <v>*</v>
      </c>
      <c r="C1382" s="109" t="str">
        <f>IF(SP_NORTE!B1385="","*",SP_NORTE!B1385)</f>
        <v>*</v>
      </c>
      <c r="D1382" s="108" t="str">
        <f>IF(SP_NORTE!D1385="","*",SP_NORTE!D1385)</f>
        <v>*</v>
      </c>
      <c r="E1382" s="108" t="str">
        <f>IF(SP_NORTE!H1385="","*",SP_NORTE!H1385)</f>
        <v>*</v>
      </c>
      <c r="F1382" s="114" t="str">
        <f>IF(SP_NORTE!M1385="","*",SP_NORTE!M1385)</f>
        <v>*</v>
      </c>
      <c r="G1382" s="109" t="str">
        <f>IF(SP_NORTE!I1385="","*",SP_NORTE!I1385)</f>
        <v>*</v>
      </c>
      <c r="H1382" s="109" t="str">
        <f>IF(SP_NORTE!AB1385="","*",SP_NORTE!AB1385)</f>
        <v>*</v>
      </c>
      <c r="I1382" s="109" t="str">
        <f>IF(SP_NORTE!AC1385="","*",SP_NORTE!AC1385)</f>
        <v>*</v>
      </c>
      <c r="J1382" s="110" t="str">
        <f>IF(SP_NORTE!AA1385="","*",SP_NORTE!AA1385)</f>
        <v>*</v>
      </c>
      <c r="K1382" s="111" t="str">
        <f>IF(SP_NORTE!AD1385="","*",SP_NORTE!AD1385)</f>
        <v>*</v>
      </c>
    </row>
    <row r="1383" spans="2:11" hidden="1">
      <c r="B1383" s="108" t="str">
        <f>IF(SP_NORTE!Y1386="","*",SP_NORTE!Y1386)</f>
        <v>*</v>
      </c>
      <c r="C1383" s="109" t="str">
        <f>IF(SP_NORTE!B1386="","*",SP_NORTE!B1386)</f>
        <v>*</v>
      </c>
      <c r="D1383" s="108" t="str">
        <f>IF(SP_NORTE!D1386="","*",SP_NORTE!D1386)</f>
        <v>*</v>
      </c>
      <c r="E1383" s="108" t="str">
        <f>IF(SP_NORTE!H1386="","*",SP_NORTE!H1386)</f>
        <v>*</v>
      </c>
      <c r="F1383" s="114" t="str">
        <f>IF(SP_NORTE!M1386="","*",SP_NORTE!M1386)</f>
        <v>*</v>
      </c>
      <c r="G1383" s="109" t="str">
        <f>IF(SP_NORTE!I1386="","*",SP_NORTE!I1386)</f>
        <v>*</v>
      </c>
      <c r="H1383" s="109" t="str">
        <f>IF(SP_NORTE!AB1386="","*",SP_NORTE!AB1386)</f>
        <v>*</v>
      </c>
      <c r="I1383" s="109" t="str">
        <f>IF(SP_NORTE!AC1386="","*",SP_NORTE!AC1386)</f>
        <v>*</v>
      </c>
      <c r="J1383" s="110" t="str">
        <f>IF(SP_NORTE!AA1386="","*",SP_NORTE!AA1386)</f>
        <v>*</v>
      </c>
      <c r="K1383" s="111" t="str">
        <f>IF(SP_NORTE!AD1386="","*",SP_NORTE!AD1386)</f>
        <v>*</v>
      </c>
    </row>
    <row r="1384" spans="2:11" hidden="1">
      <c r="B1384" s="108" t="str">
        <f>IF(SP_NORTE!Y1387="","*",SP_NORTE!Y1387)</f>
        <v>*</v>
      </c>
      <c r="C1384" s="109" t="str">
        <f>IF(SP_NORTE!B1387="","*",SP_NORTE!B1387)</f>
        <v>*</v>
      </c>
      <c r="D1384" s="108" t="str">
        <f>IF(SP_NORTE!D1387="","*",SP_NORTE!D1387)</f>
        <v>*</v>
      </c>
      <c r="E1384" s="108" t="str">
        <f>IF(SP_NORTE!H1387="","*",SP_NORTE!H1387)</f>
        <v>*</v>
      </c>
      <c r="F1384" s="114" t="str">
        <f>IF(SP_NORTE!M1387="","*",SP_NORTE!M1387)</f>
        <v>*</v>
      </c>
      <c r="G1384" s="109" t="str">
        <f>IF(SP_NORTE!I1387="","*",SP_NORTE!I1387)</f>
        <v>*</v>
      </c>
      <c r="H1384" s="109" t="str">
        <f>IF(SP_NORTE!AB1387="","*",SP_NORTE!AB1387)</f>
        <v>*</v>
      </c>
      <c r="I1384" s="109" t="str">
        <f>IF(SP_NORTE!AC1387="","*",SP_NORTE!AC1387)</f>
        <v>*</v>
      </c>
      <c r="J1384" s="110" t="str">
        <f>IF(SP_NORTE!AA1387="","*",SP_NORTE!AA1387)</f>
        <v>*</v>
      </c>
      <c r="K1384" s="111" t="str">
        <f>IF(SP_NORTE!AD1387="","*",SP_NORTE!AD1387)</f>
        <v>*</v>
      </c>
    </row>
    <row r="1385" spans="2:11" hidden="1">
      <c r="B1385" s="108" t="str">
        <f>IF(SP_NORTE!Y1388="","*",SP_NORTE!Y1388)</f>
        <v>*</v>
      </c>
      <c r="C1385" s="109" t="str">
        <f>IF(SP_NORTE!B1388="","*",SP_NORTE!B1388)</f>
        <v>*</v>
      </c>
      <c r="D1385" s="108" t="str">
        <f>IF(SP_NORTE!D1388="","*",SP_NORTE!D1388)</f>
        <v>*</v>
      </c>
      <c r="E1385" s="108" t="str">
        <f>IF(SP_NORTE!H1388="","*",SP_NORTE!H1388)</f>
        <v>*</v>
      </c>
      <c r="F1385" s="114" t="str">
        <f>IF(SP_NORTE!M1388="","*",SP_NORTE!M1388)</f>
        <v>*</v>
      </c>
      <c r="G1385" s="109" t="str">
        <f>IF(SP_NORTE!I1388="","*",SP_NORTE!I1388)</f>
        <v>*</v>
      </c>
      <c r="H1385" s="109" t="str">
        <f>IF(SP_NORTE!AB1388="","*",SP_NORTE!AB1388)</f>
        <v>*</v>
      </c>
      <c r="I1385" s="109" t="str">
        <f>IF(SP_NORTE!AC1388="","*",SP_NORTE!AC1388)</f>
        <v>*</v>
      </c>
      <c r="J1385" s="110" t="str">
        <f>IF(SP_NORTE!AA1388="","*",SP_NORTE!AA1388)</f>
        <v>*</v>
      </c>
      <c r="K1385" s="111" t="str">
        <f>IF(SP_NORTE!AD1388="","*",SP_NORTE!AD1388)</f>
        <v>*</v>
      </c>
    </row>
    <row r="1386" spans="2:11" hidden="1">
      <c r="B1386" s="108" t="str">
        <f>IF(SP_NORTE!Y1389="","*",SP_NORTE!Y1389)</f>
        <v>*</v>
      </c>
      <c r="C1386" s="109" t="str">
        <f>IF(SP_NORTE!B1389="","*",SP_NORTE!B1389)</f>
        <v>*</v>
      </c>
      <c r="D1386" s="108" t="str">
        <f>IF(SP_NORTE!D1389="","*",SP_NORTE!D1389)</f>
        <v>*</v>
      </c>
      <c r="E1386" s="108" t="str">
        <f>IF(SP_NORTE!H1389="","*",SP_NORTE!H1389)</f>
        <v>*</v>
      </c>
      <c r="F1386" s="114" t="str">
        <f>IF(SP_NORTE!M1389="","*",SP_NORTE!M1389)</f>
        <v>*</v>
      </c>
      <c r="G1386" s="109" t="str">
        <f>IF(SP_NORTE!I1389="","*",SP_NORTE!I1389)</f>
        <v>*</v>
      </c>
      <c r="H1386" s="109" t="str">
        <f>IF(SP_NORTE!AB1389="","*",SP_NORTE!AB1389)</f>
        <v>*</v>
      </c>
      <c r="I1386" s="109" t="str">
        <f>IF(SP_NORTE!AC1389="","*",SP_NORTE!AC1389)</f>
        <v>*</v>
      </c>
      <c r="J1386" s="110" t="str">
        <f>IF(SP_NORTE!AA1389="","*",SP_NORTE!AA1389)</f>
        <v>*</v>
      </c>
      <c r="K1386" s="111" t="str">
        <f>IF(SP_NORTE!AD1389="","*",SP_NORTE!AD1389)</f>
        <v>*</v>
      </c>
    </row>
    <row r="1387" spans="2:11" hidden="1">
      <c r="B1387" s="108" t="str">
        <f>IF(SP_NORTE!Y1390="","*",SP_NORTE!Y1390)</f>
        <v>*</v>
      </c>
      <c r="C1387" s="109" t="str">
        <f>IF(SP_NORTE!B1390="","*",SP_NORTE!B1390)</f>
        <v>*</v>
      </c>
      <c r="D1387" s="108" t="str">
        <f>IF(SP_NORTE!D1390="","*",SP_NORTE!D1390)</f>
        <v>*</v>
      </c>
      <c r="E1387" s="108" t="str">
        <f>IF(SP_NORTE!H1390="","*",SP_NORTE!H1390)</f>
        <v>*</v>
      </c>
      <c r="F1387" s="114" t="str">
        <f>IF(SP_NORTE!M1390="","*",SP_NORTE!M1390)</f>
        <v>*</v>
      </c>
      <c r="G1387" s="109" t="str">
        <f>IF(SP_NORTE!I1390="","*",SP_NORTE!I1390)</f>
        <v>*</v>
      </c>
      <c r="H1387" s="109" t="str">
        <f>IF(SP_NORTE!AB1390="","*",SP_NORTE!AB1390)</f>
        <v>*</v>
      </c>
      <c r="I1387" s="109" t="str">
        <f>IF(SP_NORTE!AC1390="","*",SP_NORTE!AC1390)</f>
        <v>*</v>
      </c>
      <c r="J1387" s="110" t="str">
        <f>IF(SP_NORTE!AA1390="","*",SP_NORTE!AA1390)</f>
        <v>*</v>
      </c>
      <c r="K1387" s="111" t="str">
        <f>IF(SP_NORTE!AD1390="","*",SP_NORTE!AD1390)</f>
        <v>*</v>
      </c>
    </row>
    <row r="1388" spans="2:11" hidden="1">
      <c r="B1388" s="108" t="str">
        <f>IF(SP_NORTE!Y1391="","*",SP_NORTE!Y1391)</f>
        <v>*</v>
      </c>
      <c r="C1388" s="109" t="str">
        <f>IF(SP_NORTE!B1391="","*",SP_NORTE!B1391)</f>
        <v>*</v>
      </c>
      <c r="D1388" s="108" t="str">
        <f>IF(SP_NORTE!D1391="","*",SP_NORTE!D1391)</f>
        <v>*</v>
      </c>
      <c r="E1388" s="108" t="str">
        <f>IF(SP_NORTE!H1391="","*",SP_NORTE!H1391)</f>
        <v>*</v>
      </c>
      <c r="F1388" s="114" t="str">
        <f>IF(SP_NORTE!M1391="","*",SP_NORTE!M1391)</f>
        <v>*</v>
      </c>
      <c r="G1388" s="109" t="str">
        <f>IF(SP_NORTE!I1391="","*",SP_NORTE!I1391)</f>
        <v>*</v>
      </c>
      <c r="H1388" s="109" t="str">
        <f>IF(SP_NORTE!AB1391="","*",SP_NORTE!AB1391)</f>
        <v>*</v>
      </c>
      <c r="I1388" s="109" t="str">
        <f>IF(SP_NORTE!AC1391="","*",SP_NORTE!AC1391)</f>
        <v>*</v>
      </c>
      <c r="J1388" s="110" t="str">
        <f>IF(SP_NORTE!AA1391="","*",SP_NORTE!AA1391)</f>
        <v>*</v>
      </c>
      <c r="K1388" s="111" t="str">
        <f>IF(SP_NORTE!AD1391="","*",SP_NORTE!AD1391)</f>
        <v>*</v>
      </c>
    </row>
    <row r="1389" spans="2:11" hidden="1">
      <c r="B1389" s="108" t="str">
        <f>IF(SP_NORTE!Y1392="","*",SP_NORTE!Y1392)</f>
        <v>*</v>
      </c>
      <c r="C1389" s="109" t="str">
        <f>IF(SP_NORTE!B1392="","*",SP_NORTE!B1392)</f>
        <v>*</v>
      </c>
      <c r="D1389" s="108" t="str">
        <f>IF(SP_NORTE!D1392="","*",SP_NORTE!D1392)</f>
        <v>*</v>
      </c>
      <c r="E1389" s="108" t="str">
        <f>IF(SP_NORTE!H1392="","*",SP_NORTE!H1392)</f>
        <v>*</v>
      </c>
      <c r="F1389" s="114" t="str">
        <f>IF(SP_NORTE!M1392="","*",SP_NORTE!M1392)</f>
        <v>*</v>
      </c>
      <c r="G1389" s="109" t="str">
        <f>IF(SP_NORTE!I1392="","*",SP_NORTE!I1392)</f>
        <v>*</v>
      </c>
      <c r="H1389" s="109" t="str">
        <f>IF(SP_NORTE!AB1392="","*",SP_NORTE!AB1392)</f>
        <v>*</v>
      </c>
      <c r="I1389" s="109" t="str">
        <f>IF(SP_NORTE!AC1392="","*",SP_NORTE!AC1392)</f>
        <v>*</v>
      </c>
      <c r="J1389" s="110" t="str">
        <f>IF(SP_NORTE!AA1392="","*",SP_NORTE!AA1392)</f>
        <v>*</v>
      </c>
      <c r="K1389" s="111" t="str">
        <f>IF(SP_NORTE!AD1392="","*",SP_NORTE!AD1392)</f>
        <v>*</v>
      </c>
    </row>
    <row r="1390" spans="2:11" hidden="1">
      <c r="B1390" s="108" t="str">
        <f>IF(SP_NORTE!Y1393="","*",SP_NORTE!Y1393)</f>
        <v>*</v>
      </c>
      <c r="C1390" s="109" t="str">
        <f>IF(SP_NORTE!B1393="","*",SP_NORTE!B1393)</f>
        <v>*</v>
      </c>
      <c r="D1390" s="108" t="str">
        <f>IF(SP_NORTE!D1393="","*",SP_NORTE!D1393)</f>
        <v>*</v>
      </c>
      <c r="E1390" s="108" t="str">
        <f>IF(SP_NORTE!H1393="","*",SP_NORTE!H1393)</f>
        <v>*</v>
      </c>
      <c r="F1390" s="114" t="str">
        <f>IF(SP_NORTE!M1393="","*",SP_NORTE!M1393)</f>
        <v>*</v>
      </c>
      <c r="G1390" s="109" t="str">
        <f>IF(SP_NORTE!I1393="","*",SP_NORTE!I1393)</f>
        <v>*</v>
      </c>
      <c r="H1390" s="109" t="str">
        <f>IF(SP_NORTE!AB1393="","*",SP_NORTE!AB1393)</f>
        <v>*</v>
      </c>
      <c r="I1390" s="109" t="str">
        <f>IF(SP_NORTE!AC1393="","*",SP_NORTE!AC1393)</f>
        <v>*</v>
      </c>
      <c r="J1390" s="110" t="str">
        <f>IF(SP_NORTE!AA1393="","*",SP_NORTE!AA1393)</f>
        <v>*</v>
      </c>
      <c r="K1390" s="111" t="str">
        <f>IF(SP_NORTE!AD1393="","*",SP_NORTE!AD1393)</f>
        <v>*</v>
      </c>
    </row>
    <row r="1391" spans="2:11" hidden="1">
      <c r="B1391" s="108" t="str">
        <f>IF(SP_NORTE!Y1394="","*",SP_NORTE!Y1394)</f>
        <v>*</v>
      </c>
      <c r="C1391" s="109" t="str">
        <f>IF(SP_NORTE!B1394="","*",SP_NORTE!B1394)</f>
        <v>*</v>
      </c>
      <c r="D1391" s="108" t="str">
        <f>IF(SP_NORTE!D1394="","*",SP_NORTE!D1394)</f>
        <v>*</v>
      </c>
      <c r="E1391" s="108" t="str">
        <f>IF(SP_NORTE!H1394="","*",SP_NORTE!H1394)</f>
        <v>*</v>
      </c>
      <c r="F1391" s="114" t="str">
        <f>IF(SP_NORTE!M1394="","*",SP_NORTE!M1394)</f>
        <v>*</v>
      </c>
      <c r="G1391" s="109" t="str">
        <f>IF(SP_NORTE!I1394="","*",SP_NORTE!I1394)</f>
        <v>*</v>
      </c>
      <c r="H1391" s="109" t="str">
        <f>IF(SP_NORTE!AB1394="","*",SP_NORTE!AB1394)</f>
        <v>*</v>
      </c>
      <c r="I1391" s="109" t="str">
        <f>IF(SP_NORTE!AC1394="","*",SP_NORTE!AC1394)</f>
        <v>*</v>
      </c>
      <c r="J1391" s="110" t="str">
        <f>IF(SP_NORTE!AA1394="","*",SP_NORTE!AA1394)</f>
        <v>*</v>
      </c>
      <c r="K1391" s="111" t="str">
        <f>IF(SP_NORTE!AD1394="","*",SP_NORTE!AD1394)</f>
        <v>*</v>
      </c>
    </row>
    <row r="1392" spans="2:11" hidden="1">
      <c r="B1392" s="108" t="str">
        <f>IF(SP_NORTE!Y1395="","*",SP_NORTE!Y1395)</f>
        <v>*</v>
      </c>
      <c r="C1392" s="109" t="str">
        <f>IF(SP_NORTE!B1395="","*",SP_NORTE!B1395)</f>
        <v>*</v>
      </c>
      <c r="D1392" s="108" t="str">
        <f>IF(SP_NORTE!D1395="","*",SP_NORTE!D1395)</f>
        <v>*</v>
      </c>
      <c r="E1392" s="108" t="str">
        <f>IF(SP_NORTE!H1395="","*",SP_NORTE!H1395)</f>
        <v>*</v>
      </c>
      <c r="F1392" s="114" t="str">
        <f>IF(SP_NORTE!M1395="","*",SP_NORTE!M1395)</f>
        <v>*</v>
      </c>
      <c r="G1392" s="109" t="str">
        <f>IF(SP_NORTE!I1395="","*",SP_NORTE!I1395)</f>
        <v>*</v>
      </c>
      <c r="H1392" s="109" t="str">
        <f>IF(SP_NORTE!AB1395="","*",SP_NORTE!AB1395)</f>
        <v>*</v>
      </c>
      <c r="I1392" s="109" t="str">
        <f>IF(SP_NORTE!AC1395="","*",SP_NORTE!AC1395)</f>
        <v>*</v>
      </c>
      <c r="J1392" s="110" t="str">
        <f>IF(SP_NORTE!AA1395="","*",SP_NORTE!AA1395)</f>
        <v>*</v>
      </c>
      <c r="K1392" s="111" t="str">
        <f>IF(SP_NORTE!AD1395="","*",SP_NORTE!AD1395)</f>
        <v>*</v>
      </c>
    </row>
    <row r="1393" spans="2:11" hidden="1">
      <c r="B1393" s="108" t="str">
        <f>IF(SP_NORTE!Y1396="","*",SP_NORTE!Y1396)</f>
        <v>*</v>
      </c>
      <c r="C1393" s="109" t="str">
        <f>IF(SP_NORTE!B1396="","*",SP_NORTE!B1396)</f>
        <v>*</v>
      </c>
      <c r="D1393" s="108" t="str">
        <f>IF(SP_NORTE!D1396="","*",SP_NORTE!D1396)</f>
        <v>*</v>
      </c>
      <c r="E1393" s="108" t="str">
        <f>IF(SP_NORTE!H1396="","*",SP_NORTE!H1396)</f>
        <v>*</v>
      </c>
      <c r="F1393" s="114" t="str">
        <f>IF(SP_NORTE!M1396="","*",SP_NORTE!M1396)</f>
        <v>*</v>
      </c>
      <c r="G1393" s="109" t="str">
        <f>IF(SP_NORTE!I1396="","*",SP_NORTE!I1396)</f>
        <v>*</v>
      </c>
      <c r="H1393" s="109" t="str">
        <f>IF(SP_NORTE!AB1396="","*",SP_NORTE!AB1396)</f>
        <v>*</v>
      </c>
      <c r="I1393" s="109" t="str">
        <f>IF(SP_NORTE!AC1396="","*",SP_NORTE!AC1396)</f>
        <v>*</v>
      </c>
      <c r="J1393" s="110" t="str">
        <f>IF(SP_NORTE!AA1396="","*",SP_NORTE!AA1396)</f>
        <v>*</v>
      </c>
      <c r="K1393" s="111" t="str">
        <f>IF(SP_NORTE!AD1396="","*",SP_NORTE!AD1396)</f>
        <v>*</v>
      </c>
    </row>
    <row r="1394" spans="2:11" hidden="1">
      <c r="B1394" s="108" t="str">
        <f>IF(SP_NORTE!Y1397="","*",SP_NORTE!Y1397)</f>
        <v>*</v>
      </c>
      <c r="C1394" s="109" t="str">
        <f>IF(SP_NORTE!B1397="","*",SP_NORTE!B1397)</f>
        <v>*</v>
      </c>
      <c r="D1394" s="108" t="str">
        <f>IF(SP_NORTE!D1397="","*",SP_NORTE!D1397)</f>
        <v>*</v>
      </c>
      <c r="E1394" s="108" t="str">
        <f>IF(SP_NORTE!H1397="","*",SP_NORTE!H1397)</f>
        <v>*</v>
      </c>
      <c r="F1394" s="114" t="str">
        <f>IF(SP_NORTE!M1397="","*",SP_NORTE!M1397)</f>
        <v>*</v>
      </c>
      <c r="G1394" s="109" t="str">
        <f>IF(SP_NORTE!I1397="","*",SP_NORTE!I1397)</f>
        <v>*</v>
      </c>
      <c r="H1394" s="109" t="str">
        <f>IF(SP_NORTE!AB1397="","*",SP_NORTE!AB1397)</f>
        <v>*</v>
      </c>
      <c r="I1394" s="109" t="str">
        <f>IF(SP_NORTE!AC1397="","*",SP_NORTE!AC1397)</f>
        <v>*</v>
      </c>
      <c r="J1394" s="110" t="str">
        <f>IF(SP_NORTE!AA1397="","*",SP_NORTE!AA1397)</f>
        <v>*</v>
      </c>
      <c r="K1394" s="111" t="str">
        <f>IF(SP_NORTE!AD1397="","*",SP_NORTE!AD1397)</f>
        <v>*</v>
      </c>
    </row>
    <row r="1395" spans="2:11" hidden="1">
      <c r="B1395" s="108" t="str">
        <f>IF(SP_NORTE!Y1398="","*",SP_NORTE!Y1398)</f>
        <v>*</v>
      </c>
      <c r="C1395" s="109" t="str">
        <f>IF(SP_NORTE!B1398="","*",SP_NORTE!B1398)</f>
        <v>*</v>
      </c>
      <c r="D1395" s="108" t="str">
        <f>IF(SP_NORTE!D1398="","*",SP_NORTE!D1398)</f>
        <v>*</v>
      </c>
      <c r="E1395" s="108" t="str">
        <f>IF(SP_NORTE!H1398="","*",SP_NORTE!H1398)</f>
        <v>*</v>
      </c>
      <c r="F1395" s="114" t="str">
        <f>IF(SP_NORTE!M1398="","*",SP_NORTE!M1398)</f>
        <v>*</v>
      </c>
      <c r="G1395" s="109" t="str">
        <f>IF(SP_NORTE!I1398="","*",SP_NORTE!I1398)</f>
        <v>*</v>
      </c>
      <c r="H1395" s="109" t="str">
        <f>IF(SP_NORTE!AB1398="","*",SP_NORTE!AB1398)</f>
        <v>*</v>
      </c>
      <c r="I1395" s="109" t="str">
        <f>IF(SP_NORTE!AC1398="","*",SP_NORTE!AC1398)</f>
        <v>*</v>
      </c>
      <c r="J1395" s="110" t="str">
        <f>IF(SP_NORTE!AA1398="","*",SP_NORTE!AA1398)</f>
        <v>*</v>
      </c>
      <c r="K1395" s="111" t="str">
        <f>IF(SP_NORTE!AD1398="","*",SP_NORTE!AD1398)</f>
        <v>*</v>
      </c>
    </row>
    <row r="1396" spans="2:11" hidden="1">
      <c r="B1396" s="108" t="str">
        <f>IF(SP_NORTE!Y1399="","*",SP_NORTE!Y1399)</f>
        <v>*</v>
      </c>
      <c r="C1396" s="109" t="str">
        <f>IF(SP_NORTE!B1399="","*",SP_NORTE!B1399)</f>
        <v>*</v>
      </c>
      <c r="D1396" s="108" t="str">
        <f>IF(SP_NORTE!D1399="","*",SP_NORTE!D1399)</f>
        <v>*</v>
      </c>
      <c r="E1396" s="108" t="str">
        <f>IF(SP_NORTE!H1399="","*",SP_NORTE!H1399)</f>
        <v>*</v>
      </c>
      <c r="F1396" s="114" t="str">
        <f>IF(SP_NORTE!M1399="","*",SP_NORTE!M1399)</f>
        <v>*</v>
      </c>
      <c r="G1396" s="109" t="str">
        <f>IF(SP_NORTE!I1399="","*",SP_NORTE!I1399)</f>
        <v>*</v>
      </c>
      <c r="H1396" s="109" t="str">
        <f>IF(SP_NORTE!AB1399="","*",SP_NORTE!AB1399)</f>
        <v>*</v>
      </c>
      <c r="I1396" s="109" t="str">
        <f>IF(SP_NORTE!AC1399="","*",SP_NORTE!AC1399)</f>
        <v>*</v>
      </c>
      <c r="J1396" s="110" t="str">
        <f>IF(SP_NORTE!AA1399="","*",SP_NORTE!AA1399)</f>
        <v>*</v>
      </c>
      <c r="K1396" s="111" t="str">
        <f>IF(SP_NORTE!AD1399="","*",SP_NORTE!AD1399)</f>
        <v>*</v>
      </c>
    </row>
    <row r="1397" spans="2:11" hidden="1">
      <c r="B1397" s="108" t="str">
        <f>IF(SP_NORTE!Y1400="","*",SP_NORTE!Y1400)</f>
        <v>*</v>
      </c>
      <c r="C1397" s="109" t="str">
        <f>IF(SP_NORTE!B1400="","*",SP_NORTE!B1400)</f>
        <v>*</v>
      </c>
      <c r="D1397" s="108" t="str">
        <f>IF(SP_NORTE!D1400="","*",SP_NORTE!D1400)</f>
        <v>*</v>
      </c>
      <c r="E1397" s="108" t="str">
        <f>IF(SP_NORTE!H1400="","*",SP_NORTE!H1400)</f>
        <v>*</v>
      </c>
      <c r="F1397" s="114" t="str">
        <f>IF(SP_NORTE!M1400="","*",SP_NORTE!M1400)</f>
        <v>*</v>
      </c>
      <c r="G1397" s="109" t="str">
        <f>IF(SP_NORTE!I1400="","*",SP_NORTE!I1400)</f>
        <v>*</v>
      </c>
      <c r="H1397" s="109" t="str">
        <f>IF(SP_NORTE!AB1400="","*",SP_NORTE!AB1400)</f>
        <v>*</v>
      </c>
      <c r="I1397" s="109" t="str">
        <f>IF(SP_NORTE!AC1400="","*",SP_NORTE!AC1400)</f>
        <v>*</v>
      </c>
      <c r="J1397" s="110" t="str">
        <f>IF(SP_NORTE!AA1400="","*",SP_NORTE!AA1400)</f>
        <v>*</v>
      </c>
      <c r="K1397" s="111" t="str">
        <f>IF(SP_NORTE!AD1400="","*",SP_NORTE!AD1400)</f>
        <v>*</v>
      </c>
    </row>
    <row r="1398" spans="2:11" hidden="1">
      <c r="B1398" s="108" t="str">
        <f>IF(SP_NORTE!Y1401="","*",SP_NORTE!Y1401)</f>
        <v>*</v>
      </c>
      <c r="C1398" s="109" t="str">
        <f>IF(SP_NORTE!B1401="","*",SP_NORTE!B1401)</f>
        <v>*</v>
      </c>
      <c r="D1398" s="108" t="str">
        <f>IF(SP_NORTE!D1401="","*",SP_NORTE!D1401)</f>
        <v>*</v>
      </c>
      <c r="E1398" s="108" t="str">
        <f>IF(SP_NORTE!H1401="","*",SP_NORTE!H1401)</f>
        <v>*</v>
      </c>
      <c r="F1398" s="114" t="str">
        <f>IF(SP_NORTE!M1401="","*",SP_NORTE!M1401)</f>
        <v>*</v>
      </c>
      <c r="G1398" s="109" t="str">
        <f>IF(SP_NORTE!I1401="","*",SP_NORTE!I1401)</f>
        <v>*</v>
      </c>
      <c r="H1398" s="109" t="str">
        <f>IF(SP_NORTE!AB1401="","*",SP_NORTE!AB1401)</f>
        <v>*</v>
      </c>
      <c r="I1398" s="109" t="str">
        <f>IF(SP_NORTE!AC1401="","*",SP_NORTE!AC1401)</f>
        <v>*</v>
      </c>
      <c r="J1398" s="110" t="str">
        <f>IF(SP_NORTE!AA1401="","*",SP_NORTE!AA1401)</f>
        <v>*</v>
      </c>
      <c r="K1398" s="111" t="str">
        <f>IF(SP_NORTE!AD1401="","*",SP_NORTE!AD1401)</f>
        <v>*</v>
      </c>
    </row>
    <row r="1399" spans="2:11" hidden="1">
      <c r="B1399" s="108" t="str">
        <f>IF(SP_NORTE!Y1402="","*",SP_NORTE!Y1402)</f>
        <v>*</v>
      </c>
      <c r="C1399" s="109" t="str">
        <f>IF(SP_NORTE!B1402="","*",SP_NORTE!B1402)</f>
        <v>*</v>
      </c>
      <c r="D1399" s="108" t="str">
        <f>IF(SP_NORTE!D1402="","*",SP_NORTE!D1402)</f>
        <v>*</v>
      </c>
      <c r="E1399" s="108" t="str">
        <f>IF(SP_NORTE!H1402="","*",SP_NORTE!H1402)</f>
        <v>*</v>
      </c>
      <c r="F1399" s="114" t="str">
        <f>IF(SP_NORTE!M1402="","*",SP_NORTE!M1402)</f>
        <v>*</v>
      </c>
      <c r="G1399" s="109" t="str">
        <f>IF(SP_NORTE!I1402="","*",SP_NORTE!I1402)</f>
        <v>*</v>
      </c>
      <c r="H1399" s="109" t="str">
        <f>IF(SP_NORTE!AB1402="","*",SP_NORTE!AB1402)</f>
        <v>*</v>
      </c>
      <c r="I1399" s="109" t="str">
        <f>IF(SP_NORTE!AC1402="","*",SP_NORTE!AC1402)</f>
        <v>*</v>
      </c>
      <c r="J1399" s="110" t="str">
        <f>IF(SP_NORTE!AA1402="","*",SP_NORTE!AA1402)</f>
        <v>*</v>
      </c>
      <c r="K1399" s="111" t="str">
        <f>IF(SP_NORTE!AD1402="","*",SP_NORTE!AD1402)</f>
        <v>*</v>
      </c>
    </row>
    <row r="1400" spans="2:11" hidden="1">
      <c r="B1400" s="108" t="str">
        <f>IF(SP_NORTE!Y1403="","*",SP_NORTE!Y1403)</f>
        <v>*</v>
      </c>
      <c r="C1400" s="109" t="str">
        <f>IF(SP_NORTE!B1403="","*",SP_NORTE!B1403)</f>
        <v>*</v>
      </c>
      <c r="D1400" s="108" t="str">
        <f>IF(SP_NORTE!D1403="","*",SP_NORTE!D1403)</f>
        <v>*</v>
      </c>
      <c r="E1400" s="108" t="str">
        <f>IF(SP_NORTE!H1403="","*",SP_NORTE!H1403)</f>
        <v>*</v>
      </c>
      <c r="F1400" s="114" t="str">
        <f>IF(SP_NORTE!M1403="","*",SP_NORTE!M1403)</f>
        <v>*</v>
      </c>
      <c r="G1400" s="109" t="str">
        <f>IF(SP_NORTE!I1403="","*",SP_NORTE!I1403)</f>
        <v>*</v>
      </c>
      <c r="H1400" s="109" t="str">
        <f>IF(SP_NORTE!AB1403="","*",SP_NORTE!AB1403)</f>
        <v>*</v>
      </c>
      <c r="I1400" s="109" t="str">
        <f>IF(SP_NORTE!AC1403="","*",SP_NORTE!AC1403)</f>
        <v>*</v>
      </c>
      <c r="J1400" s="110" t="str">
        <f>IF(SP_NORTE!AA1403="","*",SP_NORTE!AA1403)</f>
        <v>*</v>
      </c>
      <c r="K1400" s="111" t="str">
        <f>IF(SP_NORTE!AD1403="","*",SP_NORTE!AD1403)</f>
        <v>*</v>
      </c>
    </row>
    <row r="1401" spans="2:11" hidden="1">
      <c r="B1401" s="108" t="str">
        <f>IF(SP_NORTE!Y1404="","*",SP_NORTE!Y1404)</f>
        <v>*</v>
      </c>
      <c r="C1401" s="109" t="str">
        <f>IF(SP_NORTE!B1404="","*",SP_NORTE!B1404)</f>
        <v>*</v>
      </c>
      <c r="D1401" s="108" t="str">
        <f>IF(SP_NORTE!D1404="","*",SP_NORTE!D1404)</f>
        <v>*</v>
      </c>
      <c r="E1401" s="108" t="str">
        <f>IF(SP_NORTE!H1404="","*",SP_NORTE!H1404)</f>
        <v>*</v>
      </c>
      <c r="F1401" s="114" t="str">
        <f>IF(SP_NORTE!M1404="","*",SP_NORTE!M1404)</f>
        <v>*</v>
      </c>
      <c r="G1401" s="109" t="str">
        <f>IF(SP_NORTE!I1404="","*",SP_NORTE!I1404)</f>
        <v>*</v>
      </c>
      <c r="H1401" s="109" t="str">
        <f>IF(SP_NORTE!AB1404="","*",SP_NORTE!AB1404)</f>
        <v>*</v>
      </c>
      <c r="I1401" s="109" t="str">
        <f>IF(SP_NORTE!AC1404="","*",SP_NORTE!AC1404)</f>
        <v>*</v>
      </c>
      <c r="J1401" s="110" t="str">
        <f>IF(SP_NORTE!AA1404="","*",SP_NORTE!AA1404)</f>
        <v>*</v>
      </c>
      <c r="K1401" s="111" t="str">
        <f>IF(SP_NORTE!AD1404="","*",SP_NORTE!AD1404)</f>
        <v>*</v>
      </c>
    </row>
    <row r="1402" spans="2:11" hidden="1">
      <c r="B1402" s="108" t="str">
        <f>IF(SP_NORTE!Y1405="","*",SP_NORTE!Y1405)</f>
        <v>*</v>
      </c>
      <c r="C1402" s="109" t="str">
        <f>IF(SP_NORTE!B1405="","*",SP_NORTE!B1405)</f>
        <v>*</v>
      </c>
      <c r="D1402" s="108" t="str">
        <f>IF(SP_NORTE!D1405="","*",SP_NORTE!D1405)</f>
        <v>*</v>
      </c>
      <c r="E1402" s="108" t="str">
        <f>IF(SP_NORTE!H1405="","*",SP_NORTE!H1405)</f>
        <v>*</v>
      </c>
      <c r="F1402" s="114" t="str">
        <f>IF(SP_NORTE!M1405="","*",SP_NORTE!M1405)</f>
        <v>*</v>
      </c>
      <c r="G1402" s="109" t="str">
        <f>IF(SP_NORTE!I1405="","*",SP_NORTE!I1405)</f>
        <v>*</v>
      </c>
      <c r="H1402" s="109" t="str">
        <f>IF(SP_NORTE!AB1405="","*",SP_NORTE!AB1405)</f>
        <v>*</v>
      </c>
      <c r="I1402" s="109" t="str">
        <f>IF(SP_NORTE!AC1405="","*",SP_NORTE!AC1405)</f>
        <v>*</v>
      </c>
      <c r="J1402" s="110" t="str">
        <f>IF(SP_NORTE!AA1405="","*",SP_NORTE!AA1405)</f>
        <v>*</v>
      </c>
      <c r="K1402" s="111" t="str">
        <f>IF(SP_NORTE!AD1405="","*",SP_NORTE!AD1405)</f>
        <v>*</v>
      </c>
    </row>
    <row r="1403" spans="2:11" hidden="1">
      <c r="B1403" s="108" t="str">
        <f>IF(SP_NORTE!Y1406="","*",SP_NORTE!Y1406)</f>
        <v>*</v>
      </c>
      <c r="C1403" s="109" t="str">
        <f>IF(SP_NORTE!B1406="","*",SP_NORTE!B1406)</f>
        <v>*</v>
      </c>
      <c r="D1403" s="108" t="str">
        <f>IF(SP_NORTE!D1406="","*",SP_NORTE!D1406)</f>
        <v>*</v>
      </c>
      <c r="E1403" s="108" t="str">
        <f>IF(SP_NORTE!H1406="","*",SP_NORTE!H1406)</f>
        <v>*</v>
      </c>
      <c r="F1403" s="114" t="str">
        <f>IF(SP_NORTE!M1406="","*",SP_NORTE!M1406)</f>
        <v>*</v>
      </c>
      <c r="G1403" s="109" t="str">
        <f>IF(SP_NORTE!I1406="","*",SP_NORTE!I1406)</f>
        <v>*</v>
      </c>
      <c r="H1403" s="109" t="str">
        <f>IF(SP_NORTE!AB1406="","*",SP_NORTE!AB1406)</f>
        <v>*</v>
      </c>
      <c r="I1403" s="109" t="str">
        <f>IF(SP_NORTE!AC1406="","*",SP_NORTE!AC1406)</f>
        <v>*</v>
      </c>
      <c r="J1403" s="110" t="str">
        <f>IF(SP_NORTE!AA1406="","*",SP_NORTE!AA1406)</f>
        <v>*</v>
      </c>
      <c r="K1403" s="111" t="str">
        <f>IF(SP_NORTE!AD1406="","*",SP_NORTE!AD1406)</f>
        <v>*</v>
      </c>
    </row>
    <row r="1404" spans="2:11" hidden="1">
      <c r="B1404" s="108" t="str">
        <f>IF(SP_NORTE!Y1407="","*",SP_NORTE!Y1407)</f>
        <v>*</v>
      </c>
      <c r="C1404" s="109" t="str">
        <f>IF(SP_NORTE!B1407="","*",SP_NORTE!B1407)</f>
        <v>*</v>
      </c>
      <c r="D1404" s="108" t="str">
        <f>IF(SP_NORTE!D1407="","*",SP_NORTE!D1407)</f>
        <v>*</v>
      </c>
      <c r="E1404" s="108" t="str">
        <f>IF(SP_NORTE!H1407="","*",SP_NORTE!H1407)</f>
        <v>*</v>
      </c>
      <c r="F1404" s="114" t="str">
        <f>IF(SP_NORTE!M1407="","*",SP_NORTE!M1407)</f>
        <v>*</v>
      </c>
      <c r="G1404" s="109" t="str">
        <f>IF(SP_NORTE!I1407="","*",SP_NORTE!I1407)</f>
        <v>*</v>
      </c>
      <c r="H1404" s="109" t="str">
        <f>IF(SP_NORTE!AB1407="","*",SP_NORTE!AB1407)</f>
        <v>*</v>
      </c>
      <c r="I1404" s="109" t="str">
        <f>IF(SP_NORTE!AC1407="","*",SP_NORTE!AC1407)</f>
        <v>*</v>
      </c>
      <c r="J1404" s="110" t="str">
        <f>IF(SP_NORTE!AA1407="","*",SP_NORTE!AA1407)</f>
        <v>*</v>
      </c>
      <c r="K1404" s="111" t="str">
        <f>IF(SP_NORTE!AD1407="","*",SP_NORTE!AD1407)</f>
        <v>*</v>
      </c>
    </row>
    <row r="1405" spans="2:11" hidden="1">
      <c r="B1405" s="108" t="str">
        <f>IF(SP_NORTE!Y1408="","*",SP_NORTE!Y1408)</f>
        <v>*</v>
      </c>
      <c r="C1405" s="109" t="str">
        <f>IF(SP_NORTE!B1408="","*",SP_NORTE!B1408)</f>
        <v>*</v>
      </c>
      <c r="D1405" s="108" t="str">
        <f>IF(SP_NORTE!D1408="","*",SP_NORTE!D1408)</f>
        <v>*</v>
      </c>
      <c r="E1405" s="108" t="str">
        <f>IF(SP_NORTE!H1408="","*",SP_NORTE!H1408)</f>
        <v>*</v>
      </c>
      <c r="F1405" s="114" t="str">
        <f>IF(SP_NORTE!M1408="","*",SP_NORTE!M1408)</f>
        <v>*</v>
      </c>
      <c r="G1405" s="109" t="str">
        <f>IF(SP_NORTE!I1408="","*",SP_NORTE!I1408)</f>
        <v>*</v>
      </c>
      <c r="H1405" s="109" t="str">
        <f>IF(SP_NORTE!AB1408="","*",SP_NORTE!AB1408)</f>
        <v>*</v>
      </c>
      <c r="I1405" s="109" t="str">
        <f>IF(SP_NORTE!AC1408="","*",SP_NORTE!AC1408)</f>
        <v>*</v>
      </c>
      <c r="J1405" s="110" t="str">
        <f>IF(SP_NORTE!AA1408="","*",SP_NORTE!AA1408)</f>
        <v>*</v>
      </c>
      <c r="K1405" s="111" t="str">
        <f>IF(SP_NORTE!AD1408="","*",SP_NORTE!AD1408)</f>
        <v>*</v>
      </c>
    </row>
    <row r="1406" spans="2:11" hidden="1">
      <c r="B1406" s="108" t="str">
        <f>IF(SP_NORTE!Y1409="","*",SP_NORTE!Y1409)</f>
        <v>*</v>
      </c>
      <c r="C1406" s="109" t="str">
        <f>IF(SP_NORTE!B1409="","*",SP_NORTE!B1409)</f>
        <v>*</v>
      </c>
      <c r="D1406" s="108" t="str">
        <f>IF(SP_NORTE!D1409="","*",SP_NORTE!D1409)</f>
        <v>*</v>
      </c>
      <c r="E1406" s="108" t="str">
        <f>IF(SP_NORTE!H1409="","*",SP_NORTE!H1409)</f>
        <v>*</v>
      </c>
      <c r="F1406" s="114" t="str">
        <f>IF(SP_NORTE!M1409="","*",SP_NORTE!M1409)</f>
        <v>*</v>
      </c>
      <c r="G1406" s="109" t="str">
        <f>IF(SP_NORTE!I1409="","*",SP_NORTE!I1409)</f>
        <v>*</v>
      </c>
      <c r="H1406" s="109" t="str">
        <f>IF(SP_NORTE!AB1409="","*",SP_NORTE!AB1409)</f>
        <v>*</v>
      </c>
      <c r="I1406" s="109" t="str">
        <f>IF(SP_NORTE!AC1409="","*",SP_NORTE!AC1409)</f>
        <v>*</v>
      </c>
      <c r="J1406" s="110" t="str">
        <f>IF(SP_NORTE!AA1409="","*",SP_NORTE!AA1409)</f>
        <v>*</v>
      </c>
      <c r="K1406" s="111" t="str">
        <f>IF(SP_NORTE!AD1409="","*",SP_NORTE!AD1409)</f>
        <v>*</v>
      </c>
    </row>
    <row r="1407" spans="2:11" hidden="1">
      <c r="B1407" s="108" t="str">
        <f>IF(SP_NORTE!Y1410="","*",SP_NORTE!Y1410)</f>
        <v>*</v>
      </c>
      <c r="C1407" s="109" t="str">
        <f>IF(SP_NORTE!B1410="","*",SP_NORTE!B1410)</f>
        <v>*</v>
      </c>
      <c r="D1407" s="108" t="str">
        <f>IF(SP_NORTE!D1410="","*",SP_NORTE!D1410)</f>
        <v>*</v>
      </c>
      <c r="E1407" s="108" t="str">
        <f>IF(SP_NORTE!H1410="","*",SP_NORTE!H1410)</f>
        <v>*</v>
      </c>
      <c r="F1407" s="114" t="str">
        <f>IF(SP_NORTE!M1410="","*",SP_NORTE!M1410)</f>
        <v>*</v>
      </c>
      <c r="G1407" s="109" t="str">
        <f>IF(SP_NORTE!I1410="","*",SP_NORTE!I1410)</f>
        <v>*</v>
      </c>
      <c r="H1407" s="109" t="str">
        <f>IF(SP_NORTE!AB1410="","*",SP_NORTE!AB1410)</f>
        <v>*</v>
      </c>
      <c r="I1407" s="109" t="str">
        <f>IF(SP_NORTE!AC1410="","*",SP_NORTE!AC1410)</f>
        <v>*</v>
      </c>
      <c r="J1407" s="110" t="str">
        <f>IF(SP_NORTE!AA1410="","*",SP_NORTE!AA1410)</f>
        <v>*</v>
      </c>
      <c r="K1407" s="111" t="str">
        <f>IF(SP_NORTE!AD1410="","*",SP_NORTE!AD1410)</f>
        <v>*</v>
      </c>
    </row>
    <row r="1408" spans="2:11" hidden="1">
      <c r="B1408" s="108" t="str">
        <f>IF(SP_NORTE!Y1411="","*",SP_NORTE!Y1411)</f>
        <v>*</v>
      </c>
      <c r="C1408" s="109" t="str">
        <f>IF(SP_NORTE!B1411="","*",SP_NORTE!B1411)</f>
        <v>*</v>
      </c>
      <c r="D1408" s="108" t="str">
        <f>IF(SP_NORTE!D1411="","*",SP_NORTE!D1411)</f>
        <v>*</v>
      </c>
      <c r="E1408" s="108" t="str">
        <f>IF(SP_NORTE!H1411="","*",SP_NORTE!H1411)</f>
        <v>*</v>
      </c>
      <c r="F1408" s="114" t="str">
        <f>IF(SP_NORTE!M1411="","*",SP_NORTE!M1411)</f>
        <v>*</v>
      </c>
      <c r="G1408" s="109" t="str">
        <f>IF(SP_NORTE!I1411="","*",SP_NORTE!I1411)</f>
        <v>*</v>
      </c>
      <c r="H1408" s="109" t="str">
        <f>IF(SP_NORTE!AB1411="","*",SP_NORTE!AB1411)</f>
        <v>*</v>
      </c>
      <c r="I1408" s="109" t="str">
        <f>IF(SP_NORTE!AC1411="","*",SP_NORTE!AC1411)</f>
        <v>*</v>
      </c>
      <c r="J1408" s="110" t="str">
        <f>IF(SP_NORTE!AA1411="","*",SP_NORTE!AA1411)</f>
        <v>*</v>
      </c>
      <c r="K1408" s="111" t="str">
        <f>IF(SP_NORTE!AD1411="","*",SP_NORTE!AD1411)</f>
        <v>*</v>
      </c>
    </row>
    <row r="1409" spans="2:11" hidden="1">
      <c r="B1409" s="108" t="str">
        <f>IF(SP_NORTE!Y1412="","*",SP_NORTE!Y1412)</f>
        <v>*</v>
      </c>
      <c r="C1409" s="109" t="str">
        <f>IF(SP_NORTE!B1412="","*",SP_NORTE!B1412)</f>
        <v>*</v>
      </c>
      <c r="D1409" s="108" t="str">
        <f>IF(SP_NORTE!D1412="","*",SP_NORTE!D1412)</f>
        <v>*</v>
      </c>
      <c r="E1409" s="108" t="str">
        <f>IF(SP_NORTE!H1412="","*",SP_NORTE!H1412)</f>
        <v>*</v>
      </c>
      <c r="F1409" s="114" t="str">
        <f>IF(SP_NORTE!M1412="","*",SP_NORTE!M1412)</f>
        <v>*</v>
      </c>
      <c r="G1409" s="109" t="str">
        <f>IF(SP_NORTE!I1412="","*",SP_NORTE!I1412)</f>
        <v>*</v>
      </c>
      <c r="H1409" s="109" t="str">
        <f>IF(SP_NORTE!AB1412="","*",SP_NORTE!AB1412)</f>
        <v>*</v>
      </c>
      <c r="I1409" s="109" t="str">
        <f>IF(SP_NORTE!AC1412="","*",SP_NORTE!AC1412)</f>
        <v>*</v>
      </c>
      <c r="J1409" s="110" t="str">
        <f>IF(SP_NORTE!AA1412="","*",SP_NORTE!AA1412)</f>
        <v>*</v>
      </c>
      <c r="K1409" s="111" t="str">
        <f>IF(SP_NORTE!AD1412="","*",SP_NORTE!AD1412)</f>
        <v>*</v>
      </c>
    </row>
    <row r="1410" spans="2:11" hidden="1">
      <c r="B1410" s="108" t="str">
        <f>IF(SP_NORTE!Y1413="","*",SP_NORTE!Y1413)</f>
        <v>*</v>
      </c>
      <c r="C1410" s="109" t="str">
        <f>IF(SP_NORTE!B1413="","*",SP_NORTE!B1413)</f>
        <v>*</v>
      </c>
      <c r="D1410" s="108" t="str">
        <f>IF(SP_NORTE!D1413="","*",SP_NORTE!D1413)</f>
        <v>*</v>
      </c>
      <c r="E1410" s="108" t="str">
        <f>IF(SP_NORTE!H1413="","*",SP_NORTE!H1413)</f>
        <v>*</v>
      </c>
      <c r="F1410" s="114" t="str">
        <f>IF(SP_NORTE!M1413="","*",SP_NORTE!M1413)</f>
        <v>*</v>
      </c>
      <c r="G1410" s="109" t="str">
        <f>IF(SP_NORTE!I1413="","*",SP_NORTE!I1413)</f>
        <v>*</v>
      </c>
      <c r="H1410" s="109" t="str">
        <f>IF(SP_NORTE!AB1413="","*",SP_NORTE!AB1413)</f>
        <v>*</v>
      </c>
      <c r="I1410" s="109" t="str">
        <f>IF(SP_NORTE!AC1413="","*",SP_NORTE!AC1413)</f>
        <v>*</v>
      </c>
      <c r="J1410" s="110" t="str">
        <f>IF(SP_NORTE!AA1413="","*",SP_NORTE!AA1413)</f>
        <v>*</v>
      </c>
      <c r="K1410" s="111" t="str">
        <f>IF(SP_NORTE!AD1413="","*",SP_NORTE!AD1413)</f>
        <v>*</v>
      </c>
    </row>
    <row r="1411" spans="2:11" hidden="1">
      <c r="B1411" s="108" t="str">
        <f>IF(SP_NORTE!Y1414="","*",SP_NORTE!Y1414)</f>
        <v>*</v>
      </c>
      <c r="C1411" s="109" t="str">
        <f>IF(SP_NORTE!B1414="","*",SP_NORTE!B1414)</f>
        <v>*</v>
      </c>
      <c r="D1411" s="108" t="str">
        <f>IF(SP_NORTE!D1414="","*",SP_NORTE!D1414)</f>
        <v>*</v>
      </c>
      <c r="E1411" s="108" t="str">
        <f>IF(SP_NORTE!H1414="","*",SP_NORTE!H1414)</f>
        <v>*</v>
      </c>
      <c r="F1411" s="114" t="str">
        <f>IF(SP_NORTE!M1414="","*",SP_NORTE!M1414)</f>
        <v>*</v>
      </c>
      <c r="G1411" s="109" t="str">
        <f>IF(SP_NORTE!I1414="","*",SP_NORTE!I1414)</f>
        <v>*</v>
      </c>
      <c r="H1411" s="109" t="str">
        <f>IF(SP_NORTE!AB1414="","*",SP_NORTE!AB1414)</f>
        <v>*</v>
      </c>
      <c r="I1411" s="109" t="str">
        <f>IF(SP_NORTE!AC1414="","*",SP_NORTE!AC1414)</f>
        <v>*</v>
      </c>
      <c r="J1411" s="110" t="str">
        <f>IF(SP_NORTE!AA1414="","*",SP_NORTE!AA1414)</f>
        <v>*</v>
      </c>
      <c r="K1411" s="111" t="str">
        <f>IF(SP_NORTE!AD1414="","*",SP_NORTE!AD1414)</f>
        <v>*</v>
      </c>
    </row>
    <row r="1412" spans="2:11" hidden="1">
      <c r="B1412" s="108" t="str">
        <f>IF(SP_NORTE!Y1415="","*",SP_NORTE!Y1415)</f>
        <v>*</v>
      </c>
      <c r="C1412" s="109" t="str">
        <f>IF(SP_NORTE!B1415="","*",SP_NORTE!B1415)</f>
        <v>*</v>
      </c>
      <c r="D1412" s="108" t="str">
        <f>IF(SP_NORTE!D1415="","*",SP_NORTE!D1415)</f>
        <v>*</v>
      </c>
      <c r="E1412" s="108" t="str">
        <f>IF(SP_NORTE!H1415="","*",SP_NORTE!H1415)</f>
        <v>*</v>
      </c>
      <c r="F1412" s="114" t="str">
        <f>IF(SP_NORTE!M1415="","*",SP_NORTE!M1415)</f>
        <v>*</v>
      </c>
      <c r="G1412" s="109" t="str">
        <f>IF(SP_NORTE!I1415="","*",SP_NORTE!I1415)</f>
        <v>*</v>
      </c>
      <c r="H1412" s="109" t="str">
        <f>IF(SP_NORTE!AB1415="","*",SP_NORTE!AB1415)</f>
        <v>*</v>
      </c>
      <c r="I1412" s="109" t="str">
        <f>IF(SP_NORTE!AC1415="","*",SP_NORTE!AC1415)</f>
        <v>*</v>
      </c>
      <c r="J1412" s="110" t="str">
        <f>IF(SP_NORTE!AA1415="","*",SP_NORTE!AA1415)</f>
        <v>*</v>
      </c>
      <c r="K1412" s="111" t="str">
        <f>IF(SP_NORTE!AD1415="","*",SP_NORTE!AD1415)</f>
        <v>*</v>
      </c>
    </row>
    <row r="1413" spans="2:11" hidden="1">
      <c r="B1413" s="108" t="str">
        <f>IF(SP_NORTE!Y1416="","*",SP_NORTE!Y1416)</f>
        <v>*</v>
      </c>
      <c r="C1413" s="109" t="str">
        <f>IF(SP_NORTE!B1416="","*",SP_NORTE!B1416)</f>
        <v>*</v>
      </c>
      <c r="D1413" s="108" t="str">
        <f>IF(SP_NORTE!D1416="","*",SP_NORTE!D1416)</f>
        <v>*</v>
      </c>
      <c r="E1413" s="108" t="str">
        <f>IF(SP_NORTE!H1416="","*",SP_NORTE!H1416)</f>
        <v>*</v>
      </c>
      <c r="F1413" s="114" t="str">
        <f>IF(SP_NORTE!M1416="","*",SP_NORTE!M1416)</f>
        <v>*</v>
      </c>
      <c r="G1413" s="109" t="str">
        <f>IF(SP_NORTE!I1416="","*",SP_NORTE!I1416)</f>
        <v>*</v>
      </c>
      <c r="H1413" s="109" t="str">
        <f>IF(SP_NORTE!AB1416="","*",SP_NORTE!AB1416)</f>
        <v>*</v>
      </c>
      <c r="I1413" s="109" t="str">
        <f>IF(SP_NORTE!AC1416="","*",SP_NORTE!AC1416)</f>
        <v>*</v>
      </c>
      <c r="J1413" s="110" t="str">
        <f>IF(SP_NORTE!AA1416="","*",SP_NORTE!AA1416)</f>
        <v>*</v>
      </c>
      <c r="K1413" s="111" t="str">
        <f>IF(SP_NORTE!AD1416="","*",SP_NORTE!AD1416)</f>
        <v>*</v>
      </c>
    </row>
    <row r="1414" spans="2:11" hidden="1">
      <c r="B1414" s="108" t="str">
        <f>IF(SP_NORTE!Y1417="","*",SP_NORTE!Y1417)</f>
        <v>*</v>
      </c>
      <c r="C1414" s="109" t="str">
        <f>IF(SP_NORTE!B1417="","*",SP_NORTE!B1417)</f>
        <v>*</v>
      </c>
      <c r="D1414" s="108" t="str">
        <f>IF(SP_NORTE!D1417="","*",SP_NORTE!D1417)</f>
        <v>*</v>
      </c>
      <c r="E1414" s="108" t="str">
        <f>IF(SP_NORTE!H1417="","*",SP_NORTE!H1417)</f>
        <v>*</v>
      </c>
      <c r="F1414" s="114" t="str">
        <f>IF(SP_NORTE!M1417="","*",SP_NORTE!M1417)</f>
        <v>*</v>
      </c>
      <c r="G1414" s="109" t="str">
        <f>IF(SP_NORTE!I1417="","*",SP_NORTE!I1417)</f>
        <v>*</v>
      </c>
      <c r="H1414" s="109" t="str">
        <f>IF(SP_NORTE!AB1417="","*",SP_NORTE!AB1417)</f>
        <v>*</v>
      </c>
      <c r="I1414" s="109" t="str">
        <f>IF(SP_NORTE!AC1417="","*",SP_NORTE!AC1417)</f>
        <v>*</v>
      </c>
      <c r="J1414" s="110" t="str">
        <f>IF(SP_NORTE!AA1417="","*",SP_NORTE!AA1417)</f>
        <v>*</v>
      </c>
      <c r="K1414" s="111" t="str">
        <f>IF(SP_NORTE!AD1417="","*",SP_NORTE!AD1417)</f>
        <v>*</v>
      </c>
    </row>
    <row r="1415" spans="2:11" hidden="1">
      <c r="B1415" s="108" t="str">
        <f>IF(SP_NORTE!Y1418="","*",SP_NORTE!Y1418)</f>
        <v>*</v>
      </c>
      <c r="C1415" s="109" t="str">
        <f>IF(SP_NORTE!B1418="","*",SP_NORTE!B1418)</f>
        <v>*</v>
      </c>
      <c r="D1415" s="108" t="str">
        <f>IF(SP_NORTE!D1418="","*",SP_NORTE!D1418)</f>
        <v>*</v>
      </c>
      <c r="E1415" s="108" t="str">
        <f>IF(SP_NORTE!H1418="","*",SP_NORTE!H1418)</f>
        <v>*</v>
      </c>
      <c r="F1415" s="114" t="str">
        <f>IF(SP_NORTE!M1418="","*",SP_NORTE!M1418)</f>
        <v>*</v>
      </c>
      <c r="G1415" s="109" t="str">
        <f>IF(SP_NORTE!I1418="","*",SP_NORTE!I1418)</f>
        <v>*</v>
      </c>
      <c r="H1415" s="109" t="str">
        <f>IF(SP_NORTE!AB1418="","*",SP_NORTE!AB1418)</f>
        <v>*</v>
      </c>
      <c r="I1415" s="109" t="str">
        <f>IF(SP_NORTE!AC1418="","*",SP_NORTE!AC1418)</f>
        <v>*</v>
      </c>
      <c r="J1415" s="110" t="str">
        <f>IF(SP_NORTE!AA1418="","*",SP_NORTE!AA1418)</f>
        <v>*</v>
      </c>
      <c r="K1415" s="111" t="str">
        <f>IF(SP_NORTE!AD1418="","*",SP_NORTE!AD1418)</f>
        <v>*</v>
      </c>
    </row>
    <row r="1416" spans="2:11" hidden="1">
      <c r="B1416" s="108" t="str">
        <f>IF(SP_NORTE!Y1419="","*",SP_NORTE!Y1419)</f>
        <v>*</v>
      </c>
      <c r="C1416" s="109" t="str">
        <f>IF(SP_NORTE!B1419="","*",SP_NORTE!B1419)</f>
        <v>*</v>
      </c>
      <c r="D1416" s="108" t="str">
        <f>IF(SP_NORTE!D1419="","*",SP_NORTE!D1419)</f>
        <v>*</v>
      </c>
      <c r="E1416" s="108" t="str">
        <f>IF(SP_NORTE!H1419="","*",SP_NORTE!H1419)</f>
        <v>*</v>
      </c>
      <c r="F1416" s="114" t="str">
        <f>IF(SP_NORTE!M1419="","*",SP_NORTE!M1419)</f>
        <v>*</v>
      </c>
      <c r="G1416" s="109" t="str">
        <f>IF(SP_NORTE!I1419="","*",SP_NORTE!I1419)</f>
        <v>*</v>
      </c>
      <c r="H1416" s="109" t="str">
        <f>IF(SP_NORTE!AB1419="","*",SP_NORTE!AB1419)</f>
        <v>*</v>
      </c>
      <c r="I1416" s="109" t="str">
        <f>IF(SP_NORTE!AC1419="","*",SP_NORTE!AC1419)</f>
        <v>*</v>
      </c>
      <c r="J1416" s="110" t="str">
        <f>IF(SP_NORTE!AA1419="","*",SP_NORTE!AA1419)</f>
        <v>*</v>
      </c>
      <c r="K1416" s="111" t="str">
        <f>IF(SP_NORTE!AD1419="","*",SP_NORTE!AD1419)</f>
        <v>*</v>
      </c>
    </row>
    <row r="1417" spans="2:11" hidden="1">
      <c r="B1417" s="108" t="str">
        <f>IF(SP_NORTE!Y1420="","*",SP_NORTE!Y1420)</f>
        <v>*</v>
      </c>
      <c r="C1417" s="109" t="str">
        <f>IF(SP_NORTE!B1420="","*",SP_NORTE!B1420)</f>
        <v>*</v>
      </c>
      <c r="D1417" s="108" t="str">
        <f>IF(SP_NORTE!D1420="","*",SP_NORTE!D1420)</f>
        <v>*</v>
      </c>
      <c r="E1417" s="108" t="str">
        <f>IF(SP_NORTE!H1420="","*",SP_NORTE!H1420)</f>
        <v>*</v>
      </c>
      <c r="F1417" s="114" t="str">
        <f>IF(SP_NORTE!M1420="","*",SP_NORTE!M1420)</f>
        <v>*</v>
      </c>
      <c r="G1417" s="109" t="str">
        <f>IF(SP_NORTE!I1420="","*",SP_NORTE!I1420)</f>
        <v>*</v>
      </c>
      <c r="H1417" s="109" t="str">
        <f>IF(SP_NORTE!AB1420="","*",SP_NORTE!AB1420)</f>
        <v>*</v>
      </c>
      <c r="I1417" s="109" t="str">
        <f>IF(SP_NORTE!AC1420="","*",SP_NORTE!AC1420)</f>
        <v>*</v>
      </c>
      <c r="J1417" s="110" t="str">
        <f>IF(SP_NORTE!AA1420="","*",SP_NORTE!AA1420)</f>
        <v>*</v>
      </c>
      <c r="K1417" s="111" t="str">
        <f>IF(SP_NORTE!AD1420="","*",SP_NORTE!AD1420)</f>
        <v>*</v>
      </c>
    </row>
    <row r="1418" spans="2:11" hidden="1">
      <c r="B1418" s="108" t="str">
        <f>IF(SP_NORTE!Y1421="","*",SP_NORTE!Y1421)</f>
        <v>*</v>
      </c>
      <c r="C1418" s="109" t="str">
        <f>IF(SP_NORTE!B1421="","*",SP_NORTE!B1421)</f>
        <v>*</v>
      </c>
      <c r="D1418" s="108" t="str">
        <f>IF(SP_NORTE!D1421="","*",SP_NORTE!D1421)</f>
        <v>*</v>
      </c>
      <c r="E1418" s="108" t="str">
        <f>IF(SP_NORTE!H1421="","*",SP_NORTE!H1421)</f>
        <v>*</v>
      </c>
      <c r="F1418" s="114" t="str">
        <f>IF(SP_NORTE!M1421="","*",SP_NORTE!M1421)</f>
        <v>*</v>
      </c>
      <c r="G1418" s="109" t="str">
        <f>IF(SP_NORTE!I1421="","*",SP_NORTE!I1421)</f>
        <v>*</v>
      </c>
      <c r="H1418" s="109" t="str">
        <f>IF(SP_NORTE!AB1421="","*",SP_NORTE!AB1421)</f>
        <v>*</v>
      </c>
      <c r="I1418" s="109" t="str">
        <f>IF(SP_NORTE!AC1421="","*",SP_NORTE!AC1421)</f>
        <v>*</v>
      </c>
      <c r="J1418" s="110" t="str">
        <f>IF(SP_NORTE!AA1421="","*",SP_NORTE!AA1421)</f>
        <v>*</v>
      </c>
      <c r="K1418" s="111" t="str">
        <f>IF(SP_NORTE!AD1421="","*",SP_NORTE!AD1421)</f>
        <v>*</v>
      </c>
    </row>
    <row r="1419" spans="2:11" hidden="1">
      <c r="B1419" s="108" t="str">
        <f>IF(SP_NORTE!Y1422="","*",SP_NORTE!Y1422)</f>
        <v>*</v>
      </c>
      <c r="C1419" s="109" t="str">
        <f>IF(SP_NORTE!B1422="","*",SP_NORTE!B1422)</f>
        <v>*</v>
      </c>
      <c r="D1419" s="108" t="str">
        <f>IF(SP_NORTE!D1422="","*",SP_NORTE!D1422)</f>
        <v>*</v>
      </c>
      <c r="E1419" s="108" t="str">
        <f>IF(SP_NORTE!H1422="","*",SP_NORTE!H1422)</f>
        <v>*</v>
      </c>
      <c r="F1419" s="114" t="str">
        <f>IF(SP_NORTE!M1422="","*",SP_NORTE!M1422)</f>
        <v>*</v>
      </c>
      <c r="G1419" s="109" t="str">
        <f>IF(SP_NORTE!I1422="","*",SP_NORTE!I1422)</f>
        <v>*</v>
      </c>
      <c r="H1419" s="109" t="str">
        <f>IF(SP_NORTE!AB1422="","*",SP_NORTE!AB1422)</f>
        <v>*</v>
      </c>
      <c r="I1419" s="109" t="str">
        <f>IF(SP_NORTE!AC1422="","*",SP_NORTE!AC1422)</f>
        <v>*</v>
      </c>
      <c r="J1419" s="110" t="str">
        <f>IF(SP_NORTE!AA1422="","*",SP_NORTE!AA1422)</f>
        <v>*</v>
      </c>
      <c r="K1419" s="111" t="str">
        <f>IF(SP_NORTE!AD1422="","*",SP_NORTE!AD1422)</f>
        <v>*</v>
      </c>
    </row>
    <row r="1420" spans="2:11" hidden="1">
      <c r="B1420" s="108" t="str">
        <f>IF(SP_NORTE!Y1423="","*",SP_NORTE!Y1423)</f>
        <v>*</v>
      </c>
      <c r="C1420" s="109" t="str">
        <f>IF(SP_NORTE!B1423="","*",SP_NORTE!B1423)</f>
        <v>*</v>
      </c>
      <c r="D1420" s="108" t="str">
        <f>IF(SP_NORTE!D1423="","*",SP_NORTE!D1423)</f>
        <v>*</v>
      </c>
      <c r="E1420" s="108" t="str">
        <f>IF(SP_NORTE!H1423="","*",SP_NORTE!H1423)</f>
        <v>*</v>
      </c>
      <c r="F1420" s="114" t="str">
        <f>IF(SP_NORTE!M1423="","*",SP_NORTE!M1423)</f>
        <v>*</v>
      </c>
      <c r="G1420" s="109" t="str">
        <f>IF(SP_NORTE!I1423="","*",SP_NORTE!I1423)</f>
        <v>*</v>
      </c>
      <c r="H1420" s="109" t="str">
        <f>IF(SP_NORTE!AB1423="","*",SP_NORTE!AB1423)</f>
        <v>*</v>
      </c>
      <c r="I1420" s="109" t="str">
        <f>IF(SP_NORTE!AC1423="","*",SP_NORTE!AC1423)</f>
        <v>*</v>
      </c>
      <c r="J1420" s="110" t="str">
        <f>IF(SP_NORTE!AA1423="","*",SP_NORTE!AA1423)</f>
        <v>*</v>
      </c>
      <c r="K1420" s="111" t="str">
        <f>IF(SP_NORTE!AD1423="","*",SP_NORTE!AD1423)</f>
        <v>*</v>
      </c>
    </row>
    <row r="1421" spans="2:11" hidden="1">
      <c r="B1421" s="108" t="str">
        <f>IF(SP_NORTE!Y1424="","*",SP_NORTE!Y1424)</f>
        <v>*</v>
      </c>
      <c r="C1421" s="109" t="str">
        <f>IF(SP_NORTE!B1424="","*",SP_NORTE!B1424)</f>
        <v>*</v>
      </c>
      <c r="D1421" s="108" t="str">
        <f>IF(SP_NORTE!D1424="","*",SP_NORTE!D1424)</f>
        <v>*</v>
      </c>
      <c r="E1421" s="108" t="str">
        <f>IF(SP_NORTE!H1424="","*",SP_NORTE!H1424)</f>
        <v>*</v>
      </c>
      <c r="F1421" s="114" t="str">
        <f>IF(SP_NORTE!M1424="","*",SP_NORTE!M1424)</f>
        <v>*</v>
      </c>
      <c r="G1421" s="109" t="str">
        <f>IF(SP_NORTE!I1424="","*",SP_NORTE!I1424)</f>
        <v>*</v>
      </c>
      <c r="H1421" s="109" t="str">
        <f>IF(SP_NORTE!AB1424="","*",SP_NORTE!AB1424)</f>
        <v>*</v>
      </c>
      <c r="I1421" s="109" t="str">
        <f>IF(SP_NORTE!AC1424="","*",SP_NORTE!AC1424)</f>
        <v>*</v>
      </c>
      <c r="J1421" s="110" t="str">
        <f>IF(SP_NORTE!AA1424="","*",SP_NORTE!AA1424)</f>
        <v>*</v>
      </c>
      <c r="K1421" s="111" t="str">
        <f>IF(SP_NORTE!AD1424="","*",SP_NORTE!AD1424)</f>
        <v>*</v>
      </c>
    </row>
    <row r="1422" spans="2:11" hidden="1">
      <c r="B1422" s="108" t="str">
        <f>IF(SP_NORTE!Y1425="","*",SP_NORTE!Y1425)</f>
        <v>*</v>
      </c>
      <c r="C1422" s="109" t="str">
        <f>IF(SP_NORTE!B1425="","*",SP_NORTE!B1425)</f>
        <v>*</v>
      </c>
      <c r="D1422" s="108" t="str">
        <f>IF(SP_NORTE!D1425="","*",SP_NORTE!D1425)</f>
        <v>*</v>
      </c>
      <c r="E1422" s="108" t="str">
        <f>IF(SP_NORTE!H1425="","*",SP_NORTE!H1425)</f>
        <v>*</v>
      </c>
      <c r="F1422" s="114" t="str">
        <f>IF(SP_NORTE!M1425="","*",SP_NORTE!M1425)</f>
        <v>*</v>
      </c>
      <c r="G1422" s="109" t="str">
        <f>IF(SP_NORTE!I1425="","*",SP_NORTE!I1425)</f>
        <v>*</v>
      </c>
      <c r="H1422" s="109" t="str">
        <f>IF(SP_NORTE!AB1425="","*",SP_NORTE!AB1425)</f>
        <v>*</v>
      </c>
      <c r="I1422" s="109" t="str">
        <f>IF(SP_NORTE!AC1425="","*",SP_NORTE!AC1425)</f>
        <v>*</v>
      </c>
      <c r="J1422" s="110" t="str">
        <f>IF(SP_NORTE!AA1425="","*",SP_NORTE!AA1425)</f>
        <v>*</v>
      </c>
      <c r="K1422" s="111" t="str">
        <f>IF(SP_NORTE!AD1425="","*",SP_NORTE!AD1425)</f>
        <v>*</v>
      </c>
    </row>
    <row r="1423" spans="2:11" hidden="1">
      <c r="B1423" s="108" t="str">
        <f>IF(SP_NORTE!Y1426="","*",SP_NORTE!Y1426)</f>
        <v>*</v>
      </c>
      <c r="C1423" s="109" t="str">
        <f>IF(SP_NORTE!B1426="","*",SP_NORTE!B1426)</f>
        <v>*</v>
      </c>
      <c r="D1423" s="108" t="str">
        <f>IF(SP_NORTE!D1426="","*",SP_NORTE!D1426)</f>
        <v>*</v>
      </c>
      <c r="E1423" s="108" t="str">
        <f>IF(SP_NORTE!H1426="","*",SP_NORTE!H1426)</f>
        <v>*</v>
      </c>
      <c r="F1423" s="114" t="str">
        <f>IF(SP_NORTE!M1426="","*",SP_NORTE!M1426)</f>
        <v>*</v>
      </c>
      <c r="G1423" s="109" t="str">
        <f>IF(SP_NORTE!I1426="","*",SP_NORTE!I1426)</f>
        <v>*</v>
      </c>
      <c r="H1423" s="109" t="str">
        <f>IF(SP_NORTE!AB1426="","*",SP_NORTE!AB1426)</f>
        <v>*</v>
      </c>
      <c r="I1423" s="109" t="str">
        <f>IF(SP_NORTE!AC1426="","*",SP_NORTE!AC1426)</f>
        <v>*</v>
      </c>
      <c r="J1423" s="110" t="str">
        <f>IF(SP_NORTE!AA1426="","*",SP_NORTE!AA1426)</f>
        <v>*</v>
      </c>
      <c r="K1423" s="111" t="str">
        <f>IF(SP_NORTE!AD1426="","*",SP_NORTE!AD1426)</f>
        <v>*</v>
      </c>
    </row>
    <row r="1424" spans="2:11" hidden="1">
      <c r="B1424" s="108" t="str">
        <f>IF(SP_NORTE!Y1427="","*",SP_NORTE!Y1427)</f>
        <v>*</v>
      </c>
      <c r="C1424" s="109" t="str">
        <f>IF(SP_NORTE!B1427="","*",SP_NORTE!B1427)</f>
        <v>*</v>
      </c>
      <c r="D1424" s="108" t="str">
        <f>IF(SP_NORTE!D1427="","*",SP_NORTE!D1427)</f>
        <v>*</v>
      </c>
      <c r="E1424" s="108" t="str">
        <f>IF(SP_NORTE!H1427="","*",SP_NORTE!H1427)</f>
        <v>*</v>
      </c>
      <c r="F1424" s="114" t="str">
        <f>IF(SP_NORTE!M1427="","*",SP_NORTE!M1427)</f>
        <v>*</v>
      </c>
      <c r="G1424" s="109" t="str">
        <f>IF(SP_NORTE!I1427="","*",SP_NORTE!I1427)</f>
        <v>*</v>
      </c>
      <c r="H1424" s="109" t="str">
        <f>IF(SP_NORTE!AB1427="","*",SP_NORTE!AB1427)</f>
        <v>*</v>
      </c>
      <c r="I1424" s="109" t="str">
        <f>IF(SP_NORTE!AC1427="","*",SP_NORTE!AC1427)</f>
        <v>*</v>
      </c>
      <c r="J1424" s="110" t="str">
        <f>IF(SP_NORTE!AA1427="","*",SP_NORTE!AA1427)</f>
        <v>*</v>
      </c>
      <c r="K1424" s="111" t="str">
        <f>IF(SP_NORTE!AD1427="","*",SP_NORTE!AD1427)</f>
        <v>*</v>
      </c>
    </row>
    <row r="1425" spans="2:11" hidden="1">
      <c r="B1425" s="108" t="str">
        <f>IF(SP_NORTE!Y1428="","*",SP_NORTE!Y1428)</f>
        <v>*</v>
      </c>
      <c r="C1425" s="109" t="str">
        <f>IF(SP_NORTE!B1428="","*",SP_NORTE!B1428)</f>
        <v>*</v>
      </c>
      <c r="D1425" s="108" t="str">
        <f>IF(SP_NORTE!D1428="","*",SP_NORTE!D1428)</f>
        <v>*</v>
      </c>
      <c r="E1425" s="108" t="str">
        <f>IF(SP_NORTE!H1428="","*",SP_NORTE!H1428)</f>
        <v>*</v>
      </c>
      <c r="F1425" s="114" t="str">
        <f>IF(SP_NORTE!M1428="","*",SP_NORTE!M1428)</f>
        <v>*</v>
      </c>
      <c r="G1425" s="109" t="str">
        <f>IF(SP_NORTE!I1428="","*",SP_NORTE!I1428)</f>
        <v>*</v>
      </c>
      <c r="H1425" s="109" t="str">
        <f>IF(SP_NORTE!AB1428="","*",SP_NORTE!AB1428)</f>
        <v>*</v>
      </c>
      <c r="I1425" s="109" t="str">
        <f>IF(SP_NORTE!AC1428="","*",SP_NORTE!AC1428)</f>
        <v>*</v>
      </c>
      <c r="J1425" s="110" t="str">
        <f>IF(SP_NORTE!AA1428="","*",SP_NORTE!AA1428)</f>
        <v>*</v>
      </c>
      <c r="K1425" s="111" t="str">
        <f>IF(SP_NORTE!AD1428="","*",SP_NORTE!AD1428)</f>
        <v>*</v>
      </c>
    </row>
    <row r="1426" spans="2:11" hidden="1">
      <c r="B1426" s="108" t="str">
        <f>IF(SP_NORTE!Y1429="","*",SP_NORTE!Y1429)</f>
        <v>*</v>
      </c>
      <c r="C1426" s="109" t="str">
        <f>IF(SP_NORTE!B1429="","*",SP_NORTE!B1429)</f>
        <v>*</v>
      </c>
      <c r="D1426" s="108" t="str">
        <f>IF(SP_NORTE!D1429="","*",SP_NORTE!D1429)</f>
        <v>*</v>
      </c>
      <c r="E1426" s="108" t="str">
        <f>IF(SP_NORTE!H1429="","*",SP_NORTE!H1429)</f>
        <v>*</v>
      </c>
      <c r="F1426" s="114" t="str">
        <f>IF(SP_NORTE!M1429="","*",SP_NORTE!M1429)</f>
        <v>*</v>
      </c>
      <c r="G1426" s="109" t="str">
        <f>IF(SP_NORTE!I1429="","*",SP_NORTE!I1429)</f>
        <v>*</v>
      </c>
      <c r="H1426" s="109" t="str">
        <f>IF(SP_NORTE!AB1429="","*",SP_NORTE!AB1429)</f>
        <v>*</v>
      </c>
      <c r="I1426" s="109" t="str">
        <f>IF(SP_NORTE!AC1429="","*",SP_NORTE!AC1429)</f>
        <v>*</v>
      </c>
      <c r="J1426" s="110" t="str">
        <f>IF(SP_NORTE!AA1429="","*",SP_NORTE!AA1429)</f>
        <v>*</v>
      </c>
      <c r="K1426" s="111" t="str">
        <f>IF(SP_NORTE!AD1429="","*",SP_NORTE!AD1429)</f>
        <v>*</v>
      </c>
    </row>
    <row r="1427" spans="2:11" hidden="1">
      <c r="B1427" s="108" t="str">
        <f>IF(SP_NORTE!Y1430="","*",SP_NORTE!Y1430)</f>
        <v>*</v>
      </c>
      <c r="C1427" s="109" t="str">
        <f>IF(SP_NORTE!B1430="","*",SP_NORTE!B1430)</f>
        <v>*</v>
      </c>
      <c r="D1427" s="108" t="str">
        <f>IF(SP_NORTE!D1430="","*",SP_NORTE!D1430)</f>
        <v>*</v>
      </c>
      <c r="E1427" s="108" t="str">
        <f>IF(SP_NORTE!H1430="","*",SP_NORTE!H1430)</f>
        <v>*</v>
      </c>
      <c r="F1427" s="114" t="str">
        <f>IF(SP_NORTE!M1430="","*",SP_NORTE!M1430)</f>
        <v>*</v>
      </c>
      <c r="G1427" s="109" t="str">
        <f>IF(SP_NORTE!I1430="","*",SP_NORTE!I1430)</f>
        <v>*</v>
      </c>
      <c r="H1427" s="109" t="str">
        <f>IF(SP_NORTE!AB1430="","*",SP_NORTE!AB1430)</f>
        <v>*</v>
      </c>
      <c r="I1427" s="109" t="str">
        <f>IF(SP_NORTE!AC1430="","*",SP_NORTE!AC1430)</f>
        <v>*</v>
      </c>
      <c r="J1427" s="110" t="str">
        <f>IF(SP_NORTE!AA1430="","*",SP_NORTE!AA1430)</f>
        <v>*</v>
      </c>
      <c r="K1427" s="111" t="str">
        <f>IF(SP_NORTE!AD1430="","*",SP_NORTE!AD1430)</f>
        <v>*</v>
      </c>
    </row>
    <row r="1428" spans="2:11" hidden="1">
      <c r="B1428" s="108" t="str">
        <f>IF(SP_NORTE!Y1431="","*",SP_NORTE!Y1431)</f>
        <v>*</v>
      </c>
      <c r="C1428" s="109" t="str">
        <f>IF(SP_NORTE!B1431="","*",SP_NORTE!B1431)</f>
        <v>*</v>
      </c>
      <c r="D1428" s="108" t="str">
        <f>IF(SP_NORTE!D1431="","*",SP_NORTE!D1431)</f>
        <v>*</v>
      </c>
      <c r="E1428" s="108" t="str">
        <f>IF(SP_NORTE!H1431="","*",SP_NORTE!H1431)</f>
        <v>*</v>
      </c>
      <c r="F1428" s="114" t="str">
        <f>IF(SP_NORTE!M1431="","*",SP_NORTE!M1431)</f>
        <v>*</v>
      </c>
      <c r="G1428" s="109" t="str">
        <f>IF(SP_NORTE!I1431="","*",SP_NORTE!I1431)</f>
        <v>*</v>
      </c>
      <c r="H1428" s="109" t="str">
        <f>IF(SP_NORTE!AB1431="","*",SP_NORTE!AB1431)</f>
        <v>*</v>
      </c>
      <c r="I1428" s="109" t="str">
        <f>IF(SP_NORTE!AC1431="","*",SP_NORTE!AC1431)</f>
        <v>*</v>
      </c>
      <c r="J1428" s="110" t="str">
        <f>IF(SP_NORTE!AA1431="","*",SP_NORTE!AA1431)</f>
        <v>*</v>
      </c>
      <c r="K1428" s="111" t="str">
        <f>IF(SP_NORTE!AD1431="","*",SP_NORTE!AD1431)</f>
        <v>*</v>
      </c>
    </row>
    <row r="1429" spans="2:11" hidden="1">
      <c r="B1429" s="108" t="str">
        <f>IF(SP_NORTE!Y1432="","*",SP_NORTE!Y1432)</f>
        <v>*</v>
      </c>
      <c r="C1429" s="109" t="str">
        <f>IF(SP_NORTE!B1432="","*",SP_NORTE!B1432)</f>
        <v>*</v>
      </c>
      <c r="D1429" s="108" t="str">
        <f>IF(SP_NORTE!D1432="","*",SP_NORTE!D1432)</f>
        <v>*</v>
      </c>
      <c r="E1429" s="108" t="str">
        <f>IF(SP_NORTE!H1432="","*",SP_NORTE!H1432)</f>
        <v>*</v>
      </c>
      <c r="F1429" s="114" t="str">
        <f>IF(SP_NORTE!M1432="","*",SP_NORTE!M1432)</f>
        <v>*</v>
      </c>
      <c r="G1429" s="109" t="str">
        <f>IF(SP_NORTE!I1432="","*",SP_NORTE!I1432)</f>
        <v>*</v>
      </c>
      <c r="H1429" s="109" t="str">
        <f>IF(SP_NORTE!AB1432="","*",SP_NORTE!AB1432)</f>
        <v>*</v>
      </c>
      <c r="I1429" s="109" t="str">
        <f>IF(SP_NORTE!AC1432="","*",SP_NORTE!AC1432)</f>
        <v>*</v>
      </c>
      <c r="J1429" s="110" t="str">
        <f>IF(SP_NORTE!AA1432="","*",SP_NORTE!AA1432)</f>
        <v>*</v>
      </c>
      <c r="K1429" s="111" t="str">
        <f>IF(SP_NORTE!AD1432="","*",SP_NORTE!AD1432)</f>
        <v>*</v>
      </c>
    </row>
    <row r="1430" spans="2:11" hidden="1">
      <c r="B1430" s="108" t="str">
        <f>IF(SP_NORTE!Y1433="","*",SP_NORTE!Y1433)</f>
        <v>*</v>
      </c>
      <c r="C1430" s="109" t="str">
        <f>IF(SP_NORTE!B1433="","*",SP_NORTE!B1433)</f>
        <v>*</v>
      </c>
      <c r="D1430" s="108" t="str">
        <f>IF(SP_NORTE!D1433="","*",SP_NORTE!D1433)</f>
        <v>*</v>
      </c>
      <c r="E1430" s="108" t="str">
        <f>IF(SP_NORTE!H1433="","*",SP_NORTE!H1433)</f>
        <v>*</v>
      </c>
      <c r="F1430" s="114" t="str">
        <f>IF(SP_NORTE!M1433="","*",SP_NORTE!M1433)</f>
        <v>*</v>
      </c>
      <c r="G1430" s="109" t="str">
        <f>IF(SP_NORTE!I1433="","*",SP_NORTE!I1433)</f>
        <v>*</v>
      </c>
      <c r="H1430" s="109" t="str">
        <f>IF(SP_NORTE!AB1433="","*",SP_NORTE!AB1433)</f>
        <v>*</v>
      </c>
      <c r="I1430" s="109" t="str">
        <f>IF(SP_NORTE!AC1433="","*",SP_NORTE!AC1433)</f>
        <v>*</v>
      </c>
      <c r="J1430" s="110" t="str">
        <f>IF(SP_NORTE!AA1433="","*",SP_NORTE!AA1433)</f>
        <v>*</v>
      </c>
      <c r="K1430" s="111" t="str">
        <f>IF(SP_NORTE!AD1433="","*",SP_NORTE!AD1433)</f>
        <v>*</v>
      </c>
    </row>
    <row r="1431" spans="2:11" hidden="1">
      <c r="B1431" s="108" t="str">
        <f>IF(SP_NORTE!Y1434="","*",SP_NORTE!Y1434)</f>
        <v>*</v>
      </c>
      <c r="C1431" s="109" t="str">
        <f>IF(SP_NORTE!B1434="","*",SP_NORTE!B1434)</f>
        <v>*</v>
      </c>
      <c r="D1431" s="108" t="str">
        <f>IF(SP_NORTE!D1434="","*",SP_NORTE!D1434)</f>
        <v>*</v>
      </c>
      <c r="E1431" s="108" t="str">
        <f>IF(SP_NORTE!H1434="","*",SP_NORTE!H1434)</f>
        <v>*</v>
      </c>
      <c r="F1431" s="114" t="str">
        <f>IF(SP_NORTE!M1434="","*",SP_NORTE!M1434)</f>
        <v>*</v>
      </c>
      <c r="G1431" s="109" t="str">
        <f>IF(SP_NORTE!I1434="","*",SP_NORTE!I1434)</f>
        <v>*</v>
      </c>
      <c r="H1431" s="109" t="str">
        <f>IF(SP_NORTE!AB1434="","*",SP_NORTE!AB1434)</f>
        <v>*</v>
      </c>
      <c r="I1431" s="109" t="str">
        <f>IF(SP_NORTE!AC1434="","*",SP_NORTE!AC1434)</f>
        <v>*</v>
      </c>
      <c r="J1431" s="110" t="str">
        <f>IF(SP_NORTE!AA1434="","*",SP_NORTE!AA1434)</f>
        <v>*</v>
      </c>
      <c r="K1431" s="111" t="str">
        <f>IF(SP_NORTE!AD1434="","*",SP_NORTE!AD1434)</f>
        <v>*</v>
      </c>
    </row>
    <row r="1432" spans="2:11" hidden="1">
      <c r="B1432" s="108" t="str">
        <f>IF(SP_NORTE!Y1435="","*",SP_NORTE!Y1435)</f>
        <v>*</v>
      </c>
      <c r="C1432" s="109" t="str">
        <f>IF(SP_NORTE!B1435="","*",SP_NORTE!B1435)</f>
        <v>*</v>
      </c>
      <c r="D1432" s="108" t="str">
        <f>IF(SP_NORTE!D1435="","*",SP_NORTE!D1435)</f>
        <v>*</v>
      </c>
      <c r="E1432" s="108" t="str">
        <f>IF(SP_NORTE!H1435="","*",SP_NORTE!H1435)</f>
        <v>*</v>
      </c>
      <c r="F1432" s="114" t="str">
        <f>IF(SP_NORTE!M1435="","*",SP_NORTE!M1435)</f>
        <v>*</v>
      </c>
      <c r="G1432" s="109" t="str">
        <f>IF(SP_NORTE!I1435="","*",SP_NORTE!I1435)</f>
        <v>*</v>
      </c>
      <c r="H1432" s="109" t="str">
        <f>IF(SP_NORTE!AB1435="","*",SP_NORTE!AB1435)</f>
        <v>*</v>
      </c>
      <c r="I1432" s="109" t="str">
        <f>IF(SP_NORTE!AC1435="","*",SP_NORTE!AC1435)</f>
        <v>*</v>
      </c>
      <c r="J1432" s="110" t="str">
        <f>IF(SP_NORTE!AA1435="","*",SP_NORTE!AA1435)</f>
        <v>*</v>
      </c>
      <c r="K1432" s="111" t="str">
        <f>IF(SP_NORTE!AD1435="","*",SP_NORTE!AD1435)</f>
        <v>*</v>
      </c>
    </row>
    <row r="1433" spans="2:11" hidden="1">
      <c r="B1433" s="108" t="str">
        <f>IF(SP_NORTE!Y1436="","*",SP_NORTE!Y1436)</f>
        <v>*</v>
      </c>
      <c r="C1433" s="109" t="str">
        <f>IF(SP_NORTE!B1436="","*",SP_NORTE!B1436)</f>
        <v>*</v>
      </c>
      <c r="D1433" s="108" t="str">
        <f>IF(SP_NORTE!D1436="","*",SP_NORTE!D1436)</f>
        <v>*</v>
      </c>
      <c r="E1433" s="108" t="str">
        <f>IF(SP_NORTE!H1436="","*",SP_NORTE!H1436)</f>
        <v>*</v>
      </c>
      <c r="F1433" s="114" t="str">
        <f>IF(SP_NORTE!M1436="","*",SP_NORTE!M1436)</f>
        <v>*</v>
      </c>
      <c r="G1433" s="109" t="str">
        <f>IF(SP_NORTE!I1436="","*",SP_NORTE!I1436)</f>
        <v>*</v>
      </c>
      <c r="H1433" s="109" t="str">
        <f>IF(SP_NORTE!AB1436="","*",SP_NORTE!AB1436)</f>
        <v>*</v>
      </c>
      <c r="I1433" s="109" t="str">
        <f>IF(SP_NORTE!AC1436="","*",SP_NORTE!AC1436)</f>
        <v>*</v>
      </c>
      <c r="J1433" s="110" t="str">
        <f>IF(SP_NORTE!AA1436="","*",SP_NORTE!AA1436)</f>
        <v>*</v>
      </c>
      <c r="K1433" s="111" t="str">
        <f>IF(SP_NORTE!AD1436="","*",SP_NORTE!AD1436)</f>
        <v>*</v>
      </c>
    </row>
    <row r="1434" spans="2:11" hidden="1">
      <c r="B1434" s="108" t="str">
        <f>IF(SP_NORTE!Y1437="","*",SP_NORTE!Y1437)</f>
        <v>*</v>
      </c>
      <c r="C1434" s="109" t="str">
        <f>IF(SP_NORTE!B1437="","*",SP_NORTE!B1437)</f>
        <v>*</v>
      </c>
      <c r="D1434" s="108" t="str">
        <f>IF(SP_NORTE!D1437="","*",SP_NORTE!D1437)</f>
        <v>*</v>
      </c>
      <c r="E1434" s="108" t="str">
        <f>IF(SP_NORTE!H1437="","*",SP_NORTE!H1437)</f>
        <v>*</v>
      </c>
      <c r="F1434" s="114" t="str">
        <f>IF(SP_NORTE!M1437="","*",SP_NORTE!M1437)</f>
        <v>*</v>
      </c>
      <c r="G1434" s="109" t="str">
        <f>IF(SP_NORTE!I1437="","*",SP_NORTE!I1437)</f>
        <v>*</v>
      </c>
      <c r="H1434" s="109" t="str">
        <f>IF(SP_NORTE!AB1437="","*",SP_NORTE!AB1437)</f>
        <v>*</v>
      </c>
      <c r="I1434" s="109" t="str">
        <f>IF(SP_NORTE!AC1437="","*",SP_NORTE!AC1437)</f>
        <v>*</v>
      </c>
      <c r="J1434" s="110" t="str">
        <f>IF(SP_NORTE!AA1437="","*",SP_NORTE!AA1437)</f>
        <v>*</v>
      </c>
      <c r="K1434" s="111" t="str">
        <f>IF(SP_NORTE!AD1437="","*",SP_NORTE!AD1437)</f>
        <v>*</v>
      </c>
    </row>
    <row r="1435" spans="2:11" hidden="1">
      <c r="B1435" s="108" t="str">
        <f>IF(SP_NORTE!Y1438="","*",SP_NORTE!Y1438)</f>
        <v>*</v>
      </c>
      <c r="C1435" s="109" t="str">
        <f>IF(SP_NORTE!B1438="","*",SP_NORTE!B1438)</f>
        <v>*</v>
      </c>
      <c r="D1435" s="108" t="str">
        <f>IF(SP_NORTE!D1438="","*",SP_NORTE!D1438)</f>
        <v>*</v>
      </c>
      <c r="E1435" s="108" t="str">
        <f>IF(SP_NORTE!H1438="","*",SP_NORTE!H1438)</f>
        <v>*</v>
      </c>
      <c r="F1435" s="114" t="str">
        <f>IF(SP_NORTE!M1438="","*",SP_NORTE!M1438)</f>
        <v>*</v>
      </c>
      <c r="G1435" s="109" t="str">
        <f>IF(SP_NORTE!I1438="","*",SP_NORTE!I1438)</f>
        <v>*</v>
      </c>
      <c r="H1435" s="109" t="str">
        <f>IF(SP_NORTE!AB1438="","*",SP_NORTE!AB1438)</f>
        <v>*</v>
      </c>
      <c r="I1435" s="109" t="str">
        <f>IF(SP_NORTE!AC1438="","*",SP_NORTE!AC1438)</f>
        <v>*</v>
      </c>
      <c r="J1435" s="110" t="str">
        <f>IF(SP_NORTE!AA1438="","*",SP_NORTE!AA1438)</f>
        <v>*</v>
      </c>
      <c r="K1435" s="111" t="str">
        <f>IF(SP_NORTE!AD1438="","*",SP_NORTE!AD1438)</f>
        <v>*</v>
      </c>
    </row>
    <row r="1436" spans="2:11" hidden="1">
      <c r="B1436" s="108" t="str">
        <f>IF(SP_NORTE!Y1439="","*",SP_NORTE!Y1439)</f>
        <v>*</v>
      </c>
      <c r="C1436" s="109" t="str">
        <f>IF(SP_NORTE!B1439="","*",SP_NORTE!B1439)</f>
        <v>*</v>
      </c>
      <c r="D1436" s="108" t="str">
        <f>IF(SP_NORTE!D1439="","*",SP_NORTE!D1439)</f>
        <v>*</v>
      </c>
      <c r="E1436" s="108" t="str">
        <f>IF(SP_NORTE!H1439="","*",SP_NORTE!H1439)</f>
        <v>*</v>
      </c>
      <c r="F1436" s="114" t="str">
        <f>IF(SP_NORTE!M1439="","*",SP_NORTE!M1439)</f>
        <v>*</v>
      </c>
      <c r="G1436" s="109" t="str">
        <f>IF(SP_NORTE!I1439="","*",SP_NORTE!I1439)</f>
        <v>*</v>
      </c>
      <c r="H1436" s="109" t="str">
        <f>IF(SP_NORTE!AB1439="","*",SP_NORTE!AB1439)</f>
        <v>*</v>
      </c>
      <c r="I1436" s="109" t="str">
        <f>IF(SP_NORTE!AC1439="","*",SP_NORTE!AC1439)</f>
        <v>*</v>
      </c>
      <c r="J1436" s="110" t="str">
        <f>IF(SP_NORTE!AA1439="","*",SP_NORTE!AA1439)</f>
        <v>*</v>
      </c>
      <c r="K1436" s="111" t="str">
        <f>IF(SP_NORTE!AD1439="","*",SP_NORTE!AD1439)</f>
        <v>*</v>
      </c>
    </row>
    <row r="1437" spans="2:11" hidden="1">
      <c r="B1437" s="108" t="str">
        <f>IF(SP_NORTE!Y1440="","*",SP_NORTE!Y1440)</f>
        <v>*</v>
      </c>
      <c r="C1437" s="109" t="str">
        <f>IF(SP_NORTE!B1440="","*",SP_NORTE!B1440)</f>
        <v>*</v>
      </c>
      <c r="D1437" s="108" t="str">
        <f>IF(SP_NORTE!D1440="","*",SP_NORTE!D1440)</f>
        <v>*</v>
      </c>
      <c r="E1437" s="108" t="str">
        <f>IF(SP_NORTE!H1440="","*",SP_NORTE!H1440)</f>
        <v>*</v>
      </c>
      <c r="F1437" s="114" t="str">
        <f>IF(SP_NORTE!M1440="","*",SP_NORTE!M1440)</f>
        <v>*</v>
      </c>
      <c r="G1437" s="109" t="str">
        <f>IF(SP_NORTE!I1440="","*",SP_NORTE!I1440)</f>
        <v>*</v>
      </c>
      <c r="H1437" s="109" t="str">
        <f>IF(SP_NORTE!AB1440="","*",SP_NORTE!AB1440)</f>
        <v>*</v>
      </c>
      <c r="I1437" s="109" t="str">
        <f>IF(SP_NORTE!AC1440="","*",SP_NORTE!AC1440)</f>
        <v>*</v>
      </c>
      <c r="J1437" s="110" t="str">
        <f>IF(SP_NORTE!AA1440="","*",SP_NORTE!AA1440)</f>
        <v>*</v>
      </c>
      <c r="K1437" s="111" t="str">
        <f>IF(SP_NORTE!AD1440="","*",SP_NORTE!AD1440)</f>
        <v>*</v>
      </c>
    </row>
    <row r="1438" spans="2:11" hidden="1">
      <c r="B1438" s="108" t="str">
        <f>IF(SP_NORTE!Y1441="","*",SP_NORTE!Y1441)</f>
        <v>*</v>
      </c>
      <c r="C1438" s="109" t="str">
        <f>IF(SP_NORTE!B1441="","*",SP_NORTE!B1441)</f>
        <v>*</v>
      </c>
      <c r="D1438" s="108" t="str">
        <f>IF(SP_NORTE!D1441="","*",SP_NORTE!D1441)</f>
        <v>*</v>
      </c>
      <c r="E1438" s="108" t="str">
        <f>IF(SP_NORTE!H1441="","*",SP_NORTE!H1441)</f>
        <v>*</v>
      </c>
      <c r="F1438" s="114" t="str">
        <f>IF(SP_NORTE!M1441="","*",SP_NORTE!M1441)</f>
        <v>*</v>
      </c>
      <c r="G1438" s="109" t="str">
        <f>IF(SP_NORTE!I1441="","*",SP_NORTE!I1441)</f>
        <v>*</v>
      </c>
      <c r="H1438" s="109" t="str">
        <f>IF(SP_NORTE!AB1441="","*",SP_NORTE!AB1441)</f>
        <v>*</v>
      </c>
      <c r="I1438" s="109" t="str">
        <f>IF(SP_NORTE!AC1441="","*",SP_NORTE!AC1441)</f>
        <v>*</v>
      </c>
      <c r="J1438" s="110" t="str">
        <f>IF(SP_NORTE!AA1441="","*",SP_NORTE!AA1441)</f>
        <v>*</v>
      </c>
      <c r="K1438" s="111" t="str">
        <f>IF(SP_NORTE!AD1441="","*",SP_NORTE!AD1441)</f>
        <v>*</v>
      </c>
    </row>
    <row r="1439" spans="2:11" hidden="1">
      <c r="B1439" s="108" t="str">
        <f>IF(SP_NORTE!Y1442="","*",SP_NORTE!Y1442)</f>
        <v>*</v>
      </c>
      <c r="C1439" s="109" t="str">
        <f>IF(SP_NORTE!B1442="","*",SP_NORTE!B1442)</f>
        <v>*</v>
      </c>
      <c r="D1439" s="108" t="str">
        <f>IF(SP_NORTE!D1442="","*",SP_NORTE!D1442)</f>
        <v>*</v>
      </c>
      <c r="E1439" s="108" t="str">
        <f>IF(SP_NORTE!H1442="","*",SP_NORTE!H1442)</f>
        <v>*</v>
      </c>
      <c r="F1439" s="114" t="str">
        <f>IF(SP_NORTE!M1442="","*",SP_NORTE!M1442)</f>
        <v>*</v>
      </c>
      <c r="G1439" s="109" t="str">
        <f>IF(SP_NORTE!I1442="","*",SP_NORTE!I1442)</f>
        <v>*</v>
      </c>
      <c r="H1439" s="109" t="str">
        <f>IF(SP_NORTE!AB1442="","*",SP_NORTE!AB1442)</f>
        <v>*</v>
      </c>
      <c r="I1439" s="109" t="str">
        <f>IF(SP_NORTE!AC1442="","*",SP_NORTE!AC1442)</f>
        <v>*</v>
      </c>
      <c r="J1439" s="110" t="str">
        <f>IF(SP_NORTE!AA1442="","*",SP_NORTE!AA1442)</f>
        <v>*</v>
      </c>
      <c r="K1439" s="111" t="str">
        <f>IF(SP_NORTE!AD1442="","*",SP_NORTE!AD1442)</f>
        <v>*</v>
      </c>
    </row>
    <row r="1440" spans="2:11" hidden="1">
      <c r="B1440" s="108" t="str">
        <f>IF(SP_NORTE!Y1443="","*",SP_NORTE!Y1443)</f>
        <v>*</v>
      </c>
      <c r="C1440" s="109" t="str">
        <f>IF(SP_NORTE!B1443="","*",SP_NORTE!B1443)</f>
        <v>*</v>
      </c>
      <c r="D1440" s="108" t="str">
        <f>IF(SP_NORTE!D1443="","*",SP_NORTE!D1443)</f>
        <v>*</v>
      </c>
      <c r="E1440" s="108" t="str">
        <f>IF(SP_NORTE!H1443="","*",SP_NORTE!H1443)</f>
        <v>*</v>
      </c>
      <c r="F1440" s="114" t="str">
        <f>IF(SP_NORTE!M1443="","*",SP_NORTE!M1443)</f>
        <v>*</v>
      </c>
      <c r="G1440" s="109" t="str">
        <f>IF(SP_NORTE!I1443="","*",SP_NORTE!I1443)</f>
        <v>*</v>
      </c>
      <c r="H1440" s="109" t="str">
        <f>IF(SP_NORTE!AB1443="","*",SP_NORTE!AB1443)</f>
        <v>*</v>
      </c>
      <c r="I1440" s="109" t="str">
        <f>IF(SP_NORTE!AC1443="","*",SP_NORTE!AC1443)</f>
        <v>*</v>
      </c>
      <c r="J1440" s="110" t="str">
        <f>IF(SP_NORTE!AA1443="","*",SP_NORTE!AA1443)</f>
        <v>*</v>
      </c>
      <c r="K1440" s="111" t="str">
        <f>IF(SP_NORTE!AD1443="","*",SP_NORTE!AD1443)</f>
        <v>*</v>
      </c>
    </row>
    <row r="1441" spans="2:11" hidden="1">
      <c r="B1441" s="108" t="str">
        <f>IF(SP_NORTE!Y1444="","*",SP_NORTE!Y1444)</f>
        <v>*</v>
      </c>
      <c r="C1441" s="109" t="str">
        <f>IF(SP_NORTE!B1444="","*",SP_NORTE!B1444)</f>
        <v>*</v>
      </c>
      <c r="D1441" s="108" t="str">
        <f>IF(SP_NORTE!D1444="","*",SP_NORTE!D1444)</f>
        <v>*</v>
      </c>
      <c r="E1441" s="108" t="str">
        <f>IF(SP_NORTE!H1444="","*",SP_NORTE!H1444)</f>
        <v>*</v>
      </c>
      <c r="F1441" s="114" t="str">
        <f>IF(SP_NORTE!M1444="","*",SP_NORTE!M1444)</f>
        <v>*</v>
      </c>
      <c r="G1441" s="109" t="str">
        <f>IF(SP_NORTE!I1444="","*",SP_NORTE!I1444)</f>
        <v>*</v>
      </c>
      <c r="H1441" s="109" t="str">
        <f>IF(SP_NORTE!AB1444="","*",SP_NORTE!AB1444)</f>
        <v>*</v>
      </c>
      <c r="I1441" s="109" t="str">
        <f>IF(SP_NORTE!AC1444="","*",SP_NORTE!AC1444)</f>
        <v>*</v>
      </c>
      <c r="J1441" s="110" t="str">
        <f>IF(SP_NORTE!AA1444="","*",SP_NORTE!AA1444)</f>
        <v>*</v>
      </c>
      <c r="K1441" s="111" t="str">
        <f>IF(SP_NORTE!AD1444="","*",SP_NORTE!AD1444)</f>
        <v>*</v>
      </c>
    </row>
    <row r="1442" spans="2:11" hidden="1">
      <c r="B1442" s="108" t="str">
        <f>IF(SP_NORTE!Y1445="","*",SP_NORTE!Y1445)</f>
        <v>*</v>
      </c>
      <c r="C1442" s="109" t="str">
        <f>IF(SP_NORTE!B1445="","*",SP_NORTE!B1445)</f>
        <v>*</v>
      </c>
      <c r="D1442" s="108" t="str">
        <f>IF(SP_NORTE!D1445="","*",SP_NORTE!D1445)</f>
        <v>*</v>
      </c>
      <c r="E1442" s="108" t="str">
        <f>IF(SP_NORTE!H1445="","*",SP_NORTE!H1445)</f>
        <v>*</v>
      </c>
      <c r="F1442" s="114" t="str">
        <f>IF(SP_NORTE!M1445="","*",SP_NORTE!M1445)</f>
        <v>*</v>
      </c>
      <c r="G1442" s="109" t="str">
        <f>IF(SP_NORTE!I1445="","*",SP_NORTE!I1445)</f>
        <v>*</v>
      </c>
      <c r="H1442" s="109" t="str">
        <f>IF(SP_NORTE!AB1445="","*",SP_NORTE!AB1445)</f>
        <v>*</v>
      </c>
      <c r="I1442" s="109" t="str">
        <f>IF(SP_NORTE!AC1445="","*",SP_NORTE!AC1445)</f>
        <v>*</v>
      </c>
      <c r="J1442" s="110" t="str">
        <f>IF(SP_NORTE!AA1445="","*",SP_NORTE!AA1445)</f>
        <v>*</v>
      </c>
      <c r="K1442" s="111" t="str">
        <f>IF(SP_NORTE!AD1445="","*",SP_NORTE!AD1445)</f>
        <v>*</v>
      </c>
    </row>
    <row r="1443" spans="2:11" hidden="1">
      <c r="B1443" s="108" t="str">
        <f>IF(SP_NORTE!Y1446="","*",SP_NORTE!Y1446)</f>
        <v>*</v>
      </c>
      <c r="C1443" s="109" t="str">
        <f>IF(SP_NORTE!B1446="","*",SP_NORTE!B1446)</f>
        <v>*</v>
      </c>
      <c r="D1443" s="108" t="str">
        <f>IF(SP_NORTE!D1446="","*",SP_NORTE!D1446)</f>
        <v>*</v>
      </c>
      <c r="E1443" s="108" t="str">
        <f>IF(SP_NORTE!H1446="","*",SP_NORTE!H1446)</f>
        <v>*</v>
      </c>
      <c r="F1443" s="114" t="str">
        <f>IF(SP_NORTE!M1446="","*",SP_NORTE!M1446)</f>
        <v>*</v>
      </c>
      <c r="G1443" s="109" t="str">
        <f>IF(SP_NORTE!I1446="","*",SP_NORTE!I1446)</f>
        <v>*</v>
      </c>
      <c r="H1443" s="109" t="str">
        <f>IF(SP_NORTE!AB1446="","*",SP_NORTE!AB1446)</f>
        <v>*</v>
      </c>
      <c r="I1443" s="109" t="str">
        <f>IF(SP_NORTE!AC1446="","*",SP_NORTE!AC1446)</f>
        <v>*</v>
      </c>
      <c r="J1443" s="110" t="str">
        <f>IF(SP_NORTE!AA1446="","*",SP_NORTE!AA1446)</f>
        <v>*</v>
      </c>
      <c r="K1443" s="111" t="str">
        <f>IF(SP_NORTE!AD1446="","*",SP_NORTE!AD1446)</f>
        <v>*</v>
      </c>
    </row>
    <row r="1444" spans="2:11" hidden="1">
      <c r="B1444" s="108" t="str">
        <f>IF(SP_NORTE!Y1447="","*",SP_NORTE!Y1447)</f>
        <v>*</v>
      </c>
      <c r="C1444" s="109" t="str">
        <f>IF(SP_NORTE!B1447="","*",SP_NORTE!B1447)</f>
        <v>*</v>
      </c>
      <c r="D1444" s="108" t="str">
        <f>IF(SP_NORTE!D1447="","*",SP_NORTE!D1447)</f>
        <v>*</v>
      </c>
      <c r="E1444" s="108" t="str">
        <f>IF(SP_NORTE!H1447="","*",SP_NORTE!H1447)</f>
        <v>*</v>
      </c>
      <c r="F1444" s="114" t="str">
        <f>IF(SP_NORTE!M1447="","*",SP_NORTE!M1447)</f>
        <v>*</v>
      </c>
      <c r="G1444" s="109" t="str">
        <f>IF(SP_NORTE!I1447="","*",SP_NORTE!I1447)</f>
        <v>*</v>
      </c>
      <c r="H1444" s="109" t="str">
        <f>IF(SP_NORTE!AB1447="","*",SP_NORTE!AB1447)</f>
        <v>*</v>
      </c>
      <c r="I1444" s="109" t="str">
        <f>IF(SP_NORTE!AC1447="","*",SP_NORTE!AC1447)</f>
        <v>*</v>
      </c>
      <c r="J1444" s="110" t="str">
        <f>IF(SP_NORTE!AA1447="","*",SP_NORTE!AA1447)</f>
        <v>*</v>
      </c>
      <c r="K1444" s="111" t="str">
        <f>IF(SP_NORTE!AD1447="","*",SP_NORTE!AD1447)</f>
        <v>*</v>
      </c>
    </row>
    <row r="1445" spans="2:11" hidden="1">
      <c r="B1445" s="108" t="str">
        <f>IF(SP_NORTE!Y1448="","*",SP_NORTE!Y1448)</f>
        <v>*</v>
      </c>
      <c r="C1445" s="109" t="str">
        <f>IF(SP_NORTE!B1448="","*",SP_NORTE!B1448)</f>
        <v>*</v>
      </c>
      <c r="D1445" s="108" t="str">
        <f>IF(SP_NORTE!D1448="","*",SP_NORTE!D1448)</f>
        <v>*</v>
      </c>
      <c r="E1445" s="108" t="str">
        <f>IF(SP_NORTE!H1448="","*",SP_NORTE!H1448)</f>
        <v>*</v>
      </c>
      <c r="F1445" s="114" t="str">
        <f>IF(SP_NORTE!M1448="","*",SP_NORTE!M1448)</f>
        <v>*</v>
      </c>
      <c r="G1445" s="109" t="str">
        <f>IF(SP_NORTE!I1448="","*",SP_NORTE!I1448)</f>
        <v>*</v>
      </c>
      <c r="H1445" s="109" t="str">
        <f>IF(SP_NORTE!AB1448="","*",SP_NORTE!AB1448)</f>
        <v>*</v>
      </c>
      <c r="I1445" s="109" t="str">
        <f>IF(SP_NORTE!AC1448="","*",SP_NORTE!AC1448)</f>
        <v>*</v>
      </c>
      <c r="J1445" s="110" t="str">
        <f>IF(SP_NORTE!AA1448="","*",SP_NORTE!AA1448)</f>
        <v>*</v>
      </c>
      <c r="K1445" s="111" t="str">
        <f>IF(SP_NORTE!AD1448="","*",SP_NORTE!AD1448)</f>
        <v>*</v>
      </c>
    </row>
    <row r="1446" spans="2:11" hidden="1">
      <c r="B1446" s="108" t="str">
        <f>IF(SP_NORTE!Y1449="","*",SP_NORTE!Y1449)</f>
        <v>*</v>
      </c>
      <c r="C1446" s="109" t="str">
        <f>IF(SP_NORTE!B1449="","*",SP_NORTE!B1449)</f>
        <v>*</v>
      </c>
      <c r="D1446" s="108" t="str">
        <f>IF(SP_NORTE!D1449="","*",SP_NORTE!D1449)</f>
        <v>*</v>
      </c>
      <c r="E1446" s="108" t="str">
        <f>IF(SP_NORTE!H1449="","*",SP_NORTE!H1449)</f>
        <v>*</v>
      </c>
      <c r="F1446" s="114" t="str">
        <f>IF(SP_NORTE!M1449="","*",SP_NORTE!M1449)</f>
        <v>*</v>
      </c>
      <c r="G1446" s="109" t="str">
        <f>IF(SP_NORTE!I1449="","*",SP_NORTE!I1449)</f>
        <v>*</v>
      </c>
      <c r="H1446" s="109" t="str">
        <f>IF(SP_NORTE!AB1449="","*",SP_NORTE!AB1449)</f>
        <v>*</v>
      </c>
      <c r="I1446" s="109" t="str">
        <f>IF(SP_NORTE!AC1449="","*",SP_NORTE!AC1449)</f>
        <v>*</v>
      </c>
      <c r="J1446" s="110" t="str">
        <f>IF(SP_NORTE!AA1449="","*",SP_NORTE!AA1449)</f>
        <v>*</v>
      </c>
      <c r="K1446" s="111" t="str">
        <f>IF(SP_NORTE!AD1449="","*",SP_NORTE!AD1449)</f>
        <v>*</v>
      </c>
    </row>
    <row r="1447" spans="2:11" hidden="1">
      <c r="B1447" s="108" t="str">
        <f>IF(SP_NORTE!Y1450="","*",SP_NORTE!Y1450)</f>
        <v>*</v>
      </c>
      <c r="C1447" s="109" t="str">
        <f>IF(SP_NORTE!B1450="","*",SP_NORTE!B1450)</f>
        <v>*</v>
      </c>
      <c r="D1447" s="108" t="str">
        <f>IF(SP_NORTE!D1450="","*",SP_NORTE!D1450)</f>
        <v>*</v>
      </c>
      <c r="E1447" s="108" t="str">
        <f>IF(SP_NORTE!H1450="","*",SP_NORTE!H1450)</f>
        <v>*</v>
      </c>
      <c r="F1447" s="114" t="str">
        <f>IF(SP_NORTE!M1450="","*",SP_NORTE!M1450)</f>
        <v>*</v>
      </c>
      <c r="G1447" s="109" t="str">
        <f>IF(SP_NORTE!I1450="","*",SP_NORTE!I1450)</f>
        <v>*</v>
      </c>
      <c r="H1447" s="109" t="str">
        <f>IF(SP_NORTE!AB1450="","*",SP_NORTE!AB1450)</f>
        <v>*</v>
      </c>
      <c r="I1447" s="109" t="str">
        <f>IF(SP_NORTE!AC1450="","*",SP_NORTE!AC1450)</f>
        <v>*</v>
      </c>
      <c r="J1447" s="110" t="str">
        <f>IF(SP_NORTE!AA1450="","*",SP_NORTE!AA1450)</f>
        <v>*</v>
      </c>
      <c r="K1447" s="111" t="str">
        <f>IF(SP_NORTE!AD1450="","*",SP_NORTE!AD1450)</f>
        <v>*</v>
      </c>
    </row>
    <row r="1448" spans="2:11" hidden="1">
      <c r="B1448" s="108" t="str">
        <f>IF(SP_NORTE!Y1451="","*",SP_NORTE!Y1451)</f>
        <v>*</v>
      </c>
      <c r="C1448" s="109" t="str">
        <f>IF(SP_NORTE!B1451="","*",SP_NORTE!B1451)</f>
        <v>*</v>
      </c>
      <c r="D1448" s="108" t="str">
        <f>IF(SP_NORTE!D1451="","*",SP_NORTE!D1451)</f>
        <v>*</v>
      </c>
      <c r="E1448" s="108" t="str">
        <f>IF(SP_NORTE!H1451="","*",SP_NORTE!H1451)</f>
        <v>*</v>
      </c>
      <c r="F1448" s="114" t="str">
        <f>IF(SP_NORTE!M1451="","*",SP_NORTE!M1451)</f>
        <v>*</v>
      </c>
      <c r="G1448" s="109" t="str">
        <f>IF(SP_NORTE!I1451="","*",SP_NORTE!I1451)</f>
        <v>*</v>
      </c>
      <c r="H1448" s="109" t="str">
        <f>IF(SP_NORTE!AB1451="","*",SP_NORTE!AB1451)</f>
        <v>*</v>
      </c>
      <c r="I1448" s="109" t="str">
        <f>IF(SP_NORTE!AC1451="","*",SP_NORTE!AC1451)</f>
        <v>*</v>
      </c>
      <c r="J1448" s="110" t="str">
        <f>IF(SP_NORTE!AA1451="","*",SP_NORTE!AA1451)</f>
        <v>*</v>
      </c>
      <c r="K1448" s="111" t="str">
        <f>IF(SP_NORTE!AD1451="","*",SP_NORTE!AD1451)</f>
        <v>*</v>
      </c>
    </row>
    <row r="1449" spans="2:11" hidden="1">
      <c r="B1449" s="108" t="str">
        <f>IF(SP_NORTE!Y1452="","*",SP_NORTE!Y1452)</f>
        <v>*</v>
      </c>
      <c r="C1449" s="109" t="str">
        <f>IF(SP_NORTE!B1452="","*",SP_NORTE!B1452)</f>
        <v>*</v>
      </c>
      <c r="D1449" s="108" t="str">
        <f>IF(SP_NORTE!D1452="","*",SP_NORTE!D1452)</f>
        <v>*</v>
      </c>
      <c r="E1449" s="108" t="str">
        <f>IF(SP_NORTE!H1452="","*",SP_NORTE!H1452)</f>
        <v>*</v>
      </c>
      <c r="F1449" s="114" t="str">
        <f>IF(SP_NORTE!M1452="","*",SP_NORTE!M1452)</f>
        <v>*</v>
      </c>
      <c r="G1449" s="109" t="str">
        <f>IF(SP_NORTE!I1452="","*",SP_NORTE!I1452)</f>
        <v>*</v>
      </c>
      <c r="H1449" s="109" t="str">
        <f>IF(SP_NORTE!AB1452="","*",SP_NORTE!AB1452)</f>
        <v>*</v>
      </c>
      <c r="I1449" s="109" t="str">
        <f>IF(SP_NORTE!AC1452="","*",SP_NORTE!AC1452)</f>
        <v>*</v>
      </c>
      <c r="J1449" s="110" t="str">
        <f>IF(SP_NORTE!AA1452="","*",SP_NORTE!AA1452)</f>
        <v>*</v>
      </c>
      <c r="K1449" s="111" t="str">
        <f>IF(SP_NORTE!AD1452="","*",SP_NORTE!AD1452)</f>
        <v>*</v>
      </c>
    </row>
    <row r="1450" spans="2:11" hidden="1">
      <c r="B1450" s="108" t="str">
        <f>IF(SP_NORTE!Y1453="","*",SP_NORTE!Y1453)</f>
        <v>*</v>
      </c>
      <c r="C1450" s="109" t="str">
        <f>IF(SP_NORTE!B1453="","*",SP_NORTE!B1453)</f>
        <v>*</v>
      </c>
      <c r="D1450" s="108" t="str">
        <f>IF(SP_NORTE!D1453="","*",SP_NORTE!D1453)</f>
        <v>*</v>
      </c>
      <c r="E1450" s="108" t="str">
        <f>IF(SP_NORTE!H1453="","*",SP_NORTE!H1453)</f>
        <v>*</v>
      </c>
      <c r="F1450" s="114" t="str">
        <f>IF(SP_NORTE!M1453="","*",SP_NORTE!M1453)</f>
        <v>*</v>
      </c>
      <c r="G1450" s="109" t="str">
        <f>IF(SP_NORTE!I1453="","*",SP_NORTE!I1453)</f>
        <v>*</v>
      </c>
      <c r="H1450" s="109" t="str">
        <f>IF(SP_NORTE!AB1453="","*",SP_NORTE!AB1453)</f>
        <v>*</v>
      </c>
      <c r="I1450" s="109" t="str">
        <f>IF(SP_NORTE!AC1453="","*",SP_NORTE!AC1453)</f>
        <v>*</v>
      </c>
      <c r="J1450" s="110" t="str">
        <f>IF(SP_NORTE!AA1453="","*",SP_NORTE!AA1453)</f>
        <v>*</v>
      </c>
      <c r="K1450" s="111" t="str">
        <f>IF(SP_NORTE!AD1453="","*",SP_NORTE!AD1453)</f>
        <v>*</v>
      </c>
    </row>
    <row r="1451" spans="2:11" hidden="1">
      <c r="B1451" s="108" t="str">
        <f>IF(SP_NORTE!Y1454="","*",SP_NORTE!Y1454)</f>
        <v>*</v>
      </c>
      <c r="C1451" s="109" t="str">
        <f>IF(SP_NORTE!B1454="","*",SP_NORTE!B1454)</f>
        <v>*</v>
      </c>
      <c r="D1451" s="108" t="str">
        <f>IF(SP_NORTE!D1454="","*",SP_NORTE!D1454)</f>
        <v>*</v>
      </c>
      <c r="E1451" s="108" t="str">
        <f>IF(SP_NORTE!H1454="","*",SP_NORTE!H1454)</f>
        <v>*</v>
      </c>
      <c r="F1451" s="114" t="str">
        <f>IF(SP_NORTE!M1454="","*",SP_NORTE!M1454)</f>
        <v>*</v>
      </c>
      <c r="G1451" s="109" t="str">
        <f>IF(SP_NORTE!I1454="","*",SP_NORTE!I1454)</f>
        <v>*</v>
      </c>
      <c r="H1451" s="109" t="str">
        <f>IF(SP_NORTE!AB1454="","*",SP_NORTE!AB1454)</f>
        <v>*</v>
      </c>
      <c r="I1451" s="109" t="str">
        <f>IF(SP_NORTE!AC1454="","*",SP_NORTE!AC1454)</f>
        <v>*</v>
      </c>
      <c r="J1451" s="110" t="str">
        <f>IF(SP_NORTE!AA1454="","*",SP_NORTE!AA1454)</f>
        <v>*</v>
      </c>
      <c r="K1451" s="111" t="str">
        <f>IF(SP_NORTE!AD1454="","*",SP_NORTE!AD1454)</f>
        <v>*</v>
      </c>
    </row>
    <row r="1452" spans="2:11" hidden="1">
      <c r="B1452" s="108" t="str">
        <f>IF(SP_NORTE!Y1455="","*",SP_NORTE!Y1455)</f>
        <v>*</v>
      </c>
      <c r="C1452" s="109" t="str">
        <f>IF(SP_NORTE!B1455="","*",SP_NORTE!B1455)</f>
        <v>*</v>
      </c>
      <c r="D1452" s="108" t="str">
        <f>IF(SP_NORTE!D1455="","*",SP_NORTE!D1455)</f>
        <v>*</v>
      </c>
      <c r="E1452" s="108" t="str">
        <f>IF(SP_NORTE!H1455="","*",SP_NORTE!H1455)</f>
        <v>*</v>
      </c>
      <c r="F1452" s="114" t="str">
        <f>IF(SP_NORTE!M1455="","*",SP_NORTE!M1455)</f>
        <v>*</v>
      </c>
      <c r="G1452" s="109" t="str">
        <f>IF(SP_NORTE!I1455="","*",SP_NORTE!I1455)</f>
        <v>*</v>
      </c>
      <c r="H1452" s="109" t="str">
        <f>IF(SP_NORTE!AB1455="","*",SP_NORTE!AB1455)</f>
        <v>*</v>
      </c>
      <c r="I1452" s="109" t="str">
        <f>IF(SP_NORTE!AC1455="","*",SP_NORTE!AC1455)</f>
        <v>*</v>
      </c>
      <c r="J1452" s="110" t="str">
        <f>IF(SP_NORTE!AA1455="","*",SP_NORTE!AA1455)</f>
        <v>*</v>
      </c>
      <c r="K1452" s="111" t="str">
        <f>IF(SP_NORTE!AD1455="","*",SP_NORTE!AD1455)</f>
        <v>*</v>
      </c>
    </row>
    <row r="1453" spans="2:11" hidden="1">
      <c r="B1453" s="108" t="str">
        <f>IF(SP_NORTE!Y1456="","*",SP_NORTE!Y1456)</f>
        <v>*</v>
      </c>
      <c r="C1453" s="109" t="str">
        <f>IF(SP_NORTE!B1456="","*",SP_NORTE!B1456)</f>
        <v>*</v>
      </c>
      <c r="D1453" s="108" t="str">
        <f>IF(SP_NORTE!D1456="","*",SP_NORTE!D1456)</f>
        <v>*</v>
      </c>
      <c r="E1453" s="108" t="str">
        <f>IF(SP_NORTE!H1456="","*",SP_NORTE!H1456)</f>
        <v>*</v>
      </c>
      <c r="F1453" s="114" t="str">
        <f>IF(SP_NORTE!M1456="","*",SP_NORTE!M1456)</f>
        <v>*</v>
      </c>
      <c r="G1453" s="109" t="str">
        <f>IF(SP_NORTE!I1456="","*",SP_NORTE!I1456)</f>
        <v>*</v>
      </c>
      <c r="H1453" s="109" t="str">
        <f>IF(SP_NORTE!AB1456="","*",SP_NORTE!AB1456)</f>
        <v>*</v>
      </c>
      <c r="I1453" s="109" t="str">
        <f>IF(SP_NORTE!AC1456="","*",SP_NORTE!AC1456)</f>
        <v>*</v>
      </c>
      <c r="J1453" s="110" t="str">
        <f>IF(SP_NORTE!AA1456="","*",SP_NORTE!AA1456)</f>
        <v>*</v>
      </c>
      <c r="K1453" s="111" t="str">
        <f>IF(SP_NORTE!AD1456="","*",SP_NORTE!AD1456)</f>
        <v>*</v>
      </c>
    </row>
    <row r="1454" spans="2:11" hidden="1">
      <c r="B1454" s="108" t="str">
        <f>IF(SP_NORTE!Y1457="","*",SP_NORTE!Y1457)</f>
        <v>*</v>
      </c>
      <c r="C1454" s="109" t="str">
        <f>IF(SP_NORTE!B1457="","*",SP_NORTE!B1457)</f>
        <v>*</v>
      </c>
      <c r="D1454" s="108" t="str">
        <f>IF(SP_NORTE!D1457="","*",SP_NORTE!D1457)</f>
        <v>*</v>
      </c>
      <c r="E1454" s="108" t="str">
        <f>IF(SP_NORTE!H1457="","*",SP_NORTE!H1457)</f>
        <v>*</v>
      </c>
      <c r="F1454" s="114" t="str">
        <f>IF(SP_NORTE!M1457="","*",SP_NORTE!M1457)</f>
        <v>*</v>
      </c>
      <c r="G1454" s="109" t="str">
        <f>IF(SP_NORTE!I1457="","*",SP_NORTE!I1457)</f>
        <v>*</v>
      </c>
      <c r="H1454" s="109" t="str">
        <f>IF(SP_NORTE!AB1457="","*",SP_NORTE!AB1457)</f>
        <v>*</v>
      </c>
      <c r="I1454" s="109" t="str">
        <f>IF(SP_NORTE!AC1457="","*",SP_NORTE!AC1457)</f>
        <v>*</v>
      </c>
      <c r="J1454" s="110" t="str">
        <f>IF(SP_NORTE!AA1457="","*",SP_NORTE!AA1457)</f>
        <v>*</v>
      </c>
      <c r="K1454" s="111" t="str">
        <f>IF(SP_NORTE!AD1457="","*",SP_NORTE!AD1457)</f>
        <v>*</v>
      </c>
    </row>
    <row r="1455" spans="2:11" hidden="1">
      <c r="B1455" s="108" t="str">
        <f>IF(SP_NORTE!Y1458="","*",SP_NORTE!Y1458)</f>
        <v>*</v>
      </c>
      <c r="C1455" s="109" t="str">
        <f>IF(SP_NORTE!B1458="","*",SP_NORTE!B1458)</f>
        <v>*</v>
      </c>
      <c r="D1455" s="108" t="str">
        <f>IF(SP_NORTE!D1458="","*",SP_NORTE!D1458)</f>
        <v>*</v>
      </c>
      <c r="E1455" s="108" t="str">
        <f>IF(SP_NORTE!H1458="","*",SP_NORTE!H1458)</f>
        <v>*</v>
      </c>
      <c r="F1455" s="114" t="str">
        <f>IF(SP_NORTE!M1458="","*",SP_NORTE!M1458)</f>
        <v>*</v>
      </c>
      <c r="G1455" s="109" t="str">
        <f>IF(SP_NORTE!I1458="","*",SP_NORTE!I1458)</f>
        <v>*</v>
      </c>
      <c r="H1455" s="109" t="str">
        <f>IF(SP_NORTE!AB1458="","*",SP_NORTE!AB1458)</f>
        <v>*</v>
      </c>
      <c r="I1455" s="109" t="str">
        <f>IF(SP_NORTE!AC1458="","*",SP_NORTE!AC1458)</f>
        <v>*</v>
      </c>
      <c r="J1455" s="110" t="str">
        <f>IF(SP_NORTE!AA1458="","*",SP_NORTE!AA1458)</f>
        <v>*</v>
      </c>
      <c r="K1455" s="111" t="str">
        <f>IF(SP_NORTE!AD1458="","*",SP_NORTE!AD1458)</f>
        <v>*</v>
      </c>
    </row>
    <row r="1456" spans="2:11" hidden="1">
      <c r="B1456" s="108" t="str">
        <f>IF(SP_NORTE!Y1459="","*",SP_NORTE!Y1459)</f>
        <v>*</v>
      </c>
      <c r="C1456" s="109" t="str">
        <f>IF(SP_NORTE!B1459="","*",SP_NORTE!B1459)</f>
        <v>*</v>
      </c>
      <c r="D1456" s="108" t="str">
        <f>IF(SP_NORTE!D1459="","*",SP_NORTE!D1459)</f>
        <v>*</v>
      </c>
      <c r="E1456" s="108" t="str">
        <f>IF(SP_NORTE!H1459="","*",SP_NORTE!H1459)</f>
        <v>*</v>
      </c>
      <c r="F1456" s="114" t="str">
        <f>IF(SP_NORTE!M1459="","*",SP_NORTE!M1459)</f>
        <v>*</v>
      </c>
      <c r="G1456" s="109" t="str">
        <f>IF(SP_NORTE!I1459="","*",SP_NORTE!I1459)</f>
        <v>*</v>
      </c>
      <c r="H1456" s="109" t="str">
        <f>IF(SP_NORTE!AB1459="","*",SP_NORTE!AB1459)</f>
        <v>*</v>
      </c>
      <c r="I1456" s="109" t="str">
        <f>IF(SP_NORTE!AC1459="","*",SP_NORTE!AC1459)</f>
        <v>*</v>
      </c>
      <c r="J1456" s="110" t="str">
        <f>IF(SP_NORTE!AA1459="","*",SP_NORTE!AA1459)</f>
        <v>*</v>
      </c>
      <c r="K1456" s="111" t="str">
        <f>IF(SP_NORTE!AD1459="","*",SP_NORTE!AD1459)</f>
        <v>*</v>
      </c>
    </row>
    <row r="1457" spans="2:11" hidden="1">
      <c r="B1457" s="108" t="str">
        <f>IF(SP_NORTE!Y1460="","*",SP_NORTE!Y1460)</f>
        <v>*</v>
      </c>
      <c r="C1457" s="109" t="str">
        <f>IF(SP_NORTE!B1460="","*",SP_NORTE!B1460)</f>
        <v>*</v>
      </c>
      <c r="D1457" s="108" t="str">
        <f>IF(SP_NORTE!D1460="","*",SP_NORTE!D1460)</f>
        <v>*</v>
      </c>
      <c r="E1457" s="108" t="str">
        <f>IF(SP_NORTE!H1460="","*",SP_NORTE!H1460)</f>
        <v>*</v>
      </c>
      <c r="F1457" s="114" t="str">
        <f>IF(SP_NORTE!M1460="","*",SP_NORTE!M1460)</f>
        <v>*</v>
      </c>
      <c r="G1457" s="109" t="str">
        <f>IF(SP_NORTE!I1460="","*",SP_NORTE!I1460)</f>
        <v>*</v>
      </c>
      <c r="H1457" s="109" t="str">
        <f>IF(SP_NORTE!AB1460="","*",SP_NORTE!AB1460)</f>
        <v>*</v>
      </c>
      <c r="I1457" s="109" t="str">
        <f>IF(SP_NORTE!AC1460="","*",SP_NORTE!AC1460)</f>
        <v>*</v>
      </c>
      <c r="J1457" s="110" t="str">
        <f>IF(SP_NORTE!AA1460="","*",SP_NORTE!AA1460)</f>
        <v>*</v>
      </c>
      <c r="K1457" s="111" t="str">
        <f>IF(SP_NORTE!AD1460="","*",SP_NORTE!AD1460)</f>
        <v>*</v>
      </c>
    </row>
    <row r="1458" spans="2:11" hidden="1">
      <c r="B1458" s="108" t="str">
        <f>IF(SP_NORTE!Y1461="","*",SP_NORTE!Y1461)</f>
        <v>*</v>
      </c>
      <c r="C1458" s="109" t="str">
        <f>IF(SP_NORTE!B1461="","*",SP_NORTE!B1461)</f>
        <v>*</v>
      </c>
      <c r="D1458" s="108" t="str">
        <f>IF(SP_NORTE!D1461="","*",SP_NORTE!D1461)</f>
        <v>*</v>
      </c>
      <c r="E1458" s="108" t="str">
        <f>IF(SP_NORTE!H1461="","*",SP_NORTE!H1461)</f>
        <v>*</v>
      </c>
      <c r="F1458" s="114" t="str">
        <f>IF(SP_NORTE!M1461="","*",SP_NORTE!M1461)</f>
        <v>*</v>
      </c>
      <c r="G1458" s="109" t="str">
        <f>IF(SP_NORTE!I1461="","*",SP_NORTE!I1461)</f>
        <v>*</v>
      </c>
      <c r="H1458" s="109" t="str">
        <f>IF(SP_NORTE!AB1461="","*",SP_NORTE!AB1461)</f>
        <v>*</v>
      </c>
      <c r="I1458" s="109" t="str">
        <f>IF(SP_NORTE!AC1461="","*",SP_NORTE!AC1461)</f>
        <v>*</v>
      </c>
      <c r="J1458" s="110" t="str">
        <f>IF(SP_NORTE!AA1461="","*",SP_NORTE!AA1461)</f>
        <v>*</v>
      </c>
      <c r="K1458" s="111" t="str">
        <f>IF(SP_NORTE!AD1461="","*",SP_NORTE!AD1461)</f>
        <v>*</v>
      </c>
    </row>
    <row r="1459" spans="2:11" hidden="1">
      <c r="B1459" s="108" t="str">
        <f>IF(SP_NORTE!Y1462="","*",SP_NORTE!Y1462)</f>
        <v>*</v>
      </c>
      <c r="C1459" s="109" t="str">
        <f>IF(SP_NORTE!B1462="","*",SP_NORTE!B1462)</f>
        <v>*</v>
      </c>
      <c r="D1459" s="108" t="str">
        <f>IF(SP_NORTE!D1462="","*",SP_NORTE!D1462)</f>
        <v>*</v>
      </c>
      <c r="E1459" s="108" t="str">
        <f>IF(SP_NORTE!H1462="","*",SP_NORTE!H1462)</f>
        <v>*</v>
      </c>
      <c r="F1459" s="114" t="str">
        <f>IF(SP_NORTE!M1462="","*",SP_NORTE!M1462)</f>
        <v>*</v>
      </c>
      <c r="G1459" s="109" t="str">
        <f>IF(SP_NORTE!I1462="","*",SP_NORTE!I1462)</f>
        <v>*</v>
      </c>
      <c r="H1459" s="109" t="str">
        <f>IF(SP_NORTE!AB1462="","*",SP_NORTE!AB1462)</f>
        <v>*</v>
      </c>
      <c r="I1459" s="109" t="str">
        <f>IF(SP_NORTE!AC1462="","*",SP_NORTE!AC1462)</f>
        <v>*</v>
      </c>
      <c r="J1459" s="110" t="str">
        <f>IF(SP_NORTE!AA1462="","*",SP_NORTE!AA1462)</f>
        <v>*</v>
      </c>
      <c r="K1459" s="111" t="str">
        <f>IF(SP_NORTE!AD1462="","*",SP_NORTE!AD1462)</f>
        <v>*</v>
      </c>
    </row>
    <row r="1460" spans="2:11" hidden="1">
      <c r="B1460" s="108" t="str">
        <f>IF(SP_NORTE!Y1463="","*",SP_NORTE!Y1463)</f>
        <v>*</v>
      </c>
      <c r="C1460" s="109" t="str">
        <f>IF(SP_NORTE!B1463="","*",SP_NORTE!B1463)</f>
        <v>*</v>
      </c>
      <c r="D1460" s="108" t="str">
        <f>IF(SP_NORTE!D1463="","*",SP_NORTE!D1463)</f>
        <v>*</v>
      </c>
      <c r="E1460" s="108" t="str">
        <f>IF(SP_NORTE!H1463="","*",SP_NORTE!H1463)</f>
        <v>*</v>
      </c>
      <c r="F1460" s="114" t="str">
        <f>IF(SP_NORTE!M1463="","*",SP_NORTE!M1463)</f>
        <v>*</v>
      </c>
      <c r="G1460" s="109" t="str">
        <f>IF(SP_NORTE!I1463="","*",SP_NORTE!I1463)</f>
        <v>*</v>
      </c>
      <c r="H1460" s="109" t="str">
        <f>IF(SP_NORTE!AB1463="","*",SP_NORTE!AB1463)</f>
        <v>*</v>
      </c>
      <c r="I1460" s="109" t="str">
        <f>IF(SP_NORTE!AC1463="","*",SP_NORTE!AC1463)</f>
        <v>*</v>
      </c>
      <c r="J1460" s="110" t="str">
        <f>IF(SP_NORTE!AA1463="","*",SP_NORTE!AA1463)</f>
        <v>*</v>
      </c>
      <c r="K1460" s="111" t="str">
        <f>IF(SP_NORTE!AD1463="","*",SP_NORTE!AD1463)</f>
        <v>*</v>
      </c>
    </row>
    <row r="1461" spans="2:11" hidden="1">
      <c r="B1461" s="108" t="str">
        <f>IF(SP_NORTE!Y1464="","*",SP_NORTE!Y1464)</f>
        <v>*</v>
      </c>
      <c r="C1461" s="109" t="str">
        <f>IF(SP_NORTE!B1464="","*",SP_NORTE!B1464)</f>
        <v>*</v>
      </c>
      <c r="D1461" s="108" t="str">
        <f>IF(SP_NORTE!D1464="","*",SP_NORTE!D1464)</f>
        <v>*</v>
      </c>
      <c r="E1461" s="108" t="str">
        <f>IF(SP_NORTE!H1464="","*",SP_NORTE!H1464)</f>
        <v>*</v>
      </c>
      <c r="F1461" s="114" t="str">
        <f>IF(SP_NORTE!M1464="","*",SP_NORTE!M1464)</f>
        <v>*</v>
      </c>
      <c r="G1461" s="109" t="str">
        <f>IF(SP_NORTE!I1464="","*",SP_NORTE!I1464)</f>
        <v>*</v>
      </c>
      <c r="H1461" s="109" t="str">
        <f>IF(SP_NORTE!AB1464="","*",SP_NORTE!AB1464)</f>
        <v>*</v>
      </c>
      <c r="I1461" s="109" t="str">
        <f>IF(SP_NORTE!AC1464="","*",SP_NORTE!AC1464)</f>
        <v>*</v>
      </c>
      <c r="J1461" s="110" t="str">
        <f>IF(SP_NORTE!AA1464="","*",SP_NORTE!AA1464)</f>
        <v>*</v>
      </c>
      <c r="K1461" s="111" t="str">
        <f>IF(SP_NORTE!AD1464="","*",SP_NORTE!AD1464)</f>
        <v>*</v>
      </c>
    </row>
    <row r="1462" spans="2:11" hidden="1">
      <c r="B1462" s="108" t="str">
        <f>IF(SP_NORTE!Y1465="","*",SP_NORTE!Y1465)</f>
        <v>*</v>
      </c>
      <c r="C1462" s="109" t="str">
        <f>IF(SP_NORTE!B1465="","*",SP_NORTE!B1465)</f>
        <v>*</v>
      </c>
      <c r="D1462" s="108" t="str">
        <f>IF(SP_NORTE!D1465="","*",SP_NORTE!D1465)</f>
        <v>*</v>
      </c>
      <c r="E1462" s="108" t="str">
        <f>IF(SP_NORTE!H1465="","*",SP_NORTE!H1465)</f>
        <v>*</v>
      </c>
      <c r="F1462" s="114" t="str">
        <f>IF(SP_NORTE!M1465="","*",SP_NORTE!M1465)</f>
        <v>*</v>
      </c>
      <c r="G1462" s="109" t="str">
        <f>IF(SP_NORTE!I1465="","*",SP_NORTE!I1465)</f>
        <v>*</v>
      </c>
      <c r="H1462" s="109" t="str">
        <f>IF(SP_NORTE!AB1465="","*",SP_NORTE!AB1465)</f>
        <v>*</v>
      </c>
      <c r="I1462" s="109" t="str">
        <f>IF(SP_NORTE!AC1465="","*",SP_NORTE!AC1465)</f>
        <v>*</v>
      </c>
      <c r="J1462" s="110" t="str">
        <f>IF(SP_NORTE!AA1465="","*",SP_NORTE!AA1465)</f>
        <v>*</v>
      </c>
      <c r="K1462" s="111" t="str">
        <f>IF(SP_NORTE!AD1465="","*",SP_NORTE!AD1465)</f>
        <v>*</v>
      </c>
    </row>
    <row r="1463" spans="2:11" hidden="1">
      <c r="B1463" s="108" t="str">
        <f>IF(SP_NORTE!Y1466="","*",SP_NORTE!Y1466)</f>
        <v>*</v>
      </c>
      <c r="C1463" s="109" t="str">
        <f>IF(SP_NORTE!B1466="","*",SP_NORTE!B1466)</f>
        <v>*</v>
      </c>
      <c r="D1463" s="108" t="str">
        <f>IF(SP_NORTE!D1466="","*",SP_NORTE!D1466)</f>
        <v>*</v>
      </c>
      <c r="E1463" s="108" t="str">
        <f>IF(SP_NORTE!H1466="","*",SP_NORTE!H1466)</f>
        <v>*</v>
      </c>
      <c r="F1463" s="114" t="str">
        <f>IF(SP_NORTE!M1466="","*",SP_NORTE!M1466)</f>
        <v>*</v>
      </c>
      <c r="G1463" s="109" t="str">
        <f>IF(SP_NORTE!I1466="","*",SP_NORTE!I1466)</f>
        <v>*</v>
      </c>
      <c r="H1463" s="109" t="str">
        <f>IF(SP_NORTE!AB1466="","*",SP_NORTE!AB1466)</f>
        <v>*</v>
      </c>
      <c r="I1463" s="109" t="str">
        <f>IF(SP_NORTE!AC1466="","*",SP_NORTE!AC1466)</f>
        <v>*</v>
      </c>
      <c r="J1463" s="110" t="str">
        <f>IF(SP_NORTE!AA1466="","*",SP_NORTE!AA1466)</f>
        <v>*</v>
      </c>
      <c r="K1463" s="111" t="str">
        <f>IF(SP_NORTE!AD1466="","*",SP_NORTE!AD1466)</f>
        <v>*</v>
      </c>
    </row>
    <row r="1464" spans="2:11" hidden="1">
      <c r="B1464" s="108" t="str">
        <f>IF(SP_NORTE!Y1467="","*",SP_NORTE!Y1467)</f>
        <v>*</v>
      </c>
      <c r="C1464" s="109" t="str">
        <f>IF(SP_NORTE!B1467="","*",SP_NORTE!B1467)</f>
        <v>*</v>
      </c>
      <c r="D1464" s="108" t="str">
        <f>IF(SP_NORTE!D1467="","*",SP_NORTE!D1467)</f>
        <v>*</v>
      </c>
      <c r="E1464" s="108" t="str">
        <f>IF(SP_NORTE!H1467="","*",SP_NORTE!H1467)</f>
        <v>*</v>
      </c>
      <c r="F1464" s="114" t="str">
        <f>IF(SP_NORTE!M1467="","*",SP_NORTE!M1467)</f>
        <v>*</v>
      </c>
      <c r="G1464" s="109" t="str">
        <f>IF(SP_NORTE!I1467="","*",SP_NORTE!I1467)</f>
        <v>*</v>
      </c>
      <c r="H1464" s="109" t="str">
        <f>IF(SP_NORTE!AB1467="","*",SP_NORTE!AB1467)</f>
        <v>*</v>
      </c>
      <c r="I1464" s="109" t="str">
        <f>IF(SP_NORTE!AC1467="","*",SP_NORTE!AC1467)</f>
        <v>*</v>
      </c>
      <c r="J1464" s="110" t="str">
        <f>IF(SP_NORTE!AA1467="","*",SP_NORTE!AA1467)</f>
        <v>*</v>
      </c>
      <c r="K1464" s="111" t="str">
        <f>IF(SP_NORTE!AD1467="","*",SP_NORTE!AD1467)</f>
        <v>*</v>
      </c>
    </row>
    <row r="1465" spans="2:11" hidden="1">
      <c r="B1465" s="108" t="str">
        <f>IF(SP_NORTE!Y1468="","*",SP_NORTE!Y1468)</f>
        <v>*</v>
      </c>
      <c r="C1465" s="109" t="str">
        <f>IF(SP_NORTE!B1468="","*",SP_NORTE!B1468)</f>
        <v>*</v>
      </c>
      <c r="D1465" s="108" t="str">
        <f>IF(SP_NORTE!D1468="","*",SP_NORTE!D1468)</f>
        <v>*</v>
      </c>
      <c r="E1465" s="108" t="str">
        <f>IF(SP_NORTE!H1468="","*",SP_NORTE!H1468)</f>
        <v>*</v>
      </c>
      <c r="F1465" s="114" t="str">
        <f>IF(SP_NORTE!M1468="","*",SP_NORTE!M1468)</f>
        <v>*</v>
      </c>
      <c r="G1465" s="109" t="str">
        <f>IF(SP_NORTE!I1468="","*",SP_NORTE!I1468)</f>
        <v>*</v>
      </c>
      <c r="H1465" s="109" t="str">
        <f>IF(SP_NORTE!AB1468="","*",SP_NORTE!AB1468)</f>
        <v>*</v>
      </c>
      <c r="I1465" s="109" t="str">
        <f>IF(SP_NORTE!AC1468="","*",SP_NORTE!AC1468)</f>
        <v>*</v>
      </c>
      <c r="J1465" s="110" t="str">
        <f>IF(SP_NORTE!AA1468="","*",SP_NORTE!AA1468)</f>
        <v>*</v>
      </c>
      <c r="K1465" s="111" t="str">
        <f>IF(SP_NORTE!AD1468="","*",SP_NORTE!AD1468)</f>
        <v>*</v>
      </c>
    </row>
    <row r="1466" spans="2:11" hidden="1">
      <c r="B1466" s="108" t="str">
        <f>IF(SP_NORTE!Y1469="","*",SP_NORTE!Y1469)</f>
        <v>*</v>
      </c>
      <c r="C1466" s="109" t="str">
        <f>IF(SP_NORTE!B1469="","*",SP_NORTE!B1469)</f>
        <v>*</v>
      </c>
      <c r="D1466" s="108" t="str">
        <f>IF(SP_NORTE!D1469="","*",SP_NORTE!D1469)</f>
        <v>*</v>
      </c>
      <c r="E1466" s="108" t="str">
        <f>IF(SP_NORTE!H1469="","*",SP_NORTE!H1469)</f>
        <v>*</v>
      </c>
      <c r="F1466" s="114" t="str">
        <f>IF(SP_NORTE!M1469="","*",SP_NORTE!M1469)</f>
        <v>*</v>
      </c>
      <c r="G1466" s="109" t="str">
        <f>IF(SP_NORTE!I1469="","*",SP_NORTE!I1469)</f>
        <v>*</v>
      </c>
      <c r="H1466" s="109" t="str">
        <f>IF(SP_NORTE!AB1469="","*",SP_NORTE!AB1469)</f>
        <v>*</v>
      </c>
      <c r="I1466" s="109" t="str">
        <f>IF(SP_NORTE!AC1469="","*",SP_NORTE!AC1469)</f>
        <v>*</v>
      </c>
      <c r="J1466" s="110" t="str">
        <f>IF(SP_NORTE!AA1469="","*",SP_NORTE!AA1469)</f>
        <v>*</v>
      </c>
      <c r="K1466" s="111" t="str">
        <f>IF(SP_NORTE!AD1469="","*",SP_NORTE!AD1469)</f>
        <v>*</v>
      </c>
    </row>
    <row r="1467" spans="2:11" hidden="1">
      <c r="B1467" s="108" t="str">
        <f>IF(SP_NORTE!Y1470="","*",SP_NORTE!Y1470)</f>
        <v>*</v>
      </c>
      <c r="C1467" s="109" t="str">
        <f>IF(SP_NORTE!B1470="","*",SP_NORTE!B1470)</f>
        <v>*</v>
      </c>
      <c r="D1467" s="108" t="str">
        <f>IF(SP_NORTE!D1470="","*",SP_NORTE!D1470)</f>
        <v>*</v>
      </c>
      <c r="E1467" s="108" t="str">
        <f>IF(SP_NORTE!H1470="","*",SP_NORTE!H1470)</f>
        <v>*</v>
      </c>
      <c r="F1467" s="114" t="str">
        <f>IF(SP_NORTE!M1470="","*",SP_NORTE!M1470)</f>
        <v>*</v>
      </c>
      <c r="G1467" s="109" t="str">
        <f>IF(SP_NORTE!I1470="","*",SP_NORTE!I1470)</f>
        <v>*</v>
      </c>
      <c r="H1467" s="109" t="str">
        <f>IF(SP_NORTE!AB1470="","*",SP_NORTE!AB1470)</f>
        <v>*</v>
      </c>
      <c r="I1467" s="109" t="str">
        <f>IF(SP_NORTE!AC1470="","*",SP_NORTE!AC1470)</f>
        <v>*</v>
      </c>
      <c r="J1467" s="110" t="str">
        <f>IF(SP_NORTE!AA1470="","*",SP_NORTE!AA1470)</f>
        <v>*</v>
      </c>
      <c r="K1467" s="111" t="str">
        <f>IF(SP_NORTE!AD1470="","*",SP_NORTE!AD1470)</f>
        <v>*</v>
      </c>
    </row>
    <row r="1468" spans="2:11" hidden="1">
      <c r="B1468" s="108" t="str">
        <f>IF(SP_NORTE!Y1471="","*",SP_NORTE!Y1471)</f>
        <v>*</v>
      </c>
      <c r="C1468" s="109" t="str">
        <f>IF(SP_NORTE!B1471="","*",SP_NORTE!B1471)</f>
        <v>*</v>
      </c>
      <c r="D1468" s="108" t="str">
        <f>IF(SP_NORTE!D1471="","*",SP_NORTE!D1471)</f>
        <v>*</v>
      </c>
      <c r="E1468" s="108" t="str">
        <f>IF(SP_NORTE!H1471="","*",SP_NORTE!H1471)</f>
        <v>*</v>
      </c>
      <c r="F1468" s="114" t="str">
        <f>IF(SP_NORTE!M1471="","*",SP_NORTE!M1471)</f>
        <v>*</v>
      </c>
      <c r="G1468" s="109" t="str">
        <f>IF(SP_NORTE!I1471="","*",SP_NORTE!I1471)</f>
        <v>*</v>
      </c>
      <c r="H1468" s="109" t="str">
        <f>IF(SP_NORTE!AB1471="","*",SP_NORTE!AB1471)</f>
        <v>*</v>
      </c>
      <c r="I1468" s="109" t="str">
        <f>IF(SP_NORTE!AC1471="","*",SP_NORTE!AC1471)</f>
        <v>*</v>
      </c>
      <c r="J1468" s="110" t="str">
        <f>IF(SP_NORTE!AA1471="","*",SP_NORTE!AA1471)</f>
        <v>*</v>
      </c>
      <c r="K1468" s="111" t="str">
        <f>IF(SP_NORTE!AD1471="","*",SP_NORTE!AD1471)</f>
        <v>*</v>
      </c>
    </row>
    <row r="1469" spans="2:11" hidden="1">
      <c r="B1469" s="108" t="str">
        <f>IF(SP_NORTE!Y1472="","*",SP_NORTE!Y1472)</f>
        <v>*</v>
      </c>
      <c r="C1469" s="109" t="str">
        <f>IF(SP_NORTE!B1472="","*",SP_NORTE!B1472)</f>
        <v>*</v>
      </c>
      <c r="D1469" s="108" t="str">
        <f>IF(SP_NORTE!D1472="","*",SP_NORTE!D1472)</f>
        <v>*</v>
      </c>
      <c r="E1469" s="108" t="str">
        <f>IF(SP_NORTE!H1472="","*",SP_NORTE!H1472)</f>
        <v>*</v>
      </c>
      <c r="F1469" s="114" t="str">
        <f>IF(SP_NORTE!M1472="","*",SP_NORTE!M1472)</f>
        <v>*</v>
      </c>
      <c r="G1469" s="109" t="str">
        <f>IF(SP_NORTE!I1472="","*",SP_NORTE!I1472)</f>
        <v>*</v>
      </c>
      <c r="H1469" s="109" t="str">
        <f>IF(SP_NORTE!AB1472="","*",SP_NORTE!AB1472)</f>
        <v>*</v>
      </c>
      <c r="I1469" s="109" t="str">
        <f>IF(SP_NORTE!AC1472="","*",SP_NORTE!AC1472)</f>
        <v>*</v>
      </c>
      <c r="J1469" s="110" t="str">
        <f>IF(SP_NORTE!AA1472="","*",SP_NORTE!AA1472)</f>
        <v>*</v>
      </c>
      <c r="K1469" s="111" t="str">
        <f>IF(SP_NORTE!AD1472="","*",SP_NORTE!AD1472)</f>
        <v>*</v>
      </c>
    </row>
    <row r="1470" spans="2:11" hidden="1">
      <c r="B1470" s="108" t="str">
        <f>IF(SP_NORTE!Y1473="","*",SP_NORTE!Y1473)</f>
        <v>*</v>
      </c>
      <c r="C1470" s="109" t="str">
        <f>IF(SP_NORTE!B1473="","*",SP_NORTE!B1473)</f>
        <v>*</v>
      </c>
      <c r="D1470" s="108" t="str">
        <f>IF(SP_NORTE!D1473="","*",SP_NORTE!D1473)</f>
        <v>*</v>
      </c>
      <c r="E1470" s="108" t="str">
        <f>IF(SP_NORTE!H1473="","*",SP_NORTE!H1473)</f>
        <v>*</v>
      </c>
      <c r="F1470" s="114" t="str">
        <f>IF(SP_NORTE!M1473="","*",SP_NORTE!M1473)</f>
        <v>*</v>
      </c>
      <c r="G1470" s="109" t="str">
        <f>IF(SP_NORTE!I1473="","*",SP_NORTE!I1473)</f>
        <v>*</v>
      </c>
      <c r="H1470" s="109" t="str">
        <f>IF(SP_NORTE!AB1473="","*",SP_NORTE!AB1473)</f>
        <v>*</v>
      </c>
      <c r="I1470" s="109" t="str">
        <f>IF(SP_NORTE!AC1473="","*",SP_NORTE!AC1473)</f>
        <v>*</v>
      </c>
      <c r="J1470" s="110" t="str">
        <f>IF(SP_NORTE!AA1473="","*",SP_NORTE!AA1473)</f>
        <v>*</v>
      </c>
      <c r="K1470" s="111" t="str">
        <f>IF(SP_NORTE!AD1473="","*",SP_NORTE!AD1473)</f>
        <v>*</v>
      </c>
    </row>
    <row r="1471" spans="2:11" hidden="1">
      <c r="B1471" s="108" t="str">
        <f>IF(SP_NORTE!Y1474="","*",SP_NORTE!Y1474)</f>
        <v>*</v>
      </c>
      <c r="C1471" s="109" t="str">
        <f>IF(SP_NORTE!B1474="","*",SP_NORTE!B1474)</f>
        <v>*</v>
      </c>
      <c r="D1471" s="108" t="str">
        <f>IF(SP_NORTE!D1474="","*",SP_NORTE!D1474)</f>
        <v>*</v>
      </c>
      <c r="E1471" s="108" t="str">
        <f>IF(SP_NORTE!H1474="","*",SP_NORTE!H1474)</f>
        <v>*</v>
      </c>
      <c r="F1471" s="114" t="str">
        <f>IF(SP_NORTE!M1474="","*",SP_NORTE!M1474)</f>
        <v>*</v>
      </c>
      <c r="G1471" s="109" t="str">
        <f>IF(SP_NORTE!I1474="","*",SP_NORTE!I1474)</f>
        <v>*</v>
      </c>
      <c r="H1471" s="109" t="str">
        <f>IF(SP_NORTE!AB1474="","*",SP_NORTE!AB1474)</f>
        <v>*</v>
      </c>
      <c r="I1471" s="109" t="str">
        <f>IF(SP_NORTE!AC1474="","*",SP_NORTE!AC1474)</f>
        <v>*</v>
      </c>
      <c r="J1471" s="110" t="str">
        <f>IF(SP_NORTE!AA1474="","*",SP_NORTE!AA1474)</f>
        <v>*</v>
      </c>
      <c r="K1471" s="111" t="str">
        <f>IF(SP_NORTE!AD1474="","*",SP_NORTE!AD1474)</f>
        <v>*</v>
      </c>
    </row>
    <row r="1472" spans="2:11" hidden="1">
      <c r="B1472" s="108" t="str">
        <f>IF(SP_NORTE!Y1475="","*",SP_NORTE!Y1475)</f>
        <v>*</v>
      </c>
      <c r="C1472" s="109" t="str">
        <f>IF(SP_NORTE!B1475="","*",SP_NORTE!B1475)</f>
        <v>*</v>
      </c>
      <c r="D1472" s="108" t="str">
        <f>IF(SP_NORTE!D1475="","*",SP_NORTE!D1475)</f>
        <v>*</v>
      </c>
      <c r="E1472" s="108" t="str">
        <f>IF(SP_NORTE!H1475="","*",SP_NORTE!H1475)</f>
        <v>*</v>
      </c>
      <c r="F1472" s="114" t="str">
        <f>IF(SP_NORTE!M1475="","*",SP_NORTE!M1475)</f>
        <v>*</v>
      </c>
      <c r="G1472" s="109" t="str">
        <f>IF(SP_NORTE!I1475="","*",SP_NORTE!I1475)</f>
        <v>*</v>
      </c>
      <c r="H1472" s="109" t="str">
        <f>IF(SP_NORTE!AB1475="","*",SP_NORTE!AB1475)</f>
        <v>*</v>
      </c>
      <c r="I1472" s="109" t="str">
        <f>IF(SP_NORTE!AC1475="","*",SP_NORTE!AC1475)</f>
        <v>*</v>
      </c>
      <c r="J1472" s="110" t="str">
        <f>IF(SP_NORTE!AA1475="","*",SP_NORTE!AA1475)</f>
        <v>*</v>
      </c>
      <c r="K1472" s="111" t="str">
        <f>IF(SP_NORTE!AD1475="","*",SP_NORTE!AD1475)</f>
        <v>*</v>
      </c>
    </row>
    <row r="1473" spans="2:11" hidden="1">
      <c r="B1473" s="108" t="str">
        <f>IF(SP_NORTE!Y1476="","*",SP_NORTE!Y1476)</f>
        <v>*</v>
      </c>
      <c r="C1473" s="109" t="str">
        <f>IF(SP_NORTE!B1476="","*",SP_NORTE!B1476)</f>
        <v>*</v>
      </c>
      <c r="D1473" s="108" t="str">
        <f>IF(SP_NORTE!D1476="","*",SP_NORTE!D1476)</f>
        <v>*</v>
      </c>
      <c r="E1473" s="108" t="str">
        <f>IF(SP_NORTE!H1476="","*",SP_NORTE!H1476)</f>
        <v>*</v>
      </c>
      <c r="F1473" s="114" t="str">
        <f>IF(SP_NORTE!M1476="","*",SP_NORTE!M1476)</f>
        <v>*</v>
      </c>
      <c r="G1473" s="109" t="str">
        <f>IF(SP_NORTE!I1476="","*",SP_NORTE!I1476)</f>
        <v>*</v>
      </c>
      <c r="H1473" s="109" t="str">
        <f>IF(SP_NORTE!AB1476="","*",SP_NORTE!AB1476)</f>
        <v>*</v>
      </c>
      <c r="I1473" s="109" t="str">
        <f>IF(SP_NORTE!AC1476="","*",SP_NORTE!AC1476)</f>
        <v>*</v>
      </c>
      <c r="J1473" s="110" t="str">
        <f>IF(SP_NORTE!AA1476="","*",SP_NORTE!AA1476)</f>
        <v>*</v>
      </c>
      <c r="K1473" s="111" t="str">
        <f>IF(SP_NORTE!AD1476="","*",SP_NORTE!AD1476)</f>
        <v>*</v>
      </c>
    </row>
    <row r="1474" spans="2:11" hidden="1">
      <c r="B1474" s="108" t="str">
        <f>IF(SP_NORTE!Y1477="","*",SP_NORTE!Y1477)</f>
        <v>*</v>
      </c>
      <c r="C1474" s="109" t="str">
        <f>IF(SP_NORTE!B1477="","*",SP_NORTE!B1477)</f>
        <v>*</v>
      </c>
      <c r="D1474" s="108" t="str">
        <f>IF(SP_NORTE!D1477="","*",SP_NORTE!D1477)</f>
        <v>*</v>
      </c>
      <c r="E1474" s="108" t="str">
        <f>IF(SP_NORTE!H1477="","*",SP_NORTE!H1477)</f>
        <v>*</v>
      </c>
      <c r="F1474" s="114" t="str">
        <f>IF(SP_NORTE!M1477="","*",SP_NORTE!M1477)</f>
        <v>*</v>
      </c>
      <c r="G1474" s="109" t="str">
        <f>IF(SP_NORTE!I1477="","*",SP_NORTE!I1477)</f>
        <v>*</v>
      </c>
      <c r="H1474" s="109" t="str">
        <f>IF(SP_NORTE!AB1477="","*",SP_NORTE!AB1477)</f>
        <v>*</v>
      </c>
      <c r="I1474" s="109" t="str">
        <f>IF(SP_NORTE!AC1477="","*",SP_NORTE!AC1477)</f>
        <v>*</v>
      </c>
      <c r="J1474" s="110" t="str">
        <f>IF(SP_NORTE!AA1477="","*",SP_NORTE!AA1477)</f>
        <v>*</v>
      </c>
      <c r="K1474" s="111" t="str">
        <f>IF(SP_NORTE!AD1477="","*",SP_NORTE!AD1477)</f>
        <v>*</v>
      </c>
    </row>
    <row r="1475" spans="2:11" hidden="1">
      <c r="B1475" s="108" t="str">
        <f>IF(SP_NORTE!Y1478="","*",SP_NORTE!Y1478)</f>
        <v>*</v>
      </c>
      <c r="C1475" s="109" t="str">
        <f>IF(SP_NORTE!B1478="","*",SP_NORTE!B1478)</f>
        <v>*</v>
      </c>
      <c r="D1475" s="108" t="str">
        <f>IF(SP_NORTE!D1478="","*",SP_NORTE!D1478)</f>
        <v>*</v>
      </c>
      <c r="E1475" s="108" t="str">
        <f>IF(SP_NORTE!H1478="","*",SP_NORTE!H1478)</f>
        <v>*</v>
      </c>
      <c r="F1475" s="114" t="str">
        <f>IF(SP_NORTE!M1478="","*",SP_NORTE!M1478)</f>
        <v>*</v>
      </c>
      <c r="G1475" s="109" t="str">
        <f>IF(SP_NORTE!I1478="","*",SP_NORTE!I1478)</f>
        <v>*</v>
      </c>
      <c r="H1475" s="109" t="str">
        <f>IF(SP_NORTE!AB1478="","*",SP_NORTE!AB1478)</f>
        <v>*</v>
      </c>
      <c r="I1475" s="109" t="str">
        <f>IF(SP_NORTE!AC1478="","*",SP_NORTE!AC1478)</f>
        <v>*</v>
      </c>
      <c r="J1475" s="110" t="str">
        <f>IF(SP_NORTE!AA1478="","*",SP_NORTE!AA1478)</f>
        <v>*</v>
      </c>
      <c r="K1475" s="111" t="str">
        <f>IF(SP_NORTE!AD1478="","*",SP_NORTE!AD1478)</f>
        <v>*</v>
      </c>
    </row>
    <row r="1476" spans="2:11" hidden="1">
      <c r="B1476" s="108" t="str">
        <f>IF(SP_NORTE!Y1479="","*",SP_NORTE!Y1479)</f>
        <v>*</v>
      </c>
      <c r="C1476" s="109" t="str">
        <f>IF(SP_NORTE!B1479="","*",SP_NORTE!B1479)</f>
        <v>*</v>
      </c>
      <c r="D1476" s="108" t="str">
        <f>IF(SP_NORTE!D1479="","*",SP_NORTE!D1479)</f>
        <v>*</v>
      </c>
      <c r="E1476" s="108" t="str">
        <f>IF(SP_NORTE!H1479="","*",SP_NORTE!H1479)</f>
        <v>*</v>
      </c>
      <c r="F1476" s="114" t="str">
        <f>IF(SP_NORTE!M1479="","*",SP_NORTE!M1479)</f>
        <v>*</v>
      </c>
      <c r="G1476" s="109" t="str">
        <f>IF(SP_NORTE!I1479="","*",SP_NORTE!I1479)</f>
        <v>*</v>
      </c>
      <c r="H1476" s="109" t="str">
        <f>IF(SP_NORTE!AB1479="","*",SP_NORTE!AB1479)</f>
        <v>*</v>
      </c>
      <c r="I1476" s="109" t="str">
        <f>IF(SP_NORTE!AC1479="","*",SP_NORTE!AC1479)</f>
        <v>*</v>
      </c>
      <c r="J1476" s="110" t="str">
        <f>IF(SP_NORTE!AA1479="","*",SP_NORTE!AA1479)</f>
        <v>*</v>
      </c>
      <c r="K1476" s="111" t="str">
        <f>IF(SP_NORTE!AD1479="","*",SP_NORTE!AD1479)</f>
        <v>*</v>
      </c>
    </row>
    <row r="1477" spans="2:11" hidden="1">
      <c r="B1477" s="108" t="str">
        <f>IF(SP_NORTE!Y1480="","*",SP_NORTE!Y1480)</f>
        <v>*</v>
      </c>
      <c r="C1477" s="109" t="str">
        <f>IF(SP_NORTE!B1480="","*",SP_NORTE!B1480)</f>
        <v>*</v>
      </c>
      <c r="D1477" s="108" t="str">
        <f>IF(SP_NORTE!D1480="","*",SP_NORTE!D1480)</f>
        <v>*</v>
      </c>
      <c r="E1477" s="108" t="str">
        <f>IF(SP_NORTE!H1480="","*",SP_NORTE!H1480)</f>
        <v>*</v>
      </c>
      <c r="F1477" s="114" t="str">
        <f>IF(SP_NORTE!M1480="","*",SP_NORTE!M1480)</f>
        <v>*</v>
      </c>
      <c r="G1477" s="109" t="str">
        <f>IF(SP_NORTE!I1480="","*",SP_NORTE!I1480)</f>
        <v>*</v>
      </c>
      <c r="H1477" s="109" t="str">
        <f>IF(SP_NORTE!AB1480="","*",SP_NORTE!AB1480)</f>
        <v>*</v>
      </c>
      <c r="I1477" s="109" t="str">
        <f>IF(SP_NORTE!AC1480="","*",SP_NORTE!AC1480)</f>
        <v>*</v>
      </c>
      <c r="J1477" s="110" t="str">
        <f>IF(SP_NORTE!AA1480="","*",SP_NORTE!AA1480)</f>
        <v>*</v>
      </c>
      <c r="K1477" s="111" t="str">
        <f>IF(SP_NORTE!AD1480="","*",SP_NORTE!AD1480)</f>
        <v>*</v>
      </c>
    </row>
    <row r="1478" spans="2:11" hidden="1">
      <c r="B1478" s="108" t="str">
        <f>IF(SP_NORTE!Y1481="","*",SP_NORTE!Y1481)</f>
        <v>*</v>
      </c>
      <c r="C1478" s="109" t="str">
        <f>IF(SP_NORTE!B1481="","*",SP_NORTE!B1481)</f>
        <v>*</v>
      </c>
      <c r="D1478" s="108" t="str">
        <f>IF(SP_NORTE!D1481="","*",SP_NORTE!D1481)</f>
        <v>*</v>
      </c>
      <c r="E1478" s="108" t="str">
        <f>IF(SP_NORTE!H1481="","*",SP_NORTE!H1481)</f>
        <v>*</v>
      </c>
      <c r="F1478" s="114" t="str">
        <f>IF(SP_NORTE!M1481="","*",SP_NORTE!M1481)</f>
        <v>*</v>
      </c>
      <c r="G1478" s="109" t="str">
        <f>IF(SP_NORTE!I1481="","*",SP_NORTE!I1481)</f>
        <v>*</v>
      </c>
      <c r="H1478" s="109" t="str">
        <f>IF(SP_NORTE!AB1481="","*",SP_NORTE!AB1481)</f>
        <v>*</v>
      </c>
      <c r="I1478" s="109" t="str">
        <f>IF(SP_NORTE!AC1481="","*",SP_NORTE!AC1481)</f>
        <v>*</v>
      </c>
      <c r="J1478" s="110" t="str">
        <f>IF(SP_NORTE!AA1481="","*",SP_NORTE!AA1481)</f>
        <v>*</v>
      </c>
      <c r="K1478" s="111" t="str">
        <f>IF(SP_NORTE!AD1481="","*",SP_NORTE!AD1481)</f>
        <v>*</v>
      </c>
    </row>
    <row r="1479" spans="2:11" hidden="1">
      <c r="B1479" s="108" t="str">
        <f>IF(SP_NORTE!Y1482="","*",SP_NORTE!Y1482)</f>
        <v>*</v>
      </c>
      <c r="C1479" s="109" t="str">
        <f>IF(SP_NORTE!B1482="","*",SP_NORTE!B1482)</f>
        <v>*</v>
      </c>
      <c r="D1479" s="108" t="str">
        <f>IF(SP_NORTE!D1482="","*",SP_NORTE!D1482)</f>
        <v>*</v>
      </c>
      <c r="E1479" s="108" t="str">
        <f>IF(SP_NORTE!H1482="","*",SP_NORTE!H1482)</f>
        <v>*</v>
      </c>
      <c r="F1479" s="114" t="str">
        <f>IF(SP_NORTE!M1482="","*",SP_NORTE!M1482)</f>
        <v>*</v>
      </c>
      <c r="G1479" s="109" t="str">
        <f>IF(SP_NORTE!I1482="","*",SP_NORTE!I1482)</f>
        <v>*</v>
      </c>
      <c r="H1479" s="109" t="str">
        <f>IF(SP_NORTE!AB1482="","*",SP_NORTE!AB1482)</f>
        <v>*</v>
      </c>
      <c r="I1479" s="109" t="str">
        <f>IF(SP_NORTE!AC1482="","*",SP_NORTE!AC1482)</f>
        <v>*</v>
      </c>
      <c r="J1479" s="110" t="str">
        <f>IF(SP_NORTE!AA1482="","*",SP_NORTE!AA1482)</f>
        <v>*</v>
      </c>
      <c r="K1479" s="111" t="str">
        <f>IF(SP_NORTE!AD1482="","*",SP_NORTE!AD1482)</f>
        <v>*</v>
      </c>
    </row>
    <row r="1480" spans="2:11" hidden="1">
      <c r="B1480" s="108" t="str">
        <f>IF(SP_NORTE!Y1483="","*",SP_NORTE!Y1483)</f>
        <v>*</v>
      </c>
      <c r="C1480" s="109" t="str">
        <f>IF(SP_NORTE!B1483="","*",SP_NORTE!B1483)</f>
        <v>*</v>
      </c>
      <c r="D1480" s="108" t="str">
        <f>IF(SP_NORTE!D1483="","*",SP_NORTE!D1483)</f>
        <v>*</v>
      </c>
      <c r="E1480" s="108" t="str">
        <f>IF(SP_NORTE!H1483="","*",SP_NORTE!H1483)</f>
        <v>*</v>
      </c>
      <c r="F1480" s="114" t="str">
        <f>IF(SP_NORTE!M1483="","*",SP_NORTE!M1483)</f>
        <v>*</v>
      </c>
      <c r="G1480" s="109" t="str">
        <f>IF(SP_NORTE!I1483="","*",SP_NORTE!I1483)</f>
        <v>*</v>
      </c>
      <c r="H1480" s="109" t="str">
        <f>IF(SP_NORTE!AB1483="","*",SP_NORTE!AB1483)</f>
        <v>*</v>
      </c>
      <c r="I1480" s="109" t="str">
        <f>IF(SP_NORTE!AC1483="","*",SP_NORTE!AC1483)</f>
        <v>*</v>
      </c>
      <c r="J1480" s="110" t="str">
        <f>IF(SP_NORTE!AA1483="","*",SP_NORTE!AA1483)</f>
        <v>*</v>
      </c>
      <c r="K1480" s="111" t="str">
        <f>IF(SP_NORTE!AD1483="","*",SP_NORTE!AD1483)</f>
        <v>*</v>
      </c>
    </row>
    <row r="1481" spans="2:11" hidden="1">
      <c r="B1481" s="108" t="str">
        <f>IF(SP_NORTE!Y1484="","*",SP_NORTE!Y1484)</f>
        <v>*</v>
      </c>
      <c r="C1481" s="109" t="str">
        <f>IF(SP_NORTE!B1484="","*",SP_NORTE!B1484)</f>
        <v>*</v>
      </c>
      <c r="D1481" s="108" t="str">
        <f>IF(SP_NORTE!D1484="","*",SP_NORTE!D1484)</f>
        <v>*</v>
      </c>
      <c r="E1481" s="108" t="str">
        <f>IF(SP_NORTE!H1484="","*",SP_NORTE!H1484)</f>
        <v>*</v>
      </c>
      <c r="F1481" s="114" t="str">
        <f>IF(SP_NORTE!M1484="","*",SP_NORTE!M1484)</f>
        <v>*</v>
      </c>
      <c r="G1481" s="109" t="str">
        <f>IF(SP_NORTE!I1484="","*",SP_NORTE!I1484)</f>
        <v>*</v>
      </c>
      <c r="H1481" s="109" t="str">
        <f>IF(SP_NORTE!AB1484="","*",SP_NORTE!AB1484)</f>
        <v>*</v>
      </c>
      <c r="I1481" s="109" t="str">
        <f>IF(SP_NORTE!AC1484="","*",SP_NORTE!AC1484)</f>
        <v>*</v>
      </c>
      <c r="J1481" s="110" t="str">
        <f>IF(SP_NORTE!AA1484="","*",SP_NORTE!AA1484)</f>
        <v>*</v>
      </c>
      <c r="K1481" s="111" t="str">
        <f>IF(SP_NORTE!AD1484="","*",SP_NORTE!AD1484)</f>
        <v>*</v>
      </c>
    </row>
    <row r="1482" spans="2:11" hidden="1">
      <c r="B1482" s="108" t="str">
        <f>IF(SP_NORTE!Y1485="","*",SP_NORTE!Y1485)</f>
        <v>*</v>
      </c>
      <c r="C1482" s="109" t="str">
        <f>IF(SP_NORTE!B1485="","*",SP_NORTE!B1485)</f>
        <v>*</v>
      </c>
      <c r="D1482" s="108" t="str">
        <f>IF(SP_NORTE!D1485="","*",SP_NORTE!D1485)</f>
        <v>*</v>
      </c>
      <c r="E1482" s="108" t="str">
        <f>IF(SP_NORTE!H1485="","*",SP_NORTE!H1485)</f>
        <v>*</v>
      </c>
      <c r="F1482" s="114" t="str">
        <f>IF(SP_NORTE!M1485="","*",SP_NORTE!M1485)</f>
        <v>*</v>
      </c>
      <c r="G1482" s="109" t="str">
        <f>IF(SP_NORTE!I1485="","*",SP_NORTE!I1485)</f>
        <v>*</v>
      </c>
      <c r="H1482" s="109" t="str">
        <f>IF(SP_NORTE!AB1485="","*",SP_NORTE!AB1485)</f>
        <v>*</v>
      </c>
      <c r="I1482" s="109" t="str">
        <f>IF(SP_NORTE!AC1485="","*",SP_NORTE!AC1485)</f>
        <v>*</v>
      </c>
      <c r="J1482" s="110" t="str">
        <f>IF(SP_NORTE!AA1485="","*",SP_NORTE!AA1485)</f>
        <v>*</v>
      </c>
      <c r="K1482" s="111" t="str">
        <f>IF(SP_NORTE!AD1485="","*",SP_NORTE!AD1485)</f>
        <v>*</v>
      </c>
    </row>
    <row r="1483" spans="2:11" hidden="1">
      <c r="B1483" s="108" t="str">
        <f>IF(SP_NORTE!Y1486="","*",SP_NORTE!Y1486)</f>
        <v>*</v>
      </c>
      <c r="C1483" s="109" t="str">
        <f>IF(SP_NORTE!B1486="","*",SP_NORTE!B1486)</f>
        <v>*</v>
      </c>
      <c r="D1483" s="108" t="str">
        <f>IF(SP_NORTE!D1486="","*",SP_NORTE!D1486)</f>
        <v>*</v>
      </c>
      <c r="E1483" s="108" t="str">
        <f>IF(SP_NORTE!H1486="","*",SP_NORTE!H1486)</f>
        <v>*</v>
      </c>
      <c r="F1483" s="114" t="str">
        <f>IF(SP_NORTE!M1486="","*",SP_NORTE!M1486)</f>
        <v>*</v>
      </c>
      <c r="G1483" s="109" t="str">
        <f>IF(SP_NORTE!I1486="","*",SP_NORTE!I1486)</f>
        <v>*</v>
      </c>
      <c r="H1483" s="109" t="str">
        <f>IF(SP_NORTE!AB1486="","*",SP_NORTE!AB1486)</f>
        <v>*</v>
      </c>
      <c r="I1483" s="109" t="str">
        <f>IF(SP_NORTE!AC1486="","*",SP_NORTE!AC1486)</f>
        <v>*</v>
      </c>
      <c r="J1483" s="110" t="str">
        <f>IF(SP_NORTE!AA1486="","*",SP_NORTE!AA1486)</f>
        <v>*</v>
      </c>
      <c r="K1483" s="111" t="str">
        <f>IF(SP_NORTE!AD1486="","*",SP_NORTE!AD1486)</f>
        <v>*</v>
      </c>
    </row>
    <row r="1484" spans="2:11" hidden="1">
      <c r="B1484" s="108" t="str">
        <f>IF(SP_NORTE!Y1487="","*",SP_NORTE!Y1487)</f>
        <v>*</v>
      </c>
      <c r="C1484" s="109" t="str">
        <f>IF(SP_NORTE!B1487="","*",SP_NORTE!B1487)</f>
        <v>*</v>
      </c>
      <c r="D1484" s="108" t="str">
        <f>IF(SP_NORTE!D1487="","*",SP_NORTE!D1487)</f>
        <v>*</v>
      </c>
      <c r="E1484" s="108" t="str">
        <f>IF(SP_NORTE!H1487="","*",SP_NORTE!H1487)</f>
        <v>*</v>
      </c>
      <c r="F1484" s="114" t="str">
        <f>IF(SP_NORTE!M1487="","*",SP_NORTE!M1487)</f>
        <v>*</v>
      </c>
      <c r="G1484" s="109" t="str">
        <f>IF(SP_NORTE!I1487="","*",SP_NORTE!I1487)</f>
        <v>*</v>
      </c>
      <c r="H1484" s="109" t="str">
        <f>IF(SP_NORTE!AB1487="","*",SP_NORTE!AB1487)</f>
        <v>*</v>
      </c>
      <c r="I1484" s="109" t="str">
        <f>IF(SP_NORTE!AC1487="","*",SP_NORTE!AC1487)</f>
        <v>*</v>
      </c>
      <c r="J1484" s="110" t="str">
        <f>IF(SP_NORTE!AA1487="","*",SP_NORTE!AA1487)</f>
        <v>*</v>
      </c>
      <c r="K1484" s="111" t="str">
        <f>IF(SP_NORTE!AD1487="","*",SP_NORTE!AD1487)</f>
        <v>*</v>
      </c>
    </row>
    <row r="1485" spans="2:11" hidden="1">
      <c r="B1485" s="108" t="str">
        <f>IF(SP_NORTE!Y1488="","*",SP_NORTE!Y1488)</f>
        <v>*</v>
      </c>
      <c r="C1485" s="109" t="str">
        <f>IF(SP_NORTE!B1488="","*",SP_NORTE!B1488)</f>
        <v>*</v>
      </c>
      <c r="D1485" s="108" t="str">
        <f>IF(SP_NORTE!D1488="","*",SP_NORTE!D1488)</f>
        <v>*</v>
      </c>
      <c r="E1485" s="108" t="str">
        <f>IF(SP_NORTE!H1488="","*",SP_NORTE!H1488)</f>
        <v>*</v>
      </c>
      <c r="F1485" s="114" t="str">
        <f>IF(SP_NORTE!M1488="","*",SP_NORTE!M1488)</f>
        <v>*</v>
      </c>
      <c r="G1485" s="109" t="str">
        <f>IF(SP_NORTE!I1488="","*",SP_NORTE!I1488)</f>
        <v>*</v>
      </c>
      <c r="H1485" s="109" t="str">
        <f>IF(SP_NORTE!AB1488="","*",SP_NORTE!AB1488)</f>
        <v>*</v>
      </c>
      <c r="I1485" s="109" t="str">
        <f>IF(SP_NORTE!AC1488="","*",SP_NORTE!AC1488)</f>
        <v>*</v>
      </c>
      <c r="J1485" s="110" t="str">
        <f>IF(SP_NORTE!AA1488="","*",SP_NORTE!AA1488)</f>
        <v>*</v>
      </c>
      <c r="K1485" s="111" t="str">
        <f>IF(SP_NORTE!AD1488="","*",SP_NORTE!AD1488)</f>
        <v>*</v>
      </c>
    </row>
    <row r="1486" spans="2:11" hidden="1">
      <c r="B1486" s="108" t="str">
        <f>IF(SP_NORTE!Y1489="","*",SP_NORTE!Y1489)</f>
        <v>*</v>
      </c>
      <c r="C1486" s="109" t="str">
        <f>IF(SP_NORTE!B1489="","*",SP_NORTE!B1489)</f>
        <v>*</v>
      </c>
      <c r="D1486" s="108" t="str">
        <f>IF(SP_NORTE!D1489="","*",SP_NORTE!D1489)</f>
        <v>*</v>
      </c>
      <c r="E1486" s="108" t="str">
        <f>IF(SP_NORTE!H1489="","*",SP_NORTE!H1489)</f>
        <v>*</v>
      </c>
      <c r="F1486" s="114" t="str">
        <f>IF(SP_NORTE!M1489="","*",SP_NORTE!M1489)</f>
        <v>*</v>
      </c>
      <c r="G1486" s="109" t="str">
        <f>IF(SP_NORTE!I1489="","*",SP_NORTE!I1489)</f>
        <v>*</v>
      </c>
      <c r="H1486" s="109" t="str">
        <f>IF(SP_NORTE!AB1489="","*",SP_NORTE!AB1489)</f>
        <v>*</v>
      </c>
      <c r="I1486" s="109" t="str">
        <f>IF(SP_NORTE!AC1489="","*",SP_NORTE!AC1489)</f>
        <v>*</v>
      </c>
      <c r="J1486" s="110" t="str">
        <f>IF(SP_NORTE!AA1489="","*",SP_NORTE!AA1489)</f>
        <v>*</v>
      </c>
      <c r="K1486" s="111" t="str">
        <f>IF(SP_NORTE!AD1489="","*",SP_NORTE!AD1489)</f>
        <v>*</v>
      </c>
    </row>
    <row r="1487" spans="2:11" hidden="1">
      <c r="B1487" s="108" t="str">
        <f>IF(SP_NORTE!Y1490="","*",SP_NORTE!Y1490)</f>
        <v>*</v>
      </c>
      <c r="C1487" s="109" t="str">
        <f>IF(SP_NORTE!B1490="","*",SP_NORTE!B1490)</f>
        <v>*</v>
      </c>
      <c r="D1487" s="108" t="str">
        <f>IF(SP_NORTE!D1490="","*",SP_NORTE!D1490)</f>
        <v>*</v>
      </c>
      <c r="E1487" s="108" t="str">
        <f>IF(SP_NORTE!H1490="","*",SP_NORTE!H1490)</f>
        <v>*</v>
      </c>
      <c r="F1487" s="114" t="str">
        <f>IF(SP_NORTE!M1490="","*",SP_NORTE!M1490)</f>
        <v>*</v>
      </c>
      <c r="G1487" s="109" t="str">
        <f>IF(SP_NORTE!I1490="","*",SP_NORTE!I1490)</f>
        <v>*</v>
      </c>
      <c r="H1487" s="109" t="str">
        <f>IF(SP_NORTE!AB1490="","*",SP_NORTE!AB1490)</f>
        <v>*</v>
      </c>
      <c r="I1487" s="109" t="str">
        <f>IF(SP_NORTE!AC1490="","*",SP_NORTE!AC1490)</f>
        <v>*</v>
      </c>
      <c r="J1487" s="110" t="str">
        <f>IF(SP_NORTE!AA1490="","*",SP_NORTE!AA1490)</f>
        <v>*</v>
      </c>
      <c r="K1487" s="111" t="str">
        <f>IF(SP_NORTE!AD1490="","*",SP_NORTE!AD1490)</f>
        <v>*</v>
      </c>
    </row>
    <row r="1488" spans="2:11" hidden="1">
      <c r="B1488" s="108" t="str">
        <f>IF(SP_NORTE!Y1491="","*",SP_NORTE!Y1491)</f>
        <v>*</v>
      </c>
      <c r="C1488" s="109" t="str">
        <f>IF(SP_NORTE!B1491="","*",SP_NORTE!B1491)</f>
        <v>*</v>
      </c>
      <c r="D1488" s="108" t="str">
        <f>IF(SP_NORTE!D1491="","*",SP_NORTE!D1491)</f>
        <v>*</v>
      </c>
      <c r="E1488" s="108" t="str">
        <f>IF(SP_NORTE!H1491="","*",SP_NORTE!H1491)</f>
        <v>*</v>
      </c>
      <c r="F1488" s="114" t="str">
        <f>IF(SP_NORTE!M1491="","*",SP_NORTE!M1491)</f>
        <v>*</v>
      </c>
      <c r="G1488" s="109" t="str">
        <f>IF(SP_NORTE!I1491="","*",SP_NORTE!I1491)</f>
        <v>*</v>
      </c>
      <c r="H1488" s="109" t="str">
        <f>IF(SP_NORTE!AB1491="","*",SP_NORTE!AB1491)</f>
        <v>*</v>
      </c>
      <c r="I1488" s="109" t="str">
        <f>IF(SP_NORTE!AC1491="","*",SP_NORTE!AC1491)</f>
        <v>*</v>
      </c>
      <c r="J1488" s="110" t="str">
        <f>IF(SP_NORTE!AA1491="","*",SP_NORTE!AA1491)</f>
        <v>*</v>
      </c>
      <c r="K1488" s="111" t="str">
        <f>IF(SP_NORTE!AD1491="","*",SP_NORTE!AD1491)</f>
        <v>*</v>
      </c>
    </row>
    <row r="1489" spans="2:11" hidden="1">
      <c r="B1489" s="108" t="str">
        <f>IF(SP_NORTE!Y1492="","*",SP_NORTE!Y1492)</f>
        <v>*</v>
      </c>
      <c r="C1489" s="109" t="str">
        <f>IF(SP_NORTE!B1492="","*",SP_NORTE!B1492)</f>
        <v>*</v>
      </c>
      <c r="D1489" s="108" t="str">
        <f>IF(SP_NORTE!D1492="","*",SP_NORTE!D1492)</f>
        <v>*</v>
      </c>
      <c r="E1489" s="108" t="str">
        <f>IF(SP_NORTE!H1492="","*",SP_NORTE!H1492)</f>
        <v>*</v>
      </c>
      <c r="F1489" s="114" t="str">
        <f>IF(SP_NORTE!M1492="","*",SP_NORTE!M1492)</f>
        <v>*</v>
      </c>
      <c r="G1489" s="109" t="str">
        <f>IF(SP_NORTE!I1492="","*",SP_NORTE!I1492)</f>
        <v>*</v>
      </c>
      <c r="H1489" s="109" t="str">
        <f>IF(SP_NORTE!AB1492="","*",SP_NORTE!AB1492)</f>
        <v>*</v>
      </c>
      <c r="I1489" s="109" t="str">
        <f>IF(SP_NORTE!AC1492="","*",SP_NORTE!AC1492)</f>
        <v>*</v>
      </c>
      <c r="J1489" s="110" t="str">
        <f>IF(SP_NORTE!AA1492="","*",SP_NORTE!AA1492)</f>
        <v>*</v>
      </c>
      <c r="K1489" s="111" t="str">
        <f>IF(SP_NORTE!AD1492="","*",SP_NORTE!AD1492)</f>
        <v>*</v>
      </c>
    </row>
    <row r="1490" spans="2:11" hidden="1">
      <c r="B1490" s="108" t="str">
        <f>IF(SP_NORTE!Y1493="","*",SP_NORTE!Y1493)</f>
        <v>*</v>
      </c>
      <c r="C1490" s="109" t="str">
        <f>IF(SP_NORTE!B1493="","*",SP_NORTE!B1493)</f>
        <v>*</v>
      </c>
      <c r="D1490" s="108" t="str">
        <f>IF(SP_NORTE!D1493="","*",SP_NORTE!D1493)</f>
        <v>*</v>
      </c>
      <c r="E1490" s="108" t="str">
        <f>IF(SP_NORTE!H1493="","*",SP_NORTE!H1493)</f>
        <v>*</v>
      </c>
      <c r="F1490" s="114" t="str">
        <f>IF(SP_NORTE!M1493="","*",SP_NORTE!M1493)</f>
        <v>*</v>
      </c>
      <c r="G1490" s="109" t="str">
        <f>IF(SP_NORTE!I1493="","*",SP_NORTE!I1493)</f>
        <v>*</v>
      </c>
      <c r="H1490" s="109" t="str">
        <f>IF(SP_NORTE!AB1493="","*",SP_NORTE!AB1493)</f>
        <v>*</v>
      </c>
      <c r="I1490" s="109" t="str">
        <f>IF(SP_NORTE!AC1493="","*",SP_NORTE!AC1493)</f>
        <v>*</v>
      </c>
      <c r="J1490" s="110" t="str">
        <f>IF(SP_NORTE!AA1493="","*",SP_NORTE!AA1493)</f>
        <v>*</v>
      </c>
      <c r="K1490" s="111" t="str">
        <f>IF(SP_NORTE!AD1493="","*",SP_NORTE!AD1493)</f>
        <v>*</v>
      </c>
    </row>
    <row r="1491" spans="2:11" hidden="1">
      <c r="B1491" s="108" t="str">
        <f>IF(SP_NORTE!Y1494="","*",SP_NORTE!Y1494)</f>
        <v>*</v>
      </c>
      <c r="C1491" s="109" t="str">
        <f>IF(SP_NORTE!B1494="","*",SP_NORTE!B1494)</f>
        <v>*</v>
      </c>
      <c r="D1491" s="108" t="str">
        <f>IF(SP_NORTE!D1494="","*",SP_NORTE!D1494)</f>
        <v>*</v>
      </c>
      <c r="E1491" s="108" t="str">
        <f>IF(SP_NORTE!H1494="","*",SP_NORTE!H1494)</f>
        <v>*</v>
      </c>
      <c r="F1491" s="114" t="str">
        <f>IF(SP_NORTE!M1494="","*",SP_NORTE!M1494)</f>
        <v>*</v>
      </c>
      <c r="G1491" s="109" t="str">
        <f>IF(SP_NORTE!I1494="","*",SP_NORTE!I1494)</f>
        <v>*</v>
      </c>
      <c r="H1491" s="109" t="str">
        <f>IF(SP_NORTE!AB1494="","*",SP_NORTE!AB1494)</f>
        <v>*</v>
      </c>
      <c r="I1491" s="109" t="str">
        <f>IF(SP_NORTE!AC1494="","*",SP_NORTE!AC1494)</f>
        <v>*</v>
      </c>
      <c r="J1491" s="110" t="str">
        <f>IF(SP_NORTE!AA1494="","*",SP_NORTE!AA1494)</f>
        <v>*</v>
      </c>
      <c r="K1491" s="111" t="str">
        <f>IF(SP_NORTE!AD1494="","*",SP_NORTE!AD1494)</f>
        <v>*</v>
      </c>
    </row>
    <row r="1492" spans="2:11" hidden="1">
      <c r="B1492" s="108" t="str">
        <f>IF(SP_NORTE!Y1495="","*",SP_NORTE!Y1495)</f>
        <v>*</v>
      </c>
      <c r="C1492" s="109" t="str">
        <f>IF(SP_NORTE!B1495="","*",SP_NORTE!B1495)</f>
        <v>*</v>
      </c>
      <c r="D1492" s="108" t="str">
        <f>IF(SP_NORTE!D1495="","*",SP_NORTE!D1495)</f>
        <v>*</v>
      </c>
      <c r="E1492" s="108" t="str">
        <f>IF(SP_NORTE!H1495="","*",SP_NORTE!H1495)</f>
        <v>*</v>
      </c>
      <c r="F1492" s="114" t="str">
        <f>IF(SP_NORTE!M1495="","*",SP_NORTE!M1495)</f>
        <v>*</v>
      </c>
      <c r="G1492" s="109" t="str">
        <f>IF(SP_NORTE!I1495="","*",SP_NORTE!I1495)</f>
        <v>*</v>
      </c>
      <c r="H1492" s="109" t="str">
        <f>IF(SP_NORTE!AB1495="","*",SP_NORTE!AB1495)</f>
        <v>*</v>
      </c>
      <c r="I1492" s="109" t="str">
        <f>IF(SP_NORTE!AC1495="","*",SP_NORTE!AC1495)</f>
        <v>*</v>
      </c>
      <c r="J1492" s="110" t="str">
        <f>IF(SP_NORTE!AA1495="","*",SP_NORTE!AA1495)</f>
        <v>*</v>
      </c>
      <c r="K1492" s="111" t="str">
        <f>IF(SP_NORTE!AD1495="","*",SP_NORTE!AD1495)</f>
        <v>*</v>
      </c>
    </row>
    <row r="1493" spans="2:11" hidden="1">
      <c r="B1493" s="108" t="str">
        <f>IF(SP_NORTE!Y1496="","*",SP_NORTE!Y1496)</f>
        <v>*</v>
      </c>
      <c r="C1493" s="109" t="str">
        <f>IF(SP_NORTE!B1496="","*",SP_NORTE!B1496)</f>
        <v>*</v>
      </c>
      <c r="D1493" s="108" t="str">
        <f>IF(SP_NORTE!D1496="","*",SP_NORTE!D1496)</f>
        <v>*</v>
      </c>
      <c r="E1493" s="108" t="str">
        <f>IF(SP_NORTE!H1496="","*",SP_NORTE!H1496)</f>
        <v>*</v>
      </c>
      <c r="F1493" s="114" t="str">
        <f>IF(SP_NORTE!M1496="","*",SP_NORTE!M1496)</f>
        <v>*</v>
      </c>
      <c r="G1493" s="109" t="str">
        <f>IF(SP_NORTE!I1496="","*",SP_NORTE!I1496)</f>
        <v>*</v>
      </c>
      <c r="H1493" s="109" t="str">
        <f>IF(SP_NORTE!AB1496="","*",SP_NORTE!AB1496)</f>
        <v>*</v>
      </c>
      <c r="I1493" s="109" t="str">
        <f>IF(SP_NORTE!AC1496="","*",SP_NORTE!AC1496)</f>
        <v>*</v>
      </c>
      <c r="J1493" s="110" t="str">
        <f>IF(SP_NORTE!AA1496="","*",SP_NORTE!AA1496)</f>
        <v>*</v>
      </c>
      <c r="K1493" s="111" t="str">
        <f>IF(SP_NORTE!AD1496="","*",SP_NORTE!AD1496)</f>
        <v>*</v>
      </c>
    </row>
    <row r="1494" spans="2:11" hidden="1">
      <c r="B1494" s="108" t="str">
        <f>IF(SP_NORTE!Y1497="","*",SP_NORTE!Y1497)</f>
        <v>*</v>
      </c>
      <c r="C1494" s="109" t="str">
        <f>IF(SP_NORTE!B1497="","*",SP_NORTE!B1497)</f>
        <v>*</v>
      </c>
      <c r="D1494" s="108" t="str">
        <f>IF(SP_NORTE!D1497="","*",SP_NORTE!D1497)</f>
        <v>*</v>
      </c>
      <c r="E1494" s="108" t="str">
        <f>IF(SP_NORTE!H1497="","*",SP_NORTE!H1497)</f>
        <v>*</v>
      </c>
      <c r="F1494" s="114" t="str">
        <f>IF(SP_NORTE!M1497="","*",SP_NORTE!M1497)</f>
        <v>*</v>
      </c>
      <c r="G1494" s="109" t="str">
        <f>IF(SP_NORTE!I1497="","*",SP_NORTE!I1497)</f>
        <v>*</v>
      </c>
      <c r="H1494" s="109" t="str">
        <f>IF(SP_NORTE!AB1497="","*",SP_NORTE!AB1497)</f>
        <v>*</v>
      </c>
      <c r="I1494" s="109" t="str">
        <f>IF(SP_NORTE!AC1497="","*",SP_NORTE!AC1497)</f>
        <v>*</v>
      </c>
      <c r="J1494" s="110" t="str">
        <f>IF(SP_NORTE!AA1497="","*",SP_NORTE!AA1497)</f>
        <v>*</v>
      </c>
      <c r="K1494" s="111" t="str">
        <f>IF(SP_NORTE!AD1497="","*",SP_NORTE!AD1497)</f>
        <v>*</v>
      </c>
    </row>
    <row r="1495" spans="2:11" hidden="1">
      <c r="B1495" s="108" t="str">
        <f>IF(SP_NORTE!Y1498="","*",SP_NORTE!Y1498)</f>
        <v>*</v>
      </c>
      <c r="C1495" s="109" t="str">
        <f>IF(SP_NORTE!B1498="","*",SP_NORTE!B1498)</f>
        <v>*</v>
      </c>
      <c r="D1495" s="108" t="str">
        <f>IF(SP_NORTE!D1498="","*",SP_NORTE!D1498)</f>
        <v>*</v>
      </c>
      <c r="E1495" s="108" t="str">
        <f>IF(SP_NORTE!H1498="","*",SP_NORTE!H1498)</f>
        <v>*</v>
      </c>
      <c r="F1495" s="114" t="str">
        <f>IF(SP_NORTE!M1498="","*",SP_NORTE!M1498)</f>
        <v>*</v>
      </c>
      <c r="G1495" s="109" t="str">
        <f>IF(SP_NORTE!I1498="","*",SP_NORTE!I1498)</f>
        <v>*</v>
      </c>
      <c r="H1495" s="109" t="str">
        <f>IF(SP_NORTE!AB1498="","*",SP_NORTE!AB1498)</f>
        <v>*</v>
      </c>
      <c r="I1495" s="109" t="str">
        <f>IF(SP_NORTE!AC1498="","*",SP_NORTE!AC1498)</f>
        <v>*</v>
      </c>
      <c r="J1495" s="110" t="str">
        <f>IF(SP_NORTE!AA1498="","*",SP_NORTE!AA1498)</f>
        <v>*</v>
      </c>
      <c r="K1495" s="111" t="str">
        <f>IF(SP_NORTE!AD1498="","*",SP_NORTE!AD1498)</f>
        <v>*</v>
      </c>
    </row>
    <row r="1496" spans="2:11" hidden="1">
      <c r="B1496" s="108" t="str">
        <f>IF(SP_NORTE!Y1499="","*",SP_NORTE!Y1499)</f>
        <v>*</v>
      </c>
      <c r="C1496" s="109" t="str">
        <f>IF(SP_NORTE!B1499="","*",SP_NORTE!B1499)</f>
        <v>*</v>
      </c>
      <c r="D1496" s="108" t="str">
        <f>IF(SP_NORTE!D1499="","*",SP_NORTE!D1499)</f>
        <v>*</v>
      </c>
      <c r="E1496" s="108" t="str">
        <f>IF(SP_NORTE!H1499="","*",SP_NORTE!H1499)</f>
        <v>*</v>
      </c>
      <c r="F1496" s="114" t="str">
        <f>IF(SP_NORTE!M1499="","*",SP_NORTE!M1499)</f>
        <v>*</v>
      </c>
      <c r="G1496" s="109" t="str">
        <f>IF(SP_NORTE!I1499="","*",SP_NORTE!I1499)</f>
        <v>*</v>
      </c>
      <c r="H1496" s="109" t="str">
        <f>IF(SP_NORTE!AB1499="","*",SP_NORTE!AB1499)</f>
        <v>*</v>
      </c>
      <c r="I1496" s="109" t="str">
        <f>IF(SP_NORTE!AC1499="","*",SP_NORTE!AC1499)</f>
        <v>*</v>
      </c>
      <c r="J1496" s="110" t="str">
        <f>IF(SP_NORTE!AA1499="","*",SP_NORTE!AA1499)</f>
        <v>*</v>
      </c>
      <c r="K1496" s="111" t="str">
        <f>IF(SP_NORTE!AD1499="","*",SP_NORTE!AD1499)</f>
        <v>*</v>
      </c>
    </row>
    <row r="1497" spans="2:11" hidden="1">
      <c r="B1497" s="108" t="str">
        <f>IF(SP_NORTE!Y1500="","*",SP_NORTE!Y1500)</f>
        <v>*</v>
      </c>
      <c r="C1497" s="109" t="str">
        <f>IF(SP_NORTE!B1500="","*",SP_NORTE!B1500)</f>
        <v>*</v>
      </c>
      <c r="D1497" s="108" t="str">
        <f>IF(SP_NORTE!D1500="","*",SP_NORTE!D1500)</f>
        <v>*</v>
      </c>
      <c r="E1497" s="108" t="str">
        <f>IF(SP_NORTE!H1500="","*",SP_NORTE!H1500)</f>
        <v>*</v>
      </c>
      <c r="F1497" s="114" t="str">
        <f>IF(SP_NORTE!M1500="","*",SP_NORTE!M1500)</f>
        <v>*</v>
      </c>
      <c r="G1497" s="109" t="str">
        <f>IF(SP_NORTE!I1500="","*",SP_NORTE!I1500)</f>
        <v>*</v>
      </c>
      <c r="H1497" s="109" t="str">
        <f>IF(SP_NORTE!AB1500="","*",SP_NORTE!AB1500)</f>
        <v>*</v>
      </c>
      <c r="I1497" s="109" t="str">
        <f>IF(SP_NORTE!AC1500="","*",SP_NORTE!AC1500)</f>
        <v>*</v>
      </c>
      <c r="J1497" s="110" t="str">
        <f>IF(SP_NORTE!AA1500="","*",SP_NORTE!AA1500)</f>
        <v>*</v>
      </c>
      <c r="K1497" s="111" t="str">
        <f>IF(SP_NORTE!AD1500="","*",SP_NORTE!AD1500)</f>
        <v>*</v>
      </c>
    </row>
    <row r="1498" spans="2:11" hidden="1">
      <c r="B1498" s="108" t="str">
        <f>IF(SP_NORTE!Y1501="","*",SP_NORTE!Y1501)</f>
        <v>*</v>
      </c>
      <c r="C1498" s="109" t="str">
        <f>IF(SP_NORTE!B1501="","*",SP_NORTE!B1501)</f>
        <v>*</v>
      </c>
      <c r="D1498" s="108" t="str">
        <f>IF(SP_NORTE!D1501="","*",SP_NORTE!D1501)</f>
        <v>*</v>
      </c>
      <c r="E1498" s="108" t="str">
        <f>IF(SP_NORTE!H1501="","*",SP_NORTE!H1501)</f>
        <v>*</v>
      </c>
      <c r="F1498" s="114" t="str">
        <f>IF(SP_NORTE!M1501="","*",SP_NORTE!M1501)</f>
        <v>*</v>
      </c>
      <c r="G1498" s="109" t="str">
        <f>IF(SP_NORTE!I1501="","*",SP_NORTE!I1501)</f>
        <v>*</v>
      </c>
      <c r="H1498" s="109" t="str">
        <f>IF(SP_NORTE!AB1501="","*",SP_NORTE!AB1501)</f>
        <v>*</v>
      </c>
      <c r="I1498" s="109" t="str">
        <f>IF(SP_NORTE!AC1501="","*",SP_NORTE!AC1501)</f>
        <v>*</v>
      </c>
      <c r="J1498" s="110" t="str">
        <f>IF(SP_NORTE!AA1501="","*",SP_NORTE!AA1501)</f>
        <v>*</v>
      </c>
      <c r="K1498" s="111" t="str">
        <f>IF(SP_NORTE!AD1501="","*",SP_NORTE!AD1501)</f>
        <v>*</v>
      </c>
    </row>
    <row r="1499" spans="2:11" hidden="1">
      <c r="B1499" s="108" t="str">
        <f>IF(SP_NORTE!Y1502="","*",SP_NORTE!Y1502)</f>
        <v>*</v>
      </c>
      <c r="C1499" s="109" t="str">
        <f>IF(SP_NORTE!B1502="","*",SP_NORTE!B1502)</f>
        <v>*</v>
      </c>
      <c r="D1499" s="108" t="str">
        <f>IF(SP_NORTE!D1502="","*",SP_NORTE!D1502)</f>
        <v>*</v>
      </c>
      <c r="E1499" s="108" t="str">
        <f>IF(SP_NORTE!H1502="","*",SP_NORTE!H1502)</f>
        <v>*</v>
      </c>
      <c r="F1499" s="114" t="str">
        <f>IF(SP_NORTE!M1502="","*",SP_NORTE!M1502)</f>
        <v>*</v>
      </c>
      <c r="G1499" s="109" t="str">
        <f>IF(SP_NORTE!I1502="","*",SP_NORTE!I1502)</f>
        <v>*</v>
      </c>
      <c r="H1499" s="109" t="str">
        <f>IF(SP_NORTE!AB1502="","*",SP_NORTE!AB1502)</f>
        <v>*</v>
      </c>
      <c r="I1499" s="109" t="str">
        <f>IF(SP_NORTE!AC1502="","*",SP_NORTE!AC1502)</f>
        <v>*</v>
      </c>
      <c r="J1499" s="110" t="str">
        <f>IF(SP_NORTE!AA1502="","*",SP_NORTE!AA1502)</f>
        <v>*</v>
      </c>
      <c r="K1499" s="111" t="str">
        <f>IF(SP_NORTE!AD1502="","*",SP_NORTE!AD1502)</f>
        <v>*</v>
      </c>
    </row>
    <row r="1500" spans="2:11" hidden="1">
      <c r="B1500" s="108" t="str">
        <f>IF(SP_NORTE!Y1503="","*",SP_NORTE!Y1503)</f>
        <v>*</v>
      </c>
      <c r="C1500" s="109" t="str">
        <f>IF(SP_NORTE!B1503="","*",SP_NORTE!B1503)</f>
        <v>*</v>
      </c>
      <c r="D1500" s="108" t="str">
        <f>IF(SP_NORTE!D1503="","*",SP_NORTE!D1503)</f>
        <v>*</v>
      </c>
      <c r="E1500" s="108" t="str">
        <f>IF(SP_NORTE!H1503="","*",SP_NORTE!H1503)</f>
        <v>*</v>
      </c>
      <c r="F1500" s="114" t="str">
        <f>IF(SP_NORTE!M1503="","*",SP_NORTE!M1503)</f>
        <v>*</v>
      </c>
      <c r="G1500" s="109" t="str">
        <f>IF(SP_NORTE!I1503="","*",SP_NORTE!I1503)</f>
        <v>*</v>
      </c>
      <c r="H1500" s="109" t="str">
        <f>IF(SP_NORTE!AB1503="","*",SP_NORTE!AB1503)</f>
        <v>*</v>
      </c>
      <c r="I1500" s="109" t="str">
        <f>IF(SP_NORTE!AC1503="","*",SP_NORTE!AC1503)</f>
        <v>*</v>
      </c>
      <c r="J1500" s="110" t="str">
        <f>IF(SP_NORTE!AA1503="","*",SP_NORTE!AA1503)</f>
        <v>*</v>
      </c>
      <c r="K1500" s="111" t="str">
        <f>IF(SP_NORTE!AD1503="","*",SP_NORTE!AD1503)</f>
        <v>*</v>
      </c>
    </row>
    <row r="1501" spans="2:11" hidden="1">
      <c r="B1501" s="108" t="str">
        <f>IF(SP_NORTE!Y1504="","*",SP_NORTE!Y1504)</f>
        <v>*</v>
      </c>
      <c r="C1501" s="109" t="str">
        <f>IF(SP_NORTE!B1504="","*",SP_NORTE!B1504)</f>
        <v>*</v>
      </c>
      <c r="D1501" s="108" t="str">
        <f>IF(SP_NORTE!D1504="","*",SP_NORTE!D1504)</f>
        <v>*</v>
      </c>
      <c r="E1501" s="108" t="str">
        <f>IF(SP_NORTE!H1504="","*",SP_NORTE!H1504)</f>
        <v>*</v>
      </c>
      <c r="F1501" s="114" t="str">
        <f>IF(SP_NORTE!M1504="","*",SP_NORTE!M1504)</f>
        <v>*</v>
      </c>
      <c r="G1501" s="109" t="str">
        <f>IF(SP_NORTE!I1504="","*",SP_NORTE!I1504)</f>
        <v>*</v>
      </c>
      <c r="H1501" s="109" t="str">
        <f>IF(SP_NORTE!AB1504="","*",SP_NORTE!AB1504)</f>
        <v>*</v>
      </c>
      <c r="I1501" s="109" t="str">
        <f>IF(SP_NORTE!AC1504="","*",SP_NORTE!AC1504)</f>
        <v>*</v>
      </c>
      <c r="J1501" s="110" t="str">
        <f>IF(SP_NORTE!AA1504="","*",SP_NORTE!AA1504)</f>
        <v>*</v>
      </c>
      <c r="K1501" s="111" t="str">
        <f>IF(SP_NORTE!AD1504="","*",SP_NORTE!AD1504)</f>
        <v>*</v>
      </c>
    </row>
    <row r="1502" spans="2:11" hidden="1">
      <c r="B1502" s="108" t="str">
        <f>IF(SP_NORTE!Y1505="","*",SP_NORTE!Y1505)</f>
        <v>*</v>
      </c>
      <c r="C1502" s="109" t="str">
        <f>IF(SP_NORTE!B1505="","*",SP_NORTE!B1505)</f>
        <v>*</v>
      </c>
      <c r="D1502" s="108" t="str">
        <f>IF(SP_NORTE!D1505="","*",SP_NORTE!D1505)</f>
        <v>*</v>
      </c>
      <c r="E1502" s="108" t="str">
        <f>IF(SP_NORTE!H1505="","*",SP_NORTE!H1505)</f>
        <v>*</v>
      </c>
      <c r="F1502" s="114" t="str">
        <f>IF(SP_NORTE!M1505="","*",SP_NORTE!M1505)</f>
        <v>*</v>
      </c>
      <c r="G1502" s="109" t="str">
        <f>IF(SP_NORTE!I1505="","*",SP_NORTE!I1505)</f>
        <v>*</v>
      </c>
      <c r="H1502" s="109" t="str">
        <f>IF(SP_NORTE!AB1505="","*",SP_NORTE!AB1505)</f>
        <v>*</v>
      </c>
      <c r="I1502" s="109" t="str">
        <f>IF(SP_NORTE!AC1505="","*",SP_NORTE!AC1505)</f>
        <v>*</v>
      </c>
      <c r="J1502" s="110" t="str">
        <f>IF(SP_NORTE!AA1505="","*",SP_NORTE!AA1505)</f>
        <v>*</v>
      </c>
      <c r="K1502" s="111" t="str">
        <f>IF(SP_NORTE!AD1505="","*",SP_NORTE!AD1505)</f>
        <v>*</v>
      </c>
    </row>
    <row r="1503" spans="2:11" hidden="1">
      <c r="B1503" s="108" t="str">
        <f>IF(SP_NORTE!Y1506="","*",SP_NORTE!Y1506)</f>
        <v>*</v>
      </c>
      <c r="C1503" s="109" t="str">
        <f>IF(SP_NORTE!B1506="","*",SP_NORTE!B1506)</f>
        <v>*</v>
      </c>
      <c r="D1503" s="108" t="str">
        <f>IF(SP_NORTE!D1506="","*",SP_NORTE!D1506)</f>
        <v>*</v>
      </c>
      <c r="E1503" s="108" t="str">
        <f>IF(SP_NORTE!H1506="","*",SP_NORTE!H1506)</f>
        <v>*</v>
      </c>
      <c r="F1503" s="114" t="str">
        <f>IF(SP_NORTE!M1506="","*",SP_NORTE!M1506)</f>
        <v>*</v>
      </c>
      <c r="G1503" s="109" t="str">
        <f>IF(SP_NORTE!I1506="","*",SP_NORTE!I1506)</f>
        <v>*</v>
      </c>
      <c r="H1503" s="109" t="str">
        <f>IF(SP_NORTE!AB1506="","*",SP_NORTE!AB1506)</f>
        <v>*</v>
      </c>
      <c r="I1503" s="109" t="str">
        <f>IF(SP_NORTE!AC1506="","*",SP_NORTE!AC1506)</f>
        <v>*</v>
      </c>
      <c r="J1503" s="110" t="str">
        <f>IF(SP_NORTE!AA1506="","*",SP_NORTE!AA1506)</f>
        <v>*</v>
      </c>
      <c r="K1503" s="111" t="str">
        <f>IF(SP_NORTE!AD1506="","*",SP_NORTE!AD1506)</f>
        <v>*</v>
      </c>
    </row>
    <row r="1504" spans="2:11" hidden="1">
      <c r="B1504" s="108" t="str">
        <f>IF(SP_NORTE!Y1507="","*",SP_NORTE!Y1507)</f>
        <v>*</v>
      </c>
      <c r="C1504" s="109" t="str">
        <f>IF(SP_NORTE!B1507="","*",SP_NORTE!B1507)</f>
        <v>*</v>
      </c>
      <c r="D1504" s="108" t="str">
        <f>IF(SP_NORTE!D1507="","*",SP_NORTE!D1507)</f>
        <v>*</v>
      </c>
      <c r="E1504" s="108" t="str">
        <f>IF(SP_NORTE!H1507="","*",SP_NORTE!H1507)</f>
        <v>*</v>
      </c>
      <c r="F1504" s="114" t="str">
        <f>IF(SP_NORTE!M1507="","*",SP_NORTE!M1507)</f>
        <v>*</v>
      </c>
      <c r="G1504" s="109" t="str">
        <f>IF(SP_NORTE!I1507="","*",SP_NORTE!I1507)</f>
        <v>*</v>
      </c>
      <c r="H1504" s="109" t="str">
        <f>IF(SP_NORTE!AB1507="","*",SP_NORTE!AB1507)</f>
        <v>*</v>
      </c>
      <c r="I1504" s="109" t="str">
        <f>IF(SP_NORTE!AC1507="","*",SP_NORTE!AC1507)</f>
        <v>*</v>
      </c>
      <c r="J1504" s="110" t="str">
        <f>IF(SP_NORTE!AA1507="","*",SP_NORTE!AA1507)</f>
        <v>*</v>
      </c>
      <c r="K1504" s="111" t="str">
        <f>IF(SP_NORTE!AD1507="","*",SP_NORTE!AD1507)</f>
        <v>*</v>
      </c>
    </row>
    <row r="1505" spans="2:11" hidden="1">
      <c r="B1505" s="108" t="str">
        <f>IF(SP_NORTE!Y1508="","*",SP_NORTE!Y1508)</f>
        <v>*</v>
      </c>
      <c r="C1505" s="109" t="str">
        <f>IF(SP_NORTE!B1508="","*",SP_NORTE!B1508)</f>
        <v>*</v>
      </c>
      <c r="D1505" s="108" t="str">
        <f>IF(SP_NORTE!D1508="","*",SP_NORTE!D1508)</f>
        <v>*</v>
      </c>
      <c r="E1505" s="108" t="str">
        <f>IF(SP_NORTE!H1508="","*",SP_NORTE!H1508)</f>
        <v>*</v>
      </c>
      <c r="F1505" s="114" t="str">
        <f>IF(SP_NORTE!M1508="","*",SP_NORTE!M1508)</f>
        <v>*</v>
      </c>
      <c r="G1505" s="109" t="str">
        <f>IF(SP_NORTE!I1508="","*",SP_NORTE!I1508)</f>
        <v>*</v>
      </c>
      <c r="H1505" s="109" t="str">
        <f>IF(SP_NORTE!AB1508="","*",SP_NORTE!AB1508)</f>
        <v>*</v>
      </c>
      <c r="I1505" s="109" t="str">
        <f>IF(SP_NORTE!AC1508="","*",SP_NORTE!AC1508)</f>
        <v>*</v>
      </c>
      <c r="J1505" s="110" t="str">
        <f>IF(SP_NORTE!AA1508="","*",SP_NORTE!AA1508)</f>
        <v>*</v>
      </c>
      <c r="K1505" s="111" t="str">
        <f>IF(SP_NORTE!AD1508="","*",SP_NORTE!AD1508)</f>
        <v>*</v>
      </c>
    </row>
    <row r="1506" spans="2:11" hidden="1">
      <c r="B1506" s="108" t="str">
        <f>IF(SP_NORTE!Y1509="","*",SP_NORTE!Y1509)</f>
        <v>*</v>
      </c>
      <c r="C1506" s="109" t="str">
        <f>IF(SP_NORTE!B1509="","*",SP_NORTE!B1509)</f>
        <v>*</v>
      </c>
      <c r="D1506" s="108" t="str">
        <f>IF(SP_NORTE!D1509="","*",SP_NORTE!D1509)</f>
        <v>*</v>
      </c>
      <c r="E1506" s="108" t="str">
        <f>IF(SP_NORTE!H1509="","*",SP_NORTE!H1509)</f>
        <v>*</v>
      </c>
      <c r="F1506" s="114" t="str">
        <f>IF(SP_NORTE!M1509="","*",SP_NORTE!M1509)</f>
        <v>*</v>
      </c>
      <c r="G1506" s="109" t="str">
        <f>IF(SP_NORTE!I1509="","*",SP_NORTE!I1509)</f>
        <v>*</v>
      </c>
      <c r="H1506" s="109" t="str">
        <f>IF(SP_NORTE!AB1509="","*",SP_NORTE!AB1509)</f>
        <v>*</v>
      </c>
      <c r="I1506" s="109" t="str">
        <f>IF(SP_NORTE!AC1509="","*",SP_NORTE!AC1509)</f>
        <v>*</v>
      </c>
      <c r="J1506" s="110" t="str">
        <f>IF(SP_NORTE!AA1509="","*",SP_NORTE!AA1509)</f>
        <v>*</v>
      </c>
      <c r="K1506" s="111" t="str">
        <f>IF(SP_NORTE!AD1509="","*",SP_NORTE!AD1509)</f>
        <v>*</v>
      </c>
    </row>
    <row r="1507" spans="2:11" hidden="1">
      <c r="B1507" s="108" t="str">
        <f>IF(SP_NORTE!Y1510="","*",SP_NORTE!Y1510)</f>
        <v>*</v>
      </c>
      <c r="C1507" s="109" t="str">
        <f>IF(SP_NORTE!B1510="","*",SP_NORTE!B1510)</f>
        <v>*</v>
      </c>
      <c r="D1507" s="108" t="str">
        <f>IF(SP_NORTE!D1510="","*",SP_NORTE!D1510)</f>
        <v>*</v>
      </c>
      <c r="E1507" s="108" t="str">
        <f>IF(SP_NORTE!H1510="","*",SP_NORTE!H1510)</f>
        <v>*</v>
      </c>
      <c r="F1507" s="114" t="str">
        <f>IF(SP_NORTE!M1510="","*",SP_NORTE!M1510)</f>
        <v>*</v>
      </c>
      <c r="G1507" s="109" t="str">
        <f>IF(SP_NORTE!I1510="","*",SP_NORTE!I1510)</f>
        <v>*</v>
      </c>
      <c r="H1507" s="109" t="str">
        <f>IF(SP_NORTE!AB1510="","*",SP_NORTE!AB1510)</f>
        <v>*</v>
      </c>
      <c r="I1507" s="109" t="str">
        <f>IF(SP_NORTE!AC1510="","*",SP_NORTE!AC1510)</f>
        <v>*</v>
      </c>
      <c r="J1507" s="110" t="str">
        <f>IF(SP_NORTE!AA1510="","*",SP_NORTE!AA1510)</f>
        <v>*</v>
      </c>
      <c r="K1507" s="111" t="str">
        <f>IF(SP_NORTE!AD1510="","*",SP_NORTE!AD1510)</f>
        <v>*</v>
      </c>
    </row>
    <row r="1508" spans="2:11" hidden="1">
      <c r="B1508" s="108" t="str">
        <f>IF(SP_NORTE!Y1511="","*",SP_NORTE!Y1511)</f>
        <v>*</v>
      </c>
      <c r="C1508" s="109" t="str">
        <f>IF(SP_NORTE!B1511="","*",SP_NORTE!B1511)</f>
        <v>*</v>
      </c>
      <c r="D1508" s="108" t="str">
        <f>IF(SP_NORTE!D1511="","*",SP_NORTE!D1511)</f>
        <v>*</v>
      </c>
      <c r="E1508" s="108" t="str">
        <f>IF(SP_NORTE!H1511="","*",SP_NORTE!H1511)</f>
        <v>*</v>
      </c>
      <c r="F1508" s="114" t="str">
        <f>IF(SP_NORTE!M1511="","*",SP_NORTE!M1511)</f>
        <v>*</v>
      </c>
      <c r="G1508" s="109" t="str">
        <f>IF(SP_NORTE!I1511="","*",SP_NORTE!I1511)</f>
        <v>*</v>
      </c>
      <c r="H1508" s="109" t="str">
        <f>IF(SP_NORTE!AB1511="","*",SP_NORTE!AB1511)</f>
        <v>*</v>
      </c>
      <c r="I1508" s="109" t="str">
        <f>IF(SP_NORTE!AC1511="","*",SP_NORTE!AC1511)</f>
        <v>*</v>
      </c>
      <c r="J1508" s="110" t="str">
        <f>IF(SP_NORTE!AA1511="","*",SP_NORTE!AA1511)</f>
        <v>*</v>
      </c>
      <c r="K1508" s="111" t="str">
        <f>IF(SP_NORTE!AD1511="","*",SP_NORTE!AD1511)</f>
        <v>*</v>
      </c>
    </row>
    <row r="1509" spans="2:11" hidden="1">
      <c r="B1509" s="108" t="str">
        <f>IF(SP_NORTE!Y1512="","*",SP_NORTE!Y1512)</f>
        <v>*</v>
      </c>
      <c r="C1509" s="109" t="str">
        <f>IF(SP_NORTE!B1512="","*",SP_NORTE!B1512)</f>
        <v>*</v>
      </c>
      <c r="D1509" s="108" t="str">
        <f>IF(SP_NORTE!D1512="","*",SP_NORTE!D1512)</f>
        <v>*</v>
      </c>
      <c r="E1509" s="108" t="str">
        <f>IF(SP_NORTE!H1512="","*",SP_NORTE!H1512)</f>
        <v>*</v>
      </c>
      <c r="F1509" s="114" t="str">
        <f>IF(SP_NORTE!M1512="","*",SP_NORTE!M1512)</f>
        <v>*</v>
      </c>
      <c r="G1509" s="109" t="str">
        <f>IF(SP_NORTE!I1512="","*",SP_NORTE!I1512)</f>
        <v>*</v>
      </c>
      <c r="H1509" s="109" t="str">
        <f>IF(SP_NORTE!AB1512="","*",SP_NORTE!AB1512)</f>
        <v>*</v>
      </c>
      <c r="I1509" s="109" t="str">
        <f>IF(SP_NORTE!AC1512="","*",SP_NORTE!AC1512)</f>
        <v>*</v>
      </c>
      <c r="J1509" s="110" t="str">
        <f>IF(SP_NORTE!AA1512="","*",SP_NORTE!AA1512)</f>
        <v>*</v>
      </c>
      <c r="K1509" s="111" t="str">
        <f>IF(SP_NORTE!AD1512="","*",SP_NORTE!AD1512)</f>
        <v>*</v>
      </c>
    </row>
    <row r="1510" spans="2:11" hidden="1">
      <c r="B1510" s="108" t="str">
        <f>IF(SP_NORTE!Y1513="","*",SP_NORTE!Y1513)</f>
        <v>*</v>
      </c>
      <c r="C1510" s="109" t="str">
        <f>IF(SP_NORTE!B1513="","*",SP_NORTE!B1513)</f>
        <v>*</v>
      </c>
      <c r="D1510" s="108" t="str">
        <f>IF(SP_NORTE!D1513="","*",SP_NORTE!D1513)</f>
        <v>*</v>
      </c>
      <c r="E1510" s="108" t="str">
        <f>IF(SP_NORTE!H1513="","*",SP_NORTE!H1513)</f>
        <v>*</v>
      </c>
      <c r="F1510" s="114" t="str">
        <f>IF(SP_NORTE!M1513="","*",SP_NORTE!M1513)</f>
        <v>*</v>
      </c>
      <c r="G1510" s="109" t="str">
        <f>IF(SP_NORTE!I1513="","*",SP_NORTE!I1513)</f>
        <v>*</v>
      </c>
      <c r="H1510" s="109" t="str">
        <f>IF(SP_NORTE!AB1513="","*",SP_NORTE!AB1513)</f>
        <v>*</v>
      </c>
      <c r="I1510" s="109" t="str">
        <f>IF(SP_NORTE!AC1513="","*",SP_NORTE!AC1513)</f>
        <v>*</v>
      </c>
      <c r="J1510" s="110" t="str">
        <f>IF(SP_NORTE!AA1513="","*",SP_NORTE!AA1513)</f>
        <v>*</v>
      </c>
      <c r="K1510" s="111" t="str">
        <f>IF(SP_NORTE!AD1513="","*",SP_NORTE!AD1513)</f>
        <v>*</v>
      </c>
    </row>
    <row r="1511" spans="2:11" hidden="1">
      <c r="B1511" s="108" t="str">
        <f>IF(SP_NORTE!Y1514="","*",SP_NORTE!Y1514)</f>
        <v>*</v>
      </c>
      <c r="C1511" s="109" t="str">
        <f>IF(SP_NORTE!B1514="","*",SP_NORTE!B1514)</f>
        <v>*</v>
      </c>
      <c r="D1511" s="108" t="str">
        <f>IF(SP_NORTE!D1514="","*",SP_NORTE!D1514)</f>
        <v>*</v>
      </c>
      <c r="E1511" s="108" t="str">
        <f>IF(SP_NORTE!H1514="","*",SP_NORTE!H1514)</f>
        <v>*</v>
      </c>
      <c r="F1511" s="114" t="str">
        <f>IF(SP_NORTE!M1514="","*",SP_NORTE!M1514)</f>
        <v>*</v>
      </c>
      <c r="G1511" s="109" t="str">
        <f>IF(SP_NORTE!I1514="","*",SP_NORTE!I1514)</f>
        <v>*</v>
      </c>
      <c r="H1511" s="109" t="str">
        <f>IF(SP_NORTE!AB1514="","*",SP_NORTE!AB1514)</f>
        <v>*</v>
      </c>
      <c r="I1511" s="109" t="str">
        <f>IF(SP_NORTE!AC1514="","*",SP_NORTE!AC1514)</f>
        <v>*</v>
      </c>
      <c r="J1511" s="110" t="str">
        <f>IF(SP_NORTE!AA1514="","*",SP_NORTE!AA1514)</f>
        <v>*</v>
      </c>
      <c r="K1511" s="111" t="str">
        <f>IF(SP_NORTE!AD1514="","*",SP_NORTE!AD1514)</f>
        <v>*</v>
      </c>
    </row>
    <row r="1512" spans="2:11" hidden="1">
      <c r="B1512" s="108" t="str">
        <f>IF(SP_NORTE!Y1515="","*",SP_NORTE!Y1515)</f>
        <v>*</v>
      </c>
      <c r="C1512" s="109" t="str">
        <f>IF(SP_NORTE!B1515="","*",SP_NORTE!B1515)</f>
        <v>*</v>
      </c>
      <c r="D1512" s="108" t="str">
        <f>IF(SP_NORTE!D1515="","*",SP_NORTE!D1515)</f>
        <v>*</v>
      </c>
      <c r="E1512" s="108" t="str">
        <f>IF(SP_NORTE!H1515="","*",SP_NORTE!H1515)</f>
        <v>*</v>
      </c>
      <c r="F1512" s="114" t="str">
        <f>IF(SP_NORTE!M1515="","*",SP_NORTE!M1515)</f>
        <v>*</v>
      </c>
      <c r="G1512" s="109" t="str">
        <f>IF(SP_NORTE!I1515="","*",SP_NORTE!I1515)</f>
        <v>*</v>
      </c>
      <c r="H1512" s="109" t="str">
        <f>IF(SP_NORTE!AB1515="","*",SP_NORTE!AB1515)</f>
        <v>*</v>
      </c>
      <c r="I1512" s="109" t="str">
        <f>IF(SP_NORTE!AC1515="","*",SP_NORTE!AC1515)</f>
        <v>*</v>
      </c>
      <c r="J1512" s="110" t="str">
        <f>IF(SP_NORTE!AA1515="","*",SP_NORTE!AA1515)</f>
        <v>*</v>
      </c>
      <c r="K1512" s="111" t="str">
        <f>IF(SP_NORTE!AD1515="","*",SP_NORTE!AD1515)</f>
        <v>*</v>
      </c>
    </row>
    <row r="1513" spans="2:11" hidden="1">
      <c r="B1513" s="108" t="str">
        <f>IF(SP_NORTE!Y1516="","*",SP_NORTE!Y1516)</f>
        <v>*</v>
      </c>
      <c r="C1513" s="109" t="str">
        <f>IF(SP_NORTE!B1516="","*",SP_NORTE!B1516)</f>
        <v>*</v>
      </c>
      <c r="D1513" s="108" t="str">
        <f>IF(SP_NORTE!D1516="","*",SP_NORTE!D1516)</f>
        <v>*</v>
      </c>
      <c r="E1513" s="108" t="str">
        <f>IF(SP_NORTE!H1516="","*",SP_NORTE!H1516)</f>
        <v>*</v>
      </c>
      <c r="F1513" s="114" t="str">
        <f>IF(SP_NORTE!M1516="","*",SP_NORTE!M1516)</f>
        <v>*</v>
      </c>
      <c r="G1513" s="109" t="str">
        <f>IF(SP_NORTE!I1516="","*",SP_NORTE!I1516)</f>
        <v>*</v>
      </c>
      <c r="H1513" s="109" t="str">
        <f>IF(SP_NORTE!AB1516="","*",SP_NORTE!AB1516)</f>
        <v>*</v>
      </c>
      <c r="I1513" s="109" t="str">
        <f>IF(SP_NORTE!AC1516="","*",SP_NORTE!AC1516)</f>
        <v>*</v>
      </c>
      <c r="J1513" s="110" t="str">
        <f>IF(SP_NORTE!AA1516="","*",SP_NORTE!AA1516)</f>
        <v>*</v>
      </c>
      <c r="K1513" s="111" t="str">
        <f>IF(SP_NORTE!AD1516="","*",SP_NORTE!AD1516)</f>
        <v>*</v>
      </c>
    </row>
    <row r="1514" spans="2:11" hidden="1">
      <c r="B1514" s="108" t="str">
        <f>IF(SP_NORTE!Y1517="","*",SP_NORTE!Y1517)</f>
        <v>*</v>
      </c>
      <c r="C1514" s="109" t="str">
        <f>IF(SP_NORTE!B1517="","*",SP_NORTE!B1517)</f>
        <v>*</v>
      </c>
      <c r="D1514" s="108" t="str">
        <f>IF(SP_NORTE!D1517="","*",SP_NORTE!D1517)</f>
        <v>*</v>
      </c>
      <c r="E1514" s="108" t="str">
        <f>IF(SP_NORTE!H1517="","*",SP_NORTE!H1517)</f>
        <v>*</v>
      </c>
      <c r="F1514" s="114" t="str">
        <f>IF(SP_NORTE!M1517="","*",SP_NORTE!M1517)</f>
        <v>*</v>
      </c>
      <c r="G1514" s="109" t="str">
        <f>IF(SP_NORTE!I1517="","*",SP_NORTE!I1517)</f>
        <v>*</v>
      </c>
      <c r="H1514" s="109" t="str">
        <f>IF(SP_NORTE!AB1517="","*",SP_NORTE!AB1517)</f>
        <v>*</v>
      </c>
      <c r="I1514" s="109" t="str">
        <f>IF(SP_NORTE!AC1517="","*",SP_NORTE!AC1517)</f>
        <v>*</v>
      </c>
      <c r="J1514" s="110" t="str">
        <f>IF(SP_NORTE!AA1517="","*",SP_NORTE!AA1517)</f>
        <v>*</v>
      </c>
      <c r="K1514" s="111" t="str">
        <f>IF(SP_NORTE!AD1517="","*",SP_NORTE!AD1517)</f>
        <v>*</v>
      </c>
    </row>
    <row r="1515" spans="2:11" hidden="1">
      <c r="B1515" s="108" t="str">
        <f>IF(SP_NORTE!Y1518="","*",SP_NORTE!Y1518)</f>
        <v>*</v>
      </c>
      <c r="C1515" s="109" t="str">
        <f>IF(SP_NORTE!B1518="","*",SP_NORTE!B1518)</f>
        <v>*</v>
      </c>
      <c r="D1515" s="108" t="str">
        <f>IF(SP_NORTE!D1518="","*",SP_NORTE!D1518)</f>
        <v>*</v>
      </c>
      <c r="E1515" s="108" t="str">
        <f>IF(SP_NORTE!H1518="","*",SP_NORTE!H1518)</f>
        <v>*</v>
      </c>
      <c r="F1515" s="114" t="str">
        <f>IF(SP_NORTE!M1518="","*",SP_NORTE!M1518)</f>
        <v>*</v>
      </c>
      <c r="G1515" s="109" t="str">
        <f>IF(SP_NORTE!I1518="","*",SP_NORTE!I1518)</f>
        <v>*</v>
      </c>
      <c r="H1515" s="109" t="str">
        <f>IF(SP_NORTE!AB1518="","*",SP_NORTE!AB1518)</f>
        <v>*</v>
      </c>
      <c r="I1515" s="109" t="str">
        <f>IF(SP_NORTE!AC1518="","*",SP_NORTE!AC1518)</f>
        <v>*</v>
      </c>
      <c r="J1515" s="110" t="str">
        <f>IF(SP_NORTE!AA1518="","*",SP_NORTE!AA1518)</f>
        <v>*</v>
      </c>
      <c r="K1515" s="111" t="str">
        <f>IF(SP_NORTE!AD1518="","*",SP_NORTE!AD1518)</f>
        <v>*</v>
      </c>
    </row>
    <row r="1516" spans="2:11" hidden="1">
      <c r="B1516" s="108" t="str">
        <f>IF(SP_NORTE!Y1519="","*",SP_NORTE!Y1519)</f>
        <v>*</v>
      </c>
      <c r="C1516" s="109" t="str">
        <f>IF(SP_NORTE!B1519="","*",SP_NORTE!B1519)</f>
        <v>*</v>
      </c>
      <c r="D1516" s="108" t="str">
        <f>IF(SP_NORTE!D1519="","*",SP_NORTE!D1519)</f>
        <v>*</v>
      </c>
      <c r="E1516" s="108" t="str">
        <f>IF(SP_NORTE!H1519="","*",SP_NORTE!H1519)</f>
        <v>*</v>
      </c>
      <c r="F1516" s="114" t="str">
        <f>IF(SP_NORTE!M1519="","*",SP_NORTE!M1519)</f>
        <v>*</v>
      </c>
      <c r="G1516" s="109" t="str">
        <f>IF(SP_NORTE!I1519="","*",SP_NORTE!I1519)</f>
        <v>*</v>
      </c>
      <c r="H1516" s="109" t="str">
        <f>IF(SP_NORTE!AB1519="","*",SP_NORTE!AB1519)</f>
        <v>*</v>
      </c>
      <c r="I1516" s="109" t="str">
        <f>IF(SP_NORTE!AC1519="","*",SP_NORTE!AC1519)</f>
        <v>*</v>
      </c>
      <c r="J1516" s="110" t="str">
        <f>IF(SP_NORTE!AA1519="","*",SP_NORTE!AA1519)</f>
        <v>*</v>
      </c>
      <c r="K1516" s="111" t="str">
        <f>IF(SP_NORTE!AD1519="","*",SP_NORTE!AD1519)</f>
        <v>*</v>
      </c>
    </row>
    <row r="1517" spans="2:11" hidden="1">
      <c r="B1517" s="108" t="str">
        <f>IF(SP_NORTE!Y1520="","*",SP_NORTE!Y1520)</f>
        <v>*</v>
      </c>
      <c r="C1517" s="109" t="str">
        <f>IF(SP_NORTE!B1520="","*",SP_NORTE!B1520)</f>
        <v>*</v>
      </c>
      <c r="D1517" s="108" t="str">
        <f>IF(SP_NORTE!D1520="","*",SP_NORTE!D1520)</f>
        <v>*</v>
      </c>
      <c r="E1517" s="108" t="str">
        <f>IF(SP_NORTE!H1520="","*",SP_NORTE!H1520)</f>
        <v>*</v>
      </c>
      <c r="F1517" s="114" t="str">
        <f>IF(SP_NORTE!M1520="","*",SP_NORTE!M1520)</f>
        <v>*</v>
      </c>
      <c r="G1517" s="109" t="str">
        <f>IF(SP_NORTE!I1520="","*",SP_NORTE!I1520)</f>
        <v>*</v>
      </c>
      <c r="H1517" s="109" t="str">
        <f>IF(SP_NORTE!AB1520="","*",SP_NORTE!AB1520)</f>
        <v>*</v>
      </c>
      <c r="I1517" s="109" t="str">
        <f>IF(SP_NORTE!AC1520="","*",SP_NORTE!AC1520)</f>
        <v>*</v>
      </c>
      <c r="J1517" s="110" t="str">
        <f>IF(SP_NORTE!AA1520="","*",SP_NORTE!AA1520)</f>
        <v>*</v>
      </c>
      <c r="K1517" s="111" t="str">
        <f>IF(SP_NORTE!AD1520="","*",SP_NORTE!AD1520)</f>
        <v>*</v>
      </c>
    </row>
    <row r="1518" spans="2:11" hidden="1">
      <c r="B1518" s="108" t="str">
        <f>IF(SP_NORTE!Y1521="","*",SP_NORTE!Y1521)</f>
        <v>*</v>
      </c>
      <c r="C1518" s="109" t="str">
        <f>IF(SP_NORTE!B1521="","*",SP_NORTE!B1521)</f>
        <v>*</v>
      </c>
      <c r="D1518" s="108" t="str">
        <f>IF(SP_NORTE!D1521="","*",SP_NORTE!D1521)</f>
        <v>*</v>
      </c>
      <c r="E1518" s="108" t="str">
        <f>IF(SP_NORTE!H1521="","*",SP_NORTE!H1521)</f>
        <v>*</v>
      </c>
      <c r="F1518" s="114" t="str">
        <f>IF(SP_NORTE!M1521="","*",SP_NORTE!M1521)</f>
        <v>*</v>
      </c>
      <c r="G1518" s="109" t="str">
        <f>IF(SP_NORTE!I1521="","*",SP_NORTE!I1521)</f>
        <v>*</v>
      </c>
      <c r="H1518" s="109" t="str">
        <f>IF(SP_NORTE!AB1521="","*",SP_NORTE!AB1521)</f>
        <v>*</v>
      </c>
      <c r="I1518" s="109" t="str">
        <f>IF(SP_NORTE!AC1521="","*",SP_NORTE!AC1521)</f>
        <v>*</v>
      </c>
      <c r="J1518" s="110" t="str">
        <f>IF(SP_NORTE!AA1521="","*",SP_NORTE!AA1521)</f>
        <v>*</v>
      </c>
      <c r="K1518" s="111" t="str">
        <f>IF(SP_NORTE!AD1521="","*",SP_NORTE!AD1521)</f>
        <v>*</v>
      </c>
    </row>
    <row r="1519" spans="2:11" hidden="1">
      <c r="B1519" s="108" t="str">
        <f>IF(SP_NORTE!Y1522="","*",SP_NORTE!Y1522)</f>
        <v>*</v>
      </c>
      <c r="C1519" s="109" t="str">
        <f>IF(SP_NORTE!B1522="","*",SP_NORTE!B1522)</f>
        <v>*</v>
      </c>
      <c r="D1519" s="108" t="str">
        <f>IF(SP_NORTE!D1522="","*",SP_NORTE!D1522)</f>
        <v>*</v>
      </c>
      <c r="E1519" s="108" t="str">
        <f>IF(SP_NORTE!H1522="","*",SP_NORTE!H1522)</f>
        <v>*</v>
      </c>
      <c r="F1519" s="114" t="str">
        <f>IF(SP_NORTE!M1522="","*",SP_NORTE!M1522)</f>
        <v>*</v>
      </c>
      <c r="G1519" s="109" t="str">
        <f>IF(SP_NORTE!I1522="","*",SP_NORTE!I1522)</f>
        <v>*</v>
      </c>
      <c r="H1519" s="109" t="str">
        <f>IF(SP_NORTE!AB1522="","*",SP_NORTE!AB1522)</f>
        <v>*</v>
      </c>
      <c r="I1519" s="109" t="str">
        <f>IF(SP_NORTE!AC1522="","*",SP_NORTE!AC1522)</f>
        <v>*</v>
      </c>
      <c r="J1519" s="110" t="str">
        <f>IF(SP_NORTE!AA1522="","*",SP_NORTE!AA1522)</f>
        <v>*</v>
      </c>
      <c r="K1519" s="111" t="str">
        <f>IF(SP_NORTE!AD1522="","*",SP_NORTE!AD1522)</f>
        <v>*</v>
      </c>
    </row>
    <row r="1520" spans="2:11" hidden="1">
      <c r="B1520" s="108" t="str">
        <f>IF(SP_NORTE!Y1523="","*",SP_NORTE!Y1523)</f>
        <v>*</v>
      </c>
      <c r="C1520" s="109" t="str">
        <f>IF(SP_NORTE!B1523="","*",SP_NORTE!B1523)</f>
        <v>*</v>
      </c>
      <c r="D1520" s="108" t="str">
        <f>IF(SP_NORTE!D1523="","*",SP_NORTE!D1523)</f>
        <v>*</v>
      </c>
      <c r="E1520" s="108" t="str">
        <f>IF(SP_NORTE!H1523="","*",SP_NORTE!H1523)</f>
        <v>*</v>
      </c>
      <c r="F1520" s="114" t="str">
        <f>IF(SP_NORTE!M1523="","*",SP_NORTE!M1523)</f>
        <v>*</v>
      </c>
      <c r="G1520" s="109" t="str">
        <f>IF(SP_NORTE!I1523="","*",SP_NORTE!I1523)</f>
        <v>*</v>
      </c>
      <c r="H1520" s="109" t="str">
        <f>IF(SP_NORTE!AB1523="","*",SP_NORTE!AB1523)</f>
        <v>*</v>
      </c>
      <c r="I1520" s="109" t="str">
        <f>IF(SP_NORTE!AC1523="","*",SP_NORTE!AC1523)</f>
        <v>*</v>
      </c>
      <c r="J1520" s="110" t="str">
        <f>IF(SP_NORTE!AA1523="","*",SP_NORTE!AA1523)</f>
        <v>*</v>
      </c>
      <c r="K1520" s="111" t="str">
        <f>IF(SP_NORTE!AD1523="","*",SP_NORTE!AD1523)</f>
        <v>*</v>
      </c>
    </row>
    <row r="1521" spans="2:11" hidden="1">
      <c r="B1521" s="108" t="str">
        <f>IF(SP_NORTE!Y1524="","*",SP_NORTE!Y1524)</f>
        <v>*</v>
      </c>
      <c r="C1521" s="109" t="str">
        <f>IF(SP_NORTE!B1524="","*",SP_NORTE!B1524)</f>
        <v>*</v>
      </c>
      <c r="D1521" s="108" t="str">
        <f>IF(SP_NORTE!D1524="","*",SP_NORTE!D1524)</f>
        <v>*</v>
      </c>
      <c r="E1521" s="108" t="str">
        <f>IF(SP_NORTE!H1524="","*",SP_NORTE!H1524)</f>
        <v>*</v>
      </c>
      <c r="F1521" s="114" t="str">
        <f>IF(SP_NORTE!M1524="","*",SP_NORTE!M1524)</f>
        <v>*</v>
      </c>
      <c r="G1521" s="109" t="str">
        <f>IF(SP_NORTE!I1524="","*",SP_NORTE!I1524)</f>
        <v>*</v>
      </c>
      <c r="H1521" s="109" t="str">
        <f>IF(SP_NORTE!AB1524="","*",SP_NORTE!AB1524)</f>
        <v>*</v>
      </c>
      <c r="I1521" s="109" t="str">
        <f>IF(SP_NORTE!AC1524="","*",SP_NORTE!AC1524)</f>
        <v>*</v>
      </c>
      <c r="J1521" s="110" t="str">
        <f>IF(SP_NORTE!AA1524="","*",SP_NORTE!AA1524)</f>
        <v>*</v>
      </c>
      <c r="K1521" s="111" t="str">
        <f>IF(SP_NORTE!AD1524="","*",SP_NORTE!AD1524)</f>
        <v>*</v>
      </c>
    </row>
    <row r="1522" spans="2:11" hidden="1">
      <c r="B1522" s="108" t="str">
        <f>IF(SP_NORTE!Y1525="","*",SP_NORTE!Y1525)</f>
        <v>*</v>
      </c>
      <c r="C1522" s="109" t="str">
        <f>IF(SP_NORTE!B1525="","*",SP_NORTE!B1525)</f>
        <v>*</v>
      </c>
      <c r="D1522" s="108" t="str">
        <f>IF(SP_NORTE!D1525="","*",SP_NORTE!D1525)</f>
        <v>*</v>
      </c>
      <c r="E1522" s="108" t="str">
        <f>IF(SP_NORTE!H1525="","*",SP_NORTE!H1525)</f>
        <v>*</v>
      </c>
      <c r="F1522" s="114" t="str">
        <f>IF(SP_NORTE!M1525="","*",SP_NORTE!M1525)</f>
        <v>*</v>
      </c>
      <c r="G1522" s="109" t="str">
        <f>IF(SP_NORTE!I1525="","*",SP_NORTE!I1525)</f>
        <v>*</v>
      </c>
      <c r="H1522" s="109" t="str">
        <f>IF(SP_NORTE!AB1525="","*",SP_NORTE!AB1525)</f>
        <v>*</v>
      </c>
      <c r="I1522" s="109" t="str">
        <f>IF(SP_NORTE!AC1525="","*",SP_NORTE!AC1525)</f>
        <v>*</v>
      </c>
      <c r="J1522" s="110" t="str">
        <f>IF(SP_NORTE!AA1525="","*",SP_NORTE!AA1525)</f>
        <v>*</v>
      </c>
      <c r="K1522" s="111" t="str">
        <f>IF(SP_NORTE!AD1525="","*",SP_NORTE!AD1525)</f>
        <v>*</v>
      </c>
    </row>
    <row r="1523" spans="2:11" hidden="1">
      <c r="B1523" s="108" t="str">
        <f>IF(SP_NORTE!Y1526="","*",SP_NORTE!Y1526)</f>
        <v>*</v>
      </c>
      <c r="C1523" s="109" t="str">
        <f>IF(SP_NORTE!B1526="","*",SP_NORTE!B1526)</f>
        <v>*</v>
      </c>
      <c r="D1523" s="108" t="str">
        <f>IF(SP_NORTE!D1526="","*",SP_NORTE!D1526)</f>
        <v>*</v>
      </c>
      <c r="E1523" s="108" t="str">
        <f>IF(SP_NORTE!H1526="","*",SP_NORTE!H1526)</f>
        <v>*</v>
      </c>
      <c r="F1523" s="114" t="str">
        <f>IF(SP_NORTE!M1526="","*",SP_NORTE!M1526)</f>
        <v>*</v>
      </c>
      <c r="G1523" s="109" t="str">
        <f>IF(SP_NORTE!I1526="","*",SP_NORTE!I1526)</f>
        <v>*</v>
      </c>
      <c r="H1523" s="109" t="str">
        <f>IF(SP_NORTE!AB1526="","*",SP_NORTE!AB1526)</f>
        <v>*</v>
      </c>
      <c r="I1523" s="109" t="str">
        <f>IF(SP_NORTE!AC1526="","*",SP_NORTE!AC1526)</f>
        <v>*</v>
      </c>
      <c r="J1523" s="110" t="str">
        <f>IF(SP_NORTE!AA1526="","*",SP_NORTE!AA1526)</f>
        <v>*</v>
      </c>
      <c r="K1523" s="111" t="str">
        <f>IF(SP_NORTE!AD1526="","*",SP_NORTE!AD1526)</f>
        <v>*</v>
      </c>
    </row>
    <row r="1524" spans="2:11" hidden="1">
      <c r="B1524" s="108" t="str">
        <f>IF(SP_NORTE!Y1527="","*",SP_NORTE!Y1527)</f>
        <v>*</v>
      </c>
      <c r="C1524" s="109" t="str">
        <f>IF(SP_NORTE!B1527="","*",SP_NORTE!B1527)</f>
        <v>*</v>
      </c>
      <c r="D1524" s="108" t="str">
        <f>IF(SP_NORTE!D1527="","*",SP_NORTE!D1527)</f>
        <v>*</v>
      </c>
      <c r="E1524" s="108" t="str">
        <f>IF(SP_NORTE!H1527="","*",SP_NORTE!H1527)</f>
        <v>*</v>
      </c>
      <c r="F1524" s="114" t="str">
        <f>IF(SP_NORTE!M1527="","*",SP_NORTE!M1527)</f>
        <v>*</v>
      </c>
      <c r="G1524" s="109" t="str">
        <f>IF(SP_NORTE!I1527="","*",SP_NORTE!I1527)</f>
        <v>*</v>
      </c>
      <c r="H1524" s="109" t="str">
        <f>IF(SP_NORTE!AB1527="","*",SP_NORTE!AB1527)</f>
        <v>*</v>
      </c>
      <c r="I1524" s="109" t="str">
        <f>IF(SP_NORTE!AC1527="","*",SP_NORTE!AC1527)</f>
        <v>*</v>
      </c>
      <c r="J1524" s="110" t="str">
        <f>IF(SP_NORTE!AA1527="","*",SP_NORTE!AA1527)</f>
        <v>*</v>
      </c>
      <c r="K1524" s="111" t="str">
        <f>IF(SP_NORTE!AD1527="","*",SP_NORTE!AD1527)</f>
        <v>*</v>
      </c>
    </row>
    <row r="1525" spans="2:11" hidden="1">
      <c r="B1525" s="108" t="str">
        <f>IF(SP_NORTE!Y1528="","*",SP_NORTE!Y1528)</f>
        <v>*</v>
      </c>
      <c r="C1525" s="109" t="str">
        <f>IF(SP_NORTE!B1528="","*",SP_NORTE!B1528)</f>
        <v>*</v>
      </c>
      <c r="D1525" s="108" t="str">
        <f>IF(SP_NORTE!D1528="","*",SP_NORTE!D1528)</f>
        <v>*</v>
      </c>
      <c r="E1525" s="108" t="str">
        <f>IF(SP_NORTE!H1528="","*",SP_NORTE!H1528)</f>
        <v>*</v>
      </c>
      <c r="F1525" s="114" t="str">
        <f>IF(SP_NORTE!M1528="","*",SP_NORTE!M1528)</f>
        <v>*</v>
      </c>
      <c r="G1525" s="109" t="str">
        <f>IF(SP_NORTE!I1528="","*",SP_NORTE!I1528)</f>
        <v>*</v>
      </c>
      <c r="H1525" s="109" t="str">
        <f>IF(SP_NORTE!AB1528="","*",SP_NORTE!AB1528)</f>
        <v>*</v>
      </c>
      <c r="I1525" s="109" t="str">
        <f>IF(SP_NORTE!AC1528="","*",SP_NORTE!AC1528)</f>
        <v>*</v>
      </c>
      <c r="J1525" s="110" t="str">
        <f>IF(SP_NORTE!AA1528="","*",SP_NORTE!AA1528)</f>
        <v>*</v>
      </c>
      <c r="K1525" s="111" t="str">
        <f>IF(SP_NORTE!AD1528="","*",SP_NORTE!AD1528)</f>
        <v>*</v>
      </c>
    </row>
    <row r="1526" spans="2:11" hidden="1">
      <c r="B1526" s="108" t="str">
        <f>IF(SP_NORTE!Y1529="","*",SP_NORTE!Y1529)</f>
        <v>*</v>
      </c>
      <c r="C1526" s="109" t="str">
        <f>IF(SP_NORTE!B1529="","*",SP_NORTE!B1529)</f>
        <v>*</v>
      </c>
      <c r="D1526" s="108" t="str">
        <f>IF(SP_NORTE!D1529="","*",SP_NORTE!D1529)</f>
        <v>*</v>
      </c>
      <c r="E1526" s="108" t="str">
        <f>IF(SP_NORTE!H1529="","*",SP_NORTE!H1529)</f>
        <v>*</v>
      </c>
      <c r="F1526" s="114" t="str">
        <f>IF(SP_NORTE!M1529="","*",SP_NORTE!M1529)</f>
        <v>*</v>
      </c>
      <c r="G1526" s="109" t="str">
        <f>IF(SP_NORTE!I1529="","*",SP_NORTE!I1529)</f>
        <v>*</v>
      </c>
      <c r="H1526" s="109" t="str">
        <f>IF(SP_NORTE!AB1529="","*",SP_NORTE!AB1529)</f>
        <v>*</v>
      </c>
      <c r="I1526" s="109" t="str">
        <f>IF(SP_NORTE!AC1529="","*",SP_NORTE!AC1529)</f>
        <v>*</v>
      </c>
      <c r="J1526" s="110" t="str">
        <f>IF(SP_NORTE!AA1529="","*",SP_NORTE!AA1529)</f>
        <v>*</v>
      </c>
      <c r="K1526" s="111" t="str">
        <f>IF(SP_NORTE!AD1529="","*",SP_NORTE!AD1529)</f>
        <v>*</v>
      </c>
    </row>
    <row r="1527" spans="2:11" hidden="1">
      <c r="B1527" s="108" t="str">
        <f>IF(SP_NORTE!Y1530="","*",SP_NORTE!Y1530)</f>
        <v>*</v>
      </c>
      <c r="C1527" s="109" t="str">
        <f>IF(SP_NORTE!B1530="","*",SP_NORTE!B1530)</f>
        <v>*</v>
      </c>
      <c r="D1527" s="108" t="str">
        <f>IF(SP_NORTE!D1530="","*",SP_NORTE!D1530)</f>
        <v>*</v>
      </c>
      <c r="E1527" s="108" t="str">
        <f>IF(SP_NORTE!H1530="","*",SP_NORTE!H1530)</f>
        <v>*</v>
      </c>
      <c r="F1527" s="114" t="str">
        <f>IF(SP_NORTE!M1530="","*",SP_NORTE!M1530)</f>
        <v>*</v>
      </c>
      <c r="G1527" s="109" t="str">
        <f>IF(SP_NORTE!I1530="","*",SP_NORTE!I1530)</f>
        <v>*</v>
      </c>
      <c r="H1527" s="109" t="str">
        <f>IF(SP_NORTE!AB1530="","*",SP_NORTE!AB1530)</f>
        <v>*</v>
      </c>
      <c r="I1527" s="109" t="str">
        <f>IF(SP_NORTE!AC1530="","*",SP_NORTE!AC1530)</f>
        <v>*</v>
      </c>
      <c r="J1527" s="110" t="str">
        <f>IF(SP_NORTE!AA1530="","*",SP_NORTE!AA1530)</f>
        <v>*</v>
      </c>
      <c r="K1527" s="111" t="str">
        <f>IF(SP_NORTE!AD1530="","*",SP_NORTE!AD1530)</f>
        <v>*</v>
      </c>
    </row>
    <row r="1528" spans="2:11" hidden="1">
      <c r="B1528" s="108" t="str">
        <f>IF(SP_NORTE!Y1531="","*",SP_NORTE!Y1531)</f>
        <v>*</v>
      </c>
      <c r="C1528" s="109" t="str">
        <f>IF(SP_NORTE!B1531="","*",SP_NORTE!B1531)</f>
        <v>*</v>
      </c>
      <c r="D1528" s="108" t="str">
        <f>IF(SP_NORTE!D1531="","*",SP_NORTE!D1531)</f>
        <v>*</v>
      </c>
      <c r="E1528" s="108" t="str">
        <f>IF(SP_NORTE!H1531="","*",SP_NORTE!H1531)</f>
        <v>*</v>
      </c>
      <c r="F1528" s="114" t="str">
        <f>IF(SP_NORTE!M1531="","*",SP_NORTE!M1531)</f>
        <v>*</v>
      </c>
      <c r="G1528" s="109" t="str">
        <f>IF(SP_NORTE!I1531="","*",SP_NORTE!I1531)</f>
        <v>*</v>
      </c>
      <c r="H1528" s="109" t="str">
        <f>IF(SP_NORTE!AB1531="","*",SP_NORTE!AB1531)</f>
        <v>*</v>
      </c>
      <c r="I1528" s="109" t="str">
        <f>IF(SP_NORTE!AC1531="","*",SP_NORTE!AC1531)</f>
        <v>*</v>
      </c>
      <c r="J1528" s="110" t="str">
        <f>IF(SP_NORTE!AA1531="","*",SP_NORTE!AA1531)</f>
        <v>*</v>
      </c>
      <c r="K1528" s="111" t="str">
        <f>IF(SP_NORTE!AD1531="","*",SP_NORTE!AD1531)</f>
        <v>*</v>
      </c>
    </row>
    <row r="1529" spans="2:11" hidden="1">
      <c r="B1529" s="108" t="str">
        <f>IF(SP_NORTE!Y1532="","*",SP_NORTE!Y1532)</f>
        <v>*</v>
      </c>
      <c r="C1529" s="109" t="str">
        <f>IF(SP_NORTE!B1532="","*",SP_NORTE!B1532)</f>
        <v>*</v>
      </c>
      <c r="D1529" s="108" t="str">
        <f>IF(SP_NORTE!D1532="","*",SP_NORTE!D1532)</f>
        <v>*</v>
      </c>
      <c r="E1529" s="108" t="str">
        <f>IF(SP_NORTE!H1532="","*",SP_NORTE!H1532)</f>
        <v>*</v>
      </c>
      <c r="F1529" s="114" t="str">
        <f>IF(SP_NORTE!M1532="","*",SP_NORTE!M1532)</f>
        <v>*</v>
      </c>
      <c r="G1529" s="109" t="str">
        <f>IF(SP_NORTE!I1532="","*",SP_NORTE!I1532)</f>
        <v>*</v>
      </c>
      <c r="H1529" s="109" t="str">
        <f>IF(SP_NORTE!AB1532="","*",SP_NORTE!AB1532)</f>
        <v>*</v>
      </c>
      <c r="I1529" s="109" t="str">
        <f>IF(SP_NORTE!AC1532="","*",SP_NORTE!AC1532)</f>
        <v>*</v>
      </c>
      <c r="J1529" s="110" t="str">
        <f>IF(SP_NORTE!AA1532="","*",SP_NORTE!AA1532)</f>
        <v>*</v>
      </c>
      <c r="K1529" s="111" t="str">
        <f>IF(SP_NORTE!AD1532="","*",SP_NORTE!AD1532)</f>
        <v>*</v>
      </c>
    </row>
    <row r="1530" spans="2:11" hidden="1">
      <c r="B1530" s="108" t="str">
        <f>IF(SP_NORTE!Y1533="","*",SP_NORTE!Y1533)</f>
        <v>*</v>
      </c>
      <c r="C1530" s="109" t="str">
        <f>IF(SP_NORTE!B1533="","*",SP_NORTE!B1533)</f>
        <v>*</v>
      </c>
      <c r="D1530" s="108" t="str">
        <f>IF(SP_NORTE!D1533="","*",SP_NORTE!D1533)</f>
        <v>*</v>
      </c>
      <c r="E1530" s="108" t="str">
        <f>IF(SP_NORTE!H1533="","*",SP_NORTE!H1533)</f>
        <v>*</v>
      </c>
      <c r="F1530" s="114" t="str">
        <f>IF(SP_NORTE!M1533="","*",SP_NORTE!M1533)</f>
        <v>*</v>
      </c>
      <c r="G1530" s="109" t="str">
        <f>IF(SP_NORTE!I1533="","*",SP_NORTE!I1533)</f>
        <v>*</v>
      </c>
      <c r="H1530" s="109" t="str">
        <f>IF(SP_NORTE!AB1533="","*",SP_NORTE!AB1533)</f>
        <v>*</v>
      </c>
      <c r="I1530" s="109" t="str">
        <f>IF(SP_NORTE!AC1533="","*",SP_NORTE!AC1533)</f>
        <v>*</v>
      </c>
      <c r="J1530" s="110" t="str">
        <f>IF(SP_NORTE!AA1533="","*",SP_NORTE!AA1533)</f>
        <v>*</v>
      </c>
      <c r="K1530" s="111" t="str">
        <f>IF(SP_NORTE!AD1533="","*",SP_NORTE!AD1533)</f>
        <v>*</v>
      </c>
    </row>
    <row r="1531" spans="2:11" hidden="1">
      <c r="B1531" s="108" t="str">
        <f>IF(SP_NORTE!Y1534="","*",SP_NORTE!Y1534)</f>
        <v>*</v>
      </c>
      <c r="C1531" s="109" t="str">
        <f>IF(SP_NORTE!B1534="","*",SP_NORTE!B1534)</f>
        <v>*</v>
      </c>
      <c r="D1531" s="108" t="str">
        <f>IF(SP_NORTE!D1534="","*",SP_NORTE!D1534)</f>
        <v>*</v>
      </c>
      <c r="E1531" s="108" t="str">
        <f>IF(SP_NORTE!H1534="","*",SP_NORTE!H1534)</f>
        <v>*</v>
      </c>
      <c r="F1531" s="114" t="str">
        <f>IF(SP_NORTE!M1534="","*",SP_NORTE!M1534)</f>
        <v>*</v>
      </c>
      <c r="G1531" s="109" t="str">
        <f>IF(SP_NORTE!I1534="","*",SP_NORTE!I1534)</f>
        <v>*</v>
      </c>
      <c r="H1531" s="109" t="str">
        <f>IF(SP_NORTE!AB1534="","*",SP_NORTE!AB1534)</f>
        <v>*</v>
      </c>
      <c r="I1531" s="109" t="str">
        <f>IF(SP_NORTE!AC1534="","*",SP_NORTE!AC1534)</f>
        <v>*</v>
      </c>
      <c r="J1531" s="110" t="str">
        <f>IF(SP_NORTE!AA1534="","*",SP_NORTE!AA1534)</f>
        <v>*</v>
      </c>
      <c r="K1531" s="111" t="str">
        <f>IF(SP_NORTE!AD1534="","*",SP_NORTE!AD1534)</f>
        <v>*</v>
      </c>
    </row>
    <row r="1532" spans="2:11" hidden="1">
      <c r="B1532" s="108" t="str">
        <f>IF(SP_NORTE!Y1535="","*",SP_NORTE!Y1535)</f>
        <v>*</v>
      </c>
      <c r="C1532" s="109" t="str">
        <f>IF(SP_NORTE!B1535="","*",SP_NORTE!B1535)</f>
        <v>*</v>
      </c>
      <c r="D1532" s="108" t="str">
        <f>IF(SP_NORTE!D1535="","*",SP_NORTE!D1535)</f>
        <v>*</v>
      </c>
      <c r="E1532" s="108" t="str">
        <f>IF(SP_NORTE!H1535="","*",SP_NORTE!H1535)</f>
        <v>*</v>
      </c>
      <c r="F1532" s="114" t="str">
        <f>IF(SP_NORTE!M1535="","*",SP_NORTE!M1535)</f>
        <v>*</v>
      </c>
      <c r="G1532" s="109" t="str">
        <f>IF(SP_NORTE!I1535="","*",SP_NORTE!I1535)</f>
        <v>*</v>
      </c>
      <c r="H1532" s="109" t="str">
        <f>IF(SP_NORTE!AB1535="","*",SP_NORTE!AB1535)</f>
        <v>*</v>
      </c>
      <c r="I1532" s="109" t="str">
        <f>IF(SP_NORTE!AC1535="","*",SP_NORTE!AC1535)</f>
        <v>*</v>
      </c>
      <c r="J1532" s="110" t="str">
        <f>IF(SP_NORTE!AA1535="","*",SP_NORTE!AA1535)</f>
        <v>*</v>
      </c>
      <c r="K1532" s="111" t="str">
        <f>IF(SP_NORTE!AD1535="","*",SP_NORTE!AD1535)</f>
        <v>*</v>
      </c>
    </row>
    <row r="1533" spans="2:11" hidden="1">
      <c r="B1533" s="108" t="str">
        <f>IF(SP_NORTE!Y1536="","*",SP_NORTE!Y1536)</f>
        <v>*</v>
      </c>
      <c r="C1533" s="109" t="str">
        <f>IF(SP_NORTE!B1536="","*",SP_NORTE!B1536)</f>
        <v>*</v>
      </c>
      <c r="D1533" s="108" t="str">
        <f>IF(SP_NORTE!D1536="","*",SP_NORTE!D1536)</f>
        <v>*</v>
      </c>
      <c r="E1533" s="108" t="str">
        <f>IF(SP_NORTE!H1536="","*",SP_NORTE!H1536)</f>
        <v>*</v>
      </c>
      <c r="F1533" s="114" t="str">
        <f>IF(SP_NORTE!M1536="","*",SP_NORTE!M1536)</f>
        <v>*</v>
      </c>
      <c r="G1533" s="109" t="str">
        <f>IF(SP_NORTE!I1536="","*",SP_NORTE!I1536)</f>
        <v>*</v>
      </c>
      <c r="H1533" s="109" t="str">
        <f>IF(SP_NORTE!AB1536="","*",SP_NORTE!AB1536)</f>
        <v>*</v>
      </c>
      <c r="I1533" s="109" t="str">
        <f>IF(SP_NORTE!AC1536="","*",SP_NORTE!AC1536)</f>
        <v>*</v>
      </c>
      <c r="J1533" s="110" t="str">
        <f>IF(SP_NORTE!AA1536="","*",SP_NORTE!AA1536)</f>
        <v>*</v>
      </c>
      <c r="K1533" s="111" t="str">
        <f>IF(SP_NORTE!AD1536="","*",SP_NORTE!AD1536)</f>
        <v>*</v>
      </c>
    </row>
    <row r="1534" spans="2:11" hidden="1">
      <c r="B1534" s="108" t="str">
        <f>IF(SP_NORTE!Y1537="","*",SP_NORTE!Y1537)</f>
        <v>*</v>
      </c>
      <c r="C1534" s="109" t="str">
        <f>IF(SP_NORTE!B1537="","*",SP_NORTE!B1537)</f>
        <v>*</v>
      </c>
      <c r="D1534" s="108" t="str">
        <f>IF(SP_NORTE!D1537="","*",SP_NORTE!D1537)</f>
        <v>*</v>
      </c>
      <c r="E1534" s="108" t="str">
        <f>IF(SP_NORTE!H1537="","*",SP_NORTE!H1537)</f>
        <v>*</v>
      </c>
      <c r="F1534" s="114" t="str">
        <f>IF(SP_NORTE!M1537="","*",SP_NORTE!M1537)</f>
        <v>*</v>
      </c>
      <c r="G1534" s="109" t="str">
        <f>IF(SP_NORTE!I1537="","*",SP_NORTE!I1537)</f>
        <v>*</v>
      </c>
      <c r="H1534" s="109" t="str">
        <f>IF(SP_NORTE!AB1537="","*",SP_NORTE!AB1537)</f>
        <v>*</v>
      </c>
      <c r="I1534" s="109" t="str">
        <f>IF(SP_NORTE!AC1537="","*",SP_NORTE!AC1537)</f>
        <v>*</v>
      </c>
      <c r="J1534" s="110" t="str">
        <f>IF(SP_NORTE!AA1537="","*",SP_NORTE!AA1537)</f>
        <v>*</v>
      </c>
      <c r="K1534" s="111" t="str">
        <f>IF(SP_NORTE!AD1537="","*",SP_NORTE!AD1537)</f>
        <v>*</v>
      </c>
    </row>
    <row r="1535" spans="2:11" hidden="1">
      <c r="B1535" s="108" t="str">
        <f>IF(SP_NORTE!Y1538="","*",SP_NORTE!Y1538)</f>
        <v>*</v>
      </c>
      <c r="C1535" s="109" t="str">
        <f>IF(SP_NORTE!B1538="","*",SP_NORTE!B1538)</f>
        <v>*</v>
      </c>
      <c r="D1535" s="108" t="str">
        <f>IF(SP_NORTE!D1538="","*",SP_NORTE!D1538)</f>
        <v>*</v>
      </c>
      <c r="E1535" s="108" t="str">
        <f>IF(SP_NORTE!H1538="","*",SP_NORTE!H1538)</f>
        <v>*</v>
      </c>
      <c r="F1535" s="114" t="str">
        <f>IF(SP_NORTE!M1538="","*",SP_NORTE!M1538)</f>
        <v>*</v>
      </c>
      <c r="G1535" s="109" t="str">
        <f>IF(SP_NORTE!I1538="","*",SP_NORTE!I1538)</f>
        <v>*</v>
      </c>
      <c r="H1535" s="109" t="str">
        <f>IF(SP_NORTE!AB1538="","*",SP_NORTE!AB1538)</f>
        <v>*</v>
      </c>
      <c r="I1535" s="109" t="str">
        <f>IF(SP_NORTE!AC1538="","*",SP_NORTE!AC1538)</f>
        <v>*</v>
      </c>
      <c r="J1535" s="110" t="str">
        <f>IF(SP_NORTE!AA1538="","*",SP_NORTE!AA1538)</f>
        <v>*</v>
      </c>
      <c r="K1535" s="111" t="str">
        <f>IF(SP_NORTE!AD1538="","*",SP_NORTE!AD1538)</f>
        <v>*</v>
      </c>
    </row>
    <row r="1536" spans="2:11" hidden="1">
      <c r="B1536" s="108" t="str">
        <f>IF(SP_NORTE!Y1539="","*",SP_NORTE!Y1539)</f>
        <v>*</v>
      </c>
      <c r="C1536" s="109" t="str">
        <f>IF(SP_NORTE!B1539="","*",SP_NORTE!B1539)</f>
        <v>*</v>
      </c>
      <c r="D1536" s="108" t="str">
        <f>IF(SP_NORTE!D1539="","*",SP_NORTE!D1539)</f>
        <v>*</v>
      </c>
      <c r="E1536" s="108" t="str">
        <f>IF(SP_NORTE!H1539="","*",SP_NORTE!H1539)</f>
        <v>*</v>
      </c>
      <c r="F1536" s="114" t="str">
        <f>IF(SP_NORTE!M1539="","*",SP_NORTE!M1539)</f>
        <v>*</v>
      </c>
      <c r="G1536" s="109" t="str">
        <f>IF(SP_NORTE!I1539="","*",SP_NORTE!I1539)</f>
        <v>*</v>
      </c>
      <c r="H1536" s="109" t="str">
        <f>IF(SP_NORTE!AB1539="","*",SP_NORTE!AB1539)</f>
        <v>*</v>
      </c>
      <c r="I1536" s="109" t="str">
        <f>IF(SP_NORTE!AC1539="","*",SP_NORTE!AC1539)</f>
        <v>*</v>
      </c>
      <c r="J1536" s="110" t="str">
        <f>IF(SP_NORTE!AA1539="","*",SP_NORTE!AA1539)</f>
        <v>*</v>
      </c>
      <c r="K1536" s="111" t="str">
        <f>IF(SP_NORTE!AD1539="","*",SP_NORTE!AD1539)</f>
        <v>*</v>
      </c>
    </row>
    <row r="1537" spans="2:11" hidden="1">
      <c r="B1537" s="108" t="str">
        <f>IF(SP_NORTE!Y1540="","*",SP_NORTE!Y1540)</f>
        <v>*</v>
      </c>
      <c r="C1537" s="109" t="str">
        <f>IF(SP_NORTE!B1540="","*",SP_NORTE!B1540)</f>
        <v>*</v>
      </c>
      <c r="D1537" s="108" t="str">
        <f>IF(SP_NORTE!D1540="","*",SP_NORTE!D1540)</f>
        <v>*</v>
      </c>
      <c r="E1537" s="108" t="str">
        <f>IF(SP_NORTE!H1540="","*",SP_NORTE!H1540)</f>
        <v>*</v>
      </c>
      <c r="F1537" s="114" t="str">
        <f>IF(SP_NORTE!M1540="","*",SP_NORTE!M1540)</f>
        <v>*</v>
      </c>
      <c r="G1537" s="109" t="str">
        <f>IF(SP_NORTE!I1540="","*",SP_NORTE!I1540)</f>
        <v>*</v>
      </c>
      <c r="H1537" s="109" t="str">
        <f>IF(SP_NORTE!AB1540="","*",SP_NORTE!AB1540)</f>
        <v>*</v>
      </c>
      <c r="I1537" s="109" t="str">
        <f>IF(SP_NORTE!AC1540="","*",SP_NORTE!AC1540)</f>
        <v>*</v>
      </c>
      <c r="J1537" s="110" t="str">
        <f>IF(SP_NORTE!AA1540="","*",SP_NORTE!AA1540)</f>
        <v>*</v>
      </c>
      <c r="K1537" s="111" t="str">
        <f>IF(SP_NORTE!AD1540="","*",SP_NORTE!AD1540)</f>
        <v>*</v>
      </c>
    </row>
    <row r="1538" spans="2:11" hidden="1">
      <c r="B1538" s="108" t="str">
        <f>IF(SP_NORTE!Y1541="","*",SP_NORTE!Y1541)</f>
        <v>*</v>
      </c>
      <c r="C1538" s="109" t="str">
        <f>IF(SP_NORTE!B1541="","*",SP_NORTE!B1541)</f>
        <v>*</v>
      </c>
      <c r="D1538" s="108" t="str">
        <f>IF(SP_NORTE!D1541="","*",SP_NORTE!D1541)</f>
        <v>*</v>
      </c>
      <c r="E1538" s="108" t="str">
        <f>IF(SP_NORTE!H1541="","*",SP_NORTE!H1541)</f>
        <v>*</v>
      </c>
      <c r="F1538" s="114" t="str">
        <f>IF(SP_NORTE!M1541="","*",SP_NORTE!M1541)</f>
        <v>*</v>
      </c>
      <c r="G1538" s="109" t="str">
        <f>IF(SP_NORTE!I1541="","*",SP_NORTE!I1541)</f>
        <v>*</v>
      </c>
      <c r="H1538" s="109" t="str">
        <f>IF(SP_NORTE!AB1541="","*",SP_NORTE!AB1541)</f>
        <v>*</v>
      </c>
      <c r="I1538" s="109" t="str">
        <f>IF(SP_NORTE!AC1541="","*",SP_NORTE!AC1541)</f>
        <v>*</v>
      </c>
      <c r="J1538" s="110" t="str">
        <f>IF(SP_NORTE!AA1541="","*",SP_NORTE!AA1541)</f>
        <v>*</v>
      </c>
      <c r="K1538" s="111" t="str">
        <f>IF(SP_NORTE!AD1541="","*",SP_NORTE!AD1541)</f>
        <v>*</v>
      </c>
    </row>
    <row r="1539" spans="2:11" hidden="1">
      <c r="B1539" s="108" t="str">
        <f>IF(SP_NORTE!Y1542="","*",SP_NORTE!Y1542)</f>
        <v>*</v>
      </c>
      <c r="C1539" s="109" t="str">
        <f>IF(SP_NORTE!B1542="","*",SP_NORTE!B1542)</f>
        <v>*</v>
      </c>
      <c r="D1539" s="108" t="str">
        <f>IF(SP_NORTE!D1542="","*",SP_NORTE!D1542)</f>
        <v>*</v>
      </c>
      <c r="E1539" s="108" t="str">
        <f>IF(SP_NORTE!H1542="","*",SP_NORTE!H1542)</f>
        <v>*</v>
      </c>
      <c r="F1539" s="114" t="str">
        <f>IF(SP_NORTE!M1542="","*",SP_NORTE!M1542)</f>
        <v>*</v>
      </c>
      <c r="G1539" s="109" t="str">
        <f>IF(SP_NORTE!I1542="","*",SP_NORTE!I1542)</f>
        <v>*</v>
      </c>
      <c r="H1539" s="109" t="str">
        <f>IF(SP_NORTE!AB1542="","*",SP_NORTE!AB1542)</f>
        <v>*</v>
      </c>
      <c r="I1539" s="109" t="str">
        <f>IF(SP_NORTE!AC1542="","*",SP_NORTE!AC1542)</f>
        <v>*</v>
      </c>
      <c r="J1539" s="110" t="str">
        <f>IF(SP_NORTE!AA1542="","*",SP_NORTE!AA1542)</f>
        <v>*</v>
      </c>
      <c r="K1539" s="111" t="str">
        <f>IF(SP_NORTE!AD1542="","*",SP_NORTE!AD1542)</f>
        <v>*</v>
      </c>
    </row>
    <row r="1540" spans="2:11" hidden="1">
      <c r="B1540" s="108" t="str">
        <f>IF(SP_NORTE!Y1543="","*",SP_NORTE!Y1543)</f>
        <v>*</v>
      </c>
      <c r="C1540" s="109" t="str">
        <f>IF(SP_NORTE!B1543="","*",SP_NORTE!B1543)</f>
        <v>*</v>
      </c>
      <c r="D1540" s="108" t="str">
        <f>IF(SP_NORTE!D1543="","*",SP_NORTE!D1543)</f>
        <v>*</v>
      </c>
      <c r="E1540" s="108" t="str">
        <f>IF(SP_NORTE!H1543="","*",SP_NORTE!H1543)</f>
        <v>*</v>
      </c>
      <c r="F1540" s="114" t="str">
        <f>IF(SP_NORTE!M1543="","*",SP_NORTE!M1543)</f>
        <v>*</v>
      </c>
      <c r="G1540" s="109" t="str">
        <f>IF(SP_NORTE!I1543="","*",SP_NORTE!I1543)</f>
        <v>*</v>
      </c>
      <c r="H1540" s="109" t="str">
        <f>IF(SP_NORTE!AB1543="","*",SP_NORTE!AB1543)</f>
        <v>*</v>
      </c>
      <c r="I1540" s="109" t="str">
        <f>IF(SP_NORTE!AC1543="","*",SP_NORTE!AC1543)</f>
        <v>*</v>
      </c>
      <c r="J1540" s="110" t="str">
        <f>IF(SP_NORTE!AA1543="","*",SP_NORTE!AA1543)</f>
        <v>*</v>
      </c>
      <c r="K1540" s="111" t="str">
        <f>IF(SP_NORTE!AD1543="","*",SP_NORTE!AD1543)</f>
        <v>*</v>
      </c>
    </row>
    <row r="1541" spans="2:11" hidden="1">
      <c r="B1541" s="108" t="str">
        <f>IF(SP_NORTE!Y1544="","*",SP_NORTE!Y1544)</f>
        <v>*</v>
      </c>
      <c r="C1541" s="109" t="str">
        <f>IF(SP_NORTE!B1544="","*",SP_NORTE!B1544)</f>
        <v>*</v>
      </c>
      <c r="D1541" s="108" t="str">
        <f>IF(SP_NORTE!D1544="","*",SP_NORTE!D1544)</f>
        <v>*</v>
      </c>
      <c r="E1541" s="108" t="str">
        <f>IF(SP_NORTE!H1544="","*",SP_NORTE!H1544)</f>
        <v>*</v>
      </c>
      <c r="F1541" s="114" t="str">
        <f>IF(SP_NORTE!M1544="","*",SP_NORTE!M1544)</f>
        <v>*</v>
      </c>
      <c r="G1541" s="109" t="str">
        <f>IF(SP_NORTE!I1544="","*",SP_NORTE!I1544)</f>
        <v>*</v>
      </c>
      <c r="H1541" s="109" t="str">
        <f>IF(SP_NORTE!AB1544="","*",SP_NORTE!AB1544)</f>
        <v>*</v>
      </c>
      <c r="I1541" s="109" t="str">
        <f>IF(SP_NORTE!AC1544="","*",SP_NORTE!AC1544)</f>
        <v>*</v>
      </c>
      <c r="J1541" s="110" t="str">
        <f>IF(SP_NORTE!AA1544="","*",SP_NORTE!AA1544)</f>
        <v>*</v>
      </c>
      <c r="K1541" s="111" t="str">
        <f>IF(SP_NORTE!AD1544="","*",SP_NORTE!AD1544)</f>
        <v>*</v>
      </c>
    </row>
    <row r="1542" spans="2:11" hidden="1">
      <c r="B1542" s="108" t="str">
        <f>IF(SP_NORTE!Y1545="","*",SP_NORTE!Y1545)</f>
        <v>*</v>
      </c>
      <c r="C1542" s="109" t="str">
        <f>IF(SP_NORTE!B1545="","*",SP_NORTE!B1545)</f>
        <v>*</v>
      </c>
      <c r="D1542" s="108" t="str">
        <f>IF(SP_NORTE!D1545="","*",SP_NORTE!D1545)</f>
        <v>*</v>
      </c>
      <c r="E1542" s="108" t="str">
        <f>IF(SP_NORTE!H1545="","*",SP_NORTE!H1545)</f>
        <v>*</v>
      </c>
      <c r="F1542" s="114" t="str">
        <f>IF(SP_NORTE!M1545="","*",SP_NORTE!M1545)</f>
        <v>*</v>
      </c>
      <c r="G1542" s="109" t="str">
        <f>IF(SP_NORTE!I1545="","*",SP_NORTE!I1545)</f>
        <v>*</v>
      </c>
      <c r="H1542" s="109" t="str">
        <f>IF(SP_NORTE!AB1545="","*",SP_NORTE!AB1545)</f>
        <v>*</v>
      </c>
      <c r="I1542" s="109" t="str">
        <f>IF(SP_NORTE!AC1545="","*",SP_NORTE!AC1545)</f>
        <v>*</v>
      </c>
      <c r="J1542" s="110" t="str">
        <f>IF(SP_NORTE!AA1545="","*",SP_NORTE!AA1545)</f>
        <v>*</v>
      </c>
      <c r="K1542" s="111" t="str">
        <f>IF(SP_NORTE!AD1545="","*",SP_NORTE!AD1545)</f>
        <v>*</v>
      </c>
    </row>
    <row r="1543" spans="2:11" hidden="1">
      <c r="B1543" s="108" t="str">
        <f>IF(SP_NORTE!Y1546="","*",SP_NORTE!Y1546)</f>
        <v>*</v>
      </c>
      <c r="C1543" s="109" t="str">
        <f>IF(SP_NORTE!B1546="","*",SP_NORTE!B1546)</f>
        <v>*</v>
      </c>
      <c r="D1543" s="108" t="str">
        <f>IF(SP_NORTE!D1546="","*",SP_NORTE!D1546)</f>
        <v>*</v>
      </c>
      <c r="E1543" s="108" t="str">
        <f>IF(SP_NORTE!H1546="","*",SP_NORTE!H1546)</f>
        <v>*</v>
      </c>
      <c r="F1543" s="114" t="str">
        <f>IF(SP_NORTE!M1546="","*",SP_NORTE!M1546)</f>
        <v>*</v>
      </c>
      <c r="G1543" s="109" t="str">
        <f>IF(SP_NORTE!I1546="","*",SP_NORTE!I1546)</f>
        <v>*</v>
      </c>
      <c r="H1543" s="109" t="str">
        <f>IF(SP_NORTE!AB1546="","*",SP_NORTE!AB1546)</f>
        <v>*</v>
      </c>
      <c r="I1543" s="109" t="str">
        <f>IF(SP_NORTE!AC1546="","*",SP_NORTE!AC1546)</f>
        <v>*</v>
      </c>
      <c r="J1543" s="110" t="str">
        <f>IF(SP_NORTE!AA1546="","*",SP_NORTE!AA1546)</f>
        <v>*</v>
      </c>
      <c r="K1543" s="111" t="str">
        <f>IF(SP_NORTE!AD1546="","*",SP_NORTE!AD1546)</f>
        <v>*</v>
      </c>
    </row>
    <row r="1544" spans="2:11" hidden="1">
      <c r="B1544" s="108" t="str">
        <f>IF(SP_NORTE!Y1547="","*",SP_NORTE!Y1547)</f>
        <v>*</v>
      </c>
      <c r="C1544" s="109" t="str">
        <f>IF(SP_NORTE!B1547="","*",SP_NORTE!B1547)</f>
        <v>*</v>
      </c>
      <c r="D1544" s="108" t="str">
        <f>IF(SP_NORTE!D1547="","*",SP_NORTE!D1547)</f>
        <v>*</v>
      </c>
      <c r="E1544" s="108" t="str">
        <f>IF(SP_NORTE!H1547="","*",SP_NORTE!H1547)</f>
        <v>*</v>
      </c>
      <c r="F1544" s="114" t="str">
        <f>IF(SP_NORTE!M1547="","*",SP_NORTE!M1547)</f>
        <v>*</v>
      </c>
      <c r="G1544" s="109" t="str">
        <f>IF(SP_NORTE!I1547="","*",SP_NORTE!I1547)</f>
        <v>*</v>
      </c>
      <c r="H1544" s="109" t="str">
        <f>IF(SP_NORTE!AB1547="","*",SP_NORTE!AB1547)</f>
        <v>*</v>
      </c>
      <c r="I1544" s="109" t="str">
        <f>IF(SP_NORTE!AC1547="","*",SP_NORTE!AC1547)</f>
        <v>*</v>
      </c>
      <c r="J1544" s="110" t="str">
        <f>IF(SP_NORTE!AA1547="","*",SP_NORTE!AA1547)</f>
        <v>*</v>
      </c>
      <c r="K1544" s="111" t="str">
        <f>IF(SP_NORTE!AD1547="","*",SP_NORTE!AD1547)</f>
        <v>*</v>
      </c>
    </row>
    <row r="1545" spans="2:11" hidden="1">
      <c r="B1545" s="108" t="str">
        <f>IF(SP_NORTE!Y1548="","*",SP_NORTE!Y1548)</f>
        <v>*</v>
      </c>
      <c r="C1545" s="109" t="str">
        <f>IF(SP_NORTE!B1548="","*",SP_NORTE!B1548)</f>
        <v>*</v>
      </c>
      <c r="D1545" s="108" t="str">
        <f>IF(SP_NORTE!D1548="","*",SP_NORTE!D1548)</f>
        <v>*</v>
      </c>
      <c r="E1545" s="108" t="str">
        <f>IF(SP_NORTE!H1548="","*",SP_NORTE!H1548)</f>
        <v>*</v>
      </c>
      <c r="F1545" s="114" t="str">
        <f>IF(SP_NORTE!M1548="","*",SP_NORTE!M1548)</f>
        <v>*</v>
      </c>
      <c r="G1545" s="109" t="str">
        <f>IF(SP_NORTE!I1548="","*",SP_NORTE!I1548)</f>
        <v>*</v>
      </c>
      <c r="H1545" s="109" t="str">
        <f>IF(SP_NORTE!AB1548="","*",SP_NORTE!AB1548)</f>
        <v>*</v>
      </c>
      <c r="I1545" s="109" t="str">
        <f>IF(SP_NORTE!AC1548="","*",SP_NORTE!AC1548)</f>
        <v>*</v>
      </c>
      <c r="J1545" s="110" t="str">
        <f>IF(SP_NORTE!AA1548="","*",SP_NORTE!AA1548)</f>
        <v>*</v>
      </c>
      <c r="K1545" s="111" t="str">
        <f>IF(SP_NORTE!AD1548="","*",SP_NORTE!AD1548)</f>
        <v>*</v>
      </c>
    </row>
    <row r="1546" spans="2:11" hidden="1">
      <c r="B1546" s="108" t="str">
        <f>IF(SP_NORTE!Y1549="","*",SP_NORTE!Y1549)</f>
        <v>*</v>
      </c>
      <c r="C1546" s="109" t="str">
        <f>IF(SP_NORTE!B1549="","*",SP_NORTE!B1549)</f>
        <v>*</v>
      </c>
      <c r="D1546" s="108" t="str">
        <f>IF(SP_NORTE!D1549="","*",SP_NORTE!D1549)</f>
        <v>*</v>
      </c>
      <c r="E1546" s="108" t="str">
        <f>IF(SP_NORTE!H1549="","*",SP_NORTE!H1549)</f>
        <v>*</v>
      </c>
      <c r="F1546" s="114" t="str">
        <f>IF(SP_NORTE!M1549="","*",SP_NORTE!M1549)</f>
        <v>*</v>
      </c>
      <c r="G1546" s="109" t="str">
        <f>IF(SP_NORTE!I1549="","*",SP_NORTE!I1549)</f>
        <v>*</v>
      </c>
      <c r="H1546" s="109" t="str">
        <f>IF(SP_NORTE!AB1549="","*",SP_NORTE!AB1549)</f>
        <v>*</v>
      </c>
      <c r="I1546" s="109" t="str">
        <f>IF(SP_NORTE!AC1549="","*",SP_NORTE!AC1549)</f>
        <v>*</v>
      </c>
      <c r="J1546" s="110" t="str">
        <f>IF(SP_NORTE!AA1549="","*",SP_NORTE!AA1549)</f>
        <v>*</v>
      </c>
      <c r="K1546" s="111" t="str">
        <f>IF(SP_NORTE!AD1549="","*",SP_NORTE!AD1549)</f>
        <v>*</v>
      </c>
    </row>
    <row r="1547" spans="2:11" hidden="1">
      <c r="B1547" s="108" t="str">
        <f>IF(SP_NORTE!Y1550="","*",SP_NORTE!Y1550)</f>
        <v>*</v>
      </c>
      <c r="C1547" s="109" t="str">
        <f>IF(SP_NORTE!B1550="","*",SP_NORTE!B1550)</f>
        <v>*</v>
      </c>
      <c r="D1547" s="108" t="str">
        <f>IF(SP_NORTE!D1550="","*",SP_NORTE!D1550)</f>
        <v>*</v>
      </c>
      <c r="E1547" s="108" t="str">
        <f>IF(SP_NORTE!H1550="","*",SP_NORTE!H1550)</f>
        <v>*</v>
      </c>
      <c r="F1547" s="114" t="str">
        <f>IF(SP_NORTE!M1550="","*",SP_NORTE!M1550)</f>
        <v>*</v>
      </c>
      <c r="G1547" s="109" t="str">
        <f>IF(SP_NORTE!I1550="","*",SP_NORTE!I1550)</f>
        <v>*</v>
      </c>
      <c r="H1547" s="109" t="str">
        <f>IF(SP_NORTE!AB1550="","*",SP_NORTE!AB1550)</f>
        <v>*</v>
      </c>
      <c r="I1547" s="109" t="str">
        <f>IF(SP_NORTE!AC1550="","*",SP_NORTE!AC1550)</f>
        <v>*</v>
      </c>
      <c r="J1547" s="110" t="str">
        <f>IF(SP_NORTE!AA1550="","*",SP_NORTE!AA1550)</f>
        <v>*</v>
      </c>
      <c r="K1547" s="111" t="str">
        <f>IF(SP_NORTE!AD1550="","*",SP_NORTE!AD1550)</f>
        <v>*</v>
      </c>
    </row>
    <row r="1548" spans="2:11" hidden="1">
      <c r="B1548" s="108" t="str">
        <f>IF(SP_NORTE!Y1551="","*",SP_NORTE!Y1551)</f>
        <v>*</v>
      </c>
      <c r="C1548" s="109" t="str">
        <f>IF(SP_NORTE!B1551="","*",SP_NORTE!B1551)</f>
        <v>*</v>
      </c>
      <c r="D1548" s="108" t="str">
        <f>IF(SP_NORTE!D1551="","*",SP_NORTE!D1551)</f>
        <v>*</v>
      </c>
      <c r="E1548" s="108" t="str">
        <f>IF(SP_NORTE!H1551="","*",SP_NORTE!H1551)</f>
        <v>*</v>
      </c>
      <c r="F1548" s="114" t="str">
        <f>IF(SP_NORTE!M1551="","*",SP_NORTE!M1551)</f>
        <v>*</v>
      </c>
      <c r="G1548" s="109" t="str">
        <f>IF(SP_NORTE!I1551="","*",SP_NORTE!I1551)</f>
        <v>*</v>
      </c>
      <c r="H1548" s="109" t="str">
        <f>IF(SP_NORTE!AB1551="","*",SP_NORTE!AB1551)</f>
        <v>*</v>
      </c>
      <c r="I1548" s="109" t="str">
        <f>IF(SP_NORTE!AC1551="","*",SP_NORTE!AC1551)</f>
        <v>*</v>
      </c>
      <c r="J1548" s="110" t="str">
        <f>IF(SP_NORTE!AA1551="","*",SP_NORTE!AA1551)</f>
        <v>*</v>
      </c>
      <c r="K1548" s="111" t="str">
        <f>IF(SP_NORTE!AD1551="","*",SP_NORTE!AD1551)</f>
        <v>*</v>
      </c>
    </row>
    <row r="1549" spans="2:11" hidden="1">
      <c r="B1549" s="108" t="str">
        <f>IF(SP_NORTE!Y1552="","*",SP_NORTE!Y1552)</f>
        <v>*</v>
      </c>
      <c r="C1549" s="109" t="str">
        <f>IF(SP_NORTE!B1552="","*",SP_NORTE!B1552)</f>
        <v>*</v>
      </c>
      <c r="D1549" s="108" t="str">
        <f>IF(SP_NORTE!D1552="","*",SP_NORTE!D1552)</f>
        <v>*</v>
      </c>
      <c r="E1549" s="108" t="str">
        <f>IF(SP_NORTE!H1552="","*",SP_NORTE!H1552)</f>
        <v>*</v>
      </c>
      <c r="F1549" s="114" t="str">
        <f>IF(SP_NORTE!M1552="","*",SP_NORTE!M1552)</f>
        <v>*</v>
      </c>
      <c r="G1549" s="109" t="str">
        <f>IF(SP_NORTE!I1552="","*",SP_NORTE!I1552)</f>
        <v>*</v>
      </c>
      <c r="H1549" s="109" t="str">
        <f>IF(SP_NORTE!AB1552="","*",SP_NORTE!AB1552)</f>
        <v>*</v>
      </c>
      <c r="I1549" s="109" t="str">
        <f>IF(SP_NORTE!AC1552="","*",SP_NORTE!AC1552)</f>
        <v>*</v>
      </c>
      <c r="J1549" s="110" t="str">
        <f>IF(SP_NORTE!AA1552="","*",SP_NORTE!AA1552)</f>
        <v>*</v>
      </c>
      <c r="K1549" s="111" t="str">
        <f>IF(SP_NORTE!AD1552="","*",SP_NORTE!AD1552)</f>
        <v>*</v>
      </c>
    </row>
    <row r="1550" spans="2:11" hidden="1">
      <c r="B1550" s="108" t="str">
        <f>IF(SP_NORTE!Y1553="","*",SP_NORTE!Y1553)</f>
        <v>*</v>
      </c>
      <c r="C1550" s="109" t="str">
        <f>IF(SP_NORTE!B1553="","*",SP_NORTE!B1553)</f>
        <v>*</v>
      </c>
      <c r="D1550" s="108" t="str">
        <f>IF(SP_NORTE!D1553="","*",SP_NORTE!D1553)</f>
        <v>*</v>
      </c>
      <c r="E1550" s="108" t="str">
        <f>IF(SP_NORTE!H1553="","*",SP_NORTE!H1553)</f>
        <v>*</v>
      </c>
      <c r="F1550" s="114" t="str">
        <f>IF(SP_NORTE!M1553="","*",SP_NORTE!M1553)</f>
        <v>*</v>
      </c>
      <c r="G1550" s="109" t="str">
        <f>IF(SP_NORTE!I1553="","*",SP_NORTE!I1553)</f>
        <v>*</v>
      </c>
      <c r="H1550" s="109" t="str">
        <f>IF(SP_NORTE!AB1553="","*",SP_NORTE!AB1553)</f>
        <v>*</v>
      </c>
      <c r="I1550" s="109" t="str">
        <f>IF(SP_NORTE!AC1553="","*",SP_NORTE!AC1553)</f>
        <v>*</v>
      </c>
      <c r="J1550" s="110" t="str">
        <f>IF(SP_NORTE!AA1553="","*",SP_NORTE!AA1553)</f>
        <v>*</v>
      </c>
      <c r="K1550" s="111" t="str">
        <f>IF(SP_NORTE!AD1553="","*",SP_NORTE!AD1553)</f>
        <v>*</v>
      </c>
    </row>
    <row r="1551" spans="2:11" hidden="1">
      <c r="B1551" s="108" t="str">
        <f>IF(SP_NORTE!Y1554="","*",SP_NORTE!Y1554)</f>
        <v>*</v>
      </c>
      <c r="C1551" s="109" t="str">
        <f>IF(SP_NORTE!B1554="","*",SP_NORTE!B1554)</f>
        <v>*</v>
      </c>
      <c r="D1551" s="108" t="str">
        <f>IF(SP_NORTE!D1554="","*",SP_NORTE!D1554)</f>
        <v>*</v>
      </c>
      <c r="E1551" s="108" t="str">
        <f>IF(SP_NORTE!H1554="","*",SP_NORTE!H1554)</f>
        <v>*</v>
      </c>
      <c r="F1551" s="114" t="str">
        <f>IF(SP_NORTE!M1554="","*",SP_NORTE!M1554)</f>
        <v>*</v>
      </c>
      <c r="G1551" s="109" t="str">
        <f>IF(SP_NORTE!I1554="","*",SP_NORTE!I1554)</f>
        <v>*</v>
      </c>
      <c r="H1551" s="109" t="str">
        <f>IF(SP_NORTE!AB1554="","*",SP_NORTE!AB1554)</f>
        <v>*</v>
      </c>
      <c r="I1551" s="109" t="str">
        <f>IF(SP_NORTE!AC1554="","*",SP_NORTE!AC1554)</f>
        <v>*</v>
      </c>
      <c r="J1551" s="110" t="str">
        <f>IF(SP_NORTE!AA1554="","*",SP_NORTE!AA1554)</f>
        <v>*</v>
      </c>
      <c r="K1551" s="111" t="str">
        <f>IF(SP_NORTE!AD1554="","*",SP_NORTE!AD1554)</f>
        <v>*</v>
      </c>
    </row>
    <row r="1552" spans="2:11" hidden="1">
      <c r="B1552" s="108" t="str">
        <f>IF(SP_NORTE!Y1555="","*",SP_NORTE!Y1555)</f>
        <v>*</v>
      </c>
      <c r="C1552" s="109" t="str">
        <f>IF(SP_NORTE!B1555="","*",SP_NORTE!B1555)</f>
        <v>*</v>
      </c>
      <c r="D1552" s="108" t="str">
        <f>IF(SP_NORTE!D1555="","*",SP_NORTE!D1555)</f>
        <v>*</v>
      </c>
      <c r="E1552" s="108" t="str">
        <f>IF(SP_NORTE!H1555="","*",SP_NORTE!H1555)</f>
        <v>*</v>
      </c>
      <c r="F1552" s="114" t="str">
        <f>IF(SP_NORTE!M1555="","*",SP_NORTE!M1555)</f>
        <v>*</v>
      </c>
      <c r="G1552" s="109" t="str">
        <f>IF(SP_NORTE!I1555="","*",SP_NORTE!I1555)</f>
        <v>*</v>
      </c>
      <c r="H1552" s="109" t="str">
        <f>IF(SP_NORTE!AB1555="","*",SP_NORTE!AB1555)</f>
        <v>*</v>
      </c>
      <c r="I1552" s="109" t="str">
        <f>IF(SP_NORTE!AC1555="","*",SP_NORTE!AC1555)</f>
        <v>*</v>
      </c>
      <c r="J1552" s="110" t="str">
        <f>IF(SP_NORTE!AA1555="","*",SP_NORTE!AA1555)</f>
        <v>*</v>
      </c>
      <c r="K1552" s="111" t="str">
        <f>IF(SP_NORTE!AD1555="","*",SP_NORTE!AD1555)</f>
        <v>*</v>
      </c>
    </row>
    <row r="1553" spans="2:11" hidden="1">
      <c r="B1553" s="108" t="str">
        <f>IF(SP_NORTE!Y1556="","*",SP_NORTE!Y1556)</f>
        <v>*</v>
      </c>
      <c r="C1553" s="109" t="str">
        <f>IF(SP_NORTE!B1556="","*",SP_NORTE!B1556)</f>
        <v>*</v>
      </c>
      <c r="D1553" s="108" t="str">
        <f>IF(SP_NORTE!D1556="","*",SP_NORTE!D1556)</f>
        <v>*</v>
      </c>
      <c r="E1553" s="108" t="str">
        <f>IF(SP_NORTE!H1556="","*",SP_NORTE!H1556)</f>
        <v>*</v>
      </c>
      <c r="F1553" s="114" t="str">
        <f>IF(SP_NORTE!M1556="","*",SP_NORTE!M1556)</f>
        <v>*</v>
      </c>
      <c r="G1553" s="109" t="str">
        <f>IF(SP_NORTE!I1556="","*",SP_NORTE!I1556)</f>
        <v>*</v>
      </c>
      <c r="H1553" s="109" t="str">
        <f>IF(SP_NORTE!AB1556="","*",SP_NORTE!AB1556)</f>
        <v>*</v>
      </c>
      <c r="I1553" s="109" t="str">
        <f>IF(SP_NORTE!AC1556="","*",SP_NORTE!AC1556)</f>
        <v>*</v>
      </c>
      <c r="J1553" s="110" t="str">
        <f>IF(SP_NORTE!AA1556="","*",SP_NORTE!AA1556)</f>
        <v>*</v>
      </c>
      <c r="K1553" s="111" t="str">
        <f>IF(SP_NORTE!AD1556="","*",SP_NORTE!AD1556)</f>
        <v>*</v>
      </c>
    </row>
    <row r="1554" spans="2:11" hidden="1">
      <c r="B1554" s="108" t="str">
        <f>IF(SP_NORTE!Y1557="","*",SP_NORTE!Y1557)</f>
        <v>*</v>
      </c>
      <c r="C1554" s="109" t="str">
        <f>IF(SP_NORTE!B1557="","*",SP_NORTE!B1557)</f>
        <v>*</v>
      </c>
      <c r="D1554" s="108" t="str">
        <f>IF(SP_NORTE!D1557="","*",SP_NORTE!D1557)</f>
        <v>*</v>
      </c>
      <c r="E1554" s="108" t="str">
        <f>IF(SP_NORTE!H1557="","*",SP_NORTE!H1557)</f>
        <v>*</v>
      </c>
      <c r="F1554" s="114" t="str">
        <f>IF(SP_NORTE!M1557="","*",SP_NORTE!M1557)</f>
        <v>*</v>
      </c>
      <c r="G1554" s="109" t="str">
        <f>IF(SP_NORTE!I1557="","*",SP_NORTE!I1557)</f>
        <v>*</v>
      </c>
      <c r="H1554" s="109" t="str">
        <f>IF(SP_NORTE!AB1557="","*",SP_NORTE!AB1557)</f>
        <v>*</v>
      </c>
      <c r="I1554" s="109" t="str">
        <f>IF(SP_NORTE!AC1557="","*",SP_NORTE!AC1557)</f>
        <v>*</v>
      </c>
      <c r="J1554" s="110" t="str">
        <f>IF(SP_NORTE!AA1557="","*",SP_NORTE!AA1557)</f>
        <v>*</v>
      </c>
      <c r="K1554" s="111" t="str">
        <f>IF(SP_NORTE!AD1557="","*",SP_NORTE!AD1557)</f>
        <v>*</v>
      </c>
    </row>
    <row r="1555" spans="2:11" hidden="1">
      <c r="B1555" s="108" t="str">
        <f>IF(SP_NORTE!Y1558="","*",SP_NORTE!Y1558)</f>
        <v>*</v>
      </c>
      <c r="C1555" s="109" t="str">
        <f>IF(SP_NORTE!B1558="","*",SP_NORTE!B1558)</f>
        <v>*</v>
      </c>
      <c r="D1555" s="108" t="str">
        <f>IF(SP_NORTE!D1558="","*",SP_NORTE!D1558)</f>
        <v>*</v>
      </c>
      <c r="E1555" s="108" t="str">
        <f>IF(SP_NORTE!H1558="","*",SP_NORTE!H1558)</f>
        <v>*</v>
      </c>
      <c r="F1555" s="114" t="str">
        <f>IF(SP_NORTE!M1558="","*",SP_NORTE!M1558)</f>
        <v>*</v>
      </c>
      <c r="G1555" s="109" t="str">
        <f>IF(SP_NORTE!I1558="","*",SP_NORTE!I1558)</f>
        <v>*</v>
      </c>
      <c r="H1555" s="109" t="str">
        <f>IF(SP_NORTE!AB1558="","*",SP_NORTE!AB1558)</f>
        <v>*</v>
      </c>
      <c r="I1555" s="109" t="str">
        <f>IF(SP_NORTE!AC1558="","*",SP_NORTE!AC1558)</f>
        <v>*</v>
      </c>
      <c r="J1555" s="110" t="str">
        <f>IF(SP_NORTE!AA1558="","*",SP_NORTE!AA1558)</f>
        <v>*</v>
      </c>
      <c r="K1555" s="111" t="str">
        <f>IF(SP_NORTE!AD1558="","*",SP_NORTE!AD1558)</f>
        <v>*</v>
      </c>
    </row>
    <row r="1556" spans="2:11" hidden="1">
      <c r="B1556" s="108" t="str">
        <f>IF(SP_NORTE!Y1559="","*",SP_NORTE!Y1559)</f>
        <v>*</v>
      </c>
      <c r="C1556" s="109" t="str">
        <f>IF(SP_NORTE!B1559="","*",SP_NORTE!B1559)</f>
        <v>*</v>
      </c>
      <c r="D1556" s="108" t="str">
        <f>IF(SP_NORTE!D1559="","*",SP_NORTE!D1559)</f>
        <v>*</v>
      </c>
      <c r="E1556" s="108" t="str">
        <f>IF(SP_NORTE!H1559="","*",SP_NORTE!H1559)</f>
        <v>*</v>
      </c>
      <c r="F1556" s="114" t="str">
        <f>IF(SP_NORTE!M1559="","*",SP_NORTE!M1559)</f>
        <v>*</v>
      </c>
      <c r="G1556" s="109" t="str">
        <f>IF(SP_NORTE!I1559="","*",SP_NORTE!I1559)</f>
        <v>*</v>
      </c>
      <c r="H1556" s="109" t="str">
        <f>IF(SP_NORTE!AB1559="","*",SP_NORTE!AB1559)</f>
        <v>*</v>
      </c>
      <c r="I1556" s="109" t="str">
        <f>IF(SP_NORTE!AC1559="","*",SP_NORTE!AC1559)</f>
        <v>*</v>
      </c>
      <c r="J1556" s="110" t="str">
        <f>IF(SP_NORTE!AA1559="","*",SP_NORTE!AA1559)</f>
        <v>*</v>
      </c>
      <c r="K1556" s="111" t="str">
        <f>IF(SP_NORTE!AD1559="","*",SP_NORTE!AD1559)</f>
        <v>*</v>
      </c>
    </row>
    <row r="1557" spans="2:11" hidden="1">
      <c r="B1557" s="108" t="str">
        <f>IF(SP_NORTE!Y1560="","*",SP_NORTE!Y1560)</f>
        <v>*</v>
      </c>
      <c r="C1557" s="109" t="str">
        <f>IF(SP_NORTE!B1560="","*",SP_NORTE!B1560)</f>
        <v>*</v>
      </c>
      <c r="D1557" s="108" t="str">
        <f>IF(SP_NORTE!D1560="","*",SP_NORTE!D1560)</f>
        <v>*</v>
      </c>
      <c r="E1557" s="108" t="str">
        <f>IF(SP_NORTE!H1560="","*",SP_NORTE!H1560)</f>
        <v>*</v>
      </c>
      <c r="F1557" s="114" t="str">
        <f>IF(SP_NORTE!M1560="","*",SP_NORTE!M1560)</f>
        <v>*</v>
      </c>
      <c r="G1557" s="109" t="str">
        <f>IF(SP_NORTE!I1560="","*",SP_NORTE!I1560)</f>
        <v>*</v>
      </c>
      <c r="H1557" s="109" t="str">
        <f>IF(SP_NORTE!AB1560="","*",SP_NORTE!AB1560)</f>
        <v>*</v>
      </c>
      <c r="I1557" s="109" t="str">
        <f>IF(SP_NORTE!AC1560="","*",SP_NORTE!AC1560)</f>
        <v>*</v>
      </c>
      <c r="J1557" s="110" t="str">
        <f>IF(SP_NORTE!AA1560="","*",SP_NORTE!AA1560)</f>
        <v>*</v>
      </c>
      <c r="K1557" s="111" t="str">
        <f>IF(SP_NORTE!AD1560="","*",SP_NORTE!AD1560)</f>
        <v>*</v>
      </c>
    </row>
    <row r="1558" spans="2:11" hidden="1">
      <c r="B1558" s="108" t="str">
        <f>IF(SP_NORTE!Y1561="","*",SP_NORTE!Y1561)</f>
        <v>*</v>
      </c>
      <c r="C1558" s="109" t="str">
        <f>IF(SP_NORTE!B1561="","*",SP_NORTE!B1561)</f>
        <v>*</v>
      </c>
      <c r="D1558" s="108" t="str">
        <f>IF(SP_NORTE!D1561="","*",SP_NORTE!D1561)</f>
        <v>*</v>
      </c>
      <c r="E1558" s="108" t="str">
        <f>IF(SP_NORTE!H1561="","*",SP_NORTE!H1561)</f>
        <v>*</v>
      </c>
      <c r="F1558" s="114" t="str">
        <f>IF(SP_NORTE!M1561="","*",SP_NORTE!M1561)</f>
        <v>*</v>
      </c>
      <c r="G1558" s="109" t="str">
        <f>IF(SP_NORTE!I1561="","*",SP_NORTE!I1561)</f>
        <v>*</v>
      </c>
      <c r="H1558" s="109" t="str">
        <f>IF(SP_NORTE!AB1561="","*",SP_NORTE!AB1561)</f>
        <v>*</v>
      </c>
      <c r="I1558" s="109" t="str">
        <f>IF(SP_NORTE!AC1561="","*",SP_NORTE!AC1561)</f>
        <v>*</v>
      </c>
      <c r="J1558" s="110" t="str">
        <f>IF(SP_NORTE!AA1561="","*",SP_NORTE!AA1561)</f>
        <v>*</v>
      </c>
      <c r="K1558" s="111" t="str">
        <f>IF(SP_NORTE!AD1561="","*",SP_NORTE!AD1561)</f>
        <v>*</v>
      </c>
    </row>
    <row r="1559" spans="2:11" hidden="1">
      <c r="B1559" s="108" t="str">
        <f>IF(SP_NORTE!Y1562="","*",SP_NORTE!Y1562)</f>
        <v>*</v>
      </c>
      <c r="C1559" s="109" t="str">
        <f>IF(SP_NORTE!B1562="","*",SP_NORTE!B1562)</f>
        <v>*</v>
      </c>
      <c r="D1559" s="108" t="str">
        <f>IF(SP_NORTE!D1562="","*",SP_NORTE!D1562)</f>
        <v>*</v>
      </c>
      <c r="E1559" s="108" t="str">
        <f>IF(SP_NORTE!H1562="","*",SP_NORTE!H1562)</f>
        <v>*</v>
      </c>
      <c r="F1559" s="114" t="str">
        <f>IF(SP_NORTE!M1562="","*",SP_NORTE!M1562)</f>
        <v>*</v>
      </c>
      <c r="G1559" s="109" t="str">
        <f>IF(SP_NORTE!I1562="","*",SP_NORTE!I1562)</f>
        <v>*</v>
      </c>
      <c r="H1559" s="109" t="str">
        <f>IF(SP_NORTE!AB1562="","*",SP_NORTE!AB1562)</f>
        <v>*</v>
      </c>
      <c r="I1559" s="109" t="str">
        <f>IF(SP_NORTE!AC1562="","*",SP_NORTE!AC1562)</f>
        <v>*</v>
      </c>
      <c r="J1559" s="110" t="str">
        <f>IF(SP_NORTE!AA1562="","*",SP_NORTE!AA1562)</f>
        <v>*</v>
      </c>
      <c r="K1559" s="111" t="str">
        <f>IF(SP_NORTE!AD1562="","*",SP_NORTE!AD1562)</f>
        <v>*</v>
      </c>
    </row>
    <row r="1560" spans="2:11" hidden="1">
      <c r="B1560" s="108" t="str">
        <f>IF(SP_NORTE!Y1563="","*",SP_NORTE!Y1563)</f>
        <v>*</v>
      </c>
      <c r="C1560" s="109" t="str">
        <f>IF(SP_NORTE!B1563="","*",SP_NORTE!B1563)</f>
        <v>*</v>
      </c>
      <c r="D1560" s="108" t="str">
        <f>IF(SP_NORTE!D1563="","*",SP_NORTE!D1563)</f>
        <v>*</v>
      </c>
      <c r="E1560" s="108" t="str">
        <f>IF(SP_NORTE!H1563="","*",SP_NORTE!H1563)</f>
        <v>*</v>
      </c>
      <c r="F1560" s="114" t="str">
        <f>IF(SP_NORTE!M1563="","*",SP_NORTE!M1563)</f>
        <v>*</v>
      </c>
      <c r="G1560" s="109" t="str">
        <f>IF(SP_NORTE!I1563="","*",SP_NORTE!I1563)</f>
        <v>*</v>
      </c>
      <c r="H1560" s="109" t="str">
        <f>IF(SP_NORTE!AB1563="","*",SP_NORTE!AB1563)</f>
        <v>*</v>
      </c>
      <c r="I1560" s="109" t="str">
        <f>IF(SP_NORTE!AC1563="","*",SP_NORTE!AC1563)</f>
        <v>*</v>
      </c>
      <c r="J1560" s="110" t="str">
        <f>IF(SP_NORTE!AA1563="","*",SP_NORTE!AA1563)</f>
        <v>*</v>
      </c>
      <c r="K1560" s="111" t="str">
        <f>IF(SP_NORTE!AD1563="","*",SP_NORTE!AD1563)</f>
        <v>*</v>
      </c>
    </row>
    <row r="1561" spans="2:11" hidden="1">
      <c r="B1561" s="108" t="str">
        <f>IF(SP_NORTE!Y1564="","*",SP_NORTE!Y1564)</f>
        <v>*</v>
      </c>
      <c r="C1561" s="109" t="str">
        <f>IF(SP_NORTE!B1564="","*",SP_NORTE!B1564)</f>
        <v>*</v>
      </c>
      <c r="D1561" s="108" t="str">
        <f>IF(SP_NORTE!D1564="","*",SP_NORTE!D1564)</f>
        <v>*</v>
      </c>
      <c r="E1561" s="108" t="str">
        <f>IF(SP_NORTE!H1564="","*",SP_NORTE!H1564)</f>
        <v>*</v>
      </c>
      <c r="F1561" s="114" t="str">
        <f>IF(SP_NORTE!M1564="","*",SP_NORTE!M1564)</f>
        <v>*</v>
      </c>
      <c r="G1561" s="109" t="str">
        <f>IF(SP_NORTE!I1564="","*",SP_NORTE!I1564)</f>
        <v>*</v>
      </c>
      <c r="H1561" s="109" t="str">
        <f>IF(SP_NORTE!AB1564="","*",SP_NORTE!AB1564)</f>
        <v>*</v>
      </c>
      <c r="I1561" s="109" t="str">
        <f>IF(SP_NORTE!AC1564="","*",SP_NORTE!AC1564)</f>
        <v>*</v>
      </c>
      <c r="J1561" s="110" t="str">
        <f>IF(SP_NORTE!AA1564="","*",SP_NORTE!AA1564)</f>
        <v>*</v>
      </c>
      <c r="K1561" s="111" t="str">
        <f>IF(SP_NORTE!AD1564="","*",SP_NORTE!AD1564)</f>
        <v>*</v>
      </c>
    </row>
    <row r="1562" spans="2:11" hidden="1">
      <c r="B1562" s="108" t="str">
        <f>IF(SP_NORTE!Y1565="","*",SP_NORTE!Y1565)</f>
        <v>*</v>
      </c>
      <c r="C1562" s="109" t="str">
        <f>IF(SP_NORTE!B1565="","*",SP_NORTE!B1565)</f>
        <v>*</v>
      </c>
      <c r="D1562" s="108" t="str">
        <f>IF(SP_NORTE!D1565="","*",SP_NORTE!D1565)</f>
        <v>*</v>
      </c>
      <c r="E1562" s="108" t="str">
        <f>IF(SP_NORTE!H1565="","*",SP_NORTE!H1565)</f>
        <v>*</v>
      </c>
      <c r="F1562" s="114" t="str">
        <f>IF(SP_NORTE!M1565="","*",SP_NORTE!M1565)</f>
        <v>*</v>
      </c>
      <c r="G1562" s="109" t="str">
        <f>IF(SP_NORTE!I1565="","*",SP_NORTE!I1565)</f>
        <v>*</v>
      </c>
      <c r="H1562" s="109" t="str">
        <f>IF(SP_NORTE!AB1565="","*",SP_NORTE!AB1565)</f>
        <v>*</v>
      </c>
      <c r="I1562" s="109" t="str">
        <f>IF(SP_NORTE!AC1565="","*",SP_NORTE!AC1565)</f>
        <v>*</v>
      </c>
      <c r="J1562" s="110" t="str">
        <f>IF(SP_NORTE!AA1565="","*",SP_NORTE!AA1565)</f>
        <v>*</v>
      </c>
      <c r="K1562" s="111" t="str">
        <f>IF(SP_NORTE!AD1565="","*",SP_NORTE!AD1565)</f>
        <v>*</v>
      </c>
    </row>
    <row r="1563" spans="2:11" hidden="1">
      <c r="B1563" s="108" t="str">
        <f>IF(SP_NORTE!Y1566="","*",SP_NORTE!Y1566)</f>
        <v>*</v>
      </c>
      <c r="C1563" s="109" t="str">
        <f>IF(SP_NORTE!B1566="","*",SP_NORTE!B1566)</f>
        <v>*</v>
      </c>
      <c r="D1563" s="108" t="str">
        <f>IF(SP_NORTE!D1566="","*",SP_NORTE!D1566)</f>
        <v>*</v>
      </c>
      <c r="E1563" s="108" t="str">
        <f>IF(SP_NORTE!H1566="","*",SP_NORTE!H1566)</f>
        <v>*</v>
      </c>
      <c r="F1563" s="114" t="str">
        <f>IF(SP_NORTE!M1566="","*",SP_NORTE!M1566)</f>
        <v>*</v>
      </c>
      <c r="G1563" s="109" t="str">
        <f>IF(SP_NORTE!I1566="","*",SP_NORTE!I1566)</f>
        <v>*</v>
      </c>
      <c r="H1563" s="109" t="str">
        <f>IF(SP_NORTE!AB1566="","*",SP_NORTE!AB1566)</f>
        <v>*</v>
      </c>
      <c r="I1563" s="109" t="str">
        <f>IF(SP_NORTE!AC1566="","*",SP_NORTE!AC1566)</f>
        <v>*</v>
      </c>
      <c r="J1563" s="110" t="str">
        <f>IF(SP_NORTE!AA1566="","*",SP_NORTE!AA1566)</f>
        <v>*</v>
      </c>
      <c r="K1563" s="111" t="str">
        <f>IF(SP_NORTE!AD1566="","*",SP_NORTE!AD1566)</f>
        <v>*</v>
      </c>
    </row>
    <row r="1564" spans="2:11" hidden="1">
      <c r="B1564" s="108" t="str">
        <f>IF(SP_NORTE!Y1567="","*",SP_NORTE!Y1567)</f>
        <v>*</v>
      </c>
      <c r="C1564" s="109" t="str">
        <f>IF(SP_NORTE!B1567="","*",SP_NORTE!B1567)</f>
        <v>*</v>
      </c>
      <c r="D1564" s="108" t="str">
        <f>IF(SP_NORTE!D1567="","*",SP_NORTE!D1567)</f>
        <v>*</v>
      </c>
      <c r="E1564" s="108" t="str">
        <f>IF(SP_NORTE!H1567="","*",SP_NORTE!H1567)</f>
        <v>*</v>
      </c>
      <c r="F1564" s="114" t="str">
        <f>IF(SP_NORTE!M1567="","*",SP_NORTE!M1567)</f>
        <v>*</v>
      </c>
      <c r="G1564" s="109" t="str">
        <f>IF(SP_NORTE!I1567="","*",SP_NORTE!I1567)</f>
        <v>*</v>
      </c>
      <c r="H1564" s="109" t="str">
        <f>IF(SP_NORTE!AB1567="","*",SP_NORTE!AB1567)</f>
        <v>*</v>
      </c>
      <c r="I1564" s="109" t="str">
        <f>IF(SP_NORTE!AC1567="","*",SP_NORTE!AC1567)</f>
        <v>*</v>
      </c>
      <c r="J1564" s="110" t="str">
        <f>IF(SP_NORTE!AA1567="","*",SP_NORTE!AA1567)</f>
        <v>*</v>
      </c>
      <c r="K1564" s="111" t="str">
        <f>IF(SP_NORTE!AD1567="","*",SP_NORTE!AD1567)</f>
        <v>*</v>
      </c>
    </row>
    <row r="1565" spans="2:11" hidden="1">
      <c r="B1565" s="108" t="str">
        <f>IF(SP_NORTE!Y1568="","*",SP_NORTE!Y1568)</f>
        <v>*</v>
      </c>
      <c r="C1565" s="109" t="str">
        <f>IF(SP_NORTE!B1568="","*",SP_NORTE!B1568)</f>
        <v>*</v>
      </c>
      <c r="D1565" s="108" t="str">
        <f>IF(SP_NORTE!D1568="","*",SP_NORTE!D1568)</f>
        <v>*</v>
      </c>
      <c r="E1565" s="108" t="str">
        <f>IF(SP_NORTE!H1568="","*",SP_NORTE!H1568)</f>
        <v>*</v>
      </c>
      <c r="F1565" s="114" t="str">
        <f>IF(SP_NORTE!M1568="","*",SP_NORTE!M1568)</f>
        <v>*</v>
      </c>
      <c r="G1565" s="109" t="str">
        <f>IF(SP_NORTE!I1568="","*",SP_NORTE!I1568)</f>
        <v>*</v>
      </c>
      <c r="H1565" s="109" t="str">
        <f>IF(SP_NORTE!AB1568="","*",SP_NORTE!AB1568)</f>
        <v>*</v>
      </c>
      <c r="I1565" s="109" t="str">
        <f>IF(SP_NORTE!AC1568="","*",SP_NORTE!AC1568)</f>
        <v>*</v>
      </c>
      <c r="J1565" s="110" t="str">
        <f>IF(SP_NORTE!AA1568="","*",SP_NORTE!AA1568)</f>
        <v>*</v>
      </c>
      <c r="K1565" s="111" t="str">
        <f>IF(SP_NORTE!AD1568="","*",SP_NORTE!AD1568)</f>
        <v>*</v>
      </c>
    </row>
    <row r="1566" spans="2:11" hidden="1">
      <c r="B1566" s="108" t="str">
        <f>IF(SP_NORTE!Y1569="","*",SP_NORTE!Y1569)</f>
        <v>*</v>
      </c>
      <c r="C1566" s="109" t="str">
        <f>IF(SP_NORTE!B1569="","*",SP_NORTE!B1569)</f>
        <v>*</v>
      </c>
      <c r="D1566" s="108" t="str">
        <f>IF(SP_NORTE!D1569="","*",SP_NORTE!D1569)</f>
        <v>*</v>
      </c>
      <c r="E1566" s="108" t="str">
        <f>IF(SP_NORTE!H1569="","*",SP_NORTE!H1569)</f>
        <v>*</v>
      </c>
      <c r="F1566" s="114" t="str">
        <f>IF(SP_NORTE!M1569="","*",SP_NORTE!M1569)</f>
        <v>*</v>
      </c>
      <c r="G1566" s="109" t="str">
        <f>IF(SP_NORTE!I1569="","*",SP_NORTE!I1569)</f>
        <v>*</v>
      </c>
      <c r="H1566" s="109" t="str">
        <f>IF(SP_NORTE!AB1569="","*",SP_NORTE!AB1569)</f>
        <v>*</v>
      </c>
      <c r="I1566" s="109" t="str">
        <f>IF(SP_NORTE!AC1569="","*",SP_NORTE!AC1569)</f>
        <v>*</v>
      </c>
      <c r="J1566" s="110" t="str">
        <f>IF(SP_NORTE!AA1569="","*",SP_NORTE!AA1569)</f>
        <v>*</v>
      </c>
      <c r="K1566" s="111" t="str">
        <f>IF(SP_NORTE!AD1569="","*",SP_NORTE!AD1569)</f>
        <v>*</v>
      </c>
    </row>
    <row r="1567" spans="2:11" hidden="1">
      <c r="B1567" s="108" t="str">
        <f>IF(SP_NORTE!Y1570="","*",SP_NORTE!Y1570)</f>
        <v>*</v>
      </c>
      <c r="C1567" s="109" t="str">
        <f>IF(SP_NORTE!B1570="","*",SP_NORTE!B1570)</f>
        <v>*</v>
      </c>
      <c r="D1567" s="108" t="str">
        <f>IF(SP_NORTE!D1570="","*",SP_NORTE!D1570)</f>
        <v>*</v>
      </c>
      <c r="E1567" s="108" t="str">
        <f>IF(SP_NORTE!H1570="","*",SP_NORTE!H1570)</f>
        <v>*</v>
      </c>
      <c r="F1567" s="114" t="str">
        <f>IF(SP_NORTE!M1570="","*",SP_NORTE!M1570)</f>
        <v>*</v>
      </c>
      <c r="G1567" s="109" t="str">
        <f>IF(SP_NORTE!I1570="","*",SP_NORTE!I1570)</f>
        <v>*</v>
      </c>
      <c r="H1567" s="109" t="str">
        <f>IF(SP_NORTE!AB1570="","*",SP_NORTE!AB1570)</f>
        <v>*</v>
      </c>
      <c r="I1567" s="109" t="str">
        <f>IF(SP_NORTE!AC1570="","*",SP_NORTE!AC1570)</f>
        <v>*</v>
      </c>
      <c r="J1567" s="110" t="str">
        <f>IF(SP_NORTE!AA1570="","*",SP_NORTE!AA1570)</f>
        <v>*</v>
      </c>
      <c r="K1567" s="111" t="str">
        <f>IF(SP_NORTE!AD1570="","*",SP_NORTE!AD1570)</f>
        <v>*</v>
      </c>
    </row>
    <row r="1568" spans="2:11" hidden="1">
      <c r="B1568" s="108" t="str">
        <f>IF(SP_NORTE!Y1571="","*",SP_NORTE!Y1571)</f>
        <v>*</v>
      </c>
      <c r="C1568" s="109" t="str">
        <f>IF(SP_NORTE!B1571="","*",SP_NORTE!B1571)</f>
        <v>*</v>
      </c>
      <c r="D1568" s="108" t="str">
        <f>IF(SP_NORTE!D1571="","*",SP_NORTE!D1571)</f>
        <v>*</v>
      </c>
      <c r="E1568" s="108" t="str">
        <f>IF(SP_NORTE!H1571="","*",SP_NORTE!H1571)</f>
        <v>*</v>
      </c>
      <c r="F1568" s="114" t="str">
        <f>IF(SP_NORTE!M1571="","*",SP_NORTE!M1571)</f>
        <v>*</v>
      </c>
      <c r="G1568" s="109" t="str">
        <f>IF(SP_NORTE!I1571="","*",SP_NORTE!I1571)</f>
        <v>*</v>
      </c>
      <c r="H1568" s="109" t="str">
        <f>IF(SP_NORTE!AB1571="","*",SP_NORTE!AB1571)</f>
        <v>*</v>
      </c>
      <c r="I1568" s="109" t="str">
        <f>IF(SP_NORTE!AC1571="","*",SP_NORTE!AC1571)</f>
        <v>*</v>
      </c>
      <c r="J1568" s="110" t="str">
        <f>IF(SP_NORTE!AA1571="","*",SP_NORTE!AA1571)</f>
        <v>*</v>
      </c>
      <c r="K1568" s="111" t="str">
        <f>IF(SP_NORTE!AD1571="","*",SP_NORTE!AD1571)</f>
        <v>*</v>
      </c>
    </row>
    <row r="1569" spans="2:11" hidden="1">
      <c r="B1569" s="108" t="str">
        <f>IF(SP_NORTE!Y1572="","*",SP_NORTE!Y1572)</f>
        <v>*</v>
      </c>
      <c r="C1569" s="109" t="str">
        <f>IF(SP_NORTE!B1572="","*",SP_NORTE!B1572)</f>
        <v>*</v>
      </c>
      <c r="D1569" s="108" t="str">
        <f>IF(SP_NORTE!D1572="","*",SP_NORTE!D1572)</f>
        <v>*</v>
      </c>
      <c r="E1569" s="108" t="str">
        <f>IF(SP_NORTE!H1572="","*",SP_NORTE!H1572)</f>
        <v>*</v>
      </c>
      <c r="F1569" s="114" t="str">
        <f>IF(SP_NORTE!M1572="","*",SP_NORTE!M1572)</f>
        <v>*</v>
      </c>
      <c r="G1569" s="109" t="str">
        <f>IF(SP_NORTE!I1572="","*",SP_NORTE!I1572)</f>
        <v>*</v>
      </c>
      <c r="H1569" s="109" t="str">
        <f>IF(SP_NORTE!AB1572="","*",SP_NORTE!AB1572)</f>
        <v>*</v>
      </c>
      <c r="I1569" s="109" t="str">
        <f>IF(SP_NORTE!AC1572="","*",SP_NORTE!AC1572)</f>
        <v>*</v>
      </c>
      <c r="J1569" s="110" t="str">
        <f>IF(SP_NORTE!AA1572="","*",SP_NORTE!AA1572)</f>
        <v>*</v>
      </c>
      <c r="K1569" s="111" t="str">
        <f>IF(SP_NORTE!AD1572="","*",SP_NORTE!AD1572)</f>
        <v>*</v>
      </c>
    </row>
    <row r="1570" spans="2:11" hidden="1">
      <c r="B1570" s="108" t="str">
        <f>IF(SP_NORTE!Y1573="","*",SP_NORTE!Y1573)</f>
        <v>*</v>
      </c>
      <c r="C1570" s="109" t="str">
        <f>IF(SP_NORTE!B1573="","*",SP_NORTE!B1573)</f>
        <v>*</v>
      </c>
      <c r="D1570" s="108" t="str">
        <f>IF(SP_NORTE!D1573="","*",SP_NORTE!D1573)</f>
        <v>*</v>
      </c>
      <c r="E1570" s="108" t="str">
        <f>IF(SP_NORTE!H1573="","*",SP_NORTE!H1573)</f>
        <v>*</v>
      </c>
      <c r="F1570" s="114" t="str">
        <f>IF(SP_NORTE!M1573="","*",SP_NORTE!M1573)</f>
        <v>*</v>
      </c>
      <c r="G1570" s="109" t="str">
        <f>IF(SP_NORTE!I1573="","*",SP_NORTE!I1573)</f>
        <v>*</v>
      </c>
      <c r="H1570" s="109" t="str">
        <f>IF(SP_NORTE!AB1573="","*",SP_NORTE!AB1573)</f>
        <v>*</v>
      </c>
      <c r="I1570" s="109" t="str">
        <f>IF(SP_NORTE!AC1573="","*",SP_NORTE!AC1573)</f>
        <v>*</v>
      </c>
      <c r="J1570" s="110" t="str">
        <f>IF(SP_NORTE!AA1573="","*",SP_NORTE!AA1573)</f>
        <v>*</v>
      </c>
      <c r="K1570" s="111" t="str">
        <f>IF(SP_NORTE!AD1573="","*",SP_NORTE!AD1573)</f>
        <v>*</v>
      </c>
    </row>
    <row r="1571" spans="2:11" hidden="1">
      <c r="B1571" s="108" t="str">
        <f>IF(SP_NORTE!Y1574="","*",SP_NORTE!Y1574)</f>
        <v>*</v>
      </c>
      <c r="C1571" s="109" t="str">
        <f>IF(SP_NORTE!B1574="","*",SP_NORTE!B1574)</f>
        <v>*</v>
      </c>
      <c r="D1571" s="108" t="str">
        <f>IF(SP_NORTE!D1574="","*",SP_NORTE!D1574)</f>
        <v>*</v>
      </c>
      <c r="E1571" s="108" t="str">
        <f>IF(SP_NORTE!H1574="","*",SP_NORTE!H1574)</f>
        <v>*</v>
      </c>
      <c r="F1571" s="114" t="str">
        <f>IF(SP_NORTE!M1574="","*",SP_NORTE!M1574)</f>
        <v>*</v>
      </c>
      <c r="G1571" s="109" t="str">
        <f>IF(SP_NORTE!I1574="","*",SP_NORTE!I1574)</f>
        <v>*</v>
      </c>
      <c r="H1571" s="109" t="str">
        <f>IF(SP_NORTE!AB1574="","*",SP_NORTE!AB1574)</f>
        <v>*</v>
      </c>
      <c r="I1571" s="109" t="str">
        <f>IF(SP_NORTE!AC1574="","*",SP_NORTE!AC1574)</f>
        <v>*</v>
      </c>
      <c r="J1571" s="110" t="str">
        <f>IF(SP_NORTE!AA1574="","*",SP_NORTE!AA1574)</f>
        <v>*</v>
      </c>
      <c r="K1571" s="111" t="str">
        <f>IF(SP_NORTE!AD1574="","*",SP_NORTE!AD1574)</f>
        <v>*</v>
      </c>
    </row>
    <row r="1572" spans="2:11" hidden="1">
      <c r="B1572" s="108" t="str">
        <f>IF(SP_NORTE!Y1575="","*",SP_NORTE!Y1575)</f>
        <v>*</v>
      </c>
      <c r="C1572" s="109" t="str">
        <f>IF(SP_NORTE!B1575="","*",SP_NORTE!B1575)</f>
        <v>*</v>
      </c>
      <c r="D1572" s="108" t="str">
        <f>IF(SP_NORTE!D1575="","*",SP_NORTE!D1575)</f>
        <v>*</v>
      </c>
      <c r="E1572" s="108" t="str">
        <f>IF(SP_NORTE!H1575="","*",SP_NORTE!H1575)</f>
        <v>*</v>
      </c>
      <c r="F1572" s="114" t="str">
        <f>IF(SP_NORTE!M1575="","*",SP_NORTE!M1575)</f>
        <v>*</v>
      </c>
      <c r="G1572" s="109" t="str">
        <f>IF(SP_NORTE!I1575="","*",SP_NORTE!I1575)</f>
        <v>*</v>
      </c>
      <c r="H1572" s="109" t="str">
        <f>IF(SP_NORTE!AB1575="","*",SP_NORTE!AB1575)</f>
        <v>*</v>
      </c>
      <c r="I1572" s="109" t="str">
        <f>IF(SP_NORTE!AC1575="","*",SP_NORTE!AC1575)</f>
        <v>*</v>
      </c>
      <c r="J1572" s="110" t="str">
        <f>IF(SP_NORTE!AA1575="","*",SP_NORTE!AA1575)</f>
        <v>*</v>
      </c>
      <c r="K1572" s="111" t="str">
        <f>IF(SP_NORTE!AD1575="","*",SP_NORTE!AD1575)</f>
        <v>*</v>
      </c>
    </row>
    <row r="1573" spans="2:11" hidden="1">
      <c r="B1573" s="108" t="str">
        <f>IF(SP_NORTE!Y1576="","*",SP_NORTE!Y1576)</f>
        <v>*</v>
      </c>
      <c r="C1573" s="109" t="str">
        <f>IF(SP_NORTE!B1576="","*",SP_NORTE!B1576)</f>
        <v>*</v>
      </c>
      <c r="D1573" s="108" t="str">
        <f>IF(SP_NORTE!D1576="","*",SP_NORTE!D1576)</f>
        <v>*</v>
      </c>
      <c r="E1573" s="108" t="str">
        <f>IF(SP_NORTE!H1576="","*",SP_NORTE!H1576)</f>
        <v>*</v>
      </c>
      <c r="F1573" s="114" t="str">
        <f>IF(SP_NORTE!M1576="","*",SP_NORTE!M1576)</f>
        <v>*</v>
      </c>
      <c r="G1573" s="109" t="str">
        <f>IF(SP_NORTE!I1576="","*",SP_NORTE!I1576)</f>
        <v>*</v>
      </c>
      <c r="H1573" s="109" t="str">
        <f>IF(SP_NORTE!AB1576="","*",SP_NORTE!AB1576)</f>
        <v>*</v>
      </c>
      <c r="I1573" s="109" t="str">
        <f>IF(SP_NORTE!AC1576="","*",SP_NORTE!AC1576)</f>
        <v>*</v>
      </c>
      <c r="J1573" s="110" t="str">
        <f>IF(SP_NORTE!AA1576="","*",SP_NORTE!AA1576)</f>
        <v>*</v>
      </c>
      <c r="K1573" s="111" t="str">
        <f>IF(SP_NORTE!AD1576="","*",SP_NORTE!AD1576)</f>
        <v>*</v>
      </c>
    </row>
    <row r="1574" spans="2:11" hidden="1">
      <c r="B1574" s="108" t="str">
        <f>IF(SP_NORTE!Y1577="","*",SP_NORTE!Y1577)</f>
        <v>*</v>
      </c>
      <c r="C1574" s="109" t="str">
        <f>IF(SP_NORTE!B1577="","*",SP_NORTE!B1577)</f>
        <v>*</v>
      </c>
      <c r="D1574" s="108" t="str">
        <f>IF(SP_NORTE!D1577="","*",SP_NORTE!D1577)</f>
        <v>*</v>
      </c>
      <c r="E1574" s="108" t="str">
        <f>IF(SP_NORTE!H1577="","*",SP_NORTE!H1577)</f>
        <v>*</v>
      </c>
      <c r="F1574" s="114" t="str">
        <f>IF(SP_NORTE!M1577="","*",SP_NORTE!M1577)</f>
        <v>*</v>
      </c>
      <c r="G1574" s="109" t="str">
        <f>IF(SP_NORTE!I1577="","*",SP_NORTE!I1577)</f>
        <v>*</v>
      </c>
      <c r="H1574" s="109" t="str">
        <f>IF(SP_NORTE!AB1577="","*",SP_NORTE!AB1577)</f>
        <v>*</v>
      </c>
      <c r="I1574" s="109" t="str">
        <f>IF(SP_NORTE!AC1577="","*",SP_NORTE!AC1577)</f>
        <v>*</v>
      </c>
      <c r="J1574" s="110" t="str">
        <f>IF(SP_NORTE!AA1577="","*",SP_NORTE!AA1577)</f>
        <v>*</v>
      </c>
      <c r="K1574" s="111" t="str">
        <f>IF(SP_NORTE!AD1577="","*",SP_NORTE!AD1577)</f>
        <v>*</v>
      </c>
    </row>
    <row r="1575" spans="2:11" hidden="1">
      <c r="B1575" s="108" t="str">
        <f>IF(SP_NORTE!Y1578="","*",SP_NORTE!Y1578)</f>
        <v>*</v>
      </c>
      <c r="C1575" s="109" t="str">
        <f>IF(SP_NORTE!B1578="","*",SP_NORTE!B1578)</f>
        <v>*</v>
      </c>
      <c r="D1575" s="108" t="str">
        <f>IF(SP_NORTE!D1578="","*",SP_NORTE!D1578)</f>
        <v>*</v>
      </c>
      <c r="E1575" s="108" t="str">
        <f>IF(SP_NORTE!H1578="","*",SP_NORTE!H1578)</f>
        <v>*</v>
      </c>
      <c r="F1575" s="114" t="str">
        <f>IF(SP_NORTE!M1578="","*",SP_NORTE!M1578)</f>
        <v>*</v>
      </c>
      <c r="G1575" s="109" t="str">
        <f>IF(SP_NORTE!I1578="","*",SP_NORTE!I1578)</f>
        <v>*</v>
      </c>
      <c r="H1575" s="109" t="str">
        <f>IF(SP_NORTE!AB1578="","*",SP_NORTE!AB1578)</f>
        <v>*</v>
      </c>
      <c r="I1575" s="109" t="str">
        <f>IF(SP_NORTE!AC1578="","*",SP_NORTE!AC1578)</f>
        <v>*</v>
      </c>
      <c r="J1575" s="110" t="str">
        <f>IF(SP_NORTE!AA1578="","*",SP_NORTE!AA1578)</f>
        <v>*</v>
      </c>
      <c r="K1575" s="111" t="str">
        <f>IF(SP_NORTE!AD1578="","*",SP_NORTE!AD1578)</f>
        <v>*</v>
      </c>
    </row>
    <row r="1576" spans="2:11" hidden="1">
      <c r="B1576" s="108" t="str">
        <f>IF(SP_NORTE!Y1579="","*",SP_NORTE!Y1579)</f>
        <v>*</v>
      </c>
      <c r="C1576" s="109" t="str">
        <f>IF(SP_NORTE!B1579="","*",SP_NORTE!B1579)</f>
        <v>*</v>
      </c>
      <c r="D1576" s="108" t="str">
        <f>IF(SP_NORTE!D1579="","*",SP_NORTE!D1579)</f>
        <v>*</v>
      </c>
      <c r="E1576" s="108" t="str">
        <f>IF(SP_NORTE!H1579="","*",SP_NORTE!H1579)</f>
        <v>*</v>
      </c>
      <c r="F1576" s="114" t="str">
        <f>IF(SP_NORTE!M1579="","*",SP_NORTE!M1579)</f>
        <v>*</v>
      </c>
      <c r="G1576" s="109" t="str">
        <f>IF(SP_NORTE!I1579="","*",SP_NORTE!I1579)</f>
        <v>*</v>
      </c>
      <c r="H1576" s="109" t="str">
        <f>IF(SP_NORTE!AB1579="","*",SP_NORTE!AB1579)</f>
        <v>*</v>
      </c>
      <c r="I1576" s="109" t="str">
        <f>IF(SP_NORTE!AC1579="","*",SP_NORTE!AC1579)</f>
        <v>*</v>
      </c>
      <c r="J1576" s="110" t="str">
        <f>IF(SP_NORTE!AA1579="","*",SP_NORTE!AA1579)</f>
        <v>*</v>
      </c>
      <c r="K1576" s="111" t="str">
        <f>IF(SP_NORTE!AD1579="","*",SP_NORTE!AD1579)</f>
        <v>*</v>
      </c>
    </row>
    <row r="1577" spans="2:11" hidden="1">
      <c r="B1577" s="108" t="str">
        <f>IF(SP_NORTE!Y1580="","*",SP_NORTE!Y1580)</f>
        <v>*</v>
      </c>
      <c r="C1577" s="109" t="str">
        <f>IF(SP_NORTE!B1580="","*",SP_NORTE!B1580)</f>
        <v>*</v>
      </c>
      <c r="D1577" s="108" t="str">
        <f>IF(SP_NORTE!D1580="","*",SP_NORTE!D1580)</f>
        <v>*</v>
      </c>
      <c r="E1577" s="108" t="str">
        <f>IF(SP_NORTE!H1580="","*",SP_NORTE!H1580)</f>
        <v>*</v>
      </c>
      <c r="F1577" s="114" t="str">
        <f>IF(SP_NORTE!M1580="","*",SP_NORTE!M1580)</f>
        <v>*</v>
      </c>
      <c r="G1577" s="109" t="str">
        <f>IF(SP_NORTE!I1580="","*",SP_NORTE!I1580)</f>
        <v>*</v>
      </c>
      <c r="H1577" s="109" t="str">
        <f>IF(SP_NORTE!AB1580="","*",SP_NORTE!AB1580)</f>
        <v>*</v>
      </c>
      <c r="I1577" s="109" t="str">
        <f>IF(SP_NORTE!AC1580="","*",SP_NORTE!AC1580)</f>
        <v>*</v>
      </c>
      <c r="J1577" s="110" t="str">
        <f>IF(SP_NORTE!AA1580="","*",SP_NORTE!AA1580)</f>
        <v>*</v>
      </c>
      <c r="K1577" s="111" t="str">
        <f>IF(SP_NORTE!AD1580="","*",SP_NORTE!AD1580)</f>
        <v>*</v>
      </c>
    </row>
    <row r="1578" spans="2:11" hidden="1">
      <c r="B1578" s="108" t="str">
        <f>IF(SP_NORTE!Y1581="","*",SP_NORTE!Y1581)</f>
        <v>*</v>
      </c>
      <c r="C1578" s="109" t="str">
        <f>IF(SP_NORTE!B1581="","*",SP_NORTE!B1581)</f>
        <v>*</v>
      </c>
      <c r="D1578" s="108" t="str">
        <f>IF(SP_NORTE!D1581="","*",SP_NORTE!D1581)</f>
        <v>*</v>
      </c>
      <c r="E1578" s="108" t="str">
        <f>IF(SP_NORTE!H1581="","*",SP_NORTE!H1581)</f>
        <v>*</v>
      </c>
      <c r="F1578" s="114" t="str">
        <f>IF(SP_NORTE!M1581="","*",SP_NORTE!M1581)</f>
        <v>*</v>
      </c>
      <c r="G1578" s="109" t="str">
        <f>IF(SP_NORTE!I1581="","*",SP_NORTE!I1581)</f>
        <v>*</v>
      </c>
      <c r="H1578" s="109" t="str">
        <f>IF(SP_NORTE!AB1581="","*",SP_NORTE!AB1581)</f>
        <v>*</v>
      </c>
      <c r="I1578" s="109" t="str">
        <f>IF(SP_NORTE!AC1581="","*",SP_NORTE!AC1581)</f>
        <v>*</v>
      </c>
      <c r="J1578" s="110" t="str">
        <f>IF(SP_NORTE!AA1581="","*",SP_NORTE!AA1581)</f>
        <v>*</v>
      </c>
      <c r="K1578" s="111" t="str">
        <f>IF(SP_NORTE!AD1581="","*",SP_NORTE!AD1581)</f>
        <v>*</v>
      </c>
    </row>
    <row r="1579" spans="2:11" hidden="1">
      <c r="B1579" s="108" t="str">
        <f>IF(SP_NORTE!Y1582="","*",SP_NORTE!Y1582)</f>
        <v>*</v>
      </c>
      <c r="C1579" s="109" t="str">
        <f>IF(SP_NORTE!B1582="","*",SP_NORTE!B1582)</f>
        <v>*</v>
      </c>
      <c r="D1579" s="108" t="str">
        <f>IF(SP_NORTE!D1582="","*",SP_NORTE!D1582)</f>
        <v>*</v>
      </c>
      <c r="E1579" s="108" t="str">
        <f>IF(SP_NORTE!H1582="","*",SP_NORTE!H1582)</f>
        <v>*</v>
      </c>
      <c r="F1579" s="114" t="str">
        <f>IF(SP_NORTE!M1582="","*",SP_NORTE!M1582)</f>
        <v>*</v>
      </c>
      <c r="G1579" s="109" t="str">
        <f>IF(SP_NORTE!I1582="","*",SP_NORTE!I1582)</f>
        <v>*</v>
      </c>
      <c r="H1579" s="109" t="str">
        <f>IF(SP_NORTE!AB1582="","*",SP_NORTE!AB1582)</f>
        <v>*</v>
      </c>
      <c r="I1579" s="109" t="str">
        <f>IF(SP_NORTE!AC1582="","*",SP_NORTE!AC1582)</f>
        <v>*</v>
      </c>
      <c r="J1579" s="110" t="str">
        <f>IF(SP_NORTE!AA1582="","*",SP_NORTE!AA1582)</f>
        <v>*</v>
      </c>
      <c r="K1579" s="111" t="str">
        <f>IF(SP_NORTE!AD1582="","*",SP_NORTE!AD1582)</f>
        <v>*</v>
      </c>
    </row>
    <row r="1580" spans="2:11" hidden="1">
      <c r="B1580" s="108" t="str">
        <f>IF(SP_NORTE!Y1583="","*",SP_NORTE!Y1583)</f>
        <v>*</v>
      </c>
      <c r="C1580" s="109" t="str">
        <f>IF(SP_NORTE!B1583="","*",SP_NORTE!B1583)</f>
        <v>*</v>
      </c>
      <c r="D1580" s="108" t="str">
        <f>IF(SP_NORTE!D1583="","*",SP_NORTE!D1583)</f>
        <v>*</v>
      </c>
      <c r="E1580" s="108" t="str">
        <f>IF(SP_NORTE!H1583="","*",SP_NORTE!H1583)</f>
        <v>*</v>
      </c>
      <c r="F1580" s="114" t="str">
        <f>IF(SP_NORTE!M1583="","*",SP_NORTE!M1583)</f>
        <v>*</v>
      </c>
      <c r="G1580" s="109" t="str">
        <f>IF(SP_NORTE!I1583="","*",SP_NORTE!I1583)</f>
        <v>*</v>
      </c>
      <c r="H1580" s="109" t="str">
        <f>IF(SP_NORTE!AB1583="","*",SP_NORTE!AB1583)</f>
        <v>*</v>
      </c>
      <c r="I1580" s="109" t="str">
        <f>IF(SP_NORTE!AC1583="","*",SP_NORTE!AC1583)</f>
        <v>*</v>
      </c>
      <c r="J1580" s="110" t="str">
        <f>IF(SP_NORTE!AA1583="","*",SP_NORTE!AA1583)</f>
        <v>*</v>
      </c>
      <c r="K1580" s="111" t="str">
        <f>IF(SP_NORTE!AD1583="","*",SP_NORTE!AD1583)</f>
        <v>*</v>
      </c>
    </row>
    <row r="1581" spans="2:11" hidden="1">
      <c r="B1581" s="108" t="str">
        <f>IF(SP_NORTE!Y1584="","*",SP_NORTE!Y1584)</f>
        <v>*</v>
      </c>
      <c r="C1581" s="109" t="str">
        <f>IF(SP_NORTE!B1584="","*",SP_NORTE!B1584)</f>
        <v>*</v>
      </c>
      <c r="D1581" s="108" t="str">
        <f>IF(SP_NORTE!D1584="","*",SP_NORTE!D1584)</f>
        <v>*</v>
      </c>
      <c r="E1581" s="108" t="str">
        <f>IF(SP_NORTE!H1584="","*",SP_NORTE!H1584)</f>
        <v>*</v>
      </c>
      <c r="F1581" s="114" t="str">
        <f>IF(SP_NORTE!M1584="","*",SP_NORTE!M1584)</f>
        <v>*</v>
      </c>
      <c r="G1581" s="109" t="str">
        <f>IF(SP_NORTE!I1584="","*",SP_NORTE!I1584)</f>
        <v>*</v>
      </c>
      <c r="H1581" s="109" t="str">
        <f>IF(SP_NORTE!AB1584="","*",SP_NORTE!AB1584)</f>
        <v>*</v>
      </c>
      <c r="I1581" s="109" t="str">
        <f>IF(SP_NORTE!AC1584="","*",SP_NORTE!AC1584)</f>
        <v>*</v>
      </c>
      <c r="J1581" s="110" t="str">
        <f>IF(SP_NORTE!AA1584="","*",SP_NORTE!AA1584)</f>
        <v>*</v>
      </c>
      <c r="K1581" s="111" t="str">
        <f>IF(SP_NORTE!AD1584="","*",SP_NORTE!AD1584)</f>
        <v>*</v>
      </c>
    </row>
    <row r="1582" spans="2:11" hidden="1">
      <c r="B1582" s="108" t="str">
        <f>IF(SP_NORTE!Y1585="","*",SP_NORTE!Y1585)</f>
        <v>*</v>
      </c>
      <c r="C1582" s="109" t="str">
        <f>IF(SP_NORTE!B1585="","*",SP_NORTE!B1585)</f>
        <v>*</v>
      </c>
      <c r="D1582" s="108" t="str">
        <f>IF(SP_NORTE!D1585="","*",SP_NORTE!D1585)</f>
        <v>*</v>
      </c>
      <c r="E1582" s="108" t="str">
        <f>IF(SP_NORTE!H1585="","*",SP_NORTE!H1585)</f>
        <v>*</v>
      </c>
      <c r="F1582" s="114" t="str">
        <f>IF(SP_NORTE!M1585="","*",SP_NORTE!M1585)</f>
        <v>*</v>
      </c>
      <c r="G1582" s="109" t="str">
        <f>IF(SP_NORTE!I1585="","*",SP_NORTE!I1585)</f>
        <v>*</v>
      </c>
      <c r="H1582" s="109" t="str">
        <f>IF(SP_NORTE!AB1585="","*",SP_NORTE!AB1585)</f>
        <v>*</v>
      </c>
      <c r="I1582" s="109" t="str">
        <f>IF(SP_NORTE!AC1585="","*",SP_NORTE!AC1585)</f>
        <v>*</v>
      </c>
      <c r="J1582" s="110" t="str">
        <f>IF(SP_NORTE!AA1585="","*",SP_NORTE!AA1585)</f>
        <v>*</v>
      </c>
      <c r="K1582" s="111" t="str">
        <f>IF(SP_NORTE!AD1585="","*",SP_NORTE!AD1585)</f>
        <v>*</v>
      </c>
    </row>
    <row r="1583" spans="2:11" hidden="1">
      <c r="B1583" s="108" t="str">
        <f>IF(SP_NORTE!Y1586="","*",SP_NORTE!Y1586)</f>
        <v>*</v>
      </c>
      <c r="C1583" s="109" t="str">
        <f>IF(SP_NORTE!B1586="","*",SP_NORTE!B1586)</f>
        <v>*</v>
      </c>
      <c r="D1583" s="108" t="str">
        <f>IF(SP_NORTE!D1586="","*",SP_NORTE!D1586)</f>
        <v>*</v>
      </c>
      <c r="E1583" s="108" t="str">
        <f>IF(SP_NORTE!H1586="","*",SP_NORTE!H1586)</f>
        <v>*</v>
      </c>
      <c r="F1583" s="114" t="str">
        <f>IF(SP_NORTE!M1586="","*",SP_NORTE!M1586)</f>
        <v>*</v>
      </c>
      <c r="G1583" s="109" t="str">
        <f>IF(SP_NORTE!I1586="","*",SP_NORTE!I1586)</f>
        <v>*</v>
      </c>
      <c r="H1583" s="109" t="str">
        <f>IF(SP_NORTE!AB1586="","*",SP_NORTE!AB1586)</f>
        <v>*</v>
      </c>
      <c r="I1583" s="109" t="str">
        <f>IF(SP_NORTE!AC1586="","*",SP_NORTE!AC1586)</f>
        <v>*</v>
      </c>
      <c r="J1583" s="110" t="str">
        <f>IF(SP_NORTE!AA1586="","*",SP_NORTE!AA1586)</f>
        <v>*</v>
      </c>
      <c r="K1583" s="111" t="str">
        <f>IF(SP_NORTE!AD1586="","*",SP_NORTE!AD1586)</f>
        <v>*</v>
      </c>
    </row>
    <row r="1584" spans="2:11" hidden="1">
      <c r="B1584" s="108" t="str">
        <f>IF(SP_NORTE!Y1587="","*",SP_NORTE!Y1587)</f>
        <v>*</v>
      </c>
      <c r="C1584" s="109" t="str">
        <f>IF(SP_NORTE!B1587="","*",SP_NORTE!B1587)</f>
        <v>*</v>
      </c>
      <c r="D1584" s="108" t="str">
        <f>IF(SP_NORTE!D1587="","*",SP_NORTE!D1587)</f>
        <v>*</v>
      </c>
      <c r="E1584" s="108" t="str">
        <f>IF(SP_NORTE!H1587="","*",SP_NORTE!H1587)</f>
        <v>*</v>
      </c>
      <c r="F1584" s="114" t="str">
        <f>IF(SP_NORTE!M1587="","*",SP_NORTE!M1587)</f>
        <v>*</v>
      </c>
      <c r="G1584" s="109" t="str">
        <f>IF(SP_NORTE!I1587="","*",SP_NORTE!I1587)</f>
        <v>*</v>
      </c>
      <c r="H1584" s="109" t="str">
        <f>IF(SP_NORTE!AB1587="","*",SP_NORTE!AB1587)</f>
        <v>*</v>
      </c>
      <c r="I1584" s="109" t="str">
        <f>IF(SP_NORTE!AC1587="","*",SP_NORTE!AC1587)</f>
        <v>*</v>
      </c>
      <c r="J1584" s="110" t="str">
        <f>IF(SP_NORTE!AA1587="","*",SP_NORTE!AA1587)</f>
        <v>*</v>
      </c>
      <c r="K1584" s="111" t="str">
        <f>IF(SP_NORTE!AD1587="","*",SP_NORTE!AD1587)</f>
        <v>*</v>
      </c>
    </row>
    <row r="1585" spans="2:11" hidden="1">
      <c r="B1585" s="108" t="str">
        <f>IF(SP_NORTE!Y1588="","*",SP_NORTE!Y1588)</f>
        <v>*</v>
      </c>
      <c r="C1585" s="109" t="str">
        <f>IF(SP_NORTE!B1588="","*",SP_NORTE!B1588)</f>
        <v>*</v>
      </c>
      <c r="D1585" s="108" t="str">
        <f>IF(SP_NORTE!D1588="","*",SP_NORTE!D1588)</f>
        <v>*</v>
      </c>
      <c r="E1585" s="108" t="str">
        <f>IF(SP_NORTE!H1588="","*",SP_NORTE!H1588)</f>
        <v>*</v>
      </c>
      <c r="F1585" s="114" t="str">
        <f>IF(SP_NORTE!M1588="","*",SP_NORTE!M1588)</f>
        <v>*</v>
      </c>
      <c r="G1585" s="109" t="str">
        <f>IF(SP_NORTE!I1588="","*",SP_NORTE!I1588)</f>
        <v>*</v>
      </c>
      <c r="H1585" s="109" t="str">
        <f>IF(SP_NORTE!AB1588="","*",SP_NORTE!AB1588)</f>
        <v>*</v>
      </c>
      <c r="I1585" s="109" t="str">
        <f>IF(SP_NORTE!AC1588="","*",SP_NORTE!AC1588)</f>
        <v>*</v>
      </c>
      <c r="J1585" s="110" t="str">
        <f>IF(SP_NORTE!AA1588="","*",SP_NORTE!AA1588)</f>
        <v>*</v>
      </c>
      <c r="K1585" s="111" t="str">
        <f>IF(SP_NORTE!AD1588="","*",SP_NORTE!AD1588)</f>
        <v>*</v>
      </c>
    </row>
    <row r="1586" spans="2:11" hidden="1">
      <c r="B1586" s="108" t="str">
        <f>IF(SP_NORTE!Y1589="","*",SP_NORTE!Y1589)</f>
        <v>*</v>
      </c>
      <c r="C1586" s="109" t="str">
        <f>IF(SP_NORTE!B1589="","*",SP_NORTE!B1589)</f>
        <v>*</v>
      </c>
      <c r="D1586" s="108" t="str">
        <f>IF(SP_NORTE!D1589="","*",SP_NORTE!D1589)</f>
        <v>*</v>
      </c>
      <c r="E1586" s="108" t="str">
        <f>IF(SP_NORTE!H1589="","*",SP_NORTE!H1589)</f>
        <v>*</v>
      </c>
      <c r="F1586" s="114" t="str">
        <f>IF(SP_NORTE!M1589="","*",SP_NORTE!M1589)</f>
        <v>*</v>
      </c>
      <c r="G1586" s="109" t="str">
        <f>IF(SP_NORTE!I1589="","*",SP_NORTE!I1589)</f>
        <v>*</v>
      </c>
      <c r="H1586" s="109" t="str">
        <f>IF(SP_NORTE!AB1589="","*",SP_NORTE!AB1589)</f>
        <v>*</v>
      </c>
      <c r="I1586" s="109" t="str">
        <f>IF(SP_NORTE!AC1589="","*",SP_NORTE!AC1589)</f>
        <v>*</v>
      </c>
      <c r="J1586" s="110" t="str">
        <f>IF(SP_NORTE!AA1589="","*",SP_NORTE!AA1589)</f>
        <v>*</v>
      </c>
      <c r="K1586" s="111" t="str">
        <f>IF(SP_NORTE!AD1589="","*",SP_NORTE!AD1589)</f>
        <v>*</v>
      </c>
    </row>
    <row r="1587" spans="2:11" hidden="1">
      <c r="B1587" s="108" t="str">
        <f>IF(SP_NORTE!Y1590="","*",SP_NORTE!Y1590)</f>
        <v>*</v>
      </c>
      <c r="C1587" s="109" t="str">
        <f>IF(SP_NORTE!B1590="","*",SP_NORTE!B1590)</f>
        <v>*</v>
      </c>
      <c r="D1587" s="108" t="str">
        <f>IF(SP_NORTE!D1590="","*",SP_NORTE!D1590)</f>
        <v>*</v>
      </c>
      <c r="E1587" s="108" t="str">
        <f>IF(SP_NORTE!H1590="","*",SP_NORTE!H1590)</f>
        <v>*</v>
      </c>
      <c r="F1587" s="114" t="str">
        <f>IF(SP_NORTE!M1590="","*",SP_NORTE!M1590)</f>
        <v>*</v>
      </c>
      <c r="G1587" s="109" t="str">
        <f>IF(SP_NORTE!I1590="","*",SP_NORTE!I1590)</f>
        <v>*</v>
      </c>
      <c r="H1587" s="109" t="str">
        <f>IF(SP_NORTE!AB1590="","*",SP_NORTE!AB1590)</f>
        <v>*</v>
      </c>
      <c r="I1587" s="109" t="str">
        <f>IF(SP_NORTE!AC1590="","*",SP_NORTE!AC1590)</f>
        <v>*</v>
      </c>
      <c r="J1587" s="110" t="str">
        <f>IF(SP_NORTE!AA1590="","*",SP_NORTE!AA1590)</f>
        <v>*</v>
      </c>
      <c r="K1587" s="111" t="str">
        <f>IF(SP_NORTE!AD1590="","*",SP_NORTE!AD1590)</f>
        <v>*</v>
      </c>
    </row>
    <row r="1588" spans="2:11" hidden="1">
      <c r="B1588" s="108" t="str">
        <f>IF(SP_NORTE!Y1591="","*",SP_NORTE!Y1591)</f>
        <v>*</v>
      </c>
      <c r="C1588" s="109" t="str">
        <f>IF(SP_NORTE!B1591="","*",SP_NORTE!B1591)</f>
        <v>*</v>
      </c>
      <c r="D1588" s="108" t="str">
        <f>IF(SP_NORTE!D1591="","*",SP_NORTE!D1591)</f>
        <v>*</v>
      </c>
      <c r="E1588" s="108" t="str">
        <f>IF(SP_NORTE!H1591="","*",SP_NORTE!H1591)</f>
        <v>*</v>
      </c>
      <c r="F1588" s="114" t="str">
        <f>IF(SP_NORTE!M1591="","*",SP_NORTE!M1591)</f>
        <v>*</v>
      </c>
      <c r="G1588" s="109" t="str">
        <f>IF(SP_NORTE!I1591="","*",SP_NORTE!I1591)</f>
        <v>*</v>
      </c>
      <c r="H1588" s="109" t="str">
        <f>IF(SP_NORTE!AB1591="","*",SP_NORTE!AB1591)</f>
        <v>*</v>
      </c>
      <c r="I1588" s="109" t="str">
        <f>IF(SP_NORTE!AC1591="","*",SP_NORTE!AC1591)</f>
        <v>*</v>
      </c>
      <c r="J1588" s="110" t="str">
        <f>IF(SP_NORTE!AA1591="","*",SP_NORTE!AA1591)</f>
        <v>*</v>
      </c>
      <c r="K1588" s="111" t="str">
        <f>IF(SP_NORTE!AD1591="","*",SP_NORTE!AD1591)</f>
        <v>*</v>
      </c>
    </row>
    <row r="1589" spans="2:11" hidden="1">
      <c r="B1589" s="108" t="str">
        <f>IF(SP_NORTE!Y1592="","*",SP_NORTE!Y1592)</f>
        <v>*</v>
      </c>
      <c r="C1589" s="109" t="str">
        <f>IF(SP_NORTE!B1592="","*",SP_NORTE!B1592)</f>
        <v>*</v>
      </c>
      <c r="D1589" s="108" t="str">
        <f>IF(SP_NORTE!D1592="","*",SP_NORTE!D1592)</f>
        <v>*</v>
      </c>
      <c r="E1589" s="108" t="str">
        <f>IF(SP_NORTE!H1592="","*",SP_NORTE!H1592)</f>
        <v>*</v>
      </c>
      <c r="F1589" s="114" t="str">
        <f>IF(SP_NORTE!M1592="","*",SP_NORTE!M1592)</f>
        <v>*</v>
      </c>
      <c r="G1589" s="109" t="str">
        <f>IF(SP_NORTE!I1592="","*",SP_NORTE!I1592)</f>
        <v>*</v>
      </c>
      <c r="H1589" s="109" t="str">
        <f>IF(SP_NORTE!AB1592="","*",SP_NORTE!AB1592)</f>
        <v>*</v>
      </c>
      <c r="I1589" s="109" t="str">
        <f>IF(SP_NORTE!AC1592="","*",SP_NORTE!AC1592)</f>
        <v>*</v>
      </c>
      <c r="J1589" s="110" t="str">
        <f>IF(SP_NORTE!AA1592="","*",SP_NORTE!AA1592)</f>
        <v>*</v>
      </c>
      <c r="K1589" s="111" t="str">
        <f>IF(SP_NORTE!AD1592="","*",SP_NORTE!AD1592)</f>
        <v>*</v>
      </c>
    </row>
    <row r="1590" spans="2:11" hidden="1">
      <c r="B1590" s="108" t="str">
        <f>IF(SP_NORTE!Y1593="","*",SP_NORTE!Y1593)</f>
        <v>*</v>
      </c>
      <c r="C1590" s="109" t="str">
        <f>IF(SP_NORTE!B1593="","*",SP_NORTE!B1593)</f>
        <v>*</v>
      </c>
      <c r="D1590" s="108" t="str">
        <f>IF(SP_NORTE!D1593="","*",SP_NORTE!D1593)</f>
        <v>*</v>
      </c>
      <c r="E1590" s="108" t="str">
        <f>IF(SP_NORTE!H1593="","*",SP_NORTE!H1593)</f>
        <v>*</v>
      </c>
      <c r="F1590" s="114" t="str">
        <f>IF(SP_NORTE!M1593="","*",SP_NORTE!M1593)</f>
        <v>*</v>
      </c>
      <c r="G1590" s="109" t="str">
        <f>IF(SP_NORTE!I1593="","*",SP_NORTE!I1593)</f>
        <v>*</v>
      </c>
      <c r="H1590" s="109" t="str">
        <f>IF(SP_NORTE!AB1593="","*",SP_NORTE!AB1593)</f>
        <v>*</v>
      </c>
      <c r="I1590" s="109" t="str">
        <f>IF(SP_NORTE!AC1593="","*",SP_NORTE!AC1593)</f>
        <v>*</v>
      </c>
      <c r="J1590" s="110" t="str">
        <f>IF(SP_NORTE!AA1593="","*",SP_NORTE!AA1593)</f>
        <v>*</v>
      </c>
      <c r="K1590" s="111" t="str">
        <f>IF(SP_NORTE!AD1593="","*",SP_NORTE!AD1593)</f>
        <v>*</v>
      </c>
    </row>
    <row r="1591" spans="2:11" hidden="1">
      <c r="B1591" s="108" t="str">
        <f>IF(SP_NORTE!Y1594="","*",SP_NORTE!Y1594)</f>
        <v>*</v>
      </c>
      <c r="C1591" s="109" t="str">
        <f>IF(SP_NORTE!B1594="","*",SP_NORTE!B1594)</f>
        <v>*</v>
      </c>
      <c r="D1591" s="108" t="str">
        <f>IF(SP_NORTE!D1594="","*",SP_NORTE!D1594)</f>
        <v>*</v>
      </c>
      <c r="E1591" s="108" t="str">
        <f>IF(SP_NORTE!H1594="","*",SP_NORTE!H1594)</f>
        <v>*</v>
      </c>
      <c r="F1591" s="114" t="str">
        <f>IF(SP_NORTE!M1594="","*",SP_NORTE!M1594)</f>
        <v>*</v>
      </c>
      <c r="G1591" s="109" t="str">
        <f>IF(SP_NORTE!I1594="","*",SP_NORTE!I1594)</f>
        <v>*</v>
      </c>
      <c r="H1591" s="109" t="str">
        <f>IF(SP_NORTE!AB1594="","*",SP_NORTE!AB1594)</f>
        <v>*</v>
      </c>
      <c r="I1591" s="109" t="str">
        <f>IF(SP_NORTE!AC1594="","*",SP_NORTE!AC1594)</f>
        <v>*</v>
      </c>
      <c r="J1591" s="110" t="str">
        <f>IF(SP_NORTE!AA1594="","*",SP_NORTE!AA1594)</f>
        <v>*</v>
      </c>
      <c r="K1591" s="111" t="str">
        <f>IF(SP_NORTE!AD1594="","*",SP_NORTE!AD1594)</f>
        <v>*</v>
      </c>
    </row>
    <row r="1592" spans="2:11" hidden="1">
      <c r="B1592" s="108" t="str">
        <f>IF(SP_NORTE!Y1595="","*",SP_NORTE!Y1595)</f>
        <v>*</v>
      </c>
      <c r="C1592" s="109" t="str">
        <f>IF(SP_NORTE!B1595="","*",SP_NORTE!B1595)</f>
        <v>*</v>
      </c>
      <c r="D1592" s="108" t="str">
        <f>IF(SP_NORTE!D1595="","*",SP_NORTE!D1595)</f>
        <v>*</v>
      </c>
      <c r="E1592" s="108" t="str">
        <f>IF(SP_NORTE!H1595="","*",SP_NORTE!H1595)</f>
        <v>*</v>
      </c>
      <c r="F1592" s="114" t="str">
        <f>IF(SP_NORTE!M1595="","*",SP_NORTE!M1595)</f>
        <v>*</v>
      </c>
      <c r="G1592" s="109" t="str">
        <f>IF(SP_NORTE!I1595="","*",SP_NORTE!I1595)</f>
        <v>*</v>
      </c>
      <c r="H1592" s="109" t="str">
        <f>IF(SP_NORTE!AB1595="","*",SP_NORTE!AB1595)</f>
        <v>*</v>
      </c>
      <c r="I1592" s="109" t="str">
        <f>IF(SP_NORTE!AC1595="","*",SP_NORTE!AC1595)</f>
        <v>*</v>
      </c>
      <c r="J1592" s="110" t="str">
        <f>IF(SP_NORTE!AA1595="","*",SP_NORTE!AA1595)</f>
        <v>*</v>
      </c>
      <c r="K1592" s="111" t="str">
        <f>IF(SP_NORTE!AD1595="","*",SP_NORTE!AD1595)</f>
        <v>*</v>
      </c>
    </row>
    <row r="1593" spans="2:11" hidden="1">
      <c r="B1593" s="108" t="str">
        <f>IF(SP_NORTE!Y1596="","*",SP_NORTE!Y1596)</f>
        <v>*</v>
      </c>
      <c r="C1593" s="109" t="str">
        <f>IF(SP_NORTE!B1596="","*",SP_NORTE!B1596)</f>
        <v>*</v>
      </c>
      <c r="D1593" s="108" t="str">
        <f>IF(SP_NORTE!D1596="","*",SP_NORTE!D1596)</f>
        <v>*</v>
      </c>
      <c r="E1593" s="108" t="str">
        <f>IF(SP_NORTE!H1596="","*",SP_NORTE!H1596)</f>
        <v>*</v>
      </c>
      <c r="F1593" s="114" t="str">
        <f>IF(SP_NORTE!M1596="","*",SP_NORTE!M1596)</f>
        <v>*</v>
      </c>
      <c r="G1593" s="109" t="str">
        <f>IF(SP_NORTE!I1596="","*",SP_NORTE!I1596)</f>
        <v>*</v>
      </c>
      <c r="H1593" s="109" t="str">
        <f>IF(SP_NORTE!AB1596="","*",SP_NORTE!AB1596)</f>
        <v>*</v>
      </c>
      <c r="I1593" s="109" t="str">
        <f>IF(SP_NORTE!AC1596="","*",SP_NORTE!AC1596)</f>
        <v>*</v>
      </c>
      <c r="J1593" s="110" t="str">
        <f>IF(SP_NORTE!AA1596="","*",SP_NORTE!AA1596)</f>
        <v>*</v>
      </c>
      <c r="K1593" s="111" t="str">
        <f>IF(SP_NORTE!AD1596="","*",SP_NORTE!AD1596)</f>
        <v>*</v>
      </c>
    </row>
    <row r="1594" spans="2:11" hidden="1">
      <c r="B1594" s="108" t="str">
        <f>IF(SP_NORTE!Y1597="","*",SP_NORTE!Y1597)</f>
        <v>*</v>
      </c>
      <c r="C1594" s="109" t="str">
        <f>IF(SP_NORTE!B1597="","*",SP_NORTE!B1597)</f>
        <v>*</v>
      </c>
      <c r="D1594" s="108" t="str">
        <f>IF(SP_NORTE!D1597="","*",SP_NORTE!D1597)</f>
        <v>*</v>
      </c>
      <c r="E1594" s="108" t="str">
        <f>IF(SP_NORTE!H1597="","*",SP_NORTE!H1597)</f>
        <v>*</v>
      </c>
      <c r="F1594" s="114" t="str">
        <f>IF(SP_NORTE!M1597="","*",SP_NORTE!M1597)</f>
        <v>*</v>
      </c>
      <c r="G1594" s="109" t="str">
        <f>IF(SP_NORTE!I1597="","*",SP_NORTE!I1597)</f>
        <v>*</v>
      </c>
      <c r="H1594" s="109" t="str">
        <f>IF(SP_NORTE!AB1597="","*",SP_NORTE!AB1597)</f>
        <v>*</v>
      </c>
      <c r="I1594" s="109" t="str">
        <f>IF(SP_NORTE!AC1597="","*",SP_NORTE!AC1597)</f>
        <v>*</v>
      </c>
      <c r="J1594" s="110" t="str">
        <f>IF(SP_NORTE!AA1597="","*",SP_NORTE!AA1597)</f>
        <v>*</v>
      </c>
      <c r="K1594" s="111" t="str">
        <f>IF(SP_NORTE!AD1597="","*",SP_NORTE!AD1597)</f>
        <v>*</v>
      </c>
    </row>
    <row r="1595" spans="2:11" hidden="1">
      <c r="B1595" s="108" t="str">
        <f>IF(SP_NORTE!Y1598="","*",SP_NORTE!Y1598)</f>
        <v>*</v>
      </c>
      <c r="C1595" s="109" t="str">
        <f>IF(SP_NORTE!B1598="","*",SP_NORTE!B1598)</f>
        <v>*</v>
      </c>
      <c r="D1595" s="108" t="str">
        <f>IF(SP_NORTE!D1598="","*",SP_NORTE!D1598)</f>
        <v>*</v>
      </c>
      <c r="E1595" s="108" t="str">
        <f>IF(SP_NORTE!H1598="","*",SP_NORTE!H1598)</f>
        <v>*</v>
      </c>
      <c r="F1595" s="114" t="str">
        <f>IF(SP_NORTE!M1598="","*",SP_NORTE!M1598)</f>
        <v>*</v>
      </c>
      <c r="G1595" s="109" t="str">
        <f>IF(SP_NORTE!I1598="","*",SP_NORTE!I1598)</f>
        <v>*</v>
      </c>
      <c r="H1595" s="109" t="str">
        <f>IF(SP_NORTE!AB1598="","*",SP_NORTE!AB1598)</f>
        <v>*</v>
      </c>
      <c r="I1595" s="109" t="str">
        <f>IF(SP_NORTE!AC1598="","*",SP_NORTE!AC1598)</f>
        <v>*</v>
      </c>
      <c r="J1595" s="110" t="str">
        <f>IF(SP_NORTE!AA1598="","*",SP_NORTE!AA1598)</f>
        <v>*</v>
      </c>
      <c r="K1595" s="111" t="str">
        <f>IF(SP_NORTE!AD1598="","*",SP_NORTE!AD1598)</f>
        <v>*</v>
      </c>
    </row>
    <row r="1596" spans="2:11" hidden="1">
      <c r="B1596" s="108" t="str">
        <f>IF(SP_NORTE!Y1599="","*",SP_NORTE!Y1599)</f>
        <v>*</v>
      </c>
      <c r="C1596" s="109" t="str">
        <f>IF(SP_NORTE!B1599="","*",SP_NORTE!B1599)</f>
        <v>*</v>
      </c>
      <c r="D1596" s="108" t="str">
        <f>IF(SP_NORTE!D1599="","*",SP_NORTE!D1599)</f>
        <v>*</v>
      </c>
      <c r="E1596" s="108" t="str">
        <f>IF(SP_NORTE!H1599="","*",SP_NORTE!H1599)</f>
        <v>*</v>
      </c>
      <c r="F1596" s="114" t="str">
        <f>IF(SP_NORTE!M1599="","*",SP_NORTE!M1599)</f>
        <v>*</v>
      </c>
      <c r="G1596" s="109" t="str">
        <f>IF(SP_NORTE!I1599="","*",SP_NORTE!I1599)</f>
        <v>*</v>
      </c>
      <c r="H1596" s="109" t="str">
        <f>IF(SP_NORTE!AB1599="","*",SP_NORTE!AB1599)</f>
        <v>*</v>
      </c>
      <c r="I1596" s="109" t="str">
        <f>IF(SP_NORTE!AC1599="","*",SP_NORTE!AC1599)</f>
        <v>*</v>
      </c>
      <c r="J1596" s="110" t="str">
        <f>IF(SP_NORTE!AA1599="","*",SP_NORTE!AA1599)</f>
        <v>*</v>
      </c>
      <c r="K1596" s="111" t="str">
        <f>IF(SP_NORTE!AD1599="","*",SP_NORTE!AD1599)</f>
        <v>*</v>
      </c>
    </row>
    <row r="1597" spans="2:11" hidden="1">
      <c r="B1597" s="108" t="str">
        <f>IF(SP_NORTE!Y1600="","*",SP_NORTE!Y1600)</f>
        <v>*</v>
      </c>
      <c r="C1597" s="109" t="str">
        <f>IF(SP_NORTE!B1600="","*",SP_NORTE!B1600)</f>
        <v>*</v>
      </c>
      <c r="D1597" s="108" t="str">
        <f>IF(SP_NORTE!D1600="","*",SP_NORTE!D1600)</f>
        <v>*</v>
      </c>
      <c r="E1597" s="108" t="str">
        <f>IF(SP_NORTE!H1600="","*",SP_NORTE!H1600)</f>
        <v>*</v>
      </c>
      <c r="F1597" s="114" t="str">
        <f>IF(SP_NORTE!M1600="","*",SP_NORTE!M1600)</f>
        <v>*</v>
      </c>
      <c r="G1597" s="109" t="str">
        <f>IF(SP_NORTE!I1600="","*",SP_NORTE!I1600)</f>
        <v>*</v>
      </c>
      <c r="H1597" s="109" t="str">
        <f>IF(SP_NORTE!AB1600="","*",SP_NORTE!AB1600)</f>
        <v>*</v>
      </c>
      <c r="I1597" s="109" t="str">
        <f>IF(SP_NORTE!AC1600="","*",SP_NORTE!AC1600)</f>
        <v>*</v>
      </c>
      <c r="J1597" s="110" t="str">
        <f>IF(SP_NORTE!AA1600="","*",SP_NORTE!AA1600)</f>
        <v>*</v>
      </c>
      <c r="K1597" s="111" t="str">
        <f>IF(SP_NORTE!AD1600="","*",SP_NORTE!AD1600)</f>
        <v>*</v>
      </c>
    </row>
    <row r="1598" spans="2:11" hidden="1">
      <c r="B1598" s="108" t="str">
        <f>IF(SP_NORTE!Y1601="","*",SP_NORTE!Y1601)</f>
        <v>*</v>
      </c>
      <c r="C1598" s="109" t="str">
        <f>IF(SP_NORTE!B1601="","*",SP_NORTE!B1601)</f>
        <v>*</v>
      </c>
      <c r="D1598" s="108" t="str">
        <f>IF(SP_NORTE!D1601="","*",SP_NORTE!D1601)</f>
        <v>*</v>
      </c>
      <c r="E1598" s="108" t="str">
        <f>IF(SP_NORTE!H1601="","*",SP_NORTE!H1601)</f>
        <v>*</v>
      </c>
      <c r="F1598" s="114" t="str">
        <f>IF(SP_NORTE!M1601="","*",SP_NORTE!M1601)</f>
        <v>*</v>
      </c>
      <c r="G1598" s="109" t="str">
        <f>IF(SP_NORTE!I1601="","*",SP_NORTE!I1601)</f>
        <v>*</v>
      </c>
      <c r="H1598" s="109" t="str">
        <f>IF(SP_NORTE!AB1601="","*",SP_NORTE!AB1601)</f>
        <v>*</v>
      </c>
      <c r="I1598" s="109" t="str">
        <f>IF(SP_NORTE!AC1601="","*",SP_NORTE!AC1601)</f>
        <v>*</v>
      </c>
      <c r="J1598" s="110" t="str">
        <f>IF(SP_NORTE!AA1601="","*",SP_NORTE!AA1601)</f>
        <v>*</v>
      </c>
      <c r="K1598" s="111" t="str">
        <f>IF(SP_NORTE!AD1601="","*",SP_NORTE!AD1601)</f>
        <v>*</v>
      </c>
    </row>
    <row r="1599" spans="2:11" hidden="1">
      <c r="B1599" s="108" t="str">
        <f>IF(SP_NORTE!Y1602="","*",SP_NORTE!Y1602)</f>
        <v>*</v>
      </c>
      <c r="C1599" s="109" t="str">
        <f>IF(SP_NORTE!B1602="","*",SP_NORTE!B1602)</f>
        <v>*</v>
      </c>
      <c r="D1599" s="108" t="str">
        <f>IF(SP_NORTE!D1602="","*",SP_NORTE!D1602)</f>
        <v>*</v>
      </c>
      <c r="E1599" s="108" t="str">
        <f>IF(SP_NORTE!H1602="","*",SP_NORTE!H1602)</f>
        <v>*</v>
      </c>
      <c r="F1599" s="114" t="str">
        <f>IF(SP_NORTE!M1602="","*",SP_NORTE!M1602)</f>
        <v>*</v>
      </c>
      <c r="G1599" s="109" t="str">
        <f>IF(SP_NORTE!I1602="","*",SP_NORTE!I1602)</f>
        <v>*</v>
      </c>
      <c r="H1599" s="109" t="str">
        <f>IF(SP_NORTE!AB1602="","*",SP_NORTE!AB1602)</f>
        <v>*</v>
      </c>
      <c r="I1599" s="109" t="str">
        <f>IF(SP_NORTE!AC1602="","*",SP_NORTE!AC1602)</f>
        <v>*</v>
      </c>
      <c r="J1599" s="110" t="str">
        <f>IF(SP_NORTE!AA1602="","*",SP_NORTE!AA1602)</f>
        <v>*</v>
      </c>
      <c r="K1599" s="111" t="str">
        <f>IF(SP_NORTE!AD1602="","*",SP_NORTE!AD1602)</f>
        <v>*</v>
      </c>
    </row>
    <row r="1600" spans="2:11" hidden="1">
      <c r="B1600" s="108" t="str">
        <f>IF(SP_NORTE!Y1603="","*",SP_NORTE!Y1603)</f>
        <v>*</v>
      </c>
      <c r="C1600" s="109" t="str">
        <f>IF(SP_NORTE!B1603="","*",SP_NORTE!B1603)</f>
        <v>*</v>
      </c>
      <c r="D1600" s="108" t="str">
        <f>IF(SP_NORTE!D1603="","*",SP_NORTE!D1603)</f>
        <v>*</v>
      </c>
      <c r="E1600" s="108" t="str">
        <f>IF(SP_NORTE!H1603="","*",SP_NORTE!H1603)</f>
        <v>*</v>
      </c>
      <c r="F1600" s="114" t="str">
        <f>IF(SP_NORTE!M1603="","*",SP_NORTE!M1603)</f>
        <v>*</v>
      </c>
      <c r="G1600" s="109" t="str">
        <f>IF(SP_NORTE!I1603="","*",SP_NORTE!I1603)</f>
        <v>*</v>
      </c>
      <c r="H1600" s="109" t="str">
        <f>IF(SP_NORTE!AB1603="","*",SP_NORTE!AB1603)</f>
        <v>*</v>
      </c>
      <c r="I1600" s="109" t="str">
        <f>IF(SP_NORTE!AC1603="","*",SP_NORTE!AC1603)</f>
        <v>*</v>
      </c>
      <c r="J1600" s="110" t="str">
        <f>IF(SP_NORTE!AA1603="","*",SP_NORTE!AA1603)</f>
        <v>*</v>
      </c>
      <c r="K1600" s="111" t="str">
        <f>IF(SP_NORTE!AD1603="","*",SP_NORTE!AD1603)</f>
        <v>*</v>
      </c>
    </row>
    <row r="1601" spans="2:11" hidden="1">
      <c r="B1601" s="108" t="str">
        <f>IF(SP_NORTE!Y1604="","*",SP_NORTE!Y1604)</f>
        <v>*</v>
      </c>
      <c r="C1601" s="109" t="str">
        <f>IF(SP_NORTE!B1604="","*",SP_NORTE!B1604)</f>
        <v>*</v>
      </c>
      <c r="D1601" s="108" t="str">
        <f>IF(SP_NORTE!D1604="","*",SP_NORTE!D1604)</f>
        <v>*</v>
      </c>
      <c r="E1601" s="108" t="str">
        <f>IF(SP_NORTE!H1604="","*",SP_NORTE!H1604)</f>
        <v>*</v>
      </c>
      <c r="F1601" s="114" t="str">
        <f>IF(SP_NORTE!M1604="","*",SP_NORTE!M1604)</f>
        <v>*</v>
      </c>
      <c r="G1601" s="109" t="str">
        <f>IF(SP_NORTE!I1604="","*",SP_NORTE!I1604)</f>
        <v>*</v>
      </c>
      <c r="H1601" s="109" t="str">
        <f>IF(SP_NORTE!AB1604="","*",SP_NORTE!AB1604)</f>
        <v>*</v>
      </c>
      <c r="I1601" s="109" t="str">
        <f>IF(SP_NORTE!AC1604="","*",SP_NORTE!AC1604)</f>
        <v>*</v>
      </c>
      <c r="J1601" s="110" t="str">
        <f>IF(SP_NORTE!AA1604="","*",SP_NORTE!AA1604)</f>
        <v>*</v>
      </c>
      <c r="K1601" s="111" t="str">
        <f>IF(SP_NORTE!AD1604="","*",SP_NORTE!AD1604)</f>
        <v>*</v>
      </c>
    </row>
    <row r="1602" spans="2:11" hidden="1">
      <c r="B1602" s="108" t="str">
        <f>IF(SP_NORTE!Y1605="","*",SP_NORTE!Y1605)</f>
        <v>*</v>
      </c>
      <c r="C1602" s="109" t="str">
        <f>IF(SP_NORTE!B1605="","*",SP_NORTE!B1605)</f>
        <v>*</v>
      </c>
      <c r="D1602" s="108" t="str">
        <f>IF(SP_NORTE!D1605="","*",SP_NORTE!D1605)</f>
        <v>*</v>
      </c>
      <c r="E1602" s="108" t="str">
        <f>IF(SP_NORTE!H1605="","*",SP_NORTE!H1605)</f>
        <v>*</v>
      </c>
      <c r="F1602" s="114" t="str">
        <f>IF(SP_NORTE!M1605="","*",SP_NORTE!M1605)</f>
        <v>*</v>
      </c>
      <c r="G1602" s="109" t="str">
        <f>IF(SP_NORTE!I1605="","*",SP_NORTE!I1605)</f>
        <v>*</v>
      </c>
      <c r="H1602" s="109" t="str">
        <f>IF(SP_NORTE!AB1605="","*",SP_NORTE!AB1605)</f>
        <v>*</v>
      </c>
      <c r="I1602" s="109" t="str">
        <f>IF(SP_NORTE!AC1605="","*",SP_NORTE!AC1605)</f>
        <v>*</v>
      </c>
      <c r="J1602" s="110" t="str">
        <f>IF(SP_NORTE!AA1605="","*",SP_NORTE!AA1605)</f>
        <v>*</v>
      </c>
      <c r="K1602" s="111" t="str">
        <f>IF(SP_NORTE!AD1605="","*",SP_NORTE!AD1605)</f>
        <v>*</v>
      </c>
    </row>
    <row r="1603" spans="2:11" hidden="1">
      <c r="B1603" s="108" t="str">
        <f>IF(SP_NORTE!Y1606="","*",SP_NORTE!Y1606)</f>
        <v>*</v>
      </c>
      <c r="C1603" s="109" t="str">
        <f>IF(SP_NORTE!B1606="","*",SP_NORTE!B1606)</f>
        <v>*</v>
      </c>
      <c r="D1603" s="108" t="str">
        <f>IF(SP_NORTE!D1606="","*",SP_NORTE!D1606)</f>
        <v>*</v>
      </c>
      <c r="E1603" s="108" t="str">
        <f>IF(SP_NORTE!H1606="","*",SP_NORTE!H1606)</f>
        <v>*</v>
      </c>
      <c r="F1603" s="114" t="str">
        <f>IF(SP_NORTE!M1606="","*",SP_NORTE!M1606)</f>
        <v>*</v>
      </c>
      <c r="G1603" s="109" t="str">
        <f>IF(SP_NORTE!I1606="","*",SP_NORTE!I1606)</f>
        <v>*</v>
      </c>
      <c r="H1603" s="109" t="str">
        <f>IF(SP_NORTE!AB1606="","*",SP_NORTE!AB1606)</f>
        <v>*</v>
      </c>
      <c r="I1603" s="109" t="str">
        <f>IF(SP_NORTE!AC1606="","*",SP_NORTE!AC1606)</f>
        <v>*</v>
      </c>
      <c r="J1603" s="110" t="str">
        <f>IF(SP_NORTE!AA1606="","*",SP_NORTE!AA1606)</f>
        <v>*</v>
      </c>
      <c r="K1603" s="111" t="str">
        <f>IF(SP_NORTE!AD1606="","*",SP_NORTE!AD1606)</f>
        <v>*</v>
      </c>
    </row>
    <row r="1604" spans="2:11" hidden="1">
      <c r="B1604" s="108" t="str">
        <f>IF(SP_NORTE!Y1607="","*",SP_NORTE!Y1607)</f>
        <v>*</v>
      </c>
      <c r="C1604" s="109" t="str">
        <f>IF(SP_NORTE!B1607="","*",SP_NORTE!B1607)</f>
        <v>*</v>
      </c>
      <c r="D1604" s="108" t="str">
        <f>IF(SP_NORTE!D1607="","*",SP_NORTE!D1607)</f>
        <v>*</v>
      </c>
      <c r="E1604" s="108" t="str">
        <f>IF(SP_NORTE!H1607="","*",SP_NORTE!H1607)</f>
        <v>*</v>
      </c>
      <c r="F1604" s="114" t="str">
        <f>IF(SP_NORTE!M1607="","*",SP_NORTE!M1607)</f>
        <v>*</v>
      </c>
      <c r="G1604" s="109" t="str">
        <f>IF(SP_NORTE!I1607="","*",SP_NORTE!I1607)</f>
        <v>*</v>
      </c>
      <c r="H1604" s="109" t="str">
        <f>IF(SP_NORTE!AB1607="","*",SP_NORTE!AB1607)</f>
        <v>*</v>
      </c>
      <c r="I1604" s="109" t="str">
        <f>IF(SP_NORTE!AC1607="","*",SP_NORTE!AC1607)</f>
        <v>*</v>
      </c>
      <c r="J1604" s="110" t="str">
        <f>IF(SP_NORTE!AA1607="","*",SP_NORTE!AA1607)</f>
        <v>*</v>
      </c>
      <c r="K1604" s="111" t="str">
        <f>IF(SP_NORTE!AD1607="","*",SP_NORTE!AD1607)</f>
        <v>*</v>
      </c>
    </row>
    <row r="1605" spans="2:11" hidden="1">
      <c r="B1605" s="108" t="str">
        <f>IF(SP_NORTE!Y1608="","*",SP_NORTE!Y1608)</f>
        <v>*</v>
      </c>
      <c r="C1605" s="109" t="str">
        <f>IF(SP_NORTE!B1608="","*",SP_NORTE!B1608)</f>
        <v>*</v>
      </c>
      <c r="D1605" s="108" t="str">
        <f>IF(SP_NORTE!D1608="","*",SP_NORTE!D1608)</f>
        <v>*</v>
      </c>
      <c r="E1605" s="108" t="str">
        <f>IF(SP_NORTE!H1608="","*",SP_NORTE!H1608)</f>
        <v>*</v>
      </c>
      <c r="F1605" s="114" t="str">
        <f>IF(SP_NORTE!M1608="","*",SP_NORTE!M1608)</f>
        <v>*</v>
      </c>
      <c r="G1605" s="109" t="str">
        <f>IF(SP_NORTE!I1608="","*",SP_NORTE!I1608)</f>
        <v>*</v>
      </c>
      <c r="H1605" s="109" t="str">
        <f>IF(SP_NORTE!AB1608="","*",SP_NORTE!AB1608)</f>
        <v>*</v>
      </c>
      <c r="I1605" s="109" t="str">
        <f>IF(SP_NORTE!AC1608="","*",SP_NORTE!AC1608)</f>
        <v>*</v>
      </c>
      <c r="J1605" s="110" t="str">
        <f>IF(SP_NORTE!AA1608="","*",SP_NORTE!AA1608)</f>
        <v>*</v>
      </c>
      <c r="K1605" s="111" t="str">
        <f>IF(SP_NORTE!AD1608="","*",SP_NORTE!AD1608)</f>
        <v>*</v>
      </c>
    </row>
    <row r="1606" spans="2:11" hidden="1">
      <c r="B1606" s="108" t="str">
        <f>IF(SP_NORTE!Y1609="","*",SP_NORTE!Y1609)</f>
        <v>*</v>
      </c>
      <c r="C1606" s="109" t="str">
        <f>IF(SP_NORTE!B1609="","*",SP_NORTE!B1609)</f>
        <v>*</v>
      </c>
      <c r="D1606" s="108" t="str">
        <f>IF(SP_NORTE!D1609="","*",SP_NORTE!D1609)</f>
        <v>*</v>
      </c>
      <c r="E1606" s="108" t="str">
        <f>IF(SP_NORTE!H1609="","*",SP_NORTE!H1609)</f>
        <v>*</v>
      </c>
      <c r="F1606" s="114" t="str">
        <f>IF(SP_NORTE!M1609="","*",SP_NORTE!M1609)</f>
        <v>*</v>
      </c>
      <c r="G1606" s="109" t="str">
        <f>IF(SP_NORTE!I1609="","*",SP_NORTE!I1609)</f>
        <v>*</v>
      </c>
      <c r="H1606" s="109" t="str">
        <f>IF(SP_NORTE!AB1609="","*",SP_NORTE!AB1609)</f>
        <v>*</v>
      </c>
      <c r="I1606" s="109" t="str">
        <f>IF(SP_NORTE!AC1609="","*",SP_NORTE!AC1609)</f>
        <v>*</v>
      </c>
      <c r="J1606" s="110" t="str">
        <f>IF(SP_NORTE!AA1609="","*",SP_NORTE!AA1609)</f>
        <v>*</v>
      </c>
      <c r="K1606" s="111" t="str">
        <f>IF(SP_NORTE!AD1609="","*",SP_NORTE!AD1609)</f>
        <v>*</v>
      </c>
    </row>
    <row r="1607" spans="2:11" hidden="1">
      <c r="B1607" s="108" t="str">
        <f>IF(SP_NORTE!Y1610="","*",SP_NORTE!Y1610)</f>
        <v>*</v>
      </c>
      <c r="C1607" s="109" t="str">
        <f>IF(SP_NORTE!B1610="","*",SP_NORTE!B1610)</f>
        <v>*</v>
      </c>
      <c r="D1607" s="108" t="str">
        <f>IF(SP_NORTE!D1610="","*",SP_NORTE!D1610)</f>
        <v>*</v>
      </c>
      <c r="E1607" s="108" t="str">
        <f>IF(SP_NORTE!H1610="","*",SP_NORTE!H1610)</f>
        <v>*</v>
      </c>
      <c r="F1607" s="114" t="str">
        <f>IF(SP_NORTE!M1610="","*",SP_NORTE!M1610)</f>
        <v>*</v>
      </c>
      <c r="G1607" s="109" t="str">
        <f>IF(SP_NORTE!I1610="","*",SP_NORTE!I1610)</f>
        <v>*</v>
      </c>
      <c r="H1607" s="109" t="str">
        <f>IF(SP_NORTE!AB1610="","*",SP_NORTE!AB1610)</f>
        <v>*</v>
      </c>
      <c r="I1607" s="109" t="str">
        <f>IF(SP_NORTE!AC1610="","*",SP_NORTE!AC1610)</f>
        <v>*</v>
      </c>
      <c r="J1607" s="110" t="str">
        <f>IF(SP_NORTE!AA1610="","*",SP_NORTE!AA1610)</f>
        <v>*</v>
      </c>
      <c r="K1607" s="111" t="str">
        <f>IF(SP_NORTE!AD1610="","*",SP_NORTE!AD1610)</f>
        <v>*</v>
      </c>
    </row>
    <row r="1608" spans="2:11" hidden="1">
      <c r="B1608" s="108" t="str">
        <f>IF(SP_NORTE!Y1611="","*",SP_NORTE!Y1611)</f>
        <v>*</v>
      </c>
      <c r="C1608" s="109" t="str">
        <f>IF(SP_NORTE!B1611="","*",SP_NORTE!B1611)</f>
        <v>*</v>
      </c>
      <c r="D1608" s="108" t="str">
        <f>IF(SP_NORTE!D1611="","*",SP_NORTE!D1611)</f>
        <v>*</v>
      </c>
      <c r="E1608" s="108" t="str">
        <f>IF(SP_NORTE!H1611="","*",SP_NORTE!H1611)</f>
        <v>*</v>
      </c>
      <c r="F1608" s="114" t="str">
        <f>IF(SP_NORTE!M1611="","*",SP_NORTE!M1611)</f>
        <v>*</v>
      </c>
      <c r="G1608" s="109" t="str">
        <f>IF(SP_NORTE!I1611="","*",SP_NORTE!I1611)</f>
        <v>*</v>
      </c>
      <c r="H1608" s="109" t="str">
        <f>IF(SP_NORTE!AB1611="","*",SP_NORTE!AB1611)</f>
        <v>*</v>
      </c>
      <c r="I1608" s="109" t="str">
        <f>IF(SP_NORTE!AC1611="","*",SP_NORTE!AC1611)</f>
        <v>*</v>
      </c>
      <c r="J1608" s="110" t="str">
        <f>IF(SP_NORTE!AA1611="","*",SP_NORTE!AA1611)</f>
        <v>*</v>
      </c>
      <c r="K1608" s="111" t="str">
        <f>IF(SP_NORTE!AD1611="","*",SP_NORTE!AD1611)</f>
        <v>*</v>
      </c>
    </row>
    <row r="1609" spans="2:11" hidden="1">
      <c r="B1609" s="108" t="str">
        <f>IF(SP_NORTE!Y1612="","*",SP_NORTE!Y1612)</f>
        <v>*</v>
      </c>
      <c r="C1609" s="109" t="str">
        <f>IF(SP_NORTE!B1612="","*",SP_NORTE!B1612)</f>
        <v>*</v>
      </c>
      <c r="D1609" s="108" t="str">
        <f>IF(SP_NORTE!D1612="","*",SP_NORTE!D1612)</f>
        <v>*</v>
      </c>
      <c r="E1609" s="108" t="str">
        <f>IF(SP_NORTE!H1612="","*",SP_NORTE!H1612)</f>
        <v>*</v>
      </c>
      <c r="F1609" s="114" t="str">
        <f>IF(SP_NORTE!M1612="","*",SP_NORTE!M1612)</f>
        <v>*</v>
      </c>
      <c r="G1609" s="109" t="str">
        <f>IF(SP_NORTE!I1612="","*",SP_NORTE!I1612)</f>
        <v>*</v>
      </c>
      <c r="H1609" s="109" t="str">
        <f>IF(SP_NORTE!AB1612="","*",SP_NORTE!AB1612)</f>
        <v>*</v>
      </c>
      <c r="I1609" s="109" t="str">
        <f>IF(SP_NORTE!AC1612="","*",SP_NORTE!AC1612)</f>
        <v>*</v>
      </c>
      <c r="J1609" s="110" t="str">
        <f>IF(SP_NORTE!AA1612="","*",SP_NORTE!AA1612)</f>
        <v>*</v>
      </c>
      <c r="K1609" s="111" t="str">
        <f>IF(SP_NORTE!AD1612="","*",SP_NORTE!AD1612)</f>
        <v>*</v>
      </c>
    </row>
    <row r="1610" spans="2:11" hidden="1">
      <c r="B1610" s="108" t="str">
        <f>IF(SP_NORTE!Y1613="","*",SP_NORTE!Y1613)</f>
        <v>*</v>
      </c>
      <c r="C1610" s="109" t="str">
        <f>IF(SP_NORTE!B1613="","*",SP_NORTE!B1613)</f>
        <v>*</v>
      </c>
      <c r="D1610" s="108" t="str">
        <f>IF(SP_NORTE!D1613="","*",SP_NORTE!D1613)</f>
        <v>*</v>
      </c>
      <c r="E1610" s="108" t="str">
        <f>IF(SP_NORTE!H1613="","*",SP_NORTE!H1613)</f>
        <v>*</v>
      </c>
      <c r="F1610" s="114" t="str">
        <f>IF(SP_NORTE!M1613="","*",SP_NORTE!M1613)</f>
        <v>*</v>
      </c>
      <c r="G1610" s="109" t="str">
        <f>IF(SP_NORTE!I1613="","*",SP_NORTE!I1613)</f>
        <v>*</v>
      </c>
      <c r="H1610" s="109" t="str">
        <f>IF(SP_NORTE!AB1613="","*",SP_NORTE!AB1613)</f>
        <v>*</v>
      </c>
      <c r="I1610" s="109" t="str">
        <f>IF(SP_NORTE!AC1613="","*",SP_NORTE!AC1613)</f>
        <v>*</v>
      </c>
      <c r="J1610" s="110" t="str">
        <f>IF(SP_NORTE!AA1613="","*",SP_NORTE!AA1613)</f>
        <v>*</v>
      </c>
      <c r="K1610" s="111" t="str">
        <f>IF(SP_NORTE!AD1613="","*",SP_NORTE!AD1613)</f>
        <v>*</v>
      </c>
    </row>
    <row r="1611" spans="2:11" hidden="1">
      <c r="B1611" s="108" t="str">
        <f>IF(SP_NORTE!Y1614="","*",SP_NORTE!Y1614)</f>
        <v>*</v>
      </c>
      <c r="C1611" s="109" t="str">
        <f>IF(SP_NORTE!B1614="","*",SP_NORTE!B1614)</f>
        <v>*</v>
      </c>
      <c r="D1611" s="108" t="str">
        <f>IF(SP_NORTE!D1614="","*",SP_NORTE!D1614)</f>
        <v>*</v>
      </c>
      <c r="E1611" s="108" t="str">
        <f>IF(SP_NORTE!H1614="","*",SP_NORTE!H1614)</f>
        <v>*</v>
      </c>
      <c r="F1611" s="114" t="str">
        <f>IF(SP_NORTE!M1614="","*",SP_NORTE!M1614)</f>
        <v>*</v>
      </c>
      <c r="G1611" s="109" t="str">
        <f>IF(SP_NORTE!I1614="","*",SP_NORTE!I1614)</f>
        <v>*</v>
      </c>
      <c r="H1611" s="109" t="str">
        <f>IF(SP_NORTE!AB1614="","*",SP_NORTE!AB1614)</f>
        <v>*</v>
      </c>
      <c r="I1611" s="109" t="str">
        <f>IF(SP_NORTE!AC1614="","*",SP_NORTE!AC1614)</f>
        <v>*</v>
      </c>
      <c r="J1611" s="110" t="str">
        <f>IF(SP_NORTE!AA1614="","*",SP_NORTE!AA1614)</f>
        <v>*</v>
      </c>
      <c r="K1611" s="111" t="str">
        <f>IF(SP_NORTE!AD1614="","*",SP_NORTE!AD1614)</f>
        <v>*</v>
      </c>
    </row>
    <row r="1612" spans="2:11" hidden="1">
      <c r="B1612" s="108" t="str">
        <f>IF(SP_NORTE!Y1615="","*",SP_NORTE!Y1615)</f>
        <v>*</v>
      </c>
      <c r="C1612" s="109" t="str">
        <f>IF(SP_NORTE!B1615="","*",SP_NORTE!B1615)</f>
        <v>*</v>
      </c>
      <c r="D1612" s="108" t="str">
        <f>IF(SP_NORTE!D1615="","*",SP_NORTE!D1615)</f>
        <v>*</v>
      </c>
      <c r="E1612" s="108" t="str">
        <f>IF(SP_NORTE!H1615="","*",SP_NORTE!H1615)</f>
        <v>*</v>
      </c>
      <c r="F1612" s="114" t="str">
        <f>IF(SP_NORTE!M1615="","*",SP_NORTE!M1615)</f>
        <v>*</v>
      </c>
      <c r="G1612" s="109" t="str">
        <f>IF(SP_NORTE!I1615="","*",SP_NORTE!I1615)</f>
        <v>*</v>
      </c>
      <c r="H1612" s="109" t="str">
        <f>IF(SP_NORTE!AB1615="","*",SP_NORTE!AB1615)</f>
        <v>*</v>
      </c>
      <c r="I1612" s="109" t="str">
        <f>IF(SP_NORTE!AC1615="","*",SP_NORTE!AC1615)</f>
        <v>*</v>
      </c>
      <c r="J1612" s="110" t="str">
        <f>IF(SP_NORTE!AA1615="","*",SP_NORTE!AA1615)</f>
        <v>*</v>
      </c>
      <c r="K1612" s="111" t="str">
        <f>IF(SP_NORTE!AD1615="","*",SP_NORTE!AD1615)</f>
        <v>*</v>
      </c>
    </row>
    <row r="1613" spans="2:11" hidden="1">
      <c r="B1613" s="108" t="str">
        <f>IF(SP_NORTE!Y1616="","*",SP_NORTE!Y1616)</f>
        <v>*</v>
      </c>
      <c r="C1613" s="109" t="str">
        <f>IF(SP_NORTE!B1616="","*",SP_NORTE!B1616)</f>
        <v>*</v>
      </c>
      <c r="D1613" s="108" t="str">
        <f>IF(SP_NORTE!D1616="","*",SP_NORTE!D1616)</f>
        <v>*</v>
      </c>
      <c r="E1613" s="108" t="str">
        <f>IF(SP_NORTE!H1616="","*",SP_NORTE!H1616)</f>
        <v>*</v>
      </c>
      <c r="F1613" s="114" t="str">
        <f>IF(SP_NORTE!M1616="","*",SP_NORTE!M1616)</f>
        <v>*</v>
      </c>
      <c r="G1613" s="109" t="str">
        <f>IF(SP_NORTE!I1616="","*",SP_NORTE!I1616)</f>
        <v>*</v>
      </c>
      <c r="H1613" s="109" t="str">
        <f>IF(SP_NORTE!AB1616="","*",SP_NORTE!AB1616)</f>
        <v>*</v>
      </c>
      <c r="I1613" s="109" t="str">
        <f>IF(SP_NORTE!AC1616="","*",SP_NORTE!AC1616)</f>
        <v>*</v>
      </c>
      <c r="J1613" s="110" t="str">
        <f>IF(SP_NORTE!AA1616="","*",SP_NORTE!AA1616)</f>
        <v>*</v>
      </c>
      <c r="K1613" s="111" t="str">
        <f>IF(SP_NORTE!AD1616="","*",SP_NORTE!AD1616)</f>
        <v>*</v>
      </c>
    </row>
    <row r="1614" spans="2:11" hidden="1">
      <c r="B1614" s="108" t="str">
        <f>IF(SP_NORTE!Y1617="","*",SP_NORTE!Y1617)</f>
        <v>*</v>
      </c>
      <c r="C1614" s="109" t="str">
        <f>IF(SP_NORTE!B1617="","*",SP_NORTE!B1617)</f>
        <v>*</v>
      </c>
      <c r="D1614" s="108" t="str">
        <f>IF(SP_NORTE!D1617="","*",SP_NORTE!D1617)</f>
        <v>*</v>
      </c>
      <c r="E1614" s="108" t="str">
        <f>IF(SP_NORTE!H1617="","*",SP_NORTE!H1617)</f>
        <v>*</v>
      </c>
      <c r="F1614" s="114" t="str">
        <f>IF(SP_NORTE!M1617="","*",SP_NORTE!M1617)</f>
        <v>*</v>
      </c>
      <c r="G1614" s="109" t="str">
        <f>IF(SP_NORTE!I1617="","*",SP_NORTE!I1617)</f>
        <v>*</v>
      </c>
      <c r="H1614" s="109" t="str">
        <f>IF(SP_NORTE!AB1617="","*",SP_NORTE!AB1617)</f>
        <v>*</v>
      </c>
      <c r="I1614" s="109" t="str">
        <f>IF(SP_NORTE!AC1617="","*",SP_NORTE!AC1617)</f>
        <v>*</v>
      </c>
      <c r="J1614" s="110" t="str">
        <f>IF(SP_NORTE!AA1617="","*",SP_NORTE!AA1617)</f>
        <v>*</v>
      </c>
      <c r="K1614" s="111" t="str">
        <f>IF(SP_NORTE!AD1617="","*",SP_NORTE!AD1617)</f>
        <v>*</v>
      </c>
    </row>
    <row r="1615" spans="2:11" hidden="1">
      <c r="B1615" s="108" t="str">
        <f>IF(SP_NORTE!Y1618="","*",SP_NORTE!Y1618)</f>
        <v>*</v>
      </c>
      <c r="C1615" s="109" t="str">
        <f>IF(SP_NORTE!B1618="","*",SP_NORTE!B1618)</f>
        <v>*</v>
      </c>
      <c r="D1615" s="108" t="str">
        <f>IF(SP_NORTE!D1618="","*",SP_NORTE!D1618)</f>
        <v>*</v>
      </c>
      <c r="E1615" s="108" t="str">
        <f>IF(SP_NORTE!H1618="","*",SP_NORTE!H1618)</f>
        <v>*</v>
      </c>
      <c r="F1615" s="114" t="str">
        <f>IF(SP_NORTE!M1618="","*",SP_NORTE!M1618)</f>
        <v>*</v>
      </c>
      <c r="G1615" s="109" t="str">
        <f>IF(SP_NORTE!I1618="","*",SP_NORTE!I1618)</f>
        <v>*</v>
      </c>
      <c r="H1615" s="109" t="str">
        <f>IF(SP_NORTE!AB1618="","*",SP_NORTE!AB1618)</f>
        <v>*</v>
      </c>
      <c r="I1615" s="109" t="str">
        <f>IF(SP_NORTE!AC1618="","*",SP_NORTE!AC1618)</f>
        <v>*</v>
      </c>
      <c r="J1615" s="110" t="str">
        <f>IF(SP_NORTE!AA1618="","*",SP_NORTE!AA1618)</f>
        <v>*</v>
      </c>
      <c r="K1615" s="111" t="str">
        <f>IF(SP_NORTE!AD1618="","*",SP_NORTE!AD1618)</f>
        <v>*</v>
      </c>
    </row>
    <row r="1616" spans="2:11" hidden="1">
      <c r="B1616" s="108" t="str">
        <f>IF(SP_NORTE!Y1619="","*",SP_NORTE!Y1619)</f>
        <v>*</v>
      </c>
      <c r="C1616" s="109" t="str">
        <f>IF(SP_NORTE!B1619="","*",SP_NORTE!B1619)</f>
        <v>*</v>
      </c>
      <c r="D1616" s="108" t="str">
        <f>IF(SP_NORTE!D1619="","*",SP_NORTE!D1619)</f>
        <v>*</v>
      </c>
      <c r="E1616" s="108" t="str">
        <f>IF(SP_NORTE!H1619="","*",SP_NORTE!H1619)</f>
        <v>*</v>
      </c>
      <c r="F1616" s="114" t="str">
        <f>IF(SP_NORTE!M1619="","*",SP_NORTE!M1619)</f>
        <v>*</v>
      </c>
      <c r="G1616" s="109" t="str">
        <f>IF(SP_NORTE!I1619="","*",SP_NORTE!I1619)</f>
        <v>*</v>
      </c>
      <c r="H1616" s="109" t="str">
        <f>IF(SP_NORTE!AB1619="","*",SP_NORTE!AB1619)</f>
        <v>*</v>
      </c>
      <c r="I1616" s="109" t="str">
        <f>IF(SP_NORTE!AC1619="","*",SP_NORTE!AC1619)</f>
        <v>*</v>
      </c>
      <c r="J1616" s="110" t="str">
        <f>IF(SP_NORTE!AA1619="","*",SP_NORTE!AA1619)</f>
        <v>*</v>
      </c>
      <c r="K1616" s="111" t="str">
        <f>IF(SP_NORTE!AD1619="","*",SP_NORTE!AD1619)</f>
        <v>*</v>
      </c>
    </row>
    <row r="1617" spans="2:11" hidden="1">
      <c r="B1617" s="108" t="str">
        <f>IF(SP_NORTE!Y1620="","*",SP_NORTE!Y1620)</f>
        <v>*</v>
      </c>
      <c r="C1617" s="109" t="str">
        <f>IF(SP_NORTE!B1620="","*",SP_NORTE!B1620)</f>
        <v>*</v>
      </c>
      <c r="D1617" s="108" t="str">
        <f>IF(SP_NORTE!D1620="","*",SP_NORTE!D1620)</f>
        <v>*</v>
      </c>
      <c r="E1617" s="108" t="str">
        <f>IF(SP_NORTE!H1620="","*",SP_NORTE!H1620)</f>
        <v>*</v>
      </c>
      <c r="F1617" s="114" t="str">
        <f>IF(SP_NORTE!M1620="","*",SP_NORTE!M1620)</f>
        <v>*</v>
      </c>
      <c r="G1617" s="109" t="str">
        <f>IF(SP_NORTE!I1620="","*",SP_NORTE!I1620)</f>
        <v>*</v>
      </c>
      <c r="H1617" s="109" t="str">
        <f>IF(SP_NORTE!AB1620="","*",SP_NORTE!AB1620)</f>
        <v>*</v>
      </c>
      <c r="I1617" s="109" t="str">
        <f>IF(SP_NORTE!AC1620="","*",SP_NORTE!AC1620)</f>
        <v>*</v>
      </c>
      <c r="J1617" s="110" t="str">
        <f>IF(SP_NORTE!AA1620="","*",SP_NORTE!AA1620)</f>
        <v>*</v>
      </c>
      <c r="K1617" s="111" t="str">
        <f>IF(SP_NORTE!AD1620="","*",SP_NORTE!AD1620)</f>
        <v>*</v>
      </c>
    </row>
    <row r="1618" spans="2:11" hidden="1">
      <c r="B1618" s="108" t="str">
        <f>IF(SP_NORTE!Y1621="","*",SP_NORTE!Y1621)</f>
        <v>*</v>
      </c>
      <c r="C1618" s="109" t="str">
        <f>IF(SP_NORTE!B1621="","*",SP_NORTE!B1621)</f>
        <v>*</v>
      </c>
      <c r="D1618" s="108" t="str">
        <f>IF(SP_NORTE!D1621="","*",SP_NORTE!D1621)</f>
        <v>*</v>
      </c>
      <c r="E1618" s="108" t="str">
        <f>IF(SP_NORTE!H1621="","*",SP_NORTE!H1621)</f>
        <v>*</v>
      </c>
      <c r="F1618" s="114" t="str">
        <f>IF(SP_NORTE!M1621="","*",SP_NORTE!M1621)</f>
        <v>*</v>
      </c>
      <c r="G1618" s="109" t="str">
        <f>IF(SP_NORTE!I1621="","*",SP_NORTE!I1621)</f>
        <v>*</v>
      </c>
      <c r="H1618" s="109" t="str">
        <f>IF(SP_NORTE!AB1621="","*",SP_NORTE!AB1621)</f>
        <v>*</v>
      </c>
      <c r="I1618" s="109" t="str">
        <f>IF(SP_NORTE!AC1621="","*",SP_NORTE!AC1621)</f>
        <v>*</v>
      </c>
      <c r="J1618" s="110" t="str">
        <f>IF(SP_NORTE!AA1621="","*",SP_NORTE!AA1621)</f>
        <v>*</v>
      </c>
      <c r="K1618" s="111" t="str">
        <f>IF(SP_NORTE!AD1621="","*",SP_NORTE!AD1621)</f>
        <v>*</v>
      </c>
    </row>
    <row r="1619" spans="2:11" hidden="1">
      <c r="B1619" s="108" t="str">
        <f>IF(SP_NORTE!Y1622="","*",SP_NORTE!Y1622)</f>
        <v>*</v>
      </c>
      <c r="C1619" s="109" t="str">
        <f>IF(SP_NORTE!B1622="","*",SP_NORTE!B1622)</f>
        <v>*</v>
      </c>
      <c r="D1619" s="108" t="str">
        <f>IF(SP_NORTE!D1622="","*",SP_NORTE!D1622)</f>
        <v>*</v>
      </c>
      <c r="E1619" s="108" t="str">
        <f>IF(SP_NORTE!H1622="","*",SP_NORTE!H1622)</f>
        <v>*</v>
      </c>
      <c r="F1619" s="114" t="str">
        <f>IF(SP_NORTE!M1622="","*",SP_NORTE!M1622)</f>
        <v>*</v>
      </c>
      <c r="G1619" s="109" t="str">
        <f>IF(SP_NORTE!I1622="","*",SP_NORTE!I1622)</f>
        <v>*</v>
      </c>
      <c r="H1619" s="109" t="str">
        <f>IF(SP_NORTE!AB1622="","*",SP_NORTE!AB1622)</f>
        <v>*</v>
      </c>
      <c r="I1619" s="109" t="str">
        <f>IF(SP_NORTE!AC1622="","*",SP_NORTE!AC1622)</f>
        <v>*</v>
      </c>
      <c r="J1619" s="110" t="str">
        <f>IF(SP_NORTE!AA1622="","*",SP_NORTE!AA1622)</f>
        <v>*</v>
      </c>
      <c r="K1619" s="111" t="str">
        <f>IF(SP_NORTE!AD1622="","*",SP_NORTE!AD1622)</f>
        <v>*</v>
      </c>
    </row>
    <row r="1620" spans="2:11" hidden="1">
      <c r="B1620" s="108" t="str">
        <f>IF(SP_NORTE!Y1623="","*",SP_NORTE!Y1623)</f>
        <v>*</v>
      </c>
      <c r="C1620" s="109" t="str">
        <f>IF(SP_NORTE!B1623="","*",SP_NORTE!B1623)</f>
        <v>*</v>
      </c>
      <c r="D1620" s="108" t="str">
        <f>IF(SP_NORTE!D1623="","*",SP_NORTE!D1623)</f>
        <v>*</v>
      </c>
      <c r="E1620" s="108" t="str">
        <f>IF(SP_NORTE!H1623="","*",SP_NORTE!H1623)</f>
        <v>*</v>
      </c>
      <c r="F1620" s="114" t="str">
        <f>IF(SP_NORTE!M1623="","*",SP_NORTE!M1623)</f>
        <v>*</v>
      </c>
      <c r="G1620" s="109" t="str">
        <f>IF(SP_NORTE!I1623="","*",SP_NORTE!I1623)</f>
        <v>*</v>
      </c>
      <c r="H1620" s="109" t="str">
        <f>IF(SP_NORTE!AB1623="","*",SP_NORTE!AB1623)</f>
        <v>*</v>
      </c>
      <c r="I1620" s="109" t="str">
        <f>IF(SP_NORTE!AC1623="","*",SP_NORTE!AC1623)</f>
        <v>*</v>
      </c>
      <c r="J1620" s="110" t="str">
        <f>IF(SP_NORTE!AA1623="","*",SP_NORTE!AA1623)</f>
        <v>*</v>
      </c>
      <c r="K1620" s="111" t="str">
        <f>IF(SP_NORTE!AD1623="","*",SP_NORTE!AD1623)</f>
        <v>*</v>
      </c>
    </row>
    <row r="1621" spans="2:11" hidden="1">
      <c r="B1621" s="108" t="str">
        <f>IF(SP_NORTE!Y1624="","*",SP_NORTE!Y1624)</f>
        <v>*</v>
      </c>
      <c r="C1621" s="109" t="str">
        <f>IF(SP_NORTE!B1624="","*",SP_NORTE!B1624)</f>
        <v>*</v>
      </c>
      <c r="D1621" s="108" t="str">
        <f>IF(SP_NORTE!D1624="","*",SP_NORTE!D1624)</f>
        <v>*</v>
      </c>
      <c r="E1621" s="108" t="str">
        <f>IF(SP_NORTE!H1624="","*",SP_NORTE!H1624)</f>
        <v>*</v>
      </c>
      <c r="F1621" s="114" t="str">
        <f>IF(SP_NORTE!M1624="","*",SP_NORTE!M1624)</f>
        <v>*</v>
      </c>
      <c r="G1621" s="109" t="str">
        <f>IF(SP_NORTE!I1624="","*",SP_NORTE!I1624)</f>
        <v>*</v>
      </c>
      <c r="H1621" s="109" t="str">
        <f>IF(SP_NORTE!AB1624="","*",SP_NORTE!AB1624)</f>
        <v>*</v>
      </c>
      <c r="I1621" s="109" t="str">
        <f>IF(SP_NORTE!AC1624="","*",SP_NORTE!AC1624)</f>
        <v>*</v>
      </c>
      <c r="J1621" s="110" t="str">
        <f>IF(SP_NORTE!AA1624="","*",SP_NORTE!AA1624)</f>
        <v>*</v>
      </c>
      <c r="K1621" s="111" t="str">
        <f>IF(SP_NORTE!AD1624="","*",SP_NORTE!AD1624)</f>
        <v>*</v>
      </c>
    </row>
    <row r="1622" spans="2:11" hidden="1">
      <c r="B1622" s="108" t="str">
        <f>IF(SP_NORTE!Y1625="","*",SP_NORTE!Y1625)</f>
        <v>*</v>
      </c>
      <c r="C1622" s="109" t="str">
        <f>IF(SP_NORTE!B1625="","*",SP_NORTE!B1625)</f>
        <v>*</v>
      </c>
      <c r="D1622" s="108" t="str">
        <f>IF(SP_NORTE!D1625="","*",SP_NORTE!D1625)</f>
        <v>*</v>
      </c>
      <c r="E1622" s="108" t="str">
        <f>IF(SP_NORTE!H1625="","*",SP_NORTE!H1625)</f>
        <v>*</v>
      </c>
      <c r="F1622" s="114" t="str">
        <f>IF(SP_NORTE!M1625="","*",SP_NORTE!M1625)</f>
        <v>*</v>
      </c>
      <c r="G1622" s="109" t="str">
        <f>IF(SP_NORTE!I1625="","*",SP_NORTE!I1625)</f>
        <v>*</v>
      </c>
      <c r="H1622" s="109" t="str">
        <f>IF(SP_NORTE!AB1625="","*",SP_NORTE!AB1625)</f>
        <v>*</v>
      </c>
      <c r="I1622" s="109" t="str">
        <f>IF(SP_NORTE!AC1625="","*",SP_NORTE!AC1625)</f>
        <v>*</v>
      </c>
      <c r="J1622" s="110" t="str">
        <f>IF(SP_NORTE!AA1625="","*",SP_NORTE!AA1625)</f>
        <v>*</v>
      </c>
      <c r="K1622" s="111" t="str">
        <f>IF(SP_NORTE!AD1625="","*",SP_NORTE!AD1625)</f>
        <v>*</v>
      </c>
    </row>
    <row r="1623" spans="2:11" hidden="1">
      <c r="B1623" s="108" t="str">
        <f>IF(SP_NORTE!Y1626="","*",SP_NORTE!Y1626)</f>
        <v>*</v>
      </c>
      <c r="C1623" s="109" t="str">
        <f>IF(SP_NORTE!B1626="","*",SP_NORTE!B1626)</f>
        <v>*</v>
      </c>
      <c r="D1623" s="108" t="str">
        <f>IF(SP_NORTE!D1626="","*",SP_NORTE!D1626)</f>
        <v>*</v>
      </c>
      <c r="E1623" s="108" t="str">
        <f>IF(SP_NORTE!H1626="","*",SP_NORTE!H1626)</f>
        <v>*</v>
      </c>
      <c r="F1623" s="114" t="str">
        <f>IF(SP_NORTE!M1626="","*",SP_NORTE!M1626)</f>
        <v>*</v>
      </c>
      <c r="G1623" s="109" t="str">
        <f>IF(SP_NORTE!I1626="","*",SP_NORTE!I1626)</f>
        <v>*</v>
      </c>
      <c r="H1623" s="109" t="str">
        <f>IF(SP_NORTE!AB1626="","*",SP_NORTE!AB1626)</f>
        <v>*</v>
      </c>
      <c r="I1623" s="109" t="str">
        <f>IF(SP_NORTE!AC1626="","*",SP_NORTE!AC1626)</f>
        <v>*</v>
      </c>
      <c r="J1623" s="110" t="str">
        <f>IF(SP_NORTE!AA1626="","*",SP_NORTE!AA1626)</f>
        <v>*</v>
      </c>
      <c r="K1623" s="111" t="str">
        <f>IF(SP_NORTE!AD1626="","*",SP_NORTE!AD1626)</f>
        <v>*</v>
      </c>
    </row>
    <row r="1624" spans="2:11" hidden="1">
      <c r="B1624" s="108" t="str">
        <f>IF(SP_NORTE!Y1627="","*",SP_NORTE!Y1627)</f>
        <v>*</v>
      </c>
      <c r="C1624" s="109" t="str">
        <f>IF(SP_NORTE!B1627="","*",SP_NORTE!B1627)</f>
        <v>*</v>
      </c>
      <c r="D1624" s="108" t="str">
        <f>IF(SP_NORTE!D1627="","*",SP_NORTE!D1627)</f>
        <v>*</v>
      </c>
      <c r="E1624" s="108" t="str">
        <f>IF(SP_NORTE!H1627="","*",SP_NORTE!H1627)</f>
        <v>*</v>
      </c>
      <c r="F1624" s="114" t="str">
        <f>IF(SP_NORTE!M1627="","*",SP_NORTE!M1627)</f>
        <v>*</v>
      </c>
      <c r="G1624" s="109" t="str">
        <f>IF(SP_NORTE!I1627="","*",SP_NORTE!I1627)</f>
        <v>*</v>
      </c>
      <c r="H1624" s="109" t="str">
        <f>IF(SP_NORTE!AB1627="","*",SP_NORTE!AB1627)</f>
        <v>*</v>
      </c>
      <c r="I1624" s="109" t="str">
        <f>IF(SP_NORTE!AC1627="","*",SP_NORTE!AC1627)</f>
        <v>*</v>
      </c>
      <c r="J1624" s="110" t="str">
        <f>IF(SP_NORTE!AA1627="","*",SP_NORTE!AA1627)</f>
        <v>*</v>
      </c>
      <c r="K1624" s="111" t="str">
        <f>IF(SP_NORTE!AD1627="","*",SP_NORTE!AD1627)</f>
        <v>*</v>
      </c>
    </row>
    <row r="1625" spans="2:11" hidden="1">
      <c r="B1625" s="108" t="str">
        <f>IF(SP_NORTE!Y1628="","*",SP_NORTE!Y1628)</f>
        <v>*</v>
      </c>
      <c r="C1625" s="109" t="str">
        <f>IF(SP_NORTE!B1628="","*",SP_NORTE!B1628)</f>
        <v>*</v>
      </c>
      <c r="D1625" s="108" t="str">
        <f>IF(SP_NORTE!D1628="","*",SP_NORTE!D1628)</f>
        <v>*</v>
      </c>
      <c r="E1625" s="108" t="str">
        <f>IF(SP_NORTE!H1628="","*",SP_NORTE!H1628)</f>
        <v>*</v>
      </c>
      <c r="F1625" s="114" t="str">
        <f>IF(SP_NORTE!M1628="","*",SP_NORTE!M1628)</f>
        <v>*</v>
      </c>
      <c r="G1625" s="109" t="str">
        <f>IF(SP_NORTE!I1628="","*",SP_NORTE!I1628)</f>
        <v>*</v>
      </c>
      <c r="H1625" s="109" t="str">
        <f>IF(SP_NORTE!AB1628="","*",SP_NORTE!AB1628)</f>
        <v>*</v>
      </c>
      <c r="I1625" s="109" t="str">
        <f>IF(SP_NORTE!AC1628="","*",SP_NORTE!AC1628)</f>
        <v>*</v>
      </c>
      <c r="J1625" s="110" t="str">
        <f>IF(SP_NORTE!AA1628="","*",SP_NORTE!AA1628)</f>
        <v>*</v>
      </c>
      <c r="K1625" s="111" t="str">
        <f>IF(SP_NORTE!AD1628="","*",SP_NORTE!AD1628)</f>
        <v>*</v>
      </c>
    </row>
    <row r="1626" spans="2:11" hidden="1">
      <c r="B1626" s="108" t="str">
        <f>IF(SP_NORTE!Y1629="","*",SP_NORTE!Y1629)</f>
        <v>*</v>
      </c>
      <c r="C1626" s="109" t="str">
        <f>IF(SP_NORTE!B1629="","*",SP_NORTE!B1629)</f>
        <v>*</v>
      </c>
      <c r="D1626" s="108" t="str">
        <f>IF(SP_NORTE!D1629="","*",SP_NORTE!D1629)</f>
        <v>*</v>
      </c>
      <c r="E1626" s="108" t="str">
        <f>IF(SP_NORTE!H1629="","*",SP_NORTE!H1629)</f>
        <v>*</v>
      </c>
      <c r="F1626" s="114" t="str">
        <f>IF(SP_NORTE!M1629="","*",SP_NORTE!M1629)</f>
        <v>*</v>
      </c>
      <c r="G1626" s="109" t="str">
        <f>IF(SP_NORTE!I1629="","*",SP_NORTE!I1629)</f>
        <v>*</v>
      </c>
      <c r="H1626" s="109" t="str">
        <f>IF(SP_NORTE!AB1629="","*",SP_NORTE!AB1629)</f>
        <v>*</v>
      </c>
      <c r="I1626" s="109" t="str">
        <f>IF(SP_NORTE!AC1629="","*",SP_NORTE!AC1629)</f>
        <v>*</v>
      </c>
      <c r="J1626" s="110" t="str">
        <f>IF(SP_NORTE!AA1629="","*",SP_NORTE!AA1629)</f>
        <v>*</v>
      </c>
      <c r="K1626" s="111" t="str">
        <f>IF(SP_NORTE!AD1629="","*",SP_NORTE!AD1629)</f>
        <v>*</v>
      </c>
    </row>
    <row r="1627" spans="2:11" hidden="1">
      <c r="B1627" s="108" t="str">
        <f>IF(SP_NORTE!Y1630="","*",SP_NORTE!Y1630)</f>
        <v>*</v>
      </c>
      <c r="C1627" s="109" t="str">
        <f>IF(SP_NORTE!B1630="","*",SP_NORTE!B1630)</f>
        <v>*</v>
      </c>
      <c r="D1627" s="108" t="str">
        <f>IF(SP_NORTE!D1630="","*",SP_NORTE!D1630)</f>
        <v>*</v>
      </c>
      <c r="E1627" s="108" t="str">
        <f>IF(SP_NORTE!H1630="","*",SP_NORTE!H1630)</f>
        <v>*</v>
      </c>
      <c r="F1627" s="114" t="str">
        <f>IF(SP_NORTE!M1630="","*",SP_NORTE!M1630)</f>
        <v>*</v>
      </c>
      <c r="G1627" s="109" t="str">
        <f>IF(SP_NORTE!I1630="","*",SP_NORTE!I1630)</f>
        <v>*</v>
      </c>
      <c r="H1627" s="109" t="str">
        <f>IF(SP_NORTE!AB1630="","*",SP_NORTE!AB1630)</f>
        <v>*</v>
      </c>
      <c r="I1627" s="109" t="str">
        <f>IF(SP_NORTE!AC1630="","*",SP_NORTE!AC1630)</f>
        <v>*</v>
      </c>
      <c r="J1627" s="110" t="str">
        <f>IF(SP_NORTE!AA1630="","*",SP_NORTE!AA1630)</f>
        <v>*</v>
      </c>
      <c r="K1627" s="111" t="str">
        <f>IF(SP_NORTE!AD1630="","*",SP_NORTE!AD1630)</f>
        <v>*</v>
      </c>
    </row>
    <row r="1628" spans="2:11" hidden="1">
      <c r="B1628" s="108" t="str">
        <f>IF(SP_NORTE!Y1631="","*",SP_NORTE!Y1631)</f>
        <v>*</v>
      </c>
      <c r="C1628" s="109" t="str">
        <f>IF(SP_NORTE!B1631="","*",SP_NORTE!B1631)</f>
        <v>*</v>
      </c>
      <c r="D1628" s="108" t="str">
        <f>IF(SP_NORTE!D1631="","*",SP_NORTE!D1631)</f>
        <v>*</v>
      </c>
      <c r="E1628" s="108" t="str">
        <f>IF(SP_NORTE!H1631="","*",SP_NORTE!H1631)</f>
        <v>*</v>
      </c>
      <c r="F1628" s="114" t="str">
        <f>IF(SP_NORTE!M1631="","*",SP_NORTE!M1631)</f>
        <v>*</v>
      </c>
      <c r="G1628" s="109" t="str">
        <f>IF(SP_NORTE!I1631="","*",SP_NORTE!I1631)</f>
        <v>*</v>
      </c>
      <c r="H1628" s="109" t="str">
        <f>IF(SP_NORTE!AB1631="","*",SP_NORTE!AB1631)</f>
        <v>*</v>
      </c>
      <c r="I1628" s="109" t="str">
        <f>IF(SP_NORTE!AC1631="","*",SP_NORTE!AC1631)</f>
        <v>*</v>
      </c>
      <c r="J1628" s="110" t="str">
        <f>IF(SP_NORTE!AA1631="","*",SP_NORTE!AA1631)</f>
        <v>*</v>
      </c>
      <c r="K1628" s="111" t="str">
        <f>IF(SP_NORTE!AD1631="","*",SP_NORTE!AD1631)</f>
        <v>*</v>
      </c>
    </row>
    <row r="1629" spans="2:11" hidden="1">
      <c r="B1629" s="108" t="str">
        <f>IF(SP_NORTE!Y1632="","*",SP_NORTE!Y1632)</f>
        <v>*</v>
      </c>
      <c r="C1629" s="109" t="str">
        <f>IF(SP_NORTE!B1632="","*",SP_NORTE!B1632)</f>
        <v>*</v>
      </c>
      <c r="D1629" s="108" t="str">
        <f>IF(SP_NORTE!D1632="","*",SP_NORTE!D1632)</f>
        <v>*</v>
      </c>
      <c r="E1629" s="108" t="str">
        <f>IF(SP_NORTE!H1632="","*",SP_NORTE!H1632)</f>
        <v>*</v>
      </c>
      <c r="F1629" s="114" t="str">
        <f>IF(SP_NORTE!M1632="","*",SP_NORTE!M1632)</f>
        <v>*</v>
      </c>
      <c r="G1629" s="109" t="str">
        <f>IF(SP_NORTE!I1632="","*",SP_NORTE!I1632)</f>
        <v>*</v>
      </c>
      <c r="H1629" s="109" t="str">
        <f>IF(SP_NORTE!AB1632="","*",SP_NORTE!AB1632)</f>
        <v>*</v>
      </c>
      <c r="I1629" s="109" t="str">
        <f>IF(SP_NORTE!AC1632="","*",SP_NORTE!AC1632)</f>
        <v>*</v>
      </c>
      <c r="J1629" s="110" t="str">
        <f>IF(SP_NORTE!AA1632="","*",SP_NORTE!AA1632)</f>
        <v>*</v>
      </c>
      <c r="K1629" s="111" t="str">
        <f>IF(SP_NORTE!AD1632="","*",SP_NORTE!AD1632)</f>
        <v>*</v>
      </c>
    </row>
    <row r="1630" spans="2:11" hidden="1">
      <c r="B1630" s="108" t="str">
        <f>IF(SP_NORTE!Y1633="","*",SP_NORTE!Y1633)</f>
        <v>*</v>
      </c>
      <c r="C1630" s="109" t="str">
        <f>IF(SP_NORTE!B1633="","*",SP_NORTE!B1633)</f>
        <v>*</v>
      </c>
      <c r="D1630" s="108" t="str">
        <f>IF(SP_NORTE!D1633="","*",SP_NORTE!D1633)</f>
        <v>*</v>
      </c>
      <c r="E1630" s="108" t="str">
        <f>IF(SP_NORTE!H1633="","*",SP_NORTE!H1633)</f>
        <v>*</v>
      </c>
      <c r="F1630" s="114" t="str">
        <f>IF(SP_NORTE!M1633="","*",SP_NORTE!M1633)</f>
        <v>*</v>
      </c>
      <c r="G1630" s="109" t="str">
        <f>IF(SP_NORTE!I1633="","*",SP_NORTE!I1633)</f>
        <v>*</v>
      </c>
      <c r="H1630" s="109" t="str">
        <f>IF(SP_NORTE!AB1633="","*",SP_NORTE!AB1633)</f>
        <v>*</v>
      </c>
      <c r="I1630" s="109" t="str">
        <f>IF(SP_NORTE!AC1633="","*",SP_NORTE!AC1633)</f>
        <v>*</v>
      </c>
      <c r="J1630" s="110" t="str">
        <f>IF(SP_NORTE!AA1633="","*",SP_NORTE!AA1633)</f>
        <v>*</v>
      </c>
      <c r="K1630" s="111" t="str">
        <f>IF(SP_NORTE!AD1633="","*",SP_NORTE!AD1633)</f>
        <v>*</v>
      </c>
    </row>
    <row r="1631" spans="2:11" hidden="1">
      <c r="B1631" s="108" t="str">
        <f>IF(SP_NORTE!Y1634="","*",SP_NORTE!Y1634)</f>
        <v>*</v>
      </c>
      <c r="C1631" s="109" t="str">
        <f>IF(SP_NORTE!B1634="","*",SP_NORTE!B1634)</f>
        <v>*</v>
      </c>
      <c r="D1631" s="108" t="str">
        <f>IF(SP_NORTE!D1634="","*",SP_NORTE!D1634)</f>
        <v>*</v>
      </c>
      <c r="E1631" s="108" t="str">
        <f>IF(SP_NORTE!H1634="","*",SP_NORTE!H1634)</f>
        <v>*</v>
      </c>
      <c r="F1631" s="114" t="str">
        <f>IF(SP_NORTE!M1634="","*",SP_NORTE!M1634)</f>
        <v>*</v>
      </c>
      <c r="G1631" s="109" t="str">
        <f>IF(SP_NORTE!I1634="","*",SP_NORTE!I1634)</f>
        <v>*</v>
      </c>
      <c r="H1631" s="109" t="str">
        <f>IF(SP_NORTE!AB1634="","*",SP_NORTE!AB1634)</f>
        <v>*</v>
      </c>
      <c r="I1631" s="109" t="str">
        <f>IF(SP_NORTE!AC1634="","*",SP_NORTE!AC1634)</f>
        <v>*</v>
      </c>
      <c r="J1631" s="110" t="str">
        <f>IF(SP_NORTE!AA1634="","*",SP_NORTE!AA1634)</f>
        <v>*</v>
      </c>
      <c r="K1631" s="111" t="str">
        <f>IF(SP_NORTE!AD1634="","*",SP_NORTE!AD1634)</f>
        <v>*</v>
      </c>
    </row>
    <row r="1632" spans="2:11" hidden="1">
      <c r="B1632" s="108" t="str">
        <f>IF(SP_NORTE!Y1635="","*",SP_NORTE!Y1635)</f>
        <v>*</v>
      </c>
      <c r="C1632" s="109" t="str">
        <f>IF(SP_NORTE!B1635="","*",SP_NORTE!B1635)</f>
        <v>*</v>
      </c>
      <c r="D1632" s="108" t="str">
        <f>IF(SP_NORTE!D1635="","*",SP_NORTE!D1635)</f>
        <v>*</v>
      </c>
      <c r="E1632" s="108" t="str">
        <f>IF(SP_NORTE!H1635="","*",SP_NORTE!H1635)</f>
        <v>*</v>
      </c>
      <c r="F1632" s="114" t="str">
        <f>IF(SP_NORTE!M1635="","*",SP_NORTE!M1635)</f>
        <v>*</v>
      </c>
      <c r="G1632" s="109" t="str">
        <f>IF(SP_NORTE!I1635="","*",SP_NORTE!I1635)</f>
        <v>*</v>
      </c>
      <c r="H1632" s="109" t="str">
        <f>IF(SP_NORTE!AB1635="","*",SP_NORTE!AB1635)</f>
        <v>*</v>
      </c>
      <c r="I1632" s="109" t="str">
        <f>IF(SP_NORTE!AC1635="","*",SP_NORTE!AC1635)</f>
        <v>*</v>
      </c>
      <c r="J1632" s="110" t="str">
        <f>IF(SP_NORTE!AA1635="","*",SP_NORTE!AA1635)</f>
        <v>*</v>
      </c>
      <c r="K1632" s="111" t="str">
        <f>IF(SP_NORTE!AD1635="","*",SP_NORTE!AD1635)</f>
        <v>*</v>
      </c>
    </row>
    <row r="1633" spans="2:11" hidden="1">
      <c r="B1633" s="108" t="str">
        <f>IF(SP_NORTE!Y1636="","*",SP_NORTE!Y1636)</f>
        <v>*</v>
      </c>
      <c r="C1633" s="109" t="str">
        <f>IF(SP_NORTE!B1636="","*",SP_NORTE!B1636)</f>
        <v>*</v>
      </c>
      <c r="D1633" s="108" t="str">
        <f>IF(SP_NORTE!D1636="","*",SP_NORTE!D1636)</f>
        <v>*</v>
      </c>
      <c r="E1633" s="108" t="str">
        <f>IF(SP_NORTE!H1636="","*",SP_NORTE!H1636)</f>
        <v>*</v>
      </c>
      <c r="F1633" s="114" t="str">
        <f>IF(SP_NORTE!M1636="","*",SP_NORTE!M1636)</f>
        <v>*</v>
      </c>
      <c r="G1633" s="109" t="str">
        <f>IF(SP_NORTE!I1636="","*",SP_NORTE!I1636)</f>
        <v>*</v>
      </c>
      <c r="H1633" s="109" t="str">
        <f>IF(SP_NORTE!AB1636="","*",SP_NORTE!AB1636)</f>
        <v>*</v>
      </c>
      <c r="I1633" s="109" t="str">
        <f>IF(SP_NORTE!AC1636="","*",SP_NORTE!AC1636)</f>
        <v>*</v>
      </c>
      <c r="J1633" s="110" t="str">
        <f>IF(SP_NORTE!AA1636="","*",SP_NORTE!AA1636)</f>
        <v>*</v>
      </c>
      <c r="K1633" s="111" t="str">
        <f>IF(SP_NORTE!AD1636="","*",SP_NORTE!AD1636)</f>
        <v>*</v>
      </c>
    </row>
    <row r="1634" spans="2:11" hidden="1">
      <c r="B1634" s="108" t="str">
        <f>IF(SP_NORTE!Y1637="","*",SP_NORTE!Y1637)</f>
        <v>*</v>
      </c>
      <c r="C1634" s="109" t="str">
        <f>IF(SP_NORTE!B1637="","*",SP_NORTE!B1637)</f>
        <v>*</v>
      </c>
      <c r="D1634" s="108" t="str">
        <f>IF(SP_NORTE!D1637="","*",SP_NORTE!D1637)</f>
        <v>*</v>
      </c>
      <c r="E1634" s="108" t="str">
        <f>IF(SP_NORTE!H1637="","*",SP_NORTE!H1637)</f>
        <v>*</v>
      </c>
      <c r="F1634" s="114" t="str">
        <f>IF(SP_NORTE!M1637="","*",SP_NORTE!M1637)</f>
        <v>*</v>
      </c>
      <c r="G1634" s="109" t="str">
        <f>IF(SP_NORTE!I1637="","*",SP_NORTE!I1637)</f>
        <v>*</v>
      </c>
      <c r="H1634" s="109" t="str">
        <f>IF(SP_NORTE!AB1637="","*",SP_NORTE!AB1637)</f>
        <v>*</v>
      </c>
      <c r="I1634" s="109" t="str">
        <f>IF(SP_NORTE!AC1637="","*",SP_NORTE!AC1637)</f>
        <v>*</v>
      </c>
      <c r="J1634" s="110" t="str">
        <f>IF(SP_NORTE!AA1637="","*",SP_NORTE!AA1637)</f>
        <v>*</v>
      </c>
      <c r="K1634" s="111" t="str">
        <f>IF(SP_NORTE!AD1637="","*",SP_NORTE!AD1637)</f>
        <v>*</v>
      </c>
    </row>
    <row r="1635" spans="2:11" hidden="1">
      <c r="B1635" s="108" t="str">
        <f>IF(SP_NORTE!Y1638="","*",SP_NORTE!Y1638)</f>
        <v>*</v>
      </c>
      <c r="C1635" s="109" t="str">
        <f>IF(SP_NORTE!B1638="","*",SP_NORTE!B1638)</f>
        <v>*</v>
      </c>
      <c r="D1635" s="108" t="str">
        <f>IF(SP_NORTE!D1638="","*",SP_NORTE!D1638)</f>
        <v>*</v>
      </c>
      <c r="E1635" s="108" t="str">
        <f>IF(SP_NORTE!H1638="","*",SP_NORTE!H1638)</f>
        <v>*</v>
      </c>
      <c r="F1635" s="114" t="str">
        <f>IF(SP_NORTE!M1638="","*",SP_NORTE!M1638)</f>
        <v>*</v>
      </c>
      <c r="G1635" s="109" t="str">
        <f>IF(SP_NORTE!I1638="","*",SP_NORTE!I1638)</f>
        <v>*</v>
      </c>
      <c r="H1635" s="109" t="str">
        <f>IF(SP_NORTE!AB1638="","*",SP_NORTE!AB1638)</f>
        <v>*</v>
      </c>
      <c r="I1635" s="109" t="str">
        <f>IF(SP_NORTE!AC1638="","*",SP_NORTE!AC1638)</f>
        <v>*</v>
      </c>
      <c r="J1635" s="110" t="str">
        <f>IF(SP_NORTE!AA1638="","*",SP_NORTE!AA1638)</f>
        <v>*</v>
      </c>
      <c r="K1635" s="111" t="str">
        <f>IF(SP_NORTE!AD1638="","*",SP_NORTE!AD1638)</f>
        <v>*</v>
      </c>
    </row>
    <row r="1636" spans="2:11" hidden="1">
      <c r="B1636" s="108" t="str">
        <f>IF(SP_NORTE!Y1639="","*",SP_NORTE!Y1639)</f>
        <v>*</v>
      </c>
      <c r="C1636" s="109" t="str">
        <f>IF(SP_NORTE!B1639="","*",SP_NORTE!B1639)</f>
        <v>*</v>
      </c>
      <c r="D1636" s="108" t="str">
        <f>IF(SP_NORTE!D1639="","*",SP_NORTE!D1639)</f>
        <v>*</v>
      </c>
      <c r="E1636" s="108" t="str">
        <f>IF(SP_NORTE!H1639="","*",SP_NORTE!H1639)</f>
        <v>*</v>
      </c>
      <c r="F1636" s="114" t="str">
        <f>IF(SP_NORTE!M1639="","*",SP_NORTE!M1639)</f>
        <v>*</v>
      </c>
      <c r="G1636" s="109" t="str">
        <f>IF(SP_NORTE!I1639="","*",SP_NORTE!I1639)</f>
        <v>*</v>
      </c>
      <c r="H1636" s="109" t="str">
        <f>IF(SP_NORTE!AB1639="","*",SP_NORTE!AB1639)</f>
        <v>*</v>
      </c>
      <c r="I1636" s="109" t="str">
        <f>IF(SP_NORTE!AC1639="","*",SP_NORTE!AC1639)</f>
        <v>*</v>
      </c>
      <c r="J1636" s="110" t="str">
        <f>IF(SP_NORTE!AA1639="","*",SP_NORTE!AA1639)</f>
        <v>*</v>
      </c>
      <c r="K1636" s="111" t="str">
        <f>IF(SP_NORTE!AD1639="","*",SP_NORTE!AD1639)</f>
        <v>*</v>
      </c>
    </row>
    <row r="1637" spans="2:11" hidden="1">
      <c r="B1637" s="108" t="str">
        <f>IF(SP_NORTE!Y1640="","*",SP_NORTE!Y1640)</f>
        <v>*</v>
      </c>
      <c r="C1637" s="109" t="str">
        <f>IF(SP_NORTE!B1640="","*",SP_NORTE!B1640)</f>
        <v>*</v>
      </c>
      <c r="D1637" s="108" t="str">
        <f>IF(SP_NORTE!D1640="","*",SP_NORTE!D1640)</f>
        <v>*</v>
      </c>
      <c r="E1637" s="108" t="str">
        <f>IF(SP_NORTE!H1640="","*",SP_NORTE!H1640)</f>
        <v>*</v>
      </c>
      <c r="F1637" s="114" t="str">
        <f>IF(SP_NORTE!M1640="","*",SP_NORTE!M1640)</f>
        <v>*</v>
      </c>
      <c r="G1637" s="109" t="str">
        <f>IF(SP_NORTE!I1640="","*",SP_NORTE!I1640)</f>
        <v>*</v>
      </c>
      <c r="H1637" s="109" t="str">
        <f>IF(SP_NORTE!AB1640="","*",SP_NORTE!AB1640)</f>
        <v>*</v>
      </c>
      <c r="I1637" s="109" t="str">
        <f>IF(SP_NORTE!AC1640="","*",SP_NORTE!AC1640)</f>
        <v>*</v>
      </c>
      <c r="J1637" s="110" t="str">
        <f>IF(SP_NORTE!AA1640="","*",SP_NORTE!AA1640)</f>
        <v>*</v>
      </c>
      <c r="K1637" s="111" t="str">
        <f>IF(SP_NORTE!AD1640="","*",SP_NORTE!AD1640)</f>
        <v>*</v>
      </c>
    </row>
    <row r="1638" spans="2:11" hidden="1">
      <c r="B1638" s="108" t="str">
        <f>IF(SP_NORTE!Y1641="","*",SP_NORTE!Y1641)</f>
        <v>*</v>
      </c>
      <c r="C1638" s="109" t="str">
        <f>IF(SP_NORTE!B1641="","*",SP_NORTE!B1641)</f>
        <v>*</v>
      </c>
      <c r="D1638" s="108" t="str">
        <f>IF(SP_NORTE!D1641="","*",SP_NORTE!D1641)</f>
        <v>*</v>
      </c>
      <c r="E1638" s="108" t="str">
        <f>IF(SP_NORTE!H1641="","*",SP_NORTE!H1641)</f>
        <v>*</v>
      </c>
      <c r="F1638" s="114" t="str">
        <f>IF(SP_NORTE!M1641="","*",SP_NORTE!M1641)</f>
        <v>*</v>
      </c>
      <c r="G1638" s="109" t="str">
        <f>IF(SP_NORTE!I1641="","*",SP_NORTE!I1641)</f>
        <v>*</v>
      </c>
      <c r="H1638" s="109" t="str">
        <f>IF(SP_NORTE!AB1641="","*",SP_NORTE!AB1641)</f>
        <v>*</v>
      </c>
      <c r="I1638" s="109" t="str">
        <f>IF(SP_NORTE!AC1641="","*",SP_NORTE!AC1641)</f>
        <v>*</v>
      </c>
      <c r="J1638" s="110" t="str">
        <f>IF(SP_NORTE!AA1641="","*",SP_NORTE!AA1641)</f>
        <v>*</v>
      </c>
      <c r="K1638" s="111" t="str">
        <f>IF(SP_NORTE!AD1641="","*",SP_NORTE!AD1641)</f>
        <v>*</v>
      </c>
    </row>
    <row r="1639" spans="2:11" hidden="1">
      <c r="B1639" s="108" t="str">
        <f>IF(SP_NORTE!Y1642="","*",SP_NORTE!Y1642)</f>
        <v>*</v>
      </c>
      <c r="C1639" s="109" t="str">
        <f>IF(SP_NORTE!B1642="","*",SP_NORTE!B1642)</f>
        <v>*</v>
      </c>
      <c r="D1639" s="108" t="str">
        <f>IF(SP_NORTE!D1642="","*",SP_NORTE!D1642)</f>
        <v>*</v>
      </c>
      <c r="E1639" s="108" t="str">
        <f>IF(SP_NORTE!H1642="","*",SP_NORTE!H1642)</f>
        <v>*</v>
      </c>
      <c r="F1639" s="114" t="str">
        <f>IF(SP_NORTE!M1642="","*",SP_NORTE!M1642)</f>
        <v>*</v>
      </c>
      <c r="G1639" s="109" t="str">
        <f>IF(SP_NORTE!I1642="","*",SP_NORTE!I1642)</f>
        <v>*</v>
      </c>
      <c r="H1639" s="109" t="str">
        <f>IF(SP_NORTE!AB1642="","*",SP_NORTE!AB1642)</f>
        <v>*</v>
      </c>
      <c r="I1639" s="109" t="str">
        <f>IF(SP_NORTE!AC1642="","*",SP_NORTE!AC1642)</f>
        <v>*</v>
      </c>
      <c r="J1639" s="110" t="str">
        <f>IF(SP_NORTE!AA1642="","*",SP_NORTE!AA1642)</f>
        <v>*</v>
      </c>
      <c r="K1639" s="111" t="str">
        <f>IF(SP_NORTE!AD1642="","*",SP_NORTE!AD1642)</f>
        <v>*</v>
      </c>
    </row>
    <row r="1640" spans="2:11" hidden="1">
      <c r="B1640" s="108" t="str">
        <f>IF(SP_NORTE!Y1643="","*",SP_NORTE!Y1643)</f>
        <v>*</v>
      </c>
      <c r="C1640" s="109" t="str">
        <f>IF(SP_NORTE!B1643="","*",SP_NORTE!B1643)</f>
        <v>*</v>
      </c>
      <c r="D1640" s="108" t="str">
        <f>IF(SP_NORTE!D1643="","*",SP_NORTE!D1643)</f>
        <v>*</v>
      </c>
      <c r="E1640" s="108" t="str">
        <f>IF(SP_NORTE!H1643="","*",SP_NORTE!H1643)</f>
        <v>*</v>
      </c>
      <c r="F1640" s="114" t="str">
        <f>IF(SP_NORTE!M1643="","*",SP_NORTE!M1643)</f>
        <v>*</v>
      </c>
      <c r="G1640" s="109" t="str">
        <f>IF(SP_NORTE!I1643="","*",SP_NORTE!I1643)</f>
        <v>*</v>
      </c>
      <c r="H1640" s="109" t="str">
        <f>IF(SP_NORTE!AB1643="","*",SP_NORTE!AB1643)</f>
        <v>*</v>
      </c>
      <c r="I1640" s="109" t="str">
        <f>IF(SP_NORTE!AC1643="","*",SP_NORTE!AC1643)</f>
        <v>*</v>
      </c>
      <c r="J1640" s="110" t="str">
        <f>IF(SP_NORTE!AA1643="","*",SP_NORTE!AA1643)</f>
        <v>*</v>
      </c>
      <c r="K1640" s="111" t="str">
        <f>IF(SP_NORTE!AD1643="","*",SP_NORTE!AD1643)</f>
        <v>*</v>
      </c>
    </row>
    <row r="1641" spans="2:11" hidden="1">
      <c r="B1641" s="108" t="str">
        <f>IF(SP_NORTE!Y1644="","*",SP_NORTE!Y1644)</f>
        <v>*</v>
      </c>
      <c r="C1641" s="109" t="str">
        <f>IF(SP_NORTE!B1644="","*",SP_NORTE!B1644)</f>
        <v>*</v>
      </c>
      <c r="D1641" s="108" t="str">
        <f>IF(SP_NORTE!D1644="","*",SP_NORTE!D1644)</f>
        <v>*</v>
      </c>
      <c r="E1641" s="108" t="str">
        <f>IF(SP_NORTE!H1644="","*",SP_NORTE!H1644)</f>
        <v>*</v>
      </c>
      <c r="F1641" s="114" t="str">
        <f>IF(SP_NORTE!M1644="","*",SP_NORTE!M1644)</f>
        <v>*</v>
      </c>
      <c r="G1641" s="109" t="str">
        <f>IF(SP_NORTE!I1644="","*",SP_NORTE!I1644)</f>
        <v>*</v>
      </c>
      <c r="H1641" s="109" t="str">
        <f>IF(SP_NORTE!AB1644="","*",SP_NORTE!AB1644)</f>
        <v>*</v>
      </c>
      <c r="I1641" s="109" t="str">
        <f>IF(SP_NORTE!AC1644="","*",SP_NORTE!AC1644)</f>
        <v>*</v>
      </c>
      <c r="J1641" s="110" t="str">
        <f>IF(SP_NORTE!AA1644="","*",SP_NORTE!AA1644)</f>
        <v>*</v>
      </c>
      <c r="K1641" s="111" t="str">
        <f>IF(SP_NORTE!AD1644="","*",SP_NORTE!AD1644)</f>
        <v>*</v>
      </c>
    </row>
    <row r="1642" spans="2:11" hidden="1">
      <c r="B1642" s="108" t="str">
        <f>IF(SP_NORTE!Y1645="","*",SP_NORTE!Y1645)</f>
        <v>*</v>
      </c>
      <c r="C1642" s="109" t="str">
        <f>IF(SP_NORTE!B1645="","*",SP_NORTE!B1645)</f>
        <v>*</v>
      </c>
      <c r="D1642" s="108" t="str">
        <f>IF(SP_NORTE!D1645="","*",SP_NORTE!D1645)</f>
        <v>*</v>
      </c>
      <c r="E1642" s="108" t="str">
        <f>IF(SP_NORTE!H1645="","*",SP_NORTE!H1645)</f>
        <v>*</v>
      </c>
      <c r="F1642" s="114" t="str">
        <f>IF(SP_NORTE!M1645="","*",SP_NORTE!M1645)</f>
        <v>*</v>
      </c>
      <c r="G1642" s="109" t="str">
        <f>IF(SP_NORTE!I1645="","*",SP_NORTE!I1645)</f>
        <v>*</v>
      </c>
      <c r="H1642" s="109" t="str">
        <f>IF(SP_NORTE!AB1645="","*",SP_NORTE!AB1645)</f>
        <v>*</v>
      </c>
      <c r="I1642" s="109" t="str">
        <f>IF(SP_NORTE!AC1645="","*",SP_NORTE!AC1645)</f>
        <v>*</v>
      </c>
      <c r="J1642" s="110" t="str">
        <f>IF(SP_NORTE!AA1645="","*",SP_NORTE!AA1645)</f>
        <v>*</v>
      </c>
      <c r="K1642" s="111" t="str">
        <f>IF(SP_NORTE!AD1645="","*",SP_NORTE!AD1645)</f>
        <v>*</v>
      </c>
    </row>
    <row r="1643" spans="2:11" hidden="1">
      <c r="B1643" s="108" t="str">
        <f>IF(SP_NORTE!Y1646="","*",SP_NORTE!Y1646)</f>
        <v>*</v>
      </c>
      <c r="C1643" s="109" t="str">
        <f>IF(SP_NORTE!B1646="","*",SP_NORTE!B1646)</f>
        <v>*</v>
      </c>
      <c r="D1643" s="108" t="str">
        <f>IF(SP_NORTE!D1646="","*",SP_NORTE!D1646)</f>
        <v>*</v>
      </c>
      <c r="E1643" s="108" t="str">
        <f>IF(SP_NORTE!H1646="","*",SP_NORTE!H1646)</f>
        <v>*</v>
      </c>
      <c r="F1643" s="114" t="str">
        <f>IF(SP_NORTE!M1646="","*",SP_NORTE!M1646)</f>
        <v>*</v>
      </c>
      <c r="G1643" s="109" t="str">
        <f>IF(SP_NORTE!I1646="","*",SP_NORTE!I1646)</f>
        <v>*</v>
      </c>
      <c r="H1643" s="109" t="str">
        <f>IF(SP_NORTE!AB1646="","*",SP_NORTE!AB1646)</f>
        <v>*</v>
      </c>
      <c r="I1643" s="109" t="str">
        <f>IF(SP_NORTE!AC1646="","*",SP_NORTE!AC1646)</f>
        <v>*</v>
      </c>
      <c r="J1643" s="110" t="str">
        <f>IF(SP_NORTE!AA1646="","*",SP_NORTE!AA1646)</f>
        <v>*</v>
      </c>
      <c r="K1643" s="111" t="str">
        <f>IF(SP_NORTE!AD1646="","*",SP_NORTE!AD1646)</f>
        <v>*</v>
      </c>
    </row>
    <row r="1644" spans="2:11" hidden="1">
      <c r="B1644" s="108" t="str">
        <f>IF(SP_NORTE!Y1647="","*",SP_NORTE!Y1647)</f>
        <v>*</v>
      </c>
      <c r="C1644" s="109" t="str">
        <f>IF(SP_NORTE!B1647="","*",SP_NORTE!B1647)</f>
        <v>*</v>
      </c>
      <c r="D1644" s="108" t="str">
        <f>IF(SP_NORTE!D1647="","*",SP_NORTE!D1647)</f>
        <v>*</v>
      </c>
      <c r="E1644" s="108" t="str">
        <f>IF(SP_NORTE!H1647="","*",SP_NORTE!H1647)</f>
        <v>*</v>
      </c>
      <c r="F1644" s="114" t="str">
        <f>IF(SP_NORTE!M1647="","*",SP_NORTE!M1647)</f>
        <v>*</v>
      </c>
      <c r="G1644" s="109" t="str">
        <f>IF(SP_NORTE!I1647="","*",SP_NORTE!I1647)</f>
        <v>*</v>
      </c>
      <c r="H1644" s="109" t="str">
        <f>IF(SP_NORTE!AB1647="","*",SP_NORTE!AB1647)</f>
        <v>*</v>
      </c>
      <c r="I1644" s="109" t="str">
        <f>IF(SP_NORTE!AC1647="","*",SP_NORTE!AC1647)</f>
        <v>*</v>
      </c>
      <c r="J1644" s="110" t="str">
        <f>IF(SP_NORTE!AA1647="","*",SP_NORTE!AA1647)</f>
        <v>*</v>
      </c>
      <c r="K1644" s="111" t="str">
        <f>IF(SP_NORTE!AD1647="","*",SP_NORTE!AD1647)</f>
        <v>*</v>
      </c>
    </row>
    <row r="1645" spans="2:11" hidden="1">
      <c r="B1645" s="108" t="str">
        <f>IF(SP_NORTE!Y1648="","*",SP_NORTE!Y1648)</f>
        <v>*</v>
      </c>
      <c r="C1645" s="109" t="str">
        <f>IF(SP_NORTE!B1648="","*",SP_NORTE!B1648)</f>
        <v>*</v>
      </c>
      <c r="D1645" s="108" t="str">
        <f>IF(SP_NORTE!D1648="","*",SP_NORTE!D1648)</f>
        <v>*</v>
      </c>
      <c r="E1645" s="108" t="str">
        <f>IF(SP_NORTE!H1648="","*",SP_NORTE!H1648)</f>
        <v>*</v>
      </c>
      <c r="F1645" s="114" t="str">
        <f>IF(SP_NORTE!M1648="","*",SP_NORTE!M1648)</f>
        <v>*</v>
      </c>
      <c r="G1645" s="109" t="str">
        <f>IF(SP_NORTE!I1648="","*",SP_NORTE!I1648)</f>
        <v>*</v>
      </c>
      <c r="H1645" s="109" t="str">
        <f>IF(SP_NORTE!AB1648="","*",SP_NORTE!AB1648)</f>
        <v>*</v>
      </c>
      <c r="I1645" s="109" t="str">
        <f>IF(SP_NORTE!AC1648="","*",SP_NORTE!AC1648)</f>
        <v>*</v>
      </c>
      <c r="J1645" s="110" t="str">
        <f>IF(SP_NORTE!AA1648="","*",SP_NORTE!AA1648)</f>
        <v>*</v>
      </c>
      <c r="K1645" s="111" t="str">
        <f>IF(SP_NORTE!AD1648="","*",SP_NORTE!AD1648)</f>
        <v>*</v>
      </c>
    </row>
    <row r="1646" spans="2:11" hidden="1">
      <c r="B1646" s="108" t="str">
        <f>IF(SP_NORTE!Y1649="","*",SP_NORTE!Y1649)</f>
        <v>*</v>
      </c>
      <c r="C1646" s="109" t="str">
        <f>IF(SP_NORTE!B1649="","*",SP_NORTE!B1649)</f>
        <v>*</v>
      </c>
      <c r="D1646" s="108" t="str">
        <f>IF(SP_NORTE!D1649="","*",SP_NORTE!D1649)</f>
        <v>*</v>
      </c>
      <c r="E1646" s="108" t="str">
        <f>IF(SP_NORTE!H1649="","*",SP_NORTE!H1649)</f>
        <v>*</v>
      </c>
      <c r="F1646" s="114" t="str">
        <f>IF(SP_NORTE!M1649="","*",SP_NORTE!M1649)</f>
        <v>*</v>
      </c>
      <c r="G1646" s="109" t="str">
        <f>IF(SP_NORTE!I1649="","*",SP_NORTE!I1649)</f>
        <v>*</v>
      </c>
      <c r="H1646" s="109" t="str">
        <f>IF(SP_NORTE!AB1649="","*",SP_NORTE!AB1649)</f>
        <v>*</v>
      </c>
      <c r="I1646" s="109" t="str">
        <f>IF(SP_NORTE!AC1649="","*",SP_NORTE!AC1649)</f>
        <v>*</v>
      </c>
      <c r="J1646" s="110" t="str">
        <f>IF(SP_NORTE!AA1649="","*",SP_NORTE!AA1649)</f>
        <v>*</v>
      </c>
      <c r="K1646" s="111" t="str">
        <f>IF(SP_NORTE!AD1649="","*",SP_NORTE!AD1649)</f>
        <v>*</v>
      </c>
    </row>
    <row r="1647" spans="2:11" hidden="1">
      <c r="B1647" s="108" t="str">
        <f>IF(SP_NORTE!Y1650="","*",SP_NORTE!Y1650)</f>
        <v>*</v>
      </c>
      <c r="C1647" s="109" t="str">
        <f>IF(SP_NORTE!B1650="","*",SP_NORTE!B1650)</f>
        <v>*</v>
      </c>
      <c r="D1647" s="108" t="str">
        <f>IF(SP_NORTE!D1650="","*",SP_NORTE!D1650)</f>
        <v>*</v>
      </c>
      <c r="E1647" s="108" t="str">
        <f>IF(SP_NORTE!H1650="","*",SP_NORTE!H1650)</f>
        <v>*</v>
      </c>
      <c r="F1647" s="114" t="str">
        <f>IF(SP_NORTE!M1650="","*",SP_NORTE!M1650)</f>
        <v>*</v>
      </c>
      <c r="G1647" s="109" t="str">
        <f>IF(SP_NORTE!I1650="","*",SP_NORTE!I1650)</f>
        <v>*</v>
      </c>
      <c r="H1647" s="109" t="str">
        <f>IF(SP_NORTE!AB1650="","*",SP_NORTE!AB1650)</f>
        <v>*</v>
      </c>
      <c r="I1647" s="109" t="str">
        <f>IF(SP_NORTE!AC1650="","*",SP_NORTE!AC1650)</f>
        <v>*</v>
      </c>
      <c r="J1647" s="110" t="str">
        <f>IF(SP_NORTE!AA1650="","*",SP_NORTE!AA1650)</f>
        <v>*</v>
      </c>
      <c r="K1647" s="111" t="str">
        <f>IF(SP_NORTE!AD1650="","*",SP_NORTE!AD1650)</f>
        <v>*</v>
      </c>
    </row>
    <row r="1648" spans="2:11" hidden="1">
      <c r="B1648" s="108" t="str">
        <f>IF(SP_NORTE!Y1651="","*",SP_NORTE!Y1651)</f>
        <v>*</v>
      </c>
      <c r="C1648" s="109" t="str">
        <f>IF(SP_NORTE!B1651="","*",SP_NORTE!B1651)</f>
        <v>*</v>
      </c>
      <c r="D1648" s="108" t="str">
        <f>IF(SP_NORTE!D1651="","*",SP_NORTE!D1651)</f>
        <v>*</v>
      </c>
      <c r="E1648" s="108" t="str">
        <f>IF(SP_NORTE!H1651="","*",SP_NORTE!H1651)</f>
        <v>*</v>
      </c>
      <c r="F1648" s="114" t="str">
        <f>IF(SP_NORTE!M1651="","*",SP_NORTE!M1651)</f>
        <v>*</v>
      </c>
      <c r="G1648" s="109" t="str">
        <f>IF(SP_NORTE!I1651="","*",SP_NORTE!I1651)</f>
        <v>*</v>
      </c>
      <c r="H1648" s="109" t="str">
        <f>IF(SP_NORTE!AB1651="","*",SP_NORTE!AB1651)</f>
        <v>*</v>
      </c>
      <c r="I1648" s="109" t="str">
        <f>IF(SP_NORTE!AC1651="","*",SP_NORTE!AC1651)</f>
        <v>*</v>
      </c>
      <c r="J1648" s="110" t="str">
        <f>IF(SP_NORTE!AA1651="","*",SP_NORTE!AA1651)</f>
        <v>*</v>
      </c>
      <c r="K1648" s="111" t="str">
        <f>IF(SP_NORTE!AD1651="","*",SP_NORTE!AD1651)</f>
        <v>*</v>
      </c>
    </row>
    <row r="1649" spans="2:11" hidden="1">
      <c r="B1649" s="108" t="str">
        <f>IF(SP_NORTE!Y1652="","*",SP_NORTE!Y1652)</f>
        <v>*</v>
      </c>
      <c r="C1649" s="109" t="str">
        <f>IF(SP_NORTE!B1652="","*",SP_NORTE!B1652)</f>
        <v>*</v>
      </c>
      <c r="D1649" s="108" t="str">
        <f>IF(SP_NORTE!D1652="","*",SP_NORTE!D1652)</f>
        <v>*</v>
      </c>
      <c r="E1649" s="108" t="str">
        <f>IF(SP_NORTE!H1652="","*",SP_NORTE!H1652)</f>
        <v>*</v>
      </c>
      <c r="F1649" s="114" t="str">
        <f>IF(SP_NORTE!M1652="","*",SP_NORTE!M1652)</f>
        <v>*</v>
      </c>
      <c r="G1649" s="109" t="str">
        <f>IF(SP_NORTE!I1652="","*",SP_NORTE!I1652)</f>
        <v>*</v>
      </c>
      <c r="H1649" s="109" t="str">
        <f>IF(SP_NORTE!AB1652="","*",SP_NORTE!AB1652)</f>
        <v>*</v>
      </c>
      <c r="I1649" s="109" t="str">
        <f>IF(SP_NORTE!AC1652="","*",SP_NORTE!AC1652)</f>
        <v>*</v>
      </c>
      <c r="J1649" s="110" t="str">
        <f>IF(SP_NORTE!AA1652="","*",SP_NORTE!AA1652)</f>
        <v>*</v>
      </c>
      <c r="K1649" s="111" t="str">
        <f>IF(SP_NORTE!AD1652="","*",SP_NORTE!AD1652)</f>
        <v>*</v>
      </c>
    </row>
    <row r="1650" spans="2:11" hidden="1">
      <c r="B1650" s="108" t="str">
        <f>IF(SP_NORTE!Y1653="","*",SP_NORTE!Y1653)</f>
        <v>*</v>
      </c>
      <c r="C1650" s="109" t="str">
        <f>IF(SP_NORTE!B1653="","*",SP_NORTE!B1653)</f>
        <v>*</v>
      </c>
      <c r="D1650" s="108" t="str">
        <f>IF(SP_NORTE!D1653="","*",SP_NORTE!D1653)</f>
        <v>*</v>
      </c>
      <c r="E1650" s="108" t="str">
        <f>IF(SP_NORTE!H1653="","*",SP_NORTE!H1653)</f>
        <v>*</v>
      </c>
      <c r="F1650" s="114" t="str">
        <f>IF(SP_NORTE!M1653="","*",SP_NORTE!M1653)</f>
        <v>*</v>
      </c>
      <c r="G1650" s="109" t="str">
        <f>IF(SP_NORTE!I1653="","*",SP_NORTE!I1653)</f>
        <v>*</v>
      </c>
      <c r="H1650" s="109" t="str">
        <f>IF(SP_NORTE!AB1653="","*",SP_NORTE!AB1653)</f>
        <v>*</v>
      </c>
      <c r="I1650" s="109" t="str">
        <f>IF(SP_NORTE!AC1653="","*",SP_NORTE!AC1653)</f>
        <v>*</v>
      </c>
      <c r="J1650" s="110" t="str">
        <f>IF(SP_NORTE!AA1653="","*",SP_NORTE!AA1653)</f>
        <v>*</v>
      </c>
      <c r="K1650" s="111" t="str">
        <f>IF(SP_NORTE!AD1653="","*",SP_NORTE!AD1653)</f>
        <v>*</v>
      </c>
    </row>
    <row r="1651" spans="2:11" hidden="1">
      <c r="B1651" s="108" t="str">
        <f>IF(SP_NORTE!Y1654="","*",SP_NORTE!Y1654)</f>
        <v>*</v>
      </c>
      <c r="C1651" s="109" t="str">
        <f>IF(SP_NORTE!B1654="","*",SP_NORTE!B1654)</f>
        <v>*</v>
      </c>
      <c r="D1651" s="108" t="str">
        <f>IF(SP_NORTE!D1654="","*",SP_NORTE!D1654)</f>
        <v>*</v>
      </c>
      <c r="E1651" s="108" t="str">
        <f>IF(SP_NORTE!H1654="","*",SP_NORTE!H1654)</f>
        <v>*</v>
      </c>
      <c r="F1651" s="114" t="str">
        <f>IF(SP_NORTE!M1654="","*",SP_NORTE!M1654)</f>
        <v>*</v>
      </c>
      <c r="G1651" s="109" t="str">
        <f>IF(SP_NORTE!I1654="","*",SP_NORTE!I1654)</f>
        <v>*</v>
      </c>
      <c r="H1651" s="109" t="str">
        <f>IF(SP_NORTE!AB1654="","*",SP_NORTE!AB1654)</f>
        <v>*</v>
      </c>
      <c r="I1651" s="109" t="str">
        <f>IF(SP_NORTE!AC1654="","*",SP_NORTE!AC1654)</f>
        <v>*</v>
      </c>
      <c r="J1651" s="110" t="str">
        <f>IF(SP_NORTE!AA1654="","*",SP_NORTE!AA1654)</f>
        <v>*</v>
      </c>
      <c r="K1651" s="111" t="str">
        <f>IF(SP_NORTE!AD1654="","*",SP_NORTE!AD1654)</f>
        <v>*</v>
      </c>
    </row>
    <row r="1652" spans="2:11" hidden="1">
      <c r="B1652" s="108" t="str">
        <f>IF(SP_NORTE!Y1655="","*",SP_NORTE!Y1655)</f>
        <v>*</v>
      </c>
      <c r="C1652" s="109" t="str">
        <f>IF(SP_NORTE!B1655="","*",SP_NORTE!B1655)</f>
        <v>*</v>
      </c>
      <c r="D1652" s="108" t="str">
        <f>IF(SP_NORTE!D1655="","*",SP_NORTE!D1655)</f>
        <v>*</v>
      </c>
      <c r="E1652" s="108" t="str">
        <f>IF(SP_NORTE!H1655="","*",SP_NORTE!H1655)</f>
        <v>*</v>
      </c>
      <c r="F1652" s="114" t="str">
        <f>IF(SP_NORTE!M1655="","*",SP_NORTE!M1655)</f>
        <v>*</v>
      </c>
      <c r="G1652" s="109" t="str">
        <f>IF(SP_NORTE!I1655="","*",SP_NORTE!I1655)</f>
        <v>*</v>
      </c>
      <c r="H1652" s="109" t="str">
        <f>IF(SP_NORTE!AB1655="","*",SP_NORTE!AB1655)</f>
        <v>*</v>
      </c>
      <c r="I1652" s="109" t="str">
        <f>IF(SP_NORTE!AC1655="","*",SP_NORTE!AC1655)</f>
        <v>*</v>
      </c>
      <c r="J1652" s="110" t="str">
        <f>IF(SP_NORTE!AA1655="","*",SP_NORTE!AA1655)</f>
        <v>*</v>
      </c>
      <c r="K1652" s="111" t="str">
        <f>IF(SP_NORTE!AD1655="","*",SP_NORTE!AD1655)</f>
        <v>*</v>
      </c>
    </row>
    <row r="1653" spans="2:11" hidden="1">
      <c r="B1653" s="108" t="str">
        <f>IF(SP_NORTE!Y1656="","*",SP_NORTE!Y1656)</f>
        <v>*</v>
      </c>
      <c r="C1653" s="109" t="str">
        <f>IF(SP_NORTE!B1656="","*",SP_NORTE!B1656)</f>
        <v>*</v>
      </c>
      <c r="D1653" s="108" t="str">
        <f>IF(SP_NORTE!D1656="","*",SP_NORTE!D1656)</f>
        <v>*</v>
      </c>
      <c r="E1653" s="108" t="str">
        <f>IF(SP_NORTE!H1656="","*",SP_NORTE!H1656)</f>
        <v>*</v>
      </c>
      <c r="F1653" s="114" t="str">
        <f>IF(SP_NORTE!M1656="","*",SP_NORTE!M1656)</f>
        <v>*</v>
      </c>
      <c r="G1653" s="109" t="str">
        <f>IF(SP_NORTE!I1656="","*",SP_NORTE!I1656)</f>
        <v>*</v>
      </c>
      <c r="H1653" s="109" t="str">
        <f>IF(SP_NORTE!AB1656="","*",SP_NORTE!AB1656)</f>
        <v>*</v>
      </c>
      <c r="I1653" s="109" t="str">
        <f>IF(SP_NORTE!AC1656="","*",SP_NORTE!AC1656)</f>
        <v>*</v>
      </c>
      <c r="J1653" s="110" t="str">
        <f>IF(SP_NORTE!AA1656="","*",SP_NORTE!AA1656)</f>
        <v>*</v>
      </c>
      <c r="K1653" s="111" t="str">
        <f>IF(SP_NORTE!AD1656="","*",SP_NORTE!AD1656)</f>
        <v>*</v>
      </c>
    </row>
    <row r="1654" spans="2:11" hidden="1">
      <c r="B1654" s="108" t="str">
        <f>IF(SP_NORTE!Y1657="","*",SP_NORTE!Y1657)</f>
        <v>*</v>
      </c>
      <c r="C1654" s="109" t="str">
        <f>IF(SP_NORTE!B1657="","*",SP_NORTE!B1657)</f>
        <v>*</v>
      </c>
      <c r="D1654" s="108" t="str">
        <f>IF(SP_NORTE!D1657="","*",SP_NORTE!D1657)</f>
        <v>*</v>
      </c>
      <c r="E1654" s="108" t="str">
        <f>IF(SP_NORTE!H1657="","*",SP_NORTE!H1657)</f>
        <v>*</v>
      </c>
      <c r="F1654" s="114" t="str">
        <f>IF(SP_NORTE!M1657="","*",SP_NORTE!M1657)</f>
        <v>*</v>
      </c>
      <c r="G1654" s="109" t="str">
        <f>IF(SP_NORTE!I1657="","*",SP_NORTE!I1657)</f>
        <v>*</v>
      </c>
      <c r="H1654" s="109" t="str">
        <f>IF(SP_NORTE!AB1657="","*",SP_NORTE!AB1657)</f>
        <v>*</v>
      </c>
      <c r="I1654" s="109" t="str">
        <f>IF(SP_NORTE!AC1657="","*",SP_NORTE!AC1657)</f>
        <v>*</v>
      </c>
      <c r="J1654" s="110" t="str">
        <f>IF(SP_NORTE!AA1657="","*",SP_NORTE!AA1657)</f>
        <v>*</v>
      </c>
      <c r="K1654" s="111" t="str">
        <f>IF(SP_NORTE!AD1657="","*",SP_NORTE!AD1657)</f>
        <v>*</v>
      </c>
    </row>
    <row r="1655" spans="2:11" hidden="1">
      <c r="B1655" s="108" t="str">
        <f>IF(SP_NORTE!Y1658="","*",SP_NORTE!Y1658)</f>
        <v>*</v>
      </c>
      <c r="C1655" s="109" t="str">
        <f>IF(SP_NORTE!B1658="","*",SP_NORTE!B1658)</f>
        <v>*</v>
      </c>
      <c r="D1655" s="108" t="str">
        <f>IF(SP_NORTE!D1658="","*",SP_NORTE!D1658)</f>
        <v>*</v>
      </c>
      <c r="E1655" s="108" t="str">
        <f>IF(SP_NORTE!H1658="","*",SP_NORTE!H1658)</f>
        <v>*</v>
      </c>
      <c r="F1655" s="114" t="str">
        <f>IF(SP_NORTE!M1658="","*",SP_NORTE!M1658)</f>
        <v>*</v>
      </c>
      <c r="G1655" s="109" t="str">
        <f>IF(SP_NORTE!I1658="","*",SP_NORTE!I1658)</f>
        <v>*</v>
      </c>
      <c r="H1655" s="109" t="str">
        <f>IF(SP_NORTE!AB1658="","*",SP_NORTE!AB1658)</f>
        <v>*</v>
      </c>
      <c r="I1655" s="109" t="str">
        <f>IF(SP_NORTE!AC1658="","*",SP_NORTE!AC1658)</f>
        <v>*</v>
      </c>
      <c r="J1655" s="110" t="str">
        <f>IF(SP_NORTE!AA1658="","*",SP_NORTE!AA1658)</f>
        <v>*</v>
      </c>
      <c r="K1655" s="111" t="str">
        <f>IF(SP_NORTE!AD1658="","*",SP_NORTE!AD1658)</f>
        <v>*</v>
      </c>
    </row>
    <row r="1656" spans="2:11" hidden="1">
      <c r="B1656" s="108" t="str">
        <f>IF(SP_NORTE!Y1659="","*",SP_NORTE!Y1659)</f>
        <v>*</v>
      </c>
      <c r="C1656" s="109" t="str">
        <f>IF(SP_NORTE!B1659="","*",SP_NORTE!B1659)</f>
        <v>*</v>
      </c>
      <c r="D1656" s="108" t="str">
        <f>IF(SP_NORTE!D1659="","*",SP_NORTE!D1659)</f>
        <v>*</v>
      </c>
      <c r="E1656" s="108" t="str">
        <f>IF(SP_NORTE!H1659="","*",SP_NORTE!H1659)</f>
        <v>*</v>
      </c>
      <c r="F1656" s="114" t="str">
        <f>IF(SP_NORTE!M1659="","*",SP_NORTE!M1659)</f>
        <v>*</v>
      </c>
      <c r="G1656" s="109" t="str">
        <f>IF(SP_NORTE!I1659="","*",SP_NORTE!I1659)</f>
        <v>*</v>
      </c>
      <c r="H1656" s="109" t="str">
        <f>IF(SP_NORTE!AB1659="","*",SP_NORTE!AB1659)</f>
        <v>*</v>
      </c>
      <c r="I1656" s="109" t="str">
        <f>IF(SP_NORTE!AC1659="","*",SP_NORTE!AC1659)</f>
        <v>*</v>
      </c>
      <c r="J1656" s="110" t="str">
        <f>IF(SP_NORTE!AA1659="","*",SP_NORTE!AA1659)</f>
        <v>*</v>
      </c>
      <c r="K1656" s="111" t="str">
        <f>IF(SP_NORTE!AD1659="","*",SP_NORTE!AD1659)</f>
        <v>*</v>
      </c>
    </row>
    <row r="1657" spans="2:11" hidden="1">
      <c r="B1657" s="108" t="str">
        <f>IF(SP_NORTE!Y1660="","*",SP_NORTE!Y1660)</f>
        <v>*</v>
      </c>
      <c r="C1657" s="109" t="str">
        <f>IF(SP_NORTE!B1660="","*",SP_NORTE!B1660)</f>
        <v>*</v>
      </c>
      <c r="D1657" s="108" t="str">
        <f>IF(SP_NORTE!D1660="","*",SP_NORTE!D1660)</f>
        <v>*</v>
      </c>
      <c r="E1657" s="108" t="str">
        <f>IF(SP_NORTE!H1660="","*",SP_NORTE!H1660)</f>
        <v>*</v>
      </c>
      <c r="F1657" s="114" t="str">
        <f>IF(SP_NORTE!M1660="","*",SP_NORTE!M1660)</f>
        <v>*</v>
      </c>
      <c r="G1657" s="109" t="str">
        <f>IF(SP_NORTE!I1660="","*",SP_NORTE!I1660)</f>
        <v>*</v>
      </c>
      <c r="H1657" s="109" t="str">
        <f>IF(SP_NORTE!AB1660="","*",SP_NORTE!AB1660)</f>
        <v>*</v>
      </c>
      <c r="I1657" s="109" t="str">
        <f>IF(SP_NORTE!AC1660="","*",SP_NORTE!AC1660)</f>
        <v>*</v>
      </c>
      <c r="J1657" s="110" t="str">
        <f>IF(SP_NORTE!AA1660="","*",SP_NORTE!AA1660)</f>
        <v>*</v>
      </c>
      <c r="K1657" s="111" t="str">
        <f>IF(SP_NORTE!AD1660="","*",SP_NORTE!AD1660)</f>
        <v>*</v>
      </c>
    </row>
    <row r="1658" spans="2:11" hidden="1">
      <c r="B1658" s="108" t="str">
        <f>IF(SP_NORTE!Y1661="","*",SP_NORTE!Y1661)</f>
        <v>*</v>
      </c>
      <c r="C1658" s="109" t="str">
        <f>IF(SP_NORTE!B1661="","*",SP_NORTE!B1661)</f>
        <v>*</v>
      </c>
      <c r="D1658" s="108" t="str">
        <f>IF(SP_NORTE!D1661="","*",SP_NORTE!D1661)</f>
        <v>*</v>
      </c>
      <c r="E1658" s="108" t="str">
        <f>IF(SP_NORTE!H1661="","*",SP_NORTE!H1661)</f>
        <v>*</v>
      </c>
      <c r="F1658" s="114" t="str">
        <f>IF(SP_NORTE!M1661="","*",SP_NORTE!M1661)</f>
        <v>*</v>
      </c>
      <c r="G1658" s="109" t="str">
        <f>IF(SP_NORTE!I1661="","*",SP_NORTE!I1661)</f>
        <v>*</v>
      </c>
      <c r="H1658" s="109" t="str">
        <f>IF(SP_NORTE!AB1661="","*",SP_NORTE!AB1661)</f>
        <v>*</v>
      </c>
      <c r="I1658" s="109" t="str">
        <f>IF(SP_NORTE!AC1661="","*",SP_NORTE!AC1661)</f>
        <v>*</v>
      </c>
      <c r="J1658" s="110" t="str">
        <f>IF(SP_NORTE!AA1661="","*",SP_NORTE!AA1661)</f>
        <v>*</v>
      </c>
      <c r="K1658" s="111" t="str">
        <f>IF(SP_NORTE!AD1661="","*",SP_NORTE!AD1661)</f>
        <v>*</v>
      </c>
    </row>
    <row r="1659" spans="2:11" hidden="1">
      <c r="B1659" s="108" t="str">
        <f>IF(SP_NORTE!Y1662="","*",SP_NORTE!Y1662)</f>
        <v>*</v>
      </c>
      <c r="C1659" s="109" t="str">
        <f>IF(SP_NORTE!B1662="","*",SP_NORTE!B1662)</f>
        <v>*</v>
      </c>
      <c r="D1659" s="108" t="str">
        <f>IF(SP_NORTE!D1662="","*",SP_NORTE!D1662)</f>
        <v>*</v>
      </c>
      <c r="E1659" s="108" t="str">
        <f>IF(SP_NORTE!H1662="","*",SP_NORTE!H1662)</f>
        <v>*</v>
      </c>
      <c r="F1659" s="114" t="str">
        <f>IF(SP_NORTE!M1662="","*",SP_NORTE!M1662)</f>
        <v>*</v>
      </c>
      <c r="G1659" s="109" t="str">
        <f>IF(SP_NORTE!I1662="","*",SP_NORTE!I1662)</f>
        <v>*</v>
      </c>
      <c r="H1659" s="109" t="str">
        <f>IF(SP_NORTE!AB1662="","*",SP_NORTE!AB1662)</f>
        <v>*</v>
      </c>
      <c r="I1659" s="109" t="str">
        <f>IF(SP_NORTE!AC1662="","*",SP_NORTE!AC1662)</f>
        <v>*</v>
      </c>
      <c r="J1659" s="110" t="str">
        <f>IF(SP_NORTE!AA1662="","*",SP_NORTE!AA1662)</f>
        <v>*</v>
      </c>
      <c r="K1659" s="111" t="str">
        <f>IF(SP_NORTE!AD1662="","*",SP_NORTE!AD1662)</f>
        <v>*</v>
      </c>
    </row>
    <row r="1660" spans="2:11" hidden="1">
      <c r="B1660" s="108" t="str">
        <f>IF(SP_NORTE!Y1663="","*",SP_NORTE!Y1663)</f>
        <v>*</v>
      </c>
      <c r="C1660" s="109" t="str">
        <f>IF(SP_NORTE!B1663="","*",SP_NORTE!B1663)</f>
        <v>*</v>
      </c>
      <c r="D1660" s="108" t="str">
        <f>IF(SP_NORTE!D1663="","*",SP_NORTE!D1663)</f>
        <v>*</v>
      </c>
      <c r="E1660" s="108" t="str">
        <f>IF(SP_NORTE!H1663="","*",SP_NORTE!H1663)</f>
        <v>*</v>
      </c>
      <c r="F1660" s="114" t="str">
        <f>IF(SP_NORTE!M1663="","*",SP_NORTE!M1663)</f>
        <v>*</v>
      </c>
      <c r="G1660" s="109" t="str">
        <f>IF(SP_NORTE!I1663="","*",SP_NORTE!I1663)</f>
        <v>*</v>
      </c>
      <c r="H1660" s="109" t="str">
        <f>IF(SP_NORTE!AB1663="","*",SP_NORTE!AB1663)</f>
        <v>*</v>
      </c>
      <c r="I1660" s="109" t="str">
        <f>IF(SP_NORTE!AC1663="","*",SP_NORTE!AC1663)</f>
        <v>*</v>
      </c>
      <c r="J1660" s="110" t="str">
        <f>IF(SP_NORTE!AA1663="","*",SP_NORTE!AA1663)</f>
        <v>*</v>
      </c>
      <c r="K1660" s="111" t="str">
        <f>IF(SP_NORTE!AD1663="","*",SP_NORTE!AD1663)</f>
        <v>*</v>
      </c>
    </row>
    <row r="1661" spans="2:11" hidden="1">
      <c r="B1661" s="108" t="str">
        <f>IF(SP_NORTE!Y1664="","*",SP_NORTE!Y1664)</f>
        <v>*</v>
      </c>
      <c r="C1661" s="109" t="str">
        <f>IF(SP_NORTE!B1664="","*",SP_NORTE!B1664)</f>
        <v>*</v>
      </c>
      <c r="D1661" s="108" t="str">
        <f>IF(SP_NORTE!D1664="","*",SP_NORTE!D1664)</f>
        <v>*</v>
      </c>
      <c r="E1661" s="108" t="str">
        <f>IF(SP_NORTE!H1664="","*",SP_NORTE!H1664)</f>
        <v>*</v>
      </c>
      <c r="F1661" s="114" t="str">
        <f>IF(SP_NORTE!M1664="","*",SP_NORTE!M1664)</f>
        <v>*</v>
      </c>
      <c r="G1661" s="109" t="str">
        <f>IF(SP_NORTE!I1664="","*",SP_NORTE!I1664)</f>
        <v>*</v>
      </c>
      <c r="H1661" s="109" t="str">
        <f>IF(SP_NORTE!AB1664="","*",SP_NORTE!AB1664)</f>
        <v>*</v>
      </c>
      <c r="I1661" s="109" t="str">
        <f>IF(SP_NORTE!AC1664="","*",SP_NORTE!AC1664)</f>
        <v>*</v>
      </c>
      <c r="J1661" s="110" t="str">
        <f>IF(SP_NORTE!AA1664="","*",SP_NORTE!AA1664)</f>
        <v>*</v>
      </c>
      <c r="K1661" s="111" t="str">
        <f>IF(SP_NORTE!AD1664="","*",SP_NORTE!AD1664)</f>
        <v>*</v>
      </c>
    </row>
    <row r="1662" spans="2:11" hidden="1">
      <c r="B1662" s="108" t="str">
        <f>IF(SP_NORTE!Y1665="","*",SP_NORTE!Y1665)</f>
        <v>*</v>
      </c>
      <c r="C1662" s="109" t="str">
        <f>IF(SP_NORTE!B1665="","*",SP_NORTE!B1665)</f>
        <v>*</v>
      </c>
      <c r="D1662" s="108" t="str">
        <f>IF(SP_NORTE!D1665="","*",SP_NORTE!D1665)</f>
        <v>*</v>
      </c>
      <c r="E1662" s="108" t="str">
        <f>IF(SP_NORTE!H1665="","*",SP_NORTE!H1665)</f>
        <v>*</v>
      </c>
      <c r="F1662" s="114" t="str">
        <f>IF(SP_NORTE!M1665="","*",SP_NORTE!M1665)</f>
        <v>*</v>
      </c>
      <c r="G1662" s="109" t="str">
        <f>IF(SP_NORTE!I1665="","*",SP_NORTE!I1665)</f>
        <v>*</v>
      </c>
      <c r="H1662" s="109" t="str">
        <f>IF(SP_NORTE!AB1665="","*",SP_NORTE!AB1665)</f>
        <v>*</v>
      </c>
      <c r="I1662" s="109" t="str">
        <f>IF(SP_NORTE!AC1665="","*",SP_NORTE!AC1665)</f>
        <v>*</v>
      </c>
      <c r="J1662" s="110" t="str">
        <f>IF(SP_NORTE!AA1665="","*",SP_NORTE!AA1665)</f>
        <v>*</v>
      </c>
      <c r="K1662" s="111" t="str">
        <f>IF(SP_NORTE!AD1665="","*",SP_NORTE!AD1665)</f>
        <v>*</v>
      </c>
    </row>
    <row r="1663" spans="2:11" hidden="1">
      <c r="B1663" s="108" t="str">
        <f>IF(SP_NORTE!Y1666="","*",SP_NORTE!Y1666)</f>
        <v>*</v>
      </c>
      <c r="C1663" s="109" t="str">
        <f>IF(SP_NORTE!B1666="","*",SP_NORTE!B1666)</f>
        <v>*</v>
      </c>
      <c r="D1663" s="108" t="str">
        <f>IF(SP_NORTE!D1666="","*",SP_NORTE!D1666)</f>
        <v>*</v>
      </c>
      <c r="E1663" s="108" t="str">
        <f>IF(SP_NORTE!H1666="","*",SP_NORTE!H1666)</f>
        <v>*</v>
      </c>
      <c r="F1663" s="114" t="str">
        <f>IF(SP_NORTE!M1666="","*",SP_NORTE!M1666)</f>
        <v>*</v>
      </c>
      <c r="G1663" s="109" t="str">
        <f>IF(SP_NORTE!I1666="","*",SP_NORTE!I1666)</f>
        <v>*</v>
      </c>
      <c r="H1663" s="109" t="str">
        <f>IF(SP_NORTE!AB1666="","*",SP_NORTE!AB1666)</f>
        <v>*</v>
      </c>
      <c r="I1663" s="109" t="str">
        <f>IF(SP_NORTE!AC1666="","*",SP_NORTE!AC1666)</f>
        <v>*</v>
      </c>
      <c r="J1663" s="110" t="str">
        <f>IF(SP_NORTE!AA1666="","*",SP_NORTE!AA1666)</f>
        <v>*</v>
      </c>
      <c r="K1663" s="111" t="str">
        <f>IF(SP_NORTE!AD1666="","*",SP_NORTE!AD1666)</f>
        <v>*</v>
      </c>
    </row>
    <row r="1664" spans="2:11" hidden="1">
      <c r="B1664" s="108" t="str">
        <f>IF(SP_NORTE!Y1667="","*",SP_NORTE!Y1667)</f>
        <v>*</v>
      </c>
      <c r="C1664" s="109" t="str">
        <f>IF(SP_NORTE!B1667="","*",SP_NORTE!B1667)</f>
        <v>*</v>
      </c>
      <c r="D1664" s="108" t="str">
        <f>IF(SP_NORTE!D1667="","*",SP_NORTE!D1667)</f>
        <v>*</v>
      </c>
      <c r="E1664" s="108" t="str">
        <f>IF(SP_NORTE!H1667="","*",SP_NORTE!H1667)</f>
        <v>*</v>
      </c>
      <c r="F1664" s="114" t="str">
        <f>IF(SP_NORTE!M1667="","*",SP_NORTE!M1667)</f>
        <v>*</v>
      </c>
      <c r="G1664" s="109" t="str">
        <f>IF(SP_NORTE!I1667="","*",SP_NORTE!I1667)</f>
        <v>*</v>
      </c>
      <c r="H1664" s="109" t="str">
        <f>IF(SP_NORTE!AB1667="","*",SP_NORTE!AB1667)</f>
        <v>*</v>
      </c>
      <c r="I1664" s="109" t="str">
        <f>IF(SP_NORTE!AC1667="","*",SP_NORTE!AC1667)</f>
        <v>*</v>
      </c>
      <c r="J1664" s="110" t="str">
        <f>IF(SP_NORTE!AA1667="","*",SP_NORTE!AA1667)</f>
        <v>*</v>
      </c>
      <c r="K1664" s="111" t="str">
        <f>IF(SP_NORTE!AD1667="","*",SP_NORTE!AD1667)</f>
        <v>*</v>
      </c>
    </row>
    <row r="1665" spans="2:11" hidden="1">
      <c r="B1665" s="108" t="str">
        <f>IF(SP_NORTE!Y1668="","*",SP_NORTE!Y1668)</f>
        <v>*</v>
      </c>
      <c r="C1665" s="109" t="str">
        <f>IF(SP_NORTE!B1668="","*",SP_NORTE!B1668)</f>
        <v>*</v>
      </c>
      <c r="D1665" s="108" t="str">
        <f>IF(SP_NORTE!D1668="","*",SP_NORTE!D1668)</f>
        <v>*</v>
      </c>
      <c r="E1665" s="108" t="str">
        <f>IF(SP_NORTE!H1668="","*",SP_NORTE!H1668)</f>
        <v>*</v>
      </c>
      <c r="F1665" s="114" t="str">
        <f>IF(SP_NORTE!M1668="","*",SP_NORTE!M1668)</f>
        <v>*</v>
      </c>
      <c r="G1665" s="109" t="str">
        <f>IF(SP_NORTE!I1668="","*",SP_NORTE!I1668)</f>
        <v>*</v>
      </c>
      <c r="H1665" s="109" t="str">
        <f>IF(SP_NORTE!AB1668="","*",SP_NORTE!AB1668)</f>
        <v>*</v>
      </c>
      <c r="I1665" s="109" t="str">
        <f>IF(SP_NORTE!AC1668="","*",SP_NORTE!AC1668)</f>
        <v>*</v>
      </c>
      <c r="J1665" s="110" t="str">
        <f>IF(SP_NORTE!AA1668="","*",SP_NORTE!AA1668)</f>
        <v>*</v>
      </c>
      <c r="K1665" s="111" t="str">
        <f>IF(SP_NORTE!AD1668="","*",SP_NORTE!AD1668)</f>
        <v>*</v>
      </c>
    </row>
    <row r="1666" spans="2:11" hidden="1">
      <c r="B1666" s="108" t="str">
        <f>IF(SP_NORTE!Y1669="","*",SP_NORTE!Y1669)</f>
        <v>*</v>
      </c>
      <c r="C1666" s="109" t="str">
        <f>IF(SP_NORTE!B1669="","*",SP_NORTE!B1669)</f>
        <v>*</v>
      </c>
      <c r="D1666" s="108" t="str">
        <f>IF(SP_NORTE!D1669="","*",SP_NORTE!D1669)</f>
        <v>*</v>
      </c>
      <c r="E1666" s="108" t="str">
        <f>IF(SP_NORTE!H1669="","*",SP_NORTE!H1669)</f>
        <v>*</v>
      </c>
      <c r="F1666" s="114" t="str">
        <f>IF(SP_NORTE!M1669="","*",SP_NORTE!M1669)</f>
        <v>*</v>
      </c>
      <c r="G1666" s="109" t="str">
        <f>IF(SP_NORTE!I1669="","*",SP_NORTE!I1669)</f>
        <v>*</v>
      </c>
      <c r="H1666" s="109" t="str">
        <f>IF(SP_NORTE!AB1669="","*",SP_NORTE!AB1669)</f>
        <v>*</v>
      </c>
      <c r="I1666" s="109" t="str">
        <f>IF(SP_NORTE!AC1669="","*",SP_NORTE!AC1669)</f>
        <v>*</v>
      </c>
      <c r="J1666" s="110" t="str">
        <f>IF(SP_NORTE!AA1669="","*",SP_NORTE!AA1669)</f>
        <v>*</v>
      </c>
      <c r="K1666" s="111" t="str">
        <f>IF(SP_NORTE!AD1669="","*",SP_NORTE!AD1669)</f>
        <v>*</v>
      </c>
    </row>
    <row r="1667" spans="2:11" hidden="1">
      <c r="B1667" s="108" t="str">
        <f>IF(SP_NORTE!Y1670="","*",SP_NORTE!Y1670)</f>
        <v>*</v>
      </c>
      <c r="C1667" s="109" t="str">
        <f>IF(SP_NORTE!B1670="","*",SP_NORTE!B1670)</f>
        <v>*</v>
      </c>
      <c r="D1667" s="108" t="str">
        <f>IF(SP_NORTE!D1670="","*",SP_NORTE!D1670)</f>
        <v>*</v>
      </c>
      <c r="E1667" s="108" t="str">
        <f>IF(SP_NORTE!H1670="","*",SP_NORTE!H1670)</f>
        <v>*</v>
      </c>
      <c r="F1667" s="114" t="str">
        <f>IF(SP_NORTE!M1670="","*",SP_NORTE!M1670)</f>
        <v>*</v>
      </c>
      <c r="G1667" s="109" t="str">
        <f>IF(SP_NORTE!I1670="","*",SP_NORTE!I1670)</f>
        <v>*</v>
      </c>
      <c r="H1667" s="109" t="str">
        <f>IF(SP_NORTE!AB1670="","*",SP_NORTE!AB1670)</f>
        <v>*</v>
      </c>
      <c r="I1667" s="109" t="str">
        <f>IF(SP_NORTE!AC1670="","*",SP_NORTE!AC1670)</f>
        <v>*</v>
      </c>
      <c r="J1667" s="110" t="str">
        <f>IF(SP_NORTE!AA1670="","*",SP_NORTE!AA1670)</f>
        <v>*</v>
      </c>
      <c r="K1667" s="111" t="str">
        <f>IF(SP_NORTE!AD1670="","*",SP_NORTE!AD1670)</f>
        <v>*</v>
      </c>
    </row>
    <row r="1668" spans="2:11" hidden="1">
      <c r="B1668" s="108" t="str">
        <f>IF(SP_NORTE!Y1671="","*",SP_NORTE!Y1671)</f>
        <v>*</v>
      </c>
      <c r="C1668" s="109" t="str">
        <f>IF(SP_NORTE!B1671="","*",SP_NORTE!B1671)</f>
        <v>*</v>
      </c>
      <c r="D1668" s="108" t="str">
        <f>IF(SP_NORTE!D1671="","*",SP_NORTE!D1671)</f>
        <v>*</v>
      </c>
      <c r="E1668" s="108" t="str">
        <f>IF(SP_NORTE!H1671="","*",SP_NORTE!H1671)</f>
        <v>*</v>
      </c>
      <c r="F1668" s="114" t="str">
        <f>IF(SP_NORTE!M1671="","*",SP_NORTE!M1671)</f>
        <v>*</v>
      </c>
      <c r="G1668" s="109" t="str">
        <f>IF(SP_NORTE!I1671="","*",SP_NORTE!I1671)</f>
        <v>*</v>
      </c>
      <c r="H1668" s="109" t="str">
        <f>IF(SP_NORTE!AB1671="","*",SP_NORTE!AB1671)</f>
        <v>*</v>
      </c>
      <c r="I1668" s="109" t="str">
        <f>IF(SP_NORTE!AC1671="","*",SP_NORTE!AC1671)</f>
        <v>*</v>
      </c>
      <c r="J1668" s="110" t="str">
        <f>IF(SP_NORTE!AA1671="","*",SP_NORTE!AA1671)</f>
        <v>*</v>
      </c>
      <c r="K1668" s="111" t="str">
        <f>IF(SP_NORTE!AD1671="","*",SP_NORTE!AD1671)</f>
        <v>*</v>
      </c>
    </row>
    <row r="1669" spans="2:11" hidden="1">
      <c r="B1669" s="108" t="str">
        <f>IF(SP_NORTE!Y1672="","*",SP_NORTE!Y1672)</f>
        <v>*</v>
      </c>
      <c r="C1669" s="109" t="str">
        <f>IF(SP_NORTE!B1672="","*",SP_NORTE!B1672)</f>
        <v>*</v>
      </c>
      <c r="D1669" s="108" t="str">
        <f>IF(SP_NORTE!D1672="","*",SP_NORTE!D1672)</f>
        <v>*</v>
      </c>
      <c r="E1669" s="108" t="str">
        <f>IF(SP_NORTE!H1672="","*",SP_NORTE!H1672)</f>
        <v>*</v>
      </c>
      <c r="F1669" s="114" t="str">
        <f>IF(SP_NORTE!M1672="","*",SP_NORTE!M1672)</f>
        <v>*</v>
      </c>
      <c r="G1669" s="109" t="str">
        <f>IF(SP_NORTE!I1672="","*",SP_NORTE!I1672)</f>
        <v>*</v>
      </c>
      <c r="H1669" s="109" t="str">
        <f>IF(SP_NORTE!AB1672="","*",SP_NORTE!AB1672)</f>
        <v>*</v>
      </c>
      <c r="I1669" s="109" t="str">
        <f>IF(SP_NORTE!AC1672="","*",SP_NORTE!AC1672)</f>
        <v>*</v>
      </c>
      <c r="J1669" s="110" t="str">
        <f>IF(SP_NORTE!AA1672="","*",SP_NORTE!AA1672)</f>
        <v>*</v>
      </c>
      <c r="K1669" s="111" t="str">
        <f>IF(SP_NORTE!AD1672="","*",SP_NORTE!AD1672)</f>
        <v>*</v>
      </c>
    </row>
    <row r="1670" spans="2:11" hidden="1">
      <c r="B1670" s="108" t="str">
        <f>IF(SP_NORTE!Y1673="","*",SP_NORTE!Y1673)</f>
        <v>*</v>
      </c>
      <c r="C1670" s="109" t="str">
        <f>IF(SP_NORTE!B1673="","*",SP_NORTE!B1673)</f>
        <v>*</v>
      </c>
      <c r="D1670" s="108" t="str">
        <f>IF(SP_NORTE!D1673="","*",SP_NORTE!D1673)</f>
        <v>*</v>
      </c>
      <c r="E1670" s="108" t="str">
        <f>IF(SP_NORTE!H1673="","*",SP_NORTE!H1673)</f>
        <v>*</v>
      </c>
      <c r="F1670" s="114" t="str">
        <f>IF(SP_NORTE!M1673="","*",SP_NORTE!M1673)</f>
        <v>*</v>
      </c>
      <c r="G1670" s="109" t="str">
        <f>IF(SP_NORTE!I1673="","*",SP_NORTE!I1673)</f>
        <v>*</v>
      </c>
      <c r="H1670" s="109" t="str">
        <f>IF(SP_NORTE!AB1673="","*",SP_NORTE!AB1673)</f>
        <v>*</v>
      </c>
      <c r="I1670" s="109" t="str">
        <f>IF(SP_NORTE!AC1673="","*",SP_NORTE!AC1673)</f>
        <v>*</v>
      </c>
      <c r="J1670" s="110" t="str">
        <f>IF(SP_NORTE!AA1673="","*",SP_NORTE!AA1673)</f>
        <v>*</v>
      </c>
      <c r="K1670" s="111" t="str">
        <f>IF(SP_NORTE!AD1673="","*",SP_NORTE!AD1673)</f>
        <v>*</v>
      </c>
    </row>
    <row r="1671" spans="2:11" hidden="1">
      <c r="B1671" s="108" t="str">
        <f>IF(SP_NORTE!Y1674="","*",SP_NORTE!Y1674)</f>
        <v>*</v>
      </c>
      <c r="C1671" s="109" t="str">
        <f>IF(SP_NORTE!B1674="","*",SP_NORTE!B1674)</f>
        <v>*</v>
      </c>
      <c r="D1671" s="108" t="str">
        <f>IF(SP_NORTE!D1674="","*",SP_NORTE!D1674)</f>
        <v>*</v>
      </c>
      <c r="E1671" s="108" t="str">
        <f>IF(SP_NORTE!H1674="","*",SP_NORTE!H1674)</f>
        <v>*</v>
      </c>
      <c r="F1671" s="114" t="str">
        <f>IF(SP_NORTE!M1674="","*",SP_NORTE!M1674)</f>
        <v>*</v>
      </c>
      <c r="G1671" s="109" t="str">
        <f>IF(SP_NORTE!I1674="","*",SP_NORTE!I1674)</f>
        <v>*</v>
      </c>
      <c r="H1671" s="109" t="str">
        <f>IF(SP_NORTE!AB1674="","*",SP_NORTE!AB1674)</f>
        <v>*</v>
      </c>
      <c r="I1671" s="109" t="str">
        <f>IF(SP_NORTE!AC1674="","*",SP_NORTE!AC1674)</f>
        <v>*</v>
      </c>
      <c r="J1671" s="110" t="str">
        <f>IF(SP_NORTE!AA1674="","*",SP_NORTE!AA1674)</f>
        <v>*</v>
      </c>
      <c r="K1671" s="111" t="str">
        <f>IF(SP_NORTE!AD1674="","*",SP_NORTE!AD1674)</f>
        <v>*</v>
      </c>
    </row>
    <row r="1672" spans="2:11" hidden="1">
      <c r="B1672" s="108" t="str">
        <f>IF(SP_NORTE!Y1675="","*",SP_NORTE!Y1675)</f>
        <v>*</v>
      </c>
      <c r="C1672" s="109" t="str">
        <f>IF(SP_NORTE!B1675="","*",SP_NORTE!B1675)</f>
        <v>*</v>
      </c>
      <c r="D1672" s="108" t="str">
        <f>IF(SP_NORTE!D1675="","*",SP_NORTE!D1675)</f>
        <v>*</v>
      </c>
      <c r="E1672" s="108" t="str">
        <f>IF(SP_NORTE!H1675="","*",SP_NORTE!H1675)</f>
        <v>*</v>
      </c>
      <c r="F1672" s="114" t="str">
        <f>IF(SP_NORTE!M1675="","*",SP_NORTE!M1675)</f>
        <v>*</v>
      </c>
      <c r="G1672" s="109" t="str">
        <f>IF(SP_NORTE!I1675="","*",SP_NORTE!I1675)</f>
        <v>*</v>
      </c>
      <c r="H1672" s="109" t="str">
        <f>IF(SP_NORTE!AB1675="","*",SP_NORTE!AB1675)</f>
        <v>*</v>
      </c>
      <c r="I1672" s="109" t="str">
        <f>IF(SP_NORTE!AC1675="","*",SP_NORTE!AC1675)</f>
        <v>*</v>
      </c>
      <c r="J1672" s="110" t="str">
        <f>IF(SP_NORTE!AA1675="","*",SP_NORTE!AA1675)</f>
        <v>*</v>
      </c>
      <c r="K1672" s="111" t="str">
        <f>IF(SP_NORTE!AD1675="","*",SP_NORTE!AD1675)</f>
        <v>*</v>
      </c>
    </row>
    <row r="1673" spans="2:11" hidden="1">
      <c r="B1673" s="108" t="str">
        <f>IF(SP_NORTE!Y1676="","*",SP_NORTE!Y1676)</f>
        <v>*</v>
      </c>
      <c r="C1673" s="109" t="str">
        <f>IF(SP_NORTE!B1676="","*",SP_NORTE!B1676)</f>
        <v>*</v>
      </c>
      <c r="D1673" s="108" t="str">
        <f>IF(SP_NORTE!D1676="","*",SP_NORTE!D1676)</f>
        <v>*</v>
      </c>
      <c r="E1673" s="108" t="str">
        <f>IF(SP_NORTE!H1676="","*",SP_NORTE!H1676)</f>
        <v>*</v>
      </c>
      <c r="F1673" s="114" t="str">
        <f>IF(SP_NORTE!M1676="","*",SP_NORTE!M1676)</f>
        <v>*</v>
      </c>
      <c r="G1673" s="109" t="str">
        <f>IF(SP_NORTE!I1676="","*",SP_NORTE!I1676)</f>
        <v>*</v>
      </c>
      <c r="H1673" s="109" t="str">
        <f>IF(SP_NORTE!AB1676="","*",SP_NORTE!AB1676)</f>
        <v>*</v>
      </c>
      <c r="I1673" s="109" t="str">
        <f>IF(SP_NORTE!AC1676="","*",SP_NORTE!AC1676)</f>
        <v>*</v>
      </c>
      <c r="J1673" s="110" t="str">
        <f>IF(SP_NORTE!AA1676="","*",SP_NORTE!AA1676)</f>
        <v>*</v>
      </c>
      <c r="K1673" s="111" t="str">
        <f>IF(SP_NORTE!AD1676="","*",SP_NORTE!AD1676)</f>
        <v>*</v>
      </c>
    </row>
    <row r="1674" spans="2:11" hidden="1">
      <c r="B1674" s="108" t="str">
        <f>IF(SP_NORTE!Y1677="","*",SP_NORTE!Y1677)</f>
        <v>*</v>
      </c>
      <c r="C1674" s="109" t="str">
        <f>IF(SP_NORTE!B1677="","*",SP_NORTE!B1677)</f>
        <v>*</v>
      </c>
      <c r="D1674" s="108" t="str">
        <f>IF(SP_NORTE!D1677="","*",SP_NORTE!D1677)</f>
        <v>*</v>
      </c>
      <c r="E1674" s="108" t="str">
        <f>IF(SP_NORTE!H1677="","*",SP_NORTE!H1677)</f>
        <v>*</v>
      </c>
      <c r="F1674" s="114" t="str">
        <f>IF(SP_NORTE!M1677="","*",SP_NORTE!M1677)</f>
        <v>*</v>
      </c>
      <c r="G1674" s="109" t="str">
        <f>IF(SP_NORTE!I1677="","*",SP_NORTE!I1677)</f>
        <v>*</v>
      </c>
      <c r="H1674" s="109" t="str">
        <f>IF(SP_NORTE!AB1677="","*",SP_NORTE!AB1677)</f>
        <v>*</v>
      </c>
      <c r="I1674" s="109" t="str">
        <f>IF(SP_NORTE!AC1677="","*",SP_NORTE!AC1677)</f>
        <v>*</v>
      </c>
      <c r="J1674" s="110" t="str">
        <f>IF(SP_NORTE!AA1677="","*",SP_NORTE!AA1677)</f>
        <v>*</v>
      </c>
      <c r="K1674" s="111" t="str">
        <f>IF(SP_NORTE!AD1677="","*",SP_NORTE!AD1677)</f>
        <v>*</v>
      </c>
    </row>
    <row r="1675" spans="2:11" hidden="1">
      <c r="B1675" s="108" t="str">
        <f>IF(SP_NORTE!Y1678="","*",SP_NORTE!Y1678)</f>
        <v>*</v>
      </c>
      <c r="C1675" s="109" t="str">
        <f>IF(SP_NORTE!B1678="","*",SP_NORTE!B1678)</f>
        <v>*</v>
      </c>
      <c r="D1675" s="108" t="str">
        <f>IF(SP_NORTE!D1678="","*",SP_NORTE!D1678)</f>
        <v>*</v>
      </c>
      <c r="E1675" s="108" t="str">
        <f>IF(SP_NORTE!H1678="","*",SP_NORTE!H1678)</f>
        <v>*</v>
      </c>
      <c r="F1675" s="114" t="str">
        <f>IF(SP_NORTE!M1678="","*",SP_NORTE!M1678)</f>
        <v>*</v>
      </c>
      <c r="G1675" s="109" t="str">
        <f>IF(SP_NORTE!I1678="","*",SP_NORTE!I1678)</f>
        <v>*</v>
      </c>
      <c r="H1675" s="109" t="str">
        <f>IF(SP_NORTE!AB1678="","*",SP_NORTE!AB1678)</f>
        <v>*</v>
      </c>
      <c r="I1675" s="109" t="str">
        <f>IF(SP_NORTE!AC1678="","*",SP_NORTE!AC1678)</f>
        <v>*</v>
      </c>
      <c r="J1675" s="110" t="str">
        <f>IF(SP_NORTE!AA1678="","*",SP_NORTE!AA1678)</f>
        <v>*</v>
      </c>
      <c r="K1675" s="111" t="str">
        <f>IF(SP_NORTE!AD1678="","*",SP_NORTE!AD1678)</f>
        <v>*</v>
      </c>
    </row>
    <row r="1676" spans="2:11" hidden="1">
      <c r="B1676" s="108" t="str">
        <f>IF(SP_NORTE!Y1679="","*",SP_NORTE!Y1679)</f>
        <v>*</v>
      </c>
      <c r="C1676" s="109" t="str">
        <f>IF(SP_NORTE!B1679="","*",SP_NORTE!B1679)</f>
        <v>*</v>
      </c>
      <c r="D1676" s="108" t="str">
        <f>IF(SP_NORTE!D1679="","*",SP_NORTE!D1679)</f>
        <v>*</v>
      </c>
      <c r="E1676" s="108" t="str">
        <f>IF(SP_NORTE!H1679="","*",SP_NORTE!H1679)</f>
        <v>*</v>
      </c>
      <c r="F1676" s="114" t="str">
        <f>IF(SP_NORTE!M1679="","*",SP_NORTE!M1679)</f>
        <v>*</v>
      </c>
      <c r="G1676" s="109" t="str">
        <f>IF(SP_NORTE!I1679="","*",SP_NORTE!I1679)</f>
        <v>*</v>
      </c>
      <c r="H1676" s="109" t="str">
        <f>IF(SP_NORTE!AB1679="","*",SP_NORTE!AB1679)</f>
        <v>*</v>
      </c>
      <c r="I1676" s="109" t="str">
        <f>IF(SP_NORTE!AC1679="","*",SP_NORTE!AC1679)</f>
        <v>*</v>
      </c>
      <c r="J1676" s="110" t="str">
        <f>IF(SP_NORTE!AA1679="","*",SP_NORTE!AA1679)</f>
        <v>*</v>
      </c>
      <c r="K1676" s="111" t="str">
        <f>IF(SP_NORTE!AD1679="","*",SP_NORTE!AD1679)</f>
        <v>*</v>
      </c>
    </row>
    <row r="1677" spans="2:11" hidden="1">
      <c r="B1677" s="108" t="str">
        <f>IF(SP_NORTE!Y1680="","*",SP_NORTE!Y1680)</f>
        <v>*</v>
      </c>
      <c r="C1677" s="109" t="str">
        <f>IF(SP_NORTE!B1680="","*",SP_NORTE!B1680)</f>
        <v>*</v>
      </c>
      <c r="D1677" s="108" t="str">
        <f>IF(SP_NORTE!D1680="","*",SP_NORTE!D1680)</f>
        <v>*</v>
      </c>
      <c r="E1677" s="108" t="str">
        <f>IF(SP_NORTE!H1680="","*",SP_NORTE!H1680)</f>
        <v>*</v>
      </c>
      <c r="F1677" s="114" t="str">
        <f>IF(SP_NORTE!M1680="","*",SP_NORTE!M1680)</f>
        <v>*</v>
      </c>
      <c r="G1677" s="109" t="str">
        <f>IF(SP_NORTE!I1680="","*",SP_NORTE!I1680)</f>
        <v>*</v>
      </c>
      <c r="H1677" s="109" t="str">
        <f>IF(SP_NORTE!AB1680="","*",SP_NORTE!AB1680)</f>
        <v>*</v>
      </c>
      <c r="I1677" s="109" t="str">
        <f>IF(SP_NORTE!AC1680="","*",SP_NORTE!AC1680)</f>
        <v>*</v>
      </c>
      <c r="J1677" s="110" t="str">
        <f>IF(SP_NORTE!AA1680="","*",SP_NORTE!AA1680)</f>
        <v>*</v>
      </c>
      <c r="K1677" s="111" t="str">
        <f>IF(SP_NORTE!AD1680="","*",SP_NORTE!AD1680)</f>
        <v>*</v>
      </c>
    </row>
    <row r="1678" spans="2:11" hidden="1">
      <c r="B1678" s="108" t="str">
        <f>IF(SP_NORTE!Y1681="","*",SP_NORTE!Y1681)</f>
        <v>*</v>
      </c>
      <c r="C1678" s="109" t="str">
        <f>IF(SP_NORTE!B1681="","*",SP_NORTE!B1681)</f>
        <v>*</v>
      </c>
      <c r="D1678" s="108" t="str">
        <f>IF(SP_NORTE!D1681="","*",SP_NORTE!D1681)</f>
        <v>*</v>
      </c>
      <c r="E1678" s="108" t="str">
        <f>IF(SP_NORTE!H1681="","*",SP_NORTE!H1681)</f>
        <v>*</v>
      </c>
      <c r="F1678" s="114" t="str">
        <f>IF(SP_NORTE!M1681="","*",SP_NORTE!M1681)</f>
        <v>*</v>
      </c>
      <c r="G1678" s="109" t="str">
        <f>IF(SP_NORTE!I1681="","*",SP_NORTE!I1681)</f>
        <v>*</v>
      </c>
      <c r="H1678" s="109" t="str">
        <f>IF(SP_NORTE!AB1681="","*",SP_NORTE!AB1681)</f>
        <v>*</v>
      </c>
      <c r="I1678" s="109" t="str">
        <f>IF(SP_NORTE!AC1681="","*",SP_NORTE!AC1681)</f>
        <v>*</v>
      </c>
      <c r="J1678" s="110" t="str">
        <f>IF(SP_NORTE!AA1681="","*",SP_NORTE!AA1681)</f>
        <v>*</v>
      </c>
      <c r="K1678" s="111" t="str">
        <f>IF(SP_NORTE!AD1681="","*",SP_NORTE!AD1681)</f>
        <v>*</v>
      </c>
    </row>
    <row r="1679" spans="2:11" hidden="1">
      <c r="B1679" s="108" t="str">
        <f>IF(SP_NORTE!Y1682="","*",SP_NORTE!Y1682)</f>
        <v>*</v>
      </c>
      <c r="C1679" s="109" t="str">
        <f>IF(SP_NORTE!B1682="","*",SP_NORTE!B1682)</f>
        <v>*</v>
      </c>
      <c r="D1679" s="108" t="str">
        <f>IF(SP_NORTE!D1682="","*",SP_NORTE!D1682)</f>
        <v>*</v>
      </c>
      <c r="E1679" s="108" t="str">
        <f>IF(SP_NORTE!H1682="","*",SP_NORTE!H1682)</f>
        <v>*</v>
      </c>
      <c r="F1679" s="114" t="str">
        <f>IF(SP_NORTE!M1682="","*",SP_NORTE!M1682)</f>
        <v>*</v>
      </c>
      <c r="G1679" s="109" t="str">
        <f>IF(SP_NORTE!I1682="","*",SP_NORTE!I1682)</f>
        <v>*</v>
      </c>
      <c r="H1679" s="109" t="str">
        <f>IF(SP_NORTE!AB1682="","*",SP_NORTE!AB1682)</f>
        <v>*</v>
      </c>
      <c r="I1679" s="109" t="str">
        <f>IF(SP_NORTE!AC1682="","*",SP_NORTE!AC1682)</f>
        <v>*</v>
      </c>
      <c r="J1679" s="110" t="str">
        <f>IF(SP_NORTE!AA1682="","*",SP_NORTE!AA1682)</f>
        <v>*</v>
      </c>
      <c r="K1679" s="111" t="str">
        <f>IF(SP_NORTE!AD1682="","*",SP_NORTE!AD1682)</f>
        <v>*</v>
      </c>
    </row>
    <row r="1680" spans="2:11" hidden="1">
      <c r="B1680" s="108" t="str">
        <f>IF(SP_NORTE!Y1683="","*",SP_NORTE!Y1683)</f>
        <v>*</v>
      </c>
      <c r="C1680" s="109" t="str">
        <f>IF(SP_NORTE!B1683="","*",SP_NORTE!B1683)</f>
        <v>*</v>
      </c>
      <c r="D1680" s="108" t="str">
        <f>IF(SP_NORTE!D1683="","*",SP_NORTE!D1683)</f>
        <v>*</v>
      </c>
      <c r="E1680" s="108" t="str">
        <f>IF(SP_NORTE!H1683="","*",SP_NORTE!H1683)</f>
        <v>*</v>
      </c>
      <c r="F1680" s="114" t="str">
        <f>IF(SP_NORTE!M1683="","*",SP_NORTE!M1683)</f>
        <v>*</v>
      </c>
      <c r="G1680" s="109" t="str">
        <f>IF(SP_NORTE!I1683="","*",SP_NORTE!I1683)</f>
        <v>*</v>
      </c>
      <c r="H1680" s="109" t="str">
        <f>IF(SP_NORTE!AB1683="","*",SP_NORTE!AB1683)</f>
        <v>*</v>
      </c>
      <c r="I1680" s="109" t="str">
        <f>IF(SP_NORTE!AC1683="","*",SP_NORTE!AC1683)</f>
        <v>*</v>
      </c>
      <c r="J1680" s="110" t="str">
        <f>IF(SP_NORTE!AA1683="","*",SP_NORTE!AA1683)</f>
        <v>*</v>
      </c>
      <c r="K1680" s="111" t="str">
        <f>IF(SP_NORTE!AD1683="","*",SP_NORTE!AD1683)</f>
        <v>*</v>
      </c>
    </row>
    <row r="1681" spans="2:11" hidden="1">
      <c r="B1681" s="108" t="str">
        <f>IF(SP_NORTE!Y1684="","*",SP_NORTE!Y1684)</f>
        <v>*</v>
      </c>
      <c r="C1681" s="109" t="str">
        <f>IF(SP_NORTE!B1684="","*",SP_NORTE!B1684)</f>
        <v>*</v>
      </c>
      <c r="D1681" s="108" t="str">
        <f>IF(SP_NORTE!D1684="","*",SP_NORTE!D1684)</f>
        <v>*</v>
      </c>
      <c r="E1681" s="108" t="str">
        <f>IF(SP_NORTE!H1684="","*",SP_NORTE!H1684)</f>
        <v>*</v>
      </c>
      <c r="F1681" s="114" t="str">
        <f>IF(SP_NORTE!M1684="","*",SP_NORTE!M1684)</f>
        <v>*</v>
      </c>
      <c r="G1681" s="109" t="str">
        <f>IF(SP_NORTE!I1684="","*",SP_NORTE!I1684)</f>
        <v>*</v>
      </c>
      <c r="H1681" s="109" t="str">
        <f>IF(SP_NORTE!AB1684="","*",SP_NORTE!AB1684)</f>
        <v>*</v>
      </c>
      <c r="I1681" s="109" t="str">
        <f>IF(SP_NORTE!AC1684="","*",SP_NORTE!AC1684)</f>
        <v>*</v>
      </c>
      <c r="J1681" s="110" t="str">
        <f>IF(SP_NORTE!AA1684="","*",SP_NORTE!AA1684)</f>
        <v>*</v>
      </c>
      <c r="K1681" s="111" t="str">
        <f>IF(SP_NORTE!AD1684="","*",SP_NORTE!AD1684)</f>
        <v>*</v>
      </c>
    </row>
    <row r="1682" spans="2:11" hidden="1">
      <c r="B1682" s="108" t="str">
        <f>IF(SP_NORTE!Y1685="","*",SP_NORTE!Y1685)</f>
        <v>*</v>
      </c>
      <c r="C1682" s="109" t="str">
        <f>IF(SP_NORTE!B1685="","*",SP_NORTE!B1685)</f>
        <v>*</v>
      </c>
      <c r="D1682" s="108" t="str">
        <f>IF(SP_NORTE!D1685="","*",SP_NORTE!D1685)</f>
        <v>*</v>
      </c>
      <c r="E1682" s="108" t="str">
        <f>IF(SP_NORTE!H1685="","*",SP_NORTE!H1685)</f>
        <v>*</v>
      </c>
      <c r="F1682" s="114" t="str">
        <f>IF(SP_NORTE!M1685="","*",SP_NORTE!M1685)</f>
        <v>*</v>
      </c>
      <c r="G1682" s="109" t="str">
        <f>IF(SP_NORTE!I1685="","*",SP_NORTE!I1685)</f>
        <v>*</v>
      </c>
      <c r="H1682" s="109" t="str">
        <f>IF(SP_NORTE!AB1685="","*",SP_NORTE!AB1685)</f>
        <v>*</v>
      </c>
      <c r="I1682" s="109" t="str">
        <f>IF(SP_NORTE!AC1685="","*",SP_NORTE!AC1685)</f>
        <v>*</v>
      </c>
      <c r="J1682" s="110" t="str">
        <f>IF(SP_NORTE!AA1685="","*",SP_NORTE!AA1685)</f>
        <v>*</v>
      </c>
      <c r="K1682" s="111" t="str">
        <f>IF(SP_NORTE!AD1685="","*",SP_NORTE!AD1685)</f>
        <v>*</v>
      </c>
    </row>
    <row r="1683" spans="2:11" hidden="1">
      <c r="B1683" s="108" t="str">
        <f>IF(SP_NORTE!Y1686="","*",SP_NORTE!Y1686)</f>
        <v>*</v>
      </c>
      <c r="C1683" s="109" t="str">
        <f>IF(SP_NORTE!B1686="","*",SP_NORTE!B1686)</f>
        <v>*</v>
      </c>
      <c r="D1683" s="108" t="str">
        <f>IF(SP_NORTE!D1686="","*",SP_NORTE!D1686)</f>
        <v>*</v>
      </c>
      <c r="E1683" s="108" t="str">
        <f>IF(SP_NORTE!H1686="","*",SP_NORTE!H1686)</f>
        <v>*</v>
      </c>
      <c r="F1683" s="114" t="str">
        <f>IF(SP_NORTE!M1686="","*",SP_NORTE!M1686)</f>
        <v>*</v>
      </c>
      <c r="G1683" s="109" t="str">
        <f>IF(SP_NORTE!I1686="","*",SP_NORTE!I1686)</f>
        <v>*</v>
      </c>
      <c r="H1683" s="109" t="str">
        <f>IF(SP_NORTE!AB1686="","*",SP_NORTE!AB1686)</f>
        <v>*</v>
      </c>
      <c r="I1683" s="109" t="str">
        <f>IF(SP_NORTE!AC1686="","*",SP_NORTE!AC1686)</f>
        <v>*</v>
      </c>
      <c r="J1683" s="110" t="str">
        <f>IF(SP_NORTE!AA1686="","*",SP_NORTE!AA1686)</f>
        <v>*</v>
      </c>
      <c r="K1683" s="111" t="str">
        <f>IF(SP_NORTE!AD1686="","*",SP_NORTE!AD1686)</f>
        <v>*</v>
      </c>
    </row>
    <row r="1684" spans="2:11" hidden="1">
      <c r="B1684" s="108" t="str">
        <f>IF(SP_NORTE!Y1687="","*",SP_NORTE!Y1687)</f>
        <v>*</v>
      </c>
      <c r="C1684" s="109" t="str">
        <f>IF(SP_NORTE!B1687="","*",SP_NORTE!B1687)</f>
        <v>*</v>
      </c>
      <c r="D1684" s="108" t="str">
        <f>IF(SP_NORTE!D1687="","*",SP_NORTE!D1687)</f>
        <v>*</v>
      </c>
      <c r="E1684" s="108" t="str">
        <f>IF(SP_NORTE!H1687="","*",SP_NORTE!H1687)</f>
        <v>*</v>
      </c>
      <c r="F1684" s="114" t="str">
        <f>IF(SP_NORTE!M1687="","*",SP_NORTE!M1687)</f>
        <v>*</v>
      </c>
      <c r="G1684" s="109" t="str">
        <f>IF(SP_NORTE!I1687="","*",SP_NORTE!I1687)</f>
        <v>*</v>
      </c>
      <c r="H1684" s="109" t="str">
        <f>IF(SP_NORTE!AB1687="","*",SP_NORTE!AB1687)</f>
        <v>*</v>
      </c>
      <c r="I1684" s="109" t="str">
        <f>IF(SP_NORTE!AC1687="","*",SP_NORTE!AC1687)</f>
        <v>*</v>
      </c>
      <c r="J1684" s="110" t="str">
        <f>IF(SP_NORTE!AA1687="","*",SP_NORTE!AA1687)</f>
        <v>*</v>
      </c>
      <c r="K1684" s="111" t="str">
        <f>IF(SP_NORTE!AD1687="","*",SP_NORTE!AD1687)</f>
        <v>*</v>
      </c>
    </row>
    <row r="1685" spans="2:11" hidden="1">
      <c r="B1685" s="108" t="str">
        <f>IF(SP_NORTE!Y1688="","*",SP_NORTE!Y1688)</f>
        <v>*</v>
      </c>
      <c r="C1685" s="109" t="str">
        <f>IF(SP_NORTE!B1688="","*",SP_NORTE!B1688)</f>
        <v>*</v>
      </c>
      <c r="D1685" s="108" t="str">
        <f>IF(SP_NORTE!D1688="","*",SP_NORTE!D1688)</f>
        <v>*</v>
      </c>
      <c r="E1685" s="108" t="str">
        <f>IF(SP_NORTE!H1688="","*",SP_NORTE!H1688)</f>
        <v>*</v>
      </c>
      <c r="F1685" s="114" t="str">
        <f>IF(SP_NORTE!M1688="","*",SP_NORTE!M1688)</f>
        <v>*</v>
      </c>
      <c r="G1685" s="109" t="str">
        <f>IF(SP_NORTE!I1688="","*",SP_NORTE!I1688)</f>
        <v>*</v>
      </c>
      <c r="H1685" s="109" t="str">
        <f>IF(SP_NORTE!AB1688="","*",SP_NORTE!AB1688)</f>
        <v>*</v>
      </c>
      <c r="I1685" s="109" t="str">
        <f>IF(SP_NORTE!AC1688="","*",SP_NORTE!AC1688)</f>
        <v>*</v>
      </c>
      <c r="J1685" s="110" t="str">
        <f>IF(SP_NORTE!AA1688="","*",SP_NORTE!AA1688)</f>
        <v>*</v>
      </c>
      <c r="K1685" s="111" t="str">
        <f>IF(SP_NORTE!AD1688="","*",SP_NORTE!AD1688)</f>
        <v>*</v>
      </c>
    </row>
    <row r="1686" spans="2:11" hidden="1">
      <c r="B1686" s="108" t="str">
        <f>IF(SP_NORTE!Y1689="","*",SP_NORTE!Y1689)</f>
        <v>*</v>
      </c>
      <c r="C1686" s="109" t="str">
        <f>IF(SP_NORTE!B1689="","*",SP_NORTE!B1689)</f>
        <v>*</v>
      </c>
      <c r="D1686" s="108" t="str">
        <f>IF(SP_NORTE!D1689="","*",SP_NORTE!D1689)</f>
        <v>*</v>
      </c>
      <c r="E1686" s="108" t="str">
        <f>IF(SP_NORTE!H1689="","*",SP_NORTE!H1689)</f>
        <v>*</v>
      </c>
      <c r="F1686" s="114" t="str">
        <f>IF(SP_NORTE!M1689="","*",SP_NORTE!M1689)</f>
        <v>*</v>
      </c>
      <c r="G1686" s="109" t="str">
        <f>IF(SP_NORTE!I1689="","*",SP_NORTE!I1689)</f>
        <v>*</v>
      </c>
      <c r="H1686" s="109" t="str">
        <f>IF(SP_NORTE!AB1689="","*",SP_NORTE!AB1689)</f>
        <v>*</v>
      </c>
      <c r="I1686" s="109" t="str">
        <f>IF(SP_NORTE!AC1689="","*",SP_NORTE!AC1689)</f>
        <v>*</v>
      </c>
      <c r="J1686" s="110" t="str">
        <f>IF(SP_NORTE!AA1689="","*",SP_NORTE!AA1689)</f>
        <v>*</v>
      </c>
      <c r="K1686" s="111" t="str">
        <f>IF(SP_NORTE!AD1689="","*",SP_NORTE!AD1689)</f>
        <v>*</v>
      </c>
    </row>
    <row r="1687" spans="2:11" hidden="1">
      <c r="B1687" s="108" t="str">
        <f>IF(SP_NORTE!Y1690="","*",SP_NORTE!Y1690)</f>
        <v>*</v>
      </c>
      <c r="C1687" s="109" t="str">
        <f>IF(SP_NORTE!B1690="","*",SP_NORTE!B1690)</f>
        <v>*</v>
      </c>
      <c r="D1687" s="108" t="str">
        <f>IF(SP_NORTE!D1690="","*",SP_NORTE!D1690)</f>
        <v>*</v>
      </c>
      <c r="E1687" s="108" t="str">
        <f>IF(SP_NORTE!H1690="","*",SP_NORTE!H1690)</f>
        <v>*</v>
      </c>
      <c r="F1687" s="114" t="str">
        <f>IF(SP_NORTE!M1690="","*",SP_NORTE!M1690)</f>
        <v>*</v>
      </c>
      <c r="G1687" s="109" t="str">
        <f>IF(SP_NORTE!I1690="","*",SP_NORTE!I1690)</f>
        <v>*</v>
      </c>
      <c r="H1687" s="109" t="str">
        <f>IF(SP_NORTE!AB1690="","*",SP_NORTE!AB1690)</f>
        <v>*</v>
      </c>
      <c r="I1687" s="109" t="str">
        <f>IF(SP_NORTE!AC1690="","*",SP_NORTE!AC1690)</f>
        <v>*</v>
      </c>
      <c r="J1687" s="110" t="str">
        <f>IF(SP_NORTE!AA1690="","*",SP_NORTE!AA1690)</f>
        <v>*</v>
      </c>
      <c r="K1687" s="111" t="str">
        <f>IF(SP_NORTE!AD1690="","*",SP_NORTE!AD1690)</f>
        <v>*</v>
      </c>
    </row>
    <row r="1688" spans="2:11" hidden="1">
      <c r="B1688" s="108" t="str">
        <f>IF(SP_NORTE!Y1691="","*",SP_NORTE!Y1691)</f>
        <v>*</v>
      </c>
      <c r="C1688" s="109" t="str">
        <f>IF(SP_NORTE!B1691="","*",SP_NORTE!B1691)</f>
        <v>*</v>
      </c>
      <c r="D1688" s="108" t="str">
        <f>IF(SP_NORTE!D1691="","*",SP_NORTE!D1691)</f>
        <v>*</v>
      </c>
      <c r="E1688" s="108" t="str">
        <f>IF(SP_NORTE!H1691="","*",SP_NORTE!H1691)</f>
        <v>*</v>
      </c>
      <c r="F1688" s="114" t="str">
        <f>IF(SP_NORTE!M1691="","*",SP_NORTE!M1691)</f>
        <v>*</v>
      </c>
      <c r="G1688" s="109" t="str">
        <f>IF(SP_NORTE!I1691="","*",SP_NORTE!I1691)</f>
        <v>*</v>
      </c>
      <c r="H1688" s="109" t="str">
        <f>IF(SP_NORTE!AB1691="","*",SP_NORTE!AB1691)</f>
        <v>*</v>
      </c>
      <c r="I1688" s="109" t="str">
        <f>IF(SP_NORTE!AC1691="","*",SP_NORTE!AC1691)</f>
        <v>*</v>
      </c>
      <c r="J1688" s="110" t="str">
        <f>IF(SP_NORTE!AA1691="","*",SP_NORTE!AA1691)</f>
        <v>*</v>
      </c>
      <c r="K1688" s="111" t="str">
        <f>IF(SP_NORTE!AD1691="","*",SP_NORTE!AD1691)</f>
        <v>*</v>
      </c>
    </row>
    <row r="1689" spans="2:11" hidden="1">
      <c r="B1689" s="108" t="str">
        <f>IF(SP_NORTE!Y1692="","*",SP_NORTE!Y1692)</f>
        <v>*</v>
      </c>
      <c r="C1689" s="109" t="str">
        <f>IF(SP_NORTE!B1692="","*",SP_NORTE!B1692)</f>
        <v>*</v>
      </c>
      <c r="D1689" s="108" t="str">
        <f>IF(SP_NORTE!D1692="","*",SP_NORTE!D1692)</f>
        <v>*</v>
      </c>
      <c r="E1689" s="108" t="str">
        <f>IF(SP_NORTE!H1692="","*",SP_NORTE!H1692)</f>
        <v>*</v>
      </c>
      <c r="F1689" s="114" t="str">
        <f>IF(SP_NORTE!M1692="","*",SP_NORTE!M1692)</f>
        <v>*</v>
      </c>
      <c r="G1689" s="109" t="str">
        <f>IF(SP_NORTE!I1692="","*",SP_NORTE!I1692)</f>
        <v>*</v>
      </c>
      <c r="H1689" s="109" t="str">
        <f>IF(SP_NORTE!AB1692="","*",SP_NORTE!AB1692)</f>
        <v>*</v>
      </c>
      <c r="I1689" s="109" t="str">
        <f>IF(SP_NORTE!AC1692="","*",SP_NORTE!AC1692)</f>
        <v>*</v>
      </c>
      <c r="J1689" s="110" t="str">
        <f>IF(SP_NORTE!AA1692="","*",SP_NORTE!AA1692)</f>
        <v>*</v>
      </c>
      <c r="K1689" s="111" t="str">
        <f>IF(SP_NORTE!AD1692="","*",SP_NORTE!AD1692)</f>
        <v>*</v>
      </c>
    </row>
    <row r="1690" spans="2:11" hidden="1">
      <c r="B1690" s="108" t="str">
        <f>IF(SP_NORTE!Y1693="","*",SP_NORTE!Y1693)</f>
        <v>*</v>
      </c>
      <c r="C1690" s="109" t="str">
        <f>IF(SP_NORTE!B1693="","*",SP_NORTE!B1693)</f>
        <v>*</v>
      </c>
      <c r="D1690" s="108" t="str">
        <f>IF(SP_NORTE!D1693="","*",SP_NORTE!D1693)</f>
        <v>*</v>
      </c>
      <c r="E1690" s="108" t="str">
        <f>IF(SP_NORTE!H1693="","*",SP_NORTE!H1693)</f>
        <v>*</v>
      </c>
      <c r="F1690" s="114" t="str">
        <f>IF(SP_NORTE!M1693="","*",SP_NORTE!M1693)</f>
        <v>*</v>
      </c>
      <c r="G1690" s="109" t="str">
        <f>IF(SP_NORTE!I1693="","*",SP_NORTE!I1693)</f>
        <v>*</v>
      </c>
      <c r="H1690" s="109" t="str">
        <f>IF(SP_NORTE!AB1693="","*",SP_NORTE!AB1693)</f>
        <v>*</v>
      </c>
      <c r="I1690" s="109" t="str">
        <f>IF(SP_NORTE!AC1693="","*",SP_NORTE!AC1693)</f>
        <v>*</v>
      </c>
      <c r="J1690" s="110" t="str">
        <f>IF(SP_NORTE!AA1693="","*",SP_NORTE!AA1693)</f>
        <v>*</v>
      </c>
      <c r="K1690" s="111" t="str">
        <f>IF(SP_NORTE!AD1693="","*",SP_NORTE!AD1693)</f>
        <v>*</v>
      </c>
    </row>
    <row r="1691" spans="2:11" hidden="1">
      <c r="B1691" s="108" t="str">
        <f>IF(SP_NORTE!Y1694="","*",SP_NORTE!Y1694)</f>
        <v>*</v>
      </c>
      <c r="C1691" s="109" t="str">
        <f>IF(SP_NORTE!B1694="","*",SP_NORTE!B1694)</f>
        <v>*</v>
      </c>
      <c r="D1691" s="108" t="str">
        <f>IF(SP_NORTE!D1694="","*",SP_NORTE!D1694)</f>
        <v>*</v>
      </c>
      <c r="E1691" s="108" t="str">
        <f>IF(SP_NORTE!H1694="","*",SP_NORTE!H1694)</f>
        <v>*</v>
      </c>
      <c r="F1691" s="114" t="str">
        <f>IF(SP_NORTE!M1694="","*",SP_NORTE!M1694)</f>
        <v>*</v>
      </c>
      <c r="G1691" s="109" t="str">
        <f>IF(SP_NORTE!I1694="","*",SP_NORTE!I1694)</f>
        <v>*</v>
      </c>
      <c r="H1691" s="109" t="str">
        <f>IF(SP_NORTE!AB1694="","*",SP_NORTE!AB1694)</f>
        <v>*</v>
      </c>
      <c r="I1691" s="109" t="str">
        <f>IF(SP_NORTE!AC1694="","*",SP_NORTE!AC1694)</f>
        <v>*</v>
      </c>
      <c r="J1691" s="110" t="str">
        <f>IF(SP_NORTE!AA1694="","*",SP_NORTE!AA1694)</f>
        <v>*</v>
      </c>
      <c r="K1691" s="111" t="str">
        <f>IF(SP_NORTE!AD1694="","*",SP_NORTE!AD1694)</f>
        <v>*</v>
      </c>
    </row>
    <row r="1692" spans="2:11" hidden="1">
      <c r="B1692" s="108" t="str">
        <f>IF(SP_NORTE!Y1695="","*",SP_NORTE!Y1695)</f>
        <v>*</v>
      </c>
      <c r="C1692" s="109" t="str">
        <f>IF(SP_NORTE!B1695="","*",SP_NORTE!B1695)</f>
        <v>*</v>
      </c>
      <c r="D1692" s="108" t="str">
        <f>IF(SP_NORTE!D1695="","*",SP_NORTE!D1695)</f>
        <v>*</v>
      </c>
      <c r="E1692" s="108" t="str">
        <f>IF(SP_NORTE!H1695="","*",SP_NORTE!H1695)</f>
        <v>*</v>
      </c>
      <c r="F1692" s="114" t="str">
        <f>IF(SP_NORTE!M1695="","*",SP_NORTE!M1695)</f>
        <v>*</v>
      </c>
      <c r="G1692" s="109" t="str">
        <f>IF(SP_NORTE!I1695="","*",SP_NORTE!I1695)</f>
        <v>*</v>
      </c>
      <c r="H1692" s="109" t="str">
        <f>IF(SP_NORTE!AB1695="","*",SP_NORTE!AB1695)</f>
        <v>*</v>
      </c>
      <c r="I1692" s="109" t="str">
        <f>IF(SP_NORTE!AC1695="","*",SP_NORTE!AC1695)</f>
        <v>*</v>
      </c>
      <c r="J1692" s="110" t="str">
        <f>IF(SP_NORTE!AA1695="","*",SP_NORTE!AA1695)</f>
        <v>*</v>
      </c>
      <c r="K1692" s="111" t="str">
        <f>IF(SP_NORTE!AD1695="","*",SP_NORTE!AD1695)</f>
        <v>*</v>
      </c>
    </row>
    <row r="1693" spans="2:11" hidden="1">
      <c r="B1693" s="108" t="str">
        <f>IF(SP_NORTE!Y1696="","*",SP_NORTE!Y1696)</f>
        <v>*</v>
      </c>
      <c r="C1693" s="109" t="str">
        <f>IF(SP_NORTE!B1696="","*",SP_NORTE!B1696)</f>
        <v>*</v>
      </c>
      <c r="D1693" s="108" t="str">
        <f>IF(SP_NORTE!D1696="","*",SP_NORTE!D1696)</f>
        <v>*</v>
      </c>
      <c r="E1693" s="108" t="str">
        <f>IF(SP_NORTE!H1696="","*",SP_NORTE!H1696)</f>
        <v>*</v>
      </c>
      <c r="F1693" s="114" t="str">
        <f>IF(SP_NORTE!M1696="","*",SP_NORTE!M1696)</f>
        <v>*</v>
      </c>
      <c r="G1693" s="109" t="str">
        <f>IF(SP_NORTE!I1696="","*",SP_NORTE!I1696)</f>
        <v>*</v>
      </c>
      <c r="H1693" s="109" t="str">
        <f>IF(SP_NORTE!AB1696="","*",SP_NORTE!AB1696)</f>
        <v>*</v>
      </c>
      <c r="I1693" s="109" t="str">
        <f>IF(SP_NORTE!AC1696="","*",SP_NORTE!AC1696)</f>
        <v>*</v>
      </c>
      <c r="J1693" s="110" t="str">
        <f>IF(SP_NORTE!AA1696="","*",SP_NORTE!AA1696)</f>
        <v>*</v>
      </c>
      <c r="K1693" s="111" t="str">
        <f>IF(SP_NORTE!AD1696="","*",SP_NORTE!AD1696)</f>
        <v>*</v>
      </c>
    </row>
    <row r="1694" spans="2:11" hidden="1">
      <c r="B1694" s="108" t="str">
        <f>IF(SP_NORTE!Y1697="","*",SP_NORTE!Y1697)</f>
        <v>*</v>
      </c>
      <c r="C1694" s="109" t="str">
        <f>IF(SP_NORTE!B1697="","*",SP_NORTE!B1697)</f>
        <v>*</v>
      </c>
      <c r="D1694" s="108" t="str">
        <f>IF(SP_NORTE!D1697="","*",SP_NORTE!D1697)</f>
        <v>*</v>
      </c>
      <c r="E1694" s="108" t="str">
        <f>IF(SP_NORTE!H1697="","*",SP_NORTE!H1697)</f>
        <v>*</v>
      </c>
      <c r="F1694" s="114" t="str">
        <f>IF(SP_NORTE!M1697="","*",SP_NORTE!M1697)</f>
        <v>*</v>
      </c>
      <c r="G1694" s="109" t="str">
        <f>IF(SP_NORTE!I1697="","*",SP_NORTE!I1697)</f>
        <v>*</v>
      </c>
      <c r="H1694" s="109" t="str">
        <f>IF(SP_NORTE!AB1697="","*",SP_NORTE!AB1697)</f>
        <v>*</v>
      </c>
      <c r="I1694" s="109" t="str">
        <f>IF(SP_NORTE!AC1697="","*",SP_NORTE!AC1697)</f>
        <v>*</v>
      </c>
      <c r="J1694" s="110" t="str">
        <f>IF(SP_NORTE!AA1697="","*",SP_NORTE!AA1697)</f>
        <v>*</v>
      </c>
      <c r="K1694" s="111" t="str">
        <f>IF(SP_NORTE!AD1697="","*",SP_NORTE!AD1697)</f>
        <v>*</v>
      </c>
    </row>
    <row r="1695" spans="2:11" hidden="1">
      <c r="B1695" s="108" t="str">
        <f>IF(SP_NORTE!Y1698="","*",SP_NORTE!Y1698)</f>
        <v>*</v>
      </c>
      <c r="C1695" s="109" t="str">
        <f>IF(SP_NORTE!B1698="","*",SP_NORTE!B1698)</f>
        <v>*</v>
      </c>
      <c r="D1695" s="108" t="str">
        <f>IF(SP_NORTE!D1698="","*",SP_NORTE!D1698)</f>
        <v>*</v>
      </c>
      <c r="E1695" s="108" t="str">
        <f>IF(SP_NORTE!H1698="","*",SP_NORTE!H1698)</f>
        <v>*</v>
      </c>
      <c r="F1695" s="114" t="str">
        <f>IF(SP_NORTE!M1698="","*",SP_NORTE!M1698)</f>
        <v>*</v>
      </c>
      <c r="G1695" s="109" t="str">
        <f>IF(SP_NORTE!I1698="","*",SP_NORTE!I1698)</f>
        <v>*</v>
      </c>
      <c r="H1695" s="109" t="str">
        <f>IF(SP_NORTE!AB1698="","*",SP_NORTE!AB1698)</f>
        <v>*</v>
      </c>
      <c r="I1695" s="109" t="str">
        <f>IF(SP_NORTE!AC1698="","*",SP_NORTE!AC1698)</f>
        <v>*</v>
      </c>
      <c r="J1695" s="110" t="str">
        <f>IF(SP_NORTE!AA1698="","*",SP_NORTE!AA1698)</f>
        <v>*</v>
      </c>
      <c r="K1695" s="111" t="str">
        <f>IF(SP_NORTE!AD1698="","*",SP_NORTE!AD1698)</f>
        <v>*</v>
      </c>
    </row>
    <row r="1696" spans="2:11" hidden="1">
      <c r="B1696" s="108" t="str">
        <f>IF(SP_NORTE!Y1699="","*",SP_NORTE!Y1699)</f>
        <v>*</v>
      </c>
      <c r="C1696" s="109" t="str">
        <f>IF(SP_NORTE!B1699="","*",SP_NORTE!B1699)</f>
        <v>*</v>
      </c>
      <c r="D1696" s="108" t="str">
        <f>IF(SP_NORTE!D1699="","*",SP_NORTE!D1699)</f>
        <v>*</v>
      </c>
      <c r="E1696" s="108" t="str">
        <f>IF(SP_NORTE!H1699="","*",SP_NORTE!H1699)</f>
        <v>*</v>
      </c>
      <c r="F1696" s="114" t="str">
        <f>IF(SP_NORTE!M1699="","*",SP_NORTE!M1699)</f>
        <v>*</v>
      </c>
      <c r="G1696" s="109" t="str">
        <f>IF(SP_NORTE!I1699="","*",SP_NORTE!I1699)</f>
        <v>*</v>
      </c>
      <c r="H1696" s="109" t="str">
        <f>IF(SP_NORTE!AB1699="","*",SP_NORTE!AB1699)</f>
        <v>*</v>
      </c>
      <c r="I1696" s="109" t="str">
        <f>IF(SP_NORTE!AC1699="","*",SP_NORTE!AC1699)</f>
        <v>*</v>
      </c>
      <c r="J1696" s="110" t="str">
        <f>IF(SP_NORTE!AA1699="","*",SP_NORTE!AA1699)</f>
        <v>*</v>
      </c>
      <c r="K1696" s="111" t="str">
        <f>IF(SP_NORTE!AD1699="","*",SP_NORTE!AD1699)</f>
        <v>*</v>
      </c>
    </row>
    <row r="1697" spans="2:11" hidden="1">
      <c r="B1697" s="108" t="str">
        <f>IF(SP_NORTE!Y1700="","*",SP_NORTE!Y1700)</f>
        <v>*</v>
      </c>
      <c r="C1697" s="109" t="str">
        <f>IF(SP_NORTE!B1700="","*",SP_NORTE!B1700)</f>
        <v>*</v>
      </c>
      <c r="D1697" s="108" t="str">
        <f>IF(SP_NORTE!D1700="","*",SP_NORTE!D1700)</f>
        <v>*</v>
      </c>
      <c r="E1697" s="108" t="str">
        <f>IF(SP_NORTE!H1700="","*",SP_NORTE!H1700)</f>
        <v>*</v>
      </c>
      <c r="F1697" s="114" t="str">
        <f>IF(SP_NORTE!M1700="","*",SP_NORTE!M1700)</f>
        <v>*</v>
      </c>
      <c r="G1697" s="109" t="str">
        <f>IF(SP_NORTE!I1700="","*",SP_NORTE!I1700)</f>
        <v>*</v>
      </c>
      <c r="H1697" s="109" t="str">
        <f>IF(SP_NORTE!AB1700="","*",SP_NORTE!AB1700)</f>
        <v>*</v>
      </c>
      <c r="I1697" s="109" t="str">
        <f>IF(SP_NORTE!AC1700="","*",SP_NORTE!AC1700)</f>
        <v>*</v>
      </c>
      <c r="J1697" s="110" t="str">
        <f>IF(SP_NORTE!AA1700="","*",SP_NORTE!AA1700)</f>
        <v>*</v>
      </c>
      <c r="K1697" s="111" t="str">
        <f>IF(SP_NORTE!AD1700="","*",SP_NORTE!AD1700)</f>
        <v>*</v>
      </c>
    </row>
    <row r="1698" spans="2:11" hidden="1">
      <c r="B1698" s="108" t="str">
        <f>IF(SP_NORTE!Y1701="","*",SP_NORTE!Y1701)</f>
        <v>*</v>
      </c>
      <c r="C1698" s="109" t="str">
        <f>IF(SP_NORTE!B1701="","*",SP_NORTE!B1701)</f>
        <v>*</v>
      </c>
      <c r="D1698" s="108" t="str">
        <f>IF(SP_NORTE!D1701="","*",SP_NORTE!D1701)</f>
        <v>*</v>
      </c>
      <c r="E1698" s="108" t="str">
        <f>IF(SP_NORTE!H1701="","*",SP_NORTE!H1701)</f>
        <v>*</v>
      </c>
      <c r="F1698" s="114" t="str">
        <f>IF(SP_NORTE!M1701="","*",SP_NORTE!M1701)</f>
        <v>*</v>
      </c>
      <c r="G1698" s="109" t="str">
        <f>IF(SP_NORTE!I1701="","*",SP_NORTE!I1701)</f>
        <v>*</v>
      </c>
      <c r="H1698" s="109" t="str">
        <f>IF(SP_NORTE!AB1701="","*",SP_NORTE!AB1701)</f>
        <v>*</v>
      </c>
      <c r="I1698" s="109" t="str">
        <f>IF(SP_NORTE!AC1701="","*",SP_NORTE!AC1701)</f>
        <v>*</v>
      </c>
      <c r="J1698" s="110" t="str">
        <f>IF(SP_NORTE!AA1701="","*",SP_NORTE!AA1701)</f>
        <v>*</v>
      </c>
      <c r="K1698" s="111" t="str">
        <f>IF(SP_NORTE!AD1701="","*",SP_NORTE!AD1701)</f>
        <v>*</v>
      </c>
    </row>
    <row r="1699" spans="2:11" hidden="1">
      <c r="B1699" s="108" t="str">
        <f>IF(SP_NORTE!Y1702="","*",SP_NORTE!Y1702)</f>
        <v>*</v>
      </c>
      <c r="C1699" s="109" t="str">
        <f>IF(SP_NORTE!B1702="","*",SP_NORTE!B1702)</f>
        <v>*</v>
      </c>
      <c r="D1699" s="108" t="str">
        <f>IF(SP_NORTE!D1702="","*",SP_NORTE!D1702)</f>
        <v>*</v>
      </c>
      <c r="E1699" s="108" t="str">
        <f>IF(SP_NORTE!H1702="","*",SP_NORTE!H1702)</f>
        <v>*</v>
      </c>
      <c r="F1699" s="114" t="str">
        <f>IF(SP_NORTE!M1702="","*",SP_NORTE!M1702)</f>
        <v>*</v>
      </c>
      <c r="G1699" s="109" t="str">
        <f>IF(SP_NORTE!I1702="","*",SP_NORTE!I1702)</f>
        <v>*</v>
      </c>
      <c r="H1699" s="109" t="str">
        <f>IF(SP_NORTE!AB1702="","*",SP_NORTE!AB1702)</f>
        <v>*</v>
      </c>
      <c r="I1699" s="109" t="str">
        <f>IF(SP_NORTE!AC1702="","*",SP_NORTE!AC1702)</f>
        <v>*</v>
      </c>
      <c r="J1699" s="110" t="str">
        <f>IF(SP_NORTE!AA1702="","*",SP_NORTE!AA1702)</f>
        <v>*</v>
      </c>
      <c r="K1699" s="111" t="str">
        <f>IF(SP_NORTE!AD1702="","*",SP_NORTE!AD1702)</f>
        <v>*</v>
      </c>
    </row>
    <row r="1700" spans="2:11" hidden="1">
      <c r="B1700" s="108" t="str">
        <f>IF(SP_NORTE!Y1703="","*",SP_NORTE!Y1703)</f>
        <v>*</v>
      </c>
      <c r="C1700" s="109" t="str">
        <f>IF(SP_NORTE!B1703="","*",SP_NORTE!B1703)</f>
        <v>*</v>
      </c>
      <c r="D1700" s="108" t="str">
        <f>IF(SP_NORTE!D1703="","*",SP_NORTE!D1703)</f>
        <v>*</v>
      </c>
      <c r="E1700" s="108" t="str">
        <f>IF(SP_NORTE!H1703="","*",SP_NORTE!H1703)</f>
        <v>*</v>
      </c>
      <c r="F1700" s="114" t="str">
        <f>IF(SP_NORTE!M1703="","*",SP_NORTE!M1703)</f>
        <v>*</v>
      </c>
      <c r="G1700" s="109" t="str">
        <f>IF(SP_NORTE!I1703="","*",SP_NORTE!I1703)</f>
        <v>*</v>
      </c>
      <c r="H1700" s="109" t="str">
        <f>IF(SP_NORTE!AB1703="","*",SP_NORTE!AB1703)</f>
        <v>*</v>
      </c>
      <c r="I1700" s="109" t="str">
        <f>IF(SP_NORTE!AC1703="","*",SP_NORTE!AC1703)</f>
        <v>*</v>
      </c>
      <c r="J1700" s="110" t="str">
        <f>IF(SP_NORTE!AA1703="","*",SP_NORTE!AA1703)</f>
        <v>*</v>
      </c>
      <c r="K1700" s="111" t="str">
        <f>IF(SP_NORTE!AD1703="","*",SP_NORTE!AD1703)</f>
        <v>*</v>
      </c>
    </row>
    <row r="1701" spans="2:11" hidden="1">
      <c r="B1701" s="108" t="str">
        <f>IF(SP_NORTE!Y1704="","*",SP_NORTE!Y1704)</f>
        <v>*</v>
      </c>
      <c r="C1701" s="109" t="str">
        <f>IF(SP_NORTE!B1704="","*",SP_NORTE!B1704)</f>
        <v>*</v>
      </c>
      <c r="D1701" s="108" t="str">
        <f>IF(SP_NORTE!D1704="","*",SP_NORTE!D1704)</f>
        <v>*</v>
      </c>
      <c r="E1701" s="108" t="str">
        <f>IF(SP_NORTE!H1704="","*",SP_NORTE!H1704)</f>
        <v>*</v>
      </c>
      <c r="F1701" s="114" t="str">
        <f>IF(SP_NORTE!M1704="","*",SP_NORTE!M1704)</f>
        <v>*</v>
      </c>
      <c r="G1701" s="109" t="str">
        <f>IF(SP_NORTE!I1704="","*",SP_NORTE!I1704)</f>
        <v>*</v>
      </c>
      <c r="H1701" s="109" t="str">
        <f>IF(SP_NORTE!AB1704="","*",SP_NORTE!AB1704)</f>
        <v>*</v>
      </c>
      <c r="I1701" s="109" t="str">
        <f>IF(SP_NORTE!AC1704="","*",SP_NORTE!AC1704)</f>
        <v>*</v>
      </c>
      <c r="J1701" s="110" t="str">
        <f>IF(SP_NORTE!AA1704="","*",SP_NORTE!AA1704)</f>
        <v>*</v>
      </c>
      <c r="K1701" s="111" t="str">
        <f>IF(SP_NORTE!AD1704="","*",SP_NORTE!AD1704)</f>
        <v>*</v>
      </c>
    </row>
    <row r="1702" spans="2:11" hidden="1">
      <c r="B1702" s="108" t="str">
        <f>IF(SP_NORTE!Y1705="","*",SP_NORTE!Y1705)</f>
        <v>*</v>
      </c>
      <c r="C1702" s="109" t="str">
        <f>IF(SP_NORTE!B1705="","*",SP_NORTE!B1705)</f>
        <v>*</v>
      </c>
      <c r="D1702" s="108" t="str">
        <f>IF(SP_NORTE!D1705="","*",SP_NORTE!D1705)</f>
        <v>*</v>
      </c>
      <c r="E1702" s="108" t="str">
        <f>IF(SP_NORTE!H1705="","*",SP_NORTE!H1705)</f>
        <v>*</v>
      </c>
      <c r="F1702" s="114" t="str">
        <f>IF(SP_NORTE!M1705="","*",SP_NORTE!M1705)</f>
        <v>*</v>
      </c>
      <c r="G1702" s="109" t="str">
        <f>IF(SP_NORTE!I1705="","*",SP_NORTE!I1705)</f>
        <v>*</v>
      </c>
      <c r="H1702" s="109" t="str">
        <f>IF(SP_NORTE!AB1705="","*",SP_NORTE!AB1705)</f>
        <v>*</v>
      </c>
      <c r="I1702" s="109" t="str">
        <f>IF(SP_NORTE!AC1705="","*",SP_NORTE!AC1705)</f>
        <v>*</v>
      </c>
      <c r="J1702" s="110" t="str">
        <f>IF(SP_NORTE!AA1705="","*",SP_NORTE!AA1705)</f>
        <v>*</v>
      </c>
      <c r="K1702" s="111" t="str">
        <f>IF(SP_NORTE!AD1705="","*",SP_NORTE!AD1705)</f>
        <v>*</v>
      </c>
    </row>
    <row r="1703" spans="2:11" hidden="1">
      <c r="B1703" s="108" t="str">
        <f>IF(SP_NORTE!Y1706="","*",SP_NORTE!Y1706)</f>
        <v>*</v>
      </c>
      <c r="C1703" s="109" t="str">
        <f>IF(SP_NORTE!B1706="","*",SP_NORTE!B1706)</f>
        <v>*</v>
      </c>
      <c r="D1703" s="108" t="str">
        <f>IF(SP_NORTE!D1706="","*",SP_NORTE!D1706)</f>
        <v>*</v>
      </c>
      <c r="E1703" s="108" t="str">
        <f>IF(SP_NORTE!H1706="","*",SP_NORTE!H1706)</f>
        <v>*</v>
      </c>
      <c r="F1703" s="114" t="str">
        <f>IF(SP_NORTE!M1706="","*",SP_NORTE!M1706)</f>
        <v>*</v>
      </c>
      <c r="G1703" s="109" t="str">
        <f>IF(SP_NORTE!I1706="","*",SP_NORTE!I1706)</f>
        <v>*</v>
      </c>
      <c r="H1703" s="109" t="str">
        <f>IF(SP_NORTE!AB1706="","*",SP_NORTE!AB1706)</f>
        <v>*</v>
      </c>
      <c r="I1703" s="109" t="str">
        <f>IF(SP_NORTE!AC1706="","*",SP_NORTE!AC1706)</f>
        <v>*</v>
      </c>
      <c r="J1703" s="110" t="str">
        <f>IF(SP_NORTE!AA1706="","*",SP_NORTE!AA1706)</f>
        <v>*</v>
      </c>
      <c r="K1703" s="111" t="str">
        <f>IF(SP_NORTE!AD1706="","*",SP_NORTE!AD1706)</f>
        <v>*</v>
      </c>
    </row>
    <row r="1704" spans="2:11" hidden="1">
      <c r="B1704" s="108" t="str">
        <f>IF(SP_NORTE!Y1707="","*",SP_NORTE!Y1707)</f>
        <v>*</v>
      </c>
      <c r="C1704" s="109" t="str">
        <f>IF(SP_NORTE!B1707="","*",SP_NORTE!B1707)</f>
        <v>*</v>
      </c>
      <c r="D1704" s="108" t="str">
        <f>IF(SP_NORTE!D1707="","*",SP_NORTE!D1707)</f>
        <v>*</v>
      </c>
      <c r="E1704" s="108" t="str">
        <f>IF(SP_NORTE!H1707="","*",SP_NORTE!H1707)</f>
        <v>*</v>
      </c>
      <c r="F1704" s="114" t="str">
        <f>IF(SP_NORTE!M1707="","*",SP_NORTE!M1707)</f>
        <v>*</v>
      </c>
      <c r="G1704" s="109" t="str">
        <f>IF(SP_NORTE!I1707="","*",SP_NORTE!I1707)</f>
        <v>*</v>
      </c>
      <c r="H1704" s="109" t="str">
        <f>IF(SP_NORTE!AB1707="","*",SP_NORTE!AB1707)</f>
        <v>*</v>
      </c>
      <c r="I1704" s="109" t="str">
        <f>IF(SP_NORTE!AC1707="","*",SP_NORTE!AC1707)</f>
        <v>*</v>
      </c>
      <c r="J1704" s="110" t="str">
        <f>IF(SP_NORTE!AA1707="","*",SP_NORTE!AA1707)</f>
        <v>*</v>
      </c>
      <c r="K1704" s="111" t="str">
        <f>IF(SP_NORTE!AD1707="","*",SP_NORTE!AD1707)</f>
        <v>*</v>
      </c>
    </row>
    <row r="1705" spans="2:11" hidden="1">
      <c r="B1705" s="108" t="str">
        <f>IF(SP_NORTE!Y1708="","*",SP_NORTE!Y1708)</f>
        <v>*</v>
      </c>
      <c r="C1705" s="109" t="str">
        <f>IF(SP_NORTE!B1708="","*",SP_NORTE!B1708)</f>
        <v>*</v>
      </c>
      <c r="D1705" s="108" t="str">
        <f>IF(SP_NORTE!D1708="","*",SP_NORTE!D1708)</f>
        <v>*</v>
      </c>
      <c r="E1705" s="108" t="str">
        <f>IF(SP_NORTE!H1708="","*",SP_NORTE!H1708)</f>
        <v>*</v>
      </c>
      <c r="F1705" s="114" t="str">
        <f>IF(SP_NORTE!M1708="","*",SP_NORTE!M1708)</f>
        <v>*</v>
      </c>
      <c r="G1705" s="109" t="str">
        <f>IF(SP_NORTE!I1708="","*",SP_NORTE!I1708)</f>
        <v>*</v>
      </c>
      <c r="H1705" s="109" t="str">
        <f>IF(SP_NORTE!AB1708="","*",SP_NORTE!AB1708)</f>
        <v>*</v>
      </c>
      <c r="I1705" s="109" t="str">
        <f>IF(SP_NORTE!AC1708="","*",SP_NORTE!AC1708)</f>
        <v>*</v>
      </c>
      <c r="J1705" s="110" t="str">
        <f>IF(SP_NORTE!AA1708="","*",SP_NORTE!AA1708)</f>
        <v>*</v>
      </c>
      <c r="K1705" s="111" t="str">
        <f>IF(SP_NORTE!AD1708="","*",SP_NORTE!AD1708)</f>
        <v>*</v>
      </c>
    </row>
    <row r="1706" spans="2:11" hidden="1">
      <c r="B1706" s="108" t="str">
        <f>IF(SP_NORTE!Y1709="","*",SP_NORTE!Y1709)</f>
        <v>*</v>
      </c>
      <c r="C1706" s="109" t="str">
        <f>IF(SP_NORTE!B1709="","*",SP_NORTE!B1709)</f>
        <v>*</v>
      </c>
      <c r="D1706" s="108" t="str">
        <f>IF(SP_NORTE!D1709="","*",SP_NORTE!D1709)</f>
        <v>*</v>
      </c>
      <c r="E1706" s="108" t="str">
        <f>IF(SP_NORTE!H1709="","*",SP_NORTE!H1709)</f>
        <v>*</v>
      </c>
      <c r="F1706" s="114" t="str">
        <f>IF(SP_NORTE!M1709="","*",SP_NORTE!M1709)</f>
        <v>*</v>
      </c>
      <c r="G1706" s="109" t="str">
        <f>IF(SP_NORTE!I1709="","*",SP_NORTE!I1709)</f>
        <v>*</v>
      </c>
      <c r="H1706" s="109" t="str">
        <f>IF(SP_NORTE!AB1709="","*",SP_NORTE!AB1709)</f>
        <v>*</v>
      </c>
      <c r="I1706" s="109" t="str">
        <f>IF(SP_NORTE!AC1709="","*",SP_NORTE!AC1709)</f>
        <v>*</v>
      </c>
      <c r="J1706" s="110" t="str">
        <f>IF(SP_NORTE!AA1709="","*",SP_NORTE!AA1709)</f>
        <v>*</v>
      </c>
      <c r="K1706" s="111" t="str">
        <f>IF(SP_NORTE!AD1709="","*",SP_NORTE!AD1709)</f>
        <v>*</v>
      </c>
    </row>
    <row r="1707" spans="2:11" hidden="1">
      <c r="B1707" s="108" t="str">
        <f>IF(SP_NORTE!Y1710="","*",SP_NORTE!Y1710)</f>
        <v>*</v>
      </c>
      <c r="C1707" s="109" t="str">
        <f>IF(SP_NORTE!B1710="","*",SP_NORTE!B1710)</f>
        <v>*</v>
      </c>
      <c r="D1707" s="108" t="str">
        <f>IF(SP_NORTE!D1710="","*",SP_NORTE!D1710)</f>
        <v>*</v>
      </c>
      <c r="E1707" s="108" t="str">
        <f>IF(SP_NORTE!H1710="","*",SP_NORTE!H1710)</f>
        <v>*</v>
      </c>
      <c r="F1707" s="114" t="str">
        <f>IF(SP_NORTE!M1710="","*",SP_NORTE!M1710)</f>
        <v>*</v>
      </c>
      <c r="G1707" s="109" t="str">
        <f>IF(SP_NORTE!I1710="","*",SP_NORTE!I1710)</f>
        <v>*</v>
      </c>
      <c r="H1707" s="109" t="str">
        <f>IF(SP_NORTE!AB1710="","*",SP_NORTE!AB1710)</f>
        <v>*</v>
      </c>
      <c r="I1707" s="109" t="str">
        <f>IF(SP_NORTE!AC1710="","*",SP_NORTE!AC1710)</f>
        <v>*</v>
      </c>
      <c r="J1707" s="110" t="str">
        <f>IF(SP_NORTE!AA1710="","*",SP_NORTE!AA1710)</f>
        <v>*</v>
      </c>
      <c r="K1707" s="111" t="str">
        <f>IF(SP_NORTE!AD1710="","*",SP_NORTE!AD1710)</f>
        <v>*</v>
      </c>
    </row>
    <row r="1708" spans="2:11" hidden="1">
      <c r="B1708" s="108" t="str">
        <f>IF(SP_NORTE!Y1711="","*",SP_NORTE!Y1711)</f>
        <v>*</v>
      </c>
      <c r="C1708" s="109" t="str">
        <f>IF(SP_NORTE!B1711="","*",SP_NORTE!B1711)</f>
        <v>*</v>
      </c>
      <c r="D1708" s="108" t="str">
        <f>IF(SP_NORTE!D1711="","*",SP_NORTE!D1711)</f>
        <v>*</v>
      </c>
      <c r="E1708" s="108" t="str">
        <f>IF(SP_NORTE!H1711="","*",SP_NORTE!H1711)</f>
        <v>*</v>
      </c>
      <c r="F1708" s="114" t="str">
        <f>IF(SP_NORTE!M1711="","*",SP_NORTE!M1711)</f>
        <v>*</v>
      </c>
      <c r="G1708" s="109" t="str">
        <f>IF(SP_NORTE!I1711="","*",SP_NORTE!I1711)</f>
        <v>*</v>
      </c>
      <c r="H1708" s="109" t="str">
        <f>IF(SP_NORTE!AB1711="","*",SP_NORTE!AB1711)</f>
        <v>*</v>
      </c>
      <c r="I1708" s="109" t="str">
        <f>IF(SP_NORTE!AC1711="","*",SP_NORTE!AC1711)</f>
        <v>*</v>
      </c>
      <c r="J1708" s="110" t="str">
        <f>IF(SP_NORTE!AA1711="","*",SP_NORTE!AA1711)</f>
        <v>*</v>
      </c>
      <c r="K1708" s="111" t="str">
        <f>IF(SP_NORTE!AD1711="","*",SP_NORTE!AD1711)</f>
        <v>*</v>
      </c>
    </row>
    <row r="1709" spans="2:11" hidden="1">
      <c r="B1709" s="108" t="str">
        <f>IF(SP_NORTE!Y1712="","*",SP_NORTE!Y1712)</f>
        <v>*</v>
      </c>
      <c r="C1709" s="109" t="str">
        <f>IF(SP_NORTE!B1712="","*",SP_NORTE!B1712)</f>
        <v>*</v>
      </c>
      <c r="D1709" s="108" t="str">
        <f>IF(SP_NORTE!D1712="","*",SP_NORTE!D1712)</f>
        <v>*</v>
      </c>
      <c r="E1709" s="108" t="str">
        <f>IF(SP_NORTE!H1712="","*",SP_NORTE!H1712)</f>
        <v>*</v>
      </c>
      <c r="F1709" s="114" t="str">
        <f>IF(SP_NORTE!M1712="","*",SP_NORTE!M1712)</f>
        <v>*</v>
      </c>
      <c r="G1709" s="109" t="str">
        <f>IF(SP_NORTE!I1712="","*",SP_NORTE!I1712)</f>
        <v>*</v>
      </c>
      <c r="H1709" s="109" t="str">
        <f>IF(SP_NORTE!AB1712="","*",SP_NORTE!AB1712)</f>
        <v>*</v>
      </c>
      <c r="I1709" s="109" t="str">
        <f>IF(SP_NORTE!AC1712="","*",SP_NORTE!AC1712)</f>
        <v>*</v>
      </c>
      <c r="J1709" s="110" t="str">
        <f>IF(SP_NORTE!AA1712="","*",SP_NORTE!AA1712)</f>
        <v>*</v>
      </c>
      <c r="K1709" s="111" t="str">
        <f>IF(SP_NORTE!AD1712="","*",SP_NORTE!AD1712)</f>
        <v>*</v>
      </c>
    </row>
    <row r="1710" spans="2:11" hidden="1">
      <c r="B1710" s="108" t="str">
        <f>IF(SP_NORTE!Y1713="","*",SP_NORTE!Y1713)</f>
        <v>*</v>
      </c>
      <c r="C1710" s="109" t="str">
        <f>IF(SP_NORTE!B1713="","*",SP_NORTE!B1713)</f>
        <v>*</v>
      </c>
      <c r="D1710" s="108" t="str">
        <f>IF(SP_NORTE!D1713="","*",SP_NORTE!D1713)</f>
        <v>*</v>
      </c>
      <c r="E1710" s="108" t="str">
        <f>IF(SP_NORTE!H1713="","*",SP_NORTE!H1713)</f>
        <v>*</v>
      </c>
      <c r="F1710" s="114" t="str">
        <f>IF(SP_NORTE!M1713="","*",SP_NORTE!M1713)</f>
        <v>*</v>
      </c>
      <c r="G1710" s="109" t="str">
        <f>IF(SP_NORTE!I1713="","*",SP_NORTE!I1713)</f>
        <v>*</v>
      </c>
      <c r="H1710" s="109" t="str">
        <f>IF(SP_NORTE!AB1713="","*",SP_NORTE!AB1713)</f>
        <v>*</v>
      </c>
      <c r="I1710" s="109" t="str">
        <f>IF(SP_NORTE!AC1713="","*",SP_NORTE!AC1713)</f>
        <v>*</v>
      </c>
      <c r="J1710" s="110" t="str">
        <f>IF(SP_NORTE!AA1713="","*",SP_NORTE!AA1713)</f>
        <v>*</v>
      </c>
      <c r="K1710" s="111" t="str">
        <f>IF(SP_NORTE!AD1713="","*",SP_NORTE!AD1713)</f>
        <v>*</v>
      </c>
    </row>
    <row r="1711" spans="2:11" hidden="1">
      <c r="B1711" s="108" t="str">
        <f>IF(SP_NORTE!Y1714="","*",SP_NORTE!Y1714)</f>
        <v>*</v>
      </c>
      <c r="C1711" s="109" t="str">
        <f>IF(SP_NORTE!B1714="","*",SP_NORTE!B1714)</f>
        <v>*</v>
      </c>
      <c r="D1711" s="108" t="str">
        <f>IF(SP_NORTE!D1714="","*",SP_NORTE!D1714)</f>
        <v>*</v>
      </c>
      <c r="E1711" s="108" t="str">
        <f>IF(SP_NORTE!H1714="","*",SP_NORTE!H1714)</f>
        <v>*</v>
      </c>
      <c r="F1711" s="114" t="str">
        <f>IF(SP_NORTE!M1714="","*",SP_NORTE!M1714)</f>
        <v>*</v>
      </c>
      <c r="G1711" s="109" t="str">
        <f>IF(SP_NORTE!I1714="","*",SP_NORTE!I1714)</f>
        <v>*</v>
      </c>
      <c r="H1711" s="109" t="str">
        <f>IF(SP_NORTE!AB1714="","*",SP_NORTE!AB1714)</f>
        <v>*</v>
      </c>
      <c r="I1711" s="109" t="str">
        <f>IF(SP_NORTE!AC1714="","*",SP_NORTE!AC1714)</f>
        <v>*</v>
      </c>
      <c r="J1711" s="110" t="str">
        <f>IF(SP_NORTE!AA1714="","*",SP_NORTE!AA1714)</f>
        <v>*</v>
      </c>
      <c r="K1711" s="111" t="str">
        <f>IF(SP_NORTE!AD1714="","*",SP_NORTE!AD1714)</f>
        <v>*</v>
      </c>
    </row>
    <row r="1712" spans="2:11" hidden="1">
      <c r="B1712" s="108" t="str">
        <f>IF(SP_NORTE!Y1715="","*",SP_NORTE!Y1715)</f>
        <v>*</v>
      </c>
      <c r="C1712" s="109" t="str">
        <f>IF(SP_NORTE!B1715="","*",SP_NORTE!B1715)</f>
        <v>*</v>
      </c>
      <c r="D1712" s="108" t="str">
        <f>IF(SP_NORTE!D1715="","*",SP_NORTE!D1715)</f>
        <v>*</v>
      </c>
      <c r="E1712" s="108" t="str">
        <f>IF(SP_NORTE!H1715="","*",SP_NORTE!H1715)</f>
        <v>*</v>
      </c>
      <c r="F1712" s="114" t="str">
        <f>IF(SP_NORTE!M1715="","*",SP_NORTE!M1715)</f>
        <v>*</v>
      </c>
      <c r="G1712" s="109" t="str">
        <f>IF(SP_NORTE!I1715="","*",SP_NORTE!I1715)</f>
        <v>*</v>
      </c>
      <c r="H1712" s="109" t="str">
        <f>IF(SP_NORTE!AB1715="","*",SP_NORTE!AB1715)</f>
        <v>*</v>
      </c>
      <c r="I1712" s="109" t="str">
        <f>IF(SP_NORTE!AC1715="","*",SP_NORTE!AC1715)</f>
        <v>*</v>
      </c>
      <c r="J1712" s="110" t="str">
        <f>IF(SP_NORTE!AA1715="","*",SP_NORTE!AA1715)</f>
        <v>*</v>
      </c>
      <c r="K1712" s="111" t="str">
        <f>IF(SP_NORTE!AD1715="","*",SP_NORTE!AD1715)</f>
        <v>*</v>
      </c>
    </row>
    <row r="1713" spans="2:11" hidden="1">
      <c r="B1713" s="108" t="str">
        <f>IF(SP_NORTE!Y1716="","*",SP_NORTE!Y1716)</f>
        <v>*</v>
      </c>
      <c r="C1713" s="109" t="str">
        <f>IF(SP_NORTE!B1716="","*",SP_NORTE!B1716)</f>
        <v>*</v>
      </c>
      <c r="D1713" s="108" t="str">
        <f>IF(SP_NORTE!D1716="","*",SP_NORTE!D1716)</f>
        <v>*</v>
      </c>
      <c r="E1713" s="108" t="str">
        <f>IF(SP_NORTE!H1716="","*",SP_NORTE!H1716)</f>
        <v>*</v>
      </c>
      <c r="F1713" s="114" t="str">
        <f>IF(SP_NORTE!M1716="","*",SP_NORTE!M1716)</f>
        <v>*</v>
      </c>
      <c r="G1713" s="109" t="str">
        <f>IF(SP_NORTE!I1716="","*",SP_NORTE!I1716)</f>
        <v>*</v>
      </c>
      <c r="H1713" s="109" t="str">
        <f>IF(SP_NORTE!AB1716="","*",SP_NORTE!AB1716)</f>
        <v>*</v>
      </c>
      <c r="I1713" s="109" t="str">
        <f>IF(SP_NORTE!AC1716="","*",SP_NORTE!AC1716)</f>
        <v>*</v>
      </c>
      <c r="J1713" s="110" t="str">
        <f>IF(SP_NORTE!AA1716="","*",SP_NORTE!AA1716)</f>
        <v>*</v>
      </c>
      <c r="K1713" s="111" t="str">
        <f>IF(SP_NORTE!AD1716="","*",SP_NORTE!AD1716)</f>
        <v>*</v>
      </c>
    </row>
    <row r="1714" spans="2:11" hidden="1">
      <c r="B1714" s="108" t="str">
        <f>IF(SP_NORTE!Y1717="","*",SP_NORTE!Y1717)</f>
        <v>*</v>
      </c>
      <c r="C1714" s="109" t="str">
        <f>IF(SP_NORTE!B1717="","*",SP_NORTE!B1717)</f>
        <v>*</v>
      </c>
      <c r="D1714" s="108" t="str">
        <f>IF(SP_NORTE!D1717="","*",SP_NORTE!D1717)</f>
        <v>*</v>
      </c>
      <c r="E1714" s="108" t="str">
        <f>IF(SP_NORTE!H1717="","*",SP_NORTE!H1717)</f>
        <v>*</v>
      </c>
      <c r="F1714" s="114" t="str">
        <f>IF(SP_NORTE!M1717="","*",SP_NORTE!M1717)</f>
        <v>*</v>
      </c>
      <c r="G1714" s="109" t="str">
        <f>IF(SP_NORTE!I1717="","*",SP_NORTE!I1717)</f>
        <v>*</v>
      </c>
      <c r="H1714" s="109" t="str">
        <f>IF(SP_NORTE!AB1717="","*",SP_NORTE!AB1717)</f>
        <v>*</v>
      </c>
      <c r="I1714" s="109" t="str">
        <f>IF(SP_NORTE!AC1717="","*",SP_NORTE!AC1717)</f>
        <v>*</v>
      </c>
      <c r="J1714" s="110" t="str">
        <f>IF(SP_NORTE!AA1717="","*",SP_NORTE!AA1717)</f>
        <v>*</v>
      </c>
      <c r="K1714" s="111" t="str">
        <f>IF(SP_NORTE!AD1717="","*",SP_NORTE!AD1717)</f>
        <v>*</v>
      </c>
    </row>
    <row r="1715" spans="2:11" hidden="1">
      <c r="B1715" s="108" t="str">
        <f>IF(SP_NORTE!Y1718="","*",SP_NORTE!Y1718)</f>
        <v>*</v>
      </c>
      <c r="C1715" s="109" t="str">
        <f>IF(SP_NORTE!B1718="","*",SP_NORTE!B1718)</f>
        <v>*</v>
      </c>
      <c r="D1715" s="108" t="str">
        <f>IF(SP_NORTE!D1718="","*",SP_NORTE!D1718)</f>
        <v>*</v>
      </c>
      <c r="E1715" s="108" t="str">
        <f>IF(SP_NORTE!H1718="","*",SP_NORTE!H1718)</f>
        <v>*</v>
      </c>
      <c r="F1715" s="114" t="str">
        <f>IF(SP_NORTE!M1718="","*",SP_NORTE!M1718)</f>
        <v>*</v>
      </c>
      <c r="G1715" s="109" t="str">
        <f>IF(SP_NORTE!I1718="","*",SP_NORTE!I1718)</f>
        <v>*</v>
      </c>
      <c r="H1715" s="109" t="str">
        <f>IF(SP_NORTE!AB1718="","*",SP_NORTE!AB1718)</f>
        <v>*</v>
      </c>
      <c r="I1715" s="109" t="str">
        <f>IF(SP_NORTE!AC1718="","*",SP_NORTE!AC1718)</f>
        <v>*</v>
      </c>
      <c r="J1715" s="110" t="str">
        <f>IF(SP_NORTE!AA1718="","*",SP_NORTE!AA1718)</f>
        <v>*</v>
      </c>
      <c r="K1715" s="111" t="str">
        <f>IF(SP_NORTE!AD1718="","*",SP_NORTE!AD1718)</f>
        <v>*</v>
      </c>
    </row>
    <row r="1716" spans="2:11" hidden="1">
      <c r="B1716" s="108" t="str">
        <f>IF(SP_NORTE!Y1719="","*",SP_NORTE!Y1719)</f>
        <v>*</v>
      </c>
      <c r="C1716" s="109" t="str">
        <f>IF(SP_NORTE!B1719="","*",SP_NORTE!B1719)</f>
        <v>*</v>
      </c>
      <c r="D1716" s="108" t="str">
        <f>IF(SP_NORTE!D1719="","*",SP_NORTE!D1719)</f>
        <v>*</v>
      </c>
      <c r="E1716" s="108" t="str">
        <f>IF(SP_NORTE!H1719="","*",SP_NORTE!H1719)</f>
        <v>*</v>
      </c>
      <c r="F1716" s="114" t="str">
        <f>IF(SP_NORTE!M1719="","*",SP_NORTE!M1719)</f>
        <v>*</v>
      </c>
      <c r="G1716" s="109" t="str">
        <f>IF(SP_NORTE!I1719="","*",SP_NORTE!I1719)</f>
        <v>*</v>
      </c>
      <c r="H1716" s="109" t="str">
        <f>IF(SP_NORTE!AB1719="","*",SP_NORTE!AB1719)</f>
        <v>*</v>
      </c>
      <c r="I1716" s="109" t="str">
        <f>IF(SP_NORTE!AC1719="","*",SP_NORTE!AC1719)</f>
        <v>*</v>
      </c>
      <c r="J1716" s="110" t="str">
        <f>IF(SP_NORTE!AA1719="","*",SP_NORTE!AA1719)</f>
        <v>*</v>
      </c>
      <c r="K1716" s="111" t="str">
        <f>IF(SP_NORTE!AD1719="","*",SP_NORTE!AD1719)</f>
        <v>*</v>
      </c>
    </row>
    <row r="1717" spans="2:11" hidden="1">
      <c r="B1717" s="108" t="str">
        <f>IF(SP_NORTE!Y1720="","*",SP_NORTE!Y1720)</f>
        <v>*</v>
      </c>
      <c r="C1717" s="109" t="str">
        <f>IF(SP_NORTE!B1720="","*",SP_NORTE!B1720)</f>
        <v>*</v>
      </c>
      <c r="D1717" s="108" t="str">
        <f>IF(SP_NORTE!D1720="","*",SP_NORTE!D1720)</f>
        <v>*</v>
      </c>
      <c r="E1717" s="108" t="str">
        <f>IF(SP_NORTE!H1720="","*",SP_NORTE!H1720)</f>
        <v>*</v>
      </c>
      <c r="F1717" s="114" t="str">
        <f>IF(SP_NORTE!M1720="","*",SP_NORTE!M1720)</f>
        <v>*</v>
      </c>
      <c r="G1717" s="109" t="str">
        <f>IF(SP_NORTE!I1720="","*",SP_NORTE!I1720)</f>
        <v>*</v>
      </c>
      <c r="H1717" s="109" t="str">
        <f>IF(SP_NORTE!AB1720="","*",SP_NORTE!AB1720)</f>
        <v>*</v>
      </c>
      <c r="I1717" s="109" t="str">
        <f>IF(SP_NORTE!AC1720="","*",SP_NORTE!AC1720)</f>
        <v>*</v>
      </c>
      <c r="J1717" s="110" t="str">
        <f>IF(SP_NORTE!AA1720="","*",SP_NORTE!AA1720)</f>
        <v>*</v>
      </c>
      <c r="K1717" s="111" t="str">
        <f>IF(SP_NORTE!AD1720="","*",SP_NORTE!AD1720)</f>
        <v>*</v>
      </c>
    </row>
    <row r="1718" spans="2:11" hidden="1">
      <c r="B1718" s="108" t="str">
        <f>IF(SP_NORTE!Y1721="","*",SP_NORTE!Y1721)</f>
        <v>*</v>
      </c>
      <c r="C1718" s="109" t="str">
        <f>IF(SP_NORTE!B1721="","*",SP_NORTE!B1721)</f>
        <v>*</v>
      </c>
      <c r="D1718" s="108" t="str">
        <f>IF(SP_NORTE!D1721="","*",SP_NORTE!D1721)</f>
        <v>*</v>
      </c>
      <c r="E1718" s="108" t="str">
        <f>IF(SP_NORTE!H1721="","*",SP_NORTE!H1721)</f>
        <v>*</v>
      </c>
      <c r="F1718" s="114" t="str">
        <f>IF(SP_NORTE!M1721="","*",SP_NORTE!M1721)</f>
        <v>*</v>
      </c>
      <c r="G1718" s="109" t="str">
        <f>IF(SP_NORTE!I1721="","*",SP_NORTE!I1721)</f>
        <v>*</v>
      </c>
      <c r="H1718" s="109" t="str">
        <f>IF(SP_NORTE!AB1721="","*",SP_NORTE!AB1721)</f>
        <v>*</v>
      </c>
      <c r="I1718" s="109" t="str">
        <f>IF(SP_NORTE!AC1721="","*",SP_NORTE!AC1721)</f>
        <v>*</v>
      </c>
      <c r="J1718" s="110" t="str">
        <f>IF(SP_NORTE!AA1721="","*",SP_NORTE!AA1721)</f>
        <v>*</v>
      </c>
      <c r="K1718" s="111" t="str">
        <f>IF(SP_NORTE!AD1721="","*",SP_NORTE!AD1721)</f>
        <v>*</v>
      </c>
    </row>
    <row r="1719" spans="2:11" hidden="1">
      <c r="B1719" s="108" t="str">
        <f>IF(SP_NORTE!Y1722="","*",SP_NORTE!Y1722)</f>
        <v>*</v>
      </c>
      <c r="C1719" s="109" t="str">
        <f>IF(SP_NORTE!B1722="","*",SP_NORTE!B1722)</f>
        <v>*</v>
      </c>
      <c r="D1719" s="108" t="str">
        <f>IF(SP_NORTE!D1722="","*",SP_NORTE!D1722)</f>
        <v>*</v>
      </c>
      <c r="E1719" s="108" t="str">
        <f>IF(SP_NORTE!H1722="","*",SP_NORTE!H1722)</f>
        <v>*</v>
      </c>
      <c r="F1719" s="114" t="str">
        <f>IF(SP_NORTE!M1722="","*",SP_NORTE!M1722)</f>
        <v>*</v>
      </c>
      <c r="G1719" s="109" t="str">
        <f>IF(SP_NORTE!I1722="","*",SP_NORTE!I1722)</f>
        <v>*</v>
      </c>
      <c r="H1719" s="109" t="str">
        <f>IF(SP_NORTE!AB1722="","*",SP_NORTE!AB1722)</f>
        <v>*</v>
      </c>
      <c r="I1719" s="109" t="str">
        <f>IF(SP_NORTE!AC1722="","*",SP_NORTE!AC1722)</f>
        <v>*</v>
      </c>
      <c r="J1719" s="110" t="str">
        <f>IF(SP_NORTE!AA1722="","*",SP_NORTE!AA1722)</f>
        <v>*</v>
      </c>
      <c r="K1719" s="111" t="str">
        <f>IF(SP_NORTE!AD1722="","*",SP_NORTE!AD1722)</f>
        <v>*</v>
      </c>
    </row>
    <row r="1720" spans="2:11" hidden="1">
      <c r="B1720" s="108" t="str">
        <f>IF(SP_NORTE!Y1723="","*",SP_NORTE!Y1723)</f>
        <v>*</v>
      </c>
      <c r="C1720" s="109" t="str">
        <f>IF(SP_NORTE!B1723="","*",SP_NORTE!B1723)</f>
        <v>*</v>
      </c>
      <c r="D1720" s="108" t="str">
        <f>IF(SP_NORTE!D1723="","*",SP_NORTE!D1723)</f>
        <v>*</v>
      </c>
      <c r="E1720" s="108" t="str">
        <f>IF(SP_NORTE!H1723="","*",SP_NORTE!H1723)</f>
        <v>*</v>
      </c>
      <c r="F1720" s="114" t="str">
        <f>IF(SP_NORTE!M1723="","*",SP_NORTE!M1723)</f>
        <v>*</v>
      </c>
      <c r="G1720" s="109" t="str">
        <f>IF(SP_NORTE!I1723="","*",SP_NORTE!I1723)</f>
        <v>*</v>
      </c>
      <c r="H1720" s="109" t="str">
        <f>IF(SP_NORTE!AB1723="","*",SP_NORTE!AB1723)</f>
        <v>*</v>
      </c>
      <c r="I1720" s="109" t="str">
        <f>IF(SP_NORTE!AC1723="","*",SP_NORTE!AC1723)</f>
        <v>*</v>
      </c>
      <c r="J1720" s="110" t="str">
        <f>IF(SP_NORTE!AA1723="","*",SP_NORTE!AA1723)</f>
        <v>*</v>
      </c>
      <c r="K1720" s="111" t="str">
        <f>IF(SP_NORTE!AD1723="","*",SP_NORTE!AD1723)</f>
        <v>*</v>
      </c>
    </row>
    <row r="1721" spans="2:11" hidden="1">
      <c r="B1721" s="108" t="str">
        <f>IF(SP_NORTE!Y1724="","*",SP_NORTE!Y1724)</f>
        <v>*</v>
      </c>
      <c r="C1721" s="109" t="str">
        <f>IF(SP_NORTE!B1724="","*",SP_NORTE!B1724)</f>
        <v>*</v>
      </c>
      <c r="D1721" s="108" t="str">
        <f>IF(SP_NORTE!D1724="","*",SP_NORTE!D1724)</f>
        <v>*</v>
      </c>
      <c r="E1721" s="108" t="str">
        <f>IF(SP_NORTE!H1724="","*",SP_NORTE!H1724)</f>
        <v>*</v>
      </c>
      <c r="F1721" s="114" t="str">
        <f>IF(SP_NORTE!M1724="","*",SP_NORTE!M1724)</f>
        <v>*</v>
      </c>
      <c r="G1721" s="109" t="str">
        <f>IF(SP_NORTE!I1724="","*",SP_NORTE!I1724)</f>
        <v>*</v>
      </c>
      <c r="H1721" s="109" t="str">
        <f>IF(SP_NORTE!AB1724="","*",SP_NORTE!AB1724)</f>
        <v>*</v>
      </c>
      <c r="I1721" s="109" t="str">
        <f>IF(SP_NORTE!AC1724="","*",SP_NORTE!AC1724)</f>
        <v>*</v>
      </c>
      <c r="J1721" s="110" t="str">
        <f>IF(SP_NORTE!AA1724="","*",SP_NORTE!AA1724)</f>
        <v>*</v>
      </c>
      <c r="K1721" s="111" t="str">
        <f>IF(SP_NORTE!AD1724="","*",SP_NORTE!AD1724)</f>
        <v>*</v>
      </c>
    </row>
    <row r="1722" spans="2:11" hidden="1">
      <c r="B1722" s="108" t="str">
        <f>IF(SP_NORTE!Y1725="","*",SP_NORTE!Y1725)</f>
        <v>*</v>
      </c>
      <c r="C1722" s="109" t="str">
        <f>IF(SP_NORTE!B1725="","*",SP_NORTE!B1725)</f>
        <v>*</v>
      </c>
      <c r="D1722" s="108" t="str">
        <f>IF(SP_NORTE!D1725="","*",SP_NORTE!D1725)</f>
        <v>*</v>
      </c>
      <c r="E1722" s="108" t="str">
        <f>IF(SP_NORTE!H1725="","*",SP_NORTE!H1725)</f>
        <v>*</v>
      </c>
      <c r="F1722" s="114" t="str">
        <f>IF(SP_NORTE!M1725="","*",SP_NORTE!M1725)</f>
        <v>*</v>
      </c>
      <c r="G1722" s="109" t="str">
        <f>IF(SP_NORTE!I1725="","*",SP_NORTE!I1725)</f>
        <v>*</v>
      </c>
      <c r="H1722" s="109" t="str">
        <f>IF(SP_NORTE!AB1725="","*",SP_NORTE!AB1725)</f>
        <v>*</v>
      </c>
      <c r="I1722" s="109" t="str">
        <f>IF(SP_NORTE!AC1725="","*",SP_NORTE!AC1725)</f>
        <v>*</v>
      </c>
      <c r="J1722" s="110" t="str">
        <f>IF(SP_NORTE!AA1725="","*",SP_NORTE!AA1725)</f>
        <v>*</v>
      </c>
      <c r="K1722" s="111" t="str">
        <f>IF(SP_NORTE!AD1725="","*",SP_NORTE!AD1725)</f>
        <v>*</v>
      </c>
    </row>
    <row r="1723" spans="2:11" hidden="1">
      <c r="B1723" s="108" t="str">
        <f>IF(SP_NORTE!Y1726="","*",SP_NORTE!Y1726)</f>
        <v>*</v>
      </c>
      <c r="C1723" s="109" t="str">
        <f>IF(SP_NORTE!B1726="","*",SP_NORTE!B1726)</f>
        <v>*</v>
      </c>
      <c r="D1723" s="108" t="str">
        <f>IF(SP_NORTE!D1726="","*",SP_NORTE!D1726)</f>
        <v>*</v>
      </c>
      <c r="E1723" s="108" t="str">
        <f>IF(SP_NORTE!H1726="","*",SP_NORTE!H1726)</f>
        <v>*</v>
      </c>
      <c r="F1723" s="114" t="str">
        <f>IF(SP_NORTE!M1726="","*",SP_NORTE!M1726)</f>
        <v>*</v>
      </c>
      <c r="G1723" s="109" t="str">
        <f>IF(SP_NORTE!I1726="","*",SP_NORTE!I1726)</f>
        <v>*</v>
      </c>
      <c r="H1723" s="109" t="str">
        <f>IF(SP_NORTE!AB1726="","*",SP_NORTE!AB1726)</f>
        <v>*</v>
      </c>
      <c r="I1723" s="109" t="str">
        <f>IF(SP_NORTE!AC1726="","*",SP_NORTE!AC1726)</f>
        <v>*</v>
      </c>
      <c r="J1723" s="110" t="str">
        <f>IF(SP_NORTE!AA1726="","*",SP_NORTE!AA1726)</f>
        <v>*</v>
      </c>
      <c r="K1723" s="111" t="str">
        <f>IF(SP_NORTE!AD1726="","*",SP_NORTE!AD1726)</f>
        <v>*</v>
      </c>
    </row>
    <row r="1724" spans="2:11" hidden="1">
      <c r="B1724" s="108" t="str">
        <f>IF(SP_NORTE!Y1727="","*",SP_NORTE!Y1727)</f>
        <v>*</v>
      </c>
      <c r="C1724" s="109" t="str">
        <f>IF(SP_NORTE!B1727="","*",SP_NORTE!B1727)</f>
        <v>*</v>
      </c>
      <c r="D1724" s="108" t="str">
        <f>IF(SP_NORTE!D1727="","*",SP_NORTE!D1727)</f>
        <v>*</v>
      </c>
      <c r="E1724" s="108" t="str">
        <f>IF(SP_NORTE!H1727="","*",SP_NORTE!H1727)</f>
        <v>*</v>
      </c>
      <c r="F1724" s="114" t="str">
        <f>IF(SP_NORTE!M1727="","*",SP_NORTE!M1727)</f>
        <v>*</v>
      </c>
      <c r="G1724" s="109" t="str">
        <f>IF(SP_NORTE!I1727="","*",SP_NORTE!I1727)</f>
        <v>*</v>
      </c>
      <c r="H1724" s="109" t="str">
        <f>IF(SP_NORTE!AB1727="","*",SP_NORTE!AB1727)</f>
        <v>*</v>
      </c>
      <c r="I1724" s="109" t="str">
        <f>IF(SP_NORTE!AC1727="","*",SP_NORTE!AC1727)</f>
        <v>*</v>
      </c>
      <c r="J1724" s="110" t="str">
        <f>IF(SP_NORTE!AA1727="","*",SP_NORTE!AA1727)</f>
        <v>*</v>
      </c>
      <c r="K1724" s="111" t="str">
        <f>IF(SP_NORTE!AD1727="","*",SP_NORTE!AD1727)</f>
        <v>*</v>
      </c>
    </row>
    <row r="1725" spans="2:11" hidden="1">
      <c r="B1725" s="108" t="str">
        <f>IF(SP_NORTE!Y1728="","*",SP_NORTE!Y1728)</f>
        <v>*</v>
      </c>
      <c r="C1725" s="109" t="str">
        <f>IF(SP_NORTE!B1728="","*",SP_NORTE!B1728)</f>
        <v>*</v>
      </c>
      <c r="D1725" s="108" t="str">
        <f>IF(SP_NORTE!D1728="","*",SP_NORTE!D1728)</f>
        <v>*</v>
      </c>
      <c r="E1725" s="108" t="str">
        <f>IF(SP_NORTE!H1728="","*",SP_NORTE!H1728)</f>
        <v>*</v>
      </c>
      <c r="F1725" s="114" t="str">
        <f>IF(SP_NORTE!M1728="","*",SP_NORTE!M1728)</f>
        <v>*</v>
      </c>
      <c r="G1725" s="109" t="str">
        <f>IF(SP_NORTE!I1728="","*",SP_NORTE!I1728)</f>
        <v>*</v>
      </c>
      <c r="H1725" s="109" t="str">
        <f>IF(SP_NORTE!AB1728="","*",SP_NORTE!AB1728)</f>
        <v>*</v>
      </c>
      <c r="I1725" s="109" t="str">
        <f>IF(SP_NORTE!AC1728="","*",SP_NORTE!AC1728)</f>
        <v>*</v>
      </c>
      <c r="J1725" s="110" t="str">
        <f>IF(SP_NORTE!AA1728="","*",SP_NORTE!AA1728)</f>
        <v>*</v>
      </c>
      <c r="K1725" s="111" t="str">
        <f>IF(SP_NORTE!AD1728="","*",SP_NORTE!AD1728)</f>
        <v>*</v>
      </c>
    </row>
    <row r="1726" spans="2:11" hidden="1">
      <c r="B1726" s="108" t="str">
        <f>IF(SP_NORTE!Y1729="","*",SP_NORTE!Y1729)</f>
        <v>*</v>
      </c>
      <c r="C1726" s="109" t="str">
        <f>IF(SP_NORTE!B1729="","*",SP_NORTE!B1729)</f>
        <v>*</v>
      </c>
      <c r="D1726" s="108" t="str">
        <f>IF(SP_NORTE!D1729="","*",SP_NORTE!D1729)</f>
        <v>*</v>
      </c>
      <c r="E1726" s="108" t="str">
        <f>IF(SP_NORTE!H1729="","*",SP_NORTE!H1729)</f>
        <v>*</v>
      </c>
      <c r="F1726" s="114" t="str">
        <f>IF(SP_NORTE!M1729="","*",SP_NORTE!M1729)</f>
        <v>*</v>
      </c>
      <c r="G1726" s="109" t="str">
        <f>IF(SP_NORTE!I1729="","*",SP_NORTE!I1729)</f>
        <v>*</v>
      </c>
      <c r="H1726" s="109" t="str">
        <f>IF(SP_NORTE!AB1729="","*",SP_NORTE!AB1729)</f>
        <v>*</v>
      </c>
      <c r="I1726" s="109" t="str">
        <f>IF(SP_NORTE!AC1729="","*",SP_NORTE!AC1729)</f>
        <v>*</v>
      </c>
      <c r="J1726" s="110" t="str">
        <f>IF(SP_NORTE!AA1729="","*",SP_NORTE!AA1729)</f>
        <v>*</v>
      </c>
      <c r="K1726" s="111" t="str">
        <f>IF(SP_NORTE!AD1729="","*",SP_NORTE!AD1729)</f>
        <v>*</v>
      </c>
    </row>
    <row r="1727" spans="2:11" hidden="1">
      <c r="B1727" s="108" t="str">
        <f>IF(SP_NORTE!Y1730="","*",SP_NORTE!Y1730)</f>
        <v>*</v>
      </c>
      <c r="C1727" s="109" t="str">
        <f>IF(SP_NORTE!B1730="","*",SP_NORTE!B1730)</f>
        <v>*</v>
      </c>
      <c r="D1727" s="108" t="str">
        <f>IF(SP_NORTE!D1730="","*",SP_NORTE!D1730)</f>
        <v>*</v>
      </c>
      <c r="E1727" s="108" t="str">
        <f>IF(SP_NORTE!H1730="","*",SP_NORTE!H1730)</f>
        <v>*</v>
      </c>
      <c r="F1727" s="114" t="str">
        <f>IF(SP_NORTE!M1730="","*",SP_NORTE!M1730)</f>
        <v>*</v>
      </c>
      <c r="G1727" s="109" t="str">
        <f>IF(SP_NORTE!I1730="","*",SP_NORTE!I1730)</f>
        <v>*</v>
      </c>
      <c r="H1727" s="109" t="str">
        <f>IF(SP_NORTE!AB1730="","*",SP_NORTE!AB1730)</f>
        <v>*</v>
      </c>
      <c r="I1727" s="109" t="str">
        <f>IF(SP_NORTE!AC1730="","*",SP_NORTE!AC1730)</f>
        <v>*</v>
      </c>
      <c r="J1727" s="110" t="str">
        <f>IF(SP_NORTE!AA1730="","*",SP_NORTE!AA1730)</f>
        <v>*</v>
      </c>
      <c r="K1727" s="111" t="str">
        <f>IF(SP_NORTE!AD1730="","*",SP_NORTE!AD1730)</f>
        <v>*</v>
      </c>
    </row>
    <row r="1728" spans="2:11" hidden="1">
      <c r="B1728" s="108" t="str">
        <f>IF(SP_NORTE!Y1731="","*",SP_NORTE!Y1731)</f>
        <v>*</v>
      </c>
      <c r="C1728" s="109" t="str">
        <f>IF(SP_NORTE!B1731="","*",SP_NORTE!B1731)</f>
        <v>*</v>
      </c>
      <c r="D1728" s="108" t="str">
        <f>IF(SP_NORTE!D1731="","*",SP_NORTE!D1731)</f>
        <v>*</v>
      </c>
      <c r="E1728" s="108" t="str">
        <f>IF(SP_NORTE!H1731="","*",SP_NORTE!H1731)</f>
        <v>*</v>
      </c>
      <c r="F1728" s="114" t="str">
        <f>IF(SP_NORTE!M1731="","*",SP_NORTE!M1731)</f>
        <v>*</v>
      </c>
      <c r="G1728" s="109" t="str">
        <f>IF(SP_NORTE!I1731="","*",SP_NORTE!I1731)</f>
        <v>*</v>
      </c>
      <c r="H1728" s="109" t="str">
        <f>IF(SP_NORTE!AB1731="","*",SP_NORTE!AB1731)</f>
        <v>*</v>
      </c>
      <c r="I1728" s="109" t="str">
        <f>IF(SP_NORTE!AC1731="","*",SP_NORTE!AC1731)</f>
        <v>*</v>
      </c>
      <c r="J1728" s="110" t="str">
        <f>IF(SP_NORTE!AA1731="","*",SP_NORTE!AA1731)</f>
        <v>*</v>
      </c>
      <c r="K1728" s="111" t="str">
        <f>IF(SP_NORTE!AD1731="","*",SP_NORTE!AD1731)</f>
        <v>*</v>
      </c>
    </row>
    <row r="1729" spans="2:11" hidden="1">
      <c r="B1729" s="108" t="str">
        <f>IF(SP_NORTE!Y1732="","*",SP_NORTE!Y1732)</f>
        <v>*</v>
      </c>
      <c r="C1729" s="109" t="str">
        <f>IF(SP_NORTE!B1732="","*",SP_NORTE!B1732)</f>
        <v>*</v>
      </c>
      <c r="D1729" s="108" t="str">
        <f>IF(SP_NORTE!D1732="","*",SP_NORTE!D1732)</f>
        <v>*</v>
      </c>
      <c r="E1729" s="108" t="str">
        <f>IF(SP_NORTE!H1732="","*",SP_NORTE!H1732)</f>
        <v>*</v>
      </c>
      <c r="F1729" s="114" t="str">
        <f>IF(SP_NORTE!M1732="","*",SP_NORTE!M1732)</f>
        <v>*</v>
      </c>
      <c r="G1729" s="109" t="str">
        <f>IF(SP_NORTE!I1732="","*",SP_NORTE!I1732)</f>
        <v>*</v>
      </c>
      <c r="H1729" s="109" t="str">
        <f>IF(SP_NORTE!AB1732="","*",SP_NORTE!AB1732)</f>
        <v>*</v>
      </c>
      <c r="I1729" s="109" t="str">
        <f>IF(SP_NORTE!AC1732="","*",SP_NORTE!AC1732)</f>
        <v>*</v>
      </c>
      <c r="J1729" s="110" t="str">
        <f>IF(SP_NORTE!AA1732="","*",SP_NORTE!AA1732)</f>
        <v>*</v>
      </c>
      <c r="K1729" s="111" t="str">
        <f>IF(SP_NORTE!AD1732="","*",SP_NORTE!AD1732)</f>
        <v>*</v>
      </c>
    </row>
    <row r="1730" spans="2:11" hidden="1">
      <c r="B1730" s="108" t="str">
        <f>IF(SP_NORTE!Y1733="","*",SP_NORTE!Y1733)</f>
        <v>*</v>
      </c>
      <c r="C1730" s="109" t="str">
        <f>IF(SP_NORTE!B1733="","*",SP_NORTE!B1733)</f>
        <v>*</v>
      </c>
      <c r="D1730" s="108" t="str">
        <f>IF(SP_NORTE!D1733="","*",SP_NORTE!D1733)</f>
        <v>*</v>
      </c>
      <c r="E1730" s="108" t="str">
        <f>IF(SP_NORTE!H1733="","*",SP_NORTE!H1733)</f>
        <v>*</v>
      </c>
      <c r="F1730" s="114" t="str">
        <f>IF(SP_NORTE!M1733="","*",SP_NORTE!M1733)</f>
        <v>*</v>
      </c>
      <c r="G1730" s="109" t="str">
        <f>IF(SP_NORTE!I1733="","*",SP_NORTE!I1733)</f>
        <v>*</v>
      </c>
      <c r="H1730" s="109" t="str">
        <f>IF(SP_NORTE!AB1733="","*",SP_NORTE!AB1733)</f>
        <v>*</v>
      </c>
      <c r="I1730" s="109" t="str">
        <f>IF(SP_NORTE!AC1733="","*",SP_NORTE!AC1733)</f>
        <v>*</v>
      </c>
      <c r="J1730" s="110" t="str">
        <f>IF(SP_NORTE!AA1733="","*",SP_NORTE!AA1733)</f>
        <v>*</v>
      </c>
      <c r="K1730" s="111" t="str">
        <f>IF(SP_NORTE!AD1733="","*",SP_NORTE!AD1733)</f>
        <v>*</v>
      </c>
    </row>
    <row r="1731" spans="2:11" hidden="1">
      <c r="B1731" s="108" t="str">
        <f>IF(SP_NORTE!Y1734="","*",SP_NORTE!Y1734)</f>
        <v>*</v>
      </c>
      <c r="C1731" s="109" t="str">
        <f>IF(SP_NORTE!B1734="","*",SP_NORTE!B1734)</f>
        <v>*</v>
      </c>
      <c r="D1731" s="108" t="str">
        <f>IF(SP_NORTE!D1734="","*",SP_NORTE!D1734)</f>
        <v>*</v>
      </c>
      <c r="E1731" s="108" t="str">
        <f>IF(SP_NORTE!H1734="","*",SP_NORTE!H1734)</f>
        <v>*</v>
      </c>
      <c r="F1731" s="114" t="str">
        <f>IF(SP_NORTE!M1734="","*",SP_NORTE!M1734)</f>
        <v>*</v>
      </c>
      <c r="G1731" s="109" t="str">
        <f>IF(SP_NORTE!I1734="","*",SP_NORTE!I1734)</f>
        <v>*</v>
      </c>
      <c r="H1731" s="109" t="str">
        <f>IF(SP_NORTE!AB1734="","*",SP_NORTE!AB1734)</f>
        <v>*</v>
      </c>
      <c r="I1731" s="109" t="str">
        <f>IF(SP_NORTE!AC1734="","*",SP_NORTE!AC1734)</f>
        <v>*</v>
      </c>
      <c r="J1731" s="110" t="str">
        <f>IF(SP_NORTE!AA1734="","*",SP_NORTE!AA1734)</f>
        <v>*</v>
      </c>
      <c r="K1731" s="111" t="str">
        <f>IF(SP_NORTE!AD1734="","*",SP_NORTE!AD1734)</f>
        <v>*</v>
      </c>
    </row>
    <row r="1732" spans="2:11" hidden="1">
      <c r="B1732" s="108" t="str">
        <f>IF(SP_NORTE!Y1735="","*",SP_NORTE!Y1735)</f>
        <v>*</v>
      </c>
      <c r="C1732" s="109" t="str">
        <f>IF(SP_NORTE!B1735="","*",SP_NORTE!B1735)</f>
        <v>*</v>
      </c>
      <c r="D1732" s="108" t="str">
        <f>IF(SP_NORTE!D1735="","*",SP_NORTE!D1735)</f>
        <v>*</v>
      </c>
      <c r="E1732" s="108" t="str">
        <f>IF(SP_NORTE!H1735="","*",SP_NORTE!H1735)</f>
        <v>*</v>
      </c>
      <c r="F1732" s="114" t="str">
        <f>IF(SP_NORTE!M1735="","*",SP_NORTE!M1735)</f>
        <v>*</v>
      </c>
      <c r="G1732" s="109" t="str">
        <f>IF(SP_NORTE!I1735="","*",SP_NORTE!I1735)</f>
        <v>*</v>
      </c>
      <c r="H1732" s="109" t="str">
        <f>IF(SP_NORTE!AB1735="","*",SP_NORTE!AB1735)</f>
        <v>*</v>
      </c>
      <c r="I1732" s="109" t="str">
        <f>IF(SP_NORTE!AC1735="","*",SP_NORTE!AC1735)</f>
        <v>*</v>
      </c>
      <c r="J1732" s="110" t="str">
        <f>IF(SP_NORTE!AA1735="","*",SP_NORTE!AA1735)</f>
        <v>*</v>
      </c>
      <c r="K1732" s="111" t="str">
        <f>IF(SP_NORTE!AD1735="","*",SP_NORTE!AD1735)</f>
        <v>*</v>
      </c>
    </row>
    <row r="1733" spans="2:11" hidden="1">
      <c r="B1733" s="108" t="str">
        <f>IF(SP_NORTE!Y1736="","*",SP_NORTE!Y1736)</f>
        <v>*</v>
      </c>
      <c r="C1733" s="109" t="str">
        <f>IF(SP_NORTE!B1736="","*",SP_NORTE!B1736)</f>
        <v>*</v>
      </c>
      <c r="D1733" s="108" t="str">
        <f>IF(SP_NORTE!D1736="","*",SP_NORTE!D1736)</f>
        <v>*</v>
      </c>
      <c r="E1733" s="108" t="str">
        <f>IF(SP_NORTE!H1736="","*",SP_NORTE!H1736)</f>
        <v>*</v>
      </c>
      <c r="F1733" s="114" t="str">
        <f>IF(SP_NORTE!M1736="","*",SP_NORTE!M1736)</f>
        <v>*</v>
      </c>
      <c r="G1733" s="109" t="str">
        <f>IF(SP_NORTE!I1736="","*",SP_NORTE!I1736)</f>
        <v>*</v>
      </c>
      <c r="H1733" s="109" t="str">
        <f>IF(SP_NORTE!AB1736="","*",SP_NORTE!AB1736)</f>
        <v>*</v>
      </c>
      <c r="I1733" s="109" t="str">
        <f>IF(SP_NORTE!AC1736="","*",SP_NORTE!AC1736)</f>
        <v>*</v>
      </c>
      <c r="J1733" s="110" t="str">
        <f>IF(SP_NORTE!AA1736="","*",SP_NORTE!AA1736)</f>
        <v>*</v>
      </c>
      <c r="K1733" s="111" t="str">
        <f>IF(SP_NORTE!AD1736="","*",SP_NORTE!AD1736)</f>
        <v>*</v>
      </c>
    </row>
    <row r="1734" spans="2:11" hidden="1">
      <c r="B1734" s="108" t="str">
        <f>IF(SP_NORTE!Y1737="","*",SP_NORTE!Y1737)</f>
        <v>*</v>
      </c>
      <c r="C1734" s="109" t="str">
        <f>IF(SP_NORTE!B1737="","*",SP_NORTE!B1737)</f>
        <v>*</v>
      </c>
      <c r="D1734" s="108" t="str">
        <f>IF(SP_NORTE!D1737="","*",SP_NORTE!D1737)</f>
        <v>*</v>
      </c>
      <c r="E1734" s="108" t="str">
        <f>IF(SP_NORTE!H1737="","*",SP_NORTE!H1737)</f>
        <v>*</v>
      </c>
      <c r="F1734" s="114" t="str">
        <f>IF(SP_NORTE!M1737="","*",SP_NORTE!M1737)</f>
        <v>*</v>
      </c>
      <c r="G1734" s="109" t="str">
        <f>IF(SP_NORTE!I1737="","*",SP_NORTE!I1737)</f>
        <v>*</v>
      </c>
      <c r="H1734" s="109" t="str">
        <f>IF(SP_NORTE!AB1737="","*",SP_NORTE!AB1737)</f>
        <v>*</v>
      </c>
      <c r="I1734" s="109" t="str">
        <f>IF(SP_NORTE!AC1737="","*",SP_NORTE!AC1737)</f>
        <v>*</v>
      </c>
      <c r="J1734" s="110" t="str">
        <f>IF(SP_NORTE!AA1737="","*",SP_NORTE!AA1737)</f>
        <v>*</v>
      </c>
      <c r="K1734" s="111" t="str">
        <f>IF(SP_NORTE!AD1737="","*",SP_NORTE!AD1737)</f>
        <v>*</v>
      </c>
    </row>
    <row r="1735" spans="2:11" hidden="1">
      <c r="B1735" s="108" t="str">
        <f>IF(SP_NORTE!Y1738="","*",SP_NORTE!Y1738)</f>
        <v>*</v>
      </c>
      <c r="C1735" s="109" t="str">
        <f>IF(SP_NORTE!B1738="","*",SP_NORTE!B1738)</f>
        <v>*</v>
      </c>
      <c r="D1735" s="108" t="str">
        <f>IF(SP_NORTE!D1738="","*",SP_NORTE!D1738)</f>
        <v>*</v>
      </c>
      <c r="E1735" s="108" t="str">
        <f>IF(SP_NORTE!H1738="","*",SP_NORTE!H1738)</f>
        <v>*</v>
      </c>
      <c r="F1735" s="114" t="str">
        <f>IF(SP_NORTE!M1738="","*",SP_NORTE!M1738)</f>
        <v>*</v>
      </c>
      <c r="G1735" s="109" t="str">
        <f>IF(SP_NORTE!I1738="","*",SP_NORTE!I1738)</f>
        <v>*</v>
      </c>
      <c r="H1735" s="109" t="str">
        <f>IF(SP_NORTE!AB1738="","*",SP_NORTE!AB1738)</f>
        <v>*</v>
      </c>
      <c r="I1735" s="109" t="str">
        <f>IF(SP_NORTE!AC1738="","*",SP_NORTE!AC1738)</f>
        <v>*</v>
      </c>
      <c r="J1735" s="110" t="str">
        <f>IF(SP_NORTE!AA1738="","*",SP_NORTE!AA1738)</f>
        <v>*</v>
      </c>
      <c r="K1735" s="111" t="str">
        <f>IF(SP_NORTE!AD1738="","*",SP_NORTE!AD1738)</f>
        <v>*</v>
      </c>
    </row>
    <row r="1736" spans="2:11" hidden="1">
      <c r="B1736" s="108" t="str">
        <f>IF(SP_NORTE!Y1739="","*",SP_NORTE!Y1739)</f>
        <v>*</v>
      </c>
      <c r="C1736" s="109" t="str">
        <f>IF(SP_NORTE!B1739="","*",SP_NORTE!B1739)</f>
        <v>*</v>
      </c>
      <c r="D1736" s="108" t="str">
        <f>IF(SP_NORTE!D1739="","*",SP_NORTE!D1739)</f>
        <v>*</v>
      </c>
      <c r="E1736" s="108" t="str">
        <f>IF(SP_NORTE!H1739="","*",SP_NORTE!H1739)</f>
        <v>*</v>
      </c>
      <c r="F1736" s="114" t="str">
        <f>IF(SP_NORTE!M1739="","*",SP_NORTE!M1739)</f>
        <v>*</v>
      </c>
      <c r="G1736" s="109" t="str">
        <f>IF(SP_NORTE!I1739="","*",SP_NORTE!I1739)</f>
        <v>*</v>
      </c>
      <c r="H1736" s="109" t="str">
        <f>IF(SP_NORTE!AB1739="","*",SP_NORTE!AB1739)</f>
        <v>*</v>
      </c>
      <c r="I1736" s="109" t="str">
        <f>IF(SP_NORTE!AC1739="","*",SP_NORTE!AC1739)</f>
        <v>*</v>
      </c>
      <c r="J1736" s="110" t="str">
        <f>IF(SP_NORTE!AA1739="","*",SP_NORTE!AA1739)</f>
        <v>*</v>
      </c>
      <c r="K1736" s="111" t="str">
        <f>IF(SP_NORTE!AD1739="","*",SP_NORTE!AD1739)</f>
        <v>*</v>
      </c>
    </row>
    <row r="1737" spans="2:11" hidden="1">
      <c r="B1737" s="108" t="str">
        <f>IF(SP_NORTE!Y1740="","*",SP_NORTE!Y1740)</f>
        <v>*</v>
      </c>
      <c r="C1737" s="109" t="str">
        <f>IF(SP_NORTE!B1740="","*",SP_NORTE!B1740)</f>
        <v>*</v>
      </c>
      <c r="D1737" s="108" t="str">
        <f>IF(SP_NORTE!D1740="","*",SP_NORTE!D1740)</f>
        <v>*</v>
      </c>
      <c r="E1737" s="108" t="str">
        <f>IF(SP_NORTE!H1740="","*",SP_NORTE!H1740)</f>
        <v>*</v>
      </c>
      <c r="F1737" s="114" t="str">
        <f>IF(SP_NORTE!M1740="","*",SP_NORTE!M1740)</f>
        <v>*</v>
      </c>
      <c r="G1737" s="109" t="str">
        <f>IF(SP_NORTE!I1740="","*",SP_NORTE!I1740)</f>
        <v>*</v>
      </c>
      <c r="H1737" s="109" t="str">
        <f>IF(SP_NORTE!AB1740="","*",SP_NORTE!AB1740)</f>
        <v>*</v>
      </c>
      <c r="I1737" s="109" t="str">
        <f>IF(SP_NORTE!AC1740="","*",SP_NORTE!AC1740)</f>
        <v>*</v>
      </c>
      <c r="J1737" s="110" t="str">
        <f>IF(SP_NORTE!AA1740="","*",SP_NORTE!AA1740)</f>
        <v>*</v>
      </c>
      <c r="K1737" s="111" t="str">
        <f>IF(SP_NORTE!AD1740="","*",SP_NORTE!AD1740)</f>
        <v>*</v>
      </c>
    </row>
    <row r="1738" spans="2:11" hidden="1">
      <c r="B1738" s="108" t="str">
        <f>IF(SP_NORTE!Y1741="","*",SP_NORTE!Y1741)</f>
        <v>*</v>
      </c>
      <c r="C1738" s="109" t="str">
        <f>IF(SP_NORTE!B1741="","*",SP_NORTE!B1741)</f>
        <v>*</v>
      </c>
      <c r="D1738" s="108" t="str">
        <f>IF(SP_NORTE!D1741="","*",SP_NORTE!D1741)</f>
        <v>*</v>
      </c>
      <c r="E1738" s="108" t="str">
        <f>IF(SP_NORTE!H1741="","*",SP_NORTE!H1741)</f>
        <v>*</v>
      </c>
      <c r="F1738" s="114" t="str">
        <f>IF(SP_NORTE!M1741="","*",SP_NORTE!M1741)</f>
        <v>*</v>
      </c>
      <c r="G1738" s="109" t="str">
        <f>IF(SP_NORTE!I1741="","*",SP_NORTE!I1741)</f>
        <v>*</v>
      </c>
      <c r="H1738" s="109" t="str">
        <f>IF(SP_NORTE!AB1741="","*",SP_NORTE!AB1741)</f>
        <v>*</v>
      </c>
      <c r="I1738" s="109" t="str">
        <f>IF(SP_NORTE!AC1741="","*",SP_NORTE!AC1741)</f>
        <v>*</v>
      </c>
      <c r="J1738" s="110" t="str">
        <f>IF(SP_NORTE!AA1741="","*",SP_NORTE!AA1741)</f>
        <v>*</v>
      </c>
      <c r="K1738" s="111" t="str">
        <f>IF(SP_NORTE!AD1741="","*",SP_NORTE!AD1741)</f>
        <v>*</v>
      </c>
    </row>
    <row r="1739" spans="2:11" hidden="1">
      <c r="B1739" s="108" t="str">
        <f>IF(SP_NORTE!Y1742="","*",SP_NORTE!Y1742)</f>
        <v>*</v>
      </c>
      <c r="C1739" s="109" t="str">
        <f>IF(SP_NORTE!B1742="","*",SP_NORTE!B1742)</f>
        <v>*</v>
      </c>
      <c r="D1739" s="108" t="str">
        <f>IF(SP_NORTE!D1742="","*",SP_NORTE!D1742)</f>
        <v>*</v>
      </c>
      <c r="E1739" s="108" t="str">
        <f>IF(SP_NORTE!H1742="","*",SP_NORTE!H1742)</f>
        <v>*</v>
      </c>
      <c r="F1739" s="114" t="str">
        <f>IF(SP_NORTE!M1742="","*",SP_NORTE!M1742)</f>
        <v>*</v>
      </c>
      <c r="G1739" s="109" t="str">
        <f>IF(SP_NORTE!I1742="","*",SP_NORTE!I1742)</f>
        <v>*</v>
      </c>
      <c r="H1739" s="109" t="str">
        <f>IF(SP_NORTE!AB1742="","*",SP_NORTE!AB1742)</f>
        <v>*</v>
      </c>
      <c r="I1739" s="109" t="str">
        <f>IF(SP_NORTE!AC1742="","*",SP_NORTE!AC1742)</f>
        <v>*</v>
      </c>
      <c r="J1739" s="110" t="str">
        <f>IF(SP_NORTE!AA1742="","*",SP_NORTE!AA1742)</f>
        <v>*</v>
      </c>
      <c r="K1739" s="111" t="str">
        <f>IF(SP_NORTE!AD1742="","*",SP_NORTE!AD1742)</f>
        <v>*</v>
      </c>
    </row>
    <row r="1740" spans="2:11" hidden="1">
      <c r="B1740" s="108" t="str">
        <f>IF(SP_NORTE!Y1743="","*",SP_NORTE!Y1743)</f>
        <v>*</v>
      </c>
      <c r="C1740" s="109" t="str">
        <f>IF(SP_NORTE!B1743="","*",SP_NORTE!B1743)</f>
        <v>*</v>
      </c>
      <c r="D1740" s="108" t="str">
        <f>IF(SP_NORTE!D1743="","*",SP_NORTE!D1743)</f>
        <v>*</v>
      </c>
      <c r="E1740" s="108" t="str">
        <f>IF(SP_NORTE!H1743="","*",SP_NORTE!H1743)</f>
        <v>*</v>
      </c>
      <c r="F1740" s="114" t="str">
        <f>IF(SP_NORTE!M1743="","*",SP_NORTE!M1743)</f>
        <v>*</v>
      </c>
      <c r="G1740" s="109" t="str">
        <f>IF(SP_NORTE!I1743="","*",SP_NORTE!I1743)</f>
        <v>*</v>
      </c>
      <c r="H1740" s="109" t="str">
        <f>IF(SP_NORTE!AB1743="","*",SP_NORTE!AB1743)</f>
        <v>*</v>
      </c>
      <c r="I1740" s="109" t="str">
        <f>IF(SP_NORTE!AC1743="","*",SP_NORTE!AC1743)</f>
        <v>*</v>
      </c>
      <c r="J1740" s="110" t="str">
        <f>IF(SP_NORTE!AA1743="","*",SP_NORTE!AA1743)</f>
        <v>*</v>
      </c>
      <c r="K1740" s="111" t="str">
        <f>IF(SP_NORTE!AD1743="","*",SP_NORTE!AD1743)</f>
        <v>*</v>
      </c>
    </row>
    <row r="1741" spans="2:11" hidden="1">
      <c r="B1741" s="108" t="str">
        <f>IF(SP_NORTE!Y1744="","*",SP_NORTE!Y1744)</f>
        <v>*</v>
      </c>
      <c r="C1741" s="109" t="str">
        <f>IF(SP_NORTE!B1744="","*",SP_NORTE!B1744)</f>
        <v>*</v>
      </c>
      <c r="D1741" s="108" t="str">
        <f>IF(SP_NORTE!D1744="","*",SP_NORTE!D1744)</f>
        <v>*</v>
      </c>
      <c r="E1741" s="108" t="str">
        <f>IF(SP_NORTE!H1744="","*",SP_NORTE!H1744)</f>
        <v>*</v>
      </c>
      <c r="F1741" s="114" t="str">
        <f>IF(SP_NORTE!M1744="","*",SP_NORTE!M1744)</f>
        <v>*</v>
      </c>
      <c r="G1741" s="109" t="str">
        <f>IF(SP_NORTE!I1744="","*",SP_NORTE!I1744)</f>
        <v>*</v>
      </c>
      <c r="H1741" s="109" t="str">
        <f>IF(SP_NORTE!AB1744="","*",SP_NORTE!AB1744)</f>
        <v>*</v>
      </c>
      <c r="I1741" s="109" t="str">
        <f>IF(SP_NORTE!AC1744="","*",SP_NORTE!AC1744)</f>
        <v>*</v>
      </c>
      <c r="J1741" s="110" t="str">
        <f>IF(SP_NORTE!AA1744="","*",SP_NORTE!AA1744)</f>
        <v>*</v>
      </c>
      <c r="K1741" s="111" t="str">
        <f>IF(SP_NORTE!AD1744="","*",SP_NORTE!AD1744)</f>
        <v>*</v>
      </c>
    </row>
    <row r="1742" spans="2:11" hidden="1">
      <c r="B1742" s="108" t="str">
        <f>IF(SP_NORTE!Y1745="","*",SP_NORTE!Y1745)</f>
        <v>*</v>
      </c>
      <c r="C1742" s="109" t="str">
        <f>IF(SP_NORTE!B1745="","*",SP_NORTE!B1745)</f>
        <v>*</v>
      </c>
      <c r="D1742" s="108" t="str">
        <f>IF(SP_NORTE!D1745="","*",SP_NORTE!D1745)</f>
        <v>*</v>
      </c>
      <c r="E1742" s="108" t="str">
        <f>IF(SP_NORTE!H1745="","*",SP_NORTE!H1745)</f>
        <v>*</v>
      </c>
      <c r="F1742" s="114" t="str">
        <f>IF(SP_NORTE!M1745="","*",SP_NORTE!M1745)</f>
        <v>*</v>
      </c>
      <c r="G1742" s="109" t="str">
        <f>IF(SP_NORTE!I1745="","*",SP_NORTE!I1745)</f>
        <v>*</v>
      </c>
      <c r="H1742" s="109" t="str">
        <f>IF(SP_NORTE!AB1745="","*",SP_NORTE!AB1745)</f>
        <v>*</v>
      </c>
      <c r="I1742" s="109" t="str">
        <f>IF(SP_NORTE!AC1745="","*",SP_NORTE!AC1745)</f>
        <v>*</v>
      </c>
      <c r="J1742" s="110" t="str">
        <f>IF(SP_NORTE!AA1745="","*",SP_NORTE!AA1745)</f>
        <v>*</v>
      </c>
      <c r="K1742" s="111" t="str">
        <f>IF(SP_NORTE!AD1745="","*",SP_NORTE!AD1745)</f>
        <v>*</v>
      </c>
    </row>
    <row r="1743" spans="2:11" hidden="1">
      <c r="B1743" s="108" t="str">
        <f>IF(SP_NORTE!Y1746="","*",SP_NORTE!Y1746)</f>
        <v>*</v>
      </c>
      <c r="C1743" s="109" t="str">
        <f>IF(SP_NORTE!B1746="","*",SP_NORTE!B1746)</f>
        <v>*</v>
      </c>
      <c r="D1743" s="108" t="str">
        <f>IF(SP_NORTE!D1746="","*",SP_NORTE!D1746)</f>
        <v>*</v>
      </c>
      <c r="E1743" s="108" t="str">
        <f>IF(SP_NORTE!H1746="","*",SP_NORTE!H1746)</f>
        <v>*</v>
      </c>
      <c r="F1743" s="114" t="str">
        <f>IF(SP_NORTE!M1746="","*",SP_NORTE!M1746)</f>
        <v>*</v>
      </c>
      <c r="G1743" s="109" t="str">
        <f>IF(SP_NORTE!I1746="","*",SP_NORTE!I1746)</f>
        <v>*</v>
      </c>
      <c r="H1743" s="109" t="str">
        <f>IF(SP_NORTE!AB1746="","*",SP_NORTE!AB1746)</f>
        <v>*</v>
      </c>
      <c r="I1743" s="109" t="str">
        <f>IF(SP_NORTE!AC1746="","*",SP_NORTE!AC1746)</f>
        <v>*</v>
      </c>
      <c r="J1743" s="110" t="str">
        <f>IF(SP_NORTE!AA1746="","*",SP_NORTE!AA1746)</f>
        <v>*</v>
      </c>
      <c r="K1743" s="111" t="str">
        <f>IF(SP_NORTE!AD1746="","*",SP_NORTE!AD1746)</f>
        <v>*</v>
      </c>
    </row>
    <row r="1744" spans="2:11" hidden="1">
      <c r="B1744" s="108" t="str">
        <f>IF(SP_NORTE!Y1747="","*",SP_NORTE!Y1747)</f>
        <v>*</v>
      </c>
      <c r="C1744" s="109" t="str">
        <f>IF(SP_NORTE!B1747="","*",SP_NORTE!B1747)</f>
        <v>*</v>
      </c>
      <c r="D1744" s="108" t="str">
        <f>IF(SP_NORTE!D1747="","*",SP_NORTE!D1747)</f>
        <v>*</v>
      </c>
      <c r="E1744" s="108" t="str">
        <f>IF(SP_NORTE!H1747="","*",SP_NORTE!H1747)</f>
        <v>*</v>
      </c>
      <c r="F1744" s="114" t="str">
        <f>IF(SP_NORTE!M1747="","*",SP_NORTE!M1747)</f>
        <v>*</v>
      </c>
      <c r="G1744" s="109" t="str">
        <f>IF(SP_NORTE!I1747="","*",SP_NORTE!I1747)</f>
        <v>*</v>
      </c>
      <c r="H1744" s="109" t="str">
        <f>IF(SP_NORTE!AB1747="","*",SP_NORTE!AB1747)</f>
        <v>*</v>
      </c>
      <c r="I1744" s="109" t="str">
        <f>IF(SP_NORTE!AC1747="","*",SP_NORTE!AC1747)</f>
        <v>*</v>
      </c>
      <c r="J1744" s="110" t="str">
        <f>IF(SP_NORTE!AA1747="","*",SP_NORTE!AA1747)</f>
        <v>*</v>
      </c>
      <c r="K1744" s="111" t="str">
        <f>IF(SP_NORTE!AD1747="","*",SP_NORTE!AD1747)</f>
        <v>*</v>
      </c>
    </row>
    <row r="1745" spans="2:11" hidden="1">
      <c r="B1745" s="108" t="str">
        <f>IF(SP_NORTE!Y1748="","*",SP_NORTE!Y1748)</f>
        <v>*</v>
      </c>
      <c r="C1745" s="109" t="str">
        <f>IF(SP_NORTE!B1748="","*",SP_NORTE!B1748)</f>
        <v>*</v>
      </c>
      <c r="D1745" s="108" t="str">
        <f>IF(SP_NORTE!D1748="","*",SP_NORTE!D1748)</f>
        <v>*</v>
      </c>
      <c r="E1745" s="108" t="str">
        <f>IF(SP_NORTE!H1748="","*",SP_NORTE!H1748)</f>
        <v>*</v>
      </c>
      <c r="F1745" s="114" t="str">
        <f>IF(SP_NORTE!M1748="","*",SP_NORTE!M1748)</f>
        <v>*</v>
      </c>
      <c r="G1745" s="109" t="str">
        <f>IF(SP_NORTE!I1748="","*",SP_NORTE!I1748)</f>
        <v>*</v>
      </c>
      <c r="H1745" s="109" t="str">
        <f>IF(SP_NORTE!AB1748="","*",SP_NORTE!AB1748)</f>
        <v>*</v>
      </c>
      <c r="I1745" s="109" t="str">
        <f>IF(SP_NORTE!AC1748="","*",SP_NORTE!AC1748)</f>
        <v>*</v>
      </c>
      <c r="J1745" s="110" t="str">
        <f>IF(SP_NORTE!AA1748="","*",SP_NORTE!AA1748)</f>
        <v>*</v>
      </c>
      <c r="K1745" s="111" t="str">
        <f>IF(SP_NORTE!AD1748="","*",SP_NORTE!AD1748)</f>
        <v>*</v>
      </c>
    </row>
    <row r="1746" spans="2:11" hidden="1">
      <c r="B1746" s="108" t="str">
        <f>IF(SP_NORTE!Y1749="","*",SP_NORTE!Y1749)</f>
        <v>*</v>
      </c>
      <c r="C1746" s="109" t="str">
        <f>IF(SP_NORTE!B1749="","*",SP_NORTE!B1749)</f>
        <v>*</v>
      </c>
      <c r="D1746" s="108" t="str">
        <f>IF(SP_NORTE!D1749="","*",SP_NORTE!D1749)</f>
        <v>*</v>
      </c>
      <c r="E1746" s="108" t="str">
        <f>IF(SP_NORTE!H1749="","*",SP_NORTE!H1749)</f>
        <v>*</v>
      </c>
      <c r="F1746" s="114" t="str">
        <f>IF(SP_NORTE!M1749="","*",SP_NORTE!M1749)</f>
        <v>*</v>
      </c>
      <c r="G1746" s="109" t="str">
        <f>IF(SP_NORTE!I1749="","*",SP_NORTE!I1749)</f>
        <v>*</v>
      </c>
      <c r="H1746" s="109" t="str">
        <f>IF(SP_NORTE!AB1749="","*",SP_NORTE!AB1749)</f>
        <v>*</v>
      </c>
      <c r="I1746" s="109" t="str">
        <f>IF(SP_NORTE!AC1749="","*",SP_NORTE!AC1749)</f>
        <v>*</v>
      </c>
      <c r="J1746" s="110" t="str">
        <f>IF(SP_NORTE!AA1749="","*",SP_NORTE!AA1749)</f>
        <v>*</v>
      </c>
      <c r="K1746" s="111" t="str">
        <f>IF(SP_NORTE!AD1749="","*",SP_NORTE!AD1749)</f>
        <v>*</v>
      </c>
    </row>
    <row r="1747" spans="2:11" hidden="1">
      <c r="B1747" s="108" t="str">
        <f>IF(SP_NORTE!Y1750="","*",SP_NORTE!Y1750)</f>
        <v>*</v>
      </c>
      <c r="C1747" s="109" t="str">
        <f>IF(SP_NORTE!B1750="","*",SP_NORTE!B1750)</f>
        <v>*</v>
      </c>
      <c r="D1747" s="108" t="str">
        <f>IF(SP_NORTE!D1750="","*",SP_NORTE!D1750)</f>
        <v>*</v>
      </c>
      <c r="E1747" s="108" t="str">
        <f>IF(SP_NORTE!H1750="","*",SP_NORTE!H1750)</f>
        <v>*</v>
      </c>
      <c r="F1747" s="114" t="str">
        <f>IF(SP_NORTE!M1750="","*",SP_NORTE!M1750)</f>
        <v>*</v>
      </c>
      <c r="G1747" s="109" t="str">
        <f>IF(SP_NORTE!I1750="","*",SP_NORTE!I1750)</f>
        <v>*</v>
      </c>
      <c r="H1747" s="109" t="str">
        <f>IF(SP_NORTE!AB1750="","*",SP_NORTE!AB1750)</f>
        <v>*</v>
      </c>
      <c r="I1747" s="109" t="str">
        <f>IF(SP_NORTE!AC1750="","*",SP_NORTE!AC1750)</f>
        <v>*</v>
      </c>
      <c r="J1747" s="110" t="str">
        <f>IF(SP_NORTE!AA1750="","*",SP_NORTE!AA1750)</f>
        <v>*</v>
      </c>
      <c r="K1747" s="111" t="str">
        <f>IF(SP_NORTE!AD1750="","*",SP_NORTE!AD1750)</f>
        <v>*</v>
      </c>
    </row>
    <row r="1748" spans="2:11" hidden="1">
      <c r="B1748" s="108" t="str">
        <f>IF(SP_NORTE!Y1751="","*",SP_NORTE!Y1751)</f>
        <v>*</v>
      </c>
      <c r="C1748" s="109" t="str">
        <f>IF(SP_NORTE!B1751="","*",SP_NORTE!B1751)</f>
        <v>*</v>
      </c>
      <c r="D1748" s="108" t="str">
        <f>IF(SP_NORTE!D1751="","*",SP_NORTE!D1751)</f>
        <v>*</v>
      </c>
      <c r="E1748" s="108" t="str">
        <f>IF(SP_NORTE!H1751="","*",SP_NORTE!H1751)</f>
        <v>*</v>
      </c>
      <c r="F1748" s="114" t="str">
        <f>IF(SP_NORTE!M1751="","*",SP_NORTE!M1751)</f>
        <v>*</v>
      </c>
      <c r="G1748" s="109" t="str">
        <f>IF(SP_NORTE!I1751="","*",SP_NORTE!I1751)</f>
        <v>*</v>
      </c>
      <c r="H1748" s="109" t="str">
        <f>IF(SP_NORTE!AB1751="","*",SP_NORTE!AB1751)</f>
        <v>*</v>
      </c>
      <c r="I1748" s="109" t="str">
        <f>IF(SP_NORTE!AC1751="","*",SP_NORTE!AC1751)</f>
        <v>*</v>
      </c>
      <c r="J1748" s="110" t="str">
        <f>IF(SP_NORTE!AA1751="","*",SP_NORTE!AA1751)</f>
        <v>*</v>
      </c>
      <c r="K1748" s="111" t="str">
        <f>IF(SP_NORTE!AD1751="","*",SP_NORTE!AD1751)</f>
        <v>*</v>
      </c>
    </row>
    <row r="1749" spans="2:11" hidden="1">
      <c r="B1749" s="108" t="str">
        <f>IF(SP_NORTE!Y1752="","*",SP_NORTE!Y1752)</f>
        <v>*</v>
      </c>
      <c r="C1749" s="109" t="str">
        <f>IF(SP_NORTE!B1752="","*",SP_NORTE!B1752)</f>
        <v>*</v>
      </c>
      <c r="D1749" s="108" t="str">
        <f>IF(SP_NORTE!D1752="","*",SP_NORTE!D1752)</f>
        <v>*</v>
      </c>
      <c r="E1749" s="108" t="str">
        <f>IF(SP_NORTE!H1752="","*",SP_NORTE!H1752)</f>
        <v>*</v>
      </c>
      <c r="F1749" s="114" t="str">
        <f>IF(SP_NORTE!M1752="","*",SP_NORTE!M1752)</f>
        <v>*</v>
      </c>
      <c r="G1749" s="109" t="str">
        <f>IF(SP_NORTE!I1752="","*",SP_NORTE!I1752)</f>
        <v>*</v>
      </c>
      <c r="H1749" s="109" t="str">
        <f>IF(SP_NORTE!AB1752="","*",SP_NORTE!AB1752)</f>
        <v>*</v>
      </c>
      <c r="I1749" s="109" t="str">
        <f>IF(SP_NORTE!AC1752="","*",SP_NORTE!AC1752)</f>
        <v>*</v>
      </c>
      <c r="J1749" s="110" t="str">
        <f>IF(SP_NORTE!AA1752="","*",SP_NORTE!AA1752)</f>
        <v>*</v>
      </c>
      <c r="K1749" s="111" t="str">
        <f>IF(SP_NORTE!AD1752="","*",SP_NORTE!AD1752)</f>
        <v>*</v>
      </c>
    </row>
    <row r="1750" spans="2:11" hidden="1">
      <c r="B1750" s="108" t="str">
        <f>IF(SP_NORTE!Y1753="","*",SP_NORTE!Y1753)</f>
        <v>*</v>
      </c>
      <c r="C1750" s="109" t="str">
        <f>IF(SP_NORTE!B1753="","*",SP_NORTE!B1753)</f>
        <v>*</v>
      </c>
      <c r="D1750" s="108" t="str">
        <f>IF(SP_NORTE!D1753="","*",SP_NORTE!D1753)</f>
        <v>*</v>
      </c>
      <c r="E1750" s="108" t="str">
        <f>IF(SP_NORTE!H1753="","*",SP_NORTE!H1753)</f>
        <v>*</v>
      </c>
      <c r="F1750" s="114" t="str">
        <f>IF(SP_NORTE!M1753="","*",SP_NORTE!M1753)</f>
        <v>*</v>
      </c>
      <c r="G1750" s="109" t="str">
        <f>IF(SP_NORTE!I1753="","*",SP_NORTE!I1753)</f>
        <v>*</v>
      </c>
      <c r="H1750" s="109" t="str">
        <f>IF(SP_NORTE!AB1753="","*",SP_NORTE!AB1753)</f>
        <v>*</v>
      </c>
      <c r="I1750" s="109" t="str">
        <f>IF(SP_NORTE!AC1753="","*",SP_NORTE!AC1753)</f>
        <v>*</v>
      </c>
      <c r="J1750" s="110" t="str">
        <f>IF(SP_NORTE!AA1753="","*",SP_NORTE!AA1753)</f>
        <v>*</v>
      </c>
      <c r="K1750" s="111" t="str">
        <f>IF(SP_NORTE!AD1753="","*",SP_NORTE!AD1753)</f>
        <v>*</v>
      </c>
    </row>
    <row r="1751" spans="2:11" hidden="1">
      <c r="B1751" s="108" t="str">
        <f>IF(SP_NORTE!Y1754="","*",SP_NORTE!Y1754)</f>
        <v>*</v>
      </c>
      <c r="C1751" s="109" t="str">
        <f>IF(SP_NORTE!B1754="","*",SP_NORTE!B1754)</f>
        <v>*</v>
      </c>
      <c r="D1751" s="108" t="str">
        <f>IF(SP_NORTE!D1754="","*",SP_NORTE!D1754)</f>
        <v>*</v>
      </c>
      <c r="E1751" s="108" t="str">
        <f>IF(SP_NORTE!H1754="","*",SP_NORTE!H1754)</f>
        <v>*</v>
      </c>
      <c r="F1751" s="114" t="str">
        <f>IF(SP_NORTE!M1754="","*",SP_NORTE!M1754)</f>
        <v>*</v>
      </c>
      <c r="G1751" s="109" t="str">
        <f>IF(SP_NORTE!I1754="","*",SP_NORTE!I1754)</f>
        <v>*</v>
      </c>
      <c r="H1751" s="109" t="str">
        <f>IF(SP_NORTE!AB1754="","*",SP_NORTE!AB1754)</f>
        <v>*</v>
      </c>
      <c r="I1751" s="109" t="str">
        <f>IF(SP_NORTE!AC1754="","*",SP_NORTE!AC1754)</f>
        <v>*</v>
      </c>
      <c r="J1751" s="110" t="str">
        <f>IF(SP_NORTE!AA1754="","*",SP_NORTE!AA1754)</f>
        <v>*</v>
      </c>
      <c r="K1751" s="111" t="str">
        <f>IF(SP_NORTE!AD1754="","*",SP_NORTE!AD1754)</f>
        <v>*</v>
      </c>
    </row>
    <row r="1752" spans="2:11" hidden="1">
      <c r="B1752" s="108" t="str">
        <f>IF(SP_NORTE!Y1755="","*",SP_NORTE!Y1755)</f>
        <v>*</v>
      </c>
      <c r="C1752" s="109" t="str">
        <f>IF(SP_NORTE!B1755="","*",SP_NORTE!B1755)</f>
        <v>*</v>
      </c>
      <c r="D1752" s="108" t="str">
        <f>IF(SP_NORTE!D1755="","*",SP_NORTE!D1755)</f>
        <v>*</v>
      </c>
      <c r="E1752" s="108" t="str">
        <f>IF(SP_NORTE!H1755="","*",SP_NORTE!H1755)</f>
        <v>*</v>
      </c>
      <c r="F1752" s="114" t="str">
        <f>IF(SP_NORTE!M1755="","*",SP_NORTE!M1755)</f>
        <v>*</v>
      </c>
      <c r="G1752" s="109" t="str">
        <f>IF(SP_NORTE!I1755="","*",SP_NORTE!I1755)</f>
        <v>*</v>
      </c>
      <c r="H1752" s="109" t="str">
        <f>IF(SP_NORTE!AB1755="","*",SP_NORTE!AB1755)</f>
        <v>*</v>
      </c>
      <c r="I1752" s="109" t="str">
        <f>IF(SP_NORTE!AC1755="","*",SP_NORTE!AC1755)</f>
        <v>*</v>
      </c>
      <c r="J1752" s="110" t="str">
        <f>IF(SP_NORTE!AA1755="","*",SP_NORTE!AA1755)</f>
        <v>*</v>
      </c>
      <c r="K1752" s="111" t="str">
        <f>IF(SP_NORTE!AD1755="","*",SP_NORTE!AD1755)</f>
        <v>*</v>
      </c>
    </row>
    <row r="1753" spans="2:11" hidden="1">
      <c r="B1753" s="108" t="str">
        <f>IF(SP_NORTE!Y1756="","*",SP_NORTE!Y1756)</f>
        <v>*</v>
      </c>
      <c r="C1753" s="109" t="str">
        <f>IF(SP_NORTE!B1756="","*",SP_NORTE!B1756)</f>
        <v>*</v>
      </c>
      <c r="D1753" s="108" t="str">
        <f>IF(SP_NORTE!D1756="","*",SP_NORTE!D1756)</f>
        <v>*</v>
      </c>
      <c r="E1753" s="108" t="str">
        <f>IF(SP_NORTE!H1756="","*",SP_NORTE!H1756)</f>
        <v>*</v>
      </c>
      <c r="F1753" s="114" t="str">
        <f>IF(SP_NORTE!M1756="","*",SP_NORTE!M1756)</f>
        <v>*</v>
      </c>
      <c r="G1753" s="109" t="str">
        <f>IF(SP_NORTE!I1756="","*",SP_NORTE!I1756)</f>
        <v>*</v>
      </c>
      <c r="H1753" s="109" t="str">
        <f>IF(SP_NORTE!AB1756="","*",SP_NORTE!AB1756)</f>
        <v>*</v>
      </c>
      <c r="I1753" s="109" t="str">
        <f>IF(SP_NORTE!AC1756="","*",SP_NORTE!AC1756)</f>
        <v>*</v>
      </c>
      <c r="J1753" s="110" t="str">
        <f>IF(SP_NORTE!AA1756="","*",SP_NORTE!AA1756)</f>
        <v>*</v>
      </c>
      <c r="K1753" s="111" t="str">
        <f>IF(SP_NORTE!AD1756="","*",SP_NORTE!AD1756)</f>
        <v>*</v>
      </c>
    </row>
    <row r="1754" spans="2:11" hidden="1">
      <c r="B1754" s="108" t="str">
        <f>IF(SP_NORTE!Y1757="","*",SP_NORTE!Y1757)</f>
        <v>*</v>
      </c>
      <c r="C1754" s="109" t="str">
        <f>IF(SP_NORTE!B1757="","*",SP_NORTE!B1757)</f>
        <v>*</v>
      </c>
      <c r="D1754" s="108" t="str">
        <f>IF(SP_NORTE!D1757="","*",SP_NORTE!D1757)</f>
        <v>*</v>
      </c>
      <c r="E1754" s="108" t="str">
        <f>IF(SP_NORTE!H1757="","*",SP_NORTE!H1757)</f>
        <v>*</v>
      </c>
      <c r="F1754" s="114" t="str">
        <f>IF(SP_NORTE!M1757="","*",SP_NORTE!M1757)</f>
        <v>*</v>
      </c>
      <c r="G1754" s="109" t="str">
        <f>IF(SP_NORTE!I1757="","*",SP_NORTE!I1757)</f>
        <v>*</v>
      </c>
      <c r="H1754" s="109" t="str">
        <f>IF(SP_NORTE!AB1757="","*",SP_NORTE!AB1757)</f>
        <v>*</v>
      </c>
      <c r="I1754" s="109" t="str">
        <f>IF(SP_NORTE!AC1757="","*",SP_NORTE!AC1757)</f>
        <v>*</v>
      </c>
      <c r="J1754" s="110" t="str">
        <f>IF(SP_NORTE!AA1757="","*",SP_NORTE!AA1757)</f>
        <v>*</v>
      </c>
      <c r="K1754" s="111" t="str">
        <f>IF(SP_NORTE!AD1757="","*",SP_NORTE!AD1757)</f>
        <v>*</v>
      </c>
    </row>
    <row r="1755" spans="2:11" hidden="1">
      <c r="B1755" s="108" t="str">
        <f>IF(SP_NORTE!Y1758="","*",SP_NORTE!Y1758)</f>
        <v>*</v>
      </c>
      <c r="C1755" s="109" t="str">
        <f>IF(SP_NORTE!B1758="","*",SP_NORTE!B1758)</f>
        <v>*</v>
      </c>
      <c r="D1755" s="108" t="str">
        <f>IF(SP_NORTE!D1758="","*",SP_NORTE!D1758)</f>
        <v>*</v>
      </c>
      <c r="E1755" s="108" t="str">
        <f>IF(SP_NORTE!H1758="","*",SP_NORTE!H1758)</f>
        <v>*</v>
      </c>
      <c r="F1755" s="114" t="str">
        <f>IF(SP_NORTE!M1758="","*",SP_NORTE!M1758)</f>
        <v>*</v>
      </c>
      <c r="G1755" s="109" t="str">
        <f>IF(SP_NORTE!I1758="","*",SP_NORTE!I1758)</f>
        <v>*</v>
      </c>
      <c r="H1755" s="109" t="str">
        <f>IF(SP_NORTE!AB1758="","*",SP_NORTE!AB1758)</f>
        <v>*</v>
      </c>
      <c r="I1755" s="109" t="str">
        <f>IF(SP_NORTE!AC1758="","*",SP_NORTE!AC1758)</f>
        <v>*</v>
      </c>
      <c r="J1755" s="110" t="str">
        <f>IF(SP_NORTE!AA1758="","*",SP_NORTE!AA1758)</f>
        <v>*</v>
      </c>
      <c r="K1755" s="111" t="str">
        <f>IF(SP_NORTE!AD1758="","*",SP_NORTE!AD1758)</f>
        <v>*</v>
      </c>
    </row>
    <row r="1756" spans="2:11" hidden="1">
      <c r="B1756" s="108" t="str">
        <f>IF(SP_NORTE!Y1759="","*",SP_NORTE!Y1759)</f>
        <v>*</v>
      </c>
      <c r="C1756" s="109" t="str">
        <f>IF(SP_NORTE!B1759="","*",SP_NORTE!B1759)</f>
        <v>*</v>
      </c>
      <c r="D1756" s="108" t="str">
        <f>IF(SP_NORTE!D1759="","*",SP_NORTE!D1759)</f>
        <v>*</v>
      </c>
      <c r="E1756" s="108" t="str">
        <f>IF(SP_NORTE!H1759="","*",SP_NORTE!H1759)</f>
        <v>*</v>
      </c>
      <c r="F1756" s="114" t="str">
        <f>IF(SP_NORTE!M1759="","*",SP_NORTE!M1759)</f>
        <v>*</v>
      </c>
      <c r="G1756" s="109" t="str">
        <f>IF(SP_NORTE!I1759="","*",SP_NORTE!I1759)</f>
        <v>*</v>
      </c>
      <c r="H1756" s="109" t="str">
        <f>IF(SP_NORTE!AB1759="","*",SP_NORTE!AB1759)</f>
        <v>*</v>
      </c>
      <c r="I1756" s="109" t="str">
        <f>IF(SP_NORTE!AC1759="","*",SP_NORTE!AC1759)</f>
        <v>*</v>
      </c>
      <c r="J1756" s="110" t="str">
        <f>IF(SP_NORTE!AA1759="","*",SP_NORTE!AA1759)</f>
        <v>*</v>
      </c>
      <c r="K1756" s="111" t="str">
        <f>IF(SP_NORTE!AD1759="","*",SP_NORTE!AD1759)</f>
        <v>*</v>
      </c>
    </row>
    <row r="1757" spans="2:11" hidden="1">
      <c r="B1757" s="108" t="str">
        <f>IF(SP_NORTE!Y1760="","*",SP_NORTE!Y1760)</f>
        <v>*</v>
      </c>
      <c r="C1757" s="109" t="str">
        <f>IF(SP_NORTE!B1760="","*",SP_NORTE!B1760)</f>
        <v>*</v>
      </c>
      <c r="D1757" s="108" t="str">
        <f>IF(SP_NORTE!D1760="","*",SP_NORTE!D1760)</f>
        <v>*</v>
      </c>
      <c r="E1757" s="108" t="str">
        <f>IF(SP_NORTE!H1760="","*",SP_NORTE!H1760)</f>
        <v>*</v>
      </c>
      <c r="F1757" s="114" t="str">
        <f>IF(SP_NORTE!M1760="","*",SP_NORTE!M1760)</f>
        <v>*</v>
      </c>
      <c r="G1757" s="109" t="str">
        <f>IF(SP_NORTE!I1760="","*",SP_NORTE!I1760)</f>
        <v>*</v>
      </c>
      <c r="H1757" s="109" t="str">
        <f>IF(SP_NORTE!AB1760="","*",SP_NORTE!AB1760)</f>
        <v>*</v>
      </c>
      <c r="I1757" s="109" t="str">
        <f>IF(SP_NORTE!AC1760="","*",SP_NORTE!AC1760)</f>
        <v>*</v>
      </c>
      <c r="J1757" s="110" t="str">
        <f>IF(SP_NORTE!AA1760="","*",SP_NORTE!AA1760)</f>
        <v>*</v>
      </c>
      <c r="K1757" s="111" t="str">
        <f>IF(SP_NORTE!AD1760="","*",SP_NORTE!AD1760)</f>
        <v>*</v>
      </c>
    </row>
    <row r="1758" spans="2:11" hidden="1">
      <c r="B1758" s="108" t="str">
        <f>IF(SP_NORTE!Y1761="","*",SP_NORTE!Y1761)</f>
        <v>*</v>
      </c>
      <c r="C1758" s="109" t="str">
        <f>IF(SP_NORTE!B1761="","*",SP_NORTE!B1761)</f>
        <v>*</v>
      </c>
      <c r="D1758" s="108" t="str">
        <f>IF(SP_NORTE!D1761="","*",SP_NORTE!D1761)</f>
        <v>*</v>
      </c>
      <c r="E1758" s="108" t="str">
        <f>IF(SP_NORTE!H1761="","*",SP_NORTE!H1761)</f>
        <v>*</v>
      </c>
      <c r="F1758" s="114" t="str">
        <f>IF(SP_NORTE!M1761="","*",SP_NORTE!M1761)</f>
        <v>*</v>
      </c>
      <c r="G1758" s="109" t="str">
        <f>IF(SP_NORTE!I1761="","*",SP_NORTE!I1761)</f>
        <v>*</v>
      </c>
      <c r="H1758" s="109" t="str">
        <f>IF(SP_NORTE!AB1761="","*",SP_NORTE!AB1761)</f>
        <v>*</v>
      </c>
      <c r="I1758" s="109" t="str">
        <f>IF(SP_NORTE!AC1761="","*",SP_NORTE!AC1761)</f>
        <v>*</v>
      </c>
      <c r="J1758" s="110" t="str">
        <f>IF(SP_NORTE!AA1761="","*",SP_NORTE!AA1761)</f>
        <v>*</v>
      </c>
      <c r="K1758" s="111" t="str">
        <f>IF(SP_NORTE!AD1761="","*",SP_NORTE!AD1761)</f>
        <v>*</v>
      </c>
    </row>
    <row r="1759" spans="2:11" hidden="1">
      <c r="B1759" s="108" t="str">
        <f>IF(SP_NORTE!Y1762="","*",SP_NORTE!Y1762)</f>
        <v>*</v>
      </c>
      <c r="C1759" s="109" t="str">
        <f>IF(SP_NORTE!B1762="","*",SP_NORTE!B1762)</f>
        <v>*</v>
      </c>
      <c r="D1759" s="108" t="str">
        <f>IF(SP_NORTE!D1762="","*",SP_NORTE!D1762)</f>
        <v>*</v>
      </c>
      <c r="E1759" s="108" t="str">
        <f>IF(SP_NORTE!H1762="","*",SP_NORTE!H1762)</f>
        <v>*</v>
      </c>
      <c r="F1759" s="114" t="str">
        <f>IF(SP_NORTE!M1762="","*",SP_NORTE!M1762)</f>
        <v>*</v>
      </c>
      <c r="G1759" s="109" t="str">
        <f>IF(SP_NORTE!I1762="","*",SP_NORTE!I1762)</f>
        <v>*</v>
      </c>
      <c r="H1759" s="109" t="str">
        <f>IF(SP_NORTE!AB1762="","*",SP_NORTE!AB1762)</f>
        <v>*</v>
      </c>
      <c r="I1759" s="109" t="str">
        <f>IF(SP_NORTE!AC1762="","*",SP_NORTE!AC1762)</f>
        <v>*</v>
      </c>
      <c r="J1759" s="110" t="str">
        <f>IF(SP_NORTE!AA1762="","*",SP_NORTE!AA1762)</f>
        <v>*</v>
      </c>
      <c r="K1759" s="111" t="str">
        <f>IF(SP_NORTE!AD1762="","*",SP_NORTE!AD1762)</f>
        <v>*</v>
      </c>
    </row>
    <row r="1760" spans="2:11" hidden="1">
      <c r="B1760" s="108" t="str">
        <f>IF(SP_NORTE!Y1763="","*",SP_NORTE!Y1763)</f>
        <v>*</v>
      </c>
      <c r="C1760" s="109" t="str">
        <f>IF(SP_NORTE!B1763="","*",SP_NORTE!B1763)</f>
        <v>*</v>
      </c>
      <c r="D1760" s="108" t="str">
        <f>IF(SP_NORTE!D1763="","*",SP_NORTE!D1763)</f>
        <v>*</v>
      </c>
      <c r="E1760" s="108" t="str">
        <f>IF(SP_NORTE!H1763="","*",SP_NORTE!H1763)</f>
        <v>*</v>
      </c>
      <c r="F1760" s="114" t="str">
        <f>IF(SP_NORTE!M1763="","*",SP_NORTE!M1763)</f>
        <v>*</v>
      </c>
      <c r="G1760" s="109" t="str">
        <f>IF(SP_NORTE!I1763="","*",SP_NORTE!I1763)</f>
        <v>*</v>
      </c>
      <c r="H1760" s="109" t="str">
        <f>IF(SP_NORTE!AB1763="","*",SP_NORTE!AB1763)</f>
        <v>*</v>
      </c>
      <c r="I1760" s="109" t="str">
        <f>IF(SP_NORTE!AC1763="","*",SP_NORTE!AC1763)</f>
        <v>*</v>
      </c>
      <c r="J1760" s="110" t="str">
        <f>IF(SP_NORTE!AA1763="","*",SP_NORTE!AA1763)</f>
        <v>*</v>
      </c>
      <c r="K1760" s="111" t="str">
        <f>IF(SP_NORTE!AD1763="","*",SP_NORTE!AD1763)</f>
        <v>*</v>
      </c>
    </row>
    <row r="1761" spans="2:11" hidden="1">
      <c r="B1761" s="108" t="str">
        <f>IF(SP_NORTE!Y1764="","*",SP_NORTE!Y1764)</f>
        <v>*</v>
      </c>
      <c r="C1761" s="109" t="str">
        <f>IF(SP_NORTE!B1764="","*",SP_NORTE!B1764)</f>
        <v>*</v>
      </c>
      <c r="D1761" s="108" t="str">
        <f>IF(SP_NORTE!D1764="","*",SP_NORTE!D1764)</f>
        <v>*</v>
      </c>
      <c r="E1761" s="108" t="str">
        <f>IF(SP_NORTE!H1764="","*",SP_NORTE!H1764)</f>
        <v>*</v>
      </c>
      <c r="F1761" s="114" t="str">
        <f>IF(SP_NORTE!M1764="","*",SP_NORTE!M1764)</f>
        <v>*</v>
      </c>
      <c r="G1761" s="109" t="str">
        <f>IF(SP_NORTE!I1764="","*",SP_NORTE!I1764)</f>
        <v>*</v>
      </c>
      <c r="H1761" s="109" t="str">
        <f>IF(SP_NORTE!AB1764="","*",SP_NORTE!AB1764)</f>
        <v>*</v>
      </c>
      <c r="I1761" s="109" t="str">
        <f>IF(SP_NORTE!AC1764="","*",SP_NORTE!AC1764)</f>
        <v>*</v>
      </c>
      <c r="J1761" s="110" t="str">
        <f>IF(SP_NORTE!AA1764="","*",SP_NORTE!AA1764)</f>
        <v>*</v>
      </c>
      <c r="K1761" s="111" t="str">
        <f>IF(SP_NORTE!AD1764="","*",SP_NORTE!AD1764)</f>
        <v>*</v>
      </c>
    </row>
    <row r="1762" spans="2:11" hidden="1">
      <c r="B1762" s="108" t="str">
        <f>IF(SP_NORTE!Y1765="","*",SP_NORTE!Y1765)</f>
        <v>*</v>
      </c>
      <c r="C1762" s="109" t="str">
        <f>IF(SP_NORTE!B1765="","*",SP_NORTE!B1765)</f>
        <v>*</v>
      </c>
      <c r="D1762" s="108" t="str">
        <f>IF(SP_NORTE!D1765="","*",SP_NORTE!D1765)</f>
        <v>*</v>
      </c>
      <c r="E1762" s="108" t="str">
        <f>IF(SP_NORTE!H1765="","*",SP_NORTE!H1765)</f>
        <v>*</v>
      </c>
      <c r="F1762" s="114" t="str">
        <f>IF(SP_NORTE!M1765="","*",SP_NORTE!M1765)</f>
        <v>*</v>
      </c>
      <c r="G1762" s="109" t="str">
        <f>IF(SP_NORTE!I1765="","*",SP_NORTE!I1765)</f>
        <v>*</v>
      </c>
      <c r="H1762" s="109" t="str">
        <f>IF(SP_NORTE!AB1765="","*",SP_NORTE!AB1765)</f>
        <v>*</v>
      </c>
      <c r="I1762" s="109" t="str">
        <f>IF(SP_NORTE!AC1765="","*",SP_NORTE!AC1765)</f>
        <v>*</v>
      </c>
      <c r="J1762" s="110" t="str">
        <f>IF(SP_NORTE!AA1765="","*",SP_NORTE!AA1765)</f>
        <v>*</v>
      </c>
      <c r="K1762" s="111" t="str">
        <f>IF(SP_NORTE!AD1765="","*",SP_NORTE!AD1765)</f>
        <v>*</v>
      </c>
    </row>
    <row r="1763" spans="2:11" hidden="1">
      <c r="B1763" s="108" t="str">
        <f>IF(SP_NORTE!Y1766="","*",SP_NORTE!Y1766)</f>
        <v>*</v>
      </c>
      <c r="C1763" s="109" t="str">
        <f>IF(SP_NORTE!B1766="","*",SP_NORTE!B1766)</f>
        <v>*</v>
      </c>
      <c r="D1763" s="108" t="str">
        <f>IF(SP_NORTE!D1766="","*",SP_NORTE!D1766)</f>
        <v>*</v>
      </c>
      <c r="E1763" s="108" t="str">
        <f>IF(SP_NORTE!H1766="","*",SP_NORTE!H1766)</f>
        <v>*</v>
      </c>
      <c r="F1763" s="114" t="str">
        <f>IF(SP_NORTE!M1766="","*",SP_NORTE!M1766)</f>
        <v>*</v>
      </c>
      <c r="G1763" s="109" t="str">
        <f>IF(SP_NORTE!I1766="","*",SP_NORTE!I1766)</f>
        <v>*</v>
      </c>
      <c r="H1763" s="109" t="str">
        <f>IF(SP_NORTE!AB1766="","*",SP_NORTE!AB1766)</f>
        <v>*</v>
      </c>
      <c r="I1763" s="109" t="str">
        <f>IF(SP_NORTE!AC1766="","*",SP_NORTE!AC1766)</f>
        <v>*</v>
      </c>
      <c r="J1763" s="110" t="str">
        <f>IF(SP_NORTE!AA1766="","*",SP_NORTE!AA1766)</f>
        <v>*</v>
      </c>
      <c r="K1763" s="111" t="str">
        <f>IF(SP_NORTE!AD1766="","*",SP_NORTE!AD1766)</f>
        <v>*</v>
      </c>
    </row>
    <row r="1764" spans="2:11" hidden="1">
      <c r="B1764" s="108" t="str">
        <f>IF(SP_NORTE!Y1767="","*",SP_NORTE!Y1767)</f>
        <v>*</v>
      </c>
      <c r="C1764" s="109" t="str">
        <f>IF(SP_NORTE!B1767="","*",SP_NORTE!B1767)</f>
        <v>*</v>
      </c>
      <c r="D1764" s="108" t="str">
        <f>IF(SP_NORTE!D1767="","*",SP_NORTE!D1767)</f>
        <v>*</v>
      </c>
      <c r="E1764" s="108" t="str">
        <f>IF(SP_NORTE!H1767="","*",SP_NORTE!H1767)</f>
        <v>*</v>
      </c>
      <c r="F1764" s="114" t="str">
        <f>IF(SP_NORTE!M1767="","*",SP_NORTE!M1767)</f>
        <v>*</v>
      </c>
      <c r="G1764" s="109" t="str">
        <f>IF(SP_NORTE!I1767="","*",SP_NORTE!I1767)</f>
        <v>*</v>
      </c>
      <c r="H1764" s="109" t="str">
        <f>IF(SP_NORTE!AB1767="","*",SP_NORTE!AB1767)</f>
        <v>*</v>
      </c>
      <c r="I1764" s="109" t="str">
        <f>IF(SP_NORTE!AC1767="","*",SP_NORTE!AC1767)</f>
        <v>*</v>
      </c>
      <c r="J1764" s="110" t="str">
        <f>IF(SP_NORTE!AA1767="","*",SP_NORTE!AA1767)</f>
        <v>*</v>
      </c>
      <c r="K1764" s="111" t="str">
        <f>IF(SP_NORTE!AD1767="","*",SP_NORTE!AD1767)</f>
        <v>*</v>
      </c>
    </row>
    <row r="1765" spans="2:11" hidden="1">
      <c r="B1765" s="108" t="str">
        <f>IF(SP_NORTE!Y1768="","*",SP_NORTE!Y1768)</f>
        <v>*</v>
      </c>
      <c r="C1765" s="109" t="str">
        <f>IF(SP_NORTE!B1768="","*",SP_NORTE!B1768)</f>
        <v>*</v>
      </c>
      <c r="D1765" s="108" t="str">
        <f>IF(SP_NORTE!D1768="","*",SP_NORTE!D1768)</f>
        <v>*</v>
      </c>
      <c r="E1765" s="108" t="str">
        <f>IF(SP_NORTE!H1768="","*",SP_NORTE!H1768)</f>
        <v>*</v>
      </c>
      <c r="F1765" s="114" t="str">
        <f>IF(SP_NORTE!M1768="","*",SP_NORTE!M1768)</f>
        <v>*</v>
      </c>
      <c r="G1765" s="109" t="str">
        <f>IF(SP_NORTE!I1768="","*",SP_NORTE!I1768)</f>
        <v>*</v>
      </c>
      <c r="H1765" s="109" t="str">
        <f>IF(SP_NORTE!AB1768="","*",SP_NORTE!AB1768)</f>
        <v>*</v>
      </c>
      <c r="I1765" s="109" t="str">
        <f>IF(SP_NORTE!AC1768="","*",SP_NORTE!AC1768)</f>
        <v>*</v>
      </c>
      <c r="J1765" s="110" t="str">
        <f>IF(SP_NORTE!AA1768="","*",SP_NORTE!AA1768)</f>
        <v>*</v>
      </c>
      <c r="K1765" s="111" t="str">
        <f>IF(SP_NORTE!AD1768="","*",SP_NORTE!AD1768)</f>
        <v>*</v>
      </c>
    </row>
    <row r="1766" spans="2:11" hidden="1">
      <c r="B1766" s="108" t="str">
        <f>IF(SP_NORTE!Y1769="","*",SP_NORTE!Y1769)</f>
        <v>*</v>
      </c>
      <c r="C1766" s="109" t="str">
        <f>IF(SP_NORTE!B1769="","*",SP_NORTE!B1769)</f>
        <v>*</v>
      </c>
      <c r="D1766" s="108" t="str">
        <f>IF(SP_NORTE!D1769="","*",SP_NORTE!D1769)</f>
        <v>*</v>
      </c>
      <c r="E1766" s="108" t="str">
        <f>IF(SP_NORTE!H1769="","*",SP_NORTE!H1769)</f>
        <v>*</v>
      </c>
      <c r="F1766" s="114" t="str">
        <f>IF(SP_NORTE!M1769="","*",SP_NORTE!M1769)</f>
        <v>*</v>
      </c>
      <c r="G1766" s="109" t="str">
        <f>IF(SP_NORTE!I1769="","*",SP_NORTE!I1769)</f>
        <v>*</v>
      </c>
      <c r="H1766" s="109" t="str">
        <f>IF(SP_NORTE!AB1769="","*",SP_NORTE!AB1769)</f>
        <v>*</v>
      </c>
      <c r="I1766" s="109" t="str">
        <f>IF(SP_NORTE!AC1769="","*",SP_NORTE!AC1769)</f>
        <v>*</v>
      </c>
      <c r="J1766" s="110" t="str">
        <f>IF(SP_NORTE!AA1769="","*",SP_NORTE!AA1769)</f>
        <v>*</v>
      </c>
      <c r="K1766" s="111" t="str">
        <f>IF(SP_NORTE!AD1769="","*",SP_NORTE!AD1769)</f>
        <v>*</v>
      </c>
    </row>
    <row r="1767" spans="2:11" hidden="1">
      <c r="B1767" s="108" t="str">
        <f>IF(SP_NORTE!Y1770="","*",SP_NORTE!Y1770)</f>
        <v>*</v>
      </c>
      <c r="C1767" s="109" t="str">
        <f>IF(SP_NORTE!B1770="","*",SP_NORTE!B1770)</f>
        <v>*</v>
      </c>
      <c r="D1767" s="108" t="str">
        <f>IF(SP_NORTE!D1770="","*",SP_NORTE!D1770)</f>
        <v>*</v>
      </c>
      <c r="E1767" s="108" t="str">
        <f>IF(SP_NORTE!H1770="","*",SP_NORTE!H1770)</f>
        <v>*</v>
      </c>
      <c r="F1767" s="114" t="str">
        <f>IF(SP_NORTE!M1770="","*",SP_NORTE!M1770)</f>
        <v>*</v>
      </c>
      <c r="G1767" s="109" t="str">
        <f>IF(SP_NORTE!I1770="","*",SP_NORTE!I1770)</f>
        <v>*</v>
      </c>
      <c r="H1767" s="109" t="str">
        <f>IF(SP_NORTE!AB1770="","*",SP_NORTE!AB1770)</f>
        <v>*</v>
      </c>
      <c r="I1767" s="109" t="str">
        <f>IF(SP_NORTE!AC1770="","*",SP_NORTE!AC1770)</f>
        <v>*</v>
      </c>
      <c r="J1767" s="110" t="str">
        <f>IF(SP_NORTE!AA1770="","*",SP_NORTE!AA1770)</f>
        <v>*</v>
      </c>
      <c r="K1767" s="111" t="str">
        <f>IF(SP_NORTE!AD1770="","*",SP_NORTE!AD1770)</f>
        <v>*</v>
      </c>
    </row>
    <row r="1768" spans="2:11" hidden="1">
      <c r="B1768" s="108" t="str">
        <f>IF(SP_NORTE!Y1771="","*",SP_NORTE!Y1771)</f>
        <v>*</v>
      </c>
      <c r="C1768" s="109" t="str">
        <f>IF(SP_NORTE!B1771="","*",SP_NORTE!B1771)</f>
        <v>*</v>
      </c>
      <c r="D1768" s="108" t="str">
        <f>IF(SP_NORTE!D1771="","*",SP_NORTE!D1771)</f>
        <v>*</v>
      </c>
      <c r="E1768" s="108" t="str">
        <f>IF(SP_NORTE!H1771="","*",SP_NORTE!H1771)</f>
        <v>*</v>
      </c>
      <c r="F1768" s="114" t="str">
        <f>IF(SP_NORTE!M1771="","*",SP_NORTE!M1771)</f>
        <v>*</v>
      </c>
      <c r="G1768" s="109" t="str">
        <f>IF(SP_NORTE!I1771="","*",SP_NORTE!I1771)</f>
        <v>*</v>
      </c>
      <c r="H1768" s="109" t="str">
        <f>IF(SP_NORTE!AB1771="","*",SP_NORTE!AB1771)</f>
        <v>*</v>
      </c>
      <c r="I1768" s="109" t="str">
        <f>IF(SP_NORTE!AC1771="","*",SP_NORTE!AC1771)</f>
        <v>*</v>
      </c>
      <c r="J1768" s="110" t="str">
        <f>IF(SP_NORTE!AA1771="","*",SP_NORTE!AA1771)</f>
        <v>*</v>
      </c>
      <c r="K1768" s="111" t="str">
        <f>IF(SP_NORTE!AD1771="","*",SP_NORTE!AD1771)</f>
        <v>*</v>
      </c>
    </row>
    <row r="1769" spans="2:11" hidden="1">
      <c r="B1769" s="108" t="str">
        <f>IF(SP_NORTE!Y1772="","*",SP_NORTE!Y1772)</f>
        <v>*</v>
      </c>
      <c r="C1769" s="109" t="str">
        <f>IF(SP_NORTE!B1772="","*",SP_NORTE!B1772)</f>
        <v>*</v>
      </c>
      <c r="D1769" s="108" t="str">
        <f>IF(SP_NORTE!D1772="","*",SP_NORTE!D1772)</f>
        <v>*</v>
      </c>
      <c r="E1769" s="108" t="str">
        <f>IF(SP_NORTE!H1772="","*",SP_NORTE!H1772)</f>
        <v>*</v>
      </c>
      <c r="F1769" s="114" t="str">
        <f>IF(SP_NORTE!M1772="","*",SP_NORTE!M1772)</f>
        <v>*</v>
      </c>
      <c r="G1769" s="109" t="str">
        <f>IF(SP_NORTE!I1772="","*",SP_NORTE!I1772)</f>
        <v>*</v>
      </c>
      <c r="H1769" s="109" t="str">
        <f>IF(SP_NORTE!AB1772="","*",SP_NORTE!AB1772)</f>
        <v>*</v>
      </c>
      <c r="I1769" s="109" t="str">
        <f>IF(SP_NORTE!AC1772="","*",SP_NORTE!AC1772)</f>
        <v>*</v>
      </c>
      <c r="J1769" s="110" t="str">
        <f>IF(SP_NORTE!AA1772="","*",SP_NORTE!AA1772)</f>
        <v>*</v>
      </c>
      <c r="K1769" s="111" t="str">
        <f>IF(SP_NORTE!AD1772="","*",SP_NORTE!AD1772)</f>
        <v>*</v>
      </c>
    </row>
    <row r="1770" spans="2:11" hidden="1">
      <c r="B1770" s="108" t="str">
        <f>IF(SP_NORTE!Y1773="","*",SP_NORTE!Y1773)</f>
        <v>*</v>
      </c>
      <c r="C1770" s="109" t="str">
        <f>IF(SP_NORTE!B1773="","*",SP_NORTE!B1773)</f>
        <v>*</v>
      </c>
      <c r="D1770" s="108" t="str">
        <f>IF(SP_NORTE!D1773="","*",SP_NORTE!D1773)</f>
        <v>*</v>
      </c>
      <c r="E1770" s="108" t="str">
        <f>IF(SP_NORTE!H1773="","*",SP_NORTE!H1773)</f>
        <v>*</v>
      </c>
      <c r="F1770" s="114" t="str">
        <f>IF(SP_NORTE!M1773="","*",SP_NORTE!M1773)</f>
        <v>*</v>
      </c>
      <c r="G1770" s="109" t="str">
        <f>IF(SP_NORTE!I1773="","*",SP_NORTE!I1773)</f>
        <v>*</v>
      </c>
      <c r="H1770" s="109" t="str">
        <f>IF(SP_NORTE!AB1773="","*",SP_NORTE!AB1773)</f>
        <v>*</v>
      </c>
      <c r="I1770" s="109" t="str">
        <f>IF(SP_NORTE!AC1773="","*",SP_NORTE!AC1773)</f>
        <v>*</v>
      </c>
      <c r="J1770" s="110" t="str">
        <f>IF(SP_NORTE!AA1773="","*",SP_NORTE!AA1773)</f>
        <v>*</v>
      </c>
      <c r="K1770" s="111" t="str">
        <f>IF(SP_NORTE!AD1773="","*",SP_NORTE!AD1773)</f>
        <v>*</v>
      </c>
    </row>
    <row r="1771" spans="2:11" hidden="1">
      <c r="B1771" s="108" t="str">
        <f>IF(SP_NORTE!Y1774="","*",SP_NORTE!Y1774)</f>
        <v>*</v>
      </c>
      <c r="C1771" s="109" t="str">
        <f>IF(SP_NORTE!B1774="","*",SP_NORTE!B1774)</f>
        <v>*</v>
      </c>
      <c r="D1771" s="108" t="str">
        <f>IF(SP_NORTE!D1774="","*",SP_NORTE!D1774)</f>
        <v>*</v>
      </c>
      <c r="E1771" s="108" t="str">
        <f>IF(SP_NORTE!H1774="","*",SP_NORTE!H1774)</f>
        <v>*</v>
      </c>
      <c r="F1771" s="114" t="str">
        <f>IF(SP_NORTE!M1774="","*",SP_NORTE!M1774)</f>
        <v>*</v>
      </c>
      <c r="G1771" s="109" t="str">
        <f>IF(SP_NORTE!I1774="","*",SP_NORTE!I1774)</f>
        <v>*</v>
      </c>
      <c r="H1771" s="109" t="str">
        <f>IF(SP_NORTE!AB1774="","*",SP_NORTE!AB1774)</f>
        <v>*</v>
      </c>
      <c r="I1771" s="109" t="str">
        <f>IF(SP_NORTE!AC1774="","*",SP_NORTE!AC1774)</f>
        <v>*</v>
      </c>
      <c r="J1771" s="110" t="str">
        <f>IF(SP_NORTE!AA1774="","*",SP_NORTE!AA1774)</f>
        <v>*</v>
      </c>
      <c r="K1771" s="111" t="str">
        <f>IF(SP_NORTE!AD1774="","*",SP_NORTE!AD1774)</f>
        <v>*</v>
      </c>
    </row>
    <row r="1772" spans="2:11" hidden="1">
      <c r="B1772" s="108" t="str">
        <f>IF(SP_NORTE!Y1775="","*",SP_NORTE!Y1775)</f>
        <v>*</v>
      </c>
      <c r="C1772" s="109" t="str">
        <f>IF(SP_NORTE!B1775="","*",SP_NORTE!B1775)</f>
        <v>*</v>
      </c>
      <c r="D1772" s="108" t="str">
        <f>IF(SP_NORTE!D1775="","*",SP_NORTE!D1775)</f>
        <v>*</v>
      </c>
      <c r="E1772" s="108" t="str">
        <f>IF(SP_NORTE!H1775="","*",SP_NORTE!H1775)</f>
        <v>*</v>
      </c>
      <c r="F1772" s="114" t="str">
        <f>IF(SP_NORTE!M1775="","*",SP_NORTE!M1775)</f>
        <v>*</v>
      </c>
      <c r="G1772" s="109" t="str">
        <f>IF(SP_NORTE!I1775="","*",SP_NORTE!I1775)</f>
        <v>*</v>
      </c>
      <c r="H1772" s="109" t="str">
        <f>IF(SP_NORTE!AB1775="","*",SP_NORTE!AB1775)</f>
        <v>*</v>
      </c>
      <c r="I1772" s="109" t="str">
        <f>IF(SP_NORTE!AC1775="","*",SP_NORTE!AC1775)</f>
        <v>*</v>
      </c>
      <c r="J1772" s="110" t="str">
        <f>IF(SP_NORTE!AA1775="","*",SP_NORTE!AA1775)</f>
        <v>*</v>
      </c>
      <c r="K1772" s="111" t="str">
        <f>IF(SP_NORTE!AD1775="","*",SP_NORTE!AD1775)</f>
        <v>*</v>
      </c>
    </row>
    <row r="1773" spans="2:11" hidden="1">
      <c r="B1773" s="108" t="str">
        <f>IF(SP_NORTE!Y1776="","*",SP_NORTE!Y1776)</f>
        <v>*</v>
      </c>
      <c r="C1773" s="109" t="str">
        <f>IF(SP_NORTE!B1776="","*",SP_NORTE!B1776)</f>
        <v>*</v>
      </c>
      <c r="D1773" s="108" t="str">
        <f>IF(SP_NORTE!D1776="","*",SP_NORTE!D1776)</f>
        <v>*</v>
      </c>
      <c r="E1773" s="108" t="str">
        <f>IF(SP_NORTE!H1776="","*",SP_NORTE!H1776)</f>
        <v>*</v>
      </c>
      <c r="F1773" s="114" t="str">
        <f>IF(SP_NORTE!M1776="","*",SP_NORTE!M1776)</f>
        <v>*</v>
      </c>
      <c r="G1773" s="109" t="str">
        <f>IF(SP_NORTE!I1776="","*",SP_NORTE!I1776)</f>
        <v>*</v>
      </c>
      <c r="H1773" s="109" t="str">
        <f>IF(SP_NORTE!AB1776="","*",SP_NORTE!AB1776)</f>
        <v>*</v>
      </c>
      <c r="I1773" s="109" t="str">
        <f>IF(SP_NORTE!AC1776="","*",SP_NORTE!AC1776)</f>
        <v>*</v>
      </c>
      <c r="J1773" s="110" t="str">
        <f>IF(SP_NORTE!AA1776="","*",SP_NORTE!AA1776)</f>
        <v>*</v>
      </c>
      <c r="K1773" s="111" t="str">
        <f>IF(SP_NORTE!AD1776="","*",SP_NORTE!AD1776)</f>
        <v>*</v>
      </c>
    </row>
    <row r="1774" spans="2:11" hidden="1">
      <c r="B1774" s="108" t="str">
        <f>IF(SP_NORTE!Y1777="","*",SP_NORTE!Y1777)</f>
        <v>*</v>
      </c>
      <c r="C1774" s="109" t="str">
        <f>IF(SP_NORTE!B1777="","*",SP_NORTE!B1777)</f>
        <v>*</v>
      </c>
      <c r="D1774" s="108" t="str">
        <f>IF(SP_NORTE!D1777="","*",SP_NORTE!D1777)</f>
        <v>*</v>
      </c>
      <c r="E1774" s="108" t="str">
        <f>IF(SP_NORTE!H1777="","*",SP_NORTE!H1777)</f>
        <v>*</v>
      </c>
      <c r="F1774" s="114" t="str">
        <f>IF(SP_NORTE!M1777="","*",SP_NORTE!M1777)</f>
        <v>*</v>
      </c>
      <c r="G1774" s="109" t="str">
        <f>IF(SP_NORTE!I1777="","*",SP_NORTE!I1777)</f>
        <v>*</v>
      </c>
      <c r="H1774" s="109" t="str">
        <f>IF(SP_NORTE!AB1777="","*",SP_NORTE!AB1777)</f>
        <v>*</v>
      </c>
      <c r="I1774" s="109" t="str">
        <f>IF(SP_NORTE!AC1777="","*",SP_NORTE!AC1777)</f>
        <v>*</v>
      </c>
      <c r="J1774" s="110" t="str">
        <f>IF(SP_NORTE!AA1777="","*",SP_NORTE!AA1777)</f>
        <v>*</v>
      </c>
      <c r="K1774" s="111" t="str">
        <f>IF(SP_NORTE!AD1777="","*",SP_NORTE!AD1777)</f>
        <v>*</v>
      </c>
    </row>
    <row r="1775" spans="2:11" hidden="1">
      <c r="B1775" s="108" t="str">
        <f>IF(SP_NORTE!Y1778="","*",SP_NORTE!Y1778)</f>
        <v>*</v>
      </c>
      <c r="C1775" s="109" t="str">
        <f>IF(SP_NORTE!B1778="","*",SP_NORTE!B1778)</f>
        <v>*</v>
      </c>
      <c r="D1775" s="108" t="str">
        <f>IF(SP_NORTE!D1778="","*",SP_NORTE!D1778)</f>
        <v>*</v>
      </c>
      <c r="E1775" s="108" t="str">
        <f>IF(SP_NORTE!H1778="","*",SP_NORTE!H1778)</f>
        <v>*</v>
      </c>
      <c r="F1775" s="114" t="str">
        <f>IF(SP_NORTE!M1778="","*",SP_NORTE!M1778)</f>
        <v>*</v>
      </c>
      <c r="G1775" s="109" t="str">
        <f>IF(SP_NORTE!I1778="","*",SP_NORTE!I1778)</f>
        <v>*</v>
      </c>
      <c r="H1775" s="109" t="str">
        <f>IF(SP_NORTE!AB1778="","*",SP_NORTE!AB1778)</f>
        <v>*</v>
      </c>
      <c r="I1775" s="109" t="str">
        <f>IF(SP_NORTE!AC1778="","*",SP_NORTE!AC1778)</f>
        <v>*</v>
      </c>
      <c r="J1775" s="110" t="str">
        <f>IF(SP_NORTE!AA1778="","*",SP_NORTE!AA1778)</f>
        <v>*</v>
      </c>
      <c r="K1775" s="111" t="str">
        <f>IF(SP_NORTE!AD1778="","*",SP_NORTE!AD1778)</f>
        <v>*</v>
      </c>
    </row>
    <row r="1776" spans="2:11" hidden="1">
      <c r="B1776" s="108" t="str">
        <f>IF(SP_NORTE!Y1779="","*",SP_NORTE!Y1779)</f>
        <v>*</v>
      </c>
      <c r="C1776" s="109" t="str">
        <f>IF(SP_NORTE!B1779="","*",SP_NORTE!B1779)</f>
        <v>*</v>
      </c>
      <c r="D1776" s="108" t="str">
        <f>IF(SP_NORTE!D1779="","*",SP_NORTE!D1779)</f>
        <v>*</v>
      </c>
      <c r="E1776" s="108" t="str">
        <f>IF(SP_NORTE!H1779="","*",SP_NORTE!H1779)</f>
        <v>*</v>
      </c>
      <c r="F1776" s="114" t="str">
        <f>IF(SP_NORTE!M1779="","*",SP_NORTE!M1779)</f>
        <v>*</v>
      </c>
      <c r="G1776" s="109" t="str">
        <f>IF(SP_NORTE!I1779="","*",SP_NORTE!I1779)</f>
        <v>*</v>
      </c>
      <c r="H1776" s="109" t="str">
        <f>IF(SP_NORTE!AB1779="","*",SP_NORTE!AB1779)</f>
        <v>*</v>
      </c>
      <c r="I1776" s="109" t="str">
        <f>IF(SP_NORTE!AC1779="","*",SP_NORTE!AC1779)</f>
        <v>*</v>
      </c>
      <c r="J1776" s="110" t="str">
        <f>IF(SP_NORTE!AA1779="","*",SP_NORTE!AA1779)</f>
        <v>*</v>
      </c>
      <c r="K1776" s="111" t="str">
        <f>IF(SP_NORTE!AD1779="","*",SP_NORTE!AD1779)</f>
        <v>*</v>
      </c>
    </row>
    <row r="1777" spans="2:11" hidden="1">
      <c r="B1777" s="108" t="str">
        <f>IF(SP_NORTE!Y1780="","*",SP_NORTE!Y1780)</f>
        <v>*</v>
      </c>
      <c r="C1777" s="109" t="str">
        <f>IF(SP_NORTE!B1780="","*",SP_NORTE!B1780)</f>
        <v>*</v>
      </c>
      <c r="D1777" s="108" t="str">
        <f>IF(SP_NORTE!D1780="","*",SP_NORTE!D1780)</f>
        <v>*</v>
      </c>
      <c r="E1777" s="108" t="str">
        <f>IF(SP_NORTE!H1780="","*",SP_NORTE!H1780)</f>
        <v>*</v>
      </c>
      <c r="F1777" s="114" t="str">
        <f>IF(SP_NORTE!M1780="","*",SP_NORTE!M1780)</f>
        <v>*</v>
      </c>
      <c r="G1777" s="109" t="str">
        <f>IF(SP_NORTE!I1780="","*",SP_NORTE!I1780)</f>
        <v>*</v>
      </c>
      <c r="H1777" s="109" t="str">
        <f>IF(SP_NORTE!AB1780="","*",SP_NORTE!AB1780)</f>
        <v>*</v>
      </c>
      <c r="I1777" s="109" t="str">
        <f>IF(SP_NORTE!AC1780="","*",SP_NORTE!AC1780)</f>
        <v>*</v>
      </c>
      <c r="J1777" s="110" t="str">
        <f>IF(SP_NORTE!AA1780="","*",SP_NORTE!AA1780)</f>
        <v>*</v>
      </c>
      <c r="K1777" s="111" t="str">
        <f>IF(SP_NORTE!AD1780="","*",SP_NORTE!AD1780)</f>
        <v>*</v>
      </c>
    </row>
    <row r="1778" spans="2:11" hidden="1">
      <c r="B1778" s="108" t="str">
        <f>IF(SP_NORTE!Y1781="","*",SP_NORTE!Y1781)</f>
        <v>*</v>
      </c>
      <c r="C1778" s="109" t="str">
        <f>IF(SP_NORTE!B1781="","*",SP_NORTE!B1781)</f>
        <v>*</v>
      </c>
      <c r="D1778" s="108" t="str">
        <f>IF(SP_NORTE!D1781="","*",SP_NORTE!D1781)</f>
        <v>*</v>
      </c>
      <c r="E1778" s="108" t="str">
        <f>IF(SP_NORTE!H1781="","*",SP_NORTE!H1781)</f>
        <v>*</v>
      </c>
      <c r="F1778" s="114" t="str">
        <f>IF(SP_NORTE!M1781="","*",SP_NORTE!M1781)</f>
        <v>*</v>
      </c>
      <c r="G1778" s="109" t="str">
        <f>IF(SP_NORTE!I1781="","*",SP_NORTE!I1781)</f>
        <v>*</v>
      </c>
      <c r="H1778" s="109" t="str">
        <f>IF(SP_NORTE!AB1781="","*",SP_NORTE!AB1781)</f>
        <v>*</v>
      </c>
      <c r="I1778" s="109" t="str">
        <f>IF(SP_NORTE!AC1781="","*",SP_NORTE!AC1781)</f>
        <v>*</v>
      </c>
      <c r="J1778" s="110" t="str">
        <f>IF(SP_NORTE!AA1781="","*",SP_NORTE!AA1781)</f>
        <v>*</v>
      </c>
      <c r="K1778" s="111" t="str">
        <f>IF(SP_NORTE!AD1781="","*",SP_NORTE!AD1781)</f>
        <v>*</v>
      </c>
    </row>
    <row r="1779" spans="2:11" hidden="1">
      <c r="B1779" s="108" t="str">
        <f>IF(SP_NORTE!Y1782="","*",SP_NORTE!Y1782)</f>
        <v>*</v>
      </c>
      <c r="C1779" s="109" t="str">
        <f>IF(SP_NORTE!B1782="","*",SP_NORTE!B1782)</f>
        <v>*</v>
      </c>
      <c r="D1779" s="108" t="str">
        <f>IF(SP_NORTE!D1782="","*",SP_NORTE!D1782)</f>
        <v>*</v>
      </c>
      <c r="E1779" s="108" t="str">
        <f>IF(SP_NORTE!H1782="","*",SP_NORTE!H1782)</f>
        <v>*</v>
      </c>
      <c r="F1779" s="114" t="str">
        <f>IF(SP_NORTE!M1782="","*",SP_NORTE!M1782)</f>
        <v>*</v>
      </c>
      <c r="G1779" s="109" t="str">
        <f>IF(SP_NORTE!I1782="","*",SP_NORTE!I1782)</f>
        <v>*</v>
      </c>
      <c r="H1779" s="109" t="str">
        <f>IF(SP_NORTE!AB1782="","*",SP_NORTE!AB1782)</f>
        <v>*</v>
      </c>
      <c r="I1779" s="109" t="str">
        <f>IF(SP_NORTE!AC1782="","*",SP_NORTE!AC1782)</f>
        <v>*</v>
      </c>
      <c r="J1779" s="110" t="str">
        <f>IF(SP_NORTE!AA1782="","*",SP_NORTE!AA1782)</f>
        <v>*</v>
      </c>
      <c r="K1779" s="111" t="str">
        <f>IF(SP_NORTE!AD1782="","*",SP_NORTE!AD1782)</f>
        <v>*</v>
      </c>
    </row>
    <row r="1780" spans="2:11" hidden="1">
      <c r="B1780" s="108" t="str">
        <f>IF(SP_NORTE!Y1783="","*",SP_NORTE!Y1783)</f>
        <v>*</v>
      </c>
      <c r="C1780" s="109" t="str">
        <f>IF(SP_NORTE!B1783="","*",SP_NORTE!B1783)</f>
        <v>*</v>
      </c>
      <c r="D1780" s="108" t="str">
        <f>IF(SP_NORTE!D1783="","*",SP_NORTE!D1783)</f>
        <v>*</v>
      </c>
      <c r="E1780" s="108" t="str">
        <f>IF(SP_NORTE!H1783="","*",SP_NORTE!H1783)</f>
        <v>*</v>
      </c>
      <c r="F1780" s="114" t="str">
        <f>IF(SP_NORTE!M1783="","*",SP_NORTE!M1783)</f>
        <v>*</v>
      </c>
      <c r="G1780" s="109" t="str">
        <f>IF(SP_NORTE!I1783="","*",SP_NORTE!I1783)</f>
        <v>*</v>
      </c>
      <c r="H1780" s="109" t="str">
        <f>IF(SP_NORTE!AB1783="","*",SP_NORTE!AB1783)</f>
        <v>*</v>
      </c>
      <c r="I1780" s="109" t="str">
        <f>IF(SP_NORTE!AC1783="","*",SP_NORTE!AC1783)</f>
        <v>*</v>
      </c>
      <c r="J1780" s="110" t="str">
        <f>IF(SP_NORTE!AA1783="","*",SP_NORTE!AA1783)</f>
        <v>*</v>
      </c>
      <c r="K1780" s="111" t="str">
        <f>IF(SP_NORTE!AD1783="","*",SP_NORTE!AD1783)</f>
        <v>*</v>
      </c>
    </row>
    <row r="1781" spans="2:11" hidden="1">
      <c r="B1781" s="108" t="str">
        <f>IF(SP_NORTE!Y1784="","*",SP_NORTE!Y1784)</f>
        <v>*</v>
      </c>
      <c r="C1781" s="109" t="str">
        <f>IF(SP_NORTE!B1784="","*",SP_NORTE!B1784)</f>
        <v>*</v>
      </c>
      <c r="D1781" s="108" t="str">
        <f>IF(SP_NORTE!D1784="","*",SP_NORTE!D1784)</f>
        <v>*</v>
      </c>
      <c r="E1781" s="108" t="str">
        <f>IF(SP_NORTE!H1784="","*",SP_NORTE!H1784)</f>
        <v>*</v>
      </c>
      <c r="F1781" s="114" t="str">
        <f>IF(SP_NORTE!M1784="","*",SP_NORTE!M1784)</f>
        <v>*</v>
      </c>
      <c r="G1781" s="109" t="str">
        <f>IF(SP_NORTE!I1784="","*",SP_NORTE!I1784)</f>
        <v>*</v>
      </c>
      <c r="H1781" s="109" t="str">
        <f>IF(SP_NORTE!AB1784="","*",SP_NORTE!AB1784)</f>
        <v>*</v>
      </c>
      <c r="I1781" s="109" t="str">
        <f>IF(SP_NORTE!AC1784="","*",SP_NORTE!AC1784)</f>
        <v>*</v>
      </c>
      <c r="J1781" s="110" t="str">
        <f>IF(SP_NORTE!AA1784="","*",SP_NORTE!AA1784)</f>
        <v>*</v>
      </c>
      <c r="K1781" s="111" t="str">
        <f>IF(SP_NORTE!AD1784="","*",SP_NORTE!AD1784)</f>
        <v>*</v>
      </c>
    </row>
    <row r="1782" spans="2:11" hidden="1">
      <c r="B1782" s="108" t="str">
        <f>IF(SP_NORTE!Y1785="","*",SP_NORTE!Y1785)</f>
        <v>*</v>
      </c>
      <c r="C1782" s="109" t="str">
        <f>IF(SP_NORTE!B1785="","*",SP_NORTE!B1785)</f>
        <v>*</v>
      </c>
      <c r="D1782" s="108" t="str">
        <f>IF(SP_NORTE!D1785="","*",SP_NORTE!D1785)</f>
        <v>*</v>
      </c>
      <c r="E1782" s="108" t="str">
        <f>IF(SP_NORTE!H1785="","*",SP_NORTE!H1785)</f>
        <v>*</v>
      </c>
      <c r="F1782" s="114" t="str">
        <f>IF(SP_NORTE!M1785="","*",SP_NORTE!M1785)</f>
        <v>*</v>
      </c>
      <c r="G1782" s="109" t="str">
        <f>IF(SP_NORTE!I1785="","*",SP_NORTE!I1785)</f>
        <v>*</v>
      </c>
      <c r="H1782" s="109" t="str">
        <f>IF(SP_NORTE!AB1785="","*",SP_NORTE!AB1785)</f>
        <v>*</v>
      </c>
      <c r="I1782" s="109" t="str">
        <f>IF(SP_NORTE!AC1785="","*",SP_NORTE!AC1785)</f>
        <v>*</v>
      </c>
      <c r="J1782" s="110" t="str">
        <f>IF(SP_NORTE!AA1785="","*",SP_NORTE!AA1785)</f>
        <v>*</v>
      </c>
      <c r="K1782" s="111" t="str">
        <f>IF(SP_NORTE!AD1785="","*",SP_NORTE!AD1785)</f>
        <v>*</v>
      </c>
    </row>
    <row r="1783" spans="2:11" hidden="1">
      <c r="B1783" s="108" t="str">
        <f>IF(SP_NORTE!Y1786="","*",SP_NORTE!Y1786)</f>
        <v>*</v>
      </c>
      <c r="C1783" s="109" t="str">
        <f>IF(SP_NORTE!B1786="","*",SP_NORTE!B1786)</f>
        <v>*</v>
      </c>
      <c r="D1783" s="108" t="str">
        <f>IF(SP_NORTE!D1786="","*",SP_NORTE!D1786)</f>
        <v>*</v>
      </c>
      <c r="E1783" s="108" t="str">
        <f>IF(SP_NORTE!H1786="","*",SP_NORTE!H1786)</f>
        <v>*</v>
      </c>
      <c r="F1783" s="114" t="str">
        <f>IF(SP_NORTE!M1786="","*",SP_NORTE!M1786)</f>
        <v>*</v>
      </c>
      <c r="G1783" s="109" t="str">
        <f>IF(SP_NORTE!I1786="","*",SP_NORTE!I1786)</f>
        <v>*</v>
      </c>
      <c r="H1783" s="109" t="str">
        <f>IF(SP_NORTE!AB1786="","*",SP_NORTE!AB1786)</f>
        <v>*</v>
      </c>
      <c r="I1783" s="109" t="str">
        <f>IF(SP_NORTE!AC1786="","*",SP_NORTE!AC1786)</f>
        <v>*</v>
      </c>
      <c r="J1783" s="110" t="str">
        <f>IF(SP_NORTE!AA1786="","*",SP_NORTE!AA1786)</f>
        <v>*</v>
      </c>
      <c r="K1783" s="111" t="str">
        <f>IF(SP_NORTE!AD1786="","*",SP_NORTE!AD1786)</f>
        <v>*</v>
      </c>
    </row>
    <row r="1784" spans="2:11" hidden="1">
      <c r="B1784" s="108" t="str">
        <f>IF(SP_NORTE!Y1787="","*",SP_NORTE!Y1787)</f>
        <v>*</v>
      </c>
      <c r="C1784" s="109" t="str">
        <f>IF(SP_NORTE!B1787="","*",SP_NORTE!B1787)</f>
        <v>*</v>
      </c>
      <c r="D1784" s="108" t="str">
        <f>IF(SP_NORTE!D1787="","*",SP_NORTE!D1787)</f>
        <v>*</v>
      </c>
      <c r="E1784" s="108" t="str">
        <f>IF(SP_NORTE!H1787="","*",SP_NORTE!H1787)</f>
        <v>*</v>
      </c>
      <c r="F1784" s="114" t="str">
        <f>IF(SP_NORTE!M1787="","*",SP_NORTE!M1787)</f>
        <v>*</v>
      </c>
      <c r="G1784" s="109" t="str">
        <f>IF(SP_NORTE!I1787="","*",SP_NORTE!I1787)</f>
        <v>*</v>
      </c>
      <c r="H1784" s="109" t="str">
        <f>IF(SP_NORTE!AB1787="","*",SP_NORTE!AB1787)</f>
        <v>*</v>
      </c>
      <c r="I1784" s="109" t="str">
        <f>IF(SP_NORTE!AC1787="","*",SP_NORTE!AC1787)</f>
        <v>*</v>
      </c>
      <c r="J1784" s="110" t="str">
        <f>IF(SP_NORTE!AA1787="","*",SP_NORTE!AA1787)</f>
        <v>*</v>
      </c>
      <c r="K1784" s="111" t="str">
        <f>IF(SP_NORTE!AD1787="","*",SP_NORTE!AD1787)</f>
        <v>*</v>
      </c>
    </row>
    <row r="1785" spans="2:11" hidden="1">
      <c r="B1785" s="108" t="str">
        <f>IF(SP_NORTE!Y1788="","*",SP_NORTE!Y1788)</f>
        <v>*</v>
      </c>
      <c r="C1785" s="109" t="str">
        <f>IF(SP_NORTE!B1788="","*",SP_NORTE!B1788)</f>
        <v>*</v>
      </c>
      <c r="D1785" s="108" t="str">
        <f>IF(SP_NORTE!D1788="","*",SP_NORTE!D1788)</f>
        <v>*</v>
      </c>
      <c r="E1785" s="108" t="str">
        <f>IF(SP_NORTE!H1788="","*",SP_NORTE!H1788)</f>
        <v>*</v>
      </c>
      <c r="F1785" s="114" t="str">
        <f>IF(SP_NORTE!M1788="","*",SP_NORTE!M1788)</f>
        <v>*</v>
      </c>
      <c r="G1785" s="109" t="str">
        <f>IF(SP_NORTE!I1788="","*",SP_NORTE!I1788)</f>
        <v>*</v>
      </c>
      <c r="H1785" s="109" t="str">
        <f>IF(SP_NORTE!AB1788="","*",SP_NORTE!AB1788)</f>
        <v>*</v>
      </c>
      <c r="I1785" s="109" t="str">
        <f>IF(SP_NORTE!AC1788="","*",SP_NORTE!AC1788)</f>
        <v>*</v>
      </c>
      <c r="J1785" s="110" t="str">
        <f>IF(SP_NORTE!AA1788="","*",SP_NORTE!AA1788)</f>
        <v>*</v>
      </c>
      <c r="K1785" s="111" t="str">
        <f>IF(SP_NORTE!AD1788="","*",SP_NORTE!AD1788)</f>
        <v>*</v>
      </c>
    </row>
    <row r="1786" spans="2:11" hidden="1">
      <c r="B1786" s="108" t="str">
        <f>IF(SP_NORTE!Y1789="","*",SP_NORTE!Y1789)</f>
        <v>*</v>
      </c>
      <c r="C1786" s="109" t="str">
        <f>IF(SP_NORTE!B1789="","*",SP_NORTE!B1789)</f>
        <v>*</v>
      </c>
      <c r="D1786" s="108" t="str">
        <f>IF(SP_NORTE!D1789="","*",SP_NORTE!D1789)</f>
        <v>*</v>
      </c>
      <c r="E1786" s="108" t="str">
        <f>IF(SP_NORTE!H1789="","*",SP_NORTE!H1789)</f>
        <v>*</v>
      </c>
      <c r="F1786" s="114" t="str">
        <f>IF(SP_NORTE!M1789="","*",SP_NORTE!M1789)</f>
        <v>*</v>
      </c>
      <c r="G1786" s="109" t="str">
        <f>IF(SP_NORTE!I1789="","*",SP_NORTE!I1789)</f>
        <v>*</v>
      </c>
      <c r="H1786" s="109" t="str">
        <f>IF(SP_NORTE!AB1789="","*",SP_NORTE!AB1789)</f>
        <v>*</v>
      </c>
      <c r="I1786" s="109" t="str">
        <f>IF(SP_NORTE!AC1789="","*",SP_NORTE!AC1789)</f>
        <v>*</v>
      </c>
      <c r="J1786" s="110" t="str">
        <f>IF(SP_NORTE!AA1789="","*",SP_NORTE!AA1789)</f>
        <v>*</v>
      </c>
      <c r="K1786" s="111" t="str">
        <f>IF(SP_NORTE!AD1789="","*",SP_NORTE!AD1789)</f>
        <v>*</v>
      </c>
    </row>
    <row r="1787" spans="2:11" hidden="1">
      <c r="B1787" s="108" t="str">
        <f>IF(SP_NORTE!Y1790="","*",SP_NORTE!Y1790)</f>
        <v>*</v>
      </c>
      <c r="C1787" s="109" t="str">
        <f>IF(SP_NORTE!B1790="","*",SP_NORTE!B1790)</f>
        <v>*</v>
      </c>
      <c r="D1787" s="108" t="str">
        <f>IF(SP_NORTE!D1790="","*",SP_NORTE!D1790)</f>
        <v>*</v>
      </c>
      <c r="E1787" s="108" t="str">
        <f>IF(SP_NORTE!H1790="","*",SP_NORTE!H1790)</f>
        <v>*</v>
      </c>
      <c r="F1787" s="114" t="str">
        <f>IF(SP_NORTE!M1790="","*",SP_NORTE!M1790)</f>
        <v>*</v>
      </c>
      <c r="G1787" s="109" t="str">
        <f>IF(SP_NORTE!I1790="","*",SP_NORTE!I1790)</f>
        <v>*</v>
      </c>
      <c r="H1787" s="109" t="str">
        <f>IF(SP_NORTE!AB1790="","*",SP_NORTE!AB1790)</f>
        <v>*</v>
      </c>
      <c r="I1787" s="109" t="str">
        <f>IF(SP_NORTE!AC1790="","*",SP_NORTE!AC1790)</f>
        <v>*</v>
      </c>
      <c r="J1787" s="110" t="str">
        <f>IF(SP_NORTE!AA1790="","*",SP_NORTE!AA1790)</f>
        <v>*</v>
      </c>
      <c r="K1787" s="111" t="str">
        <f>IF(SP_NORTE!AD1790="","*",SP_NORTE!AD1790)</f>
        <v>*</v>
      </c>
    </row>
    <row r="1788" spans="2:11" hidden="1">
      <c r="B1788" s="108" t="str">
        <f>IF(SP_NORTE!Y1791="","*",SP_NORTE!Y1791)</f>
        <v>*</v>
      </c>
      <c r="C1788" s="109" t="str">
        <f>IF(SP_NORTE!B1791="","*",SP_NORTE!B1791)</f>
        <v>*</v>
      </c>
      <c r="D1788" s="108" t="str">
        <f>IF(SP_NORTE!D1791="","*",SP_NORTE!D1791)</f>
        <v>*</v>
      </c>
      <c r="E1788" s="108" t="str">
        <f>IF(SP_NORTE!H1791="","*",SP_NORTE!H1791)</f>
        <v>*</v>
      </c>
      <c r="F1788" s="114" t="str">
        <f>IF(SP_NORTE!M1791="","*",SP_NORTE!M1791)</f>
        <v>*</v>
      </c>
      <c r="G1788" s="109" t="str">
        <f>IF(SP_NORTE!I1791="","*",SP_NORTE!I1791)</f>
        <v>*</v>
      </c>
      <c r="H1788" s="109" t="str">
        <f>IF(SP_NORTE!AB1791="","*",SP_NORTE!AB1791)</f>
        <v>*</v>
      </c>
      <c r="I1788" s="109" t="str">
        <f>IF(SP_NORTE!AC1791="","*",SP_NORTE!AC1791)</f>
        <v>*</v>
      </c>
      <c r="J1788" s="110" t="str">
        <f>IF(SP_NORTE!AA1791="","*",SP_NORTE!AA1791)</f>
        <v>*</v>
      </c>
      <c r="K1788" s="111" t="str">
        <f>IF(SP_NORTE!AD1791="","*",SP_NORTE!AD1791)</f>
        <v>*</v>
      </c>
    </row>
    <row r="1789" spans="2:11" hidden="1">
      <c r="B1789" s="108" t="str">
        <f>IF(SP_NORTE!Y1792="","*",SP_NORTE!Y1792)</f>
        <v>*</v>
      </c>
      <c r="C1789" s="109" t="str">
        <f>IF(SP_NORTE!B1792="","*",SP_NORTE!B1792)</f>
        <v>*</v>
      </c>
      <c r="D1789" s="108" t="str">
        <f>IF(SP_NORTE!D1792="","*",SP_NORTE!D1792)</f>
        <v>*</v>
      </c>
      <c r="E1789" s="108" t="str">
        <f>IF(SP_NORTE!H1792="","*",SP_NORTE!H1792)</f>
        <v>*</v>
      </c>
      <c r="F1789" s="114" t="str">
        <f>IF(SP_NORTE!M1792="","*",SP_NORTE!M1792)</f>
        <v>*</v>
      </c>
      <c r="G1789" s="109" t="str">
        <f>IF(SP_NORTE!I1792="","*",SP_NORTE!I1792)</f>
        <v>*</v>
      </c>
      <c r="H1789" s="109" t="str">
        <f>IF(SP_NORTE!AB1792="","*",SP_NORTE!AB1792)</f>
        <v>*</v>
      </c>
      <c r="I1789" s="109" t="str">
        <f>IF(SP_NORTE!AC1792="","*",SP_NORTE!AC1792)</f>
        <v>*</v>
      </c>
      <c r="J1789" s="110" t="str">
        <f>IF(SP_NORTE!AA1792="","*",SP_NORTE!AA1792)</f>
        <v>*</v>
      </c>
      <c r="K1789" s="111" t="str">
        <f>IF(SP_NORTE!AD1792="","*",SP_NORTE!AD1792)</f>
        <v>*</v>
      </c>
    </row>
    <row r="1790" spans="2:11" hidden="1">
      <c r="B1790" s="108" t="str">
        <f>IF(SP_NORTE!Y1793="","*",SP_NORTE!Y1793)</f>
        <v>*</v>
      </c>
      <c r="C1790" s="109" t="str">
        <f>IF(SP_NORTE!B1793="","*",SP_NORTE!B1793)</f>
        <v>*</v>
      </c>
      <c r="D1790" s="108" t="str">
        <f>IF(SP_NORTE!D1793="","*",SP_NORTE!D1793)</f>
        <v>*</v>
      </c>
      <c r="E1790" s="108" t="str">
        <f>IF(SP_NORTE!H1793="","*",SP_NORTE!H1793)</f>
        <v>*</v>
      </c>
      <c r="F1790" s="114" t="str">
        <f>IF(SP_NORTE!M1793="","*",SP_NORTE!M1793)</f>
        <v>*</v>
      </c>
      <c r="G1790" s="109" t="str">
        <f>IF(SP_NORTE!I1793="","*",SP_NORTE!I1793)</f>
        <v>*</v>
      </c>
      <c r="H1790" s="109" t="str">
        <f>IF(SP_NORTE!AB1793="","*",SP_NORTE!AB1793)</f>
        <v>*</v>
      </c>
      <c r="I1790" s="109" t="str">
        <f>IF(SP_NORTE!AC1793="","*",SP_NORTE!AC1793)</f>
        <v>*</v>
      </c>
      <c r="J1790" s="110" t="str">
        <f>IF(SP_NORTE!AA1793="","*",SP_NORTE!AA1793)</f>
        <v>*</v>
      </c>
      <c r="K1790" s="111" t="str">
        <f>IF(SP_NORTE!AD1793="","*",SP_NORTE!AD1793)</f>
        <v>*</v>
      </c>
    </row>
    <row r="1791" spans="2:11" hidden="1">
      <c r="B1791" s="108" t="str">
        <f>IF(SP_NORTE!Y1794="","*",SP_NORTE!Y1794)</f>
        <v>*</v>
      </c>
      <c r="C1791" s="109" t="str">
        <f>IF(SP_NORTE!B1794="","*",SP_NORTE!B1794)</f>
        <v>*</v>
      </c>
      <c r="D1791" s="108" t="str">
        <f>IF(SP_NORTE!D1794="","*",SP_NORTE!D1794)</f>
        <v>*</v>
      </c>
      <c r="E1791" s="108" t="str">
        <f>IF(SP_NORTE!H1794="","*",SP_NORTE!H1794)</f>
        <v>*</v>
      </c>
      <c r="F1791" s="114" t="str">
        <f>IF(SP_NORTE!M1794="","*",SP_NORTE!M1794)</f>
        <v>*</v>
      </c>
      <c r="G1791" s="109" t="str">
        <f>IF(SP_NORTE!I1794="","*",SP_NORTE!I1794)</f>
        <v>*</v>
      </c>
      <c r="H1791" s="109" t="str">
        <f>IF(SP_NORTE!AB1794="","*",SP_NORTE!AB1794)</f>
        <v>*</v>
      </c>
      <c r="I1791" s="109" t="str">
        <f>IF(SP_NORTE!AC1794="","*",SP_NORTE!AC1794)</f>
        <v>*</v>
      </c>
      <c r="J1791" s="110" t="str">
        <f>IF(SP_NORTE!AA1794="","*",SP_NORTE!AA1794)</f>
        <v>*</v>
      </c>
      <c r="K1791" s="111" t="str">
        <f>IF(SP_NORTE!AD1794="","*",SP_NORTE!AD1794)</f>
        <v>*</v>
      </c>
    </row>
    <row r="1792" spans="2:11" hidden="1">
      <c r="B1792" s="108" t="str">
        <f>IF(SP_NORTE!Y1795="","*",SP_NORTE!Y1795)</f>
        <v>*</v>
      </c>
      <c r="C1792" s="109" t="str">
        <f>IF(SP_NORTE!B1795="","*",SP_NORTE!B1795)</f>
        <v>*</v>
      </c>
      <c r="D1792" s="108" t="str">
        <f>IF(SP_NORTE!D1795="","*",SP_NORTE!D1795)</f>
        <v>*</v>
      </c>
      <c r="E1792" s="108" t="str">
        <f>IF(SP_NORTE!H1795="","*",SP_NORTE!H1795)</f>
        <v>*</v>
      </c>
      <c r="F1792" s="114" t="str">
        <f>IF(SP_NORTE!M1795="","*",SP_NORTE!M1795)</f>
        <v>*</v>
      </c>
      <c r="G1792" s="109" t="str">
        <f>IF(SP_NORTE!I1795="","*",SP_NORTE!I1795)</f>
        <v>*</v>
      </c>
      <c r="H1792" s="109" t="str">
        <f>IF(SP_NORTE!AB1795="","*",SP_NORTE!AB1795)</f>
        <v>*</v>
      </c>
      <c r="I1792" s="109" t="str">
        <f>IF(SP_NORTE!AC1795="","*",SP_NORTE!AC1795)</f>
        <v>*</v>
      </c>
      <c r="J1792" s="110" t="str">
        <f>IF(SP_NORTE!AA1795="","*",SP_NORTE!AA1795)</f>
        <v>*</v>
      </c>
      <c r="K1792" s="111" t="str">
        <f>IF(SP_NORTE!AD1795="","*",SP_NORTE!AD1795)</f>
        <v>*</v>
      </c>
    </row>
    <row r="1793" spans="2:11" hidden="1">
      <c r="B1793" s="108" t="str">
        <f>IF(SP_NORTE!Y1796="","*",SP_NORTE!Y1796)</f>
        <v>*</v>
      </c>
      <c r="C1793" s="109" t="str">
        <f>IF(SP_NORTE!B1796="","*",SP_NORTE!B1796)</f>
        <v>*</v>
      </c>
      <c r="D1793" s="108" t="str">
        <f>IF(SP_NORTE!D1796="","*",SP_NORTE!D1796)</f>
        <v>*</v>
      </c>
      <c r="E1793" s="108" t="str">
        <f>IF(SP_NORTE!H1796="","*",SP_NORTE!H1796)</f>
        <v>*</v>
      </c>
      <c r="F1793" s="114" t="str">
        <f>IF(SP_NORTE!M1796="","*",SP_NORTE!M1796)</f>
        <v>*</v>
      </c>
      <c r="G1793" s="109" t="str">
        <f>IF(SP_NORTE!I1796="","*",SP_NORTE!I1796)</f>
        <v>*</v>
      </c>
      <c r="H1793" s="109" t="str">
        <f>IF(SP_NORTE!AB1796="","*",SP_NORTE!AB1796)</f>
        <v>*</v>
      </c>
      <c r="I1793" s="109" t="str">
        <f>IF(SP_NORTE!AC1796="","*",SP_NORTE!AC1796)</f>
        <v>*</v>
      </c>
      <c r="J1793" s="110" t="str">
        <f>IF(SP_NORTE!AA1796="","*",SP_NORTE!AA1796)</f>
        <v>*</v>
      </c>
      <c r="K1793" s="111" t="str">
        <f>IF(SP_NORTE!AD1796="","*",SP_NORTE!AD1796)</f>
        <v>*</v>
      </c>
    </row>
    <row r="1794" spans="2:11" hidden="1">
      <c r="B1794" s="108" t="str">
        <f>IF(SP_NORTE!Y1797="","*",SP_NORTE!Y1797)</f>
        <v>*</v>
      </c>
      <c r="C1794" s="109" t="str">
        <f>IF(SP_NORTE!B1797="","*",SP_NORTE!B1797)</f>
        <v>*</v>
      </c>
      <c r="D1794" s="108" t="str">
        <f>IF(SP_NORTE!D1797="","*",SP_NORTE!D1797)</f>
        <v>*</v>
      </c>
      <c r="E1794" s="108" t="str">
        <f>IF(SP_NORTE!H1797="","*",SP_NORTE!H1797)</f>
        <v>*</v>
      </c>
      <c r="F1794" s="114" t="str">
        <f>IF(SP_NORTE!M1797="","*",SP_NORTE!M1797)</f>
        <v>*</v>
      </c>
      <c r="G1794" s="109" t="str">
        <f>IF(SP_NORTE!I1797="","*",SP_NORTE!I1797)</f>
        <v>*</v>
      </c>
      <c r="H1794" s="109" t="str">
        <f>IF(SP_NORTE!AB1797="","*",SP_NORTE!AB1797)</f>
        <v>*</v>
      </c>
      <c r="I1794" s="109" t="str">
        <f>IF(SP_NORTE!AC1797="","*",SP_NORTE!AC1797)</f>
        <v>*</v>
      </c>
      <c r="J1794" s="110" t="str">
        <f>IF(SP_NORTE!AA1797="","*",SP_NORTE!AA1797)</f>
        <v>*</v>
      </c>
      <c r="K1794" s="111" t="str">
        <f>IF(SP_NORTE!AD1797="","*",SP_NORTE!AD1797)</f>
        <v>*</v>
      </c>
    </row>
    <row r="1795" spans="2:11" hidden="1">
      <c r="B1795" s="108" t="str">
        <f>IF(SP_NORTE!Y1798="","*",SP_NORTE!Y1798)</f>
        <v>*</v>
      </c>
      <c r="C1795" s="109" t="str">
        <f>IF(SP_NORTE!B1798="","*",SP_NORTE!B1798)</f>
        <v>*</v>
      </c>
      <c r="D1795" s="108" t="str">
        <f>IF(SP_NORTE!D1798="","*",SP_NORTE!D1798)</f>
        <v>*</v>
      </c>
      <c r="E1795" s="108" t="str">
        <f>IF(SP_NORTE!H1798="","*",SP_NORTE!H1798)</f>
        <v>*</v>
      </c>
      <c r="F1795" s="114" t="str">
        <f>IF(SP_NORTE!M1798="","*",SP_NORTE!M1798)</f>
        <v>*</v>
      </c>
      <c r="G1795" s="109" t="str">
        <f>IF(SP_NORTE!I1798="","*",SP_NORTE!I1798)</f>
        <v>*</v>
      </c>
      <c r="H1795" s="109" t="str">
        <f>IF(SP_NORTE!AB1798="","*",SP_NORTE!AB1798)</f>
        <v>*</v>
      </c>
      <c r="I1795" s="109" t="str">
        <f>IF(SP_NORTE!AC1798="","*",SP_NORTE!AC1798)</f>
        <v>*</v>
      </c>
      <c r="J1795" s="110" t="str">
        <f>IF(SP_NORTE!AA1798="","*",SP_NORTE!AA1798)</f>
        <v>*</v>
      </c>
      <c r="K1795" s="111" t="str">
        <f>IF(SP_NORTE!AD1798="","*",SP_NORTE!AD1798)</f>
        <v>*</v>
      </c>
    </row>
    <row r="1796" spans="2:11" hidden="1">
      <c r="B1796" s="108" t="str">
        <f>IF(SP_NORTE!Y1799="","*",SP_NORTE!Y1799)</f>
        <v>*</v>
      </c>
      <c r="C1796" s="109" t="str">
        <f>IF(SP_NORTE!B1799="","*",SP_NORTE!B1799)</f>
        <v>*</v>
      </c>
      <c r="D1796" s="108" t="str">
        <f>IF(SP_NORTE!D1799="","*",SP_NORTE!D1799)</f>
        <v>*</v>
      </c>
      <c r="E1796" s="108" t="str">
        <f>IF(SP_NORTE!H1799="","*",SP_NORTE!H1799)</f>
        <v>*</v>
      </c>
      <c r="F1796" s="114" t="str">
        <f>IF(SP_NORTE!M1799="","*",SP_NORTE!M1799)</f>
        <v>*</v>
      </c>
      <c r="G1796" s="109" t="str">
        <f>IF(SP_NORTE!I1799="","*",SP_NORTE!I1799)</f>
        <v>*</v>
      </c>
      <c r="H1796" s="109" t="str">
        <f>IF(SP_NORTE!AB1799="","*",SP_NORTE!AB1799)</f>
        <v>*</v>
      </c>
      <c r="I1796" s="109" t="str">
        <f>IF(SP_NORTE!AC1799="","*",SP_NORTE!AC1799)</f>
        <v>*</v>
      </c>
      <c r="J1796" s="110" t="str">
        <f>IF(SP_NORTE!AA1799="","*",SP_NORTE!AA1799)</f>
        <v>*</v>
      </c>
      <c r="K1796" s="111" t="str">
        <f>IF(SP_NORTE!AD1799="","*",SP_NORTE!AD1799)</f>
        <v>*</v>
      </c>
    </row>
    <row r="1797" spans="2:11" hidden="1">
      <c r="B1797" s="108" t="str">
        <f>IF(SP_NORTE!Y1800="","*",SP_NORTE!Y1800)</f>
        <v>*</v>
      </c>
      <c r="C1797" s="109" t="str">
        <f>IF(SP_NORTE!B1800="","*",SP_NORTE!B1800)</f>
        <v>*</v>
      </c>
      <c r="D1797" s="108" t="str">
        <f>IF(SP_NORTE!D1800="","*",SP_NORTE!D1800)</f>
        <v>*</v>
      </c>
      <c r="E1797" s="108" t="str">
        <f>IF(SP_NORTE!H1800="","*",SP_NORTE!H1800)</f>
        <v>*</v>
      </c>
      <c r="F1797" s="114" t="str">
        <f>IF(SP_NORTE!M1800="","*",SP_NORTE!M1800)</f>
        <v>*</v>
      </c>
      <c r="G1797" s="109" t="str">
        <f>IF(SP_NORTE!I1800="","*",SP_NORTE!I1800)</f>
        <v>*</v>
      </c>
      <c r="H1797" s="109" t="str">
        <f>IF(SP_NORTE!AB1800="","*",SP_NORTE!AB1800)</f>
        <v>*</v>
      </c>
      <c r="I1797" s="109" t="str">
        <f>IF(SP_NORTE!AC1800="","*",SP_NORTE!AC1800)</f>
        <v>*</v>
      </c>
      <c r="J1797" s="110" t="str">
        <f>IF(SP_NORTE!AA1800="","*",SP_NORTE!AA1800)</f>
        <v>*</v>
      </c>
      <c r="K1797" s="111" t="str">
        <f>IF(SP_NORTE!AD1800="","*",SP_NORTE!AD1800)</f>
        <v>*</v>
      </c>
    </row>
    <row r="1798" spans="2:11" hidden="1">
      <c r="B1798" s="108" t="str">
        <f>IF(SP_NORTE!Y1801="","*",SP_NORTE!Y1801)</f>
        <v>*</v>
      </c>
      <c r="C1798" s="109" t="str">
        <f>IF(SP_NORTE!B1801="","*",SP_NORTE!B1801)</f>
        <v>*</v>
      </c>
      <c r="D1798" s="108" t="str">
        <f>IF(SP_NORTE!D1801="","*",SP_NORTE!D1801)</f>
        <v>*</v>
      </c>
      <c r="E1798" s="108" t="str">
        <f>IF(SP_NORTE!H1801="","*",SP_NORTE!H1801)</f>
        <v>*</v>
      </c>
      <c r="F1798" s="114" t="str">
        <f>IF(SP_NORTE!M1801="","*",SP_NORTE!M1801)</f>
        <v>*</v>
      </c>
      <c r="G1798" s="109" t="str">
        <f>IF(SP_NORTE!I1801="","*",SP_NORTE!I1801)</f>
        <v>*</v>
      </c>
      <c r="H1798" s="109" t="str">
        <f>IF(SP_NORTE!AB1801="","*",SP_NORTE!AB1801)</f>
        <v>*</v>
      </c>
      <c r="I1798" s="109" t="str">
        <f>IF(SP_NORTE!AC1801="","*",SP_NORTE!AC1801)</f>
        <v>*</v>
      </c>
      <c r="J1798" s="110" t="str">
        <f>IF(SP_NORTE!AA1801="","*",SP_NORTE!AA1801)</f>
        <v>*</v>
      </c>
      <c r="K1798" s="111" t="str">
        <f>IF(SP_NORTE!AD1801="","*",SP_NORTE!AD1801)</f>
        <v>*</v>
      </c>
    </row>
    <row r="1799" spans="2:11" hidden="1">
      <c r="B1799" s="108" t="str">
        <f>IF(SP_NORTE!Y1802="","*",SP_NORTE!Y1802)</f>
        <v>*</v>
      </c>
      <c r="C1799" s="109" t="str">
        <f>IF(SP_NORTE!B1802="","*",SP_NORTE!B1802)</f>
        <v>*</v>
      </c>
      <c r="D1799" s="108" t="str">
        <f>IF(SP_NORTE!D1802="","*",SP_NORTE!D1802)</f>
        <v>*</v>
      </c>
      <c r="E1799" s="108" t="str">
        <f>IF(SP_NORTE!H1802="","*",SP_NORTE!H1802)</f>
        <v>*</v>
      </c>
      <c r="F1799" s="114" t="str">
        <f>IF(SP_NORTE!M1802="","*",SP_NORTE!M1802)</f>
        <v>*</v>
      </c>
      <c r="G1799" s="109" t="str">
        <f>IF(SP_NORTE!I1802="","*",SP_NORTE!I1802)</f>
        <v>*</v>
      </c>
      <c r="H1799" s="109" t="str">
        <f>IF(SP_NORTE!AB1802="","*",SP_NORTE!AB1802)</f>
        <v>*</v>
      </c>
      <c r="I1799" s="109" t="str">
        <f>IF(SP_NORTE!AC1802="","*",SP_NORTE!AC1802)</f>
        <v>*</v>
      </c>
      <c r="J1799" s="110" t="str">
        <f>IF(SP_NORTE!AA1802="","*",SP_NORTE!AA1802)</f>
        <v>*</v>
      </c>
      <c r="K1799" s="111" t="str">
        <f>IF(SP_NORTE!AD1802="","*",SP_NORTE!AD1802)</f>
        <v>*</v>
      </c>
    </row>
    <row r="1800" spans="2:11" hidden="1">
      <c r="B1800" s="108" t="str">
        <f>IF(SP_NORTE!Y1803="","*",SP_NORTE!Y1803)</f>
        <v>*</v>
      </c>
      <c r="C1800" s="109" t="str">
        <f>IF(SP_NORTE!B1803="","*",SP_NORTE!B1803)</f>
        <v>*</v>
      </c>
      <c r="D1800" s="108" t="str">
        <f>IF(SP_NORTE!D1803="","*",SP_NORTE!D1803)</f>
        <v>*</v>
      </c>
      <c r="E1800" s="108" t="str">
        <f>IF(SP_NORTE!H1803="","*",SP_NORTE!H1803)</f>
        <v>*</v>
      </c>
      <c r="F1800" s="114" t="str">
        <f>IF(SP_NORTE!M1803="","*",SP_NORTE!M1803)</f>
        <v>*</v>
      </c>
      <c r="G1800" s="109" t="str">
        <f>IF(SP_NORTE!I1803="","*",SP_NORTE!I1803)</f>
        <v>*</v>
      </c>
      <c r="H1800" s="109" t="str">
        <f>IF(SP_NORTE!AB1803="","*",SP_NORTE!AB1803)</f>
        <v>*</v>
      </c>
      <c r="I1800" s="109" t="str">
        <f>IF(SP_NORTE!AC1803="","*",SP_NORTE!AC1803)</f>
        <v>*</v>
      </c>
      <c r="J1800" s="110" t="str">
        <f>IF(SP_NORTE!AA1803="","*",SP_NORTE!AA1803)</f>
        <v>*</v>
      </c>
      <c r="K1800" s="111" t="str">
        <f>IF(SP_NORTE!AD1803="","*",SP_NORTE!AD1803)</f>
        <v>*</v>
      </c>
    </row>
    <row r="1801" spans="2:11" hidden="1">
      <c r="B1801" s="108" t="str">
        <f>IF(SP_NORTE!Y1804="","*",SP_NORTE!Y1804)</f>
        <v>*</v>
      </c>
      <c r="C1801" s="109" t="str">
        <f>IF(SP_NORTE!B1804="","*",SP_NORTE!B1804)</f>
        <v>*</v>
      </c>
      <c r="D1801" s="108" t="str">
        <f>IF(SP_NORTE!D1804="","*",SP_NORTE!D1804)</f>
        <v>*</v>
      </c>
      <c r="E1801" s="108" t="str">
        <f>IF(SP_NORTE!H1804="","*",SP_NORTE!H1804)</f>
        <v>*</v>
      </c>
      <c r="F1801" s="114" t="str">
        <f>IF(SP_NORTE!M1804="","*",SP_NORTE!M1804)</f>
        <v>*</v>
      </c>
      <c r="G1801" s="109" t="str">
        <f>IF(SP_NORTE!I1804="","*",SP_NORTE!I1804)</f>
        <v>*</v>
      </c>
      <c r="H1801" s="109" t="str">
        <f>IF(SP_NORTE!AB1804="","*",SP_NORTE!AB1804)</f>
        <v>*</v>
      </c>
      <c r="I1801" s="109" t="str">
        <f>IF(SP_NORTE!AC1804="","*",SP_NORTE!AC1804)</f>
        <v>*</v>
      </c>
      <c r="J1801" s="110" t="str">
        <f>IF(SP_NORTE!AA1804="","*",SP_NORTE!AA1804)</f>
        <v>*</v>
      </c>
      <c r="K1801" s="111" t="str">
        <f>IF(SP_NORTE!AD1804="","*",SP_NORTE!AD1804)</f>
        <v>*</v>
      </c>
    </row>
    <row r="1802" spans="2:11" hidden="1">
      <c r="B1802" s="108" t="str">
        <f>IF(SP_NORTE!Y1805="","*",SP_NORTE!Y1805)</f>
        <v>*</v>
      </c>
      <c r="C1802" s="109" t="str">
        <f>IF(SP_NORTE!B1805="","*",SP_NORTE!B1805)</f>
        <v>*</v>
      </c>
      <c r="D1802" s="108" t="str">
        <f>IF(SP_NORTE!D1805="","*",SP_NORTE!D1805)</f>
        <v>*</v>
      </c>
      <c r="E1802" s="108" t="str">
        <f>IF(SP_NORTE!H1805="","*",SP_NORTE!H1805)</f>
        <v>*</v>
      </c>
      <c r="F1802" s="114" t="str">
        <f>IF(SP_NORTE!M1805="","*",SP_NORTE!M1805)</f>
        <v>*</v>
      </c>
      <c r="G1802" s="109" t="str">
        <f>IF(SP_NORTE!I1805="","*",SP_NORTE!I1805)</f>
        <v>*</v>
      </c>
      <c r="H1802" s="109" t="str">
        <f>IF(SP_NORTE!AB1805="","*",SP_NORTE!AB1805)</f>
        <v>*</v>
      </c>
      <c r="I1802" s="109" t="str">
        <f>IF(SP_NORTE!AC1805="","*",SP_NORTE!AC1805)</f>
        <v>*</v>
      </c>
      <c r="J1802" s="110" t="str">
        <f>IF(SP_NORTE!AA1805="","*",SP_NORTE!AA1805)</f>
        <v>*</v>
      </c>
      <c r="K1802" s="111" t="str">
        <f>IF(SP_NORTE!AD1805="","*",SP_NORTE!AD1805)</f>
        <v>*</v>
      </c>
    </row>
    <row r="1803" spans="2:11" hidden="1">
      <c r="B1803" s="108" t="str">
        <f>IF(SP_NORTE!Y1806="","*",SP_NORTE!Y1806)</f>
        <v>*</v>
      </c>
      <c r="C1803" s="109" t="str">
        <f>IF(SP_NORTE!B1806="","*",SP_NORTE!B1806)</f>
        <v>*</v>
      </c>
      <c r="D1803" s="108" t="str">
        <f>IF(SP_NORTE!D1806="","*",SP_NORTE!D1806)</f>
        <v>*</v>
      </c>
      <c r="E1803" s="108" t="str">
        <f>IF(SP_NORTE!H1806="","*",SP_NORTE!H1806)</f>
        <v>*</v>
      </c>
      <c r="F1803" s="114" t="str">
        <f>IF(SP_NORTE!M1806="","*",SP_NORTE!M1806)</f>
        <v>*</v>
      </c>
      <c r="G1803" s="109" t="str">
        <f>IF(SP_NORTE!I1806="","*",SP_NORTE!I1806)</f>
        <v>*</v>
      </c>
      <c r="H1803" s="109" t="str">
        <f>IF(SP_NORTE!AB1806="","*",SP_NORTE!AB1806)</f>
        <v>*</v>
      </c>
      <c r="I1803" s="109" t="str">
        <f>IF(SP_NORTE!AC1806="","*",SP_NORTE!AC1806)</f>
        <v>*</v>
      </c>
      <c r="J1803" s="110" t="str">
        <f>IF(SP_NORTE!AA1806="","*",SP_NORTE!AA1806)</f>
        <v>*</v>
      </c>
      <c r="K1803" s="111" t="str">
        <f>IF(SP_NORTE!AD1806="","*",SP_NORTE!AD1806)</f>
        <v>*</v>
      </c>
    </row>
    <row r="1804" spans="2:11" hidden="1">
      <c r="B1804" s="108" t="str">
        <f>IF(SP_NORTE!Y1807="","*",SP_NORTE!Y1807)</f>
        <v>*</v>
      </c>
      <c r="C1804" s="109" t="str">
        <f>IF(SP_NORTE!B1807="","*",SP_NORTE!B1807)</f>
        <v>*</v>
      </c>
      <c r="D1804" s="108" t="str">
        <f>IF(SP_NORTE!D1807="","*",SP_NORTE!D1807)</f>
        <v>*</v>
      </c>
      <c r="E1804" s="108" t="str">
        <f>IF(SP_NORTE!H1807="","*",SP_NORTE!H1807)</f>
        <v>*</v>
      </c>
      <c r="F1804" s="114" t="str">
        <f>IF(SP_NORTE!M1807="","*",SP_NORTE!M1807)</f>
        <v>*</v>
      </c>
      <c r="G1804" s="109" t="str">
        <f>IF(SP_NORTE!I1807="","*",SP_NORTE!I1807)</f>
        <v>*</v>
      </c>
      <c r="H1804" s="109" t="str">
        <f>IF(SP_NORTE!AB1807="","*",SP_NORTE!AB1807)</f>
        <v>*</v>
      </c>
      <c r="I1804" s="109" t="str">
        <f>IF(SP_NORTE!AC1807="","*",SP_NORTE!AC1807)</f>
        <v>*</v>
      </c>
      <c r="J1804" s="110" t="str">
        <f>IF(SP_NORTE!AA1807="","*",SP_NORTE!AA1807)</f>
        <v>*</v>
      </c>
      <c r="K1804" s="111" t="str">
        <f>IF(SP_NORTE!AD1807="","*",SP_NORTE!AD1807)</f>
        <v>*</v>
      </c>
    </row>
    <row r="1805" spans="2:11" hidden="1">
      <c r="B1805" s="108" t="str">
        <f>IF(SP_NORTE!Y1808="","*",SP_NORTE!Y1808)</f>
        <v>*</v>
      </c>
      <c r="C1805" s="109" t="str">
        <f>IF(SP_NORTE!B1808="","*",SP_NORTE!B1808)</f>
        <v>*</v>
      </c>
      <c r="D1805" s="108" t="str">
        <f>IF(SP_NORTE!D1808="","*",SP_NORTE!D1808)</f>
        <v>*</v>
      </c>
      <c r="E1805" s="108" t="str">
        <f>IF(SP_NORTE!H1808="","*",SP_NORTE!H1808)</f>
        <v>*</v>
      </c>
      <c r="F1805" s="114" t="str">
        <f>IF(SP_NORTE!M1808="","*",SP_NORTE!M1808)</f>
        <v>*</v>
      </c>
      <c r="G1805" s="109" t="str">
        <f>IF(SP_NORTE!I1808="","*",SP_NORTE!I1808)</f>
        <v>*</v>
      </c>
      <c r="H1805" s="109" t="str">
        <f>IF(SP_NORTE!AB1808="","*",SP_NORTE!AB1808)</f>
        <v>*</v>
      </c>
      <c r="I1805" s="109" t="str">
        <f>IF(SP_NORTE!AC1808="","*",SP_NORTE!AC1808)</f>
        <v>*</v>
      </c>
      <c r="J1805" s="110" t="str">
        <f>IF(SP_NORTE!AA1808="","*",SP_NORTE!AA1808)</f>
        <v>*</v>
      </c>
      <c r="K1805" s="111" t="str">
        <f>IF(SP_NORTE!AD1808="","*",SP_NORTE!AD1808)</f>
        <v>*</v>
      </c>
    </row>
    <row r="1806" spans="2:11" hidden="1">
      <c r="B1806" s="108" t="str">
        <f>IF(SP_NORTE!Y1809="","*",SP_NORTE!Y1809)</f>
        <v>*</v>
      </c>
      <c r="C1806" s="109" t="str">
        <f>IF(SP_NORTE!B1809="","*",SP_NORTE!B1809)</f>
        <v>*</v>
      </c>
      <c r="D1806" s="108" t="str">
        <f>IF(SP_NORTE!D1809="","*",SP_NORTE!D1809)</f>
        <v>*</v>
      </c>
      <c r="E1806" s="108" t="str">
        <f>IF(SP_NORTE!H1809="","*",SP_NORTE!H1809)</f>
        <v>*</v>
      </c>
      <c r="F1806" s="114" t="str">
        <f>IF(SP_NORTE!M1809="","*",SP_NORTE!M1809)</f>
        <v>*</v>
      </c>
      <c r="G1806" s="109" t="str">
        <f>IF(SP_NORTE!I1809="","*",SP_NORTE!I1809)</f>
        <v>*</v>
      </c>
      <c r="H1806" s="109" t="str">
        <f>IF(SP_NORTE!AB1809="","*",SP_NORTE!AB1809)</f>
        <v>*</v>
      </c>
      <c r="I1806" s="109" t="str">
        <f>IF(SP_NORTE!AC1809="","*",SP_NORTE!AC1809)</f>
        <v>*</v>
      </c>
      <c r="J1806" s="110" t="str">
        <f>IF(SP_NORTE!AA1809="","*",SP_NORTE!AA1809)</f>
        <v>*</v>
      </c>
      <c r="K1806" s="111" t="str">
        <f>IF(SP_NORTE!AD1809="","*",SP_NORTE!AD1809)</f>
        <v>*</v>
      </c>
    </row>
    <row r="1807" spans="2:11" hidden="1">
      <c r="B1807" s="108" t="str">
        <f>IF(SP_NORTE!Y1810="","*",SP_NORTE!Y1810)</f>
        <v>*</v>
      </c>
      <c r="C1807" s="109" t="str">
        <f>IF(SP_NORTE!B1810="","*",SP_NORTE!B1810)</f>
        <v>*</v>
      </c>
      <c r="D1807" s="108" t="str">
        <f>IF(SP_NORTE!D1810="","*",SP_NORTE!D1810)</f>
        <v>*</v>
      </c>
      <c r="E1807" s="108" t="str">
        <f>IF(SP_NORTE!H1810="","*",SP_NORTE!H1810)</f>
        <v>*</v>
      </c>
      <c r="F1807" s="114" t="str">
        <f>IF(SP_NORTE!M1810="","*",SP_NORTE!M1810)</f>
        <v>*</v>
      </c>
      <c r="G1807" s="109" t="str">
        <f>IF(SP_NORTE!I1810="","*",SP_NORTE!I1810)</f>
        <v>*</v>
      </c>
      <c r="H1807" s="109" t="str">
        <f>IF(SP_NORTE!AB1810="","*",SP_NORTE!AB1810)</f>
        <v>*</v>
      </c>
      <c r="I1807" s="109" t="str">
        <f>IF(SP_NORTE!AC1810="","*",SP_NORTE!AC1810)</f>
        <v>*</v>
      </c>
      <c r="J1807" s="110" t="str">
        <f>IF(SP_NORTE!AA1810="","*",SP_NORTE!AA1810)</f>
        <v>*</v>
      </c>
      <c r="K1807" s="111" t="str">
        <f>IF(SP_NORTE!AD1810="","*",SP_NORTE!AD1810)</f>
        <v>*</v>
      </c>
    </row>
    <row r="1808" spans="2:11" hidden="1">
      <c r="B1808" s="108" t="str">
        <f>IF(SP_NORTE!Y1811="","*",SP_NORTE!Y1811)</f>
        <v>*</v>
      </c>
      <c r="C1808" s="109" t="str">
        <f>IF(SP_NORTE!B1811="","*",SP_NORTE!B1811)</f>
        <v>*</v>
      </c>
      <c r="D1808" s="108" t="str">
        <f>IF(SP_NORTE!D1811="","*",SP_NORTE!D1811)</f>
        <v>*</v>
      </c>
      <c r="E1808" s="108" t="str">
        <f>IF(SP_NORTE!H1811="","*",SP_NORTE!H1811)</f>
        <v>*</v>
      </c>
      <c r="F1808" s="114" t="str">
        <f>IF(SP_NORTE!M1811="","*",SP_NORTE!M1811)</f>
        <v>*</v>
      </c>
      <c r="G1808" s="109" t="str">
        <f>IF(SP_NORTE!I1811="","*",SP_NORTE!I1811)</f>
        <v>*</v>
      </c>
      <c r="H1808" s="109" t="str">
        <f>IF(SP_NORTE!AB1811="","*",SP_NORTE!AB1811)</f>
        <v>*</v>
      </c>
      <c r="I1808" s="109" t="str">
        <f>IF(SP_NORTE!AC1811="","*",SP_NORTE!AC1811)</f>
        <v>*</v>
      </c>
      <c r="J1808" s="110" t="str">
        <f>IF(SP_NORTE!AA1811="","*",SP_NORTE!AA1811)</f>
        <v>*</v>
      </c>
      <c r="K1808" s="111" t="str">
        <f>IF(SP_NORTE!AD1811="","*",SP_NORTE!AD1811)</f>
        <v>*</v>
      </c>
    </row>
    <row r="1809" spans="2:11" hidden="1">
      <c r="B1809" s="108" t="str">
        <f>IF(SP_NORTE!Y1812="","*",SP_NORTE!Y1812)</f>
        <v>*</v>
      </c>
      <c r="C1809" s="109" t="str">
        <f>IF(SP_NORTE!B1812="","*",SP_NORTE!B1812)</f>
        <v>*</v>
      </c>
      <c r="D1809" s="108" t="str">
        <f>IF(SP_NORTE!D1812="","*",SP_NORTE!D1812)</f>
        <v>*</v>
      </c>
      <c r="E1809" s="108" t="str">
        <f>IF(SP_NORTE!H1812="","*",SP_NORTE!H1812)</f>
        <v>*</v>
      </c>
      <c r="F1809" s="114" t="str">
        <f>IF(SP_NORTE!M1812="","*",SP_NORTE!M1812)</f>
        <v>*</v>
      </c>
      <c r="G1809" s="109" t="str">
        <f>IF(SP_NORTE!I1812="","*",SP_NORTE!I1812)</f>
        <v>*</v>
      </c>
      <c r="H1809" s="109" t="str">
        <f>IF(SP_NORTE!AB1812="","*",SP_NORTE!AB1812)</f>
        <v>*</v>
      </c>
      <c r="I1809" s="109" t="str">
        <f>IF(SP_NORTE!AC1812="","*",SP_NORTE!AC1812)</f>
        <v>*</v>
      </c>
      <c r="J1809" s="110" t="str">
        <f>IF(SP_NORTE!AA1812="","*",SP_NORTE!AA1812)</f>
        <v>*</v>
      </c>
      <c r="K1809" s="111" t="str">
        <f>IF(SP_NORTE!AD1812="","*",SP_NORTE!AD1812)</f>
        <v>*</v>
      </c>
    </row>
    <row r="1810" spans="2:11" hidden="1">
      <c r="B1810" s="108" t="str">
        <f>IF(SP_NORTE!Y1813="","*",SP_NORTE!Y1813)</f>
        <v>*</v>
      </c>
      <c r="C1810" s="109" t="str">
        <f>IF(SP_NORTE!B1813="","*",SP_NORTE!B1813)</f>
        <v>*</v>
      </c>
      <c r="D1810" s="108" t="str">
        <f>IF(SP_NORTE!D1813="","*",SP_NORTE!D1813)</f>
        <v>*</v>
      </c>
      <c r="E1810" s="108" t="str">
        <f>IF(SP_NORTE!H1813="","*",SP_NORTE!H1813)</f>
        <v>*</v>
      </c>
      <c r="F1810" s="114" t="str">
        <f>IF(SP_NORTE!M1813="","*",SP_NORTE!M1813)</f>
        <v>*</v>
      </c>
      <c r="G1810" s="109" t="str">
        <f>IF(SP_NORTE!I1813="","*",SP_NORTE!I1813)</f>
        <v>*</v>
      </c>
      <c r="H1810" s="109" t="str">
        <f>IF(SP_NORTE!AB1813="","*",SP_NORTE!AB1813)</f>
        <v>*</v>
      </c>
      <c r="I1810" s="109" t="str">
        <f>IF(SP_NORTE!AC1813="","*",SP_NORTE!AC1813)</f>
        <v>*</v>
      </c>
      <c r="J1810" s="110" t="str">
        <f>IF(SP_NORTE!AA1813="","*",SP_NORTE!AA1813)</f>
        <v>*</v>
      </c>
      <c r="K1810" s="111" t="str">
        <f>IF(SP_NORTE!AD1813="","*",SP_NORTE!AD1813)</f>
        <v>*</v>
      </c>
    </row>
    <row r="1811" spans="2:11" hidden="1">
      <c r="B1811" s="108" t="str">
        <f>IF(SP_NORTE!Y1814="","*",SP_NORTE!Y1814)</f>
        <v>*</v>
      </c>
      <c r="C1811" s="109" t="str">
        <f>IF(SP_NORTE!B1814="","*",SP_NORTE!B1814)</f>
        <v>*</v>
      </c>
      <c r="D1811" s="108" t="str">
        <f>IF(SP_NORTE!D1814="","*",SP_NORTE!D1814)</f>
        <v>*</v>
      </c>
      <c r="E1811" s="108" t="str">
        <f>IF(SP_NORTE!H1814="","*",SP_NORTE!H1814)</f>
        <v>*</v>
      </c>
      <c r="F1811" s="114" t="str">
        <f>IF(SP_NORTE!M1814="","*",SP_NORTE!M1814)</f>
        <v>*</v>
      </c>
      <c r="G1811" s="109" t="str">
        <f>IF(SP_NORTE!I1814="","*",SP_NORTE!I1814)</f>
        <v>*</v>
      </c>
      <c r="H1811" s="109" t="str">
        <f>IF(SP_NORTE!AB1814="","*",SP_NORTE!AB1814)</f>
        <v>*</v>
      </c>
      <c r="I1811" s="109" t="str">
        <f>IF(SP_NORTE!AC1814="","*",SP_NORTE!AC1814)</f>
        <v>*</v>
      </c>
      <c r="J1811" s="110" t="str">
        <f>IF(SP_NORTE!AA1814="","*",SP_NORTE!AA1814)</f>
        <v>*</v>
      </c>
      <c r="K1811" s="111" t="str">
        <f>IF(SP_NORTE!AD1814="","*",SP_NORTE!AD1814)</f>
        <v>*</v>
      </c>
    </row>
    <row r="1812" spans="2:11" hidden="1">
      <c r="B1812" s="108" t="str">
        <f>IF(SP_NORTE!Y1815="","*",SP_NORTE!Y1815)</f>
        <v>*</v>
      </c>
      <c r="C1812" s="109" t="str">
        <f>IF(SP_NORTE!B1815="","*",SP_NORTE!B1815)</f>
        <v>*</v>
      </c>
      <c r="D1812" s="108" t="str">
        <f>IF(SP_NORTE!D1815="","*",SP_NORTE!D1815)</f>
        <v>*</v>
      </c>
      <c r="E1812" s="108" t="str">
        <f>IF(SP_NORTE!H1815="","*",SP_NORTE!H1815)</f>
        <v>*</v>
      </c>
      <c r="F1812" s="114" t="str">
        <f>IF(SP_NORTE!M1815="","*",SP_NORTE!M1815)</f>
        <v>*</v>
      </c>
      <c r="G1812" s="109" t="str">
        <f>IF(SP_NORTE!I1815="","*",SP_NORTE!I1815)</f>
        <v>*</v>
      </c>
      <c r="H1812" s="109" t="str">
        <f>IF(SP_NORTE!AB1815="","*",SP_NORTE!AB1815)</f>
        <v>*</v>
      </c>
      <c r="I1812" s="109" t="str">
        <f>IF(SP_NORTE!AC1815="","*",SP_NORTE!AC1815)</f>
        <v>*</v>
      </c>
      <c r="J1812" s="110" t="str">
        <f>IF(SP_NORTE!AA1815="","*",SP_NORTE!AA1815)</f>
        <v>*</v>
      </c>
      <c r="K1812" s="111" t="str">
        <f>IF(SP_NORTE!AD1815="","*",SP_NORTE!AD1815)</f>
        <v>*</v>
      </c>
    </row>
    <row r="1813" spans="2:11" hidden="1">
      <c r="B1813" s="108" t="str">
        <f>IF(SP_NORTE!Y1816="","*",SP_NORTE!Y1816)</f>
        <v>*</v>
      </c>
      <c r="C1813" s="109" t="str">
        <f>IF(SP_NORTE!B1816="","*",SP_NORTE!B1816)</f>
        <v>*</v>
      </c>
      <c r="D1813" s="108" t="str">
        <f>IF(SP_NORTE!D1816="","*",SP_NORTE!D1816)</f>
        <v>*</v>
      </c>
      <c r="E1813" s="108" t="str">
        <f>IF(SP_NORTE!H1816="","*",SP_NORTE!H1816)</f>
        <v>*</v>
      </c>
      <c r="F1813" s="114" t="str">
        <f>IF(SP_NORTE!M1816="","*",SP_NORTE!M1816)</f>
        <v>*</v>
      </c>
      <c r="G1813" s="109" t="str">
        <f>IF(SP_NORTE!I1816="","*",SP_NORTE!I1816)</f>
        <v>*</v>
      </c>
      <c r="H1813" s="109" t="str">
        <f>IF(SP_NORTE!AB1816="","*",SP_NORTE!AB1816)</f>
        <v>*</v>
      </c>
      <c r="I1813" s="109" t="str">
        <f>IF(SP_NORTE!AC1816="","*",SP_NORTE!AC1816)</f>
        <v>*</v>
      </c>
      <c r="J1813" s="110" t="str">
        <f>IF(SP_NORTE!AA1816="","*",SP_NORTE!AA1816)</f>
        <v>*</v>
      </c>
      <c r="K1813" s="111" t="str">
        <f>IF(SP_NORTE!AD1816="","*",SP_NORTE!AD1816)</f>
        <v>*</v>
      </c>
    </row>
    <row r="1814" spans="2:11" hidden="1">
      <c r="B1814" s="108" t="str">
        <f>IF(SP_NORTE!Y1817="","*",SP_NORTE!Y1817)</f>
        <v>*</v>
      </c>
      <c r="C1814" s="109" t="str">
        <f>IF(SP_NORTE!B1817="","*",SP_NORTE!B1817)</f>
        <v>*</v>
      </c>
      <c r="D1814" s="108" t="str">
        <f>IF(SP_NORTE!D1817="","*",SP_NORTE!D1817)</f>
        <v>*</v>
      </c>
      <c r="E1814" s="108" t="str">
        <f>IF(SP_NORTE!H1817="","*",SP_NORTE!H1817)</f>
        <v>*</v>
      </c>
      <c r="F1814" s="114" t="str">
        <f>IF(SP_NORTE!M1817="","*",SP_NORTE!M1817)</f>
        <v>*</v>
      </c>
      <c r="G1814" s="109" t="str">
        <f>IF(SP_NORTE!I1817="","*",SP_NORTE!I1817)</f>
        <v>*</v>
      </c>
      <c r="H1814" s="109" t="str">
        <f>IF(SP_NORTE!AB1817="","*",SP_NORTE!AB1817)</f>
        <v>*</v>
      </c>
      <c r="I1814" s="109" t="str">
        <f>IF(SP_NORTE!AC1817="","*",SP_NORTE!AC1817)</f>
        <v>*</v>
      </c>
      <c r="J1814" s="110" t="str">
        <f>IF(SP_NORTE!AA1817="","*",SP_NORTE!AA1817)</f>
        <v>*</v>
      </c>
      <c r="K1814" s="111" t="str">
        <f>IF(SP_NORTE!AD1817="","*",SP_NORTE!AD1817)</f>
        <v>*</v>
      </c>
    </row>
    <row r="1815" spans="2:11" hidden="1">
      <c r="B1815" s="108" t="str">
        <f>IF(SP_NORTE!Y1818="","*",SP_NORTE!Y1818)</f>
        <v>*</v>
      </c>
      <c r="C1815" s="109" t="str">
        <f>IF(SP_NORTE!B1818="","*",SP_NORTE!B1818)</f>
        <v>*</v>
      </c>
      <c r="D1815" s="108" t="str">
        <f>IF(SP_NORTE!D1818="","*",SP_NORTE!D1818)</f>
        <v>*</v>
      </c>
      <c r="E1815" s="108" t="str">
        <f>IF(SP_NORTE!H1818="","*",SP_NORTE!H1818)</f>
        <v>*</v>
      </c>
      <c r="F1815" s="114" t="str">
        <f>IF(SP_NORTE!M1818="","*",SP_NORTE!M1818)</f>
        <v>*</v>
      </c>
      <c r="G1815" s="109" t="str">
        <f>IF(SP_NORTE!I1818="","*",SP_NORTE!I1818)</f>
        <v>*</v>
      </c>
      <c r="H1815" s="109" t="str">
        <f>IF(SP_NORTE!AB1818="","*",SP_NORTE!AB1818)</f>
        <v>*</v>
      </c>
      <c r="I1815" s="109" t="str">
        <f>IF(SP_NORTE!AC1818="","*",SP_NORTE!AC1818)</f>
        <v>*</v>
      </c>
      <c r="J1815" s="110" t="str">
        <f>IF(SP_NORTE!AA1818="","*",SP_NORTE!AA1818)</f>
        <v>*</v>
      </c>
      <c r="K1815" s="111" t="str">
        <f>IF(SP_NORTE!AD1818="","*",SP_NORTE!AD1818)</f>
        <v>*</v>
      </c>
    </row>
    <row r="1816" spans="2:11" hidden="1">
      <c r="B1816" s="108" t="str">
        <f>IF(SP_NORTE!Y1819="","*",SP_NORTE!Y1819)</f>
        <v>*</v>
      </c>
      <c r="C1816" s="109" t="str">
        <f>IF(SP_NORTE!B1819="","*",SP_NORTE!B1819)</f>
        <v>*</v>
      </c>
      <c r="D1816" s="108" t="str">
        <f>IF(SP_NORTE!D1819="","*",SP_NORTE!D1819)</f>
        <v>*</v>
      </c>
      <c r="E1816" s="108" t="str">
        <f>IF(SP_NORTE!H1819="","*",SP_NORTE!H1819)</f>
        <v>*</v>
      </c>
      <c r="F1816" s="114" t="str">
        <f>IF(SP_NORTE!M1819="","*",SP_NORTE!M1819)</f>
        <v>*</v>
      </c>
      <c r="G1816" s="109" t="str">
        <f>IF(SP_NORTE!I1819="","*",SP_NORTE!I1819)</f>
        <v>*</v>
      </c>
      <c r="H1816" s="109" t="str">
        <f>IF(SP_NORTE!AB1819="","*",SP_NORTE!AB1819)</f>
        <v>*</v>
      </c>
      <c r="I1816" s="109" t="str">
        <f>IF(SP_NORTE!AC1819="","*",SP_NORTE!AC1819)</f>
        <v>*</v>
      </c>
      <c r="J1816" s="110" t="str">
        <f>IF(SP_NORTE!AA1819="","*",SP_NORTE!AA1819)</f>
        <v>*</v>
      </c>
      <c r="K1816" s="111" t="str">
        <f>IF(SP_NORTE!AD1819="","*",SP_NORTE!AD1819)</f>
        <v>*</v>
      </c>
    </row>
    <row r="1817" spans="2:11" hidden="1">
      <c r="B1817" s="108" t="str">
        <f>IF(SP_NORTE!Y1820="","*",SP_NORTE!Y1820)</f>
        <v>*</v>
      </c>
      <c r="C1817" s="109" t="str">
        <f>IF(SP_NORTE!B1820="","*",SP_NORTE!B1820)</f>
        <v>*</v>
      </c>
      <c r="D1817" s="108" t="str">
        <f>IF(SP_NORTE!D1820="","*",SP_NORTE!D1820)</f>
        <v>*</v>
      </c>
      <c r="E1817" s="108" t="str">
        <f>IF(SP_NORTE!H1820="","*",SP_NORTE!H1820)</f>
        <v>*</v>
      </c>
      <c r="F1817" s="114" t="str">
        <f>IF(SP_NORTE!M1820="","*",SP_NORTE!M1820)</f>
        <v>*</v>
      </c>
      <c r="G1817" s="109" t="str">
        <f>IF(SP_NORTE!I1820="","*",SP_NORTE!I1820)</f>
        <v>*</v>
      </c>
      <c r="H1817" s="109" t="str">
        <f>IF(SP_NORTE!AB1820="","*",SP_NORTE!AB1820)</f>
        <v>*</v>
      </c>
      <c r="I1817" s="109" t="str">
        <f>IF(SP_NORTE!AC1820="","*",SP_NORTE!AC1820)</f>
        <v>*</v>
      </c>
      <c r="J1817" s="110" t="str">
        <f>IF(SP_NORTE!AA1820="","*",SP_NORTE!AA1820)</f>
        <v>*</v>
      </c>
      <c r="K1817" s="111" t="str">
        <f>IF(SP_NORTE!AD1820="","*",SP_NORTE!AD1820)</f>
        <v>*</v>
      </c>
    </row>
    <row r="1818" spans="2:11" hidden="1">
      <c r="B1818" s="108" t="str">
        <f>IF(SP_NORTE!Y1821="","*",SP_NORTE!Y1821)</f>
        <v>*</v>
      </c>
      <c r="C1818" s="109" t="str">
        <f>IF(SP_NORTE!B1821="","*",SP_NORTE!B1821)</f>
        <v>*</v>
      </c>
      <c r="D1818" s="108" t="str">
        <f>IF(SP_NORTE!D1821="","*",SP_NORTE!D1821)</f>
        <v>*</v>
      </c>
      <c r="E1818" s="108" t="str">
        <f>IF(SP_NORTE!H1821="","*",SP_NORTE!H1821)</f>
        <v>*</v>
      </c>
      <c r="F1818" s="114" t="str">
        <f>IF(SP_NORTE!M1821="","*",SP_NORTE!M1821)</f>
        <v>*</v>
      </c>
      <c r="G1818" s="109" t="str">
        <f>IF(SP_NORTE!I1821="","*",SP_NORTE!I1821)</f>
        <v>*</v>
      </c>
      <c r="H1818" s="109" t="str">
        <f>IF(SP_NORTE!AB1821="","*",SP_NORTE!AB1821)</f>
        <v>*</v>
      </c>
      <c r="I1818" s="109" t="str">
        <f>IF(SP_NORTE!AC1821="","*",SP_NORTE!AC1821)</f>
        <v>*</v>
      </c>
      <c r="J1818" s="110" t="str">
        <f>IF(SP_NORTE!AA1821="","*",SP_NORTE!AA1821)</f>
        <v>*</v>
      </c>
      <c r="K1818" s="111" t="str">
        <f>IF(SP_NORTE!AD1821="","*",SP_NORTE!AD1821)</f>
        <v>*</v>
      </c>
    </row>
    <row r="1819" spans="2:11" hidden="1">
      <c r="B1819" s="108" t="str">
        <f>IF(SP_NORTE!Y1822="","*",SP_NORTE!Y1822)</f>
        <v>*</v>
      </c>
      <c r="C1819" s="109" t="str">
        <f>IF(SP_NORTE!B1822="","*",SP_NORTE!B1822)</f>
        <v>*</v>
      </c>
      <c r="D1819" s="108" t="str">
        <f>IF(SP_NORTE!D1822="","*",SP_NORTE!D1822)</f>
        <v>*</v>
      </c>
      <c r="E1819" s="108" t="str">
        <f>IF(SP_NORTE!H1822="","*",SP_NORTE!H1822)</f>
        <v>*</v>
      </c>
      <c r="F1819" s="114" t="str">
        <f>IF(SP_NORTE!M1822="","*",SP_NORTE!M1822)</f>
        <v>*</v>
      </c>
      <c r="G1819" s="109" t="str">
        <f>IF(SP_NORTE!I1822="","*",SP_NORTE!I1822)</f>
        <v>*</v>
      </c>
      <c r="H1819" s="109" t="str">
        <f>IF(SP_NORTE!AB1822="","*",SP_NORTE!AB1822)</f>
        <v>*</v>
      </c>
      <c r="I1819" s="109" t="str">
        <f>IF(SP_NORTE!AC1822="","*",SP_NORTE!AC1822)</f>
        <v>*</v>
      </c>
      <c r="J1819" s="110" t="str">
        <f>IF(SP_NORTE!AA1822="","*",SP_NORTE!AA1822)</f>
        <v>*</v>
      </c>
      <c r="K1819" s="111" t="str">
        <f>IF(SP_NORTE!AD1822="","*",SP_NORTE!AD1822)</f>
        <v>*</v>
      </c>
    </row>
    <row r="1820" spans="2:11" hidden="1">
      <c r="B1820" s="108" t="str">
        <f>IF(SP_NORTE!Y1823="","*",SP_NORTE!Y1823)</f>
        <v>*</v>
      </c>
      <c r="C1820" s="109" t="str">
        <f>IF(SP_NORTE!B1823="","*",SP_NORTE!B1823)</f>
        <v>*</v>
      </c>
      <c r="D1820" s="108" t="str">
        <f>IF(SP_NORTE!D1823="","*",SP_NORTE!D1823)</f>
        <v>*</v>
      </c>
      <c r="E1820" s="108" t="str">
        <f>IF(SP_NORTE!H1823="","*",SP_NORTE!H1823)</f>
        <v>*</v>
      </c>
      <c r="F1820" s="114" t="str">
        <f>IF(SP_NORTE!M1823="","*",SP_NORTE!M1823)</f>
        <v>*</v>
      </c>
      <c r="G1820" s="109" t="str">
        <f>IF(SP_NORTE!I1823="","*",SP_NORTE!I1823)</f>
        <v>*</v>
      </c>
      <c r="H1820" s="109" t="str">
        <f>IF(SP_NORTE!AB1823="","*",SP_NORTE!AB1823)</f>
        <v>*</v>
      </c>
      <c r="I1820" s="109" t="str">
        <f>IF(SP_NORTE!AC1823="","*",SP_NORTE!AC1823)</f>
        <v>*</v>
      </c>
      <c r="J1820" s="110" t="str">
        <f>IF(SP_NORTE!AA1823="","*",SP_NORTE!AA1823)</f>
        <v>*</v>
      </c>
      <c r="K1820" s="111" t="str">
        <f>IF(SP_NORTE!AD1823="","*",SP_NORTE!AD1823)</f>
        <v>*</v>
      </c>
    </row>
    <row r="1821" spans="2:11" hidden="1">
      <c r="B1821" s="108" t="str">
        <f>IF(SP_NORTE!Y1824="","*",SP_NORTE!Y1824)</f>
        <v>*</v>
      </c>
      <c r="C1821" s="109" t="str">
        <f>IF(SP_NORTE!B1824="","*",SP_NORTE!B1824)</f>
        <v>*</v>
      </c>
      <c r="D1821" s="108" t="str">
        <f>IF(SP_NORTE!D1824="","*",SP_NORTE!D1824)</f>
        <v>*</v>
      </c>
      <c r="E1821" s="108" t="str">
        <f>IF(SP_NORTE!H1824="","*",SP_NORTE!H1824)</f>
        <v>*</v>
      </c>
      <c r="F1821" s="114" t="str">
        <f>IF(SP_NORTE!M1824="","*",SP_NORTE!M1824)</f>
        <v>*</v>
      </c>
      <c r="G1821" s="109" t="str">
        <f>IF(SP_NORTE!I1824="","*",SP_NORTE!I1824)</f>
        <v>*</v>
      </c>
      <c r="H1821" s="109" t="str">
        <f>IF(SP_NORTE!AB1824="","*",SP_NORTE!AB1824)</f>
        <v>*</v>
      </c>
      <c r="I1821" s="109" t="str">
        <f>IF(SP_NORTE!AC1824="","*",SP_NORTE!AC1824)</f>
        <v>*</v>
      </c>
      <c r="J1821" s="110" t="str">
        <f>IF(SP_NORTE!AA1824="","*",SP_NORTE!AA1824)</f>
        <v>*</v>
      </c>
      <c r="K1821" s="111" t="str">
        <f>IF(SP_NORTE!AD1824="","*",SP_NORTE!AD1824)</f>
        <v>*</v>
      </c>
    </row>
    <row r="1822" spans="2:11" hidden="1">
      <c r="B1822" s="108" t="str">
        <f>IF(SP_NORTE!Y1825="","*",SP_NORTE!Y1825)</f>
        <v>*</v>
      </c>
      <c r="C1822" s="109" t="str">
        <f>IF(SP_NORTE!B1825="","*",SP_NORTE!B1825)</f>
        <v>*</v>
      </c>
      <c r="D1822" s="108" t="str">
        <f>IF(SP_NORTE!D1825="","*",SP_NORTE!D1825)</f>
        <v>*</v>
      </c>
      <c r="E1822" s="108" t="str">
        <f>IF(SP_NORTE!H1825="","*",SP_NORTE!H1825)</f>
        <v>*</v>
      </c>
      <c r="F1822" s="114" t="str">
        <f>IF(SP_NORTE!M1825="","*",SP_NORTE!M1825)</f>
        <v>*</v>
      </c>
      <c r="G1822" s="109" t="str">
        <f>IF(SP_NORTE!I1825="","*",SP_NORTE!I1825)</f>
        <v>*</v>
      </c>
      <c r="H1822" s="109" t="str">
        <f>IF(SP_NORTE!AB1825="","*",SP_NORTE!AB1825)</f>
        <v>*</v>
      </c>
      <c r="I1822" s="109" t="str">
        <f>IF(SP_NORTE!AC1825="","*",SP_NORTE!AC1825)</f>
        <v>*</v>
      </c>
      <c r="J1822" s="110" t="str">
        <f>IF(SP_NORTE!AA1825="","*",SP_NORTE!AA1825)</f>
        <v>*</v>
      </c>
      <c r="K1822" s="111" t="str">
        <f>IF(SP_NORTE!AD1825="","*",SP_NORTE!AD1825)</f>
        <v>*</v>
      </c>
    </row>
    <row r="1823" spans="2:11" hidden="1">
      <c r="B1823" s="108" t="str">
        <f>IF(SP_NORTE!Y1826="","*",SP_NORTE!Y1826)</f>
        <v>*</v>
      </c>
      <c r="C1823" s="109" t="str">
        <f>IF(SP_NORTE!B1826="","*",SP_NORTE!B1826)</f>
        <v>*</v>
      </c>
      <c r="D1823" s="108" t="str">
        <f>IF(SP_NORTE!D1826="","*",SP_NORTE!D1826)</f>
        <v>*</v>
      </c>
      <c r="E1823" s="108" t="str">
        <f>IF(SP_NORTE!H1826="","*",SP_NORTE!H1826)</f>
        <v>*</v>
      </c>
      <c r="F1823" s="114" t="str">
        <f>IF(SP_NORTE!M1826="","*",SP_NORTE!M1826)</f>
        <v>*</v>
      </c>
      <c r="G1823" s="109" t="str">
        <f>IF(SP_NORTE!I1826="","*",SP_NORTE!I1826)</f>
        <v>*</v>
      </c>
      <c r="H1823" s="109" t="str">
        <f>IF(SP_NORTE!AB1826="","*",SP_NORTE!AB1826)</f>
        <v>*</v>
      </c>
      <c r="I1823" s="109" t="str">
        <f>IF(SP_NORTE!AC1826="","*",SP_NORTE!AC1826)</f>
        <v>*</v>
      </c>
      <c r="J1823" s="110" t="str">
        <f>IF(SP_NORTE!AA1826="","*",SP_NORTE!AA1826)</f>
        <v>*</v>
      </c>
      <c r="K1823" s="111" t="str">
        <f>IF(SP_NORTE!AD1826="","*",SP_NORTE!AD1826)</f>
        <v>*</v>
      </c>
    </row>
    <row r="1824" spans="2:11" hidden="1">
      <c r="B1824" s="108" t="str">
        <f>IF(SP_NORTE!Y1827="","*",SP_NORTE!Y1827)</f>
        <v>*</v>
      </c>
      <c r="C1824" s="109" t="str">
        <f>IF(SP_NORTE!B1827="","*",SP_NORTE!B1827)</f>
        <v>*</v>
      </c>
      <c r="D1824" s="108" t="str">
        <f>IF(SP_NORTE!D1827="","*",SP_NORTE!D1827)</f>
        <v>*</v>
      </c>
      <c r="E1824" s="108" t="str">
        <f>IF(SP_NORTE!H1827="","*",SP_NORTE!H1827)</f>
        <v>*</v>
      </c>
      <c r="F1824" s="114" t="str">
        <f>IF(SP_NORTE!M1827="","*",SP_NORTE!M1827)</f>
        <v>*</v>
      </c>
      <c r="G1824" s="109" t="str">
        <f>IF(SP_NORTE!I1827="","*",SP_NORTE!I1827)</f>
        <v>*</v>
      </c>
      <c r="H1824" s="109" t="str">
        <f>IF(SP_NORTE!AB1827="","*",SP_NORTE!AB1827)</f>
        <v>*</v>
      </c>
      <c r="I1824" s="109" t="str">
        <f>IF(SP_NORTE!AC1827="","*",SP_NORTE!AC1827)</f>
        <v>*</v>
      </c>
      <c r="J1824" s="110" t="str">
        <f>IF(SP_NORTE!AA1827="","*",SP_NORTE!AA1827)</f>
        <v>*</v>
      </c>
      <c r="K1824" s="111" t="str">
        <f>IF(SP_NORTE!AD1827="","*",SP_NORTE!AD1827)</f>
        <v>*</v>
      </c>
    </row>
    <row r="1825" spans="2:11" hidden="1">
      <c r="B1825" s="108" t="str">
        <f>IF(SP_NORTE!Y1828="","*",SP_NORTE!Y1828)</f>
        <v>*</v>
      </c>
      <c r="C1825" s="109" t="str">
        <f>IF(SP_NORTE!B1828="","*",SP_NORTE!B1828)</f>
        <v>*</v>
      </c>
      <c r="D1825" s="108" t="str">
        <f>IF(SP_NORTE!D1828="","*",SP_NORTE!D1828)</f>
        <v>*</v>
      </c>
      <c r="E1825" s="108" t="str">
        <f>IF(SP_NORTE!H1828="","*",SP_NORTE!H1828)</f>
        <v>*</v>
      </c>
      <c r="F1825" s="114" t="str">
        <f>IF(SP_NORTE!M1828="","*",SP_NORTE!M1828)</f>
        <v>*</v>
      </c>
      <c r="G1825" s="109" t="str">
        <f>IF(SP_NORTE!I1828="","*",SP_NORTE!I1828)</f>
        <v>*</v>
      </c>
      <c r="H1825" s="109" t="str">
        <f>IF(SP_NORTE!AB1828="","*",SP_NORTE!AB1828)</f>
        <v>*</v>
      </c>
      <c r="I1825" s="109" t="str">
        <f>IF(SP_NORTE!AC1828="","*",SP_NORTE!AC1828)</f>
        <v>*</v>
      </c>
      <c r="J1825" s="110" t="str">
        <f>IF(SP_NORTE!AA1828="","*",SP_NORTE!AA1828)</f>
        <v>*</v>
      </c>
      <c r="K1825" s="111" t="str">
        <f>IF(SP_NORTE!AD1828="","*",SP_NORTE!AD1828)</f>
        <v>*</v>
      </c>
    </row>
    <row r="1826" spans="2:11" hidden="1">
      <c r="B1826" s="108" t="str">
        <f>IF(SP_NORTE!Y1829="","*",SP_NORTE!Y1829)</f>
        <v>*</v>
      </c>
      <c r="C1826" s="109" t="str">
        <f>IF(SP_NORTE!B1829="","*",SP_NORTE!B1829)</f>
        <v>*</v>
      </c>
      <c r="D1826" s="108" t="str">
        <f>IF(SP_NORTE!D1829="","*",SP_NORTE!D1829)</f>
        <v>*</v>
      </c>
      <c r="E1826" s="108" t="str">
        <f>IF(SP_NORTE!H1829="","*",SP_NORTE!H1829)</f>
        <v>*</v>
      </c>
      <c r="F1826" s="114" t="str">
        <f>IF(SP_NORTE!M1829="","*",SP_NORTE!M1829)</f>
        <v>*</v>
      </c>
      <c r="G1826" s="109" t="str">
        <f>IF(SP_NORTE!I1829="","*",SP_NORTE!I1829)</f>
        <v>*</v>
      </c>
      <c r="H1826" s="109" t="str">
        <f>IF(SP_NORTE!AB1829="","*",SP_NORTE!AB1829)</f>
        <v>*</v>
      </c>
      <c r="I1826" s="109" t="str">
        <f>IF(SP_NORTE!AC1829="","*",SP_NORTE!AC1829)</f>
        <v>*</v>
      </c>
      <c r="J1826" s="110" t="str">
        <f>IF(SP_NORTE!AA1829="","*",SP_NORTE!AA1829)</f>
        <v>*</v>
      </c>
      <c r="K1826" s="111" t="str">
        <f>IF(SP_NORTE!AD1829="","*",SP_NORTE!AD1829)</f>
        <v>*</v>
      </c>
    </row>
    <row r="1827" spans="2:11" hidden="1">
      <c r="B1827" s="108" t="str">
        <f>IF(SP_NORTE!Y1830="","*",SP_NORTE!Y1830)</f>
        <v>*</v>
      </c>
      <c r="C1827" s="109" t="str">
        <f>IF(SP_NORTE!B1830="","*",SP_NORTE!B1830)</f>
        <v>*</v>
      </c>
      <c r="D1827" s="108" t="str">
        <f>IF(SP_NORTE!D1830="","*",SP_NORTE!D1830)</f>
        <v>*</v>
      </c>
      <c r="E1827" s="108" t="str">
        <f>IF(SP_NORTE!H1830="","*",SP_NORTE!H1830)</f>
        <v>*</v>
      </c>
      <c r="F1827" s="114" t="str">
        <f>IF(SP_NORTE!M1830="","*",SP_NORTE!M1830)</f>
        <v>*</v>
      </c>
      <c r="G1827" s="109" t="str">
        <f>IF(SP_NORTE!I1830="","*",SP_NORTE!I1830)</f>
        <v>*</v>
      </c>
      <c r="H1827" s="109" t="str">
        <f>IF(SP_NORTE!AB1830="","*",SP_NORTE!AB1830)</f>
        <v>*</v>
      </c>
      <c r="I1827" s="109" t="str">
        <f>IF(SP_NORTE!AC1830="","*",SP_NORTE!AC1830)</f>
        <v>*</v>
      </c>
      <c r="J1827" s="110" t="str">
        <f>IF(SP_NORTE!AA1830="","*",SP_NORTE!AA1830)</f>
        <v>*</v>
      </c>
      <c r="K1827" s="111" t="str">
        <f>IF(SP_NORTE!AD1830="","*",SP_NORTE!AD1830)</f>
        <v>*</v>
      </c>
    </row>
    <row r="1828" spans="2:11" hidden="1">
      <c r="B1828" s="108" t="str">
        <f>IF(SP_NORTE!Y1831="","*",SP_NORTE!Y1831)</f>
        <v>*</v>
      </c>
      <c r="C1828" s="109" t="str">
        <f>IF(SP_NORTE!B1831="","*",SP_NORTE!B1831)</f>
        <v>*</v>
      </c>
      <c r="D1828" s="108" t="str">
        <f>IF(SP_NORTE!D1831="","*",SP_NORTE!D1831)</f>
        <v>*</v>
      </c>
      <c r="E1828" s="108" t="str">
        <f>IF(SP_NORTE!H1831="","*",SP_NORTE!H1831)</f>
        <v>*</v>
      </c>
      <c r="F1828" s="114" t="str">
        <f>IF(SP_NORTE!M1831="","*",SP_NORTE!M1831)</f>
        <v>*</v>
      </c>
      <c r="G1828" s="109" t="str">
        <f>IF(SP_NORTE!I1831="","*",SP_NORTE!I1831)</f>
        <v>*</v>
      </c>
      <c r="H1828" s="109" t="str">
        <f>IF(SP_NORTE!AB1831="","*",SP_NORTE!AB1831)</f>
        <v>*</v>
      </c>
      <c r="I1828" s="109" t="str">
        <f>IF(SP_NORTE!AC1831="","*",SP_NORTE!AC1831)</f>
        <v>*</v>
      </c>
      <c r="J1828" s="110" t="str">
        <f>IF(SP_NORTE!AA1831="","*",SP_NORTE!AA1831)</f>
        <v>*</v>
      </c>
      <c r="K1828" s="111" t="str">
        <f>IF(SP_NORTE!AD1831="","*",SP_NORTE!AD1831)</f>
        <v>*</v>
      </c>
    </row>
    <row r="1829" spans="2:11" hidden="1">
      <c r="B1829" s="108" t="str">
        <f>IF(SP_NORTE!Y1832="","*",SP_NORTE!Y1832)</f>
        <v>*</v>
      </c>
      <c r="C1829" s="109" t="str">
        <f>IF(SP_NORTE!B1832="","*",SP_NORTE!B1832)</f>
        <v>*</v>
      </c>
      <c r="D1829" s="108" t="str">
        <f>IF(SP_NORTE!D1832="","*",SP_NORTE!D1832)</f>
        <v>*</v>
      </c>
      <c r="E1829" s="108" t="str">
        <f>IF(SP_NORTE!H1832="","*",SP_NORTE!H1832)</f>
        <v>*</v>
      </c>
      <c r="F1829" s="114" t="str">
        <f>IF(SP_NORTE!M1832="","*",SP_NORTE!M1832)</f>
        <v>*</v>
      </c>
      <c r="G1829" s="109" t="str">
        <f>IF(SP_NORTE!I1832="","*",SP_NORTE!I1832)</f>
        <v>*</v>
      </c>
      <c r="H1829" s="109" t="str">
        <f>IF(SP_NORTE!AB1832="","*",SP_NORTE!AB1832)</f>
        <v>*</v>
      </c>
      <c r="I1829" s="109" t="str">
        <f>IF(SP_NORTE!AC1832="","*",SP_NORTE!AC1832)</f>
        <v>*</v>
      </c>
      <c r="J1829" s="110" t="str">
        <f>IF(SP_NORTE!AA1832="","*",SP_NORTE!AA1832)</f>
        <v>*</v>
      </c>
      <c r="K1829" s="111" t="str">
        <f>IF(SP_NORTE!AD1832="","*",SP_NORTE!AD1832)</f>
        <v>*</v>
      </c>
    </row>
    <row r="1830" spans="2:11" hidden="1">
      <c r="B1830" s="108" t="str">
        <f>IF(SP_NORTE!Y1833="","*",SP_NORTE!Y1833)</f>
        <v>*</v>
      </c>
      <c r="C1830" s="109" t="str">
        <f>IF(SP_NORTE!B1833="","*",SP_NORTE!B1833)</f>
        <v>*</v>
      </c>
      <c r="D1830" s="108" t="str">
        <f>IF(SP_NORTE!D1833="","*",SP_NORTE!D1833)</f>
        <v>*</v>
      </c>
      <c r="E1830" s="108" t="str">
        <f>IF(SP_NORTE!H1833="","*",SP_NORTE!H1833)</f>
        <v>*</v>
      </c>
      <c r="F1830" s="114" t="str">
        <f>IF(SP_NORTE!M1833="","*",SP_NORTE!M1833)</f>
        <v>*</v>
      </c>
      <c r="G1830" s="109" t="str">
        <f>IF(SP_NORTE!I1833="","*",SP_NORTE!I1833)</f>
        <v>*</v>
      </c>
      <c r="H1830" s="109" t="str">
        <f>IF(SP_NORTE!AB1833="","*",SP_NORTE!AB1833)</f>
        <v>*</v>
      </c>
      <c r="I1830" s="109" t="str">
        <f>IF(SP_NORTE!AC1833="","*",SP_NORTE!AC1833)</f>
        <v>*</v>
      </c>
      <c r="J1830" s="110" t="str">
        <f>IF(SP_NORTE!AA1833="","*",SP_NORTE!AA1833)</f>
        <v>*</v>
      </c>
      <c r="K1830" s="111" t="str">
        <f>IF(SP_NORTE!AD1833="","*",SP_NORTE!AD1833)</f>
        <v>*</v>
      </c>
    </row>
    <row r="1831" spans="2:11" hidden="1">
      <c r="B1831" s="108" t="str">
        <f>IF(SP_NORTE!Y1834="","*",SP_NORTE!Y1834)</f>
        <v>*</v>
      </c>
      <c r="C1831" s="109" t="str">
        <f>IF(SP_NORTE!B1834="","*",SP_NORTE!B1834)</f>
        <v>*</v>
      </c>
      <c r="D1831" s="108" t="str">
        <f>IF(SP_NORTE!D1834="","*",SP_NORTE!D1834)</f>
        <v>*</v>
      </c>
      <c r="E1831" s="108" t="str">
        <f>IF(SP_NORTE!H1834="","*",SP_NORTE!H1834)</f>
        <v>*</v>
      </c>
      <c r="F1831" s="114" t="str">
        <f>IF(SP_NORTE!M1834="","*",SP_NORTE!M1834)</f>
        <v>*</v>
      </c>
      <c r="G1831" s="109" t="str">
        <f>IF(SP_NORTE!I1834="","*",SP_NORTE!I1834)</f>
        <v>*</v>
      </c>
      <c r="H1831" s="109" t="str">
        <f>IF(SP_NORTE!AB1834="","*",SP_NORTE!AB1834)</f>
        <v>*</v>
      </c>
      <c r="I1831" s="109" t="str">
        <f>IF(SP_NORTE!AC1834="","*",SP_NORTE!AC1834)</f>
        <v>*</v>
      </c>
      <c r="J1831" s="110" t="str">
        <f>IF(SP_NORTE!AA1834="","*",SP_NORTE!AA1834)</f>
        <v>*</v>
      </c>
      <c r="K1831" s="111" t="str">
        <f>IF(SP_NORTE!AD1834="","*",SP_NORTE!AD1834)</f>
        <v>*</v>
      </c>
    </row>
    <row r="1832" spans="2:11" hidden="1">
      <c r="B1832" s="108" t="str">
        <f>IF(SP_NORTE!Y1835="","*",SP_NORTE!Y1835)</f>
        <v>*</v>
      </c>
      <c r="C1832" s="109" t="str">
        <f>IF(SP_NORTE!B1835="","*",SP_NORTE!B1835)</f>
        <v>*</v>
      </c>
      <c r="D1832" s="108" t="str">
        <f>IF(SP_NORTE!D1835="","*",SP_NORTE!D1835)</f>
        <v>*</v>
      </c>
      <c r="E1832" s="108" t="str">
        <f>IF(SP_NORTE!H1835="","*",SP_NORTE!H1835)</f>
        <v>*</v>
      </c>
      <c r="F1832" s="114" t="str">
        <f>IF(SP_NORTE!M1835="","*",SP_NORTE!M1835)</f>
        <v>*</v>
      </c>
      <c r="G1832" s="109" t="str">
        <f>IF(SP_NORTE!I1835="","*",SP_NORTE!I1835)</f>
        <v>*</v>
      </c>
      <c r="H1832" s="109" t="str">
        <f>IF(SP_NORTE!AB1835="","*",SP_NORTE!AB1835)</f>
        <v>*</v>
      </c>
      <c r="I1832" s="109" t="str">
        <f>IF(SP_NORTE!AC1835="","*",SP_NORTE!AC1835)</f>
        <v>*</v>
      </c>
      <c r="J1832" s="110" t="str">
        <f>IF(SP_NORTE!AA1835="","*",SP_NORTE!AA1835)</f>
        <v>*</v>
      </c>
      <c r="K1832" s="111" t="str">
        <f>IF(SP_NORTE!AD1835="","*",SP_NORTE!AD1835)</f>
        <v>*</v>
      </c>
    </row>
    <row r="1833" spans="2:11" hidden="1">
      <c r="B1833" s="108" t="str">
        <f>IF(SP_NORTE!Y1836="","*",SP_NORTE!Y1836)</f>
        <v>*</v>
      </c>
      <c r="C1833" s="109" t="str">
        <f>IF(SP_NORTE!B1836="","*",SP_NORTE!B1836)</f>
        <v>*</v>
      </c>
      <c r="D1833" s="108" t="str">
        <f>IF(SP_NORTE!D1836="","*",SP_NORTE!D1836)</f>
        <v>*</v>
      </c>
      <c r="E1833" s="108" t="str">
        <f>IF(SP_NORTE!H1836="","*",SP_NORTE!H1836)</f>
        <v>*</v>
      </c>
      <c r="F1833" s="114" t="str">
        <f>IF(SP_NORTE!M1836="","*",SP_NORTE!M1836)</f>
        <v>*</v>
      </c>
      <c r="G1833" s="109" t="str">
        <f>IF(SP_NORTE!I1836="","*",SP_NORTE!I1836)</f>
        <v>*</v>
      </c>
      <c r="H1833" s="109" t="str">
        <f>IF(SP_NORTE!AB1836="","*",SP_NORTE!AB1836)</f>
        <v>*</v>
      </c>
      <c r="I1833" s="109" t="str">
        <f>IF(SP_NORTE!AC1836="","*",SP_NORTE!AC1836)</f>
        <v>*</v>
      </c>
      <c r="J1833" s="110" t="str">
        <f>IF(SP_NORTE!AA1836="","*",SP_NORTE!AA1836)</f>
        <v>*</v>
      </c>
      <c r="K1833" s="111" t="str">
        <f>IF(SP_NORTE!AD1836="","*",SP_NORTE!AD1836)</f>
        <v>*</v>
      </c>
    </row>
    <row r="1834" spans="2:11" hidden="1">
      <c r="B1834" s="108" t="str">
        <f>IF(SP_NORTE!Y1837="","*",SP_NORTE!Y1837)</f>
        <v>*</v>
      </c>
      <c r="C1834" s="109" t="str">
        <f>IF(SP_NORTE!B1837="","*",SP_NORTE!B1837)</f>
        <v>*</v>
      </c>
      <c r="D1834" s="108" t="str">
        <f>IF(SP_NORTE!D1837="","*",SP_NORTE!D1837)</f>
        <v>*</v>
      </c>
      <c r="E1834" s="108" t="str">
        <f>IF(SP_NORTE!H1837="","*",SP_NORTE!H1837)</f>
        <v>*</v>
      </c>
      <c r="F1834" s="114" t="str">
        <f>IF(SP_NORTE!M1837="","*",SP_NORTE!M1837)</f>
        <v>*</v>
      </c>
      <c r="G1834" s="109" t="str">
        <f>IF(SP_NORTE!I1837="","*",SP_NORTE!I1837)</f>
        <v>*</v>
      </c>
      <c r="H1834" s="109" t="str">
        <f>IF(SP_NORTE!AB1837="","*",SP_NORTE!AB1837)</f>
        <v>*</v>
      </c>
      <c r="I1834" s="109" t="str">
        <f>IF(SP_NORTE!AC1837="","*",SP_NORTE!AC1837)</f>
        <v>*</v>
      </c>
      <c r="J1834" s="110" t="str">
        <f>IF(SP_NORTE!AA1837="","*",SP_NORTE!AA1837)</f>
        <v>*</v>
      </c>
      <c r="K1834" s="111" t="str">
        <f>IF(SP_NORTE!AD1837="","*",SP_NORTE!AD1837)</f>
        <v>*</v>
      </c>
    </row>
    <row r="1835" spans="2:11" hidden="1">
      <c r="B1835" s="108" t="str">
        <f>IF(SP_NORTE!Y1838="","*",SP_NORTE!Y1838)</f>
        <v>*</v>
      </c>
      <c r="C1835" s="109" t="str">
        <f>IF(SP_NORTE!B1838="","*",SP_NORTE!B1838)</f>
        <v>*</v>
      </c>
      <c r="D1835" s="108" t="str">
        <f>IF(SP_NORTE!D1838="","*",SP_NORTE!D1838)</f>
        <v>*</v>
      </c>
      <c r="E1835" s="108" t="str">
        <f>IF(SP_NORTE!H1838="","*",SP_NORTE!H1838)</f>
        <v>*</v>
      </c>
      <c r="F1835" s="114" t="str">
        <f>IF(SP_NORTE!M1838="","*",SP_NORTE!M1838)</f>
        <v>*</v>
      </c>
      <c r="G1835" s="109" t="str">
        <f>IF(SP_NORTE!I1838="","*",SP_NORTE!I1838)</f>
        <v>*</v>
      </c>
      <c r="H1835" s="109" t="str">
        <f>IF(SP_NORTE!AB1838="","*",SP_NORTE!AB1838)</f>
        <v>*</v>
      </c>
      <c r="I1835" s="109" t="str">
        <f>IF(SP_NORTE!AC1838="","*",SP_NORTE!AC1838)</f>
        <v>*</v>
      </c>
      <c r="J1835" s="110" t="str">
        <f>IF(SP_NORTE!AA1838="","*",SP_NORTE!AA1838)</f>
        <v>*</v>
      </c>
      <c r="K1835" s="111" t="str">
        <f>IF(SP_NORTE!AD1838="","*",SP_NORTE!AD1838)</f>
        <v>*</v>
      </c>
    </row>
    <row r="1836" spans="2:11" hidden="1">
      <c r="B1836" s="108" t="str">
        <f>IF(SP_NORTE!Y1839="","*",SP_NORTE!Y1839)</f>
        <v>*</v>
      </c>
      <c r="C1836" s="109" t="str">
        <f>IF(SP_NORTE!B1839="","*",SP_NORTE!B1839)</f>
        <v>*</v>
      </c>
      <c r="D1836" s="108" t="str">
        <f>IF(SP_NORTE!D1839="","*",SP_NORTE!D1839)</f>
        <v>*</v>
      </c>
      <c r="E1836" s="108" t="str">
        <f>IF(SP_NORTE!H1839="","*",SP_NORTE!H1839)</f>
        <v>*</v>
      </c>
      <c r="F1836" s="114" t="str">
        <f>IF(SP_NORTE!M1839="","*",SP_NORTE!M1839)</f>
        <v>*</v>
      </c>
      <c r="G1836" s="109" t="str">
        <f>IF(SP_NORTE!I1839="","*",SP_NORTE!I1839)</f>
        <v>*</v>
      </c>
      <c r="H1836" s="109" t="str">
        <f>IF(SP_NORTE!AB1839="","*",SP_NORTE!AB1839)</f>
        <v>*</v>
      </c>
      <c r="I1836" s="109" t="str">
        <f>IF(SP_NORTE!AC1839="","*",SP_NORTE!AC1839)</f>
        <v>*</v>
      </c>
      <c r="J1836" s="110" t="str">
        <f>IF(SP_NORTE!AA1839="","*",SP_NORTE!AA1839)</f>
        <v>*</v>
      </c>
      <c r="K1836" s="111" t="str">
        <f>IF(SP_NORTE!AD1839="","*",SP_NORTE!AD1839)</f>
        <v>*</v>
      </c>
    </row>
    <row r="1837" spans="2:11" hidden="1">
      <c r="B1837" s="108" t="str">
        <f>IF(SP_NORTE!Y1840="","*",SP_NORTE!Y1840)</f>
        <v>*</v>
      </c>
      <c r="C1837" s="109" t="str">
        <f>IF(SP_NORTE!B1840="","*",SP_NORTE!B1840)</f>
        <v>*</v>
      </c>
      <c r="D1837" s="108" t="str">
        <f>IF(SP_NORTE!D1840="","*",SP_NORTE!D1840)</f>
        <v>*</v>
      </c>
      <c r="E1837" s="108" t="str">
        <f>IF(SP_NORTE!H1840="","*",SP_NORTE!H1840)</f>
        <v>*</v>
      </c>
      <c r="F1837" s="114" t="str">
        <f>IF(SP_NORTE!M1840="","*",SP_NORTE!M1840)</f>
        <v>*</v>
      </c>
      <c r="G1837" s="109" t="str">
        <f>IF(SP_NORTE!I1840="","*",SP_NORTE!I1840)</f>
        <v>*</v>
      </c>
      <c r="H1837" s="109" t="str">
        <f>IF(SP_NORTE!AB1840="","*",SP_NORTE!AB1840)</f>
        <v>*</v>
      </c>
      <c r="I1837" s="109" t="str">
        <f>IF(SP_NORTE!AC1840="","*",SP_NORTE!AC1840)</f>
        <v>*</v>
      </c>
      <c r="J1837" s="110" t="str">
        <f>IF(SP_NORTE!AA1840="","*",SP_NORTE!AA1840)</f>
        <v>*</v>
      </c>
      <c r="K1837" s="111" t="str">
        <f>IF(SP_NORTE!AD1840="","*",SP_NORTE!AD1840)</f>
        <v>*</v>
      </c>
    </row>
    <row r="1838" spans="2:11" hidden="1">
      <c r="B1838" s="108" t="str">
        <f>IF(SP_NORTE!Y1841="","*",SP_NORTE!Y1841)</f>
        <v>*</v>
      </c>
      <c r="C1838" s="109" t="str">
        <f>IF(SP_NORTE!B1841="","*",SP_NORTE!B1841)</f>
        <v>*</v>
      </c>
      <c r="D1838" s="108" t="str">
        <f>IF(SP_NORTE!D1841="","*",SP_NORTE!D1841)</f>
        <v>*</v>
      </c>
      <c r="E1838" s="108" t="str">
        <f>IF(SP_NORTE!H1841="","*",SP_NORTE!H1841)</f>
        <v>*</v>
      </c>
      <c r="F1838" s="114" t="str">
        <f>IF(SP_NORTE!M1841="","*",SP_NORTE!M1841)</f>
        <v>*</v>
      </c>
      <c r="G1838" s="109" t="str">
        <f>IF(SP_NORTE!I1841="","*",SP_NORTE!I1841)</f>
        <v>*</v>
      </c>
      <c r="H1838" s="109" t="str">
        <f>IF(SP_NORTE!AB1841="","*",SP_NORTE!AB1841)</f>
        <v>*</v>
      </c>
      <c r="I1838" s="109" t="str">
        <f>IF(SP_NORTE!AC1841="","*",SP_NORTE!AC1841)</f>
        <v>*</v>
      </c>
      <c r="J1838" s="110" t="str">
        <f>IF(SP_NORTE!AA1841="","*",SP_NORTE!AA1841)</f>
        <v>*</v>
      </c>
      <c r="K1838" s="111" t="str">
        <f>IF(SP_NORTE!AD1841="","*",SP_NORTE!AD1841)</f>
        <v>*</v>
      </c>
    </row>
    <row r="1839" spans="2:11" hidden="1">
      <c r="B1839" s="108" t="str">
        <f>IF(SP_NORTE!Y1842="","*",SP_NORTE!Y1842)</f>
        <v>*</v>
      </c>
      <c r="C1839" s="109" t="str">
        <f>IF(SP_NORTE!B1842="","*",SP_NORTE!B1842)</f>
        <v>*</v>
      </c>
      <c r="D1839" s="108" t="str">
        <f>IF(SP_NORTE!D1842="","*",SP_NORTE!D1842)</f>
        <v>*</v>
      </c>
      <c r="E1839" s="108" t="str">
        <f>IF(SP_NORTE!H1842="","*",SP_NORTE!H1842)</f>
        <v>*</v>
      </c>
      <c r="F1839" s="114" t="str">
        <f>IF(SP_NORTE!M1842="","*",SP_NORTE!M1842)</f>
        <v>*</v>
      </c>
      <c r="G1839" s="109" t="str">
        <f>IF(SP_NORTE!I1842="","*",SP_NORTE!I1842)</f>
        <v>*</v>
      </c>
      <c r="H1839" s="109" t="str">
        <f>IF(SP_NORTE!AB1842="","*",SP_NORTE!AB1842)</f>
        <v>*</v>
      </c>
      <c r="I1839" s="109" t="str">
        <f>IF(SP_NORTE!AC1842="","*",SP_NORTE!AC1842)</f>
        <v>*</v>
      </c>
      <c r="J1839" s="110" t="str">
        <f>IF(SP_NORTE!AA1842="","*",SP_NORTE!AA1842)</f>
        <v>*</v>
      </c>
      <c r="K1839" s="111" t="str">
        <f>IF(SP_NORTE!AD1842="","*",SP_NORTE!AD1842)</f>
        <v>*</v>
      </c>
    </row>
    <row r="1840" spans="2:11" hidden="1">
      <c r="B1840" s="108" t="str">
        <f>IF(SP_NORTE!Y1843="","*",SP_NORTE!Y1843)</f>
        <v>*</v>
      </c>
      <c r="C1840" s="109" t="str">
        <f>IF(SP_NORTE!B1843="","*",SP_NORTE!B1843)</f>
        <v>*</v>
      </c>
      <c r="D1840" s="108" t="str">
        <f>IF(SP_NORTE!D1843="","*",SP_NORTE!D1843)</f>
        <v>*</v>
      </c>
      <c r="E1840" s="108" t="str">
        <f>IF(SP_NORTE!H1843="","*",SP_NORTE!H1843)</f>
        <v>*</v>
      </c>
      <c r="F1840" s="114" t="str">
        <f>IF(SP_NORTE!M1843="","*",SP_NORTE!M1843)</f>
        <v>*</v>
      </c>
      <c r="G1840" s="109" t="str">
        <f>IF(SP_NORTE!I1843="","*",SP_NORTE!I1843)</f>
        <v>*</v>
      </c>
      <c r="H1840" s="109" t="str">
        <f>IF(SP_NORTE!AB1843="","*",SP_NORTE!AB1843)</f>
        <v>*</v>
      </c>
      <c r="I1840" s="109" t="str">
        <f>IF(SP_NORTE!AC1843="","*",SP_NORTE!AC1843)</f>
        <v>*</v>
      </c>
      <c r="J1840" s="110" t="str">
        <f>IF(SP_NORTE!AA1843="","*",SP_NORTE!AA1843)</f>
        <v>*</v>
      </c>
      <c r="K1840" s="111" t="str">
        <f>IF(SP_NORTE!AD1843="","*",SP_NORTE!AD1843)</f>
        <v>*</v>
      </c>
    </row>
    <row r="1841" spans="2:11" hidden="1">
      <c r="B1841" s="108" t="str">
        <f>IF(SP_NORTE!Y1844="","*",SP_NORTE!Y1844)</f>
        <v>*</v>
      </c>
      <c r="C1841" s="109" t="str">
        <f>IF(SP_NORTE!B1844="","*",SP_NORTE!B1844)</f>
        <v>*</v>
      </c>
      <c r="D1841" s="108" t="str">
        <f>IF(SP_NORTE!D1844="","*",SP_NORTE!D1844)</f>
        <v>*</v>
      </c>
      <c r="E1841" s="108" t="str">
        <f>IF(SP_NORTE!H1844="","*",SP_NORTE!H1844)</f>
        <v>*</v>
      </c>
      <c r="F1841" s="114" t="str">
        <f>IF(SP_NORTE!M1844="","*",SP_NORTE!M1844)</f>
        <v>*</v>
      </c>
      <c r="G1841" s="109" t="str">
        <f>IF(SP_NORTE!I1844="","*",SP_NORTE!I1844)</f>
        <v>*</v>
      </c>
      <c r="H1841" s="109" t="str">
        <f>IF(SP_NORTE!AB1844="","*",SP_NORTE!AB1844)</f>
        <v>*</v>
      </c>
      <c r="I1841" s="109" t="str">
        <f>IF(SP_NORTE!AC1844="","*",SP_NORTE!AC1844)</f>
        <v>*</v>
      </c>
      <c r="J1841" s="110" t="str">
        <f>IF(SP_NORTE!AA1844="","*",SP_NORTE!AA1844)</f>
        <v>*</v>
      </c>
      <c r="K1841" s="111" t="str">
        <f>IF(SP_NORTE!AD1844="","*",SP_NORTE!AD1844)</f>
        <v>*</v>
      </c>
    </row>
    <row r="1842" spans="2:11" hidden="1">
      <c r="B1842" s="108" t="str">
        <f>IF(SP_NORTE!Y1845="","*",SP_NORTE!Y1845)</f>
        <v>*</v>
      </c>
      <c r="C1842" s="109" t="str">
        <f>IF(SP_NORTE!B1845="","*",SP_NORTE!B1845)</f>
        <v>*</v>
      </c>
      <c r="D1842" s="108" t="str">
        <f>IF(SP_NORTE!D1845="","*",SP_NORTE!D1845)</f>
        <v>*</v>
      </c>
      <c r="E1842" s="108" t="str">
        <f>IF(SP_NORTE!H1845="","*",SP_NORTE!H1845)</f>
        <v>*</v>
      </c>
      <c r="F1842" s="114" t="str">
        <f>IF(SP_NORTE!M1845="","*",SP_NORTE!M1845)</f>
        <v>*</v>
      </c>
      <c r="G1842" s="109" t="str">
        <f>IF(SP_NORTE!I1845="","*",SP_NORTE!I1845)</f>
        <v>*</v>
      </c>
      <c r="H1842" s="109" t="str">
        <f>IF(SP_NORTE!AB1845="","*",SP_NORTE!AB1845)</f>
        <v>*</v>
      </c>
      <c r="I1842" s="109" t="str">
        <f>IF(SP_NORTE!AC1845="","*",SP_NORTE!AC1845)</f>
        <v>*</v>
      </c>
      <c r="J1842" s="110" t="str">
        <f>IF(SP_NORTE!AA1845="","*",SP_NORTE!AA1845)</f>
        <v>*</v>
      </c>
      <c r="K1842" s="111" t="str">
        <f>IF(SP_NORTE!AD1845="","*",SP_NORTE!AD1845)</f>
        <v>*</v>
      </c>
    </row>
    <row r="1843" spans="2:11" hidden="1">
      <c r="B1843" s="108" t="str">
        <f>IF(SP_NORTE!Y1846="","*",SP_NORTE!Y1846)</f>
        <v>*</v>
      </c>
      <c r="C1843" s="109" t="str">
        <f>IF(SP_NORTE!B1846="","*",SP_NORTE!B1846)</f>
        <v>*</v>
      </c>
      <c r="D1843" s="108" t="str">
        <f>IF(SP_NORTE!D1846="","*",SP_NORTE!D1846)</f>
        <v>*</v>
      </c>
      <c r="E1843" s="108" t="str">
        <f>IF(SP_NORTE!H1846="","*",SP_NORTE!H1846)</f>
        <v>*</v>
      </c>
      <c r="F1843" s="114" t="str">
        <f>IF(SP_NORTE!M1846="","*",SP_NORTE!M1846)</f>
        <v>*</v>
      </c>
      <c r="G1843" s="109" t="str">
        <f>IF(SP_NORTE!I1846="","*",SP_NORTE!I1846)</f>
        <v>*</v>
      </c>
      <c r="H1843" s="109" t="str">
        <f>IF(SP_NORTE!AB1846="","*",SP_NORTE!AB1846)</f>
        <v>*</v>
      </c>
      <c r="I1843" s="109" t="str">
        <f>IF(SP_NORTE!AC1846="","*",SP_NORTE!AC1846)</f>
        <v>*</v>
      </c>
      <c r="J1843" s="110" t="str">
        <f>IF(SP_NORTE!AA1846="","*",SP_NORTE!AA1846)</f>
        <v>*</v>
      </c>
      <c r="K1843" s="111" t="str">
        <f>IF(SP_NORTE!AD1846="","*",SP_NORTE!AD1846)</f>
        <v>*</v>
      </c>
    </row>
    <row r="1844" spans="2:11" hidden="1">
      <c r="B1844" s="108" t="str">
        <f>IF(SP_NORTE!Y1847="","*",SP_NORTE!Y1847)</f>
        <v>*</v>
      </c>
      <c r="C1844" s="109" t="str">
        <f>IF(SP_NORTE!B1847="","*",SP_NORTE!B1847)</f>
        <v>*</v>
      </c>
      <c r="D1844" s="108" t="str">
        <f>IF(SP_NORTE!D1847="","*",SP_NORTE!D1847)</f>
        <v>*</v>
      </c>
      <c r="E1844" s="108" t="str">
        <f>IF(SP_NORTE!H1847="","*",SP_NORTE!H1847)</f>
        <v>*</v>
      </c>
      <c r="F1844" s="114" t="str">
        <f>IF(SP_NORTE!M1847="","*",SP_NORTE!M1847)</f>
        <v>*</v>
      </c>
      <c r="G1844" s="109" t="str">
        <f>IF(SP_NORTE!I1847="","*",SP_NORTE!I1847)</f>
        <v>*</v>
      </c>
      <c r="H1844" s="109" t="str">
        <f>IF(SP_NORTE!AB1847="","*",SP_NORTE!AB1847)</f>
        <v>*</v>
      </c>
      <c r="I1844" s="109" t="str">
        <f>IF(SP_NORTE!AC1847="","*",SP_NORTE!AC1847)</f>
        <v>*</v>
      </c>
      <c r="J1844" s="110" t="str">
        <f>IF(SP_NORTE!AA1847="","*",SP_NORTE!AA1847)</f>
        <v>*</v>
      </c>
      <c r="K1844" s="111" t="str">
        <f>IF(SP_NORTE!AD1847="","*",SP_NORTE!AD1847)</f>
        <v>*</v>
      </c>
    </row>
    <row r="1845" spans="2:11" hidden="1">
      <c r="B1845" s="108" t="str">
        <f>IF(SP_NORTE!Y1848="","*",SP_NORTE!Y1848)</f>
        <v>*</v>
      </c>
      <c r="C1845" s="109" t="str">
        <f>IF(SP_NORTE!B1848="","*",SP_NORTE!B1848)</f>
        <v>*</v>
      </c>
      <c r="D1845" s="108" t="str">
        <f>IF(SP_NORTE!D1848="","*",SP_NORTE!D1848)</f>
        <v>*</v>
      </c>
      <c r="E1845" s="108" t="str">
        <f>IF(SP_NORTE!H1848="","*",SP_NORTE!H1848)</f>
        <v>*</v>
      </c>
      <c r="F1845" s="114" t="str">
        <f>IF(SP_NORTE!M1848="","*",SP_NORTE!M1848)</f>
        <v>*</v>
      </c>
      <c r="G1845" s="109" t="str">
        <f>IF(SP_NORTE!I1848="","*",SP_NORTE!I1848)</f>
        <v>*</v>
      </c>
      <c r="H1845" s="109" t="str">
        <f>IF(SP_NORTE!AB1848="","*",SP_NORTE!AB1848)</f>
        <v>*</v>
      </c>
      <c r="I1845" s="109" t="str">
        <f>IF(SP_NORTE!AC1848="","*",SP_NORTE!AC1848)</f>
        <v>*</v>
      </c>
      <c r="J1845" s="110" t="str">
        <f>IF(SP_NORTE!AA1848="","*",SP_NORTE!AA1848)</f>
        <v>*</v>
      </c>
      <c r="K1845" s="111" t="str">
        <f>IF(SP_NORTE!AD1848="","*",SP_NORTE!AD1848)</f>
        <v>*</v>
      </c>
    </row>
    <row r="1846" spans="2:11" hidden="1">
      <c r="B1846" s="108" t="str">
        <f>IF(SP_NORTE!Y1849="","*",SP_NORTE!Y1849)</f>
        <v>*</v>
      </c>
      <c r="C1846" s="109" t="str">
        <f>IF(SP_NORTE!B1849="","*",SP_NORTE!B1849)</f>
        <v>*</v>
      </c>
      <c r="D1846" s="108" t="str">
        <f>IF(SP_NORTE!D1849="","*",SP_NORTE!D1849)</f>
        <v>*</v>
      </c>
      <c r="E1846" s="108" t="str">
        <f>IF(SP_NORTE!H1849="","*",SP_NORTE!H1849)</f>
        <v>*</v>
      </c>
      <c r="F1846" s="114" t="str">
        <f>IF(SP_NORTE!M1849="","*",SP_NORTE!M1849)</f>
        <v>*</v>
      </c>
      <c r="G1846" s="109" t="str">
        <f>IF(SP_NORTE!I1849="","*",SP_NORTE!I1849)</f>
        <v>*</v>
      </c>
      <c r="H1846" s="109" t="str">
        <f>IF(SP_NORTE!AB1849="","*",SP_NORTE!AB1849)</f>
        <v>*</v>
      </c>
      <c r="I1846" s="109" t="str">
        <f>IF(SP_NORTE!AC1849="","*",SP_NORTE!AC1849)</f>
        <v>*</v>
      </c>
      <c r="J1846" s="110" t="str">
        <f>IF(SP_NORTE!AA1849="","*",SP_NORTE!AA1849)</f>
        <v>*</v>
      </c>
      <c r="K1846" s="111" t="str">
        <f>IF(SP_NORTE!AD1849="","*",SP_NORTE!AD1849)</f>
        <v>*</v>
      </c>
    </row>
    <row r="1847" spans="2:11" hidden="1">
      <c r="B1847" s="108" t="str">
        <f>IF(SP_NORTE!Y1850="","*",SP_NORTE!Y1850)</f>
        <v>*</v>
      </c>
      <c r="C1847" s="109" t="str">
        <f>IF(SP_NORTE!B1850="","*",SP_NORTE!B1850)</f>
        <v>*</v>
      </c>
      <c r="D1847" s="108" t="str">
        <f>IF(SP_NORTE!D1850="","*",SP_NORTE!D1850)</f>
        <v>*</v>
      </c>
      <c r="E1847" s="108" t="str">
        <f>IF(SP_NORTE!H1850="","*",SP_NORTE!H1850)</f>
        <v>*</v>
      </c>
      <c r="F1847" s="114" t="str">
        <f>IF(SP_NORTE!M1850="","*",SP_NORTE!M1850)</f>
        <v>*</v>
      </c>
      <c r="G1847" s="109" t="str">
        <f>IF(SP_NORTE!I1850="","*",SP_NORTE!I1850)</f>
        <v>*</v>
      </c>
      <c r="H1847" s="109" t="str">
        <f>IF(SP_NORTE!AB1850="","*",SP_NORTE!AB1850)</f>
        <v>*</v>
      </c>
      <c r="I1847" s="109" t="str">
        <f>IF(SP_NORTE!AC1850="","*",SP_NORTE!AC1850)</f>
        <v>*</v>
      </c>
      <c r="J1847" s="110" t="str">
        <f>IF(SP_NORTE!AA1850="","*",SP_NORTE!AA1850)</f>
        <v>*</v>
      </c>
      <c r="K1847" s="111" t="str">
        <f>IF(SP_NORTE!AD1850="","*",SP_NORTE!AD1850)</f>
        <v>*</v>
      </c>
    </row>
    <row r="1848" spans="2:11" hidden="1">
      <c r="B1848" s="108" t="str">
        <f>IF(SP_NORTE!Y1851="","*",SP_NORTE!Y1851)</f>
        <v>*</v>
      </c>
      <c r="C1848" s="109" t="str">
        <f>IF(SP_NORTE!B1851="","*",SP_NORTE!B1851)</f>
        <v>*</v>
      </c>
      <c r="D1848" s="108" t="str">
        <f>IF(SP_NORTE!D1851="","*",SP_NORTE!D1851)</f>
        <v>*</v>
      </c>
      <c r="E1848" s="108" t="str">
        <f>IF(SP_NORTE!H1851="","*",SP_NORTE!H1851)</f>
        <v>*</v>
      </c>
      <c r="F1848" s="114" t="str">
        <f>IF(SP_NORTE!M1851="","*",SP_NORTE!M1851)</f>
        <v>*</v>
      </c>
      <c r="G1848" s="109" t="str">
        <f>IF(SP_NORTE!I1851="","*",SP_NORTE!I1851)</f>
        <v>*</v>
      </c>
      <c r="H1848" s="109" t="str">
        <f>IF(SP_NORTE!AB1851="","*",SP_NORTE!AB1851)</f>
        <v>*</v>
      </c>
      <c r="I1848" s="109" t="str">
        <f>IF(SP_NORTE!AC1851="","*",SP_NORTE!AC1851)</f>
        <v>*</v>
      </c>
      <c r="J1848" s="110" t="str">
        <f>IF(SP_NORTE!AA1851="","*",SP_NORTE!AA1851)</f>
        <v>*</v>
      </c>
      <c r="K1848" s="111" t="str">
        <f>IF(SP_NORTE!AD1851="","*",SP_NORTE!AD1851)</f>
        <v>*</v>
      </c>
    </row>
    <row r="1849" spans="2:11" hidden="1">
      <c r="B1849" s="108" t="str">
        <f>IF(SP_NORTE!Y1852="","*",SP_NORTE!Y1852)</f>
        <v>*</v>
      </c>
      <c r="C1849" s="109" t="str">
        <f>IF(SP_NORTE!B1852="","*",SP_NORTE!B1852)</f>
        <v>*</v>
      </c>
      <c r="D1849" s="108" t="str">
        <f>IF(SP_NORTE!D1852="","*",SP_NORTE!D1852)</f>
        <v>*</v>
      </c>
      <c r="E1849" s="108" t="str">
        <f>IF(SP_NORTE!H1852="","*",SP_NORTE!H1852)</f>
        <v>*</v>
      </c>
      <c r="F1849" s="114" t="str">
        <f>IF(SP_NORTE!M1852="","*",SP_NORTE!M1852)</f>
        <v>*</v>
      </c>
      <c r="G1849" s="109" t="str">
        <f>IF(SP_NORTE!I1852="","*",SP_NORTE!I1852)</f>
        <v>*</v>
      </c>
      <c r="H1849" s="109" t="str">
        <f>IF(SP_NORTE!AB1852="","*",SP_NORTE!AB1852)</f>
        <v>*</v>
      </c>
      <c r="I1849" s="109" t="str">
        <f>IF(SP_NORTE!AC1852="","*",SP_NORTE!AC1852)</f>
        <v>*</v>
      </c>
      <c r="J1849" s="110" t="str">
        <f>IF(SP_NORTE!AA1852="","*",SP_NORTE!AA1852)</f>
        <v>*</v>
      </c>
      <c r="K1849" s="111" t="str">
        <f>IF(SP_NORTE!AD1852="","*",SP_NORTE!AD1852)</f>
        <v>*</v>
      </c>
    </row>
    <row r="1850" spans="2:11" hidden="1">
      <c r="B1850" s="108" t="str">
        <f>IF(SP_NORTE!Y1853="","*",SP_NORTE!Y1853)</f>
        <v>*</v>
      </c>
      <c r="C1850" s="109" t="str">
        <f>IF(SP_NORTE!B1853="","*",SP_NORTE!B1853)</f>
        <v>*</v>
      </c>
      <c r="D1850" s="108" t="str">
        <f>IF(SP_NORTE!D1853="","*",SP_NORTE!D1853)</f>
        <v>*</v>
      </c>
      <c r="E1850" s="108" t="str">
        <f>IF(SP_NORTE!H1853="","*",SP_NORTE!H1853)</f>
        <v>*</v>
      </c>
      <c r="F1850" s="114" t="str">
        <f>IF(SP_NORTE!M1853="","*",SP_NORTE!M1853)</f>
        <v>*</v>
      </c>
      <c r="G1850" s="109" t="str">
        <f>IF(SP_NORTE!I1853="","*",SP_NORTE!I1853)</f>
        <v>*</v>
      </c>
      <c r="H1850" s="109" t="str">
        <f>IF(SP_NORTE!AB1853="","*",SP_NORTE!AB1853)</f>
        <v>*</v>
      </c>
      <c r="I1850" s="109" t="str">
        <f>IF(SP_NORTE!AC1853="","*",SP_NORTE!AC1853)</f>
        <v>*</v>
      </c>
      <c r="J1850" s="110" t="str">
        <f>IF(SP_NORTE!AA1853="","*",SP_NORTE!AA1853)</f>
        <v>*</v>
      </c>
      <c r="K1850" s="111" t="str">
        <f>IF(SP_NORTE!AD1853="","*",SP_NORTE!AD1853)</f>
        <v>*</v>
      </c>
    </row>
    <row r="1851" spans="2:11" hidden="1">
      <c r="B1851" s="108" t="str">
        <f>IF(SP_NORTE!Y1854="","*",SP_NORTE!Y1854)</f>
        <v>*</v>
      </c>
      <c r="C1851" s="109" t="str">
        <f>IF(SP_NORTE!B1854="","*",SP_NORTE!B1854)</f>
        <v>*</v>
      </c>
      <c r="D1851" s="108" t="str">
        <f>IF(SP_NORTE!D1854="","*",SP_NORTE!D1854)</f>
        <v>*</v>
      </c>
      <c r="E1851" s="108" t="str">
        <f>IF(SP_NORTE!H1854="","*",SP_NORTE!H1854)</f>
        <v>*</v>
      </c>
      <c r="F1851" s="114" t="str">
        <f>IF(SP_NORTE!M1854="","*",SP_NORTE!M1854)</f>
        <v>*</v>
      </c>
      <c r="G1851" s="109" t="str">
        <f>IF(SP_NORTE!I1854="","*",SP_NORTE!I1854)</f>
        <v>*</v>
      </c>
      <c r="H1851" s="109" t="str">
        <f>IF(SP_NORTE!AB1854="","*",SP_NORTE!AB1854)</f>
        <v>*</v>
      </c>
      <c r="I1851" s="109" t="str">
        <f>IF(SP_NORTE!AC1854="","*",SP_NORTE!AC1854)</f>
        <v>*</v>
      </c>
      <c r="J1851" s="110" t="str">
        <f>IF(SP_NORTE!AA1854="","*",SP_NORTE!AA1854)</f>
        <v>*</v>
      </c>
      <c r="K1851" s="111" t="str">
        <f>IF(SP_NORTE!AD1854="","*",SP_NORTE!AD1854)</f>
        <v>*</v>
      </c>
    </row>
    <row r="1852" spans="2:11" hidden="1">
      <c r="B1852" s="108" t="str">
        <f>IF(SP_NORTE!Y1855="","*",SP_NORTE!Y1855)</f>
        <v>*</v>
      </c>
      <c r="C1852" s="109" t="str">
        <f>IF(SP_NORTE!B1855="","*",SP_NORTE!B1855)</f>
        <v>*</v>
      </c>
      <c r="D1852" s="108" t="str">
        <f>IF(SP_NORTE!D1855="","*",SP_NORTE!D1855)</f>
        <v>*</v>
      </c>
      <c r="E1852" s="108" t="str">
        <f>IF(SP_NORTE!H1855="","*",SP_NORTE!H1855)</f>
        <v>*</v>
      </c>
      <c r="F1852" s="114" t="str">
        <f>IF(SP_NORTE!M1855="","*",SP_NORTE!M1855)</f>
        <v>*</v>
      </c>
      <c r="G1852" s="109" t="str">
        <f>IF(SP_NORTE!I1855="","*",SP_NORTE!I1855)</f>
        <v>*</v>
      </c>
      <c r="H1852" s="109" t="str">
        <f>IF(SP_NORTE!AB1855="","*",SP_NORTE!AB1855)</f>
        <v>*</v>
      </c>
      <c r="I1852" s="109" t="str">
        <f>IF(SP_NORTE!AC1855="","*",SP_NORTE!AC1855)</f>
        <v>*</v>
      </c>
      <c r="J1852" s="110" t="str">
        <f>IF(SP_NORTE!AA1855="","*",SP_NORTE!AA1855)</f>
        <v>*</v>
      </c>
      <c r="K1852" s="111" t="str">
        <f>IF(SP_NORTE!AD1855="","*",SP_NORTE!AD1855)</f>
        <v>*</v>
      </c>
    </row>
    <row r="1853" spans="2:11" hidden="1">
      <c r="B1853" s="108" t="str">
        <f>IF(SP_NORTE!Y1856="","*",SP_NORTE!Y1856)</f>
        <v>*</v>
      </c>
      <c r="C1853" s="109" t="str">
        <f>IF(SP_NORTE!B1856="","*",SP_NORTE!B1856)</f>
        <v>*</v>
      </c>
      <c r="D1853" s="108" t="str">
        <f>IF(SP_NORTE!D1856="","*",SP_NORTE!D1856)</f>
        <v>*</v>
      </c>
      <c r="E1853" s="108" t="str">
        <f>IF(SP_NORTE!H1856="","*",SP_NORTE!H1856)</f>
        <v>*</v>
      </c>
      <c r="F1853" s="114" t="str">
        <f>IF(SP_NORTE!M1856="","*",SP_NORTE!M1856)</f>
        <v>*</v>
      </c>
      <c r="G1853" s="109" t="str">
        <f>IF(SP_NORTE!I1856="","*",SP_NORTE!I1856)</f>
        <v>*</v>
      </c>
      <c r="H1853" s="109" t="str">
        <f>IF(SP_NORTE!AB1856="","*",SP_NORTE!AB1856)</f>
        <v>*</v>
      </c>
      <c r="I1853" s="109" t="str">
        <f>IF(SP_NORTE!AC1856="","*",SP_NORTE!AC1856)</f>
        <v>*</v>
      </c>
      <c r="J1853" s="110" t="str">
        <f>IF(SP_NORTE!AA1856="","*",SP_NORTE!AA1856)</f>
        <v>*</v>
      </c>
      <c r="K1853" s="111" t="str">
        <f>IF(SP_NORTE!AD1856="","*",SP_NORTE!AD1856)</f>
        <v>*</v>
      </c>
    </row>
    <row r="1854" spans="2:11" hidden="1">
      <c r="B1854" s="108" t="str">
        <f>IF(SP_NORTE!Y1857="","*",SP_NORTE!Y1857)</f>
        <v>*</v>
      </c>
      <c r="C1854" s="109" t="str">
        <f>IF(SP_NORTE!B1857="","*",SP_NORTE!B1857)</f>
        <v>*</v>
      </c>
      <c r="D1854" s="108" t="str">
        <f>IF(SP_NORTE!D1857="","*",SP_NORTE!D1857)</f>
        <v>*</v>
      </c>
      <c r="E1854" s="108" t="str">
        <f>IF(SP_NORTE!H1857="","*",SP_NORTE!H1857)</f>
        <v>*</v>
      </c>
      <c r="F1854" s="114" t="str">
        <f>IF(SP_NORTE!M1857="","*",SP_NORTE!M1857)</f>
        <v>*</v>
      </c>
      <c r="G1854" s="109" t="str">
        <f>IF(SP_NORTE!I1857="","*",SP_NORTE!I1857)</f>
        <v>*</v>
      </c>
      <c r="H1854" s="109" t="str">
        <f>IF(SP_NORTE!AB1857="","*",SP_NORTE!AB1857)</f>
        <v>*</v>
      </c>
      <c r="I1854" s="109" t="str">
        <f>IF(SP_NORTE!AC1857="","*",SP_NORTE!AC1857)</f>
        <v>*</v>
      </c>
      <c r="J1854" s="110" t="str">
        <f>IF(SP_NORTE!AA1857="","*",SP_NORTE!AA1857)</f>
        <v>*</v>
      </c>
      <c r="K1854" s="111" t="str">
        <f>IF(SP_NORTE!AD1857="","*",SP_NORTE!AD1857)</f>
        <v>*</v>
      </c>
    </row>
    <row r="1855" spans="2:11" hidden="1">
      <c r="B1855" s="108" t="str">
        <f>IF(SP_NORTE!Y1858="","*",SP_NORTE!Y1858)</f>
        <v>*</v>
      </c>
      <c r="C1855" s="109" t="str">
        <f>IF(SP_NORTE!B1858="","*",SP_NORTE!B1858)</f>
        <v>*</v>
      </c>
      <c r="D1855" s="108" t="str">
        <f>IF(SP_NORTE!D1858="","*",SP_NORTE!D1858)</f>
        <v>*</v>
      </c>
      <c r="E1855" s="108" t="str">
        <f>IF(SP_NORTE!H1858="","*",SP_NORTE!H1858)</f>
        <v>*</v>
      </c>
      <c r="F1855" s="114" t="str">
        <f>IF(SP_NORTE!M1858="","*",SP_NORTE!M1858)</f>
        <v>*</v>
      </c>
      <c r="G1855" s="109" t="str">
        <f>IF(SP_NORTE!I1858="","*",SP_NORTE!I1858)</f>
        <v>*</v>
      </c>
      <c r="H1855" s="109" t="str">
        <f>IF(SP_NORTE!AB1858="","*",SP_NORTE!AB1858)</f>
        <v>*</v>
      </c>
      <c r="I1855" s="109" t="str">
        <f>IF(SP_NORTE!AC1858="","*",SP_NORTE!AC1858)</f>
        <v>*</v>
      </c>
      <c r="J1855" s="110" t="str">
        <f>IF(SP_NORTE!AA1858="","*",SP_NORTE!AA1858)</f>
        <v>*</v>
      </c>
      <c r="K1855" s="111" t="str">
        <f>IF(SP_NORTE!AD1858="","*",SP_NORTE!AD1858)</f>
        <v>*</v>
      </c>
    </row>
    <row r="1856" spans="2:11" hidden="1">
      <c r="B1856" s="108" t="str">
        <f>IF(SP_NORTE!Y1859="","*",SP_NORTE!Y1859)</f>
        <v>*</v>
      </c>
      <c r="C1856" s="109" t="str">
        <f>IF(SP_NORTE!B1859="","*",SP_NORTE!B1859)</f>
        <v>*</v>
      </c>
      <c r="D1856" s="108" t="str">
        <f>IF(SP_NORTE!D1859="","*",SP_NORTE!D1859)</f>
        <v>*</v>
      </c>
      <c r="E1856" s="108" t="str">
        <f>IF(SP_NORTE!H1859="","*",SP_NORTE!H1859)</f>
        <v>*</v>
      </c>
      <c r="F1856" s="114" t="str">
        <f>IF(SP_NORTE!M1859="","*",SP_NORTE!M1859)</f>
        <v>*</v>
      </c>
      <c r="G1856" s="109" t="str">
        <f>IF(SP_NORTE!I1859="","*",SP_NORTE!I1859)</f>
        <v>*</v>
      </c>
      <c r="H1856" s="109" t="str">
        <f>IF(SP_NORTE!AB1859="","*",SP_NORTE!AB1859)</f>
        <v>*</v>
      </c>
      <c r="I1856" s="109" t="str">
        <f>IF(SP_NORTE!AC1859="","*",SP_NORTE!AC1859)</f>
        <v>*</v>
      </c>
      <c r="J1856" s="110" t="str">
        <f>IF(SP_NORTE!AA1859="","*",SP_NORTE!AA1859)</f>
        <v>*</v>
      </c>
      <c r="K1856" s="111" t="str">
        <f>IF(SP_NORTE!AD1859="","*",SP_NORTE!AD1859)</f>
        <v>*</v>
      </c>
    </row>
    <row r="1857" spans="2:11" hidden="1">
      <c r="B1857" s="108" t="str">
        <f>IF(SP_NORTE!Y1860="","*",SP_NORTE!Y1860)</f>
        <v>*</v>
      </c>
      <c r="C1857" s="109" t="str">
        <f>IF(SP_NORTE!B1860="","*",SP_NORTE!B1860)</f>
        <v>*</v>
      </c>
      <c r="D1857" s="108" t="str">
        <f>IF(SP_NORTE!D1860="","*",SP_NORTE!D1860)</f>
        <v>*</v>
      </c>
      <c r="E1857" s="108" t="str">
        <f>IF(SP_NORTE!H1860="","*",SP_NORTE!H1860)</f>
        <v>*</v>
      </c>
      <c r="F1857" s="114" t="str">
        <f>IF(SP_NORTE!M1860="","*",SP_NORTE!M1860)</f>
        <v>*</v>
      </c>
      <c r="G1857" s="109" t="str">
        <f>IF(SP_NORTE!I1860="","*",SP_NORTE!I1860)</f>
        <v>*</v>
      </c>
      <c r="H1857" s="109" t="str">
        <f>IF(SP_NORTE!AB1860="","*",SP_NORTE!AB1860)</f>
        <v>*</v>
      </c>
      <c r="I1857" s="109" t="str">
        <f>IF(SP_NORTE!AC1860="","*",SP_NORTE!AC1860)</f>
        <v>*</v>
      </c>
      <c r="J1857" s="110" t="str">
        <f>IF(SP_NORTE!AA1860="","*",SP_NORTE!AA1860)</f>
        <v>*</v>
      </c>
      <c r="K1857" s="111" t="str">
        <f>IF(SP_NORTE!AD1860="","*",SP_NORTE!AD1860)</f>
        <v>*</v>
      </c>
    </row>
    <row r="1858" spans="2:11" hidden="1">
      <c r="B1858" s="108" t="str">
        <f>IF(SP_NORTE!Y1861="","*",SP_NORTE!Y1861)</f>
        <v>*</v>
      </c>
      <c r="C1858" s="109" t="str">
        <f>IF(SP_NORTE!B1861="","*",SP_NORTE!B1861)</f>
        <v>*</v>
      </c>
      <c r="D1858" s="108" t="str">
        <f>IF(SP_NORTE!D1861="","*",SP_NORTE!D1861)</f>
        <v>*</v>
      </c>
      <c r="E1858" s="108" t="str">
        <f>IF(SP_NORTE!H1861="","*",SP_NORTE!H1861)</f>
        <v>*</v>
      </c>
      <c r="F1858" s="114" t="str">
        <f>IF(SP_NORTE!M1861="","*",SP_NORTE!M1861)</f>
        <v>*</v>
      </c>
      <c r="G1858" s="109" t="str">
        <f>IF(SP_NORTE!I1861="","*",SP_NORTE!I1861)</f>
        <v>*</v>
      </c>
      <c r="H1858" s="109" t="str">
        <f>IF(SP_NORTE!AB1861="","*",SP_NORTE!AB1861)</f>
        <v>*</v>
      </c>
      <c r="I1858" s="109" t="str">
        <f>IF(SP_NORTE!AC1861="","*",SP_NORTE!AC1861)</f>
        <v>*</v>
      </c>
      <c r="J1858" s="110" t="str">
        <f>IF(SP_NORTE!AA1861="","*",SP_NORTE!AA1861)</f>
        <v>*</v>
      </c>
      <c r="K1858" s="111" t="str">
        <f>IF(SP_NORTE!AD1861="","*",SP_NORTE!AD1861)</f>
        <v>*</v>
      </c>
    </row>
    <row r="1859" spans="2:11" hidden="1">
      <c r="B1859" s="108" t="str">
        <f>IF(SP_NORTE!Y1862="","*",SP_NORTE!Y1862)</f>
        <v>*</v>
      </c>
      <c r="C1859" s="109" t="str">
        <f>IF(SP_NORTE!B1862="","*",SP_NORTE!B1862)</f>
        <v>*</v>
      </c>
      <c r="D1859" s="108" t="str">
        <f>IF(SP_NORTE!D1862="","*",SP_NORTE!D1862)</f>
        <v>*</v>
      </c>
      <c r="E1859" s="108" t="str">
        <f>IF(SP_NORTE!H1862="","*",SP_NORTE!H1862)</f>
        <v>*</v>
      </c>
      <c r="F1859" s="114" t="str">
        <f>IF(SP_NORTE!M1862="","*",SP_NORTE!M1862)</f>
        <v>*</v>
      </c>
      <c r="G1859" s="109" t="str">
        <f>IF(SP_NORTE!I1862="","*",SP_NORTE!I1862)</f>
        <v>*</v>
      </c>
      <c r="H1859" s="109" t="str">
        <f>IF(SP_NORTE!AB1862="","*",SP_NORTE!AB1862)</f>
        <v>*</v>
      </c>
      <c r="I1859" s="109" t="str">
        <f>IF(SP_NORTE!AC1862="","*",SP_NORTE!AC1862)</f>
        <v>*</v>
      </c>
      <c r="J1859" s="110" t="str">
        <f>IF(SP_NORTE!AA1862="","*",SP_NORTE!AA1862)</f>
        <v>*</v>
      </c>
      <c r="K1859" s="111" t="str">
        <f>IF(SP_NORTE!AD1862="","*",SP_NORTE!AD1862)</f>
        <v>*</v>
      </c>
    </row>
    <row r="1860" spans="2:11" hidden="1">
      <c r="B1860" s="108" t="str">
        <f>IF(SP_NORTE!Y1863="","*",SP_NORTE!Y1863)</f>
        <v>*</v>
      </c>
      <c r="C1860" s="109" t="str">
        <f>IF(SP_NORTE!B1863="","*",SP_NORTE!B1863)</f>
        <v>*</v>
      </c>
      <c r="D1860" s="108" t="str">
        <f>IF(SP_NORTE!D1863="","*",SP_NORTE!D1863)</f>
        <v>*</v>
      </c>
      <c r="E1860" s="108" t="str">
        <f>IF(SP_NORTE!H1863="","*",SP_NORTE!H1863)</f>
        <v>*</v>
      </c>
      <c r="F1860" s="114" t="str">
        <f>IF(SP_NORTE!M1863="","*",SP_NORTE!M1863)</f>
        <v>*</v>
      </c>
      <c r="G1860" s="109" t="str">
        <f>IF(SP_NORTE!I1863="","*",SP_NORTE!I1863)</f>
        <v>*</v>
      </c>
      <c r="H1860" s="109" t="str">
        <f>IF(SP_NORTE!AB1863="","*",SP_NORTE!AB1863)</f>
        <v>*</v>
      </c>
      <c r="I1860" s="109" t="str">
        <f>IF(SP_NORTE!AC1863="","*",SP_NORTE!AC1863)</f>
        <v>*</v>
      </c>
      <c r="J1860" s="110" t="str">
        <f>IF(SP_NORTE!AA1863="","*",SP_NORTE!AA1863)</f>
        <v>*</v>
      </c>
      <c r="K1860" s="111" t="str">
        <f>IF(SP_NORTE!AD1863="","*",SP_NORTE!AD1863)</f>
        <v>*</v>
      </c>
    </row>
    <row r="1861" spans="2:11" hidden="1">
      <c r="B1861" s="108" t="str">
        <f>IF(SP_NORTE!Y1864="","*",SP_NORTE!Y1864)</f>
        <v>*</v>
      </c>
      <c r="C1861" s="109" t="str">
        <f>IF(SP_NORTE!B1864="","*",SP_NORTE!B1864)</f>
        <v>*</v>
      </c>
      <c r="D1861" s="108" t="str">
        <f>IF(SP_NORTE!D1864="","*",SP_NORTE!D1864)</f>
        <v>*</v>
      </c>
      <c r="E1861" s="108" t="str">
        <f>IF(SP_NORTE!H1864="","*",SP_NORTE!H1864)</f>
        <v>*</v>
      </c>
      <c r="F1861" s="114" t="str">
        <f>IF(SP_NORTE!M1864="","*",SP_NORTE!M1864)</f>
        <v>*</v>
      </c>
      <c r="G1861" s="109" t="str">
        <f>IF(SP_NORTE!I1864="","*",SP_NORTE!I1864)</f>
        <v>*</v>
      </c>
      <c r="H1861" s="109" t="str">
        <f>IF(SP_NORTE!AB1864="","*",SP_NORTE!AB1864)</f>
        <v>*</v>
      </c>
      <c r="I1861" s="109" t="str">
        <f>IF(SP_NORTE!AC1864="","*",SP_NORTE!AC1864)</f>
        <v>*</v>
      </c>
      <c r="J1861" s="110" t="str">
        <f>IF(SP_NORTE!AA1864="","*",SP_NORTE!AA1864)</f>
        <v>*</v>
      </c>
      <c r="K1861" s="111" t="str">
        <f>IF(SP_NORTE!AD1864="","*",SP_NORTE!AD1864)</f>
        <v>*</v>
      </c>
    </row>
    <row r="1862" spans="2:11" hidden="1">
      <c r="B1862" s="108" t="str">
        <f>IF(SP_NORTE!Y1865="","*",SP_NORTE!Y1865)</f>
        <v>*</v>
      </c>
      <c r="C1862" s="109" t="str">
        <f>IF(SP_NORTE!B1865="","*",SP_NORTE!B1865)</f>
        <v>*</v>
      </c>
      <c r="D1862" s="108" t="str">
        <f>IF(SP_NORTE!D1865="","*",SP_NORTE!D1865)</f>
        <v>*</v>
      </c>
      <c r="E1862" s="108" t="str">
        <f>IF(SP_NORTE!H1865="","*",SP_NORTE!H1865)</f>
        <v>*</v>
      </c>
      <c r="F1862" s="114" t="str">
        <f>IF(SP_NORTE!M1865="","*",SP_NORTE!M1865)</f>
        <v>*</v>
      </c>
      <c r="G1862" s="109" t="str">
        <f>IF(SP_NORTE!I1865="","*",SP_NORTE!I1865)</f>
        <v>*</v>
      </c>
      <c r="H1862" s="109" t="str">
        <f>IF(SP_NORTE!AB1865="","*",SP_NORTE!AB1865)</f>
        <v>*</v>
      </c>
      <c r="I1862" s="109" t="str">
        <f>IF(SP_NORTE!AC1865="","*",SP_NORTE!AC1865)</f>
        <v>*</v>
      </c>
      <c r="J1862" s="110" t="str">
        <f>IF(SP_NORTE!AA1865="","*",SP_NORTE!AA1865)</f>
        <v>*</v>
      </c>
      <c r="K1862" s="111" t="str">
        <f>IF(SP_NORTE!AD1865="","*",SP_NORTE!AD1865)</f>
        <v>*</v>
      </c>
    </row>
    <row r="1863" spans="2:11" hidden="1">
      <c r="B1863" s="108" t="str">
        <f>IF(SP_NORTE!Y1866="","*",SP_NORTE!Y1866)</f>
        <v>*</v>
      </c>
      <c r="C1863" s="109" t="str">
        <f>IF(SP_NORTE!B1866="","*",SP_NORTE!B1866)</f>
        <v>*</v>
      </c>
      <c r="D1863" s="108" t="str">
        <f>IF(SP_NORTE!D1866="","*",SP_NORTE!D1866)</f>
        <v>*</v>
      </c>
      <c r="E1863" s="108" t="str">
        <f>IF(SP_NORTE!H1866="","*",SP_NORTE!H1866)</f>
        <v>*</v>
      </c>
      <c r="F1863" s="114" t="str">
        <f>IF(SP_NORTE!M1866="","*",SP_NORTE!M1866)</f>
        <v>*</v>
      </c>
      <c r="G1863" s="109" t="str">
        <f>IF(SP_NORTE!I1866="","*",SP_NORTE!I1866)</f>
        <v>*</v>
      </c>
      <c r="H1863" s="109" t="str">
        <f>IF(SP_NORTE!AB1866="","*",SP_NORTE!AB1866)</f>
        <v>*</v>
      </c>
      <c r="I1863" s="109" t="str">
        <f>IF(SP_NORTE!AC1866="","*",SP_NORTE!AC1866)</f>
        <v>*</v>
      </c>
      <c r="J1863" s="110" t="str">
        <f>IF(SP_NORTE!AA1866="","*",SP_NORTE!AA1866)</f>
        <v>*</v>
      </c>
      <c r="K1863" s="111" t="str">
        <f>IF(SP_NORTE!AD1866="","*",SP_NORTE!AD1866)</f>
        <v>*</v>
      </c>
    </row>
    <row r="1864" spans="2:11" hidden="1">
      <c r="B1864" s="108" t="str">
        <f>IF(SP_NORTE!Y1867="","*",SP_NORTE!Y1867)</f>
        <v>*</v>
      </c>
      <c r="C1864" s="109" t="str">
        <f>IF(SP_NORTE!B1867="","*",SP_NORTE!B1867)</f>
        <v>*</v>
      </c>
      <c r="D1864" s="108" t="str">
        <f>IF(SP_NORTE!D1867="","*",SP_NORTE!D1867)</f>
        <v>*</v>
      </c>
      <c r="E1864" s="108" t="str">
        <f>IF(SP_NORTE!H1867="","*",SP_NORTE!H1867)</f>
        <v>*</v>
      </c>
      <c r="F1864" s="114" t="str">
        <f>IF(SP_NORTE!M1867="","*",SP_NORTE!M1867)</f>
        <v>*</v>
      </c>
      <c r="G1864" s="109" t="str">
        <f>IF(SP_NORTE!I1867="","*",SP_NORTE!I1867)</f>
        <v>*</v>
      </c>
      <c r="H1864" s="109" t="str">
        <f>IF(SP_NORTE!AB1867="","*",SP_NORTE!AB1867)</f>
        <v>*</v>
      </c>
      <c r="I1864" s="109" t="str">
        <f>IF(SP_NORTE!AC1867="","*",SP_NORTE!AC1867)</f>
        <v>*</v>
      </c>
      <c r="J1864" s="110" t="str">
        <f>IF(SP_NORTE!AA1867="","*",SP_NORTE!AA1867)</f>
        <v>*</v>
      </c>
      <c r="K1864" s="111" t="str">
        <f>IF(SP_NORTE!AD1867="","*",SP_NORTE!AD1867)</f>
        <v>*</v>
      </c>
    </row>
    <row r="1865" spans="2:11" hidden="1">
      <c r="B1865" s="108" t="str">
        <f>IF(SP_NORTE!Y1868="","*",SP_NORTE!Y1868)</f>
        <v>*</v>
      </c>
      <c r="C1865" s="109" t="str">
        <f>IF(SP_NORTE!B1868="","*",SP_NORTE!B1868)</f>
        <v>*</v>
      </c>
      <c r="D1865" s="108" t="str">
        <f>IF(SP_NORTE!D1868="","*",SP_NORTE!D1868)</f>
        <v>*</v>
      </c>
      <c r="E1865" s="108" t="str">
        <f>IF(SP_NORTE!H1868="","*",SP_NORTE!H1868)</f>
        <v>*</v>
      </c>
      <c r="F1865" s="114" t="str">
        <f>IF(SP_NORTE!M1868="","*",SP_NORTE!M1868)</f>
        <v>*</v>
      </c>
      <c r="G1865" s="109" t="str">
        <f>IF(SP_NORTE!I1868="","*",SP_NORTE!I1868)</f>
        <v>*</v>
      </c>
      <c r="H1865" s="109" t="str">
        <f>IF(SP_NORTE!AB1868="","*",SP_NORTE!AB1868)</f>
        <v>*</v>
      </c>
      <c r="I1865" s="109" t="str">
        <f>IF(SP_NORTE!AC1868="","*",SP_NORTE!AC1868)</f>
        <v>*</v>
      </c>
      <c r="J1865" s="110" t="str">
        <f>IF(SP_NORTE!AA1868="","*",SP_NORTE!AA1868)</f>
        <v>*</v>
      </c>
      <c r="K1865" s="111" t="str">
        <f>IF(SP_NORTE!AD1868="","*",SP_NORTE!AD1868)</f>
        <v>*</v>
      </c>
    </row>
    <row r="1866" spans="2:11" hidden="1">
      <c r="B1866" s="108" t="str">
        <f>IF(SP_NORTE!Y1869="","*",SP_NORTE!Y1869)</f>
        <v>*</v>
      </c>
      <c r="C1866" s="109" t="str">
        <f>IF(SP_NORTE!B1869="","*",SP_NORTE!B1869)</f>
        <v>*</v>
      </c>
      <c r="D1866" s="108" t="str">
        <f>IF(SP_NORTE!D1869="","*",SP_NORTE!D1869)</f>
        <v>*</v>
      </c>
      <c r="E1866" s="108" t="str">
        <f>IF(SP_NORTE!H1869="","*",SP_NORTE!H1869)</f>
        <v>*</v>
      </c>
      <c r="F1866" s="114" t="str">
        <f>IF(SP_NORTE!M1869="","*",SP_NORTE!M1869)</f>
        <v>*</v>
      </c>
      <c r="G1866" s="109" t="str">
        <f>IF(SP_NORTE!I1869="","*",SP_NORTE!I1869)</f>
        <v>*</v>
      </c>
      <c r="H1866" s="109" t="str">
        <f>IF(SP_NORTE!AB1869="","*",SP_NORTE!AB1869)</f>
        <v>*</v>
      </c>
      <c r="I1866" s="109" t="str">
        <f>IF(SP_NORTE!AC1869="","*",SP_NORTE!AC1869)</f>
        <v>*</v>
      </c>
      <c r="J1866" s="110" t="str">
        <f>IF(SP_NORTE!AA1869="","*",SP_NORTE!AA1869)</f>
        <v>*</v>
      </c>
      <c r="K1866" s="111" t="str">
        <f>IF(SP_NORTE!AD1869="","*",SP_NORTE!AD1869)</f>
        <v>*</v>
      </c>
    </row>
    <row r="1867" spans="2:11" hidden="1">
      <c r="B1867" s="108" t="str">
        <f>IF(SP_NORTE!Y1870="","*",SP_NORTE!Y1870)</f>
        <v>*</v>
      </c>
      <c r="C1867" s="109" t="str">
        <f>IF(SP_NORTE!B1870="","*",SP_NORTE!B1870)</f>
        <v>*</v>
      </c>
      <c r="D1867" s="108" t="str">
        <f>IF(SP_NORTE!D1870="","*",SP_NORTE!D1870)</f>
        <v>*</v>
      </c>
      <c r="E1867" s="108" t="str">
        <f>IF(SP_NORTE!H1870="","*",SP_NORTE!H1870)</f>
        <v>*</v>
      </c>
      <c r="F1867" s="114" t="str">
        <f>IF(SP_NORTE!M1870="","*",SP_NORTE!M1870)</f>
        <v>*</v>
      </c>
      <c r="G1867" s="109" t="str">
        <f>IF(SP_NORTE!I1870="","*",SP_NORTE!I1870)</f>
        <v>*</v>
      </c>
      <c r="H1867" s="109" t="str">
        <f>IF(SP_NORTE!AB1870="","*",SP_NORTE!AB1870)</f>
        <v>*</v>
      </c>
      <c r="I1867" s="109" t="str">
        <f>IF(SP_NORTE!AC1870="","*",SP_NORTE!AC1870)</f>
        <v>*</v>
      </c>
      <c r="J1867" s="110" t="str">
        <f>IF(SP_NORTE!AA1870="","*",SP_NORTE!AA1870)</f>
        <v>*</v>
      </c>
      <c r="K1867" s="111" t="str">
        <f>IF(SP_NORTE!AD1870="","*",SP_NORTE!AD1870)</f>
        <v>*</v>
      </c>
    </row>
    <row r="1868" spans="2:11" hidden="1">
      <c r="B1868" s="108" t="str">
        <f>IF(SP_NORTE!Y1871="","*",SP_NORTE!Y1871)</f>
        <v>*</v>
      </c>
      <c r="C1868" s="109" t="str">
        <f>IF(SP_NORTE!B1871="","*",SP_NORTE!B1871)</f>
        <v>*</v>
      </c>
      <c r="D1868" s="108" t="str">
        <f>IF(SP_NORTE!D1871="","*",SP_NORTE!D1871)</f>
        <v>*</v>
      </c>
      <c r="E1868" s="108" t="str">
        <f>IF(SP_NORTE!H1871="","*",SP_NORTE!H1871)</f>
        <v>*</v>
      </c>
      <c r="F1868" s="114" t="str">
        <f>IF(SP_NORTE!M1871="","*",SP_NORTE!M1871)</f>
        <v>*</v>
      </c>
      <c r="G1868" s="109" t="str">
        <f>IF(SP_NORTE!I1871="","*",SP_NORTE!I1871)</f>
        <v>*</v>
      </c>
      <c r="H1868" s="109" t="str">
        <f>IF(SP_NORTE!AB1871="","*",SP_NORTE!AB1871)</f>
        <v>*</v>
      </c>
      <c r="I1868" s="109" t="str">
        <f>IF(SP_NORTE!AC1871="","*",SP_NORTE!AC1871)</f>
        <v>*</v>
      </c>
      <c r="J1868" s="110" t="str">
        <f>IF(SP_NORTE!AA1871="","*",SP_NORTE!AA1871)</f>
        <v>*</v>
      </c>
      <c r="K1868" s="111" t="str">
        <f>IF(SP_NORTE!AD1871="","*",SP_NORTE!AD1871)</f>
        <v>*</v>
      </c>
    </row>
    <row r="1869" spans="2:11" hidden="1">
      <c r="B1869" s="108" t="str">
        <f>IF(SP_NORTE!Y1872="","*",SP_NORTE!Y1872)</f>
        <v>*</v>
      </c>
      <c r="C1869" s="109" t="str">
        <f>IF(SP_NORTE!B1872="","*",SP_NORTE!B1872)</f>
        <v>*</v>
      </c>
      <c r="D1869" s="108" t="str">
        <f>IF(SP_NORTE!D1872="","*",SP_NORTE!D1872)</f>
        <v>*</v>
      </c>
      <c r="E1869" s="108" t="str">
        <f>IF(SP_NORTE!H1872="","*",SP_NORTE!H1872)</f>
        <v>*</v>
      </c>
      <c r="F1869" s="114" t="str">
        <f>IF(SP_NORTE!M1872="","*",SP_NORTE!M1872)</f>
        <v>*</v>
      </c>
      <c r="G1869" s="109" t="str">
        <f>IF(SP_NORTE!I1872="","*",SP_NORTE!I1872)</f>
        <v>*</v>
      </c>
      <c r="H1869" s="109" t="str">
        <f>IF(SP_NORTE!AB1872="","*",SP_NORTE!AB1872)</f>
        <v>*</v>
      </c>
      <c r="I1869" s="109" t="str">
        <f>IF(SP_NORTE!AC1872="","*",SP_NORTE!AC1872)</f>
        <v>*</v>
      </c>
      <c r="J1869" s="110" t="str">
        <f>IF(SP_NORTE!AA1872="","*",SP_NORTE!AA1872)</f>
        <v>*</v>
      </c>
      <c r="K1869" s="111" t="str">
        <f>IF(SP_NORTE!AD1872="","*",SP_NORTE!AD1872)</f>
        <v>*</v>
      </c>
    </row>
    <row r="1870" spans="2:11" hidden="1">
      <c r="B1870" s="108" t="str">
        <f>IF(SP_NORTE!Y1873="","*",SP_NORTE!Y1873)</f>
        <v>*</v>
      </c>
      <c r="C1870" s="109" t="str">
        <f>IF(SP_NORTE!B1873="","*",SP_NORTE!B1873)</f>
        <v>*</v>
      </c>
      <c r="D1870" s="108" t="str">
        <f>IF(SP_NORTE!D1873="","*",SP_NORTE!D1873)</f>
        <v>*</v>
      </c>
      <c r="E1870" s="108" t="str">
        <f>IF(SP_NORTE!H1873="","*",SP_NORTE!H1873)</f>
        <v>*</v>
      </c>
      <c r="F1870" s="114" t="str">
        <f>IF(SP_NORTE!M1873="","*",SP_NORTE!M1873)</f>
        <v>*</v>
      </c>
      <c r="G1870" s="109" t="str">
        <f>IF(SP_NORTE!I1873="","*",SP_NORTE!I1873)</f>
        <v>*</v>
      </c>
      <c r="H1870" s="109" t="str">
        <f>IF(SP_NORTE!AB1873="","*",SP_NORTE!AB1873)</f>
        <v>*</v>
      </c>
      <c r="I1870" s="109" t="str">
        <f>IF(SP_NORTE!AC1873="","*",SP_NORTE!AC1873)</f>
        <v>*</v>
      </c>
      <c r="J1870" s="110" t="str">
        <f>IF(SP_NORTE!AA1873="","*",SP_NORTE!AA1873)</f>
        <v>*</v>
      </c>
      <c r="K1870" s="111" t="str">
        <f>IF(SP_NORTE!AD1873="","*",SP_NORTE!AD1873)</f>
        <v>*</v>
      </c>
    </row>
    <row r="1871" spans="2:11" hidden="1">
      <c r="B1871" s="108" t="str">
        <f>IF(SP_NORTE!Y1874="","*",SP_NORTE!Y1874)</f>
        <v>*</v>
      </c>
      <c r="C1871" s="109" t="str">
        <f>IF(SP_NORTE!B1874="","*",SP_NORTE!B1874)</f>
        <v>*</v>
      </c>
      <c r="D1871" s="108" t="str">
        <f>IF(SP_NORTE!D1874="","*",SP_NORTE!D1874)</f>
        <v>*</v>
      </c>
      <c r="E1871" s="108" t="str">
        <f>IF(SP_NORTE!H1874="","*",SP_NORTE!H1874)</f>
        <v>*</v>
      </c>
      <c r="F1871" s="114" t="str">
        <f>IF(SP_NORTE!M1874="","*",SP_NORTE!M1874)</f>
        <v>*</v>
      </c>
      <c r="G1871" s="109" t="str">
        <f>IF(SP_NORTE!I1874="","*",SP_NORTE!I1874)</f>
        <v>*</v>
      </c>
      <c r="H1871" s="109" t="str">
        <f>IF(SP_NORTE!AB1874="","*",SP_NORTE!AB1874)</f>
        <v>*</v>
      </c>
      <c r="I1871" s="109" t="str">
        <f>IF(SP_NORTE!AC1874="","*",SP_NORTE!AC1874)</f>
        <v>*</v>
      </c>
      <c r="J1871" s="110" t="str">
        <f>IF(SP_NORTE!AA1874="","*",SP_NORTE!AA1874)</f>
        <v>*</v>
      </c>
      <c r="K1871" s="111" t="str">
        <f>IF(SP_NORTE!AD1874="","*",SP_NORTE!AD1874)</f>
        <v>*</v>
      </c>
    </row>
    <row r="1872" spans="2:11" hidden="1">
      <c r="B1872" s="108" t="str">
        <f>IF(SP_NORTE!Y1875="","*",SP_NORTE!Y1875)</f>
        <v>*</v>
      </c>
      <c r="C1872" s="109" t="str">
        <f>IF(SP_NORTE!B1875="","*",SP_NORTE!B1875)</f>
        <v>*</v>
      </c>
      <c r="D1872" s="108" t="str">
        <f>IF(SP_NORTE!D1875="","*",SP_NORTE!D1875)</f>
        <v>*</v>
      </c>
      <c r="E1872" s="108" t="str">
        <f>IF(SP_NORTE!H1875="","*",SP_NORTE!H1875)</f>
        <v>*</v>
      </c>
      <c r="F1872" s="114" t="str">
        <f>IF(SP_NORTE!M1875="","*",SP_NORTE!M1875)</f>
        <v>*</v>
      </c>
      <c r="G1872" s="109" t="str">
        <f>IF(SP_NORTE!I1875="","*",SP_NORTE!I1875)</f>
        <v>*</v>
      </c>
      <c r="H1872" s="109" t="str">
        <f>IF(SP_NORTE!AB1875="","*",SP_NORTE!AB1875)</f>
        <v>*</v>
      </c>
      <c r="I1872" s="109" t="str">
        <f>IF(SP_NORTE!AC1875="","*",SP_NORTE!AC1875)</f>
        <v>*</v>
      </c>
      <c r="J1872" s="110" t="str">
        <f>IF(SP_NORTE!AA1875="","*",SP_NORTE!AA1875)</f>
        <v>*</v>
      </c>
      <c r="K1872" s="111" t="str">
        <f>IF(SP_NORTE!AD1875="","*",SP_NORTE!AD1875)</f>
        <v>*</v>
      </c>
    </row>
    <row r="1873" spans="2:11" hidden="1">
      <c r="B1873" s="108" t="str">
        <f>IF(SP_NORTE!Y1876="","*",SP_NORTE!Y1876)</f>
        <v>*</v>
      </c>
      <c r="C1873" s="109" t="str">
        <f>IF(SP_NORTE!B1876="","*",SP_NORTE!B1876)</f>
        <v>*</v>
      </c>
      <c r="D1873" s="108" t="str">
        <f>IF(SP_NORTE!D1876="","*",SP_NORTE!D1876)</f>
        <v>*</v>
      </c>
      <c r="E1873" s="108" t="str">
        <f>IF(SP_NORTE!H1876="","*",SP_NORTE!H1876)</f>
        <v>*</v>
      </c>
      <c r="F1873" s="114" t="str">
        <f>IF(SP_NORTE!M1876="","*",SP_NORTE!M1876)</f>
        <v>*</v>
      </c>
      <c r="G1873" s="109" t="str">
        <f>IF(SP_NORTE!I1876="","*",SP_NORTE!I1876)</f>
        <v>*</v>
      </c>
      <c r="H1873" s="109" t="str">
        <f>IF(SP_NORTE!AB1876="","*",SP_NORTE!AB1876)</f>
        <v>*</v>
      </c>
      <c r="I1873" s="109" t="str">
        <f>IF(SP_NORTE!AC1876="","*",SP_NORTE!AC1876)</f>
        <v>*</v>
      </c>
      <c r="J1873" s="110" t="str">
        <f>IF(SP_NORTE!AA1876="","*",SP_NORTE!AA1876)</f>
        <v>*</v>
      </c>
      <c r="K1873" s="111" t="str">
        <f>IF(SP_NORTE!AD1876="","*",SP_NORTE!AD1876)</f>
        <v>*</v>
      </c>
    </row>
    <row r="1874" spans="2:11" hidden="1">
      <c r="B1874" s="108" t="str">
        <f>IF(SP_NORTE!Y1877="","*",SP_NORTE!Y1877)</f>
        <v>*</v>
      </c>
      <c r="C1874" s="109" t="str">
        <f>IF(SP_NORTE!B1877="","*",SP_NORTE!B1877)</f>
        <v>*</v>
      </c>
      <c r="D1874" s="108" t="str">
        <f>IF(SP_NORTE!D1877="","*",SP_NORTE!D1877)</f>
        <v>*</v>
      </c>
      <c r="E1874" s="108" t="str">
        <f>IF(SP_NORTE!H1877="","*",SP_NORTE!H1877)</f>
        <v>*</v>
      </c>
      <c r="F1874" s="114" t="str">
        <f>IF(SP_NORTE!M1877="","*",SP_NORTE!M1877)</f>
        <v>*</v>
      </c>
      <c r="G1874" s="109" t="str">
        <f>IF(SP_NORTE!I1877="","*",SP_NORTE!I1877)</f>
        <v>*</v>
      </c>
      <c r="H1874" s="109" t="str">
        <f>IF(SP_NORTE!AB1877="","*",SP_NORTE!AB1877)</f>
        <v>*</v>
      </c>
      <c r="I1874" s="109" t="str">
        <f>IF(SP_NORTE!AC1877="","*",SP_NORTE!AC1877)</f>
        <v>*</v>
      </c>
      <c r="J1874" s="110" t="str">
        <f>IF(SP_NORTE!AA1877="","*",SP_NORTE!AA1877)</f>
        <v>*</v>
      </c>
      <c r="K1874" s="111" t="str">
        <f>IF(SP_NORTE!AD1877="","*",SP_NORTE!AD1877)</f>
        <v>*</v>
      </c>
    </row>
    <row r="1875" spans="2:11" hidden="1">
      <c r="B1875" s="108" t="str">
        <f>IF(SP_NORTE!Y1878="","*",SP_NORTE!Y1878)</f>
        <v>*</v>
      </c>
      <c r="C1875" s="109" t="str">
        <f>IF(SP_NORTE!B1878="","*",SP_NORTE!B1878)</f>
        <v>*</v>
      </c>
      <c r="D1875" s="108" t="str">
        <f>IF(SP_NORTE!D1878="","*",SP_NORTE!D1878)</f>
        <v>*</v>
      </c>
      <c r="E1875" s="108" t="str">
        <f>IF(SP_NORTE!H1878="","*",SP_NORTE!H1878)</f>
        <v>*</v>
      </c>
      <c r="F1875" s="114" t="str">
        <f>IF(SP_NORTE!M1878="","*",SP_NORTE!M1878)</f>
        <v>*</v>
      </c>
      <c r="G1875" s="109" t="str">
        <f>IF(SP_NORTE!I1878="","*",SP_NORTE!I1878)</f>
        <v>*</v>
      </c>
      <c r="H1875" s="109" t="str">
        <f>IF(SP_NORTE!AB1878="","*",SP_NORTE!AB1878)</f>
        <v>*</v>
      </c>
      <c r="I1875" s="109" t="str">
        <f>IF(SP_NORTE!AC1878="","*",SP_NORTE!AC1878)</f>
        <v>*</v>
      </c>
      <c r="J1875" s="110" t="str">
        <f>IF(SP_NORTE!AA1878="","*",SP_NORTE!AA1878)</f>
        <v>*</v>
      </c>
      <c r="K1875" s="111" t="str">
        <f>IF(SP_NORTE!AD1878="","*",SP_NORTE!AD1878)</f>
        <v>*</v>
      </c>
    </row>
    <row r="1876" spans="2:11" hidden="1">
      <c r="B1876" s="108" t="str">
        <f>IF(SP_NORTE!Y1879="","*",SP_NORTE!Y1879)</f>
        <v>*</v>
      </c>
      <c r="C1876" s="109" t="str">
        <f>IF(SP_NORTE!B1879="","*",SP_NORTE!B1879)</f>
        <v>*</v>
      </c>
      <c r="D1876" s="108" t="str">
        <f>IF(SP_NORTE!D1879="","*",SP_NORTE!D1879)</f>
        <v>*</v>
      </c>
      <c r="E1876" s="108" t="str">
        <f>IF(SP_NORTE!H1879="","*",SP_NORTE!H1879)</f>
        <v>*</v>
      </c>
      <c r="F1876" s="114" t="str">
        <f>IF(SP_NORTE!M1879="","*",SP_NORTE!M1879)</f>
        <v>*</v>
      </c>
      <c r="G1876" s="109" t="str">
        <f>IF(SP_NORTE!I1879="","*",SP_NORTE!I1879)</f>
        <v>*</v>
      </c>
      <c r="H1876" s="109" t="str">
        <f>IF(SP_NORTE!AB1879="","*",SP_NORTE!AB1879)</f>
        <v>*</v>
      </c>
      <c r="I1876" s="109" t="str">
        <f>IF(SP_NORTE!AC1879="","*",SP_NORTE!AC1879)</f>
        <v>*</v>
      </c>
      <c r="J1876" s="110" t="str">
        <f>IF(SP_NORTE!AA1879="","*",SP_NORTE!AA1879)</f>
        <v>*</v>
      </c>
      <c r="K1876" s="111" t="str">
        <f>IF(SP_NORTE!AD1879="","*",SP_NORTE!AD1879)</f>
        <v>*</v>
      </c>
    </row>
    <row r="1877" spans="2:11" hidden="1">
      <c r="B1877" s="108" t="str">
        <f>IF(SP_NORTE!Y1880="","*",SP_NORTE!Y1880)</f>
        <v>*</v>
      </c>
      <c r="C1877" s="109" t="str">
        <f>IF(SP_NORTE!B1880="","*",SP_NORTE!B1880)</f>
        <v>*</v>
      </c>
      <c r="D1877" s="108" t="str">
        <f>IF(SP_NORTE!D1880="","*",SP_NORTE!D1880)</f>
        <v>*</v>
      </c>
      <c r="E1877" s="108" t="str">
        <f>IF(SP_NORTE!H1880="","*",SP_NORTE!H1880)</f>
        <v>*</v>
      </c>
      <c r="F1877" s="114" t="str">
        <f>IF(SP_NORTE!M1880="","*",SP_NORTE!M1880)</f>
        <v>*</v>
      </c>
      <c r="G1877" s="109" t="str">
        <f>IF(SP_NORTE!I1880="","*",SP_NORTE!I1880)</f>
        <v>*</v>
      </c>
      <c r="H1877" s="109" t="str">
        <f>IF(SP_NORTE!AB1880="","*",SP_NORTE!AB1880)</f>
        <v>*</v>
      </c>
      <c r="I1877" s="109" t="str">
        <f>IF(SP_NORTE!AC1880="","*",SP_NORTE!AC1880)</f>
        <v>*</v>
      </c>
      <c r="J1877" s="110" t="str">
        <f>IF(SP_NORTE!AA1880="","*",SP_NORTE!AA1880)</f>
        <v>*</v>
      </c>
      <c r="K1877" s="111" t="str">
        <f>IF(SP_NORTE!AD1880="","*",SP_NORTE!AD1880)</f>
        <v>*</v>
      </c>
    </row>
    <row r="1878" spans="2:11" hidden="1">
      <c r="B1878" s="108" t="str">
        <f>IF(SP_NORTE!Y1881="","*",SP_NORTE!Y1881)</f>
        <v>*</v>
      </c>
      <c r="C1878" s="109" t="str">
        <f>IF(SP_NORTE!B1881="","*",SP_NORTE!B1881)</f>
        <v>*</v>
      </c>
      <c r="D1878" s="108" t="str">
        <f>IF(SP_NORTE!D1881="","*",SP_NORTE!D1881)</f>
        <v>*</v>
      </c>
      <c r="E1878" s="108" t="str">
        <f>IF(SP_NORTE!H1881="","*",SP_NORTE!H1881)</f>
        <v>*</v>
      </c>
      <c r="F1878" s="114" t="str">
        <f>IF(SP_NORTE!M1881="","*",SP_NORTE!M1881)</f>
        <v>*</v>
      </c>
      <c r="G1878" s="109" t="str">
        <f>IF(SP_NORTE!I1881="","*",SP_NORTE!I1881)</f>
        <v>*</v>
      </c>
      <c r="H1878" s="109" t="str">
        <f>IF(SP_NORTE!AB1881="","*",SP_NORTE!AB1881)</f>
        <v>*</v>
      </c>
      <c r="I1878" s="109" t="str">
        <f>IF(SP_NORTE!AC1881="","*",SP_NORTE!AC1881)</f>
        <v>*</v>
      </c>
      <c r="J1878" s="110" t="str">
        <f>IF(SP_NORTE!AA1881="","*",SP_NORTE!AA1881)</f>
        <v>*</v>
      </c>
      <c r="K1878" s="111" t="str">
        <f>IF(SP_NORTE!AD1881="","*",SP_NORTE!AD1881)</f>
        <v>*</v>
      </c>
    </row>
    <row r="1879" spans="2:11" hidden="1">
      <c r="B1879" s="108" t="str">
        <f>IF(SP_NORTE!Y1882="","*",SP_NORTE!Y1882)</f>
        <v>*</v>
      </c>
      <c r="C1879" s="109" t="str">
        <f>IF(SP_NORTE!B1882="","*",SP_NORTE!B1882)</f>
        <v>*</v>
      </c>
      <c r="D1879" s="108" t="str">
        <f>IF(SP_NORTE!D1882="","*",SP_NORTE!D1882)</f>
        <v>*</v>
      </c>
      <c r="E1879" s="108" t="str">
        <f>IF(SP_NORTE!H1882="","*",SP_NORTE!H1882)</f>
        <v>*</v>
      </c>
      <c r="F1879" s="114" t="str">
        <f>IF(SP_NORTE!M1882="","*",SP_NORTE!M1882)</f>
        <v>*</v>
      </c>
      <c r="G1879" s="109" t="str">
        <f>IF(SP_NORTE!I1882="","*",SP_NORTE!I1882)</f>
        <v>*</v>
      </c>
      <c r="H1879" s="109" t="str">
        <f>IF(SP_NORTE!AB1882="","*",SP_NORTE!AB1882)</f>
        <v>*</v>
      </c>
      <c r="I1879" s="109" t="str">
        <f>IF(SP_NORTE!AC1882="","*",SP_NORTE!AC1882)</f>
        <v>*</v>
      </c>
      <c r="J1879" s="110" t="str">
        <f>IF(SP_NORTE!AA1882="","*",SP_NORTE!AA1882)</f>
        <v>*</v>
      </c>
      <c r="K1879" s="111" t="str">
        <f>IF(SP_NORTE!AD1882="","*",SP_NORTE!AD1882)</f>
        <v>*</v>
      </c>
    </row>
    <row r="1880" spans="2:11" hidden="1">
      <c r="B1880" s="108" t="str">
        <f>IF(SP_NORTE!Y1883="","*",SP_NORTE!Y1883)</f>
        <v>*</v>
      </c>
      <c r="C1880" s="109" t="str">
        <f>IF(SP_NORTE!B1883="","*",SP_NORTE!B1883)</f>
        <v>*</v>
      </c>
      <c r="D1880" s="108" t="str">
        <f>IF(SP_NORTE!D1883="","*",SP_NORTE!D1883)</f>
        <v>*</v>
      </c>
      <c r="E1880" s="108" t="str">
        <f>IF(SP_NORTE!H1883="","*",SP_NORTE!H1883)</f>
        <v>*</v>
      </c>
      <c r="F1880" s="114" t="str">
        <f>IF(SP_NORTE!M1883="","*",SP_NORTE!M1883)</f>
        <v>*</v>
      </c>
      <c r="G1880" s="109" t="str">
        <f>IF(SP_NORTE!I1883="","*",SP_NORTE!I1883)</f>
        <v>*</v>
      </c>
      <c r="H1880" s="109" t="str">
        <f>IF(SP_NORTE!AB1883="","*",SP_NORTE!AB1883)</f>
        <v>*</v>
      </c>
      <c r="I1880" s="109" t="str">
        <f>IF(SP_NORTE!AC1883="","*",SP_NORTE!AC1883)</f>
        <v>*</v>
      </c>
      <c r="J1880" s="110" t="str">
        <f>IF(SP_NORTE!AA1883="","*",SP_NORTE!AA1883)</f>
        <v>*</v>
      </c>
      <c r="K1880" s="111" t="str">
        <f>IF(SP_NORTE!AD1883="","*",SP_NORTE!AD1883)</f>
        <v>*</v>
      </c>
    </row>
    <row r="1881" spans="2:11" hidden="1">
      <c r="B1881" s="108" t="str">
        <f>IF(SP_NORTE!Y1884="","*",SP_NORTE!Y1884)</f>
        <v>*</v>
      </c>
      <c r="C1881" s="109" t="str">
        <f>IF(SP_NORTE!B1884="","*",SP_NORTE!B1884)</f>
        <v>*</v>
      </c>
      <c r="D1881" s="108" t="str">
        <f>IF(SP_NORTE!D1884="","*",SP_NORTE!D1884)</f>
        <v>*</v>
      </c>
      <c r="E1881" s="108" t="str">
        <f>IF(SP_NORTE!H1884="","*",SP_NORTE!H1884)</f>
        <v>*</v>
      </c>
      <c r="F1881" s="114" t="str">
        <f>IF(SP_NORTE!M1884="","*",SP_NORTE!M1884)</f>
        <v>*</v>
      </c>
      <c r="G1881" s="109" t="str">
        <f>IF(SP_NORTE!I1884="","*",SP_NORTE!I1884)</f>
        <v>*</v>
      </c>
      <c r="H1881" s="109" t="str">
        <f>IF(SP_NORTE!AB1884="","*",SP_NORTE!AB1884)</f>
        <v>*</v>
      </c>
      <c r="I1881" s="109" t="str">
        <f>IF(SP_NORTE!AC1884="","*",SP_NORTE!AC1884)</f>
        <v>*</v>
      </c>
      <c r="J1881" s="110" t="str">
        <f>IF(SP_NORTE!AA1884="","*",SP_NORTE!AA1884)</f>
        <v>*</v>
      </c>
      <c r="K1881" s="111" t="str">
        <f>IF(SP_NORTE!AD1884="","*",SP_NORTE!AD1884)</f>
        <v>*</v>
      </c>
    </row>
    <row r="1882" spans="2:11" hidden="1">
      <c r="B1882" s="108" t="str">
        <f>IF(SP_NORTE!Y1885="","*",SP_NORTE!Y1885)</f>
        <v>*</v>
      </c>
      <c r="C1882" s="109" t="str">
        <f>IF(SP_NORTE!B1885="","*",SP_NORTE!B1885)</f>
        <v>*</v>
      </c>
      <c r="D1882" s="108" t="str">
        <f>IF(SP_NORTE!D1885="","*",SP_NORTE!D1885)</f>
        <v>*</v>
      </c>
      <c r="E1882" s="108" t="str">
        <f>IF(SP_NORTE!H1885="","*",SP_NORTE!H1885)</f>
        <v>*</v>
      </c>
      <c r="F1882" s="114" t="str">
        <f>IF(SP_NORTE!M1885="","*",SP_NORTE!M1885)</f>
        <v>*</v>
      </c>
      <c r="G1882" s="109" t="str">
        <f>IF(SP_NORTE!I1885="","*",SP_NORTE!I1885)</f>
        <v>*</v>
      </c>
      <c r="H1882" s="109" t="str">
        <f>IF(SP_NORTE!AB1885="","*",SP_NORTE!AB1885)</f>
        <v>*</v>
      </c>
      <c r="I1882" s="109" t="str">
        <f>IF(SP_NORTE!AC1885="","*",SP_NORTE!AC1885)</f>
        <v>*</v>
      </c>
      <c r="J1882" s="110" t="str">
        <f>IF(SP_NORTE!AA1885="","*",SP_NORTE!AA1885)</f>
        <v>*</v>
      </c>
      <c r="K1882" s="111" t="str">
        <f>IF(SP_NORTE!AD1885="","*",SP_NORTE!AD1885)</f>
        <v>*</v>
      </c>
    </row>
    <row r="1883" spans="2:11" hidden="1">
      <c r="B1883" s="108" t="str">
        <f>IF(SP_NORTE!Y1886="","*",SP_NORTE!Y1886)</f>
        <v>*</v>
      </c>
      <c r="C1883" s="109" t="str">
        <f>IF(SP_NORTE!B1886="","*",SP_NORTE!B1886)</f>
        <v>*</v>
      </c>
      <c r="D1883" s="108" t="str">
        <f>IF(SP_NORTE!D1886="","*",SP_NORTE!D1886)</f>
        <v>*</v>
      </c>
      <c r="E1883" s="108" t="str">
        <f>IF(SP_NORTE!H1886="","*",SP_NORTE!H1886)</f>
        <v>*</v>
      </c>
      <c r="F1883" s="114" t="str">
        <f>IF(SP_NORTE!M1886="","*",SP_NORTE!M1886)</f>
        <v>*</v>
      </c>
      <c r="G1883" s="109" t="str">
        <f>IF(SP_NORTE!I1886="","*",SP_NORTE!I1886)</f>
        <v>*</v>
      </c>
      <c r="H1883" s="109" t="str">
        <f>IF(SP_NORTE!AB1886="","*",SP_NORTE!AB1886)</f>
        <v>*</v>
      </c>
      <c r="I1883" s="109" t="str">
        <f>IF(SP_NORTE!AC1886="","*",SP_NORTE!AC1886)</f>
        <v>*</v>
      </c>
      <c r="J1883" s="110" t="str">
        <f>IF(SP_NORTE!AA1886="","*",SP_NORTE!AA1886)</f>
        <v>*</v>
      </c>
      <c r="K1883" s="111" t="str">
        <f>IF(SP_NORTE!AD1886="","*",SP_NORTE!AD1886)</f>
        <v>*</v>
      </c>
    </row>
    <row r="1884" spans="2:11" hidden="1">
      <c r="B1884" s="108" t="str">
        <f>IF(SP_NORTE!Y1887="","*",SP_NORTE!Y1887)</f>
        <v>*</v>
      </c>
      <c r="C1884" s="109" t="str">
        <f>IF(SP_NORTE!B1887="","*",SP_NORTE!B1887)</f>
        <v>*</v>
      </c>
      <c r="D1884" s="108" t="str">
        <f>IF(SP_NORTE!D1887="","*",SP_NORTE!D1887)</f>
        <v>*</v>
      </c>
      <c r="E1884" s="108" t="str">
        <f>IF(SP_NORTE!H1887="","*",SP_NORTE!H1887)</f>
        <v>*</v>
      </c>
      <c r="F1884" s="114" t="str">
        <f>IF(SP_NORTE!M1887="","*",SP_NORTE!M1887)</f>
        <v>*</v>
      </c>
      <c r="G1884" s="109" t="str">
        <f>IF(SP_NORTE!I1887="","*",SP_NORTE!I1887)</f>
        <v>*</v>
      </c>
      <c r="H1884" s="109" t="str">
        <f>IF(SP_NORTE!AB1887="","*",SP_NORTE!AB1887)</f>
        <v>*</v>
      </c>
      <c r="I1884" s="109" t="str">
        <f>IF(SP_NORTE!AC1887="","*",SP_NORTE!AC1887)</f>
        <v>*</v>
      </c>
      <c r="J1884" s="110" t="str">
        <f>IF(SP_NORTE!AA1887="","*",SP_NORTE!AA1887)</f>
        <v>*</v>
      </c>
      <c r="K1884" s="111" t="str">
        <f>IF(SP_NORTE!AD1887="","*",SP_NORTE!AD1887)</f>
        <v>*</v>
      </c>
    </row>
    <row r="1885" spans="2:11" hidden="1">
      <c r="B1885" s="108" t="str">
        <f>IF(SP_NORTE!Y1888="","*",SP_NORTE!Y1888)</f>
        <v>*</v>
      </c>
      <c r="C1885" s="109" t="str">
        <f>IF(SP_NORTE!B1888="","*",SP_NORTE!B1888)</f>
        <v>*</v>
      </c>
      <c r="D1885" s="108" t="str">
        <f>IF(SP_NORTE!D1888="","*",SP_NORTE!D1888)</f>
        <v>*</v>
      </c>
      <c r="E1885" s="108" t="str">
        <f>IF(SP_NORTE!H1888="","*",SP_NORTE!H1888)</f>
        <v>*</v>
      </c>
      <c r="F1885" s="114" t="str">
        <f>IF(SP_NORTE!M1888="","*",SP_NORTE!M1888)</f>
        <v>*</v>
      </c>
      <c r="G1885" s="109" t="str">
        <f>IF(SP_NORTE!I1888="","*",SP_NORTE!I1888)</f>
        <v>*</v>
      </c>
      <c r="H1885" s="109" t="str">
        <f>IF(SP_NORTE!AB1888="","*",SP_NORTE!AB1888)</f>
        <v>*</v>
      </c>
      <c r="I1885" s="109" t="str">
        <f>IF(SP_NORTE!AC1888="","*",SP_NORTE!AC1888)</f>
        <v>*</v>
      </c>
      <c r="J1885" s="110" t="str">
        <f>IF(SP_NORTE!AA1888="","*",SP_NORTE!AA1888)</f>
        <v>*</v>
      </c>
      <c r="K1885" s="111" t="str">
        <f>IF(SP_NORTE!AD1888="","*",SP_NORTE!AD1888)</f>
        <v>*</v>
      </c>
    </row>
    <row r="1886" spans="2:11" hidden="1">
      <c r="B1886" s="108" t="str">
        <f>IF(SP_NORTE!Y1889="","*",SP_NORTE!Y1889)</f>
        <v>*</v>
      </c>
      <c r="C1886" s="109" t="str">
        <f>IF(SP_NORTE!B1889="","*",SP_NORTE!B1889)</f>
        <v>*</v>
      </c>
      <c r="D1886" s="108" t="str">
        <f>IF(SP_NORTE!D1889="","*",SP_NORTE!D1889)</f>
        <v>*</v>
      </c>
      <c r="E1886" s="108" t="str">
        <f>IF(SP_NORTE!H1889="","*",SP_NORTE!H1889)</f>
        <v>*</v>
      </c>
      <c r="F1886" s="114" t="str">
        <f>IF(SP_NORTE!M1889="","*",SP_NORTE!M1889)</f>
        <v>*</v>
      </c>
      <c r="G1886" s="109" t="str">
        <f>IF(SP_NORTE!I1889="","*",SP_NORTE!I1889)</f>
        <v>*</v>
      </c>
      <c r="H1886" s="109" t="str">
        <f>IF(SP_NORTE!AB1889="","*",SP_NORTE!AB1889)</f>
        <v>*</v>
      </c>
      <c r="I1886" s="109" t="str">
        <f>IF(SP_NORTE!AC1889="","*",SP_NORTE!AC1889)</f>
        <v>*</v>
      </c>
      <c r="J1886" s="110" t="str">
        <f>IF(SP_NORTE!AA1889="","*",SP_NORTE!AA1889)</f>
        <v>*</v>
      </c>
      <c r="K1886" s="111" t="str">
        <f>IF(SP_NORTE!AD1889="","*",SP_NORTE!AD1889)</f>
        <v>*</v>
      </c>
    </row>
    <row r="1887" spans="2:11" hidden="1">
      <c r="B1887" s="108" t="str">
        <f>IF(SP_NORTE!Y1890="","*",SP_NORTE!Y1890)</f>
        <v>*</v>
      </c>
      <c r="C1887" s="109" t="str">
        <f>IF(SP_NORTE!B1890="","*",SP_NORTE!B1890)</f>
        <v>*</v>
      </c>
      <c r="D1887" s="108" t="str">
        <f>IF(SP_NORTE!D1890="","*",SP_NORTE!D1890)</f>
        <v>*</v>
      </c>
      <c r="E1887" s="108" t="str">
        <f>IF(SP_NORTE!H1890="","*",SP_NORTE!H1890)</f>
        <v>*</v>
      </c>
      <c r="F1887" s="114" t="str">
        <f>IF(SP_NORTE!M1890="","*",SP_NORTE!M1890)</f>
        <v>*</v>
      </c>
      <c r="G1887" s="109" t="str">
        <f>IF(SP_NORTE!I1890="","*",SP_NORTE!I1890)</f>
        <v>*</v>
      </c>
      <c r="H1887" s="109" t="str">
        <f>IF(SP_NORTE!AB1890="","*",SP_NORTE!AB1890)</f>
        <v>*</v>
      </c>
      <c r="I1887" s="109" t="str">
        <f>IF(SP_NORTE!AC1890="","*",SP_NORTE!AC1890)</f>
        <v>*</v>
      </c>
      <c r="J1887" s="110" t="str">
        <f>IF(SP_NORTE!AA1890="","*",SP_NORTE!AA1890)</f>
        <v>*</v>
      </c>
      <c r="K1887" s="111" t="str">
        <f>IF(SP_NORTE!AD1890="","*",SP_NORTE!AD1890)</f>
        <v>*</v>
      </c>
    </row>
    <row r="1888" spans="2:11" hidden="1">
      <c r="B1888" s="108" t="str">
        <f>IF(SP_NORTE!Y1891="","*",SP_NORTE!Y1891)</f>
        <v>*</v>
      </c>
      <c r="C1888" s="109" t="str">
        <f>IF(SP_NORTE!B1891="","*",SP_NORTE!B1891)</f>
        <v>*</v>
      </c>
      <c r="D1888" s="108" t="str">
        <f>IF(SP_NORTE!D1891="","*",SP_NORTE!D1891)</f>
        <v>*</v>
      </c>
      <c r="E1888" s="108" t="str">
        <f>IF(SP_NORTE!H1891="","*",SP_NORTE!H1891)</f>
        <v>*</v>
      </c>
      <c r="F1888" s="114" t="str">
        <f>IF(SP_NORTE!M1891="","*",SP_NORTE!M1891)</f>
        <v>*</v>
      </c>
      <c r="G1888" s="109" t="str">
        <f>IF(SP_NORTE!I1891="","*",SP_NORTE!I1891)</f>
        <v>*</v>
      </c>
      <c r="H1888" s="109" t="str">
        <f>IF(SP_NORTE!AB1891="","*",SP_NORTE!AB1891)</f>
        <v>*</v>
      </c>
      <c r="I1888" s="109" t="str">
        <f>IF(SP_NORTE!AC1891="","*",SP_NORTE!AC1891)</f>
        <v>*</v>
      </c>
      <c r="J1888" s="110" t="str">
        <f>IF(SP_NORTE!AA1891="","*",SP_NORTE!AA1891)</f>
        <v>*</v>
      </c>
      <c r="K1888" s="111" t="str">
        <f>IF(SP_NORTE!AD1891="","*",SP_NORTE!AD1891)</f>
        <v>*</v>
      </c>
    </row>
    <row r="1889" spans="2:11" hidden="1">
      <c r="B1889" s="108" t="str">
        <f>IF(SP_NORTE!Y1892="","*",SP_NORTE!Y1892)</f>
        <v>*</v>
      </c>
      <c r="C1889" s="109" t="str">
        <f>IF(SP_NORTE!B1892="","*",SP_NORTE!B1892)</f>
        <v>*</v>
      </c>
      <c r="D1889" s="108" t="str">
        <f>IF(SP_NORTE!D1892="","*",SP_NORTE!D1892)</f>
        <v>*</v>
      </c>
      <c r="E1889" s="108" t="str">
        <f>IF(SP_NORTE!H1892="","*",SP_NORTE!H1892)</f>
        <v>*</v>
      </c>
      <c r="F1889" s="114" t="str">
        <f>IF(SP_NORTE!M1892="","*",SP_NORTE!M1892)</f>
        <v>*</v>
      </c>
      <c r="G1889" s="109" t="str">
        <f>IF(SP_NORTE!I1892="","*",SP_NORTE!I1892)</f>
        <v>*</v>
      </c>
      <c r="H1889" s="109" t="str">
        <f>IF(SP_NORTE!AB1892="","*",SP_NORTE!AB1892)</f>
        <v>*</v>
      </c>
      <c r="I1889" s="109" t="str">
        <f>IF(SP_NORTE!AC1892="","*",SP_NORTE!AC1892)</f>
        <v>*</v>
      </c>
      <c r="J1889" s="110" t="str">
        <f>IF(SP_NORTE!AA1892="","*",SP_NORTE!AA1892)</f>
        <v>*</v>
      </c>
      <c r="K1889" s="111" t="str">
        <f>IF(SP_NORTE!AD1892="","*",SP_NORTE!AD1892)</f>
        <v>*</v>
      </c>
    </row>
    <row r="1890" spans="2:11" hidden="1">
      <c r="B1890" s="108" t="str">
        <f>IF(SP_NORTE!Y1893="","*",SP_NORTE!Y1893)</f>
        <v>*</v>
      </c>
      <c r="C1890" s="109" t="str">
        <f>IF(SP_NORTE!B1893="","*",SP_NORTE!B1893)</f>
        <v>*</v>
      </c>
      <c r="D1890" s="108" t="str">
        <f>IF(SP_NORTE!D1893="","*",SP_NORTE!D1893)</f>
        <v>*</v>
      </c>
      <c r="E1890" s="108" t="str">
        <f>IF(SP_NORTE!H1893="","*",SP_NORTE!H1893)</f>
        <v>*</v>
      </c>
      <c r="F1890" s="114" t="str">
        <f>IF(SP_NORTE!M1893="","*",SP_NORTE!M1893)</f>
        <v>*</v>
      </c>
      <c r="G1890" s="109" t="str">
        <f>IF(SP_NORTE!I1893="","*",SP_NORTE!I1893)</f>
        <v>*</v>
      </c>
      <c r="H1890" s="109" t="str">
        <f>IF(SP_NORTE!AB1893="","*",SP_NORTE!AB1893)</f>
        <v>*</v>
      </c>
      <c r="I1890" s="109" t="str">
        <f>IF(SP_NORTE!AC1893="","*",SP_NORTE!AC1893)</f>
        <v>*</v>
      </c>
      <c r="J1890" s="110" t="str">
        <f>IF(SP_NORTE!AA1893="","*",SP_NORTE!AA1893)</f>
        <v>*</v>
      </c>
      <c r="K1890" s="111" t="str">
        <f>IF(SP_NORTE!AD1893="","*",SP_NORTE!AD1893)</f>
        <v>*</v>
      </c>
    </row>
    <row r="1891" spans="2:11" hidden="1">
      <c r="B1891" s="108" t="str">
        <f>IF(SP_NORTE!Y1894="","*",SP_NORTE!Y1894)</f>
        <v>*</v>
      </c>
      <c r="C1891" s="109" t="str">
        <f>IF(SP_NORTE!B1894="","*",SP_NORTE!B1894)</f>
        <v>*</v>
      </c>
      <c r="D1891" s="108" t="str">
        <f>IF(SP_NORTE!D1894="","*",SP_NORTE!D1894)</f>
        <v>*</v>
      </c>
      <c r="E1891" s="108" t="str">
        <f>IF(SP_NORTE!H1894="","*",SP_NORTE!H1894)</f>
        <v>*</v>
      </c>
      <c r="F1891" s="114" t="str">
        <f>IF(SP_NORTE!M1894="","*",SP_NORTE!M1894)</f>
        <v>*</v>
      </c>
      <c r="G1891" s="109" t="str">
        <f>IF(SP_NORTE!I1894="","*",SP_NORTE!I1894)</f>
        <v>*</v>
      </c>
      <c r="H1891" s="109" t="str">
        <f>IF(SP_NORTE!AB1894="","*",SP_NORTE!AB1894)</f>
        <v>*</v>
      </c>
      <c r="I1891" s="109" t="str">
        <f>IF(SP_NORTE!AC1894="","*",SP_NORTE!AC1894)</f>
        <v>*</v>
      </c>
      <c r="J1891" s="110" t="str">
        <f>IF(SP_NORTE!AA1894="","*",SP_NORTE!AA1894)</f>
        <v>*</v>
      </c>
      <c r="K1891" s="111" t="str">
        <f>IF(SP_NORTE!AD1894="","*",SP_NORTE!AD1894)</f>
        <v>*</v>
      </c>
    </row>
    <row r="1892" spans="2:11" hidden="1">
      <c r="B1892" s="108" t="str">
        <f>IF(SP_NORTE!Y1895="","*",SP_NORTE!Y1895)</f>
        <v>*</v>
      </c>
      <c r="C1892" s="109" t="str">
        <f>IF(SP_NORTE!B1895="","*",SP_NORTE!B1895)</f>
        <v>*</v>
      </c>
      <c r="D1892" s="108" t="str">
        <f>IF(SP_NORTE!D1895="","*",SP_NORTE!D1895)</f>
        <v>*</v>
      </c>
      <c r="E1892" s="108" t="str">
        <f>IF(SP_NORTE!H1895="","*",SP_NORTE!H1895)</f>
        <v>*</v>
      </c>
      <c r="F1892" s="114" t="str">
        <f>IF(SP_NORTE!M1895="","*",SP_NORTE!M1895)</f>
        <v>*</v>
      </c>
      <c r="G1892" s="109" t="str">
        <f>IF(SP_NORTE!I1895="","*",SP_NORTE!I1895)</f>
        <v>*</v>
      </c>
      <c r="H1892" s="109" t="str">
        <f>IF(SP_NORTE!AB1895="","*",SP_NORTE!AB1895)</f>
        <v>*</v>
      </c>
      <c r="I1892" s="109" t="str">
        <f>IF(SP_NORTE!AC1895="","*",SP_NORTE!AC1895)</f>
        <v>*</v>
      </c>
      <c r="J1892" s="110" t="str">
        <f>IF(SP_NORTE!AA1895="","*",SP_NORTE!AA1895)</f>
        <v>*</v>
      </c>
      <c r="K1892" s="111" t="str">
        <f>IF(SP_NORTE!AD1895="","*",SP_NORTE!AD1895)</f>
        <v>*</v>
      </c>
    </row>
    <row r="1893" spans="2:11" hidden="1">
      <c r="B1893" s="108" t="str">
        <f>IF(SP_NORTE!Y1896="","*",SP_NORTE!Y1896)</f>
        <v>*</v>
      </c>
      <c r="C1893" s="109" t="str">
        <f>IF(SP_NORTE!B1896="","*",SP_NORTE!B1896)</f>
        <v>*</v>
      </c>
      <c r="D1893" s="108" t="str">
        <f>IF(SP_NORTE!D1896="","*",SP_NORTE!D1896)</f>
        <v>*</v>
      </c>
      <c r="E1893" s="108" t="str">
        <f>IF(SP_NORTE!H1896="","*",SP_NORTE!H1896)</f>
        <v>*</v>
      </c>
      <c r="F1893" s="114" t="str">
        <f>IF(SP_NORTE!M1896="","*",SP_NORTE!M1896)</f>
        <v>*</v>
      </c>
      <c r="G1893" s="109" t="str">
        <f>IF(SP_NORTE!I1896="","*",SP_NORTE!I1896)</f>
        <v>*</v>
      </c>
      <c r="H1893" s="109" t="str">
        <f>IF(SP_NORTE!AB1896="","*",SP_NORTE!AB1896)</f>
        <v>*</v>
      </c>
      <c r="I1893" s="109" t="str">
        <f>IF(SP_NORTE!AC1896="","*",SP_NORTE!AC1896)</f>
        <v>*</v>
      </c>
      <c r="J1893" s="110" t="str">
        <f>IF(SP_NORTE!AA1896="","*",SP_NORTE!AA1896)</f>
        <v>*</v>
      </c>
      <c r="K1893" s="111" t="str">
        <f>IF(SP_NORTE!AD1896="","*",SP_NORTE!AD1896)</f>
        <v>*</v>
      </c>
    </row>
    <row r="1894" spans="2:11" hidden="1">
      <c r="B1894" s="108" t="str">
        <f>IF(SP_NORTE!Y1897="","*",SP_NORTE!Y1897)</f>
        <v>*</v>
      </c>
      <c r="C1894" s="109" t="str">
        <f>IF(SP_NORTE!B1897="","*",SP_NORTE!B1897)</f>
        <v>*</v>
      </c>
      <c r="D1894" s="108" t="str">
        <f>IF(SP_NORTE!D1897="","*",SP_NORTE!D1897)</f>
        <v>*</v>
      </c>
      <c r="E1894" s="108" t="str">
        <f>IF(SP_NORTE!H1897="","*",SP_NORTE!H1897)</f>
        <v>*</v>
      </c>
      <c r="F1894" s="114" t="str">
        <f>IF(SP_NORTE!M1897="","*",SP_NORTE!M1897)</f>
        <v>*</v>
      </c>
      <c r="G1894" s="109" t="str">
        <f>IF(SP_NORTE!I1897="","*",SP_NORTE!I1897)</f>
        <v>*</v>
      </c>
      <c r="H1894" s="109" t="str">
        <f>IF(SP_NORTE!AB1897="","*",SP_NORTE!AB1897)</f>
        <v>*</v>
      </c>
      <c r="I1894" s="109" t="str">
        <f>IF(SP_NORTE!AC1897="","*",SP_NORTE!AC1897)</f>
        <v>*</v>
      </c>
      <c r="J1894" s="110" t="str">
        <f>IF(SP_NORTE!AA1897="","*",SP_NORTE!AA1897)</f>
        <v>*</v>
      </c>
      <c r="K1894" s="111" t="str">
        <f>IF(SP_NORTE!AD1897="","*",SP_NORTE!AD1897)</f>
        <v>*</v>
      </c>
    </row>
    <row r="1895" spans="2:11" hidden="1">
      <c r="B1895" s="108" t="str">
        <f>IF(SP_NORTE!Y1898="","*",SP_NORTE!Y1898)</f>
        <v>*</v>
      </c>
      <c r="C1895" s="109" t="str">
        <f>IF(SP_NORTE!B1898="","*",SP_NORTE!B1898)</f>
        <v>*</v>
      </c>
      <c r="D1895" s="108" t="str">
        <f>IF(SP_NORTE!D1898="","*",SP_NORTE!D1898)</f>
        <v>*</v>
      </c>
      <c r="E1895" s="108" t="str">
        <f>IF(SP_NORTE!H1898="","*",SP_NORTE!H1898)</f>
        <v>*</v>
      </c>
      <c r="F1895" s="114" t="str">
        <f>IF(SP_NORTE!M1898="","*",SP_NORTE!M1898)</f>
        <v>*</v>
      </c>
      <c r="G1895" s="109" t="str">
        <f>IF(SP_NORTE!I1898="","*",SP_NORTE!I1898)</f>
        <v>*</v>
      </c>
      <c r="H1895" s="109" t="str">
        <f>IF(SP_NORTE!AB1898="","*",SP_NORTE!AB1898)</f>
        <v>*</v>
      </c>
      <c r="I1895" s="109" t="str">
        <f>IF(SP_NORTE!AC1898="","*",SP_NORTE!AC1898)</f>
        <v>*</v>
      </c>
      <c r="J1895" s="110" t="str">
        <f>IF(SP_NORTE!AA1898="","*",SP_NORTE!AA1898)</f>
        <v>*</v>
      </c>
      <c r="K1895" s="111" t="str">
        <f>IF(SP_NORTE!AD1898="","*",SP_NORTE!AD1898)</f>
        <v>*</v>
      </c>
    </row>
    <row r="1896" spans="2:11" hidden="1">
      <c r="B1896" s="108" t="str">
        <f>IF(SP_NORTE!Y1899="","*",SP_NORTE!Y1899)</f>
        <v>*</v>
      </c>
      <c r="C1896" s="109" t="str">
        <f>IF(SP_NORTE!B1899="","*",SP_NORTE!B1899)</f>
        <v>*</v>
      </c>
      <c r="D1896" s="108" t="str">
        <f>IF(SP_NORTE!D1899="","*",SP_NORTE!D1899)</f>
        <v>*</v>
      </c>
      <c r="E1896" s="108" t="str">
        <f>IF(SP_NORTE!H1899="","*",SP_NORTE!H1899)</f>
        <v>*</v>
      </c>
      <c r="F1896" s="114" t="str">
        <f>IF(SP_NORTE!M1899="","*",SP_NORTE!M1899)</f>
        <v>*</v>
      </c>
      <c r="G1896" s="109" t="str">
        <f>IF(SP_NORTE!I1899="","*",SP_NORTE!I1899)</f>
        <v>*</v>
      </c>
      <c r="H1896" s="109" t="str">
        <f>IF(SP_NORTE!AB1899="","*",SP_NORTE!AB1899)</f>
        <v>*</v>
      </c>
      <c r="I1896" s="109" t="str">
        <f>IF(SP_NORTE!AC1899="","*",SP_NORTE!AC1899)</f>
        <v>*</v>
      </c>
      <c r="J1896" s="110" t="str">
        <f>IF(SP_NORTE!AA1899="","*",SP_NORTE!AA1899)</f>
        <v>*</v>
      </c>
      <c r="K1896" s="111" t="str">
        <f>IF(SP_NORTE!AD1899="","*",SP_NORTE!AD1899)</f>
        <v>*</v>
      </c>
    </row>
    <row r="1897" spans="2:11" hidden="1">
      <c r="B1897" s="108" t="str">
        <f>IF(SP_NORTE!Y1900="","*",SP_NORTE!Y1900)</f>
        <v>*</v>
      </c>
      <c r="C1897" s="109" t="str">
        <f>IF(SP_NORTE!B1900="","*",SP_NORTE!B1900)</f>
        <v>*</v>
      </c>
      <c r="D1897" s="108" t="str">
        <f>IF(SP_NORTE!D1900="","*",SP_NORTE!D1900)</f>
        <v>*</v>
      </c>
      <c r="E1897" s="108" t="str">
        <f>IF(SP_NORTE!H1900="","*",SP_NORTE!H1900)</f>
        <v>*</v>
      </c>
      <c r="F1897" s="114" t="str">
        <f>IF(SP_NORTE!M1900="","*",SP_NORTE!M1900)</f>
        <v>*</v>
      </c>
      <c r="G1897" s="109" t="str">
        <f>IF(SP_NORTE!I1900="","*",SP_NORTE!I1900)</f>
        <v>*</v>
      </c>
      <c r="H1897" s="109" t="str">
        <f>IF(SP_NORTE!AB1900="","*",SP_NORTE!AB1900)</f>
        <v>*</v>
      </c>
      <c r="I1897" s="109" t="str">
        <f>IF(SP_NORTE!AC1900="","*",SP_NORTE!AC1900)</f>
        <v>*</v>
      </c>
      <c r="J1897" s="110" t="str">
        <f>IF(SP_NORTE!AA1900="","*",SP_NORTE!AA1900)</f>
        <v>*</v>
      </c>
      <c r="K1897" s="111" t="str">
        <f>IF(SP_NORTE!AD1900="","*",SP_NORTE!AD1900)</f>
        <v>*</v>
      </c>
    </row>
    <row r="1898" spans="2:11" hidden="1">
      <c r="B1898" s="108" t="str">
        <f>IF(SP_NORTE!Y1901="","*",SP_NORTE!Y1901)</f>
        <v>*</v>
      </c>
      <c r="C1898" s="109" t="str">
        <f>IF(SP_NORTE!B1901="","*",SP_NORTE!B1901)</f>
        <v>*</v>
      </c>
      <c r="D1898" s="108" t="str">
        <f>IF(SP_NORTE!D1901="","*",SP_NORTE!D1901)</f>
        <v>*</v>
      </c>
      <c r="E1898" s="108" t="str">
        <f>IF(SP_NORTE!H1901="","*",SP_NORTE!H1901)</f>
        <v>*</v>
      </c>
      <c r="F1898" s="114" t="str">
        <f>IF(SP_NORTE!M1901="","*",SP_NORTE!M1901)</f>
        <v>*</v>
      </c>
      <c r="G1898" s="109" t="str">
        <f>IF(SP_NORTE!I1901="","*",SP_NORTE!I1901)</f>
        <v>*</v>
      </c>
      <c r="H1898" s="109" t="str">
        <f>IF(SP_NORTE!AB1901="","*",SP_NORTE!AB1901)</f>
        <v>*</v>
      </c>
      <c r="I1898" s="109" t="str">
        <f>IF(SP_NORTE!AC1901="","*",SP_NORTE!AC1901)</f>
        <v>*</v>
      </c>
      <c r="J1898" s="110" t="str">
        <f>IF(SP_NORTE!AA1901="","*",SP_NORTE!AA1901)</f>
        <v>*</v>
      </c>
      <c r="K1898" s="111" t="str">
        <f>IF(SP_NORTE!AD1901="","*",SP_NORTE!AD1901)</f>
        <v>*</v>
      </c>
    </row>
    <row r="1899" spans="2:11" hidden="1">
      <c r="B1899" s="108" t="str">
        <f>IF(SP_NORTE!Y1902="","*",SP_NORTE!Y1902)</f>
        <v>*</v>
      </c>
      <c r="C1899" s="109" t="str">
        <f>IF(SP_NORTE!B1902="","*",SP_NORTE!B1902)</f>
        <v>*</v>
      </c>
      <c r="D1899" s="108" t="str">
        <f>IF(SP_NORTE!D1902="","*",SP_NORTE!D1902)</f>
        <v>*</v>
      </c>
      <c r="E1899" s="108" t="str">
        <f>IF(SP_NORTE!H1902="","*",SP_NORTE!H1902)</f>
        <v>*</v>
      </c>
      <c r="F1899" s="114" t="str">
        <f>IF(SP_NORTE!M1902="","*",SP_NORTE!M1902)</f>
        <v>*</v>
      </c>
      <c r="G1899" s="109" t="str">
        <f>IF(SP_NORTE!I1902="","*",SP_NORTE!I1902)</f>
        <v>*</v>
      </c>
      <c r="H1899" s="109" t="str">
        <f>IF(SP_NORTE!AB1902="","*",SP_NORTE!AB1902)</f>
        <v>*</v>
      </c>
      <c r="I1899" s="109" t="str">
        <f>IF(SP_NORTE!AC1902="","*",SP_NORTE!AC1902)</f>
        <v>*</v>
      </c>
      <c r="J1899" s="110" t="str">
        <f>IF(SP_NORTE!AA1902="","*",SP_NORTE!AA1902)</f>
        <v>*</v>
      </c>
      <c r="K1899" s="111" t="str">
        <f>IF(SP_NORTE!AD1902="","*",SP_NORTE!AD1902)</f>
        <v>*</v>
      </c>
    </row>
    <row r="1900" spans="2:11" hidden="1">
      <c r="B1900" s="108" t="str">
        <f>IF(SP_NORTE!Y1903="","*",SP_NORTE!Y1903)</f>
        <v>*</v>
      </c>
      <c r="C1900" s="109" t="str">
        <f>IF(SP_NORTE!B1903="","*",SP_NORTE!B1903)</f>
        <v>*</v>
      </c>
      <c r="D1900" s="108" t="str">
        <f>IF(SP_NORTE!D1903="","*",SP_NORTE!D1903)</f>
        <v>*</v>
      </c>
      <c r="E1900" s="108" t="str">
        <f>IF(SP_NORTE!H1903="","*",SP_NORTE!H1903)</f>
        <v>*</v>
      </c>
      <c r="F1900" s="114" t="str">
        <f>IF(SP_NORTE!M1903="","*",SP_NORTE!M1903)</f>
        <v>*</v>
      </c>
      <c r="G1900" s="109" t="str">
        <f>IF(SP_NORTE!I1903="","*",SP_NORTE!I1903)</f>
        <v>*</v>
      </c>
      <c r="H1900" s="109" t="str">
        <f>IF(SP_NORTE!AB1903="","*",SP_NORTE!AB1903)</f>
        <v>*</v>
      </c>
      <c r="I1900" s="109" t="str">
        <f>IF(SP_NORTE!AC1903="","*",SP_NORTE!AC1903)</f>
        <v>*</v>
      </c>
      <c r="J1900" s="110" t="str">
        <f>IF(SP_NORTE!AA1903="","*",SP_NORTE!AA1903)</f>
        <v>*</v>
      </c>
      <c r="K1900" s="111" t="str">
        <f>IF(SP_NORTE!AD1903="","*",SP_NORTE!AD1903)</f>
        <v>*</v>
      </c>
    </row>
    <row r="1901" spans="2:11" hidden="1">
      <c r="B1901" s="108" t="str">
        <f>IF(SP_NORTE!Y1904="","*",SP_NORTE!Y1904)</f>
        <v>*</v>
      </c>
      <c r="C1901" s="109" t="str">
        <f>IF(SP_NORTE!B1904="","*",SP_NORTE!B1904)</f>
        <v>*</v>
      </c>
      <c r="D1901" s="108" t="str">
        <f>IF(SP_NORTE!D1904="","*",SP_NORTE!D1904)</f>
        <v>*</v>
      </c>
      <c r="E1901" s="108" t="str">
        <f>IF(SP_NORTE!H1904="","*",SP_NORTE!H1904)</f>
        <v>*</v>
      </c>
      <c r="F1901" s="114" t="str">
        <f>IF(SP_NORTE!M1904="","*",SP_NORTE!M1904)</f>
        <v>*</v>
      </c>
      <c r="G1901" s="109" t="str">
        <f>IF(SP_NORTE!I1904="","*",SP_NORTE!I1904)</f>
        <v>*</v>
      </c>
      <c r="H1901" s="109" t="str">
        <f>IF(SP_NORTE!AB1904="","*",SP_NORTE!AB1904)</f>
        <v>*</v>
      </c>
      <c r="I1901" s="109" t="str">
        <f>IF(SP_NORTE!AC1904="","*",SP_NORTE!AC1904)</f>
        <v>*</v>
      </c>
      <c r="J1901" s="110" t="str">
        <f>IF(SP_NORTE!AA1904="","*",SP_NORTE!AA1904)</f>
        <v>*</v>
      </c>
      <c r="K1901" s="111" t="str">
        <f>IF(SP_NORTE!AD1904="","*",SP_NORTE!AD1904)</f>
        <v>*</v>
      </c>
    </row>
    <row r="1902" spans="2:11" hidden="1">
      <c r="B1902" s="108" t="str">
        <f>IF(SP_NORTE!Y1905="","*",SP_NORTE!Y1905)</f>
        <v>*</v>
      </c>
      <c r="C1902" s="109" t="str">
        <f>IF(SP_NORTE!B1905="","*",SP_NORTE!B1905)</f>
        <v>*</v>
      </c>
      <c r="D1902" s="108" t="str">
        <f>IF(SP_NORTE!D1905="","*",SP_NORTE!D1905)</f>
        <v>*</v>
      </c>
      <c r="E1902" s="108" t="str">
        <f>IF(SP_NORTE!H1905="","*",SP_NORTE!H1905)</f>
        <v>*</v>
      </c>
      <c r="F1902" s="114" t="str">
        <f>IF(SP_NORTE!M1905="","*",SP_NORTE!M1905)</f>
        <v>*</v>
      </c>
      <c r="G1902" s="109" t="str">
        <f>IF(SP_NORTE!I1905="","*",SP_NORTE!I1905)</f>
        <v>*</v>
      </c>
      <c r="H1902" s="109" t="str">
        <f>IF(SP_NORTE!AB1905="","*",SP_NORTE!AB1905)</f>
        <v>*</v>
      </c>
      <c r="I1902" s="109" t="str">
        <f>IF(SP_NORTE!AC1905="","*",SP_NORTE!AC1905)</f>
        <v>*</v>
      </c>
      <c r="J1902" s="110" t="str">
        <f>IF(SP_NORTE!AA1905="","*",SP_NORTE!AA1905)</f>
        <v>*</v>
      </c>
      <c r="K1902" s="111" t="str">
        <f>IF(SP_NORTE!AD1905="","*",SP_NORTE!AD1905)</f>
        <v>*</v>
      </c>
    </row>
    <row r="1903" spans="2:11" hidden="1">
      <c r="B1903" s="108" t="str">
        <f>IF(SP_NORTE!Y1906="","*",SP_NORTE!Y1906)</f>
        <v>*</v>
      </c>
      <c r="C1903" s="109" t="str">
        <f>IF(SP_NORTE!B1906="","*",SP_NORTE!B1906)</f>
        <v>*</v>
      </c>
      <c r="D1903" s="108" t="str">
        <f>IF(SP_NORTE!D1906="","*",SP_NORTE!D1906)</f>
        <v>*</v>
      </c>
      <c r="E1903" s="108" t="str">
        <f>IF(SP_NORTE!H1906="","*",SP_NORTE!H1906)</f>
        <v>*</v>
      </c>
      <c r="F1903" s="114" t="str">
        <f>IF(SP_NORTE!M1906="","*",SP_NORTE!M1906)</f>
        <v>*</v>
      </c>
      <c r="G1903" s="109" t="str">
        <f>IF(SP_NORTE!I1906="","*",SP_NORTE!I1906)</f>
        <v>*</v>
      </c>
      <c r="H1903" s="109" t="str">
        <f>IF(SP_NORTE!AB1906="","*",SP_NORTE!AB1906)</f>
        <v>*</v>
      </c>
      <c r="I1903" s="109" t="str">
        <f>IF(SP_NORTE!AC1906="","*",SP_NORTE!AC1906)</f>
        <v>*</v>
      </c>
      <c r="J1903" s="110" t="str">
        <f>IF(SP_NORTE!AA1906="","*",SP_NORTE!AA1906)</f>
        <v>*</v>
      </c>
      <c r="K1903" s="111" t="str">
        <f>IF(SP_NORTE!AD1906="","*",SP_NORTE!AD1906)</f>
        <v>*</v>
      </c>
    </row>
    <row r="1904" spans="2:11" hidden="1">
      <c r="B1904" s="108" t="str">
        <f>IF(SP_NORTE!Y1907="","*",SP_NORTE!Y1907)</f>
        <v>*</v>
      </c>
      <c r="C1904" s="109" t="str">
        <f>IF(SP_NORTE!B1907="","*",SP_NORTE!B1907)</f>
        <v>*</v>
      </c>
      <c r="D1904" s="108" t="str">
        <f>IF(SP_NORTE!D1907="","*",SP_NORTE!D1907)</f>
        <v>*</v>
      </c>
      <c r="E1904" s="108" t="str">
        <f>IF(SP_NORTE!H1907="","*",SP_NORTE!H1907)</f>
        <v>*</v>
      </c>
      <c r="F1904" s="114" t="str">
        <f>IF(SP_NORTE!M1907="","*",SP_NORTE!M1907)</f>
        <v>*</v>
      </c>
      <c r="G1904" s="109" t="str">
        <f>IF(SP_NORTE!I1907="","*",SP_NORTE!I1907)</f>
        <v>*</v>
      </c>
      <c r="H1904" s="109" t="str">
        <f>IF(SP_NORTE!AB1907="","*",SP_NORTE!AB1907)</f>
        <v>*</v>
      </c>
      <c r="I1904" s="109" t="str">
        <f>IF(SP_NORTE!AC1907="","*",SP_NORTE!AC1907)</f>
        <v>*</v>
      </c>
      <c r="J1904" s="110" t="str">
        <f>IF(SP_NORTE!AA1907="","*",SP_NORTE!AA1907)</f>
        <v>*</v>
      </c>
      <c r="K1904" s="111" t="str">
        <f>IF(SP_NORTE!AD1907="","*",SP_NORTE!AD1907)</f>
        <v>*</v>
      </c>
    </row>
    <row r="1905" spans="2:11" hidden="1">
      <c r="B1905" s="108" t="str">
        <f>IF(SP_NORTE!Y1908="","*",SP_NORTE!Y1908)</f>
        <v>*</v>
      </c>
      <c r="C1905" s="109" t="str">
        <f>IF(SP_NORTE!B1908="","*",SP_NORTE!B1908)</f>
        <v>*</v>
      </c>
      <c r="D1905" s="108" t="str">
        <f>IF(SP_NORTE!D1908="","*",SP_NORTE!D1908)</f>
        <v>*</v>
      </c>
      <c r="E1905" s="108" t="str">
        <f>IF(SP_NORTE!H1908="","*",SP_NORTE!H1908)</f>
        <v>*</v>
      </c>
      <c r="F1905" s="114" t="str">
        <f>IF(SP_NORTE!M1908="","*",SP_NORTE!M1908)</f>
        <v>*</v>
      </c>
      <c r="G1905" s="109" t="str">
        <f>IF(SP_NORTE!I1908="","*",SP_NORTE!I1908)</f>
        <v>*</v>
      </c>
      <c r="H1905" s="109" t="str">
        <f>IF(SP_NORTE!AB1908="","*",SP_NORTE!AB1908)</f>
        <v>*</v>
      </c>
      <c r="I1905" s="109" t="str">
        <f>IF(SP_NORTE!AC1908="","*",SP_NORTE!AC1908)</f>
        <v>*</v>
      </c>
      <c r="J1905" s="110" t="str">
        <f>IF(SP_NORTE!AA1908="","*",SP_NORTE!AA1908)</f>
        <v>*</v>
      </c>
      <c r="K1905" s="111" t="str">
        <f>IF(SP_NORTE!AD1908="","*",SP_NORTE!AD1908)</f>
        <v>*</v>
      </c>
    </row>
    <row r="1906" spans="2:11" hidden="1">
      <c r="B1906" s="108" t="str">
        <f>IF(SP_NORTE!Y1909="","*",SP_NORTE!Y1909)</f>
        <v>*</v>
      </c>
      <c r="C1906" s="109" t="str">
        <f>IF(SP_NORTE!B1909="","*",SP_NORTE!B1909)</f>
        <v>*</v>
      </c>
      <c r="D1906" s="108" t="str">
        <f>IF(SP_NORTE!D1909="","*",SP_NORTE!D1909)</f>
        <v>*</v>
      </c>
      <c r="E1906" s="108" t="str">
        <f>IF(SP_NORTE!H1909="","*",SP_NORTE!H1909)</f>
        <v>*</v>
      </c>
      <c r="F1906" s="114" t="str">
        <f>IF(SP_NORTE!M1909="","*",SP_NORTE!M1909)</f>
        <v>*</v>
      </c>
      <c r="G1906" s="109" t="str">
        <f>IF(SP_NORTE!I1909="","*",SP_NORTE!I1909)</f>
        <v>*</v>
      </c>
      <c r="H1906" s="109" t="str">
        <f>IF(SP_NORTE!AB1909="","*",SP_NORTE!AB1909)</f>
        <v>*</v>
      </c>
      <c r="I1906" s="109" t="str">
        <f>IF(SP_NORTE!AC1909="","*",SP_NORTE!AC1909)</f>
        <v>*</v>
      </c>
      <c r="J1906" s="110" t="str">
        <f>IF(SP_NORTE!AA1909="","*",SP_NORTE!AA1909)</f>
        <v>*</v>
      </c>
      <c r="K1906" s="111" t="str">
        <f>IF(SP_NORTE!AD1909="","*",SP_NORTE!AD1909)</f>
        <v>*</v>
      </c>
    </row>
    <row r="1907" spans="2:11" hidden="1">
      <c r="B1907" s="108" t="str">
        <f>IF(SP_NORTE!Y1910="","*",SP_NORTE!Y1910)</f>
        <v>*</v>
      </c>
      <c r="C1907" s="109" t="str">
        <f>IF(SP_NORTE!B1910="","*",SP_NORTE!B1910)</f>
        <v>*</v>
      </c>
      <c r="D1907" s="108" t="str">
        <f>IF(SP_NORTE!D1910="","*",SP_NORTE!D1910)</f>
        <v>*</v>
      </c>
      <c r="E1907" s="108" t="str">
        <f>IF(SP_NORTE!H1910="","*",SP_NORTE!H1910)</f>
        <v>*</v>
      </c>
      <c r="F1907" s="114" t="str">
        <f>IF(SP_NORTE!M1910="","*",SP_NORTE!M1910)</f>
        <v>*</v>
      </c>
      <c r="G1907" s="109" t="str">
        <f>IF(SP_NORTE!I1910="","*",SP_NORTE!I1910)</f>
        <v>*</v>
      </c>
      <c r="H1907" s="109" t="str">
        <f>IF(SP_NORTE!AB1910="","*",SP_NORTE!AB1910)</f>
        <v>*</v>
      </c>
      <c r="I1907" s="109" t="str">
        <f>IF(SP_NORTE!AC1910="","*",SP_NORTE!AC1910)</f>
        <v>*</v>
      </c>
      <c r="J1907" s="110" t="str">
        <f>IF(SP_NORTE!AA1910="","*",SP_NORTE!AA1910)</f>
        <v>*</v>
      </c>
      <c r="K1907" s="111" t="str">
        <f>IF(SP_NORTE!AD1910="","*",SP_NORTE!AD1910)</f>
        <v>*</v>
      </c>
    </row>
    <row r="1908" spans="2:11" hidden="1">
      <c r="B1908" s="108" t="str">
        <f>IF(SP_NORTE!Y1911="","*",SP_NORTE!Y1911)</f>
        <v>*</v>
      </c>
      <c r="C1908" s="109" t="str">
        <f>IF(SP_NORTE!B1911="","*",SP_NORTE!B1911)</f>
        <v>*</v>
      </c>
      <c r="D1908" s="108" t="str">
        <f>IF(SP_NORTE!D1911="","*",SP_NORTE!D1911)</f>
        <v>*</v>
      </c>
      <c r="E1908" s="108" t="str">
        <f>IF(SP_NORTE!H1911="","*",SP_NORTE!H1911)</f>
        <v>*</v>
      </c>
      <c r="F1908" s="114" t="str">
        <f>IF(SP_NORTE!M1911="","*",SP_NORTE!M1911)</f>
        <v>*</v>
      </c>
      <c r="G1908" s="109" t="str">
        <f>IF(SP_NORTE!I1911="","*",SP_NORTE!I1911)</f>
        <v>*</v>
      </c>
      <c r="H1908" s="109" t="str">
        <f>IF(SP_NORTE!AB1911="","*",SP_NORTE!AB1911)</f>
        <v>*</v>
      </c>
      <c r="I1908" s="109" t="str">
        <f>IF(SP_NORTE!AC1911="","*",SP_NORTE!AC1911)</f>
        <v>*</v>
      </c>
      <c r="J1908" s="110" t="str">
        <f>IF(SP_NORTE!AA1911="","*",SP_NORTE!AA1911)</f>
        <v>*</v>
      </c>
      <c r="K1908" s="111" t="str">
        <f>IF(SP_NORTE!AD1911="","*",SP_NORTE!AD1911)</f>
        <v>*</v>
      </c>
    </row>
    <row r="1909" spans="2:11" hidden="1">
      <c r="B1909" s="108" t="str">
        <f>IF(SP_NORTE!Y1912="","*",SP_NORTE!Y1912)</f>
        <v>*</v>
      </c>
      <c r="C1909" s="109" t="str">
        <f>IF(SP_NORTE!B1912="","*",SP_NORTE!B1912)</f>
        <v>*</v>
      </c>
      <c r="D1909" s="108" t="str">
        <f>IF(SP_NORTE!D1912="","*",SP_NORTE!D1912)</f>
        <v>*</v>
      </c>
      <c r="E1909" s="108" t="str">
        <f>IF(SP_NORTE!H1912="","*",SP_NORTE!H1912)</f>
        <v>*</v>
      </c>
      <c r="F1909" s="114" t="str">
        <f>IF(SP_NORTE!M1912="","*",SP_NORTE!M1912)</f>
        <v>*</v>
      </c>
      <c r="G1909" s="109" t="str">
        <f>IF(SP_NORTE!I1912="","*",SP_NORTE!I1912)</f>
        <v>*</v>
      </c>
      <c r="H1909" s="109" t="str">
        <f>IF(SP_NORTE!AB1912="","*",SP_NORTE!AB1912)</f>
        <v>*</v>
      </c>
      <c r="I1909" s="109" t="str">
        <f>IF(SP_NORTE!AC1912="","*",SP_NORTE!AC1912)</f>
        <v>*</v>
      </c>
      <c r="J1909" s="110" t="str">
        <f>IF(SP_NORTE!AA1912="","*",SP_NORTE!AA1912)</f>
        <v>*</v>
      </c>
      <c r="K1909" s="111" t="str">
        <f>IF(SP_NORTE!AD1912="","*",SP_NORTE!AD1912)</f>
        <v>*</v>
      </c>
    </row>
    <row r="1910" spans="2:11" hidden="1">
      <c r="B1910" s="108" t="str">
        <f>IF(SP_NORTE!Y1913="","*",SP_NORTE!Y1913)</f>
        <v>*</v>
      </c>
      <c r="C1910" s="109" t="str">
        <f>IF(SP_NORTE!B1913="","*",SP_NORTE!B1913)</f>
        <v>*</v>
      </c>
      <c r="D1910" s="108" t="str">
        <f>IF(SP_NORTE!D1913="","*",SP_NORTE!D1913)</f>
        <v>*</v>
      </c>
      <c r="E1910" s="108" t="str">
        <f>IF(SP_NORTE!H1913="","*",SP_NORTE!H1913)</f>
        <v>*</v>
      </c>
      <c r="F1910" s="114" t="str">
        <f>IF(SP_NORTE!M1913="","*",SP_NORTE!M1913)</f>
        <v>*</v>
      </c>
      <c r="G1910" s="109" t="str">
        <f>IF(SP_NORTE!I1913="","*",SP_NORTE!I1913)</f>
        <v>*</v>
      </c>
      <c r="H1910" s="109" t="str">
        <f>IF(SP_NORTE!AB1913="","*",SP_NORTE!AB1913)</f>
        <v>*</v>
      </c>
      <c r="I1910" s="109" t="str">
        <f>IF(SP_NORTE!AC1913="","*",SP_NORTE!AC1913)</f>
        <v>*</v>
      </c>
      <c r="J1910" s="110" t="str">
        <f>IF(SP_NORTE!AA1913="","*",SP_NORTE!AA1913)</f>
        <v>*</v>
      </c>
      <c r="K1910" s="111" t="str">
        <f>IF(SP_NORTE!AD1913="","*",SP_NORTE!AD1913)</f>
        <v>*</v>
      </c>
    </row>
    <row r="1911" spans="2:11" hidden="1">
      <c r="B1911" s="108" t="str">
        <f>IF(SP_NORTE!Y1914="","*",SP_NORTE!Y1914)</f>
        <v>*</v>
      </c>
      <c r="C1911" s="109" t="str">
        <f>IF(SP_NORTE!B1914="","*",SP_NORTE!B1914)</f>
        <v>*</v>
      </c>
      <c r="D1911" s="108" t="str">
        <f>IF(SP_NORTE!D1914="","*",SP_NORTE!D1914)</f>
        <v>*</v>
      </c>
      <c r="E1911" s="108" t="str">
        <f>IF(SP_NORTE!H1914="","*",SP_NORTE!H1914)</f>
        <v>*</v>
      </c>
      <c r="F1911" s="114" t="str">
        <f>IF(SP_NORTE!M1914="","*",SP_NORTE!M1914)</f>
        <v>*</v>
      </c>
      <c r="G1911" s="109" t="str">
        <f>IF(SP_NORTE!I1914="","*",SP_NORTE!I1914)</f>
        <v>*</v>
      </c>
      <c r="H1911" s="109" t="str">
        <f>IF(SP_NORTE!AB1914="","*",SP_NORTE!AB1914)</f>
        <v>*</v>
      </c>
      <c r="I1911" s="109" t="str">
        <f>IF(SP_NORTE!AC1914="","*",SP_NORTE!AC1914)</f>
        <v>*</v>
      </c>
      <c r="J1911" s="110" t="str">
        <f>IF(SP_NORTE!AA1914="","*",SP_NORTE!AA1914)</f>
        <v>*</v>
      </c>
      <c r="K1911" s="111" t="str">
        <f>IF(SP_NORTE!AD1914="","*",SP_NORTE!AD1914)</f>
        <v>*</v>
      </c>
    </row>
    <row r="1912" spans="2:11" hidden="1">
      <c r="B1912" s="108" t="str">
        <f>IF(SP_NORTE!Y1915="","*",SP_NORTE!Y1915)</f>
        <v>*</v>
      </c>
      <c r="C1912" s="109" t="str">
        <f>IF(SP_NORTE!B1915="","*",SP_NORTE!B1915)</f>
        <v>*</v>
      </c>
      <c r="D1912" s="108" t="str">
        <f>IF(SP_NORTE!D1915="","*",SP_NORTE!D1915)</f>
        <v>*</v>
      </c>
      <c r="E1912" s="108" t="str">
        <f>IF(SP_NORTE!H1915="","*",SP_NORTE!H1915)</f>
        <v>*</v>
      </c>
      <c r="F1912" s="114" t="str">
        <f>IF(SP_NORTE!M1915="","*",SP_NORTE!M1915)</f>
        <v>*</v>
      </c>
      <c r="G1912" s="109" t="str">
        <f>IF(SP_NORTE!I1915="","*",SP_NORTE!I1915)</f>
        <v>*</v>
      </c>
      <c r="H1912" s="109" t="str">
        <f>IF(SP_NORTE!AB1915="","*",SP_NORTE!AB1915)</f>
        <v>*</v>
      </c>
      <c r="I1912" s="109" t="str">
        <f>IF(SP_NORTE!AC1915="","*",SP_NORTE!AC1915)</f>
        <v>*</v>
      </c>
      <c r="J1912" s="110" t="str">
        <f>IF(SP_NORTE!AA1915="","*",SP_NORTE!AA1915)</f>
        <v>*</v>
      </c>
      <c r="K1912" s="111" t="str">
        <f>IF(SP_NORTE!AD1915="","*",SP_NORTE!AD1915)</f>
        <v>*</v>
      </c>
    </row>
    <row r="1913" spans="2:11" hidden="1">
      <c r="B1913" s="108" t="str">
        <f>IF(SP_NORTE!Y1916="","*",SP_NORTE!Y1916)</f>
        <v>*</v>
      </c>
      <c r="C1913" s="109" t="str">
        <f>IF(SP_NORTE!B1916="","*",SP_NORTE!B1916)</f>
        <v>*</v>
      </c>
      <c r="D1913" s="108" t="str">
        <f>IF(SP_NORTE!D1916="","*",SP_NORTE!D1916)</f>
        <v>*</v>
      </c>
      <c r="E1913" s="108" t="str">
        <f>IF(SP_NORTE!H1916="","*",SP_NORTE!H1916)</f>
        <v>*</v>
      </c>
      <c r="F1913" s="114" t="str">
        <f>IF(SP_NORTE!M1916="","*",SP_NORTE!M1916)</f>
        <v>*</v>
      </c>
      <c r="G1913" s="109" t="str">
        <f>IF(SP_NORTE!I1916="","*",SP_NORTE!I1916)</f>
        <v>*</v>
      </c>
      <c r="H1913" s="109" t="str">
        <f>IF(SP_NORTE!AB1916="","*",SP_NORTE!AB1916)</f>
        <v>*</v>
      </c>
      <c r="I1913" s="109" t="str">
        <f>IF(SP_NORTE!AC1916="","*",SP_NORTE!AC1916)</f>
        <v>*</v>
      </c>
      <c r="J1913" s="110" t="str">
        <f>IF(SP_NORTE!AA1916="","*",SP_NORTE!AA1916)</f>
        <v>*</v>
      </c>
      <c r="K1913" s="111" t="str">
        <f>IF(SP_NORTE!AD1916="","*",SP_NORTE!AD1916)</f>
        <v>*</v>
      </c>
    </row>
    <row r="1914" spans="2:11" hidden="1">
      <c r="B1914" s="108" t="str">
        <f>IF(SP_NORTE!Y1917="","*",SP_NORTE!Y1917)</f>
        <v>*</v>
      </c>
      <c r="C1914" s="109" t="str">
        <f>IF(SP_NORTE!B1917="","*",SP_NORTE!B1917)</f>
        <v>*</v>
      </c>
      <c r="D1914" s="108" t="str">
        <f>IF(SP_NORTE!D1917="","*",SP_NORTE!D1917)</f>
        <v>*</v>
      </c>
      <c r="E1914" s="108" t="str">
        <f>IF(SP_NORTE!H1917="","*",SP_NORTE!H1917)</f>
        <v>*</v>
      </c>
      <c r="F1914" s="114" t="str">
        <f>IF(SP_NORTE!M1917="","*",SP_NORTE!M1917)</f>
        <v>*</v>
      </c>
      <c r="G1914" s="109" t="str">
        <f>IF(SP_NORTE!I1917="","*",SP_NORTE!I1917)</f>
        <v>*</v>
      </c>
      <c r="H1914" s="109" t="str">
        <f>IF(SP_NORTE!AB1917="","*",SP_NORTE!AB1917)</f>
        <v>*</v>
      </c>
      <c r="I1914" s="109" t="str">
        <f>IF(SP_NORTE!AC1917="","*",SP_NORTE!AC1917)</f>
        <v>*</v>
      </c>
      <c r="J1914" s="110" t="str">
        <f>IF(SP_NORTE!AA1917="","*",SP_NORTE!AA1917)</f>
        <v>*</v>
      </c>
      <c r="K1914" s="111" t="str">
        <f>IF(SP_NORTE!AD1917="","*",SP_NORTE!AD1917)</f>
        <v>*</v>
      </c>
    </row>
    <row r="1915" spans="2:11" hidden="1">
      <c r="B1915" s="108" t="str">
        <f>IF(SP_NORTE!Y1918="","*",SP_NORTE!Y1918)</f>
        <v>*</v>
      </c>
      <c r="C1915" s="109" t="str">
        <f>IF(SP_NORTE!B1918="","*",SP_NORTE!B1918)</f>
        <v>*</v>
      </c>
      <c r="D1915" s="108" t="str">
        <f>IF(SP_NORTE!D1918="","*",SP_NORTE!D1918)</f>
        <v>*</v>
      </c>
      <c r="E1915" s="108" t="str">
        <f>IF(SP_NORTE!H1918="","*",SP_NORTE!H1918)</f>
        <v>*</v>
      </c>
      <c r="F1915" s="114" t="str">
        <f>IF(SP_NORTE!M1918="","*",SP_NORTE!M1918)</f>
        <v>*</v>
      </c>
      <c r="G1915" s="109" t="str">
        <f>IF(SP_NORTE!I1918="","*",SP_NORTE!I1918)</f>
        <v>*</v>
      </c>
      <c r="H1915" s="109" t="str">
        <f>IF(SP_NORTE!AB1918="","*",SP_NORTE!AB1918)</f>
        <v>*</v>
      </c>
      <c r="I1915" s="109" t="str">
        <f>IF(SP_NORTE!AC1918="","*",SP_NORTE!AC1918)</f>
        <v>*</v>
      </c>
      <c r="J1915" s="110" t="str">
        <f>IF(SP_NORTE!AA1918="","*",SP_NORTE!AA1918)</f>
        <v>*</v>
      </c>
      <c r="K1915" s="111" t="str">
        <f>IF(SP_NORTE!AD1918="","*",SP_NORTE!AD1918)</f>
        <v>*</v>
      </c>
    </row>
    <row r="1916" spans="2:11" hidden="1">
      <c r="B1916" s="108" t="str">
        <f>IF(SP_NORTE!Y1919="","*",SP_NORTE!Y1919)</f>
        <v>*</v>
      </c>
      <c r="C1916" s="109" t="str">
        <f>IF(SP_NORTE!B1919="","*",SP_NORTE!B1919)</f>
        <v>*</v>
      </c>
      <c r="D1916" s="108" t="str">
        <f>IF(SP_NORTE!D1919="","*",SP_NORTE!D1919)</f>
        <v>*</v>
      </c>
      <c r="E1916" s="108" t="str">
        <f>IF(SP_NORTE!H1919="","*",SP_NORTE!H1919)</f>
        <v>*</v>
      </c>
      <c r="F1916" s="114" t="str">
        <f>IF(SP_NORTE!M1919="","*",SP_NORTE!M1919)</f>
        <v>*</v>
      </c>
      <c r="G1916" s="109" t="str">
        <f>IF(SP_NORTE!I1919="","*",SP_NORTE!I1919)</f>
        <v>*</v>
      </c>
      <c r="H1916" s="109" t="str">
        <f>IF(SP_NORTE!AB1919="","*",SP_NORTE!AB1919)</f>
        <v>*</v>
      </c>
      <c r="I1916" s="109" t="str">
        <f>IF(SP_NORTE!AC1919="","*",SP_NORTE!AC1919)</f>
        <v>*</v>
      </c>
      <c r="J1916" s="110" t="str">
        <f>IF(SP_NORTE!AA1919="","*",SP_NORTE!AA1919)</f>
        <v>*</v>
      </c>
      <c r="K1916" s="111" t="str">
        <f>IF(SP_NORTE!AD1919="","*",SP_NORTE!AD1919)</f>
        <v>*</v>
      </c>
    </row>
    <row r="1917" spans="2:11" hidden="1">
      <c r="B1917" s="108" t="str">
        <f>IF(SP_NORTE!Y1920="","*",SP_NORTE!Y1920)</f>
        <v>*</v>
      </c>
      <c r="C1917" s="109" t="str">
        <f>IF(SP_NORTE!B1920="","*",SP_NORTE!B1920)</f>
        <v>*</v>
      </c>
      <c r="D1917" s="108" t="str">
        <f>IF(SP_NORTE!D1920="","*",SP_NORTE!D1920)</f>
        <v>*</v>
      </c>
      <c r="E1917" s="108" t="str">
        <f>IF(SP_NORTE!H1920="","*",SP_NORTE!H1920)</f>
        <v>*</v>
      </c>
      <c r="F1917" s="114" t="str">
        <f>IF(SP_NORTE!M1920="","*",SP_NORTE!M1920)</f>
        <v>*</v>
      </c>
      <c r="G1917" s="109" t="str">
        <f>IF(SP_NORTE!I1920="","*",SP_NORTE!I1920)</f>
        <v>*</v>
      </c>
      <c r="H1917" s="109" t="str">
        <f>IF(SP_NORTE!AB1920="","*",SP_NORTE!AB1920)</f>
        <v>*</v>
      </c>
      <c r="I1917" s="109" t="str">
        <f>IF(SP_NORTE!AC1920="","*",SP_NORTE!AC1920)</f>
        <v>*</v>
      </c>
      <c r="J1917" s="110" t="str">
        <f>IF(SP_NORTE!AA1920="","*",SP_NORTE!AA1920)</f>
        <v>*</v>
      </c>
      <c r="K1917" s="111" t="str">
        <f>IF(SP_NORTE!AD1920="","*",SP_NORTE!AD1920)</f>
        <v>*</v>
      </c>
    </row>
    <row r="1918" spans="2:11" hidden="1">
      <c r="B1918" s="108" t="str">
        <f>IF(SP_NORTE!Y1921="","*",SP_NORTE!Y1921)</f>
        <v>*</v>
      </c>
      <c r="C1918" s="109" t="str">
        <f>IF(SP_NORTE!B1921="","*",SP_NORTE!B1921)</f>
        <v>*</v>
      </c>
      <c r="D1918" s="108" t="str">
        <f>IF(SP_NORTE!D1921="","*",SP_NORTE!D1921)</f>
        <v>*</v>
      </c>
      <c r="E1918" s="108" t="str">
        <f>IF(SP_NORTE!H1921="","*",SP_NORTE!H1921)</f>
        <v>*</v>
      </c>
      <c r="F1918" s="114" t="str">
        <f>IF(SP_NORTE!M1921="","*",SP_NORTE!M1921)</f>
        <v>*</v>
      </c>
      <c r="G1918" s="109" t="str">
        <f>IF(SP_NORTE!I1921="","*",SP_NORTE!I1921)</f>
        <v>*</v>
      </c>
      <c r="H1918" s="109" t="str">
        <f>IF(SP_NORTE!AB1921="","*",SP_NORTE!AB1921)</f>
        <v>*</v>
      </c>
      <c r="I1918" s="109" t="str">
        <f>IF(SP_NORTE!AC1921="","*",SP_NORTE!AC1921)</f>
        <v>*</v>
      </c>
      <c r="J1918" s="110" t="str">
        <f>IF(SP_NORTE!AA1921="","*",SP_NORTE!AA1921)</f>
        <v>*</v>
      </c>
      <c r="K1918" s="111" t="str">
        <f>IF(SP_NORTE!AD1921="","*",SP_NORTE!AD1921)</f>
        <v>*</v>
      </c>
    </row>
    <row r="1919" spans="2:11" hidden="1">
      <c r="B1919" s="108" t="str">
        <f>IF(SP_NORTE!Y1922="","*",SP_NORTE!Y1922)</f>
        <v>*</v>
      </c>
      <c r="C1919" s="109" t="str">
        <f>IF(SP_NORTE!B1922="","*",SP_NORTE!B1922)</f>
        <v>*</v>
      </c>
      <c r="D1919" s="108" t="str">
        <f>IF(SP_NORTE!D1922="","*",SP_NORTE!D1922)</f>
        <v>*</v>
      </c>
      <c r="E1919" s="108" t="str">
        <f>IF(SP_NORTE!H1922="","*",SP_NORTE!H1922)</f>
        <v>*</v>
      </c>
      <c r="F1919" s="114" t="str">
        <f>IF(SP_NORTE!M1922="","*",SP_NORTE!M1922)</f>
        <v>*</v>
      </c>
      <c r="G1919" s="109" t="str">
        <f>IF(SP_NORTE!I1922="","*",SP_NORTE!I1922)</f>
        <v>*</v>
      </c>
      <c r="H1919" s="109" t="str">
        <f>IF(SP_NORTE!AB1922="","*",SP_NORTE!AB1922)</f>
        <v>*</v>
      </c>
      <c r="I1919" s="109" t="str">
        <f>IF(SP_NORTE!AC1922="","*",SP_NORTE!AC1922)</f>
        <v>*</v>
      </c>
      <c r="J1919" s="110" t="str">
        <f>IF(SP_NORTE!AA1922="","*",SP_NORTE!AA1922)</f>
        <v>*</v>
      </c>
      <c r="K1919" s="111" t="str">
        <f>IF(SP_NORTE!AD1922="","*",SP_NORTE!AD1922)</f>
        <v>*</v>
      </c>
    </row>
    <row r="1920" spans="2:11" hidden="1">
      <c r="B1920" s="108" t="str">
        <f>IF(SP_NORTE!Y1923="","*",SP_NORTE!Y1923)</f>
        <v>*</v>
      </c>
      <c r="C1920" s="109" t="str">
        <f>IF(SP_NORTE!B1923="","*",SP_NORTE!B1923)</f>
        <v>*</v>
      </c>
      <c r="D1920" s="108" t="str">
        <f>IF(SP_NORTE!D1923="","*",SP_NORTE!D1923)</f>
        <v>*</v>
      </c>
      <c r="E1920" s="108" t="str">
        <f>IF(SP_NORTE!H1923="","*",SP_NORTE!H1923)</f>
        <v>*</v>
      </c>
      <c r="F1920" s="114" t="str">
        <f>IF(SP_NORTE!M1923="","*",SP_NORTE!M1923)</f>
        <v>*</v>
      </c>
      <c r="G1920" s="109" t="str">
        <f>IF(SP_NORTE!I1923="","*",SP_NORTE!I1923)</f>
        <v>*</v>
      </c>
      <c r="H1920" s="109" t="str">
        <f>IF(SP_NORTE!AB1923="","*",SP_NORTE!AB1923)</f>
        <v>*</v>
      </c>
      <c r="I1920" s="109" t="str">
        <f>IF(SP_NORTE!AC1923="","*",SP_NORTE!AC1923)</f>
        <v>*</v>
      </c>
      <c r="J1920" s="110" t="str">
        <f>IF(SP_NORTE!AA1923="","*",SP_NORTE!AA1923)</f>
        <v>*</v>
      </c>
      <c r="K1920" s="111" t="str">
        <f>IF(SP_NORTE!AD1923="","*",SP_NORTE!AD1923)</f>
        <v>*</v>
      </c>
    </row>
    <row r="1921" spans="2:11" hidden="1">
      <c r="B1921" s="108" t="str">
        <f>IF(SP_NORTE!Y1924="","*",SP_NORTE!Y1924)</f>
        <v>*</v>
      </c>
      <c r="C1921" s="109" t="str">
        <f>IF(SP_NORTE!B1924="","*",SP_NORTE!B1924)</f>
        <v>*</v>
      </c>
      <c r="D1921" s="108" t="str">
        <f>IF(SP_NORTE!D1924="","*",SP_NORTE!D1924)</f>
        <v>*</v>
      </c>
      <c r="E1921" s="108" t="str">
        <f>IF(SP_NORTE!H1924="","*",SP_NORTE!H1924)</f>
        <v>*</v>
      </c>
      <c r="F1921" s="114" t="str">
        <f>IF(SP_NORTE!M1924="","*",SP_NORTE!M1924)</f>
        <v>*</v>
      </c>
      <c r="G1921" s="109" t="str">
        <f>IF(SP_NORTE!I1924="","*",SP_NORTE!I1924)</f>
        <v>*</v>
      </c>
      <c r="H1921" s="109" t="str">
        <f>IF(SP_NORTE!AB1924="","*",SP_NORTE!AB1924)</f>
        <v>*</v>
      </c>
      <c r="I1921" s="109" t="str">
        <f>IF(SP_NORTE!AC1924="","*",SP_NORTE!AC1924)</f>
        <v>*</v>
      </c>
      <c r="J1921" s="110" t="str">
        <f>IF(SP_NORTE!AA1924="","*",SP_NORTE!AA1924)</f>
        <v>*</v>
      </c>
      <c r="K1921" s="111" t="str">
        <f>IF(SP_NORTE!AD1924="","*",SP_NORTE!AD1924)</f>
        <v>*</v>
      </c>
    </row>
    <row r="1922" spans="2:11" hidden="1">
      <c r="B1922" s="108" t="str">
        <f>IF(SP_NORTE!Y1925="","*",SP_NORTE!Y1925)</f>
        <v>*</v>
      </c>
      <c r="C1922" s="109" t="str">
        <f>IF(SP_NORTE!B1925="","*",SP_NORTE!B1925)</f>
        <v>*</v>
      </c>
      <c r="D1922" s="108" t="str">
        <f>IF(SP_NORTE!D1925="","*",SP_NORTE!D1925)</f>
        <v>*</v>
      </c>
      <c r="E1922" s="108" t="str">
        <f>IF(SP_NORTE!H1925="","*",SP_NORTE!H1925)</f>
        <v>*</v>
      </c>
      <c r="F1922" s="114" t="str">
        <f>IF(SP_NORTE!M1925="","*",SP_NORTE!M1925)</f>
        <v>*</v>
      </c>
      <c r="G1922" s="109" t="str">
        <f>IF(SP_NORTE!I1925="","*",SP_NORTE!I1925)</f>
        <v>*</v>
      </c>
      <c r="H1922" s="109" t="str">
        <f>IF(SP_NORTE!AB1925="","*",SP_NORTE!AB1925)</f>
        <v>*</v>
      </c>
      <c r="I1922" s="109" t="str">
        <f>IF(SP_NORTE!AC1925="","*",SP_NORTE!AC1925)</f>
        <v>*</v>
      </c>
      <c r="J1922" s="110" t="str">
        <f>IF(SP_NORTE!AA1925="","*",SP_NORTE!AA1925)</f>
        <v>*</v>
      </c>
      <c r="K1922" s="111" t="str">
        <f>IF(SP_NORTE!AD1925="","*",SP_NORTE!AD1925)</f>
        <v>*</v>
      </c>
    </row>
    <row r="1923" spans="2:11" hidden="1">
      <c r="B1923" s="108" t="str">
        <f>IF(SP_NORTE!Y1926="","*",SP_NORTE!Y1926)</f>
        <v>*</v>
      </c>
      <c r="C1923" s="109" t="str">
        <f>IF(SP_NORTE!B1926="","*",SP_NORTE!B1926)</f>
        <v>*</v>
      </c>
      <c r="D1923" s="108" t="str">
        <f>IF(SP_NORTE!D1926="","*",SP_NORTE!D1926)</f>
        <v>*</v>
      </c>
      <c r="E1923" s="108" t="str">
        <f>IF(SP_NORTE!H1926="","*",SP_NORTE!H1926)</f>
        <v>*</v>
      </c>
      <c r="F1923" s="114" t="str">
        <f>IF(SP_NORTE!M1926="","*",SP_NORTE!M1926)</f>
        <v>*</v>
      </c>
      <c r="G1923" s="109" t="str">
        <f>IF(SP_NORTE!I1926="","*",SP_NORTE!I1926)</f>
        <v>*</v>
      </c>
      <c r="H1923" s="109" t="str">
        <f>IF(SP_NORTE!AB1926="","*",SP_NORTE!AB1926)</f>
        <v>*</v>
      </c>
      <c r="I1923" s="109" t="str">
        <f>IF(SP_NORTE!AC1926="","*",SP_NORTE!AC1926)</f>
        <v>*</v>
      </c>
      <c r="J1923" s="110" t="str">
        <f>IF(SP_NORTE!AA1926="","*",SP_NORTE!AA1926)</f>
        <v>*</v>
      </c>
      <c r="K1923" s="111" t="str">
        <f>IF(SP_NORTE!AD1926="","*",SP_NORTE!AD1926)</f>
        <v>*</v>
      </c>
    </row>
    <row r="1924" spans="2:11" hidden="1">
      <c r="B1924" s="108" t="str">
        <f>IF(SP_NORTE!Y1927="","*",SP_NORTE!Y1927)</f>
        <v>*</v>
      </c>
      <c r="C1924" s="109" t="str">
        <f>IF(SP_NORTE!B1927="","*",SP_NORTE!B1927)</f>
        <v>*</v>
      </c>
      <c r="D1924" s="108" t="str">
        <f>IF(SP_NORTE!D1927="","*",SP_NORTE!D1927)</f>
        <v>*</v>
      </c>
      <c r="E1924" s="108" t="str">
        <f>IF(SP_NORTE!H1927="","*",SP_NORTE!H1927)</f>
        <v>*</v>
      </c>
      <c r="F1924" s="114" t="str">
        <f>IF(SP_NORTE!M1927="","*",SP_NORTE!M1927)</f>
        <v>*</v>
      </c>
      <c r="G1924" s="109" t="str">
        <f>IF(SP_NORTE!I1927="","*",SP_NORTE!I1927)</f>
        <v>*</v>
      </c>
      <c r="H1924" s="109" t="str">
        <f>IF(SP_NORTE!AB1927="","*",SP_NORTE!AB1927)</f>
        <v>*</v>
      </c>
      <c r="I1924" s="109" t="str">
        <f>IF(SP_NORTE!AC1927="","*",SP_NORTE!AC1927)</f>
        <v>*</v>
      </c>
      <c r="J1924" s="110" t="str">
        <f>IF(SP_NORTE!AA1927="","*",SP_NORTE!AA1927)</f>
        <v>*</v>
      </c>
      <c r="K1924" s="111" t="str">
        <f>IF(SP_NORTE!AD1927="","*",SP_NORTE!AD1927)</f>
        <v>*</v>
      </c>
    </row>
    <row r="1925" spans="2:11" hidden="1">
      <c r="B1925" s="108" t="str">
        <f>IF(SP_NORTE!Y1928="","*",SP_NORTE!Y1928)</f>
        <v>*</v>
      </c>
      <c r="C1925" s="109" t="str">
        <f>IF(SP_NORTE!B1928="","*",SP_NORTE!B1928)</f>
        <v>*</v>
      </c>
      <c r="D1925" s="108" t="str">
        <f>IF(SP_NORTE!D1928="","*",SP_NORTE!D1928)</f>
        <v>*</v>
      </c>
      <c r="E1925" s="108" t="str">
        <f>IF(SP_NORTE!H1928="","*",SP_NORTE!H1928)</f>
        <v>*</v>
      </c>
      <c r="F1925" s="114" t="str">
        <f>IF(SP_NORTE!M1928="","*",SP_NORTE!M1928)</f>
        <v>*</v>
      </c>
      <c r="G1925" s="109" t="str">
        <f>IF(SP_NORTE!I1928="","*",SP_NORTE!I1928)</f>
        <v>*</v>
      </c>
      <c r="H1925" s="109" t="str">
        <f>IF(SP_NORTE!AB1928="","*",SP_NORTE!AB1928)</f>
        <v>*</v>
      </c>
      <c r="I1925" s="109" t="str">
        <f>IF(SP_NORTE!AC1928="","*",SP_NORTE!AC1928)</f>
        <v>*</v>
      </c>
      <c r="J1925" s="110" t="str">
        <f>IF(SP_NORTE!AA1928="","*",SP_NORTE!AA1928)</f>
        <v>*</v>
      </c>
      <c r="K1925" s="111" t="str">
        <f>IF(SP_NORTE!AD1928="","*",SP_NORTE!AD1928)</f>
        <v>*</v>
      </c>
    </row>
    <row r="1926" spans="2:11" hidden="1">
      <c r="B1926" s="108" t="str">
        <f>IF(SP_NORTE!Y1929="","*",SP_NORTE!Y1929)</f>
        <v>*</v>
      </c>
      <c r="C1926" s="109" t="str">
        <f>IF(SP_NORTE!B1929="","*",SP_NORTE!B1929)</f>
        <v>*</v>
      </c>
      <c r="D1926" s="108" t="str">
        <f>IF(SP_NORTE!D1929="","*",SP_NORTE!D1929)</f>
        <v>*</v>
      </c>
      <c r="E1926" s="108" t="str">
        <f>IF(SP_NORTE!H1929="","*",SP_NORTE!H1929)</f>
        <v>*</v>
      </c>
      <c r="F1926" s="114" t="str">
        <f>IF(SP_NORTE!M1929="","*",SP_NORTE!M1929)</f>
        <v>*</v>
      </c>
      <c r="G1926" s="109" t="str">
        <f>IF(SP_NORTE!I1929="","*",SP_NORTE!I1929)</f>
        <v>*</v>
      </c>
      <c r="H1926" s="109" t="str">
        <f>IF(SP_NORTE!AB1929="","*",SP_NORTE!AB1929)</f>
        <v>*</v>
      </c>
      <c r="I1926" s="109" t="str">
        <f>IF(SP_NORTE!AC1929="","*",SP_NORTE!AC1929)</f>
        <v>*</v>
      </c>
      <c r="J1926" s="110" t="str">
        <f>IF(SP_NORTE!AA1929="","*",SP_NORTE!AA1929)</f>
        <v>*</v>
      </c>
      <c r="K1926" s="111" t="str">
        <f>IF(SP_NORTE!AD1929="","*",SP_NORTE!AD1929)</f>
        <v>*</v>
      </c>
    </row>
    <row r="1927" spans="2:11" hidden="1">
      <c r="B1927" s="108" t="str">
        <f>IF(SP_NORTE!Y1930="","*",SP_NORTE!Y1930)</f>
        <v>*</v>
      </c>
      <c r="C1927" s="109" t="str">
        <f>IF(SP_NORTE!B1930="","*",SP_NORTE!B1930)</f>
        <v>*</v>
      </c>
      <c r="D1927" s="108" t="str">
        <f>IF(SP_NORTE!D1930="","*",SP_NORTE!D1930)</f>
        <v>*</v>
      </c>
      <c r="E1927" s="108" t="str">
        <f>IF(SP_NORTE!H1930="","*",SP_NORTE!H1930)</f>
        <v>*</v>
      </c>
      <c r="F1927" s="114" t="str">
        <f>IF(SP_NORTE!M1930="","*",SP_NORTE!M1930)</f>
        <v>*</v>
      </c>
      <c r="G1927" s="109" t="str">
        <f>IF(SP_NORTE!I1930="","*",SP_NORTE!I1930)</f>
        <v>*</v>
      </c>
      <c r="H1927" s="109" t="str">
        <f>IF(SP_NORTE!AB1930="","*",SP_NORTE!AB1930)</f>
        <v>*</v>
      </c>
      <c r="I1927" s="109" t="str">
        <f>IF(SP_NORTE!AC1930="","*",SP_NORTE!AC1930)</f>
        <v>*</v>
      </c>
      <c r="J1927" s="110" t="str">
        <f>IF(SP_NORTE!AA1930="","*",SP_NORTE!AA1930)</f>
        <v>*</v>
      </c>
      <c r="K1927" s="111" t="str">
        <f>IF(SP_NORTE!AD1930="","*",SP_NORTE!AD1930)</f>
        <v>*</v>
      </c>
    </row>
    <row r="1928" spans="2:11" hidden="1">
      <c r="B1928" s="108" t="str">
        <f>IF(SP_NORTE!Y1931="","*",SP_NORTE!Y1931)</f>
        <v>*</v>
      </c>
      <c r="C1928" s="109" t="str">
        <f>IF(SP_NORTE!B1931="","*",SP_NORTE!B1931)</f>
        <v>*</v>
      </c>
      <c r="D1928" s="108" t="str">
        <f>IF(SP_NORTE!D1931="","*",SP_NORTE!D1931)</f>
        <v>*</v>
      </c>
      <c r="E1928" s="108" t="str">
        <f>IF(SP_NORTE!H1931="","*",SP_NORTE!H1931)</f>
        <v>*</v>
      </c>
      <c r="F1928" s="114" t="str">
        <f>IF(SP_NORTE!M1931="","*",SP_NORTE!M1931)</f>
        <v>*</v>
      </c>
      <c r="G1928" s="109" t="str">
        <f>IF(SP_NORTE!I1931="","*",SP_NORTE!I1931)</f>
        <v>*</v>
      </c>
      <c r="H1928" s="109" t="str">
        <f>IF(SP_NORTE!AB1931="","*",SP_NORTE!AB1931)</f>
        <v>*</v>
      </c>
      <c r="I1928" s="109" t="str">
        <f>IF(SP_NORTE!AC1931="","*",SP_NORTE!AC1931)</f>
        <v>*</v>
      </c>
      <c r="J1928" s="110" t="str">
        <f>IF(SP_NORTE!AA1931="","*",SP_NORTE!AA1931)</f>
        <v>*</v>
      </c>
      <c r="K1928" s="111" t="str">
        <f>IF(SP_NORTE!AD1931="","*",SP_NORTE!AD1931)</f>
        <v>*</v>
      </c>
    </row>
    <row r="1929" spans="2:11" hidden="1">
      <c r="B1929" s="108" t="str">
        <f>IF(SP_NORTE!Y1932="","*",SP_NORTE!Y1932)</f>
        <v>*</v>
      </c>
      <c r="C1929" s="109" t="str">
        <f>IF(SP_NORTE!B1932="","*",SP_NORTE!B1932)</f>
        <v>*</v>
      </c>
      <c r="D1929" s="108" t="str">
        <f>IF(SP_NORTE!D1932="","*",SP_NORTE!D1932)</f>
        <v>*</v>
      </c>
      <c r="E1929" s="108" t="str">
        <f>IF(SP_NORTE!H1932="","*",SP_NORTE!H1932)</f>
        <v>*</v>
      </c>
      <c r="F1929" s="114" t="str">
        <f>IF(SP_NORTE!M1932="","*",SP_NORTE!M1932)</f>
        <v>*</v>
      </c>
      <c r="G1929" s="109" t="str">
        <f>IF(SP_NORTE!I1932="","*",SP_NORTE!I1932)</f>
        <v>*</v>
      </c>
      <c r="H1929" s="109" t="str">
        <f>IF(SP_NORTE!AB1932="","*",SP_NORTE!AB1932)</f>
        <v>*</v>
      </c>
      <c r="I1929" s="109" t="str">
        <f>IF(SP_NORTE!AC1932="","*",SP_NORTE!AC1932)</f>
        <v>*</v>
      </c>
      <c r="J1929" s="110" t="str">
        <f>IF(SP_NORTE!AA1932="","*",SP_NORTE!AA1932)</f>
        <v>*</v>
      </c>
      <c r="K1929" s="111" t="str">
        <f>IF(SP_NORTE!AD1932="","*",SP_NORTE!AD1932)</f>
        <v>*</v>
      </c>
    </row>
    <row r="1930" spans="2:11" hidden="1">
      <c r="B1930" s="108" t="str">
        <f>IF(SP_NORTE!Y1933="","*",SP_NORTE!Y1933)</f>
        <v>*</v>
      </c>
      <c r="C1930" s="109" t="str">
        <f>IF(SP_NORTE!B1933="","*",SP_NORTE!B1933)</f>
        <v>*</v>
      </c>
      <c r="D1930" s="108" t="str">
        <f>IF(SP_NORTE!D1933="","*",SP_NORTE!D1933)</f>
        <v>*</v>
      </c>
      <c r="E1930" s="108" t="str">
        <f>IF(SP_NORTE!H1933="","*",SP_NORTE!H1933)</f>
        <v>*</v>
      </c>
      <c r="F1930" s="114" t="str">
        <f>IF(SP_NORTE!M1933="","*",SP_NORTE!M1933)</f>
        <v>*</v>
      </c>
      <c r="G1930" s="109" t="str">
        <f>IF(SP_NORTE!I1933="","*",SP_NORTE!I1933)</f>
        <v>*</v>
      </c>
      <c r="H1930" s="109" t="str">
        <f>IF(SP_NORTE!AB1933="","*",SP_NORTE!AB1933)</f>
        <v>*</v>
      </c>
      <c r="I1930" s="109" t="str">
        <f>IF(SP_NORTE!AC1933="","*",SP_NORTE!AC1933)</f>
        <v>*</v>
      </c>
      <c r="J1930" s="110" t="str">
        <f>IF(SP_NORTE!AA1933="","*",SP_NORTE!AA1933)</f>
        <v>*</v>
      </c>
      <c r="K1930" s="111" t="str">
        <f>IF(SP_NORTE!AD1933="","*",SP_NORTE!AD1933)</f>
        <v>*</v>
      </c>
    </row>
    <row r="1931" spans="2:11" hidden="1">
      <c r="B1931" s="108" t="str">
        <f>IF(SP_NORTE!Y1934="","*",SP_NORTE!Y1934)</f>
        <v>*</v>
      </c>
      <c r="C1931" s="109" t="str">
        <f>IF(SP_NORTE!B1934="","*",SP_NORTE!B1934)</f>
        <v>*</v>
      </c>
      <c r="D1931" s="108" t="str">
        <f>IF(SP_NORTE!D1934="","*",SP_NORTE!D1934)</f>
        <v>*</v>
      </c>
      <c r="E1931" s="108" t="str">
        <f>IF(SP_NORTE!H1934="","*",SP_NORTE!H1934)</f>
        <v>*</v>
      </c>
      <c r="F1931" s="114" t="str">
        <f>IF(SP_NORTE!M1934="","*",SP_NORTE!M1934)</f>
        <v>*</v>
      </c>
      <c r="G1931" s="109" t="str">
        <f>IF(SP_NORTE!I1934="","*",SP_NORTE!I1934)</f>
        <v>*</v>
      </c>
      <c r="H1931" s="109" t="str">
        <f>IF(SP_NORTE!AB1934="","*",SP_NORTE!AB1934)</f>
        <v>*</v>
      </c>
      <c r="I1931" s="109" t="str">
        <f>IF(SP_NORTE!AC1934="","*",SP_NORTE!AC1934)</f>
        <v>*</v>
      </c>
      <c r="J1931" s="110" t="str">
        <f>IF(SP_NORTE!AA1934="","*",SP_NORTE!AA1934)</f>
        <v>*</v>
      </c>
      <c r="K1931" s="111" t="str">
        <f>IF(SP_NORTE!AD1934="","*",SP_NORTE!AD1934)</f>
        <v>*</v>
      </c>
    </row>
    <row r="1932" spans="2:11" hidden="1">
      <c r="B1932" s="108" t="str">
        <f>IF(SP_NORTE!Y1935="","*",SP_NORTE!Y1935)</f>
        <v>*</v>
      </c>
      <c r="C1932" s="109" t="str">
        <f>IF(SP_NORTE!B1935="","*",SP_NORTE!B1935)</f>
        <v>*</v>
      </c>
      <c r="D1932" s="108" t="str">
        <f>IF(SP_NORTE!D1935="","*",SP_NORTE!D1935)</f>
        <v>*</v>
      </c>
      <c r="E1932" s="108" t="str">
        <f>IF(SP_NORTE!H1935="","*",SP_NORTE!H1935)</f>
        <v>*</v>
      </c>
      <c r="F1932" s="114" t="str">
        <f>IF(SP_NORTE!M1935="","*",SP_NORTE!M1935)</f>
        <v>*</v>
      </c>
      <c r="G1932" s="109" t="str">
        <f>IF(SP_NORTE!I1935="","*",SP_NORTE!I1935)</f>
        <v>*</v>
      </c>
      <c r="H1932" s="109" t="str">
        <f>IF(SP_NORTE!AB1935="","*",SP_NORTE!AB1935)</f>
        <v>*</v>
      </c>
      <c r="I1932" s="109" t="str">
        <f>IF(SP_NORTE!AC1935="","*",SP_NORTE!AC1935)</f>
        <v>*</v>
      </c>
      <c r="J1932" s="110" t="str">
        <f>IF(SP_NORTE!AA1935="","*",SP_NORTE!AA1935)</f>
        <v>*</v>
      </c>
      <c r="K1932" s="111" t="str">
        <f>IF(SP_NORTE!AD1935="","*",SP_NORTE!AD1935)</f>
        <v>*</v>
      </c>
    </row>
    <row r="1933" spans="2:11" hidden="1">
      <c r="B1933" s="108" t="str">
        <f>IF(SP_NORTE!Y1936="","*",SP_NORTE!Y1936)</f>
        <v>*</v>
      </c>
      <c r="C1933" s="109" t="str">
        <f>IF(SP_NORTE!B1936="","*",SP_NORTE!B1936)</f>
        <v>*</v>
      </c>
      <c r="D1933" s="108" t="str">
        <f>IF(SP_NORTE!D1936="","*",SP_NORTE!D1936)</f>
        <v>*</v>
      </c>
      <c r="E1933" s="108" t="str">
        <f>IF(SP_NORTE!H1936="","*",SP_NORTE!H1936)</f>
        <v>*</v>
      </c>
      <c r="F1933" s="114" t="str">
        <f>IF(SP_NORTE!M1936="","*",SP_NORTE!M1936)</f>
        <v>*</v>
      </c>
      <c r="G1933" s="109" t="str">
        <f>IF(SP_NORTE!I1936="","*",SP_NORTE!I1936)</f>
        <v>*</v>
      </c>
      <c r="H1933" s="109" t="str">
        <f>IF(SP_NORTE!AB1936="","*",SP_NORTE!AB1936)</f>
        <v>*</v>
      </c>
      <c r="I1933" s="109" t="str">
        <f>IF(SP_NORTE!AC1936="","*",SP_NORTE!AC1936)</f>
        <v>*</v>
      </c>
      <c r="J1933" s="110" t="str">
        <f>IF(SP_NORTE!AA1936="","*",SP_NORTE!AA1936)</f>
        <v>*</v>
      </c>
      <c r="K1933" s="111" t="str">
        <f>IF(SP_NORTE!AD1936="","*",SP_NORTE!AD1936)</f>
        <v>*</v>
      </c>
    </row>
    <row r="1934" spans="2:11" hidden="1">
      <c r="B1934" s="108" t="str">
        <f>IF(SP_NORTE!Y1937="","*",SP_NORTE!Y1937)</f>
        <v>*</v>
      </c>
      <c r="C1934" s="109" t="str">
        <f>IF(SP_NORTE!B1937="","*",SP_NORTE!B1937)</f>
        <v>*</v>
      </c>
      <c r="D1934" s="108" t="str">
        <f>IF(SP_NORTE!D1937="","*",SP_NORTE!D1937)</f>
        <v>*</v>
      </c>
      <c r="E1934" s="108" t="str">
        <f>IF(SP_NORTE!H1937="","*",SP_NORTE!H1937)</f>
        <v>*</v>
      </c>
      <c r="F1934" s="114" t="str">
        <f>IF(SP_NORTE!M1937="","*",SP_NORTE!M1937)</f>
        <v>*</v>
      </c>
      <c r="G1934" s="109" t="str">
        <f>IF(SP_NORTE!I1937="","*",SP_NORTE!I1937)</f>
        <v>*</v>
      </c>
      <c r="H1934" s="109" t="str">
        <f>IF(SP_NORTE!AB1937="","*",SP_NORTE!AB1937)</f>
        <v>*</v>
      </c>
      <c r="I1934" s="109" t="str">
        <f>IF(SP_NORTE!AC1937="","*",SP_NORTE!AC1937)</f>
        <v>*</v>
      </c>
      <c r="J1934" s="110" t="str">
        <f>IF(SP_NORTE!AA1937="","*",SP_NORTE!AA1937)</f>
        <v>*</v>
      </c>
      <c r="K1934" s="111" t="str">
        <f>IF(SP_NORTE!AD1937="","*",SP_NORTE!AD1937)</f>
        <v>*</v>
      </c>
    </row>
    <row r="1935" spans="2:11" hidden="1">
      <c r="B1935" s="108" t="str">
        <f>IF(SP_NORTE!Y1938="","*",SP_NORTE!Y1938)</f>
        <v>*</v>
      </c>
      <c r="C1935" s="109" t="str">
        <f>IF(SP_NORTE!B1938="","*",SP_NORTE!B1938)</f>
        <v>*</v>
      </c>
      <c r="D1935" s="108" t="str">
        <f>IF(SP_NORTE!D1938="","*",SP_NORTE!D1938)</f>
        <v>*</v>
      </c>
      <c r="E1935" s="108" t="str">
        <f>IF(SP_NORTE!H1938="","*",SP_NORTE!H1938)</f>
        <v>*</v>
      </c>
      <c r="F1935" s="114" t="str">
        <f>IF(SP_NORTE!M1938="","*",SP_NORTE!M1938)</f>
        <v>*</v>
      </c>
      <c r="G1935" s="109" t="str">
        <f>IF(SP_NORTE!I1938="","*",SP_NORTE!I1938)</f>
        <v>*</v>
      </c>
      <c r="H1935" s="109" t="str">
        <f>IF(SP_NORTE!AB1938="","*",SP_NORTE!AB1938)</f>
        <v>*</v>
      </c>
      <c r="I1935" s="109" t="str">
        <f>IF(SP_NORTE!AC1938="","*",SP_NORTE!AC1938)</f>
        <v>*</v>
      </c>
      <c r="J1935" s="110" t="str">
        <f>IF(SP_NORTE!AA1938="","*",SP_NORTE!AA1938)</f>
        <v>*</v>
      </c>
      <c r="K1935" s="111" t="str">
        <f>IF(SP_NORTE!AD1938="","*",SP_NORTE!AD1938)</f>
        <v>*</v>
      </c>
    </row>
    <row r="1936" spans="2:11" hidden="1">
      <c r="B1936" s="108" t="str">
        <f>IF(SP_NORTE!Y1939="","*",SP_NORTE!Y1939)</f>
        <v>*</v>
      </c>
      <c r="C1936" s="109" t="str">
        <f>IF(SP_NORTE!B1939="","*",SP_NORTE!B1939)</f>
        <v>*</v>
      </c>
      <c r="D1936" s="108" t="str">
        <f>IF(SP_NORTE!D1939="","*",SP_NORTE!D1939)</f>
        <v>*</v>
      </c>
      <c r="E1936" s="108" t="str">
        <f>IF(SP_NORTE!H1939="","*",SP_NORTE!H1939)</f>
        <v>*</v>
      </c>
      <c r="F1936" s="114" t="str">
        <f>IF(SP_NORTE!M1939="","*",SP_NORTE!M1939)</f>
        <v>*</v>
      </c>
      <c r="G1936" s="109" t="str">
        <f>IF(SP_NORTE!I1939="","*",SP_NORTE!I1939)</f>
        <v>*</v>
      </c>
      <c r="H1936" s="109" t="str">
        <f>IF(SP_NORTE!AB1939="","*",SP_NORTE!AB1939)</f>
        <v>*</v>
      </c>
      <c r="I1936" s="109" t="str">
        <f>IF(SP_NORTE!AC1939="","*",SP_NORTE!AC1939)</f>
        <v>*</v>
      </c>
      <c r="J1936" s="110" t="str">
        <f>IF(SP_NORTE!AA1939="","*",SP_NORTE!AA1939)</f>
        <v>*</v>
      </c>
      <c r="K1936" s="111" t="str">
        <f>IF(SP_NORTE!AD1939="","*",SP_NORTE!AD1939)</f>
        <v>*</v>
      </c>
    </row>
    <row r="1937" spans="2:11" hidden="1">
      <c r="B1937" s="108" t="str">
        <f>IF(SP_NORTE!Y1940="","*",SP_NORTE!Y1940)</f>
        <v>*</v>
      </c>
      <c r="C1937" s="109" t="str">
        <f>IF(SP_NORTE!B1940="","*",SP_NORTE!B1940)</f>
        <v>*</v>
      </c>
      <c r="D1937" s="108" t="str">
        <f>IF(SP_NORTE!D1940="","*",SP_NORTE!D1940)</f>
        <v>*</v>
      </c>
      <c r="E1937" s="108" t="str">
        <f>IF(SP_NORTE!H1940="","*",SP_NORTE!H1940)</f>
        <v>*</v>
      </c>
      <c r="F1937" s="114" t="str">
        <f>IF(SP_NORTE!M1940="","*",SP_NORTE!M1940)</f>
        <v>*</v>
      </c>
      <c r="G1937" s="109" t="str">
        <f>IF(SP_NORTE!I1940="","*",SP_NORTE!I1940)</f>
        <v>*</v>
      </c>
      <c r="H1937" s="109" t="str">
        <f>IF(SP_NORTE!AB1940="","*",SP_NORTE!AB1940)</f>
        <v>*</v>
      </c>
      <c r="I1937" s="109" t="str">
        <f>IF(SP_NORTE!AC1940="","*",SP_NORTE!AC1940)</f>
        <v>*</v>
      </c>
      <c r="J1937" s="110" t="str">
        <f>IF(SP_NORTE!AA1940="","*",SP_NORTE!AA1940)</f>
        <v>*</v>
      </c>
      <c r="K1937" s="111" t="str">
        <f>IF(SP_NORTE!AD1940="","*",SP_NORTE!AD1940)</f>
        <v>*</v>
      </c>
    </row>
    <row r="1938" spans="2:11" hidden="1">
      <c r="B1938" s="108" t="str">
        <f>IF(SP_NORTE!Y1941="","*",SP_NORTE!Y1941)</f>
        <v>*</v>
      </c>
      <c r="C1938" s="109" t="str">
        <f>IF(SP_NORTE!B1941="","*",SP_NORTE!B1941)</f>
        <v>*</v>
      </c>
      <c r="D1938" s="108" t="str">
        <f>IF(SP_NORTE!D1941="","*",SP_NORTE!D1941)</f>
        <v>*</v>
      </c>
      <c r="E1938" s="108" t="str">
        <f>IF(SP_NORTE!H1941="","*",SP_NORTE!H1941)</f>
        <v>*</v>
      </c>
      <c r="F1938" s="114" t="str">
        <f>IF(SP_NORTE!M1941="","*",SP_NORTE!M1941)</f>
        <v>*</v>
      </c>
      <c r="G1938" s="109" t="str">
        <f>IF(SP_NORTE!I1941="","*",SP_NORTE!I1941)</f>
        <v>*</v>
      </c>
      <c r="H1938" s="109" t="str">
        <f>IF(SP_NORTE!AB1941="","*",SP_NORTE!AB1941)</f>
        <v>*</v>
      </c>
      <c r="I1938" s="109" t="str">
        <f>IF(SP_NORTE!AC1941="","*",SP_NORTE!AC1941)</f>
        <v>*</v>
      </c>
      <c r="J1938" s="110" t="str">
        <f>IF(SP_NORTE!AA1941="","*",SP_NORTE!AA1941)</f>
        <v>*</v>
      </c>
      <c r="K1938" s="111" t="str">
        <f>IF(SP_NORTE!AD1941="","*",SP_NORTE!AD1941)</f>
        <v>*</v>
      </c>
    </row>
    <row r="1939" spans="2:11" hidden="1">
      <c r="B1939" s="108" t="str">
        <f>IF(SP_NORTE!Y1942="","*",SP_NORTE!Y1942)</f>
        <v>*</v>
      </c>
      <c r="C1939" s="109" t="str">
        <f>IF(SP_NORTE!B1942="","*",SP_NORTE!B1942)</f>
        <v>*</v>
      </c>
      <c r="D1939" s="108" t="str">
        <f>IF(SP_NORTE!D1942="","*",SP_NORTE!D1942)</f>
        <v>*</v>
      </c>
      <c r="E1939" s="108" t="str">
        <f>IF(SP_NORTE!H1942="","*",SP_NORTE!H1942)</f>
        <v>*</v>
      </c>
      <c r="F1939" s="114" t="str">
        <f>IF(SP_NORTE!M1942="","*",SP_NORTE!M1942)</f>
        <v>*</v>
      </c>
      <c r="G1939" s="109" t="str">
        <f>IF(SP_NORTE!I1942="","*",SP_NORTE!I1942)</f>
        <v>*</v>
      </c>
      <c r="H1939" s="109" t="str">
        <f>IF(SP_NORTE!AB1942="","*",SP_NORTE!AB1942)</f>
        <v>*</v>
      </c>
      <c r="I1939" s="109" t="str">
        <f>IF(SP_NORTE!AC1942="","*",SP_NORTE!AC1942)</f>
        <v>*</v>
      </c>
      <c r="J1939" s="110" t="str">
        <f>IF(SP_NORTE!AA1942="","*",SP_NORTE!AA1942)</f>
        <v>*</v>
      </c>
      <c r="K1939" s="111" t="str">
        <f>IF(SP_NORTE!AD1942="","*",SP_NORTE!AD1942)</f>
        <v>*</v>
      </c>
    </row>
    <row r="1940" spans="2:11" hidden="1">
      <c r="B1940" s="108" t="str">
        <f>IF(SP_NORTE!Y1943="","*",SP_NORTE!Y1943)</f>
        <v>*</v>
      </c>
      <c r="C1940" s="109" t="str">
        <f>IF(SP_NORTE!B1943="","*",SP_NORTE!B1943)</f>
        <v>*</v>
      </c>
      <c r="D1940" s="108" t="str">
        <f>IF(SP_NORTE!D1943="","*",SP_NORTE!D1943)</f>
        <v>*</v>
      </c>
      <c r="E1940" s="108" t="str">
        <f>IF(SP_NORTE!H1943="","*",SP_NORTE!H1943)</f>
        <v>*</v>
      </c>
      <c r="F1940" s="114" t="str">
        <f>IF(SP_NORTE!M1943="","*",SP_NORTE!M1943)</f>
        <v>*</v>
      </c>
      <c r="G1940" s="109" t="str">
        <f>IF(SP_NORTE!I1943="","*",SP_NORTE!I1943)</f>
        <v>*</v>
      </c>
      <c r="H1940" s="109" t="str">
        <f>IF(SP_NORTE!AB1943="","*",SP_NORTE!AB1943)</f>
        <v>*</v>
      </c>
      <c r="I1940" s="109" t="str">
        <f>IF(SP_NORTE!AC1943="","*",SP_NORTE!AC1943)</f>
        <v>*</v>
      </c>
      <c r="J1940" s="110" t="str">
        <f>IF(SP_NORTE!AA1943="","*",SP_NORTE!AA1943)</f>
        <v>*</v>
      </c>
      <c r="K1940" s="111" t="str">
        <f>IF(SP_NORTE!AD1943="","*",SP_NORTE!AD1943)</f>
        <v>*</v>
      </c>
    </row>
    <row r="1941" spans="2:11" hidden="1">
      <c r="B1941" s="108" t="str">
        <f>IF(SP_NORTE!Y1944="","*",SP_NORTE!Y1944)</f>
        <v>*</v>
      </c>
      <c r="C1941" s="109" t="str">
        <f>IF(SP_NORTE!B1944="","*",SP_NORTE!B1944)</f>
        <v>*</v>
      </c>
      <c r="D1941" s="108" t="str">
        <f>IF(SP_NORTE!D1944="","*",SP_NORTE!D1944)</f>
        <v>*</v>
      </c>
      <c r="E1941" s="108" t="str">
        <f>IF(SP_NORTE!H1944="","*",SP_NORTE!H1944)</f>
        <v>*</v>
      </c>
      <c r="F1941" s="114" t="str">
        <f>IF(SP_NORTE!M1944="","*",SP_NORTE!M1944)</f>
        <v>*</v>
      </c>
      <c r="G1941" s="109" t="str">
        <f>IF(SP_NORTE!I1944="","*",SP_NORTE!I1944)</f>
        <v>*</v>
      </c>
      <c r="H1941" s="109" t="str">
        <f>IF(SP_NORTE!AB1944="","*",SP_NORTE!AB1944)</f>
        <v>*</v>
      </c>
      <c r="I1941" s="109" t="str">
        <f>IF(SP_NORTE!AC1944="","*",SP_NORTE!AC1944)</f>
        <v>*</v>
      </c>
      <c r="J1941" s="110" t="str">
        <f>IF(SP_NORTE!AA1944="","*",SP_NORTE!AA1944)</f>
        <v>*</v>
      </c>
      <c r="K1941" s="111" t="str">
        <f>IF(SP_NORTE!AD1944="","*",SP_NORTE!AD1944)</f>
        <v>*</v>
      </c>
    </row>
    <row r="1942" spans="2:11" hidden="1">
      <c r="B1942" s="108" t="str">
        <f>IF(SP_NORTE!Y1945="","*",SP_NORTE!Y1945)</f>
        <v>*</v>
      </c>
      <c r="C1942" s="109" t="str">
        <f>IF(SP_NORTE!B1945="","*",SP_NORTE!B1945)</f>
        <v>*</v>
      </c>
      <c r="D1942" s="108" t="str">
        <f>IF(SP_NORTE!D1945="","*",SP_NORTE!D1945)</f>
        <v>*</v>
      </c>
      <c r="E1942" s="108" t="str">
        <f>IF(SP_NORTE!H1945="","*",SP_NORTE!H1945)</f>
        <v>*</v>
      </c>
      <c r="F1942" s="114" t="str">
        <f>IF(SP_NORTE!M1945="","*",SP_NORTE!M1945)</f>
        <v>*</v>
      </c>
      <c r="G1942" s="109" t="str">
        <f>IF(SP_NORTE!I1945="","*",SP_NORTE!I1945)</f>
        <v>*</v>
      </c>
      <c r="H1942" s="109" t="str">
        <f>IF(SP_NORTE!AB1945="","*",SP_NORTE!AB1945)</f>
        <v>*</v>
      </c>
      <c r="I1942" s="109" t="str">
        <f>IF(SP_NORTE!AC1945="","*",SP_NORTE!AC1945)</f>
        <v>*</v>
      </c>
      <c r="J1942" s="110" t="str">
        <f>IF(SP_NORTE!AA1945="","*",SP_NORTE!AA1945)</f>
        <v>*</v>
      </c>
      <c r="K1942" s="111" t="str">
        <f>IF(SP_NORTE!AD1945="","*",SP_NORTE!AD1945)</f>
        <v>*</v>
      </c>
    </row>
    <row r="1943" spans="2:11" hidden="1">
      <c r="B1943" s="108" t="str">
        <f>IF(SP_NORTE!Y1946="","*",SP_NORTE!Y1946)</f>
        <v>*</v>
      </c>
      <c r="C1943" s="109" t="str">
        <f>IF(SP_NORTE!B1946="","*",SP_NORTE!B1946)</f>
        <v>*</v>
      </c>
      <c r="D1943" s="108" t="str">
        <f>IF(SP_NORTE!D1946="","*",SP_NORTE!D1946)</f>
        <v>*</v>
      </c>
      <c r="E1943" s="108" t="str">
        <f>IF(SP_NORTE!H1946="","*",SP_NORTE!H1946)</f>
        <v>*</v>
      </c>
      <c r="F1943" s="114" t="str">
        <f>IF(SP_NORTE!M1946="","*",SP_NORTE!M1946)</f>
        <v>*</v>
      </c>
      <c r="G1943" s="109" t="str">
        <f>IF(SP_NORTE!I1946="","*",SP_NORTE!I1946)</f>
        <v>*</v>
      </c>
      <c r="H1943" s="109" t="str">
        <f>IF(SP_NORTE!AB1946="","*",SP_NORTE!AB1946)</f>
        <v>*</v>
      </c>
      <c r="I1943" s="109" t="str">
        <f>IF(SP_NORTE!AC1946="","*",SP_NORTE!AC1946)</f>
        <v>*</v>
      </c>
      <c r="J1943" s="110" t="str">
        <f>IF(SP_NORTE!AA1946="","*",SP_NORTE!AA1946)</f>
        <v>*</v>
      </c>
      <c r="K1943" s="111" t="str">
        <f>IF(SP_NORTE!AD1946="","*",SP_NORTE!AD1946)</f>
        <v>*</v>
      </c>
    </row>
    <row r="1944" spans="2:11" hidden="1">
      <c r="B1944" s="108" t="str">
        <f>IF(SP_NORTE!Y1947="","*",SP_NORTE!Y1947)</f>
        <v>*</v>
      </c>
      <c r="C1944" s="109" t="str">
        <f>IF(SP_NORTE!B1947="","*",SP_NORTE!B1947)</f>
        <v>*</v>
      </c>
      <c r="D1944" s="108" t="str">
        <f>IF(SP_NORTE!D1947="","*",SP_NORTE!D1947)</f>
        <v>*</v>
      </c>
      <c r="E1944" s="108" t="str">
        <f>IF(SP_NORTE!H1947="","*",SP_NORTE!H1947)</f>
        <v>*</v>
      </c>
      <c r="F1944" s="114" t="str">
        <f>IF(SP_NORTE!M1947="","*",SP_NORTE!M1947)</f>
        <v>*</v>
      </c>
      <c r="G1944" s="109" t="str">
        <f>IF(SP_NORTE!I1947="","*",SP_NORTE!I1947)</f>
        <v>*</v>
      </c>
      <c r="H1944" s="109" t="str">
        <f>IF(SP_NORTE!AB1947="","*",SP_NORTE!AB1947)</f>
        <v>*</v>
      </c>
      <c r="I1944" s="109" t="str">
        <f>IF(SP_NORTE!AC1947="","*",SP_NORTE!AC1947)</f>
        <v>*</v>
      </c>
      <c r="J1944" s="110" t="str">
        <f>IF(SP_NORTE!AA1947="","*",SP_NORTE!AA1947)</f>
        <v>*</v>
      </c>
      <c r="K1944" s="111" t="str">
        <f>IF(SP_NORTE!AD1947="","*",SP_NORTE!AD1947)</f>
        <v>*</v>
      </c>
    </row>
    <row r="1945" spans="2:11" hidden="1">
      <c r="B1945" s="108" t="str">
        <f>IF(SP_NORTE!Y1948="","*",SP_NORTE!Y1948)</f>
        <v>*</v>
      </c>
      <c r="C1945" s="109" t="str">
        <f>IF(SP_NORTE!B1948="","*",SP_NORTE!B1948)</f>
        <v>*</v>
      </c>
      <c r="D1945" s="108" t="str">
        <f>IF(SP_NORTE!D1948="","*",SP_NORTE!D1948)</f>
        <v>*</v>
      </c>
      <c r="E1945" s="108" t="str">
        <f>IF(SP_NORTE!H1948="","*",SP_NORTE!H1948)</f>
        <v>*</v>
      </c>
      <c r="F1945" s="114" t="str">
        <f>IF(SP_NORTE!M1948="","*",SP_NORTE!M1948)</f>
        <v>*</v>
      </c>
      <c r="G1945" s="109" t="str">
        <f>IF(SP_NORTE!I1948="","*",SP_NORTE!I1948)</f>
        <v>*</v>
      </c>
      <c r="H1945" s="109" t="str">
        <f>IF(SP_NORTE!AB1948="","*",SP_NORTE!AB1948)</f>
        <v>*</v>
      </c>
      <c r="I1945" s="109" t="str">
        <f>IF(SP_NORTE!AC1948="","*",SP_NORTE!AC1948)</f>
        <v>*</v>
      </c>
      <c r="J1945" s="110" t="str">
        <f>IF(SP_NORTE!AA1948="","*",SP_NORTE!AA1948)</f>
        <v>*</v>
      </c>
      <c r="K1945" s="111" t="str">
        <f>IF(SP_NORTE!AD1948="","*",SP_NORTE!AD1948)</f>
        <v>*</v>
      </c>
    </row>
    <row r="1946" spans="2:11" hidden="1">
      <c r="B1946" s="108" t="str">
        <f>IF(SP_NORTE!Y1949="","*",SP_NORTE!Y1949)</f>
        <v>*</v>
      </c>
      <c r="C1946" s="109" t="str">
        <f>IF(SP_NORTE!B1949="","*",SP_NORTE!B1949)</f>
        <v>*</v>
      </c>
      <c r="D1946" s="108" t="str">
        <f>IF(SP_NORTE!D1949="","*",SP_NORTE!D1949)</f>
        <v>*</v>
      </c>
      <c r="E1946" s="108" t="str">
        <f>IF(SP_NORTE!H1949="","*",SP_NORTE!H1949)</f>
        <v>*</v>
      </c>
      <c r="F1946" s="114" t="str">
        <f>IF(SP_NORTE!M1949="","*",SP_NORTE!M1949)</f>
        <v>*</v>
      </c>
      <c r="G1946" s="109" t="str">
        <f>IF(SP_NORTE!I1949="","*",SP_NORTE!I1949)</f>
        <v>*</v>
      </c>
      <c r="H1946" s="109" t="str">
        <f>IF(SP_NORTE!AB1949="","*",SP_NORTE!AB1949)</f>
        <v>*</v>
      </c>
      <c r="I1946" s="109" t="str">
        <f>IF(SP_NORTE!AC1949="","*",SP_NORTE!AC1949)</f>
        <v>*</v>
      </c>
      <c r="J1946" s="110" t="str">
        <f>IF(SP_NORTE!AA1949="","*",SP_NORTE!AA1949)</f>
        <v>*</v>
      </c>
      <c r="K1946" s="111" t="str">
        <f>IF(SP_NORTE!AD1949="","*",SP_NORTE!AD1949)</f>
        <v>*</v>
      </c>
    </row>
    <row r="1947" spans="2:11" hidden="1">
      <c r="B1947" s="108" t="str">
        <f>IF(SP_NORTE!Y1950="","*",SP_NORTE!Y1950)</f>
        <v>*</v>
      </c>
      <c r="C1947" s="109" t="str">
        <f>IF(SP_NORTE!B1950="","*",SP_NORTE!B1950)</f>
        <v>*</v>
      </c>
      <c r="D1947" s="108" t="str">
        <f>IF(SP_NORTE!D1950="","*",SP_NORTE!D1950)</f>
        <v>*</v>
      </c>
      <c r="E1947" s="108" t="str">
        <f>IF(SP_NORTE!H1950="","*",SP_NORTE!H1950)</f>
        <v>*</v>
      </c>
      <c r="F1947" s="114" t="str">
        <f>IF(SP_NORTE!M1950="","*",SP_NORTE!M1950)</f>
        <v>*</v>
      </c>
      <c r="G1947" s="109" t="str">
        <f>IF(SP_NORTE!I1950="","*",SP_NORTE!I1950)</f>
        <v>*</v>
      </c>
      <c r="H1947" s="109" t="str">
        <f>IF(SP_NORTE!AB1950="","*",SP_NORTE!AB1950)</f>
        <v>*</v>
      </c>
      <c r="I1947" s="109" t="str">
        <f>IF(SP_NORTE!AC1950="","*",SP_NORTE!AC1950)</f>
        <v>*</v>
      </c>
      <c r="J1947" s="110" t="str">
        <f>IF(SP_NORTE!AA1950="","*",SP_NORTE!AA1950)</f>
        <v>*</v>
      </c>
      <c r="K1947" s="111" t="str">
        <f>IF(SP_NORTE!AD1950="","*",SP_NORTE!AD1950)</f>
        <v>*</v>
      </c>
    </row>
    <row r="1948" spans="2:11" hidden="1">
      <c r="B1948" s="108" t="str">
        <f>IF(SP_NORTE!Y1951="","*",SP_NORTE!Y1951)</f>
        <v>*</v>
      </c>
      <c r="C1948" s="109" t="str">
        <f>IF(SP_NORTE!B1951="","*",SP_NORTE!B1951)</f>
        <v>*</v>
      </c>
      <c r="D1948" s="108" t="str">
        <f>IF(SP_NORTE!D1951="","*",SP_NORTE!D1951)</f>
        <v>*</v>
      </c>
      <c r="E1948" s="108" t="str">
        <f>IF(SP_NORTE!H1951="","*",SP_NORTE!H1951)</f>
        <v>*</v>
      </c>
      <c r="F1948" s="114" t="str">
        <f>IF(SP_NORTE!M1951="","*",SP_NORTE!M1951)</f>
        <v>*</v>
      </c>
      <c r="G1948" s="109" t="str">
        <f>IF(SP_NORTE!I1951="","*",SP_NORTE!I1951)</f>
        <v>*</v>
      </c>
      <c r="H1948" s="109" t="str">
        <f>IF(SP_NORTE!AB1951="","*",SP_NORTE!AB1951)</f>
        <v>*</v>
      </c>
      <c r="I1948" s="109" t="str">
        <f>IF(SP_NORTE!AC1951="","*",SP_NORTE!AC1951)</f>
        <v>*</v>
      </c>
      <c r="J1948" s="110" t="str">
        <f>IF(SP_NORTE!AA1951="","*",SP_NORTE!AA1951)</f>
        <v>*</v>
      </c>
      <c r="K1948" s="111" t="str">
        <f>IF(SP_NORTE!AD1951="","*",SP_NORTE!AD1951)</f>
        <v>*</v>
      </c>
    </row>
    <row r="1949" spans="2:11" hidden="1">
      <c r="B1949" s="108" t="str">
        <f>IF(SP_NORTE!Y1952="","*",SP_NORTE!Y1952)</f>
        <v>*</v>
      </c>
      <c r="C1949" s="109" t="str">
        <f>IF(SP_NORTE!B1952="","*",SP_NORTE!B1952)</f>
        <v>*</v>
      </c>
      <c r="D1949" s="108" t="str">
        <f>IF(SP_NORTE!D1952="","*",SP_NORTE!D1952)</f>
        <v>*</v>
      </c>
      <c r="E1949" s="108" t="str">
        <f>IF(SP_NORTE!H1952="","*",SP_NORTE!H1952)</f>
        <v>*</v>
      </c>
      <c r="F1949" s="114" t="str">
        <f>IF(SP_NORTE!M1952="","*",SP_NORTE!M1952)</f>
        <v>*</v>
      </c>
      <c r="G1949" s="109" t="str">
        <f>IF(SP_NORTE!I1952="","*",SP_NORTE!I1952)</f>
        <v>*</v>
      </c>
      <c r="H1949" s="109" t="str">
        <f>IF(SP_NORTE!AB1952="","*",SP_NORTE!AB1952)</f>
        <v>*</v>
      </c>
      <c r="I1949" s="109" t="str">
        <f>IF(SP_NORTE!AC1952="","*",SP_NORTE!AC1952)</f>
        <v>*</v>
      </c>
      <c r="J1949" s="110" t="str">
        <f>IF(SP_NORTE!AA1952="","*",SP_NORTE!AA1952)</f>
        <v>*</v>
      </c>
      <c r="K1949" s="111" t="str">
        <f>IF(SP_NORTE!AD1952="","*",SP_NORTE!AD1952)</f>
        <v>*</v>
      </c>
    </row>
    <row r="1950" spans="2:11" hidden="1">
      <c r="B1950" s="108" t="str">
        <f>IF(SP_NORTE!Y1953="","*",SP_NORTE!Y1953)</f>
        <v>*</v>
      </c>
      <c r="C1950" s="109" t="str">
        <f>IF(SP_NORTE!B1953="","*",SP_NORTE!B1953)</f>
        <v>*</v>
      </c>
      <c r="D1950" s="108" t="str">
        <f>IF(SP_NORTE!D1953="","*",SP_NORTE!D1953)</f>
        <v>*</v>
      </c>
      <c r="E1950" s="108" t="str">
        <f>IF(SP_NORTE!H1953="","*",SP_NORTE!H1953)</f>
        <v>*</v>
      </c>
      <c r="F1950" s="114" t="str">
        <f>IF(SP_NORTE!M1953="","*",SP_NORTE!M1953)</f>
        <v>*</v>
      </c>
      <c r="G1950" s="109" t="str">
        <f>IF(SP_NORTE!I1953="","*",SP_NORTE!I1953)</f>
        <v>*</v>
      </c>
      <c r="H1950" s="109" t="str">
        <f>IF(SP_NORTE!AB1953="","*",SP_NORTE!AB1953)</f>
        <v>*</v>
      </c>
      <c r="I1950" s="109" t="str">
        <f>IF(SP_NORTE!AC1953="","*",SP_NORTE!AC1953)</f>
        <v>*</v>
      </c>
      <c r="J1950" s="110" t="str">
        <f>IF(SP_NORTE!AA1953="","*",SP_NORTE!AA1953)</f>
        <v>*</v>
      </c>
      <c r="K1950" s="111" t="str">
        <f>IF(SP_NORTE!AD1953="","*",SP_NORTE!AD1953)</f>
        <v>*</v>
      </c>
    </row>
    <row r="1951" spans="2:11" hidden="1">
      <c r="B1951" s="108" t="str">
        <f>IF(SP_NORTE!Y1954="","*",SP_NORTE!Y1954)</f>
        <v>*</v>
      </c>
      <c r="C1951" s="109" t="str">
        <f>IF(SP_NORTE!B1954="","*",SP_NORTE!B1954)</f>
        <v>*</v>
      </c>
      <c r="D1951" s="108" t="str">
        <f>IF(SP_NORTE!D1954="","*",SP_NORTE!D1954)</f>
        <v>*</v>
      </c>
      <c r="E1951" s="108" t="str">
        <f>IF(SP_NORTE!H1954="","*",SP_NORTE!H1954)</f>
        <v>*</v>
      </c>
      <c r="F1951" s="114" t="str">
        <f>IF(SP_NORTE!M1954="","*",SP_NORTE!M1954)</f>
        <v>*</v>
      </c>
      <c r="G1951" s="109" t="str">
        <f>IF(SP_NORTE!I1954="","*",SP_NORTE!I1954)</f>
        <v>*</v>
      </c>
      <c r="H1951" s="109" t="str">
        <f>IF(SP_NORTE!AB1954="","*",SP_NORTE!AB1954)</f>
        <v>*</v>
      </c>
      <c r="I1951" s="109" t="str">
        <f>IF(SP_NORTE!AC1954="","*",SP_NORTE!AC1954)</f>
        <v>*</v>
      </c>
      <c r="J1951" s="110" t="str">
        <f>IF(SP_NORTE!AA1954="","*",SP_NORTE!AA1954)</f>
        <v>*</v>
      </c>
      <c r="K1951" s="111" t="str">
        <f>IF(SP_NORTE!AD1954="","*",SP_NORTE!AD1954)</f>
        <v>*</v>
      </c>
    </row>
    <row r="1952" spans="2:11" hidden="1">
      <c r="B1952" s="108" t="str">
        <f>IF(SP_NORTE!Y1955="","*",SP_NORTE!Y1955)</f>
        <v>*</v>
      </c>
      <c r="C1952" s="109" t="str">
        <f>IF(SP_NORTE!B1955="","*",SP_NORTE!B1955)</f>
        <v>*</v>
      </c>
      <c r="D1952" s="108" t="str">
        <f>IF(SP_NORTE!D1955="","*",SP_NORTE!D1955)</f>
        <v>*</v>
      </c>
      <c r="E1952" s="108" t="str">
        <f>IF(SP_NORTE!H1955="","*",SP_NORTE!H1955)</f>
        <v>*</v>
      </c>
      <c r="F1952" s="114" t="str">
        <f>IF(SP_NORTE!M1955="","*",SP_NORTE!M1955)</f>
        <v>*</v>
      </c>
      <c r="G1952" s="109" t="str">
        <f>IF(SP_NORTE!I1955="","*",SP_NORTE!I1955)</f>
        <v>*</v>
      </c>
      <c r="H1952" s="109" t="str">
        <f>IF(SP_NORTE!AB1955="","*",SP_NORTE!AB1955)</f>
        <v>*</v>
      </c>
      <c r="I1952" s="109" t="str">
        <f>IF(SP_NORTE!AC1955="","*",SP_NORTE!AC1955)</f>
        <v>*</v>
      </c>
      <c r="J1952" s="110" t="str">
        <f>IF(SP_NORTE!AA1955="","*",SP_NORTE!AA1955)</f>
        <v>*</v>
      </c>
      <c r="K1952" s="111" t="str">
        <f>IF(SP_NORTE!AD1955="","*",SP_NORTE!AD1955)</f>
        <v>*</v>
      </c>
    </row>
    <row r="1953" spans="2:11" hidden="1">
      <c r="B1953" s="108" t="str">
        <f>IF(SP_NORTE!Y1956="","*",SP_NORTE!Y1956)</f>
        <v>*</v>
      </c>
      <c r="C1953" s="109" t="str">
        <f>IF(SP_NORTE!B1956="","*",SP_NORTE!B1956)</f>
        <v>*</v>
      </c>
      <c r="D1953" s="108" t="str">
        <f>IF(SP_NORTE!D1956="","*",SP_NORTE!D1956)</f>
        <v>*</v>
      </c>
      <c r="E1953" s="108" t="str">
        <f>IF(SP_NORTE!H1956="","*",SP_NORTE!H1956)</f>
        <v>*</v>
      </c>
      <c r="F1953" s="114" t="str">
        <f>IF(SP_NORTE!M1956="","*",SP_NORTE!M1956)</f>
        <v>*</v>
      </c>
      <c r="G1953" s="109" t="str">
        <f>IF(SP_NORTE!I1956="","*",SP_NORTE!I1956)</f>
        <v>*</v>
      </c>
      <c r="H1953" s="109" t="str">
        <f>IF(SP_NORTE!AB1956="","*",SP_NORTE!AB1956)</f>
        <v>*</v>
      </c>
      <c r="I1953" s="109" t="str">
        <f>IF(SP_NORTE!AC1956="","*",SP_NORTE!AC1956)</f>
        <v>*</v>
      </c>
      <c r="J1953" s="110" t="str">
        <f>IF(SP_NORTE!AA1956="","*",SP_NORTE!AA1956)</f>
        <v>*</v>
      </c>
      <c r="K1953" s="111" t="str">
        <f>IF(SP_NORTE!AD1956="","*",SP_NORTE!AD1956)</f>
        <v>*</v>
      </c>
    </row>
    <row r="1954" spans="2:11" hidden="1">
      <c r="B1954" s="108" t="str">
        <f>IF(SP_NORTE!Y1957="","*",SP_NORTE!Y1957)</f>
        <v>*</v>
      </c>
      <c r="C1954" s="109" t="str">
        <f>IF(SP_NORTE!B1957="","*",SP_NORTE!B1957)</f>
        <v>*</v>
      </c>
      <c r="D1954" s="108" t="str">
        <f>IF(SP_NORTE!D1957="","*",SP_NORTE!D1957)</f>
        <v>*</v>
      </c>
      <c r="E1954" s="108" t="str">
        <f>IF(SP_NORTE!H1957="","*",SP_NORTE!H1957)</f>
        <v>*</v>
      </c>
      <c r="F1954" s="114" t="str">
        <f>IF(SP_NORTE!M1957="","*",SP_NORTE!M1957)</f>
        <v>*</v>
      </c>
      <c r="G1954" s="109" t="str">
        <f>IF(SP_NORTE!I1957="","*",SP_NORTE!I1957)</f>
        <v>*</v>
      </c>
      <c r="H1954" s="109" t="str">
        <f>IF(SP_NORTE!AB1957="","*",SP_NORTE!AB1957)</f>
        <v>*</v>
      </c>
      <c r="I1954" s="109" t="str">
        <f>IF(SP_NORTE!AC1957="","*",SP_NORTE!AC1957)</f>
        <v>*</v>
      </c>
      <c r="J1954" s="110" t="str">
        <f>IF(SP_NORTE!AA1957="","*",SP_NORTE!AA1957)</f>
        <v>*</v>
      </c>
      <c r="K1954" s="111" t="str">
        <f>IF(SP_NORTE!AD1957="","*",SP_NORTE!AD1957)</f>
        <v>*</v>
      </c>
    </row>
    <row r="1955" spans="2:11" hidden="1">
      <c r="B1955" s="108" t="str">
        <f>IF(SP_NORTE!Y1958="","*",SP_NORTE!Y1958)</f>
        <v>*</v>
      </c>
      <c r="C1955" s="109" t="str">
        <f>IF(SP_NORTE!B1958="","*",SP_NORTE!B1958)</f>
        <v>*</v>
      </c>
      <c r="D1955" s="108" t="str">
        <f>IF(SP_NORTE!D1958="","*",SP_NORTE!D1958)</f>
        <v>*</v>
      </c>
      <c r="E1955" s="108" t="str">
        <f>IF(SP_NORTE!H1958="","*",SP_NORTE!H1958)</f>
        <v>*</v>
      </c>
      <c r="F1955" s="114" t="str">
        <f>IF(SP_NORTE!M1958="","*",SP_NORTE!M1958)</f>
        <v>*</v>
      </c>
      <c r="G1955" s="109" t="str">
        <f>IF(SP_NORTE!I1958="","*",SP_NORTE!I1958)</f>
        <v>*</v>
      </c>
      <c r="H1955" s="109" t="str">
        <f>IF(SP_NORTE!AB1958="","*",SP_NORTE!AB1958)</f>
        <v>*</v>
      </c>
      <c r="I1955" s="109" t="str">
        <f>IF(SP_NORTE!AC1958="","*",SP_NORTE!AC1958)</f>
        <v>*</v>
      </c>
      <c r="J1955" s="110" t="str">
        <f>IF(SP_NORTE!AA1958="","*",SP_NORTE!AA1958)</f>
        <v>*</v>
      </c>
      <c r="K1955" s="111" t="str">
        <f>IF(SP_NORTE!AD1958="","*",SP_NORTE!AD1958)</f>
        <v>*</v>
      </c>
    </row>
    <row r="1956" spans="2:11" hidden="1">
      <c r="B1956" s="108" t="str">
        <f>IF(SP_NORTE!Y1959="","*",SP_NORTE!Y1959)</f>
        <v>*</v>
      </c>
      <c r="C1956" s="109" t="str">
        <f>IF(SP_NORTE!B1959="","*",SP_NORTE!B1959)</f>
        <v>*</v>
      </c>
      <c r="D1956" s="108" t="str">
        <f>IF(SP_NORTE!D1959="","*",SP_NORTE!D1959)</f>
        <v>*</v>
      </c>
      <c r="E1956" s="108" t="str">
        <f>IF(SP_NORTE!H1959="","*",SP_NORTE!H1959)</f>
        <v>*</v>
      </c>
      <c r="F1956" s="114" t="str">
        <f>IF(SP_NORTE!M1959="","*",SP_NORTE!M1959)</f>
        <v>*</v>
      </c>
      <c r="G1956" s="109" t="str">
        <f>IF(SP_NORTE!I1959="","*",SP_NORTE!I1959)</f>
        <v>*</v>
      </c>
      <c r="H1956" s="109" t="str">
        <f>IF(SP_NORTE!AB1959="","*",SP_NORTE!AB1959)</f>
        <v>*</v>
      </c>
      <c r="I1956" s="109" t="str">
        <f>IF(SP_NORTE!AC1959="","*",SP_NORTE!AC1959)</f>
        <v>*</v>
      </c>
      <c r="J1956" s="110" t="str">
        <f>IF(SP_NORTE!AA1959="","*",SP_NORTE!AA1959)</f>
        <v>*</v>
      </c>
      <c r="K1956" s="111" t="str">
        <f>IF(SP_NORTE!AD1959="","*",SP_NORTE!AD1959)</f>
        <v>*</v>
      </c>
    </row>
    <row r="1957" spans="2:11" hidden="1">
      <c r="B1957" s="108" t="str">
        <f>IF(SP_NORTE!Y1960="","*",SP_NORTE!Y1960)</f>
        <v>*</v>
      </c>
      <c r="C1957" s="109" t="str">
        <f>IF(SP_NORTE!B1960="","*",SP_NORTE!B1960)</f>
        <v>*</v>
      </c>
      <c r="D1957" s="108" t="str">
        <f>IF(SP_NORTE!D1960="","*",SP_NORTE!D1960)</f>
        <v>*</v>
      </c>
      <c r="E1957" s="108" t="str">
        <f>IF(SP_NORTE!H1960="","*",SP_NORTE!H1960)</f>
        <v>*</v>
      </c>
      <c r="F1957" s="114" t="str">
        <f>IF(SP_NORTE!M1960="","*",SP_NORTE!M1960)</f>
        <v>*</v>
      </c>
      <c r="G1957" s="109" t="str">
        <f>IF(SP_NORTE!I1960="","*",SP_NORTE!I1960)</f>
        <v>*</v>
      </c>
      <c r="H1957" s="109" t="str">
        <f>IF(SP_NORTE!AB1960="","*",SP_NORTE!AB1960)</f>
        <v>*</v>
      </c>
      <c r="I1957" s="109" t="str">
        <f>IF(SP_NORTE!AC1960="","*",SP_NORTE!AC1960)</f>
        <v>*</v>
      </c>
      <c r="J1957" s="110" t="str">
        <f>IF(SP_NORTE!AA1960="","*",SP_NORTE!AA1960)</f>
        <v>*</v>
      </c>
      <c r="K1957" s="111" t="str">
        <f>IF(SP_NORTE!AD1960="","*",SP_NORTE!AD1960)</f>
        <v>*</v>
      </c>
    </row>
    <row r="1958" spans="2:11" hidden="1">
      <c r="B1958" s="108" t="str">
        <f>IF(SP_NORTE!Y1961="","*",SP_NORTE!Y1961)</f>
        <v>*</v>
      </c>
      <c r="C1958" s="109" t="str">
        <f>IF(SP_NORTE!B1961="","*",SP_NORTE!B1961)</f>
        <v>*</v>
      </c>
      <c r="D1958" s="108" t="str">
        <f>IF(SP_NORTE!D1961="","*",SP_NORTE!D1961)</f>
        <v>*</v>
      </c>
      <c r="E1958" s="108" t="str">
        <f>IF(SP_NORTE!H1961="","*",SP_NORTE!H1961)</f>
        <v>*</v>
      </c>
      <c r="F1958" s="114" t="str">
        <f>IF(SP_NORTE!M1961="","*",SP_NORTE!M1961)</f>
        <v>*</v>
      </c>
      <c r="G1958" s="109" t="str">
        <f>IF(SP_NORTE!I1961="","*",SP_NORTE!I1961)</f>
        <v>*</v>
      </c>
      <c r="H1958" s="109" t="str">
        <f>IF(SP_NORTE!AB1961="","*",SP_NORTE!AB1961)</f>
        <v>*</v>
      </c>
      <c r="I1958" s="109" t="str">
        <f>IF(SP_NORTE!AC1961="","*",SP_NORTE!AC1961)</f>
        <v>*</v>
      </c>
      <c r="J1958" s="110" t="str">
        <f>IF(SP_NORTE!AA1961="","*",SP_NORTE!AA1961)</f>
        <v>*</v>
      </c>
      <c r="K1958" s="111" t="str">
        <f>IF(SP_NORTE!AD1961="","*",SP_NORTE!AD1961)</f>
        <v>*</v>
      </c>
    </row>
    <row r="1959" spans="2:11" hidden="1">
      <c r="B1959" s="108" t="str">
        <f>IF(SP_NORTE!Y1962="","*",SP_NORTE!Y1962)</f>
        <v>*</v>
      </c>
      <c r="C1959" s="109" t="str">
        <f>IF(SP_NORTE!B1962="","*",SP_NORTE!B1962)</f>
        <v>*</v>
      </c>
      <c r="D1959" s="108" t="str">
        <f>IF(SP_NORTE!D1962="","*",SP_NORTE!D1962)</f>
        <v>*</v>
      </c>
      <c r="E1959" s="108" t="str">
        <f>IF(SP_NORTE!H1962="","*",SP_NORTE!H1962)</f>
        <v>*</v>
      </c>
      <c r="F1959" s="114" t="str">
        <f>IF(SP_NORTE!M1962="","*",SP_NORTE!M1962)</f>
        <v>*</v>
      </c>
      <c r="G1959" s="109" t="str">
        <f>IF(SP_NORTE!I1962="","*",SP_NORTE!I1962)</f>
        <v>*</v>
      </c>
      <c r="H1959" s="109" t="str">
        <f>IF(SP_NORTE!AB1962="","*",SP_NORTE!AB1962)</f>
        <v>*</v>
      </c>
      <c r="I1959" s="109" t="str">
        <f>IF(SP_NORTE!AC1962="","*",SP_NORTE!AC1962)</f>
        <v>*</v>
      </c>
      <c r="J1959" s="110" t="str">
        <f>IF(SP_NORTE!AA1962="","*",SP_NORTE!AA1962)</f>
        <v>*</v>
      </c>
      <c r="K1959" s="111" t="str">
        <f>IF(SP_NORTE!AD1962="","*",SP_NORTE!AD1962)</f>
        <v>*</v>
      </c>
    </row>
    <row r="1960" spans="2:11" hidden="1">
      <c r="B1960" s="108" t="str">
        <f>IF(SP_NORTE!Y1963="","*",SP_NORTE!Y1963)</f>
        <v>*</v>
      </c>
      <c r="C1960" s="109" t="str">
        <f>IF(SP_NORTE!B1963="","*",SP_NORTE!B1963)</f>
        <v>*</v>
      </c>
      <c r="D1960" s="108" t="str">
        <f>IF(SP_NORTE!D1963="","*",SP_NORTE!D1963)</f>
        <v>*</v>
      </c>
      <c r="E1960" s="108" t="str">
        <f>IF(SP_NORTE!H1963="","*",SP_NORTE!H1963)</f>
        <v>*</v>
      </c>
      <c r="F1960" s="114" t="str">
        <f>IF(SP_NORTE!M1963="","*",SP_NORTE!M1963)</f>
        <v>*</v>
      </c>
      <c r="G1960" s="109" t="str">
        <f>IF(SP_NORTE!I1963="","*",SP_NORTE!I1963)</f>
        <v>*</v>
      </c>
      <c r="H1960" s="109" t="str">
        <f>IF(SP_NORTE!AB1963="","*",SP_NORTE!AB1963)</f>
        <v>*</v>
      </c>
      <c r="I1960" s="109" t="str">
        <f>IF(SP_NORTE!AC1963="","*",SP_NORTE!AC1963)</f>
        <v>*</v>
      </c>
      <c r="J1960" s="110" t="str">
        <f>IF(SP_NORTE!AA1963="","*",SP_NORTE!AA1963)</f>
        <v>*</v>
      </c>
      <c r="K1960" s="111" t="str">
        <f>IF(SP_NORTE!AD1963="","*",SP_NORTE!AD1963)</f>
        <v>*</v>
      </c>
    </row>
    <row r="1961" spans="2:11" hidden="1">
      <c r="B1961" s="108" t="str">
        <f>IF(SP_NORTE!Y1964="","*",SP_NORTE!Y1964)</f>
        <v>*</v>
      </c>
      <c r="C1961" s="109" t="str">
        <f>IF(SP_NORTE!B1964="","*",SP_NORTE!B1964)</f>
        <v>*</v>
      </c>
      <c r="D1961" s="108" t="str">
        <f>IF(SP_NORTE!D1964="","*",SP_NORTE!D1964)</f>
        <v>*</v>
      </c>
      <c r="E1961" s="108" t="str">
        <f>IF(SP_NORTE!H1964="","*",SP_NORTE!H1964)</f>
        <v>*</v>
      </c>
      <c r="F1961" s="114" t="str">
        <f>IF(SP_NORTE!M1964="","*",SP_NORTE!M1964)</f>
        <v>*</v>
      </c>
      <c r="G1961" s="109" t="str">
        <f>IF(SP_NORTE!I1964="","*",SP_NORTE!I1964)</f>
        <v>*</v>
      </c>
      <c r="H1961" s="109" t="str">
        <f>IF(SP_NORTE!AB1964="","*",SP_NORTE!AB1964)</f>
        <v>*</v>
      </c>
      <c r="I1961" s="109" t="str">
        <f>IF(SP_NORTE!AC1964="","*",SP_NORTE!AC1964)</f>
        <v>*</v>
      </c>
      <c r="J1961" s="110" t="str">
        <f>IF(SP_NORTE!AA1964="","*",SP_NORTE!AA1964)</f>
        <v>*</v>
      </c>
      <c r="K1961" s="111" t="str">
        <f>IF(SP_NORTE!AD1964="","*",SP_NORTE!AD1964)</f>
        <v>*</v>
      </c>
    </row>
    <row r="1962" spans="2:11" hidden="1">
      <c r="B1962" s="108" t="str">
        <f>IF(SP_NORTE!Y1965="","*",SP_NORTE!Y1965)</f>
        <v>*</v>
      </c>
      <c r="C1962" s="109" t="str">
        <f>IF(SP_NORTE!B1965="","*",SP_NORTE!B1965)</f>
        <v>*</v>
      </c>
      <c r="D1962" s="108" t="str">
        <f>IF(SP_NORTE!D1965="","*",SP_NORTE!D1965)</f>
        <v>*</v>
      </c>
      <c r="E1962" s="108" t="str">
        <f>IF(SP_NORTE!H1965="","*",SP_NORTE!H1965)</f>
        <v>*</v>
      </c>
      <c r="F1962" s="114" t="str">
        <f>IF(SP_NORTE!M1965="","*",SP_NORTE!M1965)</f>
        <v>*</v>
      </c>
      <c r="G1962" s="109" t="str">
        <f>IF(SP_NORTE!I1965="","*",SP_NORTE!I1965)</f>
        <v>*</v>
      </c>
      <c r="H1962" s="109" t="str">
        <f>IF(SP_NORTE!AB1965="","*",SP_NORTE!AB1965)</f>
        <v>*</v>
      </c>
      <c r="I1962" s="109" t="str">
        <f>IF(SP_NORTE!AC1965="","*",SP_NORTE!AC1965)</f>
        <v>*</v>
      </c>
      <c r="J1962" s="110" t="str">
        <f>IF(SP_NORTE!AA1965="","*",SP_NORTE!AA1965)</f>
        <v>*</v>
      </c>
      <c r="K1962" s="111" t="str">
        <f>IF(SP_NORTE!AD1965="","*",SP_NORTE!AD1965)</f>
        <v>*</v>
      </c>
    </row>
    <row r="1963" spans="2:11" hidden="1">
      <c r="B1963" s="108" t="str">
        <f>IF(SP_NORTE!Y1966="","*",SP_NORTE!Y1966)</f>
        <v>*</v>
      </c>
      <c r="C1963" s="109" t="str">
        <f>IF(SP_NORTE!B1966="","*",SP_NORTE!B1966)</f>
        <v>*</v>
      </c>
      <c r="D1963" s="108" t="str">
        <f>IF(SP_NORTE!D1966="","*",SP_NORTE!D1966)</f>
        <v>*</v>
      </c>
      <c r="E1963" s="108" t="str">
        <f>IF(SP_NORTE!H1966="","*",SP_NORTE!H1966)</f>
        <v>*</v>
      </c>
      <c r="F1963" s="114" t="str">
        <f>IF(SP_NORTE!M1966="","*",SP_NORTE!M1966)</f>
        <v>*</v>
      </c>
      <c r="G1963" s="109" t="str">
        <f>IF(SP_NORTE!I1966="","*",SP_NORTE!I1966)</f>
        <v>*</v>
      </c>
      <c r="H1963" s="109" t="str">
        <f>IF(SP_NORTE!AB1966="","*",SP_NORTE!AB1966)</f>
        <v>*</v>
      </c>
      <c r="I1963" s="109" t="str">
        <f>IF(SP_NORTE!AC1966="","*",SP_NORTE!AC1966)</f>
        <v>*</v>
      </c>
      <c r="J1963" s="110" t="str">
        <f>IF(SP_NORTE!AA1966="","*",SP_NORTE!AA1966)</f>
        <v>*</v>
      </c>
      <c r="K1963" s="111" t="str">
        <f>IF(SP_NORTE!AD1966="","*",SP_NORTE!AD1966)</f>
        <v>*</v>
      </c>
    </row>
    <row r="1964" spans="2:11" hidden="1">
      <c r="B1964" s="108" t="str">
        <f>IF(SP_NORTE!Y1967="","*",SP_NORTE!Y1967)</f>
        <v>*</v>
      </c>
      <c r="C1964" s="109" t="str">
        <f>IF(SP_NORTE!B1967="","*",SP_NORTE!B1967)</f>
        <v>*</v>
      </c>
      <c r="D1964" s="108" t="str">
        <f>IF(SP_NORTE!D1967="","*",SP_NORTE!D1967)</f>
        <v>*</v>
      </c>
      <c r="E1964" s="108" t="str">
        <f>IF(SP_NORTE!H1967="","*",SP_NORTE!H1967)</f>
        <v>*</v>
      </c>
      <c r="F1964" s="114" t="str">
        <f>IF(SP_NORTE!M1967="","*",SP_NORTE!M1967)</f>
        <v>*</v>
      </c>
      <c r="G1964" s="109" t="str">
        <f>IF(SP_NORTE!I1967="","*",SP_NORTE!I1967)</f>
        <v>*</v>
      </c>
      <c r="H1964" s="109" t="str">
        <f>IF(SP_NORTE!AB1967="","*",SP_NORTE!AB1967)</f>
        <v>*</v>
      </c>
      <c r="I1964" s="109" t="str">
        <f>IF(SP_NORTE!AC1967="","*",SP_NORTE!AC1967)</f>
        <v>*</v>
      </c>
      <c r="J1964" s="110" t="str">
        <f>IF(SP_NORTE!AA1967="","*",SP_NORTE!AA1967)</f>
        <v>*</v>
      </c>
      <c r="K1964" s="111" t="str">
        <f>IF(SP_NORTE!AD1967="","*",SP_NORTE!AD1967)</f>
        <v>*</v>
      </c>
    </row>
    <row r="1965" spans="2:11" hidden="1">
      <c r="B1965" s="108" t="str">
        <f>IF(SP_NORTE!Y1968="","*",SP_NORTE!Y1968)</f>
        <v>*</v>
      </c>
      <c r="C1965" s="109" t="str">
        <f>IF(SP_NORTE!B1968="","*",SP_NORTE!B1968)</f>
        <v>*</v>
      </c>
      <c r="D1965" s="108" t="str">
        <f>IF(SP_NORTE!D1968="","*",SP_NORTE!D1968)</f>
        <v>*</v>
      </c>
      <c r="E1965" s="108" t="str">
        <f>IF(SP_NORTE!H1968="","*",SP_NORTE!H1968)</f>
        <v>*</v>
      </c>
      <c r="F1965" s="114" t="str">
        <f>IF(SP_NORTE!M1968="","*",SP_NORTE!M1968)</f>
        <v>*</v>
      </c>
      <c r="G1965" s="109" t="str">
        <f>IF(SP_NORTE!I1968="","*",SP_NORTE!I1968)</f>
        <v>*</v>
      </c>
      <c r="H1965" s="109" t="str">
        <f>IF(SP_NORTE!AB1968="","*",SP_NORTE!AB1968)</f>
        <v>*</v>
      </c>
      <c r="I1965" s="109" t="str">
        <f>IF(SP_NORTE!AC1968="","*",SP_NORTE!AC1968)</f>
        <v>*</v>
      </c>
      <c r="J1965" s="110" t="str">
        <f>IF(SP_NORTE!AA1968="","*",SP_NORTE!AA1968)</f>
        <v>*</v>
      </c>
      <c r="K1965" s="111" t="str">
        <f>IF(SP_NORTE!AD1968="","*",SP_NORTE!AD1968)</f>
        <v>*</v>
      </c>
    </row>
    <row r="1966" spans="2:11" hidden="1">
      <c r="B1966" s="108" t="str">
        <f>IF(SP_NORTE!Y1969="","*",SP_NORTE!Y1969)</f>
        <v>*</v>
      </c>
      <c r="C1966" s="109" t="str">
        <f>IF(SP_NORTE!B1969="","*",SP_NORTE!B1969)</f>
        <v>*</v>
      </c>
      <c r="D1966" s="108" t="str">
        <f>IF(SP_NORTE!D1969="","*",SP_NORTE!D1969)</f>
        <v>*</v>
      </c>
      <c r="E1966" s="108" t="str">
        <f>IF(SP_NORTE!H1969="","*",SP_NORTE!H1969)</f>
        <v>*</v>
      </c>
      <c r="F1966" s="114" t="str">
        <f>IF(SP_NORTE!M1969="","*",SP_NORTE!M1969)</f>
        <v>*</v>
      </c>
      <c r="G1966" s="109" t="str">
        <f>IF(SP_NORTE!I1969="","*",SP_NORTE!I1969)</f>
        <v>*</v>
      </c>
      <c r="H1966" s="109" t="str">
        <f>IF(SP_NORTE!AB1969="","*",SP_NORTE!AB1969)</f>
        <v>*</v>
      </c>
      <c r="I1966" s="109" t="str">
        <f>IF(SP_NORTE!AC1969="","*",SP_NORTE!AC1969)</f>
        <v>*</v>
      </c>
      <c r="J1966" s="110" t="str">
        <f>IF(SP_NORTE!AA1969="","*",SP_NORTE!AA1969)</f>
        <v>*</v>
      </c>
      <c r="K1966" s="111" t="str">
        <f>IF(SP_NORTE!AD1969="","*",SP_NORTE!AD1969)</f>
        <v>*</v>
      </c>
    </row>
    <row r="1967" spans="2:11" hidden="1">
      <c r="B1967" s="108" t="str">
        <f>IF(SP_NORTE!Y1970="","*",SP_NORTE!Y1970)</f>
        <v>*</v>
      </c>
      <c r="C1967" s="109" t="str">
        <f>IF(SP_NORTE!B1970="","*",SP_NORTE!B1970)</f>
        <v>*</v>
      </c>
      <c r="D1967" s="108" t="str">
        <f>IF(SP_NORTE!D1970="","*",SP_NORTE!D1970)</f>
        <v>*</v>
      </c>
      <c r="E1967" s="108" t="str">
        <f>IF(SP_NORTE!H1970="","*",SP_NORTE!H1970)</f>
        <v>*</v>
      </c>
      <c r="F1967" s="114" t="str">
        <f>IF(SP_NORTE!M1970="","*",SP_NORTE!M1970)</f>
        <v>*</v>
      </c>
      <c r="G1967" s="109" t="str">
        <f>IF(SP_NORTE!I1970="","*",SP_NORTE!I1970)</f>
        <v>*</v>
      </c>
      <c r="H1967" s="109" t="str">
        <f>IF(SP_NORTE!AB1970="","*",SP_NORTE!AB1970)</f>
        <v>*</v>
      </c>
      <c r="I1967" s="109" t="str">
        <f>IF(SP_NORTE!AC1970="","*",SP_NORTE!AC1970)</f>
        <v>*</v>
      </c>
      <c r="J1967" s="110" t="str">
        <f>IF(SP_NORTE!AA1970="","*",SP_NORTE!AA1970)</f>
        <v>*</v>
      </c>
      <c r="K1967" s="111" t="str">
        <f>IF(SP_NORTE!AD1970="","*",SP_NORTE!AD1970)</f>
        <v>*</v>
      </c>
    </row>
    <row r="1968" spans="2:11" hidden="1">
      <c r="B1968" s="108" t="str">
        <f>IF(SP_NORTE!Y1971="","*",SP_NORTE!Y1971)</f>
        <v>*</v>
      </c>
      <c r="C1968" s="109" t="str">
        <f>IF(SP_NORTE!B1971="","*",SP_NORTE!B1971)</f>
        <v>*</v>
      </c>
      <c r="D1968" s="108" t="str">
        <f>IF(SP_NORTE!D1971="","*",SP_NORTE!D1971)</f>
        <v>*</v>
      </c>
      <c r="E1968" s="108" t="str">
        <f>IF(SP_NORTE!H1971="","*",SP_NORTE!H1971)</f>
        <v>*</v>
      </c>
      <c r="F1968" s="114" t="str">
        <f>IF(SP_NORTE!M1971="","*",SP_NORTE!M1971)</f>
        <v>*</v>
      </c>
      <c r="G1968" s="109" t="str">
        <f>IF(SP_NORTE!I1971="","*",SP_NORTE!I1971)</f>
        <v>*</v>
      </c>
      <c r="H1968" s="109" t="str">
        <f>IF(SP_NORTE!AB1971="","*",SP_NORTE!AB1971)</f>
        <v>*</v>
      </c>
      <c r="I1968" s="109" t="str">
        <f>IF(SP_NORTE!AC1971="","*",SP_NORTE!AC1971)</f>
        <v>*</v>
      </c>
      <c r="J1968" s="110" t="str">
        <f>IF(SP_NORTE!AA1971="","*",SP_NORTE!AA1971)</f>
        <v>*</v>
      </c>
      <c r="K1968" s="111" t="str">
        <f>IF(SP_NORTE!AD1971="","*",SP_NORTE!AD1971)</f>
        <v>*</v>
      </c>
    </row>
    <row r="1969" spans="2:11" hidden="1">
      <c r="B1969" s="108" t="str">
        <f>IF(SP_NORTE!Y1972="","*",SP_NORTE!Y1972)</f>
        <v>*</v>
      </c>
      <c r="C1969" s="109" t="str">
        <f>IF(SP_NORTE!B1972="","*",SP_NORTE!B1972)</f>
        <v>*</v>
      </c>
      <c r="D1969" s="108" t="str">
        <f>IF(SP_NORTE!D1972="","*",SP_NORTE!D1972)</f>
        <v>*</v>
      </c>
      <c r="E1969" s="108" t="str">
        <f>IF(SP_NORTE!H1972="","*",SP_NORTE!H1972)</f>
        <v>*</v>
      </c>
      <c r="F1969" s="114" t="str">
        <f>IF(SP_NORTE!M1972="","*",SP_NORTE!M1972)</f>
        <v>*</v>
      </c>
      <c r="G1969" s="109" t="str">
        <f>IF(SP_NORTE!I1972="","*",SP_NORTE!I1972)</f>
        <v>*</v>
      </c>
      <c r="H1969" s="109" t="str">
        <f>IF(SP_NORTE!AB1972="","*",SP_NORTE!AB1972)</f>
        <v>*</v>
      </c>
      <c r="I1969" s="109" t="str">
        <f>IF(SP_NORTE!AC1972="","*",SP_NORTE!AC1972)</f>
        <v>*</v>
      </c>
      <c r="J1969" s="110" t="str">
        <f>IF(SP_NORTE!AA1972="","*",SP_NORTE!AA1972)</f>
        <v>*</v>
      </c>
      <c r="K1969" s="111" t="str">
        <f>IF(SP_NORTE!AD1972="","*",SP_NORTE!AD1972)</f>
        <v>*</v>
      </c>
    </row>
    <row r="1970" spans="2:11" hidden="1">
      <c r="B1970" s="108" t="str">
        <f>IF(SP_NORTE!Y1973="","*",SP_NORTE!Y1973)</f>
        <v>*</v>
      </c>
      <c r="C1970" s="109" t="str">
        <f>IF(SP_NORTE!B1973="","*",SP_NORTE!B1973)</f>
        <v>*</v>
      </c>
      <c r="D1970" s="108" t="str">
        <f>IF(SP_NORTE!D1973="","*",SP_NORTE!D1973)</f>
        <v>*</v>
      </c>
      <c r="E1970" s="108" t="str">
        <f>IF(SP_NORTE!H1973="","*",SP_NORTE!H1973)</f>
        <v>*</v>
      </c>
      <c r="F1970" s="114" t="str">
        <f>IF(SP_NORTE!M1973="","*",SP_NORTE!M1973)</f>
        <v>*</v>
      </c>
      <c r="G1970" s="109" t="str">
        <f>IF(SP_NORTE!I1973="","*",SP_NORTE!I1973)</f>
        <v>*</v>
      </c>
      <c r="H1970" s="109" t="str">
        <f>IF(SP_NORTE!AB1973="","*",SP_NORTE!AB1973)</f>
        <v>*</v>
      </c>
      <c r="I1970" s="109" t="str">
        <f>IF(SP_NORTE!AC1973="","*",SP_NORTE!AC1973)</f>
        <v>*</v>
      </c>
      <c r="J1970" s="110" t="str">
        <f>IF(SP_NORTE!AA1973="","*",SP_NORTE!AA1973)</f>
        <v>*</v>
      </c>
      <c r="K1970" s="111" t="str">
        <f>IF(SP_NORTE!AD1973="","*",SP_NORTE!AD1973)</f>
        <v>*</v>
      </c>
    </row>
    <row r="1971" spans="2:11" hidden="1">
      <c r="B1971" s="108" t="str">
        <f>IF(SP_NORTE!Y1974="","*",SP_NORTE!Y1974)</f>
        <v>*</v>
      </c>
      <c r="C1971" s="109" t="str">
        <f>IF(SP_NORTE!B1974="","*",SP_NORTE!B1974)</f>
        <v>*</v>
      </c>
      <c r="D1971" s="108" t="str">
        <f>IF(SP_NORTE!D1974="","*",SP_NORTE!D1974)</f>
        <v>*</v>
      </c>
      <c r="E1971" s="108" t="str">
        <f>IF(SP_NORTE!H1974="","*",SP_NORTE!H1974)</f>
        <v>*</v>
      </c>
      <c r="F1971" s="114" t="str">
        <f>IF(SP_NORTE!M1974="","*",SP_NORTE!M1974)</f>
        <v>*</v>
      </c>
      <c r="G1971" s="109" t="str">
        <f>IF(SP_NORTE!I1974="","*",SP_NORTE!I1974)</f>
        <v>*</v>
      </c>
      <c r="H1971" s="109" t="str">
        <f>IF(SP_NORTE!AB1974="","*",SP_NORTE!AB1974)</f>
        <v>*</v>
      </c>
      <c r="I1971" s="109" t="str">
        <f>IF(SP_NORTE!AC1974="","*",SP_NORTE!AC1974)</f>
        <v>*</v>
      </c>
      <c r="J1971" s="110" t="str">
        <f>IF(SP_NORTE!AA1974="","*",SP_NORTE!AA1974)</f>
        <v>*</v>
      </c>
      <c r="K1971" s="111" t="str">
        <f>IF(SP_NORTE!AD1974="","*",SP_NORTE!AD1974)</f>
        <v>*</v>
      </c>
    </row>
    <row r="1972" spans="2:11" hidden="1">
      <c r="B1972" s="108" t="str">
        <f>IF(SP_NORTE!Y1975="","*",SP_NORTE!Y1975)</f>
        <v>*</v>
      </c>
      <c r="C1972" s="109" t="str">
        <f>IF(SP_NORTE!B1975="","*",SP_NORTE!B1975)</f>
        <v>*</v>
      </c>
      <c r="D1972" s="108" t="str">
        <f>IF(SP_NORTE!D1975="","*",SP_NORTE!D1975)</f>
        <v>*</v>
      </c>
      <c r="E1972" s="108" t="str">
        <f>IF(SP_NORTE!H1975="","*",SP_NORTE!H1975)</f>
        <v>*</v>
      </c>
      <c r="F1972" s="114" t="str">
        <f>IF(SP_NORTE!M1975="","*",SP_NORTE!M1975)</f>
        <v>*</v>
      </c>
      <c r="G1972" s="109" t="str">
        <f>IF(SP_NORTE!I1975="","*",SP_NORTE!I1975)</f>
        <v>*</v>
      </c>
      <c r="H1972" s="109" t="str">
        <f>IF(SP_NORTE!AB1975="","*",SP_NORTE!AB1975)</f>
        <v>*</v>
      </c>
      <c r="I1972" s="109" t="str">
        <f>IF(SP_NORTE!AC1975="","*",SP_NORTE!AC1975)</f>
        <v>*</v>
      </c>
      <c r="J1972" s="110" t="str">
        <f>IF(SP_NORTE!AA1975="","*",SP_NORTE!AA1975)</f>
        <v>*</v>
      </c>
      <c r="K1972" s="111" t="str">
        <f>IF(SP_NORTE!AD1975="","*",SP_NORTE!AD1975)</f>
        <v>*</v>
      </c>
    </row>
    <row r="1973" spans="2:11" hidden="1">
      <c r="B1973" s="108" t="str">
        <f>IF(SP_NORTE!Y1976="","*",SP_NORTE!Y1976)</f>
        <v>*</v>
      </c>
      <c r="C1973" s="109" t="str">
        <f>IF(SP_NORTE!B1976="","*",SP_NORTE!B1976)</f>
        <v>*</v>
      </c>
      <c r="D1973" s="108" t="str">
        <f>IF(SP_NORTE!D1976="","*",SP_NORTE!D1976)</f>
        <v>*</v>
      </c>
      <c r="E1973" s="108" t="str">
        <f>IF(SP_NORTE!H1976="","*",SP_NORTE!H1976)</f>
        <v>*</v>
      </c>
      <c r="F1973" s="114" t="str">
        <f>IF(SP_NORTE!M1976="","*",SP_NORTE!M1976)</f>
        <v>*</v>
      </c>
      <c r="G1973" s="109" t="str">
        <f>IF(SP_NORTE!I1976="","*",SP_NORTE!I1976)</f>
        <v>*</v>
      </c>
      <c r="H1973" s="109" t="str">
        <f>IF(SP_NORTE!AB1976="","*",SP_NORTE!AB1976)</f>
        <v>*</v>
      </c>
      <c r="I1973" s="109" t="str">
        <f>IF(SP_NORTE!AC1976="","*",SP_NORTE!AC1976)</f>
        <v>*</v>
      </c>
      <c r="J1973" s="110" t="str">
        <f>IF(SP_NORTE!AA1976="","*",SP_NORTE!AA1976)</f>
        <v>*</v>
      </c>
      <c r="K1973" s="111" t="str">
        <f>IF(SP_NORTE!AD1976="","*",SP_NORTE!AD1976)</f>
        <v>*</v>
      </c>
    </row>
    <row r="1974" spans="2:11" hidden="1">
      <c r="B1974" s="108" t="str">
        <f>IF(SP_NORTE!Y1977="","*",SP_NORTE!Y1977)</f>
        <v>*</v>
      </c>
      <c r="C1974" s="109" t="str">
        <f>IF(SP_NORTE!B1977="","*",SP_NORTE!B1977)</f>
        <v>*</v>
      </c>
      <c r="D1974" s="108" t="str">
        <f>IF(SP_NORTE!D1977="","*",SP_NORTE!D1977)</f>
        <v>*</v>
      </c>
      <c r="E1974" s="108" t="str">
        <f>IF(SP_NORTE!H1977="","*",SP_NORTE!H1977)</f>
        <v>*</v>
      </c>
      <c r="F1974" s="114" t="str">
        <f>IF(SP_NORTE!M1977="","*",SP_NORTE!M1977)</f>
        <v>*</v>
      </c>
      <c r="G1974" s="109" t="str">
        <f>IF(SP_NORTE!I1977="","*",SP_NORTE!I1977)</f>
        <v>*</v>
      </c>
      <c r="H1974" s="109" t="str">
        <f>IF(SP_NORTE!AB1977="","*",SP_NORTE!AB1977)</f>
        <v>*</v>
      </c>
      <c r="I1974" s="109" t="str">
        <f>IF(SP_NORTE!AC1977="","*",SP_NORTE!AC1977)</f>
        <v>*</v>
      </c>
      <c r="J1974" s="110" t="str">
        <f>IF(SP_NORTE!AA1977="","*",SP_NORTE!AA1977)</f>
        <v>*</v>
      </c>
      <c r="K1974" s="111" t="str">
        <f>IF(SP_NORTE!AD1977="","*",SP_NORTE!AD1977)</f>
        <v>*</v>
      </c>
    </row>
    <row r="1975" spans="2:11" hidden="1">
      <c r="B1975" s="108" t="str">
        <f>IF(SP_NORTE!Y1978="","*",SP_NORTE!Y1978)</f>
        <v>*</v>
      </c>
      <c r="C1975" s="109" t="str">
        <f>IF(SP_NORTE!B1978="","*",SP_NORTE!B1978)</f>
        <v>*</v>
      </c>
      <c r="D1975" s="108" t="str">
        <f>IF(SP_NORTE!D1978="","*",SP_NORTE!D1978)</f>
        <v>*</v>
      </c>
      <c r="E1975" s="108" t="str">
        <f>IF(SP_NORTE!H1978="","*",SP_NORTE!H1978)</f>
        <v>*</v>
      </c>
      <c r="F1975" s="114" t="str">
        <f>IF(SP_NORTE!M1978="","*",SP_NORTE!M1978)</f>
        <v>*</v>
      </c>
      <c r="G1975" s="109" t="str">
        <f>IF(SP_NORTE!I1978="","*",SP_NORTE!I1978)</f>
        <v>*</v>
      </c>
      <c r="H1975" s="109" t="str">
        <f>IF(SP_NORTE!AB1978="","*",SP_NORTE!AB1978)</f>
        <v>*</v>
      </c>
      <c r="I1975" s="109" t="str">
        <f>IF(SP_NORTE!AC1978="","*",SP_NORTE!AC1978)</f>
        <v>*</v>
      </c>
      <c r="J1975" s="110" t="str">
        <f>IF(SP_NORTE!AA1978="","*",SP_NORTE!AA1978)</f>
        <v>*</v>
      </c>
      <c r="K1975" s="111" t="str">
        <f>IF(SP_NORTE!AD1978="","*",SP_NORTE!AD1978)</f>
        <v>*</v>
      </c>
    </row>
    <row r="1976" spans="2:11" hidden="1">
      <c r="B1976" s="108" t="str">
        <f>IF(SP_NORTE!Y1979="","*",SP_NORTE!Y1979)</f>
        <v>*</v>
      </c>
      <c r="C1976" s="109" t="str">
        <f>IF(SP_NORTE!B1979="","*",SP_NORTE!B1979)</f>
        <v>*</v>
      </c>
      <c r="D1976" s="108" t="str">
        <f>IF(SP_NORTE!D1979="","*",SP_NORTE!D1979)</f>
        <v>*</v>
      </c>
      <c r="E1976" s="108" t="str">
        <f>IF(SP_NORTE!H1979="","*",SP_NORTE!H1979)</f>
        <v>*</v>
      </c>
      <c r="F1976" s="114" t="str">
        <f>IF(SP_NORTE!M1979="","*",SP_NORTE!M1979)</f>
        <v>*</v>
      </c>
      <c r="G1976" s="109" t="str">
        <f>IF(SP_NORTE!I1979="","*",SP_NORTE!I1979)</f>
        <v>*</v>
      </c>
      <c r="H1976" s="109" t="str">
        <f>IF(SP_NORTE!AB1979="","*",SP_NORTE!AB1979)</f>
        <v>*</v>
      </c>
      <c r="I1976" s="109" t="str">
        <f>IF(SP_NORTE!AC1979="","*",SP_NORTE!AC1979)</f>
        <v>*</v>
      </c>
      <c r="J1976" s="110" t="str">
        <f>IF(SP_NORTE!AA1979="","*",SP_NORTE!AA1979)</f>
        <v>*</v>
      </c>
      <c r="K1976" s="111" t="str">
        <f>IF(SP_NORTE!AD1979="","*",SP_NORTE!AD1979)</f>
        <v>*</v>
      </c>
    </row>
    <row r="1977" spans="2:11" hidden="1">
      <c r="B1977" s="108" t="str">
        <f>IF(SP_NORTE!Y1980="","*",SP_NORTE!Y1980)</f>
        <v>*</v>
      </c>
      <c r="C1977" s="109" t="str">
        <f>IF(SP_NORTE!B1980="","*",SP_NORTE!B1980)</f>
        <v>*</v>
      </c>
      <c r="D1977" s="108" t="str">
        <f>IF(SP_NORTE!D1980="","*",SP_NORTE!D1980)</f>
        <v>*</v>
      </c>
      <c r="E1977" s="108" t="str">
        <f>IF(SP_NORTE!H1980="","*",SP_NORTE!H1980)</f>
        <v>*</v>
      </c>
      <c r="F1977" s="114" t="str">
        <f>IF(SP_NORTE!M1980="","*",SP_NORTE!M1980)</f>
        <v>*</v>
      </c>
      <c r="G1977" s="109" t="str">
        <f>IF(SP_NORTE!I1980="","*",SP_NORTE!I1980)</f>
        <v>*</v>
      </c>
      <c r="H1977" s="109" t="str">
        <f>IF(SP_NORTE!AB1980="","*",SP_NORTE!AB1980)</f>
        <v>*</v>
      </c>
      <c r="I1977" s="109" t="str">
        <f>IF(SP_NORTE!AC1980="","*",SP_NORTE!AC1980)</f>
        <v>*</v>
      </c>
      <c r="J1977" s="110" t="str">
        <f>IF(SP_NORTE!AA1980="","*",SP_NORTE!AA1980)</f>
        <v>*</v>
      </c>
      <c r="K1977" s="111" t="str">
        <f>IF(SP_NORTE!AD1980="","*",SP_NORTE!AD1980)</f>
        <v>*</v>
      </c>
    </row>
    <row r="1978" spans="2:11" hidden="1">
      <c r="B1978" s="108" t="str">
        <f>IF(SP_NORTE!Y1981="","*",SP_NORTE!Y1981)</f>
        <v>*</v>
      </c>
      <c r="C1978" s="109" t="str">
        <f>IF(SP_NORTE!B1981="","*",SP_NORTE!B1981)</f>
        <v>*</v>
      </c>
      <c r="D1978" s="108" t="str">
        <f>IF(SP_NORTE!D1981="","*",SP_NORTE!D1981)</f>
        <v>*</v>
      </c>
      <c r="E1978" s="108" t="str">
        <f>IF(SP_NORTE!H1981="","*",SP_NORTE!H1981)</f>
        <v>*</v>
      </c>
      <c r="F1978" s="114" t="str">
        <f>IF(SP_NORTE!M1981="","*",SP_NORTE!M1981)</f>
        <v>*</v>
      </c>
      <c r="G1978" s="109" t="str">
        <f>IF(SP_NORTE!I1981="","*",SP_NORTE!I1981)</f>
        <v>*</v>
      </c>
      <c r="H1978" s="109" t="str">
        <f>IF(SP_NORTE!AB1981="","*",SP_NORTE!AB1981)</f>
        <v>*</v>
      </c>
      <c r="I1978" s="109" t="str">
        <f>IF(SP_NORTE!AC1981="","*",SP_NORTE!AC1981)</f>
        <v>*</v>
      </c>
      <c r="J1978" s="110" t="str">
        <f>IF(SP_NORTE!AA1981="","*",SP_NORTE!AA1981)</f>
        <v>*</v>
      </c>
      <c r="K1978" s="111" t="str">
        <f>IF(SP_NORTE!AD1981="","*",SP_NORTE!AD1981)</f>
        <v>*</v>
      </c>
    </row>
    <row r="1979" spans="2:11" hidden="1">
      <c r="B1979" s="108" t="str">
        <f>IF(SP_NORTE!Y1982="","*",SP_NORTE!Y1982)</f>
        <v>*</v>
      </c>
      <c r="C1979" s="109" t="str">
        <f>IF(SP_NORTE!B1982="","*",SP_NORTE!B1982)</f>
        <v>*</v>
      </c>
      <c r="D1979" s="108" t="str">
        <f>IF(SP_NORTE!D1982="","*",SP_NORTE!D1982)</f>
        <v>*</v>
      </c>
      <c r="E1979" s="108" t="str">
        <f>IF(SP_NORTE!H1982="","*",SP_NORTE!H1982)</f>
        <v>*</v>
      </c>
      <c r="F1979" s="114" t="str">
        <f>IF(SP_NORTE!M1982="","*",SP_NORTE!M1982)</f>
        <v>*</v>
      </c>
      <c r="G1979" s="109" t="str">
        <f>IF(SP_NORTE!I1982="","*",SP_NORTE!I1982)</f>
        <v>*</v>
      </c>
      <c r="H1979" s="109" t="str">
        <f>IF(SP_NORTE!AB1982="","*",SP_NORTE!AB1982)</f>
        <v>*</v>
      </c>
      <c r="I1979" s="109" t="str">
        <f>IF(SP_NORTE!AC1982="","*",SP_NORTE!AC1982)</f>
        <v>*</v>
      </c>
      <c r="J1979" s="110" t="str">
        <f>IF(SP_NORTE!AA1982="","*",SP_NORTE!AA1982)</f>
        <v>*</v>
      </c>
      <c r="K1979" s="111" t="str">
        <f>IF(SP_NORTE!AD1982="","*",SP_NORTE!AD1982)</f>
        <v>*</v>
      </c>
    </row>
    <row r="1980" spans="2:11" hidden="1">
      <c r="B1980" s="108" t="str">
        <f>IF(SP_NORTE!Y1983="","*",SP_NORTE!Y1983)</f>
        <v>*</v>
      </c>
      <c r="C1980" s="109" t="str">
        <f>IF(SP_NORTE!B1983="","*",SP_NORTE!B1983)</f>
        <v>*</v>
      </c>
      <c r="D1980" s="108" t="str">
        <f>IF(SP_NORTE!D1983="","*",SP_NORTE!D1983)</f>
        <v>*</v>
      </c>
      <c r="E1980" s="108" t="str">
        <f>IF(SP_NORTE!H1983="","*",SP_NORTE!H1983)</f>
        <v>*</v>
      </c>
      <c r="F1980" s="114" t="str">
        <f>IF(SP_NORTE!M1983="","*",SP_NORTE!M1983)</f>
        <v>*</v>
      </c>
      <c r="G1980" s="109" t="str">
        <f>IF(SP_NORTE!I1983="","*",SP_NORTE!I1983)</f>
        <v>*</v>
      </c>
      <c r="H1980" s="109" t="str">
        <f>IF(SP_NORTE!AB1983="","*",SP_NORTE!AB1983)</f>
        <v>*</v>
      </c>
      <c r="I1980" s="109" t="str">
        <f>IF(SP_NORTE!AC1983="","*",SP_NORTE!AC1983)</f>
        <v>*</v>
      </c>
      <c r="J1980" s="110" t="str">
        <f>IF(SP_NORTE!AA1983="","*",SP_NORTE!AA1983)</f>
        <v>*</v>
      </c>
      <c r="K1980" s="111" t="str">
        <f>IF(SP_NORTE!AD1983="","*",SP_NORTE!AD1983)</f>
        <v>*</v>
      </c>
    </row>
    <row r="1981" spans="2:11" hidden="1">
      <c r="B1981" s="108" t="str">
        <f>IF(SP_NORTE!Y1984="","*",SP_NORTE!Y1984)</f>
        <v>*</v>
      </c>
      <c r="C1981" s="109" t="str">
        <f>IF(SP_NORTE!B1984="","*",SP_NORTE!B1984)</f>
        <v>*</v>
      </c>
      <c r="D1981" s="108" t="str">
        <f>IF(SP_NORTE!D1984="","*",SP_NORTE!D1984)</f>
        <v>*</v>
      </c>
      <c r="E1981" s="108" t="str">
        <f>IF(SP_NORTE!H1984="","*",SP_NORTE!H1984)</f>
        <v>*</v>
      </c>
      <c r="F1981" s="114" t="str">
        <f>IF(SP_NORTE!M1984="","*",SP_NORTE!M1984)</f>
        <v>*</v>
      </c>
      <c r="G1981" s="109" t="str">
        <f>IF(SP_NORTE!I1984="","*",SP_NORTE!I1984)</f>
        <v>*</v>
      </c>
      <c r="H1981" s="109" t="str">
        <f>IF(SP_NORTE!AB1984="","*",SP_NORTE!AB1984)</f>
        <v>*</v>
      </c>
      <c r="I1981" s="109" t="str">
        <f>IF(SP_NORTE!AC1984="","*",SP_NORTE!AC1984)</f>
        <v>*</v>
      </c>
      <c r="J1981" s="110" t="str">
        <f>IF(SP_NORTE!AA1984="","*",SP_NORTE!AA1984)</f>
        <v>*</v>
      </c>
      <c r="K1981" s="111" t="str">
        <f>IF(SP_NORTE!AD1984="","*",SP_NORTE!AD1984)</f>
        <v>*</v>
      </c>
    </row>
    <row r="1982" spans="2:11" hidden="1">
      <c r="B1982" s="108" t="str">
        <f>IF(SP_NORTE!Y1985="","*",SP_NORTE!Y1985)</f>
        <v>*</v>
      </c>
      <c r="C1982" s="109" t="str">
        <f>IF(SP_NORTE!B1985="","*",SP_NORTE!B1985)</f>
        <v>*</v>
      </c>
      <c r="D1982" s="108" t="str">
        <f>IF(SP_NORTE!D1985="","*",SP_NORTE!D1985)</f>
        <v>*</v>
      </c>
      <c r="E1982" s="108" t="str">
        <f>IF(SP_NORTE!H1985="","*",SP_NORTE!H1985)</f>
        <v>*</v>
      </c>
      <c r="F1982" s="114" t="str">
        <f>IF(SP_NORTE!M1985="","*",SP_NORTE!M1985)</f>
        <v>*</v>
      </c>
      <c r="G1982" s="109" t="str">
        <f>IF(SP_NORTE!I1985="","*",SP_NORTE!I1985)</f>
        <v>*</v>
      </c>
      <c r="H1982" s="109" t="str">
        <f>IF(SP_NORTE!AB1985="","*",SP_NORTE!AB1985)</f>
        <v>*</v>
      </c>
      <c r="I1982" s="109" t="str">
        <f>IF(SP_NORTE!AC1985="","*",SP_NORTE!AC1985)</f>
        <v>*</v>
      </c>
      <c r="J1982" s="110" t="str">
        <f>IF(SP_NORTE!AA1985="","*",SP_NORTE!AA1985)</f>
        <v>*</v>
      </c>
      <c r="K1982" s="111" t="str">
        <f>IF(SP_NORTE!AD1985="","*",SP_NORTE!AD1985)</f>
        <v>*</v>
      </c>
    </row>
    <row r="1983" spans="2:11" hidden="1">
      <c r="B1983" s="108" t="str">
        <f>IF(SP_NORTE!Y1986="","*",SP_NORTE!Y1986)</f>
        <v>*</v>
      </c>
      <c r="C1983" s="109" t="str">
        <f>IF(SP_NORTE!B1986="","*",SP_NORTE!B1986)</f>
        <v>*</v>
      </c>
      <c r="D1983" s="108" t="str">
        <f>IF(SP_NORTE!D1986="","*",SP_NORTE!D1986)</f>
        <v>*</v>
      </c>
      <c r="E1983" s="108" t="str">
        <f>IF(SP_NORTE!H1986="","*",SP_NORTE!H1986)</f>
        <v>*</v>
      </c>
      <c r="F1983" s="114" t="str">
        <f>IF(SP_NORTE!M1986="","*",SP_NORTE!M1986)</f>
        <v>*</v>
      </c>
      <c r="G1983" s="109" t="str">
        <f>IF(SP_NORTE!I1986="","*",SP_NORTE!I1986)</f>
        <v>*</v>
      </c>
      <c r="H1983" s="109" t="str">
        <f>IF(SP_NORTE!AB1986="","*",SP_NORTE!AB1986)</f>
        <v>*</v>
      </c>
      <c r="I1983" s="109" t="str">
        <f>IF(SP_NORTE!AC1986="","*",SP_NORTE!AC1986)</f>
        <v>*</v>
      </c>
      <c r="J1983" s="110" t="str">
        <f>IF(SP_NORTE!AA1986="","*",SP_NORTE!AA1986)</f>
        <v>*</v>
      </c>
      <c r="K1983" s="111" t="str">
        <f>IF(SP_NORTE!AD1986="","*",SP_NORTE!AD1986)</f>
        <v>*</v>
      </c>
    </row>
    <row r="1984" spans="2:11" hidden="1">
      <c r="B1984" s="108" t="str">
        <f>IF(SP_NORTE!Y1987="","*",SP_NORTE!Y1987)</f>
        <v>*</v>
      </c>
      <c r="C1984" s="109" t="str">
        <f>IF(SP_NORTE!B1987="","*",SP_NORTE!B1987)</f>
        <v>*</v>
      </c>
      <c r="D1984" s="108" t="str">
        <f>IF(SP_NORTE!D1987="","*",SP_NORTE!D1987)</f>
        <v>*</v>
      </c>
      <c r="E1984" s="108" t="str">
        <f>IF(SP_NORTE!H1987="","*",SP_NORTE!H1987)</f>
        <v>*</v>
      </c>
      <c r="F1984" s="114" t="str">
        <f>IF(SP_NORTE!M1987="","*",SP_NORTE!M1987)</f>
        <v>*</v>
      </c>
      <c r="G1984" s="109" t="str">
        <f>IF(SP_NORTE!I1987="","*",SP_NORTE!I1987)</f>
        <v>*</v>
      </c>
      <c r="H1984" s="109" t="str">
        <f>IF(SP_NORTE!AB1987="","*",SP_NORTE!AB1987)</f>
        <v>*</v>
      </c>
      <c r="I1984" s="109" t="str">
        <f>IF(SP_NORTE!AC1987="","*",SP_NORTE!AC1987)</f>
        <v>*</v>
      </c>
      <c r="J1984" s="110" t="str">
        <f>IF(SP_NORTE!AA1987="","*",SP_NORTE!AA1987)</f>
        <v>*</v>
      </c>
      <c r="K1984" s="111" t="str">
        <f>IF(SP_NORTE!AD1987="","*",SP_NORTE!AD1987)</f>
        <v>*</v>
      </c>
    </row>
    <row r="1985" spans="2:11" hidden="1">
      <c r="B1985" s="108" t="str">
        <f>IF(SP_NORTE!Y1988="","*",SP_NORTE!Y1988)</f>
        <v>*</v>
      </c>
      <c r="C1985" s="109" t="str">
        <f>IF(SP_NORTE!B1988="","*",SP_NORTE!B1988)</f>
        <v>*</v>
      </c>
      <c r="D1985" s="108" t="str">
        <f>IF(SP_NORTE!D1988="","*",SP_NORTE!D1988)</f>
        <v>*</v>
      </c>
      <c r="E1985" s="108" t="str">
        <f>IF(SP_NORTE!H1988="","*",SP_NORTE!H1988)</f>
        <v>*</v>
      </c>
      <c r="F1985" s="114" t="str">
        <f>IF(SP_NORTE!M1988="","*",SP_NORTE!M1988)</f>
        <v>*</v>
      </c>
      <c r="G1985" s="109" t="str">
        <f>IF(SP_NORTE!I1988="","*",SP_NORTE!I1988)</f>
        <v>*</v>
      </c>
      <c r="H1985" s="109" t="str">
        <f>IF(SP_NORTE!AB1988="","*",SP_NORTE!AB1988)</f>
        <v>*</v>
      </c>
      <c r="I1985" s="109" t="str">
        <f>IF(SP_NORTE!AC1988="","*",SP_NORTE!AC1988)</f>
        <v>*</v>
      </c>
      <c r="J1985" s="110" t="str">
        <f>IF(SP_NORTE!AA1988="","*",SP_NORTE!AA1988)</f>
        <v>*</v>
      </c>
      <c r="K1985" s="111" t="str">
        <f>IF(SP_NORTE!AD1988="","*",SP_NORTE!AD1988)</f>
        <v>*</v>
      </c>
    </row>
    <row r="1986" spans="2:11" hidden="1">
      <c r="B1986" s="108" t="str">
        <f>IF(SP_NORTE!Y1989="","*",SP_NORTE!Y1989)</f>
        <v>*</v>
      </c>
      <c r="C1986" s="109" t="str">
        <f>IF(SP_NORTE!B1989="","*",SP_NORTE!B1989)</f>
        <v>*</v>
      </c>
      <c r="D1986" s="108" t="str">
        <f>IF(SP_NORTE!D1989="","*",SP_NORTE!D1989)</f>
        <v>*</v>
      </c>
      <c r="E1986" s="108" t="str">
        <f>IF(SP_NORTE!H1989="","*",SP_NORTE!H1989)</f>
        <v>*</v>
      </c>
      <c r="F1986" s="114" t="str">
        <f>IF(SP_NORTE!M1989="","*",SP_NORTE!M1989)</f>
        <v>*</v>
      </c>
      <c r="G1986" s="109" t="str">
        <f>IF(SP_NORTE!I1989="","*",SP_NORTE!I1989)</f>
        <v>*</v>
      </c>
      <c r="H1986" s="109" t="str">
        <f>IF(SP_NORTE!AB1989="","*",SP_NORTE!AB1989)</f>
        <v>*</v>
      </c>
      <c r="I1986" s="109" t="str">
        <f>IF(SP_NORTE!AC1989="","*",SP_NORTE!AC1989)</f>
        <v>*</v>
      </c>
      <c r="J1986" s="110" t="str">
        <f>IF(SP_NORTE!AA1989="","*",SP_NORTE!AA1989)</f>
        <v>*</v>
      </c>
      <c r="K1986" s="111" t="str">
        <f>IF(SP_NORTE!AD1989="","*",SP_NORTE!AD1989)</f>
        <v>*</v>
      </c>
    </row>
    <row r="1987" spans="2:11" hidden="1">
      <c r="B1987" s="108" t="str">
        <f>IF(SP_NORTE!Y1990="","*",SP_NORTE!Y1990)</f>
        <v>*</v>
      </c>
      <c r="C1987" s="109" t="str">
        <f>IF(SP_NORTE!B1990="","*",SP_NORTE!B1990)</f>
        <v>*</v>
      </c>
      <c r="D1987" s="108" t="str">
        <f>IF(SP_NORTE!D1990="","*",SP_NORTE!D1990)</f>
        <v>*</v>
      </c>
      <c r="E1987" s="108" t="str">
        <f>IF(SP_NORTE!H1990="","*",SP_NORTE!H1990)</f>
        <v>*</v>
      </c>
      <c r="F1987" s="114" t="str">
        <f>IF(SP_NORTE!M1990="","*",SP_NORTE!M1990)</f>
        <v>*</v>
      </c>
      <c r="G1987" s="109" t="str">
        <f>IF(SP_NORTE!I1990="","*",SP_NORTE!I1990)</f>
        <v>*</v>
      </c>
      <c r="H1987" s="109" t="str">
        <f>IF(SP_NORTE!AB1990="","*",SP_NORTE!AB1990)</f>
        <v>*</v>
      </c>
      <c r="I1987" s="109" t="str">
        <f>IF(SP_NORTE!AC1990="","*",SP_NORTE!AC1990)</f>
        <v>*</v>
      </c>
      <c r="J1987" s="110" t="str">
        <f>IF(SP_NORTE!AA1990="","*",SP_NORTE!AA1990)</f>
        <v>*</v>
      </c>
      <c r="K1987" s="111" t="str">
        <f>IF(SP_NORTE!AD1990="","*",SP_NORTE!AD1990)</f>
        <v>*</v>
      </c>
    </row>
    <row r="1988" spans="2:11" hidden="1">
      <c r="B1988" s="108" t="str">
        <f>IF(SP_NORTE!Y1991="","*",SP_NORTE!Y1991)</f>
        <v>*</v>
      </c>
      <c r="C1988" s="109" t="str">
        <f>IF(SP_NORTE!B1991="","*",SP_NORTE!B1991)</f>
        <v>*</v>
      </c>
      <c r="D1988" s="108" t="str">
        <f>IF(SP_NORTE!D1991="","*",SP_NORTE!D1991)</f>
        <v>*</v>
      </c>
      <c r="E1988" s="108" t="str">
        <f>IF(SP_NORTE!H1991="","*",SP_NORTE!H1991)</f>
        <v>*</v>
      </c>
      <c r="F1988" s="114" t="str">
        <f>IF(SP_NORTE!M1991="","*",SP_NORTE!M1991)</f>
        <v>*</v>
      </c>
      <c r="G1988" s="109" t="str">
        <f>IF(SP_NORTE!I1991="","*",SP_NORTE!I1991)</f>
        <v>*</v>
      </c>
      <c r="H1988" s="109" t="str">
        <f>IF(SP_NORTE!AB1991="","*",SP_NORTE!AB1991)</f>
        <v>*</v>
      </c>
      <c r="I1988" s="109" t="str">
        <f>IF(SP_NORTE!AC1991="","*",SP_NORTE!AC1991)</f>
        <v>*</v>
      </c>
      <c r="J1988" s="110" t="str">
        <f>IF(SP_NORTE!AA1991="","*",SP_NORTE!AA1991)</f>
        <v>*</v>
      </c>
      <c r="K1988" s="111" t="str">
        <f>IF(SP_NORTE!AD1991="","*",SP_NORTE!AD1991)</f>
        <v>*</v>
      </c>
    </row>
    <row r="1989" spans="2:11" hidden="1">
      <c r="B1989" s="108" t="str">
        <f>IF(SP_NORTE!Y1992="","*",SP_NORTE!Y1992)</f>
        <v>*</v>
      </c>
      <c r="C1989" s="109" t="str">
        <f>IF(SP_NORTE!B1992="","*",SP_NORTE!B1992)</f>
        <v>*</v>
      </c>
      <c r="D1989" s="108" t="str">
        <f>IF(SP_NORTE!D1992="","*",SP_NORTE!D1992)</f>
        <v>*</v>
      </c>
      <c r="E1989" s="108" t="str">
        <f>IF(SP_NORTE!H1992="","*",SP_NORTE!H1992)</f>
        <v>*</v>
      </c>
      <c r="F1989" s="114" t="str">
        <f>IF(SP_NORTE!M1992="","*",SP_NORTE!M1992)</f>
        <v>*</v>
      </c>
      <c r="G1989" s="109" t="str">
        <f>IF(SP_NORTE!I1992="","*",SP_NORTE!I1992)</f>
        <v>*</v>
      </c>
      <c r="H1989" s="109" t="str">
        <f>IF(SP_NORTE!AB1992="","*",SP_NORTE!AB1992)</f>
        <v>*</v>
      </c>
      <c r="I1989" s="109" t="str">
        <f>IF(SP_NORTE!AC1992="","*",SP_NORTE!AC1992)</f>
        <v>*</v>
      </c>
      <c r="J1989" s="110" t="str">
        <f>IF(SP_NORTE!AA1992="","*",SP_NORTE!AA1992)</f>
        <v>*</v>
      </c>
      <c r="K1989" s="111" t="str">
        <f>IF(SP_NORTE!AD1992="","*",SP_NORTE!AD1992)</f>
        <v>*</v>
      </c>
    </row>
    <row r="1990" spans="2:11" hidden="1">
      <c r="B1990" s="108" t="str">
        <f>IF(SP_NORTE!Y1993="","*",SP_NORTE!Y1993)</f>
        <v>*</v>
      </c>
      <c r="C1990" s="109" t="str">
        <f>IF(SP_NORTE!B1993="","*",SP_NORTE!B1993)</f>
        <v>*</v>
      </c>
      <c r="D1990" s="108" t="str">
        <f>IF(SP_NORTE!D1993="","*",SP_NORTE!D1993)</f>
        <v>*</v>
      </c>
      <c r="E1990" s="108" t="str">
        <f>IF(SP_NORTE!H1993="","*",SP_NORTE!H1993)</f>
        <v>*</v>
      </c>
      <c r="F1990" s="114" t="str">
        <f>IF(SP_NORTE!M1993="","*",SP_NORTE!M1993)</f>
        <v>*</v>
      </c>
      <c r="G1990" s="109" t="str">
        <f>IF(SP_NORTE!I1993="","*",SP_NORTE!I1993)</f>
        <v>*</v>
      </c>
      <c r="H1990" s="109" t="str">
        <f>IF(SP_NORTE!AB1993="","*",SP_NORTE!AB1993)</f>
        <v>*</v>
      </c>
      <c r="I1990" s="109" t="str">
        <f>IF(SP_NORTE!AC1993="","*",SP_NORTE!AC1993)</f>
        <v>*</v>
      </c>
      <c r="J1990" s="110" t="str">
        <f>IF(SP_NORTE!AA1993="","*",SP_NORTE!AA1993)</f>
        <v>*</v>
      </c>
      <c r="K1990" s="111" t="str">
        <f>IF(SP_NORTE!AD1993="","*",SP_NORTE!AD1993)</f>
        <v>*</v>
      </c>
    </row>
    <row r="1991" spans="2:11" hidden="1">
      <c r="B1991" s="108" t="str">
        <f>IF(SP_NORTE!Y1994="","*",SP_NORTE!Y1994)</f>
        <v>*</v>
      </c>
      <c r="C1991" s="109" t="str">
        <f>IF(SP_NORTE!B1994="","*",SP_NORTE!B1994)</f>
        <v>*</v>
      </c>
      <c r="D1991" s="108" t="str">
        <f>IF(SP_NORTE!D1994="","*",SP_NORTE!D1994)</f>
        <v>*</v>
      </c>
      <c r="E1991" s="108" t="str">
        <f>IF(SP_NORTE!H1994="","*",SP_NORTE!H1994)</f>
        <v>*</v>
      </c>
      <c r="F1991" s="114" t="str">
        <f>IF(SP_NORTE!M1994="","*",SP_NORTE!M1994)</f>
        <v>*</v>
      </c>
      <c r="G1991" s="109" t="str">
        <f>IF(SP_NORTE!I1994="","*",SP_NORTE!I1994)</f>
        <v>*</v>
      </c>
      <c r="H1991" s="109" t="str">
        <f>IF(SP_NORTE!AB1994="","*",SP_NORTE!AB1994)</f>
        <v>*</v>
      </c>
      <c r="I1991" s="109" t="str">
        <f>IF(SP_NORTE!AC1994="","*",SP_NORTE!AC1994)</f>
        <v>*</v>
      </c>
      <c r="J1991" s="110" t="str">
        <f>IF(SP_NORTE!AA1994="","*",SP_NORTE!AA1994)</f>
        <v>*</v>
      </c>
      <c r="K1991" s="111" t="str">
        <f>IF(SP_NORTE!AD1994="","*",SP_NORTE!AD1994)</f>
        <v>*</v>
      </c>
    </row>
    <row r="1992" spans="2:11" hidden="1">
      <c r="B1992" s="108" t="str">
        <f>IF(SP_NORTE!Y1995="","*",SP_NORTE!Y1995)</f>
        <v>*</v>
      </c>
      <c r="C1992" s="109" t="str">
        <f>IF(SP_NORTE!B1995="","*",SP_NORTE!B1995)</f>
        <v>*</v>
      </c>
      <c r="D1992" s="108" t="str">
        <f>IF(SP_NORTE!D1995="","*",SP_NORTE!D1995)</f>
        <v>*</v>
      </c>
      <c r="E1992" s="108" t="str">
        <f>IF(SP_NORTE!H1995="","*",SP_NORTE!H1995)</f>
        <v>*</v>
      </c>
      <c r="F1992" s="114" t="str">
        <f>IF(SP_NORTE!M1995="","*",SP_NORTE!M1995)</f>
        <v>*</v>
      </c>
      <c r="G1992" s="109" t="str">
        <f>IF(SP_NORTE!I1995="","*",SP_NORTE!I1995)</f>
        <v>*</v>
      </c>
      <c r="H1992" s="109" t="str">
        <f>IF(SP_NORTE!AB1995="","*",SP_NORTE!AB1995)</f>
        <v>*</v>
      </c>
      <c r="I1992" s="109" t="str">
        <f>IF(SP_NORTE!AC1995="","*",SP_NORTE!AC1995)</f>
        <v>*</v>
      </c>
      <c r="J1992" s="110" t="str">
        <f>IF(SP_NORTE!AA1995="","*",SP_NORTE!AA1995)</f>
        <v>*</v>
      </c>
      <c r="K1992" s="111" t="str">
        <f>IF(SP_NORTE!AD1995="","*",SP_NORTE!AD1995)</f>
        <v>*</v>
      </c>
    </row>
    <row r="1993" spans="2:11" hidden="1">
      <c r="B1993" s="108" t="str">
        <f>IF(SP_NORTE!Y1996="","*",SP_NORTE!Y1996)</f>
        <v>*</v>
      </c>
      <c r="C1993" s="109" t="str">
        <f>IF(SP_NORTE!B1996="","*",SP_NORTE!B1996)</f>
        <v>*</v>
      </c>
      <c r="D1993" s="108" t="str">
        <f>IF(SP_NORTE!D1996="","*",SP_NORTE!D1996)</f>
        <v>*</v>
      </c>
      <c r="E1993" s="108" t="str">
        <f>IF(SP_NORTE!H1996="","*",SP_NORTE!H1996)</f>
        <v>*</v>
      </c>
      <c r="F1993" s="114" t="str">
        <f>IF(SP_NORTE!M1996="","*",SP_NORTE!M1996)</f>
        <v>*</v>
      </c>
      <c r="G1993" s="109" t="str">
        <f>IF(SP_NORTE!I1996="","*",SP_NORTE!I1996)</f>
        <v>*</v>
      </c>
      <c r="H1993" s="109" t="str">
        <f>IF(SP_NORTE!AB1996="","*",SP_NORTE!AB1996)</f>
        <v>*</v>
      </c>
      <c r="I1993" s="109" t="str">
        <f>IF(SP_NORTE!AC1996="","*",SP_NORTE!AC1996)</f>
        <v>*</v>
      </c>
      <c r="J1993" s="110" t="str">
        <f>IF(SP_NORTE!AA1996="","*",SP_NORTE!AA1996)</f>
        <v>*</v>
      </c>
      <c r="K1993" s="111" t="str">
        <f>IF(SP_NORTE!AD1996="","*",SP_NORTE!AD1996)</f>
        <v>*</v>
      </c>
    </row>
    <row r="1994" spans="2:11" hidden="1">
      <c r="B1994" s="108" t="str">
        <f>IF(SP_NORTE!Y1997="","*",SP_NORTE!Y1997)</f>
        <v>*</v>
      </c>
      <c r="C1994" s="109" t="str">
        <f>IF(SP_NORTE!B1997="","*",SP_NORTE!B1997)</f>
        <v>*</v>
      </c>
      <c r="D1994" s="108" t="str">
        <f>IF(SP_NORTE!D1997="","*",SP_NORTE!D1997)</f>
        <v>*</v>
      </c>
      <c r="E1994" s="108" t="str">
        <f>IF(SP_NORTE!H1997="","*",SP_NORTE!H1997)</f>
        <v>*</v>
      </c>
      <c r="F1994" s="114" t="str">
        <f>IF(SP_NORTE!M1997="","*",SP_NORTE!M1997)</f>
        <v>*</v>
      </c>
      <c r="G1994" s="109" t="str">
        <f>IF(SP_NORTE!I1997="","*",SP_NORTE!I1997)</f>
        <v>*</v>
      </c>
      <c r="H1994" s="109" t="str">
        <f>IF(SP_NORTE!AB1997="","*",SP_NORTE!AB1997)</f>
        <v>*</v>
      </c>
      <c r="I1994" s="109" t="str">
        <f>IF(SP_NORTE!AC1997="","*",SP_NORTE!AC1997)</f>
        <v>*</v>
      </c>
      <c r="J1994" s="110" t="str">
        <f>IF(SP_NORTE!AA1997="","*",SP_NORTE!AA1997)</f>
        <v>*</v>
      </c>
      <c r="K1994" s="111" t="str">
        <f>IF(SP_NORTE!AD1997="","*",SP_NORTE!AD1997)</f>
        <v>*</v>
      </c>
    </row>
    <row r="1995" spans="2:11" hidden="1">
      <c r="B1995" s="108" t="str">
        <f>IF(SP_NORTE!Y1998="","*",SP_NORTE!Y1998)</f>
        <v>*</v>
      </c>
      <c r="C1995" s="109" t="str">
        <f>IF(SP_NORTE!B1998="","*",SP_NORTE!B1998)</f>
        <v>*</v>
      </c>
      <c r="D1995" s="108" t="str">
        <f>IF(SP_NORTE!D1998="","*",SP_NORTE!D1998)</f>
        <v>*</v>
      </c>
      <c r="E1995" s="108" t="str">
        <f>IF(SP_NORTE!H1998="","*",SP_NORTE!H1998)</f>
        <v>*</v>
      </c>
      <c r="F1995" s="114" t="str">
        <f>IF(SP_NORTE!M1998="","*",SP_NORTE!M1998)</f>
        <v>*</v>
      </c>
      <c r="G1995" s="109" t="str">
        <f>IF(SP_NORTE!I1998="","*",SP_NORTE!I1998)</f>
        <v>*</v>
      </c>
      <c r="H1995" s="109" t="str">
        <f>IF(SP_NORTE!AB1998="","*",SP_NORTE!AB1998)</f>
        <v>*</v>
      </c>
      <c r="I1995" s="109" t="str">
        <f>IF(SP_NORTE!AC1998="","*",SP_NORTE!AC1998)</f>
        <v>*</v>
      </c>
      <c r="J1995" s="110" t="str">
        <f>IF(SP_NORTE!AA1998="","*",SP_NORTE!AA1998)</f>
        <v>*</v>
      </c>
      <c r="K1995" s="111" t="str">
        <f>IF(SP_NORTE!AD1998="","*",SP_NORTE!AD1998)</f>
        <v>*</v>
      </c>
    </row>
    <row r="1996" spans="2:11" hidden="1">
      <c r="B1996" s="108" t="str">
        <f>IF(SP_NORTE!Y1999="","*",SP_NORTE!Y1999)</f>
        <v>*</v>
      </c>
      <c r="C1996" s="109" t="str">
        <f>IF(SP_NORTE!B1999="","*",SP_NORTE!B1999)</f>
        <v>*</v>
      </c>
      <c r="D1996" s="108" t="str">
        <f>IF(SP_NORTE!D1999="","*",SP_NORTE!D1999)</f>
        <v>*</v>
      </c>
      <c r="E1996" s="108" t="str">
        <f>IF(SP_NORTE!H1999="","*",SP_NORTE!H1999)</f>
        <v>*</v>
      </c>
      <c r="F1996" s="114" t="str">
        <f>IF(SP_NORTE!M1999="","*",SP_NORTE!M1999)</f>
        <v>*</v>
      </c>
      <c r="G1996" s="109" t="str">
        <f>IF(SP_NORTE!I1999="","*",SP_NORTE!I1999)</f>
        <v>*</v>
      </c>
      <c r="H1996" s="109" t="str">
        <f>IF(SP_NORTE!AB1999="","*",SP_NORTE!AB1999)</f>
        <v>*</v>
      </c>
      <c r="I1996" s="109" t="str">
        <f>IF(SP_NORTE!AC1999="","*",SP_NORTE!AC1999)</f>
        <v>*</v>
      </c>
      <c r="J1996" s="110" t="str">
        <f>IF(SP_NORTE!AA1999="","*",SP_NORTE!AA1999)</f>
        <v>*</v>
      </c>
      <c r="K1996" s="111" t="str">
        <f>IF(SP_NORTE!AD1999="","*",SP_NORTE!AD1999)</f>
        <v>*</v>
      </c>
    </row>
    <row r="1997" spans="2:11" hidden="1">
      <c r="B1997" s="108" t="str">
        <f>IF(SP_NORTE!Y2000="","*",SP_NORTE!Y2000)</f>
        <v>*</v>
      </c>
      <c r="C1997" s="109" t="str">
        <f>IF(SP_NORTE!B2000="","*",SP_NORTE!B2000)</f>
        <v>*</v>
      </c>
      <c r="D1997" s="108" t="str">
        <f>IF(SP_NORTE!D2000="","*",SP_NORTE!D2000)</f>
        <v>*</v>
      </c>
      <c r="E1997" s="108" t="str">
        <f>IF(SP_NORTE!H2000="","*",SP_NORTE!H2000)</f>
        <v>*</v>
      </c>
      <c r="F1997" s="114" t="str">
        <f>IF(SP_NORTE!M2000="","*",SP_NORTE!M2000)</f>
        <v>*</v>
      </c>
      <c r="G1997" s="109" t="str">
        <f>IF(SP_NORTE!I2000="","*",SP_NORTE!I2000)</f>
        <v>*</v>
      </c>
      <c r="H1997" s="109" t="str">
        <f>IF(SP_NORTE!AB2000="","*",SP_NORTE!AB2000)</f>
        <v>*</v>
      </c>
      <c r="I1997" s="109" t="str">
        <f>IF(SP_NORTE!AC2000="","*",SP_NORTE!AC2000)</f>
        <v>*</v>
      </c>
      <c r="J1997" s="110" t="str">
        <f>IF(SP_NORTE!AA2000="","*",SP_NORTE!AA2000)</f>
        <v>*</v>
      </c>
      <c r="K1997" s="111" t="str">
        <f>IF(SP_NORTE!AD2000="","*",SP_NORTE!AD2000)</f>
        <v>*</v>
      </c>
    </row>
    <row r="1998" spans="2:11" hidden="1">
      <c r="B1998" s="108" t="str">
        <f>IF(SP_NORTE!Y2001="","*",SP_NORTE!Y2001)</f>
        <v>*</v>
      </c>
      <c r="C1998" s="109" t="str">
        <f>IF(SP_NORTE!B2001="","*",SP_NORTE!B2001)</f>
        <v>*</v>
      </c>
      <c r="D1998" s="108" t="str">
        <f>IF(SP_NORTE!D2001="","*",SP_NORTE!D2001)</f>
        <v>*</v>
      </c>
      <c r="E1998" s="108" t="str">
        <f>IF(SP_NORTE!H2001="","*",SP_NORTE!H2001)</f>
        <v>*</v>
      </c>
      <c r="F1998" s="114" t="str">
        <f>IF(SP_NORTE!M2001="","*",SP_NORTE!M2001)</f>
        <v>*</v>
      </c>
      <c r="G1998" s="109" t="str">
        <f>IF(SP_NORTE!I2001="","*",SP_NORTE!I2001)</f>
        <v>*</v>
      </c>
      <c r="H1998" s="109" t="str">
        <f>IF(SP_NORTE!AB2001="","*",SP_NORTE!AB2001)</f>
        <v>*</v>
      </c>
      <c r="I1998" s="109" t="str">
        <f>IF(SP_NORTE!AC2001="","*",SP_NORTE!AC2001)</f>
        <v>*</v>
      </c>
      <c r="J1998" s="110" t="str">
        <f>IF(SP_NORTE!AA2001="","*",SP_NORTE!AA2001)</f>
        <v>*</v>
      </c>
      <c r="K1998" s="111" t="str">
        <f>IF(SP_NORTE!AD2001="","*",SP_NORTE!AD2001)</f>
        <v>*</v>
      </c>
    </row>
    <row r="1999" spans="2:11" hidden="1">
      <c r="B1999" s="108" t="str">
        <f>IF(SP_NORTE!Y2002="","*",SP_NORTE!Y2002)</f>
        <v>*</v>
      </c>
      <c r="C1999" s="109" t="str">
        <f>IF(SP_NORTE!B2002="","*",SP_NORTE!B2002)</f>
        <v>*</v>
      </c>
      <c r="D1999" s="108" t="str">
        <f>IF(SP_NORTE!D2002="","*",SP_NORTE!D2002)</f>
        <v>*</v>
      </c>
      <c r="E1999" s="108" t="str">
        <f>IF(SP_NORTE!H2002="","*",SP_NORTE!H2002)</f>
        <v>*</v>
      </c>
      <c r="F1999" s="114" t="str">
        <f>IF(SP_NORTE!M2002="","*",SP_NORTE!M2002)</f>
        <v>*</v>
      </c>
      <c r="G1999" s="109" t="str">
        <f>IF(SP_NORTE!I2002="","*",SP_NORTE!I2002)</f>
        <v>*</v>
      </c>
      <c r="H1999" s="109" t="str">
        <f>IF(SP_NORTE!AB2002="","*",SP_NORTE!AB2002)</f>
        <v>*</v>
      </c>
      <c r="I1999" s="109" t="str">
        <f>IF(SP_NORTE!AC2002="","*",SP_NORTE!AC2002)</f>
        <v>*</v>
      </c>
      <c r="J1999" s="110" t="str">
        <f>IF(SP_NORTE!AA2002="","*",SP_NORTE!AA2002)</f>
        <v>*</v>
      </c>
      <c r="K1999" s="111" t="str">
        <f>IF(SP_NORTE!AD2002="","*",SP_NORTE!AD2002)</f>
        <v>*</v>
      </c>
    </row>
    <row r="2000" spans="2:11" hidden="1">
      <c r="B2000" s="108" t="str">
        <f>IF(SP_NORTE!Y2003="","*",SP_NORTE!Y2003)</f>
        <v>*</v>
      </c>
      <c r="C2000" s="109" t="str">
        <f>IF(SP_NORTE!B2003="","*",SP_NORTE!B2003)</f>
        <v>*</v>
      </c>
      <c r="D2000" s="108" t="str">
        <f>IF(SP_NORTE!D2003="","*",SP_NORTE!D2003)</f>
        <v>*</v>
      </c>
      <c r="E2000" s="108" t="str">
        <f>IF(SP_NORTE!H2003="","*",SP_NORTE!H2003)</f>
        <v>*</v>
      </c>
      <c r="F2000" s="114" t="str">
        <f>IF(SP_NORTE!M2003="","*",SP_NORTE!M2003)</f>
        <v>*</v>
      </c>
      <c r="G2000" s="109" t="str">
        <f>IF(SP_NORTE!I2003="","*",SP_NORTE!I2003)</f>
        <v>*</v>
      </c>
      <c r="H2000" s="109" t="str">
        <f>IF(SP_NORTE!AB2003="","*",SP_NORTE!AB2003)</f>
        <v>*</v>
      </c>
      <c r="I2000" s="109" t="str">
        <f>IF(SP_NORTE!AC2003="","*",SP_NORTE!AC2003)</f>
        <v>*</v>
      </c>
      <c r="J2000" s="110" t="str">
        <f>IF(SP_NORTE!AA2003="","*",SP_NORTE!AA2003)</f>
        <v>*</v>
      </c>
      <c r="K2000" s="111" t="str">
        <f>IF(SP_NORTE!AD2003="","*",SP_NORTE!AD2003)</f>
        <v>*</v>
      </c>
    </row>
    <row r="2001" spans="2:11" hidden="1">
      <c r="B2001" s="108" t="str">
        <f>IF(SP_NORTE!Y2004="","*",SP_NORTE!Y2004)</f>
        <v>*</v>
      </c>
      <c r="C2001" s="109" t="str">
        <f>IF(SP_NORTE!B2004="","*",SP_NORTE!B2004)</f>
        <v>*</v>
      </c>
      <c r="D2001" s="108" t="str">
        <f>IF(SP_NORTE!D2004="","*",SP_NORTE!D2004)</f>
        <v>*</v>
      </c>
      <c r="E2001" s="108" t="str">
        <f>IF(SP_NORTE!H2004="","*",SP_NORTE!H2004)</f>
        <v>*</v>
      </c>
      <c r="F2001" s="114" t="str">
        <f>IF(SP_NORTE!M2004="","*",SP_NORTE!M2004)</f>
        <v>*</v>
      </c>
      <c r="G2001" s="109" t="str">
        <f>IF(SP_NORTE!I2004="","*",SP_NORTE!I2004)</f>
        <v>*</v>
      </c>
      <c r="H2001" s="109" t="str">
        <f>IF(SP_NORTE!AB2004="","*",SP_NORTE!AB2004)</f>
        <v>*</v>
      </c>
      <c r="I2001" s="109" t="str">
        <f>IF(SP_NORTE!AC2004="","*",SP_NORTE!AC2004)</f>
        <v>*</v>
      </c>
      <c r="J2001" s="110" t="str">
        <f>IF(SP_NORTE!AA2004="","*",SP_NORTE!AA2004)</f>
        <v>*</v>
      </c>
      <c r="K2001" s="111" t="str">
        <f>IF(SP_NORTE!AD2004="","*",SP_NORTE!AD2004)</f>
        <v>*</v>
      </c>
    </row>
    <row r="2002" spans="2:11" hidden="1">
      <c r="B2002" s="108" t="str">
        <f>IF(SP_NORTE!Y2005="","*",SP_NORTE!Y2005)</f>
        <v>*</v>
      </c>
      <c r="C2002" s="109" t="str">
        <f>IF(SP_NORTE!B2005="","*",SP_NORTE!B2005)</f>
        <v>*</v>
      </c>
      <c r="D2002" s="108" t="str">
        <f>IF(SP_NORTE!D2005="","*",SP_NORTE!D2005)</f>
        <v>*</v>
      </c>
      <c r="E2002" s="108" t="str">
        <f>IF(SP_NORTE!H2005="","*",SP_NORTE!H2005)</f>
        <v>*</v>
      </c>
      <c r="F2002" s="114" t="str">
        <f>IF(SP_NORTE!M2005="","*",SP_NORTE!M2005)</f>
        <v>*</v>
      </c>
      <c r="G2002" s="109" t="str">
        <f>IF(SP_NORTE!I2005="","*",SP_NORTE!I2005)</f>
        <v>*</v>
      </c>
      <c r="H2002" s="109" t="str">
        <f>IF(SP_NORTE!AB2005="","*",SP_NORTE!AB2005)</f>
        <v>*</v>
      </c>
      <c r="I2002" s="109" t="str">
        <f>IF(SP_NORTE!AC2005="","*",SP_NORTE!AC2005)</f>
        <v>*</v>
      </c>
      <c r="J2002" s="110" t="str">
        <f>IF(SP_NORTE!AA2005="","*",SP_NORTE!AA2005)</f>
        <v>*</v>
      </c>
      <c r="K2002" s="111" t="str">
        <f>IF(SP_NORTE!AD2005="","*",SP_NORTE!AD2005)</f>
        <v>*</v>
      </c>
    </row>
    <row r="2003" spans="2:11" hidden="1">
      <c r="B2003" s="108" t="str">
        <f>IF(SP_NORTE!Y2006="","*",SP_NORTE!Y2006)</f>
        <v>*</v>
      </c>
      <c r="C2003" s="109" t="str">
        <f>IF(SP_NORTE!B2006="","*",SP_NORTE!B2006)</f>
        <v>*</v>
      </c>
      <c r="D2003" s="108" t="str">
        <f>IF(SP_NORTE!D2006="","*",SP_NORTE!D2006)</f>
        <v>*</v>
      </c>
      <c r="E2003" s="108" t="str">
        <f>IF(SP_NORTE!H2006="","*",SP_NORTE!H2006)</f>
        <v>*</v>
      </c>
      <c r="F2003" s="114" t="str">
        <f>IF(SP_NORTE!M2006="","*",SP_NORTE!M2006)</f>
        <v>*</v>
      </c>
      <c r="G2003" s="109" t="str">
        <f>IF(SP_NORTE!I2006="","*",SP_NORTE!I2006)</f>
        <v>*</v>
      </c>
      <c r="H2003" s="109" t="str">
        <f>IF(SP_NORTE!AB2006="","*",SP_NORTE!AB2006)</f>
        <v>*</v>
      </c>
      <c r="I2003" s="109" t="str">
        <f>IF(SP_NORTE!AC2006="","*",SP_NORTE!AC2006)</f>
        <v>*</v>
      </c>
      <c r="J2003" s="110" t="str">
        <f>IF(SP_NORTE!AA2006="","*",SP_NORTE!AA2006)</f>
        <v>*</v>
      </c>
      <c r="K2003" s="111" t="str">
        <f>IF(SP_NORTE!AD2006="","*",SP_NORTE!AD2006)</f>
        <v>*</v>
      </c>
    </row>
    <row r="2004" spans="2:11" hidden="1">
      <c r="B2004" s="108" t="str">
        <f>IF(SP_NORTE!Y2007="","*",SP_NORTE!Y2007)</f>
        <v>*</v>
      </c>
      <c r="C2004" s="109" t="str">
        <f>IF(SP_NORTE!B2007="","*",SP_NORTE!B2007)</f>
        <v>*</v>
      </c>
      <c r="D2004" s="108" t="str">
        <f>IF(SP_NORTE!D2007="","*",SP_NORTE!D2007)</f>
        <v>*</v>
      </c>
      <c r="E2004" s="108" t="str">
        <f>IF(SP_NORTE!H2007="","*",SP_NORTE!H2007)</f>
        <v>*</v>
      </c>
      <c r="F2004" s="114" t="str">
        <f>IF(SP_NORTE!M2007="","*",SP_NORTE!M2007)</f>
        <v>*</v>
      </c>
      <c r="G2004" s="109" t="str">
        <f>IF(SP_NORTE!I2007="","*",SP_NORTE!I2007)</f>
        <v>*</v>
      </c>
      <c r="H2004" s="109" t="str">
        <f>IF(SP_NORTE!AB2007="","*",SP_NORTE!AB2007)</f>
        <v>*</v>
      </c>
      <c r="I2004" s="109" t="str">
        <f>IF(SP_NORTE!AC2007="","*",SP_NORTE!AC2007)</f>
        <v>*</v>
      </c>
      <c r="J2004" s="110" t="str">
        <f>IF(SP_NORTE!AA2007="","*",SP_NORTE!AA2007)</f>
        <v>*</v>
      </c>
      <c r="K2004" s="111" t="str">
        <f>IF(SP_NORTE!AD2007="","*",SP_NORTE!AD2007)</f>
        <v>*</v>
      </c>
    </row>
    <row r="2005" spans="2:11" hidden="1">
      <c r="B2005" s="108" t="str">
        <f>IF(SP_NORTE!Y2008="","*",SP_NORTE!Y2008)</f>
        <v>*</v>
      </c>
      <c r="C2005" s="109" t="str">
        <f>IF(SP_NORTE!B2008="","*",SP_NORTE!B2008)</f>
        <v>*</v>
      </c>
      <c r="D2005" s="108" t="str">
        <f>IF(SP_NORTE!D2008="","*",SP_NORTE!D2008)</f>
        <v>*</v>
      </c>
      <c r="E2005" s="108" t="str">
        <f>IF(SP_NORTE!H2008="","*",SP_NORTE!H2008)</f>
        <v>*</v>
      </c>
      <c r="F2005" s="114" t="str">
        <f>IF(SP_NORTE!M2008="","*",SP_NORTE!M2008)</f>
        <v>*</v>
      </c>
      <c r="G2005" s="109" t="str">
        <f>IF(SP_NORTE!I2008="","*",SP_NORTE!I2008)</f>
        <v>*</v>
      </c>
      <c r="H2005" s="109" t="str">
        <f>IF(SP_NORTE!AB2008="","*",SP_NORTE!AB2008)</f>
        <v>*</v>
      </c>
      <c r="I2005" s="109" t="str">
        <f>IF(SP_NORTE!AC2008="","*",SP_NORTE!AC2008)</f>
        <v>*</v>
      </c>
      <c r="J2005" s="110" t="str">
        <f>IF(SP_NORTE!AA2008="","*",SP_NORTE!AA2008)</f>
        <v>*</v>
      </c>
      <c r="K2005" s="111" t="str">
        <f>IF(SP_NORTE!AD2008="","*",SP_NORTE!AD2008)</f>
        <v>*</v>
      </c>
    </row>
    <row r="2006" spans="2:11" hidden="1">
      <c r="B2006" s="108" t="str">
        <f>IF(SP_NORTE!Y2009="","*",SP_NORTE!Y2009)</f>
        <v>*</v>
      </c>
      <c r="C2006" s="109" t="str">
        <f>IF(SP_NORTE!B2009="","*",SP_NORTE!B2009)</f>
        <v>*</v>
      </c>
      <c r="D2006" s="108" t="str">
        <f>IF(SP_NORTE!D2009="","*",SP_NORTE!D2009)</f>
        <v>*</v>
      </c>
      <c r="E2006" s="108" t="str">
        <f>IF(SP_NORTE!H2009="","*",SP_NORTE!H2009)</f>
        <v>*</v>
      </c>
      <c r="F2006" s="114" t="str">
        <f>IF(SP_NORTE!M2009="","*",SP_NORTE!M2009)</f>
        <v>*</v>
      </c>
      <c r="G2006" s="109" t="str">
        <f>IF(SP_NORTE!I2009="","*",SP_NORTE!I2009)</f>
        <v>*</v>
      </c>
      <c r="H2006" s="109" t="str">
        <f>IF(SP_NORTE!AB2009="","*",SP_NORTE!AB2009)</f>
        <v>*</v>
      </c>
      <c r="I2006" s="109" t="str">
        <f>IF(SP_NORTE!AC2009="","*",SP_NORTE!AC2009)</f>
        <v>*</v>
      </c>
      <c r="J2006" s="110" t="str">
        <f>IF(SP_NORTE!AA2009="","*",SP_NORTE!AA2009)</f>
        <v>*</v>
      </c>
      <c r="K2006" s="111" t="str">
        <f>IF(SP_NORTE!AD2009="","*",SP_NORTE!AD2009)</f>
        <v>*</v>
      </c>
    </row>
    <row r="2007" spans="2:11" hidden="1">
      <c r="B2007" s="108" t="str">
        <f>IF(SP_NORTE!Y2010="","*",SP_NORTE!Y2010)</f>
        <v>*</v>
      </c>
      <c r="C2007" s="109" t="str">
        <f>IF(SP_NORTE!B2010="","*",SP_NORTE!B2010)</f>
        <v>*</v>
      </c>
      <c r="D2007" s="108" t="str">
        <f>IF(SP_NORTE!D2010="","*",SP_NORTE!D2010)</f>
        <v>*</v>
      </c>
      <c r="E2007" s="108" t="str">
        <f>IF(SP_NORTE!H2010="","*",SP_NORTE!H2010)</f>
        <v>*</v>
      </c>
      <c r="F2007" s="114" t="str">
        <f>IF(SP_NORTE!M2010="","*",SP_NORTE!M2010)</f>
        <v>*</v>
      </c>
      <c r="G2007" s="109" t="str">
        <f>IF(SP_NORTE!I2010="","*",SP_NORTE!I2010)</f>
        <v>*</v>
      </c>
      <c r="H2007" s="109" t="str">
        <f>IF(SP_NORTE!AB2010="","*",SP_NORTE!AB2010)</f>
        <v>*</v>
      </c>
      <c r="I2007" s="109" t="str">
        <f>IF(SP_NORTE!AC2010="","*",SP_NORTE!AC2010)</f>
        <v>*</v>
      </c>
      <c r="J2007" s="110" t="str">
        <f>IF(SP_NORTE!AA2010="","*",SP_NORTE!AA2010)</f>
        <v>*</v>
      </c>
      <c r="K2007" s="111" t="str">
        <f>IF(SP_NORTE!AD2010="","*",SP_NORTE!AD2010)</f>
        <v>*</v>
      </c>
    </row>
    <row r="2008" spans="2:11" hidden="1">
      <c r="B2008" s="108" t="str">
        <f>IF(SP_NORTE!Y2011="","*",SP_NORTE!Y2011)</f>
        <v>*</v>
      </c>
      <c r="C2008" s="109" t="str">
        <f>IF(SP_NORTE!B2011="","*",SP_NORTE!B2011)</f>
        <v>*</v>
      </c>
      <c r="D2008" s="108" t="str">
        <f>IF(SP_NORTE!D2011="","*",SP_NORTE!D2011)</f>
        <v>*</v>
      </c>
      <c r="E2008" s="108" t="str">
        <f>IF(SP_NORTE!H2011="","*",SP_NORTE!H2011)</f>
        <v>*</v>
      </c>
      <c r="F2008" s="114" t="str">
        <f>IF(SP_NORTE!M2011="","*",SP_NORTE!M2011)</f>
        <v>*</v>
      </c>
      <c r="G2008" s="109" t="str">
        <f>IF(SP_NORTE!I2011="","*",SP_NORTE!I2011)</f>
        <v>*</v>
      </c>
      <c r="H2008" s="109" t="str">
        <f>IF(SP_NORTE!AB2011="","*",SP_NORTE!AB2011)</f>
        <v>*</v>
      </c>
      <c r="I2008" s="109" t="str">
        <f>IF(SP_NORTE!AC2011="","*",SP_NORTE!AC2011)</f>
        <v>*</v>
      </c>
      <c r="J2008" s="110" t="str">
        <f>IF(SP_NORTE!AA2011="","*",SP_NORTE!AA2011)</f>
        <v>*</v>
      </c>
      <c r="K2008" s="111" t="str">
        <f>IF(SP_NORTE!AD2011="","*",SP_NORTE!AD2011)</f>
        <v>*</v>
      </c>
    </row>
    <row r="2009" spans="2:11" hidden="1">
      <c r="B2009" s="108" t="str">
        <f>IF(SP_NORTE!Y2012="","*",SP_NORTE!Y2012)</f>
        <v>*</v>
      </c>
      <c r="C2009" s="109" t="str">
        <f>IF(SP_NORTE!B2012="","*",SP_NORTE!B2012)</f>
        <v>*</v>
      </c>
      <c r="D2009" s="108" t="str">
        <f>IF(SP_NORTE!D2012="","*",SP_NORTE!D2012)</f>
        <v>*</v>
      </c>
      <c r="E2009" s="108" t="str">
        <f>IF(SP_NORTE!H2012="","*",SP_NORTE!H2012)</f>
        <v>*</v>
      </c>
      <c r="F2009" s="114" t="str">
        <f>IF(SP_NORTE!M2012="","*",SP_NORTE!M2012)</f>
        <v>*</v>
      </c>
      <c r="G2009" s="109" t="str">
        <f>IF(SP_NORTE!I2012="","*",SP_NORTE!I2012)</f>
        <v>*</v>
      </c>
      <c r="H2009" s="109" t="str">
        <f>IF(SP_NORTE!AB2012="","*",SP_NORTE!AB2012)</f>
        <v>*</v>
      </c>
      <c r="I2009" s="109" t="str">
        <f>IF(SP_NORTE!AC2012="","*",SP_NORTE!AC2012)</f>
        <v>*</v>
      </c>
      <c r="J2009" s="110" t="str">
        <f>IF(SP_NORTE!AA2012="","*",SP_NORTE!AA2012)</f>
        <v>*</v>
      </c>
      <c r="K2009" s="111" t="str">
        <f>IF(SP_NORTE!AD2012="","*",SP_NORTE!AD2012)</f>
        <v>*</v>
      </c>
    </row>
    <row r="2010" spans="2:11" hidden="1">
      <c r="B2010" s="108" t="str">
        <f>IF(SP_NORTE!Y2013="","*",SP_NORTE!Y2013)</f>
        <v>*</v>
      </c>
      <c r="C2010" s="109" t="str">
        <f>IF(SP_NORTE!B2013="","*",SP_NORTE!B2013)</f>
        <v>*</v>
      </c>
      <c r="D2010" s="108" t="str">
        <f>IF(SP_NORTE!D2013="","*",SP_NORTE!D2013)</f>
        <v>*</v>
      </c>
      <c r="E2010" s="108" t="str">
        <f>IF(SP_NORTE!H2013="","*",SP_NORTE!H2013)</f>
        <v>*</v>
      </c>
      <c r="F2010" s="114" t="str">
        <f>IF(SP_NORTE!M2013="","*",SP_NORTE!M2013)</f>
        <v>*</v>
      </c>
      <c r="G2010" s="109" t="str">
        <f>IF(SP_NORTE!I2013="","*",SP_NORTE!I2013)</f>
        <v>*</v>
      </c>
      <c r="H2010" s="109" t="str">
        <f>IF(SP_NORTE!AB2013="","*",SP_NORTE!AB2013)</f>
        <v>*</v>
      </c>
      <c r="I2010" s="109" t="str">
        <f>IF(SP_NORTE!AC2013="","*",SP_NORTE!AC2013)</f>
        <v>*</v>
      </c>
      <c r="J2010" s="110" t="str">
        <f>IF(SP_NORTE!AA2013="","*",SP_NORTE!AA2013)</f>
        <v>*</v>
      </c>
      <c r="K2010" s="111" t="str">
        <f>IF(SP_NORTE!AD2013="","*",SP_NORTE!AD2013)</f>
        <v>*</v>
      </c>
    </row>
    <row r="2011" spans="2:11" hidden="1">
      <c r="B2011" s="108" t="str">
        <f>IF(SP_NORTE!Y2014="","*",SP_NORTE!Y2014)</f>
        <v>*</v>
      </c>
      <c r="C2011" s="109" t="str">
        <f>IF(SP_NORTE!B2014="","*",SP_NORTE!B2014)</f>
        <v>*</v>
      </c>
      <c r="D2011" s="108" t="str">
        <f>IF(SP_NORTE!D2014="","*",SP_NORTE!D2014)</f>
        <v>*</v>
      </c>
      <c r="E2011" s="108" t="str">
        <f>IF(SP_NORTE!H2014="","*",SP_NORTE!H2014)</f>
        <v>*</v>
      </c>
      <c r="F2011" s="114" t="str">
        <f>IF(SP_NORTE!M2014="","*",SP_NORTE!M2014)</f>
        <v>*</v>
      </c>
      <c r="G2011" s="109" t="str">
        <f>IF(SP_NORTE!I2014="","*",SP_NORTE!I2014)</f>
        <v>*</v>
      </c>
      <c r="H2011" s="109" t="str">
        <f>IF(SP_NORTE!AB2014="","*",SP_NORTE!AB2014)</f>
        <v>*</v>
      </c>
      <c r="I2011" s="109" t="str">
        <f>IF(SP_NORTE!AC2014="","*",SP_NORTE!AC2014)</f>
        <v>*</v>
      </c>
      <c r="J2011" s="110" t="str">
        <f>IF(SP_NORTE!AA2014="","*",SP_NORTE!AA2014)</f>
        <v>*</v>
      </c>
      <c r="K2011" s="111" t="str">
        <f>IF(SP_NORTE!AD2014="","*",SP_NORTE!AD2014)</f>
        <v>*</v>
      </c>
    </row>
    <row r="2012" spans="2:11" hidden="1">
      <c r="B2012" s="108" t="str">
        <f>IF(SP_NORTE!Y2015="","*",SP_NORTE!Y2015)</f>
        <v>*</v>
      </c>
      <c r="C2012" s="109" t="str">
        <f>IF(SP_NORTE!B2015="","*",SP_NORTE!B2015)</f>
        <v>*</v>
      </c>
      <c r="D2012" s="108" t="str">
        <f>IF(SP_NORTE!D2015="","*",SP_NORTE!D2015)</f>
        <v>*</v>
      </c>
      <c r="E2012" s="108" t="str">
        <f>IF(SP_NORTE!H2015="","*",SP_NORTE!H2015)</f>
        <v>*</v>
      </c>
      <c r="F2012" s="114" t="str">
        <f>IF(SP_NORTE!M2015="","*",SP_NORTE!M2015)</f>
        <v>*</v>
      </c>
      <c r="G2012" s="109" t="str">
        <f>IF(SP_NORTE!I2015="","*",SP_NORTE!I2015)</f>
        <v>*</v>
      </c>
      <c r="H2012" s="109" t="str">
        <f>IF(SP_NORTE!AB2015="","*",SP_NORTE!AB2015)</f>
        <v>*</v>
      </c>
      <c r="I2012" s="109" t="str">
        <f>IF(SP_NORTE!AC2015="","*",SP_NORTE!AC2015)</f>
        <v>*</v>
      </c>
      <c r="J2012" s="110" t="str">
        <f>IF(SP_NORTE!AA2015="","*",SP_NORTE!AA2015)</f>
        <v>*</v>
      </c>
      <c r="K2012" s="111" t="str">
        <f>IF(SP_NORTE!AD2015="","*",SP_NORTE!AD2015)</f>
        <v>*</v>
      </c>
    </row>
    <row r="2013" spans="2:11" hidden="1">
      <c r="B2013" s="108" t="str">
        <f>IF(SP_NORTE!Y2016="","*",SP_NORTE!Y2016)</f>
        <v>*</v>
      </c>
      <c r="C2013" s="109" t="str">
        <f>IF(SP_NORTE!B2016="","*",SP_NORTE!B2016)</f>
        <v>*</v>
      </c>
      <c r="D2013" s="108" t="str">
        <f>IF(SP_NORTE!D2016="","*",SP_NORTE!D2016)</f>
        <v>*</v>
      </c>
      <c r="E2013" s="108" t="str">
        <f>IF(SP_NORTE!H2016="","*",SP_NORTE!H2016)</f>
        <v>*</v>
      </c>
      <c r="F2013" s="114" t="str">
        <f>IF(SP_NORTE!M2016="","*",SP_NORTE!M2016)</f>
        <v>*</v>
      </c>
      <c r="G2013" s="109" t="str">
        <f>IF(SP_NORTE!I2016="","*",SP_NORTE!I2016)</f>
        <v>*</v>
      </c>
      <c r="H2013" s="109" t="str">
        <f>IF(SP_NORTE!AB2016="","*",SP_NORTE!AB2016)</f>
        <v>*</v>
      </c>
      <c r="I2013" s="109" t="str">
        <f>IF(SP_NORTE!AC2016="","*",SP_NORTE!AC2016)</f>
        <v>*</v>
      </c>
      <c r="J2013" s="110" t="str">
        <f>IF(SP_NORTE!AA2016="","*",SP_NORTE!AA2016)</f>
        <v>*</v>
      </c>
      <c r="K2013" s="111" t="str">
        <f>IF(SP_NORTE!AD2016="","*",SP_NORTE!AD2016)</f>
        <v>*</v>
      </c>
    </row>
    <row r="2014" spans="2:11" hidden="1">
      <c r="B2014" s="108" t="str">
        <f>IF(SP_NORTE!Y2017="","*",SP_NORTE!Y2017)</f>
        <v>*</v>
      </c>
      <c r="C2014" s="109" t="str">
        <f>IF(SP_NORTE!B2017="","*",SP_NORTE!B2017)</f>
        <v>*</v>
      </c>
      <c r="D2014" s="108" t="str">
        <f>IF(SP_NORTE!D2017="","*",SP_NORTE!D2017)</f>
        <v>*</v>
      </c>
      <c r="E2014" s="108" t="str">
        <f>IF(SP_NORTE!H2017="","*",SP_NORTE!H2017)</f>
        <v>*</v>
      </c>
      <c r="F2014" s="114" t="str">
        <f>IF(SP_NORTE!M2017="","*",SP_NORTE!M2017)</f>
        <v>*</v>
      </c>
      <c r="G2014" s="109" t="str">
        <f>IF(SP_NORTE!I2017="","*",SP_NORTE!I2017)</f>
        <v>*</v>
      </c>
      <c r="H2014" s="109" t="str">
        <f>IF(SP_NORTE!AB2017="","*",SP_NORTE!AB2017)</f>
        <v>*</v>
      </c>
      <c r="I2014" s="109" t="str">
        <f>IF(SP_NORTE!AC2017="","*",SP_NORTE!AC2017)</f>
        <v>*</v>
      </c>
      <c r="J2014" s="110" t="str">
        <f>IF(SP_NORTE!AA2017="","*",SP_NORTE!AA2017)</f>
        <v>*</v>
      </c>
      <c r="K2014" s="111" t="str">
        <f>IF(SP_NORTE!AD2017="","*",SP_NORTE!AD2017)</f>
        <v>*</v>
      </c>
    </row>
    <row r="2015" spans="2:11" hidden="1">
      <c r="B2015" s="108" t="str">
        <f>IF(SP_NORTE!Y2018="","*",SP_NORTE!Y2018)</f>
        <v>*</v>
      </c>
      <c r="C2015" s="109" t="str">
        <f>IF(SP_NORTE!B2018="","*",SP_NORTE!B2018)</f>
        <v>*</v>
      </c>
      <c r="D2015" s="108" t="str">
        <f>IF(SP_NORTE!D2018="","*",SP_NORTE!D2018)</f>
        <v>*</v>
      </c>
      <c r="E2015" s="108" t="str">
        <f>IF(SP_NORTE!H2018="","*",SP_NORTE!H2018)</f>
        <v>*</v>
      </c>
      <c r="F2015" s="114" t="str">
        <f>IF(SP_NORTE!M2018="","*",SP_NORTE!M2018)</f>
        <v>*</v>
      </c>
      <c r="G2015" s="109" t="str">
        <f>IF(SP_NORTE!I2018="","*",SP_NORTE!I2018)</f>
        <v>*</v>
      </c>
      <c r="H2015" s="109" t="str">
        <f>IF(SP_NORTE!AB2018="","*",SP_NORTE!AB2018)</f>
        <v>*</v>
      </c>
      <c r="I2015" s="109" t="str">
        <f>IF(SP_NORTE!AC2018="","*",SP_NORTE!AC2018)</f>
        <v>*</v>
      </c>
      <c r="J2015" s="110" t="str">
        <f>IF(SP_NORTE!AA2018="","*",SP_NORTE!AA2018)</f>
        <v>*</v>
      </c>
      <c r="K2015" s="111" t="str">
        <f>IF(SP_NORTE!AD2018="","*",SP_NORTE!AD2018)</f>
        <v>*</v>
      </c>
    </row>
    <row r="2016" spans="2:11" hidden="1">
      <c r="B2016" s="108" t="str">
        <f>IF(SP_NORTE!Y2019="","*",SP_NORTE!Y2019)</f>
        <v>*</v>
      </c>
      <c r="C2016" s="109" t="str">
        <f>IF(SP_NORTE!B2019="","*",SP_NORTE!B2019)</f>
        <v>*</v>
      </c>
      <c r="D2016" s="108" t="str">
        <f>IF(SP_NORTE!D2019="","*",SP_NORTE!D2019)</f>
        <v>*</v>
      </c>
      <c r="E2016" s="108" t="str">
        <f>IF(SP_NORTE!H2019="","*",SP_NORTE!H2019)</f>
        <v>*</v>
      </c>
      <c r="F2016" s="114" t="str">
        <f>IF(SP_NORTE!M2019="","*",SP_NORTE!M2019)</f>
        <v>*</v>
      </c>
      <c r="G2016" s="109" t="str">
        <f>IF(SP_NORTE!I2019="","*",SP_NORTE!I2019)</f>
        <v>*</v>
      </c>
      <c r="H2016" s="109" t="str">
        <f>IF(SP_NORTE!AB2019="","*",SP_NORTE!AB2019)</f>
        <v>*</v>
      </c>
      <c r="I2016" s="109" t="str">
        <f>IF(SP_NORTE!AC2019="","*",SP_NORTE!AC2019)</f>
        <v>*</v>
      </c>
      <c r="J2016" s="110" t="str">
        <f>IF(SP_NORTE!AA2019="","*",SP_NORTE!AA2019)</f>
        <v>*</v>
      </c>
      <c r="K2016" s="111" t="str">
        <f>IF(SP_NORTE!AD2019="","*",SP_NORTE!AD2019)</f>
        <v>*</v>
      </c>
    </row>
    <row r="2017" spans="2:11" hidden="1">
      <c r="B2017" s="108" t="str">
        <f>IF(SP_NORTE!Y2020="","*",SP_NORTE!Y2020)</f>
        <v>*</v>
      </c>
      <c r="C2017" s="109" t="str">
        <f>IF(SP_NORTE!B2020="","*",SP_NORTE!B2020)</f>
        <v>*</v>
      </c>
      <c r="D2017" s="108" t="str">
        <f>IF(SP_NORTE!D2020="","*",SP_NORTE!D2020)</f>
        <v>*</v>
      </c>
      <c r="E2017" s="108" t="str">
        <f>IF(SP_NORTE!H2020="","*",SP_NORTE!H2020)</f>
        <v>*</v>
      </c>
      <c r="F2017" s="114" t="str">
        <f>IF(SP_NORTE!M2020="","*",SP_NORTE!M2020)</f>
        <v>*</v>
      </c>
      <c r="G2017" s="109" t="str">
        <f>IF(SP_NORTE!I2020="","*",SP_NORTE!I2020)</f>
        <v>*</v>
      </c>
      <c r="H2017" s="109" t="str">
        <f>IF(SP_NORTE!AB2020="","*",SP_NORTE!AB2020)</f>
        <v>*</v>
      </c>
      <c r="I2017" s="109" t="str">
        <f>IF(SP_NORTE!AC2020="","*",SP_NORTE!AC2020)</f>
        <v>*</v>
      </c>
      <c r="J2017" s="110" t="str">
        <f>IF(SP_NORTE!AA2020="","*",SP_NORTE!AA2020)</f>
        <v>*</v>
      </c>
      <c r="K2017" s="111" t="str">
        <f>IF(SP_NORTE!AD2020="","*",SP_NORTE!AD2020)</f>
        <v>*</v>
      </c>
    </row>
    <row r="2018" spans="2:11" hidden="1">
      <c r="B2018" s="108" t="str">
        <f>IF(SP_NORTE!Y2021="","*",SP_NORTE!Y2021)</f>
        <v>*</v>
      </c>
      <c r="C2018" s="109" t="str">
        <f>IF(SP_NORTE!B2021="","*",SP_NORTE!B2021)</f>
        <v>*</v>
      </c>
      <c r="D2018" s="108" t="str">
        <f>IF(SP_NORTE!D2021="","*",SP_NORTE!D2021)</f>
        <v>*</v>
      </c>
      <c r="E2018" s="108" t="str">
        <f>IF(SP_NORTE!H2021="","*",SP_NORTE!H2021)</f>
        <v>*</v>
      </c>
      <c r="F2018" s="114" t="str">
        <f>IF(SP_NORTE!M2021="","*",SP_NORTE!M2021)</f>
        <v>*</v>
      </c>
      <c r="G2018" s="109" t="str">
        <f>IF(SP_NORTE!I2021="","*",SP_NORTE!I2021)</f>
        <v>*</v>
      </c>
      <c r="H2018" s="109" t="str">
        <f>IF(SP_NORTE!AB2021="","*",SP_NORTE!AB2021)</f>
        <v>*</v>
      </c>
      <c r="I2018" s="109" t="str">
        <f>IF(SP_NORTE!AC2021="","*",SP_NORTE!AC2021)</f>
        <v>*</v>
      </c>
      <c r="J2018" s="110" t="str">
        <f>IF(SP_NORTE!AA2021="","*",SP_NORTE!AA2021)</f>
        <v>*</v>
      </c>
      <c r="K2018" s="111" t="str">
        <f>IF(SP_NORTE!AD2021="","*",SP_NORTE!AD2021)</f>
        <v>*</v>
      </c>
    </row>
    <row r="2019" spans="2:11" hidden="1">
      <c r="B2019" s="108" t="str">
        <f>IF(SP_NORTE!Y2022="","*",SP_NORTE!Y2022)</f>
        <v>*</v>
      </c>
      <c r="C2019" s="109" t="str">
        <f>IF(SP_NORTE!B2022="","*",SP_NORTE!B2022)</f>
        <v>*</v>
      </c>
      <c r="D2019" s="108" t="str">
        <f>IF(SP_NORTE!D2022="","*",SP_NORTE!D2022)</f>
        <v>*</v>
      </c>
      <c r="E2019" s="108" t="str">
        <f>IF(SP_NORTE!H2022="","*",SP_NORTE!H2022)</f>
        <v>*</v>
      </c>
      <c r="F2019" s="114" t="str">
        <f>IF(SP_NORTE!M2022="","*",SP_NORTE!M2022)</f>
        <v>*</v>
      </c>
      <c r="G2019" s="109" t="str">
        <f>IF(SP_NORTE!I2022="","*",SP_NORTE!I2022)</f>
        <v>*</v>
      </c>
      <c r="H2019" s="109" t="str">
        <f>IF(SP_NORTE!AB2022="","*",SP_NORTE!AB2022)</f>
        <v>*</v>
      </c>
      <c r="I2019" s="109" t="str">
        <f>IF(SP_NORTE!AC2022="","*",SP_NORTE!AC2022)</f>
        <v>*</v>
      </c>
      <c r="J2019" s="110" t="str">
        <f>IF(SP_NORTE!AA2022="","*",SP_NORTE!AA2022)</f>
        <v>*</v>
      </c>
      <c r="K2019" s="111" t="str">
        <f>IF(SP_NORTE!AD2022="","*",SP_NORTE!AD2022)</f>
        <v>*</v>
      </c>
    </row>
    <row r="2020" spans="2:11" hidden="1">
      <c r="B2020" s="108" t="str">
        <f>IF(SP_NORTE!Y2023="","*",SP_NORTE!Y2023)</f>
        <v>*</v>
      </c>
      <c r="C2020" s="109" t="str">
        <f>IF(SP_NORTE!B2023="","*",SP_NORTE!B2023)</f>
        <v>*</v>
      </c>
      <c r="D2020" s="108" t="str">
        <f>IF(SP_NORTE!D2023="","*",SP_NORTE!D2023)</f>
        <v>*</v>
      </c>
      <c r="E2020" s="108" t="str">
        <f>IF(SP_NORTE!H2023="","*",SP_NORTE!H2023)</f>
        <v>*</v>
      </c>
      <c r="F2020" s="114" t="str">
        <f>IF(SP_NORTE!M2023="","*",SP_NORTE!M2023)</f>
        <v>*</v>
      </c>
      <c r="G2020" s="109" t="str">
        <f>IF(SP_NORTE!I2023="","*",SP_NORTE!I2023)</f>
        <v>*</v>
      </c>
      <c r="H2020" s="109" t="str">
        <f>IF(SP_NORTE!AB2023="","*",SP_NORTE!AB2023)</f>
        <v>*</v>
      </c>
      <c r="I2020" s="109" t="str">
        <f>IF(SP_NORTE!AC2023="","*",SP_NORTE!AC2023)</f>
        <v>*</v>
      </c>
      <c r="J2020" s="110" t="str">
        <f>IF(SP_NORTE!AA2023="","*",SP_NORTE!AA2023)</f>
        <v>*</v>
      </c>
      <c r="K2020" s="111" t="str">
        <f>IF(SP_NORTE!AD2023="","*",SP_NORTE!AD2023)</f>
        <v>*</v>
      </c>
    </row>
    <row r="2021" spans="2:11" hidden="1">
      <c r="B2021" s="108" t="str">
        <f>IF(SP_NORTE!Y2024="","*",SP_NORTE!Y2024)</f>
        <v>*</v>
      </c>
      <c r="C2021" s="109" t="str">
        <f>IF(SP_NORTE!B2024="","*",SP_NORTE!B2024)</f>
        <v>*</v>
      </c>
      <c r="D2021" s="108" t="str">
        <f>IF(SP_NORTE!D2024="","*",SP_NORTE!D2024)</f>
        <v>*</v>
      </c>
      <c r="E2021" s="108" t="str">
        <f>IF(SP_NORTE!H2024="","*",SP_NORTE!H2024)</f>
        <v>*</v>
      </c>
      <c r="F2021" s="114" t="str">
        <f>IF(SP_NORTE!M2024="","*",SP_NORTE!M2024)</f>
        <v>*</v>
      </c>
      <c r="G2021" s="109" t="str">
        <f>IF(SP_NORTE!I2024="","*",SP_NORTE!I2024)</f>
        <v>*</v>
      </c>
      <c r="H2021" s="109" t="str">
        <f>IF(SP_NORTE!AB2024="","*",SP_NORTE!AB2024)</f>
        <v>*</v>
      </c>
      <c r="I2021" s="109" t="str">
        <f>IF(SP_NORTE!AC2024="","*",SP_NORTE!AC2024)</f>
        <v>*</v>
      </c>
      <c r="J2021" s="110" t="str">
        <f>IF(SP_NORTE!AA2024="","*",SP_NORTE!AA2024)</f>
        <v>*</v>
      </c>
      <c r="K2021" s="111" t="str">
        <f>IF(SP_NORTE!AD2024="","*",SP_NORTE!AD2024)</f>
        <v>*</v>
      </c>
    </row>
    <row r="2022" spans="2:11" hidden="1">
      <c r="B2022" s="108" t="str">
        <f>IF(SP_NORTE!Y2025="","*",SP_NORTE!Y2025)</f>
        <v>*</v>
      </c>
      <c r="C2022" s="109" t="str">
        <f>IF(SP_NORTE!B2025="","*",SP_NORTE!B2025)</f>
        <v>*</v>
      </c>
      <c r="D2022" s="108" t="str">
        <f>IF(SP_NORTE!D2025="","*",SP_NORTE!D2025)</f>
        <v>*</v>
      </c>
      <c r="E2022" s="108" t="str">
        <f>IF(SP_NORTE!H2025="","*",SP_NORTE!H2025)</f>
        <v>*</v>
      </c>
      <c r="F2022" s="114" t="str">
        <f>IF(SP_NORTE!M2025="","*",SP_NORTE!M2025)</f>
        <v>*</v>
      </c>
      <c r="G2022" s="109" t="str">
        <f>IF(SP_NORTE!I2025="","*",SP_NORTE!I2025)</f>
        <v>*</v>
      </c>
      <c r="H2022" s="109" t="str">
        <f>IF(SP_NORTE!AB2025="","*",SP_NORTE!AB2025)</f>
        <v>*</v>
      </c>
      <c r="I2022" s="109" t="str">
        <f>IF(SP_NORTE!AC2025="","*",SP_NORTE!AC2025)</f>
        <v>*</v>
      </c>
      <c r="J2022" s="110" t="str">
        <f>IF(SP_NORTE!AA2025="","*",SP_NORTE!AA2025)</f>
        <v>*</v>
      </c>
      <c r="K2022" s="111" t="str">
        <f>IF(SP_NORTE!AD2025="","*",SP_NORTE!AD2025)</f>
        <v>*</v>
      </c>
    </row>
    <row r="2023" spans="2:11" hidden="1">
      <c r="B2023" s="108" t="str">
        <f>IF(SP_NORTE!Y2026="","*",SP_NORTE!Y2026)</f>
        <v>*</v>
      </c>
      <c r="C2023" s="109" t="str">
        <f>IF(SP_NORTE!B2026="","*",SP_NORTE!B2026)</f>
        <v>*</v>
      </c>
      <c r="D2023" s="108" t="str">
        <f>IF(SP_NORTE!D2026="","*",SP_NORTE!D2026)</f>
        <v>*</v>
      </c>
      <c r="E2023" s="108" t="str">
        <f>IF(SP_NORTE!H2026="","*",SP_NORTE!H2026)</f>
        <v>*</v>
      </c>
      <c r="F2023" s="114" t="str">
        <f>IF(SP_NORTE!M2026="","*",SP_NORTE!M2026)</f>
        <v>*</v>
      </c>
      <c r="G2023" s="109" t="str">
        <f>IF(SP_NORTE!I2026="","*",SP_NORTE!I2026)</f>
        <v>*</v>
      </c>
      <c r="H2023" s="109" t="str">
        <f>IF(SP_NORTE!AB2026="","*",SP_NORTE!AB2026)</f>
        <v>*</v>
      </c>
      <c r="I2023" s="109" t="str">
        <f>IF(SP_NORTE!AC2026="","*",SP_NORTE!AC2026)</f>
        <v>*</v>
      </c>
      <c r="J2023" s="110" t="str">
        <f>IF(SP_NORTE!AA2026="","*",SP_NORTE!AA2026)</f>
        <v>*</v>
      </c>
      <c r="K2023" s="111" t="str">
        <f>IF(SP_NORTE!AD2026="","*",SP_NORTE!AD2026)</f>
        <v>*</v>
      </c>
    </row>
    <row r="2024" spans="2:11" hidden="1">
      <c r="B2024" s="108" t="str">
        <f>IF(SP_NORTE!Y2027="","*",SP_NORTE!Y2027)</f>
        <v>*</v>
      </c>
      <c r="C2024" s="109" t="str">
        <f>IF(SP_NORTE!B2027="","*",SP_NORTE!B2027)</f>
        <v>*</v>
      </c>
      <c r="D2024" s="108" t="str">
        <f>IF(SP_NORTE!D2027="","*",SP_NORTE!D2027)</f>
        <v>*</v>
      </c>
      <c r="E2024" s="108" t="str">
        <f>IF(SP_NORTE!H2027="","*",SP_NORTE!H2027)</f>
        <v>*</v>
      </c>
      <c r="F2024" s="114" t="str">
        <f>IF(SP_NORTE!M2027="","*",SP_NORTE!M2027)</f>
        <v>*</v>
      </c>
      <c r="G2024" s="109" t="str">
        <f>IF(SP_NORTE!I2027="","*",SP_NORTE!I2027)</f>
        <v>*</v>
      </c>
      <c r="H2024" s="109" t="str">
        <f>IF(SP_NORTE!AB2027="","*",SP_NORTE!AB2027)</f>
        <v>*</v>
      </c>
      <c r="I2024" s="109" t="str">
        <f>IF(SP_NORTE!AC2027="","*",SP_NORTE!AC2027)</f>
        <v>*</v>
      </c>
      <c r="J2024" s="110" t="str">
        <f>IF(SP_NORTE!AA2027="","*",SP_NORTE!AA2027)</f>
        <v>*</v>
      </c>
      <c r="K2024" s="111" t="str">
        <f>IF(SP_NORTE!AD2027="","*",SP_NORTE!AD2027)</f>
        <v>*</v>
      </c>
    </row>
    <row r="2025" spans="2:11" hidden="1">
      <c r="B2025" s="108" t="str">
        <f>IF(SP_NORTE!Y2028="","*",SP_NORTE!Y2028)</f>
        <v>*</v>
      </c>
      <c r="C2025" s="109" t="str">
        <f>IF(SP_NORTE!B2028="","*",SP_NORTE!B2028)</f>
        <v>*</v>
      </c>
      <c r="D2025" s="108" t="str">
        <f>IF(SP_NORTE!D2028="","*",SP_NORTE!D2028)</f>
        <v>*</v>
      </c>
      <c r="E2025" s="108" t="str">
        <f>IF(SP_NORTE!H2028="","*",SP_NORTE!H2028)</f>
        <v>*</v>
      </c>
      <c r="F2025" s="114" t="str">
        <f>IF(SP_NORTE!M2028="","*",SP_NORTE!M2028)</f>
        <v>*</v>
      </c>
      <c r="G2025" s="109" t="str">
        <f>IF(SP_NORTE!I2028="","*",SP_NORTE!I2028)</f>
        <v>*</v>
      </c>
      <c r="H2025" s="109" t="str">
        <f>IF(SP_NORTE!AB2028="","*",SP_NORTE!AB2028)</f>
        <v>*</v>
      </c>
      <c r="I2025" s="109" t="str">
        <f>IF(SP_NORTE!AC2028="","*",SP_NORTE!AC2028)</f>
        <v>*</v>
      </c>
      <c r="J2025" s="110" t="str">
        <f>IF(SP_NORTE!AA2028="","*",SP_NORTE!AA2028)</f>
        <v>*</v>
      </c>
      <c r="K2025" s="111" t="str">
        <f>IF(SP_NORTE!AD2028="","*",SP_NORTE!AD2028)</f>
        <v>*</v>
      </c>
    </row>
    <row r="2026" spans="2:11" hidden="1">
      <c r="B2026" s="108" t="str">
        <f>IF(SP_NORTE!Y2029="","*",SP_NORTE!Y2029)</f>
        <v>*</v>
      </c>
      <c r="C2026" s="109" t="str">
        <f>IF(SP_NORTE!B2029="","*",SP_NORTE!B2029)</f>
        <v>*</v>
      </c>
      <c r="D2026" s="108" t="str">
        <f>IF(SP_NORTE!D2029="","*",SP_NORTE!D2029)</f>
        <v>*</v>
      </c>
      <c r="E2026" s="108" t="str">
        <f>IF(SP_NORTE!H2029="","*",SP_NORTE!H2029)</f>
        <v>*</v>
      </c>
      <c r="F2026" s="114" t="str">
        <f>IF(SP_NORTE!M2029="","*",SP_NORTE!M2029)</f>
        <v>*</v>
      </c>
      <c r="G2026" s="109" t="str">
        <f>IF(SP_NORTE!I2029="","*",SP_NORTE!I2029)</f>
        <v>*</v>
      </c>
      <c r="H2026" s="109" t="str">
        <f>IF(SP_NORTE!AB2029="","*",SP_NORTE!AB2029)</f>
        <v>*</v>
      </c>
      <c r="I2026" s="109" t="str">
        <f>IF(SP_NORTE!AC2029="","*",SP_NORTE!AC2029)</f>
        <v>*</v>
      </c>
      <c r="J2026" s="110" t="str">
        <f>IF(SP_NORTE!AA2029="","*",SP_NORTE!AA2029)</f>
        <v>*</v>
      </c>
      <c r="K2026" s="111" t="str">
        <f>IF(SP_NORTE!AD2029="","*",SP_NORTE!AD2029)</f>
        <v>*</v>
      </c>
    </row>
    <row r="2027" spans="2:11" hidden="1">
      <c r="B2027" s="108" t="str">
        <f>IF(SP_NORTE!Y2030="","*",SP_NORTE!Y2030)</f>
        <v>*</v>
      </c>
      <c r="C2027" s="109" t="str">
        <f>IF(SP_NORTE!B2030="","*",SP_NORTE!B2030)</f>
        <v>*</v>
      </c>
      <c r="D2027" s="108" t="str">
        <f>IF(SP_NORTE!D2030="","*",SP_NORTE!D2030)</f>
        <v>*</v>
      </c>
      <c r="E2027" s="108" t="str">
        <f>IF(SP_NORTE!H2030="","*",SP_NORTE!H2030)</f>
        <v>*</v>
      </c>
      <c r="F2027" s="114" t="str">
        <f>IF(SP_NORTE!M2030="","*",SP_NORTE!M2030)</f>
        <v>*</v>
      </c>
      <c r="G2027" s="109" t="str">
        <f>IF(SP_NORTE!I2030="","*",SP_NORTE!I2030)</f>
        <v>*</v>
      </c>
      <c r="H2027" s="109" t="str">
        <f>IF(SP_NORTE!AB2030="","*",SP_NORTE!AB2030)</f>
        <v>*</v>
      </c>
      <c r="I2027" s="109" t="str">
        <f>IF(SP_NORTE!AC2030="","*",SP_NORTE!AC2030)</f>
        <v>*</v>
      </c>
      <c r="J2027" s="110" t="str">
        <f>IF(SP_NORTE!AA2030="","*",SP_NORTE!AA2030)</f>
        <v>*</v>
      </c>
      <c r="K2027" s="111" t="str">
        <f>IF(SP_NORTE!AD2030="","*",SP_NORTE!AD2030)</f>
        <v>*</v>
      </c>
    </row>
    <row r="2028" spans="2:11" hidden="1">
      <c r="B2028" s="108" t="str">
        <f>IF(SP_NORTE!Y2031="","*",SP_NORTE!Y2031)</f>
        <v>*</v>
      </c>
      <c r="C2028" s="109" t="str">
        <f>IF(SP_NORTE!B2031="","*",SP_NORTE!B2031)</f>
        <v>*</v>
      </c>
      <c r="D2028" s="108" t="str">
        <f>IF(SP_NORTE!D2031="","*",SP_NORTE!D2031)</f>
        <v>*</v>
      </c>
      <c r="E2028" s="108" t="str">
        <f>IF(SP_NORTE!H2031="","*",SP_NORTE!H2031)</f>
        <v>*</v>
      </c>
      <c r="F2028" s="114" t="str">
        <f>IF(SP_NORTE!M2031="","*",SP_NORTE!M2031)</f>
        <v>*</v>
      </c>
      <c r="G2028" s="109" t="str">
        <f>IF(SP_NORTE!I2031="","*",SP_NORTE!I2031)</f>
        <v>*</v>
      </c>
      <c r="H2028" s="109" t="str">
        <f>IF(SP_NORTE!AB2031="","*",SP_NORTE!AB2031)</f>
        <v>*</v>
      </c>
      <c r="I2028" s="109" t="str">
        <f>IF(SP_NORTE!AC2031="","*",SP_NORTE!AC2031)</f>
        <v>*</v>
      </c>
      <c r="J2028" s="110" t="str">
        <f>IF(SP_NORTE!AA2031="","*",SP_NORTE!AA2031)</f>
        <v>*</v>
      </c>
      <c r="K2028" s="111" t="str">
        <f>IF(SP_NORTE!AD2031="","*",SP_NORTE!AD2031)</f>
        <v>*</v>
      </c>
    </row>
    <row r="2029" spans="2:11" hidden="1">
      <c r="B2029" s="108" t="str">
        <f>IF(SP_NORTE!Y2032="","*",SP_NORTE!Y2032)</f>
        <v>*</v>
      </c>
      <c r="C2029" s="109" t="str">
        <f>IF(SP_NORTE!B2032="","*",SP_NORTE!B2032)</f>
        <v>*</v>
      </c>
      <c r="D2029" s="108" t="str">
        <f>IF(SP_NORTE!D2032="","*",SP_NORTE!D2032)</f>
        <v>*</v>
      </c>
      <c r="E2029" s="108" t="str">
        <f>IF(SP_NORTE!H2032="","*",SP_NORTE!H2032)</f>
        <v>*</v>
      </c>
      <c r="F2029" s="114" t="str">
        <f>IF(SP_NORTE!M2032="","*",SP_NORTE!M2032)</f>
        <v>*</v>
      </c>
      <c r="G2029" s="109" t="str">
        <f>IF(SP_NORTE!I2032="","*",SP_NORTE!I2032)</f>
        <v>*</v>
      </c>
      <c r="H2029" s="109" t="str">
        <f>IF(SP_NORTE!AB2032="","*",SP_NORTE!AB2032)</f>
        <v>*</v>
      </c>
      <c r="I2029" s="109" t="str">
        <f>IF(SP_NORTE!AC2032="","*",SP_NORTE!AC2032)</f>
        <v>*</v>
      </c>
      <c r="J2029" s="110" t="str">
        <f>IF(SP_NORTE!AA2032="","*",SP_NORTE!AA2032)</f>
        <v>*</v>
      </c>
      <c r="K2029" s="111" t="str">
        <f>IF(SP_NORTE!AD2032="","*",SP_NORTE!AD2032)</f>
        <v>*</v>
      </c>
    </row>
    <row r="2030" spans="2:11" hidden="1">
      <c r="B2030" s="108" t="str">
        <f>IF(SP_NORTE!Y2033="","*",SP_NORTE!Y2033)</f>
        <v>*</v>
      </c>
      <c r="C2030" s="109" t="str">
        <f>IF(SP_NORTE!B2033="","*",SP_NORTE!B2033)</f>
        <v>*</v>
      </c>
      <c r="D2030" s="108" t="str">
        <f>IF(SP_NORTE!D2033="","*",SP_NORTE!D2033)</f>
        <v>*</v>
      </c>
      <c r="E2030" s="108" t="str">
        <f>IF(SP_NORTE!H2033="","*",SP_NORTE!H2033)</f>
        <v>*</v>
      </c>
      <c r="F2030" s="114" t="str">
        <f>IF(SP_NORTE!M2033="","*",SP_NORTE!M2033)</f>
        <v>*</v>
      </c>
      <c r="G2030" s="109" t="str">
        <f>IF(SP_NORTE!I2033="","*",SP_NORTE!I2033)</f>
        <v>*</v>
      </c>
      <c r="H2030" s="109" t="str">
        <f>IF(SP_NORTE!AB2033="","*",SP_NORTE!AB2033)</f>
        <v>*</v>
      </c>
      <c r="I2030" s="109" t="str">
        <f>IF(SP_NORTE!AC2033="","*",SP_NORTE!AC2033)</f>
        <v>*</v>
      </c>
      <c r="J2030" s="110" t="str">
        <f>IF(SP_NORTE!AA2033="","*",SP_NORTE!AA2033)</f>
        <v>*</v>
      </c>
      <c r="K2030" s="111" t="str">
        <f>IF(SP_NORTE!AD2033="","*",SP_NORTE!AD2033)</f>
        <v>*</v>
      </c>
    </row>
    <row r="2031" spans="2:11" hidden="1">
      <c r="B2031" s="108" t="str">
        <f>IF(SP_NORTE!Y2034="","*",SP_NORTE!Y2034)</f>
        <v>*</v>
      </c>
      <c r="C2031" s="109" t="str">
        <f>IF(SP_NORTE!B2034="","*",SP_NORTE!B2034)</f>
        <v>*</v>
      </c>
      <c r="D2031" s="108" t="str">
        <f>IF(SP_NORTE!D2034="","*",SP_NORTE!D2034)</f>
        <v>*</v>
      </c>
      <c r="E2031" s="108" t="str">
        <f>IF(SP_NORTE!H2034="","*",SP_NORTE!H2034)</f>
        <v>*</v>
      </c>
      <c r="F2031" s="114" t="str">
        <f>IF(SP_NORTE!M2034="","*",SP_NORTE!M2034)</f>
        <v>*</v>
      </c>
      <c r="G2031" s="109" t="str">
        <f>IF(SP_NORTE!I2034="","*",SP_NORTE!I2034)</f>
        <v>*</v>
      </c>
      <c r="H2031" s="109" t="str">
        <f>IF(SP_NORTE!AB2034="","*",SP_NORTE!AB2034)</f>
        <v>*</v>
      </c>
      <c r="I2031" s="109" t="str">
        <f>IF(SP_NORTE!AC2034="","*",SP_NORTE!AC2034)</f>
        <v>*</v>
      </c>
      <c r="J2031" s="110" t="str">
        <f>IF(SP_NORTE!AA2034="","*",SP_NORTE!AA2034)</f>
        <v>*</v>
      </c>
      <c r="K2031" s="111" t="str">
        <f>IF(SP_NORTE!AD2034="","*",SP_NORTE!AD2034)</f>
        <v>*</v>
      </c>
    </row>
    <row r="2032" spans="2:11" hidden="1">
      <c r="B2032" s="108" t="str">
        <f>IF(SP_NORTE!Y2035="","*",SP_NORTE!Y2035)</f>
        <v>*</v>
      </c>
      <c r="C2032" s="109" t="str">
        <f>IF(SP_NORTE!B2035="","*",SP_NORTE!B2035)</f>
        <v>*</v>
      </c>
      <c r="D2032" s="108" t="str">
        <f>IF(SP_NORTE!D2035="","*",SP_NORTE!D2035)</f>
        <v>*</v>
      </c>
      <c r="E2032" s="108" t="str">
        <f>IF(SP_NORTE!H2035="","*",SP_NORTE!H2035)</f>
        <v>*</v>
      </c>
      <c r="F2032" s="114" t="str">
        <f>IF(SP_NORTE!M2035="","*",SP_NORTE!M2035)</f>
        <v>*</v>
      </c>
      <c r="G2032" s="109" t="str">
        <f>IF(SP_NORTE!I2035="","*",SP_NORTE!I2035)</f>
        <v>*</v>
      </c>
      <c r="H2032" s="109" t="str">
        <f>IF(SP_NORTE!AB2035="","*",SP_NORTE!AB2035)</f>
        <v>*</v>
      </c>
      <c r="I2032" s="109" t="str">
        <f>IF(SP_NORTE!AC2035="","*",SP_NORTE!AC2035)</f>
        <v>*</v>
      </c>
      <c r="J2032" s="110" t="str">
        <f>IF(SP_NORTE!AA2035="","*",SP_NORTE!AA2035)</f>
        <v>*</v>
      </c>
      <c r="K2032" s="111" t="str">
        <f>IF(SP_NORTE!AD2035="","*",SP_NORTE!AD2035)</f>
        <v>*</v>
      </c>
    </row>
    <row r="2033" spans="2:11" hidden="1">
      <c r="B2033" s="108" t="str">
        <f>IF(SP_NORTE!Y2036="","*",SP_NORTE!Y2036)</f>
        <v>*</v>
      </c>
      <c r="C2033" s="109" t="str">
        <f>IF(SP_NORTE!B2036="","*",SP_NORTE!B2036)</f>
        <v>*</v>
      </c>
      <c r="D2033" s="108" t="str">
        <f>IF(SP_NORTE!D2036="","*",SP_NORTE!D2036)</f>
        <v>*</v>
      </c>
      <c r="E2033" s="108" t="str">
        <f>IF(SP_NORTE!H2036="","*",SP_NORTE!H2036)</f>
        <v>*</v>
      </c>
      <c r="F2033" s="114" t="str">
        <f>IF(SP_NORTE!M2036="","*",SP_NORTE!M2036)</f>
        <v>*</v>
      </c>
      <c r="G2033" s="109" t="str">
        <f>IF(SP_NORTE!I2036="","*",SP_NORTE!I2036)</f>
        <v>*</v>
      </c>
      <c r="H2033" s="109" t="str">
        <f>IF(SP_NORTE!AB2036="","*",SP_NORTE!AB2036)</f>
        <v>*</v>
      </c>
      <c r="I2033" s="109" t="str">
        <f>IF(SP_NORTE!AC2036="","*",SP_NORTE!AC2036)</f>
        <v>*</v>
      </c>
      <c r="J2033" s="110" t="str">
        <f>IF(SP_NORTE!AA2036="","*",SP_NORTE!AA2036)</f>
        <v>*</v>
      </c>
      <c r="K2033" s="111" t="str">
        <f>IF(SP_NORTE!AD2036="","*",SP_NORTE!AD2036)</f>
        <v>*</v>
      </c>
    </row>
    <row r="2034" spans="2:11" hidden="1">
      <c r="B2034" s="108" t="str">
        <f>IF(SP_NORTE!Y2037="","*",SP_NORTE!Y2037)</f>
        <v>*</v>
      </c>
      <c r="C2034" s="109" t="str">
        <f>IF(SP_NORTE!B2037="","*",SP_NORTE!B2037)</f>
        <v>*</v>
      </c>
      <c r="D2034" s="108" t="str">
        <f>IF(SP_NORTE!D2037="","*",SP_NORTE!D2037)</f>
        <v>*</v>
      </c>
      <c r="E2034" s="108" t="str">
        <f>IF(SP_NORTE!H2037="","*",SP_NORTE!H2037)</f>
        <v>*</v>
      </c>
      <c r="F2034" s="114" t="str">
        <f>IF(SP_NORTE!M2037="","*",SP_NORTE!M2037)</f>
        <v>*</v>
      </c>
      <c r="G2034" s="109" t="str">
        <f>IF(SP_NORTE!I2037="","*",SP_NORTE!I2037)</f>
        <v>*</v>
      </c>
      <c r="H2034" s="109" t="str">
        <f>IF(SP_NORTE!AB2037="","*",SP_NORTE!AB2037)</f>
        <v>*</v>
      </c>
      <c r="I2034" s="109" t="str">
        <f>IF(SP_NORTE!AC2037="","*",SP_NORTE!AC2037)</f>
        <v>*</v>
      </c>
      <c r="J2034" s="110" t="str">
        <f>IF(SP_NORTE!AA2037="","*",SP_NORTE!AA2037)</f>
        <v>*</v>
      </c>
      <c r="K2034" s="111" t="str">
        <f>IF(SP_NORTE!AD2037="","*",SP_NORTE!AD2037)</f>
        <v>*</v>
      </c>
    </row>
    <row r="2035" spans="2:11" hidden="1">
      <c r="B2035" s="108" t="str">
        <f>IF(SP_NORTE!Y2038="","*",SP_NORTE!Y2038)</f>
        <v>*</v>
      </c>
      <c r="C2035" s="109" t="str">
        <f>IF(SP_NORTE!B2038="","*",SP_NORTE!B2038)</f>
        <v>*</v>
      </c>
      <c r="D2035" s="108" t="str">
        <f>IF(SP_NORTE!D2038="","*",SP_NORTE!D2038)</f>
        <v>*</v>
      </c>
      <c r="E2035" s="108" t="str">
        <f>IF(SP_NORTE!H2038="","*",SP_NORTE!H2038)</f>
        <v>*</v>
      </c>
      <c r="F2035" s="114" t="str">
        <f>IF(SP_NORTE!M2038="","*",SP_NORTE!M2038)</f>
        <v>*</v>
      </c>
      <c r="G2035" s="109" t="str">
        <f>IF(SP_NORTE!I2038="","*",SP_NORTE!I2038)</f>
        <v>*</v>
      </c>
      <c r="H2035" s="109" t="str">
        <f>IF(SP_NORTE!AB2038="","*",SP_NORTE!AB2038)</f>
        <v>*</v>
      </c>
      <c r="I2035" s="109" t="str">
        <f>IF(SP_NORTE!AC2038="","*",SP_NORTE!AC2038)</f>
        <v>*</v>
      </c>
      <c r="J2035" s="110" t="str">
        <f>IF(SP_NORTE!AA2038="","*",SP_NORTE!AA2038)</f>
        <v>*</v>
      </c>
      <c r="K2035" s="111" t="str">
        <f>IF(SP_NORTE!AD2038="","*",SP_NORTE!AD2038)</f>
        <v>*</v>
      </c>
    </row>
    <row r="2036" spans="2:11" hidden="1">
      <c r="B2036" s="108" t="str">
        <f>IF(SP_NORTE!Y2039="","*",SP_NORTE!Y2039)</f>
        <v>*</v>
      </c>
      <c r="C2036" s="109" t="str">
        <f>IF(SP_NORTE!B2039="","*",SP_NORTE!B2039)</f>
        <v>*</v>
      </c>
      <c r="D2036" s="108" t="str">
        <f>IF(SP_NORTE!D2039="","*",SP_NORTE!D2039)</f>
        <v>*</v>
      </c>
      <c r="E2036" s="108" t="str">
        <f>IF(SP_NORTE!H2039="","*",SP_NORTE!H2039)</f>
        <v>*</v>
      </c>
      <c r="F2036" s="114" t="str">
        <f>IF(SP_NORTE!M2039="","*",SP_NORTE!M2039)</f>
        <v>*</v>
      </c>
      <c r="G2036" s="109" t="str">
        <f>IF(SP_NORTE!I2039="","*",SP_NORTE!I2039)</f>
        <v>*</v>
      </c>
      <c r="H2036" s="109" t="str">
        <f>IF(SP_NORTE!AB2039="","*",SP_NORTE!AB2039)</f>
        <v>*</v>
      </c>
      <c r="I2036" s="109" t="str">
        <f>IF(SP_NORTE!AC2039="","*",SP_NORTE!AC2039)</f>
        <v>*</v>
      </c>
      <c r="J2036" s="110" t="str">
        <f>IF(SP_NORTE!AA2039="","*",SP_NORTE!AA2039)</f>
        <v>*</v>
      </c>
      <c r="K2036" s="111" t="str">
        <f>IF(SP_NORTE!AD2039="","*",SP_NORTE!AD2039)</f>
        <v>*</v>
      </c>
    </row>
    <row r="2037" spans="2:11" hidden="1">
      <c r="B2037" s="108" t="str">
        <f>IF(SP_NORTE!Y2040="","*",SP_NORTE!Y2040)</f>
        <v>*</v>
      </c>
      <c r="C2037" s="109" t="str">
        <f>IF(SP_NORTE!B2040="","*",SP_NORTE!B2040)</f>
        <v>*</v>
      </c>
      <c r="D2037" s="108" t="str">
        <f>IF(SP_NORTE!D2040="","*",SP_NORTE!D2040)</f>
        <v>*</v>
      </c>
      <c r="E2037" s="108" t="str">
        <f>IF(SP_NORTE!H2040="","*",SP_NORTE!H2040)</f>
        <v>*</v>
      </c>
      <c r="F2037" s="114" t="str">
        <f>IF(SP_NORTE!M2040="","*",SP_NORTE!M2040)</f>
        <v>*</v>
      </c>
      <c r="G2037" s="109" t="str">
        <f>IF(SP_NORTE!I2040="","*",SP_NORTE!I2040)</f>
        <v>*</v>
      </c>
      <c r="H2037" s="109" t="str">
        <f>IF(SP_NORTE!AB2040="","*",SP_NORTE!AB2040)</f>
        <v>*</v>
      </c>
      <c r="I2037" s="109" t="str">
        <f>IF(SP_NORTE!AC2040="","*",SP_NORTE!AC2040)</f>
        <v>*</v>
      </c>
      <c r="J2037" s="110" t="str">
        <f>IF(SP_NORTE!AA2040="","*",SP_NORTE!AA2040)</f>
        <v>*</v>
      </c>
      <c r="K2037" s="111" t="str">
        <f>IF(SP_NORTE!AD2040="","*",SP_NORTE!AD2040)</f>
        <v>*</v>
      </c>
    </row>
    <row r="2038" spans="2:11" hidden="1">
      <c r="B2038" s="108" t="str">
        <f>IF(SP_NORTE!Y2041="","*",SP_NORTE!Y2041)</f>
        <v>*</v>
      </c>
      <c r="C2038" s="109" t="str">
        <f>IF(SP_NORTE!B2041="","*",SP_NORTE!B2041)</f>
        <v>*</v>
      </c>
      <c r="D2038" s="108" t="str">
        <f>IF(SP_NORTE!D2041="","*",SP_NORTE!D2041)</f>
        <v>*</v>
      </c>
      <c r="E2038" s="108" t="str">
        <f>IF(SP_NORTE!H2041="","*",SP_NORTE!H2041)</f>
        <v>*</v>
      </c>
      <c r="F2038" s="114" t="str">
        <f>IF(SP_NORTE!M2041="","*",SP_NORTE!M2041)</f>
        <v>*</v>
      </c>
      <c r="G2038" s="109" t="str">
        <f>IF(SP_NORTE!I2041="","*",SP_NORTE!I2041)</f>
        <v>*</v>
      </c>
      <c r="H2038" s="109" t="str">
        <f>IF(SP_NORTE!AB2041="","*",SP_NORTE!AB2041)</f>
        <v>*</v>
      </c>
      <c r="I2038" s="109" t="str">
        <f>IF(SP_NORTE!AC2041="","*",SP_NORTE!AC2041)</f>
        <v>*</v>
      </c>
      <c r="J2038" s="110" t="str">
        <f>IF(SP_NORTE!AA2041="","*",SP_NORTE!AA2041)</f>
        <v>*</v>
      </c>
      <c r="K2038" s="111" t="str">
        <f>IF(SP_NORTE!AD2041="","*",SP_NORTE!AD2041)</f>
        <v>*</v>
      </c>
    </row>
    <row r="2039" spans="2:11" hidden="1">
      <c r="B2039" s="108" t="str">
        <f>IF(SP_NORTE!Y2042="","*",SP_NORTE!Y2042)</f>
        <v>*</v>
      </c>
      <c r="C2039" s="109" t="str">
        <f>IF(SP_NORTE!B2042="","*",SP_NORTE!B2042)</f>
        <v>*</v>
      </c>
      <c r="D2039" s="108" t="str">
        <f>IF(SP_NORTE!D2042="","*",SP_NORTE!D2042)</f>
        <v>*</v>
      </c>
      <c r="E2039" s="108" t="str">
        <f>IF(SP_NORTE!H2042="","*",SP_NORTE!H2042)</f>
        <v>*</v>
      </c>
      <c r="F2039" s="114" t="str">
        <f>IF(SP_NORTE!M2042="","*",SP_NORTE!M2042)</f>
        <v>*</v>
      </c>
      <c r="G2039" s="109" t="str">
        <f>IF(SP_NORTE!I2042="","*",SP_NORTE!I2042)</f>
        <v>*</v>
      </c>
      <c r="H2039" s="109" t="str">
        <f>IF(SP_NORTE!AB2042="","*",SP_NORTE!AB2042)</f>
        <v>*</v>
      </c>
      <c r="I2039" s="109" t="str">
        <f>IF(SP_NORTE!AC2042="","*",SP_NORTE!AC2042)</f>
        <v>*</v>
      </c>
      <c r="J2039" s="110" t="str">
        <f>IF(SP_NORTE!AA2042="","*",SP_NORTE!AA2042)</f>
        <v>*</v>
      </c>
      <c r="K2039" s="111" t="str">
        <f>IF(SP_NORTE!AD2042="","*",SP_NORTE!AD2042)</f>
        <v>*</v>
      </c>
    </row>
    <row r="2040" spans="2:11" hidden="1">
      <c r="B2040" s="108" t="str">
        <f>IF(SP_NORTE!Y2043="","*",SP_NORTE!Y2043)</f>
        <v>*</v>
      </c>
      <c r="C2040" s="109" t="str">
        <f>IF(SP_NORTE!B2043="","*",SP_NORTE!B2043)</f>
        <v>*</v>
      </c>
      <c r="D2040" s="108" t="str">
        <f>IF(SP_NORTE!D2043="","*",SP_NORTE!D2043)</f>
        <v>*</v>
      </c>
      <c r="E2040" s="108" t="str">
        <f>IF(SP_NORTE!H2043="","*",SP_NORTE!H2043)</f>
        <v>*</v>
      </c>
      <c r="F2040" s="114" t="str">
        <f>IF(SP_NORTE!M2043="","*",SP_NORTE!M2043)</f>
        <v>*</v>
      </c>
      <c r="G2040" s="109" t="str">
        <f>IF(SP_NORTE!I2043="","*",SP_NORTE!I2043)</f>
        <v>*</v>
      </c>
      <c r="H2040" s="109" t="str">
        <f>IF(SP_NORTE!AB2043="","*",SP_NORTE!AB2043)</f>
        <v>*</v>
      </c>
      <c r="I2040" s="109" t="str">
        <f>IF(SP_NORTE!AC2043="","*",SP_NORTE!AC2043)</f>
        <v>*</v>
      </c>
      <c r="J2040" s="110" t="str">
        <f>IF(SP_NORTE!AA2043="","*",SP_NORTE!AA2043)</f>
        <v>*</v>
      </c>
      <c r="K2040" s="111" t="str">
        <f>IF(SP_NORTE!AD2043="","*",SP_NORTE!AD2043)</f>
        <v>*</v>
      </c>
    </row>
    <row r="2041" spans="2:11" hidden="1">
      <c r="B2041" s="108" t="str">
        <f>IF(SP_NORTE!Y2044="","*",SP_NORTE!Y2044)</f>
        <v>*</v>
      </c>
      <c r="C2041" s="109" t="str">
        <f>IF(SP_NORTE!B2044="","*",SP_NORTE!B2044)</f>
        <v>*</v>
      </c>
      <c r="D2041" s="108" t="str">
        <f>IF(SP_NORTE!D2044="","*",SP_NORTE!D2044)</f>
        <v>*</v>
      </c>
      <c r="E2041" s="108" t="str">
        <f>IF(SP_NORTE!H2044="","*",SP_NORTE!H2044)</f>
        <v>*</v>
      </c>
      <c r="F2041" s="114" t="str">
        <f>IF(SP_NORTE!M2044="","*",SP_NORTE!M2044)</f>
        <v>*</v>
      </c>
      <c r="G2041" s="109" t="str">
        <f>IF(SP_NORTE!I2044="","*",SP_NORTE!I2044)</f>
        <v>*</v>
      </c>
      <c r="H2041" s="109" t="str">
        <f>IF(SP_NORTE!AB2044="","*",SP_NORTE!AB2044)</f>
        <v>*</v>
      </c>
      <c r="I2041" s="109" t="str">
        <f>IF(SP_NORTE!AC2044="","*",SP_NORTE!AC2044)</f>
        <v>*</v>
      </c>
      <c r="J2041" s="110" t="str">
        <f>IF(SP_NORTE!AA2044="","*",SP_NORTE!AA2044)</f>
        <v>*</v>
      </c>
      <c r="K2041" s="111" t="str">
        <f>IF(SP_NORTE!AD2044="","*",SP_NORTE!AD2044)</f>
        <v>*</v>
      </c>
    </row>
    <row r="2042" spans="2:11" hidden="1">
      <c r="B2042" s="108" t="str">
        <f>IF(SP_NORTE!Y2045="","*",SP_NORTE!Y2045)</f>
        <v>*</v>
      </c>
      <c r="C2042" s="109" t="str">
        <f>IF(SP_NORTE!B2045="","*",SP_NORTE!B2045)</f>
        <v>*</v>
      </c>
      <c r="D2042" s="108" t="str">
        <f>IF(SP_NORTE!D2045="","*",SP_NORTE!D2045)</f>
        <v>*</v>
      </c>
      <c r="E2042" s="108" t="str">
        <f>IF(SP_NORTE!H2045="","*",SP_NORTE!H2045)</f>
        <v>*</v>
      </c>
      <c r="F2042" s="114" t="str">
        <f>IF(SP_NORTE!M2045="","*",SP_NORTE!M2045)</f>
        <v>*</v>
      </c>
      <c r="G2042" s="109" t="str">
        <f>IF(SP_NORTE!I2045="","*",SP_NORTE!I2045)</f>
        <v>*</v>
      </c>
      <c r="H2042" s="109" t="str">
        <f>IF(SP_NORTE!AB2045="","*",SP_NORTE!AB2045)</f>
        <v>*</v>
      </c>
      <c r="I2042" s="109" t="str">
        <f>IF(SP_NORTE!AC2045="","*",SP_NORTE!AC2045)</f>
        <v>*</v>
      </c>
      <c r="J2042" s="110" t="str">
        <f>IF(SP_NORTE!AA2045="","*",SP_NORTE!AA2045)</f>
        <v>*</v>
      </c>
      <c r="K2042" s="111" t="str">
        <f>IF(SP_NORTE!AD2045="","*",SP_NORTE!AD2045)</f>
        <v>*</v>
      </c>
    </row>
    <row r="2043" spans="2:11" hidden="1">
      <c r="B2043" s="108" t="str">
        <f>IF(SP_NORTE!Y2046="","*",SP_NORTE!Y2046)</f>
        <v>*</v>
      </c>
      <c r="C2043" s="109" t="str">
        <f>IF(SP_NORTE!B2046="","*",SP_NORTE!B2046)</f>
        <v>*</v>
      </c>
      <c r="D2043" s="108" t="str">
        <f>IF(SP_NORTE!D2046="","*",SP_NORTE!D2046)</f>
        <v>*</v>
      </c>
      <c r="E2043" s="108" t="str">
        <f>IF(SP_NORTE!H2046="","*",SP_NORTE!H2046)</f>
        <v>*</v>
      </c>
      <c r="F2043" s="114" t="str">
        <f>IF(SP_NORTE!M2046="","*",SP_NORTE!M2046)</f>
        <v>*</v>
      </c>
      <c r="G2043" s="109" t="str">
        <f>IF(SP_NORTE!I2046="","*",SP_NORTE!I2046)</f>
        <v>*</v>
      </c>
      <c r="H2043" s="109" t="str">
        <f>IF(SP_NORTE!AB2046="","*",SP_NORTE!AB2046)</f>
        <v>*</v>
      </c>
      <c r="I2043" s="109" t="str">
        <f>IF(SP_NORTE!AC2046="","*",SP_NORTE!AC2046)</f>
        <v>*</v>
      </c>
      <c r="J2043" s="110" t="str">
        <f>IF(SP_NORTE!AA2046="","*",SP_NORTE!AA2046)</f>
        <v>*</v>
      </c>
      <c r="K2043" s="111" t="str">
        <f>IF(SP_NORTE!AD2046="","*",SP_NORTE!AD2046)</f>
        <v>*</v>
      </c>
    </row>
    <row r="2044" spans="2:11" hidden="1">
      <c r="B2044" s="108" t="str">
        <f>IF(SP_NORTE!Y2047="","*",SP_NORTE!Y2047)</f>
        <v>*</v>
      </c>
      <c r="C2044" s="109" t="str">
        <f>IF(SP_NORTE!B2047="","*",SP_NORTE!B2047)</f>
        <v>*</v>
      </c>
      <c r="D2044" s="108" t="str">
        <f>IF(SP_NORTE!D2047="","*",SP_NORTE!D2047)</f>
        <v>*</v>
      </c>
      <c r="E2044" s="108" t="str">
        <f>IF(SP_NORTE!H2047="","*",SP_NORTE!H2047)</f>
        <v>*</v>
      </c>
      <c r="F2044" s="114" t="str">
        <f>IF(SP_NORTE!M2047="","*",SP_NORTE!M2047)</f>
        <v>*</v>
      </c>
      <c r="G2044" s="109" t="str">
        <f>IF(SP_NORTE!I2047="","*",SP_NORTE!I2047)</f>
        <v>*</v>
      </c>
      <c r="H2044" s="109" t="str">
        <f>IF(SP_NORTE!AB2047="","*",SP_NORTE!AB2047)</f>
        <v>*</v>
      </c>
      <c r="I2044" s="109" t="str">
        <f>IF(SP_NORTE!AC2047="","*",SP_NORTE!AC2047)</f>
        <v>*</v>
      </c>
      <c r="J2044" s="110" t="str">
        <f>IF(SP_NORTE!AA2047="","*",SP_NORTE!AA2047)</f>
        <v>*</v>
      </c>
      <c r="K2044" s="111" t="str">
        <f>IF(SP_NORTE!AD2047="","*",SP_NORTE!AD2047)</f>
        <v>*</v>
      </c>
    </row>
    <row r="2045" spans="2:11" hidden="1">
      <c r="B2045" s="108" t="str">
        <f>IF(SP_NORTE!Y2048="","*",SP_NORTE!Y2048)</f>
        <v>*</v>
      </c>
      <c r="C2045" s="109" t="str">
        <f>IF(SP_NORTE!B2048="","*",SP_NORTE!B2048)</f>
        <v>*</v>
      </c>
      <c r="D2045" s="108" t="str">
        <f>IF(SP_NORTE!D2048="","*",SP_NORTE!D2048)</f>
        <v>*</v>
      </c>
      <c r="E2045" s="108" t="str">
        <f>IF(SP_NORTE!H2048="","*",SP_NORTE!H2048)</f>
        <v>*</v>
      </c>
      <c r="F2045" s="114" t="str">
        <f>IF(SP_NORTE!M2048="","*",SP_NORTE!M2048)</f>
        <v>*</v>
      </c>
      <c r="G2045" s="109" t="str">
        <f>IF(SP_NORTE!I2048="","*",SP_NORTE!I2048)</f>
        <v>*</v>
      </c>
      <c r="H2045" s="109" t="str">
        <f>IF(SP_NORTE!AB2048="","*",SP_NORTE!AB2048)</f>
        <v>*</v>
      </c>
      <c r="I2045" s="109" t="str">
        <f>IF(SP_NORTE!AC2048="","*",SP_NORTE!AC2048)</f>
        <v>*</v>
      </c>
      <c r="J2045" s="110" t="str">
        <f>IF(SP_NORTE!AA2048="","*",SP_NORTE!AA2048)</f>
        <v>*</v>
      </c>
      <c r="K2045" s="111" t="str">
        <f>IF(SP_NORTE!AD2048="","*",SP_NORTE!AD2048)</f>
        <v>*</v>
      </c>
    </row>
    <row r="2046" spans="2:11" hidden="1">
      <c r="B2046" s="108" t="str">
        <f>IF(SP_NORTE!Y2049="","*",SP_NORTE!Y2049)</f>
        <v>*</v>
      </c>
      <c r="C2046" s="109" t="str">
        <f>IF(SP_NORTE!B2049="","*",SP_NORTE!B2049)</f>
        <v>*</v>
      </c>
      <c r="D2046" s="108" t="str">
        <f>IF(SP_NORTE!D2049="","*",SP_NORTE!D2049)</f>
        <v>*</v>
      </c>
      <c r="E2046" s="108" t="str">
        <f>IF(SP_NORTE!H2049="","*",SP_NORTE!H2049)</f>
        <v>*</v>
      </c>
      <c r="F2046" s="114" t="str">
        <f>IF(SP_NORTE!M2049="","*",SP_NORTE!M2049)</f>
        <v>*</v>
      </c>
      <c r="G2046" s="109" t="str">
        <f>IF(SP_NORTE!I2049="","*",SP_NORTE!I2049)</f>
        <v>*</v>
      </c>
      <c r="H2046" s="109" t="str">
        <f>IF(SP_NORTE!AB2049="","*",SP_NORTE!AB2049)</f>
        <v>*</v>
      </c>
      <c r="I2046" s="109" t="str">
        <f>IF(SP_NORTE!AC2049="","*",SP_NORTE!AC2049)</f>
        <v>*</v>
      </c>
      <c r="J2046" s="110" t="str">
        <f>IF(SP_NORTE!AA2049="","*",SP_NORTE!AA2049)</f>
        <v>*</v>
      </c>
      <c r="K2046" s="111" t="str">
        <f>IF(SP_NORTE!AD2049="","*",SP_NORTE!AD2049)</f>
        <v>*</v>
      </c>
    </row>
    <row r="2047" spans="2:11" hidden="1">
      <c r="B2047" s="108" t="str">
        <f>IF(SP_NORTE!Y2050="","*",SP_NORTE!Y2050)</f>
        <v>*</v>
      </c>
      <c r="C2047" s="109" t="str">
        <f>IF(SP_NORTE!B2050="","*",SP_NORTE!B2050)</f>
        <v>*</v>
      </c>
      <c r="D2047" s="108" t="str">
        <f>IF(SP_NORTE!D2050="","*",SP_NORTE!D2050)</f>
        <v>*</v>
      </c>
      <c r="E2047" s="108" t="str">
        <f>IF(SP_NORTE!H2050="","*",SP_NORTE!H2050)</f>
        <v>*</v>
      </c>
      <c r="F2047" s="114" t="str">
        <f>IF(SP_NORTE!M2050="","*",SP_NORTE!M2050)</f>
        <v>*</v>
      </c>
      <c r="G2047" s="109" t="str">
        <f>IF(SP_NORTE!I2050="","*",SP_NORTE!I2050)</f>
        <v>*</v>
      </c>
      <c r="H2047" s="109" t="str">
        <f>IF(SP_NORTE!AB2050="","*",SP_NORTE!AB2050)</f>
        <v>*</v>
      </c>
      <c r="I2047" s="109" t="str">
        <f>IF(SP_NORTE!AC2050="","*",SP_NORTE!AC2050)</f>
        <v>*</v>
      </c>
      <c r="J2047" s="110" t="str">
        <f>IF(SP_NORTE!AA2050="","*",SP_NORTE!AA2050)</f>
        <v>*</v>
      </c>
      <c r="K2047" s="111" t="str">
        <f>IF(SP_NORTE!AD2050="","*",SP_NORTE!AD2050)</f>
        <v>*</v>
      </c>
    </row>
    <row r="2048" spans="2:11" hidden="1">
      <c r="B2048" s="108" t="str">
        <f>IF(SP_NORTE!Y2051="","*",SP_NORTE!Y2051)</f>
        <v>*</v>
      </c>
      <c r="C2048" s="109" t="str">
        <f>IF(SP_NORTE!B2051="","*",SP_NORTE!B2051)</f>
        <v>*</v>
      </c>
      <c r="D2048" s="108" t="str">
        <f>IF(SP_NORTE!D2051="","*",SP_NORTE!D2051)</f>
        <v>*</v>
      </c>
      <c r="E2048" s="108" t="str">
        <f>IF(SP_NORTE!H2051="","*",SP_NORTE!H2051)</f>
        <v>*</v>
      </c>
      <c r="F2048" s="114" t="str">
        <f>IF(SP_NORTE!M2051="","*",SP_NORTE!M2051)</f>
        <v>*</v>
      </c>
      <c r="G2048" s="109" t="str">
        <f>IF(SP_NORTE!I2051="","*",SP_NORTE!I2051)</f>
        <v>*</v>
      </c>
      <c r="H2048" s="109" t="str">
        <f>IF(SP_NORTE!AB2051="","*",SP_NORTE!AB2051)</f>
        <v>*</v>
      </c>
      <c r="I2048" s="109" t="str">
        <f>IF(SP_NORTE!AC2051="","*",SP_NORTE!AC2051)</f>
        <v>*</v>
      </c>
      <c r="J2048" s="110" t="str">
        <f>IF(SP_NORTE!AA2051="","*",SP_NORTE!AA2051)</f>
        <v>*</v>
      </c>
      <c r="K2048" s="111" t="str">
        <f>IF(SP_NORTE!AD2051="","*",SP_NORTE!AD2051)</f>
        <v>*</v>
      </c>
    </row>
    <row r="2049" spans="2:11" hidden="1">
      <c r="B2049" s="108" t="str">
        <f>IF(SP_NORTE!Y2052="","*",SP_NORTE!Y2052)</f>
        <v>*</v>
      </c>
      <c r="C2049" s="109" t="str">
        <f>IF(SP_NORTE!B2052="","*",SP_NORTE!B2052)</f>
        <v>*</v>
      </c>
      <c r="D2049" s="108" t="str">
        <f>IF(SP_NORTE!D2052="","*",SP_NORTE!D2052)</f>
        <v>*</v>
      </c>
      <c r="E2049" s="108" t="str">
        <f>IF(SP_NORTE!H2052="","*",SP_NORTE!H2052)</f>
        <v>*</v>
      </c>
      <c r="F2049" s="114" t="str">
        <f>IF(SP_NORTE!M2052="","*",SP_NORTE!M2052)</f>
        <v>*</v>
      </c>
      <c r="G2049" s="109" t="str">
        <f>IF(SP_NORTE!I2052="","*",SP_NORTE!I2052)</f>
        <v>*</v>
      </c>
      <c r="H2049" s="109" t="str">
        <f>IF(SP_NORTE!AB2052="","*",SP_NORTE!AB2052)</f>
        <v>*</v>
      </c>
      <c r="I2049" s="109" t="str">
        <f>IF(SP_NORTE!AC2052="","*",SP_NORTE!AC2052)</f>
        <v>*</v>
      </c>
      <c r="J2049" s="110" t="str">
        <f>IF(SP_NORTE!AA2052="","*",SP_NORTE!AA2052)</f>
        <v>*</v>
      </c>
      <c r="K2049" s="111" t="str">
        <f>IF(SP_NORTE!AD2052="","*",SP_NORTE!AD2052)</f>
        <v>*</v>
      </c>
    </row>
    <row r="2050" spans="2:11" hidden="1">
      <c r="B2050" s="108" t="str">
        <f>IF(SP_NORTE!Y2053="","*",SP_NORTE!Y2053)</f>
        <v>*</v>
      </c>
      <c r="C2050" s="109" t="str">
        <f>IF(SP_NORTE!B2053="","*",SP_NORTE!B2053)</f>
        <v>*</v>
      </c>
      <c r="D2050" s="108" t="str">
        <f>IF(SP_NORTE!D2053="","*",SP_NORTE!D2053)</f>
        <v>*</v>
      </c>
      <c r="E2050" s="108" t="str">
        <f>IF(SP_NORTE!H2053="","*",SP_NORTE!H2053)</f>
        <v>*</v>
      </c>
      <c r="F2050" s="114" t="str">
        <f>IF(SP_NORTE!M2053="","*",SP_NORTE!M2053)</f>
        <v>*</v>
      </c>
      <c r="G2050" s="109" t="str">
        <f>IF(SP_NORTE!I2053="","*",SP_NORTE!I2053)</f>
        <v>*</v>
      </c>
      <c r="H2050" s="109" t="str">
        <f>IF(SP_NORTE!AB2053="","*",SP_NORTE!AB2053)</f>
        <v>*</v>
      </c>
      <c r="I2050" s="109" t="str">
        <f>IF(SP_NORTE!AC2053="","*",SP_NORTE!AC2053)</f>
        <v>*</v>
      </c>
      <c r="J2050" s="110" t="str">
        <f>IF(SP_NORTE!AA2053="","*",SP_NORTE!AA2053)</f>
        <v>*</v>
      </c>
      <c r="K2050" s="111" t="str">
        <f>IF(SP_NORTE!AD2053="","*",SP_NORTE!AD2053)</f>
        <v>*</v>
      </c>
    </row>
    <row r="2051" spans="2:11" hidden="1">
      <c r="B2051" s="108" t="str">
        <f>IF(SP_NORTE!Y2054="","*",SP_NORTE!Y2054)</f>
        <v>*</v>
      </c>
      <c r="C2051" s="109" t="str">
        <f>IF(SP_NORTE!B2054="","*",SP_NORTE!B2054)</f>
        <v>*</v>
      </c>
      <c r="D2051" s="108" t="str">
        <f>IF(SP_NORTE!D2054="","*",SP_NORTE!D2054)</f>
        <v>*</v>
      </c>
      <c r="E2051" s="108" t="str">
        <f>IF(SP_NORTE!H2054="","*",SP_NORTE!H2054)</f>
        <v>*</v>
      </c>
      <c r="F2051" s="114" t="str">
        <f>IF(SP_NORTE!M2054="","*",SP_NORTE!M2054)</f>
        <v>*</v>
      </c>
      <c r="G2051" s="109" t="str">
        <f>IF(SP_NORTE!I2054="","*",SP_NORTE!I2054)</f>
        <v>*</v>
      </c>
      <c r="H2051" s="109" t="str">
        <f>IF(SP_NORTE!AB2054="","*",SP_NORTE!AB2054)</f>
        <v>*</v>
      </c>
      <c r="I2051" s="109" t="str">
        <f>IF(SP_NORTE!AC2054="","*",SP_NORTE!AC2054)</f>
        <v>*</v>
      </c>
      <c r="J2051" s="110" t="str">
        <f>IF(SP_NORTE!AA2054="","*",SP_NORTE!AA2054)</f>
        <v>*</v>
      </c>
      <c r="K2051" s="111" t="str">
        <f>IF(SP_NORTE!AD2054="","*",SP_NORTE!AD2054)</f>
        <v>*</v>
      </c>
    </row>
    <row r="2052" spans="2:11" hidden="1">
      <c r="B2052" s="108" t="str">
        <f>IF(SP_NORTE!Y2055="","*",SP_NORTE!Y2055)</f>
        <v>*</v>
      </c>
      <c r="C2052" s="109" t="str">
        <f>IF(SP_NORTE!B2055="","*",SP_NORTE!B2055)</f>
        <v>*</v>
      </c>
      <c r="D2052" s="108" t="str">
        <f>IF(SP_NORTE!D2055="","*",SP_NORTE!D2055)</f>
        <v>*</v>
      </c>
      <c r="E2052" s="108" t="str">
        <f>IF(SP_NORTE!H2055="","*",SP_NORTE!H2055)</f>
        <v>*</v>
      </c>
      <c r="F2052" s="114" t="str">
        <f>IF(SP_NORTE!M2055="","*",SP_NORTE!M2055)</f>
        <v>*</v>
      </c>
      <c r="G2052" s="109" t="str">
        <f>IF(SP_NORTE!I2055="","*",SP_NORTE!I2055)</f>
        <v>*</v>
      </c>
      <c r="H2052" s="109" t="str">
        <f>IF(SP_NORTE!AB2055="","*",SP_NORTE!AB2055)</f>
        <v>*</v>
      </c>
      <c r="I2052" s="109" t="str">
        <f>IF(SP_NORTE!AC2055="","*",SP_NORTE!AC2055)</f>
        <v>*</v>
      </c>
      <c r="J2052" s="110" t="str">
        <f>IF(SP_NORTE!AA2055="","*",SP_NORTE!AA2055)</f>
        <v>*</v>
      </c>
      <c r="K2052" s="111" t="str">
        <f>IF(SP_NORTE!AD2055="","*",SP_NORTE!AD2055)</f>
        <v>*</v>
      </c>
    </row>
    <row r="2053" spans="2:11" hidden="1">
      <c r="B2053" s="108" t="str">
        <f>IF(SP_NORTE!Y2056="","*",SP_NORTE!Y2056)</f>
        <v>*</v>
      </c>
      <c r="C2053" s="109" t="str">
        <f>IF(SP_NORTE!B2056="","*",SP_NORTE!B2056)</f>
        <v>*</v>
      </c>
      <c r="D2053" s="108" t="str">
        <f>IF(SP_NORTE!D2056="","*",SP_NORTE!D2056)</f>
        <v>*</v>
      </c>
      <c r="E2053" s="108" t="str">
        <f>IF(SP_NORTE!H2056="","*",SP_NORTE!H2056)</f>
        <v>*</v>
      </c>
      <c r="F2053" s="114" t="str">
        <f>IF(SP_NORTE!M2056="","*",SP_NORTE!M2056)</f>
        <v>*</v>
      </c>
      <c r="G2053" s="109" t="str">
        <f>IF(SP_NORTE!I2056="","*",SP_NORTE!I2056)</f>
        <v>*</v>
      </c>
      <c r="H2053" s="109" t="str">
        <f>IF(SP_NORTE!AB2056="","*",SP_NORTE!AB2056)</f>
        <v>*</v>
      </c>
      <c r="I2053" s="109" t="str">
        <f>IF(SP_NORTE!AC2056="","*",SP_NORTE!AC2056)</f>
        <v>*</v>
      </c>
      <c r="J2053" s="110" t="str">
        <f>IF(SP_NORTE!AA2056="","*",SP_NORTE!AA2056)</f>
        <v>*</v>
      </c>
      <c r="K2053" s="111" t="str">
        <f>IF(SP_NORTE!AD2056="","*",SP_NORTE!AD2056)</f>
        <v>*</v>
      </c>
    </row>
    <row r="2054" spans="2:11" hidden="1">
      <c r="B2054" s="108" t="str">
        <f>IF(SP_NORTE!Y2057="","*",SP_NORTE!Y2057)</f>
        <v>*</v>
      </c>
      <c r="C2054" s="109" t="str">
        <f>IF(SP_NORTE!B2057="","*",SP_NORTE!B2057)</f>
        <v>*</v>
      </c>
      <c r="D2054" s="108" t="str">
        <f>IF(SP_NORTE!D2057="","*",SP_NORTE!D2057)</f>
        <v>*</v>
      </c>
      <c r="E2054" s="108" t="str">
        <f>IF(SP_NORTE!H2057="","*",SP_NORTE!H2057)</f>
        <v>*</v>
      </c>
      <c r="F2054" s="114" t="str">
        <f>IF(SP_NORTE!M2057="","*",SP_NORTE!M2057)</f>
        <v>*</v>
      </c>
      <c r="G2054" s="109" t="str">
        <f>IF(SP_NORTE!I2057="","*",SP_NORTE!I2057)</f>
        <v>*</v>
      </c>
      <c r="H2054" s="109" t="str">
        <f>IF(SP_NORTE!AB2057="","*",SP_NORTE!AB2057)</f>
        <v>*</v>
      </c>
      <c r="I2054" s="109" t="str">
        <f>IF(SP_NORTE!AC2057="","*",SP_NORTE!AC2057)</f>
        <v>*</v>
      </c>
      <c r="J2054" s="110" t="str">
        <f>IF(SP_NORTE!AA2057="","*",SP_NORTE!AA2057)</f>
        <v>*</v>
      </c>
      <c r="K2054" s="111" t="str">
        <f>IF(SP_NORTE!AD2057="","*",SP_NORTE!AD2057)</f>
        <v>*</v>
      </c>
    </row>
    <row r="2055" spans="2:11" hidden="1">
      <c r="B2055" s="108" t="str">
        <f>IF(SP_NORTE!Y2058="","*",SP_NORTE!Y2058)</f>
        <v>*</v>
      </c>
      <c r="C2055" s="109" t="str">
        <f>IF(SP_NORTE!B2058="","*",SP_NORTE!B2058)</f>
        <v>*</v>
      </c>
      <c r="D2055" s="108" t="str">
        <f>IF(SP_NORTE!D2058="","*",SP_NORTE!D2058)</f>
        <v>*</v>
      </c>
      <c r="E2055" s="108" t="str">
        <f>IF(SP_NORTE!H2058="","*",SP_NORTE!H2058)</f>
        <v>*</v>
      </c>
      <c r="F2055" s="114" t="str">
        <f>IF(SP_NORTE!M2058="","*",SP_NORTE!M2058)</f>
        <v>*</v>
      </c>
      <c r="G2055" s="109" t="str">
        <f>IF(SP_NORTE!I2058="","*",SP_NORTE!I2058)</f>
        <v>*</v>
      </c>
      <c r="H2055" s="109" t="str">
        <f>IF(SP_NORTE!AB2058="","*",SP_NORTE!AB2058)</f>
        <v>*</v>
      </c>
      <c r="I2055" s="109" t="str">
        <f>IF(SP_NORTE!AC2058="","*",SP_NORTE!AC2058)</f>
        <v>*</v>
      </c>
      <c r="J2055" s="110" t="str">
        <f>IF(SP_NORTE!AA2058="","*",SP_NORTE!AA2058)</f>
        <v>*</v>
      </c>
      <c r="K2055" s="111" t="str">
        <f>IF(SP_NORTE!AD2058="","*",SP_NORTE!AD2058)</f>
        <v>*</v>
      </c>
    </row>
    <row r="2056" spans="2:11" hidden="1">
      <c r="B2056" s="108" t="str">
        <f>IF(SP_NORTE!Y2059="","*",SP_NORTE!Y2059)</f>
        <v>*</v>
      </c>
      <c r="C2056" s="109" t="str">
        <f>IF(SP_NORTE!B2059="","*",SP_NORTE!B2059)</f>
        <v>*</v>
      </c>
      <c r="D2056" s="108" t="str">
        <f>IF(SP_NORTE!D2059="","*",SP_NORTE!D2059)</f>
        <v>*</v>
      </c>
      <c r="E2056" s="108" t="str">
        <f>IF(SP_NORTE!H2059="","*",SP_NORTE!H2059)</f>
        <v>*</v>
      </c>
      <c r="F2056" s="114" t="str">
        <f>IF(SP_NORTE!M2059="","*",SP_NORTE!M2059)</f>
        <v>*</v>
      </c>
      <c r="G2056" s="109" t="str">
        <f>IF(SP_NORTE!I2059="","*",SP_NORTE!I2059)</f>
        <v>*</v>
      </c>
      <c r="H2056" s="109" t="str">
        <f>IF(SP_NORTE!AB2059="","*",SP_NORTE!AB2059)</f>
        <v>*</v>
      </c>
      <c r="I2056" s="109" t="str">
        <f>IF(SP_NORTE!AC2059="","*",SP_NORTE!AC2059)</f>
        <v>*</v>
      </c>
      <c r="J2056" s="110" t="str">
        <f>IF(SP_NORTE!AA2059="","*",SP_NORTE!AA2059)</f>
        <v>*</v>
      </c>
      <c r="K2056" s="111" t="str">
        <f>IF(SP_NORTE!AD2059="","*",SP_NORTE!AD2059)</f>
        <v>*</v>
      </c>
    </row>
    <row r="2057" spans="2:11" hidden="1">
      <c r="B2057" s="108" t="str">
        <f>IF(SP_NORTE!Y2060="","*",SP_NORTE!Y2060)</f>
        <v>*</v>
      </c>
      <c r="C2057" s="109" t="str">
        <f>IF(SP_NORTE!B2060="","*",SP_NORTE!B2060)</f>
        <v>*</v>
      </c>
      <c r="D2057" s="108" t="str">
        <f>IF(SP_NORTE!D2060="","*",SP_NORTE!D2060)</f>
        <v>*</v>
      </c>
      <c r="E2057" s="108" t="str">
        <f>IF(SP_NORTE!H2060="","*",SP_NORTE!H2060)</f>
        <v>*</v>
      </c>
      <c r="F2057" s="114" t="str">
        <f>IF(SP_NORTE!M2060="","*",SP_NORTE!M2060)</f>
        <v>*</v>
      </c>
      <c r="G2057" s="109" t="str">
        <f>IF(SP_NORTE!I2060="","*",SP_NORTE!I2060)</f>
        <v>*</v>
      </c>
      <c r="H2057" s="109" t="str">
        <f>IF(SP_NORTE!AB2060="","*",SP_NORTE!AB2060)</f>
        <v>*</v>
      </c>
      <c r="I2057" s="109" t="str">
        <f>IF(SP_NORTE!AC2060="","*",SP_NORTE!AC2060)</f>
        <v>*</v>
      </c>
      <c r="J2057" s="110" t="str">
        <f>IF(SP_NORTE!AA2060="","*",SP_NORTE!AA2060)</f>
        <v>*</v>
      </c>
      <c r="K2057" s="111" t="str">
        <f>IF(SP_NORTE!AD2060="","*",SP_NORTE!AD2060)</f>
        <v>*</v>
      </c>
    </row>
    <row r="2058" spans="2:11" hidden="1">
      <c r="B2058" s="108" t="str">
        <f>IF(SP_NORTE!Y2061="","*",SP_NORTE!Y2061)</f>
        <v>*</v>
      </c>
      <c r="C2058" s="109" t="str">
        <f>IF(SP_NORTE!B2061="","*",SP_NORTE!B2061)</f>
        <v>*</v>
      </c>
      <c r="D2058" s="108" t="str">
        <f>IF(SP_NORTE!D2061="","*",SP_NORTE!D2061)</f>
        <v>*</v>
      </c>
      <c r="E2058" s="108" t="str">
        <f>IF(SP_NORTE!H2061="","*",SP_NORTE!H2061)</f>
        <v>*</v>
      </c>
      <c r="F2058" s="114" t="str">
        <f>IF(SP_NORTE!M2061="","*",SP_NORTE!M2061)</f>
        <v>*</v>
      </c>
      <c r="G2058" s="109" t="str">
        <f>IF(SP_NORTE!I2061="","*",SP_NORTE!I2061)</f>
        <v>*</v>
      </c>
      <c r="H2058" s="109" t="str">
        <f>IF(SP_NORTE!AB2061="","*",SP_NORTE!AB2061)</f>
        <v>*</v>
      </c>
      <c r="I2058" s="109" t="str">
        <f>IF(SP_NORTE!AC2061="","*",SP_NORTE!AC2061)</f>
        <v>*</v>
      </c>
      <c r="J2058" s="110" t="str">
        <f>IF(SP_NORTE!AA2061="","*",SP_NORTE!AA2061)</f>
        <v>*</v>
      </c>
      <c r="K2058" s="111" t="str">
        <f>IF(SP_NORTE!AD2061="","*",SP_NORTE!AD2061)</f>
        <v>*</v>
      </c>
    </row>
    <row r="2059" spans="2:11" hidden="1">
      <c r="B2059" s="108" t="str">
        <f>IF(SP_NORTE!Y2062="","*",SP_NORTE!Y2062)</f>
        <v>*</v>
      </c>
      <c r="C2059" s="109" t="str">
        <f>IF(SP_NORTE!B2062="","*",SP_NORTE!B2062)</f>
        <v>*</v>
      </c>
      <c r="D2059" s="108" t="str">
        <f>IF(SP_NORTE!D2062="","*",SP_NORTE!D2062)</f>
        <v>*</v>
      </c>
      <c r="E2059" s="108" t="str">
        <f>IF(SP_NORTE!H2062="","*",SP_NORTE!H2062)</f>
        <v>*</v>
      </c>
      <c r="F2059" s="114" t="str">
        <f>IF(SP_NORTE!M2062="","*",SP_NORTE!M2062)</f>
        <v>*</v>
      </c>
      <c r="G2059" s="109" t="str">
        <f>IF(SP_NORTE!I2062="","*",SP_NORTE!I2062)</f>
        <v>*</v>
      </c>
      <c r="H2059" s="109" t="str">
        <f>IF(SP_NORTE!AB2062="","*",SP_NORTE!AB2062)</f>
        <v>*</v>
      </c>
      <c r="I2059" s="109" t="str">
        <f>IF(SP_NORTE!AC2062="","*",SP_NORTE!AC2062)</f>
        <v>*</v>
      </c>
      <c r="J2059" s="110" t="str">
        <f>IF(SP_NORTE!AA2062="","*",SP_NORTE!AA2062)</f>
        <v>*</v>
      </c>
      <c r="K2059" s="111" t="str">
        <f>IF(SP_NORTE!AD2062="","*",SP_NORTE!AD2062)</f>
        <v>*</v>
      </c>
    </row>
    <row r="2060" spans="2:11" hidden="1">
      <c r="B2060" s="108" t="str">
        <f>IF(SP_NORTE!Y2063="","*",SP_NORTE!Y2063)</f>
        <v>*</v>
      </c>
      <c r="C2060" s="109" t="str">
        <f>IF(SP_NORTE!B2063="","*",SP_NORTE!B2063)</f>
        <v>*</v>
      </c>
      <c r="D2060" s="108" t="str">
        <f>IF(SP_NORTE!D2063="","*",SP_NORTE!D2063)</f>
        <v>*</v>
      </c>
      <c r="E2060" s="108" t="str">
        <f>IF(SP_NORTE!H2063="","*",SP_NORTE!H2063)</f>
        <v>*</v>
      </c>
      <c r="F2060" s="114" t="str">
        <f>IF(SP_NORTE!M2063="","*",SP_NORTE!M2063)</f>
        <v>*</v>
      </c>
      <c r="G2060" s="109" t="str">
        <f>IF(SP_NORTE!I2063="","*",SP_NORTE!I2063)</f>
        <v>*</v>
      </c>
      <c r="H2060" s="109" t="str">
        <f>IF(SP_NORTE!AB2063="","*",SP_NORTE!AB2063)</f>
        <v>*</v>
      </c>
      <c r="I2060" s="109" t="str">
        <f>IF(SP_NORTE!AC2063="","*",SP_NORTE!AC2063)</f>
        <v>*</v>
      </c>
      <c r="J2060" s="110" t="str">
        <f>IF(SP_NORTE!AA2063="","*",SP_NORTE!AA2063)</f>
        <v>*</v>
      </c>
      <c r="K2060" s="111" t="str">
        <f>IF(SP_NORTE!AD2063="","*",SP_NORTE!AD2063)</f>
        <v>*</v>
      </c>
    </row>
    <row r="2061" spans="2:11" hidden="1">
      <c r="B2061" s="108" t="str">
        <f>IF(SP_NORTE!Y2064="","*",SP_NORTE!Y2064)</f>
        <v>*</v>
      </c>
      <c r="C2061" s="109" t="str">
        <f>IF(SP_NORTE!B2064="","*",SP_NORTE!B2064)</f>
        <v>*</v>
      </c>
      <c r="D2061" s="108" t="str">
        <f>IF(SP_NORTE!D2064="","*",SP_NORTE!D2064)</f>
        <v>*</v>
      </c>
      <c r="E2061" s="108" t="str">
        <f>IF(SP_NORTE!H2064="","*",SP_NORTE!H2064)</f>
        <v>*</v>
      </c>
      <c r="F2061" s="114" t="str">
        <f>IF(SP_NORTE!M2064="","*",SP_NORTE!M2064)</f>
        <v>*</v>
      </c>
      <c r="G2061" s="109" t="str">
        <f>IF(SP_NORTE!I2064="","*",SP_NORTE!I2064)</f>
        <v>*</v>
      </c>
      <c r="H2061" s="109" t="str">
        <f>IF(SP_NORTE!AB2064="","*",SP_NORTE!AB2064)</f>
        <v>*</v>
      </c>
      <c r="I2061" s="109" t="str">
        <f>IF(SP_NORTE!AC2064="","*",SP_NORTE!AC2064)</f>
        <v>*</v>
      </c>
      <c r="J2061" s="110" t="str">
        <f>IF(SP_NORTE!AA2064="","*",SP_NORTE!AA2064)</f>
        <v>*</v>
      </c>
      <c r="K2061" s="111" t="str">
        <f>IF(SP_NORTE!AD2064="","*",SP_NORTE!AD2064)</f>
        <v>*</v>
      </c>
    </row>
    <row r="2062" spans="2:11" hidden="1">
      <c r="B2062" s="108" t="str">
        <f>IF(SP_NORTE!Y2065="","*",SP_NORTE!Y2065)</f>
        <v>*</v>
      </c>
      <c r="C2062" s="109" t="str">
        <f>IF(SP_NORTE!B2065="","*",SP_NORTE!B2065)</f>
        <v>*</v>
      </c>
      <c r="D2062" s="108" t="str">
        <f>IF(SP_NORTE!D2065="","*",SP_NORTE!D2065)</f>
        <v>*</v>
      </c>
      <c r="E2062" s="108" t="str">
        <f>IF(SP_NORTE!H2065="","*",SP_NORTE!H2065)</f>
        <v>*</v>
      </c>
      <c r="F2062" s="114" t="str">
        <f>IF(SP_NORTE!M2065="","*",SP_NORTE!M2065)</f>
        <v>*</v>
      </c>
      <c r="G2062" s="109" t="str">
        <f>IF(SP_NORTE!I2065="","*",SP_NORTE!I2065)</f>
        <v>*</v>
      </c>
      <c r="H2062" s="109" t="str">
        <f>IF(SP_NORTE!AB2065="","*",SP_NORTE!AB2065)</f>
        <v>*</v>
      </c>
      <c r="I2062" s="109" t="str">
        <f>IF(SP_NORTE!AC2065="","*",SP_NORTE!AC2065)</f>
        <v>*</v>
      </c>
      <c r="J2062" s="110" t="str">
        <f>IF(SP_NORTE!AA2065="","*",SP_NORTE!AA2065)</f>
        <v>*</v>
      </c>
      <c r="K2062" s="111" t="str">
        <f>IF(SP_NORTE!AD2065="","*",SP_NORTE!AD2065)</f>
        <v>*</v>
      </c>
    </row>
    <row r="2063" spans="2:11" hidden="1">
      <c r="B2063" s="108" t="str">
        <f>IF(SP_NORTE!Y2066="","*",SP_NORTE!Y2066)</f>
        <v>*</v>
      </c>
      <c r="C2063" s="109" t="str">
        <f>IF(SP_NORTE!B2066="","*",SP_NORTE!B2066)</f>
        <v>*</v>
      </c>
      <c r="D2063" s="108" t="str">
        <f>IF(SP_NORTE!D2066="","*",SP_NORTE!D2066)</f>
        <v>*</v>
      </c>
      <c r="E2063" s="108" t="str">
        <f>IF(SP_NORTE!H2066="","*",SP_NORTE!H2066)</f>
        <v>*</v>
      </c>
      <c r="F2063" s="114" t="str">
        <f>IF(SP_NORTE!M2066="","*",SP_NORTE!M2066)</f>
        <v>*</v>
      </c>
      <c r="G2063" s="109" t="str">
        <f>IF(SP_NORTE!I2066="","*",SP_NORTE!I2066)</f>
        <v>*</v>
      </c>
      <c r="H2063" s="109" t="str">
        <f>IF(SP_NORTE!AB2066="","*",SP_NORTE!AB2066)</f>
        <v>*</v>
      </c>
      <c r="I2063" s="109" t="str">
        <f>IF(SP_NORTE!AC2066="","*",SP_NORTE!AC2066)</f>
        <v>*</v>
      </c>
      <c r="J2063" s="110" t="str">
        <f>IF(SP_NORTE!AA2066="","*",SP_NORTE!AA2066)</f>
        <v>*</v>
      </c>
      <c r="K2063" s="111" t="str">
        <f>IF(SP_NORTE!AD2066="","*",SP_NORTE!AD2066)</f>
        <v>*</v>
      </c>
    </row>
    <row r="2064" spans="2:11" hidden="1">
      <c r="B2064" s="108" t="str">
        <f>IF(SP_NORTE!Y2067="","*",SP_NORTE!Y2067)</f>
        <v>*</v>
      </c>
      <c r="C2064" s="109" t="str">
        <f>IF(SP_NORTE!B2067="","*",SP_NORTE!B2067)</f>
        <v>*</v>
      </c>
      <c r="D2064" s="108" t="str">
        <f>IF(SP_NORTE!D2067="","*",SP_NORTE!D2067)</f>
        <v>*</v>
      </c>
      <c r="E2064" s="108" t="str">
        <f>IF(SP_NORTE!H2067="","*",SP_NORTE!H2067)</f>
        <v>*</v>
      </c>
      <c r="F2064" s="114" t="str">
        <f>IF(SP_NORTE!M2067="","*",SP_NORTE!M2067)</f>
        <v>*</v>
      </c>
      <c r="G2064" s="109" t="str">
        <f>IF(SP_NORTE!I2067="","*",SP_NORTE!I2067)</f>
        <v>*</v>
      </c>
      <c r="H2064" s="109" t="str">
        <f>IF(SP_NORTE!AB2067="","*",SP_NORTE!AB2067)</f>
        <v>*</v>
      </c>
      <c r="I2064" s="109" t="str">
        <f>IF(SP_NORTE!AC2067="","*",SP_NORTE!AC2067)</f>
        <v>*</v>
      </c>
      <c r="J2064" s="110" t="str">
        <f>IF(SP_NORTE!AA2067="","*",SP_NORTE!AA2067)</f>
        <v>*</v>
      </c>
      <c r="K2064" s="111" t="str">
        <f>IF(SP_NORTE!AD2067="","*",SP_NORTE!AD2067)</f>
        <v>*</v>
      </c>
    </row>
    <row r="2065" spans="2:11" hidden="1">
      <c r="B2065" s="108" t="str">
        <f>IF(SP_NORTE!Y2068="","*",SP_NORTE!Y2068)</f>
        <v>*</v>
      </c>
      <c r="C2065" s="109" t="str">
        <f>IF(SP_NORTE!B2068="","*",SP_NORTE!B2068)</f>
        <v>*</v>
      </c>
      <c r="D2065" s="108" t="str">
        <f>IF(SP_NORTE!D2068="","*",SP_NORTE!D2068)</f>
        <v>*</v>
      </c>
      <c r="E2065" s="108" t="str">
        <f>IF(SP_NORTE!H2068="","*",SP_NORTE!H2068)</f>
        <v>*</v>
      </c>
      <c r="F2065" s="114" t="str">
        <f>IF(SP_NORTE!M2068="","*",SP_NORTE!M2068)</f>
        <v>*</v>
      </c>
      <c r="G2065" s="109" t="str">
        <f>IF(SP_NORTE!I2068="","*",SP_NORTE!I2068)</f>
        <v>*</v>
      </c>
      <c r="H2065" s="109" t="str">
        <f>IF(SP_NORTE!AB2068="","*",SP_NORTE!AB2068)</f>
        <v>*</v>
      </c>
      <c r="I2065" s="109" t="str">
        <f>IF(SP_NORTE!AC2068="","*",SP_NORTE!AC2068)</f>
        <v>*</v>
      </c>
      <c r="J2065" s="110" t="str">
        <f>IF(SP_NORTE!AA2068="","*",SP_NORTE!AA2068)</f>
        <v>*</v>
      </c>
      <c r="K2065" s="111" t="str">
        <f>IF(SP_NORTE!AD2068="","*",SP_NORTE!AD2068)</f>
        <v>*</v>
      </c>
    </row>
    <row r="2066" spans="2:11" hidden="1">
      <c r="B2066" s="108" t="str">
        <f>IF(SP_NORTE!Y2069="","*",SP_NORTE!Y2069)</f>
        <v>*</v>
      </c>
      <c r="C2066" s="109" t="str">
        <f>IF(SP_NORTE!B2069="","*",SP_NORTE!B2069)</f>
        <v>*</v>
      </c>
      <c r="D2066" s="108" t="str">
        <f>IF(SP_NORTE!D2069="","*",SP_NORTE!D2069)</f>
        <v>*</v>
      </c>
      <c r="E2066" s="108" t="str">
        <f>IF(SP_NORTE!H2069="","*",SP_NORTE!H2069)</f>
        <v>*</v>
      </c>
      <c r="F2066" s="114" t="str">
        <f>IF(SP_NORTE!M2069="","*",SP_NORTE!M2069)</f>
        <v>*</v>
      </c>
      <c r="G2066" s="109" t="str">
        <f>IF(SP_NORTE!I2069="","*",SP_NORTE!I2069)</f>
        <v>*</v>
      </c>
      <c r="H2066" s="109" t="str">
        <f>IF(SP_NORTE!AB2069="","*",SP_NORTE!AB2069)</f>
        <v>*</v>
      </c>
      <c r="I2066" s="109" t="str">
        <f>IF(SP_NORTE!AC2069="","*",SP_NORTE!AC2069)</f>
        <v>*</v>
      </c>
      <c r="J2066" s="110" t="str">
        <f>IF(SP_NORTE!AA2069="","*",SP_NORTE!AA2069)</f>
        <v>*</v>
      </c>
      <c r="K2066" s="111" t="str">
        <f>IF(SP_NORTE!AD2069="","*",SP_NORTE!AD2069)</f>
        <v>*</v>
      </c>
    </row>
    <row r="2067" spans="2:11" hidden="1">
      <c r="B2067" s="108" t="str">
        <f>IF(SP_NORTE!Y2070="","*",SP_NORTE!Y2070)</f>
        <v>*</v>
      </c>
      <c r="C2067" s="109" t="str">
        <f>IF(SP_NORTE!B2070="","*",SP_NORTE!B2070)</f>
        <v>*</v>
      </c>
      <c r="D2067" s="108" t="str">
        <f>IF(SP_NORTE!D2070="","*",SP_NORTE!D2070)</f>
        <v>*</v>
      </c>
      <c r="E2067" s="108" t="str">
        <f>IF(SP_NORTE!H2070="","*",SP_NORTE!H2070)</f>
        <v>*</v>
      </c>
      <c r="F2067" s="114" t="str">
        <f>IF(SP_NORTE!M2070="","*",SP_NORTE!M2070)</f>
        <v>*</v>
      </c>
      <c r="G2067" s="109" t="str">
        <f>IF(SP_NORTE!I2070="","*",SP_NORTE!I2070)</f>
        <v>*</v>
      </c>
      <c r="H2067" s="109" t="str">
        <f>IF(SP_NORTE!AB2070="","*",SP_NORTE!AB2070)</f>
        <v>*</v>
      </c>
      <c r="I2067" s="109" t="str">
        <f>IF(SP_NORTE!AC2070="","*",SP_NORTE!AC2070)</f>
        <v>*</v>
      </c>
      <c r="J2067" s="110" t="str">
        <f>IF(SP_NORTE!AA2070="","*",SP_NORTE!AA2070)</f>
        <v>*</v>
      </c>
      <c r="K2067" s="111" t="str">
        <f>IF(SP_NORTE!AD2070="","*",SP_NORTE!AD2070)</f>
        <v>*</v>
      </c>
    </row>
    <row r="2068" spans="2:11" hidden="1">
      <c r="B2068" s="108" t="str">
        <f>IF(SP_NORTE!Y2071="","*",SP_NORTE!Y2071)</f>
        <v>*</v>
      </c>
      <c r="C2068" s="109" t="str">
        <f>IF(SP_NORTE!B2071="","*",SP_NORTE!B2071)</f>
        <v>*</v>
      </c>
      <c r="D2068" s="108" t="str">
        <f>IF(SP_NORTE!D2071="","*",SP_NORTE!D2071)</f>
        <v>*</v>
      </c>
      <c r="E2068" s="108" t="str">
        <f>IF(SP_NORTE!H2071="","*",SP_NORTE!H2071)</f>
        <v>*</v>
      </c>
      <c r="F2068" s="114" t="str">
        <f>IF(SP_NORTE!M2071="","*",SP_NORTE!M2071)</f>
        <v>*</v>
      </c>
      <c r="G2068" s="109" t="str">
        <f>IF(SP_NORTE!I2071="","*",SP_NORTE!I2071)</f>
        <v>*</v>
      </c>
      <c r="H2068" s="109" t="str">
        <f>IF(SP_NORTE!AB2071="","*",SP_NORTE!AB2071)</f>
        <v>*</v>
      </c>
      <c r="I2068" s="109" t="str">
        <f>IF(SP_NORTE!AC2071="","*",SP_NORTE!AC2071)</f>
        <v>*</v>
      </c>
      <c r="J2068" s="110" t="str">
        <f>IF(SP_NORTE!AA2071="","*",SP_NORTE!AA2071)</f>
        <v>*</v>
      </c>
      <c r="K2068" s="111" t="str">
        <f>IF(SP_NORTE!AD2071="","*",SP_NORTE!AD2071)</f>
        <v>*</v>
      </c>
    </row>
    <row r="2069" spans="2:11" hidden="1">
      <c r="B2069" s="108" t="str">
        <f>IF(SP_NORTE!Y2072="","*",SP_NORTE!Y2072)</f>
        <v>*</v>
      </c>
      <c r="C2069" s="109" t="str">
        <f>IF(SP_NORTE!B2072="","*",SP_NORTE!B2072)</f>
        <v>*</v>
      </c>
      <c r="D2069" s="108" t="str">
        <f>IF(SP_NORTE!D2072="","*",SP_NORTE!D2072)</f>
        <v>*</v>
      </c>
      <c r="E2069" s="108" t="str">
        <f>IF(SP_NORTE!H2072="","*",SP_NORTE!H2072)</f>
        <v>*</v>
      </c>
      <c r="F2069" s="114" t="str">
        <f>IF(SP_NORTE!M2072="","*",SP_NORTE!M2072)</f>
        <v>*</v>
      </c>
      <c r="G2069" s="109" t="str">
        <f>IF(SP_NORTE!I2072="","*",SP_NORTE!I2072)</f>
        <v>*</v>
      </c>
      <c r="H2069" s="109" t="str">
        <f>IF(SP_NORTE!AB2072="","*",SP_NORTE!AB2072)</f>
        <v>*</v>
      </c>
      <c r="I2069" s="109" t="str">
        <f>IF(SP_NORTE!AC2072="","*",SP_NORTE!AC2072)</f>
        <v>*</v>
      </c>
      <c r="J2069" s="110" t="str">
        <f>IF(SP_NORTE!AA2072="","*",SP_NORTE!AA2072)</f>
        <v>*</v>
      </c>
      <c r="K2069" s="111" t="str">
        <f>IF(SP_NORTE!AD2072="","*",SP_NORTE!AD2072)</f>
        <v>*</v>
      </c>
    </row>
    <row r="2070" spans="2:11" hidden="1">
      <c r="B2070" s="108" t="str">
        <f>IF(SP_NORTE!Y2073="","*",SP_NORTE!Y2073)</f>
        <v>*</v>
      </c>
      <c r="C2070" s="109" t="str">
        <f>IF(SP_NORTE!B2073="","*",SP_NORTE!B2073)</f>
        <v>*</v>
      </c>
      <c r="D2070" s="108" t="str">
        <f>IF(SP_NORTE!D2073="","*",SP_NORTE!D2073)</f>
        <v>*</v>
      </c>
      <c r="E2070" s="108" t="str">
        <f>IF(SP_NORTE!H2073="","*",SP_NORTE!H2073)</f>
        <v>*</v>
      </c>
      <c r="F2070" s="114" t="str">
        <f>IF(SP_NORTE!M2073="","*",SP_NORTE!M2073)</f>
        <v>*</v>
      </c>
      <c r="G2070" s="109" t="str">
        <f>IF(SP_NORTE!I2073="","*",SP_NORTE!I2073)</f>
        <v>*</v>
      </c>
      <c r="H2070" s="109" t="str">
        <f>IF(SP_NORTE!AB2073="","*",SP_NORTE!AB2073)</f>
        <v>*</v>
      </c>
      <c r="I2070" s="109" t="str">
        <f>IF(SP_NORTE!AC2073="","*",SP_NORTE!AC2073)</f>
        <v>*</v>
      </c>
      <c r="J2070" s="110" t="str">
        <f>IF(SP_NORTE!AA2073="","*",SP_NORTE!AA2073)</f>
        <v>*</v>
      </c>
      <c r="K2070" s="111" t="str">
        <f>IF(SP_NORTE!AD2073="","*",SP_NORTE!AD2073)</f>
        <v>*</v>
      </c>
    </row>
    <row r="2071" spans="2:11" hidden="1">
      <c r="B2071" s="108" t="str">
        <f>IF(SP_NORTE!Y2074="","*",SP_NORTE!Y2074)</f>
        <v>*</v>
      </c>
      <c r="C2071" s="109" t="str">
        <f>IF(SP_NORTE!B2074="","*",SP_NORTE!B2074)</f>
        <v>*</v>
      </c>
      <c r="D2071" s="108" t="str">
        <f>IF(SP_NORTE!D2074="","*",SP_NORTE!D2074)</f>
        <v>*</v>
      </c>
      <c r="E2071" s="108" t="str">
        <f>IF(SP_NORTE!H2074="","*",SP_NORTE!H2074)</f>
        <v>*</v>
      </c>
      <c r="F2071" s="114" t="str">
        <f>IF(SP_NORTE!M2074="","*",SP_NORTE!M2074)</f>
        <v>*</v>
      </c>
      <c r="G2071" s="109" t="str">
        <f>IF(SP_NORTE!I2074="","*",SP_NORTE!I2074)</f>
        <v>*</v>
      </c>
      <c r="H2071" s="109" t="str">
        <f>IF(SP_NORTE!AB2074="","*",SP_NORTE!AB2074)</f>
        <v>*</v>
      </c>
      <c r="I2071" s="109" t="str">
        <f>IF(SP_NORTE!AC2074="","*",SP_NORTE!AC2074)</f>
        <v>*</v>
      </c>
      <c r="J2071" s="110" t="str">
        <f>IF(SP_NORTE!AA2074="","*",SP_NORTE!AA2074)</f>
        <v>*</v>
      </c>
      <c r="K2071" s="111" t="str">
        <f>IF(SP_NORTE!AD2074="","*",SP_NORTE!AD2074)</f>
        <v>*</v>
      </c>
    </row>
    <row r="2072" spans="2:11" hidden="1">
      <c r="B2072" s="108" t="str">
        <f>IF(SP_NORTE!Y2075="","*",SP_NORTE!Y2075)</f>
        <v>*</v>
      </c>
      <c r="C2072" s="109" t="str">
        <f>IF(SP_NORTE!B2075="","*",SP_NORTE!B2075)</f>
        <v>*</v>
      </c>
      <c r="D2072" s="108" t="str">
        <f>IF(SP_NORTE!D2075="","*",SP_NORTE!D2075)</f>
        <v>*</v>
      </c>
      <c r="E2072" s="108" t="str">
        <f>IF(SP_NORTE!H2075="","*",SP_NORTE!H2075)</f>
        <v>*</v>
      </c>
      <c r="F2072" s="114" t="str">
        <f>IF(SP_NORTE!M2075="","*",SP_NORTE!M2075)</f>
        <v>*</v>
      </c>
      <c r="G2072" s="109" t="str">
        <f>IF(SP_NORTE!I2075="","*",SP_NORTE!I2075)</f>
        <v>*</v>
      </c>
      <c r="H2072" s="109" t="str">
        <f>IF(SP_NORTE!AB2075="","*",SP_NORTE!AB2075)</f>
        <v>*</v>
      </c>
      <c r="I2072" s="109" t="str">
        <f>IF(SP_NORTE!AC2075="","*",SP_NORTE!AC2075)</f>
        <v>*</v>
      </c>
      <c r="J2072" s="110" t="str">
        <f>IF(SP_NORTE!AA2075="","*",SP_NORTE!AA2075)</f>
        <v>*</v>
      </c>
      <c r="K2072" s="111" t="str">
        <f>IF(SP_NORTE!AD2075="","*",SP_NORTE!AD2075)</f>
        <v>*</v>
      </c>
    </row>
    <row r="2073" spans="2:11" hidden="1">
      <c r="B2073" s="108" t="str">
        <f>IF(SP_NORTE!Y2076="","*",SP_NORTE!Y2076)</f>
        <v>*</v>
      </c>
      <c r="C2073" s="109" t="str">
        <f>IF(SP_NORTE!B2076="","*",SP_NORTE!B2076)</f>
        <v>*</v>
      </c>
      <c r="D2073" s="108" t="str">
        <f>IF(SP_NORTE!D2076="","*",SP_NORTE!D2076)</f>
        <v>*</v>
      </c>
      <c r="E2073" s="108" t="str">
        <f>IF(SP_NORTE!H2076="","*",SP_NORTE!H2076)</f>
        <v>*</v>
      </c>
      <c r="F2073" s="114" t="str">
        <f>IF(SP_NORTE!M2076="","*",SP_NORTE!M2076)</f>
        <v>*</v>
      </c>
      <c r="G2073" s="109" t="str">
        <f>IF(SP_NORTE!I2076="","*",SP_NORTE!I2076)</f>
        <v>*</v>
      </c>
      <c r="H2073" s="109" t="str">
        <f>IF(SP_NORTE!AB2076="","*",SP_NORTE!AB2076)</f>
        <v>*</v>
      </c>
      <c r="I2073" s="109" t="str">
        <f>IF(SP_NORTE!AC2076="","*",SP_NORTE!AC2076)</f>
        <v>*</v>
      </c>
      <c r="J2073" s="110" t="str">
        <f>IF(SP_NORTE!AA2076="","*",SP_NORTE!AA2076)</f>
        <v>*</v>
      </c>
      <c r="K2073" s="111" t="str">
        <f>IF(SP_NORTE!AD2076="","*",SP_NORTE!AD2076)</f>
        <v>*</v>
      </c>
    </row>
    <row r="2074" spans="2:11" hidden="1">
      <c r="B2074" s="108" t="str">
        <f>IF(SP_NORTE!Y2077="","*",SP_NORTE!Y2077)</f>
        <v>*</v>
      </c>
      <c r="C2074" s="109" t="str">
        <f>IF(SP_NORTE!B2077="","*",SP_NORTE!B2077)</f>
        <v>*</v>
      </c>
      <c r="D2074" s="108" t="str">
        <f>IF(SP_NORTE!D2077="","*",SP_NORTE!D2077)</f>
        <v>*</v>
      </c>
      <c r="E2074" s="108" t="str">
        <f>IF(SP_NORTE!H2077="","*",SP_NORTE!H2077)</f>
        <v>*</v>
      </c>
      <c r="F2074" s="114" t="str">
        <f>IF(SP_NORTE!M2077="","*",SP_NORTE!M2077)</f>
        <v>*</v>
      </c>
      <c r="G2074" s="109" t="str">
        <f>IF(SP_NORTE!I2077="","*",SP_NORTE!I2077)</f>
        <v>*</v>
      </c>
      <c r="H2074" s="109" t="str">
        <f>IF(SP_NORTE!AB2077="","*",SP_NORTE!AB2077)</f>
        <v>*</v>
      </c>
      <c r="I2074" s="109" t="str">
        <f>IF(SP_NORTE!AC2077="","*",SP_NORTE!AC2077)</f>
        <v>*</v>
      </c>
      <c r="J2074" s="110" t="str">
        <f>IF(SP_NORTE!AA2077="","*",SP_NORTE!AA2077)</f>
        <v>*</v>
      </c>
      <c r="K2074" s="111" t="str">
        <f>IF(SP_NORTE!AD2077="","*",SP_NORTE!AD2077)</f>
        <v>*</v>
      </c>
    </row>
    <row r="2075" spans="2:11" hidden="1">
      <c r="B2075" s="108" t="str">
        <f>IF(SP_NORTE!Y2078="","*",SP_NORTE!Y2078)</f>
        <v>*</v>
      </c>
      <c r="C2075" s="109" t="str">
        <f>IF(SP_NORTE!B2078="","*",SP_NORTE!B2078)</f>
        <v>*</v>
      </c>
      <c r="D2075" s="108" t="str">
        <f>IF(SP_NORTE!D2078="","*",SP_NORTE!D2078)</f>
        <v>*</v>
      </c>
      <c r="E2075" s="108" t="str">
        <f>IF(SP_NORTE!H2078="","*",SP_NORTE!H2078)</f>
        <v>*</v>
      </c>
      <c r="F2075" s="114" t="str">
        <f>IF(SP_NORTE!M2078="","*",SP_NORTE!M2078)</f>
        <v>*</v>
      </c>
      <c r="G2075" s="109" t="str">
        <f>IF(SP_NORTE!I2078="","*",SP_NORTE!I2078)</f>
        <v>*</v>
      </c>
      <c r="H2075" s="109" t="str">
        <f>IF(SP_NORTE!AB2078="","*",SP_NORTE!AB2078)</f>
        <v>*</v>
      </c>
      <c r="I2075" s="109" t="str">
        <f>IF(SP_NORTE!AC2078="","*",SP_NORTE!AC2078)</f>
        <v>*</v>
      </c>
      <c r="J2075" s="110" t="str">
        <f>IF(SP_NORTE!AA2078="","*",SP_NORTE!AA2078)</f>
        <v>*</v>
      </c>
      <c r="K2075" s="111" t="str">
        <f>IF(SP_NORTE!AD2078="","*",SP_NORTE!AD2078)</f>
        <v>*</v>
      </c>
    </row>
    <row r="2076" spans="2:11" hidden="1">
      <c r="B2076" s="108" t="str">
        <f>IF(SP_NORTE!Y2079="","*",SP_NORTE!Y2079)</f>
        <v>*</v>
      </c>
      <c r="C2076" s="109" t="str">
        <f>IF(SP_NORTE!B2079="","*",SP_NORTE!B2079)</f>
        <v>*</v>
      </c>
      <c r="D2076" s="108" t="str">
        <f>IF(SP_NORTE!D2079="","*",SP_NORTE!D2079)</f>
        <v>*</v>
      </c>
      <c r="E2076" s="108" t="str">
        <f>IF(SP_NORTE!H2079="","*",SP_NORTE!H2079)</f>
        <v>*</v>
      </c>
      <c r="F2076" s="114" t="str">
        <f>IF(SP_NORTE!M2079="","*",SP_NORTE!M2079)</f>
        <v>*</v>
      </c>
      <c r="G2076" s="109" t="str">
        <f>IF(SP_NORTE!I2079="","*",SP_NORTE!I2079)</f>
        <v>*</v>
      </c>
      <c r="H2076" s="109" t="str">
        <f>IF(SP_NORTE!AB2079="","*",SP_NORTE!AB2079)</f>
        <v>*</v>
      </c>
      <c r="I2076" s="109" t="str">
        <f>IF(SP_NORTE!AC2079="","*",SP_NORTE!AC2079)</f>
        <v>*</v>
      </c>
      <c r="J2076" s="110" t="str">
        <f>IF(SP_NORTE!AA2079="","*",SP_NORTE!AA2079)</f>
        <v>*</v>
      </c>
      <c r="K2076" s="111" t="str">
        <f>IF(SP_NORTE!AD2079="","*",SP_NORTE!AD2079)</f>
        <v>*</v>
      </c>
    </row>
    <row r="2077" spans="2:11" hidden="1">
      <c r="B2077" s="108" t="str">
        <f>IF(SP_NORTE!Y2080="","*",SP_NORTE!Y2080)</f>
        <v>*</v>
      </c>
      <c r="C2077" s="109" t="str">
        <f>IF(SP_NORTE!B2080="","*",SP_NORTE!B2080)</f>
        <v>*</v>
      </c>
      <c r="D2077" s="108" t="str">
        <f>IF(SP_NORTE!D2080="","*",SP_NORTE!D2080)</f>
        <v>*</v>
      </c>
      <c r="E2077" s="108" t="str">
        <f>IF(SP_NORTE!H2080="","*",SP_NORTE!H2080)</f>
        <v>*</v>
      </c>
      <c r="F2077" s="114" t="str">
        <f>IF(SP_NORTE!M2080="","*",SP_NORTE!M2080)</f>
        <v>*</v>
      </c>
      <c r="G2077" s="109" t="str">
        <f>IF(SP_NORTE!I2080="","*",SP_NORTE!I2080)</f>
        <v>*</v>
      </c>
      <c r="H2077" s="109" t="str">
        <f>IF(SP_NORTE!AB2080="","*",SP_NORTE!AB2080)</f>
        <v>*</v>
      </c>
      <c r="I2077" s="109" t="str">
        <f>IF(SP_NORTE!AC2080="","*",SP_NORTE!AC2080)</f>
        <v>*</v>
      </c>
      <c r="J2077" s="110" t="str">
        <f>IF(SP_NORTE!AA2080="","*",SP_NORTE!AA2080)</f>
        <v>*</v>
      </c>
      <c r="K2077" s="111" t="str">
        <f>IF(SP_NORTE!AD2080="","*",SP_NORTE!AD2080)</f>
        <v>*</v>
      </c>
    </row>
    <row r="2078" spans="2:11" hidden="1">
      <c r="B2078" s="108" t="str">
        <f>IF(SP_NORTE!Y2081="","*",SP_NORTE!Y2081)</f>
        <v>*</v>
      </c>
      <c r="C2078" s="109" t="str">
        <f>IF(SP_NORTE!B2081="","*",SP_NORTE!B2081)</f>
        <v>*</v>
      </c>
      <c r="D2078" s="108" t="str">
        <f>IF(SP_NORTE!D2081="","*",SP_NORTE!D2081)</f>
        <v>*</v>
      </c>
      <c r="E2078" s="108" t="str">
        <f>IF(SP_NORTE!H2081="","*",SP_NORTE!H2081)</f>
        <v>*</v>
      </c>
      <c r="F2078" s="114" t="str">
        <f>IF(SP_NORTE!M2081="","*",SP_NORTE!M2081)</f>
        <v>*</v>
      </c>
      <c r="G2078" s="109" t="str">
        <f>IF(SP_NORTE!I2081="","*",SP_NORTE!I2081)</f>
        <v>*</v>
      </c>
      <c r="H2078" s="109" t="str">
        <f>IF(SP_NORTE!AB2081="","*",SP_NORTE!AB2081)</f>
        <v>*</v>
      </c>
      <c r="I2078" s="109" t="str">
        <f>IF(SP_NORTE!AC2081="","*",SP_NORTE!AC2081)</f>
        <v>*</v>
      </c>
      <c r="J2078" s="110" t="str">
        <f>IF(SP_NORTE!AA2081="","*",SP_NORTE!AA2081)</f>
        <v>*</v>
      </c>
      <c r="K2078" s="111" t="str">
        <f>IF(SP_NORTE!AD2081="","*",SP_NORTE!AD2081)</f>
        <v>*</v>
      </c>
    </row>
    <row r="2079" spans="2:11" hidden="1">
      <c r="B2079" s="108" t="str">
        <f>IF(SP_NORTE!Y2082="","*",SP_NORTE!Y2082)</f>
        <v>*</v>
      </c>
      <c r="C2079" s="109" t="str">
        <f>IF(SP_NORTE!B2082="","*",SP_NORTE!B2082)</f>
        <v>*</v>
      </c>
      <c r="D2079" s="108" t="str">
        <f>IF(SP_NORTE!D2082="","*",SP_NORTE!D2082)</f>
        <v>*</v>
      </c>
      <c r="E2079" s="108" t="str">
        <f>IF(SP_NORTE!H2082="","*",SP_NORTE!H2082)</f>
        <v>*</v>
      </c>
      <c r="F2079" s="114" t="str">
        <f>IF(SP_NORTE!M2082="","*",SP_NORTE!M2082)</f>
        <v>*</v>
      </c>
      <c r="G2079" s="109" t="str">
        <f>IF(SP_NORTE!I2082="","*",SP_NORTE!I2082)</f>
        <v>*</v>
      </c>
      <c r="H2079" s="109" t="str">
        <f>IF(SP_NORTE!AB2082="","*",SP_NORTE!AB2082)</f>
        <v>*</v>
      </c>
      <c r="I2079" s="109" t="str">
        <f>IF(SP_NORTE!AC2082="","*",SP_NORTE!AC2082)</f>
        <v>*</v>
      </c>
      <c r="J2079" s="110" t="str">
        <f>IF(SP_NORTE!AA2082="","*",SP_NORTE!AA2082)</f>
        <v>*</v>
      </c>
      <c r="K2079" s="111" t="str">
        <f>IF(SP_NORTE!AD2082="","*",SP_NORTE!AD2082)</f>
        <v>*</v>
      </c>
    </row>
    <row r="2080" spans="2:11" hidden="1">
      <c r="B2080" s="108" t="str">
        <f>IF(SP_NORTE!Y2083="","*",SP_NORTE!Y2083)</f>
        <v>*</v>
      </c>
      <c r="C2080" s="109" t="str">
        <f>IF(SP_NORTE!B2083="","*",SP_NORTE!B2083)</f>
        <v>*</v>
      </c>
      <c r="D2080" s="108" t="str">
        <f>IF(SP_NORTE!D2083="","*",SP_NORTE!D2083)</f>
        <v>*</v>
      </c>
      <c r="E2080" s="108" t="str">
        <f>IF(SP_NORTE!H2083="","*",SP_NORTE!H2083)</f>
        <v>*</v>
      </c>
      <c r="F2080" s="114" t="str">
        <f>IF(SP_NORTE!M2083="","*",SP_NORTE!M2083)</f>
        <v>*</v>
      </c>
      <c r="G2080" s="109" t="str">
        <f>IF(SP_NORTE!I2083="","*",SP_NORTE!I2083)</f>
        <v>*</v>
      </c>
      <c r="H2080" s="109" t="str">
        <f>IF(SP_NORTE!AB2083="","*",SP_NORTE!AB2083)</f>
        <v>*</v>
      </c>
      <c r="I2080" s="109" t="str">
        <f>IF(SP_NORTE!AC2083="","*",SP_NORTE!AC2083)</f>
        <v>*</v>
      </c>
      <c r="J2080" s="110" t="str">
        <f>IF(SP_NORTE!AA2083="","*",SP_NORTE!AA2083)</f>
        <v>*</v>
      </c>
      <c r="K2080" s="111" t="str">
        <f>IF(SP_NORTE!AD2083="","*",SP_NORTE!AD2083)</f>
        <v>*</v>
      </c>
    </row>
    <row r="2081" spans="2:11" hidden="1">
      <c r="B2081" s="108" t="str">
        <f>IF(SP_NORTE!Y2084="","*",SP_NORTE!Y2084)</f>
        <v>*</v>
      </c>
      <c r="C2081" s="109" t="str">
        <f>IF(SP_NORTE!B2084="","*",SP_NORTE!B2084)</f>
        <v>*</v>
      </c>
      <c r="D2081" s="108" t="str">
        <f>IF(SP_NORTE!D2084="","*",SP_NORTE!D2084)</f>
        <v>*</v>
      </c>
      <c r="E2081" s="108" t="str">
        <f>IF(SP_NORTE!H2084="","*",SP_NORTE!H2084)</f>
        <v>*</v>
      </c>
      <c r="F2081" s="114" t="str">
        <f>IF(SP_NORTE!M2084="","*",SP_NORTE!M2084)</f>
        <v>*</v>
      </c>
      <c r="G2081" s="109" t="str">
        <f>IF(SP_NORTE!I2084="","*",SP_NORTE!I2084)</f>
        <v>*</v>
      </c>
      <c r="H2081" s="109" t="str">
        <f>IF(SP_NORTE!AB2084="","*",SP_NORTE!AB2084)</f>
        <v>*</v>
      </c>
      <c r="I2081" s="109" t="str">
        <f>IF(SP_NORTE!AC2084="","*",SP_NORTE!AC2084)</f>
        <v>*</v>
      </c>
      <c r="J2081" s="110" t="str">
        <f>IF(SP_NORTE!AA2084="","*",SP_NORTE!AA2084)</f>
        <v>*</v>
      </c>
      <c r="K2081" s="111" t="str">
        <f>IF(SP_NORTE!AD2084="","*",SP_NORTE!AD2084)</f>
        <v>*</v>
      </c>
    </row>
    <row r="2082" spans="2:11" hidden="1">
      <c r="B2082" s="108" t="str">
        <f>IF(SP_NORTE!Y2085="","*",SP_NORTE!Y2085)</f>
        <v>*</v>
      </c>
      <c r="C2082" s="109" t="str">
        <f>IF(SP_NORTE!B2085="","*",SP_NORTE!B2085)</f>
        <v>*</v>
      </c>
      <c r="D2082" s="108" t="str">
        <f>IF(SP_NORTE!D2085="","*",SP_NORTE!D2085)</f>
        <v>*</v>
      </c>
      <c r="E2082" s="108" t="str">
        <f>IF(SP_NORTE!H2085="","*",SP_NORTE!H2085)</f>
        <v>*</v>
      </c>
      <c r="F2082" s="114" t="str">
        <f>IF(SP_NORTE!M2085="","*",SP_NORTE!M2085)</f>
        <v>*</v>
      </c>
      <c r="G2082" s="109" t="str">
        <f>IF(SP_NORTE!I2085="","*",SP_NORTE!I2085)</f>
        <v>*</v>
      </c>
      <c r="H2082" s="109" t="str">
        <f>IF(SP_NORTE!AB2085="","*",SP_NORTE!AB2085)</f>
        <v>*</v>
      </c>
      <c r="I2082" s="109" t="str">
        <f>IF(SP_NORTE!AC2085="","*",SP_NORTE!AC2085)</f>
        <v>*</v>
      </c>
      <c r="J2082" s="110" t="str">
        <f>IF(SP_NORTE!AA2085="","*",SP_NORTE!AA2085)</f>
        <v>*</v>
      </c>
      <c r="K2082" s="111" t="str">
        <f>IF(SP_NORTE!AD2085="","*",SP_NORTE!AD2085)</f>
        <v>*</v>
      </c>
    </row>
    <row r="2083" spans="2:11" hidden="1">
      <c r="B2083" s="108" t="str">
        <f>IF(SP_NORTE!Y2086="","*",SP_NORTE!Y2086)</f>
        <v>*</v>
      </c>
      <c r="C2083" s="109" t="str">
        <f>IF(SP_NORTE!B2086="","*",SP_NORTE!B2086)</f>
        <v>*</v>
      </c>
      <c r="D2083" s="108" t="str">
        <f>IF(SP_NORTE!D2086="","*",SP_NORTE!D2086)</f>
        <v>*</v>
      </c>
      <c r="E2083" s="108" t="str">
        <f>IF(SP_NORTE!H2086="","*",SP_NORTE!H2086)</f>
        <v>*</v>
      </c>
      <c r="F2083" s="114" t="str">
        <f>IF(SP_NORTE!M2086="","*",SP_NORTE!M2086)</f>
        <v>*</v>
      </c>
      <c r="G2083" s="109" t="str">
        <f>IF(SP_NORTE!I2086="","*",SP_NORTE!I2086)</f>
        <v>*</v>
      </c>
      <c r="H2083" s="109" t="str">
        <f>IF(SP_NORTE!AB2086="","*",SP_NORTE!AB2086)</f>
        <v>*</v>
      </c>
      <c r="I2083" s="109" t="str">
        <f>IF(SP_NORTE!AC2086="","*",SP_NORTE!AC2086)</f>
        <v>*</v>
      </c>
      <c r="J2083" s="110" t="str">
        <f>IF(SP_NORTE!AA2086="","*",SP_NORTE!AA2086)</f>
        <v>*</v>
      </c>
      <c r="K2083" s="111" t="str">
        <f>IF(SP_NORTE!AD2086="","*",SP_NORTE!AD2086)</f>
        <v>*</v>
      </c>
    </row>
    <row r="2084" spans="2:11" hidden="1">
      <c r="B2084" s="108" t="str">
        <f>IF(SP_NORTE!Y2087="","*",SP_NORTE!Y2087)</f>
        <v>*</v>
      </c>
      <c r="C2084" s="109" t="str">
        <f>IF(SP_NORTE!B2087="","*",SP_NORTE!B2087)</f>
        <v>*</v>
      </c>
      <c r="D2084" s="108" t="str">
        <f>IF(SP_NORTE!D2087="","*",SP_NORTE!D2087)</f>
        <v>*</v>
      </c>
      <c r="E2084" s="108" t="str">
        <f>IF(SP_NORTE!H2087="","*",SP_NORTE!H2087)</f>
        <v>*</v>
      </c>
      <c r="F2084" s="114" t="str">
        <f>IF(SP_NORTE!M2087="","*",SP_NORTE!M2087)</f>
        <v>*</v>
      </c>
      <c r="G2084" s="109" t="str">
        <f>IF(SP_NORTE!I2087="","*",SP_NORTE!I2087)</f>
        <v>*</v>
      </c>
      <c r="H2084" s="109" t="str">
        <f>IF(SP_NORTE!AB2087="","*",SP_NORTE!AB2087)</f>
        <v>*</v>
      </c>
      <c r="I2084" s="109" t="str">
        <f>IF(SP_NORTE!AC2087="","*",SP_NORTE!AC2087)</f>
        <v>*</v>
      </c>
      <c r="J2084" s="110" t="str">
        <f>IF(SP_NORTE!AA2087="","*",SP_NORTE!AA2087)</f>
        <v>*</v>
      </c>
      <c r="K2084" s="111" t="str">
        <f>IF(SP_NORTE!AD2087="","*",SP_NORTE!AD2087)</f>
        <v>*</v>
      </c>
    </row>
    <row r="2085" spans="2:11" hidden="1">
      <c r="B2085" s="108" t="str">
        <f>IF(SP_NORTE!Y2088="","*",SP_NORTE!Y2088)</f>
        <v>*</v>
      </c>
      <c r="C2085" s="109" t="str">
        <f>IF(SP_NORTE!B2088="","*",SP_NORTE!B2088)</f>
        <v>*</v>
      </c>
      <c r="D2085" s="108" t="str">
        <f>IF(SP_NORTE!D2088="","*",SP_NORTE!D2088)</f>
        <v>*</v>
      </c>
      <c r="E2085" s="108" t="str">
        <f>IF(SP_NORTE!H2088="","*",SP_NORTE!H2088)</f>
        <v>*</v>
      </c>
      <c r="F2085" s="114" t="str">
        <f>IF(SP_NORTE!M2088="","*",SP_NORTE!M2088)</f>
        <v>*</v>
      </c>
      <c r="G2085" s="109" t="str">
        <f>IF(SP_NORTE!I2088="","*",SP_NORTE!I2088)</f>
        <v>*</v>
      </c>
      <c r="H2085" s="109" t="str">
        <f>IF(SP_NORTE!AB2088="","*",SP_NORTE!AB2088)</f>
        <v>*</v>
      </c>
      <c r="I2085" s="109" t="str">
        <f>IF(SP_NORTE!AC2088="","*",SP_NORTE!AC2088)</f>
        <v>*</v>
      </c>
      <c r="J2085" s="110" t="str">
        <f>IF(SP_NORTE!AA2088="","*",SP_NORTE!AA2088)</f>
        <v>*</v>
      </c>
      <c r="K2085" s="111" t="str">
        <f>IF(SP_NORTE!AD2088="","*",SP_NORTE!AD2088)</f>
        <v>*</v>
      </c>
    </row>
    <row r="2086" spans="2:11" hidden="1">
      <c r="B2086" s="108" t="str">
        <f>IF(SP_NORTE!Y2089="","*",SP_NORTE!Y2089)</f>
        <v>*</v>
      </c>
      <c r="C2086" s="109" t="str">
        <f>IF(SP_NORTE!B2089="","*",SP_NORTE!B2089)</f>
        <v>*</v>
      </c>
      <c r="D2086" s="108" t="str">
        <f>IF(SP_NORTE!D2089="","*",SP_NORTE!D2089)</f>
        <v>*</v>
      </c>
      <c r="E2086" s="108" t="str">
        <f>IF(SP_NORTE!H2089="","*",SP_NORTE!H2089)</f>
        <v>*</v>
      </c>
      <c r="F2086" s="114" t="str">
        <f>IF(SP_NORTE!M2089="","*",SP_NORTE!M2089)</f>
        <v>*</v>
      </c>
      <c r="G2086" s="109" t="str">
        <f>IF(SP_NORTE!I2089="","*",SP_NORTE!I2089)</f>
        <v>*</v>
      </c>
      <c r="H2086" s="109" t="str">
        <f>IF(SP_NORTE!AB2089="","*",SP_NORTE!AB2089)</f>
        <v>*</v>
      </c>
      <c r="I2086" s="109" t="str">
        <f>IF(SP_NORTE!AC2089="","*",SP_NORTE!AC2089)</f>
        <v>*</v>
      </c>
      <c r="J2086" s="110" t="str">
        <f>IF(SP_NORTE!AA2089="","*",SP_NORTE!AA2089)</f>
        <v>*</v>
      </c>
      <c r="K2086" s="111" t="str">
        <f>IF(SP_NORTE!AD2089="","*",SP_NORTE!AD2089)</f>
        <v>*</v>
      </c>
    </row>
    <row r="2087" spans="2:11" hidden="1">
      <c r="B2087" s="108" t="str">
        <f>IF(SP_NORTE!Y2090="","*",SP_NORTE!Y2090)</f>
        <v>*</v>
      </c>
      <c r="C2087" s="109" t="str">
        <f>IF(SP_NORTE!B2090="","*",SP_NORTE!B2090)</f>
        <v>*</v>
      </c>
      <c r="D2087" s="108" t="str">
        <f>IF(SP_NORTE!D2090="","*",SP_NORTE!D2090)</f>
        <v>*</v>
      </c>
      <c r="E2087" s="108" t="str">
        <f>IF(SP_NORTE!H2090="","*",SP_NORTE!H2090)</f>
        <v>*</v>
      </c>
      <c r="F2087" s="114" t="str">
        <f>IF(SP_NORTE!M2090="","*",SP_NORTE!M2090)</f>
        <v>*</v>
      </c>
      <c r="G2087" s="109" t="str">
        <f>IF(SP_NORTE!I2090="","*",SP_NORTE!I2090)</f>
        <v>*</v>
      </c>
      <c r="H2087" s="109" t="str">
        <f>IF(SP_NORTE!AB2090="","*",SP_NORTE!AB2090)</f>
        <v>*</v>
      </c>
      <c r="I2087" s="109" t="str">
        <f>IF(SP_NORTE!AC2090="","*",SP_NORTE!AC2090)</f>
        <v>*</v>
      </c>
      <c r="J2087" s="110" t="str">
        <f>IF(SP_NORTE!AA2090="","*",SP_NORTE!AA2090)</f>
        <v>*</v>
      </c>
      <c r="K2087" s="111" t="str">
        <f>IF(SP_NORTE!AD2090="","*",SP_NORTE!AD2090)</f>
        <v>*</v>
      </c>
    </row>
    <row r="2088" spans="2:11" hidden="1">
      <c r="B2088" s="108" t="str">
        <f>IF(SP_NORTE!Y2091="","*",SP_NORTE!Y2091)</f>
        <v>*</v>
      </c>
      <c r="C2088" s="109" t="str">
        <f>IF(SP_NORTE!B2091="","*",SP_NORTE!B2091)</f>
        <v>*</v>
      </c>
      <c r="D2088" s="108" t="str">
        <f>IF(SP_NORTE!D2091="","*",SP_NORTE!D2091)</f>
        <v>*</v>
      </c>
      <c r="E2088" s="108" t="str">
        <f>IF(SP_NORTE!H2091="","*",SP_NORTE!H2091)</f>
        <v>*</v>
      </c>
      <c r="F2088" s="114" t="str">
        <f>IF(SP_NORTE!M2091="","*",SP_NORTE!M2091)</f>
        <v>*</v>
      </c>
      <c r="G2088" s="109" t="str">
        <f>IF(SP_NORTE!I2091="","*",SP_NORTE!I2091)</f>
        <v>*</v>
      </c>
      <c r="H2088" s="109" t="str">
        <f>IF(SP_NORTE!AB2091="","*",SP_NORTE!AB2091)</f>
        <v>*</v>
      </c>
      <c r="I2088" s="109" t="str">
        <f>IF(SP_NORTE!AC2091="","*",SP_NORTE!AC2091)</f>
        <v>*</v>
      </c>
      <c r="J2088" s="110" t="str">
        <f>IF(SP_NORTE!AA2091="","*",SP_NORTE!AA2091)</f>
        <v>*</v>
      </c>
      <c r="K2088" s="111" t="str">
        <f>IF(SP_NORTE!AD2091="","*",SP_NORTE!AD2091)</f>
        <v>*</v>
      </c>
    </row>
    <row r="2089" spans="2:11" hidden="1">
      <c r="B2089" s="108" t="str">
        <f>IF(SP_NORTE!Y2092="","*",SP_NORTE!Y2092)</f>
        <v>*</v>
      </c>
      <c r="C2089" s="109" t="str">
        <f>IF(SP_NORTE!B2092="","*",SP_NORTE!B2092)</f>
        <v>*</v>
      </c>
      <c r="D2089" s="108" t="str">
        <f>IF(SP_NORTE!D2092="","*",SP_NORTE!D2092)</f>
        <v>*</v>
      </c>
      <c r="E2089" s="108" t="str">
        <f>IF(SP_NORTE!H2092="","*",SP_NORTE!H2092)</f>
        <v>*</v>
      </c>
      <c r="F2089" s="114" t="str">
        <f>IF(SP_NORTE!M2092="","*",SP_NORTE!M2092)</f>
        <v>*</v>
      </c>
      <c r="G2089" s="109" t="str">
        <f>IF(SP_NORTE!I2092="","*",SP_NORTE!I2092)</f>
        <v>*</v>
      </c>
      <c r="H2089" s="109" t="str">
        <f>IF(SP_NORTE!AB2092="","*",SP_NORTE!AB2092)</f>
        <v>*</v>
      </c>
      <c r="I2089" s="109" t="str">
        <f>IF(SP_NORTE!AC2092="","*",SP_NORTE!AC2092)</f>
        <v>*</v>
      </c>
      <c r="J2089" s="110" t="str">
        <f>IF(SP_NORTE!AA2092="","*",SP_NORTE!AA2092)</f>
        <v>*</v>
      </c>
      <c r="K2089" s="111" t="str">
        <f>IF(SP_NORTE!AD2092="","*",SP_NORTE!AD2092)</f>
        <v>*</v>
      </c>
    </row>
    <row r="2090" spans="2:11" hidden="1">
      <c r="B2090" s="108" t="str">
        <f>IF(SP_NORTE!Y2093="","*",SP_NORTE!Y2093)</f>
        <v>*</v>
      </c>
      <c r="C2090" s="109" t="str">
        <f>IF(SP_NORTE!B2093="","*",SP_NORTE!B2093)</f>
        <v>*</v>
      </c>
      <c r="D2090" s="108" t="str">
        <f>IF(SP_NORTE!D2093="","*",SP_NORTE!D2093)</f>
        <v>*</v>
      </c>
      <c r="E2090" s="108" t="str">
        <f>IF(SP_NORTE!H2093="","*",SP_NORTE!H2093)</f>
        <v>*</v>
      </c>
      <c r="F2090" s="114" t="str">
        <f>IF(SP_NORTE!M2093="","*",SP_NORTE!M2093)</f>
        <v>*</v>
      </c>
      <c r="G2090" s="109" t="str">
        <f>IF(SP_NORTE!I2093="","*",SP_NORTE!I2093)</f>
        <v>*</v>
      </c>
      <c r="H2090" s="109" t="str">
        <f>IF(SP_NORTE!AB2093="","*",SP_NORTE!AB2093)</f>
        <v>*</v>
      </c>
      <c r="I2090" s="109" t="str">
        <f>IF(SP_NORTE!AC2093="","*",SP_NORTE!AC2093)</f>
        <v>*</v>
      </c>
      <c r="J2090" s="110" t="str">
        <f>IF(SP_NORTE!AA2093="","*",SP_NORTE!AA2093)</f>
        <v>*</v>
      </c>
      <c r="K2090" s="111" t="str">
        <f>IF(SP_NORTE!AD2093="","*",SP_NORTE!AD2093)</f>
        <v>*</v>
      </c>
    </row>
    <row r="2091" spans="2:11" hidden="1">
      <c r="B2091" s="108" t="str">
        <f>IF(SP_NORTE!Y2094="","*",SP_NORTE!Y2094)</f>
        <v>*</v>
      </c>
      <c r="C2091" s="109" t="str">
        <f>IF(SP_NORTE!B2094="","*",SP_NORTE!B2094)</f>
        <v>*</v>
      </c>
      <c r="D2091" s="108" t="str">
        <f>IF(SP_NORTE!D2094="","*",SP_NORTE!D2094)</f>
        <v>*</v>
      </c>
      <c r="E2091" s="108" t="str">
        <f>IF(SP_NORTE!H2094="","*",SP_NORTE!H2094)</f>
        <v>*</v>
      </c>
      <c r="F2091" s="114" t="str">
        <f>IF(SP_NORTE!M2094="","*",SP_NORTE!M2094)</f>
        <v>*</v>
      </c>
      <c r="G2091" s="109" t="str">
        <f>IF(SP_NORTE!I2094="","*",SP_NORTE!I2094)</f>
        <v>*</v>
      </c>
      <c r="H2091" s="109" t="str">
        <f>IF(SP_NORTE!AB2094="","*",SP_NORTE!AB2094)</f>
        <v>*</v>
      </c>
      <c r="I2091" s="109" t="str">
        <f>IF(SP_NORTE!AC2094="","*",SP_NORTE!AC2094)</f>
        <v>*</v>
      </c>
      <c r="J2091" s="110" t="str">
        <f>IF(SP_NORTE!AA2094="","*",SP_NORTE!AA2094)</f>
        <v>*</v>
      </c>
      <c r="K2091" s="111" t="str">
        <f>IF(SP_NORTE!AD2094="","*",SP_NORTE!AD2094)</f>
        <v>*</v>
      </c>
    </row>
    <row r="2092" spans="2:11" hidden="1">
      <c r="B2092" s="108" t="str">
        <f>IF(SP_NORTE!Y2095="","*",SP_NORTE!Y2095)</f>
        <v>*</v>
      </c>
      <c r="C2092" s="109" t="str">
        <f>IF(SP_NORTE!B2095="","*",SP_NORTE!B2095)</f>
        <v>*</v>
      </c>
      <c r="D2092" s="108" t="str">
        <f>IF(SP_NORTE!D2095="","*",SP_NORTE!D2095)</f>
        <v>*</v>
      </c>
      <c r="E2092" s="108" t="str">
        <f>IF(SP_NORTE!H2095="","*",SP_NORTE!H2095)</f>
        <v>*</v>
      </c>
      <c r="F2092" s="114" t="str">
        <f>IF(SP_NORTE!M2095="","*",SP_NORTE!M2095)</f>
        <v>*</v>
      </c>
      <c r="G2092" s="109" t="str">
        <f>IF(SP_NORTE!I2095="","*",SP_NORTE!I2095)</f>
        <v>*</v>
      </c>
      <c r="H2092" s="109" t="str">
        <f>IF(SP_NORTE!AB2095="","*",SP_NORTE!AB2095)</f>
        <v>*</v>
      </c>
      <c r="I2092" s="109" t="str">
        <f>IF(SP_NORTE!AC2095="","*",SP_NORTE!AC2095)</f>
        <v>*</v>
      </c>
      <c r="J2092" s="110" t="str">
        <f>IF(SP_NORTE!AA2095="","*",SP_NORTE!AA2095)</f>
        <v>*</v>
      </c>
      <c r="K2092" s="111" t="str">
        <f>IF(SP_NORTE!AD2095="","*",SP_NORTE!AD2095)</f>
        <v>*</v>
      </c>
    </row>
    <row r="2093" spans="2:11" hidden="1">
      <c r="B2093" s="108" t="str">
        <f>IF(SP_NORTE!Y2096="","*",SP_NORTE!Y2096)</f>
        <v>*</v>
      </c>
      <c r="C2093" s="109" t="str">
        <f>IF(SP_NORTE!B2096="","*",SP_NORTE!B2096)</f>
        <v>*</v>
      </c>
      <c r="D2093" s="108" t="str">
        <f>IF(SP_NORTE!D2096="","*",SP_NORTE!D2096)</f>
        <v>*</v>
      </c>
      <c r="E2093" s="108" t="str">
        <f>IF(SP_NORTE!H2096="","*",SP_NORTE!H2096)</f>
        <v>*</v>
      </c>
      <c r="F2093" s="114" t="str">
        <f>IF(SP_NORTE!M2096="","*",SP_NORTE!M2096)</f>
        <v>*</v>
      </c>
      <c r="G2093" s="109" t="str">
        <f>IF(SP_NORTE!I2096="","*",SP_NORTE!I2096)</f>
        <v>*</v>
      </c>
      <c r="H2093" s="109" t="str">
        <f>IF(SP_NORTE!AB2096="","*",SP_NORTE!AB2096)</f>
        <v>*</v>
      </c>
      <c r="I2093" s="109" t="str">
        <f>IF(SP_NORTE!AC2096="","*",SP_NORTE!AC2096)</f>
        <v>*</v>
      </c>
      <c r="J2093" s="110" t="str">
        <f>IF(SP_NORTE!AA2096="","*",SP_NORTE!AA2096)</f>
        <v>*</v>
      </c>
      <c r="K2093" s="111" t="str">
        <f>IF(SP_NORTE!AD2096="","*",SP_NORTE!AD2096)</f>
        <v>*</v>
      </c>
    </row>
    <row r="2094" spans="2:11" hidden="1">
      <c r="B2094" s="108" t="str">
        <f>IF(SP_NORTE!Y2097="","*",SP_NORTE!Y2097)</f>
        <v>*</v>
      </c>
      <c r="C2094" s="109" t="str">
        <f>IF(SP_NORTE!B2097="","*",SP_NORTE!B2097)</f>
        <v>*</v>
      </c>
      <c r="D2094" s="108" t="str">
        <f>IF(SP_NORTE!D2097="","*",SP_NORTE!D2097)</f>
        <v>*</v>
      </c>
      <c r="E2094" s="108" t="str">
        <f>IF(SP_NORTE!H2097="","*",SP_NORTE!H2097)</f>
        <v>*</v>
      </c>
      <c r="F2094" s="114" t="str">
        <f>IF(SP_NORTE!M2097="","*",SP_NORTE!M2097)</f>
        <v>*</v>
      </c>
      <c r="G2094" s="109" t="str">
        <f>IF(SP_NORTE!I2097="","*",SP_NORTE!I2097)</f>
        <v>*</v>
      </c>
      <c r="H2094" s="109" t="str">
        <f>IF(SP_NORTE!AB2097="","*",SP_NORTE!AB2097)</f>
        <v>*</v>
      </c>
      <c r="I2094" s="109" t="str">
        <f>IF(SP_NORTE!AC2097="","*",SP_NORTE!AC2097)</f>
        <v>*</v>
      </c>
      <c r="J2094" s="110" t="str">
        <f>IF(SP_NORTE!AA2097="","*",SP_NORTE!AA2097)</f>
        <v>*</v>
      </c>
      <c r="K2094" s="111" t="str">
        <f>IF(SP_NORTE!AD2097="","*",SP_NORTE!AD2097)</f>
        <v>*</v>
      </c>
    </row>
    <row r="2095" spans="2:11" hidden="1">
      <c r="B2095" s="108" t="str">
        <f>IF(SP_NORTE!Y2098="","*",SP_NORTE!Y2098)</f>
        <v>*</v>
      </c>
      <c r="C2095" s="109" t="str">
        <f>IF(SP_NORTE!B2098="","*",SP_NORTE!B2098)</f>
        <v>*</v>
      </c>
      <c r="D2095" s="108" t="str">
        <f>IF(SP_NORTE!D2098="","*",SP_NORTE!D2098)</f>
        <v>*</v>
      </c>
      <c r="E2095" s="108" t="str">
        <f>IF(SP_NORTE!H2098="","*",SP_NORTE!H2098)</f>
        <v>*</v>
      </c>
      <c r="F2095" s="114" t="str">
        <f>IF(SP_NORTE!M2098="","*",SP_NORTE!M2098)</f>
        <v>*</v>
      </c>
      <c r="G2095" s="109" t="str">
        <f>IF(SP_NORTE!I2098="","*",SP_NORTE!I2098)</f>
        <v>*</v>
      </c>
      <c r="H2095" s="109" t="str">
        <f>IF(SP_NORTE!AB2098="","*",SP_NORTE!AB2098)</f>
        <v>*</v>
      </c>
      <c r="I2095" s="109" t="str">
        <f>IF(SP_NORTE!AC2098="","*",SP_NORTE!AC2098)</f>
        <v>*</v>
      </c>
      <c r="J2095" s="110" t="str">
        <f>IF(SP_NORTE!AA2098="","*",SP_NORTE!AA2098)</f>
        <v>*</v>
      </c>
      <c r="K2095" s="111" t="str">
        <f>IF(SP_NORTE!AD2098="","*",SP_NORTE!AD2098)</f>
        <v>*</v>
      </c>
    </row>
    <row r="2096" spans="2:11" hidden="1">
      <c r="B2096" s="108" t="str">
        <f>IF(SP_NORTE!Y2099="","*",SP_NORTE!Y2099)</f>
        <v>*</v>
      </c>
      <c r="C2096" s="109" t="str">
        <f>IF(SP_NORTE!B2099="","*",SP_NORTE!B2099)</f>
        <v>*</v>
      </c>
      <c r="D2096" s="108" t="str">
        <f>IF(SP_NORTE!D2099="","*",SP_NORTE!D2099)</f>
        <v>*</v>
      </c>
      <c r="E2096" s="108" t="str">
        <f>IF(SP_NORTE!H2099="","*",SP_NORTE!H2099)</f>
        <v>*</v>
      </c>
      <c r="F2096" s="114" t="str">
        <f>IF(SP_NORTE!M2099="","*",SP_NORTE!M2099)</f>
        <v>*</v>
      </c>
      <c r="G2096" s="109" t="str">
        <f>IF(SP_NORTE!I2099="","*",SP_NORTE!I2099)</f>
        <v>*</v>
      </c>
      <c r="H2096" s="109" t="str">
        <f>IF(SP_NORTE!AB2099="","*",SP_NORTE!AB2099)</f>
        <v>*</v>
      </c>
      <c r="I2096" s="109" t="str">
        <f>IF(SP_NORTE!AC2099="","*",SP_NORTE!AC2099)</f>
        <v>*</v>
      </c>
      <c r="J2096" s="110" t="str">
        <f>IF(SP_NORTE!AA2099="","*",SP_NORTE!AA2099)</f>
        <v>*</v>
      </c>
      <c r="K2096" s="111" t="str">
        <f>IF(SP_NORTE!AD2099="","*",SP_NORTE!AD2099)</f>
        <v>*</v>
      </c>
    </row>
    <row r="2097" spans="2:11" hidden="1">
      <c r="B2097" s="108" t="str">
        <f>IF(SP_NORTE!Y2100="","*",SP_NORTE!Y2100)</f>
        <v>*</v>
      </c>
      <c r="C2097" s="109" t="str">
        <f>IF(SP_NORTE!B2100="","*",SP_NORTE!B2100)</f>
        <v>*</v>
      </c>
      <c r="D2097" s="108" t="str">
        <f>IF(SP_NORTE!D2100="","*",SP_NORTE!D2100)</f>
        <v>*</v>
      </c>
      <c r="E2097" s="108" t="str">
        <f>IF(SP_NORTE!H2100="","*",SP_NORTE!H2100)</f>
        <v>*</v>
      </c>
      <c r="F2097" s="114" t="str">
        <f>IF(SP_NORTE!M2100="","*",SP_NORTE!M2100)</f>
        <v>*</v>
      </c>
      <c r="G2097" s="109" t="str">
        <f>IF(SP_NORTE!I2100="","*",SP_NORTE!I2100)</f>
        <v>*</v>
      </c>
      <c r="H2097" s="109" t="str">
        <f>IF(SP_NORTE!AB2100="","*",SP_NORTE!AB2100)</f>
        <v>*</v>
      </c>
      <c r="I2097" s="109" t="str">
        <f>IF(SP_NORTE!AC2100="","*",SP_NORTE!AC2100)</f>
        <v>*</v>
      </c>
      <c r="J2097" s="110" t="str">
        <f>IF(SP_NORTE!AA2100="","*",SP_NORTE!AA2100)</f>
        <v>*</v>
      </c>
      <c r="K2097" s="111" t="str">
        <f>IF(SP_NORTE!AD2100="","*",SP_NORTE!AD2100)</f>
        <v>*</v>
      </c>
    </row>
    <row r="2098" spans="2:11" hidden="1">
      <c r="B2098" s="108" t="str">
        <f>IF(SP_NORTE!Y2101="","*",SP_NORTE!Y2101)</f>
        <v>*</v>
      </c>
      <c r="C2098" s="109" t="str">
        <f>IF(SP_NORTE!B2101="","*",SP_NORTE!B2101)</f>
        <v>*</v>
      </c>
      <c r="D2098" s="108" t="str">
        <f>IF(SP_NORTE!D2101="","*",SP_NORTE!D2101)</f>
        <v>*</v>
      </c>
      <c r="E2098" s="108" t="str">
        <f>IF(SP_NORTE!H2101="","*",SP_NORTE!H2101)</f>
        <v>*</v>
      </c>
      <c r="F2098" s="114" t="str">
        <f>IF(SP_NORTE!M2101="","*",SP_NORTE!M2101)</f>
        <v>*</v>
      </c>
      <c r="G2098" s="109" t="str">
        <f>IF(SP_NORTE!I2101="","*",SP_NORTE!I2101)</f>
        <v>*</v>
      </c>
      <c r="H2098" s="109" t="str">
        <f>IF(SP_NORTE!AB2101="","*",SP_NORTE!AB2101)</f>
        <v>*</v>
      </c>
      <c r="I2098" s="109" t="str">
        <f>IF(SP_NORTE!AC2101="","*",SP_NORTE!AC2101)</f>
        <v>*</v>
      </c>
      <c r="J2098" s="110" t="str">
        <f>IF(SP_NORTE!AA2101="","*",SP_NORTE!AA2101)</f>
        <v>*</v>
      </c>
      <c r="K2098" s="111" t="str">
        <f>IF(SP_NORTE!AD2101="","*",SP_NORTE!AD2101)</f>
        <v>*</v>
      </c>
    </row>
    <row r="2099" spans="2:11" hidden="1">
      <c r="B2099" s="108" t="str">
        <f>IF(SP_NORTE!Y2102="","*",SP_NORTE!Y2102)</f>
        <v>*</v>
      </c>
      <c r="C2099" s="109" t="str">
        <f>IF(SP_NORTE!B2102="","*",SP_NORTE!B2102)</f>
        <v>*</v>
      </c>
      <c r="D2099" s="108" t="str">
        <f>IF(SP_NORTE!D2102="","*",SP_NORTE!D2102)</f>
        <v>*</v>
      </c>
      <c r="E2099" s="108" t="str">
        <f>IF(SP_NORTE!H2102="","*",SP_NORTE!H2102)</f>
        <v>*</v>
      </c>
      <c r="F2099" s="114" t="str">
        <f>IF(SP_NORTE!M2102="","*",SP_NORTE!M2102)</f>
        <v>*</v>
      </c>
      <c r="G2099" s="109" t="str">
        <f>IF(SP_NORTE!I2102="","*",SP_NORTE!I2102)</f>
        <v>*</v>
      </c>
      <c r="H2099" s="109" t="str">
        <f>IF(SP_NORTE!AB2102="","*",SP_NORTE!AB2102)</f>
        <v>*</v>
      </c>
      <c r="I2099" s="109" t="str">
        <f>IF(SP_NORTE!AC2102="","*",SP_NORTE!AC2102)</f>
        <v>*</v>
      </c>
      <c r="J2099" s="110" t="str">
        <f>IF(SP_NORTE!AA2102="","*",SP_NORTE!AA2102)</f>
        <v>*</v>
      </c>
      <c r="K2099" s="111" t="str">
        <f>IF(SP_NORTE!AD2102="","*",SP_NORTE!AD2102)</f>
        <v>*</v>
      </c>
    </row>
    <row r="2100" spans="2:11" hidden="1">
      <c r="B2100" s="108" t="str">
        <f>IF(SP_NORTE!Y2103="","*",SP_NORTE!Y2103)</f>
        <v>*</v>
      </c>
      <c r="C2100" s="109" t="str">
        <f>IF(SP_NORTE!B2103="","*",SP_NORTE!B2103)</f>
        <v>*</v>
      </c>
      <c r="D2100" s="108" t="str">
        <f>IF(SP_NORTE!D2103="","*",SP_NORTE!D2103)</f>
        <v>*</v>
      </c>
      <c r="E2100" s="108" t="str">
        <f>IF(SP_NORTE!H2103="","*",SP_NORTE!H2103)</f>
        <v>*</v>
      </c>
      <c r="F2100" s="114" t="str">
        <f>IF(SP_NORTE!M2103="","*",SP_NORTE!M2103)</f>
        <v>*</v>
      </c>
      <c r="G2100" s="109" t="str">
        <f>IF(SP_NORTE!I2103="","*",SP_NORTE!I2103)</f>
        <v>*</v>
      </c>
      <c r="H2100" s="109" t="str">
        <f>IF(SP_NORTE!AB2103="","*",SP_NORTE!AB2103)</f>
        <v>*</v>
      </c>
      <c r="I2100" s="109" t="str">
        <f>IF(SP_NORTE!AC2103="","*",SP_NORTE!AC2103)</f>
        <v>*</v>
      </c>
      <c r="J2100" s="110" t="str">
        <f>IF(SP_NORTE!AA2103="","*",SP_NORTE!AA2103)</f>
        <v>*</v>
      </c>
      <c r="K2100" s="111" t="str">
        <f>IF(SP_NORTE!AD2103="","*",SP_NORTE!AD2103)</f>
        <v>*</v>
      </c>
    </row>
    <row r="2101" spans="2:11" hidden="1">
      <c r="B2101" s="108" t="str">
        <f>IF(SP_NORTE!Y2104="","*",SP_NORTE!Y2104)</f>
        <v>*</v>
      </c>
      <c r="C2101" s="109" t="str">
        <f>IF(SP_NORTE!B2104="","*",SP_NORTE!B2104)</f>
        <v>*</v>
      </c>
      <c r="D2101" s="108" t="str">
        <f>IF(SP_NORTE!D2104="","*",SP_NORTE!D2104)</f>
        <v>*</v>
      </c>
      <c r="E2101" s="108" t="str">
        <f>IF(SP_NORTE!H2104="","*",SP_NORTE!H2104)</f>
        <v>*</v>
      </c>
      <c r="F2101" s="114" t="str">
        <f>IF(SP_NORTE!M2104="","*",SP_NORTE!M2104)</f>
        <v>*</v>
      </c>
      <c r="G2101" s="109" t="str">
        <f>IF(SP_NORTE!I2104="","*",SP_NORTE!I2104)</f>
        <v>*</v>
      </c>
      <c r="H2101" s="109" t="str">
        <f>IF(SP_NORTE!AB2104="","*",SP_NORTE!AB2104)</f>
        <v>*</v>
      </c>
      <c r="I2101" s="109" t="str">
        <f>IF(SP_NORTE!AC2104="","*",SP_NORTE!AC2104)</f>
        <v>*</v>
      </c>
      <c r="J2101" s="110" t="str">
        <f>IF(SP_NORTE!AA2104="","*",SP_NORTE!AA2104)</f>
        <v>*</v>
      </c>
      <c r="K2101" s="111" t="str">
        <f>IF(SP_NORTE!AD2104="","*",SP_NORTE!AD2104)</f>
        <v>*</v>
      </c>
    </row>
    <row r="2102" spans="2:11" hidden="1">
      <c r="B2102" s="108" t="str">
        <f>IF(SP_NORTE!Y2105="","*",SP_NORTE!Y2105)</f>
        <v>*</v>
      </c>
      <c r="C2102" s="109" t="str">
        <f>IF(SP_NORTE!B2105="","*",SP_NORTE!B2105)</f>
        <v>*</v>
      </c>
      <c r="D2102" s="108" t="str">
        <f>IF(SP_NORTE!D2105="","*",SP_NORTE!D2105)</f>
        <v>*</v>
      </c>
      <c r="E2102" s="108" t="str">
        <f>IF(SP_NORTE!H2105="","*",SP_NORTE!H2105)</f>
        <v>*</v>
      </c>
      <c r="F2102" s="114" t="str">
        <f>IF(SP_NORTE!M2105="","*",SP_NORTE!M2105)</f>
        <v>*</v>
      </c>
      <c r="G2102" s="109" t="str">
        <f>IF(SP_NORTE!I2105="","*",SP_NORTE!I2105)</f>
        <v>*</v>
      </c>
      <c r="H2102" s="109" t="str">
        <f>IF(SP_NORTE!AB2105="","*",SP_NORTE!AB2105)</f>
        <v>*</v>
      </c>
      <c r="I2102" s="109" t="str">
        <f>IF(SP_NORTE!AC2105="","*",SP_NORTE!AC2105)</f>
        <v>*</v>
      </c>
      <c r="J2102" s="110" t="str">
        <f>IF(SP_NORTE!AA2105="","*",SP_NORTE!AA2105)</f>
        <v>*</v>
      </c>
      <c r="K2102" s="111" t="str">
        <f>IF(SP_NORTE!AD2105="","*",SP_NORTE!AD2105)</f>
        <v>*</v>
      </c>
    </row>
    <row r="2103" spans="2:11" hidden="1">
      <c r="B2103" s="108" t="str">
        <f>IF(SP_NORTE!Y2106="","*",SP_NORTE!Y2106)</f>
        <v>*</v>
      </c>
      <c r="C2103" s="109" t="str">
        <f>IF(SP_NORTE!B2106="","*",SP_NORTE!B2106)</f>
        <v>*</v>
      </c>
      <c r="D2103" s="108" t="str">
        <f>IF(SP_NORTE!D2106="","*",SP_NORTE!D2106)</f>
        <v>*</v>
      </c>
      <c r="E2103" s="108" t="str">
        <f>IF(SP_NORTE!H2106="","*",SP_NORTE!H2106)</f>
        <v>*</v>
      </c>
      <c r="F2103" s="114" t="str">
        <f>IF(SP_NORTE!M2106="","*",SP_NORTE!M2106)</f>
        <v>*</v>
      </c>
      <c r="G2103" s="109" t="str">
        <f>IF(SP_NORTE!I2106="","*",SP_NORTE!I2106)</f>
        <v>*</v>
      </c>
      <c r="H2103" s="109" t="str">
        <f>IF(SP_NORTE!AB2106="","*",SP_NORTE!AB2106)</f>
        <v>*</v>
      </c>
      <c r="I2103" s="109" t="str">
        <f>IF(SP_NORTE!AC2106="","*",SP_NORTE!AC2106)</f>
        <v>*</v>
      </c>
      <c r="J2103" s="110" t="str">
        <f>IF(SP_NORTE!AA2106="","*",SP_NORTE!AA2106)</f>
        <v>*</v>
      </c>
      <c r="K2103" s="111" t="str">
        <f>IF(SP_NORTE!AD2106="","*",SP_NORTE!AD2106)</f>
        <v>*</v>
      </c>
    </row>
    <row r="2104" spans="2:11" hidden="1">
      <c r="B2104" s="108" t="str">
        <f>IF(SP_NORTE!Y2107="","*",SP_NORTE!Y2107)</f>
        <v>*</v>
      </c>
      <c r="C2104" s="109" t="str">
        <f>IF(SP_NORTE!B2107="","*",SP_NORTE!B2107)</f>
        <v>*</v>
      </c>
      <c r="D2104" s="108" t="str">
        <f>IF(SP_NORTE!D2107="","*",SP_NORTE!D2107)</f>
        <v>*</v>
      </c>
      <c r="E2104" s="108" t="str">
        <f>IF(SP_NORTE!H2107="","*",SP_NORTE!H2107)</f>
        <v>*</v>
      </c>
      <c r="F2104" s="114" t="str">
        <f>IF(SP_NORTE!M2107="","*",SP_NORTE!M2107)</f>
        <v>*</v>
      </c>
      <c r="G2104" s="109" t="str">
        <f>IF(SP_NORTE!I2107="","*",SP_NORTE!I2107)</f>
        <v>*</v>
      </c>
      <c r="H2104" s="109" t="str">
        <f>IF(SP_NORTE!AB2107="","*",SP_NORTE!AB2107)</f>
        <v>*</v>
      </c>
      <c r="I2104" s="109" t="str">
        <f>IF(SP_NORTE!AC2107="","*",SP_NORTE!AC2107)</f>
        <v>*</v>
      </c>
      <c r="J2104" s="110" t="str">
        <f>IF(SP_NORTE!AA2107="","*",SP_NORTE!AA2107)</f>
        <v>*</v>
      </c>
      <c r="K2104" s="111" t="str">
        <f>IF(SP_NORTE!AD2107="","*",SP_NORTE!AD2107)</f>
        <v>*</v>
      </c>
    </row>
    <row r="2105" spans="2:11" hidden="1">
      <c r="B2105" s="108" t="str">
        <f>IF(SP_NORTE!Y2108="","*",SP_NORTE!Y2108)</f>
        <v>*</v>
      </c>
      <c r="C2105" s="109" t="str">
        <f>IF(SP_NORTE!B2108="","*",SP_NORTE!B2108)</f>
        <v>*</v>
      </c>
      <c r="D2105" s="108" t="str">
        <f>IF(SP_NORTE!D2108="","*",SP_NORTE!D2108)</f>
        <v>*</v>
      </c>
      <c r="E2105" s="108" t="str">
        <f>IF(SP_NORTE!H2108="","*",SP_NORTE!H2108)</f>
        <v>*</v>
      </c>
      <c r="F2105" s="114" t="str">
        <f>IF(SP_NORTE!M2108="","*",SP_NORTE!M2108)</f>
        <v>*</v>
      </c>
      <c r="G2105" s="109" t="str">
        <f>IF(SP_NORTE!I2108="","*",SP_NORTE!I2108)</f>
        <v>*</v>
      </c>
      <c r="H2105" s="109" t="str">
        <f>IF(SP_NORTE!AB2108="","*",SP_NORTE!AB2108)</f>
        <v>*</v>
      </c>
      <c r="I2105" s="109" t="str">
        <f>IF(SP_NORTE!AC2108="","*",SP_NORTE!AC2108)</f>
        <v>*</v>
      </c>
      <c r="J2105" s="110" t="str">
        <f>IF(SP_NORTE!AA2108="","*",SP_NORTE!AA2108)</f>
        <v>*</v>
      </c>
      <c r="K2105" s="111" t="str">
        <f>IF(SP_NORTE!AD2108="","*",SP_NORTE!AD2108)</f>
        <v>*</v>
      </c>
    </row>
    <row r="2106" spans="2:11" hidden="1">
      <c r="B2106" s="108" t="str">
        <f>IF(SP_NORTE!Y2109="","*",SP_NORTE!Y2109)</f>
        <v>*</v>
      </c>
      <c r="C2106" s="109" t="str">
        <f>IF(SP_NORTE!B2109="","*",SP_NORTE!B2109)</f>
        <v>*</v>
      </c>
      <c r="D2106" s="108" t="str">
        <f>IF(SP_NORTE!D2109="","*",SP_NORTE!D2109)</f>
        <v>*</v>
      </c>
      <c r="E2106" s="108" t="str">
        <f>IF(SP_NORTE!H2109="","*",SP_NORTE!H2109)</f>
        <v>*</v>
      </c>
      <c r="F2106" s="114" t="str">
        <f>IF(SP_NORTE!M2109="","*",SP_NORTE!M2109)</f>
        <v>*</v>
      </c>
      <c r="G2106" s="109" t="str">
        <f>IF(SP_NORTE!I2109="","*",SP_NORTE!I2109)</f>
        <v>*</v>
      </c>
      <c r="H2106" s="109" t="str">
        <f>IF(SP_NORTE!AB2109="","*",SP_NORTE!AB2109)</f>
        <v>*</v>
      </c>
      <c r="I2106" s="109" t="str">
        <f>IF(SP_NORTE!AC2109="","*",SP_NORTE!AC2109)</f>
        <v>*</v>
      </c>
      <c r="J2106" s="110" t="str">
        <f>IF(SP_NORTE!AA2109="","*",SP_NORTE!AA2109)</f>
        <v>*</v>
      </c>
      <c r="K2106" s="111" t="str">
        <f>IF(SP_NORTE!AD2109="","*",SP_NORTE!AD2109)</f>
        <v>*</v>
      </c>
    </row>
    <row r="2107" spans="2:11" hidden="1">
      <c r="B2107" s="108" t="str">
        <f>IF(SP_NORTE!Y2110="","*",SP_NORTE!Y2110)</f>
        <v>*</v>
      </c>
      <c r="C2107" s="109" t="str">
        <f>IF(SP_NORTE!B2110="","*",SP_NORTE!B2110)</f>
        <v>*</v>
      </c>
      <c r="D2107" s="108" t="str">
        <f>IF(SP_NORTE!D2110="","*",SP_NORTE!D2110)</f>
        <v>*</v>
      </c>
      <c r="E2107" s="108" t="str">
        <f>IF(SP_NORTE!H2110="","*",SP_NORTE!H2110)</f>
        <v>*</v>
      </c>
      <c r="F2107" s="114" t="str">
        <f>IF(SP_NORTE!M2110="","*",SP_NORTE!M2110)</f>
        <v>*</v>
      </c>
      <c r="G2107" s="109" t="str">
        <f>IF(SP_NORTE!I2110="","*",SP_NORTE!I2110)</f>
        <v>*</v>
      </c>
      <c r="H2107" s="109" t="str">
        <f>IF(SP_NORTE!AB2110="","*",SP_NORTE!AB2110)</f>
        <v>*</v>
      </c>
      <c r="I2107" s="109" t="str">
        <f>IF(SP_NORTE!AC2110="","*",SP_NORTE!AC2110)</f>
        <v>*</v>
      </c>
      <c r="J2107" s="110" t="str">
        <f>IF(SP_NORTE!AA2110="","*",SP_NORTE!AA2110)</f>
        <v>*</v>
      </c>
      <c r="K2107" s="111" t="str">
        <f>IF(SP_NORTE!AD2110="","*",SP_NORTE!AD2110)</f>
        <v>*</v>
      </c>
    </row>
    <row r="2108" spans="2:11" hidden="1">
      <c r="B2108" s="108" t="str">
        <f>IF(SP_NORTE!Y2111="","*",SP_NORTE!Y2111)</f>
        <v>*</v>
      </c>
      <c r="C2108" s="109" t="str">
        <f>IF(SP_NORTE!B2111="","*",SP_NORTE!B2111)</f>
        <v>*</v>
      </c>
      <c r="D2108" s="108" t="str">
        <f>IF(SP_NORTE!D2111="","*",SP_NORTE!D2111)</f>
        <v>*</v>
      </c>
      <c r="E2108" s="108" t="str">
        <f>IF(SP_NORTE!H2111="","*",SP_NORTE!H2111)</f>
        <v>*</v>
      </c>
      <c r="F2108" s="114" t="str">
        <f>IF(SP_NORTE!M2111="","*",SP_NORTE!M2111)</f>
        <v>*</v>
      </c>
      <c r="G2108" s="109" t="str">
        <f>IF(SP_NORTE!I2111="","*",SP_NORTE!I2111)</f>
        <v>*</v>
      </c>
      <c r="H2108" s="109" t="str">
        <f>IF(SP_NORTE!AB2111="","*",SP_NORTE!AB2111)</f>
        <v>*</v>
      </c>
      <c r="I2108" s="109" t="str">
        <f>IF(SP_NORTE!AC2111="","*",SP_NORTE!AC2111)</f>
        <v>*</v>
      </c>
      <c r="J2108" s="110" t="str">
        <f>IF(SP_NORTE!AA2111="","*",SP_NORTE!AA2111)</f>
        <v>*</v>
      </c>
      <c r="K2108" s="111" t="str">
        <f>IF(SP_NORTE!AD2111="","*",SP_NORTE!AD2111)</f>
        <v>*</v>
      </c>
    </row>
    <row r="2109" spans="2:11" hidden="1">
      <c r="B2109" s="108" t="str">
        <f>IF(SP_NORTE!Y2112="","*",SP_NORTE!Y2112)</f>
        <v>*</v>
      </c>
      <c r="C2109" s="109" t="str">
        <f>IF(SP_NORTE!B2112="","*",SP_NORTE!B2112)</f>
        <v>*</v>
      </c>
      <c r="D2109" s="108" t="str">
        <f>IF(SP_NORTE!D2112="","*",SP_NORTE!D2112)</f>
        <v>*</v>
      </c>
      <c r="E2109" s="108" t="str">
        <f>IF(SP_NORTE!H2112="","*",SP_NORTE!H2112)</f>
        <v>*</v>
      </c>
      <c r="F2109" s="114" t="str">
        <f>IF(SP_NORTE!M2112="","*",SP_NORTE!M2112)</f>
        <v>*</v>
      </c>
      <c r="G2109" s="109" t="str">
        <f>IF(SP_NORTE!I2112="","*",SP_NORTE!I2112)</f>
        <v>*</v>
      </c>
      <c r="H2109" s="109" t="str">
        <f>IF(SP_NORTE!AB2112="","*",SP_NORTE!AB2112)</f>
        <v>*</v>
      </c>
      <c r="I2109" s="109" t="str">
        <f>IF(SP_NORTE!AC2112="","*",SP_NORTE!AC2112)</f>
        <v>*</v>
      </c>
      <c r="J2109" s="110" t="str">
        <f>IF(SP_NORTE!AA2112="","*",SP_NORTE!AA2112)</f>
        <v>*</v>
      </c>
      <c r="K2109" s="111" t="str">
        <f>IF(SP_NORTE!AD2112="","*",SP_NORTE!AD2112)</f>
        <v>*</v>
      </c>
    </row>
    <row r="2110" spans="2:11" hidden="1">
      <c r="B2110" s="108" t="str">
        <f>IF(SP_NORTE!Y2113="","*",SP_NORTE!Y2113)</f>
        <v>*</v>
      </c>
      <c r="C2110" s="109" t="str">
        <f>IF(SP_NORTE!B2113="","*",SP_NORTE!B2113)</f>
        <v>*</v>
      </c>
      <c r="D2110" s="108" t="str">
        <f>IF(SP_NORTE!D2113="","*",SP_NORTE!D2113)</f>
        <v>*</v>
      </c>
      <c r="E2110" s="108" t="str">
        <f>IF(SP_NORTE!H2113="","*",SP_NORTE!H2113)</f>
        <v>*</v>
      </c>
      <c r="F2110" s="114" t="str">
        <f>IF(SP_NORTE!M2113="","*",SP_NORTE!M2113)</f>
        <v>*</v>
      </c>
      <c r="G2110" s="109" t="str">
        <f>IF(SP_NORTE!I2113="","*",SP_NORTE!I2113)</f>
        <v>*</v>
      </c>
      <c r="H2110" s="109" t="str">
        <f>IF(SP_NORTE!AB2113="","*",SP_NORTE!AB2113)</f>
        <v>*</v>
      </c>
      <c r="I2110" s="109" t="str">
        <f>IF(SP_NORTE!AC2113="","*",SP_NORTE!AC2113)</f>
        <v>*</v>
      </c>
      <c r="J2110" s="110" t="str">
        <f>IF(SP_NORTE!AA2113="","*",SP_NORTE!AA2113)</f>
        <v>*</v>
      </c>
      <c r="K2110" s="111" t="str">
        <f>IF(SP_NORTE!AD2113="","*",SP_NORTE!AD2113)</f>
        <v>*</v>
      </c>
    </row>
    <row r="2111" spans="2:11" hidden="1">
      <c r="B2111" s="108" t="str">
        <f>IF(SP_NORTE!Y2114="","*",SP_NORTE!Y2114)</f>
        <v>*</v>
      </c>
      <c r="C2111" s="109" t="str">
        <f>IF(SP_NORTE!B2114="","*",SP_NORTE!B2114)</f>
        <v>*</v>
      </c>
      <c r="D2111" s="108" t="str">
        <f>IF(SP_NORTE!D2114="","*",SP_NORTE!D2114)</f>
        <v>*</v>
      </c>
      <c r="E2111" s="108" t="str">
        <f>IF(SP_NORTE!H2114="","*",SP_NORTE!H2114)</f>
        <v>*</v>
      </c>
      <c r="F2111" s="114" t="str">
        <f>IF(SP_NORTE!M2114="","*",SP_NORTE!M2114)</f>
        <v>*</v>
      </c>
      <c r="G2111" s="109" t="str">
        <f>IF(SP_NORTE!I2114="","*",SP_NORTE!I2114)</f>
        <v>*</v>
      </c>
      <c r="H2111" s="109" t="str">
        <f>IF(SP_NORTE!AB2114="","*",SP_NORTE!AB2114)</f>
        <v>*</v>
      </c>
      <c r="I2111" s="109" t="str">
        <f>IF(SP_NORTE!AC2114="","*",SP_NORTE!AC2114)</f>
        <v>*</v>
      </c>
      <c r="J2111" s="110" t="str">
        <f>IF(SP_NORTE!AA2114="","*",SP_NORTE!AA2114)</f>
        <v>*</v>
      </c>
      <c r="K2111" s="111" t="str">
        <f>IF(SP_NORTE!AD2114="","*",SP_NORTE!AD2114)</f>
        <v>*</v>
      </c>
    </row>
    <row r="2112" spans="2:11" hidden="1">
      <c r="B2112" s="108" t="str">
        <f>IF(SP_NORTE!Y2115="","*",SP_NORTE!Y2115)</f>
        <v>*</v>
      </c>
      <c r="C2112" s="109" t="str">
        <f>IF(SP_NORTE!B2115="","*",SP_NORTE!B2115)</f>
        <v>*</v>
      </c>
      <c r="D2112" s="108" t="str">
        <f>IF(SP_NORTE!D2115="","*",SP_NORTE!D2115)</f>
        <v>*</v>
      </c>
      <c r="E2112" s="108" t="str">
        <f>IF(SP_NORTE!H2115="","*",SP_NORTE!H2115)</f>
        <v>*</v>
      </c>
      <c r="F2112" s="114" t="str">
        <f>IF(SP_NORTE!M2115="","*",SP_NORTE!M2115)</f>
        <v>*</v>
      </c>
      <c r="G2112" s="109" t="str">
        <f>IF(SP_NORTE!I2115="","*",SP_NORTE!I2115)</f>
        <v>*</v>
      </c>
      <c r="H2112" s="109" t="str">
        <f>IF(SP_NORTE!AB2115="","*",SP_NORTE!AB2115)</f>
        <v>*</v>
      </c>
      <c r="I2112" s="109" t="str">
        <f>IF(SP_NORTE!AC2115="","*",SP_NORTE!AC2115)</f>
        <v>*</v>
      </c>
      <c r="J2112" s="110" t="str">
        <f>IF(SP_NORTE!AA2115="","*",SP_NORTE!AA2115)</f>
        <v>*</v>
      </c>
      <c r="K2112" s="111" t="str">
        <f>IF(SP_NORTE!AD2115="","*",SP_NORTE!AD2115)</f>
        <v>*</v>
      </c>
    </row>
    <row r="2113" spans="2:11" hidden="1">
      <c r="B2113" s="108" t="str">
        <f>IF(SP_NORTE!Y2116="","*",SP_NORTE!Y2116)</f>
        <v>*</v>
      </c>
      <c r="C2113" s="109" t="str">
        <f>IF(SP_NORTE!B2116="","*",SP_NORTE!B2116)</f>
        <v>*</v>
      </c>
      <c r="D2113" s="108" t="str">
        <f>IF(SP_NORTE!D2116="","*",SP_NORTE!D2116)</f>
        <v>*</v>
      </c>
      <c r="E2113" s="108" t="str">
        <f>IF(SP_NORTE!H2116="","*",SP_NORTE!H2116)</f>
        <v>*</v>
      </c>
      <c r="F2113" s="114" t="str">
        <f>IF(SP_NORTE!M2116="","*",SP_NORTE!M2116)</f>
        <v>*</v>
      </c>
      <c r="G2113" s="109" t="str">
        <f>IF(SP_NORTE!I2116="","*",SP_NORTE!I2116)</f>
        <v>*</v>
      </c>
      <c r="H2113" s="109" t="str">
        <f>IF(SP_NORTE!AB2116="","*",SP_NORTE!AB2116)</f>
        <v>*</v>
      </c>
      <c r="I2113" s="109" t="str">
        <f>IF(SP_NORTE!AC2116="","*",SP_NORTE!AC2116)</f>
        <v>*</v>
      </c>
      <c r="J2113" s="110" t="str">
        <f>IF(SP_NORTE!AA2116="","*",SP_NORTE!AA2116)</f>
        <v>*</v>
      </c>
      <c r="K2113" s="111" t="str">
        <f>IF(SP_NORTE!AD2116="","*",SP_NORTE!AD2116)</f>
        <v>*</v>
      </c>
    </row>
    <row r="2114" spans="2:11" hidden="1">
      <c r="B2114" s="108" t="str">
        <f>IF(SP_NORTE!Y2117="","*",SP_NORTE!Y2117)</f>
        <v>*</v>
      </c>
      <c r="C2114" s="109" t="str">
        <f>IF(SP_NORTE!B2117="","*",SP_NORTE!B2117)</f>
        <v>*</v>
      </c>
      <c r="D2114" s="108" t="str">
        <f>IF(SP_NORTE!D2117="","*",SP_NORTE!D2117)</f>
        <v>*</v>
      </c>
      <c r="E2114" s="108" t="str">
        <f>IF(SP_NORTE!H2117="","*",SP_NORTE!H2117)</f>
        <v>*</v>
      </c>
      <c r="F2114" s="114" t="str">
        <f>IF(SP_NORTE!M2117="","*",SP_NORTE!M2117)</f>
        <v>*</v>
      </c>
      <c r="G2114" s="109" t="str">
        <f>IF(SP_NORTE!I2117="","*",SP_NORTE!I2117)</f>
        <v>*</v>
      </c>
      <c r="H2114" s="109" t="str">
        <f>IF(SP_NORTE!AB2117="","*",SP_NORTE!AB2117)</f>
        <v>*</v>
      </c>
      <c r="I2114" s="109" t="str">
        <f>IF(SP_NORTE!AC2117="","*",SP_NORTE!AC2117)</f>
        <v>*</v>
      </c>
      <c r="J2114" s="110" t="str">
        <f>IF(SP_NORTE!AA2117="","*",SP_NORTE!AA2117)</f>
        <v>*</v>
      </c>
      <c r="K2114" s="111" t="str">
        <f>IF(SP_NORTE!AD2117="","*",SP_NORTE!AD2117)</f>
        <v>*</v>
      </c>
    </row>
    <row r="2115" spans="2:11" hidden="1">
      <c r="B2115" s="108" t="str">
        <f>IF(SP_NORTE!Y2118="","*",SP_NORTE!Y2118)</f>
        <v>*</v>
      </c>
      <c r="C2115" s="109" t="str">
        <f>IF(SP_NORTE!B2118="","*",SP_NORTE!B2118)</f>
        <v>*</v>
      </c>
      <c r="D2115" s="108" t="str">
        <f>IF(SP_NORTE!D2118="","*",SP_NORTE!D2118)</f>
        <v>*</v>
      </c>
      <c r="E2115" s="108" t="str">
        <f>IF(SP_NORTE!H2118="","*",SP_NORTE!H2118)</f>
        <v>*</v>
      </c>
      <c r="F2115" s="114" t="str">
        <f>IF(SP_NORTE!M2118="","*",SP_NORTE!M2118)</f>
        <v>*</v>
      </c>
      <c r="G2115" s="109" t="str">
        <f>IF(SP_NORTE!I2118="","*",SP_NORTE!I2118)</f>
        <v>*</v>
      </c>
      <c r="H2115" s="109" t="str">
        <f>IF(SP_NORTE!AB2118="","*",SP_NORTE!AB2118)</f>
        <v>*</v>
      </c>
      <c r="I2115" s="109" t="str">
        <f>IF(SP_NORTE!AC2118="","*",SP_NORTE!AC2118)</f>
        <v>*</v>
      </c>
      <c r="J2115" s="110" t="str">
        <f>IF(SP_NORTE!AA2118="","*",SP_NORTE!AA2118)</f>
        <v>*</v>
      </c>
      <c r="K2115" s="111" t="str">
        <f>IF(SP_NORTE!AD2118="","*",SP_NORTE!AD2118)</f>
        <v>*</v>
      </c>
    </row>
    <row r="2116" spans="2:11" hidden="1">
      <c r="B2116" s="108" t="str">
        <f>IF(SP_NORTE!Y2119="","*",SP_NORTE!Y2119)</f>
        <v>*</v>
      </c>
      <c r="C2116" s="109" t="str">
        <f>IF(SP_NORTE!B2119="","*",SP_NORTE!B2119)</f>
        <v>*</v>
      </c>
      <c r="D2116" s="108" t="str">
        <f>IF(SP_NORTE!D2119="","*",SP_NORTE!D2119)</f>
        <v>*</v>
      </c>
      <c r="E2116" s="108" t="str">
        <f>IF(SP_NORTE!H2119="","*",SP_NORTE!H2119)</f>
        <v>*</v>
      </c>
      <c r="F2116" s="114" t="str">
        <f>IF(SP_NORTE!M2119="","*",SP_NORTE!M2119)</f>
        <v>*</v>
      </c>
      <c r="G2116" s="109" t="str">
        <f>IF(SP_NORTE!I2119="","*",SP_NORTE!I2119)</f>
        <v>*</v>
      </c>
      <c r="H2116" s="109" t="str">
        <f>IF(SP_NORTE!AB2119="","*",SP_NORTE!AB2119)</f>
        <v>*</v>
      </c>
      <c r="I2116" s="109" t="str">
        <f>IF(SP_NORTE!AC2119="","*",SP_NORTE!AC2119)</f>
        <v>*</v>
      </c>
      <c r="J2116" s="110" t="str">
        <f>IF(SP_NORTE!AA2119="","*",SP_NORTE!AA2119)</f>
        <v>*</v>
      </c>
      <c r="K2116" s="111" t="str">
        <f>IF(SP_NORTE!AD2119="","*",SP_NORTE!AD2119)</f>
        <v>*</v>
      </c>
    </row>
    <row r="2117" spans="2:11" hidden="1">
      <c r="B2117" s="108" t="str">
        <f>IF(SP_NORTE!Y2120="","*",SP_NORTE!Y2120)</f>
        <v>*</v>
      </c>
      <c r="C2117" s="109" t="str">
        <f>IF(SP_NORTE!B2120="","*",SP_NORTE!B2120)</f>
        <v>*</v>
      </c>
      <c r="D2117" s="108" t="str">
        <f>IF(SP_NORTE!D2120="","*",SP_NORTE!D2120)</f>
        <v>*</v>
      </c>
      <c r="E2117" s="108" t="str">
        <f>IF(SP_NORTE!H2120="","*",SP_NORTE!H2120)</f>
        <v>*</v>
      </c>
      <c r="F2117" s="114" t="str">
        <f>IF(SP_NORTE!M2120="","*",SP_NORTE!M2120)</f>
        <v>*</v>
      </c>
      <c r="G2117" s="109" t="str">
        <f>IF(SP_NORTE!I2120="","*",SP_NORTE!I2120)</f>
        <v>*</v>
      </c>
      <c r="H2117" s="109" t="str">
        <f>IF(SP_NORTE!AB2120="","*",SP_NORTE!AB2120)</f>
        <v>*</v>
      </c>
      <c r="I2117" s="109" t="str">
        <f>IF(SP_NORTE!AC2120="","*",SP_NORTE!AC2120)</f>
        <v>*</v>
      </c>
      <c r="J2117" s="110" t="str">
        <f>IF(SP_NORTE!AA2120="","*",SP_NORTE!AA2120)</f>
        <v>*</v>
      </c>
      <c r="K2117" s="111" t="str">
        <f>IF(SP_NORTE!AD2120="","*",SP_NORTE!AD2120)</f>
        <v>*</v>
      </c>
    </row>
    <row r="2118" spans="2:11" hidden="1">
      <c r="B2118" s="108" t="str">
        <f>IF(SP_NORTE!Y2121="","*",SP_NORTE!Y2121)</f>
        <v>*</v>
      </c>
      <c r="C2118" s="109" t="str">
        <f>IF(SP_NORTE!B2121="","*",SP_NORTE!B2121)</f>
        <v>*</v>
      </c>
      <c r="D2118" s="108" t="str">
        <f>IF(SP_NORTE!D2121="","*",SP_NORTE!D2121)</f>
        <v>*</v>
      </c>
      <c r="E2118" s="108" t="str">
        <f>IF(SP_NORTE!H2121="","*",SP_NORTE!H2121)</f>
        <v>*</v>
      </c>
      <c r="F2118" s="114" t="str">
        <f>IF(SP_NORTE!M2121="","*",SP_NORTE!M2121)</f>
        <v>*</v>
      </c>
      <c r="G2118" s="109" t="str">
        <f>IF(SP_NORTE!I2121="","*",SP_NORTE!I2121)</f>
        <v>*</v>
      </c>
      <c r="H2118" s="109" t="str">
        <f>IF(SP_NORTE!AB2121="","*",SP_NORTE!AB2121)</f>
        <v>*</v>
      </c>
      <c r="I2118" s="109" t="str">
        <f>IF(SP_NORTE!AC2121="","*",SP_NORTE!AC2121)</f>
        <v>*</v>
      </c>
      <c r="J2118" s="110" t="str">
        <f>IF(SP_NORTE!AA2121="","*",SP_NORTE!AA2121)</f>
        <v>*</v>
      </c>
      <c r="K2118" s="111" t="str">
        <f>IF(SP_NORTE!AD2121="","*",SP_NORTE!AD2121)</f>
        <v>*</v>
      </c>
    </row>
    <row r="2119" spans="2:11" hidden="1">
      <c r="B2119" s="108" t="str">
        <f>IF(SP_NORTE!Y2122="","*",SP_NORTE!Y2122)</f>
        <v>*</v>
      </c>
      <c r="C2119" s="109" t="str">
        <f>IF(SP_NORTE!B2122="","*",SP_NORTE!B2122)</f>
        <v>*</v>
      </c>
      <c r="D2119" s="108" t="str">
        <f>IF(SP_NORTE!D2122="","*",SP_NORTE!D2122)</f>
        <v>*</v>
      </c>
      <c r="E2119" s="108" t="str">
        <f>IF(SP_NORTE!H2122="","*",SP_NORTE!H2122)</f>
        <v>*</v>
      </c>
      <c r="F2119" s="114" t="str">
        <f>IF(SP_NORTE!M2122="","*",SP_NORTE!M2122)</f>
        <v>*</v>
      </c>
      <c r="G2119" s="109" t="str">
        <f>IF(SP_NORTE!I2122="","*",SP_NORTE!I2122)</f>
        <v>*</v>
      </c>
      <c r="H2119" s="109" t="str">
        <f>IF(SP_NORTE!AB2122="","*",SP_NORTE!AB2122)</f>
        <v>*</v>
      </c>
      <c r="I2119" s="109" t="str">
        <f>IF(SP_NORTE!AC2122="","*",SP_NORTE!AC2122)</f>
        <v>*</v>
      </c>
      <c r="J2119" s="110" t="str">
        <f>IF(SP_NORTE!AA2122="","*",SP_NORTE!AA2122)</f>
        <v>*</v>
      </c>
      <c r="K2119" s="111" t="str">
        <f>IF(SP_NORTE!AD2122="","*",SP_NORTE!AD2122)</f>
        <v>*</v>
      </c>
    </row>
    <row r="2120" spans="2:11" hidden="1">
      <c r="B2120" s="108" t="str">
        <f>IF(SP_NORTE!Y2123="","*",SP_NORTE!Y2123)</f>
        <v>*</v>
      </c>
      <c r="C2120" s="109" t="str">
        <f>IF(SP_NORTE!B2123="","*",SP_NORTE!B2123)</f>
        <v>*</v>
      </c>
      <c r="D2120" s="108" t="str">
        <f>IF(SP_NORTE!D2123="","*",SP_NORTE!D2123)</f>
        <v>*</v>
      </c>
      <c r="E2120" s="108" t="str">
        <f>IF(SP_NORTE!H2123="","*",SP_NORTE!H2123)</f>
        <v>*</v>
      </c>
      <c r="F2120" s="114" t="str">
        <f>IF(SP_NORTE!M2123="","*",SP_NORTE!M2123)</f>
        <v>*</v>
      </c>
      <c r="G2120" s="109" t="str">
        <f>IF(SP_NORTE!I2123="","*",SP_NORTE!I2123)</f>
        <v>*</v>
      </c>
      <c r="H2120" s="109" t="str">
        <f>IF(SP_NORTE!AB2123="","*",SP_NORTE!AB2123)</f>
        <v>*</v>
      </c>
      <c r="I2120" s="109" t="str">
        <f>IF(SP_NORTE!AC2123="","*",SP_NORTE!AC2123)</f>
        <v>*</v>
      </c>
      <c r="J2120" s="110" t="str">
        <f>IF(SP_NORTE!AA2123="","*",SP_NORTE!AA2123)</f>
        <v>*</v>
      </c>
      <c r="K2120" s="111" t="str">
        <f>IF(SP_NORTE!AD2123="","*",SP_NORTE!AD2123)</f>
        <v>*</v>
      </c>
    </row>
    <row r="2121" spans="2:11" hidden="1">
      <c r="B2121" s="108" t="str">
        <f>IF(SP_NORTE!Y2124="","*",SP_NORTE!Y2124)</f>
        <v>*</v>
      </c>
      <c r="C2121" s="109" t="str">
        <f>IF(SP_NORTE!B2124="","*",SP_NORTE!B2124)</f>
        <v>*</v>
      </c>
      <c r="D2121" s="108" t="str">
        <f>IF(SP_NORTE!D2124="","*",SP_NORTE!D2124)</f>
        <v>*</v>
      </c>
      <c r="E2121" s="108" t="str">
        <f>IF(SP_NORTE!H2124="","*",SP_NORTE!H2124)</f>
        <v>*</v>
      </c>
      <c r="F2121" s="114" t="str">
        <f>IF(SP_NORTE!M2124="","*",SP_NORTE!M2124)</f>
        <v>*</v>
      </c>
      <c r="G2121" s="109" t="str">
        <f>IF(SP_NORTE!I2124="","*",SP_NORTE!I2124)</f>
        <v>*</v>
      </c>
      <c r="H2121" s="109" t="str">
        <f>IF(SP_NORTE!AB2124="","*",SP_NORTE!AB2124)</f>
        <v>*</v>
      </c>
      <c r="I2121" s="109" t="str">
        <f>IF(SP_NORTE!AC2124="","*",SP_NORTE!AC2124)</f>
        <v>*</v>
      </c>
      <c r="J2121" s="110" t="str">
        <f>IF(SP_NORTE!AA2124="","*",SP_NORTE!AA2124)</f>
        <v>*</v>
      </c>
      <c r="K2121" s="111" t="str">
        <f>IF(SP_NORTE!AD2124="","*",SP_NORTE!AD2124)</f>
        <v>*</v>
      </c>
    </row>
    <row r="2122" spans="2:11" hidden="1">
      <c r="B2122" s="108" t="str">
        <f>IF(SP_NORTE!Y2125="","*",SP_NORTE!Y2125)</f>
        <v>*</v>
      </c>
      <c r="C2122" s="109" t="str">
        <f>IF(SP_NORTE!B2125="","*",SP_NORTE!B2125)</f>
        <v>*</v>
      </c>
      <c r="D2122" s="108" t="str">
        <f>IF(SP_NORTE!D2125="","*",SP_NORTE!D2125)</f>
        <v>*</v>
      </c>
      <c r="E2122" s="108" t="str">
        <f>IF(SP_NORTE!H2125="","*",SP_NORTE!H2125)</f>
        <v>*</v>
      </c>
      <c r="F2122" s="114" t="str">
        <f>IF(SP_NORTE!M2125="","*",SP_NORTE!M2125)</f>
        <v>*</v>
      </c>
      <c r="G2122" s="109" t="str">
        <f>IF(SP_NORTE!I2125="","*",SP_NORTE!I2125)</f>
        <v>*</v>
      </c>
      <c r="H2122" s="109" t="str">
        <f>IF(SP_NORTE!AB2125="","*",SP_NORTE!AB2125)</f>
        <v>*</v>
      </c>
      <c r="I2122" s="109" t="str">
        <f>IF(SP_NORTE!AC2125="","*",SP_NORTE!AC2125)</f>
        <v>*</v>
      </c>
      <c r="J2122" s="110" t="str">
        <f>IF(SP_NORTE!AA2125="","*",SP_NORTE!AA2125)</f>
        <v>*</v>
      </c>
      <c r="K2122" s="111" t="str">
        <f>IF(SP_NORTE!AD2125="","*",SP_NORTE!AD2125)</f>
        <v>*</v>
      </c>
    </row>
    <row r="2123" spans="2:11" hidden="1">
      <c r="B2123" s="108" t="str">
        <f>IF(SP_NORTE!Y2126="","*",SP_NORTE!Y2126)</f>
        <v>*</v>
      </c>
      <c r="C2123" s="109" t="str">
        <f>IF(SP_NORTE!B2126="","*",SP_NORTE!B2126)</f>
        <v>*</v>
      </c>
      <c r="D2123" s="108" t="str">
        <f>IF(SP_NORTE!D2126="","*",SP_NORTE!D2126)</f>
        <v>*</v>
      </c>
      <c r="E2123" s="108" t="str">
        <f>IF(SP_NORTE!H2126="","*",SP_NORTE!H2126)</f>
        <v>*</v>
      </c>
      <c r="F2123" s="114" t="str">
        <f>IF(SP_NORTE!M2126="","*",SP_NORTE!M2126)</f>
        <v>*</v>
      </c>
      <c r="G2123" s="109" t="str">
        <f>IF(SP_NORTE!I2126="","*",SP_NORTE!I2126)</f>
        <v>*</v>
      </c>
      <c r="H2123" s="109" t="str">
        <f>IF(SP_NORTE!AB2126="","*",SP_NORTE!AB2126)</f>
        <v>*</v>
      </c>
      <c r="I2123" s="109" t="str">
        <f>IF(SP_NORTE!AC2126="","*",SP_NORTE!AC2126)</f>
        <v>*</v>
      </c>
      <c r="J2123" s="110" t="str">
        <f>IF(SP_NORTE!AA2126="","*",SP_NORTE!AA2126)</f>
        <v>*</v>
      </c>
      <c r="K2123" s="111" t="str">
        <f>IF(SP_NORTE!AD2126="","*",SP_NORTE!AD2126)</f>
        <v>*</v>
      </c>
    </row>
    <row r="2124" spans="2:11" hidden="1">
      <c r="B2124" s="108" t="str">
        <f>IF(SP_NORTE!Y2127="","*",SP_NORTE!Y2127)</f>
        <v>*</v>
      </c>
      <c r="C2124" s="109" t="str">
        <f>IF(SP_NORTE!B2127="","*",SP_NORTE!B2127)</f>
        <v>*</v>
      </c>
      <c r="D2124" s="108" t="str">
        <f>IF(SP_NORTE!D2127="","*",SP_NORTE!D2127)</f>
        <v>*</v>
      </c>
      <c r="E2124" s="108" t="str">
        <f>IF(SP_NORTE!H2127="","*",SP_NORTE!H2127)</f>
        <v>*</v>
      </c>
      <c r="F2124" s="114" t="str">
        <f>IF(SP_NORTE!M2127="","*",SP_NORTE!M2127)</f>
        <v>*</v>
      </c>
      <c r="G2124" s="109" t="str">
        <f>IF(SP_NORTE!I2127="","*",SP_NORTE!I2127)</f>
        <v>*</v>
      </c>
      <c r="H2124" s="109" t="str">
        <f>IF(SP_NORTE!AB2127="","*",SP_NORTE!AB2127)</f>
        <v>*</v>
      </c>
      <c r="I2124" s="109" t="str">
        <f>IF(SP_NORTE!AC2127="","*",SP_NORTE!AC2127)</f>
        <v>*</v>
      </c>
      <c r="J2124" s="110" t="str">
        <f>IF(SP_NORTE!AA2127="","*",SP_NORTE!AA2127)</f>
        <v>*</v>
      </c>
      <c r="K2124" s="111" t="str">
        <f>IF(SP_NORTE!AD2127="","*",SP_NORTE!AD2127)</f>
        <v>*</v>
      </c>
    </row>
    <row r="2125" spans="2:11" hidden="1">
      <c r="B2125" s="108" t="str">
        <f>IF(SP_NORTE!Y2128="","*",SP_NORTE!Y2128)</f>
        <v>*</v>
      </c>
      <c r="C2125" s="109" t="str">
        <f>IF(SP_NORTE!B2128="","*",SP_NORTE!B2128)</f>
        <v>*</v>
      </c>
      <c r="D2125" s="108" t="str">
        <f>IF(SP_NORTE!D2128="","*",SP_NORTE!D2128)</f>
        <v>*</v>
      </c>
      <c r="E2125" s="108" t="str">
        <f>IF(SP_NORTE!H2128="","*",SP_NORTE!H2128)</f>
        <v>*</v>
      </c>
      <c r="F2125" s="114" t="str">
        <f>IF(SP_NORTE!M2128="","*",SP_NORTE!M2128)</f>
        <v>*</v>
      </c>
      <c r="G2125" s="109" t="str">
        <f>IF(SP_NORTE!I2128="","*",SP_NORTE!I2128)</f>
        <v>*</v>
      </c>
      <c r="H2125" s="109" t="str">
        <f>IF(SP_NORTE!AB2128="","*",SP_NORTE!AB2128)</f>
        <v>*</v>
      </c>
      <c r="I2125" s="109" t="str">
        <f>IF(SP_NORTE!AC2128="","*",SP_NORTE!AC2128)</f>
        <v>*</v>
      </c>
      <c r="J2125" s="110" t="str">
        <f>IF(SP_NORTE!AA2128="","*",SP_NORTE!AA2128)</f>
        <v>*</v>
      </c>
      <c r="K2125" s="111" t="str">
        <f>IF(SP_NORTE!AD2128="","*",SP_NORTE!AD2128)</f>
        <v>*</v>
      </c>
    </row>
    <row r="2126" spans="2:11" hidden="1">
      <c r="B2126" s="108" t="str">
        <f>IF(SP_NORTE!Y2129="","*",SP_NORTE!Y2129)</f>
        <v>*</v>
      </c>
      <c r="C2126" s="109" t="str">
        <f>IF(SP_NORTE!B2129="","*",SP_NORTE!B2129)</f>
        <v>*</v>
      </c>
      <c r="D2126" s="108" t="str">
        <f>IF(SP_NORTE!D2129="","*",SP_NORTE!D2129)</f>
        <v>*</v>
      </c>
      <c r="E2126" s="108" t="str">
        <f>IF(SP_NORTE!H2129="","*",SP_NORTE!H2129)</f>
        <v>*</v>
      </c>
      <c r="F2126" s="114" t="str">
        <f>IF(SP_NORTE!M2129="","*",SP_NORTE!M2129)</f>
        <v>*</v>
      </c>
      <c r="G2126" s="109" t="str">
        <f>IF(SP_NORTE!I2129="","*",SP_NORTE!I2129)</f>
        <v>*</v>
      </c>
      <c r="H2126" s="109" t="str">
        <f>IF(SP_NORTE!AB2129="","*",SP_NORTE!AB2129)</f>
        <v>*</v>
      </c>
      <c r="I2126" s="109" t="str">
        <f>IF(SP_NORTE!AC2129="","*",SP_NORTE!AC2129)</f>
        <v>*</v>
      </c>
      <c r="J2126" s="110" t="str">
        <f>IF(SP_NORTE!AA2129="","*",SP_NORTE!AA2129)</f>
        <v>*</v>
      </c>
      <c r="K2126" s="111" t="str">
        <f>IF(SP_NORTE!AD2129="","*",SP_NORTE!AD2129)</f>
        <v>*</v>
      </c>
    </row>
    <row r="2127" spans="2:11" hidden="1">
      <c r="B2127" s="108" t="str">
        <f>IF(SP_NORTE!Y2130="","*",SP_NORTE!Y2130)</f>
        <v>*</v>
      </c>
      <c r="C2127" s="109" t="str">
        <f>IF(SP_NORTE!B2130="","*",SP_NORTE!B2130)</f>
        <v>*</v>
      </c>
      <c r="D2127" s="108" t="str">
        <f>IF(SP_NORTE!D2130="","*",SP_NORTE!D2130)</f>
        <v>*</v>
      </c>
      <c r="E2127" s="108" t="str">
        <f>IF(SP_NORTE!H2130="","*",SP_NORTE!H2130)</f>
        <v>*</v>
      </c>
      <c r="F2127" s="114" t="str">
        <f>IF(SP_NORTE!M2130="","*",SP_NORTE!M2130)</f>
        <v>*</v>
      </c>
      <c r="G2127" s="109" t="str">
        <f>IF(SP_NORTE!I2130="","*",SP_NORTE!I2130)</f>
        <v>*</v>
      </c>
      <c r="H2127" s="109" t="str">
        <f>IF(SP_NORTE!AB2130="","*",SP_NORTE!AB2130)</f>
        <v>*</v>
      </c>
      <c r="I2127" s="109" t="str">
        <f>IF(SP_NORTE!AC2130="","*",SP_NORTE!AC2130)</f>
        <v>*</v>
      </c>
      <c r="J2127" s="110" t="str">
        <f>IF(SP_NORTE!AA2130="","*",SP_NORTE!AA2130)</f>
        <v>*</v>
      </c>
      <c r="K2127" s="111" t="str">
        <f>IF(SP_NORTE!AD2130="","*",SP_NORTE!AD2130)</f>
        <v>*</v>
      </c>
    </row>
    <row r="2128" spans="2:11" hidden="1">
      <c r="B2128" s="108" t="str">
        <f>IF(SP_NORTE!Y2131="","*",SP_NORTE!Y2131)</f>
        <v>*</v>
      </c>
      <c r="C2128" s="109" t="str">
        <f>IF(SP_NORTE!B2131="","*",SP_NORTE!B2131)</f>
        <v>*</v>
      </c>
      <c r="D2128" s="108" t="str">
        <f>IF(SP_NORTE!D2131="","*",SP_NORTE!D2131)</f>
        <v>*</v>
      </c>
      <c r="E2128" s="108" t="str">
        <f>IF(SP_NORTE!H2131="","*",SP_NORTE!H2131)</f>
        <v>*</v>
      </c>
      <c r="F2128" s="114" t="str">
        <f>IF(SP_NORTE!M2131="","*",SP_NORTE!M2131)</f>
        <v>*</v>
      </c>
      <c r="G2128" s="109" t="str">
        <f>IF(SP_NORTE!I2131="","*",SP_NORTE!I2131)</f>
        <v>*</v>
      </c>
      <c r="H2128" s="109" t="str">
        <f>IF(SP_NORTE!AB2131="","*",SP_NORTE!AB2131)</f>
        <v>*</v>
      </c>
      <c r="I2128" s="109" t="str">
        <f>IF(SP_NORTE!AC2131="","*",SP_NORTE!AC2131)</f>
        <v>*</v>
      </c>
      <c r="J2128" s="110" t="str">
        <f>IF(SP_NORTE!AA2131="","*",SP_NORTE!AA2131)</f>
        <v>*</v>
      </c>
      <c r="K2128" s="111" t="str">
        <f>IF(SP_NORTE!AD2131="","*",SP_NORTE!AD2131)</f>
        <v>*</v>
      </c>
    </row>
    <row r="2129" spans="2:11" hidden="1">
      <c r="B2129" s="108" t="str">
        <f>IF(SP_NORTE!Y2132="","*",SP_NORTE!Y2132)</f>
        <v>*</v>
      </c>
      <c r="C2129" s="109" t="str">
        <f>IF(SP_NORTE!B2132="","*",SP_NORTE!B2132)</f>
        <v>*</v>
      </c>
      <c r="D2129" s="108" t="str">
        <f>IF(SP_NORTE!D2132="","*",SP_NORTE!D2132)</f>
        <v>*</v>
      </c>
      <c r="E2129" s="108" t="str">
        <f>IF(SP_NORTE!H2132="","*",SP_NORTE!H2132)</f>
        <v>*</v>
      </c>
      <c r="F2129" s="114" t="str">
        <f>IF(SP_NORTE!M2132="","*",SP_NORTE!M2132)</f>
        <v>*</v>
      </c>
      <c r="G2129" s="109" t="str">
        <f>IF(SP_NORTE!I2132="","*",SP_NORTE!I2132)</f>
        <v>*</v>
      </c>
      <c r="H2129" s="109" t="str">
        <f>IF(SP_NORTE!AB2132="","*",SP_NORTE!AB2132)</f>
        <v>*</v>
      </c>
      <c r="I2129" s="109" t="str">
        <f>IF(SP_NORTE!AC2132="","*",SP_NORTE!AC2132)</f>
        <v>*</v>
      </c>
      <c r="J2129" s="110" t="str">
        <f>IF(SP_NORTE!AA2132="","*",SP_NORTE!AA2132)</f>
        <v>*</v>
      </c>
      <c r="K2129" s="111" t="str">
        <f>IF(SP_NORTE!AD2132="","*",SP_NORTE!AD2132)</f>
        <v>*</v>
      </c>
    </row>
    <row r="2130" spans="2:11" hidden="1">
      <c r="B2130" s="108" t="str">
        <f>IF(SP_NORTE!Y2133="","*",SP_NORTE!Y2133)</f>
        <v>*</v>
      </c>
      <c r="C2130" s="109" t="str">
        <f>IF(SP_NORTE!B2133="","*",SP_NORTE!B2133)</f>
        <v>*</v>
      </c>
      <c r="D2130" s="108" t="str">
        <f>IF(SP_NORTE!D2133="","*",SP_NORTE!D2133)</f>
        <v>*</v>
      </c>
      <c r="E2130" s="108" t="str">
        <f>IF(SP_NORTE!H2133="","*",SP_NORTE!H2133)</f>
        <v>*</v>
      </c>
      <c r="F2130" s="114" t="str">
        <f>IF(SP_NORTE!M2133="","*",SP_NORTE!M2133)</f>
        <v>*</v>
      </c>
      <c r="G2130" s="109" t="str">
        <f>IF(SP_NORTE!I2133="","*",SP_NORTE!I2133)</f>
        <v>*</v>
      </c>
      <c r="H2130" s="109" t="str">
        <f>IF(SP_NORTE!AB2133="","*",SP_NORTE!AB2133)</f>
        <v>*</v>
      </c>
      <c r="I2130" s="109" t="str">
        <f>IF(SP_NORTE!AC2133="","*",SP_NORTE!AC2133)</f>
        <v>*</v>
      </c>
      <c r="J2130" s="110" t="str">
        <f>IF(SP_NORTE!AA2133="","*",SP_NORTE!AA2133)</f>
        <v>*</v>
      </c>
      <c r="K2130" s="111" t="str">
        <f>IF(SP_NORTE!AD2133="","*",SP_NORTE!AD2133)</f>
        <v>*</v>
      </c>
    </row>
    <row r="2131" spans="2:11" hidden="1">
      <c r="B2131" s="108" t="str">
        <f>IF(SP_NORTE!Y2134="","*",SP_NORTE!Y2134)</f>
        <v>*</v>
      </c>
      <c r="C2131" s="109" t="str">
        <f>IF(SP_NORTE!B2134="","*",SP_NORTE!B2134)</f>
        <v>*</v>
      </c>
      <c r="D2131" s="108" t="str">
        <f>IF(SP_NORTE!D2134="","*",SP_NORTE!D2134)</f>
        <v>*</v>
      </c>
      <c r="E2131" s="108" t="str">
        <f>IF(SP_NORTE!H2134="","*",SP_NORTE!H2134)</f>
        <v>*</v>
      </c>
      <c r="F2131" s="114" t="str">
        <f>IF(SP_NORTE!M2134="","*",SP_NORTE!M2134)</f>
        <v>*</v>
      </c>
      <c r="G2131" s="109" t="str">
        <f>IF(SP_NORTE!I2134="","*",SP_NORTE!I2134)</f>
        <v>*</v>
      </c>
      <c r="H2131" s="109" t="str">
        <f>IF(SP_NORTE!AB2134="","*",SP_NORTE!AB2134)</f>
        <v>*</v>
      </c>
      <c r="I2131" s="109" t="str">
        <f>IF(SP_NORTE!AC2134="","*",SP_NORTE!AC2134)</f>
        <v>*</v>
      </c>
      <c r="J2131" s="110" t="str">
        <f>IF(SP_NORTE!AA2134="","*",SP_NORTE!AA2134)</f>
        <v>*</v>
      </c>
      <c r="K2131" s="111" t="str">
        <f>IF(SP_NORTE!AD2134="","*",SP_NORTE!AD2134)</f>
        <v>*</v>
      </c>
    </row>
    <row r="2132" spans="2:11" hidden="1">
      <c r="B2132" s="108" t="str">
        <f>IF(SP_NORTE!Y2135="","*",SP_NORTE!Y2135)</f>
        <v>*</v>
      </c>
      <c r="C2132" s="109" t="str">
        <f>IF(SP_NORTE!B2135="","*",SP_NORTE!B2135)</f>
        <v>*</v>
      </c>
      <c r="D2132" s="108" t="str">
        <f>IF(SP_NORTE!D2135="","*",SP_NORTE!D2135)</f>
        <v>*</v>
      </c>
      <c r="E2132" s="108" t="str">
        <f>IF(SP_NORTE!H2135="","*",SP_NORTE!H2135)</f>
        <v>*</v>
      </c>
      <c r="F2132" s="114" t="str">
        <f>IF(SP_NORTE!M2135="","*",SP_NORTE!M2135)</f>
        <v>*</v>
      </c>
      <c r="G2132" s="109" t="str">
        <f>IF(SP_NORTE!I2135="","*",SP_NORTE!I2135)</f>
        <v>*</v>
      </c>
      <c r="H2132" s="109" t="str">
        <f>IF(SP_NORTE!AB2135="","*",SP_NORTE!AB2135)</f>
        <v>*</v>
      </c>
      <c r="I2132" s="109" t="str">
        <f>IF(SP_NORTE!AC2135="","*",SP_NORTE!AC2135)</f>
        <v>*</v>
      </c>
      <c r="J2132" s="110" t="str">
        <f>IF(SP_NORTE!AA2135="","*",SP_NORTE!AA2135)</f>
        <v>*</v>
      </c>
      <c r="K2132" s="111" t="str">
        <f>IF(SP_NORTE!AD2135="","*",SP_NORTE!AD2135)</f>
        <v>*</v>
      </c>
    </row>
    <row r="2133" spans="2:11" hidden="1">
      <c r="B2133" s="108" t="str">
        <f>IF(SP_NORTE!Y2136="","*",SP_NORTE!Y2136)</f>
        <v>*</v>
      </c>
      <c r="C2133" s="109" t="str">
        <f>IF(SP_NORTE!B2136="","*",SP_NORTE!B2136)</f>
        <v>*</v>
      </c>
      <c r="D2133" s="108" t="str">
        <f>IF(SP_NORTE!D2136="","*",SP_NORTE!D2136)</f>
        <v>*</v>
      </c>
      <c r="E2133" s="108" t="str">
        <f>IF(SP_NORTE!H2136="","*",SP_NORTE!H2136)</f>
        <v>*</v>
      </c>
      <c r="F2133" s="114" t="str">
        <f>IF(SP_NORTE!M2136="","*",SP_NORTE!M2136)</f>
        <v>*</v>
      </c>
      <c r="G2133" s="109" t="str">
        <f>IF(SP_NORTE!I2136="","*",SP_NORTE!I2136)</f>
        <v>*</v>
      </c>
      <c r="H2133" s="109" t="str">
        <f>IF(SP_NORTE!AB2136="","*",SP_NORTE!AB2136)</f>
        <v>*</v>
      </c>
      <c r="I2133" s="109" t="str">
        <f>IF(SP_NORTE!AC2136="","*",SP_NORTE!AC2136)</f>
        <v>*</v>
      </c>
      <c r="J2133" s="110" t="str">
        <f>IF(SP_NORTE!AA2136="","*",SP_NORTE!AA2136)</f>
        <v>*</v>
      </c>
      <c r="K2133" s="111" t="str">
        <f>IF(SP_NORTE!AD2136="","*",SP_NORTE!AD2136)</f>
        <v>*</v>
      </c>
    </row>
    <row r="2134" spans="2:11" hidden="1">
      <c r="B2134" s="108" t="str">
        <f>IF(SP_NORTE!Y2137="","*",SP_NORTE!Y2137)</f>
        <v>*</v>
      </c>
      <c r="C2134" s="109" t="str">
        <f>IF(SP_NORTE!B2137="","*",SP_NORTE!B2137)</f>
        <v>*</v>
      </c>
      <c r="D2134" s="108" t="str">
        <f>IF(SP_NORTE!D2137="","*",SP_NORTE!D2137)</f>
        <v>*</v>
      </c>
      <c r="E2134" s="108" t="str">
        <f>IF(SP_NORTE!H2137="","*",SP_NORTE!H2137)</f>
        <v>*</v>
      </c>
      <c r="F2134" s="114" t="str">
        <f>IF(SP_NORTE!M2137="","*",SP_NORTE!M2137)</f>
        <v>*</v>
      </c>
      <c r="G2134" s="109" t="str">
        <f>IF(SP_NORTE!I2137="","*",SP_NORTE!I2137)</f>
        <v>*</v>
      </c>
      <c r="H2134" s="109" t="str">
        <f>IF(SP_NORTE!AB2137="","*",SP_NORTE!AB2137)</f>
        <v>*</v>
      </c>
      <c r="I2134" s="109" t="str">
        <f>IF(SP_NORTE!AC2137="","*",SP_NORTE!AC2137)</f>
        <v>*</v>
      </c>
      <c r="J2134" s="110" t="str">
        <f>IF(SP_NORTE!AA2137="","*",SP_NORTE!AA2137)</f>
        <v>*</v>
      </c>
      <c r="K2134" s="111" t="str">
        <f>IF(SP_NORTE!AD2137="","*",SP_NORTE!AD2137)</f>
        <v>*</v>
      </c>
    </row>
    <row r="2135" spans="2:11" hidden="1">
      <c r="B2135" s="108" t="str">
        <f>IF(SP_NORTE!Y2138="","*",SP_NORTE!Y2138)</f>
        <v>*</v>
      </c>
      <c r="C2135" s="109" t="str">
        <f>IF(SP_NORTE!B2138="","*",SP_NORTE!B2138)</f>
        <v>*</v>
      </c>
      <c r="D2135" s="108" t="str">
        <f>IF(SP_NORTE!D2138="","*",SP_NORTE!D2138)</f>
        <v>*</v>
      </c>
      <c r="E2135" s="108" t="str">
        <f>IF(SP_NORTE!H2138="","*",SP_NORTE!H2138)</f>
        <v>*</v>
      </c>
      <c r="F2135" s="114" t="str">
        <f>IF(SP_NORTE!M2138="","*",SP_NORTE!M2138)</f>
        <v>*</v>
      </c>
      <c r="G2135" s="109" t="str">
        <f>IF(SP_NORTE!I2138="","*",SP_NORTE!I2138)</f>
        <v>*</v>
      </c>
      <c r="H2135" s="109" t="str">
        <f>IF(SP_NORTE!AB2138="","*",SP_NORTE!AB2138)</f>
        <v>*</v>
      </c>
      <c r="I2135" s="109" t="str">
        <f>IF(SP_NORTE!AC2138="","*",SP_NORTE!AC2138)</f>
        <v>*</v>
      </c>
      <c r="J2135" s="110" t="str">
        <f>IF(SP_NORTE!AA2138="","*",SP_NORTE!AA2138)</f>
        <v>*</v>
      </c>
      <c r="K2135" s="111" t="str">
        <f>IF(SP_NORTE!AD2138="","*",SP_NORTE!AD2138)</f>
        <v>*</v>
      </c>
    </row>
    <row r="2136" spans="2:11" hidden="1">
      <c r="B2136" s="108" t="str">
        <f>IF(SP_NORTE!Y2139="","*",SP_NORTE!Y2139)</f>
        <v>*</v>
      </c>
      <c r="C2136" s="109" t="str">
        <f>IF(SP_NORTE!B2139="","*",SP_NORTE!B2139)</f>
        <v>*</v>
      </c>
      <c r="D2136" s="108" t="str">
        <f>IF(SP_NORTE!D2139="","*",SP_NORTE!D2139)</f>
        <v>*</v>
      </c>
      <c r="E2136" s="108" t="str">
        <f>IF(SP_NORTE!H2139="","*",SP_NORTE!H2139)</f>
        <v>*</v>
      </c>
      <c r="F2136" s="114" t="str">
        <f>IF(SP_NORTE!M2139="","*",SP_NORTE!M2139)</f>
        <v>*</v>
      </c>
      <c r="G2136" s="109" t="str">
        <f>IF(SP_NORTE!I2139="","*",SP_NORTE!I2139)</f>
        <v>*</v>
      </c>
      <c r="H2136" s="109" t="str">
        <f>IF(SP_NORTE!AB2139="","*",SP_NORTE!AB2139)</f>
        <v>*</v>
      </c>
      <c r="I2136" s="109" t="str">
        <f>IF(SP_NORTE!AC2139="","*",SP_NORTE!AC2139)</f>
        <v>*</v>
      </c>
      <c r="J2136" s="110" t="str">
        <f>IF(SP_NORTE!AA2139="","*",SP_NORTE!AA2139)</f>
        <v>*</v>
      </c>
      <c r="K2136" s="111" t="str">
        <f>IF(SP_NORTE!AD2139="","*",SP_NORTE!AD2139)</f>
        <v>*</v>
      </c>
    </row>
    <row r="2137" spans="2:11" hidden="1">
      <c r="B2137" s="108" t="str">
        <f>IF(SP_NORTE!Y2140="","*",SP_NORTE!Y2140)</f>
        <v>*</v>
      </c>
      <c r="C2137" s="109" t="str">
        <f>IF(SP_NORTE!B2140="","*",SP_NORTE!B2140)</f>
        <v>*</v>
      </c>
      <c r="D2137" s="108" t="str">
        <f>IF(SP_NORTE!D2140="","*",SP_NORTE!D2140)</f>
        <v>*</v>
      </c>
      <c r="E2137" s="108" t="str">
        <f>IF(SP_NORTE!H2140="","*",SP_NORTE!H2140)</f>
        <v>*</v>
      </c>
      <c r="F2137" s="114" t="str">
        <f>IF(SP_NORTE!M2140="","*",SP_NORTE!M2140)</f>
        <v>*</v>
      </c>
      <c r="G2137" s="109" t="str">
        <f>IF(SP_NORTE!I2140="","*",SP_NORTE!I2140)</f>
        <v>*</v>
      </c>
      <c r="H2137" s="109" t="str">
        <f>IF(SP_NORTE!AB2140="","*",SP_NORTE!AB2140)</f>
        <v>*</v>
      </c>
      <c r="I2137" s="109" t="str">
        <f>IF(SP_NORTE!AC2140="","*",SP_NORTE!AC2140)</f>
        <v>*</v>
      </c>
      <c r="J2137" s="110" t="str">
        <f>IF(SP_NORTE!AA2140="","*",SP_NORTE!AA2140)</f>
        <v>*</v>
      </c>
      <c r="K2137" s="111" t="str">
        <f>IF(SP_NORTE!AD2140="","*",SP_NORTE!AD2140)</f>
        <v>*</v>
      </c>
    </row>
    <row r="2138" spans="2:11" hidden="1">
      <c r="B2138" s="108" t="str">
        <f>IF(SP_NORTE!Y2141="","*",SP_NORTE!Y2141)</f>
        <v>*</v>
      </c>
      <c r="C2138" s="109" t="str">
        <f>IF(SP_NORTE!B2141="","*",SP_NORTE!B2141)</f>
        <v>*</v>
      </c>
      <c r="D2138" s="108" t="str">
        <f>IF(SP_NORTE!D2141="","*",SP_NORTE!D2141)</f>
        <v>*</v>
      </c>
      <c r="E2138" s="108" t="str">
        <f>IF(SP_NORTE!H2141="","*",SP_NORTE!H2141)</f>
        <v>*</v>
      </c>
      <c r="F2138" s="114" t="str">
        <f>IF(SP_NORTE!M2141="","*",SP_NORTE!M2141)</f>
        <v>*</v>
      </c>
      <c r="G2138" s="109" t="str">
        <f>IF(SP_NORTE!I2141="","*",SP_NORTE!I2141)</f>
        <v>*</v>
      </c>
      <c r="H2138" s="109" t="str">
        <f>IF(SP_NORTE!AB2141="","*",SP_NORTE!AB2141)</f>
        <v>*</v>
      </c>
      <c r="I2138" s="109" t="str">
        <f>IF(SP_NORTE!AC2141="","*",SP_NORTE!AC2141)</f>
        <v>*</v>
      </c>
      <c r="J2138" s="110" t="str">
        <f>IF(SP_NORTE!AA2141="","*",SP_NORTE!AA2141)</f>
        <v>*</v>
      </c>
      <c r="K2138" s="111" t="str">
        <f>IF(SP_NORTE!AD2141="","*",SP_NORTE!AD2141)</f>
        <v>*</v>
      </c>
    </row>
    <row r="2139" spans="2:11" hidden="1">
      <c r="B2139" s="108" t="str">
        <f>IF(SP_NORTE!Y2142="","*",SP_NORTE!Y2142)</f>
        <v>*</v>
      </c>
      <c r="C2139" s="109" t="str">
        <f>IF(SP_NORTE!B2142="","*",SP_NORTE!B2142)</f>
        <v>*</v>
      </c>
      <c r="D2139" s="108" t="str">
        <f>IF(SP_NORTE!D2142="","*",SP_NORTE!D2142)</f>
        <v>*</v>
      </c>
      <c r="E2139" s="108" t="str">
        <f>IF(SP_NORTE!H2142="","*",SP_NORTE!H2142)</f>
        <v>*</v>
      </c>
      <c r="F2139" s="114" t="str">
        <f>IF(SP_NORTE!M2142="","*",SP_NORTE!M2142)</f>
        <v>*</v>
      </c>
      <c r="G2139" s="109" t="str">
        <f>IF(SP_NORTE!I2142="","*",SP_NORTE!I2142)</f>
        <v>*</v>
      </c>
      <c r="H2139" s="109" t="str">
        <f>IF(SP_NORTE!AB2142="","*",SP_NORTE!AB2142)</f>
        <v>*</v>
      </c>
      <c r="I2139" s="109" t="str">
        <f>IF(SP_NORTE!AC2142="","*",SP_NORTE!AC2142)</f>
        <v>*</v>
      </c>
      <c r="J2139" s="110" t="str">
        <f>IF(SP_NORTE!AA2142="","*",SP_NORTE!AA2142)</f>
        <v>*</v>
      </c>
      <c r="K2139" s="111" t="str">
        <f>IF(SP_NORTE!AD2142="","*",SP_NORTE!AD2142)</f>
        <v>*</v>
      </c>
    </row>
    <row r="2140" spans="2:11" hidden="1">
      <c r="B2140" s="108" t="str">
        <f>IF(SP_NORTE!Y2143="","*",SP_NORTE!Y2143)</f>
        <v>*</v>
      </c>
      <c r="C2140" s="109" t="str">
        <f>IF(SP_NORTE!B2143="","*",SP_NORTE!B2143)</f>
        <v>*</v>
      </c>
      <c r="D2140" s="108" t="str">
        <f>IF(SP_NORTE!D2143="","*",SP_NORTE!D2143)</f>
        <v>*</v>
      </c>
      <c r="E2140" s="108" t="str">
        <f>IF(SP_NORTE!H2143="","*",SP_NORTE!H2143)</f>
        <v>*</v>
      </c>
      <c r="F2140" s="114" t="str">
        <f>IF(SP_NORTE!M2143="","*",SP_NORTE!M2143)</f>
        <v>*</v>
      </c>
      <c r="G2140" s="109" t="str">
        <f>IF(SP_NORTE!I2143="","*",SP_NORTE!I2143)</f>
        <v>*</v>
      </c>
      <c r="H2140" s="109" t="str">
        <f>IF(SP_NORTE!AB2143="","*",SP_NORTE!AB2143)</f>
        <v>*</v>
      </c>
      <c r="I2140" s="109" t="str">
        <f>IF(SP_NORTE!AC2143="","*",SP_NORTE!AC2143)</f>
        <v>*</v>
      </c>
      <c r="J2140" s="110" t="str">
        <f>IF(SP_NORTE!AA2143="","*",SP_NORTE!AA2143)</f>
        <v>*</v>
      </c>
      <c r="K2140" s="111" t="str">
        <f>IF(SP_NORTE!AD2143="","*",SP_NORTE!AD2143)</f>
        <v>*</v>
      </c>
    </row>
    <row r="2141" spans="2:11" hidden="1">
      <c r="B2141" s="108" t="str">
        <f>IF(SP_NORTE!Y2144="","*",SP_NORTE!Y2144)</f>
        <v>*</v>
      </c>
      <c r="C2141" s="109" t="str">
        <f>IF(SP_NORTE!B2144="","*",SP_NORTE!B2144)</f>
        <v>*</v>
      </c>
      <c r="D2141" s="108" t="str">
        <f>IF(SP_NORTE!D2144="","*",SP_NORTE!D2144)</f>
        <v>*</v>
      </c>
      <c r="E2141" s="108" t="str">
        <f>IF(SP_NORTE!H2144="","*",SP_NORTE!H2144)</f>
        <v>*</v>
      </c>
      <c r="F2141" s="114" t="str">
        <f>IF(SP_NORTE!M2144="","*",SP_NORTE!M2144)</f>
        <v>*</v>
      </c>
      <c r="G2141" s="109" t="str">
        <f>IF(SP_NORTE!I2144="","*",SP_NORTE!I2144)</f>
        <v>*</v>
      </c>
      <c r="H2141" s="109" t="str">
        <f>IF(SP_NORTE!AB2144="","*",SP_NORTE!AB2144)</f>
        <v>*</v>
      </c>
      <c r="I2141" s="109" t="str">
        <f>IF(SP_NORTE!AC2144="","*",SP_NORTE!AC2144)</f>
        <v>*</v>
      </c>
      <c r="J2141" s="110" t="str">
        <f>IF(SP_NORTE!AA2144="","*",SP_NORTE!AA2144)</f>
        <v>*</v>
      </c>
      <c r="K2141" s="111" t="str">
        <f>IF(SP_NORTE!AD2144="","*",SP_NORTE!AD2144)</f>
        <v>*</v>
      </c>
    </row>
    <row r="2142" spans="2:11" hidden="1">
      <c r="B2142" s="108" t="str">
        <f>IF(SP_NORTE!Y2145="","*",SP_NORTE!Y2145)</f>
        <v>*</v>
      </c>
      <c r="C2142" s="109" t="str">
        <f>IF(SP_NORTE!B2145="","*",SP_NORTE!B2145)</f>
        <v>*</v>
      </c>
      <c r="D2142" s="108" t="str">
        <f>IF(SP_NORTE!D2145="","*",SP_NORTE!D2145)</f>
        <v>*</v>
      </c>
      <c r="E2142" s="108" t="str">
        <f>IF(SP_NORTE!H2145="","*",SP_NORTE!H2145)</f>
        <v>*</v>
      </c>
      <c r="F2142" s="114" t="str">
        <f>IF(SP_NORTE!M2145="","*",SP_NORTE!M2145)</f>
        <v>*</v>
      </c>
      <c r="G2142" s="109" t="str">
        <f>IF(SP_NORTE!I2145="","*",SP_NORTE!I2145)</f>
        <v>*</v>
      </c>
      <c r="H2142" s="109" t="str">
        <f>IF(SP_NORTE!AB2145="","*",SP_NORTE!AB2145)</f>
        <v>*</v>
      </c>
      <c r="I2142" s="109" t="str">
        <f>IF(SP_NORTE!AC2145="","*",SP_NORTE!AC2145)</f>
        <v>*</v>
      </c>
      <c r="J2142" s="110" t="str">
        <f>IF(SP_NORTE!AA2145="","*",SP_NORTE!AA2145)</f>
        <v>*</v>
      </c>
      <c r="K2142" s="111" t="str">
        <f>IF(SP_NORTE!AD2145="","*",SP_NORTE!AD2145)</f>
        <v>*</v>
      </c>
    </row>
    <row r="2143" spans="2:11" hidden="1">
      <c r="B2143" s="108" t="str">
        <f>IF(SP_NORTE!Y2146="","*",SP_NORTE!Y2146)</f>
        <v>*</v>
      </c>
      <c r="C2143" s="109" t="str">
        <f>IF(SP_NORTE!B2146="","*",SP_NORTE!B2146)</f>
        <v>*</v>
      </c>
      <c r="D2143" s="108" t="str">
        <f>IF(SP_NORTE!D2146="","*",SP_NORTE!D2146)</f>
        <v>*</v>
      </c>
      <c r="E2143" s="108" t="str">
        <f>IF(SP_NORTE!H2146="","*",SP_NORTE!H2146)</f>
        <v>*</v>
      </c>
      <c r="F2143" s="114" t="str">
        <f>IF(SP_NORTE!M2146="","*",SP_NORTE!M2146)</f>
        <v>*</v>
      </c>
      <c r="G2143" s="109" t="str">
        <f>IF(SP_NORTE!I2146="","*",SP_NORTE!I2146)</f>
        <v>*</v>
      </c>
      <c r="H2143" s="109" t="str">
        <f>IF(SP_NORTE!AB2146="","*",SP_NORTE!AB2146)</f>
        <v>*</v>
      </c>
      <c r="I2143" s="109" t="str">
        <f>IF(SP_NORTE!AC2146="","*",SP_NORTE!AC2146)</f>
        <v>*</v>
      </c>
      <c r="J2143" s="110" t="str">
        <f>IF(SP_NORTE!AA2146="","*",SP_NORTE!AA2146)</f>
        <v>*</v>
      </c>
      <c r="K2143" s="111" t="str">
        <f>IF(SP_NORTE!AD2146="","*",SP_NORTE!AD2146)</f>
        <v>*</v>
      </c>
    </row>
    <row r="2144" spans="2:11" hidden="1">
      <c r="B2144" s="108" t="str">
        <f>IF(SP_NORTE!Y2147="","*",SP_NORTE!Y2147)</f>
        <v>*</v>
      </c>
      <c r="C2144" s="109" t="str">
        <f>IF(SP_NORTE!B2147="","*",SP_NORTE!B2147)</f>
        <v>*</v>
      </c>
      <c r="D2144" s="108" t="str">
        <f>IF(SP_NORTE!D2147="","*",SP_NORTE!D2147)</f>
        <v>*</v>
      </c>
      <c r="E2144" s="108" t="str">
        <f>IF(SP_NORTE!H2147="","*",SP_NORTE!H2147)</f>
        <v>*</v>
      </c>
      <c r="F2144" s="114" t="str">
        <f>IF(SP_NORTE!M2147="","*",SP_NORTE!M2147)</f>
        <v>*</v>
      </c>
      <c r="G2144" s="109" t="str">
        <f>IF(SP_NORTE!I2147="","*",SP_NORTE!I2147)</f>
        <v>*</v>
      </c>
      <c r="H2144" s="109" t="str">
        <f>IF(SP_NORTE!AB2147="","*",SP_NORTE!AB2147)</f>
        <v>*</v>
      </c>
      <c r="I2144" s="109" t="str">
        <f>IF(SP_NORTE!AC2147="","*",SP_NORTE!AC2147)</f>
        <v>*</v>
      </c>
      <c r="J2144" s="110" t="str">
        <f>IF(SP_NORTE!AA2147="","*",SP_NORTE!AA2147)</f>
        <v>*</v>
      </c>
      <c r="K2144" s="111" t="str">
        <f>IF(SP_NORTE!AD2147="","*",SP_NORTE!AD2147)</f>
        <v>*</v>
      </c>
    </row>
    <row r="2145" spans="2:11" hidden="1">
      <c r="B2145" s="108" t="str">
        <f>IF(SP_NORTE!Y2148="","*",SP_NORTE!Y2148)</f>
        <v>*</v>
      </c>
      <c r="C2145" s="109" t="str">
        <f>IF(SP_NORTE!B2148="","*",SP_NORTE!B2148)</f>
        <v>*</v>
      </c>
      <c r="D2145" s="108" t="str">
        <f>IF(SP_NORTE!D2148="","*",SP_NORTE!D2148)</f>
        <v>*</v>
      </c>
      <c r="E2145" s="108" t="str">
        <f>IF(SP_NORTE!H2148="","*",SP_NORTE!H2148)</f>
        <v>*</v>
      </c>
      <c r="F2145" s="114" t="str">
        <f>IF(SP_NORTE!M2148="","*",SP_NORTE!M2148)</f>
        <v>*</v>
      </c>
      <c r="G2145" s="109" t="str">
        <f>IF(SP_NORTE!I2148="","*",SP_NORTE!I2148)</f>
        <v>*</v>
      </c>
      <c r="H2145" s="109" t="str">
        <f>IF(SP_NORTE!AB2148="","*",SP_NORTE!AB2148)</f>
        <v>*</v>
      </c>
      <c r="I2145" s="109" t="str">
        <f>IF(SP_NORTE!AC2148="","*",SP_NORTE!AC2148)</f>
        <v>*</v>
      </c>
      <c r="J2145" s="110" t="str">
        <f>IF(SP_NORTE!AA2148="","*",SP_NORTE!AA2148)</f>
        <v>*</v>
      </c>
      <c r="K2145" s="111" t="str">
        <f>IF(SP_NORTE!AD2148="","*",SP_NORTE!AD2148)</f>
        <v>*</v>
      </c>
    </row>
    <row r="2146" spans="2:11" hidden="1">
      <c r="B2146" s="108" t="str">
        <f>IF(SP_NORTE!Y2149="","*",SP_NORTE!Y2149)</f>
        <v>*</v>
      </c>
      <c r="C2146" s="109" t="str">
        <f>IF(SP_NORTE!B2149="","*",SP_NORTE!B2149)</f>
        <v>*</v>
      </c>
      <c r="D2146" s="108" t="str">
        <f>IF(SP_NORTE!D2149="","*",SP_NORTE!D2149)</f>
        <v>*</v>
      </c>
      <c r="E2146" s="108" t="str">
        <f>IF(SP_NORTE!H2149="","*",SP_NORTE!H2149)</f>
        <v>*</v>
      </c>
      <c r="F2146" s="114" t="str">
        <f>IF(SP_NORTE!M2149="","*",SP_NORTE!M2149)</f>
        <v>*</v>
      </c>
      <c r="G2146" s="109" t="str">
        <f>IF(SP_NORTE!I2149="","*",SP_NORTE!I2149)</f>
        <v>*</v>
      </c>
      <c r="H2146" s="109" t="str">
        <f>IF(SP_NORTE!AB2149="","*",SP_NORTE!AB2149)</f>
        <v>*</v>
      </c>
      <c r="I2146" s="109" t="str">
        <f>IF(SP_NORTE!AC2149="","*",SP_NORTE!AC2149)</f>
        <v>*</v>
      </c>
      <c r="J2146" s="110" t="str">
        <f>IF(SP_NORTE!AA2149="","*",SP_NORTE!AA2149)</f>
        <v>*</v>
      </c>
      <c r="K2146" s="111" t="str">
        <f>IF(SP_NORTE!AD2149="","*",SP_NORTE!AD2149)</f>
        <v>*</v>
      </c>
    </row>
    <row r="2147" spans="2:11" hidden="1">
      <c r="B2147" s="108" t="str">
        <f>IF(SP_NORTE!Y2150="","*",SP_NORTE!Y2150)</f>
        <v>*</v>
      </c>
      <c r="C2147" s="109" t="str">
        <f>IF(SP_NORTE!B2150="","*",SP_NORTE!B2150)</f>
        <v>*</v>
      </c>
      <c r="D2147" s="108" t="str">
        <f>IF(SP_NORTE!D2150="","*",SP_NORTE!D2150)</f>
        <v>*</v>
      </c>
      <c r="E2147" s="108" t="str">
        <f>IF(SP_NORTE!H2150="","*",SP_NORTE!H2150)</f>
        <v>*</v>
      </c>
      <c r="F2147" s="114" t="str">
        <f>IF(SP_NORTE!M2150="","*",SP_NORTE!M2150)</f>
        <v>*</v>
      </c>
      <c r="G2147" s="109" t="str">
        <f>IF(SP_NORTE!I2150="","*",SP_NORTE!I2150)</f>
        <v>*</v>
      </c>
      <c r="H2147" s="109" t="str">
        <f>IF(SP_NORTE!AB2150="","*",SP_NORTE!AB2150)</f>
        <v>*</v>
      </c>
      <c r="I2147" s="109" t="str">
        <f>IF(SP_NORTE!AC2150="","*",SP_NORTE!AC2150)</f>
        <v>*</v>
      </c>
      <c r="J2147" s="110" t="str">
        <f>IF(SP_NORTE!AA2150="","*",SP_NORTE!AA2150)</f>
        <v>*</v>
      </c>
      <c r="K2147" s="111" t="str">
        <f>IF(SP_NORTE!AD2150="","*",SP_NORTE!AD2150)</f>
        <v>*</v>
      </c>
    </row>
    <row r="2148" spans="2:11" hidden="1">
      <c r="B2148" s="108" t="str">
        <f>IF(SP_NORTE!Y2151="","*",SP_NORTE!Y2151)</f>
        <v>*</v>
      </c>
      <c r="C2148" s="109" t="str">
        <f>IF(SP_NORTE!B2151="","*",SP_NORTE!B2151)</f>
        <v>*</v>
      </c>
      <c r="D2148" s="108" t="str">
        <f>IF(SP_NORTE!D2151="","*",SP_NORTE!D2151)</f>
        <v>*</v>
      </c>
      <c r="E2148" s="108" t="str">
        <f>IF(SP_NORTE!H2151="","*",SP_NORTE!H2151)</f>
        <v>*</v>
      </c>
      <c r="F2148" s="114" t="str">
        <f>IF(SP_NORTE!M2151="","*",SP_NORTE!M2151)</f>
        <v>*</v>
      </c>
      <c r="G2148" s="109" t="str">
        <f>IF(SP_NORTE!I2151="","*",SP_NORTE!I2151)</f>
        <v>*</v>
      </c>
      <c r="H2148" s="109" t="str">
        <f>IF(SP_NORTE!AB2151="","*",SP_NORTE!AB2151)</f>
        <v>*</v>
      </c>
      <c r="I2148" s="109" t="str">
        <f>IF(SP_NORTE!AC2151="","*",SP_NORTE!AC2151)</f>
        <v>*</v>
      </c>
      <c r="J2148" s="110" t="str">
        <f>IF(SP_NORTE!AA2151="","*",SP_NORTE!AA2151)</f>
        <v>*</v>
      </c>
      <c r="K2148" s="111" t="str">
        <f>IF(SP_NORTE!AD2151="","*",SP_NORTE!AD2151)</f>
        <v>*</v>
      </c>
    </row>
    <row r="2149" spans="2:11" hidden="1">
      <c r="B2149" s="108" t="str">
        <f>IF(SP_NORTE!Y2152="","*",SP_NORTE!Y2152)</f>
        <v>*</v>
      </c>
      <c r="C2149" s="109" t="str">
        <f>IF(SP_NORTE!B2152="","*",SP_NORTE!B2152)</f>
        <v>*</v>
      </c>
      <c r="D2149" s="108" t="str">
        <f>IF(SP_NORTE!D2152="","*",SP_NORTE!D2152)</f>
        <v>*</v>
      </c>
      <c r="E2149" s="108" t="str">
        <f>IF(SP_NORTE!H2152="","*",SP_NORTE!H2152)</f>
        <v>*</v>
      </c>
      <c r="F2149" s="114" t="str">
        <f>IF(SP_NORTE!M2152="","*",SP_NORTE!M2152)</f>
        <v>*</v>
      </c>
      <c r="G2149" s="109" t="str">
        <f>IF(SP_NORTE!I2152="","*",SP_NORTE!I2152)</f>
        <v>*</v>
      </c>
      <c r="H2149" s="109" t="str">
        <f>IF(SP_NORTE!AB2152="","*",SP_NORTE!AB2152)</f>
        <v>*</v>
      </c>
      <c r="I2149" s="109" t="str">
        <f>IF(SP_NORTE!AC2152="","*",SP_NORTE!AC2152)</f>
        <v>*</v>
      </c>
      <c r="J2149" s="110" t="str">
        <f>IF(SP_NORTE!AA2152="","*",SP_NORTE!AA2152)</f>
        <v>*</v>
      </c>
      <c r="K2149" s="111" t="str">
        <f>IF(SP_NORTE!AD2152="","*",SP_NORTE!AD2152)</f>
        <v>*</v>
      </c>
    </row>
    <row r="2150" spans="2:11" hidden="1">
      <c r="B2150" s="108" t="str">
        <f>IF(SP_NORTE!Y2153="","*",SP_NORTE!Y2153)</f>
        <v>*</v>
      </c>
      <c r="C2150" s="109" t="str">
        <f>IF(SP_NORTE!B2153="","*",SP_NORTE!B2153)</f>
        <v>*</v>
      </c>
      <c r="D2150" s="108" t="str">
        <f>IF(SP_NORTE!D2153="","*",SP_NORTE!D2153)</f>
        <v>*</v>
      </c>
      <c r="E2150" s="108" t="str">
        <f>IF(SP_NORTE!H2153="","*",SP_NORTE!H2153)</f>
        <v>*</v>
      </c>
      <c r="F2150" s="114" t="str">
        <f>IF(SP_NORTE!M2153="","*",SP_NORTE!M2153)</f>
        <v>*</v>
      </c>
      <c r="G2150" s="109" t="str">
        <f>IF(SP_NORTE!I2153="","*",SP_NORTE!I2153)</f>
        <v>*</v>
      </c>
      <c r="H2150" s="109" t="str">
        <f>IF(SP_NORTE!AB2153="","*",SP_NORTE!AB2153)</f>
        <v>*</v>
      </c>
      <c r="I2150" s="109" t="str">
        <f>IF(SP_NORTE!AC2153="","*",SP_NORTE!AC2153)</f>
        <v>*</v>
      </c>
      <c r="J2150" s="110" t="str">
        <f>IF(SP_NORTE!AA2153="","*",SP_NORTE!AA2153)</f>
        <v>*</v>
      </c>
      <c r="K2150" s="111" t="str">
        <f>IF(SP_NORTE!AD2153="","*",SP_NORTE!AD2153)</f>
        <v>*</v>
      </c>
    </row>
    <row r="2151" spans="2:11" hidden="1">
      <c r="B2151" s="108" t="str">
        <f>IF(SP_NORTE!Y2154="","*",SP_NORTE!Y2154)</f>
        <v>*</v>
      </c>
      <c r="C2151" s="109" t="str">
        <f>IF(SP_NORTE!B2154="","*",SP_NORTE!B2154)</f>
        <v>*</v>
      </c>
      <c r="D2151" s="108" t="str">
        <f>IF(SP_NORTE!D2154="","*",SP_NORTE!D2154)</f>
        <v>*</v>
      </c>
      <c r="E2151" s="108" t="str">
        <f>IF(SP_NORTE!H2154="","*",SP_NORTE!H2154)</f>
        <v>*</v>
      </c>
      <c r="F2151" s="114" t="str">
        <f>IF(SP_NORTE!M2154="","*",SP_NORTE!M2154)</f>
        <v>*</v>
      </c>
      <c r="G2151" s="109" t="str">
        <f>IF(SP_NORTE!I2154="","*",SP_NORTE!I2154)</f>
        <v>*</v>
      </c>
      <c r="H2151" s="109" t="str">
        <f>IF(SP_NORTE!AB2154="","*",SP_NORTE!AB2154)</f>
        <v>*</v>
      </c>
      <c r="I2151" s="109" t="str">
        <f>IF(SP_NORTE!AC2154="","*",SP_NORTE!AC2154)</f>
        <v>*</v>
      </c>
      <c r="J2151" s="110" t="str">
        <f>IF(SP_NORTE!AA2154="","*",SP_NORTE!AA2154)</f>
        <v>*</v>
      </c>
      <c r="K2151" s="111" t="str">
        <f>IF(SP_NORTE!AD2154="","*",SP_NORTE!AD2154)</f>
        <v>*</v>
      </c>
    </row>
    <row r="2152" spans="2:11" hidden="1">
      <c r="B2152" s="108" t="str">
        <f>IF(SP_NORTE!Y2155="","*",SP_NORTE!Y2155)</f>
        <v>*</v>
      </c>
      <c r="C2152" s="109" t="str">
        <f>IF(SP_NORTE!B2155="","*",SP_NORTE!B2155)</f>
        <v>*</v>
      </c>
      <c r="D2152" s="108" t="str">
        <f>IF(SP_NORTE!D2155="","*",SP_NORTE!D2155)</f>
        <v>*</v>
      </c>
      <c r="E2152" s="108" t="str">
        <f>IF(SP_NORTE!H2155="","*",SP_NORTE!H2155)</f>
        <v>*</v>
      </c>
      <c r="F2152" s="114" t="str">
        <f>IF(SP_NORTE!M2155="","*",SP_NORTE!M2155)</f>
        <v>*</v>
      </c>
      <c r="G2152" s="109" t="str">
        <f>IF(SP_NORTE!I2155="","*",SP_NORTE!I2155)</f>
        <v>*</v>
      </c>
      <c r="H2152" s="109" t="str">
        <f>IF(SP_NORTE!AB2155="","*",SP_NORTE!AB2155)</f>
        <v>*</v>
      </c>
      <c r="I2152" s="109" t="str">
        <f>IF(SP_NORTE!AC2155="","*",SP_NORTE!AC2155)</f>
        <v>*</v>
      </c>
      <c r="J2152" s="110" t="str">
        <f>IF(SP_NORTE!AA2155="","*",SP_NORTE!AA2155)</f>
        <v>*</v>
      </c>
      <c r="K2152" s="111" t="str">
        <f>IF(SP_NORTE!AD2155="","*",SP_NORTE!AD2155)</f>
        <v>*</v>
      </c>
    </row>
    <row r="2153" spans="2:11" hidden="1">
      <c r="B2153" s="108" t="str">
        <f>IF(SP_NORTE!Y2156="","*",SP_NORTE!Y2156)</f>
        <v>*</v>
      </c>
      <c r="C2153" s="109" t="str">
        <f>IF(SP_NORTE!B2156="","*",SP_NORTE!B2156)</f>
        <v>*</v>
      </c>
      <c r="D2153" s="108" t="str">
        <f>IF(SP_NORTE!D2156="","*",SP_NORTE!D2156)</f>
        <v>*</v>
      </c>
      <c r="E2153" s="108" t="str">
        <f>IF(SP_NORTE!H2156="","*",SP_NORTE!H2156)</f>
        <v>*</v>
      </c>
      <c r="F2153" s="114" t="str">
        <f>IF(SP_NORTE!M2156="","*",SP_NORTE!M2156)</f>
        <v>*</v>
      </c>
      <c r="G2153" s="109" t="str">
        <f>IF(SP_NORTE!I2156="","*",SP_NORTE!I2156)</f>
        <v>*</v>
      </c>
      <c r="H2153" s="109" t="str">
        <f>IF(SP_NORTE!AB2156="","*",SP_NORTE!AB2156)</f>
        <v>*</v>
      </c>
      <c r="I2153" s="109" t="str">
        <f>IF(SP_NORTE!AC2156="","*",SP_NORTE!AC2156)</f>
        <v>*</v>
      </c>
      <c r="J2153" s="110" t="str">
        <f>IF(SP_NORTE!AA2156="","*",SP_NORTE!AA2156)</f>
        <v>*</v>
      </c>
      <c r="K2153" s="111" t="str">
        <f>IF(SP_NORTE!AD2156="","*",SP_NORTE!AD2156)</f>
        <v>*</v>
      </c>
    </row>
    <row r="2154" spans="2:11" hidden="1">
      <c r="B2154" s="108" t="str">
        <f>IF(SP_NORTE!Y2157="","*",SP_NORTE!Y2157)</f>
        <v>*</v>
      </c>
      <c r="C2154" s="109" t="str">
        <f>IF(SP_NORTE!B2157="","*",SP_NORTE!B2157)</f>
        <v>*</v>
      </c>
      <c r="D2154" s="108" t="str">
        <f>IF(SP_NORTE!D2157="","*",SP_NORTE!D2157)</f>
        <v>*</v>
      </c>
      <c r="E2154" s="108" t="str">
        <f>IF(SP_NORTE!H2157="","*",SP_NORTE!H2157)</f>
        <v>*</v>
      </c>
      <c r="F2154" s="114" t="str">
        <f>IF(SP_NORTE!M2157="","*",SP_NORTE!M2157)</f>
        <v>*</v>
      </c>
      <c r="G2154" s="109" t="str">
        <f>IF(SP_NORTE!I2157="","*",SP_NORTE!I2157)</f>
        <v>*</v>
      </c>
      <c r="H2154" s="109" t="str">
        <f>IF(SP_NORTE!AB2157="","*",SP_NORTE!AB2157)</f>
        <v>*</v>
      </c>
      <c r="I2154" s="109" t="str">
        <f>IF(SP_NORTE!AC2157="","*",SP_NORTE!AC2157)</f>
        <v>*</v>
      </c>
      <c r="J2154" s="110" t="str">
        <f>IF(SP_NORTE!AA2157="","*",SP_NORTE!AA2157)</f>
        <v>*</v>
      </c>
      <c r="K2154" s="111" t="str">
        <f>IF(SP_NORTE!AD2157="","*",SP_NORTE!AD2157)</f>
        <v>*</v>
      </c>
    </row>
    <row r="2155" spans="2:11" hidden="1">
      <c r="B2155" s="108" t="str">
        <f>IF(SP_NORTE!Y2158="","*",SP_NORTE!Y2158)</f>
        <v>*</v>
      </c>
      <c r="C2155" s="109" t="str">
        <f>IF(SP_NORTE!B2158="","*",SP_NORTE!B2158)</f>
        <v>*</v>
      </c>
      <c r="D2155" s="108" t="str">
        <f>IF(SP_NORTE!D2158="","*",SP_NORTE!D2158)</f>
        <v>*</v>
      </c>
      <c r="E2155" s="108" t="str">
        <f>IF(SP_NORTE!H2158="","*",SP_NORTE!H2158)</f>
        <v>*</v>
      </c>
      <c r="F2155" s="114" t="str">
        <f>IF(SP_NORTE!M2158="","*",SP_NORTE!M2158)</f>
        <v>*</v>
      </c>
      <c r="G2155" s="109" t="str">
        <f>IF(SP_NORTE!I2158="","*",SP_NORTE!I2158)</f>
        <v>*</v>
      </c>
      <c r="H2155" s="109" t="str">
        <f>IF(SP_NORTE!AB2158="","*",SP_NORTE!AB2158)</f>
        <v>*</v>
      </c>
      <c r="I2155" s="109" t="str">
        <f>IF(SP_NORTE!AC2158="","*",SP_NORTE!AC2158)</f>
        <v>*</v>
      </c>
      <c r="J2155" s="110" t="str">
        <f>IF(SP_NORTE!AA2158="","*",SP_NORTE!AA2158)</f>
        <v>*</v>
      </c>
      <c r="K2155" s="111" t="str">
        <f>IF(SP_NORTE!AD2158="","*",SP_NORTE!AD2158)</f>
        <v>*</v>
      </c>
    </row>
    <row r="2156" spans="2:11" hidden="1">
      <c r="B2156" s="108" t="str">
        <f>IF(SP_NORTE!Y2159="","*",SP_NORTE!Y2159)</f>
        <v>*</v>
      </c>
      <c r="C2156" s="109" t="str">
        <f>IF(SP_NORTE!B2159="","*",SP_NORTE!B2159)</f>
        <v>*</v>
      </c>
      <c r="D2156" s="108" t="str">
        <f>IF(SP_NORTE!D2159="","*",SP_NORTE!D2159)</f>
        <v>*</v>
      </c>
      <c r="E2156" s="108" t="str">
        <f>IF(SP_NORTE!H2159="","*",SP_NORTE!H2159)</f>
        <v>*</v>
      </c>
      <c r="F2156" s="114" t="str">
        <f>IF(SP_NORTE!M2159="","*",SP_NORTE!M2159)</f>
        <v>*</v>
      </c>
      <c r="G2156" s="109" t="str">
        <f>IF(SP_NORTE!I2159="","*",SP_NORTE!I2159)</f>
        <v>*</v>
      </c>
      <c r="H2156" s="109" t="str">
        <f>IF(SP_NORTE!AB2159="","*",SP_NORTE!AB2159)</f>
        <v>*</v>
      </c>
      <c r="I2156" s="109" t="str">
        <f>IF(SP_NORTE!AC2159="","*",SP_NORTE!AC2159)</f>
        <v>*</v>
      </c>
      <c r="J2156" s="110" t="str">
        <f>IF(SP_NORTE!AA2159="","*",SP_NORTE!AA2159)</f>
        <v>*</v>
      </c>
      <c r="K2156" s="111" t="str">
        <f>IF(SP_NORTE!AD2159="","*",SP_NORTE!AD2159)</f>
        <v>*</v>
      </c>
    </row>
    <row r="2157" spans="2:11" hidden="1">
      <c r="B2157" s="108" t="str">
        <f>IF(SP_NORTE!Y2160="","*",SP_NORTE!Y2160)</f>
        <v>*</v>
      </c>
      <c r="C2157" s="109" t="str">
        <f>IF(SP_NORTE!B2160="","*",SP_NORTE!B2160)</f>
        <v>*</v>
      </c>
      <c r="D2157" s="108" t="str">
        <f>IF(SP_NORTE!D2160="","*",SP_NORTE!D2160)</f>
        <v>*</v>
      </c>
      <c r="E2157" s="108" t="str">
        <f>IF(SP_NORTE!H2160="","*",SP_NORTE!H2160)</f>
        <v>*</v>
      </c>
      <c r="F2157" s="114" t="str">
        <f>IF(SP_NORTE!M2160="","*",SP_NORTE!M2160)</f>
        <v>*</v>
      </c>
      <c r="G2157" s="109" t="str">
        <f>IF(SP_NORTE!I2160="","*",SP_NORTE!I2160)</f>
        <v>*</v>
      </c>
      <c r="H2157" s="109" t="str">
        <f>IF(SP_NORTE!AB2160="","*",SP_NORTE!AB2160)</f>
        <v>*</v>
      </c>
      <c r="I2157" s="109" t="str">
        <f>IF(SP_NORTE!AC2160="","*",SP_NORTE!AC2160)</f>
        <v>*</v>
      </c>
      <c r="J2157" s="110" t="str">
        <f>IF(SP_NORTE!AA2160="","*",SP_NORTE!AA2160)</f>
        <v>*</v>
      </c>
      <c r="K2157" s="111" t="str">
        <f>IF(SP_NORTE!AD2160="","*",SP_NORTE!AD2160)</f>
        <v>*</v>
      </c>
    </row>
    <row r="2158" spans="2:11" hidden="1">
      <c r="B2158" s="108" t="str">
        <f>IF(SP_NORTE!Y2161="","*",SP_NORTE!Y2161)</f>
        <v>*</v>
      </c>
      <c r="C2158" s="109" t="str">
        <f>IF(SP_NORTE!B2161="","*",SP_NORTE!B2161)</f>
        <v>*</v>
      </c>
      <c r="D2158" s="108" t="str">
        <f>IF(SP_NORTE!D2161="","*",SP_NORTE!D2161)</f>
        <v>*</v>
      </c>
      <c r="E2158" s="108" t="str">
        <f>IF(SP_NORTE!H2161="","*",SP_NORTE!H2161)</f>
        <v>*</v>
      </c>
      <c r="F2158" s="114" t="str">
        <f>IF(SP_NORTE!M2161="","*",SP_NORTE!M2161)</f>
        <v>*</v>
      </c>
      <c r="G2158" s="109" t="str">
        <f>IF(SP_NORTE!I2161="","*",SP_NORTE!I2161)</f>
        <v>*</v>
      </c>
      <c r="H2158" s="109" t="str">
        <f>IF(SP_NORTE!AB2161="","*",SP_NORTE!AB2161)</f>
        <v>*</v>
      </c>
      <c r="I2158" s="109" t="str">
        <f>IF(SP_NORTE!AC2161="","*",SP_NORTE!AC2161)</f>
        <v>*</v>
      </c>
      <c r="J2158" s="110" t="str">
        <f>IF(SP_NORTE!AA2161="","*",SP_NORTE!AA2161)</f>
        <v>*</v>
      </c>
      <c r="K2158" s="111" t="str">
        <f>IF(SP_NORTE!AD2161="","*",SP_NORTE!AD2161)</f>
        <v>*</v>
      </c>
    </row>
    <row r="2159" spans="2:11" hidden="1">
      <c r="B2159" s="108" t="str">
        <f>IF(SP_NORTE!Y2162="","*",SP_NORTE!Y2162)</f>
        <v>*</v>
      </c>
      <c r="C2159" s="109" t="str">
        <f>IF(SP_NORTE!B2162="","*",SP_NORTE!B2162)</f>
        <v>*</v>
      </c>
      <c r="D2159" s="108" t="str">
        <f>IF(SP_NORTE!D2162="","*",SP_NORTE!D2162)</f>
        <v>*</v>
      </c>
      <c r="E2159" s="108" t="str">
        <f>IF(SP_NORTE!H2162="","*",SP_NORTE!H2162)</f>
        <v>*</v>
      </c>
      <c r="F2159" s="114" t="str">
        <f>IF(SP_NORTE!M2162="","*",SP_NORTE!M2162)</f>
        <v>*</v>
      </c>
      <c r="G2159" s="109" t="str">
        <f>IF(SP_NORTE!I2162="","*",SP_NORTE!I2162)</f>
        <v>*</v>
      </c>
      <c r="H2159" s="109" t="str">
        <f>IF(SP_NORTE!AB2162="","*",SP_NORTE!AB2162)</f>
        <v>*</v>
      </c>
      <c r="I2159" s="109" t="str">
        <f>IF(SP_NORTE!AC2162="","*",SP_NORTE!AC2162)</f>
        <v>*</v>
      </c>
      <c r="J2159" s="110" t="str">
        <f>IF(SP_NORTE!AA2162="","*",SP_NORTE!AA2162)</f>
        <v>*</v>
      </c>
      <c r="K2159" s="111" t="str">
        <f>IF(SP_NORTE!AD2162="","*",SP_NORTE!AD2162)</f>
        <v>*</v>
      </c>
    </row>
    <row r="2160" spans="2:11" hidden="1">
      <c r="B2160" s="108" t="str">
        <f>IF(SP_NORTE!Y2163="","*",SP_NORTE!Y2163)</f>
        <v>*</v>
      </c>
      <c r="C2160" s="109" t="str">
        <f>IF(SP_NORTE!B2163="","*",SP_NORTE!B2163)</f>
        <v>*</v>
      </c>
      <c r="D2160" s="108" t="str">
        <f>IF(SP_NORTE!D2163="","*",SP_NORTE!D2163)</f>
        <v>*</v>
      </c>
      <c r="E2160" s="108" t="str">
        <f>IF(SP_NORTE!H2163="","*",SP_NORTE!H2163)</f>
        <v>*</v>
      </c>
      <c r="F2160" s="114" t="str">
        <f>IF(SP_NORTE!M2163="","*",SP_NORTE!M2163)</f>
        <v>*</v>
      </c>
      <c r="G2160" s="109" t="str">
        <f>IF(SP_NORTE!I2163="","*",SP_NORTE!I2163)</f>
        <v>*</v>
      </c>
      <c r="H2160" s="109" t="str">
        <f>IF(SP_NORTE!AB2163="","*",SP_NORTE!AB2163)</f>
        <v>*</v>
      </c>
      <c r="I2160" s="109" t="str">
        <f>IF(SP_NORTE!AC2163="","*",SP_NORTE!AC2163)</f>
        <v>*</v>
      </c>
      <c r="J2160" s="110" t="str">
        <f>IF(SP_NORTE!AA2163="","*",SP_NORTE!AA2163)</f>
        <v>*</v>
      </c>
      <c r="K2160" s="111" t="str">
        <f>IF(SP_NORTE!AD2163="","*",SP_NORTE!AD2163)</f>
        <v>*</v>
      </c>
    </row>
    <row r="2161" spans="2:11" hidden="1">
      <c r="B2161" s="108" t="str">
        <f>IF(SP_NORTE!Y2164="","*",SP_NORTE!Y2164)</f>
        <v>*</v>
      </c>
      <c r="C2161" s="109" t="str">
        <f>IF(SP_NORTE!B2164="","*",SP_NORTE!B2164)</f>
        <v>*</v>
      </c>
      <c r="D2161" s="108" t="str">
        <f>IF(SP_NORTE!D2164="","*",SP_NORTE!D2164)</f>
        <v>*</v>
      </c>
      <c r="E2161" s="108" t="str">
        <f>IF(SP_NORTE!H2164="","*",SP_NORTE!H2164)</f>
        <v>*</v>
      </c>
      <c r="F2161" s="114" t="str">
        <f>IF(SP_NORTE!M2164="","*",SP_NORTE!M2164)</f>
        <v>*</v>
      </c>
      <c r="G2161" s="109" t="str">
        <f>IF(SP_NORTE!I2164="","*",SP_NORTE!I2164)</f>
        <v>*</v>
      </c>
      <c r="H2161" s="109" t="str">
        <f>IF(SP_NORTE!AB2164="","*",SP_NORTE!AB2164)</f>
        <v>*</v>
      </c>
      <c r="I2161" s="109" t="str">
        <f>IF(SP_NORTE!AC2164="","*",SP_NORTE!AC2164)</f>
        <v>*</v>
      </c>
      <c r="J2161" s="110" t="str">
        <f>IF(SP_NORTE!AA2164="","*",SP_NORTE!AA2164)</f>
        <v>*</v>
      </c>
      <c r="K2161" s="111" t="str">
        <f>IF(SP_NORTE!AD2164="","*",SP_NORTE!AD2164)</f>
        <v>*</v>
      </c>
    </row>
    <row r="2162" spans="2:11" hidden="1">
      <c r="B2162" s="108" t="str">
        <f>IF(SP_NORTE!Y2165="","*",SP_NORTE!Y2165)</f>
        <v>*</v>
      </c>
      <c r="C2162" s="109" t="str">
        <f>IF(SP_NORTE!B2165="","*",SP_NORTE!B2165)</f>
        <v>*</v>
      </c>
      <c r="D2162" s="108" t="str">
        <f>IF(SP_NORTE!D2165="","*",SP_NORTE!D2165)</f>
        <v>*</v>
      </c>
      <c r="E2162" s="108" t="str">
        <f>IF(SP_NORTE!H2165="","*",SP_NORTE!H2165)</f>
        <v>*</v>
      </c>
      <c r="F2162" s="114" t="str">
        <f>IF(SP_NORTE!M2165="","*",SP_NORTE!M2165)</f>
        <v>*</v>
      </c>
      <c r="G2162" s="109" t="str">
        <f>IF(SP_NORTE!I2165="","*",SP_NORTE!I2165)</f>
        <v>*</v>
      </c>
      <c r="H2162" s="109" t="str">
        <f>IF(SP_NORTE!AB2165="","*",SP_NORTE!AB2165)</f>
        <v>*</v>
      </c>
      <c r="I2162" s="109" t="str">
        <f>IF(SP_NORTE!AC2165="","*",SP_NORTE!AC2165)</f>
        <v>*</v>
      </c>
      <c r="J2162" s="110" t="str">
        <f>IF(SP_NORTE!AA2165="","*",SP_NORTE!AA2165)</f>
        <v>*</v>
      </c>
      <c r="K2162" s="111" t="str">
        <f>IF(SP_NORTE!AD2165="","*",SP_NORTE!AD2165)</f>
        <v>*</v>
      </c>
    </row>
    <row r="2163" spans="2:11" hidden="1">
      <c r="B2163" s="108" t="str">
        <f>IF(SP_NORTE!Y2166="","*",SP_NORTE!Y2166)</f>
        <v>*</v>
      </c>
      <c r="C2163" s="109" t="str">
        <f>IF(SP_NORTE!B2166="","*",SP_NORTE!B2166)</f>
        <v>*</v>
      </c>
      <c r="D2163" s="108" t="str">
        <f>IF(SP_NORTE!D2166="","*",SP_NORTE!D2166)</f>
        <v>*</v>
      </c>
      <c r="E2163" s="108" t="str">
        <f>IF(SP_NORTE!H2166="","*",SP_NORTE!H2166)</f>
        <v>*</v>
      </c>
      <c r="F2163" s="114" t="str">
        <f>IF(SP_NORTE!M2166="","*",SP_NORTE!M2166)</f>
        <v>*</v>
      </c>
      <c r="G2163" s="109" t="str">
        <f>IF(SP_NORTE!I2166="","*",SP_NORTE!I2166)</f>
        <v>*</v>
      </c>
      <c r="H2163" s="109" t="str">
        <f>IF(SP_NORTE!AB2166="","*",SP_NORTE!AB2166)</f>
        <v>*</v>
      </c>
      <c r="I2163" s="109" t="str">
        <f>IF(SP_NORTE!AC2166="","*",SP_NORTE!AC2166)</f>
        <v>*</v>
      </c>
      <c r="J2163" s="110" t="str">
        <f>IF(SP_NORTE!AA2166="","*",SP_NORTE!AA2166)</f>
        <v>*</v>
      </c>
      <c r="K2163" s="111" t="str">
        <f>IF(SP_NORTE!AD2166="","*",SP_NORTE!AD2166)</f>
        <v>*</v>
      </c>
    </row>
    <row r="2164" spans="2:11" hidden="1">
      <c r="B2164" s="108" t="str">
        <f>IF(SP_NORTE!Y2167="","*",SP_NORTE!Y2167)</f>
        <v>*</v>
      </c>
      <c r="C2164" s="109" t="str">
        <f>IF(SP_NORTE!B2167="","*",SP_NORTE!B2167)</f>
        <v>*</v>
      </c>
      <c r="D2164" s="108" t="str">
        <f>IF(SP_NORTE!D2167="","*",SP_NORTE!D2167)</f>
        <v>*</v>
      </c>
      <c r="E2164" s="108" t="str">
        <f>IF(SP_NORTE!H2167="","*",SP_NORTE!H2167)</f>
        <v>*</v>
      </c>
      <c r="F2164" s="114" t="str">
        <f>IF(SP_NORTE!M2167="","*",SP_NORTE!M2167)</f>
        <v>*</v>
      </c>
      <c r="G2164" s="109" t="str">
        <f>IF(SP_NORTE!I2167="","*",SP_NORTE!I2167)</f>
        <v>*</v>
      </c>
      <c r="H2164" s="109" t="str">
        <f>IF(SP_NORTE!AB2167="","*",SP_NORTE!AB2167)</f>
        <v>*</v>
      </c>
      <c r="I2164" s="109" t="str">
        <f>IF(SP_NORTE!AC2167="","*",SP_NORTE!AC2167)</f>
        <v>*</v>
      </c>
      <c r="J2164" s="110" t="str">
        <f>IF(SP_NORTE!AA2167="","*",SP_NORTE!AA2167)</f>
        <v>*</v>
      </c>
      <c r="K2164" s="111" t="str">
        <f>IF(SP_NORTE!AD2167="","*",SP_NORTE!AD2167)</f>
        <v>*</v>
      </c>
    </row>
    <row r="2165" spans="2:11" hidden="1">
      <c r="B2165" s="108" t="str">
        <f>IF(SP_NORTE!Y2168="","*",SP_NORTE!Y2168)</f>
        <v>*</v>
      </c>
      <c r="C2165" s="109" t="str">
        <f>IF(SP_NORTE!B2168="","*",SP_NORTE!B2168)</f>
        <v>*</v>
      </c>
      <c r="D2165" s="108" t="str">
        <f>IF(SP_NORTE!D2168="","*",SP_NORTE!D2168)</f>
        <v>*</v>
      </c>
      <c r="E2165" s="108" t="str">
        <f>IF(SP_NORTE!H2168="","*",SP_NORTE!H2168)</f>
        <v>*</v>
      </c>
      <c r="F2165" s="114" t="str">
        <f>IF(SP_NORTE!M2168="","*",SP_NORTE!M2168)</f>
        <v>*</v>
      </c>
      <c r="G2165" s="109" t="str">
        <f>IF(SP_NORTE!I2168="","*",SP_NORTE!I2168)</f>
        <v>*</v>
      </c>
      <c r="H2165" s="109" t="str">
        <f>IF(SP_NORTE!AB2168="","*",SP_NORTE!AB2168)</f>
        <v>*</v>
      </c>
      <c r="I2165" s="109" t="str">
        <f>IF(SP_NORTE!AC2168="","*",SP_NORTE!AC2168)</f>
        <v>*</v>
      </c>
      <c r="J2165" s="110" t="str">
        <f>IF(SP_NORTE!AA2168="","*",SP_NORTE!AA2168)</f>
        <v>*</v>
      </c>
      <c r="K2165" s="111" t="str">
        <f>IF(SP_NORTE!AD2168="","*",SP_NORTE!AD2168)</f>
        <v>*</v>
      </c>
    </row>
    <row r="2166" spans="2:11" hidden="1">
      <c r="B2166" s="108" t="str">
        <f>IF(SP_NORTE!Y2169="","*",SP_NORTE!Y2169)</f>
        <v>*</v>
      </c>
      <c r="C2166" s="109" t="str">
        <f>IF(SP_NORTE!B2169="","*",SP_NORTE!B2169)</f>
        <v>*</v>
      </c>
      <c r="D2166" s="108" t="str">
        <f>IF(SP_NORTE!D2169="","*",SP_NORTE!D2169)</f>
        <v>*</v>
      </c>
      <c r="E2166" s="108" t="str">
        <f>IF(SP_NORTE!H2169="","*",SP_NORTE!H2169)</f>
        <v>*</v>
      </c>
      <c r="F2166" s="114" t="str">
        <f>IF(SP_NORTE!M2169="","*",SP_NORTE!M2169)</f>
        <v>*</v>
      </c>
      <c r="G2166" s="109" t="str">
        <f>IF(SP_NORTE!I2169="","*",SP_NORTE!I2169)</f>
        <v>*</v>
      </c>
      <c r="H2166" s="109" t="str">
        <f>IF(SP_NORTE!AB2169="","*",SP_NORTE!AB2169)</f>
        <v>*</v>
      </c>
      <c r="I2166" s="109" t="str">
        <f>IF(SP_NORTE!AC2169="","*",SP_NORTE!AC2169)</f>
        <v>*</v>
      </c>
      <c r="J2166" s="110" t="str">
        <f>IF(SP_NORTE!AA2169="","*",SP_NORTE!AA2169)</f>
        <v>*</v>
      </c>
      <c r="K2166" s="111" t="str">
        <f>IF(SP_NORTE!AD2169="","*",SP_NORTE!AD2169)</f>
        <v>*</v>
      </c>
    </row>
    <row r="2167" spans="2:11" hidden="1">
      <c r="B2167" s="108" t="str">
        <f>IF(SP_NORTE!Y2170="","*",SP_NORTE!Y2170)</f>
        <v>*</v>
      </c>
      <c r="C2167" s="109" t="str">
        <f>IF(SP_NORTE!B2170="","*",SP_NORTE!B2170)</f>
        <v>*</v>
      </c>
      <c r="D2167" s="108" t="str">
        <f>IF(SP_NORTE!D2170="","*",SP_NORTE!D2170)</f>
        <v>*</v>
      </c>
      <c r="E2167" s="108" t="str">
        <f>IF(SP_NORTE!H2170="","*",SP_NORTE!H2170)</f>
        <v>*</v>
      </c>
      <c r="F2167" s="114" t="str">
        <f>IF(SP_NORTE!M2170="","*",SP_NORTE!M2170)</f>
        <v>*</v>
      </c>
      <c r="G2167" s="109" t="str">
        <f>IF(SP_NORTE!I2170="","*",SP_NORTE!I2170)</f>
        <v>*</v>
      </c>
      <c r="H2167" s="109" t="str">
        <f>IF(SP_NORTE!AB2170="","*",SP_NORTE!AB2170)</f>
        <v>*</v>
      </c>
      <c r="I2167" s="109" t="str">
        <f>IF(SP_NORTE!AC2170="","*",SP_NORTE!AC2170)</f>
        <v>*</v>
      </c>
      <c r="J2167" s="110" t="str">
        <f>IF(SP_NORTE!AA2170="","*",SP_NORTE!AA2170)</f>
        <v>*</v>
      </c>
      <c r="K2167" s="111" t="str">
        <f>IF(SP_NORTE!AD2170="","*",SP_NORTE!AD2170)</f>
        <v>*</v>
      </c>
    </row>
    <row r="2168" spans="2:11" hidden="1">
      <c r="B2168" s="108" t="str">
        <f>IF(SP_NORTE!Y2171="","*",SP_NORTE!Y2171)</f>
        <v>*</v>
      </c>
      <c r="C2168" s="109" t="str">
        <f>IF(SP_NORTE!B2171="","*",SP_NORTE!B2171)</f>
        <v>*</v>
      </c>
      <c r="D2168" s="108" t="str">
        <f>IF(SP_NORTE!D2171="","*",SP_NORTE!D2171)</f>
        <v>*</v>
      </c>
      <c r="E2168" s="108" t="str">
        <f>IF(SP_NORTE!H2171="","*",SP_NORTE!H2171)</f>
        <v>*</v>
      </c>
      <c r="F2168" s="114" t="str">
        <f>IF(SP_NORTE!M2171="","*",SP_NORTE!M2171)</f>
        <v>*</v>
      </c>
      <c r="G2168" s="109" t="str">
        <f>IF(SP_NORTE!I2171="","*",SP_NORTE!I2171)</f>
        <v>*</v>
      </c>
      <c r="H2168" s="109" t="str">
        <f>IF(SP_NORTE!AB2171="","*",SP_NORTE!AB2171)</f>
        <v>*</v>
      </c>
      <c r="I2168" s="109" t="str">
        <f>IF(SP_NORTE!AC2171="","*",SP_NORTE!AC2171)</f>
        <v>*</v>
      </c>
      <c r="J2168" s="110" t="str">
        <f>IF(SP_NORTE!AA2171="","*",SP_NORTE!AA2171)</f>
        <v>*</v>
      </c>
      <c r="K2168" s="111" t="str">
        <f>IF(SP_NORTE!AD2171="","*",SP_NORTE!AD2171)</f>
        <v>*</v>
      </c>
    </row>
    <row r="2169" spans="2:11" hidden="1">
      <c r="B2169" s="108" t="str">
        <f>IF(SP_NORTE!Y2172="","*",SP_NORTE!Y2172)</f>
        <v>*</v>
      </c>
      <c r="C2169" s="109" t="str">
        <f>IF(SP_NORTE!B2172="","*",SP_NORTE!B2172)</f>
        <v>*</v>
      </c>
      <c r="D2169" s="108" t="str">
        <f>IF(SP_NORTE!D2172="","*",SP_NORTE!D2172)</f>
        <v>*</v>
      </c>
      <c r="E2169" s="108" t="str">
        <f>IF(SP_NORTE!H2172="","*",SP_NORTE!H2172)</f>
        <v>*</v>
      </c>
      <c r="F2169" s="114" t="str">
        <f>IF(SP_NORTE!M2172="","*",SP_NORTE!M2172)</f>
        <v>*</v>
      </c>
      <c r="G2169" s="109" t="str">
        <f>IF(SP_NORTE!I2172="","*",SP_NORTE!I2172)</f>
        <v>*</v>
      </c>
      <c r="H2169" s="109" t="str">
        <f>IF(SP_NORTE!AB2172="","*",SP_NORTE!AB2172)</f>
        <v>*</v>
      </c>
      <c r="I2169" s="109" t="str">
        <f>IF(SP_NORTE!AC2172="","*",SP_NORTE!AC2172)</f>
        <v>*</v>
      </c>
      <c r="J2169" s="110" t="str">
        <f>IF(SP_NORTE!AA2172="","*",SP_NORTE!AA2172)</f>
        <v>*</v>
      </c>
      <c r="K2169" s="111" t="str">
        <f>IF(SP_NORTE!AD2172="","*",SP_NORTE!AD2172)</f>
        <v>*</v>
      </c>
    </row>
    <row r="2170" spans="2:11" hidden="1">
      <c r="B2170" s="108" t="str">
        <f>IF(SP_NORTE!Y2173="","*",SP_NORTE!Y2173)</f>
        <v>*</v>
      </c>
      <c r="C2170" s="109" t="str">
        <f>IF(SP_NORTE!B2173="","*",SP_NORTE!B2173)</f>
        <v>*</v>
      </c>
      <c r="D2170" s="108" t="str">
        <f>IF(SP_NORTE!D2173="","*",SP_NORTE!D2173)</f>
        <v>*</v>
      </c>
      <c r="E2170" s="108" t="str">
        <f>IF(SP_NORTE!H2173="","*",SP_NORTE!H2173)</f>
        <v>*</v>
      </c>
      <c r="F2170" s="114" t="str">
        <f>IF(SP_NORTE!M2173="","*",SP_NORTE!M2173)</f>
        <v>*</v>
      </c>
      <c r="G2170" s="109" t="str">
        <f>IF(SP_NORTE!I2173="","*",SP_NORTE!I2173)</f>
        <v>*</v>
      </c>
      <c r="H2170" s="109" t="str">
        <f>IF(SP_NORTE!AB2173="","*",SP_NORTE!AB2173)</f>
        <v>*</v>
      </c>
      <c r="I2170" s="109" t="str">
        <f>IF(SP_NORTE!AC2173="","*",SP_NORTE!AC2173)</f>
        <v>*</v>
      </c>
      <c r="J2170" s="110" t="str">
        <f>IF(SP_NORTE!AA2173="","*",SP_NORTE!AA2173)</f>
        <v>*</v>
      </c>
      <c r="K2170" s="111" t="str">
        <f>IF(SP_NORTE!AD2173="","*",SP_NORTE!AD2173)</f>
        <v>*</v>
      </c>
    </row>
    <row r="2171" spans="2:11" hidden="1">
      <c r="B2171" s="108" t="str">
        <f>IF(SP_NORTE!Y2174="","*",SP_NORTE!Y2174)</f>
        <v>*</v>
      </c>
      <c r="C2171" s="109" t="str">
        <f>IF(SP_NORTE!B2174="","*",SP_NORTE!B2174)</f>
        <v>*</v>
      </c>
      <c r="D2171" s="108" t="str">
        <f>IF(SP_NORTE!D2174="","*",SP_NORTE!D2174)</f>
        <v>*</v>
      </c>
      <c r="E2171" s="108" t="str">
        <f>IF(SP_NORTE!H2174="","*",SP_NORTE!H2174)</f>
        <v>*</v>
      </c>
      <c r="F2171" s="114" t="str">
        <f>IF(SP_NORTE!M2174="","*",SP_NORTE!M2174)</f>
        <v>*</v>
      </c>
      <c r="G2171" s="109" t="str">
        <f>IF(SP_NORTE!I2174="","*",SP_NORTE!I2174)</f>
        <v>*</v>
      </c>
      <c r="H2171" s="109" t="str">
        <f>IF(SP_NORTE!AB2174="","*",SP_NORTE!AB2174)</f>
        <v>*</v>
      </c>
      <c r="I2171" s="109" t="str">
        <f>IF(SP_NORTE!AC2174="","*",SP_NORTE!AC2174)</f>
        <v>*</v>
      </c>
      <c r="J2171" s="110" t="str">
        <f>IF(SP_NORTE!AA2174="","*",SP_NORTE!AA2174)</f>
        <v>*</v>
      </c>
      <c r="K2171" s="111" t="str">
        <f>IF(SP_NORTE!AD2174="","*",SP_NORTE!AD2174)</f>
        <v>*</v>
      </c>
    </row>
    <row r="2172" spans="2:11" hidden="1">
      <c r="B2172" s="108" t="str">
        <f>IF(SP_NORTE!Y2175="","*",SP_NORTE!Y2175)</f>
        <v>*</v>
      </c>
      <c r="C2172" s="109" t="str">
        <f>IF(SP_NORTE!B2175="","*",SP_NORTE!B2175)</f>
        <v>*</v>
      </c>
      <c r="D2172" s="108" t="str">
        <f>IF(SP_NORTE!D2175="","*",SP_NORTE!D2175)</f>
        <v>*</v>
      </c>
      <c r="E2172" s="108" t="str">
        <f>IF(SP_NORTE!H2175="","*",SP_NORTE!H2175)</f>
        <v>*</v>
      </c>
      <c r="F2172" s="114" t="str">
        <f>IF(SP_NORTE!M2175="","*",SP_NORTE!M2175)</f>
        <v>*</v>
      </c>
      <c r="G2172" s="109" t="str">
        <f>IF(SP_NORTE!I2175="","*",SP_NORTE!I2175)</f>
        <v>*</v>
      </c>
      <c r="H2172" s="109" t="str">
        <f>IF(SP_NORTE!AB2175="","*",SP_NORTE!AB2175)</f>
        <v>*</v>
      </c>
      <c r="I2172" s="109" t="str">
        <f>IF(SP_NORTE!AC2175="","*",SP_NORTE!AC2175)</f>
        <v>*</v>
      </c>
      <c r="J2172" s="110" t="str">
        <f>IF(SP_NORTE!AA2175="","*",SP_NORTE!AA2175)</f>
        <v>*</v>
      </c>
      <c r="K2172" s="111" t="str">
        <f>IF(SP_NORTE!AD2175="","*",SP_NORTE!AD2175)</f>
        <v>*</v>
      </c>
    </row>
    <row r="2173" spans="2:11" hidden="1">
      <c r="B2173" s="108" t="str">
        <f>IF(SP_NORTE!Y2176="","*",SP_NORTE!Y2176)</f>
        <v>*</v>
      </c>
      <c r="C2173" s="109" t="str">
        <f>IF(SP_NORTE!B2176="","*",SP_NORTE!B2176)</f>
        <v>*</v>
      </c>
      <c r="D2173" s="108" t="str">
        <f>IF(SP_NORTE!D2176="","*",SP_NORTE!D2176)</f>
        <v>*</v>
      </c>
      <c r="E2173" s="108" t="str">
        <f>IF(SP_NORTE!H2176="","*",SP_NORTE!H2176)</f>
        <v>*</v>
      </c>
      <c r="F2173" s="114" t="str">
        <f>IF(SP_NORTE!M2176="","*",SP_NORTE!M2176)</f>
        <v>*</v>
      </c>
      <c r="G2173" s="109" t="str">
        <f>IF(SP_NORTE!I2176="","*",SP_NORTE!I2176)</f>
        <v>*</v>
      </c>
      <c r="H2173" s="109" t="str">
        <f>IF(SP_NORTE!AB2176="","*",SP_NORTE!AB2176)</f>
        <v>*</v>
      </c>
      <c r="I2173" s="109" t="str">
        <f>IF(SP_NORTE!AC2176="","*",SP_NORTE!AC2176)</f>
        <v>*</v>
      </c>
      <c r="J2173" s="110" t="str">
        <f>IF(SP_NORTE!AA2176="","*",SP_NORTE!AA2176)</f>
        <v>*</v>
      </c>
      <c r="K2173" s="111" t="str">
        <f>IF(SP_NORTE!AD2176="","*",SP_NORTE!AD2176)</f>
        <v>*</v>
      </c>
    </row>
    <row r="2174" spans="2:11" hidden="1">
      <c r="B2174" s="108" t="str">
        <f>IF(SP_NORTE!Y2177="","*",SP_NORTE!Y2177)</f>
        <v>*</v>
      </c>
      <c r="C2174" s="109" t="str">
        <f>IF(SP_NORTE!B2177="","*",SP_NORTE!B2177)</f>
        <v>*</v>
      </c>
      <c r="D2174" s="108" t="str">
        <f>IF(SP_NORTE!D2177="","*",SP_NORTE!D2177)</f>
        <v>*</v>
      </c>
      <c r="E2174" s="108" t="str">
        <f>IF(SP_NORTE!H2177="","*",SP_NORTE!H2177)</f>
        <v>*</v>
      </c>
      <c r="F2174" s="114" t="str">
        <f>IF(SP_NORTE!M2177="","*",SP_NORTE!M2177)</f>
        <v>*</v>
      </c>
      <c r="G2174" s="109" t="str">
        <f>IF(SP_NORTE!I2177="","*",SP_NORTE!I2177)</f>
        <v>*</v>
      </c>
      <c r="H2174" s="109" t="str">
        <f>IF(SP_NORTE!AB2177="","*",SP_NORTE!AB2177)</f>
        <v>*</v>
      </c>
      <c r="I2174" s="109" t="str">
        <f>IF(SP_NORTE!AC2177="","*",SP_NORTE!AC2177)</f>
        <v>*</v>
      </c>
      <c r="J2174" s="110" t="str">
        <f>IF(SP_NORTE!AA2177="","*",SP_NORTE!AA2177)</f>
        <v>*</v>
      </c>
      <c r="K2174" s="111" t="str">
        <f>IF(SP_NORTE!AD2177="","*",SP_NORTE!AD2177)</f>
        <v>*</v>
      </c>
    </row>
    <row r="2175" spans="2:11" hidden="1">
      <c r="B2175" s="108" t="str">
        <f>IF(SP_NORTE!Y2178="","*",SP_NORTE!Y2178)</f>
        <v>*</v>
      </c>
      <c r="C2175" s="109" t="str">
        <f>IF(SP_NORTE!B2178="","*",SP_NORTE!B2178)</f>
        <v>*</v>
      </c>
      <c r="D2175" s="108" t="str">
        <f>IF(SP_NORTE!D2178="","*",SP_NORTE!D2178)</f>
        <v>*</v>
      </c>
      <c r="E2175" s="108" t="str">
        <f>IF(SP_NORTE!H2178="","*",SP_NORTE!H2178)</f>
        <v>*</v>
      </c>
      <c r="F2175" s="114" t="str">
        <f>IF(SP_NORTE!M2178="","*",SP_NORTE!M2178)</f>
        <v>*</v>
      </c>
      <c r="G2175" s="109" t="str">
        <f>IF(SP_NORTE!I2178="","*",SP_NORTE!I2178)</f>
        <v>*</v>
      </c>
      <c r="H2175" s="109" t="str">
        <f>IF(SP_NORTE!AB2178="","*",SP_NORTE!AB2178)</f>
        <v>*</v>
      </c>
      <c r="I2175" s="109" t="str">
        <f>IF(SP_NORTE!AC2178="","*",SP_NORTE!AC2178)</f>
        <v>*</v>
      </c>
      <c r="J2175" s="110" t="str">
        <f>IF(SP_NORTE!AA2178="","*",SP_NORTE!AA2178)</f>
        <v>*</v>
      </c>
      <c r="K2175" s="111" t="str">
        <f>IF(SP_NORTE!AD2178="","*",SP_NORTE!AD2178)</f>
        <v>*</v>
      </c>
    </row>
    <row r="2176" spans="2:11" hidden="1">
      <c r="B2176" s="108" t="str">
        <f>IF(SP_NORTE!Y2179="","*",SP_NORTE!Y2179)</f>
        <v>*</v>
      </c>
      <c r="C2176" s="109" t="str">
        <f>IF(SP_NORTE!B2179="","*",SP_NORTE!B2179)</f>
        <v>*</v>
      </c>
      <c r="D2176" s="108" t="str">
        <f>IF(SP_NORTE!D2179="","*",SP_NORTE!D2179)</f>
        <v>*</v>
      </c>
      <c r="E2176" s="108" t="str">
        <f>IF(SP_NORTE!H2179="","*",SP_NORTE!H2179)</f>
        <v>*</v>
      </c>
      <c r="F2176" s="114" t="str">
        <f>IF(SP_NORTE!M2179="","*",SP_NORTE!M2179)</f>
        <v>*</v>
      </c>
      <c r="G2176" s="109" t="str">
        <f>IF(SP_NORTE!I2179="","*",SP_NORTE!I2179)</f>
        <v>*</v>
      </c>
      <c r="H2176" s="109" t="str">
        <f>IF(SP_NORTE!AB2179="","*",SP_NORTE!AB2179)</f>
        <v>*</v>
      </c>
      <c r="I2176" s="109" t="str">
        <f>IF(SP_NORTE!AC2179="","*",SP_NORTE!AC2179)</f>
        <v>*</v>
      </c>
      <c r="J2176" s="110" t="str">
        <f>IF(SP_NORTE!AA2179="","*",SP_NORTE!AA2179)</f>
        <v>*</v>
      </c>
      <c r="K2176" s="111" t="str">
        <f>IF(SP_NORTE!AD2179="","*",SP_NORTE!AD2179)</f>
        <v>*</v>
      </c>
    </row>
    <row r="2177" spans="2:11" hidden="1">
      <c r="B2177" s="108" t="str">
        <f>IF(SP_NORTE!Y2180="","*",SP_NORTE!Y2180)</f>
        <v>*</v>
      </c>
      <c r="C2177" s="109" t="str">
        <f>IF(SP_NORTE!B2180="","*",SP_NORTE!B2180)</f>
        <v>*</v>
      </c>
      <c r="D2177" s="108" t="str">
        <f>IF(SP_NORTE!D2180="","*",SP_NORTE!D2180)</f>
        <v>*</v>
      </c>
      <c r="E2177" s="108" t="str">
        <f>IF(SP_NORTE!H2180="","*",SP_NORTE!H2180)</f>
        <v>*</v>
      </c>
      <c r="F2177" s="114" t="str">
        <f>IF(SP_NORTE!M2180="","*",SP_NORTE!M2180)</f>
        <v>*</v>
      </c>
      <c r="G2177" s="109" t="str">
        <f>IF(SP_NORTE!I2180="","*",SP_NORTE!I2180)</f>
        <v>*</v>
      </c>
      <c r="H2177" s="109" t="str">
        <f>IF(SP_NORTE!AB2180="","*",SP_NORTE!AB2180)</f>
        <v>*</v>
      </c>
      <c r="I2177" s="109" t="str">
        <f>IF(SP_NORTE!AC2180="","*",SP_NORTE!AC2180)</f>
        <v>*</v>
      </c>
      <c r="J2177" s="110" t="str">
        <f>IF(SP_NORTE!AA2180="","*",SP_NORTE!AA2180)</f>
        <v>*</v>
      </c>
      <c r="K2177" s="111" t="str">
        <f>IF(SP_NORTE!AD2180="","*",SP_NORTE!AD2180)</f>
        <v>*</v>
      </c>
    </row>
    <row r="2178" spans="2:11" hidden="1">
      <c r="B2178" s="108" t="str">
        <f>IF(SP_NORTE!Y2181="","*",SP_NORTE!Y2181)</f>
        <v>*</v>
      </c>
      <c r="C2178" s="109" t="str">
        <f>IF(SP_NORTE!B2181="","*",SP_NORTE!B2181)</f>
        <v>*</v>
      </c>
      <c r="D2178" s="108" t="str">
        <f>IF(SP_NORTE!D2181="","*",SP_NORTE!D2181)</f>
        <v>*</v>
      </c>
      <c r="E2178" s="108" t="str">
        <f>IF(SP_NORTE!H2181="","*",SP_NORTE!H2181)</f>
        <v>*</v>
      </c>
      <c r="F2178" s="114" t="str">
        <f>IF(SP_NORTE!M2181="","*",SP_NORTE!M2181)</f>
        <v>*</v>
      </c>
      <c r="G2178" s="109" t="str">
        <f>IF(SP_NORTE!I2181="","*",SP_NORTE!I2181)</f>
        <v>*</v>
      </c>
      <c r="H2178" s="109" t="str">
        <f>IF(SP_NORTE!AB2181="","*",SP_NORTE!AB2181)</f>
        <v>*</v>
      </c>
      <c r="I2178" s="109" t="str">
        <f>IF(SP_NORTE!AC2181="","*",SP_NORTE!AC2181)</f>
        <v>*</v>
      </c>
      <c r="J2178" s="110" t="str">
        <f>IF(SP_NORTE!AA2181="","*",SP_NORTE!AA2181)</f>
        <v>*</v>
      </c>
      <c r="K2178" s="111" t="str">
        <f>IF(SP_NORTE!AD2181="","*",SP_NORTE!AD2181)</f>
        <v>*</v>
      </c>
    </row>
    <row r="2179" spans="2:11" hidden="1">
      <c r="B2179" s="108" t="str">
        <f>IF(SP_NORTE!Y2182="","*",SP_NORTE!Y2182)</f>
        <v>*</v>
      </c>
      <c r="C2179" s="109" t="str">
        <f>IF(SP_NORTE!B2182="","*",SP_NORTE!B2182)</f>
        <v>*</v>
      </c>
      <c r="D2179" s="108" t="str">
        <f>IF(SP_NORTE!D2182="","*",SP_NORTE!D2182)</f>
        <v>*</v>
      </c>
      <c r="E2179" s="108" t="str">
        <f>IF(SP_NORTE!H2182="","*",SP_NORTE!H2182)</f>
        <v>*</v>
      </c>
      <c r="F2179" s="114" t="str">
        <f>IF(SP_NORTE!M2182="","*",SP_NORTE!M2182)</f>
        <v>*</v>
      </c>
      <c r="G2179" s="109" t="str">
        <f>IF(SP_NORTE!I2182="","*",SP_NORTE!I2182)</f>
        <v>*</v>
      </c>
      <c r="H2179" s="109" t="str">
        <f>IF(SP_NORTE!AB2182="","*",SP_NORTE!AB2182)</f>
        <v>*</v>
      </c>
      <c r="I2179" s="109" t="str">
        <f>IF(SP_NORTE!AC2182="","*",SP_NORTE!AC2182)</f>
        <v>*</v>
      </c>
      <c r="J2179" s="110" t="str">
        <f>IF(SP_NORTE!AA2182="","*",SP_NORTE!AA2182)</f>
        <v>*</v>
      </c>
      <c r="K2179" s="111" t="str">
        <f>IF(SP_NORTE!AD2182="","*",SP_NORTE!AD2182)</f>
        <v>*</v>
      </c>
    </row>
    <row r="2180" spans="2:11" hidden="1">
      <c r="B2180" s="108" t="str">
        <f>IF(SP_NORTE!Y2183="","*",SP_NORTE!Y2183)</f>
        <v>*</v>
      </c>
      <c r="C2180" s="109" t="str">
        <f>IF(SP_NORTE!B2183="","*",SP_NORTE!B2183)</f>
        <v>*</v>
      </c>
      <c r="D2180" s="108" t="str">
        <f>IF(SP_NORTE!D2183="","*",SP_NORTE!D2183)</f>
        <v>*</v>
      </c>
      <c r="E2180" s="108" t="str">
        <f>IF(SP_NORTE!H2183="","*",SP_NORTE!H2183)</f>
        <v>*</v>
      </c>
      <c r="F2180" s="114" t="str">
        <f>IF(SP_NORTE!M2183="","*",SP_NORTE!M2183)</f>
        <v>*</v>
      </c>
      <c r="G2180" s="109" t="str">
        <f>IF(SP_NORTE!I2183="","*",SP_NORTE!I2183)</f>
        <v>*</v>
      </c>
      <c r="H2180" s="109" t="str">
        <f>IF(SP_NORTE!AB2183="","*",SP_NORTE!AB2183)</f>
        <v>*</v>
      </c>
      <c r="I2180" s="109" t="str">
        <f>IF(SP_NORTE!AC2183="","*",SP_NORTE!AC2183)</f>
        <v>*</v>
      </c>
      <c r="J2180" s="110" t="str">
        <f>IF(SP_NORTE!AA2183="","*",SP_NORTE!AA2183)</f>
        <v>*</v>
      </c>
      <c r="K2180" s="111" t="str">
        <f>IF(SP_NORTE!AD2183="","*",SP_NORTE!AD2183)</f>
        <v>*</v>
      </c>
    </row>
    <row r="2181" spans="2:11" hidden="1">
      <c r="B2181" s="108" t="str">
        <f>IF(SP_NORTE!Y2184="","*",SP_NORTE!Y2184)</f>
        <v>*</v>
      </c>
      <c r="C2181" s="109" t="str">
        <f>IF(SP_NORTE!B2184="","*",SP_NORTE!B2184)</f>
        <v>*</v>
      </c>
      <c r="D2181" s="108" t="str">
        <f>IF(SP_NORTE!D2184="","*",SP_NORTE!D2184)</f>
        <v>*</v>
      </c>
      <c r="E2181" s="108" t="str">
        <f>IF(SP_NORTE!H2184="","*",SP_NORTE!H2184)</f>
        <v>*</v>
      </c>
      <c r="F2181" s="114" t="str">
        <f>IF(SP_NORTE!M2184="","*",SP_NORTE!M2184)</f>
        <v>*</v>
      </c>
      <c r="G2181" s="109" t="str">
        <f>IF(SP_NORTE!I2184="","*",SP_NORTE!I2184)</f>
        <v>*</v>
      </c>
      <c r="H2181" s="109" t="str">
        <f>IF(SP_NORTE!AB2184="","*",SP_NORTE!AB2184)</f>
        <v>*</v>
      </c>
      <c r="I2181" s="109" t="str">
        <f>IF(SP_NORTE!AC2184="","*",SP_NORTE!AC2184)</f>
        <v>*</v>
      </c>
      <c r="J2181" s="110" t="str">
        <f>IF(SP_NORTE!AA2184="","*",SP_NORTE!AA2184)</f>
        <v>*</v>
      </c>
      <c r="K2181" s="111" t="str">
        <f>IF(SP_NORTE!AD2184="","*",SP_NORTE!AD2184)</f>
        <v>*</v>
      </c>
    </row>
    <row r="2182" spans="2:11" hidden="1">
      <c r="B2182" s="108" t="str">
        <f>IF(SP_NORTE!Y2185="","*",SP_NORTE!Y2185)</f>
        <v>*</v>
      </c>
      <c r="C2182" s="109" t="str">
        <f>IF(SP_NORTE!B2185="","*",SP_NORTE!B2185)</f>
        <v>*</v>
      </c>
      <c r="D2182" s="108" t="str">
        <f>IF(SP_NORTE!D2185="","*",SP_NORTE!D2185)</f>
        <v>*</v>
      </c>
      <c r="E2182" s="108" t="str">
        <f>IF(SP_NORTE!H2185="","*",SP_NORTE!H2185)</f>
        <v>*</v>
      </c>
      <c r="F2182" s="114" t="str">
        <f>IF(SP_NORTE!M2185="","*",SP_NORTE!M2185)</f>
        <v>*</v>
      </c>
      <c r="G2182" s="109" t="str">
        <f>IF(SP_NORTE!I2185="","*",SP_NORTE!I2185)</f>
        <v>*</v>
      </c>
      <c r="H2182" s="109" t="str">
        <f>IF(SP_NORTE!AB2185="","*",SP_NORTE!AB2185)</f>
        <v>*</v>
      </c>
      <c r="I2182" s="109" t="str">
        <f>IF(SP_NORTE!AC2185="","*",SP_NORTE!AC2185)</f>
        <v>*</v>
      </c>
      <c r="J2182" s="110" t="str">
        <f>IF(SP_NORTE!AA2185="","*",SP_NORTE!AA2185)</f>
        <v>*</v>
      </c>
      <c r="K2182" s="111" t="str">
        <f>IF(SP_NORTE!AD2185="","*",SP_NORTE!AD2185)</f>
        <v>*</v>
      </c>
    </row>
    <row r="2183" spans="2:11" hidden="1">
      <c r="B2183" s="108" t="str">
        <f>IF(SP_NORTE!Y2186="","*",SP_NORTE!Y2186)</f>
        <v>*</v>
      </c>
      <c r="C2183" s="109" t="str">
        <f>IF(SP_NORTE!B2186="","*",SP_NORTE!B2186)</f>
        <v>*</v>
      </c>
      <c r="D2183" s="108" t="str">
        <f>IF(SP_NORTE!D2186="","*",SP_NORTE!D2186)</f>
        <v>*</v>
      </c>
      <c r="E2183" s="108" t="str">
        <f>IF(SP_NORTE!H2186="","*",SP_NORTE!H2186)</f>
        <v>*</v>
      </c>
      <c r="F2183" s="114" t="str">
        <f>IF(SP_NORTE!M2186="","*",SP_NORTE!M2186)</f>
        <v>*</v>
      </c>
      <c r="G2183" s="109" t="str">
        <f>IF(SP_NORTE!I2186="","*",SP_NORTE!I2186)</f>
        <v>*</v>
      </c>
      <c r="H2183" s="109" t="str">
        <f>IF(SP_NORTE!AB2186="","*",SP_NORTE!AB2186)</f>
        <v>*</v>
      </c>
      <c r="I2183" s="109" t="str">
        <f>IF(SP_NORTE!AC2186="","*",SP_NORTE!AC2186)</f>
        <v>*</v>
      </c>
      <c r="J2183" s="110" t="str">
        <f>IF(SP_NORTE!AA2186="","*",SP_NORTE!AA2186)</f>
        <v>*</v>
      </c>
      <c r="K2183" s="111" t="str">
        <f>IF(SP_NORTE!AD2186="","*",SP_NORTE!AD2186)</f>
        <v>*</v>
      </c>
    </row>
    <row r="2184" spans="2:11" hidden="1">
      <c r="B2184" s="108" t="str">
        <f>IF(SP_NORTE!Y2187="","*",SP_NORTE!Y2187)</f>
        <v>*</v>
      </c>
      <c r="C2184" s="109" t="str">
        <f>IF(SP_NORTE!B2187="","*",SP_NORTE!B2187)</f>
        <v>*</v>
      </c>
      <c r="D2184" s="108" t="str">
        <f>IF(SP_NORTE!D2187="","*",SP_NORTE!D2187)</f>
        <v>*</v>
      </c>
      <c r="E2184" s="108" t="str">
        <f>IF(SP_NORTE!H2187="","*",SP_NORTE!H2187)</f>
        <v>*</v>
      </c>
      <c r="F2184" s="114" t="str">
        <f>IF(SP_NORTE!M2187="","*",SP_NORTE!M2187)</f>
        <v>*</v>
      </c>
      <c r="G2184" s="109" t="str">
        <f>IF(SP_NORTE!I2187="","*",SP_NORTE!I2187)</f>
        <v>*</v>
      </c>
      <c r="H2184" s="109" t="str">
        <f>IF(SP_NORTE!AB2187="","*",SP_NORTE!AB2187)</f>
        <v>*</v>
      </c>
      <c r="I2184" s="109" t="str">
        <f>IF(SP_NORTE!AC2187="","*",SP_NORTE!AC2187)</f>
        <v>*</v>
      </c>
      <c r="J2184" s="110" t="str">
        <f>IF(SP_NORTE!AA2187="","*",SP_NORTE!AA2187)</f>
        <v>*</v>
      </c>
      <c r="K2184" s="111" t="str">
        <f>IF(SP_NORTE!AD2187="","*",SP_NORTE!AD2187)</f>
        <v>*</v>
      </c>
    </row>
    <row r="2185" spans="2:11" hidden="1">
      <c r="B2185" s="108" t="str">
        <f>IF(SP_NORTE!Y2188="","*",SP_NORTE!Y2188)</f>
        <v>*</v>
      </c>
      <c r="C2185" s="109" t="str">
        <f>IF(SP_NORTE!B2188="","*",SP_NORTE!B2188)</f>
        <v>*</v>
      </c>
      <c r="D2185" s="108" t="str">
        <f>IF(SP_NORTE!D2188="","*",SP_NORTE!D2188)</f>
        <v>*</v>
      </c>
      <c r="E2185" s="108" t="str">
        <f>IF(SP_NORTE!H2188="","*",SP_NORTE!H2188)</f>
        <v>*</v>
      </c>
      <c r="F2185" s="114" t="str">
        <f>IF(SP_NORTE!M2188="","*",SP_NORTE!M2188)</f>
        <v>*</v>
      </c>
      <c r="G2185" s="109" t="str">
        <f>IF(SP_NORTE!I2188="","*",SP_NORTE!I2188)</f>
        <v>*</v>
      </c>
      <c r="H2185" s="109" t="str">
        <f>IF(SP_NORTE!AB2188="","*",SP_NORTE!AB2188)</f>
        <v>*</v>
      </c>
      <c r="I2185" s="109" t="str">
        <f>IF(SP_NORTE!AC2188="","*",SP_NORTE!AC2188)</f>
        <v>*</v>
      </c>
      <c r="J2185" s="110" t="str">
        <f>IF(SP_NORTE!AA2188="","*",SP_NORTE!AA2188)</f>
        <v>*</v>
      </c>
      <c r="K2185" s="111" t="str">
        <f>IF(SP_NORTE!AD2188="","*",SP_NORTE!AD2188)</f>
        <v>*</v>
      </c>
    </row>
    <row r="2186" spans="2:11" hidden="1">
      <c r="B2186" s="108" t="str">
        <f>IF(SP_NORTE!Y2189="","*",SP_NORTE!Y2189)</f>
        <v>*</v>
      </c>
      <c r="C2186" s="109" t="str">
        <f>IF(SP_NORTE!B2189="","*",SP_NORTE!B2189)</f>
        <v>*</v>
      </c>
      <c r="D2186" s="108" t="str">
        <f>IF(SP_NORTE!D2189="","*",SP_NORTE!D2189)</f>
        <v>*</v>
      </c>
      <c r="E2186" s="108" t="str">
        <f>IF(SP_NORTE!H2189="","*",SP_NORTE!H2189)</f>
        <v>*</v>
      </c>
      <c r="F2186" s="114" t="str">
        <f>IF(SP_NORTE!M2189="","*",SP_NORTE!M2189)</f>
        <v>*</v>
      </c>
      <c r="G2186" s="109" t="str">
        <f>IF(SP_NORTE!I2189="","*",SP_NORTE!I2189)</f>
        <v>*</v>
      </c>
      <c r="H2186" s="109" t="str">
        <f>IF(SP_NORTE!AB2189="","*",SP_NORTE!AB2189)</f>
        <v>*</v>
      </c>
      <c r="I2186" s="109" t="str">
        <f>IF(SP_NORTE!AC2189="","*",SP_NORTE!AC2189)</f>
        <v>*</v>
      </c>
      <c r="J2186" s="110" t="str">
        <f>IF(SP_NORTE!AA2189="","*",SP_NORTE!AA2189)</f>
        <v>*</v>
      </c>
      <c r="K2186" s="111" t="str">
        <f>IF(SP_NORTE!AD2189="","*",SP_NORTE!AD2189)</f>
        <v>*</v>
      </c>
    </row>
    <row r="2187" spans="2:11" hidden="1">
      <c r="B2187" s="108" t="str">
        <f>IF(SP_NORTE!Y2190="","*",SP_NORTE!Y2190)</f>
        <v>*</v>
      </c>
      <c r="C2187" s="109" t="str">
        <f>IF(SP_NORTE!B2190="","*",SP_NORTE!B2190)</f>
        <v>*</v>
      </c>
      <c r="D2187" s="108" t="str">
        <f>IF(SP_NORTE!D2190="","*",SP_NORTE!D2190)</f>
        <v>*</v>
      </c>
      <c r="E2187" s="108" t="str">
        <f>IF(SP_NORTE!H2190="","*",SP_NORTE!H2190)</f>
        <v>*</v>
      </c>
      <c r="F2187" s="114" t="str">
        <f>IF(SP_NORTE!M2190="","*",SP_NORTE!M2190)</f>
        <v>*</v>
      </c>
      <c r="G2187" s="109" t="str">
        <f>IF(SP_NORTE!I2190="","*",SP_NORTE!I2190)</f>
        <v>*</v>
      </c>
      <c r="H2187" s="109" t="str">
        <f>IF(SP_NORTE!AB2190="","*",SP_NORTE!AB2190)</f>
        <v>*</v>
      </c>
      <c r="I2187" s="109" t="str">
        <f>IF(SP_NORTE!AC2190="","*",SP_NORTE!AC2190)</f>
        <v>*</v>
      </c>
      <c r="J2187" s="110" t="str">
        <f>IF(SP_NORTE!AA2190="","*",SP_NORTE!AA2190)</f>
        <v>*</v>
      </c>
      <c r="K2187" s="111" t="str">
        <f>IF(SP_NORTE!AD2190="","*",SP_NORTE!AD2190)</f>
        <v>*</v>
      </c>
    </row>
    <row r="2188" spans="2:11" hidden="1">
      <c r="B2188" s="108" t="str">
        <f>IF(SP_NORTE!Y2191="","*",SP_NORTE!Y2191)</f>
        <v>*</v>
      </c>
      <c r="C2188" s="109" t="str">
        <f>IF(SP_NORTE!B2191="","*",SP_NORTE!B2191)</f>
        <v>*</v>
      </c>
      <c r="D2188" s="108" t="str">
        <f>IF(SP_NORTE!D2191="","*",SP_NORTE!D2191)</f>
        <v>*</v>
      </c>
      <c r="E2188" s="108" t="str">
        <f>IF(SP_NORTE!H2191="","*",SP_NORTE!H2191)</f>
        <v>*</v>
      </c>
      <c r="F2188" s="114" t="str">
        <f>IF(SP_NORTE!M2191="","*",SP_NORTE!M2191)</f>
        <v>*</v>
      </c>
      <c r="G2188" s="109" t="str">
        <f>IF(SP_NORTE!I2191="","*",SP_NORTE!I2191)</f>
        <v>*</v>
      </c>
      <c r="H2188" s="109" t="str">
        <f>IF(SP_NORTE!AB2191="","*",SP_NORTE!AB2191)</f>
        <v>*</v>
      </c>
      <c r="I2188" s="109" t="str">
        <f>IF(SP_NORTE!AC2191="","*",SP_NORTE!AC2191)</f>
        <v>*</v>
      </c>
      <c r="J2188" s="110" t="str">
        <f>IF(SP_NORTE!AA2191="","*",SP_NORTE!AA2191)</f>
        <v>*</v>
      </c>
      <c r="K2188" s="111" t="str">
        <f>IF(SP_NORTE!AD2191="","*",SP_NORTE!AD2191)</f>
        <v>*</v>
      </c>
    </row>
    <row r="2189" spans="2:11" hidden="1">
      <c r="B2189" s="108" t="str">
        <f>IF(SP_NORTE!Y2192="","*",SP_NORTE!Y2192)</f>
        <v>*</v>
      </c>
      <c r="C2189" s="109" t="str">
        <f>IF(SP_NORTE!B2192="","*",SP_NORTE!B2192)</f>
        <v>*</v>
      </c>
      <c r="D2189" s="108" t="str">
        <f>IF(SP_NORTE!D2192="","*",SP_NORTE!D2192)</f>
        <v>*</v>
      </c>
      <c r="E2189" s="108" t="str">
        <f>IF(SP_NORTE!H2192="","*",SP_NORTE!H2192)</f>
        <v>*</v>
      </c>
      <c r="F2189" s="114" t="str">
        <f>IF(SP_NORTE!M2192="","*",SP_NORTE!M2192)</f>
        <v>*</v>
      </c>
      <c r="G2189" s="109" t="str">
        <f>IF(SP_NORTE!I2192="","*",SP_NORTE!I2192)</f>
        <v>*</v>
      </c>
      <c r="H2189" s="109" t="str">
        <f>IF(SP_NORTE!AB2192="","*",SP_NORTE!AB2192)</f>
        <v>*</v>
      </c>
      <c r="I2189" s="109" t="str">
        <f>IF(SP_NORTE!AC2192="","*",SP_NORTE!AC2192)</f>
        <v>*</v>
      </c>
      <c r="J2189" s="110" t="str">
        <f>IF(SP_NORTE!AA2192="","*",SP_NORTE!AA2192)</f>
        <v>*</v>
      </c>
      <c r="K2189" s="111" t="str">
        <f>IF(SP_NORTE!AD2192="","*",SP_NORTE!AD2192)</f>
        <v>*</v>
      </c>
    </row>
    <row r="2190" spans="2:11" hidden="1">
      <c r="B2190" s="108" t="str">
        <f>IF(SP_NORTE!Y2193="","*",SP_NORTE!Y2193)</f>
        <v>*</v>
      </c>
      <c r="C2190" s="109" t="str">
        <f>IF(SP_NORTE!B2193="","*",SP_NORTE!B2193)</f>
        <v>*</v>
      </c>
      <c r="D2190" s="108" t="str">
        <f>IF(SP_NORTE!D2193="","*",SP_NORTE!D2193)</f>
        <v>*</v>
      </c>
      <c r="E2190" s="108" t="str">
        <f>IF(SP_NORTE!H2193="","*",SP_NORTE!H2193)</f>
        <v>*</v>
      </c>
      <c r="F2190" s="114" t="str">
        <f>IF(SP_NORTE!M2193="","*",SP_NORTE!M2193)</f>
        <v>*</v>
      </c>
      <c r="G2190" s="109" t="str">
        <f>IF(SP_NORTE!I2193="","*",SP_NORTE!I2193)</f>
        <v>*</v>
      </c>
      <c r="H2190" s="109" t="str">
        <f>IF(SP_NORTE!AB2193="","*",SP_NORTE!AB2193)</f>
        <v>*</v>
      </c>
      <c r="I2190" s="109" t="str">
        <f>IF(SP_NORTE!AC2193="","*",SP_NORTE!AC2193)</f>
        <v>*</v>
      </c>
      <c r="J2190" s="110" t="str">
        <f>IF(SP_NORTE!AA2193="","*",SP_NORTE!AA2193)</f>
        <v>*</v>
      </c>
      <c r="K2190" s="111" t="str">
        <f>IF(SP_NORTE!AD2193="","*",SP_NORTE!AD2193)</f>
        <v>*</v>
      </c>
    </row>
    <row r="2191" spans="2:11" hidden="1">
      <c r="B2191" s="108" t="str">
        <f>IF(SP_NORTE!Y2194="","*",SP_NORTE!Y2194)</f>
        <v>*</v>
      </c>
      <c r="C2191" s="109" t="str">
        <f>IF(SP_NORTE!B2194="","*",SP_NORTE!B2194)</f>
        <v>*</v>
      </c>
      <c r="D2191" s="108" t="str">
        <f>IF(SP_NORTE!D2194="","*",SP_NORTE!D2194)</f>
        <v>*</v>
      </c>
      <c r="E2191" s="108" t="str">
        <f>IF(SP_NORTE!H2194="","*",SP_NORTE!H2194)</f>
        <v>*</v>
      </c>
      <c r="F2191" s="114" t="str">
        <f>IF(SP_NORTE!M2194="","*",SP_NORTE!M2194)</f>
        <v>*</v>
      </c>
      <c r="G2191" s="109" t="str">
        <f>IF(SP_NORTE!I2194="","*",SP_NORTE!I2194)</f>
        <v>*</v>
      </c>
      <c r="H2191" s="109" t="str">
        <f>IF(SP_NORTE!AB2194="","*",SP_NORTE!AB2194)</f>
        <v>*</v>
      </c>
      <c r="I2191" s="109" t="str">
        <f>IF(SP_NORTE!AC2194="","*",SP_NORTE!AC2194)</f>
        <v>*</v>
      </c>
      <c r="J2191" s="110" t="str">
        <f>IF(SP_NORTE!AA2194="","*",SP_NORTE!AA2194)</f>
        <v>*</v>
      </c>
      <c r="K2191" s="111" t="str">
        <f>IF(SP_NORTE!AD2194="","*",SP_NORTE!AD2194)</f>
        <v>*</v>
      </c>
    </row>
    <row r="2192" spans="2:11" hidden="1">
      <c r="B2192" s="108" t="str">
        <f>IF(SP_NORTE!Y2195="","*",SP_NORTE!Y2195)</f>
        <v>*</v>
      </c>
      <c r="C2192" s="109" t="str">
        <f>IF(SP_NORTE!B2195="","*",SP_NORTE!B2195)</f>
        <v>*</v>
      </c>
      <c r="D2192" s="108" t="str">
        <f>IF(SP_NORTE!D2195="","*",SP_NORTE!D2195)</f>
        <v>*</v>
      </c>
      <c r="E2192" s="108" t="str">
        <f>IF(SP_NORTE!H2195="","*",SP_NORTE!H2195)</f>
        <v>*</v>
      </c>
      <c r="F2192" s="114" t="str">
        <f>IF(SP_NORTE!M2195="","*",SP_NORTE!M2195)</f>
        <v>*</v>
      </c>
      <c r="G2192" s="109" t="str">
        <f>IF(SP_NORTE!I2195="","*",SP_NORTE!I2195)</f>
        <v>*</v>
      </c>
      <c r="H2192" s="109" t="str">
        <f>IF(SP_NORTE!AB2195="","*",SP_NORTE!AB2195)</f>
        <v>*</v>
      </c>
      <c r="I2192" s="109" t="str">
        <f>IF(SP_NORTE!AC2195="","*",SP_NORTE!AC2195)</f>
        <v>*</v>
      </c>
      <c r="J2192" s="110" t="str">
        <f>IF(SP_NORTE!AA2195="","*",SP_NORTE!AA2195)</f>
        <v>*</v>
      </c>
      <c r="K2192" s="111" t="str">
        <f>IF(SP_NORTE!AD2195="","*",SP_NORTE!AD2195)</f>
        <v>*</v>
      </c>
    </row>
    <row r="2193" spans="2:11" hidden="1">
      <c r="B2193" s="108" t="str">
        <f>IF(SP_NORTE!Y2196="","*",SP_NORTE!Y2196)</f>
        <v>*</v>
      </c>
      <c r="C2193" s="109" t="str">
        <f>IF(SP_NORTE!B2196="","*",SP_NORTE!B2196)</f>
        <v>*</v>
      </c>
      <c r="D2193" s="108" t="str">
        <f>IF(SP_NORTE!D2196="","*",SP_NORTE!D2196)</f>
        <v>*</v>
      </c>
      <c r="E2193" s="108" t="str">
        <f>IF(SP_NORTE!H2196="","*",SP_NORTE!H2196)</f>
        <v>*</v>
      </c>
      <c r="F2193" s="114" t="str">
        <f>IF(SP_NORTE!M2196="","*",SP_NORTE!M2196)</f>
        <v>*</v>
      </c>
      <c r="G2193" s="109" t="str">
        <f>IF(SP_NORTE!I2196="","*",SP_NORTE!I2196)</f>
        <v>*</v>
      </c>
      <c r="H2193" s="109" t="str">
        <f>IF(SP_NORTE!AB2196="","*",SP_NORTE!AB2196)</f>
        <v>*</v>
      </c>
      <c r="I2193" s="109" t="str">
        <f>IF(SP_NORTE!AC2196="","*",SP_NORTE!AC2196)</f>
        <v>*</v>
      </c>
      <c r="J2193" s="110" t="str">
        <f>IF(SP_NORTE!AA2196="","*",SP_NORTE!AA2196)</f>
        <v>*</v>
      </c>
      <c r="K2193" s="111" t="str">
        <f>IF(SP_NORTE!AD2196="","*",SP_NORTE!AD2196)</f>
        <v>*</v>
      </c>
    </row>
    <row r="2194" spans="2:11" hidden="1">
      <c r="B2194" s="108" t="str">
        <f>IF(SP_NORTE!Y2197="","*",SP_NORTE!Y2197)</f>
        <v>*</v>
      </c>
      <c r="C2194" s="109" t="str">
        <f>IF(SP_NORTE!B2197="","*",SP_NORTE!B2197)</f>
        <v>*</v>
      </c>
      <c r="D2194" s="108" t="str">
        <f>IF(SP_NORTE!D2197="","*",SP_NORTE!D2197)</f>
        <v>*</v>
      </c>
      <c r="E2194" s="108" t="str">
        <f>IF(SP_NORTE!H2197="","*",SP_NORTE!H2197)</f>
        <v>*</v>
      </c>
      <c r="F2194" s="114" t="str">
        <f>IF(SP_NORTE!M2197="","*",SP_NORTE!M2197)</f>
        <v>*</v>
      </c>
      <c r="G2194" s="109" t="str">
        <f>IF(SP_NORTE!I2197="","*",SP_NORTE!I2197)</f>
        <v>*</v>
      </c>
      <c r="H2194" s="109" t="str">
        <f>IF(SP_NORTE!AB2197="","*",SP_NORTE!AB2197)</f>
        <v>*</v>
      </c>
      <c r="I2194" s="109" t="str">
        <f>IF(SP_NORTE!AC2197="","*",SP_NORTE!AC2197)</f>
        <v>*</v>
      </c>
      <c r="J2194" s="110" t="str">
        <f>IF(SP_NORTE!AA2197="","*",SP_NORTE!AA2197)</f>
        <v>*</v>
      </c>
      <c r="K2194" s="111" t="str">
        <f>IF(SP_NORTE!AD2197="","*",SP_NORTE!AD2197)</f>
        <v>*</v>
      </c>
    </row>
    <row r="2195" spans="2:11" hidden="1">
      <c r="B2195" s="108" t="str">
        <f>IF(SP_NORTE!Y2198="","*",SP_NORTE!Y2198)</f>
        <v>*</v>
      </c>
      <c r="C2195" s="109" t="str">
        <f>IF(SP_NORTE!B2198="","*",SP_NORTE!B2198)</f>
        <v>*</v>
      </c>
      <c r="D2195" s="108" t="str">
        <f>IF(SP_NORTE!D2198="","*",SP_NORTE!D2198)</f>
        <v>*</v>
      </c>
      <c r="E2195" s="108" t="str">
        <f>IF(SP_NORTE!H2198="","*",SP_NORTE!H2198)</f>
        <v>*</v>
      </c>
      <c r="F2195" s="114" t="str">
        <f>IF(SP_NORTE!M2198="","*",SP_NORTE!M2198)</f>
        <v>*</v>
      </c>
      <c r="G2195" s="109" t="str">
        <f>IF(SP_NORTE!I2198="","*",SP_NORTE!I2198)</f>
        <v>*</v>
      </c>
      <c r="H2195" s="109" t="str">
        <f>IF(SP_NORTE!AB2198="","*",SP_NORTE!AB2198)</f>
        <v>*</v>
      </c>
      <c r="I2195" s="109" t="str">
        <f>IF(SP_NORTE!AC2198="","*",SP_NORTE!AC2198)</f>
        <v>*</v>
      </c>
      <c r="J2195" s="110" t="str">
        <f>IF(SP_NORTE!AA2198="","*",SP_NORTE!AA2198)</f>
        <v>*</v>
      </c>
      <c r="K2195" s="111" t="str">
        <f>IF(SP_NORTE!AD2198="","*",SP_NORTE!AD2198)</f>
        <v>*</v>
      </c>
    </row>
    <row r="2196" spans="2:11" hidden="1">
      <c r="B2196" s="108" t="str">
        <f>IF(SP_NORTE!Y2199="","*",SP_NORTE!Y2199)</f>
        <v>*</v>
      </c>
      <c r="C2196" s="109" t="str">
        <f>IF(SP_NORTE!B2199="","*",SP_NORTE!B2199)</f>
        <v>*</v>
      </c>
      <c r="D2196" s="108" t="str">
        <f>IF(SP_NORTE!D2199="","*",SP_NORTE!D2199)</f>
        <v>*</v>
      </c>
      <c r="E2196" s="108" t="str">
        <f>IF(SP_NORTE!H2199="","*",SP_NORTE!H2199)</f>
        <v>*</v>
      </c>
      <c r="F2196" s="114" t="str">
        <f>IF(SP_NORTE!M2199="","*",SP_NORTE!M2199)</f>
        <v>*</v>
      </c>
      <c r="G2196" s="109" t="str">
        <f>IF(SP_NORTE!I2199="","*",SP_NORTE!I2199)</f>
        <v>*</v>
      </c>
      <c r="H2196" s="109" t="str">
        <f>IF(SP_NORTE!AB2199="","*",SP_NORTE!AB2199)</f>
        <v>*</v>
      </c>
      <c r="I2196" s="109" t="str">
        <f>IF(SP_NORTE!AC2199="","*",SP_NORTE!AC2199)</f>
        <v>*</v>
      </c>
      <c r="J2196" s="110" t="str">
        <f>IF(SP_NORTE!AA2199="","*",SP_NORTE!AA2199)</f>
        <v>*</v>
      </c>
      <c r="K2196" s="111" t="str">
        <f>IF(SP_NORTE!AD2199="","*",SP_NORTE!AD2199)</f>
        <v>*</v>
      </c>
    </row>
    <row r="2197" spans="2:11" hidden="1">
      <c r="B2197" s="108" t="str">
        <f>IF(SP_NORTE!Y2200="","*",SP_NORTE!Y2200)</f>
        <v>*</v>
      </c>
      <c r="C2197" s="109" t="str">
        <f>IF(SP_NORTE!B2200="","*",SP_NORTE!B2200)</f>
        <v>*</v>
      </c>
      <c r="D2197" s="108" t="str">
        <f>IF(SP_NORTE!D2200="","*",SP_NORTE!D2200)</f>
        <v>*</v>
      </c>
      <c r="E2197" s="108" t="str">
        <f>IF(SP_NORTE!H2200="","*",SP_NORTE!H2200)</f>
        <v>*</v>
      </c>
      <c r="F2197" s="114" t="str">
        <f>IF(SP_NORTE!M2200="","*",SP_NORTE!M2200)</f>
        <v>*</v>
      </c>
      <c r="G2197" s="109" t="str">
        <f>IF(SP_NORTE!I2200="","*",SP_NORTE!I2200)</f>
        <v>*</v>
      </c>
      <c r="H2197" s="109" t="str">
        <f>IF(SP_NORTE!AB2200="","*",SP_NORTE!AB2200)</f>
        <v>*</v>
      </c>
      <c r="I2197" s="109" t="str">
        <f>IF(SP_NORTE!AC2200="","*",SP_NORTE!AC2200)</f>
        <v>*</v>
      </c>
      <c r="J2197" s="110" t="str">
        <f>IF(SP_NORTE!AA2200="","*",SP_NORTE!AA2200)</f>
        <v>*</v>
      </c>
      <c r="K2197" s="111" t="str">
        <f>IF(SP_NORTE!AD2200="","*",SP_NORTE!AD2200)</f>
        <v>*</v>
      </c>
    </row>
    <row r="2198" spans="2:11" hidden="1">
      <c r="B2198" s="108" t="str">
        <f>IF(SP_NORTE!Y2201="","*",SP_NORTE!Y2201)</f>
        <v>*</v>
      </c>
      <c r="C2198" s="109" t="str">
        <f>IF(SP_NORTE!B2201="","*",SP_NORTE!B2201)</f>
        <v>*</v>
      </c>
      <c r="D2198" s="108" t="str">
        <f>IF(SP_NORTE!D2201="","*",SP_NORTE!D2201)</f>
        <v>*</v>
      </c>
      <c r="E2198" s="108" t="str">
        <f>IF(SP_NORTE!H2201="","*",SP_NORTE!H2201)</f>
        <v>*</v>
      </c>
      <c r="F2198" s="114" t="str">
        <f>IF(SP_NORTE!M2201="","*",SP_NORTE!M2201)</f>
        <v>*</v>
      </c>
      <c r="G2198" s="109" t="str">
        <f>IF(SP_NORTE!I2201="","*",SP_NORTE!I2201)</f>
        <v>*</v>
      </c>
      <c r="H2198" s="109" t="str">
        <f>IF(SP_NORTE!AB2201="","*",SP_NORTE!AB2201)</f>
        <v>*</v>
      </c>
      <c r="I2198" s="109" t="str">
        <f>IF(SP_NORTE!AC2201="","*",SP_NORTE!AC2201)</f>
        <v>*</v>
      </c>
      <c r="J2198" s="110" t="str">
        <f>IF(SP_NORTE!AA2201="","*",SP_NORTE!AA2201)</f>
        <v>*</v>
      </c>
      <c r="K2198" s="111" t="str">
        <f>IF(SP_NORTE!AD2201="","*",SP_NORTE!AD2201)</f>
        <v>*</v>
      </c>
    </row>
    <row r="2199" spans="2:11" hidden="1">
      <c r="B2199" s="108" t="str">
        <f>IF(SP_NORTE!Y2202="","*",SP_NORTE!Y2202)</f>
        <v>*</v>
      </c>
      <c r="C2199" s="109" t="str">
        <f>IF(SP_NORTE!B2202="","*",SP_NORTE!B2202)</f>
        <v>*</v>
      </c>
      <c r="D2199" s="108" t="str">
        <f>IF(SP_NORTE!D2202="","*",SP_NORTE!D2202)</f>
        <v>*</v>
      </c>
      <c r="E2199" s="108" t="str">
        <f>IF(SP_NORTE!H2202="","*",SP_NORTE!H2202)</f>
        <v>*</v>
      </c>
      <c r="F2199" s="114" t="str">
        <f>IF(SP_NORTE!M2202="","*",SP_NORTE!M2202)</f>
        <v>*</v>
      </c>
      <c r="G2199" s="109" t="str">
        <f>IF(SP_NORTE!I2202="","*",SP_NORTE!I2202)</f>
        <v>*</v>
      </c>
      <c r="H2199" s="109" t="str">
        <f>IF(SP_NORTE!AB2202="","*",SP_NORTE!AB2202)</f>
        <v>*</v>
      </c>
      <c r="I2199" s="109" t="str">
        <f>IF(SP_NORTE!AC2202="","*",SP_NORTE!AC2202)</f>
        <v>*</v>
      </c>
      <c r="J2199" s="110" t="str">
        <f>IF(SP_NORTE!AA2202="","*",SP_NORTE!AA2202)</f>
        <v>*</v>
      </c>
      <c r="K2199" s="111" t="str">
        <f>IF(SP_NORTE!AD2202="","*",SP_NORTE!AD2202)</f>
        <v>*</v>
      </c>
    </row>
    <row r="2200" spans="2:11" hidden="1">
      <c r="B2200" s="108" t="str">
        <f>IF(SP_NORTE!Y2203="","*",SP_NORTE!Y2203)</f>
        <v>*</v>
      </c>
      <c r="C2200" s="109" t="str">
        <f>IF(SP_NORTE!B2203="","*",SP_NORTE!B2203)</f>
        <v>*</v>
      </c>
      <c r="D2200" s="108" t="str">
        <f>IF(SP_NORTE!D2203="","*",SP_NORTE!D2203)</f>
        <v>*</v>
      </c>
      <c r="E2200" s="108" t="str">
        <f>IF(SP_NORTE!H2203="","*",SP_NORTE!H2203)</f>
        <v>*</v>
      </c>
      <c r="F2200" s="114" t="str">
        <f>IF(SP_NORTE!M2203="","*",SP_NORTE!M2203)</f>
        <v>*</v>
      </c>
      <c r="G2200" s="109" t="str">
        <f>IF(SP_NORTE!I2203="","*",SP_NORTE!I2203)</f>
        <v>*</v>
      </c>
      <c r="H2200" s="109" t="str">
        <f>IF(SP_NORTE!AB2203="","*",SP_NORTE!AB2203)</f>
        <v>*</v>
      </c>
      <c r="I2200" s="109" t="str">
        <f>IF(SP_NORTE!AC2203="","*",SP_NORTE!AC2203)</f>
        <v>*</v>
      </c>
      <c r="J2200" s="110" t="str">
        <f>IF(SP_NORTE!AA2203="","*",SP_NORTE!AA2203)</f>
        <v>*</v>
      </c>
      <c r="K2200" s="111" t="str">
        <f>IF(SP_NORTE!AD2203="","*",SP_NORTE!AD2203)</f>
        <v>*</v>
      </c>
    </row>
    <row r="2201" spans="2:11" hidden="1">
      <c r="B2201" s="108" t="str">
        <f>IF(SP_NORTE!Y2204="","*",SP_NORTE!Y2204)</f>
        <v>*</v>
      </c>
      <c r="C2201" s="109" t="str">
        <f>IF(SP_NORTE!B2204="","*",SP_NORTE!B2204)</f>
        <v>*</v>
      </c>
      <c r="D2201" s="108" t="str">
        <f>IF(SP_NORTE!D2204="","*",SP_NORTE!D2204)</f>
        <v>*</v>
      </c>
      <c r="E2201" s="108" t="str">
        <f>IF(SP_NORTE!H2204="","*",SP_NORTE!H2204)</f>
        <v>*</v>
      </c>
      <c r="F2201" s="114" t="str">
        <f>IF(SP_NORTE!M2204="","*",SP_NORTE!M2204)</f>
        <v>*</v>
      </c>
      <c r="G2201" s="109" t="str">
        <f>IF(SP_NORTE!I2204="","*",SP_NORTE!I2204)</f>
        <v>*</v>
      </c>
      <c r="H2201" s="109" t="str">
        <f>IF(SP_NORTE!AB2204="","*",SP_NORTE!AB2204)</f>
        <v>*</v>
      </c>
      <c r="I2201" s="109" t="str">
        <f>IF(SP_NORTE!AC2204="","*",SP_NORTE!AC2204)</f>
        <v>*</v>
      </c>
      <c r="J2201" s="110" t="str">
        <f>IF(SP_NORTE!AA2204="","*",SP_NORTE!AA2204)</f>
        <v>*</v>
      </c>
      <c r="K2201" s="111" t="str">
        <f>IF(SP_NORTE!AD2204="","*",SP_NORTE!AD2204)</f>
        <v>*</v>
      </c>
    </row>
    <row r="2202" spans="2:11" hidden="1">
      <c r="B2202" s="108" t="str">
        <f>IF(SP_NORTE!Y2205="","*",SP_NORTE!Y2205)</f>
        <v>*</v>
      </c>
      <c r="C2202" s="109" t="str">
        <f>IF(SP_NORTE!B2205="","*",SP_NORTE!B2205)</f>
        <v>*</v>
      </c>
      <c r="D2202" s="108" t="str">
        <f>IF(SP_NORTE!D2205="","*",SP_NORTE!D2205)</f>
        <v>*</v>
      </c>
      <c r="E2202" s="108" t="str">
        <f>IF(SP_NORTE!H2205="","*",SP_NORTE!H2205)</f>
        <v>*</v>
      </c>
      <c r="F2202" s="114" t="str">
        <f>IF(SP_NORTE!M2205="","*",SP_NORTE!M2205)</f>
        <v>*</v>
      </c>
      <c r="G2202" s="109" t="str">
        <f>IF(SP_NORTE!I2205="","*",SP_NORTE!I2205)</f>
        <v>*</v>
      </c>
      <c r="H2202" s="109" t="str">
        <f>IF(SP_NORTE!AB2205="","*",SP_NORTE!AB2205)</f>
        <v>*</v>
      </c>
      <c r="I2202" s="109" t="str">
        <f>IF(SP_NORTE!AC2205="","*",SP_NORTE!AC2205)</f>
        <v>*</v>
      </c>
      <c r="J2202" s="110" t="str">
        <f>IF(SP_NORTE!AA2205="","*",SP_NORTE!AA2205)</f>
        <v>*</v>
      </c>
      <c r="K2202" s="111" t="str">
        <f>IF(SP_NORTE!AD2205="","*",SP_NORTE!AD2205)</f>
        <v>*</v>
      </c>
    </row>
    <row r="2203" spans="2:11" hidden="1">
      <c r="B2203" s="108" t="str">
        <f>IF(SP_NORTE!Y2206="","*",SP_NORTE!Y2206)</f>
        <v>*</v>
      </c>
      <c r="C2203" s="109" t="str">
        <f>IF(SP_NORTE!B2206="","*",SP_NORTE!B2206)</f>
        <v>*</v>
      </c>
      <c r="D2203" s="108" t="str">
        <f>IF(SP_NORTE!D2206="","*",SP_NORTE!D2206)</f>
        <v>*</v>
      </c>
      <c r="E2203" s="108" t="str">
        <f>IF(SP_NORTE!H2206="","*",SP_NORTE!H2206)</f>
        <v>*</v>
      </c>
      <c r="F2203" s="114" t="str">
        <f>IF(SP_NORTE!M2206="","*",SP_NORTE!M2206)</f>
        <v>*</v>
      </c>
      <c r="G2203" s="109" t="str">
        <f>IF(SP_NORTE!I2206="","*",SP_NORTE!I2206)</f>
        <v>*</v>
      </c>
      <c r="H2203" s="109" t="str">
        <f>IF(SP_NORTE!AB2206="","*",SP_NORTE!AB2206)</f>
        <v>*</v>
      </c>
      <c r="I2203" s="109" t="str">
        <f>IF(SP_NORTE!AC2206="","*",SP_NORTE!AC2206)</f>
        <v>*</v>
      </c>
      <c r="J2203" s="110" t="str">
        <f>IF(SP_NORTE!AA2206="","*",SP_NORTE!AA2206)</f>
        <v>*</v>
      </c>
      <c r="K2203" s="111" t="str">
        <f>IF(SP_NORTE!AD2206="","*",SP_NORTE!AD2206)</f>
        <v>*</v>
      </c>
    </row>
    <row r="2204" spans="2:11" hidden="1">
      <c r="B2204" s="108" t="str">
        <f>IF(SP_NORTE!Y2207="","*",SP_NORTE!Y2207)</f>
        <v>*</v>
      </c>
      <c r="C2204" s="109" t="str">
        <f>IF(SP_NORTE!B2207="","*",SP_NORTE!B2207)</f>
        <v>*</v>
      </c>
      <c r="D2204" s="108" t="str">
        <f>IF(SP_NORTE!D2207="","*",SP_NORTE!D2207)</f>
        <v>*</v>
      </c>
      <c r="E2204" s="108" t="str">
        <f>IF(SP_NORTE!H2207="","*",SP_NORTE!H2207)</f>
        <v>*</v>
      </c>
      <c r="F2204" s="114" t="str">
        <f>IF(SP_NORTE!M2207="","*",SP_NORTE!M2207)</f>
        <v>*</v>
      </c>
      <c r="G2204" s="109" t="str">
        <f>IF(SP_NORTE!I2207="","*",SP_NORTE!I2207)</f>
        <v>*</v>
      </c>
      <c r="H2204" s="109" t="str">
        <f>IF(SP_NORTE!AB2207="","*",SP_NORTE!AB2207)</f>
        <v>*</v>
      </c>
      <c r="I2204" s="109" t="str">
        <f>IF(SP_NORTE!AC2207="","*",SP_NORTE!AC2207)</f>
        <v>*</v>
      </c>
      <c r="J2204" s="110" t="str">
        <f>IF(SP_NORTE!AA2207="","*",SP_NORTE!AA2207)</f>
        <v>*</v>
      </c>
      <c r="K2204" s="111" t="str">
        <f>IF(SP_NORTE!AD2207="","*",SP_NORTE!AD2207)</f>
        <v>*</v>
      </c>
    </row>
    <row r="2205" spans="2:11" hidden="1">
      <c r="B2205" s="108" t="str">
        <f>IF(SP_NORTE!Y2208="","*",SP_NORTE!Y2208)</f>
        <v>*</v>
      </c>
      <c r="C2205" s="109" t="str">
        <f>IF(SP_NORTE!B2208="","*",SP_NORTE!B2208)</f>
        <v>*</v>
      </c>
      <c r="D2205" s="108" t="str">
        <f>IF(SP_NORTE!D2208="","*",SP_NORTE!D2208)</f>
        <v>*</v>
      </c>
      <c r="E2205" s="108" t="str">
        <f>IF(SP_NORTE!H2208="","*",SP_NORTE!H2208)</f>
        <v>*</v>
      </c>
      <c r="F2205" s="114" t="str">
        <f>IF(SP_NORTE!M2208="","*",SP_NORTE!M2208)</f>
        <v>*</v>
      </c>
      <c r="G2205" s="109" t="str">
        <f>IF(SP_NORTE!I2208="","*",SP_NORTE!I2208)</f>
        <v>*</v>
      </c>
      <c r="H2205" s="109" t="str">
        <f>IF(SP_NORTE!AB2208="","*",SP_NORTE!AB2208)</f>
        <v>*</v>
      </c>
      <c r="I2205" s="109" t="str">
        <f>IF(SP_NORTE!AC2208="","*",SP_NORTE!AC2208)</f>
        <v>*</v>
      </c>
      <c r="J2205" s="110" t="str">
        <f>IF(SP_NORTE!AA2208="","*",SP_NORTE!AA2208)</f>
        <v>*</v>
      </c>
      <c r="K2205" s="111" t="str">
        <f>IF(SP_NORTE!AD2208="","*",SP_NORTE!AD2208)</f>
        <v>*</v>
      </c>
    </row>
    <row r="2206" spans="2:11" hidden="1">
      <c r="B2206" s="108" t="str">
        <f>IF(SP_NORTE!Y2209="","*",SP_NORTE!Y2209)</f>
        <v>*</v>
      </c>
      <c r="C2206" s="109" t="str">
        <f>IF(SP_NORTE!B2209="","*",SP_NORTE!B2209)</f>
        <v>*</v>
      </c>
      <c r="D2206" s="108" t="str">
        <f>IF(SP_NORTE!D2209="","*",SP_NORTE!D2209)</f>
        <v>*</v>
      </c>
      <c r="E2206" s="108" t="str">
        <f>IF(SP_NORTE!H2209="","*",SP_NORTE!H2209)</f>
        <v>*</v>
      </c>
      <c r="F2206" s="114" t="str">
        <f>IF(SP_NORTE!M2209="","*",SP_NORTE!M2209)</f>
        <v>*</v>
      </c>
      <c r="G2206" s="109" t="str">
        <f>IF(SP_NORTE!I2209="","*",SP_NORTE!I2209)</f>
        <v>*</v>
      </c>
      <c r="H2206" s="109" t="str">
        <f>IF(SP_NORTE!AB2209="","*",SP_NORTE!AB2209)</f>
        <v>*</v>
      </c>
      <c r="I2206" s="109" t="str">
        <f>IF(SP_NORTE!AC2209="","*",SP_NORTE!AC2209)</f>
        <v>*</v>
      </c>
      <c r="J2206" s="110" t="str">
        <f>IF(SP_NORTE!AA2209="","*",SP_NORTE!AA2209)</f>
        <v>*</v>
      </c>
      <c r="K2206" s="111" t="str">
        <f>IF(SP_NORTE!AD2209="","*",SP_NORTE!AD2209)</f>
        <v>*</v>
      </c>
    </row>
    <row r="2207" spans="2:11" hidden="1">
      <c r="B2207" s="108" t="str">
        <f>IF(SP_NORTE!Y2210="","*",SP_NORTE!Y2210)</f>
        <v>*</v>
      </c>
      <c r="C2207" s="109" t="str">
        <f>IF(SP_NORTE!B2210="","*",SP_NORTE!B2210)</f>
        <v>*</v>
      </c>
      <c r="D2207" s="108" t="str">
        <f>IF(SP_NORTE!D2210="","*",SP_NORTE!D2210)</f>
        <v>*</v>
      </c>
      <c r="E2207" s="108" t="str">
        <f>IF(SP_NORTE!H2210="","*",SP_NORTE!H2210)</f>
        <v>*</v>
      </c>
      <c r="F2207" s="114" t="str">
        <f>IF(SP_NORTE!M2210="","*",SP_NORTE!M2210)</f>
        <v>*</v>
      </c>
      <c r="G2207" s="109" t="str">
        <f>IF(SP_NORTE!I2210="","*",SP_NORTE!I2210)</f>
        <v>*</v>
      </c>
      <c r="H2207" s="109" t="str">
        <f>IF(SP_NORTE!AB2210="","*",SP_NORTE!AB2210)</f>
        <v>*</v>
      </c>
      <c r="I2207" s="109" t="str">
        <f>IF(SP_NORTE!AC2210="","*",SP_NORTE!AC2210)</f>
        <v>*</v>
      </c>
      <c r="J2207" s="110" t="str">
        <f>IF(SP_NORTE!AA2210="","*",SP_NORTE!AA2210)</f>
        <v>*</v>
      </c>
      <c r="K2207" s="111" t="str">
        <f>IF(SP_NORTE!AD2210="","*",SP_NORTE!AD2210)</f>
        <v>*</v>
      </c>
    </row>
    <row r="2208" spans="2:11" hidden="1">
      <c r="B2208" s="108" t="str">
        <f>IF(SP_NORTE!Y2211="","*",SP_NORTE!Y2211)</f>
        <v>*</v>
      </c>
      <c r="C2208" s="109" t="str">
        <f>IF(SP_NORTE!B2211="","*",SP_NORTE!B2211)</f>
        <v>*</v>
      </c>
      <c r="D2208" s="108" t="str">
        <f>IF(SP_NORTE!D2211="","*",SP_NORTE!D2211)</f>
        <v>*</v>
      </c>
      <c r="E2208" s="108" t="str">
        <f>IF(SP_NORTE!H2211="","*",SP_NORTE!H2211)</f>
        <v>*</v>
      </c>
      <c r="F2208" s="114" t="str">
        <f>IF(SP_NORTE!M2211="","*",SP_NORTE!M2211)</f>
        <v>*</v>
      </c>
      <c r="G2208" s="109" t="str">
        <f>IF(SP_NORTE!I2211="","*",SP_NORTE!I2211)</f>
        <v>*</v>
      </c>
      <c r="H2208" s="109" t="str">
        <f>IF(SP_NORTE!AB2211="","*",SP_NORTE!AB2211)</f>
        <v>*</v>
      </c>
      <c r="I2208" s="109" t="str">
        <f>IF(SP_NORTE!AC2211="","*",SP_NORTE!AC2211)</f>
        <v>*</v>
      </c>
      <c r="J2208" s="110" t="str">
        <f>IF(SP_NORTE!AA2211="","*",SP_NORTE!AA2211)</f>
        <v>*</v>
      </c>
      <c r="K2208" s="111" t="str">
        <f>IF(SP_NORTE!AD2211="","*",SP_NORTE!AD2211)</f>
        <v>*</v>
      </c>
    </row>
    <row r="2209" spans="2:11" hidden="1">
      <c r="B2209" s="108" t="str">
        <f>IF(SP_NORTE!Y2212="","*",SP_NORTE!Y2212)</f>
        <v>*</v>
      </c>
      <c r="C2209" s="109" t="str">
        <f>IF(SP_NORTE!B2212="","*",SP_NORTE!B2212)</f>
        <v>*</v>
      </c>
      <c r="D2209" s="108" t="str">
        <f>IF(SP_NORTE!D2212="","*",SP_NORTE!D2212)</f>
        <v>*</v>
      </c>
      <c r="E2209" s="108" t="str">
        <f>IF(SP_NORTE!H2212="","*",SP_NORTE!H2212)</f>
        <v>*</v>
      </c>
      <c r="F2209" s="114" t="str">
        <f>IF(SP_NORTE!M2212="","*",SP_NORTE!M2212)</f>
        <v>*</v>
      </c>
      <c r="G2209" s="109" t="str">
        <f>IF(SP_NORTE!I2212="","*",SP_NORTE!I2212)</f>
        <v>*</v>
      </c>
      <c r="H2209" s="109" t="str">
        <f>IF(SP_NORTE!AB2212="","*",SP_NORTE!AB2212)</f>
        <v>*</v>
      </c>
      <c r="I2209" s="109" t="str">
        <f>IF(SP_NORTE!AC2212="","*",SP_NORTE!AC2212)</f>
        <v>*</v>
      </c>
      <c r="J2209" s="110" t="str">
        <f>IF(SP_NORTE!AA2212="","*",SP_NORTE!AA2212)</f>
        <v>*</v>
      </c>
      <c r="K2209" s="111" t="str">
        <f>IF(SP_NORTE!AD2212="","*",SP_NORTE!AD2212)</f>
        <v>*</v>
      </c>
    </row>
    <row r="2210" spans="2:11" hidden="1">
      <c r="B2210" s="108" t="str">
        <f>IF(SP_NORTE!Y2213="","*",SP_NORTE!Y2213)</f>
        <v>*</v>
      </c>
      <c r="C2210" s="109" t="str">
        <f>IF(SP_NORTE!B2213="","*",SP_NORTE!B2213)</f>
        <v>*</v>
      </c>
      <c r="D2210" s="108" t="str">
        <f>IF(SP_NORTE!D2213="","*",SP_NORTE!D2213)</f>
        <v>*</v>
      </c>
      <c r="E2210" s="108" t="str">
        <f>IF(SP_NORTE!H2213="","*",SP_NORTE!H2213)</f>
        <v>*</v>
      </c>
      <c r="F2210" s="114" t="str">
        <f>IF(SP_NORTE!M2213="","*",SP_NORTE!M2213)</f>
        <v>*</v>
      </c>
      <c r="G2210" s="109" t="str">
        <f>IF(SP_NORTE!I2213="","*",SP_NORTE!I2213)</f>
        <v>*</v>
      </c>
      <c r="H2210" s="109" t="str">
        <f>IF(SP_NORTE!AB2213="","*",SP_NORTE!AB2213)</f>
        <v>*</v>
      </c>
      <c r="I2210" s="109" t="str">
        <f>IF(SP_NORTE!AC2213="","*",SP_NORTE!AC2213)</f>
        <v>*</v>
      </c>
      <c r="J2210" s="110" t="str">
        <f>IF(SP_NORTE!AA2213="","*",SP_NORTE!AA2213)</f>
        <v>*</v>
      </c>
      <c r="K2210" s="111" t="str">
        <f>IF(SP_NORTE!AD2213="","*",SP_NORTE!AD2213)</f>
        <v>*</v>
      </c>
    </row>
    <row r="2211" spans="2:11" hidden="1">
      <c r="B2211" s="108" t="str">
        <f>IF(SP_NORTE!Y2214="","*",SP_NORTE!Y2214)</f>
        <v>*</v>
      </c>
      <c r="C2211" s="109" t="str">
        <f>IF(SP_NORTE!B2214="","*",SP_NORTE!B2214)</f>
        <v>*</v>
      </c>
      <c r="D2211" s="108" t="str">
        <f>IF(SP_NORTE!D2214="","*",SP_NORTE!D2214)</f>
        <v>*</v>
      </c>
      <c r="E2211" s="108" t="str">
        <f>IF(SP_NORTE!H2214="","*",SP_NORTE!H2214)</f>
        <v>*</v>
      </c>
      <c r="F2211" s="114" t="str">
        <f>IF(SP_NORTE!M2214="","*",SP_NORTE!M2214)</f>
        <v>*</v>
      </c>
      <c r="G2211" s="109" t="str">
        <f>IF(SP_NORTE!I2214="","*",SP_NORTE!I2214)</f>
        <v>*</v>
      </c>
      <c r="H2211" s="109" t="str">
        <f>IF(SP_NORTE!AB2214="","*",SP_NORTE!AB2214)</f>
        <v>*</v>
      </c>
      <c r="I2211" s="109" t="str">
        <f>IF(SP_NORTE!AC2214="","*",SP_NORTE!AC2214)</f>
        <v>*</v>
      </c>
      <c r="J2211" s="110" t="str">
        <f>IF(SP_NORTE!AA2214="","*",SP_NORTE!AA2214)</f>
        <v>*</v>
      </c>
      <c r="K2211" s="111" t="str">
        <f>IF(SP_NORTE!AD2214="","*",SP_NORTE!AD2214)</f>
        <v>*</v>
      </c>
    </row>
    <row r="2212" spans="2:11" hidden="1">
      <c r="B2212" s="108" t="str">
        <f>IF(SP_NORTE!Y2215="","*",SP_NORTE!Y2215)</f>
        <v>*</v>
      </c>
      <c r="C2212" s="109" t="str">
        <f>IF(SP_NORTE!B2215="","*",SP_NORTE!B2215)</f>
        <v>*</v>
      </c>
      <c r="D2212" s="108" t="str">
        <f>IF(SP_NORTE!D2215="","*",SP_NORTE!D2215)</f>
        <v>*</v>
      </c>
      <c r="E2212" s="108" t="str">
        <f>IF(SP_NORTE!H2215="","*",SP_NORTE!H2215)</f>
        <v>*</v>
      </c>
      <c r="F2212" s="114" t="str">
        <f>IF(SP_NORTE!M2215="","*",SP_NORTE!M2215)</f>
        <v>*</v>
      </c>
      <c r="G2212" s="109" t="str">
        <f>IF(SP_NORTE!I2215="","*",SP_NORTE!I2215)</f>
        <v>*</v>
      </c>
      <c r="H2212" s="109" t="str">
        <f>IF(SP_NORTE!AB2215="","*",SP_NORTE!AB2215)</f>
        <v>*</v>
      </c>
      <c r="I2212" s="109" t="str">
        <f>IF(SP_NORTE!AC2215="","*",SP_NORTE!AC2215)</f>
        <v>*</v>
      </c>
      <c r="J2212" s="110" t="str">
        <f>IF(SP_NORTE!AA2215="","*",SP_NORTE!AA2215)</f>
        <v>*</v>
      </c>
      <c r="K2212" s="111" t="str">
        <f>IF(SP_NORTE!AD2215="","*",SP_NORTE!AD2215)</f>
        <v>*</v>
      </c>
    </row>
    <row r="2213" spans="2:11" hidden="1">
      <c r="B2213" s="108" t="str">
        <f>IF(SP_NORTE!Y2216="","*",SP_NORTE!Y2216)</f>
        <v>*</v>
      </c>
      <c r="C2213" s="109" t="str">
        <f>IF(SP_NORTE!B2216="","*",SP_NORTE!B2216)</f>
        <v>*</v>
      </c>
      <c r="D2213" s="108" t="str">
        <f>IF(SP_NORTE!D2216="","*",SP_NORTE!D2216)</f>
        <v>*</v>
      </c>
      <c r="E2213" s="108" t="str">
        <f>IF(SP_NORTE!H2216="","*",SP_NORTE!H2216)</f>
        <v>*</v>
      </c>
      <c r="F2213" s="114" t="str">
        <f>IF(SP_NORTE!M2216="","*",SP_NORTE!M2216)</f>
        <v>*</v>
      </c>
      <c r="G2213" s="109" t="str">
        <f>IF(SP_NORTE!I2216="","*",SP_NORTE!I2216)</f>
        <v>*</v>
      </c>
      <c r="H2213" s="109" t="str">
        <f>IF(SP_NORTE!AB2216="","*",SP_NORTE!AB2216)</f>
        <v>*</v>
      </c>
      <c r="I2213" s="109" t="str">
        <f>IF(SP_NORTE!AC2216="","*",SP_NORTE!AC2216)</f>
        <v>*</v>
      </c>
      <c r="J2213" s="110" t="str">
        <f>IF(SP_NORTE!AA2216="","*",SP_NORTE!AA2216)</f>
        <v>*</v>
      </c>
      <c r="K2213" s="111" t="str">
        <f>IF(SP_NORTE!AD2216="","*",SP_NORTE!AD2216)</f>
        <v>*</v>
      </c>
    </row>
    <row r="2214" spans="2:11" hidden="1">
      <c r="B2214" s="108" t="str">
        <f>IF(SP_NORTE!Y2217="","*",SP_NORTE!Y2217)</f>
        <v>*</v>
      </c>
      <c r="C2214" s="109" t="str">
        <f>IF(SP_NORTE!B2217="","*",SP_NORTE!B2217)</f>
        <v>*</v>
      </c>
      <c r="D2214" s="108" t="str">
        <f>IF(SP_NORTE!D2217="","*",SP_NORTE!D2217)</f>
        <v>*</v>
      </c>
      <c r="E2214" s="108" t="str">
        <f>IF(SP_NORTE!H2217="","*",SP_NORTE!H2217)</f>
        <v>*</v>
      </c>
      <c r="F2214" s="114" t="str">
        <f>IF(SP_NORTE!M2217="","*",SP_NORTE!M2217)</f>
        <v>*</v>
      </c>
      <c r="G2214" s="109" t="str">
        <f>IF(SP_NORTE!I2217="","*",SP_NORTE!I2217)</f>
        <v>*</v>
      </c>
      <c r="H2214" s="109" t="str">
        <f>IF(SP_NORTE!AB2217="","*",SP_NORTE!AB2217)</f>
        <v>*</v>
      </c>
      <c r="I2214" s="109" t="str">
        <f>IF(SP_NORTE!AC2217="","*",SP_NORTE!AC2217)</f>
        <v>*</v>
      </c>
      <c r="J2214" s="110" t="str">
        <f>IF(SP_NORTE!AA2217="","*",SP_NORTE!AA2217)</f>
        <v>*</v>
      </c>
      <c r="K2214" s="111" t="str">
        <f>IF(SP_NORTE!AD2217="","*",SP_NORTE!AD2217)</f>
        <v>*</v>
      </c>
    </row>
    <row r="2215" spans="2:11" hidden="1">
      <c r="B2215" s="108" t="str">
        <f>IF(SP_NORTE!Y2218="","*",SP_NORTE!Y2218)</f>
        <v>*</v>
      </c>
      <c r="C2215" s="109" t="str">
        <f>IF(SP_NORTE!B2218="","*",SP_NORTE!B2218)</f>
        <v>*</v>
      </c>
      <c r="D2215" s="108" t="str">
        <f>IF(SP_NORTE!D2218="","*",SP_NORTE!D2218)</f>
        <v>*</v>
      </c>
      <c r="E2215" s="108" t="str">
        <f>IF(SP_NORTE!H2218="","*",SP_NORTE!H2218)</f>
        <v>*</v>
      </c>
      <c r="F2215" s="114" t="str">
        <f>IF(SP_NORTE!M2218="","*",SP_NORTE!M2218)</f>
        <v>*</v>
      </c>
      <c r="G2215" s="109" t="str">
        <f>IF(SP_NORTE!I2218="","*",SP_NORTE!I2218)</f>
        <v>*</v>
      </c>
      <c r="H2215" s="109" t="str">
        <f>IF(SP_NORTE!AB2218="","*",SP_NORTE!AB2218)</f>
        <v>*</v>
      </c>
      <c r="I2215" s="109" t="str">
        <f>IF(SP_NORTE!AC2218="","*",SP_NORTE!AC2218)</f>
        <v>*</v>
      </c>
      <c r="J2215" s="110" t="str">
        <f>IF(SP_NORTE!AA2218="","*",SP_NORTE!AA2218)</f>
        <v>*</v>
      </c>
      <c r="K2215" s="111" t="str">
        <f>IF(SP_NORTE!AD2218="","*",SP_NORTE!AD2218)</f>
        <v>*</v>
      </c>
    </row>
    <row r="2216" spans="2:11" hidden="1">
      <c r="B2216" s="108" t="str">
        <f>IF(SP_NORTE!Y2219="","*",SP_NORTE!Y2219)</f>
        <v>*</v>
      </c>
      <c r="C2216" s="109" t="str">
        <f>IF(SP_NORTE!B2219="","*",SP_NORTE!B2219)</f>
        <v>*</v>
      </c>
      <c r="D2216" s="108" t="str">
        <f>IF(SP_NORTE!D2219="","*",SP_NORTE!D2219)</f>
        <v>*</v>
      </c>
      <c r="E2216" s="108" t="str">
        <f>IF(SP_NORTE!H2219="","*",SP_NORTE!H2219)</f>
        <v>*</v>
      </c>
      <c r="F2216" s="114" t="str">
        <f>IF(SP_NORTE!M2219="","*",SP_NORTE!M2219)</f>
        <v>*</v>
      </c>
      <c r="G2216" s="109" t="str">
        <f>IF(SP_NORTE!I2219="","*",SP_NORTE!I2219)</f>
        <v>*</v>
      </c>
      <c r="H2216" s="109" t="str">
        <f>IF(SP_NORTE!AB2219="","*",SP_NORTE!AB2219)</f>
        <v>*</v>
      </c>
      <c r="I2216" s="109" t="str">
        <f>IF(SP_NORTE!AC2219="","*",SP_NORTE!AC2219)</f>
        <v>*</v>
      </c>
      <c r="J2216" s="110" t="str">
        <f>IF(SP_NORTE!AA2219="","*",SP_NORTE!AA2219)</f>
        <v>*</v>
      </c>
      <c r="K2216" s="111" t="str">
        <f>IF(SP_NORTE!AD2219="","*",SP_NORTE!AD2219)</f>
        <v>*</v>
      </c>
    </row>
    <row r="2217" spans="2:11" hidden="1">
      <c r="B2217" s="108" t="str">
        <f>IF(SP_NORTE!Y2220="","*",SP_NORTE!Y2220)</f>
        <v>*</v>
      </c>
      <c r="C2217" s="109" t="str">
        <f>IF(SP_NORTE!B2220="","*",SP_NORTE!B2220)</f>
        <v>*</v>
      </c>
      <c r="D2217" s="108" t="str">
        <f>IF(SP_NORTE!D2220="","*",SP_NORTE!D2220)</f>
        <v>*</v>
      </c>
      <c r="E2217" s="108" t="str">
        <f>IF(SP_NORTE!H2220="","*",SP_NORTE!H2220)</f>
        <v>*</v>
      </c>
      <c r="F2217" s="114" t="str">
        <f>IF(SP_NORTE!M2220="","*",SP_NORTE!M2220)</f>
        <v>*</v>
      </c>
      <c r="G2217" s="109" t="str">
        <f>IF(SP_NORTE!I2220="","*",SP_NORTE!I2220)</f>
        <v>*</v>
      </c>
      <c r="H2217" s="109" t="str">
        <f>IF(SP_NORTE!AB2220="","*",SP_NORTE!AB2220)</f>
        <v>*</v>
      </c>
      <c r="I2217" s="109" t="str">
        <f>IF(SP_NORTE!AC2220="","*",SP_NORTE!AC2220)</f>
        <v>*</v>
      </c>
      <c r="J2217" s="110" t="str">
        <f>IF(SP_NORTE!AA2220="","*",SP_NORTE!AA2220)</f>
        <v>*</v>
      </c>
      <c r="K2217" s="111" t="str">
        <f>IF(SP_NORTE!AD2220="","*",SP_NORTE!AD2220)</f>
        <v>*</v>
      </c>
    </row>
    <row r="2218" spans="2:11" hidden="1">
      <c r="B2218" s="108" t="str">
        <f>IF(SP_NORTE!Y2221="","*",SP_NORTE!Y2221)</f>
        <v>*</v>
      </c>
      <c r="C2218" s="109" t="str">
        <f>IF(SP_NORTE!B2221="","*",SP_NORTE!B2221)</f>
        <v>*</v>
      </c>
      <c r="D2218" s="108" t="str">
        <f>IF(SP_NORTE!D2221="","*",SP_NORTE!D2221)</f>
        <v>*</v>
      </c>
      <c r="E2218" s="108" t="str">
        <f>IF(SP_NORTE!H2221="","*",SP_NORTE!H2221)</f>
        <v>*</v>
      </c>
      <c r="F2218" s="114" t="str">
        <f>IF(SP_NORTE!M2221="","*",SP_NORTE!M2221)</f>
        <v>*</v>
      </c>
      <c r="G2218" s="109" t="str">
        <f>IF(SP_NORTE!I2221="","*",SP_NORTE!I2221)</f>
        <v>*</v>
      </c>
      <c r="H2218" s="109" t="str">
        <f>IF(SP_NORTE!AB2221="","*",SP_NORTE!AB2221)</f>
        <v>*</v>
      </c>
      <c r="I2218" s="109" t="str">
        <f>IF(SP_NORTE!AC2221="","*",SP_NORTE!AC2221)</f>
        <v>*</v>
      </c>
      <c r="J2218" s="110" t="str">
        <f>IF(SP_NORTE!AA2221="","*",SP_NORTE!AA2221)</f>
        <v>*</v>
      </c>
      <c r="K2218" s="111" t="str">
        <f>IF(SP_NORTE!AD2221="","*",SP_NORTE!AD2221)</f>
        <v>*</v>
      </c>
    </row>
    <row r="2219" spans="2:11" hidden="1">
      <c r="B2219" s="108" t="str">
        <f>IF(SP_NORTE!Y2222="","*",SP_NORTE!Y2222)</f>
        <v>*</v>
      </c>
      <c r="C2219" s="109" t="str">
        <f>IF(SP_NORTE!B2222="","*",SP_NORTE!B2222)</f>
        <v>*</v>
      </c>
      <c r="D2219" s="108" t="str">
        <f>IF(SP_NORTE!D2222="","*",SP_NORTE!D2222)</f>
        <v>*</v>
      </c>
      <c r="E2219" s="108" t="str">
        <f>IF(SP_NORTE!H2222="","*",SP_NORTE!H2222)</f>
        <v>*</v>
      </c>
      <c r="F2219" s="114" t="str">
        <f>IF(SP_NORTE!M2222="","*",SP_NORTE!M2222)</f>
        <v>*</v>
      </c>
      <c r="G2219" s="109" t="str">
        <f>IF(SP_NORTE!I2222="","*",SP_NORTE!I2222)</f>
        <v>*</v>
      </c>
      <c r="H2219" s="109" t="str">
        <f>IF(SP_NORTE!AB2222="","*",SP_NORTE!AB2222)</f>
        <v>*</v>
      </c>
      <c r="I2219" s="109" t="str">
        <f>IF(SP_NORTE!AC2222="","*",SP_NORTE!AC2222)</f>
        <v>*</v>
      </c>
      <c r="J2219" s="110" t="str">
        <f>IF(SP_NORTE!AA2222="","*",SP_NORTE!AA2222)</f>
        <v>*</v>
      </c>
      <c r="K2219" s="111" t="str">
        <f>IF(SP_NORTE!AD2222="","*",SP_NORTE!AD2222)</f>
        <v>*</v>
      </c>
    </row>
    <row r="2220" spans="2:11" hidden="1">
      <c r="B2220" s="108" t="str">
        <f>IF(SP_NORTE!Y2223="","*",SP_NORTE!Y2223)</f>
        <v>*</v>
      </c>
      <c r="C2220" s="109" t="str">
        <f>IF(SP_NORTE!B2223="","*",SP_NORTE!B2223)</f>
        <v>*</v>
      </c>
      <c r="D2220" s="108" t="str">
        <f>IF(SP_NORTE!D2223="","*",SP_NORTE!D2223)</f>
        <v>*</v>
      </c>
      <c r="E2220" s="108" t="str">
        <f>IF(SP_NORTE!H2223="","*",SP_NORTE!H2223)</f>
        <v>*</v>
      </c>
      <c r="F2220" s="114" t="str">
        <f>IF(SP_NORTE!M2223="","*",SP_NORTE!M2223)</f>
        <v>*</v>
      </c>
      <c r="G2220" s="109" t="str">
        <f>IF(SP_NORTE!I2223="","*",SP_NORTE!I2223)</f>
        <v>*</v>
      </c>
      <c r="H2220" s="109" t="str">
        <f>IF(SP_NORTE!AB2223="","*",SP_NORTE!AB2223)</f>
        <v>*</v>
      </c>
      <c r="I2220" s="109" t="str">
        <f>IF(SP_NORTE!AC2223="","*",SP_NORTE!AC2223)</f>
        <v>*</v>
      </c>
      <c r="J2220" s="110" t="str">
        <f>IF(SP_NORTE!AA2223="","*",SP_NORTE!AA2223)</f>
        <v>*</v>
      </c>
      <c r="K2220" s="111" t="str">
        <f>IF(SP_NORTE!AD2223="","*",SP_NORTE!AD2223)</f>
        <v>*</v>
      </c>
    </row>
    <row r="2221" spans="2:11" hidden="1">
      <c r="B2221" s="108" t="str">
        <f>IF(SP_NORTE!Y2224="","*",SP_NORTE!Y2224)</f>
        <v>*</v>
      </c>
      <c r="C2221" s="109" t="str">
        <f>IF(SP_NORTE!B2224="","*",SP_NORTE!B2224)</f>
        <v>*</v>
      </c>
      <c r="D2221" s="108" t="str">
        <f>IF(SP_NORTE!D2224="","*",SP_NORTE!D2224)</f>
        <v>*</v>
      </c>
      <c r="E2221" s="108" t="str">
        <f>IF(SP_NORTE!H2224="","*",SP_NORTE!H2224)</f>
        <v>*</v>
      </c>
      <c r="F2221" s="114" t="str">
        <f>IF(SP_NORTE!M2224="","*",SP_NORTE!M2224)</f>
        <v>*</v>
      </c>
      <c r="G2221" s="109" t="str">
        <f>IF(SP_NORTE!I2224="","*",SP_NORTE!I2224)</f>
        <v>*</v>
      </c>
      <c r="H2221" s="109" t="str">
        <f>IF(SP_NORTE!AB2224="","*",SP_NORTE!AB2224)</f>
        <v>*</v>
      </c>
      <c r="I2221" s="109" t="str">
        <f>IF(SP_NORTE!AC2224="","*",SP_NORTE!AC2224)</f>
        <v>*</v>
      </c>
      <c r="J2221" s="110" t="str">
        <f>IF(SP_NORTE!AA2224="","*",SP_NORTE!AA2224)</f>
        <v>*</v>
      </c>
      <c r="K2221" s="111" t="str">
        <f>IF(SP_NORTE!AD2224="","*",SP_NORTE!AD2224)</f>
        <v>*</v>
      </c>
    </row>
    <row r="2222" spans="2:11" hidden="1">
      <c r="B2222" s="108" t="str">
        <f>IF(SP_NORTE!Y2225="","*",SP_NORTE!Y2225)</f>
        <v>*</v>
      </c>
      <c r="C2222" s="109" t="str">
        <f>IF(SP_NORTE!B2225="","*",SP_NORTE!B2225)</f>
        <v>*</v>
      </c>
      <c r="D2222" s="108" t="str">
        <f>IF(SP_NORTE!D2225="","*",SP_NORTE!D2225)</f>
        <v>*</v>
      </c>
      <c r="E2222" s="108" t="str">
        <f>IF(SP_NORTE!H2225="","*",SP_NORTE!H2225)</f>
        <v>*</v>
      </c>
      <c r="F2222" s="114" t="str">
        <f>IF(SP_NORTE!M2225="","*",SP_NORTE!M2225)</f>
        <v>*</v>
      </c>
      <c r="G2222" s="109" t="str">
        <f>IF(SP_NORTE!I2225="","*",SP_NORTE!I2225)</f>
        <v>*</v>
      </c>
      <c r="H2222" s="109" t="str">
        <f>IF(SP_NORTE!AB2225="","*",SP_NORTE!AB2225)</f>
        <v>*</v>
      </c>
      <c r="I2222" s="109" t="str">
        <f>IF(SP_NORTE!AC2225="","*",SP_NORTE!AC2225)</f>
        <v>*</v>
      </c>
      <c r="J2222" s="110" t="str">
        <f>IF(SP_NORTE!AA2225="","*",SP_NORTE!AA2225)</f>
        <v>*</v>
      </c>
      <c r="K2222" s="111" t="str">
        <f>IF(SP_NORTE!AD2225="","*",SP_NORTE!AD2225)</f>
        <v>*</v>
      </c>
    </row>
    <row r="2223" spans="2:11" hidden="1">
      <c r="B2223" s="108" t="str">
        <f>IF(SP_NORTE!Y2226="","*",SP_NORTE!Y2226)</f>
        <v>*</v>
      </c>
      <c r="C2223" s="109" t="str">
        <f>IF(SP_NORTE!B2226="","*",SP_NORTE!B2226)</f>
        <v>*</v>
      </c>
      <c r="D2223" s="108" t="str">
        <f>IF(SP_NORTE!D2226="","*",SP_NORTE!D2226)</f>
        <v>*</v>
      </c>
      <c r="E2223" s="108" t="str">
        <f>IF(SP_NORTE!H2226="","*",SP_NORTE!H2226)</f>
        <v>*</v>
      </c>
      <c r="F2223" s="114" t="str">
        <f>IF(SP_NORTE!M2226="","*",SP_NORTE!M2226)</f>
        <v>*</v>
      </c>
      <c r="G2223" s="109" t="str">
        <f>IF(SP_NORTE!I2226="","*",SP_NORTE!I2226)</f>
        <v>*</v>
      </c>
      <c r="H2223" s="109" t="str">
        <f>IF(SP_NORTE!AB2226="","*",SP_NORTE!AB2226)</f>
        <v>*</v>
      </c>
      <c r="I2223" s="109" t="str">
        <f>IF(SP_NORTE!AC2226="","*",SP_NORTE!AC2226)</f>
        <v>*</v>
      </c>
      <c r="J2223" s="110" t="str">
        <f>IF(SP_NORTE!AA2226="","*",SP_NORTE!AA2226)</f>
        <v>*</v>
      </c>
      <c r="K2223" s="111" t="str">
        <f>IF(SP_NORTE!AD2226="","*",SP_NORTE!AD2226)</f>
        <v>*</v>
      </c>
    </row>
    <row r="2224" spans="2:11" hidden="1">
      <c r="B2224" s="108" t="str">
        <f>IF(SP_NORTE!Y2227="","*",SP_NORTE!Y2227)</f>
        <v>*</v>
      </c>
      <c r="C2224" s="109" t="str">
        <f>IF(SP_NORTE!B2227="","*",SP_NORTE!B2227)</f>
        <v>*</v>
      </c>
      <c r="D2224" s="108" t="str">
        <f>IF(SP_NORTE!D2227="","*",SP_NORTE!D2227)</f>
        <v>*</v>
      </c>
      <c r="E2224" s="108" t="str">
        <f>IF(SP_NORTE!H2227="","*",SP_NORTE!H2227)</f>
        <v>*</v>
      </c>
      <c r="F2224" s="114" t="str">
        <f>IF(SP_NORTE!M2227="","*",SP_NORTE!M2227)</f>
        <v>*</v>
      </c>
      <c r="G2224" s="109" t="str">
        <f>IF(SP_NORTE!I2227="","*",SP_NORTE!I2227)</f>
        <v>*</v>
      </c>
      <c r="H2224" s="109" t="str">
        <f>IF(SP_NORTE!AB2227="","*",SP_NORTE!AB2227)</f>
        <v>*</v>
      </c>
      <c r="I2224" s="109" t="str">
        <f>IF(SP_NORTE!AC2227="","*",SP_NORTE!AC2227)</f>
        <v>*</v>
      </c>
      <c r="J2224" s="110" t="str">
        <f>IF(SP_NORTE!AA2227="","*",SP_NORTE!AA2227)</f>
        <v>*</v>
      </c>
      <c r="K2224" s="111" t="str">
        <f>IF(SP_NORTE!AD2227="","*",SP_NORTE!AD2227)</f>
        <v>*</v>
      </c>
    </row>
    <row r="2225" spans="2:11" hidden="1">
      <c r="B2225" s="108" t="str">
        <f>IF(SP_NORTE!Y2228="","*",SP_NORTE!Y2228)</f>
        <v>*</v>
      </c>
      <c r="C2225" s="109" t="str">
        <f>IF(SP_NORTE!B2228="","*",SP_NORTE!B2228)</f>
        <v>*</v>
      </c>
      <c r="D2225" s="108" t="str">
        <f>IF(SP_NORTE!D2228="","*",SP_NORTE!D2228)</f>
        <v>*</v>
      </c>
      <c r="E2225" s="108" t="str">
        <f>IF(SP_NORTE!H2228="","*",SP_NORTE!H2228)</f>
        <v>*</v>
      </c>
      <c r="F2225" s="114" t="str">
        <f>IF(SP_NORTE!M2228="","*",SP_NORTE!M2228)</f>
        <v>*</v>
      </c>
      <c r="G2225" s="109" t="str">
        <f>IF(SP_NORTE!I2228="","*",SP_NORTE!I2228)</f>
        <v>*</v>
      </c>
      <c r="H2225" s="109" t="str">
        <f>IF(SP_NORTE!AB2228="","*",SP_NORTE!AB2228)</f>
        <v>*</v>
      </c>
      <c r="I2225" s="109" t="str">
        <f>IF(SP_NORTE!AC2228="","*",SP_NORTE!AC2228)</f>
        <v>*</v>
      </c>
      <c r="J2225" s="110" t="str">
        <f>IF(SP_NORTE!AA2228="","*",SP_NORTE!AA2228)</f>
        <v>*</v>
      </c>
      <c r="K2225" s="111" t="str">
        <f>IF(SP_NORTE!AD2228="","*",SP_NORTE!AD2228)</f>
        <v>*</v>
      </c>
    </row>
    <row r="2226" spans="2:11" hidden="1">
      <c r="B2226" s="108" t="str">
        <f>IF(SP_NORTE!Y2229="","*",SP_NORTE!Y2229)</f>
        <v>*</v>
      </c>
      <c r="C2226" s="109" t="str">
        <f>IF(SP_NORTE!B2229="","*",SP_NORTE!B2229)</f>
        <v>*</v>
      </c>
      <c r="D2226" s="108" t="str">
        <f>IF(SP_NORTE!D2229="","*",SP_NORTE!D2229)</f>
        <v>*</v>
      </c>
      <c r="E2226" s="108" t="str">
        <f>IF(SP_NORTE!H2229="","*",SP_NORTE!H2229)</f>
        <v>*</v>
      </c>
      <c r="F2226" s="114" t="str">
        <f>IF(SP_NORTE!M2229="","*",SP_NORTE!M2229)</f>
        <v>*</v>
      </c>
      <c r="G2226" s="109" t="str">
        <f>IF(SP_NORTE!I2229="","*",SP_NORTE!I2229)</f>
        <v>*</v>
      </c>
      <c r="H2226" s="109" t="str">
        <f>IF(SP_NORTE!AB2229="","*",SP_NORTE!AB2229)</f>
        <v>*</v>
      </c>
      <c r="I2226" s="109" t="str">
        <f>IF(SP_NORTE!AC2229="","*",SP_NORTE!AC2229)</f>
        <v>*</v>
      </c>
      <c r="J2226" s="110" t="str">
        <f>IF(SP_NORTE!AA2229="","*",SP_NORTE!AA2229)</f>
        <v>*</v>
      </c>
      <c r="K2226" s="111" t="str">
        <f>IF(SP_NORTE!AD2229="","*",SP_NORTE!AD2229)</f>
        <v>*</v>
      </c>
    </row>
    <row r="2227" spans="2:11" hidden="1">
      <c r="B2227" s="108" t="str">
        <f>IF(SP_NORTE!Y2230="","*",SP_NORTE!Y2230)</f>
        <v>*</v>
      </c>
      <c r="C2227" s="109" t="str">
        <f>IF(SP_NORTE!B2230="","*",SP_NORTE!B2230)</f>
        <v>*</v>
      </c>
      <c r="D2227" s="108" t="str">
        <f>IF(SP_NORTE!D2230="","*",SP_NORTE!D2230)</f>
        <v>*</v>
      </c>
      <c r="E2227" s="108" t="str">
        <f>IF(SP_NORTE!H2230="","*",SP_NORTE!H2230)</f>
        <v>*</v>
      </c>
      <c r="F2227" s="114" t="str">
        <f>IF(SP_NORTE!M2230="","*",SP_NORTE!M2230)</f>
        <v>*</v>
      </c>
      <c r="G2227" s="109" t="str">
        <f>IF(SP_NORTE!I2230="","*",SP_NORTE!I2230)</f>
        <v>*</v>
      </c>
      <c r="H2227" s="109" t="str">
        <f>IF(SP_NORTE!AB2230="","*",SP_NORTE!AB2230)</f>
        <v>*</v>
      </c>
      <c r="I2227" s="109" t="str">
        <f>IF(SP_NORTE!AC2230="","*",SP_NORTE!AC2230)</f>
        <v>*</v>
      </c>
      <c r="J2227" s="110" t="str">
        <f>IF(SP_NORTE!AA2230="","*",SP_NORTE!AA2230)</f>
        <v>*</v>
      </c>
      <c r="K2227" s="111" t="str">
        <f>IF(SP_NORTE!AD2230="","*",SP_NORTE!AD2230)</f>
        <v>*</v>
      </c>
    </row>
    <row r="2228" spans="2:11" hidden="1">
      <c r="B2228" s="108" t="str">
        <f>IF(SP_NORTE!Y2231="","*",SP_NORTE!Y2231)</f>
        <v>*</v>
      </c>
      <c r="C2228" s="109" t="str">
        <f>IF(SP_NORTE!B2231="","*",SP_NORTE!B2231)</f>
        <v>*</v>
      </c>
      <c r="D2228" s="108" t="str">
        <f>IF(SP_NORTE!D2231="","*",SP_NORTE!D2231)</f>
        <v>*</v>
      </c>
      <c r="E2228" s="108" t="str">
        <f>IF(SP_NORTE!H2231="","*",SP_NORTE!H2231)</f>
        <v>*</v>
      </c>
      <c r="F2228" s="114" t="str">
        <f>IF(SP_NORTE!M2231="","*",SP_NORTE!M2231)</f>
        <v>*</v>
      </c>
      <c r="G2228" s="109" t="str">
        <f>IF(SP_NORTE!I2231="","*",SP_NORTE!I2231)</f>
        <v>*</v>
      </c>
      <c r="H2228" s="109" t="str">
        <f>IF(SP_NORTE!AB2231="","*",SP_NORTE!AB2231)</f>
        <v>*</v>
      </c>
      <c r="I2228" s="109" t="str">
        <f>IF(SP_NORTE!AC2231="","*",SP_NORTE!AC2231)</f>
        <v>*</v>
      </c>
      <c r="J2228" s="110" t="str">
        <f>IF(SP_NORTE!AA2231="","*",SP_NORTE!AA2231)</f>
        <v>*</v>
      </c>
      <c r="K2228" s="111" t="str">
        <f>IF(SP_NORTE!AD2231="","*",SP_NORTE!AD2231)</f>
        <v>*</v>
      </c>
    </row>
    <row r="2229" spans="2:11" hidden="1">
      <c r="B2229" s="108" t="str">
        <f>IF(SP_NORTE!Y2232="","*",SP_NORTE!Y2232)</f>
        <v>*</v>
      </c>
      <c r="C2229" s="109" t="str">
        <f>IF(SP_NORTE!B2232="","*",SP_NORTE!B2232)</f>
        <v>*</v>
      </c>
      <c r="D2229" s="108" t="str">
        <f>IF(SP_NORTE!D2232="","*",SP_NORTE!D2232)</f>
        <v>*</v>
      </c>
      <c r="E2229" s="108" t="str">
        <f>IF(SP_NORTE!H2232="","*",SP_NORTE!H2232)</f>
        <v>*</v>
      </c>
      <c r="F2229" s="114" t="str">
        <f>IF(SP_NORTE!M2232="","*",SP_NORTE!M2232)</f>
        <v>*</v>
      </c>
      <c r="G2229" s="109" t="str">
        <f>IF(SP_NORTE!I2232="","*",SP_NORTE!I2232)</f>
        <v>*</v>
      </c>
      <c r="H2229" s="109" t="str">
        <f>IF(SP_NORTE!AB2232="","*",SP_NORTE!AB2232)</f>
        <v>*</v>
      </c>
      <c r="I2229" s="109" t="str">
        <f>IF(SP_NORTE!AC2232="","*",SP_NORTE!AC2232)</f>
        <v>*</v>
      </c>
      <c r="J2229" s="110" t="str">
        <f>IF(SP_NORTE!AA2232="","*",SP_NORTE!AA2232)</f>
        <v>*</v>
      </c>
      <c r="K2229" s="111" t="str">
        <f>IF(SP_NORTE!AD2232="","*",SP_NORTE!AD2232)</f>
        <v>*</v>
      </c>
    </row>
    <row r="2230" spans="2:11" hidden="1">
      <c r="B2230" s="108" t="str">
        <f>IF(SP_NORTE!Y2233="","*",SP_NORTE!Y2233)</f>
        <v>*</v>
      </c>
      <c r="C2230" s="109" t="str">
        <f>IF(SP_NORTE!B2233="","*",SP_NORTE!B2233)</f>
        <v>*</v>
      </c>
      <c r="D2230" s="108" t="str">
        <f>IF(SP_NORTE!D2233="","*",SP_NORTE!D2233)</f>
        <v>*</v>
      </c>
      <c r="E2230" s="108" t="str">
        <f>IF(SP_NORTE!H2233="","*",SP_NORTE!H2233)</f>
        <v>*</v>
      </c>
      <c r="F2230" s="114" t="str">
        <f>IF(SP_NORTE!M2233="","*",SP_NORTE!M2233)</f>
        <v>*</v>
      </c>
      <c r="G2230" s="109" t="str">
        <f>IF(SP_NORTE!I2233="","*",SP_NORTE!I2233)</f>
        <v>*</v>
      </c>
      <c r="H2230" s="109" t="str">
        <f>IF(SP_NORTE!AB2233="","*",SP_NORTE!AB2233)</f>
        <v>*</v>
      </c>
      <c r="I2230" s="109" t="str">
        <f>IF(SP_NORTE!AC2233="","*",SP_NORTE!AC2233)</f>
        <v>*</v>
      </c>
      <c r="J2230" s="110" t="str">
        <f>IF(SP_NORTE!AA2233="","*",SP_NORTE!AA2233)</f>
        <v>*</v>
      </c>
      <c r="K2230" s="111" t="str">
        <f>IF(SP_NORTE!AD2233="","*",SP_NORTE!AD2233)</f>
        <v>*</v>
      </c>
    </row>
    <row r="2231" spans="2:11" hidden="1">
      <c r="B2231" s="108" t="str">
        <f>IF(SP_NORTE!Y2234="","*",SP_NORTE!Y2234)</f>
        <v>*</v>
      </c>
      <c r="C2231" s="109" t="str">
        <f>IF(SP_NORTE!B2234="","*",SP_NORTE!B2234)</f>
        <v>*</v>
      </c>
      <c r="D2231" s="108" t="str">
        <f>IF(SP_NORTE!D2234="","*",SP_NORTE!D2234)</f>
        <v>*</v>
      </c>
      <c r="E2231" s="108" t="str">
        <f>IF(SP_NORTE!H2234="","*",SP_NORTE!H2234)</f>
        <v>*</v>
      </c>
      <c r="F2231" s="114" t="str">
        <f>IF(SP_NORTE!M2234="","*",SP_NORTE!M2234)</f>
        <v>*</v>
      </c>
      <c r="G2231" s="109" t="str">
        <f>IF(SP_NORTE!I2234="","*",SP_NORTE!I2234)</f>
        <v>*</v>
      </c>
      <c r="H2231" s="109" t="str">
        <f>IF(SP_NORTE!AB2234="","*",SP_NORTE!AB2234)</f>
        <v>*</v>
      </c>
      <c r="I2231" s="109" t="str">
        <f>IF(SP_NORTE!AC2234="","*",SP_NORTE!AC2234)</f>
        <v>*</v>
      </c>
      <c r="J2231" s="110" t="str">
        <f>IF(SP_NORTE!AA2234="","*",SP_NORTE!AA2234)</f>
        <v>*</v>
      </c>
      <c r="K2231" s="111" t="str">
        <f>IF(SP_NORTE!AD2234="","*",SP_NORTE!AD2234)</f>
        <v>*</v>
      </c>
    </row>
    <row r="2232" spans="2:11" hidden="1">
      <c r="B2232" s="108" t="str">
        <f>IF(SP_NORTE!Y2235="","*",SP_NORTE!Y2235)</f>
        <v>*</v>
      </c>
      <c r="C2232" s="109" t="str">
        <f>IF(SP_NORTE!B2235="","*",SP_NORTE!B2235)</f>
        <v>*</v>
      </c>
      <c r="D2232" s="108" t="str">
        <f>IF(SP_NORTE!D2235="","*",SP_NORTE!D2235)</f>
        <v>*</v>
      </c>
      <c r="E2232" s="108" t="str">
        <f>IF(SP_NORTE!H2235="","*",SP_NORTE!H2235)</f>
        <v>*</v>
      </c>
      <c r="F2232" s="114" t="str">
        <f>IF(SP_NORTE!M2235="","*",SP_NORTE!M2235)</f>
        <v>*</v>
      </c>
      <c r="G2232" s="109" t="str">
        <f>IF(SP_NORTE!I2235="","*",SP_NORTE!I2235)</f>
        <v>*</v>
      </c>
      <c r="H2232" s="109" t="str">
        <f>IF(SP_NORTE!AB2235="","*",SP_NORTE!AB2235)</f>
        <v>*</v>
      </c>
      <c r="I2232" s="109" t="str">
        <f>IF(SP_NORTE!AC2235="","*",SP_NORTE!AC2235)</f>
        <v>*</v>
      </c>
      <c r="J2232" s="110" t="str">
        <f>IF(SP_NORTE!AA2235="","*",SP_NORTE!AA2235)</f>
        <v>*</v>
      </c>
      <c r="K2232" s="111" t="str">
        <f>IF(SP_NORTE!AD2235="","*",SP_NORTE!AD2235)</f>
        <v>*</v>
      </c>
    </row>
    <row r="2233" spans="2:11" hidden="1">
      <c r="B2233" s="108" t="str">
        <f>IF(SP_NORTE!Y2236="","*",SP_NORTE!Y2236)</f>
        <v>*</v>
      </c>
      <c r="C2233" s="109" t="str">
        <f>IF(SP_NORTE!B2236="","*",SP_NORTE!B2236)</f>
        <v>*</v>
      </c>
      <c r="D2233" s="108" t="str">
        <f>IF(SP_NORTE!D2236="","*",SP_NORTE!D2236)</f>
        <v>*</v>
      </c>
      <c r="E2233" s="108" t="str">
        <f>IF(SP_NORTE!H2236="","*",SP_NORTE!H2236)</f>
        <v>*</v>
      </c>
      <c r="F2233" s="114" t="str">
        <f>IF(SP_NORTE!M2236="","*",SP_NORTE!M2236)</f>
        <v>*</v>
      </c>
      <c r="G2233" s="109" t="str">
        <f>IF(SP_NORTE!I2236="","*",SP_NORTE!I2236)</f>
        <v>*</v>
      </c>
      <c r="H2233" s="109" t="str">
        <f>IF(SP_NORTE!AB2236="","*",SP_NORTE!AB2236)</f>
        <v>*</v>
      </c>
      <c r="I2233" s="109" t="str">
        <f>IF(SP_NORTE!AC2236="","*",SP_NORTE!AC2236)</f>
        <v>*</v>
      </c>
      <c r="J2233" s="110" t="str">
        <f>IF(SP_NORTE!AA2236="","*",SP_NORTE!AA2236)</f>
        <v>*</v>
      </c>
      <c r="K2233" s="111" t="str">
        <f>IF(SP_NORTE!AD2236="","*",SP_NORTE!AD2236)</f>
        <v>*</v>
      </c>
    </row>
    <row r="2234" spans="2:11" hidden="1">
      <c r="B2234" s="108" t="str">
        <f>IF(SP_NORTE!Y2237="","*",SP_NORTE!Y2237)</f>
        <v>*</v>
      </c>
      <c r="C2234" s="109" t="str">
        <f>IF(SP_NORTE!B2237="","*",SP_NORTE!B2237)</f>
        <v>*</v>
      </c>
      <c r="D2234" s="108" t="str">
        <f>IF(SP_NORTE!D2237="","*",SP_NORTE!D2237)</f>
        <v>*</v>
      </c>
      <c r="E2234" s="108" t="str">
        <f>IF(SP_NORTE!H2237="","*",SP_NORTE!H2237)</f>
        <v>*</v>
      </c>
      <c r="F2234" s="114" t="str">
        <f>IF(SP_NORTE!M2237="","*",SP_NORTE!M2237)</f>
        <v>*</v>
      </c>
      <c r="G2234" s="109" t="str">
        <f>IF(SP_NORTE!I2237="","*",SP_NORTE!I2237)</f>
        <v>*</v>
      </c>
      <c r="H2234" s="109" t="str">
        <f>IF(SP_NORTE!AB2237="","*",SP_NORTE!AB2237)</f>
        <v>*</v>
      </c>
      <c r="I2234" s="109" t="str">
        <f>IF(SP_NORTE!AC2237="","*",SP_NORTE!AC2237)</f>
        <v>*</v>
      </c>
      <c r="J2234" s="110" t="str">
        <f>IF(SP_NORTE!AA2237="","*",SP_NORTE!AA2237)</f>
        <v>*</v>
      </c>
      <c r="K2234" s="111" t="str">
        <f>IF(SP_NORTE!AD2237="","*",SP_NORTE!AD2237)</f>
        <v>*</v>
      </c>
    </row>
    <row r="2235" spans="2:11" hidden="1">
      <c r="B2235" s="108" t="str">
        <f>IF(SP_NORTE!Y2238="","*",SP_NORTE!Y2238)</f>
        <v>*</v>
      </c>
      <c r="C2235" s="109" t="str">
        <f>IF(SP_NORTE!B2238="","*",SP_NORTE!B2238)</f>
        <v>*</v>
      </c>
      <c r="D2235" s="108" t="str">
        <f>IF(SP_NORTE!D2238="","*",SP_NORTE!D2238)</f>
        <v>*</v>
      </c>
      <c r="E2235" s="108" t="str">
        <f>IF(SP_NORTE!H2238="","*",SP_NORTE!H2238)</f>
        <v>*</v>
      </c>
      <c r="F2235" s="114" t="str">
        <f>IF(SP_NORTE!M2238="","*",SP_NORTE!M2238)</f>
        <v>*</v>
      </c>
      <c r="G2235" s="109" t="str">
        <f>IF(SP_NORTE!I2238="","*",SP_NORTE!I2238)</f>
        <v>*</v>
      </c>
      <c r="H2235" s="109" t="str">
        <f>IF(SP_NORTE!AB2238="","*",SP_NORTE!AB2238)</f>
        <v>*</v>
      </c>
      <c r="I2235" s="109" t="str">
        <f>IF(SP_NORTE!AC2238="","*",SP_NORTE!AC2238)</f>
        <v>*</v>
      </c>
      <c r="J2235" s="110" t="str">
        <f>IF(SP_NORTE!AA2238="","*",SP_NORTE!AA2238)</f>
        <v>*</v>
      </c>
      <c r="K2235" s="111" t="str">
        <f>IF(SP_NORTE!AD2238="","*",SP_NORTE!AD2238)</f>
        <v>*</v>
      </c>
    </row>
    <row r="2236" spans="2:11" hidden="1">
      <c r="B2236" s="108" t="str">
        <f>IF(SP_NORTE!Y2239="","*",SP_NORTE!Y2239)</f>
        <v>*</v>
      </c>
      <c r="C2236" s="109" t="str">
        <f>IF(SP_NORTE!B2239="","*",SP_NORTE!B2239)</f>
        <v>*</v>
      </c>
      <c r="D2236" s="108" t="str">
        <f>IF(SP_NORTE!D2239="","*",SP_NORTE!D2239)</f>
        <v>*</v>
      </c>
      <c r="E2236" s="108" t="str">
        <f>IF(SP_NORTE!H2239="","*",SP_NORTE!H2239)</f>
        <v>*</v>
      </c>
      <c r="F2236" s="114" t="str">
        <f>IF(SP_NORTE!M2239="","*",SP_NORTE!M2239)</f>
        <v>*</v>
      </c>
      <c r="G2236" s="109" t="str">
        <f>IF(SP_NORTE!I2239="","*",SP_NORTE!I2239)</f>
        <v>*</v>
      </c>
      <c r="H2236" s="109" t="str">
        <f>IF(SP_NORTE!AB2239="","*",SP_NORTE!AB2239)</f>
        <v>*</v>
      </c>
      <c r="I2236" s="109" t="str">
        <f>IF(SP_NORTE!AC2239="","*",SP_NORTE!AC2239)</f>
        <v>*</v>
      </c>
      <c r="J2236" s="110" t="str">
        <f>IF(SP_NORTE!AA2239="","*",SP_NORTE!AA2239)</f>
        <v>*</v>
      </c>
      <c r="K2236" s="111" t="str">
        <f>IF(SP_NORTE!AD2239="","*",SP_NORTE!AD2239)</f>
        <v>*</v>
      </c>
    </row>
    <row r="2237" spans="2:11" hidden="1">
      <c r="B2237" s="108" t="str">
        <f>IF(SP_NORTE!Y2240="","*",SP_NORTE!Y2240)</f>
        <v>*</v>
      </c>
      <c r="C2237" s="109" t="str">
        <f>IF(SP_NORTE!B2240="","*",SP_NORTE!B2240)</f>
        <v>*</v>
      </c>
      <c r="D2237" s="108" t="str">
        <f>IF(SP_NORTE!D2240="","*",SP_NORTE!D2240)</f>
        <v>*</v>
      </c>
      <c r="E2237" s="108" t="str">
        <f>IF(SP_NORTE!H2240="","*",SP_NORTE!H2240)</f>
        <v>*</v>
      </c>
      <c r="F2237" s="114" t="str">
        <f>IF(SP_NORTE!M2240="","*",SP_NORTE!M2240)</f>
        <v>*</v>
      </c>
      <c r="G2237" s="109" t="str">
        <f>IF(SP_NORTE!I2240="","*",SP_NORTE!I2240)</f>
        <v>*</v>
      </c>
      <c r="H2237" s="109" t="str">
        <f>IF(SP_NORTE!AB2240="","*",SP_NORTE!AB2240)</f>
        <v>*</v>
      </c>
      <c r="I2237" s="109" t="str">
        <f>IF(SP_NORTE!AC2240="","*",SP_NORTE!AC2240)</f>
        <v>*</v>
      </c>
      <c r="J2237" s="110" t="str">
        <f>IF(SP_NORTE!AA2240="","*",SP_NORTE!AA2240)</f>
        <v>*</v>
      </c>
      <c r="K2237" s="111" t="str">
        <f>IF(SP_NORTE!AD2240="","*",SP_NORTE!AD2240)</f>
        <v>*</v>
      </c>
    </row>
    <row r="2238" spans="2:11" hidden="1">
      <c r="B2238" s="108" t="str">
        <f>IF(SP_NORTE!Y2241="","*",SP_NORTE!Y2241)</f>
        <v>*</v>
      </c>
      <c r="C2238" s="109" t="str">
        <f>IF(SP_NORTE!B2241="","*",SP_NORTE!B2241)</f>
        <v>*</v>
      </c>
      <c r="D2238" s="108" t="str">
        <f>IF(SP_NORTE!D2241="","*",SP_NORTE!D2241)</f>
        <v>*</v>
      </c>
      <c r="E2238" s="108" t="str">
        <f>IF(SP_NORTE!H2241="","*",SP_NORTE!H2241)</f>
        <v>*</v>
      </c>
      <c r="F2238" s="114" t="str">
        <f>IF(SP_NORTE!M2241="","*",SP_NORTE!M2241)</f>
        <v>*</v>
      </c>
      <c r="G2238" s="109" t="str">
        <f>IF(SP_NORTE!I2241="","*",SP_NORTE!I2241)</f>
        <v>*</v>
      </c>
      <c r="H2238" s="109" t="str">
        <f>IF(SP_NORTE!AB2241="","*",SP_NORTE!AB2241)</f>
        <v>*</v>
      </c>
      <c r="I2238" s="109" t="str">
        <f>IF(SP_NORTE!AC2241="","*",SP_NORTE!AC2241)</f>
        <v>*</v>
      </c>
      <c r="J2238" s="110" t="str">
        <f>IF(SP_NORTE!AA2241="","*",SP_NORTE!AA2241)</f>
        <v>*</v>
      </c>
      <c r="K2238" s="111" t="str">
        <f>IF(SP_NORTE!AD2241="","*",SP_NORTE!AD2241)</f>
        <v>*</v>
      </c>
    </row>
    <row r="2239" spans="2:11" hidden="1">
      <c r="B2239" s="108" t="str">
        <f>IF(SP_NORTE!Y2242="","*",SP_NORTE!Y2242)</f>
        <v>*</v>
      </c>
      <c r="C2239" s="109" t="str">
        <f>IF(SP_NORTE!B2242="","*",SP_NORTE!B2242)</f>
        <v>*</v>
      </c>
      <c r="D2239" s="108" t="str">
        <f>IF(SP_NORTE!D2242="","*",SP_NORTE!D2242)</f>
        <v>*</v>
      </c>
      <c r="E2239" s="108" t="str">
        <f>IF(SP_NORTE!H2242="","*",SP_NORTE!H2242)</f>
        <v>*</v>
      </c>
      <c r="F2239" s="114" t="str">
        <f>IF(SP_NORTE!M2242="","*",SP_NORTE!M2242)</f>
        <v>*</v>
      </c>
      <c r="G2239" s="109" t="str">
        <f>IF(SP_NORTE!I2242="","*",SP_NORTE!I2242)</f>
        <v>*</v>
      </c>
      <c r="H2239" s="109" t="str">
        <f>IF(SP_NORTE!AB2242="","*",SP_NORTE!AB2242)</f>
        <v>*</v>
      </c>
      <c r="I2239" s="109" t="str">
        <f>IF(SP_NORTE!AC2242="","*",SP_NORTE!AC2242)</f>
        <v>*</v>
      </c>
      <c r="J2239" s="110" t="str">
        <f>IF(SP_NORTE!AA2242="","*",SP_NORTE!AA2242)</f>
        <v>*</v>
      </c>
      <c r="K2239" s="111" t="str">
        <f>IF(SP_NORTE!AD2242="","*",SP_NORTE!AD2242)</f>
        <v>*</v>
      </c>
    </row>
    <row r="2240" spans="2:11" hidden="1">
      <c r="B2240" s="108" t="str">
        <f>IF(SP_NORTE!Y2243="","*",SP_NORTE!Y2243)</f>
        <v>*</v>
      </c>
      <c r="C2240" s="109" t="str">
        <f>IF(SP_NORTE!B2243="","*",SP_NORTE!B2243)</f>
        <v>*</v>
      </c>
      <c r="D2240" s="108" t="str">
        <f>IF(SP_NORTE!D2243="","*",SP_NORTE!D2243)</f>
        <v>*</v>
      </c>
      <c r="E2240" s="108" t="str">
        <f>IF(SP_NORTE!H2243="","*",SP_NORTE!H2243)</f>
        <v>*</v>
      </c>
      <c r="F2240" s="114" t="str">
        <f>IF(SP_NORTE!M2243="","*",SP_NORTE!M2243)</f>
        <v>*</v>
      </c>
      <c r="G2240" s="109" t="str">
        <f>IF(SP_NORTE!I2243="","*",SP_NORTE!I2243)</f>
        <v>*</v>
      </c>
      <c r="H2240" s="109" t="str">
        <f>IF(SP_NORTE!AB2243="","*",SP_NORTE!AB2243)</f>
        <v>*</v>
      </c>
      <c r="I2240" s="109" t="str">
        <f>IF(SP_NORTE!AC2243="","*",SP_NORTE!AC2243)</f>
        <v>*</v>
      </c>
      <c r="J2240" s="110" t="str">
        <f>IF(SP_NORTE!AA2243="","*",SP_NORTE!AA2243)</f>
        <v>*</v>
      </c>
      <c r="K2240" s="111" t="str">
        <f>IF(SP_NORTE!AD2243="","*",SP_NORTE!AD2243)</f>
        <v>*</v>
      </c>
    </row>
    <row r="2241" spans="2:11" hidden="1">
      <c r="B2241" s="108" t="str">
        <f>IF(SP_NORTE!Y2244="","*",SP_NORTE!Y2244)</f>
        <v>*</v>
      </c>
      <c r="C2241" s="109" t="str">
        <f>IF(SP_NORTE!B2244="","*",SP_NORTE!B2244)</f>
        <v>*</v>
      </c>
      <c r="D2241" s="108" t="str">
        <f>IF(SP_NORTE!D2244="","*",SP_NORTE!D2244)</f>
        <v>*</v>
      </c>
      <c r="E2241" s="108" t="str">
        <f>IF(SP_NORTE!H2244="","*",SP_NORTE!H2244)</f>
        <v>*</v>
      </c>
      <c r="F2241" s="114" t="str">
        <f>IF(SP_NORTE!M2244="","*",SP_NORTE!M2244)</f>
        <v>*</v>
      </c>
      <c r="G2241" s="109" t="str">
        <f>IF(SP_NORTE!I2244="","*",SP_NORTE!I2244)</f>
        <v>*</v>
      </c>
      <c r="H2241" s="109" t="str">
        <f>IF(SP_NORTE!AB2244="","*",SP_NORTE!AB2244)</f>
        <v>*</v>
      </c>
      <c r="I2241" s="109" t="str">
        <f>IF(SP_NORTE!AC2244="","*",SP_NORTE!AC2244)</f>
        <v>*</v>
      </c>
      <c r="J2241" s="110" t="str">
        <f>IF(SP_NORTE!AA2244="","*",SP_NORTE!AA2244)</f>
        <v>*</v>
      </c>
      <c r="K2241" s="111" t="str">
        <f>IF(SP_NORTE!AD2244="","*",SP_NORTE!AD2244)</f>
        <v>*</v>
      </c>
    </row>
    <row r="2242" spans="2:11" hidden="1">
      <c r="B2242" s="108" t="str">
        <f>IF(SP_NORTE!Y2245="","*",SP_NORTE!Y2245)</f>
        <v>*</v>
      </c>
      <c r="C2242" s="109" t="str">
        <f>IF(SP_NORTE!B2245="","*",SP_NORTE!B2245)</f>
        <v>*</v>
      </c>
      <c r="D2242" s="108" t="str">
        <f>IF(SP_NORTE!D2245="","*",SP_NORTE!D2245)</f>
        <v>*</v>
      </c>
      <c r="E2242" s="108" t="str">
        <f>IF(SP_NORTE!H2245="","*",SP_NORTE!H2245)</f>
        <v>*</v>
      </c>
      <c r="F2242" s="114" t="str">
        <f>IF(SP_NORTE!M2245="","*",SP_NORTE!M2245)</f>
        <v>*</v>
      </c>
      <c r="G2242" s="109" t="str">
        <f>IF(SP_NORTE!I2245="","*",SP_NORTE!I2245)</f>
        <v>*</v>
      </c>
      <c r="H2242" s="109" t="str">
        <f>IF(SP_NORTE!AB2245="","*",SP_NORTE!AB2245)</f>
        <v>*</v>
      </c>
      <c r="I2242" s="109" t="str">
        <f>IF(SP_NORTE!AC2245="","*",SP_NORTE!AC2245)</f>
        <v>*</v>
      </c>
      <c r="J2242" s="110" t="str">
        <f>IF(SP_NORTE!AA2245="","*",SP_NORTE!AA2245)</f>
        <v>*</v>
      </c>
      <c r="K2242" s="111" t="str">
        <f>IF(SP_NORTE!AD2245="","*",SP_NORTE!AD2245)</f>
        <v>*</v>
      </c>
    </row>
    <row r="2243" spans="2:11" hidden="1">
      <c r="B2243" s="108" t="str">
        <f>IF(SP_NORTE!Y2246="","*",SP_NORTE!Y2246)</f>
        <v>*</v>
      </c>
      <c r="C2243" s="109" t="str">
        <f>IF(SP_NORTE!B2246="","*",SP_NORTE!B2246)</f>
        <v>*</v>
      </c>
      <c r="D2243" s="108" t="str">
        <f>IF(SP_NORTE!D2246="","*",SP_NORTE!D2246)</f>
        <v>*</v>
      </c>
      <c r="E2243" s="108" t="str">
        <f>IF(SP_NORTE!H2246="","*",SP_NORTE!H2246)</f>
        <v>*</v>
      </c>
      <c r="F2243" s="114" t="str">
        <f>IF(SP_NORTE!M2246="","*",SP_NORTE!M2246)</f>
        <v>*</v>
      </c>
      <c r="G2243" s="109" t="str">
        <f>IF(SP_NORTE!I2246="","*",SP_NORTE!I2246)</f>
        <v>*</v>
      </c>
      <c r="H2243" s="109" t="str">
        <f>IF(SP_NORTE!AB2246="","*",SP_NORTE!AB2246)</f>
        <v>*</v>
      </c>
      <c r="I2243" s="109" t="str">
        <f>IF(SP_NORTE!AC2246="","*",SP_NORTE!AC2246)</f>
        <v>*</v>
      </c>
      <c r="J2243" s="110" t="str">
        <f>IF(SP_NORTE!AA2246="","*",SP_NORTE!AA2246)</f>
        <v>*</v>
      </c>
      <c r="K2243" s="111" t="str">
        <f>IF(SP_NORTE!AD2246="","*",SP_NORTE!AD2246)</f>
        <v>*</v>
      </c>
    </row>
    <row r="2244" spans="2:11" hidden="1">
      <c r="B2244" s="108" t="str">
        <f>IF(SP_NORTE!Y2247="","*",SP_NORTE!Y2247)</f>
        <v>*</v>
      </c>
      <c r="C2244" s="109" t="str">
        <f>IF(SP_NORTE!B2247="","*",SP_NORTE!B2247)</f>
        <v>*</v>
      </c>
      <c r="D2244" s="108" t="str">
        <f>IF(SP_NORTE!D2247="","*",SP_NORTE!D2247)</f>
        <v>*</v>
      </c>
      <c r="E2244" s="108" t="str">
        <f>IF(SP_NORTE!H2247="","*",SP_NORTE!H2247)</f>
        <v>*</v>
      </c>
      <c r="F2244" s="114" t="str">
        <f>IF(SP_NORTE!M2247="","*",SP_NORTE!M2247)</f>
        <v>*</v>
      </c>
      <c r="G2244" s="109" t="str">
        <f>IF(SP_NORTE!I2247="","*",SP_NORTE!I2247)</f>
        <v>*</v>
      </c>
      <c r="H2244" s="109" t="str">
        <f>IF(SP_NORTE!AB2247="","*",SP_NORTE!AB2247)</f>
        <v>*</v>
      </c>
      <c r="I2244" s="109" t="str">
        <f>IF(SP_NORTE!AC2247="","*",SP_NORTE!AC2247)</f>
        <v>*</v>
      </c>
      <c r="J2244" s="110" t="str">
        <f>IF(SP_NORTE!AA2247="","*",SP_NORTE!AA2247)</f>
        <v>*</v>
      </c>
      <c r="K2244" s="111" t="str">
        <f>IF(SP_NORTE!AD2247="","*",SP_NORTE!AD2247)</f>
        <v>*</v>
      </c>
    </row>
    <row r="2245" spans="2:11" hidden="1">
      <c r="B2245" s="108" t="str">
        <f>IF(SP_NORTE!Y2248="","*",SP_NORTE!Y2248)</f>
        <v>*</v>
      </c>
      <c r="C2245" s="109" t="str">
        <f>IF(SP_NORTE!B2248="","*",SP_NORTE!B2248)</f>
        <v>*</v>
      </c>
      <c r="D2245" s="108" t="str">
        <f>IF(SP_NORTE!D2248="","*",SP_NORTE!D2248)</f>
        <v>*</v>
      </c>
      <c r="E2245" s="108" t="str">
        <f>IF(SP_NORTE!H2248="","*",SP_NORTE!H2248)</f>
        <v>*</v>
      </c>
      <c r="F2245" s="114" t="str">
        <f>IF(SP_NORTE!M2248="","*",SP_NORTE!M2248)</f>
        <v>*</v>
      </c>
      <c r="G2245" s="109" t="str">
        <f>IF(SP_NORTE!I2248="","*",SP_NORTE!I2248)</f>
        <v>*</v>
      </c>
      <c r="H2245" s="109" t="str">
        <f>IF(SP_NORTE!AB2248="","*",SP_NORTE!AB2248)</f>
        <v>*</v>
      </c>
      <c r="I2245" s="109" t="str">
        <f>IF(SP_NORTE!AC2248="","*",SP_NORTE!AC2248)</f>
        <v>*</v>
      </c>
      <c r="J2245" s="110" t="str">
        <f>IF(SP_NORTE!AA2248="","*",SP_NORTE!AA2248)</f>
        <v>*</v>
      </c>
      <c r="K2245" s="111" t="str">
        <f>IF(SP_NORTE!AD2248="","*",SP_NORTE!AD2248)</f>
        <v>*</v>
      </c>
    </row>
    <row r="2246" spans="2:11" hidden="1">
      <c r="B2246" s="108" t="str">
        <f>IF(SP_NORTE!Y2249="","*",SP_NORTE!Y2249)</f>
        <v>*</v>
      </c>
      <c r="C2246" s="109" t="str">
        <f>IF(SP_NORTE!B2249="","*",SP_NORTE!B2249)</f>
        <v>*</v>
      </c>
      <c r="D2246" s="108" t="str">
        <f>IF(SP_NORTE!D2249="","*",SP_NORTE!D2249)</f>
        <v>*</v>
      </c>
      <c r="E2246" s="108" t="str">
        <f>IF(SP_NORTE!H2249="","*",SP_NORTE!H2249)</f>
        <v>*</v>
      </c>
      <c r="F2246" s="114" t="str">
        <f>IF(SP_NORTE!M2249="","*",SP_NORTE!M2249)</f>
        <v>*</v>
      </c>
      <c r="G2246" s="109" t="str">
        <f>IF(SP_NORTE!I2249="","*",SP_NORTE!I2249)</f>
        <v>*</v>
      </c>
      <c r="H2246" s="109" t="str">
        <f>IF(SP_NORTE!AB2249="","*",SP_NORTE!AB2249)</f>
        <v>*</v>
      </c>
      <c r="I2246" s="109" t="str">
        <f>IF(SP_NORTE!AC2249="","*",SP_NORTE!AC2249)</f>
        <v>*</v>
      </c>
      <c r="J2246" s="110" t="str">
        <f>IF(SP_NORTE!AA2249="","*",SP_NORTE!AA2249)</f>
        <v>*</v>
      </c>
      <c r="K2246" s="111" t="str">
        <f>IF(SP_NORTE!AD2249="","*",SP_NORTE!AD2249)</f>
        <v>*</v>
      </c>
    </row>
    <row r="2247" spans="2:11" hidden="1">
      <c r="B2247" s="108" t="str">
        <f>IF(SP_NORTE!Y2250="","*",SP_NORTE!Y2250)</f>
        <v>*</v>
      </c>
      <c r="C2247" s="109" t="str">
        <f>IF(SP_NORTE!B2250="","*",SP_NORTE!B2250)</f>
        <v>*</v>
      </c>
      <c r="D2247" s="108" t="str">
        <f>IF(SP_NORTE!D2250="","*",SP_NORTE!D2250)</f>
        <v>*</v>
      </c>
      <c r="E2247" s="108" t="str">
        <f>IF(SP_NORTE!H2250="","*",SP_NORTE!H2250)</f>
        <v>*</v>
      </c>
      <c r="F2247" s="114" t="str">
        <f>IF(SP_NORTE!M2250="","*",SP_NORTE!M2250)</f>
        <v>*</v>
      </c>
      <c r="G2247" s="109" t="str">
        <f>IF(SP_NORTE!I2250="","*",SP_NORTE!I2250)</f>
        <v>*</v>
      </c>
      <c r="H2247" s="109" t="str">
        <f>IF(SP_NORTE!AB2250="","*",SP_NORTE!AB2250)</f>
        <v>*</v>
      </c>
      <c r="I2247" s="109" t="str">
        <f>IF(SP_NORTE!AC2250="","*",SP_NORTE!AC2250)</f>
        <v>*</v>
      </c>
      <c r="J2247" s="110" t="str">
        <f>IF(SP_NORTE!AA2250="","*",SP_NORTE!AA2250)</f>
        <v>*</v>
      </c>
      <c r="K2247" s="111" t="str">
        <f>IF(SP_NORTE!AD2250="","*",SP_NORTE!AD2250)</f>
        <v>*</v>
      </c>
    </row>
    <row r="2248" spans="2:11" hidden="1">
      <c r="B2248" s="108" t="str">
        <f>IF(SP_NORTE!Y2251="","*",SP_NORTE!Y2251)</f>
        <v>*</v>
      </c>
      <c r="C2248" s="109" t="str">
        <f>IF(SP_NORTE!B2251="","*",SP_NORTE!B2251)</f>
        <v>*</v>
      </c>
      <c r="D2248" s="108" t="str">
        <f>IF(SP_NORTE!D2251="","*",SP_NORTE!D2251)</f>
        <v>*</v>
      </c>
      <c r="E2248" s="108" t="str">
        <f>IF(SP_NORTE!H2251="","*",SP_NORTE!H2251)</f>
        <v>*</v>
      </c>
      <c r="F2248" s="114" t="str">
        <f>IF(SP_NORTE!M2251="","*",SP_NORTE!M2251)</f>
        <v>*</v>
      </c>
      <c r="G2248" s="109" t="str">
        <f>IF(SP_NORTE!I2251="","*",SP_NORTE!I2251)</f>
        <v>*</v>
      </c>
      <c r="H2248" s="109" t="str">
        <f>IF(SP_NORTE!AB2251="","*",SP_NORTE!AB2251)</f>
        <v>*</v>
      </c>
      <c r="I2248" s="109" t="str">
        <f>IF(SP_NORTE!AC2251="","*",SP_NORTE!AC2251)</f>
        <v>*</v>
      </c>
      <c r="J2248" s="110" t="str">
        <f>IF(SP_NORTE!AA2251="","*",SP_NORTE!AA2251)</f>
        <v>*</v>
      </c>
      <c r="K2248" s="111" t="str">
        <f>IF(SP_NORTE!AD2251="","*",SP_NORTE!AD2251)</f>
        <v>*</v>
      </c>
    </row>
    <row r="2249" spans="2:11" hidden="1">
      <c r="B2249" s="108" t="str">
        <f>IF(SP_NORTE!Y2252="","*",SP_NORTE!Y2252)</f>
        <v>*</v>
      </c>
      <c r="C2249" s="109" t="str">
        <f>IF(SP_NORTE!B2252="","*",SP_NORTE!B2252)</f>
        <v>*</v>
      </c>
      <c r="D2249" s="108" t="str">
        <f>IF(SP_NORTE!D2252="","*",SP_NORTE!D2252)</f>
        <v>*</v>
      </c>
      <c r="E2249" s="108" t="str">
        <f>IF(SP_NORTE!H2252="","*",SP_NORTE!H2252)</f>
        <v>*</v>
      </c>
      <c r="F2249" s="114" t="str">
        <f>IF(SP_NORTE!M2252="","*",SP_NORTE!M2252)</f>
        <v>*</v>
      </c>
      <c r="G2249" s="109" t="str">
        <f>IF(SP_NORTE!I2252="","*",SP_NORTE!I2252)</f>
        <v>*</v>
      </c>
      <c r="H2249" s="109" t="str">
        <f>IF(SP_NORTE!AB2252="","*",SP_NORTE!AB2252)</f>
        <v>*</v>
      </c>
      <c r="I2249" s="109" t="str">
        <f>IF(SP_NORTE!AC2252="","*",SP_NORTE!AC2252)</f>
        <v>*</v>
      </c>
      <c r="J2249" s="110" t="str">
        <f>IF(SP_NORTE!AA2252="","*",SP_NORTE!AA2252)</f>
        <v>*</v>
      </c>
      <c r="K2249" s="111" t="str">
        <f>IF(SP_NORTE!AD2252="","*",SP_NORTE!AD2252)</f>
        <v>*</v>
      </c>
    </row>
    <row r="2250" spans="2:11" hidden="1">
      <c r="B2250" s="108" t="str">
        <f>IF(SP_NORTE!Y2253="","*",SP_NORTE!Y2253)</f>
        <v>*</v>
      </c>
      <c r="C2250" s="109" t="str">
        <f>IF(SP_NORTE!B2253="","*",SP_NORTE!B2253)</f>
        <v>*</v>
      </c>
      <c r="D2250" s="108" t="str">
        <f>IF(SP_NORTE!D2253="","*",SP_NORTE!D2253)</f>
        <v>*</v>
      </c>
      <c r="E2250" s="108" t="str">
        <f>IF(SP_NORTE!H2253="","*",SP_NORTE!H2253)</f>
        <v>*</v>
      </c>
      <c r="F2250" s="114" t="str">
        <f>IF(SP_NORTE!M2253="","*",SP_NORTE!M2253)</f>
        <v>*</v>
      </c>
      <c r="G2250" s="109" t="str">
        <f>IF(SP_NORTE!I2253="","*",SP_NORTE!I2253)</f>
        <v>*</v>
      </c>
      <c r="H2250" s="109" t="str">
        <f>IF(SP_NORTE!AB2253="","*",SP_NORTE!AB2253)</f>
        <v>*</v>
      </c>
      <c r="I2250" s="109" t="str">
        <f>IF(SP_NORTE!AC2253="","*",SP_NORTE!AC2253)</f>
        <v>*</v>
      </c>
      <c r="J2250" s="110" t="str">
        <f>IF(SP_NORTE!AA2253="","*",SP_NORTE!AA2253)</f>
        <v>*</v>
      </c>
      <c r="K2250" s="111" t="str">
        <f>IF(SP_NORTE!AD2253="","*",SP_NORTE!AD2253)</f>
        <v>*</v>
      </c>
    </row>
    <row r="2251" spans="2:11" hidden="1">
      <c r="B2251" s="108" t="str">
        <f>IF(SP_NORTE!Y2254="","*",SP_NORTE!Y2254)</f>
        <v>*</v>
      </c>
      <c r="C2251" s="109" t="str">
        <f>IF(SP_NORTE!B2254="","*",SP_NORTE!B2254)</f>
        <v>*</v>
      </c>
      <c r="D2251" s="108" t="str">
        <f>IF(SP_NORTE!D2254="","*",SP_NORTE!D2254)</f>
        <v>*</v>
      </c>
      <c r="E2251" s="108" t="str">
        <f>IF(SP_NORTE!H2254="","*",SP_NORTE!H2254)</f>
        <v>*</v>
      </c>
      <c r="F2251" s="114" t="str">
        <f>IF(SP_NORTE!M2254="","*",SP_NORTE!M2254)</f>
        <v>*</v>
      </c>
      <c r="G2251" s="109" t="str">
        <f>IF(SP_NORTE!I2254="","*",SP_NORTE!I2254)</f>
        <v>*</v>
      </c>
      <c r="H2251" s="109" t="str">
        <f>IF(SP_NORTE!AB2254="","*",SP_NORTE!AB2254)</f>
        <v>*</v>
      </c>
      <c r="I2251" s="109" t="str">
        <f>IF(SP_NORTE!AC2254="","*",SP_NORTE!AC2254)</f>
        <v>*</v>
      </c>
      <c r="J2251" s="110" t="str">
        <f>IF(SP_NORTE!AA2254="","*",SP_NORTE!AA2254)</f>
        <v>*</v>
      </c>
      <c r="K2251" s="111" t="str">
        <f>IF(SP_NORTE!AD2254="","*",SP_NORTE!AD2254)</f>
        <v>*</v>
      </c>
    </row>
    <row r="2252" spans="2:11" hidden="1">
      <c r="B2252" s="108" t="str">
        <f>IF(SP_NORTE!Y2255="","*",SP_NORTE!Y2255)</f>
        <v>*</v>
      </c>
      <c r="C2252" s="109" t="str">
        <f>IF(SP_NORTE!B2255="","*",SP_NORTE!B2255)</f>
        <v>*</v>
      </c>
      <c r="D2252" s="108" t="str">
        <f>IF(SP_NORTE!D2255="","*",SP_NORTE!D2255)</f>
        <v>*</v>
      </c>
      <c r="E2252" s="108" t="str">
        <f>IF(SP_NORTE!H2255="","*",SP_NORTE!H2255)</f>
        <v>*</v>
      </c>
      <c r="F2252" s="114" t="str">
        <f>IF(SP_NORTE!M2255="","*",SP_NORTE!M2255)</f>
        <v>*</v>
      </c>
      <c r="G2252" s="109" t="str">
        <f>IF(SP_NORTE!I2255="","*",SP_NORTE!I2255)</f>
        <v>*</v>
      </c>
      <c r="H2252" s="109" t="str">
        <f>IF(SP_NORTE!AB2255="","*",SP_NORTE!AB2255)</f>
        <v>*</v>
      </c>
      <c r="I2252" s="109" t="str">
        <f>IF(SP_NORTE!AC2255="","*",SP_NORTE!AC2255)</f>
        <v>*</v>
      </c>
      <c r="J2252" s="110" t="str">
        <f>IF(SP_NORTE!AA2255="","*",SP_NORTE!AA2255)</f>
        <v>*</v>
      </c>
      <c r="K2252" s="111" t="str">
        <f>IF(SP_NORTE!AD2255="","*",SP_NORTE!AD2255)</f>
        <v>*</v>
      </c>
    </row>
    <row r="2253" spans="2:11" hidden="1">
      <c r="B2253" s="108" t="str">
        <f>IF(SP_NORTE!Y2256="","*",SP_NORTE!Y2256)</f>
        <v>*</v>
      </c>
      <c r="C2253" s="109" t="str">
        <f>IF(SP_NORTE!B2256="","*",SP_NORTE!B2256)</f>
        <v>*</v>
      </c>
      <c r="D2253" s="108" t="str">
        <f>IF(SP_NORTE!D2256="","*",SP_NORTE!D2256)</f>
        <v>*</v>
      </c>
      <c r="E2253" s="108" t="str">
        <f>IF(SP_NORTE!H2256="","*",SP_NORTE!H2256)</f>
        <v>*</v>
      </c>
      <c r="F2253" s="114" t="str">
        <f>IF(SP_NORTE!M2256="","*",SP_NORTE!M2256)</f>
        <v>*</v>
      </c>
      <c r="G2253" s="109" t="str">
        <f>IF(SP_NORTE!I2256="","*",SP_NORTE!I2256)</f>
        <v>*</v>
      </c>
      <c r="H2253" s="109" t="str">
        <f>IF(SP_NORTE!AB2256="","*",SP_NORTE!AB2256)</f>
        <v>*</v>
      </c>
      <c r="I2253" s="109" t="str">
        <f>IF(SP_NORTE!AC2256="","*",SP_NORTE!AC2256)</f>
        <v>*</v>
      </c>
      <c r="J2253" s="110" t="str">
        <f>IF(SP_NORTE!AA2256="","*",SP_NORTE!AA2256)</f>
        <v>*</v>
      </c>
      <c r="K2253" s="111" t="str">
        <f>IF(SP_NORTE!AD2256="","*",SP_NORTE!AD2256)</f>
        <v>*</v>
      </c>
    </row>
    <row r="2254" spans="2:11" hidden="1">
      <c r="B2254" s="108" t="str">
        <f>IF(SP_NORTE!Y2257="","*",SP_NORTE!Y2257)</f>
        <v>*</v>
      </c>
      <c r="C2254" s="109" t="str">
        <f>IF(SP_NORTE!B2257="","*",SP_NORTE!B2257)</f>
        <v>*</v>
      </c>
      <c r="D2254" s="108" t="str">
        <f>IF(SP_NORTE!D2257="","*",SP_NORTE!D2257)</f>
        <v>*</v>
      </c>
      <c r="E2254" s="108" t="str">
        <f>IF(SP_NORTE!H2257="","*",SP_NORTE!H2257)</f>
        <v>*</v>
      </c>
      <c r="F2254" s="114" t="str">
        <f>IF(SP_NORTE!M2257="","*",SP_NORTE!M2257)</f>
        <v>*</v>
      </c>
      <c r="G2254" s="109" t="str">
        <f>IF(SP_NORTE!I2257="","*",SP_NORTE!I2257)</f>
        <v>*</v>
      </c>
      <c r="H2254" s="109" t="str">
        <f>IF(SP_NORTE!AB2257="","*",SP_NORTE!AB2257)</f>
        <v>*</v>
      </c>
      <c r="I2254" s="109" t="str">
        <f>IF(SP_NORTE!AC2257="","*",SP_NORTE!AC2257)</f>
        <v>*</v>
      </c>
      <c r="J2254" s="110" t="str">
        <f>IF(SP_NORTE!AA2257="","*",SP_NORTE!AA2257)</f>
        <v>*</v>
      </c>
      <c r="K2254" s="111" t="str">
        <f>IF(SP_NORTE!AD2257="","*",SP_NORTE!AD2257)</f>
        <v>*</v>
      </c>
    </row>
    <row r="2255" spans="2:11" hidden="1">
      <c r="B2255" s="108" t="str">
        <f>IF(SP_NORTE!Y2258="","*",SP_NORTE!Y2258)</f>
        <v>*</v>
      </c>
      <c r="C2255" s="109" t="str">
        <f>IF(SP_NORTE!B2258="","*",SP_NORTE!B2258)</f>
        <v>*</v>
      </c>
      <c r="D2255" s="108" t="str">
        <f>IF(SP_NORTE!D2258="","*",SP_NORTE!D2258)</f>
        <v>*</v>
      </c>
      <c r="E2255" s="108" t="str">
        <f>IF(SP_NORTE!H2258="","*",SP_NORTE!H2258)</f>
        <v>*</v>
      </c>
      <c r="F2255" s="114" t="str">
        <f>IF(SP_NORTE!M2258="","*",SP_NORTE!M2258)</f>
        <v>*</v>
      </c>
      <c r="G2255" s="109" t="str">
        <f>IF(SP_NORTE!I2258="","*",SP_NORTE!I2258)</f>
        <v>*</v>
      </c>
      <c r="H2255" s="109" t="str">
        <f>IF(SP_NORTE!AB2258="","*",SP_NORTE!AB2258)</f>
        <v>*</v>
      </c>
      <c r="I2255" s="109" t="str">
        <f>IF(SP_NORTE!AC2258="","*",SP_NORTE!AC2258)</f>
        <v>*</v>
      </c>
      <c r="J2255" s="110" t="str">
        <f>IF(SP_NORTE!AA2258="","*",SP_NORTE!AA2258)</f>
        <v>*</v>
      </c>
      <c r="K2255" s="111" t="str">
        <f>IF(SP_NORTE!AD2258="","*",SP_NORTE!AD2258)</f>
        <v>*</v>
      </c>
    </row>
    <row r="2256" spans="2:11" hidden="1">
      <c r="B2256" s="108" t="str">
        <f>IF(SP_NORTE!Y2259="","*",SP_NORTE!Y2259)</f>
        <v>*</v>
      </c>
      <c r="C2256" s="109" t="str">
        <f>IF(SP_NORTE!B2259="","*",SP_NORTE!B2259)</f>
        <v>*</v>
      </c>
      <c r="D2256" s="108" t="str">
        <f>IF(SP_NORTE!D2259="","*",SP_NORTE!D2259)</f>
        <v>*</v>
      </c>
      <c r="E2256" s="108" t="str">
        <f>IF(SP_NORTE!H2259="","*",SP_NORTE!H2259)</f>
        <v>*</v>
      </c>
      <c r="F2256" s="114" t="str">
        <f>IF(SP_NORTE!M2259="","*",SP_NORTE!M2259)</f>
        <v>*</v>
      </c>
      <c r="G2256" s="109" t="str">
        <f>IF(SP_NORTE!I2259="","*",SP_NORTE!I2259)</f>
        <v>*</v>
      </c>
      <c r="H2256" s="109" t="str">
        <f>IF(SP_NORTE!AB2259="","*",SP_NORTE!AB2259)</f>
        <v>*</v>
      </c>
      <c r="I2256" s="109" t="str">
        <f>IF(SP_NORTE!AC2259="","*",SP_NORTE!AC2259)</f>
        <v>*</v>
      </c>
      <c r="J2256" s="110" t="str">
        <f>IF(SP_NORTE!AA2259="","*",SP_NORTE!AA2259)</f>
        <v>*</v>
      </c>
      <c r="K2256" s="111" t="str">
        <f>IF(SP_NORTE!AD2259="","*",SP_NORTE!AD2259)</f>
        <v>*</v>
      </c>
    </row>
    <row r="2257" spans="2:11" hidden="1">
      <c r="B2257" s="108" t="str">
        <f>IF(SP_NORTE!Y2260="","*",SP_NORTE!Y2260)</f>
        <v>*</v>
      </c>
      <c r="C2257" s="109" t="str">
        <f>IF(SP_NORTE!B2260="","*",SP_NORTE!B2260)</f>
        <v>*</v>
      </c>
      <c r="D2257" s="108" t="str">
        <f>IF(SP_NORTE!D2260="","*",SP_NORTE!D2260)</f>
        <v>*</v>
      </c>
      <c r="E2257" s="108" t="str">
        <f>IF(SP_NORTE!H2260="","*",SP_NORTE!H2260)</f>
        <v>*</v>
      </c>
      <c r="F2257" s="114" t="str">
        <f>IF(SP_NORTE!M2260="","*",SP_NORTE!M2260)</f>
        <v>*</v>
      </c>
      <c r="G2257" s="109" t="str">
        <f>IF(SP_NORTE!I2260="","*",SP_NORTE!I2260)</f>
        <v>*</v>
      </c>
      <c r="H2257" s="109" t="str">
        <f>IF(SP_NORTE!AB2260="","*",SP_NORTE!AB2260)</f>
        <v>*</v>
      </c>
      <c r="I2257" s="109" t="str">
        <f>IF(SP_NORTE!AC2260="","*",SP_NORTE!AC2260)</f>
        <v>*</v>
      </c>
      <c r="J2257" s="110" t="str">
        <f>IF(SP_NORTE!AA2260="","*",SP_NORTE!AA2260)</f>
        <v>*</v>
      </c>
      <c r="K2257" s="111" t="str">
        <f>IF(SP_NORTE!AD2260="","*",SP_NORTE!AD2260)</f>
        <v>*</v>
      </c>
    </row>
    <row r="2258" spans="2:11" hidden="1">
      <c r="B2258" s="108" t="str">
        <f>IF(SP_NORTE!Y2261="","*",SP_NORTE!Y2261)</f>
        <v>*</v>
      </c>
      <c r="C2258" s="109" t="str">
        <f>IF(SP_NORTE!B2261="","*",SP_NORTE!B2261)</f>
        <v>*</v>
      </c>
      <c r="D2258" s="108" t="str">
        <f>IF(SP_NORTE!D2261="","*",SP_NORTE!D2261)</f>
        <v>*</v>
      </c>
      <c r="E2258" s="108" t="str">
        <f>IF(SP_NORTE!H2261="","*",SP_NORTE!H2261)</f>
        <v>*</v>
      </c>
      <c r="F2258" s="114" t="str">
        <f>IF(SP_NORTE!M2261="","*",SP_NORTE!M2261)</f>
        <v>*</v>
      </c>
      <c r="G2258" s="109" t="str">
        <f>IF(SP_NORTE!I2261="","*",SP_NORTE!I2261)</f>
        <v>*</v>
      </c>
      <c r="H2258" s="109" t="str">
        <f>IF(SP_NORTE!AB2261="","*",SP_NORTE!AB2261)</f>
        <v>*</v>
      </c>
      <c r="I2258" s="109" t="str">
        <f>IF(SP_NORTE!AC2261="","*",SP_NORTE!AC2261)</f>
        <v>*</v>
      </c>
      <c r="J2258" s="110" t="str">
        <f>IF(SP_NORTE!AA2261="","*",SP_NORTE!AA2261)</f>
        <v>*</v>
      </c>
      <c r="K2258" s="111" t="str">
        <f>IF(SP_NORTE!AD2261="","*",SP_NORTE!AD2261)</f>
        <v>*</v>
      </c>
    </row>
    <row r="2259" spans="2:11" hidden="1">
      <c r="B2259" s="108" t="str">
        <f>IF(SP_NORTE!Y2262="","*",SP_NORTE!Y2262)</f>
        <v>*</v>
      </c>
      <c r="C2259" s="109" t="str">
        <f>IF(SP_NORTE!B2262="","*",SP_NORTE!B2262)</f>
        <v>*</v>
      </c>
      <c r="D2259" s="108" t="str">
        <f>IF(SP_NORTE!D2262="","*",SP_NORTE!D2262)</f>
        <v>*</v>
      </c>
      <c r="E2259" s="108" t="str">
        <f>IF(SP_NORTE!H2262="","*",SP_NORTE!H2262)</f>
        <v>*</v>
      </c>
      <c r="F2259" s="114" t="str">
        <f>IF(SP_NORTE!M2262="","*",SP_NORTE!M2262)</f>
        <v>*</v>
      </c>
      <c r="G2259" s="109" t="str">
        <f>IF(SP_NORTE!I2262="","*",SP_NORTE!I2262)</f>
        <v>*</v>
      </c>
      <c r="H2259" s="109" t="str">
        <f>IF(SP_NORTE!AB2262="","*",SP_NORTE!AB2262)</f>
        <v>*</v>
      </c>
      <c r="I2259" s="109" t="str">
        <f>IF(SP_NORTE!AC2262="","*",SP_NORTE!AC2262)</f>
        <v>*</v>
      </c>
      <c r="J2259" s="110" t="str">
        <f>IF(SP_NORTE!AA2262="","*",SP_NORTE!AA2262)</f>
        <v>*</v>
      </c>
      <c r="K2259" s="111" t="str">
        <f>IF(SP_NORTE!AD2262="","*",SP_NORTE!AD2262)</f>
        <v>*</v>
      </c>
    </row>
    <row r="2260" spans="2:11" hidden="1">
      <c r="B2260" s="108" t="str">
        <f>IF(SP_NORTE!Y2263="","*",SP_NORTE!Y2263)</f>
        <v>*</v>
      </c>
      <c r="C2260" s="109" t="str">
        <f>IF(SP_NORTE!B2263="","*",SP_NORTE!B2263)</f>
        <v>*</v>
      </c>
      <c r="D2260" s="108" t="str">
        <f>IF(SP_NORTE!D2263="","*",SP_NORTE!D2263)</f>
        <v>*</v>
      </c>
      <c r="E2260" s="108" t="str">
        <f>IF(SP_NORTE!H2263="","*",SP_NORTE!H2263)</f>
        <v>*</v>
      </c>
      <c r="F2260" s="114" t="str">
        <f>IF(SP_NORTE!M2263="","*",SP_NORTE!M2263)</f>
        <v>*</v>
      </c>
      <c r="G2260" s="109" t="str">
        <f>IF(SP_NORTE!I2263="","*",SP_NORTE!I2263)</f>
        <v>*</v>
      </c>
      <c r="H2260" s="109" t="str">
        <f>IF(SP_NORTE!AB2263="","*",SP_NORTE!AB2263)</f>
        <v>*</v>
      </c>
      <c r="I2260" s="109" t="str">
        <f>IF(SP_NORTE!AC2263="","*",SP_NORTE!AC2263)</f>
        <v>*</v>
      </c>
      <c r="J2260" s="110" t="str">
        <f>IF(SP_NORTE!AA2263="","*",SP_NORTE!AA2263)</f>
        <v>*</v>
      </c>
      <c r="K2260" s="111" t="str">
        <f>IF(SP_NORTE!AD2263="","*",SP_NORTE!AD2263)</f>
        <v>*</v>
      </c>
    </row>
    <row r="2261" spans="2:11" hidden="1">
      <c r="B2261" s="108" t="str">
        <f>IF(SP_NORTE!Y2264="","*",SP_NORTE!Y2264)</f>
        <v>*</v>
      </c>
      <c r="C2261" s="109" t="str">
        <f>IF(SP_NORTE!B2264="","*",SP_NORTE!B2264)</f>
        <v>*</v>
      </c>
      <c r="D2261" s="108" t="str">
        <f>IF(SP_NORTE!D2264="","*",SP_NORTE!D2264)</f>
        <v>*</v>
      </c>
      <c r="E2261" s="108" t="str">
        <f>IF(SP_NORTE!H2264="","*",SP_NORTE!H2264)</f>
        <v>*</v>
      </c>
      <c r="F2261" s="114" t="str">
        <f>IF(SP_NORTE!M2264="","*",SP_NORTE!M2264)</f>
        <v>*</v>
      </c>
      <c r="G2261" s="109" t="str">
        <f>IF(SP_NORTE!I2264="","*",SP_NORTE!I2264)</f>
        <v>*</v>
      </c>
      <c r="H2261" s="109" t="str">
        <f>IF(SP_NORTE!AB2264="","*",SP_NORTE!AB2264)</f>
        <v>*</v>
      </c>
      <c r="I2261" s="109" t="str">
        <f>IF(SP_NORTE!AC2264="","*",SP_NORTE!AC2264)</f>
        <v>*</v>
      </c>
      <c r="J2261" s="110" t="str">
        <f>IF(SP_NORTE!AA2264="","*",SP_NORTE!AA2264)</f>
        <v>*</v>
      </c>
      <c r="K2261" s="111" t="str">
        <f>IF(SP_NORTE!AD2264="","*",SP_NORTE!AD2264)</f>
        <v>*</v>
      </c>
    </row>
    <row r="2262" spans="2:11" hidden="1">
      <c r="B2262" s="108" t="str">
        <f>IF(SP_NORTE!Y2265="","*",SP_NORTE!Y2265)</f>
        <v>*</v>
      </c>
      <c r="C2262" s="109" t="str">
        <f>IF(SP_NORTE!B2265="","*",SP_NORTE!B2265)</f>
        <v>*</v>
      </c>
      <c r="D2262" s="108" t="str">
        <f>IF(SP_NORTE!D2265="","*",SP_NORTE!D2265)</f>
        <v>*</v>
      </c>
      <c r="E2262" s="108" t="str">
        <f>IF(SP_NORTE!H2265="","*",SP_NORTE!H2265)</f>
        <v>*</v>
      </c>
      <c r="F2262" s="114" t="str">
        <f>IF(SP_NORTE!M2265="","*",SP_NORTE!M2265)</f>
        <v>*</v>
      </c>
      <c r="G2262" s="109" t="str">
        <f>IF(SP_NORTE!I2265="","*",SP_NORTE!I2265)</f>
        <v>*</v>
      </c>
      <c r="H2262" s="109" t="str">
        <f>IF(SP_NORTE!AB2265="","*",SP_NORTE!AB2265)</f>
        <v>*</v>
      </c>
      <c r="I2262" s="109" t="str">
        <f>IF(SP_NORTE!AC2265="","*",SP_NORTE!AC2265)</f>
        <v>*</v>
      </c>
      <c r="J2262" s="110" t="str">
        <f>IF(SP_NORTE!AA2265="","*",SP_NORTE!AA2265)</f>
        <v>*</v>
      </c>
      <c r="K2262" s="111" t="str">
        <f>IF(SP_NORTE!AD2265="","*",SP_NORTE!AD2265)</f>
        <v>*</v>
      </c>
    </row>
    <row r="2263" spans="2:11" hidden="1">
      <c r="B2263" s="108" t="str">
        <f>IF(SP_NORTE!Y2266="","*",SP_NORTE!Y2266)</f>
        <v>*</v>
      </c>
      <c r="C2263" s="109" t="str">
        <f>IF(SP_NORTE!B2266="","*",SP_NORTE!B2266)</f>
        <v>*</v>
      </c>
      <c r="D2263" s="108" t="str">
        <f>IF(SP_NORTE!D2266="","*",SP_NORTE!D2266)</f>
        <v>*</v>
      </c>
      <c r="E2263" s="108" t="str">
        <f>IF(SP_NORTE!H2266="","*",SP_NORTE!H2266)</f>
        <v>*</v>
      </c>
      <c r="F2263" s="114" t="str">
        <f>IF(SP_NORTE!M2266="","*",SP_NORTE!M2266)</f>
        <v>*</v>
      </c>
      <c r="G2263" s="109" t="str">
        <f>IF(SP_NORTE!I2266="","*",SP_NORTE!I2266)</f>
        <v>*</v>
      </c>
      <c r="H2263" s="109" t="str">
        <f>IF(SP_NORTE!AB2266="","*",SP_NORTE!AB2266)</f>
        <v>*</v>
      </c>
      <c r="I2263" s="109" t="str">
        <f>IF(SP_NORTE!AC2266="","*",SP_NORTE!AC2266)</f>
        <v>*</v>
      </c>
      <c r="J2263" s="110" t="str">
        <f>IF(SP_NORTE!AA2266="","*",SP_NORTE!AA2266)</f>
        <v>*</v>
      </c>
      <c r="K2263" s="111" t="str">
        <f>IF(SP_NORTE!AD2266="","*",SP_NORTE!AD2266)</f>
        <v>*</v>
      </c>
    </row>
    <row r="2264" spans="2:11" hidden="1">
      <c r="B2264" s="108" t="str">
        <f>IF(SP_NORTE!Y2267="","*",SP_NORTE!Y2267)</f>
        <v>*</v>
      </c>
      <c r="C2264" s="109" t="str">
        <f>IF(SP_NORTE!B2267="","*",SP_NORTE!B2267)</f>
        <v>*</v>
      </c>
      <c r="D2264" s="108" t="str">
        <f>IF(SP_NORTE!D2267="","*",SP_NORTE!D2267)</f>
        <v>*</v>
      </c>
      <c r="E2264" s="108" t="str">
        <f>IF(SP_NORTE!H2267="","*",SP_NORTE!H2267)</f>
        <v>*</v>
      </c>
      <c r="F2264" s="114" t="str">
        <f>IF(SP_NORTE!M2267="","*",SP_NORTE!M2267)</f>
        <v>*</v>
      </c>
      <c r="G2264" s="109" t="str">
        <f>IF(SP_NORTE!I2267="","*",SP_NORTE!I2267)</f>
        <v>*</v>
      </c>
      <c r="H2264" s="109" t="str">
        <f>IF(SP_NORTE!AB2267="","*",SP_NORTE!AB2267)</f>
        <v>*</v>
      </c>
      <c r="I2264" s="109" t="str">
        <f>IF(SP_NORTE!AC2267="","*",SP_NORTE!AC2267)</f>
        <v>*</v>
      </c>
      <c r="J2264" s="110" t="str">
        <f>IF(SP_NORTE!AA2267="","*",SP_NORTE!AA2267)</f>
        <v>*</v>
      </c>
      <c r="K2264" s="111" t="str">
        <f>IF(SP_NORTE!AD2267="","*",SP_NORTE!AD2267)</f>
        <v>*</v>
      </c>
    </row>
    <row r="2265" spans="2:11" hidden="1">
      <c r="B2265" s="108" t="str">
        <f>IF(SP_NORTE!Y2268="","*",SP_NORTE!Y2268)</f>
        <v>*</v>
      </c>
      <c r="C2265" s="109" t="str">
        <f>IF(SP_NORTE!B2268="","*",SP_NORTE!B2268)</f>
        <v>*</v>
      </c>
      <c r="D2265" s="108" t="str">
        <f>IF(SP_NORTE!D2268="","*",SP_NORTE!D2268)</f>
        <v>*</v>
      </c>
      <c r="E2265" s="108" t="str">
        <f>IF(SP_NORTE!H2268="","*",SP_NORTE!H2268)</f>
        <v>*</v>
      </c>
      <c r="F2265" s="114" t="str">
        <f>IF(SP_NORTE!M2268="","*",SP_NORTE!M2268)</f>
        <v>*</v>
      </c>
      <c r="G2265" s="109" t="str">
        <f>IF(SP_NORTE!I2268="","*",SP_NORTE!I2268)</f>
        <v>*</v>
      </c>
      <c r="H2265" s="109" t="str">
        <f>IF(SP_NORTE!AB2268="","*",SP_NORTE!AB2268)</f>
        <v>*</v>
      </c>
      <c r="I2265" s="109" t="str">
        <f>IF(SP_NORTE!AC2268="","*",SP_NORTE!AC2268)</f>
        <v>*</v>
      </c>
      <c r="J2265" s="110" t="str">
        <f>IF(SP_NORTE!AA2268="","*",SP_NORTE!AA2268)</f>
        <v>*</v>
      </c>
      <c r="K2265" s="111" t="str">
        <f>IF(SP_NORTE!AD2268="","*",SP_NORTE!AD2268)</f>
        <v>*</v>
      </c>
    </row>
    <row r="2266" spans="2:11" hidden="1">
      <c r="B2266" s="108" t="str">
        <f>IF(SP_NORTE!Y2269="","*",SP_NORTE!Y2269)</f>
        <v>*</v>
      </c>
      <c r="C2266" s="109" t="str">
        <f>IF(SP_NORTE!B2269="","*",SP_NORTE!B2269)</f>
        <v>*</v>
      </c>
      <c r="D2266" s="108" t="str">
        <f>IF(SP_NORTE!D2269="","*",SP_NORTE!D2269)</f>
        <v>*</v>
      </c>
      <c r="E2266" s="108" t="str">
        <f>IF(SP_NORTE!H2269="","*",SP_NORTE!H2269)</f>
        <v>*</v>
      </c>
      <c r="F2266" s="114" t="str">
        <f>IF(SP_NORTE!M2269="","*",SP_NORTE!M2269)</f>
        <v>*</v>
      </c>
      <c r="G2266" s="109" t="str">
        <f>IF(SP_NORTE!I2269="","*",SP_NORTE!I2269)</f>
        <v>*</v>
      </c>
      <c r="H2266" s="109" t="str">
        <f>IF(SP_NORTE!AB2269="","*",SP_NORTE!AB2269)</f>
        <v>*</v>
      </c>
      <c r="I2266" s="109" t="str">
        <f>IF(SP_NORTE!AC2269="","*",SP_NORTE!AC2269)</f>
        <v>*</v>
      </c>
      <c r="J2266" s="110" t="str">
        <f>IF(SP_NORTE!AA2269="","*",SP_NORTE!AA2269)</f>
        <v>*</v>
      </c>
      <c r="K2266" s="111" t="str">
        <f>IF(SP_NORTE!AD2269="","*",SP_NORTE!AD2269)</f>
        <v>*</v>
      </c>
    </row>
    <row r="2267" spans="2:11" hidden="1">
      <c r="B2267" s="108" t="str">
        <f>IF(SP_NORTE!Y2270="","*",SP_NORTE!Y2270)</f>
        <v>*</v>
      </c>
      <c r="C2267" s="109" t="str">
        <f>IF(SP_NORTE!B2270="","*",SP_NORTE!B2270)</f>
        <v>*</v>
      </c>
      <c r="D2267" s="108" t="str">
        <f>IF(SP_NORTE!D2270="","*",SP_NORTE!D2270)</f>
        <v>*</v>
      </c>
      <c r="E2267" s="108" t="str">
        <f>IF(SP_NORTE!H2270="","*",SP_NORTE!H2270)</f>
        <v>*</v>
      </c>
      <c r="F2267" s="114" t="str">
        <f>IF(SP_NORTE!M2270="","*",SP_NORTE!M2270)</f>
        <v>*</v>
      </c>
      <c r="G2267" s="109" t="str">
        <f>IF(SP_NORTE!I2270="","*",SP_NORTE!I2270)</f>
        <v>*</v>
      </c>
      <c r="H2267" s="109" t="str">
        <f>IF(SP_NORTE!AB2270="","*",SP_NORTE!AB2270)</f>
        <v>*</v>
      </c>
      <c r="I2267" s="109" t="str">
        <f>IF(SP_NORTE!AC2270="","*",SP_NORTE!AC2270)</f>
        <v>*</v>
      </c>
      <c r="J2267" s="110" t="str">
        <f>IF(SP_NORTE!AA2270="","*",SP_NORTE!AA2270)</f>
        <v>*</v>
      </c>
      <c r="K2267" s="111" t="str">
        <f>IF(SP_NORTE!AD2270="","*",SP_NORTE!AD2270)</f>
        <v>*</v>
      </c>
    </row>
    <row r="2268" spans="2:11" hidden="1">
      <c r="B2268" s="108" t="str">
        <f>IF(SP_NORTE!Y2271="","*",SP_NORTE!Y2271)</f>
        <v>*</v>
      </c>
      <c r="C2268" s="109" t="str">
        <f>IF(SP_NORTE!B2271="","*",SP_NORTE!B2271)</f>
        <v>*</v>
      </c>
      <c r="D2268" s="108" t="str">
        <f>IF(SP_NORTE!D2271="","*",SP_NORTE!D2271)</f>
        <v>*</v>
      </c>
      <c r="E2268" s="108" t="str">
        <f>IF(SP_NORTE!H2271="","*",SP_NORTE!H2271)</f>
        <v>*</v>
      </c>
      <c r="F2268" s="114" t="str">
        <f>IF(SP_NORTE!M2271="","*",SP_NORTE!M2271)</f>
        <v>*</v>
      </c>
      <c r="G2268" s="109" t="str">
        <f>IF(SP_NORTE!I2271="","*",SP_NORTE!I2271)</f>
        <v>*</v>
      </c>
      <c r="H2268" s="109" t="str">
        <f>IF(SP_NORTE!AB2271="","*",SP_NORTE!AB2271)</f>
        <v>*</v>
      </c>
      <c r="I2268" s="109" t="str">
        <f>IF(SP_NORTE!AC2271="","*",SP_NORTE!AC2271)</f>
        <v>*</v>
      </c>
      <c r="J2268" s="110" t="str">
        <f>IF(SP_NORTE!AA2271="","*",SP_NORTE!AA2271)</f>
        <v>*</v>
      </c>
      <c r="K2268" s="111" t="str">
        <f>IF(SP_NORTE!AD2271="","*",SP_NORTE!AD2271)</f>
        <v>*</v>
      </c>
    </row>
    <row r="2269" spans="2:11" hidden="1">
      <c r="B2269" s="108" t="str">
        <f>IF(SP_NORTE!Y2272="","*",SP_NORTE!Y2272)</f>
        <v>*</v>
      </c>
      <c r="C2269" s="109" t="str">
        <f>IF(SP_NORTE!B2272="","*",SP_NORTE!B2272)</f>
        <v>*</v>
      </c>
      <c r="D2269" s="108" t="str">
        <f>IF(SP_NORTE!D2272="","*",SP_NORTE!D2272)</f>
        <v>*</v>
      </c>
      <c r="E2269" s="108" t="str">
        <f>IF(SP_NORTE!H2272="","*",SP_NORTE!H2272)</f>
        <v>*</v>
      </c>
      <c r="F2269" s="114" t="str">
        <f>IF(SP_NORTE!M2272="","*",SP_NORTE!M2272)</f>
        <v>*</v>
      </c>
      <c r="G2269" s="109" t="str">
        <f>IF(SP_NORTE!I2272="","*",SP_NORTE!I2272)</f>
        <v>*</v>
      </c>
      <c r="H2269" s="109" t="str">
        <f>IF(SP_NORTE!AB2272="","*",SP_NORTE!AB2272)</f>
        <v>*</v>
      </c>
      <c r="I2269" s="109" t="str">
        <f>IF(SP_NORTE!AC2272="","*",SP_NORTE!AC2272)</f>
        <v>*</v>
      </c>
      <c r="J2269" s="110" t="str">
        <f>IF(SP_NORTE!AA2272="","*",SP_NORTE!AA2272)</f>
        <v>*</v>
      </c>
      <c r="K2269" s="111" t="str">
        <f>IF(SP_NORTE!AD2272="","*",SP_NORTE!AD2272)</f>
        <v>*</v>
      </c>
    </row>
    <row r="2270" spans="2:11" hidden="1">
      <c r="B2270" s="108" t="str">
        <f>IF(SP_NORTE!Y2273="","*",SP_NORTE!Y2273)</f>
        <v>*</v>
      </c>
      <c r="C2270" s="109" t="str">
        <f>IF(SP_NORTE!B2273="","*",SP_NORTE!B2273)</f>
        <v>*</v>
      </c>
      <c r="D2270" s="108" t="str">
        <f>IF(SP_NORTE!D2273="","*",SP_NORTE!D2273)</f>
        <v>*</v>
      </c>
      <c r="E2270" s="108" t="str">
        <f>IF(SP_NORTE!H2273="","*",SP_NORTE!H2273)</f>
        <v>*</v>
      </c>
      <c r="F2270" s="114" t="str">
        <f>IF(SP_NORTE!M2273="","*",SP_NORTE!M2273)</f>
        <v>*</v>
      </c>
      <c r="G2270" s="109" t="str">
        <f>IF(SP_NORTE!I2273="","*",SP_NORTE!I2273)</f>
        <v>*</v>
      </c>
      <c r="H2270" s="109" t="str">
        <f>IF(SP_NORTE!AB2273="","*",SP_NORTE!AB2273)</f>
        <v>*</v>
      </c>
      <c r="I2270" s="109" t="str">
        <f>IF(SP_NORTE!AC2273="","*",SP_NORTE!AC2273)</f>
        <v>*</v>
      </c>
      <c r="J2270" s="110" t="str">
        <f>IF(SP_NORTE!AA2273="","*",SP_NORTE!AA2273)</f>
        <v>*</v>
      </c>
      <c r="K2270" s="111" t="str">
        <f>IF(SP_NORTE!AD2273="","*",SP_NORTE!AD2273)</f>
        <v>*</v>
      </c>
    </row>
    <row r="2271" spans="2:11" hidden="1">
      <c r="B2271" s="108" t="str">
        <f>IF(SP_NORTE!Y2274="","*",SP_NORTE!Y2274)</f>
        <v>*</v>
      </c>
      <c r="C2271" s="109" t="str">
        <f>IF(SP_NORTE!B2274="","*",SP_NORTE!B2274)</f>
        <v>*</v>
      </c>
      <c r="D2271" s="108" t="str">
        <f>IF(SP_NORTE!D2274="","*",SP_NORTE!D2274)</f>
        <v>*</v>
      </c>
      <c r="E2271" s="108" t="str">
        <f>IF(SP_NORTE!H2274="","*",SP_NORTE!H2274)</f>
        <v>*</v>
      </c>
      <c r="F2271" s="114" t="str">
        <f>IF(SP_NORTE!M2274="","*",SP_NORTE!M2274)</f>
        <v>*</v>
      </c>
      <c r="G2271" s="109" t="str">
        <f>IF(SP_NORTE!I2274="","*",SP_NORTE!I2274)</f>
        <v>*</v>
      </c>
      <c r="H2271" s="109" t="str">
        <f>IF(SP_NORTE!AB2274="","*",SP_NORTE!AB2274)</f>
        <v>*</v>
      </c>
      <c r="I2271" s="109" t="str">
        <f>IF(SP_NORTE!AC2274="","*",SP_NORTE!AC2274)</f>
        <v>*</v>
      </c>
      <c r="J2271" s="110" t="str">
        <f>IF(SP_NORTE!AA2274="","*",SP_NORTE!AA2274)</f>
        <v>*</v>
      </c>
      <c r="K2271" s="111" t="str">
        <f>IF(SP_NORTE!AD2274="","*",SP_NORTE!AD2274)</f>
        <v>*</v>
      </c>
    </row>
    <row r="2272" spans="2:11" hidden="1">
      <c r="B2272" s="108" t="str">
        <f>IF(SP_NORTE!Y2275="","*",SP_NORTE!Y2275)</f>
        <v>*</v>
      </c>
      <c r="C2272" s="109" t="str">
        <f>IF(SP_NORTE!B2275="","*",SP_NORTE!B2275)</f>
        <v>*</v>
      </c>
      <c r="D2272" s="108" t="str">
        <f>IF(SP_NORTE!D2275="","*",SP_NORTE!D2275)</f>
        <v>*</v>
      </c>
      <c r="E2272" s="108" t="str">
        <f>IF(SP_NORTE!H2275="","*",SP_NORTE!H2275)</f>
        <v>*</v>
      </c>
      <c r="F2272" s="114" t="str">
        <f>IF(SP_NORTE!M2275="","*",SP_NORTE!M2275)</f>
        <v>*</v>
      </c>
      <c r="G2272" s="109" t="str">
        <f>IF(SP_NORTE!I2275="","*",SP_NORTE!I2275)</f>
        <v>*</v>
      </c>
      <c r="H2272" s="109" t="str">
        <f>IF(SP_NORTE!AB2275="","*",SP_NORTE!AB2275)</f>
        <v>*</v>
      </c>
      <c r="I2272" s="109" t="str">
        <f>IF(SP_NORTE!AC2275="","*",SP_NORTE!AC2275)</f>
        <v>*</v>
      </c>
      <c r="J2272" s="110" t="str">
        <f>IF(SP_NORTE!AA2275="","*",SP_NORTE!AA2275)</f>
        <v>*</v>
      </c>
      <c r="K2272" s="111" t="str">
        <f>IF(SP_NORTE!AD2275="","*",SP_NORTE!AD2275)</f>
        <v>*</v>
      </c>
    </row>
    <row r="2273" spans="2:11" hidden="1">
      <c r="B2273" s="108" t="str">
        <f>IF(SP_NORTE!Y2276="","*",SP_NORTE!Y2276)</f>
        <v>*</v>
      </c>
      <c r="C2273" s="109" t="str">
        <f>IF(SP_NORTE!B2276="","*",SP_NORTE!B2276)</f>
        <v>*</v>
      </c>
      <c r="D2273" s="108" t="str">
        <f>IF(SP_NORTE!D2276="","*",SP_NORTE!D2276)</f>
        <v>*</v>
      </c>
      <c r="E2273" s="108" t="str">
        <f>IF(SP_NORTE!H2276="","*",SP_NORTE!H2276)</f>
        <v>*</v>
      </c>
      <c r="F2273" s="114" t="str">
        <f>IF(SP_NORTE!M2276="","*",SP_NORTE!M2276)</f>
        <v>*</v>
      </c>
      <c r="G2273" s="109" t="str">
        <f>IF(SP_NORTE!I2276="","*",SP_NORTE!I2276)</f>
        <v>*</v>
      </c>
      <c r="H2273" s="109" t="str">
        <f>IF(SP_NORTE!AB2276="","*",SP_NORTE!AB2276)</f>
        <v>*</v>
      </c>
      <c r="I2273" s="109" t="str">
        <f>IF(SP_NORTE!AC2276="","*",SP_NORTE!AC2276)</f>
        <v>*</v>
      </c>
      <c r="J2273" s="110" t="str">
        <f>IF(SP_NORTE!AA2276="","*",SP_NORTE!AA2276)</f>
        <v>*</v>
      </c>
      <c r="K2273" s="111" t="str">
        <f>IF(SP_NORTE!AD2276="","*",SP_NORTE!AD2276)</f>
        <v>*</v>
      </c>
    </row>
    <row r="2274" spans="2:11" hidden="1">
      <c r="B2274" s="108" t="str">
        <f>IF(SP_NORTE!Y2277="","*",SP_NORTE!Y2277)</f>
        <v>*</v>
      </c>
      <c r="C2274" s="109" t="str">
        <f>IF(SP_NORTE!B2277="","*",SP_NORTE!B2277)</f>
        <v>*</v>
      </c>
      <c r="D2274" s="108" t="str">
        <f>IF(SP_NORTE!D2277="","*",SP_NORTE!D2277)</f>
        <v>*</v>
      </c>
      <c r="E2274" s="108" t="str">
        <f>IF(SP_NORTE!H2277="","*",SP_NORTE!H2277)</f>
        <v>*</v>
      </c>
      <c r="F2274" s="114" t="str">
        <f>IF(SP_NORTE!M2277="","*",SP_NORTE!M2277)</f>
        <v>*</v>
      </c>
      <c r="G2274" s="109" t="str">
        <f>IF(SP_NORTE!I2277="","*",SP_NORTE!I2277)</f>
        <v>*</v>
      </c>
      <c r="H2274" s="109" t="str">
        <f>IF(SP_NORTE!AB2277="","*",SP_NORTE!AB2277)</f>
        <v>*</v>
      </c>
      <c r="I2274" s="109" t="str">
        <f>IF(SP_NORTE!AC2277="","*",SP_NORTE!AC2277)</f>
        <v>*</v>
      </c>
      <c r="J2274" s="110" t="str">
        <f>IF(SP_NORTE!AA2277="","*",SP_NORTE!AA2277)</f>
        <v>*</v>
      </c>
      <c r="K2274" s="111" t="str">
        <f>IF(SP_NORTE!AD2277="","*",SP_NORTE!AD2277)</f>
        <v>*</v>
      </c>
    </row>
    <row r="2275" spans="2:11" hidden="1">
      <c r="B2275" s="108" t="str">
        <f>IF(SP_NORTE!Y2278="","*",SP_NORTE!Y2278)</f>
        <v>*</v>
      </c>
      <c r="C2275" s="109" t="str">
        <f>IF(SP_NORTE!B2278="","*",SP_NORTE!B2278)</f>
        <v>*</v>
      </c>
      <c r="D2275" s="108" t="str">
        <f>IF(SP_NORTE!D2278="","*",SP_NORTE!D2278)</f>
        <v>*</v>
      </c>
      <c r="E2275" s="108" t="str">
        <f>IF(SP_NORTE!H2278="","*",SP_NORTE!H2278)</f>
        <v>*</v>
      </c>
      <c r="F2275" s="114" t="str">
        <f>IF(SP_NORTE!M2278="","*",SP_NORTE!M2278)</f>
        <v>*</v>
      </c>
      <c r="G2275" s="109" t="str">
        <f>IF(SP_NORTE!I2278="","*",SP_NORTE!I2278)</f>
        <v>*</v>
      </c>
      <c r="H2275" s="109" t="str">
        <f>IF(SP_NORTE!AB2278="","*",SP_NORTE!AB2278)</f>
        <v>*</v>
      </c>
      <c r="I2275" s="109" t="str">
        <f>IF(SP_NORTE!AC2278="","*",SP_NORTE!AC2278)</f>
        <v>*</v>
      </c>
      <c r="J2275" s="110" t="str">
        <f>IF(SP_NORTE!AA2278="","*",SP_NORTE!AA2278)</f>
        <v>*</v>
      </c>
      <c r="K2275" s="111" t="str">
        <f>IF(SP_NORTE!AD2278="","*",SP_NORTE!AD2278)</f>
        <v>*</v>
      </c>
    </row>
    <row r="2276" spans="2:11" hidden="1">
      <c r="B2276" s="108" t="str">
        <f>IF(SP_NORTE!Y2279="","*",SP_NORTE!Y2279)</f>
        <v>*</v>
      </c>
      <c r="C2276" s="109" t="str">
        <f>IF(SP_NORTE!B2279="","*",SP_NORTE!B2279)</f>
        <v>*</v>
      </c>
      <c r="D2276" s="108" t="str">
        <f>IF(SP_NORTE!D2279="","*",SP_NORTE!D2279)</f>
        <v>*</v>
      </c>
      <c r="E2276" s="108" t="str">
        <f>IF(SP_NORTE!H2279="","*",SP_NORTE!H2279)</f>
        <v>*</v>
      </c>
      <c r="F2276" s="114" t="str">
        <f>IF(SP_NORTE!M2279="","*",SP_NORTE!M2279)</f>
        <v>*</v>
      </c>
      <c r="G2276" s="109" t="str">
        <f>IF(SP_NORTE!I2279="","*",SP_NORTE!I2279)</f>
        <v>*</v>
      </c>
      <c r="H2276" s="109" t="str">
        <f>IF(SP_NORTE!AB2279="","*",SP_NORTE!AB2279)</f>
        <v>*</v>
      </c>
      <c r="I2276" s="109" t="str">
        <f>IF(SP_NORTE!AC2279="","*",SP_NORTE!AC2279)</f>
        <v>*</v>
      </c>
      <c r="J2276" s="110" t="str">
        <f>IF(SP_NORTE!AA2279="","*",SP_NORTE!AA2279)</f>
        <v>*</v>
      </c>
      <c r="K2276" s="111" t="str">
        <f>IF(SP_NORTE!AD2279="","*",SP_NORTE!AD2279)</f>
        <v>*</v>
      </c>
    </row>
    <row r="2277" spans="2:11" hidden="1">
      <c r="B2277" s="108" t="str">
        <f>IF(SP_NORTE!Y2280="","*",SP_NORTE!Y2280)</f>
        <v>*</v>
      </c>
      <c r="C2277" s="109" t="str">
        <f>IF(SP_NORTE!B2280="","*",SP_NORTE!B2280)</f>
        <v>*</v>
      </c>
      <c r="D2277" s="108" t="str">
        <f>IF(SP_NORTE!D2280="","*",SP_NORTE!D2280)</f>
        <v>*</v>
      </c>
      <c r="E2277" s="108" t="str">
        <f>IF(SP_NORTE!H2280="","*",SP_NORTE!H2280)</f>
        <v>*</v>
      </c>
      <c r="F2277" s="114" t="str">
        <f>IF(SP_NORTE!M2280="","*",SP_NORTE!M2280)</f>
        <v>*</v>
      </c>
      <c r="G2277" s="109" t="str">
        <f>IF(SP_NORTE!I2280="","*",SP_NORTE!I2280)</f>
        <v>*</v>
      </c>
      <c r="H2277" s="109" t="str">
        <f>IF(SP_NORTE!AB2280="","*",SP_NORTE!AB2280)</f>
        <v>*</v>
      </c>
      <c r="I2277" s="109" t="str">
        <f>IF(SP_NORTE!AC2280="","*",SP_NORTE!AC2280)</f>
        <v>*</v>
      </c>
      <c r="J2277" s="110" t="str">
        <f>IF(SP_NORTE!AA2280="","*",SP_NORTE!AA2280)</f>
        <v>*</v>
      </c>
      <c r="K2277" s="111" t="str">
        <f>IF(SP_NORTE!AD2280="","*",SP_NORTE!AD2280)</f>
        <v>*</v>
      </c>
    </row>
    <row r="2278" spans="2:11" hidden="1">
      <c r="B2278" s="108" t="str">
        <f>IF(SP_NORTE!Y2281="","*",SP_NORTE!Y2281)</f>
        <v>*</v>
      </c>
      <c r="C2278" s="109" t="str">
        <f>IF(SP_NORTE!B2281="","*",SP_NORTE!B2281)</f>
        <v>*</v>
      </c>
      <c r="D2278" s="108" t="str">
        <f>IF(SP_NORTE!D2281="","*",SP_NORTE!D2281)</f>
        <v>*</v>
      </c>
      <c r="E2278" s="108" t="str">
        <f>IF(SP_NORTE!H2281="","*",SP_NORTE!H2281)</f>
        <v>*</v>
      </c>
      <c r="F2278" s="114" t="str">
        <f>IF(SP_NORTE!M2281="","*",SP_NORTE!M2281)</f>
        <v>*</v>
      </c>
      <c r="G2278" s="109" t="str">
        <f>IF(SP_NORTE!I2281="","*",SP_NORTE!I2281)</f>
        <v>*</v>
      </c>
      <c r="H2278" s="109" t="str">
        <f>IF(SP_NORTE!AB2281="","*",SP_NORTE!AB2281)</f>
        <v>*</v>
      </c>
      <c r="I2278" s="109" t="str">
        <f>IF(SP_NORTE!AC2281="","*",SP_NORTE!AC2281)</f>
        <v>*</v>
      </c>
      <c r="J2278" s="110" t="str">
        <f>IF(SP_NORTE!AA2281="","*",SP_NORTE!AA2281)</f>
        <v>*</v>
      </c>
      <c r="K2278" s="111" t="str">
        <f>IF(SP_NORTE!AD2281="","*",SP_NORTE!AD2281)</f>
        <v>*</v>
      </c>
    </row>
    <row r="2279" spans="2:11" hidden="1">
      <c r="B2279" s="108" t="str">
        <f>IF(SP_NORTE!Y2282="","*",SP_NORTE!Y2282)</f>
        <v>*</v>
      </c>
      <c r="C2279" s="109" t="str">
        <f>IF(SP_NORTE!B2282="","*",SP_NORTE!B2282)</f>
        <v>*</v>
      </c>
      <c r="D2279" s="108" t="str">
        <f>IF(SP_NORTE!D2282="","*",SP_NORTE!D2282)</f>
        <v>*</v>
      </c>
      <c r="E2279" s="108" t="str">
        <f>IF(SP_NORTE!H2282="","*",SP_NORTE!H2282)</f>
        <v>*</v>
      </c>
      <c r="F2279" s="114" t="str">
        <f>IF(SP_NORTE!M2282="","*",SP_NORTE!M2282)</f>
        <v>*</v>
      </c>
      <c r="G2279" s="109" t="str">
        <f>IF(SP_NORTE!I2282="","*",SP_NORTE!I2282)</f>
        <v>*</v>
      </c>
      <c r="H2279" s="109" t="str">
        <f>IF(SP_NORTE!AB2282="","*",SP_NORTE!AB2282)</f>
        <v>*</v>
      </c>
      <c r="I2279" s="109" t="str">
        <f>IF(SP_NORTE!AC2282="","*",SP_NORTE!AC2282)</f>
        <v>*</v>
      </c>
      <c r="J2279" s="110" t="str">
        <f>IF(SP_NORTE!AA2282="","*",SP_NORTE!AA2282)</f>
        <v>*</v>
      </c>
      <c r="K2279" s="111" t="str">
        <f>IF(SP_NORTE!AD2282="","*",SP_NORTE!AD2282)</f>
        <v>*</v>
      </c>
    </row>
    <row r="2280" spans="2:11" hidden="1">
      <c r="B2280" s="108" t="str">
        <f>IF(SP_NORTE!Y2283="","*",SP_NORTE!Y2283)</f>
        <v>*</v>
      </c>
      <c r="C2280" s="109" t="str">
        <f>IF(SP_NORTE!B2283="","*",SP_NORTE!B2283)</f>
        <v>*</v>
      </c>
      <c r="D2280" s="108" t="str">
        <f>IF(SP_NORTE!D2283="","*",SP_NORTE!D2283)</f>
        <v>*</v>
      </c>
      <c r="E2280" s="108" t="str">
        <f>IF(SP_NORTE!H2283="","*",SP_NORTE!H2283)</f>
        <v>*</v>
      </c>
      <c r="F2280" s="114" t="str">
        <f>IF(SP_NORTE!M2283="","*",SP_NORTE!M2283)</f>
        <v>*</v>
      </c>
      <c r="G2280" s="109" t="str">
        <f>IF(SP_NORTE!I2283="","*",SP_NORTE!I2283)</f>
        <v>*</v>
      </c>
      <c r="H2280" s="109" t="str">
        <f>IF(SP_NORTE!AB2283="","*",SP_NORTE!AB2283)</f>
        <v>*</v>
      </c>
      <c r="I2280" s="109" t="str">
        <f>IF(SP_NORTE!AC2283="","*",SP_NORTE!AC2283)</f>
        <v>*</v>
      </c>
      <c r="J2280" s="110" t="str">
        <f>IF(SP_NORTE!AA2283="","*",SP_NORTE!AA2283)</f>
        <v>*</v>
      </c>
      <c r="K2280" s="111" t="str">
        <f>IF(SP_NORTE!AD2283="","*",SP_NORTE!AD2283)</f>
        <v>*</v>
      </c>
    </row>
    <row r="2281" spans="2:11" hidden="1">
      <c r="B2281" s="108" t="str">
        <f>IF(SP_NORTE!Y2284="","*",SP_NORTE!Y2284)</f>
        <v>*</v>
      </c>
      <c r="C2281" s="109" t="str">
        <f>IF(SP_NORTE!B2284="","*",SP_NORTE!B2284)</f>
        <v>*</v>
      </c>
      <c r="D2281" s="108" t="str">
        <f>IF(SP_NORTE!D2284="","*",SP_NORTE!D2284)</f>
        <v>*</v>
      </c>
      <c r="E2281" s="108" t="str">
        <f>IF(SP_NORTE!H2284="","*",SP_NORTE!H2284)</f>
        <v>*</v>
      </c>
      <c r="F2281" s="114" t="str">
        <f>IF(SP_NORTE!M2284="","*",SP_NORTE!M2284)</f>
        <v>*</v>
      </c>
      <c r="G2281" s="109" t="str">
        <f>IF(SP_NORTE!I2284="","*",SP_NORTE!I2284)</f>
        <v>*</v>
      </c>
      <c r="H2281" s="109" t="str">
        <f>IF(SP_NORTE!AB2284="","*",SP_NORTE!AB2284)</f>
        <v>*</v>
      </c>
      <c r="I2281" s="109" t="str">
        <f>IF(SP_NORTE!AC2284="","*",SP_NORTE!AC2284)</f>
        <v>*</v>
      </c>
      <c r="J2281" s="110" t="str">
        <f>IF(SP_NORTE!AA2284="","*",SP_NORTE!AA2284)</f>
        <v>*</v>
      </c>
      <c r="K2281" s="111" t="str">
        <f>IF(SP_NORTE!AD2284="","*",SP_NORTE!AD2284)</f>
        <v>*</v>
      </c>
    </row>
    <row r="2282" spans="2:11" hidden="1">
      <c r="B2282" s="108" t="str">
        <f>IF(SP_NORTE!Y2285="","*",SP_NORTE!Y2285)</f>
        <v>*</v>
      </c>
      <c r="C2282" s="109" t="str">
        <f>IF(SP_NORTE!B2285="","*",SP_NORTE!B2285)</f>
        <v>*</v>
      </c>
      <c r="D2282" s="108" t="str">
        <f>IF(SP_NORTE!D2285="","*",SP_NORTE!D2285)</f>
        <v>*</v>
      </c>
      <c r="E2282" s="108" t="str">
        <f>IF(SP_NORTE!H2285="","*",SP_NORTE!H2285)</f>
        <v>*</v>
      </c>
      <c r="F2282" s="114" t="str">
        <f>IF(SP_NORTE!M2285="","*",SP_NORTE!M2285)</f>
        <v>*</v>
      </c>
      <c r="G2282" s="109" t="str">
        <f>IF(SP_NORTE!I2285="","*",SP_NORTE!I2285)</f>
        <v>*</v>
      </c>
      <c r="H2282" s="109" t="str">
        <f>IF(SP_NORTE!AB2285="","*",SP_NORTE!AB2285)</f>
        <v>*</v>
      </c>
      <c r="I2282" s="109" t="str">
        <f>IF(SP_NORTE!AC2285="","*",SP_NORTE!AC2285)</f>
        <v>*</v>
      </c>
      <c r="J2282" s="110" t="str">
        <f>IF(SP_NORTE!AA2285="","*",SP_NORTE!AA2285)</f>
        <v>*</v>
      </c>
      <c r="K2282" s="111" t="str">
        <f>IF(SP_NORTE!AD2285="","*",SP_NORTE!AD2285)</f>
        <v>*</v>
      </c>
    </row>
    <row r="2283" spans="2:11" hidden="1">
      <c r="B2283" s="108" t="str">
        <f>IF(SP_NORTE!Y2286="","*",SP_NORTE!Y2286)</f>
        <v>*</v>
      </c>
      <c r="C2283" s="109" t="str">
        <f>IF(SP_NORTE!B2286="","*",SP_NORTE!B2286)</f>
        <v>*</v>
      </c>
      <c r="D2283" s="108" t="str">
        <f>IF(SP_NORTE!D2286="","*",SP_NORTE!D2286)</f>
        <v>*</v>
      </c>
      <c r="E2283" s="108" t="str">
        <f>IF(SP_NORTE!H2286="","*",SP_NORTE!H2286)</f>
        <v>*</v>
      </c>
      <c r="F2283" s="114" t="str">
        <f>IF(SP_NORTE!M2286="","*",SP_NORTE!M2286)</f>
        <v>*</v>
      </c>
      <c r="G2283" s="109" t="str">
        <f>IF(SP_NORTE!I2286="","*",SP_NORTE!I2286)</f>
        <v>*</v>
      </c>
      <c r="H2283" s="109" t="str">
        <f>IF(SP_NORTE!AB2286="","*",SP_NORTE!AB2286)</f>
        <v>*</v>
      </c>
      <c r="I2283" s="109" t="str">
        <f>IF(SP_NORTE!AC2286="","*",SP_NORTE!AC2286)</f>
        <v>*</v>
      </c>
      <c r="J2283" s="110" t="str">
        <f>IF(SP_NORTE!AA2286="","*",SP_NORTE!AA2286)</f>
        <v>*</v>
      </c>
      <c r="K2283" s="111" t="str">
        <f>IF(SP_NORTE!AD2286="","*",SP_NORTE!AD2286)</f>
        <v>*</v>
      </c>
    </row>
    <row r="2284" spans="2:11" hidden="1">
      <c r="B2284" s="108" t="str">
        <f>IF(SP_NORTE!Y2287="","*",SP_NORTE!Y2287)</f>
        <v>*</v>
      </c>
      <c r="C2284" s="109" t="str">
        <f>IF(SP_NORTE!B2287="","*",SP_NORTE!B2287)</f>
        <v>*</v>
      </c>
      <c r="D2284" s="108" t="str">
        <f>IF(SP_NORTE!D2287="","*",SP_NORTE!D2287)</f>
        <v>*</v>
      </c>
      <c r="E2284" s="108" t="str">
        <f>IF(SP_NORTE!H2287="","*",SP_NORTE!H2287)</f>
        <v>*</v>
      </c>
      <c r="F2284" s="114" t="str">
        <f>IF(SP_NORTE!M2287="","*",SP_NORTE!M2287)</f>
        <v>*</v>
      </c>
      <c r="G2284" s="109" t="str">
        <f>IF(SP_NORTE!I2287="","*",SP_NORTE!I2287)</f>
        <v>*</v>
      </c>
      <c r="H2284" s="109" t="str">
        <f>IF(SP_NORTE!AB2287="","*",SP_NORTE!AB2287)</f>
        <v>*</v>
      </c>
      <c r="I2284" s="109" t="str">
        <f>IF(SP_NORTE!AC2287="","*",SP_NORTE!AC2287)</f>
        <v>*</v>
      </c>
      <c r="J2284" s="110" t="str">
        <f>IF(SP_NORTE!AA2287="","*",SP_NORTE!AA2287)</f>
        <v>*</v>
      </c>
      <c r="K2284" s="111" t="str">
        <f>IF(SP_NORTE!AD2287="","*",SP_NORTE!AD2287)</f>
        <v>*</v>
      </c>
    </row>
    <row r="2285" spans="2:11" hidden="1">
      <c r="B2285" s="108" t="str">
        <f>IF(SP_NORTE!Y2288="","*",SP_NORTE!Y2288)</f>
        <v>*</v>
      </c>
      <c r="C2285" s="109" t="str">
        <f>IF(SP_NORTE!B2288="","*",SP_NORTE!B2288)</f>
        <v>*</v>
      </c>
      <c r="D2285" s="108" t="str">
        <f>IF(SP_NORTE!D2288="","*",SP_NORTE!D2288)</f>
        <v>*</v>
      </c>
      <c r="E2285" s="108" t="str">
        <f>IF(SP_NORTE!H2288="","*",SP_NORTE!H2288)</f>
        <v>*</v>
      </c>
      <c r="F2285" s="114" t="str">
        <f>IF(SP_NORTE!M2288="","*",SP_NORTE!M2288)</f>
        <v>*</v>
      </c>
      <c r="G2285" s="109" t="str">
        <f>IF(SP_NORTE!I2288="","*",SP_NORTE!I2288)</f>
        <v>*</v>
      </c>
      <c r="H2285" s="109" t="str">
        <f>IF(SP_NORTE!AB2288="","*",SP_NORTE!AB2288)</f>
        <v>*</v>
      </c>
      <c r="I2285" s="109" t="str">
        <f>IF(SP_NORTE!AC2288="","*",SP_NORTE!AC2288)</f>
        <v>*</v>
      </c>
      <c r="J2285" s="110" t="str">
        <f>IF(SP_NORTE!AA2288="","*",SP_NORTE!AA2288)</f>
        <v>*</v>
      </c>
      <c r="K2285" s="111" t="str">
        <f>IF(SP_NORTE!AD2288="","*",SP_NORTE!AD2288)</f>
        <v>*</v>
      </c>
    </row>
    <row r="2286" spans="2:11" hidden="1">
      <c r="B2286" s="108" t="str">
        <f>IF(SP_NORTE!Y2289="","*",SP_NORTE!Y2289)</f>
        <v>*</v>
      </c>
      <c r="C2286" s="109" t="str">
        <f>IF(SP_NORTE!B2289="","*",SP_NORTE!B2289)</f>
        <v>*</v>
      </c>
      <c r="D2286" s="108" t="str">
        <f>IF(SP_NORTE!D2289="","*",SP_NORTE!D2289)</f>
        <v>*</v>
      </c>
      <c r="E2286" s="108" t="str">
        <f>IF(SP_NORTE!H2289="","*",SP_NORTE!H2289)</f>
        <v>*</v>
      </c>
      <c r="F2286" s="114" t="str">
        <f>IF(SP_NORTE!M2289="","*",SP_NORTE!M2289)</f>
        <v>*</v>
      </c>
      <c r="G2286" s="109" t="str">
        <f>IF(SP_NORTE!I2289="","*",SP_NORTE!I2289)</f>
        <v>*</v>
      </c>
      <c r="H2286" s="109" t="str">
        <f>IF(SP_NORTE!AB2289="","*",SP_NORTE!AB2289)</f>
        <v>*</v>
      </c>
      <c r="I2286" s="109" t="str">
        <f>IF(SP_NORTE!AC2289="","*",SP_NORTE!AC2289)</f>
        <v>*</v>
      </c>
      <c r="J2286" s="110" t="str">
        <f>IF(SP_NORTE!AA2289="","*",SP_NORTE!AA2289)</f>
        <v>*</v>
      </c>
      <c r="K2286" s="111" t="str">
        <f>IF(SP_NORTE!AD2289="","*",SP_NORTE!AD2289)</f>
        <v>*</v>
      </c>
    </row>
    <row r="2287" spans="2:11" hidden="1">
      <c r="B2287" s="108" t="str">
        <f>IF(SP_NORTE!Y2290="","*",SP_NORTE!Y2290)</f>
        <v>*</v>
      </c>
      <c r="C2287" s="109" t="str">
        <f>IF(SP_NORTE!B2290="","*",SP_NORTE!B2290)</f>
        <v>*</v>
      </c>
      <c r="D2287" s="108" t="str">
        <f>IF(SP_NORTE!D2290="","*",SP_NORTE!D2290)</f>
        <v>*</v>
      </c>
      <c r="E2287" s="108" t="str">
        <f>IF(SP_NORTE!H2290="","*",SP_NORTE!H2290)</f>
        <v>*</v>
      </c>
      <c r="F2287" s="114" t="str">
        <f>IF(SP_NORTE!M2290="","*",SP_NORTE!M2290)</f>
        <v>*</v>
      </c>
      <c r="G2287" s="109" t="str">
        <f>IF(SP_NORTE!I2290="","*",SP_NORTE!I2290)</f>
        <v>*</v>
      </c>
      <c r="H2287" s="109" t="str">
        <f>IF(SP_NORTE!AB2290="","*",SP_NORTE!AB2290)</f>
        <v>*</v>
      </c>
      <c r="I2287" s="109" t="str">
        <f>IF(SP_NORTE!AC2290="","*",SP_NORTE!AC2290)</f>
        <v>*</v>
      </c>
      <c r="J2287" s="110" t="str">
        <f>IF(SP_NORTE!AA2290="","*",SP_NORTE!AA2290)</f>
        <v>*</v>
      </c>
      <c r="K2287" s="111" t="str">
        <f>IF(SP_NORTE!AD2290="","*",SP_NORTE!AD2290)</f>
        <v>*</v>
      </c>
    </row>
    <row r="2288" spans="2:11" hidden="1">
      <c r="B2288" s="108" t="str">
        <f>IF(SP_NORTE!Y2291="","*",SP_NORTE!Y2291)</f>
        <v>*</v>
      </c>
      <c r="C2288" s="109" t="str">
        <f>IF(SP_NORTE!B2291="","*",SP_NORTE!B2291)</f>
        <v>*</v>
      </c>
      <c r="D2288" s="108" t="str">
        <f>IF(SP_NORTE!D2291="","*",SP_NORTE!D2291)</f>
        <v>*</v>
      </c>
      <c r="E2288" s="108" t="str">
        <f>IF(SP_NORTE!H2291="","*",SP_NORTE!H2291)</f>
        <v>*</v>
      </c>
      <c r="F2288" s="114" t="str">
        <f>IF(SP_NORTE!M2291="","*",SP_NORTE!M2291)</f>
        <v>*</v>
      </c>
      <c r="G2288" s="109" t="str">
        <f>IF(SP_NORTE!I2291="","*",SP_NORTE!I2291)</f>
        <v>*</v>
      </c>
      <c r="H2288" s="109" t="str">
        <f>IF(SP_NORTE!AB2291="","*",SP_NORTE!AB2291)</f>
        <v>*</v>
      </c>
      <c r="I2288" s="109" t="str">
        <f>IF(SP_NORTE!AC2291="","*",SP_NORTE!AC2291)</f>
        <v>*</v>
      </c>
      <c r="J2288" s="110" t="str">
        <f>IF(SP_NORTE!AA2291="","*",SP_NORTE!AA2291)</f>
        <v>*</v>
      </c>
      <c r="K2288" s="111" t="str">
        <f>IF(SP_NORTE!AD2291="","*",SP_NORTE!AD2291)</f>
        <v>*</v>
      </c>
    </row>
    <row r="2289" spans="2:11" hidden="1">
      <c r="B2289" s="108" t="str">
        <f>IF(SP_NORTE!Y2292="","*",SP_NORTE!Y2292)</f>
        <v>*</v>
      </c>
      <c r="C2289" s="109" t="str">
        <f>IF(SP_NORTE!B2292="","*",SP_NORTE!B2292)</f>
        <v>*</v>
      </c>
      <c r="D2289" s="108" t="str">
        <f>IF(SP_NORTE!D2292="","*",SP_NORTE!D2292)</f>
        <v>*</v>
      </c>
      <c r="E2289" s="108" t="str">
        <f>IF(SP_NORTE!H2292="","*",SP_NORTE!H2292)</f>
        <v>*</v>
      </c>
      <c r="F2289" s="114" t="str">
        <f>IF(SP_NORTE!M2292="","*",SP_NORTE!M2292)</f>
        <v>*</v>
      </c>
      <c r="G2289" s="109" t="str">
        <f>IF(SP_NORTE!I2292="","*",SP_NORTE!I2292)</f>
        <v>*</v>
      </c>
      <c r="H2289" s="109" t="str">
        <f>IF(SP_NORTE!AB2292="","*",SP_NORTE!AB2292)</f>
        <v>*</v>
      </c>
      <c r="I2289" s="109" t="str">
        <f>IF(SP_NORTE!AC2292="","*",SP_NORTE!AC2292)</f>
        <v>*</v>
      </c>
      <c r="J2289" s="110" t="str">
        <f>IF(SP_NORTE!AA2292="","*",SP_NORTE!AA2292)</f>
        <v>*</v>
      </c>
      <c r="K2289" s="111" t="str">
        <f>IF(SP_NORTE!AD2292="","*",SP_NORTE!AD2292)</f>
        <v>*</v>
      </c>
    </row>
    <row r="2290" spans="2:11" hidden="1">
      <c r="B2290" s="108" t="str">
        <f>IF(SP_NORTE!Y2293="","*",SP_NORTE!Y2293)</f>
        <v>*</v>
      </c>
      <c r="C2290" s="109" t="str">
        <f>IF(SP_NORTE!B2293="","*",SP_NORTE!B2293)</f>
        <v>*</v>
      </c>
      <c r="D2290" s="108" t="str">
        <f>IF(SP_NORTE!D2293="","*",SP_NORTE!D2293)</f>
        <v>*</v>
      </c>
      <c r="E2290" s="108" t="str">
        <f>IF(SP_NORTE!H2293="","*",SP_NORTE!H2293)</f>
        <v>*</v>
      </c>
      <c r="F2290" s="114" t="str">
        <f>IF(SP_NORTE!M2293="","*",SP_NORTE!M2293)</f>
        <v>*</v>
      </c>
      <c r="G2290" s="109" t="str">
        <f>IF(SP_NORTE!I2293="","*",SP_NORTE!I2293)</f>
        <v>*</v>
      </c>
      <c r="H2290" s="109" t="str">
        <f>IF(SP_NORTE!AB2293="","*",SP_NORTE!AB2293)</f>
        <v>*</v>
      </c>
      <c r="I2290" s="109" t="str">
        <f>IF(SP_NORTE!AC2293="","*",SP_NORTE!AC2293)</f>
        <v>*</v>
      </c>
      <c r="J2290" s="110" t="str">
        <f>IF(SP_NORTE!AA2293="","*",SP_NORTE!AA2293)</f>
        <v>*</v>
      </c>
      <c r="K2290" s="111" t="str">
        <f>IF(SP_NORTE!AD2293="","*",SP_NORTE!AD2293)</f>
        <v>*</v>
      </c>
    </row>
    <row r="2291" spans="2:11" hidden="1">
      <c r="B2291" s="108" t="str">
        <f>IF(SP_NORTE!Y2294="","*",SP_NORTE!Y2294)</f>
        <v>*</v>
      </c>
      <c r="C2291" s="109" t="str">
        <f>IF(SP_NORTE!B2294="","*",SP_NORTE!B2294)</f>
        <v>*</v>
      </c>
      <c r="D2291" s="108" t="str">
        <f>IF(SP_NORTE!D2294="","*",SP_NORTE!D2294)</f>
        <v>*</v>
      </c>
      <c r="E2291" s="108" t="str">
        <f>IF(SP_NORTE!H2294="","*",SP_NORTE!H2294)</f>
        <v>*</v>
      </c>
      <c r="F2291" s="114" t="str">
        <f>IF(SP_NORTE!M2294="","*",SP_NORTE!M2294)</f>
        <v>*</v>
      </c>
      <c r="G2291" s="109" t="str">
        <f>IF(SP_NORTE!I2294="","*",SP_NORTE!I2294)</f>
        <v>*</v>
      </c>
      <c r="H2291" s="109" t="str">
        <f>IF(SP_NORTE!AB2294="","*",SP_NORTE!AB2294)</f>
        <v>*</v>
      </c>
      <c r="I2291" s="109" t="str">
        <f>IF(SP_NORTE!AC2294="","*",SP_NORTE!AC2294)</f>
        <v>*</v>
      </c>
      <c r="J2291" s="110" t="str">
        <f>IF(SP_NORTE!AA2294="","*",SP_NORTE!AA2294)</f>
        <v>*</v>
      </c>
      <c r="K2291" s="111" t="str">
        <f>IF(SP_NORTE!AD2294="","*",SP_NORTE!AD2294)</f>
        <v>*</v>
      </c>
    </row>
    <row r="2292" spans="2:11" hidden="1">
      <c r="B2292" s="108" t="str">
        <f>IF(SP_NORTE!Y2295="","*",SP_NORTE!Y2295)</f>
        <v>*</v>
      </c>
      <c r="C2292" s="109" t="str">
        <f>IF(SP_NORTE!B2295="","*",SP_NORTE!B2295)</f>
        <v>*</v>
      </c>
      <c r="D2292" s="108" t="str">
        <f>IF(SP_NORTE!D2295="","*",SP_NORTE!D2295)</f>
        <v>*</v>
      </c>
      <c r="E2292" s="108" t="str">
        <f>IF(SP_NORTE!H2295="","*",SP_NORTE!H2295)</f>
        <v>*</v>
      </c>
      <c r="F2292" s="114" t="str">
        <f>IF(SP_NORTE!M2295="","*",SP_NORTE!M2295)</f>
        <v>*</v>
      </c>
      <c r="G2292" s="109" t="str">
        <f>IF(SP_NORTE!I2295="","*",SP_NORTE!I2295)</f>
        <v>*</v>
      </c>
      <c r="H2292" s="109" t="str">
        <f>IF(SP_NORTE!AB2295="","*",SP_NORTE!AB2295)</f>
        <v>*</v>
      </c>
      <c r="I2292" s="109" t="str">
        <f>IF(SP_NORTE!AC2295="","*",SP_NORTE!AC2295)</f>
        <v>*</v>
      </c>
      <c r="J2292" s="110" t="str">
        <f>IF(SP_NORTE!AA2295="","*",SP_NORTE!AA2295)</f>
        <v>*</v>
      </c>
      <c r="K2292" s="111" t="str">
        <f>IF(SP_NORTE!AD2295="","*",SP_NORTE!AD2295)</f>
        <v>*</v>
      </c>
    </row>
    <row r="2293" spans="2:11" hidden="1">
      <c r="B2293" s="108" t="str">
        <f>IF(SP_NORTE!Y2296="","*",SP_NORTE!Y2296)</f>
        <v>*</v>
      </c>
      <c r="C2293" s="109" t="str">
        <f>IF(SP_NORTE!B2296="","*",SP_NORTE!B2296)</f>
        <v>*</v>
      </c>
      <c r="D2293" s="108" t="str">
        <f>IF(SP_NORTE!D2296="","*",SP_NORTE!D2296)</f>
        <v>*</v>
      </c>
      <c r="E2293" s="108" t="str">
        <f>IF(SP_NORTE!H2296="","*",SP_NORTE!H2296)</f>
        <v>*</v>
      </c>
      <c r="F2293" s="114" t="str">
        <f>IF(SP_NORTE!M2296="","*",SP_NORTE!M2296)</f>
        <v>*</v>
      </c>
      <c r="G2293" s="109" t="str">
        <f>IF(SP_NORTE!I2296="","*",SP_NORTE!I2296)</f>
        <v>*</v>
      </c>
      <c r="H2293" s="109" t="str">
        <f>IF(SP_NORTE!AB2296="","*",SP_NORTE!AB2296)</f>
        <v>*</v>
      </c>
      <c r="I2293" s="109" t="str">
        <f>IF(SP_NORTE!AC2296="","*",SP_NORTE!AC2296)</f>
        <v>*</v>
      </c>
      <c r="J2293" s="110" t="str">
        <f>IF(SP_NORTE!AA2296="","*",SP_NORTE!AA2296)</f>
        <v>*</v>
      </c>
      <c r="K2293" s="111" t="str">
        <f>IF(SP_NORTE!AD2296="","*",SP_NORTE!AD2296)</f>
        <v>*</v>
      </c>
    </row>
    <row r="2294" spans="2:11" hidden="1">
      <c r="B2294" s="108" t="str">
        <f>IF(SP_NORTE!Y2297="","*",SP_NORTE!Y2297)</f>
        <v>*</v>
      </c>
      <c r="C2294" s="109" t="str">
        <f>IF(SP_NORTE!B2297="","*",SP_NORTE!B2297)</f>
        <v>*</v>
      </c>
      <c r="D2294" s="108" t="str">
        <f>IF(SP_NORTE!D2297="","*",SP_NORTE!D2297)</f>
        <v>*</v>
      </c>
      <c r="E2294" s="108" t="str">
        <f>IF(SP_NORTE!H2297="","*",SP_NORTE!H2297)</f>
        <v>*</v>
      </c>
      <c r="F2294" s="114" t="str">
        <f>IF(SP_NORTE!M2297="","*",SP_NORTE!M2297)</f>
        <v>*</v>
      </c>
      <c r="G2294" s="109" t="str">
        <f>IF(SP_NORTE!I2297="","*",SP_NORTE!I2297)</f>
        <v>*</v>
      </c>
      <c r="H2294" s="109" t="str">
        <f>IF(SP_NORTE!AB2297="","*",SP_NORTE!AB2297)</f>
        <v>*</v>
      </c>
      <c r="I2294" s="109" t="str">
        <f>IF(SP_NORTE!AC2297="","*",SP_NORTE!AC2297)</f>
        <v>*</v>
      </c>
      <c r="J2294" s="110" t="str">
        <f>IF(SP_NORTE!AA2297="","*",SP_NORTE!AA2297)</f>
        <v>*</v>
      </c>
      <c r="K2294" s="111" t="str">
        <f>IF(SP_NORTE!AD2297="","*",SP_NORTE!AD2297)</f>
        <v>*</v>
      </c>
    </row>
    <row r="2295" spans="2:11" hidden="1">
      <c r="B2295" s="108" t="str">
        <f>IF(SP_NORTE!Y2298="","*",SP_NORTE!Y2298)</f>
        <v>*</v>
      </c>
      <c r="C2295" s="109" t="str">
        <f>IF(SP_NORTE!B2298="","*",SP_NORTE!B2298)</f>
        <v>*</v>
      </c>
      <c r="D2295" s="108" t="str">
        <f>IF(SP_NORTE!D2298="","*",SP_NORTE!D2298)</f>
        <v>*</v>
      </c>
      <c r="E2295" s="108" t="str">
        <f>IF(SP_NORTE!H2298="","*",SP_NORTE!H2298)</f>
        <v>*</v>
      </c>
      <c r="F2295" s="114" t="str">
        <f>IF(SP_NORTE!M2298="","*",SP_NORTE!M2298)</f>
        <v>*</v>
      </c>
      <c r="G2295" s="109" t="str">
        <f>IF(SP_NORTE!I2298="","*",SP_NORTE!I2298)</f>
        <v>*</v>
      </c>
      <c r="H2295" s="109" t="str">
        <f>IF(SP_NORTE!AB2298="","*",SP_NORTE!AB2298)</f>
        <v>*</v>
      </c>
      <c r="I2295" s="109" t="str">
        <f>IF(SP_NORTE!AC2298="","*",SP_NORTE!AC2298)</f>
        <v>*</v>
      </c>
      <c r="J2295" s="110" t="str">
        <f>IF(SP_NORTE!AA2298="","*",SP_NORTE!AA2298)</f>
        <v>*</v>
      </c>
      <c r="K2295" s="111" t="str">
        <f>IF(SP_NORTE!AD2298="","*",SP_NORTE!AD2298)</f>
        <v>*</v>
      </c>
    </row>
    <row r="2296" spans="2:11" hidden="1">
      <c r="B2296" s="108" t="str">
        <f>IF(SP_NORTE!Y2299="","*",SP_NORTE!Y2299)</f>
        <v>*</v>
      </c>
      <c r="C2296" s="109" t="str">
        <f>IF(SP_NORTE!B2299="","*",SP_NORTE!B2299)</f>
        <v>*</v>
      </c>
      <c r="D2296" s="108" t="str">
        <f>IF(SP_NORTE!D2299="","*",SP_NORTE!D2299)</f>
        <v>*</v>
      </c>
      <c r="E2296" s="108" t="str">
        <f>IF(SP_NORTE!H2299="","*",SP_NORTE!H2299)</f>
        <v>*</v>
      </c>
      <c r="F2296" s="114" t="str">
        <f>IF(SP_NORTE!M2299="","*",SP_NORTE!M2299)</f>
        <v>*</v>
      </c>
      <c r="G2296" s="109" t="str">
        <f>IF(SP_NORTE!I2299="","*",SP_NORTE!I2299)</f>
        <v>*</v>
      </c>
      <c r="H2296" s="109" t="str">
        <f>IF(SP_NORTE!AB2299="","*",SP_NORTE!AB2299)</f>
        <v>*</v>
      </c>
      <c r="I2296" s="109" t="str">
        <f>IF(SP_NORTE!AC2299="","*",SP_NORTE!AC2299)</f>
        <v>*</v>
      </c>
      <c r="J2296" s="110" t="str">
        <f>IF(SP_NORTE!AA2299="","*",SP_NORTE!AA2299)</f>
        <v>*</v>
      </c>
      <c r="K2296" s="111" t="str">
        <f>IF(SP_NORTE!AD2299="","*",SP_NORTE!AD2299)</f>
        <v>*</v>
      </c>
    </row>
    <row r="2297" spans="2:11" hidden="1">
      <c r="B2297" s="108" t="str">
        <f>IF(SP_NORTE!Y2300="","*",SP_NORTE!Y2300)</f>
        <v>*</v>
      </c>
      <c r="C2297" s="109" t="str">
        <f>IF(SP_NORTE!B2300="","*",SP_NORTE!B2300)</f>
        <v>*</v>
      </c>
      <c r="D2297" s="108" t="str">
        <f>IF(SP_NORTE!D2300="","*",SP_NORTE!D2300)</f>
        <v>*</v>
      </c>
      <c r="E2297" s="108" t="str">
        <f>IF(SP_NORTE!H2300="","*",SP_NORTE!H2300)</f>
        <v>*</v>
      </c>
      <c r="F2297" s="114" t="str">
        <f>IF(SP_NORTE!M2300="","*",SP_NORTE!M2300)</f>
        <v>*</v>
      </c>
      <c r="G2297" s="109" t="str">
        <f>IF(SP_NORTE!I2300="","*",SP_NORTE!I2300)</f>
        <v>*</v>
      </c>
      <c r="H2297" s="109" t="str">
        <f>IF(SP_NORTE!AB2300="","*",SP_NORTE!AB2300)</f>
        <v>*</v>
      </c>
      <c r="I2297" s="109" t="str">
        <f>IF(SP_NORTE!AC2300="","*",SP_NORTE!AC2300)</f>
        <v>*</v>
      </c>
      <c r="J2297" s="110" t="str">
        <f>IF(SP_NORTE!AA2300="","*",SP_NORTE!AA2300)</f>
        <v>*</v>
      </c>
      <c r="K2297" s="111" t="str">
        <f>IF(SP_NORTE!AD2300="","*",SP_NORTE!AD2300)</f>
        <v>*</v>
      </c>
    </row>
    <row r="2298" spans="2:11" hidden="1">
      <c r="B2298" s="108" t="str">
        <f>IF(SP_NORTE!Y2301="","*",SP_NORTE!Y2301)</f>
        <v>*</v>
      </c>
      <c r="C2298" s="109" t="str">
        <f>IF(SP_NORTE!B2301="","*",SP_NORTE!B2301)</f>
        <v>*</v>
      </c>
      <c r="D2298" s="108" t="str">
        <f>IF(SP_NORTE!D2301="","*",SP_NORTE!D2301)</f>
        <v>*</v>
      </c>
      <c r="E2298" s="108" t="str">
        <f>IF(SP_NORTE!H2301="","*",SP_NORTE!H2301)</f>
        <v>*</v>
      </c>
      <c r="F2298" s="114" t="str">
        <f>IF(SP_NORTE!M2301="","*",SP_NORTE!M2301)</f>
        <v>*</v>
      </c>
      <c r="G2298" s="109" t="str">
        <f>IF(SP_NORTE!I2301="","*",SP_NORTE!I2301)</f>
        <v>*</v>
      </c>
      <c r="H2298" s="109" t="str">
        <f>IF(SP_NORTE!AB2301="","*",SP_NORTE!AB2301)</f>
        <v>*</v>
      </c>
      <c r="I2298" s="109" t="str">
        <f>IF(SP_NORTE!AC2301="","*",SP_NORTE!AC2301)</f>
        <v>*</v>
      </c>
      <c r="J2298" s="110" t="str">
        <f>IF(SP_NORTE!AA2301="","*",SP_NORTE!AA2301)</f>
        <v>*</v>
      </c>
      <c r="K2298" s="111" t="str">
        <f>IF(SP_NORTE!AD2301="","*",SP_NORTE!AD2301)</f>
        <v>*</v>
      </c>
    </row>
    <row r="2299" spans="2:11" hidden="1">
      <c r="B2299" s="108" t="str">
        <f>IF(SP_NORTE!Y2302="","*",SP_NORTE!Y2302)</f>
        <v>*</v>
      </c>
      <c r="C2299" s="109" t="str">
        <f>IF(SP_NORTE!B2302="","*",SP_NORTE!B2302)</f>
        <v>*</v>
      </c>
      <c r="D2299" s="108" t="str">
        <f>IF(SP_NORTE!D2302="","*",SP_NORTE!D2302)</f>
        <v>*</v>
      </c>
      <c r="E2299" s="108" t="str">
        <f>IF(SP_NORTE!H2302="","*",SP_NORTE!H2302)</f>
        <v>*</v>
      </c>
      <c r="F2299" s="114" t="str">
        <f>IF(SP_NORTE!M2302="","*",SP_NORTE!M2302)</f>
        <v>*</v>
      </c>
      <c r="G2299" s="109" t="str">
        <f>IF(SP_NORTE!I2302="","*",SP_NORTE!I2302)</f>
        <v>*</v>
      </c>
      <c r="H2299" s="109" t="str">
        <f>IF(SP_NORTE!AB2302="","*",SP_NORTE!AB2302)</f>
        <v>*</v>
      </c>
      <c r="I2299" s="109" t="str">
        <f>IF(SP_NORTE!AC2302="","*",SP_NORTE!AC2302)</f>
        <v>*</v>
      </c>
      <c r="J2299" s="110" t="str">
        <f>IF(SP_NORTE!AA2302="","*",SP_NORTE!AA2302)</f>
        <v>*</v>
      </c>
      <c r="K2299" s="111" t="str">
        <f>IF(SP_NORTE!AD2302="","*",SP_NORTE!AD2302)</f>
        <v>*</v>
      </c>
    </row>
    <row r="2300" spans="2:11" hidden="1">
      <c r="B2300" s="108" t="str">
        <f>IF(SP_NORTE!Y2303="","*",SP_NORTE!Y2303)</f>
        <v>*</v>
      </c>
      <c r="C2300" s="109" t="str">
        <f>IF(SP_NORTE!B2303="","*",SP_NORTE!B2303)</f>
        <v>*</v>
      </c>
      <c r="D2300" s="108" t="str">
        <f>IF(SP_NORTE!D2303="","*",SP_NORTE!D2303)</f>
        <v>*</v>
      </c>
      <c r="E2300" s="108" t="str">
        <f>IF(SP_NORTE!H2303="","*",SP_NORTE!H2303)</f>
        <v>*</v>
      </c>
      <c r="F2300" s="114" t="str">
        <f>IF(SP_NORTE!M2303="","*",SP_NORTE!M2303)</f>
        <v>*</v>
      </c>
      <c r="G2300" s="109" t="str">
        <f>IF(SP_NORTE!I2303="","*",SP_NORTE!I2303)</f>
        <v>*</v>
      </c>
      <c r="H2300" s="109" t="str">
        <f>IF(SP_NORTE!AB2303="","*",SP_NORTE!AB2303)</f>
        <v>*</v>
      </c>
      <c r="I2300" s="109" t="str">
        <f>IF(SP_NORTE!AC2303="","*",SP_NORTE!AC2303)</f>
        <v>*</v>
      </c>
      <c r="J2300" s="110" t="str">
        <f>IF(SP_NORTE!AA2303="","*",SP_NORTE!AA2303)</f>
        <v>*</v>
      </c>
      <c r="K2300" s="111" t="str">
        <f>IF(SP_NORTE!AD2303="","*",SP_NORTE!AD2303)</f>
        <v>*</v>
      </c>
    </row>
    <row r="2301" spans="2:11" hidden="1">
      <c r="B2301" s="108" t="str">
        <f>IF(SP_NORTE!Y2304="","*",SP_NORTE!Y2304)</f>
        <v>*</v>
      </c>
      <c r="C2301" s="109" t="str">
        <f>IF(SP_NORTE!B2304="","*",SP_NORTE!B2304)</f>
        <v>*</v>
      </c>
      <c r="D2301" s="108" t="str">
        <f>IF(SP_NORTE!D2304="","*",SP_NORTE!D2304)</f>
        <v>*</v>
      </c>
      <c r="E2301" s="108" t="str">
        <f>IF(SP_NORTE!H2304="","*",SP_NORTE!H2304)</f>
        <v>*</v>
      </c>
      <c r="F2301" s="114" t="str">
        <f>IF(SP_NORTE!M2304="","*",SP_NORTE!M2304)</f>
        <v>*</v>
      </c>
      <c r="G2301" s="109" t="str">
        <f>IF(SP_NORTE!I2304="","*",SP_NORTE!I2304)</f>
        <v>*</v>
      </c>
      <c r="H2301" s="109" t="str">
        <f>IF(SP_NORTE!AB2304="","*",SP_NORTE!AB2304)</f>
        <v>*</v>
      </c>
      <c r="I2301" s="109" t="str">
        <f>IF(SP_NORTE!AC2304="","*",SP_NORTE!AC2304)</f>
        <v>*</v>
      </c>
      <c r="J2301" s="110" t="str">
        <f>IF(SP_NORTE!AA2304="","*",SP_NORTE!AA2304)</f>
        <v>*</v>
      </c>
      <c r="K2301" s="111" t="str">
        <f>IF(SP_NORTE!AD2304="","*",SP_NORTE!AD2304)</f>
        <v>*</v>
      </c>
    </row>
    <row r="2302" spans="2:11" hidden="1">
      <c r="B2302" s="108" t="str">
        <f>IF(SP_NORTE!Y2305="","*",SP_NORTE!Y2305)</f>
        <v>*</v>
      </c>
      <c r="C2302" s="109" t="str">
        <f>IF(SP_NORTE!B2305="","*",SP_NORTE!B2305)</f>
        <v>*</v>
      </c>
      <c r="D2302" s="108" t="str">
        <f>IF(SP_NORTE!D2305="","*",SP_NORTE!D2305)</f>
        <v>*</v>
      </c>
      <c r="E2302" s="108" t="str">
        <f>IF(SP_NORTE!H2305="","*",SP_NORTE!H2305)</f>
        <v>*</v>
      </c>
      <c r="F2302" s="114" t="str">
        <f>IF(SP_NORTE!M2305="","*",SP_NORTE!M2305)</f>
        <v>*</v>
      </c>
      <c r="G2302" s="109" t="str">
        <f>IF(SP_NORTE!I2305="","*",SP_NORTE!I2305)</f>
        <v>*</v>
      </c>
      <c r="H2302" s="109" t="str">
        <f>IF(SP_NORTE!AB2305="","*",SP_NORTE!AB2305)</f>
        <v>*</v>
      </c>
      <c r="I2302" s="109" t="str">
        <f>IF(SP_NORTE!AC2305="","*",SP_NORTE!AC2305)</f>
        <v>*</v>
      </c>
      <c r="J2302" s="110" t="str">
        <f>IF(SP_NORTE!AA2305="","*",SP_NORTE!AA2305)</f>
        <v>*</v>
      </c>
      <c r="K2302" s="111" t="str">
        <f>IF(SP_NORTE!AD2305="","*",SP_NORTE!AD2305)</f>
        <v>*</v>
      </c>
    </row>
    <row r="2303" spans="2:11" hidden="1">
      <c r="B2303" s="108" t="str">
        <f>IF(SP_NORTE!Y2306="","*",SP_NORTE!Y2306)</f>
        <v>*</v>
      </c>
      <c r="C2303" s="109" t="str">
        <f>IF(SP_NORTE!B2306="","*",SP_NORTE!B2306)</f>
        <v>*</v>
      </c>
      <c r="D2303" s="108" t="str">
        <f>IF(SP_NORTE!D2306="","*",SP_NORTE!D2306)</f>
        <v>*</v>
      </c>
      <c r="E2303" s="108" t="str">
        <f>IF(SP_NORTE!H2306="","*",SP_NORTE!H2306)</f>
        <v>*</v>
      </c>
      <c r="F2303" s="114" t="str">
        <f>IF(SP_NORTE!M2306="","*",SP_NORTE!M2306)</f>
        <v>*</v>
      </c>
      <c r="G2303" s="109" t="str">
        <f>IF(SP_NORTE!I2306="","*",SP_NORTE!I2306)</f>
        <v>*</v>
      </c>
      <c r="H2303" s="109" t="str">
        <f>IF(SP_NORTE!AB2306="","*",SP_NORTE!AB2306)</f>
        <v>*</v>
      </c>
      <c r="I2303" s="109" t="str">
        <f>IF(SP_NORTE!AC2306="","*",SP_NORTE!AC2306)</f>
        <v>*</v>
      </c>
      <c r="J2303" s="110" t="str">
        <f>IF(SP_NORTE!AA2306="","*",SP_NORTE!AA2306)</f>
        <v>*</v>
      </c>
      <c r="K2303" s="111" t="str">
        <f>IF(SP_NORTE!AD2306="","*",SP_NORTE!AD2306)</f>
        <v>*</v>
      </c>
    </row>
    <row r="2304" spans="2:11" hidden="1">
      <c r="B2304" s="108" t="str">
        <f>IF(SP_NORTE!Y2307="","*",SP_NORTE!Y2307)</f>
        <v>*</v>
      </c>
      <c r="C2304" s="109" t="str">
        <f>IF(SP_NORTE!B2307="","*",SP_NORTE!B2307)</f>
        <v>*</v>
      </c>
      <c r="D2304" s="108" t="str">
        <f>IF(SP_NORTE!D2307="","*",SP_NORTE!D2307)</f>
        <v>*</v>
      </c>
      <c r="E2304" s="108" t="str">
        <f>IF(SP_NORTE!H2307="","*",SP_NORTE!H2307)</f>
        <v>*</v>
      </c>
      <c r="F2304" s="114" t="str">
        <f>IF(SP_NORTE!M2307="","*",SP_NORTE!M2307)</f>
        <v>*</v>
      </c>
      <c r="G2304" s="109" t="str">
        <f>IF(SP_NORTE!I2307="","*",SP_NORTE!I2307)</f>
        <v>*</v>
      </c>
      <c r="H2304" s="109" t="str">
        <f>IF(SP_NORTE!AB2307="","*",SP_NORTE!AB2307)</f>
        <v>*</v>
      </c>
      <c r="I2304" s="109" t="str">
        <f>IF(SP_NORTE!AC2307="","*",SP_NORTE!AC2307)</f>
        <v>*</v>
      </c>
      <c r="J2304" s="110" t="str">
        <f>IF(SP_NORTE!AA2307="","*",SP_NORTE!AA2307)</f>
        <v>*</v>
      </c>
      <c r="K2304" s="111" t="str">
        <f>IF(SP_NORTE!AD2307="","*",SP_NORTE!AD2307)</f>
        <v>*</v>
      </c>
    </row>
    <row r="2305" spans="2:11" hidden="1">
      <c r="B2305" s="108" t="str">
        <f>IF(SP_NORTE!Y2308="","*",SP_NORTE!Y2308)</f>
        <v>*</v>
      </c>
      <c r="C2305" s="109" t="str">
        <f>IF(SP_NORTE!B2308="","*",SP_NORTE!B2308)</f>
        <v>*</v>
      </c>
      <c r="D2305" s="108" t="str">
        <f>IF(SP_NORTE!D2308="","*",SP_NORTE!D2308)</f>
        <v>*</v>
      </c>
      <c r="E2305" s="108" t="str">
        <f>IF(SP_NORTE!H2308="","*",SP_NORTE!H2308)</f>
        <v>*</v>
      </c>
      <c r="F2305" s="114" t="str">
        <f>IF(SP_NORTE!M2308="","*",SP_NORTE!M2308)</f>
        <v>*</v>
      </c>
      <c r="G2305" s="109" t="str">
        <f>IF(SP_NORTE!I2308="","*",SP_NORTE!I2308)</f>
        <v>*</v>
      </c>
      <c r="H2305" s="109" t="str">
        <f>IF(SP_NORTE!AB2308="","*",SP_NORTE!AB2308)</f>
        <v>*</v>
      </c>
      <c r="I2305" s="109" t="str">
        <f>IF(SP_NORTE!AC2308="","*",SP_NORTE!AC2308)</f>
        <v>*</v>
      </c>
      <c r="J2305" s="110" t="str">
        <f>IF(SP_NORTE!AA2308="","*",SP_NORTE!AA2308)</f>
        <v>*</v>
      </c>
      <c r="K2305" s="111" t="str">
        <f>IF(SP_NORTE!AD2308="","*",SP_NORTE!AD2308)</f>
        <v>*</v>
      </c>
    </row>
    <row r="2306" spans="2:11" hidden="1">
      <c r="B2306" s="108" t="str">
        <f>IF(SP_NORTE!Y2309="","*",SP_NORTE!Y2309)</f>
        <v>*</v>
      </c>
      <c r="C2306" s="109" t="str">
        <f>IF(SP_NORTE!B2309="","*",SP_NORTE!B2309)</f>
        <v>*</v>
      </c>
      <c r="D2306" s="108" t="str">
        <f>IF(SP_NORTE!D2309="","*",SP_NORTE!D2309)</f>
        <v>*</v>
      </c>
      <c r="E2306" s="108" t="str">
        <f>IF(SP_NORTE!H2309="","*",SP_NORTE!H2309)</f>
        <v>*</v>
      </c>
      <c r="F2306" s="114" t="str">
        <f>IF(SP_NORTE!M2309="","*",SP_NORTE!M2309)</f>
        <v>*</v>
      </c>
      <c r="G2306" s="109" t="str">
        <f>IF(SP_NORTE!I2309="","*",SP_NORTE!I2309)</f>
        <v>*</v>
      </c>
      <c r="H2306" s="109" t="str">
        <f>IF(SP_NORTE!AB2309="","*",SP_NORTE!AB2309)</f>
        <v>*</v>
      </c>
      <c r="I2306" s="109" t="str">
        <f>IF(SP_NORTE!AC2309="","*",SP_NORTE!AC2309)</f>
        <v>*</v>
      </c>
      <c r="J2306" s="110" t="str">
        <f>IF(SP_NORTE!AA2309="","*",SP_NORTE!AA2309)</f>
        <v>*</v>
      </c>
      <c r="K2306" s="111" t="str">
        <f>IF(SP_NORTE!AD2309="","*",SP_NORTE!AD2309)</f>
        <v>*</v>
      </c>
    </row>
    <row r="2307" spans="2:11" hidden="1">
      <c r="B2307" s="108" t="str">
        <f>IF(SP_NORTE!Y2310="","*",SP_NORTE!Y2310)</f>
        <v>*</v>
      </c>
      <c r="C2307" s="109" t="str">
        <f>IF(SP_NORTE!B2310="","*",SP_NORTE!B2310)</f>
        <v>*</v>
      </c>
      <c r="D2307" s="108" t="str">
        <f>IF(SP_NORTE!D2310="","*",SP_NORTE!D2310)</f>
        <v>*</v>
      </c>
      <c r="E2307" s="108" t="str">
        <f>IF(SP_NORTE!H2310="","*",SP_NORTE!H2310)</f>
        <v>*</v>
      </c>
      <c r="F2307" s="114" t="str">
        <f>IF(SP_NORTE!M2310="","*",SP_NORTE!M2310)</f>
        <v>*</v>
      </c>
      <c r="G2307" s="109" t="str">
        <f>IF(SP_NORTE!I2310="","*",SP_NORTE!I2310)</f>
        <v>*</v>
      </c>
      <c r="H2307" s="109" t="str">
        <f>IF(SP_NORTE!AB2310="","*",SP_NORTE!AB2310)</f>
        <v>*</v>
      </c>
      <c r="I2307" s="109" t="str">
        <f>IF(SP_NORTE!AC2310="","*",SP_NORTE!AC2310)</f>
        <v>*</v>
      </c>
      <c r="J2307" s="110" t="str">
        <f>IF(SP_NORTE!AA2310="","*",SP_NORTE!AA2310)</f>
        <v>*</v>
      </c>
      <c r="K2307" s="111" t="str">
        <f>IF(SP_NORTE!AD2310="","*",SP_NORTE!AD2310)</f>
        <v>*</v>
      </c>
    </row>
    <row r="2308" spans="2:11" hidden="1">
      <c r="B2308" s="108" t="str">
        <f>IF(SP_NORTE!Y2311="","*",SP_NORTE!Y2311)</f>
        <v>*</v>
      </c>
      <c r="C2308" s="109" t="str">
        <f>IF(SP_NORTE!B2311="","*",SP_NORTE!B2311)</f>
        <v>*</v>
      </c>
      <c r="D2308" s="108" t="str">
        <f>IF(SP_NORTE!D2311="","*",SP_NORTE!D2311)</f>
        <v>*</v>
      </c>
      <c r="E2308" s="108" t="str">
        <f>IF(SP_NORTE!H2311="","*",SP_NORTE!H2311)</f>
        <v>*</v>
      </c>
      <c r="F2308" s="114" t="str">
        <f>IF(SP_NORTE!M2311="","*",SP_NORTE!M2311)</f>
        <v>*</v>
      </c>
      <c r="G2308" s="109" t="str">
        <f>IF(SP_NORTE!I2311="","*",SP_NORTE!I2311)</f>
        <v>*</v>
      </c>
      <c r="H2308" s="109" t="str">
        <f>IF(SP_NORTE!AB2311="","*",SP_NORTE!AB2311)</f>
        <v>*</v>
      </c>
      <c r="I2308" s="109" t="str">
        <f>IF(SP_NORTE!AC2311="","*",SP_NORTE!AC2311)</f>
        <v>*</v>
      </c>
      <c r="J2308" s="110" t="str">
        <f>IF(SP_NORTE!AA2311="","*",SP_NORTE!AA2311)</f>
        <v>*</v>
      </c>
      <c r="K2308" s="111" t="str">
        <f>IF(SP_NORTE!AD2311="","*",SP_NORTE!AD2311)</f>
        <v>*</v>
      </c>
    </row>
    <row r="2309" spans="2:11" hidden="1">
      <c r="B2309" s="108" t="str">
        <f>IF(SP_NORTE!Y2312="","*",SP_NORTE!Y2312)</f>
        <v>*</v>
      </c>
      <c r="C2309" s="109" t="str">
        <f>IF(SP_NORTE!B2312="","*",SP_NORTE!B2312)</f>
        <v>*</v>
      </c>
      <c r="D2309" s="108" t="str">
        <f>IF(SP_NORTE!D2312="","*",SP_NORTE!D2312)</f>
        <v>*</v>
      </c>
      <c r="E2309" s="108" t="str">
        <f>IF(SP_NORTE!H2312="","*",SP_NORTE!H2312)</f>
        <v>*</v>
      </c>
      <c r="F2309" s="114" t="str">
        <f>IF(SP_NORTE!M2312="","*",SP_NORTE!M2312)</f>
        <v>*</v>
      </c>
      <c r="G2309" s="109" t="str">
        <f>IF(SP_NORTE!I2312="","*",SP_NORTE!I2312)</f>
        <v>*</v>
      </c>
      <c r="H2309" s="109" t="str">
        <f>IF(SP_NORTE!AB2312="","*",SP_NORTE!AB2312)</f>
        <v>*</v>
      </c>
      <c r="I2309" s="109" t="str">
        <f>IF(SP_NORTE!AC2312="","*",SP_NORTE!AC2312)</f>
        <v>*</v>
      </c>
      <c r="J2309" s="110" t="str">
        <f>IF(SP_NORTE!AA2312="","*",SP_NORTE!AA2312)</f>
        <v>*</v>
      </c>
      <c r="K2309" s="111" t="str">
        <f>IF(SP_NORTE!AD2312="","*",SP_NORTE!AD2312)</f>
        <v>*</v>
      </c>
    </row>
    <row r="2310" spans="2:11" hidden="1">
      <c r="B2310" s="108" t="str">
        <f>IF(SP_NORTE!Y2313="","*",SP_NORTE!Y2313)</f>
        <v>*</v>
      </c>
      <c r="C2310" s="109" t="str">
        <f>IF(SP_NORTE!B2313="","*",SP_NORTE!B2313)</f>
        <v>*</v>
      </c>
      <c r="D2310" s="108" t="str">
        <f>IF(SP_NORTE!D2313="","*",SP_NORTE!D2313)</f>
        <v>*</v>
      </c>
      <c r="E2310" s="108" t="str">
        <f>IF(SP_NORTE!H2313="","*",SP_NORTE!H2313)</f>
        <v>*</v>
      </c>
      <c r="F2310" s="114" t="str">
        <f>IF(SP_NORTE!M2313="","*",SP_NORTE!M2313)</f>
        <v>*</v>
      </c>
      <c r="G2310" s="109" t="str">
        <f>IF(SP_NORTE!I2313="","*",SP_NORTE!I2313)</f>
        <v>*</v>
      </c>
      <c r="H2310" s="109" t="str">
        <f>IF(SP_NORTE!AB2313="","*",SP_NORTE!AB2313)</f>
        <v>*</v>
      </c>
      <c r="I2310" s="109" t="str">
        <f>IF(SP_NORTE!AC2313="","*",SP_NORTE!AC2313)</f>
        <v>*</v>
      </c>
      <c r="J2310" s="110" t="str">
        <f>IF(SP_NORTE!AA2313="","*",SP_NORTE!AA2313)</f>
        <v>*</v>
      </c>
      <c r="K2310" s="111" t="str">
        <f>IF(SP_NORTE!AD2313="","*",SP_NORTE!AD2313)</f>
        <v>*</v>
      </c>
    </row>
    <row r="2311" spans="2:11" hidden="1">
      <c r="B2311" s="108" t="str">
        <f>IF(SP_NORTE!Y2314="","*",SP_NORTE!Y2314)</f>
        <v>*</v>
      </c>
      <c r="C2311" s="109" t="str">
        <f>IF(SP_NORTE!B2314="","*",SP_NORTE!B2314)</f>
        <v>*</v>
      </c>
      <c r="D2311" s="108" t="str">
        <f>IF(SP_NORTE!D2314="","*",SP_NORTE!D2314)</f>
        <v>*</v>
      </c>
      <c r="E2311" s="108" t="str">
        <f>IF(SP_NORTE!H2314="","*",SP_NORTE!H2314)</f>
        <v>*</v>
      </c>
      <c r="F2311" s="114" t="str">
        <f>IF(SP_NORTE!M2314="","*",SP_NORTE!M2314)</f>
        <v>*</v>
      </c>
      <c r="G2311" s="109" t="str">
        <f>IF(SP_NORTE!I2314="","*",SP_NORTE!I2314)</f>
        <v>*</v>
      </c>
      <c r="H2311" s="109" t="str">
        <f>IF(SP_NORTE!AB2314="","*",SP_NORTE!AB2314)</f>
        <v>*</v>
      </c>
      <c r="I2311" s="109" t="str">
        <f>IF(SP_NORTE!AC2314="","*",SP_NORTE!AC2314)</f>
        <v>*</v>
      </c>
      <c r="J2311" s="110" t="str">
        <f>IF(SP_NORTE!AA2314="","*",SP_NORTE!AA2314)</f>
        <v>*</v>
      </c>
      <c r="K2311" s="111" t="str">
        <f>IF(SP_NORTE!AD2314="","*",SP_NORTE!AD2314)</f>
        <v>*</v>
      </c>
    </row>
    <row r="2312" spans="2:11" hidden="1">
      <c r="B2312" s="108" t="str">
        <f>IF(SP_NORTE!Y2315="","*",SP_NORTE!Y2315)</f>
        <v>*</v>
      </c>
      <c r="C2312" s="109" t="str">
        <f>IF(SP_NORTE!B2315="","*",SP_NORTE!B2315)</f>
        <v>*</v>
      </c>
      <c r="D2312" s="108" t="str">
        <f>IF(SP_NORTE!D2315="","*",SP_NORTE!D2315)</f>
        <v>*</v>
      </c>
      <c r="E2312" s="108" t="str">
        <f>IF(SP_NORTE!H2315="","*",SP_NORTE!H2315)</f>
        <v>*</v>
      </c>
      <c r="F2312" s="114" t="str">
        <f>IF(SP_NORTE!M2315="","*",SP_NORTE!M2315)</f>
        <v>*</v>
      </c>
      <c r="G2312" s="109" t="str">
        <f>IF(SP_NORTE!I2315="","*",SP_NORTE!I2315)</f>
        <v>*</v>
      </c>
      <c r="H2312" s="109" t="str">
        <f>IF(SP_NORTE!AB2315="","*",SP_NORTE!AB2315)</f>
        <v>*</v>
      </c>
      <c r="I2312" s="109" t="str">
        <f>IF(SP_NORTE!AC2315="","*",SP_NORTE!AC2315)</f>
        <v>*</v>
      </c>
      <c r="J2312" s="110" t="str">
        <f>IF(SP_NORTE!AA2315="","*",SP_NORTE!AA2315)</f>
        <v>*</v>
      </c>
      <c r="K2312" s="111" t="str">
        <f>IF(SP_NORTE!AD2315="","*",SP_NORTE!AD2315)</f>
        <v>*</v>
      </c>
    </row>
    <row r="2313" spans="2:11" hidden="1">
      <c r="B2313" s="108" t="str">
        <f>IF(SP_NORTE!Y2316="","*",SP_NORTE!Y2316)</f>
        <v>*</v>
      </c>
      <c r="C2313" s="109" t="str">
        <f>IF(SP_NORTE!B2316="","*",SP_NORTE!B2316)</f>
        <v>*</v>
      </c>
      <c r="D2313" s="108" t="str">
        <f>IF(SP_NORTE!D2316="","*",SP_NORTE!D2316)</f>
        <v>*</v>
      </c>
      <c r="E2313" s="108" t="str">
        <f>IF(SP_NORTE!H2316="","*",SP_NORTE!H2316)</f>
        <v>*</v>
      </c>
      <c r="F2313" s="114" t="str">
        <f>IF(SP_NORTE!M2316="","*",SP_NORTE!M2316)</f>
        <v>*</v>
      </c>
      <c r="G2313" s="109" t="str">
        <f>IF(SP_NORTE!I2316="","*",SP_NORTE!I2316)</f>
        <v>*</v>
      </c>
      <c r="H2313" s="109" t="str">
        <f>IF(SP_NORTE!AB2316="","*",SP_NORTE!AB2316)</f>
        <v>*</v>
      </c>
      <c r="I2313" s="109" t="str">
        <f>IF(SP_NORTE!AC2316="","*",SP_NORTE!AC2316)</f>
        <v>*</v>
      </c>
      <c r="J2313" s="110" t="str">
        <f>IF(SP_NORTE!AA2316="","*",SP_NORTE!AA2316)</f>
        <v>*</v>
      </c>
      <c r="K2313" s="111" t="str">
        <f>IF(SP_NORTE!AD2316="","*",SP_NORTE!AD2316)</f>
        <v>*</v>
      </c>
    </row>
    <row r="2314" spans="2:11" hidden="1">
      <c r="B2314" s="108" t="str">
        <f>IF(SP_NORTE!Y2317="","*",SP_NORTE!Y2317)</f>
        <v>*</v>
      </c>
      <c r="C2314" s="109" t="str">
        <f>IF(SP_NORTE!B2317="","*",SP_NORTE!B2317)</f>
        <v>*</v>
      </c>
      <c r="D2314" s="108" t="str">
        <f>IF(SP_NORTE!D2317="","*",SP_NORTE!D2317)</f>
        <v>*</v>
      </c>
      <c r="E2314" s="108" t="str">
        <f>IF(SP_NORTE!H2317="","*",SP_NORTE!H2317)</f>
        <v>*</v>
      </c>
      <c r="F2314" s="114" t="str">
        <f>IF(SP_NORTE!M2317="","*",SP_NORTE!M2317)</f>
        <v>*</v>
      </c>
      <c r="G2314" s="109" t="str">
        <f>IF(SP_NORTE!I2317="","*",SP_NORTE!I2317)</f>
        <v>*</v>
      </c>
      <c r="H2314" s="109" t="str">
        <f>IF(SP_NORTE!AB2317="","*",SP_NORTE!AB2317)</f>
        <v>*</v>
      </c>
      <c r="I2314" s="109" t="str">
        <f>IF(SP_NORTE!AC2317="","*",SP_NORTE!AC2317)</f>
        <v>*</v>
      </c>
      <c r="J2314" s="110" t="str">
        <f>IF(SP_NORTE!AA2317="","*",SP_NORTE!AA2317)</f>
        <v>*</v>
      </c>
      <c r="K2314" s="111" t="str">
        <f>IF(SP_NORTE!AD2317="","*",SP_NORTE!AD2317)</f>
        <v>*</v>
      </c>
    </row>
    <row r="2315" spans="2:11" hidden="1">
      <c r="B2315" s="108" t="str">
        <f>IF(SP_NORTE!Y2318="","*",SP_NORTE!Y2318)</f>
        <v>*</v>
      </c>
      <c r="C2315" s="109" t="str">
        <f>IF(SP_NORTE!B2318="","*",SP_NORTE!B2318)</f>
        <v>*</v>
      </c>
      <c r="D2315" s="108" t="str">
        <f>IF(SP_NORTE!D2318="","*",SP_NORTE!D2318)</f>
        <v>*</v>
      </c>
      <c r="E2315" s="108" t="str">
        <f>IF(SP_NORTE!H2318="","*",SP_NORTE!H2318)</f>
        <v>*</v>
      </c>
      <c r="F2315" s="114" t="str">
        <f>IF(SP_NORTE!M2318="","*",SP_NORTE!M2318)</f>
        <v>*</v>
      </c>
      <c r="G2315" s="109" t="str">
        <f>IF(SP_NORTE!I2318="","*",SP_NORTE!I2318)</f>
        <v>*</v>
      </c>
      <c r="H2315" s="109" t="str">
        <f>IF(SP_NORTE!AB2318="","*",SP_NORTE!AB2318)</f>
        <v>*</v>
      </c>
      <c r="I2315" s="109" t="str">
        <f>IF(SP_NORTE!AC2318="","*",SP_NORTE!AC2318)</f>
        <v>*</v>
      </c>
      <c r="J2315" s="110" t="str">
        <f>IF(SP_NORTE!AA2318="","*",SP_NORTE!AA2318)</f>
        <v>*</v>
      </c>
      <c r="K2315" s="111" t="str">
        <f>IF(SP_NORTE!AD2318="","*",SP_NORTE!AD2318)</f>
        <v>*</v>
      </c>
    </row>
    <row r="2316" spans="2:11" hidden="1">
      <c r="B2316" s="108" t="str">
        <f>IF(SP_NORTE!Y2319="","*",SP_NORTE!Y2319)</f>
        <v>*</v>
      </c>
      <c r="C2316" s="109" t="str">
        <f>IF(SP_NORTE!B2319="","*",SP_NORTE!B2319)</f>
        <v>*</v>
      </c>
      <c r="D2316" s="108" t="str">
        <f>IF(SP_NORTE!D2319="","*",SP_NORTE!D2319)</f>
        <v>*</v>
      </c>
      <c r="E2316" s="108" t="str">
        <f>IF(SP_NORTE!H2319="","*",SP_NORTE!H2319)</f>
        <v>*</v>
      </c>
      <c r="F2316" s="114" t="str">
        <f>IF(SP_NORTE!M2319="","*",SP_NORTE!M2319)</f>
        <v>*</v>
      </c>
      <c r="G2316" s="109" t="str">
        <f>IF(SP_NORTE!I2319="","*",SP_NORTE!I2319)</f>
        <v>*</v>
      </c>
      <c r="H2316" s="109" t="str">
        <f>IF(SP_NORTE!AB2319="","*",SP_NORTE!AB2319)</f>
        <v>*</v>
      </c>
      <c r="I2316" s="109" t="str">
        <f>IF(SP_NORTE!AC2319="","*",SP_NORTE!AC2319)</f>
        <v>*</v>
      </c>
      <c r="J2316" s="110" t="str">
        <f>IF(SP_NORTE!AA2319="","*",SP_NORTE!AA2319)</f>
        <v>*</v>
      </c>
      <c r="K2316" s="111" t="str">
        <f>IF(SP_NORTE!AD2319="","*",SP_NORTE!AD2319)</f>
        <v>*</v>
      </c>
    </row>
    <row r="2317" spans="2:11" hidden="1">
      <c r="B2317" s="108" t="str">
        <f>IF(SP_NORTE!Y2320="","*",SP_NORTE!Y2320)</f>
        <v>*</v>
      </c>
      <c r="C2317" s="109" t="str">
        <f>IF(SP_NORTE!B2320="","*",SP_NORTE!B2320)</f>
        <v>*</v>
      </c>
      <c r="D2317" s="108" t="str">
        <f>IF(SP_NORTE!D2320="","*",SP_NORTE!D2320)</f>
        <v>*</v>
      </c>
      <c r="E2317" s="108" t="str">
        <f>IF(SP_NORTE!H2320="","*",SP_NORTE!H2320)</f>
        <v>*</v>
      </c>
      <c r="F2317" s="114" t="str">
        <f>IF(SP_NORTE!M2320="","*",SP_NORTE!M2320)</f>
        <v>*</v>
      </c>
      <c r="G2317" s="109" t="str">
        <f>IF(SP_NORTE!I2320="","*",SP_NORTE!I2320)</f>
        <v>*</v>
      </c>
      <c r="H2317" s="109" t="str">
        <f>IF(SP_NORTE!AB2320="","*",SP_NORTE!AB2320)</f>
        <v>*</v>
      </c>
      <c r="I2317" s="109" t="str">
        <f>IF(SP_NORTE!AC2320="","*",SP_NORTE!AC2320)</f>
        <v>*</v>
      </c>
      <c r="J2317" s="110" t="str">
        <f>IF(SP_NORTE!AA2320="","*",SP_NORTE!AA2320)</f>
        <v>*</v>
      </c>
      <c r="K2317" s="111" t="str">
        <f>IF(SP_NORTE!AD2320="","*",SP_NORTE!AD2320)</f>
        <v>*</v>
      </c>
    </row>
    <row r="2318" spans="2:11" hidden="1">
      <c r="B2318" s="108" t="str">
        <f>IF(SP_NORTE!Y2321="","*",SP_NORTE!Y2321)</f>
        <v>*</v>
      </c>
      <c r="C2318" s="109" t="str">
        <f>IF(SP_NORTE!B2321="","*",SP_NORTE!B2321)</f>
        <v>*</v>
      </c>
      <c r="D2318" s="108" t="str">
        <f>IF(SP_NORTE!D2321="","*",SP_NORTE!D2321)</f>
        <v>*</v>
      </c>
      <c r="E2318" s="108" t="str">
        <f>IF(SP_NORTE!H2321="","*",SP_NORTE!H2321)</f>
        <v>*</v>
      </c>
      <c r="F2318" s="114" t="str">
        <f>IF(SP_NORTE!M2321="","*",SP_NORTE!M2321)</f>
        <v>*</v>
      </c>
      <c r="G2318" s="109" t="str">
        <f>IF(SP_NORTE!I2321="","*",SP_NORTE!I2321)</f>
        <v>*</v>
      </c>
      <c r="H2318" s="109" t="str">
        <f>IF(SP_NORTE!AB2321="","*",SP_NORTE!AB2321)</f>
        <v>*</v>
      </c>
      <c r="I2318" s="109" t="str">
        <f>IF(SP_NORTE!AC2321="","*",SP_NORTE!AC2321)</f>
        <v>*</v>
      </c>
      <c r="J2318" s="110" t="str">
        <f>IF(SP_NORTE!AA2321="","*",SP_NORTE!AA2321)</f>
        <v>*</v>
      </c>
      <c r="K2318" s="111" t="str">
        <f>IF(SP_NORTE!AD2321="","*",SP_NORTE!AD2321)</f>
        <v>*</v>
      </c>
    </row>
    <row r="2319" spans="2:11" hidden="1">
      <c r="B2319" s="108" t="str">
        <f>IF(SP_NORTE!Y2322="","*",SP_NORTE!Y2322)</f>
        <v>*</v>
      </c>
      <c r="C2319" s="109" t="str">
        <f>IF(SP_NORTE!B2322="","*",SP_NORTE!B2322)</f>
        <v>*</v>
      </c>
      <c r="D2319" s="108" t="str">
        <f>IF(SP_NORTE!D2322="","*",SP_NORTE!D2322)</f>
        <v>*</v>
      </c>
      <c r="E2319" s="108" t="str">
        <f>IF(SP_NORTE!H2322="","*",SP_NORTE!H2322)</f>
        <v>*</v>
      </c>
      <c r="F2319" s="114" t="str">
        <f>IF(SP_NORTE!M2322="","*",SP_NORTE!M2322)</f>
        <v>*</v>
      </c>
      <c r="G2319" s="109" t="str">
        <f>IF(SP_NORTE!I2322="","*",SP_NORTE!I2322)</f>
        <v>*</v>
      </c>
      <c r="H2319" s="109" t="str">
        <f>IF(SP_NORTE!AB2322="","*",SP_NORTE!AB2322)</f>
        <v>*</v>
      </c>
      <c r="I2319" s="109" t="str">
        <f>IF(SP_NORTE!AC2322="","*",SP_NORTE!AC2322)</f>
        <v>*</v>
      </c>
      <c r="J2319" s="110" t="str">
        <f>IF(SP_NORTE!AA2322="","*",SP_NORTE!AA2322)</f>
        <v>*</v>
      </c>
      <c r="K2319" s="111" t="str">
        <f>IF(SP_NORTE!AD2322="","*",SP_NORTE!AD2322)</f>
        <v>*</v>
      </c>
    </row>
    <row r="2320" spans="2:11" hidden="1">
      <c r="B2320" s="108" t="str">
        <f>IF(SP_NORTE!Y2323="","*",SP_NORTE!Y2323)</f>
        <v>*</v>
      </c>
      <c r="C2320" s="109" t="str">
        <f>IF(SP_NORTE!B2323="","*",SP_NORTE!B2323)</f>
        <v>*</v>
      </c>
      <c r="D2320" s="108" t="str">
        <f>IF(SP_NORTE!D2323="","*",SP_NORTE!D2323)</f>
        <v>*</v>
      </c>
      <c r="E2320" s="108" t="str">
        <f>IF(SP_NORTE!H2323="","*",SP_NORTE!H2323)</f>
        <v>*</v>
      </c>
      <c r="F2320" s="114" t="str">
        <f>IF(SP_NORTE!M2323="","*",SP_NORTE!M2323)</f>
        <v>*</v>
      </c>
      <c r="G2320" s="109" t="str">
        <f>IF(SP_NORTE!I2323="","*",SP_NORTE!I2323)</f>
        <v>*</v>
      </c>
      <c r="H2320" s="109" t="str">
        <f>IF(SP_NORTE!AB2323="","*",SP_NORTE!AB2323)</f>
        <v>*</v>
      </c>
      <c r="I2320" s="109" t="str">
        <f>IF(SP_NORTE!AC2323="","*",SP_NORTE!AC2323)</f>
        <v>*</v>
      </c>
      <c r="J2320" s="110" t="str">
        <f>IF(SP_NORTE!AA2323="","*",SP_NORTE!AA2323)</f>
        <v>*</v>
      </c>
      <c r="K2320" s="111" t="str">
        <f>IF(SP_NORTE!AD2323="","*",SP_NORTE!AD2323)</f>
        <v>*</v>
      </c>
    </row>
    <row r="2321" spans="2:11" hidden="1">
      <c r="B2321" s="108" t="str">
        <f>IF(SP_NORTE!Y2324="","*",SP_NORTE!Y2324)</f>
        <v>*</v>
      </c>
      <c r="C2321" s="109" t="str">
        <f>IF(SP_NORTE!B2324="","*",SP_NORTE!B2324)</f>
        <v>*</v>
      </c>
      <c r="D2321" s="108" t="str">
        <f>IF(SP_NORTE!D2324="","*",SP_NORTE!D2324)</f>
        <v>*</v>
      </c>
      <c r="E2321" s="108" t="str">
        <f>IF(SP_NORTE!H2324="","*",SP_NORTE!H2324)</f>
        <v>*</v>
      </c>
      <c r="F2321" s="114" t="str">
        <f>IF(SP_NORTE!M2324="","*",SP_NORTE!M2324)</f>
        <v>*</v>
      </c>
      <c r="G2321" s="109" t="str">
        <f>IF(SP_NORTE!I2324="","*",SP_NORTE!I2324)</f>
        <v>*</v>
      </c>
      <c r="H2321" s="109" t="str">
        <f>IF(SP_NORTE!AB2324="","*",SP_NORTE!AB2324)</f>
        <v>*</v>
      </c>
      <c r="I2321" s="109" t="str">
        <f>IF(SP_NORTE!AC2324="","*",SP_NORTE!AC2324)</f>
        <v>*</v>
      </c>
      <c r="J2321" s="110" t="str">
        <f>IF(SP_NORTE!AA2324="","*",SP_NORTE!AA2324)</f>
        <v>*</v>
      </c>
      <c r="K2321" s="111" t="str">
        <f>IF(SP_NORTE!AD2324="","*",SP_NORTE!AD2324)</f>
        <v>*</v>
      </c>
    </row>
    <row r="2322" spans="2:11" hidden="1">
      <c r="B2322" s="108" t="str">
        <f>IF(SP_NORTE!Y2325="","*",SP_NORTE!Y2325)</f>
        <v>*</v>
      </c>
      <c r="C2322" s="109" t="str">
        <f>IF(SP_NORTE!B2325="","*",SP_NORTE!B2325)</f>
        <v>*</v>
      </c>
      <c r="D2322" s="108" t="str">
        <f>IF(SP_NORTE!D2325="","*",SP_NORTE!D2325)</f>
        <v>*</v>
      </c>
      <c r="E2322" s="108" t="str">
        <f>IF(SP_NORTE!H2325="","*",SP_NORTE!H2325)</f>
        <v>*</v>
      </c>
      <c r="F2322" s="114" t="str">
        <f>IF(SP_NORTE!M2325="","*",SP_NORTE!M2325)</f>
        <v>*</v>
      </c>
      <c r="G2322" s="109" t="str">
        <f>IF(SP_NORTE!I2325="","*",SP_NORTE!I2325)</f>
        <v>*</v>
      </c>
      <c r="H2322" s="109" t="str">
        <f>IF(SP_NORTE!AB2325="","*",SP_NORTE!AB2325)</f>
        <v>*</v>
      </c>
      <c r="I2322" s="109" t="str">
        <f>IF(SP_NORTE!AC2325="","*",SP_NORTE!AC2325)</f>
        <v>*</v>
      </c>
      <c r="J2322" s="110" t="str">
        <f>IF(SP_NORTE!AA2325="","*",SP_NORTE!AA2325)</f>
        <v>*</v>
      </c>
      <c r="K2322" s="111" t="str">
        <f>IF(SP_NORTE!AD2325="","*",SP_NORTE!AD2325)</f>
        <v>*</v>
      </c>
    </row>
    <row r="2323" spans="2:11" hidden="1">
      <c r="B2323" s="108" t="str">
        <f>IF(SP_NORTE!Y2326="","*",SP_NORTE!Y2326)</f>
        <v>*</v>
      </c>
      <c r="C2323" s="109" t="str">
        <f>IF(SP_NORTE!B2326="","*",SP_NORTE!B2326)</f>
        <v>*</v>
      </c>
      <c r="D2323" s="108" t="str">
        <f>IF(SP_NORTE!D2326="","*",SP_NORTE!D2326)</f>
        <v>*</v>
      </c>
      <c r="E2323" s="108" t="str">
        <f>IF(SP_NORTE!H2326="","*",SP_NORTE!H2326)</f>
        <v>*</v>
      </c>
      <c r="F2323" s="114" t="str">
        <f>IF(SP_NORTE!M2326="","*",SP_NORTE!M2326)</f>
        <v>*</v>
      </c>
      <c r="G2323" s="109" t="str">
        <f>IF(SP_NORTE!I2326="","*",SP_NORTE!I2326)</f>
        <v>*</v>
      </c>
      <c r="H2323" s="109" t="str">
        <f>IF(SP_NORTE!AB2326="","*",SP_NORTE!AB2326)</f>
        <v>*</v>
      </c>
      <c r="I2323" s="109" t="str">
        <f>IF(SP_NORTE!AC2326="","*",SP_NORTE!AC2326)</f>
        <v>*</v>
      </c>
      <c r="J2323" s="110" t="str">
        <f>IF(SP_NORTE!AA2326="","*",SP_NORTE!AA2326)</f>
        <v>*</v>
      </c>
      <c r="K2323" s="111" t="str">
        <f>IF(SP_NORTE!AD2326="","*",SP_NORTE!AD2326)</f>
        <v>*</v>
      </c>
    </row>
    <row r="2324" spans="2:11" hidden="1">
      <c r="B2324" s="108" t="str">
        <f>IF(SP_NORTE!Y2327="","*",SP_NORTE!Y2327)</f>
        <v>*</v>
      </c>
      <c r="C2324" s="109" t="str">
        <f>IF(SP_NORTE!B2327="","*",SP_NORTE!B2327)</f>
        <v>*</v>
      </c>
      <c r="D2324" s="108" t="str">
        <f>IF(SP_NORTE!D2327="","*",SP_NORTE!D2327)</f>
        <v>*</v>
      </c>
      <c r="E2324" s="108" t="str">
        <f>IF(SP_NORTE!H2327="","*",SP_NORTE!H2327)</f>
        <v>*</v>
      </c>
      <c r="F2324" s="114" t="str">
        <f>IF(SP_NORTE!M2327="","*",SP_NORTE!M2327)</f>
        <v>*</v>
      </c>
      <c r="G2324" s="109" t="str">
        <f>IF(SP_NORTE!I2327="","*",SP_NORTE!I2327)</f>
        <v>*</v>
      </c>
      <c r="H2324" s="109" t="str">
        <f>IF(SP_NORTE!AB2327="","*",SP_NORTE!AB2327)</f>
        <v>*</v>
      </c>
      <c r="I2324" s="109" t="str">
        <f>IF(SP_NORTE!AC2327="","*",SP_NORTE!AC2327)</f>
        <v>*</v>
      </c>
      <c r="J2324" s="110" t="str">
        <f>IF(SP_NORTE!AA2327="","*",SP_NORTE!AA2327)</f>
        <v>*</v>
      </c>
      <c r="K2324" s="111" t="str">
        <f>IF(SP_NORTE!AD2327="","*",SP_NORTE!AD2327)</f>
        <v>*</v>
      </c>
    </row>
    <row r="2325" spans="2:11" hidden="1">
      <c r="B2325" s="108" t="str">
        <f>IF(SP_NORTE!Y2328="","*",SP_NORTE!Y2328)</f>
        <v>*</v>
      </c>
      <c r="C2325" s="109" t="str">
        <f>IF(SP_NORTE!B2328="","*",SP_NORTE!B2328)</f>
        <v>*</v>
      </c>
      <c r="D2325" s="108" t="str">
        <f>IF(SP_NORTE!D2328="","*",SP_NORTE!D2328)</f>
        <v>*</v>
      </c>
      <c r="E2325" s="108" t="str">
        <f>IF(SP_NORTE!H2328="","*",SP_NORTE!H2328)</f>
        <v>*</v>
      </c>
      <c r="F2325" s="114" t="str">
        <f>IF(SP_NORTE!M2328="","*",SP_NORTE!M2328)</f>
        <v>*</v>
      </c>
      <c r="G2325" s="109" t="str">
        <f>IF(SP_NORTE!I2328="","*",SP_NORTE!I2328)</f>
        <v>*</v>
      </c>
      <c r="H2325" s="109" t="str">
        <f>IF(SP_NORTE!AB2328="","*",SP_NORTE!AB2328)</f>
        <v>*</v>
      </c>
      <c r="I2325" s="109" t="str">
        <f>IF(SP_NORTE!AC2328="","*",SP_NORTE!AC2328)</f>
        <v>*</v>
      </c>
      <c r="J2325" s="110" t="str">
        <f>IF(SP_NORTE!AA2328="","*",SP_NORTE!AA2328)</f>
        <v>*</v>
      </c>
      <c r="K2325" s="111" t="str">
        <f>IF(SP_NORTE!AD2328="","*",SP_NORTE!AD2328)</f>
        <v>*</v>
      </c>
    </row>
    <row r="2326" spans="2:11" hidden="1">
      <c r="B2326" s="108" t="str">
        <f>IF(SP_NORTE!Y2329="","*",SP_NORTE!Y2329)</f>
        <v>*</v>
      </c>
      <c r="C2326" s="109" t="str">
        <f>IF(SP_NORTE!B2329="","*",SP_NORTE!B2329)</f>
        <v>*</v>
      </c>
      <c r="D2326" s="108" t="str">
        <f>IF(SP_NORTE!D2329="","*",SP_NORTE!D2329)</f>
        <v>*</v>
      </c>
      <c r="E2326" s="108" t="str">
        <f>IF(SP_NORTE!H2329="","*",SP_NORTE!H2329)</f>
        <v>*</v>
      </c>
      <c r="F2326" s="114" t="str">
        <f>IF(SP_NORTE!M2329="","*",SP_NORTE!M2329)</f>
        <v>*</v>
      </c>
      <c r="G2326" s="109" t="str">
        <f>IF(SP_NORTE!I2329="","*",SP_NORTE!I2329)</f>
        <v>*</v>
      </c>
      <c r="H2326" s="109" t="str">
        <f>IF(SP_NORTE!AB2329="","*",SP_NORTE!AB2329)</f>
        <v>*</v>
      </c>
      <c r="I2326" s="109" t="str">
        <f>IF(SP_NORTE!AC2329="","*",SP_NORTE!AC2329)</f>
        <v>*</v>
      </c>
      <c r="J2326" s="110" t="str">
        <f>IF(SP_NORTE!AA2329="","*",SP_NORTE!AA2329)</f>
        <v>*</v>
      </c>
      <c r="K2326" s="111" t="str">
        <f>IF(SP_NORTE!AD2329="","*",SP_NORTE!AD2329)</f>
        <v>*</v>
      </c>
    </row>
    <row r="2327" spans="2:11" hidden="1">
      <c r="B2327" s="108" t="str">
        <f>IF(SP_NORTE!Y2330="","*",SP_NORTE!Y2330)</f>
        <v>*</v>
      </c>
      <c r="C2327" s="109" t="str">
        <f>IF(SP_NORTE!B2330="","*",SP_NORTE!B2330)</f>
        <v>*</v>
      </c>
      <c r="D2327" s="108" t="str">
        <f>IF(SP_NORTE!D2330="","*",SP_NORTE!D2330)</f>
        <v>*</v>
      </c>
      <c r="E2327" s="108" t="str">
        <f>IF(SP_NORTE!H2330="","*",SP_NORTE!H2330)</f>
        <v>*</v>
      </c>
      <c r="F2327" s="114" t="str">
        <f>IF(SP_NORTE!M2330="","*",SP_NORTE!M2330)</f>
        <v>*</v>
      </c>
      <c r="G2327" s="109" t="str">
        <f>IF(SP_NORTE!I2330="","*",SP_NORTE!I2330)</f>
        <v>*</v>
      </c>
      <c r="H2327" s="109" t="str">
        <f>IF(SP_NORTE!AB2330="","*",SP_NORTE!AB2330)</f>
        <v>*</v>
      </c>
      <c r="I2327" s="109" t="str">
        <f>IF(SP_NORTE!AC2330="","*",SP_NORTE!AC2330)</f>
        <v>*</v>
      </c>
      <c r="J2327" s="110" t="str">
        <f>IF(SP_NORTE!AA2330="","*",SP_NORTE!AA2330)</f>
        <v>*</v>
      </c>
      <c r="K2327" s="111" t="str">
        <f>IF(SP_NORTE!AD2330="","*",SP_NORTE!AD2330)</f>
        <v>*</v>
      </c>
    </row>
    <row r="2328" spans="2:11" hidden="1">
      <c r="B2328" s="108" t="str">
        <f>IF(SP_NORTE!Y2331="","*",SP_NORTE!Y2331)</f>
        <v>*</v>
      </c>
      <c r="C2328" s="109" t="str">
        <f>IF(SP_NORTE!B2331="","*",SP_NORTE!B2331)</f>
        <v>*</v>
      </c>
      <c r="D2328" s="108" t="str">
        <f>IF(SP_NORTE!D2331="","*",SP_NORTE!D2331)</f>
        <v>*</v>
      </c>
      <c r="E2328" s="108" t="str">
        <f>IF(SP_NORTE!H2331="","*",SP_NORTE!H2331)</f>
        <v>*</v>
      </c>
      <c r="F2328" s="114" t="str">
        <f>IF(SP_NORTE!M2331="","*",SP_NORTE!M2331)</f>
        <v>*</v>
      </c>
      <c r="G2328" s="109" t="str">
        <f>IF(SP_NORTE!I2331="","*",SP_NORTE!I2331)</f>
        <v>*</v>
      </c>
      <c r="H2328" s="109" t="str">
        <f>IF(SP_NORTE!AB2331="","*",SP_NORTE!AB2331)</f>
        <v>*</v>
      </c>
      <c r="I2328" s="109" t="str">
        <f>IF(SP_NORTE!AC2331="","*",SP_NORTE!AC2331)</f>
        <v>*</v>
      </c>
      <c r="J2328" s="110" t="str">
        <f>IF(SP_NORTE!AA2331="","*",SP_NORTE!AA2331)</f>
        <v>*</v>
      </c>
      <c r="K2328" s="111" t="str">
        <f>IF(SP_NORTE!AD2331="","*",SP_NORTE!AD2331)</f>
        <v>*</v>
      </c>
    </row>
    <row r="2329" spans="2:11" hidden="1">
      <c r="B2329" s="108" t="str">
        <f>IF(SP_NORTE!Y2332="","*",SP_NORTE!Y2332)</f>
        <v>*</v>
      </c>
      <c r="C2329" s="109" t="str">
        <f>IF(SP_NORTE!B2332="","*",SP_NORTE!B2332)</f>
        <v>*</v>
      </c>
      <c r="D2329" s="108" t="str">
        <f>IF(SP_NORTE!D2332="","*",SP_NORTE!D2332)</f>
        <v>*</v>
      </c>
      <c r="E2329" s="108" t="str">
        <f>IF(SP_NORTE!H2332="","*",SP_NORTE!H2332)</f>
        <v>*</v>
      </c>
      <c r="F2329" s="114" t="str">
        <f>IF(SP_NORTE!M2332="","*",SP_NORTE!M2332)</f>
        <v>*</v>
      </c>
      <c r="G2329" s="109" t="str">
        <f>IF(SP_NORTE!I2332="","*",SP_NORTE!I2332)</f>
        <v>*</v>
      </c>
      <c r="H2329" s="109" t="str">
        <f>IF(SP_NORTE!AB2332="","*",SP_NORTE!AB2332)</f>
        <v>*</v>
      </c>
      <c r="I2329" s="109" t="str">
        <f>IF(SP_NORTE!AC2332="","*",SP_NORTE!AC2332)</f>
        <v>*</v>
      </c>
      <c r="J2329" s="110" t="str">
        <f>IF(SP_NORTE!AA2332="","*",SP_NORTE!AA2332)</f>
        <v>*</v>
      </c>
      <c r="K2329" s="111" t="str">
        <f>IF(SP_NORTE!AD2332="","*",SP_NORTE!AD2332)</f>
        <v>*</v>
      </c>
    </row>
    <row r="2330" spans="2:11" hidden="1">
      <c r="B2330" s="108" t="str">
        <f>IF(SP_NORTE!Y2333="","*",SP_NORTE!Y2333)</f>
        <v>*</v>
      </c>
      <c r="C2330" s="109" t="str">
        <f>IF(SP_NORTE!B2333="","*",SP_NORTE!B2333)</f>
        <v>*</v>
      </c>
      <c r="D2330" s="108" t="str">
        <f>IF(SP_NORTE!D2333="","*",SP_NORTE!D2333)</f>
        <v>*</v>
      </c>
      <c r="E2330" s="108" t="str">
        <f>IF(SP_NORTE!H2333="","*",SP_NORTE!H2333)</f>
        <v>*</v>
      </c>
      <c r="F2330" s="114" t="str">
        <f>IF(SP_NORTE!M2333="","*",SP_NORTE!M2333)</f>
        <v>*</v>
      </c>
      <c r="G2330" s="109" t="str">
        <f>IF(SP_NORTE!I2333="","*",SP_NORTE!I2333)</f>
        <v>*</v>
      </c>
      <c r="H2330" s="109" t="str">
        <f>IF(SP_NORTE!AB2333="","*",SP_NORTE!AB2333)</f>
        <v>*</v>
      </c>
      <c r="I2330" s="109" t="str">
        <f>IF(SP_NORTE!AC2333="","*",SP_NORTE!AC2333)</f>
        <v>*</v>
      </c>
      <c r="J2330" s="110" t="str">
        <f>IF(SP_NORTE!AA2333="","*",SP_NORTE!AA2333)</f>
        <v>*</v>
      </c>
      <c r="K2330" s="111" t="str">
        <f>IF(SP_NORTE!AD2333="","*",SP_NORTE!AD2333)</f>
        <v>*</v>
      </c>
    </row>
    <row r="2331" spans="2:11" hidden="1">
      <c r="B2331" s="108" t="str">
        <f>IF(SP_NORTE!Y2334="","*",SP_NORTE!Y2334)</f>
        <v>*</v>
      </c>
      <c r="C2331" s="109" t="str">
        <f>IF(SP_NORTE!B2334="","*",SP_NORTE!B2334)</f>
        <v>*</v>
      </c>
      <c r="D2331" s="108" t="str">
        <f>IF(SP_NORTE!D2334="","*",SP_NORTE!D2334)</f>
        <v>*</v>
      </c>
      <c r="E2331" s="108" t="str">
        <f>IF(SP_NORTE!H2334="","*",SP_NORTE!H2334)</f>
        <v>*</v>
      </c>
      <c r="F2331" s="114" t="str">
        <f>IF(SP_NORTE!M2334="","*",SP_NORTE!M2334)</f>
        <v>*</v>
      </c>
      <c r="G2331" s="109" t="str">
        <f>IF(SP_NORTE!I2334="","*",SP_NORTE!I2334)</f>
        <v>*</v>
      </c>
      <c r="H2331" s="109" t="str">
        <f>IF(SP_NORTE!AB2334="","*",SP_NORTE!AB2334)</f>
        <v>*</v>
      </c>
      <c r="I2331" s="109" t="str">
        <f>IF(SP_NORTE!AC2334="","*",SP_NORTE!AC2334)</f>
        <v>*</v>
      </c>
      <c r="J2331" s="110" t="str">
        <f>IF(SP_NORTE!AA2334="","*",SP_NORTE!AA2334)</f>
        <v>*</v>
      </c>
      <c r="K2331" s="111" t="str">
        <f>IF(SP_NORTE!AD2334="","*",SP_NORTE!AD2334)</f>
        <v>*</v>
      </c>
    </row>
    <row r="2332" spans="2:11" hidden="1">
      <c r="B2332" s="108" t="str">
        <f>IF(SP_NORTE!Y2335="","*",SP_NORTE!Y2335)</f>
        <v>*</v>
      </c>
      <c r="C2332" s="109" t="str">
        <f>IF(SP_NORTE!B2335="","*",SP_NORTE!B2335)</f>
        <v>*</v>
      </c>
      <c r="D2332" s="108" t="str">
        <f>IF(SP_NORTE!D2335="","*",SP_NORTE!D2335)</f>
        <v>*</v>
      </c>
      <c r="E2332" s="108" t="str">
        <f>IF(SP_NORTE!H2335="","*",SP_NORTE!H2335)</f>
        <v>*</v>
      </c>
      <c r="F2332" s="114" t="str">
        <f>IF(SP_NORTE!M2335="","*",SP_NORTE!M2335)</f>
        <v>*</v>
      </c>
      <c r="G2332" s="109" t="str">
        <f>IF(SP_NORTE!I2335="","*",SP_NORTE!I2335)</f>
        <v>*</v>
      </c>
      <c r="H2332" s="109" t="str">
        <f>IF(SP_NORTE!AB2335="","*",SP_NORTE!AB2335)</f>
        <v>*</v>
      </c>
      <c r="I2332" s="109" t="str">
        <f>IF(SP_NORTE!AC2335="","*",SP_NORTE!AC2335)</f>
        <v>*</v>
      </c>
      <c r="J2332" s="110" t="str">
        <f>IF(SP_NORTE!AA2335="","*",SP_NORTE!AA2335)</f>
        <v>*</v>
      </c>
      <c r="K2332" s="111" t="str">
        <f>IF(SP_NORTE!AD2335="","*",SP_NORTE!AD2335)</f>
        <v>*</v>
      </c>
    </row>
    <row r="2333" spans="2:11" hidden="1">
      <c r="B2333" s="108" t="str">
        <f>IF(SP_NORTE!Y2336="","*",SP_NORTE!Y2336)</f>
        <v>*</v>
      </c>
      <c r="C2333" s="109" t="str">
        <f>IF(SP_NORTE!B2336="","*",SP_NORTE!B2336)</f>
        <v>*</v>
      </c>
      <c r="D2333" s="108" t="str">
        <f>IF(SP_NORTE!D2336="","*",SP_NORTE!D2336)</f>
        <v>*</v>
      </c>
      <c r="E2333" s="108" t="str">
        <f>IF(SP_NORTE!H2336="","*",SP_NORTE!H2336)</f>
        <v>*</v>
      </c>
      <c r="F2333" s="114" t="str">
        <f>IF(SP_NORTE!M2336="","*",SP_NORTE!M2336)</f>
        <v>*</v>
      </c>
      <c r="G2333" s="109" t="str">
        <f>IF(SP_NORTE!I2336="","*",SP_NORTE!I2336)</f>
        <v>*</v>
      </c>
      <c r="H2333" s="109" t="str">
        <f>IF(SP_NORTE!AB2336="","*",SP_NORTE!AB2336)</f>
        <v>*</v>
      </c>
      <c r="I2333" s="109" t="str">
        <f>IF(SP_NORTE!AC2336="","*",SP_NORTE!AC2336)</f>
        <v>*</v>
      </c>
      <c r="J2333" s="110" t="str">
        <f>IF(SP_NORTE!AA2336="","*",SP_NORTE!AA2336)</f>
        <v>*</v>
      </c>
      <c r="K2333" s="111" t="str">
        <f>IF(SP_NORTE!AD2336="","*",SP_NORTE!AD2336)</f>
        <v>*</v>
      </c>
    </row>
    <row r="2334" spans="2:11" hidden="1">
      <c r="B2334" s="108" t="str">
        <f>IF(SP_NORTE!Y2337="","*",SP_NORTE!Y2337)</f>
        <v>*</v>
      </c>
      <c r="C2334" s="109" t="str">
        <f>IF(SP_NORTE!B2337="","*",SP_NORTE!B2337)</f>
        <v>*</v>
      </c>
      <c r="D2334" s="108" t="str">
        <f>IF(SP_NORTE!D2337="","*",SP_NORTE!D2337)</f>
        <v>*</v>
      </c>
      <c r="E2334" s="108" t="str">
        <f>IF(SP_NORTE!H2337="","*",SP_NORTE!H2337)</f>
        <v>*</v>
      </c>
      <c r="F2334" s="114" t="str">
        <f>IF(SP_NORTE!M2337="","*",SP_NORTE!M2337)</f>
        <v>*</v>
      </c>
      <c r="G2334" s="109" t="str">
        <f>IF(SP_NORTE!I2337="","*",SP_NORTE!I2337)</f>
        <v>*</v>
      </c>
      <c r="H2334" s="109" t="str">
        <f>IF(SP_NORTE!AB2337="","*",SP_NORTE!AB2337)</f>
        <v>*</v>
      </c>
      <c r="I2334" s="109" t="str">
        <f>IF(SP_NORTE!AC2337="","*",SP_NORTE!AC2337)</f>
        <v>*</v>
      </c>
      <c r="J2334" s="110" t="str">
        <f>IF(SP_NORTE!AA2337="","*",SP_NORTE!AA2337)</f>
        <v>*</v>
      </c>
      <c r="K2334" s="111" t="str">
        <f>IF(SP_NORTE!AD2337="","*",SP_NORTE!AD2337)</f>
        <v>*</v>
      </c>
    </row>
    <row r="2335" spans="2:11" hidden="1">
      <c r="B2335" s="108" t="str">
        <f>IF(SP_NORTE!Y2338="","*",SP_NORTE!Y2338)</f>
        <v>*</v>
      </c>
      <c r="C2335" s="109" t="str">
        <f>IF(SP_NORTE!B2338="","*",SP_NORTE!B2338)</f>
        <v>*</v>
      </c>
      <c r="D2335" s="108" t="str">
        <f>IF(SP_NORTE!D2338="","*",SP_NORTE!D2338)</f>
        <v>*</v>
      </c>
      <c r="E2335" s="108" t="str">
        <f>IF(SP_NORTE!H2338="","*",SP_NORTE!H2338)</f>
        <v>*</v>
      </c>
      <c r="F2335" s="114" t="str">
        <f>IF(SP_NORTE!M2338="","*",SP_NORTE!M2338)</f>
        <v>*</v>
      </c>
      <c r="G2335" s="109" t="str">
        <f>IF(SP_NORTE!I2338="","*",SP_NORTE!I2338)</f>
        <v>*</v>
      </c>
      <c r="H2335" s="109" t="str">
        <f>IF(SP_NORTE!AB2338="","*",SP_NORTE!AB2338)</f>
        <v>*</v>
      </c>
      <c r="I2335" s="109" t="str">
        <f>IF(SP_NORTE!AC2338="","*",SP_NORTE!AC2338)</f>
        <v>*</v>
      </c>
      <c r="J2335" s="110" t="str">
        <f>IF(SP_NORTE!AA2338="","*",SP_NORTE!AA2338)</f>
        <v>*</v>
      </c>
      <c r="K2335" s="111" t="str">
        <f>IF(SP_NORTE!AD2338="","*",SP_NORTE!AD2338)</f>
        <v>*</v>
      </c>
    </row>
    <row r="2336" spans="2:11" hidden="1">
      <c r="B2336" s="108" t="str">
        <f>IF(SP_NORTE!Y2339="","*",SP_NORTE!Y2339)</f>
        <v>*</v>
      </c>
      <c r="C2336" s="109" t="str">
        <f>IF(SP_NORTE!B2339="","*",SP_NORTE!B2339)</f>
        <v>*</v>
      </c>
      <c r="D2336" s="108" t="str">
        <f>IF(SP_NORTE!D2339="","*",SP_NORTE!D2339)</f>
        <v>*</v>
      </c>
      <c r="E2336" s="108" t="str">
        <f>IF(SP_NORTE!H2339="","*",SP_NORTE!H2339)</f>
        <v>*</v>
      </c>
      <c r="F2336" s="114" t="str">
        <f>IF(SP_NORTE!M2339="","*",SP_NORTE!M2339)</f>
        <v>*</v>
      </c>
      <c r="G2336" s="109" t="str">
        <f>IF(SP_NORTE!I2339="","*",SP_NORTE!I2339)</f>
        <v>*</v>
      </c>
      <c r="H2336" s="109" t="str">
        <f>IF(SP_NORTE!AB2339="","*",SP_NORTE!AB2339)</f>
        <v>*</v>
      </c>
      <c r="I2336" s="109" t="str">
        <f>IF(SP_NORTE!AC2339="","*",SP_NORTE!AC2339)</f>
        <v>*</v>
      </c>
      <c r="J2336" s="110" t="str">
        <f>IF(SP_NORTE!AA2339="","*",SP_NORTE!AA2339)</f>
        <v>*</v>
      </c>
      <c r="K2336" s="111" t="str">
        <f>IF(SP_NORTE!AD2339="","*",SP_NORTE!AD2339)</f>
        <v>*</v>
      </c>
    </row>
    <row r="2337" spans="2:11" hidden="1">
      <c r="B2337" s="108" t="str">
        <f>IF(SP_NORTE!Y2340="","*",SP_NORTE!Y2340)</f>
        <v>*</v>
      </c>
      <c r="C2337" s="109" t="str">
        <f>IF(SP_NORTE!B2340="","*",SP_NORTE!B2340)</f>
        <v>*</v>
      </c>
      <c r="D2337" s="108" t="str">
        <f>IF(SP_NORTE!D2340="","*",SP_NORTE!D2340)</f>
        <v>*</v>
      </c>
      <c r="E2337" s="108" t="str">
        <f>IF(SP_NORTE!H2340="","*",SP_NORTE!H2340)</f>
        <v>*</v>
      </c>
      <c r="F2337" s="114" t="str">
        <f>IF(SP_NORTE!M2340="","*",SP_NORTE!M2340)</f>
        <v>*</v>
      </c>
      <c r="G2337" s="109" t="str">
        <f>IF(SP_NORTE!I2340="","*",SP_NORTE!I2340)</f>
        <v>*</v>
      </c>
      <c r="H2337" s="109" t="str">
        <f>IF(SP_NORTE!AB2340="","*",SP_NORTE!AB2340)</f>
        <v>*</v>
      </c>
      <c r="I2337" s="109" t="str">
        <f>IF(SP_NORTE!AC2340="","*",SP_NORTE!AC2340)</f>
        <v>*</v>
      </c>
      <c r="J2337" s="110" t="str">
        <f>IF(SP_NORTE!AA2340="","*",SP_NORTE!AA2340)</f>
        <v>*</v>
      </c>
      <c r="K2337" s="111" t="str">
        <f>IF(SP_NORTE!AD2340="","*",SP_NORTE!AD2340)</f>
        <v>*</v>
      </c>
    </row>
    <row r="2338" spans="2:11" hidden="1">
      <c r="B2338" s="108" t="str">
        <f>IF(SP_NORTE!Y2341="","*",SP_NORTE!Y2341)</f>
        <v>*</v>
      </c>
      <c r="C2338" s="109" t="str">
        <f>IF(SP_NORTE!B2341="","*",SP_NORTE!B2341)</f>
        <v>*</v>
      </c>
      <c r="D2338" s="108" t="str">
        <f>IF(SP_NORTE!D2341="","*",SP_NORTE!D2341)</f>
        <v>*</v>
      </c>
      <c r="E2338" s="108" t="str">
        <f>IF(SP_NORTE!H2341="","*",SP_NORTE!H2341)</f>
        <v>*</v>
      </c>
      <c r="F2338" s="114" t="str">
        <f>IF(SP_NORTE!M2341="","*",SP_NORTE!M2341)</f>
        <v>*</v>
      </c>
      <c r="G2338" s="109" t="str">
        <f>IF(SP_NORTE!I2341="","*",SP_NORTE!I2341)</f>
        <v>*</v>
      </c>
      <c r="H2338" s="109" t="str">
        <f>IF(SP_NORTE!AB2341="","*",SP_NORTE!AB2341)</f>
        <v>*</v>
      </c>
      <c r="I2338" s="109" t="str">
        <f>IF(SP_NORTE!AC2341="","*",SP_NORTE!AC2341)</f>
        <v>*</v>
      </c>
      <c r="J2338" s="110" t="str">
        <f>IF(SP_NORTE!AA2341="","*",SP_NORTE!AA2341)</f>
        <v>*</v>
      </c>
      <c r="K2338" s="111" t="str">
        <f>IF(SP_NORTE!AD2341="","*",SP_NORTE!AD2341)</f>
        <v>*</v>
      </c>
    </row>
    <row r="2339" spans="2:11" hidden="1">
      <c r="B2339" s="108" t="str">
        <f>IF(SP_NORTE!Y2342="","*",SP_NORTE!Y2342)</f>
        <v>*</v>
      </c>
      <c r="C2339" s="109" t="str">
        <f>IF(SP_NORTE!B2342="","*",SP_NORTE!B2342)</f>
        <v>*</v>
      </c>
      <c r="D2339" s="108" t="str">
        <f>IF(SP_NORTE!D2342="","*",SP_NORTE!D2342)</f>
        <v>*</v>
      </c>
      <c r="E2339" s="108" t="str">
        <f>IF(SP_NORTE!H2342="","*",SP_NORTE!H2342)</f>
        <v>*</v>
      </c>
      <c r="F2339" s="114" t="str">
        <f>IF(SP_NORTE!M2342="","*",SP_NORTE!M2342)</f>
        <v>*</v>
      </c>
      <c r="G2339" s="109" t="str">
        <f>IF(SP_NORTE!I2342="","*",SP_NORTE!I2342)</f>
        <v>*</v>
      </c>
      <c r="H2339" s="109" t="str">
        <f>IF(SP_NORTE!AB2342="","*",SP_NORTE!AB2342)</f>
        <v>*</v>
      </c>
      <c r="I2339" s="109" t="str">
        <f>IF(SP_NORTE!AC2342="","*",SP_NORTE!AC2342)</f>
        <v>*</v>
      </c>
      <c r="J2339" s="110" t="str">
        <f>IF(SP_NORTE!AA2342="","*",SP_NORTE!AA2342)</f>
        <v>*</v>
      </c>
      <c r="K2339" s="111" t="str">
        <f>IF(SP_NORTE!AD2342="","*",SP_NORTE!AD2342)</f>
        <v>*</v>
      </c>
    </row>
    <row r="2340" spans="2:11" hidden="1">
      <c r="B2340" s="108" t="str">
        <f>IF(SP_NORTE!Y2343="","*",SP_NORTE!Y2343)</f>
        <v>*</v>
      </c>
      <c r="C2340" s="109" t="str">
        <f>IF(SP_NORTE!B2343="","*",SP_NORTE!B2343)</f>
        <v>*</v>
      </c>
      <c r="D2340" s="108" t="str">
        <f>IF(SP_NORTE!D2343="","*",SP_NORTE!D2343)</f>
        <v>*</v>
      </c>
      <c r="E2340" s="108" t="str">
        <f>IF(SP_NORTE!H2343="","*",SP_NORTE!H2343)</f>
        <v>*</v>
      </c>
      <c r="F2340" s="114" t="str">
        <f>IF(SP_NORTE!M2343="","*",SP_NORTE!M2343)</f>
        <v>*</v>
      </c>
      <c r="G2340" s="109" t="str">
        <f>IF(SP_NORTE!I2343="","*",SP_NORTE!I2343)</f>
        <v>*</v>
      </c>
      <c r="H2340" s="109" t="str">
        <f>IF(SP_NORTE!AB2343="","*",SP_NORTE!AB2343)</f>
        <v>*</v>
      </c>
      <c r="I2340" s="109" t="str">
        <f>IF(SP_NORTE!AC2343="","*",SP_NORTE!AC2343)</f>
        <v>*</v>
      </c>
      <c r="J2340" s="110" t="str">
        <f>IF(SP_NORTE!AA2343="","*",SP_NORTE!AA2343)</f>
        <v>*</v>
      </c>
      <c r="K2340" s="111" t="str">
        <f>IF(SP_NORTE!AD2343="","*",SP_NORTE!AD2343)</f>
        <v>*</v>
      </c>
    </row>
    <row r="2341" spans="2:11" hidden="1">
      <c r="B2341" s="108" t="str">
        <f>IF(SP_NORTE!Y2344="","*",SP_NORTE!Y2344)</f>
        <v>*</v>
      </c>
      <c r="C2341" s="109" t="str">
        <f>IF(SP_NORTE!B2344="","*",SP_NORTE!B2344)</f>
        <v>*</v>
      </c>
      <c r="D2341" s="108" t="str">
        <f>IF(SP_NORTE!D2344="","*",SP_NORTE!D2344)</f>
        <v>*</v>
      </c>
      <c r="E2341" s="108" t="str">
        <f>IF(SP_NORTE!H2344="","*",SP_NORTE!H2344)</f>
        <v>*</v>
      </c>
      <c r="F2341" s="114" t="str">
        <f>IF(SP_NORTE!M2344="","*",SP_NORTE!M2344)</f>
        <v>*</v>
      </c>
      <c r="G2341" s="109" t="str">
        <f>IF(SP_NORTE!I2344="","*",SP_NORTE!I2344)</f>
        <v>*</v>
      </c>
      <c r="H2341" s="109" t="str">
        <f>IF(SP_NORTE!AB2344="","*",SP_NORTE!AB2344)</f>
        <v>*</v>
      </c>
      <c r="I2341" s="109" t="str">
        <f>IF(SP_NORTE!AC2344="","*",SP_NORTE!AC2344)</f>
        <v>*</v>
      </c>
      <c r="J2341" s="110" t="str">
        <f>IF(SP_NORTE!AA2344="","*",SP_NORTE!AA2344)</f>
        <v>*</v>
      </c>
      <c r="K2341" s="111" t="str">
        <f>IF(SP_NORTE!AD2344="","*",SP_NORTE!AD2344)</f>
        <v>*</v>
      </c>
    </row>
    <row r="2342" spans="2:11" hidden="1">
      <c r="B2342" s="108" t="str">
        <f>IF(SP_NORTE!Y2345="","*",SP_NORTE!Y2345)</f>
        <v>*</v>
      </c>
      <c r="C2342" s="109" t="str">
        <f>IF(SP_NORTE!B2345="","*",SP_NORTE!B2345)</f>
        <v>*</v>
      </c>
      <c r="D2342" s="108" t="str">
        <f>IF(SP_NORTE!D2345="","*",SP_NORTE!D2345)</f>
        <v>*</v>
      </c>
      <c r="E2342" s="108" t="str">
        <f>IF(SP_NORTE!H2345="","*",SP_NORTE!H2345)</f>
        <v>*</v>
      </c>
      <c r="F2342" s="114" t="str">
        <f>IF(SP_NORTE!M2345="","*",SP_NORTE!M2345)</f>
        <v>*</v>
      </c>
      <c r="G2342" s="109" t="str">
        <f>IF(SP_NORTE!I2345="","*",SP_NORTE!I2345)</f>
        <v>*</v>
      </c>
      <c r="H2342" s="109" t="str">
        <f>IF(SP_NORTE!AB2345="","*",SP_NORTE!AB2345)</f>
        <v>*</v>
      </c>
      <c r="I2342" s="109" t="str">
        <f>IF(SP_NORTE!AC2345="","*",SP_NORTE!AC2345)</f>
        <v>*</v>
      </c>
      <c r="J2342" s="110" t="str">
        <f>IF(SP_NORTE!AA2345="","*",SP_NORTE!AA2345)</f>
        <v>*</v>
      </c>
      <c r="K2342" s="111" t="str">
        <f>IF(SP_NORTE!AD2345="","*",SP_NORTE!AD2345)</f>
        <v>*</v>
      </c>
    </row>
    <row r="2343" spans="2:11" hidden="1">
      <c r="B2343" s="108" t="str">
        <f>IF(SP_NORTE!Y2346="","*",SP_NORTE!Y2346)</f>
        <v>*</v>
      </c>
      <c r="C2343" s="109" t="str">
        <f>IF(SP_NORTE!B2346="","*",SP_NORTE!B2346)</f>
        <v>*</v>
      </c>
      <c r="D2343" s="108" t="str">
        <f>IF(SP_NORTE!D2346="","*",SP_NORTE!D2346)</f>
        <v>*</v>
      </c>
      <c r="E2343" s="108" t="str">
        <f>IF(SP_NORTE!H2346="","*",SP_NORTE!H2346)</f>
        <v>*</v>
      </c>
      <c r="F2343" s="114" t="str">
        <f>IF(SP_NORTE!M2346="","*",SP_NORTE!M2346)</f>
        <v>*</v>
      </c>
      <c r="G2343" s="109" t="str">
        <f>IF(SP_NORTE!I2346="","*",SP_NORTE!I2346)</f>
        <v>*</v>
      </c>
      <c r="H2343" s="109" t="str">
        <f>IF(SP_NORTE!AB2346="","*",SP_NORTE!AB2346)</f>
        <v>*</v>
      </c>
      <c r="I2343" s="109" t="str">
        <f>IF(SP_NORTE!AC2346="","*",SP_NORTE!AC2346)</f>
        <v>*</v>
      </c>
      <c r="J2343" s="110" t="str">
        <f>IF(SP_NORTE!AA2346="","*",SP_NORTE!AA2346)</f>
        <v>*</v>
      </c>
      <c r="K2343" s="111" t="str">
        <f>IF(SP_NORTE!AD2346="","*",SP_NORTE!AD2346)</f>
        <v>*</v>
      </c>
    </row>
    <row r="2344" spans="2:11" hidden="1">
      <c r="B2344" s="108" t="str">
        <f>IF(SP_NORTE!Y2347="","*",SP_NORTE!Y2347)</f>
        <v>*</v>
      </c>
      <c r="C2344" s="109" t="str">
        <f>IF(SP_NORTE!B2347="","*",SP_NORTE!B2347)</f>
        <v>*</v>
      </c>
      <c r="D2344" s="108" t="str">
        <f>IF(SP_NORTE!D2347="","*",SP_NORTE!D2347)</f>
        <v>*</v>
      </c>
      <c r="E2344" s="108" t="str">
        <f>IF(SP_NORTE!H2347="","*",SP_NORTE!H2347)</f>
        <v>*</v>
      </c>
      <c r="F2344" s="114" t="str">
        <f>IF(SP_NORTE!M2347="","*",SP_NORTE!M2347)</f>
        <v>*</v>
      </c>
      <c r="G2344" s="109" t="str">
        <f>IF(SP_NORTE!I2347="","*",SP_NORTE!I2347)</f>
        <v>*</v>
      </c>
      <c r="H2344" s="109" t="str">
        <f>IF(SP_NORTE!AB2347="","*",SP_NORTE!AB2347)</f>
        <v>*</v>
      </c>
      <c r="I2344" s="109" t="str">
        <f>IF(SP_NORTE!AC2347="","*",SP_NORTE!AC2347)</f>
        <v>*</v>
      </c>
      <c r="J2344" s="110" t="str">
        <f>IF(SP_NORTE!AA2347="","*",SP_NORTE!AA2347)</f>
        <v>*</v>
      </c>
      <c r="K2344" s="111" t="str">
        <f>IF(SP_NORTE!AD2347="","*",SP_NORTE!AD2347)</f>
        <v>*</v>
      </c>
    </row>
    <row r="2345" spans="2:11" hidden="1">
      <c r="B2345" s="108" t="str">
        <f>IF(SP_NORTE!Y2348="","*",SP_NORTE!Y2348)</f>
        <v>*</v>
      </c>
      <c r="C2345" s="109" t="str">
        <f>IF(SP_NORTE!B2348="","*",SP_NORTE!B2348)</f>
        <v>*</v>
      </c>
      <c r="D2345" s="108" t="str">
        <f>IF(SP_NORTE!D2348="","*",SP_NORTE!D2348)</f>
        <v>*</v>
      </c>
      <c r="E2345" s="108" t="str">
        <f>IF(SP_NORTE!H2348="","*",SP_NORTE!H2348)</f>
        <v>*</v>
      </c>
      <c r="F2345" s="114" t="str">
        <f>IF(SP_NORTE!M2348="","*",SP_NORTE!M2348)</f>
        <v>*</v>
      </c>
      <c r="G2345" s="109" t="str">
        <f>IF(SP_NORTE!I2348="","*",SP_NORTE!I2348)</f>
        <v>*</v>
      </c>
      <c r="H2345" s="109" t="str">
        <f>IF(SP_NORTE!AB2348="","*",SP_NORTE!AB2348)</f>
        <v>*</v>
      </c>
      <c r="I2345" s="109" t="str">
        <f>IF(SP_NORTE!AC2348="","*",SP_NORTE!AC2348)</f>
        <v>*</v>
      </c>
      <c r="J2345" s="110" t="str">
        <f>IF(SP_NORTE!AA2348="","*",SP_NORTE!AA2348)</f>
        <v>*</v>
      </c>
      <c r="K2345" s="111" t="str">
        <f>IF(SP_NORTE!AD2348="","*",SP_NORTE!AD2348)</f>
        <v>*</v>
      </c>
    </row>
    <row r="2346" spans="2:11" hidden="1">
      <c r="B2346" s="108" t="str">
        <f>IF(SP_NORTE!Y2349="","*",SP_NORTE!Y2349)</f>
        <v>*</v>
      </c>
      <c r="C2346" s="109" t="str">
        <f>IF(SP_NORTE!B2349="","*",SP_NORTE!B2349)</f>
        <v>*</v>
      </c>
      <c r="D2346" s="108" t="str">
        <f>IF(SP_NORTE!D2349="","*",SP_NORTE!D2349)</f>
        <v>*</v>
      </c>
      <c r="E2346" s="108" t="str">
        <f>IF(SP_NORTE!H2349="","*",SP_NORTE!H2349)</f>
        <v>*</v>
      </c>
      <c r="F2346" s="114" t="str">
        <f>IF(SP_NORTE!M2349="","*",SP_NORTE!M2349)</f>
        <v>*</v>
      </c>
      <c r="G2346" s="109" t="str">
        <f>IF(SP_NORTE!I2349="","*",SP_NORTE!I2349)</f>
        <v>*</v>
      </c>
      <c r="H2346" s="109" t="str">
        <f>IF(SP_NORTE!AB2349="","*",SP_NORTE!AB2349)</f>
        <v>*</v>
      </c>
      <c r="I2346" s="109" t="str">
        <f>IF(SP_NORTE!AC2349="","*",SP_NORTE!AC2349)</f>
        <v>*</v>
      </c>
      <c r="J2346" s="110" t="str">
        <f>IF(SP_NORTE!AA2349="","*",SP_NORTE!AA2349)</f>
        <v>*</v>
      </c>
      <c r="K2346" s="111" t="str">
        <f>IF(SP_NORTE!AD2349="","*",SP_NORTE!AD2349)</f>
        <v>*</v>
      </c>
    </row>
    <row r="2347" spans="2:11" hidden="1">
      <c r="B2347" s="108" t="str">
        <f>IF(SP_NORTE!Y2350="","*",SP_NORTE!Y2350)</f>
        <v>*</v>
      </c>
      <c r="C2347" s="109" t="str">
        <f>IF(SP_NORTE!B2350="","*",SP_NORTE!B2350)</f>
        <v>*</v>
      </c>
      <c r="D2347" s="108" t="str">
        <f>IF(SP_NORTE!D2350="","*",SP_NORTE!D2350)</f>
        <v>*</v>
      </c>
      <c r="E2347" s="108" t="str">
        <f>IF(SP_NORTE!H2350="","*",SP_NORTE!H2350)</f>
        <v>*</v>
      </c>
      <c r="F2347" s="114" t="str">
        <f>IF(SP_NORTE!M2350="","*",SP_NORTE!M2350)</f>
        <v>*</v>
      </c>
      <c r="G2347" s="109" t="str">
        <f>IF(SP_NORTE!I2350="","*",SP_NORTE!I2350)</f>
        <v>*</v>
      </c>
      <c r="H2347" s="109" t="str">
        <f>IF(SP_NORTE!AB2350="","*",SP_NORTE!AB2350)</f>
        <v>*</v>
      </c>
      <c r="I2347" s="109" t="str">
        <f>IF(SP_NORTE!AC2350="","*",SP_NORTE!AC2350)</f>
        <v>*</v>
      </c>
      <c r="J2347" s="110" t="str">
        <f>IF(SP_NORTE!AA2350="","*",SP_NORTE!AA2350)</f>
        <v>*</v>
      </c>
      <c r="K2347" s="111" t="str">
        <f>IF(SP_NORTE!AD2350="","*",SP_NORTE!AD2350)</f>
        <v>*</v>
      </c>
    </row>
    <row r="2348" spans="2:11" hidden="1">
      <c r="B2348" s="108" t="str">
        <f>IF(SP_NORTE!Y2351="","*",SP_NORTE!Y2351)</f>
        <v>*</v>
      </c>
      <c r="C2348" s="109" t="str">
        <f>IF(SP_NORTE!B2351="","*",SP_NORTE!B2351)</f>
        <v>*</v>
      </c>
      <c r="D2348" s="108" t="str">
        <f>IF(SP_NORTE!D2351="","*",SP_NORTE!D2351)</f>
        <v>*</v>
      </c>
      <c r="E2348" s="108" t="str">
        <f>IF(SP_NORTE!H2351="","*",SP_NORTE!H2351)</f>
        <v>*</v>
      </c>
      <c r="F2348" s="114" t="str">
        <f>IF(SP_NORTE!M2351="","*",SP_NORTE!M2351)</f>
        <v>*</v>
      </c>
      <c r="G2348" s="109" t="str">
        <f>IF(SP_NORTE!I2351="","*",SP_NORTE!I2351)</f>
        <v>*</v>
      </c>
      <c r="H2348" s="109" t="str">
        <f>IF(SP_NORTE!AB2351="","*",SP_NORTE!AB2351)</f>
        <v>*</v>
      </c>
      <c r="I2348" s="109" t="str">
        <f>IF(SP_NORTE!AC2351="","*",SP_NORTE!AC2351)</f>
        <v>*</v>
      </c>
      <c r="J2348" s="110" t="str">
        <f>IF(SP_NORTE!AA2351="","*",SP_NORTE!AA2351)</f>
        <v>*</v>
      </c>
      <c r="K2348" s="111" t="str">
        <f>IF(SP_NORTE!AD2351="","*",SP_NORTE!AD2351)</f>
        <v>*</v>
      </c>
    </row>
    <row r="2349" spans="2:11" hidden="1">
      <c r="B2349" s="108" t="str">
        <f>IF(SP_NORTE!Y2352="","*",SP_NORTE!Y2352)</f>
        <v>*</v>
      </c>
      <c r="C2349" s="109" t="str">
        <f>IF(SP_NORTE!B2352="","*",SP_NORTE!B2352)</f>
        <v>*</v>
      </c>
      <c r="D2349" s="108" t="str">
        <f>IF(SP_NORTE!D2352="","*",SP_NORTE!D2352)</f>
        <v>*</v>
      </c>
      <c r="E2349" s="108" t="str">
        <f>IF(SP_NORTE!H2352="","*",SP_NORTE!H2352)</f>
        <v>*</v>
      </c>
      <c r="F2349" s="114" t="str">
        <f>IF(SP_NORTE!M2352="","*",SP_NORTE!M2352)</f>
        <v>*</v>
      </c>
      <c r="G2349" s="109" t="str">
        <f>IF(SP_NORTE!I2352="","*",SP_NORTE!I2352)</f>
        <v>*</v>
      </c>
      <c r="H2349" s="109" t="str">
        <f>IF(SP_NORTE!AB2352="","*",SP_NORTE!AB2352)</f>
        <v>*</v>
      </c>
      <c r="I2349" s="109" t="str">
        <f>IF(SP_NORTE!AC2352="","*",SP_NORTE!AC2352)</f>
        <v>*</v>
      </c>
      <c r="J2349" s="110" t="str">
        <f>IF(SP_NORTE!AA2352="","*",SP_NORTE!AA2352)</f>
        <v>*</v>
      </c>
      <c r="K2349" s="111" t="str">
        <f>IF(SP_NORTE!AD2352="","*",SP_NORTE!AD2352)</f>
        <v>*</v>
      </c>
    </row>
    <row r="2350" spans="2:11" hidden="1">
      <c r="B2350" s="108" t="str">
        <f>IF(SP_NORTE!Y2353="","*",SP_NORTE!Y2353)</f>
        <v>*</v>
      </c>
      <c r="C2350" s="109" t="str">
        <f>IF(SP_NORTE!B2353="","*",SP_NORTE!B2353)</f>
        <v>*</v>
      </c>
      <c r="D2350" s="108" t="str">
        <f>IF(SP_NORTE!D2353="","*",SP_NORTE!D2353)</f>
        <v>*</v>
      </c>
      <c r="E2350" s="108" t="str">
        <f>IF(SP_NORTE!H2353="","*",SP_NORTE!H2353)</f>
        <v>*</v>
      </c>
      <c r="F2350" s="114" t="str">
        <f>IF(SP_NORTE!M2353="","*",SP_NORTE!M2353)</f>
        <v>*</v>
      </c>
      <c r="G2350" s="109" t="str">
        <f>IF(SP_NORTE!I2353="","*",SP_NORTE!I2353)</f>
        <v>*</v>
      </c>
      <c r="H2350" s="109" t="str">
        <f>IF(SP_NORTE!AB2353="","*",SP_NORTE!AB2353)</f>
        <v>*</v>
      </c>
      <c r="I2350" s="109" t="str">
        <f>IF(SP_NORTE!AC2353="","*",SP_NORTE!AC2353)</f>
        <v>*</v>
      </c>
      <c r="J2350" s="110" t="str">
        <f>IF(SP_NORTE!AA2353="","*",SP_NORTE!AA2353)</f>
        <v>*</v>
      </c>
      <c r="K2350" s="111" t="str">
        <f>IF(SP_NORTE!AD2353="","*",SP_NORTE!AD2353)</f>
        <v>*</v>
      </c>
    </row>
    <row r="2351" spans="2:11" hidden="1">
      <c r="B2351" s="108" t="str">
        <f>IF(SP_NORTE!Y2354="","*",SP_NORTE!Y2354)</f>
        <v>*</v>
      </c>
      <c r="C2351" s="109" t="str">
        <f>IF(SP_NORTE!B2354="","*",SP_NORTE!B2354)</f>
        <v>*</v>
      </c>
      <c r="D2351" s="108" t="str">
        <f>IF(SP_NORTE!D2354="","*",SP_NORTE!D2354)</f>
        <v>*</v>
      </c>
      <c r="E2351" s="108" t="str">
        <f>IF(SP_NORTE!H2354="","*",SP_NORTE!H2354)</f>
        <v>*</v>
      </c>
      <c r="F2351" s="114" t="str">
        <f>IF(SP_NORTE!M2354="","*",SP_NORTE!M2354)</f>
        <v>*</v>
      </c>
      <c r="G2351" s="109" t="str">
        <f>IF(SP_NORTE!I2354="","*",SP_NORTE!I2354)</f>
        <v>*</v>
      </c>
      <c r="H2351" s="109" t="str">
        <f>IF(SP_NORTE!AB2354="","*",SP_NORTE!AB2354)</f>
        <v>*</v>
      </c>
      <c r="I2351" s="109" t="str">
        <f>IF(SP_NORTE!AC2354="","*",SP_NORTE!AC2354)</f>
        <v>*</v>
      </c>
      <c r="J2351" s="110" t="str">
        <f>IF(SP_NORTE!AA2354="","*",SP_NORTE!AA2354)</f>
        <v>*</v>
      </c>
      <c r="K2351" s="111" t="str">
        <f>IF(SP_NORTE!AD2354="","*",SP_NORTE!AD2354)</f>
        <v>*</v>
      </c>
    </row>
    <row r="2352" spans="2:11" hidden="1">
      <c r="B2352" s="108" t="str">
        <f>IF(SP_NORTE!Y2355="","*",SP_NORTE!Y2355)</f>
        <v>*</v>
      </c>
      <c r="C2352" s="109" t="str">
        <f>IF(SP_NORTE!B2355="","*",SP_NORTE!B2355)</f>
        <v>*</v>
      </c>
      <c r="D2352" s="108" t="str">
        <f>IF(SP_NORTE!D2355="","*",SP_NORTE!D2355)</f>
        <v>*</v>
      </c>
      <c r="E2352" s="108" t="str">
        <f>IF(SP_NORTE!H2355="","*",SP_NORTE!H2355)</f>
        <v>*</v>
      </c>
      <c r="F2352" s="114" t="str">
        <f>IF(SP_NORTE!M2355="","*",SP_NORTE!M2355)</f>
        <v>*</v>
      </c>
      <c r="G2352" s="109" t="str">
        <f>IF(SP_NORTE!I2355="","*",SP_NORTE!I2355)</f>
        <v>*</v>
      </c>
      <c r="H2352" s="109" t="str">
        <f>IF(SP_NORTE!AB2355="","*",SP_NORTE!AB2355)</f>
        <v>*</v>
      </c>
      <c r="I2352" s="109" t="str">
        <f>IF(SP_NORTE!AC2355="","*",SP_NORTE!AC2355)</f>
        <v>*</v>
      </c>
      <c r="J2352" s="110" t="str">
        <f>IF(SP_NORTE!AA2355="","*",SP_NORTE!AA2355)</f>
        <v>*</v>
      </c>
      <c r="K2352" s="111" t="str">
        <f>IF(SP_NORTE!AD2355="","*",SP_NORTE!AD2355)</f>
        <v>*</v>
      </c>
    </row>
    <row r="2353" spans="2:11" hidden="1">
      <c r="B2353" s="108" t="str">
        <f>IF(SP_NORTE!Y2356="","*",SP_NORTE!Y2356)</f>
        <v>*</v>
      </c>
      <c r="C2353" s="109" t="str">
        <f>IF(SP_NORTE!B2356="","*",SP_NORTE!B2356)</f>
        <v>*</v>
      </c>
      <c r="D2353" s="108" t="str">
        <f>IF(SP_NORTE!D2356="","*",SP_NORTE!D2356)</f>
        <v>*</v>
      </c>
      <c r="E2353" s="108" t="str">
        <f>IF(SP_NORTE!H2356="","*",SP_NORTE!H2356)</f>
        <v>*</v>
      </c>
      <c r="F2353" s="114" t="str">
        <f>IF(SP_NORTE!M2356="","*",SP_NORTE!M2356)</f>
        <v>*</v>
      </c>
      <c r="G2353" s="109" t="str">
        <f>IF(SP_NORTE!I2356="","*",SP_NORTE!I2356)</f>
        <v>*</v>
      </c>
      <c r="H2353" s="109" t="str">
        <f>IF(SP_NORTE!AB2356="","*",SP_NORTE!AB2356)</f>
        <v>*</v>
      </c>
      <c r="I2353" s="109" t="str">
        <f>IF(SP_NORTE!AC2356="","*",SP_NORTE!AC2356)</f>
        <v>*</v>
      </c>
      <c r="J2353" s="110" t="str">
        <f>IF(SP_NORTE!AA2356="","*",SP_NORTE!AA2356)</f>
        <v>*</v>
      </c>
      <c r="K2353" s="111" t="str">
        <f>IF(SP_NORTE!AD2356="","*",SP_NORTE!AD2356)</f>
        <v>*</v>
      </c>
    </row>
    <row r="2354" spans="2:11" hidden="1">
      <c r="B2354" s="108" t="str">
        <f>IF(SP_NORTE!Y2357="","*",SP_NORTE!Y2357)</f>
        <v>*</v>
      </c>
      <c r="C2354" s="109" t="str">
        <f>IF(SP_NORTE!B2357="","*",SP_NORTE!B2357)</f>
        <v>*</v>
      </c>
      <c r="D2354" s="108" t="str">
        <f>IF(SP_NORTE!D2357="","*",SP_NORTE!D2357)</f>
        <v>*</v>
      </c>
      <c r="E2354" s="108" t="str">
        <f>IF(SP_NORTE!H2357="","*",SP_NORTE!H2357)</f>
        <v>*</v>
      </c>
      <c r="F2354" s="114" t="str">
        <f>IF(SP_NORTE!M2357="","*",SP_NORTE!M2357)</f>
        <v>*</v>
      </c>
      <c r="G2354" s="109" t="str">
        <f>IF(SP_NORTE!I2357="","*",SP_NORTE!I2357)</f>
        <v>*</v>
      </c>
      <c r="H2354" s="109" t="str">
        <f>IF(SP_NORTE!AB2357="","*",SP_NORTE!AB2357)</f>
        <v>*</v>
      </c>
      <c r="I2354" s="109" t="str">
        <f>IF(SP_NORTE!AC2357="","*",SP_NORTE!AC2357)</f>
        <v>*</v>
      </c>
      <c r="J2354" s="110" t="str">
        <f>IF(SP_NORTE!AA2357="","*",SP_NORTE!AA2357)</f>
        <v>*</v>
      </c>
      <c r="K2354" s="111" t="str">
        <f>IF(SP_NORTE!AD2357="","*",SP_NORTE!AD2357)</f>
        <v>*</v>
      </c>
    </row>
    <row r="2355" spans="2:11" hidden="1">
      <c r="B2355" s="108" t="str">
        <f>IF(SP_NORTE!Y2358="","*",SP_NORTE!Y2358)</f>
        <v>*</v>
      </c>
      <c r="C2355" s="109" t="str">
        <f>IF(SP_NORTE!B2358="","*",SP_NORTE!B2358)</f>
        <v>*</v>
      </c>
      <c r="D2355" s="108" t="str">
        <f>IF(SP_NORTE!D2358="","*",SP_NORTE!D2358)</f>
        <v>*</v>
      </c>
      <c r="E2355" s="108" t="str">
        <f>IF(SP_NORTE!H2358="","*",SP_NORTE!H2358)</f>
        <v>*</v>
      </c>
      <c r="F2355" s="114" t="str">
        <f>IF(SP_NORTE!M2358="","*",SP_NORTE!M2358)</f>
        <v>*</v>
      </c>
      <c r="G2355" s="109" t="str">
        <f>IF(SP_NORTE!I2358="","*",SP_NORTE!I2358)</f>
        <v>*</v>
      </c>
      <c r="H2355" s="109" t="str">
        <f>IF(SP_NORTE!AB2358="","*",SP_NORTE!AB2358)</f>
        <v>*</v>
      </c>
      <c r="I2355" s="109" t="str">
        <f>IF(SP_NORTE!AC2358="","*",SP_NORTE!AC2358)</f>
        <v>*</v>
      </c>
      <c r="J2355" s="110" t="str">
        <f>IF(SP_NORTE!AA2358="","*",SP_NORTE!AA2358)</f>
        <v>*</v>
      </c>
      <c r="K2355" s="111" t="str">
        <f>IF(SP_NORTE!AD2358="","*",SP_NORTE!AD2358)</f>
        <v>*</v>
      </c>
    </row>
    <row r="2356" spans="2:11" hidden="1">
      <c r="B2356" s="108" t="str">
        <f>IF(SP_NORTE!Y2359="","*",SP_NORTE!Y2359)</f>
        <v>*</v>
      </c>
      <c r="C2356" s="109" t="str">
        <f>IF(SP_NORTE!B2359="","*",SP_NORTE!B2359)</f>
        <v>*</v>
      </c>
      <c r="D2356" s="108" t="str">
        <f>IF(SP_NORTE!D2359="","*",SP_NORTE!D2359)</f>
        <v>*</v>
      </c>
      <c r="E2356" s="108" t="str">
        <f>IF(SP_NORTE!H2359="","*",SP_NORTE!H2359)</f>
        <v>*</v>
      </c>
      <c r="F2356" s="114" t="str">
        <f>IF(SP_NORTE!M2359="","*",SP_NORTE!M2359)</f>
        <v>*</v>
      </c>
      <c r="G2356" s="109" t="str">
        <f>IF(SP_NORTE!I2359="","*",SP_NORTE!I2359)</f>
        <v>*</v>
      </c>
      <c r="H2356" s="109" t="str">
        <f>IF(SP_NORTE!AB2359="","*",SP_NORTE!AB2359)</f>
        <v>*</v>
      </c>
      <c r="I2356" s="109" t="str">
        <f>IF(SP_NORTE!AC2359="","*",SP_NORTE!AC2359)</f>
        <v>*</v>
      </c>
      <c r="J2356" s="110" t="str">
        <f>IF(SP_NORTE!AA2359="","*",SP_NORTE!AA2359)</f>
        <v>*</v>
      </c>
      <c r="K2356" s="111" t="str">
        <f>IF(SP_NORTE!AD2359="","*",SP_NORTE!AD2359)</f>
        <v>*</v>
      </c>
    </row>
    <row r="2357" spans="2:11" hidden="1">
      <c r="B2357" s="108" t="str">
        <f>IF(SP_NORTE!Y2360="","*",SP_NORTE!Y2360)</f>
        <v>*</v>
      </c>
      <c r="C2357" s="109" t="str">
        <f>IF(SP_NORTE!B2360="","*",SP_NORTE!B2360)</f>
        <v>*</v>
      </c>
      <c r="D2357" s="108" t="str">
        <f>IF(SP_NORTE!D2360="","*",SP_NORTE!D2360)</f>
        <v>*</v>
      </c>
      <c r="E2357" s="108" t="str">
        <f>IF(SP_NORTE!H2360="","*",SP_NORTE!H2360)</f>
        <v>*</v>
      </c>
      <c r="F2357" s="114" t="str">
        <f>IF(SP_NORTE!M2360="","*",SP_NORTE!M2360)</f>
        <v>*</v>
      </c>
      <c r="G2357" s="109" t="str">
        <f>IF(SP_NORTE!I2360="","*",SP_NORTE!I2360)</f>
        <v>*</v>
      </c>
      <c r="H2357" s="109" t="str">
        <f>IF(SP_NORTE!AB2360="","*",SP_NORTE!AB2360)</f>
        <v>*</v>
      </c>
      <c r="I2357" s="109" t="str">
        <f>IF(SP_NORTE!AC2360="","*",SP_NORTE!AC2360)</f>
        <v>*</v>
      </c>
      <c r="J2357" s="110" t="str">
        <f>IF(SP_NORTE!AA2360="","*",SP_NORTE!AA2360)</f>
        <v>*</v>
      </c>
      <c r="K2357" s="111" t="str">
        <f>IF(SP_NORTE!AD2360="","*",SP_NORTE!AD2360)</f>
        <v>*</v>
      </c>
    </row>
    <row r="2358" spans="2:11" hidden="1">
      <c r="B2358" s="108" t="str">
        <f>IF(SP_NORTE!Y2361="","*",SP_NORTE!Y2361)</f>
        <v>*</v>
      </c>
      <c r="C2358" s="109" t="str">
        <f>IF(SP_NORTE!B2361="","*",SP_NORTE!B2361)</f>
        <v>*</v>
      </c>
      <c r="D2358" s="108" t="str">
        <f>IF(SP_NORTE!D2361="","*",SP_NORTE!D2361)</f>
        <v>*</v>
      </c>
      <c r="E2358" s="108" t="str">
        <f>IF(SP_NORTE!H2361="","*",SP_NORTE!H2361)</f>
        <v>*</v>
      </c>
      <c r="F2358" s="114" t="str">
        <f>IF(SP_NORTE!M2361="","*",SP_NORTE!M2361)</f>
        <v>*</v>
      </c>
      <c r="G2358" s="109" t="str">
        <f>IF(SP_NORTE!I2361="","*",SP_NORTE!I2361)</f>
        <v>*</v>
      </c>
      <c r="H2358" s="109" t="str">
        <f>IF(SP_NORTE!AB2361="","*",SP_NORTE!AB2361)</f>
        <v>*</v>
      </c>
      <c r="I2358" s="109" t="str">
        <f>IF(SP_NORTE!AC2361="","*",SP_NORTE!AC2361)</f>
        <v>*</v>
      </c>
      <c r="J2358" s="110" t="str">
        <f>IF(SP_NORTE!AA2361="","*",SP_NORTE!AA2361)</f>
        <v>*</v>
      </c>
      <c r="K2358" s="111" t="str">
        <f>IF(SP_NORTE!AD2361="","*",SP_NORTE!AD2361)</f>
        <v>*</v>
      </c>
    </row>
    <row r="2359" spans="2:11" hidden="1">
      <c r="B2359" s="108" t="str">
        <f>IF(SP_NORTE!Y2362="","*",SP_NORTE!Y2362)</f>
        <v>*</v>
      </c>
      <c r="C2359" s="109" t="str">
        <f>IF(SP_NORTE!B2362="","*",SP_NORTE!B2362)</f>
        <v>*</v>
      </c>
      <c r="D2359" s="108" t="str">
        <f>IF(SP_NORTE!D2362="","*",SP_NORTE!D2362)</f>
        <v>*</v>
      </c>
      <c r="E2359" s="108" t="str">
        <f>IF(SP_NORTE!H2362="","*",SP_NORTE!H2362)</f>
        <v>*</v>
      </c>
      <c r="F2359" s="114" t="str">
        <f>IF(SP_NORTE!M2362="","*",SP_NORTE!M2362)</f>
        <v>*</v>
      </c>
      <c r="G2359" s="109" t="str">
        <f>IF(SP_NORTE!I2362="","*",SP_NORTE!I2362)</f>
        <v>*</v>
      </c>
      <c r="H2359" s="109" t="str">
        <f>IF(SP_NORTE!AB2362="","*",SP_NORTE!AB2362)</f>
        <v>*</v>
      </c>
      <c r="I2359" s="109" t="str">
        <f>IF(SP_NORTE!AC2362="","*",SP_NORTE!AC2362)</f>
        <v>*</v>
      </c>
      <c r="J2359" s="110" t="str">
        <f>IF(SP_NORTE!AA2362="","*",SP_NORTE!AA2362)</f>
        <v>*</v>
      </c>
      <c r="K2359" s="111" t="str">
        <f>IF(SP_NORTE!AD2362="","*",SP_NORTE!AD2362)</f>
        <v>*</v>
      </c>
    </row>
    <row r="2360" spans="2:11" hidden="1">
      <c r="B2360" s="108" t="str">
        <f>IF(SP_NORTE!Y2363="","*",SP_NORTE!Y2363)</f>
        <v>*</v>
      </c>
      <c r="C2360" s="109" t="str">
        <f>IF(SP_NORTE!B2363="","*",SP_NORTE!B2363)</f>
        <v>*</v>
      </c>
      <c r="D2360" s="108" t="str">
        <f>IF(SP_NORTE!D2363="","*",SP_NORTE!D2363)</f>
        <v>*</v>
      </c>
      <c r="E2360" s="108" t="str">
        <f>IF(SP_NORTE!H2363="","*",SP_NORTE!H2363)</f>
        <v>*</v>
      </c>
      <c r="F2360" s="114" t="str">
        <f>IF(SP_NORTE!M2363="","*",SP_NORTE!M2363)</f>
        <v>*</v>
      </c>
      <c r="G2360" s="109" t="str">
        <f>IF(SP_NORTE!I2363="","*",SP_NORTE!I2363)</f>
        <v>*</v>
      </c>
      <c r="H2360" s="109" t="str">
        <f>IF(SP_NORTE!AB2363="","*",SP_NORTE!AB2363)</f>
        <v>*</v>
      </c>
      <c r="I2360" s="109" t="str">
        <f>IF(SP_NORTE!AC2363="","*",SP_NORTE!AC2363)</f>
        <v>*</v>
      </c>
      <c r="J2360" s="110" t="str">
        <f>IF(SP_NORTE!AA2363="","*",SP_NORTE!AA2363)</f>
        <v>*</v>
      </c>
      <c r="K2360" s="111" t="str">
        <f>IF(SP_NORTE!AD2363="","*",SP_NORTE!AD2363)</f>
        <v>*</v>
      </c>
    </row>
    <row r="2361" spans="2:11" hidden="1">
      <c r="B2361" s="108" t="str">
        <f>IF(SP_NORTE!Y2364="","*",SP_NORTE!Y2364)</f>
        <v>*</v>
      </c>
      <c r="C2361" s="109" t="str">
        <f>IF(SP_NORTE!B2364="","*",SP_NORTE!B2364)</f>
        <v>*</v>
      </c>
      <c r="D2361" s="108" t="str">
        <f>IF(SP_NORTE!D2364="","*",SP_NORTE!D2364)</f>
        <v>*</v>
      </c>
      <c r="E2361" s="108" t="str">
        <f>IF(SP_NORTE!H2364="","*",SP_NORTE!H2364)</f>
        <v>*</v>
      </c>
      <c r="F2361" s="114" t="str">
        <f>IF(SP_NORTE!M2364="","*",SP_NORTE!M2364)</f>
        <v>*</v>
      </c>
      <c r="G2361" s="109" t="str">
        <f>IF(SP_NORTE!I2364="","*",SP_NORTE!I2364)</f>
        <v>*</v>
      </c>
      <c r="H2361" s="109" t="str">
        <f>IF(SP_NORTE!AB2364="","*",SP_NORTE!AB2364)</f>
        <v>*</v>
      </c>
      <c r="I2361" s="109" t="str">
        <f>IF(SP_NORTE!AC2364="","*",SP_NORTE!AC2364)</f>
        <v>*</v>
      </c>
      <c r="J2361" s="110" t="str">
        <f>IF(SP_NORTE!AA2364="","*",SP_NORTE!AA2364)</f>
        <v>*</v>
      </c>
      <c r="K2361" s="111" t="str">
        <f>IF(SP_NORTE!AD2364="","*",SP_NORTE!AD2364)</f>
        <v>*</v>
      </c>
    </row>
    <row r="2362" spans="2:11" hidden="1">
      <c r="B2362" s="108" t="str">
        <f>IF(SP_NORTE!Y2365="","*",SP_NORTE!Y2365)</f>
        <v>*</v>
      </c>
      <c r="C2362" s="109" t="str">
        <f>IF(SP_NORTE!B2365="","*",SP_NORTE!B2365)</f>
        <v>*</v>
      </c>
      <c r="D2362" s="108" t="str">
        <f>IF(SP_NORTE!D2365="","*",SP_NORTE!D2365)</f>
        <v>*</v>
      </c>
      <c r="E2362" s="108" t="str">
        <f>IF(SP_NORTE!H2365="","*",SP_NORTE!H2365)</f>
        <v>*</v>
      </c>
      <c r="F2362" s="114" t="str">
        <f>IF(SP_NORTE!M2365="","*",SP_NORTE!M2365)</f>
        <v>*</v>
      </c>
      <c r="G2362" s="109" t="str">
        <f>IF(SP_NORTE!I2365="","*",SP_NORTE!I2365)</f>
        <v>*</v>
      </c>
      <c r="H2362" s="109" t="str">
        <f>IF(SP_NORTE!AB2365="","*",SP_NORTE!AB2365)</f>
        <v>*</v>
      </c>
      <c r="I2362" s="109" t="str">
        <f>IF(SP_NORTE!AC2365="","*",SP_NORTE!AC2365)</f>
        <v>*</v>
      </c>
      <c r="J2362" s="110" t="str">
        <f>IF(SP_NORTE!AA2365="","*",SP_NORTE!AA2365)</f>
        <v>*</v>
      </c>
      <c r="K2362" s="111" t="str">
        <f>IF(SP_NORTE!AD2365="","*",SP_NORTE!AD2365)</f>
        <v>*</v>
      </c>
    </row>
    <row r="2363" spans="2:11" hidden="1">
      <c r="B2363" s="108" t="str">
        <f>IF(SP_NORTE!Y2366="","*",SP_NORTE!Y2366)</f>
        <v>*</v>
      </c>
      <c r="C2363" s="109" t="str">
        <f>IF(SP_NORTE!B2366="","*",SP_NORTE!B2366)</f>
        <v>*</v>
      </c>
      <c r="D2363" s="108" t="str">
        <f>IF(SP_NORTE!D2366="","*",SP_NORTE!D2366)</f>
        <v>*</v>
      </c>
      <c r="E2363" s="108" t="str">
        <f>IF(SP_NORTE!H2366="","*",SP_NORTE!H2366)</f>
        <v>*</v>
      </c>
      <c r="F2363" s="114" t="str">
        <f>IF(SP_NORTE!M2366="","*",SP_NORTE!M2366)</f>
        <v>*</v>
      </c>
      <c r="G2363" s="109" t="str">
        <f>IF(SP_NORTE!I2366="","*",SP_NORTE!I2366)</f>
        <v>*</v>
      </c>
      <c r="H2363" s="109" t="str">
        <f>IF(SP_NORTE!AB2366="","*",SP_NORTE!AB2366)</f>
        <v>*</v>
      </c>
      <c r="I2363" s="109" t="str">
        <f>IF(SP_NORTE!AC2366="","*",SP_NORTE!AC2366)</f>
        <v>*</v>
      </c>
      <c r="J2363" s="110" t="str">
        <f>IF(SP_NORTE!AA2366="","*",SP_NORTE!AA2366)</f>
        <v>*</v>
      </c>
      <c r="K2363" s="111" t="str">
        <f>IF(SP_NORTE!AD2366="","*",SP_NORTE!AD2366)</f>
        <v>*</v>
      </c>
    </row>
    <row r="2364" spans="2:11" hidden="1">
      <c r="B2364" s="108" t="str">
        <f>IF(SP_NORTE!Y2367="","*",SP_NORTE!Y2367)</f>
        <v>*</v>
      </c>
      <c r="C2364" s="109" t="str">
        <f>IF(SP_NORTE!B2367="","*",SP_NORTE!B2367)</f>
        <v>*</v>
      </c>
      <c r="D2364" s="108" t="str">
        <f>IF(SP_NORTE!D2367="","*",SP_NORTE!D2367)</f>
        <v>*</v>
      </c>
      <c r="E2364" s="108" t="str">
        <f>IF(SP_NORTE!H2367="","*",SP_NORTE!H2367)</f>
        <v>*</v>
      </c>
      <c r="F2364" s="114" t="str">
        <f>IF(SP_NORTE!M2367="","*",SP_NORTE!M2367)</f>
        <v>*</v>
      </c>
      <c r="G2364" s="109" t="str">
        <f>IF(SP_NORTE!I2367="","*",SP_NORTE!I2367)</f>
        <v>*</v>
      </c>
      <c r="H2364" s="109" t="str">
        <f>IF(SP_NORTE!AB2367="","*",SP_NORTE!AB2367)</f>
        <v>*</v>
      </c>
      <c r="I2364" s="109" t="str">
        <f>IF(SP_NORTE!AC2367="","*",SP_NORTE!AC2367)</f>
        <v>*</v>
      </c>
      <c r="J2364" s="110" t="str">
        <f>IF(SP_NORTE!AA2367="","*",SP_NORTE!AA2367)</f>
        <v>*</v>
      </c>
      <c r="K2364" s="111" t="str">
        <f>IF(SP_NORTE!AD2367="","*",SP_NORTE!AD2367)</f>
        <v>*</v>
      </c>
    </row>
    <row r="2365" spans="2:11" hidden="1">
      <c r="B2365" s="108" t="str">
        <f>IF(SP_NORTE!Y2368="","*",SP_NORTE!Y2368)</f>
        <v>*</v>
      </c>
      <c r="C2365" s="109" t="str">
        <f>IF(SP_NORTE!B2368="","*",SP_NORTE!B2368)</f>
        <v>*</v>
      </c>
      <c r="D2365" s="108" t="str">
        <f>IF(SP_NORTE!D2368="","*",SP_NORTE!D2368)</f>
        <v>*</v>
      </c>
      <c r="E2365" s="108" t="str">
        <f>IF(SP_NORTE!H2368="","*",SP_NORTE!H2368)</f>
        <v>*</v>
      </c>
      <c r="F2365" s="114" t="str">
        <f>IF(SP_NORTE!M2368="","*",SP_NORTE!M2368)</f>
        <v>*</v>
      </c>
      <c r="G2365" s="109" t="str">
        <f>IF(SP_NORTE!I2368="","*",SP_NORTE!I2368)</f>
        <v>*</v>
      </c>
      <c r="H2365" s="109" t="str">
        <f>IF(SP_NORTE!AB2368="","*",SP_NORTE!AB2368)</f>
        <v>*</v>
      </c>
      <c r="I2365" s="109" t="str">
        <f>IF(SP_NORTE!AC2368="","*",SP_NORTE!AC2368)</f>
        <v>*</v>
      </c>
      <c r="J2365" s="110" t="str">
        <f>IF(SP_NORTE!AA2368="","*",SP_NORTE!AA2368)</f>
        <v>*</v>
      </c>
      <c r="K2365" s="111" t="str">
        <f>IF(SP_NORTE!AD2368="","*",SP_NORTE!AD2368)</f>
        <v>*</v>
      </c>
    </row>
    <row r="2366" spans="2:11" hidden="1">
      <c r="B2366" s="108" t="str">
        <f>IF(SP_NORTE!Y2369="","*",SP_NORTE!Y2369)</f>
        <v>*</v>
      </c>
      <c r="C2366" s="109" t="str">
        <f>IF(SP_NORTE!B2369="","*",SP_NORTE!B2369)</f>
        <v>*</v>
      </c>
      <c r="D2366" s="108" t="str">
        <f>IF(SP_NORTE!D2369="","*",SP_NORTE!D2369)</f>
        <v>*</v>
      </c>
      <c r="E2366" s="108" t="str">
        <f>IF(SP_NORTE!H2369="","*",SP_NORTE!H2369)</f>
        <v>*</v>
      </c>
      <c r="F2366" s="114" t="str">
        <f>IF(SP_NORTE!M2369="","*",SP_NORTE!M2369)</f>
        <v>*</v>
      </c>
      <c r="G2366" s="109" t="str">
        <f>IF(SP_NORTE!I2369="","*",SP_NORTE!I2369)</f>
        <v>*</v>
      </c>
      <c r="H2366" s="109" t="str">
        <f>IF(SP_NORTE!AB2369="","*",SP_NORTE!AB2369)</f>
        <v>*</v>
      </c>
      <c r="I2366" s="109" t="str">
        <f>IF(SP_NORTE!AC2369="","*",SP_NORTE!AC2369)</f>
        <v>*</v>
      </c>
      <c r="J2366" s="110" t="str">
        <f>IF(SP_NORTE!AA2369="","*",SP_NORTE!AA2369)</f>
        <v>*</v>
      </c>
      <c r="K2366" s="111" t="str">
        <f>IF(SP_NORTE!AD2369="","*",SP_NORTE!AD2369)</f>
        <v>*</v>
      </c>
    </row>
    <row r="2367" spans="2:11" hidden="1">
      <c r="B2367" s="108" t="str">
        <f>IF(SP_NORTE!Y2370="","*",SP_NORTE!Y2370)</f>
        <v>*</v>
      </c>
      <c r="C2367" s="109" t="str">
        <f>IF(SP_NORTE!B2370="","*",SP_NORTE!B2370)</f>
        <v>*</v>
      </c>
      <c r="D2367" s="108" t="str">
        <f>IF(SP_NORTE!D2370="","*",SP_NORTE!D2370)</f>
        <v>*</v>
      </c>
      <c r="E2367" s="108" t="str">
        <f>IF(SP_NORTE!H2370="","*",SP_NORTE!H2370)</f>
        <v>*</v>
      </c>
      <c r="F2367" s="114" t="str">
        <f>IF(SP_NORTE!M2370="","*",SP_NORTE!M2370)</f>
        <v>*</v>
      </c>
      <c r="G2367" s="109" t="str">
        <f>IF(SP_NORTE!I2370="","*",SP_NORTE!I2370)</f>
        <v>*</v>
      </c>
      <c r="H2367" s="109" t="str">
        <f>IF(SP_NORTE!AB2370="","*",SP_NORTE!AB2370)</f>
        <v>*</v>
      </c>
      <c r="I2367" s="109" t="str">
        <f>IF(SP_NORTE!AC2370="","*",SP_NORTE!AC2370)</f>
        <v>*</v>
      </c>
      <c r="J2367" s="110" t="str">
        <f>IF(SP_NORTE!AA2370="","*",SP_NORTE!AA2370)</f>
        <v>*</v>
      </c>
      <c r="K2367" s="111" t="str">
        <f>IF(SP_NORTE!AD2370="","*",SP_NORTE!AD2370)</f>
        <v>*</v>
      </c>
    </row>
    <row r="2368" spans="2:11" hidden="1">
      <c r="B2368" s="108" t="str">
        <f>IF(SP_NORTE!Y2371="","*",SP_NORTE!Y2371)</f>
        <v>*</v>
      </c>
      <c r="C2368" s="109" t="str">
        <f>IF(SP_NORTE!B2371="","*",SP_NORTE!B2371)</f>
        <v>*</v>
      </c>
      <c r="D2368" s="108" t="str">
        <f>IF(SP_NORTE!D2371="","*",SP_NORTE!D2371)</f>
        <v>*</v>
      </c>
      <c r="E2368" s="108" t="str">
        <f>IF(SP_NORTE!H2371="","*",SP_NORTE!H2371)</f>
        <v>*</v>
      </c>
      <c r="F2368" s="114" t="str">
        <f>IF(SP_NORTE!M2371="","*",SP_NORTE!M2371)</f>
        <v>*</v>
      </c>
      <c r="G2368" s="109" t="str">
        <f>IF(SP_NORTE!I2371="","*",SP_NORTE!I2371)</f>
        <v>*</v>
      </c>
      <c r="H2368" s="109" t="str">
        <f>IF(SP_NORTE!AB2371="","*",SP_NORTE!AB2371)</f>
        <v>*</v>
      </c>
      <c r="I2368" s="109" t="str">
        <f>IF(SP_NORTE!AC2371="","*",SP_NORTE!AC2371)</f>
        <v>*</v>
      </c>
      <c r="J2368" s="110" t="str">
        <f>IF(SP_NORTE!AA2371="","*",SP_NORTE!AA2371)</f>
        <v>*</v>
      </c>
      <c r="K2368" s="111" t="str">
        <f>IF(SP_NORTE!AD2371="","*",SP_NORTE!AD2371)</f>
        <v>*</v>
      </c>
    </row>
    <row r="2369" spans="2:11" hidden="1">
      <c r="B2369" s="108" t="str">
        <f>IF(SP_NORTE!Y2372="","*",SP_NORTE!Y2372)</f>
        <v>*</v>
      </c>
      <c r="C2369" s="109" t="str">
        <f>IF(SP_NORTE!B2372="","*",SP_NORTE!B2372)</f>
        <v>*</v>
      </c>
      <c r="D2369" s="108" t="str">
        <f>IF(SP_NORTE!D2372="","*",SP_NORTE!D2372)</f>
        <v>*</v>
      </c>
      <c r="E2369" s="108" t="str">
        <f>IF(SP_NORTE!H2372="","*",SP_NORTE!H2372)</f>
        <v>*</v>
      </c>
      <c r="F2369" s="114" t="str">
        <f>IF(SP_NORTE!M2372="","*",SP_NORTE!M2372)</f>
        <v>*</v>
      </c>
      <c r="G2369" s="109" t="str">
        <f>IF(SP_NORTE!I2372="","*",SP_NORTE!I2372)</f>
        <v>*</v>
      </c>
      <c r="H2369" s="109" t="str">
        <f>IF(SP_NORTE!AB2372="","*",SP_NORTE!AB2372)</f>
        <v>*</v>
      </c>
      <c r="I2369" s="109" t="str">
        <f>IF(SP_NORTE!AC2372="","*",SP_NORTE!AC2372)</f>
        <v>*</v>
      </c>
      <c r="J2369" s="110" t="str">
        <f>IF(SP_NORTE!AA2372="","*",SP_NORTE!AA2372)</f>
        <v>*</v>
      </c>
      <c r="K2369" s="111" t="str">
        <f>IF(SP_NORTE!AD2372="","*",SP_NORTE!AD2372)</f>
        <v>*</v>
      </c>
    </row>
    <row r="2370" spans="2:11" hidden="1">
      <c r="B2370" s="108" t="str">
        <f>IF(SP_NORTE!Y2373="","*",SP_NORTE!Y2373)</f>
        <v>*</v>
      </c>
      <c r="C2370" s="109" t="str">
        <f>IF(SP_NORTE!B2373="","*",SP_NORTE!B2373)</f>
        <v>*</v>
      </c>
      <c r="D2370" s="108" t="str">
        <f>IF(SP_NORTE!D2373="","*",SP_NORTE!D2373)</f>
        <v>*</v>
      </c>
      <c r="E2370" s="108" t="str">
        <f>IF(SP_NORTE!H2373="","*",SP_NORTE!H2373)</f>
        <v>*</v>
      </c>
      <c r="F2370" s="114" t="str">
        <f>IF(SP_NORTE!M2373="","*",SP_NORTE!M2373)</f>
        <v>*</v>
      </c>
      <c r="G2370" s="109" t="str">
        <f>IF(SP_NORTE!I2373="","*",SP_NORTE!I2373)</f>
        <v>*</v>
      </c>
      <c r="H2370" s="109" t="str">
        <f>IF(SP_NORTE!AB2373="","*",SP_NORTE!AB2373)</f>
        <v>*</v>
      </c>
      <c r="I2370" s="109" t="str">
        <f>IF(SP_NORTE!AC2373="","*",SP_NORTE!AC2373)</f>
        <v>*</v>
      </c>
      <c r="J2370" s="110" t="str">
        <f>IF(SP_NORTE!AA2373="","*",SP_NORTE!AA2373)</f>
        <v>*</v>
      </c>
      <c r="K2370" s="111" t="str">
        <f>IF(SP_NORTE!AD2373="","*",SP_NORTE!AD2373)</f>
        <v>*</v>
      </c>
    </row>
    <row r="2371" spans="2:11" hidden="1">
      <c r="B2371" s="108" t="str">
        <f>IF(SP_NORTE!Y2374="","*",SP_NORTE!Y2374)</f>
        <v>*</v>
      </c>
      <c r="C2371" s="109" t="str">
        <f>IF(SP_NORTE!B2374="","*",SP_NORTE!B2374)</f>
        <v>*</v>
      </c>
      <c r="D2371" s="108" t="str">
        <f>IF(SP_NORTE!D2374="","*",SP_NORTE!D2374)</f>
        <v>*</v>
      </c>
      <c r="E2371" s="108" t="str">
        <f>IF(SP_NORTE!H2374="","*",SP_NORTE!H2374)</f>
        <v>*</v>
      </c>
      <c r="F2371" s="114" t="str">
        <f>IF(SP_NORTE!M2374="","*",SP_NORTE!M2374)</f>
        <v>*</v>
      </c>
      <c r="G2371" s="109" t="str">
        <f>IF(SP_NORTE!I2374="","*",SP_NORTE!I2374)</f>
        <v>*</v>
      </c>
      <c r="H2371" s="109" t="str">
        <f>IF(SP_NORTE!AB2374="","*",SP_NORTE!AB2374)</f>
        <v>*</v>
      </c>
      <c r="I2371" s="109" t="str">
        <f>IF(SP_NORTE!AC2374="","*",SP_NORTE!AC2374)</f>
        <v>*</v>
      </c>
      <c r="J2371" s="110" t="str">
        <f>IF(SP_NORTE!AA2374="","*",SP_NORTE!AA2374)</f>
        <v>*</v>
      </c>
      <c r="K2371" s="111" t="str">
        <f>IF(SP_NORTE!AD2374="","*",SP_NORTE!AD2374)</f>
        <v>*</v>
      </c>
    </row>
    <row r="2372" spans="2:11" hidden="1">
      <c r="B2372" s="108" t="str">
        <f>IF(SP_NORTE!Y2375="","*",SP_NORTE!Y2375)</f>
        <v>*</v>
      </c>
      <c r="C2372" s="109" t="str">
        <f>IF(SP_NORTE!B2375="","*",SP_NORTE!B2375)</f>
        <v>*</v>
      </c>
      <c r="D2372" s="108" t="str">
        <f>IF(SP_NORTE!D2375="","*",SP_NORTE!D2375)</f>
        <v>*</v>
      </c>
      <c r="E2372" s="108" t="str">
        <f>IF(SP_NORTE!H2375="","*",SP_NORTE!H2375)</f>
        <v>*</v>
      </c>
      <c r="F2372" s="114" t="str">
        <f>IF(SP_NORTE!M2375="","*",SP_NORTE!M2375)</f>
        <v>*</v>
      </c>
      <c r="G2372" s="109" t="str">
        <f>IF(SP_NORTE!I2375="","*",SP_NORTE!I2375)</f>
        <v>*</v>
      </c>
      <c r="H2372" s="109" t="str">
        <f>IF(SP_NORTE!AB2375="","*",SP_NORTE!AB2375)</f>
        <v>*</v>
      </c>
      <c r="I2372" s="109" t="str">
        <f>IF(SP_NORTE!AC2375="","*",SP_NORTE!AC2375)</f>
        <v>*</v>
      </c>
      <c r="J2372" s="110" t="str">
        <f>IF(SP_NORTE!AA2375="","*",SP_NORTE!AA2375)</f>
        <v>*</v>
      </c>
      <c r="K2372" s="111" t="str">
        <f>IF(SP_NORTE!AD2375="","*",SP_NORTE!AD2375)</f>
        <v>*</v>
      </c>
    </row>
    <row r="2373" spans="2:11" hidden="1">
      <c r="B2373" s="108" t="str">
        <f>IF(SP_NORTE!Y2376="","*",SP_NORTE!Y2376)</f>
        <v>*</v>
      </c>
      <c r="C2373" s="109" t="str">
        <f>IF(SP_NORTE!B2376="","*",SP_NORTE!B2376)</f>
        <v>*</v>
      </c>
      <c r="D2373" s="108" t="str">
        <f>IF(SP_NORTE!D2376="","*",SP_NORTE!D2376)</f>
        <v>*</v>
      </c>
      <c r="E2373" s="108" t="str">
        <f>IF(SP_NORTE!H2376="","*",SP_NORTE!H2376)</f>
        <v>*</v>
      </c>
      <c r="F2373" s="114" t="str">
        <f>IF(SP_NORTE!M2376="","*",SP_NORTE!M2376)</f>
        <v>*</v>
      </c>
      <c r="G2373" s="109" t="str">
        <f>IF(SP_NORTE!I2376="","*",SP_NORTE!I2376)</f>
        <v>*</v>
      </c>
      <c r="H2373" s="109" t="str">
        <f>IF(SP_NORTE!AB2376="","*",SP_NORTE!AB2376)</f>
        <v>*</v>
      </c>
      <c r="I2373" s="109" t="str">
        <f>IF(SP_NORTE!AC2376="","*",SP_NORTE!AC2376)</f>
        <v>*</v>
      </c>
      <c r="J2373" s="110" t="str">
        <f>IF(SP_NORTE!AA2376="","*",SP_NORTE!AA2376)</f>
        <v>*</v>
      </c>
      <c r="K2373" s="111" t="str">
        <f>IF(SP_NORTE!AD2376="","*",SP_NORTE!AD2376)</f>
        <v>*</v>
      </c>
    </row>
    <row r="2374" spans="2:11" hidden="1">
      <c r="B2374" s="108" t="str">
        <f>IF(SP_NORTE!Y2377="","*",SP_NORTE!Y2377)</f>
        <v>*</v>
      </c>
      <c r="C2374" s="109" t="str">
        <f>IF(SP_NORTE!B2377="","*",SP_NORTE!B2377)</f>
        <v>*</v>
      </c>
      <c r="D2374" s="108" t="str">
        <f>IF(SP_NORTE!D2377="","*",SP_NORTE!D2377)</f>
        <v>*</v>
      </c>
      <c r="E2374" s="108" t="str">
        <f>IF(SP_NORTE!H2377="","*",SP_NORTE!H2377)</f>
        <v>*</v>
      </c>
      <c r="F2374" s="114" t="str">
        <f>IF(SP_NORTE!M2377="","*",SP_NORTE!M2377)</f>
        <v>*</v>
      </c>
      <c r="G2374" s="109" t="str">
        <f>IF(SP_NORTE!I2377="","*",SP_NORTE!I2377)</f>
        <v>*</v>
      </c>
      <c r="H2374" s="109" t="str">
        <f>IF(SP_NORTE!AB2377="","*",SP_NORTE!AB2377)</f>
        <v>*</v>
      </c>
      <c r="I2374" s="109" t="str">
        <f>IF(SP_NORTE!AC2377="","*",SP_NORTE!AC2377)</f>
        <v>*</v>
      </c>
      <c r="J2374" s="110" t="str">
        <f>IF(SP_NORTE!AA2377="","*",SP_NORTE!AA2377)</f>
        <v>*</v>
      </c>
      <c r="K2374" s="111" t="str">
        <f>IF(SP_NORTE!AD2377="","*",SP_NORTE!AD2377)</f>
        <v>*</v>
      </c>
    </row>
    <row r="2375" spans="2:11" hidden="1">
      <c r="B2375" s="108" t="str">
        <f>IF(SP_NORTE!Y2378="","*",SP_NORTE!Y2378)</f>
        <v>*</v>
      </c>
      <c r="C2375" s="109" t="str">
        <f>IF(SP_NORTE!B2378="","*",SP_NORTE!B2378)</f>
        <v>*</v>
      </c>
      <c r="D2375" s="108" t="str">
        <f>IF(SP_NORTE!D2378="","*",SP_NORTE!D2378)</f>
        <v>*</v>
      </c>
      <c r="E2375" s="108" t="str">
        <f>IF(SP_NORTE!H2378="","*",SP_NORTE!H2378)</f>
        <v>*</v>
      </c>
      <c r="F2375" s="114" t="str">
        <f>IF(SP_NORTE!M2378="","*",SP_NORTE!M2378)</f>
        <v>*</v>
      </c>
      <c r="G2375" s="109" t="str">
        <f>IF(SP_NORTE!I2378="","*",SP_NORTE!I2378)</f>
        <v>*</v>
      </c>
      <c r="H2375" s="109" t="str">
        <f>IF(SP_NORTE!AB2378="","*",SP_NORTE!AB2378)</f>
        <v>*</v>
      </c>
      <c r="I2375" s="109" t="str">
        <f>IF(SP_NORTE!AC2378="","*",SP_NORTE!AC2378)</f>
        <v>*</v>
      </c>
      <c r="J2375" s="110" t="str">
        <f>IF(SP_NORTE!AA2378="","*",SP_NORTE!AA2378)</f>
        <v>*</v>
      </c>
      <c r="K2375" s="111" t="str">
        <f>IF(SP_NORTE!AD2378="","*",SP_NORTE!AD2378)</f>
        <v>*</v>
      </c>
    </row>
    <row r="2376" spans="2:11" hidden="1">
      <c r="B2376" s="108" t="str">
        <f>IF(SP_NORTE!Y2379="","*",SP_NORTE!Y2379)</f>
        <v>*</v>
      </c>
      <c r="C2376" s="109" t="str">
        <f>IF(SP_NORTE!B2379="","*",SP_NORTE!B2379)</f>
        <v>*</v>
      </c>
      <c r="D2376" s="108" t="str">
        <f>IF(SP_NORTE!D2379="","*",SP_NORTE!D2379)</f>
        <v>*</v>
      </c>
      <c r="E2376" s="108" t="str">
        <f>IF(SP_NORTE!H2379="","*",SP_NORTE!H2379)</f>
        <v>*</v>
      </c>
      <c r="F2376" s="114" t="str">
        <f>IF(SP_NORTE!M2379="","*",SP_NORTE!M2379)</f>
        <v>*</v>
      </c>
      <c r="G2376" s="109" t="str">
        <f>IF(SP_NORTE!I2379="","*",SP_NORTE!I2379)</f>
        <v>*</v>
      </c>
      <c r="H2376" s="109" t="str">
        <f>IF(SP_NORTE!AB2379="","*",SP_NORTE!AB2379)</f>
        <v>*</v>
      </c>
      <c r="I2376" s="109" t="str">
        <f>IF(SP_NORTE!AC2379="","*",SP_NORTE!AC2379)</f>
        <v>*</v>
      </c>
      <c r="J2376" s="110" t="str">
        <f>IF(SP_NORTE!AA2379="","*",SP_NORTE!AA2379)</f>
        <v>*</v>
      </c>
      <c r="K2376" s="111" t="str">
        <f>IF(SP_NORTE!AD2379="","*",SP_NORTE!AD2379)</f>
        <v>*</v>
      </c>
    </row>
    <row r="2377" spans="2:11" hidden="1">
      <c r="B2377" s="108" t="str">
        <f>IF(SP_NORTE!Y2380="","*",SP_NORTE!Y2380)</f>
        <v>*</v>
      </c>
      <c r="C2377" s="109" t="str">
        <f>IF(SP_NORTE!B2380="","*",SP_NORTE!B2380)</f>
        <v>*</v>
      </c>
      <c r="D2377" s="108" t="str">
        <f>IF(SP_NORTE!D2380="","*",SP_NORTE!D2380)</f>
        <v>*</v>
      </c>
      <c r="E2377" s="108" t="str">
        <f>IF(SP_NORTE!H2380="","*",SP_NORTE!H2380)</f>
        <v>*</v>
      </c>
      <c r="F2377" s="114" t="str">
        <f>IF(SP_NORTE!M2380="","*",SP_NORTE!M2380)</f>
        <v>*</v>
      </c>
      <c r="G2377" s="109" t="str">
        <f>IF(SP_NORTE!I2380="","*",SP_NORTE!I2380)</f>
        <v>*</v>
      </c>
      <c r="H2377" s="109" t="str">
        <f>IF(SP_NORTE!AB2380="","*",SP_NORTE!AB2380)</f>
        <v>*</v>
      </c>
      <c r="I2377" s="109" t="str">
        <f>IF(SP_NORTE!AC2380="","*",SP_NORTE!AC2380)</f>
        <v>*</v>
      </c>
      <c r="J2377" s="110" t="str">
        <f>IF(SP_NORTE!AA2380="","*",SP_NORTE!AA2380)</f>
        <v>*</v>
      </c>
      <c r="K2377" s="111" t="str">
        <f>IF(SP_NORTE!AD2380="","*",SP_NORTE!AD2380)</f>
        <v>*</v>
      </c>
    </row>
    <row r="2378" spans="2:11" hidden="1">
      <c r="B2378" s="108" t="str">
        <f>IF(SP_NORTE!Y2381="","*",SP_NORTE!Y2381)</f>
        <v>*</v>
      </c>
      <c r="C2378" s="109" t="str">
        <f>IF(SP_NORTE!B2381="","*",SP_NORTE!B2381)</f>
        <v>*</v>
      </c>
      <c r="D2378" s="108" t="str">
        <f>IF(SP_NORTE!D2381="","*",SP_NORTE!D2381)</f>
        <v>*</v>
      </c>
      <c r="E2378" s="108" t="str">
        <f>IF(SP_NORTE!H2381="","*",SP_NORTE!H2381)</f>
        <v>*</v>
      </c>
      <c r="F2378" s="114" t="str">
        <f>IF(SP_NORTE!M2381="","*",SP_NORTE!M2381)</f>
        <v>*</v>
      </c>
      <c r="G2378" s="109" t="str">
        <f>IF(SP_NORTE!I2381="","*",SP_NORTE!I2381)</f>
        <v>*</v>
      </c>
      <c r="H2378" s="109" t="str">
        <f>IF(SP_NORTE!AB2381="","*",SP_NORTE!AB2381)</f>
        <v>*</v>
      </c>
      <c r="I2378" s="109" t="str">
        <f>IF(SP_NORTE!AC2381="","*",SP_NORTE!AC2381)</f>
        <v>*</v>
      </c>
      <c r="J2378" s="110" t="str">
        <f>IF(SP_NORTE!AA2381="","*",SP_NORTE!AA2381)</f>
        <v>*</v>
      </c>
      <c r="K2378" s="111" t="str">
        <f>IF(SP_NORTE!AD2381="","*",SP_NORTE!AD2381)</f>
        <v>*</v>
      </c>
    </row>
    <row r="2379" spans="2:11" hidden="1">
      <c r="B2379" s="108" t="str">
        <f>IF(SP_NORTE!Y2382="","*",SP_NORTE!Y2382)</f>
        <v>*</v>
      </c>
      <c r="C2379" s="109" t="str">
        <f>IF(SP_NORTE!B2382="","*",SP_NORTE!B2382)</f>
        <v>*</v>
      </c>
      <c r="D2379" s="108" t="str">
        <f>IF(SP_NORTE!D2382="","*",SP_NORTE!D2382)</f>
        <v>*</v>
      </c>
      <c r="E2379" s="108" t="str">
        <f>IF(SP_NORTE!H2382="","*",SP_NORTE!H2382)</f>
        <v>*</v>
      </c>
      <c r="F2379" s="114" t="str">
        <f>IF(SP_NORTE!M2382="","*",SP_NORTE!M2382)</f>
        <v>*</v>
      </c>
      <c r="G2379" s="109" t="str">
        <f>IF(SP_NORTE!I2382="","*",SP_NORTE!I2382)</f>
        <v>*</v>
      </c>
      <c r="H2379" s="109" t="str">
        <f>IF(SP_NORTE!AB2382="","*",SP_NORTE!AB2382)</f>
        <v>*</v>
      </c>
      <c r="I2379" s="109" t="str">
        <f>IF(SP_NORTE!AC2382="","*",SP_NORTE!AC2382)</f>
        <v>*</v>
      </c>
      <c r="J2379" s="110" t="str">
        <f>IF(SP_NORTE!AA2382="","*",SP_NORTE!AA2382)</f>
        <v>*</v>
      </c>
      <c r="K2379" s="111" t="str">
        <f>IF(SP_NORTE!AD2382="","*",SP_NORTE!AD2382)</f>
        <v>*</v>
      </c>
    </row>
    <row r="2380" spans="2:11" hidden="1">
      <c r="B2380" s="108" t="str">
        <f>IF(SP_NORTE!Y2383="","*",SP_NORTE!Y2383)</f>
        <v>*</v>
      </c>
      <c r="C2380" s="109" t="str">
        <f>IF(SP_NORTE!B2383="","*",SP_NORTE!B2383)</f>
        <v>*</v>
      </c>
      <c r="D2380" s="108" t="str">
        <f>IF(SP_NORTE!D2383="","*",SP_NORTE!D2383)</f>
        <v>*</v>
      </c>
      <c r="E2380" s="108" t="str">
        <f>IF(SP_NORTE!H2383="","*",SP_NORTE!H2383)</f>
        <v>*</v>
      </c>
      <c r="F2380" s="114" t="str">
        <f>IF(SP_NORTE!M2383="","*",SP_NORTE!M2383)</f>
        <v>*</v>
      </c>
      <c r="G2380" s="109" t="str">
        <f>IF(SP_NORTE!I2383="","*",SP_NORTE!I2383)</f>
        <v>*</v>
      </c>
      <c r="H2380" s="109" t="str">
        <f>IF(SP_NORTE!AB2383="","*",SP_NORTE!AB2383)</f>
        <v>*</v>
      </c>
      <c r="I2380" s="109" t="str">
        <f>IF(SP_NORTE!AC2383="","*",SP_NORTE!AC2383)</f>
        <v>*</v>
      </c>
      <c r="J2380" s="110" t="str">
        <f>IF(SP_NORTE!AA2383="","*",SP_NORTE!AA2383)</f>
        <v>*</v>
      </c>
      <c r="K2380" s="111" t="str">
        <f>IF(SP_NORTE!AD2383="","*",SP_NORTE!AD2383)</f>
        <v>*</v>
      </c>
    </row>
    <row r="2381" spans="2:11" hidden="1">
      <c r="B2381" s="108" t="str">
        <f>IF(SP_NORTE!Y2384="","*",SP_NORTE!Y2384)</f>
        <v>*</v>
      </c>
      <c r="C2381" s="109" t="str">
        <f>IF(SP_NORTE!B2384="","*",SP_NORTE!B2384)</f>
        <v>*</v>
      </c>
      <c r="D2381" s="108" t="str">
        <f>IF(SP_NORTE!D2384="","*",SP_NORTE!D2384)</f>
        <v>*</v>
      </c>
      <c r="E2381" s="108" t="str">
        <f>IF(SP_NORTE!H2384="","*",SP_NORTE!H2384)</f>
        <v>*</v>
      </c>
      <c r="F2381" s="114" t="str">
        <f>IF(SP_NORTE!M2384="","*",SP_NORTE!M2384)</f>
        <v>*</v>
      </c>
      <c r="G2381" s="109" t="str">
        <f>IF(SP_NORTE!I2384="","*",SP_NORTE!I2384)</f>
        <v>*</v>
      </c>
      <c r="H2381" s="109" t="str">
        <f>IF(SP_NORTE!AB2384="","*",SP_NORTE!AB2384)</f>
        <v>*</v>
      </c>
      <c r="I2381" s="109" t="str">
        <f>IF(SP_NORTE!AC2384="","*",SP_NORTE!AC2384)</f>
        <v>*</v>
      </c>
      <c r="J2381" s="110" t="str">
        <f>IF(SP_NORTE!AA2384="","*",SP_NORTE!AA2384)</f>
        <v>*</v>
      </c>
      <c r="K2381" s="111" t="str">
        <f>IF(SP_NORTE!AD2384="","*",SP_NORTE!AD2384)</f>
        <v>*</v>
      </c>
    </row>
    <row r="2382" spans="2:11" hidden="1">
      <c r="B2382" s="108" t="str">
        <f>IF(SP_NORTE!Y2385="","*",SP_NORTE!Y2385)</f>
        <v>*</v>
      </c>
      <c r="C2382" s="109" t="str">
        <f>IF(SP_NORTE!B2385="","*",SP_NORTE!B2385)</f>
        <v>*</v>
      </c>
      <c r="D2382" s="108" t="str">
        <f>IF(SP_NORTE!D2385="","*",SP_NORTE!D2385)</f>
        <v>*</v>
      </c>
      <c r="E2382" s="108" t="str">
        <f>IF(SP_NORTE!H2385="","*",SP_NORTE!H2385)</f>
        <v>*</v>
      </c>
      <c r="F2382" s="114" t="str">
        <f>IF(SP_NORTE!M2385="","*",SP_NORTE!M2385)</f>
        <v>*</v>
      </c>
      <c r="G2382" s="109" t="str">
        <f>IF(SP_NORTE!I2385="","*",SP_NORTE!I2385)</f>
        <v>*</v>
      </c>
      <c r="H2382" s="109" t="str">
        <f>IF(SP_NORTE!AB2385="","*",SP_NORTE!AB2385)</f>
        <v>*</v>
      </c>
      <c r="I2382" s="109" t="str">
        <f>IF(SP_NORTE!AC2385="","*",SP_NORTE!AC2385)</f>
        <v>*</v>
      </c>
      <c r="J2382" s="110" t="str">
        <f>IF(SP_NORTE!AA2385="","*",SP_NORTE!AA2385)</f>
        <v>*</v>
      </c>
      <c r="K2382" s="111" t="str">
        <f>IF(SP_NORTE!AD2385="","*",SP_NORTE!AD2385)</f>
        <v>*</v>
      </c>
    </row>
    <row r="2383" spans="2:11" hidden="1">
      <c r="B2383" s="108" t="str">
        <f>IF(SP_NORTE!Y2386="","*",SP_NORTE!Y2386)</f>
        <v>*</v>
      </c>
      <c r="C2383" s="109" t="str">
        <f>IF(SP_NORTE!B2386="","*",SP_NORTE!B2386)</f>
        <v>*</v>
      </c>
      <c r="D2383" s="108" t="str">
        <f>IF(SP_NORTE!D2386="","*",SP_NORTE!D2386)</f>
        <v>*</v>
      </c>
      <c r="E2383" s="108" t="str">
        <f>IF(SP_NORTE!H2386="","*",SP_NORTE!H2386)</f>
        <v>*</v>
      </c>
      <c r="F2383" s="114" t="str">
        <f>IF(SP_NORTE!M2386="","*",SP_NORTE!M2386)</f>
        <v>*</v>
      </c>
      <c r="G2383" s="109" t="str">
        <f>IF(SP_NORTE!I2386="","*",SP_NORTE!I2386)</f>
        <v>*</v>
      </c>
      <c r="H2383" s="109" t="str">
        <f>IF(SP_NORTE!AB2386="","*",SP_NORTE!AB2386)</f>
        <v>*</v>
      </c>
      <c r="I2383" s="109" t="str">
        <f>IF(SP_NORTE!AC2386="","*",SP_NORTE!AC2386)</f>
        <v>*</v>
      </c>
      <c r="J2383" s="110" t="str">
        <f>IF(SP_NORTE!AA2386="","*",SP_NORTE!AA2386)</f>
        <v>*</v>
      </c>
      <c r="K2383" s="111" t="str">
        <f>IF(SP_NORTE!AD2386="","*",SP_NORTE!AD2386)</f>
        <v>*</v>
      </c>
    </row>
    <row r="2384" spans="2:11" hidden="1">
      <c r="B2384" s="108" t="str">
        <f>IF(SP_NORTE!Y2387="","*",SP_NORTE!Y2387)</f>
        <v>*</v>
      </c>
      <c r="C2384" s="109" t="str">
        <f>IF(SP_NORTE!B2387="","*",SP_NORTE!B2387)</f>
        <v>*</v>
      </c>
      <c r="D2384" s="108" t="str">
        <f>IF(SP_NORTE!D2387="","*",SP_NORTE!D2387)</f>
        <v>*</v>
      </c>
      <c r="E2384" s="108" t="str">
        <f>IF(SP_NORTE!H2387="","*",SP_NORTE!H2387)</f>
        <v>*</v>
      </c>
      <c r="F2384" s="114" t="str">
        <f>IF(SP_NORTE!M2387="","*",SP_NORTE!M2387)</f>
        <v>*</v>
      </c>
      <c r="G2384" s="109" t="str">
        <f>IF(SP_NORTE!I2387="","*",SP_NORTE!I2387)</f>
        <v>*</v>
      </c>
      <c r="H2384" s="109" t="str">
        <f>IF(SP_NORTE!AB2387="","*",SP_NORTE!AB2387)</f>
        <v>*</v>
      </c>
      <c r="I2384" s="109" t="str">
        <f>IF(SP_NORTE!AC2387="","*",SP_NORTE!AC2387)</f>
        <v>*</v>
      </c>
      <c r="J2384" s="110" t="str">
        <f>IF(SP_NORTE!AA2387="","*",SP_NORTE!AA2387)</f>
        <v>*</v>
      </c>
      <c r="K2384" s="111" t="str">
        <f>IF(SP_NORTE!AD2387="","*",SP_NORTE!AD2387)</f>
        <v>*</v>
      </c>
    </row>
    <row r="2385" spans="2:11" hidden="1">
      <c r="B2385" s="108" t="str">
        <f>IF(SP_NORTE!Y2388="","*",SP_NORTE!Y2388)</f>
        <v>*</v>
      </c>
      <c r="C2385" s="109" t="str">
        <f>IF(SP_NORTE!B2388="","*",SP_NORTE!B2388)</f>
        <v>*</v>
      </c>
      <c r="D2385" s="108" t="str">
        <f>IF(SP_NORTE!D2388="","*",SP_NORTE!D2388)</f>
        <v>*</v>
      </c>
      <c r="E2385" s="108" t="str">
        <f>IF(SP_NORTE!H2388="","*",SP_NORTE!H2388)</f>
        <v>*</v>
      </c>
      <c r="F2385" s="114" t="str">
        <f>IF(SP_NORTE!M2388="","*",SP_NORTE!M2388)</f>
        <v>*</v>
      </c>
      <c r="G2385" s="109" t="str">
        <f>IF(SP_NORTE!I2388="","*",SP_NORTE!I2388)</f>
        <v>*</v>
      </c>
      <c r="H2385" s="109" t="str">
        <f>IF(SP_NORTE!AB2388="","*",SP_NORTE!AB2388)</f>
        <v>*</v>
      </c>
      <c r="I2385" s="109" t="str">
        <f>IF(SP_NORTE!AC2388="","*",SP_NORTE!AC2388)</f>
        <v>*</v>
      </c>
      <c r="J2385" s="110" t="str">
        <f>IF(SP_NORTE!AA2388="","*",SP_NORTE!AA2388)</f>
        <v>*</v>
      </c>
      <c r="K2385" s="111" t="str">
        <f>IF(SP_NORTE!AD2388="","*",SP_NORTE!AD2388)</f>
        <v>*</v>
      </c>
    </row>
    <row r="2386" spans="2:11" hidden="1">
      <c r="B2386" s="108" t="str">
        <f>IF(SP_NORTE!Y2389="","*",SP_NORTE!Y2389)</f>
        <v>*</v>
      </c>
      <c r="C2386" s="109" t="str">
        <f>IF(SP_NORTE!B2389="","*",SP_NORTE!B2389)</f>
        <v>*</v>
      </c>
      <c r="D2386" s="108" t="str">
        <f>IF(SP_NORTE!D2389="","*",SP_NORTE!D2389)</f>
        <v>*</v>
      </c>
      <c r="E2386" s="108" t="str">
        <f>IF(SP_NORTE!H2389="","*",SP_NORTE!H2389)</f>
        <v>*</v>
      </c>
      <c r="F2386" s="114" t="str">
        <f>IF(SP_NORTE!M2389="","*",SP_NORTE!M2389)</f>
        <v>*</v>
      </c>
      <c r="G2386" s="109" t="str">
        <f>IF(SP_NORTE!I2389="","*",SP_NORTE!I2389)</f>
        <v>*</v>
      </c>
      <c r="H2386" s="109" t="str">
        <f>IF(SP_NORTE!AB2389="","*",SP_NORTE!AB2389)</f>
        <v>*</v>
      </c>
      <c r="I2386" s="109" t="str">
        <f>IF(SP_NORTE!AC2389="","*",SP_NORTE!AC2389)</f>
        <v>*</v>
      </c>
      <c r="J2386" s="110" t="str">
        <f>IF(SP_NORTE!AA2389="","*",SP_NORTE!AA2389)</f>
        <v>*</v>
      </c>
      <c r="K2386" s="111" t="str">
        <f>IF(SP_NORTE!AD2389="","*",SP_NORTE!AD2389)</f>
        <v>*</v>
      </c>
    </row>
    <row r="2387" spans="2:11" hidden="1">
      <c r="B2387" s="108" t="str">
        <f>IF(SP_NORTE!Y2390="","*",SP_NORTE!Y2390)</f>
        <v>*</v>
      </c>
      <c r="C2387" s="109" t="str">
        <f>IF(SP_NORTE!B2390="","*",SP_NORTE!B2390)</f>
        <v>*</v>
      </c>
      <c r="D2387" s="108" t="str">
        <f>IF(SP_NORTE!D2390="","*",SP_NORTE!D2390)</f>
        <v>*</v>
      </c>
      <c r="E2387" s="108" t="str">
        <f>IF(SP_NORTE!H2390="","*",SP_NORTE!H2390)</f>
        <v>*</v>
      </c>
      <c r="F2387" s="114" t="str">
        <f>IF(SP_NORTE!M2390="","*",SP_NORTE!M2390)</f>
        <v>*</v>
      </c>
      <c r="G2387" s="109" t="str">
        <f>IF(SP_NORTE!I2390="","*",SP_NORTE!I2390)</f>
        <v>*</v>
      </c>
      <c r="H2387" s="109" t="str">
        <f>IF(SP_NORTE!AB2390="","*",SP_NORTE!AB2390)</f>
        <v>*</v>
      </c>
      <c r="I2387" s="109" t="str">
        <f>IF(SP_NORTE!AC2390="","*",SP_NORTE!AC2390)</f>
        <v>*</v>
      </c>
      <c r="J2387" s="110" t="str">
        <f>IF(SP_NORTE!AA2390="","*",SP_NORTE!AA2390)</f>
        <v>*</v>
      </c>
      <c r="K2387" s="111" t="str">
        <f>IF(SP_NORTE!AD2390="","*",SP_NORTE!AD2390)</f>
        <v>*</v>
      </c>
    </row>
    <row r="2388" spans="2:11" hidden="1">
      <c r="B2388" s="108" t="str">
        <f>IF(SP_NORTE!Y2391="","*",SP_NORTE!Y2391)</f>
        <v>*</v>
      </c>
      <c r="C2388" s="109" t="str">
        <f>IF(SP_NORTE!B2391="","*",SP_NORTE!B2391)</f>
        <v>*</v>
      </c>
      <c r="D2388" s="108" t="str">
        <f>IF(SP_NORTE!D2391="","*",SP_NORTE!D2391)</f>
        <v>*</v>
      </c>
      <c r="E2388" s="108" t="str">
        <f>IF(SP_NORTE!H2391="","*",SP_NORTE!H2391)</f>
        <v>*</v>
      </c>
      <c r="F2388" s="114" t="str">
        <f>IF(SP_NORTE!M2391="","*",SP_NORTE!M2391)</f>
        <v>*</v>
      </c>
      <c r="G2388" s="109" t="str">
        <f>IF(SP_NORTE!I2391="","*",SP_NORTE!I2391)</f>
        <v>*</v>
      </c>
      <c r="H2388" s="109" t="str">
        <f>IF(SP_NORTE!AB2391="","*",SP_NORTE!AB2391)</f>
        <v>*</v>
      </c>
      <c r="I2388" s="109" t="str">
        <f>IF(SP_NORTE!AC2391="","*",SP_NORTE!AC2391)</f>
        <v>*</v>
      </c>
      <c r="J2388" s="110" t="str">
        <f>IF(SP_NORTE!AA2391="","*",SP_NORTE!AA2391)</f>
        <v>*</v>
      </c>
      <c r="K2388" s="111" t="str">
        <f>IF(SP_NORTE!AD2391="","*",SP_NORTE!AD2391)</f>
        <v>*</v>
      </c>
    </row>
    <row r="2389" spans="2:11" hidden="1">
      <c r="B2389" s="108" t="str">
        <f>IF(SP_NORTE!Y2392="","*",SP_NORTE!Y2392)</f>
        <v>*</v>
      </c>
      <c r="C2389" s="109" t="str">
        <f>IF(SP_NORTE!B2392="","*",SP_NORTE!B2392)</f>
        <v>*</v>
      </c>
      <c r="D2389" s="108" t="str">
        <f>IF(SP_NORTE!D2392="","*",SP_NORTE!D2392)</f>
        <v>*</v>
      </c>
      <c r="E2389" s="108" t="str">
        <f>IF(SP_NORTE!H2392="","*",SP_NORTE!H2392)</f>
        <v>*</v>
      </c>
      <c r="F2389" s="114" t="str">
        <f>IF(SP_NORTE!M2392="","*",SP_NORTE!M2392)</f>
        <v>*</v>
      </c>
      <c r="G2389" s="109" t="str">
        <f>IF(SP_NORTE!I2392="","*",SP_NORTE!I2392)</f>
        <v>*</v>
      </c>
      <c r="H2389" s="109" t="str">
        <f>IF(SP_NORTE!AB2392="","*",SP_NORTE!AB2392)</f>
        <v>*</v>
      </c>
      <c r="I2389" s="109" t="str">
        <f>IF(SP_NORTE!AC2392="","*",SP_NORTE!AC2392)</f>
        <v>*</v>
      </c>
      <c r="J2389" s="110" t="str">
        <f>IF(SP_NORTE!AA2392="","*",SP_NORTE!AA2392)</f>
        <v>*</v>
      </c>
      <c r="K2389" s="111" t="str">
        <f>IF(SP_NORTE!AD2392="","*",SP_NORTE!AD2392)</f>
        <v>*</v>
      </c>
    </row>
    <row r="2390" spans="2:11" hidden="1">
      <c r="B2390" s="108" t="str">
        <f>IF(SP_NORTE!Y2393="","*",SP_NORTE!Y2393)</f>
        <v>*</v>
      </c>
      <c r="C2390" s="109" t="str">
        <f>IF(SP_NORTE!B2393="","*",SP_NORTE!B2393)</f>
        <v>*</v>
      </c>
      <c r="D2390" s="108" t="str">
        <f>IF(SP_NORTE!D2393="","*",SP_NORTE!D2393)</f>
        <v>*</v>
      </c>
      <c r="E2390" s="108" t="str">
        <f>IF(SP_NORTE!H2393="","*",SP_NORTE!H2393)</f>
        <v>*</v>
      </c>
      <c r="F2390" s="114" t="str">
        <f>IF(SP_NORTE!M2393="","*",SP_NORTE!M2393)</f>
        <v>*</v>
      </c>
      <c r="G2390" s="109" t="str">
        <f>IF(SP_NORTE!I2393="","*",SP_NORTE!I2393)</f>
        <v>*</v>
      </c>
      <c r="H2390" s="109" t="str">
        <f>IF(SP_NORTE!AB2393="","*",SP_NORTE!AB2393)</f>
        <v>*</v>
      </c>
      <c r="I2390" s="109" t="str">
        <f>IF(SP_NORTE!AC2393="","*",SP_NORTE!AC2393)</f>
        <v>*</v>
      </c>
      <c r="J2390" s="110" t="str">
        <f>IF(SP_NORTE!AA2393="","*",SP_NORTE!AA2393)</f>
        <v>*</v>
      </c>
      <c r="K2390" s="111" t="str">
        <f>IF(SP_NORTE!AD2393="","*",SP_NORTE!AD2393)</f>
        <v>*</v>
      </c>
    </row>
    <row r="2391" spans="2:11" hidden="1">
      <c r="B2391" s="108" t="str">
        <f>IF(SP_NORTE!Y2394="","*",SP_NORTE!Y2394)</f>
        <v>*</v>
      </c>
      <c r="C2391" s="109" t="str">
        <f>IF(SP_NORTE!B2394="","*",SP_NORTE!B2394)</f>
        <v>*</v>
      </c>
      <c r="D2391" s="108" t="str">
        <f>IF(SP_NORTE!D2394="","*",SP_NORTE!D2394)</f>
        <v>*</v>
      </c>
      <c r="E2391" s="108" t="str">
        <f>IF(SP_NORTE!H2394="","*",SP_NORTE!H2394)</f>
        <v>*</v>
      </c>
      <c r="F2391" s="114" t="str">
        <f>IF(SP_NORTE!M2394="","*",SP_NORTE!M2394)</f>
        <v>*</v>
      </c>
      <c r="G2391" s="109" t="str">
        <f>IF(SP_NORTE!I2394="","*",SP_NORTE!I2394)</f>
        <v>*</v>
      </c>
      <c r="H2391" s="109" t="str">
        <f>IF(SP_NORTE!AB2394="","*",SP_NORTE!AB2394)</f>
        <v>*</v>
      </c>
      <c r="I2391" s="109" t="str">
        <f>IF(SP_NORTE!AC2394="","*",SP_NORTE!AC2394)</f>
        <v>*</v>
      </c>
      <c r="J2391" s="110" t="str">
        <f>IF(SP_NORTE!AA2394="","*",SP_NORTE!AA2394)</f>
        <v>*</v>
      </c>
      <c r="K2391" s="111" t="str">
        <f>IF(SP_NORTE!AD2394="","*",SP_NORTE!AD2394)</f>
        <v>*</v>
      </c>
    </row>
    <row r="2392" spans="2:11" hidden="1">
      <c r="B2392" s="108" t="str">
        <f>IF(SP_NORTE!Y2395="","*",SP_NORTE!Y2395)</f>
        <v>*</v>
      </c>
      <c r="C2392" s="109" t="str">
        <f>IF(SP_NORTE!B2395="","*",SP_NORTE!B2395)</f>
        <v>*</v>
      </c>
      <c r="D2392" s="108" t="str">
        <f>IF(SP_NORTE!D2395="","*",SP_NORTE!D2395)</f>
        <v>*</v>
      </c>
      <c r="E2392" s="108" t="str">
        <f>IF(SP_NORTE!H2395="","*",SP_NORTE!H2395)</f>
        <v>*</v>
      </c>
      <c r="F2392" s="114" t="str">
        <f>IF(SP_NORTE!M2395="","*",SP_NORTE!M2395)</f>
        <v>*</v>
      </c>
      <c r="G2392" s="109" t="str">
        <f>IF(SP_NORTE!I2395="","*",SP_NORTE!I2395)</f>
        <v>*</v>
      </c>
      <c r="H2392" s="109" t="str">
        <f>IF(SP_NORTE!AB2395="","*",SP_NORTE!AB2395)</f>
        <v>*</v>
      </c>
      <c r="I2392" s="109" t="str">
        <f>IF(SP_NORTE!AC2395="","*",SP_NORTE!AC2395)</f>
        <v>*</v>
      </c>
      <c r="J2392" s="110" t="str">
        <f>IF(SP_NORTE!AA2395="","*",SP_NORTE!AA2395)</f>
        <v>*</v>
      </c>
      <c r="K2392" s="111" t="str">
        <f>IF(SP_NORTE!AD2395="","*",SP_NORTE!AD2395)</f>
        <v>*</v>
      </c>
    </row>
    <row r="2393" spans="2:11" hidden="1">
      <c r="B2393" s="108" t="str">
        <f>IF(SP_NORTE!Y2396="","*",SP_NORTE!Y2396)</f>
        <v>*</v>
      </c>
      <c r="C2393" s="109" t="str">
        <f>IF(SP_NORTE!B2396="","*",SP_NORTE!B2396)</f>
        <v>*</v>
      </c>
      <c r="D2393" s="108" t="str">
        <f>IF(SP_NORTE!D2396="","*",SP_NORTE!D2396)</f>
        <v>*</v>
      </c>
      <c r="E2393" s="108" t="str">
        <f>IF(SP_NORTE!H2396="","*",SP_NORTE!H2396)</f>
        <v>*</v>
      </c>
      <c r="F2393" s="114" t="str">
        <f>IF(SP_NORTE!M2396="","*",SP_NORTE!M2396)</f>
        <v>*</v>
      </c>
      <c r="G2393" s="109" t="str">
        <f>IF(SP_NORTE!I2396="","*",SP_NORTE!I2396)</f>
        <v>*</v>
      </c>
      <c r="H2393" s="109" t="str">
        <f>IF(SP_NORTE!AB2396="","*",SP_NORTE!AB2396)</f>
        <v>*</v>
      </c>
      <c r="I2393" s="109" t="str">
        <f>IF(SP_NORTE!AC2396="","*",SP_NORTE!AC2396)</f>
        <v>*</v>
      </c>
      <c r="J2393" s="110" t="str">
        <f>IF(SP_NORTE!AA2396="","*",SP_NORTE!AA2396)</f>
        <v>*</v>
      </c>
      <c r="K2393" s="111" t="str">
        <f>IF(SP_NORTE!AD2396="","*",SP_NORTE!AD2396)</f>
        <v>*</v>
      </c>
    </row>
    <row r="2394" spans="2:11" hidden="1">
      <c r="B2394" s="108" t="str">
        <f>IF(SP_NORTE!Y2397="","*",SP_NORTE!Y2397)</f>
        <v>*</v>
      </c>
      <c r="C2394" s="109" t="str">
        <f>IF(SP_NORTE!B2397="","*",SP_NORTE!B2397)</f>
        <v>*</v>
      </c>
      <c r="D2394" s="108" t="str">
        <f>IF(SP_NORTE!D2397="","*",SP_NORTE!D2397)</f>
        <v>*</v>
      </c>
      <c r="E2394" s="108" t="str">
        <f>IF(SP_NORTE!H2397="","*",SP_NORTE!H2397)</f>
        <v>*</v>
      </c>
      <c r="F2394" s="114" t="str">
        <f>IF(SP_NORTE!M2397="","*",SP_NORTE!M2397)</f>
        <v>*</v>
      </c>
      <c r="G2394" s="109" t="str">
        <f>IF(SP_NORTE!I2397="","*",SP_NORTE!I2397)</f>
        <v>*</v>
      </c>
      <c r="H2394" s="109" t="str">
        <f>IF(SP_NORTE!AB2397="","*",SP_NORTE!AB2397)</f>
        <v>*</v>
      </c>
      <c r="I2394" s="109" t="str">
        <f>IF(SP_NORTE!AC2397="","*",SP_NORTE!AC2397)</f>
        <v>*</v>
      </c>
      <c r="J2394" s="110" t="str">
        <f>IF(SP_NORTE!AA2397="","*",SP_NORTE!AA2397)</f>
        <v>*</v>
      </c>
      <c r="K2394" s="111" t="str">
        <f>IF(SP_NORTE!AD2397="","*",SP_NORTE!AD2397)</f>
        <v>*</v>
      </c>
    </row>
    <row r="2395" spans="2:11" hidden="1">
      <c r="B2395" s="108" t="str">
        <f>IF(SP_NORTE!Y2398="","*",SP_NORTE!Y2398)</f>
        <v>*</v>
      </c>
      <c r="C2395" s="109" t="str">
        <f>IF(SP_NORTE!B2398="","*",SP_NORTE!B2398)</f>
        <v>*</v>
      </c>
      <c r="D2395" s="108" t="str">
        <f>IF(SP_NORTE!D2398="","*",SP_NORTE!D2398)</f>
        <v>*</v>
      </c>
      <c r="E2395" s="108" t="str">
        <f>IF(SP_NORTE!H2398="","*",SP_NORTE!H2398)</f>
        <v>*</v>
      </c>
      <c r="F2395" s="114" t="str">
        <f>IF(SP_NORTE!M2398="","*",SP_NORTE!M2398)</f>
        <v>*</v>
      </c>
      <c r="G2395" s="109" t="str">
        <f>IF(SP_NORTE!I2398="","*",SP_NORTE!I2398)</f>
        <v>*</v>
      </c>
      <c r="H2395" s="109" t="str">
        <f>IF(SP_NORTE!AB2398="","*",SP_NORTE!AB2398)</f>
        <v>*</v>
      </c>
      <c r="I2395" s="109" t="str">
        <f>IF(SP_NORTE!AC2398="","*",SP_NORTE!AC2398)</f>
        <v>*</v>
      </c>
      <c r="J2395" s="110" t="str">
        <f>IF(SP_NORTE!AA2398="","*",SP_NORTE!AA2398)</f>
        <v>*</v>
      </c>
      <c r="K2395" s="111" t="str">
        <f>IF(SP_NORTE!AD2398="","*",SP_NORTE!AD2398)</f>
        <v>*</v>
      </c>
    </row>
    <row r="2396" spans="2:11" hidden="1">
      <c r="B2396" s="108" t="str">
        <f>IF(SP_NORTE!Y2399="","*",SP_NORTE!Y2399)</f>
        <v>*</v>
      </c>
      <c r="C2396" s="109" t="str">
        <f>IF(SP_NORTE!B2399="","*",SP_NORTE!B2399)</f>
        <v>*</v>
      </c>
      <c r="D2396" s="108" t="str">
        <f>IF(SP_NORTE!D2399="","*",SP_NORTE!D2399)</f>
        <v>*</v>
      </c>
      <c r="E2396" s="108" t="str">
        <f>IF(SP_NORTE!H2399="","*",SP_NORTE!H2399)</f>
        <v>*</v>
      </c>
      <c r="F2396" s="114" t="str">
        <f>IF(SP_NORTE!M2399="","*",SP_NORTE!M2399)</f>
        <v>*</v>
      </c>
      <c r="G2396" s="109" t="str">
        <f>IF(SP_NORTE!I2399="","*",SP_NORTE!I2399)</f>
        <v>*</v>
      </c>
      <c r="H2396" s="109" t="str">
        <f>IF(SP_NORTE!AB2399="","*",SP_NORTE!AB2399)</f>
        <v>*</v>
      </c>
      <c r="I2396" s="109" t="str">
        <f>IF(SP_NORTE!AC2399="","*",SP_NORTE!AC2399)</f>
        <v>*</v>
      </c>
      <c r="J2396" s="110" t="str">
        <f>IF(SP_NORTE!AA2399="","*",SP_NORTE!AA2399)</f>
        <v>*</v>
      </c>
      <c r="K2396" s="111" t="str">
        <f>IF(SP_NORTE!AD2399="","*",SP_NORTE!AD2399)</f>
        <v>*</v>
      </c>
    </row>
    <row r="2397" spans="2:11" hidden="1">
      <c r="B2397" s="108" t="str">
        <f>IF(SP_NORTE!Y2400="","*",SP_NORTE!Y2400)</f>
        <v>*</v>
      </c>
      <c r="C2397" s="109" t="str">
        <f>IF(SP_NORTE!B2400="","*",SP_NORTE!B2400)</f>
        <v>*</v>
      </c>
      <c r="D2397" s="108" t="str">
        <f>IF(SP_NORTE!D2400="","*",SP_NORTE!D2400)</f>
        <v>*</v>
      </c>
      <c r="E2397" s="108" t="str">
        <f>IF(SP_NORTE!H2400="","*",SP_NORTE!H2400)</f>
        <v>*</v>
      </c>
      <c r="F2397" s="114" t="str">
        <f>IF(SP_NORTE!M2400="","*",SP_NORTE!M2400)</f>
        <v>*</v>
      </c>
      <c r="G2397" s="109" t="str">
        <f>IF(SP_NORTE!I2400="","*",SP_NORTE!I2400)</f>
        <v>*</v>
      </c>
      <c r="H2397" s="109" t="str">
        <f>IF(SP_NORTE!AB2400="","*",SP_NORTE!AB2400)</f>
        <v>*</v>
      </c>
      <c r="I2397" s="109" t="str">
        <f>IF(SP_NORTE!AC2400="","*",SP_NORTE!AC2400)</f>
        <v>*</v>
      </c>
      <c r="J2397" s="110" t="str">
        <f>IF(SP_NORTE!AA2400="","*",SP_NORTE!AA2400)</f>
        <v>*</v>
      </c>
      <c r="K2397" s="111" t="str">
        <f>IF(SP_NORTE!AD2400="","*",SP_NORTE!AD2400)</f>
        <v>*</v>
      </c>
    </row>
    <row r="2398" spans="2:11" hidden="1">
      <c r="B2398" s="108" t="str">
        <f>IF(SP_NORTE!Y2401="","*",SP_NORTE!Y2401)</f>
        <v>*</v>
      </c>
      <c r="C2398" s="109" t="str">
        <f>IF(SP_NORTE!B2401="","*",SP_NORTE!B2401)</f>
        <v>*</v>
      </c>
      <c r="D2398" s="108" t="str">
        <f>IF(SP_NORTE!D2401="","*",SP_NORTE!D2401)</f>
        <v>*</v>
      </c>
      <c r="E2398" s="108" t="str">
        <f>IF(SP_NORTE!H2401="","*",SP_NORTE!H2401)</f>
        <v>*</v>
      </c>
      <c r="F2398" s="114" t="str">
        <f>IF(SP_NORTE!M2401="","*",SP_NORTE!M2401)</f>
        <v>*</v>
      </c>
      <c r="G2398" s="109" t="str">
        <f>IF(SP_NORTE!I2401="","*",SP_NORTE!I2401)</f>
        <v>*</v>
      </c>
      <c r="H2398" s="109" t="str">
        <f>IF(SP_NORTE!AB2401="","*",SP_NORTE!AB2401)</f>
        <v>*</v>
      </c>
      <c r="I2398" s="109" t="str">
        <f>IF(SP_NORTE!AC2401="","*",SP_NORTE!AC2401)</f>
        <v>*</v>
      </c>
      <c r="J2398" s="110" t="str">
        <f>IF(SP_NORTE!AA2401="","*",SP_NORTE!AA2401)</f>
        <v>*</v>
      </c>
      <c r="K2398" s="111" t="str">
        <f>IF(SP_NORTE!AD2401="","*",SP_NORTE!AD2401)</f>
        <v>*</v>
      </c>
    </row>
    <row r="2399" spans="2:11" hidden="1">
      <c r="B2399" s="108" t="str">
        <f>IF(SP_NORTE!Y2402="","*",SP_NORTE!Y2402)</f>
        <v>*</v>
      </c>
      <c r="C2399" s="109" t="str">
        <f>IF(SP_NORTE!B2402="","*",SP_NORTE!B2402)</f>
        <v>*</v>
      </c>
      <c r="D2399" s="108" t="str">
        <f>IF(SP_NORTE!D2402="","*",SP_NORTE!D2402)</f>
        <v>*</v>
      </c>
      <c r="E2399" s="108" t="str">
        <f>IF(SP_NORTE!H2402="","*",SP_NORTE!H2402)</f>
        <v>*</v>
      </c>
      <c r="F2399" s="114" t="str">
        <f>IF(SP_NORTE!M2402="","*",SP_NORTE!M2402)</f>
        <v>*</v>
      </c>
      <c r="G2399" s="109" t="str">
        <f>IF(SP_NORTE!I2402="","*",SP_NORTE!I2402)</f>
        <v>*</v>
      </c>
      <c r="H2399" s="109" t="str">
        <f>IF(SP_NORTE!AB2402="","*",SP_NORTE!AB2402)</f>
        <v>*</v>
      </c>
      <c r="I2399" s="109" t="str">
        <f>IF(SP_NORTE!AC2402="","*",SP_NORTE!AC2402)</f>
        <v>*</v>
      </c>
      <c r="J2399" s="110" t="str">
        <f>IF(SP_NORTE!AA2402="","*",SP_NORTE!AA2402)</f>
        <v>*</v>
      </c>
      <c r="K2399" s="111" t="str">
        <f>IF(SP_NORTE!AD2402="","*",SP_NORTE!AD2402)</f>
        <v>*</v>
      </c>
    </row>
    <row r="2400" spans="2:11" hidden="1">
      <c r="B2400" s="108" t="str">
        <f>IF(SP_NORTE!Y2403="","*",SP_NORTE!Y2403)</f>
        <v>*</v>
      </c>
      <c r="C2400" s="109" t="str">
        <f>IF(SP_NORTE!B2403="","*",SP_NORTE!B2403)</f>
        <v>*</v>
      </c>
      <c r="D2400" s="108" t="str">
        <f>IF(SP_NORTE!D2403="","*",SP_NORTE!D2403)</f>
        <v>*</v>
      </c>
      <c r="E2400" s="108" t="str">
        <f>IF(SP_NORTE!H2403="","*",SP_NORTE!H2403)</f>
        <v>*</v>
      </c>
      <c r="F2400" s="114" t="str">
        <f>IF(SP_NORTE!M2403="","*",SP_NORTE!M2403)</f>
        <v>*</v>
      </c>
      <c r="G2400" s="109" t="str">
        <f>IF(SP_NORTE!I2403="","*",SP_NORTE!I2403)</f>
        <v>*</v>
      </c>
      <c r="H2400" s="109" t="str">
        <f>IF(SP_NORTE!AB2403="","*",SP_NORTE!AB2403)</f>
        <v>*</v>
      </c>
      <c r="I2400" s="109" t="str">
        <f>IF(SP_NORTE!AC2403="","*",SP_NORTE!AC2403)</f>
        <v>*</v>
      </c>
      <c r="J2400" s="110" t="str">
        <f>IF(SP_NORTE!AA2403="","*",SP_NORTE!AA2403)</f>
        <v>*</v>
      </c>
      <c r="K2400" s="111" t="str">
        <f>IF(SP_NORTE!AD2403="","*",SP_NORTE!AD2403)</f>
        <v>*</v>
      </c>
    </row>
    <row r="2401" spans="2:11" hidden="1">
      <c r="B2401" s="108" t="str">
        <f>IF(SP_NORTE!Y2404="","*",SP_NORTE!Y2404)</f>
        <v>*</v>
      </c>
      <c r="C2401" s="109" t="str">
        <f>IF(SP_NORTE!B2404="","*",SP_NORTE!B2404)</f>
        <v>*</v>
      </c>
      <c r="D2401" s="108" t="str">
        <f>IF(SP_NORTE!D2404="","*",SP_NORTE!D2404)</f>
        <v>*</v>
      </c>
      <c r="E2401" s="108" t="str">
        <f>IF(SP_NORTE!H2404="","*",SP_NORTE!H2404)</f>
        <v>*</v>
      </c>
      <c r="F2401" s="114" t="str">
        <f>IF(SP_NORTE!M2404="","*",SP_NORTE!M2404)</f>
        <v>*</v>
      </c>
      <c r="G2401" s="109" t="str">
        <f>IF(SP_NORTE!I2404="","*",SP_NORTE!I2404)</f>
        <v>*</v>
      </c>
      <c r="H2401" s="109" t="str">
        <f>IF(SP_NORTE!AB2404="","*",SP_NORTE!AB2404)</f>
        <v>*</v>
      </c>
      <c r="I2401" s="109" t="str">
        <f>IF(SP_NORTE!AC2404="","*",SP_NORTE!AC2404)</f>
        <v>*</v>
      </c>
      <c r="J2401" s="110" t="str">
        <f>IF(SP_NORTE!AA2404="","*",SP_NORTE!AA2404)</f>
        <v>*</v>
      </c>
      <c r="K2401" s="111" t="str">
        <f>IF(SP_NORTE!AD2404="","*",SP_NORTE!AD2404)</f>
        <v>*</v>
      </c>
    </row>
    <row r="2402" spans="2:11" hidden="1">
      <c r="B2402" s="108" t="str">
        <f>IF(SP_NORTE!Y2405="","*",SP_NORTE!Y2405)</f>
        <v>*</v>
      </c>
      <c r="C2402" s="109" t="str">
        <f>IF(SP_NORTE!B2405="","*",SP_NORTE!B2405)</f>
        <v>*</v>
      </c>
      <c r="D2402" s="108" t="str">
        <f>IF(SP_NORTE!D2405="","*",SP_NORTE!D2405)</f>
        <v>*</v>
      </c>
      <c r="E2402" s="108" t="str">
        <f>IF(SP_NORTE!H2405="","*",SP_NORTE!H2405)</f>
        <v>*</v>
      </c>
      <c r="F2402" s="114" t="str">
        <f>IF(SP_NORTE!M2405="","*",SP_NORTE!M2405)</f>
        <v>*</v>
      </c>
      <c r="G2402" s="109" t="str">
        <f>IF(SP_NORTE!I2405="","*",SP_NORTE!I2405)</f>
        <v>*</v>
      </c>
      <c r="H2402" s="109" t="str">
        <f>IF(SP_NORTE!AB2405="","*",SP_NORTE!AB2405)</f>
        <v>*</v>
      </c>
      <c r="I2402" s="109" t="str">
        <f>IF(SP_NORTE!AC2405="","*",SP_NORTE!AC2405)</f>
        <v>*</v>
      </c>
      <c r="J2402" s="110" t="str">
        <f>IF(SP_NORTE!AA2405="","*",SP_NORTE!AA2405)</f>
        <v>*</v>
      </c>
      <c r="K2402" s="111" t="str">
        <f>IF(SP_NORTE!AD2405="","*",SP_NORTE!AD2405)</f>
        <v>*</v>
      </c>
    </row>
    <row r="2403" spans="2:11" hidden="1">
      <c r="B2403" s="108" t="str">
        <f>IF(SP_NORTE!Y2406="","*",SP_NORTE!Y2406)</f>
        <v>*</v>
      </c>
      <c r="C2403" s="109" t="str">
        <f>IF(SP_NORTE!B2406="","*",SP_NORTE!B2406)</f>
        <v>*</v>
      </c>
      <c r="D2403" s="108" t="str">
        <f>IF(SP_NORTE!D2406="","*",SP_NORTE!D2406)</f>
        <v>*</v>
      </c>
      <c r="E2403" s="108" t="str">
        <f>IF(SP_NORTE!H2406="","*",SP_NORTE!H2406)</f>
        <v>*</v>
      </c>
      <c r="F2403" s="114" t="str">
        <f>IF(SP_NORTE!M2406="","*",SP_NORTE!M2406)</f>
        <v>*</v>
      </c>
      <c r="G2403" s="109" t="str">
        <f>IF(SP_NORTE!I2406="","*",SP_NORTE!I2406)</f>
        <v>*</v>
      </c>
      <c r="H2403" s="109" t="str">
        <f>IF(SP_NORTE!AB2406="","*",SP_NORTE!AB2406)</f>
        <v>*</v>
      </c>
      <c r="I2403" s="109" t="str">
        <f>IF(SP_NORTE!AC2406="","*",SP_NORTE!AC2406)</f>
        <v>*</v>
      </c>
      <c r="J2403" s="110" t="str">
        <f>IF(SP_NORTE!AA2406="","*",SP_NORTE!AA2406)</f>
        <v>*</v>
      </c>
      <c r="K2403" s="111" t="str">
        <f>IF(SP_NORTE!AD2406="","*",SP_NORTE!AD2406)</f>
        <v>*</v>
      </c>
    </row>
    <row r="2404" spans="2:11" hidden="1">
      <c r="B2404" s="108" t="str">
        <f>IF(SP_NORTE!Y2407="","*",SP_NORTE!Y2407)</f>
        <v>*</v>
      </c>
      <c r="C2404" s="109" t="str">
        <f>IF(SP_NORTE!B2407="","*",SP_NORTE!B2407)</f>
        <v>*</v>
      </c>
      <c r="D2404" s="108" t="str">
        <f>IF(SP_NORTE!D2407="","*",SP_NORTE!D2407)</f>
        <v>*</v>
      </c>
      <c r="E2404" s="108" t="str">
        <f>IF(SP_NORTE!H2407="","*",SP_NORTE!H2407)</f>
        <v>*</v>
      </c>
      <c r="F2404" s="114" t="str">
        <f>IF(SP_NORTE!M2407="","*",SP_NORTE!M2407)</f>
        <v>*</v>
      </c>
      <c r="G2404" s="109" t="str">
        <f>IF(SP_NORTE!I2407="","*",SP_NORTE!I2407)</f>
        <v>*</v>
      </c>
      <c r="H2404" s="109" t="str">
        <f>IF(SP_NORTE!AB2407="","*",SP_NORTE!AB2407)</f>
        <v>*</v>
      </c>
      <c r="I2404" s="109" t="str">
        <f>IF(SP_NORTE!AC2407="","*",SP_NORTE!AC2407)</f>
        <v>*</v>
      </c>
      <c r="J2404" s="110" t="str">
        <f>IF(SP_NORTE!AA2407="","*",SP_NORTE!AA2407)</f>
        <v>*</v>
      </c>
      <c r="K2404" s="111" t="str">
        <f>IF(SP_NORTE!AD2407="","*",SP_NORTE!AD2407)</f>
        <v>*</v>
      </c>
    </row>
    <row r="2405" spans="2:11" hidden="1">
      <c r="B2405" s="108" t="str">
        <f>IF(SP_NORTE!Y2408="","*",SP_NORTE!Y2408)</f>
        <v>*</v>
      </c>
      <c r="C2405" s="109" t="str">
        <f>IF(SP_NORTE!B2408="","*",SP_NORTE!B2408)</f>
        <v>*</v>
      </c>
      <c r="D2405" s="108" t="str">
        <f>IF(SP_NORTE!D2408="","*",SP_NORTE!D2408)</f>
        <v>*</v>
      </c>
      <c r="E2405" s="108" t="str">
        <f>IF(SP_NORTE!H2408="","*",SP_NORTE!H2408)</f>
        <v>*</v>
      </c>
      <c r="F2405" s="114" t="str">
        <f>IF(SP_NORTE!M2408="","*",SP_NORTE!M2408)</f>
        <v>*</v>
      </c>
      <c r="G2405" s="109" t="str">
        <f>IF(SP_NORTE!I2408="","*",SP_NORTE!I2408)</f>
        <v>*</v>
      </c>
      <c r="H2405" s="109" t="str">
        <f>IF(SP_NORTE!AB2408="","*",SP_NORTE!AB2408)</f>
        <v>*</v>
      </c>
      <c r="I2405" s="109" t="str">
        <f>IF(SP_NORTE!AC2408="","*",SP_NORTE!AC2408)</f>
        <v>*</v>
      </c>
      <c r="J2405" s="110" t="str">
        <f>IF(SP_NORTE!AA2408="","*",SP_NORTE!AA2408)</f>
        <v>*</v>
      </c>
      <c r="K2405" s="111" t="str">
        <f>IF(SP_NORTE!AD2408="","*",SP_NORTE!AD2408)</f>
        <v>*</v>
      </c>
    </row>
    <row r="2406" spans="2:11" hidden="1">
      <c r="B2406" s="108" t="str">
        <f>IF(SP_NORTE!Y2409="","*",SP_NORTE!Y2409)</f>
        <v>*</v>
      </c>
      <c r="C2406" s="109" t="str">
        <f>IF(SP_NORTE!B2409="","*",SP_NORTE!B2409)</f>
        <v>*</v>
      </c>
      <c r="D2406" s="108" t="str">
        <f>IF(SP_NORTE!D2409="","*",SP_NORTE!D2409)</f>
        <v>*</v>
      </c>
      <c r="E2406" s="108" t="str">
        <f>IF(SP_NORTE!H2409="","*",SP_NORTE!H2409)</f>
        <v>*</v>
      </c>
      <c r="F2406" s="114" t="str">
        <f>IF(SP_NORTE!M2409="","*",SP_NORTE!M2409)</f>
        <v>*</v>
      </c>
      <c r="G2406" s="109" t="str">
        <f>IF(SP_NORTE!I2409="","*",SP_NORTE!I2409)</f>
        <v>*</v>
      </c>
      <c r="H2406" s="109" t="str">
        <f>IF(SP_NORTE!AB2409="","*",SP_NORTE!AB2409)</f>
        <v>*</v>
      </c>
      <c r="I2406" s="109" t="str">
        <f>IF(SP_NORTE!AC2409="","*",SP_NORTE!AC2409)</f>
        <v>*</v>
      </c>
      <c r="J2406" s="110" t="str">
        <f>IF(SP_NORTE!AA2409="","*",SP_NORTE!AA2409)</f>
        <v>*</v>
      </c>
      <c r="K2406" s="111" t="str">
        <f>IF(SP_NORTE!AD2409="","*",SP_NORTE!AD2409)</f>
        <v>*</v>
      </c>
    </row>
    <row r="2407" spans="2:11" hidden="1">
      <c r="B2407" s="108" t="str">
        <f>IF(SP_NORTE!Y2410="","*",SP_NORTE!Y2410)</f>
        <v>*</v>
      </c>
      <c r="C2407" s="109" t="str">
        <f>IF(SP_NORTE!B2410="","*",SP_NORTE!B2410)</f>
        <v>*</v>
      </c>
      <c r="D2407" s="108" t="str">
        <f>IF(SP_NORTE!D2410="","*",SP_NORTE!D2410)</f>
        <v>*</v>
      </c>
      <c r="E2407" s="108" t="str">
        <f>IF(SP_NORTE!H2410="","*",SP_NORTE!H2410)</f>
        <v>*</v>
      </c>
      <c r="F2407" s="114" t="str">
        <f>IF(SP_NORTE!M2410="","*",SP_NORTE!M2410)</f>
        <v>*</v>
      </c>
      <c r="G2407" s="109" t="str">
        <f>IF(SP_NORTE!I2410="","*",SP_NORTE!I2410)</f>
        <v>*</v>
      </c>
      <c r="H2407" s="109" t="str">
        <f>IF(SP_NORTE!AB2410="","*",SP_NORTE!AB2410)</f>
        <v>*</v>
      </c>
      <c r="I2407" s="109" t="str">
        <f>IF(SP_NORTE!AC2410="","*",SP_NORTE!AC2410)</f>
        <v>*</v>
      </c>
      <c r="J2407" s="110" t="str">
        <f>IF(SP_NORTE!AA2410="","*",SP_NORTE!AA2410)</f>
        <v>*</v>
      </c>
      <c r="K2407" s="111" t="str">
        <f>IF(SP_NORTE!AD2410="","*",SP_NORTE!AD2410)</f>
        <v>*</v>
      </c>
    </row>
    <row r="2408" spans="2:11" hidden="1">
      <c r="B2408" s="108" t="str">
        <f>IF(SP_NORTE!Y2411="","*",SP_NORTE!Y2411)</f>
        <v>*</v>
      </c>
      <c r="C2408" s="109" t="str">
        <f>IF(SP_NORTE!B2411="","*",SP_NORTE!B2411)</f>
        <v>*</v>
      </c>
      <c r="D2408" s="108" t="str">
        <f>IF(SP_NORTE!D2411="","*",SP_NORTE!D2411)</f>
        <v>*</v>
      </c>
      <c r="E2408" s="108" t="str">
        <f>IF(SP_NORTE!H2411="","*",SP_NORTE!H2411)</f>
        <v>*</v>
      </c>
      <c r="F2408" s="114" t="str">
        <f>IF(SP_NORTE!M2411="","*",SP_NORTE!M2411)</f>
        <v>*</v>
      </c>
      <c r="G2408" s="109" t="str">
        <f>IF(SP_NORTE!I2411="","*",SP_NORTE!I2411)</f>
        <v>*</v>
      </c>
      <c r="H2408" s="109" t="str">
        <f>IF(SP_NORTE!AB2411="","*",SP_NORTE!AB2411)</f>
        <v>*</v>
      </c>
      <c r="I2408" s="109" t="str">
        <f>IF(SP_NORTE!AC2411="","*",SP_NORTE!AC2411)</f>
        <v>*</v>
      </c>
      <c r="J2408" s="110" t="str">
        <f>IF(SP_NORTE!AA2411="","*",SP_NORTE!AA2411)</f>
        <v>*</v>
      </c>
      <c r="K2408" s="111" t="str">
        <f>IF(SP_NORTE!AD2411="","*",SP_NORTE!AD2411)</f>
        <v>*</v>
      </c>
    </row>
    <row r="2409" spans="2:11" hidden="1">
      <c r="B2409" s="108" t="str">
        <f>IF(SP_NORTE!Y2412="","*",SP_NORTE!Y2412)</f>
        <v>*</v>
      </c>
      <c r="C2409" s="109" t="str">
        <f>IF(SP_NORTE!B2412="","*",SP_NORTE!B2412)</f>
        <v>*</v>
      </c>
      <c r="D2409" s="108" t="str">
        <f>IF(SP_NORTE!D2412="","*",SP_NORTE!D2412)</f>
        <v>*</v>
      </c>
      <c r="E2409" s="108" t="str">
        <f>IF(SP_NORTE!H2412="","*",SP_NORTE!H2412)</f>
        <v>*</v>
      </c>
      <c r="F2409" s="114" t="str">
        <f>IF(SP_NORTE!M2412="","*",SP_NORTE!M2412)</f>
        <v>*</v>
      </c>
      <c r="G2409" s="109" t="str">
        <f>IF(SP_NORTE!I2412="","*",SP_NORTE!I2412)</f>
        <v>*</v>
      </c>
      <c r="H2409" s="109" t="str">
        <f>IF(SP_NORTE!AB2412="","*",SP_NORTE!AB2412)</f>
        <v>*</v>
      </c>
      <c r="I2409" s="109" t="str">
        <f>IF(SP_NORTE!AC2412="","*",SP_NORTE!AC2412)</f>
        <v>*</v>
      </c>
      <c r="J2409" s="110" t="str">
        <f>IF(SP_NORTE!AA2412="","*",SP_NORTE!AA2412)</f>
        <v>*</v>
      </c>
      <c r="K2409" s="111" t="str">
        <f>IF(SP_NORTE!AD2412="","*",SP_NORTE!AD2412)</f>
        <v>*</v>
      </c>
    </row>
    <row r="2410" spans="2:11" hidden="1">
      <c r="B2410" s="108" t="str">
        <f>IF(SP_NORTE!Y2413="","*",SP_NORTE!Y2413)</f>
        <v>*</v>
      </c>
      <c r="C2410" s="109" t="str">
        <f>IF(SP_NORTE!B2413="","*",SP_NORTE!B2413)</f>
        <v>*</v>
      </c>
      <c r="D2410" s="108" t="str">
        <f>IF(SP_NORTE!D2413="","*",SP_NORTE!D2413)</f>
        <v>*</v>
      </c>
      <c r="E2410" s="108" t="str">
        <f>IF(SP_NORTE!H2413="","*",SP_NORTE!H2413)</f>
        <v>*</v>
      </c>
      <c r="F2410" s="114" t="str">
        <f>IF(SP_NORTE!M2413="","*",SP_NORTE!M2413)</f>
        <v>*</v>
      </c>
      <c r="G2410" s="109" t="str">
        <f>IF(SP_NORTE!I2413="","*",SP_NORTE!I2413)</f>
        <v>*</v>
      </c>
      <c r="H2410" s="109" t="str">
        <f>IF(SP_NORTE!AB2413="","*",SP_NORTE!AB2413)</f>
        <v>*</v>
      </c>
      <c r="I2410" s="109" t="str">
        <f>IF(SP_NORTE!AC2413="","*",SP_NORTE!AC2413)</f>
        <v>*</v>
      </c>
      <c r="J2410" s="110" t="str">
        <f>IF(SP_NORTE!AA2413="","*",SP_NORTE!AA2413)</f>
        <v>*</v>
      </c>
      <c r="K2410" s="111" t="str">
        <f>IF(SP_NORTE!AD2413="","*",SP_NORTE!AD2413)</f>
        <v>*</v>
      </c>
    </row>
    <row r="2411" spans="2:11" hidden="1">
      <c r="B2411" s="108" t="str">
        <f>IF(SP_NORTE!Y2414="","*",SP_NORTE!Y2414)</f>
        <v>*</v>
      </c>
      <c r="C2411" s="109" t="str">
        <f>IF(SP_NORTE!B2414="","*",SP_NORTE!B2414)</f>
        <v>*</v>
      </c>
      <c r="D2411" s="108" t="str">
        <f>IF(SP_NORTE!D2414="","*",SP_NORTE!D2414)</f>
        <v>*</v>
      </c>
      <c r="E2411" s="108" t="str">
        <f>IF(SP_NORTE!H2414="","*",SP_NORTE!H2414)</f>
        <v>*</v>
      </c>
      <c r="F2411" s="114" t="str">
        <f>IF(SP_NORTE!M2414="","*",SP_NORTE!M2414)</f>
        <v>*</v>
      </c>
      <c r="G2411" s="109" t="str">
        <f>IF(SP_NORTE!I2414="","*",SP_NORTE!I2414)</f>
        <v>*</v>
      </c>
      <c r="H2411" s="109" t="str">
        <f>IF(SP_NORTE!AB2414="","*",SP_NORTE!AB2414)</f>
        <v>*</v>
      </c>
      <c r="I2411" s="109" t="str">
        <f>IF(SP_NORTE!AC2414="","*",SP_NORTE!AC2414)</f>
        <v>*</v>
      </c>
      <c r="J2411" s="110" t="str">
        <f>IF(SP_NORTE!AA2414="","*",SP_NORTE!AA2414)</f>
        <v>*</v>
      </c>
      <c r="K2411" s="111" t="str">
        <f>IF(SP_NORTE!AD2414="","*",SP_NORTE!AD2414)</f>
        <v>*</v>
      </c>
    </row>
    <row r="2412" spans="2:11" hidden="1">
      <c r="B2412" s="108" t="str">
        <f>IF(SP_NORTE!Y2415="","*",SP_NORTE!Y2415)</f>
        <v>*</v>
      </c>
      <c r="C2412" s="109" t="str">
        <f>IF(SP_NORTE!B2415="","*",SP_NORTE!B2415)</f>
        <v>*</v>
      </c>
      <c r="D2412" s="108" t="str">
        <f>IF(SP_NORTE!D2415="","*",SP_NORTE!D2415)</f>
        <v>*</v>
      </c>
      <c r="E2412" s="108" t="str">
        <f>IF(SP_NORTE!H2415="","*",SP_NORTE!H2415)</f>
        <v>*</v>
      </c>
      <c r="F2412" s="114" t="str">
        <f>IF(SP_NORTE!M2415="","*",SP_NORTE!M2415)</f>
        <v>*</v>
      </c>
      <c r="G2412" s="109" t="str">
        <f>IF(SP_NORTE!I2415="","*",SP_NORTE!I2415)</f>
        <v>*</v>
      </c>
      <c r="H2412" s="109" t="str">
        <f>IF(SP_NORTE!AB2415="","*",SP_NORTE!AB2415)</f>
        <v>*</v>
      </c>
      <c r="I2412" s="109" t="str">
        <f>IF(SP_NORTE!AC2415="","*",SP_NORTE!AC2415)</f>
        <v>*</v>
      </c>
      <c r="J2412" s="110" t="str">
        <f>IF(SP_NORTE!AA2415="","*",SP_NORTE!AA2415)</f>
        <v>*</v>
      </c>
      <c r="K2412" s="111" t="str">
        <f>IF(SP_NORTE!AD2415="","*",SP_NORTE!AD2415)</f>
        <v>*</v>
      </c>
    </row>
    <row r="2413" spans="2:11" hidden="1">
      <c r="B2413" s="108" t="str">
        <f>IF(SP_NORTE!Y2416="","*",SP_NORTE!Y2416)</f>
        <v>*</v>
      </c>
      <c r="C2413" s="109" t="str">
        <f>IF(SP_NORTE!B2416="","*",SP_NORTE!B2416)</f>
        <v>*</v>
      </c>
      <c r="D2413" s="108" t="str">
        <f>IF(SP_NORTE!D2416="","*",SP_NORTE!D2416)</f>
        <v>*</v>
      </c>
      <c r="E2413" s="108" t="str">
        <f>IF(SP_NORTE!H2416="","*",SP_NORTE!H2416)</f>
        <v>*</v>
      </c>
      <c r="F2413" s="114" t="str">
        <f>IF(SP_NORTE!M2416="","*",SP_NORTE!M2416)</f>
        <v>*</v>
      </c>
      <c r="G2413" s="109" t="str">
        <f>IF(SP_NORTE!I2416="","*",SP_NORTE!I2416)</f>
        <v>*</v>
      </c>
      <c r="H2413" s="109" t="str">
        <f>IF(SP_NORTE!AB2416="","*",SP_NORTE!AB2416)</f>
        <v>*</v>
      </c>
      <c r="I2413" s="109" t="str">
        <f>IF(SP_NORTE!AC2416="","*",SP_NORTE!AC2416)</f>
        <v>*</v>
      </c>
      <c r="J2413" s="110" t="str">
        <f>IF(SP_NORTE!AA2416="","*",SP_NORTE!AA2416)</f>
        <v>*</v>
      </c>
      <c r="K2413" s="111" t="str">
        <f>IF(SP_NORTE!AD2416="","*",SP_NORTE!AD2416)</f>
        <v>*</v>
      </c>
    </row>
    <row r="2414" spans="2:11" hidden="1">
      <c r="B2414" s="108" t="str">
        <f>IF(SP_NORTE!Y2417="","*",SP_NORTE!Y2417)</f>
        <v>*</v>
      </c>
      <c r="C2414" s="109" t="str">
        <f>IF(SP_NORTE!B2417="","*",SP_NORTE!B2417)</f>
        <v>*</v>
      </c>
      <c r="D2414" s="108" t="str">
        <f>IF(SP_NORTE!D2417="","*",SP_NORTE!D2417)</f>
        <v>*</v>
      </c>
      <c r="E2414" s="108" t="str">
        <f>IF(SP_NORTE!H2417="","*",SP_NORTE!H2417)</f>
        <v>*</v>
      </c>
      <c r="F2414" s="114" t="str">
        <f>IF(SP_NORTE!M2417="","*",SP_NORTE!M2417)</f>
        <v>*</v>
      </c>
      <c r="G2414" s="109" t="str">
        <f>IF(SP_NORTE!I2417="","*",SP_NORTE!I2417)</f>
        <v>*</v>
      </c>
      <c r="H2414" s="109" t="str">
        <f>IF(SP_NORTE!AB2417="","*",SP_NORTE!AB2417)</f>
        <v>*</v>
      </c>
      <c r="I2414" s="109" t="str">
        <f>IF(SP_NORTE!AC2417="","*",SP_NORTE!AC2417)</f>
        <v>*</v>
      </c>
      <c r="J2414" s="110" t="str">
        <f>IF(SP_NORTE!AA2417="","*",SP_NORTE!AA2417)</f>
        <v>*</v>
      </c>
      <c r="K2414" s="111" t="str">
        <f>IF(SP_NORTE!AD2417="","*",SP_NORTE!AD2417)</f>
        <v>*</v>
      </c>
    </row>
    <row r="2415" spans="2:11" hidden="1">
      <c r="B2415" s="108" t="str">
        <f>IF(SP_NORTE!Y2418="","*",SP_NORTE!Y2418)</f>
        <v>*</v>
      </c>
      <c r="C2415" s="109" t="str">
        <f>IF(SP_NORTE!B2418="","*",SP_NORTE!B2418)</f>
        <v>*</v>
      </c>
      <c r="D2415" s="108" t="str">
        <f>IF(SP_NORTE!D2418="","*",SP_NORTE!D2418)</f>
        <v>*</v>
      </c>
      <c r="E2415" s="108" t="str">
        <f>IF(SP_NORTE!H2418="","*",SP_NORTE!H2418)</f>
        <v>*</v>
      </c>
      <c r="F2415" s="114" t="str">
        <f>IF(SP_NORTE!M2418="","*",SP_NORTE!M2418)</f>
        <v>*</v>
      </c>
      <c r="G2415" s="109" t="str">
        <f>IF(SP_NORTE!I2418="","*",SP_NORTE!I2418)</f>
        <v>*</v>
      </c>
      <c r="H2415" s="109" t="str">
        <f>IF(SP_NORTE!AB2418="","*",SP_NORTE!AB2418)</f>
        <v>*</v>
      </c>
      <c r="I2415" s="109" t="str">
        <f>IF(SP_NORTE!AC2418="","*",SP_NORTE!AC2418)</f>
        <v>*</v>
      </c>
      <c r="J2415" s="110" t="str">
        <f>IF(SP_NORTE!AA2418="","*",SP_NORTE!AA2418)</f>
        <v>*</v>
      </c>
      <c r="K2415" s="111" t="str">
        <f>IF(SP_NORTE!AD2418="","*",SP_NORTE!AD2418)</f>
        <v>*</v>
      </c>
    </row>
    <row r="2416" spans="2:11" hidden="1">
      <c r="B2416" s="108" t="str">
        <f>IF(SP_NORTE!Y2419="","*",SP_NORTE!Y2419)</f>
        <v>*</v>
      </c>
      <c r="C2416" s="109" t="str">
        <f>IF(SP_NORTE!B2419="","*",SP_NORTE!B2419)</f>
        <v>*</v>
      </c>
      <c r="D2416" s="108" t="str">
        <f>IF(SP_NORTE!D2419="","*",SP_NORTE!D2419)</f>
        <v>*</v>
      </c>
      <c r="E2416" s="108" t="str">
        <f>IF(SP_NORTE!H2419="","*",SP_NORTE!H2419)</f>
        <v>*</v>
      </c>
      <c r="F2416" s="114" t="str">
        <f>IF(SP_NORTE!M2419="","*",SP_NORTE!M2419)</f>
        <v>*</v>
      </c>
      <c r="G2416" s="109" t="str">
        <f>IF(SP_NORTE!I2419="","*",SP_NORTE!I2419)</f>
        <v>*</v>
      </c>
      <c r="H2416" s="109" t="str">
        <f>IF(SP_NORTE!AB2419="","*",SP_NORTE!AB2419)</f>
        <v>*</v>
      </c>
      <c r="I2416" s="109" t="str">
        <f>IF(SP_NORTE!AC2419="","*",SP_NORTE!AC2419)</f>
        <v>*</v>
      </c>
      <c r="J2416" s="110" t="str">
        <f>IF(SP_NORTE!AA2419="","*",SP_NORTE!AA2419)</f>
        <v>*</v>
      </c>
      <c r="K2416" s="111" t="str">
        <f>IF(SP_NORTE!AD2419="","*",SP_NORTE!AD2419)</f>
        <v>*</v>
      </c>
    </row>
    <row r="2417" spans="2:11" hidden="1">
      <c r="B2417" s="108" t="str">
        <f>IF(SP_NORTE!Y2420="","*",SP_NORTE!Y2420)</f>
        <v>*</v>
      </c>
      <c r="C2417" s="109" t="str">
        <f>IF(SP_NORTE!B2420="","*",SP_NORTE!B2420)</f>
        <v>*</v>
      </c>
      <c r="D2417" s="108" t="str">
        <f>IF(SP_NORTE!D2420="","*",SP_NORTE!D2420)</f>
        <v>*</v>
      </c>
      <c r="E2417" s="108" t="str">
        <f>IF(SP_NORTE!H2420="","*",SP_NORTE!H2420)</f>
        <v>*</v>
      </c>
      <c r="F2417" s="114" t="str">
        <f>IF(SP_NORTE!M2420="","*",SP_NORTE!M2420)</f>
        <v>*</v>
      </c>
      <c r="G2417" s="109" t="str">
        <f>IF(SP_NORTE!I2420="","*",SP_NORTE!I2420)</f>
        <v>*</v>
      </c>
      <c r="H2417" s="109" t="str">
        <f>IF(SP_NORTE!AB2420="","*",SP_NORTE!AB2420)</f>
        <v>*</v>
      </c>
      <c r="I2417" s="109" t="str">
        <f>IF(SP_NORTE!AC2420="","*",SP_NORTE!AC2420)</f>
        <v>*</v>
      </c>
      <c r="J2417" s="110" t="str">
        <f>IF(SP_NORTE!AA2420="","*",SP_NORTE!AA2420)</f>
        <v>*</v>
      </c>
      <c r="K2417" s="111" t="str">
        <f>IF(SP_NORTE!AD2420="","*",SP_NORTE!AD2420)</f>
        <v>*</v>
      </c>
    </row>
    <row r="2418" spans="2:11" hidden="1">
      <c r="B2418" s="108" t="str">
        <f>IF(SP_NORTE!Y2421="","*",SP_NORTE!Y2421)</f>
        <v>*</v>
      </c>
      <c r="C2418" s="109" t="str">
        <f>IF(SP_NORTE!B2421="","*",SP_NORTE!B2421)</f>
        <v>*</v>
      </c>
      <c r="D2418" s="108" t="str">
        <f>IF(SP_NORTE!D2421="","*",SP_NORTE!D2421)</f>
        <v>*</v>
      </c>
      <c r="E2418" s="108" t="str">
        <f>IF(SP_NORTE!H2421="","*",SP_NORTE!H2421)</f>
        <v>*</v>
      </c>
      <c r="F2418" s="114" t="str">
        <f>IF(SP_NORTE!M2421="","*",SP_NORTE!M2421)</f>
        <v>*</v>
      </c>
      <c r="G2418" s="109" t="str">
        <f>IF(SP_NORTE!I2421="","*",SP_NORTE!I2421)</f>
        <v>*</v>
      </c>
      <c r="H2418" s="109" t="str">
        <f>IF(SP_NORTE!AB2421="","*",SP_NORTE!AB2421)</f>
        <v>*</v>
      </c>
      <c r="I2418" s="109" t="str">
        <f>IF(SP_NORTE!AC2421="","*",SP_NORTE!AC2421)</f>
        <v>*</v>
      </c>
      <c r="J2418" s="110" t="str">
        <f>IF(SP_NORTE!AA2421="","*",SP_NORTE!AA2421)</f>
        <v>*</v>
      </c>
      <c r="K2418" s="111" t="str">
        <f>IF(SP_NORTE!AD2421="","*",SP_NORTE!AD2421)</f>
        <v>*</v>
      </c>
    </row>
    <row r="2419" spans="2:11" hidden="1">
      <c r="B2419" s="108" t="str">
        <f>IF(SP_NORTE!Y2422="","*",SP_NORTE!Y2422)</f>
        <v>*</v>
      </c>
      <c r="C2419" s="109" t="str">
        <f>IF(SP_NORTE!B2422="","*",SP_NORTE!B2422)</f>
        <v>*</v>
      </c>
      <c r="D2419" s="108" t="str">
        <f>IF(SP_NORTE!D2422="","*",SP_NORTE!D2422)</f>
        <v>*</v>
      </c>
      <c r="E2419" s="108" t="str">
        <f>IF(SP_NORTE!H2422="","*",SP_NORTE!H2422)</f>
        <v>*</v>
      </c>
      <c r="F2419" s="114" t="str">
        <f>IF(SP_NORTE!M2422="","*",SP_NORTE!M2422)</f>
        <v>*</v>
      </c>
      <c r="G2419" s="109" t="str">
        <f>IF(SP_NORTE!I2422="","*",SP_NORTE!I2422)</f>
        <v>*</v>
      </c>
      <c r="H2419" s="109" t="str">
        <f>IF(SP_NORTE!AB2422="","*",SP_NORTE!AB2422)</f>
        <v>*</v>
      </c>
      <c r="I2419" s="109" t="str">
        <f>IF(SP_NORTE!AC2422="","*",SP_NORTE!AC2422)</f>
        <v>*</v>
      </c>
      <c r="J2419" s="110" t="str">
        <f>IF(SP_NORTE!AA2422="","*",SP_NORTE!AA2422)</f>
        <v>*</v>
      </c>
      <c r="K2419" s="111" t="str">
        <f>IF(SP_NORTE!AD2422="","*",SP_NORTE!AD2422)</f>
        <v>*</v>
      </c>
    </row>
    <row r="2420" spans="2:11" hidden="1">
      <c r="B2420" s="108" t="str">
        <f>IF(SP_NORTE!Y2423="","*",SP_NORTE!Y2423)</f>
        <v>*</v>
      </c>
      <c r="C2420" s="109" t="str">
        <f>IF(SP_NORTE!B2423="","*",SP_NORTE!B2423)</f>
        <v>*</v>
      </c>
      <c r="D2420" s="108" t="str">
        <f>IF(SP_NORTE!D2423="","*",SP_NORTE!D2423)</f>
        <v>*</v>
      </c>
      <c r="E2420" s="108" t="str">
        <f>IF(SP_NORTE!H2423="","*",SP_NORTE!H2423)</f>
        <v>*</v>
      </c>
      <c r="F2420" s="114" t="str">
        <f>IF(SP_NORTE!M2423="","*",SP_NORTE!M2423)</f>
        <v>*</v>
      </c>
      <c r="G2420" s="109" t="str">
        <f>IF(SP_NORTE!I2423="","*",SP_NORTE!I2423)</f>
        <v>*</v>
      </c>
      <c r="H2420" s="109" t="str">
        <f>IF(SP_NORTE!AB2423="","*",SP_NORTE!AB2423)</f>
        <v>*</v>
      </c>
      <c r="I2420" s="109" t="str">
        <f>IF(SP_NORTE!AC2423="","*",SP_NORTE!AC2423)</f>
        <v>*</v>
      </c>
      <c r="J2420" s="110" t="str">
        <f>IF(SP_NORTE!AA2423="","*",SP_NORTE!AA2423)</f>
        <v>*</v>
      </c>
      <c r="K2420" s="111" t="str">
        <f>IF(SP_NORTE!AD2423="","*",SP_NORTE!AD2423)</f>
        <v>*</v>
      </c>
    </row>
    <row r="2421" spans="2:11" hidden="1">
      <c r="B2421" s="108" t="str">
        <f>IF(SP_NORTE!Y2424="","*",SP_NORTE!Y2424)</f>
        <v>*</v>
      </c>
      <c r="C2421" s="109" t="str">
        <f>IF(SP_NORTE!B2424="","*",SP_NORTE!B2424)</f>
        <v>*</v>
      </c>
      <c r="D2421" s="108" t="str">
        <f>IF(SP_NORTE!D2424="","*",SP_NORTE!D2424)</f>
        <v>*</v>
      </c>
      <c r="E2421" s="108" t="str">
        <f>IF(SP_NORTE!H2424="","*",SP_NORTE!H2424)</f>
        <v>*</v>
      </c>
      <c r="F2421" s="114" t="str">
        <f>IF(SP_NORTE!M2424="","*",SP_NORTE!M2424)</f>
        <v>*</v>
      </c>
      <c r="G2421" s="109" t="str">
        <f>IF(SP_NORTE!I2424="","*",SP_NORTE!I2424)</f>
        <v>*</v>
      </c>
      <c r="H2421" s="109" t="str">
        <f>IF(SP_NORTE!AB2424="","*",SP_NORTE!AB2424)</f>
        <v>*</v>
      </c>
      <c r="I2421" s="109" t="str">
        <f>IF(SP_NORTE!AC2424="","*",SP_NORTE!AC2424)</f>
        <v>*</v>
      </c>
      <c r="J2421" s="110" t="str">
        <f>IF(SP_NORTE!AA2424="","*",SP_NORTE!AA2424)</f>
        <v>*</v>
      </c>
      <c r="K2421" s="111" t="str">
        <f>IF(SP_NORTE!AD2424="","*",SP_NORTE!AD2424)</f>
        <v>*</v>
      </c>
    </row>
    <row r="2422" spans="2:11" hidden="1">
      <c r="B2422" s="108" t="str">
        <f>IF(SP_NORTE!Y2425="","*",SP_NORTE!Y2425)</f>
        <v>*</v>
      </c>
      <c r="C2422" s="109" t="str">
        <f>IF(SP_NORTE!B2425="","*",SP_NORTE!B2425)</f>
        <v>*</v>
      </c>
      <c r="D2422" s="108" t="str">
        <f>IF(SP_NORTE!D2425="","*",SP_NORTE!D2425)</f>
        <v>*</v>
      </c>
      <c r="E2422" s="108" t="str">
        <f>IF(SP_NORTE!H2425="","*",SP_NORTE!H2425)</f>
        <v>*</v>
      </c>
      <c r="F2422" s="114" t="str">
        <f>IF(SP_NORTE!M2425="","*",SP_NORTE!M2425)</f>
        <v>*</v>
      </c>
      <c r="G2422" s="109" t="str">
        <f>IF(SP_NORTE!I2425="","*",SP_NORTE!I2425)</f>
        <v>*</v>
      </c>
      <c r="H2422" s="109" t="str">
        <f>IF(SP_NORTE!AB2425="","*",SP_NORTE!AB2425)</f>
        <v>*</v>
      </c>
      <c r="I2422" s="109" t="str">
        <f>IF(SP_NORTE!AC2425="","*",SP_NORTE!AC2425)</f>
        <v>*</v>
      </c>
      <c r="J2422" s="110" t="str">
        <f>IF(SP_NORTE!AA2425="","*",SP_NORTE!AA2425)</f>
        <v>*</v>
      </c>
      <c r="K2422" s="111" t="str">
        <f>IF(SP_NORTE!AD2425="","*",SP_NORTE!AD2425)</f>
        <v>*</v>
      </c>
    </row>
    <row r="2423" spans="2:11" hidden="1">
      <c r="B2423" s="108" t="str">
        <f>IF(SP_NORTE!Y2426="","*",SP_NORTE!Y2426)</f>
        <v>*</v>
      </c>
      <c r="C2423" s="109" t="str">
        <f>IF(SP_NORTE!B2426="","*",SP_NORTE!B2426)</f>
        <v>*</v>
      </c>
      <c r="D2423" s="108" t="str">
        <f>IF(SP_NORTE!D2426="","*",SP_NORTE!D2426)</f>
        <v>*</v>
      </c>
      <c r="E2423" s="108" t="str">
        <f>IF(SP_NORTE!H2426="","*",SP_NORTE!H2426)</f>
        <v>*</v>
      </c>
      <c r="F2423" s="114" t="str">
        <f>IF(SP_NORTE!M2426="","*",SP_NORTE!M2426)</f>
        <v>*</v>
      </c>
      <c r="G2423" s="109" t="str">
        <f>IF(SP_NORTE!I2426="","*",SP_NORTE!I2426)</f>
        <v>*</v>
      </c>
      <c r="H2423" s="109" t="str">
        <f>IF(SP_NORTE!AB2426="","*",SP_NORTE!AB2426)</f>
        <v>*</v>
      </c>
      <c r="I2423" s="109" t="str">
        <f>IF(SP_NORTE!AC2426="","*",SP_NORTE!AC2426)</f>
        <v>*</v>
      </c>
      <c r="J2423" s="110" t="str">
        <f>IF(SP_NORTE!AA2426="","*",SP_NORTE!AA2426)</f>
        <v>*</v>
      </c>
      <c r="K2423" s="111" t="str">
        <f>IF(SP_NORTE!AD2426="","*",SP_NORTE!AD2426)</f>
        <v>*</v>
      </c>
    </row>
    <row r="2424" spans="2:11" hidden="1">
      <c r="B2424" s="108" t="str">
        <f>IF(SP_NORTE!Y2427="","*",SP_NORTE!Y2427)</f>
        <v>*</v>
      </c>
      <c r="C2424" s="109" t="str">
        <f>IF(SP_NORTE!B2427="","*",SP_NORTE!B2427)</f>
        <v>*</v>
      </c>
      <c r="D2424" s="108" t="str">
        <f>IF(SP_NORTE!D2427="","*",SP_NORTE!D2427)</f>
        <v>*</v>
      </c>
      <c r="E2424" s="108" t="str">
        <f>IF(SP_NORTE!H2427="","*",SP_NORTE!H2427)</f>
        <v>*</v>
      </c>
      <c r="F2424" s="114" t="str">
        <f>IF(SP_NORTE!M2427="","*",SP_NORTE!M2427)</f>
        <v>*</v>
      </c>
      <c r="G2424" s="109" t="str">
        <f>IF(SP_NORTE!I2427="","*",SP_NORTE!I2427)</f>
        <v>*</v>
      </c>
      <c r="H2424" s="109" t="str">
        <f>IF(SP_NORTE!AB2427="","*",SP_NORTE!AB2427)</f>
        <v>*</v>
      </c>
      <c r="I2424" s="109" t="str">
        <f>IF(SP_NORTE!AC2427="","*",SP_NORTE!AC2427)</f>
        <v>*</v>
      </c>
      <c r="J2424" s="110" t="str">
        <f>IF(SP_NORTE!AA2427="","*",SP_NORTE!AA2427)</f>
        <v>*</v>
      </c>
      <c r="K2424" s="111" t="str">
        <f>IF(SP_NORTE!AD2427="","*",SP_NORTE!AD2427)</f>
        <v>*</v>
      </c>
    </row>
    <row r="2425" spans="2:11" hidden="1">
      <c r="B2425" s="108" t="str">
        <f>IF(SP_NORTE!Y2428="","*",SP_NORTE!Y2428)</f>
        <v>*</v>
      </c>
      <c r="C2425" s="109" t="str">
        <f>IF(SP_NORTE!B2428="","*",SP_NORTE!B2428)</f>
        <v>*</v>
      </c>
      <c r="D2425" s="108" t="str">
        <f>IF(SP_NORTE!D2428="","*",SP_NORTE!D2428)</f>
        <v>*</v>
      </c>
      <c r="E2425" s="108" t="str">
        <f>IF(SP_NORTE!H2428="","*",SP_NORTE!H2428)</f>
        <v>*</v>
      </c>
      <c r="F2425" s="114" t="str">
        <f>IF(SP_NORTE!M2428="","*",SP_NORTE!M2428)</f>
        <v>*</v>
      </c>
      <c r="G2425" s="109" t="str">
        <f>IF(SP_NORTE!I2428="","*",SP_NORTE!I2428)</f>
        <v>*</v>
      </c>
      <c r="H2425" s="109" t="str">
        <f>IF(SP_NORTE!AB2428="","*",SP_NORTE!AB2428)</f>
        <v>*</v>
      </c>
      <c r="I2425" s="109" t="str">
        <f>IF(SP_NORTE!AC2428="","*",SP_NORTE!AC2428)</f>
        <v>*</v>
      </c>
      <c r="J2425" s="110" t="str">
        <f>IF(SP_NORTE!AA2428="","*",SP_NORTE!AA2428)</f>
        <v>*</v>
      </c>
      <c r="K2425" s="111" t="str">
        <f>IF(SP_NORTE!AD2428="","*",SP_NORTE!AD2428)</f>
        <v>*</v>
      </c>
    </row>
    <row r="2426" spans="2:11" hidden="1">
      <c r="B2426" s="108" t="str">
        <f>IF(SP_NORTE!Y2429="","*",SP_NORTE!Y2429)</f>
        <v>*</v>
      </c>
      <c r="C2426" s="109" t="str">
        <f>IF(SP_NORTE!B2429="","*",SP_NORTE!B2429)</f>
        <v>*</v>
      </c>
      <c r="D2426" s="108" t="str">
        <f>IF(SP_NORTE!D2429="","*",SP_NORTE!D2429)</f>
        <v>*</v>
      </c>
      <c r="E2426" s="108" t="str">
        <f>IF(SP_NORTE!H2429="","*",SP_NORTE!H2429)</f>
        <v>*</v>
      </c>
      <c r="F2426" s="114" t="str">
        <f>IF(SP_NORTE!M2429="","*",SP_NORTE!M2429)</f>
        <v>*</v>
      </c>
      <c r="G2426" s="109" t="str">
        <f>IF(SP_NORTE!I2429="","*",SP_NORTE!I2429)</f>
        <v>*</v>
      </c>
      <c r="H2426" s="109" t="str">
        <f>IF(SP_NORTE!AB2429="","*",SP_NORTE!AB2429)</f>
        <v>*</v>
      </c>
      <c r="I2426" s="109" t="str">
        <f>IF(SP_NORTE!AC2429="","*",SP_NORTE!AC2429)</f>
        <v>*</v>
      </c>
      <c r="J2426" s="110" t="str">
        <f>IF(SP_NORTE!AA2429="","*",SP_NORTE!AA2429)</f>
        <v>*</v>
      </c>
      <c r="K2426" s="111" t="str">
        <f>IF(SP_NORTE!AD2429="","*",SP_NORTE!AD2429)</f>
        <v>*</v>
      </c>
    </row>
    <row r="2427" spans="2:11" hidden="1">
      <c r="B2427" s="108" t="str">
        <f>IF(SP_NORTE!Y2430="","*",SP_NORTE!Y2430)</f>
        <v>*</v>
      </c>
      <c r="C2427" s="109" t="str">
        <f>IF(SP_NORTE!B2430="","*",SP_NORTE!B2430)</f>
        <v>*</v>
      </c>
      <c r="D2427" s="108" t="str">
        <f>IF(SP_NORTE!D2430="","*",SP_NORTE!D2430)</f>
        <v>*</v>
      </c>
      <c r="E2427" s="108" t="str">
        <f>IF(SP_NORTE!H2430="","*",SP_NORTE!H2430)</f>
        <v>*</v>
      </c>
      <c r="F2427" s="114" t="str">
        <f>IF(SP_NORTE!M2430="","*",SP_NORTE!M2430)</f>
        <v>*</v>
      </c>
      <c r="G2427" s="109" t="str">
        <f>IF(SP_NORTE!I2430="","*",SP_NORTE!I2430)</f>
        <v>*</v>
      </c>
      <c r="H2427" s="109" t="str">
        <f>IF(SP_NORTE!AB2430="","*",SP_NORTE!AB2430)</f>
        <v>*</v>
      </c>
      <c r="I2427" s="109" t="str">
        <f>IF(SP_NORTE!AC2430="","*",SP_NORTE!AC2430)</f>
        <v>*</v>
      </c>
      <c r="J2427" s="110" t="str">
        <f>IF(SP_NORTE!AA2430="","*",SP_NORTE!AA2430)</f>
        <v>*</v>
      </c>
      <c r="K2427" s="111" t="str">
        <f>IF(SP_NORTE!AD2430="","*",SP_NORTE!AD2430)</f>
        <v>*</v>
      </c>
    </row>
    <row r="2428" spans="2:11" hidden="1">
      <c r="B2428" s="108" t="str">
        <f>IF(SP_NORTE!Y2431="","*",SP_NORTE!Y2431)</f>
        <v>*</v>
      </c>
      <c r="C2428" s="109" t="str">
        <f>IF(SP_NORTE!B2431="","*",SP_NORTE!B2431)</f>
        <v>*</v>
      </c>
      <c r="D2428" s="108" t="str">
        <f>IF(SP_NORTE!D2431="","*",SP_NORTE!D2431)</f>
        <v>*</v>
      </c>
      <c r="E2428" s="108" t="str">
        <f>IF(SP_NORTE!H2431="","*",SP_NORTE!H2431)</f>
        <v>*</v>
      </c>
      <c r="F2428" s="114" t="str">
        <f>IF(SP_NORTE!M2431="","*",SP_NORTE!M2431)</f>
        <v>*</v>
      </c>
      <c r="G2428" s="109" t="str">
        <f>IF(SP_NORTE!I2431="","*",SP_NORTE!I2431)</f>
        <v>*</v>
      </c>
      <c r="H2428" s="109" t="str">
        <f>IF(SP_NORTE!AB2431="","*",SP_NORTE!AB2431)</f>
        <v>*</v>
      </c>
      <c r="I2428" s="109" t="str">
        <f>IF(SP_NORTE!AC2431="","*",SP_NORTE!AC2431)</f>
        <v>*</v>
      </c>
      <c r="J2428" s="110" t="str">
        <f>IF(SP_NORTE!AA2431="","*",SP_NORTE!AA2431)</f>
        <v>*</v>
      </c>
      <c r="K2428" s="111" t="str">
        <f>IF(SP_NORTE!AD2431="","*",SP_NORTE!AD2431)</f>
        <v>*</v>
      </c>
    </row>
    <row r="2429" spans="2:11" hidden="1">
      <c r="B2429" s="108" t="str">
        <f>IF(SP_NORTE!Y2432="","*",SP_NORTE!Y2432)</f>
        <v>*</v>
      </c>
      <c r="C2429" s="109" t="str">
        <f>IF(SP_NORTE!B2432="","*",SP_NORTE!B2432)</f>
        <v>*</v>
      </c>
      <c r="D2429" s="108" t="str">
        <f>IF(SP_NORTE!D2432="","*",SP_NORTE!D2432)</f>
        <v>*</v>
      </c>
      <c r="E2429" s="108" t="str">
        <f>IF(SP_NORTE!H2432="","*",SP_NORTE!H2432)</f>
        <v>*</v>
      </c>
      <c r="F2429" s="114" t="str">
        <f>IF(SP_NORTE!M2432="","*",SP_NORTE!M2432)</f>
        <v>*</v>
      </c>
      <c r="G2429" s="109" t="str">
        <f>IF(SP_NORTE!I2432="","*",SP_NORTE!I2432)</f>
        <v>*</v>
      </c>
      <c r="H2429" s="109" t="str">
        <f>IF(SP_NORTE!AB2432="","*",SP_NORTE!AB2432)</f>
        <v>*</v>
      </c>
      <c r="I2429" s="109" t="str">
        <f>IF(SP_NORTE!AC2432="","*",SP_NORTE!AC2432)</f>
        <v>*</v>
      </c>
      <c r="J2429" s="110" t="str">
        <f>IF(SP_NORTE!AA2432="","*",SP_NORTE!AA2432)</f>
        <v>*</v>
      </c>
      <c r="K2429" s="111" t="str">
        <f>IF(SP_NORTE!AD2432="","*",SP_NORTE!AD2432)</f>
        <v>*</v>
      </c>
    </row>
    <row r="2430" spans="2:11" hidden="1">
      <c r="B2430" s="108" t="str">
        <f>IF(SP_NORTE!Y2433="","*",SP_NORTE!Y2433)</f>
        <v>*</v>
      </c>
      <c r="C2430" s="109" t="str">
        <f>IF(SP_NORTE!B2433="","*",SP_NORTE!B2433)</f>
        <v>*</v>
      </c>
      <c r="D2430" s="108" t="str">
        <f>IF(SP_NORTE!D2433="","*",SP_NORTE!D2433)</f>
        <v>*</v>
      </c>
      <c r="E2430" s="108" t="str">
        <f>IF(SP_NORTE!H2433="","*",SP_NORTE!H2433)</f>
        <v>*</v>
      </c>
      <c r="F2430" s="114" t="str">
        <f>IF(SP_NORTE!M2433="","*",SP_NORTE!M2433)</f>
        <v>*</v>
      </c>
      <c r="G2430" s="109" t="str">
        <f>IF(SP_NORTE!I2433="","*",SP_NORTE!I2433)</f>
        <v>*</v>
      </c>
      <c r="H2430" s="109" t="str">
        <f>IF(SP_NORTE!AB2433="","*",SP_NORTE!AB2433)</f>
        <v>*</v>
      </c>
      <c r="I2430" s="109" t="str">
        <f>IF(SP_NORTE!AC2433="","*",SP_NORTE!AC2433)</f>
        <v>*</v>
      </c>
      <c r="J2430" s="110" t="str">
        <f>IF(SP_NORTE!AA2433="","*",SP_NORTE!AA2433)</f>
        <v>*</v>
      </c>
      <c r="K2430" s="111" t="str">
        <f>IF(SP_NORTE!AD2433="","*",SP_NORTE!AD2433)</f>
        <v>*</v>
      </c>
    </row>
    <row r="2431" spans="2:11" hidden="1">
      <c r="B2431" s="108" t="str">
        <f>IF(SP_NORTE!Y2434="","*",SP_NORTE!Y2434)</f>
        <v>*</v>
      </c>
      <c r="C2431" s="109" t="str">
        <f>IF(SP_NORTE!B2434="","*",SP_NORTE!B2434)</f>
        <v>*</v>
      </c>
      <c r="D2431" s="108" t="str">
        <f>IF(SP_NORTE!D2434="","*",SP_NORTE!D2434)</f>
        <v>*</v>
      </c>
      <c r="E2431" s="108" t="str">
        <f>IF(SP_NORTE!H2434="","*",SP_NORTE!H2434)</f>
        <v>*</v>
      </c>
      <c r="F2431" s="114" t="str">
        <f>IF(SP_NORTE!M2434="","*",SP_NORTE!M2434)</f>
        <v>*</v>
      </c>
      <c r="G2431" s="109" t="str">
        <f>IF(SP_NORTE!I2434="","*",SP_NORTE!I2434)</f>
        <v>*</v>
      </c>
      <c r="H2431" s="109" t="str">
        <f>IF(SP_NORTE!AB2434="","*",SP_NORTE!AB2434)</f>
        <v>*</v>
      </c>
      <c r="I2431" s="109" t="str">
        <f>IF(SP_NORTE!AC2434="","*",SP_NORTE!AC2434)</f>
        <v>*</v>
      </c>
      <c r="J2431" s="110" t="str">
        <f>IF(SP_NORTE!AA2434="","*",SP_NORTE!AA2434)</f>
        <v>*</v>
      </c>
      <c r="K2431" s="111" t="str">
        <f>IF(SP_NORTE!AD2434="","*",SP_NORTE!AD2434)</f>
        <v>*</v>
      </c>
    </row>
    <row r="2432" spans="2:11" hidden="1">
      <c r="B2432" s="108" t="str">
        <f>IF(SP_NORTE!Y2435="","*",SP_NORTE!Y2435)</f>
        <v>*</v>
      </c>
      <c r="C2432" s="109" t="str">
        <f>IF(SP_NORTE!B2435="","*",SP_NORTE!B2435)</f>
        <v>*</v>
      </c>
      <c r="D2432" s="108" t="str">
        <f>IF(SP_NORTE!D2435="","*",SP_NORTE!D2435)</f>
        <v>*</v>
      </c>
      <c r="E2432" s="108" t="str">
        <f>IF(SP_NORTE!H2435="","*",SP_NORTE!H2435)</f>
        <v>*</v>
      </c>
      <c r="F2432" s="114" t="str">
        <f>IF(SP_NORTE!M2435="","*",SP_NORTE!M2435)</f>
        <v>*</v>
      </c>
      <c r="G2432" s="109" t="str">
        <f>IF(SP_NORTE!I2435="","*",SP_NORTE!I2435)</f>
        <v>*</v>
      </c>
      <c r="H2432" s="109" t="str">
        <f>IF(SP_NORTE!AB2435="","*",SP_NORTE!AB2435)</f>
        <v>*</v>
      </c>
      <c r="I2432" s="109" t="str">
        <f>IF(SP_NORTE!AC2435="","*",SP_NORTE!AC2435)</f>
        <v>*</v>
      </c>
      <c r="J2432" s="110" t="str">
        <f>IF(SP_NORTE!AA2435="","*",SP_NORTE!AA2435)</f>
        <v>*</v>
      </c>
      <c r="K2432" s="111" t="str">
        <f>IF(SP_NORTE!AD2435="","*",SP_NORTE!AD2435)</f>
        <v>*</v>
      </c>
    </row>
    <row r="2433" spans="2:11" hidden="1">
      <c r="B2433" s="108" t="str">
        <f>IF(SP_NORTE!Y2436="","*",SP_NORTE!Y2436)</f>
        <v>*</v>
      </c>
      <c r="C2433" s="109" t="str">
        <f>IF(SP_NORTE!B2436="","*",SP_NORTE!B2436)</f>
        <v>*</v>
      </c>
      <c r="D2433" s="108" t="str">
        <f>IF(SP_NORTE!D2436="","*",SP_NORTE!D2436)</f>
        <v>*</v>
      </c>
      <c r="E2433" s="108" t="str">
        <f>IF(SP_NORTE!H2436="","*",SP_NORTE!H2436)</f>
        <v>*</v>
      </c>
      <c r="F2433" s="114" t="str">
        <f>IF(SP_NORTE!M2436="","*",SP_NORTE!M2436)</f>
        <v>*</v>
      </c>
      <c r="G2433" s="109" t="str">
        <f>IF(SP_NORTE!I2436="","*",SP_NORTE!I2436)</f>
        <v>*</v>
      </c>
      <c r="H2433" s="109" t="str">
        <f>IF(SP_NORTE!AB2436="","*",SP_NORTE!AB2436)</f>
        <v>*</v>
      </c>
      <c r="I2433" s="109" t="str">
        <f>IF(SP_NORTE!AC2436="","*",SP_NORTE!AC2436)</f>
        <v>*</v>
      </c>
      <c r="J2433" s="110" t="str">
        <f>IF(SP_NORTE!AA2436="","*",SP_NORTE!AA2436)</f>
        <v>*</v>
      </c>
      <c r="K2433" s="111" t="str">
        <f>IF(SP_NORTE!AD2436="","*",SP_NORTE!AD2436)</f>
        <v>*</v>
      </c>
    </row>
    <row r="2434" spans="2:11" hidden="1">
      <c r="B2434" s="108" t="str">
        <f>IF(SP_NORTE!Y2437="","*",SP_NORTE!Y2437)</f>
        <v>*</v>
      </c>
      <c r="C2434" s="109" t="str">
        <f>IF(SP_NORTE!B2437="","*",SP_NORTE!B2437)</f>
        <v>*</v>
      </c>
      <c r="D2434" s="108" t="str">
        <f>IF(SP_NORTE!D2437="","*",SP_NORTE!D2437)</f>
        <v>*</v>
      </c>
      <c r="E2434" s="108" t="str">
        <f>IF(SP_NORTE!H2437="","*",SP_NORTE!H2437)</f>
        <v>*</v>
      </c>
      <c r="F2434" s="114" t="str">
        <f>IF(SP_NORTE!M2437="","*",SP_NORTE!M2437)</f>
        <v>*</v>
      </c>
      <c r="G2434" s="109" t="str">
        <f>IF(SP_NORTE!I2437="","*",SP_NORTE!I2437)</f>
        <v>*</v>
      </c>
      <c r="H2434" s="109" t="str">
        <f>IF(SP_NORTE!AB2437="","*",SP_NORTE!AB2437)</f>
        <v>*</v>
      </c>
      <c r="I2434" s="109" t="str">
        <f>IF(SP_NORTE!AC2437="","*",SP_NORTE!AC2437)</f>
        <v>*</v>
      </c>
      <c r="J2434" s="110" t="str">
        <f>IF(SP_NORTE!AA2437="","*",SP_NORTE!AA2437)</f>
        <v>*</v>
      </c>
      <c r="K2434" s="111" t="str">
        <f>IF(SP_NORTE!AD2437="","*",SP_NORTE!AD2437)</f>
        <v>*</v>
      </c>
    </row>
    <row r="2435" spans="2:11" hidden="1">
      <c r="B2435" s="108" t="str">
        <f>IF(SP_NORTE!Y2438="","*",SP_NORTE!Y2438)</f>
        <v>*</v>
      </c>
      <c r="C2435" s="109" t="str">
        <f>IF(SP_NORTE!B2438="","*",SP_NORTE!B2438)</f>
        <v>*</v>
      </c>
      <c r="D2435" s="108" t="str">
        <f>IF(SP_NORTE!D2438="","*",SP_NORTE!D2438)</f>
        <v>*</v>
      </c>
      <c r="E2435" s="108" t="str">
        <f>IF(SP_NORTE!H2438="","*",SP_NORTE!H2438)</f>
        <v>*</v>
      </c>
      <c r="F2435" s="114" t="str">
        <f>IF(SP_NORTE!M2438="","*",SP_NORTE!M2438)</f>
        <v>*</v>
      </c>
      <c r="G2435" s="109" t="str">
        <f>IF(SP_NORTE!I2438="","*",SP_NORTE!I2438)</f>
        <v>*</v>
      </c>
      <c r="H2435" s="109" t="str">
        <f>IF(SP_NORTE!AB2438="","*",SP_NORTE!AB2438)</f>
        <v>*</v>
      </c>
      <c r="I2435" s="109" t="str">
        <f>IF(SP_NORTE!AC2438="","*",SP_NORTE!AC2438)</f>
        <v>*</v>
      </c>
      <c r="J2435" s="110" t="str">
        <f>IF(SP_NORTE!AA2438="","*",SP_NORTE!AA2438)</f>
        <v>*</v>
      </c>
      <c r="K2435" s="111" t="str">
        <f>IF(SP_NORTE!AD2438="","*",SP_NORTE!AD2438)</f>
        <v>*</v>
      </c>
    </row>
    <row r="2436" spans="2:11" hidden="1">
      <c r="B2436" s="108" t="str">
        <f>IF(SP_NORTE!Y2439="","*",SP_NORTE!Y2439)</f>
        <v>*</v>
      </c>
      <c r="C2436" s="109" t="str">
        <f>IF(SP_NORTE!B2439="","*",SP_NORTE!B2439)</f>
        <v>*</v>
      </c>
      <c r="D2436" s="108" t="str">
        <f>IF(SP_NORTE!D2439="","*",SP_NORTE!D2439)</f>
        <v>*</v>
      </c>
      <c r="E2436" s="108" t="str">
        <f>IF(SP_NORTE!H2439="","*",SP_NORTE!H2439)</f>
        <v>*</v>
      </c>
      <c r="F2436" s="114" t="str">
        <f>IF(SP_NORTE!M2439="","*",SP_NORTE!M2439)</f>
        <v>*</v>
      </c>
      <c r="G2436" s="109" t="str">
        <f>IF(SP_NORTE!I2439="","*",SP_NORTE!I2439)</f>
        <v>*</v>
      </c>
      <c r="H2436" s="109" t="str">
        <f>IF(SP_NORTE!AB2439="","*",SP_NORTE!AB2439)</f>
        <v>*</v>
      </c>
      <c r="I2436" s="109" t="str">
        <f>IF(SP_NORTE!AC2439="","*",SP_NORTE!AC2439)</f>
        <v>*</v>
      </c>
      <c r="J2436" s="110" t="str">
        <f>IF(SP_NORTE!AA2439="","*",SP_NORTE!AA2439)</f>
        <v>*</v>
      </c>
      <c r="K2436" s="111" t="str">
        <f>IF(SP_NORTE!AD2439="","*",SP_NORTE!AD2439)</f>
        <v>*</v>
      </c>
    </row>
    <row r="2437" spans="2:11" hidden="1">
      <c r="B2437" s="108" t="str">
        <f>IF(SP_NORTE!Y2440="","*",SP_NORTE!Y2440)</f>
        <v>*</v>
      </c>
      <c r="C2437" s="109" t="str">
        <f>IF(SP_NORTE!B2440="","*",SP_NORTE!B2440)</f>
        <v>*</v>
      </c>
      <c r="D2437" s="108" t="str">
        <f>IF(SP_NORTE!D2440="","*",SP_NORTE!D2440)</f>
        <v>*</v>
      </c>
      <c r="E2437" s="108" t="str">
        <f>IF(SP_NORTE!H2440="","*",SP_NORTE!H2440)</f>
        <v>*</v>
      </c>
      <c r="F2437" s="114" t="str">
        <f>IF(SP_NORTE!M2440="","*",SP_NORTE!M2440)</f>
        <v>*</v>
      </c>
      <c r="G2437" s="109" t="str">
        <f>IF(SP_NORTE!I2440="","*",SP_NORTE!I2440)</f>
        <v>*</v>
      </c>
      <c r="H2437" s="109" t="str">
        <f>IF(SP_NORTE!AB2440="","*",SP_NORTE!AB2440)</f>
        <v>*</v>
      </c>
      <c r="I2437" s="109" t="str">
        <f>IF(SP_NORTE!AC2440="","*",SP_NORTE!AC2440)</f>
        <v>*</v>
      </c>
      <c r="J2437" s="110" t="str">
        <f>IF(SP_NORTE!AA2440="","*",SP_NORTE!AA2440)</f>
        <v>*</v>
      </c>
      <c r="K2437" s="111" t="str">
        <f>IF(SP_NORTE!AD2440="","*",SP_NORTE!AD2440)</f>
        <v>*</v>
      </c>
    </row>
    <row r="2438" spans="2:11" hidden="1">
      <c r="B2438" s="108" t="str">
        <f>IF(SP_NORTE!Y2441="","*",SP_NORTE!Y2441)</f>
        <v>*</v>
      </c>
      <c r="C2438" s="109" t="str">
        <f>IF(SP_NORTE!B2441="","*",SP_NORTE!B2441)</f>
        <v>*</v>
      </c>
      <c r="D2438" s="108" t="str">
        <f>IF(SP_NORTE!D2441="","*",SP_NORTE!D2441)</f>
        <v>*</v>
      </c>
      <c r="E2438" s="108" t="str">
        <f>IF(SP_NORTE!H2441="","*",SP_NORTE!H2441)</f>
        <v>*</v>
      </c>
      <c r="F2438" s="114" t="str">
        <f>IF(SP_NORTE!M2441="","*",SP_NORTE!M2441)</f>
        <v>*</v>
      </c>
      <c r="G2438" s="109" t="str">
        <f>IF(SP_NORTE!I2441="","*",SP_NORTE!I2441)</f>
        <v>*</v>
      </c>
      <c r="H2438" s="109" t="str">
        <f>IF(SP_NORTE!AB2441="","*",SP_NORTE!AB2441)</f>
        <v>*</v>
      </c>
      <c r="I2438" s="109" t="str">
        <f>IF(SP_NORTE!AC2441="","*",SP_NORTE!AC2441)</f>
        <v>*</v>
      </c>
      <c r="J2438" s="110" t="str">
        <f>IF(SP_NORTE!AA2441="","*",SP_NORTE!AA2441)</f>
        <v>*</v>
      </c>
      <c r="K2438" s="111" t="str">
        <f>IF(SP_NORTE!AD2441="","*",SP_NORTE!AD2441)</f>
        <v>*</v>
      </c>
    </row>
    <row r="2439" spans="2:11" hidden="1">
      <c r="B2439" s="108" t="str">
        <f>IF(SP_NORTE!Y2442="","*",SP_NORTE!Y2442)</f>
        <v>*</v>
      </c>
      <c r="C2439" s="109" t="str">
        <f>IF(SP_NORTE!B2442="","*",SP_NORTE!B2442)</f>
        <v>*</v>
      </c>
      <c r="D2439" s="108" t="str">
        <f>IF(SP_NORTE!D2442="","*",SP_NORTE!D2442)</f>
        <v>*</v>
      </c>
      <c r="E2439" s="108" t="str">
        <f>IF(SP_NORTE!H2442="","*",SP_NORTE!H2442)</f>
        <v>*</v>
      </c>
      <c r="F2439" s="114" t="str">
        <f>IF(SP_NORTE!M2442="","*",SP_NORTE!M2442)</f>
        <v>*</v>
      </c>
      <c r="G2439" s="109" t="str">
        <f>IF(SP_NORTE!I2442="","*",SP_NORTE!I2442)</f>
        <v>*</v>
      </c>
      <c r="H2439" s="109" t="str">
        <f>IF(SP_NORTE!AB2442="","*",SP_NORTE!AB2442)</f>
        <v>*</v>
      </c>
      <c r="I2439" s="109" t="str">
        <f>IF(SP_NORTE!AC2442="","*",SP_NORTE!AC2442)</f>
        <v>*</v>
      </c>
      <c r="J2439" s="110" t="str">
        <f>IF(SP_NORTE!AA2442="","*",SP_NORTE!AA2442)</f>
        <v>*</v>
      </c>
      <c r="K2439" s="111" t="str">
        <f>IF(SP_NORTE!AD2442="","*",SP_NORTE!AD2442)</f>
        <v>*</v>
      </c>
    </row>
    <row r="2440" spans="2:11" hidden="1">
      <c r="B2440" s="108" t="str">
        <f>IF(SP_NORTE!Y2443="","*",SP_NORTE!Y2443)</f>
        <v>*</v>
      </c>
      <c r="C2440" s="109" t="str">
        <f>IF(SP_NORTE!B2443="","*",SP_NORTE!B2443)</f>
        <v>*</v>
      </c>
      <c r="D2440" s="108" t="str">
        <f>IF(SP_NORTE!D2443="","*",SP_NORTE!D2443)</f>
        <v>*</v>
      </c>
      <c r="E2440" s="108" t="str">
        <f>IF(SP_NORTE!H2443="","*",SP_NORTE!H2443)</f>
        <v>*</v>
      </c>
      <c r="F2440" s="114" t="str">
        <f>IF(SP_NORTE!M2443="","*",SP_NORTE!M2443)</f>
        <v>*</v>
      </c>
      <c r="G2440" s="109" t="str">
        <f>IF(SP_NORTE!I2443="","*",SP_NORTE!I2443)</f>
        <v>*</v>
      </c>
      <c r="H2440" s="109" t="str">
        <f>IF(SP_NORTE!AB2443="","*",SP_NORTE!AB2443)</f>
        <v>*</v>
      </c>
      <c r="I2440" s="109" t="str">
        <f>IF(SP_NORTE!AC2443="","*",SP_NORTE!AC2443)</f>
        <v>*</v>
      </c>
      <c r="J2440" s="110" t="str">
        <f>IF(SP_NORTE!AA2443="","*",SP_NORTE!AA2443)</f>
        <v>*</v>
      </c>
      <c r="K2440" s="111" t="str">
        <f>IF(SP_NORTE!AD2443="","*",SP_NORTE!AD2443)</f>
        <v>*</v>
      </c>
    </row>
    <row r="2441" spans="2:11" hidden="1">
      <c r="B2441" s="108" t="str">
        <f>IF(SP_NORTE!Y2444="","*",SP_NORTE!Y2444)</f>
        <v>*</v>
      </c>
      <c r="C2441" s="109" t="str">
        <f>IF(SP_NORTE!B2444="","*",SP_NORTE!B2444)</f>
        <v>*</v>
      </c>
      <c r="D2441" s="108" t="str">
        <f>IF(SP_NORTE!D2444="","*",SP_NORTE!D2444)</f>
        <v>*</v>
      </c>
      <c r="E2441" s="108" t="str">
        <f>IF(SP_NORTE!H2444="","*",SP_NORTE!H2444)</f>
        <v>*</v>
      </c>
      <c r="F2441" s="114" t="str">
        <f>IF(SP_NORTE!M2444="","*",SP_NORTE!M2444)</f>
        <v>*</v>
      </c>
      <c r="G2441" s="109" t="str">
        <f>IF(SP_NORTE!I2444="","*",SP_NORTE!I2444)</f>
        <v>*</v>
      </c>
      <c r="H2441" s="109" t="str">
        <f>IF(SP_NORTE!AB2444="","*",SP_NORTE!AB2444)</f>
        <v>*</v>
      </c>
      <c r="I2441" s="109" t="str">
        <f>IF(SP_NORTE!AC2444="","*",SP_NORTE!AC2444)</f>
        <v>*</v>
      </c>
      <c r="J2441" s="110" t="str">
        <f>IF(SP_NORTE!AA2444="","*",SP_NORTE!AA2444)</f>
        <v>*</v>
      </c>
      <c r="K2441" s="111" t="str">
        <f>IF(SP_NORTE!AD2444="","*",SP_NORTE!AD2444)</f>
        <v>*</v>
      </c>
    </row>
    <row r="2442" spans="2:11" hidden="1">
      <c r="B2442" s="108" t="str">
        <f>IF(SP_NORTE!Y2445="","*",SP_NORTE!Y2445)</f>
        <v>*</v>
      </c>
      <c r="C2442" s="109" t="str">
        <f>IF(SP_NORTE!B2445="","*",SP_NORTE!B2445)</f>
        <v>*</v>
      </c>
      <c r="D2442" s="108" t="str">
        <f>IF(SP_NORTE!D2445="","*",SP_NORTE!D2445)</f>
        <v>*</v>
      </c>
      <c r="E2442" s="108" t="str">
        <f>IF(SP_NORTE!H2445="","*",SP_NORTE!H2445)</f>
        <v>*</v>
      </c>
      <c r="F2442" s="114" t="str">
        <f>IF(SP_NORTE!M2445="","*",SP_NORTE!M2445)</f>
        <v>*</v>
      </c>
      <c r="G2442" s="109" t="str">
        <f>IF(SP_NORTE!I2445="","*",SP_NORTE!I2445)</f>
        <v>*</v>
      </c>
      <c r="H2442" s="109" t="str">
        <f>IF(SP_NORTE!AB2445="","*",SP_NORTE!AB2445)</f>
        <v>*</v>
      </c>
      <c r="I2442" s="109" t="str">
        <f>IF(SP_NORTE!AC2445="","*",SP_NORTE!AC2445)</f>
        <v>*</v>
      </c>
      <c r="J2442" s="110" t="str">
        <f>IF(SP_NORTE!AA2445="","*",SP_NORTE!AA2445)</f>
        <v>*</v>
      </c>
      <c r="K2442" s="111" t="str">
        <f>IF(SP_NORTE!AD2445="","*",SP_NORTE!AD2445)</f>
        <v>*</v>
      </c>
    </row>
    <row r="2443" spans="2:11" hidden="1">
      <c r="B2443" s="108" t="str">
        <f>IF(SP_NORTE!Y2446="","*",SP_NORTE!Y2446)</f>
        <v>*</v>
      </c>
      <c r="C2443" s="109" t="str">
        <f>IF(SP_NORTE!B2446="","*",SP_NORTE!B2446)</f>
        <v>*</v>
      </c>
      <c r="D2443" s="108" t="str">
        <f>IF(SP_NORTE!D2446="","*",SP_NORTE!D2446)</f>
        <v>*</v>
      </c>
      <c r="E2443" s="108" t="str">
        <f>IF(SP_NORTE!H2446="","*",SP_NORTE!H2446)</f>
        <v>*</v>
      </c>
      <c r="F2443" s="114" t="str">
        <f>IF(SP_NORTE!M2446="","*",SP_NORTE!M2446)</f>
        <v>*</v>
      </c>
      <c r="G2443" s="109" t="str">
        <f>IF(SP_NORTE!I2446="","*",SP_NORTE!I2446)</f>
        <v>*</v>
      </c>
      <c r="H2443" s="109" t="str">
        <f>IF(SP_NORTE!AB2446="","*",SP_NORTE!AB2446)</f>
        <v>*</v>
      </c>
      <c r="I2443" s="109" t="str">
        <f>IF(SP_NORTE!AC2446="","*",SP_NORTE!AC2446)</f>
        <v>*</v>
      </c>
      <c r="J2443" s="110" t="str">
        <f>IF(SP_NORTE!AA2446="","*",SP_NORTE!AA2446)</f>
        <v>*</v>
      </c>
      <c r="K2443" s="111" t="str">
        <f>IF(SP_NORTE!AD2446="","*",SP_NORTE!AD2446)</f>
        <v>*</v>
      </c>
    </row>
    <row r="2444" spans="2:11" hidden="1">
      <c r="B2444" s="108" t="str">
        <f>IF(SP_NORTE!Y2447="","*",SP_NORTE!Y2447)</f>
        <v>*</v>
      </c>
      <c r="C2444" s="109" t="str">
        <f>IF(SP_NORTE!B2447="","*",SP_NORTE!B2447)</f>
        <v>*</v>
      </c>
      <c r="D2444" s="108" t="str">
        <f>IF(SP_NORTE!D2447="","*",SP_NORTE!D2447)</f>
        <v>*</v>
      </c>
      <c r="E2444" s="108" t="str">
        <f>IF(SP_NORTE!H2447="","*",SP_NORTE!H2447)</f>
        <v>*</v>
      </c>
      <c r="F2444" s="114" t="str">
        <f>IF(SP_NORTE!M2447="","*",SP_NORTE!M2447)</f>
        <v>*</v>
      </c>
      <c r="G2444" s="109" t="str">
        <f>IF(SP_NORTE!I2447="","*",SP_NORTE!I2447)</f>
        <v>*</v>
      </c>
      <c r="H2444" s="109" t="str">
        <f>IF(SP_NORTE!AB2447="","*",SP_NORTE!AB2447)</f>
        <v>*</v>
      </c>
      <c r="I2444" s="109" t="str">
        <f>IF(SP_NORTE!AC2447="","*",SP_NORTE!AC2447)</f>
        <v>*</v>
      </c>
      <c r="J2444" s="110" t="str">
        <f>IF(SP_NORTE!AA2447="","*",SP_NORTE!AA2447)</f>
        <v>*</v>
      </c>
      <c r="K2444" s="111" t="str">
        <f>IF(SP_NORTE!AD2447="","*",SP_NORTE!AD2447)</f>
        <v>*</v>
      </c>
    </row>
    <row r="2445" spans="2:11" hidden="1">
      <c r="B2445" s="108" t="str">
        <f>IF(SP_NORTE!Y2448="","*",SP_NORTE!Y2448)</f>
        <v>*</v>
      </c>
      <c r="C2445" s="109" t="str">
        <f>IF(SP_NORTE!B2448="","*",SP_NORTE!B2448)</f>
        <v>*</v>
      </c>
      <c r="D2445" s="108" t="str">
        <f>IF(SP_NORTE!D2448="","*",SP_NORTE!D2448)</f>
        <v>*</v>
      </c>
      <c r="E2445" s="108" t="str">
        <f>IF(SP_NORTE!H2448="","*",SP_NORTE!H2448)</f>
        <v>*</v>
      </c>
      <c r="F2445" s="114" t="str">
        <f>IF(SP_NORTE!M2448="","*",SP_NORTE!M2448)</f>
        <v>*</v>
      </c>
      <c r="G2445" s="109" t="str">
        <f>IF(SP_NORTE!I2448="","*",SP_NORTE!I2448)</f>
        <v>*</v>
      </c>
      <c r="H2445" s="109" t="str">
        <f>IF(SP_NORTE!AB2448="","*",SP_NORTE!AB2448)</f>
        <v>*</v>
      </c>
      <c r="I2445" s="109" t="str">
        <f>IF(SP_NORTE!AC2448="","*",SP_NORTE!AC2448)</f>
        <v>*</v>
      </c>
      <c r="J2445" s="110" t="str">
        <f>IF(SP_NORTE!AA2448="","*",SP_NORTE!AA2448)</f>
        <v>*</v>
      </c>
      <c r="K2445" s="111" t="str">
        <f>IF(SP_NORTE!AD2448="","*",SP_NORTE!AD2448)</f>
        <v>*</v>
      </c>
    </row>
    <row r="2446" spans="2:11" hidden="1">
      <c r="B2446" s="108" t="str">
        <f>IF(SP_NORTE!Y2449="","*",SP_NORTE!Y2449)</f>
        <v>*</v>
      </c>
      <c r="C2446" s="109" t="str">
        <f>IF(SP_NORTE!B2449="","*",SP_NORTE!B2449)</f>
        <v>*</v>
      </c>
      <c r="D2446" s="108" t="str">
        <f>IF(SP_NORTE!D2449="","*",SP_NORTE!D2449)</f>
        <v>*</v>
      </c>
      <c r="E2446" s="108" t="str">
        <f>IF(SP_NORTE!H2449="","*",SP_NORTE!H2449)</f>
        <v>*</v>
      </c>
      <c r="F2446" s="114" t="str">
        <f>IF(SP_NORTE!M2449="","*",SP_NORTE!M2449)</f>
        <v>*</v>
      </c>
      <c r="G2446" s="109" t="str">
        <f>IF(SP_NORTE!I2449="","*",SP_NORTE!I2449)</f>
        <v>*</v>
      </c>
      <c r="H2446" s="109" t="str">
        <f>IF(SP_NORTE!AB2449="","*",SP_NORTE!AB2449)</f>
        <v>*</v>
      </c>
      <c r="I2446" s="109" t="str">
        <f>IF(SP_NORTE!AC2449="","*",SP_NORTE!AC2449)</f>
        <v>*</v>
      </c>
      <c r="J2446" s="110" t="str">
        <f>IF(SP_NORTE!AA2449="","*",SP_NORTE!AA2449)</f>
        <v>*</v>
      </c>
      <c r="K2446" s="111" t="str">
        <f>IF(SP_NORTE!AD2449="","*",SP_NORTE!AD2449)</f>
        <v>*</v>
      </c>
    </row>
    <row r="2447" spans="2:11" hidden="1">
      <c r="B2447" s="108" t="str">
        <f>IF(SP_NORTE!Y2450="","*",SP_NORTE!Y2450)</f>
        <v>*</v>
      </c>
      <c r="C2447" s="109" t="str">
        <f>IF(SP_NORTE!B2450="","*",SP_NORTE!B2450)</f>
        <v>*</v>
      </c>
      <c r="D2447" s="108" t="str">
        <f>IF(SP_NORTE!D2450="","*",SP_NORTE!D2450)</f>
        <v>*</v>
      </c>
      <c r="E2447" s="108" t="str">
        <f>IF(SP_NORTE!H2450="","*",SP_NORTE!H2450)</f>
        <v>*</v>
      </c>
      <c r="F2447" s="114" t="str">
        <f>IF(SP_NORTE!M2450="","*",SP_NORTE!M2450)</f>
        <v>*</v>
      </c>
      <c r="G2447" s="109" t="str">
        <f>IF(SP_NORTE!I2450="","*",SP_NORTE!I2450)</f>
        <v>*</v>
      </c>
      <c r="H2447" s="109" t="str">
        <f>IF(SP_NORTE!AB2450="","*",SP_NORTE!AB2450)</f>
        <v>*</v>
      </c>
      <c r="I2447" s="109" t="str">
        <f>IF(SP_NORTE!AC2450="","*",SP_NORTE!AC2450)</f>
        <v>*</v>
      </c>
      <c r="J2447" s="110" t="str">
        <f>IF(SP_NORTE!AA2450="","*",SP_NORTE!AA2450)</f>
        <v>*</v>
      </c>
      <c r="K2447" s="111" t="str">
        <f>IF(SP_NORTE!AD2450="","*",SP_NORTE!AD2450)</f>
        <v>*</v>
      </c>
    </row>
    <row r="2448" spans="2:11" hidden="1">
      <c r="B2448" s="108" t="str">
        <f>IF(SP_NORTE!Y2451="","*",SP_NORTE!Y2451)</f>
        <v>*</v>
      </c>
      <c r="C2448" s="109" t="str">
        <f>IF(SP_NORTE!B2451="","*",SP_NORTE!B2451)</f>
        <v>*</v>
      </c>
      <c r="D2448" s="108" t="str">
        <f>IF(SP_NORTE!D2451="","*",SP_NORTE!D2451)</f>
        <v>*</v>
      </c>
      <c r="E2448" s="108" t="str">
        <f>IF(SP_NORTE!H2451="","*",SP_NORTE!H2451)</f>
        <v>*</v>
      </c>
      <c r="F2448" s="114" t="str">
        <f>IF(SP_NORTE!M2451="","*",SP_NORTE!M2451)</f>
        <v>*</v>
      </c>
      <c r="G2448" s="109" t="str">
        <f>IF(SP_NORTE!I2451="","*",SP_NORTE!I2451)</f>
        <v>*</v>
      </c>
      <c r="H2448" s="109" t="str">
        <f>IF(SP_NORTE!AB2451="","*",SP_NORTE!AB2451)</f>
        <v>*</v>
      </c>
      <c r="I2448" s="109" t="str">
        <f>IF(SP_NORTE!AC2451="","*",SP_NORTE!AC2451)</f>
        <v>*</v>
      </c>
      <c r="J2448" s="110" t="str">
        <f>IF(SP_NORTE!AA2451="","*",SP_NORTE!AA2451)</f>
        <v>*</v>
      </c>
      <c r="K2448" s="111" t="str">
        <f>IF(SP_NORTE!AD2451="","*",SP_NORTE!AD2451)</f>
        <v>*</v>
      </c>
    </row>
    <row r="2449" spans="2:11" hidden="1">
      <c r="B2449" s="108" t="str">
        <f>IF(SP_NORTE!Y2452="","*",SP_NORTE!Y2452)</f>
        <v>*</v>
      </c>
      <c r="C2449" s="109" t="str">
        <f>IF(SP_NORTE!B2452="","*",SP_NORTE!B2452)</f>
        <v>*</v>
      </c>
      <c r="D2449" s="108" t="str">
        <f>IF(SP_NORTE!D2452="","*",SP_NORTE!D2452)</f>
        <v>*</v>
      </c>
      <c r="E2449" s="108" t="str">
        <f>IF(SP_NORTE!H2452="","*",SP_NORTE!H2452)</f>
        <v>*</v>
      </c>
      <c r="F2449" s="114" t="str">
        <f>IF(SP_NORTE!M2452="","*",SP_NORTE!M2452)</f>
        <v>*</v>
      </c>
      <c r="G2449" s="109" t="str">
        <f>IF(SP_NORTE!I2452="","*",SP_NORTE!I2452)</f>
        <v>*</v>
      </c>
      <c r="H2449" s="109" t="str">
        <f>IF(SP_NORTE!AB2452="","*",SP_NORTE!AB2452)</f>
        <v>*</v>
      </c>
      <c r="I2449" s="109" t="str">
        <f>IF(SP_NORTE!AC2452="","*",SP_NORTE!AC2452)</f>
        <v>*</v>
      </c>
      <c r="J2449" s="110" t="str">
        <f>IF(SP_NORTE!AA2452="","*",SP_NORTE!AA2452)</f>
        <v>*</v>
      </c>
      <c r="K2449" s="111" t="str">
        <f>IF(SP_NORTE!AD2452="","*",SP_NORTE!AD2452)</f>
        <v>*</v>
      </c>
    </row>
    <row r="2450" spans="2:11" hidden="1">
      <c r="B2450" s="108" t="str">
        <f>IF(SP_NORTE!Y2453="","*",SP_NORTE!Y2453)</f>
        <v>*</v>
      </c>
      <c r="C2450" s="109" t="str">
        <f>IF(SP_NORTE!B2453="","*",SP_NORTE!B2453)</f>
        <v>*</v>
      </c>
      <c r="D2450" s="108" t="str">
        <f>IF(SP_NORTE!D2453="","*",SP_NORTE!D2453)</f>
        <v>*</v>
      </c>
      <c r="E2450" s="108" t="str">
        <f>IF(SP_NORTE!H2453="","*",SP_NORTE!H2453)</f>
        <v>*</v>
      </c>
      <c r="F2450" s="114" t="str">
        <f>IF(SP_NORTE!M2453="","*",SP_NORTE!M2453)</f>
        <v>*</v>
      </c>
      <c r="G2450" s="109" t="str">
        <f>IF(SP_NORTE!I2453="","*",SP_NORTE!I2453)</f>
        <v>*</v>
      </c>
      <c r="H2450" s="109" t="str">
        <f>IF(SP_NORTE!AB2453="","*",SP_NORTE!AB2453)</f>
        <v>*</v>
      </c>
      <c r="I2450" s="109" t="str">
        <f>IF(SP_NORTE!AC2453="","*",SP_NORTE!AC2453)</f>
        <v>*</v>
      </c>
      <c r="J2450" s="110" t="str">
        <f>IF(SP_NORTE!AA2453="","*",SP_NORTE!AA2453)</f>
        <v>*</v>
      </c>
      <c r="K2450" s="111" t="str">
        <f>IF(SP_NORTE!AD2453="","*",SP_NORTE!AD2453)</f>
        <v>*</v>
      </c>
    </row>
    <row r="2451" spans="2:11" hidden="1">
      <c r="B2451" s="108" t="str">
        <f>IF(SP_NORTE!Y2454="","*",SP_NORTE!Y2454)</f>
        <v>*</v>
      </c>
      <c r="C2451" s="109" t="str">
        <f>IF(SP_NORTE!B2454="","*",SP_NORTE!B2454)</f>
        <v>*</v>
      </c>
      <c r="D2451" s="108" t="str">
        <f>IF(SP_NORTE!D2454="","*",SP_NORTE!D2454)</f>
        <v>*</v>
      </c>
      <c r="E2451" s="108" t="str">
        <f>IF(SP_NORTE!H2454="","*",SP_NORTE!H2454)</f>
        <v>*</v>
      </c>
      <c r="F2451" s="114" t="str">
        <f>IF(SP_NORTE!M2454="","*",SP_NORTE!M2454)</f>
        <v>*</v>
      </c>
      <c r="G2451" s="109" t="str">
        <f>IF(SP_NORTE!I2454="","*",SP_NORTE!I2454)</f>
        <v>*</v>
      </c>
      <c r="H2451" s="109" t="str">
        <f>IF(SP_NORTE!AB2454="","*",SP_NORTE!AB2454)</f>
        <v>*</v>
      </c>
      <c r="I2451" s="109" t="str">
        <f>IF(SP_NORTE!AC2454="","*",SP_NORTE!AC2454)</f>
        <v>*</v>
      </c>
      <c r="J2451" s="110" t="str">
        <f>IF(SP_NORTE!AA2454="","*",SP_NORTE!AA2454)</f>
        <v>*</v>
      </c>
      <c r="K2451" s="111" t="str">
        <f>IF(SP_NORTE!AD2454="","*",SP_NORTE!AD2454)</f>
        <v>*</v>
      </c>
    </row>
    <row r="2452" spans="2:11" hidden="1">
      <c r="B2452" s="108" t="str">
        <f>IF(SP_NORTE!Y2455="","*",SP_NORTE!Y2455)</f>
        <v>*</v>
      </c>
      <c r="C2452" s="109" t="str">
        <f>IF(SP_NORTE!B2455="","*",SP_NORTE!B2455)</f>
        <v>*</v>
      </c>
      <c r="D2452" s="108" t="str">
        <f>IF(SP_NORTE!D2455="","*",SP_NORTE!D2455)</f>
        <v>*</v>
      </c>
      <c r="E2452" s="108" t="str">
        <f>IF(SP_NORTE!H2455="","*",SP_NORTE!H2455)</f>
        <v>*</v>
      </c>
      <c r="F2452" s="114" t="str">
        <f>IF(SP_NORTE!M2455="","*",SP_NORTE!M2455)</f>
        <v>*</v>
      </c>
      <c r="G2452" s="109" t="str">
        <f>IF(SP_NORTE!I2455="","*",SP_NORTE!I2455)</f>
        <v>*</v>
      </c>
      <c r="H2452" s="109" t="str">
        <f>IF(SP_NORTE!AB2455="","*",SP_NORTE!AB2455)</f>
        <v>*</v>
      </c>
      <c r="I2452" s="109" t="str">
        <f>IF(SP_NORTE!AC2455="","*",SP_NORTE!AC2455)</f>
        <v>*</v>
      </c>
      <c r="J2452" s="110" t="str">
        <f>IF(SP_NORTE!AA2455="","*",SP_NORTE!AA2455)</f>
        <v>*</v>
      </c>
      <c r="K2452" s="111" t="str">
        <f>IF(SP_NORTE!AD2455="","*",SP_NORTE!AD2455)</f>
        <v>*</v>
      </c>
    </row>
    <row r="2453" spans="2:11" hidden="1">
      <c r="B2453" s="108" t="str">
        <f>IF(SP_NORTE!Y2456="","*",SP_NORTE!Y2456)</f>
        <v>*</v>
      </c>
      <c r="C2453" s="109" t="str">
        <f>IF(SP_NORTE!B2456="","*",SP_NORTE!B2456)</f>
        <v>*</v>
      </c>
      <c r="D2453" s="108" t="str">
        <f>IF(SP_NORTE!D2456="","*",SP_NORTE!D2456)</f>
        <v>*</v>
      </c>
      <c r="E2453" s="108" t="str">
        <f>IF(SP_NORTE!H2456="","*",SP_NORTE!H2456)</f>
        <v>*</v>
      </c>
      <c r="F2453" s="114" t="str">
        <f>IF(SP_NORTE!M2456="","*",SP_NORTE!M2456)</f>
        <v>*</v>
      </c>
      <c r="G2453" s="109" t="str">
        <f>IF(SP_NORTE!I2456="","*",SP_NORTE!I2456)</f>
        <v>*</v>
      </c>
      <c r="H2453" s="109" t="str">
        <f>IF(SP_NORTE!AB2456="","*",SP_NORTE!AB2456)</f>
        <v>*</v>
      </c>
      <c r="I2453" s="109" t="str">
        <f>IF(SP_NORTE!AC2456="","*",SP_NORTE!AC2456)</f>
        <v>*</v>
      </c>
      <c r="J2453" s="110" t="str">
        <f>IF(SP_NORTE!AA2456="","*",SP_NORTE!AA2456)</f>
        <v>*</v>
      </c>
      <c r="K2453" s="111" t="str">
        <f>IF(SP_NORTE!AD2456="","*",SP_NORTE!AD2456)</f>
        <v>*</v>
      </c>
    </row>
    <row r="2454" spans="2:11" hidden="1">
      <c r="B2454" s="108" t="str">
        <f>IF(SP_NORTE!Y2457="","*",SP_NORTE!Y2457)</f>
        <v>*</v>
      </c>
      <c r="C2454" s="109" t="str">
        <f>IF(SP_NORTE!B2457="","*",SP_NORTE!B2457)</f>
        <v>*</v>
      </c>
      <c r="D2454" s="108" t="str">
        <f>IF(SP_NORTE!D2457="","*",SP_NORTE!D2457)</f>
        <v>*</v>
      </c>
      <c r="E2454" s="108" t="str">
        <f>IF(SP_NORTE!H2457="","*",SP_NORTE!H2457)</f>
        <v>*</v>
      </c>
      <c r="F2454" s="114" t="str">
        <f>IF(SP_NORTE!M2457="","*",SP_NORTE!M2457)</f>
        <v>*</v>
      </c>
      <c r="G2454" s="109" t="str">
        <f>IF(SP_NORTE!I2457="","*",SP_NORTE!I2457)</f>
        <v>*</v>
      </c>
      <c r="H2454" s="109" t="str">
        <f>IF(SP_NORTE!AB2457="","*",SP_NORTE!AB2457)</f>
        <v>*</v>
      </c>
      <c r="I2454" s="109" t="str">
        <f>IF(SP_NORTE!AC2457="","*",SP_NORTE!AC2457)</f>
        <v>*</v>
      </c>
      <c r="J2454" s="110" t="str">
        <f>IF(SP_NORTE!AA2457="","*",SP_NORTE!AA2457)</f>
        <v>*</v>
      </c>
      <c r="K2454" s="111" t="str">
        <f>IF(SP_NORTE!AD2457="","*",SP_NORTE!AD2457)</f>
        <v>*</v>
      </c>
    </row>
    <row r="2455" spans="2:11" hidden="1">
      <c r="B2455" s="108" t="str">
        <f>IF(SP_NORTE!Y2458="","*",SP_NORTE!Y2458)</f>
        <v>*</v>
      </c>
      <c r="C2455" s="109" t="str">
        <f>IF(SP_NORTE!B2458="","*",SP_NORTE!B2458)</f>
        <v>*</v>
      </c>
      <c r="D2455" s="108" t="str">
        <f>IF(SP_NORTE!D2458="","*",SP_NORTE!D2458)</f>
        <v>*</v>
      </c>
      <c r="E2455" s="108" t="str">
        <f>IF(SP_NORTE!H2458="","*",SP_NORTE!H2458)</f>
        <v>*</v>
      </c>
      <c r="F2455" s="114" t="str">
        <f>IF(SP_NORTE!M2458="","*",SP_NORTE!M2458)</f>
        <v>*</v>
      </c>
      <c r="G2455" s="109" t="str">
        <f>IF(SP_NORTE!I2458="","*",SP_NORTE!I2458)</f>
        <v>*</v>
      </c>
      <c r="H2455" s="109" t="str">
        <f>IF(SP_NORTE!AB2458="","*",SP_NORTE!AB2458)</f>
        <v>*</v>
      </c>
      <c r="I2455" s="109" t="str">
        <f>IF(SP_NORTE!AC2458="","*",SP_NORTE!AC2458)</f>
        <v>*</v>
      </c>
      <c r="J2455" s="110" t="str">
        <f>IF(SP_NORTE!AA2458="","*",SP_NORTE!AA2458)</f>
        <v>*</v>
      </c>
      <c r="K2455" s="111" t="str">
        <f>IF(SP_NORTE!AD2458="","*",SP_NORTE!AD2458)</f>
        <v>*</v>
      </c>
    </row>
    <row r="2456" spans="2:11" hidden="1">
      <c r="B2456" s="108" t="str">
        <f>IF(SP_NORTE!Y2459="","*",SP_NORTE!Y2459)</f>
        <v>*</v>
      </c>
      <c r="C2456" s="109" t="str">
        <f>IF(SP_NORTE!B2459="","*",SP_NORTE!B2459)</f>
        <v>*</v>
      </c>
      <c r="D2456" s="108" t="str">
        <f>IF(SP_NORTE!D2459="","*",SP_NORTE!D2459)</f>
        <v>*</v>
      </c>
      <c r="E2456" s="108" t="str">
        <f>IF(SP_NORTE!H2459="","*",SP_NORTE!H2459)</f>
        <v>*</v>
      </c>
      <c r="F2456" s="114" t="str">
        <f>IF(SP_NORTE!M2459="","*",SP_NORTE!M2459)</f>
        <v>*</v>
      </c>
      <c r="G2456" s="109" t="str">
        <f>IF(SP_NORTE!I2459="","*",SP_NORTE!I2459)</f>
        <v>*</v>
      </c>
      <c r="H2456" s="109" t="str">
        <f>IF(SP_NORTE!AB2459="","*",SP_NORTE!AB2459)</f>
        <v>*</v>
      </c>
      <c r="I2456" s="109" t="str">
        <f>IF(SP_NORTE!AC2459="","*",SP_NORTE!AC2459)</f>
        <v>*</v>
      </c>
      <c r="J2456" s="110" t="str">
        <f>IF(SP_NORTE!AA2459="","*",SP_NORTE!AA2459)</f>
        <v>*</v>
      </c>
      <c r="K2456" s="111" t="str">
        <f>IF(SP_NORTE!AD2459="","*",SP_NORTE!AD2459)</f>
        <v>*</v>
      </c>
    </row>
    <row r="2457" spans="2:11" hidden="1">
      <c r="B2457" s="108" t="str">
        <f>IF(SP_NORTE!Y2460="","*",SP_NORTE!Y2460)</f>
        <v>*</v>
      </c>
      <c r="C2457" s="109" t="str">
        <f>IF(SP_NORTE!B2460="","*",SP_NORTE!B2460)</f>
        <v>*</v>
      </c>
      <c r="D2457" s="108" t="str">
        <f>IF(SP_NORTE!D2460="","*",SP_NORTE!D2460)</f>
        <v>*</v>
      </c>
      <c r="E2457" s="108" t="str">
        <f>IF(SP_NORTE!H2460="","*",SP_NORTE!H2460)</f>
        <v>*</v>
      </c>
      <c r="F2457" s="114" t="str">
        <f>IF(SP_NORTE!M2460="","*",SP_NORTE!M2460)</f>
        <v>*</v>
      </c>
      <c r="G2457" s="109" t="str">
        <f>IF(SP_NORTE!I2460="","*",SP_NORTE!I2460)</f>
        <v>*</v>
      </c>
      <c r="H2457" s="109" t="str">
        <f>IF(SP_NORTE!AB2460="","*",SP_NORTE!AB2460)</f>
        <v>*</v>
      </c>
      <c r="I2457" s="109" t="str">
        <f>IF(SP_NORTE!AC2460="","*",SP_NORTE!AC2460)</f>
        <v>*</v>
      </c>
      <c r="J2457" s="110" t="str">
        <f>IF(SP_NORTE!AA2460="","*",SP_NORTE!AA2460)</f>
        <v>*</v>
      </c>
      <c r="K2457" s="111" t="str">
        <f>IF(SP_NORTE!AD2460="","*",SP_NORTE!AD2460)</f>
        <v>*</v>
      </c>
    </row>
    <row r="2458" spans="2:11" hidden="1">
      <c r="B2458" s="108" t="str">
        <f>IF(SP_NORTE!Y2461="","*",SP_NORTE!Y2461)</f>
        <v>*</v>
      </c>
      <c r="C2458" s="109" t="str">
        <f>IF(SP_NORTE!B2461="","*",SP_NORTE!B2461)</f>
        <v>*</v>
      </c>
      <c r="D2458" s="108" t="str">
        <f>IF(SP_NORTE!D2461="","*",SP_NORTE!D2461)</f>
        <v>*</v>
      </c>
      <c r="E2458" s="108" t="str">
        <f>IF(SP_NORTE!H2461="","*",SP_NORTE!H2461)</f>
        <v>*</v>
      </c>
      <c r="F2458" s="114" t="str">
        <f>IF(SP_NORTE!M2461="","*",SP_NORTE!M2461)</f>
        <v>*</v>
      </c>
      <c r="G2458" s="109" t="str">
        <f>IF(SP_NORTE!I2461="","*",SP_NORTE!I2461)</f>
        <v>*</v>
      </c>
      <c r="H2458" s="109" t="str">
        <f>IF(SP_NORTE!AB2461="","*",SP_NORTE!AB2461)</f>
        <v>*</v>
      </c>
      <c r="I2458" s="109" t="str">
        <f>IF(SP_NORTE!AC2461="","*",SP_NORTE!AC2461)</f>
        <v>*</v>
      </c>
      <c r="J2458" s="110" t="str">
        <f>IF(SP_NORTE!AA2461="","*",SP_NORTE!AA2461)</f>
        <v>*</v>
      </c>
      <c r="K2458" s="111" t="str">
        <f>IF(SP_NORTE!AD2461="","*",SP_NORTE!AD2461)</f>
        <v>*</v>
      </c>
    </row>
    <row r="2459" spans="2:11" hidden="1">
      <c r="B2459" s="108" t="str">
        <f>IF(SP_NORTE!Y2462="","*",SP_NORTE!Y2462)</f>
        <v>*</v>
      </c>
      <c r="C2459" s="109" t="str">
        <f>IF(SP_NORTE!B2462="","*",SP_NORTE!B2462)</f>
        <v>*</v>
      </c>
      <c r="D2459" s="108" t="str">
        <f>IF(SP_NORTE!D2462="","*",SP_NORTE!D2462)</f>
        <v>*</v>
      </c>
      <c r="E2459" s="108" t="str">
        <f>IF(SP_NORTE!H2462="","*",SP_NORTE!H2462)</f>
        <v>*</v>
      </c>
      <c r="F2459" s="114" t="str">
        <f>IF(SP_NORTE!M2462="","*",SP_NORTE!M2462)</f>
        <v>*</v>
      </c>
      <c r="G2459" s="109" t="str">
        <f>IF(SP_NORTE!I2462="","*",SP_NORTE!I2462)</f>
        <v>*</v>
      </c>
      <c r="H2459" s="109" t="str">
        <f>IF(SP_NORTE!AB2462="","*",SP_NORTE!AB2462)</f>
        <v>*</v>
      </c>
      <c r="I2459" s="109" t="str">
        <f>IF(SP_NORTE!AC2462="","*",SP_NORTE!AC2462)</f>
        <v>*</v>
      </c>
      <c r="J2459" s="110" t="str">
        <f>IF(SP_NORTE!AA2462="","*",SP_NORTE!AA2462)</f>
        <v>*</v>
      </c>
      <c r="K2459" s="111" t="str">
        <f>IF(SP_NORTE!AD2462="","*",SP_NORTE!AD2462)</f>
        <v>*</v>
      </c>
    </row>
    <row r="2460" spans="2:11" hidden="1">
      <c r="B2460" s="108" t="str">
        <f>IF(SP_NORTE!Y2463="","*",SP_NORTE!Y2463)</f>
        <v>*</v>
      </c>
      <c r="C2460" s="109" t="str">
        <f>IF(SP_NORTE!B2463="","*",SP_NORTE!B2463)</f>
        <v>*</v>
      </c>
      <c r="D2460" s="108" t="str">
        <f>IF(SP_NORTE!D2463="","*",SP_NORTE!D2463)</f>
        <v>*</v>
      </c>
      <c r="E2460" s="108" t="str">
        <f>IF(SP_NORTE!H2463="","*",SP_NORTE!H2463)</f>
        <v>*</v>
      </c>
      <c r="F2460" s="114" t="str">
        <f>IF(SP_NORTE!M2463="","*",SP_NORTE!M2463)</f>
        <v>*</v>
      </c>
      <c r="G2460" s="109" t="str">
        <f>IF(SP_NORTE!I2463="","*",SP_NORTE!I2463)</f>
        <v>*</v>
      </c>
      <c r="H2460" s="109" t="str">
        <f>IF(SP_NORTE!AB2463="","*",SP_NORTE!AB2463)</f>
        <v>*</v>
      </c>
      <c r="I2460" s="109" t="str">
        <f>IF(SP_NORTE!AC2463="","*",SP_NORTE!AC2463)</f>
        <v>*</v>
      </c>
      <c r="J2460" s="110" t="str">
        <f>IF(SP_NORTE!AA2463="","*",SP_NORTE!AA2463)</f>
        <v>*</v>
      </c>
      <c r="K2460" s="111" t="str">
        <f>IF(SP_NORTE!AD2463="","*",SP_NORTE!AD2463)</f>
        <v>*</v>
      </c>
    </row>
    <row r="2461" spans="2:11" hidden="1">
      <c r="B2461" s="108" t="str">
        <f>IF(SP_NORTE!Y2464="","*",SP_NORTE!Y2464)</f>
        <v>*</v>
      </c>
      <c r="C2461" s="109" t="str">
        <f>IF(SP_NORTE!B2464="","*",SP_NORTE!B2464)</f>
        <v>*</v>
      </c>
      <c r="D2461" s="108" t="str">
        <f>IF(SP_NORTE!D2464="","*",SP_NORTE!D2464)</f>
        <v>*</v>
      </c>
      <c r="E2461" s="108" t="str">
        <f>IF(SP_NORTE!H2464="","*",SP_NORTE!H2464)</f>
        <v>*</v>
      </c>
      <c r="F2461" s="114" t="str">
        <f>IF(SP_NORTE!M2464="","*",SP_NORTE!M2464)</f>
        <v>*</v>
      </c>
      <c r="G2461" s="109" t="str">
        <f>IF(SP_NORTE!I2464="","*",SP_NORTE!I2464)</f>
        <v>*</v>
      </c>
      <c r="H2461" s="109" t="str">
        <f>IF(SP_NORTE!AB2464="","*",SP_NORTE!AB2464)</f>
        <v>*</v>
      </c>
      <c r="I2461" s="109" t="str">
        <f>IF(SP_NORTE!AC2464="","*",SP_NORTE!AC2464)</f>
        <v>*</v>
      </c>
      <c r="J2461" s="110" t="str">
        <f>IF(SP_NORTE!AA2464="","*",SP_NORTE!AA2464)</f>
        <v>*</v>
      </c>
      <c r="K2461" s="111" t="str">
        <f>IF(SP_NORTE!AD2464="","*",SP_NORTE!AD2464)</f>
        <v>*</v>
      </c>
    </row>
    <row r="2462" spans="2:11" hidden="1">
      <c r="B2462" s="108" t="str">
        <f>IF(SP_NORTE!Y2465="","*",SP_NORTE!Y2465)</f>
        <v>*</v>
      </c>
      <c r="C2462" s="109" t="str">
        <f>IF(SP_NORTE!B2465="","*",SP_NORTE!B2465)</f>
        <v>*</v>
      </c>
      <c r="D2462" s="108" t="str">
        <f>IF(SP_NORTE!D2465="","*",SP_NORTE!D2465)</f>
        <v>*</v>
      </c>
      <c r="E2462" s="108" t="str">
        <f>IF(SP_NORTE!H2465="","*",SP_NORTE!H2465)</f>
        <v>*</v>
      </c>
      <c r="F2462" s="114" t="str">
        <f>IF(SP_NORTE!M2465="","*",SP_NORTE!M2465)</f>
        <v>*</v>
      </c>
      <c r="G2462" s="109" t="str">
        <f>IF(SP_NORTE!I2465="","*",SP_NORTE!I2465)</f>
        <v>*</v>
      </c>
      <c r="H2462" s="109" t="str">
        <f>IF(SP_NORTE!AB2465="","*",SP_NORTE!AB2465)</f>
        <v>*</v>
      </c>
      <c r="I2462" s="109" t="str">
        <f>IF(SP_NORTE!AC2465="","*",SP_NORTE!AC2465)</f>
        <v>*</v>
      </c>
      <c r="J2462" s="110" t="str">
        <f>IF(SP_NORTE!AA2465="","*",SP_NORTE!AA2465)</f>
        <v>*</v>
      </c>
      <c r="K2462" s="111" t="str">
        <f>IF(SP_NORTE!AD2465="","*",SP_NORTE!AD2465)</f>
        <v>*</v>
      </c>
    </row>
    <row r="2463" spans="2:11" hidden="1">
      <c r="B2463" s="108" t="str">
        <f>IF(SP_NORTE!Y2466="","*",SP_NORTE!Y2466)</f>
        <v>*</v>
      </c>
      <c r="C2463" s="109" t="str">
        <f>IF(SP_NORTE!B2466="","*",SP_NORTE!B2466)</f>
        <v>*</v>
      </c>
      <c r="D2463" s="108" t="str">
        <f>IF(SP_NORTE!D2466="","*",SP_NORTE!D2466)</f>
        <v>*</v>
      </c>
      <c r="E2463" s="108" t="str">
        <f>IF(SP_NORTE!H2466="","*",SP_NORTE!H2466)</f>
        <v>*</v>
      </c>
      <c r="F2463" s="114" t="str">
        <f>IF(SP_NORTE!M2466="","*",SP_NORTE!M2466)</f>
        <v>*</v>
      </c>
      <c r="G2463" s="109" t="str">
        <f>IF(SP_NORTE!I2466="","*",SP_NORTE!I2466)</f>
        <v>*</v>
      </c>
      <c r="H2463" s="109" t="str">
        <f>IF(SP_NORTE!AB2466="","*",SP_NORTE!AB2466)</f>
        <v>*</v>
      </c>
      <c r="I2463" s="109" t="str">
        <f>IF(SP_NORTE!AC2466="","*",SP_NORTE!AC2466)</f>
        <v>*</v>
      </c>
      <c r="J2463" s="110" t="str">
        <f>IF(SP_NORTE!AA2466="","*",SP_NORTE!AA2466)</f>
        <v>*</v>
      </c>
      <c r="K2463" s="111" t="str">
        <f>IF(SP_NORTE!AD2466="","*",SP_NORTE!AD2466)</f>
        <v>*</v>
      </c>
    </row>
    <row r="2464" spans="2:11" hidden="1">
      <c r="B2464" s="108" t="str">
        <f>IF(SP_NORTE!Y2467="","*",SP_NORTE!Y2467)</f>
        <v>*</v>
      </c>
      <c r="C2464" s="109" t="str">
        <f>IF(SP_NORTE!B2467="","*",SP_NORTE!B2467)</f>
        <v>*</v>
      </c>
      <c r="D2464" s="108" t="str">
        <f>IF(SP_NORTE!D2467="","*",SP_NORTE!D2467)</f>
        <v>*</v>
      </c>
      <c r="E2464" s="108" t="str">
        <f>IF(SP_NORTE!H2467="","*",SP_NORTE!H2467)</f>
        <v>*</v>
      </c>
      <c r="F2464" s="114" t="str">
        <f>IF(SP_NORTE!M2467="","*",SP_NORTE!M2467)</f>
        <v>*</v>
      </c>
      <c r="G2464" s="109" t="str">
        <f>IF(SP_NORTE!I2467="","*",SP_NORTE!I2467)</f>
        <v>*</v>
      </c>
      <c r="H2464" s="109" t="str">
        <f>IF(SP_NORTE!AB2467="","*",SP_NORTE!AB2467)</f>
        <v>*</v>
      </c>
      <c r="I2464" s="109" t="str">
        <f>IF(SP_NORTE!AC2467="","*",SP_NORTE!AC2467)</f>
        <v>*</v>
      </c>
      <c r="J2464" s="110" t="str">
        <f>IF(SP_NORTE!AA2467="","*",SP_NORTE!AA2467)</f>
        <v>*</v>
      </c>
      <c r="K2464" s="111" t="str">
        <f>IF(SP_NORTE!AD2467="","*",SP_NORTE!AD2467)</f>
        <v>*</v>
      </c>
    </row>
    <row r="2465" spans="2:11" hidden="1">
      <c r="B2465" s="108" t="str">
        <f>IF(SP_NORTE!Y2468="","*",SP_NORTE!Y2468)</f>
        <v>*</v>
      </c>
      <c r="C2465" s="109" t="str">
        <f>IF(SP_NORTE!B2468="","*",SP_NORTE!B2468)</f>
        <v>*</v>
      </c>
      <c r="D2465" s="108" t="str">
        <f>IF(SP_NORTE!D2468="","*",SP_NORTE!D2468)</f>
        <v>*</v>
      </c>
      <c r="E2465" s="108" t="str">
        <f>IF(SP_NORTE!H2468="","*",SP_NORTE!H2468)</f>
        <v>*</v>
      </c>
      <c r="F2465" s="114" t="str">
        <f>IF(SP_NORTE!M2468="","*",SP_NORTE!M2468)</f>
        <v>*</v>
      </c>
      <c r="G2465" s="109" t="str">
        <f>IF(SP_NORTE!I2468="","*",SP_NORTE!I2468)</f>
        <v>*</v>
      </c>
      <c r="H2465" s="109" t="str">
        <f>IF(SP_NORTE!AB2468="","*",SP_NORTE!AB2468)</f>
        <v>*</v>
      </c>
      <c r="I2465" s="109" t="str">
        <f>IF(SP_NORTE!AC2468="","*",SP_NORTE!AC2468)</f>
        <v>*</v>
      </c>
      <c r="J2465" s="110" t="str">
        <f>IF(SP_NORTE!AA2468="","*",SP_NORTE!AA2468)</f>
        <v>*</v>
      </c>
      <c r="K2465" s="111" t="str">
        <f>IF(SP_NORTE!AD2468="","*",SP_NORTE!AD2468)</f>
        <v>*</v>
      </c>
    </row>
    <row r="2466" spans="2:11" hidden="1">
      <c r="B2466" s="108" t="str">
        <f>IF(SP_NORTE!Y2469="","*",SP_NORTE!Y2469)</f>
        <v>*</v>
      </c>
      <c r="C2466" s="109" t="str">
        <f>IF(SP_NORTE!B2469="","*",SP_NORTE!B2469)</f>
        <v>*</v>
      </c>
      <c r="D2466" s="108" t="str">
        <f>IF(SP_NORTE!D2469="","*",SP_NORTE!D2469)</f>
        <v>*</v>
      </c>
      <c r="E2466" s="108" t="str">
        <f>IF(SP_NORTE!H2469="","*",SP_NORTE!H2469)</f>
        <v>*</v>
      </c>
      <c r="F2466" s="114" t="str">
        <f>IF(SP_NORTE!M2469="","*",SP_NORTE!M2469)</f>
        <v>*</v>
      </c>
      <c r="G2466" s="109" t="str">
        <f>IF(SP_NORTE!I2469="","*",SP_NORTE!I2469)</f>
        <v>*</v>
      </c>
      <c r="H2466" s="109" t="str">
        <f>IF(SP_NORTE!AB2469="","*",SP_NORTE!AB2469)</f>
        <v>*</v>
      </c>
      <c r="I2466" s="109" t="str">
        <f>IF(SP_NORTE!AC2469="","*",SP_NORTE!AC2469)</f>
        <v>*</v>
      </c>
      <c r="J2466" s="110" t="str">
        <f>IF(SP_NORTE!AA2469="","*",SP_NORTE!AA2469)</f>
        <v>*</v>
      </c>
      <c r="K2466" s="111" t="str">
        <f>IF(SP_NORTE!AD2469="","*",SP_NORTE!AD2469)</f>
        <v>*</v>
      </c>
    </row>
    <row r="2467" spans="2:11" hidden="1">
      <c r="B2467" s="108" t="str">
        <f>IF(SP_NORTE!Y2470="","*",SP_NORTE!Y2470)</f>
        <v>*</v>
      </c>
      <c r="C2467" s="109" t="str">
        <f>IF(SP_NORTE!B2470="","*",SP_NORTE!B2470)</f>
        <v>*</v>
      </c>
      <c r="D2467" s="108" t="str">
        <f>IF(SP_NORTE!D2470="","*",SP_NORTE!D2470)</f>
        <v>*</v>
      </c>
      <c r="E2467" s="108" t="str">
        <f>IF(SP_NORTE!H2470="","*",SP_NORTE!H2470)</f>
        <v>*</v>
      </c>
      <c r="F2467" s="114" t="str">
        <f>IF(SP_NORTE!M2470="","*",SP_NORTE!M2470)</f>
        <v>*</v>
      </c>
      <c r="G2467" s="109" t="str">
        <f>IF(SP_NORTE!I2470="","*",SP_NORTE!I2470)</f>
        <v>*</v>
      </c>
      <c r="H2467" s="109" t="str">
        <f>IF(SP_NORTE!AB2470="","*",SP_NORTE!AB2470)</f>
        <v>*</v>
      </c>
      <c r="I2467" s="109" t="str">
        <f>IF(SP_NORTE!AC2470="","*",SP_NORTE!AC2470)</f>
        <v>*</v>
      </c>
      <c r="J2467" s="110" t="str">
        <f>IF(SP_NORTE!AA2470="","*",SP_NORTE!AA2470)</f>
        <v>*</v>
      </c>
      <c r="K2467" s="111" t="str">
        <f>IF(SP_NORTE!AD2470="","*",SP_NORTE!AD2470)</f>
        <v>*</v>
      </c>
    </row>
    <row r="2468" spans="2:11" hidden="1">
      <c r="B2468" s="108" t="str">
        <f>IF(SP_NORTE!Y2471="","*",SP_NORTE!Y2471)</f>
        <v>*</v>
      </c>
      <c r="C2468" s="109" t="str">
        <f>IF(SP_NORTE!B2471="","*",SP_NORTE!B2471)</f>
        <v>*</v>
      </c>
      <c r="D2468" s="108" t="str">
        <f>IF(SP_NORTE!D2471="","*",SP_NORTE!D2471)</f>
        <v>*</v>
      </c>
      <c r="E2468" s="108" t="str">
        <f>IF(SP_NORTE!H2471="","*",SP_NORTE!H2471)</f>
        <v>*</v>
      </c>
      <c r="F2468" s="114" t="str">
        <f>IF(SP_NORTE!M2471="","*",SP_NORTE!M2471)</f>
        <v>*</v>
      </c>
      <c r="G2468" s="109" t="str">
        <f>IF(SP_NORTE!I2471="","*",SP_NORTE!I2471)</f>
        <v>*</v>
      </c>
      <c r="H2468" s="109" t="str">
        <f>IF(SP_NORTE!AB2471="","*",SP_NORTE!AB2471)</f>
        <v>*</v>
      </c>
      <c r="I2468" s="109" t="str">
        <f>IF(SP_NORTE!AC2471="","*",SP_NORTE!AC2471)</f>
        <v>*</v>
      </c>
      <c r="J2468" s="110" t="str">
        <f>IF(SP_NORTE!AA2471="","*",SP_NORTE!AA2471)</f>
        <v>*</v>
      </c>
      <c r="K2468" s="111" t="str">
        <f>IF(SP_NORTE!AD2471="","*",SP_NORTE!AD2471)</f>
        <v>*</v>
      </c>
    </row>
    <row r="2469" spans="2:11" hidden="1">
      <c r="B2469" s="108" t="str">
        <f>IF(SP_NORTE!Y2472="","*",SP_NORTE!Y2472)</f>
        <v>*</v>
      </c>
      <c r="C2469" s="109" t="str">
        <f>IF(SP_NORTE!B2472="","*",SP_NORTE!B2472)</f>
        <v>*</v>
      </c>
      <c r="D2469" s="108" t="str">
        <f>IF(SP_NORTE!D2472="","*",SP_NORTE!D2472)</f>
        <v>*</v>
      </c>
      <c r="E2469" s="108" t="str">
        <f>IF(SP_NORTE!H2472="","*",SP_NORTE!H2472)</f>
        <v>*</v>
      </c>
      <c r="F2469" s="114" t="str">
        <f>IF(SP_NORTE!M2472="","*",SP_NORTE!M2472)</f>
        <v>*</v>
      </c>
      <c r="G2469" s="109" t="str">
        <f>IF(SP_NORTE!I2472="","*",SP_NORTE!I2472)</f>
        <v>*</v>
      </c>
      <c r="H2469" s="109" t="str">
        <f>IF(SP_NORTE!AB2472="","*",SP_NORTE!AB2472)</f>
        <v>*</v>
      </c>
      <c r="I2469" s="109" t="str">
        <f>IF(SP_NORTE!AC2472="","*",SP_NORTE!AC2472)</f>
        <v>*</v>
      </c>
      <c r="J2469" s="110" t="str">
        <f>IF(SP_NORTE!AA2472="","*",SP_NORTE!AA2472)</f>
        <v>*</v>
      </c>
      <c r="K2469" s="111" t="str">
        <f>IF(SP_NORTE!AD2472="","*",SP_NORTE!AD2472)</f>
        <v>*</v>
      </c>
    </row>
    <row r="2470" spans="2:11" hidden="1">
      <c r="B2470" s="108" t="str">
        <f>IF(SP_NORTE!Y2473="","*",SP_NORTE!Y2473)</f>
        <v>*</v>
      </c>
      <c r="C2470" s="109" t="str">
        <f>IF(SP_NORTE!B2473="","*",SP_NORTE!B2473)</f>
        <v>*</v>
      </c>
      <c r="D2470" s="108" t="str">
        <f>IF(SP_NORTE!D2473="","*",SP_NORTE!D2473)</f>
        <v>*</v>
      </c>
      <c r="E2470" s="108" t="str">
        <f>IF(SP_NORTE!H2473="","*",SP_NORTE!H2473)</f>
        <v>*</v>
      </c>
      <c r="F2470" s="114" t="str">
        <f>IF(SP_NORTE!M2473="","*",SP_NORTE!M2473)</f>
        <v>*</v>
      </c>
      <c r="G2470" s="109" t="str">
        <f>IF(SP_NORTE!I2473="","*",SP_NORTE!I2473)</f>
        <v>*</v>
      </c>
      <c r="H2470" s="109" t="str">
        <f>IF(SP_NORTE!AB2473="","*",SP_NORTE!AB2473)</f>
        <v>*</v>
      </c>
      <c r="I2470" s="109" t="str">
        <f>IF(SP_NORTE!AC2473="","*",SP_NORTE!AC2473)</f>
        <v>*</v>
      </c>
      <c r="J2470" s="110" t="str">
        <f>IF(SP_NORTE!AA2473="","*",SP_NORTE!AA2473)</f>
        <v>*</v>
      </c>
      <c r="K2470" s="111" t="str">
        <f>IF(SP_NORTE!AD2473="","*",SP_NORTE!AD2473)</f>
        <v>*</v>
      </c>
    </row>
    <row r="2471" spans="2:11" hidden="1">
      <c r="B2471" s="108" t="str">
        <f>IF(SP_NORTE!Y2474="","*",SP_NORTE!Y2474)</f>
        <v>*</v>
      </c>
      <c r="C2471" s="109" t="str">
        <f>IF(SP_NORTE!B2474="","*",SP_NORTE!B2474)</f>
        <v>*</v>
      </c>
      <c r="D2471" s="108" t="str">
        <f>IF(SP_NORTE!D2474="","*",SP_NORTE!D2474)</f>
        <v>*</v>
      </c>
      <c r="E2471" s="108" t="str">
        <f>IF(SP_NORTE!H2474="","*",SP_NORTE!H2474)</f>
        <v>*</v>
      </c>
      <c r="F2471" s="114" t="str">
        <f>IF(SP_NORTE!M2474="","*",SP_NORTE!M2474)</f>
        <v>*</v>
      </c>
      <c r="G2471" s="109" t="str">
        <f>IF(SP_NORTE!I2474="","*",SP_NORTE!I2474)</f>
        <v>*</v>
      </c>
      <c r="H2471" s="109" t="str">
        <f>IF(SP_NORTE!AB2474="","*",SP_NORTE!AB2474)</f>
        <v>*</v>
      </c>
      <c r="I2471" s="109" t="str">
        <f>IF(SP_NORTE!AC2474="","*",SP_NORTE!AC2474)</f>
        <v>*</v>
      </c>
      <c r="J2471" s="110" t="str">
        <f>IF(SP_NORTE!AA2474="","*",SP_NORTE!AA2474)</f>
        <v>*</v>
      </c>
      <c r="K2471" s="111" t="str">
        <f>IF(SP_NORTE!AD2474="","*",SP_NORTE!AD2474)</f>
        <v>*</v>
      </c>
    </row>
    <row r="2472" spans="2:11" hidden="1">
      <c r="B2472" s="108" t="str">
        <f>IF(SP_NORTE!Y2475="","*",SP_NORTE!Y2475)</f>
        <v>*</v>
      </c>
      <c r="C2472" s="109" t="str">
        <f>IF(SP_NORTE!B2475="","*",SP_NORTE!B2475)</f>
        <v>*</v>
      </c>
      <c r="D2472" s="108" t="str">
        <f>IF(SP_NORTE!D2475="","*",SP_NORTE!D2475)</f>
        <v>*</v>
      </c>
      <c r="E2472" s="108" t="str">
        <f>IF(SP_NORTE!H2475="","*",SP_NORTE!H2475)</f>
        <v>*</v>
      </c>
      <c r="F2472" s="114" t="str">
        <f>IF(SP_NORTE!M2475="","*",SP_NORTE!M2475)</f>
        <v>*</v>
      </c>
      <c r="G2472" s="109" t="str">
        <f>IF(SP_NORTE!I2475="","*",SP_NORTE!I2475)</f>
        <v>*</v>
      </c>
      <c r="H2472" s="109" t="str">
        <f>IF(SP_NORTE!AB2475="","*",SP_NORTE!AB2475)</f>
        <v>*</v>
      </c>
      <c r="I2472" s="109" t="str">
        <f>IF(SP_NORTE!AC2475="","*",SP_NORTE!AC2475)</f>
        <v>*</v>
      </c>
      <c r="J2472" s="110" t="str">
        <f>IF(SP_NORTE!AA2475="","*",SP_NORTE!AA2475)</f>
        <v>*</v>
      </c>
      <c r="K2472" s="111" t="str">
        <f>IF(SP_NORTE!AD2475="","*",SP_NORTE!AD2475)</f>
        <v>*</v>
      </c>
    </row>
    <row r="2473" spans="2:11" hidden="1">
      <c r="B2473" s="108" t="str">
        <f>IF(SP_NORTE!Y2476="","*",SP_NORTE!Y2476)</f>
        <v>*</v>
      </c>
      <c r="C2473" s="109" t="str">
        <f>IF(SP_NORTE!B2476="","*",SP_NORTE!B2476)</f>
        <v>*</v>
      </c>
      <c r="D2473" s="108" t="str">
        <f>IF(SP_NORTE!D2476="","*",SP_NORTE!D2476)</f>
        <v>*</v>
      </c>
      <c r="E2473" s="108" t="str">
        <f>IF(SP_NORTE!H2476="","*",SP_NORTE!H2476)</f>
        <v>*</v>
      </c>
      <c r="F2473" s="114" t="str">
        <f>IF(SP_NORTE!M2476="","*",SP_NORTE!M2476)</f>
        <v>*</v>
      </c>
      <c r="G2473" s="109" t="str">
        <f>IF(SP_NORTE!I2476="","*",SP_NORTE!I2476)</f>
        <v>*</v>
      </c>
      <c r="H2473" s="109" t="str">
        <f>IF(SP_NORTE!AB2476="","*",SP_NORTE!AB2476)</f>
        <v>*</v>
      </c>
      <c r="I2473" s="109" t="str">
        <f>IF(SP_NORTE!AC2476="","*",SP_NORTE!AC2476)</f>
        <v>*</v>
      </c>
      <c r="J2473" s="110" t="str">
        <f>IF(SP_NORTE!AA2476="","*",SP_NORTE!AA2476)</f>
        <v>*</v>
      </c>
      <c r="K2473" s="111" t="str">
        <f>IF(SP_NORTE!AD2476="","*",SP_NORTE!AD2476)</f>
        <v>*</v>
      </c>
    </row>
    <row r="2474" spans="2:11" hidden="1">
      <c r="B2474" s="108" t="str">
        <f>IF(SP_NORTE!Y2477="","*",SP_NORTE!Y2477)</f>
        <v>*</v>
      </c>
      <c r="C2474" s="109" t="str">
        <f>IF(SP_NORTE!B2477="","*",SP_NORTE!B2477)</f>
        <v>*</v>
      </c>
      <c r="D2474" s="108" t="str">
        <f>IF(SP_NORTE!D2477="","*",SP_NORTE!D2477)</f>
        <v>*</v>
      </c>
      <c r="E2474" s="108" t="str">
        <f>IF(SP_NORTE!H2477="","*",SP_NORTE!H2477)</f>
        <v>*</v>
      </c>
      <c r="F2474" s="114" t="str">
        <f>IF(SP_NORTE!M2477="","*",SP_NORTE!M2477)</f>
        <v>*</v>
      </c>
      <c r="G2474" s="109" t="str">
        <f>IF(SP_NORTE!I2477="","*",SP_NORTE!I2477)</f>
        <v>*</v>
      </c>
      <c r="H2474" s="109" t="str">
        <f>IF(SP_NORTE!AB2477="","*",SP_NORTE!AB2477)</f>
        <v>*</v>
      </c>
      <c r="I2474" s="109" t="str">
        <f>IF(SP_NORTE!AC2477="","*",SP_NORTE!AC2477)</f>
        <v>*</v>
      </c>
      <c r="J2474" s="110" t="str">
        <f>IF(SP_NORTE!AA2477="","*",SP_NORTE!AA2477)</f>
        <v>*</v>
      </c>
      <c r="K2474" s="111" t="str">
        <f>IF(SP_NORTE!AD2477="","*",SP_NORTE!AD2477)</f>
        <v>*</v>
      </c>
    </row>
    <row r="2475" spans="2:11" hidden="1">
      <c r="B2475" s="108" t="str">
        <f>IF(SP_NORTE!Y2478="","*",SP_NORTE!Y2478)</f>
        <v>*</v>
      </c>
      <c r="C2475" s="109" t="str">
        <f>IF(SP_NORTE!B2478="","*",SP_NORTE!B2478)</f>
        <v>*</v>
      </c>
      <c r="D2475" s="108" t="str">
        <f>IF(SP_NORTE!D2478="","*",SP_NORTE!D2478)</f>
        <v>*</v>
      </c>
      <c r="E2475" s="108" t="str">
        <f>IF(SP_NORTE!H2478="","*",SP_NORTE!H2478)</f>
        <v>*</v>
      </c>
      <c r="F2475" s="114" t="str">
        <f>IF(SP_NORTE!M2478="","*",SP_NORTE!M2478)</f>
        <v>*</v>
      </c>
      <c r="G2475" s="109" t="str">
        <f>IF(SP_NORTE!I2478="","*",SP_NORTE!I2478)</f>
        <v>*</v>
      </c>
      <c r="H2475" s="109" t="str">
        <f>IF(SP_NORTE!AB2478="","*",SP_NORTE!AB2478)</f>
        <v>*</v>
      </c>
      <c r="I2475" s="109" t="str">
        <f>IF(SP_NORTE!AC2478="","*",SP_NORTE!AC2478)</f>
        <v>*</v>
      </c>
      <c r="J2475" s="110" t="str">
        <f>IF(SP_NORTE!AA2478="","*",SP_NORTE!AA2478)</f>
        <v>*</v>
      </c>
      <c r="K2475" s="111" t="str">
        <f>IF(SP_NORTE!AD2478="","*",SP_NORTE!AD2478)</f>
        <v>*</v>
      </c>
    </row>
    <row r="2476" spans="2:11" hidden="1">
      <c r="B2476" s="108" t="str">
        <f>IF(SP_NORTE!Y2479="","*",SP_NORTE!Y2479)</f>
        <v>*</v>
      </c>
      <c r="C2476" s="109" t="str">
        <f>IF(SP_NORTE!B2479="","*",SP_NORTE!B2479)</f>
        <v>*</v>
      </c>
      <c r="D2476" s="108" t="str">
        <f>IF(SP_NORTE!D2479="","*",SP_NORTE!D2479)</f>
        <v>*</v>
      </c>
      <c r="E2476" s="108" t="str">
        <f>IF(SP_NORTE!H2479="","*",SP_NORTE!H2479)</f>
        <v>*</v>
      </c>
      <c r="F2476" s="114" t="str">
        <f>IF(SP_NORTE!M2479="","*",SP_NORTE!M2479)</f>
        <v>*</v>
      </c>
      <c r="G2476" s="109" t="str">
        <f>IF(SP_NORTE!I2479="","*",SP_NORTE!I2479)</f>
        <v>*</v>
      </c>
      <c r="H2476" s="109" t="str">
        <f>IF(SP_NORTE!AB2479="","*",SP_NORTE!AB2479)</f>
        <v>*</v>
      </c>
      <c r="I2476" s="109" t="str">
        <f>IF(SP_NORTE!AC2479="","*",SP_NORTE!AC2479)</f>
        <v>*</v>
      </c>
      <c r="J2476" s="110" t="str">
        <f>IF(SP_NORTE!AA2479="","*",SP_NORTE!AA2479)</f>
        <v>*</v>
      </c>
      <c r="K2476" s="111" t="str">
        <f>IF(SP_NORTE!AD2479="","*",SP_NORTE!AD2479)</f>
        <v>*</v>
      </c>
    </row>
    <row r="2477" spans="2:11" hidden="1">
      <c r="B2477" s="108" t="str">
        <f>IF(SP_NORTE!Y2480="","*",SP_NORTE!Y2480)</f>
        <v>*</v>
      </c>
      <c r="C2477" s="109" t="str">
        <f>IF(SP_NORTE!B2480="","*",SP_NORTE!B2480)</f>
        <v>*</v>
      </c>
      <c r="D2477" s="108" t="str">
        <f>IF(SP_NORTE!D2480="","*",SP_NORTE!D2480)</f>
        <v>*</v>
      </c>
      <c r="E2477" s="108" t="str">
        <f>IF(SP_NORTE!H2480="","*",SP_NORTE!H2480)</f>
        <v>*</v>
      </c>
      <c r="F2477" s="114" t="str">
        <f>IF(SP_NORTE!M2480="","*",SP_NORTE!M2480)</f>
        <v>*</v>
      </c>
      <c r="G2477" s="109" t="str">
        <f>IF(SP_NORTE!I2480="","*",SP_NORTE!I2480)</f>
        <v>*</v>
      </c>
      <c r="H2477" s="109" t="str">
        <f>IF(SP_NORTE!AB2480="","*",SP_NORTE!AB2480)</f>
        <v>*</v>
      </c>
      <c r="I2477" s="109" t="str">
        <f>IF(SP_NORTE!AC2480="","*",SP_NORTE!AC2480)</f>
        <v>*</v>
      </c>
      <c r="J2477" s="110" t="str">
        <f>IF(SP_NORTE!AA2480="","*",SP_NORTE!AA2480)</f>
        <v>*</v>
      </c>
      <c r="K2477" s="111" t="str">
        <f>IF(SP_NORTE!AD2480="","*",SP_NORTE!AD2480)</f>
        <v>*</v>
      </c>
    </row>
    <row r="2478" spans="2:11" hidden="1">
      <c r="B2478" s="108" t="str">
        <f>IF(SP_NORTE!Y2481="","*",SP_NORTE!Y2481)</f>
        <v>*</v>
      </c>
      <c r="C2478" s="109" t="str">
        <f>IF(SP_NORTE!B2481="","*",SP_NORTE!B2481)</f>
        <v>*</v>
      </c>
      <c r="D2478" s="108" t="str">
        <f>IF(SP_NORTE!D2481="","*",SP_NORTE!D2481)</f>
        <v>*</v>
      </c>
      <c r="E2478" s="108" t="str">
        <f>IF(SP_NORTE!H2481="","*",SP_NORTE!H2481)</f>
        <v>*</v>
      </c>
      <c r="F2478" s="114" t="str">
        <f>IF(SP_NORTE!M2481="","*",SP_NORTE!M2481)</f>
        <v>*</v>
      </c>
      <c r="G2478" s="109" t="str">
        <f>IF(SP_NORTE!I2481="","*",SP_NORTE!I2481)</f>
        <v>*</v>
      </c>
      <c r="H2478" s="109" t="str">
        <f>IF(SP_NORTE!AB2481="","*",SP_NORTE!AB2481)</f>
        <v>*</v>
      </c>
      <c r="I2478" s="109" t="str">
        <f>IF(SP_NORTE!AC2481="","*",SP_NORTE!AC2481)</f>
        <v>*</v>
      </c>
      <c r="J2478" s="110" t="str">
        <f>IF(SP_NORTE!AA2481="","*",SP_NORTE!AA2481)</f>
        <v>*</v>
      </c>
      <c r="K2478" s="111" t="str">
        <f>IF(SP_NORTE!AD2481="","*",SP_NORTE!AD2481)</f>
        <v>*</v>
      </c>
    </row>
    <row r="2479" spans="2:11" hidden="1">
      <c r="B2479" s="108" t="str">
        <f>IF(SP_NORTE!Y2482="","*",SP_NORTE!Y2482)</f>
        <v>*</v>
      </c>
      <c r="C2479" s="109" t="str">
        <f>IF(SP_NORTE!B2482="","*",SP_NORTE!B2482)</f>
        <v>*</v>
      </c>
      <c r="D2479" s="108" t="str">
        <f>IF(SP_NORTE!D2482="","*",SP_NORTE!D2482)</f>
        <v>*</v>
      </c>
      <c r="E2479" s="108" t="str">
        <f>IF(SP_NORTE!H2482="","*",SP_NORTE!H2482)</f>
        <v>*</v>
      </c>
      <c r="F2479" s="114" t="str">
        <f>IF(SP_NORTE!M2482="","*",SP_NORTE!M2482)</f>
        <v>*</v>
      </c>
      <c r="G2479" s="109" t="str">
        <f>IF(SP_NORTE!I2482="","*",SP_NORTE!I2482)</f>
        <v>*</v>
      </c>
      <c r="H2479" s="109" t="str">
        <f>IF(SP_NORTE!AB2482="","*",SP_NORTE!AB2482)</f>
        <v>*</v>
      </c>
      <c r="I2479" s="109" t="str">
        <f>IF(SP_NORTE!AC2482="","*",SP_NORTE!AC2482)</f>
        <v>*</v>
      </c>
      <c r="J2479" s="110" t="str">
        <f>IF(SP_NORTE!AA2482="","*",SP_NORTE!AA2482)</f>
        <v>*</v>
      </c>
      <c r="K2479" s="111" t="str">
        <f>IF(SP_NORTE!AD2482="","*",SP_NORTE!AD2482)</f>
        <v>*</v>
      </c>
    </row>
    <row r="2480" spans="2:11" hidden="1">
      <c r="B2480" s="108" t="str">
        <f>IF(SP_NORTE!Y2483="","*",SP_NORTE!Y2483)</f>
        <v>*</v>
      </c>
      <c r="C2480" s="109" t="str">
        <f>IF(SP_NORTE!B2483="","*",SP_NORTE!B2483)</f>
        <v>*</v>
      </c>
      <c r="D2480" s="108" t="str">
        <f>IF(SP_NORTE!D2483="","*",SP_NORTE!D2483)</f>
        <v>*</v>
      </c>
      <c r="E2480" s="108" t="str">
        <f>IF(SP_NORTE!H2483="","*",SP_NORTE!H2483)</f>
        <v>*</v>
      </c>
      <c r="F2480" s="114" t="str">
        <f>IF(SP_NORTE!M2483="","*",SP_NORTE!M2483)</f>
        <v>*</v>
      </c>
      <c r="G2480" s="109" t="str">
        <f>IF(SP_NORTE!I2483="","*",SP_NORTE!I2483)</f>
        <v>*</v>
      </c>
      <c r="H2480" s="109" t="str">
        <f>IF(SP_NORTE!AB2483="","*",SP_NORTE!AB2483)</f>
        <v>*</v>
      </c>
      <c r="I2480" s="109" t="str">
        <f>IF(SP_NORTE!AC2483="","*",SP_NORTE!AC2483)</f>
        <v>*</v>
      </c>
      <c r="J2480" s="110" t="str">
        <f>IF(SP_NORTE!AA2483="","*",SP_NORTE!AA2483)</f>
        <v>*</v>
      </c>
      <c r="K2480" s="111" t="str">
        <f>IF(SP_NORTE!AD2483="","*",SP_NORTE!AD2483)</f>
        <v>*</v>
      </c>
    </row>
    <row r="2481" spans="2:11" hidden="1">
      <c r="B2481" s="108" t="str">
        <f>IF(SP_NORTE!Y2484="","*",SP_NORTE!Y2484)</f>
        <v>*</v>
      </c>
      <c r="C2481" s="109" t="str">
        <f>IF(SP_NORTE!B2484="","*",SP_NORTE!B2484)</f>
        <v>*</v>
      </c>
      <c r="D2481" s="108" t="str">
        <f>IF(SP_NORTE!D2484="","*",SP_NORTE!D2484)</f>
        <v>*</v>
      </c>
      <c r="E2481" s="108" t="str">
        <f>IF(SP_NORTE!H2484="","*",SP_NORTE!H2484)</f>
        <v>*</v>
      </c>
      <c r="F2481" s="114" t="str">
        <f>IF(SP_NORTE!M2484="","*",SP_NORTE!M2484)</f>
        <v>*</v>
      </c>
      <c r="G2481" s="109" t="str">
        <f>IF(SP_NORTE!I2484="","*",SP_NORTE!I2484)</f>
        <v>*</v>
      </c>
      <c r="H2481" s="109" t="str">
        <f>IF(SP_NORTE!AB2484="","*",SP_NORTE!AB2484)</f>
        <v>*</v>
      </c>
      <c r="I2481" s="109" t="str">
        <f>IF(SP_NORTE!AC2484="","*",SP_NORTE!AC2484)</f>
        <v>*</v>
      </c>
      <c r="J2481" s="110" t="str">
        <f>IF(SP_NORTE!AA2484="","*",SP_NORTE!AA2484)</f>
        <v>*</v>
      </c>
      <c r="K2481" s="111" t="str">
        <f>IF(SP_NORTE!AD2484="","*",SP_NORTE!AD2484)</f>
        <v>*</v>
      </c>
    </row>
    <row r="2482" spans="2:11" hidden="1">
      <c r="B2482" s="108" t="str">
        <f>IF(SP_NORTE!Y2485="","*",SP_NORTE!Y2485)</f>
        <v>*</v>
      </c>
      <c r="C2482" s="109" t="str">
        <f>IF(SP_NORTE!B2485="","*",SP_NORTE!B2485)</f>
        <v>*</v>
      </c>
      <c r="D2482" s="108" t="str">
        <f>IF(SP_NORTE!D2485="","*",SP_NORTE!D2485)</f>
        <v>*</v>
      </c>
      <c r="E2482" s="108" t="str">
        <f>IF(SP_NORTE!H2485="","*",SP_NORTE!H2485)</f>
        <v>*</v>
      </c>
      <c r="F2482" s="114" t="str">
        <f>IF(SP_NORTE!M2485="","*",SP_NORTE!M2485)</f>
        <v>*</v>
      </c>
      <c r="G2482" s="109" t="str">
        <f>IF(SP_NORTE!I2485="","*",SP_NORTE!I2485)</f>
        <v>*</v>
      </c>
      <c r="H2482" s="109" t="str">
        <f>IF(SP_NORTE!AB2485="","*",SP_NORTE!AB2485)</f>
        <v>*</v>
      </c>
      <c r="I2482" s="109" t="str">
        <f>IF(SP_NORTE!AC2485="","*",SP_NORTE!AC2485)</f>
        <v>*</v>
      </c>
      <c r="J2482" s="110" t="str">
        <f>IF(SP_NORTE!AA2485="","*",SP_NORTE!AA2485)</f>
        <v>*</v>
      </c>
      <c r="K2482" s="111" t="str">
        <f>IF(SP_NORTE!AD2485="","*",SP_NORTE!AD2485)</f>
        <v>*</v>
      </c>
    </row>
    <row r="2483" spans="2:11" hidden="1">
      <c r="B2483" s="108" t="str">
        <f>IF(SP_NORTE!Y2486="","*",SP_NORTE!Y2486)</f>
        <v>*</v>
      </c>
      <c r="C2483" s="109" t="str">
        <f>IF(SP_NORTE!B2486="","*",SP_NORTE!B2486)</f>
        <v>*</v>
      </c>
      <c r="D2483" s="108" t="str">
        <f>IF(SP_NORTE!D2486="","*",SP_NORTE!D2486)</f>
        <v>*</v>
      </c>
      <c r="E2483" s="108" t="str">
        <f>IF(SP_NORTE!H2486="","*",SP_NORTE!H2486)</f>
        <v>*</v>
      </c>
      <c r="F2483" s="114" t="str">
        <f>IF(SP_NORTE!M2486="","*",SP_NORTE!M2486)</f>
        <v>*</v>
      </c>
      <c r="G2483" s="109" t="str">
        <f>IF(SP_NORTE!I2486="","*",SP_NORTE!I2486)</f>
        <v>*</v>
      </c>
      <c r="H2483" s="109" t="str">
        <f>IF(SP_NORTE!AB2486="","*",SP_NORTE!AB2486)</f>
        <v>*</v>
      </c>
      <c r="I2483" s="109" t="str">
        <f>IF(SP_NORTE!AC2486="","*",SP_NORTE!AC2486)</f>
        <v>*</v>
      </c>
      <c r="J2483" s="110" t="str">
        <f>IF(SP_NORTE!AA2486="","*",SP_NORTE!AA2486)</f>
        <v>*</v>
      </c>
      <c r="K2483" s="111" t="str">
        <f>IF(SP_NORTE!AD2486="","*",SP_NORTE!AD2486)</f>
        <v>*</v>
      </c>
    </row>
    <row r="2484" spans="2:11" hidden="1">
      <c r="B2484" s="108" t="str">
        <f>IF(SP_NORTE!Y2487="","*",SP_NORTE!Y2487)</f>
        <v>*</v>
      </c>
      <c r="C2484" s="109" t="str">
        <f>IF(SP_NORTE!B2487="","*",SP_NORTE!B2487)</f>
        <v>*</v>
      </c>
      <c r="D2484" s="108" t="str">
        <f>IF(SP_NORTE!D2487="","*",SP_NORTE!D2487)</f>
        <v>*</v>
      </c>
      <c r="E2484" s="108" t="str">
        <f>IF(SP_NORTE!H2487="","*",SP_NORTE!H2487)</f>
        <v>*</v>
      </c>
      <c r="F2484" s="114" t="str">
        <f>IF(SP_NORTE!M2487="","*",SP_NORTE!M2487)</f>
        <v>*</v>
      </c>
      <c r="G2484" s="109" t="str">
        <f>IF(SP_NORTE!I2487="","*",SP_NORTE!I2487)</f>
        <v>*</v>
      </c>
      <c r="H2484" s="109" t="str">
        <f>IF(SP_NORTE!AB2487="","*",SP_NORTE!AB2487)</f>
        <v>*</v>
      </c>
      <c r="I2484" s="109" t="str">
        <f>IF(SP_NORTE!AC2487="","*",SP_NORTE!AC2487)</f>
        <v>*</v>
      </c>
      <c r="J2484" s="110" t="str">
        <f>IF(SP_NORTE!AA2487="","*",SP_NORTE!AA2487)</f>
        <v>*</v>
      </c>
      <c r="K2484" s="111" t="str">
        <f>IF(SP_NORTE!AD2487="","*",SP_NORTE!AD2487)</f>
        <v>*</v>
      </c>
    </row>
    <row r="2485" spans="2:11" hidden="1">
      <c r="B2485" s="108" t="str">
        <f>IF(SP_NORTE!Y2488="","*",SP_NORTE!Y2488)</f>
        <v>*</v>
      </c>
      <c r="C2485" s="109" t="str">
        <f>IF(SP_NORTE!B2488="","*",SP_NORTE!B2488)</f>
        <v>*</v>
      </c>
      <c r="D2485" s="108" t="str">
        <f>IF(SP_NORTE!D2488="","*",SP_NORTE!D2488)</f>
        <v>*</v>
      </c>
      <c r="E2485" s="108" t="str">
        <f>IF(SP_NORTE!H2488="","*",SP_NORTE!H2488)</f>
        <v>*</v>
      </c>
      <c r="F2485" s="114" t="str">
        <f>IF(SP_NORTE!M2488="","*",SP_NORTE!M2488)</f>
        <v>*</v>
      </c>
      <c r="G2485" s="109" t="str">
        <f>IF(SP_NORTE!I2488="","*",SP_NORTE!I2488)</f>
        <v>*</v>
      </c>
      <c r="H2485" s="109" t="str">
        <f>IF(SP_NORTE!AB2488="","*",SP_NORTE!AB2488)</f>
        <v>*</v>
      </c>
      <c r="I2485" s="109" t="str">
        <f>IF(SP_NORTE!AC2488="","*",SP_NORTE!AC2488)</f>
        <v>*</v>
      </c>
      <c r="J2485" s="110" t="str">
        <f>IF(SP_NORTE!AA2488="","*",SP_NORTE!AA2488)</f>
        <v>*</v>
      </c>
      <c r="K2485" s="111" t="str">
        <f>IF(SP_NORTE!AD2488="","*",SP_NORTE!AD2488)</f>
        <v>*</v>
      </c>
    </row>
    <row r="2486" spans="2:11" hidden="1">
      <c r="B2486" s="108" t="str">
        <f>IF(SP_NORTE!Y2489="","*",SP_NORTE!Y2489)</f>
        <v>*</v>
      </c>
      <c r="C2486" s="109" t="str">
        <f>IF(SP_NORTE!B2489="","*",SP_NORTE!B2489)</f>
        <v>*</v>
      </c>
      <c r="D2486" s="108" t="str">
        <f>IF(SP_NORTE!D2489="","*",SP_NORTE!D2489)</f>
        <v>*</v>
      </c>
      <c r="E2486" s="108" t="str">
        <f>IF(SP_NORTE!H2489="","*",SP_NORTE!H2489)</f>
        <v>*</v>
      </c>
      <c r="F2486" s="114" t="str">
        <f>IF(SP_NORTE!M2489="","*",SP_NORTE!M2489)</f>
        <v>*</v>
      </c>
      <c r="G2486" s="109" t="str">
        <f>IF(SP_NORTE!I2489="","*",SP_NORTE!I2489)</f>
        <v>*</v>
      </c>
      <c r="H2486" s="109" t="str">
        <f>IF(SP_NORTE!AB2489="","*",SP_NORTE!AB2489)</f>
        <v>*</v>
      </c>
      <c r="I2486" s="109" t="str">
        <f>IF(SP_NORTE!AC2489="","*",SP_NORTE!AC2489)</f>
        <v>*</v>
      </c>
      <c r="J2486" s="110" t="str">
        <f>IF(SP_NORTE!AA2489="","*",SP_NORTE!AA2489)</f>
        <v>*</v>
      </c>
      <c r="K2486" s="111" t="str">
        <f>IF(SP_NORTE!AD2489="","*",SP_NORTE!AD2489)</f>
        <v>*</v>
      </c>
    </row>
    <row r="2487" spans="2:11" hidden="1">
      <c r="B2487" s="108" t="str">
        <f>IF(SP_NORTE!Y2490="","*",SP_NORTE!Y2490)</f>
        <v>*</v>
      </c>
      <c r="C2487" s="109" t="str">
        <f>IF(SP_NORTE!B2490="","*",SP_NORTE!B2490)</f>
        <v>*</v>
      </c>
      <c r="D2487" s="108" t="str">
        <f>IF(SP_NORTE!D2490="","*",SP_NORTE!D2490)</f>
        <v>*</v>
      </c>
      <c r="E2487" s="108" t="str">
        <f>IF(SP_NORTE!H2490="","*",SP_NORTE!H2490)</f>
        <v>*</v>
      </c>
      <c r="F2487" s="114" t="str">
        <f>IF(SP_NORTE!M2490="","*",SP_NORTE!M2490)</f>
        <v>*</v>
      </c>
      <c r="G2487" s="109" t="str">
        <f>IF(SP_NORTE!I2490="","*",SP_NORTE!I2490)</f>
        <v>*</v>
      </c>
      <c r="H2487" s="109" t="str">
        <f>IF(SP_NORTE!AB2490="","*",SP_NORTE!AB2490)</f>
        <v>*</v>
      </c>
      <c r="I2487" s="109" t="str">
        <f>IF(SP_NORTE!AC2490="","*",SP_NORTE!AC2490)</f>
        <v>*</v>
      </c>
      <c r="J2487" s="110" t="str">
        <f>IF(SP_NORTE!AA2490="","*",SP_NORTE!AA2490)</f>
        <v>*</v>
      </c>
      <c r="K2487" s="111" t="str">
        <f>IF(SP_NORTE!AD2490="","*",SP_NORTE!AD2490)</f>
        <v>*</v>
      </c>
    </row>
    <row r="2488" spans="2:11" hidden="1">
      <c r="B2488" s="108" t="str">
        <f>IF(SP_NORTE!Y2491="","*",SP_NORTE!Y2491)</f>
        <v>*</v>
      </c>
      <c r="C2488" s="109" t="str">
        <f>IF(SP_NORTE!B2491="","*",SP_NORTE!B2491)</f>
        <v>*</v>
      </c>
      <c r="D2488" s="108" t="str">
        <f>IF(SP_NORTE!D2491="","*",SP_NORTE!D2491)</f>
        <v>*</v>
      </c>
      <c r="E2488" s="108" t="str">
        <f>IF(SP_NORTE!H2491="","*",SP_NORTE!H2491)</f>
        <v>*</v>
      </c>
      <c r="F2488" s="114" t="str">
        <f>IF(SP_NORTE!M2491="","*",SP_NORTE!M2491)</f>
        <v>*</v>
      </c>
      <c r="G2488" s="109" t="str">
        <f>IF(SP_NORTE!I2491="","*",SP_NORTE!I2491)</f>
        <v>*</v>
      </c>
      <c r="H2488" s="109" t="str">
        <f>IF(SP_NORTE!AB2491="","*",SP_NORTE!AB2491)</f>
        <v>*</v>
      </c>
      <c r="I2488" s="109" t="str">
        <f>IF(SP_NORTE!AC2491="","*",SP_NORTE!AC2491)</f>
        <v>*</v>
      </c>
      <c r="J2488" s="110" t="str">
        <f>IF(SP_NORTE!AA2491="","*",SP_NORTE!AA2491)</f>
        <v>*</v>
      </c>
      <c r="K2488" s="111" t="str">
        <f>IF(SP_NORTE!AD2491="","*",SP_NORTE!AD2491)</f>
        <v>*</v>
      </c>
    </row>
    <row r="2489" spans="2:11" hidden="1">
      <c r="B2489" s="108" t="str">
        <f>IF(SP_NORTE!Y2492="","*",SP_NORTE!Y2492)</f>
        <v>*</v>
      </c>
      <c r="C2489" s="109" t="str">
        <f>IF(SP_NORTE!B2492="","*",SP_NORTE!B2492)</f>
        <v>*</v>
      </c>
      <c r="D2489" s="108" t="str">
        <f>IF(SP_NORTE!D2492="","*",SP_NORTE!D2492)</f>
        <v>*</v>
      </c>
      <c r="E2489" s="108" t="str">
        <f>IF(SP_NORTE!H2492="","*",SP_NORTE!H2492)</f>
        <v>*</v>
      </c>
      <c r="F2489" s="114" t="str">
        <f>IF(SP_NORTE!M2492="","*",SP_NORTE!M2492)</f>
        <v>*</v>
      </c>
      <c r="G2489" s="109" t="str">
        <f>IF(SP_NORTE!I2492="","*",SP_NORTE!I2492)</f>
        <v>*</v>
      </c>
      <c r="H2489" s="109" t="str">
        <f>IF(SP_NORTE!AB2492="","*",SP_NORTE!AB2492)</f>
        <v>*</v>
      </c>
      <c r="I2489" s="109" t="str">
        <f>IF(SP_NORTE!AC2492="","*",SP_NORTE!AC2492)</f>
        <v>*</v>
      </c>
      <c r="J2489" s="110" t="str">
        <f>IF(SP_NORTE!AA2492="","*",SP_NORTE!AA2492)</f>
        <v>*</v>
      </c>
      <c r="K2489" s="111" t="str">
        <f>IF(SP_NORTE!AD2492="","*",SP_NORTE!AD2492)</f>
        <v>*</v>
      </c>
    </row>
    <row r="2490" spans="2:11" hidden="1">
      <c r="B2490" s="108" t="str">
        <f>IF(SP_NORTE!Y2493="","*",SP_NORTE!Y2493)</f>
        <v>*</v>
      </c>
      <c r="C2490" s="109" t="str">
        <f>IF(SP_NORTE!B2493="","*",SP_NORTE!B2493)</f>
        <v>*</v>
      </c>
      <c r="D2490" s="108" t="str">
        <f>IF(SP_NORTE!D2493="","*",SP_NORTE!D2493)</f>
        <v>*</v>
      </c>
      <c r="E2490" s="108" t="str">
        <f>IF(SP_NORTE!H2493="","*",SP_NORTE!H2493)</f>
        <v>*</v>
      </c>
      <c r="F2490" s="114" t="str">
        <f>IF(SP_NORTE!M2493="","*",SP_NORTE!M2493)</f>
        <v>*</v>
      </c>
      <c r="G2490" s="109" t="str">
        <f>IF(SP_NORTE!I2493="","*",SP_NORTE!I2493)</f>
        <v>*</v>
      </c>
      <c r="H2490" s="109" t="str">
        <f>IF(SP_NORTE!AB2493="","*",SP_NORTE!AB2493)</f>
        <v>*</v>
      </c>
      <c r="I2490" s="109" t="str">
        <f>IF(SP_NORTE!AC2493="","*",SP_NORTE!AC2493)</f>
        <v>*</v>
      </c>
      <c r="J2490" s="110" t="str">
        <f>IF(SP_NORTE!AA2493="","*",SP_NORTE!AA2493)</f>
        <v>*</v>
      </c>
      <c r="K2490" s="111" t="str">
        <f>IF(SP_NORTE!AD2493="","*",SP_NORTE!AD2493)</f>
        <v>*</v>
      </c>
    </row>
    <row r="2491" spans="2:11" hidden="1">
      <c r="B2491" s="108" t="str">
        <f>IF(SP_NORTE!Y2494="","*",SP_NORTE!Y2494)</f>
        <v>*</v>
      </c>
      <c r="C2491" s="109" t="str">
        <f>IF(SP_NORTE!B2494="","*",SP_NORTE!B2494)</f>
        <v>*</v>
      </c>
      <c r="D2491" s="108" t="str">
        <f>IF(SP_NORTE!D2494="","*",SP_NORTE!D2494)</f>
        <v>*</v>
      </c>
      <c r="E2491" s="108" t="str">
        <f>IF(SP_NORTE!H2494="","*",SP_NORTE!H2494)</f>
        <v>*</v>
      </c>
      <c r="F2491" s="114" t="str">
        <f>IF(SP_NORTE!M2494="","*",SP_NORTE!M2494)</f>
        <v>*</v>
      </c>
      <c r="G2491" s="109" t="str">
        <f>IF(SP_NORTE!I2494="","*",SP_NORTE!I2494)</f>
        <v>*</v>
      </c>
      <c r="H2491" s="109" t="str">
        <f>IF(SP_NORTE!AB2494="","*",SP_NORTE!AB2494)</f>
        <v>*</v>
      </c>
      <c r="I2491" s="109" t="str">
        <f>IF(SP_NORTE!AC2494="","*",SP_NORTE!AC2494)</f>
        <v>*</v>
      </c>
      <c r="J2491" s="110" t="str">
        <f>IF(SP_NORTE!AA2494="","*",SP_NORTE!AA2494)</f>
        <v>*</v>
      </c>
      <c r="K2491" s="111" t="str">
        <f>IF(SP_NORTE!AD2494="","*",SP_NORTE!AD2494)</f>
        <v>*</v>
      </c>
    </row>
    <row r="2492" spans="2:11" hidden="1">
      <c r="B2492" s="108" t="str">
        <f>IF(SP_NORTE!Y2495="","*",SP_NORTE!Y2495)</f>
        <v>*</v>
      </c>
      <c r="C2492" s="109" t="str">
        <f>IF(SP_NORTE!B2495="","*",SP_NORTE!B2495)</f>
        <v>*</v>
      </c>
      <c r="D2492" s="108" t="str">
        <f>IF(SP_NORTE!D2495="","*",SP_NORTE!D2495)</f>
        <v>*</v>
      </c>
      <c r="E2492" s="108" t="str">
        <f>IF(SP_NORTE!H2495="","*",SP_NORTE!H2495)</f>
        <v>*</v>
      </c>
      <c r="F2492" s="114" t="str">
        <f>IF(SP_NORTE!M2495="","*",SP_NORTE!M2495)</f>
        <v>*</v>
      </c>
      <c r="G2492" s="109" t="str">
        <f>IF(SP_NORTE!I2495="","*",SP_NORTE!I2495)</f>
        <v>*</v>
      </c>
      <c r="H2492" s="109" t="str">
        <f>IF(SP_NORTE!AB2495="","*",SP_NORTE!AB2495)</f>
        <v>*</v>
      </c>
      <c r="I2492" s="109" t="str">
        <f>IF(SP_NORTE!AC2495="","*",SP_NORTE!AC2495)</f>
        <v>*</v>
      </c>
      <c r="J2492" s="110" t="str">
        <f>IF(SP_NORTE!AA2495="","*",SP_NORTE!AA2495)</f>
        <v>*</v>
      </c>
      <c r="K2492" s="111" t="str">
        <f>IF(SP_NORTE!AD2495="","*",SP_NORTE!AD2495)</f>
        <v>*</v>
      </c>
    </row>
    <row r="2493" spans="2:11" hidden="1">
      <c r="B2493" s="108" t="str">
        <f>IF(SP_NORTE!Y2496="","*",SP_NORTE!Y2496)</f>
        <v>*</v>
      </c>
      <c r="C2493" s="109" t="str">
        <f>IF(SP_NORTE!B2496="","*",SP_NORTE!B2496)</f>
        <v>*</v>
      </c>
      <c r="D2493" s="108" t="str">
        <f>IF(SP_NORTE!D2496="","*",SP_NORTE!D2496)</f>
        <v>*</v>
      </c>
      <c r="E2493" s="108" t="str">
        <f>IF(SP_NORTE!H2496="","*",SP_NORTE!H2496)</f>
        <v>*</v>
      </c>
      <c r="F2493" s="114" t="str">
        <f>IF(SP_NORTE!M2496="","*",SP_NORTE!M2496)</f>
        <v>*</v>
      </c>
      <c r="G2493" s="109" t="str">
        <f>IF(SP_NORTE!I2496="","*",SP_NORTE!I2496)</f>
        <v>*</v>
      </c>
      <c r="H2493" s="109" t="str">
        <f>IF(SP_NORTE!AB2496="","*",SP_NORTE!AB2496)</f>
        <v>*</v>
      </c>
      <c r="I2493" s="109" t="str">
        <f>IF(SP_NORTE!AC2496="","*",SP_NORTE!AC2496)</f>
        <v>*</v>
      </c>
      <c r="J2493" s="110" t="str">
        <f>IF(SP_NORTE!AA2496="","*",SP_NORTE!AA2496)</f>
        <v>*</v>
      </c>
      <c r="K2493" s="111" t="str">
        <f>IF(SP_NORTE!AD2496="","*",SP_NORTE!AD2496)</f>
        <v>*</v>
      </c>
    </row>
    <row r="2494" spans="2:11" hidden="1">
      <c r="B2494" s="108" t="str">
        <f>IF(SP_NORTE!Y2497="","*",SP_NORTE!Y2497)</f>
        <v>*</v>
      </c>
      <c r="C2494" s="109" t="str">
        <f>IF(SP_NORTE!B2497="","*",SP_NORTE!B2497)</f>
        <v>*</v>
      </c>
      <c r="D2494" s="108" t="str">
        <f>IF(SP_NORTE!D2497="","*",SP_NORTE!D2497)</f>
        <v>*</v>
      </c>
      <c r="E2494" s="108" t="str">
        <f>IF(SP_NORTE!H2497="","*",SP_NORTE!H2497)</f>
        <v>*</v>
      </c>
      <c r="F2494" s="114" t="str">
        <f>IF(SP_NORTE!M2497="","*",SP_NORTE!M2497)</f>
        <v>*</v>
      </c>
      <c r="G2494" s="109" t="str">
        <f>IF(SP_NORTE!I2497="","*",SP_NORTE!I2497)</f>
        <v>*</v>
      </c>
      <c r="H2494" s="109" t="str">
        <f>IF(SP_NORTE!AB2497="","*",SP_NORTE!AB2497)</f>
        <v>*</v>
      </c>
      <c r="I2494" s="109" t="str">
        <f>IF(SP_NORTE!AC2497="","*",SP_NORTE!AC2497)</f>
        <v>*</v>
      </c>
      <c r="J2494" s="110" t="str">
        <f>IF(SP_NORTE!AA2497="","*",SP_NORTE!AA2497)</f>
        <v>*</v>
      </c>
      <c r="K2494" s="111" t="str">
        <f>IF(SP_NORTE!AD2497="","*",SP_NORTE!AD2497)</f>
        <v>*</v>
      </c>
    </row>
    <row r="2495" spans="2:11" hidden="1">
      <c r="B2495" s="108" t="str">
        <f>IF(SP_NORTE!Y2498="","*",SP_NORTE!Y2498)</f>
        <v>*</v>
      </c>
      <c r="C2495" s="109" t="str">
        <f>IF(SP_NORTE!B2498="","*",SP_NORTE!B2498)</f>
        <v>*</v>
      </c>
      <c r="D2495" s="108" t="str">
        <f>IF(SP_NORTE!D2498="","*",SP_NORTE!D2498)</f>
        <v>*</v>
      </c>
      <c r="E2495" s="108" t="str">
        <f>IF(SP_NORTE!H2498="","*",SP_NORTE!H2498)</f>
        <v>*</v>
      </c>
      <c r="F2495" s="114" t="str">
        <f>IF(SP_NORTE!M2498="","*",SP_NORTE!M2498)</f>
        <v>*</v>
      </c>
      <c r="G2495" s="109" t="str">
        <f>IF(SP_NORTE!I2498="","*",SP_NORTE!I2498)</f>
        <v>*</v>
      </c>
      <c r="H2495" s="109" t="str">
        <f>IF(SP_NORTE!AB2498="","*",SP_NORTE!AB2498)</f>
        <v>*</v>
      </c>
      <c r="I2495" s="109" t="str">
        <f>IF(SP_NORTE!AC2498="","*",SP_NORTE!AC2498)</f>
        <v>*</v>
      </c>
      <c r="J2495" s="110" t="str">
        <f>IF(SP_NORTE!AA2498="","*",SP_NORTE!AA2498)</f>
        <v>*</v>
      </c>
      <c r="K2495" s="111" t="str">
        <f>IF(SP_NORTE!AD2498="","*",SP_NORTE!AD2498)</f>
        <v>*</v>
      </c>
    </row>
    <row r="2496" spans="2:11" hidden="1">
      <c r="B2496" s="108" t="str">
        <f>IF(SP_NORTE!Y2499="","*",SP_NORTE!Y2499)</f>
        <v>*</v>
      </c>
      <c r="C2496" s="109" t="str">
        <f>IF(SP_NORTE!B2499="","*",SP_NORTE!B2499)</f>
        <v>*</v>
      </c>
      <c r="D2496" s="108" t="str">
        <f>IF(SP_NORTE!D2499="","*",SP_NORTE!D2499)</f>
        <v>*</v>
      </c>
      <c r="E2496" s="108" t="str">
        <f>IF(SP_NORTE!H2499="","*",SP_NORTE!H2499)</f>
        <v>*</v>
      </c>
      <c r="F2496" s="114" t="str">
        <f>IF(SP_NORTE!M2499="","*",SP_NORTE!M2499)</f>
        <v>*</v>
      </c>
      <c r="G2496" s="109" t="str">
        <f>IF(SP_NORTE!I2499="","*",SP_NORTE!I2499)</f>
        <v>*</v>
      </c>
      <c r="H2496" s="109" t="str">
        <f>IF(SP_NORTE!AB2499="","*",SP_NORTE!AB2499)</f>
        <v>*</v>
      </c>
      <c r="I2496" s="109" t="str">
        <f>IF(SP_NORTE!AC2499="","*",SP_NORTE!AC2499)</f>
        <v>*</v>
      </c>
      <c r="J2496" s="110" t="str">
        <f>IF(SP_NORTE!AA2499="","*",SP_NORTE!AA2499)</f>
        <v>*</v>
      </c>
      <c r="K2496" s="111" t="str">
        <f>IF(SP_NORTE!AD2499="","*",SP_NORTE!AD2499)</f>
        <v>*</v>
      </c>
    </row>
    <row r="2497" spans="2:11" hidden="1">
      <c r="B2497" s="108" t="str">
        <f>IF(SP_NORTE!Y2500="","*",SP_NORTE!Y2500)</f>
        <v>*</v>
      </c>
      <c r="C2497" s="109" t="str">
        <f>IF(SP_NORTE!B2500="","*",SP_NORTE!B2500)</f>
        <v>*</v>
      </c>
      <c r="D2497" s="108" t="str">
        <f>IF(SP_NORTE!D2500="","*",SP_NORTE!D2500)</f>
        <v>*</v>
      </c>
      <c r="E2497" s="108" t="str">
        <f>IF(SP_NORTE!H2500="","*",SP_NORTE!H2500)</f>
        <v>*</v>
      </c>
      <c r="F2497" s="114" t="str">
        <f>IF(SP_NORTE!M2500="","*",SP_NORTE!M2500)</f>
        <v>*</v>
      </c>
      <c r="G2497" s="109" t="str">
        <f>IF(SP_NORTE!I2500="","*",SP_NORTE!I2500)</f>
        <v>*</v>
      </c>
      <c r="H2497" s="109" t="str">
        <f>IF(SP_NORTE!AB2500="","*",SP_NORTE!AB2500)</f>
        <v>*</v>
      </c>
      <c r="I2497" s="109" t="str">
        <f>IF(SP_NORTE!AC2500="","*",SP_NORTE!AC2500)</f>
        <v>*</v>
      </c>
      <c r="J2497" s="110" t="str">
        <f>IF(SP_NORTE!AA2500="","*",SP_NORTE!AA2500)</f>
        <v>*</v>
      </c>
      <c r="K2497" s="111" t="str">
        <f>IF(SP_NORTE!AD2500="","*",SP_NORTE!AD2500)</f>
        <v>*</v>
      </c>
    </row>
    <row r="2498" spans="2:11" hidden="1">
      <c r="B2498" s="108" t="str">
        <f>IF(SP_NORTE!Y2501="","*",SP_NORTE!Y2501)</f>
        <v>*</v>
      </c>
      <c r="C2498" s="109" t="str">
        <f>IF(SP_NORTE!B2501="","*",SP_NORTE!B2501)</f>
        <v>*</v>
      </c>
      <c r="D2498" s="108" t="str">
        <f>IF(SP_NORTE!D2501="","*",SP_NORTE!D2501)</f>
        <v>*</v>
      </c>
      <c r="E2498" s="108" t="str">
        <f>IF(SP_NORTE!H2501="","*",SP_NORTE!H2501)</f>
        <v>*</v>
      </c>
      <c r="F2498" s="114" t="str">
        <f>IF(SP_NORTE!M2501="","*",SP_NORTE!M2501)</f>
        <v>*</v>
      </c>
      <c r="G2498" s="109" t="str">
        <f>IF(SP_NORTE!I2501="","*",SP_NORTE!I2501)</f>
        <v>*</v>
      </c>
      <c r="H2498" s="109" t="str">
        <f>IF(SP_NORTE!AB2501="","*",SP_NORTE!AB2501)</f>
        <v>*</v>
      </c>
      <c r="I2498" s="109" t="str">
        <f>IF(SP_NORTE!AC2501="","*",SP_NORTE!AC2501)</f>
        <v>*</v>
      </c>
      <c r="J2498" s="110" t="str">
        <f>IF(SP_NORTE!AA2501="","*",SP_NORTE!AA2501)</f>
        <v>*</v>
      </c>
      <c r="K2498" s="111" t="str">
        <f>IF(SP_NORTE!AD2501="","*",SP_NORTE!AD2501)</f>
        <v>*</v>
      </c>
    </row>
    <row r="2499" spans="2:11" hidden="1">
      <c r="B2499" s="108" t="str">
        <f>IF(SP_NORTE!Y2502="","*",SP_NORTE!Y2502)</f>
        <v>*</v>
      </c>
      <c r="C2499" s="109" t="str">
        <f>IF(SP_NORTE!B2502="","*",SP_NORTE!B2502)</f>
        <v>*</v>
      </c>
      <c r="D2499" s="108" t="str">
        <f>IF(SP_NORTE!D2502="","*",SP_NORTE!D2502)</f>
        <v>*</v>
      </c>
      <c r="E2499" s="108" t="str">
        <f>IF(SP_NORTE!H2502="","*",SP_NORTE!H2502)</f>
        <v>*</v>
      </c>
      <c r="F2499" s="114" t="str">
        <f>IF(SP_NORTE!M2502="","*",SP_NORTE!M2502)</f>
        <v>*</v>
      </c>
      <c r="G2499" s="109" t="str">
        <f>IF(SP_NORTE!I2502="","*",SP_NORTE!I2502)</f>
        <v>*</v>
      </c>
      <c r="H2499" s="109" t="str">
        <f>IF(SP_NORTE!AB2502="","*",SP_NORTE!AB2502)</f>
        <v>*</v>
      </c>
      <c r="I2499" s="109" t="str">
        <f>IF(SP_NORTE!AC2502="","*",SP_NORTE!AC2502)</f>
        <v>*</v>
      </c>
      <c r="J2499" s="110" t="str">
        <f>IF(SP_NORTE!AA2502="","*",SP_NORTE!AA2502)</f>
        <v>*</v>
      </c>
      <c r="K2499" s="111" t="str">
        <f>IF(SP_NORTE!AD2502="","*",SP_NORTE!AD2502)</f>
        <v>*</v>
      </c>
    </row>
    <row r="2500" spans="2:11" hidden="1">
      <c r="B2500" s="108" t="str">
        <f>IF(SP_NORTE!Y2503="","*",SP_NORTE!Y2503)</f>
        <v>*</v>
      </c>
      <c r="C2500" s="109" t="str">
        <f>IF(SP_NORTE!B2503="","*",SP_NORTE!B2503)</f>
        <v>*</v>
      </c>
      <c r="D2500" s="108" t="str">
        <f>IF(SP_NORTE!D2503="","*",SP_NORTE!D2503)</f>
        <v>*</v>
      </c>
      <c r="E2500" s="108" t="str">
        <f>IF(SP_NORTE!H2503="","*",SP_NORTE!H2503)</f>
        <v>*</v>
      </c>
      <c r="F2500" s="114" t="str">
        <f>IF(SP_NORTE!M2503="","*",SP_NORTE!M2503)</f>
        <v>*</v>
      </c>
      <c r="G2500" s="109" t="str">
        <f>IF(SP_NORTE!I2503="","*",SP_NORTE!I2503)</f>
        <v>*</v>
      </c>
      <c r="H2500" s="109" t="str">
        <f>IF(SP_NORTE!AB2503="","*",SP_NORTE!AB2503)</f>
        <v>*</v>
      </c>
      <c r="I2500" s="109" t="str">
        <f>IF(SP_NORTE!AC2503="","*",SP_NORTE!AC2503)</f>
        <v>*</v>
      </c>
      <c r="J2500" s="110" t="str">
        <f>IF(SP_NORTE!AA2503="","*",SP_NORTE!AA2503)</f>
        <v>*</v>
      </c>
      <c r="K2500" s="111" t="str">
        <f>IF(SP_NORTE!AD2503="","*",SP_NORTE!AD2503)</f>
        <v>*</v>
      </c>
    </row>
    <row r="2501" spans="2:11" hidden="1">
      <c r="B2501" s="108" t="str">
        <f>IF(SP_NORTE!Y2504="","*",SP_NORTE!Y2504)</f>
        <v>*</v>
      </c>
      <c r="C2501" s="109" t="str">
        <f>IF(SP_NORTE!B2504="","*",SP_NORTE!B2504)</f>
        <v>*</v>
      </c>
      <c r="D2501" s="108" t="str">
        <f>IF(SP_NORTE!D2504="","*",SP_NORTE!D2504)</f>
        <v>*</v>
      </c>
      <c r="E2501" s="108" t="str">
        <f>IF(SP_NORTE!H2504="","*",SP_NORTE!H2504)</f>
        <v>*</v>
      </c>
      <c r="F2501" s="114" t="str">
        <f>IF(SP_NORTE!M2504="","*",SP_NORTE!M2504)</f>
        <v>*</v>
      </c>
      <c r="G2501" s="109" t="str">
        <f>IF(SP_NORTE!I2504="","*",SP_NORTE!I2504)</f>
        <v>*</v>
      </c>
      <c r="H2501" s="109" t="str">
        <f>IF(SP_NORTE!AB2504="","*",SP_NORTE!AB2504)</f>
        <v>*</v>
      </c>
      <c r="I2501" s="109" t="str">
        <f>IF(SP_NORTE!AC2504="","*",SP_NORTE!AC2504)</f>
        <v>*</v>
      </c>
      <c r="J2501" s="110" t="str">
        <f>IF(SP_NORTE!AA2504="","*",SP_NORTE!AA2504)</f>
        <v>*</v>
      </c>
      <c r="K2501" s="111" t="str">
        <f>IF(SP_NORTE!AD2504="","*",SP_NORTE!AD2504)</f>
        <v>*</v>
      </c>
    </row>
    <row r="2502" spans="2:11" hidden="1">
      <c r="B2502" s="108" t="str">
        <f>IF(SP_NORTE!Y2505="","*",SP_NORTE!Y2505)</f>
        <v>*</v>
      </c>
      <c r="C2502" s="109" t="str">
        <f>IF(SP_NORTE!B2505="","*",SP_NORTE!B2505)</f>
        <v>*</v>
      </c>
      <c r="D2502" s="108" t="str">
        <f>IF(SP_NORTE!D2505="","*",SP_NORTE!D2505)</f>
        <v>*</v>
      </c>
      <c r="E2502" s="108" t="str">
        <f>IF(SP_NORTE!H2505="","*",SP_NORTE!H2505)</f>
        <v>*</v>
      </c>
      <c r="F2502" s="114" t="str">
        <f>IF(SP_NORTE!M2505="","*",SP_NORTE!M2505)</f>
        <v>*</v>
      </c>
      <c r="G2502" s="109" t="str">
        <f>IF(SP_NORTE!I2505="","*",SP_NORTE!I2505)</f>
        <v>*</v>
      </c>
      <c r="H2502" s="109" t="str">
        <f>IF(SP_NORTE!AB2505="","*",SP_NORTE!AB2505)</f>
        <v>*</v>
      </c>
      <c r="I2502" s="109" t="str">
        <f>IF(SP_NORTE!AC2505="","*",SP_NORTE!AC2505)</f>
        <v>*</v>
      </c>
      <c r="J2502" s="110" t="str">
        <f>IF(SP_NORTE!AA2505="","*",SP_NORTE!AA2505)</f>
        <v>*</v>
      </c>
      <c r="K2502" s="111" t="str">
        <f>IF(SP_NORTE!AD2505="","*",SP_NORTE!AD2505)</f>
        <v>*</v>
      </c>
    </row>
    <row r="2503" spans="2:11" hidden="1">
      <c r="B2503" s="108" t="str">
        <f>IF(SP_NORTE!Y2506="","*",SP_NORTE!Y2506)</f>
        <v>*</v>
      </c>
      <c r="C2503" s="109" t="str">
        <f>IF(SP_NORTE!B2506="","*",SP_NORTE!B2506)</f>
        <v>*</v>
      </c>
      <c r="D2503" s="108" t="str">
        <f>IF(SP_NORTE!D2506="","*",SP_NORTE!D2506)</f>
        <v>*</v>
      </c>
      <c r="E2503" s="108" t="str">
        <f>IF(SP_NORTE!H2506="","*",SP_NORTE!H2506)</f>
        <v>*</v>
      </c>
      <c r="F2503" s="114" t="str">
        <f>IF(SP_NORTE!M2506="","*",SP_NORTE!M2506)</f>
        <v>*</v>
      </c>
      <c r="G2503" s="109" t="str">
        <f>IF(SP_NORTE!I2506="","*",SP_NORTE!I2506)</f>
        <v>*</v>
      </c>
      <c r="H2503" s="109" t="str">
        <f>IF(SP_NORTE!AB2506="","*",SP_NORTE!AB2506)</f>
        <v>*</v>
      </c>
      <c r="I2503" s="109" t="str">
        <f>IF(SP_NORTE!AC2506="","*",SP_NORTE!AC2506)</f>
        <v>*</v>
      </c>
      <c r="J2503" s="110" t="str">
        <f>IF(SP_NORTE!AA2506="","*",SP_NORTE!AA2506)</f>
        <v>*</v>
      </c>
      <c r="K2503" s="111" t="str">
        <f>IF(SP_NORTE!AD2506="","*",SP_NORTE!AD2506)</f>
        <v>*</v>
      </c>
    </row>
    <row r="2504" spans="2:11" hidden="1">
      <c r="B2504" s="108" t="str">
        <f>IF(SP_NORTE!Y2507="","*",SP_NORTE!Y2507)</f>
        <v>*</v>
      </c>
      <c r="C2504" s="109" t="str">
        <f>IF(SP_NORTE!B2507="","*",SP_NORTE!B2507)</f>
        <v>*</v>
      </c>
      <c r="D2504" s="108" t="str">
        <f>IF(SP_NORTE!D2507="","*",SP_NORTE!D2507)</f>
        <v>*</v>
      </c>
      <c r="E2504" s="108" t="str">
        <f>IF(SP_NORTE!H2507="","*",SP_NORTE!H2507)</f>
        <v>*</v>
      </c>
      <c r="F2504" s="114" t="str">
        <f>IF(SP_NORTE!M2507="","*",SP_NORTE!M2507)</f>
        <v>*</v>
      </c>
      <c r="G2504" s="109" t="str">
        <f>IF(SP_NORTE!I2507="","*",SP_NORTE!I2507)</f>
        <v>*</v>
      </c>
      <c r="H2504" s="109" t="str">
        <f>IF(SP_NORTE!AB2507="","*",SP_NORTE!AB2507)</f>
        <v>*</v>
      </c>
      <c r="I2504" s="109" t="str">
        <f>IF(SP_NORTE!AC2507="","*",SP_NORTE!AC2507)</f>
        <v>*</v>
      </c>
      <c r="J2504" s="110" t="str">
        <f>IF(SP_NORTE!AA2507="","*",SP_NORTE!AA2507)</f>
        <v>*</v>
      </c>
      <c r="K2504" s="111" t="str">
        <f>IF(SP_NORTE!AD2507="","*",SP_NORTE!AD2507)</f>
        <v>*</v>
      </c>
    </row>
    <row r="2505" spans="2:11" hidden="1">
      <c r="B2505" s="108" t="str">
        <f>IF(SP_NORTE!Y2508="","*",SP_NORTE!Y2508)</f>
        <v>*</v>
      </c>
      <c r="C2505" s="109" t="str">
        <f>IF(SP_NORTE!B2508="","*",SP_NORTE!B2508)</f>
        <v>*</v>
      </c>
      <c r="D2505" s="108" t="str">
        <f>IF(SP_NORTE!D2508="","*",SP_NORTE!D2508)</f>
        <v>*</v>
      </c>
      <c r="E2505" s="108" t="str">
        <f>IF(SP_NORTE!H2508="","*",SP_NORTE!H2508)</f>
        <v>*</v>
      </c>
      <c r="F2505" s="114" t="str">
        <f>IF(SP_NORTE!M2508="","*",SP_NORTE!M2508)</f>
        <v>*</v>
      </c>
      <c r="G2505" s="109" t="str">
        <f>IF(SP_NORTE!I2508="","*",SP_NORTE!I2508)</f>
        <v>*</v>
      </c>
      <c r="H2505" s="109" t="str">
        <f>IF(SP_NORTE!AB2508="","*",SP_NORTE!AB2508)</f>
        <v>*</v>
      </c>
      <c r="I2505" s="109" t="str">
        <f>IF(SP_NORTE!AC2508="","*",SP_NORTE!AC2508)</f>
        <v>*</v>
      </c>
      <c r="J2505" s="110" t="str">
        <f>IF(SP_NORTE!AA2508="","*",SP_NORTE!AA2508)</f>
        <v>*</v>
      </c>
      <c r="K2505" s="111" t="str">
        <f>IF(SP_NORTE!AD2508="","*",SP_NORTE!AD2508)</f>
        <v>*</v>
      </c>
    </row>
    <row r="2506" spans="2:11" hidden="1">
      <c r="B2506" s="108" t="str">
        <f>IF(SP_NORTE!Y2509="","*",SP_NORTE!Y2509)</f>
        <v>*</v>
      </c>
      <c r="C2506" s="109" t="str">
        <f>IF(SP_NORTE!B2509="","*",SP_NORTE!B2509)</f>
        <v>*</v>
      </c>
      <c r="D2506" s="108" t="str">
        <f>IF(SP_NORTE!D2509="","*",SP_NORTE!D2509)</f>
        <v>*</v>
      </c>
      <c r="E2506" s="108" t="str">
        <f>IF(SP_NORTE!H2509="","*",SP_NORTE!H2509)</f>
        <v>*</v>
      </c>
      <c r="F2506" s="114" t="str">
        <f>IF(SP_NORTE!M2509="","*",SP_NORTE!M2509)</f>
        <v>*</v>
      </c>
      <c r="G2506" s="109" t="str">
        <f>IF(SP_NORTE!I2509="","*",SP_NORTE!I2509)</f>
        <v>*</v>
      </c>
      <c r="H2506" s="109" t="str">
        <f>IF(SP_NORTE!AB2509="","*",SP_NORTE!AB2509)</f>
        <v>*</v>
      </c>
      <c r="I2506" s="109" t="str">
        <f>IF(SP_NORTE!AC2509="","*",SP_NORTE!AC2509)</f>
        <v>*</v>
      </c>
      <c r="J2506" s="110" t="str">
        <f>IF(SP_NORTE!AA2509="","*",SP_NORTE!AA2509)</f>
        <v>*</v>
      </c>
      <c r="K2506" s="111" t="str">
        <f>IF(SP_NORTE!AD2509="","*",SP_NORTE!AD2509)</f>
        <v>*</v>
      </c>
    </row>
    <row r="2507" spans="2:11" hidden="1">
      <c r="B2507" s="108" t="str">
        <f>IF(SP_NORTE!Y2510="","*",SP_NORTE!Y2510)</f>
        <v>*</v>
      </c>
      <c r="C2507" s="109" t="str">
        <f>IF(SP_NORTE!B2510="","*",SP_NORTE!B2510)</f>
        <v>*</v>
      </c>
      <c r="D2507" s="108" t="str">
        <f>IF(SP_NORTE!D2510="","*",SP_NORTE!D2510)</f>
        <v>*</v>
      </c>
      <c r="E2507" s="108" t="str">
        <f>IF(SP_NORTE!H2510="","*",SP_NORTE!H2510)</f>
        <v>*</v>
      </c>
      <c r="F2507" s="114" t="str">
        <f>IF(SP_NORTE!M2510="","*",SP_NORTE!M2510)</f>
        <v>*</v>
      </c>
      <c r="G2507" s="109" t="str">
        <f>IF(SP_NORTE!I2510="","*",SP_NORTE!I2510)</f>
        <v>*</v>
      </c>
      <c r="H2507" s="109" t="str">
        <f>IF(SP_NORTE!AB2510="","*",SP_NORTE!AB2510)</f>
        <v>*</v>
      </c>
      <c r="I2507" s="109" t="str">
        <f>IF(SP_NORTE!AC2510="","*",SP_NORTE!AC2510)</f>
        <v>*</v>
      </c>
      <c r="J2507" s="110" t="str">
        <f>IF(SP_NORTE!AA2510="","*",SP_NORTE!AA2510)</f>
        <v>*</v>
      </c>
      <c r="K2507" s="111" t="str">
        <f>IF(SP_NORTE!AD2510="","*",SP_NORTE!AD2510)</f>
        <v>*</v>
      </c>
    </row>
    <row r="2508" spans="2:11" hidden="1">
      <c r="B2508" s="108" t="str">
        <f>IF(SP_NORTE!Y2511="","*",SP_NORTE!Y2511)</f>
        <v>*</v>
      </c>
      <c r="C2508" s="109" t="str">
        <f>IF(SP_NORTE!B2511="","*",SP_NORTE!B2511)</f>
        <v>*</v>
      </c>
      <c r="D2508" s="108" t="str">
        <f>IF(SP_NORTE!D2511="","*",SP_NORTE!D2511)</f>
        <v>*</v>
      </c>
      <c r="E2508" s="108" t="str">
        <f>IF(SP_NORTE!H2511="","*",SP_NORTE!H2511)</f>
        <v>*</v>
      </c>
      <c r="F2508" s="114" t="str">
        <f>IF(SP_NORTE!M2511="","*",SP_NORTE!M2511)</f>
        <v>*</v>
      </c>
      <c r="G2508" s="109" t="str">
        <f>IF(SP_NORTE!I2511="","*",SP_NORTE!I2511)</f>
        <v>*</v>
      </c>
      <c r="H2508" s="109" t="str">
        <f>IF(SP_NORTE!AB2511="","*",SP_NORTE!AB2511)</f>
        <v>*</v>
      </c>
      <c r="I2508" s="109" t="str">
        <f>IF(SP_NORTE!AC2511="","*",SP_NORTE!AC2511)</f>
        <v>*</v>
      </c>
      <c r="J2508" s="110" t="str">
        <f>IF(SP_NORTE!AA2511="","*",SP_NORTE!AA2511)</f>
        <v>*</v>
      </c>
      <c r="K2508" s="111" t="str">
        <f>IF(SP_NORTE!AD2511="","*",SP_NORTE!AD2511)</f>
        <v>*</v>
      </c>
    </row>
    <row r="2509" spans="2:11" hidden="1">
      <c r="B2509" s="108" t="str">
        <f>IF(SP_NORTE!Y2512="","*",SP_NORTE!Y2512)</f>
        <v>*</v>
      </c>
      <c r="C2509" s="109" t="str">
        <f>IF(SP_NORTE!B2512="","*",SP_NORTE!B2512)</f>
        <v>*</v>
      </c>
      <c r="D2509" s="108" t="str">
        <f>IF(SP_NORTE!D2512="","*",SP_NORTE!D2512)</f>
        <v>*</v>
      </c>
      <c r="E2509" s="108" t="str">
        <f>IF(SP_NORTE!H2512="","*",SP_NORTE!H2512)</f>
        <v>*</v>
      </c>
      <c r="F2509" s="114" t="str">
        <f>IF(SP_NORTE!M2512="","*",SP_NORTE!M2512)</f>
        <v>*</v>
      </c>
      <c r="G2509" s="109" t="str">
        <f>IF(SP_NORTE!I2512="","*",SP_NORTE!I2512)</f>
        <v>*</v>
      </c>
      <c r="H2509" s="109" t="str">
        <f>IF(SP_NORTE!AB2512="","*",SP_NORTE!AB2512)</f>
        <v>*</v>
      </c>
      <c r="I2509" s="109" t="str">
        <f>IF(SP_NORTE!AC2512="","*",SP_NORTE!AC2512)</f>
        <v>*</v>
      </c>
      <c r="J2509" s="110" t="str">
        <f>IF(SP_NORTE!AA2512="","*",SP_NORTE!AA2512)</f>
        <v>*</v>
      </c>
      <c r="K2509" s="111" t="str">
        <f>IF(SP_NORTE!AD2512="","*",SP_NORTE!AD2512)</f>
        <v>*</v>
      </c>
    </row>
    <row r="2510" spans="2:11" hidden="1">
      <c r="B2510" s="108" t="str">
        <f>IF(SP_NORTE!Y2513="","*",SP_NORTE!Y2513)</f>
        <v>*</v>
      </c>
      <c r="C2510" s="109" t="str">
        <f>IF(SP_NORTE!B2513="","*",SP_NORTE!B2513)</f>
        <v>*</v>
      </c>
      <c r="D2510" s="108" t="str">
        <f>IF(SP_NORTE!D2513="","*",SP_NORTE!D2513)</f>
        <v>*</v>
      </c>
      <c r="E2510" s="108" t="str">
        <f>IF(SP_NORTE!H2513="","*",SP_NORTE!H2513)</f>
        <v>*</v>
      </c>
      <c r="F2510" s="114" t="str">
        <f>IF(SP_NORTE!M2513="","*",SP_NORTE!M2513)</f>
        <v>*</v>
      </c>
      <c r="G2510" s="109" t="str">
        <f>IF(SP_NORTE!I2513="","*",SP_NORTE!I2513)</f>
        <v>*</v>
      </c>
      <c r="H2510" s="109" t="str">
        <f>IF(SP_NORTE!AB2513="","*",SP_NORTE!AB2513)</f>
        <v>*</v>
      </c>
      <c r="I2510" s="109" t="str">
        <f>IF(SP_NORTE!AC2513="","*",SP_NORTE!AC2513)</f>
        <v>*</v>
      </c>
      <c r="J2510" s="110" t="str">
        <f>IF(SP_NORTE!AA2513="","*",SP_NORTE!AA2513)</f>
        <v>*</v>
      </c>
      <c r="K2510" s="111" t="str">
        <f>IF(SP_NORTE!AD2513="","*",SP_NORTE!AD2513)</f>
        <v>*</v>
      </c>
    </row>
    <row r="2511" spans="2:11" hidden="1">
      <c r="B2511" s="108" t="str">
        <f>IF(SP_NORTE!Y2514="","*",SP_NORTE!Y2514)</f>
        <v>*</v>
      </c>
      <c r="C2511" s="109" t="str">
        <f>IF(SP_NORTE!B2514="","*",SP_NORTE!B2514)</f>
        <v>*</v>
      </c>
      <c r="D2511" s="108" t="str">
        <f>IF(SP_NORTE!D2514="","*",SP_NORTE!D2514)</f>
        <v>*</v>
      </c>
      <c r="E2511" s="108" t="str">
        <f>IF(SP_NORTE!H2514="","*",SP_NORTE!H2514)</f>
        <v>*</v>
      </c>
      <c r="F2511" s="114" t="str">
        <f>IF(SP_NORTE!M2514="","*",SP_NORTE!M2514)</f>
        <v>*</v>
      </c>
      <c r="G2511" s="109" t="str">
        <f>IF(SP_NORTE!I2514="","*",SP_NORTE!I2514)</f>
        <v>*</v>
      </c>
      <c r="H2511" s="109" t="str">
        <f>IF(SP_NORTE!AB2514="","*",SP_NORTE!AB2514)</f>
        <v>*</v>
      </c>
      <c r="I2511" s="109" t="str">
        <f>IF(SP_NORTE!AC2514="","*",SP_NORTE!AC2514)</f>
        <v>*</v>
      </c>
      <c r="J2511" s="110" t="str">
        <f>IF(SP_NORTE!AA2514="","*",SP_NORTE!AA2514)</f>
        <v>*</v>
      </c>
      <c r="K2511" s="111" t="str">
        <f>IF(SP_NORTE!AD2514="","*",SP_NORTE!AD2514)</f>
        <v>*</v>
      </c>
    </row>
    <row r="2512" spans="2:11" hidden="1">
      <c r="B2512" s="108" t="str">
        <f>IF(SP_NORTE!Y2515="","*",SP_NORTE!Y2515)</f>
        <v>*</v>
      </c>
      <c r="C2512" s="109" t="str">
        <f>IF(SP_NORTE!B2515="","*",SP_NORTE!B2515)</f>
        <v>*</v>
      </c>
      <c r="D2512" s="108" t="str">
        <f>IF(SP_NORTE!D2515="","*",SP_NORTE!D2515)</f>
        <v>*</v>
      </c>
      <c r="E2512" s="108" t="str">
        <f>IF(SP_NORTE!H2515="","*",SP_NORTE!H2515)</f>
        <v>*</v>
      </c>
      <c r="F2512" s="114" t="str">
        <f>IF(SP_NORTE!M2515="","*",SP_NORTE!M2515)</f>
        <v>*</v>
      </c>
      <c r="G2512" s="109" t="str">
        <f>IF(SP_NORTE!I2515="","*",SP_NORTE!I2515)</f>
        <v>*</v>
      </c>
      <c r="H2512" s="109" t="str">
        <f>IF(SP_NORTE!AB2515="","*",SP_NORTE!AB2515)</f>
        <v>*</v>
      </c>
      <c r="I2512" s="109" t="str">
        <f>IF(SP_NORTE!AC2515="","*",SP_NORTE!AC2515)</f>
        <v>*</v>
      </c>
      <c r="J2512" s="110" t="str">
        <f>IF(SP_NORTE!AA2515="","*",SP_NORTE!AA2515)</f>
        <v>*</v>
      </c>
      <c r="K2512" s="111" t="str">
        <f>IF(SP_NORTE!AD2515="","*",SP_NORTE!AD2515)</f>
        <v>*</v>
      </c>
    </row>
    <row r="2513" spans="2:11" hidden="1">
      <c r="B2513" s="108" t="str">
        <f>IF(SP_NORTE!Y2516="","*",SP_NORTE!Y2516)</f>
        <v>*</v>
      </c>
      <c r="C2513" s="109" t="str">
        <f>IF(SP_NORTE!B2516="","*",SP_NORTE!B2516)</f>
        <v>*</v>
      </c>
      <c r="D2513" s="108" t="str">
        <f>IF(SP_NORTE!D2516="","*",SP_NORTE!D2516)</f>
        <v>*</v>
      </c>
      <c r="E2513" s="108" t="str">
        <f>IF(SP_NORTE!H2516="","*",SP_NORTE!H2516)</f>
        <v>*</v>
      </c>
      <c r="F2513" s="114" t="str">
        <f>IF(SP_NORTE!M2516="","*",SP_NORTE!M2516)</f>
        <v>*</v>
      </c>
      <c r="G2513" s="109" t="str">
        <f>IF(SP_NORTE!I2516="","*",SP_NORTE!I2516)</f>
        <v>*</v>
      </c>
      <c r="H2513" s="109" t="str">
        <f>IF(SP_NORTE!AB2516="","*",SP_NORTE!AB2516)</f>
        <v>*</v>
      </c>
      <c r="I2513" s="109" t="str">
        <f>IF(SP_NORTE!AC2516="","*",SP_NORTE!AC2516)</f>
        <v>*</v>
      </c>
      <c r="J2513" s="110" t="str">
        <f>IF(SP_NORTE!AA2516="","*",SP_NORTE!AA2516)</f>
        <v>*</v>
      </c>
      <c r="K2513" s="111" t="str">
        <f>IF(SP_NORTE!AD2516="","*",SP_NORTE!AD2516)</f>
        <v>*</v>
      </c>
    </row>
    <row r="2514" spans="2:11" hidden="1">
      <c r="B2514" s="108" t="str">
        <f>IF(SP_NORTE!Y2517="","*",SP_NORTE!Y2517)</f>
        <v>*</v>
      </c>
      <c r="C2514" s="109" t="str">
        <f>IF(SP_NORTE!B2517="","*",SP_NORTE!B2517)</f>
        <v>*</v>
      </c>
      <c r="D2514" s="108" t="str">
        <f>IF(SP_NORTE!D2517="","*",SP_NORTE!D2517)</f>
        <v>*</v>
      </c>
      <c r="E2514" s="108" t="str">
        <f>IF(SP_NORTE!H2517="","*",SP_NORTE!H2517)</f>
        <v>*</v>
      </c>
      <c r="F2514" s="114" t="str">
        <f>IF(SP_NORTE!M2517="","*",SP_NORTE!M2517)</f>
        <v>*</v>
      </c>
      <c r="G2514" s="109" t="str">
        <f>IF(SP_NORTE!I2517="","*",SP_NORTE!I2517)</f>
        <v>*</v>
      </c>
      <c r="H2514" s="109" t="str">
        <f>IF(SP_NORTE!AB2517="","*",SP_NORTE!AB2517)</f>
        <v>*</v>
      </c>
      <c r="I2514" s="109" t="str">
        <f>IF(SP_NORTE!AC2517="","*",SP_NORTE!AC2517)</f>
        <v>*</v>
      </c>
      <c r="J2514" s="110" t="str">
        <f>IF(SP_NORTE!AA2517="","*",SP_NORTE!AA2517)</f>
        <v>*</v>
      </c>
      <c r="K2514" s="111" t="str">
        <f>IF(SP_NORTE!AD2517="","*",SP_NORTE!AD2517)</f>
        <v>*</v>
      </c>
    </row>
    <row r="2515" spans="2:11" hidden="1">
      <c r="B2515" s="108" t="str">
        <f>IF(SP_NORTE!Y2518="","*",SP_NORTE!Y2518)</f>
        <v>*</v>
      </c>
      <c r="C2515" s="109" t="str">
        <f>IF(SP_NORTE!B2518="","*",SP_NORTE!B2518)</f>
        <v>*</v>
      </c>
      <c r="D2515" s="108" t="str">
        <f>IF(SP_NORTE!D2518="","*",SP_NORTE!D2518)</f>
        <v>*</v>
      </c>
      <c r="E2515" s="108" t="str">
        <f>IF(SP_NORTE!H2518="","*",SP_NORTE!H2518)</f>
        <v>*</v>
      </c>
      <c r="F2515" s="114" t="str">
        <f>IF(SP_NORTE!M2518="","*",SP_NORTE!M2518)</f>
        <v>*</v>
      </c>
      <c r="G2515" s="109" t="str">
        <f>IF(SP_NORTE!I2518="","*",SP_NORTE!I2518)</f>
        <v>*</v>
      </c>
      <c r="H2515" s="109" t="str">
        <f>IF(SP_NORTE!AB2518="","*",SP_NORTE!AB2518)</f>
        <v>*</v>
      </c>
      <c r="I2515" s="109" t="str">
        <f>IF(SP_NORTE!AC2518="","*",SP_NORTE!AC2518)</f>
        <v>*</v>
      </c>
      <c r="J2515" s="110" t="str">
        <f>IF(SP_NORTE!AA2518="","*",SP_NORTE!AA2518)</f>
        <v>*</v>
      </c>
      <c r="K2515" s="111" t="str">
        <f>IF(SP_NORTE!AD2518="","*",SP_NORTE!AD2518)</f>
        <v>*</v>
      </c>
    </row>
    <row r="2516" spans="2:11" hidden="1">
      <c r="B2516" s="108" t="str">
        <f>IF(SP_NORTE!Y2519="","*",SP_NORTE!Y2519)</f>
        <v>*</v>
      </c>
      <c r="C2516" s="109" t="str">
        <f>IF(SP_NORTE!B2519="","*",SP_NORTE!B2519)</f>
        <v>*</v>
      </c>
      <c r="D2516" s="108" t="str">
        <f>IF(SP_NORTE!D2519="","*",SP_NORTE!D2519)</f>
        <v>*</v>
      </c>
      <c r="E2516" s="108" t="str">
        <f>IF(SP_NORTE!H2519="","*",SP_NORTE!H2519)</f>
        <v>*</v>
      </c>
      <c r="F2516" s="114" t="str">
        <f>IF(SP_NORTE!M2519="","*",SP_NORTE!M2519)</f>
        <v>*</v>
      </c>
      <c r="G2516" s="109" t="str">
        <f>IF(SP_NORTE!I2519="","*",SP_NORTE!I2519)</f>
        <v>*</v>
      </c>
      <c r="H2516" s="109" t="str">
        <f>IF(SP_NORTE!AB2519="","*",SP_NORTE!AB2519)</f>
        <v>*</v>
      </c>
      <c r="I2516" s="109" t="str">
        <f>IF(SP_NORTE!AC2519="","*",SP_NORTE!AC2519)</f>
        <v>*</v>
      </c>
      <c r="J2516" s="110" t="str">
        <f>IF(SP_NORTE!AA2519="","*",SP_NORTE!AA2519)</f>
        <v>*</v>
      </c>
      <c r="K2516" s="111" t="str">
        <f>IF(SP_NORTE!AD2519="","*",SP_NORTE!AD2519)</f>
        <v>*</v>
      </c>
    </row>
    <row r="2517" spans="2:11" hidden="1">
      <c r="B2517" s="108" t="str">
        <f>IF(SP_NORTE!Y2520="","*",SP_NORTE!Y2520)</f>
        <v>*</v>
      </c>
      <c r="C2517" s="109" t="str">
        <f>IF(SP_NORTE!B2520="","*",SP_NORTE!B2520)</f>
        <v>*</v>
      </c>
      <c r="D2517" s="108" t="str">
        <f>IF(SP_NORTE!D2520="","*",SP_NORTE!D2520)</f>
        <v>*</v>
      </c>
      <c r="E2517" s="108" t="str">
        <f>IF(SP_NORTE!H2520="","*",SP_NORTE!H2520)</f>
        <v>*</v>
      </c>
      <c r="F2517" s="114" t="str">
        <f>IF(SP_NORTE!M2520="","*",SP_NORTE!M2520)</f>
        <v>*</v>
      </c>
      <c r="G2517" s="109" t="str">
        <f>IF(SP_NORTE!I2520="","*",SP_NORTE!I2520)</f>
        <v>*</v>
      </c>
      <c r="H2517" s="109" t="str">
        <f>IF(SP_NORTE!AB2520="","*",SP_NORTE!AB2520)</f>
        <v>*</v>
      </c>
      <c r="I2517" s="109" t="str">
        <f>IF(SP_NORTE!AC2520="","*",SP_NORTE!AC2520)</f>
        <v>*</v>
      </c>
      <c r="J2517" s="110" t="str">
        <f>IF(SP_NORTE!AA2520="","*",SP_NORTE!AA2520)</f>
        <v>*</v>
      </c>
      <c r="K2517" s="111" t="str">
        <f>IF(SP_NORTE!AD2520="","*",SP_NORTE!AD2520)</f>
        <v>*</v>
      </c>
    </row>
    <row r="2518" spans="2:11" hidden="1">
      <c r="B2518" s="108" t="str">
        <f>IF(SP_NORTE!Y2521="","*",SP_NORTE!Y2521)</f>
        <v>*</v>
      </c>
      <c r="C2518" s="109" t="str">
        <f>IF(SP_NORTE!B2521="","*",SP_NORTE!B2521)</f>
        <v>*</v>
      </c>
      <c r="D2518" s="108" t="str">
        <f>IF(SP_NORTE!D2521="","*",SP_NORTE!D2521)</f>
        <v>*</v>
      </c>
      <c r="E2518" s="108" t="str">
        <f>IF(SP_NORTE!H2521="","*",SP_NORTE!H2521)</f>
        <v>*</v>
      </c>
      <c r="F2518" s="114" t="str">
        <f>IF(SP_NORTE!M2521="","*",SP_NORTE!M2521)</f>
        <v>*</v>
      </c>
      <c r="G2518" s="109" t="str">
        <f>IF(SP_NORTE!I2521="","*",SP_NORTE!I2521)</f>
        <v>*</v>
      </c>
      <c r="H2518" s="109" t="str">
        <f>IF(SP_NORTE!AB2521="","*",SP_NORTE!AB2521)</f>
        <v>*</v>
      </c>
      <c r="I2518" s="109" t="str">
        <f>IF(SP_NORTE!AC2521="","*",SP_NORTE!AC2521)</f>
        <v>*</v>
      </c>
      <c r="J2518" s="110" t="str">
        <f>IF(SP_NORTE!AA2521="","*",SP_NORTE!AA2521)</f>
        <v>*</v>
      </c>
      <c r="K2518" s="111" t="str">
        <f>IF(SP_NORTE!AD2521="","*",SP_NORTE!AD2521)</f>
        <v>*</v>
      </c>
    </row>
    <row r="2519" spans="2:11" hidden="1">
      <c r="B2519" s="108" t="str">
        <f>IF(SP_NORTE!Y2522="","*",SP_NORTE!Y2522)</f>
        <v>*</v>
      </c>
      <c r="C2519" s="109" t="str">
        <f>IF(SP_NORTE!B2522="","*",SP_NORTE!B2522)</f>
        <v>*</v>
      </c>
      <c r="D2519" s="108" t="str">
        <f>IF(SP_NORTE!D2522="","*",SP_NORTE!D2522)</f>
        <v>*</v>
      </c>
      <c r="E2519" s="108" t="str">
        <f>IF(SP_NORTE!H2522="","*",SP_NORTE!H2522)</f>
        <v>*</v>
      </c>
      <c r="F2519" s="114" t="str">
        <f>IF(SP_NORTE!M2522="","*",SP_NORTE!M2522)</f>
        <v>*</v>
      </c>
      <c r="G2519" s="109" t="str">
        <f>IF(SP_NORTE!I2522="","*",SP_NORTE!I2522)</f>
        <v>*</v>
      </c>
      <c r="H2519" s="109" t="str">
        <f>IF(SP_NORTE!AB2522="","*",SP_NORTE!AB2522)</f>
        <v>*</v>
      </c>
      <c r="I2519" s="109" t="str">
        <f>IF(SP_NORTE!AC2522="","*",SP_NORTE!AC2522)</f>
        <v>*</v>
      </c>
      <c r="J2519" s="110" t="str">
        <f>IF(SP_NORTE!AA2522="","*",SP_NORTE!AA2522)</f>
        <v>*</v>
      </c>
      <c r="K2519" s="111" t="str">
        <f>IF(SP_NORTE!AD2522="","*",SP_NORTE!AD2522)</f>
        <v>*</v>
      </c>
    </row>
    <row r="2520" spans="2:11" hidden="1">
      <c r="B2520" s="108" t="str">
        <f>IF(SP_NORTE!Y2523="","*",SP_NORTE!Y2523)</f>
        <v>*</v>
      </c>
      <c r="C2520" s="109" t="str">
        <f>IF(SP_NORTE!B2523="","*",SP_NORTE!B2523)</f>
        <v>*</v>
      </c>
      <c r="D2520" s="108" t="str">
        <f>IF(SP_NORTE!D2523="","*",SP_NORTE!D2523)</f>
        <v>*</v>
      </c>
      <c r="E2520" s="108" t="str">
        <f>IF(SP_NORTE!H2523="","*",SP_NORTE!H2523)</f>
        <v>*</v>
      </c>
      <c r="F2520" s="114" t="str">
        <f>IF(SP_NORTE!M2523="","*",SP_NORTE!M2523)</f>
        <v>*</v>
      </c>
      <c r="G2520" s="109" t="str">
        <f>IF(SP_NORTE!I2523="","*",SP_NORTE!I2523)</f>
        <v>*</v>
      </c>
      <c r="H2520" s="109" t="str">
        <f>IF(SP_NORTE!AB2523="","*",SP_NORTE!AB2523)</f>
        <v>*</v>
      </c>
      <c r="I2520" s="109" t="str">
        <f>IF(SP_NORTE!AC2523="","*",SP_NORTE!AC2523)</f>
        <v>*</v>
      </c>
      <c r="J2520" s="110" t="str">
        <f>IF(SP_NORTE!AA2523="","*",SP_NORTE!AA2523)</f>
        <v>*</v>
      </c>
      <c r="K2520" s="111" t="str">
        <f>IF(SP_NORTE!AD2523="","*",SP_NORTE!AD2523)</f>
        <v>*</v>
      </c>
    </row>
    <row r="2521" spans="2:11" hidden="1">
      <c r="B2521" s="108" t="str">
        <f>IF(SP_NORTE!Y2524="","*",SP_NORTE!Y2524)</f>
        <v>*</v>
      </c>
      <c r="C2521" s="109" t="str">
        <f>IF(SP_NORTE!B2524="","*",SP_NORTE!B2524)</f>
        <v>*</v>
      </c>
      <c r="D2521" s="108" t="str">
        <f>IF(SP_NORTE!D2524="","*",SP_NORTE!D2524)</f>
        <v>*</v>
      </c>
      <c r="E2521" s="108" t="str">
        <f>IF(SP_NORTE!H2524="","*",SP_NORTE!H2524)</f>
        <v>*</v>
      </c>
      <c r="F2521" s="114" t="str">
        <f>IF(SP_NORTE!M2524="","*",SP_NORTE!M2524)</f>
        <v>*</v>
      </c>
      <c r="G2521" s="109" t="str">
        <f>IF(SP_NORTE!I2524="","*",SP_NORTE!I2524)</f>
        <v>*</v>
      </c>
      <c r="H2521" s="109" t="str">
        <f>IF(SP_NORTE!AB2524="","*",SP_NORTE!AB2524)</f>
        <v>*</v>
      </c>
      <c r="I2521" s="109" t="str">
        <f>IF(SP_NORTE!AC2524="","*",SP_NORTE!AC2524)</f>
        <v>*</v>
      </c>
      <c r="J2521" s="110" t="str">
        <f>IF(SP_NORTE!AA2524="","*",SP_NORTE!AA2524)</f>
        <v>*</v>
      </c>
      <c r="K2521" s="111" t="str">
        <f>IF(SP_NORTE!AD2524="","*",SP_NORTE!AD2524)</f>
        <v>*</v>
      </c>
    </row>
    <row r="2522" spans="2:11" hidden="1">
      <c r="B2522" s="108" t="str">
        <f>IF(SP_NORTE!Y2525="","*",SP_NORTE!Y2525)</f>
        <v>*</v>
      </c>
      <c r="C2522" s="109" t="str">
        <f>IF(SP_NORTE!B2525="","*",SP_NORTE!B2525)</f>
        <v>*</v>
      </c>
      <c r="D2522" s="108" t="str">
        <f>IF(SP_NORTE!D2525="","*",SP_NORTE!D2525)</f>
        <v>*</v>
      </c>
      <c r="E2522" s="108" t="str">
        <f>IF(SP_NORTE!H2525="","*",SP_NORTE!H2525)</f>
        <v>*</v>
      </c>
      <c r="F2522" s="114" t="str">
        <f>IF(SP_NORTE!M2525="","*",SP_NORTE!M2525)</f>
        <v>*</v>
      </c>
      <c r="G2522" s="109" t="str">
        <f>IF(SP_NORTE!I2525="","*",SP_NORTE!I2525)</f>
        <v>*</v>
      </c>
      <c r="H2522" s="109" t="str">
        <f>IF(SP_NORTE!AB2525="","*",SP_NORTE!AB2525)</f>
        <v>*</v>
      </c>
      <c r="I2522" s="109" t="str">
        <f>IF(SP_NORTE!AC2525="","*",SP_NORTE!AC2525)</f>
        <v>*</v>
      </c>
      <c r="J2522" s="110" t="str">
        <f>IF(SP_NORTE!AA2525="","*",SP_NORTE!AA2525)</f>
        <v>*</v>
      </c>
      <c r="K2522" s="111" t="str">
        <f>IF(SP_NORTE!AD2525="","*",SP_NORTE!AD2525)</f>
        <v>*</v>
      </c>
    </row>
    <row r="2523" spans="2:11" hidden="1">
      <c r="B2523" s="108" t="str">
        <f>IF(SP_NORTE!Y2526="","*",SP_NORTE!Y2526)</f>
        <v>*</v>
      </c>
      <c r="C2523" s="109" t="str">
        <f>IF(SP_NORTE!B2526="","*",SP_NORTE!B2526)</f>
        <v>*</v>
      </c>
      <c r="D2523" s="108" t="str">
        <f>IF(SP_NORTE!D2526="","*",SP_NORTE!D2526)</f>
        <v>*</v>
      </c>
      <c r="E2523" s="108" t="str">
        <f>IF(SP_NORTE!H2526="","*",SP_NORTE!H2526)</f>
        <v>*</v>
      </c>
      <c r="F2523" s="114" t="str">
        <f>IF(SP_NORTE!M2526="","*",SP_NORTE!M2526)</f>
        <v>*</v>
      </c>
      <c r="G2523" s="109" t="str">
        <f>IF(SP_NORTE!I2526="","*",SP_NORTE!I2526)</f>
        <v>*</v>
      </c>
      <c r="H2523" s="109" t="str">
        <f>IF(SP_NORTE!AB2526="","*",SP_NORTE!AB2526)</f>
        <v>*</v>
      </c>
      <c r="I2523" s="109" t="str">
        <f>IF(SP_NORTE!AC2526="","*",SP_NORTE!AC2526)</f>
        <v>*</v>
      </c>
      <c r="J2523" s="110" t="str">
        <f>IF(SP_NORTE!AA2526="","*",SP_NORTE!AA2526)</f>
        <v>*</v>
      </c>
      <c r="K2523" s="111" t="str">
        <f>IF(SP_NORTE!AD2526="","*",SP_NORTE!AD2526)</f>
        <v>*</v>
      </c>
    </row>
    <row r="2524" spans="2:11" hidden="1">
      <c r="B2524" s="108" t="str">
        <f>IF(SP_NORTE!Y2527="","*",SP_NORTE!Y2527)</f>
        <v>*</v>
      </c>
      <c r="C2524" s="109" t="str">
        <f>IF(SP_NORTE!B2527="","*",SP_NORTE!B2527)</f>
        <v>*</v>
      </c>
      <c r="D2524" s="108" t="str">
        <f>IF(SP_NORTE!D2527="","*",SP_NORTE!D2527)</f>
        <v>*</v>
      </c>
      <c r="E2524" s="108" t="str">
        <f>IF(SP_NORTE!H2527="","*",SP_NORTE!H2527)</f>
        <v>*</v>
      </c>
      <c r="F2524" s="114" t="str">
        <f>IF(SP_NORTE!M2527="","*",SP_NORTE!M2527)</f>
        <v>*</v>
      </c>
      <c r="G2524" s="109" t="str">
        <f>IF(SP_NORTE!I2527="","*",SP_NORTE!I2527)</f>
        <v>*</v>
      </c>
      <c r="H2524" s="109" t="str">
        <f>IF(SP_NORTE!AB2527="","*",SP_NORTE!AB2527)</f>
        <v>*</v>
      </c>
      <c r="I2524" s="109" t="str">
        <f>IF(SP_NORTE!AC2527="","*",SP_NORTE!AC2527)</f>
        <v>*</v>
      </c>
      <c r="J2524" s="110" t="str">
        <f>IF(SP_NORTE!AA2527="","*",SP_NORTE!AA2527)</f>
        <v>*</v>
      </c>
      <c r="K2524" s="111" t="str">
        <f>IF(SP_NORTE!AD2527="","*",SP_NORTE!AD2527)</f>
        <v>*</v>
      </c>
    </row>
    <row r="2525" spans="2:11" hidden="1">
      <c r="B2525" s="108" t="str">
        <f>IF(SP_NORTE!Y2528="","*",SP_NORTE!Y2528)</f>
        <v>*</v>
      </c>
      <c r="C2525" s="109" t="str">
        <f>IF(SP_NORTE!B2528="","*",SP_NORTE!B2528)</f>
        <v>*</v>
      </c>
      <c r="D2525" s="108" t="str">
        <f>IF(SP_NORTE!D2528="","*",SP_NORTE!D2528)</f>
        <v>*</v>
      </c>
      <c r="E2525" s="108" t="str">
        <f>IF(SP_NORTE!H2528="","*",SP_NORTE!H2528)</f>
        <v>*</v>
      </c>
      <c r="F2525" s="114" t="str">
        <f>IF(SP_NORTE!M2528="","*",SP_NORTE!M2528)</f>
        <v>*</v>
      </c>
      <c r="G2525" s="109" t="str">
        <f>IF(SP_NORTE!I2528="","*",SP_NORTE!I2528)</f>
        <v>*</v>
      </c>
      <c r="H2525" s="109" t="str">
        <f>IF(SP_NORTE!AB2528="","*",SP_NORTE!AB2528)</f>
        <v>*</v>
      </c>
      <c r="I2525" s="109" t="str">
        <f>IF(SP_NORTE!AC2528="","*",SP_NORTE!AC2528)</f>
        <v>*</v>
      </c>
      <c r="J2525" s="110" t="str">
        <f>IF(SP_NORTE!AA2528="","*",SP_NORTE!AA2528)</f>
        <v>*</v>
      </c>
      <c r="K2525" s="111" t="str">
        <f>IF(SP_NORTE!AD2528="","*",SP_NORTE!AD2528)</f>
        <v>*</v>
      </c>
    </row>
    <row r="2526" spans="2:11" hidden="1">
      <c r="B2526" s="108" t="str">
        <f>IF(SP_NORTE!Y2529="","*",SP_NORTE!Y2529)</f>
        <v>*</v>
      </c>
      <c r="C2526" s="109" t="str">
        <f>IF(SP_NORTE!B2529="","*",SP_NORTE!B2529)</f>
        <v>*</v>
      </c>
      <c r="D2526" s="108" t="str">
        <f>IF(SP_NORTE!D2529="","*",SP_NORTE!D2529)</f>
        <v>*</v>
      </c>
      <c r="E2526" s="108" t="str">
        <f>IF(SP_NORTE!H2529="","*",SP_NORTE!H2529)</f>
        <v>*</v>
      </c>
      <c r="F2526" s="114" t="str">
        <f>IF(SP_NORTE!M2529="","*",SP_NORTE!M2529)</f>
        <v>*</v>
      </c>
      <c r="G2526" s="109" t="str">
        <f>IF(SP_NORTE!I2529="","*",SP_NORTE!I2529)</f>
        <v>*</v>
      </c>
      <c r="H2526" s="109" t="str">
        <f>IF(SP_NORTE!AB2529="","*",SP_NORTE!AB2529)</f>
        <v>*</v>
      </c>
      <c r="I2526" s="109" t="str">
        <f>IF(SP_NORTE!AC2529="","*",SP_NORTE!AC2529)</f>
        <v>*</v>
      </c>
      <c r="J2526" s="110" t="str">
        <f>IF(SP_NORTE!AA2529="","*",SP_NORTE!AA2529)</f>
        <v>*</v>
      </c>
      <c r="K2526" s="111" t="str">
        <f>IF(SP_NORTE!AD2529="","*",SP_NORTE!AD2529)</f>
        <v>*</v>
      </c>
    </row>
    <row r="2527" spans="2:11" hidden="1">
      <c r="B2527" s="108" t="str">
        <f>IF(SP_NORTE!Y2530="","*",SP_NORTE!Y2530)</f>
        <v>*</v>
      </c>
      <c r="C2527" s="109" t="str">
        <f>IF(SP_NORTE!B2530="","*",SP_NORTE!B2530)</f>
        <v>*</v>
      </c>
      <c r="D2527" s="108" t="str">
        <f>IF(SP_NORTE!D2530="","*",SP_NORTE!D2530)</f>
        <v>*</v>
      </c>
      <c r="E2527" s="108" t="str">
        <f>IF(SP_NORTE!H2530="","*",SP_NORTE!H2530)</f>
        <v>*</v>
      </c>
      <c r="F2527" s="114" t="str">
        <f>IF(SP_NORTE!M2530="","*",SP_NORTE!M2530)</f>
        <v>*</v>
      </c>
      <c r="G2527" s="109" t="str">
        <f>IF(SP_NORTE!I2530="","*",SP_NORTE!I2530)</f>
        <v>*</v>
      </c>
      <c r="H2527" s="109" t="str">
        <f>IF(SP_NORTE!AB2530="","*",SP_NORTE!AB2530)</f>
        <v>*</v>
      </c>
      <c r="I2527" s="109" t="str">
        <f>IF(SP_NORTE!AC2530="","*",SP_NORTE!AC2530)</f>
        <v>*</v>
      </c>
      <c r="J2527" s="110" t="str">
        <f>IF(SP_NORTE!AA2530="","*",SP_NORTE!AA2530)</f>
        <v>*</v>
      </c>
      <c r="K2527" s="111" t="str">
        <f>IF(SP_NORTE!AD2530="","*",SP_NORTE!AD2530)</f>
        <v>*</v>
      </c>
    </row>
    <row r="2528" spans="2:11" hidden="1">
      <c r="B2528" s="108" t="str">
        <f>IF(SP_NORTE!Y2531="","*",SP_NORTE!Y2531)</f>
        <v>*</v>
      </c>
      <c r="C2528" s="109" t="str">
        <f>IF(SP_NORTE!B2531="","*",SP_NORTE!B2531)</f>
        <v>*</v>
      </c>
      <c r="D2528" s="108" t="str">
        <f>IF(SP_NORTE!D2531="","*",SP_NORTE!D2531)</f>
        <v>*</v>
      </c>
      <c r="E2528" s="108" t="str">
        <f>IF(SP_NORTE!H2531="","*",SP_NORTE!H2531)</f>
        <v>*</v>
      </c>
      <c r="F2528" s="114" t="str">
        <f>IF(SP_NORTE!M2531="","*",SP_NORTE!M2531)</f>
        <v>*</v>
      </c>
      <c r="G2528" s="109" t="str">
        <f>IF(SP_NORTE!I2531="","*",SP_NORTE!I2531)</f>
        <v>*</v>
      </c>
      <c r="H2528" s="109" t="str">
        <f>IF(SP_NORTE!AB2531="","*",SP_NORTE!AB2531)</f>
        <v>*</v>
      </c>
      <c r="I2528" s="109" t="str">
        <f>IF(SP_NORTE!AC2531="","*",SP_NORTE!AC2531)</f>
        <v>*</v>
      </c>
      <c r="J2528" s="110" t="str">
        <f>IF(SP_NORTE!AA2531="","*",SP_NORTE!AA2531)</f>
        <v>*</v>
      </c>
      <c r="K2528" s="111" t="str">
        <f>IF(SP_NORTE!AD2531="","*",SP_NORTE!AD2531)</f>
        <v>*</v>
      </c>
    </row>
    <row r="2529" spans="2:11" hidden="1">
      <c r="B2529" s="108" t="str">
        <f>IF(SP_NORTE!Y2532="","*",SP_NORTE!Y2532)</f>
        <v>*</v>
      </c>
      <c r="C2529" s="109" t="str">
        <f>IF(SP_NORTE!B2532="","*",SP_NORTE!B2532)</f>
        <v>*</v>
      </c>
      <c r="D2529" s="108" t="str">
        <f>IF(SP_NORTE!D2532="","*",SP_NORTE!D2532)</f>
        <v>*</v>
      </c>
      <c r="E2529" s="108" t="str">
        <f>IF(SP_NORTE!H2532="","*",SP_NORTE!H2532)</f>
        <v>*</v>
      </c>
      <c r="F2529" s="114" t="str">
        <f>IF(SP_NORTE!M2532="","*",SP_NORTE!M2532)</f>
        <v>*</v>
      </c>
      <c r="G2529" s="109" t="str">
        <f>IF(SP_NORTE!I2532="","*",SP_NORTE!I2532)</f>
        <v>*</v>
      </c>
      <c r="H2529" s="109" t="str">
        <f>IF(SP_NORTE!AB2532="","*",SP_NORTE!AB2532)</f>
        <v>*</v>
      </c>
      <c r="I2529" s="109" t="str">
        <f>IF(SP_NORTE!AC2532="","*",SP_NORTE!AC2532)</f>
        <v>*</v>
      </c>
      <c r="J2529" s="110" t="str">
        <f>IF(SP_NORTE!AA2532="","*",SP_NORTE!AA2532)</f>
        <v>*</v>
      </c>
      <c r="K2529" s="111" t="str">
        <f>IF(SP_NORTE!AD2532="","*",SP_NORTE!AD2532)</f>
        <v>*</v>
      </c>
    </row>
    <row r="2530" spans="2:11" hidden="1">
      <c r="B2530" s="108" t="str">
        <f>IF(SP_NORTE!Y2533="","*",SP_NORTE!Y2533)</f>
        <v>*</v>
      </c>
      <c r="C2530" s="109" t="str">
        <f>IF(SP_NORTE!B2533="","*",SP_NORTE!B2533)</f>
        <v>*</v>
      </c>
      <c r="D2530" s="108" t="str">
        <f>IF(SP_NORTE!D2533="","*",SP_NORTE!D2533)</f>
        <v>*</v>
      </c>
      <c r="E2530" s="108" t="str">
        <f>IF(SP_NORTE!H2533="","*",SP_NORTE!H2533)</f>
        <v>*</v>
      </c>
      <c r="F2530" s="114" t="str">
        <f>IF(SP_NORTE!M2533="","*",SP_NORTE!M2533)</f>
        <v>*</v>
      </c>
      <c r="G2530" s="109" t="str">
        <f>IF(SP_NORTE!I2533="","*",SP_NORTE!I2533)</f>
        <v>*</v>
      </c>
      <c r="H2530" s="109" t="str">
        <f>IF(SP_NORTE!AB2533="","*",SP_NORTE!AB2533)</f>
        <v>*</v>
      </c>
      <c r="I2530" s="109" t="str">
        <f>IF(SP_NORTE!AC2533="","*",SP_NORTE!AC2533)</f>
        <v>*</v>
      </c>
      <c r="J2530" s="110" t="str">
        <f>IF(SP_NORTE!AA2533="","*",SP_NORTE!AA2533)</f>
        <v>*</v>
      </c>
      <c r="K2530" s="111" t="str">
        <f>IF(SP_NORTE!AD2533="","*",SP_NORTE!AD2533)</f>
        <v>*</v>
      </c>
    </row>
    <row r="2531" spans="2:11" hidden="1">
      <c r="B2531" s="108" t="str">
        <f>IF(SP_NORTE!Y2534="","*",SP_NORTE!Y2534)</f>
        <v>*</v>
      </c>
      <c r="C2531" s="109" t="str">
        <f>IF(SP_NORTE!B2534="","*",SP_NORTE!B2534)</f>
        <v>*</v>
      </c>
      <c r="D2531" s="108" t="str">
        <f>IF(SP_NORTE!D2534="","*",SP_NORTE!D2534)</f>
        <v>*</v>
      </c>
      <c r="E2531" s="108" t="str">
        <f>IF(SP_NORTE!H2534="","*",SP_NORTE!H2534)</f>
        <v>*</v>
      </c>
      <c r="F2531" s="114" t="str">
        <f>IF(SP_NORTE!M2534="","*",SP_NORTE!M2534)</f>
        <v>*</v>
      </c>
      <c r="G2531" s="109" t="str">
        <f>IF(SP_NORTE!I2534="","*",SP_NORTE!I2534)</f>
        <v>*</v>
      </c>
      <c r="H2531" s="109" t="str">
        <f>IF(SP_NORTE!AB2534="","*",SP_NORTE!AB2534)</f>
        <v>*</v>
      </c>
      <c r="I2531" s="109" t="str">
        <f>IF(SP_NORTE!AC2534="","*",SP_NORTE!AC2534)</f>
        <v>*</v>
      </c>
      <c r="J2531" s="110" t="str">
        <f>IF(SP_NORTE!AA2534="","*",SP_NORTE!AA2534)</f>
        <v>*</v>
      </c>
      <c r="K2531" s="111" t="str">
        <f>IF(SP_NORTE!AD2534="","*",SP_NORTE!AD2534)</f>
        <v>*</v>
      </c>
    </row>
    <row r="2532" spans="2:11" hidden="1">
      <c r="B2532" s="108" t="str">
        <f>IF(SP_NORTE!Y2535="","*",SP_NORTE!Y2535)</f>
        <v>*</v>
      </c>
      <c r="C2532" s="109" t="str">
        <f>IF(SP_NORTE!B2535="","*",SP_NORTE!B2535)</f>
        <v>*</v>
      </c>
      <c r="D2532" s="108" t="str">
        <f>IF(SP_NORTE!D2535="","*",SP_NORTE!D2535)</f>
        <v>*</v>
      </c>
      <c r="E2532" s="108" t="str">
        <f>IF(SP_NORTE!H2535="","*",SP_NORTE!H2535)</f>
        <v>*</v>
      </c>
      <c r="F2532" s="114" t="str">
        <f>IF(SP_NORTE!M2535="","*",SP_NORTE!M2535)</f>
        <v>*</v>
      </c>
      <c r="G2532" s="109" t="str">
        <f>IF(SP_NORTE!I2535="","*",SP_NORTE!I2535)</f>
        <v>*</v>
      </c>
      <c r="H2532" s="109" t="str">
        <f>IF(SP_NORTE!AB2535="","*",SP_NORTE!AB2535)</f>
        <v>*</v>
      </c>
      <c r="I2532" s="109" t="str">
        <f>IF(SP_NORTE!AC2535="","*",SP_NORTE!AC2535)</f>
        <v>*</v>
      </c>
      <c r="J2532" s="110" t="str">
        <f>IF(SP_NORTE!AA2535="","*",SP_NORTE!AA2535)</f>
        <v>*</v>
      </c>
      <c r="K2532" s="111" t="str">
        <f>IF(SP_NORTE!AD2535="","*",SP_NORTE!AD2535)</f>
        <v>*</v>
      </c>
    </row>
    <row r="2533" spans="2:11" hidden="1">
      <c r="B2533" s="108" t="str">
        <f>IF(SP_NORTE!Y2536="","*",SP_NORTE!Y2536)</f>
        <v>*</v>
      </c>
      <c r="C2533" s="109" t="str">
        <f>IF(SP_NORTE!B2536="","*",SP_NORTE!B2536)</f>
        <v>*</v>
      </c>
      <c r="D2533" s="108" t="str">
        <f>IF(SP_NORTE!D2536="","*",SP_NORTE!D2536)</f>
        <v>*</v>
      </c>
      <c r="E2533" s="108" t="str">
        <f>IF(SP_NORTE!H2536="","*",SP_NORTE!H2536)</f>
        <v>*</v>
      </c>
      <c r="F2533" s="114" t="str">
        <f>IF(SP_NORTE!M2536="","*",SP_NORTE!M2536)</f>
        <v>*</v>
      </c>
      <c r="G2533" s="109" t="str">
        <f>IF(SP_NORTE!I2536="","*",SP_NORTE!I2536)</f>
        <v>*</v>
      </c>
      <c r="H2533" s="109" t="str">
        <f>IF(SP_NORTE!AB2536="","*",SP_NORTE!AB2536)</f>
        <v>*</v>
      </c>
      <c r="I2533" s="109" t="str">
        <f>IF(SP_NORTE!AC2536="","*",SP_NORTE!AC2536)</f>
        <v>*</v>
      </c>
      <c r="J2533" s="110" t="str">
        <f>IF(SP_NORTE!AA2536="","*",SP_NORTE!AA2536)</f>
        <v>*</v>
      </c>
      <c r="K2533" s="111" t="str">
        <f>IF(SP_NORTE!AD2536="","*",SP_NORTE!AD2536)</f>
        <v>*</v>
      </c>
    </row>
    <row r="2534" spans="2:11" hidden="1">
      <c r="B2534" s="108" t="str">
        <f>IF(SP_NORTE!Y2537="","*",SP_NORTE!Y2537)</f>
        <v>*</v>
      </c>
      <c r="C2534" s="109" t="str">
        <f>IF(SP_NORTE!B2537="","*",SP_NORTE!B2537)</f>
        <v>*</v>
      </c>
      <c r="D2534" s="108" t="str">
        <f>IF(SP_NORTE!D2537="","*",SP_NORTE!D2537)</f>
        <v>*</v>
      </c>
      <c r="E2534" s="108" t="str">
        <f>IF(SP_NORTE!H2537="","*",SP_NORTE!H2537)</f>
        <v>*</v>
      </c>
      <c r="F2534" s="114" t="str">
        <f>IF(SP_NORTE!M2537="","*",SP_NORTE!M2537)</f>
        <v>*</v>
      </c>
      <c r="G2534" s="109" t="str">
        <f>IF(SP_NORTE!I2537="","*",SP_NORTE!I2537)</f>
        <v>*</v>
      </c>
      <c r="H2534" s="109" t="str">
        <f>IF(SP_NORTE!AB2537="","*",SP_NORTE!AB2537)</f>
        <v>*</v>
      </c>
      <c r="I2534" s="109" t="str">
        <f>IF(SP_NORTE!AC2537="","*",SP_NORTE!AC2537)</f>
        <v>*</v>
      </c>
      <c r="J2534" s="110" t="str">
        <f>IF(SP_NORTE!AA2537="","*",SP_NORTE!AA2537)</f>
        <v>*</v>
      </c>
      <c r="K2534" s="111" t="str">
        <f>IF(SP_NORTE!AD2537="","*",SP_NORTE!AD2537)</f>
        <v>*</v>
      </c>
    </row>
    <row r="2535" spans="2:11" hidden="1">
      <c r="B2535" s="108" t="str">
        <f>IF(SP_NORTE!Y2538="","*",SP_NORTE!Y2538)</f>
        <v>*</v>
      </c>
      <c r="C2535" s="109" t="str">
        <f>IF(SP_NORTE!B2538="","*",SP_NORTE!B2538)</f>
        <v>*</v>
      </c>
      <c r="D2535" s="108" t="str">
        <f>IF(SP_NORTE!D2538="","*",SP_NORTE!D2538)</f>
        <v>*</v>
      </c>
      <c r="E2535" s="108" t="str">
        <f>IF(SP_NORTE!H2538="","*",SP_NORTE!H2538)</f>
        <v>*</v>
      </c>
      <c r="F2535" s="114" t="str">
        <f>IF(SP_NORTE!M2538="","*",SP_NORTE!M2538)</f>
        <v>*</v>
      </c>
      <c r="G2535" s="109" t="str">
        <f>IF(SP_NORTE!I2538="","*",SP_NORTE!I2538)</f>
        <v>*</v>
      </c>
      <c r="H2535" s="109" t="str">
        <f>IF(SP_NORTE!AB2538="","*",SP_NORTE!AB2538)</f>
        <v>*</v>
      </c>
      <c r="I2535" s="109" t="str">
        <f>IF(SP_NORTE!AC2538="","*",SP_NORTE!AC2538)</f>
        <v>*</v>
      </c>
      <c r="J2535" s="110" t="str">
        <f>IF(SP_NORTE!AA2538="","*",SP_NORTE!AA2538)</f>
        <v>*</v>
      </c>
      <c r="K2535" s="111" t="str">
        <f>IF(SP_NORTE!AD2538="","*",SP_NORTE!AD2538)</f>
        <v>*</v>
      </c>
    </row>
    <row r="2536" spans="2:11" hidden="1">
      <c r="B2536" s="108" t="str">
        <f>IF(SP_NORTE!Y2539="","*",SP_NORTE!Y2539)</f>
        <v>*</v>
      </c>
      <c r="C2536" s="109" t="str">
        <f>IF(SP_NORTE!B2539="","*",SP_NORTE!B2539)</f>
        <v>*</v>
      </c>
      <c r="D2536" s="108" t="str">
        <f>IF(SP_NORTE!D2539="","*",SP_NORTE!D2539)</f>
        <v>*</v>
      </c>
      <c r="E2536" s="108" t="str">
        <f>IF(SP_NORTE!H2539="","*",SP_NORTE!H2539)</f>
        <v>*</v>
      </c>
      <c r="F2536" s="114" t="str">
        <f>IF(SP_NORTE!M2539="","*",SP_NORTE!M2539)</f>
        <v>*</v>
      </c>
      <c r="G2536" s="109" t="str">
        <f>IF(SP_NORTE!I2539="","*",SP_NORTE!I2539)</f>
        <v>*</v>
      </c>
      <c r="H2536" s="109" t="str">
        <f>IF(SP_NORTE!AB2539="","*",SP_NORTE!AB2539)</f>
        <v>*</v>
      </c>
      <c r="I2536" s="109" t="str">
        <f>IF(SP_NORTE!AC2539="","*",SP_NORTE!AC2539)</f>
        <v>*</v>
      </c>
      <c r="J2536" s="110" t="str">
        <f>IF(SP_NORTE!AA2539="","*",SP_NORTE!AA2539)</f>
        <v>*</v>
      </c>
      <c r="K2536" s="111" t="str">
        <f>IF(SP_NORTE!AD2539="","*",SP_NORTE!AD2539)</f>
        <v>*</v>
      </c>
    </row>
    <row r="2537" spans="2:11" hidden="1">
      <c r="B2537" s="108" t="str">
        <f>IF(SP_NORTE!Y2540="","*",SP_NORTE!Y2540)</f>
        <v>*</v>
      </c>
      <c r="C2537" s="109" t="str">
        <f>IF(SP_NORTE!B2540="","*",SP_NORTE!B2540)</f>
        <v>*</v>
      </c>
      <c r="D2537" s="108" t="str">
        <f>IF(SP_NORTE!D2540="","*",SP_NORTE!D2540)</f>
        <v>*</v>
      </c>
      <c r="E2537" s="108" t="str">
        <f>IF(SP_NORTE!H2540="","*",SP_NORTE!H2540)</f>
        <v>*</v>
      </c>
      <c r="F2537" s="114" t="str">
        <f>IF(SP_NORTE!M2540="","*",SP_NORTE!M2540)</f>
        <v>*</v>
      </c>
      <c r="G2537" s="109" t="str">
        <f>IF(SP_NORTE!I2540="","*",SP_NORTE!I2540)</f>
        <v>*</v>
      </c>
      <c r="H2537" s="109" t="str">
        <f>IF(SP_NORTE!AB2540="","*",SP_NORTE!AB2540)</f>
        <v>*</v>
      </c>
      <c r="I2537" s="109" t="str">
        <f>IF(SP_NORTE!AC2540="","*",SP_NORTE!AC2540)</f>
        <v>*</v>
      </c>
      <c r="J2537" s="110" t="str">
        <f>IF(SP_NORTE!AA2540="","*",SP_NORTE!AA2540)</f>
        <v>*</v>
      </c>
      <c r="K2537" s="111" t="str">
        <f>IF(SP_NORTE!AD2540="","*",SP_NORTE!AD2540)</f>
        <v>*</v>
      </c>
    </row>
    <row r="2538" spans="2:11" hidden="1">
      <c r="B2538" s="108" t="str">
        <f>IF(SP_NORTE!Y2541="","*",SP_NORTE!Y2541)</f>
        <v>*</v>
      </c>
      <c r="C2538" s="109" t="str">
        <f>IF(SP_NORTE!B2541="","*",SP_NORTE!B2541)</f>
        <v>*</v>
      </c>
      <c r="D2538" s="108" t="str">
        <f>IF(SP_NORTE!D2541="","*",SP_NORTE!D2541)</f>
        <v>*</v>
      </c>
      <c r="E2538" s="108" t="str">
        <f>IF(SP_NORTE!H2541="","*",SP_NORTE!H2541)</f>
        <v>*</v>
      </c>
      <c r="F2538" s="114" t="str">
        <f>IF(SP_NORTE!M2541="","*",SP_NORTE!M2541)</f>
        <v>*</v>
      </c>
      <c r="G2538" s="109" t="str">
        <f>IF(SP_NORTE!I2541="","*",SP_NORTE!I2541)</f>
        <v>*</v>
      </c>
      <c r="H2538" s="109" t="str">
        <f>IF(SP_NORTE!AB2541="","*",SP_NORTE!AB2541)</f>
        <v>*</v>
      </c>
      <c r="I2538" s="109" t="str">
        <f>IF(SP_NORTE!AC2541="","*",SP_NORTE!AC2541)</f>
        <v>*</v>
      </c>
      <c r="J2538" s="110" t="str">
        <f>IF(SP_NORTE!AA2541="","*",SP_NORTE!AA2541)</f>
        <v>*</v>
      </c>
      <c r="K2538" s="111" t="str">
        <f>IF(SP_NORTE!AD2541="","*",SP_NORTE!AD2541)</f>
        <v>*</v>
      </c>
    </row>
    <row r="2539" spans="2:11" hidden="1">
      <c r="B2539" s="108" t="str">
        <f>IF(SP_NORTE!Y2542="","*",SP_NORTE!Y2542)</f>
        <v>*</v>
      </c>
      <c r="C2539" s="109" t="str">
        <f>IF(SP_NORTE!B2542="","*",SP_NORTE!B2542)</f>
        <v>*</v>
      </c>
      <c r="D2539" s="108" t="str">
        <f>IF(SP_NORTE!D2542="","*",SP_NORTE!D2542)</f>
        <v>*</v>
      </c>
      <c r="E2539" s="108" t="str">
        <f>IF(SP_NORTE!H2542="","*",SP_NORTE!H2542)</f>
        <v>*</v>
      </c>
      <c r="F2539" s="114" t="str">
        <f>IF(SP_NORTE!M2542="","*",SP_NORTE!M2542)</f>
        <v>*</v>
      </c>
      <c r="G2539" s="109" t="str">
        <f>IF(SP_NORTE!I2542="","*",SP_NORTE!I2542)</f>
        <v>*</v>
      </c>
      <c r="H2539" s="109" t="str">
        <f>IF(SP_NORTE!AB2542="","*",SP_NORTE!AB2542)</f>
        <v>*</v>
      </c>
      <c r="I2539" s="109" t="str">
        <f>IF(SP_NORTE!AC2542="","*",SP_NORTE!AC2542)</f>
        <v>*</v>
      </c>
      <c r="J2539" s="110" t="str">
        <f>IF(SP_NORTE!AA2542="","*",SP_NORTE!AA2542)</f>
        <v>*</v>
      </c>
      <c r="K2539" s="111" t="str">
        <f>IF(SP_NORTE!AD2542="","*",SP_NORTE!AD2542)</f>
        <v>*</v>
      </c>
    </row>
    <row r="2540" spans="2:11" hidden="1">
      <c r="B2540" s="108" t="str">
        <f>IF(SP_NORTE!Y2543="","*",SP_NORTE!Y2543)</f>
        <v>*</v>
      </c>
      <c r="C2540" s="109" t="str">
        <f>IF(SP_NORTE!B2543="","*",SP_NORTE!B2543)</f>
        <v>*</v>
      </c>
      <c r="D2540" s="108" t="str">
        <f>IF(SP_NORTE!D2543="","*",SP_NORTE!D2543)</f>
        <v>*</v>
      </c>
      <c r="E2540" s="108" t="str">
        <f>IF(SP_NORTE!H2543="","*",SP_NORTE!H2543)</f>
        <v>*</v>
      </c>
      <c r="F2540" s="114" t="str">
        <f>IF(SP_NORTE!M2543="","*",SP_NORTE!M2543)</f>
        <v>*</v>
      </c>
      <c r="G2540" s="109" t="str">
        <f>IF(SP_NORTE!I2543="","*",SP_NORTE!I2543)</f>
        <v>*</v>
      </c>
      <c r="H2540" s="109" t="str">
        <f>IF(SP_NORTE!AB2543="","*",SP_NORTE!AB2543)</f>
        <v>*</v>
      </c>
      <c r="I2540" s="109" t="str">
        <f>IF(SP_NORTE!AC2543="","*",SP_NORTE!AC2543)</f>
        <v>*</v>
      </c>
      <c r="J2540" s="110" t="str">
        <f>IF(SP_NORTE!AA2543="","*",SP_NORTE!AA2543)</f>
        <v>*</v>
      </c>
      <c r="K2540" s="111" t="str">
        <f>IF(SP_NORTE!AD2543="","*",SP_NORTE!AD2543)</f>
        <v>*</v>
      </c>
    </row>
    <row r="2541" spans="2:11" hidden="1">
      <c r="B2541" s="108" t="str">
        <f>IF(SP_NORTE!Y2544="","*",SP_NORTE!Y2544)</f>
        <v>*</v>
      </c>
      <c r="C2541" s="109" t="str">
        <f>IF(SP_NORTE!B2544="","*",SP_NORTE!B2544)</f>
        <v>*</v>
      </c>
      <c r="D2541" s="108" t="str">
        <f>IF(SP_NORTE!D2544="","*",SP_NORTE!D2544)</f>
        <v>*</v>
      </c>
      <c r="E2541" s="108" t="str">
        <f>IF(SP_NORTE!H2544="","*",SP_NORTE!H2544)</f>
        <v>*</v>
      </c>
      <c r="F2541" s="114" t="str">
        <f>IF(SP_NORTE!M2544="","*",SP_NORTE!M2544)</f>
        <v>*</v>
      </c>
      <c r="G2541" s="109" t="str">
        <f>IF(SP_NORTE!I2544="","*",SP_NORTE!I2544)</f>
        <v>*</v>
      </c>
      <c r="H2541" s="109" t="str">
        <f>IF(SP_NORTE!AB2544="","*",SP_NORTE!AB2544)</f>
        <v>*</v>
      </c>
      <c r="I2541" s="109" t="str">
        <f>IF(SP_NORTE!AC2544="","*",SP_NORTE!AC2544)</f>
        <v>*</v>
      </c>
      <c r="J2541" s="110" t="str">
        <f>IF(SP_NORTE!AA2544="","*",SP_NORTE!AA2544)</f>
        <v>*</v>
      </c>
      <c r="K2541" s="111" t="str">
        <f>IF(SP_NORTE!AD2544="","*",SP_NORTE!AD2544)</f>
        <v>*</v>
      </c>
    </row>
    <row r="2542" spans="2:11" hidden="1">
      <c r="B2542" s="108" t="str">
        <f>IF(SP_NORTE!Y2545="","*",SP_NORTE!Y2545)</f>
        <v>*</v>
      </c>
      <c r="C2542" s="109" t="str">
        <f>IF(SP_NORTE!B2545="","*",SP_NORTE!B2545)</f>
        <v>*</v>
      </c>
      <c r="D2542" s="108" t="str">
        <f>IF(SP_NORTE!D2545="","*",SP_NORTE!D2545)</f>
        <v>*</v>
      </c>
      <c r="E2542" s="108" t="str">
        <f>IF(SP_NORTE!H2545="","*",SP_NORTE!H2545)</f>
        <v>*</v>
      </c>
      <c r="F2542" s="114" t="str">
        <f>IF(SP_NORTE!M2545="","*",SP_NORTE!M2545)</f>
        <v>*</v>
      </c>
      <c r="G2542" s="109" t="str">
        <f>IF(SP_NORTE!I2545="","*",SP_NORTE!I2545)</f>
        <v>*</v>
      </c>
      <c r="H2542" s="109" t="str">
        <f>IF(SP_NORTE!AB2545="","*",SP_NORTE!AB2545)</f>
        <v>*</v>
      </c>
      <c r="I2542" s="109" t="str">
        <f>IF(SP_NORTE!AC2545="","*",SP_NORTE!AC2545)</f>
        <v>*</v>
      </c>
      <c r="J2542" s="110" t="str">
        <f>IF(SP_NORTE!AA2545="","*",SP_NORTE!AA2545)</f>
        <v>*</v>
      </c>
      <c r="K2542" s="111" t="str">
        <f>IF(SP_NORTE!AD2545="","*",SP_NORTE!AD2545)</f>
        <v>*</v>
      </c>
    </row>
    <row r="2543" spans="2:11" hidden="1">
      <c r="B2543" s="108" t="str">
        <f>IF(SP_NORTE!Y2546="","*",SP_NORTE!Y2546)</f>
        <v>*</v>
      </c>
      <c r="C2543" s="109" t="str">
        <f>IF(SP_NORTE!B2546="","*",SP_NORTE!B2546)</f>
        <v>*</v>
      </c>
      <c r="D2543" s="108" t="str">
        <f>IF(SP_NORTE!D2546="","*",SP_NORTE!D2546)</f>
        <v>*</v>
      </c>
      <c r="E2543" s="108" t="str">
        <f>IF(SP_NORTE!H2546="","*",SP_NORTE!H2546)</f>
        <v>*</v>
      </c>
      <c r="F2543" s="114" t="str">
        <f>IF(SP_NORTE!M2546="","*",SP_NORTE!M2546)</f>
        <v>*</v>
      </c>
      <c r="G2543" s="109" t="str">
        <f>IF(SP_NORTE!I2546="","*",SP_NORTE!I2546)</f>
        <v>*</v>
      </c>
      <c r="H2543" s="109" t="str">
        <f>IF(SP_NORTE!AB2546="","*",SP_NORTE!AB2546)</f>
        <v>*</v>
      </c>
      <c r="I2543" s="109" t="str">
        <f>IF(SP_NORTE!AC2546="","*",SP_NORTE!AC2546)</f>
        <v>*</v>
      </c>
      <c r="J2543" s="110" t="str">
        <f>IF(SP_NORTE!AA2546="","*",SP_NORTE!AA2546)</f>
        <v>*</v>
      </c>
      <c r="K2543" s="111" t="str">
        <f>IF(SP_NORTE!AD2546="","*",SP_NORTE!AD2546)</f>
        <v>*</v>
      </c>
    </row>
    <row r="2544" spans="2:11" hidden="1">
      <c r="B2544" s="108" t="str">
        <f>IF(SP_NORTE!Y2547="","*",SP_NORTE!Y2547)</f>
        <v>*</v>
      </c>
      <c r="C2544" s="109" t="str">
        <f>IF(SP_NORTE!B2547="","*",SP_NORTE!B2547)</f>
        <v>*</v>
      </c>
      <c r="D2544" s="108" t="str">
        <f>IF(SP_NORTE!D2547="","*",SP_NORTE!D2547)</f>
        <v>*</v>
      </c>
      <c r="E2544" s="108" t="str">
        <f>IF(SP_NORTE!H2547="","*",SP_NORTE!H2547)</f>
        <v>*</v>
      </c>
      <c r="F2544" s="114" t="str">
        <f>IF(SP_NORTE!M2547="","*",SP_NORTE!M2547)</f>
        <v>*</v>
      </c>
      <c r="G2544" s="109" t="str">
        <f>IF(SP_NORTE!I2547="","*",SP_NORTE!I2547)</f>
        <v>*</v>
      </c>
      <c r="H2544" s="109" t="str">
        <f>IF(SP_NORTE!AB2547="","*",SP_NORTE!AB2547)</f>
        <v>*</v>
      </c>
      <c r="I2544" s="109" t="str">
        <f>IF(SP_NORTE!AC2547="","*",SP_NORTE!AC2547)</f>
        <v>*</v>
      </c>
      <c r="J2544" s="110" t="str">
        <f>IF(SP_NORTE!AA2547="","*",SP_NORTE!AA2547)</f>
        <v>*</v>
      </c>
      <c r="K2544" s="111" t="str">
        <f>IF(SP_NORTE!AD2547="","*",SP_NORTE!AD2547)</f>
        <v>*</v>
      </c>
    </row>
    <row r="2545" spans="2:11" hidden="1">
      <c r="B2545" s="108" t="str">
        <f>IF(SP_NORTE!Y2548="","*",SP_NORTE!Y2548)</f>
        <v>*</v>
      </c>
      <c r="C2545" s="109" t="str">
        <f>IF(SP_NORTE!B2548="","*",SP_NORTE!B2548)</f>
        <v>*</v>
      </c>
      <c r="D2545" s="108" t="str">
        <f>IF(SP_NORTE!D2548="","*",SP_NORTE!D2548)</f>
        <v>*</v>
      </c>
      <c r="E2545" s="108" t="str">
        <f>IF(SP_NORTE!H2548="","*",SP_NORTE!H2548)</f>
        <v>*</v>
      </c>
      <c r="F2545" s="114" t="str">
        <f>IF(SP_NORTE!M2548="","*",SP_NORTE!M2548)</f>
        <v>*</v>
      </c>
      <c r="G2545" s="109" t="str">
        <f>IF(SP_NORTE!I2548="","*",SP_NORTE!I2548)</f>
        <v>*</v>
      </c>
      <c r="H2545" s="109" t="str">
        <f>IF(SP_NORTE!AB2548="","*",SP_NORTE!AB2548)</f>
        <v>*</v>
      </c>
      <c r="I2545" s="109" t="str">
        <f>IF(SP_NORTE!AC2548="","*",SP_NORTE!AC2548)</f>
        <v>*</v>
      </c>
      <c r="J2545" s="110" t="str">
        <f>IF(SP_NORTE!AA2548="","*",SP_NORTE!AA2548)</f>
        <v>*</v>
      </c>
      <c r="K2545" s="111" t="str">
        <f>IF(SP_NORTE!AD2548="","*",SP_NORTE!AD2548)</f>
        <v>*</v>
      </c>
    </row>
    <row r="2546" spans="2:11" hidden="1">
      <c r="B2546" s="108" t="str">
        <f>IF(SP_NORTE!Y2549="","*",SP_NORTE!Y2549)</f>
        <v>*</v>
      </c>
      <c r="C2546" s="109" t="str">
        <f>IF(SP_NORTE!B2549="","*",SP_NORTE!B2549)</f>
        <v>*</v>
      </c>
      <c r="D2546" s="108" t="str">
        <f>IF(SP_NORTE!D2549="","*",SP_NORTE!D2549)</f>
        <v>*</v>
      </c>
      <c r="E2546" s="108" t="str">
        <f>IF(SP_NORTE!H2549="","*",SP_NORTE!H2549)</f>
        <v>*</v>
      </c>
      <c r="F2546" s="114" t="str">
        <f>IF(SP_NORTE!M2549="","*",SP_NORTE!M2549)</f>
        <v>*</v>
      </c>
      <c r="G2546" s="109" t="str">
        <f>IF(SP_NORTE!I2549="","*",SP_NORTE!I2549)</f>
        <v>*</v>
      </c>
      <c r="H2546" s="109" t="str">
        <f>IF(SP_NORTE!AB2549="","*",SP_NORTE!AB2549)</f>
        <v>*</v>
      </c>
      <c r="I2546" s="109" t="str">
        <f>IF(SP_NORTE!AC2549="","*",SP_NORTE!AC2549)</f>
        <v>*</v>
      </c>
      <c r="J2546" s="110" t="str">
        <f>IF(SP_NORTE!AA2549="","*",SP_NORTE!AA2549)</f>
        <v>*</v>
      </c>
      <c r="K2546" s="111" t="str">
        <f>IF(SP_NORTE!AD2549="","*",SP_NORTE!AD2549)</f>
        <v>*</v>
      </c>
    </row>
    <row r="2547" spans="2:11" hidden="1">
      <c r="B2547" s="108" t="str">
        <f>IF(SP_NORTE!Y2550="","*",SP_NORTE!Y2550)</f>
        <v>*</v>
      </c>
      <c r="C2547" s="109" t="str">
        <f>IF(SP_NORTE!B2550="","*",SP_NORTE!B2550)</f>
        <v>*</v>
      </c>
      <c r="D2547" s="108" t="str">
        <f>IF(SP_NORTE!D2550="","*",SP_NORTE!D2550)</f>
        <v>*</v>
      </c>
      <c r="E2547" s="108" t="str">
        <f>IF(SP_NORTE!H2550="","*",SP_NORTE!H2550)</f>
        <v>*</v>
      </c>
      <c r="F2547" s="114" t="str">
        <f>IF(SP_NORTE!M2550="","*",SP_NORTE!M2550)</f>
        <v>*</v>
      </c>
      <c r="G2547" s="109" t="str">
        <f>IF(SP_NORTE!I2550="","*",SP_NORTE!I2550)</f>
        <v>*</v>
      </c>
      <c r="H2547" s="109" t="str">
        <f>IF(SP_NORTE!AB2550="","*",SP_NORTE!AB2550)</f>
        <v>*</v>
      </c>
      <c r="I2547" s="109" t="str">
        <f>IF(SP_NORTE!AC2550="","*",SP_NORTE!AC2550)</f>
        <v>*</v>
      </c>
      <c r="J2547" s="110" t="str">
        <f>IF(SP_NORTE!AA2550="","*",SP_NORTE!AA2550)</f>
        <v>*</v>
      </c>
      <c r="K2547" s="111" t="str">
        <f>IF(SP_NORTE!AD2550="","*",SP_NORTE!AD2550)</f>
        <v>*</v>
      </c>
    </row>
    <row r="2548" spans="2:11" hidden="1">
      <c r="B2548" s="108" t="str">
        <f>IF(SP_NORTE!Y2551="","*",SP_NORTE!Y2551)</f>
        <v>*</v>
      </c>
      <c r="C2548" s="109" t="str">
        <f>IF(SP_NORTE!B2551="","*",SP_NORTE!B2551)</f>
        <v>*</v>
      </c>
      <c r="D2548" s="108" t="str">
        <f>IF(SP_NORTE!D2551="","*",SP_NORTE!D2551)</f>
        <v>*</v>
      </c>
      <c r="E2548" s="108" t="str">
        <f>IF(SP_NORTE!H2551="","*",SP_NORTE!H2551)</f>
        <v>*</v>
      </c>
      <c r="F2548" s="114" t="str">
        <f>IF(SP_NORTE!M2551="","*",SP_NORTE!M2551)</f>
        <v>*</v>
      </c>
      <c r="G2548" s="109" t="str">
        <f>IF(SP_NORTE!I2551="","*",SP_NORTE!I2551)</f>
        <v>*</v>
      </c>
      <c r="H2548" s="109" t="str">
        <f>IF(SP_NORTE!AB2551="","*",SP_NORTE!AB2551)</f>
        <v>*</v>
      </c>
      <c r="I2548" s="109" t="str">
        <f>IF(SP_NORTE!AC2551="","*",SP_NORTE!AC2551)</f>
        <v>*</v>
      </c>
      <c r="J2548" s="110" t="str">
        <f>IF(SP_NORTE!AA2551="","*",SP_NORTE!AA2551)</f>
        <v>*</v>
      </c>
      <c r="K2548" s="111" t="str">
        <f>IF(SP_NORTE!AD2551="","*",SP_NORTE!AD2551)</f>
        <v>*</v>
      </c>
    </row>
    <row r="2549" spans="2:11" hidden="1">
      <c r="B2549" s="108" t="str">
        <f>IF(SP_NORTE!Y2552="","*",SP_NORTE!Y2552)</f>
        <v>*</v>
      </c>
      <c r="C2549" s="109" t="str">
        <f>IF(SP_NORTE!B2552="","*",SP_NORTE!B2552)</f>
        <v>*</v>
      </c>
      <c r="D2549" s="108" t="str">
        <f>IF(SP_NORTE!D2552="","*",SP_NORTE!D2552)</f>
        <v>*</v>
      </c>
      <c r="E2549" s="108" t="str">
        <f>IF(SP_NORTE!H2552="","*",SP_NORTE!H2552)</f>
        <v>*</v>
      </c>
      <c r="F2549" s="114" t="str">
        <f>IF(SP_NORTE!M2552="","*",SP_NORTE!M2552)</f>
        <v>*</v>
      </c>
      <c r="G2549" s="109" t="str">
        <f>IF(SP_NORTE!I2552="","*",SP_NORTE!I2552)</f>
        <v>*</v>
      </c>
      <c r="H2549" s="109" t="str">
        <f>IF(SP_NORTE!AB2552="","*",SP_NORTE!AB2552)</f>
        <v>*</v>
      </c>
      <c r="I2549" s="109" t="str">
        <f>IF(SP_NORTE!AC2552="","*",SP_NORTE!AC2552)</f>
        <v>*</v>
      </c>
      <c r="J2549" s="110" t="str">
        <f>IF(SP_NORTE!AA2552="","*",SP_NORTE!AA2552)</f>
        <v>*</v>
      </c>
      <c r="K2549" s="111" t="str">
        <f>IF(SP_NORTE!AD2552="","*",SP_NORTE!AD2552)</f>
        <v>*</v>
      </c>
    </row>
    <row r="2550" spans="2:11" hidden="1">
      <c r="B2550" s="108" t="str">
        <f>IF(SP_NORTE!Y2553="","*",SP_NORTE!Y2553)</f>
        <v>*</v>
      </c>
      <c r="C2550" s="109" t="str">
        <f>IF(SP_NORTE!B2553="","*",SP_NORTE!B2553)</f>
        <v>*</v>
      </c>
      <c r="D2550" s="108" t="str">
        <f>IF(SP_NORTE!D2553="","*",SP_NORTE!D2553)</f>
        <v>*</v>
      </c>
      <c r="E2550" s="108" t="str">
        <f>IF(SP_NORTE!H2553="","*",SP_NORTE!H2553)</f>
        <v>*</v>
      </c>
      <c r="F2550" s="114" t="str">
        <f>IF(SP_NORTE!M2553="","*",SP_NORTE!M2553)</f>
        <v>*</v>
      </c>
      <c r="G2550" s="109" t="str">
        <f>IF(SP_NORTE!I2553="","*",SP_NORTE!I2553)</f>
        <v>*</v>
      </c>
      <c r="H2550" s="109" t="str">
        <f>IF(SP_NORTE!AB2553="","*",SP_NORTE!AB2553)</f>
        <v>*</v>
      </c>
      <c r="I2550" s="109" t="str">
        <f>IF(SP_NORTE!AC2553="","*",SP_NORTE!AC2553)</f>
        <v>*</v>
      </c>
      <c r="J2550" s="110" t="str">
        <f>IF(SP_NORTE!AA2553="","*",SP_NORTE!AA2553)</f>
        <v>*</v>
      </c>
      <c r="K2550" s="111" t="str">
        <f>IF(SP_NORTE!AD2553="","*",SP_NORTE!AD2553)</f>
        <v>*</v>
      </c>
    </row>
    <row r="2551" spans="2:11" hidden="1">
      <c r="B2551" s="108" t="str">
        <f>IF(SP_NORTE!Y2554="","*",SP_NORTE!Y2554)</f>
        <v>*</v>
      </c>
      <c r="C2551" s="109" t="str">
        <f>IF(SP_NORTE!B2554="","*",SP_NORTE!B2554)</f>
        <v>*</v>
      </c>
      <c r="D2551" s="108" t="str">
        <f>IF(SP_NORTE!D2554="","*",SP_NORTE!D2554)</f>
        <v>*</v>
      </c>
      <c r="E2551" s="108" t="str">
        <f>IF(SP_NORTE!H2554="","*",SP_NORTE!H2554)</f>
        <v>*</v>
      </c>
      <c r="F2551" s="114" t="str">
        <f>IF(SP_NORTE!M2554="","*",SP_NORTE!M2554)</f>
        <v>*</v>
      </c>
      <c r="G2551" s="109" t="str">
        <f>IF(SP_NORTE!I2554="","*",SP_NORTE!I2554)</f>
        <v>*</v>
      </c>
      <c r="H2551" s="109" t="str">
        <f>IF(SP_NORTE!AB2554="","*",SP_NORTE!AB2554)</f>
        <v>*</v>
      </c>
      <c r="I2551" s="109" t="str">
        <f>IF(SP_NORTE!AC2554="","*",SP_NORTE!AC2554)</f>
        <v>*</v>
      </c>
      <c r="J2551" s="110" t="str">
        <f>IF(SP_NORTE!AA2554="","*",SP_NORTE!AA2554)</f>
        <v>*</v>
      </c>
      <c r="K2551" s="111" t="str">
        <f>IF(SP_NORTE!AD2554="","*",SP_NORTE!AD2554)</f>
        <v>*</v>
      </c>
    </row>
    <row r="2552" spans="2:11" hidden="1">
      <c r="B2552" s="108" t="str">
        <f>IF(SP_NORTE!Y2555="","*",SP_NORTE!Y2555)</f>
        <v>*</v>
      </c>
      <c r="C2552" s="109" t="str">
        <f>IF(SP_NORTE!B2555="","*",SP_NORTE!B2555)</f>
        <v>*</v>
      </c>
      <c r="D2552" s="108" t="str">
        <f>IF(SP_NORTE!D2555="","*",SP_NORTE!D2555)</f>
        <v>*</v>
      </c>
      <c r="E2552" s="108" t="str">
        <f>IF(SP_NORTE!H2555="","*",SP_NORTE!H2555)</f>
        <v>*</v>
      </c>
      <c r="F2552" s="114" t="str">
        <f>IF(SP_NORTE!M2555="","*",SP_NORTE!M2555)</f>
        <v>*</v>
      </c>
      <c r="G2552" s="109" t="str">
        <f>IF(SP_NORTE!I2555="","*",SP_NORTE!I2555)</f>
        <v>*</v>
      </c>
      <c r="H2552" s="109" t="str">
        <f>IF(SP_NORTE!AB2555="","*",SP_NORTE!AB2555)</f>
        <v>*</v>
      </c>
      <c r="I2552" s="109" t="str">
        <f>IF(SP_NORTE!AC2555="","*",SP_NORTE!AC2555)</f>
        <v>*</v>
      </c>
      <c r="J2552" s="110" t="str">
        <f>IF(SP_NORTE!AA2555="","*",SP_NORTE!AA2555)</f>
        <v>*</v>
      </c>
      <c r="K2552" s="111" t="str">
        <f>IF(SP_NORTE!AD2555="","*",SP_NORTE!AD2555)</f>
        <v>*</v>
      </c>
    </row>
    <row r="2553" spans="2:11" hidden="1">
      <c r="B2553" s="108" t="str">
        <f>IF(SP_NORTE!Y2556="","*",SP_NORTE!Y2556)</f>
        <v>*</v>
      </c>
      <c r="C2553" s="109" t="str">
        <f>IF(SP_NORTE!B2556="","*",SP_NORTE!B2556)</f>
        <v>*</v>
      </c>
      <c r="D2553" s="108" t="str">
        <f>IF(SP_NORTE!D2556="","*",SP_NORTE!D2556)</f>
        <v>*</v>
      </c>
      <c r="E2553" s="108" t="str">
        <f>IF(SP_NORTE!H2556="","*",SP_NORTE!H2556)</f>
        <v>*</v>
      </c>
      <c r="F2553" s="114" t="str">
        <f>IF(SP_NORTE!M2556="","*",SP_NORTE!M2556)</f>
        <v>*</v>
      </c>
      <c r="G2553" s="109" t="str">
        <f>IF(SP_NORTE!I2556="","*",SP_NORTE!I2556)</f>
        <v>*</v>
      </c>
      <c r="H2553" s="109" t="str">
        <f>IF(SP_NORTE!AB2556="","*",SP_NORTE!AB2556)</f>
        <v>*</v>
      </c>
      <c r="I2553" s="109" t="str">
        <f>IF(SP_NORTE!AC2556="","*",SP_NORTE!AC2556)</f>
        <v>*</v>
      </c>
      <c r="J2553" s="110" t="str">
        <f>IF(SP_NORTE!AA2556="","*",SP_NORTE!AA2556)</f>
        <v>*</v>
      </c>
      <c r="K2553" s="111" t="str">
        <f>IF(SP_NORTE!AD2556="","*",SP_NORTE!AD2556)</f>
        <v>*</v>
      </c>
    </row>
    <row r="2554" spans="2:11" hidden="1">
      <c r="B2554" s="108" t="str">
        <f>IF(SP_NORTE!Y2557="","*",SP_NORTE!Y2557)</f>
        <v>*</v>
      </c>
      <c r="C2554" s="109" t="str">
        <f>IF(SP_NORTE!B2557="","*",SP_NORTE!B2557)</f>
        <v>*</v>
      </c>
      <c r="D2554" s="108" t="str">
        <f>IF(SP_NORTE!D2557="","*",SP_NORTE!D2557)</f>
        <v>*</v>
      </c>
      <c r="E2554" s="108" t="str">
        <f>IF(SP_NORTE!H2557="","*",SP_NORTE!H2557)</f>
        <v>*</v>
      </c>
      <c r="F2554" s="114" t="str">
        <f>IF(SP_NORTE!M2557="","*",SP_NORTE!M2557)</f>
        <v>*</v>
      </c>
      <c r="G2554" s="109" t="str">
        <f>IF(SP_NORTE!I2557="","*",SP_NORTE!I2557)</f>
        <v>*</v>
      </c>
      <c r="H2554" s="109" t="str">
        <f>IF(SP_NORTE!AB2557="","*",SP_NORTE!AB2557)</f>
        <v>*</v>
      </c>
      <c r="I2554" s="109" t="str">
        <f>IF(SP_NORTE!AC2557="","*",SP_NORTE!AC2557)</f>
        <v>*</v>
      </c>
      <c r="J2554" s="110" t="str">
        <f>IF(SP_NORTE!AA2557="","*",SP_NORTE!AA2557)</f>
        <v>*</v>
      </c>
      <c r="K2554" s="111" t="str">
        <f>IF(SP_NORTE!AD2557="","*",SP_NORTE!AD2557)</f>
        <v>*</v>
      </c>
    </row>
    <row r="2555" spans="2:11" hidden="1">
      <c r="B2555" s="108" t="str">
        <f>IF(SP_NORTE!Y2558="","*",SP_NORTE!Y2558)</f>
        <v>*</v>
      </c>
      <c r="C2555" s="109" t="str">
        <f>IF(SP_NORTE!B2558="","*",SP_NORTE!B2558)</f>
        <v>*</v>
      </c>
      <c r="D2555" s="108" t="str">
        <f>IF(SP_NORTE!D2558="","*",SP_NORTE!D2558)</f>
        <v>*</v>
      </c>
      <c r="E2555" s="108" t="str">
        <f>IF(SP_NORTE!H2558="","*",SP_NORTE!H2558)</f>
        <v>*</v>
      </c>
      <c r="F2555" s="114" t="str">
        <f>IF(SP_NORTE!M2558="","*",SP_NORTE!M2558)</f>
        <v>*</v>
      </c>
      <c r="G2555" s="109" t="str">
        <f>IF(SP_NORTE!I2558="","*",SP_NORTE!I2558)</f>
        <v>*</v>
      </c>
      <c r="H2555" s="109" t="str">
        <f>IF(SP_NORTE!AB2558="","*",SP_NORTE!AB2558)</f>
        <v>*</v>
      </c>
      <c r="I2555" s="109" t="str">
        <f>IF(SP_NORTE!AC2558="","*",SP_NORTE!AC2558)</f>
        <v>*</v>
      </c>
      <c r="J2555" s="110" t="str">
        <f>IF(SP_NORTE!AA2558="","*",SP_NORTE!AA2558)</f>
        <v>*</v>
      </c>
      <c r="K2555" s="111" t="str">
        <f>IF(SP_NORTE!AD2558="","*",SP_NORTE!AD2558)</f>
        <v>*</v>
      </c>
    </row>
    <row r="2556" spans="2:11" hidden="1">
      <c r="B2556" s="108" t="str">
        <f>IF(SP_NORTE!Y2559="","*",SP_NORTE!Y2559)</f>
        <v>*</v>
      </c>
      <c r="C2556" s="109" t="str">
        <f>IF(SP_NORTE!B2559="","*",SP_NORTE!B2559)</f>
        <v>*</v>
      </c>
      <c r="D2556" s="108" t="str">
        <f>IF(SP_NORTE!D2559="","*",SP_NORTE!D2559)</f>
        <v>*</v>
      </c>
      <c r="E2556" s="108" t="str">
        <f>IF(SP_NORTE!H2559="","*",SP_NORTE!H2559)</f>
        <v>*</v>
      </c>
      <c r="F2556" s="114" t="str">
        <f>IF(SP_NORTE!M2559="","*",SP_NORTE!M2559)</f>
        <v>*</v>
      </c>
      <c r="G2556" s="109" t="str">
        <f>IF(SP_NORTE!I2559="","*",SP_NORTE!I2559)</f>
        <v>*</v>
      </c>
      <c r="H2556" s="109" t="str">
        <f>IF(SP_NORTE!AB2559="","*",SP_NORTE!AB2559)</f>
        <v>*</v>
      </c>
      <c r="I2556" s="109" t="str">
        <f>IF(SP_NORTE!AC2559="","*",SP_NORTE!AC2559)</f>
        <v>*</v>
      </c>
      <c r="J2556" s="110" t="str">
        <f>IF(SP_NORTE!AA2559="","*",SP_NORTE!AA2559)</f>
        <v>*</v>
      </c>
      <c r="K2556" s="111" t="str">
        <f>IF(SP_NORTE!AD2559="","*",SP_NORTE!AD2559)</f>
        <v>*</v>
      </c>
    </row>
    <row r="2557" spans="2:11" hidden="1">
      <c r="B2557" s="108" t="str">
        <f>IF(SP_NORTE!Y2560="","*",SP_NORTE!Y2560)</f>
        <v>*</v>
      </c>
      <c r="C2557" s="109" t="str">
        <f>IF(SP_NORTE!B2560="","*",SP_NORTE!B2560)</f>
        <v>*</v>
      </c>
      <c r="D2557" s="108" t="str">
        <f>IF(SP_NORTE!D2560="","*",SP_NORTE!D2560)</f>
        <v>*</v>
      </c>
      <c r="E2557" s="108" t="str">
        <f>IF(SP_NORTE!H2560="","*",SP_NORTE!H2560)</f>
        <v>*</v>
      </c>
      <c r="F2557" s="114" t="str">
        <f>IF(SP_NORTE!M2560="","*",SP_NORTE!M2560)</f>
        <v>*</v>
      </c>
      <c r="G2557" s="109" t="str">
        <f>IF(SP_NORTE!I2560="","*",SP_NORTE!I2560)</f>
        <v>*</v>
      </c>
      <c r="H2557" s="109" t="str">
        <f>IF(SP_NORTE!AB2560="","*",SP_NORTE!AB2560)</f>
        <v>*</v>
      </c>
      <c r="I2557" s="109" t="str">
        <f>IF(SP_NORTE!AC2560="","*",SP_NORTE!AC2560)</f>
        <v>*</v>
      </c>
      <c r="J2557" s="110" t="str">
        <f>IF(SP_NORTE!AA2560="","*",SP_NORTE!AA2560)</f>
        <v>*</v>
      </c>
      <c r="K2557" s="111" t="str">
        <f>IF(SP_NORTE!AD2560="","*",SP_NORTE!AD2560)</f>
        <v>*</v>
      </c>
    </row>
    <row r="2558" spans="2:11" hidden="1">
      <c r="B2558" s="108" t="str">
        <f>IF(SP_NORTE!Y2561="","*",SP_NORTE!Y2561)</f>
        <v>*</v>
      </c>
      <c r="C2558" s="109" t="str">
        <f>IF(SP_NORTE!B2561="","*",SP_NORTE!B2561)</f>
        <v>*</v>
      </c>
      <c r="D2558" s="108" t="str">
        <f>IF(SP_NORTE!D2561="","*",SP_NORTE!D2561)</f>
        <v>*</v>
      </c>
      <c r="E2558" s="108" t="str">
        <f>IF(SP_NORTE!H2561="","*",SP_NORTE!H2561)</f>
        <v>*</v>
      </c>
      <c r="F2558" s="114" t="str">
        <f>IF(SP_NORTE!M2561="","*",SP_NORTE!M2561)</f>
        <v>*</v>
      </c>
      <c r="G2558" s="109" t="str">
        <f>IF(SP_NORTE!I2561="","*",SP_NORTE!I2561)</f>
        <v>*</v>
      </c>
      <c r="H2558" s="109" t="str">
        <f>IF(SP_NORTE!AB2561="","*",SP_NORTE!AB2561)</f>
        <v>*</v>
      </c>
      <c r="I2558" s="109" t="str">
        <f>IF(SP_NORTE!AC2561="","*",SP_NORTE!AC2561)</f>
        <v>*</v>
      </c>
      <c r="J2558" s="110" t="str">
        <f>IF(SP_NORTE!AA2561="","*",SP_NORTE!AA2561)</f>
        <v>*</v>
      </c>
      <c r="K2558" s="111" t="str">
        <f>IF(SP_NORTE!AD2561="","*",SP_NORTE!AD2561)</f>
        <v>*</v>
      </c>
    </row>
    <row r="2559" spans="2:11" hidden="1">
      <c r="B2559" s="108" t="str">
        <f>IF(SP_NORTE!Y2562="","*",SP_NORTE!Y2562)</f>
        <v>*</v>
      </c>
      <c r="C2559" s="109" t="str">
        <f>IF(SP_NORTE!B2562="","*",SP_NORTE!B2562)</f>
        <v>*</v>
      </c>
      <c r="D2559" s="108" t="str">
        <f>IF(SP_NORTE!D2562="","*",SP_NORTE!D2562)</f>
        <v>*</v>
      </c>
      <c r="E2559" s="108" t="str">
        <f>IF(SP_NORTE!H2562="","*",SP_NORTE!H2562)</f>
        <v>*</v>
      </c>
      <c r="F2559" s="114" t="str">
        <f>IF(SP_NORTE!M2562="","*",SP_NORTE!M2562)</f>
        <v>*</v>
      </c>
      <c r="G2559" s="109" t="str">
        <f>IF(SP_NORTE!I2562="","*",SP_NORTE!I2562)</f>
        <v>*</v>
      </c>
      <c r="H2559" s="109" t="str">
        <f>IF(SP_NORTE!AB2562="","*",SP_NORTE!AB2562)</f>
        <v>*</v>
      </c>
      <c r="I2559" s="109" t="str">
        <f>IF(SP_NORTE!AC2562="","*",SP_NORTE!AC2562)</f>
        <v>*</v>
      </c>
      <c r="J2559" s="110" t="str">
        <f>IF(SP_NORTE!AA2562="","*",SP_NORTE!AA2562)</f>
        <v>*</v>
      </c>
      <c r="K2559" s="111" t="str">
        <f>IF(SP_NORTE!AD2562="","*",SP_NORTE!AD2562)</f>
        <v>*</v>
      </c>
    </row>
    <row r="2560" spans="2:11" hidden="1">
      <c r="B2560" s="108" t="str">
        <f>IF(SP_NORTE!Y2563="","*",SP_NORTE!Y2563)</f>
        <v>*</v>
      </c>
      <c r="C2560" s="109" t="str">
        <f>IF(SP_NORTE!B2563="","*",SP_NORTE!B2563)</f>
        <v>*</v>
      </c>
      <c r="D2560" s="108" t="str">
        <f>IF(SP_NORTE!D2563="","*",SP_NORTE!D2563)</f>
        <v>*</v>
      </c>
      <c r="E2560" s="108" t="str">
        <f>IF(SP_NORTE!H2563="","*",SP_NORTE!H2563)</f>
        <v>*</v>
      </c>
      <c r="F2560" s="114" t="str">
        <f>IF(SP_NORTE!M2563="","*",SP_NORTE!M2563)</f>
        <v>*</v>
      </c>
      <c r="G2560" s="109" t="str">
        <f>IF(SP_NORTE!I2563="","*",SP_NORTE!I2563)</f>
        <v>*</v>
      </c>
      <c r="H2560" s="109" t="str">
        <f>IF(SP_NORTE!AB2563="","*",SP_NORTE!AB2563)</f>
        <v>*</v>
      </c>
      <c r="I2560" s="109" t="str">
        <f>IF(SP_NORTE!AC2563="","*",SP_NORTE!AC2563)</f>
        <v>*</v>
      </c>
      <c r="J2560" s="110" t="str">
        <f>IF(SP_NORTE!AA2563="","*",SP_NORTE!AA2563)</f>
        <v>*</v>
      </c>
      <c r="K2560" s="111" t="str">
        <f>IF(SP_NORTE!AD2563="","*",SP_NORTE!AD2563)</f>
        <v>*</v>
      </c>
    </row>
    <row r="2561" spans="2:11" hidden="1">
      <c r="B2561" s="108" t="str">
        <f>IF(SP_NORTE!Y2564="","*",SP_NORTE!Y2564)</f>
        <v>*</v>
      </c>
      <c r="C2561" s="109" t="str">
        <f>IF(SP_NORTE!B2564="","*",SP_NORTE!B2564)</f>
        <v>*</v>
      </c>
      <c r="D2561" s="108" t="str">
        <f>IF(SP_NORTE!D2564="","*",SP_NORTE!D2564)</f>
        <v>*</v>
      </c>
      <c r="E2561" s="108" t="str">
        <f>IF(SP_NORTE!H2564="","*",SP_NORTE!H2564)</f>
        <v>*</v>
      </c>
      <c r="F2561" s="114" t="str">
        <f>IF(SP_NORTE!M2564="","*",SP_NORTE!M2564)</f>
        <v>*</v>
      </c>
      <c r="G2561" s="109" t="str">
        <f>IF(SP_NORTE!I2564="","*",SP_NORTE!I2564)</f>
        <v>*</v>
      </c>
      <c r="H2561" s="109" t="str">
        <f>IF(SP_NORTE!AB2564="","*",SP_NORTE!AB2564)</f>
        <v>*</v>
      </c>
      <c r="I2561" s="109" t="str">
        <f>IF(SP_NORTE!AC2564="","*",SP_NORTE!AC2564)</f>
        <v>*</v>
      </c>
      <c r="J2561" s="110" t="str">
        <f>IF(SP_NORTE!AA2564="","*",SP_NORTE!AA2564)</f>
        <v>*</v>
      </c>
      <c r="K2561" s="111" t="str">
        <f>IF(SP_NORTE!AD2564="","*",SP_NORTE!AD2564)</f>
        <v>*</v>
      </c>
    </row>
    <row r="2562" spans="2:11" hidden="1">
      <c r="B2562" s="108" t="str">
        <f>IF(SP_NORTE!Y2565="","*",SP_NORTE!Y2565)</f>
        <v>*</v>
      </c>
      <c r="C2562" s="109" t="str">
        <f>IF(SP_NORTE!B2565="","*",SP_NORTE!B2565)</f>
        <v>*</v>
      </c>
      <c r="D2562" s="108" t="str">
        <f>IF(SP_NORTE!D2565="","*",SP_NORTE!D2565)</f>
        <v>*</v>
      </c>
      <c r="E2562" s="108" t="str">
        <f>IF(SP_NORTE!H2565="","*",SP_NORTE!H2565)</f>
        <v>*</v>
      </c>
      <c r="F2562" s="114" t="str">
        <f>IF(SP_NORTE!M2565="","*",SP_NORTE!M2565)</f>
        <v>*</v>
      </c>
      <c r="G2562" s="109" t="str">
        <f>IF(SP_NORTE!I2565="","*",SP_NORTE!I2565)</f>
        <v>*</v>
      </c>
      <c r="H2562" s="109" t="str">
        <f>IF(SP_NORTE!AB2565="","*",SP_NORTE!AB2565)</f>
        <v>*</v>
      </c>
      <c r="I2562" s="109" t="str">
        <f>IF(SP_NORTE!AC2565="","*",SP_NORTE!AC2565)</f>
        <v>*</v>
      </c>
      <c r="J2562" s="110" t="str">
        <f>IF(SP_NORTE!AA2565="","*",SP_NORTE!AA2565)</f>
        <v>*</v>
      </c>
      <c r="K2562" s="111" t="str">
        <f>IF(SP_NORTE!AD2565="","*",SP_NORTE!AD2565)</f>
        <v>*</v>
      </c>
    </row>
    <row r="2563" spans="2:11" hidden="1">
      <c r="B2563" s="108" t="str">
        <f>IF(SP_NORTE!Y2566="","*",SP_NORTE!Y2566)</f>
        <v>*</v>
      </c>
      <c r="C2563" s="109" t="str">
        <f>IF(SP_NORTE!B2566="","*",SP_NORTE!B2566)</f>
        <v>*</v>
      </c>
      <c r="D2563" s="108" t="str">
        <f>IF(SP_NORTE!D2566="","*",SP_NORTE!D2566)</f>
        <v>*</v>
      </c>
      <c r="E2563" s="108" t="str">
        <f>IF(SP_NORTE!H2566="","*",SP_NORTE!H2566)</f>
        <v>*</v>
      </c>
      <c r="F2563" s="114" t="str">
        <f>IF(SP_NORTE!M2566="","*",SP_NORTE!M2566)</f>
        <v>*</v>
      </c>
      <c r="G2563" s="109" t="str">
        <f>IF(SP_NORTE!I2566="","*",SP_NORTE!I2566)</f>
        <v>*</v>
      </c>
      <c r="H2563" s="109" t="str">
        <f>IF(SP_NORTE!AB2566="","*",SP_NORTE!AB2566)</f>
        <v>*</v>
      </c>
      <c r="I2563" s="109" t="str">
        <f>IF(SP_NORTE!AC2566="","*",SP_NORTE!AC2566)</f>
        <v>*</v>
      </c>
      <c r="J2563" s="110" t="str">
        <f>IF(SP_NORTE!AA2566="","*",SP_NORTE!AA2566)</f>
        <v>*</v>
      </c>
      <c r="K2563" s="111" t="str">
        <f>IF(SP_NORTE!AD2566="","*",SP_NORTE!AD2566)</f>
        <v>*</v>
      </c>
    </row>
    <row r="2564" spans="2:11" hidden="1">
      <c r="B2564" s="108" t="str">
        <f>IF(SP_NORTE!Y2567="","*",SP_NORTE!Y2567)</f>
        <v>*</v>
      </c>
      <c r="C2564" s="109" t="str">
        <f>IF(SP_NORTE!B2567="","*",SP_NORTE!B2567)</f>
        <v>*</v>
      </c>
      <c r="D2564" s="108" t="str">
        <f>IF(SP_NORTE!D2567="","*",SP_NORTE!D2567)</f>
        <v>*</v>
      </c>
      <c r="E2564" s="108" t="str">
        <f>IF(SP_NORTE!H2567="","*",SP_NORTE!H2567)</f>
        <v>*</v>
      </c>
      <c r="F2564" s="114" t="str">
        <f>IF(SP_NORTE!M2567="","*",SP_NORTE!M2567)</f>
        <v>*</v>
      </c>
      <c r="G2564" s="109" t="str">
        <f>IF(SP_NORTE!I2567="","*",SP_NORTE!I2567)</f>
        <v>*</v>
      </c>
      <c r="H2564" s="109" t="str">
        <f>IF(SP_NORTE!AB2567="","*",SP_NORTE!AB2567)</f>
        <v>*</v>
      </c>
      <c r="I2564" s="109" t="str">
        <f>IF(SP_NORTE!AC2567="","*",SP_NORTE!AC2567)</f>
        <v>*</v>
      </c>
      <c r="J2564" s="110" t="str">
        <f>IF(SP_NORTE!AA2567="","*",SP_NORTE!AA2567)</f>
        <v>*</v>
      </c>
      <c r="K2564" s="111" t="str">
        <f>IF(SP_NORTE!AD2567="","*",SP_NORTE!AD2567)</f>
        <v>*</v>
      </c>
    </row>
    <row r="2565" spans="2:11" hidden="1">
      <c r="B2565" s="108" t="str">
        <f>IF(SP_NORTE!Y2568="","*",SP_NORTE!Y2568)</f>
        <v>*</v>
      </c>
      <c r="C2565" s="109" t="str">
        <f>IF(SP_NORTE!B2568="","*",SP_NORTE!B2568)</f>
        <v>*</v>
      </c>
      <c r="D2565" s="108" t="str">
        <f>IF(SP_NORTE!D2568="","*",SP_NORTE!D2568)</f>
        <v>*</v>
      </c>
      <c r="E2565" s="108" t="str">
        <f>IF(SP_NORTE!H2568="","*",SP_NORTE!H2568)</f>
        <v>*</v>
      </c>
      <c r="F2565" s="114" t="str">
        <f>IF(SP_NORTE!M2568="","*",SP_NORTE!M2568)</f>
        <v>*</v>
      </c>
      <c r="G2565" s="109" t="str">
        <f>IF(SP_NORTE!I2568="","*",SP_NORTE!I2568)</f>
        <v>*</v>
      </c>
      <c r="H2565" s="109" t="str">
        <f>IF(SP_NORTE!AB2568="","*",SP_NORTE!AB2568)</f>
        <v>*</v>
      </c>
      <c r="I2565" s="109" t="str">
        <f>IF(SP_NORTE!AC2568="","*",SP_NORTE!AC2568)</f>
        <v>*</v>
      </c>
      <c r="J2565" s="110" t="str">
        <f>IF(SP_NORTE!AA2568="","*",SP_NORTE!AA2568)</f>
        <v>*</v>
      </c>
      <c r="K2565" s="111" t="str">
        <f>IF(SP_NORTE!AD2568="","*",SP_NORTE!AD2568)</f>
        <v>*</v>
      </c>
    </row>
    <row r="2566" spans="2:11" hidden="1">
      <c r="B2566" s="108" t="str">
        <f>IF(SP_NORTE!Y2569="","*",SP_NORTE!Y2569)</f>
        <v>*</v>
      </c>
      <c r="C2566" s="109" t="str">
        <f>IF(SP_NORTE!B2569="","*",SP_NORTE!B2569)</f>
        <v>*</v>
      </c>
      <c r="D2566" s="108" t="str">
        <f>IF(SP_NORTE!D2569="","*",SP_NORTE!D2569)</f>
        <v>*</v>
      </c>
      <c r="E2566" s="108" t="str">
        <f>IF(SP_NORTE!H2569="","*",SP_NORTE!H2569)</f>
        <v>*</v>
      </c>
      <c r="F2566" s="114" t="str">
        <f>IF(SP_NORTE!M2569="","*",SP_NORTE!M2569)</f>
        <v>*</v>
      </c>
      <c r="G2566" s="109" t="str">
        <f>IF(SP_NORTE!I2569="","*",SP_NORTE!I2569)</f>
        <v>*</v>
      </c>
      <c r="H2566" s="109" t="str">
        <f>IF(SP_NORTE!AB2569="","*",SP_NORTE!AB2569)</f>
        <v>*</v>
      </c>
      <c r="I2566" s="109" t="str">
        <f>IF(SP_NORTE!AC2569="","*",SP_NORTE!AC2569)</f>
        <v>*</v>
      </c>
      <c r="J2566" s="110" t="str">
        <f>IF(SP_NORTE!AA2569="","*",SP_NORTE!AA2569)</f>
        <v>*</v>
      </c>
      <c r="K2566" s="111" t="str">
        <f>IF(SP_NORTE!AD2569="","*",SP_NORTE!AD2569)</f>
        <v>*</v>
      </c>
    </row>
    <row r="2567" spans="2:11" hidden="1">
      <c r="B2567" s="108" t="str">
        <f>IF(SP_NORTE!Y2570="","*",SP_NORTE!Y2570)</f>
        <v>*</v>
      </c>
      <c r="C2567" s="109" t="str">
        <f>IF(SP_NORTE!B2570="","*",SP_NORTE!B2570)</f>
        <v>*</v>
      </c>
      <c r="D2567" s="108" t="str">
        <f>IF(SP_NORTE!D2570="","*",SP_NORTE!D2570)</f>
        <v>*</v>
      </c>
      <c r="E2567" s="108" t="str">
        <f>IF(SP_NORTE!H2570="","*",SP_NORTE!H2570)</f>
        <v>*</v>
      </c>
      <c r="F2567" s="114" t="str">
        <f>IF(SP_NORTE!M2570="","*",SP_NORTE!M2570)</f>
        <v>*</v>
      </c>
      <c r="G2567" s="109" t="str">
        <f>IF(SP_NORTE!I2570="","*",SP_NORTE!I2570)</f>
        <v>*</v>
      </c>
      <c r="H2567" s="109" t="str">
        <f>IF(SP_NORTE!AB2570="","*",SP_NORTE!AB2570)</f>
        <v>*</v>
      </c>
      <c r="I2567" s="109" t="str">
        <f>IF(SP_NORTE!AC2570="","*",SP_NORTE!AC2570)</f>
        <v>*</v>
      </c>
      <c r="J2567" s="110" t="str">
        <f>IF(SP_NORTE!AA2570="","*",SP_NORTE!AA2570)</f>
        <v>*</v>
      </c>
      <c r="K2567" s="111" t="str">
        <f>IF(SP_NORTE!AD2570="","*",SP_NORTE!AD2570)</f>
        <v>*</v>
      </c>
    </row>
    <row r="2568" spans="2:11" hidden="1">
      <c r="B2568" s="108" t="str">
        <f>IF(SP_NORTE!Y2571="","*",SP_NORTE!Y2571)</f>
        <v>*</v>
      </c>
      <c r="C2568" s="109" t="str">
        <f>IF(SP_NORTE!B2571="","*",SP_NORTE!B2571)</f>
        <v>*</v>
      </c>
      <c r="D2568" s="108" t="str">
        <f>IF(SP_NORTE!D2571="","*",SP_NORTE!D2571)</f>
        <v>*</v>
      </c>
      <c r="E2568" s="108" t="str">
        <f>IF(SP_NORTE!H2571="","*",SP_NORTE!H2571)</f>
        <v>*</v>
      </c>
      <c r="F2568" s="114" t="str">
        <f>IF(SP_NORTE!M2571="","*",SP_NORTE!M2571)</f>
        <v>*</v>
      </c>
      <c r="G2568" s="109" t="str">
        <f>IF(SP_NORTE!I2571="","*",SP_NORTE!I2571)</f>
        <v>*</v>
      </c>
      <c r="H2568" s="109" t="str">
        <f>IF(SP_NORTE!AB2571="","*",SP_NORTE!AB2571)</f>
        <v>*</v>
      </c>
      <c r="I2568" s="109" t="str">
        <f>IF(SP_NORTE!AC2571="","*",SP_NORTE!AC2571)</f>
        <v>*</v>
      </c>
      <c r="J2568" s="110" t="str">
        <f>IF(SP_NORTE!AA2571="","*",SP_NORTE!AA2571)</f>
        <v>*</v>
      </c>
      <c r="K2568" s="111" t="str">
        <f>IF(SP_NORTE!AD2571="","*",SP_NORTE!AD2571)</f>
        <v>*</v>
      </c>
    </row>
    <row r="2569" spans="2:11" hidden="1">
      <c r="B2569" s="108" t="str">
        <f>IF(SP_NORTE!Y2572="","*",SP_NORTE!Y2572)</f>
        <v>*</v>
      </c>
      <c r="C2569" s="109" t="str">
        <f>IF(SP_NORTE!B2572="","*",SP_NORTE!B2572)</f>
        <v>*</v>
      </c>
      <c r="D2569" s="108" t="str">
        <f>IF(SP_NORTE!D2572="","*",SP_NORTE!D2572)</f>
        <v>*</v>
      </c>
      <c r="E2569" s="108" t="str">
        <f>IF(SP_NORTE!H2572="","*",SP_NORTE!H2572)</f>
        <v>*</v>
      </c>
      <c r="F2569" s="114" t="str">
        <f>IF(SP_NORTE!M2572="","*",SP_NORTE!M2572)</f>
        <v>*</v>
      </c>
      <c r="G2569" s="109" t="str">
        <f>IF(SP_NORTE!I2572="","*",SP_NORTE!I2572)</f>
        <v>*</v>
      </c>
      <c r="H2569" s="109" t="str">
        <f>IF(SP_NORTE!AB2572="","*",SP_NORTE!AB2572)</f>
        <v>*</v>
      </c>
      <c r="I2569" s="109" t="str">
        <f>IF(SP_NORTE!AC2572="","*",SP_NORTE!AC2572)</f>
        <v>*</v>
      </c>
      <c r="J2569" s="110" t="str">
        <f>IF(SP_NORTE!AA2572="","*",SP_NORTE!AA2572)</f>
        <v>*</v>
      </c>
      <c r="K2569" s="111" t="str">
        <f>IF(SP_NORTE!AD2572="","*",SP_NORTE!AD2572)</f>
        <v>*</v>
      </c>
    </row>
    <row r="2570" spans="2:11" hidden="1">
      <c r="B2570" s="108" t="str">
        <f>IF(SP_NORTE!Y2573="","*",SP_NORTE!Y2573)</f>
        <v>*</v>
      </c>
      <c r="C2570" s="109" t="str">
        <f>IF(SP_NORTE!B2573="","*",SP_NORTE!B2573)</f>
        <v>*</v>
      </c>
      <c r="D2570" s="108" t="str">
        <f>IF(SP_NORTE!D2573="","*",SP_NORTE!D2573)</f>
        <v>*</v>
      </c>
      <c r="E2570" s="108" t="str">
        <f>IF(SP_NORTE!H2573="","*",SP_NORTE!H2573)</f>
        <v>*</v>
      </c>
      <c r="F2570" s="114" t="str">
        <f>IF(SP_NORTE!M2573="","*",SP_NORTE!M2573)</f>
        <v>*</v>
      </c>
      <c r="G2570" s="109" t="str">
        <f>IF(SP_NORTE!I2573="","*",SP_NORTE!I2573)</f>
        <v>*</v>
      </c>
      <c r="H2570" s="109" t="str">
        <f>IF(SP_NORTE!AB2573="","*",SP_NORTE!AB2573)</f>
        <v>*</v>
      </c>
      <c r="I2570" s="109" t="str">
        <f>IF(SP_NORTE!AC2573="","*",SP_NORTE!AC2573)</f>
        <v>*</v>
      </c>
      <c r="J2570" s="110" t="str">
        <f>IF(SP_NORTE!AA2573="","*",SP_NORTE!AA2573)</f>
        <v>*</v>
      </c>
      <c r="K2570" s="111" t="str">
        <f>IF(SP_NORTE!AD2573="","*",SP_NORTE!AD2573)</f>
        <v>*</v>
      </c>
    </row>
    <row r="2571" spans="2:11" hidden="1">
      <c r="B2571" s="108" t="str">
        <f>IF(SP_NORTE!Y2574="","*",SP_NORTE!Y2574)</f>
        <v>*</v>
      </c>
      <c r="C2571" s="109" t="str">
        <f>IF(SP_NORTE!B2574="","*",SP_NORTE!B2574)</f>
        <v>*</v>
      </c>
      <c r="D2571" s="108" t="str">
        <f>IF(SP_NORTE!D2574="","*",SP_NORTE!D2574)</f>
        <v>*</v>
      </c>
      <c r="E2571" s="108" t="str">
        <f>IF(SP_NORTE!H2574="","*",SP_NORTE!H2574)</f>
        <v>*</v>
      </c>
      <c r="F2571" s="114" t="str">
        <f>IF(SP_NORTE!M2574="","*",SP_NORTE!M2574)</f>
        <v>*</v>
      </c>
      <c r="G2571" s="109" t="str">
        <f>IF(SP_NORTE!I2574="","*",SP_NORTE!I2574)</f>
        <v>*</v>
      </c>
      <c r="H2571" s="109" t="str">
        <f>IF(SP_NORTE!AB2574="","*",SP_NORTE!AB2574)</f>
        <v>*</v>
      </c>
      <c r="I2571" s="109" t="str">
        <f>IF(SP_NORTE!AC2574="","*",SP_NORTE!AC2574)</f>
        <v>*</v>
      </c>
      <c r="J2571" s="110" t="str">
        <f>IF(SP_NORTE!AA2574="","*",SP_NORTE!AA2574)</f>
        <v>*</v>
      </c>
      <c r="K2571" s="111" t="str">
        <f>IF(SP_NORTE!AD2574="","*",SP_NORTE!AD2574)</f>
        <v>*</v>
      </c>
    </row>
    <row r="2572" spans="2:11" hidden="1">
      <c r="B2572" s="108" t="str">
        <f>IF(SP_NORTE!Y2575="","*",SP_NORTE!Y2575)</f>
        <v>*</v>
      </c>
      <c r="C2572" s="109" t="str">
        <f>IF(SP_NORTE!B2575="","*",SP_NORTE!B2575)</f>
        <v>*</v>
      </c>
      <c r="D2572" s="108" t="str">
        <f>IF(SP_NORTE!D2575="","*",SP_NORTE!D2575)</f>
        <v>*</v>
      </c>
      <c r="E2572" s="108" t="str">
        <f>IF(SP_NORTE!H2575="","*",SP_NORTE!H2575)</f>
        <v>*</v>
      </c>
      <c r="F2572" s="114" t="str">
        <f>IF(SP_NORTE!M2575="","*",SP_NORTE!M2575)</f>
        <v>*</v>
      </c>
      <c r="G2572" s="109" t="str">
        <f>IF(SP_NORTE!I2575="","*",SP_NORTE!I2575)</f>
        <v>*</v>
      </c>
      <c r="H2572" s="109" t="str">
        <f>IF(SP_NORTE!AB2575="","*",SP_NORTE!AB2575)</f>
        <v>*</v>
      </c>
      <c r="I2572" s="109" t="str">
        <f>IF(SP_NORTE!AC2575="","*",SP_NORTE!AC2575)</f>
        <v>*</v>
      </c>
      <c r="J2572" s="110" t="str">
        <f>IF(SP_NORTE!AA2575="","*",SP_NORTE!AA2575)</f>
        <v>*</v>
      </c>
      <c r="K2572" s="111" t="str">
        <f>IF(SP_NORTE!AD2575="","*",SP_NORTE!AD2575)</f>
        <v>*</v>
      </c>
    </row>
    <row r="2573" spans="2:11" hidden="1">
      <c r="B2573" s="108" t="str">
        <f>IF(SP_NORTE!Y2576="","*",SP_NORTE!Y2576)</f>
        <v>*</v>
      </c>
      <c r="C2573" s="109" t="str">
        <f>IF(SP_NORTE!B2576="","*",SP_NORTE!B2576)</f>
        <v>*</v>
      </c>
      <c r="D2573" s="108" t="str">
        <f>IF(SP_NORTE!D2576="","*",SP_NORTE!D2576)</f>
        <v>*</v>
      </c>
      <c r="E2573" s="108" t="str">
        <f>IF(SP_NORTE!H2576="","*",SP_NORTE!H2576)</f>
        <v>*</v>
      </c>
      <c r="F2573" s="114" t="str">
        <f>IF(SP_NORTE!M2576="","*",SP_NORTE!M2576)</f>
        <v>*</v>
      </c>
      <c r="G2573" s="109" t="str">
        <f>IF(SP_NORTE!I2576="","*",SP_NORTE!I2576)</f>
        <v>*</v>
      </c>
      <c r="H2573" s="109" t="str">
        <f>IF(SP_NORTE!AB2576="","*",SP_NORTE!AB2576)</f>
        <v>*</v>
      </c>
      <c r="I2573" s="109" t="str">
        <f>IF(SP_NORTE!AC2576="","*",SP_NORTE!AC2576)</f>
        <v>*</v>
      </c>
      <c r="J2573" s="110" t="str">
        <f>IF(SP_NORTE!AA2576="","*",SP_NORTE!AA2576)</f>
        <v>*</v>
      </c>
      <c r="K2573" s="111" t="str">
        <f>IF(SP_NORTE!AD2576="","*",SP_NORTE!AD2576)</f>
        <v>*</v>
      </c>
    </row>
    <row r="2574" spans="2:11" hidden="1">
      <c r="B2574" s="108" t="str">
        <f>IF(SP_NORTE!Y2577="","*",SP_NORTE!Y2577)</f>
        <v>*</v>
      </c>
      <c r="C2574" s="109" t="str">
        <f>IF(SP_NORTE!B2577="","*",SP_NORTE!B2577)</f>
        <v>*</v>
      </c>
      <c r="D2574" s="108" t="str">
        <f>IF(SP_NORTE!D2577="","*",SP_NORTE!D2577)</f>
        <v>*</v>
      </c>
      <c r="E2574" s="108" t="str">
        <f>IF(SP_NORTE!H2577="","*",SP_NORTE!H2577)</f>
        <v>*</v>
      </c>
      <c r="F2574" s="114" t="str">
        <f>IF(SP_NORTE!M2577="","*",SP_NORTE!M2577)</f>
        <v>*</v>
      </c>
      <c r="G2574" s="109" t="str">
        <f>IF(SP_NORTE!I2577="","*",SP_NORTE!I2577)</f>
        <v>*</v>
      </c>
      <c r="H2574" s="109" t="str">
        <f>IF(SP_NORTE!AB2577="","*",SP_NORTE!AB2577)</f>
        <v>*</v>
      </c>
      <c r="I2574" s="109" t="str">
        <f>IF(SP_NORTE!AC2577="","*",SP_NORTE!AC2577)</f>
        <v>*</v>
      </c>
      <c r="J2574" s="110" t="str">
        <f>IF(SP_NORTE!AA2577="","*",SP_NORTE!AA2577)</f>
        <v>*</v>
      </c>
      <c r="K2574" s="111" t="str">
        <f>IF(SP_NORTE!AD2577="","*",SP_NORTE!AD2577)</f>
        <v>*</v>
      </c>
    </row>
    <row r="2575" spans="2:11" hidden="1">
      <c r="B2575" s="108" t="str">
        <f>IF(SP_NORTE!Y2578="","*",SP_NORTE!Y2578)</f>
        <v>*</v>
      </c>
      <c r="C2575" s="109" t="str">
        <f>IF(SP_NORTE!B2578="","*",SP_NORTE!B2578)</f>
        <v>*</v>
      </c>
      <c r="D2575" s="108" t="str">
        <f>IF(SP_NORTE!D2578="","*",SP_NORTE!D2578)</f>
        <v>*</v>
      </c>
      <c r="E2575" s="108" t="str">
        <f>IF(SP_NORTE!H2578="","*",SP_NORTE!H2578)</f>
        <v>*</v>
      </c>
      <c r="F2575" s="114" t="str">
        <f>IF(SP_NORTE!M2578="","*",SP_NORTE!M2578)</f>
        <v>*</v>
      </c>
      <c r="G2575" s="109" t="str">
        <f>IF(SP_NORTE!I2578="","*",SP_NORTE!I2578)</f>
        <v>*</v>
      </c>
      <c r="H2575" s="109" t="str">
        <f>IF(SP_NORTE!AB2578="","*",SP_NORTE!AB2578)</f>
        <v>*</v>
      </c>
      <c r="I2575" s="109" t="str">
        <f>IF(SP_NORTE!AC2578="","*",SP_NORTE!AC2578)</f>
        <v>*</v>
      </c>
      <c r="J2575" s="110" t="str">
        <f>IF(SP_NORTE!AA2578="","*",SP_NORTE!AA2578)</f>
        <v>*</v>
      </c>
      <c r="K2575" s="111" t="str">
        <f>IF(SP_NORTE!AD2578="","*",SP_NORTE!AD2578)</f>
        <v>*</v>
      </c>
    </row>
    <row r="2576" spans="2:11" hidden="1">
      <c r="B2576" s="108" t="str">
        <f>IF(SP_NORTE!Y2579="","*",SP_NORTE!Y2579)</f>
        <v>*</v>
      </c>
      <c r="C2576" s="109" t="str">
        <f>IF(SP_NORTE!B2579="","*",SP_NORTE!B2579)</f>
        <v>*</v>
      </c>
      <c r="D2576" s="108" t="str">
        <f>IF(SP_NORTE!D2579="","*",SP_NORTE!D2579)</f>
        <v>*</v>
      </c>
      <c r="E2576" s="108" t="str">
        <f>IF(SP_NORTE!H2579="","*",SP_NORTE!H2579)</f>
        <v>*</v>
      </c>
      <c r="F2576" s="114" t="str">
        <f>IF(SP_NORTE!M2579="","*",SP_NORTE!M2579)</f>
        <v>*</v>
      </c>
      <c r="G2576" s="109" t="str">
        <f>IF(SP_NORTE!I2579="","*",SP_NORTE!I2579)</f>
        <v>*</v>
      </c>
      <c r="H2576" s="109" t="str">
        <f>IF(SP_NORTE!AB2579="","*",SP_NORTE!AB2579)</f>
        <v>*</v>
      </c>
      <c r="I2576" s="109" t="str">
        <f>IF(SP_NORTE!AC2579="","*",SP_NORTE!AC2579)</f>
        <v>*</v>
      </c>
      <c r="J2576" s="110" t="str">
        <f>IF(SP_NORTE!AA2579="","*",SP_NORTE!AA2579)</f>
        <v>*</v>
      </c>
      <c r="K2576" s="111" t="str">
        <f>IF(SP_NORTE!AD2579="","*",SP_NORTE!AD2579)</f>
        <v>*</v>
      </c>
    </row>
    <row r="2577" spans="2:11" hidden="1">
      <c r="B2577" s="108" t="str">
        <f>IF(SP_NORTE!Y2580="","*",SP_NORTE!Y2580)</f>
        <v>*</v>
      </c>
      <c r="C2577" s="109" t="str">
        <f>IF(SP_NORTE!B2580="","*",SP_NORTE!B2580)</f>
        <v>*</v>
      </c>
      <c r="D2577" s="108" t="str">
        <f>IF(SP_NORTE!D2580="","*",SP_NORTE!D2580)</f>
        <v>*</v>
      </c>
      <c r="E2577" s="108" t="str">
        <f>IF(SP_NORTE!H2580="","*",SP_NORTE!H2580)</f>
        <v>*</v>
      </c>
      <c r="F2577" s="114" t="str">
        <f>IF(SP_NORTE!M2580="","*",SP_NORTE!M2580)</f>
        <v>*</v>
      </c>
      <c r="G2577" s="109" t="str">
        <f>IF(SP_NORTE!I2580="","*",SP_NORTE!I2580)</f>
        <v>*</v>
      </c>
      <c r="H2577" s="109" t="str">
        <f>IF(SP_NORTE!AB2580="","*",SP_NORTE!AB2580)</f>
        <v>*</v>
      </c>
      <c r="I2577" s="109" t="str">
        <f>IF(SP_NORTE!AC2580="","*",SP_NORTE!AC2580)</f>
        <v>*</v>
      </c>
      <c r="J2577" s="110" t="str">
        <f>IF(SP_NORTE!AA2580="","*",SP_NORTE!AA2580)</f>
        <v>*</v>
      </c>
      <c r="K2577" s="111" t="str">
        <f>IF(SP_NORTE!AD2580="","*",SP_NORTE!AD2580)</f>
        <v>*</v>
      </c>
    </row>
    <row r="2578" spans="2:11" hidden="1">
      <c r="B2578" s="108" t="str">
        <f>IF(SP_NORTE!Y2581="","*",SP_NORTE!Y2581)</f>
        <v>*</v>
      </c>
      <c r="C2578" s="109" t="str">
        <f>IF(SP_NORTE!B2581="","*",SP_NORTE!B2581)</f>
        <v>*</v>
      </c>
      <c r="D2578" s="108" t="str">
        <f>IF(SP_NORTE!D2581="","*",SP_NORTE!D2581)</f>
        <v>*</v>
      </c>
      <c r="E2578" s="108" t="str">
        <f>IF(SP_NORTE!H2581="","*",SP_NORTE!H2581)</f>
        <v>*</v>
      </c>
      <c r="F2578" s="114" t="str">
        <f>IF(SP_NORTE!M2581="","*",SP_NORTE!M2581)</f>
        <v>*</v>
      </c>
      <c r="G2578" s="109" t="str">
        <f>IF(SP_NORTE!I2581="","*",SP_NORTE!I2581)</f>
        <v>*</v>
      </c>
      <c r="H2578" s="109" t="str">
        <f>IF(SP_NORTE!AB2581="","*",SP_NORTE!AB2581)</f>
        <v>*</v>
      </c>
      <c r="I2578" s="109" t="str">
        <f>IF(SP_NORTE!AC2581="","*",SP_NORTE!AC2581)</f>
        <v>*</v>
      </c>
      <c r="J2578" s="110" t="str">
        <f>IF(SP_NORTE!AA2581="","*",SP_NORTE!AA2581)</f>
        <v>*</v>
      </c>
      <c r="K2578" s="111" t="str">
        <f>IF(SP_NORTE!AD2581="","*",SP_NORTE!AD2581)</f>
        <v>*</v>
      </c>
    </row>
    <row r="2579" spans="2:11" hidden="1">
      <c r="B2579" s="108" t="str">
        <f>IF(SP_NORTE!Y2582="","*",SP_NORTE!Y2582)</f>
        <v>*</v>
      </c>
      <c r="C2579" s="109" t="str">
        <f>IF(SP_NORTE!B2582="","*",SP_NORTE!B2582)</f>
        <v>*</v>
      </c>
      <c r="D2579" s="108" t="str">
        <f>IF(SP_NORTE!D2582="","*",SP_NORTE!D2582)</f>
        <v>*</v>
      </c>
      <c r="E2579" s="108" t="str">
        <f>IF(SP_NORTE!H2582="","*",SP_NORTE!H2582)</f>
        <v>*</v>
      </c>
      <c r="F2579" s="114" t="str">
        <f>IF(SP_NORTE!M2582="","*",SP_NORTE!M2582)</f>
        <v>*</v>
      </c>
      <c r="G2579" s="109" t="str">
        <f>IF(SP_NORTE!I2582="","*",SP_NORTE!I2582)</f>
        <v>*</v>
      </c>
      <c r="H2579" s="109" t="str">
        <f>IF(SP_NORTE!AB2582="","*",SP_NORTE!AB2582)</f>
        <v>*</v>
      </c>
      <c r="I2579" s="109" t="str">
        <f>IF(SP_NORTE!AC2582="","*",SP_NORTE!AC2582)</f>
        <v>*</v>
      </c>
      <c r="J2579" s="110" t="str">
        <f>IF(SP_NORTE!AA2582="","*",SP_NORTE!AA2582)</f>
        <v>*</v>
      </c>
      <c r="K2579" s="111" t="str">
        <f>IF(SP_NORTE!AD2582="","*",SP_NORTE!AD2582)</f>
        <v>*</v>
      </c>
    </row>
    <row r="2580" spans="2:11" hidden="1">
      <c r="B2580" s="108" t="str">
        <f>IF(SP_NORTE!Y2583="","*",SP_NORTE!Y2583)</f>
        <v>*</v>
      </c>
      <c r="C2580" s="109" t="str">
        <f>IF(SP_NORTE!B2583="","*",SP_NORTE!B2583)</f>
        <v>*</v>
      </c>
      <c r="D2580" s="108" t="str">
        <f>IF(SP_NORTE!D2583="","*",SP_NORTE!D2583)</f>
        <v>*</v>
      </c>
      <c r="E2580" s="108" t="str">
        <f>IF(SP_NORTE!H2583="","*",SP_NORTE!H2583)</f>
        <v>*</v>
      </c>
      <c r="F2580" s="114" t="str">
        <f>IF(SP_NORTE!M2583="","*",SP_NORTE!M2583)</f>
        <v>*</v>
      </c>
      <c r="G2580" s="109" t="str">
        <f>IF(SP_NORTE!I2583="","*",SP_NORTE!I2583)</f>
        <v>*</v>
      </c>
      <c r="H2580" s="109" t="str">
        <f>IF(SP_NORTE!AB2583="","*",SP_NORTE!AB2583)</f>
        <v>*</v>
      </c>
      <c r="I2580" s="109" t="str">
        <f>IF(SP_NORTE!AC2583="","*",SP_NORTE!AC2583)</f>
        <v>*</v>
      </c>
      <c r="J2580" s="110" t="str">
        <f>IF(SP_NORTE!AA2583="","*",SP_NORTE!AA2583)</f>
        <v>*</v>
      </c>
      <c r="K2580" s="111" t="str">
        <f>IF(SP_NORTE!AD2583="","*",SP_NORTE!AD2583)</f>
        <v>*</v>
      </c>
    </row>
    <row r="2581" spans="2:11" hidden="1">
      <c r="B2581" s="108" t="str">
        <f>IF(SP_NORTE!Y2584="","*",SP_NORTE!Y2584)</f>
        <v>*</v>
      </c>
      <c r="C2581" s="109" t="str">
        <f>IF(SP_NORTE!B2584="","*",SP_NORTE!B2584)</f>
        <v>*</v>
      </c>
      <c r="D2581" s="108" t="str">
        <f>IF(SP_NORTE!D2584="","*",SP_NORTE!D2584)</f>
        <v>*</v>
      </c>
      <c r="E2581" s="108" t="str">
        <f>IF(SP_NORTE!H2584="","*",SP_NORTE!H2584)</f>
        <v>*</v>
      </c>
      <c r="F2581" s="114" t="str">
        <f>IF(SP_NORTE!M2584="","*",SP_NORTE!M2584)</f>
        <v>*</v>
      </c>
      <c r="G2581" s="109" t="str">
        <f>IF(SP_NORTE!I2584="","*",SP_NORTE!I2584)</f>
        <v>*</v>
      </c>
      <c r="H2581" s="109" t="str">
        <f>IF(SP_NORTE!AB2584="","*",SP_NORTE!AB2584)</f>
        <v>*</v>
      </c>
      <c r="I2581" s="109" t="str">
        <f>IF(SP_NORTE!AC2584="","*",SP_NORTE!AC2584)</f>
        <v>*</v>
      </c>
      <c r="J2581" s="110" t="str">
        <f>IF(SP_NORTE!AA2584="","*",SP_NORTE!AA2584)</f>
        <v>*</v>
      </c>
      <c r="K2581" s="111" t="str">
        <f>IF(SP_NORTE!AD2584="","*",SP_NORTE!AD2584)</f>
        <v>*</v>
      </c>
    </row>
    <row r="2582" spans="2:11" hidden="1">
      <c r="B2582" s="108" t="str">
        <f>IF(SP_NORTE!Y2585="","*",SP_NORTE!Y2585)</f>
        <v>*</v>
      </c>
      <c r="C2582" s="109" t="str">
        <f>IF(SP_NORTE!B2585="","*",SP_NORTE!B2585)</f>
        <v>*</v>
      </c>
      <c r="D2582" s="108" t="str">
        <f>IF(SP_NORTE!D2585="","*",SP_NORTE!D2585)</f>
        <v>*</v>
      </c>
      <c r="E2582" s="108" t="str">
        <f>IF(SP_NORTE!H2585="","*",SP_NORTE!H2585)</f>
        <v>*</v>
      </c>
      <c r="F2582" s="114" t="str">
        <f>IF(SP_NORTE!M2585="","*",SP_NORTE!M2585)</f>
        <v>*</v>
      </c>
      <c r="G2582" s="109" t="str">
        <f>IF(SP_NORTE!I2585="","*",SP_NORTE!I2585)</f>
        <v>*</v>
      </c>
      <c r="H2582" s="109" t="str">
        <f>IF(SP_NORTE!AB2585="","*",SP_NORTE!AB2585)</f>
        <v>*</v>
      </c>
      <c r="I2582" s="109" t="str">
        <f>IF(SP_NORTE!AC2585="","*",SP_NORTE!AC2585)</f>
        <v>*</v>
      </c>
      <c r="J2582" s="110" t="str">
        <f>IF(SP_NORTE!AA2585="","*",SP_NORTE!AA2585)</f>
        <v>*</v>
      </c>
      <c r="K2582" s="111" t="str">
        <f>IF(SP_NORTE!AD2585="","*",SP_NORTE!AD2585)</f>
        <v>*</v>
      </c>
    </row>
    <row r="2583" spans="2:11" hidden="1">
      <c r="B2583" s="108" t="str">
        <f>IF(SP_NORTE!Y2586="","*",SP_NORTE!Y2586)</f>
        <v>*</v>
      </c>
      <c r="C2583" s="109" t="str">
        <f>IF(SP_NORTE!B2586="","*",SP_NORTE!B2586)</f>
        <v>*</v>
      </c>
      <c r="D2583" s="108" t="str">
        <f>IF(SP_NORTE!D2586="","*",SP_NORTE!D2586)</f>
        <v>*</v>
      </c>
      <c r="E2583" s="108" t="str">
        <f>IF(SP_NORTE!H2586="","*",SP_NORTE!H2586)</f>
        <v>*</v>
      </c>
      <c r="F2583" s="114" t="str">
        <f>IF(SP_NORTE!M2586="","*",SP_NORTE!M2586)</f>
        <v>*</v>
      </c>
      <c r="G2583" s="109" t="str">
        <f>IF(SP_NORTE!I2586="","*",SP_NORTE!I2586)</f>
        <v>*</v>
      </c>
      <c r="H2583" s="109" t="str">
        <f>IF(SP_NORTE!AB2586="","*",SP_NORTE!AB2586)</f>
        <v>*</v>
      </c>
      <c r="I2583" s="109" t="str">
        <f>IF(SP_NORTE!AC2586="","*",SP_NORTE!AC2586)</f>
        <v>*</v>
      </c>
      <c r="J2583" s="110" t="str">
        <f>IF(SP_NORTE!AA2586="","*",SP_NORTE!AA2586)</f>
        <v>*</v>
      </c>
      <c r="K2583" s="111" t="str">
        <f>IF(SP_NORTE!AD2586="","*",SP_NORTE!AD2586)</f>
        <v>*</v>
      </c>
    </row>
    <row r="2584" spans="2:11" hidden="1">
      <c r="B2584" s="108" t="str">
        <f>IF(SP_NORTE!Y2587="","*",SP_NORTE!Y2587)</f>
        <v>*</v>
      </c>
      <c r="C2584" s="109" t="str">
        <f>IF(SP_NORTE!B2587="","*",SP_NORTE!B2587)</f>
        <v>*</v>
      </c>
      <c r="D2584" s="108" t="str">
        <f>IF(SP_NORTE!D2587="","*",SP_NORTE!D2587)</f>
        <v>*</v>
      </c>
      <c r="E2584" s="108" t="str">
        <f>IF(SP_NORTE!H2587="","*",SP_NORTE!H2587)</f>
        <v>*</v>
      </c>
      <c r="F2584" s="114" t="str">
        <f>IF(SP_NORTE!M2587="","*",SP_NORTE!M2587)</f>
        <v>*</v>
      </c>
      <c r="G2584" s="109" t="str">
        <f>IF(SP_NORTE!I2587="","*",SP_NORTE!I2587)</f>
        <v>*</v>
      </c>
      <c r="H2584" s="109" t="str">
        <f>IF(SP_NORTE!AB2587="","*",SP_NORTE!AB2587)</f>
        <v>*</v>
      </c>
      <c r="I2584" s="109" t="str">
        <f>IF(SP_NORTE!AC2587="","*",SP_NORTE!AC2587)</f>
        <v>*</v>
      </c>
      <c r="J2584" s="110" t="str">
        <f>IF(SP_NORTE!AA2587="","*",SP_NORTE!AA2587)</f>
        <v>*</v>
      </c>
      <c r="K2584" s="111" t="str">
        <f>IF(SP_NORTE!AD2587="","*",SP_NORTE!AD2587)</f>
        <v>*</v>
      </c>
    </row>
    <row r="2585" spans="2:11" hidden="1">
      <c r="B2585" s="108" t="str">
        <f>IF(SP_NORTE!Y2588="","*",SP_NORTE!Y2588)</f>
        <v>*</v>
      </c>
      <c r="C2585" s="109" t="str">
        <f>IF(SP_NORTE!B2588="","*",SP_NORTE!B2588)</f>
        <v>*</v>
      </c>
      <c r="D2585" s="108" t="str">
        <f>IF(SP_NORTE!D2588="","*",SP_NORTE!D2588)</f>
        <v>*</v>
      </c>
      <c r="E2585" s="108" t="str">
        <f>IF(SP_NORTE!H2588="","*",SP_NORTE!H2588)</f>
        <v>*</v>
      </c>
      <c r="F2585" s="114" t="str">
        <f>IF(SP_NORTE!M2588="","*",SP_NORTE!M2588)</f>
        <v>*</v>
      </c>
      <c r="G2585" s="109" t="str">
        <f>IF(SP_NORTE!I2588="","*",SP_NORTE!I2588)</f>
        <v>*</v>
      </c>
      <c r="H2585" s="109" t="str">
        <f>IF(SP_NORTE!AB2588="","*",SP_NORTE!AB2588)</f>
        <v>*</v>
      </c>
      <c r="I2585" s="109" t="str">
        <f>IF(SP_NORTE!AC2588="","*",SP_NORTE!AC2588)</f>
        <v>*</v>
      </c>
      <c r="J2585" s="110" t="str">
        <f>IF(SP_NORTE!AA2588="","*",SP_NORTE!AA2588)</f>
        <v>*</v>
      </c>
      <c r="K2585" s="111" t="str">
        <f>IF(SP_NORTE!AD2588="","*",SP_NORTE!AD2588)</f>
        <v>*</v>
      </c>
    </row>
    <row r="2586" spans="2:11" hidden="1">
      <c r="B2586" s="108" t="str">
        <f>IF(SP_NORTE!Y2589="","*",SP_NORTE!Y2589)</f>
        <v>*</v>
      </c>
      <c r="C2586" s="109" t="str">
        <f>IF(SP_NORTE!B2589="","*",SP_NORTE!B2589)</f>
        <v>*</v>
      </c>
      <c r="D2586" s="108" t="str">
        <f>IF(SP_NORTE!D2589="","*",SP_NORTE!D2589)</f>
        <v>*</v>
      </c>
      <c r="E2586" s="108" t="str">
        <f>IF(SP_NORTE!H2589="","*",SP_NORTE!H2589)</f>
        <v>*</v>
      </c>
      <c r="F2586" s="114" t="str">
        <f>IF(SP_NORTE!M2589="","*",SP_NORTE!M2589)</f>
        <v>*</v>
      </c>
      <c r="G2586" s="109" t="str">
        <f>IF(SP_NORTE!I2589="","*",SP_NORTE!I2589)</f>
        <v>*</v>
      </c>
      <c r="H2586" s="109" t="str">
        <f>IF(SP_NORTE!AB2589="","*",SP_NORTE!AB2589)</f>
        <v>*</v>
      </c>
      <c r="I2586" s="109" t="str">
        <f>IF(SP_NORTE!AC2589="","*",SP_NORTE!AC2589)</f>
        <v>*</v>
      </c>
      <c r="J2586" s="110" t="str">
        <f>IF(SP_NORTE!AA2589="","*",SP_NORTE!AA2589)</f>
        <v>*</v>
      </c>
      <c r="K2586" s="111" t="str">
        <f>IF(SP_NORTE!AD2589="","*",SP_NORTE!AD2589)</f>
        <v>*</v>
      </c>
    </row>
    <row r="2587" spans="2:11" hidden="1">
      <c r="B2587" s="108" t="str">
        <f>IF(SP_NORTE!Y2590="","*",SP_NORTE!Y2590)</f>
        <v>*</v>
      </c>
      <c r="C2587" s="109" t="str">
        <f>IF(SP_NORTE!B2590="","*",SP_NORTE!B2590)</f>
        <v>*</v>
      </c>
      <c r="D2587" s="108" t="str">
        <f>IF(SP_NORTE!D2590="","*",SP_NORTE!D2590)</f>
        <v>*</v>
      </c>
      <c r="E2587" s="108" t="str">
        <f>IF(SP_NORTE!H2590="","*",SP_NORTE!H2590)</f>
        <v>*</v>
      </c>
      <c r="F2587" s="114" t="str">
        <f>IF(SP_NORTE!M2590="","*",SP_NORTE!M2590)</f>
        <v>*</v>
      </c>
      <c r="G2587" s="109" t="str">
        <f>IF(SP_NORTE!I2590="","*",SP_NORTE!I2590)</f>
        <v>*</v>
      </c>
      <c r="H2587" s="109" t="str">
        <f>IF(SP_NORTE!AB2590="","*",SP_NORTE!AB2590)</f>
        <v>*</v>
      </c>
      <c r="I2587" s="109" t="str">
        <f>IF(SP_NORTE!AC2590="","*",SP_NORTE!AC2590)</f>
        <v>*</v>
      </c>
      <c r="J2587" s="110" t="str">
        <f>IF(SP_NORTE!AA2590="","*",SP_NORTE!AA2590)</f>
        <v>*</v>
      </c>
      <c r="K2587" s="111" t="str">
        <f>IF(SP_NORTE!AD2590="","*",SP_NORTE!AD2590)</f>
        <v>*</v>
      </c>
    </row>
    <row r="2588" spans="2:11" hidden="1">
      <c r="B2588" s="108" t="str">
        <f>IF(SP_NORTE!Y2591="","*",SP_NORTE!Y2591)</f>
        <v>*</v>
      </c>
      <c r="C2588" s="109" t="str">
        <f>IF(SP_NORTE!B2591="","*",SP_NORTE!B2591)</f>
        <v>*</v>
      </c>
      <c r="D2588" s="108" t="str">
        <f>IF(SP_NORTE!D2591="","*",SP_NORTE!D2591)</f>
        <v>*</v>
      </c>
      <c r="E2588" s="108" t="str">
        <f>IF(SP_NORTE!H2591="","*",SP_NORTE!H2591)</f>
        <v>*</v>
      </c>
      <c r="F2588" s="114" t="str">
        <f>IF(SP_NORTE!M2591="","*",SP_NORTE!M2591)</f>
        <v>*</v>
      </c>
      <c r="G2588" s="109" t="str">
        <f>IF(SP_NORTE!I2591="","*",SP_NORTE!I2591)</f>
        <v>*</v>
      </c>
      <c r="H2588" s="109" t="str">
        <f>IF(SP_NORTE!AB2591="","*",SP_NORTE!AB2591)</f>
        <v>*</v>
      </c>
      <c r="I2588" s="109" t="str">
        <f>IF(SP_NORTE!AC2591="","*",SP_NORTE!AC2591)</f>
        <v>*</v>
      </c>
      <c r="J2588" s="110" t="str">
        <f>IF(SP_NORTE!AA2591="","*",SP_NORTE!AA2591)</f>
        <v>*</v>
      </c>
      <c r="K2588" s="111" t="str">
        <f>IF(SP_NORTE!AD2591="","*",SP_NORTE!AD2591)</f>
        <v>*</v>
      </c>
    </row>
    <row r="2589" spans="2:11" hidden="1">
      <c r="B2589" s="108" t="str">
        <f>IF(SP_NORTE!Y2592="","*",SP_NORTE!Y2592)</f>
        <v>*</v>
      </c>
      <c r="C2589" s="109" t="str">
        <f>IF(SP_NORTE!B2592="","*",SP_NORTE!B2592)</f>
        <v>*</v>
      </c>
      <c r="D2589" s="108" t="str">
        <f>IF(SP_NORTE!D2592="","*",SP_NORTE!D2592)</f>
        <v>*</v>
      </c>
      <c r="E2589" s="108" t="str">
        <f>IF(SP_NORTE!H2592="","*",SP_NORTE!H2592)</f>
        <v>*</v>
      </c>
      <c r="F2589" s="114" t="str">
        <f>IF(SP_NORTE!M2592="","*",SP_NORTE!M2592)</f>
        <v>*</v>
      </c>
      <c r="G2589" s="109" t="str">
        <f>IF(SP_NORTE!I2592="","*",SP_NORTE!I2592)</f>
        <v>*</v>
      </c>
      <c r="H2589" s="109" t="str">
        <f>IF(SP_NORTE!AB2592="","*",SP_NORTE!AB2592)</f>
        <v>*</v>
      </c>
      <c r="I2589" s="109" t="str">
        <f>IF(SP_NORTE!AC2592="","*",SP_NORTE!AC2592)</f>
        <v>*</v>
      </c>
      <c r="J2589" s="110" t="str">
        <f>IF(SP_NORTE!AA2592="","*",SP_NORTE!AA2592)</f>
        <v>*</v>
      </c>
      <c r="K2589" s="111" t="str">
        <f>IF(SP_NORTE!AD2592="","*",SP_NORTE!AD2592)</f>
        <v>*</v>
      </c>
    </row>
    <row r="2590" spans="2:11" hidden="1">
      <c r="B2590" s="108" t="str">
        <f>IF(SP_NORTE!Y2593="","*",SP_NORTE!Y2593)</f>
        <v>*</v>
      </c>
      <c r="C2590" s="109" t="str">
        <f>IF(SP_NORTE!B2593="","*",SP_NORTE!B2593)</f>
        <v>*</v>
      </c>
      <c r="D2590" s="108" t="str">
        <f>IF(SP_NORTE!D2593="","*",SP_NORTE!D2593)</f>
        <v>*</v>
      </c>
      <c r="E2590" s="108" t="str">
        <f>IF(SP_NORTE!H2593="","*",SP_NORTE!H2593)</f>
        <v>*</v>
      </c>
      <c r="F2590" s="114" t="str">
        <f>IF(SP_NORTE!M2593="","*",SP_NORTE!M2593)</f>
        <v>*</v>
      </c>
      <c r="G2590" s="109" t="str">
        <f>IF(SP_NORTE!I2593="","*",SP_NORTE!I2593)</f>
        <v>*</v>
      </c>
      <c r="H2590" s="109" t="str">
        <f>IF(SP_NORTE!AB2593="","*",SP_NORTE!AB2593)</f>
        <v>*</v>
      </c>
      <c r="I2590" s="109" t="str">
        <f>IF(SP_NORTE!AC2593="","*",SP_NORTE!AC2593)</f>
        <v>*</v>
      </c>
      <c r="J2590" s="110" t="str">
        <f>IF(SP_NORTE!AA2593="","*",SP_NORTE!AA2593)</f>
        <v>*</v>
      </c>
      <c r="K2590" s="111" t="str">
        <f>IF(SP_NORTE!AD2593="","*",SP_NORTE!AD2593)</f>
        <v>*</v>
      </c>
    </row>
    <row r="2591" spans="2:11" hidden="1">
      <c r="B2591" s="108" t="str">
        <f>IF(SP_NORTE!Y2594="","*",SP_NORTE!Y2594)</f>
        <v>*</v>
      </c>
      <c r="C2591" s="109" t="str">
        <f>IF(SP_NORTE!B2594="","*",SP_NORTE!B2594)</f>
        <v>*</v>
      </c>
      <c r="D2591" s="108" t="str">
        <f>IF(SP_NORTE!D2594="","*",SP_NORTE!D2594)</f>
        <v>*</v>
      </c>
      <c r="E2591" s="108" t="str">
        <f>IF(SP_NORTE!H2594="","*",SP_NORTE!H2594)</f>
        <v>*</v>
      </c>
      <c r="F2591" s="114" t="str">
        <f>IF(SP_NORTE!M2594="","*",SP_NORTE!M2594)</f>
        <v>*</v>
      </c>
      <c r="G2591" s="109" t="str">
        <f>IF(SP_NORTE!I2594="","*",SP_NORTE!I2594)</f>
        <v>*</v>
      </c>
      <c r="H2591" s="109" t="str">
        <f>IF(SP_NORTE!AB2594="","*",SP_NORTE!AB2594)</f>
        <v>*</v>
      </c>
      <c r="I2591" s="109" t="str">
        <f>IF(SP_NORTE!AC2594="","*",SP_NORTE!AC2594)</f>
        <v>*</v>
      </c>
      <c r="J2591" s="110" t="str">
        <f>IF(SP_NORTE!AA2594="","*",SP_NORTE!AA2594)</f>
        <v>*</v>
      </c>
      <c r="K2591" s="111" t="str">
        <f>IF(SP_NORTE!AD2594="","*",SP_NORTE!AD2594)</f>
        <v>*</v>
      </c>
    </row>
    <row r="2592" spans="2:11" hidden="1">
      <c r="B2592" s="108" t="str">
        <f>IF(SP_NORTE!Y2595="","*",SP_NORTE!Y2595)</f>
        <v>*</v>
      </c>
      <c r="C2592" s="109" t="str">
        <f>IF(SP_NORTE!B2595="","*",SP_NORTE!B2595)</f>
        <v>*</v>
      </c>
      <c r="D2592" s="108" t="str">
        <f>IF(SP_NORTE!D2595="","*",SP_NORTE!D2595)</f>
        <v>*</v>
      </c>
      <c r="E2592" s="108" t="str">
        <f>IF(SP_NORTE!H2595="","*",SP_NORTE!H2595)</f>
        <v>*</v>
      </c>
      <c r="F2592" s="114" t="str">
        <f>IF(SP_NORTE!M2595="","*",SP_NORTE!M2595)</f>
        <v>*</v>
      </c>
      <c r="G2592" s="109" t="str">
        <f>IF(SP_NORTE!I2595="","*",SP_NORTE!I2595)</f>
        <v>*</v>
      </c>
      <c r="H2592" s="109" t="str">
        <f>IF(SP_NORTE!AB2595="","*",SP_NORTE!AB2595)</f>
        <v>*</v>
      </c>
      <c r="I2592" s="109" t="str">
        <f>IF(SP_NORTE!AC2595="","*",SP_NORTE!AC2595)</f>
        <v>*</v>
      </c>
      <c r="J2592" s="110" t="str">
        <f>IF(SP_NORTE!AA2595="","*",SP_NORTE!AA2595)</f>
        <v>*</v>
      </c>
      <c r="K2592" s="111" t="str">
        <f>IF(SP_NORTE!AD2595="","*",SP_NORTE!AD2595)</f>
        <v>*</v>
      </c>
    </row>
    <row r="2593" spans="2:11" hidden="1">
      <c r="B2593" s="108" t="str">
        <f>IF(SP_NORTE!Y2596="","*",SP_NORTE!Y2596)</f>
        <v>*</v>
      </c>
      <c r="C2593" s="109" t="str">
        <f>IF(SP_NORTE!B2596="","*",SP_NORTE!B2596)</f>
        <v>*</v>
      </c>
      <c r="D2593" s="108" t="str">
        <f>IF(SP_NORTE!D2596="","*",SP_NORTE!D2596)</f>
        <v>*</v>
      </c>
      <c r="E2593" s="108" t="str">
        <f>IF(SP_NORTE!H2596="","*",SP_NORTE!H2596)</f>
        <v>*</v>
      </c>
      <c r="F2593" s="114" t="str">
        <f>IF(SP_NORTE!M2596="","*",SP_NORTE!M2596)</f>
        <v>*</v>
      </c>
      <c r="G2593" s="109" t="str">
        <f>IF(SP_NORTE!I2596="","*",SP_NORTE!I2596)</f>
        <v>*</v>
      </c>
      <c r="H2593" s="109" t="str">
        <f>IF(SP_NORTE!AB2596="","*",SP_NORTE!AB2596)</f>
        <v>*</v>
      </c>
      <c r="I2593" s="109" t="str">
        <f>IF(SP_NORTE!AC2596="","*",SP_NORTE!AC2596)</f>
        <v>*</v>
      </c>
      <c r="J2593" s="110" t="str">
        <f>IF(SP_NORTE!AA2596="","*",SP_NORTE!AA2596)</f>
        <v>*</v>
      </c>
      <c r="K2593" s="111" t="str">
        <f>IF(SP_NORTE!AD2596="","*",SP_NORTE!AD2596)</f>
        <v>*</v>
      </c>
    </row>
    <row r="2594" spans="2:11" hidden="1">
      <c r="B2594" s="108" t="str">
        <f>IF(SP_NORTE!Y2597="","*",SP_NORTE!Y2597)</f>
        <v>*</v>
      </c>
      <c r="C2594" s="109" t="str">
        <f>IF(SP_NORTE!B2597="","*",SP_NORTE!B2597)</f>
        <v>*</v>
      </c>
      <c r="D2594" s="108" t="str">
        <f>IF(SP_NORTE!D2597="","*",SP_NORTE!D2597)</f>
        <v>*</v>
      </c>
      <c r="E2594" s="108" t="str">
        <f>IF(SP_NORTE!H2597="","*",SP_NORTE!H2597)</f>
        <v>*</v>
      </c>
      <c r="F2594" s="114" t="str">
        <f>IF(SP_NORTE!M2597="","*",SP_NORTE!M2597)</f>
        <v>*</v>
      </c>
      <c r="G2594" s="109" t="str">
        <f>IF(SP_NORTE!I2597="","*",SP_NORTE!I2597)</f>
        <v>*</v>
      </c>
      <c r="H2594" s="109" t="str">
        <f>IF(SP_NORTE!AB2597="","*",SP_NORTE!AB2597)</f>
        <v>*</v>
      </c>
      <c r="I2594" s="109" t="str">
        <f>IF(SP_NORTE!AC2597="","*",SP_NORTE!AC2597)</f>
        <v>*</v>
      </c>
      <c r="J2594" s="110" t="str">
        <f>IF(SP_NORTE!AA2597="","*",SP_NORTE!AA2597)</f>
        <v>*</v>
      </c>
      <c r="K2594" s="111" t="str">
        <f>IF(SP_NORTE!AD2597="","*",SP_NORTE!AD2597)</f>
        <v>*</v>
      </c>
    </row>
    <row r="2595" spans="2:11" hidden="1">
      <c r="B2595" s="108" t="str">
        <f>IF(SP_NORTE!Y2598="","*",SP_NORTE!Y2598)</f>
        <v>*</v>
      </c>
      <c r="C2595" s="109" t="str">
        <f>IF(SP_NORTE!B2598="","*",SP_NORTE!B2598)</f>
        <v>*</v>
      </c>
      <c r="D2595" s="108" t="str">
        <f>IF(SP_NORTE!D2598="","*",SP_NORTE!D2598)</f>
        <v>*</v>
      </c>
      <c r="E2595" s="108" t="str">
        <f>IF(SP_NORTE!H2598="","*",SP_NORTE!H2598)</f>
        <v>*</v>
      </c>
      <c r="F2595" s="114" t="str">
        <f>IF(SP_NORTE!M2598="","*",SP_NORTE!M2598)</f>
        <v>*</v>
      </c>
      <c r="G2595" s="109" t="str">
        <f>IF(SP_NORTE!I2598="","*",SP_NORTE!I2598)</f>
        <v>*</v>
      </c>
      <c r="H2595" s="109" t="str">
        <f>IF(SP_NORTE!AB2598="","*",SP_NORTE!AB2598)</f>
        <v>*</v>
      </c>
      <c r="I2595" s="109" t="str">
        <f>IF(SP_NORTE!AC2598="","*",SP_NORTE!AC2598)</f>
        <v>*</v>
      </c>
      <c r="J2595" s="110" t="str">
        <f>IF(SP_NORTE!AA2598="","*",SP_NORTE!AA2598)</f>
        <v>*</v>
      </c>
      <c r="K2595" s="111" t="str">
        <f>IF(SP_NORTE!AD2598="","*",SP_NORTE!AD2598)</f>
        <v>*</v>
      </c>
    </row>
    <row r="2596" spans="2:11" hidden="1">
      <c r="B2596" s="108" t="str">
        <f>IF(SP_NORTE!Y2599="","*",SP_NORTE!Y2599)</f>
        <v>*</v>
      </c>
      <c r="C2596" s="109" t="str">
        <f>IF(SP_NORTE!B2599="","*",SP_NORTE!B2599)</f>
        <v>*</v>
      </c>
      <c r="D2596" s="108" t="str">
        <f>IF(SP_NORTE!D2599="","*",SP_NORTE!D2599)</f>
        <v>*</v>
      </c>
      <c r="E2596" s="108" t="str">
        <f>IF(SP_NORTE!H2599="","*",SP_NORTE!H2599)</f>
        <v>*</v>
      </c>
      <c r="F2596" s="114" t="str">
        <f>IF(SP_NORTE!M2599="","*",SP_NORTE!M2599)</f>
        <v>*</v>
      </c>
      <c r="G2596" s="109" t="str">
        <f>IF(SP_NORTE!I2599="","*",SP_NORTE!I2599)</f>
        <v>*</v>
      </c>
      <c r="H2596" s="109" t="str">
        <f>IF(SP_NORTE!AB2599="","*",SP_NORTE!AB2599)</f>
        <v>*</v>
      </c>
      <c r="I2596" s="109" t="str">
        <f>IF(SP_NORTE!AC2599="","*",SP_NORTE!AC2599)</f>
        <v>*</v>
      </c>
      <c r="J2596" s="110" t="str">
        <f>IF(SP_NORTE!AA2599="","*",SP_NORTE!AA2599)</f>
        <v>*</v>
      </c>
      <c r="K2596" s="111" t="str">
        <f>IF(SP_NORTE!AD2599="","*",SP_NORTE!AD2599)</f>
        <v>*</v>
      </c>
    </row>
    <row r="2597" spans="2:11" hidden="1">
      <c r="B2597" s="108" t="str">
        <f>IF(SP_NORTE!Y2600="","*",SP_NORTE!Y2600)</f>
        <v>*</v>
      </c>
      <c r="C2597" s="109" t="str">
        <f>IF(SP_NORTE!B2600="","*",SP_NORTE!B2600)</f>
        <v>*</v>
      </c>
      <c r="D2597" s="108" t="str">
        <f>IF(SP_NORTE!D2600="","*",SP_NORTE!D2600)</f>
        <v>*</v>
      </c>
      <c r="E2597" s="108" t="str">
        <f>IF(SP_NORTE!H2600="","*",SP_NORTE!H2600)</f>
        <v>*</v>
      </c>
      <c r="F2597" s="114" t="str">
        <f>IF(SP_NORTE!M2600="","*",SP_NORTE!M2600)</f>
        <v>*</v>
      </c>
      <c r="G2597" s="109" t="str">
        <f>IF(SP_NORTE!I2600="","*",SP_NORTE!I2600)</f>
        <v>*</v>
      </c>
      <c r="H2597" s="109" t="str">
        <f>IF(SP_NORTE!AB2600="","*",SP_NORTE!AB2600)</f>
        <v>*</v>
      </c>
      <c r="I2597" s="109" t="str">
        <f>IF(SP_NORTE!AC2600="","*",SP_NORTE!AC2600)</f>
        <v>*</v>
      </c>
      <c r="J2597" s="110" t="str">
        <f>IF(SP_NORTE!AA2600="","*",SP_NORTE!AA2600)</f>
        <v>*</v>
      </c>
      <c r="K2597" s="111" t="str">
        <f>IF(SP_NORTE!AD2600="","*",SP_NORTE!AD2600)</f>
        <v>*</v>
      </c>
    </row>
    <row r="2598" spans="2:11" hidden="1">
      <c r="B2598" s="108" t="str">
        <f>IF(SP_NORTE!Y2601="","*",SP_NORTE!Y2601)</f>
        <v>*</v>
      </c>
      <c r="C2598" s="109" t="str">
        <f>IF(SP_NORTE!B2601="","*",SP_NORTE!B2601)</f>
        <v>*</v>
      </c>
      <c r="D2598" s="108" t="str">
        <f>IF(SP_NORTE!D2601="","*",SP_NORTE!D2601)</f>
        <v>*</v>
      </c>
      <c r="E2598" s="108" t="str">
        <f>IF(SP_NORTE!H2601="","*",SP_NORTE!H2601)</f>
        <v>*</v>
      </c>
      <c r="F2598" s="114" t="str">
        <f>IF(SP_NORTE!M2601="","*",SP_NORTE!M2601)</f>
        <v>*</v>
      </c>
      <c r="G2598" s="109" t="str">
        <f>IF(SP_NORTE!I2601="","*",SP_NORTE!I2601)</f>
        <v>*</v>
      </c>
      <c r="H2598" s="109" t="str">
        <f>IF(SP_NORTE!AB2601="","*",SP_NORTE!AB2601)</f>
        <v>*</v>
      </c>
      <c r="I2598" s="109" t="str">
        <f>IF(SP_NORTE!AC2601="","*",SP_NORTE!AC2601)</f>
        <v>*</v>
      </c>
      <c r="J2598" s="110" t="str">
        <f>IF(SP_NORTE!AA2601="","*",SP_NORTE!AA2601)</f>
        <v>*</v>
      </c>
      <c r="K2598" s="111" t="str">
        <f>IF(SP_NORTE!AD2601="","*",SP_NORTE!AD2601)</f>
        <v>*</v>
      </c>
    </row>
    <row r="2599" spans="2:11" hidden="1">
      <c r="B2599" s="108" t="str">
        <f>IF(SP_NORTE!Y2602="","*",SP_NORTE!Y2602)</f>
        <v>*</v>
      </c>
      <c r="C2599" s="109" t="str">
        <f>IF(SP_NORTE!B2602="","*",SP_NORTE!B2602)</f>
        <v>*</v>
      </c>
      <c r="D2599" s="108" t="str">
        <f>IF(SP_NORTE!D2602="","*",SP_NORTE!D2602)</f>
        <v>*</v>
      </c>
      <c r="E2599" s="108" t="str">
        <f>IF(SP_NORTE!H2602="","*",SP_NORTE!H2602)</f>
        <v>*</v>
      </c>
      <c r="F2599" s="114" t="str">
        <f>IF(SP_NORTE!M2602="","*",SP_NORTE!M2602)</f>
        <v>*</v>
      </c>
      <c r="G2599" s="109" t="str">
        <f>IF(SP_NORTE!I2602="","*",SP_NORTE!I2602)</f>
        <v>*</v>
      </c>
      <c r="H2599" s="109" t="str">
        <f>IF(SP_NORTE!AB2602="","*",SP_NORTE!AB2602)</f>
        <v>*</v>
      </c>
      <c r="I2599" s="109" t="str">
        <f>IF(SP_NORTE!AC2602="","*",SP_NORTE!AC2602)</f>
        <v>*</v>
      </c>
      <c r="J2599" s="110" t="str">
        <f>IF(SP_NORTE!AA2602="","*",SP_NORTE!AA2602)</f>
        <v>*</v>
      </c>
      <c r="K2599" s="111" t="str">
        <f>IF(SP_NORTE!AD2602="","*",SP_NORTE!AD2602)</f>
        <v>*</v>
      </c>
    </row>
    <row r="2600" spans="2:11" hidden="1">
      <c r="B2600" s="108" t="str">
        <f>IF(SP_NORTE!Y2603="","*",SP_NORTE!Y2603)</f>
        <v>*</v>
      </c>
      <c r="C2600" s="109" t="str">
        <f>IF(SP_NORTE!B2603="","*",SP_NORTE!B2603)</f>
        <v>*</v>
      </c>
      <c r="D2600" s="108" t="str">
        <f>IF(SP_NORTE!D2603="","*",SP_NORTE!D2603)</f>
        <v>*</v>
      </c>
      <c r="E2600" s="108" t="str">
        <f>IF(SP_NORTE!H2603="","*",SP_NORTE!H2603)</f>
        <v>*</v>
      </c>
      <c r="F2600" s="114" t="str">
        <f>IF(SP_NORTE!M2603="","*",SP_NORTE!M2603)</f>
        <v>*</v>
      </c>
      <c r="G2600" s="109" t="str">
        <f>IF(SP_NORTE!I2603="","*",SP_NORTE!I2603)</f>
        <v>*</v>
      </c>
      <c r="H2600" s="109" t="str">
        <f>IF(SP_NORTE!AB2603="","*",SP_NORTE!AB2603)</f>
        <v>*</v>
      </c>
      <c r="I2600" s="109" t="str">
        <f>IF(SP_NORTE!AC2603="","*",SP_NORTE!AC2603)</f>
        <v>*</v>
      </c>
      <c r="J2600" s="110" t="str">
        <f>IF(SP_NORTE!AA2603="","*",SP_NORTE!AA2603)</f>
        <v>*</v>
      </c>
      <c r="K2600" s="111" t="str">
        <f>IF(SP_NORTE!AD2603="","*",SP_NORTE!AD2603)</f>
        <v>*</v>
      </c>
    </row>
    <row r="2601" spans="2:11" hidden="1">
      <c r="B2601" s="108" t="str">
        <f>IF(SP_NORTE!Y2604="","*",SP_NORTE!Y2604)</f>
        <v>*</v>
      </c>
      <c r="C2601" s="109" t="str">
        <f>IF(SP_NORTE!B2604="","*",SP_NORTE!B2604)</f>
        <v>*</v>
      </c>
      <c r="D2601" s="108" t="str">
        <f>IF(SP_NORTE!D2604="","*",SP_NORTE!D2604)</f>
        <v>*</v>
      </c>
      <c r="E2601" s="108" t="str">
        <f>IF(SP_NORTE!H2604="","*",SP_NORTE!H2604)</f>
        <v>*</v>
      </c>
      <c r="F2601" s="114" t="str">
        <f>IF(SP_NORTE!M2604="","*",SP_NORTE!M2604)</f>
        <v>*</v>
      </c>
      <c r="G2601" s="109" t="str">
        <f>IF(SP_NORTE!I2604="","*",SP_NORTE!I2604)</f>
        <v>*</v>
      </c>
      <c r="H2601" s="109" t="str">
        <f>IF(SP_NORTE!AB2604="","*",SP_NORTE!AB2604)</f>
        <v>*</v>
      </c>
      <c r="I2601" s="109" t="str">
        <f>IF(SP_NORTE!AC2604="","*",SP_NORTE!AC2604)</f>
        <v>*</v>
      </c>
      <c r="J2601" s="110" t="str">
        <f>IF(SP_NORTE!AA2604="","*",SP_NORTE!AA2604)</f>
        <v>*</v>
      </c>
      <c r="K2601" s="111" t="str">
        <f>IF(SP_NORTE!AD2604="","*",SP_NORTE!AD2604)</f>
        <v>*</v>
      </c>
    </row>
    <row r="2602" spans="2:11" hidden="1">
      <c r="B2602" s="108" t="str">
        <f>IF(SP_NORTE!Y2605="","*",SP_NORTE!Y2605)</f>
        <v>*</v>
      </c>
      <c r="C2602" s="109" t="str">
        <f>IF(SP_NORTE!B2605="","*",SP_NORTE!B2605)</f>
        <v>*</v>
      </c>
      <c r="D2602" s="108" t="str">
        <f>IF(SP_NORTE!D2605="","*",SP_NORTE!D2605)</f>
        <v>*</v>
      </c>
      <c r="E2602" s="108" t="str">
        <f>IF(SP_NORTE!H2605="","*",SP_NORTE!H2605)</f>
        <v>*</v>
      </c>
      <c r="F2602" s="114" t="str">
        <f>IF(SP_NORTE!M2605="","*",SP_NORTE!M2605)</f>
        <v>*</v>
      </c>
      <c r="G2602" s="109" t="str">
        <f>IF(SP_NORTE!I2605="","*",SP_NORTE!I2605)</f>
        <v>*</v>
      </c>
      <c r="H2602" s="109" t="str">
        <f>IF(SP_NORTE!AB2605="","*",SP_NORTE!AB2605)</f>
        <v>*</v>
      </c>
      <c r="I2602" s="109" t="str">
        <f>IF(SP_NORTE!AC2605="","*",SP_NORTE!AC2605)</f>
        <v>*</v>
      </c>
      <c r="J2602" s="110" t="str">
        <f>IF(SP_NORTE!AA2605="","*",SP_NORTE!AA2605)</f>
        <v>*</v>
      </c>
      <c r="K2602" s="111" t="str">
        <f>IF(SP_NORTE!AD2605="","*",SP_NORTE!AD2605)</f>
        <v>*</v>
      </c>
    </row>
    <row r="2603" spans="2:11" hidden="1">
      <c r="B2603" s="108" t="str">
        <f>IF(SP_NORTE!Y2606="","*",SP_NORTE!Y2606)</f>
        <v>*</v>
      </c>
      <c r="C2603" s="109" t="str">
        <f>IF(SP_NORTE!B2606="","*",SP_NORTE!B2606)</f>
        <v>*</v>
      </c>
      <c r="D2603" s="108" t="str">
        <f>IF(SP_NORTE!D2606="","*",SP_NORTE!D2606)</f>
        <v>*</v>
      </c>
      <c r="E2603" s="108" t="str">
        <f>IF(SP_NORTE!H2606="","*",SP_NORTE!H2606)</f>
        <v>*</v>
      </c>
      <c r="F2603" s="114" t="str">
        <f>IF(SP_NORTE!M2606="","*",SP_NORTE!M2606)</f>
        <v>*</v>
      </c>
      <c r="G2603" s="109" t="str">
        <f>IF(SP_NORTE!I2606="","*",SP_NORTE!I2606)</f>
        <v>*</v>
      </c>
      <c r="H2603" s="109" t="str">
        <f>IF(SP_NORTE!AB2606="","*",SP_NORTE!AB2606)</f>
        <v>*</v>
      </c>
      <c r="I2603" s="109" t="str">
        <f>IF(SP_NORTE!AC2606="","*",SP_NORTE!AC2606)</f>
        <v>*</v>
      </c>
      <c r="J2603" s="110" t="str">
        <f>IF(SP_NORTE!AA2606="","*",SP_NORTE!AA2606)</f>
        <v>*</v>
      </c>
      <c r="K2603" s="111" t="str">
        <f>IF(SP_NORTE!AD2606="","*",SP_NORTE!AD2606)</f>
        <v>*</v>
      </c>
    </row>
    <row r="2604" spans="2:11" hidden="1">
      <c r="B2604" s="108" t="str">
        <f>IF(SP_NORTE!Y2607="","*",SP_NORTE!Y2607)</f>
        <v>*</v>
      </c>
      <c r="C2604" s="109" t="str">
        <f>IF(SP_NORTE!B2607="","*",SP_NORTE!B2607)</f>
        <v>*</v>
      </c>
      <c r="D2604" s="108" t="str">
        <f>IF(SP_NORTE!D2607="","*",SP_NORTE!D2607)</f>
        <v>*</v>
      </c>
      <c r="E2604" s="108" t="str">
        <f>IF(SP_NORTE!H2607="","*",SP_NORTE!H2607)</f>
        <v>*</v>
      </c>
      <c r="F2604" s="114" t="str">
        <f>IF(SP_NORTE!M2607="","*",SP_NORTE!M2607)</f>
        <v>*</v>
      </c>
      <c r="G2604" s="109" t="str">
        <f>IF(SP_NORTE!I2607="","*",SP_NORTE!I2607)</f>
        <v>*</v>
      </c>
      <c r="H2604" s="109" t="str">
        <f>IF(SP_NORTE!AB2607="","*",SP_NORTE!AB2607)</f>
        <v>*</v>
      </c>
      <c r="I2604" s="109" t="str">
        <f>IF(SP_NORTE!AC2607="","*",SP_NORTE!AC2607)</f>
        <v>*</v>
      </c>
      <c r="J2604" s="110" t="str">
        <f>IF(SP_NORTE!AA2607="","*",SP_NORTE!AA2607)</f>
        <v>*</v>
      </c>
      <c r="K2604" s="111" t="str">
        <f>IF(SP_NORTE!AD2607="","*",SP_NORTE!AD2607)</f>
        <v>*</v>
      </c>
    </row>
    <row r="2605" spans="2:11" hidden="1">
      <c r="B2605" s="108" t="str">
        <f>IF(SP_NORTE!Y2608="","*",SP_NORTE!Y2608)</f>
        <v>*</v>
      </c>
      <c r="C2605" s="109" t="str">
        <f>IF(SP_NORTE!B2608="","*",SP_NORTE!B2608)</f>
        <v>*</v>
      </c>
      <c r="D2605" s="108" t="str">
        <f>IF(SP_NORTE!D2608="","*",SP_NORTE!D2608)</f>
        <v>*</v>
      </c>
      <c r="E2605" s="108" t="str">
        <f>IF(SP_NORTE!H2608="","*",SP_NORTE!H2608)</f>
        <v>*</v>
      </c>
      <c r="F2605" s="114" t="str">
        <f>IF(SP_NORTE!M2608="","*",SP_NORTE!M2608)</f>
        <v>*</v>
      </c>
      <c r="G2605" s="109" t="str">
        <f>IF(SP_NORTE!I2608="","*",SP_NORTE!I2608)</f>
        <v>*</v>
      </c>
      <c r="H2605" s="109" t="str">
        <f>IF(SP_NORTE!AB2608="","*",SP_NORTE!AB2608)</f>
        <v>*</v>
      </c>
      <c r="I2605" s="109" t="str">
        <f>IF(SP_NORTE!AC2608="","*",SP_NORTE!AC2608)</f>
        <v>*</v>
      </c>
      <c r="J2605" s="110" t="str">
        <f>IF(SP_NORTE!AA2608="","*",SP_NORTE!AA2608)</f>
        <v>*</v>
      </c>
      <c r="K2605" s="111" t="str">
        <f>IF(SP_NORTE!AD2608="","*",SP_NORTE!AD2608)</f>
        <v>*</v>
      </c>
    </row>
    <row r="2606" spans="2:11" hidden="1">
      <c r="B2606" s="108" t="str">
        <f>IF(SP_NORTE!Y2609="","*",SP_NORTE!Y2609)</f>
        <v>*</v>
      </c>
      <c r="C2606" s="109" t="str">
        <f>IF(SP_NORTE!B2609="","*",SP_NORTE!B2609)</f>
        <v>*</v>
      </c>
      <c r="D2606" s="108" t="str">
        <f>IF(SP_NORTE!D2609="","*",SP_NORTE!D2609)</f>
        <v>*</v>
      </c>
      <c r="E2606" s="108" t="str">
        <f>IF(SP_NORTE!H2609="","*",SP_NORTE!H2609)</f>
        <v>*</v>
      </c>
      <c r="F2606" s="114" t="str">
        <f>IF(SP_NORTE!M2609="","*",SP_NORTE!M2609)</f>
        <v>*</v>
      </c>
      <c r="G2606" s="109" t="str">
        <f>IF(SP_NORTE!I2609="","*",SP_NORTE!I2609)</f>
        <v>*</v>
      </c>
      <c r="H2606" s="109" t="str">
        <f>IF(SP_NORTE!AB2609="","*",SP_NORTE!AB2609)</f>
        <v>*</v>
      </c>
      <c r="I2606" s="109" t="str">
        <f>IF(SP_NORTE!AC2609="","*",SP_NORTE!AC2609)</f>
        <v>*</v>
      </c>
      <c r="J2606" s="110" t="str">
        <f>IF(SP_NORTE!AA2609="","*",SP_NORTE!AA2609)</f>
        <v>*</v>
      </c>
      <c r="K2606" s="111" t="str">
        <f>IF(SP_NORTE!AD2609="","*",SP_NORTE!AD2609)</f>
        <v>*</v>
      </c>
    </row>
    <row r="2607" spans="2:11" hidden="1">
      <c r="B2607" s="108" t="str">
        <f>IF(SP_NORTE!Y2610="","*",SP_NORTE!Y2610)</f>
        <v>*</v>
      </c>
      <c r="C2607" s="109" t="str">
        <f>IF(SP_NORTE!B2610="","*",SP_NORTE!B2610)</f>
        <v>*</v>
      </c>
      <c r="D2607" s="108" t="str">
        <f>IF(SP_NORTE!D2610="","*",SP_NORTE!D2610)</f>
        <v>*</v>
      </c>
      <c r="E2607" s="108" t="str">
        <f>IF(SP_NORTE!H2610="","*",SP_NORTE!H2610)</f>
        <v>*</v>
      </c>
      <c r="F2607" s="114" t="str">
        <f>IF(SP_NORTE!M2610="","*",SP_NORTE!M2610)</f>
        <v>*</v>
      </c>
      <c r="G2607" s="109" t="str">
        <f>IF(SP_NORTE!I2610="","*",SP_NORTE!I2610)</f>
        <v>*</v>
      </c>
      <c r="H2607" s="109" t="str">
        <f>IF(SP_NORTE!AB2610="","*",SP_NORTE!AB2610)</f>
        <v>*</v>
      </c>
      <c r="I2607" s="109" t="str">
        <f>IF(SP_NORTE!AC2610="","*",SP_NORTE!AC2610)</f>
        <v>*</v>
      </c>
      <c r="J2607" s="110" t="str">
        <f>IF(SP_NORTE!AA2610="","*",SP_NORTE!AA2610)</f>
        <v>*</v>
      </c>
      <c r="K2607" s="111" t="str">
        <f>IF(SP_NORTE!AD2610="","*",SP_NORTE!AD2610)</f>
        <v>*</v>
      </c>
    </row>
    <row r="2608" spans="2:11" hidden="1">
      <c r="B2608" s="108" t="str">
        <f>IF(SP_NORTE!Y2611="","*",SP_NORTE!Y2611)</f>
        <v>*</v>
      </c>
      <c r="C2608" s="109" t="str">
        <f>IF(SP_NORTE!B2611="","*",SP_NORTE!B2611)</f>
        <v>*</v>
      </c>
      <c r="D2608" s="108" t="str">
        <f>IF(SP_NORTE!D2611="","*",SP_NORTE!D2611)</f>
        <v>*</v>
      </c>
      <c r="E2608" s="108" t="str">
        <f>IF(SP_NORTE!H2611="","*",SP_NORTE!H2611)</f>
        <v>*</v>
      </c>
      <c r="F2608" s="114" t="str">
        <f>IF(SP_NORTE!M2611="","*",SP_NORTE!M2611)</f>
        <v>*</v>
      </c>
      <c r="G2608" s="109" t="str">
        <f>IF(SP_NORTE!I2611="","*",SP_NORTE!I2611)</f>
        <v>*</v>
      </c>
      <c r="H2608" s="109" t="str">
        <f>IF(SP_NORTE!AB2611="","*",SP_NORTE!AB2611)</f>
        <v>*</v>
      </c>
      <c r="I2608" s="109" t="str">
        <f>IF(SP_NORTE!AC2611="","*",SP_NORTE!AC2611)</f>
        <v>*</v>
      </c>
      <c r="J2608" s="110" t="str">
        <f>IF(SP_NORTE!AA2611="","*",SP_NORTE!AA2611)</f>
        <v>*</v>
      </c>
      <c r="K2608" s="111" t="str">
        <f>IF(SP_NORTE!AD2611="","*",SP_NORTE!AD2611)</f>
        <v>*</v>
      </c>
    </row>
    <row r="2609" spans="2:11" hidden="1">
      <c r="B2609" s="108" t="str">
        <f>IF(SP_NORTE!Y2612="","*",SP_NORTE!Y2612)</f>
        <v>*</v>
      </c>
      <c r="C2609" s="109" t="str">
        <f>IF(SP_NORTE!B2612="","*",SP_NORTE!B2612)</f>
        <v>*</v>
      </c>
      <c r="D2609" s="108" t="str">
        <f>IF(SP_NORTE!D2612="","*",SP_NORTE!D2612)</f>
        <v>*</v>
      </c>
      <c r="E2609" s="108" t="str">
        <f>IF(SP_NORTE!H2612="","*",SP_NORTE!H2612)</f>
        <v>*</v>
      </c>
      <c r="F2609" s="114" t="str">
        <f>IF(SP_NORTE!M2612="","*",SP_NORTE!M2612)</f>
        <v>*</v>
      </c>
      <c r="G2609" s="109" t="str">
        <f>IF(SP_NORTE!I2612="","*",SP_NORTE!I2612)</f>
        <v>*</v>
      </c>
      <c r="H2609" s="109" t="str">
        <f>IF(SP_NORTE!AB2612="","*",SP_NORTE!AB2612)</f>
        <v>*</v>
      </c>
      <c r="I2609" s="109" t="str">
        <f>IF(SP_NORTE!AC2612="","*",SP_NORTE!AC2612)</f>
        <v>*</v>
      </c>
      <c r="J2609" s="110" t="str">
        <f>IF(SP_NORTE!AA2612="","*",SP_NORTE!AA2612)</f>
        <v>*</v>
      </c>
      <c r="K2609" s="111" t="str">
        <f>IF(SP_NORTE!AD2612="","*",SP_NORTE!AD2612)</f>
        <v>*</v>
      </c>
    </row>
    <row r="2610" spans="2:11" hidden="1">
      <c r="B2610" s="108" t="str">
        <f>IF(SP_NORTE!Y2613="","*",SP_NORTE!Y2613)</f>
        <v>*</v>
      </c>
      <c r="C2610" s="109" t="str">
        <f>IF(SP_NORTE!B2613="","*",SP_NORTE!B2613)</f>
        <v>*</v>
      </c>
      <c r="D2610" s="108" t="str">
        <f>IF(SP_NORTE!D2613="","*",SP_NORTE!D2613)</f>
        <v>*</v>
      </c>
      <c r="E2610" s="108" t="str">
        <f>IF(SP_NORTE!H2613="","*",SP_NORTE!H2613)</f>
        <v>*</v>
      </c>
      <c r="F2610" s="114" t="str">
        <f>IF(SP_NORTE!M2613="","*",SP_NORTE!M2613)</f>
        <v>*</v>
      </c>
      <c r="G2610" s="109" t="str">
        <f>IF(SP_NORTE!I2613="","*",SP_NORTE!I2613)</f>
        <v>*</v>
      </c>
      <c r="H2610" s="109" t="str">
        <f>IF(SP_NORTE!AB2613="","*",SP_NORTE!AB2613)</f>
        <v>*</v>
      </c>
      <c r="I2610" s="109" t="str">
        <f>IF(SP_NORTE!AC2613="","*",SP_NORTE!AC2613)</f>
        <v>*</v>
      </c>
      <c r="J2610" s="110" t="str">
        <f>IF(SP_NORTE!AA2613="","*",SP_NORTE!AA2613)</f>
        <v>*</v>
      </c>
      <c r="K2610" s="111" t="str">
        <f>IF(SP_NORTE!AD2613="","*",SP_NORTE!AD2613)</f>
        <v>*</v>
      </c>
    </row>
    <row r="2611" spans="2:11" hidden="1">
      <c r="B2611" s="108" t="str">
        <f>IF(SP_NORTE!Y2614="","*",SP_NORTE!Y2614)</f>
        <v>*</v>
      </c>
      <c r="C2611" s="109" t="str">
        <f>IF(SP_NORTE!B2614="","*",SP_NORTE!B2614)</f>
        <v>*</v>
      </c>
      <c r="D2611" s="108" t="str">
        <f>IF(SP_NORTE!D2614="","*",SP_NORTE!D2614)</f>
        <v>*</v>
      </c>
      <c r="E2611" s="108" t="str">
        <f>IF(SP_NORTE!H2614="","*",SP_NORTE!H2614)</f>
        <v>*</v>
      </c>
      <c r="F2611" s="114" t="str">
        <f>IF(SP_NORTE!M2614="","*",SP_NORTE!M2614)</f>
        <v>*</v>
      </c>
      <c r="G2611" s="109" t="str">
        <f>IF(SP_NORTE!I2614="","*",SP_NORTE!I2614)</f>
        <v>*</v>
      </c>
      <c r="H2611" s="109" t="str">
        <f>IF(SP_NORTE!AB2614="","*",SP_NORTE!AB2614)</f>
        <v>*</v>
      </c>
      <c r="I2611" s="109" t="str">
        <f>IF(SP_NORTE!AC2614="","*",SP_NORTE!AC2614)</f>
        <v>*</v>
      </c>
      <c r="J2611" s="110" t="str">
        <f>IF(SP_NORTE!AA2614="","*",SP_NORTE!AA2614)</f>
        <v>*</v>
      </c>
      <c r="K2611" s="111" t="str">
        <f>IF(SP_NORTE!AD2614="","*",SP_NORTE!AD2614)</f>
        <v>*</v>
      </c>
    </row>
    <row r="2612" spans="2:11" hidden="1">
      <c r="B2612" s="108" t="str">
        <f>IF(SP_NORTE!Y2615="","*",SP_NORTE!Y2615)</f>
        <v>*</v>
      </c>
      <c r="C2612" s="109" t="str">
        <f>IF(SP_NORTE!B2615="","*",SP_NORTE!B2615)</f>
        <v>*</v>
      </c>
      <c r="D2612" s="108" t="str">
        <f>IF(SP_NORTE!D2615="","*",SP_NORTE!D2615)</f>
        <v>*</v>
      </c>
      <c r="E2612" s="108" t="str">
        <f>IF(SP_NORTE!H2615="","*",SP_NORTE!H2615)</f>
        <v>*</v>
      </c>
      <c r="F2612" s="114" t="str">
        <f>IF(SP_NORTE!M2615="","*",SP_NORTE!M2615)</f>
        <v>*</v>
      </c>
      <c r="G2612" s="109" t="str">
        <f>IF(SP_NORTE!I2615="","*",SP_NORTE!I2615)</f>
        <v>*</v>
      </c>
      <c r="H2612" s="109" t="str">
        <f>IF(SP_NORTE!AB2615="","*",SP_NORTE!AB2615)</f>
        <v>*</v>
      </c>
      <c r="I2612" s="109" t="str">
        <f>IF(SP_NORTE!AC2615="","*",SP_NORTE!AC2615)</f>
        <v>*</v>
      </c>
      <c r="J2612" s="110" t="str">
        <f>IF(SP_NORTE!AA2615="","*",SP_NORTE!AA2615)</f>
        <v>*</v>
      </c>
      <c r="K2612" s="111" t="str">
        <f>IF(SP_NORTE!AD2615="","*",SP_NORTE!AD2615)</f>
        <v>*</v>
      </c>
    </row>
    <row r="2613" spans="2:11" hidden="1">
      <c r="B2613" s="108" t="str">
        <f>IF(SP_NORTE!Y2616="","*",SP_NORTE!Y2616)</f>
        <v>*</v>
      </c>
      <c r="C2613" s="109" t="str">
        <f>IF(SP_NORTE!B2616="","*",SP_NORTE!B2616)</f>
        <v>*</v>
      </c>
      <c r="D2613" s="108" t="str">
        <f>IF(SP_NORTE!D2616="","*",SP_NORTE!D2616)</f>
        <v>*</v>
      </c>
      <c r="E2613" s="108" t="str">
        <f>IF(SP_NORTE!H2616="","*",SP_NORTE!H2616)</f>
        <v>*</v>
      </c>
      <c r="F2613" s="114" t="str">
        <f>IF(SP_NORTE!M2616="","*",SP_NORTE!M2616)</f>
        <v>*</v>
      </c>
      <c r="G2613" s="109" t="str">
        <f>IF(SP_NORTE!I2616="","*",SP_NORTE!I2616)</f>
        <v>*</v>
      </c>
      <c r="H2613" s="109" t="str">
        <f>IF(SP_NORTE!AB2616="","*",SP_NORTE!AB2616)</f>
        <v>*</v>
      </c>
      <c r="I2613" s="109" t="str">
        <f>IF(SP_NORTE!AC2616="","*",SP_NORTE!AC2616)</f>
        <v>*</v>
      </c>
      <c r="J2613" s="110" t="str">
        <f>IF(SP_NORTE!AA2616="","*",SP_NORTE!AA2616)</f>
        <v>*</v>
      </c>
      <c r="K2613" s="111" t="str">
        <f>IF(SP_NORTE!AD2616="","*",SP_NORTE!AD2616)</f>
        <v>*</v>
      </c>
    </row>
    <row r="2614" spans="2:11" hidden="1">
      <c r="B2614" s="108" t="str">
        <f>IF(SP_NORTE!Y2617="","*",SP_NORTE!Y2617)</f>
        <v>*</v>
      </c>
      <c r="C2614" s="109" t="str">
        <f>IF(SP_NORTE!B2617="","*",SP_NORTE!B2617)</f>
        <v>*</v>
      </c>
      <c r="D2614" s="108" t="str">
        <f>IF(SP_NORTE!D2617="","*",SP_NORTE!D2617)</f>
        <v>*</v>
      </c>
      <c r="E2614" s="108" t="str">
        <f>IF(SP_NORTE!H2617="","*",SP_NORTE!H2617)</f>
        <v>*</v>
      </c>
      <c r="F2614" s="114" t="str">
        <f>IF(SP_NORTE!M2617="","*",SP_NORTE!M2617)</f>
        <v>*</v>
      </c>
      <c r="G2614" s="109" t="str">
        <f>IF(SP_NORTE!I2617="","*",SP_NORTE!I2617)</f>
        <v>*</v>
      </c>
      <c r="H2614" s="109" t="str">
        <f>IF(SP_NORTE!AB2617="","*",SP_NORTE!AB2617)</f>
        <v>*</v>
      </c>
      <c r="I2614" s="109" t="str">
        <f>IF(SP_NORTE!AC2617="","*",SP_NORTE!AC2617)</f>
        <v>*</v>
      </c>
      <c r="J2614" s="110" t="str">
        <f>IF(SP_NORTE!AA2617="","*",SP_NORTE!AA2617)</f>
        <v>*</v>
      </c>
      <c r="K2614" s="111" t="str">
        <f>IF(SP_NORTE!AD2617="","*",SP_NORTE!AD2617)</f>
        <v>*</v>
      </c>
    </row>
    <row r="2615" spans="2:11" hidden="1">
      <c r="B2615" s="108" t="str">
        <f>IF(SP_NORTE!Y2618="","*",SP_NORTE!Y2618)</f>
        <v>*</v>
      </c>
      <c r="C2615" s="109" t="str">
        <f>IF(SP_NORTE!B2618="","*",SP_NORTE!B2618)</f>
        <v>*</v>
      </c>
      <c r="D2615" s="108" t="str">
        <f>IF(SP_NORTE!D2618="","*",SP_NORTE!D2618)</f>
        <v>*</v>
      </c>
      <c r="E2615" s="108" t="str">
        <f>IF(SP_NORTE!H2618="","*",SP_NORTE!H2618)</f>
        <v>*</v>
      </c>
      <c r="F2615" s="114" t="str">
        <f>IF(SP_NORTE!M2618="","*",SP_NORTE!M2618)</f>
        <v>*</v>
      </c>
      <c r="G2615" s="109" t="str">
        <f>IF(SP_NORTE!I2618="","*",SP_NORTE!I2618)</f>
        <v>*</v>
      </c>
      <c r="H2615" s="109" t="str">
        <f>IF(SP_NORTE!AB2618="","*",SP_NORTE!AB2618)</f>
        <v>*</v>
      </c>
      <c r="I2615" s="109" t="str">
        <f>IF(SP_NORTE!AC2618="","*",SP_NORTE!AC2618)</f>
        <v>*</v>
      </c>
      <c r="J2615" s="110" t="str">
        <f>IF(SP_NORTE!AA2618="","*",SP_NORTE!AA2618)</f>
        <v>*</v>
      </c>
      <c r="K2615" s="111" t="str">
        <f>IF(SP_NORTE!AD2618="","*",SP_NORTE!AD2618)</f>
        <v>*</v>
      </c>
    </row>
    <row r="2616" spans="2:11" hidden="1">
      <c r="B2616" s="108" t="str">
        <f>IF(SP_NORTE!Y2619="","*",SP_NORTE!Y2619)</f>
        <v>*</v>
      </c>
      <c r="C2616" s="109" t="str">
        <f>IF(SP_NORTE!B2619="","*",SP_NORTE!B2619)</f>
        <v>*</v>
      </c>
      <c r="D2616" s="108" t="str">
        <f>IF(SP_NORTE!D2619="","*",SP_NORTE!D2619)</f>
        <v>*</v>
      </c>
      <c r="E2616" s="108" t="str">
        <f>IF(SP_NORTE!H2619="","*",SP_NORTE!H2619)</f>
        <v>*</v>
      </c>
      <c r="F2616" s="114" t="str">
        <f>IF(SP_NORTE!M2619="","*",SP_NORTE!M2619)</f>
        <v>*</v>
      </c>
      <c r="G2616" s="109" t="str">
        <f>IF(SP_NORTE!I2619="","*",SP_NORTE!I2619)</f>
        <v>*</v>
      </c>
      <c r="H2616" s="109" t="str">
        <f>IF(SP_NORTE!AB2619="","*",SP_NORTE!AB2619)</f>
        <v>*</v>
      </c>
      <c r="I2616" s="109" t="str">
        <f>IF(SP_NORTE!AC2619="","*",SP_NORTE!AC2619)</f>
        <v>*</v>
      </c>
      <c r="J2616" s="110" t="str">
        <f>IF(SP_NORTE!AA2619="","*",SP_NORTE!AA2619)</f>
        <v>*</v>
      </c>
      <c r="K2616" s="111" t="str">
        <f>IF(SP_NORTE!AD2619="","*",SP_NORTE!AD2619)</f>
        <v>*</v>
      </c>
    </row>
    <row r="2617" spans="2:11" hidden="1">
      <c r="B2617" s="108" t="str">
        <f>IF(SP_NORTE!Y2620="","*",SP_NORTE!Y2620)</f>
        <v>*</v>
      </c>
      <c r="C2617" s="109" t="str">
        <f>IF(SP_NORTE!B2620="","*",SP_NORTE!B2620)</f>
        <v>*</v>
      </c>
      <c r="D2617" s="108" t="str">
        <f>IF(SP_NORTE!D2620="","*",SP_NORTE!D2620)</f>
        <v>*</v>
      </c>
      <c r="E2617" s="108" t="str">
        <f>IF(SP_NORTE!H2620="","*",SP_NORTE!H2620)</f>
        <v>*</v>
      </c>
      <c r="F2617" s="114" t="str">
        <f>IF(SP_NORTE!M2620="","*",SP_NORTE!M2620)</f>
        <v>*</v>
      </c>
      <c r="G2617" s="109" t="str">
        <f>IF(SP_NORTE!I2620="","*",SP_NORTE!I2620)</f>
        <v>*</v>
      </c>
      <c r="H2617" s="109" t="str">
        <f>IF(SP_NORTE!AB2620="","*",SP_NORTE!AB2620)</f>
        <v>*</v>
      </c>
      <c r="I2617" s="109" t="str">
        <f>IF(SP_NORTE!AC2620="","*",SP_NORTE!AC2620)</f>
        <v>*</v>
      </c>
      <c r="J2617" s="110" t="str">
        <f>IF(SP_NORTE!AA2620="","*",SP_NORTE!AA2620)</f>
        <v>*</v>
      </c>
      <c r="K2617" s="111" t="str">
        <f>IF(SP_NORTE!AD2620="","*",SP_NORTE!AD2620)</f>
        <v>*</v>
      </c>
    </row>
    <row r="2618" spans="2:11" hidden="1">
      <c r="B2618" s="108" t="str">
        <f>IF(SP_NORTE!Y2621="","*",SP_NORTE!Y2621)</f>
        <v>*</v>
      </c>
      <c r="C2618" s="109" t="str">
        <f>IF(SP_NORTE!B2621="","*",SP_NORTE!B2621)</f>
        <v>*</v>
      </c>
      <c r="D2618" s="108" t="str">
        <f>IF(SP_NORTE!D2621="","*",SP_NORTE!D2621)</f>
        <v>*</v>
      </c>
      <c r="E2618" s="108" t="str">
        <f>IF(SP_NORTE!H2621="","*",SP_NORTE!H2621)</f>
        <v>*</v>
      </c>
      <c r="F2618" s="114" t="str">
        <f>IF(SP_NORTE!M2621="","*",SP_NORTE!M2621)</f>
        <v>*</v>
      </c>
      <c r="G2618" s="109" t="str">
        <f>IF(SP_NORTE!I2621="","*",SP_NORTE!I2621)</f>
        <v>*</v>
      </c>
      <c r="H2618" s="109" t="str">
        <f>IF(SP_NORTE!AB2621="","*",SP_NORTE!AB2621)</f>
        <v>*</v>
      </c>
      <c r="I2618" s="109" t="str">
        <f>IF(SP_NORTE!AC2621="","*",SP_NORTE!AC2621)</f>
        <v>*</v>
      </c>
      <c r="J2618" s="110" t="str">
        <f>IF(SP_NORTE!AA2621="","*",SP_NORTE!AA2621)</f>
        <v>*</v>
      </c>
      <c r="K2618" s="111" t="str">
        <f>IF(SP_NORTE!AD2621="","*",SP_NORTE!AD2621)</f>
        <v>*</v>
      </c>
    </row>
    <row r="2619" spans="2:11" hidden="1">
      <c r="B2619" s="108" t="str">
        <f>IF(SP_NORTE!Y2622="","*",SP_NORTE!Y2622)</f>
        <v>*</v>
      </c>
      <c r="C2619" s="109" t="str">
        <f>IF(SP_NORTE!B2622="","*",SP_NORTE!B2622)</f>
        <v>*</v>
      </c>
      <c r="D2619" s="108" t="str">
        <f>IF(SP_NORTE!D2622="","*",SP_NORTE!D2622)</f>
        <v>*</v>
      </c>
      <c r="E2619" s="108" t="str">
        <f>IF(SP_NORTE!H2622="","*",SP_NORTE!H2622)</f>
        <v>*</v>
      </c>
      <c r="F2619" s="114" t="str">
        <f>IF(SP_NORTE!M2622="","*",SP_NORTE!M2622)</f>
        <v>*</v>
      </c>
      <c r="G2619" s="109" t="str">
        <f>IF(SP_NORTE!I2622="","*",SP_NORTE!I2622)</f>
        <v>*</v>
      </c>
      <c r="H2619" s="109" t="str">
        <f>IF(SP_NORTE!AB2622="","*",SP_NORTE!AB2622)</f>
        <v>*</v>
      </c>
      <c r="I2619" s="109" t="str">
        <f>IF(SP_NORTE!AC2622="","*",SP_NORTE!AC2622)</f>
        <v>*</v>
      </c>
      <c r="J2619" s="110" t="str">
        <f>IF(SP_NORTE!AA2622="","*",SP_NORTE!AA2622)</f>
        <v>*</v>
      </c>
      <c r="K2619" s="111" t="str">
        <f>IF(SP_NORTE!AD2622="","*",SP_NORTE!AD2622)</f>
        <v>*</v>
      </c>
    </row>
    <row r="2620" spans="2:11" hidden="1">
      <c r="B2620" s="108" t="str">
        <f>IF(SP_NORTE!Y2623="","*",SP_NORTE!Y2623)</f>
        <v>*</v>
      </c>
      <c r="C2620" s="109" t="str">
        <f>IF(SP_NORTE!B2623="","*",SP_NORTE!B2623)</f>
        <v>*</v>
      </c>
      <c r="D2620" s="108" t="str">
        <f>IF(SP_NORTE!D2623="","*",SP_NORTE!D2623)</f>
        <v>*</v>
      </c>
      <c r="E2620" s="108" t="str">
        <f>IF(SP_NORTE!H2623="","*",SP_NORTE!H2623)</f>
        <v>*</v>
      </c>
      <c r="F2620" s="114" t="str">
        <f>IF(SP_NORTE!M2623="","*",SP_NORTE!M2623)</f>
        <v>*</v>
      </c>
      <c r="G2620" s="109" t="str">
        <f>IF(SP_NORTE!I2623="","*",SP_NORTE!I2623)</f>
        <v>*</v>
      </c>
      <c r="H2620" s="109" t="str">
        <f>IF(SP_NORTE!AB2623="","*",SP_NORTE!AB2623)</f>
        <v>*</v>
      </c>
      <c r="I2620" s="109" t="str">
        <f>IF(SP_NORTE!AC2623="","*",SP_NORTE!AC2623)</f>
        <v>*</v>
      </c>
      <c r="J2620" s="110" t="str">
        <f>IF(SP_NORTE!AA2623="","*",SP_NORTE!AA2623)</f>
        <v>*</v>
      </c>
      <c r="K2620" s="111" t="str">
        <f>IF(SP_NORTE!AD2623="","*",SP_NORTE!AD2623)</f>
        <v>*</v>
      </c>
    </row>
    <row r="2621" spans="2:11" hidden="1">
      <c r="B2621" s="108" t="str">
        <f>IF(SP_NORTE!Y2624="","*",SP_NORTE!Y2624)</f>
        <v>*</v>
      </c>
      <c r="C2621" s="109" t="str">
        <f>IF(SP_NORTE!B2624="","*",SP_NORTE!B2624)</f>
        <v>*</v>
      </c>
      <c r="D2621" s="108" t="str">
        <f>IF(SP_NORTE!D2624="","*",SP_NORTE!D2624)</f>
        <v>*</v>
      </c>
      <c r="E2621" s="108" t="str">
        <f>IF(SP_NORTE!H2624="","*",SP_NORTE!H2624)</f>
        <v>*</v>
      </c>
      <c r="F2621" s="114" t="str">
        <f>IF(SP_NORTE!M2624="","*",SP_NORTE!M2624)</f>
        <v>*</v>
      </c>
      <c r="G2621" s="109" t="str">
        <f>IF(SP_NORTE!I2624="","*",SP_NORTE!I2624)</f>
        <v>*</v>
      </c>
      <c r="H2621" s="109" t="str">
        <f>IF(SP_NORTE!AB2624="","*",SP_NORTE!AB2624)</f>
        <v>*</v>
      </c>
      <c r="I2621" s="109" t="str">
        <f>IF(SP_NORTE!AC2624="","*",SP_NORTE!AC2624)</f>
        <v>*</v>
      </c>
      <c r="J2621" s="110" t="str">
        <f>IF(SP_NORTE!AA2624="","*",SP_NORTE!AA2624)</f>
        <v>*</v>
      </c>
      <c r="K2621" s="111" t="str">
        <f>IF(SP_NORTE!AD2624="","*",SP_NORTE!AD2624)</f>
        <v>*</v>
      </c>
    </row>
    <row r="2622" spans="2:11" hidden="1">
      <c r="B2622" s="108" t="str">
        <f>IF(SP_NORTE!Y2625="","*",SP_NORTE!Y2625)</f>
        <v>*</v>
      </c>
      <c r="C2622" s="109" t="str">
        <f>IF(SP_NORTE!B2625="","*",SP_NORTE!B2625)</f>
        <v>*</v>
      </c>
      <c r="D2622" s="108" t="str">
        <f>IF(SP_NORTE!D2625="","*",SP_NORTE!D2625)</f>
        <v>*</v>
      </c>
      <c r="E2622" s="108" t="str">
        <f>IF(SP_NORTE!H2625="","*",SP_NORTE!H2625)</f>
        <v>*</v>
      </c>
      <c r="F2622" s="114" t="str">
        <f>IF(SP_NORTE!M2625="","*",SP_NORTE!M2625)</f>
        <v>*</v>
      </c>
      <c r="G2622" s="109" t="str">
        <f>IF(SP_NORTE!I2625="","*",SP_NORTE!I2625)</f>
        <v>*</v>
      </c>
      <c r="H2622" s="109" t="str">
        <f>IF(SP_NORTE!AB2625="","*",SP_NORTE!AB2625)</f>
        <v>*</v>
      </c>
      <c r="I2622" s="109" t="str">
        <f>IF(SP_NORTE!AC2625="","*",SP_NORTE!AC2625)</f>
        <v>*</v>
      </c>
      <c r="J2622" s="110" t="str">
        <f>IF(SP_NORTE!AA2625="","*",SP_NORTE!AA2625)</f>
        <v>*</v>
      </c>
      <c r="K2622" s="111" t="str">
        <f>IF(SP_NORTE!AD2625="","*",SP_NORTE!AD2625)</f>
        <v>*</v>
      </c>
    </row>
    <row r="2623" spans="2:11" hidden="1">
      <c r="B2623" s="108" t="str">
        <f>IF(SP_NORTE!Y2626="","*",SP_NORTE!Y2626)</f>
        <v>*</v>
      </c>
      <c r="C2623" s="109" t="str">
        <f>IF(SP_NORTE!B2626="","*",SP_NORTE!B2626)</f>
        <v>*</v>
      </c>
      <c r="D2623" s="108" t="str">
        <f>IF(SP_NORTE!D2626="","*",SP_NORTE!D2626)</f>
        <v>*</v>
      </c>
      <c r="E2623" s="108" t="str">
        <f>IF(SP_NORTE!H2626="","*",SP_NORTE!H2626)</f>
        <v>*</v>
      </c>
      <c r="F2623" s="114" t="str">
        <f>IF(SP_NORTE!M2626="","*",SP_NORTE!M2626)</f>
        <v>*</v>
      </c>
      <c r="G2623" s="109" t="str">
        <f>IF(SP_NORTE!I2626="","*",SP_NORTE!I2626)</f>
        <v>*</v>
      </c>
      <c r="H2623" s="109" t="str">
        <f>IF(SP_NORTE!AB2626="","*",SP_NORTE!AB2626)</f>
        <v>*</v>
      </c>
      <c r="I2623" s="109" t="str">
        <f>IF(SP_NORTE!AC2626="","*",SP_NORTE!AC2626)</f>
        <v>*</v>
      </c>
      <c r="J2623" s="110" t="str">
        <f>IF(SP_NORTE!AA2626="","*",SP_NORTE!AA2626)</f>
        <v>*</v>
      </c>
      <c r="K2623" s="111" t="str">
        <f>IF(SP_NORTE!AD2626="","*",SP_NORTE!AD2626)</f>
        <v>*</v>
      </c>
    </row>
    <row r="2624" spans="2:11" hidden="1">
      <c r="B2624" s="108" t="str">
        <f>IF(SP_NORTE!Y2627="","*",SP_NORTE!Y2627)</f>
        <v>*</v>
      </c>
      <c r="C2624" s="109" t="str">
        <f>IF(SP_NORTE!B2627="","*",SP_NORTE!B2627)</f>
        <v>*</v>
      </c>
      <c r="D2624" s="108" t="str">
        <f>IF(SP_NORTE!D2627="","*",SP_NORTE!D2627)</f>
        <v>*</v>
      </c>
      <c r="E2624" s="108" t="str">
        <f>IF(SP_NORTE!H2627="","*",SP_NORTE!H2627)</f>
        <v>*</v>
      </c>
      <c r="F2624" s="114" t="str">
        <f>IF(SP_NORTE!M2627="","*",SP_NORTE!M2627)</f>
        <v>*</v>
      </c>
      <c r="G2624" s="109" t="str">
        <f>IF(SP_NORTE!I2627="","*",SP_NORTE!I2627)</f>
        <v>*</v>
      </c>
      <c r="H2624" s="109" t="str">
        <f>IF(SP_NORTE!AB2627="","*",SP_NORTE!AB2627)</f>
        <v>*</v>
      </c>
      <c r="I2624" s="109" t="str">
        <f>IF(SP_NORTE!AC2627="","*",SP_NORTE!AC2627)</f>
        <v>*</v>
      </c>
      <c r="J2624" s="110" t="str">
        <f>IF(SP_NORTE!AA2627="","*",SP_NORTE!AA2627)</f>
        <v>*</v>
      </c>
      <c r="K2624" s="111" t="str">
        <f>IF(SP_NORTE!AD2627="","*",SP_NORTE!AD2627)</f>
        <v>*</v>
      </c>
    </row>
    <row r="2625" spans="2:11" hidden="1">
      <c r="B2625" s="108" t="str">
        <f>IF(SP_NORTE!Y2628="","*",SP_NORTE!Y2628)</f>
        <v>*</v>
      </c>
      <c r="C2625" s="109" t="str">
        <f>IF(SP_NORTE!B2628="","*",SP_NORTE!B2628)</f>
        <v>*</v>
      </c>
      <c r="D2625" s="108" t="str">
        <f>IF(SP_NORTE!D2628="","*",SP_NORTE!D2628)</f>
        <v>*</v>
      </c>
      <c r="E2625" s="108" t="str">
        <f>IF(SP_NORTE!H2628="","*",SP_NORTE!H2628)</f>
        <v>*</v>
      </c>
      <c r="F2625" s="114" t="str">
        <f>IF(SP_NORTE!M2628="","*",SP_NORTE!M2628)</f>
        <v>*</v>
      </c>
      <c r="G2625" s="109" t="str">
        <f>IF(SP_NORTE!I2628="","*",SP_NORTE!I2628)</f>
        <v>*</v>
      </c>
      <c r="H2625" s="109" t="str">
        <f>IF(SP_NORTE!AB2628="","*",SP_NORTE!AB2628)</f>
        <v>*</v>
      </c>
      <c r="I2625" s="109" t="str">
        <f>IF(SP_NORTE!AC2628="","*",SP_NORTE!AC2628)</f>
        <v>*</v>
      </c>
      <c r="J2625" s="110" t="str">
        <f>IF(SP_NORTE!AA2628="","*",SP_NORTE!AA2628)</f>
        <v>*</v>
      </c>
      <c r="K2625" s="111" t="str">
        <f>IF(SP_NORTE!AD2628="","*",SP_NORTE!AD2628)</f>
        <v>*</v>
      </c>
    </row>
    <row r="2626" spans="2:11" hidden="1">
      <c r="B2626" s="108" t="str">
        <f>IF(SP_NORTE!Y2629="","*",SP_NORTE!Y2629)</f>
        <v>*</v>
      </c>
      <c r="C2626" s="109" t="str">
        <f>IF(SP_NORTE!B2629="","*",SP_NORTE!B2629)</f>
        <v>*</v>
      </c>
      <c r="D2626" s="108" t="str">
        <f>IF(SP_NORTE!D2629="","*",SP_NORTE!D2629)</f>
        <v>*</v>
      </c>
      <c r="E2626" s="108" t="str">
        <f>IF(SP_NORTE!H2629="","*",SP_NORTE!H2629)</f>
        <v>*</v>
      </c>
      <c r="F2626" s="114" t="str">
        <f>IF(SP_NORTE!M2629="","*",SP_NORTE!M2629)</f>
        <v>*</v>
      </c>
      <c r="G2626" s="109" t="str">
        <f>IF(SP_NORTE!I2629="","*",SP_NORTE!I2629)</f>
        <v>*</v>
      </c>
      <c r="H2626" s="109" t="str">
        <f>IF(SP_NORTE!AB2629="","*",SP_NORTE!AB2629)</f>
        <v>*</v>
      </c>
      <c r="I2626" s="109" t="str">
        <f>IF(SP_NORTE!AC2629="","*",SP_NORTE!AC2629)</f>
        <v>*</v>
      </c>
      <c r="J2626" s="110" t="str">
        <f>IF(SP_NORTE!AA2629="","*",SP_NORTE!AA2629)</f>
        <v>*</v>
      </c>
      <c r="K2626" s="111" t="str">
        <f>IF(SP_NORTE!AD2629="","*",SP_NORTE!AD2629)</f>
        <v>*</v>
      </c>
    </row>
    <row r="2627" spans="2:11" hidden="1">
      <c r="B2627" s="108" t="str">
        <f>IF(SP_NORTE!Y2630="","*",SP_NORTE!Y2630)</f>
        <v>*</v>
      </c>
      <c r="C2627" s="109" t="str">
        <f>IF(SP_NORTE!B2630="","*",SP_NORTE!B2630)</f>
        <v>*</v>
      </c>
      <c r="D2627" s="108" t="str">
        <f>IF(SP_NORTE!D2630="","*",SP_NORTE!D2630)</f>
        <v>*</v>
      </c>
      <c r="E2627" s="108" t="str">
        <f>IF(SP_NORTE!H2630="","*",SP_NORTE!H2630)</f>
        <v>*</v>
      </c>
      <c r="F2627" s="114" t="str">
        <f>IF(SP_NORTE!M2630="","*",SP_NORTE!M2630)</f>
        <v>*</v>
      </c>
      <c r="G2627" s="109" t="str">
        <f>IF(SP_NORTE!I2630="","*",SP_NORTE!I2630)</f>
        <v>*</v>
      </c>
      <c r="H2627" s="109" t="str">
        <f>IF(SP_NORTE!AB2630="","*",SP_NORTE!AB2630)</f>
        <v>*</v>
      </c>
      <c r="I2627" s="109" t="str">
        <f>IF(SP_NORTE!AC2630="","*",SP_NORTE!AC2630)</f>
        <v>*</v>
      </c>
      <c r="J2627" s="110" t="str">
        <f>IF(SP_NORTE!AA2630="","*",SP_NORTE!AA2630)</f>
        <v>*</v>
      </c>
      <c r="K2627" s="111" t="str">
        <f>IF(SP_NORTE!AD2630="","*",SP_NORTE!AD2630)</f>
        <v>*</v>
      </c>
    </row>
    <row r="2628" spans="2:11" hidden="1">
      <c r="B2628" s="108" t="str">
        <f>IF(SP_NORTE!Y2631="","*",SP_NORTE!Y2631)</f>
        <v>*</v>
      </c>
      <c r="C2628" s="109" t="str">
        <f>IF(SP_NORTE!B2631="","*",SP_NORTE!B2631)</f>
        <v>*</v>
      </c>
      <c r="D2628" s="108" t="str">
        <f>IF(SP_NORTE!D2631="","*",SP_NORTE!D2631)</f>
        <v>*</v>
      </c>
      <c r="E2628" s="108" t="str">
        <f>IF(SP_NORTE!H2631="","*",SP_NORTE!H2631)</f>
        <v>*</v>
      </c>
      <c r="F2628" s="114" t="str">
        <f>IF(SP_NORTE!M2631="","*",SP_NORTE!M2631)</f>
        <v>*</v>
      </c>
      <c r="G2628" s="109" t="str">
        <f>IF(SP_NORTE!I2631="","*",SP_NORTE!I2631)</f>
        <v>*</v>
      </c>
      <c r="H2628" s="109" t="str">
        <f>IF(SP_NORTE!AB2631="","*",SP_NORTE!AB2631)</f>
        <v>*</v>
      </c>
      <c r="I2628" s="109" t="str">
        <f>IF(SP_NORTE!AC2631="","*",SP_NORTE!AC2631)</f>
        <v>*</v>
      </c>
      <c r="J2628" s="110" t="str">
        <f>IF(SP_NORTE!AA2631="","*",SP_NORTE!AA2631)</f>
        <v>*</v>
      </c>
      <c r="K2628" s="111" t="str">
        <f>IF(SP_NORTE!AD2631="","*",SP_NORTE!AD2631)</f>
        <v>*</v>
      </c>
    </row>
    <row r="2629" spans="2:11" hidden="1">
      <c r="B2629" s="108" t="str">
        <f>IF(SP_NORTE!Y2632="","*",SP_NORTE!Y2632)</f>
        <v>*</v>
      </c>
      <c r="C2629" s="109" t="str">
        <f>IF(SP_NORTE!B2632="","*",SP_NORTE!B2632)</f>
        <v>*</v>
      </c>
      <c r="D2629" s="108" t="str">
        <f>IF(SP_NORTE!D2632="","*",SP_NORTE!D2632)</f>
        <v>*</v>
      </c>
      <c r="E2629" s="108" t="str">
        <f>IF(SP_NORTE!H2632="","*",SP_NORTE!H2632)</f>
        <v>*</v>
      </c>
      <c r="F2629" s="114" t="str">
        <f>IF(SP_NORTE!M2632="","*",SP_NORTE!M2632)</f>
        <v>*</v>
      </c>
      <c r="G2629" s="109" t="str">
        <f>IF(SP_NORTE!I2632="","*",SP_NORTE!I2632)</f>
        <v>*</v>
      </c>
      <c r="H2629" s="109" t="str">
        <f>IF(SP_NORTE!AB2632="","*",SP_NORTE!AB2632)</f>
        <v>*</v>
      </c>
      <c r="I2629" s="109" t="str">
        <f>IF(SP_NORTE!AC2632="","*",SP_NORTE!AC2632)</f>
        <v>*</v>
      </c>
      <c r="J2629" s="110" t="str">
        <f>IF(SP_NORTE!AA2632="","*",SP_NORTE!AA2632)</f>
        <v>*</v>
      </c>
      <c r="K2629" s="111" t="str">
        <f>IF(SP_NORTE!AD2632="","*",SP_NORTE!AD2632)</f>
        <v>*</v>
      </c>
    </row>
    <row r="2630" spans="2:11" hidden="1">
      <c r="B2630" s="108" t="str">
        <f>IF(SP_NORTE!Y2633="","*",SP_NORTE!Y2633)</f>
        <v>*</v>
      </c>
      <c r="C2630" s="109" t="str">
        <f>IF(SP_NORTE!B2633="","*",SP_NORTE!B2633)</f>
        <v>*</v>
      </c>
      <c r="D2630" s="108" t="str">
        <f>IF(SP_NORTE!D2633="","*",SP_NORTE!D2633)</f>
        <v>*</v>
      </c>
      <c r="E2630" s="108" t="str">
        <f>IF(SP_NORTE!H2633="","*",SP_NORTE!H2633)</f>
        <v>*</v>
      </c>
      <c r="F2630" s="114" t="str">
        <f>IF(SP_NORTE!M2633="","*",SP_NORTE!M2633)</f>
        <v>*</v>
      </c>
      <c r="G2630" s="109" t="str">
        <f>IF(SP_NORTE!I2633="","*",SP_NORTE!I2633)</f>
        <v>*</v>
      </c>
      <c r="H2630" s="109" t="str">
        <f>IF(SP_NORTE!AB2633="","*",SP_NORTE!AB2633)</f>
        <v>*</v>
      </c>
      <c r="I2630" s="109" t="str">
        <f>IF(SP_NORTE!AC2633="","*",SP_NORTE!AC2633)</f>
        <v>*</v>
      </c>
      <c r="J2630" s="110" t="str">
        <f>IF(SP_NORTE!AA2633="","*",SP_NORTE!AA2633)</f>
        <v>*</v>
      </c>
      <c r="K2630" s="111" t="str">
        <f>IF(SP_NORTE!AD2633="","*",SP_NORTE!AD2633)</f>
        <v>*</v>
      </c>
    </row>
    <row r="2631" spans="2:11" hidden="1">
      <c r="B2631" s="108" t="str">
        <f>IF(SP_NORTE!Y2634="","*",SP_NORTE!Y2634)</f>
        <v>*</v>
      </c>
      <c r="C2631" s="109" t="str">
        <f>IF(SP_NORTE!B2634="","*",SP_NORTE!B2634)</f>
        <v>*</v>
      </c>
      <c r="D2631" s="108" t="str">
        <f>IF(SP_NORTE!D2634="","*",SP_NORTE!D2634)</f>
        <v>*</v>
      </c>
      <c r="E2631" s="108" t="str">
        <f>IF(SP_NORTE!H2634="","*",SP_NORTE!H2634)</f>
        <v>*</v>
      </c>
      <c r="F2631" s="114" t="str">
        <f>IF(SP_NORTE!M2634="","*",SP_NORTE!M2634)</f>
        <v>*</v>
      </c>
      <c r="G2631" s="109" t="str">
        <f>IF(SP_NORTE!I2634="","*",SP_NORTE!I2634)</f>
        <v>*</v>
      </c>
      <c r="H2631" s="109" t="str">
        <f>IF(SP_NORTE!AB2634="","*",SP_NORTE!AB2634)</f>
        <v>*</v>
      </c>
      <c r="I2631" s="109" t="str">
        <f>IF(SP_NORTE!AC2634="","*",SP_NORTE!AC2634)</f>
        <v>*</v>
      </c>
      <c r="J2631" s="110" t="str">
        <f>IF(SP_NORTE!AA2634="","*",SP_NORTE!AA2634)</f>
        <v>*</v>
      </c>
      <c r="K2631" s="111" t="str">
        <f>IF(SP_NORTE!AD2634="","*",SP_NORTE!AD2634)</f>
        <v>*</v>
      </c>
    </row>
    <row r="2632" spans="2:11" hidden="1">
      <c r="B2632" s="108" t="str">
        <f>IF(SP_NORTE!Y2635="","*",SP_NORTE!Y2635)</f>
        <v>*</v>
      </c>
      <c r="C2632" s="109" t="str">
        <f>IF(SP_NORTE!B2635="","*",SP_NORTE!B2635)</f>
        <v>*</v>
      </c>
      <c r="D2632" s="108" t="str">
        <f>IF(SP_NORTE!D2635="","*",SP_NORTE!D2635)</f>
        <v>*</v>
      </c>
      <c r="E2632" s="108" t="str">
        <f>IF(SP_NORTE!H2635="","*",SP_NORTE!H2635)</f>
        <v>*</v>
      </c>
      <c r="F2632" s="114" t="str">
        <f>IF(SP_NORTE!M2635="","*",SP_NORTE!M2635)</f>
        <v>*</v>
      </c>
      <c r="G2632" s="109" t="str">
        <f>IF(SP_NORTE!I2635="","*",SP_NORTE!I2635)</f>
        <v>*</v>
      </c>
      <c r="H2632" s="109" t="str">
        <f>IF(SP_NORTE!AB2635="","*",SP_NORTE!AB2635)</f>
        <v>*</v>
      </c>
      <c r="I2632" s="109" t="str">
        <f>IF(SP_NORTE!AC2635="","*",SP_NORTE!AC2635)</f>
        <v>*</v>
      </c>
      <c r="J2632" s="110" t="str">
        <f>IF(SP_NORTE!AA2635="","*",SP_NORTE!AA2635)</f>
        <v>*</v>
      </c>
      <c r="K2632" s="111" t="str">
        <f>IF(SP_NORTE!AD2635="","*",SP_NORTE!AD2635)</f>
        <v>*</v>
      </c>
    </row>
    <row r="2633" spans="2:11" hidden="1">
      <c r="B2633" s="108" t="str">
        <f>IF(SP_NORTE!Y2636="","*",SP_NORTE!Y2636)</f>
        <v>*</v>
      </c>
      <c r="C2633" s="109" t="str">
        <f>IF(SP_NORTE!B2636="","*",SP_NORTE!B2636)</f>
        <v>*</v>
      </c>
      <c r="D2633" s="108" t="str">
        <f>IF(SP_NORTE!D2636="","*",SP_NORTE!D2636)</f>
        <v>*</v>
      </c>
      <c r="E2633" s="108" t="str">
        <f>IF(SP_NORTE!H2636="","*",SP_NORTE!H2636)</f>
        <v>*</v>
      </c>
      <c r="F2633" s="114" t="str">
        <f>IF(SP_NORTE!M2636="","*",SP_NORTE!M2636)</f>
        <v>*</v>
      </c>
      <c r="G2633" s="109" t="str">
        <f>IF(SP_NORTE!I2636="","*",SP_NORTE!I2636)</f>
        <v>*</v>
      </c>
      <c r="H2633" s="109" t="str">
        <f>IF(SP_NORTE!AB2636="","*",SP_NORTE!AB2636)</f>
        <v>*</v>
      </c>
      <c r="I2633" s="109" t="str">
        <f>IF(SP_NORTE!AC2636="","*",SP_NORTE!AC2636)</f>
        <v>*</v>
      </c>
      <c r="J2633" s="110" t="str">
        <f>IF(SP_NORTE!AA2636="","*",SP_NORTE!AA2636)</f>
        <v>*</v>
      </c>
      <c r="K2633" s="111" t="str">
        <f>IF(SP_NORTE!AD2636="","*",SP_NORTE!AD2636)</f>
        <v>*</v>
      </c>
    </row>
    <row r="2634" spans="2:11" hidden="1">
      <c r="B2634" s="108" t="str">
        <f>IF(SP_NORTE!Y2637="","*",SP_NORTE!Y2637)</f>
        <v>*</v>
      </c>
      <c r="C2634" s="109" t="str">
        <f>IF(SP_NORTE!B2637="","*",SP_NORTE!B2637)</f>
        <v>*</v>
      </c>
      <c r="D2634" s="108" t="str">
        <f>IF(SP_NORTE!D2637="","*",SP_NORTE!D2637)</f>
        <v>*</v>
      </c>
      <c r="E2634" s="108" t="str">
        <f>IF(SP_NORTE!H2637="","*",SP_NORTE!H2637)</f>
        <v>*</v>
      </c>
      <c r="F2634" s="114" t="str">
        <f>IF(SP_NORTE!M2637="","*",SP_NORTE!M2637)</f>
        <v>*</v>
      </c>
      <c r="G2634" s="109" t="str">
        <f>IF(SP_NORTE!I2637="","*",SP_NORTE!I2637)</f>
        <v>*</v>
      </c>
      <c r="H2634" s="109" t="str">
        <f>IF(SP_NORTE!AB2637="","*",SP_NORTE!AB2637)</f>
        <v>*</v>
      </c>
      <c r="I2634" s="109" t="str">
        <f>IF(SP_NORTE!AC2637="","*",SP_NORTE!AC2637)</f>
        <v>*</v>
      </c>
      <c r="J2634" s="110" t="str">
        <f>IF(SP_NORTE!AA2637="","*",SP_NORTE!AA2637)</f>
        <v>*</v>
      </c>
      <c r="K2634" s="111" t="str">
        <f>IF(SP_NORTE!AD2637="","*",SP_NORTE!AD2637)</f>
        <v>*</v>
      </c>
    </row>
    <row r="2635" spans="2:11" hidden="1">
      <c r="B2635" s="108" t="str">
        <f>IF(SP_NORTE!Y2638="","*",SP_NORTE!Y2638)</f>
        <v>*</v>
      </c>
      <c r="C2635" s="109" t="str">
        <f>IF(SP_NORTE!B2638="","*",SP_NORTE!B2638)</f>
        <v>*</v>
      </c>
      <c r="D2635" s="108" t="str">
        <f>IF(SP_NORTE!D2638="","*",SP_NORTE!D2638)</f>
        <v>*</v>
      </c>
      <c r="E2635" s="108" t="str">
        <f>IF(SP_NORTE!H2638="","*",SP_NORTE!H2638)</f>
        <v>*</v>
      </c>
      <c r="F2635" s="114" t="str">
        <f>IF(SP_NORTE!M2638="","*",SP_NORTE!M2638)</f>
        <v>*</v>
      </c>
      <c r="G2635" s="109" t="str">
        <f>IF(SP_NORTE!I2638="","*",SP_NORTE!I2638)</f>
        <v>*</v>
      </c>
      <c r="H2635" s="109" t="str">
        <f>IF(SP_NORTE!AB2638="","*",SP_NORTE!AB2638)</f>
        <v>*</v>
      </c>
      <c r="I2635" s="109" t="str">
        <f>IF(SP_NORTE!AC2638="","*",SP_NORTE!AC2638)</f>
        <v>*</v>
      </c>
      <c r="J2635" s="110" t="str">
        <f>IF(SP_NORTE!AA2638="","*",SP_NORTE!AA2638)</f>
        <v>*</v>
      </c>
      <c r="K2635" s="111" t="str">
        <f>IF(SP_NORTE!AD2638="","*",SP_NORTE!AD2638)</f>
        <v>*</v>
      </c>
    </row>
    <row r="2636" spans="2:11" hidden="1">
      <c r="B2636" s="108" t="str">
        <f>IF(SP_NORTE!Y2639="","*",SP_NORTE!Y2639)</f>
        <v>*</v>
      </c>
      <c r="C2636" s="109" t="str">
        <f>IF(SP_NORTE!B2639="","*",SP_NORTE!B2639)</f>
        <v>*</v>
      </c>
      <c r="D2636" s="108" t="str">
        <f>IF(SP_NORTE!D2639="","*",SP_NORTE!D2639)</f>
        <v>*</v>
      </c>
      <c r="E2636" s="108" t="str">
        <f>IF(SP_NORTE!H2639="","*",SP_NORTE!H2639)</f>
        <v>*</v>
      </c>
      <c r="F2636" s="114" t="str">
        <f>IF(SP_NORTE!M2639="","*",SP_NORTE!M2639)</f>
        <v>*</v>
      </c>
      <c r="G2636" s="109" t="str">
        <f>IF(SP_NORTE!I2639="","*",SP_NORTE!I2639)</f>
        <v>*</v>
      </c>
      <c r="H2636" s="109" t="str">
        <f>IF(SP_NORTE!AB2639="","*",SP_NORTE!AB2639)</f>
        <v>*</v>
      </c>
      <c r="I2636" s="109" t="str">
        <f>IF(SP_NORTE!AC2639="","*",SP_NORTE!AC2639)</f>
        <v>*</v>
      </c>
      <c r="J2636" s="110" t="str">
        <f>IF(SP_NORTE!AA2639="","*",SP_NORTE!AA2639)</f>
        <v>*</v>
      </c>
      <c r="K2636" s="111" t="str">
        <f>IF(SP_NORTE!AD2639="","*",SP_NORTE!AD2639)</f>
        <v>*</v>
      </c>
    </row>
    <row r="2637" spans="2:11" hidden="1">
      <c r="B2637" s="108" t="str">
        <f>IF(SP_NORTE!Y2640="","*",SP_NORTE!Y2640)</f>
        <v>*</v>
      </c>
      <c r="C2637" s="109" t="str">
        <f>IF(SP_NORTE!B2640="","*",SP_NORTE!B2640)</f>
        <v>*</v>
      </c>
      <c r="D2637" s="108" t="str">
        <f>IF(SP_NORTE!D2640="","*",SP_NORTE!D2640)</f>
        <v>*</v>
      </c>
      <c r="E2637" s="108" t="str">
        <f>IF(SP_NORTE!H2640="","*",SP_NORTE!H2640)</f>
        <v>*</v>
      </c>
      <c r="F2637" s="114" t="str">
        <f>IF(SP_NORTE!M2640="","*",SP_NORTE!M2640)</f>
        <v>*</v>
      </c>
      <c r="G2637" s="109" t="str">
        <f>IF(SP_NORTE!I2640="","*",SP_NORTE!I2640)</f>
        <v>*</v>
      </c>
      <c r="H2637" s="109" t="str">
        <f>IF(SP_NORTE!AB2640="","*",SP_NORTE!AB2640)</f>
        <v>*</v>
      </c>
      <c r="I2637" s="109" t="str">
        <f>IF(SP_NORTE!AC2640="","*",SP_NORTE!AC2640)</f>
        <v>*</v>
      </c>
      <c r="J2637" s="110" t="str">
        <f>IF(SP_NORTE!AA2640="","*",SP_NORTE!AA2640)</f>
        <v>*</v>
      </c>
      <c r="K2637" s="111" t="str">
        <f>IF(SP_NORTE!AD2640="","*",SP_NORTE!AD2640)</f>
        <v>*</v>
      </c>
    </row>
    <row r="2638" spans="2:11" hidden="1">
      <c r="B2638" s="108" t="str">
        <f>IF(SP_NORTE!Y2641="","*",SP_NORTE!Y2641)</f>
        <v>*</v>
      </c>
      <c r="C2638" s="109" t="str">
        <f>IF(SP_NORTE!B2641="","*",SP_NORTE!B2641)</f>
        <v>*</v>
      </c>
      <c r="D2638" s="108" t="str">
        <f>IF(SP_NORTE!D2641="","*",SP_NORTE!D2641)</f>
        <v>*</v>
      </c>
      <c r="E2638" s="108" t="str">
        <f>IF(SP_NORTE!H2641="","*",SP_NORTE!H2641)</f>
        <v>*</v>
      </c>
      <c r="F2638" s="114" t="str">
        <f>IF(SP_NORTE!M2641="","*",SP_NORTE!M2641)</f>
        <v>*</v>
      </c>
      <c r="G2638" s="109" t="str">
        <f>IF(SP_NORTE!I2641="","*",SP_NORTE!I2641)</f>
        <v>*</v>
      </c>
      <c r="H2638" s="109" t="str">
        <f>IF(SP_NORTE!AB2641="","*",SP_NORTE!AB2641)</f>
        <v>*</v>
      </c>
      <c r="I2638" s="109" t="str">
        <f>IF(SP_NORTE!AC2641="","*",SP_NORTE!AC2641)</f>
        <v>*</v>
      </c>
      <c r="J2638" s="110" t="str">
        <f>IF(SP_NORTE!AA2641="","*",SP_NORTE!AA2641)</f>
        <v>*</v>
      </c>
      <c r="K2638" s="111" t="str">
        <f>IF(SP_NORTE!AD2641="","*",SP_NORTE!AD2641)</f>
        <v>*</v>
      </c>
    </row>
    <row r="2639" spans="2:11" hidden="1">
      <c r="B2639" s="108" t="str">
        <f>IF(SP_NORTE!Y2642="","*",SP_NORTE!Y2642)</f>
        <v>*</v>
      </c>
      <c r="C2639" s="109" t="str">
        <f>IF(SP_NORTE!B2642="","*",SP_NORTE!B2642)</f>
        <v>*</v>
      </c>
      <c r="D2639" s="108" t="str">
        <f>IF(SP_NORTE!D2642="","*",SP_NORTE!D2642)</f>
        <v>*</v>
      </c>
      <c r="E2639" s="108" t="str">
        <f>IF(SP_NORTE!H2642="","*",SP_NORTE!H2642)</f>
        <v>*</v>
      </c>
      <c r="F2639" s="114" t="str">
        <f>IF(SP_NORTE!M2642="","*",SP_NORTE!M2642)</f>
        <v>*</v>
      </c>
      <c r="G2639" s="109" t="str">
        <f>IF(SP_NORTE!I2642="","*",SP_NORTE!I2642)</f>
        <v>*</v>
      </c>
      <c r="H2639" s="109" t="str">
        <f>IF(SP_NORTE!AB2642="","*",SP_NORTE!AB2642)</f>
        <v>*</v>
      </c>
      <c r="I2639" s="109" t="str">
        <f>IF(SP_NORTE!AC2642="","*",SP_NORTE!AC2642)</f>
        <v>*</v>
      </c>
      <c r="J2639" s="110" t="str">
        <f>IF(SP_NORTE!AA2642="","*",SP_NORTE!AA2642)</f>
        <v>*</v>
      </c>
      <c r="K2639" s="111" t="str">
        <f>IF(SP_NORTE!AD2642="","*",SP_NORTE!AD2642)</f>
        <v>*</v>
      </c>
    </row>
    <row r="2640" spans="2:11" hidden="1">
      <c r="B2640" s="108" t="str">
        <f>IF(SP_NORTE!Y2643="","*",SP_NORTE!Y2643)</f>
        <v>*</v>
      </c>
      <c r="C2640" s="109" t="str">
        <f>IF(SP_NORTE!B2643="","*",SP_NORTE!B2643)</f>
        <v>*</v>
      </c>
      <c r="D2640" s="108" t="str">
        <f>IF(SP_NORTE!D2643="","*",SP_NORTE!D2643)</f>
        <v>*</v>
      </c>
      <c r="E2640" s="108" t="str">
        <f>IF(SP_NORTE!H2643="","*",SP_NORTE!H2643)</f>
        <v>*</v>
      </c>
      <c r="F2640" s="114" t="str">
        <f>IF(SP_NORTE!M2643="","*",SP_NORTE!M2643)</f>
        <v>*</v>
      </c>
      <c r="G2640" s="109" t="str">
        <f>IF(SP_NORTE!I2643="","*",SP_NORTE!I2643)</f>
        <v>*</v>
      </c>
      <c r="H2640" s="109" t="str">
        <f>IF(SP_NORTE!AB2643="","*",SP_NORTE!AB2643)</f>
        <v>*</v>
      </c>
      <c r="I2640" s="109" t="str">
        <f>IF(SP_NORTE!AC2643="","*",SP_NORTE!AC2643)</f>
        <v>*</v>
      </c>
      <c r="J2640" s="110" t="str">
        <f>IF(SP_NORTE!AA2643="","*",SP_NORTE!AA2643)</f>
        <v>*</v>
      </c>
      <c r="K2640" s="111" t="str">
        <f>IF(SP_NORTE!AD2643="","*",SP_NORTE!AD2643)</f>
        <v>*</v>
      </c>
    </row>
    <row r="2641" spans="2:11" hidden="1">
      <c r="B2641" s="108" t="str">
        <f>IF(SP_NORTE!Y2644="","*",SP_NORTE!Y2644)</f>
        <v>*</v>
      </c>
      <c r="C2641" s="109" t="str">
        <f>IF(SP_NORTE!B2644="","*",SP_NORTE!B2644)</f>
        <v>*</v>
      </c>
      <c r="D2641" s="108" t="str">
        <f>IF(SP_NORTE!D2644="","*",SP_NORTE!D2644)</f>
        <v>*</v>
      </c>
      <c r="E2641" s="108" t="str">
        <f>IF(SP_NORTE!H2644="","*",SP_NORTE!H2644)</f>
        <v>*</v>
      </c>
      <c r="F2641" s="114" t="str">
        <f>IF(SP_NORTE!M2644="","*",SP_NORTE!M2644)</f>
        <v>*</v>
      </c>
      <c r="G2641" s="109" t="str">
        <f>IF(SP_NORTE!I2644="","*",SP_NORTE!I2644)</f>
        <v>*</v>
      </c>
      <c r="H2641" s="109" t="str">
        <f>IF(SP_NORTE!AB2644="","*",SP_NORTE!AB2644)</f>
        <v>*</v>
      </c>
      <c r="I2641" s="109" t="str">
        <f>IF(SP_NORTE!AC2644="","*",SP_NORTE!AC2644)</f>
        <v>*</v>
      </c>
      <c r="J2641" s="110" t="str">
        <f>IF(SP_NORTE!AA2644="","*",SP_NORTE!AA2644)</f>
        <v>*</v>
      </c>
      <c r="K2641" s="111" t="str">
        <f>IF(SP_NORTE!AD2644="","*",SP_NORTE!AD2644)</f>
        <v>*</v>
      </c>
    </row>
    <row r="2642" spans="2:11" hidden="1">
      <c r="B2642" s="108" t="str">
        <f>IF(SP_NORTE!Y2645="","*",SP_NORTE!Y2645)</f>
        <v>*</v>
      </c>
      <c r="C2642" s="109" t="str">
        <f>IF(SP_NORTE!B2645="","*",SP_NORTE!B2645)</f>
        <v>*</v>
      </c>
      <c r="D2642" s="108" t="str">
        <f>IF(SP_NORTE!D2645="","*",SP_NORTE!D2645)</f>
        <v>*</v>
      </c>
      <c r="E2642" s="108" t="str">
        <f>IF(SP_NORTE!H2645="","*",SP_NORTE!H2645)</f>
        <v>*</v>
      </c>
      <c r="F2642" s="114" t="str">
        <f>IF(SP_NORTE!M2645="","*",SP_NORTE!M2645)</f>
        <v>*</v>
      </c>
      <c r="G2642" s="109" t="str">
        <f>IF(SP_NORTE!I2645="","*",SP_NORTE!I2645)</f>
        <v>*</v>
      </c>
      <c r="H2642" s="109" t="str">
        <f>IF(SP_NORTE!AB2645="","*",SP_NORTE!AB2645)</f>
        <v>*</v>
      </c>
      <c r="I2642" s="109" t="str">
        <f>IF(SP_NORTE!AC2645="","*",SP_NORTE!AC2645)</f>
        <v>*</v>
      </c>
      <c r="J2642" s="110" t="str">
        <f>IF(SP_NORTE!AA2645="","*",SP_NORTE!AA2645)</f>
        <v>*</v>
      </c>
      <c r="K2642" s="111" t="str">
        <f>IF(SP_NORTE!AD2645="","*",SP_NORTE!AD2645)</f>
        <v>*</v>
      </c>
    </row>
    <row r="2643" spans="2:11" hidden="1">
      <c r="B2643" s="108" t="str">
        <f>IF(SP_NORTE!Y2646="","*",SP_NORTE!Y2646)</f>
        <v>*</v>
      </c>
      <c r="C2643" s="109" t="str">
        <f>IF(SP_NORTE!B2646="","*",SP_NORTE!B2646)</f>
        <v>*</v>
      </c>
      <c r="D2643" s="108" t="str">
        <f>IF(SP_NORTE!D2646="","*",SP_NORTE!D2646)</f>
        <v>*</v>
      </c>
      <c r="E2643" s="108" t="str">
        <f>IF(SP_NORTE!H2646="","*",SP_NORTE!H2646)</f>
        <v>*</v>
      </c>
      <c r="F2643" s="114" t="str">
        <f>IF(SP_NORTE!M2646="","*",SP_NORTE!M2646)</f>
        <v>*</v>
      </c>
      <c r="G2643" s="109" t="str">
        <f>IF(SP_NORTE!I2646="","*",SP_NORTE!I2646)</f>
        <v>*</v>
      </c>
      <c r="H2643" s="109" t="str">
        <f>IF(SP_NORTE!AB2646="","*",SP_NORTE!AB2646)</f>
        <v>*</v>
      </c>
      <c r="I2643" s="109" t="str">
        <f>IF(SP_NORTE!AC2646="","*",SP_NORTE!AC2646)</f>
        <v>*</v>
      </c>
      <c r="J2643" s="110" t="str">
        <f>IF(SP_NORTE!AA2646="","*",SP_NORTE!AA2646)</f>
        <v>*</v>
      </c>
      <c r="K2643" s="111" t="str">
        <f>IF(SP_NORTE!AD2646="","*",SP_NORTE!AD2646)</f>
        <v>*</v>
      </c>
    </row>
    <row r="2644" spans="2:11" hidden="1">
      <c r="B2644" s="108" t="str">
        <f>IF(SP_NORTE!Y2647="","*",SP_NORTE!Y2647)</f>
        <v>*</v>
      </c>
      <c r="C2644" s="109" t="str">
        <f>IF(SP_NORTE!B2647="","*",SP_NORTE!B2647)</f>
        <v>*</v>
      </c>
      <c r="D2644" s="108" t="str">
        <f>IF(SP_NORTE!D2647="","*",SP_NORTE!D2647)</f>
        <v>*</v>
      </c>
      <c r="E2644" s="108" t="str">
        <f>IF(SP_NORTE!H2647="","*",SP_NORTE!H2647)</f>
        <v>*</v>
      </c>
      <c r="F2644" s="114" t="str">
        <f>IF(SP_NORTE!M2647="","*",SP_NORTE!M2647)</f>
        <v>*</v>
      </c>
      <c r="G2644" s="109" t="str">
        <f>IF(SP_NORTE!I2647="","*",SP_NORTE!I2647)</f>
        <v>*</v>
      </c>
      <c r="H2644" s="109" t="str">
        <f>IF(SP_NORTE!AB2647="","*",SP_NORTE!AB2647)</f>
        <v>*</v>
      </c>
      <c r="I2644" s="109" t="str">
        <f>IF(SP_NORTE!AC2647="","*",SP_NORTE!AC2647)</f>
        <v>*</v>
      </c>
      <c r="J2644" s="110" t="str">
        <f>IF(SP_NORTE!AA2647="","*",SP_NORTE!AA2647)</f>
        <v>*</v>
      </c>
      <c r="K2644" s="111" t="str">
        <f>IF(SP_NORTE!AD2647="","*",SP_NORTE!AD2647)</f>
        <v>*</v>
      </c>
    </row>
    <row r="2645" spans="2:11" hidden="1">
      <c r="B2645" s="108" t="str">
        <f>IF(SP_NORTE!Y2648="","*",SP_NORTE!Y2648)</f>
        <v>*</v>
      </c>
      <c r="C2645" s="109" t="str">
        <f>IF(SP_NORTE!B2648="","*",SP_NORTE!B2648)</f>
        <v>*</v>
      </c>
      <c r="D2645" s="108" t="str">
        <f>IF(SP_NORTE!D2648="","*",SP_NORTE!D2648)</f>
        <v>*</v>
      </c>
      <c r="E2645" s="108" t="str">
        <f>IF(SP_NORTE!H2648="","*",SP_NORTE!H2648)</f>
        <v>*</v>
      </c>
      <c r="F2645" s="114" t="str">
        <f>IF(SP_NORTE!M2648="","*",SP_NORTE!M2648)</f>
        <v>*</v>
      </c>
      <c r="G2645" s="109" t="str">
        <f>IF(SP_NORTE!I2648="","*",SP_NORTE!I2648)</f>
        <v>*</v>
      </c>
      <c r="H2645" s="109" t="str">
        <f>IF(SP_NORTE!AB2648="","*",SP_NORTE!AB2648)</f>
        <v>*</v>
      </c>
      <c r="I2645" s="109" t="str">
        <f>IF(SP_NORTE!AC2648="","*",SP_NORTE!AC2648)</f>
        <v>*</v>
      </c>
      <c r="J2645" s="110" t="str">
        <f>IF(SP_NORTE!AA2648="","*",SP_NORTE!AA2648)</f>
        <v>*</v>
      </c>
      <c r="K2645" s="111" t="str">
        <f>IF(SP_NORTE!AD2648="","*",SP_NORTE!AD2648)</f>
        <v>*</v>
      </c>
    </row>
    <row r="2646" spans="2:11" hidden="1">
      <c r="B2646" s="108" t="str">
        <f>IF(SP_NORTE!Y2649="","*",SP_NORTE!Y2649)</f>
        <v>*</v>
      </c>
      <c r="C2646" s="109" t="str">
        <f>IF(SP_NORTE!B2649="","*",SP_NORTE!B2649)</f>
        <v>*</v>
      </c>
      <c r="D2646" s="108" t="str">
        <f>IF(SP_NORTE!D2649="","*",SP_NORTE!D2649)</f>
        <v>*</v>
      </c>
      <c r="E2646" s="108" t="str">
        <f>IF(SP_NORTE!H2649="","*",SP_NORTE!H2649)</f>
        <v>*</v>
      </c>
      <c r="F2646" s="114" t="str">
        <f>IF(SP_NORTE!M2649="","*",SP_NORTE!M2649)</f>
        <v>*</v>
      </c>
      <c r="G2646" s="109" t="str">
        <f>IF(SP_NORTE!I2649="","*",SP_NORTE!I2649)</f>
        <v>*</v>
      </c>
      <c r="H2646" s="109" t="str">
        <f>IF(SP_NORTE!AB2649="","*",SP_NORTE!AB2649)</f>
        <v>*</v>
      </c>
      <c r="I2646" s="109" t="str">
        <f>IF(SP_NORTE!AC2649="","*",SP_NORTE!AC2649)</f>
        <v>*</v>
      </c>
      <c r="J2646" s="110" t="str">
        <f>IF(SP_NORTE!AA2649="","*",SP_NORTE!AA2649)</f>
        <v>*</v>
      </c>
      <c r="K2646" s="111" t="str">
        <f>IF(SP_NORTE!AD2649="","*",SP_NORTE!AD2649)</f>
        <v>*</v>
      </c>
    </row>
    <row r="2647" spans="2:11" hidden="1">
      <c r="B2647" s="108" t="str">
        <f>IF(SP_NORTE!Y2650="","*",SP_NORTE!Y2650)</f>
        <v>*</v>
      </c>
      <c r="C2647" s="109" t="str">
        <f>IF(SP_NORTE!B2650="","*",SP_NORTE!B2650)</f>
        <v>*</v>
      </c>
      <c r="D2647" s="108" t="str">
        <f>IF(SP_NORTE!D2650="","*",SP_NORTE!D2650)</f>
        <v>*</v>
      </c>
      <c r="E2647" s="108" t="str">
        <f>IF(SP_NORTE!H2650="","*",SP_NORTE!H2650)</f>
        <v>*</v>
      </c>
      <c r="F2647" s="114" t="str">
        <f>IF(SP_NORTE!M2650="","*",SP_NORTE!M2650)</f>
        <v>*</v>
      </c>
      <c r="G2647" s="109" t="str">
        <f>IF(SP_NORTE!I2650="","*",SP_NORTE!I2650)</f>
        <v>*</v>
      </c>
      <c r="H2647" s="109" t="str">
        <f>IF(SP_NORTE!AB2650="","*",SP_NORTE!AB2650)</f>
        <v>*</v>
      </c>
      <c r="I2647" s="109" t="str">
        <f>IF(SP_NORTE!AC2650="","*",SP_NORTE!AC2650)</f>
        <v>*</v>
      </c>
      <c r="J2647" s="110" t="str">
        <f>IF(SP_NORTE!AA2650="","*",SP_NORTE!AA2650)</f>
        <v>*</v>
      </c>
      <c r="K2647" s="111" t="str">
        <f>IF(SP_NORTE!AD2650="","*",SP_NORTE!AD2650)</f>
        <v>*</v>
      </c>
    </row>
    <row r="2648" spans="2:11" hidden="1">
      <c r="B2648" s="108" t="str">
        <f>IF(SP_NORTE!Y2651="","*",SP_NORTE!Y2651)</f>
        <v>*</v>
      </c>
      <c r="C2648" s="109" t="str">
        <f>IF(SP_NORTE!B2651="","*",SP_NORTE!B2651)</f>
        <v>*</v>
      </c>
      <c r="D2648" s="108" t="str">
        <f>IF(SP_NORTE!D2651="","*",SP_NORTE!D2651)</f>
        <v>*</v>
      </c>
      <c r="E2648" s="108" t="str">
        <f>IF(SP_NORTE!H2651="","*",SP_NORTE!H2651)</f>
        <v>*</v>
      </c>
      <c r="F2648" s="114" t="str">
        <f>IF(SP_NORTE!M2651="","*",SP_NORTE!M2651)</f>
        <v>*</v>
      </c>
      <c r="G2648" s="109" t="str">
        <f>IF(SP_NORTE!I2651="","*",SP_NORTE!I2651)</f>
        <v>*</v>
      </c>
      <c r="H2648" s="109" t="str">
        <f>IF(SP_NORTE!AB2651="","*",SP_NORTE!AB2651)</f>
        <v>*</v>
      </c>
      <c r="I2648" s="109" t="str">
        <f>IF(SP_NORTE!AC2651="","*",SP_NORTE!AC2651)</f>
        <v>*</v>
      </c>
      <c r="J2648" s="110" t="str">
        <f>IF(SP_NORTE!AA2651="","*",SP_NORTE!AA2651)</f>
        <v>*</v>
      </c>
      <c r="K2648" s="111" t="str">
        <f>IF(SP_NORTE!AD2651="","*",SP_NORTE!AD2651)</f>
        <v>*</v>
      </c>
    </row>
    <row r="2649" spans="2:11" hidden="1">
      <c r="B2649" s="108" t="str">
        <f>IF(SP_NORTE!Y2652="","*",SP_NORTE!Y2652)</f>
        <v>*</v>
      </c>
      <c r="C2649" s="109" t="str">
        <f>IF(SP_NORTE!B2652="","*",SP_NORTE!B2652)</f>
        <v>*</v>
      </c>
      <c r="D2649" s="108" t="str">
        <f>IF(SP_NORTE!D2652="","*",SP_NORTE!D2652)</f>
        <v>*</v>
      </c>
      <c r="E2649" s="108" t="str">
        <f>IF(SP_NORTE!H2652="","*",SP_NORTE!H2652)</f>
        <v>*</v>
      </c>
      <c r="F2649" s="114" t="str">
        <f>IF(SP_NORTE!M2652="","*",SP_NORTE!M2652)</f>
        <v>*</v>
      </c>
      <c r="G2649" s="109" t="str">
        <f>IF(SP_NORTE!I2652="","*",SP_NORTE!I2652)</f>
        <v>*</v>
      </c>
      <c r="H2649" s="109" t="str">
        <f>IF(SP_NORTE!AB2652="","*",SP_NORTE!AB2652)</f>
        <v>*</v>
      </c>
      <c r="I2649" s="109" t="str">
        <f>IF(SP_NORTE!AC2652="","*",SP_NORTE!AC2652)</f>
        <v>*</v>
      </c>
      <c r="J2649" s="110" t="str">
        <f>IF(SP_NORTE!AA2652="","*",SP_NORTE!AA2652)</f>
        <v>*</v>
      </c>
      <c r="K2649" s="111" t="str">
        <f>IF(SP_NORTE!AD2652="","*",SP_NORTE!AD2652)</f>
        <v>*</v>
      </c>
    </row>
    <row r="2650" spans="2:11" hidden="1">
      <c r="B2650" s="108" t="str">
        <f>IF(SP_NORTE!Y2653="","*",SP_NORTE!Y2653)</f>
        <v>*</v>
      </c>
      <c r="C2650" s="109" t="str">
        <f>IF(SP_NORTE!B2653="","*",SP_NORTE!B2653)</f>
        <v>*</v>
      </c>
      <c r="D2650" s="108" t="str">
        <f>IF(SP_NORTE!D2653="","*",SP_NORTE!D2653)</f>
        <v>*</v>
      </c>
      <c r="E2650" s="108" t="str">
        <f>IF(SP_NORTE!H2653="","*",SP_NORTE!H2653)</f>
        <v>*</v>
      </c>
      <c r="F2650" s="114" t="str">
        <f>IF(SP_NORTE!M2653="","*",SP_NORTE!M2653)</f>
        <v>*</v>
      </c>
      <c r="G2650" s="109" t="str">
        <f>IF(SP_NORTE!I2653="","*",SP_NORTE!I2653)</f>
        <v>*</v>
      </c>
      <c r="H2650" s="109" t="str">
        <f>IF(SP_NORTE!AB2653="","*",SP_NORTE!AB2653)</f>
        <v>*</v>
      </c>
      <c r="I2650" s="109" t="str">
        <f>IF(SP_NORTE!AC2653="","*",SP_NORTE!AC2653)</f>
        <v>*</v>
      </c>
      <c r="J2650" s="110" t="str">
        <f>IF(SP_NORTE!AA2653="","*",SP_NORTE!AA2653)</f>
        <v>*</v>
      </c>
      <c r="K2650" s="111" t="str">
        <f>IF(SP_NORTE!AD2653="","*",SP_NORTE!AD2653)</f>
        <v>*</v>
      </c>
    </row>
    <row r="2651" spans="2:11" hidden="1">
      <c r="B2651" s="108" t="str">
        <f>IF(SP_NORTE!Y2654="","*",SP_NORTE!Y2654)</f>
        <v>*</v>
      </c>
      <c r="C2651" s="109" t="str">
        <f>IF(SP_NORTE!B2654="","*",SP_NORTE!B2654)</f>
        <v>*</v>
      </c>
      <c r="D2651" s="108" t="str">
        <f>IF(SP_NORTE!D2654="","*",SP_NORTE!D2654)</f>
        <v>*</v>
      </c>
      <c r="E2651" s="108" t="str">
        <f>IF(SP_NORTE!H2654="","*",SP_NORTE!H2654)</f>
        <v>*</v>
      </c>
      <c r="F2651" s="114" t="str">
        <f>IF(SP_NORTE!M2654="","*",SP_NORTE!M2654)</f>
        <v>*</v>
      </c>
      <c r="G2651" s="109" t="str">
        <f>IF(SP_NORTE!I2654="","*",SP_NORTE!I2654)</f>
        <v>*</v>
      </c>
      <c r="H2651" s="109" t="str">
        <f>IF(SP_NORTE!AB2654="","*",SP_NORTE!AB2654)</f>
        <v>*</v>
      </c>
      <c r="I2651" s="109" t="str">
        <f>IF(SP_NORTE!AC2654="","*",SP_NORTE!AC2654)</f>
        <v>*</v>
      </c>
      <c r="J2651" s="110" t="str">
        <f>IF(SP_NORTE!AA2654="","*",SP_NORTE!AA2654)</f>
        <v>*</v>
      </c>
      <c r="K2651" s="111" t="str">
        <f>IF(SP_NORTE!AD2654="","*",SP_NORTE!AD2654)</f>
        <v>*</v>
      </c>
    </row>
    <row r="2652" spans="2:11" hidden="1">
      <c r="B2652" s="108" t="str">
        <f>IF(SP_NORTE!Y2655="","*",SP_NORTE!Y2655)</f>
        <v>*</v>
      </c>
      <c r="C2652" s="109" t="str">
        <f>IF(SP_NORTE!B2655="","*",SP_NORTE!B2655)</f>
        <v>*</v>
      </c>
      <c r="D2652" s="108" t="str">
        <f>IF(SP_NORTE!D2655="","*",SP_NORTE!D2655)</f>
        <v>*</v>
      </c>
      <c r="E2652" s="108" t="str">
        <f>IF(SP_NORTE!H2655="","*",SP_NORTE!H2655)</f>
        <v>*</v>
      </c>
      <c r="F2652" s="114" t="str">
        <f>IF(SP_NORTE!M2655="","*",SP_NORTE!M2655)</f>
        <v>*</v>
      </c>
      <c r="G2652" s="109" t="str">
        <f>IF(SP_NORTE!I2655="","*",SP_NORTE!I2655)</f>
        <v>*</v>
      </c>
      <c r="H2652" s="109" t="str">
        <f>IF(SP_NORTE!AB2655="","*",SP_NORTE!AB2655)</f>
        <v>*</v>
      </c>
      <c r="I2652" s="109" t="str">
        <f>IF(SP_NORTE!AC2655="","*",SP_NORTE!AC2655)</f>
        <v>*</v>
      </c>
      <c r="J2652" s="110" t="str">
        <f>IF(SP_NORTE!AA2655="","*",SP_NORTE!AA2655)</f>
        <v>*</v>
      </c>
      <c r="K2652" s="111" t="str">
        <f>IF(SP_NORTE!AD2655="","*",SP_NORTE!AD2655)</f>
        <v>*</v>
      </c>
    </row>
    <row r="2653" spans="2:11" hidden="1">
      <c r="B2653" s="108" t="str">
        <f>IF(SP_NORTE!Y2656="","*",SP_NORTE!Y2656)</f>
        <v>*</v>
      </c>
      <c r="C2653" s="109" t="str">
        <f>IF(SP_NORTE!B2656="","*",SP_NORTE!B2656)</f>
        <v>*</v>
      </c>
      <c r="D2653" s="108" t="str">
        <f>IF(SP_NORTE!D2656="","*",SP_NORTE!D2656)</f>
        <v>*</v>
      </c>
      <c r="E2653" s="108" t="str">
        <f>IF(SP_NORTE!H2656="","*",SP_NORTE!H2656)</f>
        <v>*</v>
      </c>
      <c r="F2653" s="114" t="str">
        <f>IF(SP_NORTE!M2656="","*",SP_NORTE!M2656)</f>
        <v>*</v>
      </c>
      <c r="G2653" s="109" t="str">
        <f>IF(SP_NORTE!I2656="","*",SP_NORTE!I2656)</f>
        <v>*</v>
      </c>
      <c r="H2653" s="109" t="str">
        <f>IF(SP_NORTE!AB2656="","*",SP_NORTE!AB2656)</f>
        <v>*</v>
      </c>
      <c r="I2653" s="109" t="str">
        <f>IF(SP_NORTE!AC2656="","*",SP_NORTE!AC2656)</f>
        <v>*</v>
      </c>
      <c r="J2653" s="110" t="str">
        <f>IF(SP_NORTE!AA2656="","*",SP_NORTE!AA2656)</f>
        <v>*</v>
      </c>
      <c r="K2653" s="111" t="str">
        <f>IF(SP_NORTE!AD2656="","*",SP_NORTE!AD2656)</f>
        <v>*</v>
      </c>
    </row>
    <row r="2654" spans="2:11" hidden="1">
      <c r="B2654" s="108" t="str">
        <f>IF(SP_NORTE!Y2657="","*",SP_NORTE!Y2657)</f>
        <v>*</v>
      </c>
      <c r="C2654" s="109" t="str">
        <f>IF(SP_NORTE!B2657="","*",SP_NORTE!B2657)</f>
        <v>*</v>
      </c>
      <c r="D2654" s="108" t="str">
        <f>IF(SP_NORTE!D2657="","*",SP_NORTE!D2657)</f>
        <v>*</v>
      </c>
      <c r="E2654" s="108" t="str">
        <f>IF(SP_NORTE!H2657="","*",SP_NORTE!H2657)</f>
        <v>*</v>
      </c>
      <c r="F2654" s="114" t="str">
        <f>IF(SP_NORTE!M2657="","*",SP_NORTE!M2657)</f>
        <v>*</v>
      </c>
      <c r="G2654" s="109" t="str">
        <f>IF(SP_NORTE!I2657="","*",SP_NORTE!I2657)</f>
        <v>*</v>
      </c>
      <c r="H2654" s="109" t="str">
        <f>IF(SP_NORTE!AB2657="","*",SP_NORTE!AB2657)</f>
        <v>*</v>
      </c>
      <c r="I2654" s="109" t="str">
        <f>IF(SP_NORTE!AC2657="","*",SP_NORTE!AC2657)</f>
        <v>*</v>
      </c>
      <c r="J2654" s="110" t="str">
        <f>IF(SP_NORTE!AA2657="","*",SP_NORTE!AA2657)</f>
        <v>*</v>
      </c>
      <c r="K2654" s="111" t="str">
        <f>IF(SP_NORTE!AD2657="","*",SP_NORTE!AD2657)</f>
        <v>*</v>
      </c>
    </row>
    <row r="2655" spans="2:11" hidden="1">
      <c r="B2655" s="108" t="str">
        <f>IF(SP_NORTE!Y2658="","*",SP_NORTE!Y2658)</f>
        <v>*</v>
      </c>
      <c r="C2655" s="109" t="str">
        <f>IF(SP_NORTE!B2658="","*",SP_NORTE!B2658)</f>
        <v>*</v>
      </c>
      <c r="D2655" s="108" t="str">
        <f>IF(SP_NORTE!D2658="","*",SP_NORTE!D2658)</f>
        <v>*</v>
      </c>
      <c r="E2655" s="108" t="str">
        <f>IF(SP_NORTE!H2658="","*",SP_NORTE!H2658)</f>
        <v>*</v>
      </c>
      <c r="F2655" s="114" t="str">
        <f>IF(SP_NORTE!M2658="","*",SP_NORTE!M2658)</f>
        <v>*</v>
      </c>
      <c r="G2655" s="109" t="str">
        <f>IF(SP_NORTE!I2658="","*",SP_NORTE!I2658)</f>
        <v>*</v>
      </c>
      <c r="H2655" s="109" t="str">
        <f>IF(SP_NORTE!AB2658="","*",SP_NORTE!AB2658)</f>
        <v>*</v>
      </c>
      <c r="I2655" s="109" t="str">
        <f>IF(SP_NORTE!AC2658="","*",SP_NORTE!AC2658)</f>
        <v>*</v>
      </c>
      <c r="J2655" s="110" t="str">
        <f>IF(SP_NORTE!AA2658="","*",SP_NORTE!AA2658)</f>
        <v>*</v>
      </c>
      <c r="K2655" s="111" t="str">
        <f>IF(SP_NORTE!AD2658="","*",SP_NORTE!AD2658)</f>
        <v>*</v>
      </c>
    </row>
    <row r="2656" spans="2:11" hidden="1">
      <c r="B2656" s="108" t="str">
        <f>IF(SP_NORTE!Y2659="","*",SP_NORTE!Y2659)</f>
        <v>*</v>
      </c>
      <c r="C2656" s="109" t="str">
        <f>IF(SP_NORTE!B2659="","*",SP_NORTE!B2659)</f>
        <v>*</v>
      </c>
      <c r="D2656" s="108" t="str">
        <f>IF(SP_NORTE!D2659="","*",SP_NORTE!D2659)</f>
        <v>*</v>
      </c>
      <c r="E2656" s="108" t="str">
        <f>IF(SP_NORTE!H2659="","*",SP_NORTE!H2659)</f>
        <v>*</v>
      </c>
      <c r="F2656" s="114" t="str">
        <f>IF(SP_NORTE!M2659="","*",SP_NORTE!M2659)</f>
        <v>*</v>
      </c>
      <c r="G2656" s="109" t="str">
        <f>IF(SP_NORTE!I2659="","*",SP_NORTE!I2659)</f>
        <v>*</v>
      </c>
      <c r="H2656" s="109" t="str">
        <f>IF(SP_NORTE!AB2659="","*",SP_NORTE!AB2659)</f>
        <v>*</v>
      </c>
      <c r="I2656" s="109" t="str">
        <f>IF(SP_NORTE!AC2659="","*",SP_NORTE!AC2659)</f>
        <v>*</v>
      </c>
      <c r="J2656" s="110" t="str">
        <f>IF(SP_NORTE!AA2659="","*",SP_NORTE!AA2659)</f>
        <v>*</v>
      </c>
      <c r="K2656" s="111" t="str">
        <f>IF(SP_NORTE!AD2659="","*",SP_NORTE!AD2659)</f>
        <v>*</v>
      </c>
    </row>
    <row r="2657" spans="2:11" hidden="1">
      <c r="B2657" s="108" t="str">
        <f>IF(SP_NORTE!Y2660="","*",SP_NORTE!Y2660)</f>
        <v>*</v>
      </c>
      <c r="C2657" s="109" t="str">
        <f>IF(SP_NORTE!B2660="","*",SP_NORTE!B2660)</f>
        <v>*</v>
      </c>
      <c r="D2657" s="108" t="str">
        <f>IF(SP_NORTE!D2660="","*",SP_NORTE!D2660)</f>
        <v>*</v>
      </c>
      <c r="E2657" s="108" t="str">
        <f>IF(SP_NORTE!H2660="","*",SP_NORTE!H2660)</f>
        <v>*</v>
      </c>
      <c r="F2657" s="114" t="str">
        <f>IF(SP_NORTE!M2660="","*",SP_NORTE!M2660)</f>
        <v>*</v>
      </c>
      <c r="G2657" s="109" t="str">
        <f>IF(SP_NORTE!I2660="","*",SP_NORTE!I2660)</f>
        <v>*</v>
      </c>
      <c r="H2657" s="109" t="str">
        <f>IF(SP_NORTE!AB2660="","*",SP_NORTE!AB2660)</f>
        <v>*</v>
      </c>
      <c r="I2657" s="109" t="str">
        <f>IF(SP_NORTE!AC2660="","*",SP_NORTE!AC2660)</f>
        <v>*</v>
      </c>
      <c r="J2657" s="110" t="str">
        <f>IF(SP_NORTE!AA2660="","*",SP_NORTE!AA2660)</f>
        <v>*</v>
      </c>
      <c r="K2657" s="111" t="str">
        <f>IF(SP_NORTE!AD2660="","*",SP_NORTE!AD2660)</f>
        <v>*</v>
      </c>
    </row>
    <row r="2658" spans="2:11" hidden="1">
      <c r="B2658" s="108" t="str">
        <f>IF(SP_NORTE!Y2661="","*",SP_NORTE!Y2661)</f>
        <v>*</v>
      </c>
      <c r="C2658" s="109" t="str">
        <f>IF(SP_NORTE!B2661="","*",SP_NORTE!B2661)</f>
        <v>*</v>
      </c>
      <c r="D2658" s="108" t="str">
        <f>IF(SP_NORTE!D2661="","*",SP_NORTE!D2661)</f>
        <v>*</v>
      </c>
      <c r="E2658" s="108" t="str">
        <f>IF(SP_NORTE!H2661="","*",SP_NORTE!H2661)</f>
        <v>*</v>
      </c>
      <c r="F2658" s="114" t="str">
        <f>IF(SP_NORTE!M2661="","*",SP_NORTE!M2661)</f>
        <v>*</v>
      </c>
      <c r="G2658" s="109" t="str">
        <f>IF(SP_NORTE!I2661="","*",SP_NORTE!I2661)</f>
        <v>*</v>
      </c>
      <c r="H2658" s="109" t="str">
        <f>IF(SP_NORTE!AB2661="","*",SP_NORTE!AB2661)</f>
        <v>*</v>
      </c>
      <c r="I2658" s="109" t="str">
        <f>IF(SP_NORTE!AC2661="","*",SP_NORTE!AC2661)</f>
        <v>*</v>
      </c>
      <c r="J2658" s="110" t="str">
        <f>IF(SP_NORTE!AA2661="","*",SP_NORTE!AA2661)</f>
        <v>*</v>
      </c>
      <c r="K2658" s="111" t="str">
        <f>IF(SP_NORTE!AD2661="","*",SP_NORTE!AD2661)</f>
        <v>*</v>
      </c>
    </row>
    <row r="2659" spans="2:11" hidden="1">
      <c r="B2659" s="108" t="str">
        <f>IF(SP_NORTE!Y2662="","*",SP_NORTE!Y2662)</f>
        <v>*</v>
      </c>
      <c r="C2659" s="109" t="str">
        <f>IF(SP_NORTE!B2662="","*",SP_NORTE!B2662)</f>
        <v>*</v>
      </c>
      <c r="D2659" s="108" t="str">
        <f>IF(SP_NORTE!D2662="","*",SP_NORTE!D2662)</f>
        <v>*</v>
      </c>
      <c r="E2659" s="108" t="str">
        <f>IF(SP_NORTE!H2662="","*",SP_NORTE!H2662)</f>
        <v>*</v>
      </c>
      <c r="F2659" s="114" t="str">
        <f>IF(SP_NORTE!M2662="","*",SP_NORTE!M2662)</f>
        <v>*</v>
      </c>
      <c r="G2659" s="109" t="str">
        <f>IF(SP_NORTE!I2662="","*",SP_NORTE!I2662)</f>
        <v>*</v>
      </c>
      <c r="H2659" s="109" t="str">
        <f>IF(SP_NORTE!AB2662="","*",SP_NORTE!AB2662)</f>
        <v>*</v>
      </c>
      <c r="I2659" s="109" t="str">
        <f>IF(SP_NORTE!AC2662="","*",SP_NORTE!AC2662)</f>
        <v>*</v>
      </c>
      <c r="J2659" s="110" t="str">
        <f>IF(SP_NORTE!AA2662="","*",SP_NORTE!AA2662)</f>
        <v>*</v>
      </c>
      <c r="K2659" s="111" t="str">
        <f>IF(SP_NORTE!AD2662="","*",SP_NORTE!AD2662)</f>
        <v>*</v>
      </c>
    </row>
    <row r="2660" spans="2:11" hidden="1">
      <c r="B2660" s="108" t="str">
        <f>IF(SP_NORTE!Y2663="","*",SP_NORTE!Y2663)</f>
        <v>*</v>
      </c>
      <c r="C2660" s="109" t="str">
        <f>IF(SP_NORTE!B2663="","*",SP_NORTE!B2663)</f>
        <v>*</v>
      </c>
      <c r="D2660" s="108" t="str">
        <f>IF(SP_NORTE!D2663="","*",SP_NORTE!D2663)</f>
        <v>*</v>
      </c>
      <c r="E2660" s="108" t="str">
        <f>IF(SP_NORTE!H2663="","*",SP_NORTE!H2663)</f>
        <v>*</v>
      </c>
      <c r="F2660" s="114" t="str">
        <f>IF(SP_NORTE!M2663="","*",SP_NORTE!M2663)</f>
        <v>*</v>
      </c>
      <c r="G2660" s="109" t="str">
        <f>IF(SP_NORTE!I2663="","*",SP_NORTE!I2663)</f>
        <v>*</v>
      </c>
      <c r="H2660" s="109" t="str">
        <f>IF(SP_NORTE!AB2663="","*",SP_NORTE!AB2663)</f>
        <v>*</v>
      </c>
      <c r="I2660" s="109" t="str">
        <f>IF(SP_NORTE!AC2663="","*",SP_NORTE!AC2663)</f>
        <v>*</v>
      </c>
      <c r="J2660" s="110" t="str">
        <f>IF(SP_NORTE!AA2663="","*",SP_NORTE!AA2663)</f>
        <v>*</v>
      </c>
      <c r="K2660" s="111" t="str">
        <f>IF(SP_NORTE!AD2663="","*",SP_NORTE!AD2663)</f>
        <v>*</v>
      </c>
    </row>
    <row r="2661" spans="2:11" hidden="1">
      <c r="B2661" s="108" t="str">
        <f>IF(SP_NORTE!Y2664="","*",SP_NORTE!Y2664)</f>
        <v>*</v>
      </c>
      <c r="C2661" s="109" t="str">
        <f>IF(SP_NORTE!B2664="","*",SP_NORTE!B2664)</f>
        <v>*</v>
      </c>
      <c r="D2661" s="108" t="str">
        <f>IF(SP_NORTE!D2664="","*",SP_NORTE!D2664)</f>
        <v>*</v>
      </c>
      <c r="E2661" s="108" t="str">
        <f>IF(SP_NORTE!H2664="","*",SP_NORTE!H2664)</f>
        <v>*</v>
      </c>
      <c r="F2661" s="114" t="str">
        <f>IF(SP_NORTE!M2664="","*",SP_NORTE!M2664)</f>
        <v>*</v>
      </c>
      <c r="G2661" s="109" t="str">
        <f>IF(SP_NORTE!I2664="","*",SP_NORTE!I2664)</f>
        <v>*</v>
      </c>
      <c r="H2661" s="109" t="str">
        <f>IF(SP_NORTE!AB2664="","*",SP_NORTE!AB2664)</f>
        <v>*</v>
      </c>
      <c r="I2661" s="109" t="str">
        <f>IF(SP_NORTE!AC2664="","*",SP_NORTE!AC2664)</f>
        <v>*</v>
      </c>
      <c r="J2661" s="110" t="str">
        <f>IF(SP_NORTE!AA2664="","*",SP_NORTE!AA2664)</f>
        <v>*</v>
      </c>
      <c r="K2661" s="111" t="str">
        <f>IF(SP_NORTE!AD2664="","*",SP_NORTE!AD2664)</f>
        <v>*</v>
      </c>
    </row>
    <row r="2662" spans="2:11" hidden="1">
      <c r="B2662" s="108" t="str">
        <f>IF(SP_NORTE!Y2665="","*",SP_NORTE!Y2665)</f>
        <v>*</v>
      </c>
      <c r="C2662" s="109" t="str">
        <f>IF(SP_NORTE!B2665="","*",SP_NORTE!B2665)</f>
        <v>*</v>
      </c>
      <c r="D2662" s="108" t="str">
        <f>IF(SP_NORTE!D2665="","*",SP_NORTE!D2665)</f>
        <v>*</v>
      </c>
      <c r="E2662" s="108" t="str">
        <f>IF(SP_NORTE!H2665="","*",SP_NORTE!H2665)</f>
        <v>*</v>
      </c>
      <c r="F2662" s="114" t="str">
        <f>IF(SP_NORTE!M2665="","*",SP_NORTE!M2665)</f>
        <v>*</v>
      </c>
      <c r="G2662" s="109" t="str">
        <f>IF(SP_NORTE!I2665="","*",SP_NORTE!I2665)</f>
        <v>*</v>
      </c>
      <c r="H2662" s="109" t="str">
        <f>IF(SP_NORTE!AB2665="","*",SP_NORTE!AB2665)</f>
        <v>*</v>
      </c>
      <c r="I2662" s="109" t="str">
        <f>IF(SP_NORTE!AC2665="","*",SP_NORTE!AC2665)</f>
        <v>*</v>
      </c>
      <c r="J2662" s="110" t="str">
        <f>IF(SP_NORTE!AA2665="","*",SP_NORTE!AA2665)</f>
        <v>*</v>
      </c>
      <c r="K2662" s="111" t="str">
        <f>IF(SP_NORTE!AD2665="","*",SP_NORTE!AD2665)</f>
        <v>*</v>
      </c>
    </row>
    <row r="2663" spans="2:11" hidden="1">
      <c r="B2663" s="108" t="str">
        <f>IF(SP_NORTE!Y2666="","*",SP_NORTE!Y2666)</f>
        <v>*</v>
      </c>
      <c r="C2663" s="109" t="str">
        <f>IF(SP_NORTE!B2666="","*",SP_NORTE!B2666)</f>
        <v>*</v>
      </c>
      <c r="D2663" s="108" t="str">
        <f>IF(SP_NORTE!D2666="","*",SP_NORTE!D2666)</f>
        <v>*</v>
      </c>
      <c r="E2663" s="108" t="str">
        <f>IF(SP_NORTE!H2666="","*",SP_NORTE!H2666)</f>
        <v>*</v>
      </c>
      <c r="F2663" s="114" t="str">
        <f>IF(SP_NORTE!M2666="","*",SP_NORTE!M2666)</f>
        <v>*</v>
      </c>
      <c r="G2663" s="109" t="str">
        <f>IF(SP_NORTE!I2666="","*",SP_NORTE!I2666)</f>
        <v>*</v>
      </c>
      <c r="H2663" s="109" t="str">
        <f>IF(SP_NORTE!AB2666="","*",SP_NORTE!AB2666)</f>
        <v>*</v>
      </c>
      <c r="I2663" s="109" t="str">
        <f>IF(SP_NORTE!AC2666="","*",SP_NORTE!AC2666)</f>
        <v>*</v>
      </c>
      <c r="J2663" s="110" t="str">
        <f>IF(SP_NORTE!AA2666="","*",SP_NORTE!AA2666)</f>
        <v>*</v>
      </c>
      <c r="K2663" s="111" t="str">
        <f>IF(SP_NORTE!AD2666="","*",SP_NORTE!AD2666)</f>
        <v>*</v>
      </c>
    </row>
    <row r="2664" spans="2:11" hidden="1">
      <c r="B2664" s="108" t="str">
        <f>IF(SP_NORTE!Y2667="","*",SP_NORTE!Y2667)</f>
        <v>*</v>
      </c>
      <c r="C2664" s="109" t="str">
        <f>IF(SP_NORTE!B2667="","*",SP_NORTE!B2667)</f>
        <v>*</v>
      </c>
      <c r="D2664" s="108" t="str">
        <f>IF(SP_NORTE!D2667="","*",SP_NORTE!D2667)</f>
        <v>*</v>
      </c>
      <c r="E2664" s="108" t="str">
        <f>IF(SP_NORTE!H2667="","*",SP_NORTE!H2667)</f>
        <v>*</v>
      </c>
      <c r="F2664" s="114" t="str">
        <f>IF(SP_NORTE!M2667="","*",SP_NORTE!M2667)</f>
        <v>*</v>
      </c>
      <c r="G2664" s="109" t="str">
        <f>IF(SP_NORTE!I2667="","*",SP_NORTE!I2667)</f>
        <v>*</v>
      </c>
      <c r="H2664" s="109" t="str">
        <f>IF(SP_NORTE!AB2667="","*",SP_NORTE!AB2667)</f>
        <v>*</v>
      </c>
      <c r="I2664" s="109" t="str">
        <f>IF(SP_NORTE!AC2667="","*",SP_NORTE!AC2667)</f>
        <v>*</v>
      </c>
      <c r="J2664" s="110" t="str">
        <f>IF(SP_NORTE!AA2667="","*",SP_NORTE!AA2667)</f>
        <v>*</v>
      </c>
      <c r="K2664" s="111" t="str">
        <f>IF(SP_NORTE!AD2667="","*",SP_NORTE!AD2667)</f>
        <v>*</v>
      </c>
    </row>
    <row r="2665" spans="2:11" hidden="1">
      <c r="B2665" s="108" t="str">
        <f>IF(SP_NORTE!Y2668="","*",SP_NORTE!Y2668)</f>
        <v>*</v>
      </c>
      <c r="C2665" s="109" t="str">
        <f>IF(SP_NORTE!B2668="","*",SP_NORTE!B2668)</f>
        <v>*</v>
      </c>
      <c r="D2665" s="108" t="str">
        <f>IF(SP_NORTE!D2668="","*",SP_NORTE!D2668)</f>
        <v>*</v>
      </c>
      <c r="E2665" s="108" t="str">
        <f>IF(SP_NORTE!H2668="","*",SP_NORTE!H2668)</f>
        <v>*</v>
      </c>
      <c r="F2665" s="114" t="str">
        <f>IF(SP_NORTE!M2668="","*",SP_NORTE!M2668)</f>
        <v>*</v>
      </c>
      <c r="G2665" s="109" t="str">
        <f>IF(SP_NORTE!I2668="","*",SP_NORTE!I2668)</f>
        <v>*</v>
      </c>
      <c r="H2665" s="109" t="str">
        <f>IF(SP_NORTE!AB2668="","*",SP_NORTE!AB2668)</f>
        <v>*</v>
      </c>
      <c r="I2665" s="109" t="str">
        <f>IF(SP_NORTE!AC2668="","*",SP_NORTE!AC2668)</f>
        <v>*</v>
      </c>
      <c r="J2665" s="110" t="str">
        <f>IF(SP_NORTE!AA2668="","*",SP_NORTE!AA2668)</f>
        <v>*</v>
      </c>
      <c r="K2665" s="111" t="str">
        <f>IF(SP_NORTE!AD2668="","*",SP_NORTE!AD2668)</f>
        <v>*</v>
      </c>
    </row>
    <row r="2666" spans="2:11" hidden="1">
      <c r="B2666" s="108" t="str">
        <f>IF(SP_NORTE!Y2669="","*",SP_NORTE!Y2669)</f>
        <v>*</v>
      </c>
      <c r="C2666" s="109" t="str">
        <f>IF(SP_NORTE!B2669="","*",SP_NORTE!B2669)</f>
        <v>*</v>
      </c>
      <c r="D2666" s="108" t="str">
        <f>IF(SP_NORTE!D2669="","*",SP_NORTE!D2669)</f>
        <v>*</v>
      </c>
      <c r="E2666" s="108" t="str">
        <f>IF(SP_NORTE!H2669="","*",SP_NORTE!H2669)</f>
        <v>*</v>
      </c>
      <c r="F2666" s="114" t="str">
        <f>IF(SP_NORTE!M2669="","*",SP_NORTE!M2669)</f>
        <v>*</v>
      </c>
      <c r="G2666" s="109" t="str">
        <f>IF(SP_NORTE!I2669="","*",SP_NORTE!I2669)</f>
        <v>*</v>
      </c>
      <c r="H2666" s="109" t="str">
        <f>IF(SP_NORTE!AB2669="","*",SP_NORTE!AB2669)</f>
        <v>*</v>
      </c>
      <c r="I2666" s="109" t="str">
        <f>IF(SP_NORTE!AC2669="","*",SP_NORTE!AC2669)</f>
        <v>*</v>
      </c>
      <c r="J2666" s="110" t="str">
        <f>IF(SP_NORTE!AA2669="","*",SP_NORTE!AA2669)</f>
        <v>*</v>
      </c>
      <c r="K2666" s="111" t="str">
        <f>IF(SP_NORTE!AD2669="","*",SP_NORTE!AD2669)</f>
        <v>*</v>
      </c>
    </row>
    <row r="2667" spans="2:11" hidden="1">
      <c r="B2667" s="108" t="str">
        <f>IF(SP_NORTE!Y2670="","*",SP_NORTE!Y2670)</f>
        <v>*</v>
      </c>
      <c r="C2667" s="109" t="str">
        <f>IF(SP_NORTE!B2670="","*",SP_NORTE!B2670)</f>
        <v>*</v>
      </c>
      <c r="D2667" s="108" t="str">
        <f>IF(SP_NORTE!D2670="","*",SP_NORTE!D2670)</f>
        <v>*</v>
      </c>
      <c r="E2667" s="108" t="str">
        <f>IF(SP_NORTE!H2670="","*",SP_NORTE!H2670)</f>
        <v>*</v>
      </c>
      <c r="F2667" s="114" t="str">
        <f>IF(SP_NORTE!M2670="","*",SP_NORTE!M2670)</f>
        <v>*</v>
      </c>
      <c r="G2667" s="109" t="str">
        <f>IF(SP_NORTE!I2670="","*",SP_NORTE!I2670)</f>
        <v>*</v>
      </c>
      <c r="H2667" s="109" t="str">
        <f>IF(SP_NORTE!AB2670="","*",SP_NORTE!AB2670)</f>
        <v>*</v>
      </c>
      <c r="I2667" s="109" t="str">
        <f>IF(SP_NORTE!AC2670="","*",SP_NORTE!AC2670)</f>
        <v>*</v>
      </c>
      <c r="J2667" s="110" t="str">
        <f>IF(SP_NORTE!AA2670="","*",SP_NORTE!AA2670)</f>
        <v>*</v>
      </c>
      <c r="K2667" s="111" t="str">
        <f>IF(SP_NORTE!AD2670="","*",SP_NORTE!AD2670)</f>
        <v>*</v>
      </c>
    </row>
    <row r="2668" spans="2:11" hidden="1">
      <c r="B2668" s="108" t="str">
        <f>IF(SP_NORTE!Y2671="","*",SP_NORTE!Y2671)</f>
        <v>*</v>
      </c>
      <c r="C2668" s="109" t="str">
        <f>IF(SP_NORTE!B2671="","*",SP_NORTE!B2671)</f>
        <v>*</v>
      </c>
      <c r="D2668" s="108" t="str">
        <f>IF(SP_NORTE!D2671="","*",SP_NORTE!D2671)</f>
        <v>*</v>
      </c>
      <c r="E2668" s="108" t="str">
        <f>IF(SP_NORTE!H2671="","*",SP_NORTE!H2671)</f>
        <v>*</v>
      </c>
      <c r="F2668" s="114" t="str">
        <f>IF(SP_NORTE!M2671="","*",SP_NORTE!M2671)</f>
        <v>*</v>
      </c>
      <c r="G2668" s="109" t="str">
        <f>IF(SP_NORTE!I2671="","*",SP_NORTE!I2671)</f>
        <v>*</v>
      </c>
      <c r="H2668" s="109" t="str">
        <f>IF(SP_NORTE!AB2671="","*",SP_NORTE!AB2671)</f>
        <v>*</v>
      </c>
      <c r="I2668" s="109" t="str">
        <f>IF(SP_NORTE!AC2671="","*",SP_NORTE!AC2671)</f>
        <v>*</v>
      </c>
      <c r="J2668" s="110" t="str">
        <f>IF(SP_NORTE!AA2671="","*",SP_NORTE!AA2671)</f>
        <v>*</v>
      </c>
      <c r="K2668" s="111" t="str">
        <f>IF(SP_NORTE!AD2671="","*",SP_NORTE!AD2671)</f>
        <v>*</v>
      </c>
    </row>
    <row r="2669" spans="2:11" hidden="1">
      <c r="B2669" s="108" t="str">
        <f>IF(SP_NORTE!Y2672="","*",SP_NORTE!Y2672)</f>
        <v>*</v>
      </c>
      <c r="C2669" s="109" t="str">
        <f>IF(SP_NORTE!B2672="","*",SP_NORTE!B2672)</f>
        <v>*</v>
      </c>
      <c r="D2669" s="108" t="str">
        <f>IF(SP_NORTE!D2672="","*",SP_NORTE!D2672)</f>
        <v>*</v>
      </c>
      <c r="E2669" s="108" t="str">
        <f>IF(SP_NORTE!H2672="","*",SP_NORTE!H2672)</f>
        <v>*</v>
      </c>
      <c r="F2669" s="114" t="str">
        <f>IF(SP_NORTE!M2672="","*",SP_NORTE!M2672)</f>
        <v>*</v>
      </c>
      <c r="G2669" s="109" t="str">
        <f>IF(SP_NORTE!I2672="","*",SP_NORTE!I2672)</f>
        <v>*</v>
      </c>
      <c r="H2669" s="109" t="str">
        <f>IF(SP_NORTE!AB2672="","*",SP_NORTE!AB2672)</f>
        <v>*</v>
      </c>
      <c r="I2669" s="109" t="str">
        <f>IF(SP_NORTE!AC2672="","*",SP_NORTE!AC2672)</f>
        <v>*</v>
      </c>
      <c r="J2669" s="110" t="str">
        <f>IF(SP_NORTE!AA2672="","*",SP_NORTE!AA2672)</f>
        <v>*</v>
      </c>
      <c r="K2669" s="111" t="str">
        <f>IF(SP_NORTE!AD2672="","*",SP_NORTE!AD2672)</f>
        <v>*</v>
      </c>
    </row>
    <row r="2670" spans="2:11" hidden="1">
      <c r="B2670" s="108" t="str">
        <f>IF(SP_NORTE!Y2673="","*",SP_NORTE!Y2673)</f>
        <v>*</v>
      </c>
      <c r="C2670" s="109" t="str">
        <f>IF(SP_NORTE!B2673="","*",SP_NORTE!B2673)</f>
        <v>*</v>
      </c>
      <c r="D2670" s="108" t="str">
        <f>IF(SP_NORTE!D2673="","*",SP_NORTE!D2673)</f>
        <v>*</v>
      </c>
      <c r="E2670" s="108" t="str">
        <f>IF(SP_NORTE!H2673="","*",SP_NORTE!H2673)</f>
        <v>*</v>
      </c>
      <c r="F2670" s="114" t="str">
        <f>IF(SP_NORTE!M2673="","*",SP_NORTE!M2673)</f>
        <v>*</v>
      </c>
      <c r="G2670" s="109" t="str">
        <f>IF(SP_NORTE!I2673="","*",SP_NORTE!I2673)</f>
        <v>*</v>
      </c>
      <c r="H2670" s="109" t="str">
        <f>IF(SP_NORTE!AB2673="","*",SP_NORTE!AB2673)</f>
        <v>*</v>
      </c>
      <c r="I2670" s="109" t="str">
        <f>IF(SP_NORTE!AC2673="","*",SP_NORTE!AC2673)</f>
        <v>*</v>
      </c>
      <c r="J2670" s="110" t="str">
        <f>IF(SP_NORTE!AA2673="","*",SP_NORTE!AA2673)</f>
        <v>*</v>
      </c>
      <c r="K2670" s="111" t="str">
        <f>IF(SP_NORTE!AD2673="","*",SP_NORTE!AD2673)</f>
        <v>*</v>
      </c>
    </row>
    <row r="2671" spans="2:11" hidden="1">
      <c r="B2671" s="108" t="str">
        <f>IF(SP_NORTE!Y2674="","*",SP_NORTE!Y2674)</f>
        <v>*</v>
      </c>
      <c r="C2671" s="109" t="str">
        <f>IF(SP_NORTE!B2674="","*",SP_NORTE!B2674)</f>
        <v>*</v>
      </c>
      <c r="D2671" s="108" t="str">
        <f>IF(SP_NORTE!D2674="","*",SP_NORTE!D2674)</f>
        <v>*</v>
      </c>
      <c r="E2671" s="108" t="str">
        <f>IF(SP_NORTE!H2674="","*",SP_NORTE!H2674)</f>
        <v>*</v>
      </c>
      <c r="F2671" s="114" t="str">
        <f>IF(SP_NORTE!M2674="","*",SP_NORTE!M2674)</f>
        <v>*</v>
      </c>
      <c r="G2671" s="109" t="str">
        <f>IF(SP_NORTE!I2674="","*",SP_NORTE!I2674)</f>
        <v>*</v>
      </c>
      <c r="H2671" s="109" t="str">
        <f>IF(SP_NORTE!AB2674="","*",SP_NORTE!AB2674)</f>
        <v>*</v>
      </c>
      <c r="I2671" s="109" t="str">
        <f>IF(SP_NORTE!AC2674="","*",SP_NORTE!AC2674)</f>
        <v>*</v>
      </c>
      <c r="J2671" s="110" t="str">
        <f>IF(SP_NORTE!AA2674="","*",SP_NORTE!AA2674)</f>
        <v>*</v>
      </c>
      <c r="K2671" s="111" t="str">
        <f>IF(SP_NORTE!AD2674="","*",SP_NORTE!AD2674)</f>
        <v>*</v>
      </c>
    </row>
    <row r="2672" spans="2:11" hidden="1">
      <c r="B2672" s="108" t="str">
        <f>IF(SP_NORTE!Y2675="","*",SP_NORTE!Y2675)</f>
        <v>*</v>
      </c>
      <c r="C2672" s="109" t="str">
        <f>IF(SP_NORTE!B2675="","*",SP_NORTE!B2675)</f>
        <v>*</v>
      </c>
      <c r="D2672" s="108" t="str">
        <f>IF(SP_NORTE!D2675="","*",SP_NORTE!D2675)</f>
        <v>*</v>
      </c>
      <c r="E2672" s="108" t="str">
        <f>IF(SP_NORTE!H2675="","*",SP_NORTE!H2675)</f>
        <v>*</v>
      </c>
      <c r="F2672" s="114" t="str">
        <f>IF(SP_NORTE!M2675="","*",SP_NORTE!M2675)</f>
        <v>*</v>
      </c>
      <c r="G2672" s="109" t="str">
        <f>IF(SP_NORTE!I2675="","*",SP_NORTE!I2675)</f>
        <v>*</v>
      </c>
      <c r="H2672" s="109" t="str">
        <f>IF(SP_NORTE!AB2675="","*",SP_NORTE!AB2675)</f>
        <v>*</v>
      </c>
      <c r="I2672" s="109" t="str">
        <f>IF(SP_NORTE!AC2675="","*",SP_NORTE!AC2675)</f>
        <v>*</v>
      </c>
      <c r="J2672" s="110" t="str">
        <f>IF(SP_NORTE!AA2675="","*",SP_NORTE!AA2675)</f>
        <v>*</v>
      </c>
      <c r="K2672" s="111" t="str">
        <f>IF(SP_NORTE!AD2675="","*",SP_NORTE!AD2675)</f>
        <v>*</v>
      </c>
    </row>
    <row r="2673" spans="2:11" hidden="1">
      <c r="B2673" s="108" t="str">
        <f>IF(SP_NORTE!Y2676="","*",SP_NORTE!Y2676)</f>
        <v>*</v>
      </c>
      <c r="C2673" s="109" t="str">
        <f>IF(SP_NORTE!B2676="","*",SP_NORTE!B2676)</f>
        <v>*</v>
      </c>
      <c r="D2673" s="108" t="str">
        <f>IF(SP_NORTE!D2676="","*",SP_NORTE!D2676)</f>
        <v>*</v>
      </c>
      <c r="E2673" s="108" t="str">
        <f>IF(SP_NORTE!H2676="","*",SP_NORTE!H2676)</f>
        <v>*</v>
      </c>
      <c r="F2673" s="114" t="str">
        <f>IF(SP_NORTE!M2676="","*",SP_NORTE!M2676)</f>
        <v>*</v>
      </c>
      <c r="G2673" s="109" t="str">
        <f>IF(SP_NORTE!I2676="","*",SP_NORTE!I2676)</f>
        <v>*</v>
      </c>
      <c r="H2673" s="109" t="str">
        <f>IF(SP_NORTE!AB2676="","*",SP_NORTE!AB2676)</f>
        <v>*</v>
      </c>
      <c r="I2673" s="109" t="str">
        <f>IF(SP_NORTE!AC2676="","*",SP_NORTE!AC2676)</f>
        <v>*</v>
      </c>
      <c r="J2673" s="110" t="str">
        <f>IF(SP_NORTE!AA2676="","*",SP_NORTE!AA2676)</f>
        <v>*</v>
      </c>
      <c r="K2673" s="111" t="str">
        <f>IF(SP_NORTE!AD2676="","*",SP_NORTE!AD2676)</f>
        <v>*</v>
      </c>
    </row>
    <row r="2674" spans="2:11" hidden="1">
      <c r="B2674" s="108" t="str">
        <f>IF(SP_NORTE!Y2677="","*",SP_NORTE!Y2677)</f>
        <v>*</v>
      </c>
      <c r="C2674" s="109" t="str">
        <f>IF(SP_NORTE!B2677="","*",SP_NORTE!B2677)</f>
        <v>*</v>
      </c>
      <c r="D2674" s="108" t="str">
        <f>IF(SP_NORTE!D2677="","*",SP_NORTE!D2677)</f>
        <v>*</v>
      </c>
      <c r="E2674" s="108" t="str">
        <f>IF(SP_NORTE!H2677="","*",SP_NORTE!H2677)</f>
        <v>*</v>
      </c>
      <c r="F2674" s="114" t="str">
        <f>IF(SP_NORTE!M2677="","*",SP_NORTE!M2677)</f>
        <v>*</v>
      </c>
      <c r="G2674" s="109" t="str">
        <f>IF(SP_NORTE!I2677="","*",SP_NORTE!I2677)</f>
        <v>*</v>
      </c>
      <c r="H2674" s="109" t="str">
        <f>IF(SP_NORTE!AB2677="","*",SP_NORTE!AB2677)</f>
        <v>*</v>
      </c>
      <c r="I2674" s="109" t="str">
        <f>IF(SP_NORTE!AC2677="","*",SP_NORTE!AC2677)</f>
        <v>*</v>
      </c>
      <c r="J2674" s="110" t="str">
        <f>IF(SP_NORTE!AA2677="","*",SP_NORTE!AA2677)</f>
        <v>*</v>
      </c>
      <c r="K2674" s="111" t="str">
        <f>IF(SP_NORTE!AD2677="","*",SP_NORTE!AD2677)</f>
        <v>*</v>
      </c>
    </row>
    <row r="2675" spans="2:11" hidden="1">
      <c r="B2675" s="108" t="str">
        <f>IF(SP_NORTE!Y2678="","*",SP_NORTE!Y2678)</f>
        <v>*</v>
      </c>
      <c r="C2675" s="109" t="str">
        <f>IF(SP_NORTE!B2678="","*",SP_NORTE!B2678)</f>
        <v>*</v>
      </c>
      <c r="D2675" s="108" t="str">
        <f>IF(SP_NORTE!D2678="","*",SP_NORTE!D2678)</f>
        <v>*</v>
      </c>
      <c r="E2675" s="108" t="str">
        <f>IF(SP_NORTE!H2678="","*",SP_NORTE!H2678)</f>
        <v>*</v>
      </c>
      <c r="F2675" s="114" t="str">
        <f>IF(SP_NORTE!M2678="","*",SP_NORTE!M2678)</f>
        <v>*</v>
      </c>
      <c r="G2675" s="109" t="str">
        <f>IF(SP_NORTE!I2678="","*",SP_NORTE!I2678)</f>
        <v>*</v>
      </c>
      <c r="H2675" s="109" t="str">
        <f>IF(SP_NORTE!AB2678="","*",SP_NORTE!AB2678)</f>
        <v>*</v>
      </c>
      <c r="I2675" s="109" t="str">
        <f>IF(SP_NORTE!AC2678="","*",SP_NORTE!AC2678)</f>
        <v>*</v>
      </c>
      <c r="J2675" s="110" t="str">
        <f>IF(SP_NORTE!AA2678="","*",SP_NORTE!AA2678)</f>
        <v>*</v>
      </c>
      <c r="K2675" s="111" t="str">
        <f>IF(SP_NORTE!AD2678="","*",SP_NORTE!AD2678)</f>
        <v>*</v>
      </c>
    </row>
    <row r="2676" spans="2:11" hidden="1">
      <c r="B2676" s="108" t="str">
        <f>IF(SP_NORTE!Y2679="","*",SP_NORTE!Y2679)</f>
        <v>*</v>
      </c>
      <c r="C2676" s="109" t="str">
        <f>IF(SP_NORTE!B2679="","*",SP_NORTE!B2679)</f>
        <v>*</v>
      </c>
      <c r="D2676" s="108" t="str">
        <f>IF(SP_NORTE!D2679="","*",SP_NORTE!D2679)</f>
        <v>*</v>
      </c>
      <c r="E2676" s="108" t="str">
        <f>IF(SP_NORTE!H2679="","*",SP_NORTE!H2679)</f>
        <v>*</v>
      </c>
      <c r="F2676" s="114" t="str">
        <f>IF(SP_NORTE!M2679="","*",SP_NORTE!M2679)</f>
        <v>*</v>
      </c>
      <c r="G2676" s="109" t="str">
        <f>IF(SP_NORTE!I2679="","*",SP_NORTE!I2679)</f>
        <v>*</v>
      </c>
      <c r="H2676" s="109" t="str">
        <f>IF(SP_NORTE!AB2679="","*",SP_NORTE!AB2679)</f>
        <v>*</v>
      </c>
      <c r="I2676" s="109" t="str">
        <f>IF(SP_NORTE!AC2679="","*",SP_NORTE!AC2679)</f>
        <v>*</v>
      </c>
      <c r="J2676" s="110" t="str">
        <f>IF(SP_NORTE!AA2679="","*",SP_NORTE!AA2679)</f>
        <v>*</v>
      </c>
      <c r="K2676" s="111" t="str">
        <f>IF(SP_NORTE!AD2679="","*",SP_NORTE!AD2679)</f>
        <v>*</v>
      </c>
    </row>
    <row r="2677" spans="2:11" hidden="1">
      <c r="B2677" s="108" t="str">
        <f>IF(SP_NORTE!Y2680="","*",SP_NORTE!Y2680)</f>
        <v>*</v>
      </c>
      <c r="C2677" s="109" t="str">
        <f>IF(SP_NORTE!B2680="","*",SP_NORTE!B2680)</f>
        <v>*</v>
      </c>
      <c r="D2677" s="108" t="str">
        <f>IF(SP_NORTE!D2680="","*",SP_NORTE!D2680)</f>
        <v>*</v>
      </c>
      <c r="E2677" s="108" t="str">
        <f>IF(SP_NORTE!H2680="","*",SP_NORTE!H2680)</f>
        <v>*</v>
      </c>
      <c r="F2677" s="114" t="str">
        <f>IF(SP_NORTE!M2680="","*",SP_NORTE!M2680)</f>
        <v>*</v>
      </c>
      <c r="G2677" s="109" t="str">
        <f>IF(SP_NORTE!I2680="","*",SP_NORTE!I2680)</f>
        <v>*</v>
      </c>
      <c r="H2677" s="109" t="str">
        <f>IF(SP_NORTE!AB2680="","*",SP_NORTE!AB2680)</f>
        <v>*</v>
      </c>
      <c r="I2677" s="109" t="str">
        <f>IF(SP_NORTE!AC2680="","*",SP_NORTE!AC2680)</f>
        <v>*</v>
      </c>
      <c r="J2677" s="110" t="str">
        <f>IF(SP_NORTE!AA2680="","*",SP_NORTE!AA2680)</f>
        <v>*</v>
      </c>
      <c r="K2677" s="111" t="str">
        <f>IF(SP_NORTE!AD2680="","*",SP_NORTE!AD2680)</f>
        <v>*</v>
      </c>
    </row>
    <row r="2678" spans="2:11" hidden="1">
      <c r="B2678" s="108" t="str">
        <f>IF(SP_NORTE!Y2681="","*",SP_NORTE!Y2681)</f>
        <v>*</v>
      </c>
      <c r="C2678" s="109" t="str">
        <f>IF(SP_NORTE!B2681="","*",SP_NORTE!B2681)</f>
        <v>*</v>
      </c>
      <c r="D2678" s="108" t="str">
        <f>IF(SP_NORTE!D2681="","*",SP_NORTE!D2681)</f>
        <v>*</v>
      </c>
      <c r="E2678" s="108" t="str">
        <f>IF(SP_NORTE!H2681="","*",SP_NORTE!H2681)</f>
        <v>*</v>
      </c>
      <c r="F2678" s="114" t="str">
        <f>IF(SP_NORTE!M2681="","*",SP_NORTE!M2681)</f>
        <v>*</v>
      </c>
      <c r="G2678" s="109" t="str">
        <f>IF(SP_NORTE!I2681="","*",SP_NORTE!I2681)</f>
        <v>*</v>
      </c>
      <c r="H2678" s="109" t="str">
        <f>IF(SP_NORTE!AB2681="","*",SP_NORTE!AB2681)</f>
        <v>*</v>
      </c>
      <c r="I2678" s="109" t="str">
        <f>IF(SP_NORTE!AC2681="","*",SP_NORTE!AC2681)</f>
        <v>*</v>
      </c>
      <c r="J2678" s="110" t="str">
        <f>IF(SP_NORTE!AA2681="","*",SP_NORTE!AA2681)</f>
        <v>*</v>
      </c>
      <c r="K2678" s="111" t="str">
        <f>IF(SP_NORTE!AD2681="","*",SP_NORTE!AD2681)</f>
        <v>*</v>
      </c>
    </row>
    <row r="2679" spans="2:11" hidden="1">
      <c r="B2679" s="108" t="str">
        <f>IF(SP_NORTE!Y2682="","*",SP_NORTE!Y2682)</f>
        <v>*</v>
      </c>
      <c r="C2679" s="109" t="str">
        <f>IF(SP_NORTE!B2682="","*",SP_NORTE!B2682)</f>
        <v>*</v>
      </c>
      <c r="D2679" s="108" t="str">
        <f>IF(SP_NORTE!D2682="","*",SP_NORTE!D2682)</f>
        <v>*</v>
      </c>
      <c r="E2679" s="108" t="str">
        <f>IF(SP_NORTE!H2682="","*",SP_NORTE!H2682)</f>
        <v>*</v>
      </c>
      <c r="F2679" s="114" t="str">
        <f>IF(SP_NORTE!M2682="","*",SP_NORTE!M2682)</f>
        <v>*</v>
      </c>
      <c r="G2679" s="109" t="str">
        <f>IF(SP_NORTE!I2682="","*",SP_NORTE!I2682)</f>
        <v>*</v>
      </c>
      <c r="H2679" s="109" t="str">
        <f>IF(SP_NORTE!AB2682="","*",SP_NORTE!AB2682)</f>
        <v>*</v>
      </c>
      <c r="I2679" s="109" t="str">
        <f>IF(SP_NORTE!AC2682="","*",SP_NORTE!AC2682)</f>
        <v>*</v>
      </c>
      <c r="J2679" s="110" t="str">
        <f>IF(SP_NORTE!AA2682="","*",SP_NORTE!AA2682)</f>
        <v>*</v>
      </c>
      <c r="K2679" s="111" t="str">
        <f>IF(SP_NORTE!AD2682="","*",SP_NORTE!AD2682)</f>
        <v>*</v>
      </c>
    </row>
    <row r="2680" spans="2:11" hidden="1">
      <c r="B2680" s="108" t="str">
        <f>IF(SP_NORTE!Y2683="","*",SP_NORTE!Y2683)</f>
        <v>*</v>
      </c>
      <c r="C2680" s="109" t="str">
        <f>IF(SP_NORTE!B2683="","*",SP_NORTE!B2683)</f>
        <v>*</v>
      </c>
      <c r="D2680" s="108" t="str">
        <f>IF(SP_NORTE!D2683="","*",SP_NORTE!D2683)</f>
        <v>*</v>
      </c>
      <c r="E2680" s="108" t="str">
        <f>IF(SP_NORTE!H2683="","*",SP_NORTE!H2683)</f>
        <v>*</v>
      </c>
      <c r="F2680" s="114" t="str">
        <f>IF(SP_NORTE!M2683="","*",SP_NORTE!M2683)</f>
        <v>*</v>
      </c>
      <c r="G2680" s="109" t="str">
        <f>IF(SP_NORTE!I2683="","*",SP_NORTE!I2683)</f>
        <v>*</v>
      </c>
      <c r="H2680" s="109" t="str">
        <f>IF(SP_NORTE!AB2683="","*",SP_NORTE!AB2683)</f>
        <v>*</v>
      </c>
      <c r="I2680" s="109" t="str">
        <f>IF(SP_NORTE!AC2683="","*",SP_NORTE!AC2683)</f>
        <v>*</v>
      </c>
      <c r="J2680" s="110" t="str">
        <f>IF(SP_NORTE!AA2683="","*",SP_NORTE!AA2683)</f>
        <v>*</v>
      </c>
      <c r="K2680" s="111" t="str">
        <f>IF(SP_NORTE!AD2683="","*",SP_NORTE!AD2683)</f>
        <v>*</v>
      </c>
    </row>
    <row r="2681" spans="2:11" hidden="1">
      <c r="B2681" s="108" t="str">
        <f>IF(SP_NORTE!Y2684="","*",SP_NORTE!Y2684)</f>
        <v>*</v>
      </c>
      <c r="C2681" s="109" t="str">
        <f>IF(SP_NORTE!B2684="","*",SP_NORTE!B2684)</f>
        <v>*</v>
      </c>
      <c r="D2681" s="108" t="str">
        <f>IF(SP_NORTE!D2684="","*",SP_NORTE!D2684)</f>
        <v>*</v>
      </c>
      <c r="E2681" s="108" t="str">
        <f>IF(SP_NORTE!H2684="","*",SP_NORTE!H2684)</f>
        <v>*</v>
      </c>
      <c r="F2681" s="114" t="str">
        <f>IF(SP_NORTE!M2684="","*",SP_NORTE!M2684)</f>
        <v>*</v>
      </c>
      <c r="G2681" s="109" t="str">
        <f>IF(SP_NORTE!I2684="","*",SP_NORTE!I2684)</f>
        <v>*</v>
      </c>
      <c r="H2681" s="109" t="str">
        <f>IF(SP_NORTE!AB2684="","*",SP_NORTE!AB2684)</f>
        <v>*</v>
      </c>
      <c r="I2681" s="109" t="str">
        <f>IF(SP_NORTE!AC2684="","*",SP_NORTE!AC2684)</f>
        <v>*</v>
      </c>
      <c r="J2681" s="110" t="str">
        <f>IF(SP_NORTE!AA2684="","*",SP_NORTE!AA2684)</f>
        <v>*</v>
      </c>
      <c r="K2681" s="111" t="str">
        <f>IF(SP_NORTE!AD2684="","*",SP_NORTE!AD2684)</f>
        <v>*</v>
      </c>
    </row>
    <row r="2682" spans="2:11" hidden="1">
      <c r="B2682" s="108" t="str">
        <f>IF(SP_NORTE!Y2685="","*",SP_NORTE!Y2685)</f>
        <v>*</v>
      </c>
      <c r="C2682" s="109" t="str">
        <f>IF(SP_NORTE!B2685="","*",SP_NORTE!B2685)</f>
        <v>*</v>
      </c>
      <c r="D2682" s="108" t="str">
        <f>IF(SP_NORTE!D2685="","*",SP_NORTE!D2685)</f>
        <v>*</v>
      </c>
      <c r="E2682" s="108" t="str">
        <f>IF(SP_NORTE!H2685="","*",SP_NORTE!H2685)</f>
        <v>*</v>
      </c>
      <c r="F2682" s="114" t="str">
        <f>IF(SP_NORTE!M2685="","*",SP_NORTE!M2685)</f>
        <v>*</v>
      </c>
      <c r="G2682" s="109" t="str">
        <f>IF(SP_NORTE!I2685="","*",SP_NORTE!I2685)</f>
        <v>*</v>
      </c>
      <c r="H2682" s="109" t="str">
        <f>IF(SP_NORTE!AB2685="","*",SP_NORTE!AB2685)</f>
        <v>*</v>
      </c>
      <c r="I2682" s="109" t="str">
        <f>IF(SP_NORTE!AC2685="","*",SP_NORTE!AC2685)</f>
        <v>*</v>
      </c>
      <c r="J2682" s="110" t="str">
        <f>IF(SP_NORTE!AA2685="","*",SP_NORTE!AA2685)</f>
        <v>*</v>
      </c>
      <c r="K2682" s="111" t="str">
        <f>IF(SP_NORTE!AD2685="","*",SP_NORTE!AD2685)</f>
        <v>*</v>
      </c>
    </row>
    <row r="2683" spans="2:11" hidden="1">
      <c r="B2683" s="108" t="str">
        <f>IF(SP_NORTE!Y2686="","*",SP_NORTE!Y2686)</f>
        <v>*</v>
      </c>
      <c r="C2683" s="109" t="str">
        <f>IF(SP_NORTE!B2686="","*",SP_NORTE!B2686)</f>
        <v>*</v>
      </c>
      <c r="D2683" s="108" t="str">
        <f>IF(SP_NORTE!D2686="","*",SP_NORTE!D2686)</f>
        <v>*</v>
      </c>
      <c r="E2683" s="108" t="str">
        <f>IF(SP_NORTE!H2686="","*",SP_NORTE!H2686)</f>
        <v>*</v>
      </c>
      <c r="F2683" s="114" t="str">
        <f>IF(SP_NORTE!M2686="","*",SP_NORTE!M2686)</f>
        <v>*</v>
      </c>
      <c r="G2683" s="109" t="str">
        <f>IF(SP_NORTE!I2686="","*",SP_NORTE!I2686)</f>
        <v>*</v>
      </c>
      <c r="H2683" s="109" t="str">
        <f>IF(SP_NORTE!AB2686="","*",SP_NORTE!AB2686)</f>
        <v>*</v>
      </c>
      <c r="I2683" s="109" t="str">
        <f>IF(SP_NORTE!AC2686="","*",SP_NORTE!AC2686)</f>
        <v>*</v>
      </c>
      <c r="J2683" s="110" t="str">
        <f>IF(SP_NORTE!AA2686="","*",SP_NORTE!AA2686)</f>
        <v>*</v>
      </c>
      <c r="K2683" s="111" t="str">
        <f>IF(SP_NORTE!AD2686="","*",SP_NORTE!AD2686)</f>
        <v>*</v>
      </c>
    </row>
    <row r="2684" spans="2:11" hidden="1">
      <c r="B2684" s="108" t="str">
        <f>IF(SP_NORTE!Y2687="","*",SP_NORTE!Y2687)</f>
        <v>*</v>
      </c>
      <c r="C2684" s="109" t="str">
        <f>IF(SP_NORTE!B2687="","*",SP_NORTE!B2687)</f>
        <v>*</v>
      </c>
      <c r="D2684" s="108" t="str">
        <f>IF(SP_NORTE!D2687="","*",SP_NORTE!D2687)</f>
        <v>*</v>
      </c>
      <c r="E2684" s="108" t="str">
        <f>IF(SP_NORTE!H2687="","*",SP_NORTE!H2687)</f>
        <v>*</v>
      </c>
      <c r="F2684" s="114" t="str">
        <f>IF(SP_NORTE!M2687="","*",SP_NORTE!M2687)</f>
        <v>*</v>
      </c>
      <c r="G2684" s="109" t="str">
        <f>IF(SP_NORTE!I2687="","*",SP_NORTE!I2687)</f>
        <v>*</v>
      </c>
      <c r="H2684" s="109" t="str">
        <f>IF(SP_NORTE!AB2687="","*",SP_NORTE!AB2687)</f>
        <v>*</v>
      </c>
      <c r="I2684" s="109" t="str">
        <f>IF(SP_NORTE!AC2687="","*",SP_NORTE!AC2687)</f>
        <v>*</v>
      </c>
      <c r="J2684" s="110" t="str">
        <f>IF(SP_NORTE!AA2687="","*",SP_NORTE!AA2687)</f>
        <v>*</v>
      </c>
      <c r="K2684" s="111" t="str">
        <f>IF(SP_NORTE!AD2687="","*",SP_NORTE!AD2687)</f>
        <v>*</v>
      </c>
    </row>
    <row r="2685" spans="2:11" hidden="1">
      <c r="B2685" s="108" t="str">
        <f>IF(SP_NORTE!Y2688="","*",SP_NORTE!Y2688)</f>
        <v>*</v>
      </c>
      <c r="C2685" s="109" t="str">
        <f>IF(SP_NORTE!B2688="","*",SP_NORTE!B2688)</f>
        <v>*</v>
      </c>
      <c r="D2685" s="108" t="str">
        <f>IF(SP_NORTE!D2688="","*",SP_NORTE!D2688)</f>
        <v>*</v>
      </c>
      <c r="E2685" s="108" t="str">
        <f>IF(SP_NORTE!H2688="","*",SP_NORTE!H2688)</f>
        <v>*</v>
      </c>
      <c r="F2685" s="114" t="str">
        <f>IF(SP_NORTE!M2688="","*",SP_NORTE!M2688)</f>
        <v>*</v>
      </c>
      <c r="G2685" s="109" t="str">
        <f>IF(SP_NORTE!I2688="","*",SP_NORTE!I2688)</f>
        <v>*</v>
      </c>
      <c r="H2685" s="109" t="str">
        <f>IF(SP_NORTE!AB2688="","*",SP_NORTE!AB2688)</f>
        <v>*</v>
      </c>
      <c r="I2685" s="109" t="str">
        <f>IF(SP_NORTE!AC2688="","*",SP_NORTE!AC2688)</f>
        <v>*</v>
      </c>
      <c r="J2685" s="110" t="str">
        <f>IF(SP_NORTE!AA2688="","*",SP_NORTE!AA2688)</f>
        <v>*</v>
      </c>
      <c r="K2685" s="111" t="str">
        <f>IF(SP_NORTE!AD2688="","*",SP_NORTE!AD2688)</f>
        <v>*</v>
      </c>
    </row>
    <row r="2686" spans="2:11" hidden="1">
      <c r="B2686" s="108" t="str">
        <f>IF(SP_NORTE!Y2689="","*",SP_NORTE!Y2689)</f>
        <v>*</v>
      </c>
      <c r="C2686" s="109" t="str">
        <f>IF(SP_NORTE!B2689="","*",SP_NORTE!B2689)</f>
        <v>*</v>
      </c>
      <c r="D2686" s="108" t="str">
        <f>IF(SP_NORTE!D2689="","*",SP_NORTE!D2689)</f>
        <v>*</v>
      </c>
      <c r="E2686" s="108" t="str">
        <f>IF(SP_NORTE!H2689="","*",SP_NORTE!H2689)</f>
        <v>*</v>
      </c>
      <c r="F2686" s="114" t="str">
        <f>IF(SP_NORTE!M2689="","*",SP_NORTE!M2689)</f>
        <v>*</v>
      </c>
      <c r="G2686" s="109" t="str">
        <f>IF(SP_NORTE!I2689="","*",SP_NORTE!I2689)</f>
        <v>*</v>
      </c>
      <c r="H2686" s="109" t="str">
        <f>IF(SP_NORTE!AB2689="","*",SP_NORTE!AB2689)</f>
        <v>*</v>
      </c>
      <c r="I2686" s="109" t="str">
        <f>IF(SP_NORTE!AC2689="","*",SP_NORTE!AC2689)</f>
        <v>*</v>
      </c>
      <c r="J2686" s="110" t="str">
        <f>IF(SP_NORTE!AA2689="","*",SP_NORTE!AA2689)</f>
        <v>*</v>
      </c>
      <c r="K2686" s="111" t="str">
        <f>IF(SP_NORTE!AD2689="","*",SP_NORTE!AD2689)</f>
        <v>*</v>
      </c>
    </row>
    <row r="2687" spans="2:11" hidden="1">
      <c r="B2687" s="108" t="str">
        <f>IF(SP_NORTE!Y2690="","*",SP_NORTE!Y2690)</f>
        <v>*</v>
      </c>
      <c r="C2687" s="109" t="str">
        <f>IF(SP_NORTE!B2690="","*",SP_NORTE!B2690)</f>
        <v>*</v>
      </c>
      <c r="D2687" s="108" t="str">
        <f>IF(SP_NORTE!D2690="","*",SP_NORTE!D2690)</f>
        <v>*</v>
      </c>
      <c r="E2687" s="108" t="str">
        <f>IF(SP_NORTE!H2690="","*",SP_NORTE!H2690)</f>
        <v>*</v>
      </c>
      <c r="F2687" s="114" t="str">
        <f>IF(SP_NORTE!M2690="","*",SP_NORTE!M2690)</f>
        <v>*</v>
      </c>
      <c r="G2687" s="109" t="str">
        <f>IF(SP_NORTE!I2690="","*",SP_NORTE!I2690)</f>
        <v>*</v>
      </c>
      <c r="H2687" s="109" t="str">
        <f>IF(SP_NORTE!AB2690="","*",SP_NORTE!AB2690)</f>
        <v>*</v>
      </c>
      <c r="I2687" s="109" t="str">
        <f>IF(SP_NORTE!AC2690="","*",SP_NORTE!AC2690)</f>
        <v>*</v>
      </c>
      <c r="J2687" s="110" t="str">
        <f>IF(SP_NORTE!AA2690="","*",SP_NORTE!AA2690)</f>
        <v>*</v>
      </c>
      <c r="K2687" s="111" t="str">
        <f>IF(SP_NORTE!AD2690="","*",SP_NORTE!AD2690)</f>
        <v>*</v>
      </c>
    </row>
    <row r="2688" spans="2:11" hidden="1">
      <c r="B2688" s="108" t="str">
        <f>IF(SP_NORTE!Y2691="","*",SP_NORTE!Y2691)</f>
        <v>*</v>
      </c>
      <c r="C2688" s="109" t="str">
        <f>IF(SP_NORTE!B2691="","*",SP_NORTE!B2691)</f>
        <v>*</v>
      </c>
      <c r="D2688" s="108" t="str">
        <f>IF(SP_NORTE!D2691="","*",SP_NORTE!D2691)</f>
        <v>*</v>
      </c>
      <c r="E2688" s="108" t="str">
        <f>IF(SP_NORTE!H2691="","*",SP_NORTE!H2691)</f>
        <v>*</v>
      </c>
      <c r="F2688" s="114" t="str">
        <f>IF(SP_NORTE!M2691="","*",SP_NORTE!M2691)</f>
        <v>*</v>
      </c>
      <c r="G2688" s="109" t="str">
        <f>IF(SP_NORTE!I2691="","*",SP_NORTE!I2691)</f>
        <v>*</v>
      </c>
      <c r="H2688" s="109" t="str">
        <f>IF(SP_NORTE!AB2691="","*",SP_NORTE!AB2691)</f>
        <v>*</v>
      </c>
      <c r="I2688" s="109" t="str">
        <f>IF(SP_NORTE!AC2691="","*",SP_NORTE!AC2691)</f>
        <v>*</v>
      </c>
      <c r="J2688" s="110" t="str">
        <f>IF(SP_NORTE!AA2691="","*",SP_NORTE!AA2691)</f>
        <v>*</v>
      </c>
      <c r="K2688" s="111" t="str">
        <f>IF(SP_NORTE!AD2691="","*",SP_NORTE!AD2691)</f>
        <v>*</v>
      </c>
    </row>
    <row r="2689" spans="2:11" hidden="1">
      <c r="B2689" s="108" t="str">
        <f>IF(SP_NORTE!Y2692="","*",SP_NORTE!Y2692)</f>
        <v>*</v>
      </c>
      <c r="C2689" s="109" t="str">
        <f>IF(SP_NORTE!B2692="","*",SP_NORTE!B2692)</f>
        <v>*</v>
      </c>
      <c r="D2689" s="108" t="str">
        <f>IF(SP_NORTE!D2692="","*",SP_NORTE!D2692)</f>
        <v>*</v>
      </c>
      <c r="E2689" s="108" t="str">
        <f>IF(SP_NORTE!H2692="","*",SP_NORTE!H2692)</f>
        <v>*</v>
      </c>
      <c r="F2689" s="114" t="str">
        <f>IF(SP_NORTE!M2692="","*",SP_NORTE!M2692)</f>
        <v>*</v>
      </c>
      <c r="G2689" s="109" t="str">
        <f>IF(SP_NORTE!I2692="","*",SP_NORTE!I2692)</f>
        <v>*</v>
      </c>
      <c r="H2689" s="109" t="str">
        <f>IF(SP_NORTE!AB2692="","*",SP_NORTE!AB2692)</f>
        <v>*</v>
      </c>
      <c r="I2689" s="109" t="str">
        <f>IF(SP_NORTE!AC2692="","*",SP_NORTE!AC2692)</f>
        <v>*</v>
      </c>
      <c r="J2689" s="110" t="str">
        <f>IF(SP_NORTE!AA2692="","*",SP_NORTE!AA2692)</f>
        <v>*</v>
      </c>
      <c r="K2689" s="111" t="str">
        <f>IF(SP_NORTE!AD2692="","*",SP_NORTE!AD2692)</f>
        <v>*</v>
      </c>
    </row>
    <row r="2690" spans="2:11" hidden="1">
      <c r="B2690" s="108" t="str">
        <f>IF(SP_NORTE!Y2693="","*",SP_NORTE!Y2693)</f>
        <v>*</v>
      </c>
      <c r="C2690" s="109" t="str">
        <f>IF(SP_NORTE!B2693="","*",SP_NORTE!B2693)</f>
        <v>*</v>
      </c>
      <c r="D2690" s="108" t="str">
        <f>IF(SP_NORTE!D2693="","*",SP_NORTE!D2693)</f>
        <v>*</v>
      </c>
      <c r="E2690" s="108" t="str">
        <f>IF(SP_NORTE!H2693="","*",SP_NORTE!H2693)</f>
        <v>*</v>
      </c>
      <c r="F2690" s="114" t="str">
        <f>IF(SP_NORTE!M2693="","*",SP_NORTE!M2693)</f>
        <v>*</v>
      </c>
      <c r="G2690" s="109" t="str">
        <f>IF(SP_NORTE!I2693="","*",SP_NORTE!I2693)</f>
        <v>*</v>
      </c>
      <c r="H2690" s="109" t="str">
        <f>IF(SP_NORTE!AB2693="","*",SP_NORTE!AB2693)</f>
        <v>*</v>
      </c>
      <c r="I2690" s="109" t="str">
        <f>IF(SP_NORTE!AC2693="","*",SP_NORTE!AC2693)</f>
        <v>*</v>
      </c>
      <c r="J2690" s="110" t="str">
        <f>IF(SP_NORTE!AA2693="","*",SP_NORTE!AA2693)</f>
        <v>*</v>
      </c>
      <c r="K2690" s="111" t="str">
        <f>IF(SP_NORTE!AD2693="","*",SP_NORTE!AD2693)</f>
        <v>*</v>
      </c>
    </row>
    <row r="2691" spans="2:11" hidden="1">
      <c r="B2691" s="108" t="str">
        <f>IF(SP_NORTE!Y2694="","*",SP_NORTE!Y2694)</f>
        <v>*</v>
      </c>
      <c r="C2691" s="109" t="str">
        <f>IF(SP_NORTE!B2694="","*",SP_NORTE!B2694)</f>
        <v>*</v>
      </c>
      <c r="D2691" s="108" t="str">
        <f>IF(SP_NORTE!D2694="","*",SP_NORTE!D2694)</f>
        <v>*</v>
      </c>
      <c r="E2691" s="108" t="str">
        <f>IF(SP_NORTE!H2694="","*",SP_NORTE!H2694)</f>
        <v>*</v>
      </c>
      <c r="F2691" s="114" t="str">
        <f>IF(SP_NORTE!M2694="","*",SP_NORTE!M2694)</f>
        <v>*</v>
      </c>
      <c r="G2691" s="109" t="str">
        <f>IF(SP_NORTE!I2694="","*",SP_NORTE!I2694)</f>
        <v>*</v>
      </c>
      <c r="H2691" s="109" t="str">
        <f>IF(SP_NORTE!AB2694="","*",SP_NORTE!AB2694)</f>
        <v>*</v>
      </c>
      <c r="I2691" s="109" t="str">
        <f>IF(SP_NORTE!AC2694="","*",SP_NORTE!AC2694)</f>
        <v>*</v>
      </c>
      <c r="J2691" s="110" t="str">
        <f>IF(SP_NORTE!AA2694="","*",SP_NORTE!AA2694)</f>
        <v>*</v>
      </c>
      <c r="K2691" s="111" t="str">
        <f>IF(SP_NORTE!AD2694="","*",SP_NORTE!AD2694)</f>
        <v>*</v>
      </c>
    </row>
    <row r="2692" spans="2:11" hidden="1">
      <c r="B2692" s="108" t="str">
        <f>IF(SP_NORTE!Y2695="","*",SP_NORTE!Y2695)</f>
        <v>*</v>
      </c>
      <c r="C2692" s="109" t="str">
        <f>IF(SP_NORTE!B2695="","*",SP_NORTE!B2695)</f>
        <v>*</v>
      </c>
      <c r="D2692" s="108" t="str">
        <f>IF(SP_NORTE!D2695="","*",SP_NORTE!D2695)</f>
        <v>*</v>
      </c>
      <c r="E2692" s="108" t="str">
        <f>IF(SP_NORTE!H2695="","*",SP_NORTE!H2695)</f>
        <v>*</v>
      </c>
      <c r="F2692" s="114" t="str">
        <f>IF(SP_NORTE!M2695="","*",SP_NORTE!M2695)</f>
        <v>*</v>
      </c>
      <c r="G2692" s="109" t="str">
        <f>IF(SP_NORTE!I2695="","*",SP_NORTE!I2695)</f>
        <v>*</v>
      </c>
      <c r="H2692" s="109" t="str">
        <f>IF(SP_NORTE!AB2695="","*",SP_NORTE!AB2695)</f>
        <v>*</v>
      </c>
      <c r="I2692" s="109" t="str">
        <f>IF(SP_NORTE!AC2695="","*",SP_NORTE!AC2695)</f>
        <v>*</v>
      </c>
      <c r="J2692" s="110" t="str">
        <f>IF(SP_NORTE!AA2695="","*",SP_NORTE!AA2695)</f>
        <v>*</v>
      </c>
      <c r="K2692" s="111" t="str">
        <f>IF(SP_NORTE!AD2695="","*",SP_NORTE!AD2695)</f>
        <v>*</v>
      </c>
    </row>
    <row r="2693" spans="2:11" hidden="1">
      <c r="B2693" s="108" t="str">
        <f>IF(SP_NORTE!Y2696="","*",SP_NORTE!Y2696)</f>
        <v>*</v>
      </c>
      <c r="C2693" s="109" t="str">
        <f>IF(SP_NORTE!B2696="","*",SP_NORTE!B2696)</f>
        <v>*</v>
      </c>
      <c r="D2693" s="108" t="str">
        <f>IF(SP_NORTE!D2696="","*",SP_NORTE!D2696)</f>
        <v>*</v>
      </c>
      <c r="E2693" s="108" t="str">
        <f>IF(SP_NORTE!H2696="","*",SP_NORTE!H2696)</f>
        <v>*</v>
      </c>
      <c r="F2693" s="114" t="str">
        <f>IF(SP_NORTE!M2696="","*",SP_NORTE!M2696)</f>
        <v>*</v>
      </c>
      <c r="G2693" s="109" t="str">
        <f>IF(SP_NORTE!I2696="","*",SP_NORTE!I2696)</f>
        <v>*</v>
      </c>
      <c r="H2693" s="109" t="str">
        <f>IF(SP_NORTE!AB2696="","*",SP_NORTE!AB2696)</f>
        <v>*</v>
      </c>
      <c r="I2693" s="109" t="str">
        <f>IF(SP_NORTE!AC2696="","*",SP_NORTE!AC2696)</f>
        <v>*</v>
      </c>
      <c r="J2693" s="110" t="str">
        <f>IF(SP_NORTE!AA2696="","*",SP_NORTE!AA2696)</f>
        <v>*</v>
      </c>
      <c r="K2693" s="111" t="str">
        <f>IF(SP_NORTE!AD2696="","*",SP_NORTE!AD2696)</f>
        <v>*</v>
      </c>
    </row>
    <row r="2694" spans="2:11" hidden="1">
      <c r="B2694" s="108" t="str">
        <f>IF(SP_NORTE!Y2697="","*",SP_NORTE!Y2697)</f>
        <v>*</v>
      </c>
      <c r="C2694" s="109" t="str">
        <f>IF(SP_NORTE!B2697="","*",SP_NORTE!B2697)</f>
        <v>*</v>
      </c>
      <c r="D2694" s="108" t="str">
        <f>IF(SP_NORTE!D2697="","*",SP_NORTE!D2697)</f>
        <v>*</v>
      </c>
      <c r="E2694" s="108" t="str">
        <f>IF(SP_NORTE!H2697="","*",SP_NORTE!H2697)</f>
        <v>*</v>
      </c>
      <c r="F2694" s="114" t="str">
        <f>IF(SP_NORTE!M2697="","*",SP_NORTE!M2697)</f>
        <v>*</v>
      </c>
      <c r="G2694" s="109" t="str">
        <f>IF(SP_NORTE!I2697="","*",SP_NORTE!I2697)</f>
        <v>*</v>
      </c>
      <c r="H2694" s="109" t="str">
        <f>IF(SP_NORTE!AB2697="","*",SP_NORTE!AB2697)</f>
        <v>*</v>
      </c>
      <c r="I2694" s="109" t="str">
        <f>IF(SP_NORTE!AC2697="","*",SP_NORTE!AC2697)</f>
        <v>*</v>
      </c>
      <c r="J2694" s="110" t="str">
        <f>IF(SP_NORTE!AA2697="","*",SP_NORTE!AA2697)</f>
        <v>*</v>
      </c>
      <c r="K2694" s="111" t="str">
        <f>IF(SP_NORTE!AD2697="","*",SP_NORTE!AD2697)</f>
        <v>*</v>
      </c>
    </row>
    <row r="2695" spans="2:11" hidden="1">
      <c r="B2695" s="108" t="str">
        <f>IF(SP_NORTE!Y2698="","*",SP_NORTE!Y2698)</f>
        <v>*</v>
      </c>
      <c r="C2695" s="109" t="str">
        <f>IF(SP_NORTE!B2698="","*",SP_NORTE!B2698)</f>
        <v>*</v>
      </c>
      <c r="D2695" s="108" t="str">
        <f>IF(SP_NORTE!D2698="","*",SP_NORTE!D2698)</f>
        <v>*</v>
      </c>
      <c r="E2695" s="108" t="str">
        <f>IF(SP_NORTE!H2698="","*",SP_NORTE!H2698)</f>
        <v>*</v>
      </c>
      <c r="F2695" s="114" t="str">
        <f>IF(SP_NORTE!M2698="","*",SP_NORTE!M2698)</f>
        <v>*</v>
      </c>
      <c r="G2695" s="109" t="str">
        <f>IF(SP_NORTE!I2698="","*",SP_NORTE!I2698)</f>
        <v>*</v>
      </c>
      <c r="H2695" s="109" t="str">
        <f>IF(SP_NORTE!AB2698="","*",SP_NORTE!AB2698)</f>
        <v>*</v>
      </c>
      <c r="I2695" s="109" t="str">
        <f>IF(SP_NORTE!AC2698="","*",SP_NORTE!AC2698)</f>
        <v>*</v>
      </c>
      <c r="J2695" s="110" t="str">
        <f>IF(SP_NORTE!AA2698="","*",SP_NORTE!AA2698)</f>
        <v>*</v>
      </c>
      <c r="K2695" s="111" t="str">
        <f>IF(SP_NORTE!AD2698="","*",SP_NORTE!AD2698)</f>
        <v>*</v>
      </c>
    </row>
    <row r="2696" spans="2:11" hidden="1">
      <c r="B2696" s="108" t="str">
        <f>IF(SP_NORTE!Y2699="","*",SP_NORTE!Y2699)</f>
        <v>*</v>
      </c>
      <c r="C2696" s="109" t="str">
        <f>IF(SP_NORTE!B2699="","*",SP_NORTE!B2699)</f>
        <v>*</v>
      </c>
      <c r="D2696" s="108" t="str">
        <f>IF(SP_NORTE!D2699="","*",SP_NORTE!D2699)</f>
        <v>*</v>
      </c>
      <c r="E2696" s="108" t="str">
        <f>IF(SP_NORTE!H2699="","*",SP_NORTE!H2699)</f>
        <v>*</v>
      </c>
      <c r="F2696" s="114" t="str">
        <f>IF(SP_NORTE!M2699="","*",SP_NORTE!M2699)</f>
        <v>*</v>
      </c>
      <c r="G2696" s="109" t="str">
        <f>IF(SP_NORTE!I2699="","*",SP_NORTE!I2699)</f>
        <v>*</v>
      </c>
      <c r="H2696" s="109" t="str">
        <f>IF(SP_NORTE!AB2699="","*",SP_NORTE!AB2699)</f>
        <v>*</v>
      </c>
      <c r="I2696" s="109" t="str">
        <f>IF(SP_NORTE!AC2699="","*",SP_NORTE!AC2699)</f>
        <v>*</v>
      </c>
      <c r="J2696" s="110" t="str">
        <f>IF(SP_NORTE!AA2699="","*",SP_NORTE!AA2699)</f>
        <v>*</v>
      </c>
      <c r="K2696" s="111" t="str">
        <f>IF(SP_NORTE!AD2699="","*",SP_NORTE!AD2699)</f>
        <v>*</v>
      </c>
    </row>
    <row r="2697" spans="2:11" hidden="1">
      <c r="B2697" s="108" t="str">
        <f>IF(SP_NORTE!Y2700="","*",SP_NORTE!Y2700)</f>
        <v>*</v>
      </c>
      <c r="C2697" s="109" t="str">
        <f>IF(SP_NORTE!B2700="","*",SP_NORTE!B2700)</f>
        <v>*</v>
      </c>
      <c r="D2697" s="108" t="str">
        <f>IF(SP_NORTE!D2700="","*",SP_NORTE!D2700)</f>
        <v>*</v>
      </c>
      <c r="E2697" s="108" t="str">
        <f>IF(SP_NORTE!H2700="","*",SP_NORTE!H2700)</f>
        <v>*</v>
      </c>
      <c r="F2697" s="114" t="str">
        <f>IF(SP_NORTE!M2700="","*",SP_NORTE!M2700)</f>
        <v>*</v>
      </c>
      <c r="G2697" s="109" t="str">
        <f>IF(SP_NORTE!I2700="","*",SP_NORTE!I2700)</f>
        <v>*</v>
      </c>
      <c r="H2697" s="109" t="str">
        <f>IF(SP_NORTE!AB2700="","*",SP_NORTE!AB2700)</f>
        <v>*</v>
      </c>
      <c r="I2697" s="109" t="str">
        <f>IF(SP_NORTE!AC2700="","*",SP_NORTE!AC2700)</f>
        <v>*</v>
      </c>
      <c r="J2697" s="110" t="str">
        <f>IF(SP_NORTE!AA2700="","*",SP_NORTE!AA2700)</f>
        <v>*</v>
      </c>
      <c r="K2697" s="111" t="str">
        <f>IF(SP_NORTE!AD2700="","*",SP_NORTE!AD2700)</f>
        <v>*</v>
      </c>
    </row>
    <row r="2698" spans="2:11" hidden="1">
      <c r="B2698" s="108" t="str">
        <f>IF(SP_NORTE!Y2701="","*",SP_NORTE!Y2701)</f>
        <v>*</v>
      </c>
      <c r="C2698" s="109" t="str">
        <f>IF(SP_NORTE!B2701="","*",SP_NORTE!B2701)</f>
        <v>*</v>
      </c>
      <c r="D2698" s="108" t="str">
        <f>IF(SP_NORTE!D2701="","*",SP_NORTE!D2701)</f>
        <v>*</v>
      </c>
      <c r="E2698" s="108" t="str">
        <f>IF(SP_NORTE!H2701="","*",SP_NORTE!H2701)</f>
        <v>*</v>
      </c>
      <c r="F2698" s="114" t="str">
        <f>IF(SP_NORTE!M2701="","*",SP_NORTE!M2701)</f>
        <v>*</v>
      </c>
      <c r="G2698" s="109" t="str">
        <f>IF(SP_NORTE!I2701="","*",SP_NORTE!I2701)</f>
        <v>*</v>
      </c>
      <c r="H2698" s="109" t="str">
        <f>IF(SP_NORTE!AB2701="","*",SP_NORTE!AB2701)</f>
        <v>*</v>
      </c>
      <c r="I2698" s="109" t="str">
        <f>IF(SP_NORTE!AC2701="","*",SP_NORTE!AC2701)</f>
        <v>*</v>
      </c>
      <c r="J2698" s="110" t="str">
        <f>IF(SP_NORTE!AA2701="","*",SP_NORTE!AA2701)</f>
        <v>*</v>
      </c>
      <c r="K2698" s="111" t="str">
        <f>IF(SP_NORTE!AD2701="","*",SP_NORTE!AD2701)</f>
        <v>*</v>
      </c>
    </row>
    <row r="2699" spans="2:11" hidden="1">
      <c r="B2699" s="108" t="str">
        <f>IF(SP_NORTE!Y2702="","*",SP_NORTE!Y2702)</f>
        <v>*</v>
      </c>
      <c r="C2699" s="109" t="str">
        <f>IF(SP_NORTE!B2702="","*",SP_NORTE!B2702)</f>
        <v>*</v>
      </c>
      <c r="D2699" s="108" t="str">
        <f>IF(SP_NORTE!D2702="","*",SP_NORTE!D2702)</f>
        <v>*</v>
      </c>
      <c r="E2699" s="108" t="str">
        <f>IF(SP_NORTE!H2702="","*",SP_NORTE!H2702)</f>
        <v>*</v>
      </c>
      <c r="F2699" s="114" t="str">
        <f>IF(SP_NORTE!M2702="","*",SP_NORTE!M2702)</f>
        <v>*</v>
      </c>
      <c r="G2699" s="109" t="str">
        <f>IF(SP_NORTE!I2702="","*",SP_NORTE!I2702)</f>
        <v>*</v>
      </c>
      <c r="H2699" s="109" t="str">
        <f>IF(SP_NORTE!AB2702="","*",SP_NORTE!AB2702)</f>
        <v>*</v>
      </c>
      <c r="I2699" s="109" t="str">
        <f>IF(SP_NORTE!AC2702="","*",SP_NORTE!AC2702)</f>
        <v>*</v>
      </c>
      <c r="J2699" s="110" t="str">
        <f>IF(SP_NORTE!AA2702="","*",SP_NORTE!AA2702)</f>
        <v>*</v>
      </c>
      <c r="K2699" s="111" t="str">
        <f>IF(SP_NORTE!AD2702="","*",SP_NORTE!AD2702)</f>
        <v>*</v>
      </c>
    </row>
    <row r="2700" spans="2:11" hidden="1">
      <c r="B2700" s="108" t="str">
        <f>IF(SP_NORTE!Y2703="","*",SP_NORTE!Y2703)</f>
        <v>*</v>
      </c>
      <c r="C2700" s="109" t="str">
        <f>IF(SP_NORTE!B2703="","*",SP_NORTE!B2703)</f>
        <v>*</v>
      </c>
      <c r="D2700" s="108" t="str">
        <f>IF(SP_NORTE!D2703="","*",SP_NORTE!D2703)</f>
        <v>*</v>
      </c>
      <c r="E2700" s="108" t="str">
        <f>IF(SP_NORTE!H2703="","*",SP_NORTE!H2703)</f>
        <v>*</v>
      </c>
      <c r="F2700" s="114" t="str">
        <f>IF(SP_NORTE!M2703="","*",SP_NORTE!M2703)</f>
        <v>*</v>
      </c>
      <c r="G2700" s="109" t="str">
        <f>IF(SP_NORTE!I2703="","*",SP_NORTE!I2703)</f>
        <v>*</v>
      </c>
      <c r="H2700" s="109" t="str">
        <f>IF(SP_NORTE!AB2703="","*",SP_NORTE!AB2703)</f>
        <v>*</v>
      </c>
      <c r="I2700" s="109" t="str">
        <f>IF(SP_NORTE!AC2703="","*",SP_NORTE!AC2703)</f>
        <v>*</v>
      </c>
      <c r="J2700" s="110" t="str">
        <f>IF(SP_NORTE!AA2703="","*",SP_NORTE!AA2703)</f>
        <v>*</v>
      </c>
      <c r="K2700" s="111" t="str">
        <f>IF(SP_NORTE!AD2703="","*",SP_NORTE!AD2703)</f>
        <v>*</v>
      </c>
    </row>
    <row r="2701" spans="2:11" hidden="1">
      <c r="B2701" s="108" t="str">
        <f>IF(SP_NORTE!Y2704="","*",SP_NORTE!Y2704)</f>
        <v>*</v>
      </c>
      <c r="C2701" s="109" t="str">
        <f>IF(SP_NORTE!B2704="","*",SP_NORTE!B2704)</f>
        <v>*</v>
      </c>
      <c r="D2701" s="108" t="str">
        <f>IF(SP_NORTE!D2704="","*",SP_NORTE!D2704)</f>
        <v>*</v>
      </c>
      <c r="E2701" s="108" t="str">
        <f>IF(SP_NORTE!H2704="","*",SP_NORTE!H2704)</f>
        <v>*</v>
      </c>
      <c r="F2701" s="114" t="str">
        <f>IF(SP_NORTE!M2704="","*",SP_NORTE!M2704)</f>
        <v>*</v>
      </c>
      <c r="G2701" s="109" t="str">
        <f>IF(SP_NORTE!I2704="","*",SP_NORTE!I2704)</f>
        <v>*</v>
      </c>
      <c r="H2701" s="109" t="str">
        <f>IF(SP_NORTE!AB2704="","*",SP_NORTE!AB2704)</f>
        <v>*</v>
      </c>
      <c r="I2701" s="109" t="str">
        <f>IF(SP_NORTE!AC2704="","*",SP_NORTE!AC2704)</f>
        <v>*</v>
      </c>
      <c r="J2701" s="110" t="str">
        <f>IF(SP_NORTE!AA2704="","*",SP_NORTE!AA2704)</f>
        <v>*</v>
      </c>
      <c r="K2701" s="111" t="str">
        <f>IF(SP_NORTE!AD2704="","*",SP_NORTE!AD2704)</f>
        <v>*</v>
      </c>
    </row>
    <row r="2702" spans="2:11" hidden="1">
      <c r="B2702" s="108" t="str">
        <f>IF(SP_NORTE!Y2705="","*",SP_NORTE!Y2705)</f>
        <v>*</v>
      </c>
      <c r="C2702" s="109" t="str">
        <f>IF(SP_NORTE!B2705="","*",SP_NORTE!B2705)</f>
        <v>*</v>
      </c>
      <c r="D2702" s="108" t="str">
        <f>IF(SP_NORTE!D2705="","*",SP_NORTE!D2705)</f>
        <v>*</v>
      </c>
      <c r="E2702" s="108" t="str">
        <f>IF(SP_NORTE!H2705="","*",SP_NORTE!H2705)</f>
        <v>*</v>
      </c>
      <c r="F2702" s="114" t="str">
        <f>IF(SP_NORTE!M2705="","*",SP_NORTE!M2705)</f>
        <v>*</v>
      </c>
      <c r="G2702" s="109" t="str">
        <f>IF(SP_NORTE!I2705="","*",SP_NORTE!I2705)</f>
        <v>*</v>
      </c>
      <c r="H2702" s="109" t="str">
        <f>IF(SP_NORTE!AB2705="","*",SP_NORTE!AB2705)</f>
        <v>*</v>
      </c>
      <c r="I2702" s="109" t="str">
        <f>IF(SP_NORTE!AC2705="","*",SP_NORTE!AC2705)</f>
        <v>*</v>
      </c>
      <c r="J2702" s="110" t="str">
        <f>IF(SP_NORTE!AA2705="","*",SP_NORTE!AA2705)</f>
        <v>*</v>
      </c>
      <c r="K2702" s="111" t="str">
        <f>IF(SP_NORTE!AD2705="","*",SP_NORTE!AD2705)</f>
        <v>*</v>
      </c>
    </row>
    <row r="2703" spans="2:11" hidden="1">
      <c r="B2703" s="108" t="str">
        <f>IF(SP_NORTE!Y2706="","*",SP_NORTE!Y2706)</f>
        <v>*</v>
      </c>
      <c r="C2703" s="109" t="str">
        <f>IF(SP_NORTE!B2706="","*",SP_NORTE!B2706)</f>
        <v>*</v>
      </c>
      <c r="D2703" s="108" t="str">
        <f>IF(SP_NORTE!D2706="","*",SP_NORTE!D2706)</f>
        <v>*</v>
      </c>
      <c r="E2703" s="108" t="str">
        <f>IF(SP_NORTE!H2706="","*",SP_NORTE!H2706)</f>
        <v>*</v>
      </c>
      <c r="F2703" s="114" t="str">
        <f>IF(SP_NORTE!M2706="","*",SP_NORTE!M2706)</f>
        <v>*</v>
      </c>
      <c r="G2703" s="109" t="str">
        <f>IF(SP_NORTE!I2706="","*",SP_NORTE!I2706)</f>
        <v>*</v>
      </c>
      <c r="H2703" s="109" t="str">
        <f>IF(SP_NORTE!AB2706="","*",SP_NORTE!AB2706)</f>
        <v>*</v>
      </c>
      <c r="I2703" s="109" t="str">
        <f>IF(SP_NORTE!AC2706="","*",SP_NORTE!AC2706)</f>
        <v>*</v>
      </c>
      <c r="J2703" s="110" t="str">
        <f>IF(SP_NORTE!AA2706="","*",SP_NORTE!AA2706)</f>
        <v>*</v>
      </c>
      <c r="K2703" s="111" t="str">
        <f>IF(SP_NORTE!AD2706="","*",SP_NORTE!AD2706)</f>
        <v>*</v>
      </c>
    </row>
    <row r="2704" spans="2:11" hidden="1">
      <c r="B2704" s="108" t="str">
        <f>IF(SP_NORTE!Y2707="","*",SP_NORTE!Y2707)</f>
        <v>*</v>
      </c>
      <c r="C2704" s="109" t="str">
        <f>IF(SP_NORTE!B2707="","*",SP_NORTE!B2707)</f>
        <v>*</v>
      </c>
      <c r="D2704" s="108" t="str">
        <f>IF(SP_NORTE!D2707="","*",SP_NORTE!D2707)</f>
        <v>*</v>
      </c>
      <c r="E2704" s="108" t="str">
        <f>IF(SP_NORTE!H2707="","*",SP_NORTE!H2707)</f>
        <v>*</v>
      </c>
      <c r="F2704" s="114" t="str">
        <f>IF(SP_NORTE!M2707="","*",SP_NORTE!M2707)</f>
        <v>*</v>
      </c>
      <c r="G2704" s="109" t="str">
        <f>IF(SP_NORTE!I2707="","*",SP_NORTE!I2707)</f>
        <v>*</v>
      </c>
      <c r="H2704" s="109" t="str">
        <f>IF(SP_NORTE!AB2707="","*",SP_NORTE!AB2707)</f>
        <v>*</v>
      </c>
      <c r="I2704" s="109" t="str">
        <f>IF(SP_NORTE!AC2707="","*",SP_NORTE!AC2707)</f>
        <v>*</v>
      </c>
      <c r="J2704" s="110" t="str">
        <f>IF(SP_NORTE!AA2707="","*",SP_NORTE!AA2707)</f>
        <v>*</v>
      </c>
      <c r="K2704" s="111" t="str">
        <f>IF(SP_NORTE!AD2707="","*",SP_NORTE!AD2707)</f>
        <v>*</v>
      </c>
    </row>
    <row r="2705" spans="2:11" hidden="1">
      <c r="B2705" s="108" t="str">
        <f>IF(SP_NORTE!Y2708="","*",SP_NORTE!Y2708)</f>
        <v>*</v>
      </c>
      <c r="C2705" s="109" t="str">
        <f>IF(SP_NORTE!B2708="","*",SP_NORTE!B2708)</f>
        <v>*</v>
      </c>
      <c r="D2705" s="108" t="str">
        <f>IF(SP_NORTE!D2708="","*",SP_NORTE!D2708)</f>
        <v>*</v>
      </c>
      <c r="E2705" s="108" t="str">
        <f>IF(SP_NORTE!H2708="","*",SP_NORTE!H2708)</f>
        <v>*</v>
      </c>
      <c r="F2705" s="114" t="str">
        <f>IF(SP_NORTE!M2708="","*",SP_NORTE!M2708)</f>
        <v>*</v>
      </c>
      <c r="G2705" s="109" t="str">
        <f>IF(SP_NORTE!I2708="","*",SP_NORTE!I2708)</f>
        <v>*</v>
      </c>
      <c r="H2705" s="109" t="str">
        <f>IF(SP_NORTE!AB2708="","*",SP_NORTE!AB2708)</f>
        <v>*</v>
      </c>
      <c r="I2705" s="109" t="str">
        <f>IF(SP_NORTE!AC2708="","*",SP_NORTE!AC2708)</f>
        <v>*</v>
      </c>
      <c r="J2705" s="110" t="str">
        <f>IF(SP_NORTE!AA2708="","*",SP_NORTE!AA2708)</f>
        <v>*</v>
      </c>
      <c r="K2705" s="111" t="str">
        <f>IF(SP_NORTE!AD2708="","*",SP_NORTE!AD2708)</f>
        <v>*</v>
      </c>
    </row>
    <row r="2706" spans="2:11" hidden="1">
      <c r="B2706" s="108" t="str">
        <f>IF(SP_NORTE!Y2709="","*",SP_NORTE!Y2709)</f>
        <v>*</v>
      </c>
      <c r="C2706" s="109" t="str">
        <f>IF(SP_NORTE!B2709="","*",SP_NORTE!B2709)</f>
        <v>*</v>
      </c>
      <c r="D2706" s="108" t="str">
        <f>IF(SP_NORTE!D2709="","*",SP_NORTE!D2709)</f>
        <v>*</v>
      </c>
      <c r="E2706" s="108" t="str">
        <f>IF(SP_NORTE!H2709="","*",SP_NORTE!H2709)</f>
        <v>*</v>
      </c>
      <c r="F2706" s="114" t="str">
        <f>IF(SP_NORTE!M2709="","*",SP_NORTE!M2709)</f>
        <v>*</v>
      </c>
      <c r="G2706" s="109" t="str">
        <f>IF(SP_NORTE!I2709="","*",SP_NORTE!I2709)</f>
        <v>*</v>
      </c>
      <c r="H2706" s="109" t="str">
        <f>IF(SP_NORTE!AB2709="","*",SP_NORTE!AB2709)</f>
        <v>*</v>
      </c>
      <c r="I2706" s="109" t="str">
        <f>IF(SP_NORTE!AC2709="","*",SP_NORTE!AC2709)</f>
        <v>*</v>
      </c>
      <c r="J2706" s="110" t="str">
        <f>IF(SP_NORTE!AA2709="","*",SP_NORTE!AA2709)</f>
        <v>*</v>
      </c>
      <c r="K2706" s="111" t="str">
        <f>IF(SP_NORTE!AD2709="","*",SP_NORTE!AD2709)</f>
        <v>*</v>
      </c>
    </row>
    <row r="2707" spans="2:11" hidden="1">
      <c r="B2707" s="108" t="str">
        <f>IF(SP_NORTE!Y2710="","*",SP_NORTE!Y2710)</f>
        <v>*</v>
      </c>
      <c r="C2707" s="109" t="str">
        <f>IF(SP_NORTE!B2710="","*",SP_NORTE!B2710)</f>
        <v>*</v>
      </c>
      <c r="D2707" s="108" t="str">
        <f>IF(SP_NORTE!D2710="","*",SP_NORTE!D2710)</f>
        <v>*</v>
      </c>
      <c r="E2707" s="108" t="str">
        <f>IF(SP_NORTE!H2710="","*",SP_NORTE!H2710)</f>
        <v>*</v>
      </c>
      <c r="F2707" s="114" t="str">
        <f>IF(SP_NORTE!M2710="","*",SP_NORTE!M2710)</f>
        <v>*</v>
      </c>
      <c r="G2707" s="109" t="str">
        <f>IF(SP_NORTE!I2710="","*",SP_NORTE!I2710)</f>
        <v>*</v>
      </c>
      <c r="H2707" s="109" t="str">
        <f>IF(SP_NORTE!AB2710="","*",SP_NORTE!AB2710)</f>
        <v>*</v>
      </c>
      <c r="I2707" s="109" t="str">
        <f>IF(SP_NORTE!AC2710="","*",SP_NORTE!AC2710)</f>
        <v>*</v>
      </c>
      <c r="J2707" s="110" t="str">
        <f>IF(SP_NORTE!AA2710="","*",SP_NORTE!AA2710)</f>
        <v>*</v>
      </c>
      <c r="K2707" s="111" t="str">
        <f>IF(SP_NORTE!AD2710="","*",SP_NORTE!AD2710)</f>
        <v>*</v>
      </c>
    </row>
    <row r="2708" spans="2:11" hidden="1">
      <c r="B2708" s="108" t="str">
        <f>IF(SP_NORTE!Y2711="","*",SP_NORTE!Y2711)</f>
        <v>*</v>
      </c>
      <c r="C2708" s="109" t="str">
        <f>IF(SP_NORTE!B2711="","*",SP_NORTE!B2711)</f>
        <v>*</v>
      </c>
      <c r="D2708" s="108" t="str">
        <f>IF(SP_NORTE!D2711="","*",SP_NORTE!D2711)</f>
        <v>*</v>
      </c>
      <c r="E2708" s="108" t="str">
        <f>IF(SP_NORTE!H2711="","*",SP_NORTE!H2711)</f>
        <v>*</v>
      </c>
      <c r="F2708" s="114" t="str">
        <f>IF(SP_NORTE!M2711="","*",SP_NORTE!M2711)</f>
        <v>*</v>
      </c>
      <c r="G2708" s="109" t="str">
        <f>IF(SP_NORTE!I2711="","*",SP_NORTE!I2711)</f>
        <v>*</v>
      </c>
      <c r="H2708" s="109" t="str">
        <f>IF(SP_NORTE!AB2711="","*",SP_NORTE!AB2711)</f>
        <v>*</v>
      </c>
      <c r="I2708" s="109" t="str">
        <f>IF(SP_NORTE!AC2711="","*",SP_NORTE!AC2711)</f>
        <v>*</v>
      </c>
      <c r="J2708" s="110" t="str">
        <f>IF(SP_NORTE!AA2711="","*",SP_NORTE!AA2711)</f>
        <v>*</v>
      </c>
      <c r="K2708" s="111" t="str">
        <f>IF(SP_NORTE!AD2711="","*",SP_NORTE!AD2711)</f>
        <v>*</v>
      </c>
    </row>
    <row r="2709" spans="2:11" hidden="1">
      <c r="B2709" s="108" t="str">
        <f>IF(SP_NORTE!Y2712="","*",SP_NORTE!Y2712)</f>
        <v>*</v>
      </c>
      <c r="C2709" s="109" t="str">
        <f>IF(SP_NORTE!B2712="","*",SP_NORTE!B2712)</f>
        <v>*</v>
      </c>
      <c r="D2709" s="108" t="str">
        <f>IF(SP_NORTE!D2712="","*",SP_NORTE!D2712)</f>
        <v>*</v>
      </c>
      <c r="E2709" s="108" t="str">
        <f>IF(SP_NORTE!H2712="","*",SP_NORTE!H2712)</f>
        <v>*</v>
      </c>
      <c r="F2709" s="114" t="str">
        <f>IF(SP_NORTE!M2712="","*",SP_NORTE!M2712)</f>
        <v>*</v>
      </c>
      <c r="G2709" s="109" t="str">
        <f>IF(SP_NORTE!I2712="","*",SP_NORTE!I2712)</f>
        <v>*</v>
      </c>
      <c r="H2709" s="109" t="str">
        <f>IF(SP_NORTE!AB2712="","*",SP_NORTE!AB2712)</f>
        <v>*</v>
      </c>
      <c r="I2709" s="109" t="str">
        <f>IF(SP_NORTE!AC2712="","*",SP_NORTE!AC2712)</f>
        <v>*</v>
      </c>
      <c r="J2709" s="110" t="str">
        <f>IF(SP_NORTE!AA2712="","*",SP_NORTE!AA2712)</f>
        <v>*</v>
      </c>
      <c r="K2709" s="111" t="str">
        <f>IF(SP_NORTE!AD2712="","*",SP_NORTE!AD2712)</f>
        <v>*</v>
      </c>
    </row>
    <row r="2710" spans="2:11" hidden="1">
      <c r="B2710" s="108" t="str">
        <f>IF(SP_NORTE!Y2713="","*",SP_NORTE!Y2713)</f>
        <v>*</v>
      </c>
      <c r="C2710" s="109" t="str">
        <f>IF(SP_NORTE!B2713="","*",SP_NORTE!B2713)</f>
        <v>*</v>
      </c>
      <c r="D2710" s="108" t="str">
        <f>IF(SP_NORTE!D2713="","*",SP_NORTE!D2713)</f>
        <v>*</v>
      </c>
      <c r="E2710" s="108" t="str">
        <f>IF(SP_NORTE!H2713="","*",SP_NORTE!H2713)</f>
        <v>*</v>
      </c>
      <c r="F2710" s="114" t="str">
        <f>IF(SP_NORTE!M2713="","*",SP_NORTE!M2713)</f>
        <v>*</v>
      </c>
      <c r="G2710" s="109" t="str">
        <f>IF(SP_NORTE!I2713="","*",SP_NORTE!I2713)</f>
        <v>*</v>
      </c>
      <c r="H2710" s="109" t="str">
        <f>IF(SP_NORTE!AB2713="","*",SP_NORTE!AB2713)</f>
        <v>*</v>
      </c>
      <c r="I2710" s="109" t="str">
        <f>IF(SP_NORTE!AC2713="","*",SP_NORTE!AC2713)</f>
        <v>*</v>
      </c>
      <c r="J2710" s="110" t="str">
        <f>IF(SP_NORTE!AA2713="","*",SP_NORTE!AA2713)</f>
        <v>*</v>
      </c>
      <c r="K2710" s="111" t="str">
        <f>IF(SP_NORTE!AD2713="","*",SP_NORTE!AD2713)</f>
        <v>*</v>
      </c>
    </row>
    <row r="2711" spans="2:11" hidden="1">
      <c r="B2711" s="108" t="str">
        <f>IF(SP_NORTE!Y2714="","*",SP_NORTE!Y2714)</f>
        <v>*</v>
      </c>
      <c r="C2711" s="109" t="str">
        <f>IF(SP_NORTE!B2714="","*",SP_NORTE!B2714)</f>
        <v>*</v>
      </c>
      <c r="D2711" s="108" t="str">
        <f>IF(SP_NORTE!D2714="","*",SP_NORTE!D2714)</f>
        <v>*</v>
      </c>
      <c r="E2711" s="108" t="str">
        <f>IF(SP_NORTE!H2714="","*",SP_NORTE!H2714)</f>
        <v>*</v>
      </c>
      <c r="F2711" s="114" t="str">
        <f>IF(SP_NORTE!M2714="","*",SP_NORTE!M2714)</f>
        <v>*</v>
      </c>
      <c r="G2711" s="109" t="str">
        <f>IF(SP_NORTE!I2714="","*",SP_NORTE!I2714)</f>
        <v>*</v>
      </c>
      <c r="H2711" s="109" t="str">
        <f>IF(SP_NORTE!AB2714="","*",SP_NORTE!AB2714)</f>
        <v>*</v>
      </c>
      <c r="I2711" s="109" t="str">
        <f>IF(SP_NORTE!AC2714="","*",SP_NORTE!AC2714)</f>
        <v>*</v>
      </c>
      <c r="J2711" s="110" t="str">
        <f>IF(SP_NORTE!AA2714="","*",SP_NORTE!AA2714)</f>
        <v>*</v>
      </c>
      <c r="K2711" s="111" t="str">
        <f>IF(SP_NORTE!AD2714="","*",SP_NORTE!AD2714)</f>
        <v>*</v>
      </c>
    </row>
    <row r="2712" spans="2:11" hidden="1">
      <c r="B2712" s="108" t="str">
        <f>IF(SP_NORTE!Y2715="","*",SP_NORTE!Y2715)</f>
        <v>*</v>
      </c>
      <c r="C2712" s="109" t="str">
        <f>IF(SP_NORTE!B2715="","*",SP_NORTE!B2715)</f>
        <v>*</v>
      </c>
      <c r="D2712" s="108" t="str">
        <f>IF(SP_NORTE!D2715="","*",SP_NORTE!D2715)</f>
        <v>*</v>
      </c>
      <c r="E2712" s="108" t="str">
        <f>IF(SP_NORTE!H2715="","*",SP_NORTE!H2715)</f>
        <v>*</v>
      </c>
      <c r="F2712" s="114" t="str">
        <f>IF(SP_NORTE!M2715="","*",SP_NORTE!M2715)</f>
        <v>*</v>
      </c>
      <c r="G2712" s="109" t="str">
        <f>IF(SP_NORTE!I2715="","*",SP_NORTE!I2715)</f>
        <v>*</v>
      </c>
      <c r="H2712" s="109" t="str">
        <f>IF(SP_NORTE!AB2715="","*",SP_NORTE!AB2715)</f>
        <v>*</v>
      </c>
      <c r="I2712" s="109" t="str">
        <f>IF(SP_NORTE!AC2715="","*",SP_NORTE!AC2715)</f>
        <v>*</v>
      </c>
      <c r="J2712" s="110" t="str">
        <f>IF(SP_NORTE!AA2715="","*",SP_NORTE!AA2715)</f>
        <v>*</v>
      </c>
      <c r="K2712" s="111" t="str">
        <f>IF(SP_NORTE!AD2715="","*",SP_NORTE!AD2715)</f>
        <v>*</v>
      </c>
    </row>
    <row r="2713" spans="2:11" hidden="1">
      <c r="B2713" s="108" t="str">
        <f>IF(SP_NORTE!Y2716="","*",SP_NORTE!Y2716)</f>
        <v>*</v>
      </c>
      <c r="C2713" s="109" t="str">
        <f>IF(SP_NORTE!B2716="","*",SP_NORTE!B2716)</f>
        <v>*</v>
      </c>
      <c r="D2713" s="108" t="str">
        <f>IF(SP_NORTE!D2716="","*",SP_NORTE!D2716)</f>
        <v>*</v>
      </c>
      <c r="E2713" s="108" t="str">
        <f>IF(SP_NORTE!H2716="","*",SP_NORTE!H2716)</f>
        <v>*</v>
      </c>
      <c r="F2713" s="114" t="str">
        <f>IF(SP_NORTE!M2716="","*",SP_NORTE!M2716)</f>
        <v>*</v>
      </c>
      <c r="G2713" s="109" t="str">
        <f>IF(SP_NORTE!I2716="","*",SP_NORTE!I2716)</f>
        <v>*</v>
      </c>
      <c r="H2713" s="109" t="str">
        <f>IF(SP_NORTE!AB2716="","*",SP_NORTE!AB2716)</f>
        <v>*</v>
      </c>
      <c r="I2713" s="109" t="str">
        <f>IF(SP_NORTE!AC2716="","*",SP_NORTE!AC2716)</f>
        <v>*</v>
      </c>
      <c r="J2713" s="110" t="str">
        <f>IF(SP_NORTE!AA2716="","*",SP_NORTE!AA2716)</f>
        <v>*</v>
      </c>
      <c r="K2713" s="111" t="str">
        <f>IF(SP_NORTE!AD2716="","*",SP_NORTE!AD2716)</f>
        <v>*</v>
      </c>
    </row>
    <row r="2714" spans="2:11" hidden="1">
      <c r="B2714" s="108" t="str">
        <f>IF(SP_NORTE!Y2717="","*",SP_NORTE!Y2717)</f>
        <v>*</v>
      </c>
      <c r="C2714" s="109" t="str">
        <f>IF(SP_NORTE!B2717="","*",SP_NORTE!B2717)</f>
        <v>*</v>
      </c>
      <c r="D2714" s="108" t="str">
        <f>IF(SP_NORTE!D2717="","*",SP_NORTE!D2717)</f>
        <v>*</v>
      </c>
      <c r="E2714" s="108" t="str">
        <f>IF(SP_NORTE!H2717="","*",SP_NORTE!H2717)</f>
        <v>*</v>
      </c>
      <c r="F2714" s="114" t="str">
        <f>IF(SP_NORTE!M2717="","*",SP_NORTE!M2717)</f>
        <v>*</v>
      </c>
      <c r="G2714" s="109" t="str">
        <f>IF(SP_NORTE!I2717="","*",SP_NORTE!I2717)</f>
        <v>*</v>
      </c>
      <c r="H2714" s="109" t="str">
        <f>IF(SP_NORTE!AB2717="","*",SP_NORTE!AB2717)</f>
        <v>*</v>
      </c>
      <c r="I2714" s="109" t="str">
        <f>IF(SP_NORTE!AC2717="","*",SP_NORTE!AC2717)</f>
        <v>*</v>
      </c>
      <c r="J2714" s="110" t="str">
        <f>IF(SP_NORTE!AA2717="","*",SP_NORTE!AA2717)</f>
        <v>*</v>
      </c>
      <c r="K2714" s="111" t="str">
        <f>IF(SP_NORTE!AD2717="","*",SP_NORTE!AD2717)</f>
        <v>*</v>
      </c>
    </row>
    <row r="2715" spans="2:11" hidden="1">
      <c r="B2715" s="108" t="str">
        <f>IF(SP_NORTE!Y2718="","*",SP_NORTE!Y2718)</f>
        <v>*</v>
      </c>
      <c r="C2715" s="109" t="str">
        <f>IF(SP_NORTE!B2718="","*",SP_NORTE!B2718)</f>
        <v>*</v>
      </c>
      <c r="D2715" s="108" t="str">
        <f>IF(SP_NORTE!D2718="","*",SP_NORTE!D2718)</f>
        <v>*</v>
      </c>
      <c r="E2715" s="108" t="str">
        <f>IF(SP_NORTE!H2718="","*",SP_NORTE!H2718)</f>
        <v>*</v>
      </c>
      <c r="F2715" s="114" t="str">
        <f>IF(SP_NORTE!M2718="","*",SP_NORTE!M2718)</f>
        <v>*</v>
      </c>
      <c r="G2715" s="109" t="str">
        <f>IF(SP_NORTE!I2718="","*",SP_NORTE!I2718)</f>
        <v>*</v>
      </c>
      <c r="H2715" s="109" t="str">
        <f>IF(SP_NORTE!AB2718="","*",SP_NORTE!AB2718)</f>
        <v>*</v>
      </c>
      <c r="I2715" s="109" t="str">
        <f>IF(SP_NORTE!AC2718="","*",SP_NORTE!AC2718)</f>
        <v>*</v>
      </c>
      <c r="J2715" s="110" t="str">
        <f>IF(SP_NORTE!AA2718="","*",SP_NORTE!AA2718)</f>
        <v>*</v>
      </c>
      <c r="K2715" s="111" t="str">
        <f>IF(SP_NORTE!AD2718="","*",SP_NORTE!AD2718)</f>
        <v>*</v>
      </c>
    </row>
    <row r="2716" spans="2:11" hidden="1">
      <c r="B2716" s="108" t="str">
        <f>IF(SP_NORTE!Y2719="","*",SP_NORTE!Y2719)</f>
        <v>*</v>
      </c>
      <c r="C2716" s="109" t="str">
        <f>IF(SP_NORTE!B2719="","*",SP_NORTE!B2719)</f>
        <v>*</v>
      </c>
      <c r="D2716" s="108" t="str">
        <f>IF(SP_NORTE!D2719="","*",SP_NORTE!D2719)</f>
        <v>*</v>
      </c>
      <c r="E2716" s="108" t="str">
        <f>IF(SP_NORTE!H2719="","*",SP_NORTE!H2719)</f>
        <v>*</v>
      </c>
      <c r="F2716" s="114" t="str">
        <f>IF(SP_NORTE!M2719="","*",SP_NORTE!M2719)</f>
        <v>*</v>
      </c>
      <c r="G2716" s="109" t="str">
        <f>IF(SP_NORTE!I2719="","*",SP_NORTE!I2719)</f>
        <v>*</v>
      </c>
      <c r="H2716" s="109" t="str">
        <f>IF(SP_NORTE!AB2719="","*",SP_NORTE!AB2719)</f>
        <v>*</v>
      </c>
      <c r="I2716" s="109" t="str">
        <f>IF(SP_NORTE!AC2719="","*",SP_NORTE!AC2719)</f>
        <v>*</v>
      </c>
      <c r="J2716" s="110" t="str">
        <f>IF(SP_NORTE!AA2719="","*",SP_NORTE!AA2719)</f>
        <v>*</v>
      </c>
      <c r="K2716" s="111" t="str">
        <f>IF(SP_NORTE!AD2719="","*",SP_NORTE!AD2719)</f>
        <v>*</v>
      </c>
    </row>
    <row r="2717" spans="2:11" hidden="1">
      <c r="B2717" s="108" t="str">
        <f>IF(SP_NORTE!Y2720="","*",SP_NORTE!Y2720)</f>
        <v>*</v>
      </c>
      <c r="C2717" s="109" t="str">
        <f>IF(SP_NORTE!B2720="","*",SP_NORTE!B2720)</f>
        <v>*</v>
      </c>
      <c r="D2717" s="108" t="str">
        <f>IF(SP_NORTE!D2720="","*",SP_NORTE!D2720)</f>
        <v>*</v>
      </c>
      <c r="E2717" s="108" t="str">
        <f>IF(SP_NORTE!H2720="","*",SP_NORTE!H2720)</f>
        <v>*</v>
      </c>
      <c r="F2717" s="114" t="str">
        <f>IF(SP_NORTE!M2720="","*",SP_NORTE!M2720)</f>
        <v>*</v>
      </c>
      <c r="G2717" s="109" t="str">
        <f>IF(SP_NORTE!I2720="","*",SP_NORTE!I2720)</f>
        <v>*</v>
      </c>
      <c r="H2717" s="109" t="str">
        <f>IF(SP_NORTE!AB2720="","*",SP_NORTE!AB2720)</f>
        <v>*</v>
      </c>
      <c r="I2717" s="109" t="str">
        <f>IF(SP_NORTE!AC2720="","*",SP_NORTE!AC2720)</f>
        <v>*</v>
      </c>
      <c r="J2717" s="110" t="str">
        <f>IF(SP_NORTE!AA2720="","*",SP_NORTE!AA2720)</f>
        <v>*</v>
      </c>
      <c r="K2717" s="111" t="str">
        <f>IF(SP_NORTE!AD2720="","*",SP_NORTE!AD2720)</f>
        <v>*</v>
      </c>
    </row>
    <row r="2718" spans="2:11" hidden="1">
      <c r="B2718" s="108" t="str">
        <f>IF(SP_NORTE!Y2721="","*",SP_NORTE!Y2721)</f>
        <v>*</v>
      </c>
      <c r="C2718" s="109" t="str">
        <f>IF(SP_NORTE!B2721="","*",SP_NORTE!B2721)</f>
        <v>*</v>
      </c>
      <c r="D2718" s="108" t="str">
        <f>IF(SP_NORTE!D2721="","*",SP_NORTE!D2721)</f>
        <v>*</v>
      </c>
      <c r="E2718" s="108" t="str">
        <f>IF(SP_NORTE!H2721="","*",SP_NORTE!H2721)</f>
        <v>*</v>
      </c>
      <c r="F2718" s="114" t="str">
        <f>IF(SP_NORTE!M2721="","*",SP_NORTE!M2721)</f>
        <v>*</v>
      </c>
      <c r="G2718" s="109" t="str">
        <f>IF(SP_NORTE!I2721="","*",SP_NORTE!I2721)</f>
        <v>*</v>
      </c>
      <c r="H2718" s="109" t="str">
        <f>IF(SP_NORTE!AB2721="","*",SP_NORTE!AB2721)</f>
        <v>*</v>
      </c>
      <c r="I2718" s="109" t="str">
        <f>IF(SP_NORTE!AC2721="","*",SP_NORTE!AC2721)</f>
        <v>*</v>
      </c>
      <c r="J2718" s="110" t="str">
        <f>IF(SP_NORTE!AA2721="","*",SP_NORTE!AA2721)</f>
        <v>*</v>
      </c>
      <c r="K2718" s="111" t="str">
        <f>IF(SP_NORTE!AD2721="","*",SP_NORTE!AD2721)</f>
        <v>*</v>
      </c>
    </row>
    <row r="2719" spans="2:11" hidden="1">
      <c r="B2719" s="108" t="str">
        <f>IF(SP_NORTE!Y2722="","*",SP_NORTE!Y2722)</f>
        <v>*</v>
      </c>
      <c r="C2719" s="109" t="str">
        <f>IF(SP_NORTE!B2722="","*",SP_NORTE!B2722)</f>
        <v>*</v>
      </c>
      <c r="D2719" s="108" t="str">
        <f>IF(SP_NORTE!D2722="","*",SP_NORTE!D2722)</f>
        <v>*</v>
      </c>
      <c r="E2719" s="108" t="str">
        <f>IF(SP_NORTE!H2722="","*",SP_NORTE!H2722)</f>
        <v>*</v>
      </c>
      <c r="F2719" s="114" t="str">
        <f>IF(SP_NORTE!M2722="","*",SP_NORTE!M2722)</f>
        <v>*</v>
      </c>
      <c r="G2719" s="109" t="str">
        <f>IF(SP_NORTE!I2722="","*",SP_NORTE!I2722)</f>
        <v>*</v>
      </c>
      <c r="H2719" s="109" t="str">
        <f>IF(SP_NORTE!AB2722="","*",SP_NORTE!AB2722)</f>
        <v>*</v>
      </c>
      <c r="I2719" s="109" t="str">
        <f>IF(SP_NORTE!AC2722="","*",SP_NORTE!AC2722)</f>
        <v>*</v>
      </c>
      <c r="J2719" s="110" t="str">
        <f>IF(SP_NORTE!AA2722="","*",SP_NORTE!AA2722)</f>
        <v>*</v>
      </c>
      <c r="K2719" s="111" t="str">
        <f>IF(SP_NORTE!AD2722="","*",SP_NORTE!AD2722)</f>
        <v>*</v>
      </c>
    </row>
    <row r="2720" spans="2:11" hidden="1">
      <c r="B2720" s="108" t="str">
        <f>IF(SP_NORTE!Y2723="","*",SP_NORTE!Y2723)</f>
        <v>*</v>
      </c>
      <c r="C2720" s="109" t="str">
        <f>IF(SP_NORTE!B2723="","*",SP_NORTE!B2723)</f>
        <v>*</v>
      </c>
      <c r="D2720" s="108" t="str">
        <f>IF(SP_NORTE!D2723="","*",SP_NORTE!D2723)</f>
        <v>*</v>
      </c>
      <c r="E2720" s="108" t="str">
        <f>IF(SP_NORTE!H2723="","*",SP_NORTE!H2723)</f>
        <v>*</v>
      </c>
      <c r="F2720" s="114" t="str">
        <f>IF(SP_NORTE!M2723="","*",SP_NORTE!M2723)</f>
        <v>*</v>
      </c>
      <c r="G2720" s="109" t="str">
        <f>IF(SP_NORTE!I2723="","*",SP_NORTE!I2723)</f>
        <v>*</v>
      </c>
      <c r="H2720" s="109" t="str">
        <f>IF(SP_NORTE!AB2723="","*",SP_NORTE!AB2723)</f>
        <v>*</v>
      </c>
      <c r="I2720" s="109" t="str">
        <f>IF(SP_NORTE!AC2723="","*",SP_NORTE!AC2723)</f>
        <v>*</v>
      </c>
      <c r="J2720" s="110" t="str">
        <f>IF(SP_NORTE!AA2723="","*",SP_NORTE!AA2723)</f>
        <v>*</v>
      </c>
      <c r="K2720" s="111" t="str">
        <f>IF(SP_NORTE!AD2723="","*",SP_NORTE!AD2723)</f>
        <v>*</v>
      </c>
    </row>
    <row r="2721" spans="2:11" hidden="1">
      <c r="B2721" s="108" t="str">
        <f>IF(SP_NORTE!Y2724="","*",SP_NORTE!Y2724)</f>
        <v>*</v>
      </c>
      <c r="C2721" s="109" t="str">
        <f>IF(SP_NORTE!B2724="","*",SP_NORTE!B2724)</f>
        <v>*</v>
      </c>
      <c r="D2721" s="108" t="str">
        <f>IF(SP_NORTE!D2724="","*",SP_NORTE!D2724)</f>
        <v>*</v>
      </c>
      <c r="E2721" s="108" t="str">
        <f>IF(SP_NORTE!H2724="","*",SP_NORTE!H2724)</f>
        <v>*</v>
      </c>
      <c r="F2721" s="114" t="str">
        <f>IF(SP_NORTE!M2724="","*",SP_NORTE!M2724)</f>
        <v>*</v>
      </c>
      <c r="G2721" s="109" t="str">
        <f>IF(SP_NORTE!I2724="","*",SP_NORTE!I2724)</f>
        <v>*</v>
      </c>
      <c r="H2721" s="109" t="str">
        <f>IF(SP_NORTE!AB2724="","*",SP_NORTE!AB2724)</f>
        <v>*</v>
      </c>
      <c r="I2721" s="109" t="str">
        <f>IF(SP_NORTE!AC2724="","*",SP_NORTE!AC2724)</f>
        <v>*</v>
      </c>
      <c r="J2721" s="110" t="str">
        <f>IF(SP_NORTE!AA2724="","*",SP_NORTE!AA2724)</f>
        <v>*</v>
      </c>
      <c r="K2721" s="111" t="str">
        <f>IF(SP_NORTE!AD2724="","*",SP_NORTE!AD2724)</f>
        <v>*</v>
      </c>
    </row>
    <row r="2722" spans="2:11" hidden="1">
      <c r="B2722" s="108" t="str">
        <f>IF(SP_NORTE!Y2725="","*",SP_NORTE!Y2725)</f>
        <v>*</v>
      </c>
      <c r="C2722" s="109" t="str">
        <f>IF(SP_NORTE!B2725="","*",SP_NORTE!B2725)</f>
        <v>*</v>
      </c>
      <c r="D2722" s="108" t="str">
        <f>IF(SP_NORTE!D2725="","*",SP_NORTE!D2725)</f>
        <v>*</v>
      </c>
      <c r="E2722" s="108" t="str">
        <f>IF(SP_NORTE!H2725="","*",SP_NORTE!H2725)</f>
        <v>*</v>
      </c>
      <c r="F2722" s="114" t="str">
        <f>IF(SP_NORTE!M2725="","*",SP_NORTE!M2725)</f>
        <v>*</v>
      </c>
      <c r="G2722" s="109" t="str">
        <f>IF(SP_NORTE!I2725="","*",SP_NORTE!I2725)</f>
        <v>*</v>
      </c>
      <c r="H2722" s="109" t="str">
        <f>IF(SP_NORTE!AB2725="","*",SP_NORTE!AB2725)</f>
        <v>*</v>
      </c>
      <c r="I2722" s="109" t="str">
        <f>IF(SP_NORTE!AC2725="","*",SP_NORTE!AC2725)</f>
        <v>*</v>
      </c>
      <c r="J2722" s="110" t="str">
        <f>IF(SP_NORTE!AA2725="","*",SP_NORTE!AA2725)</f>
        <v>*</v>
      </c>
      <c r="K2722" s="111" t="str">
        <f>IF(SP_NORTE!AD2725="","*",SP_NORTE!AD2725)</f>
        <v>*</v>
      </c>
    </row>
    <row r="2723" spans="2:11" hidden="1">
      <c r="B2723" s="108" t="str">
        <f>IF(SP_NORTE!Y2726="","*",SP_NORTE!Y2726)</f>
        <v>*</v>
      </c>
      <c r="C2723" s="109" t="str">
        <f>IF(SP_NORTE!B2726="","*",SP_NORTE!B2726)</f>
        <v>*</v>
      </c>
      <c r="D2723" s="108" t="str">
        <f>IF(SP_NORTE!D2726="","*",SP_NORTE!D2726)</f>
        <v>*</v>
      </c>
      <c r="E2723" s="108" t="str">
        <f>IF(SP_NORTE!H2726="","*",SP_NORTE!H2726)</f>
        <v>*</v>
      </c>
      <c r="F2723" s="114" t="str">
        <f>IF(SP_NORTE!M2726="","*",SP_NORTE!M2726)</f>
        <v>*</v>
      </c>
      <c r="G2723" s="109" t="str">
        <f>IF(SP_NORTE!I2726="","*",SP_NORTE!I2726)</f>
        <v>*</v>
      </c>
      <c r="H2723" s="109" t="str">
        <f>IF(SP_NORTE!AB2726="","*",SP_NORTE!AB2726)</f>
        <v>*</v>
      </c>
      <c r="I2723" s="109" t="str">
        <f>IF(SP_NORTE!AC2726="","*",SP_NORTE!AC2726)</f>
        <v>*</v>
      </c>
      <c r="J2723" s="110" t="str">
        <f>IF(SP_NORTE!AA2726="","*",SP_NORTE!AA2726)</f>
        <v>*</v>
      </c>
      <c r="K2723" s="111" t="str">
        <f>IF(SP_NORTE!AD2726="","*",SP_NORTE!AD2726)</f>
        <v>*</v>
      </c>
    </row>
    <row r="2724" spans="2:11" hidden="1">
      <c r="B2724" s="108" t="str">
        <f>IF(SP_NORTE!Y2727="","*",SP_NORTE!Y2727)</f>
        <v>*</v>
      </c>
      <c r="C2724" s="109" t="str">
        <f>IF(SP_NORTE!B2727="","*",SP_NORTE!B2727)</f>
        <v>*</v>
      </c>
      <c r="D2724" s="108" t="str">
        <f>IF(SP_NORTE!D2727="","*",SP_NORTE!D2727)</f>
        <v>*</v>
      </c>
      <c r="E2724" s="108" t="str">
        <f>IF(SP_NORTE!H2727="","*",SP_NORTE!H2727)</f>
        <v>*</v>
      </c>
      <c r="F2724" s="114" t="str">
        <f>IF(SP_NORTE!M2727="","*",SP_NORTE!M2727)</f>
        <v>*</v>
      </c>
      <c r="G2724" s="109" t="str">
        <f>IF(SP_NORTE!I2727="","*",SP_NORTE!I2727)</f>
        <v>*</v>
      </c>
      <c r="H2724" s="109" t="str">
        <f>IF(SP_NORTE!AB2727="","*",SP_NORTE!AB2727)</f>
        <v>*</v>
      </c>
      <c r="I2724" s="109" t="str">
        <f>IF(SP_NORTE!AC2727="","*",SP_NORTE!AC2727)</f>
        <v>*</v>
      </c>
      <c r="J2724" s="110" t="str">
        <f>IF(SP_NORTE!AA2727="","*",SP_NORTE!AA2727)</f>
        <v>*</v>
      </c>
      <c r="K2724" s="111" t="str">
        <f>IF(SP_NORTE!AD2727="","*",SP_NORTE!AD2727)</f>
        <v>*</v>
      </c>
    </row>
    <row r="2725" spans="2:11" hidden="1">
      <c r="B2725" s="108" t="str">
        <f>IF(SP_NORTE!Y2728="","*",SP_NORTE!Y2728)</f>
        <v>*</v>
      </c>
      <c r="C2725" s="109" t="str">
        <f>IF(SP_NORTE!B2728="","*",SP_NORTE!B2728)</f>
        <v>*</v>
      </c>
      <c r="D2725" s="108" t="str">
        <f>IF(SP_NORTE!D2728="","*",SP_NORTE!D2728)</f>
        <v>*</v>
      </c>
      <c r="E2725" s="108" t="str">
        <f>IF(SP_NORTE!H2728="","*",SP_NORTE!H2728)</f>
        <v>*</v>
      </c>
      <c r="F2725" s="114" t="str">
        <f>IF(SP_NORTE!M2728="","*",SP_NORTE!M2728)</f>
        <v>*</v>
      </c>
      <c r="G2725" s="109" t="str">
        <f>IF(SP_NORTE!I2728="","*",SP_NORTE!I2728)</f>
        <v>*</v>
      </c>
      <c r="H2725" s="109" t="str">
        <f>IF(SP_NORTE!AB2728="","*",SP_NORTE!AB2728)</f>
        <v>*</v>
      </c>
      <c r="I2725" s="109" t="str">
        <f>IF(SP_NORTE!AC2728="","*",SP_NORTE!AC2728)</f>
        <v>*</v>
      </c>
      <c r="J2725" s="110" t="str">
        <f>IF(SP_NORTE!AA2728="","*",SP_NORTE!AA2728)</f>
        <v>*</v>
      </c>
      <c r="K2725" s="111" t="str">
        <f>IF(SP_NORTE!AD2728="","*",SP_NORTE!AD2728)</f>
        <v>*</v>
      </c>
    </row>
    <row r="2726" spans="2:11" hidden="1">
      <c r="B2726" s="108" t="str">
        <f>IF(SP_NORTE!Y2729="","*",SP_NORTE!Y2729)</f>
        <v>*</v>
      </c>
      <c r="C2726" s="109" t="str">
        <f>IF(SP_NORTE!B2729="","*",SP_NORTE!B2729)</f>
        <v>*</v>
      </c>
      <c r="D2726" s="108" t="str">
        <f>IF(SP_NORTE!D2729="","*",SP_NORTE!D2729)</f>
        <v>*</v>
      </c>
      <c r="E2726" s="108" t="str">
        <f>IF(SP_NORTE!H2729="","*",SP_NORTE!H2729)</f>
        <v>*</v>
      </c>
      <c r="F2726" s="114" t="str">
        <f>IF(SP_NORTE!M2729="","*",SP_NORTE!M2729)</f>
        <v>*</v>
      </c>
      <c r="G2726" s="109" t="str">
        <f>IF(SP_NORTE!I2729="","*",SP_NORTE!I2729)</f>
        <v>*</v>
      </c>
      <c r="H2726" s="109" t="str">
        <f>IF(SP_NORTE!AB2729="","*",SP_NORTE!AB2729)</f>
        <v>*</v>
      </c>
      <c r="I2726" s="109" t="str">
        <f>IF(SP_NORTE!AC2729="","*",SP_NORTE!AC2729)</f>
        <v>*</v>
      </c>
      <c r="J2726" s="110" t="str">
        <f>IF(SP_NORTE!AA2729="","*",SP_NORTE!AA2729)</f>
        <v>*</v>
      </c>
      <c r="K2726" s="111" t="str">
        <f>IF(SP_NORTE!AD2729="","*",SP_NORTE!AD2729)</f>
        <v>*</v>
      </c>
    </row>
    <row r="2727" spans="2:11" hidden="1">
      <c r="B2727" s="108" t="str">
        <f>IF(SP_NORTE!Y2730="","*",SP_NORTE!Y2730)</f>
        <v>*</v>
      </c>
      <c r="C2727" s="109" t="str">
        <f>IF(SP_NORTE!B2730="","*",SP_NORTE!B2730)</f>
        <v>*</v>
      </c>
      <c r="D2727" s="108" t="str">
        <f>IF(SP_NORTE!D2730="","*",SP_NORTE!D2730)</f>
        <v>*</v>
      </c>
      <c r="E2727" s="108" t="str">
        <f>IF(SP_NORTE!H2730="","*",SP_NORTE!H2730)</f>
        <v>*</v>
      </c>
      <c r="F2727" s="114" t="str">
        <f>IF(SP_NORTE!M2730="","*",SP_NORTE!M2730)</f>
        <v>*</v>
      </c>
      <c r="G2727" s="109" t="str">
        <f>IF(SP_NORTE!I2730="","*",SP_NORTE!I2730)</f>
        <v>*</v>
      </c>
      <c r="H2727" s="109" t="str">
        <f>IF(SP_NORTE!AB2730="","*",SP_NORTE!AB2730)</f>
        <v>*</v>
      </c>
      <c r="I2727" s="109" t="str">
        <f>IF(SP_NORTE!AC2730="","*",SP_NORTE!AC2730)</f>
        <v>*</v>
      </c>
      <c r="J2727" s="110" t="str">
        <f>IF(SP_NORTE!AA2730="","*",SP_NORTE!AA2730)</f>
        <v>*</v>
      </c>
      <c r="K2727" s="111" t="str">
        <f>IF(SP_NORTE!AD2730="","*",SP_NORTE!AD2730)</f>
        <v>*</v>
      </c>
    </row>
    <row r="2728" spans="2:11" hidden="1">
      <c r="B2728" s="108" t="str">
        <f>IF(SP_NORTE!Y2731="","*",SP_NORTE!Y2731)</f>
        <v>*</v>
      </c>
      <c r="C2728" s="109" t="str">
        <f>IF(SP_NORTE!B2731="","*",SP_NORTE!B2731)</f>
        <v>*</v>
      </c>
      <c r="D2728" s="108" t="str">
        <f>IF(SP_NORTE!D2731="","*",SP_NORTE!D2731)</f>
        <v>*</v>
      </c>
      <c r="E2728" s="108" t="str">
        <f>IF(SP_NORTE!H2731="","*",SP_NORTE!H2731)</f>
        <v>*</v>
      </c>
      <c r="F2728" s="114" t="str">
        <f>IF(SP_NORTE!M2731="","*",SP_NORTE!M2731)</f>
        <v>*</v>
      </c>
      <c r="G2728" s="109" t="str">
        <f>IF(SP_NORTE!I2731="","*",SP_NORTE!I2731)</f>
        <v>*</v>
      </c>
      <c r="H2728" s="109" t="str">
        <f>IF(SP_NORTE!AB2731="","*",SP_NORTE!AB2731)</f>
        <v>*</v>
      </c>
      <c r="I2728" s="109" t="str">
        <f>IF(SP_NORTE!AC2731="","*",SP_NORTE!AC2731)</f>
        <v>*</v>
      </c>
      <c r="J2728" s="110" t="str">
        <f>IF(SP_NORTE!AA2731="","*",SP_NORTE!AA2731)</f>
        <v>*</v>
      </c>
      <c r="K2728" s="111" t="str">
        <f>IF(SP_NORTE!AD2731="","*",SP_NORTE!AD2731)</f>
        <v>*</v>
      </c>
    </row>
    <row r="2729" spans="2:11" hidden="1">
      <c r="B2729" s="108" t="str">
        <f>IF(SP_NORTE!Y2732="","*",SP_NORTE!Y2732)</f>
        <v>*</v>
      </c>
      <c r="C2729" s="109" t="str">
        <f>IF(SP_NORTE!B2732="","*",SP_NORTE!B2732)</f>
        <v>*</v>
      </c>
      <c r="D2729" s="108" t="str">
        <f>IF(SP_NORTE!D2732="","*",SP_NORTE!D2732)</f>
        <v>*</v>
      </c>
      <c r="E2729" s="108" t="str">
        <f>IF(SP_NORTE!H2732="","*",SP_NORTE!H2732)</f>
        <v>*</v>
      </c>
      <c r="F2729" s="114" t="str">
        <f>IF(SP_NORTE!M2732="","*",SP_NORTE!M2732)</f>
        <v>*</v>
      </c>
      <c r="G2729" s="109" t="str">
        <f>IF(SP_NORTE!I2732="","*",SP_NORTE!I2732)</f>
        <v>*</v>
      </c>
      <c r="H2729" s="109" t="str">
        <f>IF(SP_NORTE!AB2732="","*",SP_NORTE!AB2732)</f>
        <v>*</v>
      </c>
      <c r="I2729" s="109" t="str">
        <f>IF(SP_NORTE!AC2732="","*",SP_NORTE!AC2732)</f>
        <v>*</v>
      </c>
      <c r="J2729" s="110" t="str">
        <f>IF(SP_NORTE!AA2732="","*",SP_NORTE!AA2732)</f>
        <v>*</v>
      </c>
      <c r="K2729" s="111" t="str">
        <f>IF(SP_NORTE!AD2732="","*",SP_NORTE!AD2732)</f>
        <v>*</v>
      </c>
    </row>
    <row r="2730" spans="2:11" hidden="1">
      <c r="B2730" s="108" t="str">
        <f>IF(SP_NORTE!Y2733="","*",SP_NORTE!Y2733)</f>
        <v>*</v>
      </c>
      <c r="C2730" s="109" t="str">
        <f>IF(SP_NORTE!B2733="","*",SP_NORTE!B2733)</f>
        <v>*</v>
      </c>
      <c r="D2730" s="108" t="str">
        <f>IF(SP_NORTE!D2733="","*",SP_NORTE!D2733)</f>
        <v>*</v>
      </c>
      <c r="E2730" s="108" t="str">
        <f>IF(SP_NORTE!H2733="","*",SP_NORTE!H2733)</f>
        <v>*</v>
      </c>
      <c r="F2730" s="114" t="str">
        <f>IF(SP_NORTE!M2733="","*",SP_NORTE!M2733)</f>
        <v>*</v>
      </c>
      <c r="G2730" s="109" t="str">
        <f>IF(SP_NORTE!I2733="","*",SP_NORTE!I2733)</f>
        <v>*</v>
      </c>
      <c r="H2730" s="109" t="str">
        <f>IF(SP_NORTE!AB2733="","*",SP_NORTE!AB2733)</f>
        <v>*</v>
      </c>
      <c r="I2730" s="109" t="str">
        <f>IF(SP_NORTE!AC2733="","*",SP_NORTE!AC2733)</f>
        <v>*</v>
      </c>
      <c r="J2730" s="110" t="str">
        <f>IF(SP_NORTE!AA2733="","*",SP_NORTE!AA2733)</f>
        <v>*</v>
      </c>
      <c r="K2730" s="111" t="str">
        <f>IF(SP_NORTE!AD2733="","*",SP_NORTE!AD2733)</f>
        <v>*</v>
      </c>
    </row>
    <row r="2731" spans="2:11" hidden="1">
      <c r="B2731" s="108" t="str">
        <f>IF(SP_NORTE!Y2734="","*",SP_NORTE!Y2734)</f>
        <v>*</v>
      </c>
      <c r="C2731" s="109" t="str">
        <f>IF(SP_NORTE!B2734="","*",SP_NORTE!B2734)</f>
        <v>*</v>
      </c>
      <c r="D2731" s="108" t="str">
        <f>IF(SP_NORTE!D2734="","*",SP_NORTE!D2734)</f>
        <v>*</v>
      </c>
      <c r="E2731" s="108" t="str">
        <f>IF(SP_NORTE!H2734="","*",SP_NORTE!H2734)</f>
        <v>*</v>
      </c>
      <c r="F2731" s="114" t="str">
        <f>IF(SP_NORTE!M2734="","*",SP_NORTE!M2734)</f>
        <v>*</v>
      </c>
      <c r="G2731" s="109" t="str">
        <f>IF(SP_NORTE!I2734="","*",SP_NORTE!I2734)</f>
        <v>*</v>
      </c>
      <c r="H2731" s="109" t="str">
        <f>IF(SP_NORTE!AB2734="","*",SP_NORTE!AB2734)</f>
        <v>*</v>
      </c>
      <c r="I2731" s="109" t="str">
        <f>IF(SP_NORTE!AC2734="","*",SP_NORTE!AC2734)</f>
        <v>*</v>
      </c>
      <c r="J2731" s="110" t="str">
        <f>IF(SP_NORTE!AA2734="","*",SP_NORTE!AA2734)</f>
        <v>*</v>
      </c>
      <c r="K2731" s="111" t="str">
        <f>IF(SP_NORTE!AD2734="","*",SP_NORTE!AD2734)</f>
        <v>*</v>
      </c>
    </row>
    <row r="2732" spans="2:11" hidden="1">
      <c r="B2732" s="108" t="str">
        <f>IF(SP_NORTE!Y2735="","*",SP_NORTE!Y2735)</f>
        <v>*</v>
      </c>
      <c r="C2732" s="109" t="str">
        <f>IF(SP_NORTE!B2735="","*",SP_NORTE!B2735)</f>
        <v>*</v>
      </c>
      <c r="D2732" s="108" t="str">
        <f>IF(SP_NORTE!D2735="","*",SP_NORTE!D2735)</f>
        <v>*</v>
      </c>
      <c r="E2732" s="108" t="str">
        <f>IF(SP_NORTE!H2735="","*",SP_NORTE!H2735)</f>
        <v>*</v>
      </c>
      <c r="F2732" s="114" t="str">
        <f>IF(SP_NORTE!M2735="","*",SP_NORTE!M2735)</f>
        <v>*</v>
      </c>
      <c r="G2732" s="109" t="str">
        <f>IF(SP_NORTE!I2735="","*",SP_NORTE!I2735)</f>
        <v>*</v>
      </c>
      <c r="H2732" s="109" t="str">
        <f>IF(SP_NORTE!AB2735="","*",SP_NORTE!AB2735)</f>
        <v>*</v>
      </c>
      <c r="I2732" s="109" t="str">
        <f>IF(SP_NORTE!AC2735="","*",SP_NORTE!AC2735)</f>
        <v>*</v>
      </c>
      <c r="J2732" s="110" t="str">
        <f>IF(SP_NORTE!AA2735="","*",SP_NORTE!AA2735)</f>
        <v>*</v>
      </c>
      <c r="K2732" s="111" t="str">
        <f>IF(SP_NORTE!AD2735="","*",SP_NORTE!AD2735)</f>
        <v>*</v>
      </c>
    </row>
    <row r="2733" spans="2:11" hidden="1">
      <c r="B2733" s="108" t="str">
        <f>IF(SP_NORTE!Y2736="","*",SP_NORTE!Y2736)</f>
        <v>*</v>
      </c>
      <c r="C2733" s="109" t="str">
        <f>IF(SP_NORTE!B2736="","*",SP_NORTE!B2736)</f>
        <v>*</v>
      </c>
      <c r="D2733" s="108" t="str">
        <f>IF(SP_NORTE!D2736="","*",SP_NORTE!D2736)</f>
        <v>*</v>
      </c>
      <c r="E2733" s="108" t="str">
        <f>IF(SP_NORTE!H2736="","*",SP_NORTE!H2736)</f>
        <v>*</v>
      </c>
      <c r="F2733" s="114" t="str">
        <f>IF(SP_NORTE!M2736="","*",SP_NORTE!M2736)</f>
        <v>*</v>
      </c>
      <c r="G2733" s="109" t="str">
        <f>IF(SP_NORTE!I2736="","*",SP_NORTE!I2736)</f>
        <v>*</v>
      </c>
      <c r="H2733" s="109" t="str">
        <f>IF(SP_NORTE!AB2736="","*",SP_NORTE!AB2736)</f>
        <v>*</v>
      </c>
      <c r="I2733" s="109" t="str">
        <f>IF(SP_NORTE!AC2736="","*",SP_NORTE!AC2736)</f>
        <v>*</v>
      </c>
      <c r="J2733" s="110" t="str">
        <f>IF(SP_NORTE!AA2736="","*",SP_NORTE!AA2736)</f>
        <v>*</v>
      </c>
      <c r="K2733" s="111" t="str">
        <f>IF(SP_NORTE!AD2736="","*",SP_NORTE!AD2736)</f>
        <v>*</v>
      </c>
    </row>
    <row r="2734" spans="2:11" hidden="1">
      <c r="B2734" s="108" t="str">
        <f>IF(SP_NORTE!Y2737="","*",SP_NORTE!Y2737)</f>
        <v>*</v>
      </c>
      <c r="C2734" s="109" t="str">
        <f>IF(SP_NORTE!B2737="","*",SP_NORTE!B2737)</f>
        <v>*</v>
      </c>
      <c r="D2734" s="108" t="str">
        <f>IF(SP_NORTE!D2737="","*",SP_NORTE!D2737)</f>
        <v>*</v>
      </c>
      <c r="E2734" s="108" t="str">
        <f>IF(SP_NORTE!H2737="","*",SP_NORTE!H2737)</f>
        <v>*</v>
      </c>
      <c r="F2734" s="114" t="str">
        <f>IF(SP_NORTE!M2737="","*",SP_NORTE!M2737)</f>
        <v>*</v>
      </c>
      <c r="G2734" s="109" t="str">
        <f>IF(SP_NORTE!I2737="","*",SP_NORTE!I2737)</f>
        <v>*</v>
      </c>
      <c r="H2734" s="109" t="str">
        <f>IF(SP_NORTE!AB2737="","*",SP_NORTE!AB2737)</f>
        <v>*</v>
      </c>
      <c r="I2734" s="109" t="str">
        <f>IF(SP_NORTE!AC2737="","*",SP_NORTE!AC2737)</f>
        <v>*</v>
      </c>
      <c r="J2734" s="110" t="str">
        <f>IF(SP_NORTE!AA2737="","*",SP_NORTE!AA2737)</f>
        <v>*</v>
      </c>
      <c r="K2734" s="111" t="str">
        <f>IF(SP_NORTE!AD2737="","*",SP_NORTE!AD2737)</f>
        <v>*</v>
      </c>
    </row>
    <row r="2735" spans="2:11" hidden="1">
      <c r="B2735" s="108" t="str">
        <f>IF(SP_NORTE!Y2738="","*",SP_NORTE!Y2738)</f>
        <v>*</v>
      </c>
      <c r="C2735" s="109" t="str">
        <f>IF(SP_NORTE!B2738="","*",SP_NORTE!B2738)</f>
        <v>*</v>
      </c>
      <c r="D2735" s="108" t="str">
        <f>IF(SP_NORTE!D2738="","*",SP_NORTE!D2738)</f>
        <v>*</v>
      </c>
      <c r="E2735" s="108" t="str">
        <f>IF(SP_NORTE!H2738="","*",SP_NORTE!H2738)</f>
        <v>*</v>
      </c>
      <c r="F2735" s="114" t="str">
        <f>IF(SP_NORTE!M2738="","*",SP_NORTE!M2738)</f>
        <v>*</v>
      </c>
      <c r="G2735" s="109" t="str">
        <f>IF(SP_NORTE!I2738="","*",SP_NORTE!I2738)</f>
        <v>*</v>
      </c>
      <c r="H2735" s="109" t="str">
        <f>IF(SP_NORTE!AB2738="","*",SP_NORTE!AB2738)</f>
        <v>*</v>
      </c>
      <c r="I2735" s="109" t="str">
        <f>IF(SP_NORTE!AC2738="","*",SP_NORTE!AC2738)</f>
        <v>*</v>
      </c>
      <c r="J2735" s="110" t="str">
        <f>IF(SP_NORTE!AA2738="","*",SP_NORTE!AA2738)</f>
        <v>*</v>
      </c>
      <c r="K2735" s="111" t="str">
        <f>IF(SP_NORTE!AD2738="","*",SP_NORTE!AD2738)</f>
        <v>*</v>
      </c>
    </row>
    <row r="2736" spans="2:11" hidden="1">
      <c r="B2736" s="108" t="str">
        <f>IF(SP_NORTE!Y2739="","*",SP_NORTE!Y2739)</f>
        <v>*</v>
      </c>
      <c r="C2736" s="109" t="str">
        <f>IF(SP_NORTE!B2739="","*",SP_NORTE!B2739)</f>
        <v>*</v>
      </c>
      <c r="D2736" s="108" t="str">
        <f>IF(SP_NORTE!D2739="","*",SP_NORTE!D2739)</f>
        <v>*</v>
      </c>
      <c r="E2736" s="108" t="str">
        <f>IF(SP_NORTE!H2739="","*",SP_NORTE!H2739)</f>
        <v>*</v>
      </c>
      <c r="F2736" s="114" t="str">
        <f>IF(SP_NORTE!M2739="","*",SP_NORTE!M2739)</f>
        <v>*</v>
      </c>
      <c r="G2736" s="109" t="str">
        <f>IF(SP_NORTE!I2739="","*",SP_NORTE!I2739)</f>
        <v>*</v>
      </c>
      <c r="H2736" s="109" t="str">
        <f>IF(SP_NORTE!AB2739="","*",SP_NORTE!AB2739)</f>
        <v>*</v>
      </c>
      <c r="I2736" s="109" t="str">
        <f>IF(SP_NORTE!AC2739="","*",SP_NORTE!AC2739)</f>
        <v>*</v>
      </c>
      <c r="J2736" s="110" t="str">
        <f>IF(SP_NORTE!AA2739="","*",SP_NORTE!AA2739)</f>
        <v>*</v>
      </c>
      <c r="K2736" s="111" t="str">
        <f>IF(SP_NORTE!AD2739="","*",SP_NORTE!AD2739)</f>
        <v>*</v>
      </c>
    </row>
    <row r="2737" spans="2:11" hidden="1">
      <c r="B2737" s="108" t="str">
        <f>IF(SP_NORTE!Y2740="","*",SP_NORTE!Y2740)</f>
        <v>*</v>
      </c>
      <c r="C2737" s="109" t="str">
        <f>IF(SP_NORTE!B2740="","*",SP_NORTE!B2740)</f>
        <v>*</v>
      </c>
      <c r="D2737" s="108" t="str">
        <f>IF(SP_NORTE!D2740="","*",SP_NORTE!D2740)</f>
        <v>*</v>
      </c>
      <c r="E2737" s="108" t="str">
        <f>IF(SP_NORTE!H2740="","*",SP_NORTE!H2740)</f>
        <v>*</v>
      </c>
      <c r="F2737" s="114" t="str">
        <f>IF(SP_NORTE!M2740="","*",SP_NORTE!M2740)</f>
        <v>*</v>
      </c>
      <c r="G2737" s="109" t="str">
        <f>IF(SP_NORTE!I2740="","*",SP_NORTE!I2740)</f>
        <v>*</v>
      </c>
      <c r="H2737" s="109" t="str">
        <f>IF(SP_NORTE!AB2740="","*",SP_NORTE!AB2740)</f>
        <v>*</v>
      </c>
      <c r="I2737" s="109" t="str">
        <f>IF(SP_NORTE!AC2740="","*",SP_NORTE!AC2740)</f>
        <v>*</v>
      </c>
      <c r="J2737" s="110" t="str">
        <f>IF(SP_NORTE!AA2740="","*",SP_NORTE!AA2740)</f>
        <v>*</v>
      </c>
      <c r="K2737" s="111" t="str">
        <f>IF(SP_NORTE!AD2740="","*",SP_NORTE!AD2740)</f>
        <v>*</v>
      </c>
    </row>
    <row r="2738" spans="2:11" hidden="1">
      <c r="B2738" s="108" t="str">
        <f>IF(SP_NORTE!Y2741="","*",SP_NORTE!Y2741)</f>
        <v>*</v>
      </c>
      <c r="C2738" s="109" t="str">
        <f>IF(SP_NORTE!B2741="","*",SP_NORTE!B2741)</f>
        <v>*</v>
      </c>
      <c r="D2738" s="108" t="str">
        <f>IF(SP_NORTE!D2741="","*",SP_NORTE!D2741)</f>
        <v>*</v>
      </c>
      <c r="E2738" s="108" t="str">
        <f>IF(SP_NORTE!H2741="","*",SP_NORTE!H2741)</f>
        <v>*</v>
      </c>
      <c r="F2738" s="114" t="str">
        <f>IF(SP_NORTE!M2741="","*",SP_NORTE!M2741)</f>
        <v>*</v>
      </c>
      <c r="G2738" s="109" t="str">
        <f>IF(SP_NORTE!I2741="","*",SP_NORTE!I2741)</f>
        <v>*</v>
      </c>
      <c r="H2738" s="109" t="str">
        <f>IF(SP_NORTE!AB2741="","*",SP_NORTE!AB2741)</f>
        <v>*</v>
      </c>
      <c r="I2738" s="109" t="str">
        <f>IF(SP_NORTE!AC2741="","*",SP_NORTE!AC2741)</f>
        <v>*</v>
      </c>
      <c r="J2738" s="110" t="str">
        <f>IF(SP_NORTE!AA2741="","*",SP_NORTE!AA2741)</f>
        <v>*</v>
      </c>
      <c r="K2738" s="111" t="str">
        <f>IF(SP_NORTE!AD2741="","*",SP_NORTE!AD2741)</f>
        <v>*</v>
      </c>
    </row>
    <row r="2739" spans="2:11" hidden="1">
      <c r="B2739" s="108" t="str">
        <f>IF(SP_NORTE!Y2742="","*",SP_NORTE!Y2742)</f>
        <v>*</v>
      </c>
      <c r="C2739" s="109" t="str">
        <f>IF(SP_NORTE!B2742="","*",SP_NORTE!B2742)</f>
        <v>*</v>
      </c>
      <c r="D2739" s="108" t="str">
        <f>IF(SP_NORTE!D2742="","*",SP_NORTE!D2742)</f>
        <v>*</v>
      </c>
      <c r="E2739" s="108" t="str">
        <f>IF(SP_NORTE!H2742="","*",SP_NORTE!H2742)</f>
        <v>*</v>
      </c>
      <c r="F2739" s="114" t="str">
        <f>IF(SP_NORTE!M2742="","*",SP_NORTE!M2742)</f>
        <v>*</v>
      </c>
      <c r="G2739" s="109" t="str">
        <f>IF(SP_NORTE!I2742="","*",SP_NORTE!I2742)</f>
        <v>*</v>
      </c>
      <c r="H2739" s="109" t="str">
        <f>IF(SP_NORTE!AB2742="","*",SP_NORTE!AB2742)</f>
        <v>*</v>
      </c>
      <c r="I2739" s="109" t="str">
        <f>IF(SP_NORTE!AC2742="","*",SP_NORTE!AC2742)</f>
        <v>*</v>
      </c>
      <c r="J2739" s="110" t="str">
        <f>IF(SP_NORTE!AA2742="","*",SP_NORTE!AA2742)</f>
        <v>*</v>
      </c>
      <c r="K2739" s="111" t="str">
        <f>IF(SP_NORTE!AD2742="","*",SP_NORTE!AD2742)</f>
        <v>*</v>
      </c>
    </row>
    <row r="2740" spans="2:11" hidden="1">
      <c r="B2740" s="108" t="str">
        <f>IF(SP_NORTE!Y2743="","*",SP_NORTE!Y2743)</f>
        <v>*</v>
      </c>
      <c r="C2740" s="109" t="str">
        <f>IF(SP_NORTE!B2743="","*",SP_NORTE!B2743)</f>
        <v>*</v>
      </c>
      <c r="D2740" s="108" t="str">
        <f>IF(SP_NORTE!D2743="","*",SP_NORTE!D2743)</f>
        <v>*</v>
      </c>
      <c r="E2740" s="108" t="str">
        <f>IF(SP_NORTE!H2743="","*",SP_NORTE!H2743)</f>
        <v>*</v>
      </c>
      <c r="F2740" s="114" t="str">
        <f>IF(SP_NORTE!M2743="","*",SP_NORTE!M2743)</f>
        <v>*</v>
      </c>
      <c r="G2740" s="109" t="str">
        <f>IF(SP_NORTE!I2743="","*",SP_NORTE!I2743)</f>
        <v>*</v>
      </c>
      <c r="H2740" s="109" t="str">
        <f>IF(SP_NORTE!AB2743="","*",SP_NORTE!AB2743)</f>
        <v>*</v>
      </c>
      <c r="I2740" s="109" t="str">
        <f>IF(SP_NORTE!AC2743="","*",SP_NORTE!AC2743)</f>
        <v>*</v>
      </c>
      <c r="J2740" s="110" t="str">
        <f>IF(SP_NORTE!AA2743="","*",SP_NORTE!AA2743)</f>
        <v>*</v>
      </c>
      <c r="K2740" s="111" t="str">
        <f>IF(SP_NORTE!AD2743="","*",SP_NORTE!AD2743)</f>
        <v>*</v>
      </c>
    </row>
    <row r="2741" spans="2:11" hidden="1">
      <c r="B2741" s="108" t="str">
        <f>IF(SP_NORTE!Y2744="","*",SP_NORTE!Y2744)</f>
        <v>*</v>
      </c>
      <c r="C2741" s="109" t="str">
        <f>IF(SP_NORTE!B2744="","*",SP_NORTE!B2744)</f>
        <v>*</v>
      </c>
      <c r="D2741" s="108" t="str">
        <f>IF(SP_NORTE!D2744="","*",SP_NORTE!D2744)</f>
        <v>*</v>
      </c>
      <c r="E2741" s="108" t="str">
        <f>IF(SP_NORTE!H2744="","*",SP_NORTE!H2744)</f>
        <v>*</v>
      </c>
      <c r="F2741" s="114" t="str">
        <f>IF(SP_NORTE!M2744="","*",SP_NORTE!M2744)</f>
        <v>*</v>
      </c>
      <c r="G2741" s="109" t="str">
        <f>IF(SP_NORTE!I2744="","*",SP_NORTE!I2744)</f>
        <v>*</v>
      </c>
      <c r="H2741" s="109" t="str">
        <f>IF(SP_NORTE!AB2744="","*",SP_NORTE!AB2744)</f>
        <v>*</v>
      </c>
      <c r="I2741" s="109" t="str">
        <f>IF(SP_NORTE!AC2744="","*",SP_NORTE!AC2744)</f>
        <v>*</v>
      </c>
      <c r="J2741" s="110" t="str">
        <f>IF(SP_NORTE!AA2744="","*",SP_NORTE!AA2744)</f>
        <v>*</v>
      </c>
      <c r="K2741" s="111" t="str">
        <f>IF(SP_NORTE!AD2744="","*",SP_NORTE!AD2744)</f>
        <v>*</v>
      </c>
    </row>
    <row r="2742" spans="2:11" hidden="1">
      <c r="B2742" s="108" t="str">
        <f>IF(SP_NORTE!Y2745="","*",SP_NORTE!Y2745)</f>
        <v>*</v>
      </c>
      <c r="C2742" s="109" t="str">
        <f>IF(SP_NORTE!B2745="","*",SP_NORTE!B2745)</f>
        <v>*</v>
      </c>
      <c r="D2742" s="108" t="str">
        <f>IF(SP_NORTE!D2745="","*",SP_NORTE!D2745)</f>
        <v>*</v>
      </c>
      <c r="E2742" s="108" t="str">
        <f>IF(SP_NORTE!H2745="","*",SP_NORTE!H2745)</f>
        <v>*</v>
      </c>
      <c r="F2742" s="114" t="str">
        <f>IF(SP_NORTE!M2745="","*",SP_NORTE!M2745)</f>
        <v>*</v>
      </c>
      <c r="G2742" s="109" t="str">
        <f>IF(SP_NORTE!I2745="","*",SP_NORTE!I2745)</f>
        <v>*</v>
      </c>
      <c r="H2742" s="109" t="str">
        <f>IF(SP_NORTE!AB2745="","*",SP_NORTE!AB2745)</f>
        <v>*</v>
      </c>
      <c r="I2742" s="109" t="str">
        <f>IF(SP_NORTE!AC2745="","*",SP_NORTE!AC2745)</f>
        <v>*</v>
      </c>
      <c r="J2742" s="110" t="str">
        <f>IF(SP_NORTE!AA2745="","*",SP_NORTE!AA2745)</f>
        <v>*</v>
      </c>
      <c r="K2742" s="111" t="str">
        <f>IF(SP_NORTE!AD2745="","*",SP_NORTE!AD2745)</f>
        <v>*</v>
      </c>
    </row>
    <row r="2743" spans="2:11" hidden="1">
      <c r="B2743" s="108" t="str">
        <f>IF(SP_NORTE!Y2746="","*",SP_NORTE!Y2746)</f>
        <v>*</v>
      </c>
      <c r="C2743" s="109" t="str">
        <f>IF(SP_NORTE!B2746="","*",SP_NORTE!B2746)</f>
        <v>*</v>
      </c>
      <c r="D2743" s="108" t="str">
        <f>IF(SP_NORTE!D2746="","*",SP_NORTE!D2746)</f>
        <v>*</v>
      </c>
      <c r="E2743" s="108" t="str">
        <f>IF(SP_NORTE!H2746="","*",SP_NORTE!H2746)</f>
        <v>*</v>
      </c>
      <c r="F2743" s="114" t="str">
        <f>IF(SP_NORTE!M2746="","*",SP_NORTE!M2746)</f>
        <v>*</v>
      </c>
      <c r="G2743" s="109" t="str">
        <f>IF(SP_NORTE!I2746="","*",SP_NORTE!I2746)</f>
        <v>*</v>
      </c>
      <c r="H2743" s="109" t="str">
        <f>IF(SP_NORTE!AB2746="","*",SP_NORTE!AB2746)</f>
        <v>*</v>
      </c>
      <c r="I2743" s="109" t="str">
        <f>IF(SP_NORTE!AC2746="","*",SP_NORTE!AC2746)</f>
        <v>*</v>
      </c>
      <c r="J2743" s="110" t="str">
        <f>IF(SP_NORTE!AA2746="","*",SP_NORTE!AA2746)</f>
        <v>*</v>
      </c>
      <c r="K2743" s="111" t="str">
        <f>IF(SP_NORTE!AD2746="","*",SP_NORTE!AD2746)</f>
        <v>*</v>
      </c>
    </row>
    <row r="2744" spans="2:11" hidden="1">
      <c r="B2744" s="108" t="str">
        <f>IF(SP_NORTE!Y2747="","*",SP_NORTE!Y2747)</f>
        <v>*</v>
      </c>
      <c r="C2744" s="109" t="str">
        <f>IF(SP_NORTE!B2747="","*",SP_NORTE!B2747)</f>
        <v>*</v>
      </c>
      <c r="D2744" s="108" t="str">
        <f>IF(SP_NORTE!D2747="","*",SP_NORTE!D2747)</f>
        <v>*</v>
      </c>
      <c r="E2744" s="108" t="str">
        <f>IF(SP_NORTE!H2747="","*",SP_NORTE!H2747)</f>
        <v>*</v>
      </c>
      <c r="F2744" s="114" t="str">
        <f>IF(SP_NORTE!M2747="","*",SP_NORTE!M2747)</f>
        <v>*</v>
      </c>
      <c r="G2744" s="109" t="str">
        <f>IF(SP_NORTE!I2747="","*",SP_NORTE!I2747)</f>
        <v>*</v>
      </c>
      <c r="H2744" s="109" t="str">
        <f>IF(SP_NORTE!AB2747="","*",SP_NORTE!AB2747)</f>
        <v>*</v>
      </c>
      <c r="I2744" s="109" t="str">
        <f>IF(SP_NORTE!AC2747="","*",SP_NORTE!AC2747)</f>
        <v>*</v>
      </c>
      <c r="J2744" s="110" t="str">
        <f>IF(SP_NORTE!AA2747="","*",SP_NORTE!AA2747)</f>
        <v>*</v>
      </c>
      <c r="K2744" s="111" t="str">
        <f>IF(SP_NORTE!AD2747="","*",SP_NORTE!AD2747)</f>
        <v>*</v>
      </c>
    </row>
    <row r="2745" spans="2:11" hidden="1">
      <c r="B2745" s="108" t="str">
        <f>IF(SP_NORTE!Y2748="","*",SP_NORTE!Y2748)</f>
        <v>*</v>
      </c>
      <c r="C2745" s="109" t="str">
        <f>IF(SP_NORTE!B2748="","*",SP_NORTE!B2748)</f>
        <v>*</v>
      </c>
      <c r="D2745" s="108" t="str">
        <f>IF(SP_NORTE!D2748="","*",SP_NORTE!D2748)</f>
        <v>*</v>
      </c>
      <c r="E2745" s="108" t="str">
        <f>IF(SP_NORTE!H2748="","*",SP_NORTE!H2748)</f>
        <v>*</v>
      </c>
      <c r="F2745" s="114" t="str">
        <f>IF(SP_NORTE!M2748="","*",SP_NORTE!M2748)</f>
        <v>*</v>
      </c>
      <c r="G2745" s="109" t="str">
        <f>IF(SP_NORTE!I2748="","*",SP_NORTE!I2748)</f>
        <v>*</v>
      </c>
      <c r="H2745" s="109" t="str">
        <f>IF(SP_NORTE!AB2748="","*",SP_NORTE!AB2748)</f>
        <v>*</v>
      </c>
      <c r="I2745" s="109" t="str">
        <f>IF(SP_NORTE!AC2748="","*",SP_NORTE!AC2748)</f>
        <v>*</v>
      </c>
      <c r="J2745" s="110" t="str">
        <f>IF(SP_NORTE!AA2748="","*",SP_NORTE!AA2748)</f>
        <v>*</v>
      </c>
      <c r="K2745" s="111" t="str">
        <f>IF(SP_NORTE!AD2748="","*",SP_NORTE!AD2748)</f>
        <v>*</v>
      </c>
    </row>
    <row r="2746" spans="2:11" hidden="1">
      <c r="B2746" s="108" t="str">
        <f>IF(SP_NORTE!Y2749="","*",SP_NORTE!Y2749)</f>
        <v>*</v>
      </c>
      <c r="C2746" s="109" t="str">
        <f>IF(SP_NORTE!B2749="","*",SP_NORTE!B2749)</f>
        <v>*</v>
      </c>
      <c r="D2746" s="108" t="str">
        <f>IF(SP_NORTE!D2749="","*",SP_NORTE!D2749)</f>
        <v>*</v>
      </c>
      <c r="E2746" s="108" t="str">
        <f>IF(SP_NORTE!H2749="","*",SP_NORTE!H2749)</f>
        <v>*</v>
      </c>
      <c r="F2746" s="114" t="str">
        <f>IF(SP_NORTE!M2749="","*",SP_NORTE!M2749)</f>
        <v>*</v>
      </c>
      <c r="G2746" s="109" t="str">
        <f>IF(SP_NORTE!I2749="","*",SP_NORTE!I2749)</f>
        <v>*</v>
      </c>
      <c r="H2746" s="109" t="str">
        <f>IF(SP_NORTE!AB2749="","*",SP_NORTE!AB2749)</f>
        <v>*</v>
      </c>
      <c r="I2746" s="109" t="str">
        <f>IF(SP_NORTE!AC2749="","*",SP_NORTE!AC2749)</f>
        <v>*</v>
      </c>
      <c r="J2746" s="110" t="str">
        <f>IF(SP_NORTE!AA2749="","*",SP_NORTE!AA2749)</f>
        <v>*</v>
      </c>
      <c r="K2746" s="111" t="str">
        <f>IF(SP_NORTE!AD2749="","*",SP_NORTE!AD2749)</f>
        <v>*</v>
      </c>
    </row>
    <row r="2747" spans="2:11" hidden="1">
      <c r="B2747" s="108" t="str">
        <f>IF(SP_NORTE!Y2750="","*",SP_NORTE!Y2750)</f>
        <v>*</v>
      </c>
      <c r="C2747" s="109" t="str">
        <f>IF(SP_NORTE!B2750="","*",SP_NORTE!B2750)</f>
        <v>*</v>
      </c>
      <c r="D2747" s="108" t="str">
        <f>IF(SP_NORTE!D2750="","*",SP_NORTE!D2750)</f>
        <v>*</v>
      </c>
      <c r="E2747" s="108" t="str">
        <f>IF(SP_NORTE!H2750="","*",SP_NORTE!H2750)</f>
        <v>*</v>
      </c>
      <c r="F2747" s="114" t="str">
        <f>IF(SP_NORTE!M2750="","*",SP_NORTE!M2750)</f>
        <v>*</v>
      </c>
      <c r="G2747" s="109" t="str">
        <f>IF(SP_NORTE!I2750="","*",SP_NORTE!I2750)</f>
        <v>*</v>
      </c>
      <c r="H2747" s="109" t="str">
        <f>IF(SP_NORTE!AB2750="","*",SP_NORTE!AB2750)</f>
        <v>*</v>
      </c>
      <c r="I2747" s="109" t="str">
        <f>IF(SP_NORTE!AC2750="","*",SP_NORTE!AC2750)</f>
        <v>*</v>
      </c>
      <c r="J2747" s="110" t="str">
        <f>IF(SP_NORTE!AA2750="","*",SP_NORTE!AA2750)</f>
        <v>*</v>
      </c>
      <c r="K2747" s="111" t="str">
        <f>IF(SP_NORTE!AD2750="","*",SP_NORTE!AD2750)</f>
        <v>*</v>
      </c>
    </row>
    <row r="2748" spans="2:11" hidden="1">
      <c r="B2748" s="108" t="str">
        <f>IF(SP_NORTE!Y2751="","*",SP_NORTE!Y2751)</f>
        <v>*</v>
      </c>
      <c r="C2748" s="109" t="str">
        <f>IF(SP_NORTE!B2751="","*",SP_NORTE!B2751)</f>
        <v>*</v>
      </c>
      <c r="D2748" s="108" t="str">
        <f>IF(SP_NORTE!D2751="","*",SP_NORTE!D2751)</f>
        <v>*</v>
      </c>
      <c r="E2748" s="108" t="str">
        <f>IF(SP_NORTE!H2751="","*",SP_NORTE!H2751)</f>
        <v>*</v>
      </c>
      <c r="F2748" s="114" t="str">
        <f>IF(SP_NORTE!M2751="","*",SP_NORTE!M2751)</f>
        <v>*</v>
      </c>
      <c r="G2748" s="109" t="str">
        <f>IF(SP_NORTE!I2751="","*",SP_NORTE!I2751)</f>
        <v>*</v>
      </c>
      <c r="H2748" s="109" t="str">
        <f>IF(SP_NORTE!AB2751="","*",SP_NORTE!AB2751)</f>
        <v>*</v>
      </c>
      <c r="I2748" s="109" t="str">
        <f>IF(SP_NORTE!AC2751="","*",SP_NORTE!AC2751)</f>
        <v>*</v>
      </c>
      <c r="J2748" s="110" t="str">
        <f>IF(SP_NORTE!AA2751="","*",SP_NORTE!AA2751)</f>
        <v>*</v>
      </c>
      <c r="K2748" s="111" t="str">
        <f>IF(SP_NORTE!AD2751="","*",SP_NORTE!AD2751)</f>
        <v>*</v>
      </c>
    </row>
    <row r="2749" spans="2:11" hidden="1">
      <c r="B2749" s="108" t="str">
        <f>IF(SP_NORTE!Y2752="","*",SP_NORTE!Y2752)</f>
        <v>*</v>
      </c>
      <c r="C2749" s="109" t="str">
        <f>IF(SP_NORTE!B2752="","*",SP_NORTE!B2752)</f>
        <v>*</v>
      </c>
      <c r="D2749" s="108" t="str">
        <f>IF(SP_NORTE!D2752="","*",SP_NORTE!D2752)</f>
        <v>*</v>
      </c>
      <c r="E2749" s="108" t="str">
        <f>IF(SP_NORTE!H2752="","*",SP_NORTE!H2752)</f>
        <v>*</v>
      </c>
      <c r="F2749" s="114" t="str">
        <f>IF(SP_NORTE!M2752="","*",SP_NORTE!M2752)</f>
        <v>*</v>
      </c>
      <c r="G2749" s="109" t="str">
        <f>IF(SP_NORTE!I2752="","*",SP_NORTE!I2752)</f>
        <v>*</v>
      </c>
      <c r="H2749" s="109" t="str">
        <f>IF(SP_NORTE!AB2752="","*",SP_NORTE!AB2752)</f>
        <v>*</v>
      </c>
      <c r="I2749" s="109" t="str">
        <f>IF(SP_NORTE!AC2752="","*",SP_NORTE!AC2752)</f>
        <v>*</v>
      </c>
      <c r="J2749" s="110" t="str">
        <f>IF(SP_NORTE!AA2752="","*",SP_NORTE!AA2752)</f>
        <v>*</v>
      </c>
      <c r="K2749" s="111" t="str">
        <f>IF(SP_NORTE!AD2752="","*",SP_NORTE!AD2752)</f>
        <v>*</v>
      </c>
    </row>
    <row r="2750" spans="2:11" hidden="1">
      <c r="B2750" s="108" t="str">
        <f>IF(SP_NORTE!Y2753="","*",SP_NORTE!Y2753)</f>
        <v>*</v>
      </c>
      <c r="C2750" s="109" t="str">
        <f>IF(SP_NORTE!B2753="","*",SP_NORTE!B2753)</f>
        <v>*</v>
      </c>
      <c r="D2750" s="108" t="str">
        <f>IF(SP_NORTE!D2753="","*",SP_NORTE!D2753)</f>
        <v>*</v>
      </c>
      <c r="E2750" s="108" t="str">
        <f>IF(SP_NORTE!H2753="","*",SP_NORTE!H2753)</f>
        <v>*</v>
      </c>
      <c r="F2750" s="114" t="str">
        <f>IF(SP_NORTE!M2753="","*",SP_NORTE!M2753)</f>
        <v>*</v>
      </c>
      <c r="G2750" s="109" t="str">
        <f>IF(SP_NORTE!I2753="","*",SP_NORTE!I2753)</f>
        <v>*</v>
      </c>
      <c r="H2750" s="109" t="str">
        <f>IF(SP_NORTE!AB2753="","*",SP_NORTE!AB2753)</f>
        <v>*</v>
      </c>
      <c r="I2750" s="109" t="str">
        <f>IF(SP_NORTE!AC2753="","*",SP_NORTE!AC2753)</f>
        <v>*</v>
      </c>
      <c r="J2750" s="110" t="str">
        <f>IF(SP_NORTE!AA2753="","*",SP_NORTE!AA2753)</f>
        <v>*</v>
      </c>
      <c r="K2750" s="111" t="str">
        <f>IF(SP_NORTE!AD2753="","*",SP_NORTE!AD2753)</f>
        <v>*</v>
      </c>
    </row>
    <row r="2751" spans="2:11" hidden="1">
      <c r="B2751" s="108" t="str">
        <f>IF(SP_NORTE!Y2754="","*",SP_NORTE!Y2754)</f>
        <v>*</v>
      </c>
      <c r="C2751" s="109" t="str">
        <f>IF(SP_NORTE!B2754="","*",SP_NORTE!B2754)</f>
        <v>*</v>
      </c>
      <c r="D2751" s="108" t="str">
        <f>IF(SP_NORTE!D2754="","*",SP_NORTE!D2754)</f>
        <v>*</v>
      </c>
      <c r="E2751" s="108" t="str">
        <f>IF(SP_NORTE!H2754="","*",SP_NORTE!H2754)</f>
        <v>*</v>
      </c>
      <c r="F2751" s="114" t="str">
        <f>IF(SP_NORTE!M2754="","*",SP_NORTE!M2754)</f>
        <v>*</v>
      </c>
      <c r="G2751" s="109" t="str">
        <f>IF(SP_NORTE!I2754="","*",SP_NORTE!I2754)</f>
        <v>*</v>
      </c>
      <c r="H2751" s="109" t="str">
        <f>IF(SP_NORTE!AB2754="","*",SP_NORTE!AB2754)</f>
        <v>*</v>
      </c>
      <c r="I2751" s="109" t="str">
        <f>IF(SP_NORTE!AC2754="","*",SP_NORTE!AC2754)</f>
        <v>*</v>
      </c>
      <c r="J2751" s="110" t="str">
        <f>IF(SP_NORTE!AA2754="","*",SP_NORTE!AA2754)</f>
        <v>*</v>
      </c>
      <c r="K2751" s="111" t="str">
        <f>IF(SP_NORTE!AD2754="","*",SP_NORTE!AD2754)</f>
        <v>*</v>
      </c>
    </row>
    <row r="2752" spans="2:11" hidden="1">
      <c r="B2752" s="108" t="str">
        <f>IF(SP_NORTE!Y2755="","*",SP_NORTE!Y2755)</f>
        <v>*</v>
      </c>
      <c r="C2752" s="109" t="str">
        <f>IF(SP_NORTE!B2755="","*",SP_NORTE!B2755)</f>
        <v>*</v>
      </c>
      <c r="D2752" s="108" t="str">
        <f>IF(SP_NORTE!D2755="","*",SP_NORTE!D2755)</f>
        <v>*</v>
      </c>
      <c r="E2752" s="108" t="str">
        <f>IF(SP_NORTE!H2755="","*",SP_NORTE!H2755)</f>
        <v>*</v>
      </c>
      <c r="F2752" s="114" t="str">
        <f>IF(SP_NORTE!M2755="","*",SP_NORTE!M2755)</f>
        <v>*</v>
      </c>
      <c r="G2752" s="109" t="str">
        <f>IF(SP_NORTE!I2755="","*",SP_NORTE!I2755)</f>
        <v>*</v>
      </c>
      <c r="H2752" s="109" t="str">
        <f>IF(SP_NORTE!AB2755="","*",SP_NORTE!AB2755)</f>
        <v>*</v>
      </c>
      <c r="I2752" s="109" t="str">
        <f>IF(SP_NORTE!AC2755="","*",SP_NORTE!AC2755)</f>
        <v>*</v>
      </c>
      <c r="J2752" s="110" t="str">
        <f>IF(SP_NORTE!AA2755="","*",SP_NORTE!AA2755)</f>
        <v>*</v>
      </c>
      <c r="K2752" s="111" t="str">
        <f>IF(SP_NORTE!AD2755="","*",SP_NORTE!AD2755)</f>
        <v>*</v>
      </c>
    </row>
    <row r="2753" spans="2:11" hidden="1">
      <c r="B2753" s="108" t="str">
        <f>IF(SP_NORTE!Y2756="","*",SP_NORTE!Y2756)</f>
        <v>*</v>
      </c>
      <c r="C2753" s="109" t="str">
        <f>IF(SP_NORTE!B2756="","*",SP_NORTE!B2756)</f>
        <v>*</v>
      </c>
      <c r="D2753" s="108" t="str">
        <f>IF(SP_NORTE!D2756="","*",SP_NORTE!D2756)</f>
        <v>*</v>
      </c>
      <c r="E2753" s="108" t="str">
        <f>IF(SP_NORTE!H2756="","*",SP_NORTE!H2756)</f>
        <v>*</v>
      </c>
      <c r="F2753" s="114" t="str">
        <f>IF(SP_NORTE!M2756="","*",SP_NORTE!M2756)</f>
        <v>*</v>
      </c>
      <c r="G2753" s="109" t="str">
        <f>IF(SP_NORTE!I2756="","*",SP_NORTE!I2756)</f>
        <v>*</v>
      </c>
      <c r="H2753" s="109" t="str">
        <f>IF(SP_NORTE!AB2756="","*",SP_NORTE!AB2756)</f>
        <v>*</v>
      </c>
      <c r="I2753" s="109" t="str">
        <f>IF(SP_NORTE!AC2756="","*",SP_NORTE!AC2756)</f>
        <v>*</v>
      </c>
      <c r="J2753" s="110" t="str">
        <f>IF(SP_NORTE!AA2756="","*",SP_NORTE!AA2756)</f>
        <v>*</v>
      </c>
      <c r="K2753" s="111" t="str">
        <f>IF(SP_NORTE!AD2756="","*",SP_NORTE!AD2756)</f>
        <v>*</v>
      </c>
    </row>
    <row r="2754" spans="2:11" hidden="1">
      <c r="B2754" s="108" t="str">
        <f>IF(SP_NORTE!Y2757="","*",SP_NORTE!Y2757)</f>
        <v>*</v>
      </c>
      <c r="C2754" s="109" t="str">
        <f>IF(SP_NORTE!B2757="","*",SP_NORTE!B2757)</f>
        <v>*</v>
      </c>
      <c r="D2754" s="108" t="str">
        <f>IF(SP_NORTE!D2757="","*",SP_NORTE!D2757)</f>
        <v>*</v>
      </c>
      <c r="E2754" s="108" t="str">
        <f>IF(SP_NORTE!H2757="","*",SP_NORTE!H2757)</f>
        <v>*</v>
      </c>
      <c r="F2754" s="114" t="str">
        <f>IF(SP_NORTE!M2757="","*",SP_NORTE!M2757)</f>
        <v>*</v>
      </c>
      <c r="G2754" s="109" t="str">
        <f>IF(SP_NORTE!I2757="","*",SP_NORTE!I2757)</f>
        <v>*</v>
      </c>
      <c r="H2754" s="109" t="str">
        <f>IF(SP_NORTE!AB2757="","*",SP_NORTE!AB2757)</f>
        <v>*</v>
      </c>
      <c r="I2754" s="109" t="str">
        <f>IF(SP_NORTE!AC2757="","*",SP_NORTE!AC2757)</f>
        <v>*</v>
      </c>
      <c r="J2754" s="110" t="str">
        <f>IF(SP_NORTE!AA2757="","*",SP_NORTE!AA2757)</f>
        <v>*</v>
      </c>
      <c r="K2754" s="111" t="str">
        <f>IF(SP_NORTE!AD2757="","*",SP_NORTE!AD2757)</f>
        <v>*</v>
      </c>
    </row>
    <row r="2755" spans="2:11" hidden="1">
      <c r="B2755" s="108" t="str">
        <f>IF(SP_NORTE!Y2758="","*",SP_NORTE!Y2758)</f>
        <v>*</v>
      </c>
      <c r="C2755" s="109" t="str">
        <f>IF(SP_NORTE!B2758="","*",SP_NORTE!B2758)</f>
        <v>*</v>
      </c>
      <c r="D2755" s="108" t="str">
        <f>IF(SP_NORTE!D2758="","*",SP_NORTE!D2758)</f>
        <v>*</v>
      </c>
      <c r="E2755" s="108" t="str">
        <f>IF(SP_NORTE!H2758="","*",SP_NORTE!H2758)</f>
        <v>*</v>
      </c>
      <c r="F2755" s="114" t="str">
        <f>IF(SP_NORTE!M2758="","*",SP_NORTE!M2758)</f>
        <v>*</v>
      </c>
      <c r="G2755" s="109" t="str">
        <f>IF(SP_NORTE!I2758="","*",SP_NORTE!I2758)</f>
        <v>*</v>
      </c>
      <c r="H2755" s="109" t="str">
        <f>IF(SP_NORTE!AB2758="","*",SP_NORTE!AB2758)</f>
        <v>*</v>
      </c>
      <c r="I2755" s="109" t="str">
        <f>IF(SP_NORTE!AC2758="","*",SP_NORTE!AC2758)</f>
        <v>*</v>
      </c>
      <c r="J2755" s="110" t="str">
        <f>IF(SP_NORTE!AA2758="","*",SP_NORTE!AA2758)</f>
        <v>*</v>
      </c>
      <c r="K2755" s="111" t="str">
        <f>IF(SP_NORTE!AD2758="","*",SP_NORTE!AD2758)</f>
        <v>*</v>
      </c>
    </row>
    <row r="2756" spans="2:11" hidden="1">
      <c r="B2756" s="108" t="str">
        <f>IF(SP_NORTE!Y2759="","*",SP_NORTE!Y2759)</f>
        <v>*</v>
      </c>
      <c r="C2756" s="109" t="str">
        <f>IF(SP_NORTE!B2759="","*",SP_NORTE!B2759)</f>
        <v>*</v>
      </c>
      <c r="D2756" s="108" t="str">
        <f>IF(SP_NORTE!D2759="","*",SP_NORTE!D2759)</f>
        <v>*</v>
      </c>
      <c r="E2756" s="108" t="str">
        <f>IF(SP_NORTE!H2759="","*",SP_NORTE!H2759)</f>
        <v>*</v>
      </c>
      <c r="F2756" s="114" t="str">
        <f>IF(SP_NORTE!M2759="","*",SP_NORTE!M2759)</f>
        <v>*</v>
      </c>
      <c r="G2756" s="109" t="str">
        <f>IF(SP_NORTE!I2759="","*",SP_NORTE!I2759)</f>
        <v>*</v>
      </c>
      <c r="H2756" s="109" t="str">
        <f>IF(SP_NORTE!AB2759="","*",SP_NORTE!AB2759)</f>
        <v>*</v>
      </c>
      <c r="I2756" s="109" t="str">
        <f>IF(SP_NORTE!AC2759="","*",SP_NORTE!AC2759)</f>
        <v>*</v>
      </c>
      <c r="J2756" s="110" t="str">
        <f>IF(SP_NORTE!AA2759="","*",SP_NORTE!AA2759)</f>
        <v>*</v>
      </c>
      <c r="K2756" s="111" t="str">
        <f>IF(SP_NORTE!AD2759="","*",SP_NORTE!AD2759)</f>
        <v>*</v>
      </c>
    </row>
    <row r="2757" spans="2:11" hidden="1">
      <c r="B2757" s="108" t="str">
        <f>IF(SP_NORTE!Y2760="","*",SP_NORTE!Y2760)</f>
        <v>*</v>
      </c>
      <c r="C2757" s="109" t="str">
        <f>IF(SP_NORTE!B2760="","*",SP_NORTE!B2760)</f>
        <v>*</v>
      </c>
      <c r="D2757" s="108" t="str">
        <f>IF(SP_NORTE!D2760="","*",SP_NORTE!D2760)</f>
        <v>*</v>
      </c>
      <c r="E2757" s="108" t="str">
        <f>IF(SP_NORTE!H2760="","*",SP_NORTE!H2760)</f>
        <v>*</v>
      </c>
      <c r="F2757" s="114" t="str">
        <f>IF(SP_NORTE!M2760="","*",SP_NORTE!M2760)</f>
        <v>*</v>
      </c>
      <c r="G2757" s="109" t="str">
        <f>IF(SP_NORTE!I2760="","*",SP_NORTE!I2760)</f>
        <v>*</v>
      </c>
      <c r="H2757" s="109" t="str">
        <f>IF(SP_NORTE!AB2760="","*",SP_NORTE!AB2760)</f>
        <v>*</v>
      </c>
      <c r="I2757" s="109" t="str">
        <f>IF(SP_NORTE!AC2760="","*",SP_NORTE!AC2760)</f>
        <v>*</v>
      </c>
      <c r="J2757" s="110" t="str">
        <f>IF(SP_NORTE!AA2760="","*",SP_NORTE!AA2760)</f>
        <v>*</v>
      </c>
      <c r="K2757" s="111" t="str">
        <f>IF(SP_NORTE!AD2760="","*",SP_NORTE!AD2760)</f>
        <v>*</v>
      </c>
    </row>
    <row r="2758" spans="2:11" hidden="1">
      <c r="B2758" s="108" t="str">
        <f>IF(SP_NORTE!Y2761="","*",SP_NORTE!Y2761)</f>
        <v>*</v>
      </c>
      <c r="C2758" s="109" t="str">
        <f>IF(SP_NORTE!B2761="","*",SP_NORTE!B2761)</f>
        <v>*</v>
      </c>
      <c r="D2758" s="108" t="str">
        <f>IF(SP_NORTE!D2761="","*",SP_NORTE!D2761)</f>
        <v>*</v>
      </c>
      <c r="E2758" s="108" t="str">
        <f>IF(SP_NORTE!H2761="","*",SP_NORTE!H2761)</f>
        <v>*</v>
      </c>
      <c r="F2758" s="114" t="str">
        <f>IF(SP_NORTE!M2761="","*",SP_NORTE!M2761)</f>
        <v>*</v>
      </c>
      <c r="G2758" s="109" t="str">
        <f>IF(SP_NORTE!I2761="","*",SP_NORTE!I2761)</f>
        <v>*</v>
      </c>
      <c r="H2758" s="109" t="str">
        <f>IF(SP_NORTE!AB2761="","*",SP_NORTE!AB2761)</f>
        <v>*</v>
      </c>
      <c r="I2758" s="109" t="str">
        <f>IF(SP_NORTE!AC2761="","*",SP_NORTE!AC2761)</f>
        <v>*</v>
      </c>
      <c r="J2758" s="110" t="str">
        <f>IF(SP_NORTE!AA2761="","*",SP_NORTE!AA2761)</f>
        <v>*</v>
      </c>
      <c r="K2758" s="111" t="str">
        <f>IF(SP_NORTE!AD2761="","*",SP_NORTE!AD2761)</f>
        <v>*</v>
      </c>
    </row>
    <row r="2759" spans="2:11" hidden="1">
      <c r="B2759" s="108" t="str">
        <f>IF(SP_NORTE!Y2762="","*",SP_NORTE!Y2762)</f>
        <v>*</v>
      </c>
      <c r="C2759" s="109" t="str">
        <f>IF(SP_NORTE!B2762="","*",SP_NORTE!B2762)</f>
        <v>*</v>
      </c>
      <c r="D2759" s="108" t="str">
        <f>IF(SP_NORTE!D2762="","*",SP_NORTE!D2762)</f>
        <v>*</v>
      </c>
      <c r="E2759" s="108" t="str">
        <f>IF(SP_NORTE!H2762="","*",SP_NORTE!H2762)</f>
        <v>*</v>
      </c>
      <c r="F2759" s="114" t="str">
        <f>IF(SP_NORTE!M2762="","*",SP_NORTE!M2762)</f>
        <v>*</v>
      </c>
      <c r="G2759" s="109" t="str">
        <f>IF(SP_NORTE!I2762="","*",SP_NORTE!I2762)</f>
        <v>*</v>
      </c>
      <c r="H2759" s="109" t="str">
        <f>IF(SP_NORTE!AB2762="","*",SP_NORTE!AB2762)</f>
        <v>*</v>
      </c>
      <c r="I2759" s="109" t="str">
        <f>IF(SP_NORTE!AC2762="","*",SP_NORTE!AC2762)</f>
        <v>*</v>
      </c>
      <c r="J2759" s="110" t="str">
        <f>IF(SP_NORTE!AA2762="","*",SP_NORTE!AA2762)</f>
        <v>*</v>
      </c>
      <c r="K2759" s="111" t="str">
        <f>IF(SP_NORTE!AD2762="","*",SP_NORTE!AD2762)</f>
        <v>*</v>
      </c>
    </row>
    <row r="2760" spans="2:11" hidden="1">
      <c r="B2760" s="108" t="str">
        <f>IF(SP_NORTE!Y2763="","*",SP_NORTE!Y2763)</f>
        <v>*</v>
      </c>
      <c r="C2760" s="109" t="str">
        <f>IF(SP_NORTE!B2763="","*",SP_NORTE!B2763)</f>
        <v>*</v>
      </c>
      <c r="D2760" s="108" t="str">
        <f>IF(SP_NORTE!D2763="","*",SP_NORTE!D2763)</f>
        <v>*</v>
      </c>
      <c r="E2760" s="108" t="str">
        <f>IF(SP_NORTE!H2763="","*",SP_NORTE!H2763)</f>
        <v>*</v>
      </c>
      <c r="F2760" s="114" t="str">
        <f>IF(SP_NORTE!M2763="","*",SP_NORTE!M2763)</f>
        <v>*</v>
      </c>
      <c r="G2760" s="109" t="str">
        <f>IF(SP_NORTE!I2763="","*",SP_NORTE!I2763)</f>
        <v>*</v>
      </c>
      <c r="H2760" s="109" t="str">
        <f>IF(SP_NORTE!AB2763="","*",SP_NORTE!AB2763)</f>
        <v>*</v>
      </c>
      <c r="I2760" s="109" t="str">
        <f>IF(SP_NORTE!AC2763="","*",SP_NORTE!AC2763)</f>
        <v>*</v>
      </c>
      <c r="J2760" s="110" t="str">
        <f>IF(SP_NORTE!AA2763="","*",SP_NORTE!AA2763)</f>
        <v>*</v>
      </c>
      <c r="K2760" s="111" t="str">
        <f>IF(SP_NORTE!AD2763="","*",SP_NORTE!AD2763)</f>
        <v>*</v>
      </c>
    </row>
    <row r="2761" spans="2:11" hidden="1">
      <c r="B2761" s="108" t="str">
        <f>IF(SP_NORTE!Y2764="","*",SP_NORTE!Y2764)</f>
        <v>*</v>
      </c>
      <c r="C2761" s="109" t="str">
        <f>IF(SP_NORTE!B2764="","*",SP_NORTE!B2764)</f>
        <v>*</v>
      </c>
      <c r="D2761" s="108" t="str">
        <f>IF(SP_NORTE!D2764="","*",SP_NORTE!D2764)</f>
        <v>*</v>
      </c>
      <c r="E2761" s="108" t="str">
        <f>IF(SP_NORTE!H2764="","*",SP_NORTE!H2764)</f>
        <v>*</v>
      </c>
      <c r="F2761" s="114" t="str">
        <f>IF(SP_NORTE!M2764="","*",SP_NORTE!M2764)</f>
        <v>*</v>
      </c>
      <c r="G2761" s="109" t="str">
        <f>IF(SP_NORTE!I2764="","*",SP_NORTE!I2764)</f>
        <v>*</v>
      </c>
      <c r="H2761" s="109" t="str">
        <f>IF(SP_NORTE!AB2764="","*",SP_NORTE!AB2764)</f>
        <v>*</v>
      </c>
      <c r="I2761" s="109" t="str">
        <f>IF(SP_NORTE!AC2764="","*",SP_NORTE!AC2764)</f>
        <v>*</v>
      </c>
      <c r="J2761" s="110" t="str">
        <f>IF(SP_NORTE!AA2764="","*",SP_NORTE!AA2764)</f>
        <v>*</v>
      </c>
      <c r="K2761" s="111" t="str">
        <f>IF(SP_NORTE!AD2764="","*",SP_NORTE!AD2764)</f>
        <v>*</v>
      </c>
    </row>
    <row r="2762" spans="2:11" hidden="1">
      <c r="B2762" s="108" t="str">
        <f>IF(SP_NORTE!Y2765="","*",SP_NORTE!Y2765)</f>
        <v>*</v>
      </c>
      <c r="C2762" s="109" t="str">
        <f>IF(SP_NORTE!B2765="","*",SP_NORTE!B2765)</f>
        <v>*</v>
      </c>
      <c r="D2762" s="108" t="str">
        <f>IF(SP_NORTE!D2765="","*",SP_NORTE!D2765)</f>
        <v>*</v>
      </c>
      <c r="E2762" s="108" t="str">
        <f>IF(SP_NORTE!H2765="","*",SP_NORTE!H2765)</f>
        <v>*</v>
      </c>
      <c r="F2762" s="114" t="str">
        <f>IF(SP_NORTE!M2765="","*",SP_NORTE!M2765)</f>
        <v>*</v>
      </c>
      <c r="G2762" s="109" t="str">
        <f>IF(SP_NORTE!I2765="","*",SP_NORTE!I2765)</f>
        <v>*</v>
      </c>
      <c r="H2762" s="109" t="str">
        <f>IF(SP_NORTE!AB2765="","*",SP_NORTE!AB2765)</f>
        <v>*</v>
      </c>
      <c r="I2762" s="109" t="str">
        <f>IF(SP_NORTE!AC2765="","*",SP_NORTE!AC2765)</f>
        <v>*</v>
      </c>
      <c r="J2762" s="110" t="str">
        <f>IF(SP_NORTE!AA2765="","*",SP_NORTE!AA2765)</f>
        <v>*</v>
      </c>
      <c r="K2762" s="111" t="str">
        <f>IF(SP_NORTE!AD2765="","*",SP_NORTE!AD2765)</f>
        <v>*</v>
      </c>
    </row>
    <row r="2763" spans="2:11" hidden="1">
      <c r="B2763" s="108" t="str">
        <f>IF(SP_NORTE!Y2766="","*",SP_NORTE!Y2766)</f>
        <v>*</v>
      </c>
      <c r="C2763" s="109" t="str">
        <f>IF(SP_NORTE!B2766="","*",SP_NORTE!B2766)</f>
        <v>*</v>
      </c>
      <c r="D2763" s="108" t="str">
        <f>IF(SP_NORTE!D2766="","*",SP_NORTE!D2766)</f>
        <v>*</v>
      </c>
      <c r="E2763" s="108" t="str">
        <f>IF(SP_NORTE!H2766="","*",SP_NORTE!H2766)</f>
        <v>*</v>
      </c>
      <c r="F2763" s="114" t="str">
        <f>IF(SP_NORTE!M2766="","*",SP_NORTE!M2766)</f>
        <v>*</v>
      </c>
      <c r="G2763" s="109" t="str">
        <f>IF(SP_NORTE!I2766="","*",SP_NORTE!I2766)</f>
        <v>*</v>
      </c>
      <c r="H2763" s="109" t="str">
        <f>IF(SP_NORTE!AB2766="","*",SP_NORTE!AB2766)</f>
        <v>*</v>
      </c>
      <c r="I2763" s="109" t="str">
        <f>IF(SP_NORTE!AC2766="","*",SP_NORTE!AC2766)</f>
        <v>*</v>
      </c>
      <c r="J2763" s="110" t="str">
        <f>IF(SP_NORTE!AA2766="","*",SP_NORTE!AA2766)</f>
        <v>*</v>
      </c>
      <c r="K2763" s="111" t="str">
        <f>IF(SP_NORTE!AD2766="","*",SP_NORTE!AD2766)</f>
        <v>*</v>
      </c>
    </row>
    <row r="2764" spans="2:11" hidden="1">
      <c r="B2764" s="108" t="str">
        <f>IF(SP_NORTE!Y2767="","*",SP_NORTE!Y2767)</f>
        <v>*</v>
      </c>
      <c r="C2764" s="109" t="str">
        <f>IF(SP_NORTE!B2767="","*",SP_NORTE!B2767)</f>
        <v>*</v>
      </c>
      <c r="D2764" s="108" t="str">
        <f>IF(SP_NORTE!D2767="","*",SP_NORTE!D2767)</f>
        <v>*</v>
      </c>
      <c r="E2764" s="108" t="str">
        <f>IF(SP_NORTE!H2767="","*",SP_NORTE!H2767)</f>
        <v>*</v>
      </c>
      <c r="F2764" s="114" t="str">
        <f>IF(SP_NORTE!M2767="","*",SP_NORTE!M2767)</f>
        <v>*</v>
      </c>
      <c r="G2764" s="109" t="str">
        <f>IF(SP_NORTE!I2767="","*",SP_NORTE!I2767)</f>
        <v>*</v>
      </c>
      <c r="H2764" s="109" t="str">
        <f>IF(SP_NORTE!AB2767="","*",SP_NORTE!AB2767)</f>
        <v>*</v>
      </c>
      <c r="I2764" s="109" t="str">
        <f>IF(SP_NORTE!AC2767="","*",SP_NORTE!AC2767)</f>
        <v>*</v>
      </c>
      <c r="J2764" s="110" t="str">
        <f>IF(SP_NORTE!AA2767="","*",SP_NORTE!AA2767)</f>
        <v>*</v>
      </c>
      <c r="K2764" s="111" t="str">
        <f>IF(SP_NORTE!AD2767="","*",SP_NORTE!AD2767)</f>
        <v>*</v>
      </c>
    </row>
    <row r="2765" spans="2:11" hidden="1">
      <c r="B2765" s="108" t="str">
        <f>IF(SP_NORTE!Y2768="","*",SP_NORTE!Y2768)</f>
        <v>*</v>
      </c>
      <c r="C2765" s="109" t="str">
        <f>IF(SP_NORTE!B2768="","*",SP_NORTE!B2768)</f>
        <v>*</v>
      </c>
      <c r="D2765" s="108" t="str">
        <f>IF(SP_NORTE!D2768="","*",SP_NORTE!D2768)</f>
        <v>*</v>
      </c>
      <c r="E2765" s="108" t="str">
        <f>IF(SP_NORTE!H2768="","*",SP_NORTE!H2768)</f>
        <v>*</v>
      </c>
      <c r="F2765" s="114" t="str">
        <f>IF(SP_NORTE!M2768="","*",SP_NORTE!M2768)</f>
        <v>*</v>
      </c>
      <c r="G2765" s="109" t="str">
        <f>IF(SP_NORTE!I2768="","*",SP_NORTE!I2768)</f>
        <v>*</v>
      </c>
      <c r="H2765" s="109" t="str">
        <f>IF(SP_NORTE!AB2768="","*",SP_NORTE!AB2768)</f>
        <v>*</v>
      </c>
      <c r="I2765" s="109" t="str">
        <f>IF(SP_NORTE!AC2768="","*",SP_NORTE!AC2768)</f>
        <v>*</v>
      </c>
      <c r="J2765" s="110" t="str">
        <f>IF(SP_NORTE!AA2768="","*",SP_NORTE!AA2768)</f>
        <v>*</v>
      </c>
      <c r="K2765" s="111" t="str">
        <f>IF(SP_NORTE!AD2768="","*",SP_NORTE!AD2768)</f>
        <v>*</v>
      </c>
    </row>
    <row r="2766" spans="2:11" hidden="1">
      <c r="B2766" s="108" t="str">
        <f>IF(SP_NORTE!Y2769="","*",SP_NORTE!Y2769)</f>
        <v>*</v>
      </c>
      <c r="C2766" s="109" t="str">
        <f>IF(SP_NORTE!B2769="","*",SP_NORTE!B2769)</f>
        <v>*</v>
      </c>
      <c r="D2766" s="108" t="str">
        <f>IF(SP_NORTE!D2769="","*",SP_NORTE!D2769)</f>
        <v>*</v>
      </c>
      <c r="E2766" s="108" t="str">
        <f>IF(SP_NORTE!H2769="","*",SP_NORTE!H2769)</f>
        <v>*</v>
      </c>
      <c r="F2766" s="114" t="str">
        <f>IF(SP_NORTE!M2769="","*",SP_NORTE!M2769)</f>
        <v>*</v>
      </c>
      <c r="G2766" s="109" t="str">
        <f>IF(SP_NORTE!I2769="","*",SP_NORTE!I2769)</f>
        <v>*</v>
      </c>
      <c r="H2766" s="109" t="str">
        <f>IF(SP_NORTE!AB2769="","*",SP_NORTE!AB2769)</f>
        <v>*</v>
      </c>
      <c r="I2766" s="109" t="str">
        <f>IF(SP_NORTE!AC2769="","*",SP_NORTE!AC2769)</f>
        <v>*</v>
      </c>
      <c r="J2766" s="110" t="str">
        <f>IF(SP_NORTE!AA2769="","*",SP_NORTE!AA2769)</f>
        <v>*</v>
      </c>
      <c r="K2766" s="111" t="str">
        <f>IF(SP_NORTE!AD2769="","*",SP_NORTE!AD2769)</f>
        <v>*</v>
      </c>
    </row>
    <row r="2767" spans="2:11" hidden="1">
      <c r="B2767" s="108" t="str">
        <f>IF(SP_NORTE!Y2770="","*",SP_NORTE!Y2770)</f>
        <v>*</v>
      </c>
      <c r="C2767" s="109" t="str">
        <f>IF(SP_NORTE!B2770="","*",SP_NORTE!B2770)</f>
        <v>*</v>
      </c>
      <c r="D2767" s="108" t="str">
        <f>IF(SP_NORTE!D2770="","*",SP_NORTE!D2770)</f>
        <v>*</v>
      </c>
      <c r="E2767" s="108" t="str">
        <f>IF(SP_NORTE!H2770="","*",SP_NORTE!H2770)</f>
        <v>*</v>
      </c>
      <c r="F2767" s="114" t="str">
        <f>IF(SP_NORTE!M2770="","*",SP_NORTE!M2770)</f>
        <v>*</v>
      </c>
      <c r="G2767" s="109" t="str">
        <f>IF(SP_NORTE!I2770="","*",SP_NORTE!I2770)</f>
        <v>*</v>
      </c>
      <c r="H2767" s="109" t="str">
        <f>IF(SP_NORTE!AB2770="","*",SP_NORTE!AB2770)</f>
        <v>*</v>
      </c>
      <c r="I2767" s="109" t="str">
        <f>IF(SP_NORTE!AC2770="","*",SP_NORTE!AC2770)</f>
        <v>*</v>
      </c>
      <c r="J2767" s="110" t="str">
        <f>IF(SP_NORTE!AA2770="","*",SP_NORTE!AA2770)</f>
        <v>*</v>
      </c>
      <c r="K2767" s="111" t="str">
        <f>IF(SP_NORTE!AD2770="","*",SP_NORTE!AD2770)</f>
        <v>*</v>
      </c>
    </row>
    <row r="2768" spans="2:11" hidden="1">
      <c r="B2768" s="108" t="str">
        <f>IF(SP_NORTE!Y2771="","*",SP_NORTE!Y2771)</f>
        <v>*</v>
      </c>
      <c r="C2768" s="109" t="str">
        <f>IF(SP_NORTE!B2771="","*",SP_NORTE!B2771)</f>
        <v>*</v>
      </c>
      <c r="D2768" s="108" t="str">
        <f>IF(SP_NORTE!D2771="","*",SP_NORTE!D2771)</f>
        <v>*</v>
      </c>
      <c r="E2768" s="108" t="str">
        <f>IF(SP_NORTE!H2771="","*",SP_NORTE!H2771)</f>
        <v>*</v>
      </c>
      <c r="F2768" s="114" t="str">
        <f>IF(SP_NORTE!M2771="","*",SP_NORTE!M2771)</f>
        <v>*</v>
      </c>
      <c r="G2768" s="109" t="str">
        <f>IF(SP_NORTE!I2771="","*",SP_NORTE!I2771)</f>
        <v>*</v>
      </c>
      <c r="H2768" s="109" t="str">
        <f>IF(SP_NORTE!AB2771="","*",SP_NORTE!AB2771)</f>
        <v>*</v>
      </c>
      <c r="I2768" s="109" t="str">
        <f>IF(SP_NORTE!AC2771="","*",SP_NORTE!AC2771)</f>
        <v>*</v>
      </c>
      <c r="J2768" s="110" t="str">
        <f>IF(SP_NORTE!AA2771="","*",SP_NORTE!AA2771)</f>
        <v>*</v>
      </c>
      <c r="K2768" s="111" t="str">
        <f>IF(SP_NORTE!AD2771="","*",SP_NORTE!AD2771)</f>
        <v>*</v>
      </c>
    </row>
    <row r="2769" spans="2:11" hidden="1">
      <c r="B2769" s="108" t="str">
        <f>IF(SP_NORTE!Y2772="","*",SP_NORTE!Y2772)</f>
        <v>*</v>
      </c>
      <c r="C2769" s="109" t="str">
        <f>IF(SP_NORTE!B2772="","*",SP_NORTE!B2772)</f>
        <v>*</v>
      </c>
      <c r="D2769" s="108" t="str">
        <f>IF(SP_NORTE!D2772="","*",SP_NORTE!D2772)</f>
        <v>*</v>
      </c>
      <c r="E2769" s="108" t="str">
        <f>IF(SP_NORTE!H2772="","*",SP_NORTE!H2772)</f>
        <v>*</v>
      </c>
      <c r="F2769" s="114" t="str">
        <f>IF(SP_NORTE!M2772="","*",SP_NORTE!M2772)</f>
        <v>*</v>
      </c>
      <c r="G2769" s="109" t="str">
        <f>IF(SP_NORTE!I2772="","*",SP_NORTE!I2772)</f>
        <v>*</v>
      </c>
      <c r="H2769" s="109" t="str">
        <f>IF(SP_NORTE!AB2772="","*",SP_NORTE!AB2772)</f>
        <v>*</v>
      </c>
      <c r="I2769" s="109" t="str">
        <f>IF(SP_NORTE!AC2772="","*",SP_NORTE!AC2772)</f>
        <v>*</v>
      </c>
      <c r="J2769" s="110" t="str">
        <f>IF(SP_NORTE!AA2772="","*",SP_NORTE!AA2772)</f>
        <v>*</v>
      </c>
      <c r="K2769" s="111" t="str">
        <f>IF(SP_NORTE!AD2772="","*",SP_NORTE!AD2772)</f>
        <v>*</v>
      </c>
    </row>
    <row r="2770" spans="2:11" hidden="1">
      <c r="B2770" s="108" t="str">
        <f>IF(SP_NORTE!Y2773="","*",SP_NORTE!Y2773)</f>
        <v>*</v>
      </c>
      <c r="C2770" s="109" t="str">
        <f>IF(SP_NORTE!B2773="","*",SP_NORTE!B2773)</f>
        <v>*</v>
      </c>
      <c r="D2770" s="108" t="str">
        <f>IF(SP_NORTE!D2773="","*",SP_NORTE!D2773)</f>
        <v>*</v>
      </c>
      <c r="E2770" s="108" t="str">
        <f>IF(SP_NORTE!H2773="","*",SP_NORTE!H2773)</f>
        <v>*</v>
      </c>
      <c r="F2770" s="114" t="str">
        <f>IF(SP_NORTE!M2773="","*",SP_NORTE!M2773)</f>
        <v>*</v>
      </c>
      <c r="G2770" s="109" t="str">
        <f>IF(SP_NORTE!I2773="","*",SP_NORTE!I2773)</f>
        <v>*</v>
      </c>
      <c r="H2770" s="109" t="str">
        <f>IF(SP_NORTE!AB2773="","*",SP_NORTE!AB2773)</f>
        <v>*</v>
      </c>
      <c r="I2770" s="109" t="str">
        <f>IF(SP_NORTE!AC2773="","*",SP_NORTE!AC2773)</f>
        <v>*</v>
      </c>
      <c r="J2770" s="110" t="str">
        <f>IF(SP_NORTE!AA2773="","*",SP_NORTE!AA2773)</f>
        <v>*</v>
      </c>
      <c r="K2770" s="111" t="str">
        <f>IF(SP_NORTE!AD2773="","*",SP_NORTE!AD2773)</f>
        <v>*</v>
      </c>
    </row>
    <row r="2771" spans="2:11" hidden="1">
      <c r="B2771" s="108" t="str">
        <f>IF(SP_NORTE!Y2774="","*",SP_NORTE!Y2774)</f>
        <v>*</v>
      </c>
      <c r="C2771" s="109" t="str">
        <f>IF(SP_NORTE!B2774="","*",SP_NORTE!B2774)</f>
        <v>*</v>
      </c>
      <c r="D2771" s="108" t="str">
        <f>IF(SP_NORTE!D2774="","*",SP_NORTE!D2774)</f>
        <v>*</v>
      </c>
      <c r="E2771" s="108" t="str">
        <f>IF(SP_NORTE!H2774="","*",SP_NORTE!H2774)</f>
        <v>*</v>
      </c>
      <c r="F2771" s="114" t="str">
        <f>IF(SP_NORTE!M2774="","*",SP_NORTE!M2774)</f>
        <v>*</v>
      </c>
      <c r="G2771" s="109" t="str">
        <f>IF(SP_NORTE!I2774="","*",SP_NORTE!I2774)</f>
        <v>*</v>
      </c>
      <c r="H2771" s="109" t="str">
        <f>IF(SP_NORTE!AB2774="","*",SP_NORTE!AB2774)</f>
        <v>*</v>
      </c>
      <c r="I2771" s="109" t="str">
        <f>IF(SP_NORTE!AC2774="","*",SP_NORTE!AC2774)</f>
        <v>*</v>
      </c>
      <c r="J2771" s="110" t="str">
        <f>IF(SP_NORTE!AA2774="","*",SP_NORTE!AA2774)</f>
        <v>*</v>
      </c>
      <c r="K2771" s="111" t="str">
        <f>IF(SP_NORTE!AD2774="","*",SP_NORTE!AD2774)</f>
        <v>*</v>
      </c>
    </row>
    <row r="2772" spans="2:11" hidden="1">
      <c r="B2772" s="108" t="str">
        <f>IF(SP_NORTE!Y2775="","*",SP_NORTE!Y2775)</f>
        <v>*</v>
      </c>
      <c r="C2772" s="109" t="str">
        <f>IF(SP_NORTE!B2775="","*",SP_NORTE!B2775)</f>
        <v>*</v>
      </c>
      <c r="D2772" s="108" t="str">
        <f>IF(SP_NORTE!D2775="","*",SP_NORTE!D2775)</f>
        <v>*</v>
      </c>
      <c r="E2772" s="108" t="str">
        <f>IF(SP_NORTE!H2775="","*",SP_NORTE!H2775)</f>
        <v>*</v>
      </c>
      <c r="F2772" s="114" t="str">
        <f>IF(SP_NORTE!M2775="","*",SP_NORTE!M2775)</f>
        <v>*</v>
      </c>
      <c r="G2772" s="109" t="str">
        <f>IF(SP_NORTE!I2775="","*",SP_NORTE!I2775)</f>
        <v>*</v>
      </c>
      <c r="H2772" s="109" t="str">
        <f>IF(SP_NORTE!AB2775="","*",SP_NORTE!AB2775)</f>
        <v>*</v>
      </c>
      <c r="I2772" s="109" t="str">
        <f>IF(SP_NORTE!AC2775="","*",SP_NORTE!AC2775)</f>
        <v>*</v>
      </c>
      <c r="J2772" s="110" t="str">
        <f>IF(SP_NORTE!AA2775="","*",SP_NORTE!AA2775)</f>
        <v>*</v>
      </c>
      <c r="K2772" s="111" t="str">
        <f>IF(SP_NORTE!AD2775="","*",SP_NORTE!AD2775)</f>
        <v>*</v>
      </c>
    </row>
    <row r="2773" spans="2:11" hidden="1">
      <c r="B2773" s="108" t="str">
        <f>IF(SP_NORTE!Y2776="","*",SP_NORTE!Y2776)</f>
        <v>*</v>
      </c>
      <c r="C2773" s="109" t="str">
        <f>IF(SP_NORTE!B2776="","*",SP_NORTE!B2776)</f>
        <v>*</v>
      </c>
      <c r="D2773" s="108" t="str">
        <f>IF(SP_NORTE!D2776="","*",SP_NORTE!D2776)</f>
        <v>*</v>
      </c>
      <c r="E2773" s="108" t="str">
        <f>IF(SP_NORTE!H2776="","*",SP_NORTE!H2776)</f>
        <v>*</v>
      </c>
      <c r="F2773" s="114" t="str">
        <f>IF(SP_NORTE!M2776="","*",SP_NORTE!M2776)</f>
        <v>*</v>
      </c>
      <c r="G2773" s="109" t="str">
        <f>IF(SP_NORTE!I2776="","*",SP_NORTE!I2776)</f>
        <v>*</v>
      </c>
      <c r="H2773" s="109" t="str">
        <f>IF(SP_NORTE!AB2776="","*",SP_NORTE!AB2776)</f>
        <v>*</v>
      </c>
      <c r="I2773" s="109" t="str">
        <f>IF(SP_NORTE!AC2776="","*",SP_NORTE!AC2776)</f>
        <v>*</v>
      </c>
      <c r="J2773" s="110" t="str">
        <f>IF(SP_NORTE!AA2776="","*",SP_NORTE!AA2776)</f>
        <v>*</v>
      </c>
      <c r="K2773" s="111" t="str">
        <f>IF(SP_NORTE!AD2776="","*",SP_NORTE!AD2776)</f>
        <v>*</v>
      </c>
    </row>
    <row r="2774" spans="2:11" hidden="1">
      <c r="B2774" s="108" t="str">
        <f>IF(SP_NORTE!Y2777="","*",SP_NORTE!Y2777)</f>
        <v>*</v>
      </c>
      <c r="C2774" s="109" t="str">
        <f>IF(SP_NORTE!B2777="","*",SP_NORTE!B2777)</f>
        <v>*</v>
      </c>
      <c r="D2774" s="108" t="str">
        <f>IF(SP_NORTE!D2777="","*",SP_NORTE!D2777)</f>
        <v>*</v>
      </c>
      <c r="E2774" s="108" t="str">
        <f>IF(SP_NORTE!H2777="","*",SP_NORTE!H2777)</f>
        <v>*</v>
      </c>
      <c r="F2774" s="114" t="str">
        <f>IF(SP_NORTE!M2777="","*",SP_NORTE!M2777)</f>
        <v>*</v>
      </c>
      <c r="G2774" s="109" t="str">
        <f>IF(SP_NORTE!I2777="","*",SP_NORTE!I2777)</f>
        <v>*</v>
      </c>
      <c r="H2774" s="109" t="str">
        <f>IF(SP_NORTE!AB2777="","*",SP_NORTE!AB2777)</f>
        <v>*</v>
      </c>
      <c r="I2774" s="109" t="str">
        <f>IF(SP_NORTE!AC2777="","*",SP_NORTE!AC2777)</f>
        <v>*</v>
      </c>
      <c r="J2774" s="110" t="str">
        <f>IF(SP_NORTE!AA2777="","*",SP_NORTE!AA2777)</f>
        <v>*</v>
      </c>
      <c r="K2774" s="111" t="str">
        <f>IF(SP_NORTE!AD2777="","*",SP_NORTE!AD2777)</f>
        <v>*</v>
      </c>
    </row>
    <row r="2775" spans="2:11" hidden="1">
      <c r="B2775" s="108" t="str">
        <f>IF(SP_NORTE!Y2778="","*",SP_NORTE!Y2778)</f>
        <v>*</v>
      </c>
      <c r="C2775" s="109" t="str">
        <f>IF(SP_NORTE!B2778="","*",SP_NORTE!B2778)</f>
        <v>*</v>
      </c>
      <c r="D2775" s="108" t="str">
        <f>IF(SP_NORTE!D2778="","*",SP_NORTE!D2778)</f>
        <v>*</v>
      </c>
      <c r="E2775" s="108" t="str">
        <f>IF(SP_NORTE!H2778="","*",SP_NORTE!H2778)</f>
        <v>*</v>
      </c>
      <c r="F2775" s="114" t="str">
        <f>IF(SP_NORTE!M2778="","*",SP_NORTE!M2778)</f>
        <v>*</v>
      </c>
      <c r="G2775" s="109" t="str">
        <f>IF(SP_NORTE!I2778="","*",SP_NORTE!I2778)</f>
        <v>*</v>
      </c>
      <c r="H2775" s="109" t="str">
        <f>IF(SP_NORTE!AB2778="","*",SP_NORTE!AB2778)</f>
        <v>*</v>
      </c>
      <c r="I2775" s="109" t="str">
        <f>IF(SP_NORTE!AC2778="","*",SP_NORTE!AC2778)</f>
        <v>*</v>
      </c>
      <c r="J2775" s="110" t="str">
        <f>IF(SP_NORTE!AA2778="","*",SP_NORTE!AA2778)</f>
        <v>*</v>
      </c>
      <c r="K2775" s="111" t="str">
        <f>IF(SP_NORTE!AD2778="","*",SP_NORTE!AD2778)</f>
        <v>*</v>
      </c>
    </row>
    <row r="2776" spans="2:11" hidden="1">
      <c r="B2776" s="108" t="str">
        <f>IF(SP_NORTE!Y2779="","*",SP_NORTE!Y2779)</f>
        <v>*</v>
      </c>
      <c r="C2776" s="109" t="str">
        <f>IF(SP_NORTE!B2779="","*",SP_NORTE!B2779)</f>
        <v>*</v>
      </c>
      <c r="D2776" s="108" t="str">
        <f>IF(SP_NORTE!D2779="","*",SP_NORTE!D2779)</f>
        <v>*</v>
      </c>
      <c r="E2776" s="108" t="str">
        <f>IF(SP_NORTE!H2779="","*",SP_NORTE!H2779)</f>
        <v>*</v>
      </c>
      <c r="F2776" s="114" t="str">
        <f>IF(SP_NORTE!M2779="","*",SP_NORTE!M2779)</f>
        <v>*</v>
      </c>
      <c r="G2776" s="109" t="str">
        <f>IF(SP_NORTE!I2779="","*",SP_NORTE!I2779)</f>
        <v>*</v>
      </c>
      <c r="H2776" s="109" t="str">
        <f>IF(SP_NORTE!AB2779="","*",SP_NORTE!AB2779)</f>
        <v>*</v>
      </c>
      <c r="I2776" s="109" t="str">
        <f>IF(SP_NORTE!AC2779="","*",SP_NORTE!AC2779)</f>
        <v>*</v>
      </c>
      <c r="J2776" s="110" t="str">
        <f>IF(SP_NORTE!AA2779="","*",SP_NORTE!AA2779)</f>
        <v>*</v>
      </c>
      <c r="K2776" s="111" t="str">
        <f>IF(SP_NORTE!AD2779="","*",SP_NORTE!AD2779)</f>
        <v>*</v>
      </c>
    </row>
    <row r="2777" spans="2:11" hidden="1">
      <c r="B2777" s="108" t="str">
        <f>IF(SP_NORTE!Y2780="","*",SP_NORTE!Y2780)</f>
        <v>*</v>
      </c>
      <c r="C2777" s="109" t="str">
        <f>IF(SP_NORTE!B2780="","*",SP_NORTE!B2780)</f>
        <v>*</v>
      </c>
      <c r="D2777" s="108" t="str">
        <f>IF(SP_NORTE!D2780="","*",SP_NORTE!D2780)</f>
        <v>*</v>
      </c>
      <c r="E2777" s="108" t="str">
        <f>IF(SP_NORTE!H2780="","*",SP_NORTE!H2780)</f>
        <v>*</v>
      </c>
      <c r="F2777" s="114" t="str">
        <f>IF(SP_NORTE!M2780="","*",SP_NORTE!M2780)</f>
        <v>*</v>
      </c>
      <c r="G2777" s="109" t="str">
        <f>IF(SP_NORTE!I2780="","*",SP_NORTE!I2780)</f>
        <v>*</v>
      </c>
      <c r="H2777" s="109" t="str">
        <f>IF(SP_NORTE!AB2780="","*",SP_NORTE!AB2780)</f>
        <v>*</v>
      </c>
      <c r="I2777" s="109" t="str">
        <f>IF(SP_NORTE!AC2780="","*",SP_NORTE!AC2780)</f>
        <v>*</v>
      </c>
      <c r="J2777" s="110" t="str">
        <f>IF(SP_NORTE!AA2780="","*",SP_NORTE!AA2780)</f>
        <v>*</v>
      </c>
      <c r="K2777" s="111" t="str">
        <f>IF(SP_NORTE!AD2780="","*",SP_NORTE!AD2780)</f>
        <v>*</v>
      </c>
    </row>
    <row r="2778" spans="2:11" hidden="1">
      <c r="B2778" s="108" t="str">
        <f>IF(SP_NORTE!Y2781="","*",SP_NORTE!Y2781)</f>
        <v>*</v>
      </c>
      <c r="C2778" s="109" t="str">
        <f>IF(SP_NORTE!B2781="","*",SP_NORTE!B2781)</f>
        <v>*</v>
      </c>
      <c r="D2778" s="108" t="str">
        <f>IF(SP_NORTE!D2781="","*",SP_NORTE!D2781)</f>
        <v>*</v>
      </c>
      <c r="E2778" s="108" t="str">
        <f>IF(SP_NORTE!H2781="","*",SP_NORTE!H2781)</f>
        <v>*</v>
      </c>
      <c r="F2778" s="114" t="str">
        <f>IF(SP_NORTE!M2781="","*",SP_NORTE!M2781)</f>
        <v>*</v>
      </c>
      <c r="G2778" s="109" t="str">
        <f>IF(SP_NORTE!I2781="","*",SP_NORTE!I2781)</f>
        <v>*</v>
      </c>
      <c r="H2778" s="109" t="str">
        <f>IF(SP_NORTE!AB2781="","*",SP_NORTE!AB2781)</f>
        <v>*</v>
      </c>
      <c r="I2778" s="109" t="str">
        <f>IF(SP_NORTE!AC2781="","*",SP_NORTE!AC2781)</f>
        <v>*</v>
      </c>
      <c r="J2778" s="110" t="str">
        <f>IF(SP_NORTE!AA2781="","*",SP_NORTE!AA2781)</f>
        <v>*</v>
      </c>
      <c r="K2778" s="111" t="str">
        <f>IF(SP_NORTE!AD2781="","*",SP_NORTE!AD2781)</f>
        <v>*</v>
      </c>
    </row>
    <row r="2779" spans="2:11" hidden="1">
      <c r="B2779" s="108" t="str">
        <f>IF(SP_NORTE!Y2782="","*",SP_NORTE!Y2782)</f>
        <v>*</v>
      </c>
      <c r="C2779" s="109" t="str">
        <f>IF(SP_NORTE!B2782="","*",SP_NORTE!B2782)</f>
        <v>*</v>
      </c>
      <c r="D2779" s="108" t="str">
        <f>IF(SP_NORTE!D2782="","*",SP_NORTE!D2782)</f>
        <v>*</v>
      </c>
      <c r="E2779" s="108" t="str">
        <f>IF(SP_NORTE!H2782="","*",SP_NORTE!H2782)</f>
        <v>*</v>
      </c>
      <c r="F2779" s="114" t="str">
        <f>IF(SP_NORTE!M2782="","*",SP_NORTE!M2782)</f>
        <v>*</v>
      </c>
      <c r="G2779" s="109" t="str">
        <f>IF(SP_NORTE!I2782="","*",SP_NORTE!I2782)</f>
        <v>*</v>
      </c>
      <c r="H2779" s="109" t="str">
        <f>IF(SP_NORTE!AB2782="","*",SP_NORTE!AB2782)</f>
        <v>*</v>
      </c>
      <c r="I2779" s="109" t="str">
        <f>IF(SP_NORTE!AC2782="","*",SP_NORTE!AC2782)</f>
        <v>*</v>
      </c>
      <c r="J2779" s="110" t="str">
        <f>IF(SP_NORTE!AA2782="","*",SP_NORTE!AA2782)</f>
        <v>*</v>
      </c>
      <c r="K2779" s="111" t="str">
        <f>IF(SP_NORTE!AD2782="","*",SP_NORTE!AD2782)</f>
        <v>*</v>
      </c>
    </row>
    <row r="2780" spans="2:11" hidden="1">
      <c r="B2780" s="108" t="str">
        <f>IF(SP_NORTE!Y2783="","*",SP_NORTE!Y2783)</f>
        <v>*</v>
      </c>
      <c r="C2780" s="109" t="str">
        <f>IF(SP_NORTE!B2783="","*",SP_NORTE!B2783)</f>
        <v>*</v>
      </c>
      <c r="D2780" s="108" t="str">
        <f>IF(SP_NORTE!D2783="","*",SP_NORTE!D2783)</f>
        <v>*</v>
      </c>
      <c r="E2780" s="108" t="str">
        <f>IF(SP_NORTE!H2783="","*",SP_NORTE!H2783)</f>
        <v>*</v>
      </c>
      <c r="F2780" s="114" t="str">
        <f>IF(SP_NORTE!M2783="","*",SP_NORTE!M2783)</f>
        <v>*</v>
      </c>
      <c r="G2780" s="109" t="str">
        <f>IF(SP_NORTE!I2783="","*",SP_NORTE!I2783)</f>
        <v>*</v>
      </c>
      <c r="H2780" s="109" t="str">
        <f>IF(SP_NORTE!AB2783="","*",SP_NORTE!AB2783)</f>
        <v>*</v>
      </c>
      <c r="I2780" s="109" t="str">
        <f>IF(SP_NORTE!AC2783="","*",SP_NORTE!AC2783)</f>
        <v>*</v>
      </c>
      <c r="J2780" s="110" t="str">
        <f>IF(SP_NORTE!AA2783="","*",SP_NORTE!AA2783)</f>
        <v>*</v>
      </c>
      <c r="K2780" s="111" t="str">
        <f>IF(SP_NORTE!AD2783="","*",SP_NORTE!AD2783)</f>
        <v>*</v>
      </c>
    </row>
    <row r="2781" spans="2:11" hidden="1">
      <c r="B2781" s="108" t="str">
        <f>IF(SP_NORTE!Y2784="","*",SP_NORTE!Y2784)</f>
        <v>*</v>
      </c>
      <c r="C2781" s="109" t="str">
        <f>IF(SP_NORTE!B2784="","*",SP_NORTE!B2784)</f>
        <v>*</v>
      </c>
      <c r="D2781" s="108" t="str">
        <f>IF(SP_NORTE!D2784="","*",SP_NORTE!D2784)</f>
        <v>*</v>
      </c>
      <c r="E2781" s="108" t="str">
        <f>IF(SP_NORTE!H2784="","*",SP_NORTE!H2784)</f>
        <v>*</v>
      </c>
      <c r="F2781" s="114" t="str">
        <f>IF(SP_NORTE!M2784="","*",SP_NORTE!M2784)</f>
        <v>*</v>
      </c>
      <c r="G2781" s="109" t="str">
        <f>IF(SP_NORTE!I2784="","*",SP_NORTE!I2784)</f>
        <v>*</v>
      </c>
      <c r="H2781" s="109" t="str">
        <f>IF(SP_NORTE!AB2784="","*",SP_NORTE!AB2784)</f>
        <v>*</v>
      </c>
      <c r="I2781" s="109" t="str">
        <f>IF(SP_NORTE!AC2784="","*",SP_NORTE!AC2784)</f>
        <v>*</v>
      </c>
      <c r="J2781" s="110" t="str">
        <f>IF(SP_NORTE!AA2784="","*",SP_NORTE!AA2784)</f>
        <v>*</v>
      </c>
      <c r="K2781" s="111" t="str">
        <f>IF(SP_NORTE!AD2784="","*",SP_NORTE!AD2784)</f>
        <v>*</v>
      </c>
    </row>
    <row r="2782" spans="2:11" hidden="1">
      <c r="B2782" s="108" t="str">
        <f>IF(SP_NORTE!Y2785="","*",SP_NORTE!Y2785)</f>
        <v>*</v>
      </c>
      <c r="C2782" s="109" t="str">
        <f>IF(SP_NORTE!B2785="","*",SP_NORTE!B2785)</f>
        <v>*</v>
      </c>
      <c r="D2782" s="108" t="str">
        <f>IF(SP_NORTE!D2785="","*",SP_NORTE!D2785)</f>
        <v>*</v>
      </c>
      <c r="E2782" s="108" t="str">
        <f>IF(SP_NORTE!H2785="","*",SP_NORTE!H2785)</f>
        <v>*</v>
      </c>
      <c r="F2782" s="114" t="str">
        <f>IF(SP_NORTE!M2785="","*",SP_NORTE!M2785)</f>
        <v>*</v>
      </c>
      <c r="G2782" s="109" t="str">
        <f>IF(SP_NORTE!I2785="","*",SP_NORTE!I2785)</f>
        <v>*</v>
      </c>
      <c r="H2782" s="109" t="str">
        <f>IF(SP_NORTE!AB2785="","*",SP_NORTE!AB2785)</f>
        <v>*</v>
      </c>
      <c r="I2782" s="109" t="str">
        <f>IF(SP_NORTE!AC2785="","*",SP_NORTE!AC2785)</f>
        <v>*</v>
      </c>
      <c r="J2782" s="110" t="str">
        <f>IF(SP_NORTE!AA2785="","*",SP_NORTE!AA2785)</f>
        <v>*</v>
      </c>
      <c r="K2782" s="111" t="str">
        <f>IF(SP_NORTE!AD2785="","*",SP_NORTE!AD2785)</f>
        <v>*</v>
      </c>
    </row>
    <row r="2783" spans="2:11" hidden="1">
      <c r="B2783" s="108" t="str">
        <f>IF(SP_NORTE!Y2786="","*",SP_NORTE!Y2786)</f>
        <v>*</v>
      </c>
      <c r="C2783" s="109" t="str">
        <f>IF(SP_NORTE!B2786="","*",SP_NORTE!B2786)</f>
        <v>*</v>
      </c>
      <c r="D2783" s="108" t="str">
        <f>IF(SP_NORTE!D2786="","*",SP_NORTE!D2786)</f>
        <v>*</v>
      </c>
      <c r="E2783" s="108" t="str">
        <f>IF(SP_NORTE!H2786="","*",SP_NORTE!H2786)</f>
        <v>*</v>
      </c>
      <c r="F2783" s="114" t="str">
        <f>IF(SP_NORTE!M2786="","*",SP_NORTE!M2786)</f>
        <v>*</v>
      </c>
      <c r="G2783" s="109" t="str">
        <f>IF(SP_NORTE!I2786="","*",SP_NORTE!I2786)</f>
        <v>*</v>
      </c>
      <c r="H2783" s="109" t="str">
        <f>IF(SP_NORTE!AB2786="","*",SP_NORTE!AB2786)</f>
        <v>*</v>
      </c>
      <c r="I2783" s="109" t="str">
        <f>IF(SP_NORTE!AC2786="","*",SP_NORTE!AC2786)</f>
        <v>*</v>
      </c>
      <c r="J2783" s="110" t="str">
        <f>IF(SP_NORTE!AA2786="","*",SP_NORTE!AA2786)</f>
        <v>*</v>
      </c>
      <c r="K2783" s="111" t="str">
        <f>IF(SP_NORTE!AD2786="","*",SP_NORTE!AD2786)</f>
        <v>*</v>
      </c>
    </row>
    <row r="2784" spans="2:11" hidden="1">
      <c r="B2784" s="108" t="str">
        <f>IF(SP_NORTE!Y2787="","*",SP_NORTE!Y2787)</f>
        <v>*</v>
      </c>
      <c r="C2784" s="109" t="str">
        <f>IF(SP_NORTE!B2787="","*",SP_NORTE!B2787)</f>
        <v>*</v>
      </c>
      <c r="D2784" s="108" t="str">
        <f>IF(SP_NORTE!D2787="","*",SP_NORTE!D2787)</f>
        <v>*</v>
      </c>
      <c r="E2784" s="108" t="str">
        <f>IF(SP_NORTE!H2787="","*",SP_NORTE!H2787)</f>
        <v>*</v>
      </c>
      <c r="F2784" s="114" t="str">
        <f>IF(SP_NORTE!M2787="","*",SP_NORTE!M2787)</f>
        <v>*</v>
      </c>
      <c r="G2784" s="109" t="str">
        <f>IF(SP_NORTE!I2787="","*",SP_NORTE!I2787)</f>
        <v>*</v>
      </c>
      <c r="H2784" s="109" t="str">
        <f>IF(SP_NORTE!AB2787="","*",SP_NORTE!AB2787)</f>
        <v>*</v>
      </c>
      <c r="I2784" s="109" t="str">
        <f>IF(SP_NORTE!AC2787="","*",SP_NORTE!AC2787)</f>
        <v>*</v>
      </c>
      <c r="J2784" s="110" t="str">
        <f>IF(SP_NORTE!AA2787="","*",SP_NORTE!AA2787)</f>
        <v>*</v>
      </c>
      <c r="K2784" s="111" t="str">
        <f>IF(SP_NORTE!AD2787="","*",SP_NORTE!AD2787)</f>
        <v>*</v>
      </c>
    </row>
    <row r="2785" spans="2:11" hidden="1">
      <c r="B2785" s="108" t="str">
        <f>IF(SP_NORTE!Y2788="","*",SP_NORTE!Y2788)</f>
        <v>*</v>
      </c>
      <c r="C2785" s="109" t="str">
        <f>IF(SP_NORTE!B2788="","*",SP_NORTE!B2788)</f>
        <v>*</v>
      </c>
      <c r="D2785" s="108" t="str">
        <f>IF(SP_NORTE!D2788="","*",SP_NORTE!D2788)</f>
        <v>*</v>
      </c>
      <c r="E2785" s="108" t="str">
        <f>IF(SP_NORTE!H2788="","*",SP_NORTE!H2788)</f>
        <v>*</v>
      </c>
      <c r="F2785" s="114" t="str">
        <f>IF(SP_NORTE!M2788="","*",SP_NORTE!M2788)</f>
        <v>*</v>
      </c>
      <c r="G2785" s="109" t="str">
        <f>IF(SP_NORTE!I2788="","*",SP_NORTE!I2788)</f>
        <v>*</v>
      </c>
      <c r="H2785" s="109" t="str">
        <f>IF(SP_NORTE!AB2788="","*",SP_NORTE!AB2788)</f>
        <v>*</v>
      </c>
      <c r="I2785" s="109" t="str">
        <f>IF(SP_NORTE!AC2788="","*",SP_NORTE!AC2788)</f>
        <v>*</v>
      </c>
      <c r="J2785" s="110" t="str">
        <f>IF(SP_NORTE!AA2788="","*",SP_NORTE!AA2788)</f>
        <v>*</v>
      </c>
      <c r="K2785" s="111" t="str">
        <f>IF(SP_NORTE!AD2788="","*",SP_NORTE!AD2788)</f>
        <v>*</v>
      </c>
    </row>
    <row r="2786" spans="2:11" hidden="1">
      <c r="B2786" s="108" t="str">
        <f>IF(SP_NORTE!Y2789="","*",SP_NORTE!Y2789)</f>
        <v>*</v>
      </c>
      <c r="C2786" s="109" t="str">
        <f>IF(SP_NORTE!B2789="","*",SP_NORTE!B2789)</f>
        <v>*</v>
      </c>
      <c r="D2786" s="108" t="str">
        <f>IF(SP_NORTE!D2789="","*",SP_NORTE!D2789)</f>
        <v>*</v>
      </c>
      <c r="E2786" s="108" t="str">
        <f>IF(SP_NORTE!H2789="","*",SP_NORTE!H2789)</f>
        <v>*</v>
      </c>
      <c r="F2786" s="114" t="str">
        <f>IF(SP_NORTE!M2789="","*",SP_NORTE!M2789)</f>
        <v>*</v>
      </c>
      <c r="G2786" s="109" t="str">
        <f>IF(SP_NORTE!I2789="","*",SP_NORTE!I2789)</f>
        <v>*</v>
      </c>
      <c r="H2786" s="109" t="str">
        <f>IF(SP_NORTE!AB2789="","*",SP_NORTE!AB2789)</f>
        <v>*</v>
      </c>
      <c r="I2786" s="109" t="str">
        <f>IF(SP_NORTE!AC2789="","*",SP_NORTE!AC2789)</f>
        <v>*</v>
      </c>
      <c r="J2786" s="110" t="str">
        <f>IF(SP_NORTE!AA2789="","*",SP_NORTE!AA2789)</f>
        <v>*</v>
      </c>
      <c r="K2786" s="111" t="str">
        <f>IF(SP_NORTE!AD2789="","*",SP_NORTE!AD2789)</f>
        <v>*</v>
      </c>
    </row>
    <row r="2787" spans="2:11" hidden="1">
      <c r="B2787" s="108" t="str">
        <f>IF(SP_NORTE!Y2790="","*",SP_NORTE!Y2790)</f>
        <v>*</v>
      </c>
      <c r="C2787" s="109" t="str">
        <f>IF(SP_NORTE!B2790="","*",SP_NORTE!B2790)</f>
        <v>*</v>
      </c>
      <c r="D2787" s="108" t="str">
        <f>IF(SP_NORTE!D2790="","*",SP_NORTE!D2790)</f>
        <v>*</v>
      </c>
      <c r="E2787" s="108" t="str">
        <f>IF(SP_NORTE!H2790="","*",SP_NORTE!H2790)</f>
        <v>*</v>
      </c>
      <c r="F2787" s="114" t="str">
        <f>IF(SP_NORTE!M2790="","*",SP_NORTE!M2790)</f>
        <v>*</v>
      </c>
      <c r="G2787" s="109" t="str">
        <f>IF(SP_NORTE!I2790="","*",SP_NORTE!I2790)</f>
        <v>*</v>
      </c>
      <c r="H2787" s="109" t="str">
        <f>IF(SP_NORTE!AB2790="","*",SP_NORTE!AB2790)</f>
        <v>*</v>
      </c>
      <c r="I2787" s="109" t="str">
        <f>IF(SP_NORTE!AC2790="","*",SP_NORTE!AC2790)</f>
        <v>*</v>
      </c>
      <c r="J2787" s="110" t="str">
        <f>IF(SP_NORTE!AA2790="","*",SP_NORTE!AA2790)</f>
        <v>*</v>
      </c>
      <c r="K2787" s="111" t="str">
        <f>IF(SP_NORTE!AD2790="","*",SP_NORTE!AD2790)</f>
        <v>*</v>
      </c>
    </row>
    <row r="2788" spans="2:11" hidden="1">
      <c r="B2788" s="108" t="str">
        <f>IF(SP_NORTE!Y2791="","*",SP_NORTE!Y2791)</f>
        <v>*</v>
      </c>
      <c r="C2788" s="109" t="str">
        <f>IF(SP_NORTE!B2791="","*",SP_NORTE!B2791)</f>
        <v>*</v>
      </c>
      <c r="D2788" s="108" t="str">
        <f>IF(SP_NORTE!D2791="","*",SP_NORTE!D2791)</f>
        <v>*</v>
      </c>
      <c r="E2788" s="108" t="str">
        <f>IF(SP_NORTE!H2791="","*",SP_NORTE!H2791)</f>
        <v>*</v>
      </c>
      <c r="F2788" s="114" t="str">
        <f>IF(SP_NORTE!M2791="","*",SP_NORTE!M2791)</f>
        <v>*</v>
      </c>
      <c r="G2788" s="109" t="str">
        <f>IF(SP_NORTE!I2791="","*",SP_NORTE!I2791)</f>
        <v>*</v>
      </c>
      <c r="H2788" s="109" t="str">
        <f>IF(SP_NORTE!AB2791="","*",SP_NORTE!AB2791)</f>
        <v>*</v>
      </c>
      <c r="I2788" s="109" t="str">
        <f>IF(SP_NORTE!AC2791="","*",SP_NORTE!AC2791)</f>
        <v>*</v>
      </c>
      <c r="J2788" s="110" t="str">
        <f>IF(SP_NORTE!AA2791="","*",SP_NORTE!AA2791)</f>
        <v>*</v>
      </c>
      <c r="K2788" s="111" t="str">
        <f>IF(SP_NORTE!AD2791="","*",SP_NORTE!AD2791)</f>
        <v>*</v>
      </c>
    </row>
    <row r="2789" spans="2:11" hidden="1">
      <c r="B2789" s="108" t="str">
        <f>IF(SP_NORTE!Y2792="","*",SP_NORTE!Y2792)</f>
        <v>*</v>
      </c>
      <c r="C2789" s="109" t="str">
        <f>IF(SP_NORTE!B2792="","*",SP_NORTE!B2792)</f>
        <v>*</v>
      </c>
      <c r="D2789" s="108" t="str">
        <f>IF(SP_NORTE!D2792="","*",SP_NORTE!D2792)</f>
        <v>*</v>
      </c>
      <c r="E2789" s="108" t="str">
        <f>IF(SP_NORTE!H2792="","*",SP_NORTE!H2792)</f>
        <v>*</v>
      </c>
      <c r="F2789" s="114" t="str">
        <f>IF(SP_NORTE!M2792="","*",SP_NORTE!M2792)</f>
        <v>*</v>
      </c>
      <c r="G2789" s="109" t="str">
        <f>IF(SP_NORTE!I2792="","*",SP_NORTE!I2792)</f>
        <v>*</v>
      </c>
      <c r="H2789" s="109" t="str">
        <f>IF(SP_NORTE!AB2792="","*",SP_NORTE!AB2792)</f>
        <v>*</v>
      </c>
      <c r="I2789" s="109" t="str">
        <f>IF(SP_NORTE!AC2792="","*",SP_NORTE!AC2792)</f>
        <v>*</v>
      </c>
      <c r="J2789" s="110" t="str">
        <f>IF(SP_NORTE!AA2792="","*",SP_NORTE!AA2792)</f>
        <v>*</v>
      </c>
      <c r="K2789" s="111" t="str">
        <f>IF(SP_NORTE!AD2792="","*",SP_NORTE!AD2792)</f>
        <v>*</v>
      </c>
    </row>
    <row r="2790" spans="2:11" hidden="1">
      <c r="B2790" s="108" t="str">
        <f>IF(SP_NORTE!Y2793="","*",SP_NORTE!Y2793)</f>
        <v>*</v>
      </c>
      <c r="C2790" s="109" t="str">
        <f>IF(SP_NORTE!B2793="","*",SP_NORTE!B2793)</f>
        <v>*</v>
      </c>
      <c r="D2790" s="108" t="str">
        <f>IF(SP_NORTE!D2793="","*",SP_NORTE!D2793)</f>
        <v>*</v>
      </c>
      <c r="E2790" s="108" t="str">
        <f>IF(SP_NORTE!H2793="","*",SP_NORTE!H2793)</f>
        <v>*</v>
      </c>
      <c r="F2790" s="114" t="str">
        <f>IF(SP_NORTE!M2793="","*",SP_NORTE!M2793)</f>
        <v>*</v>
      </c>
      <c r="G2790" s="109" t="str">
        <f>IF(SP_NORTE!I2793="","*",SP_NORTE!I2793)</f>
        <v>*</v>
      </c>
      <c r="H2790" s="109" t="str">
        <f>IF(SP_NORTE!AB2793="","*",SP_NORTE!AB2793)</f>
        <v>*</v>
      </c>
      <c r="I2790" s="109" t="str">
        <f>IF(SP_NORTE!AC2793="","*",SP_NORTE!AC2793)</f>
        <v>*</v>
      </c>
      <c r="J2790" s="110" t="str">
        <f>IF(SP_NORTE!AA2793="","*",SP_NORTE!AA2793)</f>
        <v>*</v>
      </c>
      <c r="K2790" s="111" t="str">
        <f>IF(SP_NORTE!AD2793="","*",SP_NORTE!AD2793)</f>
        <v>*</v>
      </c>
    </row>
    <row r="2791" spans="2:11" hidden="1">
      <c r="B2791" s="108" t="str">
        <f>IF(SP_NORTE!Y2794="","*",SP_NORTE!Y2794)</f>
        <v>*</v>
      </c>
      <c r="C2791" s="109" t="str">
        <f>IF(SP_NORTE!B2794="","*",SP_NORTE!B2794)</f>
        <v>*</v>
      </c>
      <c r="D2791" s="108" t="str">
        <f>IF(SP_NORTE!D2794="","*",SP_NORTE!D2794)</f>
        <v>*</v>
      </c>
      <c r="E2791" s="108" t="str">
        <f>IF(SP_NORTE!H2794="","*",SP_NORTE!H2794)</f>
        <v>*</v>
      </c>
      <c r="F2791" s="114" t="str">
        <f>IF(SP_NORTE!M2794="","*",SP_NORTE!M2794)</f>
        <v>*</v>
      </c>
      <c r="G2791" s="109" t="str">
        <f>IF(SP_NORTE!I2794="","*",SP_NORTE!I2794)</f>
        <v>*</v>
      </c>
      <c r="H2791" s="109" t="str">
        <f>IF(SP_NORTE!AB2794="","*",SP_NORTE!AB2794)</f>
        <v>*</v>
      </c>
      <c r="I2791" s="109" t="str">
        <f>IF(SP_NORTE!AC2794="","*",SP_NORTE!AC2794)</f>
        <v>*</v>
      </c>
      <c r="J2791" s="110" t="str">
        <f>IF(SP_NORTE!AA2794="","*",SP_NORTE!AA2794)</f>
        <v>*</v>
      </c>
      <c r="K2791" s="111" t="str">
        <f>IF(SP_NORTE!AD2794="","*",SP_NORTE!AD2794)</f>
        <v>*</v>
      </c>
    </row>
    <row r="2792" spans="2:11" hidden="1">
      <c r="B2792" s="108" t="str">
        <f>IF(SP_NORTE!Y2795="","*",SP_NORTE!Y2795)</f>
        <v>*</v>
      </c>
      <c r="C2792" s="109" t="str">
        <f>IF(SP_NORTE!B2795="","*",SP_NORTE!B2795)</f>
        <v>*</v>
      </c>
      <c r="D2792" s="108" t="str">
        <f>IF(SP_NORTE!D2795="","*",SP_NORTE!D2795)</f>
        <v>*</v>
      </c>
      <c r="E2792" s="108" t="str">
        <f>IF(SP_NORTE!H2795="","*",SP_NORTE!H2795)</f>
        <v>*</v>
      </c>
      <c r="F2792" s="114" t="str">
        <f>IF(SP_NORTE!M2795="","*",SP_NORTE!M2795)</f>
        <v>*</v>
      </c>
      <c r="G2792" s="109" t="str">
        <f>IF(SP_NORTE!I2795="","*",SP_NORTE!I2795)</f>
        <v>*</v>
      </c>
      <c r="H2792" s="109" t="str">
        <f>IF(SP_NORTE!AB2795="","*",SP_NORTE!AB2795)</f>
        <v>*</v>
      </c>
      <c r="I2792" s="109" t="str">
        <f>IF(SP_NORTE!AC2795="","*",SP_NORTE!AC2795)</f>
        <v>*</v>
      </c>
      <c r="J2792" s="110" t="str">
        <f>IF(SP_NORTE!AA2795="","*",SP_NORTE!AA2795)</f>
        <v>*</v>
      </c>
      <c r="K2792" s="111" t="str">
        <f>IF(SP_NORTE!AD2795="","*",SP_NORTE!AD2795)</f>
        <v>*</v>
      </c>
    </row>
    <row r="2793" spans="2:11" hidden="1">
      <c r="B2793" s="108" t="str">
        <f>IF(SP_NORTE!Y2796="","*",SP_NORTE!Y2796)</f>
        <v>*</v>
      </c>
      <c r="C2793" s="109" t="str">
        <f>IF(SP_NORTE!B2796="","*",SP_NORTE!B2796)</f>
        <v>*</v>
      </c>
      <c r="D2793" s="108" t="str">
        <f>IF(SP_NORTE!D2796="","*",SP_NORTE!D2796)</f>
        <v>*</v>
      </c>
      <c r="E2793" s="108" t="str">
        <f>IF(SP_NORTE!H2796="","*",SP_NORTE!H2796)</f>
        <v>*</v>
      </c>
      <c r="F2793" s="114" t="str">
        <f>IF(SP_NORTE!M2796="","*",SP_NORTE!M2796)</f>
        <v>*</v>
      </c>
      <c r="G2793" s="109" t="str">
        <f>IF(SP_NORTE!I2796="","*",SP_NORTE!I2796)</f>
        <v>*</v>
      </c>
      <c r="H2793" s="109" t="str">
        <f>IF(SP_NORTE!AB2796="","*",SP_NORTE!AB2796)</f>
        <v>*</v>
      </c>
      <c r="I2793" s="109" t="str">
        <f>IF(SP_NORTE!AC2796="","*",SP_NORTE!AC2796)</f>
        <v>*</v>
      </c>
      <c r="J2793" s="110" t="str">
        <f>IF(SP_NORTE!AA2796="","*",SP_NORTE!AA2796)</f>
        <v>*</v>
      </c>
      <c r="K2793" s="111" t="str">
        <f>IF(SP_NORTE!AD2796="","*",SP_NORTE!AD2796)</f>
        <v>*</v>
      </c>
    </row>
    <row r="2794" spans="2:11" hidden="1">
      <c r="B2794" s="108" t="str">
        <f>IF(SP_NORTE!Y2797="","*",SP_NORTE!Y2797)</f>
        <v>*</v>
      </c>
      <c r="C2794" s="109" t="str">
        <f>IF(SP_NORTE!B2797="","*",SP_NORTE!B2797)</f>
        <v>*</v>
      </c>
      <c r="D2794" s="108" t="str">
        <f>IF(SP_NORTE!D2797="","*",SP_NORTE!D2797)</f>
        <v>*</v>
      </c>
      <c r="E2794" s="108" t="str">
        <f>IF(SP_NORTE!H2797="","*",SP_NORTE!H2797)</f>
        <v>*</v>
      </c>
      <c r="F2794" s="114" t="str">
        <f>IF(SP_NORTE!M2797="","*",SP_NORTE!M2797)</f>
        <v>*</v>
      </c>
      <c r="G2794" s="109" t="str">
        <f>IF(SP_NORTE!I2797="","*",SP_NORTE!I2797)</f>
        <v>*</v>
      </c>
      <c r="H2794" s="109" t="str">
        <f>IF(SP_NORTE!AB2797="","*",SP_NORTE!AB2797)</f>
        <v>*</v>
      </c>
      <c r="I2794" s="109" t="str">
        <f>IF(SP_NORTE!AC2797="","*",SP_NORTE!AC2797)</f>
        <v>*</v>
      </c>
      <c r="J2794" s="110" t="str">
        <f>IF(SP_NORTE!AA2797="","*",SP_NORTE!AA2797)</f>
        <v>*</v>
      </c>
      <c r="K2794" s="111" t="str">
        <f>IF(SP_NORTE!AD2797="","*",SP_NORTE!AD2797)</f>
        <v>*</v>
      </c>
    </row>
    <row r="2795" spans="2:11" hidden="1">
      <c r="B2795" s="108" t="str">
        <f>IF(SP_NORTE!Y2798="","*",SP_NORTE!Y2798)</f>
        <v>*</v>
      </c>
      <c r="C2795" s="109" t="str">
        <f>IF(SP_NORTE!B2798="","*",SP_NORTE!B2798)</f>
        <v>*</v>
      </c>
      <c r="D2795" s="108" t="str">
        <f>IF(SP_NORTE!D2798="","*",SP_NORTE!D2798)</f>
        <v>*</v>
      </c>
      <c r="E2795" s="108" t="str">
        <f>IF(SP_NORTE!H2798="","*",SP_NORTE!H2798)</f>
        <v>*</v>
      </c>
      <c r="F2795" s="114" t="str">
        <f>IF(SP_NORTE!M2798="","*",SP_NORTE!M2798)</f>
        <v>*</v>
      </c>
      <c r="G2795" s="109" t="str">
        <f>IF(SP_NORTE!I2798="","*",SP_NORTE!I2798)</f>
        <v>*</v>
      </c>
      <c r="H2795" s="109" t="str">
        <f>IF(SP_NORTE!AB2798="","*",SP_NORTE!AB2798)</f>
        <v>*</v>
      </c>
      <c r="I2795" s="109" t="str">
        <f>IF(SP_NORTE!AC2798="","*",SP_NORTE!AC2798)</f>
        <v>*</v>
      </c>
      <c r="J2795" s="110" t="str">
        <f>IF(SP_NORTE!AA2798="","*",SP_NORTE!AA2798)</f>
        <v>*</v>
      </c>
      <c r="K2795" s="111" t="str">
        <f>IF(SP_NORTE!AD2798="","*",SP_NORTE!AD2798)</f>
        <v>*</v>
      </c>
    </row>
    <row r="2796" spans="2:11" hidden="1">
      <c r="B2796" s="108" t="str">
        <f>IF(SP_NORTE!Y2799="","*",SP_NORTE!Y2799)</f>
        <v>*</v>
      </c>
      <c r="C2796" s="109" t="str">
        <f>IF(SP_NORTE!B2799="","*",SP_NORTE!B2799)</f>
        <v>*</v>
      </c>
      <c r="D2796" s="108" t="str">
        <f>IF(SP_NORTE!D2799="","*",SP_NORTE!D2799)</f>
        <v>*</v>
      </c>
      <c r="E2796" s="108" t="str">
        <f>IF(SP_NORTE!H2799="","*",SP_NORTE!H2799)</f>
        <v>*</v>
      </c>
      <c r="F2796" s="114" t="str">
        <f>IF(SP_NORTE!M2799="","*",SP_NORTE!M2799)</f>
        <v>*</v>
      </c>
      <c r="G2796" s="109" t="str">
        <f>IF(SP_NORTE!I2799="","*",SP_NORTE!I2799)</f>
        <v>*</v>
      </c>
      <c r="H2796" s="109" t="str">
        <f>IF(SP_NORTE!AB2799="","*",SP_NORTE!AB2799)</f>
        <v>*</v>
      </c>
      <c r="I2796" s="109" t="str">
        <f>IF(SP_NORTE!AC2799="","*",SP_NORTE!AC2799)</f>
        <v>*</v>
      </c>
      <c r="J2796" s="110" t="str">
        <f>IF(SP_NORTE!AA2799="","*",SP_NORTE!AA2799)</f>
        <v>*</v>
      </c>
      <c r="K2796" s="111" t="str">
        <f>IF(SP_NORTE!AD2799="","*",SP_NORTE!AD2799)</f>
        <v>*</v>
      </c>
    </row>
    <row r="2797" spans="2:11" hidden="1">
      <c r="B2797" s="108" t="str">
        <f>IF(SP_NORTE!Y2800="","*",SP_NORTE!Y2800)</f>
        <v>*</v>
      </c>
      <c r="C2797" s="109" t="str">
        <f>IF(SP_NORTE!B2800="","*",SP_NORTE!B2800)</f>
        <v>*</v>
      </c>
      <c r="D2797" s="108" t="str">
        <f>IF(SP_NORTE!D2800="","*",SP_NORTE!D2800)</f>
        <v>*</v>
      </c>
      <c r="E2797" s="108" t="str">
        <f>IF(SP_NORTE!H2800="","*",SP_NORTE!H2800)</f>
        <v>*</v>
      </c>
      <c r="F2797" s="114" t="str">
        <f>IF(SP_NORTE!M2800="","*",SP_NORTE!M2800)</f>
        <v>*</v>
      </c>
      <c r="G2797" s="109" t="str">
        <f>IF(SP_NORTE!I2800="","*",SP_NORTE!I2800)</f>
        <v>*</v>
      </c>
      <c r="H2797" s="109" t="str">
        <f>IF(SP_NORTE!AB2800="","*",SP_NORTE!AB2800)</f>
        <v>*</v>
      </c>
      <c r="I2797" s="109" t="str">
        <f>IF(SP_NORTE!AC2800="","*",SP_NORTE!AC2800)</f>
        <v>*</v>
      </c>
      <c r="J2797" s="110" t="str">
        <f>IF(SP_NORTE!AA2800="","*",SP_NORTE!AA2800)</f>
        <v>*</v>
      </c>
      <c r="K2797" s="111" t="str">
        <f>IF(SP_NORTE!AD2800="","*",SP_NORTE!AD2800)</f>
        <v>*</v>
      </c>
    </row>
    <row r="2798" spans="2:11" hidden="1">
      <c r="B2798" s="108" t="str">
        <f>IF(SP_NORTE!Y2801="","*",SP_NORTE!Y2801)</f>
        <v>*</v>
      </c>
      <c r="C2798" s="109" t="str">
        <f>IF(SP_NORTE!B2801="","*",SP_NORTE!B2801)</f>
        <v>*</v>
      </c>
      <c r="D2798" s="108" t="str">
        <f>IF(SP_NORTE!D2801="","*",SP_NORTE!D2801)</f>
        <v>*</v>
      </c>
      <c r="E2798" s="108" t="str">
        <f>IF(SP_NORTE!H2801="","*",SP_NORTE!H2801)</f>
        <v>*</v>
      </c>
      <c r="F2798" s="114" t="str">
        <f>IF(SP_NORTE!M2801="","*",SP_NORTE!M2801)</f>
        <v>*</v>
      </c>
      <c r="G2798" s="109" t="str">
        <f>IF(SP_NORTE!I2801="","*",SP_NORTE!I2801)</f>
        <v>*</v>
      </c>
      <c r="H2798" s="109" t="str">
        <f>IF(SP_NORTE!AB2801="","*",SP_NORTE!AB2801)</f>
        <v>*</v>
      </c>
      <c r="I2798" s="109" t="str">
        <f>IF(SP_NORTE!AC2801="","*",SP_NORTE!AC2801)</f>
        <v>*</v>
      </c>
      <c r="J2798" s="110" t="str">
        <f>IF(SP_NORTE!AA2801="","*",SP_NORTE!AA2801)</f>
        <v>*</v>
      </c>
      <c r="K2798" s="111" t="str">
        <f>IF(SP_NORTE!AD2801="","*",SP_NORTE!AD2801)</f>
        <v>*</v>
      </c>
    </row>
    <row r="2799" spans="2:11" hidden="1">
      <c r="B2799" s="108" t="str">
        <f>IF(SP_NORTE!Y2802="","*",SP_NORTE!Y2802)</f>
        <v>*</v>
      </c>
      <c r="C2799" s="109" t="str">
        <f>IF(SP_NORTE!B2802="","*",SP_NORTE!B2802)</f>
        <v>*</v>
      </c>
      <c r="D2799" s="108" t="str">
        <f>IF(SP_NORTE!D2802="","*",SP_NORTE!D2802)</f>
        <v>*</v>
      </c>
      <c r="E2799" s="108" t="str">
        <f>IF(SP_NORTE!H2802="","*",SP_NORTE!H2802)</f>
        <v>*</v>
      </c>
      <c r="F2799" s="114" t="str">
        <f>IF(SP_NORTE!M2802="","*",SP_NORTE!M2802)</f>
        <v>*</v>
      </c>
      <c r="G2799" s="109" t="str">
        <f>IF(SP_NORTE!I2802="","*",SP_NORTE!I2802)</f>
        <v>*</v>
      </c>
      <c r="H2799" s="109" t="str">
        <f>IF(SP_NORTE!AB2802="","*",SP_NORTE!AB2802)</f>
        <v>*</v>
      </c>
      <c r="I2799" s="109" t="str">
        <f>IF(SP_NORTE!AC2802="","*",SP_NORTE!AC2802)</f>
        <v>*</v>
      </c>
      <c r="J2799" s="110" t="str">
        <f>IF(SP_NORTE!AA2802="","*",SP_NORTE!AA2802)</f>
        <v>*</v>
      </c>
      <c r="K2799" s="111" t="str">
        <f>IF(SP_NORTE!AD2802="","*",SP_NORTE!AD2802)</f>
        <v>*</v>
      </c>
    </row>
    <row r="2800" spans="2:11" hidden="1">
      <c r="B2800" s="108" t="str">
        <f>IF(SP_NORTE!Y2803="","*",SP_NORTE!Y2803)</f>
        <v>*</v>
      </c>
      <c r="C2800" s="109" t="str">
        <f>IF(SP_NORTE!B2803="","*",SP_NORTE!B2803)</f>
        <v>*</v>
      </c>
      <c r="D2800" s="108" t="str">
        <f>IF(SP_NORTE!D2803="","*",SP_NORTE!D2803)</f>
        <v>*</v>
      </c>
      <c r="E2800" s="108" t="str">
        <f>IF(SP_NORTE!H2803="","*",SP_NORTE!H2803)</f>
        <v>*</v>
      </c>
      <c r="F2800" s="114" t="str">
        <f>IF(SP_NORTE!M2803="","*",SP_NORTE!M2803)</f>
        <v>*</v>
      </c>
      <c r="G2800" s="109" t="str">
        <f>IF(SP_NORTE!I2803="","*",SP_NORTE!I2803)</f>
        <v>*</v>
      </c>
      <c r="H2800" s="109" t="str">
        <f>IF(SP_NORTE!AB2803="","*",SP_NORTE!AB2803)</f>
        <v>*</v>
      </c>
      <c r="I2800" s="109" t="str">
        <f>IF(SP_NORTE!AC2803="","*",SP_NORTE!AC2803)</f>
        <v>*</v>
      </c>
      <c r="J2800" s="110" t="str">
        <f>IF(SP_NORTE!AA2803="","*",SP_NORTE!AA2803)</f>
        <v>*</v>
      </c>
      <c r="K2800" s="111" t="str">
        <f>IF(SP_NORTE!AD2803="","*",SP_NORTE!AD2803)</f>
        <v>*</v>
      </c>
    </row>
    <row r="2801" spans="2:11" hidden="1">
      <c r="B2801" s="108" t="str">
        <f>IF(SP_NORTE!Y2804="","*",SP_NORTE!Y2804)</f>
        <v>*</v>
      </c>
      <c r="C2801" s="109" t="str">
        <f>IF(SP_NORTE!B2804="","*",SP_NORTE!B2804)</f>
        <v>*</v>
      </c>
      <c r="D2801" s="108" t="str">
        <f>IF(SP_NORTE!D2804="","*",SP_NORTE!D2804)</f>
        <v>*</v>
      </c>
      <c r="E2801" s="108" t="str">
        <f>IF(SP_NORTE!H2804="","*",SP_NORTE!H2804)</f>
        <v>*</v>
      </c>
      <c r="F2801" s="114" t="str">
        <f>IF(SP_NORTE!M2804="","*",SP_NORTE!M2804)</f>
        <v>*</v>
      </c>
      <c r="G2801" s="109" t="str">
        <f>IF(SP_NORTE!I2804="","*",SP_NORTE!I2804)</f>
        <v>*</v>
      </c>
      <c r="H2801" s="109" t="str">
        <f>IF(SP_NORTE!AB2804="","*",SP_NORTE!AB2804)</f>
        <v>*</v>
      </c>
      <c r="I2801" s="109" t="str">
        <f>IF(SP_NORTE!AC2804="","*",SP_NORTE!AC2804)</f>
        <v>*</v>
      </c>
      <c r="J2801" s="110" t="str">
        <f>IF(SP_NORTE!AA2804="","*",SP_NORTE!AA2804)</f>
        <v>*</v>
      </c>
      <c r="K2801" s="111" t="str">
        <f>IF(SP_NORTE!AD2804="","*",SP_NORTE!AD2804)</f>
        <v>*</v>
      </c>
    </row>
    <row r="2802" spans="2:11" hidden="1">
      <c r="B2802" s="108" t="str">
        <f>IF(SP_NORTE!Y2805="","*",SP_NORTE!Y2805)</f>
        <v>*</v>
      </c>
      <c r="C2802" s="109" t="str">
        <f>IF(SP_NORTE!B2805="","*",SP_NORTE!B2805)</f>
        <v>*</v>
      </c>
      <c r="D2802" s="108" t="str">
        <f>IF(SP_NORTE!D2805="","*",SP_NORTE!D2805)</f>
        <v>*</v>
      </c>
      <c r="E2802" s="108" t="str">
        <f>IF(SP_NORTE!H2805="","*",SP_NORTE!H2805)</f>
        <v>*</v>
      </c>
      <c r="F2802" s="114" t="str">
        <f>IF(SP_NORTE!M2805="","*",SP_NORTE!M2805)</f>
        <v>*</v>
      </c>
      <c r="G2802" s="109" t="str">
        <f>IF(SP_NORTE!I2805="","*",SP_NORTE!I2805)</f>
        <v>*</v>
      </c>
      <c r="H2802" s="109" t="str">
        <f>IF(SP_NORTE!AB2805="","*",SP_NORTE!AB2805)</f>
        <v>*</v>
      </c>
      <c r="I2802" s="109" t="str">
        <f>IF(SP_NORTE!AC2805="","*",SP_NORTE!AC2805)</f>
        <v>*</v>
      </c>
      <c r="J2802" s="110" t="str">
        <f>IF(SP_NORTE!AA2805="","*",SP_NORTE!AA2805)</f>
        <v>*</v>
      </c>
      <c r="K2802" s="111" t="str">
        <f>IF(SP_NORTE!AD2805="","*",SP_NORTE!AD2805)</f>
        <v>*</v>
      </c>
    </row>
    <row r="2803" spans="2:11" hidden="1">
      <c r="B2803" s="108" t="str">
        <f>IF(SP_NORTE!Y2806="","*",SP_NORTE!Y2806)</f>
        <v>*</v>
      </c>
      <c r="C2803" s="109" t="str">
        <f>IF(SP_NORTE!B2806="","*",SP_NORTE!B2806)</f>
        <v>*</v>
      </c>
      <c r="D2803" s="108" t="str">
        <f>IF(SP_NORTE!D2806="","*",SP_NORTE!D2806)</f>
        <v>*</v>
      </c>
      <c r="E2803" s="108" t="str">
        <f>IF(SP_NORTE!H2806="","*",SP_NORTE!H2806)</f>
        <v>*</v>
      </c>
      <c r="F2803" s="114" t="str">
        <f>IF(SP_NORTE!M2806="","*",SP_NORTE!M2806)</f>
        <v>*</v>
      </c>
      <c r="G2803" s="109" t="str">
        <f>IF(SP_NORTE!I2806="","*",SP_NORTE!I2806)</f>
        <v>*</v>
      </c>
      <c r="H2803" s="109" t="str">
        <f>IF(SP_NORTE!AB2806="","*",SP_NORTE!AB2806)</f>
        <v>*</v>
      </c>
      <c r="I2803" s="109" t="str">
        <f>IF(SP_NORTE!AC2806="","*",SP_NORTE!AC2806)</f>
        <v>*</v>
      </c>
      <c r="J2803" s="110" t="str">
        <f>IF(SP_NORTE!AA2806="","*",SP_NORTE!AA2806)</f>
        <v>*</v>
      </c>
      <c r="K2803" s="111" t="str">
        <f>IF(SP_NORTE!AD2806="","*",SP_NORTE!AD2806)</f>
        <v>*</v>
      </c>
    </row>
    <row r="2804" spans="2:11" hidden="1">
      <c r="B2804" s="108" t="str">
        <f>IF(SP_NORTE!Y2807="","*",SP_NORTE!Y2807)</f>
        <v>*</v>
      </c>
      <c r="C2804" s="109" t="str">
        <f>IF(SP_NORTE!B2807="","*",SP_NORTE!B2807)</f>
        <v>*</v>
      </c>
      <c r="D2804" s="108" t="str">
        <f>IF(SP_NORTE!D2807="","*",SP_NORTE!D2807)</f>
        <v>*</v>
      </c>
      <c r="E2804" s="108" t="str">
        <f>IF(SP_NORTE!H2807="","*",SP_NORTE!H2807)</f>
        <v>*</v>
      </c>
      <c r="F2804" s="114" t="str">
        <f>IF(SP_NORTE!M2807="","*",SP_NORTE!M2807)</f>
        <v>*</v>
      </c>
      <c r="G2804" s="109" t="str">
        <f>IF(SP_NORTE!I2807="","*",SP_NORTE!I2807)</f>
        <v>*</v>
      </c>
      <c r="H2804" s="109" t="str">
        <f>IF(SP_NORTE!AB2807="","*",SP_NORTE!AB2807)</f>
        <v>*</v>
      </c>
      <c r="I2804" s="109" t="str">
        <f>IF(SP_NORTE!AC2807="","*",SP_NORTE!AC2807)</f>
        <v>*</v>
      </c>
      <c r="J2804" s="110" t="str">
        <f>IF(SP_NORTE!AA2807="","*",SP_NORTE!AA2807)</f>
        <v>*</v>
      </c>
      <c r="K2804" s="111" t="str">
        <f>IF(SP_NORTE!AD2807="","*",SP_NORTE!AD2807)</f>
        <v>*</v>
      </c>
    </row>
    <row r="2805" spans="2:11" hidden="1">
      <c r="B2805" s="108" t="str">
        <f>IF(SP_NORTE!Y2808="","*",SP_NORTE!Y2808)</f>
        <v>*</v>
      </c>
      <c r="C2805" s="109" t="str">
        <f>IF(SP_NORTE!B2808="","*",SP_NORTE!B2808)</f>
        <v>*</v>
      </c>
      <c r="D2805" s="108" t="str">
        <f>IF(SP_NORTE!D2808="","*",SP_NORTE!D2808)</f>
        <v>*</v>
      </c>
      <c r="E2805" s="108" t="str">
        <f>IF(SP_NORTE!H2808="","*",SP_NORTE!H2808)</f>
        <v>*</v>
      </c>
      <c r="F2805" s="114" t="str">
        <f>IF(SP_NORTE!M2808="","*",SP_NORTE!M2808)</f>
        <v>*</v>
      </c>
      <c r="G2805" s="109" t="str">
        <f>IF(SP_NORTE!I2808="","*",SP_NORTE!I2808)</f>
        <v>*</v>
      </c>
      <c r="H2805" s="109" t="str">
        <f>IF(SP_NORTE!AB2808="","*",SP_NORTE!AB2808)</f>
        <v>*</v>
      </c>
      <c r="I2805" s="109" t="str">
        <f>IF(SP_NORTE!AC2808="","*",SP_NORTE!AC2808)</f>
        <v>*</v>
      </c>
      <c r="J2805" s="110" t="str">
        <f>IF(SP_NORTE!AA2808="","*",SP_NORTE!AA2808)</f>
        <v>*</v>
      </c>
      <c r="K2805" s="111" t="str">
        <f>IF(SP_NORTE!AD2808="","*",SP_NORTE!AD2808)</f>
        <v>*</v>
      </c>
    </row>
    <row r="2806" spans="2:11" hidden="1">
      <c r="B2806" s="108" t="str">
        <f>IF(SP_NORTE!Y2809="","*",SP_NORTE!Y2809)</f>
        <v>*</v>
      </c>
      <c r="C2806" s="109" t="str">
        <f>IF(SP_NORTE!B2809="","*",SP_NORTE!B2809)</f>
        <v>*</v>
      </c>
      <c r="D2806" s="108" t="str">
        <f>IF(SP_NORTE!D2809="","*",SP_NORTE!D2809)</f>
        <v>*</v>
      </c>
      <c r="E2806" s="108" t="str">
        <f>IF(SP_NORTE!H2809="","*",SP_NORTE!H2809)</f>
        <v>*</v>
      </c>
      <c r="F2806" s="114" t="str">
        <f>IF(SP_NORTE!M2809="","*",SP_NORTE!M2809)</f>
        <v>*</v>
      </c>
      <c r="G2806" s="109" t="str">
        <f>IF(SP_NORTE!I2809="","*",SP_NORTE!I2809)</f>
        <v>*</v>
      </c>
      <c r="H2806" s="109" t="str">
        <f>IF(SP_NORTE!AB2809="","*",SP_NORTE!AB2809)</f>
        <v>*</v>
      </c>
      <c r="I2806" s="109" t="str">
        <f>IF(SP_NORTE!AC2809="","*",SP_NORTE!AC2809)</f>
        <v>*</v>
      </c>
      <c r="J2806" s="110" t="str">
        <f>IF(SP_NORTE!AA2809="","*",SP_NORTE!AA2809)</f>
        <v>*</v>
      </c>
      <c r="K2806" s="111" t="str">
        <f>IF(SP_NORTE!AD2809="","*",SP_NORTE!AD2809)</f>
        <v>*</v>
      </c>
    </row>
    <row r="2807" spans="2:11" hidden="1">
      <c r="B2807" s="108" t="str">
        <f>IF(SP_NORTE!Y2810="","*",SP_NORTE!Y2810)</f>
        <v>*</v>
      </c>
      <c r="C2807" s="109" t="str">
        <f>IF(SP_NORTE!B2810="","*",SP_NORTE!B2810)</f>
        <v>*</v>
      </c>
      <c r="D2807" s="108" t="str">
        <f>IF(SP_NORTE!D2810="","*",SP_NORTE!D2810)</f>
        <v>*</v>
      </c>
      <c r="E2807" s="108" t="str">
        <f>IF(SP_NORTE!H2810="","*",SP_NORTE!H2810)</f>
        <v>*</v>
      </c>
      <c r="F2807" s="114" t="str">
        <f>IF(SP_NORTE!M2810="","*",SP_NORTE!M2810)</f>
        <v>*</v>
      </c>
      <c r="G2807" s="109" t="str">
        <f>IF(SP_NORTE!I2810="","*",SP_NORTE!I2810)</f>
        <v>*</v>
      </c>
      <c r="H2807" s="109" t="str">
        <f>IF(SP_NORTE!AB2810="","*",SP_NORTE!AB2810)</f>
        <v>*</v>
      </c>
      <c r="I2807" s="109" t="str">
        <f>IF(SP_NORTE!AC2810="","*",SP_NORTE!AC2810)</f>
        <v>*</v>
      </c>
      <c r="J2807" s="110" t="str">
        <f>IF(SP_NORTE!AA2810="","*",SP_NORTE!AA2810)</f>
        <v>*</v>
      </c>
      <c r="K2807" s="111" t="str">
        <f>IF(SP_NORTE!AD2810="","*",SP_NORTE!AD2810)</f>
        <v>*</v>
      </c>
    </row>
    <row r="2808" spans="2:11" hidden="1">
      <c r="B2808" s="108" t="str">
        <f>IF(SP_NORTE!Y2811="","*",SP_NORTE!Y2811)</f>
        <v>*</v>
      </c>
      <c r="C2808" s="109" t="str">
        <f>IF(SP_NORTE!B2811="","*",SP_NORTE!B2811)</f>
        <v>*</v>
      </c>
      <c r="D2808" s="108" t="str">
        <f>IF(SP_NORTE!D2811="","*",SP_NORTE!D2811)</f>
        <v>*</v>
      </c>
      <c r="E2808" s="108" t="str">
        <f>IF(SP_NORTE!H2811="","*",SP_NORTE!H2811)</f>
        <v>*</v>
      </c>
      <c r="F2808" s="114" t="str">
        <f>IF(SP_NORTE!M2811="","*",SP_NORTE!M2811)</f>
        <v>*</v>
      </c>
      <c r="G2808" s="109" t="str">
        <f>IF(SP_NORTE!I2811="","*",SP_NORTE!I2811)</f>
        <v>*</v>
      </c>
      <c r="H2808" s="109" t="str">
        <f>IF(SP_NORTE!AB2811="","*",SP_NORTE!AB2811)</f>
        <v>*</v>
      </c>
      <c r="I2808" s="109" t="str">
        <f>IF(SP_NORTE!AC2811="","*",SP_NORTE!AC2811)</f>
        <v>*</v>
      </c>
      <c r="J2808" s="110" t="str">
        <f>IF(SP_NORTE!AA2811="","*",SP_NORTE!AA2811)</f>
        <v>*</v>
      </c>
      <c r="K2808" s="111" t="str">
        <f>IF(SP_NORTE!AD2811="","*",SP_NORTE!AD2811)</f>
        <v>*</v>
      </c>
    </row>
    <row r="2809" spans="2:11" hidden="1">
      <c r="B2809" s="108" t="str">
        <f>IF(SP_NORTE!Y2812="","*",SP_NORTE!Y2812)</f>
        <v>*</v>
      </c>
      <c r="C2809" s="109" t="str">
        <f>IF(SP_NORTE!B2812="","*",SP_NORTE!B2812)</f>
        <v>*</v>
      </c>
      <c r="D2809" s="108" t="str">
        <f>IF(SP_NORTE!D2812="","*",SP_NORTE!D2812)</f>
        <v>*</v>
      </c>
      <c r="E2809" s="108" t="str">
        <f>IF(SP_NORTE!H2812="","*",SP_NORTE!H2812)</f>
        <v>*</v>
      </c>
      <c r="F2809" s="114" t="str">
        <f>IF(SP_NORTE!M2812="","*",SP_NORTE!M2812)</f>
        <v>*</v>
      </c>
      <c r="G2809" s="109" t="str">
        <f>IF(SP_NORTE!I2812="","*",SP_NORTE!I2812)</f>
        <v>*</v>
      </c>
      <c r="H2809" s="109" t="str">
        <f>IF(SP_NORTE!AB2812="","*",SP_NORTE!AB2812)</f>
        <v>*</v>
      </c>
      <c r="I2809" s="109" t="str">
        <f>IF(SP_NORTE!AC2812="","*",SP_NORTE!AC2812)</f>
        <v>*</v>
      </c>
      <c r="J2809" s="110" t="str">
        <f>IF(SP_NORTE!AA2812="","*",SP_NORTE!AA2812)</f>
        <v>*</v>
      </c>
      <c r="K2809" s="111" t="str">
        <f>IF(SP_NORTE!AD2812="","*",SP_NORTE!AD2812)</f>
        <v>*</v>
      </c>
    </row>
    <row r="2810" spans="2:11" hidden="1">
      <c r="B2810" s="108" t="str">
        <f>IF(SP_NORTE!Y2813="","*",SP_NORTE!Y2813)</f>
        <v>*</v>
      </c>
      <c r="C2810" s="109" t="str">
        <f>IF(SP_NORTE!B2813="","*",SP_NORTE!B2813)</f>
        <v>*</v>
      </c>
      <c r="D2810" s="108" t="str">
        <f>IF(SP_NORTE!D2813="","*",SP_NORTE!D2813)</f>
        <v>*</v>
      </c>
      <c r="E2810" s="108" t="str">
        <f>IF(SP_NORTE!H2813="","*",SP_NORTE!H2813)</f>
        <v>*</v>
      </c>
      <c r="F2810" s="114" t="str">
        <f>IF(SP_NORTE!M2813="","*",SP_NORTE!M2813)</f>
        <v>*</v>
      </c>
      <c r="G2810" s="109" t="str">
        <f>IF(SP_NORTE!I2813="","*",SP_NORTE!I2813)</f>
        <v>*</v>
      </c>
      <c r="H2810" s="109" t="str">
        <f>IF(SP_NORTE!AB2813="","*",SP_NORTE!AB2813)</f>
        <v>*</v>
      </c>
      <c r="I2810" s="109" t="str">
        <f>IF(SP_NORTE!AC2813="","*",SP_NORTE!AC2813)</f>
        <v>*</v>
      </c>
      <c r="J2810" s="110" t="str">
        <f>IF(SP_NORTE!AA2813="","*",SP_NORTE!AA2813)</f>
        <v>*</v>
      </c>
      <c r="K2810" s="111" t="str">
        <f>IF(SP_NORTE!AD2813="","*",SP_NORTE!AD2813)</f>
        <v>*</v>
      </c>
    </row>
    <row r="2811" spans="2:11" hidden="1">
      <c r="B2811" s="108" t="str">
        <f>IF(SP_NORTE!Y2814="","*",SP_NORTE!Y2814)</f>
        <v>*</v>
      </c>
      <c r="C2811" s="109" t="str">
        <f>IF(SP_NORTE!B2814="","*",SP_NORTE!B2814)</f>
        <v>*</v>
      </c>
      <c r="D2811" s="108" t="str">
        <f>IF(SP_NORTE!D2814="","*",SP_NORTE!D2814)</f>
        <v>*</v>
      </c>
      <c r="E2811" s="108" t="str">
        <f>IF(SP_NORTE!H2814="","*",SP_NORTE!H2814)</f>
        <v>*</v>
      </c>
      <c r="F2811" s="114" t="str">
        <f>IF(SP_NORTE!M2814="","*",SP_NORTE!M2814)</f>
        <v>*</v>
      </c>
      <c r="G2811" s="109" t="str">
        <f>IF(SP_NORTE!I2814="","*",SP_NORTE!I2814)</f>
        <v>*</v>
      </c>
      <c r="H2811" s="109" t="str">
        <f>IF(SP_NORTE!AB2814="","*",SP_NORTE!AB2814)</f>
        <v>*</v>
      </c>
      <c r="I2811" s="109" t="str">
        <f>IF(SP_NORTE!AC2814="","*",SP_NORTE!AC2814)</f>
        <v>*</v>
      </c>
      <c r="J2811" s="110" t="str">
        <f>IF(SP_NORTE!AA2814="","*",SP_NORTE!AA2814)</f>
        <v>*</v>
      </c>
      <c r="K2811" s="111" t="str">
        <f>IF(SP_NORTE!AD2814="","*",SP_NORTE!AD2814)</f>
        <v>*</v>
      </c>
    </row>
    <row r="2812" spans="2:11" hidden="1">
      <c r="B2812" s="108" t="str">
        <f>IF(SP_NORTE!Y2815="","*",SP_NORTE!Y2815)</f>
        <v>*</v>
      </c>
      <c r="C2812" s="109" t="str">
        <f>IF(SP_NORTE!B2815="","*",SP_NORTE!B2815)</f>
        <v>*</v>
      </c>
      <c r="D2812" s="108" t="str">
        <f>IF(SP_NORTE!D2815="","*",SP_NORTE!D2815)</f>
        <v>*</v>
      </c>
      <c r="E2812" s="108" t="str">
        <f>IF(SP_NORTE!H2815="","*",SP_NORTE!H2815)</f>
        <v>*</v>
      </c>
      <c r="F2812" s="114" t="str">
        <f>IF(SP_NORTE!M2815="","*",SP_NORTE!M2815)</f>
        <v>*</v>
      </c>
      <c r="G2812" s="109" t="str">
        <f>IF(SP_NORTE!I2815="","*",SP_NORTE!I2815)</f>
        <v>*</v>
      </c>
      <c r="H2812" s="109" t="str">
        <f>IF(SP_NORTE!AB2815="","*",SP_NORTE!AB2815)</f>
        <v>*</v>
      </c>
      <c r="I2812" s="109" t="str">
        <f>IF(SP_NORTE!AC2815="","*",SP_NORTE!AC2815)</f>
        <v>*</v>
      </c>
      <c r="J2812" s="110" t="str">
        <f>IF(SP_NORTE!AA2815="","*",SP_NORTE!AA2815)</f>
        <v>*</v>
      </c>
      <c r="K2812" s="111" t="str">
        <f>IF(SP_NORTE!AD2815="","*",SP_NORTE!AD2815)</f>
        <v>*</v>
      </c>
    </row>
    <row r="2813" spans="2:11" hidden="1">
      <c r="B2813" s="108" t="str">
        <f>IF(SP_NORTE!Y2816="","*",SP_NORTE!Y2816)</f>
        <v>*</v>
      </c>
      <c r="C2813" s="109" t="str">
        <f>IF(SP_NORTE!B2816="","*",SP_NORTE!B2816)</f>
        <v>*</v>
      </c>
      <c r="D2813" s="108" t="str">
        <f>IF(SP_NORTE!D2816="","*",SP_NORTE!D2816)</f>
        <v>*</v>
      </c>
      <c r="E2813" s="108" t="str">
        <f>IF(SP_NORTE!H2816="","*",SP_NORTE!H2816)</f>
        <v>*</v>
      </c>
      <c r="F2813" s="114" t="str">
        <f>IF(SP_NORTE!M2816="","*",SP_NORTE!M2816)</f>
        <v>*</v>
      </c>
      <c r="G2813" s="109" t="str">
        <f>IF(SP_NORTE!I2816="","*",SP_NORTE!I2816)</f>
        <v>*</v>
      </c>
      <c r="H2813" s="109" t="str">
        <f>IF(SP_NORTE!AB2816="","*",SP_NORTE!AB2816)</f>
        <v>*</v>
      </c>
      <c r="I2813" s="109" t="str">
        <f>IF(SP_NORTE!AC2816="","*",SP_NORTE!AC2816)</f>
        <v>*</v>
      </c>
      <c r="J2813" s="110" t="str">
        <f>IF(SP_NORTE!AA2816="","*",SP_NORTE!AA2816)</f>
        <v>*</v>
      </c>
      <c r="K2813" s="111" t="str">
        <f>IF(SP_NORTE!AD2816="","*",SP_NORTE!AD2816)</f>
        <v>*</v>
      </c>
    </row>
    <row r="2814" spans="2:11" hidden="1">
      <c r="B2814" s="108" t="str">
        <f>IF(SP_NORTE!Y2817="","*",SP_NORTE!Y2817)</f>
        <v>*</v>
      </c>
      <c r="C2814" s="109" t="str">
        <f>IF(SP_NORTE!B2817="","*",SP_NORTE!B2817)</f>
        <v>*</v>
      </c>
      <c r="D2814" s="108" t="str">
        <f>IF(SP_NORTE!D2817="","*",SP_NORTE!D2817)</f>
        <v>*</v>
      </c>
      <c r="E2814" s="108" t="str">
        <f>IF(SP_NORTE!H2817="","*",SP_NORTE!H2817)</f>
        <v>*</v>
      </c>
      <c r="F2814" s="114" t="str">
        <f>IF(SP_NORTE!M2817="","*",SP_NORTE!M2817)</f>
        <v>*</v>
      </c>
      <c r="G2814" s="109" t="str">
        <f>IF(SP_NORTE!I2817="","*",SP_NORTE!I2817)</f>
        <v>*</v>
      </c>
      <c r="H2814" s="109" t="str">
        <f>IF(SP_NORTE!AB2817="","*",SP_NORTE!AB2817)</f>
        <v>*</v>
      </c>
      <c r="I2814" s="109" t="str">
        <f>IF(SP_NORTE!AC2817="","*",SP_NORTE!AC2817)</f>
        <v>*</v>
      </c>
      <c r="J2814" s="110" t="str">
        <f>IF(SP_NORTE!AA2817="","*",SP_NORTE!AA2817)</f>
        <v>*</v>
      </c>
      <c r="K2814" s="111" t="str">
        <f>IF(SP_NORTE!AD2817="","*",SP_NORTE!AD2817)</f>
        <v>*</v>
      </c>
    </row>
    <row r="2815" spans="2:11" hidden="1">
      <c r="B2815" s="108" t="str">
        <f>IF(SP_NORTE!Y2818="","*",SP_NORTE!Y2818)</f>
        <v>*</v>
      </c>
      <c r="C2815" s="109" t="str">
        <f>IF(SP_NORTE!B2818="","*",SP_NORTE!B2818)</f>
        <v>*</v>
      </c>
      <c r="D2815" s="108" t="str">
        <f>IF(SP_NORTE!D2818="","*",SP_NORTE!D2818)</f>
        <v>*</v>
      </c>
      <c r="E2815" s="108" t="str">
        <f>IF(SP_NORTE!H2818="","*",SP_NORTE!H2818)</f>
        <v>*</v>
      </c>
      <c r="F2815" s="114" t="str">
        <f>IF(SP_NORTE!M2818="","*",SP_NORTE!M2818)</f>
        <v>*</v>
      </c>
      <c r="G2815" s="109" t="str">
        <f>IF(SP_NORTE!I2818="","*",SP_NORTE!I2818)</f>
        <v>*</v>
      </c>
      <c r="H2815" s="109" t="str">
        <f>IF(SP_NORTE!AB2818="","*",SP_NORTE!AB2818)</f>
        <v>*</v>
      </c>
      <c r="I2815" s="109" t="str">
        <f>IF(SP_NORTE!AC2818="","*",SP_NORTE!AC2818)</f>
        <v>*</v>
      </c>
      <c r="J2815" s="110" t="str">
        <f>IF(SP_NORTE!AA2818="","*",SP_NORTE!AA2818)</f>
        <v>*</v>
      </c>
      <c r="K2815" s="111" t="str">
        <f>IF(SP_NORTE!AD2818="","*",SP_NORTE!AD2818)</f>
        <v>*</v>
      </c>
    </row>
    <row r="2816" spans="2:11" hidden="1">
      <c r="B2816" s="108" t="str">
        <f>IF(SP_NORTE!Y2819="","*",SP_NORTE!Y2819)</f>
        <v>*</v>
      </c>
      <c r="C2816" s="109" t="str">
        <f>IF(SP_NORTE!B2819="","*",SP_NORTE!B2819)</f>
        <v>*</v>
      </c>
      <c r="D2816" s="108" t="str">
        <f>IF(SP_NORTE!D2819="","*",SP_NORTE!D2819)</f>
        <v>*</v>
      </c>
      <c r="E2816" s="108" t="str">
        <f>IF(SP_NORTE!H2819="","*",SP_NORTE!H2819)</f>
        <v>*</v>
      </c>
      <c r="F2816" s="114" t="str">
        <f>IF(SP_NORTE!M2819="","*",SP_NORTE!M2819)</f>
        <v>*</v>
      </c>
      <c r="G2816" s="109" t="str">
        <f>IF(SP_NORTE!I2819="","*",SP_NORTE!I2819)</f>
        <v>*</v>
      </c>
      <c r="H2816" s="109" t="str">
        <f>IF(SP_NORTE!AB2819="","*",SP_NORTE!AB2819)</f>
        <v>*</v>
      </c>
      <c r="I2816" s="109" t="str">
        <f>IF(SP_NORTE!AC2819="","*",SP_NORTE!AC2819)</f>
        <v>*</v>
      </c>
      <c r="J2816" s="110" t="str">
        <f>IF(SP_NORTE!AA2819="","*",SP_NORTE!AA2819)</f>
        <v>*</v>
      </c>
      <c r="K2816" s="111" t="str">
        <f>IF(SP_NORTE!AD2819="","*",SP_NORTE!AD2819)</f>
        <v>*</v>
      </c>
    </row>
    <row r="2817" spans="2:11" hidden="1">
      <c r="B2817" s="108" t="str">
        <f>IF(SP_NORTE!Y2820="","*",SP_NORTE!Y2820)</f>
        <v>*</v>
      </c>
      <c r="C2817" s="109" t="str">
        <f>IF(SP_NORTE!B2820="","*",SP_NORTE!B2820)</f>
        <v>*</v>
      </c>
      <c r="D2817" s="108" t="str">
        <f>IF(SP_NORTE!D2820="","*",SP_NORTE!D2820)</f>
        <v>*</v>
      </c>
      <c r="E2817" s="108" t="str">
        <f>IF(SP_NORTE!H2820="","*",SP_NORTE!H2820)</f>
        <v>*</v>
      </c>
      <c r="F2817" s="114" t="str">
        <f>IF(SP_NORTE!M2820="","*",SP_NORTE!M2820)</f>
        <v>*</v>
      </c>
      <c r="G2817" s="109" t="str">
        <f>IF(SP_NORTE!I2820="","*",SP_NORTE!I2820)</f>
        <v>*</v>
      </c>
      <c r="H2817" s="109" t="str">
        <f>IF(SP_NORTE!AB2820="","*",SP_NORTE!AB2820)</f>
        <v>*</v>
      </c>
      <c r="I2817" s="109" t="str">
        <f>IF(SP_NORTE!AC2820="","*",SP_NORTE!AC2820)</f>
        <v>*</v>
      </c>
      <c r="J2817" s="110" t="str">
        <f>IF(SP_NORTE!AA2820="","*",SP_NORTE!AA2820)</f>
        <v>*</v>
      </c>
      <c r="K2817" s="111" t="str">
        <f>IF(SP_NORTE!AD2820="","*",SP_NORTE!AD2820)</f>
        <v>*</v>
      </c>
    </row>
    <row r="2818" spans="2:11" hidden="1">
      <c r="B2818" s="108" t="str">
        <f>IF(SP_NORTE!Y2821="","*",SP_NORTE!Y2821)</f>
        <v>*</v>
      </c>
      <c r="C2818" s="109" t="str">
        <f>IF(SP_NORTE!B2821="","*",SP_NORTE!B2821)</f>
        <v>*</v>
      </c>
      <c r="D2818" s="108" t="str">
        <f>IF(SP_NORTE!D2821="","*",SP_NORTE!D2821)</f>
        <v>*</v>
      </c>
      <c r="E2818" s="108" t="str">
        <f>IF(SP_NORTE!H2821="","*",SP_NORTE!H2821)</f>
        <v>*</v>
      </c>
      <c r="F2818" s="114" t="str">
        <f>IF(SP_NORTE!M2821="","*",SP_NORTE!M2821)</f>
        <v>*</v>
      </c>
      <c r="G2818" s="109" t="str">
        <f>IF(SP_NORTE!I2821="","*",SP_NORTE!I2821)</f>
        <v>*</v>
      </c>
      <c r="H2818" s="109" t="str">
        <f>IF(SP_NORTE!AB2821="","*",SP_NORTE!AB2821)</f>
        <v>*</v>
      </c>
      <c r="I2818" s="109" t="str">
        <f>IF(SP_NORTE!AC2821="","*",SP_NORTE!AC2821)</f>
        <v>*</v>
      </c>
      <c r="J2818" s="110" t="str">
        <f>IF(SP_NORTE!AA2821="","*",SP_NORTE!AA2821)</f>
        <v>*</v>
      </c>
      <c r="K2818" s="111" t="str">
        <f>IF(SP_NORTE!AD2821="","*",SP_NORTE!AD2821)</f>
        <v>*</v>
      </c>
    </row>
    <row r="2819" spans="2:11" hidden="1">
      <c r="B2819" s="108" t="str">
        <f>IF(SP_NORTE!Y2822="","*",SP_NORTE!Y2822)</f>
        <v>*</v>
      </c>
      <c r="C2819" s="109" t="str">
        <f>IF(SP_NORTE!B2822="","*",SP_NORTE!B2822)</f>
        <v>*</v>
      </c>
      <c r="D2819" s="108" t="str">
        <f>IF(SP_NORTE!D2822="","*",SP_NORTE!D2822)</f>
        <v>*</v>
      </c>
      <c r="E2819" s="108" t="str">
        <f>IF(SP_NORTE!H2822="","*",SP_NORTE!H2822)</f>
        <v>*</v>
      </c>
      <c r="F2819" s="114" t="str">
        <f>IF(SP_NORTE!M2822="","*",SP_NORTE!M2822)</f>
        <v>*</v>
      </c>
      <c r="G2819" s="109" t="str">
        <f>IF(SP_NORTE!I2822="","*",SP_NORTE!I2822)</f>
        <v>*</v>
      </c>
      <c r="H2819" s="109" t="str">
        <f>IF(SP_NORTE!AB2822="","*",SP_NORTE!AB2822)</f>
        <v>*</v>
      </c>
      <c r="I2819" s="109" t="str">
        <f>IF(SP_NORTE!AC2822="","*",SP_NORTE!AC2822)</f>
        <v>*</v>
      </c>
      <c r="J2819" s="110" t="str">
        <f>IF(SP_NORTE!AA2822="","*",SP_NORTE!AA2822)</f>
        <v>*</v>
      </c>
      <c r="K2819" s="111" t="str">
        <f>IF(SP_NORTE!AD2822="","*",SP_NORTE!AD2822)</f>
        <v>*</v>
      </c>
    </row>
    <row r="2820" spans="2:11" hidden="1">
      <c r="B2820" s="108" t="str">
        <f>IF(SP_NORTE!Y2823="","*",SP_NORTE!Y2823)</f>
        <v>*</v>
      </c>
      <c r="C2820" s="109" t="str">
        <f>IF(SP_NORTE!B2823="","*",SP_NORTE!B2823)</f>
        <v>*</v>
      </c>
      <c r="D2820" s="108" t="str">
        <f>IF(SP_NORTE!D2823="","*",SP_NORTE!D2823)</f>
        <v>*</v>
      </c>
      <c r="E2820" s="108" t="str">
        <f>IF(SP_NORTE!H2823="","*",SP_NORTE!H2823)</f>
        <v>*</v>
      </c>
      <c r="F2820" s="114" t="str">
        <f>IF(SP_NORTE!M2823="","*",SP_NORTE!M2823)</f>
        <v>*</v>
      </c>
      <c r="G2820" s="109" t="str">
        <f>IF(SP_NORTE!I2823="","*",SP_NORTE!I2823)</f>
        <v>*</v>
      </c>
      <c r="H2820" s="109" t="str">
        <f>IF(SP_NORTE!AB2823="","*",SP_NORTE!AB2823)</f>
        <v>*</v>
      </c>
      <c r="I2820" s="109" t="str">
        <f>IF(SP_NORTE!AC2823="","*",SP_NORTE!AC2823)</f>
        <v>*</v>
      </c>
      <c r="J2820" s="110" t="str">
        <f>IF(SP_NORTE!AA2823="","*",SP_NORTE!AA2823)</f>
        <v>*</v>
      </c>
      <c r="K2820" s="111" t="str">
        <f>IF(SP_NORTE!AD2823="","*",SP_NORTE!AD2823)</f>
        <v>*</v>
      </c>
    </row>
    <row r="2821" spans="2:11" hidden="1">
      <c r="B2821" s="108" t="str">
        <f>IF(SP_NORTE!Y2824="","*",SP_NORTE!Y2824)</f>
        <v>*</v>
      </c>
      <c r="C2821" s="109" t="str">
        <f>IF(SP_NORTE!B2824="","*",SP_NORTE!B2824)</f>
        <v>*</v>
      </c>
      <c r="D2821" s="108" t="str">
        <f>IF(SP_NORTE!D2824="","*",SP_NORTE!D2824)</f>
        <v>*</v>
      </c>
      <c r="E2821" s="108" t="str">
        <f>IF(SP_NORTE!H2824="","*",SP_NORTE!H2824)</f>
        <v>*</v>
      </c>
      <c r="F2821" s="114" t="str">
        <f>IF(SP_NORTE!M2824="","*",SP_NORTE!M2824)</f>
        <v>*</v>
      </c>
      <c r="G2821" s="109" t="str">
        <f>IF(SP_NORTE!I2824="","*",SP_NORTE!I2824)</f>
        <v>*</v>
      </c>
      <c r="H2821" s="109" t="str">
        <f>IF(SP_NORTE!AB2824="","*",SP_NORTE!AB2824)</f>
        <v>*</v>
      </c>
      <c r="I2821" s="109" t="str">
        <f>IF(SP_NORTE!AC2824="","*",SP_NORTE!AC2824)</f>
        <v>*</v>
      </c>
      <c r="J2821" s="110" t="str">
        <f>IF(SP_NORTE!AA2824="","*",SP_NORTE!AA2824)</f>
        <v>*</v>
      </c>
      <c r="K2821" s="111" t="str">
        <f>IF(SP_NORTE!AD2824="","*",SP_NORTE!AD2824)</f>
        <v>*</v>
      </c>
    </row>
    <row r="2822" spans="2:11" hidden="1">
      <c r="B2822" s="108" t="str">
        <f>IF(SP_NORTE!Y2825="","*",SP_NORTE!Y2825)</f>
        <v>*</v>
      </c>
      <c r="C2822" s="109" t="str">
        <f>IF(SP_NORTE!B2825="","*",SP_NORTE!B2825)</f>
        <v>*</v>
      </c>
      <c r="D2822" s="108" t="str">
        <f>IF(SP_NORTE!D2825="","*",SP_NORTE!D2825)</f>
        <v>*</v>
      </c>
      <c r="E2822" s="108" t="str">
        <f>IF(SP_NORTE!H2825="","*",SP_NORTE!H2825)</f>
        <v>*</v>
      </c>
      <c r="F2822" s="114" t="str">
        <f>IF(SP_NORTE!M2825="","*",SP_NORTE!M2825)</f>
        <v>*</v>
      </c>
      <c r="G2822" s="109" t="str">
        <f>IF(SP_NORTE!I2825="","*",SP_NORTE!I2825)</f>
        <v>*</v>
      </c>
      <c r="H2822" s="109" t="str">
        <f>IF(SP_NORTE!AB2825="","*",SP_NORTE!AB2825)</f>
        <v>*</v>
      </c>
      <c r="I2822" s="109" t="str">
        <f>IF(SP_NORTE!AC2825="","*",SP_NORTE!AC2825)</f>
        <v>*</v>
      </c>
      <c r="J2822" s="110" t="str">
        <f>IF(SP_NORTE!AA2825="","*",SP_NORTE!AA2825)</f>
        <v>*</v>
      </c>
      <c r="K2822" s="111" t="str">
        <f>IF(SP_NORTE!AD2825="","*",SP_NORTE!AD2825)</f>
        <v>*</v>
      </c>
    </row>
    <row r="2823" spans="2:11" hidden="1">
      <c r="B2823" s="108" t="str">
        <f>IF(SP_NORTE!Y2826="","*",SP_NORTE!Y2826)</f>
        <v>*</v>
      </c>
      <c r="C2823" s="109" t="str">
        <f>IF(SP_NORTE!B2826="","*",SP_NORTE!B2826)</f>
        <v>*</v>
      </c>
      <c r="D2823" s="108" t="str">
        <f>IF(SP_NORTE!D2826="","*",SP_NORTE!D2826)</f>
        <v>*</v>
      </c>
      <c r="E2823" s="108" t="str">
        <f>IF(SP_NORTE!H2826="","*",SP_NORTE!H2826)</f>
        <v>*</v>
      </c>
      <c r="F2823" s="114" t="str">
        <f>IF(SP_NORTE!M2826="","*",SP_NORTE!M2826)</f>
        <v>*</v>
      </c>
      <c r="G2823" s="109" t="str">
        <f>IF(SP_NORTE!I2826="","*",SP_NORTE!I2826)</f>
        <v>*</v>
      </c>
      <c r="H2823" s="109" t="str">
        <f>IF(SP_NORTE!AB2826="","*",SP_NORTE!AB2826)</f>
        <v>*</v>
      </c>
      <c r="I2823" s="109" t="str">
        <f>IF(SP_NORTE!AC2826="","*",SP_NORTE!AC2826)</f>
        <v>*</v>
      </c>
      <c r="J2823" s="110" t="str">
        <f>IF(SP_NORTE!AA2826="","*",SP_NORTE!AA2826)</f>
        <v>*</v>
      </c>
      <c r="K2823" s="111" t="str">
        <f>IF(SP_NORTE!AD2826="","*",SP_NORTE!AD2826)</f>
        <v>*</v>
      </c>
    </row>
    <row r="2824" spans="2:11" hidden="1">
      <c r="B2824" s="108" t="str">
        <f>IF(SP_NORTE!Y2827="","*",SP_NORTE!Y2827)</f>
        <v>*</v>
      </c>
      <c r="C2824" s="109" t="str">
        <f>IF(SP_NORTE!B2827="","*",SP_NORTE!B2827)</f>
        <v>*</v>
      </c>
      <c r="D2824" s="108" t="str">
        <f>IF(SP_NORTE!D2827="","*",SP_NORTE!D2827)</f>
        <v>*</v>
      </c>
      <c r="E2824" s="108" t="str">
        <f>IF(SP_NORTE!H2827="","*",SP_NORTE!H2827)</f>
        <v>*</v>
      </c>
      <c r="F2824" s="114" t="str">
        <f>IF(SP_NORTE!M2827="","*",SP_NORTE!M2827)</f>
        <v>*</v>
      </c>
      <c r="G2824" s="109" t="str">
        <f>IF(SP_NORTE!I2827="","*",SP_NORTE!I2827)</f>
        <v>*</v>
      </c>
      <c r="H2824" s="109" t="str">
        <f>IF(SP_NORTE!AB2827="","*",SP_NORTE!AB2827)</f>
        <v>*</v>
      </c>
      <c r="I2824" s="109" t="str">
        <f>IF(SP_NORTE!AC2827="","*",SP_NORTE!AC2827)</f>
        <v>*</v>
      </c>
      <c r="J2824" s="110" t="str">
        <f>IF(SP_NORTE!AA2827="","*",SP_NORTE!AA2827)</f>
        <v>*</v>
      </c>
      <c r="K2824" s="111" t="str">
        <f>IF(SP_NORTE!AD2827="","*",SP_NORTE!AD2827)</f>
        <v>*</v>
      </c>
    </row>
    <row r="2825" spans="2:11" hidden="1">
      <c r="B2825" s="108" t="str">
        <f>IF(SP_NORTE!Y2828="","*",SP_NORTE!Y2828)</f>
        <v>*</v>
      </c>
      <c r="C2825" s="109" t="str">
        <f>IF(SP_NORTE!B2828="","*",SP_NORTE!B2828)</f>
        <v>*</v>
      </c>
      <c r="D2825" s="108" t="str">
        <f>IF(SP_NORTE!D2828="","*",SP_NORTE!D2828)</f>
        <v>*</v>
      </c>
      <c r="E2825" s="108" t="str">
        <f>IF(SP_NORTE!H2828="","*",SP_NORTE!H2828)</f>
        <v>*</v>
      </c>
      <c r="F2825" s="114" t="str">
        <f>IF(SP_NORTE!M2828="","*",SP_NORTE!M2828)</f>
        <v>*</v>
      </c>
      <c r="G2825" s="109" t="str">
        <f>IF(SP_NORTE!I2828="","*",SP_NORTE!I2828)</f>
        <v>*</v>
      </c>
      <c r="H2825" s="109" t="str">
        <f>IF(SP_NORTE!AB2828="","*",SP_NORTE!AB2828)</f>
        <v>*</v>
      </c>
      <c r="I2825" s="109" t="str">
        <f>IF(SP_NORTE!AC2828="","*",SP_NORTE!AC2828)</f>
        <v>*</v>
      </c>
      <c r="J2825" s="110" t="str">
        <f>IF(SP_NORTE!AA2828="","*",SP_NORTE!AA2828)</f>
        <v>*</v>
      </c>
      <c r="K2825" s="111" t="str">
        <f>IF(SP_NORTE!AD2828="","*",SP_NORTE!AD2828)</f>
        <v>*</v>
      </c>
    </row>
    <row r="2826" spans="2:11" hidden="1">
      <c r="B2826" s="108" t="str">
        <f>IF(SP_NORTE!Y2829="","*",SP_NORTE!Y2829)</f>
        <v>*</v>
      </c>
      <c r="C2826" s="109" t="str">
        <f>IF(SP_NORTE!B2829="","*",SP_NORTE!B2829)</f>
        <v>*</v>
      </c>
      <c r="D2826" s="108" t="str">
        <f>IF(SP_NORTE!D2829="","*",SP_NORTE!D2829)</f>
        <v>*</v>
      </c>
      <c r="E2826" s="108" t="str">
        <f>IF(SP_NORTE!H2829="","*",SP_NORTE!H2829)</f>
        <v>*</v>
      </c>
      <c r="F2826" s="114" t="str">
        <f>IF(SP_NORTE!M2829="","*",SP_NORTE!M2829)</f>
        <v>*</v>
      </c>
      <c r="G2826" s="109" t="str">
        <f>IF(SP_NORTE!I2829="","*",SP_NORTE!I2829)</f>
        <v>*</v>
      </c>
      <c r="H2826" s="109" t="str">
        <f>IF(SP_NORTE!AB2829="","*",SP_NORTE!AB2829)</f>
        <v>*</v>
      </c>
      <c r="I2826" s="109" t="str">
        <f>IF(SP_NORTE!AC2829="","*",SP_NORTE!AC2829)</f>
        <v>*</v>
      </c>
      <c r="J2826" s="110" t="str">
        <f>IF(SP_NORTE!AA2829="","*",SP_NORTE!AA2829)</f>
        <v>*</v>
      </c>
      <c r="K2826" s="111" t="str">
        <f>IF(SP_NORTE!AD2829="","*",SP_NORTE!AD2829)</f>
        <v>*</v>
      </c>
    </row>
    <row r="2827" spans="2:11" hidden="1">
      <c r="B2827" s="108" t="str">
        <f>IF(SP_NORTE!Y2830="","*",SP_NORTE!Y2830)</f>
        <v>*</v>
      </c>
      <c r="C2827" s="109" t="str">
        <f>IF(SP_NORTE!B2830="","*",SP_NORTE!B2830)</f>
        <v>*</v>
      </c>
      <c r="D2827" s="108" t="str">
        <f>IF(SP_NORTE!D2830="","*",SP_NORTE!D2830)</f>
        <v>*</v>
      </c>
      <c r="E2827" s="108" t="str">
        <f>IF(SP_NORTE!H2830="","*",SP_NORTE!H2830)</f>
        <v>*</v>
      </c>
      <c r="F2827" s="114" t="str">
        <f>IF(SP_NORTE!M2830="","*",SP_NORTE!M2830)</f>
        <v>*</v>
      </c>
      <c r="G2827" s="109" t="str">
        <f>IF(SP_NORTE!I2830="","*",SP_NORTE!I2830)</f>
        <v>*</v>
      </c>
      <c r="H2827" s="109" t="str">
        <f>IF(SP_NORTE!AB2830="","*",SP_NORTE!AB2830)</f>
        <v>*</v>
      </c>
      <c r="I2827" s="109" t="str">
        <f>IF(SP_NORTE!AC2830="","*",SP_NORTE!AC2830)</f>
        <v>*</v>
      </c>
      <c r="J2827" s="110" t="str">
        <f>IF(SP_NORTE!AA2830="","*",SP_NORTE!AA2830)</f>
        <v>*</v>
      </c>
      <c r="K2827" s="111" t="str">
        <f>IF(SP_NORTE!AD2830="","*",SP_NORTE!AD2830)</f>
        <v>*</v>
      </c>
    </row>
    <row r="2828" spans="2:11" hidden="1">
      <c r="B2828" s="108" t="str">
        <f>IF(SP_NORTE!Y2831="","*",SP_NORTE!Y2831)</f>
        <v>*</v>
      </c>
      <c r="C2828" s="109" t="str">
        <f>IF(SP_NORTE!B2831="","*",SP_NORTE!B2831)</f>
        <v>*</v>
      </c>
      <c r="D2828" s="108" t="str">
        <f>IF(SP_NORTE!D2831="","*",SP_NORTE!D2831)</f>
        <v>*</v>
      </c>
      <c r="E2828" s="108" t="str">
        <f>IF(SP_NORTE!H2831="","*",SP_NORTE!H2831)</f>
        <v>*</v>
      </c>
      <c r="F2828" s="114" t="str">
        <f>IF(SP_NORTE!M2831="","*",SP_NORTE!M2831)</f>
        <v>*</v>
      </c>
      <c r="G2828" s="109" t="str">
        <f>IF(SP_NORTE!I2831="","*",SP_NORTE!I2831)</f>
        <v>*</v>
      </c>
      <c r="H2828" s="109" t="str">
        <f>IF(SP_NORTE!AB2831="","*",SP_NORTE!AB2831)</f>
        <v>*</v>
      </c>
      <c r="I2828" s="109" t="str">
        <f>IF(SP_NORTE!AC2831="","*",SP_NORTE!AC2831)</f>
        <v>*</v>
      </c>
      <c r="J2828" s="110" t="str">
        <f>IF(SP_NORTE!AA2831="","*",SP_NORTE!AA2831)</f>
        <v>*</v>
      </c>
      <c r="K2828" s="111" t="str">
        <f>IF(SP_NORTE!AD2831="","*",SP_NORTE!AD2831)</f>
        <v>*</v>
      </c>
    </row>
    <row r="2829" spans="2:11" hidden="1">
      <c r="B2829" s="108" t="str">
        <f>IF(SP_NORTE!Y2832="","*",SP_NORTE!Y2832)</f>
        <v>*</v>
      </c>
      <c r="C2829" s="109" t="str">
        <f>IF(SP_NORTE!B2832="","*",SP_NORTE!B2832)</f>
        <v>*</v>
      </c>
      <c r="D2829" s="108" t="str">
        <f>IF(SP_NORTE!D2832="","*",SP_NORTE!D2832)</f>
        <v>*</v>
      </c>
      <c r="E2829" s="108" t="str">
        <f>IF(SP_NORTE!H2832="","*",SP_NORTE!H2832)</f>
        <v>*</v>
      </c>
      <c r="F2829" s="114" t="str">
        <f>IF(SP_NORTE!M2832="","*",SP_NORTE!M2832)</f>
        <v>*</v>
      </c>
      <c r="G2829" s="109" t="str">
        <f>IF(SP_NORTE!I2832="","*",SP_NORTE!I2832)</f>
        <v>*</v>
      </c>
      <c r="H2829" s="109" t="str">
        <f>IF(SP_NORTE!AB2832="","*",SP_NORTE!AB2832)</f>
        <v>*</v>
      </c>
      <c r="I2829" s="109" t="str">
        <f>IF(SP_NORTE!AC2832="","*",SP_NORTE!AC2832)</f>
        <v>*</v>
      </c>
      <c r="J2829" s="110" t="str">
        <f>IF(SP_NORTE!AA2832="","*",SP_NORTE!AA2832)</f>
        <v>*</v>
      </c>
      <c r="K2829" s="111" t="str">
        <f>IF(SP_NORTE!AD2832="","*",SP_NORTE!AD2832)</f>
        <v>*</v>
      </c>
    </row>
    <row r="2830" spans="2:11" hidden="1">
      <c r="B2830" s="108" t="str">
        <f>IF(SP_NORTE!Y2833="","*",SP_NORTE!Y2833)</f>
        <v>*</v>
      </c>
      <c r="C2830" s="109" t="str">
        <f>IF(SP_NORTE!B2833="","*",SP_NORTE!B2833)</f>
        <v>*</v>
      </c>
      <c r="D2830" s="108" t="str">
        <f>IF(SP_NORTE!D2833="","*",SP_NORTE!D2833)</f>
        <v>*</v>
      </c>
      <c r="E2830" s="108" t="str">
        <f>IF(SP_NORTE!H2833="","*",SP_NORTE!H2833)</f>
        <v>*</v>
      </c>
      <c r="F2830" s="114" t="str">
        <f>IF(SP_NORTE!M2833="","*",SP_NORTE!M2833)</f>
        <v>*</v>
      </c>
      <c r="G2830" s="109" t="str">
        <f>IF(SP_NORTE!I2833="","*",SP_NORTE!I2833)</f>
        <v>*</v>
      </c>
      <c r="H2830" s="109" t="str">
        <f>IF(SP_NORTE!AB2833="","*",SP_NORTE!AB2833)</f>
        <v>*</v>
      </c>
      <c r="I2830" s="109" t="str">
        <f>IF(SP_NORTE!AC2833="","*",SP_NORTE!AC2833)</f>
        <v>*</v>
      </c>
      <c r="J2830" s="110" t="str">
        <f>IF(SP_NORTE!AA2833="","*",SP_NORTE!AA2833)</f>
        <v>*</v>
      </c>
      <c r="K2830" s="111" t="str">
        <f>IF(SP_NORTE!AD2833="","*",SP_NORTE!AD2833)</f>
        <v>*</v>
      </c>
    </row>
    <row r="2831" spans="2:11" hidden="1">
      <c r="B2831" s="108" t="str">
        <f>IF(SP_NORTE!Y2834="","*",SP_NORTE!Y2834)</f>
        <v>*</v>
      </c>
      <c r="C2831" s="109" t="str">
        <f>IF(SP_NORTE!B2834="","*",SP_NORTE!B2834)</f>
        <v>*</v>
      </c>
      <c r="D2831" s="108" t="str">
        <f>IF(SP_NORTE!D2834="","*",SP_NORTE!D2834)</f>
        <v>*</v>
      </c>
      <c r="E2831" s="108" t="str">
        <f>IF(SP_NORTE!H2834="","*",SP_NORTE!H2834)</f>
        <v>*</v>
      </c>
      <c r="F2831" s="114" t="str">
        <f>IF(SP_NORTE!M2834="","*",SP_NORTE!M2834)</f>
        <v>*</v>
      </c>
      <c r="G2831" s="109" t="str">
        <f>IF(SP_NORTE!I2834="","*",SP_NORTE!I2834)</f>
        <v>*</v>
      </c>
      <c r="H2831" s="109" t="str">
        <f>IF(SP_NORTE!AB2834="","*",SP_NORTE!AB2834)</f>
        <v>*</v>
      </c>
      <c r="I2831" s="109" t="str">
        <f>IF(SP_NORTE!AC2834="","*",SP_NORTE!AC2834)</f>
        <v>*</v>
      </c>
      <c r="J2831" s="110" t="str">
        <f>IF(SP_NORTE!AA2834="","*",SP_NORTE!AA2834)</f>
        <v>*</v>
      </c>
      <c r="K2831" s="111" t="str">
        <f>IF(SP_NORTE!AD2834="","*",SP_NORTE!AD2834)</f>
        <v>*</v>
      </c>
    </row>
    <row r="2832" spans="2:11" hidden="1">
      <c r="B2832" s="108" t="str">
        <f>IF(SP_NORTE!Y2835="","*",SP_NORTE!Y2835)</f>
        <v>*</v>
      </c>
      <c r="C2832" s="109" t="str">
        <f>IF(SP_NORTE!B2835="","*",SP_NORTE!B2835)</f>
        <v>*</v>
      </c>
      <c r="D2832" s="108" t="str">
        <f>IF(SP_NORTE!D2835="","*",SP_NORTE!D2835)</f>
        <v>*</v>
      </c>
      <c r="E2832" s="108" t="str">
        <f>IF(SP_NORTE!H2835="","*",SP_NORTE!H2835)</f>
        <v>*</v>
      </c>
      <c r="F2832" s="114" t="str">
        <f>IF(SP_NORTE!M2835="","*",SP_NORTE!M2835)</f>
        <v>*</v>
      </c>
      <c r="G2832" s="109" t="str">
        <f>IF(SP_NORTE!I2835="","*",SP_NORTE!I2835)</f>
        <v>*</v>
      </c>
      <c r="H2832" s="109" t="str">
        <f>IF(SP_NORTE!AB2835="","*",SP_NORTE!AB2835)</f>
        <v>*</v>
      </c>
      <c r="I2832" s="109" t="str">
        <f>IF(SP_NORTE!AC2835="","*",SP_NORTE!AC2835)</f>
        <v>*</v>
      </c>
      <c r="J2832" s="110" t="str">
        <f>IF(SP_NORTE!AA2835="","*",SP_NORTE!AA2835)</f>
        <v>*</v>
      </c>
      <c r="K2832" s="111" t="str">
        <f>IF(SP_NORTE!AD2835="","*",SP_NORTE!AD2835)</f>
        <v>*</v>
      </c>
    </row>
    <row r="2833" spans="2:11" hidden="1">
      <c r="B2833" s="108" t="str">
        <f>IF(SP_NORTE!Y2836="","*",SP_NORTE!Y2836)</f>
        <v>*</v>
      </c>
      <c r="C2833" s="109" t="str">
        <f>IF(SP_NORTE!B2836="","*",SP_NORTE!B2836)</f>
        <v>*</v>
      </c>
      <c r="D2833" s="108" t="str">
        <f>IF(SP_NORTE!D2836="","*",SP_NORTE!D2836)</f>
        <v>*</v>
      </c>
      <c r="E2833" s="108" t="str">
        <f>IF(SP_NORTE!H2836="","*",SP_NORTE!H2836)</f>
        <v>*</v>
      </c>
      <c r="F2833" s="114" t="str">
        <f>IF(SP_NORTE!M2836="","*",SP_NORTE!M2836)</f>
        <v>*</v>
      </c>
      <c r="G2833" s="109" t="str">
        <f>IF(SP_NORTE!I2836="","*",SP_NORTE!I2836)</f>
        <v>*</v>
      </c>
      <c r="H2833" s="109" t="str">
        <f>IF(SP_NORTE!AB2836="","*",SP_NORTE!AB2836)</f>
        <v>*</v>
      </c>
      <c r="I2833" s="109" t="str">
        <f>IF(SP_NORTE!AC2836="","*",SP_NORTE!AC2836)</f>
        <v>*</v>
      </c>
      <c r="J2833" s="110" t="str">
        <f>IF(SP_NORTE!AA2836="","*",SP_NORTE!AA2836)</f>
        <v>*</v>
      </c>
      <c r="K2833" s="111" t="str">
        <f>IF(SP_NORTE!AD2836="","*",SP_NORTE!AD2836)</f>
        <v>*</v>
      </c>
    </row>
    <row r="2834" spans="2:11" hidden="1">
      <c r="B2834" s="108" t="str">
        <f>IF(SP_NORTE!Y2837="","*",SP_NORTE!Y2837)</f>
        <v>*</v>
      </c>
      <c r="C2834" s="109" t="str">
        <f>IF(SP_NORTE!B2837="","*",SP_NORTE!B2837)</f>
        <v>*</v>
      </c>
      <c r="D2834" s="108" t="str">
        <f>IF(SP_NORTE!D2837="","*",SP_NORTE!D2837)</f>
        <v>*</v>
      </c>
      <c r="E2834" s="108" t="str">
        <f>IF(SP_NORTE!H2837="","*",SP_NORTE!H2837)</f>
        <v>*</v>
      </c>
      <c r="F2834" s="114" t="str">
        <f>IF(SP_NORTE!M2837="","*",SP_NORTE!M2837)</f>
        <v>*</v>
      </c>
      <c r="G2834" s="109" t="str">
        <f>IF(SP_NORTE!I2837="","*",SP_NORTE!I2837)</f>
        <v>*</v>
      </c>
      <c r="H2834" s="109" t="str">
        <f>IF(SP_NORTE!AB2837="","*",SP_NORTE!AB2837)</f>
        <v>*</v>
      </c>
      <c r="I2834" s="109" t="str">
        <f>IF(SP_NORTE!AC2837="","*",SP_NORTE!AC2837)</f>
        <v>*</v>
      </c>
      <c r="J2834" s="110" t="str">
        <f>IF(SP_NORTE!AA2837="","*",SP_NORTE!AA2837)</f>
        <v>*</v>
      </c>
      <c r="K2834" s="111" t="str">
        <f>IF(SP_NORTE!AD2837="","*",SP_NORTE!AD2837)</f>
        <v>*</v>
      </c>
    </row>
    <row r="2835" spans="2:11" hidden="1">
      <c r="B2835" s="108" t="str">
        <f>IF(SP_NORTE!Y2838="","*",SP_NORTE!Y2838)</f>
        <v>*</v>
      </c>
      <c r="C2835" s="109" t="str">
        <f>IF(SP_NORTE!B2838="","*",SP_NORTE!B2838)</f>
        <v>*</v>
      </c>
      <c r="D2835" s="108" t="str">
        <f>IF(SP_NORTE!D2838="","*",SP_NORTE!D2838)</f>
        <v>*</v>
      </c>
      <c r="E2835" s="108" t="str">
        <f>IF(SP_NORTE!H2838="","*",SP_NORTE!H2838)</f>
        <v>*</v>
      </c>
      <c r="F2835" s="114" t="str">
        <f>IF(SP_NORTE!M2838="","*",SP_NORTE!M2838)</f>
        <v>*</v>
      </c>
      <c r="G2835" s="109" t="str">
        <f>IF(SP_NORTE!I2838="","*",SP_NORTE!I2838)</f>
        <v>*</v>
      </c>
      <c r="H2835" s="109" t="str">
        <f>IF(SP_NORTE!AB2838="","*",SP_NORTE!AB2838)</f>
        <v>*</v>
      </c>
      <c r="I2835" s="109" t="str">
        <f>IF(SP_NORTE!AC2838="","*",SP_NORTE!AC2838)</f>
        <v>*</v>
      </c>
      <c r="J2835" s="110" t="str">
        <f>IF(SP_NORTE!AA2838="","*",SP_NORTE!AA2838)</f>
        <v>*</v>
      </c>
      <c r="K2835" s="111" t="str">
        <f>IF(SP_NORTE!AD2838="","*",SP_NORTE!AD2838)</f>
        <v>*</v>
      </c>
    </row>
    <row r="2836" spans="2:11" hidden="1">
      <c r="B2836" s="108" t="str">
        <f>IF(SP_NORTE!Y2839="","*",SP_NORTE!Y2839)</f>
        <v>*</v>
      </c>
      <c r="C2836" s="109" t="str">
        <f>IF(SP_NORTE!B2839="","*",SP_NORTE!B2839)</f>
        <v>*</v>
      </c>
      <c r="D2836" s="108" t="str">
        <f>IF(SP_NORTE!D2839="","*",SP_NORTE!D2839)</f>
        <v>*</v>
      </c>
      <c r="E2836" s="108" t="str">
        <f>IF(SP_NORTE!H2839="","*",SP_NORTE!H2839)</f>
        <v>*</v>
      </c>
      <c r="F2836" s="114" t="str">
        <f>IF(SP_NORTE!M2839="","*",SP_NORTE!M2839)</f>
        <v>*</v>
      </c>
      <c r="G2836" s="109" t="str">
        <f>IF(SP_NORTE!I2839="","*",SP_NORTE!I2839)</f>
        <v>*</v>
      </c>
      <c r="H2836" s="109" t="str">
        <f>IF(SP_NORTE!AB2839="","*",SP_NORTE!AB2839)</f>
        <v>*</v>
      </c>
      <c r="I2836" s="109" t="str">
        <f>IF(SP_NORTE!AC2839="","*",SP_NORTE!AC2839)</f>
        <v>*</v>
      </c>
      <c r="J2836" s="110" t="str">
        <f>IF(SP_NORTE!AA2839="","*",SP_NORTE!AA2839)</f>
        <v>*</v>
      </c>
      <c r="K2836" s="111" t="str">
        <f>IF(SP_NORTE!AD2839="","*",SP_NORTE!AD2839)</f>
        <v>*</v>
      </c>
    </row>
    <row r="2837" spans="2:11" hidden="1">
      <c r="B2837" s="108" t="str">
        <f>IF(SP_NORTE!Y2840="","*",SP_NORTE!Y2840)</f>
        <v>*</v>
      </c>
      <c r="C2837" s="109" t="str">
        <f>IF(SP_NORTE!B2840="","*",SP_NORTE!B2840)</f>
        <v>*</v>
      </c>
      <c r="D2837" s="108" t="str">
        <f>IF(SP_NORTE!D2840="","*",SP_NORTE!D2840)</f>
        <v>*</v>
      </c>
      <c r="E2837" s="108" t="str">
        <f>IF(SP_NORTE!H2840="","*",SP_NORTE!H2840)</f>
        <v>*</v>
      </c>
      <c r="F2837" s="114" t="str">
        <f>IF(SP_NORTE!M2840="","*",SP_NORTE!M2840)</f>
        <v>*</v>
      </c>
      <c r="G2837" s="109" t="str">
        <f>IF(SP_NORTE!I2840="","*",SP_NORTE!I2840)</f>
        <v>*</v>
      </c>
      <c r="H2837" s="109" t="str">
        <f>IF(SP_NORTE!AB2840="","*",SP_NORTE!AB2840)</f>
        <v>*</v>
      </c>
      <c r="I2837" s="109" t="str">
        <f>IF(SP_NORTE!AC2840="","*",SP_NORTE!AC2840)</f>
        <v>*</v>
      </c>
      <c r="J2837" s="110" t="str">
        <f>IF(SP_NORTE!AA2840="","*",SP_NORTE!AA2840)</f>
        <v>*</v>
      </c>
      <c r="K2837" s="111" t="str">
        <f>IF(SP_NORTE!AD2840="","*",SP_NORTE!AD2840)</f>
        <v>*</v>
      </c>
    </row>
    <row r="2838" spans="2:11" hidden="1">
      <c r="B2838" s="108" t="str">
        <f>IF(SP_NORTE!Y2841="","*",SP_NORTE!Y2841)</f>
        <v>*</v>
      </c>
      <c r="C2838" s="109" t="str">
        <f>IF(SP_NORTE!B2841="","*",SP_NORTE!B2841)</f>
        <v>*</v>
      </c>
      <c r="D2838" s="108" t="str">
        <f>IF(SP_NORTE!D2841="","*",SP_NORTE!D2841)</f>
        <v>*</v>
      </c>
      <c r="E2838" s="108" t="str">
        <f>IF(SP_NORTE!H2841="","*",SP_NORTE!H2841)</f>
        <v>*</v>
      </c>
      <c r="F2838" s="114" t="str">
        <f>IF(SP_NORTE!M2841="","*",SP_NORTE!M2841)</f>
        <v>*</v>
      </c>
      <c r="G2838" s="109" t="str">
        <f>IF(SP_NORTE!I2841="","*",SP_NORTE!I2841)</f>
        <v>*</v>
      </c>
      <c r="H2838" s="109" t="str">
        <f>IF(SP_NORTE!AB2841="","*",SP_NORTE!AB2841)</f>
        <v>*</v>
      </c>
      <c r="I2838" s="109" t="str">
        <f>IF(SP_NORTE!AC2841="","*",SP_NORTE!AC2841)</f>
        <v>*</v>
      </c>
      <c r="J2838" s="110" t="str">
        <f>IF(SP_NORTE!AA2841="","*",SP_NORTE!AA2841)</f>
        <v>*</v>
      </c>
      <c r="K2838" s="111" t="str">
        <f>IF(SP_NORTE!AD2841="","*",SP_NORTE!AD2841)</f>
        <v>*</v>
      </c>
    </row>
    <row r="2839" spans="2:11" hidden="1">
      <c r="B2839" s="108" t="str">
        <f>IF(SP_NORTE!Y2842="","*",SP_NORTE!Y2842)</f>
        <v>*</v>
      </c>
      <c r="C2839" s="109" t="str">
        <f>IF(SP_NORTE!B2842="","*",SP_NORTE!B2842)</f>
        <v>*</v>
      </c>
      <c r="D2839" s="108" t="str">
        <f>IF(SP_NORTE!D2842="","*",SP_NORTE!D2842)</f>
        <v>*</v>
      </c>
      <c r="E2839" s="108" t="str">
        <f>IF(SP_NORTE!H2842="","*",SP_NORTE!H2842)</f>
        <v>*</v>
      </c>
      <c r="F2839" s="114" t="str">
        <f>IF(SP_NORTE!M2842="","*",SP_NORTE!M2842)</f>
        <v>*</v>
      </c>
      <c r="G2839" s="109" t="str">
        <f>IF(SP_NORTE!I2842="","*",SP_NORTE!I2842)</f>
        <v>*</v>
      </c>
      <c r="H2839" s="109" t="str">
        <f>IF(SP_NORTE!AB2842="","*",SP_NORTE!AB2842)</f>
        <v>*</v>
      </c>
      <c r="I2839" s="109" t="str">
        <f>IF(SP_NORTE!AC2842="","*",SP_NORTE!AC2842)</f>
        <v>*</v>
      </c>
      <c r="J2839" s="110" t="str">
        <f>IF(SP_NORTE!AA2842="","*",SP_NORTE!AA2842)</f>
        <v>*</v>
      </c>
      <c r="K2839" s="111" t="str">
        <f>IF(SP_NORTE!AD2842="","*",SP_NORTE!AD2842)</f>
        <v>*</v>
      </c>
    </row>
    <row r="2840" spans="2:11" hidden="1">
      <c r="B2840" s="108" t="str">
        <f>IF(SP_NORTE!Y2843="","*",SP_NORTE!Y2843)</f>
        <v>*</v>
      </c>
      <c r="C2840" s="109" t="str">
        <f>IF(SP_NORTE!B2843="","*",SP_NORTE!B2843)</f>
        <v>*</v>
      </c>
      <c r="D2840" s="108" t="str">
        <f>IF(SP_NORTE!D2843="","*",SP_NORTE!D2843)</f>
        <v>*</v>
      </c>
      <c r="E2840" s="108" t="str">
        <f>IF(SP_NORTE!H2843="","*",SP_NORTE!H2843)</f>
        <v>*</v>
      </c>
      <c r="F2840" s="114" t="str">
        <f>IF(SP_NORTE!M2843="","*",SP_NORTE!M2843)</f>
        <v>*</v>
      </c>
      <c r="G2840" s="109" t="str">
        <f>IF(SP_NORTE!I2843="","*",SP_NORTE!I2843)</f>
        <v>*</v>
      </c>
      <c r="H2840" s="109" t="str">
        <f>IF(SP_NORTE!AB2843="","*",SP_NORTE!AB2843)</f>
        <v>*</v>
      </c>
      <c r="I2840" s="109" t="str">
        <f>IF(SP_NORTE!AC2843="","*",SP_NORTE!AC2843)</f>
        <v>*</v>
      </c>
      <c r="J2840" s="110" t="str">
        <f>IF(SP_NORTE!AA2843="","*",SP_NORTE!AA2843)</f>
        <v>*</v>
      </c>
      <c r="K2840" s="111" t="str">
        <f>IF(SP_NORTE!AD2843="","*",SP_NORTE!AD2843)</f>
        <v>*</v>
      </c>
    </row>
    <row r="2841" spans="2:11" hidden="1">
      <c r="B2841" s="108" t="str">
        <f>IF(SP_NORTE!Y2844="","*",SP_NORTE!Y2844)</f>
        <v>*</v>
      </c>
      <c r="C2841" s="109" t="str">
        <f>IF(SP_NORTE!B2844="","*",SP_NORTE!B2844)</f>
        <v>*</v>
      </c>
      <c r="D2841" s="108" t="str">
        <f>IF(SP_NORTE!D2844="","*",SP_NORTE!D2844)</f>
        <v>*</v>
      </c>
      <c r="E2841" s="108" t="str">
        <f>IF(SP_NORTE!H2844="","*",SP_NORTE!H2844)</f>
        <v>*</v>
      </c>
      <c r="F2841" s="114" t="str">
        <f>IF(SP_NORTE!M2844="","*",SP_NORTE!M2844)</f>
        <v>*</v>
      </c>
      <c r="G2841" s="109" t="str">
        <f>IF(SP_NORTE!I2844="","*",SP_NORTE!I2844)</f>
        <v>*</v>
      </c>
      <c r="H2841" s="109" t="str">
        <f>IF(SP_NORTE!AB2844="","*",SP_NORTE!AB2844)</f>
        <v>*</v>
      </c>
      <c r="I2841" s="109" t="str">
        <f>IF(SP_NORTE!AC2844="","*",SP_NORTE!AC2844)</f>
        <v>*</v>
      </c>
      <c r="J2841" s="110" t="str">
        <f>IF(SP_NORTE!AA2844="","*",SP_NORTE!AA2844)</f>
        <v>*</v>
      </c>
      <c r="K2841" s="111" t="str">
        <f>IF(SP_NORTE!AD2844="","*",SP_NORTE!AD2844)</f>
        <v>*</v>
      </c>
    </row>
    <row r="2842" spans="2:11" hidden="1">
      <c r="B2842" s="108" t="str">
        <f>IF(SP_NORTE!Y2845="","*",SP_NORTE!Y2845)</f>
        <v>*</v>
      </c>
      <c r="C2842" s="109" t="str">
        <f>IF(SP_NORTE!B2845="","*",SP_NORTE!B2845)</f>
        <v>*</v>
      </c>
      <c r="D2842" s="108" t="str">
        <f>IF(SP_NORTE!D2845="","*",SP_NORTE!D2845)</f>
        <v>*</v>
      </c>
      <c r="E2842" s="108" t="str">
        <f>IF(SP_NORTE!H2845="","*",SP_NORTE!H2845)</f>
        <v>*</v>
      </c>
      <c r="F2842" s="114" t="str">
        <f>IF(SP_NORTE!M2845="","*",SP_NORTE!M2845)</f>
        <v>*</v>
      </c>
      <c r="G2842" s="109" t="str">
        <f>IF(SP_NORTE!I2845="","*",SP_NORTE!I2845)</f>
        <v>*</v>
      </c>
      <c r="H2842" s="109" t="str">
        <f>IF(SP_NORTE!AB2845="","*",SP_NORTE!AB2845)</f>
        <v>*</v>
      </c>
      <c r="I2842" s="109" t="str">
        <f>IF(SP_NORTE!AC2845="","*",SP_NORTE!AC2845)</f>
        <v>*</v>
      </c>
      <c r="J2842" s="110" t="str">
        <f>IF(SP_NORTE!AA2845="","*",SP_NORTE!AA2845)</f>
        <v>*</v>
      </c>
      <c r="K2842" s="111" t="str">
        <f>IF(SP_NORTE!AD2845="","*",SP_NORTE!AD2845)</f>
        <v>*</v>
      </c>
    </row>
    <row r="2843" spans="2:11" hidden="1">
      <c r="B2843" s="108" t="str">
        <f>IF(SP_NORTE!Y2846="","*",SP_NORTE!Y2846)</f>
        <v>*</v>
      </c>
      <c r="C2843" s="109" t="str">
        <f>IF(SP_NORTE!B2846="","*",SP_NORTE!B2846)</f>
        <v>*</v>
      </c>
      <c r="D2843" s="108" t="str">
        <f>IF(SP_NORTE!D2846="","*",SP_NORTE!D2846)</f>
        <v>*</v>
      </c>
      <c r="E2843" s="108" t="str">
        <f>IF(SP_NORTE!H2846="","*",SP_NORTE!H2846)</f>
        <v>*</v>
      </c>
      <c r="F2843" s="114" t="str">
        <f>IF(SP_NORTE!M2846="","*",SP_NORTE!M2846)</f>
        <v>*</v>
      </c>
      <c r="G2843" s="109" t="str">
        <f>IF(SP_NORTE!I2846="","*",SP_NORTE!I2846)</f>
        <v>*</v>
      </c>
      <c r="H2843" s="109" t="str">
        <f>IF(SP_NORTE!AB2846="","*",SP_NORTE!AB2846)</f>
        <v>*</v>
      </c>
      <c r="I2843" s="109" t="str">
        <f>IF(SP_NORTE!AC2846="","*",SP_NORTE!AC2846)</f>
        <v>*</v>
      </c>
      <c r="J2843" s="110" t="str">
        <f>IF(SP_NORTE!AA2846="","*",SP_NORTE!AA2846)</f>
        <v>*</v>
      </c>
      <c r="K2843" s="111" t="str">
        <f>IF(SP_NORTE!AD2846="","*",SP_NORTE!AD2846)</f>
        <v>*</v>
      </c>
    </row>
    <row r="2844" spans="2:11" hidden="1">
      <c r="B2844" s="108" t="str">
        <f>IF(SP_NORTE!Y2847="","*",SP_NORTE!Y2847)</f>
        <v>*</v>
      </c>
      <c r="C2844" s="109" t="str">
        <f>IF(SP_NORTE!B2847="","*",SP_NORTE!B2847)</f>
        <v>*</v>
      </c>
      <c r="D2844" s="108" t="str">
        <f>IF(SP_NORTE!D2847="","*",SP_NORTE!D2847)</f>
        <v>*</v>
      </c>
      <c r="E2844" s="108" t="str">
        <f>IF(SP_NORTE!H2847="","*",SP_NORTE!H2847)</f>
        <v>*</v>
      </c>
      <c r="F2844" s="114" t="str">
        <f>IF(SP_NORTE!M2847="","*",SP_NORTE!M2847)</f>
        <v>*</v>
      </c>
      <c r="G2844" s="109" t="str">
        <f>IF(SP_NORTE!I2847="","*",SP_NORTE!I2847)</f>
        <v>*</v>
      </c>
      <c r="H2844" s="109" t="str">
        <f>IF(SP_NORTE!AB2847="","*",SP_NORTE!AB2847)</f>
        <v>*</v>
      </c>
      <c r="I2844" s="109" t="str">
        <f>IF(SP_NORTE!AC2847="","*",SP_NORTE!AC2847)</f>
        <v>*</v>
      </c>
      <c r="J2844" s="110" t="str">
        <f>IF(SP_NORTE!AA2847="","*",SP_NORTE!AA2847)</f>
        <v>*</v>
      </c>
      <c r="K2844" s="111" t="str">
        <f>IF(SP_NORTE!AD2847="","*",SP_NORTE!AD2847)</f>
        <v>*</v>
      </c>
    </row>
    <row r="2845" spans="2:11" hidden="1">
      <c r="B2845" s="108" t="str">
        <f>IF(SP_NORTE!Y2848="","*",SP_NORTE!Y2848)</f>
        <v>*</v>
      </c>
      <c r="C2845" s="109" t="str">
        <f>IF(SP_NORTE!B2848="","*",SP_NORTE!B2848)</f>
        <v>*</v>
      </c>
      <c r="D2845" s="108" t="str">
        <f>IF(SP_NORTE!D2848="","*",SP_NORTE!D2848)</f>
        <v>*</v>
      </c>
      <c r="E2845" s="108" t="str">
        <f>IF(SP_NORTE!H2848="","*",SP_NORTE!H2848)</f>
        <v>*</v>
      </c>
      <c r="F2845" s="114" t="str">
        <f>IF(SP_NORTE!M2848="","*",SP_NORTE!M2848)</f>
        <v>*</v>
      </c>
      <c r="G2845" s="109" t="str">
        <f>IF(SP_NORTE!I2848="","*",SP_NORTE!I2848)</f>
        <v>*</v>
      </c>
      <c r="H2845" s="109" t="str">
        <f>IF(SP_NORTE!AB2848="","*",SP_NORTE!AB2848)</f>
        <v>*</v>
      </c>
      <c r="I2845" s="109" t="str">
        <f>IF(SP_NORTE!AC2848="","*",SP_NORTE!AC2848)</f>
        <v>*</v>
      </c>
      <c r="J2845" s="110" t="str">
        <f>IF(SP_NORTE!AA2848="","*",SP_NORTE!AA2848)</f>
        <v>*</v>
      </c>
      <c r="K2845" s="111" t="str">
        <f>IF(SP_NORTE!AD2848="","*",SP_NORTE!AD2848)</f>
        <v>*</v>
      </c>
    </row>
    <row r="2846" spans="2:11" hidden="1">
      <c r="B2846" s="108" t="str">
        <f>IF(SP_NORTE!Y2849="","*",SP_NORTE!Y2849)</f>
        <v>*</v>
      </c>
      <c r="C2846" s="109" t="str">
        <f>IF(SP_NORTE!B2849="","*",SP_NORTE!B2849)</f>
        <v>*</v>
      </c>
      <c r="D2846" s="108" t="str">
        <f>IF(SP_NORTE!D2849="","*",SP_NORTE!D2849)</f>
        <v>*</v>
      </c>
      <c r="E2846" s="108" t="str">
        <f>IF(SP_NORTE!H2849="","*",SP_NORTE!H2849)</f>
        <v>*</v>
      </c>
      <c r="F2846" s="114" t="str">
        <f>IF(SP_NORTE!M2849="","*",SP_NORTE!M2849)</f>
        <v>*</v>
      </c>
      <c r="G2846" s="109" t="str">
        <f>IF(SP_NORTE!I2849="","*",SP_NORTE!I2849)</f>
        <v>*</v>
      </c>
      <c r="H2846" s="109" t="str">
        <f>IF(SP_NORTE!AB2849="","*",SP_NORTE!AB2849)</f>
        <v>*</v>
      </c>
      <c r="I2846" s="109" t="str">
        <f>IF(SP_NORTE!AC2849="","*",SP_NORTE!AC2849)</f>
        <v>*</v>
      </c>
      <c r="J2846" s="110" t="str">
        <f>IF(SP_NORTE!AA2849="","*",SP_NORTE!AA2849)</f>
        <v>*</v>
      </c>
      <c r="K2846" s="111" t="str">
        <f>IF(SP_NORTE!AD2849="","*",SP_NORTE!AD2849)</f>
        <v>*</v>
      </c>
    </row>
    <row r="2847" spans="2:11" hidden="1">
      <c r="B2847" s="108" t="str">
        <f>IF(SP_NORTE!Y2850="","*",SP_NORTE!Y2850)</f>
        <v>*</v>
      </c>
      <c r="C2847" s="109" t="str">
        <f>IF(SP_NORTE!B2850="","*",SP_NORTE!B2850)</f>
        <v>*</v>
      </c>
      <c r="D2847" s="108" t="str">
        <f>IF(SP_NORTE!D2850="","*",SP_NORTE!D2850)</f>
        <v>*</v>
      </c>
      <c r="E2847" s="108" t="str">
        <f>IF(SP_NORTE!H2850="","*",SP_NORTE!H2850)</f>
        <v>*</v>
      </c>
      <c r="F2847" s="114" t="str">
        <f>IF(SP_NORTE!M2850="","*",SP_NORTE!M2850)</f>
        <v>*</v>
      </c>
      <c r="G2847" s="109" t="str">
        <f>IF(SP_NORTE!I2850="","*",SP_NORTE!I2850)</f>
        <v>*</v>
      </c>
      <c r="H2847" s="109" t="str">
        <f>IF(SP_NORTE!AB2850="","*",SP_NORTE!AB2850)</f>
        <v>*</v>
      </c>
      <c r="I2847" s="109" t="str">
        <f>IF(SP_NORTE!AC2850="","*",SP_NORTE!AC2850)</f>
        <v>*</v>
      </c>
      <c r="J2847" s="110" t="str">
        <f>IF(SP_NORTE!AA2850="","*",SP_NORTE!AA2850)</f>
        <v>*</v>
      </c>
      <c r="K2847" s="111" t="str">
        <f>IF(SP_NORTE!AD2850="","*",SP_NORTE!AD2850)</f>
        <v>*</v>
      </c>
    </row>
    <row r="2848" spans="2:11" hidden="1">
      <c r="B2848" s="108" t="str">
        <f>IF(SP_NORTE!Y2851="","*",SP_NORTE!Y2851)</f>
        <v>*</v>
      </c>
      <c r="C2848" s="109" t="str">
        <f>IF(SP_NORTE!B2851="","*",SP_NORTE!B2851)</f>
        <v>*</v>
      </c>
      <c r="D2848" s="108" t="str">
        <f>IF(SP_NORTE!D2851="","*",SP_NORTE!D2851)</f>
        <v>*</v>
      </c>
      <c r="E2848" s="108" t="str">
        <f>IF(SP_NORTE!H2851="","*",SP_NORTE!H2851)</f>
        <v>*</v>
      </c>
      <c r="F2848" s="114" t="str">
        <f>IF(SP_NORTE!M2851="","*",SP_NORTE!M2851)</f>
        <v>*</v>
      </c>
      <c r="G2848" s="109" t="str">
        <f>IF(SP_NORTE!I2851="","*",SP_NORTE!I2851)</f>
        <v>*</v>
      </c>
      <c r="H2848" s="109" t="str">
        <f>IF(SP_NORTE!AB2851="","*",SP_NORTE!AB2851)</f>
        <v>*</v>
      </c>
      <c r="I2848" s="109" t="str">
        <f>IF(SP_NORTE!AC2851="","*",SP_NORTE!AC2851)</f>
        <v>*</v>
      </c>
      <c r="J2848" s="110" t="str">
        <f>IF(SP_NORTE!AA2851="","*",SP_NORTE!AA2851)</f>
        <v>*</v>
      </c>
      <c r="K2848" s="111" t="str">
        <f>IF(SP_NORTE!AD2851="","*",SP_NORTE!AD2851)</f>
        <v>*</v>
      </c>
    </row>
    <row r="2849" spans="2:11" hidden="1">
      <c r="B2849" s="108" t="str">
        <f>IF(SP_NORTE!Y2852="","*",SP_NORTE!Y2852)</f>
        <v>*</v>
      </c>
      <c r="C2849" s="109" t="str">
        <f>IF(SP_NORTE!B2852="","*",SP_NORTE!B2852)</f>
        <v>*</v>
      </c>
      <c r="D2849" s="108" t="str">
        <f>IF(SP_NORTE!D2852="","*",SP_NORTE!D2852)</f>
        <v>*</v>
      </c>
      <c r="E2849" s="108" t="str">
        <f>IF(SP_NORTE!H2852="","*",SP_NORTE!H2852)</f>
        <v>*</v>
      </c>
      <c r="F2849" s="114" t="str">
        <f>IF(SP_NORTE!M2852="","*",SP_NORTE!M2852)</f>
        <v>*</v>
      </c>
      <c r="G2849" s="109" t="str">
        <f>IF(SP_NORTE!I2852="","*",SP_NORTE!I2852)</f>
        <v>*</v>
      </c>
      <c r="H2849" s="109" t="str">
        <f>IF(SP_NORTE!AB2852="","*",SP_NORTE!AB2852)</f>
        <v>*</v>
      </c>
      <c r="I2849" s="109" t="str">
        <f>IF(SP_NORTE!AC2852="","*",SP_NORTE!AC2852)</f>
        <v>*</v>
      </c>
      <c r="J2849" s="110" t="str">
        <f>IF(SP_NORTE!AA2852="","*",SP_NORTE!AA2852)</f>
        <v>*</v>
      </c>
      <c r="K2849" s="111" t="str">
        <f>IF(SP_NORTE!AD2852="","*",SP_NORTE!AD2852)</f>
        <v>*</v>
      </c>
    </row>
    <row r="2850" spans="2:11" hidden="1">
      <c r="B2850" s="108" t="str">
        <f>IF(SP_NORTE!Y2853="","*",SP_NORTE!Y2853)</f>
        <v>*</v>
      </c>
      <c r="C2850" s="109" t="str">
        <f>IF(SP_NORTE!B2853="","*",SP_NORTE!B2853)</f>
        <v>*</v>
      </c>
      <c r="D2850" s="108" t="str">
        <f>IF(SP_NORTE!D2853="","*",SP_NORTE!D2853)</f>
        <v>*</v>
      </c>
      <c r="E2850" s="108" t="str">
        <f>IF(SP_NORTE!H2853="","*",SP_NORTE!H2853)</f>
        <v>*</v>
      </c>
      <c r="F2850" s="114" t="str">
        <f>IF(SP_NORTE!M2853="","*",SP_NORTE!M2853)</f>
        <v>*</v>
      </c>
      <c r="G2850" s="109" t="str">
        <f>IF(SP_NORTE!I2853="","*",SP_NORTE!I2853)</f>
        <v>*</v>
      </c>
      <c r="H2850" s="109" t="str">
        <f>IF(SP_NORTE!AB2853="","*",SP_NORTE!AB2853)</f>
        <v>*</v>
      </c>
      <c r="I2850" s="109" t="str">
        <f>IF(SP_NORTE!AC2853="","*",SP_NORTE!AC2853)</f>
        <v>*</v>
      </c>
      <c r="J2850" s="110" t="str">
        <f>IF(SP_NORTE!AA2853="","*",SP_NORTE!AA2853)</f>
        <v>*</v>
      </c>
      <c r="K2850" s="111" t="str">
        <f>IF(SP_NORTE!AD2853="","*",SP_NORTE!AD2853)</f>
        <v>*</v>
      </c>
    </row>
    <row r="2851" spans="2:11" hidden="1">
      <c r="B2851" s="108" t="str">
        <f>IF(SP_NORTE!Y2854="","*",SP_NORTE!Y2854)</f>
        <v>*</v>
      </c>
      <c r="C2851" s="109" t="str">
        <f>IF(SP_NORTE!B2854="","*",SP_NORTE!B2854)</f>
        <v>*</v>
      </c>
      <c r="D2851" s="108" t="str">
        <f>IF(SP_NORTE!D2854="","*",SP_NORTE!D2854)</f>
        <v>*</v>
      </c>
      <c r="E2851" s="108" t="str">
        <f>IF(SP_NORTE!H2854="","*",SP_NORTE!H2854)</f>
        <v>*</v>
      </c>
      <c r="F2851" s="114" t="str">
        <f>IF(SP_NORTE!M2854="","*",SP_NORTE!M2854)</f>
        <v>*</v>
      </c>
      <c r="G2851" s="109" t="str">
        <f>IF(SP_NORTE!I2854="","*",SP_NORTE!I2854)</f>
        <v>*</v>
      </c>
      <c r="H2851" s="109" t="str">
        <f>IF(SP_NORTE!AB2854="","*",SP_NORTE!AB2854)</f>
        <v>*</v>
      </c>
      <c r="I2851" s="109" t="str">
        <f>IF(SP_NORTE!AC2854="","*",SP_NORTE!AC2854)</f>
        <v>*</v>
      </c>
      <c r="J2851" s="110" t="str">
        <f>IF(SP_NORTE!AA2854="","*",SP_NORTE!AA2854)</f>
        <v>*</v>
      </c>
      <c r="K2851" s="111" t="str">
        <f>IF(SP_NORTE!AD2854="","*",SP_NORTE!AD2854)</f>
        <v>*</v>
      </c>
    </row>
    <row r="2852" spans="2:11" hidden="1">
      <c r="B2852" s="108" t="str">
        <f>IF(SP_NORTE!Y2855="","*",SP_NORTE!Y2855)</f>
        <v>*</v>
      </c>
      <c r="C2852" s="109" t="str">
        <f>IF(SP_NORTE!B2855="","*",SP_NORTE!B2855)</f>
        <v>*</v>
      </c>
      <c r="D2852" s="108" t="str">
        <f>IF(SP_NORTE!D2855="","*",SP_NORTE!D2855)</f>
        <v>*</v>
      </c>
      <c r="E2852" s="108" t="str">
        <f>IF(SP_NORTE!H2855="","*",SP_NORTE!H2855)</f>
        <v>*</v>
      </c>
      <c r="F2852" s="114" t="str">
        <f>IF(SP_NORTE!M2855="","*",SP_NORTE!M2855)</f>
        <v>*</v>
      </c>
      <c r="G2852" s="109" t="str">
        <f>IF(SP_NORTE!I2855="","*",SP_NORTE!I2855)</f>
        <v>*</v>
      </c>
      <c r="H2852" s="109" t="str">
        <f>IF(SP_NORTE!AB2855="","*",SP_NORTE!AB2855)</f>
        <v>*</v>
      </c>
      <c r="I2852" s="109" t="str">
        <f>IF(SP_NORTE!AC2855="","*",SP_NORTE!AC2855)</f>
        <v>*</v>
      </c>
      <c r="J2852" s="110" t="str">
        <f>IF(SP_NORTE!AA2855="","*",SP_NORTE!AA2855)</f>
        <v>*</v>
      </c>
      <c r="K2852" s="111" t="str">
        <f>IF(SP_NORTE!AD2855="","*",SP_NORTE!AD2855)</f>
        <v>*</v>
      </c>
    </row>
    <row r="2853" spans="2:11" hidden="1">
      <c r="B2853" s="108" t="str">
        <f>IF(SP_NORTE!Y2856="","*",SP_NORTE!Y2856)</f>
        <v>*</v>
      </c>
      <c r="C2853" s="109" t="str">
        <f>IF(SP_NORTE!B2856="","*",SP_NORTE!B2856)</f>
        <v>*</v>
      </c>
      <c r="D2853" s="108" t="str">
        <f>IF(SP_NORTE!D2856="","*",SP_NORTE!D2856)</f>
        <v>*</v>
      </c>
      <c r="E2853" s="108" t="str">
        <f>IF(SP_NORTE!H2856="","*",SP_NORTE!H2856)</f>
        <v>*</v>
      </c>
      <c r="F2853" s="114" t="str">
        <f>IF(SP_NORTE!M2856="","*",SP_NORTE!M2856)</f>
        <v>*</v>
      </c>
      <c r="G2853" s="109" t="str">
        <f>IF(SP_NORTE!I2856="","*",SP_NORTE!I2856)</f>
        <v>*</v>
      </c>
      <c r="H2853" s="109" t="str">
        <f>IF(SP_NORTE!AB2856="","*",SP_NORTE!AB2856)</f>
        <v>*</v>
      </c>
      <c r="I2853" s="109" t="str">
        <f>IF(SP_NORTE!AC2856="","*",SP_NORTE!AC2856)</f>
        <v>*</v>
      </c>
      <c r="J2853" s="110" t="str">
        <f>IF(SP_NORTE!AA2856="","*",SP_NORTE!AA2856)</f>
        <v>*</v>
      </c>
      <c r="K2853" s="111" t="str">
        <f>IF(SP_NORTE!AD2856="","*",SP_NORTE!AD2856)</f>
        <v>*</v>
      </c>
    </row>
    <row r="2854" spans="2:11" hidden="1">
      <c r="B2854" s="108" t="str">
        <f>IF(SP_NORTE!Y2857="","*",SP_NORTE!Y2857)</f>
        <v>*</v>
      </c>
      <c r="C2854" s="109" t="str">
        <f>IF(SP_NORTE!B2857="","*",SP_NORTE!B2857)</f>
        <v>*</v>
      </c>
      <c r="D2854" s="108" t="str">
        <f>IF(SP_NORTE!D2857="","*",SP_NORTE!D2857)</f>
        <v>*</v>
      </c>
      <c r="E2854" s="108" t="str">
        <f>IF(SP_NORTE!H2857="","*",SP_NORTE!H2857)</f>
        <v>*</v>
      </c>
      <c r="F2854" s="114" t="str">
        <f>IF(SP_NORTE!M2857="","*",SP_NORTE!M2857)</f>
        <v>*</v>
      </c>
      <c r="G2854" s="109" t="str">
        <f>IF(SP_NORTE!I2857="","*",SP_NORTE!I2857)</f>
        <v>*</v>
      </c>
      <c r="H2854" s="109" t="str">
        <f>IF(SP_NORTE!AB2857="","*",SP_NORTE!AB2857)</f>
        <v>*</v>
      </c>
      <c r="I2854" s="109" t="str">
        <f>IF(SP_NORTE!AC2857="","*",SP_NORTE!AC2857)</f>
        <v>*</v>
      </c>
      <c r="J2854" s="110" t="str">
        <f>IF(SP_NORTE!AA2857="","*",SP_NORTE!AA2857)</f>
        <v>*</v>
      </c>
      <c r="K2854" s="111" t="str">
        <f>IF(SP_NORTE!AD2857="","*",SP_NORTE!AD2857)</f>
        <v>*</v>
      </c>
    </row>
    <row r="2855" spans="2:11" hidden="1">
      <c r="B2855" s="108" t="str">
        <f>IF(SP_NORTE!Y2858="","*",SP_NORTE!Y2858)</f>
        <v>*</v>
      </c>
      <c r="C2855" s="109" t="str">
        <f>IF(SP_NORTE!B2858="","*",SP_NORTE!B2858)</f>
        <v>*</v>
      </c>
      <c r="D2855" s="108" t="str">
        <f>IF(SP_NORTE!D2858="","*",SP_NORTE!D2858)</f>
        <v>*</v>
      </c>
      <c r="E2855" s="108" t="str">
        <f>IF(SP_NORTE!H2858="","*",SP_NORTE!H2858)</f>
        <v>*</v>
      </c>
      <c r="F2855" s="114" t="str">
        <f>IF(SP_NORTE!M2858="","*",SP_NORTE!M2858)</f>
        <v>*</v>
      </c>
      <c r="G2855" s="109" t="str">
        <f>IF(SP_NORTE!I2858="","*",SP_NORTE!I2858)</f>
        <v>*</v>
      </c>
      <c r="H2855" s="109" t="str">
        <f>IF(SP_NORTE!AB2858="","*",SP_NORTE!AB2858)</f>
        <v>*</v>
      </c>
      <c r="I2855" s="109" t="str">
        <f>IF(SP_NORTE!AC2858="","*",SP_NORTE!AC2858)</f>
        <v>*</v>
      </c>
      <c r="J2855" s="110" t="str">
        <f>IF(SP_NORTE!AA2858="","*",SP_NORTE!AA2858)</f>
        <v>*</v>
      </c>
      <c r="K2855" s="111" t="str">
        <f>IF(SP_NORTE!AD2858="","*",SP_NORTE!AD2858)</f>
        <v>*</v>
      </c>
    </row>
    <row r="2856" spans="2:11" hidden="1">
      <c r="B2856" s="108" t="str">
        <f>IF(SP_NORTE!Y2859="","*",SP_NORTE!Y2859)</f>
        <v>*</v>
      </c>
      <c r="C2856" s="109" t="str">
        <f>IF(SP_NORTE!B2859="","*",SP_NORTE!B2859)</f>
        <v>*</v>
      </c>
      <c r="D2856" s="108" t="str">
        <f>IF(SP_NORTE!D2859="","*",SP_NORTE!D2859)</f>
        <v>*</v>
      </c>
      <c r="E2856" s="108" t="str">
        <f>IF(SP_NORTE!H2859="","*",SP_NORTE!H2859)</f>
        <v>*</v>
      </c>
      <c r="F2856" s="114" t="str">
        <f>IF(SP_NORTE!M2859="","*",SP_NORTE!M2859)</f>
        <v>*</v>
      </c>
      <c r="G2856" s="109" t="str">
        <f>IF(SP_NORTE!I2859="","*",SP_NORTE!I2859)</f>
        <v>*</v>
      </c>
      <c r="H2856" s="109" t="str">
        <f>IF(SP_NORTE!AB2859="","*",SP_NORTE!AB2859)</f>
        <v>*</v>
      </c>
      <c r="I2856" s="109" t="str">
        <f>IF(SP_NORTE!AC2859="","*",SP_NORTE!AC2859)</f>
        <v>*</v>
      </c>
      <c r="J2856" s="110" t="str">
        <f>IF(SP_NORTE!AA2859="","*",SP_NORTE!AA2859)</f>
        <v>*</v>
      </c>
      <c r="K2856" s="111" t="str">
        <f>IF(SP_NORTE!AD2859="","*",SP_NORTE!AD2859)</f>
        <v>*</v>
      </c>
    </row>
    <row r="2857" spans="2:11" hidden="1">
      <c r="B2857" s="108" t="str">
        <f>IF(SP_NORTE!Y2860="","*",SP_NORTE!Y2860)</f>
        <v>*</v>
      </c>
      <c r="C2857" s="109" t="str">
        <f>IF(SP_NORTE!B2860="","*",SP_NORTE!B2860)</f>
        <v>*</v>
      </c>
      <c r="D2857" s="108" t="str">
        <f>IF(SP_NORTE!D2860="","*",SP_NORTE!D2860)</f>
        <v>*</v>
      </c>
      <c r="E2857" s="108" t="str">
        <f>IF(SP_NORTE!H2860="","*",SP_NORTE!H2860)</f>
        <v>*</v>
      </c>
      <c r="F2857" s="114" t="str">
        <f>IF(SP_NORTE!M2860="","*",SP_NORTE!M2860)</f>
        <v>*</v>
      </c>
      <c r="G2857" s="109" t="str">
        <f>IF(SP_NORTE!I2860="","*",SP_NORTE!I2860)</f>
        <v>*</v>
      </c>
      <c r="H2857" s="109" t="str">
        <f>IF(SP_NORTE!AB2860="","*",SP_NORTE!AB2860)</f>
        <v>*</v>
      </c>
      <c r="I2857" s="109" t="str">
        <f>IF(SP_NORTE!AC2860="","*",SP_NORTE!AC2860)</f>
        <v>*</v>
      </c>
      <c r="J2857" s="110" t="str">
        <f>IF(SP_NORTE!AA2860="","*",SP_NORTE!AA2860)</f>
        <v>*</v>
      </c>
      <c r="K2857" s="111" t="str">
        <f>IF(SP_NORTE!AD2860="","*",SP_NORTE!AD2860)</f>
        <v>*</v>
      </c>
    </row>
    <row r="2858" spans="2:11" hidden="1">
      <c r="B2858" s="108" t="str">
        <f>IF(SP_NORTE!Y2861="","*",SP_NORTE!Y2861)</f>
        <v>*</v>
      </c>
      <c r="C2858" s="109" t="str">
        <f>IF(SP_NORTE!B2861="","*",SP_NORTE!B2861)</f>
        <v>*</v>
      </c>
      <c r="D2858" s="108" t="str">
        <f>IF(SP_NORTE!D2861="","*",SP_NORTE!D2861)</f>
        <v>*</v>
      </c>
      <c r="E2858" s="108" t="str">
        <f>IF(SP_NORTE!H2861="","*",SP_NORTE!H2861)</f>
        <v>*</v>
      </c>
      <c r="F2858" s="114" t="str">
        <f>IF(SP_NORTE!M2861="","*",SP_NORTE!M2861)</f>
        <v>*</v>
      </c>
      <c r="G2858" s="109" t="str">
        <f>IF(SP_NORTE!I2861="","*",SP_NORTE!I2861)</f>
        <v>*</v>
      </c>
      <c r="H2858" s="109" t="str">
        <f>IF(SP_NORTE!AB2861="","*",SP_NORTE!AB2861)</f>
        <v>*</v>
      </c>
      <c r="I2858" s="109" t="str">
        <f>IF(SP_NORTE!AC2861="","*",SP_NORTE!AC2861)</f>
        <v>*</v>
      </c>
      <c r="J2858" s="110" t="str">
        <f>IF(SP_NORTE!AA2861="","*",SP_NORTE!AA2861)</f>
        <v>*</v>
      </c>
      <c r="K2858" s="111" t="str">
        <f>IF(SP_NORTE!AD2861="","*",SP_NORTE!AD2861)</f>
        <v>*</v>
      </c>
    </row>
    <row r="2859" spans="2:11" hidden="1">
      <c r="B2859" s="108" t="str">
        <f>IF(SP_NORTE!Y2862="","*",SP_NORTE!Y2862)</f>
        <v>*</v>
      </c>
      <c r="C2859" s="109" t="str">
        <f>IF(SP_NORTE!B2862="","*",SP_NORTE!B2862)</f>
        <v>*</v>
      </c>
      <c r="D2859" s="108" t="str">
        <f>IF(SP_NORTE!D2862="","*",SP_NORTE!D2862)</f>
        <v>*</v>
      </c>
      <c r="E2859" s="108" t="str">
        <f>IF(SP_NORTE!H2862="","*",SP_NORTE!H2862)</f>
        <v>*</v>
      </c>
      <c r="F2859" s="114" t="str">
        <f>IF(SP_NORTE!M2862="","*",SP_NORTE!M2862)</f>
        <v>*</v>
      </c>
      <c r="G2859" s="109" t="str">
        <f>IF(SP_NORTE!I2862="","*",SP_NORTE!I2862)</f>
        <v>*</v>
      </c>
      <c r="H2859" s="109" t="str">
        <f>IF(SP_NORTE!AB2862="","*",SP_NORTE!AB2862)</f>
        <v>*</v>
      </c>
      <c r="I2859" s="109" t="str">
        <f>IF(SP_NORTE!AC2862="","*",SP_NORTE!AC2862)</f>
        <v>*</v>
      </c>
      <c r="J2859" s="110" t="str">
        <f>IF(SP_NORTE!AA2862="","*",SP_NORTE!AA2862)</f>
        <v>*</v>
      </c>
      <c r="K2859" s="111" t="str">
        <f>IF(SP_NORTE!AD2862="","*",SP_NORTE!AD2862)</f>
        <v>*</v>
      </c>
    </row>
    <row r="2860" spans="2:11" hidden="1">
      <c r="B2860" s="108" t="str">
        <f>IF(SP_NORTE!Y2863="","*",SP_NORTE!Y2863)</f>
        <v>*</v>
      </c>
      <c r="C2860" s="109" t="str">
        <f>IF(SP_NORTE!B2863="","*",SP_NORTE!B2863)</f>
        <v>*</v>
      </c>
      <c r="D2860" s="108" t="str">
        <f>IF(SP_NORTE!D2863="","*",SP_NORTE!D2863)</f>
        <v>*</v>
      </c>
      <c r="E2860" s="108" t="str">
        <f>IF(SP_NORTE!H2863="","*",SP_NORTE!H2863)</f>
        <v>*</v>
      </c>
      <c r="F2860" s="114" t="str">
        <f>IF(SP_NORTE!M2863="","*",SP_NORTE!M2863)</f>
        <v>*</v>
      </c>
      <c r="G2860" s="109" t="str">
        <f>IF(SP_NORTE!I2863="","*",SP_NORTE!I2863)</f>
        <v>*</v>
      </c>
      <c r="H2860" s="109" t="str">
        <f>IF(SP_NORTE!AB2863="","*",SP_NORTE!AB2863)</f>
        <v>*</v>
      </c>
      <c r="I2860" s="109" t="str">
        <f>IF(SP_NORTE!AC2863="","*",SP_NORTE!AC2863)</f>
        <v>*</v>
      </c>
      <c r="J2860" s="110" t="str">
        <f>IF(SP_NORTE!AA2863="","*",SP_NORTE!AA2863)</f>
        <v>*</v>
      </c>
      <c r="K2860" s="111" t="str">
        <f>IF(SP_NORTE!AD2863="","*",SP_NORTE!AD2863)</f>
        <v>*</v>
      </c>
    </row>
    <row r="2861" spans="2:11" hidden="1">
      <c r="B2861" s="108" t="str">
        <f>IF(SP_NORTE!Y2864="","*",SP_NORTE!Y2864)</f>
        <v>*</v>
      </c>
      <c r="C2861" s="109" t="str">
        <f>IF(SP_NORTE!B2864="","*",SP_NORTE!B2864)</f>
        <v>*</v>
      </c>
      <c r="D2861" s="108" t="str">
        <f>IF(SP_NORTE!D2864="","*",SP_NORTE!D2864)</f>
        <v>*</v>
      </c>
      <c r="E2861" s="108" t="str">
        <f>IF(SP_NORTE!H2864="","*",SP_NORTE!H2864)</f>
        <v>*</v>
      </c>
      <c r="F2861" s="114" t="str">
        <f>IF(SP_NORTE!M2864="","*",SP_NORTE!M2864)</f>
        <v>*</v>
      </c>
      <c r="G2861" s="109" t="str">
        <f>IF(SP_NORTE!I2864="","*",SP_NORTE!I2864)</f>
        <v>*</v>
      </c>
      <c r="H2861" s="109" t="str">
        <f>IF(SP_NORTE!AB2864="","*",SP_NORTE!AB2864)</f>
        <v>*</v>
      </c>
      <c r="I2861" s="109" t="str">
        <f>IF(SP_NORTE!AC2864="","*",SP_NORTE!AC2864)</f>
        <v>*</v>
      </c>
      <c r="J2861" s="110" t="str">
        <f>IF(SP_NORTE!AA2864="","*",SP_NORTE!AA2864)</f>
        <v>*</v>
      </c>
      <c r="K2861" s="111" t="str">
        <f>IF(SP_NORTE!AD2864="","*",SP_NORTE!AD2864)</f>
        <v>*</v>
      </c>
    </row>
    <row r="2862" spans="2:11" hidden="1">
      <c r="B2862" s="108" t="str">
        <f>IF(SP_NORTE!Y2865="","*",SP_NORTE!Y2865)</f>
        <v>*</v>
      </c>
      <c r="C2862" s="109" t="str">
        <f>IF(SP_NORTE!B2865="","*",SP_NORTE!B2865)</f>
        <v>*</v>
      </c>
      <c r="D2862" s="108" t="str">
        <f>IF(SP_NORTE!D2865="","*",SP_NORTE!D2865)</f>
        <v>*</v>
      </c>
      <c r="E2862" s="108" t="str">
        <f>IF(SP_NORTE!H2865="","*",SP_NORTE!H2865)</f>
        <v>*</v>
      </c>
      <c r="F2862" s="114" t="str">
        <f>IF(SP_NORTE!M2865="","*",SP_NORTE!M2865)</f>
        <v>*</v>
      </c>
      <c r="G2862" s="109" t="str">
        <f>IF(SP_NORTE!I2865="","*",SP_NORTE!I2865)</f>
        <v>*</v>
      </c>
      <c r="H2862" s="109" t="str">
        <f>IF(SP_NORTE!AB2865="","*",SP_NORTE!AB2865)</f>
        <v>*</v>
      </c>
      <c r="I2862" s="109" t="str">
        <f>IF(SP_NORTE!AC2865="","*",SP_NORTE!AC2865)</f>
        <v>*</v>
      </c>
      <c r="J2862" s="110" t="str">
        <f>IF(SP_NORTE!AA2865="","*",SP_NORTE!AA2865)</f>
        <v>*</v>
      </c>
      <c r="K2862" s="111" t="str">
        <f>IF(SP_NORTE!AD2865="","*",SP_NORTE!AD2865)</f>
        <v>*</v>
      </c>
    </row>
    <row r="2863" spans="2:11" hidden="1">
      <c r="B2863" s="108" t="str">
        <f>IF(SP_NORTE!Y2866="","*",SP_NORTE!Y2866)</f>
        <v>*</v>
      </c>
      <c r="C2863" s="109" t="str">
        <f>IF(SP_NORTE!B2866="","*",SP_NORTE!B2866)</f>
        <v>*</v>
      </c>
      <c r="D2863" s="108" t="str">
        <f>IF(SP_NORTE!D2866="","*",SP_NORTE!D2866)</f>
        <v>*</v>
      </c>
      <c r="E2863" s="108" t="str">
        <f>IF(SP_NORTE!H2866="","*",SP_NORTE!H2866)</f>
        <v>*</v>
      </c>
      <c r="F2863" s="114" t="str">
        <f>IF(SP_NORTE!M2866="","*",SP_NORTE!M2866)</f>
        <v>*</v>
      </c>
      <c r="G2863" s="109" t="str">
        <f>IF(SP_NORTE!I2866="","*",SP_NORTE!I2866)</f>
        <v>*</v>
      </c>
      <c r="H2863" s="109" t="str">
        <f>IF(SP_NORTE!AB2866="","*",SP_NORTE!AB2866)</f>
        <v>*</v>
      </c>
      <c r="I2863" s="109" t="str">
        <f>IF(SP_NORTE!AC2866="","*",SP_NORTE!AC2866)</f>
        <v>*</v>
      </c>
      <c r="J2863" s="110" t="str">
        <f>IF(SP_NORTE!AA2866="","*",SP_NORTE!AA2866)</f>
        <v>*</v>
      </c>
      <c r="K2863" s="111" t="str">
        <f>IF(SP_NORTE!AD2866="","*",SP_NORTE!AD2866)</f>
        <v>*</v>
      </c>
    </row>
    <row r="2864" spans="2:11" hidden="1">
      <c r="B2864" s="108" t="str">
        <f>IF(SP_NORTE!Y2867="","*",SP_NORTE!Y2867)</f>
        <v>*</v>
      </c>
      <c r="C2864" s="109" t="str">
        <f>IF(SP_NORTE!B2867="","*",SP_NORTE!B2867)</f>
        <v>*</v>
      </c>
      <c r="D2864" s="108" t="str">
        <f>IF(SP_NORTE!D2867="","*",SP_NORTE!D2867)</f>
        <v>*</v>
      </c>
      <c r="E2864" s="108" t="str">
        <f>IF(SP_NORTE!H2867="","*",SP_NORTE!H2867)</f>
        <v>*</v>
      </c>
      <c r="F2864" s="114" t="str">
        <f>IF(SP_NORTE!M2867="","*",SP_NORTE!M2867)</f>
        <v>*</v>
      </c>
      <c r="G2864" s="109" t="str">
        <f>IF(SP_NORTE!I2867="","*",SP_NORTE!I2867)</f>
        <v>*</v>
      </c>
      <c r="H2864" s="109" t="str">
        <f>IF(SP_NORTE!AB2867="","*",SP_NORTE!AB2867)</f>
        <v>*</v>
      </c>
      <c r="I2864" s="109" t="str">
        <f>IF(SP_NORTE!AC2867="","*",SP_NORTE!AC2867)</f>
        <v>*</v>
      </c>
      <c r="J2864" s="110" t="str">
        <f>IF(SP_NORTE!AA2867="","*",SP_NORTE!AA2867)</f>
        <v>*</v>
      </c>
      <c r="K2864" s="111" t="str">
        <f>IF(SP_NORTE!AD2867="","*",SP_NORTE!AD2867)</f>
        <v>*</v>
      </c>
    </row>
    <row r="2865" spans="2:11" hidden="1">
      <c r="B2865" s="108" t="str">
        <f>IF(SP_NORTE!Y2868="","*",SP_NORTE!Y2868)</f>
        <v>*</v>
      </c>
      <c r="C2865" s="109" t="str">
        <f>IF(SP_NORTE!B2868="","*",SP_NORTE!B2868)</f>
        <v>*</v>
      </c>
      <c r="D2865" s="108" t="str">
        <f>IF(SP_NORTE!D2868="","*",SP_NORTE!D2868)</f>
        <v>*</v>
      </c>
      <c r="E2865" s="108" t="str">
        <f>IF(SP_NORTE!H2868="","*",SP_NORTE!H2868)</f>
        <v>*</v>
      </c>
      <c r="F2865" s="114" t="str">
        <f>IF(SP_NORTE!M2868="","*",SP_NORTE!M2868)</f>
        <v>*</v>
      </c>
      <c r="G2865" s="109" t="str">
        <f>IF(SP_NORTE!I2868="","*",SP_NORTE!I2868)</f>
        <v>*</v>
      </c>
      <c r="H2865" s="109" t="str">
        <f>IF(SP_NORTE!AB2868="","*",SP_NORTE!AB2868)</f>
        <v>*</v>
      </c>
      <c r="I2865" s="109" t="str">
        <f>IF(SP_NORTE!AC2868="","*",SP_NORTE!AC2868)</f>
        <v>*</v>
      </c>
      <c r="J2865" s="110" t="str">
        <f>IF(SP_NORTE!AA2868="","*",SP_NORTE!AA2868)</f>
        <v>*</v>
      </c>
      <c r="K2865" s="111" t="str">
        <f>IF(SP_NORTE!AD2868="","*",SP_NORTE!AD2868)</f>
        <v>*</v>
      </c>
    </row>
    <row r="2866" spans="2:11" hidden="1">
      <c r="B2866" s="108" t="str">
        <f>IF(SP_NORTE!Y2869="","*",SP_NORTE!Y2869)</f>
        <v>*</v>
      </c>
      <c r="C2866" s="109" t="str">
        <f>IF(SP_NORTE!B2869="","*",SP_NORTE!B2869)</f>
        <v>*</v>
      </c>
      <c r="D2866" s="108" t="str">
        <f>IF(SP_NORTE!D2869="","*",SP_NORTE!D2869)</f>
        <v>*</v>
      </c>
      <c r="E2866" s="108" t="str">
        <f>IF(SP_NORTE!H2869="","*",SP_NORTE!H2869)</f>
        <v>*</v>
      </c>
      <c r="F2866" s="114" t="str">
        <f>IF(SP_NORTE!M2869="","*",SP_NORTE!M2869)</f>
        <v>*</v>
      </c>
      <c r="G2866" s="109" t="str">
        <f>IF(SP_NORTE!I2869="","*",SP_NORTE!I2869)</f>
        <v>*</v>
      </c>
      <c r="H2866" s="109" t="str">
        <f>IF(SP_NORTE!AB2869="","*",SP_NORTE!AB2869)</f>
        <v>*</v>
      </c>
      <c r="I2866" s="109" t="str">
        <f>IF(SP_NORTE!AC2869="","*",SP_NORTE!AC2869)</f>
        <v>*</v>
      </c>
      <c r="J2866" s="110" t="str">
        <f>IF(SP_NORTE!AA2869="","*",SP_NORTE!AA2869)</f>
        <v>*</v>
      </c>
      <c r="K2866" s="111" t="str">
        <f>IF(SP_NORTE!AD2869="","*",SP_NORTE!AD2869)</f>
        <v>*</v>
      </c>
    </row>
    <row r="2867" spans="2:11" hidden="1">
      <c r="B2867" s="108" t="str">
        <f>IF(SP_NORTE!Y2870="","*",SP_NORTE!Y2870)</f>
        <v>*</v>
      </c>
      <c r="C2867" s="109" t="str">
        <f>IF(SP_NORTE!B2870="","*",SP_NORTE!B2870)</f>
        <v>*</v>
      </c>
      <c r="D2867" s="108" t="str">
        <f>IF(SP_NORTE!D2870="","*",SP_NORTE!D2870)</f>
        <v>*</v>
      </c>
      <c r="E2867" s="108" t="str">
        <f>IF(SP_NORTE!H2870="","*",SP_NORTE!H2870)</f>
        <v>*</v>
      </c>
      <c r="F2867" s="114" t="str">
        <f>IF(SP_NORTE!M2870="","*",SP_NORTE!M2870)</f>
        <v>*</v>
      </c>
      <c r="G2867" s="109" t="str">
        <f>IF(SP_NORTE!I2870="","*",SP_NORTE!I2870)</f>
        <v>*</v>
      </c>
      <c r="H2867" s="109" t="str">
        <f>IF(SP_NORTE!AB2870="","*",SP_NORTE!AB2870)</f>
        <v>*</v>
      </c>
      <c r="I2867" s="109" t="str">
        <f>IF(SP_NORTE!AC2870="","*",SP_NORTE!AC2870)</f>
        <v>*</v>
      </c>
      <c r="J2867" s="110" t="str">
        <f>IF(SP_NORTE!AA2870="","*",SP_NORTE!AA2870)</f>
        <v>*</v>
      </c>
      <c r="K2867" s="111" t="str">
        <f>IF(SP_NORTE!AD2870="","*",SP_NORTE!AD2870)</f>
        <v>*</v>
      </c>
    </row>
    <row r="2868" spans="2:11" hidden="1">
      <c r="B2868" s="108" t="str">
        <f>IF(SP_NORTE!Y2871="","*",SP_NORTE!Y2871)</f>
        <v>*</v>
      </c>
      <c r="C2868" s="109" t="str">
        <f>IF(SP_NORTE!B2871="","*",SP_NORTE!B2871)</f>
        <v>*</v>
      </c>
      <c r="D2868" s="108" t="str">
        <f>IF(SP_NORTE!D2871="","*",SP_NORTE!D2871)</f>
        <v>*</v>
      </c>
      <c r="E2868" s="108" t="str">
        <f>IF(SP_NORTE!H2871="","*",SP_NORTE!H2871)</f>
        <v>*</v>
      </c>
      <c r="F2868" s="114" t="str">
        <f>IF(SP_NORTE!M2871="","*",SP_NORTE!M2871)</f>
        <v>*</v>
      </c>
      <c r="G2868" s="109" t="str">
        <f>IF(SP_NORTE!I2871="","*",SP_NORTE!I2871)</f>
        <v>*</v>
      </c>
      <c r="H2868" s="109" t="str">
        <f>IF(SP_NORTE!AB2871="","*",SP_NORTE!AB2871)</f>
        <v>*</v>
      </c>
      <c r="I2868" s="109" t="str">
        <f>IF(SP_NORTE!AC2871="","*",SP_NORTE!AC2871)</f>
        <v>*</v>
      </c>
      <c r="J2868" s="110" t="str">
        <f>IF(SP_NORTE!AA2871="","*",SP_NORTE!AA2871)</f>
        <v>*</v>
      </c>
      <c r="K2868" s="111" t="str">
        <f>IF(SP_NORTE!AD2871="","*",SP_NORTE!AD2871)</f>
        <v>*</v>
      </c>
    </row>
    <row r="2869" spans="2:11" hidden="1">
      <c r="B2869" s="108" t="str">
        <f>IF(SP_NORTE!Y2872="","*",SP_NORTE!Y2872)</f>
        <v>*</v>
      </c>
      <c r="C2869" s="109" t="str">
        <f>IF(SP_NORTE!B2872="","*",SP_NORTE!B2872)</f>
        <v>*</v>
      </c>
      <c r="D2869" s="108" t="str">
        <f>IF(SP_NORTE!D2872="","*",SP_NORTE!D2872)</f>
        <v>*</v>
      </c>
      <c r="E2869" s="108" t="str">
        <f>IF(SP_NORTE!H2872="","*",SP_NORTE!H2872)</f>
        <v>*</v>
      </c>
      <c r="F2869" s="114" t="str">
        <f>IF(SP_NORTE!M2872="","*",SP_NORTE!M2872)</f>
        <v>*</v>
      </c>
      <c r="G2869" s="109" t="str">
        <f>IF(SP_NORTE!I2872="","*",SP_NORTE!I2872)</f>
        <v>*</v>
      </c>
      <c r="H2869" s="109" t="str">
        <f>IF(SP_NORTE!AB2872="","*",SP_NORTE!AB2872)</f>
        <v>*</v>
      </c>
      <c r="I2869" s="109" t="str">
        <f>IF(SP_NORTE!AC2872="","*",SP_NORTE!AC2872)</f>
        <v>*</v>
      </c>
      <c r="J2869" s="110" t="str">
        <f>IF(SP_NORTE!AA2872="","*",SP_NORTE!AA2872)</f>
        <v>*</v>
      </c>
      <c r="K2869" s="111" t="str">
        <f>IF(SP_NORTE!AD2872="","*",SP_NORTE!AD2872)</f>
        <v>*</v>
      </c>
    </row>
    <row r="2870" spans="2:11" hidden="1">
      <c r="B2870" s="108" t="str">
        <f>IF(SP_NORTE!Y2873="","*",SP_NORTE!Y2873)</f>
        <v>*</v>
      </c>
      <c r="C2870" s="109" t="str">
        <f>IF(SP_NORTE!B2873="","*",SP_NORTE!B2873)</f>
        <v>*</v>
      </c>
      <c r="D2870" s="108" t="str">
        <f>IF(SP_NORTE!D2873="","*",SP_NORTE!D2873)</f>
        <v>*</v>
      </c>
      <c r="E2870" s="108" t="str">
        <f>IF(SP_NORTE!H2873="","*",SP_NORTE!H2873)</f>
        <v>*</v>
      </c>
      <c r="F2870" s="114" t="str">
        <f>IF(SP_NORTE!M2873="","*",SP_NORTE!M2873)</f>
        <v>*</v>
      </c>
      <c r="G2870" s="109" t="str">
        <f>IF(SP_NORTE!I2873="","*",SP_NORTE!I2873)</f>
        <v>*</v>
      </c>
      <c r="H2870" s="109" t="str">
        <f>IF(SP_NORTE!AB2873="","*",SP_NORTE!AB2873)</f>
        <v>*</v>
      </c>
      <c r="I2870" s="109" t="str">
        <f>IF(SP_NORTE!AC2873="","*",SP_NORTE!AC2873)</f>
        <v>*</v>
      </c>
      <c r="J2870" s="110" t="str">
        <f>IF(SP_NORTE!AA2873="","*",SP_NORTE!AA2873)</f>
        <v>*</v>
      </c>
      <c r="K2870" s="111" t="str">
        <f>IF(SP_NORTE!AD2873="","*",SP_NORTE!AD2873)</f>
        <v>*</v>
      </c>
    </row>
    <row r="2871" spans="2:11" hidden="1">
      <c r="B2871" s="108" t="str">
        <f>IF(SP_NORTE!Y2874="","*",SP_NORTE!Y2874)</f>
        <v>*</v>
      </c>
      <c r="C2871" s="109" t="str">
        <f>IF(SP_NORTE!B2874="","*",SP_NORTE!B2874)</f>
        <v>*</v>
      </c>
      <c r="D2871" s="108" t="str">
        <f>IF(SP_NORTE!D2874="","*",SP_NORTE!D2874)</f>
        <v>*</v>
      </c>
      <c r="E2871" s="108" t="str">
        <f>IF(SP_NORTE!H2874="","*",SP_NORTE!H2874)</f>
        <v>*</v>
      </c>
      <c r="F2871" s="114" t="str">
        <f>IF(SP_NORTE!M2874="","*",SP_NORTE!M2874)</f>
        <v>*</v>
      </c>
      <c r="G2871" s="109" t="str">
        <f>IF(SP_NORTE!I2874="","*",SP_NORTE!I2874)</f>
        <v>*</v>
      </c>
      <c r="H2871" s="109" t="str">
        <f>IF(SP_NORTE!AB2874="","*",SP_NORTE!AB2874)</f>
        <v>*</v>
      </c>
      <c r="I2871" s="109" t="str">
        <f>IF(SP_NORTE!AC2874="","*",SP_NORTE!AC2874)</f>
        <v>*</v>
      </c>
      <c r="J2871" s="110" t="str">
        <f>IF(SP_NORTE!AA2874="","*",SP_NORTE!AA2874)</f>
        <v>*</v>
      </c>
      <c r="K2871" s="111" t="str">
        <f>IF(SP_NORTE!AD2874="","*",SP_NORTE!AD2874)</f>
        <v>*</v>
      </c>
    </row>
    <row r="2872" spans="2:11" hidden="1">
      <c r="B2872" s="108" t="str">
        <f>IF(SP_NORTE!Y2875="","*",SP_NORTE!Y2875)</f>
        <v>*</v>
      </c>
      <c r="C2872" s="109" t="str">
        <f>IF(SP_NORTE!B2875="","*",SP_NORTE!B2875)</f>
        <v>*</v>
      </c>
      <c r="D2872" s="108" t="str">
        <f>IF(SP_NORTE!D2875="","*",SP_NORTE!D2875)</f>
        <v>*</v>
      </c>
      <c r="E2872" s="108" t="str">
        <f>IF(SP_NORTE!H2875="","*",SP_NORTE!H2875)</f>
        <v>*</v>
      </c>
      <c r="F2872" s="114" t="str">
        <f>IF(SP_NORTE!M2875="","*",SP_NORTE!M2875)</f>
        <v>*</v>
      </c>
      <c r="G2872" s="109" t="str">
        <f>IF(SP_NORTE!I2875="","*",SP_NORTE!I2875)</f>
        <v>*</v>
      </c>
      <c r="H2872" s="109" t="str">
        <f>IF(SP_NORTE!AB2875="","*",SP_NORTE!AB2875)</f>
        <v>*</v>
      </c>
      <c r="I2872" s="109" t="str">
        <f>IF(SP_NORTE!AC2875="","*",SP_NORTE!AC2875)</f>
        <v>*</v>
      </c>
      <c r="J2872" s="110" t="str">
        <f>IF(SP_NORTE!AA2875="","*",SP_NORTE!AA2875)</f>
        <v>*</v>
      </c>
      <c r="K2872" s="111" t="str">
        <f>IF(SP_NORTE!AD2875="","*",SP_NORTE!AD2875)</f>
        <v>*</v>
      </c>
    </row>
    <row r="2873" spans="2:11" hidden="1">
      <c r="B2873" s="108" t="str">
        <f>IF(SP_NORTE!Y2876="","*",SP_NORTE!Y2876)</f>
        <v>*</v>
      </c>
      <c r="C2873" s="109" t="str">
        <f>IF(SP_NORTE!B2876="","*",SP_NORTE!B2876)</f>
        <v>*</v>
      </c>
      <c r="D2873" s="108" t="str">
        <f>IF(SP_NORTE!D2876="","*",SP_NORTE!D2876)</f>
        <v>*</v>
      </c>
      <c r="E2873" s="108" t="str">
        <f>IF(SP_NORTE!H2876="","*",SP_NORTE!H2876)</f>
        <v>*</v>
      </c>
      <c r="F2873" s="114" t="str">
        <f>IF(SP_NORTE!M2876="","*",SP_NORTE!M2876)</f>
        <v>*</v>
      </c>
      <c r="G2873" s="109" t="str">
        <f>IF(SP_NORTE!I2876="","*",SP_NORTE!I2876)</f>
        <v>*</v>
      </c>
      <c r="H2873" s="109" t="str">
        <f>IF(SP_NORTE!AB2876="","*",SP_NORTE!AB2876)</f>
        <v>*</v>
      </c>
      <c r="I2873" s="109" t="str">
        <f>IF(SP_NORTE!AC2876="","*",SP_NORTE!AC2876)</f>
        <v>*</v>
      </c>
      <c r="J2873" s="110" t="str">
        <f>IF(SP_NORTE!AA2876="","*",SP_NORTE!AA2876)</f>
        <v>*</v>
      </c>
      <c r="K2873" s="111" t="str">
        <f>IF(SP_NORTE!AD2876="","*",SP_NORTE!AD2876)</f>
        <v>*</v>
      </c>
    </row>
    <row r="2874" spans="2:11" hidden="1">
      <c r="B2874" s="108" t="str">
        <f>IF(SP_NORTE!Y2877="","*",SP_NORTE!Y2877)</f>
        <v>*</v>
      </c>
      <c r="C2874" s="109" t="str">
        <f>IF(SP_NORTE!B2877="","*",SP_NORTE!B2877)</f>
        <v>*</v>
      </c>
      <c r="D2874" s="108" t="str">
        <f>IF(SP_NORTE!D2877="","*",SP_NORTE!D2877)</f>
        <v>*</v>
      </c>
      <c r="E2874" s="108" t="str">
        <f>IF(SP_NORTE!H2877="","*",SP_NORTE!H2877)</f>
        <v>*</v>
      </c>
      <c r="F2874" s="114" t="str">
        <f>IF(SP_NORTE!M2877="","*",SP_NORTE!M2877)</f>
        <v>*</v>
      </c>
      <c r="G2874" s="109" t="str">
        <f>IF(SP_NORTE!I2877="","*",SP_NORTE!I2877)</f>
        <v>*</v>
      </c>
      <c r="H2874" s="109" t="str">
        <f>IF(SP_NORTE!AB2877="","*",SP_NORTE!AB2877)</f>
        <v>*</v>
      </c>
      <c r="I2874" s="109" t="str">
        <f>IF(SP_NORTE!AC2877="","*",SP_NORTE!AC2877)</f>
        <v>*</v>
      </c>
      <c r="J2874" s="110" t="str">
        <f>IF(SP_NORTE!AA2877="","*",SP_NORTE!AA2877)</f>
        <v>*</v>
      </c>
      <c r="K2874" s="111" t="str">
        <f>IF(SP_NORTE!AD2877="","*",SP_NORTE!AD2877)</f>
        <v>*</v>
      </c>
    </row>
    <row r="2875" spans="2:11" hidden="1">
      <c r="B2875" s="108" t="str">
        <f>IF(SP_NORTE!Y2878="","*",SP_NORTE!Y2878)</f>
        <v>*</v>
      </c>
      <c r="C2875" s="109" t="str">
        <f>IF(SP_NORTE!B2878="","*",SP_NORTE!B2878)</f>
        <v>*</v>
      </c>
      <c r="D2875" s="108" t="str">
        <f>IF(SP_NORTE!D2878="","*",SP_NORTE!D2878)</f>
        <v>*</v>
      </c>
      <c r="E2875" s="108" t="str">
        <f>IF(SP_NORTE!H2878="","*",SP_NORTE!H2878)</f>
        <v>*</v>
      </c>
      <c r="F2875" s="114" t="str">
        <f>IF(SP_NORTE!M2878="","*",SP_NORTE!M2878)</f>
        <v>*</v>
      </c>
      <c r="G2875" s="109" t="str">
        <f>IF(SP_NORTE!I2878="","*",SP_NORTE!I2878)</f>
        <v>*</v>
      </c>
      <c r="H2875" s="109" t="str">
        <f>IF(SP_NORTE!AB2878="","*",SP_NORTE!AB2878)</f>
        <v>*</v>
      </c>
      <c r="I2875" s="109" t="str">
        <f>IF(SP_NORTE!AC2878="","*",SP_NORTE!AC2878)</f>
        <v>*</v>
      </c>
      <c r="J2875" s="110" t="str">
        <f>IF(SP_NORTE!AA2878="","*",SP_NORTE!AA2878)</f>
        <v>*</v>
      </c>
      <c r="K2875" s="111" t="str">
        <f>IF(SP_NORTE!AD2878="","*",SP_NORTE!AD2878)</f>
        <v>*</v>
      </c>
    </row>
    <row r="2876" spans="2:11" hidden="1">
      <c r="B2876" s="108" t="str">
        <f>IF(SP_NORTE!Y2879="","*",SP_NORTE!Y2879)</f>
        <v>*</v>
      </c>
      <c r="C2876" s="109" t="str">
        <f>IF(SP_NORTE!B2879="","*",SP_NORTE!B2879)</f>
        <v>*</v>
      </c>
      <c r="D2876" s="108" t="str">
        <f>IF(SP_NORTE!D2879="","*",SP_NORTE!D2879)</f>
        <v>*</v>
      </c>
      <c r="E2876" s="108" t="str">
        <f>IF(SP_NORTE!H2879="","*",SP_NORTE!H2879)</f>
        <v>*</v>
      </c>
      <c r="F2876" s="114" t="str">
        <f>IF(SP_NORTE!M2879="","*",SP_NORTE!M2879)</f>
        <v>*</v>
      </c>
      <c r="G2876" s="109" t="str">
        <f>IF(SP_NORTE!I2879="","*",SP_NORTE!I2879)</f>
        <v>*</v>
      </c>
      <c r="H2876" s="109" t="str">
        <f>IF(SP_NORTE!AB2879="","*",SP_NORTE!AB2879)</f>
        <v>*</v>
      </c>
      <c r="I2876" s="109" t="str">
        <f>IF(SP_NORTE!AC2879="","*",SP_NORTE!AC2879)</f>
        <v>*</v>
      </c>
      <c r="J2876" s="110" t="str">
        <f>IF(SP_NORTE!AA2879="","*",SP_NORTE!AA2879)</f>
        <v>*</v>
      </c>
      <c r="K2876" s="111" t="str">
        <f>IF(SP_NORTE!AD2879="","*",SP_NORTE!AD2879)</f>
        <v>*</v>
      </c>
    </row>
    <row r="2877" spans="2:11" hidden="1">
      <c r="B2877" s="108" t="str">
        <f>IF(SP_NORTE!Y2880="","*",SP_NORTE!Y2880)</f>
        <v>*</v>
      </c>
      <c r="C2877" s="109" t="str">
        <f>IF(SP_NORTE!B2880="","*",SP_NORTE!B2880)</f>
        <v>*</v>
      </c>
      <c r="D2877" s="108" t="str">
        <f>IF(SP_NORTE!D2880="","*",SP_NORTE!D2880)</f>
        <v>*</v>
      </c>
      <c r="E2877" s="108" t="str">
        <f>IF(SP_NORTE!H2880="","*",SP_NORTE!H2880)</f>
        <v>*</v>
      </c>
      <c r="F2877" s="114" t="str">
        <f>IF(SP_NORTE!M2880="","*",SP_NORTE!M2880)</f>
        <v>*</v>
      </c>
      <c r="G2877" s="109" t="str">
        <f>IF(SP_NORTE!I2880="","*",SP_NORTE!I2880)</f>
        <v>*</v>
      </c>
      <c r="H2877" s="109" t="str">
        <f>IF(SP_NORTE!AB2880="","*",SP_NORTE!AB2880)</f>
        <v>*</v>
      </c>
      <c r="I2877" s="109" t="str">
        <f>IF(SP_NORTE!AC2880="","*",SP_NORTE!AC2880)</f>
        <v>*</v>
      </c>
      <c r="J2877" s="110" t="str">
        <f>IF(SP_NORTE!AA2880="","*",SP_NORTE!AA2880)</f>
        <v>*</v>
      </c>
      <c r="K2877" s="111" t="str">
        <f>IF(SP_NORTE!AD2880="","*",SP_NORTE!AD2880)</f>
        <v>*</v>
      </c>
    </row>
    <row r="2878" spans="2:11" hidden="1">
      <c r="B2878" s="108" t="str">
        <f>IF(SP_NORTE!Y2881="","*",SP_NORTE!Y2881)</f>
        <v>*</v>
      </c>
      <c r="C2878" s="109" t="str">
        <f>IF(SP_NORTE!B2881="","*",SP_NORTE!B2881)</f>
        <v>*</v>
      </c>
      <c r="D2878" s="108" t="str">
        <f>IF(SP_NORTE!D2881="","*",SP_NORTE!D2881)</f>
        <v>*</v>
      </c>
      <c r="E2878" s="108" t="str">
        <f>IF(SP_NORTE!H2881="","*",SP_NORTE!H2881)</f>
        <v>*</v>
      </c>
      <c r="F2878" s="114" t="str">
        <f>IF(SP_NORTE!M2881="","*",SP_NORTE!M2881)</f>
        <v>*</v>
      </c>
      <c r="G2878" s="109" t="str">
        <f>IF(SP_NORTE!I2881="","*",SP_NORTE!I2881)</f>
        <v>*</v>
      </c>
      <c r="H2878" s="109" t="str">
        <f>IF(SP_NORTE!AB2881="","*",SP_NORTE!AB2881)</f>
        <v>*</v>
      </c>
      <c r="I2878" s="109" t="str">
        <f>IF(SP_NORTE!AC2881="","*",SP_NORTE!AC2881)</f>
        <v>*</v>
      </c>
      <c r="J2878" s="110" t="str">
        <f>IF(SP_NORTE!AA2881="","*",SP_NORTE!AA2881)</f>
        <v>*</v>
      </c>
      <c r="K2878" s="111" t="str">
        <f>IF(SP_NORTE!AD2881="","*",SP_NORTE!AD2881)</f>
        <v>*</v>
      </c>
    </row>
    <row r="2879" spans="2:11" hidden="1">
      <c r="B2879" s="108" t="str">
        <f>IF(SP_NORTE!Y2882="","*",SP_NORTE!Y2882)</f>
        <v>*</v>
      </c>
      <c r="C2879" s="109" t="str">
        <f>IF(SP_NORTE!B2882="","*",SP_NORTE!B2882)</f>
        <v>*</v>
      </c>
      <c r="D2879" s="108" t="str">
        <f>IF(SP_NORTE!D2882="","*",SP_NORTE!D2882)</f>
        <v>*</v>
      </c>
      <c r="E2879" s="108" t="str">
        <f>IF(SP_NORTE!H2882="","*",SP_NORTE!H2882)</f>
        <v>*</v>
      </c>
      <c r="F2879" s="114" t="str">
        <f>IF(SP_NORTE!M2882="","*",SP_NORTE!M2882)</f>
        <v>*</v>
      </c>
      <c r="G2879" s="109" t="str">
        <f>IF(SP_NORTE!I2882="","*",SP_NORTE!I2882)</f>
        <v>*</v>
      </c>
      <c r="H2879" s="109" t="str">
        <f>IF(SP_NORTE!AB2882="","*",SP_NORTE!AB2882)</f>
        <v>*</v>
      </c>
      <c r="I2879" s="109" t="str">
        <f>IF(SP_NORTE!AC2882="","*",SP_NORTE!AC2882)</f>
        <v>*</v>
      </c>
      <c r="J2879" s="110" t="str">
        <f>IF(SP_NORTE!AA2882="","*",SP_NORTE!AA2882)</f>
        <v>*</v>
      </c>
      <c r="K2879" s="111" t="str">
        <f>IF(SP_NORTE!AD2882="","*",SP_NORTE!AD2882)</f>
        <v>*</v>
      </c>
    </row>
    <row r="2880" spans="2:11" hidden="1">
      <c r="B2880" s="108" t="str">
        <f>IF(SP_NORTE!Y2883="","*",SP_NORTE!Y2883)</f>
        <v>*</v>
      </c>
      <c r="C2880" s="109" t="str">
        <f>IF(SP_NORTE!B2883="","*",SP_NORTE!B2883)</f>
        <v>*</v>
      </c>
      <c r="D2880" s="108" t="str">
        <f>IF(SP_NORTE!D2883="","*",SP_NORTE!D2883)</f>
        <v>*</v>
      </c>
      <c r="E2880" s="108" t="str">
        <f>IF(SP_NORTE!H2883="","*",SP_NORTE!H2883)</f>
        <v>*</v>
      </c>
      <c r="F2880" s="114" t="str">
        <f>IF(SP_NORTE!M2883="","*",SP_NORTE!M2883)</f>
        <v>*</v>
      </c>
      <c r="G2880" s="109" t="str">
        <f>IF(SP_NORTE!I2883="","*",SP_NORTE!I2883)</f>
        <v>*</v>
      </c>
      <c r="H2880" s="109" t="str">
        <f>IF(SP_NORTE!AB2883="","*",SP_NORTE!AB2883)</f>
        <v>*</v>
      </c>
      <c r="I2880" s="109" t="str">
        <f>IF(SP_NORTE!AC2883="","*",SP_NORTE!AC2883)</f>
        <v>*</v>
      </c>
      <c r="J2880" s="110" t="str">
        <f>IF(SP_NORTE!AA2883="","*",SP_NORTE!AA2883)</f>
        <v>*</v>
      </c>
      <c r="K2880" s="111" t="str">
        <f>IF(SP_NORTE!AD2883="","*",SP_NORTE!AD2883)</f>
        <v>*</v>
      </c>
    </row>
    <row r="2881" spans="2:11" hidden="1">
      <c r="B2881" s="108" t="str">
        <f>IF(SP_NORTE!Y2884="","*",SP_NORTE!Y2884)</f>
        <v>*</v>
      </c>
      <c r="C2881" s="109" t="str">
        <f>IF(SP_NORTE!B2884="","*",SP_NORTE!B2884)</f>
        <v>*</v>
      </c>
      <c r="D2881" s="108" t="str">
        <f>IF(SP_NORTE!D2884="","*",SP_NORTE!D2884)</f>
        <v>*</v>
      </c>
      <c r="E2881" s="108" t="str">
        <f>IF(SP_NORTE!H2884="","*",SP_NORTE!H2884)</f>
        <v>*</v>
      </c>
      <c r="F2881" s="114" t="str">
        <f>IF(SP_NORTE!M2884="","*",SP_NORTE!M2884)</f>
        <v>*</v>
      </c>
      <c r="G2881" s="109" t="str">
        <f>IF(SP_NORTE!I2884="","*",SP_NORTE!I2884)</f>
        <v>*</v>
      </c>
      <c r="H2881" s="109" t="str">
        <f>IF(SP_NORTE!AB2884="","*",SP_NORTE!AB2884)</f>
        <v>*</v>
      </c>
      <c r="I2881" s="109" t="str">
        <f>IF(SP_NORTE!AC2884="","*",SP_NORTE!AC2884)</f>
        <v>*</v>
      </c>
      <c r="J2881" s="110" t="str">
        <f>IF(SP_NORTE!AA2884="","*",SP_NORTE!AA2884)</f>
        <v>*</v>
      </c>
      <c r="K2881" s="111" t="str">
        <f>IF(SP_NORTE!AD2884="","*",SP_NORTE!AD2884)</f>
        <v>*</v>
      </c>
    </row>
    <row r="2882" spans="2:11" hidden="1">
      <c r="B2882" s="108" t="str">
        <f>IF(SP_NORTE!Y2885="","*",SP_NORTE!Y2885)</f>
        <v>*</v>
      </c>
      <c r="C2882" s="109" t="str">
        <f>IF(SP_NORTE!B2885="","*",SP_NORTE!B2885)</f>
        <v>*</v>
      </c>
      <c r="D2882" s="108" t="str">
        <f>IF(SP_NORTE!D2885="","*",SP_NORTE!D2885)</f>
        <v>*</v>
      </c>
      <c r="E2882" s="108" t="str">
        <f>IF(SP_NORTE!H2885="","*",SP_NORTE!H2885)</f>
        <v>*</v>
      </c>
      <c r="F2882" s="114" t="str">
        <f>IF(SP_NORTE!M2885="","*",SP_NORTE!M2885)</f>
        <v>*</v>
      </c>
      <c r="G2882" s="109" t="str">
        <f>IF(SP_NORTE!I2885="","*",SP_NORTE!I2885)</f>
        <v>*</v>
      </c>
      <c r="H2882" s="109" t="str">
        <f>IF(SP_NORTE!AB2885="","*",SP_NORTE!AB2885)</f>
        <v>*</v>
      </c>
      <c r="I2882" s="109" t="str">
        <f>IF(SP_NORTE!AC2885="","*",SP_NORTE!AC2885)</f>
        <v>*</v>
      </c>
      <c r="J2882" s="110" t="str">
        <f>IF(SP_NORTE!AA2885="","*",SP_NORTE!AA2885)</f>
        <v>*</v>
      </c>
      <c r="K2882" s="111" t="str">
        <f>IF(SP_NORTE!AD2885="","*",SP_NORTE!AD2885)</f>
        <v>*</v>
      </c>
    </row>
    <row r="2883" spans="2:11" hidden="1">
      <c r="B2883" s="108" t="str">
        <f>IF(SP_NORTE!Y2886="","*",SP_NORTE!Y2886)</f>
        <v>*</v>
      </c>
      <c r="C2883" s="109" t="str">
        <f>IF(SP_NORTE!B2886="","*",SP_NORTE!B2886)</f>
        <v>*</v>
      </c>
      <c r="D2883" s="108" t="str">
        <f>IF(SP_NORTE!D2886="","*",SP_NORTE!D2886)</f>
        <v>*</v>
      </c>
      <c r="E2883" s="108" t="str">
        <f>IF(SP_NORTE!H2886="","*",SP_NORTE!H2886)</f>
        <v>*</v>
      </c>
      <c r="F2883" s="114" t="str">
        <f>IF(SP_NORTE!M2886="","*",SP_NORTE!M2886)</f>
        <v>*</v>
      </c>
      <c r="G2883" s="109" t="str">
        <f>IF(SP_NORTE!I2886="","*",SP_NORTE!I2886)</f>
        <v>*</v>
      </c>
      <c r="H2883" s="109" t="str">
        <f>IF(SP_NORTE!AB2886="","*",SP_NORTE!AB2886)</f>
        <v>*</v>
      </c>
      <c r="I2883" s="109" t="str">
        <f>IF(SP_NORTE!AC2886="","*",SP_NORTE!AC2886)</f>
        <v>*</v>
      </c>
      <c r="J2883" s="110" t="str">
        <f>IF(SP_NORTE!AA2886="","*",SP_NORTE!AA2886)</f>
        <v>*</v>
      </c>
      <c r="K2883" s="111" t="str">
        <f>IF(SP_NORTE!AD2886="","*",SP_NORTE!AD2886)</f>
        <v>*</v>
      </c>
    </row>
    <row r="2884" spans="2:11" hidden="1">
      <c r="B2884" s="108" t="str">
        <f>IF(SP_NORTE!Y2887="","*",SP_NORTE!Y2887)</f>
        <v>*</v>
      </c>
      <c r="C2884" s="109" t="str">
        <f>IF(SP_NORTE!B2887="","*",SP_NORTE!B2887)</f>
        <v>*</v>
      </c>
      <c r="D2884" s="108" t="str">
        <f>IF(SP_NORTE!D2887="","*",SP_NORTE!D2887)</f>
        <v>*</v>
      </c>
      <c r="E2884" s="108" t="str">
        <f>IF(SP_NORTE!H2887="","*",SP_NORTE!H2887)</f>
        <v>*</v>
      </c>
      <c r="F2884" s="114" t="str">
        <f>IF(SP_NORTE!M2887="","*",SP_NORTE!M2887)</f>
        <v>*</v>
      </c>
      <c r="G2884" s="109" t="str">
        <f>IF(SP_NORTE!I2887="","*",SP_NORTE!I2887)</f>
        <v>*</v>
      </c>
      <c r="H2884" s="109" t="str">
        <f>IF(SP_NORTE!AB2887="","*",SP_NORTE!AB2887)</f>
        <v>*</v>
      </c>
      <c r="I2884" s="109" t="str">
        <f>IF(SP_NORTE!AC2887="","*",SP_NORTE!AC2887)</f>
        <v>*</v>
      </c>
      <c r="J2884" s="110" t="str">
        <f>IF(SP_NORTE!AA2887="","*",SP_NORTE!AA2887)</f>
        <v>*</v>
      </c>
      <c r="K2884" s="111" t="str">
        <f>IF(SP_NORTE!AD2887="","*",SP_NORTE!AD2887)</f>
        <v>*</v>
      </c>
    </row>
    <row r="2885" spans="2:11" hidden="1">
      <c r="B2885" s="108" t="str">
        <f>IF(SP_NORTE!Y2888="","*",SP_NORTE!Y2888)</f>
        <v>*</v>
      </c>
      <c r="C2885" s="109" t="str">
        <f>IF(SP_NORTE!B2888="","*",SP_NORTE!B2888)</f>
        <v>*</v>
      </c>
      <c r="D2885" s="108" t="str">
        <f>IF(SP_NORTE!D2888="","*",SP_NORTE!D2888)</f>
        <v>*</v>
      </c>
      <c r="E2885" s="108" t="str">
        <f>IF(SP_NORTE!H2888="","*",SP_NORTE!H2888)</f>
        <v>*</v>
      </c>
      <c r="F2885" s="114" t="str">
        <f>IF(SP_NORTE!M2888="","*",SP_NORTE!M2888)</f>
        <v>*</v>
      </c>
      <c r="G2885" s="109" t="str">
        <f>IF(SP_NORTE!I2888="","*",SP_NORTE!I2888)</f>
        <v>*</v>
      </c>
      <c r="H2885" s="109" t="str">
        <f>IF(SP_NORTE!AB2888="","*",SP_NORTE!AB2888)</f>
        <v>*</v>
      </c>
      <c r="I2885" s="109" t="str">
        <f>IF(SP_NORTE!AC2888="","*",SP_NORTE!AC2888)</f>
        <v>*</v>
      </c>
      <c r="J2885" s="110" t="str">
        <f>IF(SP_NORTE!AA2888="","*",SP_NORTE!AA2888)</f>
        <v>*</v>
      </c>
      <c r="K2885" s="111" t="str">
        <f>IF(SP_NORTE!AD2888="","*",SP_NORTE!AD2888)</f>
        <v>*</v>
      </c>
    </row>
    <row r="2886" spans="2:11" hidden="1">
      <c r="B2886" s="108" t="str">
        <f>IF(SP_NORTE!Y2889="","*",SP_NORTE!Y2889)</f>
        <v>*</v>
      </c>
      <c r="C2886" s="109" t="str">
        <f>IF(SP_NORTE!B2889="","*",SP_NORTE!B2889)</f>
        <v>*</v>
      </c>
      <c r="D2886" s="108" t="str">
        <f>IF(SP_NORTE!D2889="","*",SP_NORTE!D2889)</f>
        <v>*</v>
      </c>
      <c r="E2886" s="108" t="str">
        <f>IF(SP_NORTE!H2889="","*",SP_NORTE!H2889)</f>
        <v>*</v>
      </c>
      <c r="F2886" s="114" t="str">
        <f>IF(SP_NORTE!M2889="","*",SP_NORTE!M2889)</f>
        <v>*</v>
      </c>
      <c r="G2886" s="109" t="str">
        <f>IF(SP_NORTE!I2889="","*",SP_NORTE!I2889)</f>
        <v>*</v>
      </c>
      <c r="H2886" s="109" t="str">
        <f>IF(SP_NORTE!AB2889="","*",SP_NORTE!AB2889)</f>
        <v>*</v>
      </c>
      <c r="I2886" s="109" t="str">
        <f>IF(SP_NORTE!AC2889="","*",SP_NORTE!AC2889)</f>
        <v>*</v>
      </c>
      <c r="J2886" s="110" t="str">
        <f>IF(SP_NORTE!AA2889="","*",SP_NORTE!AA2889)</f>
        <v>*</v>
      </c>
      <c r="K2886" s="111" t="str">
        <f>IF(SP_NORTE!AD2889="","*",SP_NORTE!AD2889)</f>
        <v>*</v>
      </c>
    </row>
    <row r="2887" spans="2:11" hidden="1">
      <c r="B2887" s="108" t="str">
        <f>IF(SP_NORTE!Y2890="","*",SP_NORTE!Y2890)</f>
        <v>*</v>
      </c>
      <c r="C2887" s="109" t="str">
        <f>IF(SP_NORTE!B2890="","*",SP_NORTE!B2890)</f>
        <v>*</v>
      </c>
      <c r="D2887" s="108" t="str">
        <f>IF(SP_NORTE!D2890="","*",SP_NORTE!D2890)</f>
        <v>*</v>
      </c>
      <c r="E2887" s="108" t="str">
        <f>IF(SP_NORTE!H2890="","*",SP_NORTE!H2890)</f>
        <v>*</v>
      </c>
      <c r="F2887" s="114" t="str">
        <f>IF(SP_NORTE!M2890="","*",SP_NORTE!M2890)</f>
        <v>*</v>
      </c>
      <c r="G2887" s="109" t="str">
        <f>IF(SP_NORTE!I2890="","*",SP_NORTE!I2890)</f>
        <v>*</v>
      </c>
      <c r="H2887" s="109" t="str">
        <f>IF(SP_NORTE!AB2890="","*",SP_NORTE!AB2890)</f>
        <v>*</v>
      </c>
      <c r="I2887" s="109" t="str">
        <f>IF(SP_NORTE!AC2890="","*",SP_NORTE!AC2890)</f>
        <v>*</v>
      </c>
      <c r="J2887" s="110" t="str">
        <f>IF(SP_NORTE!AA2890="","*",SP_NORTE!AA2890)</f>
        <v>*</v>
      </c>
      <c r="K2887" s="111" t="str">
        <f>IF(SP_NORTE!AD2890="","*",SP_NORTE!AD2890)</f>
        <v>*</v>
      </c>
    </row>
    <row r="2888" spans="2:11" hidden="1">
      <c r="B2888" s="108" t="str">
        <f>IF(SP_NORTE!Y2891="","*",SP_NORTE!Y2891)</f>
        <v>*</v>
      </c>
      <c r="C2888" s="109" t="str">
        <f>IF(SP_NORTE!B2891="","*",SP_NORTE!B2891)</f>
        <v>*</v>
      </c>
      <c r="D2888" s="108" t="str">
        <f>IF(SP_NORTE!D2891="","*",SP_NORTE!D2891)</f>
        <v>*</v>
      </c>
      <c r="E2888" s="108" t="str">
        <f>IF(SP_NORTE!H2891="","*",SP_NORTE!H2891)</f>
        <v>*</v>
      </c>
      <c r="F2888" s="114" t="str">
        <f>IF(SP_NORTE!M2891="","*",SP_NORTE!M2891)</f>
        <v>*</v>
      </c>
      <c r="G2888" s="109" t="str">
        <f>IF(SP_NORTE!I2891="","*",SP_NORTE!I2891)</f>
        <v>*</v>
      </c>
      <c r="H2888" s="109" t="str">
        <f>IF(SP_NORTE!AB2891="","*",SP_NORTE!AB2891)</f>
        <v>*</v>
      </c>
      <c r="I2888" s="109" t="str">
        <f>IF(SP_NORTE!AC2891="","*",SP_NORTE!AC2891)</f>
        <v>*</v>
      </c>
      <c r="J2888" s="110" t="str">
        <f>IF(SP_NORTE!AA2891="","*",SP_NORTE!AA2891)</f>
        <v>*</v>
      </c>
      <c r="K2888" s="111" t="str">
        <f>IF(SP_NORTE!AD2891="","*",SP_NORTE!AD2891)</f>
        <v>*</v>
      </c>
    </row>
    <row r="2889" spans="2:11" hidden="1">
      <c r="B2889" s="108" t="str">
        <f>IF(SP_NORTE!Y2892="","*",SP_NORTE!Y2892)</f>
        <v>*</v>
      </c>
      <c r="C2889" s="109" t="str">
        <f>IF(SP_NORTE!B2892="","*",SP_NORTE!B2892)</f>
        <v>*</v>
      </c>
      <c r="D2889" s="108" t="str">
        <f>IF(SP_NORTE!D2892="","*",SP_NORTE!D2892)</f>
        <v>*</v>
      </c>
      <c r="E2889" s="108" t="str">
        <f>IF(SP_NORTE!H2892="","*",SP_NORTE!H2892)</f>
        <v>*</v>
      </c>
      <c r="F2889" s="114" t="str">
        <f>IF(SP_NORTE!M2892="","*",SP_NORTE!M2892)</f>
        <v>*</v>
      </c>
      <c r="G2889" s="109" t="str">
        <f>IF(SP_NORTE!I2892="","*",SP_NORTE!I2892)</f>
        <v>*</v>
      </c>
      <c r="H2889" s="109" t="str">
        <f>IF(SP_NORTE!AB2892="","*",SP_NORTE!AB2892)</f>
        <v>*</v>
      </c>
      <c r="I2889" s="109" t="str">
        <f>IF(SP_NORTE!AC2892="","*",SP_NORTE!AC2892)</f>
        <v>*</v>
      </c>
      <c r="J2889" s="110" t="str">
        <f>IF(SP_NORTE!AA2892="","*",SP_NORTE!AA2892)</f>
        <v>*</v>
      </c>
      <c r="K2889" s="111" t="str">
        <f>IF(SP_NORTE!AD2892="","*",SP_NORTE!AD2892)</f>
        <v>*</v>
      </c>
    </row>
    <row r="2890" spans="2:11" hidden="1">
      <c r="B2890" s="108" t="str">
        <f>IF(SP_NORTE!Y2893="","*",SP_NORTE!Y2893)</f>
        <v>*</v>
      </c>
      <c r="C2890" s="109" t="str">
        <f>IF(SP_NORTE!B2893="","*",SP_NORTE!B2893)</f>
        <v>*</v>
      </c>
      <c r="D2890" s="108" t="str">
        <f>IF(SP_NORTE!D2893="","*",SP_NORTE!D2893)</f>
        <v>*</v>
      </c>
      <c r="E2890" s="108" t="str">
        <f>IF(SP_NORTE!H2893="","*",SP_NORTE!H2893)</f>
        <v>*</v>
      </c>
      <c r="F2890" s="114" t="str">
        <f>IF(SP_NORTE!M2893="","*",SP_NORTE!M2893)</f>
        <v>*</v>
      </c>
      <c r="G2890" s="109" t="str">
        <f>IF(SP_NORTE!I2893="","*",SP_NORTE!I2893)</f>
        <v>*</v>
      </c>
      <c r="H2890" s="109" t="str">
        <f>IF(SP_NORTE!AB2893="","*",SP_NORTE!AB2893)</f>
        <v>*</v>
      </c>
      <c r="I2890" s="109" t="str">
        <f>IF(SP_NORTE!AC2893="","*",SP_NORTE!AC2893)</f>
        <v>*</v>
      </c>
      <c r="J2890" s="110" t="str">
        <f>IF(SP_NORTE!AA2893="","*",SP_NORTE!AA2893)</f>
        <v>*</v>
      </c>
      <c r="K2890" s="111" t="str">
        <f>IF(SP_NORTE!AD2893="","*",SP_NORTE!AD2893)</f>
        <v>*</v>
      </c>
    </row>
    <row r="2891" spans="2:11" hidden="1">
      <c r="B2891" s="108" t="str">
        <f>IF(SP_NORTE!Y2894="","*",SP_NORTE!Y2894)</f>
        <v>*</v>
      </c>
      <c r="C2891" s="109" t="str">
        <f>IF(SP_NORTE!B2894="","*",SP_NORTE!B2894)</f>
        <v>*</v>
      </c>
      <c r="D2891" s="108" t="str">
        <f>IF(SP_NORTE!D2894="","*",SP_NORTE!D2894)</f>
        <v>*</v>
      </c>
      <c r="E2891" s="108" t="str">
        <f>IF(SP_NORTE!H2894="","*",SP_NORTE!H2894)</f>
        <v>*</v>
      </c>
      <c r="F2891" s="114" t="str">
        <f>IF(SP_NORTE!M2894="","*",SP_NORTE!M2894)</f>
        <v>*</v>
      </c>
      <c r="G2891" s="109" t="str">
        <f>IF(SP_NORTE!I2894="","*",SP_NORTE!I2894)</f>
        <v>*</v>
      </c>
      <c r="H2891" s="109" t="str">
        <f>IF(SP_NORTE!AB2894="","*",SP_NORTE!AB2894)</f>
        <v>*</v>
      </c>
      <c r="I2891" s="109" t="str">
        <f>IF(SP_NORTE!AC2894="","*",SP_NORTE!AC2894)</f>
        <v>*</v>
      </c>
      <c r="J2891" s="110" t="str">
        <f>IF(SP_NORTE!AA2894="","*",SP_NORTE!AA2894)</f>
        <v>*</v>
      </c>
      <c r="K2891" s="111" t="str">
        <f>IF(SP_NORTE!AD2894="","*",SP_NORTE!AD2894)</f>
        <v>*</v>
      </c>
    </row>
    <row r="2892" spans="2:11" hidden="1">
      <c r="B2892" s="108" t="str">
        <f>IF(SP_NORTE!Y2895="","*",SP_NORTE!Y2895)</f>
        <v>*</v>
      </c>
      <c r="C2892" s="109" t="str">
        <f>IF(SP_NORTE!B2895="","*",SP_NORTE!B2895)</f>
        <v>*</v>
      </c>
      <c r="D2892" s="108" t="str">
        <f>IF(SP_NORTE!D2895="","*",SP_NORTE!D2895)</f>
        <v>*</v>
      </c>
      <c r="E2892" s="108" t="str">
        <f>IF(SP_NORTE!H2895="","*",SP_NORTE!H2895)</f>
        <v>*</v>
      </c>
      <c r="F2892" s="114" t="str">
        <f>IF(SP_NORTE!M2895="","*",SP_NORTE!M2895)</f>
        <v>*</v>
      </c>
      <c r="G2892" s="109" t="str">
        <f>IF(SP_NORTE!I2895="","*",SP_NORTE!I2895)</f>
        <v>*</v>
      </c>
      <c r="H2892" s="109" t="str">
        <f>IF(SP_NORTE!AB2895="","*",SP_NORTE!AB2895)</f>
        <v>*</v>
      </c>
      <c r="I2892" s="109" t="str">
        <f>IF(SP_NORTE!AC2895="","*",SP_NORTE!AC2895)</f>
        <v>*</v>
      </c>
      <c r="J2892" s="110" t="str">
        <f>IF(SP_NORTE!AA2895="","*",SP_NORTE!AA2895)</f>
        <v>*</v>
      </c>
      <c r="K2892" s="111" t="str">
        <f>IF(SP_NORTE!AD2895="","*",SP_NORTE!AD2895)</f>
        <v>*</v>
      </c>
    </row>
    <row r="2893" spans="2:11" hidden="1">
      <c r="B2893" s="108" t="str">
        <f>IF(SP_NORTE!Y2896="","*",SP_NORTE!Y2896)</f>
        <v>*</v>
      </c>
      <c r="C2893" s="109" t="str">
        <f>IF(SP_NORTE!B2896="","*",SP_NORTE!B2896)</f>
        <v>*</v>
      </c>
      <c r="D2893" s="108" t="str">
        <f>IF(SP_NORTE!D2896="","*",SP_NORTE!D2896)</f>
        <v>*</v>
      </c>
      <c r="E2893" s="108" t="str">
        <f>IF(SP_NORTE!H2896="","*",SP_NORTE!H2896)</f>
        <v>*</v>
      </c>
      <c r="F2893" s="114" t="str">
        <f>IF(SP_NORTE!M2896="","*",SP_NORTE!M2896)</f>
        <v>*</v>
      </c>
      <c r="G2893" s="109" t="str">
        <f>IF(SP_NORTE!I2896="","*",SP_NORTE!I2896)</f>
        <v>*</v>
      </c>
      <c r="H2893" s="109" t="str">
        <f>IF(SP_NORTE!AB2896="","*",SP_NORTE!AB2896)</f>
        <v>*</v>
      </c>
      <c r="I2893" s="109" t="str">
        <f>IF(SP_NORTE!AC2896="","*",SP_NORTE!AC2896)</f>
        <v>*</v>
      </c>
      <c r="J2893" s="110" t="str">
        <f>IF(SP_NORTE!AA2896="","*",SP_NORTE!AA2896)</f>
        <v>*</v>
      </c>
      <c r="K2893" s="111" t="str">
        <f>IF(SP_NORTE!AD2896="","*",SP_NORTE!AD2896)</f>
        <v>*</v>
      </c>
    </row>
    <row r="2894" spans="2:11" hidden="1">
      <c r="B2894" s="108" t="str">
        <f>IF(SP_NORTE!Y2897="","*",SP_NORTE!Y2897)</f>
        <v>*</v>
      </c>
      <c r="C2894" s="109" t="str">
        <f>IF(SP_NORTE!B2897="","*",SP_NORTE!B2897)</f>
        <v>*</v>
      </c>
      <c r="D2894" s="108" t="str">
        <f>IF(SP_NORTE!D2897="","*",SP_NORTE!D2897)</f>
        <v>*</v>
      </c>
      <c r="E2894" s="108" t="str">
        <f>IF(SP_NORTE!H2897="","*",SP_NORTE!H2897)</f>
        <v>*</v>
      </c>
      <c r="F2894" s="114" t="str">
        <f>IF(SP_NORTE!M2897="","*",SP_NORTE!M2897)</f>
        <v>*</v>
      </c>
      <c r="G2894" s="109" t="str">
        <f>IF(SP_NORTE!I2897="","*",SP_NORTE!I2897)</f>
        <v>*</v>
      </c>
      <c r="H2894" s="109" t="str">
        <f>IF(SP_NORTE!AB2897="","*",SP_NORTE!AB2897)</f>
        <v>*</v>
      </c>
      <c r="I2894" s="109" t="str">
        <f>IF(SP_NORTE!AC2897="","*",SP_NORTE!AC2897)</f>
        <v>*</v>
      </c>
      <c r="J2894" s="110" t="str">
        <f>IF(SP_NORTE!AA2897="","*",SP_NORTE!AA2897)</f>
        <v>*</v>
      </c>
      <c r="K2894" s="111" t="str">
        <f>IF(SP_NORTE!AD2897="","*",SP_NORTE!AD2897)</f>
        <v>*</v>
      </c>
    </row>
    <row r="2895" spans="2:11" hidden="1">
      <c r="B2895" s="108" t="str">
        <f>IF(SP_NORTE!Y2898="","*",SP_NORTE!Y2898)</f>
        <v>*</v>
      </c>
      <c r="C2895" s="109" t="str">
        <f>IF(SP_NORTE!B2898="","*",SP_NORTE!B2898)</f>
        <v>*</v>
      </c>
      <c r="D2895" s="108" t="str">
        <f>IF(SP_NORTE!D2898="","*",SP_NORTE!D2898)</f>
        <v>*</v>
      </c>
      <c r="E2895" s="108" t="str">
        <f>IF(SP_NORTE!H2898="","*",SP_NORTE!H2898)</f>
        <v>*</v>
      </c>
      <c r="F2895" s="114" t="str">
        <f>IF(SP_NORTE!M2898="","*",SP_NORTE!M2898)</f>
        <v>*</v>
      </c>
      <c r="G2895" s="109" t="str">
        <f>IF(SP_NORTE!I2898="","*",SP_NORTE!I2898)</f>
        <v>*</v>
      </c>
      <c r="H2895" s="109" t="str">
        <f>IF(SP_NORTE!AB2898="","*",SP_NORTE!AB2898)</f>
        <v>*</v>
      </c>
      <c r="I2895" s="109" t="str">
        <f>IF(SP_NORTE!AC2898="","*",SP_NORTE!AC2898)</f>
        <v>*</v>
      </c>
      <c r="J2895" s="110" t="str">
        <f>IF(SP_NORTE!AA2898="","*",SP_NORTE!AA2898)</f>
        <v>*</v>
      </c>
      <c r="K2895" s="111" t="str">
        <f>IF(SP_NORTE!AD2898="","*",SP_NORTE!AD2898)</f>
        <v>*</v>
      </c>
    </row>
    <row r="2896" spans="2:11" hidden="1">
      <c r="B2896" s="108" t="str">
        <f>IF(SP_NORTE!Y2899="","*",SP_NORTE!Y2899)</f>
        <v>*</v>
      </c>
      <c r="C2896" s="109" t="str">
        <f>IF(SP_NORTE!B2899="","*",SP_NORTE!B2899)</f>
        <v>*</v>
      </c>
      <c r="D2896" s="108" t="str">
        <f>IF(SP_NORTE!D2899="","*",SP_NORTE!D2899)</f>
        <v>*</v>
      </c>
      <c r="E2896" s="108" t="str">
        <f>IF(SP_NORTE!H2899="","*",SP_NORTE!H2899)</f>
        <v>*</v>
      </c>
      <c r="F2896" s="114" t="str">
        <f>IF(SP_NORTE!M2899="","*",SP_NORTE!M2899)</f>
        <v>*</v>
      </c>
      <c r="G2896" s="109" t="str">
        <f>IF(SP_NORTE!I2899="","*",SP_NORTE!I2899)</f>
        <v>*</v>
      </c>
      <c r="H2896" s="109" t="str">
        <f>IF(SP_NORTE!AB2899="","*",SP_NORTE!AB2899)</f>
        <v>*</v>
      </c>
      <c r="I2896" s="109" t="str">
        <f>IF(SP_NORTE!AC2899="","*",SP_NORTE!AC2899)</f>
        <v>*</v>
      </c>
      <c r="J2896" s="110" t="str">
        <f>IF(SP_NORTE!AA2899="","*",SP_NORTE!AA2899)</f>
        <v>*</v>
      </c>
      <c r="K2896" s="111" t="str">
        <f>IF(SP_NORTE!AD2899="","*",SP_NORTE!AD2899)</f>
        <v>*</v>
      </c>
    </row>
    <row r="2897" spans="2:11" hidden="1">
      <c r="B2897" s="108" t="str">
        <f>IF(SP_NORTE!Y2900="","*",SP_NORTE!Y2900)</f>
        <v>*</v>
      </c>
      <c r="C2897" s="109" t="str">
        <f>IF(SP_NORTE!B2900="","*",SP_NORTE!B2900)</f>
        <v>*</v>
      </c>
      <c r="D2897" s="108" t="str">
        <f>IF(SP_NORTE!D2900="","*",SP_NORTE!D2900)</f>
        <v>*</v>
      </c>
      <c r="E2897" s="108" t="str">
        <f>IF(SP_NORTE!H2900="","*",SP_NORTE!H2900)</f>
        <v>*</v>
      </c>
      <c r="F2897" s="114" t="str">
        <f>IF(SP_NORTE!M2900="","*",SP_NORTE!M2900)</f>
        <v>*</v>
      </c>
      <c r="G2897" s="109" t="str">
        <f>IF(SP_NORTE!I2900="","*",SP_NORTE!I2900)</f>
        <v>*</v>
      </c>
      <c r="H2897" s="109" t="str">
        <f>IF(SP_NORTE!AB2900="","*",SP_NORTE!AB2900)</f>
        <v>*</v>
      </c>
      <c r="I2897" s="109" t="str">
        <f>IF(SP_NORTE!AC2900="","*",SP_NORTE!AC2900)</f>
        <v>*</v>
      </c>
      <c r="J2897" s="110" t="str">
        <f>IF(SP_NORTE!AA2900="","*",SP_NORTE!AA2900)</f>
        <v>*</v>
      </c>
      <c r="K2897" s="111" t="str">
        <f>IF(SP_NORTE!AD2900="","*",SP_NORTE!AD2900)</f>
        <v>*</v>
      </c>
    </row>
    <row r="2898" spans="2:11" hidden="1">
      <c r="B2898" s="108" t="str">
        <f>IF(SP_NORTE!Y2901="","*",SP_NORTE!Y2901)</f>
        <v>*</v>
      </c>
      <c r="C2898" s="109" t="str">
        <f>IF(SP_NORTE!B2901="","*",SP_NORTE!B2901)</f>
        <v>*</v>
      </c>
      <c r="D2898" s="108" t="str">
        <f>IF(SP_NORTE!D2901="","*",SP_NORTE!D2901)</f>
        <v>*</v>
      </c>
      <c r="E2898" s="108" t="str">
        <f>IF(SP_NORTE!H2901="","*",SP_NORTE!H2901)</f>
        <v>*</v>
      </c>
      <c r="F2898" s="114" t="str">
        <f>IF(SP_NORTE!M2901="","*",SP_NORTE!M2901)</f>
        <v>*</v>
      </c>
      <c r="G2898" s="109" t="str">
        <f>IF(SP_NORTE!I2901="","*",SP_NORTE!I2901)</f>
        <v>*</v>
      </c>
      <c r="H2898" s="109" t="str">
        <f>IF(SP_NORTE!AB2901="","*",SP_NORTE!AB2901)</f>
        <v>*</v>
      </c>
      <c r="I2898" s="109" t="str">
        <f>IF(SP_NORTE!AC2901="","*",SP_NORTE!AC2901)</f>
        <v>*</v>
      </c>
      <c r="J2898" s="110" t="str">
        <f>IF(SP_NORTE!AA2901="","*",SP_NORTE!AA2901)</f>
        <v>*</v>
      </c>
      <c r="K2898" s="111" t="str">
        <f>IF(SP_NORTE!AD2901="","*",SP_NORTE!AD2901)</f>
        <v>*</v>
      </c>
    </row>
    <row r="2899" spans="2:11" hidden="1">
      <c r="B2899" s="108" t="str">
        <f>IF(SP_NORTE!Y2902="","*",SP_NORTE!Y2902)</f>
        <v>*</v>
      </c>
      <c r="C2899" s="109" t="str">
        <f>IF(SP_NORTE!B2902="","*",SP_NORTE!B2902)</f>
        <v>*</v>
      </c>
      <c r="D2899" s="108" t="str">
        <f>IF(SP_NORTE!D2902="","*",SP_NORTE!D2902)</f>
        <v>*</v>
      </c>
      <c r="E2899" s="108" t="str">
        <f>IF(SP_NORTE!H2902="","*",SP_NORTE!H2902)</f>
        <v>*</v>
      </c>
      <c r="F2899" s="114" t="str">
        <f>IF(SP_NORTE!M2902="","*",SP_NORTE!M2902)</f>
        <v>*</v>
      </c>
      <c r="G2899" s="109" t="str">
        <f>IF(SP_NORTE!I2902="","*",SP_NORTE!I2902)</f>
        <v>*</v>
      </c>
      <c r="H2899" s="109" t="str">
        <f>IF(SP_NORTE!AB2902="","*",SP_NORTE!AB2902)</f>
        <v>*</v>
      </c>
      <c r="I2899" s="109" t="str">
        <f>IF(SP_NORTE!AC2902="","*",SP_NORTE!AC2902)</f>
        <v>*</v>
      </c>
      <c r="J2899" s="110" t="str">
        <f>IF(SP_NORTE!AA2902="","*",SP_NORTE!AA2902)</f>
        <v>*</v>
      </c>
      <c r="K2899" s="111" t="str">
        <f>IF(SP_NORTE!AD2902="","*",SP_NORTE!AD2902)</f>
        <v>*</v>
      </c>
    </row>
    <row r="2900" spans="2:11" hidden="1">
      <c r="B2900" s="108" t="str">
        <f>IF(SP_NORTE!Y2903="","*",SP_NORTE!Y2903)</f>
        <v>*</v>
      </c>
      <c r="C2900" s="109" t="str">
        <f>IF(SP_NORTE!B2903="","*",SP_NORTE!B2903)</f>
        <v>*</v>
      </c>
      <c r="D2900" s="108" t="str">
        <f>IF(SP_NORTE!D2903="","*",SP_NORTE!D2903)</f>
        <v>*</v>
      </c>
      <c r="E2900" s="108" t="str">
        <f>IF(SP_NORTE!H2903="","*",SP_NORTE!H2903)</f>
        <v>*</v>
      </c>
      <c r="F2900" s="114" t="str">
        <f>IF(SP_NORTE!M2903="","*",SP_NORTE!M2903)</f>
        <v>*</v>
      </c>
      <c r="G2900" s="109" t="str">
        <f>IF(SP_NORTE!I2903="","*",SP_NORTE!I2903)</f>
        <v>*</v>
      </c>
      <c r="H2900" s="109" t="str">
        <f>IF(SP_NORTE!AB2903="","*",SP_NORTE!AB2903)</f>
        <v>*</v>
      </c>
      <c r="I2900" s="109" t="str">
        <f>IF(SP_NORTE!AC2903="","*",SP_NORTE!AC2903)</f>
        <v>*</v>
      </c>
      <c r="J2900" s="110" t="str">
        <f>IF(SP_NORTE!AA2903="","*",SP_NORTE!AA2903)</f>
        <v>*</v>
      </c>
      <c r="K2900" s="111" t="str">
        <f>IF(SP_NORTE!AD2903="","*",SP_NORTE!AD2903)</f>
        <v>*</v>
      </c>
    </row>
    <row r="2901" spans="2:11" hidden="1">
      <c r="B2901" s="108" t="str">
        <f>IF(SP_NORTE!Y2904="","*",SP_NORTE!Y2904)</f>
        <v>*</v>
      </c>
      <c r="C2901" s="109" t="str">
        <f>IF(SP_NORTE!B2904="","*",SP_NORTE!B2904)</f>
        <v>*</v>
      </c>
      <c r="D2901" s="108" t="str">
        <f>IF(SP_NORTE!D2904="","*",SP_NORTE!D2904)</f>
        <v>*</v>
      </c>
      <c r="E2901" s="108" t="str">
        <f>IF(SP_NORTE!H2904="","*",SP_NORTE!H2904)</f>
        <v>*</v>
      </c>
      <c r="F2901" s="114" t="str">
        <f>IF(SP_NORTE!M2904="","*",SP_NORTE!M2904)</f>
        <v>*</v>
      </c>
      <c r="G2901" s="109" t="str">
        <f>IF(SP_NORTE!I2904="","*",SP_NORTE!I2904)</f>
        <v>*</v>
      </c>
      <c r="H2901" s="109" t="str">
        <f>IF(SP_NORTE!AB2904="","*",SP_NORTE!AB2904)</f>
        <v>*</v>
      </c>
      <c r="I2901" s="109" t="str">
        <f>IF(SP_NORTE!AC2904="","*",SP_NORTE!AC2904)</f>
        <v>*</v>
      </c>
      <c r="J2901" s="110" t="str">
        <f>IF(SP_NORTE!AA2904="","*",SP_NORTE!AA2904)</f>
        <v>*</v>
      </c>
      <c r="K2901" s="111" t="str">
        <f>IF(SP_NORTE!AD2904="","*",SP_NORTE!AD2904)</f>
        <v>*</v>
      </c>
    </row>
    <row r="2902" spans="2:11" hidden="1">
      <c r="B2902" s="108" t="str">
        <f>IF(SP_NORTE!Y2905="","*",SP_NORTE!Y2905)</f>
        <v>*</v>
      </c>
      <c r="C2902" s="109" t="str">
        <f>IF(SP_NORTE!B2905="","*",SP_NORTE!B2905)</f>
        <v>*</v>
      </c>
      <c r="D2902" s="108" t="str">
        <f>IF(SP_NORTE!D2905="","*",SP_NORTE!D2905)</f>
        <v>*</v>
      </c>
      <c r="E2902" s="108" t="str">
        <f>IF(SP_NORTE!H2905="","*",SP_NORTE!H2905)</f>
        <v>*</v>
      </c>
      <c r="F2902" s="114" t="str">
        <f>IF(SP_NORTE!M2905="","*",SP_NORTE!M2905)</f>
        <v>*</v>
      </c>
      <c r="G2902" s="109" t="str">
        <f>IF(SP_NORTE!I2905="","*",SP_NORTE!I2905)</f>
        <v>*</v>
      </c>
      <c r="H2902" s="109" t="str">
        <f>IF(SP_NORTE!AB2905="","*",SP_NORTE!AB2905)</f>
        <v>*</v>
      </c>
      <c r="I2902" s="109" t="str">
        <f>IF(SP_NORTE!AC2905="","*",SP_NORTE!AC2905)</f>
        <v>*</v>
      </c>
      <c r="J2902" s="110" t="str">
        <f>IF(SP_NORTE!AA2905="","*",SP_NORTE!AA2905)</f>
        <v>*</v>
      </c>
      <c r="K2902" s="111" t="str">
        <f>IF(SP_NORTE!AD2905="","*",SP_NORTE!AD2905)</f>
        <v>*</v>
      </c>
    </row>
    <row r="2903" spans="2:11" hidden="1">
      <c r="B2903" s="108" t="str">
        <f>IF(SP_NORTE!Y2906="","*",SP_NORTE!Y2906)</f>
        <v>*</v>
      </c>
      <c r="C2903" s="109" t="str">
        <f>IF(SP_NORTE!B2906="","*",SP_NORTE!B2906)</f>
        <v>*</v>
      </c>
      <c r="D2903" s="108" t="str">
        <f>IF(SP_NORTE!D2906="","*",SP_NORTE!D2906)</f>
        <v>*</v>
      </c>
      <c r="E2903" s="108" t="str">
        <f>IF(SP_NORTE!H2906="","*",SP_NORTE!H2906)</f>
        <v>*</v>
      </c>
      <c r="F2903" s="114" t="str">
        <f>IF(SP_NORTE!M2906="","*",SP_NORTE!M2906)</f>
        <v>*</v>
      </c>
      <c r="G2903" s="109" t="str">
        <f>IF(SP_NORTE!I2906="","*",SP_NORTE!I2906)</f>
        <v>*</v>
      </c>
      <c r="H2903" s="109" t="str">
        <f>IF(SP_NORTE!AB2906="","*",SP_NORTE!AB2906)</f>
        <v>*</v>
      </c>
      <c r="I2903" s="109" t="str">
        <f>IF(SP_NORTE!AC2906="","*",SP_NORTE!AC2906)</f>
        <v>*</v>
      </c>
      <c r="J2903" s="110" t="str">
        <f>IF(SP_NORTE!AA2906="","*",SP_NORTE!AA2906)</f>
        <v>*</v>
      </c>
      <c r="K2903" s="111" t="str">
        <f>IF(SP_NORTE!AD2906="","*",SP_NORTE!AD2906)</f>
        <v>*</v>
      </c>
    </row>
    <row r="2904" spans="2:11" hidden="1">
      <c r="B2904" s="108" t="str">
        <f>IF(SP_NORTE!Y2907="","*",SP_NORTE!Y2907)</f>
        <v>*</v>
      </c>
      <c r="C2904" s="109" t="str">
        <f>IF(SP_NORTE!B2907="","*",SP_NORTE!B2907)</f>
        <v>*</v>
      </c>
      <c r="D2904" s="108" t="str">
        <f>IF(SP_NORTE!D2907="","*",SP_NORTE!D2907)</f>
        <v>*</v>
      </c>
      <c r="E2904" s="108" t="str">
        <f>IF(SP_NORTE!H2907="","*",SP_NORTE!H2907)</f>
        <v>*</v>
      </c>
      <c r="F2904" s="114" t="str">
        <f>IF(SP_NORTE!M2907="","*",SP_NORTE!M2907)</f>
        <v>*</v>
      </c>
      <c r="G2904" s="109" t="str">
        <f>IF(SP_NORTE!I2907="","*",SP_NORTE!I2907)</f>
        <v>*</v>
      </c>
      <c r="H2904" s="109" t="str">
        <f>IF(SP_NORTE!AB2907="","*",SP_NORTE!AB2907)</f>
        <v>*</v>
      </c>
      <c r="I2904" s="109" t="str">
        <f>IF(SP_NORTE!AC2907="","*",SP_NORTE!AC2907)</f>
        <v>*</v>
      </c>
      <c r="J2904" s="110" t="str">
        <f>IF(SP_NORTE!AA2907="","*",SP_NORTE!AA2907)</f>
        <v>*</v>
      </c>
      <c r="K2904" s="111" t="str">
        <f>IF(SP_NORTE!AD2907="","*",SP_NORTE!AD2907)</f>
        <v>*</v>
      </c>
    </row>
    <row r="2905" spans="2:11" hidden="1">
      <c r="B2905" s="108" t="str">
        <f>IF(SP_NORTE!Y2908="","*",SP_NORTE!Y2908)</f>
        <v>*</v>
      </c>
      <c r="C2905" s="109" t="str">
        <f>IF(SP_NORTE!B2908="","*",SP_NORTE!B2908)</f>
        <v>*</v>
      </c>
      <c r="D2905" s="108" t="str">
        <f>IF(SP_NORTE!D2908="","*",SP_NORTE!D2908)</f>
        <v>*</v>
      </c>
      <c r="E2905" s="108" t="str">
        <f>IF(SP_NORTE!H2908="","*",SP_NORTE!H2908)</f>
        <v>*</v>
      </c>
      <c r="F2905" s="114" t="str">
        <f>IF(SP_NORTE!M2908="","*",SP_NORTE!M2908)</f>
        <v>*</v>
      </c>
      <c r="G2905" s="109" t="str">
        <f>IF(SP_NORTE!I2908="","*",SP_NORTE!I2908)</f>
        <v>*</v>
      </c>
      <c r="H2905" s="109" t="str">
        <f>IF(SP_NORTE!AB2908="","*",SP_NORTE!AB2908)</f>
        <v>*</v>
      </c>
      <c r="I2905" s="109" t="str">
        <f>IF(SP_NORTE!AC2908="","*",SP_NORTE!AC2908)</f>
        <v>*</v>
      </c>
      <c r="J2905" s="110" t="str">
        <f>IF(SP_NORTE!AA2908="","*",SP_NORTE!AA2908)</f>
        <v>*</v>
      </c>
      <c r="K2905" s="111" t="str">
        <f>IF(SP_NORTE!AD2908="","*",SP_NORTE!AD2908)</f>
        <v>*</v>
      </c>
    </row>
    <row r="2906" spans="2:11" hidden="1">
      <c r="B2906" s="108" t="str">
        <f>IF(SP_NORTE!Y2909="","*",SP_NORTE!Y2909)</f>
        <v>*</v>
      </c>
      <c r="C2906" s="109" t="str">
        <f>IF(SP_NORTE!B2909="","*",SP_NORTE!B2909)</f>
        <v>*</v>
      </c>
      <c r="D2906" s="108" t="str">
        <f>IF(SP_NORTE!D2909="","*",SP_NORTE!D2909)</f>
        <v>*</v>
      </c>
      <c r="E2906" s="108" t="str">
        <f>IF(SP_NORTE!H2909="","*",SP_NORTE!H2909)</f>
        <v>*</v>
      </c>
      <c r="F2906" s="114" t="str">
        <f>IF(SP_NORTE!M2909="","*",SP_NORTE!M2909)</f>
        <v>*</v>
      </c>
      <c r="G2906" s="109" t="str">
        <f>IF(SP_NORTE!I2909="","*",SP_NORTE!I2909)</f>
        <v>*</v>
      </c>
      <c r="H2906" s="109" t="str">
        <f>IF(SP_NORTE!AB2909="","*",SP_NORTE!AB2909)</f>
        <v>*</v>
      </c>
      <c r="I2906" s="109" t="str">
        <f>IF(SP_NORTE!AC2909="","*",SP_NORTE!AC2909)</f>
        <v>*</v>
      </c>
      <c r="J2906" s="110" t="str">
        <f>IF(SP_NORTE!AA2909="","*",SP_NORTE!AA2909)</f>
        <v>*</v>
      </c>
      <c r="K2906" s="111" t="str">
        <f>IF(SP_NORTE!AD2909="","*",SP_NORTE!AD2909)</f>
        <v>*</v>
      </c>
    </row>
    <row r="2907" spans="2:11" hidden="1">
      <c r="B2907" s="108" t="str">
        <f>IF(SP_NORTE!Y2910="","*",SP_NORTE!Y2910)</f>
        <v>*</v>
      </c>
      <c r="C2907" s="109" t="str">
        <f>IF(SP_NORTE!B2910="","*",SP_NORTE!B2910)</f>
        <v>*</v>
      </c>
      <c r="D2907" s="108" t="str">
        <f>IF(SP_NORTE!D2910="","*",SP_NORTE!D2910)</f>
        <v>*</v>
      </c>
      <c r="E2907" s="108" t="str">
        <f>IF(SP_NORTE!H2910="","*",SP_NORTE!H2910)</f>
        <v>*</v>
      </c>
      <c r="F2907" s="114" t="str">
        <f>IF(SP_NORTE!M2910="","*",SP_NORTE!M2910)</f>
        <v>*</v>
      </c>
      <c r="G2907" s="109" t="str">
        <f>IF(SP_NORTE!I2910="","*",SP_NORTE!I2910)</f>
        <v>*</v>
      </c>
      <c r="H2907" s="109" t="str">
        <f>IF(SP_NORTE!AB2910="","*",SP_NORTE!AB2910)</f>
        <v>*</v>
      </c>
      <c r="I2907" s="109" t="str">
        <f>IF(SP_NORTE!AC2910="","*",SP_NORTE!AC2910)</f>
        <v>*</v>
      </c>
      <c r="J2907" s="110" t="str">
        <f>IF(SP_NORTE!AA2910="","*",SP_NORTE!AA2910)</f>
        <v>*</v>
      </c>
      <c r="K2907" s="111" t="str">
        <f>IF(SP_NORTE!AD2910="","*",SP_NORTE!AD2910)</f>
        <v>*</v>
      </c>
    </row>
    <row r="2908" spans="2:11" hidden="1">
      <c r="B2908" s="108" t="str">
        <f>IF(SP_NORTE!Y2911="","*",SP_NORTE!Y2911)</f>
        <v>*</v>
      </c>
      <c r="C2908" s="109" t="str">
        <f>IF(SP_NORTE!B2911="","*",SP_NORTE!B2911)</f>
        <v>*</v>
      </c>
      <c r="D2908" s="108" t="str">
        <f>IF(SP_NORTE!D2911="","*",SP_NORTE!D2911)</f>
        <v>*</v>
      </c>
      <c r="E2908" s="108" t="str">
        <f>IF(SP_NORTE!H2911="","*",SP_NORTE!H2911)</f>
        <v>*</v>
      </c>
      <c r="F2908" s="114" t="str">
        <f>IF(SP_NORTE!M2911="","*",SP_NORTE!M2911)</f>
        <v>*</v>
      </c>
      <c r="G2908" s="109" t="str">
        <f>IF(SP_NORTE!I2911="","*",SP_NORTE!I2911)</f>
        <v>*</v>
      </c>
      <c r="H2908" s="109" t="str">
        <f>IF(SP_NORTE!AB2911="","*",SP_NORTE!AB2911)</f>
        <v>*</v>
      </c>
      <c r="I2908" s="109" t="str">
        <f>IF(SP_NORTE!AC2911="","*",SP_NORTE!AC2911)</f>
        <v>*</v>
      </c>
      <c r="J2908" s="110" t="str">
        <f>IF(SP_NORTE!AA2911="","*",SP_NORTE!AA2911)</f>
        <v>*</v>
      </c>
      <c r="K2908" s="111" t="str">
        <f>IF(SP_NORTE!AD2911="","*",SP_NORTE!AD2911)</f>
        <v>*</v>
      </c>
    </row>
    <row r="2909" spans="2:11" hidden="1">
      <c r="B2909" s="108" t="str">
        <f>IF(SP_NORTE!Y2912="","*",SP_NORTE!Y2912)</f>
        <v>*</v>
      </c>
      <c r="C2909" s="109" t="str">
        <f>IF(SP_NORTE!B2912="","*",SP_NORTE!B2912)</f>
        <v>*</v>
      </c>
      <c r="D2909" s="108" t="str">
        <f>IF(SP_NORTE!D2912="","*",SP_NORTE!D2912)</f>
        <v>*</v>
      </c>
      <c r="E2909" s="108" t="str">
        <f>IF(SP_NORTE!H2912="","*",SP_NORTE!H2912)</f>
        <v>*</v>
      </c>
      <c r="F2909" s="114" t="str">
        <f>IF(SP_NORTE!M2912="","*",SP_NORTE!M2912)</f>
        <v>*</v>
      </c>
      <c r="G2909" s="109" t="str">
        <f>IF(SP_NORTE!I2912="","*",SP_NORTE!I2912)</f>
        <v>*</v>
      </c>
      <c r="H2909" s="109" t="str">
        <f>IF(SP_NORTE!AB2912="","*",SP_NORTE!AB2912)</f>
        <v>*</v>
      </c>
      <c r="I2909" s="109" t="str">
        <f>IF(SP_NORTE!AC2912="","*",SP_NORTE!AC2912)</f>
        <v>*</v>
      </c>
      <c r="J2909" s="110" t="str">
        <f>IF(SP_NORTE!AA2912="","*",SP_NORTE!AA2912)</f>
        <v>*</v>
      </c>
      <c r="K2909" s="111" t="str">
        <f>IF(SP_NORTE!AD2912="","*",SP_NORTE!AD2912)</f>
        <v>*</v>
      </c>
    </row>
    <row r="2910" spans="2:11" hidden="1">
      <c r="B2910" s="108" t="str">
        <f>IF(SP_NORTE!Y2913="","*",SP_NORTE!Y2913)</f>
        <v>*</v>
      </c>
      <c r="C2910" s="109" t="str">
        <f>IF(SP_NORTE!B2913="","*",SP_NORTE!B2913)</f>
        <v>*</v>
      </c>
      <c r="D2910" s="108" t="str">
        <f>IF(SP_NORTE!D2913="","*",SP_NORTE!D2913)</f>
        <v>*</v>
      </c>
      <c r="E2910" s="108" t="str">
        <f>IF(SP_NORTE!H2913="","*",SP_NORTE!H2913)</f>
        <v>*</v>
      </c>
      <c r="F2910" s="114" t="str">
        <f>IF(SP_NORTE!M2913="","*",SP_NORTE!M2913)</f>
        <v>*</v>
      </c>
      <c r="G2910" s="109" t="str">
        <f>IF(SP_NORTE!I2913="","*",SP_NORTE!I2913)</f>
        <v>*</v>
      </c>
      <c r="H2910" s="109" t="str">
        <f>IF(SP_NORTE!AB2913="","*",SP_NORTE!AB2913)</f>
        <v>*</v>
      </c>
      <c r="I2910" s="109" t="str">
        <f>IF(SP_NORTE!AC2913="","*",SP_NORTE!AC2913)</f>
        <v>*</v>
      </c>
      <c r="J2910" s="110" t="str">
        <f>IF(SP_NORTE!AA2913="","*",SP_NORTE!AA2913)</f>
        <v>*</v>
      </c>
      <c r="K2910" s="111" t="str">
        <f>IF(SP_NORTE!AD2913="","*",SP_NORTE!AD2913)</f>
        <v>*</v>
      </c>
    </row>
    <row r="2911" spans="2:11" hidden="1">
      <c r="B2911" s="108" t="str">
        <f>IF(SP_NORTE!Y2914="","*",SP_NORTE!Y2914)</f>
        <v>*</v>
      </c>
      <c r="C2911" s="109" t="str">
        <f>IF(SP_NORTE!B2914="","*",SP_NORTE!B2914)</f>
        <v>*</v>
      </c>
      <c r="D2911" s="108" t="str">
        <f>IF(SP_NORTE!D2914="","*",SP_NORTE!D2914)</f>
        <v>*</v>
      </c>
      <c r="E2911" s="108" t="str">
        <f>IF(SP_NORTE!H2914="","*",SP_NORTE!H2914)</f>
        <v>*</v>
      </c>
      <c r="F2911" s="114" t="str">
        <f>IF(SP_NORTE!M2914="","*",SP_NORTE!M2914)</f>
        <v>*</v>
      </c>
      <c r="G2911" s="109" t="str">
        <f>IF(SP_NORTE!I2914="","*",SP_NORTE!I2914)</f>
        <v>*</v>
      </c>
      <c r="H2911" s="109" t="str">
        <f>IF(SP_NORTE!AB2914="","*",SP_NORTE!AB2914)</f>
        <v>*</v>
      </c>
      <c r="I2911" s="109" t="str">
        <f>IF(SP_NORTE!AC2914="","*",SP_NORTE!AC2914)</f>
        <v>*</v>
      </c>
      <c r="J2911" s="110" t="str">
        <f>IF(SP_NORTE!AA2914="","*",SP_NORTE!AA2914)</f>
        <v>*</v>
      </c>
      <c r="K2911" s="111" t="str">
        <f>IF(SP_NORTE!AD2914="","*",SP_NORTE!AD2914)</f>
        <v>*</v>
      </c>
    </row>
    <row r="2912" spans="2:11" hidden="1">
      <c r="B2912" s="108" t="str">
        <f>IF(SP_NORTE!Y2915="","*",SP_NORTE!Y2915)</f>
        <v>*</v>
      </c>
      <c r="C2912" s="109" t="str">
        <f>IF(SP_NORTE!B2915="","*",SP_NORTE!B2915)</f>
        <v>*</v>
      </c>
      <c r="D2912" s="108" t="str">
        <f>IF(SP_NORTE!D2915="","*",SP_NORTE!D2915)</f>
        <v>*</v>
      </c>
      <c r="E2912" s="108" t="str">
        <f>IF(SP_NORTE!H2915="","*",SP_NORTE!H2915)</f>
        <v>*</v>
      </c>
      <c r="F2912" s="114" t="str">
        <f>IF(SP_NORTE!M2915="","*",SP_NORTE!M2915)</f>
        <v>*</v>
      </c>
      <c r="G2912" s="109" t="str">
        <f>IF(SP_NORTE!I2915="","*",SP_NORTE!I2915)</f>
        <v>*</v>
      </c>
      <c r="H2912" s="109" t="str">
        <f>IF(SP_NORTE!AB2915="","*",SP_NORTE!AB2915)</f>
        <v>*</v>
      </c>
      <c r="I2912" s="109" t="str">
        <f>IF(SP_NORTE!AC2915="","*",SP_NORTE!AC2915)</f>
        <v>*</v>
      </c>
      <c r="J2912" s="110" t="str">
        <f>IF(SP_NORTE!AA2915="","*",SP_NORTE!AA2915)</f>
        <v>*</v>
      </c>
      <c r="K2912" s="111" t="str">
        <f>IF(SP_NORTE!AD2915="","*",SP_NORTE!AD2915)</f>
        <v>*</v>
      </c>
    </row>
    <row r="2913" spans="2:11" hidden="1">
      <c r="B2913" s="108" t="str">
        <f>IF(SP_NORTE!Y2916="","*",SP_NORTE!Y2916)</f>
        <v>*</v>
      </c>
      <c r="C2913" s="109" t="str">
        <f>IF(SP_NORTE!B2916="","*",SP_NORTE!B2916)</f>
        <v>*</v>
      </c>
      <c r="D2913" s="108" t="str">
        <f>IF(SP_NORTE!D2916="","*",SP_NORTE!D2916)</f>
        <v>*</v>
      </c>
      <c r="E2913" s="108" t="str">
        <f>IF(SP_NORTE!H2916="","*",SP_NORTE!H2916)</f>
        <v>*</v>
      </c>
      <c r="F2913" s="114" t="str">
        <f>IF(SP_NORTE!M2916="","*",SP_NORTE!M2916)</f>
        <v>*</v>
      </c>
      <c r="G2913" s="109" t="str">
        <f>IF(SP_NORTE!I2916="","*",SP_NORTE!I2916)</f>
        <v>*</v>
      </c>
      <c r="H2913" s="109" t="str">
        <f>IF(SP_NORTE!AB2916="","*",SP_NORTE!AB2916)</f>
        <v>*</v>
      </c>
      <c r="I2913" s="109" t="str">
        <f>IF(SP_NORTE!AC2916="","*",SP_NORTE!AC2916)</f>
        <v>*</v>
      </c>
      <c r="J2913" s="110" t="str">
        <f>IF(SP_NORTE!AA2916="","*",SP_NORTE!AA2916)</f>
        <v>*</v>
      </c>
      <c r="K2913" s="111" t="str">
        <f>IF(SP_NORTE!AD2916="","*",SP_NORTE!AD2916)</f>
        <v>*</v>
      </c>
    </row>
    <row r="2914" spans="2:11" hidden="1">
      <c r="B2914" s="108" t="str">
        <f>IF(SP_NORTE!Y2917="","*",SP_NORTE!Y2917)</f>
        <v>*</v>
      </c>
      <c r="C2914" s="109" t="str">
        <f>IF(SP_NORTE!B2917="","*",SP_NORTE!B2917)</f>
        <v>*</v>
      </c>
      <c r="D2914" s="108" t="str">
        <f>IF(SP_NORTE!D2917="","*",SP_NORTE!D2917)</f>
        <v>*</v>
      </c>
      <c r="E2914" s="108" t="str">
        <f>IF(SP_NORTE!H2917="","*",SP_NORTE!H2917)</f>
        <v>*</v>
      </c>
      <c r="F2914" s="114" t="str">
        <f>IF(SP_NORTE!M2917="","*",SP_NORTE!M2917)</f>
        <v>*</v>
      </c>
      <c r="G2914" s="109" t="str">
        <f>IF(SP_NORTE!I2917="","*",SP_NORTE!I2917)</f>
        <v>*</v>
      </c>
      <c r="H2914" s="109" t="str">
        <f>IF(SP_NORTE!AB2917="","*",SP_NORTE!AB2917)</f>
        <v>*</v>
      </c>
      <c r="I2914" s="109" t="str">
        <f>IF(SP_NORTE!AC2917="","*",SP_NORTE!AC2917)</f>
        <v>*</v>
      </c>
      <c r="J2914" s="110" t="str">
        <f>IF(SP_NORTE!AA2917="","*",SP_NORTE!AA2917)</f>
        <v>*</v>
      </c>
      <c r="K2914" s="111" t="str">
        <f>IF(SP_NORTE!AD2917="","*",SP_NORTE!AD2917)</f>
        <v>*</v>
      </c>
    </row>
    <row r="2915" spans="2:11" hidden="1">
      <c r="B2915" s="108" t="str">
        <f>IF(SP_NORTE!Y2918="","*",SP_NORTE!Y2918)</f>
        <v>*</v>
      </c>
      <c r="C2915" s="109" t="str">
        <f>IF(SP_NORTE!B2918="","*",SP_NORTE!B2918)</f>
        <v>*</v>
      </c>
      <c r="D2915" s="108" t="str">
        <f>IF(SP_NORTE!D2918="","*",SP_NORTE!D2918)</f>
        <v>*</v>
      </c>
      <c r="E2915" s="108" t="str">
        <f>IF(SP_NORTE!H2918="","*",SP_NORTE!H2918)</f>
        <v>*</v>
      </c>
      <c r="F2915" s="114" t="str">
        <f>IF(SP_NORTE!M2918="","*",SP_NORTE!M2918)</f>
        <v>*</v>
      </c>
      <c r="G2915" s="109" t="str">
        <f>IF(SP_NORTE!I2918="","*",SP_NORTE!I2918)</f>
        <v>*</v>
      </c>
      <c r="H2915" s="109" t="str">
        <f>IF(SP_NORTE!AB2918="","*",SP_NORTE!AB2918)</f>
        <v>*</v>
      </c>
      <c r="I2915" s="109" t="str">
        <f>IF(SP_NORTE!AC2918="","*",SP_NORTE!AC2918)</f>
        <v>*</v>
      </c>
      <c r="J2915" s="110" t="str">
        <f>IF(SP_NORTE!AA2918="","*",SP_NORTE!AA2918)</f>
        <v>*</v>
      </c>
      <c r="K2915" s="111" t="str">
        <f>IF(SP_NORTE!AD2918="","*",SP_NORTE!AD2918)</f>
        <v>*</v>
      </c>
    </row>
    <row r="2916" spans="2:11" hidden="1">
      <c r="B2916" s="108" t="str">
        <f>IF(SP_NORTE!Y2919="","*",SP_NORTE!Y2919)</f>
        <v>*</v>
      </c>
      <c r="C2916" s="109" t="str">
        <f>IF(SP_NORTE!B2919="","*",SP_NORTE!B2919)</f>
        <v>*</v>
      </c>
      <c r="D2916" s="108" t="str">
        <f>IF(SP_NORTE!D2919="","*",SP_NORTE!D2919)</f>
        <v>*</v>
      </c>
      <c r="E2916" s="108" t="str">
        <f>IF(SP_NORTE!H2919="","*",SP_NORTE!H2919)</f>
        <v>*</v>
      </c>
      <c r="F2916" s="114" t="str">
        <f>IF(SP_NORTE!M2919="","*",SP_NORTE!M2919)</f>
        <v>*</v>
      </c>
      <c r="G2916" s="109" t="str">
        <f>IF(SP_NORTE!I2919="","*",SP_NORTE!I2919)</f>
        <v>*</v>
      </c>
      <c r="H2916" s="109" t="str">
        <f>IF(SP_NORTE!AB2919="","*",SP_NORTE!AB2919)</f>
        <v>*</v>
      </c>
      <c r="I2916" s="109" t="str">
        <f>IF(SP_NORTE!AC2919="","*",SP_NORTE!AC2919)</f>
        <v>*</v>
      </c>
      <c r="J2916" s="110" t="str">
        <f>IF(SP_NORTE!AA2919="","*",SP_NORTE!AA2919)</f>
        <v>*</v>
      </c>
      <c r="K2916" s="111" t="str">
        <f>IF(SP_NORTE!AD2919="","*",SP_NORTE!AD2919)</f>
        <v>*</v>
      </c>
    </row>
    <row r="2917" spans="2:11" hidden="1">
      <c r="B2917" s="108" t="str">
        <f>IF(SP_NORTE!Y2920="","*",SP_NORTE!Y2920)</f>
        <v>*</v>
      </c>
      <c r="C2917" s="109" t="str">
        <f>IF(SP_NORTE!B2920="","*",SP_NORTE!B2920)</f>
        <v>*</v>
      </c>
      <c r="D2917" s="108" t="str">
        <f>IF(SP_NORTE!D2920="","*",SP_NORTE!D2920)</f>
        <v>*</v>
      </c>
      <c r="E2917" s="108" t="str">
        <f>IF(SP_NORTE!H2920="","*",SP_NORTE!H2920)</f>
        <v>*</v>
      </c>
      <c r="F2917" s="114" t="str">
        <f>IF(SP_NORTE!M2920="","*",SP_NORTE!M2920)</f>
        <v>*</v>
      </c>
      <c r="G2917" s="109" t="str">
        <f>IF(SP_NORTE!I2920="","*",SP_NORTE!I2920)</f>
        <v>*</v>
      </c>
      <c r="H2917" s="109" t="str">
        <f>IF(SP_NORTE!AB2920="","*",SP_NORTE!AB2920)</f>
        <v>*</v>
      </c>
      <c r="I2917" s="109" t="str">
        <f>IF(SP_NORTE!AC2920="","*",SP_NORTE!AC2920)</f>
        <v>*</v>
      </c>
      <c r="J2917" s="110" t="str">
        <f>IF(SP_NORTE!AA2920="","*",SP_NORTE!AA2920)</f>
        <v>*</v>
      </c>
      <c r="K2917" s="111" t="str">
        <f>IF(SP_NORTE!AD2920="","*",SP_NORTE!AD2920)</f>
        <v>*</v>
      </c>
    </row>
    <row r="2918" spans="2:11" hidden="1">
      <c r="B2918" s="108" t="str">
        <f>IF(SP_NORTE!Y2921="","*",SP_NORTE!Y2921)</f>
        <v>*</v>
      </c>
      <c r="C2918" s="109" t="str">
        <f>IF(SP_NORTE!B2921="","*",SP_NORTE!B2921)</f>
        <v>*</v>
      </c>
      <c r="D2918" s="108" t="str">
        <f>IF(SP_NORTE!D2921="","*",SP_NORTE!D2921)</f>
        <v>*</v>
      </c>
      <c r="E2918" s="108" t="str">
        <f>IF(SP_NORTE!H2921="","*",SP_NORTE!H2921)</f>
        <v>*</v>
      </c>
      <c r="F2918" s="114" t="str">
        <f>IF(SP_NORTE!M2921="","*",SP_NORTE!M2921)</f>
        <v>*</v>
      </c>
      <c r="G2918" s="109" t="str">
        <f>IF(SP_NORTE!I2921="","*",SP_NORTE!I2921)</f>
        <v>*</v>
      </c>
      <c r="H2918" s="109" t="str">
        <f>IF(SP_NORTE!AB2921="","*",SP_NORTE!AB2921)</f>
        <v>*</v>
      </c>
      <c r="I2918" s="109" t="str">
        <f>IF(SP_NORTE!AC2921="","*",SP_NORTE!AC2921)</f>
        <v>*</v>
      </c>
      <c r="J2918" s="110" t="str">
        <f>IF(SP_NORTE!AA2921="","*",SP_NORTE!AA2921)</f>
        <v>*</v>
      </c>
      <c r="K2918" s="111" t="str">
        <f>IF(SP_NORTE!AD2921="","*",SP_NORTE!AD2921)</f>
        <v>*</v>
      </c>
    </row>
    <row r="2919" spans="2:11" hidden="1">
      <c r="B2919" s="108" t="str">
        <f>IF(SP_NORTE!Y2922="","*",SP_NORTE!Y2922)</f>
        <v>*</v>
      </c>
      <c r="C2919" s="109" t="str">
        <f>IF(SP_NORTE!B2922="","*",SP_NORTE!B2922)</f>
        <v>*</v>
      </c>
      <c r="D2919" s="108" t="str">
        <f>IF(SP_NORTE!D2922="","*",SP_NORTE!D2922)</f>
        <v>*</v>
      </c>
      <c r="E2919" s="108" t="str">
        <f>IF(SP_NORTE!H2922="","*",SP_NORTE!H2922)</f>
        <v>*</v>
      </c>
      <c r="F2919" s="114" t="str">
        <f>IF(SP_NORTE!M2922="","*",SP_NORTE!M2922)</f>
        <v>*</v>
      </c>
      <c r="G2919" s="109" t="str">
        <f>IF(SP_NORTE!I2922="","*",SP_NORTE!I2922)</f>
        <v>*</v>
      </c>
      <c r="H2919" s="109" t="str">
        <f>IF(SP_NORTE!AB2922="","*",SP_NORTE!AB2922)</f>
        <v>*</v>
      </c>
      <c r="I2919" s="109" t="str">
        <f>IF(SP_NORTE!AC2922="","*",SP_NORTE!AC2922)</f>
        <v>*</v>
      </c>
      <c r="J2919" s="110" t="str">
        <f>IF(SP_NORTE!AA2922="","*",SP_NORTE!AA2922)</f>
        <v>*</v>
      </c>
      <c r="K2919" s="111" t="str">
        <f>IF(SP_NORTE!AD2922="","*",SP_NORTE!AD2922)</f>
        <v>*</v>
      </c>
    </row>
    <row r="2920" spans="2:11" hidden="1">
      <c r="B2920" s="108" t="str">
        <f>IF(SP_NORTE!Y2923="","*",SP_NORTE!Y2923)</f>
        <v>*</v>
      </c>
      <c r="C2920" s="109" t="str">
        <f>IF(SP_NORTE!B2923="","*",SP_NORTE!B2923)</f>
        <v>*</v>
      </c>
      <c r="D2920" s="108" t="str">
        <f>IF(SP_NORTE!D2923="","*",SP_NORTE!D2923)</f>
        <v>*</v>
      </c>
      <c r="E2920" s="108" t="str">
        <f>IF(SP_NORTE!H2923="","*",SP_NORTE!H2923)</f>
        <v>*</v>
      </c>
      <c r="F2920" s="114" t="str">
        <f>IF(SP_NORTE!M2923="","*",SP_NORTE!M2923)</f>
        <v>*</v>
      </c>
      <c r="G2920" s="109" t="str">
        <f>IF(SP_NORTE!I2923="","*",SP_NORTE!I2923)</f>
        <v>*</v>
      </c>
      <c r="H2920" s="109" t="str">
        <f>IF(SP_NORTE!AB2923="","*",SP_NORTE!AB2923)</f>
        <v>*</v>
      </c>
      <c r="I2920" s="109" t="str">
        <f>IF(SP_NORTE!AC2923="","*",SP_NORTE!AC2923)</f>
        <v>*</v>
      </c>
      <c r="J2920" s="110" t="str">
        <f>IF(SP_NORTE!AA2923="","*",SP_NORTE!AA2923)</f>
        <v>*</v>
      </c>
      <c r="K2920" s="111" t="str">
        <f>IF(SP_NORTE!AD2923="","*",SP_NORTE!AD2923)</f>
        <v>*</v>
      </c>
    </row>
    <row r="2921" spans="2:11" hidden="1">
      <c r="B2921" s="108" t="str">
        <f>IF(SP_NORTE!Y2924="","*",SP_NORTE!Y2924)</f>
        <v>*</v>
      </c>
      <c r="C2921" s="109" t="str">
        <f>IF(SP_NORTE!B2924="","*",SP_NORTE!B2924)</f>
        <v>*</v>
      </c>
      <c r="D2921" s="108" t="str">
        <f>IF(SP_NORTE!D2924="","*",SP_NORTE!D2924)</f>
        <v>*</v>
      </c>
      <c r="E2921" s="108" t="str">
        <f>IF(SP_NORTE!H2924="","*",SP_NORTE!H2924)</f>
        <v>*</v>
      </c>
      <c r="F2921" s="114" t="str">
        <f>IF(SP_NORTE!M2924="","*",SP_NORTE!M2924)</f>
        <v>*</v>
      </c>
      <c r="G2921" s="109" t="str">
        <f>IF(SP_NORTE!I2924="","*",SP_NORTE!I2924)</f>
        <v>*</v>
      </c>
      <c r="H2921" s="109" t="str">
        <f>IF(SP_NORTE!AB2924="","*",SP_NORTE!AB2924)</f>
        <v>*</v>
      </c>
      <c r="I2921" s="109" t="str">
        <f>IF(SP_NORTE!AC2924="","*",SP_NORTE!AC2924)</f>
        <v>*</v>
      </c>
      <c r="J2921" s="110" t="str">
        <f>IF(SP_NORTE!AA2924="","*",SP_NORTE!AA2924)</f>
        <v>*</v>
      </c>
      <c r="K2921" s="111" t="str">
        <f>IF(SP_NORTE!AD2924="","*",SP_NORTE!AD2924)</f>
        <v>*</v>
      </c>
    </row>
    <row r="2922" spans="2:11" hidden="1">
      <c r="B2922" s="108" t="str">
        <f>IF(SP_NORTE!Y2925="","*",SP_NORTE!Y2925)</f>
        <v>*</v>
      </c>
      <c r="C2922" s="109" t="str">
        <f>IF(SP_NORTE!B2925="","*",SP_NORTE!B2925)</f>
        <v>*</v>
      </c>
      <c r="D2922" s="108" t="str">
        <f>IF(SP_NORTE!D2925="","*",SP_NORTE!D2925)</f>
        <v>*</v>
      </c>
      <c r="E2922" s="108" t="str">
        <f>IF(SP_NORTE!H2925="","*",SP_NORTE!H2925)</f>
        <v>*</v>
      </c>
      <c r="F2922" s="114" t="str">
        <f>IF(SP_NORTE!M2925="","*",SP_NORTE!M2925)</f>
        <v>*</v>
      </c>
      <c r="G2922" s="109" t="str">
        <f>IF(SP_NORTE!I2925="","*",SP_NORTE!I2925)</f>
        <v>*</v>
      </c>
      <c r="H2922" s="109" t="str">
        <f>IF(SP_NORTE!AB2925="","*",SP_NORTE!AB2925)</f>
        <v>*</v>
      </c>
      <c r="I2922" s="109" t="str">
        <f>IF(SP_NORTE!AC2925="","*",SP_NORTE!AC2925)</f>
        <v>*</v>
      </c>
      <c r="J2922" s="110" t="str">
        <f>IF(SP_NORTE!AA2925="","*",SP_NORTE!AA2925)</f>
        <v>*</v>
      </c>
      <c r="K2922" s="111" t="str">
        <f>IF(SP_NORTE!AD2925="","*",SP_NORTE!AD2925)</f>
        <v>*</v>
      </c>
    </row>
    <row r="2923" spans="2:11" hidden="1">
      <c r="B2923" s="108" t="str">
        <f>IF(SP_NORTE!Y2926="","*",SP_NORTE!Y2926)</f>
        <v>*</v>
      </c>
      <c r="C2923" s="109" t="str">
        <f>IF(SP_NORTE!B2926="","*",SP_NORTE!B2926)</f>
        <v>*</v>
      </c>
      <c r="D2923" s="108" t="str">
        <f>IF(SP_NORTE!D2926="","*",SP_NORTE!D2926)</f>
        <v>*</v>
      </c>
      <c r="E2923" s="108" t="str">
        <f>IF(SP_NORTE!H2926="","*",SP_NORTE!H2926)</f>
        <v>*</v>
      </c>
      <c r="F2923" s="114" t="str">
        <f>IF(SP_NORTE!M2926="","*",SP_NORTE!M2926)</f>
        <v>*</v>
      </c>
      <c r="G2923" s="109" t="str">
        <f>IF(SP_NORTE!I2926="","*",SP_NORTE!I2926)</f>
        <v>*</v>
      </c>
      <c r="H2923" s="109" t="str">
        <f>IF(SP_NORTE!AB2926="","*",SP_NORTE!AB2926)</f>
        <v>*</v>
      </c>
      <c r="I2923" s="109" t="str">
        <f>IF(SP_NORTE!AC2926="","*",SP_NORTE!AC2926)</f>
        <v>*</v>
      </c>
      <c r="J2923" s="110" t="str">
        <f>IF(SP_NORTE!AA2926="","*",SP_NORTE!AA2926)</f>
        <v>*</v>
      </c>
      <c r="K2923" s="111" t="str">
        <f>IF(SP_NORTE!AD2926="","*",SP_NORTE!AD2926)</f>
        <v>*</v>
      </c>
    </row>
    <row r="2924" spans="2:11" hidden="1">
      <c r="B2924" s="108" t="str">
        <f>IF(SP_NORTE!Y2927="","*",SP_NORTE!Y2927)</f>
        <v>*</v>
      </c>
      <c r="C2924" s="109" t="str">
        <f>IF(SP_NORTE!B2927="","*",SP_NORTE!B2927)</f>
        <v>*</v>
      </c>
      <c r="D2924" s="108" t="str">
        <f>IF(SP_NORTE!D2927="","*",SP_NORTE!D2927)</f>
        <v>*</v>
      </c>
      <c r="E2924" s="108" t="str">
        <f>IF(SP_NORTE!H2927="","*",SP_NORTE!H2927)</f>
        <v>*</v>
      </c>
      <c r="F2924" s="114" t="str">
        <f>IF(SP_NORTE!M2927="","*",SP_NORTE!M2927)</f>
        <v>*</v>
      </c>
      <c r="G2924" s="109" t="str">
        <f>IF(SP_NORTE!I2927="","*",SP_NORTE!I2927)</f>
        <v>*</v>
      </c>
      <c r="H2924" s="109" t="str">
        <f>IF(SP_NORTE!AB2927="","*",SP_NORTE!AB2927)</f>
        <v>*</v>
      </c>
      <c r="I2924" s="109" t="str">
        <f>IF(SP_NORTE!AC2927="","*",SP_NORTE!AC2927)</f>
        <v>*</v>
      </c>
      <c r="J2924" s="110" t="str">
        <f>IF(SP_NORTE!AA2927="","*",SP_NORTE!AA2927)</f>
        <v>*</v>
      </c>
      <c r="K2924" s="111" t="str">
        <f>IF(SP_NORTE!AD2927="","*",SP_NORTE!AD2927)</f>
        <v>*</v>
      </c>
    </row>
    <row r="2925" spans="2:11" hidden="1">
      <c r="B2925" s="108" t="str">
        <f>IF(SP_NORTE!Y2928="","*",SP_NORTE!Y2928)</f>
        <v>*</v>
      </c>
      <c r="C2925" s="109" t="str">
        <f>IF(SP_NORTE!B2928="","*",SP_NORTE!B2928)</f>
        <v>*</v>
      </c>
      <c r="D2925" s="108" t="str">
        <f>IF(SP_NORTE!D2928="","*",SP_NORTE!D2928)</f>
        <v>*</v>
      </c>
      <c r="E2925" s="108" t="str">
        <f>IF(SP_NORTE!H2928="","*",SP_NORTE!H2928)</f>
        <v>*</v>
      </c>
      <c r="F2925" s="114" t="str">
        <f>IF(SP_NORTE!M2928="","*",SP_NORTE!M2928)</f>
        <v>*</v>
      </c>
      <c r="G2925" s="109" t="str">
        <f>IF(SP_NORTE!I2928="","*",SP_NORTE!I2928)</f>
        <v>*</v>
      </c>
      <c r="H2925" s="109" t="str">
        <f>IF(SP_NORTE!AB2928="","*",SP_NORTE!AB2928)</f>
        <v>*</v>
      </c>
      <c r="I2925" s="109" t="str">
        <f>IF(SP_NORTE!AC2928="","*",SP_NORTE!AC2928)</f>
        <v>*</v>
      </c>
      <c r="J2925" s="110" t="str">
        <f>IF(SP_NORTE!AA2928="","*",SP_NORTE!AA2928)</f>
        <v>*</v>
      </c>
      <c r="K2925" s="111" t="str">
        <f>IF(SP_NORTE!AD2928="","*",SP_NORTE!AD2928)</f>
        <v>*</v>
      </c>
    </row>
    <row r="2926" spans="2:11" hidden="1">
      <c r="B2926" s="108" t="str">
        <f>IF(SP_NORTE!Y2929="","*",SP_NORTE!Y2929)</f>
        <v>*</v>
      </c>
      <c r="C2926" s="109" t="str">
        <f>IF(SP_NORTE!B2929="","*",SP_NORTE!B2929)</f>
        <v>*</v>
      </c>
      <c r="D2926" s="108" t="str">
        <f>IF(SP_NORTE!D2929="","*",SP_NORTE!D2929)</f>
        <v>*</v>
      </c>
      <c r="E2926" s="108" t="str">
        <f>IF(SP_NORTE!H2929="","*",SP_NORTE!H2929)</f>
        <v>*</v>
      </c>
      <c r="F2926" s="114" t="str">
        <f>IF(SP_NORTE!M2929="","*",SP_NORTE!M2929)</f>
        <v>*</v>
      </c>
      <c r="G2926" s="109" t="str">
        <f>IF(SP_NORTE!I2929="","*",SP_NORTE!I2929)</f>
        <v>*</v>
      </c>
      <c r="H2926" s="109" t="str">
        <f>IF(SP_NORTE!AB2929="","*",SP_NORTE!AB2929)</f>
        <v>*</v>
      </c>
      <c r="I2926" s="109" t="str">
        <f>IF(SP_NORTE!AC2929="","*",SP_NORTE!AC2929)</f>
        <v>*</v>
      </c>
      <c r="J2926" s="110" t="str">
        <f>IF(SP_NORTE!AA2929="","*",SP_NORTE!AA2929)</f>
        <v>*</v>
      </c>
      <c r="K2926" s="111" t="str">
        <f>IF(SP_NORTE!AD2929="","*",SP_NORTE!AD2929)</f>
        <v>*</v>
      </c>
    </row>
    <row r="2927" spans="2:11" hidden="1">
      <c r="B2927" s="108" t="str">
        <f>IF(SP_NORTE!Y2930="","*",SP_NORTE!Y2930)</f>
        <v>*</v>
      </c>
      <c r="C2927" s="109" t="str">
        <f>IF(SP_NORTE!B2930="","*",SP_NORTE!B2930)</f>
        <v>*</v>
      </c>
      <c r="D2927" s="108" t="str">
        <f>IF(SP_NORTE!D2930="","*",SP_NORTE!D2930)</f>
        <v>*</v>
      </c>
      <c r="E2927" s="108" t="str">
        <f>IF(SP_NORTE!H2930="","*",SP_NORTE!H2930)</f>
        <v>*</v>
      </c>
      <c r="F2927" s="114" t="str">
        <f>IF(SP_NORTE!M2930="","*",SP_NORTE!M2930)</f>
        <v>*</v>
      </c>
      <c r="G2927" s="109" t="str">
        <f>IF(SP_NORTE!I2930="","*",SP_NORTE!I2930)</f>
        <v>*</v>
      </c>
      <c r="H2927" s="109" t="str">
        <f>IF(SP_NORTE!AB2930="","*",SP_NORTE!AB2930)</f>
        <v>*</v>
      </c>
      <c r="I2927" s="109" t="str">
        <f>IF(SP_NORTE!AC2930="","*",SP_NORTE!AC2930)</f>
        <v>*</v>
      </c>
      <c r="J2927" s="110" t="str">
        <f>IF(SP_NORTE!AA2930="","*",SP_NORTE!AA2930)</f>
        <v>*</v>
      </c>
      <c r="K2927" s="111" t="str">
        <f>IF(SP_NORTE!AD2930="","*",SP_NORTE!AD2930)</f>
        <v>*</v>
      </c>
    </row>
    <row r="2928" spans="2:11" hidden="1">
      <c r="B2928" s="108" t="str">
        <f>IF(SP_NORTE!Y2931="","*",SP_NORTE!Y2931)</f>
        <v>*</v>
      </c>
      <c r="C2928" s="109" t="str">
        <f>IF(SP_NORTE!B2931="","*",SP_NORTE!B2931)</f>
        <v>*</v>
      </c>
      <c r="D2928" s="108" t="str">
        <f>IF(SP_NORTE!D2931="","*",SP_NORTE!D2931)</f>
        <v>*</v>
      </c>
      <c r="E2928" s="108" t="str">
        <f>IF(SP_NORTE!H2931="","*",SP_NORTE!H2931)</f>
        <v>*</v>
      </c>
      <c r="F2928" s="114" t="str">
        <f>IF(SP_NORTE!M2931="","*",SP_NORTE!M2931)</f>
        <v>*</v>
      </c>
      <c r="G2928" s="109" t="str">
        <f>IF(SP_NORTE!I2931="","*",SP_NORTE!I2931)</f>
        <v>*</v>
      </c>
      <c r="H2928" s="109" t="str">
        <f>IF(SP_NORTE!AB2931="","*",SP_NORTE!AB2931)</f>
        <v>*</v>
      </c>
      <c r="I2928" s="109" t="str">
        <f>IF(SP_NORTE!AC2931="","*",SP_NORTE!AC2931)</f>
        <v>*</v>
      </c>
      <c r="J2928" s="110" t="str">
        <f>IF(SP_NORTE!AA2931="","*",SP_NORTE!AA2931)</f>
        <v>*</v>
      </c>
      <c r="K2928" s="111" t="str">
        <f>IF(SP_NORTE!AD2931="","*",SP_NORTE!AD2931)</f>
        <v>*</v>
      </c>
    </row>
    <row r="2929" spans="2:11" hidden="1">
      <c r="B2929" s="108" t="str">
        <f>IF(SP_NORTE!Y2932="","*",SP_NORTE!Y2932)</f>
        <v>*</v>
      </c>
      <c r="C2929" s="109" t="str">
        <f>IF(SP_NORTE!B2932="","*",SP_NORTE!B2932)</f>
        <v>*</v>
      </c>
      <c r="D2929" s="108" t="str">
        <f>IF(SP_NORTE!D2932="","*",SP_NORTE!D2932)</f>
        <v>*</v>
      </c>
      <c r="E2929" s="108" t="str">
        <f>IF(SP_NORTE!H2932="","*",SP_NORTE!H2932)</f>
        <v>*</v>
      </c>
      <c r="F2929" s="114" t="str">
        <f>IF(SP_NORTE!M2932="","*",SP_NORTE!M2932)</f>
        <v>*</v>
      </c>
      <c r="G2929" s="109" t="str">
        <f>IF(SP_NORTE!I2932="","*",SP_NORTE!I2932)</f>
        <v>*</v>
      </c>
      <c r="H2929" s="109" t="str">
        <f>IF(SP_NORTE!AB2932="","*",SP_NORTE!AB2932)</f>
        <v>*</v>
      </c>
      <c r="I2929" s="109" t="str">
        <f>IF(SP_NORTE!AC2932="","*",SP_NORTE!AC2932)</f>
        <v>*</v>
      </c>
      <c r="J2929" s="110" t="str">
        <f>IF(SP_NORTE!AA2932="","*",SP_NORTE!AA2932)</f>
        <v>*</v>
      </c>
      <c r="K2929" s="111" t="str">
        <f>IF(SP_NORTE!AD2932="","*",SP_NORTE!AD2932)</f>
        <v>*</v>
      </c>
    </row>
    <row r="2930" spans="2:11" hidden="1">
      <c r="B2930" s="108" t="str">
        <f>IF(SP_NORTE!Y2933="","*",SP_NORTE!Y2933)</f>
        <v>*</v>
      </c>
      <c r="C2930" s="109" t="str">
        <f>IF(SP_NORTE!B2933="","*",SP_NORTE!B2933)</f>
        <v>*</v>
      </c>
      <c r="D2930" s="108" t="str">
        <f>IF(SP_NORTE!D2933="","*",SP_NORTE!D2933)</f>
        <v>*</v>
      </c>
      <c r="E2930" s="108" t="str">
        <f>IF(SP_NORTE!H2933="","*",SP_NORTE!H2933)</f>
        <v>*</v>
      </c>
      <c r="F2930" s="114" t="str">
        <f>IF(SP_NORTE!M2933="","*",SP_NORTE!M2933)</f>
        <v>*</v>
      </c>
      <c r="G2930" s="109" t="str">
        <f>IF(SP_NORTE!I2933="","*",SP_NORTE!I2933)</f>
        <v>*</v>
      </c>
      <c r="H2930" s="109" t="str">
        <f>IF(SP_NORTE!AB2933="","*",SP_NORTE!AB2933)</f>
        <v>*</v>
      </c>
      <c r="I2930" s="109" t="str">
        <f>IF(SP_NORTE!AC2933="","*",SP_NORTE!AC2933)</f>
        <v>*</v>
      </c>
      <c r="J2930" s="110" t="str">
        <f>IF(SP_NORTE!AA2933="","*",SP_NORTE!AA2933)</f>
        <v>*</v>
      </c>
      <c r="K2930" s="111" t="str">
        <f>IF(SP_NORTE!AD2933="","*",SP_NORTE!AD2933)</f>
        <v>*</v>
      </c>
    </row>
    <row r="2931" spans="2:11" hidden="1">
      <c r="B2931" s="108" t="str">
        <f>IF(SP_NORTE!Y2934="","*",SP_NORTE!Y2934)</f>
        <v>*</v>
      </c>
      <c r="C2931" s="109" t="str">
        <f>IF(SP_NORTE!B2934="","*",SP_NORTE!B2934)</f>
        <v>*</v>
      </c>
      <c r="D2931" s="108" t="str">
        <f>IF(SP_NORTE!D2934="","*",SP_NORTE!D2934)</f>
        <v>*</v>
      </c>
      <c r="E2931" s="108" t="str">
        <f>IF(SP_NORTE!H2934="","*",SP_NORTE!H2934)</f>
        <v>*</v>
      </c>
      <c r="F2931" s="114" t="str">
        <f>IF(SP_NORTE!M2934="","*",SP_NORTE!M2934)</f>
        <v>*</v>
      </c>
      <c r="G2931" s="109" t="str">
        <f>IF(SP_NORTE!I2934="","*",SP_NORTE!I2934)</f>
        <v>*</v>
      </c>
      <c r="H2931" s="109" t="str">
        <f>IF(SP_NORTE!AB2934="","*",SP_NORTE!AB2934)</f>
        <v>*</v>
      </c>
      <c r="I2931" s="109" t="str">
        <f>IF(SP_NORTE!AC2934="","*",SP_NORTE!AC2934)</f>
        <v>*</v>
      </c>
      <c r="J2931" s="110" t="str">
        <f>IF(SP_NORTE!AA2934="","*",SP_NORTE!AA2934)</f>
        <v>*</v>
      </c>
      <c r="K2931" s="111" t="str">
        <f>IF(SP_NORTE!AD2934="","*",SP_NORTE!AD2934)</f>
        <v>*</v>
      </c>
    </row>
    <row r="2932" spans="2:11" hidden="1">
      <c r="B2932" s="108" t="str">
        <f>IF(SP_NORTE!Y2935="","*",SP_NORTE!Y2935)</f>
        <v>*</v>
      </c>
      <c r="C2932" s="109" t="str">
        <f>IF(SP_NORTE!B2935="","*",SP_NORTE!B2935)</f>
        <v>*</v>
      </c>
      <c r="D2932" s="108" t="str">
        <f>IF(SP_NORTE!D2935="","*",SP_NORTE!D2935)</f>
        <v>*</v>
      </c>
      <c r="E2932" s="108" t="str">
        <f>IF(SP_NORTE!H2935="","*",SP_NORTE!H2935)</f>
        <v>*</v>
      </c>
      <c r="F2932" s="114" t="str">
        <f>IF(SP_NORTE!M2935="","*",SP_NORTE!M2935)</f>
        <v>*</v>
      </c>
      <c r="G2932" s="109" t="str">
        <f>IF(SP_NORTE!I2935="","*",SP_NORTE!I2935)</f>
        <v>*</v>
      </c>
      <c r="H2932" s="109" t="str">
        <f>IF(SP_NORTE!AB2935="","*",SP_NORTE!AB2935)</f>
        <v>*</v>
      </c>
      <c r="I2932" s="109" t="str">
        <f>IF(SP_NORTE!AC2935="","*",SP_NORTE!AC2935)</f>
        <v>*</v>
      </c>
      <c r="J2932" s="110" t="str">
        <f>IF(SP_NORTE!AA2935="","*",SP_NORTE!AA2935)</f>
        <v>*</v>
      </c>
      <c r="K2932" s="111" t="str">
        <f>IF(SP_NORTE!AD2935="","*",SP_NORTE!AD2935)</f>
        <v>*</v>
      </c>
    </row>
    <row r="2933" spans="2:11" hidden="1">
      <c r="B2933" s="108" t="str">
        <f>IF(SP_NORTE!Y2936="","*",SP_NORTE!Y2936)</f>
        <v>*</v>
      </c>
      <c r="C2933" s="109" t="str">
        <f>IF(SP_NORTE!B2936="","*",SP_NORTE!B2936)</f>
        <v>*</v>
      </c>
      <c r="D2933" s="108" t="str">
        <f>IF(SP_NORTE!D2936="","*",SP_NORTE!D2936)</f>
        <v>*</v>
      </c>
      <c r="E2933" s="108" t="str">
        <f>IF(SP_NORTE!H2936="","*",SP_NORTE!H2936)</f>
        <v>*</v>
      </c>
      <c r="F2933" s="114" t="str">
        <f>IF(SP_NORTE!M2936="","*",SP_NORTE!M2936)</f>
        <v>*</v>
      </c>
      <c r="G2933" s="109" t="str">
        <f>IF(SP_NORTE!I2936="","*",SP_NORTE!I2936)</f>
        <v>*</v>
      </c>
      <c r="H2933" s="109" t="str">
        <f>IF(SP_NORTE!AB2936="","*",SP_NORTE!AB2936)</f>
        <v>*</v>
      </c>
      <c r="I2933" s="109" t="str">
        <f>IF(SP_NORTE!AC2936="","*",SP_NORTE!AC2936)</f>
        <v>*</v>
      </c>
      <c r="J2933" s="110" t="str">
        <f>IF(SP_NORTE!AA2936="","*",SP_NORTE!AA2936)</f>
        <v>*</v>
      </c>
      <c r="K2933" s="111" t="str">
        <f>IF(SP_NORTE!AD2936="","*",SP_NORTE!AD2936)</f>
        <v>*</v>
      </c>
    </row>
    <row r="2934" spans="2:11" hidden="1">
      <c r="B2934" s="108" t="str">
        <f>IF(SP_NORTE!Y2937="","*",SP_NORTE!Y2937)</f>
        <v>*</v>
      </c>
      <c r="C2934" s="109" t="str">
        <f>IF(SP_NORTE!B2937="","*",SP_NORTE!B2937)</f>
        <v>*</v>
      </c>
      <c r="D2934" s="108" t="str">
        <f>IF(SP_NORTE!D2937="","*",SP_NORTE!D2937)</f>
        <v>*</v>
      </c>
      <c r="E2934" s="108" t="str">
        <f>IF(SP_NORTE!H2937="","*",SP_NORTE!H2937)</f>
        <v>*</v>
      </c>
      <c r="F2934" s="114" t="str">
        <f>IF(SP_NORTE!M2937="","*",SP_NORTE!M2937)</f>
        <v>*</v>
      </c>
      <c r="G2934" s="109" t="str">
        <f>IF(SP_NORTE!I2937="","*",SP_NORTE!I2937)</f>
        <v>*</v>
      </c>
      <c r="H2934" s="109" t="str">
        <f>IF(SP_NORTE!AB2937="","*",SP_NORTE!AB2937)</f>
        <v>*</v>
      </c>
      <c r="I2934" s="109" t="str">
        <f>IF(SP_NORTE!AC2937="","*",SP_NORTE!AC2937)</f>
        <v>*</v>
      </c>
      <c r="J2934" s="110" t="str">
        <f>IF(SP_NORTE!AA2937="","*",SP_NORTE!AA2937)</f>
        <v>*</v>
      </c>
      <c r="K2934" s="111" t="str">
        <f>IF(SP_NORTE!AD2937="","*",SP_NORTE!AD2937)</f>
        <v>*</v>
      </c>
    </row>
    <row r="2935" spans="2:11" hidden="1">
      <c r="B2935" s="108" t="str">
        <f>IF(SP_NORTE!Y2938="","*",SP_NORTE!Y2938)</f>
        <v>*</v>
      </c>
      <c r="C2935" s="109" t="str">
        <f>IF(SP_NORTE!B2938="","*",SP_NORTE!B2938)</f>
        <v>*</v>
      </c>
      <c r="D2935" s="108" t="str">
        <f>IF(SP_NORTE!D2938="","*",SP_NORTE!D2938)</f>
        <v>*</v>
      </c>
      <c r="E2935" s="108" t="str">
        <f>IF(SP_NORTE!H2938="","*",SP_NORTE!H2938)</f>
        <v>*</v>
      </c>
      <c r="F2935" s="114" t="str">
        <f>IF(SP_NORTE!M2938="","*",SP_NORTE!M2938)</f>
        <v>*</v>
      </c>
      <c r="G2935" s="109" t="str">
        <f>IF(SP_NORTE!I2938="","*",SP_NORTE!I2938)</f>
        <v>*</v>
      </c>
      <c r="H2935" s="109" t="str">
        <f>IF(SP_NORTE!AB2938="","*",SP_NORTE!AB2938)</f>
        <v>*</v>
      </c>
      <c r="I2935" s="109" t="str">
        <f>IF(SP_NORTE!AC2938="","*",SP_NORTE!AC2938)</f>
        <v>*</v>
      </c>
      <c r="J2935" s="110" t="str">
        <f>IF(SP_NORTE!AA2938="","*",SP_NORTE!AA2938)</f>
        <v>*</v>
      </c>
      <c r="K2935" s="111" t="str">
        <f>IF(SP_NORTE!AD2938="","*",SP_NORTE!AD2938)</f>
        <v>*</v>
      </c>
    </row>
    <row r="2936" spans="2:11" hidden="1">
      <c r="B2936" s="108" t="str">
        <f>IF(SP_NORTE!Y2939="","*",SP_NORTE!Y2939)</f>
        <v>*</v>
      </c>
      <c r="C2936" s="109" t="str">
        <f>IF(SP_NORTE!B2939="","*",SP_NORTE!B2939)</f>
        <v>*</v>
      </c>
      <c r="D2936" s="108" t="str">
        <f>IF(SP_NORTE!D2939="","*",SP_NORTE!D2939)</f>
        <v>*</v>
      </c>
      <c r="E2936" s="108" t="str">
        <f>IF(SP_NORTE!H2939="","*",SP_NORTE!H2939)</f>
        <v>*</v>
      </c>
      <c r="F2936" s="114" t="str">
        <f>IF(SP_NORTE!M2939="","*",SP_NORTE!M2939)</f>
        <v>*</v>
      </c>
      <c r="G2936" s="109" t="str">
        <f>IF(SP_NORTE!I2939="","*",SP_NORTE!I2939)</f>
        <v>*</v>
      </c>
      <c r="H2936" s="109" t="str">
        <f>IF(SP_NORTE!AB2939="","*",SP_NORTE!AB2939)</f>
        <v>*</v>
      </c>
      <c r="I2936" s="109" t="str">
        <f>IF(SP_NORTE!AC2939="","*",SP_NORTE!AC2939)</f>
        <v>*</v>
      </c>
      <c r="J2936" s="110" t="str">
        <f>IF(SP_NORTE!AA2939="","*",SP_NORTE!AA2939)</f>
        <v>*</v>
      </c>
      <c r="K2936" s="111" t="str">
        <f>IF(SP_NORTE!AD2939="","*",SP_NORTE!AD2939)</f>
        <v>*</v>
      </c>
    </row>
    <row r="2937" spans="2:11" hidden="1">
      <c r="B2937" s="108" t="str">
        <f>IF(SP_NORTE!Y2940="","*",SP_NORTE!Y2940)</f>
        <v>*</v>
      </c>
      <c r="C2937" s="109" t="str">
        <f>IF(SP_NORTE!B2940="","*",SP_NORTE!B2940)</f>
        <v>*</v>
      </c>
      <c r="D2937" s="108" t="str">
        <f>IF(SP_NORTE!D2940="","*",SP_NORTE!D2940)</f>
        <v>*</v>
      </c>
      <c r="E2937" s="108" t="str">
        <f>IF(SP_NORTE!H2940="","*",SP_NORTE!H2940)</f>
        <v>*</v>
      </c>
      <c r="F2937" s="114" t="str">
        <f>IF(SP_NORTE!M2940="","*",SP_NORTE!M2940)</f>
        <v>*</v>
      </c>
      <c r="G2937" s="109" t="str">
        <f>IF(SP_NORTE!I2940="","*",SP_NORTE!I2940)</f>
        <v>*</v>
      </c>
      <c r="H2937" s="109" t="str">
        <f>IF(SP_NORTE!AB2940="","*",SP_NORTE!AB2940)</f>
        <v>*</v>
      </c>
      <c r="I2937" s="109" t="str">
        <f>IF(SP_NORTE!AC2940="","*",SP_NORTE!AC2940)</f>
        <v>*</v>
      </c>
      <c r="J2937" s="110" t="str">
        <f>IF(SP_NORTE!AA2940="","*",SP_NORTE!AA2940)</f>
        <v>*</v>
      </c>
      <c r="K2937" s="111" t="str">
        <f>IF(SP_NORTE!AD2940="","*",SP_NORTE!AD2940)</f>
        <v>*</v>
      </c>
    </row>
    <row r="2938" spans="2:11" hidden="1">
      <c r="B2938" s="108" t="str">
        <f>IF(SP_NORTE!Y2941="","*",SP_NORTE!Y2941)</f>
        <v>*</v>
      </c>
      <c r="C2938" s="109" t="str">
        <f>IF(SP_NORTE!B2941="","*",SP_NORTE!B2941)</f>
        <v>*</v>
      </c>
      <c r="D2938" s="108" t="str">
        <f>IF(SP_NORTE!D2941="","*",SP_NORTE!D2941)</f>
        <v>*</v>
      </c>
      <c r="E2938" s="108" t="str">
        <f>IF(SP_NORTE!H2941="","*",SP_NORTE!H2941)</f>
        <v>*</v>
      </c>
      <c r="F2938" s="114" t="str">
        <f>IF(SP_NORTE!M2941="","*",SP_NORTE!M2941)</f>
        <v>*</v>
      </c>
      <c r="G2938" s="109" t="str">
        <f>IF(SP_NORTE!I2941="","*",SP_NORTE!I2941)</f>
        <v>*</v>
      </c>
      <c r="H2938" s="109" t="str">
        <f>IF(SP_NORTE!AB2941="","*",SP_NORTE!AB2941)</f>
        <v>*</v>
      </c>
      <c r="I2938" s="109" t="str">
        <f>IF(SP_NORTE!AC2941="","*",SP_NORTE!AC2941)</f>
        <v>*</v>
      </c>
      <c r="J2938" s="110" t="str">
        <f>IF(SP_NORTE!AA2941="","*",SP_NORTE!AA2941)</f>
        <v>*</v>
      </c>
      <c r="K2938" s="111" t="str">
        <f>IF(SP_NORTE!AD2941="","*",SP_NORTE!AD2941)</f>
        <v>*</v>
      </c>
    </row>
    <row r="2939" spans="2:11" hidden="1">
      <c r="B2939" s="108" t="str">
        <f>IF(SP_NORTE!Y2942="","*",SP_NORTE!Y2942)</f>
        <v>*</v>
      </c>
      <c r="C2939" s="109" t="str">
        <f>IF(SP_NORTE!B2942="","*",SP_NORTE!B2942)</f>
        <v>*</v>
      </c>
      <c r="D2939" s="108" t="str">
        <f>IF(SP_NORTE!D2942="","*",SP_NORTE!D2942)</f>
        <v>*</v>
      </c>
      <c r="E2939" s="108" t="str">
        <f>IF(SP_NORTE!H2942="","*",SP_NORTE!H2942)</f>
        <v>*</v>
      </c>
      <c r="F2939" s="114" t="str">
        <f>IF(SP_NORTE!M2942="","*",SP_NORTE!M2942)</f>
        <v>*</v>
      </c>
      <c r="G2939" s="109" t="str">
        <f>IF(SP_NORTE!I2942="","*",SP_NORTE!I2942)</f>
        <v>*</v>
      </c>
      <c r="H2939" s="109" t="str">
        <f>IF(SP_NORTE!AB2942="","*",SP_NORTE!AB2942)</f>
        <v>*</v>
      </c>
      <c r="I2939" s="109" t="str">
        <f>IF(SP_NORTE!AC2942="","*",SP_NORTE!AC2942)</f>
        <v>*</v>
      </c>
      <c r="J2939" s="110" t="str">
        <f>IF(SP_NORTE!AA2942="","*",SP_NORTE!AA2942)</f>
        <v>*</v>
      </c>
      <c r="K2939" s="111" t="str">
        <f>IF(SP_NORTE!AD2942="","*",SP_NORTE!AD2942)</f>
        <v>*</v>
      </c>
    </row>
    <row r="2940" spans="2:11" hidden="1">
      <c r="B2940" s="108" t="str">
        <f>IF(SP_NORTE!Y2943="","*",SP_NORTE!Y2943)</f>
        <v>*</v>
      </c>
      <c r="C2940" s="109" t="str">
        <f>IF(SP_NORTE!B2943="","*",SP_NORTE!B2943)</f>
        <v>*</v>
      </c>
      <c r="D2940" s="108" t="str">
        <f>IF(SP_NORTE!D2943="","*",SP_NORTE!D2943)</f>
        <v>*</v>
      </c>
      <c r="E2940" s="108" t="str">
        <f>IF(SP_NORTE!H2943="","*",SP_NORTE!H2943)</f>
        <v>*</v>
      </c>
      <c r="F2940" s="114" t="str">
        <f>IF(SP_NORTE!M2943="","*",SP_NORTE!M2943)</f>
        <v>*</v>
      </c>
      <c r="G2940" s="109" t="str">
        <f>IF(SP_NORTE!I2943="","*",SP_NORTE!I2943)</f>
        <v>*</v>
      </c>
      <c r="H2940" s="109" t="str">
        <f>IF(SP_NORTE!AB2943="","*",SP_NORTE!AB2943)</f>
        <v>*</v>
      </c>
      <c r="I2940" s="109" t="str">
        <f>IF(SP_NORTE!AC2943="","*",SP_NORTE!AC2943)</f>
        <v>*</v>
      </c>
      <c r="J2940" s="110" t="str">
        <f>IF(SP_NORTE!AA2943="","*",SP_NORTE!AA2943)</f>
        <v>*</v>
      </c>
      <c r="K2940" s="111" t="str">
        <f>IF(SP_NORTE!AD2943="","*",SP_NORTE!AD2943)</f>
        <v>*</v>
      </c>
    </row>
    <row r="2941" spans="2:11" hidden="1">
      <c r="B2941" s="108" t="str">
        <f>IF(SP_NORTE!Y2944="","*",SP_NORTE!Y2944)</f>
        <v>*</v>
      </c>
      <c r="C2941" s="109" t="str">
        <f>IF(SP_NORTE!B2944="","*",SP_NORTE!B2944)</f>
        <v>*</v>
      </c>
      <c r="D2941" s="108" t="str">
        <f>IF(SP_NORTE!D2944="","*",SP_NORTE!D2944)</f>
        <v>*</v>
      </c>
      <c r="E2941" s="108" t="str">
        <f>IF(SP_NORTE!H2944="","*",SP_NORTE!H2944)</f>
        <v>*</v>
      </c>
      <c r="F2941" s="114" t="str">
        <f>IF(SP_NORTE!M2944="","*",SP_NORTE!M2944)</f>
        <v>*</v>
      </c>
      <c r="G2941" s="109" t="str">
        <f>IF(SP_NORTE!I2944="","*",SP_NORTE!I2944)</f>
        <v>*</v>
      </c>
      <c r="H2941" s="109" t="str">
        <f>IF(SP_NORTE!AB2944="","*",SP_NORTE!AB2944)</f>
        <v>*</v>
      </c>
      <c r="I2941" s="109" t="str">
        <f>IF(SP_NORTE!AC2944="","*",SP_NORTE!AC2944)</f>
        <v>*</v>
      </c>
      <c r="J2941" s="110" t="str">
        <f>IF(SP_NORTE!AA2944="","*",SP_NORTE!AA2944)</f>
        <v>*</v>
      </c>
      <c r="K2941" s="111" t="str">
        <f>IF(SP_NORTE!AD2944="","*",SP_NORTE!AD2944)</f>
        <v>*</v>
      </c>
    </row>
    <row r="2942" spans="2:11" hidden="1">
      <c r="B2942" s="108" t="str">
        <f>IF(SP_NORTE!Y2945="","*",SP_NORTE!Y2945)</f>
        <v>*</v>
      </c>
      <c r="C2942" s="109" t="str">
        <f>IF(SP_NORTE!B2945="","*",SP_NORTE!B2945)</f>
        <v>*</v>
      </c>
      <c r="D2942" s="108" t="str">
        <f>IF(SP_NORTE!D2945="","*",SP_NORTE!D2945)</f>
        <v>*</v>
      </c>
      <c r="E2942" s="108" t="str">
        <f>IF(SP_NORTE!H2945="","*",SP_NORTE!H2945)</f>
        <v>*</v>
      </c>
      <c r="F2942" s="114" t="str">
        <f>IF(SP_NORTE!M2945="","*",SP_NORTE!M2945)</f>
        <v>*</v>
      </c>
      <c r="G2942" s="109" t="str">
        <f>IF(SP_NORTE!I2945="","*",SP_NORTE!I2945)</f>
        <v>*</v>
      </c>
      <c r="H2942" s="109" t="str">
        <f>IF(SP_NORTE!AB2945="","*",SP_NORTE!AB2945)</f>
        <v>*</v>
      </c>
      <c r="I2942" s="109" t="str">
        <f>IF(SP_NORTE!AC2945="","*",SP_NORTE!AC2945)</f>
        <v>*</v>
      </c>
      <c r="J2942" s="110" t="str">
        <f>IF(SP_NORTE!AA2945="","*",SP_NORTE!AA2945)</f>
        <v>*</v>
      </c>
      <c r="K2942" s="111" t="str">
        <f>IF(SP_NORTE!AD2945="","*",SP_NORTE!AD2945)</f>
        <v>*</v>
      </c>
    </row>
    <row r="2943" spans="2:11" hidden="1">
      <c r="B2943" s="108" t="str">
        <f>IF(SP_NORTE!Y2946="","*",SP_NORTE!Y2946)</f>
        <v>*</v>
      </c>
      <c r="C2943" s="109" t="str">
        <f>IF(SP_NORTE!B2946="","*",SP_NORTE!B2946)</f>
        <v>*</v>
      </c>
      <c r="D2943" s="108" t="str">
        <f>IF(SP_NORTE!D2946="","*",SP_NORTE!D2946)</f>
        <v>*</v>
      </c>
      <c r="E2943" s="108" t="str">
        <f>IF(SP_NORTE!H2946="","*",SP_NORTE!H2946)</f>
        <v>*</v>
      </c>
      <c r="F2943" s="114" t="str">
        <f>IF(SP_NORTE!M2946="","*",SP_NORTE!M2946)</f>
        <v>*</v>
      </c>
      <c r="G2943" s="109" t="str">
        <f>IF(SP_NORTE!I2946="","*",SP_NORTE!I2946)</f>
        <v>*</v>
      </c>
      <c r="H2943" s="109" t="str">
        <f>IF(SP_NORTE!AB2946="","*",SP_NORTE!AB2946)</f>
        <v>*</v>
      </c>
      <c r="I2943" s="109" t="str">
        <f>IF(SP_NORTE!AC2946="","*",SP_NORTE!AC2946)</f>
        <v>*</v>
      </c>
      <c r="J2943" s="110" t="str">
        <f>IF(SP_NORTE!AA2946="","*",SP_NORTE!AA2946)</f>
        <v>*</v>
      </c>
      <c r="K2943" s="111" t="str">
        <f>IF(SP_NORTE!AD2946="","*",SP_NORTE!AD2946)</f>
        <v>*</v>
      </c>
    </row>
    <row r="2944" spans="2:11" hidden="1">
      <c r="B2944" s="108" t="str">
        <f>IF(SP_NORTE!Y2947="","*",SP_NORTE!Y2947)</f>
        <v>*</v>
      </c>
      <c r="C2944" s="109" t="str">
        <f>IF(SP_NORTE!B2947="","*",SP_NORTE!B2947)</f>
        <v>*</v>
      </c>
      <c r="D2944" s="108" t="str">
        <f>IF(SP_NORTE!D2947="","*",SP_NORTE!D2947)</f>
        <v>*</v>
      </c>
      <c r="E2944" s="108" t="str">
        <f>IF(SP_NORTE!H2947="","*",SP_NORTE!H2947)</f>
        <v>*</v>
      </c>
      <c r="F2944" s="114" t="str">
        <f>IF(SP_NORTE!M2947="","*",SP_NORTE!M2947)</f>
        <v>*</v>
      </c>
      <c r="G2944" s="109" t="str">
        <f>IF(SP_NORTE!I2947="","*",SP_NORTE!I2947)</f>
        <v>*</v>
      </c>
      <c r="H2944" s="109" t="str">
        <f>IF(SP_NORTE!AB2947="","*",SP_NORTE!AB2947)</f>
        <v>*</v>
      </c>
      <c r="I2944" s="109" t="str">
        <f>IF(SP_NORTE!AC2947="","*",SP_NORTE!AC2947)</f>
        <v>*</v>
      </c>
      <c r="J2944" s="110" t="str">
        <f>IF(SP_NORTE!AA2947="","*",SP_NORTE!AA2947)</f>
        <v>*</v>
      </c>
      <c r="K2944" s="111" t="str">
        <f>IF(SP_NORTE!AD2947="","*",SP_NORTE!AD2947)</f>
        <v>*</v>
      </c>
    </row>
    <row r="2945" spans="2:11" hidden="1">
      <c r="B2945" s="108" t="str">
        <f>IF(SP_NORTE!Y2948="","*",SP_NORTE!Y2948)</f>
        <v>*</v>
      </c>
      <c r="C2945" s="109" t="str">
        <f>IF(SP_NORTE!B2948="","*",SP_NORTE!B2948)</f>
        <v>*</v>
      </c>
      <c r="D2945" s="108" t="str">
        <f>IF(SP_NORTE!D2948="","*",SP_NORTE!D2948)</f>
        <v>*</v>
      </c>
      <c r="E2945" s="108" t="str">
        <f>IF(SP_NORTE!H2948="","*",SP_NORTE!H2948)</f>
        <v>*</v>
      </c>
      <c r="F2945" s="114" t="str">
        <f>IF(SP_NORTE!M2948="","*",SP_NORTE!M2948)</f>
        <v>*</v>
      </c>
      <c r="G2945" s="109" t="str">
        <f>IF(SP_NORTE!I2948="","*",SP_NORTE!I2948)</f>
        <v>*</v>
      </c>
      <c r="H2945" s="109" t="str">
        <f>IF(SP_NORTE!AB2948="","*",SP_NORTE!AB2948)</f>
        <v>*</v>
      </c>
      <c r="I2945" s="109" t="str">
        <f>IF(SP_NORTE!AC2948="","*",SP_NORTE!AC2948)</f>
        <v>*</v>
      </c>
      <c r="J2945" s="110" t="str">
        <f>IF(SP_NORTE!AA2948="","*",SP_NORTE!AA2948)</f>
        <v>*</v>
      </c>
      <c r="K2945" s="111" t="str">
        <f>IF(SP_NORTE!AD2948="","*",SP_NORTE!AD2948)</f>
        <v>*</v>
      </c>
    </row>
    <row r="2946" spans="2:11" hidden="1">
      <c r="B2946" s="108" t="str">
        <f>IF(SP_NORTE!Y2949="","*",SP_NORTE!Y2949)</f>
        <v>*</v>
      </c>
      <c r="C2946" s="109" t="str">
        <f>IF(SP_NORTE!B2949="","*",SP_NORTE!B2949)</f>
        <v>*</v>
      </c>
      <c r="D2946" s="108" t="str">
        <f>IF(SP_NORTE!D2949="","*",SP_NORTE!D2949)</f>
        <v>*</v>
      </c>
      <c r="E2946" s="108" t="str">
        <f>IF(SP_NORTE!H2949="","*",SP_NORTE!H2949)</f>
        <v>*</v>
      </c>
      <c r="F2946" s="114" t="str">
        <f>IF(SP_NORTE!M2949="","*",SP_NORTE!M2949)</f>
        <v>*</v>
      </c>
      <c r="G2946" s="109" t="str">
        <f>IF(SP_NORTE!I2949="","*",SP_NORTE!I2949)</f>
        <v>*</v>
      </c>
      <c r="H2946" s="109" t="str">
        <f>IF(SP_NORTE!AB2949="","*",SP_NORTE!AB2949)</f>
        <v>*</v>
      </c>
      <c r="I2946" s="109" t="str">
        <f>IF(SP_NORTE!AC2949="","*",SP_NORTE!AC2949)</f>
        <v>*</v>
      </c>
      <c r="J2946" s="110" t="str">
        <f>IF(SP_NORTE!AA2949="","*",SP_NORTE!AA2949)</f>
        <v>*</v>
      </c>
      <c r="K2946" s="111" t="str">
        <f>IF(SP_NORTE!AD2949="","*",SP_NORTE!AD2949)</f>
        <v>*</v>
      </c>
    </row>
    <row r="2947" spans="2:11" hidden="1">
      <c r="B2947" s="108" t="str">
        <f>IF(SP_NORTE!Y2950="","*",SP_NORTE!Y2950)</f>
        <v>*</v>
      </c>
      <c r="C2947" s="109" t="str">
        <f>IF(SP_NORTE!B2950="","*",SP_NORTE!B2950)</f>
        <v>*</v>
      </c>
      <c r="D2947" s="108" t="str">
        <f>IF(SP_NORTE!D2950="","*",SP_NORTE!D2950)</f>
        <v>*</v>
      </c>
      <c r="E2947" s="108" t="str">
        <f>IF(SP_NORTE!H2950="","*",SP_NORTE!H2950)</f>
        <v>*</v>
      </c>
      <c r="F2947" s="114" t="str">
        <f>IF(SP_NORTE!M2950="","*",SP_NORTE!M2950)</f>
        <v>*</v>
      </c>
      <c r="G2947" s="109" t="str">
        <f>IF(SP_NORTE!I2950="","*",SP_NORTE!I2950)</f>
        <v>*</v>
      </c>
      <c r="H2947" s="109" t="str">
        <f>IF(SP_NORTE!AB2950="","*",SP_NORTE!AB2950)</f>
        <v>*</v>
      </c>
      <c r="I2947" s="109" t="str">
        <f>IF(SP_NORTE!AC2950="","*",SP_NORTE!AC2950)</f>
        <v>*</v>
      </c>
      <c r="J2947" s="110" t="str">
        <f>IF(SP_NORTE!AA2950="","*",SP_NORTE!AA2950)</f>
        <v>*</v>
      </c>
      <c r="K2947" s="111" t="str">
        <f>IF(SP_NORTE!AD2950="","*",SP_NORTE!AD2950)</f>
        <v>*</v>
      </c>
    </row>
    <row r="2948" spans="2:11" hidden="1">
      <c r="B2948" s="108" t="str">
        <f>IF(SP_NORTE!Y2951="","*",SP_NORTE!Y2951)</f>
        <v>*</v>
      </c>
      <c r="C2948" s="109" t="str">
        <f>IF(SP_NORTE!B2951="","*",SP_NORTE!B2951)</f>
        <v>*</v>
      </c>
      <c r="D2948" s="108" t="str">
        <f>IF(SP_NORTE!D2951="","*",SP_NORTE!D2951)</f>
        <v>*</v>
      </c>
      <c r="E2948" s="108" t="str">
        <f>IF(SP_NORTE!H2951="","*",SP_NORTE!H2951)</f>
        <v>*</v>
      </c>
      <c r="F2948" s="114" t="str">
        <f>IF(SP_NORTE!M2951="","*",SP_NORTE!M2951)</f>
        <v>*</v>
      </c>
      <c r="G2948" s="109" t="str">
        <f>IF(SP_NORTE!I2951="","*",SP_NORTE!I2951)</f>
        <v>*</v>
      </c>
      <c r="H2948" s="109" t="str">
        <f>IF(SP_NORTE!AB2951="","*",SP_NORTE!AB2951)</f>
        <v>*</v>
      </c>
      <c r="I2948" s="109" t="str">
        <f>IF(SP_NORTE!AC2951="","*",SP_NORTE!AC2951)</f>
        <v>*</v>
      </c>
      <c r="J2948" s="110" t="str">
        <f>IF(SP_NORTE!AA2951="","*",SP_NORTE!AA2951)</f>
        <v>*</v>
      </c>
      <c r="K2948" s="111" t="str">
        <f>IF(SP_NORTE!AD2951="","*",SP_NORTE!AD2951)</f>
        <v>*</v>
      </c>
    </row>
    <row r="2949" spans="2:11" hidden="1">
      <c r="B2949" s="108" t="str">
        <f>IF(SP_NORTE!Y2952="","*",SP_NORTE!Y2952)</f>
        <v>*</v>
      </c>
      <c r="C2949" s="109" t="str">
        <f>IF(SP_NORTE!B2952="","*",SP_NORTE!B2952)</f>
        <v>*</v>
      </c>
      <c r="D2949" s="108" t="str">
        <f>IF(SP_NORTE!D2952="","*",SP_NORTE!D2952)</f>
        <v>*</v>
      </c>
      <c r="E2949" s="108" t="str">
        <f>IF(SP_NORTE!H2952="","*",SP_NORTE!H2952)</f>
        <v>*</v>
      </c>
      <c r="F2949" s="114" t="str">
        <f>IF(SP_NORTE!M2952="","*",SP_NORTE!M2952)</f>
        <v>*</v>
      </c>
      <c r="G2949" s="109" t="str">
        <f>IF(SP_NORTE!I2952="","*",SP_NORTE!I2952)</f>
        <v>*</v>
      </c>
      <c r="H2949" s="109" t="str">
        <f>IF(SP_NORTE!AB2952="","*",SP_NORTE!AB2952)</f>
        <v>*</v>
      </c>
      <c r="I2949" s="109" t="str">
        <f>IF(SP_NORTE!AC2952="","*",SP_NORTE!AC2952)</f>
        <v>*</v>
      </c>
      <c r="J2949" s="110" t="str">
        <f>IF(SP_NORTE!AA2952="","*",SP_NORTE!AA2952)</f>
        <v>*</v>
      </c>
      <c r="K2949" s="111" t="str">
        <f>IF(SP_NORTE!AD2952="","*",SP_NORTE!AD2952)</f>
        <v>*</v>
      </c>
    </row>
    <row r="2950" spans="2:11" hidden="1">
      <c r="B2950" s="108" t="str">
        <f>IF(SP_NORTE!Y2953="","*",SP_NORTE!Y2953)</f>
        <v>*</v>
      </c>
      <c r="C2950" s="109" t="str">
        <f>IF(SP_NORTE!B2953="","*",SP_NORTE!B2953)</f>
        <v>*</v>
      </c>
      <c r="D2950" s="108" t="str">
        <f>IF(SP_NORTE!D2953="","*",SP_NORTE!D2953)</f>
        <v>*</v>
      </c>
      <c r="E2950" s="108" t="str">
        <f>IF(SP_NORTE!H2953="","*",SP_NORTE!H2953)</f>
        <v>*</v>
      </c>
      <c r="F2950" s="114" t="str">
        <f>IF(SP_NORTE!M2953="","*",SP_NORTE!M2953)</f>
        <v>*</v>
      </c>
      <c r="G2950" s="109" t="str">
        <f>IF(SP_NORTE!I2953="","*",SP_NORTE!I2953)</f>
        <v>*</v>
      </c>
      <c r="H2950" s="109" t="str">
        <f>IF(SP_NORTE!AB2953="","*",SP_NORTE!AB2953)</f>
        <v>*</v>
      </c>
      <c r="I2950" s="109" t="str">
        <f>IF(SP_NORTE!AC2953="","*",SP_NORTE!AC2953)</f>
        <v>*</v>
      </c>
      <c r="J2950" s="110" t="str">
        <f>IF(SP_NORTE!AA2953="","*",SP_NORTE!AA2953)</f>
        <v>*</v>
      </c>
      <c r="K2950" s="111" t="str">
        <f>IF(SP_NORTE!AD2953="","*",SP_NORTE!AD2953)</f>
        <v>*</v>
      </c>
    </row>
    <row r="2951" spans="2:11" hidden="1">
      <c r="B2951" s="108" t="str">
        <f>IF(SP_NORTE!Y2954="","*",SP_NORTE!Y2954)</f>
        <v>*</v>
      </c>
      <c r="C2951" s="109" t="str">
        <f>IF(SP_NORTE!B2954="","*",SP_NORTE!B2954)</f>
        <v>*</v>
      </c>
      <c r="D2951" s="108" t="str">
        <f>IF(SP_NORTE!D2954="","*",SP_NORTE!D2954)</f>
        <v>*</v>
      </c>
      <c r="E2951" s="108" t="str">
        <f>IF(SP_NORTE!H2954="","*",SP_NORTE!H2954)</f>
        <v>*</v>
      </c>
      <c r="F2951" s="114" t="str">
        <f>IF(SP_NORTE!M2954="","*",SP_NORTE!M2954)</f>
        <v>*</v>
      </c>
      <c r="G2951" s="109" t="str">
        <f>IF(SP_NORTE!I2954="","*",SP_NORTE!I2954)</f>
        <v>*</v>
      </c>
      <c r="H2951" s="109" t="str">
        <f>IF(SP_NORTE!AB2954="","*",SP_NORTE!AB2954)</f>
        <v>*</v>
      </c>
      <c r="I2951" s="109" t="str">
        <f>IF(SP_NORTE!AC2954="","*",SP_NORTE!AC2954)</f>
        <v>*</v>
      </c>
      <c r="J2951" s="110" t="str">
        <f>IF(SP_NORTE!AA2954="","*",SP_NORTE!AA2954)</f>
        <v>*</v>
      </c>
      <c r="K2951" s="111" t="str">
        <f>IF(SP_NORTE!AD2954="","*",SP_NORTE!AD2954)</f>
        <v>*</v>
      </c>
    </row>
    <row r="2952" spans="2:11" hidden="1">
      <c r="B2952" s="108" t="str">
        <f>IF(SP_NORTE!Y2955="","*",SP_NORTE!Y2955)</f>
        <v>*</v>
      </c>
      <c r="C2952" s="109" t="str">
        <f>IF(SP_NORTE!B2955="","*",SP_NORTE!B2955)</f>
        <v>*</v>
      </c>
      <c r="D2952" s="108" t="str">
        <f>IF(SP_NORTE!D2955="","*",SP_NORTE!D2955)</f>
        <v>*</v>
      </c>
      <c r="E2952" s="108" t="str">
        <f>IF(SP_NORTE!H2955="","*",SP_NORTE!H2955)</f>
        <v>*</v>
      </c>
      <c r="F2952" s="114" t="str">
        <f>IF(SP_NORTE!M2955="","*",SP_NORTE!M2955)</f>
        <v>*</v>
      </c>
      <c r="G2952" s="109" t="str">
        <f>IF(SP_NORTE!I2955="","*",SP_NORTE!I2955)</f>
        <v>*</v>
      </c>
      <c r="H2952" s="109" t="str">
        <f>IF(SP_NORTE!AB2955="","*",SP_NORTE!AB2955)</f>
        <v>*</v>
      </c>
      <c r="I2952" s="109" t="str">
        <f>IF(SP_NORTE!AC2955="","*",SP_NORTE!AC2955)</f>
        <v>*</v>
      </c>
      <c r="J2952" s="110" t="str">
        <f>IF(SP_NORTE!AA2955="","*",SP_NORTE!AA2955)</f>
        <v>*</v>
      </c>
      <c r="K2952" s="111" t="str">
        <f>IF(SP_NORTE!AD2955="","*",SP_NORTE!AD2955)</f>
        <v>*</v>
      </c>
    </row>
    <row r="2953" spans="2:11" hidden="1">
      <c r="B2953" s="108" t="str">
        <f>IF(SP_NORTE!Y2956="","*",SP_NORTE!Y2956)</f>
        <v>*</v>
      </c>
      <c r="C2953" s="109" t="str">
        <f>IF(SP_NORTE!B2956="","*",SP_NORTE!B2956)</f>
        <v>*</v>
      </c>
      <c r="D2953" s="108" t="str">
        <f>IF(SP_NORTE!D2956="","*",SP_NORTE!D2956)</f>
        <v>*</v>
      </c>
      <c r="E2953" s="108" t="str">
        <f>IF(SP_NORTE!H2956="","*",SP_NORTE!H2956)</f>
        <v>*</v>
      </c>
      <c r="F2953" s="114" t="str">
        <f>IF(SP_NORTE!M2956="","*",SP_NORTE!M2956)</f>
        <v>*</v>
      </c>
      <c r="G2953" s="109" t="str">
        <f>IF(SP_NORTE!I2956="","*",SP_NORTE!I2956)</f>
        <v>*</v>
      </c>
      <c r="H2953" s="109" t="str">
        <f>IF(SP_NORTE!AB2956="","*",SP_NORTE!AB2956)</f>
        <v>*</v>
      </c>
      <c r="I2953" s="109" t="str">
        <f>IF(SP_NORTE!AC2956="","*",SP_NORTE!AC2956)</f>
        <v>*</v>
      </c>
      <c r="J2953" s="110" t="str">
        <f>IF(SP_NORTE!AA2956="","*",SP_NORTE!AA2956)</f>
        <v>*</v>
      </c>
      <c r="K2953" s="111" t="str">
        <f>IF(SP_NORTE!AD2956="","*",SP_NORTE!AD2956)</f>
        <v>*</v>
      </c>
    </row>
    <row r="2954" spans="2:11" hidden="1">
      <c r="B2954" s="108" t="str">
        <f>IF(SP_NORTE!Y2957="","*",SP_NORTE!Y2957)</f>
        <v>*</v>
      </c>
      <c r="C2954" s="109" t="str">
        <f>IF(SP_NORTE!B2957="","*",SP_NORTE!B2957)</f>
        <v>*</v>
      </c>
      <c r="D2954" s="108" t="str">
        <f>IF(SP_NORTE!D2957="","*",SP_NORTE!D2957)</f>
        <v>*</v>
      </c>
      <c r="E2954" s="108" t="str">
        <f>IF(SP_NORTE!H2957="","*",SP_NORTE!H2957)</f>
        <v>*</v>
      </c>
      <c r="F2954" s="114" t="str">
        <f>IF(SP_NORTE!M2957="","*",SP_NORTE!M2957)</f>
        <v>*</v>
      </c>
      <c r="G2954" s="109" t="str">
        <f>IF(SP_NORTE!I2957="","*",SP_NORTE!I2957)</f>
        <v>*</v>
      </c>
      <c r="H2954" s="109" t="str">
        <f>IF(SP_NORTE!AB2957="","*",SP_NORTE!AB2957)</f>
        <v>*</v>
      </c>
      <c r="I2954" s="109" t="str">
        <f>IF(SP_NORTE!AC2957="","*",SP_NORTE!AC2957)</f>
        <v>*</v>
      </c>
      <c r="J2954" s="110" t="str">
        <f>IF(SP_NORTE!AA2957="","*",SP_NORTE!AA2957)</f>
        <v>*</v>
      </c>
      <c r="K2954" s="111" t="str">
        <f>IF(SP_NORTE!AD2957="","*",SP_NORTE!AD2957)</f>
        <v>*</v>
      </c>
    </row>
    <row r="2955" spans="2:11" hidden="1">
      <c r="B2955" s="108" t="str">
        <f>IF(SP_NORTE!Y2958="","*",SP_NORTE!Y2958)</f>
        <v>*</v>
      </c>
      <c r="C2955" s="109" t="str">
        <f>IF(SP_NORTE!B2958="","*",SP_NORTE!B2958)</f>
        <v>*</v>
      </c>
      <c r="D2955" s="108" t="str">
        <f>IF(SP_NORTE!D2958="","*",SP_NORTE!D2958)</f>
        <v>*</v>
      </c>
      <c r="E2955" s="108" t="str">
        <f>IF(SP_NORTE!H2958="","*",SP_NORTE!H2958)</f>
        <v>*</v>
      </c>
      <c r="F2955" s="114" t="str">
        <f>IF(SP_NORTE!M2958="","*",SP_NORTE!M2958)</f>
        <v>*</v>
      </c>
      <c r="G2955" s="109" t="str">
        <f>IF(SP_NORTE!I2958="","*",SP_NORTE!I2958)</f>
        <v>*</v>
      </c>
      <c r="H2955" s="109" t="str">
        <f>IF(SP_NORTE!AB2958="","*",SP_NORTE!AB2958)</f>
        <v>*</v>
      </c>
      <c r="I2955" s="109" t="str">
        <f>IF(SP_NORTE!AC2958="","*",SP_NORTE!AC2958)</f>
        <v>*</v>
      </c>
      <c r="J2955" s="110" t="str">
        <f>IF(SP_NORTE!AA2958="","*",SP_NORTE!AA2958)</f>
        <v>*</v>
      </c>
      <c r="K2955" s="111" t="str">
        <f>IF(SP_NORTE!AD2958="","*",SP_NORTE!AD2958)</f>
        <v>*</v>
      </c>
    </row>
    <row r="2956" spans="2:11" hidden="1">
      <c r="B2956" s="108" t="str">
        <f>IF(SP_NORTE!Y2959="","*",SP_NORTE!Y2959)</f>
        <v>*</v>
      </c>
      <c r="C2956" s="109" t="str">
        <f>IF(SP_NORTE!B2959="","*",SP_NORTE!B2959)</f>
        <v>*</v>
      </c>
      <c r="D2956" s="108" t="str">
        <f>IF(SP_NORTE!D2959="","*",SP_NORTE!D2959)</f>
        <v>*</v>
      </c>
      <c r="E2956" s="108" t="str">
        <f>IF(SP_NORTE!H2959="","*",SP_NORTE!H2959)</f>
        <v>*</v>
      </c>
      <c r="F2956" s="114" t="str">
        <f>IF(SP_NORTE!M2959="","*",SP_NORTE!M2959)</f>
        <v>*</v>
      </c>
      <c r="G2956" s="109" t="str">
        <f>IF(SP_NORTE!I2959="","*",SP_NORTE!I2959)</f>
        <v>*</v>
      </c>
      <c r="H2956" s="109" t="str">
        <f>IF(SP_NORTE!AB2959="","*",SP_NORTE!AB2959)</f>
        <v>*</v>
      </c>
      <c r="I2956" s="109" t="str">
        <f>IF(SP_NORTE!AC2959="","*",SP_NORTE!AC2959)</f>
        <v>*</v>
      </c>
      <c r="J2956" s="110" t="str">
        <f>IF(SP_NORTE!AA2959="","*",SP_NORTE!AA2959)</f>
        <v>*</v>
      </c>
      <c r="K2956" s="111" t="str">
        <f>IF(SP_NORTE!AD2959="","*",SP_NORTE!AD2959)</f>
        <v>*</v>
      </c>
    </row>
    <row r="2957" spans="2:11" hidden="1">
      <c r="B2957" s="108" t="str">
        <f>IF(SP_NORTE!Y2960="","*",SP_NORTE!Y2960)</f>
        <v>*</v>
      </c>
      <c r="C2957" s="109" t="str">
        <f>IF(SP_NORTE!B2960="","*",SP_NORTE!B2960)</f>
        <v>*</v>
      </c>
      <c r="D2957" s="108" t="str">
        <f>IF(SP_NORTE!D2960="","*",SP_NORTE!D2960)</f>
        <v>*</v>
      </c>
      <c r="E2957" s="108" t="str">
        <f>IF(SP_NORTE!H2960="","*",SP_NORTE!H2960)</f>
        <v>*</v>
      </c>
      <c r="F2957" s="114" t="str">
        <f>IF(SP_NORTE!M2960="","*",SP_NORTE!M2960)</f>
        <v>*</v>
      </c>
      <c r="G2957" s="109" t="str">
        <f>IF(SP_NORTE!I2960="","*",SP_NORTE!I2960)</f>
        <v>*</v>
      </c>
      <c r="H2957" s="109" t="str">
        <f>IF(SP_NORTE!AB2960="","*",SP_NORTE!AB2960)</f>
        <v>*</v>
      </c>
      <c r="I2957" s="109" t="str">
        <f>IF(SP_NORTE!AC2960="","*",SP_NORTE!AC2960)</f>
        <v>*</v>
      </c>
      <c r="J2957" s="110" t="str">
        <f>IF(SP_NORTE!AA2960="","*",SP_NORTE!AA2960)</f>
        <v>*</v>
      </c>
      <c r="K2957" s="111" t="str">
        <f>IF(SP_NORTE!AD2960="","*",SP_NORTE!AD2960)</f>
        <v>*</v>
      </c>
    </row>
    <row r="2958" spans="2:11" hidden="1">
      <c r="B2958" s="108" t="str">
        <f>IF(SP_NORTE!Y2961="","*",SP_NORTE!Y2961)</f>
        <v>*</v>
      </c>
      <c r="C2958" s="109" t="str">
        <f>IF(SP_NORTE!B2961="","*",SP_NORTE!B2961)</f>
        <v>*</v>
      </c>
      <c r="D2958" s="108" t="str">
        <f>IF(SP_NORTE!D2961="","*",SP_NORTE!D2961)</f>
        <v>*</v>
      </c>
      <c r="E2958" s="108" t="str">
        <f>IF(SP_NORTE!H2961="","*",SP_NORTE!H2961)</f>
        <v>*</v>
      </c>
      <c r="F2958" s="114" t="str">
        <f>IF(SP_NORTE!M2961="","*",SP_NORTE!M2961)</f>
        <v>*</v>
      </c>
      <c r="G2958" s="109" t="str">
        <f>IF(SP_NORTE!I2961="","*",SP_NORTE!I2961)</f>
        <v>*</v>
      </c>
      <c r="H2958" s="109" t="str">
        <f>IF(SP_NORTE!AB2961="","*",SP_NORTE!AB2961)</f>
        <v>*</v>
      </c>
      <c r="I2958" s="109" t="str">
        <f>IF(SP_NORTE!AC2961="","*",SP_NORTE!AC2961)</f>
        <v>*</v>
      </c>
      <c r="J2958" s="110" t="str">
        <f>IF(SP_NORTE!AA2961="","*",SP_NORTE!AA2961)</f>
        <v>*</v>
      </c>
      <c r="K2958" s="111" t="str">
        <f>IF(SP_NORTE!AD2961="","*",SP_NORTE!AD2961)</f>
        <v>*</v>
      </c>
    </row>
    <row r="2959" spans="2:11" hidden="1">
      <c r="B2959" s="108" t="str">
        <f>IF(SP_NORTE!Y2962="","*",SP_NORTE!Y2962)</f>
        <v>*</v>
      </c>
      <c r="C2959" s="109" t="str">
        <f>IF(SP_NORTE!B2962="","*",SP_NORTE!B2962)</f>
        <v>*</v>
      </c>
      <c r="D2959" s="108" t="str">
        <f>IF(SP_NORTE!D2962="","*",SP_NORTE!D2962)</f>
        <v>*</v>
      </c>
      <c r="E2959" s="108" t="str">
        <f>IF(SP_NORTE!H2962="","*",SP_NORTE!H2962)</f>
        <v>*</v>
      </c>
      <c r="F2959" s="114" t="str">
        <f>IF(SP_NORTE!M2962="","*",SP_NORTE!M2962)</f>
        <v>*</v>
      </c>
      <c r="G2959" s="109" t="str">
        <f>IF(SP_NORTE!I2962="","*",SP_NORTE!I2962)</f>
        <v>*</v>
      </c>
      <c r="H2959" s="109" t="str">
        <f>IF(SP_NORTE!AB2962="","*",SP_NORTE!AB2962)</f>
        <v>*</v>
      </c>
      <c r="I2959" s="109" t="str">
        <f>IF(SP_NORTE!AC2962="","*",SP_NORTE!AC2962)</f>
        <v>*</v>
      </c>
      <c r="J2959" s="110" t="str">
        <f>IF(SP_NORTE!AA2962="","*",SP_NORTE!AA2962)</f>
        <v>*</v>
      </c>
      <c r="K2959" s="111" t="str">
        <f>IF(SP_NORTE!AD2962="","*",SP_NORTE!AD2962)</f>
        <v>*</v>
      </c>
    </row>
    <row r="2960" spans="2:11" hidden="1">
      <c r="B2960" s="108" t="str">
        <f>IF(SP_NORTE!Y2963="","*",SP_NORTE!Y2963)</f>
        <v>*</v>
      </c>
      <c r="C2960" s="109" t="str">
        <f>IF(SP_NORTE!B2963="","*",SP_NORTE!B2963)</f>
        <v>*</v>
      </c>
      <c r="D2960" s="108" t="str">
        <f>IF(SP_NORTE!D2963="","*",SP_NORTE!D2963)</f>
        <v>*</v>
      </c>
      <c r="E2960" s="108" t="str">
        <f>IF(SP_NORTE!H2963="","*",SP_NORTE!H2963)</f>
        <v>*</v>
      </c>
      <c r="F2960" s="114" t="str">
        <f>IF(SP_NORTE!M2963="","*",SP_NORTE!M2963)</f>
        <v>*</v>
      </c>
      <c r="G2960" s="109" t="str">
        <f>IF(SP_NORTE!I2963="","*",SP_NORTE!I2963)</f>
        <v>*</v>
      </c>
      <c r="H2960" s="109" t="str">
        <f>IF(SP_NORTE!AB2963="","*",SP_NORTE!AB2963)</f>
        <v>*</v>
      </c>
      <c r="I2960" s="109" t="str">
        <f>IF(SP_NORTE!AC2963="","*",SP_NORTE!AC2963)</f>
        <v>*</v>
      </c>
      <c r="J2960" s="110" t="str">
        <f>IF(SP_NORTE!AA2963="","*",SP_NORTE!AA2963)</f>
        <v>*</v>
      </c>
      <c r="K2960" s="111" t="str">
        <f>IF(SP_NORTE!AD2963="","*",SP_NORTE!AD2963)</f>
        <v>*</v>
      </c>
    </row>
    <row r="2961" spans="2:11" hidden="1">
      <c r="B2961" s="108" t="str">
        <f>IF(SP_NORTE!Y2964="","*",SP_NORTE!Y2964)</f>
        <v>*</v>
      </c>
      <c r="C2961" s="109" t="str">
        <f>IF(SP_NORTE!B2964="","*",SP_NORTE!B2964)</f>
        <v>*</v>
      </c>
      <c r="D2961" s="108" t="str">
        <f>IF(SP_NORTE!D2964="","*",SP_NORTE!D2964)</f>
        <v>*</v>
      </c>
      <c r="E2961" s="108" t="str">
        <f>IF(SP_NORTE!H2964="","*",SP_NORTE!H2964)</f>
        <v>*</v>
      </c>
      <c r="F2961" s="114" t="str">
        <f>IF(SP_NORTE!M2964="","*",SP_NORTE!M2964)</f>
        <v>*</v>
      </c>
      <c r="G2961" s="109" t="str">
        <f>IF(SP_NORTE!I2964="","*",SP_NORTE!I2964)</f>
        <v>*</v>
      </c>
      <c r="H2961" s="109" t="str">
        <f>IF(SP_NORTE!AB2964="","*",SP_NORTE!AB2964)</f>
        <v>*</v>
      </c>
      <c r="I2961" s="109" t="str">
        <f>IF(SP_NORTE!AC2964="","*",SP_NORTE!AC2964)</f>
        <v>*</v>
      </c>
      <c r="J2961" s="110" t="str">
        <f>IF(SP_NORTE!AA2964="","*",SP_NORTE!AA2964)</f>
        <v>*</v>
      </c>
      <c r="K2961" s="111" t="str">
        <f>IF(SP_NORTE!AD2964="","*",SP_NORTE!AD2964)</f>
        <v>*</v>
      </c>
    </row>
    <row r="2962" spans="2:11" hidden="1">
      <c r="B2962" s="108" t="str">
        <f>IF(SP_NORTE!Y2965="","*",SP_NORTE!Y2965)</f>
        <v>*</v>
      </c>
      <c r="C2962" s="109" t="str">
        <f>IF(SP_NORTE!B2965="","*",SP_NORTE!B2965)</f>
        <v>*</v>
      </c>
      <c r="D2962" s="108" t="str">
        <f>IF(SP_NORTE!D2965="","*",SP_NORTE!D2965)</f>
        <v>*</v>
      </c>
      <c r="E2962" s="108" t="str">
        <f>IF(SP_NORTE!H2965="","*",SP_NORTE!H2965)</f>
        <v>*</v>
      </c>
      <c r="F2962" s="114" t="str">
        <f>IF(SP_NORTE!M2965="","*",SP_NORTE!M2965)</f>
        <v>*</v>
      </c>
      <c r="G2962" s="109" t="str">
        <f>IF(SP_NORTE!I2965="","*",SP_NORTE!I2965)</f>
        <v>*</v>
      </c>
      <c r="H2962" s="109" t="str">
        <f>IF(SP_NORTE!AB2965="","*",SP_NORTE!AB2965)</f>
        <v>*</v>
      </c>
      <c r="I2962" s="109" t="str">
        <f>IF(SP_NORTE!AC2965="","*",SP_NORTE!AC2965)</f>
        <v>*</v>
      </c>
      <c r="J2962" s="110" t="str">
        <f>IF(SP_NORTE!AA2965="","*",SP_NORTE!AA2965)</f>
        <v>*</v>
      </c>
      <c r="K2962" s="111" t="str">
        <f>IF(SP_NORTE!AD2965="","*",SP_NORTE!AD2965)</f>
        <v>*</v>
      </c>
    </row>
    <row r="2963" spans="2:11" hidden="1">
      <c r="B2963" s="108" t="str">
        <f>IF(SP_NORTE!Y2966="","*",SP_NORTE!Y2966)</f>
        <v>*</v>
      </c>
      <c r="C2963" s="109" t="str">
        <f>IF(SP_NORTE!B2966="","*",SP_NORTE!B2966)</f>
        <v>*</v>
      </c>
      <c r="D2963" s="108" t="str">
        <f>IF(SP_NORTE!D2966="","*",SP_NORTE!D2966)</f>
        <v>*</v>
      </c>
      <c r="E2963" s="108" t="str">
        <f>IF(SP_NORTE!H2966="","*",SP_NORTE!H2966)</f>
        <v>*</v>
      </c>
      <c r="F2963" s="114" t="str">
        <f>IF(SP_NORTE!M2966="","*",SP_NORTE!M2966)</f>
        <v>*</v>
      </c>
      <c r="G2963" s="109" t="str">
        <f>IF(SP_NORTE!I2966="","*",SP_NORTE!I2966)</f>
        <v>*</v>
      </c>
      <c r="H2963" s="109" t="str">
        <f>IF(SP_NORTE!AB2966="","*",SP_NORTE!AB2966)</f>
        <v>*</v>
      </c>
      <c r="I2963" s="109" t="str">
        <f>IF(SP_NORTE!AC2966="","*",SP_NORTE!AC2966)</f>
        <v>*</v>
      </c>
      <c r="J2963" s="110" t="str">
        <f>IF(SP_NORTE!AA2966="","*",SP_NORTE!AA2966)</f>
        <v>*</v>
      </c>
      <c r="K2963" s="111" t="str">
        <f>IF(SP_NORTE!AD2966="","*",SP_NORTE!AD2966)</f>
        <v>*</v>
      </c>
    </row>
    <row r="2964" spans="2:11" hidden="1">
      <c r="B2964" s="108" t="str">
        <f>IF(SP_NORTE!Y2967="","*",SP_NORTE!Y2967)</f>
        <v>*</v>
      </c>
      <c r="C2964" s="109" t="str">
        <f>IF(SP_NORTE!B2967="","*",SP_NORTE!B2967)</f>
        <v>*</v>
      </c>
      <c r="D2964" s="108" t="str">
        <f>IF(SP_NORTE!D2967="","*",SP_NORTE!D2967)</f>
        <v>*</v>
      </c>
      <c r="E2964" s="108" t="str">
        <f>IF(SP_NORTE!H2967="","*",SP_NORTE!H2967)</f>
        <v>*</v>
      </c>
      <c r="F2964" s="114" t="str">
        <f>IF(SP_NORTE!M2967="","*",SP_NORTE!M2967)</f>
        <v>*</v>
      </c>
      <c r="G2964" s="109" t="str">
        <f>IF(SP_NORTE!I2967="","*",SP_NORTE!I2967)</f>
        <v>*</v>
      </c>
      <c r="H2964" s="109" t="str">
        <f>IF(SP_NORTE!AB2967="","*",SP_NORTE!AB2967)</f>
        <v>*</v>
      </c>
      <c r="I2964" s="109" t="str">
        <f>IF(SP_NORTE!AC2967="","*",SP_NORTE!AC2967)</f>
        <v>*</v>
      </c>
      <c r="J2964" s="110" t="str">
        <f>IF(SP_NORTE!AA2967="","*",SP_NORTE!AA2967)</f>
        <v>*</v>
      </c>
      <c r="K2964" s="111" t="str">
        <f>IF(SP_NORTE!AD2967="","*",SP_NORTE!AD2967)</f>
        <v>*</v>
      </c>
    </row>
    <row r="2965" spans="2:11" hidden="1">
      <c r="B2965" s="108" t="str">
        <f>IF(SP_NORTE!Y2968="","*",SP_NORTE!Y2968)</f>
        <v>*</v>
      </c>
      <c r="C2965" s="109" t="str">
        <f>IF(SP_NORTE!B2968="","*",SP_NORTE!B2968)</f>
        <v>*</v>
      </c>
      <c r="D2965" s="108" t="str">
        <f>IF(SP_NORTE!D2968="","*",SP_NORTE!D2968)</f>
        <v>*</v>
      </c>
      <c r="E2965" s="108" t="str">
        <f>IF(SP_NORTE!H2968="","*",SP_NORTE!H2968)</f>
        <v>*</v>
      </c>
      <c r="F2965" s="114" t="str">
        <f>IF(SP_NORTE!M2968="","*",SP_NORTE!M2968)</f>
        <v>*</v>
      </c>
      <c r="G2965" s="109" t="str">
        <f>IF(SP_NORTE!I2968="","*",SP_NORTE!I2968)</f>
        <v>*</v>
      </c>
      <c r="H2965" s="109" t="str">
        <f>IF(SP_NORTE!AB2968="","*",SP_NORTE!AB2968)</f>
        <v>*</v>
      </c>
      <c r="I2965" s="109" t="str">
        <f>IF(SP_NORTE!AC2968="","*",SP_NORTE!AC2968)</f>
        <v>*</v>
      </c>
      <c r="J2965" s="110" t="str">
        <f>IF(SP_NORTE!AA2968="","*",SP_NORTE!AA2968)</f>
        <v>*</v>
      </c>
      <c r="K2965" s="111" t="str">
        <f>IF(SP_NORTE!AD2968="","*",SP_NORTE!AD2968)</f>
        <v>*</v>
      </c>
    </row>
    <row r="2966" spans="2:11" hidden="1">
      <c r="B2966" s="108" t="str">
        <f>IF(SP_NORTE!Y2969="","*",SP_NORTE!Y2969)</f>
        <v>*</v>
      </c>
      <c r="C2966" s="109" t="str">
        <f>IF(SP_NORTE!B2969="","*",SP_NORTE!B2969)</f>
        <v>*</v>
      </c>
      <c r="D2966" s="108" t="str">
        <f>IF(SP_NORTE!D2969="","*",SP_NORTE!D2969)</f>
        <v>*</v>
      </c>
      <c r="E2966" s="108" t="str">
        <f>IF(SP_NORTE!H2969="","*",SP_NORTE!H2969)</f>
        <v>*</v>
      </c>
      <c r="F2966" s="114" t="str">
        <f>IF(SP_NORTE!M2969="","*",SP_NORTE!M2969)</f>
        <v>*</v>
      </c>
      <c r="G2966" s="109" t="str">
        <f>IF(SP_NORTE!I2969="","*",SP_NORTE!I2969)</f>
        <v>*</v>
      </c>
      <c r="H2966" s="109" t="str">
        <f>IF(SP_NORTE!AB2969="","*",SP_NORTE!AB2969)</f>
        <v>*</v>
      </c>
      <c r="I2966" s="109" t="str">
        <f>IF(SP_NORTE!AC2969="","*",SP_NORTE!AC2969)</f>
        <v>*</v>
      </c>
      <c r="J2966" s="110" t="str">
        <f>IF(SP_NORTE!AA2969="","*",SP_NORTE!AA2969)</f>
        <v>*</v>
      </c>
      <c r="K2966" s="111" t="str">
        <f>IF(SP_NORTE!AD2969="","*",SP_NORTE!AD2969)</f>
        <v>*</v>
      </c>
    </row>
    <row r="2967" spans="2:11" hidden="1">
      <c r="B2967" s="108" t="str">
        <f>IF(SP_NORTE!Y2970="","*",SP_NORTE!Y2970)</f>
        <v>*</v>
      </c>
      <c r="C2967" s="109" t="str">
        <f>IF(SP_NORTE!B2970="","*",SP_NORTE!B2970)</f>
        <v>*</v>
      </c>
      <c r="D2967" s="108" t="str">
        <f>IF(SP_NORTE!D2970="","*",SP_NORTE!D2970)</f>
        <v>*</v>
      </c>
      <c r="E2967" s="108" t="str">
        <f>IF(SP_NORTE!H2970="","*",SP_NORTE!H2970)</f>
        <v>*</v>
      </c>
      <c r="F2967" s="114" t="str">
        <f>IF(SP_NORTE!M2970="","*",SP_NORTE!M2970)</f>
        <v>*</v>
      </c>
      <c r="G2967" s="109" t="str">
        <f>IF(SP_NORTE!I2970="","*",SP_NORTE!I2970)</f>
        <v>*</v>
      </c>
      <c r="H2967" s="109" t="str">
        <f>IF(SP_NORTE!AB2970="","*",SP_NORTE!AB2970)</f>
        <v>*</v>
      </c>
      <c r="I2967" s="109" t="str">
        <f>IF(SP_NORTE!AC2970="","*",SP_NORTE!AC2970)</f>
        <v>*</v>
      </c>
      <c r="J2967" s="110" t="str">
        <f>IF(SP_NORTE!AA2970="","*",SP_NORTE!AA2970)</f>
        <v>*</v>
      </c>
      <c r="K2967" s="111" t="str">
        <f>IF(SP_NORTE!AD2970="","*",SP_NORTE!AD2970)</f>
        <v>*</v>
      </c>
    </row>
    <row r="2968" spans="2:11" hidden="1">
      <c r="B2968" s="108" t="str">
        <f>IF(SP_NORTE!Y2971="","*",SP_NORTE!Y2971)</f>
        <v>*</v>
      </c>
      <c r="C2968" s="109" t="str">
        <f>IF(SP_NORTE!B2971="","*",SP_NORTE!B2971)</f>
        <v>*</v>
      </c>
      <c r="D2968" s="108" t="str">
        <f>IF(SP_NORTE!D2971="","*",SP_NORTE!D2971)</f>
        <v>*</v>
      </c>
      <c r="E2968" s="108" t="str">
        <f>IF(SP_NORTE!H2971="","*",SP_NORTE!H2971)</f>
        <v>*</v>
      </c>
      <c r="F2968" s="114" t="str">
        <f>IF(SP_NORTE!M2971="","*",SP_NORTE!M2971)</f>
        <v>*</v>
      </c>
      <c r="G2968" s="109" t="str">
        <f>IF(SP_NORTE!I2971="","*",SP_NORTE!I2971)</f>
        <v>*</v>
      </c>
      <c r="H2968" s="109" t="str">
        <f>IF(SP_NORTE!AB2971="","*",SP_NORTE!AB2971)</f>
        <v>*</v>
      </c>
      <c r="I2968" s="109" t="str">
        <f>IF(SP_NORTE!AC2971="","*",SP_NORTE!AC2971)</f>
        <v>*</v>
      </c>
      <c r="J2968" s="110" t="str">
        <f>IF(SP_NORTE!AA2971="","*",SP_NORTE!AA2971)</f>
        <v>*</v>
      </c>
      <c r="K2968" s="111" t="str">
        <f>IF(SP_NORTE!AD2971="","*",SP_NORTE!AD2971)</f>
        <v>*</v>
      </c>
    </row>
    <row r="2969" spans="2:11" hidden="1">
      <c r="B2969" s="108" t="str">
        <f>IF(SP_NORTE!Y2972="","*",SP_NORTE!Y2972)</f>
        <v>*</v>
      </c>
      <c r="C2969" s="109" t="str">
        <f>IF(SP_NORTE!B2972="","*",SP_NORTE!B2972)</f>
        <v>*</v>
      </c>
      <c r="D2969" s="108" t="str">
        <f>IF(SP_NORTE!D2972="","*",SP_NORTE!D2972)</f>
        <v>*</v>
      </c>
      <c r="E2969" s="108" t="str">
        <f>IF(SP_NORTE!H2972="","*",SP_NORTE!H2972)</f>
        <v>*</v>
      </c>
      <c r="F2969" s="114" t="str">
        <f>IF(SP_NORTE!M2972="","*",SP_NORTE!M2972)</f>
        <v>*</v>
      </c>
      <c r="G2969" s="109" t="str">
        <f>IF(SP_NORTE!I2972="","*",SP_NORTE!I2972)</f>
        <v>*</v>
      </c>
      <c r="H2969" s="109" t="str">
        <f>IF(SP_NORTE!AB2972="","*",SP_NORTE!AB2972)</f>
        <v>*</v>
      </c>
      <c r="I2969" s="109" t="str">
        <f>IF(SP_NORTE!AC2972="","*",SP_NORTE!AC2972)</f>
        <v>*</v>
      </c>
      <c r="J2969" s="110" t="str">
        <f>IF(SP_NORTE!AA2972="","*",SP_NORTE!AA2972)</f>
        <v>*</v>
      </c>
      <c r="K2969" s="111" t="str">
        <f>IF(SP_NORTE!AD2972="","*",SP_NORTE!AD2972)</f>
        <v>*</v>
      </c>
    </row>
    <row r="2970" spans="2:11" hidden="1">
      <c r="B2970" s="108" t="str">
        <f>IF(SP_NORTE!Y2973="","*",SP_NORTE!Y2973)</f>
        <v>*</v>
      </c>
      <c r="C2970" s="109" t="str">
        <f>IF(SP_NORTE!B2973="","*",SP_NORTE!B2973)</f>
        <v>*</v>
      </c>
      <c r="D2970" s="108" t="str">
        <f>IF(SP_NORTE!D2973="","*",SP_NORTE!D2973)</f>
        <v>*</v>
      </c>
      <c r="E2970" s="108" t="str">
        <f>IF(SP_NORTE!H2973="","*",SP_NORTE!H2973)</f>
        <v>*</v>
      </c>
      <c r="F2970" s="114" t="str">
        <f>IF(SP_NORTE!M2973="","*",SP_NORTE!M2973)</f>
        <v>*</v>
      </c>
      <c r="G2970" s="109" t="str">
        <f>IF(SP_NORTE!I2973="","*",SP_NORTE!I2973)</f>
        <v>*</v>
      </c>
      <c r="H2970" s="109" t="str">
        <f>IF(SP_NORTE!AB2973="","*",SP_NORTE!AB2973)</f>
        <v>*</v>
      </c>
      <c r="I2970" s="109" t="str">
        <f>IF(SP_NORTE!AC2973="","*",SP_NORTE!AC2973)</f>
        <v>*</v>
      </c>
      <c r="J2970" s="110" t="str">
        <f>IF(SP_NORTE!AA2973="","*",SP_NORTE!AA2973)</f>
        <v>*</v>
      </c>
      <c r="K2970" s="111" t="str">
        <f>IF(SP_NORTE!AD2973="","*",SP_NORTE!AD2973)</f>
        <v>*</v>
      </c>
    </row>
    <row r="2971" spans="2:11" hidden="1">
      <c r="B2971" s="108" t="str">
        <f>IF(SP_NORTE!Y2974="","*",SP_NORTE!Y2974)</f>
        <v>*</v>
      </c>
      <c r="C2971" s="109" t="str">
        <f>IF(SP_NORTE!B2974="","*",SP_NORTE!B2974)</f>
        <v>*</v>
      </c>
      <c r="D2971" s="108" t="str">
        <f>IF(SP_NORTE!D2974="","*",SP_NORTE!D2974)</f>
        <v>*</v>
      </c>
      <c r="E2971" s="108" t="str">
        <f>IF(SP_NORTE!H2974="","*",SP_NORTE!H2974)</f>
        <v>*</v>
      </c>
      <c r="F2971" s="114" t="str">
        <f>IF(SP_NORTE!M2974="","*",SP_NORTE!M2974)</f>
        <v>*</v>
      </c>
      <c r="G2971" s="109" t="str">
        <f>IF(SP_NORTE!I2974="","*",SP_NORTE!I2974)</f>
        <v>*</v>
      </c>
      <c r="H2971" s="109" t="str">
        <f>IF(SP_NORTE!AB2974="","*",SP_NORTE!AB2974)</f>
        <v>*</v>
      </c>
      <c r="I2971" s="109" t="str">
        <f>IF(SP_NORTE!AC2974="","*",SP_NORTE!AC2974)</f>
        <v>*</v>
      </c>
      <c r="J2971" s="110" t="str">
        <f>IF(SP_NORTE!AA2974="","*",SP_NORTE!AA2974)</f>
        <v>*</v>
      </c>
      <c r="K2971" s="111" t="str">
        <f>IF(SP_NORTE!AD2974="","*",SP_NORTE!AD2974)</f>
        <v>*</v>
      </c>
    </row>
    <row r="2972" spans="2:11" hidden="1">
      <c r="B2972" s="108" t="str">
        <f>IF(SP_NORTE!Y2975="","*",SP_NORTE!Y2975)</f>
        <v>*</v>
      </c>
      <c r="C2972" s="109" t="str">
        <f>IF(SP_NORTE!B2975="","*",SP_NORTE!B2975)</f>
        <v>*</v>
      </c>
      <c r="D2972" s="108" t="str">
        <f>IF(SP_NORTE!D2975="","*",SP_NORTE!D2975)</f>
        <v>*</v>
      </c>
      <c r="E2972" s="108" t="str">
        <f>IF(SP_NORTE!H2975="","*",SP_NORTE!H2975)</f>
        <v>*</v>
      </c>
      <c r="F2972" s="114" t="str">
        <f>IF(SP_NORTE!M2975="","*",SP_NORTE!M2975)</f>
        <v>*</v>
      </c>
      <c r="G2972" s="109" t="str">
        <f>IF(SP_NORTE!I2975="","*",SP_NORTE!I2975)</f>
        <v>*</v>
      </c>
      <c r="H2972" s="109" t="str">
        <f>IF(SP_NORTE!AB2975="","*",SP_NORTE!AB2975)</f>
        <v>*</v>
      </c>
      <c r="I2972" s="109" t="str">
        <f>IF(SP_NORTE!AC2975="","*",SP_NORTE!AC2975)</f>
        <v>*</v>
      </c>
      <c r="J2972" s="110" t="str">
        <f>IF(SP_NORTE!AA2975="","*",SP_NORTE!AA2975)</f>
        <v>*</v>
      </c>
      <c r="K2972" s="111" t="str">
        <f>IF(SP_NORTE!AD2975="","*",SP_NORTE!AD2975)</f>
        <v>*</v>
      </c>
    </row>
    <row r="2973" spans="2:11" hidden="1">
      <c r="B2973" s="108" t="str">
        <f>IF(SP_NORTE!Y2976="","*",SP_NORTE!Y2976)</f>
        <v>*</v>
      </c>
      <c r="C2973" s="109" t="str">
        <f>IF(SP_NORTE!B2976="","*",SP_NORTE!B2976)</f>
        <v>*</v>
      </c>
      <c r="D2973" s="108" t="str">
        <f>IF(SP_NORTE!D2976="","*",SP_NORTE!D2976)</f>
        <v>*</v>
      </c>
      <c r="E2973" s="108" t="str">
        <f>IF(SP_NORTE!H2976="","*",SP_NORTE!H2976)</f>
        <v>*</v>
      </c>
      <c r="F2973" s="114" t="str">
        <f>IF(SP_NORTE!M2976="","*",SP_NORTE!M2976)</f>
        <v>*</v>
      </c>
      <c r="G2973" s="109" t="str">
        <f>IF(SP_NORTE!I2976="","*",SP_NORTE!I2976)</f>
        <v>*</v>
      </c>
      <c r="H2973" s="109" t="str">
        <f>IF(SP_NORTE!AB2976="","*",SP_NORTE!AB2976)</f>
        <v>*</v>
      </c>
      <c r="I2973" s="109" t="str">
        <f>IF(SP_NORTE!AC2976="","*",SP_NORTE!AC2976)</f>
        <v>*</v>
      </c>
      <c r="J2973" s="110" t="str">
        <f>IF(SP_NORTE!AA2976="","*",SP_NORTE!AA2976)</f>
        <v>*</v>
      </c>
      <c r="K2973" s="111" t="str">
        <f>IF(SP_NORTE!AD2976="","*",SP_NORTE!AD2976)</f>
        <v>*</v>
      </c>
    </row>
    <row r="2974" spans="2:11" hidden="1">
      <c r="B2974" s="108" t="str">
        <f>IF(SP_NORTE!Y2977="","*",SP_NORTE!Y2977)</f>
        <v>*</v>
      </c>
      <c r="C2974" s="109" t="str">
        <f>IF(SP_NORTE!B2977="","*",SP_NORTE!B2977)</f>
        <v>*</v>
      </c>
      <c r="D2974" s="108" t="str">
        <f>IF(SP_NORTE!D2977="","*",SP_NORTE!D2977)</f>
        <v>*</v>
      </c>
      <c r="E2974" s="108" t="str">
        <f>IF(SP_NORTE!H2977="","*",SP_NORTE!H2977)</f>
        <v>*</v>
      </c>
      <c r="F2974" s="114" t="str">
        <f>IF(SP_NORTE!M2977="","*",SP_NORTE!M2977)</f>
        <v>*</v>
      </c>
      <c r="G2974" s="109" t="str">
        <f>IF(SP_NORTE!I2977="","*",SP_NORTE!I2977)</f>
        <v>*</v>
      </c>
      <c r="H2974" s="109" t="str">
        <f>IF(SP_NORTE!AB2977="","*",SP_NORTE!AB2977)</f>
        <v>*</v>
      </c>
      <c r="I2974" s="109" t="str">
        <f>IF(SP_NORTE!AC2977="","*",SP_NORTE!AC2977)</f>
        <v>*</v>
      </c>
      <c r="J2974" s="110" t="str">
        <f>IF(SP_NORTE!AA2977="","*",SP_NORTE!AA2977)</f>
        <v>*</v>
      </c>
      <c r="K2974" s="111" t="str">
        <f>IF(SP_NORTE!AD2977="","*",SP_NORTE!AD2977)</f>
        <v>*</v>
      </c>
    </row>
    <row r="2975" spans="2:11" hidden="1">
      <c r="B2975" s="108" t="str">
        <f>IF(SP_NORTE!Y2978="","*",SP_NORTE!Y2978)</f>
        <v>*</v>
      </c>
      <c r="C2975" s="109" t="str">
        <f>IF(SP_NORTE!B2978="","*",SP_NORTE!B2978)</f>
        <v>*</v>
      </c>
      <c r="D2975" s="108" t="str">
        <f>IF(SP_NORTE!D2978="","*",SP_NORTE!D2978)</f>
        <v>*</v>
      </c>
      <c r="E2975" s="108" t="str">
        <f>IF(SP_NORTE!H2978="","*",SP_NORTE!H2978)</f>
        <v>*</v>
      </c>
      <c r="F2975" s="114" t="str">
        <f>IF(SP_NORTE!M2978="","*",SP_NORTE!M2978)</f>
        <v>*</v>
      </c>
      <c r="G2975" s="109" t="str">
        <f>IF(SP_NORTE!I2978="","*",SP_NORTE!I2978)</f>
        <v>*</v>
      </c>
      <c r="H2975" s="109" t="str">
        <f>IF(SP_NORTE!AB2978="","*",SP_NORTE!AB2978)</f>
        <v>*</v>
      </c>
      <c r="I2975" s="109" t="str">
        <f>IF(SP_NORTE!AC2978="","*",SP_NORTE!AC2978)</f>
        <v>*</v>
      </c>
      <c r="J2975" s="110" t="str">
        <f>IF(SP_NORTE!AA2978="","*",SP_NORTE!AA2978)</f>
        <v>*</v>
      </c>
      <c r="K2975" s="111" t="str">
        <f>IF(SP_NORTE!AD2978="","*",SP_NORTE!AD2978)</f>
        <v>*</v>
      </c>
    </row>
    <row r="2976" spans="2:11" hidden="1">
      <c r="B2976" s="108" t="str">
        <f>IF(SP_NORTE!Y2979="","*",SP_NORTE!Y2979)</f>
        <v>*</v>
      </c>
      <c r="C2976" s="109" t="str">
        <f>IF(SP_NORTE!B2979="","*",SP_NORTE!B2979)</f>
        <v>*</v>
      </c>
      <c r="D2976" s="108" t="str">
        <f>IF(SP_NORTE!D2979="","*",SP_NORTE!D2979)</f>
        <v>*</v>
      </c>
      <c r="E2976" s="108" t="str">
        <f>IF(SP_NORTE!H2979="","*",SP_NORTE!H2979)</f>
        <v>*</v>
      </c>
      <c r="F2976" s="114" t="str">
        <f>IF(SP_NORTE!M2979="","*",SP_NORTE!M2979)</f>
        <v>*</v>
      </c>
      <c r="G2976" s="109" t="str">
        <f>IF(SP_NORTE!I2979="","*",SP_NORTE!I2979)</f>
        <v>*</v>
      </c>
      <c r="H2976" s="109" t="str">
        <f>IF(SP_NORTE!AB2979="","*",SP_NORTE!AB2979)</f>
        <v>*</v>
      </c>
      <c r="I2976" s="109" t="str">
        <f>IF(SP_NORTE!AC2979="","*",SP_NORTE!AC2979)</f>
        <v>*</v>
      </c>
      <c r="J2976" s="110" t="str">
        <f>IF(SP_NORTE!AA2979="","*",SP_NORTE!AA2979)</f>
        <v>*</v>
      </c>
      <c r="K2976" s="111" t="str">
        <f>IF(SP_NORTE!AD2979="","*",SP_NORTE!AD2979)</f>
        <v>*</v>
      </c>
    </row>
    <row r="2977" spans="2:11" hidden="1">
      <c r="B2977" s="108" t="str">
        <f>IF(SP_NORTE!Y2980="","*",SP_NORTE!Y2980)</f>
        <v>*</v>
      </c>
      <c r="C2977" s="109" t="str">
        <f>IF(SP_NORTE!B2980="","*",SP_NORTE!B2980)</f>
        <v>*</v>
      </c>
      <c r="D2977" s="108" t="str">
        <f>IF(SP_NORTE!D2980="","*",SP_NORTE!D2980)</f>
        <v>*</v>
      </c>
      <c r="E2977" s="108" t="str">
        <f>IF(SP_NORTE!H2980="","*",SP_NORTE!H2980)</f>
        <v>*</v>
      </c>
      <c r="F2977" s="114" t="str">
        <f>IF(SP_NORTE!M2980="","*",SP_NORTE!M2980)</f>
        <v>*</v>
      </c>
      <c r="G2977" s="109" t="str">
        <f>IF(SP_NORTE!I2980="","*",SP_NORTE!I2980)</f>
        <v>*</v>
      </c>
      <c r="H2977" s="109" t="str">
        <f>IF(SP_NORTE!AB2980="","*",SP_NORTE!AB2980)</f>
        <v>*</v>
      </c>
      <c r="I2977" s="109" t="str">
        <f>IF(SP_NORTE!AC2980="","*",SP_NORTE!AC2980)</f>
        <v>*</v>
      </c>
      <c r="J2977" s="110" t="str">
        <f>IF(SP_NORTE!AA2980="","*",SP_NORTE!AA2980)</f>
        <v>*</v>
      </c>
      <c r="K2977" s="111" t="str">
        <f>IF(SP_NORTE!AD2980="","*",SP_NORTE!AD2980)</f>
        <v>*</v>
      </c>
    </row>
    <row r="2978" spans="2:11" hidden="1">
      <c r="B2978" s="108" t="str">
        <f>IF(SP_NORTE!Y2981="","*",SP_NORTE!Y2981)</f>
        <v>*</v>
      </c>
      <c r="C2978" s="109" t="str">
        <f>IF(SP_NORTE!B2981="","*",SP_NORTE!B2981)</f>
        <v>*</v>
      </c>
      <c r="D2978" s="108" t="str">
        <f>IF(SP_NORTE!D2981="","*",SP_NORTE!D2981)</f>
        <v>*</v>
      </c>
      <c r="E2978" s="108" t="str">
        <f>IF(SP_NORTE!H2981="","*",SP_NORTE!H2981)</f>
        <v>*</v>
      </c>
      <c r="F2978" s="114" t="str">
        <f>IF(SP_NORTE!M2981="","*",SP_NORTE!M2981)</f>
        <v>*</v>
      </c>
      <c r="G2978" s="109" t="str">
        <f>IF(SP_NORTE!I2981="","*",SP_NORTE!I2981)</f>
        <v>*</v>
      </c>
      <c r="H2978" s="109" t="str">
        <f>IF(SP_NORTE!AB2981="","*",SP_NORTE!AB2981)</f>
        <v>*</v>
      </c>
      <c r="I2978" s="109" t="str">
        <f>IF(SP_NORTE!AC2981="","*",SP_NORTE!AC2981)</f>
        <v>*</v>
      </c>
      <c r="J2978" s="110" t="str">
        <f>IF(SP_NORTE!AA2981="","*",SP_NORTE!AA2981)</f>
        <v>*</v>
      </c>
      <c r="K2978" s="111" t="str">
        <f>IF(SP_NORTE!AD2981="","*",SP_NORTE!AD2981)</f>
        <v>*</v>
      </c>
    </row>
    <row r="2979" spans="2:11" hidden="1">
      <c r="B2979" s="108" t="str">
        <f>IF(SP_NORTE!Y2982="","*",SP_NORTE!Y2982)</f>
        <v>*</v>
      </c>
      <c r="C2979" s="109" t="str">
        <f>IF(SP_NORTE!B2982="","*",SP_NORTE!B2982)</f>
        <v>*</v>
      </c>
      <c r="D2979" s="108" t="str">
        <f>IF(SP_NORTE!D2982="","*",SP_NORTE!D2982)</f>
        <v>*</v>
      </c>
      <c r="E2979" s="108" t="str">
        <f>IF(SP_NORTE!H2982="","*",SP_NORTE!H2982)</f>
        <v>*</v>
      </c>
      <c r="F2979" s="114" t="str">
        <f>IF(SP_NORTE!M2982="","*",SP_NORTE!M2982)</f>
        <v>*</v>
      </c>
      <c r="G2979" s="109" t="str">
        <f>IF(SP_NORTE!I2982="","*",SP_NORTE!I2982)</f>
        <v>*</v>
      </c>
      <c r="H2979" s="109" t="str">
        <f>IF(SP_NORTE!AB2982="","*",SP_NORTE!AB2982)</f>
        <v>*</v>
      </c>
      <c r="I2979" s="109" t="str">
        <f>IF(SP_NORTE!AC2982="","*",SP_NORTE!AC2982)</f>
        <v>*</v>
      </c>
      <c r="J2979" s="110" t="str">
        <f>IF(SP_NORTE!AA2982="","*",SP_NORTE!AA2982)</f>
        <v>*</v>
      </c>
      <c r="K2979" s="111" t="str">
        <f>IF(SP_NORTE!AD2982="","*",SP_NORTE!AD2982)</f>
        <v>*</v>
      </c>
    </row>
    <row r="2980" spans="2:11" hidden="1">
      <c r="B2980" s="108" t="str">
        <f>IF(SP_NORTE!Y2983="","*",SP_NORTE!Y2983)</f>
        <v>*</v>
      </c>
      <c r="C2980" s="109" t="str">
        <f>IF(SP_NORTE!B2983="","*",SP_NORTE!B2983)</f>
        <v>*</v>
      </c>
      <c r="D2980" s="108" t="str">
        <f>IF(SP_NORTE!D2983="","*",SP_NORTE!D2983)</f>
        <v>*</v>
      </c>
      <c r="E2980" s="108" t="str">
        <f>IF(SP_NORTE!H2983="","*",SP_NORTE!H2983)</f>
        <v>*</v>
      </c>
      <c r="F2980" s="114" t="str">
        <f>IF(SP_NORTE!M2983="","*",SP_NORTE!M2983)</f>
        <v>*</v>
      </c>
      <c r="G2980" s="109" t="str">
        <f>IF(SP_NORTE!I2983="","*",SP_NORTE!I2983)</f>
        <v>*</v>
      </c>
      <c r="H2980" s="109" t="str">
        <f>IF(SP_NORTE!AB2983="","*",SP_NORTE!AB2983)</f>
        <v>*</v>
      </c>
      <c r="I2980" s="109" t="str">
        <f>IF(SP_NORTE!AC2983="","*",SP_NORTE!AC2983)</f>
        <v>*</v>
      </c>
      <c r="J2980" s="110" t="str">
        <f>IF(SP_NORTE!AA2983="","*",SP_NORTE!AA2983)</f>
        <v>*</v>
      </c>
      <c r="K2980" s="111" t="str">
        <f>IF(SP_NORTE!AD2983="","*",SP_NORTE!AD2983)</f>
        <v>*</v>
      </c>
    </row>
    <row r="2981" spans="2:11" hidden="1">
      <c r="B2981" s="108" t="str">
        <f>IF(SP_NORTE!Y2984="","*",SP_NORTE!Y2984)</f>
        <v>*</v>
      </c>
      <c r="C2981" s="109" t="str">
        <f>IF(SP_NORTE!B2984="","*",SP_NORTE!B2984)</f>
        <v>*</v>
      </c>
      <c r="D2981" s="108" t="str">
        <f>IF(SP_NORTE!D2984="","*",SP_NORTE!D2984)</f>
        <v>*</v>
      </c>
      <c r="E2981" s="108" t="str">
        <f>IF(SP_NORTE!H2984="","*",SP_NORTE!H2984)</f>
        <v>*</v>
      </c>
      <c r="F2981" s="114" t="str">
        <f>IF(SP_NORTE!M2984="","*",SP_NORTE!M2984)</f>
        <v>*</v>
      </c>
      <c r="G2981" s="109" t="str">
        <f>IF(SP_NORTE!I2984="","*",SP_NORTE!I2984)</f>
        <v>*</v>
      </c>
      <c r="H2981" s="109" t="str">
        <f>IF(SP_NORTE!AB2984="","*",SP_NORTE!AB2984)</f>
        <v>*</v>
      </c>
      <c r="I2981" s="109" t="str">
        <f>IF(SP_NORTE!AC2984="","*",SP_NORTE!AC2984)</f>
        <v>*</v>
      </c>
      <c r="J2981" s="110" t="str">
        <f>IF(SP_NORTE!AA2984="","*",SP_NORTE!AA2984)</f>
        <v>*</v>
      </c>
      <c r="K2981" s="111" t="str">
        <f>IF(SP_NORTE!AD2984="","*",SP_NORTE!AD2984)</f>
        <v>*</v>
      </c>
    </row>
    <row r="2982" spans="2:11" hidden="1">
      <c r="B2982" s="108" t="str">
        <f>IF(SP_NORTE!Y2985="","*",SP_NORTE!Y2985)</f>
        <v>*</v>
      </c>
      <c r="C2982" s="109" t="str">
        <f>IF(SP_NORTE!B2985="","*",SP_NORTE!B2985)</f>
        <v>*</v>
      </c>
      <c r="D2982" s="108" t="str">
        <f>IF(SP_NORTE!D2985="","*",SP_NORTE!D2985)</f>
        <v>*</v>
      </c>
      <c r="E2982" s="108" t="str">
        <f>IF(SP_NORTE!H2985="","*",SP_NORTE!H2985)</f>
        <v>*</v>
      </c>
      <c r="F2982" s="114" t="str">
        <f>IF(SP_NORTE!M2985="","*",SP_NORTE!M2985)</f>
        <v>*</v>
      </c>
      <c r="G2982" s="109" t="str">
        <f>IF(SP_NORTE!I2985="","*",SP_NORTE!I2985)</f>
        <v>*</v>
      </c>
      <c r="H2982" s="109" t="str">
        <f>IF(SP_NORTE!AB2985="","*",SP_NORTE!AB2985)</f>
        <v>*</v>
      </c>
      <c r="I2982" s="109" t="str">
        <f>IF(SP_NORTE!AC2985="","*",SP_NORTE!AC2985)</f>
        <v>*</v>
      </c>
      <c r="J2982" s="110" t="str">
        <f>IF(SP_NORTE!AA2985="","*",SP_NORTE!AA2985)</f>
        <v>*</v>
      </c>
      <c r="K2982" s="111" t="str">
        <f>IF(SP_NORTE!AD2985="","*",SP_NORTE!AD2985)</f>
        <v>*</v>
      </c>
    </row>
    <row r="2983" spans="2:11" hidden="1">
      <c r="B2983" s="108" t="str">
        <f>IF(SP_NORTE!Y2986="","*",SP_NORTE!Y2986)</f>
        <v>*</v>
      </c>
      <c r="C2983" s="109" t="str">
        <f>IF(SP_NORTE!B2986="","*",SP_NORTE!B2986)</f>
        <v>*</v>
      </c>
      <c r="D2983" s="108" t="str">
        <f>IF(SP_NORTE!D2986="","*",SP_NORTE!D2986)</f>
        <v>*</v>
      </c>
      <c r="E2983" s="108" t="str">
        <f>IF(SP_NORTE!H2986="","*",SP_NORTE!H2986)</f>
        <v>*</v>
      </c>
      <c r="F2983" s="114" t="str">
        <f>IF(SP_NORTE!M2986="","*",SP_NORTE!M2986)</f>
        <v>*</v>
      </c>
      <c r="G2983" s="109" t="str">
        <f>IF(SP_NORTE!I2986="","*",SP_NORTE!I2986)</f>
        <v>*</v>
      </c>
      <c r="H2983" s="109" t="str">
        <f>IF(SP_NORTE!AB2986="","*",SP_NORTE!AB2986)</f>
        <v>*</v>
      </c>
      <c r="I2983" s="109" t="str">
        <f>IF(SP_NORTE!AC2986="","*",SP_NORTE!AC2986)</f>
        <v>*</v>
      </c>
      <c r="J2983" s="110" t="str">
        <f>IF(SP_NORTE!AA2986="","*",SP_NORTE!AA2986)</f>
        <v>*</v>
      </c>
      <c r="K2983" s="111" t="str">
        <f>IF(SP_NORTE!AD2986="","*",SP_NORTE!AD2986)</f>
        <v>*</v>
      </c>
    </row>
    <row r="2984" spans="2:11" hidden="1">
      <c r="B2984" s="108" t="str">
        <f>IF(SP_NORTE!Y2987="","*",SP_NORTE!Y2987)</f>
        <v>*</v>
      </c>
      <c r="C2984" s="109" t="str">
        <f>IF(SP_NORTE!B2987="","*",SP_NORTE!B2987)</f>
        <v>*</v>
      </c>
      <c r="D2984" s="108" t="str">
        <f>IF(SP_NORTE!D2987="","*",SP_NORTE!D2987)</f>
        <v>*</v>
      </c>
      <c r="E2984" s="108" t="str">
        <f>IF(SP_NORTE!H2987="","*",SP_NORTE!H2987)</f>
        <v>*</v>
      </c>
      <c r="F2984" s="114" t="str">
        <f>IF(SP_NORTE!M2987="","*",SP_NORTE!M2987)</f>
        <v>*</v>
      </c>
      <c r="G2984" s="109" t="str">
        <f>IF(SP_NORTE!I2987="","*",SP_NORTE!I2987)</f>
        <v>*</v>
      </c>
      <c r="H2984" s="109" t="str">
        <f>IF(SP_NORTE!AB2987="","*",SP_NORTE!AB2987)</f>
        <v>*</v>
      </c>
      <c r="I2984" s="109" t="str">
        <f>IF(SP_NORTE!AC2987="","*",SP_NORTE!AC2987)</f>
        <v>*</v>
      </c>
      <c r="J2984" s="110" t="str">
        <f>IF(SP_NORTE!AA2987="","*",SP_NORTE!AA2987)</f>
        <v>*</v>
      </c>
      <c r="K2984" s="111" t="str">
        <f>IF(SP_NORTE!AD2987="","*",SP_NORTE!AD2987)</f>
        <v>*</v>
      </c>
    </row>
    <row r="2985" spans="2:11" hidden="1">
      <c r="B2985" s="108" t="str">
        <f>IF(SP_NORTE!Y2988="","*",SP_NORTE!Y2988)</f>
        <v>*</v>
      </c>
      <c r="C2985" s="109" t="str">
        <f>IF(SP_NORTE!B2988="","*",SP_NORTE!B2988)</f>
        <v>*</v>
      </c>
      <c r="D2985" s="108" t="str">
        <f>IF(SP_NORTE!D2988="","*",SP_NORTE!D2988)</f>
        <v>*</v>
      </c>
      <c r="E2985" s="108" t="str">
        <f>IF(SP_NORTE!H2988="","*",SP_NORTE!H2988)</f>
        <v>*</v>
      </c>
      <c r="F2985" s="114" t="str">
        <f>IF(SP_NORTE!M2988="","*",SP_NORTE!M2988)</f>
        <v>*</v>
      </c>
      <c r="G2985" s="109" t="str">
        <f>IF(SP_NORTE!I2988="","*",SP_NORTE!I2988)</f>
        <v>*</v>
      </c>
      <c r="H2985" s="109" t="str">
        <f>IF(SP_NORTE!AB2988="","*",SP_NORTE!AB2988)</f>
        <v>*</v>
      </c>
      <c r="I2985" s="109" t="str">
        <f>IF(SP_NORTE!AC2988="","*",SP_NORTE!AC2988)</f>
        <v>*</v>
      </c>
      <c r="J2985" s="110" t="str">
        <f>IF(SP_NORTE!AA2988="","*",SP_NORTE!AA2988)</f>
        <v>*</v>
      </c>
      <c r="K2985" s="111" t="str">
        <f>IF(SP_NORTE!AD2988="","*",SP_NORTE!AD2988)</f>
        <v>*</v>
      </c>
    </row>
    <row r="2986" spans="2:11" hidden="1">
      <c r="B2986" s="108" t="str">
        <f>IF(SP_NORTE!Y2989="","*",SP_NORTE!Y2989)</f>
        <v>*</v>
      </c>
      <c r="C2986" s="109" t="str">
        <f>IF(SP_NORTE!B2989="","*",SP_NORTE!B2989)</f>
        <v>*</v>
      </c>
      <c r="D2986" s="108" t="str">
        <f>IF(SP_NORTE!D2989="","*",SP_NORTE!D2989)</f>
        <v>*</v>
      </c>
      <c r="E2986" s="108" t="str">
        <f>IF(SP_NORTE!H2989="","*",SP_NORTE!H2989)</f>
        <v>*</v>
      </c>
      <c r="F2986" s="114" t="str">
        <f>IF(SP_NORTE!M2989="","*",SP_NORTE!M2989)</f>
        <v>*</v>
      </c>
      <c r="G2986" s="109" t="str">
        <f>IF(SP_NORTE!I2989="","*",SP_NORTE!I2989)</f>
        <v>*</v>
      </c>
      <c r="H2986" s="109" t="str">
        <f>IF(SP_NORTE!AB2989="","*",SP_NORTE!AB2989)</f>
        <v>*</v>
      </c>
      <c r="I2986" s="109" t="str">
        <f>IF(SP_NORTE!AC2989="","*",SP_NORTE!AC2989)</f>
        <v>*</v>
      </c>
      <c r="J2986" s="110" t="str">
        <f>IF(SP_NORTE!AA2989="","*",SP_NORTE!AA2989)</f>
        <v>*</v>
      </c>
      <c r="K2986" s="111" t="str">
        <f>IF(SP_NORTE!AD2989="","*",SP_NORTE!AD2989)</f>
        <v>*</v>
      </c>
    </row>
    <row r="2987" spans="2:11" hidden="1">
      <c r="B2987" s="108" t="str">
        <f>IF(SP_NORTE!Y2990="","*",SP_NORTE!Y2990)</f>
        <v>*</v>
      </c>
      <c r="C2987" s="109" t="str">
        <f>IF(SP_NORTE!B2990="","*",SP_NORTE!B2990)</f>
        <v>*</v>
      </c>
      <c r="D2987" s="108" t="str">
        <f>IF(SP_NORTE!D2990="","*",SP_NORTE!D2990)</f>
        <v>*</v>
      </c>
      <c r="E2987" s="108" t="str">
        <f>IF(SP_NORTE!H2990="","*",SP_NORTE!H2990)</f>
        <v>*</v>
      </c>
      <c r="F2987" s="114" t="str">
        <f>IF(SP_NORTE!M2990="","*",SP_NORTE!M2990)</f>
        <v>*</v>
      </c>
      <c r="G2987" s="109" t="str">
        <f>IF(SP_NORTE!I2990="","*",SP_NORTE!I2990)</f>
        <v>*</v>
      </c>
      <c r="H2987" s="109" t="str">
        <f>IF(SP_NORTE!AB2990="","*",SP_NORTE!AB2990)</f>
        <v>*</v>
      </c>
      <c r="I2987" s="109" t="str">
        <f>IF(SP_NORTE!AC2990="","*",SP_NORTE!AC2990)</f>
        <v>*</v>
      </c>
      <c r="J2987" s="110" t="str">
        <f>IF(SP_NORTE!AA2990="","*",SP_NORTE!AA2990)</f>
        <v>*</v>
      </c>
      <c r="K2987" s="111" t="str">
        <f>IF(SP_NORTE!AD2990="","*",SP_NORTE!AD2990)</f>
        <v>*</v>
      </c>
    </row>
    <row r="2988" spans="2:11" hidden="1">
      <c r="B2988" s="108" t="str">
        <f>IF(SP_NORTE!Y2991="","*",SP_NORTE!Y2991)</f>
        <v>*</v>
      </c>
      <c r="C2988" s="109" t="str">
        <f>IF(SP_NORTE!B2991="","*",SP_NORTE!B2991)</f>
        <v>*</v>
      </c>
      <c r="D2988" s="108" t="str">
        <f>IF(SP_NORTE!D2991="","*",SP_NORTE!D2991)</f>
        <v>*</v>
      </c>
      <c r="E2988" s="108" t="str">
        <f>IF(SP_NORTE!H2991="","*",SP_NORTE!H2991)</f>
        <v>*</v>
      </c>
      <c r="F2988" s="114" t="str">
        <f>IF(SP_NORTE!M2991="","*",SP_NORTE!M2991)</f>
        <v>*</v>
      </c>
      <c r="G2988" s="109" t="str">
        <f>IF(SP_NORTE!I2991="","*",SP_NORTE!I2991)</f>
        <v>*</v>
      </c>
      <c r="H2988" s="109" t="str">
        <f>IF(SP_NORTE!AB2991="","*",SP_NORTE!AB2991)</f>
        <v>*</v>
      </c>
      <c r="I2988" s="109" t="str">
        <f>IF(SP_NORTE!AC2991="","*",SP_NORTE!AC2991)</f>
        <v>*</v>
      </c>
      <c r="J2988" s="110" t="str">
        <f>IF(SP_NORTE!AA2991="","*",SP_NORTE!AA2991)</f>
        <v>*</v>
      </c>
      <c r="K2988" s="111" t="str">
        <f>IF(SP_NORTE!AD2991="","*",SP_NORTE!AD2991)</f>
        <v>*</v>
      </c>
    </row>
    <row r="2989" spans="2:11" hidden="1">
      <c r="B2989" s="108" t="str">
        <f>IF(SP_NORTE!Y2992="","*",SP_NORTE!Y2992)</f>
        <v>*</v>
      </c>
      <c r="C2989" s="109" t="str">
        <f>IF(SP_NORTE!B2992="","*",SP_NORTE!B2992)</f>
        <v>*</v>
      </c>
      <c r="D2989" s="108" t="str">
        <f>IF(SP_NORTE!D2992="","*",SP_NORTE!D2992)</f>
        <v>*</v>
      </c>
      <c r="E2989" s="108" t="str">
        <f>IF(SP_NORTE!H2992="","*",SP_NORTE!H2992)</f>
        <v>*</v>
      </c>
      <c r="F2989" s="114" t="str">
        <f>IF(SP_NORTE!M2992="","*",SP_NORTE!M2992)</f>
        <v>*</v>
      </c>
      <c r="G2989" s="109" t="str">
        <f>IF(SP_NORTE!I2992="","*",SP_NORTE!I2992)</f>
        <v>*</v>
      </c>
      <c r="H2989" s="109" t="str">
        <f>IF(SP_NORTE!AB2992="","*",SP_NORTE!AB2992)</f>
        <v>*</v>
      </c>
      <c r="I2989" s="109" t="str">
        <f>IF(SP_NORTE!AC2992="","*",SP_NORTE!AC2992)</f>
        <v>*</v>
      </c>
      <c r="J2989" s="110" t="str">
        <f>IF(SP_NORTE!AA2992="","*",SP_NORTE!AA2992)</f>
        <v>*</v>
      </c>
      <c r="K2989" s="111" t="str">
        <f>IF(SP_NORTE!AD2992="","*",SP_NORTE!AD2992)</f>
        <v>*</v>
      </c>
    </row>
    <row r="2990" spans="2:11" hidden="1">
      <c r="B2990" s="108" t="str">
        <f>IF(SP_NORTE!Y2993="","*",SP_NORTE!Y2993)</f>
        <v>*</v>
      </c>
      <c r="C2990" s="109" t="str">
        <f>IF(SP_NORTE!B2993="","*",SP_NORTE!B2993)</f>
        <v>*</v>
      </c>
      <c r="D2990" s="108" t="str">
        <f>IF(SP_NORTE!D2993="","*",SP_NORTE!D2993)</f>
        <v>*</v>
      </c>
      <c r="E2990" s="108" t="str">
        <f>IF(SP_NORTE!H2993="","*",SP_NORTE!H2993)</f>
        <v>*</v>
      </c>
      <c r="F2990" s="114" t="str">
        <f>IF(SP_NORTE!M2993="","*",SP_NORTE!M2993)</f>
        <v>*</v>
      </c>
      <c r="G2990" s="109" t="str">
        <f>IF(SP_NORTE!I2993="","*",SP_NORTE!I2993)</f>
        <v>*</v>
      </c>
      <c r="H2990" s="109" t="str">
        <f>IF(SP_NORTE!AB2993="","*",SP_NORTE!AB2993)</f>
        <v>*</v>
      </c>
      <c r="I2990" s="109" t="str">
        <f>IF(SP_NORTE!AC2993="","*",SP_NORTE!AC2993)</f>
        <v>*</v>
      </c>
      <c r="J2990" s="110" t="str">
        <f>IF(SP_NORTE!AA2993="","*",SP_NORTE!AA2993)</f>
        <v>*</v>
      </c>
      <c r="K2990" s="111" t="str">
        <f>IF(SP_NORTE!AD2993="","*",SP_NORTE!AD2993)</f>
        <v>*</v>
      </c>
    </row>
    <row r="2991" spans="2:11" hidden="1">
      <c r="B2991" s="108" t="str">
        <f>IF(SP_NORTE!Y2994="","*",SP_NORTE!Y2994)</f>
        <v>*</v>
      </c>
      <c r="C2991" s="109" t="str">
        <f>IF(SP_NORTE!B2994="","*",SP_NORTE!B2994)</f>
        <v>*</v>
      </c>
      <c r="D2991" s="108" t="str">
        <f>IF(SP_NORTE!D2994="","*",SP_NORTE!D2994)</f>
        <v>*</v>
      </c>
      <c r="E2991" s="108" t="str">
        <f>IF(SP_NORTE!H2994="","*",SP_NORTE!H2994)</f>
        <v>*</v>
      </c>
      <c r="F2991" s="114" t="str">
        <f>IF(SP_NORTE!M2994="","*",SP_NORTE!M2994)</f>
        <v>*</v>
      </c>
      <c r="G2991" s="109" t="str">
        <f>IF(SP_NORTE!I2994="","*",SP_NORTE!I2994)</f>
        <v>*</v>
      </c>
      <c r="H2991" s="109" t="str">
        <f>IF(SP_NORTE!AB2994="","*",SP_NORTE!AB2994)</f>
        <v>*</v>
      </c>
      <c r="I2991" s="109" t="str">
        <f>IF(SP_NORTE!AC2994="","*",SP_NORTE!AC2994)</f>
        <v>*</v>
      </c>
      <c r="J2991" s="110" t="str">
        <f>IF(SP_NORTE!AA2994="","*",SP_NORTE!AA2994)</f>
        <v>*</v>
      </c>
      <c r="K2991" s="111" t="str">
        <f>IF(SP_NORTE!AD2994="","*",SP_NORTE!AD2994)</f>
        <v>*</v>
      </c>
    </row>
    <row r="2992" spans="2:11" hidden="1">
      <c r="B2992" s="108" t="str">
        <f>IF(SP_NORTE!Y2995="","*",SP_NORTE!Y2995)</f>
        <v>*</v>
      </c>
      <c r="C2992" s="109" t="str">
        <f>IF(SP_NORTE!B2995="","*",SP_NORTE!B2995)</f>
        <v>*</v>
      </c>
      <c r="D2992" s="108" t="str">
        <f>IF(SP_NORTE!D2995="","*",SP_NORTE!D2995)</f>
        <v>*</v>
      </c>
      <c r="E2992" s="108" t="str">
        <f>IF(SP_NORTE!H2995="","*",SP_NORTE!H2995)</f>
        <v>*</v>
      </c>
      <c r="F2992" s="114" t="str">
        <f>IF(SP_NORTE!M2995="","*",SP_NORTE!M2995)</f>
        <v>*</v>
      </c>
      <c r="G2992" s="109" t="str">
        <f>IF(SP_NORTE!I2995="","*",SP_NORTE!I2995)</f>
        <v>*</v>
      </c>
      <c r="H2992" s="109" t="str">
        <f>IF(SP_NORTE!AB2995="","*",SP_NORTE!AB2995)</f>
        <v>*</v>
      </c>
      <c r="I2992" s="109" t="str">
        <f>IF(SP_NORTE!AC2995="","*",SP_NORTE!AC2995)</f>
        <v>*</v>
      </c>
      <c r="J2992" s="110" t="str">
        <f>IF(SP_NORTE!AA2995="","*",SP_NORTE!AA2995)</f>
        <v>*</v>
      </c>
      <c r="K2992" s="111" t="str">
        <f>IF(SP_NORTE!AD2995="","*",SP_NORTE!AD2995)</f>
        <v>*</v>
      </c>
    </row>
    <row r="2993" spans="2:11" hidden="1">
      <c r="B2993" s="108" t="str">
        <f>IF(SP_NORTE!Y2996="","*",SP_NORTE!Y2996)</f>
        <v>*</v>
      </c>
      <c r="C2993" s="109" t="str">
        <f>IF(SP_NORTE!B2996="","*",SP_NORTE!B2996)</f>
        <v>*</v>
      </c>
      <c r="D2993" s="108" t="str">
        <f>IF(SP_NORTE!D2996="","*",SP_NORTE!D2996)</f>
        <v>*</v>
      </c>
      <c r="E2993" s="108" t="str">
        <f>IF(SP_NORTE!H2996="","*",SP_NORTE!H2996)</f>
        <v>*</v>
      </c>
      <c r="F2993" s="114" t="str">
        <f>IF(SP_NORTE!M2996="","*",SP_NORTE!M2996)</f>
        <v>*</v>
      </c>
      <c r="G2993" s="109" t="str">
        <f>IF(SP_NORTE!I2996="","*",SP_NORTE!I2996)</f>
        <v>*</v>
      </c>
      <c r="H2993" s="109" t="str">
        <f>IF(SP_NORTE!AB2996="","*",SP_NORTE!AB2996)</f>
        <v>*</v>
      </c>
      <c r="I2993" s="109" t="str">
        <f>IF(SP_NORTE!AC2996="","*",SP_NORTE!AC2996)</f>
        <v>*</v>
      </c>
      <c r="J2993" s="110" t="str">
        <f>IF(SP_NORTE!AA2996="","*",SP_NORTE!AA2996)</f>
        <v>*</v>
      </c>
      <c r="K2993" s="111" t="str">
        <f>IF(SP_NORTE!AD2996="","*",SP_NORTE!AD2996)</f>
        <v>*</v>
      </c>
    </row>
    <row r="2994" spans="2:11" hidden="1">
      <c r="B2994" s="108" t="str">
        <f>IF(SP_NORTE!Y2997="","*",SP_NORTE!Y2997)</f>
        <v>*</v>
      </c>
      <c r="C2994" s="109" t="str">
        <f>IF(SP_NORTE!B2997="","*",SP_NORTE!B2997)</f>
        <v>*</v>
      </c>
      <c r="D2994" s="108" t="str">
        <f>IF(SP_NORTE!D2997="","*",SP_NORTE!D2997)</f>
        <v>*</v>
      </c>
      <c r="E2994" s="108" t="str">
        <f>IF(SP_NORTE!H2997="","*",SP_NORTE!H2997)</f>
        <v>*</v>
      </c>
      <c r="F2994" s="114" t="str">
        <f>IF(SP_NORTE!M2997="","*",SP_NORTE!M2997)</f>
        <v>*</v>
      </c>
      <c r="G2994" s="109" t="str">
        <f>IF(SP_NORTE!I2997="","*",SP_NORTE!I2997)</f>
        <v>*</v>
      </c>
      <c r="H2994" s="109" t="str">
        <f>IF(SP_NORTE!AB2997="","*",SP_NORTE!AB2997)</f>
        <v>*</v>
      </c>
      <c r="I2994" s="109" t="str">
        <f>IF(SP_NORTE!AC2997="","*",SP_NORTE!AC2997)</f>
        <v>*</v>
      </c>
      <c r="J2994" s="110" t="str">
        <f>IF(SP_NORTE!AA2997="","*",SP_NORTE!AA2997)</f>
        <v>*</v>
      </c>
      <c r="K2994" s="111" t="str">
        <f>IF(SP_NORTE!AD2997="","*",SP_NORTE!AD2997)</f>
        <v>*</v>
      </c>
    </row>
    <row r="2995" spans="2:11" hidden="1">
      <c r="B2995" s="108" t="str">
        <f>IF(SP_NORTE!Y2998="","*",SP_NORTE!Y2998)</f>
        <v>*</v>
      </c>
      <c r="C2995" s="109" t="str">
        <f>IF(SP_NORTE!B2998="","*",SP_NORTE!B2998)</f>
        <v>*</v>
      </c>
      <c r="D2995" s="108" t="str">
        <f>IF(SP_NORTE!D2998="","*",SP_NORTE!D2998)</f>
        <v>*</v>
      </c>
      <c r="E2995" s="108" t="str">
        <f>IF(SP_NORTE!H2998="","*",SP_NORTE!H2998)</f>
        <v>*</v>
      </c>
      <c r="F2995" s="114" t="str">
        <f>IF(SP_NORTE!M2998="","*",SP_NORTE!M2998)</f>
        <v>*</v>
      </c>
      <c r="G2995" s="109" t="str">
        <f>IF(SP_NORTE!I2998="","*",SP_NORTE!I2998)</f>
        <v>*</v>
      </c>
      <c r="H2995" s="109" t="str">
        <f>IF(SP_NORTE!AB2998="","*",SP_NORTE!AB2998)</f>
        <v>*</v>
      </c>
      <c r="I2995" s="109" t="str">
        <f>IF(SP_NORTE!AC2998="","*",SP_NORTE!AC2998)</f>
        <v>*</v>
      </c>
      <c r="J2995" s="110" t="str">
        <f>IF(SP_NORTE!AA2998="","*",SP_NORTE!AA2998)</f>
        <v>*</v>
      </c>
      <c r="K2995" s="111" t="str">
        <f>IF(SP_NORTE!AD2998="","*",SP_NORTE!AD2998)</f>
        <v>*</v>
      </c>
    </row>
    <row r="2996" spans="2:11" hidden="1">
      <c r="B2996" s="108" t="str">
        <f>IF(SP_NORTE!Y2999="","*",SP_NORTE!Y2999)</f>
        <v>*</v>
      </c>
      <c r="C2996" s="109" t="str">
        <f>IF(SP_NORTE!B2999="","*",SP_NORTE!B2999)</f>
        <v>*</v>
      </c>
      <c r="D2996" s="108" t="str">
        <f>IF(SP_NORTE!D2999="","*",SP_NORTE!D2999)</f>
        <v>*</v>
      </c>
      <c r="E2996" s="108" t="str">
        <f>IF(SP_NORTE!H2999="","*",SP_NORTE!H2999)</f>
        <v>*</v>
      </c>
      <c r="F2996" s="114" t="str">
        <f>IF(SP_NORTE!M2999="","*",SP_NORTE!M2999)</f>
        <v>*</v>
      </c>
      <c r="G2996" s="109" t="str">
        <f>IF(SP_NORTE!I2999="","*",SP_NORTE!I2999)</f>
        <v>*</v>
      </c>
      <c r="H2996" s="109" t="str">
        <f>IF(SP_NORTE!AB2999="","*",SP_NORTE!AB2999)</f>
        <v>*</v>
      </c>
      <c r="I2996" s="109" t="str">
        <f>IF(SP_NORTE!AC2999="","*",SP_NORTE!AC2999)</f>
        <v>*</v>
      </c>
      <c r="J2996" s="110" t="str">
        <f>IF(SP_NORTE!AA2999="","*",SP_NORTE!AA2999)</f>
        <v>*</v>
      </c>
      <c r="K2996" s="111" t="str">
        <f>IF(SP_NORTE!AD2999="","*",SP_NORTE!AD2999)</f>
        <v>*</v>
      </c>
    </row>
    <row r="2997" spans="2:11" hidden="1">
      <c r="B2997" s="108" t="str">
        <f>IF(SP_NORTE!Y3000="","*",SP_NORTE!Y3000)</f>
        <v>*</v>
      </c>
      <c r="C2997" s="109" t="str">
        <f>IF(SP_NORTE!B3000="","*",SP_NORTE!B3000)</f>
        <v>*</v>
      </c>
      <c r="D2997" s="108" t="str">
        <f>IF(SP_NORTE!D3000="","*",SP_NORTE!D3000)</f>
        <v>*</v>
      </c>
      <c r="E2997" s="108" t="str">
        <f>IF(SP_NORTE!H3000="","*",SP_NORTE!H3000)</f>
        <v>*</v>
      </c>
      <c r="F2997" s="114" t="str">
        <f>IF(SP_NORTE!M3000="","*",SP_NORTE!M3000)</f>
        <v>*</v>
      </c>
      <c r="G2997" s="109" t="str">
        <f>IF(SP_NORTE!I3000="","*",SP_NORTE!I3000)</f>
        <v>*</v>
      </c>
      <c r="H2997" s="109" t="str">
        <f>IF(SP_NORTE!AB3000="","*",SP_NORTE!AB3000)</f>
        <v>*</v>
      </c>
      <c r="I2997" s="109" t="str">
        <f>IF(SP_NORTE!AC3000="","*",SP_NORTE!AC3000)</f>
        <v>*</v>
      </c>
      <c r="J2997" s="110" t="str">
        <f>IF(SP_NORTE!AA3000="","*",SP_NORTE!AA3000)</f>
        <v>*</v>
      </c>
      <c r="K2997" s="111" t="str">
        <f>IF(SP_NORTE!AD3000="","*",SP_NORTE!AD3000)</f>
        <v>*</v>
      </c>
    </row>
    <row r="2998" spans="2:11" hidden="1">
      <c r="B2998" s="108" t="str">
        <f>IF(SP_NORTE!Y3001="","*",SP_NORTE!Y3001)</f>
        <v>*</v>
      </c>
      <c r="C2998" s="109" t="str">
        <f>IF(SP_NORTE!B3001="","*",SP_NORTE!B3001)</f>
        <v>*</v>
      </c>
      <c r="D2998" s="108" t="str">
        <f>IF(SP_NORTE!D3001="","*",SP_NORTE!D3001)</f>
        <v>*</v>
      </c>
      <c r="E2998" s="108" t="str">
        <f>IF(SP_NORTE!H3001="","*",SP_NORTE!H3001)</f>
        <v>*</v>
      </c>
      <c r="F2998" s="114" t="str">
        <f>IF(SP_NORTE!M3001="","*",SP_NORTE!M3001)</f>
        <v>*</v>
      </c>
      <c r="G2998" s="109" t="str">
        <f>IF(SP_NORTE!I3001="","*",SP_NORTE!I3001)</f>
        <v>*</v>
      </c>
      <c r="H2998" s="109" t="str">
        <f>IF(SP_NORTE!AB3001="","*",SP_NORTE!AB3001)</f>
        <v>*</v>
      </c>
      <c r="I2998" s="109" t="str">
        <f>IF(SP_NORTE!AC3001="","*",SP_NORTE!AC3001)</f>
        <v>*</v>
      </c>
      <c r="J2998" s="110" t="str">
        <f>IF(SP_NORTE!AA3001="","*",SP_NORTE!AA3001)</f>
        <v>*</v>
      </c>
      <c r="K2998" s="111" t="str">
        <f>IF(SP_NORTE!AD3001="","*",SP_NORTE!AD3001)</f>
        <v>*</v>
      </c>
    </row>
    <row r="2999" spans="2:11" hidden="1">
      <c r="B2999" s="108" t="str">
        <f>IF(SP_NORTE!Y3002="","*",SP_NORTE!Y3002)</f>
        <v>*</v>
      </c>
      <c r="C2999" s="109" t="str">
        <f>IF(SP_NORTE!B3002="","*",SP_NORTE!B3002)</f>
        <v>*</v>
      </c>
      <c r="D2999" s="108" t="str">
        <f>IF(SP_NORTE!D3002="","*",SP_NORTE!D3002)</f>
        <v>*</v>
      </c>
      <c r="E2999" s="108" t="str">
        <f>IF(SP_NORTE!H3002="","*",SP_NORTE!H3002)</f>
        <v>*</v>
      </c>
      <c r="F2999" s="114" t="str">
        <f>IF(SP_NORTE!M3002="","*",SP_NORTE!M3002)</f>
        <v>*</v>
      </c>
      <c r="G2999" s="109" t="str">
        <f>IF(SP_NORTE!I3002="","*",SP_NORTE!I3002)</f>
        <v>*</v>
      </c>
      <c r="H2999" s="109" t="str">
        <f>IF(SP_NORTE!AB3002="","*",SP_NORTE!AB3002)</f>
        <v>*</v>
      </c>
      <c r="I2999" s="109" t="str">
        <f>IF(SP_NORTE!AC3002="","*",SP_NORTE!AC3002)</f>
        <v>*</v>
      </c>
      <c r="J2999" s="110" t="str">
        <f>IF(SP_NORTE!AA3002="","*",SP_NORTE!AA3002)</f>
        <v>*</v>
      </c>
      <c r="K2999" s="111" t="str">
        <f>IF(SP_NORTE!AD3002="","*",SP_NORTE!AD3002)</f>
        <v>*</v>
      </c>
    </row>
    <row r="3000" spans="2:11" hidden="1">
      <c r="B3000" s="108" t="str">
        <f>IF(SP_NORTE!Y3003="","*",SP_NORTE!Y3003)</f>
        <v>*</v>
      </c>
      <c r="C3000" s="109" t="str">
        <f>IF(SP_NORTE!B3003="","*",SP_NORTE!B3003)</f>
        <v>*</v>
      </c>
      <c r="D3000" s="108" t="str">
        <f>IF(SP_NORTE!D3003="","*",SP_NORTE!D3003)</f>
        <v>*</v>
      </c>
      <c r="E3000" s="108" t="str">
        <f>IF(SP_NORTE!H3003="","*",SP_NORTE!H3003)</f>
        <v>*</v>
      </c>
      <c r="F3000" s="114" t="str">
        <f>IF(SP_NORTE!M3003="","*",SP_NORTE!M3003)</f>
        <v>*</v>
      </c>
      <c r="G3000" s="109" t="str">
        <f>IF(SP_NORTE!I3003="","*",SP_NORTE!I3003)</f>
        <v>*</v>
      </c>
      <c r="H3000" s="109" t="str">
        <f>IF(SP_NORTE!AB3003="","*",SP_NORTE!AB3003)</f>
        <v>*</v>
      </c>
      <c r="I3000" s="109" t="str">
        <f>IF(SP_NORTE!AC3003="","*",SP_NORTE!AC3003)</f>
        <v>*</v>
      </c>
      <c r="J3000" s="110" t="str">
        <f>IF(SP_NORTE!AA3003="","*",SP_NORTE!AA3003)</f>
        <v>*</v>
      </c>
      <c r="K3000" s="111" t="str">
        <f>IF(SP_NORTE!AD3003="","*",SP_NORTE!AD3003)</f>
        <v>*</v>
      </c>
    </row>
    <row r="3001" spans="2:11" hidden="1">
      <c r="B3001" s="108" t="str">
        <f>IF(SP_NORTE!Y3004="","*",SP_NORTE!Y3004)</f>
        <v>*</v>
      </c>
      <c r="C3001" s="109" t="str">
        <f>IF(SP_NORTE!B3004="","*",SP_NORTE!B3004)</f>
        <v>*</v>
      </c>
      <c r="D3001" s="108" t="str">
        <f>IF(SP_NORTE!D3004="","*",SP_NORTE!D3004)</f>
        <v>*</v>
      </c>
      <c r="E3001" s="108" t="str">
        <f>IF(SP_NORTE!H3004="","*",SP_NORTE!H3004)</f>
        <v>*</v>
      </c>
      <c r="F3001" s="114" t="str">
        <f>IF(SP_NORTE!M3004="","*",SP_NORTE!M3004)</f>
        <v>*</v>
      </c>
      <c r="G3001" s="109" t="str">
        <f>IF(SP_NORTE!I3004="","*",SP_NORTE!I3004)</f>
        <v>*</v>
      </c>
      <c r="H3001" s="109" t="str">
        <f>IF(SP_NORTE!AB3004="","*",SP_NORTE!AB3004)</f>
        <v>*</v>
      </c>
      <c r="I3001" s="109" t="str">
        <f>IF(SP_NORTE!AC3004="","*",SP_NORTE!AC3004)</f>
        <v>*</v>
      </c>
      <c r="J3001" s="110" t="str">
        <f>IF(SP_NORTE!AA3004="","*",SP_NORTE!AA3004)</f>
        <v>*</v>
      </c>
      <c r="K3001" s="111" t="str">
        <f>IF(SP_NORTE!AD3004="","*",SP_NORTE!AD3004)</f>
        <v>*</v>
      </c>
    </row>
    <row r="3002" spans="2:11" hidden="1">
      <c r="B3002" s="108" t="str">
        <f>IF(SP_NORTE!Y3005="","*",SP_NORTE!Y3005)</f>
        <v>*</v>
      </c>
      <c r="C3002" s="109" t="str">
        <f>IF(SP_NORTE!B3005="","*",SP_NORTE!B3005)</f>
        <v>*</v>
      </c>
      <c r="D3002" s="108" t="str">
        <f>IF(SP_NORTE!D3005="","*",SP_NORTE!D3005)</f>
        <v>*</v>
      </c>
      <c r="E3002" s="108" t="str">
        <f>IF(SP_NORTE!H3005="","*",SP_NORTE!H3005)</f>
        <v>*</v>
      </c>
      <c r="F3002" s="114" t="str">
        <f>IF(SP_NORTE!M3005="","*",SP_NORTE!M3005)</f>
        <v>*</v>
      </c>
      <c r="G3002" s="109" t="str">
        <f>IF(SP_NORTE!I3005="","*",SP_NORTE!I3005)</f>
        <v>*</v>
      </c>
      <c r="H3002" s="109" t="str">
        <f>IF(SP_NORTE!AB3005="","*",SP_NORTE!AB3005)</f>
        <v>*</v>
      </c>
      <c r="I3002" s="109" t="str">
        <f>IF(SP_NORTE!AC3005="","*",SP_NORTE!AC3005)</f>
        <v>*</v>
      </c>
      <c r="J3002" s="110" t="str">
        <f>IF(SP_NORTE!AA3005="","*",SP_NORTE!AA3005)</f>
        <v>*</v>
      </c>
      <c r="K3002" s="111" t="str">
        <f>IF(SP_NORTE!AD3005="","*",SP_NORTE!AD3005)</f>
        <v>*</v>
      </c>
    </row>
    <row r="3003" spans="2:11" hidden="1">
      <c r="B3003" s="108" t="str">
        <f>IF(SP_NORTE!Y3006="","*",SP_NORTE!Y3006)</f>
        <v>*</v>
      </c>
      <c r="C3003" s="109" t="str">
        <f>IF(SP_NORTE!B3006="","*",SP_NORTE!B3006)</f>
        <v>*</v>
      </c>
      <c r="D3003" s="108" t="str">
        <f>IF(SP_NORTE!D3006="","*",SP_NORTE!D3006)</f>
        <v>*</v>
      </c>
      <c r="E3003" s="108" t="str">
        <f>IF(SP_NORTE!H3006="","*",SP_NORTE!H3006)</f>
        <v>*</v>
      </c>
      <c r="F3003" s="114" t="str">
        <f>IF(SP_NORTE!M3006="","*",SP_NORTE!M3006)</f>
        <v>*</v>
      </c>
      <c r="G3003" s="109" t="str">
        <f>IF(SP_NORTE!I3006="","*",SP_NORTE!I3006)</f>
        <v>*</v>
      </c>
      <c r="H3003" s="109" t="str">
        <f>IF(SP_NORTE!AB3006="","*",SP_NORTE!AB3006)</f>
        <v>*</v>
      </c>
      <c r="I3003" s="109" t="str">
        <f>IF(SP_NORTE!AC3006="","*",SP_NORTE!AC3006)</f>
        <v>*</v>
      </c>
      <c r="J3003" s="110" t="str">
        <f>IF(SP_NORTE!AA3006="","*",SP_NORTE!AA3006)</f>
        <v>*</v>
      </c>
      <c r="K3003" s="111" t="str">
        <f>IF(SP_NORTE!AD3006="","*",SP_NORTE!AD3006)</f>
        <v>*</v>
      </c>
    </row>
    <row r="3004" spans="2:11" hidden="1">
      <c r="B3004" s="108" t="str">
        <f>IF(SP_NORTE!Y3007="","*",SP_NORTE!Y3007)</f>
        <v>*</v>
      </c>
      <c r="C3004" s="109" t="str">
        <f>IF(SP_NORTE!B3007="","*",SP_NORTE!B3007)</f>
        <v>*</v>
      </c>
      <c r="D3004" s="108" t="str">
        <f>IF(SP_NORTE!D3007="","*",SP_NORTE!D3007)</f>
        <v>*</v>
      </c>
      <c r="E3004" s="108" t="str">
        <f>IF(SP_NORTE!H3007="","*",SP_NORTE!H3007)</f>
        <v>*</v>
      </c>
      <c r="F3004" s="114" t="str">
        <f>IF(SP_NORTE!M3007="","*",SP_NORTE!M3007)</f>
        <v>*</v>
      </c>
      <c r="G3004" s="109" t="str">
        <f>IF(SP_NORTE!I3007="","*",SP_NORTE!I3007)</f>
        <v>*</v>
      </c>
      <c r="H3004" s="109" t="str">
        <f>IF(SP_NORTE!AB3007="","*",SP_NORTE!AB3007)</f>
        <v>*</v>
      </c>
      <c r="I3004" s="109" t="str">
        <f>IF(SP_NORTE!AC3007="","*",SP_NORTE!AC3007)</f>
        <v>*</v>
      </c>
      <c r="J3004" s="110" t="str">
        <f>IF(SP_NORTE!AA3007="","*",SP_NORTE!AA3007)</f>
        <v>*</v>
      </c>
      <c r="K3004" s="111" t="str">
        <f>IF(SP_NORTE!AD3007="","*",SP_NORTE!AD3007)</f>
        <v>*</v>
      </c>
    </row>
    <row r="3005" spans="2:11" hidden="1">
      <c r="B3005" s="108" t="str">
        <f>IF(SP_NORTE!Y3008="","*",SP_NORTE!Y3008)</f>
        <v>*</v>
      </c>
      <c r="C3005" s="109" t="str">
        <f>IF(SP_NORTE!B3008="","*",SP_NORTE!B3008)</f>
        <v>*</v>
      </c>
      <c r="D3005" s="108" t="str">
        <f>IF(SP_NORTE!D3008="","*",SP_NORTE!D3008)</f>
        <v>*</v>
      </c>
      <c r="E3005" s="108" t="str">
        <f>IF(SP_NORTE!H3008="","*",SP_NORTE!H3008)</f>
        <v>*</v>
      </c>
      <c r="F3005" s="114" t="str">
        <f>IF(SP_NORTE!M3008="","*",SP_NORTE!M3008)</f>
        <v>*</v>
      </c>
      <c r="G3005" s="109" t="str">
        <f>IF(SP_NORTE!I3008="","*",SP_NORTE!I3008)</f>
        <v>*</v>
      </c>
      <c r="H3005" s="109" t="str">
        <f>IF(SP_NORTE!AB3008="","*",SP_NORTE!AB3008)</f>
        <v>*</v>
      </c>
      <c r="I3005" s="109" t="str">
        <f>IF(SP_NORTE!AC3008="","*",SP_NORTE!AC3008)</f>
        <v>*</v>
      </c>
      <c r="J3005" s="110" t="str">
        <f>IF(SP_NORTE!AA3008="","*",SP_NORTE!AA3008)</f>
        <v>*</v>
      </c>
      <c r="K3005" s="111" t="str">
        <f>IF(SP_NORTE!AD3008="","*",SP_NORTE!AD3008)</f>
        <v>*</v>
      </c>
    </row>
    <row r="3006" spans="2:11" hidden="1">
      <c r="B3006" s="108" t="str">
        <f>IF(SP_NORTE!Y3009="","*",SP_NORTE!Y3009)</f>
        <v>*</v>
      </c>
      <c r="C3006" s="109" t="str">
        <f>IF(SP_NORTE!B3009="","*",SP_NORTE!B3009)</f>
        <v>*</v>
      </c>
      <c r="D3006" s="108" t="str">
        <f>IF(SP_NORTE!D3009="","*",SP_NORTE!D3009)</f>
        <v>*</v>
      </c>
      <c r="E3006" s="108" t="str">
        <f>IF(SP_NORTE!H3009="","*",SP_NORTE!H3009)</f>
        <v>*</v>
      </c>
      <c r="F3006" s="114" t="str">
        <f>IF(SP_NORTE!M3009="","*",SP_NORTE!M3009)</f>
        <v>*</v>
      </c>
      <c r="G3006" s="109" t="str">
        <f>IF(SP_NORTE!I3009="","*",SP_NORTE!I3009)</f>
        <v>*</v>
      </c>
      <c r="H3006" s="109" t="str">
        <f>IF(SP_NORTE!AB3009="","*",SP_NORTE!AB3009)</f>
        <v>*</v>
      </c>
      <c r="I3006" s="109" t="str">
        <f>IF(SP_NORTE!AC3009="","*",SP_NORTE!AC3009)</f>
        <v>*</v>
      </c>
      <c r="J3006" s="110" t="str">
        <f>IF(SP_NORTE!AA3009="","*",SP_NORTE!AA3009)</f>
        <v>*</v>
      </c>
      <c r="K3006" s="111" t="str">
        <f>IF(SP_NORTE!AD3009="","*",SP_NORTE!AD3009)</f>
        <v>*</v>
      </c>
    </row>
    <row r="3007" spans="2:11" hidden="1">
      <c r="B3007" s="108" t="str">
        <f>IF(SP_NORTE!Y3010="","*",SP_NORTE!Y3010)</f>
        <v>*</v>
      </c>
      <c r="C3007" s="109" t="str">
        <f>IF(SP_NORTE!B3010="","*",SP_NORTE!B3010)</f>
        <v>*</v>
      </c>
      <c r="D3007" s="108" t="str">
        <f>IF(SP_NORTE!D3010="","*",SP_NORTE!D3010)</f>
        <v>*</v>
      </c>
      <c r="E3007" s="108" t="str">
        <f>IF(SP_NORTE!H3010="","*",SP_NORTE!H3010)</f>
        <v>*</v>
      </c>
      <c r="F3007" s="114" t="str">
        <f>IF(SP_NORTE!M3010="","*",SP_NORTE!M3010)</f>
        <v>*</v>
      </c>
      <c r="G3007" s="109" t="str">
        <f>IF(SP_NORTE!I3010="","*",SP_NORTE!I3010)</f>
        <v>*</v>
      </c>
      <c r="H3007" s="109" t="str">
        <f>IF(SP_NORTE!AB3010="","*",SP_NORTE!AB3010)</f>
        <v>*</v>
      </c>
      <c r="I3007" s="109" t="str">
        <f>IF(SP_NORTE!AC3010="","*",SP_NORTE!AC3010)</f>
        <v>*</v>
      </c>
      <c r="J3007" s="110" t="str">
        <f>IF(SP_NORTE!AA3010="","*",SP_NORTE!AA3010)</f>
        <v>*</v>
      </c>
      <c r="K3007" s="111" t="str">
        <f>IF(SP_NORTE!AD3010="","*",SP_NORTE!AD3010)</f>
        <v>*</v>
      </c>
    </row>
    <row r="3008" spans="2:11" hidden="1">
      <c r="B3008" s="108" t="str">
        <f>IF(SP_NORTE!Y3011="","*",SP_NORTE!Y3011)</f>
        <v>*</v>
      </c>
      <c r="C3008" s="109" t="str">
        <f>IF(SP_NORTE!B3011="","*",SP_NORTE!B3011)</f>
        <v>*</v>
      </c>
      <c r="D3008" s="108" t="str">
        <f>IF(SP_NORTE!D3011="","*",SP_NORTE!D3011)</f>
        <v>*</v>
      </c>
      <c r="E3008" s="108" t="str">
        <f>IF(SP_NORTE!H3011="","*",SP_NORTE!H3011)</f>
        <v>*</v>
      </c>
      <c r="F3008" s="114" t="str">
        <f>IF(SP_NORTE!M3011="","*",SP_NORTE!M3011)</f>
        <v>*</v>
      </c>
      <c r="G3008" s="109" t="str">
        <f>IF(SP_NORTE!I3011="","*",SP_NORTE!I3011)</f>
        <v>*</v>
      </c>
      <c r="H3008" s="109" t="str">
        <f>IF(SP_NORTE!AB3011="","*",SP_NORTE!AB3011)</f>
        <v>*</v>
      </c>
      <c r="I3008" s="109" t="str">
        <f>IF(SP_NORTE!AC3011="","*",SP_NORTE!AC3011)</f>
        <v>*</v>
      </c>
      <c r="J3008" s="110" t="str">
        <f>IF(SP_NORTE!AA3011="","*",SP_NORTE!AA3011)</f>
        <v>*</v>
      </c>
      <c r="K3008" s="111" t="str">
        <f>IF(SP_NORTE!AD3011="","*",SP_NORTE!AD3011)</f>
        <v>*</v>
      </c>
    </row>
    <row r="3009" spans="2:11" hidden="1">
      <c r="B3009" s="108" t="str">
        <f>IF(SP_NORTE!Y3012="","*",SP_NORTE!Y3012)</f>
        <v>*</v>
      </c>
      <c r="C3009" s="109" t="str">
        <f>IF(SP_NORTE!B3012="","*",SP_NORTE!B3012)</f>
        <v>*</v>
      </c>
      <c r="D3009" s="108" t="str">
        <f>IF(SP_NORTE!D3012="","*",SP_NORTE!D3012)</f>
        <v>*</v>
      </c>
      <c r="E3009" s="108" t="str">
        <f>IF(SP_NORTE!H3012="","*",SP_NORTE!H3012)</f>
        <v>*</v>
      </c>
      <c r="F3009" s="114" t="str">
        <f>IF(SP_NORTE!M3012="","*",SP_NORTE!M3012)</f>
        <v>*</v>
      </c>
      <c r="G3009" s="109" t="str">
        <f>IF(SP_NORTE!I3012="","*",SP_NORTE!I3012)</f>
        <v>*</v>
      </c>
      <c r="H3009" s="109" t="str">
        <f>IF(SP_NORTE!AB3012="","*",SP_NORTE!AB3012)</f>
        <v>*</v>
      </c>
      <c r="I3009" s="109" t="str">
        <f>IF(SP_NORTE!AC3012="","*",SP_NORTE!AC3012)</f>
        <v>*</v>
      </c>
      <c r="J3009" s="110" t="str">
        <f>IF(SP_NORTE!AA3012="","*",SP_NORTE!AA3012)</f>
        <v>*</v>
      </c>
      <c r="K3009" s="111" t="str">
        <f>IF(SP_NORTE!AD3012="","*",SP_NORTE!AD3012)</f>
        <v>*</v>
      </c>
    </row>
    <row r="3010" spans="2:11" hidden="1">
      <c r="B3010" s="108" t="str">
        <f>IF(SP_NORTE!Y3013="","*",SP_NORTE!Y3013)</f>
        <v>*</v>
      </c>
      <c r="C3010" s="109" t="str">
        <f>IF(SP_NORTE!B3013="","*",SP_NORTE!B3013)</f>
        <v>*</v>
      </c>
      <c r="D3010" s="108" t="str">
        <f>IF(SP_NORTE!D3013="","*",SP_NORTE!D3013)</f>
        <v>*</v>
      </c>
      <c r="E3010" s="108" t="str">
        <f>IF(SP_NORTE!H3013="","*",SP_NORTE!H3013)</f>
        <v>*</v>
      </c>
      <c r="F3010" s="114" t="str">
        <f>IF(SP_NORTE!M3013="","*",SP_NORTE!M3013)</f>
        <v>*</v>
      </c>
      <c r="G3010" s="109" t="str">
        <f>IF(SP_NORTE!I3013="","*",SP_NORTE!I3013)</f>
        <v>*</v>
      </c>
      <c r="H3010" s="109" t="str">
        <f>IF(SP_NORTE!AB3013="","*",SP_NORTE!AB3013)</f>
        <v>*</v>
      </c>
      <c r="I3010" s="109" t="str">
        <f>IF(SP_NORTE!AC3013="","*",SP_NORTE!AC3013)</f>
        <v>*</v>
      </c>
      <c r="J3010" s="110" t="str">
        <f>IF(SP_NORTE!AA3013="","*",SP_NORTE!AA3013)</f>
        <v>*</v>
      </c>
      <c r="K3010" s="111" t="str">
        <f>IF(SP_NORTE!AD3013="","*",SP_NORTE!AD3013)</f>
        <v>*</v>
      </c>
    </row>
    <row r="3011" spans="2:11" hidden="1">
      <c r="B3011" s="108" t="str">
        <f>IF(SP_NORTE!Y3014="","*",SP_NORTE!Y3014)</f>
        <v>*</v>
      </c>
      <c r="C3011" s="109" t="str">
        <f>IF(SP_NORTE!B3014="","*",SP_NORTE!B3014)</f>
        <v>*</v>
      </c>
      <c r="D3011" s="108" t="str">
        <f>IF(SP_NORTE!D3014="","*",SP_NORTE!D3014)</f>
        <v>*</v>
      </c>
      <c r="E3011" s="108" t="str">
        <f>IF(SP_NORTE!H3014="","*",SP_NORTE!H3014)</f>
        <v>*</v>
      </c>
      <c r="F3011" s="114" t="str">
        <f>IF(SP_NORTE!M3014="","*",SP_NORTE!M3014)</f>
        <v>*</v>
      </c>
      <c r="G3011" s="109" t="str">
        <f>IF(SP_NORTE!I3014="","*",SP_NORTE!I3014)</f>
        <v>*</v>
      </c>
      <c r="H3011" s="109" t="str">
        <f>IF(SP_NORTE!AB3014="","*",SP_NORTE!AB3014)</f>
        <v>*</v>
      </c>
      <c r="I3011" s="109" t="str">
        <f>IF(SP_NORTE!AC3014="","*",SP_NORTE!AC3014)</f>
        <v>*</v>
      </c>
      <c r="J3011" s="110" t="str">
        <f>IF(SP_NORTE!AA3014="","*",SP_NORTE!AA3014)</f>
        <v>*</v>
      </c>
      <c r="K3011" s="111" t="str">
        <f>IF(SP_NORTE!AD3014="","*",SP_NORTE!AD3014)</f>
        <v>*</v>
      </c>
    </row>
    <row r="3012" spans="2:11" hidden="1">
      <c r="B3012" s="108" t="str">
        <f>IF(SP_NORTE!Y3015="","*",SP_NORTE!Y3015)</f>
        <v>*</v>
      </c>
      <c r="C3012" s="109" t="str">
        <f>IF(SP_NORTE!B3015="","*",SP_NORTE!B3015)</f>
        <v>*</v>
      </c>
      <c r="D3012" s="108" t="str">
        <f>IF(SP_NORTE!D3015="","*",SP_NORTE!D3015)</f>
        <v>*</v>
      </c>
      <c r="E3012" s="108" t="str">
        <f>IF(SP_NORTE!H3015="","*",SP_NORTE!H3015)</f>
        <v>*</v>
      </c>
      <c r="F3012" s="114" t="str">
        <f>IF(SP_NORTE!M3015="","*",SP_NORTE!M3015)</f>
        <v>*</v>
      </c>
      <c r="G3012" s="109" t="str">
        <f>IF(SP_NORTE!I3015="","*",SP_NORTE!I3015)</f>
        <v>*</v>
      </c>
      <c r="H3012" s="109" t="str">
        <f>IF(SP_NORTE!AB3015="","*",SP_NORTE!AB3015)</f>
        <v>*</v>
      </c>
      <c r="I3012" s="109" t="str">
        <f>IF(SP_NORTE!AC3015="","*",SP_NORTE!AC3015)</f>
        <v>*</v>
      </c>
      <c r="J3012" s="110" t="str">
        <f>IF(SP_NORTE!AA3015="","*",SP_NORTE!AA3015)</f>
        <v>*</v>
      </c>
      <c r="K3012" s="111" t="str">
        <f>IF(SP_NORTE!AD3015="","*",SP_NORTE!AD3015)</f>
        <v>*</v>
      </c>
    </row>
  </sheetData>
  <autoFilter ref="B2:K3012" xr:uid="{2F6BC3FB-5EB2-4609-97E5-607F9854A864}">
    <filterColumn colId="1">
      <filters>
        <dateGroupItem year="2025" month="10" day="8" dateTimeGrouping="day"/>
      </filters>
    </filterColumn>
    <filterColumn colId="6">
      <filters>
        <filter val="ESCALA"/>
      </filters>
    </filterColumn>
  </autoFilter>
  <conditionalFormatting sqref="B3:E3012">
    <cfRule type="cellIs" dxfId="1" priority="1" operator="equal">
      <formula>"NÃO"</formula>
    </cfRule>
    <cfRule type="cellIs" dxfId="0" priority="2" operator="equal">
      <formula>"SIM"</formula>
    </cfRule>
  </conditionalFormatting>
  <pageMargins left="0.511811024" right="0.511811024" top="0.78740157499999996" bottom="0.78740157499999996" header="0.31496062000000002" footer="0.31496062000000002"/>
  <pageSetup paperSize="9" orientation="portrait"/>
  <headerFooter>
    <oddHeader>&amp;L&amp;"Calibri"&amp;10&amp;K000000 Interno&amp;1#_x000D_</oddHeader>
    <oddFooter>&amp;L_x000D_&amp;1#&amp;"Calibri"&amp;10&amp;K000000 Interno</oddFooter>
  </headerFooter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_rels/item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.xml"/></Relationships>
</file>

<file path=customXml/item1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lcf76f155ced4ddcb4097134ff3c332f xmlns="cbfbd94f-deb9-49c5-90f7-de7285511f94">
      <Terms xmlns="http://schemas.microsoft.com/office/infopath/2007/PartnerControls"/>
    </lcf76f155ced4ddcb4097134ff3c332f>
    <TaxCatchAll xmlns="a883dc56-0c0f-40d9-830a-fb77695a3905" xsi:nil="true"/>
    <_Flow_SignoffStatus xmlns="cbfbd94f-deb9-49c5-90f7-de7285511f94" xsi:nil="true"/>
  </documentManagement>
</p:properties>
</file>

<file path=customXml/item2.xml>��
</file>

<file path=customXml/item3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4.xml><?xml version="1.0" encoding="utf-8"?>
<ct:contentTypeSchema xmlns:ct="http://schemas.microsoft.com/office/2006/metadata/contentType" xmlns:ma="http://schemas.microsoft.com/office/2006/metadata/properties/metaAttributes" ct:_="" ma:_="" ma:contentTypeName="Documento" ma:contentTypeID="0x01010096F2264A30177449B24C6B043F2C735C" ma:contentTypeVersion="15" ma:contentTypeDescription="Criar um novo documento." ma:contentTypeScope="" ma:versionID="a3575a9f76b23b72f6dca51ab67e5821">
  <xsd:schema xmlns:xsd="http://www.w3.org/2001/XMLSchema" xmlns:xs="http://www.w3.org/2001/XMLSchema" xmlns:p="http://schemas.microsoft.com/office/2006/metadata/properties" xmlns:ns2="cbfbd94f-deb9-49c5-90f7-de7285511f94" xmlns:ns3="3e3e43d4-03e6-43bb-8bd9-12347ea8d401" xmlns:ns4="a883dc56-0c0f-40d9-830a-fb77695a3905" targetNamespace="http://schemas.microsoft.com/office/2006/metadata/properties" ma:root="true" ma:fieldsID="5d147254380bef2d78442b317c12a066" ns2:_="" ns3:_="" ns4:_="">
    <xsd:import namespace="cbfbd94f-deb9-49c5-90f7-de7285511f94"/>
    <xsd:import namespace="3e3e43d4-03e6-43bb-8bd9-12347ea8d401"/>
    <xsd:import namespace="a883dc56-0c0f-40d9-830a-fb77695a3905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3:SharedWithUsers" minOccurs="0"/>
                <xsd:element ref="ns3:SharedWithDetails" minOccurs="0"/>
                <xsd:element ref="ns2:lcf76f155ced4ddcb4097134ff3c332f" minOccurs="0"/>
                <xsd:element ref="ns4:TaxCatchAll" minOccurs="0"/>
                <xsd:element ref="ns2:MediaServiceOCR" minOccurs="0"/>
                <xsd:element ref="ns2:MediaServiceGenerationTime" minOccurs="0"/>
                <xsd:element ref="ns2:MediaServiceEventHashCode" minOccurs="0"/>
                <xsd:element ref="ns2:MediaServiceObjectDetectorVersions" minOccurs="0"/>
                <xsd:element ref="ns2:MediaServiceSearchProperties" minOccurs="0"/>
                <xsd:element ref="ns2:MediaServiceDateTaken" minOccurs="0"/>
                <xsd:element ref="ns2:MediaLengthInSeconds" minOccurs="0"/>
                <xsd:element ref="ns2:_Flow_SignoffStatu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cbfbd94f-deb9-49c5-90f7-de7285511f94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lcf76f155ced4ddcb4097134ff3c332f" ma:index="13" nillable="true" ma:taxonomy="true" ma:internalName="lcf76f155ced4ddcb4097134ff3c332f" ma:taxonomyFieldName="MediaServiceImageTags" ma:displayName="Etiquetas de Imagem" ma:readOnly="false" ma:fieldId="{5cf76f15-5ced-4ddc-b409-7134ff3c332f}" ma:taxonomyMulti="true" ma:sspId="c4c7b921-c687-413c-ae19-3cd2bdf70da9" ma:termSetId="09814cd3-568e-fe90-9814-8d621ff8fb84" ma:anchorId="fba54fb3-c3e1-fe81-a776-ca4b69148c4d" ma:open="true" ma:isKeyword="false">
      <xsd:complexType>
        <xsd:sequence>
          <xsd:element ref="pc:Terms" minOccurs="0" maxOccurs="1"/>
        </xsd:sequence>
      </xsd:complexType>
    </xsd:element>
    <xsd:element name="MediaServiceOCR" ma:index="15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6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7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ObjectDetectorVersions" ma:index="18" nillable="true" ma:displayName="MediaServiceObjectDetectorVersions" ma:hidden="true" ma:indexed="true" ma:internalName="MediaServiceObjectDetectorVersions" ma:readOnly="true">
      <xsd:simpleType>
        <xsd:restriction base="dms:Text"/>
      </xsd:simpleType>
    </xsd:element>
    <xsd:element name="MediaServiceSearchProperties" ma:index="19" nillable="true" ma:displayName="MediaServiceSearchProperties" ma:hidden="true" ma:internalName="MediaServiceSearchProperties" ma:readOnly="true">
      <xsd:simpleType>
        <xsd:restriction base="dms:Note"/>
      </xsd:simpleType>
    </xsd:element>
    <xsd:element name="MediaServiceDateTaken" ma:index="20" nillable="true" ma:displayName="MediaServiceDateTaken" ma:hidden="true" ma:indexed="true" ma:internalName="MediaServiceDateTaken" ma:readOnly="true">
      <xsd:simpleType>
        <xsd:restriction base="dms:Text"/>
      </xsd:simpleType>
    </xsd:element>
    <xsd:element name="MediaLengthInSeconds" ma:index="21" nillable="true" ma:displayName="MediaLengthInSeconds" ma:hidden="true" ma:internalName="MediaLengthInSeconds" ma:readOnly="true">
      <xsd:simpleType>
        <xsd:restriction base="dms:Unknown"/>
      </xsd:simpleType>
    </xsd:element>
    <xsd:element name="_Flow_SignoffStatus" ma:index="22" nillable="true" ma:displayName="Estado da aprovação" ma:internalName="_x0024_Resources_x003a_core_x002c_Signoff_Status">
      <xsd:simpleType>
        <xsd:restriction base="dms:Text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3e3e43d4-03e6-43bb-8bd9-12347ea8d401" elementFormDefault="qualified">
    <xsd:import namespace="http://schemas.microsoft.com/office/2006/documentManagement/types"/>
    <xsd:import namespace="http://schemas.microsoft.com/office/infopath/2007/PartnerControls"/>
    <xsd:element name="SharedWithUsers" ma:index="10" nillable="true" ma:displayName="Partilhado Com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1" nillable="true" ma:displayName="Detalhes de Partilhado Com" ma:internalName="SharedWithDetails" ma:readOnly="true">
      <xsd:simpleType>
        <xsd:restriction base="dms:Note">
          <xsd:maxLength value="255"/>
        </xsd:restriction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a883dc56-0c0f-40d9-830a-fb77695a3905" elementFormDefault="qualified">
    <xsd:import namespace="http://schemas.microsoft.com/office/2006/documentManagement/types"/>
    <xsd:import namespace="http://schemas.microsoft.com/office/infopath/2007/PartnerControls"/>
    <xsd:element name="TaxCatchAll" ma:index="14" nillable="true" ma:displayName="Taxonomy Catch All Column" ma:hidden="true" ma:list="{a7c107e4-fa96-44e5-b939-5ca08f0e8e58}" ma:internalName="TaxCatchAll" ma:showField="CatchAllData" ma:web="a883dc56-0c0f-40d9-830a-fb77695a3905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Tipo de Conteúdo"/>
        <xsd:element ref="dc:title" minOccurs="0" maxOccurs="1" ma:index="4" ma:displayName="Título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Props1.xml><?xml version="1.0" encoding="utf-8"?>
<ds:datastoreItem xmlns:ds="http://schemas.openxmlformats.org/officeDocument/2006/customXml" ds:itemID="{AE577B29-A12D-44B2-AE2B-B358D5AF3846}"/>
</file>

<file path=customXml/itemProps2.xml><?xml version="1.0" encoding="utf-8"?>
<ds:datastoreItem xmlns:ds="http://schemas.openxmlformats.org/officeDocument/2006/customXml" ds:itemID="{92625945-05D5-4773-8BA6-1FA1ACB2D06E}"/>
</file>

<file path=customXml/itemProps3.xml><?xml version="1.0" encoding="utf-8"?>
<ds:datastoreItem xmlns:ds="http://schemas.openxmlformats.org/officeDocument/2006/customXml" ds:itemID="{200ADBE2-482E-49FB-A485-E6D9721DDFFA}"/>
</file>

<file path=customXml/itemProps4.xml><?xml version="1.0" encoding="utf-8"?>
<ds:datastoreItem xmlns:ds="http://schemas.openxmlformats.org/officeDocument/2006/customXml" ds:itemID="{58B16B3D-7BF1-4D84-87A0-E24116EFEB46}"/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Eric Binek Santanna</dc:creator>
  <cp:keywords/>
  <dc:description/>
  <cp:lastModifiedBy>Tatiane Morita Oliveira</cp:lastModifiedBy>
  <cp:revision/>
  <dcterms:created xsi:type="dcterms:W3CDTF">2025-05-05T12:15:43Z</dcterms:created>
  <dcterms:modified xsi:type="dcterms:W3CDTF">2025-10-08T00:38:42Z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0x01010096F2264A30177449B24C6B043F2C735C</vt:lpwstr>
  </property>
  <property fmtid="{D5CDD505-2E9C-101B-9397-08002B2CF9AE}" pid="3" name="MediaServiceImageTags">
    <vt:lpwstr/>
  </property>
  <property fmtid="{D5CDD505-2E9C-101B-9397-08002B2CF9AE}" pid="4" name="ComplianceAssetId">
    <vt:lpwstr/>
  </property>
  <property fmtid="{D5CDD505-2E9C-101B-9397-08002B2CF9AE}" pid="5" name="_ExtendedDescription">
    <vt:lpwstr/>
  </property>
  <property fmtid="{D5CDD505-2E9C-101B-9397-08002B2CF9AE}" pid="6" name="TriggerFlowInfo">
    <vt:lpwstr/>
  </property>
  <property fmtid="{D5CDD505-2E9C-101B-9397-08002B2CF9AE}" pid="7" name="MSIP_Label_b438d13a-497c-430a-a45f-2646ad695914_Enabled">
    <vt:lpwstr>true</vt:lpwstr>
  </property>
  <property fmtid="{D5CDD505-2E9C-101B-9397-08002B2CF9AE}" pid="8" name="MSIP_Label_b438d13a-497c-430a-a45f-2646ad695914_SetDate">
    <vt:lpwstr>2025-06-01T12:49:43Z</vt:lpwstr>
  </property>
  <property fmtid="{D5CDD505-2E9C-101B-9397-08002B2CF9AE}" pid="9" name="MSIP_Label_b438d13a-497c-430a-a45f-2646ad695914_Method">
    <vt:lpwstr>Privileged</vt:lpwstr>
  </property>
  <property fmtid="{D5CDD505-2E9C-101B-9397-08002B2CF9AE}" pid="10" name="MSIP_Label_b438d13a-497c-430a-a45f-2646ad695914_Name">
    <vt:lpwstr>Interno</vt:lpwstr>
  </property>
  <property fmtid="{D5CDD505-2E9C-101B-9397-08002B2CF9AE}" pid="11" name="MSIP_Label_b438d13a-497c-430a-a45f-2646ad695914_SiteId">
    <vt:lpwstr>837ce9c2-30fa-4613-b9ee-1f114ce71ff1</vt:lpwstr>
  </property>
  <property fmtid="{D5CDD505-2E9C-101B-9397-08002B2CF9AE}" pid="12" name="MSIP_Label_b438d13a-497c-430a-a45f-2646ad695914_ActionId">
    <vt:lpwstr>412e4c60-63f5-47df-bcf0-7fcc10c0cf53</vt:lpwstr>
  </property>
  <property fmtid="{D5CDD505-2E9C-101B-9397-08002B2CF9AE}" pid="13" name="MSIP_Label_b438d13a-497c-430a-a45f-2646ad695914_ContentBits">
    <vt:lpwstr>3</vt:lpwstr>
  </property>
  <property fmtid="{D5CDD505-2E9C-101B-9397-08002B2CF9AE}" pid="14" name="MSIP_Label_b438d13a-497c-430a-a45f-2646ad695914_Tag">
    <vt:lpwstr>10, 0, 1, 2</vt:lpwstr>
  </property>
</Properties>
</file>